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XysWorkSpace\Project\ARTowerDefense\Unity\Assets\Config\Excel\AbilityConfig\GamePlayConfig\TowerDefense\"/>
    </mc:Choice>
  </mc:AlternateContent>
  <xr:revisionPtr revIDLastSave="0" documentId="13_ncr:1_{DACC17F1-23A7-4B09-8D6F-569F32352C4B}" xr6:coauthVersionLast="47" xr6:coauthVersionMax="47" xr10:uidLastSave="{00000000-0000-0000-0000-000000000000}"/>
  <bookViews>
    <workbookView xWindow="28680" yWindow="-120" windowWidth="29040" windowHeight="15720" activeTab="3" xr2:uid="{00000000-000D-0000-FFFF-FFFF00000000}"/>
  </bookViews>
  <sheets>
    <sheet name="无限模式" sheetId="3" r:id="rId1"/>
    <sheet name="挑战模式" sheetId="2" r:id="rId2"/>
    <sheet name="线下模式" sheetId="4" r:id="rId3"/>
    <sheet name="调试" sheetId="1" r:id="rId4"/>
  </sheets>
  <externalReferences>
    <externalReference r:id="rId5"/>
  </externalReferences>
  <definedNames>
    <definedName name="_xlnm._FilterDatabase" localSheetId="2" hidden="1">线下模式!$A$6:$Z$6</definedName>
  </definedNames>
  <calcPr calcId="181029"/>
</workbook>
</file>

<file path=xl/calcChain.xml><?xml version="1.0" encoding="utf-8"?>
<calcChain xmlns="http://schemas.openxmlformats.org/spreadsheetml/2006/main">
  <c r="B6" i="3" l="1"/>
  <c r="J6" i="3" s="1"/>
  <c r="B8" i="3"/>
  <c r="G8" i="3"/>
  <c r="B9" i="3"/>
  <c r="G9" i="3"/>
  <c r="B10" i="3"/>
  <c r="G10" i="3"/>
  <c r="B11" i="3"/>
  <c r="G11" i="3"/>
  <c r="B12" i="3"/>
  <c r="G12" i="3"/>
  <c r="B13" i="3"/>
  <c r="G13" i="3"/>
  <c r="B14" i="3"/>
  <c r="J14" i="3" s="1"/>
  <c r="G14" i="3"/>
  <c r="B15" i="3"/>
  <c r="G15" i="3"/>
  <c r="B16" i="3"/>
  <c r="G16" i="3"/>
  <c r="B17" i="3"/>
  <c r="J17" i="3" s="1"/>
  <c r="G17" i="3"/>
  <c r="B18" i="3"/>
  <c r="G18" i="3"/>
  <c r="B19" i="3"/>
  <c r="G19" i="3"/>
  <c r="B20" i="3"/>
  <c r="G20" i="3"/>
  <c r="B21" i="3"/>
  <c r="G21" i="3"/>
  <c r="B22" i="3"/>
  <c r="G22" i="3"/>
  <c r="B23" i="3"/>
  <c r="G23" i="3"/>
  <c r="B24" i="3"/>
  <c r="G24" i="3"/>
  <c r="B25" i="3"/>
  <c r="J25" i="3" s="1"/>
  <c r="G25" i="3"/>
  <c r="B26" i="3"/>
  <c r="G26" i="3"/>
  <c r="B27" i="3"/>
  <c r="G27" i="3"/>
  <c r="B28" i="3"/>
  <c r="G28" i="3"/>
  <c r="B29" i="3"/>
  <c r="G29" i="3"/>
  <c r="B30" i="3"/>
  <c r="J30" i="3" s="1"/>
  <c r="G30" i="3"/>
  <c r="B31" i="3"/>
  <c r="G31" i="3"/>
  <c r="B32" i="3"/>
  <c r="G32" i="3"/>
  <c r="B33" i="3"/>
  <c r="J33" i="3" s="1"/>
  <c r="G33" i="3"/>
  <c r="B34" i="3"/>
  <c r="J34" i="3" s="1"/>
  <c r="G34" i="3"/>
  <c r="B35" i="3"/>
  <c r="G35" i="3"/>
  <c r="B36" i="3"/>
  <c r="G36" i="3"/>
  <c r="B37" i="3"/>
  <c r="G37" i="3"/>
  <c r="B38" i="3"/>
  <c r="G38" i="3"/>
  <c r="B39" i="3"/>
  <c r="G39" i="3"/>
  <c r="B40" i="3"/>
  <c r="G40" i="3"/>
  <c r="B41" i="3"/>
  <c r="G41" i="3"/>
  <c r="B42" i="3"/>
  <c r="G42" i="3"/>
  <c r="B43" i="3"/>
  <c r="G43" i="3"/>
  <c r="B44" i="3"/>
  <c r="G44" i="3"/>
  <c r="B45" i="3"/>
  <c r="G45" i="3"/>
  <c r="B46" i="3"/>
  <c r="J46" i="3" s="1"/>
  <c r="G46" i="3"/>
  <c r="B47" i="3"/>
  <c r="G47" i="3"/>
  <c r="B48" i="3"/>
  <c r="G48" i="3"/>
  <c r="B49" i="3"/>
  <c r="J49" i="3" s="1"/>
  <c r="G49" i="3"/>
  <c r="B50" i="3"/>
  <c r="G50" i="3"/>
  <c r="B51" i="3"/>
  <c r="G51" i="3"/>
  <c r="B52" i="3"/>
  <c r="G52" i="3"/>
  <c r="B53" i="3"/>
  <c r="G53" i="3"/>
  <c r="B54" i="3"/>
  <c r="G54" i="3"/>
  <c r="B55" i="3"/>
  <c r="G55" i="3"/>
  <c r="B56" i="3"/>
  <c r="G56" i="3"/>
  <c r="B57" i="3"/>
  <c r="J57" i="3" s="1"/>
  <c r="G57" i="3"/>
  <c r="B58" i="3"/>
  <c r="G58" i="3"/>
  <c r="B59" i="3"/>
  <c r="G59" i="3"/>
  <c r="B60" i="3"/>
  <c r="G60" i="3"/>
  <c r="B61" i="3"/>
  <c r="G61" i="3"/>
  <c r="B62" i="3"/>
  <c r="G62" i="3"/>
  <c r="B63" i="3"/>
  <c r="G63" i="3"/>
  <c r="B64" i="3"/>
  <c r="G64" i="3"/>
  <c r="B65" i="3"/>
  <c r="J65" i="3" s="1"/>
  <c r="G65" i="3"/>
  <c r="B66" i="3"/>
  <c r="G66" i="3"/>
  <c r="B67" i="3"/>
  <c r="G67" i="3"/>
  <c r="B68" i="3"/>
  <c r="G68" i="3"/>
  <c r="B69" i="3"/>
  <c r="G69" i="3"/>
  <c r="B70" i="3"/>
  <c r="G70" i="3"/>
  <c r="B71" i="3"/>
  <c r="G71" i="3"/>
  <c r="B72" i="3"/>
  <c r="G72" i="3"/>
  <c r="B73" i="3"/>
  <c r="J73" i="3" s="1"/>
  <c r="G73" i="3"/>
  <c r="B74" i="3"/>
  <c r="G74" i="3"/>
  <c r="B75" i="3"/>
  <c r="G75" i="3"/>
  <c r="B76" i="3"/>
  <c r="G76" i="3"/>
  <c r="B77" i="3"/>
  <c r="G77" i="3"/>
  <c r="B78" i="3"/>
  <c r="G78" i="3"/>
  <c r="B79" i="3"/>
  <c r="G79" i="3"/>
  <c r="B80" i="3"/>
  <c r="G80" i="3"/>
  <c r="B81" i="3"/>
  <c r="J81" i="3" s="1"/>
  <c r="G81" i="3"/>
  <c r="B82" i="3"/>
  <c r="G82" i="3"/>
  <c r="B83" i="3"/>
  <c r="G83" i="3"/>
  <c r="B84" i="3"/>
  <c r="G84" i="3"/>
  <c r="B85" i="3"/>
  <c r="G85" i="3"/>
  <c r="B86" i="3"/>
  <c r="G86" i="3"/>
  <c r="B87" i="3"/>
  <c r="G87" i="3"/>
  <c r="B88" i="3"/>
  <c r="G88" i="3"/>
  <c r="B89" i="3"/>
  <c r="J89" i="3" s="1"/>
  <c r="G89" i="3"/>
  <c r="B90" i="3"/>
  <c r="G90" i="3"/>
  <c r="B91" i="3"/>
  <c r="G91" i="3"/>
  <c r="B92" i="3"/>
  <c r="G92" i="3"/>
  <c r="B93" i="3"/>
  <c r="G93" i="3"/>
  <c r="B94" i="3"/>
  <c r="G94" i="3"/>
  <c r="B95" i="3"/>
  <c r="G95" i="3"/>
  <c r="B96" i="3"/>
  <c r="G96" i="3"/>
  <c r="B97" i="3"/>
  <c r="J97" i="3" s="1"/>
  <c r="G97" i="3"/>
  <c r="B98" i="3"/>
  <c r="G98" i="3"/>
  <c r="B99" i="3"/>
  <c r="G99" i="3"/>
  <c r="B100" i="3"/>
  <c r="G100" i="3"/>
  <c r="B101" i="3"/>
  <c r="G101" i="3"/>
  <c r="B102" i="3"/>
  <c r="G102" i="3"/>
  <c r="B103" i="3"/>
  <c r="G103" i="3"/>
  <c r="B104" i="3"/>
  <c r="G104" i="3"/>
  <c r="B105" i="3"/>
  <c r="J105" i="3" s="1"/>
  <c r="G105" i="3"/>
  <c r="B106" i="3"/>
  <c r="G106" i="3"/>
  <c r="B107" i="3"/>
  <c r="G107" i="3"/>
  <c r="B108" i="3"/>
  <c r="G108" i="3"/>
  <c r="B109" i="3"/>
  <c r="G109" i="3"/>
  <c r="B110" i="3"/>
  <c r="J110" i="3" s="1"/>
  <c r="G110" i="3"/>
  <c r="B111" i="3"/>
  <c r="G111" i="3"/>
  <c r="B112" i="3"/>
  <c r="G112" i="3"/>
  <c r="B113" i="3"/>
  <c r="J113" i="3" s="1"/>
  <c r="G113" i="3"/>
  <c r="B114" i="3"/>
  <c r="G114" i="3"/>
  <c r="B115" i="3"/>
  <c r="G115" i="3"/>
  <c r="B116" i="3"/>
  <c r="G116" i="3"/>
  <c r="B117" i="3"/>
  <c r="G117" i="3"/>
  <c r="B118" i="3"/>
  <c r="G118" i="3"/>
  <c r="B119" i="3"/>
  <c r="G119" i="3"/>
  <c r="B120" i="3"/>
  <c r="G120" i="3"/>
  <c r="B121" i="3"/>
  <c r="G121" i="3"/>
  <c r="B122" i="3"/>
  <c r="G122" i="3"/>
  <c r="B123" i="3"/>
  <c r="G123" i="3"/>
  <c r="B124" i="3"/>
  <c r="G124" i="3"/>
  <c r="B125" i="3"/>
  <c r="G125" i="3"/>
  <c r="B126" i="3"/>
  <c r="J126" i="3" s="1"/>
  <c r="G126" i="3"/>
  <c r="B127" i="3"/>
  <c r="G127" i="3"/>
  <c r="B128" i="3"/>
  <c r="G128" i="3"/>
  <c r="B129" i="3"/>
  <c r="J129" i="3" s="1"/>
  <c r="G129" i="3"/>
  <c r="B130" i="3"/>
  <c r="G130" i="3"/>
  <c r="B131" i="3"/>
  <c r="G131" i="3"/>
  <c r="B132" i="3"/>
  <c r="G132" i="3"/>
  <c r="B133" i="3"/>
  <c r="G133" i="3"/>
  <c r="B134" i="3"/>
  <c r="G134" i="3"/>
  <c r="B135" i="3"/>
  <c r="G135" i="3"/>
  <c r="B136" i="3"/>
  <c r="G136" i="3"/>
  <c r="B137" i="3"/>
  <c r="G137" i="3"/>
  <c r="B138" i="3"/>
  <c r="G138" i="3"/>
  <c r="B139" i="3"/>
  <c r="G139" i="3"/>
  <c r="B140" i="3"/>
  <c r="G140" i="3"/>
  <c r="B141" i="3"/>
  <c r="G141" i="3"/>
  <c r="B142" i="3"/>
  <c r="G142" i="3"/>
  <c r="B143" i="3"/>
  <c r="G143" i="3"/>
  <c r="B144" i="3"/>
  <c r="G144" i="3"/>
  <c r="B145" i="3"/>
  <c r="J145" i="3" s="1"/>
  <c r="G145" i="3"/>
  <c r="B146" i="3"/>
  <c r="G146" i="3"/>
  <c r="B147" i="3"/>
  <c r="G147" i="3"/>
  <c r="B148" i="3"/>
  <c r="G148" i="3"/>
  <c r="B149" i="3"/>
  <c r="J149" i="3" s="1"/>
  <c r="G149" i="3"/>
  <c r="B150" i="3"/>
  <c r="G150" i="3"/>
  <c r="B151" i="3"/>
  <c r="G151" i="3"/>
  <c r="B152" i="3"/>
  <c r="G152" i="3"/>
  <c r="B153" i="3"/>
  <c r="G153" i="3"/>
  <c r="B154" i="3"/>
  <c r="G154" i="3"/>
  <c r="B155" i="3"/>
  <c r="G155" i="3"/>
  <c r="B156" i="3"/>
  <c r="G156" i="3"/>
  <c r="B157" i="3"/>
  <c r="G157" i="3"/>
  <c r="B158" i="3"/>
  <c r="G158" i="3"/>
  <c r="B159" i="3"/>
  <c r="G159" i="3"/>
  <c r="B160" i="3"/>
  <c r="G160" i="3"/>
  <c r="B161" i="3"/>
  <c r="J161" i="3" s="1"/>
  <c r="G161" i="3"/>
  <c r="B162" i="3"/>
  <c r="G162" i="3"/>
  <c r="B163" i="3"/>
  <c r="G163" i="3"/>
  <c r="B164" i="3"/>
  <c r="G164" i="3"/>
  <c r="B165" i="3"/>
  <c r="J165" i="3" s="1"/>
  <c r="G165" i="3"/>
  <c r="B166" i="3"/>
  <c r="G166" i="3"/>
  <c r="B167" i="3"/>
  <c r="G167" i="3"/>
  <c r="B168" i="3"/>
  <c r="J168" i="3" s="1"/>
  <c r="G168" i="3"/>
  <c r="B169" i="3"/>
  <c r="G169" i="3"/>
  <c r="B170" i="3"/>
  <c r="G170" i="3"/>
  <c r="B171" i="3"/>
  <c r="G171" i="3"/>
  <c r="B172" i="3"/>
  <c r="G172" i="3"/>
  <c r="B173" i="3"/>
  <c r="G173" i="3"/>
  <c r="B174" i="3"/>
  <c r="G174" i="3"/>
  <c r="B175" i="3"/>
  <c r="G175" i="3"/>
  <c r="B176" i="3"/>
  <c r="G176" i="3"/>
  <c r="B177" i="3"/>
  <c r="G177" i="3"/>
  <c r="B178" i="3"/>
  <c r="G178" i="3"/>
  <c r="B179" i="3"/>
  <c r="G179" i="3"/>
  <c r="B180" i="3"/>
  <c r="G180" i="3"/>
  <c r="B181" i="3"/>
  <c r="J181" i="3" s="1"/>
  <c r="G181" i="3"/>
  <c r="B182" i="3"/>
  <c r="G182" i="3"/>
  <c r="B183" i="3"/>
  <c r="G183" i="3"/>
  <c r="B184" i="3"/>
  <c r="J184" i="3" s="1"/>
  <c r="G184" i="3"/>
  <c r="B185" i="3"/>
  <c r="G185" i="3"/>
  <c r="B186" i="3"/>
  <c r="G186" i="3"/>
  <c r="B187" i="3"/>
  <c r="G187" i="3"/>
  <c r="B188" i="3"/>
  <c r="G188" i="3"/>
  <c r="B189" i="3"/>
  <c r="G189" i="3"/>
  <c r="B190" i="3"/>
  <c r="G190" i="3"/>
  <c r="B191" i="3"/>
  <c r="G191" i="3"/>
  <c r="B192" i="3"/>
  <c r="G192" i="3"/>
  <c r="B193" i="3"/>
  <c r="G193" i="3"/>
  <c r="B194" i="3"/>
  <c r="G194" i="3"/>
  <c r="B195" i="3"/>
  <c r="G195" i="3"/>
  <c r="B196" i="3"/>
  <c r="J196" i="3" s="1"/>
  <c r="G196" i="3"/>
  <c r="B197" i="3"/>
  <c r="J197" i="3" s="1"/>
  <c r="G197" i="3"/>
  <c r="B198" i="3"/>
  <c r="G198" i="3"/>
  <c r="B199" i="3"/>
  <c r="G199" i="3"/>
  <c r="B200" i="3"/>
  <c r="G200" i="3"/>
  <c r="B201" i="3"/>
  <c r="G201" i="3"/>
  <c r="B202" i="3"/>
  <c r="G202" i="3"/>
  <c r="B203" i="3"/>
  <c r="G203" i="3"/>
  <c r="B204" i="3"/>
  <c r="J204" i="3" s="1"/>
  <c r="G204" i="3"/>
  <c r="B205" i="3"/>
  <c r="G205" i="3"/>
  <c r="B206" i="3"/>
  <c r="G206" i="3"/>
  <c r="B207" i="3"/>
  <c r="G207" i="3"/>
  <c r="B208" i="3"/>
  <c r="G208" i="3"/>
  <c r="B209" i="3"/>
  <c r="G209" i="3"/>
  <c r="B210" i="3"/>
  <c r="G210" i="3"/>
  <c r="B211" i="3"/>
  <c r="G211" i="3"/>
  <c r="B212" i="3"/>
  <c r="G212" i="3"/>
  <c r="B213" i="3"/>
  <c r="G213" i="3"/>
  <c r="B214" i="3"/>
  <c r="G214" i="3"/>
  <c r="B215" i="3"/>
  <c r="G215" i="3"/>
  <c r="B216" i="3"/>
  <c r="G216" i="3"/>
  <c r="B217" i="3"/>
  <c r="G217" i="3"/>
  <c r="B218" i="3"/>
  <c r="G218" i="3"/>
  <c r="B219" i="3"/>
  <c r="G219" i="3"/>
  <c r="B220" i="3"/>
  <c r="G220" i="3"/>
  <c r="B221" i="3"/>
  <c r="G221" i="3"/>
  <c r="B222" i="3"/>
  <c r="G222" i="3"/>
  <c r="B223" i="3"/>
  <c r="G223" i="3"/>
  <c r="B224" i="3"/>
  <c r="J224" i="3" s="1"/>
  <c r="G224" i="3"/>
  <c r="B225" i="3"/>
  <c r="G225" i="3"/>
  <c r="B226" i="3"/>
  <c r="G226" i="3"/>
  <c r="B227" i="3"/>
  <c r="G227" i="3"/>
  <c r="B228" i="3"/>
  <c r="G228" i="3"/>
  <c r="B229" i="3"/>
  <c r="G229" i="3"/>
  <c r="B230" i="3"/>
  <c r="G230" i="3"/>
  <c r="B231" i="3"/>
  <c r="G231" i="3"/>
  <c r="B232" i="3"/>
  <c r="G232" i="3"/>
  <c r="B233" i="3"/>
  <c r="G233" i="3"/>
  <c r="B234" i="3"/>
  <c r="G234" i="3"/>
  <c r="B235" i="3"/>
  <c r="G235" i="3"/>
  <c r="B236" i="3"/>
  <c r="G236" i="3"/>
  <c r="B237" i="3"/>
  <c r="G237" i="3"/>
  <c r="B238" i="3"/>
  <c r="G238" i="3"/>
  <c r="B239" i="3"/>
  <c r="G239" i="3"/>
  <c r="B240" i="3"/>
  <c r="G240" i="3"/>
  <c r="B241" i="3"/>
  <c r="G241" i="3"/>
  <c r="B242" i="3"/>
  <c r="G242" i="3"/>
  <c r="B243" i="3"/>
  <c r="G243" i="3"/>
  <c r="B244" i="3"/>
  <c r="G244" i="3"/>
  <c r="B245" i="3"/>
  <c r="G245" i="3"/>
  <c r="B246" i="3"/>
  <c r="G246" i="3"/>
  <c r="B247" i="3"/>
  <c r="G247" i="3"/>
  <c r="B248" i="3"/>
  <c r="G248" i="3"/>
  <c r="B249" i="3"/>
  <c r="J249" i="3" s="1"/>
  <c r="G249" i="3"/>
  <c r="B250" i="3"/>
  <c r="G250" i="3"/>
  <c r="B251" i="3"/>
  <c r="G251" i="3"/>
  <c r="B252" i="3"/>
  <c r="G252" i="3"/>
  <c r="B253" i="3"/>
  <c r="G253" i="3"/>
  <c r="B254" i="3"/>
  <c r="G254" i="3"/>
  <c r="B255" i="3"/>
  <c r="G255" i="3"/>
  <c r="B256" i="3"/>
  <c r="G256" i="3"/>
  <c r="B257" i="3"/>
  <c r="G257" i="3"/>
  <c r="B258" i="3"/>
  <c r="G258" i="3"/>
  <c r="B259" i="3"/>
  <c r="G259" i="3"/>
  <c r="B260" i="3"/>
  <c r="G260" i="3"/>
  <c r="B261" i="3"/>
  <c r="G261" i="3"/>
  <c r="B262" i="3"/>
  <c r="G262" i="3"/>
  <c r="B263" i="3"/>
  <c r="G263" i="3"/>
  <c r="B264" i="3"/>
  <c r="J264" i="3" s="1"/>
  <c r="G264" i="3"/>
  <c r="B265" i="3"/>
  <c r="G265" i="3"/>
  <c r="B266" i="3"/>
  <c r="G266" i="3"/>
  <c r="B267" i="3"/>
  <c r="G267" i="3"/>
  <c r="B268" i="3"/>
  <c r="G268" i="3"/>
  <c r="B269" i="3"/>
  <c r="G269" i="3"/>
  <c r="B270" i="3"/>
  <c r="G270" i="3"/>
  <c r="B271" i="3"/>
  <c r="G271" i="3"/>
  <c r="B272" i="3"/>
  <c r="J272" i="3" s="1"/>
  <c r="G272" i="3"/>
  <c r="B273" i="3"/>
  <c r="J273" i="3" s="1"/>
  <c r="G273" i="3"/>
  <c r="B274" i="3"/>
  <c r="G274" i="3"/>
  <c r="B275" i="3"/>
  <c r="G275" i="3"/>
  <c r="B276" i="3"/>
  <c r="G276" i="3"/>
  <c r="B277" i="3"/>
  <c r="G277" i="3"/>
  <c r="B278" i="3"/>
  <c r="G278" i="3"/>
  <c r="B279" i="3"/>
  <c r="G279" i="3"/>
  <c r="B280" i="3"/>
  <c r="J280" i="3" s="1"/>
  <c r="G280" i="3"/>
  <c r="B281" i="3"/>
  <c r="G281" i="3"/>
  <c r="B282" i="3"/>
  <c r="J282" i="3" s="1"/>
  <c r="G282" i="3"/>
  <c r="B283" i="3"/>
  <c r="G283" i="3"/>
  <c r="B284" i="3"/>
  <c r="G284" i="3"/>
  <c r="B285" i="3"/>
  <c r="G285" i="3"/>
  <c r="B286" i="3"/>
  <c r="G286" i="3"/>
  <c r="B287" i="3"/>
  <c r="G287" i="3"/>
  <c r="B288" i="3"/>
  <c r="J288" i="3" s="1"/>
  <c r="G288" i="3"/>
  <c r="B289" i="3"/>
  <c r="G289" i="3"/>
  <c r="B290" i="3"/>
  <c r="J290" i="3" s="1"/>
  <c r="G290" i="3"/>
  <c r="B291" i="3"/>
  <c r="G291" i="3"/>
  <c r="B292" i="3"/>
  <c r="G292" i="3"/>
  <c r="B293" i="3"/>
  <c r="J293" i="3" s="1"/>
  <c r="G293" i="3"/>
  <c r="B294" i="3"/>
  <c r="G294" i="3"/>
  <c r="B295" i="3"/>
  <c r="G295" i="3"/>
  <c r="B296" i="3"/>
  <c r="G296" i="3"/>
  <c r="B297" i="3"/>
  <c r="G297" i="3"/>
  <c r="B298" i="3"/>
  <c r="G298" i="3"/>
  <c r="B299" i="3"/>
  <c r="G299" i="3"/>
  <c r="B300" i="3"/>
  <c r="G300" i="3"/>
  <c r="B301" i="3"/>
  <c r="G301" i="3"/>
  <c r="B302" i="3"/>
  <c r="G302" i="3"/>
  <c r="B303" i="3"/>
  <c r="G303" i="3"/>
  <c r="B304" i="3"/>
  <c r="G304" i="3"/>
  <c r="B305" i="3"/>
  <c r="G305" i="3"/>
  <c r="B306" i="3"/>
  <c r="G306" i="3"/>
  <c r="B307" i="3"/>
  <c r="J307" i="3" s="1"/>
  <c r="G307" i="3"/>
  <c r="B308" i="3"/>
  <c r="G308" i="3"/>
  <c r="B309" i="3"/>
  <c r="G309" i="3"/>
  <c r="B310" i="3"/>
  <c r="G310" i="3"/>
  <c r="B311" i="3"/>
  <c r="J311" i="3" s="1"/>
  <c r="G311" i="3"/>
  <c r="B312" i="3"/>
  <c r="G312" i="3"/>
  <c r="B313" i="3"/>
  <c r="G313" i="3"/>
  <c r="B314" i="3"/>
  <c r="G314" i="3"/>
  <c r="B315" i="3"/>
  <c r="G315" i="3"/>
  <c r="B316" i="3"/>
  <c r="G316" i="3"/>
  <c r="B317" i="3"/>
  <c r="G317" i="3"/>
  <c r="B318" i="3"/>
  <c r="G318" i="3"/>
  <c r="B319" i="3"/>
  <c r="G319" i="3"/>
  <c r="B320" i="3"/>
  <c r="G320" i="3"/>
  <c r="B321" i="3"/>
  <c r="G321" i="3"/>
  <c r="B322" i="3"/>
  <c r="G322" i="3"/>
  <c r="B323" i="3"/>
  <c r="J323" i="3" s="1"/>
  <c r="G323" i="3"/>
  <c r="B324" i="3"/>
  <c r="G324" i="3"/>
  <c r="B325" i="3"/>
  <c r="G325" i="3"/>
  <c r="I6" i="3"/>
  <c r="H6" i="3"/>
  <c r="G7" i="3"/>
  <c r="G6" i="3"/>
  <c r="E6" i="3"/>
  <c r="C6" i="3"/>
  <c r="B7" i="3"/>
  <c r="E319" i="3" l="1"/>
  <c r="J319" i="3"/>
  <c r="E303" i="3"/>
  <c r="J303" i="3"/>
  <c r="I295" i="3"/>
  <c r="J295" i="3"/>
  <c r="I287" i="3"/>
  <c r="J287" i="3"/>
  <c r="I279" i="3"/>
  <c r="J279" i="3"/>
  <c r="I271" i="3"/>
  <c r="J271" i="3"/>
  <c r="E263" i="3"/>
  <c r="J263" i="3"/>
  <c r="I255" i="3"/>
  <c r="J255" i="3"/>
  <c r="E247" i="3"/>
  <c r="J247" i="3"/>
  <c r="H239" i="3"/>
  <c r="J239" i="3"/>
  <c r="C231" i="3"/>
  <c r="J231" i="3"/>
  <c r="H223" i="3"/>
  <c r="J223" i="3"/>
  <c r="C215" i="3"/>
  <c r="J215" i="3"/>
  <c r="C207" i="3"/>
  <c r="J207" i="3"/>
  <c r="C199" i="3"/>
  <c r="J199" i="3"/>
  <c r="C191" i="3"/>
  <c r="J191" i="3"/>
  <c r="C183" i="3"/>
  <c r="J183" i="3"/>
  <c r="C175" i="3"/>
  <c r="J175" i="3"/>
  <c r="C167" i="3"/>
  <c r="J167" i="3"/>
  <c r="C159" i="3"/>
  <c r="J159" i="3"/>
  <c r="C151" i="3"/>
  <c r="J151" i="3"/>
  <c r="C143" i="3"/>
  <c r="J143" i="3"/>
  <c r="C135" i="3"/>
  <c r="J135" i="3"/>
  <c r="C127" i="3"/>
  <c r="J127" i="3"/>
  <c r="C119" i="3"/>
  <c r="J119" i="3"/>
  <c r="C111" i="3"/>
  <c r="J111" i="3"/>
  <c r="C103" i="3"/>
  <c r="J103" i="3"/>
  <c r="C95" i="3"/>
  <c r="J95" i="3"/>
  <c r="C87" i="3"/>
  <c r="J87" i="3"/>
  <c r="C79" i="3"/>
  <c r="J79" i="3"/>
  <c r="C71" i="3"/>
  <c r="J71" i="3"/>
  <c r="C63" i="3"/>
  <c r="J63" i="3"/>
  <c r="C55" i="3"/>
  <c r="J55" i="3"/>
  <c r="C47" i="3"/>
  <c r="J47" i="3"/>
  <c r="C39" i="3"/>
  <c r="J39" i="3"/>
  <c r="C31" i="3"/>
  <c r="J31" i="3"/>
  <c r="C23" i="3"/>
  <c r="J23" i="3"/>
  <c r="C15" i="3"/>
  <c r="J15" i="3"/>
  <c r="C318" i="3"/>
  <c r="J318" i="3"/>
  <c r="C310" i="3"/>
  <c r="J310" i="3"/>
  <c r="C302" i="3"/>
  <c r="J302" i="3"/>
  <c r="H294" i="3"/>
  <c r="J294" i="3"/>
  <c r="H286" i="3"/>
  <c r="J286" i="3"/>
  <c r="H278" i="3"/>
  <c r="J278" i="3"/>
  <c r="H270" i="3"/>
  <c r="J270" i="3"/>
  <c r="H262" i="3"/>
  <c r="J262" i="3"/>
  <c r="H254" i="3"/>
  <c r="J254" i="3"/>
  <c r="H246" i="3"/>
  <c r="J246" i="3"/>
  <c r="H238" i="3"/>
  <c r="J238" i="3"/>
  <c r="H230" i="3"/>
  <c r="J230" i="3"/>
  <c r="H222" i="3"/>
  <c r="J222" i="3"/>
  <c r="H214" i="3"/>
  <c r="J214" i="3"/>
  <c r="H206" i="3"/>
  <c r="J206" i="3"/>
  <c r="H198" i="3"/>
  <c r="J198" i="3"/>
  <c r="H190" i="3"/>
  <c r="J190" i="3"/>
  <c r="H182" i="3"/>
  <c r="J182" i="3"/>
  <c r="H174" i="3"/>
  <c r="J174" i="3"/>
  <c r="H166" i="3"/>
  <c r="J166" i="3"/>
  <c r="E158" i="3"/>
  <c r="J158" i="3"/>
  <c r="H150" i="3"/>
  <c r="J150" i="3"/>
  <c r="I142" i="3"/>
  <c r="J142" i="3"/>
  <c r="E134" i="3"/>
  <c r="J134" i="3"/>
  <c r="H118" i="3"/>
  <c r="J118" i="3"/>
  <c r="E102" i="3"/>
  <c r="J102" i="3"/>
  <c r="C94" i="3"/>
  <c r="J94" i="3"/>
  <c r="E86" i="3"/>
  <c r="J86" i="3"/>
  <c r="C78" i="3"/>
  <c r="J78" i="3"/>
  <c r="E70" i="3"/>
  <c r="J70" i="3"/>
  <c r="C62" i="3"/>
  <c r="J62" i="3"/>
  <c r="E54" i="3"/>
  <c r="J54" i="3"/>
  <c r="H38" i="3"/>
  <c r="J38" i="3"/>
  <c r="H22" i="3"/>
  <c r="J22" i="3"/>
  <c r="H325" i="3"/>
  <c r="J325" i="3"/>
  <c r="I317" i="3"/>
  <c r="J317" i="3"/>
  <c r="C309" i="3"/>
  <c r="J309" i="3"/>
  <c r="I301" i="3"/>
  <c r="J301" i="3"/>
  <c r="C285" i="3"/>
  <c r="J285" i="3"/>
  <c r="C277" i="3"/>
  <c r="J277" i="3"/>
  <c r="H269" i="3"/>
  <c r="J269" i="3"/>
  <c r="I261" i="3"/>
  <c r="J261" i="3"/>
  <c r="C253" i="3"/>
  <c r="J253" i="3"/>
  <c r="C245" i="3"/>
  <c r="J245" i="3"/>
  <c r="C237" i="3"/>
  <c r="J237" i="3"/>
  <c r="H229" i="3"/>
  <c r="J229" i="3"/>
  <c r="C221" i="3"/>
  <c r="J221" i="3"/>
  <c r="C213" i="3"/>
  <c r="J213" i="3"/>
  <c r="C205" i="3"/>
  <c r="J205" i="3"/>
  <c r="E189" i="3"/>
  <c r="J189" i="3"/>
  <c r="E173" i="3"/>
  <c r="J173" i="3"/>
  <c r="E157" i="3"/>
  <c r="J157" i="3"/>
  <c r="E141" i="3"/>
  <c r="J141" i="3"/>
  <c r="I133" i="3"/>
  <c r="J133" i="3"/>
  <c r="E125" i="3"/>
  <c r="J125" i="3"/>
  <c r="I117" i="3"/>
  <c r="J117" i="3"/>
  <c r="E109" i="3"/>
  <c r="J109" i="3"/>
  <c r="I101" i="3"/>
  <c r="J101" i="3"/>
  <c r="E93" i="3"/>
  <c r="J93" i="3"/>
  <c r="I85" i="3"/>
  <c r="J85" i="3"/>
  <c r="E77" i="3"/>
  <c r="J77" i="3"/>
  <c r="I69" i="3"/>
  <c r="J69" i="3"/>
  <c r="E61" i="3"/>
  <c r="J61" i="3"/>
  <c r="I53" i="3"/>
  <c r="J53" i="3"/>
  <c r="E45" i="3"/>
  <c r="J45" i="3"/>
  <c r="I37" i="3"/>
  <c r="J37" i="3"/>
  <c r="E29" i="3"/>
  <c r="J29" i="3"/>
  <c r="I21" i="3"/>
  <c r="J21" i="3"/>
  <c r="E13" i="3"/>
  <c r="J13" i="3"/>
  <c r="C324" i="3"/>
  <c r="J324" i="3"/>
  <c r="E316" i="3"/>
  <c r="J316" i="3"/>
  <c r="C308" i="3"/>
  <c r="J308" i="3"/>
  <c r="C300" i="3"/>
  <c r="J300" i="3"/>
  <c r="E292" i="3"/>
  <c r="J292" i="3"/>
  <c r="E284" i="3"/>
  <c r="J284" i="3"/>
  <c r="E276" i="3"/>
  <c r="J276" i="3"/>
  <c r="E268" i="3"/>
  <c r="J268" i="3"/>
  <c r="C260" i="3"/>
  <c r="J260" i="3"/>
  <c r="H252" i="3"/>
  <c r="J252" i="3"/>
  <c r="H244" i="3"/>
  <c r="J244" i="3"/>
  <c r="H236" i="3"/>
  <c r="J236" i="3"/>
  <c r="H228" i="3"/>
  <c r="J228" i="3"/>
  <c r="H220" i="3"/>
  <c r="J220" i="3"/>
  <c r="H212" i="3"/>
  <c r="J212" i="3"/>
  <c r="I188" i="3"/>
  <c r="J188" i="3"/>
  <c r="C180" i="3"/>
  <c r="J180" i="3"/>
  <c r="I172" i="3"/>
  <c r="J172" i="3"/>
  <c r="C164" i="3"/>
  <c r="J164" i="3"/>
  <c r="I156" i="3"/>
  <c r="J156" i="3"/>
  <c r="C148" i="3"/>
  <c r="J148" i="3"/>
  <c r="I140" i="3"/>
  <c r="J140" i="3"/>
  <c r="C132" i="3"/>
  <c r="J132" i="3"/>
  <c r="H124" i="3"/>
  <c r="J124" i="3"/>
  <c r="C116" i="3"/>
  <c r="J116" i="3"/>
  <c r="H108" i="3"/>
  <c r="J108" i="3"/>
  <c r="C100" i="3"/>
  <c r="J100" i="3"/>
  <c r="H92" i="3"/>
  <c r="J92" i="3"/>
  <c r="C84" i="3"/>
  <c r="J84" i="3"/>
  <c r="H76" i="3"/>
  <c r="J76" i="3"/>
  <c r="C68" i="3"/>
  <c r="J68" i="3"/>
  <c r="H60" i="3"/>
  <c r="J60" i="3"/>
  <c r="C52" i="3"/>
  <c r="J52" i="3"/>
  <c r="H44" i="3"/>
  <c r="J44" i="3"/>
  <c r="C36" i="3"/>
  <c r="J36" i="3"/>
  <c r="H28" i="3"/>
  <c r="J28" i="3"/>
  <c r="C20" i="3"/>
  <c r="J20" i="3"/>
  <c r="H12" i="3"/>
  <c r="J12" i="3"/>
  <c r="C315" i="3"/>
  <c r="J315" i="3"/>
  <c r="C299" i="3"/>
  <c r="J299" i="3"/>
  <c r="C291" i="3"/>
  <c r="J291" i="3"/>
  <c r="C283" i="3"/>
  <c r="J283" i="3"/>
  <c r="C275" i="3"/>
  <c r="J275" i="3"/>
  <c r="H267" i="3"/>
  <c r="J267" i="3"/>
  <c r="C259" i="3"/>
  <c r="J259" i="3"/>
  <c r="C251" i="3"/>
  <c r="J251" i="3"/>
  <c r="H243" i="3"/>
  <c r="J243" i="3"/>
  <c r="C235" i="3"/>
  <c r="J235" i="3"/>
  <c r="H227" i="3"/>
  <c r="J227" i="3"/>
  <c r="C219" i="3"/>
  <c r="J219" i="3"/>
  <c r="H211" i="3"/>
  <c r="J211" i="3"/>
  <c r="C203" i="3"/>
  <c r="J203" i="3"/>
  <c r="H195" i="3"/>
  <c r="J195" i="3"/>
  <c r="C187" i="3"/>
  <c r="J187" i="3"/>
  <c r="H179" i="3"/>
  <c r="J179" i="3"/>
  <c r="C171" i="3"/>
  <c r="J171" i="3"/>
  <c r="H163" i="3"/>
  <c r="J163" i="3"/>
  <c r="C155" i="3"/>
  <c r="J155" i="3"/>
  <c r="H147" i="3"/>
  <c r="J147" i="3"/>
  <c r="C139" i="3"/>
  <c r="J139" i="3"/>
  <c r="H131" i="3"/>
  <c r="J131" i="3"/>
  <c r="C123" i="3"/>
  <c r="J123" i="3"/>
  <c r="H115" i="3"/>
  <c r="J115" i="3"/>
  <c r="C107" i="3"/>
  <c r="J107" i="3"/>
  <c r="H99" i="3"/>
  <c r="J99" i="3"/>
  <c r="C91" i="3"/>
  <c r="J91" i="3"/>
  <c r="H83" i="3"/>
  <c r="J83" i="3"/>
  <c r="C75" i="3"/>
  <c r="J75" i="3"/>
  <c r="H67" i="3"/>
  <c r="J67" i="3"/>
  <c r="C59" i="3"/>
  <c r="J59" i="3"/>
  <c r="H51" i="3"/>
  <c r="J51" i="3"/>
  <c r="C43" i="3"/>
  <c r="J43" i="3"/>
  <c r="H35" i="3"/>
  <c r="J35" i="3"/>
  <c r="C27" i="3"/>
  <c r="J27" i="3"/>
  <c r="H19" i="3"/>
  <c r="J19" i="3"/>
  <c r="C11" i="3"/>
  <c r="J11" i="3"/>
  <c r="E322" i="3"/>
  <c r="J322" i="3"/>
  <c r="I314" i="3"/>
  <c r="J314" i="3"/>
  <c r="E306" i="3"/>
  <c r="J306" i="3"/>
  <c r="C298" i="3"/>
  <c r="J298" i="3"/>
  <c r="I274" i="3"/>
  <c r="J274" i="3"/>
  <c r="C266" i="3"/>
  <c r="J266" i="3"/>
  <c r="E258" i="3"/>
  <c r="J258" i="3"/>
  <c r="H250" i="3"/>
  <c r="J250" i="3"/>
  <c r="C242" i="3"/>
  <c r="J242" i="3"/>
  <c r="C234" i="3"/>
  <c r="J234" i="3"/>
  <c r="C226" i="3"/>
  <c r="J226" i="3"/>
  <c r="I218" i="3"/>
  <c r="J218" i="3"/>
  <c r="H210" i="3"/>
  <c r="J210" i="3"/>
  <c r="H202" i="3"/>
  <c r="J202" i="3"/>
  <c r="I194" i="3"/>
  <c r="J194" i="3"/>
  <c r="H186" i="3"/>
  <c r="J186" i="3"/>
  <c r="E178" i="3"/>
  <c r="J178" i="3"/>
  <c r="H170" i="3"/>
  <c r="J170" i="3"/>
  <c r="H162" i="3"/>
  <c r="J162" i="3"/>
  <c r="H154" i="3"/>
  <c r="J154" i="3"/>
  <c r="H146" i="3"/>
  <c r="J146" i="3"/>
  <c r="H138" i="3"/>
  <c r="J138" i="3"/>
  <c r="H130" i="3"/>
  <c r="J130" i="3"/>
  <c r="H122" i="3"/>
  <c r="J122" i="3"/>
  <c r="H114" i="3"/>
  <c r="J114" i="3"/>
  <c r="H106" i="3"/>
  <c r="J106" i="3"/>
  <c r="H98" i="3"/>
  <c r="J98" i="3"/>
  <c r="H90" i="3"/>
  <c r="J90" i="3"/>
  <c r="H82" i="3"/>
  <c r="J82" i="3"/>
  <c r="H74" i="3"/>
  <c r="J74" i="3"/>
  <c r="H66" i="3"/>
  <c r="J66" i="3"/>
  <c r="E58" i="3"/>
  <c r="J58" i="3"/>
  <c r="E50" i="3"/>
  <c r="J50" i="3"/>
  <c r="E42" i="3"/>
  <c r="J42" i="3"/>
  <c r="E26" i="3"/>
  <c r="J26" i="3"/>
  <c r="C18" i="3"/>
  <c r="J18" i="3"/>
  <c r="E10" i="3"/>
  <c r="J10" i="3"/>
  <c r="C7" i="3"/>
  <c r="J7" i="3"/>
  <c r="C321" i="3"/>
  <c r="J321" i="3"/>
  <c r="C313" i="3"/>
  <c r="J313" i="3"/>
  <c r="E305" i="3"/>
  <c r="J305" i="3"/>
  <c r="C297" i="3"/>
  <c r="J297" i="3"/>
  <c r="I289" i="3"/>
  <c r="J289" i="3"/>
  <c r="H281" i="3"/>
  <c r="J281" i="3"/>
  <c r="E265" i="3"/>
  <c r="J265" i="3"/>
  <c r="C257" i="3"/>
  <c r="J257" i="3"/>
  <c r="C241" i="3"/>
  <c r="J241" i="3"/>
  <c r="C233" i="3"/>
  <c r="J233" i="3"/>
  <c r="C225" i="3"/>
  <c r="J225" i="3"/>
  <c r="C217" i="3"/>
  <c r="J217" i="3"/>
  <c r="H209" i="3"/>
  <c r="J209" i="3"/>
  <c r="C201" i="3"/>
  <c r="J201" i="3"/>
  <c r="C193" i="3"/>
  <c r="J193" i="3"/>
  <c r="C185" i="3"/>
  <c r="J185" i="3"/>
  <c r="C177" i="3"/>
  <c r="J177" i="3"/>
  <c r="E169" i="3"/>
  <c r="J169" i="3"/>
  <c r="E153" i="3"/>
  <c r="J153" i="3"/>
  <c r="E137" i="3"/>
  <c r="J137" i="3"/>
  <c r="E121" i="3"/>
  <c r="J121" i="3"/>
  <c r="C41" i="3"/>
  <c r="J41" i="3"/>
  <c r="C9" i="3"/>
  <c r="J9" i="3"/>
  <c r="E320" i="3"/>
  <c r="J320" i="3"/>
  <c r="H312" i="3"/>
  <c r="J312" i="3"/>
  <c r="C304" i="3"/>
  <c r="J304" i="3"/>
  <c r="H296" i="3"/>
  <c r="J296" i="3"/>
  <c r="H256" i="3"/>
  <c r="J256" i="3"/>
  <c r="E248" i="3"/>
  <c r="J248" i="3"/>
  <c r="H240" i="3"/>
  <c r="J240" i="3"/>
  <c r="E232" i="3"/>
  <c r="J232" i="3"/>
  <c r="E216" i="3"/>
  <c r="J216" i="3"/>
  <c r="H208" i="3"/>
  <c r="J208" i="3"/>
  <c r="H200" i="3"/>
  <c r="J200" i="3"/>
  <c r="C192" i="3"/>
  <c r="J192" i="3"/>
  <c r="C176" i="3"/>
  <c r="J176" i="3"/>
  <c r="C160" i="3"/>
  <c r="J160" i="3"/>
  <c r="C152" i="3"/>
  <c r="J152" i="3"/>
  <c r="C144" i="3"/>
  <c r="J144" i="3"/>
  <c r="C136" i="3"/>
  <c r="J136" i="3"/>
  <c r="C128" i="3"/>
  <c r="J128" i="3"/>
  <c r="C120" i="3"/>
  <c r="J120" i="3"/>
  <c r="C112" i="3"/>
  <c r="J112" i="3"/>
  <c r="C104" i="3"/>
  <c r="J104" i="3"/>
  <c r="C96" i="3"/>
  <c r="J96" i="3"/>
  <c r="C88" i="3"/>
  <c r="J88" i="3"/>
  <c r="C80" i="3"/>
  <c r="J80" i="3"/>
  <c r="C72" i="3"/>
  <c r="J72" i="3"/>
  <c r="C64" i="3"/>
  <c r="J64" i="3"/>
  <c r="C56" i="3"/>
  <c r="J56" i="3"/>
  <c r="E48" i="3"/>
  <c r="J48" i="3"/>
  <c r="C40" i="3"/>
  <c r="J40" i="3"/>
  <c r="C32" i="3"/>
  <c r="J32" i="3"/>
  <c r="C24" i="3"/>
  <c r="J24" i="3"/>
  <c r="E16" i="3"/>
  <c r="J16" i="3"/>
  <c r="C8" i="3"/>
  <c r="J8" i="3"/>
  <c r="H110" i="3"/>
  <c r="C114" i="3"/>
  <c r="C246" i="3"/>
  <c r="E105" i="3"/>
  <c r="H96" i="3"/>
  <c r="H117" i="3"/>
  <c r="C70" i="3"/>
  <c r="H280" i="3"/>
  <c r="E298" i="3"/>
  <c r="H7" i="3"/>
  <c r="H216" i="3"/>
  <c r="I26" i="3"/>
  <c r="E214" i="3"/>
  <c r="H56" i="3"/>
  <c r="C214" i="3"/>
  <c r="C153" i="3"/>
  <c r="I181" i="3"/>
  <c r="C158" i="3"/>
  <c r="C29" i="3"/>
  <c r="I309" i="3"/>
  <c r="E211" i="3"/>
  <c r="H149" i="3"/>
  <c r="E142" i="3"/>
  <c r="I134" i="3"/>
  <c r="E309" i="3"/>
  <c r="H134" i="3"/>
  <c r="E231" i="3"/>
  <c r="I282" i="3"/>
  <c r="H102" i="3"/>
  <c r="I38" i="3"/>
  <c r="C317" i="3"/>
  <c r="I244" i="3"/>
  <c r="C10" i="3"/>
  <c r="E215" i="3"/>
  <c r="C102" i="3"/>
  <c r="I273" i="3"/>
  <c r="I214" i="3"/>
  <c r="C209" i="3"/>
  <c r="H201" i="3"/>
  <c r="H142" i="3"/>
  <c r="E78" i="3"/>
  <c r="E51" i="3"/>
  <c r="E23" i="3"/>
  <c r="I169" i="3"/>
  <c r="H128" i="3"/>
  <c r="H321" i="3"/>
  <c r="I299" i="3"/>
  <c r="C293" i="3"/>
  <c r="H285" i="3"/>
  <c r="E227" i="3"/>
  <c r="H69" i="3"/>
  <c r="E154" i="3"/>
  <c r="C141" i="3"/>
  <c r="I34" i="3"/>
  <c r="C13" i="3"/>
  <c r="H48" i="3"/>
  <c r="H34" i="3"/>
  <c r="H284" i="3"/>
  <c r="I270" i="3"/>
  <c r="E175" i="3"/>
  <c r="I153" i="3"/>
  <c r="E55" i="3"/>
  <c r="H40" i="3"/>
  <c r="H316" i="3"/>
  <c r="H290" i="3"/>
  <c r="C256" i="3"/>
  <c r="E235" i="3"/>
  <c r="H181" i="3"/>
  <c r="C154" i="3"/>
  <c r="I130" i="3"/>
  <c r="I110" i="3"/>
  <c r="H64" i="3"/>
  <c r="H21" i="3"/>
  <c r="I14" i="3"/>
  <c r="I9" i="3"/>
  <c r="C303" i="3"/>
  <c r="H234" i="3"/>
  <c r="I122" i="3"/>
  <c r="I89" i="3"/>
  <c r="I57" i="3"/>
  <c r="H9" i="3"/>
  <c r="E82" i="3"/>
  <c r="E39" i="3"/>
  <c r="C14" i="3"/>
  <c r="H185" i="3"/>
  <c r="H218" i="3"/>
  <c r="E146" i="3"/>
  <c r="C134" i="3"/>
  <c r="I25" i="3"/>
  <c r="C157" i="3"/>
  <c r="H120" i="3"/>
  <c r="I62" i="3"/>
  <c r="H43" i="3"/>
  <c r="H18" i="3"/>
  <c r="H265" i="3"/>
  <c r="E151" i="3"/>
  <c r="E107" i="3"/>
  <c r="H86" i="3"/>
  <c r="E30" i="3"/>
  <c r="I305" i="3"/>
  <c r="E183" i="3"/>
  <c r="I78" i="3"/>
  <c r="C42" i="3"/>
  <c r="H78" i="3"/>
  <c r="H257" i="3"/>
  <c r="E317" i="3"/>
  <c r="C305" i="3"/>
  <c r="E250" i="3"/>
  <c r="C189" i="3"/>
  <c r="I149" i="3"/>
  <c r="E131" i="3"/>
  <c r="E99" i="3"/>
  <c r="C54" i="3"/>
  <c r="I10" i="3"/>
  <c r="I7" i="3"/>
  <c r="H311" i="3"/>
  <c r="I258" i="3"/>
  <c r="E206" i="3"/>
  <c r="H194" i="3"/>
  <c r="E171" i="3"/>
  <c r="I138" i="3"/>
  <c r="I118" i="3"/>
  <c r="C73" i="3"/>
  <c r="E47" i="3"/>
  <c r="H25" i="3"/>
  <c r="E11" i="3"/>
  <c r="E57" i="3"/>
  <c r="H41" i="3"/>
  <c r="E7" i="3"/>
  <c r="E311" i="3"/>
  <c r="H302" i="3"/>
  <c r="I290" i="3"/>
  <c r="C258" i="3"/>
  <c r="I246" i="3"/>
  <c r="I241" i="3"/>
  <c r="H235" i="3"/>
  <c r="E194" i="3"/>
  <c r="H153" i="3"/>
  <c r="E138" i="3"/>
  <c r="E118" i="3"/>
  <c r="E95" i="3"/>
  <c r="C57" i="3"/>
  <c r="E25" i="3"/>
  <c r="E15" i="3"/>
  <c r="C311" i="3"/>
  <c r="E267" i="3"/>
  <c r="I210" i="3"/>
  <c r="C194" i="3"/>
  <c r="H187" i="3"/>
  <c r="C138" i="3"/>
  <c r="C118" i="3"/>
  <c r="I106" i="3"/>
  <c r="C61" i="3"/>
  <c r="C46" i="3"/>
  <c r="C25" i="3"/>
  <c r="I121" i="3"/>
  <c r="E325" i="3"/>
  <c r="H320" i="3"/>
  <c r="C316" i="3"/>
  <c r="H305" i="3"/>
  <c r="H301" i="3"/>
  <c r="H271" i="3"/>
  <c r="H251" i="3"/>
  <c r="H225" i="3"/>
  <c r="H219" i="3"/>
  <c r="E210" i="3"/>
  <c r="I137" i="3"/>
  <c r="I126" i="3"/>
  <c r="H121" i="3"/>
  <c r="H14" i="3"/>
  <c r="I320" i="3"/>
  <c r="I230" i="3"/>
  <c r="H295" i="3"/>
  <c r="E257" i="3"/>
  <c r="H245" i="3"/>
  <c r="E230" i="3"/>
  <c r="H156" i="3"/>
  <c r="E147" i="3"/>
  <c r="C142" i="3"/>
  <c r="H126" i="3"/>
  <c r="I105" i="3"/>
  <c r="C320" i="3"/>
  <c r="C301" i="3"/>
  <c r="E289" i="3"/>
  <c r="I276" i="3"/>
  <c r="I234" i="3"/>
  <c r="C230" i="3"/>
  <c r="E198" i="3"/>
  <c r="C186" i="3"/>
  <c r="C174" i="3"/>
  <c r="C162" i="3"/>
  <c r="C137" i="3"/>
  <c r="C121" i="3"/>
  <c r="I86" i="3"/>
  <c r="H59" i="3"/>
  <c r="C50" i="3"/>
  <c r="I18" i="3"/>
  <c r="E14" i="3"/>
  <c r="H282" i="3"/>
  <c r="C312" i="3"/>
  <c r="C307" i="3"/>
  <c r="C323" i="3"/>
  <c r="C319" i="3"/>
  <c r="I304" i="3"/>
  <c r="C288" i="3"/>
  <c r="E270" i="3"/>
  <c r="C265" i="3"/>
  <c r="I259" i="3"/>
  <c r="C250" i="3"/>
  <c r="E234" i="3"/>
  <c r="C229" i="3"/>
  <c r="E218" i="3"/>
  <c r="E191" i="3"/>
  <c r="E179" i="3"/>
  <c r="C173" i="3"/>
  <c r="H155" i="3"/>
  <c r="C146" i="3"/>
  <c r="C86" i="3"/>
  <c r="I43" i="3"/>
  <c r="E18" i="3"/>
  <c r="H304" i="3"/>
  <c r="H259" i="3"/>
  <c r="E238" i="3"/>
  <c r="C218" i="3"/>
  <c r="E202" i="3"/>
  <c r="E91" i="3"/>
  <c r="I74" i="3"/>
  <c r="I58" i="3"/>
  <c r="I22" i="3"/>
  <c r="H322" i="3"/>
  <c r="H318" i="3"/>
  <c r="I264" i="3"/>
  <c r="E223" i="3"/>
  <c r="E150" i="3"/>
  <c r="E255" i="3"/>
  <c r="E304" i="3"/>
  <c r="H274" i="3"/>
  <c r="E259" i="3"/>
  <c r="C255" i="3"/>
  <c r="C223" i="3"/>
  <c r="I201" i="3"/>
  <c r="C178" i="3"/>
  <c r="C166" i="3"/>
  <c r="C150" i="3"/>
  <c r="E119" i="3"/>
  <c r="I114" i="3"/>
  <c r="E103" i="3"/>
  <c r="E74" i="3"/>
  <c r="C58" i="3"/>
  <c r="E22" i="3"/>
  <c r="C269" i="3"/>
  <c r="E264" i="3"/>
  <c r="E243" i="3"/>
  <c r="E159" i="3"/>
  <c r="E123" i="3"/>
  <c r="E31" i="3"/>
  <c r="E274" i="3"/>
  <c r="C210" i="3"/>
  <c r="C206" i="3"/>
  <c r="C202" i="3"/>
  <c r="C198" i="3"/>
  <c r="H169" i="3"/>
  <c r="I165" i="3"/>
  <c r="H75" i="3"/>
  <c r="H72" i="3"/>
  <c r="H53" i="3"/>
  <c r="C30" i="3"/>
  <c r="C26" i="3"/>
  <c r="E299" i="3"/>
  <c r="E290" i="3"/>
  <c r="C286" i="3"/>
  <c r="E282" i="3"/>
  <c r="C274" i="3"/>
  <c r="C270" i="3"/>
  <c r="I266" i="3"/>
  <c r="I249" i="3"/>
  <c r="I242" i="3"/>
  <c r="E239" i="3"/>
  <c r="I213" i="3"/>
  <c r="H172" i="3"/>
  <c r="H165" i="3"/>
  <c r="E130" i="3"/>
  <c r="E126" i="3"/>
  <c r="E122" i="3"/>
  <c r="E110" i="3"/>
  <c r="E106" i="3"/>
  <c r="I94" i="3"/>
  <c r="E79" i="3"/>
  <c r="C45" i="3"/>
  <c r="I41" i="3"/>
  <c r="E38" i="3"/>
  <c r="E34" i="3"/>
  <c r="I322" i="3"/>
  <c r="I316" i="3"/>
  <c r="E312" i="3"/>
  <c r="C290" i="3"/>
  <c r="C282" i="3"/>
  <c r="H266" i="3"/>
  <c r="I252" i="3"/>
  <c r="H249" i="3"/>
  <c r="I245" i="3"/>
  <c r="H242" i="3"/>
  <c r="C239" i="3"/>
  <c r="H213" i="3"/>
  <c r="H205" i="3"/>
  <c r="H188" i="3"/>
  <c r="C169" i="3"/>
  <c r="H160" i="3"/>
  <c r="C130" i="3"/>
  <c r="C126" i="3"/>
  <c r="C122" i="3"/>
  <c r="E114" i="3"/>
  <c r="C110" i="3"/>
  <c r="C106" i="3"/>
  <c r="I102" i="3"/>
  <c r="I98" i="3"/>
  <c r="H94" i="3"/>
  <c r="I90" i="3"/>
  <c r="E87" i="3"/>
  <c r="E83" i="3"/>
  <c r="E75" i="3"/>
  <c r="C38" i="3"/>
  <c r="C34" i="3"/>
  <c r="E266" i="3"/>
  <c r="E249" i="3"/>
  <c r="E242" i="3"/>
  <c r="I227" i="3"/>
  <c r="H144" i="3"/>
  <c r="H137" i="3"/>
  <c r="E98" i="3"/>
  <c r="E94" i="3"/>
  <c r="E90" i="3"/>
  <c r="E63" i="3"/>
  <c r="C48" i="3"/>
  <c r="E41" i="3"/>
  <c r="H37" i="3"/>
  <c r="C22" i="3"/>
  <c r="I298" i="3"/>
  <c r="I293" i="3"/>
  <c r="I262" i="3"/>
  <c r="I325" i="3"/>
  <c r="C322" i="3"/>
  <c r="I311" i="3"/>
  <c r="I307" i="3"/>
  <c r="E301" i="3"/>
  <c r="H298" i="3"/>
  <c r="H289" i="3"/>
  <c r="E281" i="3"/>
  <c r="C276" i="3"/>
  <c r="C273" i="3"/>
  <c r="E269" i="3"/>
  <c r="C249" i="3"/>
  <c r="I238" i="3"/>
  <c r="H171" i="3"/>
  <c r="H140" i="3"/>
  <c r="H133" i="3"/>
  <c r="C125" i="3"/>
  <c r="C109" i="3"/>
  <c r="H105" i="3"/>
  <c r="C98" i="3"/>
  <c r="C90" i="3"/>
  <c r="I82" i="3"/>
  <c r="E71" i="3"/>
  <c r="E67" i="3"/>
  <c r="E59" i="3"/>
  <c r="C325" i="3"/>
  <c r="I321" i="3"/>
  <c r="I315" i="3"/>
  <c r="C289" i="3"/>
  <c r="C284" i="3"/>
  <c r="H275" i="3"/>
  <c r="I268" i="3"/>
  <c r="I265" i="3"/>
  <c r="H261" i="3"/>
  <c r="H258" i="3"/>
  <c r="E251" i="3"/>
  <c r="H241" i="3"/>
  <c r="C238" i="3"/>
  <c r="E219" i="3"/>
  <c r="H203" i="3"/>
  <c r="E195" i="3"/>
  <c r="E187" i="3"/>
  <c r="E167" i="3"/>
  <c r="E163" i="3"/>
  <c r="C105" i="3"/>
  <c r="H101" i="3"/>
  <c r="C93" i="3"/>
  <c r="H89" i="3"/>
  <c r="C82" i="3"/>
  <c r="C74" i="3"/>
  <c r="I70" i="3"/>
  <c r="I66" i="3"/>
  <c r="H62" i="3"/>
  <c r="I27" i="3"/>
  <c r="I16" i="3"/>
  <c r="I226" i="3"/>
  <c r="I174" i="3"/>
  <c r="E155" i="3"/>
  <c r="E143" i="3"/>
  <c r="H139" i="3"/>
  <c r="H70" i="3"/>
  <c r="E43" i="3"/>
  <c r="H27" i="3"/>
  <c r="H24" i="3"/>
  <c r="H16" i="3"/>
  <c r="E315" i="3"/>
  <c r="H306" i="3"/>
  <c r="H300" i="3"/>
  <c r="I288" i="3"/>
  <c r="I283" i="3"/>
  <c r="E275" i="3"/>
  <c r="E261" i="3"/>
  <c r="I254" i="3"/>
  <c r="I233" i="3"/>
  <c r="H226" i="3"/>
  <c r="I222" i="3"/>
  <c r="E207" i="3"/>
  <c r="E203" i="3"/>
  <c r="E199" i="3"/>
  <c r="I190" i="3"/>
  <c r="I182" i="3"/>
  <c r="I178" i="3"/>
  <c r="I170" i="3"/>
  <c r="I158" i="3"/>
  <c r="H123" i="3"/>
  <c r="H107" i="3"/>
  <c r="H104" i="3"/>
  <c r="E89" i="3"/>
  <c r="I73" i="3"/>
  <c r="E66" i="3"/>
  <c r="E62" i="3"/>
  <c r="I54" i="3"/>
  <c r="I50" i="3"/>
  <c r="I46" i="3"/>
  <c r="E9" i="3"/>
  <c r="I300" i="3"/>
  <c r="E321" i="3"/>
  <c r="E291" i="3"/>
  <c r="C279" i="3"/>
  <c r="C271" i="3"/>
  <c r="C261" i="3"/>
  <c r="I250" i="3"/>
  <c r="H233" i="3"/>
  <c r="I229" i="3"/>
  <c r="I186" i="3"/>
  <c r="H178" i="3"/>
  <c r="E174" i="3"/>
  <c r="I166" i="3"/>
  <c r="I162" i="3"/>
  <c r="H158" i="3"/>
  <c r="E139" i="3"/>
  <c r="E127" i="3"/>
  <c r="E111" i="3"/>
  <c r="C89" i="3"/>
  <c r="H85" i="3"/>
  <c r="C77" i="3"/>
  <c r="H73" i="3"/>
  <c r="C66" i="3"/>
  <c r="H54" i="3"/>
  <c r="H50" i="3"/>
  <c r="H46" i="3"/>
  <c r="E35" i="3"/>
  <c r="E27" i="3"/>
  <c r="C16" i="3"/>
  <c r="I323" i="3"/>
  <c r="H317" i="3"/>
  <c r="H314" i="3"/>
  <c r="C306" i="3"/>
  <c r="E300" i="3"/>
  <c r="E254" i="3"/>
  <c r="I243" i="3"/>
  <c r="E226" i="3"/>
  <c r="E222" i="3"/>
  <c r="E190" i="3"/>
  <c r="E182" i="3"/>
  <c r="E170" i="3"/>
  <c r="I154" i="3"/>
  <c r="E135" i="3"/>
  <c r="H80" i="3"/>
  <c r="I42" i="3"/>
  <c r="I30" i="3"/>
  <c r="I11" i="3"/>
  <c r="H8" i="3"/>
  <c r="H323" i="3"/>
  <c r="E296" i="3"/>
  <c r="I278" i="3"/>
  <c r="I260" i="3"/>
  <c r="C254" i="3"/>
  <c r="C222" i="3"/>
  <c r="I206" i="3"/>
  <c r="I202" i="3"/>
  <c r="I198" i="3"/>
  <c r="C190" i="3"/>
  <c r="E186" i="3"/>
  <c r="C182" i="3"/>
  <c r="C170" i="3"/>
  <c r="E166" i="3"/>
  <c r="E162" i="3"/>
  <c r="I150" i="3"/>
  <c r="I146" i="3"/>
  <c r="E115" i="3"/>
  <c r="H91" i="3"/>
  <c r="H88" i="3"/>
  <c r="E73" i="3"/>
  <c r="H57" i="3"/>
  <c r="E46" i="3"/>
  <c r="H30" i="3"/>
  <c r="E19" i="3"/>
  <c r="H11" i="3"/>
  <c r="H307" i="3"/>
  <c r="C296" i="3"/>
  <c r="H293" i="3"/>
  <c r="H288" i="3"/>
  <c r="H283" i="3"/>
  <c r="C281" i="3"/>
  <c r="H273" i="3"/>
  <c r="H268" i="3"/>
  <c r="H260" i="3"/>
  <c r="C224" i="3"/>
  <c r="E224" i="3"/>
  <c r="I224" i="3"/>
  <c r="E221" i="3"/>
  <c r="I204" i="3"/>
  <c r="C204" i="3"/>
  <c r="E204" i="3"/>
  <c r="C197" i="3"/>
  <c r="E197" i="3"/>
  <c r="E314" i="3"/>
  <c r="C263" i="3"/>
  <c r="I263" i="3"/>
  <c r="C240" i="3"/>
  <c r="E240" i="3"/>
  <c r="I240" i="3"/>
  <c r="E237" i="3"/>
  <c r="I217" i="3"/>
  <c r="E193" i="3"/>
  <c r="H193" i="3"/>
  <c r="E177" i="3"/>
  <c r="H177" i="3"/>
  <c r="I177" i="3"/>
  <c r="C161" i="3"/>
  <c r="E161" i="3"/>
  <c r="H161" i="3"/>
  <c r="I161" i="3"/>
  <c r="C49" i="3"/>
  <c r="E49" i="3"/>
  <c r="H49" i="3"/>
  <c r="I49" i="3"/>
  <c r="E278" i="3"/>
  <c r="E323" i="3"/>
  <c r="I318" i="3"/>
  <c r="C314" i="3"/>
  <c r="H309" i="3"/>
  <c r="E307" i="3"/>
  <c r="I302" i="3"/>
  <c r="E293" i="3"/>
  <c r="E288" i="3"/>
  <c r="I285" i="3"/>
  <c r="E283" i="3"/>
  <c r="I280" i="3"/>
  <c r="C278" i="3"/>
  <c r="I275" i="3"/>
  <c r="E273" i="3"/>
  <c r="C268" i="3"/>
  <c r="I257" i="3"/>
  <c r="E246" i="3"/>
  <c r="H217" i="3"/>
  <c r="C200" i="3"/>
  <c r="E200" i="3"/>
  <c r="I200" i="3"/>
  <c r="C196" i="3"/>
  <c r="E196" i="3"/>
  <c r="H196" i="3"/>
  <c r="I196" i="3"/>
  <c r="E260" i="3"/>
  <c r="C184" i="3"/>
  <c r="E184" i="3"/>
  <c r="H184" i="3"/>
  <c r="I184" i="3"/>
  <c r="C145" i="3"/>
  <c r="E145" i="3"/>
  <c r="H145" i="3"/>
  <c r="I145" i="3"/>
  <c r="C252" i="3"/>
  <c r="E252" i="3"/>
  <c r="I220" i="3"/>
  <c r="C220" i="3"/>
  <c r="E220" i="3"/>
  <c r="E318" i="3"/>
  <c r="I313" i="3"/>
  <c r="E302" i="3"/>
  <c r="I297" i="3"/>
  <c r="E295" i="3"/>
  <c r="E285" i="3"/>
  <c r="E280" i="3"/>
  <c r="I277" i="3"/>
  <c r="I272" i="3"/>
  <c r="E262" i="3"/>
  <c r="I236" i="3"/>
  <c r="C236" i="3"/>
  <c r="E236" i="3"/>
  <c r="E217" i="3"/>
  <c r="C168" i="3"/>
  <c r="E168" i="3"/>
  <c r="H168" i="3"/>
  <c r="I168" i="3"/>
  <c r="C129" i="3"/>
  <c r="E129" i="3"/>
  <c r="H129" i="3"/>
  <c r="I129" i="3"/>
  <c r="C33" i="3"/>
  <c r="E33" i="3"/>
  <c r="H33" i="3"/>
  <c r="I33" i="3"/>
  <c r="H313" i="3"/>
  <c r="I306" i="3"/>
  <c r="H297" i="3"/>
  <c r="C295" i="3"/>
  <c r="I292" i="3"/>
  <c r="H287" i="3"/>
  <c r="C280" i="3"/>
  <c r="H277" i="3"/>
  <c r="H272" i="3"/>
  <c r="C262" i="3"/>
  <c r="E233" i="3"/>
  <c r="C113" i="3"/>
  <c r="E113" i="3"/>
  <c r="H113" i="3"/>
  <c r="I113" i="3"/>
  <c r="C17" i="3"/>
  <c r="E17" i="3"/>
  <c r="H17" i="3"/>
  <c r="I17" i="3"/>
  <c r="H248" i="3"/>
  <c r="H232" i="3"/>
  <c r="I209" i="3"/>
  <c r="H315" i="3"/>
  <c r="E313" i="3"/>
  <c r="I308" i="3"/>
  <c r="H299" i="3"/>
  <c r="E297" i="3"/>
  <c r="E287" i="3"/>
  <c r="E277" i="3"/>
  <c r="E272" i="3"/>
  <c r="I269" i="3"/>
  <c r="C267" i="3"/>
  <c r="I267" i="3"/>
  <c r="H264" i="3"/>
  <c r="I256" i="3"/>
  <c r="E213" i="3"/>
  <c r="C97" i="3"/>
  <c r="E97" i="3"/>
  <c r="H97" i="3"/>
  <c r="I97" i="3"/>
  <c r="H292" i="3"/>
  <c r="I324" i="3"/>
  <c r="H324" i="3"/>
  <c r="H308" i="3"/>
  <c r="I294" i="3"/>
  <c r="C292" i="3"/>
  <c r="C287" i="3"/>
  <c r="I284" i="3"/>
  <c r="H279" i="3"/>
  <c r="C272" i="3"/>
  <c r="E245" i="3"/>
  <c r="E229" i="3"/>
  <c r="I225" i="3"/>
  <c r="C216" i="3"/>
  <c r="I216" i="3"/>
  <c r="I205" i="3"/>
  <c r="I310" i="3"/>
  <c r="I253" i="3"/>
  <c r="C248" i="3"/>
  <c r="I248" i="3"/>
  <c r="C232" i="3"/>
  <c r="I232" i="3"/>
  <c r="E324" i="3"/>
  <c r="I319" i="3"/>
  <c r="H310" i="3"/>
  <c r="E308" i="3"/>
  <c r="I303" i="3"/>
  <c r="E294" i="3"/>
  <c r="E279" i="3"/>
  <c r="C264" i="3"/>
  <c r="H253" i="3"/>
  <c r="C212" i="3"/>
  <c r="E212" i="3"/>
  <c r="I212" i="3"/>
  <c r="E209" i="3"/>
  <c r="C81" i="3"/>
  <c r="E81" i="3"/>
  <c r="H81" i="3"/>
  <c r="I81" i="3"/>
  <c r="H319" i="3"/>
  <c r="I312" i="3"/>
  <c r="H303" i="3"/>
  <c r="I296" i="3"/>
  <c r="C294" i="3"/>
  <c r="I291" i="3"/>
  <c r="I286" i="3"/>
  <c r="I281" i="3"/>
  <c r="E256" i="3"/>
  <c r="C228" i="3"/>
  <c r="E228" i="3"/>
  <c r="I228" i="3"/>
  <c r="I221" i="3"/>
  <c r="H291" i="3"/>
  <c r="H276" i="3"/>
  <c r="E253" i="3"/>
  <c r="C244" i="3"/>
  <c r="E244" i="3"/>
  <c r="I237" i="3"/>
  <c r="E225" i="3"/>
  <c r="H221" i="3"/>
  <c r="E205" i="3"/>
  <c r="I197" i="3"/>
  <c r="E310" i="3"/>
  <c r="E286" i="3"/>
  <c r="E271" i="3"/>
  <c r="H263" i="3"/>
  <c r="H255" i="3"/>
  <c r="C247" i="3"/>
  <c r="H247" i="3"/>
  <c r="I247" i="3"/>
  <c r="E241" i="3"/>
  <c r="H237" i="3"/>
  <c r="H224" i="3"/>
  <c r="C208" i="3"/>
  <c r="E208" i="3"/>
  <c r="I208" i="3"/>
  <c r="H204" i="3"/>
  <c r="H197" i="3"/>
  <c r="I193" i="3"/>
  <c r="C65" i="3"/>
  <c r="E65" i="3"/>
  <c r="H65" i="3"/>
  <c r="I65" i="3"/>
  <c r="C243" i="3"/>
  <c r="I231" i="3"/>
  <c r="C227" i="3"/>
  <c r="I215" i="3"/>
  <c r="C211" i="3"/>
  <c r="I199" i="3"/>
  <c r="C195" i="3"/>
  <c r="E188" i="3"/>
  <c r="I183" i="3"/>
  <c r="C179" i="3"/>
  <c r="E172" i="3"/>
  <c r="I167" i="3"/>
  <c r="C163" i="3"/>
  <c r="E156" i="3"/>
  <c r="I151" i="3"/>
  <c r="C147" i="3"/>
  <c r="E140" i="3"/>
  <c r="I135" i="3"/>
  <c r="C131" i="3"/>
  <c r="E124" i="3"/>
  <c r="I119" i="3"/>
  <c r="C115" i="3"/>
  <c r="E108" i="3"/>
  <c r="I103" i="3"/>
  <c r="C99" i="3"/>
  <c r="E92" i="3"/>
  <c r="I87" i="3"/>
  <c r="C83" i="3"/>
  <c r="E76" i="3"/>
  <c r="I71" i="3"/>
  <c r="C67" i="3"/>
  <c r="E60" i="3"/>
  <c r="I55" i="3"/>
  <c r="C51" i="3"/>
  <c r="E44" i="3"/>
  <c r="I39" i="3"/>
  <c r="C35" i="3"/>
  <c r="E28" i="3"/>
  <c r="I23" i="3"/>
  <c r="C19" i="3"/>
  <c r="E12" i="3"/>
  <c r="H231" i="3"/>
  <c r="H215" i="3"/>
  <c r="H199" i="3"/>
  <c r="I192" i="3"/>
  <c r="C188" i="3"/>
  <c r="H183" i="3"/>
  <c r="E181" i="3"/>
  <c r="I176" i="3"/>
  <c r="C172" i="3"/>
  <c r="H167" i="3"/>
  <c r="E165" i="3"/>
  <c r="I160" i="3"/>
  <c r="C156" i="3"/>
  <c r="H151" i="3"/>
  <c r="E149" i="3"/>
  <c r="I144" i="3"/>
  <c r="C140" i="3"/>
  <c r="H135" i="3"/>
  <c r="E133" i="3"/>
  <c r="I128" i="3"/>
  <c r="C124" i="3"/>
  <c r="H119" i="3"/>
  <c r="E117" i="3"/>
  <c r="I112" i="3"/>
  <c r="C108" i="3"/>
  <c r="H103" i="3"/>
  <c r="E101" i="3"/>
  <c r="I96" i="3"/>
  <c r="C92" i="3"/>
  <c r="H87" i="3"/>
  <c r="E85" i="3"/>
  <c r="I80" i="3"/>
  <c r="C76" i="3"/>
  <c r="H71" i="3"/>
  <c r="E69" i="3"/>
  <c r="I64" i="3"/>
  <c r="C60" i="3"/>
  <c r="H55" i="3"/>
  <c r="E53" i="3"/>
  <c r="I48" i="3"/>
  <c r="C44" i="3"/>
  <c r="H39" i="3"/>
  <c r="E37" i="3"/>
  <c r="I32" i="3"/>
  <c r="C28" i="3"/>
  <c r="H23" i="3"/>
  <c r="E21" i="3"/>
  <c r="C12" i="3"/>
  <c r="H192" i="3"/>
  <c r="I185" i="3"/>
  <c r="C181" i="3"/>
  <c r="H176" i="3"/>
  <c r="C165" i="3"/>
  <c r="C149" i="3"/>
  <c r="C133" i="3"/>
  <c r="C117" i="3"/>
  <c r="H112" i="3"/>
  <c r="C101" i="3"/>
  <c r="C85" i="3"/>
  <c r="C69" i="3"/>
  <c r="C53" i="3"/>
  <c r="C37" i="3"/>
  <c r="H32" i="3"/>
  <c r="C21" i="3"/>
  <c r="I251" i="3"/>
  <c r="I235" i="3"/>
  <c r="I219" i="3"/>
  <c r="I203" i="3"/>
  <c r="E192" i="3"/>
  <c r="I187" i="3"/>
  <c r="E176" i="3"/>
  <c r="I171" i="3"/>
  <c r="E160" i="3"/>
  <c r="I155" i="3"/>
  <c r="E144" i="3"/>
  <c r="I139" i="3"/>
  <c r="E128" i="3"/>
  <c r="I123" i="3"/>
  <c r="E112" i="3"/>
  <c r="I107" i="3"/>
  <c r="E96" i="3"/>
  <c r="I91" i="3"/>
  <c r="E80" i="3"/>
  <c r="I75" i="3"/>
  <c r="E64" i="3"/>
  <c r="I59" i="3"/>
  <c r="E32" i="3"/>
  <c r="E201" i="3"/>
  <c r="E185" i="3"/>
  <c r="I180" i="3"/>
  <c r="I164" i="3"/>
  <c r="I148" i="3"/>
  <c r="I132" i="3"/>
  <c r="I116" i="3"/>
  <c r="I100" i="3"/>
  <c r="I84" i="3"/>
  <c r="I68" i="3"/>
  <c r="I52" i="3"/>
  <c r="I36" i="3"/>
  <c r="I20" i="3"/>
  <c r="I189" i="3"/>
  <c r="H180" i="3"/>
  <c r="I173" i="3"/>
  <c r="H164" i="3"/>
  <c r="I157" i="3"/>
  <c r="H148" i="3"/>
  <c r="I141" i="3"/>
  <c r="H132" i="3"/>
  <c r="I125" i="3"/>
  <c r="H116" i="3"/>
  <c r="I109" i="3"/>
  <c r="H100" i="3"/>
  <c r="I93" i="3"/>
  <c r="H84" i="3"/>
  <c r="I77" i="3"/>
  <c r="H68" i="3"/>
  <c r="I61" i="3"/>
  <c r="H52" i="3"/>
  <c r="I45" i="3"/>
  <c r="H36" i="3"/>
  <c r="I29" i="3"/>
  <c r="H20" i="3"/>
  <c r="I13" i="3"/>
  <c r="H189" i="3"/>
  <c r="H173" i="3"/>
  <c r="H157" i="3"/>
  <c r="H141" i="3"/>
  <c r="H125" i="3"/>
  <c r="H109" i="3"/>
  <c r="H93" i="3"/>
  <c r="H77" i="3"/>
  <c r="H61" i="3"/>
  <c r="H45" i="3"/>
  <c r="H29" i="3"/>
  <c r="H13" i="3"/>
  <c r="I239" i="3"/>
  <c r="I223" i="3"/>
  <c r="I207" i="3"/>
  <c r="I191" i="3"/>
  <c r="E180" i="3"/>
  <c r="I175" i="3"/>
  <c r="E164" i="3"/>
  <c r="I159" i="3"/>
  <c r="E148" i="3"/>
  <c r="I143" i="3"/>
  <c r="E132" i="3"/>
  <c r="I127" i="3"/>
  <c r="E116" i="3"/>
  <c r="I111" i="3"/>
  <c r="E100" i="3"/>
  <c r="I95" i="3"/>
  <c r="E84" i="3"/>
  <c r="I79" i="3"/>
  <c r="E68" i="3"/>
  <c r="I63" i="3"/>
  <c r="E52" i="3"/>
  <c r="I47" i="3"/>
  <c r="E36" i="3"/>
  <c r="I31" i="3"/>
  <c r="E20" i="3"/>
  <c r="I15" i="3"/>
  <c r="H207" i="3"/>
  <c r="H191" i="3"/>
  <c r="H175" i="3"/>
  <c r="H159" i="3"/>
  <c r="I152" i="3"/>
  <c r="H143" i="3"/>
  <c r="I136" i="3"/>
  <c r="H127" i="3"/>
  <c r="I120" i="3"/>
  <c r="H111" i="3"/>
  <c r="I104" i="3"/>
  <c r="H95" i="3"/>
  <c r="I88" i="3"/>
  <c r="H79" i="3"/>
  <c r="I72" i="3"/>
  <c r="H63" i="3"/>
  <c r="I56" i="3"/>
  <c r="H47" i="3"/>
  <c r="I40" i="3"/>
  <c r="H31" i="3"/>
  <c r="I24" i="3"/>
  <c r="H15" i="3"/>
  <c r="I8" i="3"/>
  <c r="H152" i="3"/>
  <c r="H136" i="3"/>
  <c r="I211" i="3"/>
  <c r="I195" i="3"/>
  <c r="I179" i="3"/>
  <c r="I163" i="3"/>
  <c r="E152" i="3"/>
  <c r="I147" i="3"/>
  <c r="E136" i="3"/>
  <c r="I131" i="3"/>
  <c r="E120" i="3"/>
  <c r="I115" i="3"/>
  <c r="E104" i="3"/>
  <c r="I99" i="3"/>
  <c r="E88" i="3"/>
  <c r="I83" i="3"/>
  <c r="E72" i="3"/>
  <c r="I67" i="3"/>
  <c r="H58" i="3"/>
  <c r="E56" i="3"/>
  <c r="I51" i="3"/>
  <c r="H42" i="3"/>
  <c r="E40" i="3"/>
  <c r="I35" i="3"/>
  <c r="H26" i="3"/>
  <c r="E24" i="3"/>
  <c r="I19" i="3"/>
  <c r="H10" i="3"/>
  <c r="E8" i="3"/>
  <c r="I124" i="3"/>
  <c r="I108" i="3"/>
  <c r="I92" i="3"/>
  <c r="I76" i="3"/>
  <c r="I60" i="3"/>
  <c r="I44" i="3"/>
  <c r="I28" i="3"/>
  <c r="I12" i="3"/>
  <c r="G49" i="2" l="1"/>
  <c r="B49" i="2"/>
  <c r="B50" i="2"/>
  <c r="G50" i="2"/>
  <c r="G51" i="2"/>
  <c r="B51" i="2"/>
  <c r="B52" i="2"/>
  <c r="G52" i="2"/>
  <c r="G53" i="2"/>
  <c r="B53" i="2"/>
  <c r="J51" i="2" l="1"/>
  <c r="C51" i="2"/>
  <c r="H51" i="2"/>
  <c r="I51" i="2"/>
  <c r="J50" i="2"/>
  <c r="I50" i="2"/>
  <c r="C50" i="2"/>
  <c r="H50" i="2"/>
  <c r="J53" i="2"/>
  <c r="H53" i="2"/>
  <c r="I53" i="2"/>
  <c r="C53" i="2"/>
  <c r="J49" i="2"/>
  <c r="H49" i="2"/>
  <c r="I49" i="2"/>
  <c r="C49" i="2"/>
  <c r="J52" i="2"/>
  <c r="I52" i="2"/>
  <c r="C52" i="2"/>
  <c r="H52" i="2"/>
  <c r="G48" i="2"/>
  <c r="B48" i="2"/>
  <c r="J48" i="2" l="1"/>
  <c r="H48" i="2"/>
  <c r="I48" i="2"/>
  <c r="C48" i="2"/>
  <c r="G343" i="2" l="1"/>
  <c r="B343" i="2"/>
  <c r="G107" i="2"/>
  <c r="B107" i="2"/>
  <c r="G288" i="2"/>
  <c r="B288" i="2"/>
  <c r="B407" i="2"/>
  <c r="G407" i="2"/>
  <c r="G108" i="2"/>
  <c r="B108" i="2"/>
  <c r="G346" i="2"/>
  <c r="B346" i="2"/>
  <c r="G345" i="2"/>
  <c r="B345" i="2"/>
  <c r="G285" i="2"/>
  <c r="B285" i="2"/>
  <c r="G348" i="2"/>
  <c r="B348" i="2"/>
  <c r="G112" i="2"/>
  <c r="B112" i="2"/>
  <c r="G404" i="2"/>
  <c r="B404" i="2"/>
  <c r="G229" i="2"/>
  <c r="B229" i="2"/>
  <c r="G465" i="2"/>
  <c r="B465" i="2"/>
  <c r="G403" i="2"/>
  <c r="B403" i="2"/>
  <c r="G170" i="2"/>
  <c r="B170" i="2"/>
  <c r="G461" i="2"/>
  <c r="B461" i="2"/>
  <c r="G405" i="2"/>
  <c r="B405" i="2"/>
  <c r="G466" i="2"/>
  <c r="B466" i="2"/>
  <c r="G406" i="2"/>
  <c r="B406" i="2"/>
  <c r="G462" i="2"/>
  <c r="B462" i="2"/>
  <c r="G289" i="2"/>
  <c r="B289" i="2"/>
  <c r="B463" i="2"/>
  <c r="G463" i="2"/>
  <c r="G168" i="2"/>
  <c r="B168" i="2"/>
  <c r="G344" i="2"/>
  <c r="B344" i="2"/>
  <c r="G166" i="2"/>
  <c r="B166" i="2"/>
  <c r="G286" i="2"/>
  <c r="B286" i="2"/>
  <c r="B227" i="2"/>
  <c r="G227" i="2"/>
  <c r="G109" i="2"/>
  <c r="B109" i="2"/>
  <c r="G169" i="2"/>
  <c r="B169" i="2"/>
  <c r="G110" i="2"/>
  <c r="B110" i="2"/>
  <c r="G111" i="2"/>
  <c r="B111" i="2"/>
  <c r="G230" i="2"/>
  <c r="B230" i="2"/>
  <c r="G464" i="2"/>
  <c r="B464" i="2"/>
  <c r="G347" i="2"/>
  <c r="B347" i="2"/>
  <c r="G284" i="2"/>
  <c r="B284" i="2"/>
  <c r="G171" i="2"/>
  <c r="B171" i="2"/>
  <c r="G225" i="2"/>
  <c r="B225" i="2"/>
  <c r="G167" i="2"/>
  <c r="B167" i="2"/>
  <c r="G228" i="2"/>
  <c r="B228" i="2"/>
  <c r="G402" i="2"/>
  <c r="B402" i="2"/>
  <c r="G226" i="2"/>
  <c r="B226" i="2"/>
  <c r="G287" i="2"/>
  <c r="B287" i="2"/>
  <c r="J228" i="2" l="1"/>
  <c r="H228" i="2"/>
  <c r="I228" i="2"/>
  <c r="C228" i="2"/>
  <c r="C111" i="2"/>
  <c r="H111" i="2"/>
  <c r="J111" i="2"/>
  <c r="I111" i="2"/>
  <c r="I168" i="2"/>
  <c r="C168" i="2"/>
  <c r="H168" i="2"/>
  <c r="J168" i="2"/>
  <c r="C170" i="2"/>
  <c r="J170" i="2"/>
  <c r="I170" i="2"/>
  <c r="H170" i="2"/>
  <c r="H345" i="2"/>
  <c r="C345" i="2"/>
  <c r="I345" i="2"/>
  <c r="J345" i="2"/>
  <c r="I167" i="2"/>
  <c r="J167" i="2"/>
  <c r="C167" i="2"/>
  <c r="H167" i="2"/>
  <c r="J110" i="2"/>
  <c r="H110" i="2"/>
  <c r="I110" i="2"/>
  <c r="C110" i="2"/>
  <c r="J403" i="2"/>
  <c r="H403" i="2"/>
  <c r="I403" i="2"/>
  <c r="C403" i="2"/>
  <c r="J346" i="2"/>
  <c r="H346" i="2"/>
  <c r="I346" i="2"/>
  <c r="C346" i="2"/>
  <c r="C463" i="2"/>
  <c r="I463" i="2"/>
  <c r="J463" i="2"/>
  <c r="H463" i="2"/>
  <c r="J225" i="2"/>
  <c r="I225" i="2"/>
  <c r="C225" i="2"/>
  <c r="H225" i="2"/>
  <c r="J169" i="2"/>
  <c r="C169" i="2"/>
  <c r="H169" i="2"/>
  <c r="I169" i="2"/>
  <c r="J289" i="2"/>
  <c r="H289" i="2"/>
  <c r="I289" i="2"/>
  <c r="C289" i="2"/>
  <c r="J465" i="2"/>
  <c r="C465" i="2"/>
  <c r="I465" i="2"/>
  <c r="H465" i="2"/>
  <c r="I108" i="2"/>
  <c r="J108" i="2"/>
  <c r="H108" i="2"/>
  <c r="C108" i="2"/>
  <c r="I171" i="2"/>
  <c r="J171" i="2"/>
  <c r="C171" i="2"/>
  <c r="H171" i="2"/>
  <c r="J109" i="2"/>
  <c r="I109" i="2"/>
  <c r="H109" i="2"/>
  <c r="C109" i="2"/>
  <c r="J462" i="2"/>
  <c r="H462" i="2"/>
  <c r="I462" i="2"/>
  <c r="C462" i="2"/>
  <c r="H229" i="2"/>
  <c r="J229" i="2"/>
  <c r="I229" i="2"/>
  <c r="C229" i="2"/>
  <c r="J461" i="2"/>
  <c r="C461" i="2"/>
  <c r="H461" i="2"/>
  <c r="I461" i="2"/>
  <c r="J407" i="2"/>
  <c r="C407" i="2"/>
  <c r="I407" i="2"/>
  <c r="H407" i="2"/>
  <c r="I284" i="2"/>
  <c r="J284" i="2"/>
  <c r="H284" i="2"/>
  <c r="C284" i="2"/>
  <c r="J406" i="2"/>
  <c r="H406" i="2"/>
  <c r="C406" i="2"/>
  <c r="I406" i="2"/>
  <c r="J404" i="2"/>
  <c r="H404" i="2"/>
  <c r="I404" i="2"/>
  <c r="C404" i="2"/>
  <c r="H288" i="2"/>
  <c r="J288" i="2"/>
  <c r="C288" i="2"/>
  <c r="I288" i="2"/>
  <c r="J285" i="2"/>
  <c r="I285" i="2"/>
  <c r="C285" i="2"/>
  <c r="H285" i="2"/>
  <c r="J227" i="2"/>
  <c r="H227" i="2"/>
  <c r="I227" i="2"/>
  <c r="C227" i="2"/>
  <c r="J402" i="2"/>
  <c r="H402" i="2"/>
  <c r="C402" i="2"/>
  <c r="I402" i="2"/>
  <c r="J287" i="2"/>
  <c r="I287" i="2"/>
  <c r="C287" i="2"/>
  <c r="H287" i="2"/>
  <c r="I347" i="2"/>
  <c r="J347" i="2"/>
  <c r="C347" i="2"/>
  <c r="H347" i="2"/>
  <c r="J286" i="2"/>
  <c r="H286" i="2"/>
  <c r="I286" i="2"/>
  <c r="C286" i="2"/>
  <c r="I466" i="2"/>
  <c r="J466" i="2"/>
  <c r="C466" i="2"/>
  <c r="H466" i="2"/>
  <c r="J112" i="2"/>
  <c r="I112" i="2"/>
  <c r="C112" i="2"/>
  <c r="H112" i="2"/>
  <c r="J107" i="2"/>
  <c r="I107" i="2"/>
  <c r="H107" i="2"/>
  <c r="C107" i="2"/>
  <c r="J344" i="2"/>
  <c r="I344" i="2"/>
  <c r="C344" i="2"/>
  <c r="H344" i="2"/>
  <c r="I226" i="2"/>
  <c r="C226" i="2"/>
  <c r="H226" i="2"/>
  <c r="J226" i="2"/>
  <c r="J464" i="2"/>
  <c r="H464" i="2"/>
  <c r="I464" i="2"/>
  <c r="C464" i="2"/>
  <c r="J166" i="2"/>
  <c r="H166" i="2"/>
  <c r="I166" i="2"/>
  <c r="C166" i="2"/>
  <c r="J405" i="2"/>
  <c r="C405" i="2"/>
  <c r="H405" i="2"/>
  <c r="I405" i="2"/>
  <c r="H348" i="2"/>
  <c r="I348" i="2"/>
  <c r="C348" i="2"/>
  <c r="J348" i="2"/>
  <c r="J343" i="2"/>
  <c r="H343" i="2"/>
  <c r="I343" i="2"/>
  <c r="C343" i="2"/>
  <c r="J230" i="2"/>
  <c r="H230" i="2"/>
  <c r="I230" i="2"/>
  <c r="C230" i="2"/>
  <c r="B8270" i="2" l="1"/>
  <c r="G8270" i="2"/>
  <c r="B7500" i="2"/>
  <c r="G7500" i="2"/>
  <c r="B8161" i="2"/>
  <c r="G8161" i="2"/>
  <c r="G8454" i="2"/>
  <c r="B8454" i="2"/>
  <c r="G6673" i="2"/>
  <c r="B6673" i="2"/>
  <c r="B8279" i="2"/>
  <c r="G8279" i="2"/>
  <c r="G6596" i="2"/>
  <c r="B6596" i="2"/>
  <c r="G6328" i="2"/>
  <c r="B6328" i="2"/>
  <c r="B6272" i="2"/>
  <c r="G6272" i="2"/>
  <c r="G8083" i="2"/>
  <c r="B8083" i="2"/>
  <c r="B8323" i="2"/>
  <c r="G8323" i="2"/>
  <c r="B7911" i="2"/>
  <c r="G7911" i="2"/>
  <c r="G7212" i="2"/>
  <c r="B7212" i="2"/>
  <c r="B6492" i="2"/>
  <c r="G6492" i="2"/>
  <c r="B6992" i="2"/>
  <c r="G6992" i="2"/>
  <c r="B8775" i="2"/>
  <c r="G8775" i="2"/>
  <c r="G8121" i="2"/>
  <c r="B8121" i="2"/>
  <c r="B8063" i="2"/>
  <c r="G8063" i="2"/>
  <c r="G7146" i="2"/>
  <c r="B7146" i="2"/>
  <c r="G7789" i="2"/>
  <c r="B7789" i="2"/>
  <c r="B6497" i="2"/>
  <c r="G6497" i="2"/>
  <c r="B6289" i="2"/>
  <c r="G6289" i="2"/>
  <c r="G7554" i="2"/>
  <c r="B7554" i="2"/>
  <c r="G7266" i="2"/>
  <c r="B7266" i="2"/>
  <c r="B7171" i="2"/>
  <c r="G7171" i="2"/>
  <c r="B7693" i="2"/>
  <c r="G7693" i="2"/>
  <c r="G8028" i="2"/>
  <c r="B8028" i="2"/>
  <c r="B9297" i="2"/>
  <c r="G9297" i="2"/>
  <c r="B7700" i="2"/>
  <c r="G7700" i="2"/>
  <c r="G7090" i="2"/>
  <c r="B7090" i="2"/>
  <c r="B6603" i="2"/>
  <c r="G6603" i="2"/>
  <c r="G7473" i="2"/>
  <c r="B7473" i="2"/>
  <c r="G5935" i="2"/>
  <c r="B5935" i="2"/>
  <c r="G8502" i="2"/>
  <c r="B8502" i="2"/>
  <c r="B7858" i="2"/>
  <c r="G7858" i="2"/>
  <c r="B7549" i="2"/>
  <c r="G7549" i="2"/>
  <c r="G6662" i="2"/>
  <c r="B6662" i="2"/>
  <c r="G9355" i="2"/>
  <c r="B9355" i="2"/>
  <c r="B6165" i="2"/>
  <c r="G6165" i="2"/>
  <c r="G6933" i="2"/>
  <c r="B6933" i="2"/>
  <c r="G7216" i="2"/>
  <c r="B7216" i="2"/>
  <c r="B6082" i="2"/>
  <c r="G6082" i="2"/>
  <c r="G5957" i="2"/>
  <c r="B5957" i="2"/>
  <c r="G9032" i="2"/>
  <c r="B9032" i="2"/>
  <c r="G7438" i="2"/>
  <c r="B7438" i="2"/>
  <c r="G9084" i="2"/>
  <c r="B9084" i="2"/>
  <c r="G6613" i="2"/>
  <c r="B6613" i="2"/>
  <c r="G8615" i="2"/>
  <c r="B8615" i="2"/>
  <c r="G7180" i="2"/>
  <c r="B7180" i="2"/>
  <c r="G6915" i="2"/>
  <c r="B6915" i="2"/>
  <c r="G6320" i="2"/>
  <c r="B6320" i="2"/>
  <c r="B7867" i="2"/>
  <c r="G7867" i="2"/>
  <c r="G6413" i="2"/>
  <c r="B6413" i="2"/>
  <c r="B9118" i="2"/>
  <c r="G9118" i="2"/>
  <c r="G7449" i="2"/>
  <c r="B7449" i="2"/>
  <c r="G8646" i="2"/>
  <c r="B8646" i="2"/>
  <c r="G8474" i="2"/>
  <c r="B8474" i="2"/>
  <c r="G7353" i="2"/>
  <c r="B7353" i="2"/>
  <c r="B6583" i="2"/>
  <c r="G6583" i="2"/>
  <c r="G8044" i="2"/>
  <c r="B8044" i="2"/>
  <c r="G6722" i="2"/>
  <c r="B6722" i="2"/>
  <c r="B5910" i="2"/>
  <c r="G5910" i="2"/>
  <c r="G8359" i="2"/>
  <c r="B8359" i="2"/>
  <c r="B9321" i="2"/>
  <c r="G9321" i="2"/>
  <c r="B7800" i="2"/>
  <c r="G7800" i="2"/>
  <c r="G6360" i="2"/>
  <c r="B6360" i="2"/>
  <c r="G7325" i="2"/>
  <c r="B7325" i="2"/>
  <c r="G7761" i="2"/>
  <c r="B7761" i="2"/>
  <c r="B6555" i="2"/>
  <c r="G6555" i="2"/>
  <c r="G7003" i="2"/>
  <c r="B7003" i="2"/>
  <c r="B8929" i="2"/>
  <c r="G8929" i="2"/>
  <c r="B8905" i="2"/>
  <c r="G8905" i="2"/>
  <c r="B6832" i="2"/>
  <c r="G6832" i="2"/>
  <c r="G6527" i="2"/>
  <c r="B6527" i="2"/>
  <c r="G6027" i="2"/>
  <c r="B6027" i="2"/>
  <c r="B7680" i="2"/>
  <c r="G7680" i="2"/>
  <c r="B6578" i="2"/>
  <c r="G6578" i="2"/>
  <c r="G8867" i="2"/>
  <c r="B8867" i="2"/>
  <c r="G7271" i="2"/>
  <c r="B7271" i="2"/>
  <c r="B7709" i="2"/>
  <c r="G7709" i="2"/>
  <c r="B8884" i="2"/>
  <c r="G8884" i="2"/>
  <c r="G8870" i="2"/>
  <c r="B8870" i="2"/>
  <c r="G7920" i="2"/>
  <c r="B7920" i="2"/>
  <c r="G8031" i="2"/>
  <c r="B8031" i="2"/>
  <c r="G8879" i="2"/>
  <c r="B8879" i="2"/>
  <c r="G7290" i="2"/>
  <c r="B7290" i="2"/>
  <c r="B8657" i="2"/>
  <c r="G8657" i="2"/>
  <c r="G8467" i="2"/>
  <c r="B8467" i="2"/>
  <c r="B7139" i="2"/>
  <c r="G7139" i="2"/>
  <c r="G9065" i="2"/>
  <c r="B9065" i="2"/>
  <c r="B6854" i="2"/>
  <c r="G6854" i="2"/>
  <c r="G7489" i="2"/>
  <c r="B7489" i="2"/>
  <c r="G6755" i="2"/>
  <c r="B6755" i="2"/>
  <c r="B8457" i="2"/>
  <c r="G8457" i="2"/>
  <c r="B6899" i="2"/>
  <c r="G6899" i="2"/>
  <c r="B9037" i="2"/>
  <c r="G9037" i="2"/>
  <c r="B7506" i="2"/>
  <c r="G7506" i="2"/>
  <c r="B8422" i="2"/>
  <c r="G8422" i="2"/>
  <c r="G6034" i="2"/>
  <c r="B6034" i="2"/>
  <c r="G6912" i="2"/>
  <c r="B6912" i="2"/>
  <c r="B8707" i="2"/>
  <c r="G8707" i="2"/>
  <c r="B8438" i="2"/>
  <c r="G8438" i="2"/>
  <c r="G6688" i="2"/>
  <c r="B6688" i="2"/>
  <c r="B8259" i="2"/>
  <c r="G8259" i="2"/>
  <c r="G7562" i="2"/>
  <c r="B7562" i="2"/>
  <c r="G6332" i="2"/>
  <c r="B6332" i="2"/>
  <c r="G8113" i="2"/>
  <c r="B8113" i="2"/>
  <c r="B6503" i="2"/>
  <c r="G6503" i="2"/>
  <c r="B8536" i="2"/>
  <c r="G8536" i="2"/>
  <c r="B8126" i="2"/>
  <c r="G8126" i="2"/>
  <c r="B6881" i="2"/>
  <c r="G6881" i="2"/>
  <c r="B8860" i="2"/>
  <c r="G8860" i="2"/>
  <c r="B7102" i="2"/>
  <c r="G7102" i="2"/>
  <c r="G6743" i="2"/>
  <c r="B6743" i="2"/>
  <c r="G8695" i="2"/>
  <c r="B8695" i="2"/>
  <c r="G6293" i="2"/>
  <c r="B6293" i="2"/>
  <c r="B6236" i="2"/>
  <c r="G6236" i="2"/>
  <c r="B6414" i="2"/>
  <c r="G6414" i="2"/>
  <c r="G5582" i="2"/>
  <c r="B5582" i="2"/>
  <c r="G5517" i="2"/>
  <c r="B5517" i="2"/>
  <c r="G5838" i="2"/>
  <c r="B5838" i="2"/>
  <c r="G1159" i="2"/>
  <c r="B1159" i="2"/>
  <c r="G4655" i="2"/>
  <c r="B4655" i="2"/>
  <c r="G4103" i="2"/>
  <c r="B4103" i="2"/>
  <c r="G4533" i="2"/>
  <c r="B4533" i="2"/>
  <c r="B8309" i="2"/>
  <c r="G8309" i="2"/>
  <c r="B3884" i="2"/>
  <c r="G3884" i="2"/>
  <c r="G1409" i="2"/>
  <c r="B1409" i="2"/>
  <c r="G1878" i="2"/>
  <c r="B1878" i="2"/>
  <c r="B5608" i="2"/>
  <c r="G5608" i="2"/>
  <c r="G4297" i="2"/>
  <c r="B4297" i="2"/>
  <c r="G5811" i="2"/>
  <c r="B5811" i="2"/>
  <c r="G5757" i="2"/>
  <c r="B5757" i="2"/>
  <c r="G5890" i="2"/>
  <c r="B5890" i="2"/>
  <c r="B8825" i="2"/>
  <c r="G8825" i="2"/>
  <c r="G5349" i="2"/>
  <c r="B5349" i="2"/>
  <c r="B8803" i="2"/>
  <c r="G8803" i="2"/>
  <c r="B8802" i="2"/>
  <c r="G8802" i="2"/>
  <c r="G7601" i="2"/>
  <c r="B7601" i="2"/>
  <c r="B5433" i="2"/>
  <c r="G5433" i="2"/>
  <c r="B9018" i="2"/>
  <c r="G9018" i="2"/>
  <c r="B8607" i="2"/>
  <c r="G8607" i="2"/>
  <c r="B6954" i="2"/>
  <c r="G6954" i="2"/>
  <c r="G6467" i="2"/>
  <c r="B6467" i="2"/>
  <c r="G2408" i="2"/>
  <c r="B2408" i="2"/>
  <c r="G5641" i="2"/>
  <c r="B5641" i="2"/>
  <c r="G5273" i="2"/>
  <c r="B5273" i="2"/>
  <c r="G5817" i="2"/>
  <c r="B5817" i="2"/>
  <c r="G8016" i="2"/>
  <c r="B8016" i="2"/>
  <c r="G8794" i="2"/>
  <c r="B8794" i="2"/>
  <c r="G7017" i="2"/>
  <c r="B7017" i="2"/>
  <c r="B5715" i="2"/>
  <c r="G5715" i="2"/>
  <c r="G2889" i="2"/>
  <c r="B2889" i="2"/>
  <c r="G5572" i="2"/>
  <c r="B5572" i="2"/>
  <c r="G3356" i="2"/>
  <c r="B3356" i="2"/>
  <c r="G4111" i="2"/>
  <c r="B4111" i="2"/>
  <c r="B4699" i="2"/>
  <c r="G4699" i="2"/>
  <c r="B1585" i="2"/>
  <c r="G1585" i="2"/>
  <c r="G1173" i="2"/>
  <c r="B1173" i="2"/>
  <c r="G5825" i="2"/>
  <c r="B5825" i="2"/>
  <c r="G5623" i="2"/>
  <c r="B5623" i="2"/>
  <c r="B7546" i="2"/>
  <c r="G7546" i="2"/>
  <c r="G8831" i="2"/>
  <c r="B8831" i="2"/>
  <c r="G815" i="2"/>
  <c r="B815" i="2"/>
  <c r="B5387" i="2"/>
  <c r="G5387" i="2"/>
  <c r="G2337" i="2"/>
  <c r="B2337" i="2"/>
  <c r="G4682" i="2"/>
  <c r="B4682" i="2"/>
  <c r="G3475" i="2"/>
  <c r="B3475" i="2"/>
  <c r="B4124" i="2"/>
  <c r="G4124" i="2"/>
  <c r="G7053" i="2"/>
  <c r="B7053" i="2"/>
  <c r="G7188" i="2"/>
  <c r="B7188" i="2"/>
  <c r="B9256" i="2"/>
  <c r="G9256" i="2"/>
  <c r="G528" i="2"/>
  <c r="B528" i="2"/>
  <c r="G4085" i="2"/>
  <c r="B4085" i="2"/>
  <c r="G4477" i="2"/>
  <c r="B4477" i="2"/>
  <c r="G2646" i="2"/>
  <c r="B2646" i="2"/>
  <c r="G5447" i="2"/>
  <c r="B5447" i="2"/>
  <c r="G8784" i="2"/>
  <c r="B8784" i="2"/>
  <c r="G6066" i="2"/>
  <c r="B6066" i="2"/>
  <c r="B5423" i="2"/>
  <c r="G5423" i="2"/>
  <c r="G7308" i="2"/>
  <c r="B7308" i="2"/>
  <c r="G1744" i="2"/>
  <c r="B1744" i="2"/>
  <c r="G1733" i="2"/>
  <c r="B1733" i="2"/>
  <c r="G4829" i="2"/>
  <c r="B4829" i="2"/>
  <c r="B6445" i="2"/>
  <c r="G6445" i="2"/>
  <c r="G5263" i="2"/>
  <c r="B5263" i="2"/>
  <c r="G6130" i="2"/>
  <c r="B6130" i="2"/>
  <c r="B9428" i="2"/>
  <c r="G9428" i="2"/>
  <c r="G6434" i="2"/>
  <c r="B6434" i="2"/>
  <c r="G5761" i="2"/>
  <c r="B5761" i="2"/>
  <c r="B2891" i="2"/>
  <c r="G2891" i="2"/>
  <c r="G2904" i="2"/>
  <c r="B2904" i="2"/>
  <c r="B523" i="2"/>
  <c r="G523" i="2"/>
  <c r="G7629" i="2"/>
  <c r="B7629" i="2"/>
  <c r="G5409" i="2"/>
  <c r="B5409" i="2"/>
  <c r="B9377" i="2"/>
  <c r="G9377" i="2"/>
  <c r="G5852" i="2"/>
  <c r="B5852" i="2"/>
  <c r="G7070" i="2"/>
  <c r="B7070" i="2"/>
  <c r="B9391" i="2"/>
  <c r="G9391" i="2"/>
  <c r="B7132" i="2"/>
  <c r="G7132" i="2"/>
  <c r="G542" i="2"/>
  <c r="B542" i="2"/>
  <c r="G1724" i="2"/>
  <c r="B1724" i="2"/>
  <c r="G5495" i="2"/>
  <c r="B5495" i="2"/>
  <c r="B2922" i="2"/>
  <c r="G2922" i="2"/>
  <c r="G5516" i="2"/>
  <c r="B5516" i="2"/>
  <c r="B4079" i="2"/>
  <c r="G4079" i="2"/>
  <c r="B2114" i="2"/>
  <c r="G2114" i="2"/>
  <c r="G5594" i="2"/>
  <c r="B5594" i="2"/>
  <c r="B7623" i="2"/>
  <c r="G7623" i="2"/>
  <c r="G4772" i="2"/>
  <c r="B4772" i="2"/>
  <c r="G9312" i="2"/>
  <c r="B9312" i="2"/>
  <c r="G7609" i="2"/>
  <c r="B7609" i="2"/>
  <c r="G5331" i="2"/>
  <c r="B5331" i="2"/>
  <c r="G5530" i="2"/>
  <c r="B5530" i="2"/>
  <c r="G5257" i="2"/>
  <c r="B5257" i="2"/>
  <c r="B5705" i="2"/>
  <c r="G5705" i="2"/>
  <c r="G6463" i="2"/>
  <c r="B6463" i="2"/>
  <c r="B7718" i="2"/>
  <c r="G7718" i="2"/>
  <c r="B8817" i="2"/>
  <c r="G8817" i="2"/>
  <c r="B5746" i="2"/>
  <c r="G5746" i="2"/>
  <c r="G7615" i="2"/>
  <c r="B7615" i="2"/>
  <c r="G7664" i="2"/>
  <c r="B7664" i="2"/>
  <c r="G1467" i="2"/>
  <c r="B1467" i="2"/>
  <c r="G5752" i="2"/>
  <c r="B5752" i="2"/>
  <c r="G1710" i="2"/>
  <c r="B1710" i="2"/>
  <c r="G5323" i="2"/>
  <c r="B5323" i="2"/>
  <c r="G5414" i="2"/>
  <c r="B5414" i="2"/>
  <c r="G5243" i="2"/>
  <c r="B5243" i="2"/>
  <c r="G8489" i="2"/>
  <c r="B8489" i="2"/>
  <c r="G936" i="2"/>
  <c r="B936" i="2"/>
  <c r="G5781" i="2"/>
  <c r="B5781" i="2"/>
  <c r="G4066" i="2"/>
  <c r="B4066" i="2"/>
  <c r="G3944" i="2"/>
  <c r="B3944" i="2"/>
  <c r="B5640" i="2"/>
  <c r="G5640" i="2"/>
  <c r="B5362" i="2"/>
  <c r="G5362" i="2"/>
  <c r="G6600" i="2"/>
  <c r="B6600" i="2"/>
  <c r="B5888" i="2"/>
  <c r="G5888" i="2"/>
  <c r="B5862" i="2"/>
  <c r="G5862" i="2"/>
  <c r="B1228" i="2"/>
  <c r="G1228" i="2"/>
  <c r="G581" i="2"/>
  <c r="B581" i="2"/>
  <c r="B8225" i="2"/>
  <c r="G8225" i="2"/>
  <c r="G5523" i="2"/>
  <c r="B5523" i="2"/>
  <c r="B8077" i="2"/>
  <c r="G8077" i="2"/>
  <c r="G8242" i="2"/>
  <c r="B8242" i="2"/>
  <c r="G2529" i="2"/>
  <c r="B2529" i="2"/>
  <c r="G2940" i="2"/>
  <c r="B2940" i="2"/>
  <c r="B2763" i="2"/>
  <c r="G2763" i="2"/>
  <c r="G5492" i="2"/>
  <c r="B5492" i="2"/>
  <c r="B1739" i="2"/>
  <c r="G1739" i="2"/>
  <c r="G5785" i="2"/>
  <c r="B5785" i="2"/>
  <c r="B5539" i="2"/>
  <c r="G5539" i="2"/>
  <c r="G1124" i="2"/>
  <c r="B1124" i="2"/>
  <c r="G1756" i="2"/>
  <c r="B1756" i="2"/>
  <c r="G5370" i="2"/>
  <c r="B5370" i="2"/>
  <c r="G5309" i="2"/>
  <c r="B5309" i="2"/>
  <c r="G9403" i="2"/>
  <c r="B9403" i="2"/>
  <c r="G3589" i="2"/>
  <c r="B3589" i="2"/>
  <c r="B5185" i="2"/>
  <c r="G5185" i="2"/>
  <c r="G3768" i="2"/>
  <c r="B3768" i="2"/>
  <c r="G4595" i="2"/>
  <c r="B4595" i="2"/>
  <c r="G5563" i="2"/>
  <c r="B5563" i="2"/>
  <c r="G2311" i="2"/>
  <c r="B2311" i="2"/>
  <c r="G3492" i="2"/>
  <c r="B3492" i="2"/>
  <c r="G5394" i="2"/>
  <c r="B5394" i="2"/>
  <c r="G3706" i="2"/>
  <c r="B3706" i="2"/>
  <c r="G5376" i="2"/>
  <c r="B5376" i="2"/>
  <c r="G536" i="2"/>
  <c r="B536" i="2"/>
  <c r="G1128" i="2"/>
  <c r="B1128" i="2"/>
  <c r="G1760" i="2"/>
  <c r="B1760" i="2"/>
  <c r="G4065" i="2"/>
  <c r="B4065" i="2"/>
  <c r="G6016" i="2"/>
  <c r="B6016" i="2"/>
  <c r="B8389" i="2"/>
  <c r="G8389" i="2"/>
  <c r="G9009" i="2"/>
  <c r="B9009" i="2"/>
  <c r="B8041" i="2"/>
  <c r="G8041" i="2"/>
  <c r="G6903" i="2"/>
  <c r="B6903" i="2"/>
  <c r="G8967" i="2"/>
  <c r="B8967" i="2"/>
  <c r="G7302" i="2"/>
  <c r="B7302" i="2"/>
  <c r="G8379" i="2"/>
  <c r="B8379" i="2"/>
  <c r="B5967" i="2"/>
  <c r="G5967" i="2"/>
  <c r="G8263" i="2"/>
  <c r="B8263" i="2"/>
  <c r="G6177" i="2"/>
  <c r="B6177" i="2"/>
  <c r="G7398" i="2"/>
  <c r="B7398" i="2"/>
  <c r="G5979" i="2"/>
  <c r="B5979" i="2"/>
  <c r="B6767" i="2"/>
  <c r="G6767" i="2"/>
  <c r="B8396" i="2"/>
  <c r="G8396" i="2"/>
  <c r="B7847" i="2"/>
  <c r="G7847" i="2"/>
  <c r="B9322" i="2"/>
  <c r="G9322" i="2"/>
  <c r="G7924" i="2"/>
  <c r="B7924" i="2"/>
  <c r="G8362" i="2"/>
  <c r="B8362" i="2"/>
  <c r="G8637" i="2"/>
  <c r="B8637" i="2"/>
  <c r="G6960" i="2"/>
  <c r="B6960" i="2"/>
  <c r="B9091" i="2"/>
  <c r="G9091" i="2"/>
  <c r="G7901" i="2"/>
  <c r="B7901" i="2"/>
  <c r="G7244" i="2"/>
  <c r="B7244" i="2"/>
  <c r="G6015" i="2"/>
  <c r="B6015" i="2"/>
  <c r="B8952" i="2"/>
  <c r="G8952" i="2"/>
  <c r="G8307" i="2"/>
  <c r="B8307" i="2"/>
  <c r="G6699" i="2"/>
  <c r="B6699" i="2"/>
  <c r="G7536" i="2"/>
  <c r="B7536" i="2"/>
  <c r="B6093" i="2"/>
  <c r="G6093" i="2"/>
  <c r="G8327" i="2"/>
  <c r="B8327" i="2"/>
  <c r="G6773" i="2"/>
  <c r="B6773" i="2"/>
  <c r="B8384" i="2"/>
  <c r="G8384" i="2"/>
  <c r="G8066" i="2"/>
  <c r="B8066" i="2"/>
  <c r="B7862" i="2"/>
  <c r="G7862" i="2"/>
  <c r="G8737" i="2"/>
  <c r="B8737" i="2"/>
  <c r="G8268" i="2"/>
  <c r="B8268" i="2"/>
  <c r="G9220" i="2"/>
  <c r="B9220" i="2"/>
  <c r="G6073" i="2"/>
  <c r="B6073" i="2"/>
  <c r="B8452" i="2"/>
  <c r="G8452" i="2"/>
  <c r="B8078" i="2"/>
  <c r="G8078" i="2"/>
  <c r="B7168" i="2"/>
  <c r="G7168" i="2"/>
  <c r="G6595" i="2"/>
  <c r="B6595" i="2"/>
  <c r="G9126" i="2"/>
  <c r="B9126" i="2"/>
  <c r="G6327" i="2"/>
  <c r="B6327" i="2"/>
  <c r="B7795" i="2"/>
  <c r="G7795" i="2"/>
  <c r="B6277" i="2"/>
  <c r="G6277" i="2"/>
  <c r="G8320" i="2"/>
  <c r="B8320" i="2"/>
  <c r="B7910" i="2"/>
  <c r="G7910" i="2"/>
  <c r="B6745" i="2"/>
  <c r="G6745" i="2"/>
  <c r="G5990" i="2"/>
  <c r="B5990" i="2"/>
  <c r="G6312" i="2"/>
  <c r="B6312" i="2"/>
  <c r="B8119" i="2"/>
  <c r="G8119" i="2"/>
  <c r="G6153" i="2"/>
  <c r="B6153" i="2"/>
  <c r="G8060" i="2"/>
  <c r="B8060" i="2"/>
  <c r="G7315" i="2"/>
  <c r="B7315" i="2"/>
  <c r="G7790" i="2"/>
  <c r="B7790" i="2"/>
  <c r="G6288" i="2"/>
  <c r="B6288" i="2"/>
  <c r="B7265" i="2"/>
  <c r="G7265" i="2"/>
  <c r="G7169" i="2"/>
  <c r="B7169" i="2"/>
  <c r="B7884" i="2"/>
  <c r="G7884" i="2"/>
  <c r="B7692" i="2"/>
  <c r="G7692" i="2"/>
  <c r="G6100" i="2"/>
  <c r="B6100" i="2"/>
  <c r="G8027" i="2"/>
  <c r="B8027" i="2"/>
  <c r="B9296" i="2"/>
  <c r="G9296" i="2"/>
  <c r="G7089" i="2"/>
  <c r="B7089" i="2"/>
  <c r="B6519" i="2"/>
  <c r="G6519" i="2"/>
  <c r="B7472" i="2"/>
  <c r="G7472" i="2"/>
  <c r="B5934" i="2"/>
  <c r="G5934" i="2"/>
  <c r="B7857" i="2"/>
  <c r="G7857" i="2"/>
  <c r="B7547" i="2"/>
  <c r="G7547" i="2"/>
  <c r="G6065" i="2"/>
  <c r="B6065" i="2"/>
  <c r="G9354" i="2"/>
  <c r="B9354" i="2"/>
  <c r="B6875" i="2"/>
  <c r="G6875" i="2"/>
  <c r="G6938" i="2"/>
  <c r="B6938" i="2"/>
  <c r="G7221" i="2"/>
  <c r="B7221" i="2"/>
  <c r="G6081" i="2"/>
  <c r="B6081" i="2"/>
  <c r="G6372" i="2"/>
  <c r="B6372" i="2"/>
  <c r="G5956" i="2"/>
  <c r="B5956" i="2"/>
  <c r="B7286" i="2"/>
  <c r="G7286" i="2"/>
  <c r="G9031" i="2"/>
  <c r="B9031" i="2"/>
  <c r="G7437" i="2"/>
  <c r="B7437" i="2"/>
  <c r="B9437" i="2"/>
  <c r="G9437" i="2"/>
  <c r="G9083" i="2"/>
  <c r="B9083" i="2"/>
  <c r="B6612" i="2"/>
  <c r="G6612" i="2"/>
  <c r="G5899" i="2"/>
  <c r="B5899" i="2"/>
  <c r="G7179" i="2"/>
  <c r="B7179" i="2"/>
  <c r="B6920" i="2"/>
  <c r="G6920" i="2"/>
  <c r="G7865" i="2"/>
  <c r="B7865" i="2"/>
  <c r="G6412" i="2"/>
  <c r="B6412" i="2"/>
  <c r="B7451" i="2"/>
  <c r="G7451" i="2"/>
  <c r="B8644" i="2"/>
  <c r="G8644" i="2"/>
  <c r="G7746" i="2"/>
  <c r="B7746" i="2"/>
  <c r="G9023" i="2"/>
  <c r="B9023" i="2"/>
  <c r="B6582" i="2"/>
  <c r="G6582" i="2"/>
  <c r="B8042" i="2"/>
  <c r="G8042" i="2"/>
  <c r="G5916" i="2"/>
  <c r="B5916" i="2"/>
  <c r="B5909" i="2"/>
  <c r="G5909" i="2"/>
  <c r="B8360" i="2"/>
  <c r="G8360" i="2"/>
  <c r="G9320" i="2"/>
  <c r="B9320" i="2"/>
  <c r="G6359" i="2"/>
  <c r="B6359" i="2"/>
  <c r="G9440" i="2"/>
  <c r="B9440" i="2"/>
  <c r="G7324" i="2"/>
  <c r="B7324" i="2"/>
  <c r="G9276" i="2"/>
  <c r="B9276" i="2"/>
  <c r="B7759" i="2"/>
  <c r="G7759" i="2"/>
  <c r="G7002" i="2"/>
  <c r="B7002" i="2"/>
  <c r="B8927" i="2"/>
  <c r="G8927" i="2"/>
  <c r="B9351" i="2"/>
  <c r="G9351" i="2"/>
  <c r="B7679" i="2"/>
  <c r="G7679" i="2"/>
  <c r="G8866" i="2"/>
  <c r="B8866" i="2"/>
  <c r="G7269" i="2"/>
  <c r="B7269" i="2"/>
  <c r="B9109" i="2"/>
  <c r="G9109" i="2"/>
  <c r="G7708" i="2"/>
  <c r="B7708" i="2"/>
  <c r="B8883" i="2"/>
  <c r="G8883" i="2"/>
  <c r="G7918" i="2"/>
  <c r="B7918" i="2"/>
  <c r="G5902" i="2"/>
  <c r="B5902" i="2"/>
  <c r="G7287" i="2"/>
  <c r="B7287" i="2"/>
  <c r="G5919" i="2"/>
  <c r="B5919" i="2"/>
  <c r="B7144" i="2"/>
  <c r="G7144" i="2"/>
  <c r="B9063" i="2"/>
  <c r="G9063" i="2"/>
  <c r="B9223" i="2"/>
  <c r="G9223" i="2"/>
  <c r="G8702" i="2"/>
  <c r="B8702" i="2"/>
  <c r="G6853" i="2"/>
  <c r="B6853" i="2"/>
  <c r="B8846" i="2"/>
  <c r="G8846" i="2"/>
  <c r="G9036" i="2"/>
  <c r="B9036" i="2"/>
  <c r="B7843" i="2"/>
  <c r="G7843" i="2"/>
  <c r="G8420" i="2"/>
  <c r="B8420" i="2"/>
  <c r="G6033" i="2"/>
  <c r="B6033" i="2"/>
  <c r="B8189" i="2"/>
  <c r="G8189" i="2"/>
  <c r="B6911" i="2"/>
  <c r="G6911" i="2"/>
  <c r="G8706" i="2"/>
  <c r="B8706" i="2"/>
  <c r="B8887" i="2"/>
  <c r="G8887" i="2"/>
  <c r="G6687" i="2"/>
  <c r="B6687" i="2"/>
  <c r="G8255" i="2"/>
  <c r="B8255" i="2"/>
  <c r="G7209" i="2"/>
  <c r="B7209" i="2"/>
  <c r="B7561" i="2"/>
  <c r="G7561" i="2"/>
  <c r="B8348" i="2"/>
  <c r="G8348" i="2"/>
  <c r="B6590" i="2"/>
  <c r="G6590" i="2"/>
  <c r="B8859" i="2"/>
  <c r="G8859" i="2"/>
  <c r="G6742" i="2"/>
  <c r="B6742" i="2"/>
  <c r="G8694" i="2"/>
  <c r="B8694" i="2"/>
  <c r="G6088" i="2"/>
  <c r="B6088" i="2"/>
  <c r="G6292" i="2"/>
  <c r="B6292" i="2"/>
  <c r="B6415" i="2"/>
  <c r="G6415" i="2"/>
  <c r="G7671" i="2"/>
  <c r="B7671" i="2"/>
  <c r="B7728" i="2"/>
  <c r="G7728" i="2"/>
  <c r="B7583" i="2"/>
  <c r="G7583" i="2"/>
  <c r="B5583" i="2"/>
  <c r="G5583" i="2"/>
  <c r="B6010" i="2"/>
  <c r="G6010" i="2"/>
  <c r="G8367" i="2"/>
  <c r="B8367" i="2"/>
  <c r="B5839" i="2"/>
  <c r="G5839" i="2"/>
  <c r="B1155" i="2"/>
  <c r="G1155" i="2"/>
  <c r="G5693" i="2"/>
  <c r="B5693" i="2"/>
  <c r="G5353" i="2"/>
  <c r="B5353" i="2"/>
  <c r="G3885" i="2"/>
  <c r="B3885" i="2"/>
  <c r="B1410" i="2"/>
  <c r="G1410" i="2"/>
  <c r="G1879" i="2"/>
  <c r="B1879" i="2"/>
  <c r="G1641" i="2"/>
  <c r="B1641" i="2"/>
  <c r="G5877" i="2"/>
  <c r="B5877" i="2"/>
  <c r="G5758" i="2"/>
  <c r="B5758" i="2"/>
  <c r="B8231" i="2"/>
  <c r="G8231" i="2"/>
  <c r="B7603" i="2"/>
  <c r="G7603" i="2"/>
  <c r="B5865" i="2"/>
  <c r="G5865" i="2"/>
  <c r="G6955" i="2"/>
  <c r="B6955" i="2"/>
  <c r="B5709" i="2"/>
  <c r="G5709" i="2"/>
  <c r="G8208" i="2"/>
  <c r="B8208" i="2"/>
  <c r="G7045" i="2"/>
  <c r="B7045" i="2"/>
  <c r="B6243" i="2"/>
  <c r="G6243" i="2"/>
  <c r="G3297" i="2"/>
  <c r="B3297" i="2"/>
  <c r="G5660" i="2"/>
  <c r="B5660" i="2"/>
  <c r="G560" i="2"/>
  <c r="B560" i="2"/>
  <c r="G2409" i="2"/>
  <c r="B2409" i="2"/>
  <c r="G5642" i="2"/>
  <c r="B5642" i="2"/>
  <c r="G6459" i="2"/>
  <c r="B6459" i="2"/>
  <c r="G5841" i="2"/>
  <c r="B5841" i="2"/>
  <c r="B8017" i="2"/>
  <c r="G8017" i="2"/>
  <c r="G5297" i="2"/>
  <c r="B5297" i="2"/>
  <c r="G8795" i="2"/>
  <c r="B8795" i="2"/>
  <c r="B5589" i="2"/>
  <c r="G5589" i="2"/>
  <c r="G5552" i="2"/>
  <c r="B5552" i="2"/>
  <c r="B5126" i="2"/>
  <c r="G5126" i="2"/>
  <c r="G5716" i="2"/>
  <c r="B5716" i="2"/>
  <c r="B2890" i="2"/>
  <c r="G2890" i="2"/>
  <c r="G5573" i="2"/>
  <c r="B5573" i="2"/>
  <c r="G4112" i="2"/>
  <c r="B4112" i="2"/>
  <c r="G4700" i="2"/>
  <c r="B4700" i="2"/>
  <c r="G3121" i="2"/>
  <c r="B3121" i="2"/>
  <c r="G1586" i="2"/>
  <c r="B1586" i="2"/>
  <c r="B1818" i="2"/>
  <c r="G1818" i="2"/>
  <c r="G6661" i="2"/>
  <c r="B6661" i="2"/>
  <c r="G5826" i="2"/>
  <c r="B5826" i="2"/>
  <c r="B5624" i="2"/>
  <c r="G5624" i="2"/>
  <c r="G8832" i="2"/>
  <c r="B8832" i="2"/>
  <c r="G6717" i="2"/>
  <c r="B6717" i="2"/>
  <c r="G5632" i="2"/>
  <c r="B5632" i="2"/>
  <c r="B2328" i="2"/>
  <c r="G2328" i="2"/>
  <c r="G8837" i="2"/>
  <c r="B8837" i="2"/>
  <c r="B7189" i="2"/>
  <c r="G7189" i="2"/>
  <c r="B6540" i="2"/>
  <c r="G6540" i="2"/>
  <c r="G8839" i="2"/>
  <c r="B8839" i="2"/>
  <c r="G2176" i="2"/>
  <c r="B2176" i="2"/>
  <c r="G5340" i="2"/>
  <c r="B5340" i="2"/>
  <c r="G4946" i="2"/>
  <c r="B4946" i="2"/>
  <c r="G4478" i="2"/>
  <c r="B4478" i="2"/>
  <c r="B3175" i="2"/>
  <c r="G3175" i="2"/>
  <c r="G2647" i="2"/>
  <c r="B2647" i="2"/>
  <c r="G570" i="2"/>
  <c r="B570" i="2"/>
  <c r="G5474" i="2"/>
  <c r="B5474" i="2"/>
  <c r="B5953" i="2"/>
  <c r="G5953" i="2"/>
  <c r="G5448" i="2"/>
  <c r="B5448" i="2"/>
  <c r="G6067" i="2"/>
  <c r="B6067" i="2"/>
  <c r="G5424" i="2"/>
  <c r="B5424" i="2"/>
  <c r="G7309" i="2"/>
  <c r="B7309" i="2"/>
  <c r="G5657" i="2"/>
  <c r="B5657" i="2"/>
  <c r="G576" i="2"/>
  <c r="B576" i="2"/>
  <c r="G5264" i="2"/>
  <c r="B5264" i="2"/>
  <c r="G8666" i="2"/>
  <c r="B8666" i="2"/>
  <c r="G4891" i="2"/>
  <c r="B4891" i="2"/>
  <c r="B7039" i="2"/>
  <c r="G7039" i="2"/>
  <c r="B6439" i="2"/>
  <c r="G6439" i="2"/>
  <c r="G5822" i="2"/>
  <c r="B5822" i="2"/>
  <c r="B7650" i="2"/>
  <c r="G7650" i="2"/>
  <c r="G4004" i="2"/>
  <c r="B4004" i="2"/>
  <c r="B9381" i="2"/>
  <c r="G9381" i="2"/>
  <c r="B7630" i="2"/>
  <c r="G7630" i="2"/>
  <c r="G9193" i="2"/>
  <c r="B9193" i="2"/>
  <c r="B7071" i="2"/>
  <c r="G7071" i="2"/>
  <c r="B9387" i="2"/>
  <c r="G9387" i="2"/>
  <c r="G1725" i="2"/>
  <c r="B1725" i="2"/>
  <c r="G4091" i="2"/>
  <c r="B4091" i="2"/>
  <c r="G5595" i="2"/>
  <c r="B5595" i="2"/>
  <c r="B9135" i="2"/>
  <c r="G9135" i="2"/>
  <c r="B7624" i="2"/>
  <c r="G7624" i="2"/>
  <c r="B5794" i="2"/>
  <c r="G5794" i="2"/>
  <c r="B5332" i="2"/>
  <c r="G5332" i="2"/>
  <c r="G5531" i="2"/>
  <c r="B5531" i="2"/>
  <c r="G2933" i="2"/>
  <c r="B2933" i="2"/>
  <c r="G5500" i="2"/>
  <c r="B5500" i="2"/>
  <c r="G638" i="2"/>
  <c r="B638" i="2"/>
  <c r="G4678" i="2"/>
  <c r="B4678" i="2"/>
  <c r="G7719" i="2"/>
  <c r="B7719" i="2"/>
  <c r="B8818" i="2"/>
  <c r="G8818" i="2"/>
  <c r="G1468" i="2"/>
  <c r="B1468" i="2"/>
  <c r="G5314" i="2"/>
  <c r="B5314" i="2"/>
  <c r="B5324" i="2"/>
  <c r="G5324" i="2"/>
  <c r="B5476" i="2"/>
  <c r="G5476" i="2"/>
  <c r="G3516" i="2"/>
  <c r="B3516" i="2"/>
  <c r="G5244" i="2"/>
  <c r="B5244" i="2"/>
  <c r="B8490" i="2"/>
  <c r="G8490" i="2"/>
  <c r="B5720" i="2"/>
  <c r="G5720" i="2"/>
  <c r="G756" i="2"/>
  <c r="B756" i="2"/>
  <c r="G3945" i="2"/>
  <c r="B3945" i="2"/>
  <c r="G1526" i="2"/>
  <c r="B1526" i="2"/>
  <c r="G9422" i="2"/>
  <c r="B9422" i="2"/>
  <c r="G9396" i="2"/>
  <c r="B9396" i="2"/>
  <c r="G8959" i="2"/>
  <c r="B8959" i="2"/>
  <c r="B7643" i="2"/>
  <c r="G7643" i="2"/>
  <c r="G1229" i="2"/>
  <c r="B1229" i="2"/>
  <c r="G5386" i="2"/>
  <c r="B5386" i="2"/>
  <c r="G7025" i="2"/>
  <c r="B7025" i="2"/>
  <c r="B8226" i="2"/>
  <c r="G8226" i="2"/>
  <c r="G5524" i="2"/>
  <c r="B5524" i="2"/>
  <c r="B6479" i="2"/>
  <c r="G6479" i="2"/>
  <c r="B9411" i="2"/>
  <c r="G9411" i="2"/>
  <c r="B2295" i="2"/>
  <c r="G2295" i="2"/>
  <c r="G2764" i="2"/>
  <c r="B2764" i="2"/>
  <c r="G5487" i="2"/>
  <c r="B5487" i="2"/>
  <c r="B2302" i="2"/>
  <c r="G2302" i="2"/>
  <c r="G5786" i="2"/>
  <c r="B5786" i="2"/>
  <c r="G3234" i="2"/>
  <c r="B3234" i="2"/>
  <c r="G1125" i="2"/>
  <c r="B1125" i="2"/>
  <c r="G1757" i="2"/>
  <c r="B1757" i="2"/>
  <c r="G5371" i="2"/>
  <c r="B5371" i="2"/>
  <c r="G550" i="2"/>
  <c r="B550" i="2"/>
  <c r="B6473" i="2"/>
  <c r="G6473" i="2"/>
  <c r="G3590" i="2"/>
  <c r="B3590" i="2"/>
  <c r="G3769" i="2"/>
  <c r="B3769" i="2"/>
  <c r="G2331" i="2"/>
  <c r="B2331" i="2"/>
  <c r="G4238" i="2"/>
  <c r="B4238" i="2"/>
  <c r="G5395" i="2"/>
  <c r="B5395" i="2"/>
  <c r="G3707" i="2"/>
  <c r="B3707" i="2"/>
  <c r="G5377" i="2"/>
  <c r="B5377" i="2"/>
  <c r="B1139" i="2"/>
  <c r="G1139" i="2"/>
  <c r="B5255" i="2"/>
  <c r="G5255" i="2"/>
  <c r="B1761" i="2"/>
  <c r="G1761" i="2"/>
  <c r="G4060" i="2"/>
  <c r="B4060" i="2"/>
  <c r="G8264" i="2"/>
  <c r="B8264" i="2"/>
  <c r="B5980" i="2"/>
  <c r="G5980" i="2"/>
  <c r="B9325" i="2"/>
  <c r="G9325" i="2"/>
  <c r="B9306" i="2"/>
  <c r="G9306" i="2"/>
  <c r="B9168" i="2"/>
  <c r="G9168" i="2"/>
  <c r="G9008" i="2"/>
  <c r="B9008" i="2"/>
  <c r="G6908" i="2"/>
  <c r="B6908" i="2"/>
  <c r="G8966" i="2"/>
  <c r="B8966" i="2"/>
  <c r="B7301" i="2"/>
  <c r="G7301" i="2"/>
  <c r="G9359" i="2"/>
  <c r="B9359" i="2"/>
  <c r="B5965" i="2"/>
  <c r="G5965" i="2"/>
  <c r="B7481" i="2"/>
  <c r="G7481" i="2"/>
  <c r="B6176" i="2"/>
  <c r="G6176" i="2"/>
  <c r="G6766" i="2"/>
  <c r="B6766" i="2"/>
  <c r="G8400" i="2"/>
  <c r="B8400" i="2"/>
  <c r="B8317" i="2"/>
  <c r="G8317" i="2"/>
  <c r="G7852" i="2"/>
  <c r="B7852" i="2"/>
  <c r="B9323" i="2"/>
  <c r="G9323" i="2"/>
  <c r="G8636" i="2"/>
  <c r="B8636" i="2"/>
  <c r="B6959" i="2"/>
  <c r="G6959" i="2"/>
  <c r="B9090" i="2"/>
  <c r="G9090" i="2"/>
  <c r="G7243" i="2"/>
  <c r="B7243" i="2"/>
  <c r="B6013" i="2"/>
  <c r="G6013" i="2"/>
  <c r="B6267" i="2"/>
  <c r="G6267" i="2"/>
  <c r="G8302" i="2"/>
  <c r="B8302" i="2"/>
  <c r="G6697" i="2"/>
  <c r="B6697" i="2"/>
  <c r="G6389" i="2"/>
  <c r="B6389" i="2"/>
  <c r="G8289" i="2"/>
  <c r="B8289" i="2"/>
  <c r="G6092" i="2"/>
  <c r="B6092" i="2"/>
  <c r="B6772" i="2"/>
  <c r="G6772" i="2"/>
  <c r="G7784" i="2"/>
  <c r="B7784" i="2"/>
  <c r="B8388" i="2"/>
  <c r="G8388" i="2"/>
  <c r="G7530" i="2"/>
  <c r="B7530" i="2"/>
  <c r="G9180" i="2"/>
  <c r="B9180" i="2"/>
  <c r="B7861" i="2"/>
  <c r="G7861" i="2"/>
  <c r="G8179" i="2"/>
  <c r="B8179" i="2"/>
  <c r="B8736" i="2"/>
  <c r="G8736" i="2"/>
  <c r="B7731" i="2"/>
  <c r="G7731" i="2"/>
  <c r="G6350" i="2"/>
  <c r="B6350" i="2"/>
  <c r="G9219" i="2"/>
  <c r="B9219" i="2"/>
  <c r="B6631" i="2"/>
  <c r="G6631" i="2"/>
  <c r="G8451" i="2"/>
  <c r="B8451" i="2"/>
  <c r="B6594" i="2"/>
  <c r="G6594" i="2"/>
  <c r="B9125" i="2"/>
  <c r="G9125" i="2"/>
  <c r="G6325" i="2"/>
  <c r="B6325" i="2"/>
  <c r="B7714" i="2"/>
  <c r="G7714" i="2"/>
  <c r="B6276" i="2"/>
  <c r="G6276" i="2"/>
  <c r="G7876" i="2"/>
  <c r="B7876" i="2"/>
  <c r="B7909" i="2"/>
  <c r="G7909" i="2"/>
  <c r="G6993" i="2"/>
  <c r="B6993" i="2"/>
  <c r="B6311" i="2"/>
  <c r="G6311" i="2"/>
  <c r="G8120" i="2"/>
  <c r="B8120" i="2"/>
  <c r="G6152" i="2"/>
  <c r="B6152" i="2"/>
  <c r="G8065" i="2"/>
  <c r="B8065" i="2"/>
  <c r="G9050" i="2"/>
  <c r="B9050" i="2"/>
  <c r="G7314" i="2"/>
  <c r="B7314" i="2"/>
  <c r="G6287" i="2"/>
  <c r="B6287" i="2"/>
  <c r="B7263" i="2"/>
  <c r="G7263" i="2"/>
  <c r="B7174" i="2"/>
  <c r="G7174" i="2"/>
  <c r="B6651" i="2"/>
  <c r="G6651" i="2"/>
  <c r="B6513" i="2"/>
  <c r="G6513" i="2"/>
  <c r="B7691" i="2"/>
  <c r="G7691" i="2"/>
  <c r="G6099" i="2"/>
  <c r="B6099" i="2"/>
  <c r="B8025" i="2"/>
  <c r="G8025" i="2"/>
  <c r="G9301" i="2"/>
  <c r="B9301" i="2"/>
  <c r="G9295" i="2"/>
  <c r="B9295" i="2"/>
  <c r="G7088" i="2"/>
  <c r="B7088" i="2"/>
  <c r="B7470" i="2"/>
  <c r="G7470" i="2"/>
  <c r="B5933" i="2"/>
  <c r="G5933" i="2"/>
  <c r="G7516" i="2"/>
  <c r="B7516" i="2"/>
  <c r="B7856" i="2"/>
  <c r="G7856" i="2"/>
  <c r="G6064" i="2"/>
  <c r="B6064" i="2"/>
  <c r="B6666" i="2"/>
  <c r="G6666" i="2"/>
  <c r="G9245" i="2"/>
  <c r="B9245" i="2"/>
  <c r="G9352" i="2"/>
  <c r="B9352" i="2"/>
  <c r="B6937" i="2"/>
  <c r="G6937" i="2"/>
  <c r="B6159" i="2"/>
  <c r="G6159" i="2"/>
  <c r="G6080" i="2"/>
  <c r="B6080" i="2"/>
  <c r="G6377" i="2"/>
  <c r="B6377" i="2"/>
  <c r="G8669" i="2"/>
  <c r="B8669" i="2"/>
  <c r="G9030" i="2"/>
  <c r="B9030" i="2"/>
  <c r="G9070" i="2"/>
  <c r="B9070" i="2"/>
  <c r="G9435" i="2"/>
  <c r="B9435" i="2"/>
  <c r="G9081" i="2"/>
  <c r="B9081" i="2"/>
  <c r="G7882" i="2"/>
  <c r="B7882" i="2"/>
  <c r="G6611" i="2"/>
  <c r="B6611" i="2"/>
  <c r="B6969" i="2"/>
  <c r="G6969" i="2"/>
  <c r="G5898" i="2"/>
  <c r="B5898" i="2"/>
  <c r="G6761" i="2"/>
  <c r="B6761" i="2"/>
  <c r="B7177" i="2"/>
  <c r="G7177" i="2"/>
  <c r="B6919" i="2"/>
  <c r="G6919" i="2"/>
  <c r="B6411" i="2"/>
  <c r="G6411" i="2"/>
  <c r="B9117" i="2"/>
  <c r="G9117" i="2"/>
  <c r="G7450" i="2"/>
  <c r="B7450" i="2"/>
  <c r="B7745" i="2"/>
  <c r="G7745" i="2"/>
  <c r="B7826" i="2"/>
  <c r="G7826" i="2"/>
  <c r="G6581" i="2"/>
  <c r="B6581" i="2"/>
  <c r="G5915" i="2"/>
  <c r="B5915" i="2"/>
  <c r="G5908" i="2"/>
  <c r="B5908" i="2"/>
  <c r="B8358" i="2"/>
  <c r="G8358" i="2"/>
  <c r="G6112" i="2"/>
  <c r="B6112" i="2"/>
  <c r="B9319" i="2"/>
  <c r="G9319" i="2"/>
  <c r="G6358" i="2"/>
  <c r="B6358" i="2"/>
  <c r="G9444" i="2"/>
  <c r="B9444" i="2"/>
  <c r="B7322" i="2"/>
  <c r="G7322" i="2"/>
  <c r="G7764" i="2"/>
  <c r="B7764" i="2"/>
  <c r="G7001" i="2"/>
  <c r="B7001" i="2"/>
  <c r="B8012" i="2"/>
  <c r="G8012" i="2"/>
  <c r="G7678" i="2"/>
  <c r="B7678" i="2"/>
  <c r="B8865" i="2"/>
  <c r="G8865" i="2"/>
  <c r="G8940" i="2"/>
  <c r="B8940" i="2"/>
  <c r="B9108" i="2"/>
  <c r="G9108" i="2"/>
  <c r="B7706" i="2"/>
  <c r="G7706" i="2"/>
  <c r="B6924" i="2"/>
  <c r="G6924" i="2"/>
  <c r="B8882" i="2"/>
  <c r="G8882" i="2"/>
  <c r="B7923" i="2"/>
  <c r="G7923" i="2"/>
  <c r="B8686" i="2"/>
  <c r="G8686" i="2"/>
  <c r="B7143" i="2"/>
  <c r="G7143" i="2"/>
  <c r="B9064" i="2"/>
  <c r="G9064" i="2"/>
  <c r="B6852" i="2"/>
  <c r="G6852" i="2"/>
  <c r="G8466" i="2"/>
  <c r="B8466" i="2"/>
  <c r="B9033" i="2"/>
  <c r="G9033" i="2"/>
  <c r="B8424" i="2"/>
  <c r="G8424" i="2"/>
  <c r="B7111" i="2"/>
  <c r="G7111" i="2"/>
  <c r="G6891" i="2"/>
  <c r="B6891" i="2"/>
  <c r="G6032" i="2"/>
  <c r="B6032" i="2"/>
  <c r="G8188" i="2"/>
  <c r="B8188" i="2"/>
  <c r="G6909" i="2"/>
  <c r="B6909" i="2"/>
  <c r="G8705" i="2"/>
  <c r="B8705" i="2"/>
  <c r="G6685" i="2"/>
  <c r="B6685" i="2"/>
  <c r="B8745" i="2"/>
  <c r="G8745" i="2"/>
  <c r="G7208" i="2"/>
  <c r="B7208" i="2"/>
  <c r="G7560" i="2"/>
  <c r="B7560" i="2"/>
  <c r="G6589" i="2"/>
  <c r="B6589" i="2"/>
  <c r="B8653" i="2"/>
  <c r="G8653" i="2"/>
  <c r="B8858" i="2"/>
  <c r="G8858" i="2"/>
  <c r="B6741" i="2"/>
  <c r="G6741" i="2"/>
  <c r="G8141" i="2"/>
  <c r="B8141" i="2"/>
  <c r="B8693" i="2"/>
  <c r="G8693" i="2"/>
  <c r="G7125" i="2"/>
  <c r="B7125" i="2"/>
  <c r="B6087" i="2"/>
  <c r="G6087" i="2"/>
  <c r="G6290" i="2"/>
  <c r="B6290" i="2"/>
  <c r="B7670" i="2"/>
  <c r="G7670" i="2"/>
  <c r="G7727" i="2"/>
  <c r="B7727" i="2"/>
  <c r="G5584" i="2"/>
  <c r="B5584" i="2"/>
  <c r="B8368" i="2"/>
  <c r="G8368" i="2"/>
  <c r="B6779" i="2"/>
  <c r="G6779" i="2"/>
  <c r="B1160" i="2"/>
  <c r="G1160" i="2"/>
  <c r="G3483" i="2"/>
  <c r="B3483" i="2"/>
  <c r="G4104" i="2"/>
  <c r="B4104" i="2"/>
  <c r="G4534" i="2"/>
  <c r="B4534" i="2"/>
  <c r="G3886" i="2"/>
  <c r="B3886" i="2"/>
  <c r="G1880" i="2"/>
  <c r="B1880" i="2"/>
  <c r="G5609" i="2"/>
  <c r="B5609" i="2"/>
  <c r="G4298" i="2"/>
  <c r="B4298" i="2"/>
  <c r="B5891" i="2"/>
  <c r="G5891" i="2"/>
  <c r="B8826" i="2"/>
  <c r="G8826" i="2"/>
  <c r="G5730" i="2"/>
  <c r="B5730" i="2"/>
  <c r="G5350" i="2"/>
  <c r="B5350" i="2"/>
  <c r="G8804" i="2"/>
  <c r="B8804" i="2"/>
  <c r="B8213" i="2"/>
  <c r="G8213" i="2"/>
  <c r="G5428" i="2"/>
  <c r="B5428" i="2"/>
  <c r="B6833" i="2"/>
  <c r="G6833" i="2"/>
  <c r="G9019" i="2"/>
  <c r="B9019" i="2"/>
  <c r="G563" i="2"/>
  <c r="B563" i="2"/>
  <c r="B6956" i="2"/>
  <c r="G6956" i="2"/>
  <c r="G5710" i="2"/>
  <c r="B5710" i="2"/>
  <c r="G8209" i="2"/>
  <c r="B8209" i="2"/>
  <c r="B7635" i="2"/>
  <c r="G7635" i="2"/>
  <c r="B8190" i="2"/>
  <c r="G8190" i="2"/>
  <c r="G6468" i="2"/>
  <c r="B6468" i="2"/>
  <c r="G6244" i="2"/>
  <c r="B6244" i="2"/>
  <c r="B5611" i="2"/>
  <c r="G5611" i="2"/>
  <c r="G5661" i="2"/>
  <c r="B5661" i="2"/>
  <c r="G2410" i="2"/>
  <c r="B2410" i="2"/>
  <c r="G5643" i="2"/>
  <c r="B5643" i="2"/>
  <c r="G5063" i="2"/>
  <c r="B5063" i="2"/>
  <c r="G6450" i="2"/>
  <c r="B6450" i="2"/>
  <c r="G5274" i="2"/>
  <c r="B5274" i="2"/>
  <c r="B8018" i="2"/>
  <c r="G8018" i="2"/>
  <c r="B8796" i="2"/>
  <c r="G8796" i="2"/>
  <c r="G8220" i="2"/>
  <c r="B8220" i="2"/>
  <c r="B5590" i="2"/>
  <c r="G5590" i="2"/>
  <c r="B7018" i="2"/>
  <c r="G7018" i="2"/>
  <c r="G5553" i="2"/>
  <c r="B5553" i="2"/>
  <c r="G4099" i="2"/>
  <c r="B4099" i="2"/>
  <c r="G5713" i="2"/>
  <c r="B5713" i="2"/>
  <c r="G5574" i="2"/>
  <c r="B5574" i="2"/>
  <c r="G4701" i="2"/>
  <c r="B4701" i="2"/>
  <c r="G1819" i="2"/>
  <c r="B1819" i="2"/>
  <c r="G1174" i="2"/>
  <c r="B1174" i="2"/>
  <c r="G5281" i="2"/>
  <c r="B5281" i="2"/>
  <c r="G5827" i="2"/>
  <c r="B5827" i="2"/>
  <c r="B5625" i="2"/>
  <c r="G5625" i="2"/>
  <c r="G7541" i="2"/>
  <c r="B7541" i="2"/>
  <c r="B6718" i="2"/>
  <c r="G6718" i="2"/>
  <c r="G816" i="2"/>
  <c r="B816" i="2"/>
  <c r="G2338" i="2"/>
  <c r="B2338" i="2"/>
  <c r="G2054" i="2"/>
  <c r="B2054" i="2"/>
  <c r="B3530" i="2"/>
  <c r="G3530" i="2"/>
  <c r="G2469" i="2"/>
  <c r="B2469" i="2"/>
  <c r="G4683" i="2"/>
  <c r="B4683" i="2"/>
  <c r="B3472" i="2"/>
  <c r="G3472" i="2"/>
  <c r="B9080" i="2"/>
  <c r="G9080" i="2"/>
  <c r="G7054" i="2"/>
  <c r="B7054" i="2"/>
  <c r="B8838" i="2"/>
  <c r="G8838" i="2"/>
  <c r="B7190" i="2"/>
  <c r="G7190" i="2"/>
  <c r="B9257" i="2"/>
  <c r="G9257" i="2"/>
  <c r="G2177" i="2"/>
  <c r="B2177" i="2"/>
  <c r="G529" i="2"/>
  <c r="B529" i="2"/>
  <c r="G4086" i="2"/>
  <c r="B4086" i="2"/>
  <c r="B5341" i="2"/>
  <c r="G5341" i="2"/>
  <c r="G3176" i="2"/>
  <c r="B3176" i="2"/>
  <c r="G2648" i="2"/>
  <c r="B2648" i="2"/>
  <c r="B7423" i="2"/>
  <c r="G7423" i="2"/>
  <c r="B5449" i="2"/>
  <c r="G5449" i="2"/>
  <c r="G8785" i="2"/>
  <c r="B8785" i="2"/>
  <c r="G6068" i="2"/>
  <c r="B6068" i="2"/>
  <c r="G5425" i="2"/>
  <c r="B5425" i="2"/>
  <c r="B7028" i="2"/>
  <c r="G7028" i="2"/>
  <c r="G1734" i="2"/>
  <c r="B1734" i="2"/>
  <c r="G4706" i="2"/>
  <c r="B4706" i="2"/>
  <c r="B4830" i="2"/>
  <c r="G4830" i="2"/>
  <c r="G5265" i="2"/>
  <c r="B5265" i="2"/>
  <c r="G8667" i="2"/>
  <c r="B8667" i="2"/>
  <c r="G6435" i="2"/>
  <c r="B6435" i="2"/>
  <c r="G5763" i="2"/>
  <c r="B5763" i="2"/>
  <c r="G4005" i="2"/>
  <c r="B4005" i="2"/>
  <c r="G4178" i="2"/>
  <c r="B4178" i="2"/>
  <c r="B992" i="2"/>
  <c r="G992" i="2"/>
  <c r="G524" i="2"/>
  <c r="B524" i="2"/>
  <c r="B7631" i="2"/>
  <c r="G7631" i="2"/>
  <c r="G5855" i="2"/>
  <c r="B5855" i="2"/>
  <c r="G5405" i="2"/>
  <c r="B5405" i="2"/>
  <c r="B9378" i="2"/>
  <c r="G9378" i="2"/>
  <c r="B5847" i="2"/>
  <c r="G5847" i="2"/>
  <c r="G7072" i="2"/>
  <c r="B7072" i="2"/>
  <c r="B9388" i="2"/>
  <c r="G9388" i="2"/>
  <c r="G7133" i="2"/>
  <c r="B7133" i="2"/>
  <c r="G5496" i="2"/>
  <c r="B5496" i="2"/>
  <c r="G2923" i="2"/>
  <c r="B2923" i="2"/>
  <c r="G4080" i="2"/>
  <c r="B4080" i="2"/>
  <c r="B2115" i="2"/>
  <c r="G2115" i="2"/>
  <c r="B5596" i="2"/>
  <c r="G5596" i="2"/>
  <c r="G7626" i="2"/>
  <c r="B7626" i="2"/>
  <c r="B4773" i="2"/>
  <c r="G4773" i="2"/>
  <c r="G5795" i="2"/>
  <c r="B5795" i="2"/>
  <c r="G9313" i="2"/>
  <c r="B9313" i="2"/>
  <c r="B7610" i="2"/>
  <c r="G7610" i="2"/>
  <c r="G3523" i="2"/>
  <c r="B3523" i="2"/>
  <c r="G5261" i="2"/>
  <c r="B5261" i="2"/>
  <c r="B2934" i="2"/>
  <c r="G2934" i="2"/>
  <c r="G6464" i="2"/>
  <c r="B6464" i="2"/>
  <c r="B7720" i="2"/>
  <c r="G7720" i="2"/>
  <c r="B8819" i="2"/>
  <c r="G8819" i="2"/>
  <c r="B7616" i="2"/>
  <c r="G7616" i="2"/>
  <c r="G879" i="2"/>
  <c r="B879" i="2"/>
  <c r="G1469" i="2"/>
  <c r="B1469" i="2"/>
  <c r="G2349" i="2"/>
  <c r="B2349" i="2"/>
  <c r="G2917" i="2"/>
  <c r="B2917" i="2"/>
  <c r="B1111" i="2"/>
  <c r="G1111" i="2"/>
  <c r="G5327" i="2"/>
  <c r="B5327" i="2"/>
  <c r="G9407" i="2"/>
  <c r="B9407" i="2"/>
  <c r="G5245" i="2"/>
  <c r="B5245" i="2"/>
  <c r="G5722" i="2"/>
  <c r="B5722" i="2"/>
  <c r="G937" i="2"/>
  <c r="B937" i="2"/>
  <c r="G4067" i="2"/>
  <c r="B4067" i="2"/>
  <c r="G3946" i="2"/>
  <c r="B3946" i="2"/>
  <c r="G5363" i="2"/>
  <c r="B5363" i="2"/>
  <c r="B9371" i="2"/>
  <c r="G9371" i="2"/>
  <c r="G6601" i="2"/>
  <c r="B6601" i="2"/>
  <c r="G5863" i="2"/>
  <c r="B5863" i="2"/>
  <c r="G1230" i="2"/>
  <c r="B1230" i="2"/>
  <c r="B582" i="2"/>
  <c r="G582" i="2"/>
  <c r="B5381" i="2"/>
  <c r="G5381" i="2"/>
  <c r="G5275" i="2"/>
  <c r="B5275" i="2"/>
  <c r="B8227" i="2"/>
  <c r="G8227" i="2"/>
  <c r="B5680" i="2"/>
  <c r="G5680" i="2"/>
  <c r="G7895" i="2"/>
  <c r="B7895" i="2"/>
  <c r="B9412" i="2"/>
  <c r="G9412" i="2"/>
  <c r="B1134" i="2"/>
  <c r="G1134" i="2"/>
  <c r="B2530" i="2"/>
  <c r="G2530" i="2"/>
  <c r="G4709" i="2"/>
  <c r="B4709" i="2"/>
  <c r="G2765" i="2"/>
  <c r="B2765" i="2"/>
  <c r="G1740" i="2"/>
  <c r="B1740" i="2"/>
  <c r="B5787" i="2"/>
  <c r="G5787" i="2"/>
  <c r="B3235" i="2"/>
  <c r="G3235" i="2"/>
  <c r="G5372" i="2"/>
  <c r="B5372" i="2"/>
  <c r="B5667" i="2"/>
  <c r="G5667" i="2"/>
  <c r="G9404" i="2"/>
  <c r="B9404" i="2"/>
  <c r="B6474" i="2"/>
  <c r="G6474" i="2"/>
  <c r="G3591" i="2"/>
  <c r="B3591" i="2"/>
  <c r="B5186" i="2"/>
  <c r="G5186" i="2"/>
  <c r="G3770" i="2"/>
  <c r="B3770" i="2"/>
  <c r="B2312" i="2"/>
  <c r="G2312" i="2"/>
  <c r="G5396" i="2"/>
  <c r="B5396" i="2"/>
  <c r="G4667" i="2"/>
  <c r="B4667" i="2"/>
  <c r="G3708" i="2"/>
  <c r="B3708" i="2"/>
  <c r="G1140" i="2"/>
  <c r="B1140" i="2"/>
  <c r="G531" i="2"/>
  <c r="B531" i="2"/>
  <c r="G1129" i="2"/>
  <c r="B1129" i="2"/>
  <c r="G5256" i="2"/>
  <c r="B5256" i="2"/>
  <c r="G1762" i="2"/>
  <c r="B1762" i="2"/>
  <c r="G5968" i="2"/>
  <c r="B5968" i="2"/>
  <c r="B7157" i="2"/>
  <c r="G7157" i="2"/>
  <c r="B6094" i="2"/>
  <c r="G6094" i="2"/>
  <c r="B8732" i="2"/>
  <c r="G8732" i="2"/>
  <c r="B9345" i="2"/>
  <c r="G9345" i="2"/>
  <c r="G9007" i="2"/>
  <c r="B9007" i="2"/>
  <c r="B6907" i="2"/>
  <c r="G6907" i="2"/>
  <c r="B8432" i="2"/>
  <c r="G8432" i="2"/>
  <c r="G7299" i="2"/>
  <c r="B7299" i="2"/>
  <c r="B6298" i="2"/>
  <c r="G6298" i="2"/>
  <c r="B7480" i="2"/>
  <c r="G7480" i="2"/>
  <c r="B6175" i="2"/>
  <c r="G6175" i="2"/>
  <c r="G6765" i="2"/>
  <c r="B6765" i="2"/>
  <c r="B7851" i="2"/>
  <c r="G7851" i="2"/>
  <c r="B7568" i="2"/>
  <c r="G7568" i="2"/>
  <c r="G9327" i="2"/>
  <c r="B9327" i="2"/>
  <c r="B8635" i="2"/>
  <c r="G8635" i="2"/>
  <c r="B9089" i="2"/>
  <c r="G9089" i="2"/>
  <c r="B7242" i="2"/>
  <c r="G7242" i="2"/>
  <c r="B8306" i="2"/>
  <c r="G8306" i="2"/>
  <c r="B6388" i="2"/>
  <c r="G6388" i="2"/>
  <c r="B9213" i="2"/>
  <c r="G9213" i="2"/>
  <c r="B6091" i="2"/>
  <c r="G6091" i="2"/>
  <c r="G6771" i="2"/>
  <c r="B6771" i="2"/>
  <c r="G8387" i="2"/>
  <c r="B8387" i="2"/>
  <c r="B7859" i="2"/>
  <c r="G7859" i="2"/>
  <c r="G6537" i="2"/>
  <c r="B6537" i="2"/>
  <c r="B8735" i="2"/>
  <c r="G8735" i="2"/>
  <c r="G8267" i="2"/>
  <c r="B8267" i="2"/>
  <c r="B9218" i="2"/>
  <c r="G9218" i="2"/>
  <c r="G6630" i="2"/>
  <c r="B6630" i="2"/>
  <c r="B8449" i="2"/>
  <c r="G8449" i="2"/>
  <c r="B8082" i="2"/>
  <c r="G8082" i="2"/>
  <c r="B7599" i="2"/>
  <c r="G7599" i="2"/>
  <c r="B6593" i="2"/>
  <c r="G6593" i="2"/>
  <c r="G9122" i="2"/>
  <c r="B9122" i="2"/>
  <c r="G7712" i="2"/>
  <c r="B7712" i="2"/>
  <c r="B6275" i="2"/>
  <c r="G6275" i="2"/>
  <c r="B8987" i="2"/>
  <c r="G8987" i="2"/>
  <c r="B7337" i="2"/>
  <c r="G7337" i="2"/>
  <c r="G7907" i="2"/>
  <c r="B7907" i="2"/>
  <c r="B6553" i="2"/>
  <c r="G6553" i="2"/>
  <c r="G8773" i="2"/>
  <c r="B8773" i="2"/>
  <c r="B6310" i="2"/>
  <c r="G6310" i="2"/>
  <c r="B7772" i="2"/>
  <c r="G7772" i="2"/>
  <c r="G6151" i="2"/>
  <c r="B6151" i="2"/>
  <c r="B8852" i="2"/>
  <c r="G8852" i="2"/>
  <c r="G9049" i="2"/>
  <c r="B9049" i="2"/>
  <c r="G7311" i="2"/>
  <c r="B7311" i="2"/>
  <c r="B8277" i="2"/>
  <c r="G8277" i="2"/>
  <c r="G6286" i="2"/>
  <c r="B6286" i="2"/>
  <c r="B7268" i="2"/>
  <c r="G7268" i="2"/>
  <c r="G6512" i="2"/>
  <c r="B6512" i="2"/>
  <c r="G7917" i="2"/>
  <c r="B7917" i="2"/>
  <c r="B7690" i="2"/>
  <c r="G7690" i="2"/>
  <c r="B6098" i="2"/>
  <c r="G6098" i="2"/>
  <c r="B9299" i="2"/>
  <c r="G9299" i="2"/>
  <c r="B9293" i="2"/>
  <c r="G9293" i="2"/>
  <c r="G6120" i="2"/>
  <c r="B6120" i="2"/>
  <c r="G7086" i="2"/>
  <c r="B7086" i="2"/>
  <c r="B6604" i="2"/>
  <c r="G6604" i="2"/>
  <c r="B6178" i="2"/>
  <c r="G6178" i="2"/>
  <c r="G5932" i="2"/>
  <c r="B5932" i="2"/>
  <c r="G7511" i="2"/>
  <c r="B7511" i="2"/>
  <c r="B9286" i="2"/>
  <c r="G9286" i="2"/>
  <c r="B7855" i="2"/>
  <c r="G7855" i="2"/>
  <c r="B6063" i="2"/>
  <c r="G6063" i="2"/>
  <c r="G9244" i="2"/>
  <c r="B9244" i="2"/>
  <c r="G9357" i="2"/>
  <c r="B9357" i="2"/>
  <c r="B8155" i="2"/>
  <c r="G8155" i="2"/>
  <c r="G6936" i="2"/>
  <c r="B6936" i="2"/>
  <c r="G7217" i="2"/>
  <c r="B7217" i="2"/>
  <c r="B6158" i="2"/>
  <c r="G6158" i="2"/>
  <c r="G6078" i="2"/>
  <c r="B6078" i="2"/>
  <c r="B6376" i="2"/>
  <c r="G6376" i="2"/>
  <c r="G7154" i="2"/>
  <c r="B7154" i="2"/>
  <c r="B8481" i="2"/>
  <c r="G8481" i="2"/>
  <c r="G7259" i="2"/>
  <c r="B7259" i="2"/>
  <c r="G7881" i="2"/>
  <c r="B7881" i="2"/>
  <c r="G6609" i="2"/>
  <c r="B6609" i="2"/>
  <c r="G6047" i="2"/>
  <c r="B6047" i="2"/>
  <c r="G5897" i="2"/>
  <c r="B5897" i="2"/>
  <c r="G6760" i="2"/>
  <c r="B6760" i="2"/>
  <c r="G7175" i="2"/>
  <c r="B7175" i="2"/>
  <c r="G5937" i="2"/>
  <c r="B5937" i="2"/>
  <c r="B6410" i="2"/>
  <c r="G6410" i="2"/>
  <c r="G7448" i="2"/>
  <c r="B7448" i="2"/>
  <c r="B7744" i="2"/>
  <c r="G7744" i="2"/>
  <c r="B7824" i="2"/>
  <c r="G7824" i="2"/>
  <c r="B6579" i="2"/>
  <c r="G6579" i="2"/>
  <c r="G9097" i="2"/>
  <c r="B9097" i="2"/>
  <c r="G5914" i="2"/>
  <c r="B5914" i="2"/>
  <c r="G6713" i="2"/>
  <c r="B6713" i="2"/>
  <c r="G8357" i="2"/>
  <c r="B8357" i="2"/>
  <c r="B6111" i="2"/>
  <c r="G6111" i="2"/>
  <c r="B9317" i="2"/>
  <c r="G9317" i="2"/>
  <c r="G6407" i="2"/>
  <c r="B6407" i="2"/>
  <c r="G6357" i="2"/>
  <c r="B6357" i="2"/>
  <c r="B8444" i="2"/>
  <c r="G8444" i="2"/>
  <c r="G9443" i="2"/>
  <c r="B9443" i="2"/>
  <c r="B7763" i="2"/>
  <c r="G7763" i="2"/>
  <c r="B8643" i="2"/>
  <c r="G8643" i="2"/>
  <c r="G7000" i="2"/>
  <c r="B7000" i="2"/>
  <c r="G6667" i="2"/>
  <c r="B6667" i="2"/>
  <c r="B7677" i="2"/>
  <c r="G7677" i="2"/>
  <c r="G7280" i="2"/>
  <c r="B7280" i="2"/>
  <c r="G8864" i="2"/>
  <c r="B8864" i="2"/>
  <c r="G9107" i="2"/>
  <c r="B9107" i="2"/>
  <c r="B6926" i="2"/>
  <c r="G6926" i="2"/>
  <c r="G8880" i="2"/>
  <c r="B8880" i="2"/>
  <c r="G7922" i="2"/>
  <c r="B7922" i="2"/>
  <c r="G7575" i="2"/>
  <c r="B7575" i="2"/>
  <c r="B9129" i="2"/>
  <c r="G9129" i="2"/>
  <c r="B8376" i="2"/>
  <c r="G8376" i="2"/>
  <c r="G7142" i="2"/>
  <c r="B7142" i="2"/>
  <c r="B7083" i="2"/>
  <c r="G7083" i="2"/>
  <c r="B9035" i="2"/>
  <c r="G9035" i="2"/>
  <c r="G6379" i="2"/>
  <c r="B6379" i="2"/>
  <c r="B6890" i="2"/>
  <c r="G6890" i="2"/>
  <c r="B6030" i="2"/>
  <c r="G6030" i="2"/>
  <c r="B8187" i="2"/>
  <c r="G8187" i="2"/>
  <c r="G8703" i="2"/>
  <c r="B8703" i="2"/>
  <c r="G6690" i="2"/>
  <c r="B6690" i="2"/>
  <c r="G8256" i="2"/>
  <c r="B8256" i="2"/>
  <c r="G7207" i="2"/>
  <c r="B7207" i="2"/>
  <c r="G6588" i="2"/>
  <c r="B6588" i="2"/>
  <c r="G8652" i="2"/>
  <c r="B8652" i="2"/>
  <c r="G8856" i="2"/>
  <c r="B8856" i="2"/>
  <c r="G8336" i="2"/>
  <c r="B8336" i="2"/>
  <c r="G6740" i="2"/>
  <c r="B6740" i="2"/>
  <c r="G8140" i="2"/>
  <c r="B8140" i="2"/>
  <c r="B8680" i="2"/>
  <c r="G8680" i="2"/>
  <c r="B6964" i="2"/>
  <c r="G6964" i="2"/>
  <c r="B7124" i="2"/>
  <c r="G7124" i="2"/>
  <c r="B6086" i="2"/>
  <c r="G6086" i="2"/>
  <c r="B9044" i="2"/>
  <c r="G9044" i="2"/>
  <c r="B7675" i="2"/>
  <c r="G7675" i="2"/>
  <c r="G7200" i="2"/>
  <c r="B7200" i="2"/>
  <c r="B7726" i="2"/>
  <c r="G7726" i="2"/>
  <c r="B7251" i="2"/>
  <c r="G7251" i="2"/>
  <c r="G5587" i="2"/>
  <c r="B5587" i="2"/>
  <c r="B6011" i="2"/>
  <c r="G6011" i="2"/>
  <c r="G8369" i="2"/>
  <c r="B8369" i="2"/>
  <c r="B3484" i="2"/>
  <c r="G3484" i="2"/>
  <c r="G5352" i="2"/>
  <c r="B5352" i="2"/>
  <c r="B8310" i="2"/>
  <c r="G8310" i="2"/>
  <c r="G3887" i="2"/>
  <c r="B3887" i="2"/>
  <c r="G1881" i="2"/>
  <c r="B1881" i="2"/>
  <c r="G5878" i="2"/>
  <c r="B5878" i="2"/>
  <c r="B8232" i="2"/>
  <c r="G8232" i="2"/>
  <c r="B5731" i="2"/>
  <c r="G5731" i="2"/>
  <c r="B8214" i="2"/>
  <c r="G8214" i="2"/>
  <c r="G7604" i="2"/>
  <c r="B7604" i="2"/>
  <c r="G6834" i="2"/>
  <c r="B6834" i="2"/>
  <c r="G8249" i="2"/>
  <c r="B8249" i="2"/>
  <c r="G5866" i="2"/>
  <c r="B5866" i="2"/>
  <c r="B8608" i="2"/>
  <c r="G8608" i="2"/>
  <c r="G8210" i="2"/>
  <c r="B8210" i="2"/>
  <c r="B7046" i="2"/>
  <c r="G7046" i="2"/>
  <c r="B7636" i="2"/>
  <c r="G7636" i="2"/>
  <c r="G8191" i="2"/>
  <c r="B8191" i="2"/>
  <c r="G1163" i="2"/>
  <c r="B1163" i="2"/>
  <c r="G5662" i="2"/>
  <c r="B5662" i="2"/>
  <c r="G5644" i="2"/>
  <c r="B5644" i="2"/>
  <c r="B5842" i="2"/>
  <c r="G5842" i="2"/>
  <c r="G6428" i="2"/>
  <c r="B6428" i="2"/>
  <c r="G5298" i="2"/>
  <c r="B5298" i="2"/>
  <c r="G8219" i="2"/>
  <c r="B8219" i="2"/>
  <c r="G5591" i="2"/>
  <c r="B5591" i="2"/>
  <c r="G5554" i="2"/>
  <c r="B5554" i="2"/>
  <c r="G5714" i="2"/>
  <c r="B5714" i="2"/>
  <c r="G5771" i="2"/>
  <c r="B5771" i="2"/>
  <c r="B4107" i="2"/>
  <c r="G4107" i="2"/>
  <c r="B4702" i="2"/>
  <c r="G4702" i="2"/>
  <c r="G1587" i="2"/>
  <c r="B1587" i="2"/>
  <c r="B1820" i="2"/>
  <c r="G1820" i="2"/>
  <c r="G5282" i="2"/>
  <c r="B5282" i="2"/>
  <c r="G5626" i="2"/>
  <c r="B5626" i="2"/>
  <c r="B7543" i="2"/>
  <c r="G7543" i="2"/>
  <c r="G5685" i="2"/>
  <c r="B5685" i="2"/>
  <c r="G5633" i="2"/>
  <c r="B5633" i="2"/>
  <c r="G2329" i="2"/>
  <c r="B2329" i="2"/>
  <c r="G3531" i="2"/>
  <c r="B3531" i="2"/>
  <c r="G2470" i="2"/>
  <c r="B2470" i="2"/>
  <c r="B7055" i="2"/>
  <c r="G7055" i="2"/>
  <c r="G5336" i="2"/>
  <c r="B5336" i="2"/>
  <c r="G7191" i="2"/>
  <c r="B7191" i="2"/>
  <c r="B6541" i="2"/>
  <c r="G6541" i="2"/>
  <c r="G4356" i="2"/>
  <c r="B4356" i="2"/>
  <c r="G5343" i="2"/>
  <c r="B5343" i="2"/>
  <c r="G4948" i="2"/>
  <c r="B4948" i="2"/>
  <c r="G4476" i="2"/>
  <c r="B4476" i="2"/>
  <c r="G5007" i="2"/>
  <c r="B5007" i="2"/>
  <c r="G571" i="2"/>
  <c r="B571" i="2"/>
  <c r="G5475" i="2"/>
  <c r="B5475" i="2"/>
  <c r="G7424" i="2"/>
  <c r="B7424" i="2"/>
  <c r="B3499" i="2"/>
  <c r="G3499" i="2"/>
  <c r="G5565" i="2"/>
  <c r="B5565" i="2"/>
  <c r="G4707" i="2"/>
  <c r="B4707" i="2"/>
  <c r="G578" i="2"/>
  <c r="B578" i="2"/>
  <c r="G5246" i="2"/>
  <c r="B5246" i="2"/>
  <c r="B8663" i="2"/>
  <c r="G8663" i="2"/>
  <c r="G7040" i="2"/>
  <c r="B7040" i="2"/>
  <c r="G7010" i="2"/>
  <c r="B7010" i="2"/>
  <c r="G6440" i="2"/>
  <c r="B6440" i="2"/>
  <c r="G7651" i="2"/>
  <c r="B7651" i="2"/>
  <c r="G2296" i="2"/>
  <c r="B2296" i="2"/>
  <c r="G4113" i="2"/>
  <c r="B4113" i="2"/>
  <c r="G4006" i="2"/>
  <c r="B4006" i="2"/>
  <c r="G993" i="2"/>
  <c r="B993" i="2"/>
  <c r="G5856" i="2"/>
  <c r="B5856" i="2"/>
  <c r="G5406" i="2"/>
  <c r="B5406" i="2"/>
  <c r="B5287" i="2"/>
  <c r="G5287" i="2"/>
  <c r="B9194" i="2"/>
  <c r="G9194" i="2"/>
  <c r="G7073" i="2"/>
  <c r="B7073" i="2"/>
  <c r="B1145" i="2"/>
  <c r="G1145" i="2"/>
  <c r="G1726" i="2"/>
  <c r="B1726" i="2"/>
  <c r="G4092" i="2"/>
  <c r="B4092" i="2"/>
  <c r="G1702" i="2"/>
  <c r="B1702" i="2"/>
  <c r="G5597" i="2"/>
  <c r="B5597" i="2"/>
  <c r="B9136" i="2"/>
  <c r="G9136" i="2"/>
  <c r="G5799" i="2"/>
  <c r="B5799" i="2"/>
  <c r="G5333" i="2"/>
  <c r="B5333" i="2"/>
  <c r="G5532" i="2"/>
  <c r="B5532" i="2"/>
  <c r="G2935" i="2"/>
  <c r="B2935" i="2"/>
  <c r="B5501" i="2"/>
  <c r="G5501" i="2"/>
  <c r="G639" i="2"/>
  <c r="B639" i="2"/>
  <c r="B5542" i="2"/>
  <c r="G5542" i="2"/>
  <c r="G5315" i="2"/>
  <c r="B5315" i="2"/>
  <c r="G2350" i="2"/>
  <c r="B2350" i="2"/>
  <c r="G5749" i="2"/>
  <c r="B5749" i="2"/>
  <c r="G1112" i="2"/>
  <c r="B1112" i="2"/>
  <c r="G5477" i="2"/>
  <c r="B5477" i="2"/>
  <c r="B7364" i="2"/>
  <c r="G7364" i="2"/>
  <c r="G5415" i="2"/>
  <c r="B5415" i="2"/>
  <c r="B8485" i="2"/>
  <c r="G8485" i="2"/>
  <c r="G5725" i="2"/>
  <c r="B5725" i="2"/>
  <c r="G757" i="2"/>
  <c r="B757" i="2"/>
  <c r="G3947" i="2"/>
  <c r="B3947" i="2"/>
  <c r="G1527" i="2"/>
  <c r="B1527" i="2"/>
  <c r="B9397" i="2"/>
  <c r="G9397" i="2"/>
  <c r="G7644" i="2"/>
  <c r="B7644" i="2"/>
  <c r="G7956" i="2"/>
  <c r="B7956" i="2"/>
  <c r="B8133" i="2"/>
  <c r="G8133" i="2"/>
  <c r="G7617" i="2"/>
  <c r="B7617" i="2"/>
  <c r="G3824" i="2"/>
  <c r="B3824" i="2"/>
  <c r="G5276" i="2"/>
  <c r="B5276" i="2"/>
  <c r="G8228" i="2"/>
  <c r="B8228" i="2"/>
  <c r="B6480" i="2"/>
  <c r="G6480" i="2"/>
  <c r="G7896" i="2"/>
  <c r="B7896" i="2"/>
  <c r="G8074" i="2"/>
  <c r="B8074" i="2"/>
  <c r="G1135" i="2"/>
  <c r="B1135" i="2"/>
  <c r="G2941" i="2"/>
  <c r="B2941" i="2"/>
  <c r="G2766" i="2"/>
  <c r="B2766" i="2"/>
  <c r="G2303" i="2"/>
  <c r="B2303" i="2"/>
  <c r="G5670" i="2"/>
  <c r="B5670" i="2"/>
  <c r="B5782" i="2"/>
  <c r="G5782" i="2"/>
  <c r="G1758" i="2"/>
  <c r="B1758" i="2"/>
  <c r="G5668" i="2"/>
  <c r="B5668" i="2"/>
  <c r="G551" i="2"/>
  <c r="B551" i="2"/>
  <c r="G3592" i="2"/>
  <c r="B3592" i="2"/>
  <c r="B2332" i="2"/>
  <c r="G2332" i="2"/>
  <c r="G4239" i="2"/>
  <c r="B4239" i="2"/>
  <c r="G5558" i="2"/>
  <c r="B5558" i="2"/>
  <c r="B4669" i="2"/>
  <c r="G4669" i="2"/>
  <c r="G3709" i="2"/>
  <c r="B3709" i="2"/>
  <c r="G1141" i="2"/>
  <c r="B1141" i="2"/>
  <c r="B8196" i="2"/>
  <c r="G8196" i="2"/>
  <c r="G1763" i="2"/>
  <c r="B1763" i="2"/>
  <c r="G4061" i="2"/>
  <c r="B4061" i="2"/>
  <c r="G8398" i="2"/>
  <c r="B8398" i="2"/>
  <c r="G7926" i="2"/>
  <c r="B7926" i="2"/>
  <c r="G6561" i="2"/>
  <c r="B6561" i="2"/>
  <c r="B9344" i="2"/>
  <c r="G9344" i="2"/>
  <c r="G9006" i="2"/>
  <c r="B9006" i="2"/>
  <c r="G8037" i="2"/>
  <c r="B8037" i="2"/>
  <c r="G8629" i="2"/>
  <c r="B8629" i="2"/>
  <c r="B6906" i="2"/>
  <c r="G6906" i="2"/>
  <c r="G8436" i="2"/>
  <c r="B8436" i="2"/>
  <c r="G6296" i="2"/>
  <c r="B6296" i="2"/>
  <c r="B5972" i="2"/>
  <c r="G5972" i="2"/>
  <c r="G8613" i="2"/>
  <c r="B8613" i="2"/>
  <c r="B8262" i="2"/>
  <c r="G8262" i="2"/>
  <c r="G7479" i="2"/>
  <c r="B7479" i="2"/>
  <c r="B7346" i="2"/>
  <c r="G7346" i="2"/>
  <c r="G6174" i="2"/>
  <c r="B6174" i="2"/>
  <c r="G8006" i="2"/>
  <c r="B8006" i="2"/>
  <c r="G6764" i="2"/>
  <c r="B6764" i="2"/>
  <c r="B8318" i="2"/>
  <c r="G8318" i="2"/>
  <c r="B8415" i="2"/>
  <c r="G8415" i="2"/>
  <c r="B7569" i="2"/>
  <c r="G7569" i="2"/>
  <c r="B9326" i="2"/>
  <c r="G9326" i="2"/>
  <c r="G6143" i="2"/>
  <c r="B6143" i="2"/>
  <c r="B8352" i="2"/>
  <c r="G8352" i="2"/>
  <c r="B8634" i="2"/>
  <c r="G8634" i="2"/>
  <c r="G9087" i="2"/>
  <c r="B9087" i="2"/>
  <c r="B7240" i="2"/>
  <c r="G7240" i="2"/>
  <c r="B6625" i="2"/>
  <c r="G6625" i="2"/>
  <c r="B8305" i="2"/>
  <c r="G8305" i="2"/>
  <c r="G8297" i="2"/>
  <c r="B8297" i="2"/>
  <c r="B6387" i="2"/>
  <c r="G6387" i="2"/>
  <c r="G9212" i="2"/>
  <c r="B9212" i="2"/>
  <c r="G6089" i="2"/>
  <c r="B6089" i="2"/>
  <c r="B8326" i="2"/>
  <c r="G8326" i="2"/>
  <c r="G6680" i="2"/>
  <c r="B6680" i="2"/>
  <c r="B6949" i="2"/>
  <c r="G6949" i="2"/>
  <c r="B6770" i="2"/>
  <c r="G6770" i="2"/>
  <c r="B8386" i="2"/>
  <c r="G8386" i="2"/>
  <c r="B7363" i="2"/>
  <c r="G7363" i="2"/>
  <c r="G6645" i="2"/>
  <c r="B6645" i="2"/>
  <c r="G6135" i="2"/>
  <c r="B6135" i="2"/>
  <c r="B6545" i="2"/>
  <c r="G6545" i="2"/>
  <c r="G6536" i="2"/>
  <c r="B6536" i="2"/>
  <c r="B8733" i="2"/>
  <c r="G8733" i="2"/>
  <c r="G8142" i="2"/>
  <c r="B8142" i="2"/>
  <c r="G9216" i="2"/>
  <c r="B9216" i="2"/>
  <c r="B6629" i="2"/>
  <c r="G6629" i="2"/>
  <c r="G8081" i="2"/>
  <c r="B8081" i="2"/>
  <c r="G7598" i="2"/>
  <c r="B7598" i="2"/>
  <c r="G8578" i="2"/>
  <c r="B8578" i="2"/>
  <c r="G6106" i="2"/>
  <c r="B6106" i="2"/>
  <c r="G9124" i="2"/>
  <c r="B9124" i="2"/>
  <c r="B7717" i="2"/>
  <c r="G7717" i="2"/>
  <c r="B7339" i="2"/>
  <c r="G7339" i="2"/>
  <c r="G7908" i="2"/>
  <c r="B7908" i="2"/>
  <c r="B6857" i="2"/>
  <c r="G6857" i="2"/>
  <c r="G6552" i="2"/>
  <c r="B6552" i="2"/>
  <c r="G8772" i="2"/>
  <c r="B8772" i="2"/>
  <c r="G6308" i="2"/>
  <c r="B6308" i="2"/>
  <c r="G7687" i="2"/>
  <c r="B7687" i="2"/>
  <c r="G6150" i="2"/>
  <c r="B6150" i="2"/>
  <c r="G6846" i="2"/>
  <c r="B6846" i="2"/>
  <c r="B9048" i="2"/>
  <c r="G9048" i="2"/>
  <c r="B7819" i="2"/>
  <c r="G7819" i="2"/>
  <c r="G8276" i="2"/>
  <c r="B8276" i="2"/>
  <c r="G6284" i="2"/>
  <c r="B6284" i="2"/>
  <c r="B6511" i="2"/>
  <c r="G6511" i="2"/>
  <c r="B9263" i="2"/>
  <c r="G9263" i="2"/>
  <c r="B7916" i="2"/>
  <c r="G7916" i="2"/>
  <c r="B7688" i="2"/>
  <c r="G7688" i="2"/>
  <c r="G7592" i="2"/>
  <c r="B7592" i="2"/>
  <c r="B6097" i="2"/>
  <c r="G6097" i="2"/>
  <c r="G8026" i="2"/>
  <c r="B8026" i="2"/>
  <c r="B8911" i="2"/>
  <c r="G8911" i="2"/>
  <c r="B9304" i="2"/>
  <c r="G9304" i="2"/>
  <c r="B6975" i="2"/>
  <c r="G6975" i="2"/>
  <c r="G6183" i="2"/>
  <c r="B6183" i="2"/>
  <c r="B5930" i="2"/>
  <c r="G5930" i="2"/>
  <c r="G7515" i="2"/>
  <c r="B7515" i="2"/>
  <c r="G9284" i="2"/>
  <c r="B9284" i="2"/>
  <c r="B7853" i="2"/>
  <c r="G7853" i="2"/>
  <c r="G7457" i="2"/>
  <c r="B7457" i="2"/>
  <c r="B6062" i="2"/>
  <c r="G6062" i="2"/>
  <c r="B9243" i="2"/>
  <c r="G9243" i="2"/>
  <c r="G6935" i="2"/>
  <c r="B6935" i="2"/>
  <c r="G6157" i="2"/>
  <c r="B6157" i="2"/>
  <c r="G6079" i="2"/>
  <c r="B6079" i="2"/>
  <c r="B6375" i="2"/>
  <c r="G6375" i="2"/>
  <c r="B7156" i="2"/>
  <c r="G7156" i="2"/>
  <c r="G6020" i="2"/>
  <c r="B6020" i="2"/>
  <c r="B7233" i="2"/>
  <c r="G7233" i="2"/>
  <c r="G9029" i="2"/>
  <c r="B9029" i="2"/>
  <c r="B8484" i="2"/>
  <c r="G8484" i="2"/>
  <c r="G8584" i="2"/>
  <c r="B8584" i="2"/>
  <c r="G7468" i="2"/>
  <c r="B7468" i="2"/>
  <c r="B9439" i="2"/>
  <c r="G9439" i="2"/>
  <c r="G7880" i="2"/>
  <c r="B7880" i="2"/>
  <c r="B5895" i="2"/>
  <c r="G5895" i="2"/>
  <c r="G6759" i="2"/>
  <c r="B6759" i="2"/>
  <c r="B6000" i="2"/>
  <c r="G6000" i="2"/>
  <c r="B8731" i="2"/>
  <c r="G8731" i="2"/>
  <c r="G7446" i="2"/>
  <c r="B7446" i="2"/>
  <c r="G8968" i="2"/>
  <c r="B8968" i="2"/>
  <c r="G7743" i="2"/>
  <c r="B7743" i="2"/>
  <c r="B7829" i="2"/>
  <c r="G7829" i="2"/>
  <c r="G9096" i="2"/>
  <c r="B9096" i="2"/>
  <c r="G7422" i="2"/>
  <c r="B7422" i="2"/>
  <c r="B8043" i="2"/>
  <c r="G8043" i="2"/>
  <c r="G5912" i="2"/>
  <c r="B5912" i="2"/>
  <c r="G6712" i="2"/>
  <c r="B6712" i="2"/>
  <c r="G8355" i="2"/>
  <c r="B8355" i="2"/>
  <c r="G6110" i="2"/>
  <c r="B6110" i="2"/>
  <c r="B6406" i="2"/>
  <c r="G6406" i="2"/>
  <c r="B6355" i="2"/>
  <c r="G6355" i="2"/>
  <c r="B8950" i="2"/>
  <c r="G8950" i="2"/>
  <c r="G9441" i="2"/>
  <c r="B9441" i="2"/>
  <c r="B7323" i="2"/>
  <c r="G7323" i="2"/>
  <c r="G6556" i="2"/>
  <c r="B6556" i="2"/>
  <c r="G6998" i="2"/>
  <c r="B6998" i="2"/>
  <c r="G7752" i="2"/>
  <c r="B7752" i="2"/>
  <c r="G6672" i="2"/>
  <c r="B6672" i="2"/>
  <c r="G7279" i="2"/>
  <c r="B7279" i="2"/>
  <c r="B8862" i="2"/>
  <c r="G8862" i="2"/>
  <c r="G9259" i="2"/>
  <c r="B9259" i="2"/>
  <c r="G9106" i="2"/>
  <c r="B9106" i="2"/>
  <c r="G6925" i="2"/>
  <c r="B6925" i="2"/>
  <c r="G8869" i="2"/>
  <c r="B8869" i="2"/>
  <c r="G7194" i="2"/>
  <c r="B7194" i="2"/>
  <c r="B7669" i="2"/>
  <c r="G7669" i="2"/>
  <c r="B7921" i="2"/>
  <c r="G7921" i="2"/>
  <c r="G6615" i="2"/>
  <c r="B6615" i="2"/>
  <c r="G7574" i="2"/>
  <c r="B7574" i="2"/>
  <c r="B8375" i="2"/>
  <c r="G8375" i="2"/>
  <c r="B7140" i="2"/>
  <c r="G7140" i="2"/>
  <c r="G8767" i="2"/>
  <c r="B8767" i="2"/>
  <c r="B8456" i="2"/>
  <c r="G8456" i="2"/>
  <c r="G7080" i="2"/>
  <c r="B7080" i="2"/>
  <c r="G9038" i="2"/>
  <c r="B9038" i="2"/>
  <c r="B7894" i="2"/>
  <c r="G7894" i="2"/>
  <c r="G8090" i="2"/>
  <c r="B8090" i="2"/>
  <c r="B6889" i="2"/>
  <c r="G6889" i="2"/>
  <c r="G6031" i="2"/>
  <c r="B6031" i="2"/>
  <c r="B7737" i="2"/>
  <c r="G7737" i="2"/>
  <c r="G8186" i="2"/>
  <c r="B8186" i="2"/>
  <c r="B8999" i="2"/>
  <c r="G8999" i="2"/>
  <c r="B7433" i="2"/>
  <c r="G7433" i="2"/>
  <c r="B6689" i="2"/>
  <c r="G6689" i="2"/>
  <c r="G9014" i="2"/>
  <c r="B9014" i="2"/>
  <c r="B7206" i="2"/>
  <c r="G7206" i="2"/>
  <c r="G7766" i="2"/>
  <c r="B7766" i="2"/>
  <c r="B6587" i="2"/>
  <c r="G6587" i="2"/>
  <c r="G8096" i="2"/>
  <c r="B8096" i="2"/>
  <c r="B8525" i="2"/>
  <c r="G8525" i="2"/>
  <c r="G8650" i="2"/>
  <c r="B8650" i="2"/>
  <c r="G8334" i="2"/>
  <c r="B8334" i="2"/>
  <c r="G6738" i="2"/>
  <c r="B6738" i="2"/>
  <c r="B8054" i="2"/>
  <c r="G8054" i="2"/>
  <c r="B8139" i="2"/>
  <c r="G8139" i="2"/>
  <c r="G7122" i="2"/>
  <c r="B7122" i="2"/>
  <c r="G8625" i="2"/>
  <c r="B8625" i="2"/>
  <c r="G6085" i="2"/>
  <c r="B6085" i="2"/>
  <c r="B9043" i="2"/>
  <c r="G9043" i="2"/>
  <c r="G7674" i="2"/>
  <c r="B7674" i="2"/>
  <c r="G7724" i="2"/>
  <c r="B7724" i="2"/>
  <c r="B8370" i="2"/>
  <c r="G8370" i="2"/>
  <c r="G5518" i="2"/>
  <c r="B5518" i="2"/>
  <c r="G1161" i="2"/>
  <c r="B1161" i="2"/>
  <c r="G3485" i="2"/>
  <c r="B3485" i="2"/>
  <c r="B5455" i="2"/>
  <c r="G5455" i="2"/>
  <c r="G4105" i="2"/>
  <c r="B4105" i="2"/>
  <c r="G5354" i="2"/>
  <c r="B5354" i="2"/>
  <c r="G8311" i="2"/>
  <c r="B8311" i="2"/>
  <c r="G3888" i="2"/>
  <c r="B3888" i="2"/>
  <c r="G4074" i="2"/>
  <c r="B4074" i="2"/>
  <c r="G2880" i="2"/>
  <c r="B2880" i="2"/>
  <c r="G1882" i="2"/>
  <c r="B1882" i="2"/>
  <c r="B5610" i="2"/>
  <c r="G5610" i="2"/>
  <c r="B4299" i="2"/>
  <c r="G4299" i="2"/>
  <c r="B5879" i="2"/>
  <c r="G5879" i="2"/>
  <c r="G5892" i="2"/>
  <c r="B5892" i="2"/>
  <c r="B8233" i="2"/>
  <c r="G8233" i="2"/>
  <c r="G5732" i="2"/>
  <c r="B5732" i="2"/>
  <c r="G5351" i="2"/>
  <c r="B5351" i="2"/>
  <c r="G8805" i="2"/>
  <c r="B8805" i="2"/>
  <c r="G6835" i="2"/>
  <c r="B6835" i="2"/>
  <c r="G8250" i="2"/>
  <c r="B8250" i="2"/>
  <c r="G564" i="2"/>
  <c r="B564" i="2"/>
  <c r="B5707" i="2"/>
  <c r="G5707" i="2"/>
  <c r="B8211" i="2"/>
  <c r="G8211" i="2"/>
  <c r="G7637" i="2"/>
  <c r="B7637" i="2"/>
  <c r="G8193" i="2"/>
  <c r="B8193" i="2"/>
  <c r="B6469" i="2"/>
  <c r="G6469" i="2"/>
  <c r="G6248" i="2"/>
  <c r="B6248" i="2"/>
  <c r="G3293" i="2"/>
  <c r="B3293" i="2"/>
  <c r="G5663" i="2"/>
  <c r="B5663" i="2"/>
  <c r="B1712" i="2"/>
  <c r="G1712" i="2"/>
  <c r="G2411" i="2"/>
  <c r="B2411" i="2"/>
  <c r="G5645" i="2"/>
  <c r="B5645" i="2"/>
  <c r="B5067" i="2"/>
  <c r="G5067" i="2"/>
  <c r="G6449" i="2"/>
  <c r="B6449" i="2"/>
  <c r="B6427" i="2"/>
  <c r="G6427" i="2"/>
  <c r="G8793" i="2"/>
  <c r="B8793" i="2"/>
  <c r="G5592" i="2"/>
  <c r="B5592" i="2"/>
  <c r="B7019" i="2"/>
  <c r="G7019" i="2"/>
  <c r="G5127" i="2"/>
  <c r="B5127" i="2"/>
  <c r="G5717" i="2"/>
  <c r="B5717" i="2"/>
  <c r="G5575" i="2"/>
  <c r="B5575" i="2"/>
  <c r="G5872" i="2"/>
  <c r="B5872" i="2"/>
  <c r="G1821" i="2"/>
  <c r="B1821" i="2"/>
  <c r="B5283" i="2"/>
  <c r="G5283" i="2"/>
  <c r="G5828" i="2"/>
  <c r="B5828" i="2"/>
  <c r="G5627" i="2"/>
  <c r="B5627" i="2"/>
  <c r="B5686" i="2"/>
  <c r="G5686" i="2"/>
  <c r="B6719" i="2"/>
  <c r="G6719" i="2"/>
  <c r="G817" i="2"/>
  <c r="B817" i="2"/>
  <c r="G5388" i="2"/>
  <c r="B5388" i="2"/>
  <c r="G4415" i="2"/>
  <c r="B4415" i="2"/>
  <c r="G2339" i="2"/>
  <c r="B2339" i="2"/>
  <c r="G2055" i="2"/>
  <c r="B2055" i="2"/>
  <c r="G3529" i="2"/>
  <c r="B3529" i="2"/>
  <c r="G2471" i="2"/>
  <c r="B2471" i="2"/>
  <c r="B4684" i="2"/>
  <c r="G4684" i="2"/>
  <c r="G7653" i="2"/>
  <c r="B7653" i="2"/>
  <c r="G9075" i="2"/>
  <c r="B9075" i="2"/>
  <c r="G7056" i="2"/>
  <c r="B7056" i="2"/>
  <c r="B7777" i="2"/>
  <c r="G7777" i="2"/>
  <c r="B7192" i="2"/>
  <c r="G7192" i="2"/>
  <c r="G530" i="2"/>
  <c r="B530" i="2"/>
  <c r="B5342" i="2"/>
  <c r="G5342" i="2"/>
  <c r="G4473" i="2"/>
  <c r="B4473" i="2"/>
  <c r="G5299" i="2"/>
  <c r="B5299" i="2"/>
  <c r="G3177" i="2"/>
  <c r="B3177" i="2"/>
  <c r="G2649" i="2"/>
  <c r="B2649" i="2"/>
  <c r="G8780" i="2"/>
  <c r="B8780" i="2"/>
  <c r="G6071" i="2"/>
  <c r="B6071" i="2"/>
  <c r="B5426" i="2"/>
  <c r="G5426" i="2"/>
  <c r="B7029" i="2"/>
  <c r="G7029" i="2"/>
  <c r="G3500" i="2"/>
  <c r="B3500" i="2"/>
  <c r="G1996" i="2"/>
  <c r="B1996" i="2"/>
  <c r="B5566" i="2"/>
  <c r="G5566" i="2"/>
  <c r="G1729" i="2"/>
  <c r="B1729" i="2"/>
  <c r="B4831" i="2"/>
  <c r="G4831" i="2"/>
  <c r="G5247" i="2"/>
  <c r="B5247" i="2"/>
  <c r="B5266" i="2"/>
  <c r="G5266" i="2"/>
  <c r="G8664" i="2"/>
  <c r="B8664" i="2"/>
  <c r="G7011" i="2"/>
  <c r="B7011" i="2"/>
  <c r="G6436" i="2"/>
  <c r="B6436" i="2"/>
  <c r="G9431" i="2"/>
  <c r="B9431" i="2"/>
  <c r="G5764" i="2"/>
  <c r="B5764" i="2"/>
  <c r="G2322" i="2"/>
  <c r="B2322" i="2"/>
  <c r="G4179" i="2"/>
  <c r="B4179" i="2"/>
  <c r="G2905" i="2"/>
  <c r="B2905" i="2"/>
  <c r="G994" i="2"/>
  <c r="B994" i="2"/>
  <c r="B7632" i="2"/>
  <c r="G7632" i="2"/>
  <c r="B5857" i="2"/>
  <c r="G5857" i="2"/>
  <c r="B9379" i="2"/>
  <c r="G9379" i="2"/>
  <c r="G6361" i="2"/>
  <c r="B6361" i="2"/>
  <c r="G5288" i="2"/>
  <c r="B5288" i="2"/>
  <c r="B9392" i="2"/>
  <c r="G9392" i="2"/>
  <c r="G1146" i="2"/>
  <c r="B1146" i="2"/>
  <c r="G5497" i="2"/>
  <c r="B5497" i="2"/>
  <c r="B2924" i="2"/>
  <c r="G2924" i="2"/>
  <c r="B4685" i="2"/>
  <c r="G4685" i="2"/>
  <c r="G5511" i="2"/>
  <c r="B5511" i="2"/>
  <c r="B4081" i="2"/>
  <c r="G4081" i="2"/>
  <c r="B4093" i="2"/>
  <c r="G4093" i="2"/>
  <c r="G1705" i="2"/>
  <c r="B1705" i="2"/>
  <c r="G5598" i="2"/>
  <c r="B5598" i="2"/>
  <c r="B7627" i="2"/>
  <c r="G7627" i="2"/>
  <c r="B8786" i="2"/>
  <c r="G8786" i="2"/>
  <c r="B9314" i="2"/>
  <c r="G9314" i="2"/>
  <c r="G3524" i="2"/>
  <c r="B3524" i="2"/>
  <c r="G5262" i="2"/>
  <c r="B5262" i="2"/>
  <c r="G2936" i="2"/>
  <c r="B2936" i="2"/>
  <c r="G2901" i="2"/>
  <c r="B2901" i="2"/>
  <c r="G5703" i="2"/>
  <c r="B5703" i="2"/>
  <c r="G2585" i="2"/>
  <c r="B2585" i="2"/>
  <c r="B6465" i="2"/>
  <c r="G6465" i="2"/>
  <c r="B7721" i="2"/>
  <c r="G7721" i="2"/>
  <c r="G5543" i="2"/>
  <c r="B5543" i="2"/>
  <c r="G7611" i="2"/>
  <c r="B7611" i="2"/>
  <c r="B7057" i="2"/>
  <c r="G7057" i="2"/>
  <c r="G874" i="2"/>
  <c r="B874" i="2"/>
  <c r="G1113" i="2"/>
  <c r="B1113" i="2"/>
  <c r="G7365" i="2"/>
  <c r="B7365" i="2"/>
  <c r="G9408" i="2"/>
  <c r="B9408" i="2"/>
  <c r="G5788" i="2"/>
  <c r="B5788" i="2"/>
  <c r="G938" i="2"/>
  <c r="B938" i="2"/>
  <c r="G2236" i="2"/>
  <c r="B2236" i="2"/>
  <c r="G4068" i="2"/>
  <c r="B4068" i="2"/>
  <c r="G699" i="2"/>
  <c r="B699" i="2"/>
  <c r="B5467" i="2"/>
  <c r="G5467" i="2"/>
  <c r="G5547" i="2"/>
  <c r="B5547" i="2"/>
  <c r="G5360" i="2"/>
  <c r="B5360" i="2"/>
  <c r="G9370" i="2"/>
  <c r="B9370" i="2"/>
  <c r="B7957" i="2"/>
  <c r="G7957" i="2"/>
  <c r="B6602" i="2"/>
  <c r="G6602" i="2"/>
  <c r="B8135" i="2"/>
  <c r="G8135" i="2"/>
  <c r="G7618" i="2"/>
  <c r="B7618" i="2"/>
  <c r="G5864" i="2"/>
  <c r="B5864" i="2"/>
  <c r="G1231" i="2"/>
  <c r="B1231" i="2"/>
  <c r="G583" i="2"/>
  <c r="B583" i="2"/>
  <c r="G5383" i="2"/>
  <c r="B5383" i="2"/>
  <c r="G5277" i="2"/>
  <c r="B5277" i="2"/>
  <c r="B5320" i="2"/>
  <c r="G5320" i="2"/>
  <c r="B8229" i="2"/>
  <c r="G8229" i="2"/>
  <c r="B5525" i="2"/>
  <c r="G5525" i="2"/>
  <c r="G7897" i="2"/>
  <c r="B7897" i="2"/>
  <c r="G9413" i="2"/>
  <c r="B9413" i="2"/>
  <c r="B1136" i="2"/>
  <c r="G1136" i="2"/>
  <c r="B2531" i="2"/>
  <c r="G2531" i="2"/>
  <c r="G2767" i="2"/>
  <c r="B2767" i="2"/>
  <c r="B8426" i="2"/>
  <c r="G8426" i="2"/>
  <c r="G5671" i="2"/>
  <c r="B5671" i="2"/>
  <c r="G5535" i="2"/>
  <c r="B5535" i="2"/>
  <c r="B3236" i="2"/>
  <c r="G3236" i="2"/>
  <c r="G5373" i="2"/>
  <c r="B5373" i="2"/>
  <c r="B5666" i="2"/>
  <c r="G5666" i="2"/>
  <c r="G6420" i="2"/>
  <c r="B6420" i="2"/>
  <c r="G6475" i="2"/>
  <c r="B6475" i="2"/>
  <c r="G3593" i="2"/>
  <c r="B3593" i="2"/>
  <c r="G4596" i="2"/>
  <c r="B4596" i="2"/>
  <c r="G5559" i="2"/>
  <c r="B5559" i="2"/>
  <c r="G5397" i="2"/>
  <c r="B5397" i="2"/>
  <c r="G4670" i="2"/>
  <c r="B4670" i="2"/>
  <c r="G3710" i="2"/>
  <c r="B3710" i="2"/>
  <c r="G1142" i="2"/>
  <c r="B1142" i="2"/>
  <c r="G532" i="2"/>
  <c r="B532" i="2"/>
  <c r="G1130" i="2"/>
  <c r="B1130" i="2"/>
  <c r="G7303" i="2"/>
  <c r="B7303" i="2"/>
  <c r="G6520" i="2"/>
  <c r="B6520" i="2"/>
  <c r="B9086" i="2"/>
  <c r="G9086" i="2"/>
  <c r="B6700" i="2"/>
  <c r="G6700" i="2"/>
  <c r="B7863" i="2"/>
  <c r="G7863" i="2"/>
  <c r="G9343" i="2"/>
  <c r="B9343" i="2"/>
  <c r="G8628" i="2"/>
  <c r="B8628" i="2"/>
  <c r="G6904" i="2"/>
  <c r="B6904" i="2"/>
  <c r="G6641" i="2"/>
  <c r="B6641" i="2"/>
  <c r="G8435" i="2"/>
  <c r="B8435" i="2"/>
  <c r="G6301" i="2"/>
  <c r="B6301" i="2"/>
  <c r="G8380" i="2"/>
  <c r="B8380" i="2"/>
  <c r="B8612" i="2"/>
  <c r="G8612" i="2"/>
  <c r="G7478" i="2"/>
  <c r="B7478" i="2"/>
  <c r="B7351" i="2"/>
  <c r="G7351" i="2"/>
  <c r="G6172" i="2"/>
  <c r="B6172" i="2"/>
  <c r="B6762" i="2"/>
  <c r="G6762" i="2"/>
  <c r="B8917" i="2"/>
  <c r="G8917" i="2"/>
  <c r="B8316" i="2"/>
  <c r="G8316" i="2"/>
  <c r="B7567" i="2"/>
  <c r="G7567" i="2"/>
  <c r="B7925" i="2"/>
  <c r="G7925" i="2"/>
  <c r="B8351" i="2"/>
  <c r="G8351" i="2"/>
  <c r="B8632" i="2"/>
  <c r="G8632" i="2"/>
  <c r="G7158" i="2"/>
  <c r="B7158" i="2"/>
  <c r="G7245" i="2"/>
  <c r="B7245" i="2"/>
  <c r="B6624" i="2"/>
  <c r="G6624" i="2"/>
  <c r="B8304" i="2"/>
  <c r="G8304" i="2"/>
  <c r="B7835" i="2"/>
  <c r="G7835" i="2"/>
  <c r="G6386" i="2"/>
  <c r="B6386" i="2"/>
  <c r="G7093" i="2"/>
  <c r="B7093" i="2"/>
  <c r="G9210" i="2"/>
  <c r="B9210" i="2"/>
  <c r="B6950" i="2"/>
  <c r="G6950" i="2"/>
  <c r="G6768" i="2"/>
  <c r="B6768" i="2"/>
  <c r="B7362" i="2"/>
  <c r="G7362" i="2"/>
  <c r="G6134" i="2"/>
  <c r="B6134" i="2"/>
  <c r="G5964" i="2"/>
  <c r="B5964" i="2"/>
  <c r="G6535" i="2"/>
  <c r="B6535" i="2"/>
  <c r="B8147" i="2"/>
  <c r="G8147" i="2"/>
  <c r="G9221" i="2"/>
  <c r="B9221" i="2"/>
  <c r="B8165" i="2"/>
  <c r="G8165" i="2"/>
  <c r="G6628" i="2"/>
  <c r="B6628" i="2"/>
  <c r="B8080" i="2"/>
  <c r="G8080" i="2"/>
  <c r="G7597" i="2"/>
  <c r="B7597" i="2"/>
  <c r="B6808" i="2"/>
  <c r="G6808" i="2"/>
  <c r="B9127" i="2"/>
  <c r="G9127" i="2"/>
  <c r="G8714" i="2"/>
  <c r="B8714" i="2"/>
  <c r="B7716" i="2"/>
  <c r="G7716" i="2"/>
  <c r="G6273" i="2"/>
  <c r="B6273" i="2"/>
  <c r="G8085" i="2"/>
  <c r="B8085" i="2"/>
  <c r="B7338" i="2"/>
  <c r="G7338" i="2"/>
  <c r="B8321" i="2"/>
  <c r="G8321" i="2"/>
  <c r="G6568" i="2"/>
  <c r="B6568" i="2"/>
  <c r="B6550" i="2"/>
  <c r="G6550" i="2"/>
  <c r="G7332" i="2"/>
  <c r="B7332" i="2"/>
  <c r="B8771" i="2"/>
  <c r="G8771" i="2"/>
  <c r="G7686" i="2"/>
  <c r="B7686" i="2"/>
  <c r="B6148" i="2"/>
  <c r="G6148" i="2"/>
  <c r="G7148" i="2"/>
  <c r="B7148" i="2"/>
  <c r="G9047" i="2"/>
  <c r="B9047" i="2"/>
  <c r="G8275" i="2"/>
  <c r="B8275" i="2"/>
  <c r="B7264" i="2"/>
  <c r="G7264" i="2"/>
  <c r="G7888" i="2"/>
  <c r="B7888" i="2"/>
  <c r="G6510" i="2"/>
  <c r="B6510" i="2"/>
  <c r="G9268" i="2"/>
  <c r="B9268" i="2"/>
  <c r="G7076" i="2"/>
  <c r="B7076" i="2"/>
  <c r="G7915" i="2"/>
  <c r="B7915" i="2"/>
  <c r="G7593" i="2"/>
  <c r="B7593" i="2"/>
  <c r="B6095" i="2"/>
  <c r="G6095" i="2"/>
  <c r="G7298" i="2"/>
  <c r="B7298" i="2"/>
  <c r="B9303" i="2"/>
  <c r="G9303" i="2"/>
  <c r="B7087" i="2"/>
  <c r="G7087" i="2"/>
  <c r="G6182" i="2"/>
  <c r="B6182" i="2"/>
  <c r="G6140" i="2"/>
  <c r="B6140" i="2"/>
  <c r="G7514" i="2"/>
  <c r="B7514" i="2"/>
  <c r="B9283" i="2"/>
  <c r="G9283" i="2"/>
  <c r="B7456" i="2"/>
  <c r="G7456" i="2"/>
  <c r="G6060" i="2"/>
  <c r="B6060" i="2"/>
  <c r="G9242" i="2"/>
  <c r="B9242" i="2"/>
  <c r="G6156" i="2"/>
  <c r="B6156" i="2"/>
  <c r="G6373" i="2"/>
  <c r="B6373" i="2"/>
  <c r="G7155" i="2"/>
  <c r="B7155" i="2"/>
  <c r="B7232" i="2"/>
  <c r="G7232" i="2"/>
  <c r="G8483" i="2"/>
  <c r="B8483" i="2"/>
  <c r="G7467" i="2"/>
  <c r="B7467" i="2"/>
  <c r="G9438" i="2"/>
  <c r="B9438" i="2"/>
  <c r="B9274" i="2"/>
  <c r="G9274" i="2"/>
  <c r="G7879" i="2"/>
  <c r="B7879" i="2"/>
  <c r="B8616" i="2"/>
  <c r="G8616" i="2"/>
  <c r="B6758" i="2"/>
  <c r="G6758" i="2"/>
  <c r="B7176" i="2"/>
  <c r="G7176" i="2"/>
  <c r="G5999" i="2"/>
  <c r="B5999" i="2"/>
  <c r="G7866" i="2"/>
  <c r="B7866" i="2"/>
  <c r="G8730" i="2"/>
  <c r="B8730" i="2"/>
  <c r="G8972" i="2"/>
  <c r="B8972" i="2"/>
  <c r="B7741" i="2"/>
  <c r="G7741" i="2"/>
  <c r="G9251" i="2"/>
  <c r="B9251" i="2"/>
  <c r="B7828" i="2"/>
  <c r="G7828" i="2"/>
  <c r="B6863" i="2"/>
  <c r="G6863" i="2"/>
  <c r="B9095" i="2"/>
  <c r="G9095" i="2"/>
  <c r="B7138" i="2"/>
  <c r="G7138" i="2"/>
  <c r="G5917" i="2"/>
  <c r="B5917" i="2"/>
  <c r="G6711" i="2"/>
  <c r="B6711" i="2"/>
  <c r="B6109" i="2"/>
  <c r="G6109" i="2"/>
  <c r="B6733" i="2"/>
  <c r="G6733" i="2"/>
  <c r="B6405" i="2"/>
  <c r="G6405" i="2"/>
  <c r="B6212" i="2"/>
  <c r="G6212" i="2"/>
  <c r="G8020" i="2"/>
  <c r="B8020" i="2"/>
  <c r="B8948" i="2"/>
  <c r="G8948" i="2"/>
  <c r="G9445" i="2"/>
  <c r="B9445" i="2"/>
  <c r="G9335" i="2"/>
  <c r="B9335" i="2"/>
  <c r="G9275" i="2"/>
  <c r="B9275" i="2"/>
  <c r="G7751" i="2"/>
  <c r="B7751" i="2"/>
  <c r="B6671" i="2"/>
  <c r="G6671" i="2"/>
  <c r="B6529" i="2"/>
  <c r="G6529" i="2"/>
  <c r="G6114" i="2"/>
  <c r="B6114" i="2"/>
  <c r="G6025" i="2"/>
  <c r="B6025" i="2"/>
  <c r="B7345" i="2"/>
  <c r="G7345" i="2"/>
  <c r="B6167" i="2"/>
  <c r="G6167" i="2"/>
  <c r="G7522" i="2"/>
  <c r="B7522" i="2"/>
  <c r="G7278" i="2"/>
  <c r="B7278" i="2"/>
  <c r="B9104" i="2"/>
  <c r="G9104" i="2"/>
  <c r="G6923" i="2"/>
  <c r="B6923" i="2"/>
  <c r="G7668" i="2"/>
  <c r="B7668" i="2"/>
  <c r="B7573" i="2"/>
  <c r="G7573" i="2"/>
  <c r="B7288" i="2"/>
  <c r="G7288" i="2"/>
  <c r="G8373" i="2"/>
  <c r="B8373" i="2"/>
  <c r="G7182" i="2"/>
  <c r="B7182" i="2"/>
  <c r="B8766" i="2"/>
  <c r="G8766" i="2"/>
  <c r="G6346" i="2"/>
  <c r="B6346" i="2"/>
  <c r="G7085" i="2"/>
  <c r="B7085" i="2"/>
  <c r="G9034" i="2"/>
  <c r="B9034" i="2"/>
  <c r="B7893" i="2"/>
  <c r="G7893" i="2"/>
  <c r="G8421" i="2"/>
  <c r="B8421" i="2"/>
  <c r="G6888" i="2"/>
  <c r="B6888" i="2"/>
  <c r="G7735" i="2"/>
  <c r="B7735" i="2"/>
  <c r="G8184" i="2"/>
  <c r="B8184" i="2"/>
  <c r="G7121" i="2"/>
  <c r="B7121" i="2"/>
  <c r="G7432" i="2"/>
  <c r="B7432" i="2"/>
  <c r="G9013" i="2"/>
  <c r="B9013" i="2"/>
  <c r="B7204" i="2"/>
  <c r="G7204" i="2"/>
  <c r="B6391" i="2"/>
  <c r="G6391" i="2"/>
  <c r="G6283" i="2"/>
  <c r="B6283" i="2"/>
  <c r="B6585" i="2"/>
  <c r="G6585" i="2"/>
  <c r="G8533" i="2"/>
  <c r="B8533" i="2"/>
  <c r="B6885" i="2"/>
  <c r="G6885" i="2"/>
  <c r="G8655" i="2"/>
  <c r="B8655" i="2"/>
  <c r="B8335" i="2"/>
  <c r="G8335" i="2"/>
  <c r="B8059" i="2"/>
  <c r="G8059" i="2"/>
  <c r="B8137" i="2"/>
  <c r="G8137" i="2"/>
  <c r="B8692" i="2"/>
  <c r="G8692" i="2"/>
  <c r="G8985" i="2"/>
  <c r="B8985" i="2"/>
  <c r="G7127" i="2"/>
  <c r="B7127" i="2"/>
  <c r="B8624" i="2"/>
  <c r="G8624" i="2"/>
  <c r="B6083" i="2"/>
  <c r="G6083" i="2"/>
  <c r="B9042" i="2"/>
  <c r="G9042" i="2"/>
  <c r="G7673" i="2"/>
  <c r="B7673" i="2"/>
  <c r="B6637" i="2"/>
  <c r="G6637" i="2"/>
  <c r="G8371" i="2"/>
  <c r="B8371" i="2"/>
  <c r="B5519" i="2"/>
  <c r="G5519" i="2"/>
  <c r="G1162" i="2"/>
  <c r="B1162" i="2"/>
  <c r="G5456" i="2"/>
  <c r="B5456" i="2"/>
  <c r="G8312" i="2"/>
  <c r="B8312" i="2"/>
  <c r="G4075" i="2"/>
  <c r="B4075" i="2"/>
  <c r="G2881" i="2"/>
  <c r="B2881" i="2"/>
  <c r="G1642" i="2"/>
  <c r="B1642" i="2"/>
  <c r="G1346" i="2"/>
  <c r="B1346" i="2"/>
  <c r="G5880" i="2"/>
  <c r="B5880" i="2"/>
  <c r="B8234" i="2"/>
  <c r="G8234" i="2"/>
  <c r="G5733" i="2"/>
  <c r="B5733" i="2"/>
  <c r="G8215" i="2"/>
  <c r="B8215" i="2"/>
  <c r="G7605" i="2"/>
  <c r="B7605" i="2"/>
  <c r="G5867" i="2"/>
  <c r="B5867" i="2"/>
  <c r="G5708" i="2"/>
  <c r="B5708" i="2"/>
  <c r="G7047" i="2"/>
  <c r="B7047" i="2"/>
  <c r="B8195" i="2"/>
  <c r="G8195" i="2"/>
  <c r="B6470" i="2"/>
  <c r="G6470" i="2"/>
  <c r="G2345" i="2"/>
  <c r="B2345" i="2"/>
  <c r="G1164" i="2"/>
  <c r="B1164" i="2"/>
  <c r="G3296" i="2"/>
  <c r="B3296" i="2"/>
  <c r="G1713" i="2"/>
  <c r="B1713" i="2"/>
  <c r="G5646" i="2"/>
  <c r="B5646" i="2"/>
  <c r="B5843" i="2"/>
  <c r="G5843" i="2"/>
  <c r="B8202" i="2"/>
  <c r="G8202" i="2"/>
  <c r="G5555" i="2"/>
  <c r="B5555" i="2"/>
  <c r="G5772" i="2"/>
  <c r="B5772" i="2"/>
  <c r="G4108" i="2"/>
  <c r="B4108" i="2"/>
  <c r="B1822" i="2"/>
  <c r="G1822" i="2"/>
  <c r="G6656" i="2"/>
  <c r="B6656" i="2"/>
  <c r="G5829" i="2"/>
  <c r="B5829" i="2"/>
  <c r="B5628" i="2"/>
  <c r="G5628" i="2"/>
  <c r="G7542" i="2"/>
  <c r="B7542" i="2"/>
  <c r="B5687" i="2"/>
  <c r="G5687" i="2"/>
  <c r="G4417" i="2"/>
  <c r="B4417" i="2"/>
  <c r="G2330" i="2"/>
  <c r="B2330" i="2"/>
  <c r="G5399" i="2"/>
  <c r="B5399" i="2"/>
  <c r="G3532" i="2"/>
  <c r="B3532" i="2"/>
  <c r="G2472" i="2"/>
  <c r="B2472" i="2"/>
  <c r="G3470" i="2"/>
  <c r="B3470" i="2"/>
  <c r="B7778" i="2"/>
  <c r="G7778" i="2"/>
  <c r="G6542" i="2"/>
  <c r="B6542" i="2"/>
  <c r="G8844" i="2"/>
  <c r="B8844" i="2"/>
  <c r="B2172" i="2"/>
  <c r="G2172" i="2"/>
  <c r="G4949" i="2"/>
  <c r="B4949" i="2"/>
  <c r="G5300" i="2"/>
  <c r="B5300" i="2"/>
  <c r="G572" i="2"/>
  <c r="B572" i="2"/>
  <c r="G5508" i="2"/>
  <c r="B5508" i="2"/>
  <c r="G1745" i="2"/>
  <c r="B1745" i="2"/>
  <c r="G3501" i="2"/>
  <c r="B3501" i="2"/>
  <c r="G1997" i="2"/>
  <c r="B1997" i="2"/>
  <c r="B5567" i="2"/>
  <c r="G5567" i="2"/>
  <c r="G5653" i="2"/>
  <c r="B5653" i="2"/>
  <c r="G5248" i="2"/>
  <c r="B5248" i="2"/>
  <c r="G7041" i="2"/>
  <c r="B7041" i="2"/>
  <c r="B7012" i="2"/>
  <c r="G7012" i="2"/>
  <c r="B6441" i="2"/>
  <c r="G6441" i="2"/>
  <c r="G5823" i="2"/>
  <c r="B5823" i="2"/>
  <c r="B9432" i="2"/>
  <c r="G9432" i="2"/>
  <c r="G7652" i="2"/>
  <c r="B7652" i="2"/>
  <c r="B2297" i="2"/>
  <c r="G2297" i="2"/>
  <c r="G4114" i="2"/>
  <c r="B4114" i="2"/>
  <c r="G4001" i="2"/>
  <c r="B4001" i="2"/>
  <c r="G2906" i="2"/>
  <c r="B2906" i="2"/>
  <c r="G995" i="2"/>
  <c r="B995" i="2"/>
  <c r="B9382" i="2"/>
  <c r="G9382" i="2"/>
  <c r="B7482" i="2"/>
  <c r="G7482" i="2"/>
  <c r="G5858" i="2"/>
  <c r="B5858" i="2"/>
  <c r="B5410" i="2"/>
  <c r="G5410" i="2"/>
  <c r="G5289" i="2"/>
  <c r="B5289" i="2"/>
  <c r="G9195" i="2"/>
  <c r="B9195" i="2"/>
  <c r="B7074" i="2"/>
  <c r="G7074" i="2"/>
  <c r="G1148" i="2"/>
  <c r="B1148" i="2"/>
  <c r="G1728" i="2"/>
  <c r="B1728" i="2"/>
  <c r="G4687" i="2"/>
  <c r="B4687" i="2"/>
  <c r="G5512" i="2"/>
  <c r="B5512" i="2"/>
  <c r="G4094" i="2"/>
  <c r="B4094" i="2"/>
  <c r="G9137" i="2"/>
  <c r="B9137" i="2"/>
  <c r="G8787" i="2"/>
  <c r="B8787" i="2"/>
  <c r="G3525" i="2"/>
  <c r="B3525" i="2"/>
  <c r="G5533" i="2"/>
  <c r="B5533" i="2"/>
  <c r="G5694" i="2"/>
  <c r="B5694" i="2"/>
  <c r="G2902" i="2"/>
  <c r="B2902" i="2"/>
  <c r="G2586" i="2"/>
  <c r="B2586" i="2"/>
  <c r="G640" i="2"/>
  <c r="B640" i="2"/>
  <c r="G6466" i="2"/>
  <c r="B6466" i="2"/>
  <c r="B5417" i="2"/>
  <c r="G5417" i="2"/>
  <c r="G5741" i="2"/>
  <c r="B5741" i="2"/>
  <c r="G5310" i="2"/>
  <c r="B5310" i="2"/>
  <c r="G2351" i="2"/>
  <c r="B2351" i="2"/>
  <c r="G1051" i="2"/>
  <c r="B1051" i="2"/>
  <c r="B5750" i="2"/>
  <c r="G5750" i="2"/>
  <c r="G5434" i="2"/>
  <c r="B5434" i="2"/>
  <c r="G2915" i="2"/>
  <c r="B2915" i="2"/>
  <c r="G1114" i="2"/>
  <c r="B1114" i="2"/>
  <c r="G5478" i="2"/>
  <c r="B5478" i="2"/>
  <c r="B7366" i="2"/>
  <c r="G7366" i="2"/>
  <c r="G5416" i="2"/>
  <c r="B5416" i="2"/>
  <c r="G5723" i="2"/>
  <c r="B5723" i="2"/>
  <c r="G5778" i="2"/>
  <c r="B5778" i="2"/>
  <c r="G758" i="2"/>
  <c r="B758" i="2"/>
  <c r="G2313" i="2"/>
  <c r="B2313" i="2"/>
  <c r="G700" i="2"/>
  <c r="B700" i="2"/>
  <c r="G1524" i="2"/>
  <c r="B1524" i="2"/>
  <c r="B5468" i="2"/>
  <c r="G5468" i="2"/>
  <c r="G5548" i="2"/>
  <c r="B5548" i="2"/>
  <c r="G9398" i="2"/>
  <c r="B9398" i="2"/>
  <c r="G7645" i="2"/>
  <c r="B7645" i="2"/>
  <c r="B7958" i="2"/>
  <c r="G7958" i="2"/>
  <c r="B7619" i="2"/>
  <c r="G7619" i="2"/>
  <c r="G7836" i="2"/>
  <c r="B7836" i="2"/>
  <c r="B546" i="2"/>
  <c r="G546" i="2"/>
  <c r="B5316" i="2"/>
  <c r="G5316" i="2"/>
  <c r="G1936" i="2"/>
  <c r="B1936" i="2"/>
  <c r="G8230" i="2"/>
  <c r="B8230" i="2"/>
  <c r="G5526" i="2"/>
  <c r="B5526" i="2"/>
  <c r="G6481" i="2"/>
  <c r="B6481" i="2"/>
  <c r="B7898" i="2"/>
  <c r="G7898" i="2"/>
  <c r="G1137" i="2"/>
  <c r="B1137" i="2"/>
  <c r="G2942" i="2"/>
  <c r="B2942" i="2"/>
  <c r="G3476" i="2"/>
  <c r="B3476" i="2"/>
  <c r="B2304" i="2"/>
  <c r="G2304" i="2"/>
  <c r="B8427" i="2"/>
  <c r="G8427" i="2"/>
  <c r="G5672" i="2"/>
  <c r="B5672" i="2"/>
  <c r="G5536" i="2"/>
  <c r="B5536" i="2"/>
  <c r="G552" i="2"/>
  <c r="B552" i="2"/>
  <c r="G8810" i="2"/>
  <c r="B8810" i="2"/>
  <c r="G2333" i="2"/>
  <c r="B2333" i="2"/>
  <c r="G4240" i="2"/>
  <c r="B4240" i="2"/>
  <c r="G5560" i="2"/>
  <c r="B5560" i="2"/>
  <c r="G3488" i="2"/>
  <c r="B3488" i="2"/>
  <c r="G3711" i="2"/>
  <c r="B3711" i="2"/>
  <c r="G1143" i="2"/>
  <c r="B1143" i="2"/>
  <c r="G533" i="2"/>
  <c r="B533" i="2"/>
  <c r="G5252" i="2"/>
  <c r="B5252" i="2"/>
  <c r="G1764" i="2"/>
  <c r="B1764" i="2"/>
  <c r="G4062" i="2"/>
  <c r="B4062" i="2"/>
  <c r="G8036" i="2"/>
  <c r="B8036" i="2"/>
  <c r="G8555" i="2"/>
  <c r="B8555" i="2"/>
  <c r="G7848" i="2"/>
  <c r="B7848" i="2"/>
  <c r="B7903" i="2"/>
  <c r="G7903" i="2"/>
  <c r="B8068" i="2"/>
  <c r="G8068" i="2"/>
  <c r="G9342" i="2"/>
  <c r="B9342" i="2"/>
  <c r="G8626" i="2"/>
  <c r="B8626" i="2"/>
  <c r="B6905" i="2"/>
  <c r="G6905" i="2"/>
  <c r="B6640" i="2"/>
  <c r="G6640" i="2"/>
  <c r="G8434" i="2"/>
  <c r="B8434" i="2"/>
  <c r="B6300" i="2"/>
  <c r="G6300" i="2"/>
  <c r="B8611" i="2"/>
  <c r="G8611" i="2"/>
  <c r="B7476" i="2"/>
  <c r="G7476" i="2"/>
  <c r="G7350" i="2"/>
  <c r="B7350" i="2"/>
  <c r="B7807" i="2"/>
  <c r="G7807" i="2"/>
  <c r="B8338" i="2"/>
  <c r="G8338" i="2"/>
  <c r="B8915" i="2"/>
  <c r="G8915" i="2"/>
  <c r="G8314" i="2"/>
  <c r="B8314" i="2"/>
  <c r="G6521" i="2"/>
  <c r="B6521" i="2"/>
  <c r="G7234" i="2"/>
  <c r="B7234" i="2"/>
  <c r="G7566" i="2"/>
  <c r="B7566" i="2"/>
  <c r="B9324" i="2"/>
  <c r="G9324" i="2"/>
  <c r="B8349" i="2"/>
  <c r="G8349" i="2"/>
  <c r="B8633" i="2"/>
  <c r="G8633" i="2"/>
  <c r="G6014" i="2"/>
  <c r="B6014" i="2"/>
  <c r="B6623" i="2"/>
  <c r="G6623" i="2"/>
  <c r="B8893" i="2"/>
  <c r="G8893" i="2"/>
  <c r="G7834" i="2"/>
  <c r="B7834" i="2"/>
  <c r="B6384" i="2"/>
  <c r="G6384" i="2"/>
  <c r="B7540" i="2"/>
  <c r="G7540" i="2"/>
  <c r="G9215" i="2"/>
  <c r="B9215" i="2"/>
  <c r="G6948" i="2"/>
  <c r="B6948" i="2"/>
  <c r="G8938" i="2"/>
  <c r="B8938" i="2"/>
  <c r="G7361" i="2"/>
  <c r="B7361" i="2"/>
  <c r="G7935" i="2"/>
  <c r="B7935" i="2"/>
  <c r="G6133" i="2"/>
  <c r="B6133" i="2"/>
  <c r="B5963" i="2"/>
  <c r="G5963" i="2"/>
  <c r="G6534" i="2"/>
  <c r="B6534" i="2"/>
  <c r="G8146" i="2"/>
  <c r="B8146" i="2"/>
  <c r="B8164" i="2"/>
  <c r="G8164" i="2"/>
  <c r="B6626" i="2"/>
  <c r="G6626" i="2"/>
  <c r="G8282" i="2"/>
  <c r="B8282" i="2"/>
  <c r="B7596" i="2"/>
  <c r="G7596" i="2"/>
  <c r="G6326" i="2"/>
  <c r="B6326" i="2"/>
  <c r="B8713" i="2"/>
  <c r="G8713" i="2"/>
  <c r="G7715" i="2"/>
  <c r="B7715" i="2"/>
  <c r="G7336" i="2"/>
  <c r="B7336" i="2"/>
  <c r="G6749" i="2"/>
  <c r="B6749" i="2"/>
  <c r="B6549" i="2"/>
  <c r="G6549" i="2"/>
  <c r="G7331" i="2"/>
  <c r="B7331" i="2"/>
  <c r="B8926" i="2"/>
  <c r="G8926" i="2"/>
  <c r="G8770" i="2"/>
  <c r="B8770" i="2"/>
  <c r="G7685" i="2"/>
  <c r="B7685" i="2"/>
  <c r="G7147" i="2"/>
  <c r="B7147" i="2"/>
  <c r="B9045" i="2"/>
  <c r="G9045" i="2"/>
  <c r="B6501" i="2"/>
  <c r="G6501" i="2"/>
  <c r="G8274" i="2"/>
  <c r="B8274" i="2"/>
  <c r="G6704" i="2"/>
  <c r="B6704" i="2"/>
  <c r="G7887" i="2"/>
  <c r="B7887" i="2"/>
  <c r="G6508" i="2"/>
  <c r="B6508" i="2"/>
  <c r="G9267" i="2"/>
  <c r="B9267" i="2"/>
  <c r="G8741" i="2"/>
  <c r="B8741" i="2"/>
  <c r="B7914" i="2"/>
  <c r="G7914" i="2"/>
  <c r="B7591" i="2"/>
  <c r="G7591" i="2"/>
  <c r="B6096" i="2"/>
  <c r="G6096" i="2"/>
  <c r="B7297" i="2"/>
  <c r="G7297" i="2"/>
  <c r="B9302" i="2"/>
  <c r="G9302" i="2"/>
  <c r="G6051" i="2"/>
  <c r="B6051" i="2"/>
  <c r="B6981" i="2"/>
  <c r="G6981" i="2"/>
  <c r="G6181" i="2"/>
  <c r="B6181" i="2"/>
  <c r="G6139" i="2"/>
  <c r="B6139" i="2"/>
  <c r="G7513" i="2"/>
  <c r="B7513" i="2"/>
  <c r="G7498" i="2"/>
  <c r="B7498" i="2"/>
  <c r="G9281" i="2"/>
  <c r="B9281" i="2"/>
  <c r="B7548" i="2"/>
  <c r="G7548" i="2"/>
  <c r="G7455" i="2"/>
  <c r="B7455" i="2"/>
  <c r="B7256" i="2"/>
  <c r="G7256" i="2"/>
  <c r="G9240" i="2"/>
  <c r="B9240" i="2"/>
  <c r="G6041" i="2"/>
  <c r="B6041" i="2"/>
  <c r="G6154" i="2"/>
  <c r="B6154" i="2"/>
  <c r="G6370" i="2"/>
  <c r="B6370" i="2"/>
  <c r="G7153" i="2"/>
  <c r="B7153" i="2"/>
  <c r="B7231" i="2"/>
  <c r="G7231" i="2"/>
  <c r="G8482" i="2"/>
  <c r="B8482" i="2"/>
  <c r="G7466" i="2"/>
  <c r="B7466" i="2"/>
  <c r="B9365" i="2"/>
  <c r="G9365" i="2"/>
  <c r="B9273" i="2"/>
  <c r="G9273" i="2"/>
  <c r="G7877" i="2"/>
  <c r="B7877" i="2"/>
  <c r="B9237" i="2"/>
  <c r="G9237" i="2"/>
  <c r="G6489" i="2"/>
  <c r="B6489" i="2"/>
  <c r="B6756" i="2"/>
  <c r="G6756" i="2"/>
  <c r="G5998" i="2"/>
  <c r="B5998" i="2"/>
  <c r="G6003" i="2"/>
  <c r="B6003" i="2"/>
  <c r="B8729" i="2"/>
  <c r="G8729" i="2"/>
  <c r="G8971" i="2"/>
  <c r="B8971" i="2"/>
  <c r="G9250" i="2"/>
  <c r="B9250" i="2"/>
  <c r="B7827" i="2"/>
  <c r="G7827" i="2"/>
  <c r="G8755" i="2"/>
  <c r="B8755" i="2"/>
  <c r="B9094" i="2"/>
  <c r="G9094" i="2"/>
  <c r="B9099" i="2"/>
  <c r="G9099" i="2"/>
  <c r="B7137" i="2"/>
  <c r="G7137" i="2"/>
  <c r="B6709" i="2"/>
  <c r="G6709" i="2"/>
  <c r="G6107" i="2"/>
  <c r="B6107" i="2"/>
  <c r="G6404" i="2"/>
  <c r="B6404" i="2"/>
  <c r="B8947" i="2"/>
  <c r="G8947" i="2"/>
  <c r="B9277" i="2"/>
  <c r="G9277" i="2"/>
  <c r="B6999" i="2"/>
  <c r="G6999" i="2"/>
  <c r="B7750" i="2"/>
  <c r="G7750" i="2"/>
  <c r="G6249" i="2"/>
  <c r="B6249" i="2"/>
  <c r="B6670" i="2"/>
  <c r="G6670" i="2"/>
  <c r="G6528" i="2"/>
  <c r="B6528" i="2"/>
  <c r="G7277" i="2"/>
  <c r="B7277" i="2"/>
  <c r="G6921" i="2"/>
  <c r="B6921" i="2"/>
  <c r="B9156" i="2"/>
  <c r="G9156" i="2"/>
  <c r="G7667" i="2"/>
  <c r="B7667" i="2"/>
  <c r="G6206" i="2"/>
  <c r="B6206" i="2"/>
  <c r="B8690" i="2"/>
  <c r="G8690" i="2"/>
  <c r="B7572" i="2"/>
  <c r="G7572" i="2"/>
  <c r="B8468" i="2"/>
  <c r="G8468" i="2"/>
  <c r="B7944" i="2"/>
  <c r="G7944" i="2"/>
  <c r="G8765" i="2"/>
  <c r="B8765" i="2"/>
  <c r="B6345" i="2"/>
  <c r="G6345" i="2"/>
  <c r="B8845" i="2"/>
  <c r="G8845" i="2"/>
  <c r="G7084" i="2"/>
  <c r="B7084" i="2"/>
  <c r="B7892" i="2"/>
  <c r="G7892" i="2"/>
  <c r="G6886" i="2"/>
  <c r="B6886" i="2"/>
  <c r="B7740" i="2"/>
  <c r="G7740" i="2"/>
  <c r="G7120" i="2"/>
  <c r="B7120" i="2"/>
  <c r="G9145" i="2"/>
  <c r="B9145" i="2"/>
  <c r="G8439" i="2"/>
  <c r="B8439" i="2"/>
  <c r="G8891" i="2"/>
  <c r="B8891" i="2"/>
  <c r="G7431" i="2"/>
  <c r="B7431" i="2"/>
  <c r="B9012" i="2"/>
  <c r="G9012" i="2"/>
  <c r="B6843" i="2"/>
  <c r="G6843" i="2"/>
  <c r="B9200" i="2"/>
  <c r="G9200" i="2"/>
  <c r="G6884" i="2"/>
  <c r="B6884" i="2"/>
  <c r="B8654" i="2"/>
  <c r="G8654" i="2"/>
  <c r="G8857" i="2"/>
  <c r="B8857" i="2"/>
  <c r="B8526" i="2"/>
  <c r="G8526" i="2"/>
  <c r="B8333" i="2"/>
  <c r="G8333" i="2"/>
  <c r="B8058" i="2"/>
  <c r="G8058" i="2"/>
  <c r="B8138" i="2"/>
  <c r="G8138" i="2"/>
  <c r="G8984" i="2"/>
  <c r="B8984" i="2"/>
  <c r="B7126" i="2"/>
  <c r="G7126" i="2"/>
  <c r="G8623" i="2"/>
  <c r="B8623" i="2"/>
  <c r="G9041" i="2"/>
  <c r="B9041" i="2"/>
  <c r="G7672" i="2"/>
  <c r="B7672" i="2"/>
  <c r="G6265" i="2"/>
  <c r="B6265" i="2"/>
  <c r="B8102" i="2"/>
  <c r="G8102" i="2"/>
  <c r="B6224" i="2"/>
  <c r="G6224" i="2"/>
  <c r="B8372" i="2"/>
  <c r="G8372" i="2"/>
  <c r="B5520" i="2"/>
  <c r="G5520" i="2"/>
  <c r="G5765" i="2"/>
  <c r="B5765" i="2"/>
  <c r="G5840" i="2"/>
  <c r="B5840" i="2"/>
  <c r="G3482" i="2"/>
  <c r="B3482" i="2"/>
  <c r="B5457" i="2"/>
  <c r="G5457" i="2"/>
  <c r="B4106" i="2"/>
  <c r="G4106" i="2"/>
  <c r="G5355" i="2"/>
  <c r="B5355" i="2"/>
  <c r="G8313" i="2"/>
  <c r="B8313" i="2"/>
  <c r="G3883" i="2"/>
  <c r="B3883" i="2"/>
  <c r="G4076" i="2"/>
  <c r="B4076" i="2"/>
  <c r="G2882" i="2"/>
  <c r="B2882" i="2"/>
  <c r="G1645" i="2"/>
  <c r="B1645" i="2"/>
  <c r="G4300" i="2"/>
  <c r="B4300" i="2"/>
  <c r="G5881" i="2"/>
  <c r="B5881" i="2"/>
  <c r="G5893" i="2"/>
  <c r="B5893" i="2"/>
  <c r="G5458" i="2"/>
  <c r="B5458" i="2"/>
  <c r="B8235" i="2"/>
  <c r="G8235" i="2"/>
  <c r="G5734" i="2"/>
  <c r="B5734" i="2"/>
  <c r="G8798" i="2"/>
  <c r="B8798" i="2"/>
  <c r="G8218" i="2"/>
  <c r="B8218" i="2"/>
  <c r="G8251" i="2"/>
  <c r="B8251" i="2"/>
  <c r="G565" i="2"/>
  <c r="B565" i="2"/>
  <c r="G8212" i="2"/>
  <c r="B8212" i="2"/>
  <c r="G7063" i="2"/>
  <c r="B7063" i="2"/>
  <c r="G6471" i="2"/>
  <c r="B6471" i="2"/>
  <c r="G5612" i="2"/>
  <c r="B5612" i="2"/>
  <c r="B2346" i="2"/>
  <c r="G2346" i="2"/>
  <c r="G5659" i="2"/>
  <c r="B5659" i="2"/>
  <c r="G1747" i="2"/>
  <c r="B1747" i="2"/>
  <c r="G2412" i="2"/>
  <c r="B2412" i="2"/>
  <c r="G6451" i="2"/>
  <c r="B6451" i="2"/>
  <c r="G5593" i="2"/>
  <c r="B5593" i="2"/>
  <c r="B7020" i="2"/>
  <c r="G7020" i="2"/>
  <c r="G3057" i="2"/>
  <c r="B3057" i="2"/>
  <c r="G4095" i="2"/>
  <c r="B4095" i="2"/>
  <c r="B3352" i="2"/>
  <c r="G3352" i="2"/>
  <c r="B5776" i="2"/>
  <c r="G5776" i="2"/>
  <c r="G3496" i="2"/>
  <c r="B3496" i="2"/>
  <c r="G1823" i="2"/>
  <c r="B1823" i="2"/>
  <c r="G6657" i="2"/>
  <c r="B6657" i="2"/>
  <c r="G5284" i="2"/>
  <c r="B5284" i="2"/>
  <c r="B8723" i="2"/>
  <c r="G8723" i="2"/>
  <c r="B6720" i="2"/>
  <c r="G6720" i="2"/>
  <c r="B818" i="2"/>
  <c r="G818" i="2"/>
  <c r="G5389" i="2"/>
  <c r="B5389" i="2"/>
  <c r="G4418" i="2"/>
  <c r="B4418" i="2"/>
  <c r="G2340" i="2"/>
  <c r="B2340" i="2"/>
  <c r="G5400" i="2"/>
  <c r="B5400" i="2"/>
  <c r="G3533" i="2"/>
  <c r="B3533" i="2"/>
  <c r="G7654" i="2"/>
  <c r="B7654" i="2"/>
  <c r="G9076" i="2"/>
  <c r="B9076" i="2"/>
  <c r="G6302" i="2"/>
  <c r="B6302" i="2"/>
  <c r="G7779" i="2"/>
  <c r="B7779" i="2"/>
  <c r="G1287" i="2"/>
  <c r="B1287" i="2"/>
  <c r="G5344" i="2"/>
  <c r="B5344" i="2"/>
  <c r="G4474" i="2"/>
  <c r="B4474" i="2"/>
  <c r="G5301" i="2"/>
  <c r="B5301" i="2"/>
  <c r="G7425" i="2"/>
  <c r="B7425" i="2"/>
  <c r="B8781" i="2"/>
  <c r="G8781" i="2"/>
  <c r="B5735" i="2"/>
  <c r="G5735" i="2"/>
  <c r="G5509" i="2"/>
  <c r="B5509" i="2"/>
  <c r="G5427" i="2"/>
  <c r="B5427" i="2"/>
  <c r="G7030" i="2"/>
  <c r="B7030" i="2"/>
  <c r="G7305" i="2"/>
  <c r="B7305" i="2"/>
  <c r="G3502" i="2"/>
  <c r="B3502" i="2"/>
  <c r="G1998" i="2"/>
  <c r="B1998" i="2"/>
  <c r="G5568" i="2"/>
  <c r="B5568" i="2"/>
  <c r="G5654" i="2"/>
  <c r="B5654" i="2"/>
  <c r="G5801" i="2"/>
  <c r="B5801" i="2"/>
  <c r="G4832" i="2"/>
  <c r="B4832" i="2"/>
  <c r="B6447" i="2"/>
  <c r="G6447" i="2"/>
  <c r="G5250" i="2"/>
  <c r="B5250" i="2"/>
  <c r="G5267" i="2"/>
  <c r="B5267" i="2"/>
  <c r="G9423" i="2"/>
  <c r="B9423" i="2"/>
  <c r="B7013" i="2"/>
  <c r="G7013" i="2"/>
  <c r="B6442" i="2"/>
  <c r="G6442" i="2"/>
  <c r="B2323" i="2"/>
  <c r="G2323" i="2"/>
  <c r="G2907" i="2"/>
  <c r="B2907" i="2"/>
  <c r="B996" i="2"/>
  <c r="G996" i="2"/>
  <c r="B525" i="2"/>
  <c r="G525" i="2"/>
  <c r="B7483" i="2"/>
  <c r="G7483" i="2"/>
  <c r="B9380" i="2"/>
  <c r="G9380" i="2"/>
  <c r="G537" i="2"/>
  <c r="B537" i="2"/>
  <c r="G5498" i="2"/>
  <c r="B5498" i="2"/>
  <c r="B5513" i="2"/>
  <c r="G5513" i="2"/>
  <c r="B4082" i="2"/>
  <c r="G4082" i="2"/>
  <c r="B5599" i="2"/>
  <c r="G5599" i="2"/>
  <c r="G7625" i="2"/>
  <c r="B7625" i="2"/>
  <c r="B8788" i="2"/>
  <c r="G8788" i="2"/>
  <c r="G9315" i="2"/>
  <c r="B9315" i="2"/>
  <c r="G3526" i="2"/>
  <c r="B3526" i="2"/>
  <c r="G2703" i="2"/>
  <c r="B2703" i="2"/>
  <c r="G5695" i="2"/>
  <c r="B5695" i="2"/>
  <c r="G2897" i="2"/>
  <c r="B2897" i="2"/>
  <c r="G4693" i="2"/>
  <c r="B4693" i="2"/>
  <c r="G5704" i="2"/>
  <c r="B5704" i="2"/>
  <c r="G2587" i="2"/>
  <c r="B2587" i="2"/>
  <c r="G4673" i="2"/>
  <c r="B4673" i="2"/>
  <c r="G5418" i="2"/>
  <c r="B5418" i="2"/>
  <c r="G5544" i="2"/>
  <c r="B5544" i="2"/>
  <c r="G5742" i="2"/>
  <c r="B5742" i="2"/>
  <c r="G7058" i="2"/>
  <c r="B7058" i="2"/>
  <c r="G875" i="2"/>
  <c r="B875" i="2"/>
  <c r="G1464" i="2"/>
  <c r="B1464" i="2"/>
  <c r="G1052" i="2"/>
  <c r="B1052" i="2"/>
  <c r="G5435" i="2"/>
  <c r="B5435" i="2"/>
  <c r="G2916" i="2"/>
  <c r="B2916" i="2"/>
  <c r="G1115" i="2"/>
  <c r="B1115" i="2"/>
  <c r="B3514" i="2"/>
  <c r="G3514" i="2"/>
  <c r="B7367" i="2"/>
  <c r="G7367" i="2"/>
  <c r="G9409" i="2"/>
  <c r="B9409" i="2"/>
  <c r="G2231" i="2"/>
  <c r="B2231" i="2"/>
  <c r="G5779" i="2"/>
  <c r="B5779" i="2"/>
  <c r="G4069" i="2"/>
  <c r="B4069" i="2"/>
  <c r="G5440" i="2"/>
  <c r="B5440" i="2"/>
  <c r="G701" i="2"/>
  <c r="B701" i="2"/>
  <c r="B5469" i="2"/>
  <c r="G5469" i="2"/>
  <c r="G5549" i="2"/>
  <c r="B5549" i="2"/>
  <c r="B8961" i="2"/>
  <c r="G8961" i="2"/>
  <c r="G9372" i="2"/>
  <c r="B9372" i="2"/>
  <c r="B7959" i="2"/>
  <c r="G7959" i="2"/>
  <c r="B5885" i="2"/>
  <c r="G5885" i="2"/>
  <c r="G7837" i="2"/>
  <c r="B7837" i="2"/>
  <c r="B3647" i="2"/>
  <c r="G3647" i="2"/>
  <c r="G1232" i="2"/>
  <c r="B1232" i="2"/>
  <c r="G584" i="2"/>
  <c r="B584" i="2"/>
  <c r="G5278" i="2"/>
  <c r="B5278" i="2"/>
  <c r="B1937" i="2"/>
  <c r="G1937" i="2"/>
  <c r="B5527" i="2"/>
  <c r="G5527" i="2"/>
  <c r="B7899" i="2"/>
  <c r="G7899" i="2"/>
  <c r="G9414" i="2"/>
  <c r="B9414" i="2"/>
  <c r="G8239" i="2"/>
  <c r="B8239" i="2"/>
  <c r="G1138" i="2"/>
  <c r="B1138" i="2"/>
  <c r="G4710" i="2"/>
  <c r="B4710" i="2"/>
  <c r="G3478" i="2"/>
  <c r="B3478" i="2"/>
  <c r="B8428" i="2"/>
  <c r="G8428" i="2"/>
  <c r="B5537" i="2"/>
  <c r="G5537" i="2"/>
  <c r="G3237" i="2"/>
  <c r="B3237" i="2"/>
  <c r="G1126" i="2"/>
  <c r="B1126" i="2"/>
  <c r="B5665" i="2"/>
  <c r="G5665" i="2"/>
  <c r="B6421" i="2"/>
  <c r="G6421" i="2"/>
  <c r="B8811" i="2"/>
  <c r="G8811" i="2"/>
  <c r="G6476" i="2"/>
  <c r="B6476" i="2"/>
  <c r="G3489" i="2"/>
  <c r="B3489" i="2"/>
  <c r="G4662" i="2"/>
  <c r="B4662" i="2"/>
  <c r="G5398" i="2"/>
  <c r="B5398" i="2"/>
  <c r="G4671" i="2"/>
  <c r="B4671" i="2"/>
  <c r="B5576" i="2"/>
  <c r="G5576" i="2"/>
  <c r="G1144" i="2"/>
  <c r="B1144" i="2"/>
  <c r="G1131" i="2"/>
  <c r="B1131" i="2"/>
  <c r="G5253" i="2"/>
  <c r="B5253" i="2"/>
  <c r="B8979" i="2"/>
  <c r="G8979" i="2"/>
  <c r="B8920" i="2"/>
  <c r="G8920" i="2"/>
  <c r="G7239" i="2"/>
  <c r="B7239" i="2"/>
  <c r="G7564" i="2"/>
  <c r="B7564" i="2"/>
  <c r="G8366" i="2"/>
  <c r="B8366" i="2"/>
  <c r="B8354" i="2"/>
  <c r="G8354" i="2"/>
  <c r="B6940" i="2"/>
  <c r="G6940" i="2"/>
  <c r="B7902" i="2"/>
  <c r="G7902" i="2"/>
  <c r="B7941" i="2"/>
  <c r="G7941" i="2"/>
  <c r="G6622" i="2"/>
  <c r="B6622" i="2"/>
  <c r="B7833" i="2"/>
  <c r="G7833" i="2"/>
  <c r="G7535" i="2"/>
  <c r="B7535" i="2"/>
  <c r="G9214" i="2"/>
  <c r="B9214" i="2"/>
  <c r="B8542" i="2"/>
  <c r="G8542" i="2"/>
  <c r="B6947" i="2"/>
  <c r="G6947" i="2"/>
  <c r="G7529" i="2"/>
  <c r="B7529" i="2"/>
  <c r="G7360" i="2"/>
  <c r="B7360" i="2"/>
  <c r="G6131" i="2"/>
  <c r="B6131" i="2"/>
  <c r="B5962" i="2"/>
  <c r="G5962" i="2"/>
  <c r="G6562" i="2"/>
  <c r="B6562" i="2"/>
  <c r="B7976" i="2"/>
  <c r="G7976" i="2"/>
  <c r="G6532" i="2"/>
  <c r="B6532" i="2"/>
  <c r="B6354" i="2"/>
  <c r="G6354" i="2"/>
  <c r="B8145" i="2"/>
  <c r="G8145" i="2"/>
  <c r="B8163" i="2"/>
  <c r="G8163" i="2"/>
  <c r="G6674" i="2"/>
  <c r="B6674" i="2"/>
  <c r="B8281" i="2"/>
  <c r="G8281" i="2"/>
  <c r="G7594" i="2"/>
  <c r="B7594" i="2"/>
  <c r="B8149" i="2"/>
  <c r="G8149" i="2"/>
  <c r="G8712" i="2"/>
  <c r="B8712" i="2"/>
  <c r="G7334" i="2"/>
  <c r="B7334" i="2"/>
  <c r="G7211" i="2"/>
  <c r="B7211" i="2"/>
  <c r="G6748" i="2"/>
  <c r="B6748" i="2"/>
  <c r="B6554" i="2"/>
  <c r="G6554" i="2"/>
  <c r="G7330" i="2"/>
  <c r="B7330" i="2"/>
  <c r="G5994" i="2"/>
  <c r="B5994" i="2"/>
  <c r="G8924" i="2"/>
  <c r="B8924" i="2"/>
  <c r="G8768" i="2"/>
  <c r="B8768" i="2"/>
  <c r="B6254" i="2"/>
  <c r="G6254" i="2"/>
  <c r="B7684" i="2"/>
  <c r="G7684" i="2"/>
  <c r="B7145" i="2"/>
  <c r="G7145" i="2"/>
  <c r="B7312" i="2"/>
  <c r="G7312" i="2"/>
  <c r="G6500" i="2"/>
  <c r="B6500" i="2"/>
  <c r="B8272" i="2"/>
  <c r="G8272" i="2"/>
  <c r="G7886" i="2"/>
  <c r="B7886" i="2"/>
  <c r="G6509" i="2"/>
  <c r="B6509" i="2"/>
  <c r="G6313" i="2"/>
  <c r="B6313" i="2"/>
  <c r="G9266" i="2"/>
  <c r="B9266" i="2"/>
  <c r="B8740" i="2"/>
  <c r="G8740" i="2"/>
  <c r="B7912" i="2"/>
  <c r="G7912" i="2"/>
  <c r="B8175" i="2"/>
  <c r="G8175" i="2"/>
  <c r="G7590" i="2"/>
  <c r="B7590" i="2"/>
  <c r="G7296" i="2"/>
  <c r="B7296" i="2"/>
  <c r="G9300" i="2"/>
  <c r="B9300" i="2"/>
  <c r="G7701" i="2"/>
  <c r="B7701" i="2"/>
  <c r="G6050" i="2"/>
  <c r="B6050" i="2"/>
  <c r="G7471" i="2"/>
  <c r="B7471" i="2"/>
  <c r="B6180" i="2"/>
  <c r="G6180" i="2"/>
  <c r="G6137" i="2"/>
  <c r="B6137" i="2"/>
  <c r="B8503" i="2"/>
  <c r="G8503" i="2"/>
  <c r="G7493" i="2"/>
  <c r="B7493" i="2"/>
  <c r="B9285" i="2"/>
  <c r="G9285" i="2"/>
  <c r="B9115" i="2"/>
  <c r="G9115" i="2"/>
  <c r="G7454" i="2"/>
  <c r="B7454" i="2"/>
  <c r="G6061" i="2"/>
  <c r="B6061" i="2"/>
  <c r="G7255" i="2"/>
  <c r="B7255" i="2"/>
  <c r="B6040" i="2"/>
  <c r="G6040" i="2"/>
  <c r="G9192" i="2"/>
  <c r="B9192" i="2"/>
  <c r="B6369" i="2"/>
  <c r="G6369" i="2"/>
  <c r="G7151" i="2"/>
  <c r="B7151" i="2"/>
  <c r="G5955" i="2"/>
  <c r="B5955" i="2"/>
  <c r="B7230" i="2"/>
  <c r="G7230" i="2"/>
  <c r="B8479" i="2"/>
  <c r="G8479" i="2"/>
  <c r="B7464" i="2"/>
  <c r="G7464" i="2"/>
  <c r="G9272" i="2"/>
  <c r="B9272" i="2"/>
  <c r="B9239" i="2"/>
  <c r="G9239" i="2"/>
  <c r="B6488" i="2"/>
  <c r="G6488" i="2"/>
  <c r="G5997" i="2"/>
  <c r="B5997" i="2"/>
  <c r="B6001" i="2"/>
  <c r="G6001" i="2"/>
  <c r="B8727" i="2"/>
  <c r="G8727" i="2"/>
  <c r="G7352" i="2"/>
  <c r="B7352" i="2"/>
  <c r="B8969" i="2"/>
  <c r="G8969" i="2"/>
  <c r="G9249" i="2"/>
  <c r="B9249" i="2"/>
  <c r="G7825" i="2"/>
  <c r="B7825" i="2"/>
  <c r="B8754" i="2"/>
  <c r="G8754" i="2"/>
  <c r="B9092" i="2"/>
  <c r="G9092" i="2"/>
  <c r="G7136" i="2"/>
  <c r="B7136" i="2"/>
  <c r="G6714" i="2"/>
  <c r="B6714" i="2"/>
  <c r="G6402" i="2"/>
  <c r="B6402" i="2"/>
  <c r="B8443" i="2"/>
  <c r="G8443" i="2"/>
  <c r="B8945" i="2"/>
  <c r="G8945" i="2"/>
  <c r="G9280" i="2"/>
  <c r="B9280" i="2"/>
  <c r="B7760" i="2"/>
  <c r="G7760" i="2"/>
  <c r="G6826" i="2"/>
  <c r="B6826" i="2"/>
  <c r="G9186" i="2"/>
  <c r="B9186" i="2"/>
  <c r="G7749" i="2"/>
  <c r="B7749" i="2"/>
  <c r="G6668" i="2"/>
  <c r="B6668" i="2"/>
  <c r="G6526" i="2"/>
  <c r="B6526" i="2"/>
  <c r="B8409" i="2"/>
  <c r="G8409" i="2"/>
  <c r="B7988" i="2"/>
  <c r="G7988" i="2"/>
  <c r="G8407" i="2"/>
  <c r="B8407" i="2"/>
  <c r="G7275" i="2"/>
  <c r="B7275" i="2"/>
  <c r="G8941" i="2"/>
  <c r="B8941" i="2"/>
  <c r="B6873" i="2"/>
  <c r="G6873" i="2"/>
  <c r="B8492" i="2"/>
  <c r="G8492" i="2"/>
  <c r="B7665" i="2"/>
  <c r="G7665" i="2"/>
  <c r="B8030" i="2"/>
  <c r="G8030" i="2"/>
  <c r="B8689" i="2"/>
  <c r="G8689" i="2"/>
  <c r="B7570" i="2"/>
  <c r="G7570" i="2"/>
  <c r="B8661" i="2"/>
  <c r="G8661" i="2"/>
  <c r="G7942" i="2"/>
  <c r="B7942" i="2"/>
  <c r="G8377" i="2"/>
  <c r="B8377" i="2"/>
  <c r="G9227" i="2"/>
  <c r="B9227" i="2"/>
  <c r="G8764" i="2"/>
  <c r="B8764" i="2"/>
  <c r="G6851" i="2"/>
  <c r="B6851" i="2"/>
  <c r="B6343" i="2"/>
  <c r="G6343" i="2"/>
  <c r="G7081" i="2"/>
  <c r="B7081" i="2"/>
  <c r="B6383" i="2"/>
  <c r="G6383" i="2"/>
  <c r="B7891" i="2"/>
  <c r="G7891" i="2"/>
  <c r="B7739" i="2"/>
  <c r="G7739" i="2"/>
  <c r="G8716" i="2"/>
  <c r="B8716" i="2"/>
  <c r="G7119" i="2"/>
  <c r="B7119" i="2"/>
  <c r="G8890" i="2"/>
  <c r="B8890" i="2"/>
  <c r="G7429" i="2"/>
  <c r="B7429" i="2"/>
  <c r="G8749" i="2"/>
  <c r="B8749" i="2"/>
  <c r="B9010" i="2"/>
  <c r="G9010" i="2"/>
  <c r="G8114" i="2"/>
  <c r="B8114" i="2"/>
  <c r="B6842" i="2"/>
  <c r="G6842" i="2"/>
  <c r="G6504" i="2"/>
  <c r="B6504" i="2"/>
  <c r="B8596" i="2"/>
  <c r="G8596" i="2"/>
  <c r="G6883" i="2"/>
  <c r="B6883" i="2"/>
  <c r="B8530" i="2"/>
  <c r="G8530" i="2"/>
  <c r="G8331" i="2"/>
  <c r="B8331" i="2"/>
  <c r="G6218" i="2"/>
  <c r="B6218" i="2"/>
  <c r="B8057" i="2"/>
  <c r="G8057" i="2"/>
  <c r="B8983" i="2"/>
  <c r="G8983" i="2"/>
  <c r="G8622" i="2"/>
  <c r="B8622" i="2"/>
  <c r="B9039" i="2"/>
  <c r="G9039" i="2"/>
  <c r="G7952" i="2"/>
  <c r="B7952" i="2"/>
  <c r="G6264" i="2"/>
  <c r="B6264" i="2"/>
  <c r="G7725" i="2"/>
  <c r="B7725" i="2"/>
  <c r="G8293" i="2"/>
  <c r="B8293" i="2"/>
  <c r="B5766" i="2"/>
  <c r="G5766" i="2"/>
  <c r="G1157" i="2"/>
  <c r="B1157" i="2"/>
  <c r="G1156" i="2"/>
  <c r="B1156" i="2"/>
  <c r="B5452" i="2"/>
  <c r="G5452" i="2"/>
  <c r="G2883" i="2"/>
  <c r="B2883" i="2"/>
  <c r="B1646" i="2"/>
  <c r="G1646" i="2"/>
  <c r="G1347" i="2"/>
  <c r="B1347" i="2"/>
  <c r="G4301" i="2"/>
  <c r="B4301" i="2"/>
  <c r="G5882" i="2"/>
  <c r="B5882" i="2"/>
  <c r="G5830" i="2"/>
  <c r="B5830" i="2"/>
  <c r="G8822" i="2"/>
  <c r="B8822" i="2"/>
  <c r="G5459" i="2"/>
  <c r="B5459" i="2"/>
  <c r="G8236" i="2"/>
  <c r="B8236" i="2"/>
  <c r="B9021" i="2"/>
  <c r="G9021" i="2"/>
  <c r="G5868" i="2"/>
  <c r="B5868" i="2"/>
  <c r="B5711" i="2"/>
  <c r="G5711" i="2"/>
  <c r="G7048" i="2"/>
  <c r="B7048" i="2"/>
  <c r="B8192" i="2"/>
  <c r="G8192" i="2"/>
  <c r="G5613" i="2"/>
  <c r="B5613" i="2"/>
  <c r="G2347" i="2"/>
  <c r="B2347" i="2"/>
  <c r="G1165" i="2"/>
  <c r="B1165" i="2"/>
  <c r="G3298" i="2"/>
  <c r="B3298" i="2"/>
  <c r="G555" i="2"/>
  <c r="B555" i="2"/>
  <c r="G1714" i="2"/>
  <c r="B1714" i="2"/>
  <c r="B1748" i="2"/>
  <c r="G1748" i="2"/>
  <c r="G5844" i="2"/>
  <c r="B5844" i="2"/>
  <c r="B6426" i="2"/>
  <c r="G6426" i="2"/>
  <c r="G8221" i="2"/>
  <c r="B8221" i="2"/>
  <c r="B8203" i="2"/>
  <c r="G8203" i="2"/>
  <c r="G5556" i="2"/>
  <c r="B5556" i="2"/>
  <c r="G3060" i="2"/>
  <c r="B3060" i="2"/>
  <c r="G3353" i="2"/>
  <c r="B3353" i="2"/>
  <c r="G5873" i="2"/>
  <c r="B5873" i="2"/>
  <c r="G4109" i="2"/>
  <c r="B4109" i="2"/>
  <c r="G3116" i="2"/>
  <c r="B3116" i="2"/>
  <c r="G3497" i="2"/>
  <c r="B3497" i="2"/>
  <c r="B6658" i="2"/>
  <c r="G6658" i="2"/>
  <c r="B8724" i="2"/>
  <c r="G8724" i="2"/>
  <c r="G6715" i="2"/>
  <c r="B6715" i="2"/>
  <c r="G5629" i="2"/>
  <c r="B5629" i="2"/>
  <c r="B4419" i="2"/>
  <c r="G4419" i="2"/>
  <c r="G5401" i="2"/>
  <c r="B5401" i="2"/>
  <c r="G3534" i="2"/>
  <c r="B3534" i="2"/>
  <c r="G6303" i="2"/>
  <c r="B6303" i="2"/>
  <c r="B8833" i="2"/>
  <c r="G8833" i="2"/>
  <c r="G6543" i="2"/>
  <c r="B6543" i="2"/>
  <c r="B8546" i="2"/>
  <c r="G8546" i="2"/>
  <c r="G2173" i="2"/>
  <c r="B2173" i="2"/>
  <c r="G1288" i="2"/>
  <c r="B1288" i="2"/>
  <c r="G4950" i="2"/>
  <c r="B4950" i="2"/>
  <c r="B5004" i="2"/>
  <c r="G5004" i="2"/>
  <c r="G5302" i="2"/>
  <c r="B5302" i="2"/>
  <c r="B3178" i="2"/>
  <c r="G3178" i="2"/>
  <c r="B5948" i="2"/>
  <c r="G5948" i="2"/>
  <c r="B7426" i="2"/>
  <c r="G7426" i="2"/>
  <c r="B5736" i="2"/>
  <c r="G5736" i="2"/>
  <c r="G5510" i="2"/>
  <c r="B5510" i="2"/>
  <c r="B7031" i="2"/>
  <c r="G7031" i="2"/>
  <c r="G1746" i="2"/>
  <c r="B1746" i="2"/>
  <c r="G3503" i="2"/>
  <c r="B3503" i="2"/>
  <c r="G1999" i="2"/>
  <c r="B1999" i="2"/>
  <c r="B5564" i="2"/>
  <c r="G5564" i="2"/>
  <c r="G5658" i="2"/>
  <c r="B5658" i="2"/>
  <c r="G5802" i="2"/>
  <c r="B5802" i="2"/>
  <c r="B6448" i="2"/>
  <c r="G6448" i="2"/>
  <c r="G7042" i="2"/>
  <c r="B7042" i="2"/>
  <c r="G7014" i="2"/>
  <c r="B7014" i="2"/>
  <c r="B6437" i="2"/>
  <c r="G6437" i="2"/>
  <c r="B9433" i="2"/>
  <c r="G9433" i="2"/>
  <c r="G4115" i="2"/>
  <c r="B4115" i="2"/>
  <c r="G4002" i="2"/>
  <c r="B4002" i="2"/>
  <c r="G1717" i="2"/>
  <c r="B1717" i="2"/>
  <c r="G2908" i="2"/>
  <c r="B2908" i="2"/>
  <c r="G997" i="2"/>
  <c r="B997" i="2"/>
  <c r="B9383" i="2"/>
  <c r="G9383" i="2"/>
  <c r="G7485" i="2"/>
  <c r="B7485" i="2"/>
  <c r="B5290" i="2"/>
  <c r="G5290" i="2"/>
  <c r="G9196" i="2"/>
  <c r="B9196" i="2"/>
  <c r="G1147" i="2"/>
  <c r="B1147" i="2"/>
  <c r="B9138" i="2"/>
  <c r="G9138" i="2"/>
  <c r="G2998" i="2"/>
  <c r="B2998" i="2"/>
  <c r="G3527" i="2"/>
  <c r="B3527" i="2"/>
  <c r="G5534" i="2"/>
  <c r="B5534" i="2"/>
  <c r="G2704" i="2"/>
  <c r="B2704" i="2"/>
  <c r="G4691" i="2"/>
  <c r="B4691" i="2"/>
  <c r="G641" i="2"/>
  <c r="B641" i="2"/>
  <c r="G4674" i="2"/>
  <c r="B4674" i="2"/>
  <c r="B6461" i="2"/>
  <c r="G6461" i="2"/>
  <c r="G5419" i="2"/>
  <c r="B5419" i="2"/>
  <c r="B8815" i="2"/>
  <c r="G8815" i="2"/>
  <c r="G7659" i="2"/>
  <c r="B7659" i="2"/>
  <c r="G3505" i="2"/>
  <c r="B3505" i="2"/>
  <c r="G3411" i="2"/>
  <c r="B3411" i="2"/>
  <c r="G2352" i="2"/>
  <c r="B2352" i="2"/>
  <c r="G1053" i="2"/>
  <c r="B1053" i="2"/>
  <c r="G5751" i="2"/>
  <c r="B5751" i="2"/>
  <c r="G5436" i="2"/>
  <c r="B5436" i="2"/>
  <c r="G3511" i="2"/>
  <c r="B3511" i="2"/>
  <c r="B7368" i="2"/>
  <c r="G7368" i="2"/>
  <c r="G5789" i="2"/>
  <c r="B5789" i="2"/>
  <c r="B5724" i="2"/>
  <c r="G5724" i="2"/>
  <c r="G5617" i="2"/>
  <c r="B5617" i="2"/>
  <c r="B4070" i="2"/>
  <c r="G4070" i="2"/>
  <c r="G5441" i="2"/>
  <c r="B5441" i="2"/>
  <c r="G2314" i="2"/>
  <c r="B2314" i="2"/>
  <c r="G702" i="2"/>
  <c r="B702" i="2"/>
  <c r="B3942" i="2"/>
  <c r="G3942" i="2"/>
  <c r="B9417" i="2"/>
  <c r="G9417" i="2"/>
  <c r="G8962" i="2"/>
  <c r="B8962" i="2"/>
  <c r="G7646" i="2"/>
  <c r="B7646" i="2"/>
  <c r="B8131" i="2"/>
  <c r="G8131" i="2"/>
  <c r="G7620" i="2"/>
  <c r="B7620" i="2"/>
  <c r="B7838" i="2"/>
  <c r="G7838" i="2"/>
  <c r="B3825" i="2"/>
  <c r="G3825" i="2"/>
  <c r="B543" i="2"/>
  <c r="G543" i="2"/>
  <c r="G3648" i="2"/>
  <c r="B3648" i="2"/>
  <c r="G5317" i="2"/>
  <c r="B5317" i="2"/>
  <c r="G1938" i="2"/>
  <c r="B1938" i="2"/>
  <c r="G6482" i="2"/>
  <c r="B6482" i="2"/>
  <c r="G1133" i="2"/>
  <c r="B1133" i="2"/>
  <c r="G2290" i="2"/>
  <c r="B2290" i="2"/>
  <c r="B2943" i="2"/>
  <c r="G2943" i="2"/>
  <c r="G3479" i="2"/>
  <c r="B3479" i="2"/>
  <c r="B2305" i="2"/>
  <c r="G2305" i="2"/>
  <c r="B8429" i="2"/>
  <c r="G8429" i="2"/>
  <c r="G1753" i="2"/>
  <c r="B1753" i="2"/>
  <c r="G5669" i="2"/>
  <c r="B5669" i="2"/>
  <c r="G6422" i="2"/>
  <c r="B6422" i="2"/>
  <c r="B8812" i="2"/>
  <c r="G8812" i="2"/>
  <c r="G2334" i="2"/>
  <c r="B2334" i="2"/>
  <c r="G4241" i="2"/>
  <c r="B4241" i="2"/>
  <c r="G5562" i="2"/>
  <c r="B5562" i="2"/>
  <c r="G3490" i="2"/>
  <c r="B3490" i="2"/>
  <c r="B4663" i="2"/>
  <c r="G4663" i="2"/>
  <c r="G5378" i="2"/>
  <c r="B5378" i="2"/>
  <c r="G5577" i="2"/>
  <c r="B5577" i="2"/>
  <c r="B534" i="2"/>
  <c r="G534" i="2"/>
  <c r="G5254" i="2"/>
  <c r="B5254" i="2"/>
  <c r="B4063" i="2"/>
  <c r="G4063" i="2"/>
  <c r="B8328" i="2"/>
  <c r="G8328" i="2"/>
  <c r="G8391" i="2"/>
  <c r="B8391" i="2"/>
  <c r="G8496" i="2"/>
  <c r="B8496" i="2"/>
  <c r="G8630" i="2"/>
  <c r="B8630" i="2"/>
  <c r="G8964" i="2"/>
  <c r="B8964" i="2"/>
  <c r="G6643" i="2"/>
  <c r="B6643" i="2"/>
  <c r="B9204" i="2"/>
  <c r="G9204" i="2"/>
  <c r="G7527" i="2"/>
  <c r="B7527" i="2"/>
  <c r="G7348" i="2"/>
  <c r="B7348" i="2"/>
  <c r="B6173" i="2"/>
  <c r="G6173" i="2"/>
  <c r="B7444" i="2"/>
  <c r="G7444" i="2"/>
  <c r="B8978" i="2"/>
  <c r="G8978" i="2"/>
  <c r="G6727" i="2"/>
  <c r="B6727" i="2"/>
  <c r="G8919" i="2"/>
  <c r="B8919" i="2"/>
  <c r="B7238" i="2"/>
  <c r="G7238" i="2"/>
  <c r="G8361" i="2"/>
  <c r="B8361" i="2"/>
  <c r="B8353" i="2"/>
  <c r="G8353" i="2"/>
  <c r="B6958" i="2"/>
  <c r="G6958" i="2"/>
  <c r="G7416" i="2"/>
  <c r="B7416" i="2"/>
  <c r="B6696" i="2"/>
  <c r="G6696" i="2"/>
  <c r="G7940" i="2"/>
  <c r="B7940" i="2"/>
  <c r="G6620" i="2"/>
  <c r="B6620" i="2"/>
  <c r="B6698" i="2"/>
  <c r="G6698" i="2"/>
  <c r="B8298" i="2"/>
  <c r="G8298" i="2"/>
  <c r="B7832" i="2"/>
  <c r="G7832" i="2"/>
  <c r="G7539" i="2"/>
  <c r="B7539" i="2"/>
  <c r="B8541" i="2"/>
  <c r="G8541" i="2"/>
  <c r="G6945" i="2"/>
  <c r="B6945" i="2"/>
  <c r="B7534" i="2"/>
  <c r="G7534" i="2"/>
  <c r="G7358" i="2"/>
  <c r="B7358" i="2"/>
  <c r="B5960" i="2"/>
  <c r="G5960" i="2"/>
  <c r="G6353" i="2"/>
  <c r="B6353" i="2"/>
  <c r="B8143" i="2"/>
  <c r="G8143" i="2"/>
  <c r="B6075" i="2"/>
  <c r="G6075" i="2"/>
  <c r="G8162" i="2"/>
  <c r="B8162" i="2"/>
  <c r="G8283" i="2"/>
  <c r="B8283" i="2"/>
  <c r="G7799" i="2"/>
  <c r="B7799" i="2"/>
  <c r="B8711" i="2"/>
  <c r="G8711" i="2"/>
  <c r="G6747" i="2"/>
  <c r="B6747" i="2"/>
  <c r="G6490" i="2"/>
  <c r="B6490" i="2"/>
  <c r="G7328" i="2"/>
  <c r="B7328" i="2"/>
  <c r="B5993" i="2"/>
  <c r="G5993" i="2"/>
  <c r="G8923" i="2"/>
  <c r="B8923" i="2"/>
  <c r="G6309" i="2"/>
  <c r="B6309" i="2"/>
  <c r="G6259" i="2"/>
  <c r="B6259" i="2"/>
  <c r="G7682" i="2"/>
  <c r="B7682" i="2"/>
  <c r="B8855" i="2"/>
  <c r="G8855" i="2"/>
  <c r="B7150" i="2"/>
  <c r="G7150" i="2"/>
  <c r="G6499" i="2"/>
  <c r="B6499" i="2"/>
  <c r="G7170" i="2"/>
  <c r="B7170" i="2"/>
  <c r="G6655" i="2"/>
  <c r="B6655" i="2"/>
  <c r="B7885" i="2"/>
  <c r="G7885" i="2"/>
  <c r="G6318" i="2"/>
  <c r="B6318" i="2"/>
  <c r="B9264" i="2"/>
  <c r="G9264" i="2"/>
  <c r="B8738" i="2"/>
  <c r="G8738" i="2"/>
  <c r="B7689" i="2"/>
  <c r="G7689" i="2"/>
  <c r="B8172" i="2"/>
  <c r="G8172" i="2"/>
  <c r="G7588" i="2"/>
  <c r="B7588" i="2"/>
  <c r="G8909" i="2"/>
  <c r="B8909" i="2"/>
  <c r="G7295" i="2"/>
  <c r="B7295" i="2"/>
  <c r="G6048" i="2"/>
  <c r="B6048" i="2"/>
  <c r="B6979" i="2"/>
  <c r="G6979" i="2"/>
  <c r="G6136" i="2"/>
  <c r="B6136" i="2"/>
  <c r="G7463" i="2"/>
  <c r="B7463" i="2"/>
  <c r="B7497" i="2"/>
  <c r="G7497" i="2"/>
  <c r="G7452" i="2"/>
  <c r="B7452" i="2"/>
  <c r="G6663" i="2"/>
  <c r="B6663" i="2"/>
  <c r="B7006" i="2"/>
  <c r="G7006" i="2"/>
  <c r="G7254" i="2"/>
  <c r="B7254" i="2"/>
  <c r="G6039" i="2"/>
  <c r="B6039" i="2"/>
  <c r="G6367" i="2"/>
  <c r="B6367" i="2"/>
  <c r="G7228" i="2"/>
  <c r="B7228" i="2"/>
  <c r="G7436" i="2"/>
  <c r="B7436" i="2"/>
  <c r="G7817" i="2"/>
  <c r="B7817" i="2"/>
  <c r="G7469" i="2"/>
  <c r="B7469" i="2"/>
  <c r="G7258" i="2"/>
  <c r="B7258" i="2"/>
  <c r="B9271" i="2"/>
  <c r="G9271" i="2"/>
  <c r="B9238" i="2"/>
  <c r="G9238" i="2"/>
  <c r="G6487" i="2"/>
  <c r="B6487" i="2"/>
  <c r="G5995" i="2"/>
  <c r="B5995" i="2"/>
  <c r="G6321" i="2"/>
  <c r="B6321" i="2"/>
  <c r="B6006" i="2"/>
  <c r="G6006" i="2"/>
  <c r="B7447" i="2"/>
  <c r="G7447" i="2"/>
  <c r="G8645" i="2"/>
  <c r="B8645" i="2"/>
  <c r="G7357" i="2"/>
  <c r="B7357" i="2"/>
  <c r="B8973" i="2"/>
  <c r="G8973" i="2"/>
  <c r="G9332" i="2"/>
  <c r="B9332" i="2"/>
  <c r="B9248" i="2"/>
  <c r="G9248" i="2"/>
  <c r="B8753" i="2"/>
  <c r="G8753" i="2"/>
  <c r="B6725" i="2"/>
  <c r="G6725" i="2"/>
  <c r="B7134" i="2"/>
  <c r="G7134" i="2"/>
  <c r="B5913" i="2"/>
  <c r="G5913" i="2"/>
  <c r="B8356" i="2"/>
  <c r="G8356" i="2"/>
  <c r="G6108" i="2"/>
  <c r="B6108" i="2"/>
  <c r="B7801" i="2"/>
  <c r="G7801" i="2"/>
  <c r="B8448" i="2"/>
  <c r="G8448" i="2"/>
  <c r="B8949" i="2"/>
  <c r="G8949" i="2"/>
  <c r="B8997" i="2"/>
  <c r="G8997" i="2"/>
  <c r="B9279" i="2"/>
  <c r="G9279" i="2"/>
  <c r="G8928" i="2"/>
  <c r="B8928" i="2"/>
  <c r="B7747" i="2"/>
  <c r="G7747" i="2"/>
  <c r="B6253" i="2"/>
  <c r="G6253" i="2"/>
  <c r="G6669" i="2"/>
  <c r="B6669" i="2"/>
  <c r="B6531" i="2"/>
  <c r="G6531" i="2"/>
  <c r="G8863" i="2"/>
  <c r="B8863" i="2"/>
  <c r="B8939" i="2"/>
  <c r="G8939" i="2"/>
  <c r="B8566" i="2"/>
  <c r="G8566" i="2"/>
  <c r="B8035" i="2"/>
  <c r="G8035" i="2"/>
  <c r="G8688" i="2"/>
  <c r="B8688" i="2"/>
  <c r="B9133" i="2"/>
  <c r="G9133" i="2"/>
  <c r="B8660" i="2"/>
  <c r="G8660" i="2"/>
  <c r="G7947" i="2"/>
  <c r="B7947" i="2"/>
  <c r="G9226" i="2"/>
  <c r="B9226" i="2"/>
  <c r="G8762" i="2"/>
  <c r="B8762" i="2"/>
  <c r="G6348" i="2"/>
  <c r="B6348" i="2"/>
  <c r="G8849" i="2"/>
  <c r="B8849" i="2"/>
  <c r="G6382" i="2"/>
  <c r="B6382" i="2"/>
  <c r="B7889" i="2"/>
  <c r="G7889" i="2"/>
  <c r="B8092" i="2"/>
  <c r="G8092" i="2"/>
  <c r="G7994" i="2"/>
  <c r="B7994" i="2"/>
  <c r="B7738" i="2"/>
  <c r="G7738" i="2"/>
  <c r="G6910" i="2"/>
  <c r="B6910" i="2"/>
  <c r="B9003" i="2"/>
  <c r="G9003" i="2"/>
  <c r="G7118" i="2"/>
  <c r="B7118" i="2"/>
  <c r="G8889" i="2"/>
  <c r="B8889" i="2"/>
  <c r="B8748" i="2"/>
  <c r="G8748" i="2"/>
  <c r="B9015" i="2"/>
  <c r="G9015" i="2"/>
  <c r="G7205" i="2"/>
  <c r="B7205" i="2"/>
  <c r="G6336" i="2"/>
  <c r="B6336" i="2"/>
  <c r="G8100" i="2"/>
  <c r="B8100" i="2"/>
  <c r="B6841" i="2"/>
  <c r="G6841" i="2"/>
  <c r="B6502" i="2"/>
  <c r="G6502" i="2"/>
  <c r="B8127" i="2"/>
  <c r="G8127" i="2"/>
  <c r="B6882" i="2"/>
  <c r="G6882" i="2"/>
  <c r="G8651" i="2"/>
  <c r="B8651" i="2"/>
  <c r="G7099" i="2"/>
  <c r="B7099" i="2"/>
  <c r="B8529" i="2"/>
  <c r="G8529" i="2"/>
  <c r="B8056" i="2"/>
  <c r="G8056" i="2"/>
  <c r="G6962" i="2"/>
  <c r="B6962" i="2"/>
  <c r="G8982" i="2"/>
  <c r="B8982" i="2"/>
  <c r="B8620" i="2"/>
  <c r="G8620" i="2"/>
  <c r="B6084" i="2"/>
  <c r="G6084" i="2"/>
  <c r="G7953" i="2"/>
  <c r="B7953" i="2"/>
  <c r="G6263" i="2"/>
  <c r="B6263" i="2"/>
  <c r="B8295" i="2"/>
  <c r="G8295" i="2"/>
  <c r="B6774" i="2"/>
  <c r="G6774" i="2"/>
  <c r="G5767" i="2"/>
  <c r="B5767" i="2"/>
  <c r="G4650" i="2"/>
  <c r="B4650" i="2"/>
  <c r="G3486" i="2"/>
  <c r="B3486" i="2"/>
  <c r="G3520" i="2"/>
  <c r="B3520" i="2"/>
  <c r="G5356" i="2"/>
  <c r="B5356" i="2"/>
  <c r="G2884" i="2"/>
  <c r="B2884" i="2"/>
  <c r="G1348" i="2"/>
  <c r="B1348" i="2"/>
  <c r="G4656" i="2"/>
  <c r="B4656" i="2"/>
  <c r="G8900" i="2"/>
  <c r="B8900" i="2"/>
  <c r="G5831" i="2"/>
  <c r="B5831" i="2"/>
  <c r="G5460" i="2"/>
  <c r="B5460" i="2"/>
  <c r="G8806" i="2"/>
  <c r="B8806" i="2"/>
  <c r="G8797" i="2"/>
  <c r="B8797" i="2"/>
  <c r="G5431" i="2"/>
  <c r="B5431" i="2"/>
  <c r="G8252" i="2"/>
  <c r="B8252" i="2"/>
  <c r="G566" i="2"/>
  <c r="B566" i="2"/>
  <c r="G7064" i="2"/>
  <c r="B7064" i="2"/>
  <c r="B5614" i="2"/>
  <c r="G5614" i="2"/>
  <c r="G2348" i="2"/>
  <c r="B2348" i="2"/>
  <c r="G1166" i="2"/>
  <c r="B1166" i="2"/>
  <c r="B1750" i="2"/>
  <c r="G1750" i="2"/>
  <c r="G2413" i="2"/>
  <c r="B2413" i="2"/>
  <c r="G5064" i="2"/>
  <c r="B5064" i="2"/>
  <c r="G6460" i="2"/>
  <c r="B6460" i="2"/>
  <c r="G6452" i="2"/>
  <c r="B6452" i="2"/>
  <c r="B5272" i="2"/>
  <c r="G5272" i="2"/>
  <c r="G4096" i="2"/>
  <c r="B4096" i="2"/>
  <c r="B3354" i="2"/>
  <c r="G3354" i="2"/>
  <c r="B5874" i="2"/>
  <c r="G5874" i="2"/>
  <c r="G3117" i="2"/>
  <c r="B3117" i="2"/>
  <c r="G3498" i="2"/>
  <c r="B3498" i="2"/>
  <c r="G5285" i="2"/>
  <c r="B5285" i="2"/>
  <c r="G8725" i="2"/>
  <c r="B8725" i="2"/>
  <c r="G6716" i="2"/>
  <c r="B6716" i="2"/>
  <c r="G5630" i="2"/>
  <c r="B5630" i="2"/>
  <c r="G5390" i="2"/>
  <c r="B5390" i="2"/>
  <c r="G2341" i="2"/>
  <c r="B2341" i="2"/>
  <c r="B2056" i="2"/>
  <c r="G2056" i="2"/>
  <c r="G5402" i="2"/>
  <c r="B5402" i="2"/>
  <c r="G4679" i="2"/>
  <c r="B4679" i="2"/>
  <c r="G7655" i="2"/>
  <c r="B7655" i="2"/>
  <c r="B9077" i="2"/>
  <c r="G9077" i="2"/>
  <c r="B6304" i="2"/>
  <c r="G6304" i="2"/>
  <c r="G5334" i="2"/>
  <c r="B5334" i="2"/>
  <c r="B7780" i="2"/>
  <c r="G7780" i="2"/>
  <c r="G9252" i="2"/>
  <c r="B9252" i="2"/>
  <c r="B8547" i="2"/>
  <c r="G8547" i="2"/>
  <c r="G1289" i="2"/>
  <c r="B1289" i="2"/>
  <c r="G5345" i="2"/>
  <c r="B5345" i="2"/>
  <c r="G5005" i="2"/>
  <c r="B5005" i="2"/>
  <c r="B5303" i="2"/>
  <c r="G5303" i="2"/>
  <c r="G5470" i="2"/>
  <c r="B5470" i="2"/>
  <c r="G7427" i="2"/>
  <c r="B7427" i="2"/>
  <c r="G5450" i="2"/>
  <c r="B5450" i="2"/>
  <c r="G8782" i="2"/>
  <c r="B8782" i="2"/>
  <c r="G5737" i="2"/>
  <c r="B5737" i="2"/>
  <c r="B7032" i="2"/>
  <c r="G7032" i="2"/>
  <c r="B6892" i="2"/>
  <c r="G6892" i="2"/>
  <c r="G3504" i="2"/>
  <c r="B3504" i="2"/>
  <c r="G2000" i="2"/>
  <c r="B2000" i="2"/>
  <c r="G4703" i="2"/>
  <c r="B4703" i="2"/>
  <c r="B5803" i="2"/>
  <c r="G5803" i="2"/>
  <c r="B6446" i="2"/>
  <c r="G6446" i="2"/>
  <c r="G5268" i="2"/>
  <c r="B5268" i="2"/>
  <c r="G4886" i="2"/>
  <c r="B4886" i="2"/>
  <c r="B9424" i="2"/>
  <c r="G9424" i="2"/>
  <c r="B7649" i="2"/>
  <c r="G7649" i="2"/>
  <c r="G2892" i="2"/>
  <c r="B2892" i="2"/>
  <c r="G2324" i="2"/>
  <c r="B2324" i="2"/>
  <c r="B1718" i="2"/>
  <c r="G1718" i="2"/>
  <c r="G522" i="2"/>
  <c r="B522" i="2"/>
  <c r="B7486" i="2"/>
  <c r="G7486" i="2"/>
  <c r="B7128" i="2"/>
  <c r="G7128" i="2"/>
  <c r="G538" i="2"/>
  <c r="B538" i="2"/>
  <c r="G2925" i="2"/>
  <c r="B2925" i="2"/>
  <c r="B4686" i="2"/>
  <c r="G4686" i="2"/>
  <c r="B9316" i="2"/>
  <c r="G9316" i="2"/>
  <c r="G3000" i="2"/>
  <c r="B3000" i="2"/>
  <c r="G3528" i="2"/>
  <c r="B3528" i="2"/>
  <c r="G2705" i="2"/>
  <c r="B2705" i="2"/>
  <c r="G5696" i="2"/>
  <c r="B5696" i="2"/>
  <c r="G2898" i="2"/>
  <c r="B2898" i="2"/>
  <c r="B5504" i="2"/>
  <c r="G5504" i="2"/>
  <c r="G2588" i="2"/>
  <c r="B2588" i="2"/>
  <c r="B4675" i="2"/>
  <c r="G4675" i="2"/>
  <c r="B5545" i="2"/>
  <c r="G5545" i="2"/>
  <c r="B7059" i="2"/>
  <c r="G7059" i="2"/>
  <c r="B876" i="2"/>
  <c r="G876" i="2"/>
  <c r="B1465" i="2"/>
  <c r="G1465" i="2"/>
  <c r="G3506" i="2"/>
  <c r="B3506" i="2"/>
  <c r="B3413" i="2"/>
  <c r="G3413" i="2"/>
  <c r="G1054" i="2"/>
  <c r="B1054" i="2"/>
  <c r="G1707" i="2"/>
  <c r="B1707" i="2"/>
  <c r="G5437" i="2"/>
  <c r="B5437" i="2"/>
  <c r="G2918" i="2"/>
  <c r="B2918" i="2"/>
  <c r="B3512" i="2"/>
  <c r="G3512" i="2"/>
  <c r="G7369" i="2"/>
  <c r="B7369" i="2"/>
  <c r="G9410" i="2"/>
  <c r="B9410" i="2"/>
  <c r="G5790" i="2"/>
  <c r="B5790" i="2"/>
  <c r="G5618" i="2"/>
  <c r="B5618" i="2"/>
  <c r="G933" i="2"/>
  <c r="B933" i="2"/>
  <c r="G2232" i="2"/>
  <c r="B2232" i="2"/>
  <c r="B5442" i="2"/>
  <c r="G5442" i="2"/>
  <c r="G5550" i="2"/>
  <c r="B5550" i="2"/>
  <c r="G5636" i="2"/>
  <c r="B5636" i="2"/>
  <c r="G9373" i="2"/>
  <c r="B9373" i="2"/>
  <c r="G8132" i="2"/>
  <c r="B8132" i="2"/>
  <c r="G7839" i="2"/>
  <c r="B7839" i="2"/>
  <c r="G3826" i="2"/>
  <c r="B3826" i="2"/>
  <c r="G544" i="2"/>
  <c r="B544" i="2"/>
  <c r="G3649" i="2"/>
  <c r="B3649" i="2"/>
  <c r="G1233" i="2"/>
  <c r="B1233" i="2"/>
  <c r="G7026" i="2"/>
  <c r="B7026" i="2"/>
  <c r="B5279" i="2"/>
  <c r="G5279" i="2"/>
  <c r="G1939" i="2"/>
  <c r="B1939" i="2"/>
  <c r="G5528" i="2"/>
  <c r="B5528" i="2"/>
  <c r="G5604" i="2"/>
  <c r="B5604" i="2"/>
  <c r="B9415" i="2"/>
  <c r="G9415" i="2"/>
  <c r="B8240" i="2"/>
  <c r="G8240" i="2"/>
  <c r="G4711" i="2"/>
  <c r="B4711" i="2"/>
  <c r="G3480" i="2"/>
  <c r="B3480" i="2"/>
  <c r="B8430" i="2"/>
  <c r="G8430" i="2"/>
  <c r="G5538" i="2"/>
  <c r="B5538" i="2"/>
  <c r="G1121" i="2"/>
  <c r="B1121" i="2"/>
  <c r="G7033" i="2"/>
  <c r="B7033" i="2"/>
  <c r="B5664" i="2"/>
  <c r="G5664" i="2"/>
  <c r="B6423" i="2"/>
  <c r="G6423" i="2"/>
  <c r="B9399" i="2"/>
  <c r="G9399" i="2"/>
  <c r="B6477" i="2"/>
  <c r="G6477" i="2"/>
  <c r="B3487" i="2"/>
  <c r="G3487" i="2"/>
  <c r="G4664" i="2"/>
  <c r="B4664" i="2"/>
  <c r="G4668" i="2"/>
  <c r="B4668" i="2"/>
  <c r="G5578" i="2"/>
  <c r="B5578" i="2"/>
  <c r="B6054" i="2"/>
  <c r="G6054" i="2"/>
  <c r="G6638" i="2"/>
  <c r="B6638" i="2"/>
  <c r="G7349" i="2"/>
  <c r="B7349" i="2"/>
  <c r="B8501" i="2"/>
  <c r="G8501" i="2"/>
  <c r="G6642" i="2"/>
  <c r="B6642" i="2"/>
  <c r="B9363" i="2"/>
  <c r="G9363" i="2"/>
  <c r="G5976" i="2"/>
  <c r="B5976" i="2"/>
  <c r="B9209" i="2"/>
  <c r="G9209" i="2"/>
  <c r="G7526" i="2"/>
  <c r="B7526" i="2"/>
  <c r="B7443" i="2"/>
  <c r="G7443" i="2"/>
  <c r="B5978" i="2"/>
  <c r="G5978" i="2"/>
  <c r="B8977" i="2"/>
  <c r="G8977" i="2"/>
  <c r="B6763" i="2"/>
  <c r="G6763" i="2"/>
  <c r="G6726" i="2"/>
  <c r="B6726" i="2"/>
  <c r="G8918" i="2"/>
  <c r="B8918" i="2"/>
  <c r="B8418" i="2"/>
  <c r="G8418" i="2"/>
  <c r="B7237" i="2"/>
  <c r="G7237" i="2"/>
  <c r="G8365" i="2"/>
  <c r="B8365" i="2"/>
  <c r="G7939" i="2"/>
  <c r="B7939" i="2"/>
  <c r="G8303" i="2"/>
  <c r="B8303" i="2"/>
  <c r="B8301" i="2"/>
  <c r="G8301" i="2"/>
  <c r="B7830" i="2"/>
  <c r="G7830" i="2"/>
  <c r="B9310" i="2"/>
  <c r="G9310" i="2"/>
  <c r="B7538" i="2"/>
  <c r="G7538" i="2"/>
  <c r="B8538" i="2"/>
  <c r="G8538" i="2"/>
  <c r="G8067" i="2"/>
  <c r="B8067" i="2"/>
  <c r="G7533" i="2"/>
  <c r="B7533" i="2"/>
  <c r="G6649" i="2"/>
  <c r="B6649" i="2"/>
  <c r="G6548" i="2"/>
  <c r="B6548" i="2"/>
  <c r="B5959" i="2"/>
  <c r="G5959" i="2"/>
  <c r="B7860" i="2"/>
  <c r="G7860" i="2"/>
  <c r="B8181" i="2"/>
  <c r="G8181" i="2"/>
  <c r="G6352" i="2"/>
  <c r="B6352" i="2"/>
  <c r="G6074" i="2"/>
  <c r="B6074" i="2"/>
  <c r="B8160" i="2"/>
  <c r="G8160" i="2"/>
  <c r="B8280" i="2"/>
  <c r="G8280" i="2"/>
  <c r="G6592" i="2"/>
  <c r="B6592" i="2"/>
  <c r="G7798" i="2"/>
  <c r="B7798" i="2"/>
  <c r="B8709" i="2"/>
  <c r="G8709" i="2"/>
  <c r="G7713" i="2"/>
  <c r="B7713" i="2"/>
  <c r="G8990" i="2"/>
  <c r="B8990" i="2"/>
  <c r="G6861" i="2"/>
  <c r="B6861" i="2"/>
  <c r="B6746" i="2"/>
  <c r="G6746" i="2"/>
  <c r="B6495" i="2"/>
  <c r="G6495" i="2"/>
  <c r="G7333" i="2"/>
  <c r="B7333" i="2"/>
  <c r="G5992" i="2"/>
  <c r="B5992" i="2"/>
  <c r="B8779" i="2"/>
  <c r="G8779" i="2"/>
  <c r="G8925" i="2"/>
  <c r="B8925" i="2"/>
  <c r="G6258" i="2"/>
  <c r="B6258" i="2"/>
  <c r="B8061" i="2"/>
  <c r="G8061" i="2"/>
  <c r="G8854" i="2"/>
  <c r="B8854" i="2"/>
  <c r="B7149" i="2"/>
  <c r="G7149" i="2"/>
  <c r="B7823" i="2"/>
  <c r="G7823" i="2"/>
  <c r="B6498" i="2"/>
  <c r="G6498" i="2"/>
  <c r="B6285" i="2"/>
  <c r="G6285" i="2"/>
  <c r="B6242" i="2"/>
  <c r="G6242" i="2"/>
  <c r="B6654" i="2"/>
  <c r="G6654" i="2"/>
  <c r="B7883" i="2"/>
  <c r="G7883" i="2"/>
  <c r="B6317" i="2"/>
  <c r="G6317" i="2"/>
  <c r="G7078" i="2"/>
  <c r="B7078" i="2"/>
  <c r="G8743" i="2"/>
  <c r="B8743" i="2"/>
  <c r="G8174" i="2"/>
  <c r="B8174" i="2"/>
  <c r="B7589" i="2"/>
  <c r="G7589" i="2"/>
  <c r="G8914" i="2"/>
  <c r="B8914" i="2"/>
  <c r="G7293" i="2"/>
  <c r="B7293" i="2"/>
  <c r="B6124" i="2"/>
  <c r="G6124" i="2"/>
  <c r="B6053" i="2"/>
  <c r="G6053" i="2"/>
  <c r="B6978" i="2"/>
  <c r="G6978" i="2"/>
  <c r="B6141" i="2"/>
  <c r="G6141" i="2"/>
  <c r="G7512" i="2"/>
  <c r="B7512" i="2"/>
  <c r="G8677" i="2"/>
  <c r="B8677" i="2"/>
  <c r="B7496" i="2"/>
  <c r="G7496" i="2"/>
  <c r="B7854" i="2"/>
  <c r="G7854" i="2"/>
  <c r="G7004" i="2"/>
  <c r="B7004" i="2"/>
  <c r="B7252" i="2"/>
  <c r="G7252" i="2"/>
  <c r="B9353" i="2"/>
  <c r="G9353" i="2"/>
  <c r="B8158" i="2"/>
  <c r="G8158" i="2"/>
  <c r="G6038" i="2"/>
  <c r="B6038" i="2"/>
  <c r="B8672" i="2"/>
  <c r="G8672" i="2"/>
  <c r="B7392" i="2"/>
  <c r="G7392" i="2"/>
  <c r="B9082" i="2"/>
  <c r="G9082" i="2"/>
  <c r="G7257" i="2"/>
  <c r="B7257" i="2"/>
  <c r="B9269" i="2"/>
  <c r="G9269" i="2"/>
  <c r="G7878" i="2"/>
  <c r="B7878" i="2"/>
  <c r="B6972" i="2"/>
  <c r="G6972" i="2"/>
  <c r="B9236" i="2"/>
  <c r="G9236" i="2"/>
  <c r="B5896" i="2"/>
  <c r="G5896" i="2"/>
  <c r="B6485" i="2"/>
  <c r="G6485" i="2"/>
  <c r="G5940" i="2"/>
  <c r="B5940" i="2"/>
  <c r="G6319" i="2"/>
  <c r="B6319" i="2"/>
  <c r="B7316" i="2"/>
  <c r="G7316" i="2"/>
  <c r="B6005" i="2"/>
  <c r="G6005" i="2"/>
  <c r="G7356" i="2"/>
  <c r="B7356" i="2"/>
  <c r="B9333" i="2"/>
  <c r="G9333" i="2"/>
  <c r="G9246" i="2"/>
  <c r="B9246" i="2"/>
  <c r="G6867" i="2"/>
  <c r="B6867" i="2"/>
  <c r="B8752" i="2"/>
  <c r="G8752" i="2"/>
  <c r="G6724" i="2"/>
  <c r="B6724" i="2"/>
  <c r="G9318" i="2"/>
  <c r="B9318" i="2"/>
  <c r="B6736" i="2"/>
  <c r="G6736" i="2"/>
  <c r="B8446" i="2"/>
  <c r="G8446" i="2"/>
  <c r="B9278" i="2"/>
  <c r="G9278" i="2"/>
  <c r="G8513" i="2"/>
  <c r="B8513" i="2"/>
  <c r="B6252" i="2"/>
  <c r="G6252" i="2"/>
  <c r="B6530" i="2"/>
  <c r="G6530" i="2"/>
  <c r="G9162" i="2"/>
  <c r="B9162" i="2"/>
  <c r="B7982" i="2"/>
  <c r="G7982" i="2"/>
  <c r="B7270" i="2"/>
  <c r="G7270" i="2"/>
  <c r="G8944" i="2"/>
  <c r="B8944" i="2"/>
  <c r="G7197" i="2"/>
  <c r="B7197" i="2"/>
  <c r="B8034" i="2"/>
  <c r="G8034" i="2"/>
  <c r="B5900" i="2"/>
  <c r="G5900" i="2"/>
  <c r="G8687" i="2"/>
  <c r="B8687" i="2"/>
  <c r="B9132" i="2"/>
  <c r="G9132" i="2"/>
  <c r="G8659" i="2"/>
  <c r="B8659" i="2"/>
  <c r="B6401" i="2"/>
  <c r="G6401" i="2"/>
  <c r="G7946" i="2"/>
  <c r="B7946" i="2"/>
  <c r="G9225" i="2"/>
  <c r="B9225" i="2"/>
  <c r="B7488" i="2"/>
  <c r="G7488" i="2"/>
  <c r="G6347" i="2"/>
  <c r="B6347" i="2"/>
  <c r="G6900" i="2"/>
  <c r="B6900" i="2"/>
  <c r="G8848" i="2"/>
  <c r="B8848" i="2"/>
  <c r="B7082" i="2"/>
  <c r="G7082" i="2"/>
  <c r="G6381" i="2"/>
  <c r="B6381" i="2"/>
  <c r="B7505" i="2"/>
  <c r="G7505" i="2"/>
  <c r="G8094" i="2"/>
  <c r="B8094" i="2"/>
  <c r="B9002" i="2"/>
  <c r="G9002" i="2"/>
  <c r="B7116" i="2"/>
  <c r="G7116" i="2"/>
  <c r="G6796" i="2"/>
  <c r="B6796" i="2"/>
  <c r="G8888" i="2"/>
  <c r="B8888" i="2"/>
  <c r="G8747" i="2"/>
  <c r="B8747" i="2"/>
  <c r="B7559" i="2"/>
  <c r="G7559" i="2"/>
  <c r="G6335" i="2"/>
  <c r="B6335" i="2"/>
  <c r="G8099" i="2"/>
  <c r="B8099" i="2"/>
  <c r="B6839" i="2"/>
  <c r="G6839" i="2"/>
  <c r="B6507" i="2"/>
  <c r="G6507" i="2"/>
  <c r="B8519" i="2"/>
  <c r="G8519" i="2"/>
  <c r="G8125" i="2"/>
  <c r="B8125" i="2"/>
  <c r="B6880" i="2"/>
  <c r="G6880" i="2"/>
  <c r="B9062" i="2"/>
  <c r="G9062" i="2"/>
  <c r="B8531" i="2"/>
  <c r="G8531" i="2"/>
  <c r="B8332" i="2"/>
  <c r="G8332" i="2"/>
  <c r="G6963" i="2"/>
  <c r="B6963" i="2"/>
  <c r="B8980" i="2"/>
  <c r="G8980" i="2"/>
  <c r="B6291" i="2"/>
  <c r="G6291" i="2"/>
  <c r="G9040" i="2"/>
  <c r="B9040" i="2"/>
  <c r="G7699" i="2"/>
  <c r="B7699" i="2"/>
  <c r="G7951" i="2"/>
  <c r="B7951" i="2"/>
  <c r="B6262" i="2"/>
  <c r="G6262" i="2"/>
  <c r="G8294" i="2"/>
  <c r="B8294" i="2"/>
  <c r="B7587" i="2"/>
  <c r="G7587" i="2"/>
  <c r="G6012" i="2"/>
  <c r="B6012" i="2"/>
  <c r="G6775" i="2"/>
  <c r="B6775" i="2"/>
  <c r="G5768" i="2"/>
  <c r="B5768" i="2"/>
  <c r="B4651" i="2"/>
  <c r="G4651" i="2"/>
  <c r="G1151" i="2"/>
  <c r="B1151" i="2"/>
  <c r="G5453" i="2"/>
  <c r="B5453" i="2"/>
  <c r="G5689" i="2"/>
  <c r="B5689" i="2"/>
  <c r="G4535" i="2"/>
  <c r="B4535" i="2"/>
  <c r="B3521" i="2"/>
  <c r="G3521" i="2"/>
  <c r="B5482" i="2"/>
  <c r="G5482" i="2"/>
  <c r="G2885" i="2"/>
  <c r="B2885" i="2"/>
  <c r="B1349" i="2"/>
  <c r="G1349" i="2"/>
  <c r="B4657" i="2"/>
  <c r="G4657" i="2"/>
  <c r="B8901" i="2"/>
  <c r="G8901" i="2"/>
  <c r="G5832" i="2"/>
  <c r="B5832" i="2"/>
  <c r="G5753" i="2"/>
  <c r="B5753" i="2"/>
  <c r="G5461" i="2"/>
  <c r="B5461" i="2"/>
  <c r="B8807" i="2"/>
  <c r="G8807" i="2"/>
  <c r="B6836" i="2"/>
  <c r="G6836" i="2"/>
  <c r="G8253" i="2"/>
  <c r="B8253" i="2"/>
  <c r="B5869" i="2"/>
  <c r="G5869" i="2"/>
  <c r="G6184" i="2"/>
  <c r="B6184" i="2"/>
  <c r="B8244" i="2"/>
  <c r="G8244" i="2"/>
  <c r="G6247" i="2"/>
  <c r="B6247" i="2"/>
  <c r="G5615" i="2"/>
  <c r="B5615" i="2"/>
  <c r="G1167" i="2"/>
  <c r="B1167" i="2"/>
  <c r="G556" i="2"/>
  <c r="B556" i="2"/>
  <c r="G1715" i="2"/>
  <c r="B1715" i="2"/>
  <c r="B1752" i="2"/>
  <c r="G1752" i="2"/>
  <c r="G5065" i="2"/>
  <c r="B5065" i="2"/>
  <c r="G6455" i="2"/>
  <c r="B6455" i="2"/>
  <c r="G5845" i="2"/>
  <c r="B5845" i="2"/>
  <c r="G5647" i="2"/>
  <c r="B5647" i="2"/>
  <c r="G5812" i="2"/>
  <c r="B5812" i="2"/>
  <c r="B6429" i="2"/>
  <c r="G6429" i="2"/>
  <c r="G5296" i="2"/>
  <c r="B5296" i="2"/>
  <c r="B8222" i="2"/>
  <c r="G8222" i="2"/>
  <c r="G8204" i="2"/>
  <c r="B8204" i="2"/>
  <c r="G3058" i="2"/>
  <c r="B3058" i="2"/>
  <c r="G4097" i="2"/>
  <c r="B4097" i="2"/>
  <c r="G3355" i="2"/>
  <c r="B3355" i="2"/>
  <c r="G5875" i="2"/>
  <c r="B5875" i="2"/>
  <c r="G4110" i="2"/>
  <c r="B4110" i="2"/>
  <c r="G3493" i="2"/>
  <c r="B3493" i="2"/>
  <c r="G1584" i="2"/>
  <c r="B1584" i="2"/>
  <c r="B1169" i="2"/>
  <c r="G1169" i="2"/>
  <c r="B6659" i="2"/>
  <c r="G6659" i="2"/>
  <c r="B5683" i="2"/>
  <c r="G5683" i="2"/>
  <c r="G8726" i="2"/>
  <c r="B8726" i="2"/>
  <c r="B5634" i="2"/>
  <c r="G5634" i="2"/>
  <c r="B2057" i="2"/>
  <c r="G2057" i="2"/>
  <c r="G4119" i="2"/>
  <c r="B4119" i="2"/>
  <c r="G5335" i="2"/>
  <c r="B5335" i="2"/>
  <c r="B8834" i="2"/>
  <c r="G8834" i="2"/>
  <c r="G8548" i="2"/>
  <c r="B8548" i="2"/>
  <c r="G2174" i="2"/>
  <c r="B2174" i="2"/>
  <c r="G4355" i="2"/>
  <c r="B4355" i="2"/>
  <c r="G4087" i="2"/>
  <c r="B4087" i="2"/>
  <c r="G1290" i="2"/>
  <c r="B1290" i="2"/>
  <c r="G3179" i="2"/>
  <c r="B3179" i="2"/>
  <c r="G5471" i="2"/>
  <c r="B5471" i="2"/>
  <c r="G5949" i="2"/>
  <c r="B5949" i="2"/>
  <c r="G7428" i="2"/>
  <c r="B7428" i="2"/>
  <c r="B5738" i="2"/>
  <c r="G5738" i="2"/>
  <c r="G6893" i="2"/>
  <c r="B6893" i="2"/>
  <c r="G4704" i="2"/>
  <c r="B4704" i="2"/>
  <c r="G5804" i="2"/>
  <c r="B5804" i="2"/>
  <c r="G8662" i="2"/>
  <c r="B8662" i="2"/>
  <c r="G4887" i="2"/>
  <c r="B4887" i="2"/>
  <c r="B7043" i="2"/>
  <c r="G7043" i="2"/>
  <c r="B6431" i="2"/>
  <c r="G6431" i="2"/>
  <c r="G5818" i="2"/>
  <c r="B5818" i="2"/>
  <c r="B9434" i="2"/>
  <c r="G9434" i="2"/>
  <c r="B2893" i="2"/>
  <c r="G2893" i="2"/>
  <c r="G4116" i="2"/>
  <c r="B4116" i="2"/>
  <c r="B4003" i="2"/>
  <c r="G4003" i="2"/>
  <c r="B1719" i="2"/>
  <c r="G1719" i="2"/>
  <c r="G7484" i="2"/>
  <c r="B7484" i="2"/>
  <c r="B6366" i="2"/>
  <c r="G6366" i="2"/>
  <c r="B5291" i="2"/>
  <c r="G5291" i="2"/>
  <c r="G9197" i="2"/>
  <c r="B9197" i="2"/>
  <c r="G1149" i="2"/>
  <c r="B1149" i="2"/>
  <c r="G2926" i="2"/>
  <c r="B2926" i="2"/>
  <c r="G1703" i="2"/>
  <c r="B1703" i="2"/>
  <c r="B9139" i="2"/>
  <c r="G9139" i="2"/>
  <c r="G4768" i="2"/>
  <c r="B4768" i="2"/>
  <c r="G5796" i="2"/>
  <c r="B5796" i="2"/>
  <c r="G2999" i="2"/>
  <c r="B2999" i="2"/>
  <c r="G2937" i="2"/>
  <c r="B2937" i="2"/>
  <c r="G2706" i="2"/>
  <c r="B2706" i="2"/>
  <c r="G4692" i="2"/>
  <c r="B4692" i="2"/>
  <c r="G642" i="2"/>
  <c r="B642" i="2"/>
  <c r="G5420" i="2"/>
  <c r="B5420" i="2"/>
  <c r="G8816" i="2"/>
  <c r="B8816" i="2"/>
  <c r="B7612" i="2"/>
  <c r="G7612" i="2"/>
  <c r="G7660" i="2"/>
  <c r="B7660" i="2"/>
  <c r="G3507" i="2"/>
  <c r="B3507" i="2"/>
  <c r="G3414" i="2"/>
  <c r="B3414" i="2"/>
  <c r="G2353" i="2"/>
  <c r="B2353" i="2"/>
  <c r="G1055" i="2"/>
  <c r="B1055" i="2"/>
  <c r="B1708" i="2"/>
  <c r="G1708" i="2"/>
  <c r="G5438" i="2"/>
  <c r="B5438" i="2"/>
  <c r="G3513" i="2"/>
  <c r="B3513" i="2"/>
  <c r="G5791" i="2"/>
  <c r="B5791" i="2"/>
  <c r="G5726" i="2"/>
  <c r="B5726" i="2"/>
  <c r="G5619" i="2"/>
  <c r="B5619" i="2"/>
  <c r="G5443" i="2"/>
  <c r="B5443" i="2"/>
  <c r="G2315" i="2"/>
  <c r="B2315" i="2"/>
  <c r="G3943" i="2"/>
  <c r="B3943" i="2"/>
  <c r="B9418" i="2"/>
  <c r="G9418" i="2"/>
  <c r="G5637" i="2"/>
  <c r="B5637" i="2"/>
  <c r="G7641" i="2"/>
  <c r="B7641" i="2"/>
  <c r="G5883" i="2"/>
  <c r="B5883" i="2"/>
  <c r="G7621" i="2"/>
  <c r="B7621" i="2"/>
  <c r="B7840" i="2"/>
  <c r="G7840" i="2"/>
  <c r="G3827" i="2"/>
  <c r="B3827" i="2"/>
  <c r="G3650" i="2"/>
  <c r="B3650" i="2"/>
  <c r="G7021" i="2"/>
  <c r="B7021" i="2"/>
  <c r="G5318" i="2"/>
  <c r="B5318" i="2"/>
  <c r="G5676" i="2"/>
  <c r="B5676" i="2"/>
  <c r="G5364" i="2"/>
  <c r="B5364" i="2"/>
  <c r="G6483" i="2"/>
  <c r="B6483" i="2"/>
  <c r="B8072" i="2"/>
  <c r="G8072" i="2"/>
  <c r="G2291" i="2"/>
  <c r="B2291" i="2"/>
  <c r="G2944" i="2"/>
  <c r="B2944" i="2"/>
  <c r="G5490" i="2"/>
  <c r="B5490" i="2"/>
  <c r="G3477" i="2"/>
  <c r="B3477" i="2"/>
  <c r="B8431" i="2"/>
  <c r="G8431" i="2"/>
  <c r="B3238" i="2"/>
  <c r="G3238" i="2"/>
  <c r="B6424" i="2"/>
  <c r="G6424" i="2"/>
  <c r="G553" i="2"/>
  <c r="B553" i="2"/>
  <c r="G4591" i="2"/>
  <c r="B4591" i="2"/>
  <c r="G2335" i="2"/>
  <c r="B2335" i="2"/>
  <c r="G4242" i="2"/>
  <c r="B4242" i="2"/>
  <c r="G5379" i="2"/>
  <c r="B5379" i="2"/>
  <c r="G5579" i="2"/>
  <c r="B5579" i="2"/>
  <c r="G5251" i="2"/>
  <c r="B5251" i="2"/>
  <c r="B8381" i="2"/>
  <c r="G8381" i="2"/>
  <c r="B8350" i="2"/>
  <c r="G8350" i="2"/>
  <c r="G7528" i="2"/>
  <c r="B7528" i="2"/>
  <c r="G8499" i="2"/>
  <c r="B8499" i="2"/>
  <c r="B7965" i="2"/>
  <c r="G7965" i="2"/>
  <c r="B9362" i="2"/>
  <c r="G9362" i="2"/>
  <c r="G6814" i="2"/>
  <c r="B6814" i="2"/>
  <c r="G5975" i="2"/>
  <c r="B5975" i="2"/>
  <c r="B5966" i="2"/>
  <c r="G5966" i="2"/>
  <c r="G9208" i="2"/>
  <c r="B9208" i="2"/>
  <c r="G7525" i="2"/>
  <c r="B7525" i="2"/>
  <c r="B7442" i="2"/>
  <c r="G7442" i="2"/>
  <c r="B9292" i="2"/>
  <c r="G9292" i="2"/>
  <c r="G8976" i="2"/>
  <c r="B8976" i="2"/>
  <c r="B8397" i="2"/>
  <c r="G8397" i="2"/>
  <c r="G6731" i="2"/>
  <c r="B6731" i="2"/>
  <c r="G7849" i="2"/>
  <c r="B7849" i="2"/>
  <c r="B8417" i="2"/>
  <c r="G8417" i="2"/>
  <c r="G7236" i="2"/>
  <c r="B7236" i="2"/>
  <c r="G6147" i="2"/>
  <c r="B6147" i="2"/>
  <c r="G8364" i="2"/>
  <c r="B8364" i="2"/>
  <c r="G9088" i="2"/>
  <c r="B9088" i="2"/>
  <c r="G5947" i="2"/>
  <c r="B5947" i="2"/>
  <c r="G7241" i="2"/>
  <c r="B7241" i="2"/>
  <c r="G8956" i="2"/>
  <c r="B8956" i="2"/>
  <c r="G7938" i="2"/>
  <c r="B7938" i="2"/>
  <c r="G6621" i="2"/>
  <c r="B6621" i="2"/>
  <c r="B8300" i="2"/>
  <c r="G8300" i="2"/>
  <c r="B9308" i="2"/>
  <c r="G9308" i="2"/>
  <c r="B7537" i="2"/>
  <c r="G7537" i="2"/>
  <c r="G6684" i="2"/>
  <c r="B6684" i="2"/>
  <c r="G8543" i="2"/>
  <c r="B8543" i="2"/>
  <c r="B8053" i="2"/>
  <c r="G8053" i="2"/>
  <c r="G7532" i="2"/>
  <c r="B7532" i="2"/>
  <c r="G6648" i="2"/>
  <c r="B6648" i="2"/>
  <c r="B6547" i="2"/>
  <c r="G6547" i="2"/>
  <c r="G8183" i="2"/>
  <c r="B8183" i="2"/>
  <c r="G7729" i="2"/>
  <c r="B7729" i="2"/>
  <c r="G6351" i="2"/>
  <c r="B6351" i="2"/>
  <c r="B6072" i="2"/>
  <c r="G6072" i="2"/>
  <c r="B8450" i="2"/>
  <c r="G8450" i="2"/>
  <c r="G8278" i="2"/>
  <c r="B8278" i="2"/>
  <c r="B7595" i="2"/>
  <c r="G7595" i="2"/>
  <c r="G7797" i="2"/>
  <c r="B7797" i="2"/>
  <c r="B8710" i="2"/>
  <c r="G8710" i="2"/>
  <c r="B8989" i="2"/>
  <c r="G8989" i="2"/>
  <c r="B6567" i="2"/>
  <c r="G6567" i="2"/>
  <c r="B6860" i="2"/>
  <c r="G6860" i="2"/>
  <c r="G6744" i="2"/>
  <c r="B6744" i="2"/>
  <c r="G6551" i="2"/>
  <c r="B6551" i="2"/>
  <c r="G6494" i="2"/>
  <c r="B6494" i="2"/>
  <c r="G5991" i="2"/>
  <c r="B5991" i="2"/>
  <c r="B8778" i="2"/>
  <c r="G8778" i="2"/>
  <c r="G8921" i="2"/>
  <c r="B8921" i="2"/>
  <c r="G7776" i="2"/>
  <c r="B7776" i="2"/>
  <c r="G6257" i="2"/>
  <c r="B6257" i="2"/>
  <c r="G7683" i="2"/>
  <c r="B7683" i="2"/>
  <c r="G8851" i="2"/>
  <c r="B8851" i="2"/>
  <c r="B7822" i="2"/>
  <c r="G7822" i="2"/>
  <c r="B6496" i="2"/>
  <c r="G6496" i="2"/>
  <c r="G7553" i="2"/>
  <c r="B7553" i="2"/>
  <c r="B6653" i="2"/>
  <c r="G6653" i="2"/>
  <c r="G6316" i="2"/>
  <c r="B6316" i="2"/>
  <c r="G7077" i="2"/>
  <c r="B7077" i="2"/>
  <c r="G8742" i="2"/>
  <c r="B8742" i="2"/>
  <c r="G9174" i="2"/>
  <c r="B9174" i="2"/>
  <c r="G8177" i="2"/>
  <c r="B8177" i="2"/>
  <c r="G8913" i="2"/>
  <c r="B8913" i="2"/>
  <c r="G9294" i="2"/>
  <c r="B9294" i="2"/>
  <c r="B6123" i="2"/>
  <c r="G6123" i="2"/>
  <c r="B6052" i="2"/>
  <c r="G6052" i="2"/>
  <c r="B6977" i="2"/>
  <c r="G6977" i="2"/>
  <c r="G6195" i="2"/>
  <c r="B6195" i="2"/>
  <c r="G6179" i="2"/>
  <c r="B6179" i="2"/>
  <c r="G5931" i="2"/>
  <c r="B5931" i="2"/>
  <c r="G8676" i="2"/>
  <c r="B8676" i="2"/>
  <c r="G7494" i="2"/>
  <c r="B7494" i="2"/>
  <c r="B5988" i="2"/>
  <c r="G5988" i="2"/>
  <c r="G7009" i="2"/>
  <c r="B7009" i="2"/>
  <c r="B8159" i="2"/>
  <c r="G8159" i="2"/>
  <c r="B6036" i="2"/>
  <c r="G6036" i="2"/>
  <c r="B6371" i="2"/>
  <c r="G6371" i="2"/>
  <c r="B7152" i="2"/>
  <c r="G7152" i="2"/>
  <c r="G8671" i="2"/>
  <c r="B8671" i="2"/>
  <c r="G6018" i="2"/>
  <c r="B6018" i="2"/>
  <c r="B7229" i="2"/>
  <c r="G7229" i="2"/>
  <c r="G9074" i="2"/>
  <c r="B9074" i="2"/>
  <c r="B7262" i="2"/>
  <c r="G7262" i="2"/>
  <c r="B6610" i="2"/>
  <c r="G6610" i="2"/>
  <c r="B6973" i="2"/>
  <c r="G6973" i="2"/>
  <c r="B9234" i="2"/>
  <c r="G9234" i="2"/>
  <c r="G5939" i="2"/>
  <c r="B5939" i="2"/>
  <c r="B6916" i="2"/>
  <c r="G6916" i="2"/>
  <c r="G6324" i="2"/>
  <c r="B6324" i="2"/>
  <c r="B6409" i="2"/>
  <c r="G6409" i="2"/>
  <c r="G7321" i="2"/>
  <c r="B7321" i="2"/>
  <c r="G6004" i="2"/>
  <c r="B6004" i="2"/>
  <c r="B8476" i="2"/>
  <c r="G8476" i="2"/>
  <c r="G7355" i="2"/>
  <c r="B7355" i="2"/>
  <c r="G7742" i="2"/>
  <c r="B7742" i="2"/>
  <c r="B9331" i="2"/>
  <c r="G9331" i="2"/>
  <c r="G6580" i="2"/>
  <c r="B6580" i="2"/>
  <c r="B6866" i="2"/>
  <c r="G6866" i="2"/>
  <c r="B8750" i="2"/>
  <c r="G8750" i="2"/>
  <c r="B9101" i="2"/>
  <c r="G9101" i="2"/>
  <c r="G6723" i="2"/>
  <c r="B6723" i="2"/>
  <c r="B5907" i="2"/>
  <c r="G5907" i="2"/>
  <c r="G6735" i="2"/>
  <c r="B6735" i="2"/>
  <c r="G8022" i="2"/>
  <c r="B8022" i="2"/>
  <c r="B8445" i="2"/>
  <c r="G8445" i="2"/>
  <c r="B9442" i="2"/>
  <c r="G9442" i="2"/>
  <c r="B8511" i="2"/>
  <c r="G8511" i="2"/>
  <c r="G6251" i="2"/>
  <c r="B6251" i="2"/>
  <c r="B6116" i="2"/>
  <c r="G6116" i="2"/>
  <c r="B6171" i="2"/>
  <c r="G6171" i="2"/>
  <c r="G9262" i="2"/>
  <c r="B9262" i="2"/>
  <c r="B8943" i="2"/>
  <c r="G8943" i="2"/>
  <c r="B7707" i="2"/>
  <c r="G7707" i="2"/>
  <c r="G8881" i="2"/>
  <c r="B8881" i="2"/>
  <c r="G7196" i="2"/>
  <c r="B7196" i="2"/>
  <c r="B6614" i="2"/>
  <c r="G6614" i="2"/>
  <c r="B8033" i="2"/>
  <c r="G8033" i="2"/>
  <c r="G5905" i="2"/>
  <c r="B5905" i="2"/>
  <c r="G8685" i="2"/>
  <c r="B8685" i="2"/>
  <c r="B9131" i="2"/>
  <c r="G9131" i="2"/>
  <c r="G5923" i="2"/>
  <c r="B5923" i="2"/>
  <c r="G8658" i="2"/>
  <c r="B8658" i="2"/>
  <c r="B7945" i="2"/>
  <c r="G7945" i="2"/>
  <c r="B7186" i="2"/>
  <c r="G7186" i="2"/>
  <c r="B9224" i="2"/>
  <c r="G9224" i="2"/>
  <c r="G7492" i="2"/>
  <c r="B7492" i="2"/>
  <c r="G8847" i="2"/>
  <c r="B8847" i="2"/>
  <c r="B6380" i="2"/>
  <c r="G6380" i="2"/>
  <c r="B7510" i="2"/>
  <c r="G7510" i="2"/>
  <c r="G8093" i="2"/>
  <c r="B8093" i="2"/>
  <c r="B9001" i="2"/>
  <c r="G9001" i="2"/>
  <c r="G8886" i="2"/>
  <c r="B8886" i="2"/>
  <c r="G6686" i="2"/>
  <c r="B6686" i="2"/>
  <c r="B6820" i="2"/>
  <c r="G6820" i="2"/>
  <c r="B8746" i="2"/>
  <c r="G8746" i="2"/>
  <c r="B6334" i="2"/>
  <c r="G6334" i="2"/>
  <c r="G7767" i="2"/>
  <c r="B7767" i="2"/>
  <c r="B8098" i="2"/>
  <c r="G8098" i="2"/>
  <c r="B6840" i="2"/>
  <c r="G6840" i="2"/>
  <c r="B6506" i="2"/>
  <c r="G6506" i="2"/>
  <c r="B8517" i="2"/>
  <c r="G8517" i="2"/>
  <c r="B8130" i="2"/>
  <c r="G8130" i="2"/>
  <c r="B9060" i="2"/>
  <c r="G9060" i="2"/>
  <c r="G8528" i="2"/>
  <c r="B8528" i="2"/>
  <c r="G6967" i="2"/>
  <c r="B6967" i="2"/>
  <c r="B7758" i="2"/>
  <c r="G7758" i="2"/>
  <c r="G7950" i="2"/>
  <c r="B7950" i="2"/>
  <c r="G6260" i="2"/>
  <c r="B6260" i="2"/>
  <c r="B8101" i="2"/>
  <c r="G8101" i="2"/>
  <c r="B8292" i="2"/>
  <c r="G8292" i="2"/>
  <c r="G7582" i="2"/>
  <c r="B7582" i="2"/>
  <c r="B7246" i="2"/>
  <c r="G7246" i="2"/>
  <c r="G5585" i="2"/>
  <c r="B5585" i="2"/>
  <c r="B6776" i="2"/>
  <c r="G6776" i="2"/>
  <c r="G5521" i="2"/>
  <c r="B5521" i="2"/>
  <c r="G5769" i="2"/>
  <c r="B5769" i="2"/>
  <c r="G4652" i="2"/>
  <c r="B4652" i="2"/>
  <c r="G3481" i="2"/>
  <c r="B3481" i="2"/>
  <c r="G4537" i="2"/>
  <c r="B4537" i="2"/>
  <c r="B3522" i="2"/>
  <c r="G3522" i="2"/>
  <c r="G5357" i="2"/>
  <c r="B5357" i="2"/>
  <c r="G1405" i="2"/>
  <c r="B1405" i="2"/>
  <c r="B4072" i="2"/>
  <c r="G4072" i="2"/>
  <c r="G5483" i="2"/>
  <c r="B5483" i="2"/>
  <c r="G1350" i="2"/>
  <c r="B1350" i="2"/>
  <c r="G4296" i="2"/>
  <c r="B4296" i="2"/>
  <c r="B5806" i="2"/>
  <c r="G5806" i="2"/>
  <c r="G8902" i="2"/>
  <c r="B8902" i="2"/>
  <c r="G5833" i="2"/>
  <c r="B5833" i="2"/>
  <c r="G5894" i="2"/>
  <c r="B5894" i="2"/>
  <c r="B8821" i="2"/>
  <c r="G8821" i="2"/>
  <c r="G5462" i="2"/>
  <c r="B5462" i="2"/>
  <c r="G5729" i="2"/>
  <c r="B5729" i="2"/>
  <c r="G8808" i="2"/>
  <c r="B8808" i="2"/>
  <c r="G8799" i="2"/>
  <c r="B8799" i="2"/>
  <c r="G6837" i="2"/>
  <c r="B6837" i="2"/>
  <c r="B9020" i="2"/>
  <c r="G9020" i="2"/>
  <c r="G8254" i="2"/>
  <c r="B8254" i="2"/>
  <c r="G561" i="2"/>
  <c r="B561" i="2"/>
  <c r="B6185" i="2"/>
  <c r="G6185" i="2"/>
  <c r="B7065" i="2"/>
  <c r="G7065" i="2"/>
  <c r="B8245" i="2"/>
  <c r="G8245" i="2"/>
  <c r="G6245" i="2"/>
  <c r="B6245" i="2"/>
  <c r="G5616" i="2"/>
  <c r="B5616" i="2"/>
  <c r="G1168" i="2"/>
  <c r="B1168" i="2"/>
  <c r="G5066" i="2"/>
  <c r="B5066" i="2"/>
  <c r="B6453" i="2"/>
  <c r="G6453" i="2"/>
  <c r="G5648" i="2"/>
  <c r="B5648" i="2"/>
  <c r="G5813" i="2"/>
  <c r="B5813" i="2"/>
  <c r="B8014" i="2"/>
  <c r="G8014" i="2"/>
  <c r="G4098" i="2"/>
  <c r="B4098" i="2"/>
  <c r="G5876" i="2"/>
  <c r="B5876" i="2"/>
  <c r="B2909" i="2"/>
  <c r="G2909" i="2"/>
  <c r="B1170" i="2"/>
  <c r="G1170" i="2"/>
  <c r="G5286" i="2"/>
  <c r="B5286" i="2"/>
  <c r="B8827" i="2"/>
  <c r="G8827" i="2"/>
  <c r="B5684" i="2"/>
  <c r="G5684" i="2"/>
  <c r="B8721" i="2"/>
  <c r="G8721" i="2"/>
  <c r="G819" i="2"/>
  <c r="B819" i="2"/>
  <c r="G5391" i="2"/>
  <c r="B5391" i="2"/>
  <c r="G2342" i="2"/>
  <c r="B2342" i="2"/>
  <c r="G2058" i="2"/>
  <c r="B2058" i="2"/>
  <c r="G5403" i="2"/>
  <c r="B5403" i="2"/>
  <c r="G2467" i="2"/>
  <c r="B2467" i="2"/>
  <c r="G7656" i="2"/>
  <c r="B7656" i="2"/>
  <c r="G9078" i="2"/>
  <c r="B9078" i="2"/>
  <c r="G5338" i="2"/>
  <c r="B5338" i="2"/>
  <c r="G7781" i="2"/>
  <c r="B7781" i="2"/>
  <c r="G9253" i="2"/>
  <c r="B9253" i="2"/>
  <c r="B8549" i="2"/>
  <c r="G8549" i="2"/>
  <c r="B4357" i="2"/>
  <c r="G4357" i="2"/>
  <c r="G4088" i="2"/>
  <c r="B4088" i="2"/>
  <c r="G5006" i="2"/>
  <c r="B5006" i="2"/>
  <c r="G5304" i="2"/>
  <c r="B5304" i="2"/>
  <c r="G2644" i="2"/>
  <c r="B2644" i="2"/>
  <c r="B5451" i="2"/>
  <c r="G5451" i="2"/>
  <c r="B6069" i="2"/>
  <c r="G6069" i="2"/>
  <c r="G5739" i="2"/>
  <c r="B5739" i="2"/>
  <c r="B7310" i="2"/>
  <c r="G7310" i="2"/>
  <c r="B6894" i="2"/>
  <c r="G6894" i="2"/>
  <c r="G1995" i="2"/>
  <c r="B1995" i="2"/>
  <c r="G4705" i="2"/>
  <c r="B4705" i="2"/>
  <c r="G5805" i="2"/>
  <c r="B5805" i="2"/>
  <c r="G573" i="2"/>
  <c r="B573" i="2"/>
  <c r="G6125" i="2"/>
  <c r="B6125" i="2"/>
  <c r="G9425" i="2"/>
  <c r="B9425" i="2"/>
  <c r="G7015" i="2"/>
  <c r="B7015" i="2"/>
  <c r="G5759" i="2"/>
  <c r="B5759" i="2"/>
  <c r="B2894" i="2"/>
  <c r="G2894" i="2"/>
  <c r="G4117" i="2"/>
  <c r="B4117" i="2"/>
  <c r="B520" i="2"/>
  <c r="G520" i="2"/>
  <c r="G7487" i="2"/>
  <c r="B7487" i="2"/>
  <c r="B6363" i="2"/>
  <c r="G6363" i="2"/>
  <c r="G7129" i="2"/>
  <c r="B7129" i="2"/>
  <c r="G539" i="2"/>
  <c r="B539" i="2"/>
  <c r="B1727" i="2"/>
  <c r="G1727" i="2"/>
  <c r="G2927" i="2"/>
  <c r="B2927" i="2"/>
  <c r="B4688" i="2"/>
  <c r="G4688" i="2"/>
  <c r="B2116" i="2"/>
  <c r="G2116" i="2"/>
  <c r="G4769" i="2"/>
  <c r="B4769" i="2"/>
  <c r="G2938" i="2"/>
  <c r="B2938" i="2"/>
  <c r="G2707" i="2"/>
  <c r="B2707" i="2"/>
  <c r="G5697" i="2"/>
  <c r="B5697" i="2"/>
  <c r="G2899" i="2"/>
  <c r="B2899" i="2"/>
  <c r="G2589" i="2"/>
  <c r="B2589" i="2"/>
  <c r="G4676" i="2"/>
  <c r="B4676" i="2"/>
  <c r="B7722" i="2"/>
  <c r="G7722" i="2"/>
  <c r="B7060" i="2"/>
  <c r="G7060" i="2"/>
  <c r="G877" i="2"/>
  <c r="B877" i="2"/>
  <c r="G3508" i="2"/>
  <c r="B3508" i="2"/>
  <c r="G3415" i="2"/>
  <c r="B3415" i="2"/>
  <c r="G1056" i="2"/>
  <c r="B1056" i="2"/>
  <c r="G2919" i="2"/>
  <c r="B2919" i="2"/>
  <c r="G9405" i="2"/>
  <c r="B9405" i="2"/>
  <c r="G5792" i="2"/>
  <c r="B5792" i="2"/>
  <c r="G5620" i="2"/>
  <c r="B5620" i="2"/>
  <c r="G2821" i="2"/>
  <c r="B2821" i="2"/>
  <c r="B2233" i="2"/>
  <c r="G2233" i="2"/>
  <c r="G5444" i="2"/>
  <c r="B5444" i="2"/>
  <c r="G697" i="2"/>
  <c r="B697" i="2"/>
  <c r="G5551" i="2"/>
  <c r="B5551" i="2"/>
  <c r="G5635" i="2"/>
  <c r="B5635" i="2"/>
  <c r="B9374" i="2"/>
  <c r="G9374" i="2"/>
  <c r="G7642" i="2"/>
  <c r="B7642" i="2"/>
  <c r="G6597" i="2"/>
  <c r="B6597" i="2"/>
  <c r="G5884" i="2"/>
  <c r="B5884" i="2"/>
  <c r="G8136" i="2"/>
  <c r="B8136" i="2"/>
  <c r="B3828" i="2"/>
  <c r="G3828" i="2"/>
  <c r="B545" i="2"/>
  <c r="G545" i="2"/>
  <c r="B3651" i="2"/>
  <c r="G3651" i="2"/>
  <c r="G5280" i="2"/>
  <c r="B5280" i="2"/>
  <c r="B5677" i="2"/>
  <c r="G5677" i="2"/>
  <c r="G5365" i="2"/>
  <c r="B5365" i="2"/>
  <c r="B7900" i="2"/>
  <c r="G7900" i="2"/>
  <c r="G8241" i="2"/>
  <c r="B8241" i="2"/>
  <c r="G4712" i="2"/>
  <c r="B4712" i="2"/>
  <c r="G1735" i="2"/>
  <c r="B1735" i="2"/>
  <c r="G2306" i="2"/>
  <c r="B2306" i="2"/>
  <c r="G5673" i="2"/>
  <c r="B5673" i="2"/>
  <c r="G5540" i="2"/>
  <c r="B5540" i="2"/>
  <c r="G7034" i="2"/>
  <c r="B7034" i="2"/>
  <c r="G6425" i="2"/>
  <c r="B6425" i="2"/>
  <c r="G554" i="2"/>
  <c r="B554" i="2"/>
  <c r="G9400" i="2"/>
  <c r="B9400" i="2"/>
  <c r="B6478" i="2"/>
  <c r="G6478" i="2"/>
  <c r="G5181" i="2"/>
  <c r="B5181" i="2"/>
  <c r="G4592" i="2"/>
  <c r="B4592" i="2"/>
  <c r="G2309" i="2"/>
  <c r="B2309" i="2"/>
  <c r="G4665" i="2"/>
  <c r="B4665" i="2"/>
  <c r="G5580" i="2"/>
  <c r="B5580" i="2"/>
  <c r="B8197" i="2"/>
  <c r="G8197" i="2"/>
  <c r="B7092" i="2"/>
  <c r="G7092" i="2"/>
  <c r="G6055" i="2"/>
  <c r="B6055" i="2"/>
  <c r="B6802" i="2"/>
  <c r="G6802" i="2"/>
  <c r="G8497" i="2"/>
  <c r="B8497" i="2"/>
  <c r="B8627" i="2"/>
  <c r="G8627" i="2"/>
  <c r="G8394" i="2"/>
  <c r="B8394" i="2"/>
  <c r="B9361" i="2"/>
  <c r="G9361" i="2"/>
  <c r="G5974" i="2"/>
  <c r="B5974" i="2"/>
  <c r="B9207" i="2"/>
  <c r="G9207" i="2"/>
  <c r="G7523" i="2"/>
  <c r="B7523" i="2"/>
  <c r="B7810" i="2"/>
  <c r="G7810" i="2"/>
  <c r="G7440" i="2"/>
  <c r="B7440" i="2"/>
  <c r="B8974" i="2"/>
  <c r="G8974" i="2"/>
  <c r="B8342" i="2"/>
  <c r="G8342" i="2"/>
  <c r="G6730" i="2"/>
  <c r="B6730" i="2"/>
  <c r="B8419" i="2"/>
  <c r="G8419" i="2"/>
  <c r="G7565" i="2"/>
  <c r="B7565" i="2"/>
  <c r="G6146" i="2"/>
  <c r="B6146" i="2"/>
  <c r="B8363" i="2"/>
  <c r="G8363" i="2"/>
  <c r="G6944" i="2"/>
  <c r="B6944" i="2"/>
  <c r="B5946" i="2"/>
  <c r="G5946" i="2"/>
  <c r="G6271" i="2"/>
  <c r="B6271" i="2"/>
  <c r="B8955" i="2"/>
  <c r="G8955" i="2"/>
  <c r="B7936" i="2"/>
  <c r="G7936" i="2"/>
  <c r="G8894" i="2"/>
  <c r="B8894" i="2"/>
  <c r="G8299" i="2"/>
  <c r="B8299" i="2"/>
  <c r="B9307" i="2"/>
  <c r="G9307" i="2"/>
  <c r="G9211" i="2"/>
  <c r="B9211" i="2"/>
  <c r="G6683" i="2"/>
  <c r="B6683" i="2"/>
  <c r="G8540" i="2"/>
  <c r="B8540" i="2"/>
  <c r="G6946" i="2"/>
  <c r="B6946" i="2"/>
  <c r="B7786" i="2"/>
  <c r="G7786" i="2"/>
  <c r="B8385" i="2"/>
  <c r="G8385" i="2"/>
  <c r="B7531" i="2"/>
  <c r="G7531" i="2"/>
  <c r="G7359" i="2"/>
  <c r="B7359" i="2"/>
  <c r="G6647" i="2"/>
  <c r="B6647" i="2"/>
  <c r="B6132" i="2"/>
  <c r="G6132" i="2"/>
  <c r="G6546" i="2"/>
  <c r="B6546" i="2"/>
  <c r="G8182" i="2"/>
  <c r="B8182" i="2"/>
  <c r="G7734" i="2"/>
  <c r="B7734" i="2"/>
  <c r="B6349" i="2"/>
  <c r="G6349" i="2"/>
  <c r="B9217" i="2"/>
  <c r="G9217" i="2"/>
  <c r="G7504" i="2"/>
  <c r="B7504" i="2"/>
  <c r="G8079" i="2"/>
  <c r="B8079" i="2"/>
  <c r="G8150" i="2"/>
  <c r="B8150" i="2"/>
  <c r="G7796" i="2"/>
  <c r="B7796" i="2"/>
  <c r="G8986" i="2"/>
  <c r="B8986" i="2"/>
  <c r="B6572" i="2"/>
  <c r="G6572" i="2"/>
  <c r="G6859" i="2"/>
  <c r="B6859" i="2"/>
  <c r="G6493" i="2"/>
  <c r="B6493" i="2"/>
  <c r="G7581" i="2"/>
  <c r="B7581" i="2"/>
  <c r="G5989" i="2"/>
  <c r="B5989" i="2"/>
  <c r="G8777" i="2"/>
  <c r="B8777" i="2"/>
  <c r="B7775" i="2"/>
  <c r="G7775" i="2"/>
  <c r="G6255" i="2"/>
  <c r="B6255" i="2"/>
  <c r="B6149" i="2"/>
  <c r="G6149" i="2"/>
  <c r="B6845" i="2"/>
  <c r="G6845" i="2"/>
  <c r="G8853" i="2"/>
  <c r="B8853" i="2"/>
  <c r="B7821" i="2"/>
  <c r="G7821" i="2"/>
  <c r="B7552" i="2"/>
  <c r="G7552" i="2"/>
  <c r="B6703" i="2"/>
  <c r="G6703" i="2"/>
  <c r="G6652" i="2"/>
  <c r="B6652" i="2"/>
  <c r="B6314" i="2"/>
  <c r="G6314" i="2"/>
  <c r="B7075" i="2"/>
  <c r="G7075" i="2"/>
  <c r="B8176" i="2"/>
  <c r="G8176" i="2"/>
  <c r="G6785" i="2"/>
  <c r="B6785" i="2"/>
  <c r="G8912" i="2"/>
  <c r="B8912" i="2"/>
  <c r="B6122" i="2"/>
  <c r="G6122" i="2"/>
  <c r="G6982" i="2"/>
  <c r="B6982" i="2"/>
  <c r="G6976" i="2"/>
  <c r="B6976" i="2"/>
  <c r="G6138" i="2"/>
  <c r="B6138" i="2"/>
  <c r="G8674" i="2"/>
  <c r="B8674" i="2"/>
  <c r="G7008" i="2"/>
  <c r="B7008" i="2"/>
  <c r="G8157" i="2"/>
  <c r="B8157" i="2"/>
  <c r="G6876" i="2"/>
  <c r="B6876" i="2"/>
  <c r="B8670" i="2"/>
  <c r="G8670" i="2"/>
  <c r="G6023" i="2"/>
  <c r="B6023" i="2"/>
  <c r="G9073" i="2"/>
  <c r="B9073" i="2"/>
  <c r="B9436" i="2"/>
  <c r="G9436" i="2"/>
  <c r="B9369" i="2"/>
  <c r="G9369" i="2"/>
  <c r="G7261" i="2"/>
  <c r="B7261" i="2"/>
  <c r="B6971" i="2"/>
  <c r="G6971" i="2"/>
  <c r="G9235" i="2"/>
  <c r="B9235" i="2"/>
  <c r="G5938" i="2"/>
  <c r="B5938" i="2"/>
  <c r="G8590" i="2"/>
  <c r="B8590" i="2"/>
  <c r="B6323" i="2"/>
  <c r="G6323" i="2"/>
  <c r="B7109" i="2"/>
  <c r="G7109" i="2"/>
  <c r="G7320" i="2"/>
  <c r="B7320" i="2"/>
  <c r="G6002" i="2"/>
  <c r="B6002" i="2"/>
  <c r="G8728" i="2"/>
  <c r="B8728" i="2"/>
  <c r="B8478" i="2"/>
  <c r="G8478" i="2"/>
  <c r="G7354" i="2"/>
  <c r="B7354" i="2"/>
  <c r="B9330" i="2"/>
  <c r="G9330" i="2"/>
  <c r="B6865" i="2"/>
  <c r="G6865" i="2"/>
  <c r="B9100" i="2"/>
  <c r="G9100" i="2"/>
  <c r="G6721" i="2"/>
  <c r="B6721" i="2"/>
  <c r="G6710" i="2"/>
  <c r="B6710" i="2"/>
  <c r="B6734" i="2"/>
  <c r="G6734" i="2"/>
  <c r="G8447" i="2"/>
  <c r="B8447" i="2"/>
  <c r="B9339" i="2"/>
  <c r="G9339" i="2"/>
  <c r="G8508" i="2"/>
  <c r="B8508" i="2"/>
  <c r="G8908" i="2"/>
  <c r="B8908" i="2"/>
  <c r="B7748" i="2"/>
  <c r="G7748" i="2"/>
  <c r="G6115" i="2"/>
  <c r="B6115" i="2"/>
  <c r="B8413" i="2"/>
  <c r="G8413" i="2"/>
  <c r="G6170" i="2"/>
  <c r="B6170" i="2"/>
  <c r="G8942" i="2"/>
  <c r="B8942" i="2"/>
  <c r="G7195" i="2"/>
  <c r="B7195" i="2"/>
  <c r="G7919" i="2"/>
  <c r="B7919" i="2"/>
  <c r="G6619" i="2"/>
  <c r="B6619" i="2"/>
  <c r="B8032" i="2"/>
  <c r="G8032" i="2"/>
  <c r="G5904" i="2"/>
  <c r="B5904" i="2"/>
  <c r="G9130" i="2"/>
  <c r="B9130" i="2"/>
  <c r="B5922" i="2"/>
  <c r="G5922" i="2"/>
  <c r="B8656" i="2"/>
  <c r="G8656" i="2"/>
  <c r="B7141" i="2"/>
  <c r="G7141" i="2"/>
  <c r="G7185" i="2"/>
  <c r="B7185" i="2"/>
  <c r="B9222" i="2"/>
  <c r="G9222" i="2"/>
  <c r="B7491" i="2"/>
  <c r="G7491" i="2"/>
  <c r="B6902" i="2"/>
  <c r="G6902" i="2"/>
  <c r="G7846" i="2"/>
  <c r="B7846" i="2"/>
  <c r="B6378" i="2"/>
  <c r="G6378" i="2"/>
  <c r="B7509" i="2"/>
  <c r="G7509" i="2"/>
  <c r="G7115" i="2"/>
  <c r="B7115" i="2"/>
  <c r="B8091" i="2"/>
  <c r="G8091" i="2"/>
  <c r="B6887" i="2"/>
  <c r="G6887" i="2"/>
  <c r="G8185" i="2"/>
  <c r="B8185" i="2"/>
  <c r="B8718" i="2"/>
  <c r="G8718" i="2"/>
  <c r="G9000" i="2"/>
  <c r="B9000" i="2"/>
  <c r="G8704" i="2"/>
  <c r="B8704" i="2"/>
  <c r="B7430" i="2"/>
  <c r="G7430" i="2"/>
  <c r="G8744" i="2"/>
  <c r="B8744" i="2"/>
  <c r="B6393" i="2"/>
  <c r="G6393" i="2"/>
  <c r="B6333" i="2"/>
  <c r="G6333" i="2"/>
  <c r="B7770" i="2"/>
  <c r="G7770" i="2"/>
  <c r="G6586" i="2"/>
  <c r="B6586" i="2"/>
  <c r="B8112" i="2"/>
  <c r="G8112" i="2"/>
  <c r="G8097" i="2"/>
  <c r="B8097" i="2"/>
  <c r="B6505" i="2"/>
  <c r="G6505" i="2"/>
  <c r="G8516" i="2"/>
  <c r="B8516" i="2"/>
  <c r="B8129" i="2"/>
  <c r="G8129" i="2"/>
  <c r="G9059" i="2"/>
  <c r="B9059" i="2"/>
  <c r="G6739" i="2"/>
  <c r="B6739" i="2"/>
  <c r="G7404" i="2"/>
  <c r="B7404" i="2"/>
  <c r="G8684" i="2"/>
  <c r="B8684" i="2"/>
  <c r="B6966" i="2"/>
  <c r="G6966" i="2"/>
  <c r="B7948" i="2"/>
  <c r="G7948" i="2"/>
  <c r="B6261" i="2"/>
  <c r="G6261" i="2"/>
  <c r="G7202" i="2"/>
  <c r="B7202" i="2"/>
  <c r="B8106" i="2"/>
  <c r="G8106" i="2"/>
  <c r="B8290" i="2"/>
  <c r="G8290" i="2"/>
  <c r="G7586" i="2"/>
  <c r="B7586" i="2"/>
  <c r="B7247" i="2"/>
  <c r="G7247" i="2"/>
  <c r="G6777" i="2"/>
  <c r="B6777" i="2"/>
  <c r="G5522" i="2"/>
  <c r="B5522" i="2"/>
  <c r="G5770" i="2"/>
  <c r="B5770" i="2"/>
  <c r="G1152" i="2"/>
  <c r="B1152" i="2"/>
  <c r="G5454" i="2"/>
  <c r="B5454" i="2"/>
  <c r="G3517" i="2"/>
  <c r="B3517" i="2"/>
  <c r="G5484" i="2"/>
  <c r="B5484" i="2"/>
  <c r="G5606" i="2"/>
  <c r="B5606" i="2"/>
  <c r="G5807" i="2"/>
  <c r="B5807" i="2"/>
  <c r="G4658" i="2"/>
  <c r="B4658" i="2"/>
  <c r="G8903" i="2"/>
  <c r="B8903" i="2"/>
  <c r="G5834" i="2"/>
  <c r="B5834" i="2"/>
  <c r="B5463" i="2"/>
  <c r="G5463" i="2"/>
  <c r="B7602" i="2"/>
  <c r="G7602" i="2"/>
  <c r="B6838" i="2"/>
  <c r="G6838" i="2"/>
  <c r="G6186" i="2"/>
  <c r="B6186" i="2"/>
  <c r="B7638" i="2"/>
  <c r="G7638" i="2"/>
  <c r="G7066" i="2"/>
  <c r="B7066" i="2"/>
  <c r="B8246" i="2"/>
  <c r="G8246" i="2"/>
  <c r="B8194" i="2"/>
  <c r="G8194" i="2"/>
  <c r="G6246" i="2"/>
  <c r="B6246" i="2"/>
  <c r="B557" i="2"/>
  <c r="G557" i="2"/>
  <c r="G1716" i="2"/>
  <c r="B1716" i="2"/>
  <c r="G1749" i="2"/>
  <c r="B1749" i="2"/>
  <c r="G6456" i="2"/>
  <c r="B6456" i="2"/>
  <c r="G5846" i="2"/>
  <c r="B5846" i="2"/>
  <c r="G5649" i="2"/>
  <c r="B5649" i="2"/>
  <c r="G5814" i="2"/>
  <c r="B5814" i="2"/>
  <c r="G6430" i="2"/>
  <c r="B6430" i="2"/>
  <c r="B8015" i="2"/>
  <c r="G8015" i="2"/>
  <c r="B8791" i="2"/>
  <c r="G8791" i="2"/>
  <c r="G8223" i="2"/>
  <c r="B8223" i="2"/>
  <c r="B8205" i="2"/>
  <c r="G8205" i="2"/>
  <c r="G5122" i="2"/>
  <c r="B5122" i="2"/>
  <c r="G3059" i="2"/>
  <c r="B3059" i="2"/>
  <c r="B3357" i="2"/>
  <c r="G3357" i="2"/>
  <c r="G5773" i="2"/>
  <c r="B5773" i="2"/>
  <c r="G3118" i="2"/>
  <c r="B3118" i="2"/>
  <c r="G2910" i="2"/>
  <c r="B2910" i="2"/>
  <c r="B3494" i="2"/>
  <c r="G3494" i="2"/>
  <c r="B6660" i="2"/>
  <c r="G6660" i="2"/>
  <c r="G5824" i="2"/>
  <c r="B5824" i="2"/>
  <c r="G8828" i="2"/>
  <c r="B8828" i="2"/>
  <c r="G820" i="2"/>
  <c r="B820" i="2"/>
  <c r="B4416" i="2"/>
  <c r="G4416" i="2"/>
  <c r="G2325" i="2"/>
  <c r="B2325" i="2"/>
  <c r="G2059" i="2"/>
  <c r="B2059" i="2"/>
  <c r="B2468" i="2"/>
  <c r="G2468" i="2"/>
  <c r="B4120" i="2"/>
  <c r="G4120" i="2"/>
  <c r="G8835" i="2"/>
  <c r="B8835" i="2"/>
  <c r="B8840" i="2"/>
  <c r="G8840" i="2"/>
  <c r="G2175" i="2"/>
  <c r="B2175" i="2"/>
  <c r="G4358" i="2"/>
  <c r="B4358" i="2"/>
  <c r="G1291" i="2"/>
  <c r="B1291" i="2"/>
  <c r="B3180" i="2"/>
  <c r="G3180" i="2"/>
  <c r="G567" i="2"/>
  <c r="B567" i="2"/>
  <c r="G5950" i="2"/>
  <c r="B5950" i="2"/>
  <c r="G6070" i="2"/>
  <c r="B6070" i="2"/>
  <c r="B5740" i="2"/>
  <c r="G5740" i="2"/>
  <c r="G5505" i="2"/>
  <c r="B5505" i="2"/>
  <c r="B6895" i="2"/>
  <c r="G6895" i="2"/>
  <c r="G1730" i="2"/>
  <c r="B1730" i="2"/>
  <c r="G5800" i="2"/>
  <c r="B5800" i="2"/>
  <c r="G577" i="2"/>
  <c r="B577" i="2"/>
  <c r="G6126" i="2"/>
  <c r="B6126" i="2"/>
  <c r="G4888" i="2"/>
  <c r="B4888" i="2"/>
  <c r="G7044" i="2"/>
  <c r="B7044" i="2"/>
  <c r="G5819" i="2"/>
  <c r="B5819" i="2"/>
  <c r="G5760" i="2"/>
  <c r="B5760" i="2"/>
  <c r="B2298" i="2"/>
  <c r="G2298" i="2"/>
  <c r="B2321" i="2"/>
  <c r="G2321" i="2"/>
  <c r="G4118" i="2"/>
  <c r="B4118" i="2"/>
  <c r="G4180" i="2"/>
  <c r="B4180" i="2"/>
  <c r="G1720" i="2"/>
  <c r="B1720" i="2"/>
  <c r="G5853" i="2"/>
  <c r="B5853" i="2"/>
  <c r="G5407" i="2"/>
  <c r="B5407" i="2"/>
  <c r="G6364" i="2"/>
  <c r="B6364" i="2"/>
  <c r="G5292" i="2"/>
  <c r="B5292" i="2"/>
  <c r="G9198" i="2"/>
  <c r="B9198" i="2"/>
  <c r="G1150" i="2"/>
  <c r="B1150" i="2"/>
  <c r="G2928" i="2"/>
  <c r="B2928" i="2"/>
  <c r="G5515" i="2"/>
  <c r="B5515" i="2"/>
  <c r="G2117" i="2"/>
  <c r="B2117" i="2"/>
  <c r="G1704" i="2"/>
  <c r="B1704" i="2"/>
  <c r="G5797" i="2"/>
  <c r="B5797" i="2"/>
  <c r="B7606" i="2"/>
  <c r="G7606" i="2"/>
  <c r="G3001" i="2"/>
  <c r="B3001" i="2"/>
  <c r="G2708" i="2"/>
  <c r="B2708" i="2"/>
  <c r="B643" i="2"/>
  <c r="G643" i="2"/>
  <c r="G5421" i="2"/>
  <c r="B5421" i="2"/>
  <c r="G7661" i="2"/>
  <c r="B7661" i="2"/>
  <c r="G7061" i="2"/>
  <c r="B7061" i="2"/>
  <c r="G3509" i="2"/>
  <c r="B3509" i="2"/>
  <c r="G2354" i="2"/>
  <c r="B2354" i="2"/>
  <c r="G5439" i="2"/>
  <c r="B5439" i="2"/>
  <c r="G1110" i="2"/>
  <c r="B1110" i="2"/>
  <c r="G5793" i="2"/>
  <c r="B5793" i="2"/>
  <c r="G5727" i="2"/>
  <c r="B5727" i="2"/>
  <c r="G5718" i="2"/>
  <c r="B5718" i="2"/>
  <c r="G2822" i="2"/>
  <c r="B2822" i="2"/>
  <c r="G5777" i="2"/>
  <c r="B5777" i="2"/>
  <c r="G2316" i="2"/>
  <c r="B2316" i="2"/>
  <c r="G1528" i="2"/>
  <c r="B1528" i="2"/>
  <c r="B9419" i="2"/>
  <c r="G9419" i="2"/>
  <c r="G9393" i="2"/>
  <c r="B9393" i="2"/>
  <c r="G7622" i="2"/>
  <c r="B7622" i="2"/>
  <c r="G3829" i="2"/>
  <c r="B3829" i="2"/>
  <c r="G3652" i="2"/>
  <c r="B3652" i="2"/>
  <c r="G5382" i="2"/>
  <c r="B5382" i="2"/>
  <c r="G7022" i="2"/>
  <c r="B7022" i="2"/>
  <c r="G5319" i="2"/>
  <c r="B5319" i="2"/>
  <c r="B5678" i="2"/>
  <c r="G5678" i="2"/>
  <c r="G5366" i="2"/>
  <c r="B5366" i="2"/>
  <c r="B8073" i="2"/>
  <c r="G8073" i="2"/>
  <c r="G5600" i="2"/>
  <c r="B5600" i="2"/>
  <c r="G9416" i="2"/>
  <c r="B9416" i="2"/>
  <c r="G2526" i="2"/>
  <c r="B2526" i="2"/>
  <c r="G2292" i="2"/>
  <c r="B2292" i="2"/>
  <c r="B1736" i="2"/>
  <c r="G1736" i="2"/>
  <c r="G3239" i="2"/>
  <c r="B3239" i="2"/>
  <c r="G5374" i="2"/>
  <c r="B5374" i="2"/>
  <c r="B7035" i="2"/>
  <c r="G7035" i="2"/>
  <c r="G8809" i="2"/>
  <c r="B8809" i="2"/>
  <c r="B5182" i="2"/>
  <c r="G5182" i="2"/>
  <c r="G2336" i="2"/>
  <c r="B2336" i="2"/>
  <c r="G2310" i="2"/>
  <c r="B2310" i="2"/>
  <c r="G5380" i="2"/>
  <c r="B5380" i="2"/>
  <c r="G1116" i="2"/>
  <c r="B1116" i="2"/>
  <c r="G9340" i="2"/>
  <c r="B9340" i="2"/>
  <c r="G7300" i="2"/>
  <c r="B7300" i="2"/>
  <c r="B9341" i="2"/>
  <c r="G9341" i="2"/>
  <c r="G9005" i="2"/>
  <c r="B9005" i="2"/>
  <c r="B8393" i="2"/>
  <c r="G8393" i="2"/>
  <c r="G6059" i="2"/>
  <c r="B6059" i="2"/>
  <c r="B9360" i="2"/>
  <c r="G9360" i="2"/>
  <c r="G5973" i="2"/>
  <c r="B5973" i="2"/>
  <c r="B9205" i="2"/>
  <c r="G9205" i="2"/>
  <c r="B7477" i="2"/>
  <c r="G7477" i="2"/>
  <c r="B7809" i="2"/>
  <c r="G7809" i="2"/>
  <c r="G7445" i="2"/>
  <c r="B7445" i="2"/>
  <c r="B8341" i="2"/>
  <c r="G8341" i="2"/>
  <c r="B6729" i="2"/>
  <c r="G6729" i="2"/>
  <c r="B6525" i="2"/>
  <c r="G6525" i="2"/>
  <c r="B8416" i="2"/>
  <c r="G8416" i="2"/>
  <c r="B6145" i="2"/>
  <c r="G6145" i="2"/>
  <c r="G6939" i="2"/>
  <c r="B6939" i="2"/>
  <c r="B5945" i="2"/>
  <c r="G5945" i="2"/>
  <c r="B7162" i="2"/>
  <c r="G7162" i="2"/>
  <c r="B6270" i="2"/>
  <c r="G6270" i="2"/>
  <c r="B8954" i="2"/>
  <c r="G8954" i="2"/>
  <c r="B8892" i="2"/>
  <c r="G8892" i="2"/>
  <c r="B8296" i="2"/>
  <c r="G8296" i="2"/>
  <c r="G7097" i="2"/>
  <c r="B7097" i="2"/>
  <c r="G9305" i="2"/>
  <c r="B9305" i="2"/>
  <c r="B6090" i="2"/>
  <c r="G6090" i="2"/>
  <c r="G6682" i="2"/>
  <c r="B6682" i="2"/>
  <c r="G6769" i="2"/>
  <c r="B6769" i="2"/>
  <c r="G7785" i="2"/>
  <c r="B7785" i="2"/>
  <c r="G6646" i="2"/>
  <c r="B6646" i="2"/>
  <c r="G6544" i="2"/>
  <c r="B6544" i="2"/>
  <c r="G6566" i="2"/>
  <c r="B6566" i="2"/>
  <c r="G8180" i="2"/>
  <c r="B8180" i="2"/>
  <c r="B6533" i="2"/>
  <c r="G6533" i="2"/>
  <c r="G8734" i="2"/>
  <c r="B8734" i="2"/>
  <c r="G7733" i="2"/>
  <c r="B7733" i="2"/>
  <c r="B7503" i="2"/>
  <c r="G7503" i="2"/>
  <c r="B6076" i="2"/>
  <c r="G6076" i="2"/>
  <c r="B6678" i="2"/>
  <c r="G6678" i="2"/>
  <c r="G9123" i="2"/>
  <c r="B9123" i="2"/>
  <c r="G8148" i="2"/>
  <c r="B8148" i="2"/>
  <c r="B7794" i="2"/>
  <c r="G7794" i="2"/>
  <c r="B8088" i="2"/>
  <c r="G8088" i="2"/>
  <c r="G8988" i="2"/>
  <c r="B8988" i="2"/>
  <c r="G6571" i="2"/>
  <c r="B6571" i="2"/>
  <c r="B7210" i="2"/>
  <c r="G7210" i="2"/>
  <c r="B6858" i="2"/>
  <c r="G6858" i="2"/>
  <c r="G6491" i="2"/>
  <c r="B6491" i="2"/>
  <c r="G7329" i="2"/>
  <c r="B7329" i="2"/>
  <c r="G6997" i="2"/>
  <c r="B6997" i="2"/>
  <c r="B8776" i="2"/>
  <c r="G8776" i="2"/>
  <c r="B7774" i="2"/>
  <c r="G7774" i="2"/>
  <c r="G6256" i="2"/>
  <c r="B6256" i="2"/>
  <c r="G6844" i="2"/>
  <c r="B6844" i="2"/>
  <c r="B8850" i="2"/>
  <c r="G8850" i="2"/>
  <c r="B7791" i="2"/>
  <c r="G7791" i="2"/>
  <c r="B7820" i="2"/>
  <c r="G7820" i="2"/>
  <c r="G7557" i="2"/>
  <c r="B7557" i="2"/>
  <c r="G7375" i="2"/>
  <c r="B7375" i="2"/>
  <c r="B6708" i="2"/>
  <c r="G6708" i="2"/>
  <c r="G6650" i="2"/>
  <c r="B6650" i="2"/>
  <c r="G7913" i="2"/>
  <c r="B7913" i="2"/>
  <c r="B8910" i="2"/>
  <c r="G8910" i="2"/>
  <c r="B7704" i="2"/>
  <c r="G7704" i="2"/>
  <c r="G6121" i="2"/>
  <c r="B6121" i="2"/>
  <c r="G6980" i="2"/>
  <c r="B6980" i="2"/>
  <c r="G6974" i="2"/>
  <c r="B6974" i="2"/>
  <c r="B8507" i="2"/>
  <c r="G8507" i="2"/>
  <c r="B8673" i="2"/>
  <c r="G8673" i="2"/>
  <c r="G7453" i="2"/>
  <c r="B7453" i="2"/>
  <c r="G7007" i="2"/>
  <c r="B7007" i="2"/>
  <c r="B9241" i="2"/>
  <c r="G9241" i="2"/>
  <c r="B8156" i="2"/>
  <c r="G8156" i="2"/>
  <c r="G6037" i="2"/>
  <c r="B6037" i="2"/>
  <c r="G6879" i="2"/>
  <c r="B6879" i="2"/>
  <c r="B6934" i="2"/>
  <c r="G6934" i="2"/>
  <c r="G6374" i="2"/>
  <c r="B6374" i="2"/>
  <c r="B8668" i="2"/>
  <c r="G8668" i="2"/>
  <c r="G6022" i="2"/>
  <c r="B6022" i="2"/>
  <c r="G8480" i="2"/>
  <c r="B8480" i="2"/>
  <c r="G9072" i="2"/>
  <c r="B9072" i="2"/>
  <c r="B7465" i="2"/>
  <c r="G7465" i="2"/>
  <c r="B9368" i="2"/>
  <c r="G9368" i="2"/>
  <c r="G7260" i="2"/>
  <c r="B7260" i="2"/>
  <c r="G8614" i="2"/>
  <c r="B8614" i="2"/>
  <c r="G6970" i="2"/>
  <c r="B6970" i="2"/>
  <c r="B6757" i="2"/>
  <c r="G6757" i="2"/>
  <c r="B5936" i="2"/>
  <c r="G5936" i="2"/>
  <c r="G6322" i="2"/>
  <c r="B6322" i="2"/>
  <c r="G9116" i="2"/>
  <c r="B9116" i="2"/>
  <c r="G7319" i="2"/>
  <c r="B7319" i="2"/>
  <c r="B8477" i="2"/>
  <c r="G8477" i="2"/>
  <c r="G8970" i="2"/>
  <c r="B8970" i="2"/>
  <c r="G9026" i="2"/>
  <c r="B9026" i="2"/>
  <c r="G9328" i="2"/>
  <c r="B9328" i="2"/>
  <c r="B8572" i="2"/>
  <c r="G8572" i="2"/>
  <c r="G6864" i="2"/>
  <c r="B6864" i="2"/>
  <c r="G9098" i="2"/>
  <c r="B9098" i="2"/>
  <c r="G7135" i="2"/>
  <c r="B7135" i="2"/>
  <c r="G7805" i="2"/>
  <c r="B7805" i="2"/>
  <c r="G6732" i="2"/>
  <c r="B6732" i="2"/>
  <c r="G6356" i="2"/>
  <c r="B6356" i="2"/>
  <c r="B8023" i="2"/>
  <c r="G8023" i="2"/>
  <c r="B8946" i="2"/>
  <c r="G8946" i="2"/>
  <c r="B9338" i="2"/>
  <c r="G9338" i="2"/>
  <c r="G6560" i="2"/>
  <c r="B6560" i="2"/>
  <c r="G8512" i="2"/>
  <c r="B8512" i="2"/>
  <c r="G8907" i="2"/>
  <c r="B8907" i="2"/>
  <c r="G6113" i="2"/>
  <c r="B6113" i="2"/>
  <c r="G6026" i="2"/>
  <c r="B6026" i="2"/>
  <c r="G8408" i="2"/>
  <c r="B8408" i="2"/>
  <c r="G6169" i="2"/>
  <c r="B6169" i="2"/>
  <c r="B9261" i="2"/>
  <c r="G9261" i="2"/>
  <c r="G8495" i="2"/>
  <c r="B8495" i="2"/>
  <c r="B8868" i="2"/>
  <c r="G8868" i="2"/>
  <c r="B7193" i="2"/>
  <c r="G7193" i="2"/>
  <c r="B7666" i="2"/>
  <c r="G7666" i="2"/>
  <c r="B6618" i="2"/>
  <c r="G6618" i="2"/>
  <c r="B5903" i="2"/>
  <c r="G5903" i="2"/>
  <c r="G9128" i="2"/>
  <c r="B9128" i="2"/>
  <c r="G5921" i="2"/>
  <c r="B5921" i="2"/>
  <c r="G8472" i="2"/>
  <c r="B8472" i="2"/>
  <c r="G8374" i="2"/>
  <c r="B8374" i="2"/>
  <c r="G7184" i="2"/>
  <c r="B7184" i="2"/>
  <c r="G9056" i="2"/>
  <c r="B9056" i="2"/>
  <c r="G7490" i="2"/>
  <c r="B7490" i="2"/>
  <c r="G6344" i="2"/>
  <c r="B6344" i="2"/>
  <c r="G8460" i="2"/>
  <c r="B8460" i="2"/>
  <c r="B6901" i="2"/>
  <c r="G6901" i="2"/>
  <c r="G7845" i="2"/>
  <c r="B7845" i="2"/>
  <c r="B7890" i="2"/>
  <c r="G7890" i="2"/>
  <c r="G7508" i="2"/>
  <c r="B7508" i="2"/>
  <c r="B7114" i="2"/>
  <c r="G7114" i="2"/>
  <c r="B8089" i="2"/>
  <c r="G8089" i="2"/>
  <c r="B7736" i="2"/>
  <c r="G7736" i="2"/>
  <c r="G8717" i="2"/>
  <c r="B8717" i="2"/>
  <c r="G8998" i="2"/>
  <c r="B8998" i="2"/>
  <c r="B8442" i="2"/>
  <c r="G8442" i="2"/>
  <c r="B6392" i="2"/>
  <c r="G6392" i="2"/>
  <c r="G6331" i="2"/>
  <c r="B6331" i="2"/>
  <c r="G7769" i="2"/>
  <c r="B7769" i="2"/>
  <c r="G8118" i="2"/>
  <c r="B8118" i="2"/>
  <c r="G8095" i="2"/>
  <c r="B8095" i="2"/>
  <c r="B8537" i="2"/>
  <c r="G8537" i="2"/>
  <c r="G8518" i="2"/>
  <c r="B8518" i="2"/>
  <c r="B9203" i="2"/>
  <c r="G9203" i="2"/>
  <c r="B8128" i="2"/>
  <c r="G8128" i="2"/>
  <c r="G7101" i="2"/>
  <c r="B7101" i="2"/>
  <c r="B9057" i="2"/>
  <c r="G9057" i="2"/>
  <c r="B8055" i="2"/>
  <c r="G8055" i="2"/>
  <c r="B8683" i="2"/>
  <c r="G8683" i="2"/>
  <c r="G6965" i="2"/>
  <c r="B6965" i="2"/>
  <c r="B6419" i="2"/>
  <c r="G6419" i="2"/>
  <c r="B7198" i="2"/>
  <c r="G7198" i="2"/>
  <c r="B8105" i="2"/>
  <c r="G8105" i="2"/>
  <c r="G8171" i="2"/>
  <c r="B8171" i="2"/>
  <c r="B7585" i="2"/>
  <c r="G7585" i="2"/>
  <c r="G7248" i="2"/>
  <c r="B7248" i="2"/>
  <c r="G5586" i="2"/>
  <c r="B5586" i="2"/>
  <c r="G6778" i="2"/>
  <c r="B6778" i="2"/>
  <c r="G4653" i="2"/>
  <c r="B4653" i="2"/>
  <c r="G4101" i="2"/>
  <c r="B4101" i="2"/>
  <c r="G5688" i="2"/>
  <c r="B5688" i="2"/>
  <c r="G4536" i="2"/>
  <c r="B4536" i="2"/>
  <c r="G1406" i="2"/>
  <c r="B1406" i="2"/>
  <c r="G4073" i="2"/>
  <c r="B4073" i="2"/>
  <c r="G5485" i="2"/>
  <c r="B5485" i="2"/>
  <c r="B5607" i="2"/>
  <c r="G5607" i="2"/>
  <c r="G1351" i="2"/>
  <c r="B1351" i="2"/>
  <c r="B5808" i="2"/>
  <c r="G5808" i="2"/>
  <c r="G5835" i="2"/>
  <c r="B5835" i="2"/>
  <c r="B8823" i="2"/>
  <c r="G8823" i="2"/>
  <c r="B5346" i="2"/>
  <c r="G5346" i="2"/>
  <c r="B8800" i="2"/>
  <c r="G8800" i="2"/>
  <c r="B8216" i="2"/>
  <c r="G8216" i="2"/>
  <c r="G5429" i="2"/>
  <c r="B5429" i="2"/>
  <c r="G9016" i="2"/>
  <c r="B9016" i="2"/>
  <c r="G562" i="2"/>
  <c r="B562" i="2"/>
  <c r="B8603" i="2"/>
  <c r="G8603" i="2"/>
  <c r="B6187" i="2"/>
  <c r="G6187" i="2"/>
  <c r="B7067" i="2"/>
  <c r="G7067" i="2"/>
  <c r="G8247" i="2"/>
  <c r="B8247" i="2"/>
  <c r="G6472" i="2"/>
  <c r="B6472" i="2"/>
  <c r="G5068" i="2"/>
  <c r="B5068" i="2"/>
  <c r="G6454" i="2"/>
  <c r="B6454" i="2"/>
  <c r="G5269" i="2"/>
  <c r="B5269" i="2"/>
  <c r="G5650" i="2"/>
  <c r="B5650" i="2"/>
  <c r="G5815" i="2"/>
  <c r="B5815" i="2"/>
  <c r="B8013" i="2"/>
  <c r="G8013" i="2"/>
  <c r="B8206" i="2"/>
  <c r="G8206" i="2"/>
  <c r="G5123" i="2"/>
  <c r="B5123" i="2"/>
  <c r="G4100" i="2"/>
  <c r="B4100" i="2"/>
  <c r="G5871" i="2"/>
  <c r="B5871" i="2"/>
  <c r="G2911" i="2"/>
  <c r="B2911" i="2"/>
  <c r="G1171" i="2"/>
  <c r="B1171" i="2"/>
  <c r="G8829" i="2"/>
  <c r="B8829" i="2"/>
  <c r="B8722" i="2"/>
  <c r="G8722" i="2"/>
  <c r="G5392" i="2"/>
  <c r="B5392" i="2"/>
  <c r="G2326" i="2"/>
  <c r="B2326" i="2"/>
  <c r="G5404" i="2"/>
  <c r="B5404" i="2"/>
  <c r="G4680" i="2"/>
  <c r="B4680" i="2"/>
  <c r="G4121" i="2"/>
  <c r="B4121" i="2"/>
  <c r="B7657" i="2"/>
  <c r="G7657" i="2"/>
  <c r="B9079" i="2"/>
  <c r="G9079" i="2"/>
  <c r="B7051" i="2"/>
  <c r="G7051" i="2"/>
  <c r="G5337" i="2"/>
  <c r="B5337" i="2"/>
  <c r="G7782" i="2"/>
  <c r="B7782" i="2"/>
  <c r="B9254" i="2"/>
  <c r="G9254" i="2"/>
  <c r="G8841" i="2"/>
  <c r="B8841" i="2"/>
  <c r="B8544" i="2"/>
  <c r="G8544" i="2"/>
  <c r="G526" i="2"/>
  <c r="B526" i="2"/>
  <c r="G4359" i="2"/>
  <c r="B4359" i="2"/>
  <c r="G4083" i="2"/>
  <c r="B4083" i="2"/>
  <c r="G5008" i="2"/>
  <c r="B5008" i="2"/>
  <c r="G1741" i="2"/>
  <c r="B1741" i="2"/>
  <c r="G1731" i="2"/>
  <c r="B1731" i="2"/>
  <c r="G4708" i="2"/>
  <c r="B4708" i="2"/>
  <c r="G4827" i="2"/>
  <c r="B4827" i="2"/>
  <c r="B6443" i="2"/>
  <c r="G6443" i="2"/>
  <c r="G6127" i="2"/>
  <c r="B6127" i="2"/>
  <c r="B9426" i="2"/>
  <c r="G9426" i="2"/>
  <c r="G6432" i="2"/>
  <c r="B6432" i="2"/>
  <c r="G9429" i="2"/>
  <c r="B9429" i="2"/>
  <c r="G2895" i="2"/>
  <c r="B2895" i="2"/>
  <c r="B4181" i="2"/>
  <c r="G4181" i="2"/>
  <c r="B9384" i="2"/>
  <c r="G9384" i="2"/>
  <c r="G6365" i="2"/>
  <c r="B6365" i="2"/>
  <c r="G5848" i="2"/>
  <c r="B5848" i="2"/>
  <c r="B7130" i="2"/>
  <c r="G7130" i="2"/>
  <c r="G540" i="2"/>
  <c r="B540" i="2"/>
  <c r="G5493" i="2"/>
  <c r="B5493" i="2"/>
  <c r="B2929" i="2"/>
  <c r="G2929" i="2"/>
  <c r="B4689" i="2"/>
  <c r="G4689" i="2"/>
  <c r="B4077" i="2"/>
  <c r="G4077" i="2"/>
  <c r="G2118" i="2"/>
  <c r="B2118" i="2"/>
  <c r="G4770" i="2"/>
  <c r="B4770" i="2"/>
  <c r="G8789" i="2"/>
  <c r="B8789" i="2"/>
  <c r="B7607" i="2"/>
  <c r="G7607" i="2"/>
  <c r="G5258" i="2"/>
  <c r="B5258" i="2"/>
  <c r="B5698" i="2"/>
  <c r="G5698" i="2"/>
  <c r="B2900" i="2"/>
  <c r="G2900" i="2"/>
  <c r="G2590" i="2"/>
  <c r="B2590" i="2"/>
  <c r="G7723" i="2"/>
  <c r="B7723" i="2"/>
  <c r="G5743" i="2"/>
  <c r="B5743" i="2"/>
  <c r="G7062" i="2"/>
  <c r="B7062" i="2"/>
  <c r="G878" i="2"/>
  <c r="B878" i="2"/>
  <c r="G3510" i="2"/>
  <c r="B3510" i="2"/>
  <c r="G3412" i="2"/>
  <c r="B3412" i="2"/>
  <c r="B1706" i="2"/>
  <c r="G1706" i="2"/>
  <c r="G2920" i="2"/>
  <c r="B2920" i="2"/>
  <c r="G5322" i="2"/>
  <c r="B5322" i="2"/>
  <c r="G9406" i="2"/>
  <c r="B9406" i="2"/>
  <c r="G5719" i="2"/>
  <c r="B5719" i="2"/>
  <c r="G934" i="2"/>
  <c r="B934" i="2"/>
  <c r="G2823" i="2"/>
  <c r="B2823" i="2"/>
  <c r="G2234" i="2"/>
  <c r="B2234" i="2"/>
  <c r="G5445" i="2"/>
  <c r="B5445" i="2"/>
  <c r="G698" i="2"/>
  <c r="B698" i="2"/>
  <c r="G5464" i="2"/>
  <c r="B5464" i="2"/>
  <c r="G5546" i="2"/>
  <c r="B5546" i="2"/>
  <c r="G5358" i="2"/>
  <c r="B5358" i="2"/>
  <c r="B8960" i="2"/>
  <c r="G8960" i="2"/>
  <c r="B9375" i="2"/>
  <c r="G9375" i="2"/>
  <c r="B7954" i="2"/>
  <c r="G7954" i="2"/>
  <c r="G6598" i="2"/>
  <c r="B6598" i="2"/>
  <c r="G5886" i="2"/>
  <c r="B5886" i="2"/>
  <c r="B5859" i="2"/>
  <c r="G5859" i="2"/>
  <c r="B547" i="2"/>
  <c r="G547" i="2"/>
  <c r="G579" i="2"/>
  <c r="B579" i="2"/>
  <c r="B1940" i="2"/>
  <c r="G1940" i="2"/>
  <c r="G5679" i="2"/>
  <c r="B5679" i="2"/>
  <c r="B8075" i="2"/>
  <c r="G8075" i="2"/>
  <c r="G5601" i="2"/>
  <c r="B5601" i="2"/>
  <c r="G2527" i="2"/>
  <c r="B2527" i="2"/>
  <c r="G4713" i="2"/>
  <c r="B4713" i="2"/>
  <c r="G1737" i="2"/>
  <c r="B1737" i="2"/>
  <c r="B2301" i="2"/>
  <c r="G2301" i="2"/>
  <c r="B5674" i="2"/>
  <c r="G5674" i="2"/>
  <c r="G7036" i="2"/>
  <c r="B7036" i="2"/>
  <c r="G5305" i="2"/>
  <c r="B5305" i="2"/>
  <c r="B9401" i="2"/>
  <c r="G9401" i="2"/>
  <c r="G5183" i="2"/>
  <c r="B5183" i="2"/>
  <c r="B4593" i="2"/>
  <c r="G4593" i="2"/>
  <c r="B2307" i="2"/>
  <c r="G2307" i="2"/>
  <c r="B4666" i="2"/>
  <c r="G4666" i="2"/>
  <c r="G5581" i="2"/>
  <c r="B5581" i="2"/>
  <c r="B1132" i="2"/>
  <c r="G1132" i="2"/>
  <c r="B1117" i="2"/>
  <c r="G1117" i="2"/>
  <c r="G7441" i="2"/>
  <c r="B7441" i="2"/>
  <c r="B6961" i="2"/>
  <c r="G6961" i="2"/>
  <c r="G8500" i="2"/>
  <c r="B8500" i="2"/>
  <c r="G6991" i="2"/>
  <c r="B6991" i="2"/>
  <c r="B8040" i="2"/>
  <c r="G8040" i="2"/>
  <c r="G8395" i="2"/>
  <c r="B8395" i="2"/>
  <c r="G8433" i="2"/>
  <c r="B8433" i="2"/>
  <c r="G6058" i="2"/>
  <c r="B6058" i="2"/>
  <c r="G9358" i="2"/>
  <c r="B9358" i="2"/>
  <c r="B8383" i="2"/>
  <c r="G8383" i="2"/>
  <c r="G8000" i="2"/>
  <c r="B8000" i="2"/>
  <c r="B5971" i="2"/>
  <c r="G5971" i="2"/>
  <c r="G9206" i="2"/>
  <c r="B9206" i="2"/>
  <c r="G8261" i="2"/>
  <c r="B8261" i="2"/>
  <c r="G7808" i="2"/>
  <c r="B7808" i="2"/>
  <c r="B5977" i="2"/>
  <c r="G5977" i="2"/>
  <c r="B8340" i="2"/>
  <c r="G8340" i="2"/>
  <c r="G6524" i="2"/>
  <c r="B6524" i="2"/>
  <c r="G8414" i="2"/>
  <c r="B8414" i="2"/>
  <c r="B7928" i="2"/>
  <c r="G7928" i="2"/>
  <c r="B6144" i="2"/>
  <c r="G6144" i="2"/>
  <c r="G6943" i="2"/>
  <c r="B6943" i="2"/>
  <c r="B7905" i="2"/>
  <c r="G7905" i="2"/>
  <c r="G5944" i="2"/>
  <c r="B5944" i="2"/>
  <c r="G7161" i="2"/>
  <c r="B7161" i="2"/>
  <c r="G6269" i="2"/>
  <c r="B6269" i="2"/>
  <c r="B9233" i="2"/>
  <c r="G9233" i="2"/>
  <c r="B8953" i="2"/>
  <c r="G8953" i="2"/>
  <c r="B8897" i="2"/>
  <c r="G8897" i="2"/>
  <c r="G7096" i="2"/>
  <c r="B7096" i="2"/>
  <c r="G9309" i="2"/>
  <c r="B9309" i="2"/>
  <c r="G8330" i="2"/>
  <c r="B8330" i="2"/>
  <c r="B6681" i="2"/>
  <c r="G6681" i="2"/>
  <c r="B7783" i="2"/>
  <c r="G7783" i="2"/>
  <c r="B8069" i="2"/>
  <c r="G8069" i="2"/>
  <c r="B6644" i="2"/>
  <c r="G6644" i="2"/>
  <c r="G6565" i="2"/>
  <c r="B6565" i="2"/>
  <c r="B8178" i="2"/>
  <c r="G8178" i="2"/>
  <c r="G8271" i="2"/>
  <c r="B8271" i="2"/>
  <c r="G7732" i="2"/>
  <c r="B7732" i="2"/>
  <c r="G7502" i="2"/>
  <c r="B7502" i="2"/>
  <c r="G6627" i="2"/>
  <c r="B6627" i="2"/>
  <c r="B6677" i="2"/>
  <c r="G6677" i="2"/>
  <c r="B8153" i="2"/>
  <c r="G8153" i="2"/>
  <c r="B8086" i="2"/>
  <c r="G8086" i="2"/>
  <c r="G8991" i="2"/>
  <c r="B8991" i="2"/>
  <c r="G7335" i="2"/>
  <c r="B7335" i="2"/>
  <c r="G8322" i="2"/>
  <c r="B8322" i="2"/>
  <c r="G6570" i="2"/>
  <c r="B6570" i="2"/>
  <c r="B7215" i="2"/>
  <c r="G7215" i="2"/>
  <c r="B6856" i="2"/>
  <c r="G6856" i="2"/>
  <c r="G6996" i="2"/>
  <c r="B6996" i="2"/>
  <c r="G8774" i="2"/>
  <c r="B8774" i="2"/>
  <c r="G8769" i="2"/>
  <c r="B8769" i="2"/>
  <c r="G8124" i="2"/>
  <c r="B8124" i="2"/>
  <c r="B7773" i="2"/>
  <c r="G7773" i="2"/>
  <c r="B6849" i="2"/>
  <c r="G6849" i="2"/>
  <c r="B7788" i="2"/>
  <c r="G7788" i="2"/>
  <c r="B7818" i="2"/>
  <c r="G7818" i="2"/>
  <c r="B6342" i="2"/>
  <c r="G6342" i="2"/>
  <c r="G7556" i="2"/>
  <c r="B7556" i="2"/>
  <c r="B6707" i="2"/>
  <c r="G6707" i="2"/>
  <c r="G7079" i="2"/>
  <c r="B7079" i="2"/>
  <c r="G8739" i="2"/>
  <c r="B8739" i="2"/>
  <c r="G7294" i="2"/>
  <c r="B7294" i="2"/>
  <c r="B7705" i="2"/>
  <c r="G7705" i="2"/>
  <c r="G6119" i="2"/>
  <c r="B6119" i="2"/>
  <c r="B6985" i="2"/>
  <c r="G6985" i="2"/>
  <c r="G6932" i="2"/>
  <c r="B6932" i="2"/>
  <c r="B6607" i="2"/>
  <c r="G6607" i="2"/>
  <c r="G8504" i="2"/>
  <c r="B8504" i="2"/>
  <c r="G8678" i="2"/>
  <c r="B8678" i="2"/>
  <c r="G7495" i="2"/>
  <c r="B7495" i="2"/>
  <c r="G8761" i="2"/>
  <c r="B8761" i="2"/>
  <c r="G8154" i="2"/>
  <c r="B8154" i="2"/>
  <c r="B6878" i="2"/>
  <c r="G6878" i="2"/>
  <c r="G7220" i="2"/>
  <c r="B7220" i="2"/>
  <c r="B6155" i="2"/>
  <c r="G6155" i="2"/>
  <c r="B5954" i="2"/>
  <c r="G5954" i="2"/>
  <c r="B6021" i="2"/>
  <c r="G6021" i="2"/>
  <c r="G7435" i="2"/>
  <c r="B7435" i="2"/>
  <c r="G9071" i="2"/>
  <c r="B9071" i="2"/>
  <c r="G9367" i="2"/>
  <c r="B9367" i="2"/>
  <c r="B9270" i="2"/>
  <c r="G9270" i="2"/>
  <c r="G8619" i="2"/>
  <c r="B8619" i="2"/>
  <c r="G6968" i="2"/>
  <c r="B6968" i="2"/>
  <c r="G5941" i="2"/>
  <c r="B5941" i="2"/>
  <c r="G7870" i="2"/>
  <c r="B7870" i="2"/>
  <c r="B9121" i="2"/>
  <c r="G9121" i="2"/>
  <c r="G7317" i="2"/>
  <c r="B7317" i="2"/>
  <c r="B8649" i="2"/>
  <c r="G8649" i="2"/>
  <c r="B8475" i="2"/>
  <c r="G8475" i="2"/>
  <c r="B9025" i="2"/>
  <c r="G9025" i="2"/>
  <c r="G9329" i="2"/>
  <c r="B9329" i="2"/>
  <c r="B9247" i="2"/>
  <c r="G9247" i="2"/>
  <c r="G6862" i="2"/>
  <c r="B6862" i="2"/>
  <c r="B8045" i="2"/>
  <c r="G8045" i="2"/>
  <c r="B9103" i="2"/>
  <c r="G9103" i="2"/>
  <c r="B7804" i="2"/>
  <c r="G7804" i="2"/>
  <c r="B6737" i="2"/>
  <c r="G6737" i="2"/>
  <c r="G8021" i="2"/>
  <c r="B8021" i="2"/>
  <c r="B9337" i="2"/>
  <c r="G9337" i="2"/>
  <c r="B6559" i="2"/>
  <c r="G6559" i="2"/>
  <c r="B8510" i="2"/>
  <c r="G8510" i="2"/>
  <c r="G8932" i="2"/>
  <c r="B8932" i="2"/>
  <c r="B8906" i="2"/>
  <c r="G8906" i="2"/>
  <c r="G6118" i="2"/>
  <c r="B6118" i="2"/>
  <c r="G6024" i="2"/>
  <c r="B6024" i="2"/>
  <c r="B8412" i="2"/>
  <c r="G8412" i="2"/>
  <c r="B6168" i="2"/>
  <c r="G6168" i="2"/>
  <c r="G7272" i="2"/>
  <c r="B7272" i="2"/>
  <c r="B9260" i="2"/>
  <c r="G9260" i="2"/>
  <c r="G9105" i="2"/>
  <c r="B9105" i="2"/>
  <c r="B8493" i="2"/>
  <c r="G8493" i="2"/>
  <c r="G8873" i="2"/>
  <c r="B8873" i="2"/>
  <c r="G6617" i="2"/>
  <c r="B6617" i="2"/>
  <c r="B5901" i="2"/>
  <c r="G5901" i="2"/>
  <c r="G7571" i="2"/>
  <c r="B7571" i="2"/>
  <c r="G7289" i="2"/>
  <c r="B7289" i="2"/>
  <c r="G5920" i="2"/>
  <c r="B5920" i="2"/>
  <c r="G8471" i="2"/>
  <c r="B8471" i="2"/>
  <c r="B7943" i="2"/>
  <c r="G7943" i="2"/>
  <c r="G9068" i="2"/>
  <c r="B9068" i="2"/>
  <c r="G7183" i="2"/>
  <c r="B7183" i="2"/>
  <c r="B8455" i="2"/>
  <c r="G8455" i="2"/>
  <c r="B6898" i="2"/>
  <c r="G6898" i="2"/>
  <c r="G7844" i="2"/>
  <c r="B7844" i="2"/>
  <c r="B7507" i="2"/>
  <c r="G7507" i="2"/>
  <c r="G7113" i="2"/>
  <c r="B7113" i="2"/>
  <c r="G8715" i="2"/>
  <c r="B8715" i="2"/>
  <c r="B8441" i="2"/>
  <c r="G8441" i="2"/>
  <c r="G8258" i="2"/>
  <c r="B8258" i="2"/>
  <c r="B9011" i="2"/>
  <c r="G9011" i="2"/>
  <c r="B6390" i="2"/>
  <c r="G6390" i="2"/>
  <c r="G7768" i="2"/>
  <c r="B7768" i="2"/>
  <c r="G8117" i="2"/>
  <c r="B8117" i="2"/>
  <c r="G8535" i="2"/>
  <c r="B8535" i="2"/>
  <c r="B8514" i="2"/>
  <c r="G8514" i="2"/>
  <c r="G9202" i="2"/>
  <c r="B9202" i="2"/>
  <c r="G7100" i="2"/>
  <c r="B7100" i="2"/>
  <c r="B9061" i="2"/>
  <c r="G9061" i="2"/>
  <c r="B8527" i="2"/>
  <c r="G8527" i="2"/>
  <c r="B8602" i="2"/>
  <c r="G8602" i="2"/>
  <c r="G8682" i="2"/>
  <c r="B8682" i="2"/>
  <c r="B6418" i="2"/>
  <c r="G6418" i="2"/>
  <c r="G7203" i="2"/>
  <c r="B7203" i="2"/>
  <c r="G8104" i="2"/>
  <c r="B8104" i="2"/>
  <c r="G7584" i="2"/>
  <c r="B7584" i="2"/>
  <c r="B7249" i="2"/>
  <c r="G7249" i="2"/>
  <c r="B6007" i="2"/>
  <c r="G6007" i="2"/>
  <c r="G1153" i="2"/>
  <c r="B1153" i="2"/>
  <c r="G5690" i="2"/>
  <c r="B5690" i="2"/>
  <c r="G3518" i="2"/>
  <c r="B3518" i="2"/>
  <c r="G5486" i="2"/>
  <c r="B5486" i="2"/>
  <c r="B5605" i="2"/>
  <c r="G5605" i="2"/>
  <c r="G1643" i="2"/>
  <c r="B1643" i="2"/>
  <c r="B4659" i="2"/>
  <c r="G4659" i="2"/>
  <c r="B8898" i="2"/>
  <c r="G8898" i="2"/>
  <c r="G5754" i="2"/>
  <c r="B5754" i="2"/>
  <c r="G5348" i="2"/>
  <c r="B5348" i="2"/>
  <c r="G5430" i="2"/>
  <c r="B5430" i="2"/>
  <c r="G8605" i="2"/>
  <c r="B8605" i="2"/>
  <c r="G6951" i="2"/>
  <c r="B6951" i="2"/>
  <c r="B6188" i="2"/>
  <c r="G6188" i="2"/>
  <c r="B5706" i="2"/>
  <c r="G5706" i="2"/>
  <c r="B7639" i="2"/>
  <c r="G7639" i="2"/>
  <c r="B7068" i="2"/>
  <c r="G7068" i="2"/>
  <c r="G8248" i="2"/>
  <c r="B8248" i="2"/>
  <c r="B2343" i="2"/>
  <c r="G2343" i="2"/>
  <c r="B3294" i="2"/>
  <c r="G3294" i="2"/>
  <c r="G558" i="2"/>
  <c r="B558" i="2"/>
  <c r="G1711" i="2"/>
  <c r="B1711" i="2"/>
  <c r="G1751" i="2"/>
  <c r="B1751" i="2"/>
  <c r="G6457" i="2"/>
  <c r="B6457" i="2"/>
  <c r="G5270" i="2"/>
  <c r="B5270" i="2"/>
  <c r="B5651" i="2"/>
  <c r="G5651" i="2"/>
  <c r="B5293" i="2"/>
  <c r="G5293" i="2"/>
  <c r="B8224" i="2"/>
  <c r="G8224" i="2"/>
  <c r="G8201" i="2"/>
  <c r="B8201" i="2"/>
  <c r="G5588" i="2"/>
  <c r="B5588" i="2"/>
  <c r="G5124" i="2"/>
  <c r="B5124" i="2"/>
  <c r="G3061" i="2"/>
  <c r="B3061" i="2"/>
  <c r="G2887" i="2"/>
  <c r="B2887" i="2"/>
  <c r="G5774" i="2"/>
  <c r="B5774" i="2"/>
  <c r="G3119" i="2"/>
  <c r="B3119" i="2"/>
  <c r="G2912" i="2"/>
  <c r="B2912" i="2"/>
  <c r="G3495" i="2"/>
  <c r="B3495" i="2"/>
  <c r="G4414" i="2"/>
  <c r="B4414" i="2"/>
  <c r="G3471" i="2"/>
  <c r="B3471" i="2"/>
  <c r="G4122" i="2"/>
  <c r="B4122" i="2"/>
  <c r="B6307" i="2"/>
  <c r="G6307" i="2"/>
  <c r="G8836" i="2"/>
  <c r="B8836" i="2"/>
  <c r="G6538" i="2"/>
  <c r="B6538" i="2"/>
  <c r="B8842" i="2"/>
  <c r="G8842" i="2"/>
  <c r="G4360" i="2"/>
  <c r="B4360" i="2"/>
  <c r="G1292" i="2"/>
  <c r="B1292" i="2"/>
  <c r="B568" i="2"/>
  <c r="G568" i="2"/>
  <c r="G5472" i="2"/>
  <c r="B5472" i="2"/>
  <c r="B5951" i="2"/>
  <c r="G5951" i="2"/>
  <c r="G5506" i="2"/>
  <c r="B5506" i="2"/>
  <c r="B6896" i="2"/>
  <c r="G6896" i="2"/>
  <c r="G1742" i="2"/>
  <c r="B1742" i="2"/>
  <c r="G5655" i="2"/>
  <c r="B5655" i="2"/>
  <c r="G574" i="2"/>
  <c r="B574" i="2"/>
  <c r="B8665" i="2"/>
  <c r="G8665" i="2"/>
  <c r="B6128" i="2"/>
  <c r="G6128" i="2"/>
  <c r="G4889" i="2"/>
  <c r="B4889" i="2"/>
  <c r="G5820" i="2"/>
  <c r="B5820" i="2"/>
  <c r="B7647" i="2"/>
  <c r="G7647" i="2"/>
  <c r="G2299" i="2"/>
  <c r="B2299" i="2"/>
  <c r="G2319" i="2"/>
  <c r="B2319" i="2"/>
  <c r="G4182" i="2"/>
  <c r="B4182" i="2"/>
  <c r="B1721" i="2"/>
  <c r="G1721" i="2"/>
  <c r="G9385" i="2"/>
  <c r="B9385" i="2"/>
  <c r="G7633" i="2"/>
  <c r="B7633" i="2"/>
  <c r="G5854" i="2"/>
  <c r="B5854" i="2"/>
  <c r="G6362" i="2"/>
  <c r="B6362" i="2"/>
  <c r="B5849" i="2"/>
  <c r="G5849" i="2"/>
  <c r="G5494" i="2"/>
  <c r="B5494" i="2"/>
  <c r="B2930" i="2"/>
  <c r="G2930" i="2"/>
  <c r="G4089" i="2"/>
  <c r="B4089" i="2"/>
  <c r="G1700" i="2"/>
  <c r="B1700" i="2"/>
  <c r="B8790" i="2"/>
  <c r="G8790" i="2"/>
  <c r="B5798" i="2"/>
  <c r="G5798" i="2"/>
  <c r="G5328" i="2"/>
  <c r="B5328" i="2"/>
  <c r="G3002" i="2"/>
  <c r="B3002" i="2"/>
  <c r="B5259" i="2"/>
  <c r="G5259" i="2"/>
  <c r="G4694" i="2"/>
  <c r="B4694" i="2"/>
  <c r="G5700" i="2"/>
  <c r="B5700" i="2"/>
  <c r="G5502" i="2"/>
  <c r="B5502" i="2"/>
  <c r="G5422" i="2"/>
  <c r="B5422" i="2"/>
  <c r="B5745" i="2"/>
  <c r="G5745" i="2"/>
  <c r="G7613" i="2"/>
  <c r="B7613" i="2"/>
  <c r="G7662" i="2"/>
  <c r="B7662" i="2"/>
  <c r="G5311" i="2"/>
  <c r="B5311" i="2"/>
  <c r="G5325" i="2"/>
  <c r="B5325" i="2"/>
  <c r="G5479" i="2"/>
  <c r="B5479" i="2"/>
  <c r="B5411" i="2"/>
  <c r="G5411" i="2"/>
  <c r="G5240" i="2"/>
  <c r="B5240" i="2"/>
  <c r="G8486" i="2"/>
  <c r="B8486" i="2"/>
  <c r="G5728" i="2"/>
  <c r="B5728" i="2"/>
  <c r="B5721" i="2"/>
  <c r="G5721" i="2"/>
  <c r="B2824" i="2"/>
  <c r="G2824" i="2"/>
  <c r="G759" i="2"/>
  <c r="B759" i="2"/>
  <c r="G2317" i="2"/>
  <c r="B2317" i="2"/>
  <c r="B9420" i="2"/>
  <c r="G9420" i="2"/>
  <c r="G5465" i="2"/>
  <c r="B5465" i="2"/>
  <c r="B9394" i="2"/>
  <c r="G9394" i="2"/>
  <c r="G5359" i="2"/>
  <c r="B5359" i="2"/>
  <c r="B8957" i="2"/>
  <c r="G8957" i="2"/>
  <c r="G7955" i="2"/>
  <c r="B7955" i="2"/>
  <c r="G7841" i="2"/>
  <c r="B7841" i="2"/>
  <c r="G5860" i="2"/>
  <c r="B5860" i="2"/>
  <c r="G5384" i="2"/>
  <c r="B5384" i="2"/>
  <c r="B7023" i="2"/>
  <c r="G7023" i="2"/>
  <c r="G1941" i="2"/>
  <c r="B1941" i="2"/>
  <c r="G5681" i="2"/>
  <c r="B5681" i="2"/>
  <c r="G5367" i="2"/>
  <c r="B5367" i="2"/>
  <c r="G5602" i="2"/>
  <c r="B5602" i="2"/>
  <c r="G2293" i="2"/>
  <c r="B2293" i="2"/>
  <c r="G5488" i="2"/>
  <c r="B5488" i="2"/>
  <c r="G5675" i="2"/>
  <c r="B5675" i="2"/>
  <c r="G5369" i="2"/>
  <c r="B5369" i="2"/>
  <c r="B7037" i="2"/>
  <c r="G7037" i="2"/>
  <c r="G5307" i="2"/>
  <c r="B5307" i="2"/>
  <c r="G8813" i="2"/>
  <c r="B8813" i="2"/>
  <c r="G3765" i="2"/>
  <c r="B3765" i="2"/>
  <c r="G4672" i="2"/>
  <c r="B4672" i="2"/>
  <c r="B8198" i="2"/>
  <c r="G8198" i="2"/>
  <c r="G1118" i="2"/>
  <c r="B1118" i="2"/>
  <c r="G9004" i="2"/>
  <c r="B9004" i="2"/>
  <c r="G8539" i="2"/>
  <c r="B8539" i="2"/>
  <c r="B8631" i="2"/>
  <c r="G8631" i="2"/>
  <c r="B8609" i="2"/>
  <c r="G8609" i="2"/>
  <c r="B8038" i="2"/>
  <c r="G8038" i="2"/>
  <c r="B8965" i="2"/>
  <c r="G8965" i="2"/>
  <c r="B8392" i="2"/>
  <c r="G8392" i="2"/>
  <c r="G6639" i="2"/>
  <c r="B6639" i="2"/>
  <c r="G6057" i="2"/>
  <c r="B6057" i="2"/>
  <c r="G6297" i="2"/>
  <c r="B6297" i="2"/>
  <c r="B8378" i="2"/>
  <c r="G8378" i="2"/>
  <c r="B5970" i="2"/>
  <c r="G5970" i="2"/>
  <c r="G8610" i="2"/>
  <c r="B8610" i="2"/>
  <c r="B8260" i="2"/>
  <c r="G8260" i="2"/>
  <c r="G7347" i="2"/>
  <c r="B7347" i="2"/>
  <c r="B7806" i="2"/>
  <c r="G7806" i="2"/>
  <c r="G5982" i="2"/>
  <c r="B5982" i="2"/>
  <c r="B8401" i="2"/>
  <c r="G8401" i="2"/>
  <c r="G8339" i="2"/>
  <c r="B8339" i="2"/>
  <c r="B6728" i="2"/>
  <c r="G6728" i="2"/>
  <c r="G8315" i="2"/>
  <c r="B8315" i="2"/>
  <c r="G6523" i="2"/>
  <c r="B6523" i="2"/>
  <c r="B7929" i="2"/>
  <c r="G7929" i="2"/>
  <c r="B6142" i="2"/>
  <c r="G6142" i="2"/>
  <c r="B6957" i="2"/>
  <c r="G6957" i="2"/>
  <c r="B6942" i="2"/>
  <c r="G6942" i="2"/>
  <c r="G5942" i="2"/>
  <c r="B5942" i="2"/>
  <c r="B7160" i="2"/>
  <c r="G7160" i="2"/>
  <c r="G6268" i="2"/>
  <c r="B6268" i="2"/>
  <c r="B8951" i="2"/>
  <c r="G8951" i="2"/>
  <c r="B7937" i="2"/>
  <c r="G7937" i="2"/>
  <c r="B6702" i="2"/>
  <c r="G6702" i="2"/>
  <c r="G8896" i="2"/>
  <c r="B8896" i="2"/>
  <c r="G6385" i="2"/>
  <c r="B6385" i="2"/>
  <c r="B7095" i="2"/>
  <c r="G7095" i="2"/>
  <c r="B8325" i="2"/>
  <c r="G8325" i="2"/>
  <c r="B6679" i="2"/>
  <c r="G6679" i="2"/>
  <c r="G8071" i="2"/>
  <c r="B8071" i="2"/>
  <c r="G6564" i="2"/>
  <c r="B6564" i="2"/>
  <c r="B8269" i="2"/>
  <c r="G8269" i="2"/>
  <c r="B7730" i="2"/>
  <c r="G7730" i="2"/>
  <c r="B8144" i="2"/>
  <c r="G8144" i="2"/>
  <c r="G7501" i="2"/>
  <c r="B7501" i="2"/>
  <c r="B6676" i="2"/>
  <c r="G6676" i="2"/>
  <c r="B6330" i="2"/>
  <c r="G6330" i="2"/>
  <c r="G8152" i="2"/>
  <c r="B8152" i="2"/>
  <c r="B8087" i="2"/>
  <c r="G8087" i="2"/>
  <c r="G8319" i="2"/>
  <c r="B8319" i="2"/>
  <c r="B6569" i="2"/>
  <c r="G6569" i="2"/>
  <c r="B7214" i="2"/>
  <c r="G7214" i="2"/>
  <c r="G6995" i="2"/>
  <c r="B6995" i="2"/>
  <c r="B8123" i="2"/>
  <c r="G8123" i="2"/>
  <c r="G7771" i="2"/>
  <c r="B7771" i="2"/>
  <c r="B8064" i="2"/>
  <c r="G8064" i="2"/>
  <c r="G6848" i="2"/>
  <c r="B6848" i="2"/>
  <c r="B9046" i="2"/>
  <c r="G9046" i="2"/>
  <c r="B7793" i="2"/>
  <c r="G7793" i="2"/>
  <c r="G8273" i="2"/>
  <c r="B8273" i="2"/>
  <c r="G7555" i="2"/>
  <c r="B7555" i="2"/>
  <c r="B7173" i="2"/>
  <c r="G7173" i="2"/>
  <c r="G6706" i="2"/>
  <c r="B6706" i="2"/>
  <c r="G6315" i="2"/>
  <c r="B6315" i="2"/>
  <c r="G9265" i="2"/>
  <c r="B9265" i="2"/>
  <c r="B6230" i="2"/>
  <c r="G6230" i="2"/>
  <c r="G8024" i="2"/>
  <c r="B8024" i="2"/>
  <c r="G7703" i="2"/>
  <c r="B7703" i="2"/>
  <c r="B6049" i="2"/>
  <c r="G6049" i="2"/>
  <c r="G6984" i="2"/>
  <c r="B6984" i="2"/>
  <c r="B6606" i="2"/>
  <c r="G6606" i="2"/>
  <c r="B7474" i="2"/>
  <c r="G7474" i="2"/>
  <c r="G8506" i="2"/>
  <c r="B8506" i="2"/>
  <c r="G8675" i="2"/>
  <c r="B8675" i="2"/>
  <c r="B9282" i="2"/>
  <c r="G9282" i="2"/>
  <c r="G7551" i="2"/>
  <c r="B7551" i="2"/>
  <c r="B6665" i="2"/>
  <c r="G6665" i="2"/>
  <c r="B7005" i="2"/>
  <c r="G7005" i="2"/>
  <c r="B7253" i="2"/>
  <c r="G7253" i="2"/>
  <c r="B6877" i="2"/>
  <c r="G6877" i="2"/>
  <c r="G7219" i="2"/>
  <c r="B7219" i="2"/>
  <c r="B6368" i="2"/>
  <c r="G6368" i="2"/>
  <c r="G6019" i="2"/>
  <c r="B6019" i="2"/>
  <c r="B9028" i="2"/>
  <c r="G9028" i="2"/>
  <c r="B7434" i="2"/>
  <c r="G7434" i="2"/>
  <c r="G9069" i="2"/>
  <c r="B9069" i="2"/>
  <c r="G9085" i="2"/>
  <c r="B9085" i="2"/>
  <c r="B9366" i="2"/>
  <c r="G9366" i="2"/>
  <c r="B8618" i="2"/>
  <c r="G8618" i="2"/>
  <c r="G6486" i="2"/>
  <c r="B6486" i="2"/>
  <c r="G6918" i="2"/>
  <c r="B6918" i="2"/>
  <c r="G7869" i="2"/>
  <c r="B7869" i="2"/>
  <c r="B9120" i="2"/>
  <c r="G9120" i="2"/>
  <c r="B7318" i="2"/>
  <c r="G7318" i="2"/>
  <c r="G8648" i="2"/>
  <c r="B8648" i="2"/>
  <c r="B8473" i="2"/>
  <c r="G8473" i="2"/>
  <c r="B7410" i="2"/>
  <c r="G7410" i="2"/>
  <c r="G9024" i="2"/>
  <c r="B9024" i="2"/>
  <c r="B8751" i="2"/>
  <c r="G8751" i="2"/>
  <c r="B8047" i="2"/>
  <c r="G8047" i="2"/>
  <c r="B9102" i="2"/>
  <c r="G9102" i="2"/>
  <c r="B5906" i="2"/>
  <c r="G5906" i="2"/>
  <c r="G7803" i="2"/>
  <c r="B7803" i="2"/>
  <c r="B8019" i="2"/>
  <c r="G8019" i="2"/>
  <c r="B7327" i="2"/>
  <c r="G7327" i="2"/>
  <c r="G9336" i="2"/>
  <c r="B9336" i="2"/>
  <c r="B6558" i="2"/>
  <c r="G6558" i="2"/>
  <c r="B8509" i="2"/>
  <c r="G8509" i="2"/>
  <c r="G8931" i="2"/>
  <c r="B8931" i="2"/>
  <c r="B8904" i="2"/>
  <c r="G8904" i="2"/>
  <c r="B6117" i="2"/>
  <c r="G6117" i="2"/>
  <c r="G6029" i="2"/>
  <c r="B6029" i="2"/>
  <c r="B7681" i="2"/>
  <c r="G7681" i="2"/>
  <c r="B8411" i="2"/>
  <c r="G8411" i="2"/>
  <c r="B6166" i="2"/>
  <c r="G6166" i="2"/>
  <c r="B7276" i="2"/>
  <c r="G7276" i="2"/>
  <c r="G7274" i="2"/>
  <c r="B7274" i="2"/>
  <c r="B9258" i="2"/>
  <c r="G9258" i="2"/>
  <c r="G7711" i="2"/>
  <c r="B7711" i="2"/>
  <c r="B8494" i="2"/>
  <c r="G8494" i="2"/>
  <c r="G6922" i="2"/>
  <c r="B6922" i="2"/>
  <c r="B8872" i="2"/>
  <c r="G8872" i="2"/>
  <c r="B6616" i="2"/>
  <c r="G6616" i="2"/>
  <c r="B7292" i="2"/>
  <c r="G7292" i="2"/>
  <c r="B5918" i="2"/>
  <c r="G5918" i="2"/>
  <c r="B8469" i="2"/>
  <c r="G8469" i="2"/>
  <c r="G9067" i="2"/>
  <c r="B9067" i="2"/>
  <c r="B7181" i="2"/>
  <c r="G7181" i="2"/>
  <c r="B6855" i="2"/>
  <c r="G6855" i="2"/>
  <c r="G8459" i="2"/>
  <c r="B8459" i="2"/>
  <c r="B7227" i="2"/>
  <c r="G7227" i="2"/>
  <c r="B7842" i="2"/>
  <c r="G7842" i="2"/>
  <c r="G8425" i="2"/>
  <c r="B8425" i="2"/>
  <c r="G7112" i="2"/>
  <c r="B7112" i="2"/>
  <c r="G6914" i="2"/>
  <c r="B6914" i="2"/>
  <c r="G8720" i="2"/>
  <c r="B8720" i="2"/>
  <c r="G8437" i="2"/>
  <c r="B8437" i="2"/>
  <c r="G8257" i="2"/>
  <c r="B8257" i="2"/>
  <c r="G7563" i="2"/>
  <c r="B7563" i="2"/>
  <c r="G6395" i="2"/>
  <c r="B6395" i="2"/>
  <c r="B7765" i="2"/>
  <c r="G7765" i="2"/>
  <c r="G8116" i="2"/>
  <c r="B8116" i="2"/>
  <c r="G5929" i="2"/>
  <c r="B5929" i="2"/>
  <c r="B8534" i="2"/>
  <c r="G8534" i="2"/>
  <c r="B9201" i="2"/>
  <c r="G9201" i="2"/>
  <c r="B7098" i="2"/>
  <c r="G7098" i="2"/>
  <c r="G8691" i="2"/>
  <c r="B8691" i="2"/>
  <c r="B8681" i="2"/>
  <c r="G8681" i="2"/>
  <c r="G7123" i="2"/>
  <c r="B7123" i="2"/>
  <c r="G8621" i="2"/>
  <c r="B8621" i="2"/>
  <c r="B6295" i="2"/>
  <c r="G6295" i="2"/>
  <c r="G6417" i="2"/>
  <c r="B6417" i="2"/>
  <c r="G7201" i="2"/>
  <c r="B7201" i="2"/>
  <c r="G8103" i="2"/>
  <c r="B8103" i="2"/>
  <c r="G8291" i="2"/>
  <c r="B8291" i="2"/>
  <c r="B7250" i="2"/>
  <c r="G7250" i="2"/>
  <c r="G6008" i="2"/>
  <c r="B6008" i="2"/>
  <c r="G5836" i="2"/>
  <c r="B5836" i="2"/>
  <c r="B1158" i="2"/>
  <c r="G1158" i="2"/>
  <c r="G4654" i="2"/>
  <c r="B4654" i="2"/>
  <c r="G4102" i="2"/>
  <c r="B4102" i="2"/>
  <c r="B5691" i="2"/>
  <c r="G5691" i="2"/>
  <c r="G4532" i="2"/>
  <c r="B4532" i="2"/>
  <c r="B8308" i="2"/>
  <c r="G8308" i="2"/>
  <c r="G1407" i="2"/>
  <c r="B1407" i="2"/>
  <c r="B4071" i="2"/>
  <c r="G4071" i="2"/>
  <c r="G5809" i="2"/>
  <c r="B5809" i="2"/>
  <c r="G5755" i="2"/>
  <c r="B5755" i="2"/>
  <c r="B5889" i="2"/>
  <c r="G5889" i="2"/>
  <c r="G8824" i="2"/>
  <c r="B8824" i="2"/>
  <c r="G5347" i="2"/>
  <c r="B5347" i="2"/>
  <c r="B8801" i="2"/>
  <c r="G8801" i="2"/>
  <c r="B8217" i="2"/>
  <c r="G8217" i="2"/>
  <c r="G5432" i="2"/>
  <c r="B5432" i="2"/>
  <c r="B9017" i="2"/>
  <c r="G9017" i="2"/>
  <c r="G8606" i="2"/>
  <c r="B8606" i="2"/>
  <c r="G6952" i="2"/>
  <c r="B6952" i="2"/>
  <c r="B6189" i="2"/>
  <c r="G6189" i="2"/>
  <c r="B7049" i="2"/>
  <c r="G7049" i="2"/>
  <c r="B8243" i="2"/>
  <c r="G8243" i="2"/>
  <c r="G5271" i="2"/>
  <c r="B5271" i="2"/>
  <c r="G5652" i="2"/>
  <c r="B5652" i="2"/>
  <c r="B5816" i="2"/>
  <c r="G5816" i="2"/>
  <c r="G5294" i="2"/>
  <c r="B5294" i="2"/>
  <c r="B7016" i="2"/>
  <c r="G7016" i="2"/>
  <c r="G5557" i="2"/>
  <c r="B5557" i="2"/>
  <c r="B2886" i="2"/>
  <c r="G2886" i="2"/>
  <c r="G5570" i="2"/>
  <c r="B5570" i="2"/>
  <c r="G4697" i="2"/>
  <c r="B4697" i="2"/>
  <c r="G2913" i="2"/>
  <c r="B2913" i="2"/>
  <c r="G1582" i="2"/>
  <c r="B1582" i="2"/>
  <c r="G1172" i="2"/>
  <c r="B1172" i="2"/>
  <c r="G7544" i="2"/>
  <c r="B7544" i="2"/>
  <c r="G8830" i="2"/>
  <c r="B8830" i="2"/>
  <c r="G4681" i="2"/>
  <c r="B4681" i="2"/>
  <c r="G3473" i="2"/>
  <c r="B3473" i="2"/>
  <c r="B4123" i="2"/>
  <c r="G4123" i="2"/>
  <c r="B7658" i="2"/>
  <c r="G7658" i="2"/>
  <c r="B6305" i="2"/>
  <c r="G6305" i="2"/>
  <c r="G7052" i="2"/>
  <c r="B7052" i="2"/>
  <c r="B5339" i="2"/>
  <c r="G5339" i="2"/>
  <c r="G9255" i="2"/>
  <c r="B9255" i="2"/>
  <c r="B8843" i="2"/>
  <c r="G8843" i="2"/>
  <c r="G8545" i="2"/>
  <c r="B8545" i="2"/>
  <c r="B527" i="2"/>
  <c r="G527" i="2"/>
  <c r="G4084" i="2"/>
  <c r="B4084" i="2"/>
  <c r="G4945" i="2"/>
  <c r="B4945" i="2"/>
  <c r="G5009" i="2"/>
  <c r="B5009" i="2"/>
  <c r="G8783" i="2"/>
  <c r="B8783" i="2"/>
  <c r="G7027" i="2"/>
  <c r="B7027" i="2"/>
  <c r="B7306" i="2"/>
  <c r="G7306" i="2"/>
  <c r="G1743" i="2"/>
  <c r="B1743" i="2"/>
  <c r="G1732" i="2"/>
  <c r="B1732" i="2"/>
  <c r="G4828" i="2"/>
  <c r="B4828" i="2"/>
  <c r="B6444" i="2"/>
  <c r="G6444" i="2"/>
  <c r="B6129" i="2"/>
  <c r="G6129" i="2"/>
  <c r="B9427" i="2"/>
  <c r="G9427" i="2"/>
  <c r="G6433" i="2"/>
  <c r="B6433" i="2"/>
  <c r="G9430" i="2"/>
  <c r="B9430" i="2"/>
  <c r="B2896" i="2"/>
  <c r="G2896" i="2"/>
  <c r="G4183" i="2"/>
  <c r="B4183" i="2"/>
  <c r="G521" i="2"/>
  <c r="B521" i="2"/>
  <c r="B7634" i="2"/>
  <c r="G7634" i="2"/>
  <c r="G9376" i="2"/>
  <c r="B9376" i="2"/>
  <c r="G5850" i="2"/>
  <c r="B5850" i="2"/>
  <c r="G7069" i="2"/>
  <c r="B7069" i="2"/>
  <c r="G9389" i="2"/>
  <c r="B9389" i="2"/>
  <c r="G7131" i="2"/>
  <c r="B7131" i="2"/>
  <c r="G541" i="2"/>
  <c r="B541" i="2"/>
  <c r="G2921" i="2"/>
  <c r="B2921" i="2"/>
  <c r="G2931" i="2"/>
  <c r="B2931" i="2"/>
  <c r="G4690" i="2"/>
  <c r="B4690" i="2"/>
  <c r="G4078" i="2"/>
  <c r="B4078" i="2"/>
  <c r="B2113" i="2"/>
  <c r="G2113" i="2"/>
  <c r="G4771" i="2"/>
  <c r="B4771" i="2"/>
  <c r="G9311" i="2"/>
  <c r="B9311" i="2"/>
  <c r="G7608" i="2"/>
  <c r="B7608" i="2"/>
  <c r="B5329" i="2"/>
  <c r="G5329" i="2"/>
  <c r="G5260" i="2"/>
  <c r="B5260" i="2"/>
  <c r="G5699" i="2"/>
  <c r="B5699" i="2"/>
  <c r="G4695" i="2"/>
  <c r="B4695" i="2"/>
  <c r="G5701" i="2"/>
  <c r="B5701" i="2"/>
  <c r="G5503" i="2"/>
  <c r="B5503" i="2"/>
  <c r="G6462" i="2"/>
  <c r="B6462" i="2"/>
  <c r="G5541" i="2"/>
  <c r="B5541" i="2"/>
  <c r="G5744" i="2"/>
  <c r="B5744" i="2"/>
  <c r="B7614" i="2"/>
  <c r="G7614" i="2"/>
  <c r="G1466" i="2"/>
  <c r="B1466" i="2"/>
  <c r="G5312" i="2"/>
  <c r="B5312" i="2"/>
  <c r="G3416" i="2"/>
  <c r="B3416" i="2"/>
  <c r="G5747" i="2"/>
  <c r="B5747" i="2"/>
  <c r="B1709" i="2"/>
  <c r="G1709" i="2"/>
  <c r="G5326" i="2"/>
  <c r="B5326" i="2"/>
  <c r="G5480" i="2"/>
  <c r="B5480" i="2"/>
  <c r="B5412" i="2"/>
  <c r="G5412" i="2"/>
  <c r="G5241" i="2"/>
  <c r="B5241" i="2"/>
  <c r="B8487" i="2"/>
  <c r="G8487" i="2"/>
  <c r="G5621" i="2"/>
  <c r="B5621" i="2"/>
  <c r="G935" i="2"/>
  <c r="B935" i="2"/>
  <c r="G2825" i="2"/>
  <c r="B2825" i="2"/>
  <c r="B2235" i="2"/>
  <c r="G2235" i="2"/>
  <c r="G760" i="2"/>
  <c r="B760" i="2"/>
  <c r="G1523" i="2"/>
  <c r="B1523" i="2"/>
  <c r="B5466" i="2"/>
  <c r="G5466" i="2"/>
  <c r="G5638" i="2"/>
  <c r="B5638" i="2"/>
  <c r="G5361" i="2"/>
  <c r="B5361" i="2"/>
  <c r="B6599" i="2"/>
  <c r="G6599" i="2"/>
  <c r="B5887" i="2"/>
  <c r="G5887" i="2"/>
  <c r="G5861" i="2"/>
  <c r="B5861" i="2"/>
  <c r="B548" i="2"/>
  <c r="G548" i="2"/>
  <c r="G580" i="2"/>
  <c r="B580" i="2"/>
  <c r="B8076" i="2"/>
  <c r="G8076" i="2"/>
  <c r="B5603" i="2"/>
  <c r="G5603" i="2"/>
  <c r="G8237" i="2"/>
  <c r="B8237" i="2"/>
  <c r="G2528" i="2"/>
  <c r="B2528" i="2"/>
  <c r="G4714" i="2"/>
  <c r="B4714" i="2"/>
  <c r="G5489" i="2"/>
  <c r="B5489" i="2"/>
  <c r="G1738" i="2"/>
  <c r="B1738" i="2"/>
  <c r="G5783" i="2"/>
  <c r="B5783" i="2"/>
  <c r="B1122" i="2"/>
  <c r="G1122" i="2"/>
  <c r="G1754" i="2"/>
  <c r="B1754" i="2"/>
  <c r="G5308" i="2"/>
  <c r="B5308" i="2"/>
  <c r="G9402" i="2"/>
  <c r="B9402" i="2"/>
  <c r="G5184" i="2"/>
  <c r="B5184" i="2"/>
  <c r="G3766" i="2"/>
  <c r="B3766" i="2"/>
  <c r="G4594" i="2"/>
  <c r="B4594" i="2"/>
  <c r="G5561" i="2"/>
  <c r="B5561" i="2"/>
  <c r="G2308" i="2"/>
  <c r="B2308" i="2"/>
  <c r="G4661" i="2"/>
  <c r="B4661" i="2"/>
  <c r="G535" i="2"/>
  <c r="B535" i="2"/>
  <c r="B1127" i="2"/>
  <c r="G1127" i="2"/>
  <c r="G8199" i="2"/>
  <c r="B8199" i="2"/>
  <c r="B1119" i="2"/>
  <c r="G1119" i="2"/>
  <c r="B7831" i="2"/>
  <c r="G7831" i="2"/>
  <c r="G6299" i="2"/>
  <c r="B6299" i="2"/>
  <c r="B8039" i="2"/>
  <c r="G8039" i="2"/>
  <c r="B8498" i="2"/>
  <c r="G8498" i="2"/>
  <c r="G8963" i="2"/>
  <c r="B8963" i="2"/>
  <c r="G8390" i="2"/>
  <c r="B8390" i="2"/>
  <c r="B7304" i="2"/>
  <c r="G7304" i="2"/>
  <c r="G6056" i="2"/>
  <c r="B6056" i="2"/>
  <c r="B8382" i="2"/>
  <c r="G8382" i="2"/>
  <c r="B5969" i="2"/>
  <c r="G5969" i="2"/>
  <c r="B8265" i="2"/>
  <c r="G8265" i="2"/>
  <c r="B7524" i="2"/>
  <c r="G7524" i="2"/>
  <c r="B7811" i="2"/>
  <c r="G7811" i="2"/>
  <c r="B5981" i="2"/>
  <c r="G5981" i="2"/>
  <c r="G8975" i="2"/>
  <c r="B8975" i="2"/>
  <c r="G8399" i="2"/>
  <c r="B8399" i="2"/>
  <c r="B8337" i="2"/>
  <c r="G8337" i="2"/>
  <c r="G8916" i="2"/>
  <c r="B8916" i="2"/>
  <c r="B7850" i="2"/>
  <c r="G7850" i="2"/>
  <c r="G6522" i="2"/>
  <c r="B6522" i="2"/>
  <c r="B7235" i="2"/>
  <c r="G7235" i="2"/>
  <c r="B7927" i="2"/>
  <c r="G7927" i="2"/>
  <c r="G6941" i="2"/>
  <c r="B6941" i="2"/>
  <c r="G7904" i="2"/>
  <c r="B7904" i="2"/>
  <c r="G5943" i="2"/>
  <c r="B5943" i="2"/>
  <c r="G7159" i="2"/>
  <c r="B7159" i="2"/>
  <c r="B6017" i="2"/>
  <c r="G6017" i="2"/>
  <c r="B6266" i="2"/>
  <c r="G6266" i="2"/>
  <c r="G6701" i="2"/>
  <c r="B6701" i="2"/>
  <c r="B8895" i="2"/>
  <c r="G8895" i="2"/>
  <c r="G7094" i="2"/>
  <c r="B7094" i="2"/>
  <c r="G8329" i="2"/>
  <c r="B8329" i="2"/>
  <c r="B7787" i="2"/>
  <c r="G7787" i="2"/>
  <c r="G8070" i="2"/>
  <c r="B8070" i="2"/>
  <c r="G5961" i="2"/>
  <c r="B5961" i="2"/>
  <c r="G7864" i="2"/>
  <c r="B7864" i="2"/>
  <c r="B6563" i="2"/>
  <c r="G6563" i="2"/>
  <c r="G8266" i="2"/>
  <c r="B8266" i="2"/>
  <c r="G7499" i="2"/>
  <c r="B7499" i="2"/>
  <c r="G8453" i="2"/>
  <c r="B8453" i="2"/>
  <c r="G6675" i="2"/>
  <c r="B6675" i="2"/>
  <c r="G6591" i="2"/>
  <c r="B6591" i="2"/>
  <c r="B6329" i="2"/>
  <c r="G6329" i="2"/>
  <c r="B8151" i="2"/>
  <c r="G8151" i="2"/>
  <c r="B6274" i="2"/>
  <c r="G6274" i="2"/>
  <c r="B8084" i="2"/>
  <c r="G8084" i="2"/>
  <c r="G8324" i="2"/>
  <c r="B8324" i="2"/>
  <c r="G7906" i="2"/>
  <c r="B7906" i="2"/>
  <c r="G7213" i="2"/>
  <c r="B7213" i="2"/>
  <c r="B6994" i="2"/>
  <c r="G6994" i="2"/>
  <c r="B8922" i="2"/>
  <c r="G8922" i="2"/>
  <c r="G8122" i="2"/>
  <c r="B8122" i="2"/>
  <c r="B8062" i="2"/>
  <c r="G8062" i="2"/>
  <c r="B6847" i="2"/>
  <c r="G6847" i="2"/>
  <c r="B7313" i="2"/>
  <c r="G7313" i="2"/>
  <c r="B7792" i="2"/>
  <c r="G7792" i="2"/>
  <c r="B7267" i="2"/>
  <c r="G7267" i="2"/>
  <c r="B7172" i="2"/>
  <c r="G7172" i="2"/>
  <c r="G6705" i="2"/>
  <c r="B6705" i="2"/>
  <c r="B8173" i="2"/>
  <c r="G8173" i="2"/>
  <c r="B8029" i="2"/>
  <c r="G8029" i="2"/>
  <c r="B9298" i="2"/>
  <c r="G9298" i="2"/>
  <c r="B7702" i="2"/>
  <c r="G7702" i="2"/>
  <c r="G6983" i="2"/>
  <c r="B6983" i="2"/>
  <c r="G7091" i="2"/>
  <c r="B7091" i="2"/>
  <c r="G6605" i="2"/>
  <c r="B6605" i="2"/>
  <c r="B7475" i="2"/>
  <c r="G7475" i="2"/>
  <c r="G8505" i="2"/>
  <c r="B8505" i="2"/>
  <c r="G7550" i="2"/>
  <c r="B7550" i="2"/>
  <c r="G6664" i="2"/>
  <c r="B6664" i="2"/>
  <c r="B9356" i="2"/>
  <c r="G9356" i="2"/>
  <c r="G6874" i="2"/>
  <c r="B6874" i="2"/>
  <c r="B7218" i="2"/>
  <c r="G7218" i="2"/>
  <c r="B6077" i="2"/>
  <c r="G6077" i="2"/>
  <c r="G5958" i="2"/>
  <c r="B5958" i="2"/>
  <c r="G9027" i="2"/>
  <c r="B9027" i="2"/>
  <c r="G7439" i="2"/>
  <c r="B7439" i="2"/>
  <c r="G9364" i="2"/>
  <c r="B9364" i="2"/>
  <c r="G6608" i="2"/>
  <c r="B6608" i="2"/>
  <c r="B8617" i="2"/>
  <c r="G8617" i="2"/>
  <c r="G7178" i="2"/>
  <c r="B7178" i="2"/>
  <c r="B5996" i="2"/>
  <c r="G5996" i="2"/>
  <c r="G6917" i="2"/>
  <c r="B6917" i="2"/>
  <c r="B7868" i="2"/>
  <c r="G7868" i="2"/>
  <c r="G6408" i="2"/>
  <c r="B6408" i="2"/>
  <c r="G9119" i="2"/>
  <c r="B9119" i="2"/>
  <c r="G8647" i="2"/>
  <c r="B8647" i="2"/>
  <c r="G9022" i="2"/>
  <c r="B9022" i="2"/>
  <c r="B6584" i="2"/>
  <c r="G6584" i="2"/>
  <c r="G9093" i="2"/>
  <c r="B9093" i="2"/>
  <c r="B8046" i="2"/>
  <c r="G8046" i="2"/>
  <c r="G5911" i="2"/>
  <c r="B5911" i="2"/>
  <c r="B7802" i="2"/>
  <c r="G7802" i="2"/>
  <c r="B6403" i="2"/>
  <c r="G6403" i="2"/>
  <c r="B7326" i="2"/>
  <c r="G7326" i="2"/>
  <c r="G9334" i="2"/>
  <c r="B9334" i="2"/>
  <c r="B7762" i="2"/>
  <c r="G7762" i="2"/>
  <c r="B6557" i="2"/>
  <c r="G6557" i="2"/>
  <c r="B8930" i="2"/>
  <c r="G8930" i="2"/>
  <c r="B6250" i="2"/>
  <c r="G6250" i="2"/>
  <c r="B6028" i="2"/>
  <c r="G6028" i="2"/>
  <c r="B7676" i="2"/>
  <c r="G7676" i="2"/>
  <c r="B8410" i="2"/>
  <c r="G8410" i="2"/>
  <c r="G7273" i="2"/>
  <c r="B7273" i="2"/>
  <c r="B7710" i="2"/>
  <c r="G7710" i="2"/>
  <c r="B8491" i="2"/>
  <c r="G8491" i="2"/>
  <c r="G8885" i="2"/>
  <c r="B8885" i="2"/>
  <c r="B8871" i="2"/>
  <c r="G8871" i="2"/>
  <c r="B7291" i="2"/>
  <c r="G7291" i="2"/>
  <c r="B8470" i="2"/>
  <c r="G8470" i="2"/>
  <c r="G9066" i="2"/>
  <c r="B9066" i="2"/>
  <c r="B8763" i="2"/>
  <c r="G8763" i="2"/>
  <c r="G6850" i="2"/>
  <c r="B6850" i="2"/>
  <c r="B8458" i="2"/>
  <c r="G8458" i="2"/>
  <c r="B8423" i="2"/>
  <c r="G8423" i="2"/>
  <c r="G7110" i="2"/>
  <c r="B7110" i="2"/>
  <c r="B6035" i="2"/>
  <c r="G6035" i="2"/>
  <c r="B6913" i="2"/>
  <c r="G6913" i="2"/>
  <c r="B8719" i="2"/>
  <c r="G8719" i="2"/>
  <c r="G7117" i="2"/>
  <c r="B7117" i="2"/>
  <c r="B8708" i="2"/>
  <c r="G8708" i="2"/>
  <c r="G8440" i="2"/>
  <c r="B8440" i="2"/>
  <c r="G7558" i="2"/>
  <c r="B7558" i="2"/>
  <c r="G6394" i="2"/>
  <c r="B6394" i="2"/>
  <c r="G8115" i="2"/>
  <c r="B8115" i="2"/>
  <c r="G8532" i="2"/>
  <c r="B8532" i="2"/>
  <c r="B8515" i="2"/>
  <c r="G8515" i="2"/>
  <c r="G9199" i="2"/>
  <c r="B9199" i="2"/>
  <c r="B8861" i="2"/>
  <c r="G8861" i="2"/>
  <c r="G7103" i="2"/>
  <c r="B7103" i="2"/>
  <c r="G9058" i="2"/>
  <c r="B9058" i="2"/>
  <c r="G8696" i="2"/>
  <c r="B8696" i="2"/>
  <c r="B8679" i="2"/>
  <c r="G8679" i="2"/>
  <c r="B8981" i="2"/>
  <c r="G8981" i="2"/>
  <c r="G7386" i="2"/>
  <c r="B7386" i="2"/>
  <c r="B6294" i="2"/>
  <c r="G6294" i="2"/>
  <c r="B7949" i="2"/>
  <c r="G7949" i="2"/>
  <c r="G6416" i="2"/>
  <c r="B6416" i="2"/>
  <c r="G7199" i="2"/>
  <c r="B7199" i="2"/>
  <c r="B6009" i="2"/>
  <c r="G6009" i="2"/>
  <c r="G5837" i="2"/>
  <c r="B5837" i="2"/>
  <c r="G1154" i="2"/>
  <c r="B1154" i="2"/>
  <c r="G5692" i="2"/>
  <c r="B5692" i="2"/>
  <c r="G3519" i="2"/>
  <c r="B3519" i="2"/>
  <c r="G1408" i="2"/>
  <c r="B1408" i="2"/>
  <c r="B1877" i="2"/>
  <c r="G1877" i="2"/>
  <c r="G1644" i="2"/>
  <c r="B1644" i="2"/>
  <c r="G5810" i="2"/>
  <c r="B5810" i="2"/>
  <c r="B4660" i="2"/>
  <c r="G4660" i="2"/>
  <c r="B8899" i="2"/>
  <c r="G8899" i="2"/>
  <c r="G5756" i="2"/>
  <c r="B5756" i="2"/>
  <c r="G7600" i="2"/>
  <c r="B7600" i="2"/>
  <c r="G5870" i="2"/>
  <c r="B5870" i="2"/>
  <c r="G8604" i="2"/>
  <c r="B8604" i="2"/>
  <c r="G6953" i="2"/>
  <c r="B6953" i="2"/>
  <c r="G8207" i="2"/>
  <c r="B8207" i="2"/>
  <c r="G7050" i="2"/>
  <c r="B7050" i="2"/>
  <c r="G7640" i="2"/>
  <c r="B7640" i="2"/>
  <c r="G2344" i="2"/>
  <c r="B2344" i="2"/>
  <c r="G3295" i="2"/>
  <c r="B3295" i="2"/>
  <c r="G559" i="2"/>
  <c r="B559" i="2"/>
  <c r="G6458" i="2"/>
  <c r="B6458" i="2"/>
  <c r="G5295" i="2"/>
  <c r="B5295" i="2"/>
  <c r="G8792" i="2"/>
  <c r="B8792" i="2"/>
  <c r="G5125" i="2"/>
  <c r="B5125" i="2"/>
  <c r="G3062" i="2"/>
  <c r="B3062" i="2"/>
  <c r="G5712" i="2"/>
  <c r="B5712" i="2"/>
  <c r="G2888" i="2"/>
  <c r="B2888" i="2"/>
  <c r="G5571" i="2"/>
  <c r="B5571" i="2"/>
  <c r="B5775" i="2"/>
  <c r="G5775" i="2"/>
  <c r="G4698" i="2"/>
  <c r="B4698" i="2"/>
  <c r="B3120" i="2"/>
  <c r="G3120" i="2"/>
  <c r="B2914" i="2"/>
  <c r="G2914" i="2"/>
  <c r="G1583" i="2"/>
  <c r="B1583" i="2"/>
  <c r="B7545" i="2"/>
  <c r="G7545" i="2"/>
  <c r="G5682" i="2"/>
  <c r="B5682" i="2"/>
  <c r="G5631" i="2"/>
  <c r="B5631" i="2"/>
  <c r="G2327" i="2"/>
  <c r="B2327" i="2"/>
  <c r="G3474" i="2"/>
  <c r="B3474" i="2"/>
  <c r="G6306" i="2"/>
  <c r="B6306" i="2"/>
  <c r="B7187" i="2"/>
  <c r="G7187" i="2"/>
  <c r="G6539" i="2"/>
  <c r="B6539" i="2"/>
  <c r="B4947" i="2"/>
  <c r="G4947" i="2"/>
  <c r="G4475" i="2"/>
  <c r="B4475" i="2"/>
  <c r="G2645" i="2"/>
  <c r="B2645" i="2"/>
  <c r="G569" i="2"/>
  <c r="B569" i="2"/>
  <c r="G5473" i="2"/>
  <c r="B5473" i="2"/>
  <c r="B5952" i="2"/>
  <c r="G5952" i="2"/>
  <c r="B5446" i="2"/>
  <c r="G5446" i="2"/>
  <c r="G5507" i="2"/>
  <c r="B5507" i="2"/>
  <c r="G7307" i="2"/>
  <c r="B7307" i="2"/>
  <c r="G6897" i="2"/>
  <c r="B6897" i="2"/>
  <c r="B5569" i="2"/>
  <c r="G5569" i="2"/>
  <c r="B5656" i="2"/>
  <c r="G5656" i="2"/>
  <c r="G575" i="2"/>
  <c r="B575" i="2"/>
  <c r="G5249" i="2"/>
  <c r="B5249" i="2"/>
  <c r="B4890" i="2"/>
  <c r="G4890" i="2"/>
  <c r="G6438" i="2"/>
  <c r="B6438" i="2"/>
  <c r="G5821" i="2"/>
  <c r="B5821" i="2"/>
  <c r="G5762" i="2"/>
  <c r="B5762" i="2"/>
  <c r="B7648" i="2"/>
  <c r="G7648" i="2"/>
  <c r="G2300" i="2"/>
  <c r="B2300" i="2"/>
  <c r="G2320" i="2"/>
  <c r="B2320" i="2"/>
  <c r="G1722" i="2"/>
  <c r="B1722" i="2"/>
  <c r="G2903" i="2"/>
  <c r="B2903" i="2"/>
  <c r="G9386" i="2"/>
  <c r="B9386" i="2"/>
  <c r="G5408" i="2"/>
  <c r="B5408" i="2"/>
  <c r="B5851" i="2"/>
  <c r="G5851" i="2"/>
  <c r="G9390" i="2"/>
  <c r="B9390" i="2"/>
  <c r="G1723" i="2"/>
  <c r="B1723" i="2"/>
  <c r="G2932" i="2"/>
  <c r="B2932" i="2"/>
  <c r="B5514" i="2"/>
  <c r="G5514" i="2"/>
  <c r="G4090" i="2"/>
  <c r="B4090" i="2"/>
  <c r="G1701" i="2"/>
  <c r="B1701" i="2"/>
  <c r="B9134" i="2"/>
  <c r="G9134" i="2"/>
  <c r="B7628" i="2"/>
  <c r="G7628" i="2"/>
  <c r="B5330" i="2"/>
  <c r="G5330" i="2"/>
  <c r="G3003" i="2"/>
  <c r="B3003" i="2"/>
  <c r="B5529" i="2"/>
  <c r="G5529" i="2"/>
  <c r="G4696" i="2"/>
  <c r="B4696" i="2"/>
  <c r="G5702" i="2"/>
  <c r="B5702" i="2"/>
  <c r="G5499" i="2"/>
  <c r="B5499" i="2"/>
  <c r="G4677" i="2"/>
  <c r="B4677" i="2"/>
  <c r="G8820" i="2"/>
  <c r="B8820" i="2"/>
  <c r="B7663" i="2"/>
  <c r="G7663" i="2"/>
  <c r="G5313" i="2"/>
  <c r="B5313" i="2"/>
  <c r="G5748" i="2"/>
  <c r="B5748" i="2"/>
  <c r="B5481" i="2"/>
  <c r="G5481" i="2"/>
  <c r="G3515" i="2"/>
  <c r="B3515" i="2"/>
  <c r="B5413" i="2"/>
  <c r="G5413" i="2"/>
  <c r="G5242" i="2"/>
  <c r="B5242" i="2"/>
  <c r="G8488" i="2"/>
  <c r="B8488" i="2"/>
  <c r="G5622" i="2"/>
  <c r="B5622" i="2"/>
  <c r="G2826" i="2"/>
  <c r="B2826" i="2"/>
  <c r="B5780" i="2"/>
  <c r="G5780" i="2"/>
  <c r="G761" i="2"/>
  <c r="B761" i="2"/>
  <c r="G2318" i="2"/>
  <c r="B2318" i="2"/>
  <c r="B1525" i="2"/>
  <c r="G1525" i="2"/>
  <c r="G9421" i="2"/>
  <c r="B9421" i="2"/>
  <c r="G5639" i="2"/>
  <c r="B5639" i="2"/>
  <c r="B9395" i="2"/>
  <c r="G9395" i="2"/>
  <c r="B8958" i="2"/>
  <c r="G8958" i="2"/>
  <c r="G8134" i="2"/>
  <c r="B8134" i="2"/>
  <c r="B5385" i="2"/>
  <c r="G5385" i="2"/>
  <c r="B7024" i="2"/>
  <c r="G7024" i="2"/>
  <c r="G5321" i="2"/>
  <c r="B5321" i="2"/>
  <c r="G5368" i="2"/>
  <c r="B5368" i="2"/>
  <c r="B6484" i="2"/>
  <c r="G6484" i="2"/>
  <c r="B8238" i="2"/>
  <c r="G8238" i="2"/>
  <c r="G2294" i="2"/>
  <c r="B2294" i="2"/>
  <c r="G2939" i="2"/>
  <c r="B2939" i="2"/>
  <c r="B2762" i="2"/>
  <c r="G2762" i="2"/>
  <c r="G5491" i="2"/>
  <c r="B5491" i="2"/>
  <c r="B5784" i="2"/>
  <c r="G5784" i="2"/>
  <c r="G1123" i="2"/>
  <c r="B1123" i="2"/>
  <c r="G1755" i="2"/>
  <c r="B1755" i="2"/>
  <c r="G7038" i="2"/>
  <c r="B7038" i="2"/>
  <c r="B5306" i="2"/>
  <c r="G5306" i="2"/>
  <c r="B549" i="2"/>
  <c r="G549" i="2"/>
  <c r="B8814" i="2"/>
  <c r="G8814" i="2"/>
  <c r="B3588" i="2"/>
  <c r="G3588" i="2"/>
  <c r="G3767" i="2"/>
  <c r="B3767" i="2"/>
  <c r="B4237" i="2"/>
  <c r="G4237" i="2"/>
  <c r="G3491" i="2"/>
  <c r="B3491" i="2"/>
  <c r="G5393" i="2"/>
  <c r="B5393" i="2"/>
  <c r="B5375" i="2"/>
  <c r="G5375" i="2"/>
  <c r="B8200" i="2"/>
  <c r="G8200" i="2"/>
  <c r="G1120" i="2"/>
  <c r="B1120" i="2"/>
  <c r="B1759" i="2"/>
  <c r="G1759" i="2"/>
  <c r="B4064" i="2"/>
  <c r="G4064" i="2"/>
  <c r="C3767" i="2" l="1"/>
  <c r="J3767" i="2"/>
  <c r="H3767" i="2"/>
  <c r="I3767" i="2"/>
  <c r="H5321" i="2"/>
  <c r="I5321" i="2"/>
  <c r="J5321" i="2"/>
  <c r="C5321" i="2"/>
  <c r="J5499" i="2"/>
  <c r="I5499" i="2"/>
  <c r="C5499" i="2"/>
  <c r="H5499" i="2"/>
  <c r="J1701" i="2"/>
  <c r="H1701" i="2"/>
  <c r="C1701" i="2"/>
  <c r="I1701" i="2"/>
  <c r="I9386" i="2"/>
  <c r="C9386" i="2"/>
  <c r="J9386" i="2"/>
  <c r="H9386" i="2"/>
  <c r="H6438" i="2"/>
  <c r="C6438" i="2"/>
  <c r="J6438" i="2"/>
  <c r="I6438" i="2"/>
  <c r="J5507" i="2"/>
  <c r="C5507" i="2"/>
  <c r="H5507" i="2"/>
  <c r="I5507" i="2"/>
  <c r="J6539" i="2"/>
  <c r="I6539" i="2"/>
  <c r="C6539" i="2"/>
  <c r="H6539" i="2"/>
  <c r="C1583" i="2"/>
  <c r="H1583" i="2"/>
  <c r="I1583" i="2"/>
  <c r="J1583" i="2"/>
  <c r="J3062" i="2"/>
  <c r="I3062" i="2"/>
  <c r="C3062" i="2"/>
  <c r="H3062" i="2"/>
  <c r="H7640" i="2"/>
  <c r="I7640" i="2"/>
  <c r="J7640" i="2"/>
  <c r="C7640" i="2"/>
  <c r="J1154" i="2"/>
  <c r="H1154" i="2"/>
  <c r="I1154" i="2"/>
  <c r="C1154" i="2"/>
  <c r="J8532" i="2"/>
  <c r="C8532" i="2"/>
  <c r="H8532" i="2"/>
  <c r="I8532" i="2"/>
  <c r="H9119" i="2"/>
  <c r="I9119" i="2"/>
  <c r="J9119" i="2"/>
  <c r="C9119" i="2"/>
  <c r="J9364" i="2"/>
  <c r="I9364" i="2"/>
  <c r="H9364" i="2"/>
  <c r="C9364" i="2"/>
  <c r="I6664" i="2"/>
  <c r="C6664" i="2"/>
  <c r="H6664" i="2"/>
  <c r="J6664" i="2"/>
  <c r="J8266" i="2"/>
  <c r="C8266" i="2"/>
  <c r="H8266" i="2"/>
  <c r="I8266" i="2"/>
  <c r="J8390" i="2"/>
  <c r="C8390" i="2"/>
  <c r="I8390" i="2"/>
  <c r="H8390" i="2"/>
  <c r="J9402" i="2"/>
  <c r="I9402" i="2"/>
  <c r="H9402" i="2"/>
  <c r="C9402" i="2"/>
  <c r="I2528" i="2"/>
  <c r="J2528" i="2"/>
  <c r="C2528" i="2"/>
  <c r="H2528" i="2"/>
  <c r="J935" i="2"/>
  <c r="I935" i="2"/>
  <c r="C935" i="2"/>
  <c r="H935" i="2"/>
  <c r="C5747" i="2"/>
  <c r="H5747" i="2"/>
  <c r="J5747" i="2"/>
  <c r="I5747" i="2"/>
  <c r="C5503" i="2"/>
  <c r="J5503" i="2"/>
  <c r="I5503" i="2"/>
  <c r="H5503" i="2"/>
  <c r="J4771" i="2"/>
  <c r="I4771" i="2"/>
  <c r="C4771" i="2"/>
  <c r="H4771" i="2"/>
  <c r="J9389" i="2"/>
  <c r="C9389" i="2"/>
  <c r="I9389" i="2"/>
  <c r="H9389" i="2"/>
  <c r="I9430" i="2"/>
  <c r="H9430" i="2"/>
  <c r="J9430" i="2"/>
  <c r="C9430" i="2"/>
  <c r="H4681" i="2"/>
  <c r="C4681" i="2"/>
  <c r="I4681" i="2"/>
  <c r="J4681" i="2"/>
  <c r="C5347" i="2"/>
  <c r="J5347" i="2"/>
  <c r="H5347" i="2"/>
  <c r="I5347" i="2"/>
  <c r="H4532" i="2"/>
  <c r="I4532" i="2"/>
  <c r="C4532" i="2"/>
  <c r="J4532" i="2"/>
  <c r="I8291" i="2"/>
  <c r="J8291" i="2"/>
  <c r="H8291" i="2"/>
  <c r="C8291" i="2"/>
  <c r="I8691" i="2"/>
  <c r="C8691" i="2"/>
  <c r="J8691" i="2"/>
  <c r="H8691" i="2"/>
  <c r="H7563" i="2"/>
  <c r="C7563" i="2"/>
  <c r="J7563" i="2"/>
  <c r="I7563" i="2"/>
  <c r="C6918" i="2"/>
  <c r="J6918" i="2"/>
  <c r="I6918" i="2"/>
  <c r="H6918" i="2"/>
  <c r="H6019" i="2"/>
  <c r="C6019" i="2"/>
  <c r="I6019" i="2"/>
  <c r="J6019" i="2"/>
  <c r="H8024" i="2"/>
  <c r="J8024" i="2"/>
  <c r="C8024" i="2"/>
  <c r="I8024" i="2"/>
  <c r="J8896" i="2"/>
  <c r="H8896" i="2"/>
  <c r="C8896" i="2"/>
  <c r="I8896" i="2"/>
  <c r="H5982" i="2"/>
  <c r="J5982" i="2"/>
  <c r="I5982" i="2"/>
  <c r="C5982" i="2"/>
  <c r="J6057" i="2"/>
  <c r="I6057" i="2"/>
  <c r="C6057" i="2"/>
  <c r="H6057" i="2"/>
  <c r="J9004" i="2"/>
  <c r="H9004" i="2"/>
  <c r="C9004" i="2"/>
  <c r="I9004" i="2"/>
  <c r="I5369" i="2"/>
  <c r="H5369" i="2"/>
  <c r="C5369" i="2"/>
  <c r="J5369" i="2"/>
  <c r="J5465" i="2"/>
  <c r="H5465" i="2"/>
  <c r="I5465" i="2"/>
  <c r="C5465" i="2"/>
  <c r="C5240" i="2"/>
  <c r="J5240" i="2"/>
  <c r="I5240" i="2"/>
  <c r="H5240" i="2"/>
  <c r="J5422" i="2"/>
  <c r="I5422" i="2"/>
  <c r="H5422" i="2"/>
  <c r="C5422" i="2"/>
  <c r="I7633" i="2"/>
  <c r="C7633" i="2"/>
  <c r="J7633" i="2"/>
  <c r="H7633" i="2"/>
  <c r="J4889" i="2"/>
  <c r="I4889" i="2"/>
  <c r="C4889" i="2"/>
  <c r="H4889" i="2"/>
  <c r="J2887" i="2"/>
  <c r="H2887" i="2"/>
  <c r="I2887" i="2"/>
  <c r="C2887" i="2"/>
  <c r="J5270" i="2"/>
  <c r="I5270" i="2"/>
  <c r="H5270" i="2"/>
  <c r="C5270" i="2"/>
  <c r="I5754" i="2"/>
  <c r="J5754" i="2"/>
  <c r="H5754" i="2"/>
  <c r="C5754" i="2"/>
  <c r="J1153" i="2"/>
  <c r="I1153" i="2"/>
  <c r="C1153" i="2"/>
  <c r="H1153" i="2"/>
  <c r="H7768" i="2"/>
  <c r="C7768" i="2"/>
  <c r="J7768" i="2"/>
  <c r="I7768" i="2"/>
  <c r="C7844" i="2"/>
  <c r="H7844" i="2"/>
  <c r="I7844" i="2"/>
  <c r="J7844" i="2"/>
  <c r="C7289" i="2"/>
  <c r="J7289" i="2"/>
  <c r="I7289" i="2"/>
  <c r="H7289" i="2"/>
  <c r="J7272" i="2"/>
  <c r="H7272" i="2"/>
  <c r="I7272" i="2"/>
  <c r="C7272" i="2"/>
  <c r="H5941" i="2"/>
  <c r="I5941" i="2"/>
  <c r="J5941" i="2"/>
  <c r="C5941" i="2"/>
  <c r="J8504" i="2"/>
  <c r="I8504" i="2"/>
  <c r="C8504" i="2"/>
  <c r="H8504" i="2"/>
  <c r="H7079" i="2"/>
  <c r="J7079" i="2"/>
  <c r="I7079" i="2"/>
  <c r="C7079" i="2"/>
  <c r="H8124" i="2"/>
  <c r="C8124" i="2"/>
  <c r="J8124" i="2"/>
  <c r="I8124" i="2"/>
  <c r="I7335" i="2"/>
  <c r="J7335" i="2"/>
  <c r="C7335" i="2"/>
  <c r="H7335" i="2"/>
  <c r="J8271" i="2"/>
  <c r="C8271" i="2"/>
  <c r="I8271" i="2"/>
  <c r="H8271" i="2"/>
  <c r="I9309" i="2"/>
  <c r="J9309" i="2"/>
  <c r="C9309" i="2"/>
  <c r="H9309" i="2"/>
  <c r="J7808" i="2"/>
  <c r="I7808" i="2"/>
  <c r="C7808" i="2"/>
  <c r="H7808" i="2"/>
  <c r="C8433" i="2"/>
  <c r="J8433" i="2"/>
  <c r="H8433" i="2"/>
  <c r="I8433" i="2"/>
  <c r="C7036" i="2"/>
  <c r="J7036" i="2"/>
  <c r="I7036" i="2"/>
  <c r="H7036" i="2"/>
  <c r="I5679" i="2"/>
  <c r="J5679" i="2"/>
  <c r="H5679" i="2"/>
  <c r="C5679" i="2"/>
  <c r="J2823" i="2"/>
  <c r="I2823" i="2"/>
  <c r="C2823" i="2"/>
  <c r="H2823" i="2"/>
  <c r="C3510" i="2"/>
  <c r="J3510" i="2"/>
  <c r="H3510" i="2"/>
  <c r="I3510" i="2"/>
  <c r="J5258" i="2"/>
  <c r="C5258" i="2"/>
  <c r="H5258" i="2"/>
  <c r="I5258" i="2"/>
  <c r="H5493" i="2"/>
  <c r="J5493" i="2"/>
  <c r="C5493" i="2"/>
  <c r="I5493" i="2"/>
  <c r="I9429" i="2"/>
  <c r="H9429" i="2"/>
  <c r="J9429" i="2"/>
  <c r="C9429" i="2"/>
  <c r="J1741" i="2"/>
  <c r="H1741" i="2"/>
  <c r="I1741" i="2"/>
  <c r="C1741" i="2"/>
  <c r="I7782" i="2"/>
  <c r="J7782" i="2"/>
  <c r="H7782" i="2"/>
  <c r="C7782" i="2"/>
  <c r="C2326" i="2"/>
  <c r="H2326" i="2"/>
  <c r="I2326" i="2"/>
  <c r="J2326" i="2"/>
  <c r="H5123" i="2"/>
  <c r="I5123" i="2"/>
  <c r="C5123" i="2"/>
  <c r="J5123" i="2"/>
  <c r="I6472" i="2"/>
  <c r="H6472" i="2"/>
  <c r="J6472" i="2"/>
  <c r="C6472" i="2"/>
  <c r="C5485" i="2"/>
  <c r="J5485" i="2"/>
  <c r="H5485" i="2"/>
  <c r="I5485" i="2"/>
  <c r="J5586" i="2"/>
  <c r="H5586" i="2"/>
  <c r="I5586" i="2"/>
  <c r="C5586" i="2"/>
  <c r="H8095" i="2"/>
  <c r="J8095" i="2"/>
  <c r="I8095" i="2"/>
  <c r="C8095" i="2"/>
  <c r="I6344" i="2"/>
  <c r="H6344" i="2"/>
  <c r="J6344" i="2"/>
  <c r="C6344" i="2"/>
  <c r="H8408" i="2"/>
  <c r="J8408" i="2"/>
  <c r="I8408" i="2"/>
  <c r="C8408" i="2"/>
  <c r="I9328" i="2"/>
  <c r="J9328" i="2"/>
  <c r="C9328" i="2"/>
  <c r="H9328" i="2"/>
  <c r="J6022" i="2"/>
  <c r="I6022" i="2"/>
  <c r="C6022" i="2"/>
  <c r="H6022" i="2"/>
  <c r="I7007" i="2"/>
  <c r="H7007" i="2"/>
  <c r="C7007" i="2"/>
  <c r="J7007" i="2"/>
  <c r="C6544" i="2"/>
  <c r="J6544" i="2"/>
  <c r="H6544" i="2"/>
  <c r="I6544" i="2"/>
  <c r="I5973" i="2"/>
  <c r="C5973" i="2"/>
  <c r="J5973" i="2"/>
  <c r="H5973" i="2"/>
  <c r="C1116" i="2"/>
  <c r="J1116" i="2"/>
  <c r="H1116" i="2"/>
  <c r="I1116" i="2"/>
  <c r="H3239" i="2"/>
  <c r="I3239" i="2"/>
  <c r="C3239" i="2"/>
  <c r="J3239" i="2"/>
  <c r="J1110" i="2"/>
  <c r="C1110" i="2"/>
  <c r="H1110" i="2"/>
  <c r="I1110" i="2"/>
  <c r="J2708" i="2"/>
  <c r="I2708" i="2"/>
  <c r="C2708" i="2"/>
  <c r="H2708" i="2"/>
  <c r="J1150" i="2"/>
  <c r="I1150" i="2"/>
  <c r="H1150" i="2"/>
  <c r="C1150" i="2"/>
  <c r="C4118" i="2"/>
  <c r="H4118" i="2"/>
  <c r="I4118" i="2"/>
  <c r="J4118" i="2"/>
  <c r="J577" i="2"/>
  <c r="H577" i="2"/>
  <c r="I577" i="2"/>
  <c r="C577" i="2"/>
  <c r="J567" i="2"/>
  <c r="I567" i="2"/>
  <c r="H567" i="2"/>
  <c r="C567" i="2"/>
  <c r="H8223" i="2"/>
  <c r="I8223" i="2"/>
  <c r="J8223" i="2"/>
  <c r="C8223" i="2"/>
  <c r="J1749" i="2"/>
  <c r="H1749" i="2"/>
  <c r="I1749" i="2"/>
  <c r="C1749" i="2"/>
  <c r="I6186" i="2"/>
  <c r="H6186" i="2"/>
  <c r="J6186" i="2"/>
  <c r="C6186" i="2"/>
  <c r="H5606" i="2"/>
  <c r="C5606" i="2"/>
  <c r="J5606" i="2"/>
  <c r="I5606" i="2"/>
  <c r="J8684" i="2"/>
  <c r="C8684" i="2"/>
  <c r="H8684" i="2"/>
  <c r="I8684" i="2"/>
  <c r="J9000" i="2"/>
  <c r="H9000" i="2"/>
  <c r="C9000" i="2"/>
  <c r="I9000" i="2"/>
  <c r="H7846" i="2"/>
  <c r="J7846" i="2"/>
  <c r="C7846" i="2"/>
  <c r="I7846" i="2"/>
  <c r="I9130" i="2"/>
  <c r="C9130" i="2"/>
  <c r="J9130" i="2"/>
  <c r="H9130" i="2"/>
  <c r="I6710" i="2"/>
  <c r="H6710" i="2"/>
  <c r="J6710" i="2"/>
  <c r="C6710" i="2"/>
  <c r="C6002" i="2"/>
  <c r="I6002" i="2"/>
  <c r="J6002" i="2"/>
  <c r="H6002" i="2"/>
  <c r="H7261" i="2"/>
  <c r="J7261" i="2"/>
  <c r="C7261" i="2"/>
  <c r="I7261" i="2"/>
  <c r="I7008" i="2"/>
  <c r="C7008" i="2"/>
  <c r="J7008" i="2"/>
  <c r="H7008" i="2"/>
  <c r="I6859" i="2"/>
  <c r="H6859" i="2"/>
  <c r="J6859" i="2"/>
  <c r="C6859" i="2"/>
  <c r="I8894" i="2"/>
  <c r="J8894" i="2"/>
  <c r="C8894" i="2"/>
  <c r="H8894" i="2"/>
  <c r="J7565" i="2"/>
  <c r="I7565" i="2"/>
  <c r="H7565" i="2"/>
  <c r="C7565" i="2"/>
  <c r="C9400" i="2"/>
  <c r="I9400" i="2"/>
  <c r="J9400" i="2"/>
  <c r="H9400" i="2"/>
  <c r="I4712" i="2"/>
  <c r="J4712" i="2"/>
  <c r="C4712" i="2"/>
  <c r="H4712" i="2"/>
  <c r="I697" i="2"/>
  <c r="H697" i="2"/>
  <c r="C697" i="2"/>
  <c r="J697" i="2"/>
  <c r="J1056" i="2"/>
  <c r="H1056" i="2"/>
  <c r="C1056" i="2"/>
  <c r="I1056" i="2"/>
  <c r="C2899" i="2"/>
  <c r="J2899" i="2"/>
  <c r="H2899" i="2"/>
  <c r="I2899" i="2"/>
  <c r="J5759" i="2"/>
  <c r="I5759" i="2"/>
  <c r="C5759" i="2"/>
  <c r="H5759" i="2"/>
  <c r="C4088" i="2"/>
  <c r="J4088" i="2"/>
  <c r="H4088" i="2"/>
  <c r="I4088" i="2"/>
  <c r="J2467" i="2"/>
  <c r="I2467" i="2"/>
  <c r="H2467" i="2"/>
  <c r="C2467" i="2"/>
  <c r="J5648" i="2"/>
  <c r="H5648" i="2"/>
  <c r="I5648" i="2"/>
  <c r="C5648" i="2"/>
  <c r="J5462" i="2"/>
  <c r="C5462" i="2"/>
  <c r="H5462" i="2"/>
  <c r="I5462" i="2"/>
  <c r="I5483" i="2"/>
  <c r="C5483" i="2"/>
  <c r="J5483" i="2"/>
  <c r="H5483" i="2"/>
  <c r="J5769" i="2"/>
  <c r="C5769" i="2"/>
  <c r="I5769" i="2"/>
  <c r="H5769" i="2"/>
  <c r="J6260" i="2"/>
  <c r="I6260" i="2"/>
  <c r="C6260" i="2"/>
  <c r="H6260" i="2"/>
  <c r="H8886" i="2"/>
  <c r="J8886" i="2"/>
  <c r="I8886" i="2"/>
  <c r="C8886" i="2"/>
  <c r="J6251" i="2"/>
  <c r="H6251" i="2"/>
  <c r="C6251" i="2"/>
  <c r="I6251" i="2"/>
  <c r="H6004" i="2"/>
  <c r="J6004" i="2"/>
  <c r="C6004" i="2"/>
  <c r="I6004" i="2"/>
  <c r="I6195" i="2"/>
  <c r="J6195" i="2"/>
  <c r="H6195" i="2"/>
  <c r="C6195" i="2"/>
  <c r="I8742" i="2"/>
  <c r="J8742" i="2"/>
  <c r="C8742" i="2"/>
  <c r="H8742" i="2"/>
  <c r="H7683" i="2"/>
  <c r="C7683" i="2"/>
  <c r="J7683" i="2"/>
  <c r="I7683" i="2"/>
  <c r="I6744" i="2"/>
  <c r="H6744" i="2"/>
  <c r="J6744" i="2"/>
  <c r="C6744" i="2"/>
  <c r="I8956" i="2"/>
  <c r="J8956" i="2"/>
  <c r="H8956" i="2"/>
  <c r="C8956" i="2"/>
  <c r="C7849" i="2"/>
  <c r="I7849" i="2"/>
  <c r="H7849" i="2"/>
  <c r="J7849" i="2"/>
  <c r="J6483" i="2"/>
  <c r="C6483" i="2"/>
  <c r="I6483" i="2"/>
  <c r="H6483" i="2"/>
  <c r="J7621" i="2"/>
  <c r="I7621" i="2"/>
  <c r="C7621" i="2"/>
  <c r="H7621" i="2"/>
  <c r="J5619" i="2"/>
  <c r="C5619" i="2"/>
  <c r="I5619" i="2"/>
  <c r="H5619" i="2"/>
  <c r="J3414" i="2"/>
  <c r="I3414" i="2"/>
  <c r="H3414" i="2"/>
  <c r="C3414" i="2"/>
  <c r="J2706" i="2"/>
  <c r="H2706" i="2"/>
  <c r="C2706" i="2"/>
  <c r="I2706" i="2"/>
  <c r="J1149" i="2"/>
  <c r="H1149" i="2"/>
  <c r="I1149" i="2"/>
  <c r="C1149" i="2"/>
  <c r="H4704" i="2"/>
  <c r="J4704" i="2"/>
  <c r="I4704" i="2"/>
  <c r="C4704" i="2"/>
  <c r="J4087" i="2"/>
  <c r="I4087" i="2"/>
  <c r="C4087" i="2"/>
  <c r="H4087" i="2"/>
  <c r="J5875" i="2"/>
  <c r="I5875" i="2"/>
  <c r="H5875" i="2"/>
  <c r="C5875" i="2"/>
  <c r="J5812" i="2"/>
  <c r="I5812" i="2"/>
  <c r="C5812" i="2"/>
  <c r="H5812" i="2"/>
  <c r="H1167" i="2"/>
  <c r="C1167" i="2"/>
  <c r="J1167" i="2"/>
  <c r="I1167" i="2"/>
  <c r="H6775" i="2"/>
  <c r="C6775" i="2"/>
  <c r="I6775" i="2"/>
  <c r="J6775" i="2"/>
  <c r="J6796" i="2"/>
  <c r="C6796" i="2"/>
  <c r="I6796" i="2"/>
  <c r="H6796" i="2"/>
  <c r="H6900" i="2"/>
  <c r="I6900" i="2"/>
  <c r="J6900" i="2"/>
  <c r="C6900" i="2"/>
  <c r="J8687" i="2"/>
  <c r="C8687" i="2"/>
  <c r="I8687" i="2"/>
  <c r="H8687" i="2"/>
  <c r="H5940" i="2"/>
  <c r="I5940" i="2"/>
  <c r="J5940" i="2"/>
  <c r="C5940" i="2"/>
  <c r="C7293" i="2"/>
  <c r="H7293" i="2"/>
  <c r="J7293" i="2"/>
  <c r="I7293" i="2"/>
  <c r="C6258" i="2"/>
  <c r="J6258" i="2"/>
  <c r="I6258" i="2"/>
  <c r="H6258" i="2"/>
  <c r="C8990" i="2"/>
  <c r="H8990" i="2"/>
  <c r="J8990" i="2"/>
  <c r="I8990" i="2"/>
  <c r="H6352" i="2"/>
  <c r="I6352" i="2"/>
  <c r="C6352" i="2"/>
  <c r="J6352" i="2"/>
  <c r="C7526" i="2"/>
  <c r="J7526" i="2"/>
  <c r="H7526" i="2"/>
  <c r="I7526" i="2"/>
  <c r="J544" i="2"/>
  <c r="H544" i="2"/>
  <c r="I544" i="2"/>
  <c r="C544" i="2"/>
  <c r="H2232" i="2"/>
  <c r="I2232" i="2"/>
  <c r="C2232" i="2"/>
  <c r="J2232" i="2"/>
  <c r="J5437" i="2"/>
  <c r="H5437" i="2"/>
  <c r="I5437" i="2"/>
  <c r="C5437" i="2"/>
  <c r="J3000" i="2"/>
  <c r="H3000" i="2"/>
  <c r="I3000" i="2"/>
  <c r="C3000" i="2"/>
  <c r="I5450" i="2"/>
  <c r="H5450" i="2"/>
  <c r="C5450" i="2"/>
  <c r="J5450" i="2"/>
  <c r="H9252" i="2"/>
  <c r="J9252" i="2"/>
  <c r="C9252" i="2"/>
  <c r="I9252" i="2"/>
  <c r="H3117" i="2"/>
  <c r="J3117" i="2"/>
  <c r="I3117" i="2"/>
  <c r="C3117" i="2"/>
  <c r="J2413" i="2"/>
  <c r="I2413" i="2"/>
  <c r="C2413" i="2"/>
  <c r="H2413" i="2"/>
  <c r="C5431" i="2"/>
  <c r="J5431" i="2"/>
  <c r="H5431" i="2"/>
  <c r="I5431" i="2"/>
  <c r="J2884" i="2"/>
  <c r="H2884" i="2"/>
  <c r="I2884" i="2"/>
  <c r="C2884" i="2"/>
  <c r="C6263" i="2"/>
  <c r="J6263" i="2"/>
  <c r="I6263" i="2"/>
  <c r="H6263" i="2"/>
  <c r="C7099" i="2"/>
  <c r="I7099" i="2"/>
  <c r="H7099" i="2"/>
  <c r="J7099" i="2"/>
  <c r="H7205" i="2"/>
  <c r="J7205" i="2"/>
  <c r="C7205" i="2"/>
  <c r="I7205" i="2"/>
  <c r="I7994" i="2"/>
  <c r="H7994" i="2"/>
  <c r="J7994" i="2"/>
  <c r="C7994" i="2"/>
  <c r="J7947" i="2"/>
  <c r="C7947" i="2"/>
  <c r="H7947" i="2"/>
  <c r="I7947" i="2"/>
  <c r="C5995" i="2"/>
  <c r="J5995" i="2"/>
  <c r="H5995" i="2"/>
  <c r="I5995" i="2"/>
  <c r="I7228" i="2"/>
  <c r="J7228" i="2"/>
  <c r="H7228" i="2"/>
  <c r="C7228" i="2"/>
  <c r="C7463" i="2"/>
  <c r="J7463" i="2"/>
  <c r="H7463" i="2"/>
  <c r="I7463" i="2"/>
  <c r="H6490" i="2"/>
  <c r="C6490" i="2"/>
  <c r="I6490" i="2"/>
  <c r="J6490" i="2"/>
  <c r="J6353" i="2"/>
  <c r="I6353" i="2"/>
  <c r="H6353" i="2"/>
  <c r="C6353" i="2"/>
  <c r="I8361" i="2"/>
  <c r="H8361" i="2"/>
  <c r="C8361" i="2"/>
  <c r="J8361" i="2"/>
  <c r="I7527" i="2"/>
  <c r="J7527" i="2"/>
  <c r="C7527" i="2"/>
  <c r="H7527" i="2"/>
  <c r="C4241" i="2"/>
  <c r="J4241" i="2"/>
  <c r="I4241" i="2"/>
  <c r="H4241" i="2"/>
  <c r="J3479" i="2"/>
  <c r="H3479" i="2"/>
  <c r="I3479" i="2"/>
  <c r="C3479" i="2"/>
  <c r="J7659" i="2"/>
  <c r="C7659" i="2"/>
  <c r="H7659" i="2"/>
  <c r="I7659" i="2"/>
  <c r="J5534" i="2"/>
  <c r="H5534" i="2"/>
  <c r="I5534" i="2"/>
  <c r="C5534" i="2"/>
  <c r="J7014" i="2"/>
  <c r="C7014" i="2"/>
  <c r="H7014" i="2"/>
  <c r="I7014" i="2"/>
  <c r="J1746" i="2"/>
  <c r="H1746" i="2"/>
  <c r="C1746" i="2"/>
  <c r="I1746" i="2"/>
  <c r="C3534" i="2"/>
  <c r="J3534" i="2"/>
  <c r="I3534" i="2"/>
  <c r="H3534" i="2"/>
  <c r="C3116" i="2"/>
  <c r="J3116" i="2"/>
  <c r="I3116" i="2"/>
  <c r="H3116" i="2"/>
  <c r="J5613" i="2"/>
  <c r="I5613" i="2"/>
  <c r="C5613" i="2"/>
  <c r="H5613" i="2"/>
  <c r="I8822" i="2"/>
  <c r="J8822" i="2"/>
  <c r="H8822" i="2"/>
  <c r="C8822" i="2"/>
  <c r="J1156" i="2"/>
  <c r="H1156" i="2"/>
  <c r="I1156" i="2"/>
  <c r="C1156" i="2"/>
  <c r="H8622" i="2"/>
  <c r="I8622" i="2"/>
  <c r="C8622" i="2"/>
  <c r="J8622" i="2"/>
  <c r="H6504" i="2"/>
  <c r="I6504" i="2"/>
  <c r="J6504" i="2"/>
  <c r="C6504" i="2"/>
  <c r="H8716" i="2"/>
  <c r="I8716" i="2"/>
  <c r="J8716" i="2"/>
  <c r="C8716" i="2"/>
  <c r="J9227" i="2"/>
  <c r="I9227" i="2"/>
  <c r="C9227" i="2"/>
  <c r="H9227" i="2"/>
  <c r="H6668" i="2"/>
  <c r="J6668" i="2"/>
  <c r="I6668" i="2"/>
  <c r="C6668" i="2"/>
  <c r="J6402" i="2"/>
  <c r="I6402" i="2"/>
  <c r="C6402" i="2"/>
  <c r="H6402" i="2"/>
  <c r="I7352" i="2"/>
  <c r="J7352" i="2"/>
  <c r="C7352" i="2"/>
  <c r="H7352" i="2"/>
  <c r="C6061" i="2"/>
  <c r="H6061" i="2"/>
  <c r="J6061" i="2"/>
  <c r="I6061" i="2"/>
  <c r="J7471" i="2"/>
  <c r="I7471" i="2"/>
  <c r="C7471" i="2"/>
  <c r="H7471" i="2"/>
  <c r="J6748" i="2"/>
  <c r="H6748" i="2"/>
  <c r="I6748" i="2"/>
  <c r="C6748" i="2"/>
  <c r="C7360" i="2"/>
  <c r="I7360" i="2"/>
  <c r="H7360" i="2"/>
  <c r="J7360" i="2"/>
  <c r="H3489" i="2"/>
  <c r="J3489" i="2"/>
  <c r="C3489" i="2"/>
  <c r="I3489" i="2"/>
  <c r="J9372" i="2"/>
  <c r="C9372" i="2"/>
  <c r="H9372" i="2"/>
  <c r="I9372" i="2"/>
  <c r="J2231" i="2"/>
  <c r="I2231" i="2"/>
  <c r="C2231" i="2"/>
  <c r="H2231" i="2"/>
  <c r="H1464" i="2"/>
  <c r="I1464" i="2"/>
  <c r="C1464" i="2"/>
  <c r="J1464" i="2"/>
  <c r="J5704" i="2"/>
  <c r="H5704" i="2"/>
  <c r="I5704" i="2"/>
  <c r="C5704" i="2"/>
  <c r="J7625" i="2"/>
  <c r="H7625" i="2"/>
  <c r="I7625" i="2"/>
  <c r="C7625" i="2"/>
  <c r="C5250" i="2"/>
  <c r="J5250" i="2"/>
  <c r="H5250" i="2"/>
  <c r="I5250" i="2"/>
  <c r="C7305" i="2"/>
  <c r="J7305" i="2"/>
  <c r="H7305" i="2"/>
  <c r="I7305" i="2"/>
  <c r="J4474" i="2"/>
  <c r="I4474" i="2"/>
  <c r="C4474" i="2"/>
  <c r="H4474" i="2"/>
  <c r="J5400" i="2"/>
  <c r="C5400" i="2"/>
  <c r="H5400" i="2"/>
  <c r="I5400" i="2"/>
  <c r="I6657" i="2"/>
  <c r="J6657" i="2"/>
  <c r="C6657" i="2"/>
  <c r="H6657" i="2"/>
  <c r="J5593" i="2"/>
  <c r="C5593" i="2"/>
  <c r="H5593" i="2"/>
  <c r="I5593" i="2"/>
  <c r="I7063" i="2"/>
  <c r="J7063" i="2"/>
  <c r="C7063" i="2"/>
  <c r="H7063" i="2"/>
  <c r="J5458" i="2"/>
  <c r="C5458" i="2"/>
  <c r="I5458" i="2"/>
  <c r="H5458" i="2"/>
  <c r="I8313" i="2"/>
  <c r="C8313" i="2"/>
  <c r="J8313" i="2"/>
  <c r="H8313" i="2"/>
  <c r="J8984" i="2"/>
  <c r="C8984" i="2"/>
  <c r="I8984" i="2"/>
  <c r="H8984" i="2"/>
  <c r="H6528" i="2"/>
  <c r="I6528" i="2"/>
  <c r="C6528" i="2"/>
  <c r="J6528" i="2"/>
  <c r="I6107" i="2"/>
  <c r="H6107" i="2"/>
  <c r="J6107" i="2"/>
  <c r="C6107" i="2"/>
  <c r="I8971" i="2"/>
  <c r="J8971" i="2"/>
  <c r="C8971" i="2"/>
  <c r="H8971" i="2"/>
  <c r="J6041" i="2"/>
  <c r="C6041" i="2"/>
  <c r="I6041" i="2"/>
  <c r="H6041" i="2"/>
  <c r="J6139" i="2"/>
  <c r="C6139" i="2"/>
  <c r="I6139" i="2"/>
  <c r="H6139" i="2"/>
  <c r="H7336" i="2"/>
  <c r="I7336" i="2"/>
  <c r="J7336" i="2"/>
  <c r="C7336" i="2"/>
  <c r="J8146" i="2"/>
  <c r="H8146" i="2"/>
  <c r="I8146" i="2"/>
  <c r="C8146" i="2"/>
  <c r="H9215" i="2"/>
  <c r="J9215" i="2"/>
  <c r="C9215" i="2"/>
  <c r="I9215" i="2"/>
  <c r="J8626" i="2"/>
  <c r="H8626" i="2"/>
  <c r="C8626" i="2"/>
  <c r="I8626" i="2"/>
  <c r="J1764" i="2"/>
  <c r="C1764" i="2"/>
  <c r="H1764" i="2"/>
  <c r="I1764" i="2"/>
  <c r="J2333" i="2"/>
  <c r="C2333" i="2"/>
  <c r="H2333" i="2"/>
  <c r="I2333" i="2"/>
  <c r="J2942" i="2"/>
  <c r="I2942" i="2"/>
  <c r="C2942" i="2"/>
  <c r="H2942" i="2"/>
  <c r="C1524" i="2"/>
  <c r="J1524" i="2"/>
  <c r="I1524" i="2"/>
  <c r="H1524" i="2"/>
  <c r="J5478" i="2"/>
  <c r="H5478" i="2"/>
  <c r="I5478" i="2"/>
  <c r="C5478" i="2"/>
  <c r="J5741" i="2"/>
  <c r="I5741" i="2"/>
  <c r="H5741" i="2"/>
  <c r="C5741" i="2"/>
  <c r="I3525" i="2"/>
  <c r="C3525" i="2"/>
  <c r="H3525" i="2"/>
  <c r="J3525" i="2"/>
  <c r="J2906" i="2"/>
  <c r="H2906" i="2"/>
  <c r="I2906" i="2"/>
  <c r="C2906" i="2"/>
  <c r="J5508" i="2"/>
  <c r="I5508" i="2"/>
  <c r="C5508" i="2"/>
  <c r="H5508" i="2"/>
  <c r="J3470" i="2"/>
  <c r="H3470" i="2"/>
  <c r="I3470" i="2"/>
  <c r="C3470" i="2"/>
  <c r="H7047" i="2"/>
  <c r="C7047" i="2"/>
  <c r="J7047" i="2"/>
  <c r="I7047" i="2"/>
  <c r="J1346" i="2"/>
  <c r="H1346" i="2"/>
  <c r="I1346" i="2"/>
  <c r="C1346" i="2"/>
  <c r="J8371" i="2"/>
  <c r="C8371" i="2"/>
  <c r="H8371" i="2"/>
  <c r="I8371" i="2"/>
  <c r="C6283" i="2"/>
  <c r="J6283" i="2"/>
  <c r="I6283" i="2"/>
  <c r="H6283" i="2"/>
  <c r="H6888" i="2"/>
  <c r="C6888" i="2"/>
  <c r="J6888" i="2"/>
  <c r="I6888" i="2"/>
  <c r="I8373" i="2"/>
  <c r="C8373" i="2"/>
  <c r="H8373" i="2"/>
  <c r="J8373" i="2"/>
  <c r="H9335" i="2"/>
  <c r="C9335" i="2"/>
  <c r="J9335" i="2"/>
  <c r="I9335" i="2"/>
  <c r="J6711" i="2"/>
  <c r="H6711" i="2"/>
  <c r="I6711" i="2"/>
  <c r="C6711" i="2"/>
  <c r="H8972" i="2"/>
  <c r="C8972" i="2"/>
  <c r="J8972" i="2"/>
  <c r="I8972" i="2"/>
  <c r="J9242" i="2"/>
  <c r="H9242" i="2"/>
  <c r="I9242" i="2"/>
  <c r="C9242" i="2"/>
  <c r="H7888" i="2"/>
  <c r="J7888" i="2"/>
  <c r="I7888" i="2"/>
  <c r="C7888" i="2"/>
  <c r="H7332" i="2"/>
  <c r="J7332" i="2"/>
  <c r="I7332" i="2"/>
  <c r="C7332" i="2"/>
  <c r="H8714" i="2"/>
  <c r="C8714" i="2"/>
  <c r="J8714" i="2"/>
  <c r="I8714" i="2"/>
  <c r="J7093" i="2"/>
  <c r="I7093" i="2"/>
  <c r="C7093" i="2"/>
  <c r="H7093" i="2"/>
  <c r="C7478" i="2"/>
  <c r="J7478" i="2"/>
  <c r="I7478" i="2"/>
  <c r="H7478" i="2"/>
  <c r="H9343" i="2"/>
  <c r="J9343" i="2"/>
  <c r="C9343" i="2"/>
  <c r="I9343" i="2"/>
  <c r="I1142" i="2"/>
  <c r="J1142" i="2"/>
  <c r="H1142" i="2"/>
  <c r="C1142" i="2"/>
  <c r="J6420" i="2"/>
  <c r="I6420" i="2"/>
  <c r="H6420" i="2"/>
  <c r="C6420" i="2"/>
  <c r="H5383" i="2"/>
  <c r="J5383" i="2"/>
  <c r="C5383" i="2"/>
  <c r="I5383" i="2"/>
  <c r="I9370" i="2"/>
  <c r="J9370" i="2"/>
  <c r="C9370" i="2"/>
  <c r="H9370" i="2"/>
  <c r="C5788" i="2"/>
  <c r="J5788" i="2"/>
  <c r="H5788" i="2"/>
  <c r="I5788" i="2"/>
  <c r="J6436" i="2"/>
  <c r="H6436" i="2"/>
  <c r="I6436" i="2"/>
  <c r="C6436" i="2"/>
  <c r="I1996" i="2"/>
  <c r="C1996" i="2"/>
  <c r="H1996" i="2"/>
  <c r="J1996" i="2"/>
  <c r="H5299" i="2"/>
  <c r="I5299" i="2"/>
  <c r="C5299" i="2"/>
  <c r="J5299" i="2"/>
  <c r="I7653" i="2"/>
  <c r="H7653" i="2"/>
  <c r="C7653" i="2"/>
  <c r="J7653" i="2"/>
  <c r="J817" i="2"/>
  <c r="I817" i="2"/>
  <c r="C817" i="2"/>
  <c r="H817" i="2"/>
  <c r="J5575" i="2"/>
  <c r="C5575" i="2"/>
  <c r="H5575" i="2"/>
  <c r="I5575" i="2"/>
  <c r="I8193" i="2"/>
  <c r="C8193" i="2"/>
  <c r="H8193" i="2"/>
  <c r="J8193" i="2"/>
  <c r="J5351" i="2"/>
  <c r="C5351" i="2"/>
  <c r="H5351" i="2"/>
  <c r="I5351" i="2"/>
  <c r="I2880" i="2"/>
  <c r="H2880" i="2"/>
  <c r="C2880" i="2"/>
  <c r="J2880" i="2"/>
  <c r="J1161" i="2"/>
  <c r="C1161" i="2"/>
  <c r="I1161" i="2"/>
  <c r="H1161" i="2"/>
  <c r="I7122" i="2"/>
  <c r="J7122" i="2"/>
  <c r="C7122" i="2"/>
  <c r="H7122" i="2"/>
  <c r="H8767" i="2"/>
  <c r="I8767" i="2"/>
  <c r="J8767" i="2"/>
  <c r="C8767" i="2"/>
  <c r="C8869" i="2"/>
  <c r="J8869" i="2"/>
  <c r="H8869" i="2"/>
  <c r="I8869" i="2"/>
  <c r="I6998" i="2"/>
  <c r="J6998" i="2"/>
  <c r="C6998" i="2"/>
  <c r="H6998" i="2"/>
  <c r="H8355" i="2"/>
  <c r="C8355" i="2"/>
  <c r="J8355" i="2"/>
  <c r="I8355" i="2"/>
  <c r="J8968" i="2"/>
  <c r="I8968" i="2"/>
  <c r="C8968" i="2"/>
  <c r="H8968" i="2"/>
  <c r="I7468" i="2"/>
  <c r="H7468" i="2"/>
  <c r="J7468" i="2"/>
  <c r="C7468" i="2"/>
  <c r="I6079" i="2"/>
  <c r="C6079" i="2"/>
  <c r="H6079" i="2"/>
  <c r="J6079" i="2"/>
  <c r="H7515" i="2"/>
  <c r="I7515" i="2"/>
  <c r="J7515" i="2"/>
  <c r="C7515" i="2"/>
  <c r="C7592" i="2"/>
  <c r="J7592" i="2"/>
  <c r="I7592" i="2"/>
  <c r="H7592" i="2"/>
  <c r="I7908" i="2"/>
  <c r="J7908" i="2"/>
  <c r="H7908" i="2"/>
  <c r="C7908" i="2"/>
  <c r="J6143" i="2"/>
  <c r="I6143" i="2"/>
  <c r="C6143" i="2"/>
  <c r="H6143" i="2"/>
  <c r="H8629" i="2"/>
  <c r="I8629" i="2"/>
  <c r="J8629" i="2"/>
  <c r="C8629" i="2"/>
  <c r="J1763" i="2"/>
  <c r="I1763" i="2"/>
  <c r="H1763" i="2"/>
  <c r="C1763" i="2"/>
  <c r="H3592" i="2"/>
  <c r="I3592" i="2"/>
  <c r="C3592" i="2"/>
  <c r="J3592" i="2"/>
  <c r="J2941" i="2"/>
  <c r="C2941" i="2"/>
  <c r="I2941" i="2"/>
  <c r="H2941" i="2"/>
  <c r="H7617" i="2"/>
  <c r="J7617" i="2"/>
  <c r="I7617" i="2"/>
  <c r="C7617" i="2"/>
  <c r="J5725" i="2"/>
  <c r="C5725" i="2"/>
  <c r="I5725" i="2"/>
  <c r="H5725" i="2"/>
  <c r="J5315" i="2"/>
  <c r="I5315" i="2"/>
  <c r="H5315" i="2"/>
  <c r="C5315" i="2"/>
  <c r="C6440" i="2"/>
  <c r="H6440" i="2"/>
  <c r="I6440" i="2"/>
  <c r="J6440" i="2"/>
  <c r="J4356" i="2"/>
  <c r="I4356" i="2"/>
  <c r="C4356" i="2"/>
  <c r="H4356" i="2"/>
  <c r="J5633" i="2"/>
  <c r="I5633" i="2"/>
  <c r="H5633" i="2"/>
  <c r="C5633" i="2"/>
  <c r="J5878" i="2"/>
  <c r="C5878" i="2"/>
  <c r="H5878" i="2"/>
  <c r="I5878" i="2"/>
  <c r="I5587" i="2"/>
  <c r="C5587" i="2"/>
  <c r="J5587" i="2"/>
  <c r="H5587" i="2"/>
  <c r="I7207" i="2"/>
  <c r="J7207" i="2"/>
  <c r="H7207" i="2"/>
  <c r="C7207" i="2"/>
  <c r="I6713" i="2"/>
  <c r="H6713" i="2"/>
  <c r="C6713" i="2"/>
  <c r="J6713" i="2"/>
  <c r="H5937" i="2"/>
  <c r="C5937" i="2"/>
  <c r="I5937" i="2"/>
  <c r="J5937" i="2"/>
  <c r="H9357" i="2"/>
  <c r="C9357" i="2"/>
  <c r="J9357" i="2"/>
  <c r="I9357" i="2"/>
  <c r="J6512" i="2"/>
  <c r="I6512" i="2"/>
  <c r="H6512" i="2"/>
  <c r="C6512" i="2"/>
  <c r="J7712" i="2"/>
  <c r="H7712" i="2"/>
  <c r="I7712" i="2"/>
  <c r="C7712" i="2"/>
  <c r="J8267" i="2"/>
  <c r="I8267" i="2"/>
  <c r="H8267" i="2"/>
  <c r="C8267" i="2"/>
  <c r="H6765" i="2"/>
  <c r="I6765" i="2"/>
  <c r="J6765" i="2"/>
  <c r="C6765" i="2"/>
  <c r="J531" i="2"/>
  <c r="H531" i="2"/>
  <c r="I531" i="2"/>
  <c r="C531" i="2"/>
  <c r="J3591" i="2"/>
  <c r="H3591" i="2"/>
  <c r="I3591" i="2"/>
  <c r="C3591" i="2"/>
  <c r="C2765" i="2"/>
  <c r="J2765" i="2"/>
  <c r="H2765" i="2"/>
  <c r="I2765" i="2"/>
  <c r="J5275" i="2"/>
  <c r="I5275" i="2"/>
  <c r="C5275" i="2"/>
  <c r="H5275" i="2"/>
  <c r="I3946" i="2"/>
  <c r="J3946" i="2"/>
  <c r="C3946" i="2"/>
  <c r="H3946" i="2"/>
  <c r="C2917" i="2"/>
  <c r="I2917" i="2"/>
  <c r="J2917" i="2"/>
  <c r="H2917" i="2"/>
  <c r="J4005" i="2"/>
  <c r="H4005" i="2"/>
  <c r="I4005" i="2"/>
  <c r="C4005" i="2"/>
  <c r="J5574" i="2"/>
  <c r="H5574" i="2"/>
  <c r="I5574" i="2"/>
  <c r="C5574" i="2"/>
  <c r="J6244" i="2"/>
  <c r="H6244" i="2"/>
  <c r="C6244" i="2"/>
  <c r="I6244" i="2"/>
  <c r="J9019" i="2"/>
  <c r="H9019" i="2"/>
  <c r="I9019" i="2"/>
  <c r="C9019" i="2"/>
  <c r="H7125" i="2"/>
  <c r="I7125" i="2"/>
  <c r="J7125" i="2"/>
  <c r="C7125" i="2"/>
  <c r="I7208" i="2"/>
  <c r="C7208" i="2"/>
  <c r="J7208" i="2"/>
  <c r="H7208" i="2"/>
  <c r="I9081" i="2"/>
  <c r="J9081" i="2"/>
  <c r="H9081" i="2"/>
  <c r="C9081" i="2"/>
  <c r="I8120" i="2"/>
  <c r="J8120" i="2"/>
  <c r="H8120" i="2"/>
  <c r="C8120" i="2"/>
  <c r="H8179" i="2"/>
  <c r="I8179" i="2"/>
  <c r="J8179" i="2"/>
  <c r="C8179" i="2"/>
  <c r="C8289" i="2"/>
  <c r="I8289" i="2"/>
  <c r="J8289" i="2"/>
  <c r="H8289" i="2"/>
  <c r="J5377" i="2"/>
  <c r="H5377" i="2"/>
  <c r="I5377" i="2"/>
  <c r="C5377" i="2"/>
  <c r="H550" i="2"/>
  <c r="J550" i="2"/>
  <c r="C550" i="2"/>
  <c r="I550" i="2"/>
  <c r="J2764" i="2"/>
  <c r="H2764" i="2"/>
  <c r="I2764" i="2"/>
  <c r="C2764" i="2"/>
  <c r="I1229" i="2"/>
  <c r="C1229" i="2"/>
  <c r="H1229" i="2"/>
  <c r="J1229" i="2"/>
  <c r="C9193" i="2"/>
  <c r="H9193" i="2"/>
  <c r="J9193" i="2"/>
  <c r="I9193" i="2"/>
  <c r="J4891" i="2"/>
  <c r="C4891" i="2"/>
  <c r="H4891" i="2"/>
  <c r="I4891" i="2"/>
  <c r="J5448" i="2"/>
  <c r="C5448" i="2"/>
  <c r="H5448" i="2"/>
  <c r="I5448" i="2"/>
  <c r="J5340" i="2"/>
  <c r="I5340" i="2"/>
  <c r="C5340" i="2"/>
  <c r="H5340" i="2"/>
  <c r="J6717" i="2"/>
  <c r="H6717" i="2"/>
  <c r="I6717" i="2"/>
  <c r="C6717" i="2"/>
  <c r="J4700" i="2"/>
  <c r="H4700" i="2"/>
  <c r="I4700" i="2"/>
  <c r="C4700" i="2"/>
  <c r="J8795" i="2"/>
  <c r="H8795" i="2"/>
  <c r="C8795" i="2"/>
  <c r="I8795" i="2"/>
  <c r="H5660" i="2"/>
  <c r="J5660" i="2"/>
  <c r="I5660" i="2"/>
  <c r="C5660" i="2"/>
  <c r="C5353" i="2"/>
  <c r="H5353" i="2"/>
  <c r="I5353" i="2"/>
  <c r="J5353" i="2"/>
  <c r="C8702" i="2"/>
  <c r="H8702" i="2"/>
  <c r="I8702" i="2"/>
  <c r="J8702" i="2"/>
  <c r="H7002" i="2"/>
  <c r="C7002" i="2"/>
  <c r="I7002" i="2"/>
  <c r="J7002" i="2"/>
  <c r="J6412" i="2"/>
  <c r="C6412" i="2"/>
  <c r="H6412" i="2"/>
  <c r="I6412" i="2"/>
  <c r="H7437" i="2"/>
  <c r="C7437" i="2"/>
  <c r="I7437" i="2"/>
  <c r="J7437" i="2"/>
  <c r="I7089" i="2"/>
  <c r="H7089" i="2"/>
  <c r="J7089" i="2"/>
  <c r="C7089" i="2"/>
  <c r="C6288" i="2"/>
  <c r="I6288" i="2"/>
  <c r="H6288" i="2"/>
  <c r="J6288" i="2"/>
  <c r="J8066" i="2"/>
  <c r="C8066" i="2"/>
  <c r="H8066" i="2"/>
  <c r="I8066" i="2"/>
  <c r="J7924" i="2"/>
  <c r="H7924" i="2"/>
  <c r="I7924" i="2"/>
  <c r="C7924" i="2"/>
  <c r="J8263" i="2"/>
  <c r="I8263" i="2"/>
  <c r="C8263" i="2"/>
  <c r="H8263" i="2"/>
  <c r="I5394" i="2"/>
  <c r="C5394" i="2"/>
  <c r="H5394" i="2"/>
  <c r="J5394" i="2"/>
  <c r="H9403" i="2"/>
  <c r="J9403" i="2"/>
  <c r="C9403" i="2"/>
  <c r="I9403" i="2"/>
  <c r="H5492" i="2"/>
  <c r="I5492" i="2"/>
  <c r="C5492" i="2"/>
  <c r="J5492" i="2"/>
  <c r="J581" i="2"/>
  <c r="C581" i="2"/>
  <c r="H581" i="2"/>
  <c r="I581" i="2"/>
  <c r="J4066" i="2"/>
  <c r="H4066" i="2"/>
  <c r="I4066" i="2"/>
  <c r="C4066" i="2"/>
  <c r="J5752" i="2"/>
  <c r="H5752" i="2"/>
  <c r="I5752" i="2"/>
  <c r="C5752" i="2"/>
  <c r="J5594" i="2"/>
  <c r="I5594" i="2"/>
  <c r="C5594" i="2"/>
  <c r="H5594" i="2"/>
  <c r="H2904" i="2"/>
  <c r="I2904" i="2"/>
  <c r="J2904" i="2"/>
  <c r="C2904" i="2"/>
  <c r="J4829" i="2"/>
  <c r="H4829" i="2"/>
  <c r="C4829" i="2"/>
  <c r="I4829" i="2"/>
  <c r="J2646" i="2"/>
  <c r="H2646" i="2"/>
  <c r="I2646" i="2"/>
  <c r="C2646" i="2"/>
  <c r="J3475" i="2"/>
  <c r="H3475" i="2"/>
  <c r="I3475" i="2"/>
  <c r="C3475" i="2"/>
  <c r="H5825" i="2"/>
  <c r="C5825" i="2"/>
  <c r="J5825" i="2"/>
  <c r="I5825" i="2"/>
  <c r="I6467" i="2"/>
  <c r="J6467" i="2"/>
  <c r="C6467" i="2"/>
  <c r="H6467" i="2"/>
  <c r="J5349" i="2"/>
  <c r="C5349" i="2"/>
  <c r="H5349" i="2"/>
  <c r="I5349" i="2"/>
  <c r="I1409" i="2"/>
  <c r="H1409" i="2"/>
  <c r="J1409" i="2"/>
  <c r="C1409" i="2"/>
  <c r="J5517" i="2"/>
  <c r="H5517" i="2"/>
  <c r="I5517" i="2"/>
  <c r="C5517" i="2"/>
  <c r="H8467" i="2"/>
  <c r="J8467" i="2"/>
  <c r="I8467" i="2"/>
  <c r="C8467" i="2"/>
  <c r="I8646" i="2"/>
  <c r="C8646" i="2"/>
  <c r="H8646" i="2"/>
  <c r="J8646" i="2"/>
  <c r="H8615" i="2"/>
  <c r="J8615" i="2"/>
  <c r="I8615" i="2"/>
  <c r="C8615" i="2"/>
  <c r="J6933" i="2"/>
  <c r="C6933" i="2"/>
  <c r="I6933" i="2"/>
  <c r="H6933" i="2"/>
  <c r="J7473" i="2"/>
  <c r="H7473" i="2"/>
  <c r="I7473" i="2"/>
  <c r="C7473" i="2"/>
  <c r="I7266" i="2"/>
  <c r="C7266" i="2"/>
  <c r="J7266" i="2"/>
  <c r="H7266" i="2"/>
  <c r="I6328" i="2"/>
  <c r="J6328" i="2"/>
  <c r="C6328" i="2"/>
  <c r="H6328" i="2"/>
  <c r="G7460" i="2"/>
  <c r="B7460" i="2"/>
  <c r="G6818" i="2"/>
  <c r="B6818" i="2"/>
  <c r="B6226" i="2"/>
  <c r="G6226" i="2"/>
  <c r="G6210" i="2"/>
  <c r="B6210" i="2"/>
  <c r="B6871" i="2"/>
  <c r="G6871" i="2"/>
  <c r="B8524" i="2"/>
  <c r="G8524" i="2"/>
  <c r="B6927" i="2"/>
  <c r="G6927" i="2"/>
  <c r="B8005" i="2"/>
  <c r="G8005" i="2"/>
  <c r="B6990" i="2"/>
  <c r="G6990" i="2"/>
  <c r="B7412" i="2"/>
  <c r="G7412" i="2"/>
  <c r="G6042" i="2"/>
  <c r="B6042" i="2"/>
  <c r="G7695" i="2"/>
  <c r="B7695" i="2"/>
  <c r="B8169" i="2"/>
  <c r="G8169" i="2"/>
  <c r="G6219" i="2"/>
  <c r="B6219" i="2"/>
  <c r="G7223" i="2"/>
  <c r="B7223" i="2"/>
  <c r="B8757" i="2"/>
  <c r="G8757" i="2"/>
  <c r="G6929" i="2"/>
  <c r="B6929" i="2"/>
  <c r="G7753" i="2"/>
  <c r="B7753" i="2"/>
  <c r="G9152" i="2"/>
  <c r="B9152" i="2"/>
  <c r="G6782" i="2"/>
  <c r="B6782" i="2"/>
  <c r="B7960" i="2"/>
  <c r="G7960" i="2"/>
  <c r="G6223" i="2"/>
  <c r="B6223" i="2"/>
  <c r="G6514" i="2"/>
  <c r="B6514" i="2"/>
  <c r="B8576" i="2"/>
  <c r="G8576" i="2"/>
  <c r="B6787" i="2"/>
  <c r="G6787" i="2"/>
  <c r="C4064" i="2"/>
  <c r="I4064" i="2"/>
  <c r="J4064" i="2"/>
  <c r="H4064" i="2"/>
  <c r="J5784" i="2"/>
  <c r="C5784" i="2"/>
  <c r="I5784" i="2"/>
  <c r="H5784" i="2"/>
  <c r="J1525" i="2"/>
  <c r="H1525" i="2"/>
  <c r="C1525" i="2"/>
  <c r="I1525" i="2"/>
  <c r="C5413" i="2"/>
  <c r="J5413" i="2"/>
  <c r="H5413" i="2"/>
  <c r="I5413" i="2"/>
  <c r="C8899" i="2"/>
  <c r="H8899" i="2"/>
  <c r="I8899" i="2"/>
  <c r="J8899" i="2"/>
  <c r="J8981" i="2"/>
  <c r="C8981" i="2"/>
  <c r="H8981" i="2"/>
  <c r="I8981" i="2"/>
  <c r="C6913" i="2"/>
  <c r="J6913" i="2"/>
  <c r="H6913" i="2"/>
  <c r="I6913" i="2"/>
  <c r="C8470" i="2"/>
  <c r="J8470" i="2"/>
  <c r="H8470" i="2"/>
  <c r="I8470" i="2"/>
  <c r="J7676" i="2"/>
  <c r="I7676" i="2"/>
  <c r="C7676" i="2"/>
  <c r="H7676" i="2"/>
  <c r="J6403" i="2"/>
  <c r="C6403" i="2"/>
  <c r="I6403" i="2"/>
  <c r="H6403" i="2"/>
  <c r="I9298" i="2"/>
  <c r="J9298" i="2"/>
  <c r="H9298" i="2"/>
  <c r="C9298" i="2"/>
  <c r="J6847" i="2"/>
  <c r="H6847" i="2"/>
  <c r="C6847" i="2"/>
  <c r="I6847" i="2"/>
  <c r="H8084" i="2"/>
  <c r="J8084" i="2"/>
  <c r="I8084" i="2"/>
  <c r="C8084" i="2"/>
  <c r="C8895" i="2"/>
  <c r="J8895" i="2"/>
  <c r="I8895" i="2"/>
  <c r="H8895" i="2"/>
  <c r="C7927" i="2"/>
  <c r="I7927" i="2"/>
  <c r="J7927" i="2"/>
  <c r="H7927" i="2"/>
  <c r="I5981" i="2"/>
  <c r="H5981" i="2"/>
  <c r="J5981" i="2"/>
  <c r="C5981" i="2"/>
  <c r="J1127" i="2"/>
  <c r="I1127" i="2"/>
  <c r="C1127" i="2"/>
  <c r="H1127" i="2"/>
  <c r="J6599" i="2"/>
  <c r="H6599" i="2"/>
  <c r="I6599" i="2"/>
  <c r="C6599" i="2"/>
  <c r="C7306" i="2"/>
  <c r="J7306" i="2"/>
  <c r="H7306" i="2"/>
  <c r="I7306" i="2"/>
  <c r="C8843" i="2"/>
  <c r="J8843" i="2"/>
  <c r="I8843" i="2"/>
  <c r="H8843" i="2"/>
  <c r="J2886" i="2"/>
  <c r="I2886" i="2"/>
  <c r="C2886" i="2"/>
  <c r="H2886" i="2"/>
  <c r="C7049" i="2"/>
  <c r="J7049" i="2"/>
  <c r="H7049" i="2"/>
  <c r="I7049" i="2"/>
  <c r="I7227" i="2"/>
  <c r="H7227" i="2"/>
  <c r="C7227" i="2"/>
  <c r="J7227" i="2"/>
  <c r="H6616" i="2"/>
  <c r="C6616" i="2"/>
  <c r="J6616" i="2"/>
  <c r="I6616" i="2"/>
  <c r="J6166" i="2"/>
  <c r="I6166" i="2"/>
  <c r="H6166" i="2"/>
  <c r="C6166" i="2"/>
  <c r="H6558" i="2"/>
  <c r="J6558" i="2"/>
  <c r="C6558" i="2"/>
  <c r="I6558" i="2"/>
  <c r="I8751" i="2"/>
  <c r="J8751" i="2"/>
  <c r="H8751" i="2"/>
  <c r="C8751" i="2"/>
  <c r="C9282" i="2"/>
  <c r="I9282" i="2"/>
  <c r="H9282" i="2"/>
  <c r="J9282" i="2"/>
  <c r="C7793" i="2"/>
  <c r="I7793" i="2"/>
  <c r="J7793" i="2"/>
  <c r="H7793" i="2"/>
  <c r="I6569" i="2"/>
  <c r="H6569" i="2"/>
  <c r="C6569" i="2"/>
  <c r="J6569" i="2"/>
  <c r="C7730" i="2"/>
  <c r="J7730" i="2"/>
  <c r="I7730" i="2"/>
  <c r="H7730" i="2"/>
  <c r="H6957" i="2"/>
  <c r="I6957" i="2"/>
  <c r="J6957" i="2"/>
  <c r="C6957" i="2"/>
  <c r="C7023" i="2"/>
  <c r="J7023" i="2"/>
  <c r="H7023" i="2"/>
  <c r="I7023" i="2"/>
  <c r="C8790" i="2"/>
  <c r="H8790" i="2"/>
  <c r="J8790" i="2"/>
  <c r="I8790" i="2"/>
  <c r="J5951" i="2"/>
  <c r="C5951" i="2"/>
  <c r="I5951" i="2"/>
  <c r="H5951" i="2"/>
  <c r="J6307" i="2"/>
  <c r="H6307" i="2"/>
  <c r="C6307" i="2"/>
  <c r="I6307" i="2"/>
  <c r="H7068" i="2"/>
  <c r="J7068" i="2"/>
  <c r="I7068" i="2"/>
  <c r="C7068" i="2"/>
  <c r="I8602" i="2"/>
  <c r="H8602" i="2"/>
  <c r="J8602" i="2"/>
  <c r="C8602" i="2"/>
  <c r="J6559" i="2"/>
  <c r="H6559" i="2"/>
  <c r="C6559" i="2"/>
  <c r="I6559" i="2"/>
  <c r="J9247" i="2"/>
  <c r="C9247" i="2"/>
  <c r="H9247" i="2"/>
  <c r="I9247" i="2"/>
  <c r="H5954" i="2"/>
  <c r="C5954" i="2"/>
  <c r="I5954" i="2"/>
  <c r="J5954" i="2"/>
  <c r="H7905" i="2"/>
  <c r="J7905" i="2"/>
  <c r="I7905" i="2"/>
  <c r="C7905" i="2"/>
  <c r="I1132" i="2"/>
  <c r="C1132" i="2"/>
  <c r="J1132" i="2"/>
  <c r="H1132" i="2"/>
  <c r="J9375" i="2"/>
  <c r="C9375" i="2"/>
  <c r="H9375" i="2"/>
  <c r="I9375" i="2"/>
  <c r="H8216" i="2"/>
  <c r="I8216" i="2"/>
  <c r="J8216" i="2"/>
  <c r="C8216" i="2"/>
  <c r="J8683" i="2"/>
  <c r="C8683" i="2"/>
  <c r="H8683" i="2"/>
  <c r="I8683" i="2"/>
  <c r="J7736" i="2"/>
  <c r="H7736" i="2"/>
  <c r="C7736" i="2"/>
  <c r="I7736" i="2"/>
  <c r="C5903" i="2"/>
  <c r="H5903" i="2"/>
  <c r="I5903" i="2"/>
  <c r="J5903" i="2"/>
  <c r="H8023" i="2"/>
  <c r="I8023" i="2"/>
  <c r="J8023" i="2"/>
  <c r="C8023" i="2"/>
  <c r="C6757" i="2"/>
  <c r="H6757" i="2"/>
  <c r="I6757" i="2"/>
  <c r="J6757" i="2"/>
  <c r="I8910" i="2"/>
  <c r="J8910" i="2"/>
  <c r="H8910" i="2"/>
  <c r="C8910" i="2"/>
  <c r="C8850" i="2"/>
  <c r="I8850" i="2"/>
  <c r="J8850" i="2"/>
  <c r="H8850" i="2"/>
  <c r="I6858" i="2"/>
  <c r="J6858" i="2"/>
  <c r="C6858" i="2"/>
  <c r="H6858" i="2"/>
  <c r="C6678" i="2"/>
  <c r="J6678" i="2"/>
  <c r="I6678" i="2"/>
  <c r="H6678" i="2"/>
  <c r="I8296" i="2"/>
  <c r="J8296" i="2"/>
  <c r="C8296" i="2"/>
  <c r="H8296" i="2"/>
  <c r="I8416" i="2"/>
  <c r="H8416" i="2"/>
  <c r="J8416" i="2"/>
  <c r="C8416" i="2"/>
  <c r="J5678" i="2"/>
  <c r="H5678" i="2"/>
  <c r="I5678" i="2"/>
  <c r="C5678" i="2"/>
  <c r="J9419" i="2"/>
  <c r="H9419" i="2"/>
  <c r="C9419" i="2"/>
  <c r="I9419" i="2"/>
  <c r="I2468" i="2"/>
  <c r="J2468" i="2"/>
  <c r="H2468" i="2"/>
  <c r="C2468" i="2"/>
  <c r="J3494" i="2"/>
  <c r="I3494" i="2"/>
  <c r="C3494" i="2"/>
  <c r="H3494" i="2"/>
  <c r="H7247" i="2"/>
  <c r="J7247" i="2"/>
  <c r="C7247" i="2"/>
  <c r="I7247" i="2"/>
  <c r="J8112" i="2"/>
  <c r="C8112" i="2"/>
  <c r="I8112" i="2"/>
  <c r="H8112" i="2"/>
  <c r="J8413" i="2"/>
  <c r="C8413" i="2"/>
  <c r="I8413" i="2"/>
  <c r="H8413" i="2"/>
  <c r="H8176" i="2"/>
  <c r="J8176" i="2"/>
  <c r="C8176" i="2"/>
  <c r="I8176" i="2"/>
  <c r="H6845" i="2"/>
  <c r="C6845" i="2"/>
  <c r="I6845" i="2"/>
  <c r="J6845" i="2"/>
  <c r="I6349" i="2"/>
  <c r="J6349" i="2"/>
  <c r="C6349" i="2"/>
  <c r="H6349" i="2"/>
  <c r="J8385" i="2"/>
  <c r="I8385" i="2"/>
  <c r="H8385" i="2"/>
  <c r="C8385" i="2"/>
  <c r="C9207" i="2"/>
  <c r="H9207" i="2"/>
  <c r="J9207" i="2"/>
  <c r="I9207" i="2"/>
  <c r="C7092" i="2"/>
  <c r="H7092" i="2"/>
  <c r="I7092" i="2"/>
  <c r="J7092" i="2"/>
  <c r="J3828" i="2"/>
  <c r="H3828" i="2"/>
  <c r="I3828" i="2"/>
  <c r="C3828" i="2"/>
  <c r="J1727" i="2"/>
  <c r="H1727" i="2"/>
  <c r="I1727" i="2"/>
  <c r="C1727" i="2"/>
  <c r="C6894" i="2"/>
  <c r="J6894" i="2"/>
  <c r="I6894" i="2"/>
  <c r="H6894" i="2"/>
  <c r="J8827" i="2"/>
  <c r="H8827" i="2"/>
  <c r="I8827" i="2"/>
  <c r="C8827" i="2"/>
  <c r="C6185" i="2"/>
  <c r="H6185" i="2"/>
  <c r="I6185" i="2"/>
  <c r="J6185" i="2"/>
  <c r="J6506" i="2"/>
  <c r="I6506" i="2"/>
  <c r="C6506" i="2"/>
  <c r="H6506" i="2"/>
  <c r="C7186" i="2"/>
  <c r="I7186" i="2"/>
  <c r="H7186" i="2"/>
  <c r="J7186" i="2"/>
  <c r="J6614" i="2"/>
  <c r="I6614" i="2"/>
  <c r="C6614" i="2"/>
  <c r="H6614" i="2"/>
  <c r="C9101" i="2"/>
  <c r="I9101" i="2"/>
  <c r="J9101" i="2"/>
  <c r="H9101" i="2"/>
  <c r="H6610" i="2"/>
  <c r="C6610" i="2"/>
  <c r="J6610" i="2"/>
  <c r="I6610" i="2"/>
  <c r="C6036" i="2"/>
  <c r="H6036" i="2"/>
  <c r="J6036" i="2"/>
  <c r="I6036" i="2"/>
  <c r="I8450" i="2"/>
  <c r="H8450" i="2"/>
  <c r="J8450" i="2"/>
  <c r="C8450" i="2"/>
  <c r="C8053" i="2"/>
  <c r="H8053" i="2"/>
  <c r="J8053" i="2"/>
  <c r="I8053" i="2"/>
  <c r="C5966" i="2"/>
  <c r="H5966" i="2"/>
  <c r="J5966" i="2"/>
  <c r="I5966" i="2"/>
  <c r="I8381" i="2"/>
  <c r="H8381" i="2"/>
  <c r="C8381" i="2"/>
  <c r="J8381" i="2"/>
  <c r="H6424" i="2"/>
  <c r="C6424" i="2"/>
  <c r="J6424" i="2"/>
  <c r="I6424" i="2"/>
  <c r="H2893" i="2"/>
  <c r="I2893" i="2"/>
  <c r="C2893" i="2"/>
  <c r="J2893" i="2"/>
  <c r="J5634" i="2"/>
  <c r="H5634" i="2"/>
  <c r="I5634" i="2"/>
  <c r="C5634" i="2"/>
  <c r="H8807" i="2"/>
  <c r="I8807" i="2"/>
  <c r="C8807" i="2"/>
  <c r="J8807" i="2"/>
  <c r="C5482" i="2"/>
  <c r="H5482" i="2"/>
  <c r="I5482" i="2"/>
  <c r="J5482" i="2"/>
  <c r="C6291" i="2"/>
  <c r="H6291" i="2"/>
  <c r="I6291" i="2"/>
  <c r="J6291" i="2"/>
  <c r="J8519" i="2"/>
  <c r="C8519" i="2"/>
  <c r="H8519" i="2"/>
  <c r="I8519" i="2"/>
  <c r="I6530" i="2"/>
  <c r="H6530" i="2"/>
  <c r="C6530" i="2"/>
  <c r="J6530" i="2"/>
  <c r="H8752" i="2"/>
  <c r="J8752" i="2"/>
  <c r="C8752" i="2"/>
  <c r="I8752" i="2"/>
  <c r="H9082" i="2"/>
  <c r="I9082" i="2"/>
  <c r="C9082" i="2"/>
  <c r="J9082" i="2"/>
  <c r="I7854" i="2"/>
  <c r="H7854" i="2"/>
  <c r="C7854" i="2"/>
  <c r="J7854" i="2"/>
  <c r="I6654" i="2"/>
  <c r="H6654" i="2"/>
  <c r="J6654" i="2"/>
  <c r="C6654" i="2"/>
  <c r="J8538" i="2"/>
  <c r="I8538" i="2"/>
  <c r="C8538" i="2"/>
  <c r="H8538" i="2"/>
  <c r="H7237" i="2"/>
  <c r="I7237" i="2"/>
  <c r="C7237" i="2"/>
  <c r="J7237" i="2"/>
  <c r="H6054" i="2"/>
  <c r="C6054" i="2"/>
  <c r="J6054" i="2"/>
  <c r="I6054" i="2"/>
  <c r="J5664" i="2"/>
  <c r="H5664" i="2"/>
  <c r="I5664" i="2"/>
  <c r="C5664" i="2"/>
  <c r="J9415" i="2"/>
  <c r="I9415" i="2"/>
  <c r="C9415" i="2"/>
  <c r="H9415" i="2"/>
  <c r="C5545" i="2"/>
  <c r="J5545" i="2"/>
  <c r="H5545" i="2"/>
  <c r="I5545" i="2"/>
  <c r="I1718" i="2"/>
  <c r="J1718" i="2"/>
  <c r="H1718" i="2"/>
  <c r="C1718" i="2"/>
  <c r="C5803" i="2"/>
  <c r="I5803" i="2"/>
  <c r="J5803" i="2"/>
  <c r="H5803" i="2"/>
  <c r="J2056" i="2"/>
  <c r="I2056" i="2"/>
  <c r="C2056" i="2"/>
  <c r="H2056" i="2"/>
  <c r="C6531" i="2"/>
  <c r="I6531" i="2"/>
  <c r="H6531" i="2"/>
  <c r="J6531" i="2"/>
  <c r="H8448" i="2"/>
  <c r="C8448" i="2"/>
  <c r="J8448" i="2"/>
  <c r="I8448" i="2"/>
  <c r="C9248" i="2"/>
  <c r="J9248" i="2"/>
  <c r="I9248" i="2"/>
  <c r="H9248" i="2"/>
  <c r="H7689" i="2"/>
  <c r="I7689" i="2"/>
  <c r="J7689" i="2"/>
  <c r="C7689" i="2"/>
  <c r="C7150" i="2"/>
  <c r="H7150" i="2"/>
  <c r="J7150" i="2"/>
  <c r="I7150" i="2"/>
  <c r="J8298" i="2"/>
  <c r="I8298" i="2"/>
  <c r="H8298" i="2"/>
  <c r="C8298" i="2"/>
  <c r="J4063" i="2"/>
  <c r="H4063" i="2"/>
  <c r="I4063" i="2"/>
  <c r="C4063" i="2"/>
  <c r="J543" i="2"/>
  <c r="C543" i="2"/>
  <c r="H543" i="2"/>
  <c r="I543" i="2"/>
  <c r="H3942" i="2"/>
  <c r="J3942" i="2"/>
  <c r="C3942" i="2"/>
  <c r="I3942" i="2"/>
  <c r="J7368" i="2"/>
  <c r="H7368" i="2"/>
  <c r="C7368" i="2"/>
  <c r="I7368" i="2"/>
  <c r="I9383" i="2"/>
  <c r="C9383" i="2"/>
  <c r="J9383" i="2"/>
  <c r="H9383" i="2"/>
  <c r="H5004" i="2"/>
  <c r="C5004" i="2"/>
  <c r="I5004" i="2"/>
  <c r="J5004" i="2"/>
  <c r="J6426" i="2"/>
  <c r="I6426" i="2"/>
  <c r="C6426" i="2"/>
  <c r="H6426" i="2"/>
  <c r="H8492" i="2"/>
  <c r="I8492" i="2"/>
  <c r="C8492" i="2"/>
  <c r="J8492" i="2"/>
  <c r="I8479" i="2"/>
  <c r="J8479" i="2"/>
  <c r="C8479" i="2"/>
  <c r="H8479" i="2"/>
  <c r="H8740" i="2"/>
  <c r="J8740" i="2"/>
  <c r="I8740" i="2"/>
  <c r="C8740" i="2"/>
  <c r="H7145" i="2"/>
  <c r="C7145" i="2"/>
  <c r="I7145" i="2"/>
  <c r="J7145" i="2"/>
  <c r="J8163" i="2"/>
  <c r="C8163" i="2"/>
  <c r="I8163" i="2"/>
  <c r="H8163" i="2"/>
  <c r="I7941" i="2"/>
  <c r="J7941" i="2"/>
  <c r="H7941" i="2"/>
  <c r="C7941" i="2"/>
  <c r="C8979" i="2"/>
  <c r="J8979" i="2"/>
  <c r="I8979" i="2"/>
  <c r="H8979" i="2"/>
  <c r="J8428" i="2"/>
  <c r="H8428" i="2"/>
  <c r="C8428" i="2"/>
  <c r="I8428" i="2"/>
  <c r="J1937" i="2"/>
  <c r="C1937" i="2"/>
  <c r="H1937" i="2"/>
  <c r="I1937" i="2"/>
  <c r="J525" i="2"/>
  <c r="H525" i="2"/>
  <c r="I525" i="2"/>
  <c r="C525" i="2"/>
  <c r="J8372" i="2"/>
  <c r="C8372" i="2"/>
  <c r="I8372" i="2"/>
  <c r="H8372" i="2"/>
  <c r="C9200" i="2"/>
  <c r="I9200" i="2"/>
  <c r="H9200" i="2"/>
  <c r="J9200" i="2"/>
  <c r="H7740" i="2"/>
  <c r="J7740" i="2"/>
  <c r="C7740" i="2"/>
  <c r="I7740" i="2"/>
  <c r="I8468" i="2"/>
  <c r="J8468" i="2"/>
  <c r="H8468" i="2"/>
  <c r="C8468" i="2"/>
  <c r="I9273" i="2"/>
  <c r="C9273" i="2"/>
  <c r="J9273" i="2"/>
  <c r="H9273" i="2"/>
  <c r="H7914" i="2"/>
  <c r="I7914" i="2"/>
  <c r="J7914" i="2"/>
  <c r="C7914" i="2"/>
  <c r="C9045" i="2"/>
  <c r="J9045" i="2"/>
  <c r="I9045" i="2"/>
  <c r="H9045" i="2"/>
  <c r="H8349" i="2"/>
  <c r="I8349" i="2"/>
  <c r="C8349" i="2"/>
  <c r="J8349" i="2"/>
  <c r="C7807" i="2"/>
  <c r="J7807" i="2"/>
  <c r="H7807" i="2"/>
  <c r="I7807" i="2"/>
  <c r="C546" i="2"/>
  <c r="J546" i="2"/>
  <c r="H546" i="2"/>
  <c r="I546" i="2"/>
  <c r="H7074" i="2"/>
  <c r="C7074" i="2"/>
  <c r="I7074" i="2"/>
  <c r="J7074" i="2"/>
  <c r="J7012" i="2"/>
  <c r="H7012" i="2"/>
  <c r="I7012" i="2"/>
  <c r="C7012" i="2"/>
  <c r="H5628" i="2"/>
  <c r="J5628" i="2"/>
  <c r="I5628" i="2"/>
  <c r="C5628" i="2"/>
  <c r="C5843" i="2"/>
  <c r="J5843" i="2"/>
  <c r="I5843" i="2"/>
  <c r="H5843" i="2"/>
  <c r="C8692" i="2"/>
  <c r="J8692" i="2"/>
  <c r="H8692" i="2"/>
  <c r="I8692" i="2"/>
  <c r="H6167" i="2"/>
  <c r="I6167" i="2"/>
  <c r="J6167" i="2"/>
  <c r="C6167" i="2"/>
  <c r="J9274" i="2"/>
  <c r="C9274" i="2"/>
  <c r="I9274" i="2"/>
  <c r="H9274" i="2"/>
  <c r="J9303" i="2"/>
  <c r="C9303" i="2"/>
  <c r="I9303" i="2"/>
  <c r="H9303" i="2"/>
  <c r="J8147" i="2"/>
  <c r="H8147" i="2"/>
  <c r="C8147" i="2"/>
  <c r="I8147" i="2"/>
  <c r="H8351" i="2"/>
  <c r="C8351" i="2"/>
  <c r="J8351" i="2"/>
  <c r="I8351" i="2"/>
  <c r="C2531" i="2"/>
  <c r="J2531" i="2"/>
  <c r="H2531" i="2"/>
  <c r="I2531" i="2"/>
  <c r="H7721" i="2"/>
  <c r="I7721" i="2"/>
  <c r="J7721" i="2"/>
  <c r="C7721" i="2"/>
  <c r="H9314" i="2"/>
  <c r="C9314" i="2"/>
  <c r="I9314" i="2"/>
  <c r="J9314" i="2"/>
  <c r="J4685" i="2"/>
  <c r="C4685" i="2"/>
  <c r="H4685" i="2"/>
  <c r="I4685" i="2"/>
  <c r="I5857" i="2"/>
  <c r="J5857" i="2"/>
  <c r="C5857" i="2"/>
  <c r="H5857" i="2"/>
  <c r="H5067" i="2"/>
  <c r="J5067" i="2"/>
  <c r="I5067" i="2"/>
  <c r="C5067" i="2"/>
  <c r="J6587" i="2"/>
  <c r="I6587" i="2"/>
  <c r="H6587" i="2"/>
  <c r="C6587" i="2"/>
  <c r="I7737" i="2"/>
  <c r="C7737" i="2"/>
  <c r="J7737" i="2"/>
  <c r="H7737" i="2"/>
  <c r="I9048" i="2"/>
  <c r="H9048" i="2"/>
  <c r="C9048" i="2"/>
  <c r="J9048" i="2"/>
  <c r="C6629" i="2"/>
  <c r="H6629" i="2"/>
  <c r="I6629" i="2"/>
  <c r="J6629" i="2"/>
  <c r="C7363" i="2"/>
  <c r="J7363" i="2"/>
  <c r="I7363" i="2"/>
  <c r="H7363" i="2"/>
  <c r="J6387" i="2"/>
  <c r="I6387" i="2"/>
  <c r="C6387" i="2"/>
  <c r="H6387" i="2"/>
  <c r="I7346" i="2"/>
  <c r="C7346" i="2"/>
  <c r="J7346" i="2"/>
  <c r="H7346" i="2"/>
  <c r="J9136" i="2"/>
  <c r="I9136" i="2"/>
  <c r="H9136" i="2"/>
  <c r="C9136" i="2"/>
  <c r="J5287" i="2"/>
  <c r="H5287" i="2"/>
  <c r="I5287" i="2"/>
  <c r="C5287" i="2"/>
  <c r="J3499" i="2"/>
  <c r="C3499" i="2"/>
  <c r="H3499" i="2"/>
  <c r="I3499" i="2"/>
  <c r="J4107" i="2"/>
  <c r="C4107" i="2"/>
  <c r="I4107" i="2"/>
  <c r="H4107" i="2"/>
  <c r="J5842" i="2"/>
  <c r="C5842" i="2"/>
  <c r="I5842" i="2"/>
  <c r="H5842" i="2"/>
  <c r="H8608" i="2"/>
  <c r="J8608" i="2"/>
  <c r="I8608" i="2"/>
  <c r="C8608" i="2"/>
  <c r="C6964" i="2"/>
  <c r="I6964" i="2"/>
  <c r="J6964" i="2"/>
  <c r="H6964" i="2"/>
  <c r="I9035" i="2"/>
  <c r="H9035" i="2"/>
  <c r="J9035" i="2"/>
  <c r="C9035" i="2"/>
  <c r="J6926" i="2"/>
  <c r="C6926" i="2"/>
  <c r="H6926" i="2"/>
  <c r="I6926" i="2"/>
  <c r="J7763" i="2"/>
  <c r="H7763" i="2"/>
  <c r="C7763" i="2"/>
  <c r="I7763" i="2"/>
  <c r="C8481" i="2"/>
  <c r="H8481" i="2"/>
  <c r="J8481" i="2"/>
  <c r="I8481" i="2"/>
  <c r="H6604" i="2"/>
  <c r="J6604" i="2"/>
  <c r="I6604" i="2"/>
  <c r="C6604" i="2"/>
  <c r="J7772" i="2"/>
  <c r="I7772" i="2"/>
  <c r="C7772" i="2"/>
  <c r="H7772" i="2"/>
  <c r="I6388" i="2"/>
  <c r="J6388" i="2"/>
  <c r="C6388" i="2"/>
  <c r="H6388" i="2"/>
  <c r="C9345" i="2"/>
  <c r="J9345" i="2"/>
  <c r="I9345" i="2"/>
  <c r="H9345" i="2"/>
  <c r="C2934" i="2"/>
  <c r="J2934" i="2"/>
  <c r="I2934" i="2"/>
  <c r="H2934" i="2"/>
  <c r="I5596" i="2"/>
  <c r="J5596" i="2"/>
  <c r="C5596" i="2"/>
  <c r="H5596" i="2"/>
  <c r="C5847" i="2"/>
  <c r="J5847" i="2"/>
  <c r="H5847" i="2"/>
  <c r="I5847" i="2"/>
  <c r="H7028" i="2"/>
  <c r="I7028" i="2"/>
  <c r="J7028" i="2"/>
  <c r="C7028" i="2"/>
  <c r="J5341" i="2"/>
  <c r="H5341" i="2"/>
  <c r="I5341" i="2"/>
  <c r="C5341" i="2"/>
  <c r="H9080" i="2"/>
  <c r="I9080" i="2"/>
  <c r="C9080" i="2"/>
  <c r="J9080" i="2"/>
  <c r="H6718" i="2"/>
  <c r="I6718" i="2"/>
  <c r="J6718" i="2"/>
  <c r="C6718" i="2"/>
  <c r="I8018" i="2"/>
  <c r="C8018" i="2"/>
  <c r="J8018" i="2"/>
  <c r="H8018" i="2"/>
  <c r="C5891" i="2"/>
  <c r="I5891" i="2"/>
  <c r="J5891" i="2"/>
  <c r="H5891" i="2"/>
  <c r="C1160" i="2"/>
  <c r="J1160" i="2"/>
  <c r="I1160" i="2"/>
  <c r="H1160" i="2"/>
  <c r="C7111" i="2"/>
  <c r="J7111" i="2"/>
  <c r="H7111" i="2"/>
  <c r="I7111" i="2"/>
  <c r="H7923" i="2"/>
  <c r="C7923" i="2"/>
  <c r="J7923" i="2"/>
  <c r="I7923" i="2"/>
  <c r="J8012" i="2"/>
  <c r="C8012" i="2"/>
  <c r="H8012" i="2"/>
  <c r="I8012" i="2"/>
  <c r="I8358" i="2"/>
  <c r="J8358" i="2"/>
  <c r="H8358" i="2"/>
  <c r="C8358" i="2"/>
  <c r="J6411" i="2"/>
  <c r="I6411" i="2"/>
  <c r="H6411" i="2"/>
  <c r="C6411" i="2"/>
  <c r="H6937" i="2"/>
  <c r="C6937" i="2"/>
  <c r="I6937" i="2"/>
  <c r="J6937" i="2"/>
  <c r="H7470" i="2"/>
  <c r="J7470" i="2"/>
  <c r="C7470" i="2"/>
  <c r="I7470" i="2"/>
  <c r="J6651" i="2"/>
  <c r="I6651" i="2"/>
  <c r="C6651" i="2"/>
  <c r="H6651" i="2"/>
  <c r="C9125" i="2"/>
  <c r="J9125" i="2"/>
  <c r="I9125" i="2"/>
  <c r="H9125" i="2"/>
  <c r="H6959" i="2"/>
  <c r="J6959" i="2"/>
  <c r="I6959" i="2"/>
  <c r="C6959" i="2"/>
  <c r="C7481" i="2"/>
  <c r="I7481" i="2"/>
  <c r="H7481" i="2"/>
  <c r="J7481" i="2"/>
  <c r="C9306" i="2"/>
  <c r="J9306" i="2"/>
  <c r="I9306" i="2"/>
  <c r="H9306" i="2"/>
  <c r="J5720" i="2"/>
  <c r="H5720" i="2"/>
  <c r="I5720" i="2"/>
  <c r="C5720" i="2"/>
  <c r="J8818" i="2"/>
  <c r="C8818" i="2"/>
  <c r="H8818" i="2"/>
  <c r="I8818" i="2"/>
  <c r="J5794" i="2"/>
  <c r="H5794" i="2"/>
  <c r="I5794" i="2"/>
  <c r="C5794" i="2"/>
  <c r="J7603" i="2"/>
  <c r="C7603" i="2"/>
  <c r="H7603" i="2"/>
  <c r="I7603" i="2"/>
  <c r="H7728" i="2"/>
  <c r="C7728" i="2"/>
  <c r="J7728" i="2"/>
  <c r="I7728" i="2"/>
  <c r="C6590" i="2"/>
  <c r="J6590" i="2"/>
  <c r="H6590" i="2"/>
  <c r="I6590" i="2"/>
  <c r="C6911" i="2"/>
  <c r="H6911" i="2"/>
  <c r="J6911" i="2"/>
  <c r="I6911" i="2"/>
  <c r="J8883" i="2"/>
  <c r="C8883" i="2"/>
  <c r="I8883" i="2"/>
  <c r="H8883" i="2"/>
  <c r="C5909" i="2"/>
  <c r="H5909" i="2"/>
  <c r="I5909" i="2"/>
  <c r="J5909" i="2"/>
  <c r="J6875" i="2"/>
  <c r="I6875" i="2"/>
  <c r="C6875" i="2"/>
  <c r="H6875" i="2"/>
  <c r="C6745" i="2"/>
  <c r="H6745" i="2"/>
  <c r="I6745" i="2"/>
  <c r="J6745" i="2"/>
  <c r="J7168" i="2"/>
  <c r="I7168" i="2"/>
  <c r="C7168" i="2"/>
  <c r="H7168" i="2"/>
  <c r="H8952" i="2"/>
  <c r="C8952" i="2"/>
  <c r="J8952" i="2"/>
  <c r="I8952" i="2"/>
  <c r="H8389" i="2"/>
  <c r="I8389" i="2"/>
  <c r="J8389" i="2"/>
  <c r="C8389" i="2"/>
  <c r="I5705" i="2"/>
  <c r="C5705" i="2"/>
  <c r="H5705" i="2"/>
  <c r="J5705" i="2"/>
  <c r="J7132" i="2"/>
  <c r="I7132" i="2"/>
  <c r="C7132" i="2"/>
  <c r="H7132" i="2"/>
  <c r="J5715" i="2"/>
  <c r="H5715" i="2"/>
  <c r="I5715" i="2"/>
  <c r="C5715" i="2"/>
  <c r="I8860" i="2"/>
  <c r="H8860" i="2"/>
  <c r="C8860" i="2"/>
  <c r="J8860" i="2"/>
  <c r="J8259" i="2"/>
  <c r="H8259" i="2"/>
  <c r="C8259" i="2"/>
  <c r="I8259" i="2"/>
  <c r="I9037" i="2"/>
  <c r="J9037" i="2"/>
  <c r="H9037" i="2"/>
  <c r="C9037" i="2"/>
  <c r="J7709" i="2"/>
  <c r="H7709" i="2"/>
  <c r="C7709" i="2"/>
  <c r="I7709" i="2"/>
  <c r="H8905" i="2"/>
  <c r="I8905" i="2"/>
  <c r="J8905" i="2"/>
  <c r="C8905" i="2"/>
  <c r="C9321" i="2"/>
  <c r="J9321" i="2"/>
  <c r="H9321" i="2"/>
  <c r="I9321" i="2"/>
  <c r="H8775" i="2"/>
  <c r="C8775" i="2"/>
  <c r="J8775" i="2"/>
  <c r="I8775" i="2"/>
  <c r="B6278" i="2"/>
  <c r="G6278" i="2"/>
  <c r="G8699" i="2"/>
  <c r="B8699" i="2"/>
  <c r="G7284" i="2"/>
  <c r="B7284" i="2"/>
  <c r="G8599" i="2"/>
  <c r="B8599" i="2"/>
  <c r="G8553" i="2"/>
  <c r="B8553" i="2"/>
  <c r="G7418" i="2"/>
  <c r="B7418" i="2"/>
  <c r="B9183" i="2"/>
  <c r="G9183" i="2"/>
  <c r="B6752" i="2"/>
  <c r="G6752" i="2"/>
  <c r="G9163" i="2"/>
  <c r="B9163" i="2"/>
  <c r="G7396" i="2"/>
  <c r="B7396" i="2"/>
  <c r="G6988" i="2"/>
  <c r="B6988" i="2"/>
  <c r="G9142" i="2"/>
  <c r="B9142" i="2"/>
  <c r="B6214" i="2"/>
  <c r="G6214" i="2"/>
  <c r="G9231" i="2"/>
  <c r="B9231" i="2"/>
  <c r="G7999" i="2"/>
  <c r="B7999" i="2"/>
  <c r="B8878" i="2"/>
  <c r="G8878" i="2"/>
  <c r="G6215" i="2"/>
  <c r="B6215" i="2"/>
  <c r="G6784" i="2"/>
  <c r="B6784" i="2"/>
  <c r="B6751" i="2"/>
  <c r="G6751" i="2"/>
  <c r="G8591" i="2"/>
  <c r="B8591" i="2"/>
  <c r="G9148" i="2"/>
  <c r="B9148" i="2"/>
  <c r="B8875" i="2"/>
  <c r="G8875" i="2"/>
  <c r="B9150" i="2"/>
  <c r="G9150" i="2"/>
  <c r="G8577" i="2"/>
  <c r="B8577" i="2"/>
  <c r="G9167" i="2"/>
  <c r="B9167" i="2"/>
  <c r="G8107" i="2"/>
  <c r="B8107" i="2"/>
  <c r="B8588" i="2"/>
  <c r="G8588" i="2"/>
  <c r="B7395" i="2"/>
  <c r="G7395" i="2"/>
  <c r="B7399" i="2"/>
  <c r="G7399" i="2"/>
  <c r="G5983" i="2"/>
  <c r="B5983" i="2"/>
  <c r="G6809" i="2"/>
  <c r="B6809" i="2"/>
  <c r="G7977" i="2"/>
  <c r="B7977" i="2"/>
  <c r="G7380" i="2"/>
  <c r="B7380" i="2"/>
  <c r="B6780" i="2"/>
  <c r="G6780" i="2"/>
  <c r="G7980" i="2"/>
  <c r="B7980" i="2"/>
  <c r="B8052" i="2"/>
  <c r="G8052" i="2"/>
  <c r="B7401" i="2"/>
  <c r="G7401" i="2"/>
  <c r="B7814" i="2"/>
  <c r="G7814" i="2"/>
  <c r="G6797" i="2"/>
  <c r="B6797" i="2"/>
  <c r="G8404" i="2"/>
  <c r="B8404" i="2"/>
  <c r="G8935" i="2"/>
  <c r="B8935" i="2"/>
  <c r="G6204" i="2"/>
  <c r="B6204" i="2"/>
  <c r="B6635" i="2"/>
  <c r="G6635" i="2"/>
  <c r="B6928" i="2"/>
  <c r="G6928" i="2"/>
  <c r="B8520" i="2"/>
  <c r="G8520" i="2"/>
  <c r="B8568" i="2"/>
  <c r="G8568" i="2"/>
  <c r="G7992" i="2"/>
  <c r="B7992" i="2"/>
  <c r="G9170" i="2"/>
  <c r="B9170" i="2"/>
  <c r="B8010" i="2"/>
  <c r="G8010" i="2"/>
  <c r="G6575" i="2"/>
  <c r="B6575" i="2"/>
  <c r="G7166" i="2"/>
  <c r="B7166" i="2"/>
  <c r="G6753" i="2"/>
  <c r="B6753" i="2"/>
  <c r="G7167" i="2"/>
  <c r="B7167" i="2"/>
  <c r="B6577" i="2"/>
  <c r="G6577" i="2"/>
  <c r="G8286" i="2"/>
  <c r="B8286" i="2"/>
  <c r="G5927" i="2"/>
  <c r="B5927" i="2"/>
  <c r="G6228" i="2"/>
  <c r="B6228" i="2"/>
  <c r="B5928" i="2"/>
  <c r="G5928" i="2"/>
  <c r="B7283" i="2"/>
  <c r="G7283" i="2"/>
  <c r="G7997" i="2"/>
  <c r="B7997" i="2"/>
  <c r="J5491" i="2"/>
  <c r="C5491" i="2"/>
  <c r="H5491" i="2"/>
  <c r="I5491" i="2"/>
  <c r="J2318" i="2"/>
  <c r="H2318" i="2"/>
  <c r="I2318" i="2"/>
  <c r="C2318" i="2"/>
  <c r="J3515" i="2"/>
  <c r="H3515" i="2"/>
  <c r="I3515" i="2"/>
  <c r="C3515" i="2"/>
  <c r="J5702" i="2"/>
  <c r="H5702" i="2"/>
  <c r="I5702" i="2"/>
  <c r="C5702" i="2"/>
  <c r="J4090" i="2"/>
  <c r="H4090" i="2"/>
  <c r="I4090" i="2"/>
  <c r="C4090" i="2"/>
  <c r="J2903" i="2"/>
  <c r="C2903" i="2"/>
  <c r="H2903" i="2"/>
  <c r="I2903" i="2"/>
  <c r="I5125" i="2"/>
  <c r="J5125" i="2"/>
  <c r="H5125" i="2"/>
  <c r="C5125" i="2"/>
  <c r="I7050" i="2"/>
  <c r="J7050" i="2"/>
  <c r="H7050" i="2"/>
  <c r="C7050" i="2"/>
  <c r="H5837" i="2"/>
  <c r="I5837" i="2"/>
  <c r="C5837" i="2"/>
  <c r="J5837" i="2"/>
  <c r="C8115" i="2"/>
  <c r="H8115" i="2"/>
  <c r="I8115" i="2"/>
  <c r="J8115" i="2"/>
  <c r="J6408" i="2"/>
  <c r="I6408" i="2"/>
  <c r="C6408" i="2"/>
  <c r="H6408" i="2"/>
  <c r="C7439" i="2"/>
  <c r="J7439" i="2"/>
  <c r="H7439" i="2"/>
  <c r="I7439" i="2"/>
  <c r="I7550" i="2"/>
  <c r="C7550" i="2"/>
  <c r="H7550" i="2"/>
  <c r="J7550" i="2"/>
  <c r="C6701" i="2"/>
  <c r="J6701" i="2"/>
  <c r="H6701" i="2"/>
  <c r="I6701" i="2"/>
  <c r="C8963" i="2"/>
  <c r="J8963" i="2"/>
  <c r="H8963" i="2"/>
  <c r="I8963" i="2"/>
  <c r="J535" i="2"/>
  <c r="I535" i="2"/>
  <c r="C535" i="2"/>
  <c r="H535" i="2"/>
  <c r="J5308" i="2"/>
  <c r="H5308" i="2"/>
  <c r="I5308" i="2"/>
  <c r="C5308" i="2"/>
  <c r="C8237" i="2"/>
  <c r="I8237" i="2"/>
  <c r="J8237" i="2"/>
  <c r="H8237" i="2"/>
  <c r="J5361" i="2"/>
  <c r="H5361" i="2"/>
  <c r="C5361" i="2"/>
  <c r="I5361" i="2"/>
  <c r="J5621" i="2"/>
  <c r="C5621" i="2"/>
  <c r="H5621" i="2"/>
  <c r="I5621" i="2"/>
  <c r="J3416" i="2"/>
  <c r="H3416" i="2"/>
  <c r="I3416" i="2"/>
  <c r="C3416" i="2"/>
  <c r="J5701" i="2"/>
  <c r="I5701" i="2"/>
  <c r="C5701" i="2"/>
  <c r="H5701" i="2"/>
  <c r="I7069" i="2"/>
  <c r="J7069" i="2"/>
  <c r="H7069" i="2"/>
  <c r="C7069" i="2"/>
  <c r="H6433" i="2"/>
  <c r="C6433" i="2"/>
  <c r="I6433" i="2"/>
  <c r="J6433" i="2"/>
  <c r="C7027" i="2"/>
  <c r="H7027" i="2"/>
  <c r="J7027" i="2"/>
  <c r="I7027" i="2"/>
  <c r="I9255" i="2"/>
  <c r="J9255" i="2"/>
  <c r="C9255" i="2"/>
  <c r="H9255" i="2"/>
  <c r="H8830" i="2"/>
  <c r="C8830" i="2"/>
  <c r="J8830" i="2"/>
  <c r="I8830" i="2"/>
  <c r="I5557" i="2"/>
  <c r="C5557" i="2"/>
  <c r="J5557" i="2"/>
  <c r="H5557" i="2"/>
  <c r="H8824" i="2"/>
  <c r="J8824" i="2"/>
  <c r="C8824" i="2"/>
  <c r="I8824" i="2"/>
  <c r="J8103" i="2"/>
  <c r="I8103" i="2"/>
  <c r="C8103" i="2"/>
  <c r="H8103" i="2"/>
  <c r="H8257" i="2"/>
  <c r="J8257" i="2"/>
  <c r="I8257" i="2"/>
  <c r="C8257" i="2"/>
  <c r="C8459" i="2"/>
  <c r="J8459" i="2"/>
  <c r="I8459" i="2"/>
  <c r="H8459" i="2"/>
  <c r="I9336" i="2"/>
  <c r="J9336" i="2"/>
  <c r="H9336" i="2"/>
  <c r="C9336" i="2"/>
  <c r="H9024" i="2"/>
  <c r="J9024" i="2"/>
  <c r="C9024" i="2"/>
  <c r="I9024" i="2"/>
  <c r="C6486" i="2"/>
  <c r="H6486" i="2"/>
  <c r="J6486" i="2"/>
  <c r="I6486" i="2"/>
  <c r="H8675" i="2"/>
  <c r="C8675" i="2"/>
  <c r="J8675" i="2"/>
  <c r="I8675" i="2"/>
  <c r="J8319" i="2"/>
  <c r="H8319" i="2"/>
  <c r="I8319" i="2"/>
  <c r="C8319" i="2"/>
  <c r="C6639" i="2"/>
  <c r="H6639" i="2"/>
  <c r="I6639" i="2"/>
  <c r="J6639" i="2"/>
  <c r="J1118" i="2"/>
  <c r="I1118" i="2"/>
  <c r="C1118" i="2"/>
  <c r="H1118" i="2"/>
  <c r="J5675" i="2"/>
  <c r="C5675" i="2"/>
  <c r="H5675" i="2"/>
  <c r="I5675" i="2"/>
  <c r="J5384" i="2"/>
  <c r="H5384" i="2"/>
  <c r="I5384" i="2"/>
  <c r="C5384" i="2"/>
  <c r="I5502" i="2"/>
  <c r="H5502" i="2"/>
  <c r="C5502" i="2"/>
  <c r="J5502" i="2"/>
  <c r="J1700" i="2"/>
  <c r="H1700" i="2"/>
  <c r="I1700" i="2"/>
  <c r="C1700" i="2"/>
  <c r="I9385" i="2"/>
  <c r="J9385" i="2"/>
  <c r="C9385" i="2"/>
  <c r="H9385" i="2"/>
  <c r="C5472" i="2"/>
  <c r="H5472" i="2"/>
  <c r="I5472" i="2"/>
  <c r="J5472" i="2"/>
  <c r="H4122" i="2"/>
  <c r="I4122" i="2"/>
  <c r="C4122" i="2"/>
  <c r="J4122" i="2"/>
  <c r="C3061" i="2"/>
  <c r="H3061" i="2"/>
  <c r="I3061" i="2"/>
  <c r="J3061" i="2"/>
  <c r="H6457" i="2"/>
  <c r="I6457" i="2"/>
  <c r="J6457" i="2"/>
  <c r="C6457" i="2"/>
  <c r="H7571" i="2"/>
  <c r="I7571" i="2"/>
  <c r="J7571" i="2"/>
  <c r="C7571" i="2"/>
  <c r="I9329" i="2"/>
  <c r="J9329" i="2"/>
  <c r="H9329" i="2"/>
  <c r="C9329" i="2"/>
  <c r="I6968" i="2"/>
  <c r="H6968" i="2"/>
  <c r="J6968" i="2"/>
  <c r="C6968" i="2"/>
  <c r="I8769" i="2"/>
  <c r="C8769" i="2"/>
  <c r="J8769" i="2"/>
  <c r="H8769" i="2"/>
  <c r="J8991" i="2"/>
  <c r="C8991" i="2"/>
  <c r="I8991" i="2"/>
  <c r="H8991" i="2"/>
  <c r="J7096" i="2"/>
  <c r="H7096" i="2"/>
  <c r="I7096" i="2"/>
  <c r="C7096" i="2"/>
  <c r="C6943" i="2"/>
  <c r="I6943" i="2"/>
  <c r="J6943" i="2"/>
  <c r="H6943" i="2"/>
  <c r="J8261" i="2"/>
  <c r="H8261" i="2"/>
  <c r="C8261" i="2"/>
  <c r="I8261" i="2"/>
  <c r="C8395" i="2"/>
  <c r="J8395" i="2"/>
  <c r="I8395" i="2"/>
  <c r="H8395" i="2"/>
  <c r="J5581" i="2"/>
  <c r="C5581" i="2"/>
  <c r="I5581" i="2"/>
  <c r="H5581" i="2"/>
  <c r="J934" i="2"/>
  <c r="C934" i="2"/>
  <c r="H934" i="2"/>
  <c r="I934" i="2"/>
  <c r="I878" i="2"/>
  <c r="J878" i="2"/>
  <c r="H878" i="2"/>
  <c r="C878" i="2"/>
  <c r="C540" i="2"/>
  <c r="J540" i="2"/>
  <c r="H540" i="2"/>
  <c r="I540" i="2"/>
  <c r="H6432" i="2"/>
  <c r="J6432" i="2"/>
  <c r="C6432" i="2"/>
  <c r="I6432" i="2"/>
  <c r="J5008" i="2"/>
  <c r="I5008" i="2"/>
  <c r="H5008" i="2"/>
  <c r="C5008" i="2"/>
  <c r="J5337" i="2"/>
  <c r="H5337" i="2"/>
  <c r="C5337" i="2"/>
  <c r="I5337" i="2"/>
  <c r="J5392" i="2"/>
  <c r="C5392" i="2"/>
  <c r="I5392" i="2"/>
  <c r="H5392" i="2"/>
  <c r="C8247" i="2"/>
  <c r="J8247" i="2"/>
  <c r="I8247" i="2"/>
  <c r="H8247" i="2"/>
  <c r="C4073" i="2"/>
  <c r="I4073" i="2"/>
  <c r="H4073" i="2"/>
  <c r="J4073" i="2"/>
  <c r="I7248" i="2"/>
  <c r="J7248" i="2"/>
  <c r="C7248" i="2"/>
  <c r="H7248" i="2"/>
  <c r="H8118" i="2"/>
  <c r="C8118" i="2"/>
  <c r="I8118" i="2"/>
  <c r="J8118" i="2"/>
  <c r="H7490" i="2"/>
  <c r="C7490" i="2"/>
  <c r="J7490" i="2"/>
  <c r="I7490" i="2"/>
  <c r="J6026" i="2"/>
  <c r="C6026" i="2"/>
  <c r="H6026" i="2"/>
  <c r="I6026" i="2"/>
  <c r="H6356" i="2"/>
  <c r="I6356" i="2"/>
  <c r="C6356" i="2"/>
  <c r="J6356" i="2"/>
  <c r="J9026" i="2"/>
  <c r="H9026" i="2"/>
  <c r="I9026" i="2"/>
  <c r="C9026" i="2"/>
  <c r="C6970" i="2"/>
  <c r="H6970" i="2"/>
  <c r="I6970" i="2"/>
  <c r="J6970" i="2"/>
  <c r="J7453" i="2"/>
  <c r="I7453" i="2"/>
  <c r="C7453" i="2"/>
  <c r="H7453" i="2"/>
  <c r="I7913" i="2"/>
  <c r="H7913" i="2"/>
  <c r="C7913" i="2"/>
  <c r="J7913" i="2"/>
  <c r="I6844" i="2"/>
  <c r="J6844" i="2"/>
  <c r="H6844" i="2"/>
  <c r="C6844" i="2"/>
  <c r="I6646" i="2"/>
  <c r="J6646" i="2"/>
  <c r="C6646" i="2"/>
  <c r="H6646" i="2"/>
  <c r="J5380" i="2"/>
  <c r="C5380" i="2"/>
  <c r="H5380" i="2"/>
  <c r="I5380" i="2"/>
  <c r="C5319" i="2"/>
  <c r="J5319" i="2"/>
  <c r="I5319" i="2"/>
  <c r="H5319" i="2"/>
  <c r="J1528" i="2"/>
  <c r="C1528" i="2"/>
  <c r="I1528" i="2"/>
  <c r="H1528" i="2"/>
  <c r="H5439" i="2"/>
  <c r="C5439" i="2"/>
  <c r="I5439" i="2"/>
  <c r="J5439" i="2"/>
  <c r="J3001" i="2"/>
  <c r="H3001" i="2"/>
  <c r="I3001" i="2"/>
  <c r="C3001" i="2"/>
  <c r="I9198" i="2"/>
  <c r="J9198" i="2"/>
  <c r="C9198" i="2"/>
  <c r="H9198" i="2"/>
  <c r="J5800" i="2"/>
  <c r="I5800" i="2"/>
  <c r="H5800" i="2"/>
  <c r="C5800" i="2"/>
  <c r="J2059" i="2"/>
  <c r="C2059" i="2"/>
  <c r="H2059" i="2"/>
  <c r="I2059" i="2"/>
  <c r="J2910" i="2"/>
  <c r="H2910" i="2"/>
  <c r="I2910" i="2"/>
  <c r="C2910" i="2"/>
  <c r="I1716" i="2"/>
  <c r="H1716" i="2"/>
  <c r="J1716" i="2"/>
  <c r="C1716" i="2"/>
  <c r="C5484" i="2"/>
  <c r="J5484" i="2"/>
  <c r="H5484" i="2"/>
  <c r="I5484" i="2"/>
  <c r="C7586" i="2"/>
  <c r="J7586" i="2"/>
  <c r="I7586" i="2"/>
  <c r="H7586" i="2"/>
  <c r="H7404" i="2"/>
  <c r="I7404" i="2"/>
  <c r="C7404" i="2"/>
  <c r="J7404" i="2"/>
  <c r="H6586" i="2"/>
  <c r="J6586" i="2"/>
  <c r="I6586" i="2"/>
  <c r="C6586" i="2"/>
  <c r="J5904" i="2"/>
  <c r="H5904" i="2"/>
  <c r="I5904" i="2"/>
  <c r="C5904" i="2"/>
  <c r="C6115" i="2"/>
  <c r="J6115" i="2"/>
  <c r="H6115" i="2"/>
  <c r="I6115" i="2"/>
  <c r="J6721" i="2"/>
  <c r="C6721" i="2"/>
  <c r="H6721" i="2"/>
  <c r="I6721" i="2"/>
  <c r="J7320" i="2"/>
  <c r="H7320" i="2"/>
  <c r="C7320" i="2"/>
  <c r="I7320" i="2"/>
  <c r="J8674" i="2"/>
  <c r="I8674" i="2"/>
  <c r="H8674" i="2"/>
  <c r="C8674" i="2"/>
  <c r="I7734" i="2"/>
  <c r="J7734" i="2"/>
  <c r="H7734" i="2"/>
  <c r="C7734" i="2"/>
  <c r="H5974" i="2"/>
  <c r="I5974" i="2"/>
  <c r="J5974" i="2"/>
  <c r="C5974" i="2"/>
  <c r="H554" i="2"/>
  <c r="J554" i="2"/>
  <c r="I554" i="2"/>
  <c r="C554" i="2"/>
  <c r="J8241" i="2"/>
  <c r="C8241" i="2"/>
  <c r="I8241" i="2"/>
  <c r="H8241" i="2"/>
  <c r="C8136" i="2"/>
  <c r="I8136" i="2"/>
  <c r="J8136" i="2"/>
  <c r="H8136" i="2"/>
  <c r="J5444" i="2"/>
  <c r="I5444" i="2"/>
  <c r="H5444" i="2"/>
  <c r="C5444" i="2"/>
  <c r="I3415" i="2"/>
  <c r="C3415" i="2"/>
  <c r="J3415" i="2"/>
  <c r="H3415" i="2"/>
  <c r="J5697" i="2"/>
  <c r="I5697" i="2"/>
  <c r="H5697" i="2"/>
  <c r="C5697" i="2"/>
  <c r="H539" i="2"/>
  <c r="C539" i="2"/>
  <c r="J539" i="2"/>
  <c r="I539" i="2"/>
  <c r="I7015" i="2"/>
  <c r="C7015" i="2"/>
  <c r="J7015" i="2"/>
  <c r="H7015" i="2"/>
  <c r="I5403" i="2"/>
  <c r="J5403" i="2"/>
  <c r="H5403" i="2"/>
  <c r="C5403" i="2"/>
  <c r="C5286" i="2"/>
  <c r="J5286" i="2"/>
  <c r="I5286" i="2"/>
  <c r="H5286" i="2"/>
  <c r="I561" i="2"/>
  <c r="H561" i="2"/>
  <c r="C561" i="2"/>
  <c r="J561" i="2"/>
  <c r="J5521" i="2"/>
  <c r="I5521" i="2"/>
  <c r="H5521" i="2"/>
  <c r="C5521" i="2"/>
  <c r="I7950" i="2"/>
  <c r="J7950" i="2"/>
  <c r="H7950" i="2"/>
  <c r="C7950" i="2"/>
  <c r="I7196" i="2"/>
  <c r="H7196" i="2"/>
  <c r="J7196" i="2"/>
  <c r="C7196" i="2"/>
  <c r="H7321" i="2"/>
  <c r="J7321" i="2"/>
  <c r="I7321" i="2"/>
  <c r="C7321" i="2"/>
  <c r="I7077" i="2"/>
  <c r="H7077" i="2"/>
  <c r="C7077" i="2"/>
  <c r="J7077" i="2"/>
  <c r="H6257" i="2"/>
  <c r="C6257" i="2"/>
  <c r="J6257" i="2"/>
  <c r="I6257" i="2"/>
  <c r="I8543" i="2"/>
  <c r="H8543" i="2"/>
  <c r="C8543" i="2"/>
  <c r="J8543" i="2"/>
  <c r="J7241" i="2"/>
  <c r="I7241" i="2"/>
  <c r="H7241" i="2"/>
  <c r="C7241" i="2"/>
  <c r="C6731" i="2"/>
  <c r="I6731" i="2"/>
  <c r="J6731" i="2"/>
  <c r="H6731" i="2"/>
  <c r="H5975" i="2"/>
  <c r="I5975" i="2"/>
  <c r="J5975" i="2"/>
  <c r="C5975" i="2"/>
  <c r="J5251" i="2"/>
  <c r="I5251" i="2"/>
  <c r="C5251" i="2"/>
  <c r="H5251" i="2"/>
  <c r="J5364" i="2"/>
  <c r="I5364" i="2"/>
  <c r="C5364" i="2"/>
  <c r="H5364" i="2"/>
  <c r="H5883" i="2"/>
  <c r="C5883" i="2"/>
  <c r="J5883" i="2"/>
  <c r="I5883" i="2"/>
  <c r="J5726" i="2"/>
  <c r="H5726" i="2"/>
  <c r="C5726" i="2"/>
  <c r="I5726" i="2"/>
  <c r="J3507" i="2"/>
  <c r="H3507" i="2"/>
  <c r="I3507" i="2"/>
  <c r="C3507" i="2"/>
  <c r="J2937" i="2"/>
  <c r="H2937" i="2"/>
  <c r="I2937" i="2"/>
  <c r="C2937" i="2"/>
  <c r="C9197" i="2"/>
  <c r="I9197" i="2"/>
  <c r="H9197" i="2"/>
  <c r="J9197" i="2"/>
  <c r="H6893" i="2"/>
  <c r="C6893" i="2"/>
  <c r="J6893" i="2"/>
  <c r="I6893" i="2"/>
  <c r="J4355" i="2"/>
  <c r="H4355" i="2"/>
  <c r="I4355" i="2"/>
  <c r="C4355" i="2"/>
  <c r="J8726" i="2"/>
  <c r="I8726" i="2"/>
  <c r="C8726" i="2"/>
  <c r="H8726" i="2"/>
  <c r="J3355" i="2"/>
  <c r="H3355" i="2"/>
  <c r="I3355" i="2"/>
  <c r="C3355" i="2"/>
  <c r="J5647" i="2"/>
  <c r="H5647" i="2"/>
  <c r="I5647" i="2"/>
  <c r="C5647" i="2"/>
  <c r="J5615" i="2"/>
  <c r="H5615" i="2"/>
  <c r="I5615" i="2"/>
  <c r="C5615" i="2"/>
  <c r="J5461" i="2"/>
  <c r="I5461" i="2"/>
  <c r="C5461" i="2"/>
  <c r="H5461" i="2"/>
  <c r="J6012" i="2"/>
  <c r="C6012" i="2"/>
  <c r="H6012" i="2"/>
  <c r="I6012" i="2"/>
  <c r="I6347" i="2"/>
  <c r="J6347" i="2"/>
  <c r="H6347" i="2"/>
  <c r="C6347" i="2"/>
  <c r="I6867" i="2"/>
  <c r="C6867" i="2"/>
  <c r="H6867" i="2"/>
  <c r="J6867" i="2"/>
  <c r="J8914" i="2"/>
  <c r="I8914" i="2"/>
  <c r="H8914" i="2"/>
  <c r="C8914" i="2"/>
  <c r="H8925" i="2"/>
  <c r="C8925" i="2"/>
  <c r="J8925" i="2"/>
  <c r="I8925" i="2"/>
  <c r="C7713" i="2"/>
  <c r="I7713" i="2"/>
  <c r="H7713" i="2"/>
  <c r="J7713" i="2"/>
  <c r="J5578" i="2"/>
  <c r="H5578" i="2"/>
  <c r="I5578" i="2"/>
  <c r="C5578" i="2"/>
  <c r="H7033" i="2"/>
  <c r="J7033" i="2"/>
  <c r="C7033" i="2"/>
  <c r="I7033" i="2"/>
  <c r="C5604" i="2"/>
  <c r="I5604" i="2"/>
  <c r="H5604" i="2"/>
  <c r="J5604" i="2"/>
  <c r="H3826" i="2"/>
  <c r="I3826" i="2"/>
  <c r="J3826" i="2"/>
  <c r="C3826" i="2"/>
  <c r="H933" i="2"/>
  <c r="C933" i="2"/>
  <c r="I933" i="2"/>
  <c r="J933" i="2"/>
  <c r="H1707" i="2"/>
  <c r="I1707" i="2"/>
  <c r="C1707" i="2"/>
  <c r="J1707" i="2"/>
  <c r="I2324" i="2"/>
  <c r="C2324" i="2"/>
  <c r="H2324" i="2"/>
  <c r="J2324" i="2"/>
  <c r="J4703" i="2"/>
  <c r="H4703" i="2"/>
  <c r="I4703" i="2"/>
  <c r="C4703" i="2"/>
  <c r="J7427" i="2"/>
  <c r="H7427" i="2"/>
  <c r="C7427" i="2"/>
  <c r="I7427" i="2"/>
  <c r="J2341" i="2"/>
  <c r="H2341" i="2"/>
  <c r="I2341" i="2"/>
  <c r="C2341" i="2"/>
  <c r="C8797" i="2"/>
  <c r="J8797" i="2"/>
  <c r="H8797" i="2"/>
  <c r="I8797" i="2"/>
  <c r="J5356" i="2"/>
  <c r="I5356" i="2"/>
  <c r="H5356" i="2"/>
  <c r="C5356" i="2"/>
  <c r="H7953" i="2"/>
  <c r="I7953" i="2"/>
  <c r="J7953" i="2"/>
  <c r="C7953" i="2"/>
  <c r="C8651" i="2"/>
  <c r="J8651" i="2"/>
  <c r="H8651" i="2"/>
  <c r="I8651" i="2"/>
  <c r="I6669" i="2"/>
  <c r="J6669" i="2"/>
  <c r="C6669" i="2"/>
  <c r="H6669" i="2"/>
  <c r="H9332" i="2"/>
  <c r="J9332" i="2"/>
  <c r="I9332" i="2"/>
  <c r="C9332" i="2"/>
  <c r="H6487" i="2"/>
  <c r="J6487" i="2"/>
  <c r="C6487" i="2"/>
  <c r="I6487" i="2"/>
  <c r="J6367" i="2"/>
  <c r="H6367" i="2"/>
  <c r="I6367" i="2"/>
  <c r="C6367" i="2"/>
  <c r="C6136" i="2"/>
  <c r="J6136" i="2"/>
  <c r="I6136" i="2"/>
  <c r="H6136" i="2"/>
  <c r="C6747" i="2"/>
  <c r="H6747" i="2"/>
  <c r="I6747" i="2"/>
  <c r="J6747" i="2"/>
  <c r="H5254" i="2"/>
  <c r="J5254" i="2"/>
  <c r="I5254" i="2"/>
  <c r="C5254" i="2"/>
  <c r="I2334" i="2"/>
  <c r="C2334" i="2"/>
  <c r="H2334" i="2"/>
  <c r="J2334" i="2"/>
  <c r="J702" i="2"/>
  <c r="H702" i="2"/>
  <c r="I702" i="2"/>
  <c r="C702" i="2"/>
  <c r="C3511" i="2"/>
  <c r="H3511" i="2"/>
  <c r="I3511" i="2"/>
  <c r="J3511" i="2"/>
  <c r="C3527" i="2"/>
  <c r="J3527" i="2"/>
  <c r="H3527" i="2"/>
  <c r="I3527" i="2"/>
  <c r="H997" i="2"/>
  <c r="C997" i="2"/>
  <c r="J997" i="2"/>
  <c r="I997" i="2"/>
  <c r="H7042" i="2"/>
  <c r="I7042" i="2"/>
  <c r="J7042" i="2"/>
  <c r="C7042" i="2"/>
  <c r="J4950" i="2"/>
  <c r="H4950" i="2"/>
  <c r="I4950" i="2"/>
  <c r="C4950" i="2"/>
  <c r="J5401" i="2"/>
  <c r="I5401" i="2"/>
  <c r="C5401" i="2"/>
  <c r="H5401" i="2"/>
  <c r="J4109" i="2"/>
  <c r="I4109" i="2"/>
  <c r="C4109" i="2"/>
  <c r="H4109" i="2"/>
  <c r="C5844" i="2"/>
  <c r="H5844" i="2"/>
  <c r="I5844" i="2"/>
  <c r="J5844" i="2"/>
  <c r="J5830" i="2"/>
  <c r="H5830" i="2"/>
  <c r="I5830" i="2"/>
  <c r="C5830" i="2"/>
  <c r="J1157" i="2"/>
  <c r="I1157" i="2"/>
  <c r="C1157" i="2"/>
  <c r="H1157" i="2"/>
  <c r="H8377" i="2"/>
  <c r="C8377" i="2"/>
  <c r="J8377" i="2"/>
  <c r="I8377" i="2"/>
  <c r="I7749" i="2"/>
  <c r="J7749" i="2"/>
  <c r="H7749" i="2"/>
  <c r="C7749" i="2"/>
  <c r="I6714" i="2"/>
  <c r="H6714" i="2"/>
  <c r="C6714" i="2"/>
  <c r="J6714" i="2"/>
  <c r="I7454" i="2"/>
  <c r="C7454" i="2"/>
  <c r="H7454" i="2"/>
  <c r="J7454" i="2"/>
  <c r="C6050" i="2"/>
  <c r="J6050" i="2"/>
  <c r="H6050" i="2"/>
  <c r="I6050" i="2"/>
  <c r="J9266" i="2"/>
  <c r="I9266" i="2"/>
  <c r="H9266" i="2"/>
  <c r="C9266" i="2"/>
  <c r="I7211" i="2"/>
  <c r="H7211" i="2"/>
  <c r="C7211" i="2"/>
  <c r="J7211" i="2"/>
  <c r="J7529" i="2"/>
  <c r="H7529" i="2"/>
  <c r="C7529" i="2"/>
  <c r="I7529" i="2"/>
  <c r="C5253" i="2"/>
  <c r="I5253" i="2"/>
  <c r="H5253" i="2"/>
  <c r="J5253" i="2"/>
  <c r="C6476" i="2"/>
  <c r="J6476" i="2"/>
  <c r="I6476" i="2"/>
  <c r="H6476" i="2"/>
  <c r="C3478" i="2"/>
  <c r="J3478" i="2"/>
  <c r="H3478" i="2"/>
  <c r="I3478" i="2"/>
  <c r="J5278" i="2"/>
  <c r="I5278" i="2"/>
  <c r="C5278" i="2"/>
  <c r="H5278" i="2"/>
  <c r="I9409" i="2"/>
  <c r="H9409" i="2"/>
  <c r="J9409" i="2"/>
  <c r="C9409" i="2"/>
  <c r="J875" i="2"/>
  <c r="C875" i="2"/>
  <c r="H875" i="2"/>
  <c r="I875" i="2"/>
  <c r="J4693" i="2"/>
  <c r="I4693" i="2"/>
  <c r="C4693" i="2"/>
  <c r="H4693" i="2"/>
  <c r="I7030" i="2"/>
  <c r="J7030" i="2"/>
  <c r="H7030" i="2"/>
  <c r="C7030" i="2"/>
  <c r="J5344" i="2"/>
  <c r="C5344" i="2"/>
  <c r="H5344" i="2"/>
  <c r="I5344" i="2"/>
  <c r="C2340" i="2"/>
  <c r="J2340" i="2"/>
  <c r="H2340" i="2"/>
  <c r="I2340" i="2"/>
  <c r="I1823" i="2"/>
  <c r="C1823" i="2"/>
  <c r="J1823" i="2"/>
  <c r="H1823" i="2"/>
  <c r="C6451" i="2"/>
  <c r="J6451" i="2"/>
  <c r="H6451" i="2"/>
  <c r="I6451" i="2"/>
  <c r="I8212" i="2"/>
  <c r="C8212" i="2"/>
  <c r="H8212" i="2"/>
  <c r="J8212" i="2"/>
  <c r="H5893" i="2"/>
  <c r="J5893" i="2"/>
  <c r="I5893" i="2"/>
  <c r="C5893" i="2"/>
  <c r="J5355" i="2"/>
  <c r="H5355" i="2"/>
  <c r="I5355" i="2"/>
  <c r="C5355" i="2"/>
  <c r="H6886" i="2"/>
  <c r="I6886" i="2"/>
  <c r="C6886" i="2"/>
  <c r="J6886" i="2"/>
  <c r="C9240" i="2"/>
  <c r="I9240" i="2"/>
  <c r="H9240" i="2"/>
  <c r="J9240" i="2"/>
  <c r="J6181" i="2"/>
  <c r="C6181" i="2"/>
  <c r="I6181" i="2"/>
  <c r="H6181" i="2"/>
  <c r="J8741" i="2"/>
  <c r="H8741" i="2"/>
  <c r="I8741" i="2"/>
  <c r="C8741" i="2"/>
  <c r="H7147" i="2"/>
  <c r="I7147" i="2"/>
  <c r="J7147" i="2"/>
  <c r="C7147" i="2"/>
  <c r="H7715" i="2"/>
  <c r="J7715" i="2"/>
  <c r="C7715" i="2"/>
  <c r="I7715" i="2"/>
  <c r="C6534" i="2"/>
  <c r="H6534" i="2"/>
  <c r="J6534" i="2"/>
  <c r="I6534" i="2"/>
  <c r="H7350" i="2"/>
  <c r="J7350" i="2"/>
  <c r="I7350" i="2"/>
  <c r="C7350" i="2"/>
  <c r="I9342" i="2"/>
  <c r="H9342" i="2"/>
  <c r="C9342" i="2"/>
  <c r="J9342" i="2"/>
  <c r="I5252" i="2"/>
  <c r="H5252" i="2"/>
  <c r="C5252" i="2"/>
  <c r="J5252" i="2"/>
  <c r="C8810" i="2"/>
  <c r="J8810" i="2"/>
  <c r="I8810" i="2"/>
  <c r="H8810" i="2"/>
  <c r="J1137" i="2"/>
  <c r="I1137" i="2"/>
  <c r="H1137" i="2"/>
  <c r="C1137" i="2"/>
  <c r="H7836" i="2"/>
  <c r="C7836" i="2"/>
  <c r="I7836" i="2"/>
  <c r="J7836" i="2"/>
  <c r="J700" i="2"/>
  <c r="H700" i="2"/>
  <c r="I700" i="2"/>
  <c r="C700" i="2"/>
  <c r="J1114" i="2"/>
  <c r="H1114" i="2"/>
  <c r="I1114" i="2"/>
  <c r="C1114" i="2"/>
  <c r="I8787" i="2"/>
  <c r="J8787" i="2"/>
  <c r="C8787" i="2"/>
  <c r="H8787" i="2"/>
  <c r="H9195" i="2"/>
  <c r="I9195" i="2"/>
  <c r="J9195" i="2"/>
  <c r="C9195" i="2"/>
  <c r="H4001" i="2"/>
  <c r="I4001" i="2"/>
  <c r="C4001" i="2"/>
  <c r="J4001" i="2"/>
  <c r="H7041" i="2"/>
  <c r="J7041" i="2"/>
  <c r="I7041" i="2"/>
  <c r="C7041" i="2"/>
  <c r="C572" i="2"/>
  <c r="H572" i="2"/>
  <c r="I572" i="2"/>
  <c r="J572" i="2"/>
  <c r="H2472" i="2"/>
  <c r="C2472" i="2"/>
  <c r="J2472" i="2"/>
  <c r="I2472" i="2"/>
  <c r="J5829" i="2"/>
  <c r="C5829" i="2"/>
  <c r="H5829" i="2"/>
  <c r="I5829" i="2"/>
  <c r="I5646" i="2"/>
  <c r="J5646" i="2"/>
  <c r="C5646" i="2"/>
  <c r="H5646" i="2"/>
  <c r="J5708" i="2"/>
  <c r="H5708" i="2"/>
  <c r="C5708" i="2"/>
  <c r="I5708" i="2"/>
  <c r="J1642" i="2"/>
  <c r="I1642" i="2"/>
  <c r="C1642" i="2"/>
  <c r="H1642" i="2"/>
  <c r="J8421" i="2"/>
  <c r="C8421" i="2"/>
  <c r="H8421" i="2"/>
  <c r="I8421" i="2"/>
  <c r="J9445" i="2"/>
  <c r="I9445" i="2"/>
  <c r="H9445" i="2"/>
  <c r="C9445" i="2"/>
  <c r="J5917" i="2"/>
  <c r="H5917" i="2"/>
  <c r="I5917" i="2"/>
  <c r="C5917" i="2"/>
  <c r="J8730" i="2"/>
  <c r="C8730" i="2"/>
  <c r="H8730" i="2"/>
  <c r="I8730" i="2"/>
  <c r="C9438" i="2"/>
  <c r="I9438" i="2"/>
  <c r="H9438" i="2"/>
  <c r="J9438" i="2"/>
  <c r="I6060" i="2"/>
  <c r="J6060" i="2"/>
  <c r="C6060" i="2"/>
  <c r="H6060" i="2"/>
  <c r="C7298" i="2"/>
  <c r="H7298" i="2"/>
  <c r="I7298" i="2"/>
  <c r="J7298" i="2"/>
  <c r="H6535" i="2"/>
  <c r="J6535" i="2"/>
  <c r="I6535" i="2"/>
  <c r="C6535" i="2"/>
  <c r="H6386" i="2"/>
  <c r="J6386" i="2"/>
  <c r="I6386" i="2"/>
  <c r="C6386" i="2"/>
  <c r="C3710" i="2"/>
  <c r="J3710" i="2"/>
  <c r="I3710" i="2"/>
  <c r="H3710" i="2"/>
  <c r="J583" i="2"/>
  <c r="I583" i="2"/>
  <c r="C583" i="2"/>
  <c r="H583" i="2"/>
  <c r="J5360" i="2"/>
  <c r="C5360" i="2"/>
  <c r="H5360" i="2"/>
  <c r="I5360" i="2"/>
  <c r="H9408" i="2"/>
  <c r="J9408" i="2"/>
  <c r="C9408" i="2"/>
  <c r="I9408" i="2"/>
  <c r="I7011" i="2"/>
  <c r="H7011" i="2"/>
  <c r="C7011" i="2"/>
  <c r="J7011" i="2"/>
  <c r="J3500" i="2"/>
  <c r="H3500" i="2"/>
  <c r="C3500" i="2"/>
  <c r="I3500" i="2"/>
  <c r="I4473" i="2"/>
  <c r="J4473" i="2"/>
  <c r="C4473" i="2"/>
  <c r="H4473" i="2"/>
  <c r="J5717" i="2"/>
  <c r="I5717" i="2"/>
  <c r="H5717" i="2"/>
  <c r="C5717" i="2"/>
  <c r="H5645" i="2"/>
  <c r="I5645" i="2"/>
  <c r="C5645" i="2"/>
  <c r="J5645" i="2"/>
  <c r="I7637" i="2"/>
  <c r="H7637" i="2"/>
  <c r="J7637" i="2"/>
  <c r="C7637" i="2"/>
  <c r="J5732" i="2"/>
  <c r="H5732" i="2"/>
  <c r="I5732" i="2"/>
  <c r="C5732" i="2"/>
  <c r="J4074" i="2"/>
  <c r="H4074" i="2"/>
  <c r="I4074" i="2"/>
  <c r="C4074" i="2"/>
  <c r="C5518" i="2"/>
  <c r="I5518" i="2"/>
  <c r="J5518" i="2"/>
  <c r="H5518" i="2"/>
  <c r="C7766" i="2"/>
  <c r="I7766" i="2"/>
  <c r="J7766" i="2"/>
  <c r="H7766" i="2"/>
  <c r="I6031" i="2"/>
  <c r="C6031" i="2"/>
  <c r="H6031" i="2"/>
  <c r="J6031" i="2"/>
  <c r="I6925" i="2"/>
  <c r="C6925" i="2"/>
  <c r="J6925" i="2"/>
  <c r="H6925" i="2"/>
  <c r="C6556" i="2"/>
  <c r="J6556" i="2"/>
  <c r="H6556" i="2"/>
  <c r="I6556" i="2"/>
  <c r="I6712" i="2"/>
  <c r="H6712" i="2"/>
  <c r="J6712" i="2"/>
  <c r="C6712" i="2"/>
  <c r="H7446" i="2"/>
  <c r="I7446" i="2"/>
  <c r="C7446" i="2"/>
  <c r="J7446" i="2"/>
  <c r="C8584" i="2"/>
  <c r="H8584" i="2"/>
  <c r="J8584" i="2"/>
  <c r="I8584" i="2"/>
  <c r="C6157" i="2"/>
  <c r="I6157" i="2"/>
  <c r="J6157" i="2"/>
  <c r="H6157" i="2"/>
  <c r="J6846" i="2"/>
  <c r="I6846" i="2"/>
  <c r="C6846" i="2"/>
  <c r="H6846" i="2"/>
  <c r="I9216" i="2"/>
  <c r="H9216" i="2"/>
  <c r="J9216" i="2"/>
  <c r="C9216" i="2"/>
  <c r="C8297" i="2"/>
  <c r="J8297" i="2"/>
  <c r="I8297" i="2"/>
  <c r="H8297" i="2"/>
  <c r="I7479" i="2"/>
  <c r="J7479" i="2"/>
  <c r="H7479" i="2"/>
  <c r="C7479" i="2"/>
  <c r="H8037" i="2"/>
  <c r="C8037" i="2"/>
  <c r="I8037" i="2"/>
  <c r="J8037" i="2"/>
  <c r="C551" i="2"/>
  <c r="H551" i="2"/>
  <c r="J551" i="2"/>
  <c r="I551" i="2"/>
  <c r="H1135" i="2"/>
  <c r="C1135" i="2"/>
  <c r="I1135" i="2"/>
  <c r="J1135" i="2"/>
  <c r="H5597" i="2"/>
  <c r="I5597" i="2"/>
  <c r="C5597" i="2"/>
  <c r="J5597" i="2"/>
  <c r="H5406" i="2"/>
  <c r="C5406" i="2"/>
  <c r="I5406" i="2"/>
  <c r="J5406" i="2"/>
  <c r="H7010" i="2"/>
  <c r="J7010" i="2"/>
  <c r="C7010" i="2"/>
  <c r="I7010" i="2"/>
  <c r="I7424" i="2"/>
  <c r="J7424" i="2"/>
  <c r="C7424" i="2"/>
  <c r="H7424" i="2"/>
  <c r="H5685" i="2"/>
  <c r="C5685" i="2"/>
  <c r="I5685" i="2"/>
  <c r="J5685" i="2"/>
  <c r="J5771" i="2"/>
  <c r="H5771" i="2"/>
  <c r="I5771" i="2"/>
  <c r="C5771" i="2"/>
  <c r="C5644" i="2"/>
  <c r="J5644" i="2"/>
  <c r="H5644" i="2"/>
  <c r="I5644" i="2"/>
  <c r="H5866" i="2"/>
  <c r="I5866" i="2"/>
  <c r="C5866" i="2"/>
  <c r="J5866" i="2"/>
  <c r="J1881" i="2"/>
  <c r="H1881" i="2"/>
  <c r="I1881" i="2"/>
  <c r="C1881" i="2"/>
  <c r="I8256" i="2"/>
  <c r="J8256" i="2"/>
  <c r="H8256" i="2"/>
  <c r="C8256" i="2"/>
  <c r="C9107" i="2"/>
  <c r="I9107" i="2"/>
  <c r="H9107" i="2"/>
  <c r="J9107" i="2"/>
  <c r="I9443" i="2"/>
  <c r="H9443" i="2"/>
  <c r="C9443" i="2"/>
  <c r="J9443" i="2"/>
  <c r="I5914" i="2"/>
  <c r="J5914" i="2"/>
  <c r="C5914" i="2"/>
  <c r="H5914" i="2"/>
  <c r="J7175" i="2"/>
  <c r="H7175" i="2"/>
  <c r="I7175" i="2"/>
  <c r="C7175" i="2"/>
  <c r="I7154" i="2"/>
  <c r="C7154" i="2"/>
  <c r="H7154" i="2"/>
  <c r="J7154" i="2"/>
  <c r="H9244" i="2"/>
  <c r="I9244" i="2"/>
  <c r="J9244" i="2"/>
  <c r="C9244" i="2"/>
  <c r="H7086" i="2"/>
  <c r="C7086" i="2"/>
  <c r="I7086" i="2"/>
  <c r="J7086" i="2"/>
  <c r="C9122" i="2"/>
  <c r="J9122" i="2"/>
  <c r="H9122" i="2"/>
  <c r="I9122" i="2"/>
  <c r="J1140" i="2"/>
  <c r="C1140" i="2"/>
  <c r="H1140" i="2"/>
  <c r="I1140" i="2"/>
  <c r="J4709" i="2"/>
  <c r="H4709" i="2"/>
  <c r="I4709" i="2"/>
  <c r="C4709" i="2"/>
  <c r="J4067" i="2"/>
  <c r="H4067" i="2"/>
  <c r="I4067" i="2"/>
  <c r="C4067" i="2"/>
  <c r="J2349" i="2"/>
  <c r="H2349" i="2"/>
  <c r="I2349" i="2"/>
  <c r="C2349" i="2"/>
  <c r="J5261" i="2"/>
  <c r="H5261" i="2"/>
  <c r="I5261" i="2"/>
  <c r="C5261" i="2"/>
  <c r="J5763" i="2"/>
  <c r="H5763" i="2"/>
  <c r="I5763" i="2"/>
  <c r="C5763" i="2"/>
  <c r="I5425" i="2"/>
  <c r="C5425" i="2"/>
  <c r="J5425" i="2"/>
  <c r="H5425" i="2"/>
  <c r="J4086" i="2"/>
  <c r="H4086" i="2"/>
  <c r="C4086" i="2"/>
  <c r="I4086" i="2"/>
  <c r="J7541" i="2"/>
  <c r="C7541" i="2"/>
  <c r="I7541" i="2"/>
  <c r="H7541" i="2"/>
  <c r="H5713" i="2"/>
  <c r="J5713" i="2"/>
  <c r="I5713" i="2"/>
  <c r="C5713" i="2"/>
  <c r="H5274" i="2"/>
  <c r="I5274" i="2"/>
  <c r="C5274" i="2"/>
  <c r="J5274" i="2"/>
  <c r="C6468" i="2"/>
  <c r="I6468" i="2"/>
  <c r="J6468" i="2"/>
  <c r="H6468" i="2"/>
  <c r="J4298" i="2"/>
  <c r="H4298" i="2"/>
  <c r="I4298" i="2"/>
  <c r="C4298" i="2"/>
  <c r="I7001" i="2"/>
  <c r="C7001" i="2"/>
  <c r="J7001" i="2"/>
  <c r="H7001" i="2"/>
  <c r="H5908" i="2"/>
  <c r="C5908" i="2"/>
  <c r="J5908" i="2"/>
  <c r="I5908" i="2"/>
  <c r="I9435" i="2"/>
  <c r="H9435" i="2"/>
  <c r="J9435" i="2"/>
  <c r="C9435" i="2"/>
  <c r="J9352" i="2"/>
  <c r="C9352" i="2"/>
  <c r="H9352" i="2"/>
  <c r="I9352" i="2"/>
  <c r="H7088" i="2"/>
  <c r="I7088" i="2"/>
  <c r="J7088" i="2"/>
  <c r="C7088" i="2"/>
  <c r="I6389" i="2"/>
  <c r="C6389" i="2"/>
  <c r="J6389" i="2"/>
  <c r="H6389" i="2"/>
  <c r="J8636" i="2"/>
  <c r="I8636" i="2"/>
  <c r="H8636" i="2"/>
  <c r="C8636" i="2"/>
  <c r="C3707" i="2"/>
  <c r="J3707" i="2"/>
  <c r="H3707" i="2"/>
  <c r="I3707" i="2"/>
  <c r="J5371" i="2"/>
  <c r="C5371" i="2"/>
  <c r="H5371" i="2"/>
  <c r="I5371" i="2"/>
  <c r="I7719" i="2"/>
  <c r="C7719" i="2"/>
  <c r="H7719" i="2"/>
  <c r="J7719" i="2"/>
  <c r="I8666" i="2"/>
  <c r="J8666" i="2"/>
  <c r="H8666" i="2"/>
  <c r="C8666" i="2"/>
  <c r="J2176" i="2"/>
  <c r="H2176" i="2"/>
  <c r="I2176" i="2"/>
  <c r="C2176" i="2"/>
  <c r="I8832" i="2"/>
  <c r="H8832" i="2"/>
  <c r="J8832" i="2"/>
  <c r="C8832" i="2"/>
  <c r="J4112" i="2"/>
  <c r="I4112" i="2"/>
  <c r="H4112" i="2"/>
  <c r="C4112" i="2"/>
  <c r="H5297" i="2"/>
  <c r="J5297" i="2"/>
  <c r="C5297" i="2"/>
  <c r="I5297" i="2"/>
  <c r="J3297" i="2"/>
  <c r="C3297" i="2"/>
  <c r="H3297" i="2"/>
  <c r="I3297" i="2"/>
  <c r="J5693" i="2"/>
  <c r="H5693" i="2"/>
  <c r="C5693" i="2"/>
  <c r="I5693" i="2"/>
  <c r="C7671" i="2"/>
  <c r="H7671" i="2"/>
  <c r="J7671" i="2"/>
  <c r="I7671" i="2"/>
  <c r="I7708" i="2"/>
  <c r="H7708" i="2"/>
  <c r="J7708" i="2"/>
  <c r="C7708" i="2"/>
  <c r="C5916" i="2"/>
  <c r="H5916" i="2"/>
  <c r="J5916" i="2"/>
  <c r="I5916" i="2"/>
  <c r="C7865" i="2"/>
  <c r="H7865" i="2"/>
  <c r="J7865" i="2"/>
  <c r="I7865" i="2"/>
  <c r="H9031" i="2"/>
  <c r="I9031" i="2"/>
  <c r="J9031" i="2"/>
  <c r="C9031" i="2"/>
  <c r="I9354" i="2"/>
  <c r="C9354" i="2"/>
  <c r="H9354" i="2"/>
  <c r="J9354" i="2"/>
  <c r="H7790" i="2"/>
  <c r="I7790" i="2"/>
  <c r="J7790" i="2"/>
  <c r="C7790" i="2"/>
  <c r="H6015" i="2"/>
  <c r="J6015" i="2"/>
  <c r="I6015" i="2"/>
  <c r="C6015" i="2"/>
  <c r="C6016" i="2"/>
  <c r="H6016" i="2"/>
  <c r="J6016" i="2"/>
  <c r="I6016" i="2"/>
  <c r="C3492" i="2"/>
  <c r="H3492" i="2"/>
  <c r="I3492" i="2"/>
  <c r="J3492" i="2"/>
  <c r="H5309" i="2"/>
  <c r="I5309" i="2"/>
  <c r="J5309" i="2"/>
  <c r="C5309" i="2"/>
  <c r="J5781" i="2"/>
  <c r="C5781" i="2"/>
  <c r="H5781" i="2"/>
  <c r="I5781" i="2"/>
  <c r="J1467" i="2"/>
  <c r="H1467" i="2"/>
  <c r="I1467" i="2"/>
  <c r="C1467" i="2"/>
  <c r="J5257" i="2"/>
  <c r="H5257" i="2"/>
  <c r="I5257" i="2"/>
  <c r="C5257" i="2"/>
  <c r="J1733" i="2"/>
  <c r="C1733" i="2"/>
  <c r="I1733" i="2"/>
  <c r="H1733" i="2"/>
  <c r="J4477" i="2"/>
  <c r="H4477" i="2"/>
  <c r="C4477" i="2"/>
  <c r="I4477" i="2"/>
  <c r="H4682" i="2"/>
  <c r="I4682" i="2"/>
  <c r="C4682" i="2"/>
  <c r="J4682" i="2"/>
  <c r="H1173" i="2"/>
  <c r="C1173" i="2"/>
  <c r="J1173" i="2"/>
  <c r="I1173" i="2"/>
  <c r="C7017" i="2"/>
  <c r="I7017" i="2"/>
  <c r="J7017" i="2"/>
  <c r="H7017" i="2"/>
  <c r="J5582" i="2"/>
  <c r="C5582" i="2"/>
  <c r="I5582" i="2"/>
  <c r="H5582" i="2"/>
  <c r="I6688" i="2"/>
  <c r="C6688" i="2"/>
  <c r="H6688" i="2"/>
  <c r="J6688" i="2"/>
  <c r="C7271" i="2"/>
  <c r="J7271" i="2"/>
  <c r="I7271" i="2"/>
  <c r="H7271" i="2"/>
  <c r="J8359" i="2"/>
  <c r="C8359" i="2"/>
  <c r="I8359" i="2"/>
  <c r="H8359" i="2"/>
  <c r="J7449" i="2"/>
  <c r="C7449" i="2"/>
  <c r="H7449" i="2"/>
  <c r="I7449" i="2"/>
  <c r="J6613" i="2"/>
  <c r="C6613" i="2"/>
  <c r="H6613" i="2"/>
  <c r="I6613" i="2"/>
  <c r="H7554" i="2"/>
  <c r="I7554" i="2"/>
  <c r="J7554" i="2"/>
  <c r="C7554" i="2"/>
  <c r="H6596" i="2"/>
  <c r="J6596" i="2"/>
  <c r="I6596" i="2"/>
  <c r="C6596" i="2"/>
  <c r="G8936" i="2"/>
  <c r="B8936" i="2"/>
  <c r="B8583" i="2"/>
  <c r="G8583" i="2"/>
  <c r="G7104" i="2"/>
  <c r="B7104" i="2"/>
  <c r="B7963" i="2"/>
  <c r="G7963" i="2"/>
  <c r="B9288" i="2"/>
  <c r="G9288" i="2"/>
  <c r="B8592" i="2"/>
  <c r="G8592" i="2"/>
  <c r="G6193" i="2"/>
  <c r="B6193" i="2"/>
  <c r="G7968" i="2"/>
  <c r="B7968" i="2"/>
  <c r="G9111" i="2"/>
  <c r="B9111" i="2"/>
  <c r="G8876" i="2"/>
  <c r="B8876" i="2"/>
  <c r="B8562" i="2"/>
  <c r="G8562" i="2"/>
  <c r="B8563" i="2"/>
  <c r="G8563" i="2"/>
  <c r="G6573" i="2"/>
  <c r="B6573" i="2"/>
  <c r="B7875" i="2"/>
  <c r="G7875" i="2"/>
  <c r="B6754" i="2"/>
  <c r="G6754" i="2"/>
  <c r="G7105" i="2"/>
  <c r="B7105" i="2"/>
  <c r="B8760" i="2"/>
  <c r="G8760" i="2"/>
  <c r="G6237" i="2"/>
  <c r="B6237" i="2"/>
  <c r="G7972" i="2"/>
  <c r="B7972" i="2"/>
  <c r="B7106" i="2"/>
  <c r="G7106" i="2"/>
  <c r="G7932" i="2"/>
  <c r="B7932" i="2"/>
  <c r="G7458" i="2"/>
  <c r="B7458" i="2"/>
  <c r="B6211" i="2"/>
  <c r="G6211" i="2"/>
  <c r="G6829" i="2"/>
  <c r="B6829" i="2"/>
  <c r="B7341" i="2"/>
  <c r="G7341" i="2"/>
  <c r="G8601" i="2"/>
  <c r="B8601" i="2"/>
  <c r="B8600" i="2"/>
  <c r="G8600" i="2"/>
  <c r="G6196" i="2"/>
  <c r="B6196" i="2"/>
  <c r="G6799" i="2"/>
  <c r="B6799" i="2"/>
  <c r="B9157" i="2"/>
  <c r="G9157" i="2"/>
  <c r="G7579" i="2"/>
  <c r="B7579" i="2"/>
  <c r="B7108" i="2"/>
  <c r="G7108" i="2"/>
  <c r="G7983" i="2"/>
  <c r="B7983" i="2"/>
  <c r="G6693" i="2"/>
  <c r="B6693" i="2"/>
  <c r="G8594" i="2"/>
  <c r="B8594" i="2"/>
  <c r="B8580" i="2"/>
  <c r="G8580" i="2"/>
  <c r="G7394" i="2"/>
  <c r="B7394" i="2"/>
  <c r="B7986" i="2"/>
  <c r="G7986" i="2"/>
  <c r="G6695" i="2"/>
  <c r="B6695" i="2"/>
  <c r="G9154" i="2"/>
  <c r="B9154" i="2"/>
  <c r="B7696" i="2"/>
  <c r="G7696" i="2"/>
  <c r="G7370" i="2"/>
  <c r="B7370" i="2"/>
  <c r="B8108" i="2"/>
  <c r="G8108" i="2"/>
  <c r="G8586" i="2"/>
  <c r="B8586" i="2"/>
  <c r="G8464" i="2"/>
  <c r="B8464" i="2"/>
  <c r="B6105" i="2"/>
  <c r="G6105" i="2"/>
  <c r="B8642" i="2"/>
  <c r="G8642" i="2"/>
  <c r="G9349" i="2"/>
  <c r="B9349" i="2"/>
  <c r="B9179" i="2"/>
  <c r="G9179" i="2"/>
  <c r="G8701" i="2"/>
  <c r="B8701" i="2"/>
  <c r="G9166" i="2"/>
  <c r="B9166" i="2"/>
  <c r="G6827" i="2"/>
  <c r="B6827" i="2"/>
  <c r="G9228" i="2"/>
  <c r="B9228" i="2"/>
  <c r="G8346" i="2"/>
  <c r="B8346" i="2"/>
  <c r="G7376" i="2"/>
  <c r="B7376" i="2"/>
  <c r="B8347" i="2"/>
  <c r="G8347" i="2"/>
  <c r="B9188" i="2"/>
  <c r="G9188" i="2"/>
  <c r="G7961" i="2"/>
  <c r="B7961" i="2"/>
  <c r="I1759" i="2"/>
  <c r="J1759" i="2"/>
  <c r="C1759" i="2"/>
  <c r="H1759" i="2"/>
  <c r="I3588" i="2"/>
  <c r="J3588" i="2"/>
  <c r="H3588" i="2"/>
  <c r="C3588" i="2"/>
  <c r="C7024" i="2"/>
  <c r="I7024" i="2"/>
  <c r="J7024" i="2"/>
  <c r="H7024" i="2"/>
  <c r="J4890" i="2"/>
  <c r="I4890" i="2"/>
  <c r="C4890" i="2"/>
  <c r="H4890" i="2"/>
  <c r="I5446" i="2"/>
  <c r="J5446" i="2"/>
  <c r="H5446" i="2"/>
  <c r="C5446" i="2"/>
  <c r="I7187" i="2"/>
  <c r="H7187" i="2"/>
  <c r="C7187" i="2"/>
  <c r="J7187" i="2"/>
  <c r="H2914" i="2"/>
  <c r="I2914" i="2"/>
  <c r="J2914" i="2"/>
  <c r="C2914" i="2"/>
  <c r="J4660" i="2"/>
  <c r="H4660" i="2"/>
  <c r="I4660" i="2"/>
  <c r="C4660" i="2"/>
  <c r="I8679" i="2"/>
  <c r="J8679" i="2"/>
  <c r="C8679" i="2"/>
  <c r="H8679" i="2"/>
  <c r="J6035" i="2"/>
  <c r="I6035" i="2"/>
  <c r="H6035" i="2"/>
  <c r="C6035" i="2"/>
  <c r="C7291" i="2"/>
  <c r="I7291" i="2"/>
  <c r="J7291" i="2"/>
  <c r="H7291" i="2"/>
  <c r="J6028" i="2"/>
  <c r="C6028" i="2"/>
  <c r="H6028" i="2"/>
  <c r="I6028" i="2"/>
  <c r="I7802" i="2"/>
  <c r="H7802" i="2"/>
  <c r="J7802" i="2"/>
  <c r="C7802" i="2"/>
  <c r="I8029" i="2"/>
  <c r="J8029" i="2"/>
  <c r="C8029" i="2"/>
  <c r="H8029" i="2"/>
  <c r="H8062" i="2"/>
  <c r="C8062" i="2"/>
  <c r="J8062" i="2"/>
  <c r="I8062" i="2"/>
  <c r="J6274" i="2"/>
  <c r="I6274" i="2"/>
  <c r="H6274" i="2"/>
  <c r="C6274" i="2"/>
  <c r="I6563" i="2"/>
  <c r="J6563" i="2"/>
  <c r="H6563" i="2"/>
  <c r="C6563" i="2"/>
  <c r="H7235" i="2"/>
  <c r="J7235" i="2"/>
  <c r="I7235" i="2"/>
  <c r="C7235" i="2"/>
  <c r="J7811" i="2"/>
  <c r="C7811" i="2"/>
  <c r="H7811" i="2"/>
  <c r="I7811" i="2"/>
  <c r="H2113" i="2"/>
  <c r="I2113" i="2"/>
  <c r="C2113" i="2"/>
  <c r="J2113" i="2"/>
  <c r="C6189" i="2"/>
  <c r="H6189" i="2"/>
  <c r="I6189" i="2"/>
  <c r="J6189" i="2"/>
  <c r="J5691" i="2"/>
  <c r="H5691" i="2"/>
  <c r="I5691" i="2"/>
  <c r="C5691" i="2"/>
  <c r="H7098" i="2"/>
  <c r="J7098" i="2"/>
  <c r="C7098" i="2"/>
  <c r="I7098" i="2"/>
  <c r="H8872" i="2"/>
  <c r="J8872" i="2"/>
  <c r="C8872" i="2"/>
  <c r="I8872" i="2"/>
  <c r="I8411" i="2"/>
  <c r="C8411" i="2"/>
  <c r="J8411" i="2"/>
  <c r="H8411" i="2"/>
  <c r="C6368" i="2"/>
  <c r="H6368" i="2"/>
  <c r="I6368" i="2"/>
  <c r="J6368" i="2"/>
  <c r="I6230" i="2"/>
  <c r="H6230" i="2"/>
  <c r="C6230" i="2"/>
  <c r="J6230" i="2"/>
  <c r="H9046" i="2"/>
  <c r="I9046" i="2"/>
  <c r="J9046" i="2"/>
  <c r="C9046" i="2"/>
  <c r="I8269" i="2"/>
  <c r="C8269" i="2"/>
  <c r="H8269" i="2"/>
  <c r="J8269" i="2"/>
  <c r="J6702" i="2"/>
  <c r="C6702" i="2"/>
  <c r="I6702" i="2"/>
  <c r="H6702" i="2"/>
  <c r="J6142" i="2"/>
  <c r="I6142" i="2"/>
  <c r="C6142" i="2"/>
  <c r="H6142" i="2"/>
  <c r="J7806" i="2"/>
  <c r="H7806" i="2"/>
  <c r="C7806" i="2"/>
  <c r="I7806" i="2"/>
  <c r="I9420" i="2"/>
  <c r="J9420" i="2"/>
  <c r="H9420" i="2"/>
  <c r="C9420" i="2"/>
  <c r="I5411" i="2"/>
  <c r="H5411" i="2"/>
  <c r="C5411" i="2"/>
  <c r="J5411" i="2"/>
  <c r="I6128" i="2"/>
  <c r="H6128" i="2"/>
  <c r="J6128" i="2"/>
  <c r="C6128" i="2"/>
  <c r="I7639" i="2"/>
  <c r="J7639" i="2"/>
  <c r="C7639" i="2"/>
  <c r="H7639" i="2"/>
  <c r="J8898" i="2"/>
  <c r="H8898" i="2"/>
  <c r="C8898" i="2"/>
  <c r="I8898" i="2"/>
  <c r="C6007" i="2"/>
  <c r="J6007" i="2"/>
  <c r="I6007" i="2"/>
  <c r="H6007" i="2"/>
  <c r="H8527" i="2"/>
  <c r="J8527" i="2"/>
  <c r="I8527" i="2"/>
  <c r="C8527" i="2"/>
  <c r="C6390" i="2"/>
  <c r="H6390" i="2"/>
  <c r="J6390" i="2"/>
  <c r="I6390" i="2"/>
  <c r="H6898" i="2"/>
  <c r="J6898" i="2"/>
  <c r="I6898" i="2"/>
  <c r="C6898" i="2"/>
  <c r="J6168" i="2"/>
  <c r="H6168" i="2"/>
  <c r="C6168" i="2"/>
  <c r="I6168" i="2"/>
  <c r="J9337" i="2"/>
  <c r="I9337" i="2"/>
  <c r="H9337" i="2"/>
  <c r="C9337" i="2"/>
  <c r="C6155" i="2"/>
  <c r="H6155" i="2"/>
  <c r="I6155" i="2"/>
  <c r="J6155" i="2"/>
  <c r="J6607" i="2"/>
  <c r="I6607" i="2"/>
  <c r="H6607" i="2"/>
  <c r="C6607" i="2"/>
  <c r="H6707" i="2"/>
  <c r="C6707" i="2"/>
  <c r="I6707" i="2"/>
  <c r="J6707" i="2"/>
  <c r="J8178" i="2"/>
  <c r="H8178" i="2"/>
  <c r="C8178" i="2"/>
  <c r="I8178" i="2"/>
  <c r="J5674" i="2"/>
  <c r="H5674" i="2"/>
  <c r="I5674" i="2"/>
  <c r="C5674" i="2"/>
  <c r="J1940" i="2"/>
  <c r="I1940" i="2"/>
  <c r="C1940" i="2"/>
  <c r="H1940" i="2"/>
  <c r="H8960" i="2"/>
  <c r="J8960" i="2"/>
  <c r="C8960" i="2"/>
  <c r="I8960" i="2"/>
  <c r="J7607" i="2"/>
  <c r="H7607" i="2"/>
  <c r="I7607" i="2"/>
  <c r="C7607" i="2"/>
  <c r="H8206" i="2"/>
  <c r="C8206" i="2"/>
  <c r="J8206" i="2"/>
  <c r="I8206" i="2"/>
  <c r="H8800" i="2"/>
  <c r="I8800" i="2"/>
  <c r="C8800" i="2"/>
  <c r="J8800" i="2"/>
  <c r="I8055" i="2"/>
  <c r="J8055" i="2"/>
  <c r="H8055" i="2"/>
  <c r="C8055" i="2"/>
  <c r="I8089" i="2"/>
  <c r="H8089" i="2"/>
  <c r="J8089" i="2"/>
  <c r="C8089" i="2"/>
  <c r="I6618" i="2"/>
  <c r="J6618" i="2"/>
  <c r="H6618" i="2"/>
  <c r="C6618" i="2"/>
  <c r="I8668" i="2"/>
  <c r="H8668" i="2"/>
  <c r="C8668" i="2"/>
  <c r="J8668" i="2"/>
  <c r="I7210" i="2"/>
  <c r="C7210" i="2"/>
  <c r="J7210" i="2"/>
  <c r="H7210" i="2"/>
  <c r="C6076" i="2"/>
  <c r="H6076" i="2"/>
  <c r="J6076" i="2"/>
  <c r="I6076" i="2"/>
  <c r="H8892" i="2"/>
  <c r="J8892" i="2"/>
  <c r="I8892" i="2"/>
  <c r="C8892" i="2"/>
  <c r="J6525" i="2"/>
  <c r="C6525" i="2"/>
  <c r="H6525" i="2"/>
  <c r="I6525" i="2"/>
  <c r="I9360" i="2"/>
  <c r="C9360" i="2"/>
  <c r="J9360" i="2"/>
  <c r="H9360" i="2"/>
  <c r="J1736" i="2"/>
  <c r="I1736" i="2"/>
  <c r="H1736" i="2"/>
  <c r="C1736" i="2"/>
  <c r="H2321" i="2"/>
  <c r="J2321" i="2"/>
  <c r="C2321" i="2"/>
  <c r="I2321" i="2"/>
  <c r="J3180" i="2"/>
  <c r="H3180" i="2"/>
  <c r="I3180" i="2"/>
  <c r="C3180" i="2"/>
  <c r="J8791" i="2"/>
  <c r="I8791" i="2"/>
  <c r="C8791" i="2"/>
  <c r="H8791" i="2"/>
  <c r="J6838" i="2"/>
  <c r="C6838" i="2"/>
  <c r="H6838" i="2"/>
  <c r="I6838" i="2"/>
  <c r="I8718" i="2"/>
  <c r="H8718" i="2"/>
  <c r="J8718" i="2"/>
  <c r="C8718" i="2"/>
  <c r="C6902" i="2"/>
  <c r="I6902" i="2"/>
  <c r="H6902" i="2"/>
  <c r="J6902" i="2"/>
  <c r="H9369" i="2"/>
  <c r="I9369" i="2"/>
  <c r="J9369" i="2"/>
  <c r="C9369" i="2"/>
  <c r="C7075" i="2"/>
  <c r="J7075" i="2"/>
  <c r="I7075" i="2"/>
  <c r="H7075" i="2"/>
  <c r="C6149" i="2"/>
  <c r="J6149" i="2"/>
  <c r="H6149" i="2"/>
  <c r="I6149" i="2"/>
  <c r="J6572" i="2"/>
  <c r="C6572" i="2"/>
  <c r="I6572" i="2"/>
  <c r="H6572" i="2"/>
  <c r="H7786" i="2"/>
  <c r="J7786" i="2"/>
  <c r="I7786" i="2"/>
  <c r="C7786" i="2"/>
  <c r="I7936" i="2"/>
  <c r="C7936" i="2"/>
  <c r="H7936" i="2"/>
  <c r="J7936" i="2"/>
  <c r="C8419" i="2"/>
  <c r="J8419" i="2"/>
  <c r="I8419" i="2"/>
  <c r="H8419" i="2"/>
  <c r="H8197" i="2"/>
  <c r="I8197" i="2"/>
  <c r="J8197" i="2"/>
  <c r="C8197" i="2"/>
  <c r="H7310" i="2"/>
  <c r="C7310" i="2"/>
  <c r="I7310" i="2"/>
  <c r="J7310" i="2"/>
  <c r="J4357" i="2"/>
  <c r="H4357" i="2"/>
  <c r="I4357" i="2"/>
  <c r="C4357" i="2"/>
  <c r="C6453" i="2"/>
  <c r="I6453" i="2"/>
  <c r="H6453" i="2"/>
  <c r="J6453" i="2"/>
  <c r="J8821" i="2"/>
  <c r="I8821" i="2"/>
  <c r="C8821" i="2"/>
  <c r="H8821" i="2"/>
  <c r="I4072" i="2"/>
  <c r="C4072" i="2"/>
  <c r="J4072" i="2"/>
  <c r="H4072" i="2"/>
  <c r="C6840" i="2"/>
  <c r="I6840" i="2"/>
  <c r="J6840" i="2"/>
  <c r="H6840" i="2"/>
  <c r="H9001" i="2"/>
  <c r="I9001" i="2"/>
  <c r="C9001" i="2"/>
  <c r="J9001" i="2"/>
  <c r="H7945" i="2"/>
  <c r="J7945" i="2"/>
  <c r="C7945" i="2"/>
  <c r="I7945" i="2"/>
  <c r="J8511" i="2"/>
  <c r="H8511" i="2"/>
  <c r="C8511" i="2"/>
  <c r="I8511" i="2"/>
  <c r="C8750" i="2"/>
  <c r="J8750" i="2"/>
  <c r="I8750" i="2"/>
  <c r="H8750" i="2"/>
  <c r="H7262" i="2"/>
  <c r="J7262" i="2"/>
  <c r="I7262" i="2"/>
  <c r="C7262" i="2"/>
  <c r="I8159" i="2"/>
  <c r="C8159" i="2"/>
  <c r="H8159" i="2"/>
  <c r="J8159" i="2"/>
  <c r="I6977" i="2"/>
  <c r="H6977" i="2"/>
  <c r="C6977" i="2"/>
  <c r="J6977" i="2"/>
  <c r="J6860" i="2"/>
  <c r="H6860" i="2"/>
  <c r="C6860" i="2"/>
  <c r="I6860" i="2"/>
  <c r="H6072" i="2"/>
  <c r="I6072" i="2"/>
  <c r="C6072" i="2"/>
  <c r="J6072" i="2"/>
  <c r="J3238" i="2"/>
  <c r="H3238" i="2"/>
  <c r="I3238" i="2"/>
  <c r="C3238" i="2"/>
  <c r="C9434" i="2"/>
  <c r="H9434" i="2"/>
  <c r="J9434" i="2"/>
  <c r="I9434" i="2"/>
  <c r="C3521" i="2"/>
  <c r="J3521" i="2"/>
  <c r="H3521" i="2"/>
  <c r="I3521" i="2"/>
  <c r="C8980" i="2"/>
  <c r="J8980" i="2"/>
  <c r="I8980" i="2"/>
  <c r="H8980" i="2"/>
  <c r="C6507" i="2"/>
  <c r="I6507" i="2"/>
  <c r="J6507" i="2"/>
  <c r="H6507" i="2"/>
  <c r="J7116" i="2"/>
  <c r="C7116" i="2"/>
  <c r="H7116" i="2"/>
  <c r="I7116" i="2"/>
  <c r="H5900" i="2"/>
  <c r="C5900" i="2"/>
  <c r="J5900" i="2"/>
  <c r="I5900" i="2"/>
  <c r="H6252" i="2"/>
  <c r="J6252" i="2"/>
  <c r="C6252" i="2"/>
  <c r="I6252" i="2"/>
  <c r="H6485" i="2"/>
  <c r="I6485" i="2"/>
  <c r="C6485" i="2"/>
  <c r="J6485" i="2"/>
  <c r="J7392" i="2"/>
  <c r="H7392" i="2"/>
  <c r="I7392" i="2"/>
  <c r="C7392" i="2"/>
  <c r="C7496" i="2"/>
  <c r="J7496" i="2"/>
  <c r="I7496" i="2"/>
  <c r="H7496" i="2"/>
  <c r="C6242" i="2"/>
  <c r="H6242" i="2"/>
  <c r="J6242" i="2"/>
  <c r="I6242" i="2"/>
  <c r="I8181" i="2"/>
  <c r="J8181" i="2"/>
  <c r="C8181" i="2"/>
  <c r="H8181" i="2"/>
  <c r="H7538" i="2"/>
  <c r="I7538" i="2"/>
  <c r="C7538" i="2"/>
  <c r="J7538" i="2"/>
  <c r="C8418" i="2"/>
  <c r="J8418" i="2"/>
  <c r="I8418" i="2"/>
  <c r="H8418" i="2"/>
  <c r="C9209" i="2"/>
  <c r="J9209" i="2"/>
  <c r="H9209" i="2"/>
  <c r="I9209" i="2"/>
  <c r="H4675" i="2"/>
  <c r="J4675" i="2"/>
  <c r="I4675" i="2"/>
  <c r="C4675" i="2"/>
  <c r="J9316" i="2"/>
  <c r="I9316" i="2"/>
  <c r="H9316" i="2"/>
  <c r="C9316" i="2"/>
  <c r="I7780" i="2"/>
  <c r="J7780" i="2"/>
  <c r="H7780" i="2"/>
  <c r="C7780" i="2"/>
  <c r="I5874" i="2"/>
  <c r="C5874" i="2"/>
  <c r="J5874" i="2"/>
  <c r="H5874" i="2"/>
  <c r="C1750" i="2"/>
  <c r="J1750" i="2"/>
  <c r="I1750" i="2"/>
  <c r="H1750" i="2"/>
  <c r="J9015" i="2"/>
  <c r="I9015" i="2"/>
  <c r="C9015" i="2"/>
  <c r="H9015" i="2"/>
  <c r="J8092" i="2"/>
  <c r="C8092" i="2"/>
  <c r="I8092" i="2"/>
  <c r="H8092" i="2"/>
  <c r="H8660" i="2"/>
  <c r="C8660" i="2"/>
  <c r="J8660" i="2"/>
  <c r="I8660" i="2"/>
  <c r="J7801" i="2"/>
  <c r="C7801" i="2"/>
  <c r="H7801" i="2"/>
  <c r="I7801" i="2"/>
  <c r="J8738" i="2"/>
  <c r="I8738" i="2"/>
  <c r="C8738" i="2"/>
  <c r="H8738" i="2"/>
  <c r="J8855" i="2"/>
  <c r="H8855" i="2"/>
  <c r="I8855" i="2"/>
  <c r="C8855" i="2"/>
  <c r="J5960" i="2"/>
  <c r="C5960" i="2"/>
  <c r="H5960" i="2"/>
  <c r="I5960" i="2"/>
  <c r="J6698" i="2"/>
  <c r="H6698" i="2"/>
  <c r="I6698" i="2"/>
  <c r="C6698" i="2"/>
  <c r="C7238" i="2"/>
  <c r="H7238" i="2"/>
  <c r="J7238" i="2"/>
  <c r="I7238" i="2"/>
  <c r="C9204" i="2"/>
  <c r="J9204" i="2"/>
  <c r="H9204" i="2"/>
  <c r="I9204" i="2"/>
  <c r="J2943" i="2"/>
  <c r="H2943" i="2"/>
  <c r="I2943" i="2"/>
  <c r="C2943" i="2"/>
  <c r="J3825" i="2"/>
  <c r="H3825" i="2"/>
  <c r="I3825" i="2"/>
  <c r="C3825" i="2"/>
  <c r="I8815" i="2"/>
  <c r="H8815" i="2"/>
  <c r="C8815" i="2"/>
  <c r="J8815" i="2"/>
  <c r="J7031" i="2"/>
  <c r="C7031" i="2"/>
  <c r="I7031" i="2"/>
  <c r="H7031" i="2"/>
  <c r="H8192" i="2"/>
  <c r="J8192" i="2"/>
  <c r="C8192" i="2"/>
  <c r="I8192" i="2"/>
  <c r="I8983" i="2"/>
  <c r="J8983" i="2"/>
  <c r="H8983" i="2"/>
  <c r="C8983" i="2"/>
  <c r="H6842" i="2"/>
  <c r="J6842" i="2"/>
  <c r="I6842" i="2"/>
  <c r="C6842" i="2"/>
  <c r="C7739" i="2"/>
  <c r="J7739" i="2"/>
  <c r="H7739" i="2"/>
  <c r="I7739" i="2"/>
  <c r="I6873" i="2"/>
  <c r="H6873" i="2"/>
  <c r="J6873" i="2"/>
  <c r="C6873" i="2"/>
  <c r="C8727" i="2"/>
  <c r="J8727" i="2"/>
  <c r="H8727" i="2"/>
  <c r="I8727" i="2"/>
  <c r="I7230" i="2"/>
  <c r="H7230" i="2"/>
  <c r="J7230" i="2"/>
  <c r="C7230" i="2"/>
  <c r="H7684" i="2"/>
  <c r="I7684" i="2"/>
  <c r="J7684" i="2"/>
  <c r="C7684" i="2"/>
  <c r="C8145" i="2"/>
  <c r="H8145" i="2"/>
  <c r="I8145" i="2"/>
  <c r="J8145" i="2"/>
  <c r="C7902" i="2"/>
  <c r="H7902" i="2"/>
  <c r="I7902" i="2"/>
  <c r="J7902" i="2"/>
  <c r="I8961" i="2"/>
  <c r="H8961" i="2"/>
  <c r="J8961" i="2"/>
  <c r="C8961" i="2"/>
  <c r="J5599" i="2"/>
  <c r="H5599" i="2"/>
  <c r="I5599" i="2"/>
  <c r="C5599" i="2"/>
  <c r="J996" i="2"/>
  <c r="H996" i="2"/>
  <c r="C996" i="2"/>
  <c r="I996" i="2"/>
  <c r="H6447" i="2"/>
  <c r="J6447" i="2"/>
  <c r="C6447" i="2"/>
  <c r="I6447" i="2"/>
  <c r="H6224" i="2"/>
  <c r="C6224" i="2"/>
  <c r="I6224" i="2"/>
  <c r="J6224" i="2"/>
  <c r="C8138" i="2"/>
  <c r="J8138" i="2"/>
  <c r="H8138" i="2"/>
  <c r="I8138" i="2"/>
  <c r="J6843" i="2"/>
  <c r="C6843" i="2"/>
  <c r="I6843" i="2"/>
  <c r="H6843" i="2"/>
  <c r="C7572" i="2"/>
  <c r="H7572" i="2"/>
  <c r="I7572" i="2"/>
  <c r="J7572" i="2"/>
  <c r="I6670" i="2"/>
  <c r="J6670" i="2"/>
  <c r="C6670" i="2"/>
  <c r="H6670" i="2"/>
  <c r="C6709" i="2"/>
  <c r="J6709" i="2"/>
  <c r="H6709" i="2"/>
  <c r="I6709" i="2"/>
  <c r="I8729" i="2"/>
  <c r="C8729" i="2"/>
  <c r="H8729" i="2"/>
  <c r="J8729" i="2"/>
  <c r="H9365" i="2"/>
  <c r="J9365" i="2"/>
  <c r="I9365" i="2"/>
  <c r="C9365" i="2"/>
  <c r="H7540" i="2"/>
  <c r="C7540" i="2"/>
  <c r="J7540" i="2"/>
  <c r="I7540" i="2"/>
  <c r="C9324" i="2"/>
  <c r="I9324" i="2"/>
  <c r="J9324" i="2"/>
  <c r="H9324" i="2"/>
  <c r="J5417" i="2"/>
  <c r="C5417" i="2"/>
  <c r="H5417" i="2"/>
  <c r="I5417" i="2"/>
  <c r="J6637" i="2"/>
  <c r="C6637" i="2"/>
  <c r="H6637" i="2"/>
  <c r="I6637" i="2"/>
  <c r="C8137" i="2"/>
  <c r="I8137" i="2"/>
  <c r="J8137" i="2"/>
  <c r="H8137" i="2"/>
  <c r="I6391" i="2"/>
  <c r="C6391" i="2"/>
  <c r="J6391" i="2"/>
  <c r="H6391" i="2"/>
  <c r="H7288" i="2"/>
  <c r="C7288" i="2"/>
  <c r="I7288" i="2"/>
  <c r="J7288" i="2"/>
  <c r="I7345" i="2"/>
  <c r="H7345" i="2"/>
  <c r="C7345" i="2"/>
  <c r="J7345" i="2"/>
  <c r="H7264" i="2"/>
  <c r="J7264" i="2"/>
  <c r="I7264" i="2"/>
  <c r="C7264" i="2"/>
  <c r="H6550" i="2"/>
  <c r="J6550" i="2"/>
  <c r="I6550" i="2"/>
  <c r="C6550" i="2"/>
  <c r="J9127" i="2"/>
  <c r="H9127" i="2"/>
  <c r="C9127" i="2"/>
  <c r="I9127" i="2"/>
  <c r="I7925" i="2"/>
  <c r="J7925" i="2"/>
  <c r="H7925" i="2"/>
  <c r="C7925" i="2"/>
  <c r="C8612" i="2"/>
  <c r="J8612" i="2"/>
  <c r="H8612" i="2"/>
  <c r="I8612" i="2"/>
  <c r="I7863" i="2"/>
  <c r="J7863" i="2"/>
  <c r="C7863" i="2"/>
  <c r="H7863" i="2"/>
  <c r="J5666" i="2"/>
  <c r="H5666" i="2"/>
  <c r="I5666" i="2"/>
  <c r="C5666" i="2"/>
  <c r="J1136" i="2"/>
  <c r="C1136" i="2"/>
  <c r="H1136" i="2"/>
  <c r="I1136" i="2"/>
  <c r="J6465" i="2"/>
  <c r="I6465" i="2"/>
  <c r="H6465" i="2"/>
  <c r="C6465" i="2"/>
  <c r="J8786" i="2"/>
  <c r="C8786" i="2"/>
  <c r="I8786" i="2"/>
  <c r="H8786" i="2"/>
  <c r="C2924" i="2"/>
  <c r="J2924" i="2"/>
  <c r="H2924" i="2"/>
  <c r="I2924" i="2"/>
  <c r="I7632" i="2"/>
  <c r="C7632" i="2"/>
  <c r="J7632" i="2"/>
  <c r="H7632" i="2"/>
  <c r="J4684" i="2"/>
  <c r="I4684" i="2"/>
  <c r="H4684" i="2"/>
  <c r="C4684" i="2"/>
  <c r="C6719" i="2"/>
  <c r="I6719" i="2"/>
  <c r="J6719" i="2"/>
  <c r="H6719" i="2"/>
  <c r="H8139" i="2"/>
  <c r="J8139" i="2"/>
  <c r="C8139" i="2"/>
  <c r="I8139" i="2"/>
  <c r="C7140" i="2"/>
  <c r="J7140" i="2"/>
  <c r="H7140" i="2"/>
  <c r="I7140" i="2"/>
  <c r="J5930" i="2"/>
  <c r="C5930" i="2"/>
  <c r="H5930" i="2"/>
  <c r="I5930" i="2"/>
  <c r="H7688" i="2"/>
  <c r="J7688" i="2"/>
  <c r="C7688" i="2"/>
  <c r="I7688" i="2"/>
  <c r="I7339" i="2"/>
  <c r="H7339" i="2"/>
  <c r="J7339" i="2"/>
  <c r="C7339" i="2"/>
  <c r="I8386" i="2"/>
  <c r="C8386" i="2"/>
  <c r="H8386" i="2"/>
  <c r="J8386" i="2"/>
  <c r="C9326" i="2"/>
  <c r="J9326" i="2"/>
  <c r="H9326" i="2"/>
  <c r="I9326" i="2"/>
  <c r="C8196" i="2"/>
  <c r="H8196" i="2"/>
  <c r="J8196" i="2"/>
  <c r="I8196" i="2"/>
  <c r="I8133" i="2"/>
  <c r="C8133" i="2"/>
  <c r="H8133" i="2"/>
  <c r="J8133" i="2"/>
  <c r="I8485" i="2"/>
  <c r="J8485" i="2"/>
  <c r="H8485" i="2"/>
  <c r="C8485" i="2"/>
  <c r="J5542" i="2"/>
  <c r="H5542" i="2"/>
  <c r="I5542" i="2"/>
  <c r="C5542" i="2"/>
  <c r="I6541" i="2"/>
  <c r="J6541" i="2"/>
  <c r="C6541" i="2"/>
  <c r="H6541" i="2"/>
  <c r="C7251" i="2"/>
  <c r="J7251" i="2"/>
  <c r="H7251" i="2"/>
  <c r="I7251" i="2"/>
  <c r="C8680" i="2"/>
  <c r="H8680" i="2"/>
  <c r="J8680" i="2"/>
  <c r="I8680" i="2"/>
  <c r="J7083" i="2"/>
  <c r="C7083" i="2"/>
  <c r="H7083" i="2"/>
  <c r="I7083" i="2"/>
  <c r="C7268" i="2"/>
  <c r="H7268" i="2"/>
  <c r="J7268" i="2"/>
  <c r="I7268" i="2"/>
  <c r="J6310" i="2"/>
  <c r="H6310" i="2"/>
  <c r="C6310" i="2"/>
  <c r="I6310" i="2"/>
  <c r="C8735" i="2"/>
  <c r="J8735" i="2"/>
  <c r="H8735" i="2"/>
  <c r="I8735" i="2"/>
  <c r="J8306" i="2"/>
  <c r="I8306" i="2"/>
  <c r="C8306" i="2"/>
  <c r="H8306" i="2"/>
  <c r="I6175" i="2"/>
  <c r="C6175" i="2"/>
  <c r="J6175" i="2"/>
  <c r="H6175" i="2"/>
  <c r="H8732" i="2"/>
  <c r="I8732" i="2"/>
  <c r="C8732" i="2"/>
  <c r="J8732" i="2"/>
  <c r="C6474" i="2"/>
  <c r="J6474" i="2"/>
  <c r="I6474" i="2"/>
  <c r="H6474" i="2"/>
  <c r="J5381" i="2"/>
  <c r="I5381" i="2"/>
  <c r="C5381" i="2"/>
  <c r="H5381" i="2"/>
  <c r="J2115" i="2"/>
  <c r="C2115" i="2"/>
  <c r="H2115" i="2"/>
  <c r="I2115" i="2"/>
  <c r="J9378" i="2"/>
  <c r="C9378" i="2"/>
  <c r="H9378" i="2"/>
  <c r="I9378" i="2"/>
  <c r="J3472" i="2"/>
  <c r="H3472" i="2"/>
  <c r="I3472" i="2"/>
  <c r="C3472" i="2"/>
  <c r="J6833" i="2"/>
  <c r="I6833" i="2"/>
  <c r="C6833" i="2"/>
  <c r="H6833" i="2"/>
  <c r="J6779" i="2"/>
  <c r="I6779" i="2"/>
  <c r="C6779" i="2"/>
  <c r="H6779" i="2"/>
  <c r="J8693" i="2"/>
  <c r="I8693" i="2"/>
  <c r="H8693" i="2"/>
  <c r="C8693" i="2"/>
  <c r="I8745" i="2"/>
  <c r="H8745" i="2"/>
  <c r="J8745" i="2"/>
  <c r="C8745" i="2"/>
  <c r="I8424" i="2"/>
  <c r="H8424" i="2"/>
  <c r="C8424" i="2"/>
  <c r="J8424" i="2"/>
  <c r="C8882" i="2"/>
  <c r="I8882" i="2"/>
  <c r="J8882" i="2"/>
  <c r="H8882" i="2"/>
  <c r="I6919" i="2"/>
  <c r="J6919" i="2"/>
  <c r="C6919" i="2"/>
  <c r="H6919" i="2"/>
  <c r="J7174" i="2"/>
  <c r="H7174" i="2"/>
  <c r="I7174" i="2"/>
  <c r="C7174" i="2"/>
  <c r="H6311" i="2"/>
  <c r="J6311" i="2"/>
  <c r="C6311" i="2"/>
  <c r="I6311" i="2"/>
  <c r="C6594" i="2"/>
  <c r="J6594" i="2"/>
  <c r="H6594" i="2"/>
  <c r="I6594" i="2"/>
  <c r="H7861" i="2"/>
  <c r="I7861" i="2"/>
  <c r="C7861" i="2"/>
  <c r="J7861" i="2"/>
  <c r="H5965" i="2"/>
  <c r="J5965" i="2"/>
  <c r="C5965" i="2"/>
  <c r="I5965" i="2"/>
  <c r="J9325" i="2"/>
  <c r="C9325" i="2"/>
  <c r="H9325" i="2"/>
  <c r="I9325" i="2"/>
  <c r="I2295" i="2"/>
  <c r="C2295" i="2"/>
  <c r="J2295" i="2"/>
  <c r="H2295" i="2"/>
  <c r="J7643" i="2"/>
  <c r="C7643" i="2"/>
  <c r="H7643" i="2"/>
  <c r="I7643" i="2"/>
  <c r="C8490" i="2"/>
  <c r="J8490" i="2"/>
  <c r="I8490" i="2"/>
  <c r="H8490" i="2"/>
  <c r="J7624" i="2"/>
  <c r="H7624" i="2"/>
  <c r="I7624" i="2"/>
  <c r="C7624" i="2"/>
  <c r="H7630" i="2"/>
  <c r="J7630" i="2"/>
  <c r="I7630" i="2"/>
  <c r="C7630" i="2"/>
  <c r="I5953" i="2"/>
  <c r="C5953" i="2"/>
  <c r="H5953" i="2"/>
  <c r="J5953" i="2"/>
  <c r="I8231" i="2"/>
  <c r="J8231" i="2"/>
  <c r="H8231" i="2"/>
  <c r="C8231" i="2"/>
  <c r="J8348" i="2"/>
  <c r="C8348" i="2"/>
  <c r="H8348" i="2"/>
  <c r="I8348" i="2"/>
  <c r="H8189" i="2"/>
  <c r="C8189" i="2"/>
  <c r="J8189" i="2"/>
  <c r="I8189" i="2"/>
  <c r="C9223" i="2"/>
  <c r="I9223" i="2"/>
  <c r="H9223" i="2"/>
  <c r="J9223" i="2"/>
  <c r="H7759" i="2"/>
  <c r="C7759" i="2"/>
  <c r="J7759" i="2"/>
  <c r="I7759" i="2"/>
  <c r="H9296" i="2"/>
  <c r="J9296" i="2"/>
  <c r="C9296" i="2"/>
  <c r="I9296" i="2"/>
  <c r="I7910" i="2"/>
  <c r="C7910" i="2"/>
  <c r="H7910" i="2"/>
  <c r="J7910" i="2"/>
  <c r="H8078" i="2"/>
  <c r="J8078" i="2"/>
  <c r="C8078" i="2"/>
  <c r="I8078" i="2"/>
  <c r="H8384" i="2"/>
  <c r="J8384" i="2"/>
  <c r="I8384" i="2"/>
  <c r="C8384" i="2"/>
  <c r="I9322" i="2"/>
  <c r="C9322" i="2"/>
  <c r="J9322" i="2"/>
  <c r="H9322" i="2"/>
  <c r="I5967" i="2"/>
  <c r="H5967" i="2"/>
  <c r="J5967" i="2"/>
  <c r="C5967" i="2"/>
  <c r="J2763" i="2"/>
  <c r="H2763" i="2"/>
  <c r="I2763" i="2"/>
  <c r="C2763" i="2"/>
  <c r="J1228" i="2"/>
  <c r="H1228" i="2"/>
  <c r="I1228" i="2"/>
  <c r="C1228" i="2"/>
  <c r="J2114" i="2"/>
  <c r="H2114" i="2"/>
  <c r="I2114" i="2"/>
  <c r="C2114" i="2"/>
  <c r="I9391" i="2"/>
  <c r="H9391" i="2"/>
  <c r="C9391" i="2"/>
  <c r="J9391" i="2"/>
  <c r="J2891" i="2"/>
  <c r="H2891" i="2"/>
  <c r="C2891" i="2"/>
  <c r="I2891" i="2"/>
  <c r="I6954" i="2"/>
  <c r="J6954" i="2"/>
  <c r="C6954" i="2"/>
  <c r="H6954" i="2"/>
  <c r="J8825" i="2"/>
  <c r="I8825" i="2"/>
  <c r="H8825" i="2"/>
  <c r="C8825" i="2"/>
  <c r="J3884" i="2"/>
  <c r="H3884" i="2"/>
  <c r="C3884" i="2"/>
  <c r="I3884" i="2"/>
  <c r="J6881" i="2"/>
  <c r="H6881" i="2"/>
  <c r="I6881" i="2"/>
  <c r="C6881" i="2"/>
  <c r="I6899" i="2"/>
  <c r="J6899" i="2"/>
  <c r="H6899" i="2"/>
  <c r="C6899" i="2"/>
  <c r="J8657" i="2"/>
  <c r="I8657" i="2"/>
  <c r="H8657" i="2"/>
  <c r="C8657" i="2"/>
  <c r="I8929" i="2"/>
  <c r="J8929" i="2"/>
  <c r="C8929" i="2"/>
  <c r="H8929" i="2"/>
  <c r="J6165" i="2"/>
  <c r="C6165" i="2"/>
  <c r="H6165" i="2"/>
  <c r="I6165" i="2"/>
  <c r="J6603" i="2"/>
  <c r="H6603" i="2"/>
  <c r="C6603" i="2"/>
  <c r="I6603" i="2"/>
  <c r="H6992" i="2"/>
  <c r="I6992" i="2"/>
  <c r="J6992" i="2"/>
  <c r="C6992" i="2"/>
  <c r="B7930" i="2"/>
  <c r="G7930" i="2"/>
  <c r="G8343" i="2"/>
  <c r="B8343" i="2"/>
  <c r="B7969" i="2"/>
  <c r="G7969" i="2"/>
  <c r="B7225" i="2"/>
  <c r="G7225" i="2"/>
  <c r="G9161" i="2"/>
  <c r="B9161" i="2"/>
  <c r="G9175" i="2"/>
  <c r="B9175" i="2"/>
  <c r="G9149" i="2"/>
  <c r="B9149" i="2"/>
  <c r="G7285" i="2"/>
  <c r="B7285" i="2"/>
  <c r="G6804" i="2"/>
  <c r="B6804" i="2"/>
  <c r="B8585" i="2"/>
  <c r="G8585" i="2"/>
  <c r="G6694" i="2"/>
  <c r="B6694" i="2"/>
  <c r="B7978" i="2"/>
  <c r="G7978" i="2"/>
  <c r="B6220" i="2"/>
  <c r="G6220" i="2"/>
  <c r="B6225" i="2"/>
  <c r="G6225" i="2"/>
  <c r="B8995" i="2"/>
  <c r="G8995" i="2"/>
  <c r="G8001" i="2"/>
  <c r="B8001" i="2"/>
  <c r="G7697" i="2"/>
  <c r="B7697" i="2"/>
  <c r="G8700" i="2"/>
  <c r="B8700" i="2"/>
  <c r="B7371" i="2"/>
  <c r="G7371" i="2"/>
  <c r="B8597" i="2"/>
  <c r="G8597" i="2"/>
  <c r="B8109" i="2"/>
  <c r="G8109" i="2"/>
  <c r="G6931" i="2"/>
  <c r="B6931" i="2"/>
  <c r="G8050" i="2"/>
  <c r="B8050" i="2"/>
  <c r="B8008" i="2"/>
  <c r="G8008" i="2"/>
  <c r="G8574" i="2"/>
  <c r="B8574" i="2"/>
  <c r="G5986" i="2"/>
  <c r="B5986" i="2"/>
  <c r="B9160" i="2"/>
  <c r="G9160" i="2"/>
  <c r="B7413" i="2"/>
  <c r="G7413" i="2"/>
  <c r="B8344" i="2"/>
  <c r="G8344" i="2"/>
  <c r="G7391" i="2"/>
  <c r="B7391" i="2"/>
  <c r="G6989" i="2"/>
  <c r="B6989" i="2"/>
  <c r="G7340" i="2"/>
  <c r="B7340" i="2"/>
  <c r="B7415" i="2"/>
  <c r="G7415" i="2"/>
  <c r="B6872" i="2"/>
  <c r="G6872" i="2"/>
  <c r="B8521" i="2"/>
  <c r="G8521" i="2"/>
  <c r="B6103" i="2"/>
  <c r="G6103" i="2"/>
  <c r="G6282" i="2"/>
  <c r="B6282" i="2"/>
  <c r="G6044" i="2"/>
  <c r="B6044" i="2"/>
  <c r="B9052" i="2"/>
  <c r="G9052" i="2"/>
  <c r="G8575" i="2"/>
  <c r="B8575" i="2"/>
  <c r="G9144" i="2"/>
  <c r="B9144" i="2"/>
  <c r="B6830" i="2"/>
  <c r="G6830" i="2"/>
  <c r="B8288" i="2"/>
  <c r="G8288" i="2"/>
  <c r="B6781" i="2"/>
  <c r="G6781" i="2"/>
  <c r="B7397" i="2"/>
  <c r="G7397" i="2"/>
  <c r="G8007" i="2"/>
  <c r="B8007" i="2"/>
  <c r="G6987" i="2"/>
  <c r="B6987" i="2"/>
  <c r="G7224" i="2"/>
  <c r="B7224" i="2"/>
  <c r="G6339" i="2"/>
  <c r="B6339" i="2"/>
  <c r="B7990" i="2"/>
  <c r="G7990" i="2"/>
  <c r="G6160" i="2"/>
  <c r="B6160" i="2"/>
  <c r="B6798" i="2"/>
  <c r="G6798" i="2"/>
  <c r="C1120" i="2"/>
  <c r="H1120" i="2"/>
  <c r="J1120" i="2"/>
  <c r="I1120" i="2"/>
  <c r="J761" i="2"/>
  <c r="H761" i="2"/>
  <c r="I761" i="2"/>
  <c r="C761" i="2"/>
  <c r="H4696" i="2"/>
  <c r="I4696" i="2"/>
  <c r="C4696" i="2"/>
  <c r="J4696" i="2"/>
  <c r="I1722" i="2"/>
  <c r="H1722" i="2"/>
  <c r="C1722" i="2"/>
  <c r="J1722" i="2"/>
  <c r="I5249" i="2"/>
  <c r="C5249" i="2"/>
  <c r="J5249" i="2"/>
  <c r="H5249" i="2"/>
  <c r="C6306" i="2"/>
  <c r="I6306" i="2"/>
  <c r="H6306" i="2"/>
  <c r="J6306" i="2"/>
  <c r="J8792" i="2"/>
  <c r="C8792" i="2"/>
  <c r="I8792" i="2"/>
  <c r="H8792" i="2"/>
  <c r="J8207" i="2"/>
  <c r="H8207" i="2"/>
  <c r="C8207" i="2"/>
  <c r="I8207" i="2"/>
  <c r="J5810" i="2"/>
  <c r="H5810" i="2"/>
  <c r="I5810" i="2"/>
  <c r="C5810" i="2"/>
  <c r="H8696" i="2"/>
  <c r="I8696" i="2"/>
  <c r="C8696" i="2"/>
  <c r="J8696" i="2"/>
  <c r="H6394" i="2"/>
  <c r="J6394" i="2"/>
  <c r="C6394" i="2"/>
  <c r="I6394" i="2"/>
  <c r="J7110" i="2"/>
  <c r="C7110" i="2"/>
  <c r="I7110" i="2"/>
  <c r="H7110" i="2"/>
  <c r="I5911" i="2"/>
  <c r="C5911" i="2"/>
  <c r="H5911" i="2"/>
  <c r="J5911" i="2"/>
  <c r="C9027" i="2"/>
  <c r="H9027" i="2"/>
  <c r="J9027" i="2"/>
  <c r="I9027" i="2"/>
  <c r="C8505" i="2"/>
  <c r="I8505" i="2"/>
  <c r="H8505" i="2"/>
  <c r="J8505" i="2"/>
  <c r="I8122" i="2"/>
  <c r="C8122" i="2"/>
  <c r="H8122" i="2"/>
  <c r="J8122" i="2"/>
  <c r="H7864" i="2"/>
  <c r="J7864" i="2"/>
  <c r="C7864" i="2"/>
  <c r="I7864" i="2"/>
  <c r="H6522" i="2"/>
  <c r="J6522" i="2"/>
  <c r="C6522" i="2"/>
  <c r="I6522" i="2"/>
  <c r="J4661" i="2"/>
  <c r="H4661" i="2"/>
  <c r="C4661" i="2"/>
  <c r="I4661" i="2"/>
  <c r="J1754" i="2"/>
  <c r="I1754" i="2"/>
  <c r="C1754" i="2"/>
  <c r="H1754" i="2"/>
  <c r="J5638" i="2"/>
  <c r="H5638" i="2"/>
  <c r="I5638" i="2"/>
  <c r="C5638" i="2"/>
  <c r="I5312" i="2"/>
  <c r="J5312" i="2"/>
  <c r="H5312" i="2"/>
  <c r="C5312" i="2"/>
  <c r="J4695" i="2"/>
  <c r="H4695" i="2"/>
  <c r="I4695" i="2"/>
  <c r="C4695" i="2"/>
  <c r="J4078" i="2"/>
  <c r="I4078" i="2"/>
  <c r="C4078" i="2"/>
  <c r="H4078" i="2"/>
  <c r="I5850" i="2"/>
  <c r="J5850" i="2"/>
  <c r="H5850" i="2"/>
  <c r="C5850" i="2"/>
  <c r="I8783" i="2"/>
  <c r="C8783" i="2"/>
  <c r="H8783" i="2"/>
  <c r="J8783" i="2"/>
  <c r="I7544" i="2"/>
  <c r="H7544" i="2"/>
  <c r="J7544" i="2"/>
  <c r="C7544" i="2"/>
  <c r="I6952" i="2"/>
  <c r="C6952" i="2"/>
  <c r="J6952" i="2"/>
  <c r="H6952" i="2"/>
  <c r="J4102" i="2"/>
  <c r="I4102" i="2"/>
  <c r="C4102" i="2"/>
  <c r="H4102" i="2"/>
  <c r="J7201" i="2"/>
  <c r="C7201" i="2"/>
  <c r="I7201" i="2"/>
  <c r="H7201" i="2"/>
  <c r="H8437" i="2"/>
  <c r="C8437" i="2"/>
  <c r="J8437" i="2"/>
  <c r="I8437" i="2"/>
  <c r="I6922" i="2"/>
  <c r="C6922" i="2"/>
  <c r="J6922" i="2"/>
  <c r="H6922" i="2"/>
  <c r="C7219" i="2"/>
  <c r="J7219" i="2"/>
  <c r="I7219" i="2"/>
  <c r="H7219" i="2"/>
  <c r="H8506" i="2"/>
  <c r="I8506" i="2"/>
  <c r="J8506" i="2"/>
  <c r="C8506" i="2"/>
  <c r="J9265" i="2"/>
  <c r="C9265" i="2"/>
  <c r="H9265" i="2"/>
  <c r="I9265" i="2"/>
  <c r="H6848" i="2"/>
  <c r="J6848" i="2"/>
  <c r="C6848" i="2"/>
  <c r="I6848" i="2"/>
  <c r="I6564" i="2"/>
  <c r="C6564" i="2"/>
  <c r="H6564" i="2"/>
  <c r="J6564" i="2"/>
  <c r="I7347" i="2"/>
  <c r="C7347" i="2"/>
  <c r="J7347" i="2"/>
  <c r="H7347" i="2"/>
  <c r="I5488" i="2"/>
  <c r="J5488" i="2"/>
  <c r="C5488" i="2"/>
  <c r="H5488" i="2"/>
  <c r="H5860" i="2"/>
  <c r="I5860" i="2"/>
  <c r="J5860" i="2"/>
  <c r="C5860" i="2"/>
  <c r="H2317" i="2"/>
  <c r="I2317" i="2"/>
  <c r="C2317" i="2"/>
  <c r="J2317" i="2"/>
  <c r="J5479" i="2"/>
  <c r="I5479" i="2"/>
  <c r="H5479" i="2"/>
  <c r="C5479" i="2"/>
  <c r="C5700" i="2"/>
  <c r="H5700" i="2"/>
  <c r="J5700" i="2"/>
  <c r="I5700" i="2"/>
  <c r="H4089" i="2"/>
  <c r="I4089" i="2"/>
  <c r="C4089" i="2"/>
  <c r="J4089" i="2"/>
  <c r="J3471" i="2"/>
  <c r="I3471" i="2"/>
  <c r="C3471" i="2"/>
  <c r="H3471" i="2"/>
  <c r="J5124" i="2"/>
  <c r="C5124" i="2"/>
  <c r="I5124" i="2"/>
  <c r="H5124" i="2"/>
  <c r="J1751" i="2"/>
  <c r="I1751" i="2"/>
  <c r="C1751" i="2"/>
  <c r="H1751" i="2"/>
  <c r="C8021" i="2"/>
  <c r="I8021" i="2"/>
  <c r="J8021" i="2"/>
  <c r="H8021" i="2"/>
  <c r="H8619" i="2"/>
  <c r="J8619" i="2"/>
  <c r="I8619" i="2"/>
  <c r="C8619" i="2"/>
  <c r="H7220" i="2"/>
  <c r="I7220" i="2"/>
  <c r="C7220" i="2"/>
  <c r="J7220" i="2"/>
  <c r="H6932" i="2"/>
  <c r="C6932" i="2"/>
  <c r="J6932" i="2"/>
  <c r="I6932" i="2"/>
  <c r="J7556" i="2"/>
  <c r="I7556" i="2"/>
  <c r="C7556" i="2"/>
  <c r="H7556" i="2"/>
  <c r="I8774" i="2"/>
  <c r="H8774" i="2"/>
  <c r="C8774" i="2"/>
  <c r="J8774" i="2"/>
  <c r="I6565" i="2"/>
  <c r="H6565" i="2"/>
  <c r="C6565" i="2"/>
  <c r="J6565" i="2"/>
  <c r="I9206" i="2"/>
  <c r="H9206" i="2"/>
  <c r="C9206" i="2"/>
  <c r="J9206" i="2"/>
  <c r="J579" i="2"/>
  <c r="H579" i="2"/>
  <c r="C579" i="2"/>
  <c r="I579" i="2"/>
  <c r="J5358" i="2"/>
  <c r="H5358" i="2"/>
  <c r="I5358" i="2"/>
  <c r="C5358" i="2"/>
  <c r="J5719" i="2"/>
  <c r="H5719" i="2"/>
  <c r="I5719" i="2"/>
  <c r="C5719" i="2"/>
  <c r="H7062" i="2"/>
  <c r="I7062" i="2"/>
  <c r="J7062" i="2"/>
  <c r="C7062" i="2"/>
  <c r="I8789" i="2"/>
  <c r="H8789" i="2"/>
  <c r="J8789" i="2"/>
  <c r="C8789" i="2"/>
  <c r="C4083" i="2"/>
  <c r="J4083" i="2"/>
  <c r="H4083" i="2"/>
  <c r="I4083" i="2"/>
  <c r="J1406" i="2"/>
  <c r="H1406" i="2"/>
  <c r="I1406" i="2"/>
  <c r="C1406" i="2"/>
  <c r="I7769" i="2"/>
  <c r="H7769" i="2"/>
  <c r="J7769" i="2"/>
  <c r="C7769" i="2"/>
  <c r="J9056" i="2"/>
  <c r="I9056" i="2"/>
  <c r="H9056" i="2"/>
  <c r="C9056" i="2"/>
  <c r="J6113" i="2"/>
  <c r="C6113" i="2"/>
  <c r="H6113" i="2"/>
  <c r="I6113" i="2"/>
  <c r="C6732" i="2"/>
  <c r="J6732" i="2"/>
  <c r="H6732" i="2"/>
  <c r="I6732" i="2"/>
  <c r="J8970" i="2"/>
  <c r="C8970" i="2"/>
  <c r="H8970" i="2"/>
  <c r="I8970" i="2"/>
  <c r="C8614" i="2"/>
  <c r="J8614" i="2"/>
  <c r="H8614" i="2"/>
  <c r="I8614" i="2"/>
  <c r="I6374" i="2"/>
  <c r="C6374" i="2"/>
  <c r="H6374" i="2"/>
  <c r="J6374" i="2"/>
  <c r="C6650" i="2"/>
  <c r="J6650" i="2"/>
  <c r="I6650" i="2"/>
  <c r="H6650" i="2"/>
  <c r="J6256" i="2"/>
  <c r="H6256" i="2"/>
  <c r="I6256" i="2"/>
  <c r="C6256" i="2"/>
  <c r="H6571" i="2"/>
  <c r="I6571" i="2"/>
  <c r="C6571" i="2"/>
  <c r="J6571" i="2"/>
  <c r="H7785" i="2"/>
  <c r="I7785" i="2"/>
  <c r="J7785" i="2"/>
  <c r="C7785" i="2"/>
  <c r="J6059" i="2"/>
  <c r="H6059" i="2"/>
  <c r="I6059" i="2"/>
  <c r="C6059" i="2"/>
  <c r="J2310" i="2"/>
  <c r="H2310" i="2"/>
  <c r="I2310" i="2"/>
  <c r="C2310" i="2"/>
  <c r="J2292" i="2"/>
  <c r="H2292" i="2"/>
  <c r="I2292" i="2"/>
  <c r="C2292" i="2"/>
  <c r="C7022" i="2"/>
  <c r="J7022" i="2"/>
  <c r="H7022" i="2"/>
  <c r="I7022" i="2"/>
  <c r="C2316" i="2"/>
  <c r="I2316" i="2"/>
  <c r="J2316" i="2"/>
  <c r="H2316" i="2"/>
  <c r="H2354" i="2"/>
  <c r="I2354" i="2"/>
  <c r="C2354" i="2"/>
  <c r="J2354" i="2"/>
  <c r="C5292" i="2"/>
  <c r="I5292" i="2"/>
  <c r="H5292" i="2"/>
  <c r="J5292" i="2"/>
  <c r="H1730" i="2"/>
  <c r="I1730" i="2"/>
  <c r="C1730" i="2"/>
  <c r="J1730" i="2"/>
  <c r="J1291" i="2"/>
  <c r="I1291" i="2"/>
  <c r="C1291" i="2"/>
  <c r="H1291" i="2"/>
  <c r="J2325" i="2"/>
  <c r="I2325" i="2"/>
  <c r="C2325" i="2"/>
  <c r="H2325" i="2"/>
  <c r="I3118" i="2"/>
  <c r="J3118" i="2"/>
  <c r="H3118" i="2"/>
  <c r="C3118" i="2"/>
  <c r="J3517" i="2"/>
  <c r="H3517" i="2"/>
  <c r="I3517" i="2"/>
  <c r="C3517" i="2"/>
  <c r="I6739" i="2"/>
  <c r="C6739" i="2"/>
  <c r="H6739" i="2"/>
  <c r="J6739" i="2"/>
  <c r="J8185" i="2"/>
  <c r="C8185" i="2"/>
  <c r="I8185" i="2"/>
  <c r="H8185" i="2"/>
  <c r="I6138" i="2"/>
  <c r="H6138" i="2"/>
  <c r="C6138" i="2"/>
  <c r="J6138" i="2"/>
  <c r="J6255" i="2"/>
  <c r="I6255" i="2"/>
  <c r="H6255" i="2"/>
  <c r="C6255" i="2"/>
  <c r="J8986" i="2"/>
  <c r="C8986" i="2"/>
  <c r="H8986" i="2"/>
  <c r="I8986" i="2"/>
  <c r="J8182" i="2"/>
  <c r="H8182" i="2"/>
  <c r="I8182" i="2"/>
  <c r="C8182" i="2"/>
  <c r="C6946" i="2"/>
  <c r="H6946" i="2"/>
  <c r="J6946" i="2"/>
  <c r="I6946" i="2"/>
  <c r="I6730" i="2"/>
  <c r="H6730" i="2"/>
  <c r="C6730" i="2"/>
  <c r="J6730" i="2"/>
  <c r="J5580" i="2"/>
  <c r="H5580" i="2"/>
  <c r="I5580" i="2"/>
  <c r="C5580" i="2"/>
  <c r="H6425" i="2"/>
  <c r="J6425" i="2"/>
  <c r="I6425" i="2"/>
  <c r="C6425" i="2"/>
  <c r="I5884" i="2"/>
  <c r="H5884" i="2"/>
  <c r="J5884" i="2"/>
  <c r="C5884" i="2"/>
  <c r="J3508" i="2"/>
  <c r="H3508" i="2"/>
  <c r="C3508" i="2"/>
  <c r="I3508" i="2"/>
  <c r="J2707" i="2"/>
  <c r="H2707" i="2"/>
  <c r="I2707" i="2"/>
  <c r="C2707" i="2"/>
  <c r="H7129" i="2"/>
  <c r="C7129" i="2"/>
  <c r="J7129" i="2"/>
  <c r="I7129" i="2"/>
  <c r="I9425" i="2"/>
  <c r="J9425" i="2"/>
  <c r="C9425" i="2"/>
  <c r="H9425" i="2"/>
  <c r="J5739" i="2"/>
  <c r="C5739" i="2"/>
  <c r="H5739" i="2"/>
  <c r="I5739" i="2"/>
  <c r="J2058" i="2"/>
  <c r="C2058" i="2"/>
  <c r="H2058" i="2"/>
  <c r="I2058" i="2"/>
  <c r="J5066" i="2"/>
  <c r="H5066" i="2"/>
  <c r="I5066" i="2"/>
  <c r="C5066" i="2"/>
  <c r="H8254" i="2"/>
  <c r="I8254" i="2"/>
  <c r="C8254" i="2"/>
  <c r="J8254" i="2"/>
  <c r="C5894" i="2"/>
  <c r="H5894" i="2"/>
  <c r="J5894" i="2"/>
  <c r="I5894" i="2"/>
  <c r="J1405" i="2"/>
  <c r="I1405" i="2"/>
  <c r="C1405" i="2"/>
  <c r="H1405" i="2"/>
  <c r="H8093" i="2"/>
  <c r="J8093" i="2"/>
  <c r="C8093" i="2"/>
  <c r="I8093" i="2"/>
  <c r="H8658" i="2"/>
  <c r="J8658" i="2"/>
  <c r="C8658" i="2"/>
  <c r="I8658" i="2"/>
  <c r="H8881" i="2"/>
  <c r="J8881" i="2"/>
  <c r="I8881" i="2"/>
  <c r="C8881" i="2"/>
  <c r="C9074" i="2"/>
  <c r="I9074" i="2"/>
  <c r="J9074" i="2"/>
  <c r="H9074" i="2"/>
  <c r="I7009" i="2"/>
  <c r="C7009" i="2"/>
  <c r="H7009" i="2"/>
  <c r="J7009" i="2"/>
  <c r="H6316" i="2"/>
  <c r="C6316" i="2"/>
  <c r="I6316" i="2"/>
  <c r="J6316" i="2"/>
  <c r="C7776" i="2"/>
  <c r="I7776" i="2"/>
  <c r="H7776" i="2"/>
  <c r="J7776" i="2"/>
  <c r="J6351" i="2"/>
  <c r="C6351" i="2"/>
  <c r="I6351" i="2"/>
  <c r="H6351" i="2"/>
  <c r="H6684" i="2"/>
  <c r="I6684" i="2"/>
  <c r="C6684" i="2"/>
  <c r="J6684" i="2"/>
  <c r="C5947" i="2"/>
  <c r="J5947" i="2"/>
  <c r="H5947" i="2"/>
  <c r="I5947" i="2"/>
  <c r="J6814" i="2"/>
  <c r="H6814" i="2"/>
  <c r="C6814" i="2"/>
  <c r="I6814" i="2"/>
  <c r="J5579" i="2"/>
  <c r="H5579" i="2"/>
  <c r="I5579" i="2"/>
  <c r="C5579" i="2"/>
  <c r="I5676" i="2"/>
  <c r="J5676" i="2"/>
  <c r="H5676" i="2"/>
  <c r="C5676" i="2"/>
  <c r="H7641" i="2"/>
  <c r="J7641" i="2"/>
  <c r="C7641" i="2"/>
  <c r="I7641" i="2"/>
  <c r="I5791" i="2"/>
  <c r="C5791" i="2"/>
  <c r="J5791" i="2"/>
  <c r="H5791" i="2"/>
  <c r="J7660" i="2"/>
  <c r="H7660" i="2"/>
  <c r="I7660" i="2"/>
  <c r="C7660" i="2"/>
  <c r="J2999" i="2"/>
  <c r="C2999" i="2"/>
  <c r="I2999" i="2"/>
  <c r="H2999" i="2"/>
  <c r="J5818" i="2"/>
  <c r="H5818" i="2"/>
  <c r="I5818" i="2"/>
  <c r="C5818" i="2"/>
  <c r="I2174" i="2"/>
  <c r="C2174" i="2"/>
  <c r="J2174" i="2"/>
  <c r="H2174" i="2"/>
  <c r="J4097" i="2"/>
  <c r="C4097" i="2"/>
  <c r="H4097" i="2"/>
  <c r="I4097" i="2"/>
  <c r="C5845" i="2"/>
  <c r="I5845" i="2"/>
  <c r="J5845" i="2"/>
  <c r="H5845" i="2"/>
  <c r="C6247" i="2"/>
  <c r="J6247" i="2"/>
  <c r="I6247" i="2"/>
  <c r="H6247" i="2"/>
  <c r="C5753" i="2"/>
  <c r="H5753" i="2"/>
  <c r="I5753" i="2"/>
  <c r="J5753" i="2"/>
  <c r="J4535" i="2"/>
  <c r="C4535" i="2"/>
  <c r="H4535" i="2"/>
  <c r="I4535" i="2"/>
  <c r="H6963" i="2"/>
  <c r="J6963" i="2"/>
  <c r="I6963" i="2"/>
  <c r="C6963" i="2"/>
  <c r="H8513" i="2"/>
  <c r="I8513" i="2"/>
  <c r="C8513" i="2"/>
  <c r="J8513" i="2"/>
  <c r="H9246" i="2"/>
  <c r="J9246" i="2"/>
  <c r="I9246" i="2"/>
  <c r="C9246" i="2"/>
  <c r="C8677" i="2"/>
  <c r="I8677" i="2"/>
  <c r="J8677" i="2"/>
  <c r="H8677" i="2"/>
  <c r="J8918" i="2"/>
  <c r="H8918" i="2"/>
  <c r="I8918" i="2"/>
  <c r="C8918" i="2"/>
  <c r="I5976" i="2"/>
  <c r="J5976" i="2"/>
  <c r="C5976" i="2"/>
  <c r="H5976" i="2"/>
  <c r="J4668" i="2"/>
  <c r="I4668" i="2"/>
  <c r="C4668" i="2"/>
  <c r="H4668" i="2"/>
  <c r="J1121" i="2"/>
  <c r="C1121" i="2"/>
  <c r="H1121" i="2"/>
  <c r="I1121" i="2"/>
  <c r="J5528" i="2"/>
  <c r="H5528" i="2"/>
  <c r="I5528" i="2"/>
  <c r="C5528" i="2"/>
  <c r="I7839" i="2"/>
  <c r="C7839" i="2"/>
  <c r="H7839" i="2"/>
  <c r="J7839" i="2"/>
  <c r="H5618" i="2"/>
  <c r="I5618" i="2"/>
  <c r="J5618" i="2"/>
  <c r="C5618" i="2"/>
  <c r="J1054" i="2"/>
  <c r="C1054" i="2"/>
  <c r="H1054" i="2"/>
  <c r="I1054" i="2"/>
  <c r="J2588" i="2"/>
  <c r="C2588" i="2"/>
  <c r="H2588" i="2"/>
  <c r="I2588" i="2"/>
  <c r="J2892" i="2"/>
  <c r="H2892" i="2"/>
  <c r="I2892" i="2"/>
  <c r="C2892" i="2"/>
  <c r="C2000" i="2"/>
  <c r="J2000" i="2"/>
  <c r="H2000" i="2"/>
  <c r="I2000" i="2"/>
  <c r="J5470" i="2"/>
  <c r="C5470" i="2"/>
  <c r="H5470" i="2"/>
  <c r="I5470" i="2"/>
  <c r="C5334" i="2"/>
  <c r="H5334" i="2"/>
  <c r="I5334" i="2"/>
  <c r="J5334" i="2"/>
  <c r="C5390" i="2"/>
  <c r="J5390" i="2"/>
  <c r="H5390" i="2"/>
  <c r="I5390" i="2"/>
  <c r="J1166" i="2"/>
  <c r="H1166" i="2"/>
  <c r="I1166" i="2"/>
  <c r="C1166" i="2"/>
  <c r="H8806" i="2"/>
  <c r="J8806" i="2"/>
  <c r="I8806" i="2"/>
  <c r="C8806" i="2"/>
  <c r="J3520" i="2"/>
  <c r="I3520" i="2"/>
  <c r="H3520" i="2"/>
  <c r="C3520" i="2"/>
  <c r="I6108" i="2"/>
  <c r="C6108" i="2"/>
  <c r="J6108" i="2"/>
  <c r="H6108" i="2"/>
  <c r="C6039" i="2"/>
  <c r="H6039" i="2"/>
  <c r="J6039" i="2"/>
  <c r="I6039" i="2"/>
  <c r="C7682" i="2"/>
  <c r="I7682" i="2"/>
  <c r="J7682" i="2"/>
  <c r="H7682" i="2"/>
  <c r="J7358" i="2"/>
  <c r="H7358" i="2"/>
  <c r="C7358" i="2"/>
  <c r="I7358" i="2"/>
  <c r="J6620" i="2"/>
  <c r="I6620" i="2"/>
  <c r="H6620" i="2"/>
  <c r="C6620" i="2"/>
  <c r="I8919" i="2"/>
  <c r="J8919" i="2"/>
  <c r="C8919" i="2"/>
  <c r="H8919" i="2"/>
  <c r="H6643" i="2"/>
  <c r="C6643" i="2"/>
  <c r="J6643" i="2"/>
  <c r="I6643" i="2"/>
  <c r="J2290" i="2"/>
  <c r="H2290" i="2"/>
  <c r="I2290" i="2"/>
  <c r="C2290" i="2"/>
  <c r="I2314" i="2"/>
  <c r="J2314" i="2"/>
  <c r="H2314" i="2"/>
  <c r="C2314" i="2"/>
  <c r="J5436" i="2"/>
  <c r="H5436" i="2"/>
  <c r="I5436" i="2"/>
  <c r="C5436" i="2"/>
  <c r="J5419" i="2"/>
  <c r="I5419" i="2"/>
  <c r="H5419" i="2"/>
  <c r="C5419" i="2"/>
  <c r="J2998" i="2"/>
  <c r="H2998" i="2"/>
  <c r="C2998" i="2"/>
  <c r="I2998" i="2"/>
  <c r="I2908" i="2"/>
  <c r="C2908" i="2"/>
  <c r="J2908" i="2"/>
  <c r="H2908" i="2"/>
  <c r="J5510" i="2"/>
  <c r="I5510" i="2"/>
  <c r="C5510" i="2"/>
  <c r="H5510" i="2"/>
  <c r="I1288" i="2"/>
  <c r="H1288" i="2"/>
  <c r="C1288" i="2"/>
  <c r="J1288" i="2"/>
  <c r="I5873" i="2"/>
  <c r="J5873" i="2"/>
  <c r="C5873" i="2"/>
  <c r="H5873" i="2"/>
  <c r="I7048" i="2"/>
  <c r="J7048" i="2"/>
  <c r="C7048" i="2"/>
  <c r="H7048" i="2"/>
  <c r="H5882" i="2"/>
  <c r="C5882" i="2"/>
  <c r="I5882" i="2"/>
  <c r="J5882" i="2"/>
  <c r="C8114" i="2"/>
  <c r="J8114" i="2"/>
  <c r="H8114" i="2"/>
  <c r="I8114" i="2"/>
  <c r="J7942" i="2"/>
  <c r="H7942" i="2"/>
  <c r="C7942" i="2"/>
  <c r="I7942" i="2"/>
  <c r="H8941" i="2"/>
  <c r="J8941" i="2"/>
  <c r="I8941" i="2"/>
  <c r="C8941" i="2"/>
  <c r="I9186" i="2"/>
  <c r="C9186" i="2"/>
  <c r="J9186" i="2"/>
  <c r="H9186" i="2"/>
  <c r="C7136" i="2"/>
  <c r="H7136" i="2"/>
  <c r="J7136" i="2"/>
  <c r="I7136" i="2"/>
  <c r="I5955" i="2"/>
  <c r="H5955" i="2"/>
  <c r="J5955" i="2"/>
  <c r="C5955" i="2"/>
  <c r="C7701" i="2"/>
  <c r="I7701" i="2"/>
  <c r="J7701" i="2"/>
  <c r="H7701" i="2"/>
  <c r="C6313" i="2"/>
  <c r="I6313" i="2"/>
  <c r="J6313" i="2"/>
  <c r="H6313" i="2"/>
  <c r="J7334" i="2"/>
  <c r="H7334" i="2"/>
  <c r="I7334" i="2"/>
  <c r="C7334" i="2"/>
  <c r="H1131" i="2"/>
  <c r="I1131" i="2"/>
  <c r="C1131" i="2"/>
  <c r="J1131" i="2"/>
  <c r="J4710" i="2"/>
  <c r="C4710" i="2"/>
  <c r="H4710" i="2"/>
  <c r="I4710" i="2"/>
  <c r="J584" i="2"/>
  <c r="C584" i="2"/>
  <c r="H584" i="2"/>
  <c r="I584" i="2"/>
  <c r="J5549" i="2"/>
  <c r="H5549" i="2"/>
  <c r="I5549" i="2"/>
  <c r="C5549" i="2"/>
  <c r="C7058" i="2"/>
  <c r="J7058" i="2"/>
  <c r="I7058" i="2"/>
  <c r="H7058" i="2"/>
  <c r="J2897" i="2"/>
  <c r="H2897" i="2"/>
  <c r="C2897" i="2"/>
  <c r="I2897" i="2"/>
  <c r="J2907" i="2"/>
  <c r="H2907" i="2"/>
  <c r="I2907" i="2"/>
  <c r="C2907" i="2"/>
  <c r="H4832" i="2"/>
  <c r="C4832" i="2"/>
  <c r="J4832" i="2"/>
  <c r="I4832" i="2"/>
  <c r="J5427" i="2"/>
  <c r="I5427" i="2"/>
  <c r="H5427" i="2"/>
  <c r="C5427" i="2"/>
  <c r="I1287" i="2"/>
  <c r="J1287" i="2"/>
  <c r="C1287" i="2"/>
  <c r="H1287" i="2"/>
  <c r="J4418" i="2"/>
  <c r="H4418" i="2"/>
  <c r="C4418" i="2"/>
  <c r="I4418" i="2"/>
  <c r="J3496" i="2"/>
  <c r="I3496" i="2"/>
  <c r="C3496" i="2"/>
  <c r="H3496" i="2"/>
  <c r="I2412" i="2"/>
  <c r="J2412" i="2"/>
  <c r="H2412" i="2"/>
  <c r="C2412" i="2"/>
  <c r="J565" i="2"/>
  <c r="I565" i="2"/>
  <c r="C565" i="2"/>
  <c r="H565" i="2"/>
  <c r="I5881" i="2"/>
  <c r="C5881" i="2"/>
  <c r="J5881" i="2"/>
  <c r="H5881" i="2"/>
  <c r="I6249" i="2"/>
  <c r="J6249" i="2"/>
  <c r="C6249" i="2"/>
  <c r="H6249" i="2"/>
  <c r="I6003" i="2"/>
  <c r="H6003" i="2"/>
  <c r="C6003" i="2"/>
  <c r="J6003" i="2"/>
  <c r="I7466" i="2"/>
  <c r="J7466" i="2"/>
  <c r="H7466" i="2"/>
  <c r="C7466" i="2"/>
  <c r="J9267" i="2"/>
  <c r="C9267" i="2"/>
  <c r="H9267" i="2"/>
  <c r="I9267" i="2"/>
  <c r="J7685" i="2"/>
  <c r="H7685" i="2"/>
  <c r="I7685" i="2"/>
  <c r="C7685" i="2"/>
  <c r="H7566" i="2"/>
  <c r="I7566" i="2"/>
  <c r="J7566" i="2"/>
  <c r="C7566" i="2"/>
  <c r="C533" i="2"/>
  <c r="J533" i="2"/>
  <c r="H533" i="2"/>
  <c r="I533" i="2"/>
  <c r="I552" i="2"/>
  <c r="J552" i="2"/>
  <c r="H552" i="2"/>
  <c r="C552" i="2"/>
  <c r="J2313" i="2"/>
  <c r="I2313" i="2"/>
  <c r="H2313" i="2"/>
  <c r="C2313" i="2"/>
  <c r="I2915" i="2"/>
  <c r="C2915" i="2"/>
  <c r="H2915" i="2"/>
  <c r="J2915" i="2"/>
  <c r="I6466" i="2"/>
  <c r="J6466" i="2"/>
  <c r="C6466" i="2"/>
  <c r="H6466" i="2"/>
  <c r="C9137" i="2"/>
  <c r="J9137" i="2"/>
  <c r="H9137" i="2"/>
  <c r="I9137" i="2"/>
  <c r="J5289" i="2"/>
  <c r="H5289" i="2"/>
  <c r="I5289" i="2"/>
  <c r="C5289" i="2"/>
  <c r="J4114" i="2"/>
  <c r="H4114" i="2"/>
  <c r="I4114" i="2"/>
  <c r="C4114" i="2"/>
  <c r="J5248" i="2"/>
  <c r="I5248" i="2"/>
  <c r="H5248" i="2"/>
  <c r="C5248" i="2"/>
  <c r="J5300" i="2"/>
  <c r="H5300" i="2"/>
  <c r="I5300" i="2"/>
  <c r="C5300" i="2"/>
  <c r="J3532" i="2"/>
  <c r="H3532" i="2"/>
  <c r="I3532" i="2"/>
  <c r="C3532" i="2"/>
  <c r="C6656" i="2"/>
  <c r="H6656" i="2"/>
  <c r="J6656" i="2"/>
  <c r="I6656" i="2"/>
  <c r="J1713" i="2"/>
  <c r="H1713" i="2"/>
  <c r="I1713" i="2"/>
  <c r="C1713" i="2"/>
  <c r="H5867" i="2"/>
  <c r="I5867" i="2"/>
  <c r="J5867" i="2"/>
  <c r="C5867" i="2"/>
  <c r="J2881" i="2"/>
  <c r="C2881" i="2"/>
  <c r="H2881" i="2"/>
  <c r="I2881" i="2"/>
  <c r="C7673" i="2"/>
  <c r="I7673" i="2"/>
  <c r="J7673" i="2"/>
  <c r="H7673" i="2"/>
  <c r="H6025" i="2"/>
  <c r="C6025" i="2"/>
  <c r="J6025" i="2"/>
  <c r="I6025" i="2"/>
  <c r="C7866" i="2"/>
  <c r="J7866" i="2"/>
  <c r="I7866" i="2"/>
  <c r="H7866" i="2"/>
  <c r="J7467" i="2"/>
  <c r="I7467" i="2"/>
  <c r="H7467" i="2"/>
  <c r="C7467" i="2"/>
  <c r="J8275" i="2"/>
  <c r="I8275" i="2"/>
  <c r="C8275" i="2"/>
  <c r="H8275" i="2"/>
  <c r="J6568" i="2"/>
  <c r="I6568" i="2"/>
  <c r="H6568" i="2"/>
  <c r="C6568" i="2"/>
  <c r="C5964" i="2"/>
  <c r="J5964" i="2"/>
  <c r="H5964" i="2"/>
  <c r="I5964" i="2"/>
  <c r="J8380" i="2"/>
  <c r="I8380" i="2"/>
  <c r="H8380" i="2"/>
  <c r="C8380" i="2"/>
  <c r="H4670" i="2"/>
  <c r="I4670" i="2"/>
  <c r="C4670" i="2"/>
  <c r="J4670" i="2"/>
  <c r="J5373" i="2"/>
  <c r="C5373" i="2"/>
  <c r="H5373" i="2"/>
  <c r="I5373" i="2"/>
  <c r="J9413" i="2"/>
  <c r="I9413" i="2"/>
  <c r="C9413" i="2"/>
  <c r="H9413" i="2"/>
  <c r="J1231" i="2"/>
  <c r="I1231" i="2"/>
  <c r="H1231" i="2"/>
  <c r="C1231" i="2"/>
  <c r="J5547" i="2"/>
  <c r="I5547" i="2"/>
  <c r="C5547" i="2"/>
  <c r="H5547" i="2"/>
  <c r="I7365" i="2"/>
  <c r="C7365" i="2"/>
  <c r="J7365" i="2"/>
  <c r="H7365" i="2"/>
  <c r="J2585" i="2"/>
  <c r="H2585" i="2"/>
  <c r="I2585" i="2"/>
  <c r="C2585" i="2"/>
  <c r="C5497" i="2"/>
  <c r="J5497" i="2"/>
  <c r="H5497" i="2"/>
  <c r="I5497" i="2"/>
  <c r="J994" i="2"/>
  <c r="H994" i="2"/>
  <c r="I994" i="2"/>
  <c r="C994" i="2"/>
  <c r="C8664" i="2"/>
  <c r="H8664" i="2"/>
  <c r="I8664" i="2"/>
  <c r="J8664" i="2"/>
  <c r="J2471" i="2"/>
  <c r="C2471" i="2"/>
  <c r="H2471" i="2"/>
  <c r="I2471" i="2"/>
  <c r="J5127" i="2"/>
  <c r="I5127" i="2"/>
  <c r="C5127" i="2"/>
  <c r="H5127" i="2"/>
  <c r="C2411" i="2"/>
  <c r="I2411" i="2"/>
  <c r="H2411" i="2"/>
  <c r="J2411" i="2"/>
  <c r="J3888" i="2"/>
  <c r="H3888" i="2"/>
  <c r="I3888" i="2"/>
  <c r="C3888" i="2"/>
  <c r="C9106" i="2"/>
  <c r="J9106" i="2"/>
  <c r="H9106" i="2"/>
  <c r="I9106" i="2"/>
  <c r="I5912" i="2"/>
  <c r="H5912" i="2"/>
  <c r="J5912" i="2"/>
  <c r="C5912" i="2"/>
  <c r="H6935" i="2"/>
  <c r="C6935" i="2"/>
  <c r="J6935" i="2"/>
  <c r="I6935" i="2"/>
  <c r="J6183" i="2"/>
  <c r="I6183" i="2"/>
  <c r="C6183" i="2"/>
  <c r="H6183" i="2"/>
  <c r="J6150" i="2"/>
  <c r="C6150" i="2"/>
  <c r="H6150" i="2"/>
  <c r="I6150" i="2"/>
  <c r="H8142" i="2"/>
  <c r="J8142" i="2"/>
  <c r="C8142" i="2"/>
  <c r="I8142" i="2"/>
  <c r="I9006" i="2"/>
  <c r="J9006" i="2"/>
  <c r="C9006" i="2"/>
  <c r="H9006" i="2"/>
  <c r="J1141" i="2"/>
  <c r="C1141" i="2"/>
  <c r="H1141" i="2"/>
  <c r="I1141" i="2"/>
  <c r="I5668" i="2"/>
  <c r="C5668" i="2"/>
  <c r="J5668" i="2"/>
  <c r="H5668" i="2"/>
  <c r="C8074" i="2"/>
  <c r="I8074" i="2"/>
  <c r="J8074" i="2"/>
  <c r="H8074" i="2"/>
  <c r="C7956" i="2"/>
  <c r="J7956" i="2"/>
  <c r="I7956" i="2"/>
  <c r="H7956" i="2"/>
  <c r="H5415" i="2"/>
  <c r="I5415" i="2"/>
  <c r="C5415" i="2"/>
  <c r="J5415" i="2"/>
  <c r="J639" i="2"/>
  <c r="I639" i="2"/>
  <c r="H639" i="2"/>
  <c r="C639" i="2"/>
  <c r="C1702" i="2"/>
  <c r="J1702" i="2"/>
  <c r="I1702" i="2"/>
  <c r="H1702" i="2"/>
  <c r="J5856" i="2"/>
  <c r="I5856" i="2"/>
  <c r="C5856" i="2"/>
  <c r="H5856" i="2"/>
  <c r="C7040" i="2"/>
  <c r="I7040" i="2"/>
  <c r="H7040" i="2"/>
  <c r="J7040" i="2"/>
  <c r="H5475" i="2"/>
  <c r="I5475" i="2"/>
  <c r="C5475" i="2"/>
  <c r="J5475" i="2"/>
  <c r="H7191" i="2"/>
  <c r="J7191" i="2"/>
  <c r="C7191" i="2"/>
  <c r="I7191" i="2"/>
  <c r="J5714" i="2"/>
  <c r="H5714" i="2"/>
  <c r="I5714" i="2"/>
  <c r="C5714" i="2"/>
  <c r="J5662" i="2"/>
  <c r="I5662" i="2"/>
  <c r="C5662" i="2"/>
  <c r="H5662" i="2"/>
  <c r="I8249" i="2"/>
  <c r="H8249" i="2"/>
  <c r="J8249" i="2"/>
  <c r="C8249" i="2"/>
  <c r="C3887" i="2"/>
  <c r="J3887" i="2"/>
  <c r="H3887" i="2"/>
  <c r="I3887" i="2"/>
  <c r="C8140" i="2"/>
  <c r="I8140" i="2"/>
  <c r="H8140" i="2"/>
  <c r="J8140" i="2"/>
  <c r="C6690" i="2"/>
  <c r="H6690" i="2"/>
  <c r="J6690" i="2"/>
  <c r="I6690" i="2"/>
  <c r="J7142" i="2"/>
  <c r="I7142" i="2"/>
  <c r="H7142" i="2"/>
  <c r="C7142" i="2"/>
  <c r="H8864" i="2"/>
  <c r="C8864" i="2"/>
  <c r="J8864" i="2"/>
  <c r="I8864" i="2"/>
  <c r="C9097" i="2"/>
  <c r="J9097" i="2"/>
  <c r="H9097" i="2"/>
  <c r="I9097" i="2"/>
  <c r="I6760" i="2"/>
  <c r="J6760" i="2"/>
  <c r="H6760" i="2"/>
  <c r="C6760" i="2"/>
  <c r="J6120" i="2"/>
  <c r="C6120" i="2"/>
  <c r="H6120" i="2"/>
  <c r="I6120" i="2"/>
  <c r="J6286" i="2"/>
  <c r="H6286" i="2"/>
  <c r="I6286" i="2"/>
  <c r="C6286" i="2"/>
  <c r="C8773" i="2"/>
  <c r="I8773" i="2"/>
  <c r="H8773" i="2"/>
  <c r="J8773" i="2"/>
  <c r="J6537" i="2"/>
  <c r="C6537" i="2"/>
  <c r="I6537" i="2"/>
  <c r="H6537" i="2"/>
  <c r="J3708" i="2"/>
  <c r="I3708" i="2"/>
  <c r="C3708" i="2"/>
  <c r="H3708" i="2"/>
  <c r="H9404" i="2"/>
  <c r="J9404" i="2"/>
  <c r="C9404" i="2"/>
  <c r="I9404" i="2"/>
  <c r="J937" i="2"/>
  <c r="I937" i="2"/>
  <c r="H937" i="2"/>
  <c r="C937" i="2"/>
  <c r="C1469" i="2"/>
  <c r="J1469" i="2"/>
  <c r="H1469" i="2"/>
  <c r="I1469" i="2"/>
  <c r="J3523" i="2"/>
  <c r="H3523" i="2"/>
  <c r="I3523" i="2"/>
  <c r="C3523" i="2"/>
  <c r="H4080" i="2"/>
  <c r="C4080" i="2"/>
  <c r="I4080" i="2"/>
  <c r="J4080" i="2"/>
  <c r="J5405" i="2"/>
  <c r="H5405" i="2"/>
  <c r="I5405" i="2"/>
  <c r="C5405" i="2"/>
  <c r="C6435" i="2"/>
  <c r="J6435" i="2"/>
  <c r="H6435" i="2"/>
  <c r="I6435" i="2"/>
  <c r="J6068" i="2"/>
  <c r="H6068" i="2"/>
  <c r="I6068" i="2"/>
  <c r="C6068" i="2"/>
  <c r="J529" i="2"/>
  <c r="H529" i="2"/>
  <c r="I529" i="2"/>
  <c r="C529" i="2"/>
  <c r="J4683" i="2"/>
  <c r="H4683" i="2"/>
  <c r="C4683" i="2"/>
  <c r="I4683" i="2"/>
  <c r="J4099" i="2"/>
  <c r="I4099" i="2"/>
  <c r="H4099" i="2"/>
  <c r="C4099" i="2"/>
  <c r="J6450" i="2"/>
  <c r="I6450" i="2"/>
  <c r="H6450" i="2"/>
  <c r="C6450" i="2"/>
  <c r="J5428" i="2"/>
  <c r="H5428" i="2"/>
  <c r="I5428" i="2"/>
  <c r="C5428" i="2"/>
  <c r="J5609" i="2"/>
  <c r="I5609" i="2"/>
  <c r="H5609" i="2"/>
  <c r="C5609" i="2"/>
  <c r="J8141" i="2"/>
  <c r="H8141" i="2"/>
  <c r="C8141" i="2"/>
  <c r="I8141" i="2"/>
  <c r="C6685" i="2"/>
  <c r="H6685" i="2"/>
  <c r="J6685" i="2"/>
  <c r="I6685" i="2"/>
  <c r="J7764" i="2"/>
  <c r="C7764" i="2"/>
  <c r="I7764" i="2"/>
  <c r="H7764" i="2"/>
  <c r="C5915" i="2"/>
  <c r="J5915" i="2"/>
  <c r="H5915" i="2"/>
  <c r="I5915" i="2"/>
  <c r="I9070" i="2"/>
  <c r="C9070" i="2"/>
  <c r="H9070" i="2"/>
  <c r="J9070" i="2"/>
  <c r="J9245" i="2"/>
  <c r="C9245" i="2"/>
  <c r="H9245" i="2"/>
  <c r="I9245" i="2"/>
  <c r="I9295" i="2"/>
  <c r="J9295" i="2"/>
  <c r="C9295" i="2"/>
  <c r="H9295" i="2"/>
  <c r="C6993" i="2"/>
  <c r="J6993" i="2"/>
  <c r="H6993" i="2"/>
  <c r="I6993" i="2"/>
  <c r="J8451" i="2"/>
  <c r="C8451" i="2"/>
  <c r="H8451" i="2"/>
  <c r="I8451" i="2"/>
  <c r="H9180" i="2"/>
  <c r="J9180" i="2"/>
  <c r="I9180" i="2"/>
  <c r="C9180" i="2"/>
  <c r="I6697" i="2"/>
  <c r="C6697" i="2"/>
  <c r="H6697" i="2"/>
  <c r="J6697" i="2"/>
  <c r="J9359" i="2"/>
  <c r="C9359" i="2"/>
  <c r="I9359" i="2"/>
  <c r="H9359" i="2"/>
  <c r="J5395" i="2"/>
  <c r="H5395" i="2"/>
  <c r="I5395" i="2"/>
  <c r="C5395" i="2"/>
  <c r="C1757" i="2"/>
  <c r="H1757" i="2"/>
  <c r="J1757" i="2"/>
  <c r="I1757" i="2"/>
  <c r="J8959" i="2"/>
  <c r="I8959" i="2"/>
  <c r="H8959" i="2"/>
  <c r="C8959" i="2"/>
  <c r="H5244" i="2"/>
  <c r="I5244" i="2"/>
  <c r="C5244" i="2"/>
  <c r="J5244" i="2"/>
  <c r="J4678" i="2"/>
  <c r="I4678" i="2"/>
  <c r="H4678" i="2"/>
  <c r="C4678" i="2"/>
  <c r="J5264" i="2"/>
  <c r="C5264" i="2"/>
  <c r="H5264" i="2"/>
  <c r="I5264" i="2"/>
  <c r="C5474" i="2"/>
  <c r="J5474" i="2"/>
  <c r="H5474" i="2"/>
  <c r="I5474" i="2"/>
  <c r="J8839" i="2"/>
  <c r="H8839" i="2"/>
  <c r="C8839" i="2"/>
  <c r="I8839" i="2"/>
  <c r="J5573" i="2"/>
  <c r="I5573" i="2"/>
  <c r="H5573" i="2"/>
  <c r="C5573" i="2"/>
  <c r="J5758" i="2"/>
  <c r="H5758" i="2"/>
  <c r="I5758" i="2"/>
  <c r="C5758" i="2"/>
  <c r="J6033" i="2"/>
  <c r="H6033" i="2"/>
  <c r="I6033" i="2"/>
  <c r="C6033" i="2"/>
  <c r="C9276" i="2"/>
  <c r="I9276" i="2"/>
  <c r="J9276" i="2"/>
  <c r="H9276" i="2"/>
  <c r="J6065" i="2"/>
  <c r="I6065" i="2"/>
  <c r="C6065" i="2"/>
  <c r="H6065" i="2"/>
  <c r="I8027" i="2"/>
  <c r="J8027" i="2"/>
  <c r="H8027" i="2"/>
  <c r="C8027" i="2"/>
  <c r="C7315" i="2"/>
  <c r="J7315" i="2"/>
  <c r="H7315" i="2"/>
  <c r="I7315" i="2"/>
  <c r="C8320" i="2"/>
  <c r="J8320" i="2"/>
  <c r="H8320" i="2"/>
  <c r="I8320" i="2"/>
  <c r="I6773" i="2"/>
  <c r="H6773" i="2"/>
  <c r="J6773" i="2"/>
  <c r="C6773" i="2"/>
  <c r="H7244" i="2"/>
  <c r="J7244" i="2"/>
  <c r="I7244" i="2"/>
  <c r="C7244" i="2"/>
  <c r="J8379" i="2"/>
  <c r="H8379" i="2"/>
  <c r="C8379" i="2"/>
  <c r="I8379" i="2"/>
  <c r="J4065" i="2"/>
  <c r="I4065" i="2"/>
  <c r="C4065" i="2"/>
  <c r="H4065" i="2"/>
  <c r="J2311" i="2"/>
  <c r="H2311" i="2"/>
  <c r="I2311" i="2"/>
  <c r="C2311" i="2"/>
  <c r="J5370" i="2"/>
  <c r="H5370" i="2"/>
  <c r="I5370" i="2"/>
  <c r="C5370" i="2"/>
  <c r="J2940" i="2"/>
  <c r="C2940" i="2"/>
  <c r="H2940" i="2"/>
  <c r="I2940" i="2"/>
  <c r="C936" i="2"/>
  <c r="J936" i="2"/>
  <c r="H936" i="2"/>
  <c r="I936" i="2"/>
  <c r="C7664" i="2"/>
  <c r="H7664" i="2"/>
  <c r="I7664" i="2"/>
  <c r="J7664" i="2"/>
  <c r="J5530" i="2"/>
  <c r="I5530" i="2"/>
  <c r="C5530" i="2"/>
  <c r="H5530" i="2"/>
  <c r="C7070" i="2"/>
  <c r="I7070" i="2"/>
  <c r="J7070" i="2"/>
  <c r="H7070" i="2"/>
  <c r="J5761" i="2"/>
  <c r="H5761" i="2"/>
  <c r="I5761" i="2"/>
  <c r="C5761" i="2"/>
  <c r="J1744" i="2"/>
  <c r="H1744" i="2"/>
  <c r="I1744" i="2"/>
  <c r="C1744" i="2"/>
  <c r="J4085" i="2"/>
  <c r="I4085" i="2"/>
  <c r="C4085" i="2"/>
  <c r="H4085" i="2"/>
  <c r="H2337" i="2"/>
  <c r="J2337" i="2"/>
  <c r="I2337" i="2"/>
  <c r="C2337" i="2"/>
  <c r="H8794" i="2"/>
  <c r="I8794" i="2"/>
  <c r="J8794" i="2"/>
  <c r="C8794" i="2"/>
  <c r="J5890" i="2"/>
  <c r="C5890" i="2"/>
  <c r="H5890" i="2"/>
  <c r="I5890" i="2"/>
  <c r="J7290" i="2"/>
  <c r="I7290" i="2"/>
  <c r="H7290" i="2"/>
  <c r="C7290" i="2"/>
  <c r="C8867" i="2"/>
  <c r="H8867" i="2"/>
  <c r="I8867" i="2"/>
  <c r="J8867" i="2"/>
  <c r="J7003" i="2"/>
  <c r="H7003" i="2"/>
  <c r="I7003" i="2"/>
  <c r="C7003" i="2"/>
  <c r="C9084" i="2"/>
  <c r="J9084" i="2"/>
  <c r="I9084" i="2"/>
  <c r="H9084" i="2"/>
  <c r="C9355" i="2"/>
  <c r="J9355" i="2"/>
  <c r="H9355" i="2"/>
  <c r="I9355" i="2"/>
  <c r="I7090" i="2"/>
  <c r="C7090" i="2"/>
  <c r="J7090" i="2"/>
  <c r="H7090" i="2"/>
  <c r="G5985" i="2"/>
  <c r="B5985" i="2"/>
  <c r="G6515" i="2"/>
  <c r="B6515" i="2"/>
  <c r="B6209" i="2"/>
  <c r="G6209" i="2"/>
  <c r="G9143" i="2"/>
  <c r="B9143" i="2"/>
  <c r="B7383" i="2"/>
  <c r="G7383" i="2"/>
  <c r="G6102" i="2"/>
  <c r="B6102" i="2"/>
  <c r="B6789" i="2"/>
  <c r="G6789" i="2"/>
  <c r="B8640" i="2"/>
  <c r="G8640" i="2"/>
  <c r="G5926" i="2"/>
  <c r="B5926" i="2"/>
  <c r="G6398" i="2"/>
  <c r="B6398" i="2"/>
  <c r="G7973" i="2"/>
  <c r="B7973" i="2"/>
  <c r="G7871" i="2"/>
  <c r="B7871" i="2"/>
  <c r="G6279" i="2"/>
  <c r="B6279" i="2"/>
  <c r="G6788" i="2"/>
  <c r="B6788" i="2"/>
  <c r="G7389" i="2"/>
  <c r="B7389" i="2"/>
  <c r="G8639" i="2"/>
  <c r="B8639" i="2"/>
  <c r="B9176" i="2"/>
  <c r="G9176" i="2"/>
  <c r="B8051" i="2"/>
  <c r="G8051" i="2"/>
  <c r="B9181" i="2"/>
  <c r="G9181" i="2"/>
  <c r="B9291" i="2"/>
  <c r="G9291" i="2"/>
  <c r="G6795" i="2"/>
  <c r="B6795" i="2"/>
  <c r="B9112" i="2"/>
  <c r="G9112" i="2"/>
  <c r="G7966" i="2"/>
  <c r="B7966" i="2"/>
  <c r="G9184" i="2"/>
  <c r="B9184" i="2"/>
  <c r="B7962" i="2"/>
  <c r="G7962" i="2"/>
  <c r="G8405" i="2"/>
  <c r="B8405" i="2"/>
  <c r="B6281" i="2"/>
  <c r="G6281" i="2"/>
  <c r="G6806" i="2"/>
  <c r="B6806" i="2"/>
  <c r="G6816" i="2"/>
  <c r="B6816" i="2"/>
  <c r="B9187" i="2"/>
  <c r="G9187" i="2"/>
  <c r="G8697" i="2"/>
  <c r="B8697" i="2"/>
  <c r="B9177" i="2"/>
  <c r="G9177" i="2"/>
  <c r="B6046" i="2"/>
  <c r="G6046" i="2"/>
  <c r="G8011" i="2"/>
  <c r="B8011" i="2"/>
  <c r="B9229" i="2"/>
  <c r="G9229" i="2"/>
  <c r="G6576" i="2"/>
  <c r="B6576" i="2"/>
  <c r="G8558" i="2"/>
  <c r="B8558" i="2"/>
  <c r="B6822" i="2"/>
  <c r="G6822" i="2"/>
  <c r="G8559" i="2"/>
  <c r="B8559" i="2"/>
  <c r="G8403" i="2"/>
  <c r="B8403" i="2"/>
  <c r="G7873" i="2"/>
  <c r="B7873" i="2"/>
  <c r="G7226" i="2"/>
  <c r="B7226" i="2"/>
  <c r="G8759" i="2"/>
  <c r="B8759" i="2"/>
  <c r="G6692" i="2"/>
  <c r="B6692" i="2"/>
  <c r="J8814" i="2"/>
  <c r="C8814" i="2"/>
  <c r="H8814" i="2"/>
  <c r="I8814" i="2"/>
  <c r="J2762" i="2"/>
  <c r="H2762" i="2"/>
  <c r="I2762" i="2"/>
  <c r="C2762" i="2"/>
  <c r="J5385" i="2"/>
  <c r="H5385" i="2"/>
  <c r="I5385" i="2"/>
  <c r="C5385" i="2"/>
  <c r="J5481" i="2"/>
  <c r="H5481" i="2"/>
  <c r="I5481" i="2"/>
  <c r="C5481" i="2"/>
  <c r="C5514" i="2"/>
  <c r="J5514" i="2"/>
  <c r="H5514" i="2"/>
  <c r="I5514" i="2"/>
  <c r="J5952" i="2"/>
  <c r="H5952" i="2"/>
  <c r="I5952" i="2"/>
  <c r="C5952" i="2"/>
  <c r="J3120" i="2"/>
  <c r="H3120" i="2"/>
  <c r="I3120" i="2"/>
  <c r="C3120" i="2"/>
  <c r="C6009" i="2"/>
  <c r="J6009" i="2"/>
  <c r="H6009" i="2"/>
  <c r="I6009" i="2"/>
  <c r="C8871" i="2"/>
  <c r="I8871" i="2"/>
  <c r="J8871" i="2"/>
  <c r="H8871" i="2"/>
  <c r="C6250" i="2"/>
  <c r="H6250" i="2"/>
  <c r="J6250" i="2"/>
  <c r="I6250" i="2"/>
  <c r="H7868" i="2"/>
  <c r="C7868" i="2"/>
  <c r="I7868" i="2"/>
  <c r="J7868" i="2"/>
  <c r="C8173" i="2"/>
  <c r="J8173" i="2"/>
  <c r="H8173" i="2"/>
  <c r="I8173" i="2"/>
  <c r="C8151" i="2"/>
  <c r="I8151" i="2"/>
  <c r="J8151" i="2"/>
  <c r="H8151" i="2"/>
  <c r="C6266" i="2"/>
  <c r="I6266" i="2"/>
  <c r="J6266" i="2"/>
  <c r="H6266" i="2"/>
  <c r="I7524" i="2"/>
  <c r="C7524" i="2"/>
  <c r="H7524" i="2"/>
  <c r="J7524" i="2"/>
  <c r="J8498" i="2"/>
  <c r="I8498" i="2"/>
  <c r="H8498" i="2"/>
  <c r="C8498" i="2"/>
  <c r="J5603" i="2"/>
  <c r="I5603" i="2"/>
  <c r="H5603" i="2"/>
  <c r="C5603" i="2"/>
  <c r="C8487" i="2"/>
  <c r="I8487" i="2"/>
  <c r="J8487" i="2"/>
  <c r="H8487" i="2"/>
  <c r="C9427" i="2"/>
  <c r="J9427" i="2"/>
  <c r="I9427" i="2"/>
  <c r="H9427" i="2"/>
  <c r="J5339" i="2"/>
  <c r="H5339" i="2"/>
  <c r="I5339" i="2"/>
  <c r="C5339" i="2"/>
  <c r="H7016" i="2"/>
  <c r="J7016" i="2"/>
  <c r="C7016" i="2"/>
  <c r="I7016" i="2"/>
  <c r="J5889" i="2"/>
  <c r="I5889" i="2"/>
  <c r="H5889" i="2"/>
  <c r="C5889" i="2"/>
  <c r="I9201" i="2"/>
  <c r="C9201" i="2"/>
  <c r="J9201" i="2"/>
  <c r="H9201" i="2"/>
  <c r="I6855" i="2"/>
  <c r="J6855" i="2"/>
  <c r="H6855" i="2"/>
  <c r="C6855" i="2"/>
  <c r="H7681" i="2"/>
  <c r="I7681" i="2"/>
  <c r="J7681" i="2"/>
  <c r="C7681" i="2"/>
  <c r="H7327" i="2"/>
  <c r="J7327" i="2"/>
  <c r="C7327" i="2"/>
  <c r="I7327" i="2"/>
  <c r="J7410" i="2"/>
  <c r="H7410" i="2"/>
  <c r="C7410" i="2"/>
  <c r="I7410" i="2"/>
  <c r="I8618" i="2"/>
  <c r="J8618" i="2"/>
  <c r="H8618" i="2"/>
  <c r="C8618" i="2"/>
  <c r="H8087" i="2"/>
  <c r="I8087" i="2"/>
  <c r="C8087" i="2"/>
  <c r="J8087" i="2"/>
  <c r="H7937" i="2"/>
  <c r="J7937" i="2"/>
  <c r="C7937" i="2"/>
  <c r="I7937" i="2"/>
  <c r="H7929" i="2"/>
  <c r="J7929" i="2"/>
  <c r="I7929" i="2"/>
  <c r="C7929" i="2"/>
  <c r="I8392" i="2"/>
  <c r="H8392" i="2"/>
  <c r="C8392" i="2"/>
  <c r="J8392" i="2"/>
  <c r="C8198" i="2"/>
  <c r="I8198" i="2"/>
  <c r="H8198" i="2"/>
  <c r="J8198" i="2"/>
  <c r="J1721" i="2"/>
  <c r="C1721" i="2"/>
  <c r="H1721" i="2"/>
  <c r="I1721" i="2"/>
  <c r="H8665" i="2"/>
  <c r="J8665" i="2"/>
  <c r="C8665" i="2"/>
  <c r="I8665" i="2"/>
  <c r="J568" i="2"/>
  <c r="I568" i="2"/>
  <c r="C568" i="2"/>
  <c r="H568" i="2"/>
  <c r="J5706" i="2"/>
  <c r="I5706" i="2"/>
  <c r="C5706" i="2"/>
  <c r="H5706" i="2"/>
  <c r="J4659" i="2"/>
  <c r="C4659" i="2"/>
  <c r="H4659" i="2"/>
  <c r="I4659" i="2"/>
  <c r="C7249" i="2"/>
  <c r="J7249" i="2"/>
  <c r="H7249" i="2"/>
  <c r="I7249" i="2"/>
  <c r="H9061" i="2"/>
  <c r="C9061" i="2"/>
  <c r="I9061" i="2"/>
  <c r="J9061" i="2"/>
  <c r="J9011" i="2"/>
  <c r="H9011" i="2"/>
  <c r="C9011" i="2"/>
  <c r="I9011" i="2"/>
  <c r="C8455" i="2"/>
  <c r="J8455" i="2"/>
  <c r="H8455" i="2"/>
  <c r="I8455" i="2"/>
  <c r="I5901" i="2"/>
  <c r="J5901" i="2"/>
  <c r="H5901" i="2"/>
  <c r="C5901" i="2"/>
  <c r="J8412" i="2"/>
  <c r="I8412" i="2"/>
  <c r="C8412" i="2"/>
  <c r="H8412" i="2"/>
  <c r="C9025" i="2"/>
  <c r="I9025" i="2"/>
  <c r="H9025" i="2"/>
  <c r="J9025" i="2"/>
  <c r="C8086" i="2"/>
  <c r="J8086" i="2"/>
  <c r="I8086" i="2"/>
  <c r="H8086" i="2"/>
  <c r="I8897" i="2"/>
  <c r="C8897" i="2"/>
  <c r="H8897" i="2"/>
  <c r="J8897" i="2"/>
  <c r="C6144" i="2"/>
  <c r="I6144" i="2"/>
  <c r="J6144" i="2"/>
  <c r="H6144" i="2"/>
  <c r="J8040" i="2"/>
  <c r="H8040" i="2"/>
  <c r="I8040" i="2"/>
  <c r="C8040" i="2"/>
  <c r="J4666" i="2"/>
  <c r="H4666" i="2"/>
  <c r="I4666" i="2"/>
  <c r="C4666" i="2"/>
  <c r="J2301" i="2"/>
  <c r="H2301" i="2"/>
  <c r="I2301" i="2"/>
  <c r="C2301" i="2"/>
  <c r="J7130" i="2"/>
  <c r="H7130" i="2"/>
  <c r="I7130" i="2"/>
  <c r="C7130" i="2"/>
  <c r="J9426" i="2"/>
  <c r="H9426" i="2"/>
  <c r="I9426" i="2"/>
  <c r="C9426" i="2"/>
  <c r="J7051" i="2"/>
  <c r="H7051" i="2"/>
  <c r="C7051" i="2"/>
  <c r="I7051" i="2"/>
  <c r="C8722" i="2"/>
  <c r="H8722" i="2"/>
  <c r="I8722" i="2"/>
  <c r="J8722" i="2"/>
  <c r="H8013" i="2"/>
  <c r="J8013" i="2"/>
  <c r="C8013" i="2"/>
  <c r="I8013" i="2"/>
  <c r="C7067" i="2"/>
  <c r="I7067" i="2"/>
  <c r="J7067" i="2"/>
  <c r="H7067" i="2"/>
  <c r="J5346" i="2"/>
  <c r="H5346" i="2"/>
  <c r="I5346" i="2"/>
  <c r="C5346" i="2"/>
  <c r="J7585" i="2"/>
  <c r="C7585" i="2"/>
  <c r="I7585" i="2"/>
  <c r="H7585" i="2"/>
  <c r="C9057" i="2"/>
  <c r="I9057" i="2"/>
  <c r="J9057" i="2"/>
  <c r="H9057" i="2"/>
  <c r="H7114" i="2"/>
  <c r="J7114" i="2"/>
  <c r="C7114" i="2"/>
  <c r="I7114" i="2"/>
  <c r="J7666" i="2"/>
  <c r="H7666" i="2"/>
  <c r="C7666" i="2"/>
  <c r="I7666" i="2"/>
  <c r="J8673" i="2"/>
  <c r="C8673" i="2"/>
  <c r="H8673" i="2"/>
  <c r="I8673" i="2"/>
  <c r="H7503" i="2"/>
  <c r="J7503" i="2"/>
  <c r="C7503" i="2"/>
  <c r="I7503" i="2"/>
  <c r="I8954" i="2"/>
  <c r="J8954" i="2"/>
  <c r="C8954" i="2"/>
  <c r="H8954" i="2"/>
  <c r="I6729" i="2"/>
  <c r="C6729" i="2"/>
  <c r="J6729" i="2"/>
  <c r="H6729" i="2"/>
  <c r="C7606" i="2"/>
  <c r="H7606" i="2"/>
  <c r="I7606" i="2"/>
  <c r="J7606" i="2"/>
  <c r="J2298" i="2"/>
  <c r="C2298" i="2"/>
  <c r="H2298" i="2"/>
  <c r="I2298" i="2"/>
  <c r="J8015" i="2"/>
  <c r="H8015" i="2"/>
  <c r="I8015" i="2"/>
  <c r="C8015" i="2"/>
  <c r="J557" i="2"/>
  <c r="H557" i="2"/>
  <c r="I557" i="2"/>
  <c r="C557" i="2"/>
  <c r="H7602" i="2"/>
  <c r="J7602" i="2"/>
  <c r="C7602" i="2"/>
  <c r="I7602" i="2"/>
  <c r="C8290" i="2"/>
  <c r="H8290" i="2"/>
  <c r="I8290" i="2"/>
  <c r="J8290" i="2"/>
  <c r="H7770" i="2"/>
  <c r="I7770" i="2"/>
  <c r="J7770" i="2"/>
  <c r="C7770" i="2"/>
  <c r="C7491" i="2"/>
  <c r="J7491" i="2"/>
  <c r="I7491" i="2"/>
  <c r="H7491" i="2"/>
  <c r="C8032" i="2"/>
  <c r="I8032" i="2"/>
  <c r="J8032" i="2"/>
  <c r="H8032" i="2"/>
  <c r="J7748" i="2"/>
  <c r="C7748" i="2"/>
  <c r="H7748" i="2"/>
  <c r="I7748" i="2"/>
  <c r="I9100" i="2"/>
  <c r="C9100" i="2"/>
  <c r="J9100" i="2"/>
  <c r="H9100" i="2"/>
  <c r="J7109" i="2"/>
  <c r="C7109" i="2"/>
  <c r="I7109" i="2"/>
  <c r="H7109" i="2"/>
  <c r="I9436" i="2"/>
  <c r="J9436" i="2"/>
  <c r="H9436" i="2"/>
  <c r="C9436" i="2"/>
  <c r="H6314" i="2"/>
  <c r="C6314" i="2"/>
  <c r="I6314" i="2"/>
  <c r="J6314" i="2"/>
  <c r="I8955" i="2"/>
  <c r="H8955" i="2"/>
  <c r="C8955" i="2"/>
  <c r="J8955" i="2"/>
  <c r="J9361" i="2"/>
  <c r="H9361" i="2"/>
  <c r="C9361" i="2"/>
  <c r="I9361" i="2"/>
  <c r="I7900" i="2"/>
  <c r="C7900" i="2"/>
  <c r="H7900" i="2"/>
  <c r="J7900" i="2"/>
  <c r="C2233" i="2"/>
  <c r="J2233" i="2"/>
  <c r="H2233" i="2"/>
  <c r="I2233" i="2"/>
  <c r="J8549" i="2"/>
  <c r="H8549" i="2"/>
  <c r="C8549" i="2"/>
  <c r="I8549" i="2"/>
  <c r="C1170" i="2"/>
  <c r="J1170" i="2"/>
  <c r="H1170" i="2"/>
  <c r="I1170" i="2"/>
  <c r="H6776" i="2"/>
  <c r="C6776" i="2"/>
  <c r="J6776" i="2"/>
  <c r="I6776" i="2"/>
  <c r="H7758" i="2"/>
  <c r="I7758" i="2"/>
  <c r="C7758" i="2"/>
  <c r="J7758" i="2"/>
  <c r="I8098" i="2"/>
  <c r="J8098" i="2"/>
  <c r="C8098" i="2"/>
  <c r="H8098" i="2"/>
  <c r="I9442" i="2"/>
  <c r="J9442" i="2"/>
  <c r="C9442" i="2"/>
  <c r="H9442" i="2"/>
  <c r="C6866" i="2"/>
  <c r="H6866" i="2"/>
  <c r="J6866" i="2"/>
  <c r="I6866" i="2"/>
  <c r="H6409" i="2"/>
  <c r="J6409" i="2"/>
  <c r="I6409" i="2"/>
  <c r="C6409" i="2"/>
  <c r="I6052" i="2"/>
  <c r="H6052" i="2"/>
  <c r="J6052" i="2"/>
  <c r="C6052" i="2"/>
  <c r="C6567" i="2"/>
  <c r="J6567" i="2"/>
  <c r="H6567" i="2"/>
  <c r="I6567" i="2"/>
  <c r="J8397" i="2"/>
  <c r="H8397" i="2"/>
  <c r="C8397" i="2"/>
  <c r="I8397" i="2"/>
  <c r="I8431" i="2"/>
  <c r="J8431" i="2"/>
  <c r="H8431" i="2"/>
  <c r="C8431" i="2"/>
  <c r="C5291" i="2"/>
  <c r="J5291" i="2"/>
  <c r="H5291" i="2"/>
  <c r="I5291" i="2"/>
  <c r="H5738" i="2"/>
  <c r="C5738" i="2"/>
  <c r="J5738" i="2"/>
  <c r="I5738" i="2"/>
  <c r="J5683" i="2"/>
  <c r="H5683" i="2"/>
  <c r="I5683" i="2"/>
  <c r="C5683" i="2"/>
  <c r="I7587" i="2"/>
  <c r="C7587" i="2"/>
  <c r="J7587" i="2"/>
  <c r="H7587" i="2"/>
  <c r="I6839" i="2"/>
  <c r="C6839" i="2"/>
  <c r="H6839" i="2"/>
  <c r="J6839" i="2"/>
  <c r="I9002" i="2"/>
  <c r="J9002" i="2"/>
  <c r="C9002" i="2"/>
  <c r="H9002" i="2"/>
  <c r="I7488" i="2"/>
  <c r="J7488" i="2"/>
  <c r="H7488" i="2"/>
  <c r="C7488" i="2"/>
  <c r="J8034" i="2"/>
  <c r="H8034" i="2"/>
  <c r="C8034" i="2"/>
  <c r="I8034" i="2"/>
  <c r="C5896" i="2"/>
  <c r="J5896" i="2"/>
  <c r="H5896" i="2"/>
  <c r="I5896" i="2"/>
  <c r="C8672" i="2"/>
  <c r="J8672" i="2"/>
  <c r="I8672" i="2"/>
  <c r="H8672" i="2"/>
  <c r="H7589" i="2"/>
  <c r="J7589" i="2"/>
  <c r="C7589" i="2"/>
  <c r="I7589" i="2"/>
  <c r="C6285" i="2"/>
  <c r="H6285" i="2"/>
  <c r="J6285" i="2"/>
  <c r="I6285" i="2"/>
  <c r="I8779" i="2"/>
  <c r="H8779" i="2"/>
  <c r="J8779" i="2"/>
  <c r="C8779" i="2"/>
  <c r="J8709" i="2"/>
  <c r="I8709" i="2"/>
  <c r="H8709" i="2"/>
  <c r="C8709" i="2"/>
  <c r="J7860" i="2"/>
  <c r="C7860" i="2"/>
  <c r="I7860" i="2"/>
  <c r="H7860" i="2"/>
  <c r="H9310" i="2"/>
  <c r="J9310" i="2"/>
  <c r="I9310" i="2"/>
  <c r="C9310" i="2"/>
  <c r="J4686" i="2"/>
  <c r="H4686" i="2"/>
  <c r="I4686" i="2"/>
  <c r="C4686" i="2"/>
  <c r="J3354" i="2"/>
  <c r="H3354" i="2"/>
  <c r="I3354" i="2"/>
  <c r="C3354" i="2"/>
  <c r="J6084" i="2"/>
  <c r="I6084" i="2"/>
  <c r="H6084" i="2"/>
  <c r="C6084" i="2"/>
  <c r="C6882" i="2"/>
  <c r="I6882" i="2"/>
  <c r="J6882" i="2"/>
  <c r="H6882" i="2"/>
  <c r="J8748" i="2"/>
  <c r="I8748" i="2"/>
  <c r="H8748" i="2"/>
  <c r="C8748" i="2"/>
  <c r="C7889" i="2"/>
  <c r="I7889" i="2"/>
  <c r="H7889" i="2"/>
  <c r="J7889" i="2"/>
  <c r="I9133" i="2"/>
  <c r="C9133" i="2"/>
  <c r="H9133" i="2"/>
  <c r="J9133" i="2"/>
  <c r="I6253" i="2"/>
  <c r="H6253" i="2"/>
  <c r="C6253" i="2"/>
  <c r="J6253" i="2"/>
  <c r="J8973" i="2"/>
  <c r="I8973" i="2"/>
  <c r="C8973" i="2"/>
  <c r="H8973" i="2"/>
  <c r="J9238" i="2"/>
  <c r="I9238" i="2"/>
  <c r="C9238" i="2"/>
  <c r="H9238" i="2"/>
  <c r="J6979" i="2"/>
  <c r="I6979" i="2"/>
  <c r="C6979" i="2"/>
  <c r="H6979" i="2"/>
  <c r="C9264" i="2"/>
  <c r="H9264" i="2"/>
  <c r="I9264" i="2"/>
  <c r="J9264" i="2"/>
  <c r="J8711" i="2"/>
  <c r="C8711" i="2"/>
  <c r="H8711" i="2"/>
  <c r="I8711" i="2"/>
  <c r="H534" i="2"/>
  <c r="I534" i="2"/>
  <c r="C534" i="2"/>
  <c r="J534" i="2"/>
  <c r="H8812" i="2"/>
  <c r="J8812" i="2"/>
  <c r="C8812" i="2"/>
  <c r="I8812" i="2"/>
  <c r="H7838" i="2"/>
  <c r="J7838" i="2"/>
  <c r="I7838" i="2"/>
  <c r="C7838" i="2"/>
  <c r="I6448" i="2"/>
  <c r="C6448" i="2"/>
  <c r="H6448" i="2"/>
  <c r="J6448" i="2"/>
  <c r="J4419" i="2"/>
  <c r="H4419" i="2"/>
  <c r="C4419" i="2"/>
  <c r="I4419" i="2"/>
  <c r="I1748" i="2"/>
  <c r="J1748" i="2"/>
  <c r="C1748" i="2"/>
  <c r="H1748" i="2"/>
  <c r="J5766" i="2"/>
  <c r="H5766" i="2"/>
  <c r="C5766" i="2"/>
  <c r="I5766" i="2"/>
  <c r="H8057" i="2"/>
  <c r="C8057" i="2"/>
  <c r="I8057" i="2"/>
  <c r="J8057" i="2"/>
  <c r="C7891" i="2"/>
  <c r="H7891" i="2"/>
  <c r="J7891" i="2"/>
  <c r="I7891" i="2"/>
  <c r="J6001" i="2"/>
  <c r="H6001" i="2"/>
  <c r="I6001" i="2"/>
  <c r="C6001" i="2"/>
  <c r="I9115" i="2"/>
  <c r="C9115" i="2"/>
  <c r="H9115" i="2"/>
  <c r="J9115" i="2"/>
  <c r="C6254" i="2"/>
  <c r="H6254" i="2"/>
  <c r="J6254" i="2"/>
  <c r="I6254" i="2"/>
  <c r="I6354" i="2"/>
  <c r="C6354" i="2"/>
  <c r="J6354" i="2"/>
  <c r="H6354" i="2"/>
  <c r="C6947" i="2"/>
  <c r="J6947" i="2"/>
  <c r="H6947" i="2"/>
  <c r="I6947" i="2"/>
  <c r="H6940" i="2"/>
  <c r="J6940" i="2"/>
  <c r="I6940" i="2"/>
  <c r="C6940" i="2"/>
  <c r="I8811" i="2"/>
  <c r="H8811" i="2"/>
  <c r="C8811" i="2"/>
  <c r="J8811" i="2"/>
  <c r="C7367" i="2"/>
  <c r="H7367" i="2"/>
  <c r="I7367" i="2"/>
  <c r="J7367" i="2"/>
  <c r="J4082" i="2"/>
  <c r="I4082" i="2"/>
  <c r="C4082" i="2"/>
  <c r="H4082" i="2"/>
  <c r="J4106" i="2"/>
  <c r="H4106" i="2"/>
  <c r="I4106" i="2"/>
  <c r="C4106" i="2"/>
  <c r="H8102" i="2"/>
  <c r="C8102" i="2"/>
  <c r="J8102" i="2"/>
  <c r="I8102" i="2"/>
  <c r="H8058" i="2"/>
  <c r="C8058" i="2"/>
  <c r="I8058" i="2"/>
  <c r="J8058" i="2"/>
  <c r="C9012" i="2"/>
  <c r="J9012" i="2"/>
  <c r="H9012" i="2"/>
  <c r="I9012" i="2"/>
  <c r="C7892" i="2"/>
  <c r="J7892" i="2"/>
  <c r="H7892" i="2"/>
  <c r="I7892" i="2"/>
  <c r="I8690" i="2"/>
  <c r="J8690" i="2"/>
  <c r="H8690" i="2"/>
  <c r="C8690" i="2"/>
  <c r="J7137" i="2"/>
  <c r="I7137" i="2"/>
  <c r="H7137" i="2"/>
  <c r="C7137" i="2"/>
  <c r="H7256" i="2"/>
  <c r="C7256" i="2"/>
  <c r="I7256" i="2"/>
  <c r="J7256" i="2"/>
  <c r="J6981" i="2"/>
  <c r="I6981" i="2"/>
  <c r="C6981" i="2"/>
  <c r="H6981" i="2"/>
  <c r="J8713" i="2"/>
  <c r="C8713" i="2"/>
  <c r="H8713" i="2"/>
  <c r="I8713" i="2"/>
  <c r="C5963" i="2"/>
  <c r="J5963" i="2"/>
  <c r="H5963" i="2"/>
  <c r="I5963" i="2"/>
  <c r="J6384" i="2"/>
  <c r="I6384" i="2"/>
  <c r="H6384" i="2"/>
  <c r="C6384" i="2"/>
  <c r="I7476" i="2"/>
  <c r="H7476" i="2"/>
  <c r="J7476" i="2"/>
  <c r="C7476" i="2"/>
  <c r="H8068" i="2"/>
  <c r="C8068" i="2"/>
  <c r="J8068" i="2"/>
  <c r="I8068" i="2"/>
  <c r="H7898" i="2"/>
  <c r="J7898" i="2"/>
  <c r="I7898" i="2"/>
  <c r="C7898" i="2"/>
  <c r="C7619" i="2"/>
  <c r="J7619" i="2"/>
  <c r="H7619" i="2"/>
  <c r="I7619" i="2"/>
  <c r="J8059" i="2"/>
  <c r="C8059" i="2"/>
  <c r="I8059" i="2"/>
  <c r="H8059" i="2"/>
  <c r="H7204" i="2"/>
  <c r="J7204" i="2"/>
  <c r="C7204" i="2"/>
  <c r="I7204" i="2"/>
  <c r="J7893" i="2"/>
  <c r="C7893" i="2"/>
  <c r="H7893" i="2"/>
  <c r="I7893" i="2"/>
  <c r="C7573" i="2"/>
  <c r="J7573" i="2"/>
  <c r="I7573" i="2"/>
  <c r="H7573" i="2"/>
  <c r="J8948" i="2"/>
  <c r="C8948" i="2"/>
  <c r="I8948" i="2"/>
  <c r="H8948" i="2"/>
  <c r="I7138" i="2"/>
  <c r="J7138" i="2"/>
  <c r="C7138" i="2"/>
  <c r="H7138" i="2"/>
  <c r="J7456" i="2"/>
  <c r="H7456" i="2"/>
  <c r="I7456" i="2"/>
  <c r="C7456" i="2"/>
  <c r="I6095" i="2"/>
  <c r="C6095" i="2"/>
  <c r="H6095" i="2"/>
  <c r="J6095" i="2"/>
  <c r="I6808" i="2"/>
  <c r="C6808" i="2"/>
  <c r="J6808" i="2"/>
  <c r="H6808" i="2"/>
  <c r="I7835" i="2"/>
  <c r="C7835" i="2"/>
  <c r="J7835" i="2"/>
  <c r="H7835" i="2"/>
  <c r="I7567" i="2"/>
  <c r="J7567" i="2"/>
  <c r="C7567" i="2"/>
  <c r="H7567" i="2"/>
  <c r="J6700" i="2"/>
  <c r="C6700" i="2"/>
  <c r="H6700" i="2"/>
  <c r="I6700" i="2"/>
  <c r="H7627" i="2"/>
  <c r="J7627" i="2"/>
  <c r="I7627" i="2"/>
  <c r="C7627" i="2"/>
  <c r="H7029" i="2"/>
  <c r="I7029" i="2"/>
  <c r="C7029" i="2"/>
  <c r="J7029" i="2"/>
  <c r="J5342" i="2"/>
  <c r="C5342" i="2"/>
  <c r="H5342" i="2"/>
  <c r="I5342" i="2"/>
  <c r="J5686" i="2"/>
  <c r="H5686" i="2"/>
  <c r="I5686" i="2"/>
  <c r="C5686" i="2"/>
  <c r="C8211" i="2"/>
  <c r="J8211" i="2"/>
  <c r="H8211" i="2"/>
  <c r="I8211" i="2"/>
  <c r="J8233" i="2"/>
  <c r="H8233" i="2"/>
  <c r="C8233" i="2"/>
  <c r="I8233" i="2"/>
  <c r="I8370" i="2"/>
  <c r="C8370" i="2"/>
  <c r="J8370" i="2"/>
  <c r="H8370" i="2"/>
  <c r="H8054" i="2"/>
  <c r="J8054" i="2"/>
  <c r="I8054" i="2"/>
  <c r="C8054" i="2"/>
  <c r="I7206" i="2"/>
  <c r="J7206" i="2"/>
  <c r="H7206" i="2"/>
  <c r="C7206" i="2"/>
  <c r="H6889" i="2"/>
  <c r="J6889" i="2"/>
  <c r="C6889" i="2"/>
  <c r="I6889" i="2"/>
  <c r="I8375" i="2"/>
  <c r="H8375" i="2"/>
  <c r="J8375" i="2"/>
  <c r="C8375" i="2"/>
  <c r="J7323" i="2"/>
  <c r="C7323" i="2"/>
  <c r="H7323" i="2"/>
  <c r="I7323" i="2"/>
  <c r="C8731" i="2"/>
  <c r="J8731" i="2"/>
  <c r="H8731" i="2"/>
  <c r="I8731" i="2"/>
  <c r="C8484" i="2"/>
  <c r="J8484" i="2"/>
  <c r="H8484" i="2"/>
  <c r="I8484" i="2"/>
  <c r="H7916" i="2"/>
  <c r="I7916" i="2"/>
  <c r="J7916" i="2"/>
  <c r="C7916" i="2"/>
  <c r="I7717" i="2"/>
  <c r="C7717" i="2"/>
  <c r="J7717" i="2"/>
  <c r="H7717" i="2"/>
  <c r="C6770" i="2"/>
  <c r="I6770" i="2"/>
  <c r="H6770" i="2"/>
  <c r="J6770" i="2"/>
  <c r="I8305" i="2"/>
  <c r="H8305" i="2"/>
  <c r="J8305" i="2"/>
  <c r="C8305" i="2"/>
  <c r="H7569" i="2"/>
  <c r="C7569" i="2"/>
  <c r="I7569" i="2"/>
  <c r="J7569" i="2"/>
  <c r="J8262" i="2"/>
  <c r="C8262" i="2"/>
  <c r="I8262" i="2"/>
  <c r="H8262" i="2"/>
  <c r="J7543" i="2"/>
  <c r="C7543" i="2"/>
  <c r="H7543" i="2"/>
  <c r="I7543" i="2"/>
  <c r="I7726" i="2"/>
  <c r="H7726" i="2"/>
  <c r="C7726" i="2"/>
  <c r="J7726" i="2"/>
  <c r="I8444" i="2"/>
  <c r="J8444" i="2"/>
  <c r="C8444" i="2"/>
  <c r="H8444" i="2"/>
  <c r="C6376" i="2"/>
  <c r="J6376" i="2"/>
  <c r="H6376" i="2"/>
  <c r="I6376" i="2"/>
  <c r="J6063" i="2"/>
  <c r="C6063" i="2"/>
  <c r="I6063" i="2"/>
  <c r="H6063" i="2"/>
  <c r="J6593" i="2"/>
  <c r="H6593" i="2"/>
  <c r="I6593" i="2"/>
  <c r="C6593" i="2"/>
  <c r="I7242" i="2"/>
  <c r="J7242" i="2"/>
  <c r="C7242" i="2"/>
  <c r="H7242" i="2"/>
  <c r="J7480" i="2"/>
  <c r="I7480" i="2"/>
  <c r="H7480" i="2"/>
  <c r="C7480" i="2"/>
  <c r="C6094" i="2"/>
  <c r="J6094" i="2"/>
  <c r="H6094" i="2"/>
  <c r="I6094" i="2"/>
  <c r="J2530" i="2"/>
  <c r="I2530" i="2"/>
  <c r="C2530" i="2"/>
  <c r="H2530" i="2"/>
  <c r="J582" i="2"/>
  <c r="I582" i="2"/>
  <c r="H582" i="2"/>
  <c r="C582" i="2"/>
  <c r="J5625" i="2"/>
  <c r="I5625" i="2"/>
  <c r="C5625" i="2"/>
  <c r="H5625" i="2"/>
  <c r="I8190" i="2"/>
  <c r="J8190" i="2"/>
  <c r="C8190" i="2"/>
  <c r="H8190" i="2"/>
  <c r="H8368" i="2"/>
  <c r="J8368" i="2"/>
  <c r="C8368" i="2"/>
  <c r="I8368" i="2"/>
  <c r="I9033" i="2"/>
  <c r="C9033" i="2"/>
  <c r="J9033" i="2"/>
  <c r="H9033" i="2"/>
  <c r="H6924" i="2"/>
  <c r="I6924" i="2"/>
  <c r="J6924" i="2"/>
  <c r="C6924" i="2"/>
  <c r="I7177" i="2"/>
  <c r="J7177" i="2"/>
  <c r="H7177" i="2"/>
  <c r="C7177" i="2"/>
  <c r="I7263" i="2"/>
  <c r="C7263" i="2"/>
  <c r="J7263" i="2"/>
  <c r="H7263" i="2"/>
  <c r="C9323" i="2"/>
  <c r="I9323" i="2"/>
  <c r="H9323" i="2"/>
  <c r="J9323" i="2"/>
  <c r="H5980" i="2"/>
  <c r="J5980" i="2"/>
  <c r="I5980" i="2"/>
  <c r="C5980" i="2"/>
  <c r="I9411" i="2"/>
  <c r="J9411" i="2"/>
  <c r="C9411" i="2"/>
  <c r="H9411" i="2"/>
  <c r="J9135" i="2"/>
  <c r="H9135" i="2"/>
  <c r="I9135" i="2"/>
  <c r="C9135" i="2"/>
  <c r="I9381" i="2"/>
  <c r="C9381" i="2"/>
  <c r="J9381" i="2"/>
  <c r="H9381" i="2"/>
  <c r="J5624" i="2"/>
  <c r="I5624" i="2"/>
  <c r="C5624" i="2"/>
  <c r="H5624" i="2"/>
  <c r="C8017" i="2"/>
  <c r="H8017" i="2"/>
  <c r="I8017" i="2"/>
  <c r="J8017" i="2"/>
  <c r="H6243" i="2"/>
  <c r="C6243" i="2"/>
  <c r="J6243" i="2"/>
  <c r="I6243" i="2"/>
  <c r="J1155" i="2"/>
  <c r="I1155" i="2"/>
  <c r="C1155" i="2"/>
  <c r="H1155" i="2"/>
  <c r="I6415" i="2"/>
  <c r="J6415" i="2"/>
  <c r="H6415" i="2"/>
  <c r="C6415" i="2"/>
  <c r="J7561" i="2"/>
  <c r="C7561" i="2"/>
  <c r="I7561" i="2"/>
  <c r="H7561" i="2"/>
  <c r="J9063" i="2"/>
  <c r="C9063" i="2"/>
  <c r="H9063" i="2"/>
  <c r="I9063" i="2"/>
  <c r="H9109" i="2"/>
  <c r="C9109" i="2"/>
  <c r="J9109" i="2"/>
  <c r="I9109" i="2"/>
  <c r="H8042" i="2"/>
  <c r="J8042" i="2"/>
  <c r="I8042" i="2"/>
  <c r="C8042" i="2"/>
  <c r="C6920" i="2"/>
  <c r="J6920" i="2"/>
  <c r="H6920" i="2"/>
  <c r="I6920" i="2"/>
  <c r="J7286" i="2"/>
  <c r="C7286" i="2"/>
  <c r="I7286" i="2"/>
  <c r="H7286" i="2"/>
  <c r="I8452" i="2"/>
  <c r="C8452" i="2"/>
  <c r="J8452" i="2"/>
  <c r="H8452" i="2"/>
  <c r="C7847" i="2"/>
  <c r="I7847" i="2"/>
  <c r="J7847" i="2"/>
  <c r="H7847" i="2"/>
  <c r="I5862" i="2"/>
  <c r="J5862" i="2"/>
  <c r="H5862" i="2"/>
  <c r="C5862" i="2"/>
  <c r="J4079" i="2"/>
  <c r="H4079" i="2"/>
  <c r="I4079" i="2"/>
  <c r="C4079" i="2"/>
  <c r="H1585" i="2"/>
  <c r="I1585" i="2"/>
  <c r="C1585" i="2"/>
  <c r="J1585" i="2"/>
  <c r="H8607" i="2"/>
  <c r="C8607" i="2"/>
  <c r="J8607" i="2"/>
  <c r="I8607" i="2"/>
  <c r="H8309" i="2"/>
  <c r="I8309" i="2"/>
  <c r="J8309" i="2"/>
  <c r="C8309" i="2"/>
  <c r="J6414" i="2"/>
  <c r="I6414" i="2"/>
  <c r="H6414" i="2"/>
  <c r="C6414" i="2"/>
  <c r="H8126" i="2"/>
  <c r="J8126" i="2"/>
  <c r="I8126" i="2"/>
  <c r="C8126" i="2"/>
  <c r="C8438" i="2"/>
  <c r="J8438" i="2"/>
  <c r="H8438" i="2"/>
  <c r="I8438" i="2"/>
  <c r="J8457" i="2"/>
  <c r="H8457" i="2"/>
  <c r="I8457" i="2"/>
  <c r="C8457" i="2"/>
  <c r="I5910" i="2"/>
  <c r="H5910" i="2"/>
  <c r="J5910" i="2"/>
  <c r="C5910" i="2"/>
  <c r="I9118" i="2"/>
  <c r="J9118" i="2"/>
  <c r="H9118" i="2"/>
  <c r="C9118" i="2"/>
  <c r="H6289" i="2"/>
  <c r="J6289" i="2"/>
  <c r="C6289" i="2"/>
  <c r="I6289" i="2"/>
  <c r="I6492" i="2"/>
  <c r="C6492" i="2"/>
  <c r="J6492" i="2"/>
  <c r="H6492" i="2"/>
  <c r="I8279" i="2"/>
  <c r="J8279" i="2"/>
  <c r="H8279" i="2"/>
  <c r="C8279" i="2"/>
  <c r="G8570" i="2"/>
  <c r="B8570" i="2"/>
  <c r="B8110" i="2"/>
  <c r="G8110" i="2"/>
  <c r="B7985" i="2"/>
  <c r="G7985" i="2"/>
  <c r="G8004" i="2"/>
  <c r="B8004" i="2"/>
  <c r="B8579" i="2"/>
  <c r="G8579" i="2"/>
  <c r="G8582" i="2"/>
  <c r="B8582" i="2"/>
  <c r="G6801" i="2"/>
  <c r="B6801" i="2"/>
  <c r="G6793" i="2"/>
  <c r="B6793" i="2"/>
  <c r="G7754" i="2"/>
  <c r="B7754" i="2"/>
  <c r="G7281" i="2"/>
  <c r="B7281" i="2"/>
  <c r="G6162" i="2"/>
  <c r="B6162" i="2"/>
  <c r="G7164" i="2"/>
  <c r="B7164" i="2"/>
  <c r="B7282" i="2"/>
  <c r="G7282" i="2"/>
  <c r="G8523" i="2"/>
  <c r="B8523" i="2"/>
  <c r="G6792" i="2"/>
  <c r="B6792" i="2"/>
  <c r="G6815" i="2"/>
  <c r="B6815" i="2"/>
  <c r="G9173" i="2"/>
  <c r="B9173" i="2"/>
  <c r="B8170" i="2"/>
  <c r="G8170" i="2"/>
  <c r="G9141" i="2"/>
  <c r="B9141" i="2"/>
  <c r="G9289" i="2"/>
  <c r="B9289" i="2"/>
  <c r="G7874" i="2"/>
  <c r="B7874" i="2"/>
  <c r="G8994" i="2"/>
  <c r="B8994" i="2"/>
  <c r="G6986" i="2"/>
  <c r="B6986" i="2"/>
  <c r="G8698" i="2"/>
  <c r="B8698" i="2"/>
  <c r="G7461" i="2"/>
  <c r="B7461" i="2"/>
  <c r="G6101" i="2"/>
  <c r="B6101" i="2"/>
  <c r="B6824" i="2"/>
  <c r="G6824" i="2"/>
  <c r="G7165" i="2"/>
  <c r="B7165" i="2"/>
  <c r="B7517" i="2"/>
  <c r="G7517" i="2"/>
  <c r="G7991" i="2"/>
  <c r="B7991" i="2"/>
  <c r="B7934" i="2"/>
  <c r="G7934" i="2"/>
  <c r="B7989" i="2"/>
  <c r="G7989" i="2"/>
  <c r="B7377" i="2"/>
  <c r="G7377" i="2"/>
  <c r="G6201" i="2"/>
  <c r="B6201" i="2"/>
  <c r="G8560" i="2"/>
  <c r="B8560" i="2"/>
  <c r="B9190" i="2"/>
  <c r="G9190" i="2"/>
  <c r="B9182" i="2"/>
  <c r="G9182" i="2"/>
  <c r="B8556" i="2"/>
  <c r="G8556" i="2"/>
  <c r="G9350" i="2"/>
  <c r="B9350" i="2"/>
  <c r="B6800" i="2"/>
  <c r="G6800" i="2"/>
  <c r="B8993" i="2"/>
  <c r="G8993" i="2"/>
  <c r="B8992" i="2"/>
  <c r="G8992" i="2"/>
  <c r="G7984" i="2"/>
  <c r="B7984" i="2"/>
  <c r="G7163" i="2"/>
  <c r="B7163" i="2"/>
  <c r="B6750" i="2"/>
  <c r="G6750" i="2"/>
  <c r="G7459" i="2"/>
  <c r="B7459" i="2"/>
  <c r="B6811" i="2"/>
  <c r="G6811" i="2"/>
  <c r="C2939" i="2"/>
  <c r="H2939" i="2"/>
  <c r="I2939" i="2"/>
  <c r="J2939" i="2"/>
  <c r="J8134" i="2"/>
  <c r="H8134" i="2"/>
  <c r="I8134" i="2"/>
  <c r="C8134" i="2"/>
  <c r="J5748" i="2"/>
  <c r="C5748" i="2"/>
  <c r="H5748" i="2"/>
  <c r="I5748" i="2"/>
  <c r="J2932" i="2"/>
  <c r="C2932" i="2"/>
  <c r="H2932" i="2"/>
  <c r="I2932" i="2"/>
  <c r="J2320" i="2"/>
  <c r="C2320" i="2"/>
  <c r="I2320" i="2"/>
  <c r="H2320" i="2"/>
  <c r="J575" i="2"/>
  <c r="H575" i="2"/>
  <c r="I575" i="2"/>
  <c r="C575" i="2"/>
  <c r="C5473" i="2"/>
  <c r="H5473" i="2"/>
  <c r="I5473" i="2"/>
  <c r="J5473" i="2"/>
  <c r="J3474" i="2"/>
  <c r="C3474" i="2"/>
  <c r="I3474" i="2"/>
  <c r="H3474" i="2"/>
  <c r="J4698" i="2"/>
  <c r="H4698" i="2"/>
  <c r="I4698" i="2"/>
  <c r="C4698" i="2"/>
  <c r="J5295" i="2"/>
  <c r="H5295" i="2"/>
  <c r="I5295" i="2"/>
  <c r="C5295" i="2"/>
  <c r="I6953" i="2"/>
  <c r="J6953" i="2"/>
  <c r="C6953" i="2"/>
  <c r="H6953" i="2"/>
  <c r="J1644" i="2"/>
  <c r="H1644" i="2"/>
  <c r="I1644" i="2"/>
  <c r="C1644" i="2"/>
  <c r="J7199" i="2"/>
  <c r="C7199" i="2"/>
  <c r="H7199" i="2"/>
  <c r="I7199" i="2"/>
  <c r="H9058" i="2"/>
  <c r="J9058" i="2"/>
  <c r="C9058" i="2"/>
  <c r="I9058" i="2"/>
  <c r="J7558" i="2"/>
  <c r="I7558" i="2"/>
  <c r="C7558" i="2"/>
  <c r="H7558" i="2"/>
  <c r="I8885" i="2"/>
  <c r="C8885" i="2"/>
  <c r="H8885" i="2"/>
  <c r="J8885" i="2"/>
  <c r="C6917" i="2"/>
  <c r="I6917" i="2"/>
  <c r="J6917" i="2"/>
  <c r="H6917" i="2"/>
  <c r="H5958" i="2"/>
  <c r="C5958" i="2"/>
  <c r="J5958" i="2"/>
  <c r="I5958" i="2"/>
  <c r="J6705" i="2"/>
  <c r="H6705" i="2"/>
  <c r="C6705" i="2"/>
  <c r="I6705" i="2"/>
  <c r="H5961" i="2"/>
  <c r="J5961" i="2"/>
  <c r="C5961" i="2"/>
  <c r="I5961" i="2"/>
  <c r="J2308" i="2"/>
  <c r="H2308" i="2"/>
  <c r="I2308" i="2"/>
  <c r="C2308" i="2"/>
  <c r="J5241" i="2"/>
  <c r="I5241" i="2"/>
  <c r="C5241" i="2"/>
  <c r="H5241" i="2"/>
  <c r="J1466" i="2"/>
  <c r="H1466" i="2"/>
  <c r="I1466" i="2"/>
  <c r="C1466" i="2"/>
  <c r="J5699" i="2"/>
  <c r="H5699" i="2"/>
  <c r="I5699" i="2"/>
  <c r="C5699" i="2"/>
  <c r="J4690" i="2"/>
  <c r="H4690" i="2"/>
  <c r="I4690" i="2"/>
  <c r="C4690" i="2"/>
  <c r="J9376" i="2"/>
  <c r="H9376" i="2"/>
  <c r="C9376" i="2"/>
  <c r="I9376" i="2"/>
  <c r="J5009" i="2"/>
  <c r="C5009" i="2"/>
  <c r="H5009" i="2"/>
  <c r="I5009" i="2"/>
  <c r="C7052" i="2"/>
  <c r="J7052" i="2"/>
  <c r="I7052" i="2"/>
  <c r="H7052" i="2"/>
  <c r="I1172" i="2"/>
  <c r="J1172" i="2"/>
  <c r="C1172" i="2"/>
  <c r="H1172" i="2"/>
  <c r="I5294" i="2"/>
  <c r="C5294" i="2"/>
  <c r="J5294" i="2"/>
  <c r="H5294" i="2"/>
  <c r="I8606" i="2"/>
  <c r="J8606" i="2"/>
  <c r="H8606" i="2"/>
  <c r="C8606" i="2"/>
  <c r="I5755" i="2"/>
  <c r="J5755" i="2"/>
  <c r="H5755" i="2"/>
  <c r="C5755" i="2"/>
  <c r="J4654" i="2"/>
  <c r="H4654" i="2"/>
  <c r="I4654" i="2"/>
  <c r="C4654" i="2"/>
  <c r="C6417" i="2"/>
  <c r="H6417" i="2"/>
  <c r="J6417" i="2"/>
  <c r="I6417" i="2"/>
  <c r="C8720" i="2"/>
  <c r="I8720" i="2"/>
  <c r="J8720" i="2"/>
  <c r="H8720" i="2"/>
  <c r="I6029" i="2"/>
  <c r="J6029" i="2"/>
  <c r="H6029" i="2"/>
  <c r="C6029" i="2"/>
  <c r="H6315" i="2"/>
  <c r="J6315" i="2"/>
  <c r="C6315" i="2"/>
  <c r="I6315" i="2"/>
  <c r="H8152" i="2"/>
  <c r="I8152" i="2"/>
  <c r="J8152" i="2"/>
  <c r="C8152" i="2"/>
  <c r="J8071" i="2"/>
  <c r="H8071" i="2"/>
  <c r="I8071" i="2"/>
  <c r="C8071" i="2"/>
  <c r="C6523" i="2"/>
  <c r="I6523" i="2"/>
  <c r="H6523" i="2"/>
  <c r="J6523" i="2"/>
  <c r="C4672" i="2"/>
  <c r="J4672" i="2"/>
  <c r="H4672" i="2"/>
  <c r="I4672" i="2"/>
  <c r="J2293" i="2"/>
  <c r="H2293" i="2"/>
  <c r="I2293" i="2"/>
  <c r="C2293" i="2"/>
  <c r="I7841" i="2"/>
  <c r="H7841" i="2"/>
  <c r="C7841" i="2"/>
  <c r="J7841" i="2"/>
  <c r="J759" i="2"/>
  <c r="H759" i="2"/>
  <c r="I759" i="2"/>
  <c r="C759" i="2"/>
  <c r="J5325" i="2"/>
  <c r="H5325" i="2"/>
  <c r="I5325" i="2"/>
  <c r="C5325" i="2"/>
  <c r="J4694" i="2"/>
  <c r="H4694" i="2"/>
  <c r="I4694" i="2"/>
  <c r="C4694" i="2"/>
  <c r="J4182" i="2"/>
  <c r="H4182" i="2"/>
  <c r="I4182" i="2"/>
  <c r="C4182" i="2"/>
  <c r="J574" i="2"/>
  <c r="C574" i="2"/>
  <c r="H574" i="2"/>
  <c r="I574" i="2"/>
  <c r="C1292" i="2"/>
  <c r="J1292" i="2"/>
  <c r="H1292" i="2"/>
  <c r="I1292" i="2"/>
  <c r="J4414" i="2"/>
  <c r="H4414" i="2"/>
  <c r="I4414" i="2"/>
  <c r="C4414" i="2"/>
  <c r="I5588" i="2"/>
  <c r="C5588" i="2"/>
  <c r="H5588" i="2"/>
  <c r="J5588" i="2"/>
  <c r="J1711" i="2"/>
  <c r="C1711" i="2"/>
  <c r="H1711" i="2"/>
  <c r="I1711" i="2"/>
  <c r="J1643" i="2"/>
  <c r="H1643" i="2"/>
  <c r="C1643" i="2"/>
  <c r="I1643" i="2"/>
  <c r="C7584" i="2"/>
  <c r="I7584" i="2"/>
  <c r="J7584" i="2"/>
  <c r="H7584" i="2"/>
  <c r="H7100" i="2"/>
  <c r="C7100" i="2"/>
  <c r="J7100" i="2"/>
  <c r="I7100" i="2"/>
  <c r="C8258" i="2"/>
  <c r="H8258" i="2"/>
  <c r="I8258" i="2"/>
  <c r="J8258" i="2"/>
  <c r="J7183" i="2"/>
  <c r="C7183" i="2"/>
  <c r="I7183" i="2"/>
  <c r="H7183" i="2"/>
  <c r="J6617" i="2"/>
  <c r="I6617" i="2"/>
  <c r="H6617" i="2"/>
  <c r="C6617" i="2"/>
  <c r="C6024" i="2"/>
  <c r="I6024" i="2"/>
  <c r="H6024" i="2"/>
  <c r="J6024" i="2"/>
  <c r="H6996" i="2"/>
  <c r="I6996" i="2"/>
  <c r="J6996" i="2"/>
  <c r="C6996" i="2"/>
  <c r="I6991" i="2"/>
  <c r="C6991" i="2"/>
  <c r="H6991" i="2"/>
  <c r="J6991" i="2"/>
  <c r="J1737" i="2"/>
  <c r="H1737" i="2"/>
  <c r="I1737" i="2"/>
  <c r="C1737" i="2"/>
  <c r="I5546" i="2"/>
  <c r="J5546" i="2"/>
  <c r="C5546" i="2"/>
  <c r="H5546" i="2"/>
  <c r="I9406" i="2"/>
  <c r="H9406" i="2"/>
  <c r="C9406" i="2"/>
  <c r="J9406" i="2"/>
  <c r="C5743" i="2"/>
  <c r="J5743" i="2"/>
  <c r="H5743" i="2"/>
  <c r="I5743" i="2"/>
  <c r="J4770" i="2"/>
  <c r="I4770" i="2"/>
  <c r="H4770" i="2"/>
  <c r="C4770" i="2"/>
  <c r="C5848" i="2"/>
  <c r="H5848" i="2"/>
  <c r="I5848" i="2"/>
  <c r="J5848" i="2"/>
  <c r="C6127" i="2"/>
  <c r="J6127" i="2"/>
  <c r="I6127" i="2"/>
  <c r="H6127" i="2"/>
  <c r="J4359" i="2"/>
  <c r="C4359" i="2"/>
  <c r="H4359" i="2"/>
  <c r="I4359" i="2"/>
  <c r="I8829" i="2"/>
  <c r="J8829" i="2"/>
  <c r="C8829" i="2"/>
  <c r="H8829" i="2"/>
  <c r="J5815" i="2"/>
  <c r="C5815" i="2"/>
  <c r="H5815" i="2"/>
  <c r="I5815" i="2"/>
  <c r="I4536" i="2"/>
  <c r="J4536" i="2"/>
  <c r="H4536" i="2"/>
  <c r="C4536" i="2"/>
  <c r="J8171" i="2"/>
  <c r="H8171" i="2"/>
  <c r="C8171" i="2"/>
  <c r="I8171" i="2"/>
  <c r="J7101" i="2"/>
  <c r="C7101" i="2"/>
  <c r="I7101" i="2"/>
  <c r="H7101" i="2"/>
  <c r="C6331" i="2"/>
  <c r="H6331" i="2"/>
  <c r="J6331" i="2"/>
  <c r="I6331" i="2"/>
  <c r="H7508" i="2"/>
  <c r="J7508" i="2"/>
  <c r="C7508" i="2"/>
  <c r="I7508" i="2"/>
  <c r="I7184" i="2"/>
  <c r="C7184" i="2"/>
  <c r="J7184" i="2"/>
  <c r="H7184" i="2"/>
  <c r="H8907" i="2"/>
  <c r="I8907" i="2"/>
  <c r="C8907" i="2"/>
  <c r="J8907" i="2"/>
  <c r="J7805" i="2"/>
  <c r="H7805" i="2"/>
  <c r="C7805" i="2"/>
  <c r="I7805" i="2"/>
  <c r="H7260" i="2"/>
  <c r="C7260" i="2"/>
  <c r="J7260" i="2"/>
  <c r="I7260" i="2"/>
  <c r="I8988" i="2"/>
  <c r="J8988" i="2"/>
  <c r="H8988" i="2"/>
  <c r="C8988" i="2"/>
  <c r="J7733" i="2"/>
  <c r="C7733" i="2"/>
  <c r="I7733" i="2"/>
  <c r="H7733" i="2"/>
  <c r="J6769" i="2"/>
  <c r="I6769" i="2"/>
  <c r="H6769" i="2"/>
  <c r="C6769" i="2"/>
  <c r="J2336" i="2"/>
  <c r="C2336" i="2"/>
  <c r="H2336" i="2"/>
  <c r="I2336" i="2"/>
  <c r="H2526" i="2"/>
  <c r="I2526" i="2"/>
  <c r="J2526" i="2"/>
  <c r="C2526" i="2"/>
  <c r="J5382" i="2"/>
  <c r="I5382" i="2"/>
  <c r="C5382" i="2"/>
  <c r="H5382" i="2"/>
  <c r="J5777" i="2"/>
  <c r="H5777" i="2"/>
  <c r="I5777" i="2"/>
  <c r="C5777" i="2"/>
  <c r="J3509" i="2"/>
  <c r="C3509" i="2"/>
  <c r="H3509" i="2"/>
  <c r="I3509" i="2"/>
  <c r="J5797" i="2"/>
  <c r="I5797" i="2"/>
  <c r="C5797" i="2"/>
  <c r="H5797" i="2"/>
  <c r="I6364" i="2"/>
  <c r="J6364" i="2"/>
  <c r="C6364" i="2"/>
  <c r="H6364" i="2"/>
  <c r="J5760" i="2"/>
  <c r="H5760" i="2"/>
  <c r="I5760" i="2"/>
  <c r="C5760" i="2"/>
  <c r="H4358" i="2"/>
  <c r="J4358" i="2"/>
  <c r="I4358" i="2"/>
  <c r="C4358" i="2"/>
  <c r="H5773" i="2"/>
  <c r="J5773" i="2"/>
  <c r="I5773" i="2"/>
  <c r="C5773" i="2"/>
  <c r="I6430" i="2"/>
  <c r="H6430" i="2"/>
  <c r="J6430" i="2"/>
  <c r="C6430" i="2"/>
  <c r="J6246" i="2"/>
  <c r="I6246" i="2"/>
  <c r="H6246" i="2"/>
  <c r="C6246" i="2"/>
  <c r="C5454" i="2"/>
  <c r="H5454" i="2"/>
  <c r="I5454" i="2"/>
  <c r="J5454" i="2"/>
  <c r="I9059" i="2"/>
  <c r="J9059" i="2"/>
  <c r="C9059" i="2"/>
  <c r="H9059" i="2"/>
  <c r="H6619" i="2"/>
  <c r="C6619" i="2"/>
  <c r="J6619" i="2"/>
  <c r="I6619" i="2"/>
  <c r="I8908" i="2"/>
  <c r="H8908" i="2"/>
  <c r="J8908" i="2"/>
  <c r="C8908" i="2"/>
  <c r="J9073" i="2"/>
  <c r="I9073" i="2"/>
  <c r="C9073" i="2"/>
  <c r="H9073" i="2"/>
  <c r="H6976" i="2"/>
  <c r="C6976" i="2"/>
  <c r="I6976" i="2"/>
  <c r="J6976" i="2"/>
  <c r="H6652" i="2"/>
  <c r="J6652" i="2"/>
  <c r="I6652" i="2"/>
  <c r="C6652" i="2"/>
  <c r="H7796" i="2"/>
  <c r="J7796" i="2"/>
  <c r="C7796" i="2"/>
  <c r="I7796" i="2"/>
  <c r="H6546" i="2"/>
  <c r="C6546" i="2"/>
  <c r="J6546" i="2"/>
  <c r="I6546" i="2"/>
  <c r="J8540" i="2"/>
  <c r="I8540" i="2"/>
  <c r="H8540" i="2"/>
  <c r="C8540" i="2"/>
  <c r="H6271" i="2"/>
  <c r="J6271" i="2"/>
  <c r="C6271" i="2"/>
  <c r="I6271" i="2"/>
  <c r="J8394" i="2"/>
  <c r="I8394" i="2"/>
  <c r="H8394" i="2"/>
  <c r="C8394" i="2"/>
  <c r="H4665" i="2"/>
  <c r="C4665" i="2"/>
  <c r="J4665" i="2"/>
  <c r="I4665" i="2"/>
  <c r="I7034" i="2"/>
  <c r="J7034" i="2"/>
  <c r="C7034" i="2"/>
  <c r="H7034" i="2"/>
  <c r="H5365" i="2"/>
  <c r="I5365" i="2"/>
  <c r="C5365" i="2"/>
  <c r="J5365" i="2"/>
  <c r="J6597" i="2"/>
  <c r="I6597" i="2"/>
  <c r="H6597" i="2"/>
  <c r="C6597" i="2"/>
  <c r="C2821" i="2"/>
  <c r="I2821" i="2"/>
  <c r="H2821" i="2"/>
  <c r="J2821" i="2"/>
  <c r="J877" i="2"/>
  <c r="H877" i="2"/>
  <c r="I877" i="2"/>
  <c r="C877" i="2"/>
  <c r="I2938" i="2"/>
  <c r="J2938" i="2"/>
  <c r="C2938" i="2"/>
  <c r="H2938" i="2"/>
  <c r="I6125" i="2"/>
  <c r="C6125" i="2"/>
  <c r="J6125" i="2"/>
  <c r="H6125" i="2"/>
  <c r="C9253" i="2"/>
  <c r="J9253" i="2"/>
  <c r="I9253" i="2"/>
  <c r="H9253" i="2"/>
  <c r="J2342" i="2"/>
  <c r="C2342" i="2"/>
  <c r="I2342" i="2"/>
  <c r="H2342" i="2"/>
  <c r="J1168" i="2"/>
  <c r="I1168" i="2"/>
  <c r="C1168" i="2"/>
  <c r="H1168" i="2"/>
  <c r="J5833" i="2"/>
  <c r="I5833" i="2"/>
  <c r="C5833" i="2"/>
  <c r="H5833" i="2"/>
  <c r="I5357" i="2"/>
  <c r="C5357" i="2"/>
  <c r="H5357" i="2"/>
  <c r="J5357" i="2"/>
  <c r="J5585" i="2"/>
  <c r="I5585" i="2"/>
  <c r="C5585" i="2"/>
  <c r="H5585" i="2"/>
  <c r="H6967" i="2"/>
  <c r="I6967" i="2"/>
  <c r="C6967" i="2"/>
  <c r="J6967" i="2"/>
  <c r="H7767" i="2"/>
  <c r="J7767" i="2"/>
  <c r="C7767" i="2"/>
  <c r="I7767" i="2"/>
  <c r="J5923" i="2"/>
  <c r="I5923" i="2"/>
  <c r="H5923" i="2"/>
  <c r="C5923" i="2"/>
  <c r="J6580" i="2"/>
  <c r="H6580" i="2"/>
  <c r="C6580" i="2"/>
  <c r="I6580" i="2"/>
  <c r="H6324" i="2"/>
  <c r="J6324" i="2"/>
  <c r="C6324" i="2"/>
  <c r="I6324" i="2"/>
  <c r="J8921" i="2"/>
  <c r="I8921" i="2"/>
  <c r="H8921" i="2"/>
  <c r="C8921" i="2"/>
  <c r="I7729" i="2"/>
  <c r="H7729" i="2"/>
  <c r="J7729" i="2"/>
  <c r="C7729" i="2"/>
  <c r="I9088" i="2"/>
  <c r="H9088" i="2"/>
  <c r="J9088" i="2"/>
  <c r="C9088" i="2"/>
  <c r="I8976" i="2"/>
  <c r="J8976" i="2"/>
  <c r="H8976" i="2"/>
  <c r="C8976" i="2"/>
  <c r="J5379" i="2"/>
  <c r="I5379" i="2"/>
  <c r="C5379" i="2"/>
  <c r="H5379" i="2"/>
  <c r="C3477" i="2"/>
  <c r="J3477" i="2"/>
  <c r="I3477" i="2"/>
  <c r="H3477" i="2"/>
  <c r="J5318" i="2"/>
  <c r="I5318" i="2"/>
  <c r="H5318" i="2"/>
  <c r="C5318" i="2"/>
  <c r="I5637" i="2"/>
  <c r="C5637" i="2"/>
  <c r="J5637" i="2"/>
  <c r="H5637" i="2"/>
  <c r="J3513" i="2"/>
  <c r="H3513" i="2"/>
  <c r="I3513" i="2"/>
  <c r="C3513" i="2"/>
  <c r="J5796" i="2"/>
  <c r="I5796" i="2"/>
  <c r="H5796" i="2"/>
  <c r="C5796" i="2"/>
  <c r="I7428" i="2"/>
  <c r="C7428" i="2"/>
  <c r="J7428" i="2"/>
  <c r="H7428" i="2"/>
  <c r="H8548" i="2"/>
  <c r="J8548" i="2"/>
  <c r="I8548" i="2"/>
  <c r="C8548" i="2"/>
  <c r="I3058" i="2"/>
  <c r="C3058" i="2"/>
  <c r="J3058" i="2"/>
  <c r="H3058" i="2"/>
  <c r="J6455" i="2"/>
  <c r="H6455" i="2"/>
  <c r="I6455" i="2"/>
  <c r="C6455" i="2"/>
  <c r="I5832" i="2"/>
  <c r="C5832" i="2"/>
  <c r="H5832" i="2"/>
  <c r="J5832" i="2"/>
  <c r="J5689" i="2"/>
  <c r="H5689" i="2"/>
  <c r="I5689" i="2"/>
  <c r="C5689" i="2"/>
  <c r="J8294" i="2"/>
  <c r="H8294" i="2"/>
  <c r="C8294" i="2"/>
  <c r="I8294" i="2"/>
  <c r="I8099" i="2"/>
  <c r="J8099" i="2"/>
  <c r="C8099" i="2"/>
  <c r="H8099" i="2"/>
  <c r="H8094" i="2"/>
  <c r="C8094" i="2"/>
  <c r="J8094" i="2"/>
  <c r="I8094" i="2"/>
  <c r="C9225" i="2"/>
  <c r="I9225" i="2"/>
  <c r="H9225" i="2"/>
  <c r="J9225" i="2"/>
  <c r="I7197" i="2"/>
  <c r="C7197" i="2"/>
  <c r="H7197" i="2"/>
  <c r="J7197" i="2"/>
  <c r="J6038" i="2"/>
  <c r="I6038" i="2"/>
  <c r="C6038" i="2"/>
  <c r="H6038" i="2"/>
  <c r="C7512" i="2"/>
  <c r="H7512" i="2"/>
  <c r="J7512" i="2"/>
  <c r="I7512" i="2"/>
  <c r="J8174" i="2"/>
  <c r="C8174" i="2"/>
  <c r="H8174" i="2"/>
  <c r="I8174" i="2"/>
  <c r="I5992" i="2"/>
  <c r="J5992" i="2"/>
  <c r="C5992" i="2"/>
  <c r="H5992" i="2"/>
  <c r="C7798" i="2"/>
  <c r="I7798" i="2"/>
  <c r="J7798" i="2"/>
  <c r="H7798" i="2"/>
  <c r="J6726" i="2"/>
  <c r="H6726" i="2"/>
  <c r="C6726" i="2"/>
  <c r="I6726" i="2"/>
  <c r="I4664" i="2"/>
  <c r="J4664" i="2"/>
  <c r="H4664" i="2"/>
  <c r="C4664" i="2"/>
  <c r="J5538" i="2"/>
  <c r="H5538" i="2"/>
  <c r="I5538" i="2"/>
  <c r="C5538" i="2"/>
  <c r="J1939" i="2"/>
  <c r="H1939" i="2"/>
  <c r="I1939" i="2"/>
  <c r="C1939" i="2"/>
  <c r="J8132" i="2"/>
  <c r="H8132" i="2"/>
  <c r="I8132" i="2"/>
  <c r="C8132" i="2"/>
  <c r="I5790" i="2"/>
  <c r="J5790" i="2"/>
  <c r="C5790" i="2"/>
  <c r="H5790" i="2"/>
  <c r="I2925" i="2"/>
  <c r="C2925" i="2"/>
  <c r="J2925" i="2"/>
  <c r="H2925" i="2"/>
  <c r="J3504" i="2"/>
  <c r="H3504" i="2"/>
  <c r="I3504" i="2"/>
  <c r="C3504" i="2"/>
  <c r="J5630" i="2"/>
  <c r="C5630" i="2"/>
  <c r="H5630" i="2"/>
  <c r="I5630" i="2"/>
  <c r="C4096" i="2"/>
  <c r="J4096" i="2"/>
  <c r="H4096" i="2"/>
  <c r="I4096" i="2"/>
  <c r="J2348" i="2"/>
  <c r="H2348" i="2"/>
  <c r="C2348" i="2"/>
  <c r="I2348" i="2"/>
  <c r="J5460" i="2"/>
  <c r="I5460" i="2"/>
  <c r="C5460" i="2"/>
  <c r="H5460" i="2"/>
  <c r="H3486" i="2"/>
  <c r="C3486" i="2"/>
  <c r="J3486" i="2"/>
  <c r="I3486" i="2"/>
  <c r="I8889" i="2"/>
  <c r="J8889" i="2"/>
  <c r="C8889" i="2"/>
  <c r="H8889" i="2"/>
  <c r="J6382" i="2"/>
  <c r="H6382" i="2"/>
  <c r="C6382" i="2"/>
  <c r="I6382" i="2"/>
  <c r="I8688" i="2"/>
  <c r="J8688" i="2"/>
  <c r="H8688" i="2"/>
  <c r="C8688" i="2"/>
  <c r="H7357" i="2"/>
  <c r="J7357" i="2"/>
  <c r="C7357" i="2"/>
  <c r="I7357" i="2"/>
  <c r="C7254" i="2"/>
  <c r="J7254" i="2"/>
  <c r="I7254" i="2"/>
  <c r="H7254" i="2"/>
  <c r="H6048" i="2"/>
  <c r="C6048" i="2"/>
  <c r="J6048" i="2"/>
  <c r="I6048" i="2"/>
  <c r="C6318" i="2"/>
  <c r="I6318" i="2"/>
  <c r="J6318" i="2"/>
  <c r="H6318" i="2"/>
  <c r="J6259" i="2"/>
  <c r="H6259" i="2"/>
  <c r="C6259" i="2"/>
  <c r="I6259" i="2"/>
  <c r="J7799" i="2"/>
  <c r="H7799" i="2"/>
  <c r="C7799" i="2"/>
  <c r="I7799" i="2"/>
  <c r="J7940" i="2"/>
  <c r="H7940" i="2"/>
  <c r="C7940" i="2"/>
  <c r="I7940" i="2"/>
  <c r="H6727" i="2"/>
  <c r="J6727" i="2"/>
  <c r="I6727" i="2"/>
  <c r="C6727" i="2"/>
  <c r="J8964" i="2"/>
  <c r="I8964" i="2"/>
  <c r="H8964" i="2"/>
  <c r="C8964" i="2"/>
  <c r="J5577" i="2"/>
  <c r="I5577" i="2"/>
  <c r="H5577" i="2"/>
  <c r="C5577" i="2"/>
  <c r="I6422" i="2"/>
  <c r="C6422" i="2"/>
  <c r="J6422" i="2"/>
  <c r="H6422" i="2"/>
  <c r="J1133" i="2"/>
  <c r="I1133" i="2"/>
  <c r="H1133" i="2"/>
  <c r="C1133" i="2"/>
  <c r="C7620" i="2"/>
  <c r="H7620" i="2"/>
  <c r="I7620" i="2"/>
  <c r="J7620" i="2"/>
  <c r="J5441" i="2"/>
  <c r="H5441" i="2"/>
  <c r="I5441" i="2"/>
  <c r="C5441" i="2"/>
  <c r="J5751" i="2"/>
  <c r="H5751" i="2"/>
  <c r="I5751" i="2"/>
  <c r="C5751" i="2"/>
  <c r="J1717" i="2"/>
  <c r="H1717" i="2"/>
  <c r="I1717" i="2"/>
  <c r="C1717" i="2"/>
  <c r="J5802" i="2"/>
  <c r="H5802" i="2"/>
  <c r="I5802" i="2"/>
  <c r="C5802" i="2"/>
  <c r="J2173" i="2"/>
  <c r="C2173" i="2"/>
  <c r="H2173" i="2"/>
  <c r="I2173" i="2"/>
  <c r="J5629" i="2"/>
  <c r="I5629" i="2"/>
  <c r="H5629" i="2"/>
  <c r="C5629" i="2"/>
  <c r="H3353" i="2"/>
  <c r="J3353" i="2"/>
  <c r="I3353" i="2"/>
  <c r="C3353" i="2"/>
  <c r="J1714" i="2"/>
  <c r="I1714" i="2"/>
  <c r="C1714" i="2"/>
  <c r="H1714" i="2"/>
  <c r="I4301" i="2"/>
  <c r="C4301" i="2"/>
  <c r="J4301" i="2"/>
  <c r="H4301" i="2"/>
  <c r="J8293" i="2"/>
  <c r="C8293" i="2"/>
  <c r="I8293" i="2"/>
  <c r="H8293" i="2"/>
  <c r="C6218" i="2"/>
  <c r="I6218" i="2"/>
  <c r="J6218" i="2"/>
  <c r="H6218" i="2"/>
  <c r="H7275" i="2"/>
  <c r="J7275" i="2"/>
  <c r="C7275" i="2"/>
  <c r="I7275" i="2"/>
  <c r="J6826" i="2"/>
  <c r="C6826" i="2"/>
  <c r="I6826" i="2"/>
  <c r="H6826" i="2"/>
  <c r="J5997" i="2"/>
  <c r="I5997" i="2"/>
  <c r="H5997" i="2"/>
  <c r="C5997" i="2"/>
  <c r="H7151" i="2"/>
  <c r="C7151" i="2"/>
  <c r="I7151" i="2"/>
  <c r="J7151" i="2"/>
  <c r="I9300" i="2"/>
  <c r="H9300" i="2"/>
  <c r="C9300" i="2"/>
  <c r="J9300" i="2"/>
  <c r="C6509" i="2"/>
  <c r="J6509" i="2"/>
  <c r="I6509" i="2"/>
  <c r="H6509" i="2"/>
  <c r="I8768" i="2"/>
  <c r="H8768" i="2"/>
  <c r="J8768" i="2"/>
  <c r="C8768" i="2"/>
  <c r="I8712" i="2"/>
  <c r="C8712" i="2"/>
  <c r="J8712" i="2"/>
  <c r="H8712" i="2"/>
  <c r="I6532" i="2"/>
  <c r="J6532" i="2"/>
  <c r="C6532" i="2"/>
  <c r="H6532" i="2"/>
  <c r="I1144" i="2"/>
  <c r="J1144" i="2"/>
  <c r="C1144" i="2"/>
  <c r="H1144" i="2"/>
  <c r="J1138" i="2"/>
  <c r="H1138" i="2"/>
  <c r="I1138" i="2"/>
  <c r="C1138" i="2"/>
  <c r="J1232" i="2"/>
  <c r="H1232" i="2"/>
  <c r="I1232" i="2"/>
  <c r="C1232" i="2"/>
  <c r="J5742" i="2"/>
  <c r="H5742" i="2"/>
  <c r="C5742" i="2"/>
  <c r="I5742" i="2"/>
  <c r="C5695" i="2"/>
  <c r="J5695" i="2"/>
  <c r="H5695" i="2"/>
  <c r="I5695" i="2"/>
  <c r="J5801" i="2"/>
  <c r="I5801" i="2"/>
  <c r="C5801" i="2"/>
  <c r="H5801" i="2"/>
  <c r="J5509" i="2"/>
  <c r="I5509" i="2"/>
  <c r="C5509" i="2"/>
  <c r="H5509" i="2"/>
  <c r="C7779" i="2"/>
  <c r="H7779" i="2"/>
  <c r="I7779" i="2"/>
  <c r="J7779" i="2"/>
  <c r="C5389" i="2"/>
  <c r="H5389" i="2"/>
  <c r="J5389" i="2"/>
  <c r="I5389" i="2"/>
  <c r="J1747" i="2"/>
  <c r="H1747" i="2"/>
  <c r="C1747" i="2"/>
  <c r="I1747" i="2"/>
  <c r="H8251" i="2"/>
  <c r="C8251" i="2"/>
  <c r="J8251" i="2"/>
  <c r="I8251" i="2"/>
  <c r="J4300" i="2"/>
  <c r="I4300" i="2"/>
  <c r="C4300" i="2"/>
  <c r="H4300" i="2"/>
  <c r="C6265" i="2"/>
  <c r="I6265" i="2"/>
  <c r="J6265" i="2"/>
  <c r="H6265" i="2"/>
  <c r="C7431" i="2"/>
  <c r="I7431" i="2"/>
  <c r="H7431" i="2"/>
  <c r="J7431" i="2"/>
  <c r="I7084" i="2"/>
  <c r="J7084" i="2"/>
  <c r="C7084" i="2"/>
  <c r="H7084" i="2"/>
  <c r="C6206" i="2"/>
  <c r="I6206" i="2"/>
  <c r="J6206" i="2"/>
  <c r="H6206" i="2"/>
  <c r="C5998" i="2"/>
  <c r="I5998" i="2"/>
  <c r="H5998" i="2"/>
  <c r="J5998" i="2"/>
  <c r="I8482" i="2"/>
  <c r="H8482" i="2"/>
  <c r="J8482" i="2"/>
  <c r="C8482" i="2"/>
  <c r="H7455" i="2"/>
  <c r="C7455" i="2"/>
  <c r="J7455" i="2"/>
  <c r="I7455" i="2"/>
  <c r="H6051" i="2"/>
  <c r="C6051" i="2"/>
  <c r="J6051" i="2"/>
  <c r="I6051" i="2"/>
  <c r="C6508" i="2"/>
  <c r="I6508" i="2"/>
  <c r="J6508" i="2"/>
  <c r="H6508" i="2"/>
  <c r="J8770" i="2"/>
  <c r="C8770" i="2"/>
  <c r="I8770" i="2"/>
  <c r="H8770" i="2"/>
  <c r="I6326" i="2"/>
  <c r="J6326" i="2"/>
  <c r="H6326" i="2"/>
  <c r="C6326" i="2"/>
  <c r="J6133" i="2"/>
  <c r="I6133" i="2"/>
  <c r="C6133" i="2"/>
  <c r="H6133" i="2"/>
  <c r="I7834" i="2"/>
  <c r="H7834" i="2"/>
  <c r="C7834" i="2"/>
  <c r="J7834" i="2"/>
  <c r="H7234" i="2"/>
  <c r="J7234" i="2"/>
  <c r="I7234" i="2"/>
  <c r="C7234" i="2"/>
  <c r="C1143" i="2"/>
  <c r="H1143" i="2"/>
  <c r="I1143" i="2"/>
  <c r="J1143" i="2"/>
  <c r="J5536" i="2"/>
  <c r="I5536" i="2"/>
  <c r="C5536" i="2"/>
  <c r="H5536" i="2"/>
  <c r="H6481" i="2"/>
  <c r="J6481" i="2"/>
  <c r="C6481" i="2"/>
  <c r="I6481" i="2"/>
  <c r="C758" i="2"/>
  <c r="J758" i="2"/>
  <c r="H758" i="2"/>
  <c r="I758" i="2"/>
  <c r="J5434" i="2"/>
  <c r="H5434" i="2"/>
  <c r="C5434" i="2"/>
  <c r="I5434" i="2"/>
  <c r="C640" i="2"/>
  <c r="H640" i="2"/>
  <c r="I640" i="2"/>
  <c r="J640" i="2"/>
  <c r="J4094" i="2"/>
  <c r="C4094" i="2"/>
  <c r="I4094" i="2"/>
  <c r="H4094" i="2"/>
  <c r="J5653" i="2"/>
  <c r="C5653" i="2"/>
  <c r="H5653" i="2"/>
  <c r="I5653" i="2"/>
  <c r="J4949" i="2"/>
  <c r="C4949" i="2"/>
  <c r="H4949" i="2"/>
  <c r="I4949" i="2"/>
  <c r="C5399" i="2"/>
  <c r="J5399" i="2"/>
  <c r="I5399" i="2"/>
  <c r="H5399" i="2"/>
  <c r="J3296" i="2"/>
  <c r="C3296" i="2"/>
  <c r="I3296" i="2"/>
  <c r="H3296" i="2"/>
  <c r="J7605" i="2"/>
  <c r="I7605" i="2"/>
  <c r="H7605" i="2"/>
  <c r="C7605" i="2"/>
  <c r="J4075" i="2"/>
  <c r="C4075" i="2"/>
  <c r="I4075" i="2"/>
  <c r="H4075" i="2"/>
  <c r="C9013" i="2"/>
  <c r="J9013" i="2"/>
  <c r="H9013" i="2"/>
  <c r="I9013" i="2"/>
  <c r="C9034" i="2"/>
  <c r="J9034" i="2"/>
  <c r="H9034" i="2"/>
  <c r="I9034" i="2"/>
  <c r="H7668" i="2"/>
  <c r="I7668" i="2"/>
  <c r="C7668" i="2"/>
  <c r="J7668" i="2"/>
  <c r="J6114" i="2"/>
  <c r="H6114" i="2"/>
  <c r="C6114" i="2"/>
  <c r="I6114" i="2"/>
  <c r="J8020" i="2"/>
  <c r="C8020" i="2"/>
  <c r="I8020" i="2"/>
  <c r="H8020" i="2"/>
  <c r="C5999" i="2"/>
  <c r="H5999" i="2"/>
  <c r="J5999" i="2"/>
  <c r="I5999" i="2"/>
  <c r="H8483" i="2"/>
  <c r="I8483" i="2"/>
  <c r="C8483" i="2"/>
  <c r="J8483" i="2"/>
  <c r="C7593" i="2"/>
  <c r="I7593" i="2"/>
  <c r="J7593" i="2"/>
  <c r="H7593" i="2"/>
  <c r="J9047" i="2"/>
  <c r="H9047" i="2"/>
  <c r="I9047" i="2"/>
  <c r="C9047" i="2"/>
  <c r="H7597" i="2"/>
  <c r="J7597" i="2"/>
  <c r="C7597" i="2"/>
  <c r="I7597" i="2"/>
  <c r="J6134" i="2"/>
  <c r="I6134" i="2"/>
  <c r="H6134" i="2"/>
  <c r="C6134" i="2"/>
  <c r="J6301" i="2"/>
  <c r="H6301" i="2"/>
  <c r="I6301" i="2"/>
  <c r="C6301" i="2"/>
  <c r="H5397" i="2"/>
  <c r="J5397" i="2"/>
  <c r="C5397" i="2"/>
  <c r="I5397" i="2"/>
  <c r="C7897" i="2"/>
  <c r="H7897" i="2"/>
  <c r="I7897" i="2"/>
  <c r="J7897" i="2"/>
  <c r="I5864" i="2"/>
  <c r="C5864" i="2"/>
  <c r="J5864" i="2"/>
  <c r="H5864" i="2"/>
  <c r="J1113" i="2"/>
  <c r="I1113" i="2"/>
  <c r="C1113" i="2"/>
  <c r="H1113" i="2"/>
  <c r="J5703" i="2"/>
  <c r="C5703" i="2"/>
  <c r="I5703" i="2"/>
  <c r="H5703" i="2"/>
  <c r="J5598" i="2"/>
  <c r="C5598" i="2"/>
  <c r="I5598" i="2"/>
  <c r="H5598" i="2"/>
  <c r="J1146" i="2"/>
  <c r="C1146" i="2"/>
  <c r="H1146" i="2"/>
  <c r="I1146" i="2"/>
  <c r="J2905" i="2"/>
  <c r="H2905" i="2"/>
  <c r="I2905" i="2"/>
  <c r="C2905" i="2"/>
  <c r="J530" i="2"/>
  <c r="I530" i="2"/>
  <c r="H530" i="2"/>
  <c r="C530" i="2"/>
  <c r="C3529" i="2"/>
  <c r="J3529" i="2"/>
  <c r="H3529" i="2"/>
  <c r="I3529" i="2"/>
  <c r="J5627" i="2"/>
  <c r="H5627" i="2"/>
  <c r="I5627" i="2"/>
  <c r="C5627" i="2"/>
  <c r="H5892" i="2"/>
  <c r="C5892" i="2"/>
  <c r="J5892" i="2"/>
  <c r="I5892" i="2"/>
  <c r="C8311" i="2"/>
  <c r="I8311" i="2"/>
  <c r="H8311" i="2"/>
  <c r="J8311" i="2"/>
  <c r="J7724" i="2"/>
  <c r="I7724" i="2"/>
  <c r="C7724" i="2"/>
  <c r="H7724" i="2"/>
  <c r="J6738" i="2"/>
  <c r="I6738" i="2"/>
  <c r="C6738" i="2"/>
  <c r="H6738" i="2"/>
  <c r="C9014" i="2"/>
  <c r="I9014" i="2"/>
  <c r="H9014" i="2"/>
  <c r="J9014" i="2"/>
  <c r="I8090" i="2"/>
  <c r="C8090" i="2"/>
  <c r="H8090" i="2"/>
  <c r="J8090" i="2"/>
  <c r="H7574" i="2"/>
  <c r="J7574" i="2"/>
  <c r="I7574" i="2"/>
  <c r="C7574" i="2"/>
  <c r="J9259" i="2"/>
  <c r="C9259" i="2"/>
  <c r="H9259" i="2"/>
  <c r="I9259" i="2"/>
  <c r="C9441" i="2"/>
  <c r="H9441" i="2"/>
  <c r="I9441" i="2"/>
  <c r="J9441" i="2"/>
  <c r="J9029" i="2"/>
  <c r="I9029" i="2"/>
  <c r="H9029" i="2"/>
  <c r="C9029" i="2"/>
  <c r="I7687" i="2"/>
  <c r="C7687" i="2"/>
  <c r="J7687" i="2"/>
  <c r="H7687" i="2"/>
  <c r="J9124" i="2"/>
  <c r="H9124" i="2"/>
  <c r="I9124" i="2"/>
  <c r="C9124" i="2"/>
  <c r="C8613" i="2"/>
  <c r="H8613" i="2"/>
  <c r="I8613" i="2"/>
  <c r="J8613" i="2"/>
  <c r="C3709" i="2"/>
  <c r="H3709" i="2"/>
  <c r="I3709" i="2"/>
  <c r="J3709" i="2"/>
  <c r="I1758" i="2"/>
  <c r="J1758" i="2"/>
  <c r="C1758" i="2"/>
  <c r="H1758" i="2"/>
  <c r="C7896" i="2"/>
  <c r="H7896" i="2"/>
  <c r="I7896" i="2"/>
  <c r="J7896" i="2"/>
  <c r="J7644" i="2"/>
  <c r="C7644" i="2"/>
  <c r="I7644" i="2"/>
  <c r="H7644" i="2"/>
  <c r="C4092" i="2"/>
  <c r="J4092" i="2"/>
  <c r="H4092" i="2"/>
  <c r="I4092" i="2"/>
  <c r="J993" i="2"/>
  <c r="H993" i="2"/>
  <c r="I993" i="2"/>
  <c r="C993" i="2"/>
  <c r="C571" i="2"/>
  <c r="J571" i="2"/>
  <c r="H571" i="2"/>
  <c r="I571" i="2"/>
  <c r="J5336" i="2"/>
  <c r="H5336" i="2"/>
  <c r="C5336" i="2"/>
  <c r="I5336" i="2"/>
  <c r="J5626" i="2"/>
  <c r="H5626" i="2"/>
  <c r="I5626" i="2"/>
  <c r="C5626" i="2"/>
  <c r="J5554" i="2"/>
  <c r="H5554" i="2"/>
  <c r="I5554" i="2"/>
  <c r="C5554" i="2"/>
  <c r="J1163" i="2"/>
  <c r="H1163" i="2"/>
  <c r="I1163" i="2"/>
  <c r="C1163" i="2"/>
  <c r="C6834" i="2"/>
  <c r="H6834" i="2"/>
  <c r="I6834" i="2"/>
  <c r="J6834" i="2"/>
  <c r="I7200" i="2"/>
  <c r="C7200" i="2"/>
  <c r="J7200" i="2"/>
  <c r="H7200" i="2"/>
  <c r="J6740" i="2"/>
  <c r="H6740" i="2"/>
  <c r="C6740" i="2"/>
  <c r="I6740" i="2"/>
  <c r="J8703" i="2"/>
  <c r="I8703" i="2"/>
  <c r="H8703" i="2"/>
  <c r="C8703" i="2"/>
  <c r="C7280" i="2"/>
  <c r="H7280" i="2"/>
  <c r="I7280" i="2"/>
  <c r="J7280" i="2"/>
  <c r="I6357" i="2"/>
  <c r="H6357" i="2"/>
  <c r="C6357" i="2"/>
  <c r="J6357" i="2"/>
  <c r="C5897" i="2"/>
  <c r="I5897" i="2"/>
  <c r="J5897" i="2"/>
  <c r="H5897" i="2"/>
  <c r="H6078" i="2"/>
  <c r="I6078" i="2"/>
  <c r="J6078" i="2"/>
  <c r="C6078" i="2"/>
  <c r="J4667" i="2"/>
  <c r="C4667" i="2"/>
  <c r="H4667" i="2"/>
  <c r="I4667" i="2"/>
  <c r="I1230" i="2"/>
  <c r="C1230" i="2"/>
  <c r="H1230" i="2"/>
  <c r="J1230" i="2"/>
  <c r="C5722" i="2"/>
  <c r="I5722" i="2"/>
  <c r="J5722" i="2"/>
  <c r="H5722" i="2"/>
  <c r="J879" i="2"/>
  <c r="H879" i="2"/>
  <c r="I879" i="2"/>
  <c r="C879" i="2"/>
  <c r="J2923" i="2"/>
  <c r="C2923" i="2"/>
  <c r="H2923" i="2"/>
  <c r="I2923" i="2"/>
  <c r="I5855" i="2"/>
  <c r="C5855" i="2"/>
  <c r="J5855" i="2"/>
  <c r="H5855" i="2"/>
  <c r="I8667" i="2"/>
  <c r="C8667" i="2"/>
  <c r="H8667" i="2"/>
  <c r="J8667" i="2"/>
  <c r="H8785" i="2"/>
  <c r="J8785" i="2"/>
  <c r="I8785" i="2"/>
  <c r="C8785" i="2"/>
  <c r="J2177" i="2"/>
  <c r="H2177" i="2"/>
  <c r="I2177" i="2"/>
  <c r="C2177" i="2"/>
  <c r="I2469" i="2"/>
  <c r="H2469" i="2"/>
  <c r="J2469" i="2"/>
  <c r="C2469" i="2"/>
  <c r="J5827" i="2"/>
  <c r="C5827" i="2"/>
  <c r="H5827" i="2"/>
  <c r="I5827" i="2"/>
  <c r="J5553" i="2"/>
  <c r="H5553" i="2"/>
  <c r="I5553" i="2"/>
  <c r="C5553" i="2"/>
  <c r="J5063" i="2"/>
  <c r="H5063" i="2"/>
  <c r="C5063" i="2"/>
  <c r="I5063" i="2"/>
  <c r="J1880" i="2"/>
  <c r="H1880" i="2"/>
  <c r="I1880" i="2"/>
  <c r="C1880" i="2"/>
  <c r="J5584" i="2"/>
  <c r="C5584" i="2"/>
  <c r="I5584" i="2"/>
  <c r="H5584" i="2"/>
  <c r="C8705" i="2"/>
  <c r="J8705" i="2"/>
  <c r="I8705" i="2"/>
  <c r="H8705" i="2"/>
  <c r="H8466" i="2"/>
  <c r="J8466" i="2"/>
  <c r="C8466" i="2"/>
  <c r="I8466" i="2"/>
  <c r="J6581" i="2"/>
  <c r="I6581" i="2"/>
  <c r="H6581" i="2"/>
  <c r="C6581" i="2"/>
  <c r="H6761" i="2"/>
  <c r="J6761" i="2"/>
  <c r="I6761" i="2"/>
  <c r="C6761" i="2"/>
  <c r="I9030" i="2"/>
  <c r="C9030" i="2"/>
  <c r="J9030" i="2"/>
  <c r="H9030" i="2"/>
  <c r="H9301" i="2"/>
  <c r="I9301" i="2"/>
  <c r="J9301" i="2"/>
  <c r="C9301" i="2"/>
  <c r="H6287" i="2"/>
  <c r="J6287" i="2"/>
  <c r="I6287" i="2"/>
  <c r="C6287" i="2"/>
  <c r="J7530" i="2"/>
  <c r="I7530" i="2"/>
  <c r="C7530" i="2"/>
  <c r="H7530" i="2"/>
  <c r="I8302" i="2"/>
  <c r="H8302" i="2"/>
  <c r="J8302" i="2"/>
  <c r="C8302" i="2"/>
  <c r="C7852" i="2"/>
  <c r="I7852" i="2"/>
  <c r="J7852" i="2"/>
  <c r="H7852" i="2"/>
  <c r="I8264" i="2"/>
  <c r="J8264" i="2"/>
  <c r="H8264" i="2"/>
  <c r="C8264" i="2"/>
  <c r="J4238" i="2"/>
  <c r="H4238" i="2"/>
  <c r="I4238" i="2"/>
  <c r="C4238" i="2"/>
  <c r="J1125" i="2"/>
  <c r="I1125" i="2"/>
  <c r="H1125" i="2"/>
  <c r="C1125" i="2"/>
  <c r="J9396" i="2"/>
  <c r="C9396" i="2"/>
  <c r="H9396" i="2"/>
  <c r="I9396" i="2"/>
  <c r="J3516" i="2"/>
  <c r="I3516" i="2"/>
  <c r="H3516" i="2"/>
  <c r="C3516" i="2"/>
  <c r="I638" i="2"/>
  <c r="J638" i="2"/>
  <c r="H638" i="2"/>
  <c r="C638" i="2"/>
  <c r="J5595" i="2"/>
  <c r="I5595" i="2"/>
  <c r="H5595" i="2"/>
  <c r="C5595" i="2"/>
  <c r="J4004" i="2"/>
  <c r="H4004" i="2"/>
  <c r="I4004" i="2"/>
  <c r="C4004" i="2"/>
  <c r="J576" i="2"/>
  <c r="H576" i="2"/>
  <c r="I576" i="2"/>
  <c r="C576" i="2"/>
  <c r="J570" i="2"/>
  <c r="I570" i="2"/>
  <c r="H570" i="2"/>
  <c r="C570" i="2"/>
  <c r="H5826" i="2"/>
  <c r="J5826" i="2"/>
  <c r="I5826" i="2"/>
  <c r="C5826" i="2"/>
  <c r="H5841" i="2"/>
  <c r="I5841" i="2"/>
  <c r="J5841" i="2"/>
  <c r="C5841" i="2"/>
  <c r="H7045" i="2"/>
  <c r="I7045" i="2"/>
  <c r="J7045" i="2"/>
  <c r="C7045" i="2"/>
  <c r="H5877" i="2"/>
  <c r="C5877" i="2"/>
  <c r="J5877" i="2"/>
  <c r="I5877" i="2"/>
  <c r="I6292" i="2"/>
  <c r="J6292" i="2"/>
  <c r="C6292" i="2"/>
  <c r="H6292" i="2"/>
  <c r="H7209" i="2"/>
  <c r="C7209" i="2"/>
  <c r="I7209" i="2"/>
  <c r="J7209" i="2"/>
  <c r="I8420" i="2"/>
  <c r="C8420" i="2"/>
  <c r="H8420" i="2"/>
  <c r="J8420" i="2"/>
  <c r="H7269" i="2"/>
  <c r="I7269" i="2"/>
  <c r="C7269" i="2"/>
  <c r="J7269" i="2"/>
  <c r="H7324" i="2"/>
  <c r="J7324" i="2"/>
  <c r="I7324" i="2"/>
  <c r="C7324" i="2"/>
  <c r="C7179" i="2"/>
  <c r="H7179" i="2"/>
  <c r="I7179" i="2"/>
  <c r="J7179" i="2"/>
  <c r="I5956" i="2"/>
  <c r="J5956" i="2"/>
  <c r="C5956" i="2"/>
  <c r="H5956" i="2"/>
  <c r="I6100" i="2"/>
  <c r="J6100" i="2"/>
  <c r="H6100" i="2"/>
  <c r="C6100" i="2"/>
  <c r="H8060" i="2"/>
  <c r="C8060" i="2"/>
  <c r="J8060" i="2"/>
  <c r="I8060" i="2"/>
  <c r="I6073" i="2"/>
  <c r="C6073" i="2"/>
  <c r="J6073" i="2"/>
  <c r="H6073" i="2"/>
  <c r="I8327" i="2"/>
  <c r="C8327" i="2"/>
  <c r="J8327" i="2"/>
  <c r="H8327" i="2"/>
  <c r="C7901" i="2"/>
  <c r="H7901" i="2"/>
  <c r="J7901" i="2"/>
  <c r="I7901" i="2"/>
  <c r="J7302" i="2"/>
  <c r="H7302" i="2"/>
  <c r="I7302" i="2"/>
  <c r="C7302" i="2"/>
  <c r="J1760" i="2"/>
  <c r="H1760" i="2"/>
  <c r="C1760" i="2"/>
  <c r="I1760" i="2"/>
  <c r="J5563" i="2"/>
  <c r="I5563" i="2"/>
  <c r="C5563" i="2"/>
  <c r="H5563" i="2"/>
  <c r="H1756" i="2"/>
  <c r="C1756" i="2"/>
  <c r="I1756" i="2"/>
  <c r="J1756" i="2"/>
  <c r="I2529" i="2"/>
  <c r="J2529" i="2"/>
  <c r="H2529" i="2"/>
  <c r="C2529" i="2"/>
  <c r="H8489" i="2"/>
  <c r="J8489" i="2"/>
  <c r="I8489" i="2"/>
  <c r="C8489" i="2"/>
  <c r="C7615" i="2"/>
  <c r="I7615" i="2"/>
  <c r="H7615" i="2"/>
  <c r="J7615" i="2"/>
  <c r="H5331" i="2"/>
  <c r="C5331" i="2"/>
  <c r="I5331" i="2"/>
  <c r="J5331" i="2"/>
  <c r="H5516" i="2"/>
  <c r="I5516" i="2"/>
  <c r="J5516" i="2"/>
  <c r="C5516" i="2"/>
  <c r="J5852" i="2"/>
  <c r="C5852" i="2"/>
  <c r="I5852" i="2"/>
  <c r="H5852" i="2"/>
  <c r="C6434" i="2"/>
  <c r="H6434" i="2"/>
  <c r="I6434" i="2"/>
  <c r="J6434" i="2"/>
  <c r="H7308" i="2"/>
  <c r="J7308" i="2"/>
  <c r="C7308" i="2"/>
  <c r="I7308" i="2"/>
  <c r="J528" i="2"/>
  <c r="H528" i="2"/>
  <c r="I528" i="2"/>
  <c r="C528" i="2"/>
  <c r="J8016" i="2"/>
  <c r="H8016" i="2"/>
  <c r="I8016" i="2"/>
  <c r="C8016" i="2"/>
  <c r="C5757" i="2"/>
  <c r="I5757" i="2"/>
  <c r="H5757" i="2"/>
  <c r="J5757" i="2"/>
  <c r="J4533" i="2"/>
  <c r="H4533" i="2"/>
  <c r="I4533" i="2"/>
  <c r="C4533" i="2"/>
  <c r="H6755" i="2"/>
  <c r="I6755" i="2"/>
  <c r="J6755" i="2"/>
  <c r="C6755" i="2"/>
  <c r="C8879" i="2"/>
  <c r="J8879" i="2"/>
  <c r="H8879" i="2"/>
  <c r="I8879" i="2"/>
  <c r="H6722" i="2"/>
  <c r="J6722" i="2"/>
  <c r="C6722" i="2"/>
  <c r="I6722" i="2"/>
  <c r="I6413" i="2"/>
  <c r="J6413" i="2"/>
  <c r="C6413" i="2"/>
  <c r="H6413" i="2"/>
  <c r="H7438" i="2"/>
  <c r="C7438" i="2"/>
  <c r="J7438" i="2"/>
  <c r="I7438" i="2"/>
  <c r="I6662" i="2"/>
  <c r="J6662" i="2"/>
  <c r="H6662" i="2"/>
  <c r="C6662" i="2"/>
  <c r="C7212" i="2"/>
  <c r="I7212" i="2"/>
  <c r="J7212" i="2"/>
  <c r="H7212" i="2"/>
  <c r="I6673" i="2"/>
  <c r="C6673" i="2"/>
  <c r="H6673" i="2"/>
  <c r="J6673" i="2"/>
  <c r="B8933" i="2"/>
  <c r="G8933" i="2"/>
  <c r="G6828" i="2"/>
  <c r="B6828" i="2"/>
  <c r="B8166" i="2"/>
  <c r="G8166" i="2"/>
  <c r="B6280" i="2"/>
  <c r="G6280" i="2"/>
  <c r="C8200" i="2"/>
  <c r="H8200" i="2"/>
  <c r="J8200" i="2"/>
  <c r="I8200" i="2"/>
  <c r="J549" i="2"/>
  <c r="H549" i="2"/>
  <c r="I549" i="2"/>
  <c r="C549" i="2"/>
  <c r="J5780" i="2"/>
  <c r="C5780" i="2"/>
  <c r="H5780" i="2"/>
  <c r="I5780" i="2"/>
  <c r="C5529" i="2"/>
  <c r="J5529" i="2"/>
  <c r="H5529" i="2"/>
  <c r="I5529" i="2"/>
  <c r="I8423" i="2"/>
  <c r="C8423" i="2"/>
  <c r="J8423" i="2"/>
  <c r="H8423" i="2"/>
  <c r="I8930" i="2"/>
  <c r="H8930" i="2"/>
  <c r="J8930" i="2"/>
  <c r="C8930" i="2"/>
  <c r="C8046" i="2"/>
  <c r="J8046" i="2"/>
  <c r="I8046" i="2"/>
  <c r="H8046" i="2"/>
  <c r="I7475" i="2"/>
  <c r="H7475" i="2"/>
  <c r="C7475" i="2"/>
  <c r="J7475" i="2"/>
  <c r="H8922" i="2"/>
  <c r="I8922" i="2"/>
  <c r="C8922" i="2"/>
  <c r="J8922" i="2"/>
  <c r="C6329" i="2"/>
  <c r="I6329" i="2"/>
  <c r="J6329" i="2"/>
  <c r="H6329" i="2"/>
  <c r="J6017" i="2"/>
  <c r="C6017" i="2"/>
  <c r="I6017" i="2"/>
  <c r="H6017" i="2"/>
  <c r="C7850" i="2"/>
  <c r="H7850" i="2"/>
  <c r="J7850" i="2"/>
  <c r="I7850" i="2"/>
  <c r="H8265" i="2"/>
  <c r="J8265" i="2"/>
  <c r="C8265" i="2"/>
  <c r="I8265" i="2"/>
  <c r="C8039" i="2"/>
  <c r="J8039" i="2"/>
  <c r="H8039" i="2"/>
  <c r="I8039" i="2"/>
  <c r="J1122" i="2"/>
  <c r="H1122" i="2"/>
  <c r="I1122" i="2"/>
  <c r="C1122" i="2"/>
  <c r="I8076" i="2"/>
  <c r="C8076" i="2"/>
  <c r="J8076" i="2"/>
  <c r="H8076" i="2"/>
  <c r="J5466" i="2"/>
  <c r="H5466" i="2"/>
  <c r="C5466" i="2"/>
  <c r="I5466" i="2"/>
  <c r="I6129" i="2"/>
  <c r="C6129" i="2"/>
  <c r="J6129" i="2"/>
  <c r="H6129" i="2"/>
  <c r="H8534" i="2"/>
  <c r="I8534" i="2"/>
  <c r="J8534" i="2"/>
  <c r="C8534" i="2"/>
  <c r="J7181" i="2"/>
  <c r="C7181" i="2"/>
  <c r="H7181" i="2"/>
  <c r="I7181" i="2"/>
  <c r="C8494" i="2"/>
  <c r="H8494" i="2"/>
  <c r="I8494" i="2"/>
  <c r="J8494" i="2"/>
  <c r="H8019" i="2"/>
  <c r="C8019" i="2"/>
  <c r="J8019" i="2"/>
  <c r="I8019" i="2"/>
  <c r="I8473" i="2"/>
  <c r="H8473" i="2"/>
  <c r="C8473" i="2"/>
  <c r="J8473" i="2"/>
  <c r="J9366" i="2"/>
  <c r="H9366" i="2"/>
  <c r="I9366" i="2"/>
  <c r="C9366" i="2"/>
  <c r="I6877" i="2"/>
  <c r="J6877" i="2"/>
  <c r="C6877" i="2"/>
  <c r="H6877" i="2"/>
  <c r="C7474" i="2"/>
  <c r="H7474" i="2"/>
  <c r="I7474" i="2"/>
  <c r="J7474" i="2"/>
  <c r="J8064" i="2"/>
  <c r="C8064" i="2"/>
  <c r="H8064" i="2"/>
  <c r="I8064" i="2"/>
  <c r="C8951" i="2"/>
  <c r="I8951" i="2"/>
  <c r="J8951" i="2"/>
  <c r="H8951" i="2"/>
  <c r="H8260" i="2"/>
  <c r="C8260" i="2"/>
  <c r="J8260" i="2"/>
  <c r="I8260" i="2"/>
  <c r="C8965" i="2"/>
  <c r="I8965" i="2"/>
  <c r="H8965" i="2"/>
  <c r="J8965" i="2"/>
  <c r="J2930" i="2"/>
  <c r="H2930" i="2"/>
  <c r="I2930" i="2"/>
  <c r="C2930" i="2"/>
  <c r="I6188" i="2"/>
  <c r="J6188" i="2"/>
  <c r="H6188" i="2"/>
  <c r="C6188" i="2"/>
  <c r="H6737" i="2"/>
  <c r="I6737" i="2"/>
  <c r="J6737" i="2"/>
  <c r="C6737" i="2"/>
  <c r="I8475" i="2"/>
  <c r="H8475" i="2"/>
  <c r="C8475" i="2"/>
  <c r="J8475" i="2"/>
  <c r="J9270" i="2"/>
  <c r="H9270" i="2"/>
  <c r="I9270" i="2"/>
  <c r="C9270" i="2"/>
  <c r="C6878" i="2"/>
  <c r="J6878" i="2"/>
  <c r="H6878" i="2"/>
  <c r="I6878" i="2"/>
  <c r="J6985" i="2"/>
  <c r="H6985" i="2"/>
  <c r="I6985" i="2"/>
  <c r="C6985" i="2"/>
  <c r="C6342" i="2"/>
  <c r="J6342" i="2"/>
  <c r="I6342" i="2"/>
  <c r="H6342" i="2"/>
  <c r="I8153" i="2"/>
  <c r="J8153" i="2"/>
  <c r="C8153" i="2"/>
  <c r="H8153" i="2"/>
  <c r="C6644" i="2"/>
  <c r="I6644" i="2"/>
  <c r="J6644" i="2"/>
  <c r="H6644" i="2"/>
  <c r="J8953" i="2"/>
  <c r="I8953" i="2"/>
  <c r="H8953" i="2"/>
  <c r="C8953" i="2"/>
  <c r="H7928" i="2"/>
  <c r="I7928" i="2"/>
  <c r="J7928" i="2"/>
  <c r="C7928" i="2"/>
  <c r="J5971" i="2"/>
  <c r="I5971" i="2"/>
  <c r="H5971" i="2"/>
  <c r="C5971" i="2"/>
  <c r="J2307" i="2"/>
  <c r="I2307" i="2"/>
  <c r="H2307" i="2"/>
  <c r="C2307" i="2"/>
  <c r="I547" i="2"/>
  <c r="H547" i="2"/>
  <c r="J547" i="2"/>
  <c r="C547" i="2"/>
  <c r="C9079" i="2"/>
  <c r="I9079" i="2"/>
  <c r="H9079" i="2"/>
  <c r="J9079" i="2"/>
  <c r="C6187" i="2"/>
  <c r="H6187" i="2"/>
  <c r="I6187" i="2"/>
  <c r="J6187" i="2"/>
  <c r="H8823" i="2"/>
  <c r="C8823" i="2"/>
  <c r="J8823" i="2"/>
  <c r="I8823" i="2"/>
  <c r="C7193" i="2"/>
  <c r="H7193" i="2"/>
  <c r="J7193" i="2"/>
  <c r="I7193" i="2"/>
  <c r="I8477" i="2"/>
  <c r="H8477" i="2"/>
  <c r="J8477" i="2"/>
  <c r="C8477" i="2"/>
  <c r="J6934" i="2"/>
  <c r="C6934" i="2"/>
  <c r="I6934" i="2"/>
  <c r="H6934" i="2"/>
  <c r="J8507" i="2"/>
  <c r="I8507" i="2"/>
  <c r="H8507" i="2"/>
  <c r="C8507" i="2"/>
  <c r="C6708" i="2"/>
  <c r="I6708" i="2"/>
  <c r="J6708" i="2"/>
  <c r="H6708" i="2"/>
  <c r="H7774" i="2"/>
  <c r="C7774" i="2"/>
  <c r="J7774" i="2"/>
  <c r="I7774" i="2"/>
  <c r="C6270" i="2"/>
  <c r="H6270" i="2"/>
  <c r="I6270" i="2"/>
  <c r="J6270" i="2"/>
  <c r="I8341" i="2"/>
  <c r="C8341" i="2"/>
  <c r="H8341" i="2"/>
  <c r="J8341" i="2"/>
  <c r="H8393" i="2"/>
  <c r="J8393" i="2"/>
  <c r="I8393" i="2"/>
  <c r="C8393" i="2"/>
  <c r="C6895" i="2"/>
  <c r="J6895" i="2"/>
  <c r="H6895" i="2"/>
  <c r="I6895" i="2"/>
  <c r="J4416" i="2"/>
  <c r="C4416" i="2"/>
  <c r="H4416" i="2"/>
  <c r="I4416" i="2"/>
  <c r="I5463" i="2"/>
  <c r="C5463" i="2"/>
  <c r="J5463" i="2"/>
  <c r="H5463" i="2"/>
  <c r="I8106" i="2"/>
  <c r="H8106" i="2"/>
  <c r="C8106" i="2"/>
  <c r="J8106" i="2"/>
  <c r="I6333" i="2"/>
  <c r="C6333" i="2"/>
  <c r="J6333" i="2"/>
  <c r="H6333" i="2"/>
  <c r="I6887" i="2"/>
  <c r="C6887" i="2"/>
  <c r="J6887" i="2"/>
  <c r="H6887" i="2"/>
  <c r="C9222" i="2"/>
  <c r="J9222" i="2"/>
  <c r="I9222" i="2"/>
  <c r="H9222" i="2"/>
  <c r="I6865" i="2"/>
  <c r="J6865" i="2"/>
  <c r="H6865" i="2"/>
  <c r="C6865" i="2"/>
  <c r="H6323" i="2"/>
  <c r="C6323" i="2"/>
  <c r="J6323" i="2"/>
  <c r="I6323" i="2"/>
  <c r="J7775" i="2"/>
  <c r="I7775" i="2"/>
  <c r="H7775" i="2"/>
  <c r="C7775" i="2"/>
  <c r="J8342" i="2"/>
  <c r="C8342" i="2"/>
  <c r="H8342" i="2"/>
  <c r="I8342" i="2"/>
  <c r="J6363" i="2"/>
  <c r="I6363" i="2"/>
  <c r="C6363" i="2"/>
  <c r="H6363" i="2"/>
  <c r="H6069" i="2"/>
  <c r="J6069" i="2"/>
  <c r="I6069" i="2"/>
  <c r="C6069" i="2"/>
  <c r="J2909" i="2"/>
  <c r="I2909" i="2"/>
  <c r="C2909" i="2"/>
  <c r="H2909" i="2"/>
  <c r="H9020" i="2"/>
  <c r="J9020" i="2"/>
  <c r="C9020" i="2"/>
  <c r="I9020" i="2"/>
  <c r="C7510" i="2"/>
  <c r="J7510" i="2"/>
  <c r="I7510" i="2"/>
  <c r="H7510" i="2"/>
  <c r="C7707" i="2"/>
  <c r="J7707" i="2"/>
  <c r="I7707" i="2"/>
  <c r="H7707" i="2"/>
  <c r="J8445" i="2"/>
  <c r="I8445" i="2"/>
  <c r="H8445" i="2"/>
  <c r="C8445" i="2"/>
  <c r="H7229" i="2"/>
  <c r="I7229" i="2"/>
  <c r="J7229" i="2"/>
  <c r="C7229" i="2"/>
  <c r="H5988" i="2"/>
  <c r="J5988" i="2"/>
  <c r="I5988" i="2"/>
  <c r="C5988" i="2"/>
  <c r="I6123" i="2"/>
  <c r="J6123" i="2"/>
  <c r="H6123" i="2"/>
  <c r="C6123" i="2"/>
  <c r="H6653" i="2"/>
  <c r="J6653" i="2"/>
  <c r="I6653" i="2"/>
  <c r="C6653" i="2"/>
  <c r="C8989" i="2"/>
  <c r="I8989" i="2"/>
  <c r="H8989" i="2"/>
  <c r="J8989" i="2"/>
  <c r="C7537" i="2"/>
  <c r="I7537" i="2"/>
  <c r="H7537" i="2"/>
  <c r="J7537" i="2"/>
  <c r="J9362" i="2"/>
  <c r="C9362" i="2"/>
  <c r="H9362" i="2"/>
  <c r="I9362" i="2"/>
  <c r="J7612" i="2"/>
  <c r="I7612" i="2"/>
  <c r="C7612" i="2"/>
  <c r="H7612" i="2"/>
  <c r="I6366" i="2"/>
  <c r="H6366" i="2"/>
  <c r="C6366" i="2"/>
  <c r="J6366" i="2"/>
  <c r="C6431" i="2"/>
  <c r="I6431" i="2"/>
  <c r="H6431" i="2"/>
  <c r="J6431" i="2"/>
  <c r="H6659" i="2"/>
  <c r="C6659" i="2"/>
  <c r="J6659" i="2"/>
  <c r="I6659" i="2"/>
  <c r="J8244" i="2"/>
  <c r="C8244" i="2"/>
  <c r="I8244" i="2"/>
  <c r="H8244" i="2"/>
  <c r="J8332" i="2"/>
  <c r="I8332" i="2"/>
  <c r="C8332" i="2"/>
  <c r="H8332" i="2"/>
  <c r="J9278" i="2"/>
  <c r="C9278" i="2"/>
  <c r="H9278" i="2"/>
  <c r="I9278" i="2"/>
  <c r="H9333" i="2"/>
  <c r="I9333" i="2"/>
  <c r="J9333" i="2"/>
  <c r="C9333" i="2"/>
  <c r="J9236" i="2"/>
  <c r="C9236" i="2"/>
  <c r="I9236" i="2"/>
  <c r="H9236" i="2"/>
  <c r="I6498" i="2"/>
  <c r="J6498" i="2"/>
  <c r="C6498" i="2"/>
  <c r="H6498" i="2"/>
  <c r="H5959" i="2"/>
  <c r="I5959" i="2"/>
  <c r="C5959" i="2"/>
  <c r="J5959" i="2"/>
  <c r="I7830" i="2"/>
  <c r="C7830" i="2"/>
  <c r="J7830" i="2"/>
  <c r="H7830" i="2"/>
  <c r="I9363" i="2"/>
  <c r="C9363" i="2"/>
  <c r="J9363" i="2"/>
  <c r="H9363" i="2"/>
  <c r="J3413" i="2"/>
  <c r="C3413" i="2"/>
  <c r="H3413" i="2"/>
  <c r="I3413" i="2"/>
  <c r="J5504" i="2"/>
  <c r="H5504" i="2"/>
  <c r="C5504" i="2"/>
  <c r="I5504" i="2"/>
  <c r="I7649" i="2"/>
  <c r="J7649" i="2"/>
  <c r="C7649" i="2"/>
  <c r="H7649" i="2"/>
  <c r="J5303" i="2"/>
  <c r="I5303" i="2"/>
  <c r="H5303" i="2"/>
  <c r="C5303" i="2"/>
  <c r="H6304" i="2"/>
  <c r="I6304" i="2"/>
  <c r="C6304" i="2"/>
  <c r="J6304" i="2"/>
  <c r="C8620" i="2"/>
  <c r="J8620" i="2"/>
  <c r="H8620" i="2"/>
  <c r="I8620" i="2"/>
  <c r="C8127" i="2"/>
  <c r="I8127" i="2"/>
  <c r="H8127" i="2"/>
  <c r="J8127" i="2"/>
  <c r="I7747" i="2"/>
  <c r="J7747" i="2"/>
  <c r="C7747" i="2"/>
  <c r="H7747" i="2"/>
  <c r="H8356" i="2"/>
  <c r="C8356" i="2"/>
  <c r="J8356" i="2"/>
  <c r="I8356" i="2"/>
  <c r="J9271" i="2"/>
  <c r="I9271" i="2"/>
  <c r="C9271" i="2"/>
  <c r="H9271" i="2"/>
  <c r="C7534" i="2"/>
  <c r="J7534" i="2"/>
  <c r="H7534" i="2"/>
  <c r="I7534" i="2"/>
  <c r="I6461" i="2"/>
  <c r="C6461" i="2"/>
  <c r="H6461" i="2"/>
  <c r="J6461" i="2"/>
  <c r="C9138" i="2"/>
  <c r="J9138" i="2"/>
  <c r="I9138" i="2"/>
  <c r="H9138" i="2"/>
  <c r="J5736" i="2"/>
  <c r="C5736" i="2"/>
  <c r="H5736" i="2"/>
  <c r="I5736" i="2"/>
  <c r="C5711" i="2"/>
  <c r="H5711" i="2"/>
  <c r="I5711" i="2"/>
  <c r="J5711" i="2"/>
  <c r="J9010" i="2"/>
  <c r="I9010" i="2"/>
  <c r="H9010" i="2"/>
  <c r="C9010" i="2"/>
  <c r="J6383" i="2"/>
  <c r="H6383" i="2"/>
  <c r="I6383" i="2"/>
  <c r="C6383" i="2"/>
  <c r="J8661" i="2"/>
  <c r="H8661" i="2"/>
  <c r="I8661" i="2"/>
  <c r="C8661" i="2"/>
  <c r="J9092" i="2"/>
  <c r="C9092" i="2"/>
  <c r="H9092" i="2"/>
  <c r="I9092" i="2"/>
  <c r="J9285" i="2"/>
  <c r="I9285" i="2"/>
  <c r="H9285" i="2"/>
  <c r="C9285" i="2"/>
  <c r="C8542" i="2"/>
  <c r="J8542" i="2"/>
  <c r="I8542" i="2"/>
  <c r="H8542" i="2"/>
  <c r="C8354" i="2"/>
  <c r="J8354" i="2"/>
  <c r="I8354" i="2"/>
  <c r="H8354" i="2"/>
  <c r="H6421" i="2"/>
  <c r="C6421" i="2"/>
  <c r="J6421" i="2"/>
  <c r="I6421" i="2"/>
  <c r="J5469" i="2"/>
  <c r="C5469" i="2"/>
  <c r="H5469" i="2"/>
  <c r="I5469" i="2"/>
  <c r="I3514" i="2"/>
  <c r="J3514" i="2"/>
  <c r="H3514" i="2"/>
  <c r="C3514" i="2"/>
  <c r="J5513" i="2"/>
  <c r="C5513" i="2"/>
  <c r="H5513" i="2"/>
  <c r="I5513" i="2"/>
  <c r="J2323" i="2"/>
  <c r="H2323" i="2"/>
  <c r="C2323" i="2"/>
  <c r="I2323" i="2"/>
  <c r="I5776" i="2"/>
  <c r="C5776" i="2"/>
  <c r="J5776" i="2"/>
  <c r="H5776" i="2"/>
  <c r="J5457" i="2"/>
  <c r="C5457" i="2"/>
  <c r="I5457" i="2"/>
  <c r="H5457" i="2"/>
  <c r="C8333" i="2"/>
  <c r="H8333" i="2"/>
  <c r="J8333" i="2"/>
  <c r="I8333" i="2"/>
  <c r="H7750" i="2"/>
  <c r="J7750" i="2"/>
  <c r="I7750" i="2"/>
  <c r="C7750" i="2"/>
  <c r="C9099" i="2"/>
  <c r="I9099" i="2"/>
  <c r="J9099" i="2"/>
  <c r="H9099" i="2"/>
  <c r="H8611" i="2"/>
  <c r="J8611" i="2"/>
  <c r="C8611" i="2"/>
  <c r="I8611" i="2"/>
  <c r="J7903" i="2"/>
  <c r="H7903" i="2"/>
  <c r="I7903" i="2"/>
  <c r="C7903" i="2"/>
  <c r="I7958" i="2"/>
  <c r="J7958" i="2"/>
  <c r="H7958" i="2"/>
  <c r="C7958" i="2"/>
  <c r="C5410" i="2"/>
  <c r="J5410" i="2"/>
  <c r="H5410" i="2"/>
  <c r="I5410" i="2"/>
  <c r="J2297" i="2"/>
  <c r="C2297" i="2"/>
  <c r="H2297" i="2"/>
  <c r="I2297" i="2"/>
  <c r="H1822" i="2"/>
  <c r="J1822" i="2"/>
  <c r="C1822" i="2"/>
  <c r="I1822" i="2"/>
  <c r="I9042" i="2"/>
  <c r="J9042" i="2"/>
  <c r="C9042" i="2"/>
  <c r="H9042" i="2"/>
  <c r="J8335" i="2"/>
  <c r="H8335" i="2"/>
  <c r="I8335" i="2"/>
  <c r="C8335" i="2"/>
  <c r="J9095" i="2"/>
  <c r="C9095" i="2"/>
  <c r="H9095" i="2"/>
  <c r="I9095" i="2"/>
  <c r="J9283" i="2"/>
  <c r="I9283" i="2"/>
  <c r="C9283" i="2"/>
  <c r="H9283" i="2"/>
  <c r="J8321" i="2"/>
  <c r="H8321" i="2"/>
  <c r="C8321" i="2"/>
  <c r="I8321" i="2"/>
  <c r="I8304" i="2"/>
  <c r="H8304" i="2"/>
  <c r="J8304" i="2"/>
  <c r="C8304" i="2"/>
  <c r="J8316" i="2"/>
  <c r="I8316" i="2"/>
  <c r="H8316" i="2"/>
  <c r="C8316" i="2"/>
  <c r="H9086" i="2"/>
  <c r="J9086" i="2"/>
  <c r="I9086" i="2"/>
  <c r="C9086" i="2"/>
  <c r="J3236" i="2"/>
  <c r="I3236" i="2"/>
  <c r="H3236" i="2"/>
  <c r="C3236" i="2"/>
  <c r="I5467" i="2"/>
  <c r="C5467" i="2"/>
  <c r="H5467" i="2"/>
  <c r="J5467" i="2"/>
  <c r="J5266" i="2"/>
  <c r="H5266" i="2"/>
  <c r="I5266" i="2"/>
  <c r="C5266" i="2"/>
  <c r="C5426" i="2"/>
  <c r="J5426" i="2"/>
  <c r="H5426" i="2"/>
  <c r="I5426" i="2"/>
  <c r="C7019" i="2"/>
  <c r="J7019" i="2"/>
  <c r="H7019" i="2"/>
  <c r="I7019" i="2"/>
  <c r="C1712" i="2"/>
  <c r="J1712" i="2"/>
  <c r="H1712" i="2"/>
  <c r="I1712" i="2"/>
  <c r="J5707" i="2"/>
  <c r="H5707" i="2"/>
  <c r="C5707" i="2"/>
  <c r="I5707" i="2"/>
  <c r="I8043" i="2"/>
  <c r="H8043" i="2"/>
  <c r="C8043" i="2"/>
  <c r="J8043" i="2"/>
  <c r="H6000" i="2"/>
  <c r="C6000" i="2"/>
  <c r="I6000" i="2"/>
  <c r="J6000" i="2"/>
  <c r="C9243" i="2"/>
  <c r="J9243" i="2"/>
  <c r="I9243" i="2"/>
  <c r="H9243" i="2"/>
  <c r="C6975" i="2"/>
  <c r="I6975" i="2"/>
  <c r="H6975" i="2"/>
  <c r="J6975" i="2"/>
  <c r="J9263" i="2"/>
  <c r="I9263" i="2"/>
  <c r="H9263" i="2"/>
  <c r="C9263" i="2"/>
  <c r="J8733" i="2"/>
  <c r="I8733" i="2"/>
  <c r="H8733" i="2"/>
  <c r="C8733" i="2"/>
  <c r="J6949" i="2"/>
  <c r="C6949" i="2"/>
  <c r="I6949" i="2"/>
  <c r="H6949" i="2"/>
  <c r="C6625" i="2"/>
  <c r="H6625" i="2"/>
  <c r="I6625" i="2"/>
  <c r="J6625" i="2"/>
  <c r="C8415" i="2"/>
  <c r="J8415" i="2"/>
  <c r="H8415" i="2"/>
  <c r="I8415" i="2"/>
  <c r="I9344" i="2"/>
  <c r="J9344" i="2"/>
  <c r="C9344" i="2"/>
  <c r="H9344" i="2"/>
  <c r="C7364" i="2"/>
  <c r="J7364" i="2"/>
  <c r="H7364" i="2"/>
  <c r="I7364" i="2"/>
  <c r="J5501" i="2"/>
  <c r="I5501" i="2"/>
  <c r="C5501" i="2"/>
  <c r="H5501" i="2"/>
  <c r="J8663" i="2"/>
  <c r="C8663" i="2"/>
  <c r="H8663" i="2"/>
  <c r="I8663" i="2"/>
  <c r="J8310" i="2"/>
  <c r="H8310" i="2"/>
  <c r="I8310" i="2"/>
  <c r="C8310" i="2"/>
  <c r="H8376" i="2"/>
  <c r="J8376" i="2"/>
  <c r="C8376" i="2"/>
  <c r="I8376" i="2"/>
  <c r="J6579" i="2"/>
  <c r="I6579" i="2"/>
  <c r="C6579" i="2"/>
  <c r="H6579" i="2"/>
  <c r="H7855" i="2"/>
  <c r="I7855" i="2"/>
  <c r="C7855" i="2"/>
  <c r="J7855" i="2"/>
  <c r="C9293" i="2"/>
  <c r="J9293" i="2"/>
  <c r="I9293" i="2"/>
  <c r="H9293" i="2"/>
  <c r="H8277" i="2"/>
  <c r="J8277" i="2"/>
  <c r="C8277" i="2"/>
  <c r="I8277" i="2"/>
  <c r="I6553" i="2"/>
  <c r="J6553" i="2"/>
  <c r="H6553" i="2"/>
  <c r="C6553" i="2"/>
  <c r="H7599" i="2"/>
  <c r="J7599" i="2"/>
  <c r="I7599" i="2"/>
  <c r="C7599" i="2"/>
  <c r="J7859" i="2"/>
  <c r="I7859" i="2"/>
  <c r="H7859" i="2"/>
  <c r="C7859" i="2"/>
  <c r="H9089" i="2"/>
  <c r="J9089" i="2"/>
  <c r="C9089" i="2"/>
  <c r="I9089" i="2"/>
  <c r="C6298" i="2"/>
  <c r="H6298" i="2"/>
  <c r="I6298" i="2"/>
  <c r="J6298" i="2"/>
  <c r="J7157" i="2"/>
  <c r="I7157" i="2"/>
  <c r="H7157" i="2"/>
  <c r="C7157" i="2"/>
  <c r="J5667" i="2"/>
  <c r="I5667" i="2"/>
  <c r="H5667" i="2"/>
  <c r="C5667" i="2"/>
  <c r="J1134" i="2"/>
  <c r="C1134" i="2"/>
  <c r="I1134" i="2"/>
  <c r="H1134" i="2"/>
  <c r="I7610" i="2"/>
  <c r="H7610" i="2"/>
  <c r="J7610" i="2"/>
  <c r="C7610" i="2"/>
  <c r="I7635" i="2"/>
  <c r="C7635" i="2"/>
  <c r="J7635" i="2"/>
  <c r="H7635" i="2"/>
  <c r="J8213" i="2"/>
  <c r="C8213" i="2"/>
  <c r="H8213" i="2"/>
  <c r="I8213" i="2"/>
  <c r="J6741" i="2"/>
  <c r="H6741" i="2"/>
  <c r="C6741" i="2"/>
  <c r="I6741" i="2"/>
  <c r="J7706" i="2"/>
  <c r="C7706" i="2"/>
  <c r="I7706" i="2"/>
  <c r="H7706" i="2"/>
  <c r="C7322" i="2"/>
  <c r="I7322" i="2"/>
  <c r="H7322" i="2"/>
  <c r="J7322" i="2"/>
  <c r="H6666" i="2"/>
  <c r="I6666" i="2"/>
  <c r="J6666" i="2"/>
  <c r="C6666" i="2"/>
  <c r="H7909" i="2"/>
  <c r="I7909" i="2"/>
  <c r="J7909" i="2"/>
  <c r="C7909" i="2"/>
  <c r="C6631" i="2"/>
  <c r="I6631" i="2"/>
  <c r="H6631" i="2"/>
  <c r="J6631" i="2"/>
  <c r="I7301" i="2"/>
  <c r="J7301" i="2"/>
  <c r="C7301" i="2"/>
  <c r="H7301" i="2"/>
  <c r="J6479" i="2"/>
  <c r="C6479" i="2"/>
  <c r="I6479" i="2"/>
  <c r="H6479" i="2"/>
  <c r="C6540" i="2"/>
  <c r="I6540" i="2"/>
  <c r="H6540" i="2"/>
  <c r="J6540" i="2"/>
  <c r="J2890" i="2"/>
  <c r="I2890" i="2"/>
  <c r="C2890" i="2"/>
  <c r="H2890" i="2"/>
  <c r="C5839" i="2"/>
  <c r="J5839" i="2"/>
  <c r="I5839" i="2"/>
  <c r="H5839" i="2"/>
  <c r="C7144" i="2"/>
  <c r="J7144" i="2"/>
  <c r="I7144" i="2"/>
  <c r="H7144" i="2"/>
  <c r="J6582" i="2"/>
  <c r="C6582" i="2"/>
  <c r="I6582" i="2"/>
  <c r="H6582" i="2"/>
  <c r="H7547" i="2"/>
  <c r="I7547" i="2"/>
  <c r="J7547" i="2"/>
  <c r="C7547" i="2"/>
  <c r="H6277" i="2"/>
  <c r="I6277" i="2"/>
  <c r="J6277" i="2"/>
  <c r="C6277" i="2"/>
  <c r="C8396" i="2"/>
  <c r="I8396" i="2"/>
  <c r="J8396" i="2"/>
  <c r="H8396" i="2"/>
  <c r="J5888" i="2"/>
  <c r="H5888" i="2"/>
  <c r="C5888" i="2"/>
  <c r="I5888" i="2"/>
  <c r="H5387" i="2"/>
  <c r="J5387" i="2"/>
  <c r="I5387" i="2"/>
  <c r="C5387" i="2"/>
  <c r="J4699" i="2"/>
  <c r="I4699" i="2"/>
  <c r="C4699" i="2"/>
  <c r="H4699" i="2"/>
  <c r="J9018" i="2"/>
  <c r="H9018" i="2"/>
  <c r="I9018" i="2"/>
  <c r="C9018" i="2"/>
  <c r="C6236" i="2"/>
  <c r="H6236" i="2"/>
  <c r="I6236" i="2"/>
  <c r="J6236" i="2"/>
  <c r="C8536" i="2"/>
  <c r="H8536" i="2"/>
  <c r="I8536" i="2"/>
  <c r="J8536" i="2"/>
  <c r="I8707" i="2"/>
  <c r="C8707" i="2"/>
  <c r="J8707" i="2"/>
  <c r="H8707" i="2"/>
  <c r="C6578" i="2"/>
  <c r="I6578" i="2"/>
  <c r="J6578" i="2"/>
  <c r="H6578" i="2"/>
  <c r="C6555" i="2"/>
  <c r="H6555" i="2"/>
  <c r="J6555" i="2"/>
  <c r="I6555" i="2"/>
  <c r="J7700" i="2"/>
  <c r="C7700" i="2"/>
  <c r="H7700" i="2"/>
  <c r="I7700" i="2"/>
  <c r="I6497" i="2"/>
  <c r="J6497" i="2"/>
  <c r="C6497" i="2"/>
  <c r="H6497" i="2"/>
  <c r="B8638" i="2"/>
  <c r="G8638" i="2"/>
  <c r="B6208" i="2"/>
  <c r="G6208" i="2"/>
  <c r="G7374" i="2"/>
  <c r="B7374" i="2"/>
  <c r="G5924" i="2"/>
  <c r="B5924" i="2"/>
  <c r="G7379" i="2"/>
  <c r="B7379" i="2"/>
  <c r="B9159" i="2"/>
  <c r="G9159" i="2"/>
  <c r="G6813" i="2"/>
  <c r="B6813" i="2"/>
  <c r="B6222" i="2"/>
  <c r="G6222" i="2"/>
  <c r="B8461" i="2"/>
  <c r="G8461" i="2"/>
  <c r="B8565" i="2"/>
  <c r="G8565" i="2"/>
  <c r="G6831" i="2"/>
  <c r="B6831" i="2"/>
  <c r="B9053" i="2"/>
  <c r="G9053" i="2"/>
  <c r="G6397" i="2"/>
  <c r="B6397" i="2"/>
  <c r="G6341" i="2"/>
  <c r="B6341" i="2"/>
  <c r="G7755" i="2"/>
  <c r="B7755" i="2"/>
  <c r="G7107" i="2"/>
  <c r="B7107" i="2"/>
  <c r="B6164" i="2"/>
  <c r="G6164" i="2"/>
  <c r="G7757" i="2"/>
  <c r="B7757" i="2"/>
  <c r="B7390" i="2"/>
  <c r="G7390" i="2"/>
  <c r="B7970" i="2"/>
  <c r="G7970" i="2"/>
  <c r="G9151" i="2"/>
  <c r="B9151" i="2"/>
  <c r="G7576" i="2"/>
  <c r="B7576" i="2"/>
  <c r="G6221" i="2"/>
  <c r="B6221" i="2"/>
  <c r="G6207" i="2"/>
  <c r="B6207" i="2"/>
  <c r="G6634" i="2"/>
  <c r="B6634" i="2"/>
  <c r="G7342" i="2"/>
  <c r="B7342" i="2"/>
  <c r="B9155" i="2"/>
  <c r="G9155" i="2"/>
  <c r="G8285" i="2"/>
  <c r="B8285" i="2"/>
  <c r="G8564" i="2"/>
  <c r="B8564" i="2"/>
  <c r="B7372" i="2"/>
  <c r="G7372" i="2"/>
  <c r="B6870" i="2"/>
  <c r="G6870" i="2"/>
  <c r="G7400" i="2"/>
  <c r="B7400" i="2"/>
  <c r="G6197" i="2"/>
  <c r="B6197" i="2"/>
  <c r="G6191" i="2"/>
  <c r="B6191" i="2"/>
  <c r="G7979" i="2"/>
  <c r="B7979" i="2"/>
  <c r="G9140" i="2"/>
  <c r="B9140" i="2"/>
  <c r="G6691" i="2"/>
  <c r="B6691" i="2"/>
  <c r="G6190" i="2"/>
  <c r="B6190" i="2"/>
  <c r="B6199" i="2"/>
  <c r="G6199" i="2"/>
  <c r="B6192" i="2"/>
  <c r="G6192" i="2"/>
  <c r="B9230" i="2"/>
  <c r="G9230" i="2"/>
  <c r="B8874" i="2"/>
  <c r="G8874" i="2"/>
  <c r="B6786" i="2"/>
  <c r="G6786" i="2"/>
  <c r="B8756" i="2"/>
  <c r="G8756" i="2"/>
  <c r="J2294" i="2"/>
  <c r="H2294" i="2"/>
  <c r="I2294" i="2"/>
  <c r="C2294" i="2"/>
  <c r="J2826" i="2"/>
  <c r="H2826" i="2"/>
  <c r="I2826" i="2"/>
  <c r="C2826" i="2"/>
  <c r="I5313" i="2"/>
  <c r="J5313" i="2"/>
  <c r="H5313" i="2"/>
  <c r="C5313" i="2"/>
  <c r="J3003" i="2"/>
  <c r="H3003" i="2"/>
  <c r="I3003" i="2"/>
  <c r="C3003" i="2"/>
  <c r="J1723" i="2"/>
  <c r="I1723" i="2"/>
  <c r="C1723" i="2"/>
  <c r="H1723" i="2"/>
  <c r="H2300" i="2"/>
  <c r="I2300" i="2"/>
  <c r="C2300" i="2"/>
  <c r="J2300" i="2"/>
  <c r="J569" i="2"/>
  <c r="C569" i="2"/>
  <c r="H569" i="2"/>
  <c r="I569" i="2"/>
  <c r="J2327" i="2"/>
  <c r="C2327" i="2"/>
  <c r="H2327" i="2"/>
  <c r="I2327" i="2"/>
  <c r="J6458" i="2"/>
  <c r="I6458" i="2"/>
  <c r="H6458" i="2"/>
  <c r="C6458" i="2"/>
  <c r="J8604" i="2"/>
  <c r="C8604" i="2"/>
  <c r="I8604" i="2"/>
  <c r="H8604" i="2"/>
  <c r="I6416" i="2"/>
  <c r="H6416" i="2"/>
  <c r="J6416" i="2"/>
  <c r="C6416" i="2"/>
  <c r="J7103" i="2"/>
  <c r="I7103" i="2"/>
  <c r="C7103" i="2"/>
  <c r="H7103" i="2"/>
  <c r="J8440" i="2"/>
  <c r="H8440" i="2"/>
  <c r="C8440" i="2"/>
  <c r="I8440" i="2"/>
  <c r="I9093" i="2"/>
  <c r="J9093" i="2"/>
  <c r="C9093" i="2"/>
  <c r="H9093" i="2"/>
  <c r="J6605" i="2"/>
  <c r="C6605" i="2"/>
  <c r="H6605" i="2"/>
  <c r="I6605" i="2"/>
  <c r="I6591" i="2"/>
  <c r="H6591" i="2"/>
  <c r="J6591" i="2"/>
  <c r="C6591" i="2"/>
  <c r="J8070" i="2"/>
  <c r="C8070" i="2"/>
  <c r="H8070" i="2"/>
  <c r="I8070" i="2"/>
  <c r="I7159" i="2"/>
  <c r="C7159" i="2"/>
  <c r="H7159" i="2"/>
  <c r="J7159" i="2"/>
  <c r="H8916" i="2"/>
  <c r="C8916" i="2"/>
  <c r="J8916" i="2"/>
  <c r="I8916" i="2"/>
  <c r="J6299" i="2"/>
  <c r="H6299" i="2"/>
  <c r="I6299" i="2"/>
  <c r="C6299" i="2"/>
  <c r="H5561" i="2"/>
  <c r="J5561" i="2"/>
  <c r="I5561" i="2"/>
  <c r="C5561" i="2"/>
  <c r="J5783" i="2"/>
  <c r="H5783" i="2"/>
  <c r="C5783" i="2"/>
  <c r="I5783" i="2"/>
  <c r="H580" i="2"/>
  <c r="I580" i="2"/>
  <c r="J580" i="2"/>
  <c r="C580" i="2"/>
  <c r="I1523" i="2"/>
  <c r="C1523" i="2"/>
  <c r="H1523" i="2"/>
  <c r="J1523" i="2"/>
  <c r="J5260" i="2"/>
  <c r="H5260" i="2"/>
  <c r="I5260" i="2"/>
  <c r="C5260" i="2"/>
  <c r="J2931" i="2"/>
  <c r="H2931" i="2"/>
  <c r="I2931" i="2"/>
  <c r="C2931" i="2"/>
  <c r="J4945" i="2"/>
  <c r="C4945" i="2"/>
  <c r="I4945" i="2"/>
  <c r="H4945" i="2"/>
  <c r="H1582" i="2"/>
  <c r="J1582" i="2"/>
  <c r="I1582" i="2"/>
  <c r="C1582" i="2"/>
  <c r="J5809" i="2"/>
  <c r="I5809" i="2"/>
  <c r="H5809" i="2"/>
  <c r="C5809" i="2"/>
  <c r="J5929" i="2"/>
  <c r="I5929" i="2"/>
  <c r="H5929" i="2"/>
  <c r="C5929" i="2"/>
  <c r="C6914" i="2"/>
  <c r="H6914" i="2"/>
  <c r="J6914" i="2"/>
  <c r="I6914" i="2"/>
  <c r="C9067" i="2"/>
  <c r="I9067" i="2"/>
  <c r="H9067" i="2"/>
  <c r="J9067" i="2"/>
  <c r="C7711" i="2"/>
  <c r="J7711" i="2"/>
  <c r="I7711" i="2"/>
  <c r="H7711" i="2"/>
  <c r="H7803" i="2"/>
  <c r="C7803" i="2"/>
  <c r="J7803" i="2"/>
  <c r="I7803" i="2"/>
  <c r="C8648" i="2"/>
  <c r="J8648" i="2"/>
  <c r="H8648" i="2"/>
  <c r="I8648" i="2"/>
  <c r="J9085" i="2"/>
  <c r="I9085" i="2"/>
  <c r="H9085" i="2"/>
  <c r="C9085" i="2"/>
  <c r="H6706" i="2"/>
  <c r="J6706" i="2"/>
  <c r="C6706" i="2"/>
  <c r="I6706" i="2"/>
  <c r="J7771" i="2"/>
  <c r="I7771" i="2"/>
  <c r="C7771" i="2"/>
  <c r="H7771" i="2"/>
  <c r="C6268" i="2"/>
  <c r="J6268" i="2"/>
  <c r="H6268" i="2"/>
  <c r="I6268" i="2"/>
  <c r="I8315" i="2"/>
  <c r="J8315" i="2"/>
  <c r="H8315" i="2"/>
  <c r="C8315" i="2"/>
  <c r="H8610" i="2"/>
  <c r="C8610" i="2"/>
  <c r="I8610" i="2"/>
  <c r="J8610" i="2"/>
  <c r="J3765" i="2"/>
  <c r="H3765" i="2"/>
  <c r="I3765" i="2"/>
  <c r="C3765" i="2"/>
  <c r="I5602" i="2"/>
  <c r="J5602" i="2"/>
  <c r="C5602" i="2"/>
  <c r="H5602" i="2"/>
  <c r="J7955" i="2"/>
  <c r="C7955" i="2"/>
  <c r="I7955" i="2"/>
  <c r="H7955" i="2"/>
  <c r="I5311" i="2"/>
  <c r="H5311" i="2"/>
  <c r="C5311" i="2"/>
  <c r="J5311" i="2"/>
  <c r="H5494" i="2"/>
  <c r="C5494" i="2"/>
  <c r="I5494" i="2"/>
  <c r="J5494" i="2"/>
  <c r="H2319" i="2"/>
  <c r="J2319" i="2"/>
  <c r="I2319" i="2"/>
  <c r="C2319" i="2"/>
  <c r="H5655" i="2"/>
  <c r="I5655" i="2"/>
  <c r="C5655" i="2"/>
  <c r="J5655" i="2"/>
  <c r="J4360" i="2"/>
  <c r="H4360" i="2"/>
  <c r="I4360" i="2"/>
  <c r="C4360" i="2"/>
  <c r="J3495" i="2"/>
  <c r="H3495" i="2"/>
  <c r="I3495" i="2"/>
  <c r="C3495" i="2"/>
  <c r="J8201" i="2"/>
  <c r="H8201" i="2"/>
  <c r="C8201" i="2"/>
  <c r="I8201" i="2"/>
  <c r="J558" i="2"/>
  <c r="H558" i="2"/>
  <c r="C558" i="2"/>
  <c r="I558" i="2"/>
  <c r="J6951" i="2"/>
  <c r="I6951" i="2"/>
  <c r="H6951" i="2"/>
  <c r="C6951" i="2"/>
  <c r="H8104" i="2"/>
  <c r="I8104" i="2"/>
  <c r="C8104" i="2"/>
  <c r="J8104" i="2"/>
  <c r="J9202" i="2"/>
  <c r="C9202" i="2"/>
  <c r="I9202" i="2"/>
  <c r="H9202" i="2"/>
  <c r="C9068" i="2"/>
  <c r="J9068" i="2"/>
  <c r="I9068" i="2"/>
  <c r="H9068" i="2"/>
  <c r="C8873" i="2"/>
  <c r="J8873" i="2"/>
  <c r="I8873" i="2"/>
  <c r="H8873" i="2"/>
  <c r="I6118" i="2"/>
  <c r="J6118" i="2"/>
  <c r="C6118" i="2"/>
  <c r="H6118" i="2"/>
  <c r="C9367" i="2"/>
  <c r="I9367" i="2"/>
  <c r="J9367" i="2"/>
  <c r="H9367" i="2"/>
  <c r="C8154" i="2"/>
  <c r="H8154" i="2"/>
  <c r="J8154" i="2"/>
  <c r="I8154" i="2"/>
  <c r="H6119" i="2"/>
  <c r="C6119" i="2"/>
  <c r="J6119" i="2"/>
  <c r="I6119" i="2"/>
  <c r="J8414" i="2"/>
  <c r="C8414" i="2"/>
  <c r="H8414" i="2"/>
  <c r="I8414" i="2"/>
  <c r="H8000" i="2"/>
  <c r="I8000" i="2"/>
  <c r="J8000" i="2"/>
  <c r="C8000" i="2"/>
  <c r="H8500" i="2"/>
  <c r="J8500" i="2"/>
  <c r="C8500" i="2"/>
  <c r="I8500" i="2"/>
  <c r="J4713" i="2"/>
  <c r="C4713" i="2"/>
  <c r="I4713" i="2"/>
  <c r="H4713" i="2"/>
  <c r="J5464" i="2"/>
  <c r="H5464" i="2"/>
  <c r="I5464" i="2"/>
  <c r="C5464" i="2"/>
  <c r="I5322" i="2"/>
  <c r="J5322" i="2"/>
  <c r="C5322" i="2"/>
  <c r="H5322" i="2"/>
  <c r="H7723" i="2"/>
  <c r="C7723" i="2"/>
  <c r="J7723" i="2"/>
  <c r="I7723" i="2"/>
  <c r="J2118" i="2"/>
  <c r="H2118" i="2"/>
  <c r="I2118" i="2"/>
  <c r="C2118" i="2"/>
  <c r="J6365" i="2"/>
  <c r="I6365" i="2"/>
  <c r="C6365" i="2"/>
  <c r="H6365" i="2"/>
  <c r="C526" i="2"/>
  <c r="H526" i="2"/>
  <c r="I526" i="2"/>
  <c r="J526" i="2"/>
  <c r="C1171" i="2"/>
  <c r="J1171" i="2"/>
  <c r="H1171" i="2"/>
  <c r="I1171" i="2"/>
  <c r="J5650" i="2"/>
  <c r="H5650" i="2"/>
  <c r="I5650" i="2"/>
  <c r="C5650" i="2"/>
  <c r="C5835" i="2"/>
  <c r="H5835" i="2"/>
  <c r="I5835" i="2"/>
  <c r="J5835" i="2"/>
  <c r="J5688" i="2"/>
  <c r="H5688" i="2"/>
  <c r="C5688" i="2"/>
  <c r="I5688" i="2"/>
  <c r="I8374" i="2"/>
  <c r="H8374" i="2"/>
  <c r="J8374" i="2"/>
  <c r="C8374" i="2"/>
  <c r="C8512" i="2"/>
  <c r="H8512" i="2"/>
  <c r="J8512" i="2"/>
  <c r="I8512" i="2"/>
  <c r="J7135" i="2"/>
  <c r="H7135" i="2"/>
  <c r="I7135" i="2"/>
  <c r="C7135" i="2"/>
  <c r="H7319" i="2"/>
  <c r="J7319" i="2"/>
  <c r="C7319" i="2"/>
  <c r="I7319" i="2"/>
  <c r="H6879" i="2"/>
  <c r="I6879" i="2"/>
  <c r="C6879" i="2"/>
  <c r="J6879" i="2"/>
  <c r="H6974" i="2"/>
  <c r="I6974" i="2"/>
  <c r="J6974" i="2"/>
  <c r="C6974" i="2"/>
  <c r="I7375" i="2"/>
  <c r="C7375" i="2"/>
  <c r="J7375" i="2"/>
  <c r="H7375" i="2"/>
  <c r="J8734" i="2"/>
  <c r="I8734" i="2"/>
  <c r="C8734" i="2"/>
  <c r="H8734" i="2"/>
  <c r="J6682" i="2"/>
  <c r="I6682" i="2"/>
  <c r="C6682" i="2"/>
  <c r="H6682" i="2"/>
  <c r="I7445" i="2"/>
  <c r="J7445" i="2"/>
  <c r="H7445" i="2"/>
  <c r="C7445" i="2"/>
  <c r="C9005" i="2"/>
  <c r="J9005" i="2"/>
  <c r="H9005" i="2"/>
  <c r="I9005" i="2"/>
  <c r="J9416" i="2"/>
  <c r="I9416" i="2"/>
  <c r="H9416" i="2"/>
  <c r="C9416" i="2"/>
  <c r="J3652" i="2"/>
  <c r="I3652" i="2"/>
  <c r="C3652" i="2"/>
  <c r="H3652" i="2"/>
  <c r="J2822" i="2"/>
  <c r="I2822" i="2"/>
  <c r="H2822" i="2"/>
  <c r="C2822" i="2"/>
  <c r="J7061" i="2"/>
  <c r="C7061" i="2"/>
  <c r="H7061" i="2"/>
  <c r="I7061" i="2"/>
  <c r="J1704" i="2"/>
  <c r="H1704" i="2"/>
  <c r="I1704" i="2"/>
  <c r="C1704" i="2"/>
  <c r="J5407" i="2"/>
  <c r="I5407" i="2"/>
  <c r="C5407" i="2"/>
  <c r="H5407" i="2"/>
  <c r="J5819" i="2"/>
  <c r="C5819" i="2"/>
  <c r="H5819" i="2"/>
  <c r="I5819" i="2"/>
  <c r="J5505" i="2"/>
  <c r="H5505" i="2"/>
  <c r="I5505" i="2"/>
  <c r="C5505" i="2"/>
  <c r="C2175" i="2"/>
  <c r="J2175" i="2"/>
  <c r="H2175" i="2"/>
  <c r="I2175" i="2"/>
  <c r="C820" i="2"/>
  <c r="J820" i="2"/>
  <c r="H820" i="2"/>
  <c r="I820" i="2"/>
  <c r="J5814" i="2"/>
  <c r="I5814" i="2"/>
  <c r="C5814" i="2"/>
  <c r="H5814" i="2"/>
  <c r="C5834" i="2"/>
  <c r="J5834" i="2"/>
  <c r="H5834" i="2"/>
  <c r="I5834" i="2"/>
  <c r="J1152" i="2"/>
  <c r="H1152" i="2"/>
  <c r="I1152" i="2"/>
  <c r="C1152" i="2"/>
  <c r="I7202" i="2"/>
  <c r="C7202" i="2"/>
  <c r="J7202" i="2"/>
  <c r="H7202" i="2"/>
  <c r="H7185" i="2"/>
  <c r="J7185" i="2"/>
  <c r="I7185" i="2"/>
  <c r="C7185" i="2"/>
  <c r="J7919" i="2"/>
  <c r="H7919" i="2"/>
  <c r="C7919" i="2"/>
  <c r="I7919" i="2"/>
  <c r="H8508" i="2"/>
  <c r="I8508" i="2"/>
  <c r="C8508" i="2"/>
  <c r="J8508" i="2"/>
  <c r="I8590" i="2"/>
  <c r="C8590" i="2"/>
  <c r="H8590" i="2"/>
  <c r="J8590" i="2"/>
  <c r="J6023" i="2"/>
  <c r="H6023" i="2"/>
  <c r="I6023" i="2"/>
  <c r="C6023" i="2"/>
  <c r="H6982" i="2"/>
  <c r="C6982" i="2"/>
  <c r="I6982" i="2"/>
  <c r="J6982" i="2"/>
  <c r="I8777" i="2"/>
  <c r="H8777" i="2"/>
  <c r="J8777" i="2"/>
  <c r="C8777" i="2"/>
  <c r="C8150" i="2"/>
  <c r="H8150" i="2"/>
  <c r="I8150" i="2"/>
  <c r="J8150" i="2"/>
  <c r="I6683" i="2"/>
  <c r="C6683" i="2"/>
  <c r="J6683" i="2"/>
  <c r="H6683" i="2"/>
  <c r="J2309" i="2"/>
  <c r="H2309" i="2"/>
  <c r="C2309" i="2"/>
  <c r="I2309" i="2"/>
  <c r="J5540" i="2"/>
  <c r="I5540" i="2"/>
  <c r="C5540" i="2"/>
  <c r="H5540" i="2"/>
  <c r="H7642" i="2"/>
  <c r="C7642" i="2"/>
  <c r="J7642" i="2"/>
  <c r="I7642" i="2"/>
  <c r="C5620" i="2"/>
  <c r="J5620" i="2"/>
  <c r="I5620" i="2"/>
  <c r="H5620" i="2"/>
  <c r="J4769" i="2"/>
  <c r="H4769" i="2"/>
  <c r="C4769" i="2"/>
  <c r="I4769" i="2"/>
  <c r="I7487" i="2"/>
  <c r="H7487" i="2"/>
  <c r="J7487" i="2"/>
  <c r="C7487" i="2"/>
  <c r="J573" i="2"/>
  <c r="I573" i="2"/>
  <c r="H573" i="2"/>
  <c r="C573" i="2"/>
  <c r="H7781" i="2"/>
  <c r="I7781" i="2"/>
  <c r="J7781" i="2"/>
  <c r="C7781" i="2"/>
  <c r="J5391" i="2"/>
  <c r="H5391" i="2"/>
  <c r="I5391" i="2"/>
  <c r="C5391" i="2"/>
  <c r="J5876" i="2"/>
  <c r="I5876" i="2"/>
  <c r="H5876" i="2"/>
  <c r="C5876" i="2"/>
  <c r="H5616" i="2"/>
  <c r="I5616" i="2"/>
  <c r="C5616" i="2"/>
  <c r="J5616" i="2"/>
  <c r="C6837" i="2"/>
  <c r="J6837" i="2"/>
  <c r="H6837" i="2"/>
  <c r="I6837" i="2"/>
  <c r="C8902" i="2"/>
  <c r="H8902" i="2"/>
  <c r="J8902" i="2"/>
  <c r="I8902" i="2"/>
  <c r="I8528" i="2"/>
  <c r="H8528" i="2"/>
  <c r="J8528" i="2"/>
  <c r="C8528" i="2"/>
  <c r="J8022" i="2"/>
  <c r="I8022" i="2"/>
  <c r="H8022" i="2"/>
  <c r="C8022" i="2"/>
  <c r="C6018" i="2"/>
  <c r="J6018" i="2"/>
  <c r="H6018" i="2"/>
  <c r="I6018" i="2"/>
  <c r="C7494" i="2"/>
  <c r="H7494" i="2"/>
  <c r="I7494" i="2"/>
  <c r="J7494" i="2"/>
  <c r="I9294" i="2"/>
  <c r="H9294" i="2"/>
  <c r="J9294" i="2"/>
  <c r="C9294" i="2"/>
  <c r="H7553" i="2"/>
  <c r="C7553" i="2"/>
  <c r="J7553" i="2"/>
  <c r="I7553" i="2"/>
  <c r="J8183" i="2"/>
  <c r="H8183" i="2"/>
  <c r="C8183" i="2"/>
  <c r="I8183" i="2"/>
  <c r="H8364" i="2"/>
  <c r="I8364" i="2"/>
  <c r="C8364" i="2"/>
  <c r="J8364" i="2"/>
  <c r="J4242" i="2"/>
  <c r="H4242" i="2"/>
  <c r="I4242" i="2"/>
  <c r="C4242" i="2"/>
  <c r="C5490" i="2"/>
  <c r="H5490" i="2"/>
  <c r="I5490" i="2"/>
  <c r="J5490" i="2"/>
  <c r="H7021" i="2"/>
  <c r="C7021" i="2"/>
  <c r="J7021" i="2"/>
  <c r="I7021" i="2"/>
  <c r="J5438" i="2"/>
  <c r="I5438" i="2"/>
  <c r="H5438" i="2"/>
  <c r="C5438" i="2"/>
  <c r="J8816" i="2"/>
  <c r="C8816" i="2"/>
  <c r="H8816" i="2"/>
  <c r="I8816" i="2"/>
  <c r="J4768" i="2"/>
  <c r="C4768" i="2"/>
  <c r="I4768" i="2"/>
  <c r="H4768" i="2"/>
  <c r="I7484" i="2"/>
  <c r="H7484" i="2"/>
  <c r="J7484" i="2"/>
  <c r="C7484" i="2"/>
  <c r="J5949" i="2"/>
  <c r="I5949" i="2"/>
  <c r="H5949" i="2"/>
  <c r="C5949" i="2"/>
  <c r="C8204" i="2"/>
  <c r="J8204" i="2"/>
  <c r="H8204" i="2"/>
  <c r="I8204" i="2"/>
  <c r="C5065" i="2"/>
  <c r="H5065" i="2"/>
  <c r="J5065" i="2"/>
  <c r="I5065" i="2"/>
  <c r="J6184" i="2"/>
  <c r="H6184" i="2"/>
  <c r="I6184" i="2"/>
  <c r="C6184" i="2"/>
  <c r="J5453" i="2"/>
  <c r="H5453" i="2"/>
  <c r="C5453" i="2"/>
  <c r="I5453" i="2"/>
  <c r="H6335" i="2"/>
  <c r="I6335" i="2"/>
  <c r="C6335" i="2"/>
  <c r="J6335" i="2"/>
  <c r="J7946" i="2"/>
  <c r="I7946" i="2"/>
  <c r="H7946" i="2"/>
  <c r="C7946" i="2"/>
  <c r="C8944" i="2"/>
  <c r="I8944" i="2"/>
  <c r="H8944" i="2"/>
  <c r="J8944" i="2"/>
  <c r="I7356" i="2"/>
  <c r="H7356" i="2"/>
  <c r="C7356" i="2"/>
  <c r="J7356" i="2"/>
  <c r="H8743" i="2"/>
  <c r="I8743" i="2"/>
  <c r="J8743" i="2"/>
  <c r="C8743" i="2"/>
  <c r="H7333" i="2"/>
  <c r="I7333" i="2"/>
  <c r="J7333" i="2"/>
  <c r="C7333" i="2"/>
  <c r="C6592" i="2"/>
  <c r="I6592" i="2"/>
  <c r="J6592" i="2"/>
  <c r="H6592" i="2"/>
  <c r="J6548" i="2"/>
  <c r="I6548" i="2"/>
  <c r="C6548" i="2"/>
  <c r="H6548" i="2"/>
  <c r="I6642" i="2"/>
  <c r="H6642" i="2"/>
  <c r="J6642" i="2"/>
  <c r="C6642" i="2"/>
  <c r="J9373" i="2"/>
  <c r="C9373" i="2"/>
  <c r="H9373" i="2"/>
  <c r="I9373" i="2"/>
  <c r="H9410" i="2"/>
  <c r="J9410" i="2"/>
  <c r="I9410" i="2"/>
  <c r="C9410" i="2"/>
  <c r="H3506" i="2"/>
  <c r="J3506" i="2"/>
  <c r="I3506" i="2"/>
  <c r="C3506" i="2"/>
  <c r="J2898" i="2"/>
  <c r="I2898" i="2"/>
  <c r="H2898" i="2"/>
  <c r="C2898" i="2"/>
  <c r="J538" i="2"/>
  <c r="H538" i="2"/>
  <c r="I538" i="2"/>
  <c r="C538" i="2"/>
  <c r="H5005" i="2"/>
  <c r="C5005" i="2"/>
  <c r="J5005" i="2"/>
  <c r="I5005" i="2"/>
  <c r="J6716" i="2"/>
  <c r="I6716" i="2"/>
  <c r="H6716" i="2"/>
  <c r="C6716" i="2"/>
  <c r="J5831" i="2"/>
  <c r="H5831" i="2"/>
  <c r="I5831" i="2"/>
  <c r="C5831" i="2"/>
  <c r="J4650" i="2"/>
  <c r="H4650" i="2"/>
  <c r="I4650" i="2"/>
  <c r="C4650" i="2"/>
  <c r="I8982" i="2"/>
  <c r="J8982" i="2"/>
  <c r="C8982" i="2"/>
  <c r="H8982" i="2"/>
  <c r="J7118" i="2"/>
  <c r="H7118" i="2"/>
  <c r="C7118" i="2"/>
  <c r="I7118" i="2"/>
  <c r="J8849" i="2"/>
  <c r="H8849" i="2"/>
  <c r="C8849" i="2"/>
  <c r="I8849" i="2"/>
  <c r="I8928" i="2"/>
  <c r="H8928" i="2"/>
  <c r="J8928" i="2"/>
  <c r="C8928" i="2"/>
  <c r="J8645" i="2"/>
  <c r="C8645" i="2"/>
  <c r="H8645" i="2"/>
  <c r="I8645" i="2"/>
  <c r="J7258" i="2"/>
  <c r="H7258" i="2"/>
  <c r="C7258" i="2"/>
  <c r="I7258" i="2"/>
  <c r="I7295" i="2"/>
  <c r="J7295" i="2"/>
  <c r="H7295" i="2"/>
  <c r="C7295" i="2"/>
  <c r="I6309" i="2"/>
  <c r="H6309" i="2"/>
  <c r="J6309" i="2"/>
  <c r="C6309" i="2"/>
  <c r="J8283" i="2"/>
  <c r="C8283" i="2"/>
  <c r="I8283" i="2"/>
  <c r="H8283" i="2"/>
  <c r="C6945" i="2"/>
  <c r="J6945" i="2"/>
  <c r="H6945" i="2"/>
  <c r="I6945" i="2"/>
  <c r="C8630" i="2"/>
  <c r="I8630" i="2"/>
  <c r="J8630" i="2"/>
  <c r="H8630" i="2"/>
  <c r="J5378" i="2"/>
  <c r="H5378" i="2"/>
  <c r="I5378" i="2"/>
  <c r="C5378" i="2"/>
  <c r="J5669" i="2"/>
  <c r="H5669" i="2"/>
  <c r="I5669" i="2"/>
  <c r="C5669" i="2"/>
  <c r="I6482" i="2"/>
  <c r="H6482" i="2"/>
  <c r="C6482" i="2"/>
  <c r="J6482" i="2"/>
  <c r="H1053" i="2"/>
  <c r="I1053" i="2"/>
  <c r="J1053" i="2"/>
  <c r="C1053" i="2"/>
  <c r="H4674" i="2"/>
  <c r="I4674" i="2"/>
  <c r="C4674" i="2"/>
  <c r="J4674" i="2"/>
  <c r="J1147" i="2"/>
  <c r="C1147" i="2"/>
  <c r="H1147" i="2"/>
  <c r="I1147" i="2"/>
  <c r="I4002" i="2"/>
  <c r="J4002" i="2"/>
  <c r="C4002" i="2"/>
  <c r="H4002" i="2"/>
  <c r="J5658" i="2"/>
  <c r="H5658" i="2"/>
  <c r="I5658" i="2"/>
  <c r="C5658" i="2"/>
  <c r="C6715" i="2"/>
  <c r="H6715" i="2"/>
  <c r="I6715" i="2"/>
  <c r="J6715" i="2"/>
  <c r="J3060" i="2"/>
  <c r="H3060" i="2"/>
  <c r="I3060" i="2"/>
  <c r="C3060" i="2"/>
  <c r="J555" i="2"/>
  <c r="H555" i="2"/>
  <c r="I555" i="2"/>
  <c r="C555" i="2"/>
  <c r="C5868" i="2"/>
  <c r="I5868" i="2"/>
  <c r="J5868" i="2"/>
  <c r="H5868" i="2"/>
  <c r="J1347" i="2"/>
  <c r="C1347" i="2"/>
  <c r="H1347" i="2"/>
  <c r="I1347" i="2"/>
  <c r="J7725" i="2"/>
  <c r="I7725" i="2"/>
  <c r="C7725" i="2"/>
  <c r="H7725" i="2"/>
  <c r="J8331" i="2"/>
  <c r="H8331" i="2"/>
  <c r="I8331" i="2"/>
  <c r="C8331" i="2"/>
  <c r="I8749" i="2"/>
  <c r="H8749" i="2"/>
  <c r="C8749" i="2"/>
  <c r="J8749" i="2"/>
  <c r="C7081" i="2"/>
  <c r="I7081" i="2"/>
  <c r="H7081" i="2"/>
  <c r="J7081" i="2"/>
  <c r="I8407" i="2"/>
  <c r="J8407" i="2"/>
  <c r="H8407" i="2"/>
  <c r="C8407" i="2"/>
  <c r="H7493" i="2"/>
  <c r="C7493" i="2"/>
  <c r="J7493" i="2"/>
  <c r="I7493" i="2"/>
  <c r="H7296" i="2"/>
  <c r="C7296" i="2"/>
  <c r="I7296" i="2"/>
  <c r="J7296" i="2"/>
  <c r="H7886" i="2"/>
  <c r="C7886" i="2"/>
  <c r="J7886" i="2"/>
  <c r="I7886" i="2"/>
  <c r="H8924" i="2"/>
  <c r="I8924" i="2"/>
  <c r="C8924" i="2"/>
  <c r="J8924" i="2"/>
  <c r="H9214" i="2"/>
  <c r="J9214" i="2"/>
  <c r="I9214" i="2"/>
  <c r="C9214" i="2"/>
  <c r="H8366" i="2"/>
  <c r="J8366" i="2"/>
  <c r="I8366" i="2"/>
  <c r="C8366" i="2"/>
  <c r="I8239" i="2"/>
  <c r="J8239" i="2"/>
  <c r="C8239" i="2"/>
  <c r="H8239" i="2"/>
  <c r="H701" i="2"/>
  <c r="C701" i="2"/>
  <c r="J701" i="2"/>
  <c r="I701" i="2"/>
  <c r="H1115" i="2"/>
  <c r="J1115" i="2"/>
  <c r="C1115" i="2"/>
  <c r="I1115" i="2"/>
  <c r="J5544" i="2"/>
  <c r="C5544" i="2"/>
  <c r="H5544" i="2"/>
  <c r="I5544" i="2"/>
  <c r="I2703" i="2"/>
  <c r="C2703" i="2"/>
  <c r="H2703" i="2"/>
  <c r="J2703" i="2"/>
  <c r="J5498" i="2"/>
  <c r="H5498" i="2"/>
  <c r="I5498" i="2"/>
  <c r="C5498" i="2"/>
  <c r="H5654" i="2"/>
  <c r="J5654" i="2"/>
  <c r="I5654" i="2"/>
  <c r="C5654" i="2"/>
  <c r="H6302" i="2"/>
  <c r="C6302" i="2"/>
  <c r="J6302" i="2"/>
  <c r="I6302" i="2"/>
  <c r="J5659" i="2"/>
  <c r="C5659" i="2"/>
  <c r="H5659" i="2"/>
  <c r="I5659" i="2"/>
  <c r="C8218" i="2"/>
  <c r="I8218" i="2"/>
  <c r="H8218" i="2"/>
  <c r="J8218" i="2"/>
  <c r="I1645" i="2"/>
  <c r="H1645" i="2"/>
  <c r="C1645" i="2"/>
  <c r="J1645" i="2"/>
  <c r="H3482" i="2"/>
  <c r="C3482" i="2"/>
  <c r="I3482" i="2"/>
  <c r="J3482" i="2"/>
  <c r="I7672" i="2"/>
  <c r="C7672" i="2"/>
  <c r="J7672" i="2"/>
  <c r="H7672" i="2"/>
  <c r="J8891" i="2"/>
  <c r="C8891" i="2"/>
  <c r="I8891" i="2"/>
  <c r="H8891" i="2"/>
  <c r="H7667" i="2"/>
  <c r="J7667" i="2"/>
  <c r="I7667" i="2"/>
  <c r="C7667" i="2"/>
  <c r="I7887" i="2"/>
  <c r="H7887" i="2"/>
  <c r="C7887" i="2"/>
  <c r="J7887" i="2"/>
  <c r="C7935" i="2"/>
  <c r="J7935" i="2"/>
  <c r="H7935" i="2"/>
  <c r="I7935" i="2"/>
  <c r="J6521" i="2"/>
  <c r="C6521" i="2"/>
  <c r="I6521" i="2"/>
  <c r="H6521" i="2"/>
  <c r="H7848" i="2"/>
  <c r="C7848" i="2"/>
  <c r="I7848" i="2"/>
  <c r="J7848" i="2"/>
  <c r="J3711" i="2"/>
  <c r="H3711" i="2"/>
  <c r="I3711" i="2"/>
  <c r="C3711" i="2"/>
  <c r="C5672" i="2"/>
  <c r="J5672" i="2"/>
  <c r="H5672" i="2"/>
  <c r="I5672" i="2"/>
  <c r="J5526" i="2"/>
  <c r="I5526" i="2"/>
  <c r="C5526" i="2"/>
  <c r="H5526" i="2"/>
  <c r="C7645" i="2"/>
  <c r="J7645" i="2"/>
  <c r="H7645" i="2"/>
  <c r="I7645" i="2"/>
  <c r="J5778" i="2"/>
  <c r="I5778" i="2"/>
  <c r="C5778" i="2"/>
  <c r="H5778" i="2"/>
  <c r="J2586" i="2"/>
  <c r="H2586" i="2"/>
  <c r="C2586" i="2"/>
  <c r="I2586" i="2"/>
  <c r="H5512" i="2"/>
  <c r="C5512" i="2"/>
  <c r="I5512" i="2"/>
  <c r="J5512" i="2"/>
  <c r="C5858" i="2"/>
  <c r="I5858" i="2"/>
  <c r="H5858" i="2"/>
  <c r="J5858" i="2"/>
  <c r="C7652" i="2"/>
  <c r="H7652" i="2"/>
  <c r="J7652" i="2"/>
  <c r="I7652" i="2"/>
  <c r="J2330" i="2"/>
  <c r="H2330" i="2"/>
  <c r="I2330" i="2"/>
  <c r="C2330" i="2"/>
  <c r="H4108" i="2"/>
  <c r="C4108" i="2"/>
  <c r="I4108" i="2"/>
  <c r="J4108" i="2"/>
  <c r="I1164" i="2"/>
  <c r="J1164" i="2"/>
  <c r="C1164" i="2"/>
  <c r="H1164" i="2"/>
  <c r="C8215" i="2"/>
  <c r="I8215" i="2"/>
  <c r="H8215" i="2"/>
  <c r="J8215" i="2"/>
  <c r="I8312" i="2"/>
  <c r="J8312" i="2"/>
  <c r="H8312" i="2"/>
  <c r="C8312" i="2"/>
  <c r="I8655" i="2"/>
  <c r="C8655" i="2"/>
  <c r="H8655" i="2"/>
  <c r="J8655" i="2"/>
  <c r="H7432" i="2"/>
  <c r="I7432" i="2"/>
  <c r="J7432" i="2"/>
  <c r="C7432" i="2"/>
  <c r="J7085" i="2"/>
  <c r="C7085" i="2"/>
  <c r="H7085" i="2"/>
  <c r="I7085" i="2"/>
  <c r="C6923" i="2"/>
  <c r="J6923" i="2"/>
  <c r="H6923" i="2"/>
  <c r="I6923" i="2"/>
  <c r="J7514" i="2"/>
  <c r="H7514" i="2"/>
  <c r="I7514" i="2"/>
  <c r="C7514" i="2"/>
  <c r="J7915" i="2"/>
  <c r="C7915" i="2"/>
  <c r="H7915" i="2"/>
  <c r="I7915" i="2"/>
  <c r="I7148" i="2"/>
  <c r="H7148" i="2"/>
  <c r="J7148" i="2"/>
  <c r="C7148" i="2"/>
  <c r="H8435" i="2"/>
  <c r="C8435" i="2"/>
  <c r="J8435" i="2"/>
  <c r="I8435" i="2"/>
  <c r="H6520" i="2"/>
  <c r="C6520" i="2"/>
  <c r="I6520" i="2"/>
  <c r="J6520" i="2"/>
  <c r="J5559" i="2"/>
  <c r="H5559" i="2"/>
  <c r="I5559" i="2"/>
  <c r="C5559" i="2"/>
  <c r="J5535" i="2"/>
  <c r="H5535" i="2"/>
  <c r="I5535" i="2"/>
  <c r="C5535" i="2"/>
  <c r="C7618" i="2"/>
  <c r="H7618" i="2"/>
  <c r="I7618" i="2"/>
  <c r="J7618" i="2"/>
  <c r="C699" i="2"/>
  <c r="H699" i="2"/>
  <c r="I699" i="2"/>
  <c r="J699" i="2"/>
  <c r="I874" i="2"/>
  <c r="C874" i="2"/>
  <c r="H874" i="2"/>
  <c r="J874" i="2"/>
  <c r="C2901" i="2"/>
  <c r="J2901" i="2"/>
  <c r="I2901" i="2"/>
  <c r="H2901" i="2"/>
  <c r="J1705" i="2"/>
  <c r="H1705" i="2"/>
  <c r="C1705" i="2"/>
  <c r="I1705" i="2"/>
  <c r="J4179" i="2"/>
  <c r="H4179" i="2"/>
  <c r="I4179" i="2"/>
  <c r="C4179" i="2"/>
  <c r="I5247" i="2"/>
  <c r="J5247" i="2"/>
  <c r="H5247" i="2"/>
  <c r="C5247" i="2"/>
  <c r="C6071" i="2"/>
  <c r="J6071" i="2"/>
  <c r="H6071" i="2"/>
  <c r="I6071" i="2"/>
  <c r="J2055" i="2"/>
  <c r="H2055" i="2"/>
  <c r="I2055" i="2"/>
  <c r="C2055" i="2"/>
  <c r="I5828" i="2"/>
  <c r="C5828" i="2"/>
  <c r="J5828" i="2"/>
  <c r="H5828" i="2"/>
  <c r="J5592" i="2"/>
  <c r="I5592" i="2"/>
  <c r="H5592" i="2"/>
  <c r="C5592" i="2"/>
  <c r="J5663" i="2"/>
  <c r="H5663" i="2"/>
  <c r="I5663" i="2"/>
  <c r="C5663" i="2"/>
  <c r="J564" i="2"/>
  <c r="I564" i="2"/>
  <c r="H564" i="2"/>
  <c r="C564" i="2"/>
  <c r="H5354" i="2"/>
  <c r="J5354" i="2"/>
  <c r="C5354" i="2"/>
  <c r="I5354" i="2"/>
  <c r="J7674" i="2"/>
  <c r="C7674" i="2"/>
  <c r="H7674" i="2"/>
  <c r="I7674" i="2"/>
  <c r="C8334" i="2"/>
  <c r="J8334" i="2"/>
  <c r="H8334" i="2"/>
  <c r="I8334" i="2"/>
  <c r="C6615" i="2"/>
  <c r="I6615" i="2"/>
  <c r="H6615" i="2"/>
  <c r="J6615" i="2"/>
  <c r="J7422" i="2"/>
  <c r="C7422" i="2"/>
  <c r="I7422" i="2"/>
  <c r="H7422" i="2"/>
  <c r="C6759" i="2"/>
  <c r="J6759" i="2"/>
  <c r="I6759" i="2"/>
  <c r="H6759" i="2"/>
  <c r="C6308" i="2"/>
  <c r="I6308" i="2"/>
  <c r="H6308" i="2"/>
  <c r="J6308" i="2"/>
  <c r="I6106" i="2"/>
  <c r="H6106" i="2"/>
  <c r="J6106" i="2"/>
  <c r="C6106" i="2"/>
  <c r="C6536" i="2"/>
  <c r="J6536" i="2"/>
  <c r="I6536" i="2"/>
  <c r="H6536" i="2"/>
  <c r="C6680" i="2"/>
  <c r="H6680" i="2"/>
  <c r="J6680" i="2"/>
  <c r="I6680" i="2"/>
  <c r="I6561" i="2"/>
  <c r="J6561" i="2"/>
  <c r="C6561" i="2"/>
  <c r="H6561" i="2"/>
  <c r="C5477" i="2"/>
  <c r="J5477" i="2"/>
  <c r="H5477" i="2"/>
  <c r="I5477" i="2"/>
  <c r="J2935" i="2"/>
  <c r="I2935" i="2"/>
  <c r="H2935" i="2"/>
  <c r="C2935" i="2"/>
  <c r="J1726" i="2"/>
  <c r="C1726" i="2"/>
  <c r="I1726" i="2"/>
  <c r="H1726" i="2"/>
  <c r="H4006" i="2"/>
  <c r="I4006" i="2"/>
  <c r="C4006" i="2"/>
  <c r="J4006" i="2"/>
  <c r="C5246" i="2"/>
  <c r="I5246" i="2"/>
  <c r="J5246" i="2"/>
  <c r="H5246" i="2"/>
  <c r="J5007" i="2"/>
  <c r="I5007" i="2"/>
  <c r="C5007" i="2"/>
  <c r="H5007" i="2"/>
  <c r="J5282" i="2"/>
  <c r="I5282" i="2"/>
  <c r="C5282" i="2"/>
  <c r="H5282" i="2"/>
  <c r="J5591" i="2"/>
  <c r="H5591" i="2"/>
  <c r="I5591" i="2"/>
  <c r="C5591" i="2"/>
  <c r="I8191" i="2"/>
  <c r="J8191" i="2"/>
  <c r="C8191" i="2"/>
  <c r="H8191" i="2"/>
  <c r="I7604" i="2"/>
  <c r="H7604" i="2"/>
  <c r="J7604" i="2"/>
  <c r="C7604" i="2"/>
  <c r="C5352" i="2"/>
  <c r="I5352" i="2"/>
  <c r="J5352" i="2"/>
  <c r="H5352" i="2"/>
  <c r="C8336" i="2"/>
  <c r="J8336" i="2"/>
  <c r="H8336" i="2"/>
  <c r="I8336" i="2"/>
  <c r="J6407" i="2"/>
  <c r="C6407" i="2"/>
  <c r="I6407" i="2"/>
  <c r="H6407" i="2"/>
  <c r="H6047" i="2"/>
  <c r="C6047" i="2"/>
  <c r="I6047" i="2"/>
  <c r="J6047" i="2"/>
  <c r="J7311" i="2"/>
  <c r="H7311" i="2"/>
  <c r="C7311" i="2"/>
  <c r="I7311" i="2"/>
  <c r="C7907" i="2"/>
  <c r="H7907" i="2"/>
  <c r="J7907" i="2"/>
  <c r="I7907" i="2"/>
  <c r="C8387" i="2"/>
  <c r="J8387" i="2"/>
  <c r="I8387" i="2"/>
  <c r="H8387" i="2"/>
  <c r="C7299" i="2"/>
  <c r="H7299" i="2"/>
  <c r="J7299" i="2"/>
  <c r="I7299" i="2"/>
  <c r="I5968" i="2"/>
  <c r="J5968" i="2"/>
  <c r="H5968" i="2"/>
  <c r="C5968" i="2"/>
  <c r="J5396" i="2"/>
  <c r="H5396" i="2"/>
  <c r="C5396" i="2"/>
  <c r="I5396" i="2"/>
  <c r="H5372" i="2"/>
  <c r="J5372" i="2"/>
  <c r="C5372" i="2"/>
  <c r="I5372" i="2"/>
  <c r="H5863" i="2"/>
  <c r="I5863" i="2"/>
  <c r="J5863" i="2"/>
  <c r="C5863" i="2"/>
  <c r="H5245" i="2"/>
  <c r="I5245" i="2"/>
  <c r="J5245" i="2"/>
  <c r="C5245" i="2"/>
  <c r="J9313" i="2"/>
  <c r="I9313" i="2"/>
  <c r="C9313" i="2"/>
  <c r="H9313" i="2"/>
  <c r="J5496" i="2"/>
  <c r="H5496" i="2"/>
  <c r="I5496" i="2"/>
  <c r="C5496" i="2"/>
  <c r="J5265" i="2"/>
  <c r="I5265" i="2"/>
  <c r="H5265" i="2"/>
  <c r="C5265" i="2"/>
  <c r="J5281" i="2"/>
  <c r="H5281" i="2"/>
  <c r="I5281" i="2"/>
  <c r="C5281" i="2"/>
  <c r="J5643" i="2"/>
  <c r="I5643" i="2"/>
  <c r="H5643" i="2"/>
  <c r="C5643" i="2"/>
  <c r="J8209" i="2"/>
  <c r="I8209" i="2"/>
  <c r="C8209" i="2"/>
  <c r="H8209" i="2"/>
  <c r="C8804" i="2"/>
  <c r="I8804" i="2"/>
  <c r="H8804" i="2"/>
  <c r="J8804" i="2"/>
  <c r="J3886" i="2"/>
  <c r="H3886" i="2"/>
  <c r="I3886" i="2"/>
  <c r="C3886" i="2"/>
  <c r="I7727" i="2"/>
  <c r="H7727" i="2"/>
  <c r="J7727" i="2"/>
  <c r="C7727" i="2"/>
  <c r="C6909" i="2"/>
  <c r="H6909" i="2"/>
  <c r="J6909" i="2"/>
  <c r="I6909" i="2"/>
  <c r="C9444" i="2"/>
  <c r="J9444" i="2"/>
  <c r="I9444" i="2"/>
  <c r="H9444" i="2"/>
  <c r="I5898" i="2"/>
  <c r="H5898" i="2"/>
  <c r="J5898" i="2"/>
  <c r="C5898" i="2"/>
  <c r="J8669" i="2"/>
  <c r="C8669" i="2"/>
  <c r="H8669" i="2"/>
  <c r="I8669" i="2"/>
  <c r="J6064" i="2"/>
  <c r="C6064" i="2"/>
  <c r="I6064" i="2"/>
  <c r="H6064" i="2"/>
  <c r="J7314" i="2"/>
  <c r="I7314" i="2"/>
  <c r="C7314" i="2"/>
  <c r="H7314" i="2"/>
  <c r="I7876" i="2"/>
  <c r="H7876" i="2"/>
  <c r="J7876" i="2"/>
  <c r="C7876" i="2"/>
  <c r="J9219" i="2"/>
  <c r="I9219" i="2"/>
  <c r="C9219" i="2"/>
  <c r="H9219" i="2"/>
  <c r="I8966" i="2"/>
  <c r="H8966" i="2"/>
  <c r="J8966" i="2"/>
  <c r="C8966" i="2"/>
  <c r="J4060" i="2"/>
  <c r="H4060" i="2"/>
  <c r="C4060" i="2"/>
  <c r="I4060" i="2"/>
  <c r="J2331" i="2"/>
  <c r="H2331" i="2"/>
  <c r="I2331" i="2"/>
  <c r="C2331" i="2"/>
  <c r="H3234" i="2"/>
  <c r="C3234" i="2"/>
  <c r="J3234" i="2"/>
  <c r="I3234" i="2"/>
  <c r="J5524" i="2"/>
  <c r="I5524" i="2"/>
  <c r="H5524" i="2"/>
  <c r="C5524" i="2"/>
  <c r="I9422" i="2"/>
  <c r="H9422" i="2"/>
  <c r="J9422" i="2"/>
  <c r="C9422" i="2"/>
  <c r="J5500" i="2"/>
  <c r="I5500" i="2"/>
  <c r="C5500" i="2"/>
  <c r="H5500" i="2"/>
  <c r="J4091" i="2"/>
  <c r="C4091" i="2"/>
  <c r="I4091" i="2"/>
  <c r="H4091" i="2"/>
  <c r="J5657" i="2"/>
  <c r="H5657" i="2"/>
  <c r="I5657" i="2"/>
  <c r="C5657" i="2"/>
  <c r="I2647" i="2"/>
  <c r="J2647" i="2"/>
  <c r="H2647" i="2"/>
  <c r="C2647" i="2"/>
  <c r="J6661" i="2"/>
  <c r="C6661" i="2"/>
  <c r="I6661" i="2"/>
  <c r="H6661" i="2"/>
  <c r="J5716" i="2"/>
  <c r="H5716" i="2"/>
  <c r="I5716" i="2"/>
  <c r="C5716" i="2"/>
  <c r="C6459" i="2"/>
  <c r="J6459" i="2"/>
  <c r="I6459" i="2"/>
  <c r="H6459" i="2"/>
  <c r="C8208" i="2"/>
  <c r="J8208" i="2"/>
  <c r="H8208" i="2"/>
  <c r="I8208" i="2"/>
  <c r="J1641" i="2"/>
  <c r="I1641" i="2"/>
  <c r="H1641" i="2"/>
  <c r="C1641" i="2"/>
  <c r="H8367" i="2"/>
  <c r="J8367" i="2"/>
  <c r="C8367" i="2"/>
  <c r="I8367" i="2"/>
  <c r="J6088" i="2"/>
  <c r="I6088" i="2"/>
  <c r="C6088" i="2"/>
  <c r="H6088" i="2"/>
  <c r="H8255" i="2"/>
  <c r="C8255" i="2"/>
  <c r="J8255" i="2"/>
  <c r="I8255" i="2"/>
  <c r="H5919" i="2"/>
  <c r="J5919" i="2"/>
  <c r="I5919" i="2"/>
  <c r="C5919" i="2"/>
  <c r="I8866" i="2"/>
  <c r="C8866" i="2"/>
  <c r="H8866" i="2"/>
  <c r="J8866" i="2"/>
  <c r="C9440" i="2"/>
  <c r="J9440" i="2"/>
  <c r="H9440" i="2"/>
  <c r="I9440" i="2"/>
  <c r="C9023" i="2"/>
  <c r="H9023" i="2"/>
  <c r="I9023" i="2"/>
  <c r="J9023" i="2"/>
  <c r="C5899" i="2"/>
  <c r="I5899" i="2"/>
  <c r="H5899" i="2"/>
  <c r="J5899" i="2"/>
  <c r="I6372" i="2"/>
  <c r="J6372" i="2"/>
  <c r="H6372" i="2"/>
  <c r="C6372" i="2"/>
  <c r="H6153" i="2"/>
  <c r="I6153" i="2"/>
  <c r="C6153" i="2"/>
  <c r="J6153" i="2"/>
  <c r="C9220" i="2"/>
  <c r="I9220" i="2"/>
  <c r="J9220" i="2"/>
  <c r="H9220" i="2"/>
  <c r="J8967" i="2"/>
  <c r="C8967" i="2"/>
  <c r="H8967" i="2"/>
  <c r="I8967" i="2"/>
  <c r="C1128" i="2"/>
  <c r="H1128" i="2"/>
  <c r="J1128" i="2"/>
  <c r="I1128" i="2"/>
  <c r="H4595" i="2"/>
  <c r="J4595" i="2"/>
  <c r="I4595" i="2"/>
  <c r="C4595" i="2"/>
  <c r="H1124" i="2"/>
  <c r="J1124" i="2"/>
  <c r="C1124" i="2"/>
  <c r="I1124" i="2"/>
  <c r="J8242" i="2"/>
  <c r="C8242" i="2"/>
  <c r="I8242" i="2"/>
  <c r="H8242" i="2"/>
  <c r="I6600" i="2"/>
  <c r="J6600" i="2"/>
  <c r="C6600" i="2"/>
  <c r="H6600" i="2"/>
  <c r="J5243" i="2"/>
  <c r="C5243" i="2"/>
  <c r="I5243" i="2"/>
  <c r="H5243" i="2"/>
  <c r="H7609" i="2"/>
  <c r="I7609" i="2"/>
  <c r="J7609" i="2"/>
  <c r="C7609" i="2"/>
  <c r="J815" i="2"/>
  <c r="I815" i="2"/>
  <c r="C815" i="2"/>
  <c r="H815" i="2"/>
  <c r="I4111" i="2"/>
  <c r="J4111" i="2"/>
  <c r="H4111" i="2"/>
  <c r="C4111" i="2"/>
  <c r="J5817" i="2"/>
  <c r="I5817" i="2"/>
  <c r="H5817" i="2"/>
  <c r="C5817" i="2"/>
  <c r="I5811" i="2"/>
  <c r="J5811" i="2"/>
  <c r="C5811" i="2"/>
  <c r="H5811" i="2"/>
  <c r="I4103" i="2"/>
  <c r="C4103" i="2"/>
  <c r="J4103" i="2"/>
  <c r="H4103" i="2"/>
  <c r="C6293" i="2"/>
  <c r="I6293" i="2"/>
  <c r="H6293" i="2"/>
  <c r="J6293" i="2"/>
  <c r="J6912" i="2"/>
  <c r="I6912" i="2"/>
  <c r="H6912" i="2"/>
  <c r="C6912" i="2"/>
  <c r="I7489" i="2"/>
  <c r="C7489" i="2"/>
  <c r="J7489" i="2"/>
  <c r="H7489" i="2"/>
  <c r="H8031" i="2"/>
  <c r="J8031" i="2"/>
  <c r="I8031" i="2"/>
  <c r="C8031" i="2"/>
  <c r="H7761" i="2"/>
  <c r="C7761" i="2"/>
  <c r="J7761" i="2"/>
  <c r="I7761" i="2"/>
  <c r="H8044" i="2"/>
  <c r="I8044" i="2"/>
  <c r="J8044" i="2"/>
  <c r="C8044" i="2"/>
  <c r="J9032" i="2"/>
  <c r="H9032" i="2"/>
  <c r="I9032" i="2"/>
  <c r="C9032" i="2"/>
  <c r="I7789" i="2"/>
  <c r="J7789" i="2"/>
  <c r="H7789" i="2"/>
  <c r="C7789" i="2"/>
  <c r="H8454" i="2"/>
  <c r="C8454" i="2"/>
  <c r="J8454" i="2"/>
  <c r="I8454" i="2"/>
  <c r="G7996" i="2"/>
  <c r="B7996" i="2"/>
  <c r="B9054" i="2"/>
  <c r="G9054" i="2"/>
  <c r="B8571" i="2"/>
  <c r="G8571" i="2"/>
  <c r="B6241" i="2"/>
  <c r="G6241" i="2"/>
  <c r="G6338" i="2"/>
  <c r="B6338" i="2"/>
  <c r="B8551" i="2"/>
  <c r="G8551" i="2"/>
  <c r="B9346" i="2"/>
  <c r="G9346" i="2"/>
  <c r="G6930" i="2"/>
  <c r="B6930" i="2"/>
  <c r="B8877" i="2"/>
  <c r="G8877" i="2"/>
  <c r="G7578" i="2"/>
  <c r="B7578" i="2"/>
  <c r="G7402" i="2"/>
  <c r="B7402" i="2"/>
  <c r="G8587" i="2"/>
  <c r="B8587" i="2"/>
  <c r="G9290" i="2"/>
  <c r="B9290" i="2"/>
  <c r="G6232" i="2"/>
  <c r="B6232" i="2"/>
  <c r="B8758" i="2"/>
  <c r="G8758" i="2"/>
  <c r="G9114" i="2"/>
  <c r="B9114" i="2"/>
  <c r="G6783" i="2"/>
  <c r="B6783" i="2"/>
  <c r="G7872" i="2"/>
  <c r="B7872" i="2"/>
  <c r="G6632" i="2"/>
  <c r="B6632" i="2"/>
  <c r="G7815" i="2"/>
  <c r="B7815" i="2"/>
  <c r="B7694" i="2"/>
  <c r="G7694" i="2"/>
  <c r="B6574" i="2"/>
  <c r="G6574" i="2"/>
  <c r="B8561" i="2"/>
  <c r="G8561" i="2"/>
  <c r="B7411" i="2"/>
  <c r="G7411" i="2"/>
  <c r="G6868" i="2"/>
  <c r="B6868" i="2"/>
  <c r="B6104" i="2"/>
  <c r="G6104" i="2"/>
  <c r="B9347" i="2"/>
  <c r="G9347" i="2"/>
  <c r="B5925" i="2"/>
  <c r="G5925" i="2"/>
  <c r="B6233" i="2"/>
  <c r="G6233" i="2"/>
  <c r="B7417" i="2"/>
  <c r="G7417" i="2"/>
  <c r="G9178" i="2"/>
  <c r="B9178" i="2"/>
  <c r="B8550" i="2"/>
  <c r="G8550" i="2"/>
  <c r="B8557" i="2"/>
  <c r="G8557" i="2"/>
  <c r="B7420" i="2"/>
  <c r="G7420" i="2"/>
  <c r="G6239" i="2"/>
  <c r="B6239" i="2"/>
  <c r="B7421" i="2"/>
  <c r="G7421" i="2"/>
  <c r="G8002" i="2"/>
  <c r="B8002" i="2"/>
  <c r="B6869" i="2"/>
  <c r="G6869" i="2"/>
  <c r="G6229" i="2"/>
  <c r="B6229" i="2"/>
  <c r="G9171" i="2"/>
  <c r="B9171" i="2"/>
  <c r="C5375" i="2"/>
  <c r="I5375" i="2"/>
  <c r="H5375" i="2"/>
  <c r="J5375" i="2"/>
  <c r="C5306" i="2"/>
  <c r="H5306" i="2"/>
  <c r="I5306" i="2"/>
  <c r="J5306" i="2"/>
  <c r="C8958" i="2"/>
  <c r="I8958" i="2"/>
  <c r="J8958" i="2"/>
  <c r="H8958" i="2"/>
  <c r="J5656" i="2"/>
  <c r="H5656" i="2"/>
  <c r="C5656" i="2"/>
  <c r="I5656" i="2"/>
  <c r="C5775" i="2"/>
  <c r="J5775" i="2"/>
  <c r="I5775" i="2"/>
  <c r="H5775" i="2"/>
  <c r="C1877" i="2"/>
  <c r="J1877" i="2"/>
  <c r="I1877" i="2"/>
  <c r="H1877" i="2"/>
  <c r="C8458" i="2"/>
  <c r="H8458" i="2"/>
  <c r="I8458" i="2"/>
  <c r="J8458" i="2"/>
  <c r="C8491" i="2"/>
  <c r="I8491" i="2"/>
  <c r="J8491" i="2"/>
  <c r="H8491" i="2"/>
  <c r="C6557" i="2"/>
  <c r="I6557" i="2"/>
  <c r="H6557" i="2"/>
  <c r="J6557" i="2"/>
  <c r="J5996" i="2"/>
  <c r="H5996" i="2"/>
  <c r="C5996" i="2"/>
  <c r="I5996" i="2"/>
  <c r="J6077" i="2"/>
  <c r="I6077" i="2"/>
  <c r="C6077" i="2"/>
  <c r="H6077" i="2"/>
  <c r="H7172" i="2"/>
  <c r="I7172" i="2"/>
  <c r="J7172" i="2"/>
  <c r="C7172" i="2"/>
  <c r="H6994" i="2"/>
  <c r="I6994" i="2"/>
  <c r="C6994" i="2"/>
  <c r="J6994" i="2"/>
  <c r="C5969" i="2"/>
  <c r="J5969" i="2"/>
  <c r="I5969" i="2"/>
  <c r="H5969" i="2"/>
  <c r="C5412" i="2"/>
  <c r="H5412" i="2"/>
  <c r="J5412" i="2"/>
  <c r="I5412" i="2"/>
  <c r="J7614" i="2"/>
  <c r="C7614" i="2"/>
  <c r="I7614" i="2"/>
  <c r="H7614" i="2"/>
  <c r="J7634" i="2"/>
  <c r="H7634" i="2"/>
  <c r="C7634" i="2"/>
  <c r="I7634" i="2"/>
  <c r="J6444" i="2"/>
  <c r="I6444" i="2"/>
  <c r="H6444" i="2"/>
  <c r="C6444" i="2"/>
  <c r="H6305" i="2"/>
  <c r="J6305" i="2"/>
  <c r="C6305" i="2"/>
  <c r="I6305" i="2"/>
  <c r="J5816" i="2"/>
  <c r="H5816" i="2"/>
  <c r="C5816" i="2"/>
  <c r="I5816" i="2"/>
  <c r="J9017" i="2"/>
  <c r="C9017" i="2"/>
  <c r="I9017" i="2"/>
  <c r="H9017" i="2"/>
  <c r="J1158" i="2"/>
  <c r="I1158" i="2"/>
  <c r="C1158" i="2"/>
  <c r="H1158" i="2"/>
  <c r="J6295" i="2"/>
  <c r="I6295" i="2"/>
  <c r="C6295" i="2"/>
  <c r="H6295" i="2"/>
  <c r="C6117" i="2"/>
  <c r="H6117" i="2"/>
  <c r="I6117" i="2"/>
  <c r="J6117" i="2"/>
  <c r="I7253" i="2"/>
  <c r="C7253" i="2"/>
  <c r="J7253" i="2"/>
  <c r="H7253" i="2"/>
  <c r="C6606" i="2"/>
  <c r="J6606" i="2"/>
  <c r="I6606" i="2"/>
  <c r="H6606" i="2"/>
  <c r="J6330" i="2"/>
  <c r="I6330" i="2"/>
  <c r="C6330" i="2"/>
  <c r="H6330" i="2"/>
  <c r="H6679" i="2"/>
  <c r="J6679" i="2"/>
  <c r="I6679" i="2"/>
  <c r="C6679" i="2"/>
  <c r="J8038" i="2"/>
  <c r="H8038" i="2"/>
  <c r="C8038" i="2"/>
  <c r="I8038" i="2"/>
  <c r="C2824" i="2"/>
  <c r="I2824" i="2"/>
  <c r="J2824" i="2"/>
  <c r="H2824" i="2"/>
  <c r="J5259" i="2"/>
  <c r="H5259" i="2"/>
  <c r="C5259" i="2"/>
  <c r="I5259" i="2"/>
  <c r="J5605" i="2"/>
  <c r="H5605" i="2"/>
  <c r="C5605" i="2"/>
  <c r="I5605" i="2"/>
  <c r="J8441" i="2"/>
  <c r="I8441" i="2"/>
  <c r="H8441" i="2"/>
  <c r="C8441" i="2"/>
  <c r="I7804" i="2"/>
  <c r="C7804" i="2"/>
  <c r="J7804" i="2"/>
  <c r="H7804" i="2"/>
  <c r="H8649" i="2"/>
  <c r="J8649" i="2"/>
  <c r="I8649" i="2"/>
  <c r="C8649" i="2"/>
  <c r="I7818" i="2"/>
  <c r="J7818" i="2"/>
  <c r="H7818" i="2"/>
  <c r="C7818" i="2"/>
  <c r="J6856" i="2"/>
  <c r="I6856" i="2"/>
  <c r="C6856" i="2"/>
  <c r="H6856" i="2"/>
  <c r="C6677" i="2"/>
  <c r="J6677" i="2"/>
  <c r="H6677" i="2"/>
  <c r="I6677" i="2"/>
  <c r="H8069" i="2"/>
  <c r="J8069" i="2"/>
  <c r="C8069" i="2"/>
  <c r="I8069" i="2"/>
  <c r="H9233" i="2"/>
  <c r="J9233" i="2"/>
  <c r="C9233" i="2"/>
  <c r="I9233" i="2"/>
  <c r="J4593" i="2"/>
  <c r="H4593" i="2"/>
  <c r="I4593" i="2"/>
  <c r="C4593" i="2"/>
  <c r="J5859" i="2"/>
  <c r="I5859" i="2"/>
  <c r="C5859" i="2"/>
  <c r="H5859" i="2"/>
  <c r="H6443" i="2"/>
  <c r="J6443" i="2"/>
  <c r="C6443" i="2"/>
  <c r="I6443" i="2"/>
  <c r="I7657" i="2"/>
  <c r="H7657" i="2"/>
  <c r="C7657" i="2"/>
  <c r="J7657" i="2"/>
  <c r="H8603" i="2"/>
  <c r="C8603" i="2"/>
  <c r="I8603" i="2"/>
  <c r="J8603" i="2"/>
  <c r="H8105" i="2"/>
  <c r="I8105" i="2"/>
  <c r="C8105" i="2"/>
  <c r="J8105" i="2"/>
  <c r="J8128" i="2"/>
  <c r="I8128" i="2"/>
  <c r="C8128" i="2"/>
  <c r="H8128" i="2"/>
  <c r="J6392" i="2"/>
  <c r="H6392" i="2"/>
  <c r="I6392" i="2"/>
  <c r="C6392" i="2"/>
  <c r="H7890" i="2"/>
  <c r="I7890" i="2"/>
  <c r="C7890" i="2"/>
  <c r="J7890" i="2"/>
  <c r="I8868" i="2"/>
  <c r="J8868" i="2"/>
  <c r="C8868" i="2"/>
  <c r="H8868" i="2"/>
  <c r="I9368" i="2"/>
  <c r="J9368" i="2"/>
  <c r="H9368" i="2"/>
  <c r="C9368" i="2"/>
  <c r="H8776" i="2"/>
  <c r="I8776" i="2"/>
  <c r="J8776" i="2"/>
  <c r="C8776" i="2"/>
  <c r="H8088" i="2"/>
  <c r="C8088" i="2"/>
  <c r="I8088" i="2"/>
  <c r="J8088" i="2"/>
  <c r="I7162" i="2"/>
  <c r="J7162" i="2"/>
  <c r="H7162" i="2"/>
  <c r="C7162" i="2"/>
  <c r="C5182" i="2"/>
  <c r="J5182" i="2"/>
  <c r="H5182" i="2"/>
  <c r="I5182" i="2"/>
  <c r="J3357" i="2"/>
  <c r="H3357" i="2"/>
  <c r="I3357" i="2"/>
  <c r="C3357" i="2"/>
  <c r="J8194" i="2"/>
  <c r="I8194" i="2"/>
  <c r="H8194" i="2"/>
  <c r="C8194" i="2"/>
  <c r="I8129" i="2"/>
  <c r="H8129" i="2"/>
  <c r="C8129" i="2"/>
  <c r="J8129" i="2"/>
  <c r="C6393" i="2"/>
  <c r="H6393" i="2"/>
  <c r="J6393" i="2"/>
  <c r="I6393" i="2"/>
  <c r="J8091" i="2"/>
  <c r="C8091" i="2"/>
  <c r="I8091" i="2"/>
  <c r="H8091" i="2"/>
  <c r="H9330" i="2"/>
  <c r="J9330" i="2"/>
  <c r="C9330" i="2"/>
  <c r="I9330" i="2"/>
  <c r="J6703" i="2"/>
  <c r="C6703" i="2"/>
  <c r="H6703" i="2"/>
  <c r="I6703" i="2"/>
  <c r="J6132" i="2"/>
  <c r="H6132" i="2"/>
  <c r="I6132" i="2"/>
  <c r="C6132" i="2"/>
  <c r="I5946" i="2"/>
  <c r="H5946" i="2"/>
  <c r="C5946" i="2"/>
  <c r="J5946" i="2"/>
  <c r="I8974" i="2"/>
  <c r="C8974" i="2"/>
  <c r="H8974" i="2"/>
  <c r="J8974" i="2"/>
  <c r="C8627" i="2"/>
  <c r="J8627" i="2"/>
  <c r="H8627" i="2"/>
  <c r="I8627" i="2"/>
  <c r="H5677" i="2"/>
  <c r="J5677" i="2"/>
  <c r="C5677" i="2"/>
  <c r="I5677" i="2"/>
  <c r="J7060" i="2"/>
  <c r="I7060" i="2"/>
  <c r="H7060" i="2"/>
  <c r="C7060" i="2"/>
  <c r="J5451" i="2"/>
  <c r="C5451" i="2"/>
  <c r="H5451" i="2"/>
  <c r="I5451" i="2"/>
  <c r="I3522" i="2"/>
  <c r="H3522" i="2"/>
  <c r="C3522" i="2"/>
  <c r="J3522" i="2"/>
  <c r="C7246" i="2"/>
  <c r="H7246" i="2"/>
  <c r="J7246" i="2"/>
  <c r="I7246" i="2"/>
  <c r="J6334" i="2"/>
  <c r="I6334" i="2"/>
  <c r="C6334" i="2"/>
  <c r="H6334" i="2"/>
  <c r="I6380" i="2"/>
  <c r="H6380" i="2"/>
  <c r="J6380" i="2"/>
  <c r="C6380" i="2"/>
  <c r="H9131" i="2"/>
  <c r="J9131" i="2"/>
  <c r="I9131" i="2"/>
  <c r="C9131" i="2"/>
  <c r="C8943" i="2"/>
  <c r="H8943" i="2"/>
  <c r="I8943" i="2"/>
  <c r="J8943" i="2"/>
  <c r="C9331" i="2"/>
  <c r="H9331" i="2"/>
  <c r="J9331" i="2"/>
  <c r="I9331" i="2"/>
  <c r="C6916" i="2"/>
  <c r="J6916" i="2"/>
  <c r="H6916" i="2"/>
  <c r="I6916" i="2"/>
  <c r="H8778" i="2"/>
  <c r="J8778" i="2"/>
  <c r="I8778" i="2"/>
  <c r="C8778" i="2"/>
  <c r="I8710" i="2"/>
  <c r="H8710" i="2"/>
  <c r="C8710" i="2"/>
  <c r="J8710" i="2"/>
  <c r="C9308" i="2"/>
  <c r="H9308" i="2"/>
  <c r="J9308" i="2"/>
  <c r="I9308" i="2"/>
  <c r="C9292" i="2"/>
  <c r="H9292" i="2"/>
  <c r="I9292" i="2"/>
  <c r="J9292" i="2"/>
  <c r="C7965" i="2"/>
  <c r="H7965" i="2"/>
  <c r="I7965" i="2"/>
  <c r="J7965" i="2"/>
  <c r="C9418" i="2"/>
  <c r="H9418" i="2"/>
  <c r="I9418" i="2"/>
  <c r="J9418" i="2"/>
  <c r="J7043" i="2"/>
  <c r="I7043" i="2"/>
  <c r="H7043" i="2"/>
  <c r="C7043" i="2"/>
  <c r="I8834" i="2"/>
  <c r="H8834" i="2"/>
  <c r="J8834" i="2"/>
  <c r="C8834" i="2"/>
  <c r="C1169" i="2"/>
  <c r="J1169" i="2"/>
  <c r="H1169" i="2"/>
  <c r="I1169" i="2"/>
  <c r="H8901" i="2"/>
  <c r="I8901" i="2"/>
  <c r="C8901" i="2"/>
  <c r="J8901" i="2"/>
  <c r="C6262" i="2"/>
  <c r="I6262" i="2"/>
  <c r="J6262" i="2"/>
  <c r="H6262" i="2"/>
  <c r="I8531" i="2"/>
  <c r="C8531" i="2"/>
  <c r="H8531" i="2"/>
  <c r="J8531" i="2"/>
  <c r="C7505" i="2"/>
  <c r="H7505" i="2"/>
  <c r="I7505" i="2"/>
  <c r="J7505" i="2"/>
  <c r="C8446" i="2"/>
  <c r="H8446" i="2"/>
  <c r="I8446" i="2"/>
  <c r="J8446" i="2"/>
  <c r="C6972" i="2"/>
  <c r="J6972" i="2"/>
  <c r="I6972" i="2"/>
  <c r="H6972" i="2"/>
  <c r="I8158" i="2"/>
  <c r="J8158" i="2"/>
  <c r="C8158" i="2"/>
  <c r="H8158" i="2"/>
  <c r="J6141" i="2"/>
  <c r="C6141" i="2"/>
  <c r="H6141" i="2"/>
  <c r="I6141" i="2"/>
  <c r="I7823" i="2"/>
  <c r="J7823" i="2"/>
  <c r="H7823" i="2"/>
  <c r="C7823" i="2"/>
  <c r="I8301" i="2"/>
  <c r="H8301" i="2"/>
  <c r="J8301" i="2"/>
  <c r="C8301" i="2"/>
  <c r="I6763" i="2"/>
  <c r="J6763" i="2"/>
  <c r="C6763" i="2"/>
  <c r="H6763" i="2"/>
  <c r="C3487" i="2"/>
  <c r="J3487" i="2"/>
  <c r="I3487" i="2"/>
  <c r="H3487" i="2"/>
  <c r="I8430" i="2"/>
  <c r="H8430" i="2"/>
  <c r="C8430" i="2"/>
  <c r="J8430" i="2"/>
  <c r="I5279" i="2"/>
  <c r="C5279" i="2"/>
  <c r="J5279" i="2"/>
  <c r="H5279" i="2"/>
  <c r="H9424" i="2"/>
  <c r="C9424" i="2"/>
  <c r="I9424" i="2"/>
  <c r="J9424" i="2"/>
  <c r="I6892" i="2"/>
  <c r="J6892" i="2"/>
  <c r="H6892" i="2"/>
  <c r="C6892" i="2"/>
  <c r="H9077" i="2"/>
  <c r="C9077" i="2"/>
  <c r="I9077" i="2"/>
  <c r="J9077" i="2"/>
  <c r="H5272" i="2"/>
  <c r="J5272" i="2"/>
  <c r="I5272" i="2"/>
  <c r="C5272" i="2"/>
  <c r="J5614" i="2"/>
  <c r="H5614" i="2"/>
  <c r="I5614" i="2"/>
  <c r="C5614" i="2"/>
  <c r="H6502" i="2"/>
  <c r="J6502" i="2"/>
  <c r="I6502" i="2"/>
  <c r="C6502" i="2"/>
  <c r="J8035" i="2"/>
  <c r="I8035" i="2"/>
  <c r="C8035" i="2"/>
  <c r="H8035" i="2"/>
  <c r="H5913" i="2"/>
  <c r="I5913" i="2"/>
  <c r="J5913" i="2"/>
  <c r="C5913" i="2"/>
  <c r="J7006" i="2"/>
  <c r="I7006" i="2"/>
  <c r="H7006" i="2"/>
  <c r="C7006" i="2"/>
  <c r="J7885" i="2"/>
  <c r="I7885" i="2"/>
  <c r="H7885" i="2"/>
  <c r="C7885" i="2"/>
  <c r="I6696" i="2"/>
  <c r="J6696" i="2"/>
  <c r="H6696" i="2"/>
  <c r="C6696" i="2"/>
  <c r="C8978" i="2"/>
  <c r="H8978" i="2"/>
  <c r="J8978" i="2"/>
  <c r="I8978" i="2"/>
  <c r="H8131" i="2"/>
  <c r="J8131" i="2"/>
  <c r="I8131" i="2"/>
  <c r="C8131" i="2"/>
  <c r="J4070" i="2"/>
  <c r="H4070" i="2"/>
  <c r="I4070" i="2"/>
  <c r="C4070" i="2"/>
  <c r="H7426" i="2"/>
  <c r="I7426" i="2"/>
  <c r="J7426" i="2"/>
  <c r="C7426" i="2"/>
  <c r="I8546" i="2"/>
  <c r="H8546" i="2"/>
  <c r="J8546" i="2"/>
  <c r="C8546" i="2"/>
  <c r="H7570" i="2"/>
  <c r="I7570" i="2"/>
  <c r="C7570" i="2"/>
  <c r="J7570" i="2"/>
  <c r="C7760" i="2"/>
  <c r="J7760" i="2"/>
  <c r="H7760" i="2"/>
  <c r="I7760" i="2"/>
  <c r="C8754" i="2"/>
  <c r="I8754" i="2"/>
  <c r="J8754" i="2"/>
  <c r="H8754" i="2"/>
  <c r="I6488" i="2"/>
  <c r="J6488" i="2"/>
  <c r="H6488" i="2"/>
  <c r="C6488" i="2"/>
  <c r="C6369" i="2"/>
  <c r="J6369" i="2"/>
  <c r="H6369" i="2"/>
  <c r="I6369" i="2"/>
  <c r="H8149" i="2"/>
  <c r="J8149" i="2"/>
  <c r="I8149" i="2"/>
  <c r="C8149" i="2"/>
  <c r="J7976" i="2"/>
  <c r="H7976" i="2"/>
  <c r="C7976" i="2"/>
  <c r="I7976" i="2"/>
  <c r="C5576" i="2"/>
  <c r="H5576" i="2"/>
  <c r="I5576" i="2"/>
  <c r="J5576" i="2"/>
  <c r="J5665" i="2"/>
  <c r="H5665" i="2"/>
  <c r="I5665" i="2"/>
  <c r="C5665" i="2"/>
  <c r="J3647" i="2"/>
  <c r="H3647" i="2"/>
  <c r="I3647" i="2"/>
  <c r="C3647" i="2"/>
  <c r="I6442" i="2"/>
  <c r="J6442" i="2"/>
  <c r="C6442" i="2"/>
  <c r="H6442" i="2"/>
  <c r="I5735" i="2"/>
  <c r="J5735" i="2"/>
  <c r="C5735" i="2"/>
  <c r="H5735" i="2"/>
  <c r="J818" i="2"/>
  <c r="H818" i="2"/>
  <c r="C818" i="2"/>
  <c r="I818" i="2"/>
  <c r="J3352" i="2"/>
  <c r="H3352" i="2"/>
  <c r="I3352" i="2"/>
  <c r="C3352" i="2"/>
  <c r="C8526" i="2"/>
  <c r="J8526" i="2"/>
  <c r="H8526" i="2"/>
  <c r="I8526" i="2"/>
  <c r="J8845" i="2"/>
  <c r="H8845" i="2"/>
  <c r="I8845" i="2"/>
  <c r="C8845" i="2"/>
  <c r="C6999" i="2"/>
  <c r="J6999" i="2"/>
  <c r="H6999" i="2"/>
  <c r="I6999" i="2"/>
  <c r="C9094" i="2"/>
  <c r="H9094" i="2"/>
  <c r="J9094" i="2"/>
  <c r="I9094" i="2"/>
  <c r="I6756" i="2"/>
  <c r="C6756" i="2"/>
  <c r="J6756" i="2"/>
  <c r="H6756" i="2"/>
  <c r="H7231" i="2"/>
  <c r="J7231" i="2"/>
  <c r="C7231" i="2"/>
  <c r="I7231" i="2"/>
  <c r="I7548" i="2"/>
  <c r="J7548" i="2"/>
  <c r="H7548" i="2"/>
  <c r="C7548" i="2"/>
  <c r="I9302" i="2"/>
  <c r="H9302" i="2"/>
  <c r="C9302" i="2"/>
  <c r="J9302" i="2"/>
  <c r="J8926" i="2"/>
  <c r="C8926" i="2"/>
  <c r="H8926" i="2"/>
  <c r="I8926" i="2"/>
  <c r="I7596" i="2"/>
  <c r="J7596" i="2"/>
  <c r="H7596" i="2"/>
  <c r="C7596" i="2"/>
  <c r="I8893" i="2"/>
  <c r="H8893" i="2"/>
  <c r="J8893" i="2"/>
  <c r="C8893" i="2"/>
  <c r="C6300" i="2"/>
  <c r="H6300" i="2"/>
  <c r="I6300" i="2"/>
  <c r="J6300" i="2"/>
  <c r="C5750" i="2"/>
  <c r="I5750" i="2"/>
  <c r="H5750" i="2"/>
  <c r="J5750" i="2"/>
  <c r="H5567" i="2"/>
  <c r="J5567" i="2"/>
  <c r="I5567" i="2"/>
  <c r="C5567" i="2"/>
  <c r="J2172" i="2"/>
  <c r="H2172" i="2"/>
  <c r="I2172" i="2"/>
  <c r="C2172" i="2"/>
  <c r="J6083" i="2"/>
  <c r="H6083" i="2"/>
  <c r="C6083" i="2"/>
  <c r="I6083" i="2"/>
  <c r="J6529" i="2"/>
  <c r="C6529" i="2"/>
  <c r="H6529" i="2"/>
  <c r="I6529" i="2"/>
  <c r="H6212" i="2"/>
  <c r="J6212" i="2"/>
  <c r="I6212" i="2"/>
  <c r="C6212" i="2"/>
  <c r="I6863" i="2"/>
  <c r="J6863" i="2"/>
  <c r="H6863" i="2"/>
  <c r="C6863" i="2"/>
  <c r="I7176" i="2"/>
  <c r="H7176" i="2"/>
  <c r="C7176" i="2"/>
  <c r="J7176" i="2"/>
  <c r="I7232" i="2"/>
  <c r="H7232" i="2"/>
  <c r="C7232" i="2"/>
  <c r="J7232" i="2"/>
  <c r="J7338" i="2"/>
  <c r="C7338" i="2"/>
  <c r="I7338" i="2"/>
  <c r="H7338" i="2"/>
  <c r="J8080" i="2"/>
  <c r="C8080" i="2"/>
  <c r="I8080" i="2"/>
  <c r="H8080" i="2"/>
  <c r="C7362" i="2"/>
  <c r="J7362" i="2"/>
  <c r="I7362" i="2"/>
  <c r="H7362" i="2"/>
  <c r="I6624" i="2"/>
  <c r="H6624" i="2"/>
  <c r="J6624" i="2"/>
  <c r="C6624" i="2"/>
  <c r="I8917" i="2"/>
  <c r="H8917" i="2"/>
  <c r="J8917" i="2"/>
  <c r="C8917" i="2"/>
  <c r="J5525" i="2"/>
  <c r="C5525" i="2"/>
  <c r="H5525" i="2"/>
  <c r="I5525" i="2"/>
  <c r="I9392" i="2"/>
  <c r="C9392" i="2"/>
  <c r="J9392" i="2"/>
  <c r="H9392" i="2"/>
  <c r="I7192" i="2"/>
  <c r="J7192" i="2"/>
  <c r="H7192" i="2"/>
  <c r="C7192" i="2"/>
  <c r="J5879" i="2"/>
  <c r="C5879" i="2"/>
  <c r="I5879" i="2"/>
  <c r="H5879" i="2"/>
  <c r="I6689" i="2"/>
  <c r="C6689" i="2"/>
  <c r="J6689" i="2"/>
  <c r="H6689" i="2"/>
  <c r="J7894" i="2"/>
  <c r="H7894" i="2"/>
  <c r="C7894" i="2"/>
  <c r="I7894" i="2"/>
  <c r="C8862" i="2"/>
  <c r="J8862" i="2"/>
  <c r="H8862" i="2"/>
  <c r="I8862" i="2"/>
  <c r="C8950" i="2"/>
  <c r="H8950" i="2"/>
  <c r="J8950" i="2"/>
  <c r="I8950" i="2"/>
  <c r="J7233" i="2"/>
  <c r="C7233" i="2"/>
  <c r="I7233" i="2"/>
  <c r="H7233" i="2"/>
  <c r="J6062" i="2"/>
  <c r="H6062" i="2"/>
  <c r="C6062" i="2"/>
  <c r="I6062" i="2"/>
  <c r="H9304" i="2"/>
  <c r="C9304" i="2"/>
  <c r="J9304" i="2"/>
  <c r="I9304" i="2"/>
  <c r="J6511" i="2"/>
  <c r="H6511" i="2"/>
  <c r="C6511" i="2"/>
  <c r="I6511" i="2"/>
  <c r="I7240" i="2"/>
  <c r="H7240" i="2"/>
  <c r="J7240" i="2"/>
  <c r="C7240" i="2"/>
  <c r="H8318" i="2"/>
  <c r="C8318" i="2"/>
  <c r="J8318" i="2"/>
  <c r="I8318" i="2"/>
  <c r="I5972" i="2"/>
  <c r="J5972" i="2"/>
  <c r="C5972" i="2"/>
  <c r="H5972" i="2"/>
  <c r="J4669" i="2"/>
  <c r="H4669" i="2"/>
  <c r="I4669" i="2"/>
  <c r="C4669" i="2"/>
  <c r="J5782" i="2"/>
  <c r="H5782" i="2"/>
  <c r="I5782" i="2"/>
  <c r="C5782" i="2"/>
  <c r="I6480" i="2"/>
  <c r="H6480" i="2"/>
  <c r="J6480" i="2"/>
  <c r="C6480" i="2"/>
  <c r="H9397" i="2"/>
  <c r="C9397" i="2"/>
  <c r="I9397" i="2"/>
  <c r="J9397" i="2"/>
  <c r="I7055" i="2"/>
  <c r="C7055" i="2"/>
  <c r="J7055" i="2"/>
  <c r="H7055" i="2"/>
  <c r="C7675" i="2"/>
  <c r="H7675" i="2"/>
  <c r="I7675" i="2"/>
  <c r="J7675" i="2"/>
  <c r="I8187" i="2"/>
  <c r="C8187" i="2"/>
  <c r="J8187" i="2"/>
  <c r="H8187" i="2"/>
  <c r="J9129" i="2"/>
  <c r="C9129" i="2"/>
  <c r="H9129" i="2"/>
  <c r="I9129" i="2"/>
  <c r="I7677" i="2"/>
  <c r="J7677" i="2"/>
  <c r="C7677" i="2"/>
  <c r="H7677" i="2"/>
  <c r="J7824" i="2"/>
  <c r="H7824" i="2"/>
  <c r="C7824" i="2"/>
  <c r="I7824" i="2"/>
  <c r="I6158" i="2"/>
  <c r="J6158" i="2"/>
  <c r="H6158" i="2"/>
  <c r="C6158" i="2"/>
  <c r="J9286" i="2"/>
  <c r="C9286" i="2"/>
  <c r="H9286" i="2"/>
  <c r="I9286" i="2"/>
  <c r="C9299" i="2"/>
  <c r="H9299" i="2"/>
  <c r="I9299" i="2"/>
  <c r="J9299" i="2"/>
  <c r="C8082" i="2"/>
  <c r="J8082" i="2"/>
  <c r="I8082" i="2"/>
  <c r="H8082" i="2"/>
  <c r="H8635" i="2"/>
  <c r="C8635" i="2"/>
  <c r="J8635" i="2"/>
  <c r="I8635" i="2"/>
  <c r="I9412" i="2"/>
  <c r="C9412" i="2"/>
  <c r="H9412" i="2"/>
  <c r="J9412" i="2"/>
  <c r="J7616" i="2"/>
  <c r="H7616" i="2"/>
  <c r="I7616" i="2"/>
  <c r="C7616" i="2"/>
  <c r="J7631" i="2"/>
  <c r="I7631" i="2"/>
  <c r="C7631" i="2"/>
  <c r="H7631" i="2"/>
  <c r="H5449" i="2"/>
  <c r="I5449" i="2"/>
  <c r="C5449" i="2"/>
  <c r="J5449" i="2"/>
  <c r="H9257" i="2"/>
  <c r="J9257" i="2"/>
  <c r="C9257" i="2"/>
  <c r="I9257" i="2"/>
  <c r="C3530" i="2"/>
  <c r="H3530" i="2"/>
  <c r="I3530" i="2"/>
  <c r="J3530" i="2"/>
  <c r="H7018" i="2"/>
  <c r="J7018" i="2"/>
  <c r="C7018" i="2"/>
  <c r="I7018" i="2"/>
  <c r="C8858" i="2"/>
  <c r="I8858" i="2"/>
  <c r="J8858" i="2"/>
  <c r="H8858" i="2"/>
  <c r="I6852" i="2"/>
  <c r="H6852" i="2"/>
  <c r="J6852" i="2"/>
  <c r="C6852" i="2"/>
  <c r="J9108" i="2"/>
  <c r="C9108" i="2"/>
  <c r="H9108" i="2"/>
  <c r="I9108" i="2"/>
  <c r="C7826" i="2"/>
  <c r="I7826" i="2"/>
  <c r="J7826" i="2"/>
  <c r="H7826" i="2"/>
  <c r="I8025" i="2"/>
  <c r="H8025" i="2"/>
  <c r="J8025" i="2"/>
  <c r="C8025" i="2"/>
  <c r="H8388" i="2"/>
  <c r="J8388" i="2"/>
  <c r="I8388" i="2"/>
  <c r="C8388" i="2"/>
  <c r="H6267" i="2"/>
  <c r="C6267" i="2"/>
  <c r="J6267" i="2"/>
  <c r="I6267" i="2"/>
  <c r="I8317" i="2"/>
  <c r="C8317" i="2"/>
  <c r="J8317" i="2"/>
  <c r="H8317" i="2"/>
  <c r="I5476" i="2"/>
  <c r="C5476" i="2"/>
  <c r="J5476" i="2"/>
  <c r="H5476" i="2"/>
  <c r="C7650" i="2"/>
  <c r="J7650" i="2"/>
  <c r="H7650" i="2"/>
  <c r="I7650" i="2"/>
  <c r="J7189" i="2"/>
  <c r="H7189" i="2"/>
  <c r="I7189" i="2"/>
  <c r="C7189" i="2"/>
  <c r="H7843" i="2"/>
  <c r="C7843" i="2"/>
  <c r="I7843" i="2"/>
  <c r="J7843" i="2"/>
  <c r="H7857" i="2"/>
  <c r="J7857" i="2"/>
  <c r="C7857" i="2"/>
  <c r="I7857" i="2"/>
  <c r="J7692" i="2"/>
  <c r="H7692" i="2"/>
  <c r="I7692" i="2"/>
  <c r="C7692" i="2"/>
  <c r="C7795" i="2"/>
  <c r="I7795" i="2"/>
  <c r="H7795" i="2"/>
  <c r="J7795" i="2"/>
  <c r="C6093" i="2"/>
  <c r="H6093" i="2"/>
  <c r="J6093" i="2"/>
  <c r="I6093" i="2"/>
  <c r="J9091" i="2"/>
  <c r="I9091" i="2"/>
  <c r="C9091" i="2"/>
  <c r="H9091" i="2"/>
  <c r="I6767" i="2"/>
  <c r="J6767" i="2"/>
  <c r="H6767" i="2"/>
  <c r="C6767" i="2"/>
  <c r="J5746" i="2"/>
  <c r="H5746" i="2"/>
  <c r="I5746" i="2"/>
  <c r="C5746" i="2"/>
  <c r="J2922" i="2"/>
  <c r="H2922" i="2"/>
  <c r="C2922" i="2"/>
  <c r="I2922" i="2"/>
  <c r="H9377" i="2"/>
  <c r="C9377" i="2"/>
  <c r="J9377" i="2"/>
  <c r="I9377" i="2"/>
  <c r="C9428" i="2"/>
  <c r="I9428" i="2"/>
  <c r="J9428" i="2"/>
  <c r="H9428" i="2"/>
  <c r="J5423" i="2"/>
  <c r="I5423" i="2"/>
  <c r="C5423" i="2"/>
  <c r="H5423" i="2"/>
  <c r="I9256" i="2"/>
  <c r="H9256" i="2"/>
  <c r="C9256" i="2"/>
  <c r="J9256" i="2"/>
  <c r="C5433" i="2"/>
  <c r="J5433" i="2"/>
  <c r="H5433" i="2"/>
  <c r="I5433" i="2"/>
  <c r="H6503" i="2"/>
  <c r="C6503" i="2"/>
  <c r="J6503" i="2"/>
  <c r="I6503" i="2"/>
  <c r="J7680" i="2"/>
  <c r="H7680" i="2"/>
  <c r="C7680" i="2"/>
  <c r="I7680" i="2"/>
  <c r="H7867" i="2"/>
  <c r="I7867" i="2"/>
  <c r="J7867" i="2"/>
  <c r="C7867" i="2"/>
  <c r="H7549" i="2"/>
  <c r="C7549" i="2"/>
  <c r="J7549" i="2"/>
  <c r="I7549" i="2"/>
  <c r="H9297" i="2"/>
  <c r="J9297" i="2"/>
  <c r="C9297" i="2"/>
  <c r="I9297" i="2"/>
  <c r="I7911" i="2"/>
  <c r="H7911" i="2"/>
  <c r="J7911" i="2"/>
  <c r="C7911" i="2"/>
  <c r="B8598" i="2"/>
  <c r="G8598" i="2"/>
  <c r="B6399" i="2"/>
  <c r="G6399" i="2"/>
  <c r="G6227" i="2"/>
  <c r="B6227" i="2"/>
  <c r="G6810" i="2"/>
  <c r="B6810" i="2"/>
  <c r="G6400" i="2"/>
  <c r="B6400" i="2"/>
  <c r="G8996" i="2"/>
  <c r="B8996" i="2"/>
  <c r="G7987" i="2"/>
  <c r="B7987" i="2"/>
  <c r="G8937" i="2"/>
  <c r="B8937" i="2"/>
  <c r="G6231" i="2"/>
  <c r="B6231" i="2"/>
  <c r="B7967" i="2"/>
  <c r="G7967" i="2"/>
  <c r="G6790" i="2"/>
  <c r="B6790" i="2"/>
  <c r="G8589" i="2"/>
  <c r="B8589" i="2"/>
  <c r="G8284" i="2"/>
  <c r="B8284" i="2"/>
  <c r="G7518" i="2"/>
  <c r="B7518" i="2"/>
  <c r="G8554" i="2"/>
  <c r="B8554" i="2"/>
  <c r="B9165" i="2"/>
  <c r="G9165" i="2"/>
  <c r="G8111" i="2"/>
  <c r="B8111" i="2"/>
  <c r="G7387" i="2"/>
  <c r="B7387" i="2"/>
  <c r="B7756" i="2"/>
  <c r="G7756" i="2"/>
  <c r="G6213" i="2"/>
  <c r="B6213" i="2"/>
  <c r="B9110" i="2"/>
  <c r="G9110" i="2"/>
  <c r="B6805" i="2"/>
  <c r="G6805" i="2"/>
  <c r="B8402" i="2"/>
  <c r="G8402" i="2"/>
  <c r="G7373" i="2"/>
  <c r="B7373" i="2"/>
  <c r="G6216" i="2"/>
  <c r="B6216" i="2"/>
  <c r="G9113" i="2"/>
  <c r="B9113" i="2"/>
  <c r="B7382" i="2"/>
  <c r="G7382" i="2"/>
  <c r="G9185" i="2"/>
  <c r="B9185" i="2"/>
  <c r="B7519" i="2"/>
  <c r="G7519" i="2"/>
  <c r="B8003" i="2"/>
  <c r="G8003" i="2"/>
  <c r="B8406" i="2"/>
  <c r="G8406" i="2"/>
  <c r="B8573" i="2"/>
  <c r="G8573" i="2"/>
  <c r="B8009" i="2"/>
  <c r="G8009" i="2"/>
  <c r="G9146" i="2"/>
  <c r="B9146" i="2"/>
  <c r="B7381" i="2"/>
  <c r="G7381" i="2"/>
  <c r="B7406" i="2"/>
  <c r="G7406" i="2"/>
  <c r="G8167" i="2"/>
  <c r="B8167" i="2"/>
  <c r="G7419" i="2"/>
  <c r="B7419" i="2"/>
  <c r="B6235" i="2"/>
  <c r="G6235" i="2"/>
  <c r="B7407" i="2"/>
  <c r="G7407" i="2"/>
  <c r="B7580" i="2"/>
  <c r="G7580" i="2"/>
  <c r="B8569" i="2"/>
  <c r="G8569" i="2"/>
  <c r="G7393" i="2"/>
  <c r="B7393" i="2"/>
  <c r="B9158" i="2"/>
  <c r="G9158" i="2"/>
  <c r="B7378" i="2"/>
  <c r="G7378" i="2"/>
  <c r="B7931" i="2"/>
  <c r="G7931" i="2"/>
  <c r="H5393" i="2"/>
  <c r="C5393" i="2"/>
  <c r="I5393" i="2"/>
  <c r="J5393" i="2"/>
  <c r="J7038" i="2"/>
  <c r="C7038" i="2"/>
  <c r="H7038" i="2"/>
  <c r="I7038" i="2"/>
  <c r="J5622" i="2"/>
  <c r="C5622" i="2"/>
  <c r="H5622" i="2"/>
  <c r="I5622" i="2"/>
  <c r="J9390" i="2"/>
  <c r="C9390" i="2"/>
  <c r="H9390" i="2"/>
  <c r="I9390" i="2"/>
  <c r="H2645" i="2"/>
  <c r="C2645" i="2"/>
  <c r="I2645" i="2"/>
  <c r="J2645" i="2"/>
  <c r="J5631" i="2"/>
  <c r="H5631" i="2"/>
  <c r="C5631" i="2"/>
  <c r="I5631" i="2"/>
  <c r="H5571" i="2"/>
  <c r="C5571" i="2"/>
  <c r="J5571" i="2"/>
  <c r="I5571" i="2"/>
  <c r="I559" i="2"/>
  <c r="C559" i="2"/>
  <c r="H559" i="2"/>
  <c r="J559" i="2"/>
  <c r="H5870" i="2"/>
  <c r="C5870" i="2"/>
  <c r="J5870" i="2"/>
  <c r="I5870" i="2"/>
  <c r="J1408" i="2"/>
  <c r="H1408" i="2"/>
  <c r="I1408" i="2"/>
  <c r="C1408" i="2"/>
  <c r="H6850" i="2"/>
  <c r="J6850" i="2"/>
  <c r="I6850" i="2"/>
  <c r="C6850" i="2"/>
  <c r="I7178" i="2"/>
  <c r="H7178" i="2"/>
  <c r="J7178" i="2"/>
  <c r="C7178" i="2"/>
  <c r="C7091" i="2"/>
  <c r="J7091" i="2"/>
  <c r="I7091" i="2"/>
  <c r="H7091" i="2"/>
  <c r="H7213" i="2"/>
  <c r="I7213" i="2"/>
  <c r="J7213" i="2"/>
  <c r="C7213" i="2"/>
  <c r="H6675" i="2"/>
  <c r="J6675" i="2"/>
  <c r="I6675" i="2"/>
  <c r="C6675" i="2"/>
  <c r="H5943" i="2"/>
  <c r="J5943" i="2"/>
  <c r="I5943" i="2"/>
  <c r="C5943" i="2"/>
  <c r="I4594" i="2"/>
  <c r="J4594" i="2"/>
  <c r="H4594" i="2"/>
  <c r="C4594" i="2"/>
  <c r="C1738" i="2"/>
  <c r="H1738" i="2"/>
  <c r="I1738" i="2"/>
  <c r="J1738" i="2"/>
  <c r="J760" i="2"/>
  <c r="C760" i="2"/>
  <c r="I760" i="2"/>
  <c r="H760" i="2"/>
  <c r="J5480" i="2"/>
  <c r="H5480" i="2"/>
  <c r="I5480" i="2"/>
  <c r="C5480" i="2"/>
  <c r="J5744" i="2"/>
  <c r="H5744" i="2"/>
  <c r="C5744" i="2"/>
  <c r="I5744" i="2"/>
  <c r="H2921" i="2"/>
  <c r="I2921" i="2"/>
  <c r="J2921" i="2"/>
  <c r="C2921" i="2"/>
  <c r="J521" i="2"/>
  <c r="H521" i="2"/>
  <c r="I521" i="2"/>
  <c r="C521" i="2"/>
  <c r="J4828" i="2"/>
  <c r="I4828" i="2"/>
  <c r="C4828" i="2"/>
  <c r="H4828" i="2"/>
  <c r="J4084" i="2"/>
  <c r="H4084" i="2"/>
  <c r="I4084" i="2"/>
  <c r="C4084" i="2"/>
  <c r="I2913" i="2"/>
  <c r="J2913" i="2"/>
  <c r="C2913" i="2"/>
  <c r="H2913" i="2"/>
  <c r="J5652" i="2"/>
  <c r="H5652" i="2"/>
  <c r="I5652" i="2"/>
  <c r="C5652" i="2"/>
  <c r="H5432" i="2"/>
  <c r="C5432" i="2"/>
  <c r="J5432" i="2"/>
  <c r="I5432" i="2"/>
  <c r="J5836" i="2"/>
  <c r="I5836" i="2"/>
  <c r="C5836" i="2"/>
  <c r="H5836" i="2"/>
  <c r="I8621" i="2"/>
  <c r="C8621" i="2"/>
  <c r="J8621" i="2"/>
  <c r="H8621" i="2"/>
  <c r="C8116" i="2"/>
  <c r="H8116" i="2"/>
  <c r="I8116" i="2"/>
  <c r="J8116" i="2"/>
  <c r="H7112" i="2"/>
  <c r="J7112" i="2"/>
  <c r="C7112" i="2"/>
  <c r="I7112" i="2"/>
  <c r="C9069" i="2"/>
  <c r="J9069" i="2"/>
  <c r="I9069" i="2"/>
  <c r="H9069" i="2"/>
  <c r="I6984" i="2"/>
  <c r="C6984" i="2"/>
  <c r="J6984" i="2"/>
  <c r="H6984" i="2"/>
  <c r="J8813" i="2"/>
  <c r="H8813" i="2"/>
  <c r="C8813" i="2"/>
  <c r="I8813" i="2"/>
  <c r="J5367" i="2"/>
  <c r="H5367" i="2"/>
  <c r="I5367" i="2"/>
  <c r="C5367" i="2"/>
  <c r="I7662" i="2"/>
  <c r="J7662" i="2"/>
  <c r="H7662" i="2"/>
  <c r="C7662" i="2"/>
  <c r="C3002" i="2"/>
  <c r="I3002" i="2"/>
  <c r="H3002" i="2"/>
  <c r="J3002" i="2"/>
  <c r="J2299" i="2"/>
  <c r="C2299" i="2"/>
  <c r="I2299" i="2"/>
  <c r="H2299" i="2"/>
  <c r="C1742" i="2"/>
  <c r="I1742" i="2"/>
  <c r="J1742" i="2"/>
  <c r="H1742" i="2"/>
  <c r="C2912" i="2"/>
  <c r="H2912" i="2"/>
  <c r="J2912" i="2"/>
  <c r="I2912" i="2"/>
  <c r="J8605" i="2"/>
  <c r="C8605" i="2"/>
  <c r="H8605" i="2"/>
  <c r="I8605" i="2"/>
  <c r="J5486" i="2"/>
  <c r="I5486" i="2"/>
  <c r="C5486" i="2"/>
  <c r="H5486" i="2"/>
  <c r="C7203" i="2"/>
  <c r="J7203" i="2"/>
  <c r="H7203" i="2"/>
  <c r="I7203" i="2"/>
  <c r="H8715" i="2"/>
  <c r="C8715" i="2"/>
  <c r="J8715" i="2"/>
  <c r="I8715" i="2"/>
  <c r="J7317" i="2"/>
  <c r="H7317" i="2"/>
  <c r="I7317" i="2"/>
  <c r="C7317" i="2"/>
  <c r="C9071" i="2"/>
  <c r="J9071" i="2"/>
  <c r="H9071" i="2"/>
  <c r="I9071" i="2"/>
  <c r="J8761" i="2"/>
  <c r="C8761" i="2"/>
  <c r="H8761" i="2"/>
  <c r="I8761" i="2"/>
  <c r="J6627" i="2"/>
  <c r="H6627" i="2"/>
  <c r="C6627" i="2"/>
  <c r="I6627" i="2"/>
  <c r="J6269" i="2"/>
  <c r="I6269" i="2"/>
  <c r="C6269" i="2"/>
  <c r="H6269" i="2"/>
  <c r="I6524" i="2"/>
  <c r="C6524" i="2"/>
  <c r="J6524" i="2"/>
  <c r="H6524" i="2"/>
  <c r="J5183" i="2"/>
  <c r="H5183" i="2"/>
  <c r="C5183" i="2"/>
  <c r="I5183" i="2"/>
  <c r="I2527" i="2"/>
  <c r="C2527" i="2"/>
  <c r="H2527" i="2"/>
  <c r="J2527" i="2"/>
  <c r="I5886" i="2"/>
  <c r="C5886" i="2"/>
  <c r="J5886" i="2"/>
  <c r="H5886" i="2"/>
  <c r="J698" i="2"/>
  <c r="C698" i="2"/>
  <c r="H698" i="2"/>
  <c r="I698" i="2"/>
  <c r="H2920" i="2"/>
  <c r="I2920" i="2"/>
  <c r="C2920" i="2"/>
  <c r="J2920" i="2"/>
  <c r="C2590" i="2"/>
  <c r="I2590" i="2"/>
  <c r="J2590" i="2"/>
  <c r="H2590" i="2"/>
  <c r="I4827" i="2"/>
  <c r="C4827" i="2"/>
  <c r="J4827" i="2"/>
  <c r="H4827" i="2"/>
  <c r="J4121" i="2"/>
  <c r="C4121" i="2"/>
  <c r="H4121" i="2"/>
  <c r="I4121" i="2"/>
  <c r="J2911" i="2"/>
  <c r="H2911" i="2"/>
  <c r="I2911" i="2"/>
  <c r="C2911" i="2"/>
  <c r="I5269" i="2"/>
  <c r="C5269" i="2"/>
  <c r="H5269" i="2"/>
  <c r="J5269" i="2"/>
  <c r="J562" i="2"/>
  <c r="I562" i="2"/>
  <c r="C562" i="2"/>
  <c r="H562" i="2"/>
  <c r="J4101" i="2"/>
  <c r="H4101" i="2"/>
  <c r="I4101" i="2"/>
  <c r="C4101" i="2"/>
  <c r="C7845" i="2"/>
  <c r="I7845" i="2"/>
  <c r="H7845" i="2"/>
  <c r="J7845" i="2"/>
  <c r="H8472" i="2"/>
  <c r="J8472" i="2"/>
  <c r="C8472" i="2"/>
  <c r="I8472" i="2"/>
  <c r="J8495" i="2"/>
  <c r="I8495" i="2"/>
  <c r="C8495" i="2"/>
  <c r="H8495" i="2"/>
  <c r="C6560" i="2"/>
  <c r="H6560" i="2"/>
  <c r="I6560" i="2"/>
  <c r="J6560" i="2"/>
  <c r="C9098" i="2"/>
  <c r="I9098" i="2"/>
  <c r="J9098" i="2"/>
  <c r="H9098" i="2"/>
  <c r="I9116" i="2"/>
  <c r="J9116" i="2"/>
  <c r="H9116" i="2"/>
  <c r="C9116" i="2"/>
  <c r="J6037" i="2"/>
  <c r="I6037" i="2"/>
  <c r="C6037" i="2"/>
  <c r="H6037" i="2"/>
  <c r="H6980" i="2"/>
  <c r="C6980" i="2"/>
  <c r="I6980" i="2"/>
  <c r="J6980" i="2"/>
  <c r="J7557" i="2"/>
  <c r="C7557" i="2"/>
  <c r="I7557" i="2"/>
  <c r="H7557" i="2"/>
  <c r="H6997" i="2"/>
  <c r="I6997" i="2"/>
  <c r="C6997" i="2"/>
  <c r="J6997" i="2"/>
  <c r="I8809" i="2"/>
  <c r="J8809" i="2"/>
  <c r="C8809" i="2"/>
  <c r="H8809" i="2"/>
  <c r="J5600" i="2"/>
  <c r="I5600" i="2"/>
  <c r="C5600" i="2"/>
  <c r="H5600" i="2"/>
  <c r="I3829" i="2"/>
  <c r="J3829" i="2"/>
  <c r="C3829" i="2"/>
  <c r="H3829" i="2"/>
  <c r="J5718" i="2"/>
  <c r="I5718" i="2"/>
  <c r="C5718" i="2"/>
  <c r="H5718" i="2"/>
  <c r="C7661" i="2"/>
  <c r="H7661" i="2"/>
  <c r="J7661" i="2"/>
  <c r="I7661" i="2"/>
  <c r="H2117" i="2"/>
  <c r="J2117" i="2"/>
  <c r="C2117" i="2"/>
  <c r="I2117" i="2"/>
  <c r="I5853" i="2"/>
  <c r="J5853" i="2"/>
  <c r="C5853" i="2"/>
  <c r="H5853" i="2"/>
  <c r="C7044" i="2"/>
  <c r="J7044" i="2"/>
  <c r="H7044" i="2"/>
  <c r="I7044" i="2"/>
  <c r="H8828" i="2"/>
  <c r="C8828" i="2"/>
  <c r="J8828" i="2"/>
  <c r="I8828" i="2"/>
  <c r="J3059" i="2"/>
  <c r="C3059" i="2"/>
  <c r="H3059" i="2"/>
  <c r="I3059" i="2"/>
  <c r="J5649" i="2"/>
  <c r="I5649" i="2"/>
  <c r="C5649" i="2"/>
  <c r="H5649" i="2"/>
  <c r="J8903" i="2"/>
  <c r="I8903" i="2"/>
  <c r="H8903" i="2"/>
  <c r="C8903" i="2"/>
  <c r="J5770" i="2"/>
  <c r="I5770" i="2"/>
  <c r="C5770" i="2"/>
  <c r="H5770" i="2"/>
  <c r="I8516" i="2"/>
  <c r="C8516" i="2"/>
  <c r="H8516" i="2"/>
  <c r="J8516" i="2"/>
  <c r="H8744" i="2"/>
  <c r="J8744" i="2"/>
  <c r="C8744" i="2"/>
  <c r="I8744" i="2"/>
  <c r="C7115" i="2"/>
  <c r="I7115" i="2"/>
  <c r="H7115" i="2"/>
  <c r="J7115" i="2"/>
  <c r="I7195" i="2"/>
  <c r="C7195" i="2"/>
  <c r="H7195" i="2"/>
  <c r="J7195" i="2"/>
  <c r="I7354" i="2"/>
  <c r="C7354" i="2"/>
  <c r="H7354" i="2"/>
  <c r="J7354" i="2"/>
  <c r="H5938" i="2"/>
  <c r="J5938" i="2"/>
  <c r="I5938" i="2"/>
  <c r="C5938" i="2"/>
  <c r="I5989" i="2"/>
  <c r="C5989" i="2"/>
  <c r="H5989" i="2"/>
  <c r="J5989" i="2"/>
  <c r="C8079" i="2"/>
  <c r="I8079" i="2"/>
  <c r="H8079" i="2"/>
  <c r="J8079" i="2"/>
  <c r="C6647" i="2"/>
  <c r="J6647" i="2"/>
  <c r="H6647" i="2"/>
  <c r="I6647" i="2"/>
  <c r="C9211" i="2"/>
  <c r="I9211" i="2"/>
  <c r="J9211" i="2"/>
  <c r="H9211" i="2"/>
  <c r="C6944" i="2"/>
  <c r="H6944" i="2"/>
  <c r="I6944" i="2"/>
  <c r="J6944" i="2"/>
  <c r="C7440" i="2"/>
  <c r="H7440" i="2"/>
  <c r="J7440" i="2"/>
  <c r="I7440" i="2"/>
  <c r="I8497" i="2"/>
  <c r="H8497" i="2"/>
  <c r="C8497" i="2"/>
  <c r="J8497" i="2"/>
  <c r="H4592" i="2"/>
  <c r="I4592" i="2"/>
  <c r="C4592" i="2"/>
  <c r="J4592" i="2"/>
  <c r="J5673" i="2"/>
  <c r="C5673" i="2"/>
  <c r="I5673" i="2"/>
  <c r="H5673" i="2"/>
  <c r="J5280" i="2"/>
  <c r="H5280" i="2"/>
  <c r="I5280" i="2"/>
  <c r="C5280" i="2"/>
  <c r="J5792" i="2"/>
  <c r="H5792" i="2"/>
  <c r="C5792" i="2"/>
  <c r="I5792" i="2"/>
  <c r="J5805" i="2"/>
  <c r="H5805" i="2"/>
  <c r="C5805" i="2"/>
  <c r="I5805" i="2"/>
  <c r="J2644" i="2"/>
  <c r="H2644" i="2"/>
  <c r="C2644" i="2"/>
  <c r="I2644" i="2"/>
  <c r="J5338" i="2"/>
  <c r="H5338" i="2"/>
  <c r="C5338" i="2"/>
  <c r="I5338" i="2"/>
  <c r="H819" i="2"/>
  <c r="I819" i="2"/>
  <c r="C819" i="2"/>
  <c r="J819" i="2"/>
  <c r="J4098" i="2"/>
  <c r="I4098" i="2"/>
  <c r="H4098" i="2"/>
  <c r="C4098" i="2"/>
  <c r="I6245" i="2"/>
  <c r="H6245" i="2"/>
  <c r="C6245" i="2"/>
  <c r="J6245" i="2"/>
  <c r="J8799" i="2"/>
  <c r="H8799" i="2"/>
  <c r="C8799" i="2"/>
  <c r="I8799" i="2"/>
  <c r="J4537" i="2"/>
  <c r="H4537" i="2"/>
  <c r="I4537" i="2"/>
  <c r="C4537" i="2"/>
  <c r="J7582" i="2"/>
  <c r="H7582" i="2"/>
  <c r="C7582" i="2"/>
  <c r="I7582" i="2"/>
  <c r="C8847" i="2"/>
  <c r="J8847" i="2"/>
  <c r="I8847" i="2"/>
  <c r="H8847" i="2"/>
  <c r="C8685" i="2"/>
  <c r="I8685" i="2"/>
  <c r="J8685" i="2"/>
  <c r="H8685" i="2"/>
  <c r="C9262" i="2"/>
  <c r="I9262" i="2"/>
  <c r="J9262" i="2"/>
  <c r="H9262" i="2"/>
  <c r="H6735" i="2"/>
  <c r="J6735" i="2"/>
  <c r="I6735" i="2"/>
  <c r="C6735" i="2"/>
  <c r="H7742" i="2"/>
  <c r="J7742" i="2"/>
  <c r="C7742" i="2"/>
  <c r="I7742" i="2"/>
  <c r="I5939" i="2"/>
  <c r="H5939" i="2"/>
  <c r="J5939" i="2"/>
  <c r="C5939" i="2"/>
  <c r="J8671" i="2"/>
  <c r="I8671" i="2"/>
  <c r="C8671" i="2"/>
  <c r="H8671" i="2"/>
  <c r="C8676" i="2"/>
  <c r="J8676" i="2"/>
  <c r="H8676" i="2"/>
  <c r="I8676" i="2"/>
  <c r="J8913" i="2"/>
  <c r="H8913" i="2"/>
  <c r="I8913" i="2"/>
  <c r="C8913" i="2"/>
  <c r="J5991" i="2"/>
  <c r="I5991" i="2"/>
  <c r="H5991" i="2"/>
  <c r="C5991" i="2"/>
  <c r="H7797" i="2"/>
  <c r="I7797" i="2"/>
  <c r="J7797" i="2"/>
  <c r="C7797" i="2"/>
  <c r="J6147" i="2"/>
  <c r="I6147" i="2"/>
  <c r="C6147" i="2"/>
  <c r="H6147" i="2"/>
  <c r="J8499" i="2"/>
  <c r="C8499" i="2"/>
  <c r="H8499" i="2"/>
  <c r="I8499" i="2"/>
  <c r="J2335" i="2"/>
  <c r="C2335" i="2"/>
  <c r="I2335" i="2"/>
  <c r="H2335" i="2"/>
  <c r="I2944" i="2"/>
  <c r="H2944" i="2"/>
  <c r="J2944" i="2"/>
  <c r="C2944" i="2"/>
  <c r="J3650" i="2"/>
  <c r="I3650" i="2"/>
  <c r="H3650" i="2"/>
  <c r="C3650" i="2"/>
  <c r="C3943" i="2"/>
  <c r="J3943" i="2"/>
  <c r="H3943" i="2"/>
  <c r="I3943" i="2"/>
  <c r="J5420" i="2"/>
  <c r="I5420" i="2"/>
  <c r="C5420" i="2"/>
  <c r="H5420" i="2"/>
  <c r="J4887" i="2"/>
  <c r="H4887" i="2"/>
  <c r="I4887" i="2"/>
  <c r="C4887" i="2"/>
  <c r="J5471" i="2"/>
  <c r="I5471" i="2"/>
  <c r="C5471" i="2"/>
  <c r="H5471" i="2"/>
  <c r="H5335" i="2"/>
  <c r="I5335" i="2"/>
  <c r="C5335" i="2"/>
  <c r="J5335" i="2"/>
  <c r="J1584" i="2"/>
  <c r="H1584" i="2"/>
  <c r="I1584" i="2"/>
  <c r="C1584" i="2"/>
  <c r="I1151" i="2"/>
  <c r="J1151" i="2"/>
  <c r="H1151" i="2"/>
  <c r="C1151" i="2"/>
  <c r="J7951" i="2"/>
  <c r="C7951" i="2"/>
  <c r="I7951" i="2"/>
  <c r="H7951" i="2"/>
  <c r="C6381" i="2"/>
  <c r="I6381" i="2"/>
  <c r="H6381" i="2"/>
  <c r="J6381" i="2"/>
  <c r="J7878" i="2"/>
  <c r="C7878" i="2"/>
  <c r="H7878" i="2"/>
  <c r="I7878" i="2"/>
  <c r="H7078" i="2"/>
  <c r="C7078" i="2"/>
  <c r="J7078" i="2"/>
  <c r="I7078" i="2"/>
  <c r="J6649" i="2"/>
  <c r="I6649" i="2"/>
  <c r="C6649" i="2"/>
  <c r="H6649" i="2"/>
  <c r="J8303" i="2"/>
  <c r="I8303" i="2"/>
  <c r="C8303" i="2"/>
  <c r="H8303" i="2"/>
  <c r="J3480" i="2"/>
  <c r="I3480" i="2"/>
  <c r="C3480" i="2"/>
  <c r="H3480" i="2"/>
  <c r="H7026" i="2"/>
  <c r="C7026" i="2"/>
  <c r="I7026" i="2"/>
  <c r="J7026" i="2"/>
  <c r="I5636" i="2"/>
  <c r="J5636" i="2"/>
  <c r="C5636" i="2"/>
  <c r="H5636" i="2"/>
  <c r="J7369" i="2"/>
  <c r="H7369" i="2"/>
  <c r="I7369" i="2"/>
  <c r="C7369" i="2"/>
  <c r="J5696" i="2"/>
  <c r="H5696" i="2"/>
  <c r="I5696" i="2"/>
  <c r="C5696" i="2"/>
  <c r="J4886" i="2"/>
  <c r="H4886" i="2"/>
  <c r="I4886" i="2"/>
  <c r="C4886" i="2"/>
  <c r="H5345" i="2"/>
  <c r="J5345" i="2"/>
  <c r="C5345" i="2"/>
  <c r="I5345" i="2"/>
  <c r="J7655" i="2"/>
  <c r="C7655" i="2"/>
  <c r="I7655" i="2"/>
  <c r="H7655" i="2"/>
  <c r="I8725" i="2"/>
  <c r="J8725" i="2"/>
  <c r="C8725" i="2"/>
  <c r="H8725" i="2"/>
  <c r="H6452" i="2"/>
  <c r="C6452" i="2"/>
  <c r="I6452" i="2"/>
  <c r="J6452" i="2"/>
  <c r="C7064" i="2"/>
  <c r="J7064" i="2"/>
  <c r="H7064" i="2"/>
  <c r="I7064" i="2"/>
  <c r="H8900" i="2"/>
  <c r="C8900" i="2"/>
  <c r="J8900" i="2"/>
  <c r="I8900" i="2"/>
  <c r="J5767" i="2"/>
  <c r="H5767" i="2"/>
  <c r="I5767" i="2"/>
  <c r="C5767" i="2"/>
  <c r="H6962" i="2"/>
  <c r="J6962" i="2"/>
  <c r="I6962" i="2"/>
  <c r="C6962" i="2"/>
  <c r="H6348" i="2"/>
  <c r="I6348" i="2"/>
  <c r="C6348" i="2"/>
  <c r="J6348" i="2"/>
  <c r="H7469" i="2"/>
  <c r="J7469" i="2"/>
  <c r="C7469" i="2"/>
  <c r="I7469" i="2"/>
  <c r="C6663" i="2"/>
  <c r="J6663" i="2"/>
  <c r="H6663" i="2"/>
  <c r="I6663" i="2"/>
  <c r="J8909" i="2"/>
  <c r="H8909" i="2"/>
  <c r="C8909" i="2"/>
  <c r="I8909" i="2"/>
  <c r="J6655" i="2"/>
  <c r="I6655" i="2"/>
  <c r="C6655" i="2"/>
  <c r="H6655" i="2"/>
  <c r="I8923" i="2"/>
  <c r="J8923" i="2"/>
  <c r="C8923" i="2"/>
  <c r="H8923" i="2"/>
  <c r="I8162" i="2"/>
  <c r="J8162" i="2"/>
  <c r="C8162" i="2"/>
  <c r="H8162" i="2"/>
  <c r="I7416" i="2"/>
  <c r="C7416" i="2"/>
  <c r="H7416" i="2"/>
  <c r="J7416" i="2"/>
  <c r="J8496" i="2"/>
  <c r="H8496" i="2"/>
  <c r="I8496" i="2"/>
  <c r="C8496" i="2"/>
  <c r="J1753" i="2"/>
  <c r="I1753" i="2"/>
  <c r="C1753" i="2"/>
  <c r="H1753" i="2"/>
  <c r="C1938" i="2"/>
  <c r="H1938" i="2"/>
  <c r="I1938" i="2"/>
  <c r="J1938" i="2"/>
  <c r="C7646" i="2"/>
  <c r="I7646" i="2"/>
  <c r="J7646" i="2"/>
  <c r="H7646" i="2"/>
  <c r="J5617" i="2"/>
  <c r="H5617" i="2"/>
  <c r="I5617" i="2"/>
  <c r="C5617" i="2"/>
  <c r="J2352" i="2"/>
  <c r="H2352" i="2"/>
  <c r="I2352" i="2"/>
  <c r="C2352" i="2"/>
  <c r="H641" i="2"/>
  <c r="I641" i="2"/>
  <c r="J641" i="2"/>
  <c r="C641" i="2"/>
  <c r="I9196" i="2"/>
  <c r="C9196" i="2"/>
  <c r="J9196" i="2"/>
  <c r="H9196" i="2"/>
  <c r="J4115" i="2"/>
  <c r="H4115" i="2"/>
  <c r="I4115" i="2"/>
  <c r="C4115" i="2"/>
  <c r="C6543" i="2"/>
  <c r="I6543" i="2"/>
  <c r="J6543" i="2"/>
  <c r="H6543" i="2"/>
  <c r="C5556" i="2"/>
  <c r="J5556" i="2"/>
  <c r="H5556" i="2"/>
  <c r="I5556" i="2"/>
  <c r="I3298" i="2"/>
  <c r="C3298" i="2"/>
  <c r="J3298" i="2"/>
  <c r="H3298" i="2"/>
  <c r="C6264" i="2"/>
  <c r="H6264" i="2"/>
  <c r="J6264" i="2"/>
  <c r="I6264" i="2"/>
  <c r="J7429" i="2"/>
  <c r="C7429" i="2"/>
  <c r="I7429" i="2"/>
  <c r="H7429" i="2"/>
  <c r="C9280" i="2"/>
  <c r="H9280" i="2"/>
  <c r="I9280" i="2"/>
  <c r="J9280" i="2"/>
  <c r="C7825" i="2"/>
  <c r="I7825" i="2"/>
  <c r="H7825" i="2"/>
  <c r="J7825" i="2"/>
  <c r="H9192" i="2"/>
  <c r="J9192" i="2"/>
  <c r="C9192" i="2"/>
  <c r="I9192" i="2"/>
  <c r="C7590" i="2"/>
  <c r="H7590" i="2"/>
  <c r="I7590" i="2"/>
  <c r="J7590" i="2"/>
  <c r="J5994" i="2"/>
  <c r="C5994" i="2"/>
  <c r="I5994" i="2"/>
  <c r="H5994" i="2"/>
  <c r="I7594" i="2"/>
  <c r="C7594" i="2"/>
  <c r="J7594" i="2"/>
  <c r="H7594" i="2"/>
  <c r="J6562" i="2"/>
  <c r="H6562" i="2"/>
  <c r="I6562" i="2"/>
  <c r="C6562" i="2"/>
  <c r="C7535" i="2"/>
  <c r="I7535" i="2"/>
  <c r="J7535" i="2"/>
  <c r="H7535" i="2"/>
  <c r="I7564" i="2"/>
  <c r="J7564" i="2"/>
  <c r="C7564" i="2"/>
  <c r="H7564" i="2"/>
  <c r="J4671" i="2"/>
  <c r="H4671" i="2"/>
  <c r="I4671" i="2"/>
  <c r="C4671" i="2"/>
  <c r="H1126" i="2"/>
  <c r="I1126" i="2"/>
  <c r="J1126" i="2"/>
  <c r="C1126" i="2"/>
  <c r="I9414" i="2"/>
  <c r="C9414" i="2"/>
  <c r="J9414" i="2"/>
  <c r="H9414" i="2"/>
  <c r="H7837" i="2"/>
  <c r="I7837" i="2"/>
  <c r="J7837" i="2"/>
  <c r="C7837" i="2"/>
  <c r="I5440" i="2"/>
  <c r="H5440" i="2"/>
  <c r="J5440" i="2"/>
  <c r="C5440" i="2"/>
  <c r="J2916" i="2"/>
  <c r="C2916" i="2"/>
  <c r="H2916" i="2"/>
  <c r="I2916" i="2"/>
  <c r="H5418" i="2"/>
  <c r="I5418" i="2"/>
  <c r="C5418" i="2"/>
  <c r="J5418" i="2"/>
  <c r="J3526" i="2"/>
  <c r="C3526" i="2"/>
  <c r="I3526" i="2"/>
  <c r="H3526" i="2"/>
  <c r="J537" i="2"/>
  <c r="I537" i="2"/>
  <c r="C537" i="2"/>
  <c r="H537" i="2"/>
  <c r="J5568" i="2"/>
  <c r="H5568" i="2"/>
  <c r="I5568" i="2"/>
  <c r="C5568" i="2"/>
  <c r="I9076" i="2"/>
  <c r="J9076" i="2"/>
  <c r="C9076" i="2"/>
  <c r="H9076" i="2"/>
  <c r="I4095" i="2"/>
  <c r="J4095" i="2"/>
  <c r="H4095" i="2"/>
  <c r="C4095" i="2"/>
  <c r="C8798" i="2"/>
  <c r="J8798" i="2"/>
  <c r="I8798" i="2"/>
  <c r="H8798" i="2"/>
  <c r="J2882" i="2"/>
  <c r="C2882" i="2"/>
  <c r="I2882" i="2"/>
  <c r="H2882" i="2"/>
  <c r="H5840" i="2"/>
  <c r="C5840" i="2"/>
  <c r="J5840" i="2"/>
  <c r="I5840" i="2"/>
  <c r="H9041" i="2"/>
  <c r="I9041" i="2"/>
  <c r="C9041" i="2"/>
  <c r="J9041" i="2"/>
  <c r="H8857" i="2"/>
  <c r="I8857" i="2"/>
  <c r="J8857" i="2"/>
  <c r="C8857" i="2"/>
  <c r="I8439" i="2"/>
  <c r="C8439" i="2"/>
  <c r="H8439" i="2"/>
  <c r="J8439" i="2"/>
  <c r="J8755" i="2"/>
  <c r="H8755" i="2"/>
  <c r="I8755" i="2"/>
  <c r="C8755" i="2"/>
  <c r="H6489" i="2"/>
  <c r="I6489" i="2"/>
  <c r="C6489" i="2"/>
  <c r="J6489" i="2"/>
  <c r="C7153" i="2"/>
  <c r="I7153" i="2"/>
  <c r="H7153" i="2"/>
  <c r="J7153" i="2"/>
  <c r="J9281" i="2"/>
  <c r="C9281" i="2"/>
  <c r="I9281" i="2"/>
  <c r="H9281" i="2"/>
  <c r="I6704" i="2"/>
  <c r="J6704" i="2"/>
  <c r="H6704" i="2"/>
  <c r="C6704" i="2"/>
  <c r="C7331" i="2"/>
  <c r="H7331" i="2"/>
  <c r="J7331" i="2"/>
  <c r="I7331" i="2"/>
  <c r="H8282" i="2"/>
  <c r="C8282" i="2"/>
  <c r="J8282" i="2"/>
  <c r="I8282" i="2"/>
  <c r="H7361" i="2"/>
  <c r="J7361" i="2"/>
  <c r="I7361" i="2"/>
  <c r="C7361" i="2"/>
  <c r="J8314" i="2"/>
  <c r="C8314" i="2"/>
  <c r="H8314" i="2"/>
  <c r="I8314" i="2"/>
  <c r="J8434" i="2"/>
  <c r="C8434" i="2"/>
  <c r="H8434" i="2"/>
  <c r="I8434" i="2"/>
  <c r="C8555" i="2"/>
  <c r="H8555" i="2"/>
  <c r="I8555" i="2"/>
  <c r="J8555" i="2"/>
  <c r="J3488" i="2"/>
  <c r="H3488" i="2"/>
  <c r="I3488" i="2"/>
  <c r="C3488" i="2"/>
  <c r="H8230" i="2"/>
  <c r="I8230" i="2"/>
  <c r="J8230" i="2"/>
  <c r="C8230" i="2"/>
  <c r="I9398" i="2"/>
  <c r="J9398" i="2"/>
  <c r="H9398" i="2"/>
  <c r="C9398" i="2"/>
  <c r="J5723" i="2"/>
  <c r="I5723" i="2"/>
  <c r="H5723" i="2"/>
  <c r="C5723" i="2"/>
  <c r="I1051" i="2"/>
  <c r="J1051" i="2"/>
  <c r="C1051" i="2"/>
  <c r="H1051" i="2"/>
  <c r="J2902" i="2"/>
  <c r="I2902" i="2"/>
  <c r="C2902" i="2"/>
  <c r="H2902" i="2"/>
  <c r="J4687" i="2"/>
  <c r="H4687" i="2"/>
  <c r="I4687" i="2"/>
  <c r="C4687" i="2"/>
  <c r="J1997" i="2"/>
  <c r="H1997" i="2"/>
  <c r="I1997" i="2"/>
  <c r="C1997" i="2"/>
  <c r="J8844" i="2"/>
  <c r="I8844" i="2"/>
  <c r="C8844" i="2"/>
  <c r="H8844" i="2"/>
  <c r="J4417" i="2"/>
  <c r="H4417" i="2"/>
  <c r="I4417" i="2"/>
  <c r="C4417" i="2"/>
  <c r="J5772" i="2"/>
  <c r="H5772" i="2"/>
  <c r="I5772" i="2"/>
  <c r="C5772" i="2"/>
  <c r="J2345" i="2"/>
  <c r="H2345" i="2"/>
  <c r="I2345" i="2"/>
  <c r="C2345" i="2"/>
  <c r="J5733" i="2"/>
  <c r="H5733" i="2"/>
  <c r="I5733" i="2"/>
  <c r="C5733" i="2"/>
  <c r="C5456" i="2"/>
  <c r="J5456" i="2"/>
  <c r="H5456" i="2"/>
  <c r="I5456" i="2"/>
  <c r="H7121" i="2"/>
  <c r="J7121" i="2"/>
  <c r="I7121" i="2"/>
  <c r="C7121" i="2"/>
  <c r="H6346" i="2"/>
  <c r="J6346" i="2"/>
  <c r="I6346" i="2"/>
  <c r="C6346" i="2"/>
  <c r="H7155" i="2"/>
  <c r="I7155" i="2"/>
  <c r="J7155" i="2"/>
  <c r="C7155" i="2"/>
  <c r="J6140" i="2"/>
  <c r="H6140" i="2"/>
  <c r="C6140" i="2"/>
  <c r="I6140" i="2"/>
  <c r="I7076" i="2"/>
  <c r="J7076" i="2"/>
  <c r="C7076" i="2"/>
  <c r="H7076" i="2"/>
  <c r="H8085" i="2"/>
  <c r="I8085" i="2"/>
  <c r="C8085" i="2"/>
  <c r="J8085" i="2"/>
  <c r="J6628" i="2"/>
  <c r="I6628" i="2"/>
  <c r="H6628" i="2"/>
  <c r="C6628" i="2"/>
  <c r="I6768" i="2"/>
  <c r="C6768" i="2"/>
  <c r="H6768" i="2"/>
  <c r="J6768" i="2"/>
  <c r="C7245" i="2"/>
  <c r="J7245" i="2"/>
  <c r="H7245" i="2"/>
  <c r="I7245" i="2"/>
  <c r="I6641" i="2"/>
  <c r="C6641" i="2"/>
  <c r="H6641" i="2"/>
  <c r="J6641" i="2"/>
  <c r="J7303" i="2"/>
  <c r="H7303" i="2"/>
  <c r="I7303" i="2"/>
  <c r="C7303" i="2"/>
  <c r="I4596" i="2"/>
  <c r="C4596" i="2"/>
  <c r="J4596" i="2"/>
  <c r="H4596" i="2"/>
  <c r="C5671" i="2"/>
  <c r="H5671" i="2"/>
  <c r="I5671" i="2"/>
  <c r="J5671" i="2"/>
  <c r="J4068" i="2"/>
  <c r="I4068" i="2"/>
  <c r="H4068" i="2"/>
  <c r="C4068" i="2"/>
  <c r="J2936" i="2"/>
  <c r="C2936" i="2"/>
  <c r="H2936" i="2"/>
  <c r="I2936" i="2"/>
  <c r="J5288" i="2"/>
  <c r="I5288" i="2"/>
  <c r="C5288" i="2"/>
  <c r="H5288" i="2"/>
  <c r="J2322" i="2"/>
  <c r="I2322" i="2"/>
  <c r="C2322" i="2"/>
  <c r="H2322" i="2"/>
  <c r="C8780" i="2"/>
  <c r="H8780" i="2"/>
  <c r="I8780" i="2"/>
  <c r="J8780" i="2"/>
  <c r="J2339" i="2"/>
  <c r="H2339" i="2"/>
  <c r="I2339" i="2"/>
  <c r="C2339" i="2"/>
  <c r="H8793" i="2"/>
  <c r="I8793" i="2"/>
  <c r="C8793" i="2"/>
  <c r="J8793" i="2"/>
  <c r="H3293" i="2"/>
  <c r="I3293" i="2"/>
  <c r="C3293" i="2"/>
  <c r="J3293" i="2"/>
  <c r="I8250" i="2"/>
  <c r="J8250" i="2"/>
  <c r="C8250" i="2"/>
  <c r="H8250" i="2"/>
  <c r="J4105" i="2"/>
  <c r="H4105" i="2"/>
  <c r="I4105" i="2"/>
  <c r="C4105" i="2"/>
  <c r="C8650" i="2"/>
  <c r="I8650" i="2"/>
  <c r="H8650" i="2"/>
  <c r="J8650" i="2"/>
  <c r="J9038" i="2"/>
  <c r="C9038" i="2"/>
  <c r="I9038" i="2"/>
  <c r="H9038" i="2"/>
  <c r="J7279" i="2"/>
  <c r="H7279" i="2"/>
  <c r="I7279" i="2"/>
  <c r="C7279" i="2"/>
  <c r="J9096" i="2"/>
  <c r="H9096" i="2"/>
  <c r="I9096" i="2"/>
  <c r="C9096" i="2"/>
  <c r="J6020" i="2"/>
  <c r="C6020" i="2"/>
  <c r="I6020" i="2"/>
  <c r="H6020" i="2"/>
  <c r="C7457" i="2"/>
  <c r="H7457" i="2"/>
  <c r="J7457" i="2"/>
  <c r="I7457" i="2"/>
  <c r="H6284" i="2"/>
  <c r="C6284" i="2"/>
  <c r="J6284" i="2"/>
  <c r="I6284" i="2"/>
  <c r="C8772" i="2"/>
  <c r="I8772" i="2"/>
  <c r="J8772" i="2"/>
  <c r="H8772" i="2"/>
  <c r="C8578" i="2"/>
  <c r="I8578" i="2"/>
  <c r="J8578" i="2"/>
  <c r="H8578" i="2"/>
  <c r="H9087" i="2"/>
  <c r="I9087" i="2"/>
  <c r="J9087" i="2"/>
  <c r="C9087" i="2"/>
  <c r="J6764" i="2"/>
  <c r="I6764" i="2"/>
  <c r="H6764" i="2"/>
  <c r="C6764" i="2"/>
  <c r="H6296" i="2"/>
  <c r="I6296" i="2"/>
  <c r="J6296" i="2"/>
  <c r="C6296" i="2"/>
  <c r="H7926" i="2"/>
  <c r="J7926" i="2"/>
  <c r="I7926" i="2"/>
  <c r="C7926" i="2"/>
  <c r="C5558" i="2"/>
  <c r="J5558" i="2"/>
  <c r="H5558" i="2"/>
  <c r="I5558" i="2"/>
  <c r="I5670" i="2"/>
  <c r="C5670" i="2"/>
  <c r="H5670" i="2"/>
  <c r="J5670" i="2"/>
  <c r="I8228" i="2"/>
  <c r="J8228" i="2"/>
  <c r="C8228" i="2"/>
  <c r="H8228" i="2"/>
  <c r="J1527" i="2"/>
  <c r="I1527" i="2"/>
  <c r="C1527" i="2"/>
  <c r="H1527" i="2"/>
  <c r="J1112" i="2"/>
  <c r="H1112" i="2"/>
  <c r="I1112" i="2"/>
  <c r="C1112" i="2"/>
  <c r="J5532" i="2"/>
  <c r="H5532" i="2"/>
  <c r="C5532" i="2"/>
  <c r="I5532" i="2"/>
  <c r="H4113" i="2"/>
  <c r="J4113" i="2"/>
  <c r="C4113" i="2"/>
  <c r="I4113" i="2"/>
  <c r="J578" i="2"/>
  <c r="H578" i="2"/>
  <c r="I578" i="2"/>
  <c r="C578" i="2"/>
  <c r="H4476" i="2"/>
  <c r="I4476" i="2"/>
  <c r="C4476" i="2"/>
  <c r="J4476" i="2"/>
  <c r="J2470" i="2"/>
  <c r="I2470" i="2"/>
  <c r="C2470" i="2"/>
  <c r="H2470" i="2"/>
  <c r="I8219" i="2"/>
  <c r="H8219" i="2"/>
  <c r="C8219" i="2"/>
  <c r="J8219" i="2"/>
  <c r="C8856" i="2"/>
  <c r="J8856" i="2"/>
  <c r="H8856" i="2"/>
  <c r="I8856" i="2"/>
  <c r="J7575" i="2"/>
  <c r="I7575" i="2"/>
  <c r="H7575" i="2"/>
  <c r="C7575" i="2"/>
  <c r="H6667" i="2"/>
  <c r="J6667" i="2"/>
  <c r="C6667" i="2"/>
  <c r="I6667" i="2"/>
  <c r="H6609" i="2"/>
  <c r="I6609" i="2"/>
  <c r="J6609" i="2"/>
  <c r="C6609" i="2"/>
  <c r="J7217" i="2"/>
  <c r="I7217" i="2"/>
  <c r="C7217" i="2"/>
  <c r="H7217" i="2"/>
  <c r="C7511" i="2"/>
  <c r="H7511" i="2"/>
  <c r="J7511" i="2"/>
  <c r="I7511" i="2"/>
  <c r="H9049" i="2"/>
  <c r="J9049" i="2"/>
  <c r="C9049" i="2"/>
  <c r="I9049" i="2"/>
  <c r="J6771" i="2"/>
  <c r="H6771" i="2"/>
  <c r="I6771" i="2"/>
  <c r="C6771" i="2"/>
  <c r="I9327" i="2"/>
  <c r="C9327" i="2"/>
  <c r="H9327" i="2"/>
  <c r="J9327" i="2"/>
  <c r="I1762" i="2"/>
  <c r="C1762" i="2"/>
  <c r="J1762" i="2"/>
  <c r="H1762" i="2"/>
  <c r="C7895" i="2"/>
  <c r="J7895" i="2"/>
  <c r="I7895" i="2"/>
  <c r="H7895" i="2"/>
  <c r="C6601" i="2"/>
  <c r="H6601" i="2"/>
  <c r="I6601" i="2"/>
  <c r="J6601" i="2"/>
  <c r="H9407" i="2"/>
  <c r="J9407" i="2"/>
  <c r="I9407" i="2"/>
  <c r="C9407" i="2"/>
  <c r="H5795" i="2"/>
  <c r="I5795" i="2"/>
  <c r="J5795" i="2"/>
  <c r="C5795" i="2"/>
  <c r="I7133" i="2"/>
  <c r="H7133" i="2"/>
  <c r="C7133" i="2"/>
  <c r="J7133" i="2"/>
  <c r="H524" i="2"/>
  <c r="C524" i="2"/>
  <c r="I524" i="2"/>
  <c r="J524" i="2"/>
  <c r="J2054" i="2"/>
  <c r="H2054" i="2"/>
  <c r="I2054" i="2"/>
  <c r="C2054" i="2"/>
  <c r="J1174" i="2"/>
  <c r="C1174" i="2"/>
  <c r="H1174" i="2"/>
  <c r="I1174" i="2"/>
  <c r="I2410" i="2"/>
  <c r="H2410" i="2"/>
  <c r="C2410" i="2"/>
  <c r="J2410" i="2"/>
  <c r="J5710" i="2"/>
  <c r="H5710" i="2"/>
  <c r="I5710" i="2"/>
  <c r="C5710" i="2"/>
  <c r="J5350" i="2"/>
  <c r="H5350" i="2"/>
  <c r="C5350" i="2"/>
  <c r="I5350" i="2"/>
  <c r="I4534" i="2"/>
  <c r="C4534" i="2"/>
  <c r="H4534" i="2"/>
  <c r="J4534" i="2"/>
  <c r="C8188" i="2"/>
  <c r="I8188" i="2"/>
  <c r="H8188" i="2"/>
  <c r="J8188" i="2"/>
  <c r="I8940" i="2"/>
  <c r="C8940" i="2"/>
  <c r="H8940" i="2"/>
  <c r="J8940" i="2"/>
  <c r="H6358" i="2"/>
  <c r="C6358" i="2"/>
  <c r="J6358" i="2"/>
  <c r="I6358" i="2"/>
  <c r="C6377" i="2"/>
  <c r="J6377" i="2"/>
  <c r="H6377" i="2"/>
  <c r="I6377" i="2"/>
  <c r="C6099" i="2"/>
  <c r="J6099" i="2"/>
  <c r="I6099" i="2"/>
  <c r="H6099" i="2"/>
  <c r="C9050" i="2"/>
  <c r="H9050" i="2"/>
  <c r="J9050" i="2"/>
  <c r="I9050" i="2"/>
  <c r="I6350" i="2"/>
  <c r="C6350" i="2"/>
  <c r="H6350" i="2"/>
  <c r="J6350" i="2"/>
  <c r="J7784" i="2"/>
  <c r="H7784" i="2"/>
  <c r="I7784" i="2"/>
  <c r="C7784" i="2"/>
  <c r="I8400" i="2"/>
  <c r="J8400" i="2"/>
  <c r="H8400" i="2"/>
  <c r="C8400" i="2"/>
  <c r="H6908" i="2"/>
  <c r="C6908" i="2"/>
  <c r="J6908" i="2"/>
  <c r="I6908" i="2"/>
  <c r="H3769" i="2"/>
  <c r="I3769" i="2"/>
  <c r="J3769" i="2"/>
  <c r="C3769" i="2"/>
  <c r="J5786" i="2"/>
  <c r="H5786" i="2"/>
  <c r="I5786" i="2"/>
  <c r="C5786" i="2"/>
  <c r="J1526" i="2"/>
  <c r="C1526" i="2"/>
  <c r="H1526" i="2"/>
  <c r="I1526" i="2"/>
  <c r="J2933" i="2"/>
  <c r="C2933" i="2"/>
  <c r="H2933" i="2"/>
  <c r="I2933" i="2"/>
  <c r="J1725" i="2"/>
  <c r="H1725" i="2"/>
  <c r="I1725" i="2"/>
  <c r="C1725" i="2"/>
  <c r="C5822" i="2"/>
  <c r="J5822" i="2"/>
  <c r="I5822" i="2"/>
  <c r="H5822" i="2"/>
  <c r="I7309" i="2"/>
  <c r="J7309" i="2"/>
  <c r="H7309" i="2"/>
  <c r="C7309" i="2"/>
  <c r="J8837" i="2"/>
  <c r="H8837" i="2"/>
  <c r="I8837" i="2"/>
  <c r="C8837" i="2"/>
  <c r="H5642" i="2"/>
  <c r="I5642" i="2"/>
  <c r="C5642" i="2"/>
  <c r="J5642" i="2"/>
  <c r="J1879" i="2"/>
  <c r="C1879" i="2"/>
  <c r="H1879" i="2"/>
  <c r="I1879" i="2"/>
  <c r="H8694" i="2"/>
  <c r="I8694" i="2"/>
  <c r="J8694" i="2"/>
  <c r="C8694" i="2"/>
  <c r="H6687" i="2"/>
  <c r="J6687" i="2"/>
  <c r="I6687" i="2"/>
  <c r="C6687" i="2"/>
  <c r="J9036" i="2"/>
  <c r="H9036" i="2"/>
  <c r="I9036" i="2"/>
  <c r="C9036" i="2"/>
  <c r="J7287" i="2"/>
  <c r="H7287" i="2"/>
  <c r="I7287" i="2"/>
  <c r="C7287" i="2"/>
  <c r="J6359" i="2"/>
  <c r="I6359" i="2"/>
  <c r="C6359" i="2"/>
  <c r="H6359" i="2"/>
  <c r="C7746" i="2"/>
  <c r="I7746" i="2"/>
  <c r="J7746" i="2"/>
  <c r="H7746" i="2"/>
  <c r="H6081" i="2"/>
  <c r="I6081" i="2"/>
  <c r="J6081" i="2"/>
  <c r="C6081" i="2"/>
  <c r="I6327" i="2"/>
  <c r="C6327" i="2"/>
  <c r="J6327" i="2"/>
  <c r="H6327" i="2"/>
  <c r="I8268" i="2"/>
  <c r="H8268" i="2"/>
  <c r="C8268" i="2"/>
  <c r="J8268" i="2"/>
  <c r="J7536" i="2"/>
  <c r="H7536" i="2"/>
  <c r="C7536" i="2"/>
  <c r="I7536" i="2"/>
  <c r="H6960" i="2"/>
  <c r="J6960" i="2"/>
  <c r="I6960" i="2"/>
  <c r="C6960" i="2"/>
  <c r="H5979" i="2"/>
  <c r="J5979" i="2"/>
  <c r="I5979" i="2"/>
  <c r="C5979" i="2"/>
  <c r="C6903" i="2"/>
  <c r="J6903" i="2"/>
  <c r="I6903" i="2"/>
  <c r="H6903" i="2"/>
  <c r="C536" i="2"/>
  <c r="J536" i="2"/>
  <c r="H536" i="2"/>
  <c r="I536" i="2"/>
  <c r="I3768" i="2"/>
  <c r="C3768" i="2"/>
  <c r="H3768" i="2"/>
  <c r="J3768" i="2"/>
  <c r="I5414" i="2"/>
  <c r="C5414" i="2"/>
  <c r="J5414" i="2"/>
  <c r="H5414" i="2"/>
  <c r="H9312" i="2"/>
  <c r="I9312" i="2"/>
  <c r="C9312" i="2"/>
  <c r="J9312" i="2"/>
  <c r="C5495" i="2"/>
  <c r="J5495" i="2"/>
  <c r="H5495" i="2"/>
  <c r="I5495" i="2"/>
  <c r="J5409" i="2"/>
  <c r="H5409" i="2"/>
  <c r="I5409" i="2"/>
  <c r="C5409" i="2"/>
  <c r="I6130" i="2"/>
  <c r="H6130" i="2"/>
  <c r="C6130" i="2"/>
  <c r="J6130" i="2"/>
  <c r="I6066" i="2"/>
  <c r="J6066" i="2"/>
  <c r="C6066" i="2"/>
  <c r="H6066" i="2"/>
  <c r="J7188" i="2"/>
  <c r="C7188" i="2"/>
  <c r="H7188" i="2"/>
  <c r="I7188" i="2"/>
  <c r="H8831" i="2"/>
  <c r="J8831" i="2"/>
  <c r="I8831" i="2"/>
  <c r="C8831" i="2"/>
  <c r="J3356" i="2"/>
  <c r="H3356" i="2"/>
  <c r="C3356" i="2"/>
  <c r="I3356" i="2"/>
  <c r="J5273" i="2"/>
  <c r="I5273" i="2"/>
  <c r="H5273" i="2"/>
  <c r="C5273" i="2"/>
  <c r="J7601" i="2"/>
  <c r="C7601" i="2"/>
  <c r="H7601" i="2"/>
  <c r="I7601" i="2"/>
  <c r="I4297" i="2"/>
  <c r="C4297" i="2"/>
  <c r="J4297" i="2"/>
  <c r="H4297" i="2"/>
  <c r="J4655" i="2"/>
  <c r="H4655" i="2"/>
  <c r="I4655" i="2"/>
  <c r="C4655" i="2"/>
  <c r="J8695" i="2"/>
  <c r="H8695" i="2"/>
  <c r="C8695" i="2"/>
  <c r="I8695" i="2"/>
  <c r="I8113" i="2"/>
  <c r="C8113" i="2"/>
  <c r="J8113" i="2"/>
  <c r="H8113" i="2"/>
  <c r="I6034" i="2"/>
  <c r="J6034" i="2"/>
  <c r="H6034" i="2"/>
  <c r="C6034" i="2"/>
  <c r="C7920" i="2"/>
  <c r="H7920" i="2"/>
  <c r="I7920" i="2"/>
  <c r="J7920" i="2"/>
  <c r="I6027" i="2"/>
  <c r="H6027" i="2"/>
  <c r="J6027" i="2"/>
  <c r="C6027" i="2"/>
  <c r="I7325" i="2"/>
  <c r="J7325" i="2"/>
  <c r="C7325" i="2"/>
  <c r="H7325" i="2"/>
  <c r="H6320" i="2"/>
  <c r="C6320" i="2"/>
  <c r="J6320" i="2"/>
  <c r="I6320" i="2"/>
  <c r="C5957" i="2"/>
  <c r="J5957" i="2"/>
  <c r="I5957" i="2"/>
  <c r="H5957" i="2"/>
  <c r="C8028" i="2"/>
  <c r="H8028" i="2"/>
  <c r="I8028" i="2"/>
  <c r="J8028" i="2"/>
  <c r="H7146" i="2"/>
  <c r="J7146" i="2"/>
  <c r="I7146" i="2"/>
  <c r="C7146" i="2"/>
  <c r="G9232" i="2"/>
  <c r="B9232" i="2"/>
  <c r="B8593" i="2"/>
  <c r="G8593" i="2"/>
  <c r="B9172" i="2"/>
  <c r="G9172" i="2"/>
  <c r="B9189" i="2"/>
  <c r="G9189" i="2"/>
  <c r="G6633" i="2"/>
  <c r="B6633" i="2"/>
  <c r="G7812" i="2"/>
  <c r="B7812" i="2"/>
  <c r="B7974" i="2"/>
  <c r="G7974" i="2"/>
  <c r="G6205" i="2"/>
  <c r="B6205" i="2"/>
  <c r="G6516" i="2"/>
  <c r="B6516" i="2"/>
  <c r="B8552" i="2"/>
  <c r="G8552" i="2"/>
  <c r="B6194" i="2"/>
  <c r="G6194" i="2"/>
  <c r="B8048" i="2"/>
  <c r="G8048" i="2"/>
  <c r="G6817" i="2"/>
  <c r="B6817" i="2"/>
  <c r="G6163" i="2"/>
  <c r="B6163" i="2"/>
  <c r="G7403" i="2"/>
  <c r="B7403" i="2"/>
  <c r="G6819" i="2"/>
  <c r="B6819" i="2"/>
  <c r="B5987" i="2"/>
  <c r="G5987" i="2"/>
  <c r="B9164" i="2"/>
  <c r="G9164" i="2"/>
  <c r="B7981" i="2"/>
  <c r="G7981" i="2"/>
  <c r="B7971" i="2"/>
  <c r="G7971" i="2"/>
  <c r="B8595" i="2"/>
  <c r="G8595" i="2"/>
  <c r="G7462" i="2"/>
  <c r="B7462" i="2"/>
  <c r="G6217" i="2"/>
  <c r="B6217" i="2"/>
  <c r="G6825" i="2"/>
  <c r="B6825" i="2"/>
  <c r="B7343" i="2"/>
  <c r="G7343" i="2"/>
  <c r="B7964" i="2"/>
  <c r="G7964" i="2"/>
  <c r="G7520" i="2"/>
  <c r="B7520" i="2"/>
  <c r="G6807" i="2"/>
  <c r="B6807" i="2"/>
  <c r="B8641" i="2"/>
  <c r="G8641" i="2"/>
  <c r="G8463" i="2"/>
  <c r="B8463" i="2"/>
  <c r="G8522" i="2"/>
  <c r="B8522" i="2"/>
  <c r="G8581" i="2"/>
  <c r="B8581" i="2"/>
  <c r="B6234" i="2"/>
  <c r="G6234" i="2"/>
  <c r="G7405" i="2"/>
  <c r="B7405" i="2"/>
  <c r="G7384" i="2"/>
  <c r="B7384" i="2"/>
  <c r="B7813" i="2"/>
  <c r="G7813" i="2"/>
  <c r="B6812" i="2"/>
  <c r="G6812" i="2"/>
  <c r="G7408" i="2"/>
  <c r="B7408" i="2"/>
  <c r="G7995" i="2"/>
  <c r="B7995" i="2"/>
  <c r="B9348" i="2"/>
  <c r="G9348" i="2"/>
  <c r="G6340" i="2"/>
  <c r="B6340" i="2"/>
  <c r="B7998" i="2"/>
  <c r="G7998" i="2"/>
  <c r="J8238" i="2"/>
  <c r="C8238" i="2"/>
  <c r="H8238" i="2"/>
  <c r="I8238" i="2"/>
  <c r="C9395" i="2"/>
  <c r="J9395" i="2"/>
  <c r="I9395" i="2"/>
  <c r="H9395" i="2"/>
  <c r="C7663" i="2"/>
  <c r="H7663" i="2"/>
  <c r="J7663" i="2"/>
  <c r="I7663" i="2"/>
  <c r="J5330" i="2"/>
  <c r="H5330" i="2"/>
  <c r="I5330" i="2"/>
  <c r="C5330" i="2"/>
  <c r="I7648" i="2"/>
  <c r="J7648" i="2"/>
  <c r="H7648" i="2"/>
  <c r="C7648" i="2"/>
  <c r="H5569" i="2"/>
  <c r="I5569" i="2"/>
  <c r="C5569" i="2"/>
  <c r="J5569" i="2"/>
  <c r="C7949" i="2"/>
  <c r="H7949" i="2"/>
  <c r="J7949" i="2"/>
  <c r="I7949" i="2"/>
  <c r="H8861" i="2"/>
  <c r="J8861" i="2"/>
  <c r="I8861" i="2"/>
  <c r="C8861" i="2"/>
  <c r="H8708" i="2"/>
  <c r="I8708" i="2"/>
  <c r="C8708" i="2"/>
  <c r="J8708" i="2"/>
  <c r="I7710" i="2"/>
  <c r="J7710" i="2"/>
  <c r="C7710" i="2"/>
  <c r="H7710" i="2"/>
  <c r="I7762" i="2"/>
  <c r="J7762" i="2"/>
  <c r="C7762" i="2"/>
  <c r="H7762" i="2"/>
  <c r="I6584" i="2"/>
  <c r="J6584" i="2"/>
  <c r="H6584" i="2"/>
  <c r="C6584" i="2"/>
  <c r="C7218" i="2"/>
  <c r="I7218" i="2"/>
  <c r="H7218" i="2"/>
  <c r="J7218" i="2"/>
  <c r="J7267" i="2"/>
  <c r="I7267" i="2"/>
  <c r="C7267" i="2"/>
  <c r="H7267" i="2"/>
  <c r="J7787" i="2"/>
  <c r="I7787" i="2"/>
  <c r="C7787" i="2"/>
  <c r="H7787" i="2"/>
  <c r="H8337" i="2"/>
  <c r="J8337" i="2"/>
  <c r="C8337" i="2"/>
  <c r="I8337" i="2"/>
  <c r="H8382" i="2"/>
  <c r="J8382" i="2"/>
  <c r="I8382" i="2"/>
  <c r="C8382" i="2"/>
  <c r="H7831" i="2"/>
  <c r="I7831" i="2"/>
  <c r="J7831" i="2"/>
  <c r="C7831" i="2"/>
  <c r="C548" i="2"/>
  <c r="H548" i="2"/>
  <c r="I548" i="2"/>
  <c r="J548" i="2"/>
  <c r="J5329" i="2"/>
  <c r="H5329" i="2"/>
  <c r="I5329" i="2"/>
  <c r="C5329" i="2"/>
  <c r="C7658" i="2"/>
  <c r="J7658" i="2"/>
  <c r="I7658" i="2"/>
  <c r="H7658" i="2"/>
  <c r="J4071" i="2"/>
  <c r="C4071" i="2"/>
  <c r="I4071" i="2"/>
  <c r="H4071" i="2"/>
  <c r="C8469" i="2"/>
  <c r="J8469" i="2"/>
  <c r="I8469" i="2"/>
  <c r="H8469" i="2"/>
  <c r="C9258" i="2"/>
  <c r="I9258" i="2"/>
  <c r="J9258" i="2"/>
  <c r="H9258" i="2"/>
  <c r="H8904" i="2"/>
  <c r="I8904" i="2"/>
  <c r="J8904" i="2"/>
  <c r="C8904" i="2"/>
  <c r="I5906" i="2"/>
  <c r="J5906" i="2"/>
  <c r="C5906" i="2"/>
  <c r="H5906" i="2"/>
  <c r="J7318" i="2"/>
  <c r="C7318" i="2"/>
  <c r="I7318" i="2"/>
  <c r="H7318" i="2"/>
  <c r="J7005" i="2"/>
  <c r="H7005" i="2"/>
  <c r="I7005" i="2"/>
  <c r="C7005" i="2"/>
  <c r="C7173" i="2"/>
  <c r="H7173" i="2"/>
  <c r="I7173" i="2"/>
  <c r="J7173" i="2"/>
  <c r="J8123" i="2"/>
  <c r="I8123" i="2"/>
  <c r="H8123" i="2"/>
  <c r="C8123" i="2"/>
  <c r="I6676" i="2"/>
  <c r="C6676" i="2"/>
  <c r="J6676" i="2"/>
  <c r="H6676" i="2"/>
  <c r="J8325" i="2"/>
  <c r="I8325" i="2"/>
  <c r="C8325" i="2"/>
  <c r="H8325" i="2"/>
  <c r="H7160" i="2"/>
  <c r="C7160" i="2"/>
  <c r="I7160" i="2"/>
  <c r="J7160" i="2"/>
  <c r="J6728" i="2"/>
  <c r="H6728" i="2"/>
  <c r="C6728" i="2"/>
  <c r="I6728" i="2"/>
  <c r="C5970" i="2"/>
  <c r="H5970" i="2"/>
  <c r="J5970" i="2"/>
  <c r="I5970" i="2"/>
  <c r="I8609" i="2"/>
  <c r="J8609" i="2"/>
  <c r="C8609" i="2"/>
  <c r="H8609" i="2"/>
  <c r="I8957" i="2"/>
  <c r="H8957" i="2"/>
  <c r="J8957" i="2"/>
  <c r="C8957" i="2"/>
  <c r="J5721" i="2"/>
  <c r="C5721" i="2"/>
  <c r="H5721" i="2"/>
  <c r="I5721" i="2"/>
  <c r="I5849" i="2"/>
  <c r="C5849" i="2"/>
  <c r="J5849" i="2"/>
  <c r="H5849" i="2"/>
  <c r="C8842" i="2"/>
  <c r="H8842" i="2"/>
  <c r="J8842" i="2"/>
  <c r="I8842" i="2"/>
  <c r="J8224" i="2"/>
  <c r="I8224" i="2"/>
  <c r="H8224" i="2"/>
  <c r="C8224" i="2"/>
  <c r="J3294" i="2"/>
  <c r="C3294" i="2"/>
  <c r="H3294" i="2"/>
  <c r="I3294" i="2"/>
  <c r="J8514" i="2"/>
  <c r="C8514" i="2"/>
  <c r="I8514" i="2"/>
  <c r="H8514" i="2"/>
  <c r="I7943" i="2"/>
  <c r="J7943" i="2"/>
  <c r="H7943" i="2"/>
  <c r="C7943" i="2"/>
  <c r="I8493" i="2"/>
  <c r="J8493" i="2"/>
  <c r="C8493" i="2"/>
  <c r="H8493" i="2"/>
  <c r="C8906" i="2"/>
  <c r="J8906" i="2"/>
  <c r="H8906" i="2"/>
  <c r="I8906" i="2"/>
  <c r="H9103" i="2"/>
  <c r="J9103" i="2"/>
  <c r="C9103" i="2"/>
  <c r="I9103" i="2"/>
  <c r="J7705" i="2"/>
  <c r="H7705" i="2"/>
  <c r="I7705" i="2"/>
  <c r="C7705" i="2"/>
  <c r="J7788" i="2"/>
  <c r="I7788" i="2"/>
  <c r="C7788" i="2"/>
  <c r="H7788" i="2"/>
  <c r="J7215" i="2"/>
  <c r="I7215" i="2"/>
  <c r="H7215" i="2"/>
  <c r="C7215" i="2"/>
  <c r="C7783" i="2"/>
  <c r="I7783" i="2"/>
  <c r="H7783" i="2"/>
  <c r="J7783" i="2"/>
  <c r="C8383" i="2"/>
  <c r="I8383" i="2"/>
  <c r="H8383" i="2"/>
  <c r="J8383" i="2"/>
  <c r="H6961" i="2"/>
  <c r="I6961" i="2"/>
  <c r="C6961" i="2"/>
  <c r="J6961" i="2"/>
  <c r="H4077" i="2"/>
  <c r="I4077" i="2"/>
  <c r="C4077" i="2"/>
  <c r="J4077" i="2"/>
  <c r="I9384" i="2"/>
  <c r="C9384" i="2"/>
  <c r="H9384" i="2"/>
  <c r="J9384" i="2"/>
  <c r="J8544" i="2"/>
  <c r="I8544" i="2"/>
  <c r="H8544" i="2"/>
  <c r="C8544" i="2"/>
  <c r="C5808" i="2"/>
  <c r="J5808" i="2"/>
  <c r="H5808" i="2"/>
  <c r="I5808" i="2"/>
  <c r="I7198" i="2"/>
  <c r="J7198" i="2"/>
  <c r="C7198" i="2"/>
  <c r="H7198" i="2"/>
  <c r="H9203" i="2"/>
  <c r="C9203" i="2"/>
  <c r="I9203" i="2"/>
  <c r="J9203" i="2"/>
  <c r="J8442" i="2"/>
  <c r="C8442" i="2"/>
  <c r="H8442" i="2"/>
  <c r="I8442" i="2"/>
  <c r="C7465" i="2"/>
  <c r="H7465" i="2"/>
  <c r="I7465" i="2"/>
  <c r="J7465" i="2"/>
  <c r="C7794" i="2"/>
  <c r="I7794" i="2"/>
  <c r="J7794" i="2"/>
  <c r="H7794" i="2"/>
  <c r="C6533" i="2"/>
  <c r="I6533" i="2"/>
  <c r="J6533" i="2"/>
  <c r="H6533" i="2"/>
  <c r="J6090" i="2"/>
  <c r="H6090" i="2"/>
  <c r="I6090" i="2"/>
  <c r="C6090" i="2"/>
  <c r="J5945" i="2"/>
  <c r="C5945" i="2"/>
  <c r="I5945" i="2"/>
  <c r="H5945" i="2"/>
  <c r="J7809" i="2"/>
  <c r="H7809" i="2"/>
  <c r="I7809" i="2"/>
  <c r="C7809" i="2"/>
  <c r="J9341" i="2"/>
  <c r="I9341" i="2"/>
  <c r="C9341" i="2"/>
  <c r="H9341" i="2"/>
  <c r="I5740" i="2"/>
  <c r="J5740" i="2"/>
  <c r="H5740" i="2"/>
  <c r="C5740" i="2"/>
  <c r="C8840" i="2"/>
  <c r="I8840" i="2"/>
  <c r="J8840" i="2"/>
  <c r="H8840" i="2"/>
  <c r="J8246" i="2"/>
  <c r="H8246" i="2"/>
  <c r="I8246" i="2"/>
  <c r="C8246" i="2"/>
  <c r="J6261" i="2"/>
  <c r="H6261" i="2"/>
  <c r="C6261" i="2"/>
  <c r="I6261" i="2"/>
  <c r="C7141" i="2"/>
  <c r="H7141" i="2"/>
  <c r="J7141" i="2"/>
  <c r="I7141" i="2"/>
  <c r="H9339" i="2"/>
  <c r="I9339" i="2"/>
  <c r="J9339" i="2"/>
  <c r="C9339" i="2"/>
  <c r="C8670" i="2"/>
  <c r="I8670" i="2"/>
  <c r="H8670" i="2"/>
  <c r="J8670" i="2"/>
  <c r="H6122" i="2"/>
  <c r="J6122" i="2"/>
  <c r="I6122" i="2"/>
  <c r="C6122" i="2"/>
  <c r="I7552" i="2"/>
  <c r="J7552" i="2"/>
  <c r="C7552" i="2"/>
  <c r="H7552" i="2"/>
  <c r="H9374" i="2"/>
  <c r="J9374" i="2"/>
  <c r="C9374" i="2"/>
  <c r="I9374" i="2"/>
  <c r="I7722" i="2"/>
  <c r="H7722" i="2"/>
  <c r="C7722" i="2"/>
  <c r="J7722" i="2"/>
  <c r="J2116" i="2"/>
  <c r="H2116" i="2"/>
  <c r="I2116" i="2"/>
  <c r="C2116" i="2"/>
  <c r="H520" i="2"/>
  <c r="C520" i="2"/>
  <c r="J520" i="2"/>
  <c r="I520" i="2"/>
  <c r="J5806" i="2"/>
  <c r="C5806" i="2"/>
  <c r="H5806" i="2"/>
  <c r="I5806" i="2"/>
  <c r="J9060" i="2"/>
  <c r="H9060" i="2"/>
  <c r="C9060" i="2"/>
  <c r="I9060" i="2"/>
  <c r="H8746" i="2"/>
  <c r="C8746" i="2"/>
  <c r="I8746" i="2"/>
  <c r="J8746" i="2"/>
  <c r="H6496" i="2"/>
  <c r="C6496" i="2"/>
  <c r="I6496" i="2"/>
  <c r="J6496" i="2"/>
  <c r="I6547" i="2"/>
  <c r="J6547" i="2"/>
  <c r="C6547" i="2"/>
  <c r="H6547" i="2"/>
  <c r="J8300" i="2"/>
  <c r="I8300" i="2"/>
  <c r="C8300" i="2"/>
  <c r="H8300" i="2"/>
  <c r="H7442" i="2"/>
  <c r="I7442" i="2"/>
  <c r="J7442" i="2"/>
  <c r="C7442" i="2"/>
  <c r="H1708" i="2"/>
  <c r="C1708" i="2"/>
  <c r="I1708" i="2"/>
  <c r="J1708" i="2"/>
  <c r="H9139" i="2"/>
  <c r="I9139" i="2"/>
  <c r="C9139" i="2"/>
  <c r="J9139" i="2"/>
  <c r="J1719" i="2"/>
  <c r="I1719" i="2"/>
  <c r="C1719" i="2"/>
  <c r="H1719" i="2"/>
  <c r="C8222" i="2"/>
  <c r="J8222" i="2"/>
  <c r="I8222" i="2"/>
  <c r="H8222" i="2"/>
  <c r="C1752" i="2"/>
  <c r="J1752" i="2"/>
  <c r="H1752" i="2"/>
  <c r="I1752" i="2"/>
  <c r="J5869" i="2"/>
  <c r="H5869" i="2"/>
  <c r="I5869" i="2"/>
  <c r="C5869" i="2"/>
  <c r="C4657" i="2"/>
  <c r="J4657" i="2"/>
  <c r="H4657" i="2"/>
  <c r="I4657" i="2"/>
  <c r="C9062" i="2"/>
  <c r="H9062" i="2"/>
  <c r="J9062" i="2"/>
  <c r="I9062" i="2"/>
  <c r="C7559" i="2"/>
  <c r="H7559" i="2"/>
  <c r="I7559" i="2"/>
  <c r="J7559" i="2"/>
  <c r="H6401" i="2"/>
  <c r="I6401" i="2"/>
  <c r="C6401" i="2"/>
  <c r="J6401" i="2"/>
  <c r="I7270" i="2"/>
  <c r="J7270" i="2"/>
  <c r="H7270" i="2"/>
  <c r="C7270" i="2"/>
  <c r="J6736" i="2"/>
  <c r="H6736" i="2"/>
  <c r="I6736" i="2"/>
  <c r="C6736" i="2"/>
  <c r="I6005" i="2"/>
  <c r="J6005" i="2"/>
  <c r="H6005" i="2"/>
  <c r="C6005" i="2"/>
  <c r="J9353" i="2"/>
  <c r="C9353" i="2"/>
  <c r="I9353" i="2"/>
  <c r="H9353" i="2"/>
  <c r="J6978" i="2"/>
  <c r="I6978" i="2"/>
  <c r="C6978" i="2"/>
  <c r="H6978" i="2"/>
  <c r="J7149" i="2"/>
  <c r="H7149" i="2"/>
  <c r="C7149" i="2"/>
  <c r="I7149" i="2"/>
  <c r="H6495" i="2"/>
  <c r="I6495" i="2"/>
  <c r="J6495" i="2"/>
  <c r="C6495" i="2"/>
  <c r="J8280" i="2"/>
  <c r="C8280" i="2"/>
  <c r="I8280" i="2"/>
  <c r="H8280" i="2"/>
  <c r="J8977" i="2"/>
  <c r="I8977" i="2"/>
  <c r="H8977" i="2"/>
  <c r="C8977" i="2"/>
  <c r="C8501" i="2"/>
  <c r="I8501" i="2"/>
  <c r="J8501" i="2"/>
  <c r="H8501" i="2"/>
  <c r="H6477" i="2"/>
  <c r="C6477" i="2"/>
  <c r="J6477" i="2"/>
  <c r="I6477" i="2"/>
  <c r="J1465" i="2"/>
  <c r="I1465" i="2"/>
  <c r="H1465" i="2"/>
  <c r="C1465" i="2"/>
  <c r="C7128" i="2"/>
  <c r="H7128" i="2"/>
  <c r="I7128" i="2"/>
  <c r="J7128" i="2"/>
  <c r="J7032" i="2"/>
  <c r="C7032" i="2"/>
  <c r="I7032" i="2"/>
  <c r="H7032" i="2"/>
  <c r="H6841" i="2"/>
  <c r="C6841" i="2"/>
  <c r="I6841" i="2"/>
  <c r="J6841" i="2"/>
  <c r="I9003" i="2"/>
  <c r="J9003" i="2"/>
  <c r="H9003" i="2"/>
  <c r="C9003" i="2"/>
  <c r="C8566" i="2"/>
  <c r="J8566" i="2"/>
  <c r="H8566" i="2"/>
  <c r="I8566" i="2"/>
  <c r="I9279" i="2"/>
  <c r="C9279" i="2"/>
  <c r="H9279" i="2"/>
  <c r="J9279" i="2"/>
  <c r="C7134" i="2"/>
  <c r="H7134" i="2"/>
  <c r="J7134" i="2"/>
  <c r="I7134" i="2"/>
  <c r="C7447" i="2"/>
  <c r="I7447" i="2"/>
  <c r="J7447" i="2"/>
  <c r="H7447" i="2"/>
  <c r="J8541" i="2"/>
  <c r="H8541" i="2"/>
  <c r="I8541" i="2"/>
  <c r="C8541" i="2"/>
  <c r="J7444" i="2"/>
  <c r="H7444" i="2"/>
  <c r="I7444" i="2"/>
  <c r="C7444" i="2"/>
  <c r="H4663" i="2"/>
  <c r="I4663" i="2"/>
  <c r="C4663" i="2"/>
  <c r="J4663" i="2"/>
  <c r="J5564" i="2"/>
  <c r="H5564" i="2"/>
  <c r="I5564" i="2"/>
  <c r="C5564" i="2"/>
  <c r="H5948" i="2"/>
  <c r="C5948" i="2"/>
  <c r="J5948" i="2"/>
  <c r="I5948" i="2"/>
  <c r="C8724" i="2"/>
  <c r="I8724" i="2"/>
  <c r="H8724" i="2"/>
  <c r="J8724" i="2"/>
  <c r="C9021" i="2"/>
  <c r="H9021" i="2"/>
  <c r="J9021" i="2"/>
  <c r="I9021" i="2"/>
  <c r="I1646" i="2"/>
  <c r="C1646" i="2"/>
  <c r="H1646" i="2"/>
  <c r="J1646" i="2"/>
  <c r="H8530" i="2"/>
  <c r="I8530" i="2"/>
  <c r="C8530" i="2"/>
  <c r="J8530" i="2"/>
  <c r="H6343" i="2"/>
  <c r="I6343" i="2"/>
  <c r="C6343" i="2"/>
  <c r="J6343" i="2"/>
  <c r="H8689" i="2"/>
  <c r="C8689" i="2"/>
  <c r="J8689" i="2"/>
  <c r="I8689" i="2"/>
  <c r="H7988" i="2"/>
  <c r="I7988" i="2"/>
  <c r="J7988" i="2"/>
  <c r="C7988" i="2"/>
  <c r="H9239" i="2"/>
  <c r="J9239" i="2"/>
  <c r="I9239" i="2"/>
  <c r="C9239" i="2"/>
  <c r="C8503" i="2"/>
  <c r="J8503" i="2"/>
  <c r="H8503" i="2"/>
  <c r="I8503" i="2"/>
  <c r="I8272" i="2"/>
  <c r="H8272" i="2"/>
  <c r="J8272" i="2"/>
  <c r="C8272" i="2"/>
  <c r="C7013" i="2"/>
  <c r="J7013" i="2"/>
  <c r="I7013" i="2"/>
  <c r="H7013" i="2"/>
  <c r="C8781" i="2"/>
  <c r="I8781" i="2"/>
  <c r="J8781" i="2"/>
  <c r="H8781" i="2"/>
  <c r="H6720" i="2"/>
  <c r="J6720" i="2"/>
  <c r="I6720" i="2"/>
  <c r="C6720" i="2"/>
  <c r="J2346" i="2"/>
  <c r="C2346" i="2"/>
  <c r="H2346" i="2"/>
  <c r="I2346" i="2"/>
  <c r="I6345" i="2"/>
  <c r="J6345" i="2"/>
  <c r="H6345" i="2"/>
  <c r="C6345" i="2"/>
  <c r="J9156" i="2"/>
  <c r="C9156" i="2"/>
  <c r="H9156" i="2"/>
  <c r="I9156" i="2"/>
  <c r="I9277" i="2"/>
  <c r="J9277" i="2"/>
  <c r="H9277" i="2"/>
  <c r="C9277" i="2"/>
  <c r="C7297" i="2"/>
  <c r="H7297" i="2"/>
  <c r="I7297" i="2"/>
  <c r="J7297" i="2"/>
  <c r="J6623" i="2"/>
  <c r="I6623" i="2"/>
  <c r="C6623" i="2"/>
  <c r="H6623" i="2"/>
  <c r="H8427" i="2"/>
  <c r="I8427" i="2"/>
  <c r="J8427" i="2"/>
  <c r="C8427" i="2"/>
  <c r="H7482" i="2"/>
  <c r="I7482" i="2"/>
  <c r="J7482" i="2"/>
  <c r="C7482" i="2"/>
  <c r="C9432" i="2"/>
  <c r="I9432" i="2"/>
  <c r="J9432" i="2"/>
  <c r="H9432" i="2"/>
  <c r="I8624" i="2"/>
  <c r="C8624" i="2"/>
  <c r="H8624" i="2"/>
  <c r="J8624" i="2"/>
  <c r="H6885" i="2"/>
  <c r="J6885" i="2"/>
  <c r="I6885" i="2"/>
  <c r="C6885" i="2"/>
  <c r="C9104" i="2"/>
  <c r="I9104" i="2"/>
  <c r="J9104" i="2"/>
  <c r="H9104" i="2"/>
  <c r="J6671" i="2"/>
  <c r="I6671" i="2"/>
  <c r="H6671" i="2"/>
  <c r="C6671" i="2"/>
  <c r="J6405" i="2"/>
  <c r="C6405" i="2"/>
  <c r="I6405" i="2"/>
  <c r="H6405" i="2"/>
  <c r="I7828" i="2"/>
  <c r="J7828" i="2"/>
  <c r="H7828" i="2"/>
  <c r="C7828" i="2"/>
  <c r="J6758" i="2"/>
  <c r="C6758" i="2"/>
  <c r="H6758" i="2"/>
  <c r="I6758" i="2"/>
  <c r="J6148" i="2"/>
  <c r="I6148" i="2"/>
  <c r="H6148" i="2"/>
  <c r="C6148" i="2"/>
  <c r="J6762" i="2"/>
  <c r="H6762" i="2"/>
  <c r="C6762" i="2"/>
  <c r="I6762" i="2"/>
  <c r="C8229" i="2"/>
  <c r="H8229" i="2"/>
  <c r="J8229" i="2"/>
  <c r="I8229" i="2"/>
  <c r="I8135" i="2"/>
  <c r="H8135" i="2"/>
  <c r="J8135" i="2"/>
  <c r="C8135" i="2"/>
  <c r="I7057" i="2"/>
  <c r="J7057" i="2"/>
  <c r="H7057" i="2"/>
  <c r="C7057" i="2"/>
  <c r="I4093" i="2"/>
  <c r="C4093" i="2"/>
  <c r="J4093" i="2"/>
  <c r="H4093" i="2"/>
  <c r="J4831" i="2"/>
  <c r="C4831" i="2"/>
  <c r="H4831" i="2"/>
  <c r="I4831" i="2"/>
  <c r="J7777" i="2"/>
  <c r="C7777" i="2"/>
  <c r="I7777" i="2"/>
  <c r="H7777" i="2"/>
  <c r="J5283" i="2"/>
  <c r="H5283" i="2"/>
  <c r="I5283" i="2"/>
  <c r="C5283" i="2"/>
  <c r="J4299" i="2"/>
  <c r="I4299" i="2"/>
  <c r="C4299" i="2"/>
  <c r="H4299" i="2"/>
  <c r="H9043" i="2"/>
  <c r="I9043" i="2"/>
  <c r="C9043" i="2"/>
  <c r="J9043" i="2"/>
  <c r="J7433" i="2"/>
  <c r="H7433" i="2"/>
  <c r="C7433" i="2"/>
  <c r="I7433" i="2"/>
  <c r="I7921" i="2"/>
  <c r="J7921" i="2"/>
  <c r="H7921" i="2"/>
  <c r="C7921" i="2"/>
  <c r="J6355" i="2"/>
  <c r="C6355" i="2"/>
  <c r="I6355" i="2"/>
  <c r="H6355" i="2"/>
  <c r="J5895" i="2"/>
  <c r="I5895" i="2"/>
  <c r="H5895" i="2"/>
  <c r="C5895" i="2"/>
  <c r="C8911" i="2"/>
  <c r="J8911" i="2"/>
  <c r="I8911" i="2"/>
  <c r="H8911" i="2"/>
  <c r="H6545" i="2"/>
  <c r="I6545" i="2"/>
  <c r="J6545" i="2"/>
  <c r="C6545" i="2"/>
  <c r="J8326" i="2"/>
  <c r="C8326" i="2"/>
  <c r="H8326" i="2"/>
  <c r="I8326" i="2"/>
  <c r="J1145" i="2"/>
  <c r="I1145" i="2"/>
  <c r="C1145" i="2"/>
  <c r="H1145" i="2"/>
  <c r="J1820" i="2"/>
  <c r="I1820" i="2"/>
  <c r="H1820" i="2"/>
  <c r="C1820" i="2"/>
  <c r="I7636" i="2"/>
  <c r="J7636" i="2"/>
  <c r="C7636" i="2"/>
  <c r="H7636" i="2"/>
  <c r="I8214" i="2"/>
  <c r="J8214" i="2"/>
  <c r="H8214" i="2"/>
  <c r="C8214" i="2"/>
  <c r="H3484" i="2"/>
  <c r="I3484" i="2"/>
  <c r="C3484" i="2"/>
  <c r="J3484" i="2"/>
  <c r="J9044" i="2"/>
  <c r="I9044" i="2"/>
  <c r="C9044" i="2"/>
  <c r="H9044" i="2"/>
  <c r="H6030" i="2"/>
  <c r="J6030" i="2"/>
  <c r="C6030" i="2"/>
  <c r="I6030" i="2"/>
  <c r="J9317" i="2"/>
  <c r="C9317" i="2"/>
  <c r="I9317" i="2"/>
  <c r="H9317" i="2"/>
  <c r="H7744" i="2"/>
  <c r="I7744" i="2"/>
  <c r="J7744" i="2"/>
  <c r="C7744" i="2"/>
  <c r="I6098" i="2"/>
  <c r="C6098" i="2"/>
  <c r="J6098" i="2"/>
  <c r="H6098" i="2"/>
  <c r="J7337" i="2"/>
  <c r="H7337" i="2"/>
  <c r="C7337" i="2"/>
  <c r="I7337" i="2"/>
  <c r="H8449" i="2"/>
  <c r="J8449" i="2"/>
  <c r="C8449" i="2"/>
  <c r="I8449" i="2"/>
  <c r="H8432" i="2"/>
  <c r="I8432" i="2"/>
  <c r="J8432" i="2"/>
  <c r="C8432" i="2"/>
  <c r="J2312" i="2"/>
  <c r="I2312" i="2"/>
  <c r="C2312" i="2"/>
  <c r="H2312" i="2"/>
  <c r="J3235" i="2"/>
  <c r="H3235" i="2"/>
  <c r="I3235" i="2"/>
  <c r="C3235" i="2"/>
  <c r="H8819" i="2"/>
  <c r="C8819" i="2"/>
  <c r="I8819" i="2"/>
  <c r="J8819" i="2"/>
  <c r="J4830" i="2"/>
  <c r="I4830" i="2"/>
  <c r="C4830" i="2"/>
  <c r="H4830" i="2"/>
  <c r="J7423" i="2"/>
  <c r="H7423" i="2"/>
  <c r="C7423" i="2"/>
  <c r="I7423" i="2"/>
  <c r="J7190" i="2"/>
  <c r="C7190" i="2"/>
  <c r="H7190" i="2"/>
  <c r="I7190" i="2"/>
  <c r="C5590" i="2"/>
  <c r="J5590" i="2"/>
  <c r="I5590" i="2"/>
  <c r="H5590" i="2"/>
  <c r="I7670" i="2"/>
  <c r="H7670" i="2"/>
  <c r="J7670" i="2"/>
  <c r="C7670" i="2"/>
  <c r="H8653" i="2"/>
  <c r="I8653" i="2"/>
  <c r="J8653" i="2"/>
  <c r="C8653" i="2"/>
  <c r="H9064" i="2"/>
  <c r="C9064" i="2"/>
  <c r="I9064" i="2"/>
  <c r="J9064" i="2"/>
  <c r="J7745" i="2"/>
  <c r="C7745" i="2"/>
  <c r="I7745" i="2"/>
  <c r="H7745" i="2"/>
  <c r="I6969" i="2"/>
  <c r="C6969" i="2"/>
  <c r="J6969" i="2"/>
  <c r="H6969" i="2"/>
  <c r="C7856" i="2"/>
  <c r="J7856" i="2"/>
  <c r="I7856" i="2"/>
  <c r="H7856" i="2"/>
  <c r="I6276" i="2"/>
  <c r="J6276" i="2"/>
  <c r="C6276" i="2"/>
  <c r="H6276" i="2"/>
  <c r="J6013" i="2"/>
  <c r="H6013" i="2"/>
  <c r="I6013" i="2"/>
  <c r="C6013" i="2"/>
  <c r="J1761" i="2"/>
  <c r="C1761" i="2"/>
  <c r="H1761" i="2"/>
  <c r="I1761" i="2"/>
  <c r="C8226" i="2"/>
  <c r="H8226" i="2"/>
  <c r="J8226" i="2"/>
  <c r="I8226" i="2"/>
  <c r="C5324" i="2"/>
  <c r="I5324" i="2"/>
  <c r="J5324" i="2"/>
  <c r="H5324" i="2"/>
  <c r="H3175" i="2"/>
  <c r="I3175" i="2"/>
  <c r="J3175" i="2"/>
  <c r="C3175" i="2"/>
  <c r="J1818" i="2"/>
  <c r="I1818" i="2"/>
  <c r="C1818" i="2"/>
  <c r="H1818" i="2"/>
  <c r="J5126" i="2"/>
  <c r="H5126" i="2"/>
  <c r="I5126" i="2"/>
  <c r="C5126" i="2"/>
  <c r="C5709" i="2"/>
  <c r="J5709" i="2"/>
  <c r="H5709" i="2"/>
  <c r="I5709" i="2"/>
  <c r="C6010" i="2"/>
  <c r="I6010" i="2"/>
  <c r="J6010" i="2"/>
  <c r="H6010" i="2"/>
  <c r="H7679" i="2"/>
  <c r="I7679" i="2"/>
  <c r="C7679" i="2"/>
  <c r="J7679" i="2"/>
  <c r="C6612" i="2"/>
  <c r="H6612" i="2"/>
  <c r="J6612" i="2"/>
  <c r="I6612" i="2"/>
  <c r="H5934" i="2"/>
  <c r="C5934" i="2"/>
  <c r="J5934" i="2"/>
  <c r="I5934" i="2"/>
  <c r="J7884" i="2"/>
  <c r="C7884" i="2"/>
  <c r="I7884" i="2"/>
  <c r="H7884" i="2"/>
  <c r="C8119" i="2"/>
  <c r="I8119" i="2"/>
  <c r="J8119" i="2"/>
  <c r="H8119" i="2"/>
  <c r="J5539" i="2"/>
  <c r="H5539" i="2"/>
  <c r="C5539" i="2"/>
  <c r="I5539" i="2"/>
  <c r="C8077" i="2"/>
  <c r="J8077" i="2"/>
  <c r="H8077" i="2"/>
  <c r="I8077" i="2"/>
  <c r="J5362" i="2"/>
  <c r="H5362" i="2"/>
  <c r="I5362" i="2"/>
  <c r="C5362" i="2"/>
  <c r="H8817" i="2"/>
  <c r="J8817" i="2"/>
  <c r="I8817" i="2"/>
  <c r="C8817" i="2"/>
  <c r="J6854" i="2"/>
  <c r="C6854" i="2"/>
  <c r="I6854" i="2"/>
  <c r="H6854" i="2"/>
  <c r="J6583" i="2"/>
  <c r="H6583" i="2"/>
  <c r="C6583" i="2"/>
  <c r="I6583" i="2"/>
  <c r="C7858" i="2"/>
  <c r="J7858" i="2"/>
  <c r="I7858" i="2"/>
  <c r="H7858" i="2"/>
  <c r="H8323" i="2"/>
  <c r="J8323" i="2"/>
  <c r="I8323" i="2"/>
  <c r="C8323" i="2"/>
  <c r="I8161" i="2"/>
  <c r="J8161" i="2"/>
  <c r="C8161" i="2"/>
  <c r="H8161" i="2"/>
  <c r="B6791" i="2"/>
  <c r="G6791" i="2"/>
  <c r="C3491" i="2"/>
  <c r="H3491" i="2"/>
  <c r="I3491" i="2"/>
  <c r="J3491" i="2"/>
  <c r="H1755" i="2"/>
  <c r="J1755" i="2"/>
  <c r="C1755" i="2"/>
  <c r="I1755" i="2"/>
  <c r="C5639" i="2"/>
  <c r="H5639" i="2"/>
  <c r="I5639" i="2"/>
  <c r="J5639" i="2"/>
  <c r="J8488" i="2"/>
  <c r="C8488" i="2"/>
  <c r="H8488" i="2"/>
  <c r="I8488" i="2"/>
  <c r="H8820" i="2"/>
  <c r="I8820" i="2"/>
  <c r="C8820" i="2"/>
  <c r="J8820" i="2"/>
  <c r="I5762" i="2"/>
  <c r="C5762" i="2"/>
  <c r="H5762" i="2"/>
  <c r="J5762" i="2"/>
  <c r="J6897" i="2"/>
  <c r="C6897" i="2"/>
  <c r="I6897" i="2"/>
  <c r="H6897" i="2"/>
  <c r="H4475" i="2"/>
  <c r="J4475" i="2"/>
  <c r="I4475" i="2"/>
  <c r="C4475" i="2"/>
  <c r="J5682" i="2"/>
  <c r="I5682" i="2"/>
  <c r="H5682" i="2"/>
  <c r="C5682" i="2"/>
  <c r="H2888" i="2"/>
  <c r="J2888" i="2"/>
  <c r="I2888" i="2"/>
  <c r="C2888" i="2"/>
  <c r="J3295" i="2"/>
  <c r="I3295" i="2"/>
  <c r="H3295" i="2"/>
  <c r="C3295" i="2"/>
  <c r="I7600" i="2"/>
  <c r="C7600" i="2"/>
  <c r="H7600" i="2"/>
  <c r="J7600" i="2"/>
  <c r="J3519" i="2"/>
  <c r="H3519" i="2"/>
  <c r="I3519" i="2"/>
  <c r="C3519" i="2"/>
  <c r="C9199" i="2"/>
  <c r="I9199" i="2"/>
  <c r="J9199" i="2"/>
  <c r="H9199" i="2"/>
  <c r="I7117" i="2"/>
  <c r="H7117" i="2"/>
  <c r="C7117" i="2"/>
  <c r="J7117" i="2"/>
  <c r="H7273" i="2"/>
  <c r="C7273" i="2"/>
  <c r="I7273" i="2"/>
  <c r="J7273" i="2"/>
  <c r="C9334" i="2"/>
  <c r="J9334" i="2"/>
  <c r="I9334" i="2"/>
  <c r="H9334" i="2"/>
  <c r="C9022" i="2"/>
  <c r="J9022" i="2"/>
  <c r="I9022" i="2"/>
  <c r="H9022" i="2"/>
  <c r="J6874" i="2"/>
  <c r="H6874" i="2"/>
  <c r="I6874" i="2"/>
  <c r="C6874" i="2"/>
  <c r="H6983" i="2"/>
  <c r="C6983" i="2"/>
  <c r="J6983" i="2"/>
  <c r="I6983" i="2"/>
  <c r="J7906" i="2"/>
  <c r="I7906" i="2"/>
  <c r="C7906" i="2"/>
  <c r="H7906" i="2"/>
  <c r="J8453" i="2"/>
  <c r="I8453" i="2"/>
  <c r="H8453" i="2"/>
  <c r="C8453" i="2"/>
  <c r="C8329" i="2"/>
  <c r="J8329" i="2"/>
  <c r="H8329" i="2"/>
  <c r="I8329" i="2"/>
  <c r="H7904" i="2"/>
  <c r="I7904" i="2"/>
  <c r="J7904" i="2"/>
  <c r="C7904" i="2"/>
  <c r="H8399" i="2"/>
  <c r="J8399" i="2"/>
  <c r="I8399" i="2"/>
  <c r="C8399" i="2"/>
  <c r="J6056" i="2"/>
  <c r="C6056" i="2"/>
  <c r="I6056" i="2"/>
  <c r="H6056" i="2"/>
  <c r="C3766" i="2"/>
  <c r="J3766" i="2"/>
  <c r="I3766" i="2"/>
  <c r="H3766" i="2"/>
  <c r="J5489" i="2"/>
  <c r="H5489" i="2"/>
  <c r="I5489" i="2"/>
  <c r="C5489" i="2"/>
  <c r="C5861" i="2"/>
  <c r="I5861" i="2"/>
  <c r="H5861" i="2"/>
  <c r="J5861" i="2"/>
  <c r="C5326" i="2"/>
  <c r="J5326" i="2"/>
  <c r="H5326" i="2"/>
  <c r="I5326" i="2"/>
  <c r="C5541" i="2"/>
  <c r="H5541" i="2"/>
  <c r="I5541" i="2"/>
  <c r="J5541" i="2"/>
  <c r="I7608" i="2"/>
  <c r="H7608" i="2"/>
  <c r="J7608" i="2"/>
  <c r="C7608" i="2"/>
  <c r="H541" i="2"/>
  <c r="I541" i="2"/>
  <c r="J541" i="2"/>
  <c r="C541" i="2"/>
  <c r="I4183" i="2"/>
  <c r="C4183" i="2"/>
  <c r="H4183" i="2"/>
  <c r="J4183" i="2"/>
  <c r="J1732" i="2"/>
  <c r="H1732" i="2"/>
  <c r="C1732" i="2"/>
  <c r="I1732" i="2"/>
  <c r="J4697" i="2"/>
  <c r="H4697" i="2"/>
  <c r="I4697" i="2"/>
  <c r="C4697" i="2"/>
  <c r="J5271" i="2"/>
  <c r="H5271" i="2"/>
  <c r="I5271" i="2"/>
  <c r="C5271" i="2"/>
  <c r="J1407" i="2"/>
  <c r="I1407" i="2"/>
  <c r="C1407" i="2"/>
  <c r="H1407" i="2"/>
  <c r="J6008" i="2"/>
  <c r="H6008" i="2"/>
  <c r="C6008" i="2"/>
  <c r="I6008" i="2"/>
  <c r="I7123" i="2"/>
  <c r="H7123" i="2"/>
  <c r="C7123" i="2"/>
  <c r="J7123" i="2"/>
  <c r="C8425" i="2"/>
  <c r="J8425" i="2"/>
  <c r="H8425" i="2"/>
  <c r="I8425" i="2"/>
  <c r="J7274" i="2"/>
  <c r="H7274" i="2"/>
  <c r="I7274" i="2"/>
  <c r="C7274" i="2"/>
  <c r="H8931" i="2"/>
  <c r="I8931" i="2"/>
  <c r="C8931" i="2"/>
  <c r="J8931" i="2"/>
  <c r="J7555" i="2"/>
  <c r="I7555" i="2"/>
  <c r="H7555" i="2"/>
  <c r="C7555" i="2"/>
  <c r="H6995" i="2"/>
  <c r="I6995" i="2"/>
  <c r="J6995" i="2"/>
  <c r="C6995" i="2"/>
  <c r="C7501" i="2"/>
  <c r="I7501" i="2"/>
  <c r="J7501" i="2"/>
  <c r="H7501" i="2"/>
  <c r="C5942" i="2"/>
  <c r="J5942" i="2"/>
  <c r="H5942" i="2"/>
  <c r="I5942" i="2"/>
  <c r="I8339" i="2"/>
  <c r="H8339" i="2"/>
  <c r="J8339" i="2"/>
  <c r="C8339" i="2"/>
  <c r="J5307" i="2"/>
  <c r="C5307" i="2"/>
  <c r="H5307" i="2"/>
  <c r="I5307" i="2"/>
  <c r="J5681" i="2"/>
  <c r="H5681" i="2"/>
  <c r="I5681" i="2"/>
  <c r="C5681" i="2"/>
  <c r="C5359" i="2"/>
  <c r="J5359" i="2"/>
  <c r="I5359" i="2"/>
  <c r="H5359" i="2"/>
  <c r="J5728" i="2"/>
  <c r="I5728" i="2"/>
  <c r="C5728" i="2"/>
  <c r="H5728" i="2"/>
  <c r="I7613" i="2"/>
  <c r="C7613" i="2"/>
  <c r="J7613" i="2"/>
  <c r="H7613" i="2"/>
  <c r="H5328" i="2"/>
  <c r="I5328" i="2"/>
  <c r="C5328" i="2"/>
  <c r="J5328" i="2"/>
  <c r="J6362" i="2"/>
  <c r="C6362" i="2"/>
  <c r="H6362" i="2"/>
  <c r="I6362" i="2"/>
  <c r="H6538" i="2"/>
  <c r="J6538" i="2"/>
  <c r="C6538" i="2"/>
  <c r="I6538" i="2"/>
  <c r="I3119" i="2"/>
  <c r="C3119" i="2"/>
  <c r="H3119" i="2"/>
  <c r="J3119" i="2"/>
  <c r="J5430" i="2"/>
  <c r="C5430" i="2"/>
  <c r="H5430" i="2"/>
  <c r="I5430" i="2"/>
  <c r="J3518" i="2"/>
  <c r="C3518" i="2"/>
  <c r="H3518" i="2"/>
  <c r="I3518" i="2"/>
  <c r="J8535" i="2"/>
  <c r="H8535" i="2"/>
  <c r="C8535" i="2"/>
  <c r="I8535" i="2"/>
  <c r="C7113" i="2"/>
  <c r="H7113" i="2"/>
  <c r="J7113" i="2"/>
  <c r="I7113" i="2"/>
  <c r="J8471" i="2"/>
  <c r="I8471" i="2"/>
  <c r="H8471" i="2"/>
  <c r="C8471" i="2"/>
  <c r="J9105" i="2"/>
  <c r="C9105" i="2"/>
  <c r="I9105" i="2"/>
  <c r="H9105" i="2"/>
  <c r="H8932" i="2"/>
  <c r="J8932" i="2"/>
  <c r="C8932" i="2"/>
  <c r="I8932" i="2"/>
  <c r="H7435" i="2"/>
  <c r="C7435" i="2"/>
  <c r="J7435" i="2"/>
  <c r="I7435" i="2"/>
  <c r="J7495" i="2"/>
  <c r="I7495" i="2"/>
  <c r="C7495" i="2"/>
  <c r="H7495" i="2"/>
  <c r="J7294" i="2"/>
  <c r="I7294" i="2"/>
  <c r="H7294" i="2"/>
  <c r="C7294" i="2"/>
  <c r="J6570" i="2"/>
  <c r="I6570" i="2"/>
  <c r="H6570" i="2"/>
  <c r="C6570" i="2"/>
  <c r="I7502" i="2"/>
  <c r="J7502" i="2"/>
  <c r="H7502" i="2"/>
  <c r="C7502" i="2"/>
  <c r="I7161" i="2"/>
  <c r="H7161" i="2"/>
  <c r="J7161" i="2"/>
  <c r="C7161" i="2"/>
  <c r="H9358" i="2"/>
  <c r="J9358" i="2"/>
  <c r="C9358" i="2"/>
  <c r="I9358" i="2"/>
  <c r="C7441" i="2"/>
  <c r="H7441" i="2"/>
  <c r="I7441" i="2"/>
  <c r="J7441" i="2"/>
  <c r="J5601" i="2"/>
  <c r="C5601" i="2"/>
  <c r="I5601" i="2"/>
  <c r="H5601" i="2"/>
  <c r="I6598" i="2"/>
  <c r="J6598" i="2"/>
  <c r="C6598" i="2"/>
  <c r="H6598" i="2"/>
  <c r="H5445" i="2"/>
  <c r="I5445" i="2"/>
  <c r="J5445" i="2"/>
  <c r="C5445" i="2"/>
  <c r="J4708" i="2"/>
  <c r="I4708" i="2"/>
  <c r="H4708" i="2"/>
  <c r="C4708" i="2"/>
  <c r="H8841" i="2"/>
  <c r="I8841" i="2"/>
  <c r="J8841" i="2"/>
  <c r="C8841" i="2"/>
  <c r="J4680" i="2"/>
  <c r="C4680" i="2"/>
  <c r="I4680" i="2"/>
  <c r="H4680" i="2"/>
  <c r="I5871" i="2"/>
  <c r="H5871" i="2"/>
  <c r="C5871" i="2"/>
  <c r="J5871" i="2"/>
  <c r="H6454" i="2"/>
  <c r="J6454" i="2"/>
  <c r="I6454" i="2"/>
  <c r="C6454" i="2"/>
  <c r="H9016" i="2"/>
  <c r="J9016" i="2"/>
  <c r="I9016" i="2"/>
  <c r="C9016" i="2"/>
  <c r="I1351" i="2"/>
  <c r="C1351" i="2"/>
  <c r="J1351" i="2"/>
  <c r="H1351" i="2"/>
  <c r="C4653" i="2"/>
  <c r="J4653" i="2"/>
  <c r="I4653" i="2"/>
  <c r="H4653" i="2"/>
  <c r="H8518" i="2"/>
  <c r="I8518" i="2"/>
  <c r="J8518" i="2"/>
  <c r="C8518" i="2"/>
  <c r="C8998" i="2"/>
  <c r="H8998" i="2"/>
  <c r="J8998" i="2"/>
  <c r="I8998" i="2"/>
  <c r="C5921" i="2"/>
  <c r="J5921" i="2"/>
  <c r="H5921" i="2"/>
  <c r="I5921" i="2"/>
  <c r="H6864" i="2"/>
  <c r="J6864" i="2"/>
  <c r="I6864" i="2"/>
  <c r="C6864" i="2"/>
  <c r="H6322" i="2"/>
  <c r="C6322" i="2"/>
  <c r="J6322" i="2"/>
  <c r="I6322" i="2"/>
  <c r="H9072" i="2"/>
  <c r="I9072" i="2"/>
  <c r="J9072" i="2"/>
  <c r="C9072" i="2"/>
  <c r="H6121" i="2"/>
  <c r="C6121" i="2"/>
  <c r="I6121" i="2"/>
  <c r="J6121" i="2"/>
  <c r="J7329" i="2"/>
  <c r="C7329" i="2"/>
  <c r="H7329" i="2"/>
  <c r="I7329" i="2"/>
  <c r="C8148" i="2"/>
  <c r="I8148" i="2"/>
  <c r="J8148" i="2"/>
  <c r="H8148" i="2"/>
  <c r="C8180" i="2"/>
  <c r="I8180" i="2"/>
  <c r="H8180" i="2"/>
  <c r="J8180" i="2"/>
  <c r="C9305" i="2"/>
  <c r="H9305" i="2"/>
  <c r="I9305" i="2"/>
  <c r="J9305" i="2"/>
  <c r="I6939" i="2"/>
  <c r="H6939" i="2"/>
  <c r="J6939" i="2"/>
  <c r="C6939" i="2"/>
  <c r="C7300" i="2"/>
  <c r="J7300" i="2"/>
  <c r="H7300" i="2"/>
  <c r="I7300" i="2"/>
  <c r="I7622" i="2"/>
  <c r="J7622" i="2"/>
  <c r="H7622" i="2"/>
  <c r="C7622" i="2"/>
  <c r="J5727" i="2"/>
  <c r="I5727" i="2"/>
  <c r="C5727" i="2"/>
  <c r="H5727" i="2"/>
  <c r="C5421" i="2"/>
  <c r="J5421" i="2"/>
  <c r="H5421" i="2"/>
  <c r="I5421" i="2"/>
  <c r="J5515" i="2"/>
  <c r="I5515" i="2"/>
  <c r="C5515" i="2"/>
  <c r="H5515" i="2"/>
  <c r="J1720" i="2"/>
  <c r="H1720" i="2"/>
  <c r="I1720" i="2"/>
  <c r="C1720" i="2"/>
  <c r="C4888" i="2"/>
  <c r="H4888" i="2"/>
  <c r="J4888" i="2"/>
  <c r="I4888" i="2"/>
  <c r="I6070" i="2"/>
  <c r="C6070" i="2"/>
  <c r="H6070" i="2"/>
  <c r="J6070" i="2"/>
  <c r="H8835" i="2"/>
  <c r="J8835" i="2"/>
  <c r="I8835" i="2"/>
  <c r="C8835" i="2"/>
  <c r="J5824" i="2"/>
  <c r="I5824" i="2"/>
  <c r="C5824" i="2"/>
  <c r="H5824" i="2"/>
  <c r="J5122" i="2"/>
  <c r="I5122" i="2"/>
  <c r="H5122" i="2"/>
  <c r="C5122" i="2"/>
  <c r="J5846" i="2"/>
  <c r="H5846" i="2"/>
  <c r="I5846" i="2"/>
  <c r="C5846" i="2"/>
  <c r="I7066" i="2"/>
  <c r="H7066" i="2"/>
  <c r="J7066" i="2"/>
  <c r="C7066" i="2"/>
  <c r="J4658" i="2"/>
  <c r="C4658" i="2"/>
  <c r="H4658" i="2"/>
  <c r="I4658" i="2"/>
  <c r="J5522" i="2"/>
  <c r="I5522" i="2"/>
  <c r="H5522" i="2"/>
  <c r="C5522" i="2"/>
  <c r="J8942" i="2"/>
  <c r="I8942" i="2"/>
  <c r="H8942" i="2"/>
  <c r="C8942" i="2"/>
  <c r="H8447" i="2"/>
  <c r="J8447" i="2"/>
  <c r="I8447" i="2"/>
  <c r="C8447" i="2"/>
  <c r="H9235" i="2"/>
  <c r="I9235" i="2"/>
  <c r="C9235" i="2"/>
  <c r="J9235" i="2"/>
  <c r="I6876" i="2"/>
  <c r="J6876" i="2"/>
  <c r="H6876" i="2"/>
  <c r="C6876" i="2"/>
  <c r="H8912" i="2"/>
  <c r="C8912" i="2"/>
  <c r="J8912" i="2"/>
  <c r="I8912" i="2"/>
  <c r="C7581" i="2"/>
  <c r="J7581" i="2"/>
  <c r="I7581" i="2"/>
  <c r="H7581" i="2"/>
  <c r="H7504" i="2"/>
  <c r="J7504" i="2"/>
  <c r="C7504" i="2"/>
  <c r="I7504" i="2"/>
  <c r="H7359" i="2"/>
  <c r="I7359" i="2"/>
  <c r="C7359" i="2"/>
  <c r="J7359" i="2"/>
  <c r="C5181" i="2"/>
  <c r="J5181" i="2"/>
  <c r="I5181" i="2"/>
  <c r="H5181" i="2"/>
  <c r="J2306" i="2"/>
  <c r="C2306" i="2"/>
  <c r="I2306" i="2"/>
  <c r="H2306" i="2"/>
  <c r="J5635" i="2"/>
  <c r="H5635" i="2"/>
  <c r="I5635" i="2"/>
  <c r="C5635" i="2"/>
  <c r="J9405" i="2"/>
  <c r="H9405" i="2"/>
  <c r="C9405" i="2"/>
  <c r="I9405" i="2"/>
  <c r="I4676" i="2"/>
  <c r="C4676" i="2"/>
  <c r="H4676" i="2"/>
  <c r="J4676" i="2"/>
  <c r="C4117" i="2"/>
  <c r="H4117" i="2"/>
  <c r="I4117" i="2"/>
  <c r="J4117" i="2"/>
  <c r="J4705" i="2"/>
  <c r="I4705" i="2"/>
  <c r="C4705" i="2"/>
  <c r="H4705" i="2"/>
  <c r="C5304" i="2"/>
  <c r="J5304" i="2"/>
  <c r="H5304" i="2"/>
  <c r="I5304" i="2"/>
  <c r="H9078" i="2"/>
  <c r="I9078" i="2"/>
  <c r="C9078" i="2"/>
  <c r="J9078" i="2"/>
  <c r="H8808" i="2"/>
  <c r="I8808" i="2"/>
  <c r="J8808" i="2"/>
  <c r="C8808" i="2"/>
  <c r="H4296" i="2"/>
  <c r="I4296" i="2"/>
  <c r="C4296" i="2"/>
  <c r="J4296" i="2"/>
  <c r="J3481" i="2"/>
  <c r="H3481" i="2"/>
  <c r="I3481" i="2"/>
  <c r="C3481" i="2"/>
  <c r="J7492" i="2"/>
  <c r="I7492" i="2"/>
  <c r="C7492" i="2"/>
  <c r="H7492" i="2"/>
  <c r="C5905" i="2"/>
  <c r="J5905" i="2"/>
  <c r="H5905" i="2"/>
  <c r="I5905" i="2"/>
  <c r="J7355" i="2"/>
  <c r="C7355" i="2"/>
  <c r="I7355" i="2"/>
  <c r="H7355" i="2"/>
  <c r="H5931" i="2"/>
  <c r="J5931" i="2"/>
  <c r="I5931" i="2"/>
  <c r="C5931" i="2"/>
  <c r="H8177" i="2"/>
  <c r="I8177" i="2"/>
  <c r="C8177" i="2"/>
  <c r="J8177" i="2"/>
  <c r="J6494" i="2"/>
  <c r="C6494" i="2"/>
  <c r="I6494" i="2"/>
  <c r="H6494" i="2"/>
  <c r="I6648" i="2"/>
  <c r="C6648" i="2"/>
  <c r="J6648" i="2"/>
  <c r="H6648" i="2"/>
  <c r="C6621" i="2"/>
  <c r="I6621" i="2"/>
  <c r="H6621" i="2"/>
  <c r="J6621" i="2"/>
  <c r="H7236" i="2"/>
  <c r="C7236" i="2"/>
  <c r="J7236" i="2"/>
  <c r="I7236" i="2"/>
  <c r="H7525" i="2"/>
  <c r="I7525" i="2"/>
  <c r="J7525" i="2"/>
  <c r="C7525" i="2"/>
  <c r="H7528" i="2"/>
  <c r="I7528" i="2"/>
  <c r="J7528" i="2"/>
  <c r="C7528" i="2"/>
  <c r="H4591" i="2"/>
  <c r="J4591" i="2"/>
  <c r="I4591" i="2"/>
  <c r="C4591" i="2"/>
  <c r="J2291" i="2"/>
  <c r="C2291" i="2"/>
  <c r="H2291" i="2"/>
  <c r="I2291" i="2"/>
  <c r="J3827" i="2"/>
  <c r="I3827" i="2"/>
  <c r="H3827" i="2"/>
  <c r="C3827" i="2"/>
  <c r="C2315" i="2"/>
  <c r="I2315" i="2"/>
  <c r="H2315" i="2"/>
  <c r="J2315" i="2"/>
  <c r="C1055" i="2"/>
  <c r="J1055" i="2"/>
  <c r="H1055" i="2"/>
  <c r="I1055" i="2"/>
  <c r="J642" i="2"/>
  <c r="H642" i="2"/>
  <c r="I642" i="2"/>
  <c r="C642" i="2"/>
  <c r="C1703" i="2"/>
  <c r="J1703" i="2"/>
  <c r="H1703" i="2"/>
  <c r="I1703" i="2"/>
  <c r="J8662" i="2"/>
  <c r="I8662" i="2"/>
  <c r="H8662" i="2"/>
  <c r="C8662" i="2"/>
  <c r="H3179" i="2"/>
  <c r="I3179" i="2"/>
  <c r="C3179" i="2"/>
  <c r="J3179" i="2"/>
  <c r="J4119" i="2"/>
  <c r="C4119" i="2"/>
  <c r="H4119" i="2"/>
  <c r="I4119" i="2"/>
  <c r="I3493" i="2"/>
  <c r="C3493" i="2"/>
  <c r="J3493" i="2"/>
  <c r="H3493" i="2"/>
  <c r="J5296" i="2"/>
  <c r="C5296" i="2"/>
  <c r="H5296" i="2"/>
  <c r="I5296" i="2"/>
  <c r="J1715" i="2"/>
  <c r="I1715" i="2"/>
  <c r="C1715" i="2"/>
  <c r="H1715" i="2"/>
  <c r="H8253" i="2"/>
  <c r="I8253" i="2"/>
  <c r="J8253" i="2"/>
  <c r="C8253" i="2"/>
  <c r="I7699" i="2"/>
  <c r="H7699" i="2"/>
  <c r="C7699" i="2"/>
  <c r="J7699" i="2"/>
  <c r="J8747" i="2"/>
  <c r="C8747" i="2"/>
  <c r="H8747" i="2"/>
  <c r="I8747" i="2"/>
  <c r="C8659" i="2"/>
  <c r="H8659" i="2"/>
  <c r="I8659" i="2"/>
  <c r="J8659" i="2"/>
  <c r="I9318" i="2"/>
  <c r="J9318" i="2"/>
  <c r="C9318" i="2"/>
  <c r="H9318" i="2"/>
  <c r="J8854" i="2"/>
  <c r="H8854" i="2"/>
  <c r="C8854" i="2"/>
  <c r="I8854" i="2"/>
  <c r="J7533" i="2"/>
  <c r="C7533" i="2"/>
  <c r="I7533" i="2"/>
  <c r="H7533" i="2"/>
  <c r="J7939" i="2"/>
  <c r="C7939" i="2"/>
  <c r="I7939" i="2"/>
  <c r="H7939" i="2"/>
  <c r="I7349" i="2"/>
  <c r="J7349" i="2"/>
  <c r="H7349" i="2"/>
  <c r="C7349" i="2"/>
  <c r="H4711" i="2"/>
  <c r="C4711" i="2"/>
  <c r="J4711" i="2"/>
  <c r="I4711" i="2"/>
  <c r="J1233" i="2"/>
  <c r="C1233" i="2"/>
  <c r="H1233" i="2"/>
  <c r="I1233" i="2"/>
  <c r="C5550" i="2"/>
  <c r="J5550" i="2"/>
  <c r="H5550" i="2"/>
  <c r="I5550" i="2"/>
  <c r="J2705" i="2"/>
  <c r="H2705" i="2"/>
  <c r="I2705" i="2"/>
  <c r="C2705" i="2"/>
  <c r="C5268" i="2"/>
  <c r="J5268" i="2"/>
  <c r="I5268" i="2"/>
  <c r="H5268" i="2"/>
  <c r="J5737" i="2"/>
  <c r="I5737" i="2"/>
  <c r="H5737" i="2"/>
  <c r="C5737" i="2"/>
  <c r="C1289" i="2"/>
  <c r="J1289" i="2"/>
  <c r="I1289" i="2"/>
  <c r="H1289" i="2"/>
  <c r="J4679" i="2"/>
  <c r="H4679" i="2"/>
  <c r="I4679" i="2"/>
  <c r="C4679" i="2"/>
  <c r="J5285" i="2"/>
  <c r="H5285" i="2"/>
  <c r="I5285" i="2"/>
  <c r="C5285" i="2"/>
  <c r="J6460" i="2"/>
  <c r="C6460" i="2"/>
  <c r="H6460" i="2"/>
  <c r="I6460" i="2"/>
  <c r="J566" i="2"/>
  <c r="H566" i="2"/>
  <c r="I566" i="2"/>
  <c r="C566" i="2"/>
  <c r="J4656" i="2"/>
  <c r="C4656" i="2"/>
  <c r="H4656" i="2"/>
  <c r="I4656" i="2"/>
  <c r="H8100" i="2"/>
  <c r="J8100" i="2"/>
  <c r="C8100" i="2"/>
  <c r="I8100" i="2"/>
  <c r="J6910" i="2"/>
  <c r="C6910" i="2"/>
  <c r="I6910" i="2"/>
  <c r="H6910" i="2"/>
  <c r="J8762" i="2"/>
  <c r="I8762" i="2"/>
  <c r="C8762" i="2"/>
  <c r="H8762" i="2"/>
  <c r="C7817" i="2"/>
  <c r="J7817" i="2"/>
  <c r="H7817" i="2"/>
  <c r="I7817" i="2"/>
  <c r="J7452" i="2"/>
  <c r="C7452" i="2"/>
  <c r="H7452" i="2"/>
  <c r="I7452" i="2"/>
  <c r="I7588" i="2"/>
  <c r="C7588" i="2"/>
  <c r="J7588" i="2"/>
  <c r="H7588" i="2"/>
  <c r="I7170" i="2"/>
  <c r="C7170" i="2"/>
  <c r="H7170" i="2"/>
  <c r="J7170" i="2"/>
  <c r="C7539" i="2"/>
  <c r="J7539" i="2"/>
  <c r="H7539" i="2"/>
  <c r="I7539" i="2"/>
  <c r="H8391" i="2"/>
  <c r="J8391" i="2"/>
  <c r="I8391" i="2"/>
  <c r="C8391" i="2"/>
  <c r="C3490" i="2"/>
  <c r="H3490" i="2"/>
  <c r="J3490" i="2"/>
  <c r="I3490" i="2"/>
  <c r="J5317" i="2"/>
  <c r="I5317" i="2"/>
  <c r="C5317" i="2"/>
  <c r="H5317" i="2"/>
  <c r="H8962" i="2"/>
  <c r="C8962" i="2"/>
  <c r="J8962" i="2"/>
  <c r="I8962" i="2"/>
  <c r="J3411" i="2"/>
  <c r="I3411" i="2"/>
  <c r="C3411" i="2"/>
  <c r="H3411" i="2"/>
  <c r="C4691" i="2"/>
  <c r="J4691" i="2"/>
  <c r="I4691" i="2"/>
  <c r="H4691" i="2"/>
  <c r="I1999" i="2"/>
  <c r="C1999" i="2"/>
  <c r="J1999" i="2"/>
  <c r="H1999" i="2"/>
  <c r="J1165" i="2"/>
  <c r="H1165" i="2"/>
  <c r="I1165" i="2"/>
  <c r="C1165" i="2"/>
  <c r="H8236" i="2"/>
  <c r="J8236" i="2"/>
  <c r="I8236" i="2"/>
  <c r="C8236" i="2"/>
  <c r="J2883" i="2"/>
  <c r="C2883" i="2"/>
  <c r="H2883" i="2"/>
  <c r="I2883" i="2"/>
  <c r="H7952" i="2"/>
  <c r="J7952" i="2"/>
  <c r="C7952" i="2"/>
  <c r="I7952" i="2"/>
  <c r="J6883" i="2"/>
  <c r="I6883" i="2"/>
  <c r="H6883" i="2"/>
  <c r="C6883" i="2"/>
  <c r="H8890" i="2"/>
  <c r="I8890" i="2"/>
  <c r="C8890" i="2"/>
  <c r="J8890" i="2"/>
  <c r="I6851" i="2"/>
  <c r="J6851" i="2"/>
  <c r="C6851" i="2"/>
  <c r="H6851" i="2"/>
  <c r="I9249" i="2"/>
  <c r="H9249" i="2"/>
  <c r="J9249" i="2"/>
  <c r="C9249" i="2"/>
  <c r="C9272" i="2"/>
  <c r="H9272" i="2"/>
  <c r="I9272" i="2"/>
  <c r="J9272" i="2"/>
  <c r="I6137" i="2"/>
  <c r="C6137" i="2"/>
  <c r="J6137" i="2"/>
  <c r="H6137" i="2"/>
  <c r="H6500" i="2"/>
  <c r="I6500" i="2"/>
  <c r="J6500" i="2"/>
  <c r="C6500" i="2"/>
  <c r="J7330" i="2"/>
  <c r="H7330" i="2"/>
  <c r="C7330" i="2"/>
  <c r="I7330" i="2"/>
  <c r="J7239" i="2"/>
  <c r="H7239" i="2"/>
  <c r="C7239" i="2"/>
  <c r="I7239" i="2"/>
  <c r="J5398" i="2"/>
  <c r="C5398" i="2"/>
  <c r="H5398" i="2"/>
  <c r="I5398" i="2"/>
  <c r="H3237" i="2"/>
  <c r="I3237" i="2"/>
  <c r="C3237" i="2"/>
  <c r="J3237" i="2"/>
  <c r="I4069" i="2"/>
  <c r="C4069" i="2"/>
  <c r="H4069" i="2"/>
  <c r="J4069" i="2"/>
  <c r="I5435" i="2"/>
  <c r="H5435" i="2"/>
  <c r="C5435" i="2"/>
  <c r="J5435" i="2"/>
  <c r="J4673" i="2"/>
  <c r="C4673" i="2"/>
  <c r="H4673" i="2"/>
  <c r="I4673" i="2"/>
  <c r="C9315" i="2"/>
  <c r="I9315" i="2"/>
  <c r="H9315" i="2"/>
  <c r="J9315" i="2"/>
  <c r="J9423" i="2"/>
  <c r="H9423" i="2"/>
  <c r="C9423" i="2"/>
  <c r="I9423" i="2"/>
  <c r="J1998" i="2"/>
  <c r="C1998" i="2"/>
  <c r="H1998" i="2"/>
  <c r="I1998" i="2"/>
  <c r="I7425" i="2"/>
  <c r="H7425" i="2"/>
  <c r="C7425" i="2"/>
  <c r="J7425" i="2"/>
  <c r="J7654" i="2"/>
  <c r="C7654" i="2"/>
  <c r="I7654" i="2"/>
  <c r="H7654" i="2"/>
  <c r="H3057" i="2"/>
  <c r="I3057" i="2"/>
  <c r="C3057" i="2"/>
  <c r="J3057" i="2"/>
  <c r="J5612" i="2"/>
  <c r="H5612" i="2"/>
  <c r="I5612" i="2"/>
  <c r="C5612" i="2"/>
  <c r="H5734" i="2"/>
  <c r="J5734" i="2"/>
  <c r="C5734" i="2"/>
  <c r="I5734" i="2"/>
  <c r="J4076" i="2"/>
  <c r="I4076" i="2"/>
  <c r="C4076" i="2"/>
  <c r="H4076" i="2"/>
  <c r="I5765" i="2"/>
  <c r="J5765" i="2"/>
  <c r="C5765" i="2"/>
  <c r="H5765" i="2"/>
  <c r="C8623" i="2"/>
  <c r="J8623" i="2"/>
  <c r="I8623" i="2"/>
  <c r="H8623" i="2"/>
  <c r="H9145" i="2"/>
  <c r="I9145" i="2"/>
  <c r="J9145" i="2"/>
  <c r="C9145" i="2"/>
  <c r="J8765" i="2"/>
  <c r="I8765" i="2"/>
  <c r="H8765" i="2"/>
  <c r="C8765" i="2"/>
  <c r="J6921" i="2"/>
  <c r="C6921" i="2"/>
  <c r="I6921" i="2"/>
  <c r="H6921" i="2"/>
  <c r="J6370" i="2"/>
  <c r="I6370" i="2"/>
  <c r="C6370" i="2"/>
  <c r="H6370" i="2"/>
  <c r="C7498" i="2"/>
  <c r="H7498" i="2"/>
  <c r="J7498" i="2"/>
  <c r="I7498" i="2"/>
  <c r="I8274" i="2"/>
  <c r="C8274" i="2"/>
  <c r="J8274" i="2"/>
  <c r="H8274" i="2"/>
  <c r="J8938" i="2"/>
  <c r="H8938" i="2"/>
  <c r="I8938" i="2"/>
  <c r="C8938" i="2"/>
  <c r="J6014" i="2"/>
  <c r="C6014" i="2"/>
  <c r="I6014" i="2"/>
  <c r="H6014" i="2"/>
  <c r="I8036" i="2"/>
  <c r="C8036" i="2"/>
  <c r="H8036" i="2"/>
  <c r="J8036" i="2"/>
  <c r="J5560" i="2"/>
  <c r="H5560" i="2"/>
  <c r="C5560" i="2"/>
  <c r="I5560" i="2"/>
  <c r="C1936" i="2"/>
  <c r="J1936" i="2"/>
  <c r="H1936" i="2"/>
  <c r="I1936" i="2"/>
  <c r="J5548" i="2"/>
  <c r="I5548" i="2"/>
  <c r="C5548" i="2"/>
  <c r="H5548" i="2"/>
  <c r="J5416" i="2"/>
  <c r="I5416" i="2"/>
  <c r="C5416" i="2"/>
  <c r="H5416" i="2"/>
  <c r="J2351" i="2"/>
  <c r="I2351" i="2"/>
  <c r="C2351" i="2"/>
  <c r="H2351" i="2"/>
  <c r="J5694" i="2"/>
  <c r="I5694" i="2"/>
  <c r="H5694" i="2"/>
  <c r="C5694" i="2"/>
  <c r="C1728" i="2"/>
  <c r="J1728" i="2"/>
  <c r="H1728" i="2"/>
  <c r="I1728" i="2"/>
  <c r="J5823" i="2"/>
  <c r="H5823" i="2"/>
  <c r="C5823" i="2"/>
  <c r="I5823" i="2"/>
  <c r="J3501" i="2"/>
  <c r="H3501" i="2"/>
  <c r="I3501" i="2"/>
  <c r="C3501" i="2"/>
  <c r="H6542" i="2"/>
  <c r="J6542" i="2"/>
  <c r="C6542" i="2"/>
  <c r="I6542" i="2"/>
  <c r="J5555" i="2"/>
  <c r="C5555" i="2"/>
  <c r="H5555" i="2"/>
  <c r="I5555" i="2"/>
  <c r="C1162" i="2"/>
  <c r="J1162" i="2"/>
  <c r="H1162" i="2"/>
  <c r="I1162" i="2"/>
  <c r="J7127" i="2"/>
  <c r="C7127" i="2"/>
  <c r="H7127" i="2"/>
  <c r="I7127" i="2"/>
  <c r="H8533" i="2"/>
  <c r="I8533" i="2"/>
  <c r="C8533" i="2"/>
  <c r="J8533" i="2"/>
  <c r="J8184" i="2"/>
  <c r="H8184" i="2"/>
  <c r="C8184" i="2"/>
  <c r="I8184" i="2"/>
  <c r="I7278" i="2"/>
  <c r="C7278" i="2"/>
  <c r="H7278" i="2"/>
  <c r="J7278" i="2"/>
  <c r="I7751" i="2"/>
  <c r="C7751" i="2"/>
  <c r="J7751" i="2"/>
  <c r="H7751" i="2"/>
  <c r="I9251" i="2"/>
  <c r="C9251" i="2"/>
  <c r="J9251" i="2"/>
  <c r="H9251" i="2"/>
  <c r="H6373" i="2"/>
  <c r="I6373" i="2"/>
  <c r="J6373" i="2"/>
  <c r="C6373" i="2"/>
  <c r="H6182" i="2"/>
  <c r="I6182" i="2"/>
  <c r="J6182" i="2"/>
  <c r="C6182" i="2"/>
  <c r="J9268" i="2"/>
  <c r="H9268" i="2"/>
  <c r="C9268" i="2"/>
  <c r="I9268" i="2"/>
  <c r="J7686" i="2"/>
  <c r="I7686" i="2"/>
  <c r="H7686" i="2"/>
  <c r="C7686" i="2"/>
  <c r="C6273" i="2"/>
  <c r="H6273" i="2"/>
  <c r="J6273" i="2"/>
  <c r="I6273" i="2"/>
  <c r="J7158" i="2"/>
  <c r="H7158" i="2"/>
  <c r="C7158" i="2"/>
  <c r="I7158" i="2"/>
  <c r="J6172" i="2"/>
  <c r="C6172" i="2"/>
  <c r="I6172" i="2"/>
  <c r="H6172" i="2"/>
  <c r="J6904" i="2"/>
  <c r="H6904" i="2"/>
  <c r="I6904" i="2"/>
  <c r="C6904" i="2"/>
  <c r="H1130" i="2"/>
  <c r="C1130" i="2"/>
  <c r="J1130" i="2"/>
  <c r="I1130" i="2"/>
  <c r="I3593" i="2"/>
  <c r="C3593" i="2"/>
  <c r="H3593" i="2"/>
  <c r="J3593" i="2"/>
  <c r="J2236" i="2"/>
  <c r="C2236" i="2"/>
  <c r="H2236" i="2"/>
  <c r="I2236" i="2"/>
  <c r="J7611" i="2"/>
  <c r="H7611" i="2"/>
  <c r="I7611" i="2"/>
  <c r="C7611" i="2"/>
  <c r="J5262" i="2"/>
  <c r="I5262" i="2"/>
  <c r="C5262" i="2"/>
  <c r="H5262" i="2"/>
  <c r="H6361" i="2"/>
  <c r="C6361" i="2"/>
  <c r="I6361" i="2"/>
  <c r="J6361" i="2"/>
  <c r="J5764" i="2"/>
  <c r="H5764" i="2"/>
  <c r="I5764" i="2"/>
  <c r="C5764" i="2"/>
  <c r="J1729" i="2"/>
  <c r="H1729" i="2"/>
  <c r="I1729" i="2"/>
  <c r="C1729" i="2"/>
  <c r="J2649" i="2"/>
  <c r="I2649" i="2"/>
  <c r="H2649" i="2"/>
  <c r="C2649" i="2"/>
  <c r="H7056" i="2"/>
  <c r="J7056" i="2"/>
  <c r="I7056" i="2"/>
  <c r="C7056" i="2"/>
  <c r="H4415" i="2"/>
  <c r="I4415" i="2"/>
  <c r="C4415" i="2"/>
  <c r="J4415" i="2"/>
  <c r="J1821" i="2"/>
  <c r="H1821" i="2"/>
  <c r="I1821" i="2"/>
  <c r="C1821" i="2"/>
  <c r="J6248" i="2"/>
  <c r="H6248" i="2"/>
  <c r="C6248" i="2"/>
  <c r="I6248" i="2"/>
  <c r="I6835" i="2"/>
  <c r="J6835" i="2"/>
  <c r="H6835" i="2"/>
  <c r="C6835" i="2"/>
  <c r="I6085" i="2"/>
  <c r="J6085" i="2"/>
  <c r="H6085" i="2"/>
  <c r="C6085" i="2"/>
  <c r="C7080" i="2"/>
  <c r="J7080" i="2"/>
  <c r="I7080" i="2"/>
  <c r="H7080" i="2"/>
  <c r="C6672" i="2"/>
  <c r="J6672" i="2"/>
  <c r="H6672" i="2"/>
  <c r="I6672" i="2"/>
  <c r="I7880" i="2"/>
  <c r="C7880" i="2"/>
  <c r="J7880" i="2"/>
  <c r="H7880" i="2"/>
  <c r="C8026" i="2"/>
  <c r="H8026" i="2"/>
  <c r="J8026" i="2"/>
  <c r="I8026" i="2"/>
  <c r="C8276" i="2"/>
  <c r="J8276" i="2"/>
  <c r="I8276" i="2"/>
  <c r="H8276" i="2"/>
  <c r="C6552" i="2"/>
  <c r="J6552" i="2"/>
  <c r="H6552" i="2"/>
  <c r="I6552" i="2"/>
  <c r="J7598" i="2"/>
  <c r="C7598" i="2"/>
  <c r="I7598" i="2"/>
  <c r="H7598" i="2"/>
  <c r="C6135" i="2"/>
  <c r="I6135" i="2"/>
  <c r="J6135" i="2"/>
  <c r="H6135" i="2"/>
  <c r="J6089" i="2"/>
  <c r="I6089" i="2"/>
  <c r="C6089" i="2"/>
  <c r="H6089" i="2"/>
  <c r="I8006" i="2"/>
  <c r="C8006" i="2"/>
  <c r="H8006" i="2"/>
  <c r="J8006" i="2"/>
  <c r="H8436" i="2"/>
  <c r="C8436" i="2"/>
  <c r="J8436" i="2"/>
  <c r="I8436" i="2"/>
  <c r="H8398" i="2"/>
  <c r="I8398" i="2"/>
  <c r="J8398" i="2"/>
  <c r="C8398" i="2"/>
  <c r="I4239" i="2"/>
  <c r="J4239" i="2"/>
  <c r="H4239" i="2"/>
  <c r="C4239" i="2"/>
  <c r="C2303" i="2"/>
  <c r="J2303" i="2"/>
  <c r="H2303" i="2"/>
  <c r="I2303" i="2"/>
  <c r="J5276" i="2"/>
  <c r="C5276" i="2"/>
  <c r="H5276" i="2"/>
  <c r="I5276" i="2"/>
  <c r="I3947" i="2"/>
  <c r="C3947" i="2"/>
  <c r="J3947" i="2"/>
  <c r="H3947" i="2"/>
  <c r="C5749" i="2"/>
  <c r="J5749" i="2"/>
  <c r="H5749" i="2"/>
  <c r="I5749" i="2"/>
  <c r="J5333" i="2"/>
  <c r="C5333" i="2"/>
  <c r="I5333" i="2"/>
  <c r="H5333" i="2"/>
  <c r="H7073" i="2"/>
  <c r="C7073" i="2"/>
  <c r="J7073" i="2"/>
  <c r="I7073" i="2"/>
  <c r="C2296" i="2"/>
  <c r="I2296" i="2"/>
  <c r="J2296" i="2"/>
  <c r="H2296" i="2"/>
  <c r="J4707" i="2"/>
  <c r="I4707" i="2"/>
  <c r="H4707" i="2"/>
  <c r="C4707" i="2"/>
  <c r="I4948" i="2"/>
  <c r="H4948" i="2"/>
  <c r="C4948" i="2"/>
  <c r="J4948" i="2"/>
  <c r="J3531" i="2"/>
  <c r="H3531" i="2"/>
  <c r="I3531" i="2"/>
  <c r="C3531" i="2"/>
  <c r="J1587" i="2"/>
  <c r="H1587" i="2"/>
  <c r="I1587" i="2"/>
  <c r="C1587" i="2"/>
  <c r="J5298" i="2"/>
  <c r="H5298" i="2"/>
  <c r="C5298" i="2"/>
  <c r="I5298" i="2"/>
  <c r="C8369" i="2"/>
  <c r="I8369" i="2"/>
  <c r="J8369" i="2"/>
  <c r="H8369" i="2"/>
  <c r="J8652" i="2"/>
  <c r="H8652" i="2"/>
  <c r="I8652" i="2"/>
  <c r="C8652" i="2"/>
  <c r="C7922" i="2"/>
  <c r="I7922" i="2"/>
  <c r="J7922" i="2"/>
  <c r="H7922" i="2"/>
  <c r="C7000" i="2"/>
  <c r="J7000" i="2"/>
  <c r="H7000" i="2"/>
  <c r="I7000" i="2"/>
  <c r="I7448" i="2"/>
  <c r="C7448" i="2"/>
  <c r="J7448" i="2"/>
  <c r="H7448" i="2"/>
  <c r="I7881" i="2"/>
  <c r="C7881" i="2"/>
  <c r="H7881" i="2"/>
  <c r="J7881" i="2"/>
  <c r="C6936" i="2"/>
  <c r="J6936" i="2"/>
  <c r="I6936" i="2"/>
  <c r="H6936" i="2"/>
  <c r="J5932" i="2"/>
  <c r="I5932" i="2"/>
  <c r="H5932" i="2"/>
  <c r="C5932" i="2"/>
  <c r="J6630" i="2"/>
  <c r="C6630" i="2"/>
  <c r="I6630" i="2"/>
  <c r="H6630" i="2"/>
  <c r="H5256" i="2"/>
  <c r="I5256" i="2"/>
  <c r="J5256" i="2"/>
  <c r="C5256" i="2"/>
  <c r="H3770" i="2"/>
  <c r="I3770" i="2"/>
  <c r="C3770" i="2"/>
  <c r="J3770" i="2"/>
  <c r="J5327" i="2"/>
  <c r="H5327" i="2"/>
  <c r="I5327" i="2"/>
  <c r="C5327" i="2"/>
  <c r="J4706" i="2"/>
  <c r="C4706" i="2"/>
  <c r="H4706" i="2"/>
  <c r="I4706" i="2"/>
  <c r="J2648" i="2"/>
  <c r="H2648" i="2"/>
  <c r="I2648" i="2"/>
  <c r="C2648" i="2"/>
  <c r="C2338" i="2"/>
  <c r="H2338" i="2"/>
  <c r="J2338" i="2"/>
  <c r="I2338" i="2"/>
  <c r="C1819" i="2"/>
  <c r="I1819" i="2"/>
  <c r="H1819" i="2"/>
  <c r="J1819" i="2"/>
  <c r="I8220" i="2"/>
  <c r="H8220" i="2"/>
  <c r="J8220" i="2"/>
  <c r="C8220" i="2"/>
  <c r="I5661" i="2"/>
  <c r="H5661" i="2"/>
  <c r="J5661" i="2"/>
  <c r="C5661" i="2"/>
  <c r="I5730" i="2"/>
  <c r="C5730" i="2"/>
  <c r="J5730" i="2"/>
  <c r="H5730" i="2"/>
  <c r="C4104" i="2"/>
  <c r="J4104" i="2"/>
  <c r="H4104" i="2"/>
  <c r="I4104" i="2"/>
  <c r="C6290" i="2"/>
  <c r="H6290" i="2"/>
  <c r="J6290" i="2"/>
  <c r="I6290" i="2"/>
  <c r="C6589" i="2"/>
  <c r="J6589" i="2"/>
  <c r="I6589" i="2"/>
  <c r="H6589" i="2"/>
  <c r="H6032" i="2"/>
  <c r="J6032" i="2"/>
  <c r="C6032" i="2"/>
  <c r="I6032" i="2"/>
  <c r="C7450" i="2"/>
  <c r="H7450" i="2"/>
  <c r="J7450" i="2"/>
  <c r="I7450" i="2"/>
  <c r="J6611" i="2"/>
  <c r="H6611" i="2"/>
  <c r="C6611" i="2"/>
  <c r="I6611" i="2"/>
  <c r="I6080" i="2"/>
  <c r="H6080" i="2"/>
  <c r="J6080" i="2"/>
  <c r="C6080" i="2"/>
  <c r="J7516" i="2"/>
  <c r="H7516" i="2"/>
  <c r="I7516" i="2"/>
  <c r="C7516" i="2"/>
  <c r="H8065" i="2"/>
  <c r="C8065" i="2"/>
  <c r="J8065" i="2"/>
  <c r="I8065" i="2"/>
  <c r="I7243" i="2"/>
  <c r="J7243" i="2"/>
  <c r="H7243" i="2"/>
  <c r="C7243" i="2"/>
  <c r="H6766" i="2"/>
  <c r="J6766" i="2"/>
  <c r="I6766" i="2"/>
  <c r="C6766" i="2"/>
  <c r="J9008" i="2"/>
  <c r="H9008" i="2"/>
  <c r="I9008" i="2"/>
  <c r="C9008" i="2"/>
  <c r="J3590" i="2"/>
  <c r="H3590" i="2"/>
  <c r="I3590" i="2"/>
  <c r="C3590" i="2"/>
  <c r="J7025" i="2"/>
  <c r="I7025" i="2"/>
  <c r="H7025" i="2"/>
  <c r="C7025" i="2"/>
  <c r="J3945" i="2"/>
  <c r="H3945" i="2"/>
  <c r="I3945" i="2"/>
  <c r="C3945" i="2"/>
  <c r="I5314" i="2"/>
  <c r="C5314" i="2"/>
  <c r="J5314" i="2"/>
  <c r="H5314" i="2"/>
  <c r="J5531" i="2"/>
  <c r="H5531" i="2"/>
  <c r="I5531" i="2"/>
  <c r="C5531" i="2"/>
  <c r="J5424" i="2"/>
  <c r="H5424" i="2"/>
  <c r="I5424" i="2"/>
  <c r="C5424" i="2"/>
  <c r="C4478" i="2"/>
  <c r="J4478" i="2"/>
  <c r="H4478" i="2"/>
  <c r="I4478" i="2"/>
  <c r="J1586" i="2"/>
  <c r="H1586" i="2"/>
  <c r="I1586" i="2"/>
  <c r="C1586" i="2"/>
  <c r="J5552" i="2"/>
  <c r="I5552" i="2"/>
  <c r="H5552" i="2"/>
  <c r="C5552" i="2"/>
  <c r="I2409" i="2"/>
  <c r="H2409" i="2"/>
  <c r="J2409" i="2"/>
  <c r="C2409" i="2"/>
  <c r="J6955" i="2"/>
  <c r="C6955" i="2"/>
  <c r="I6955" i="2"/>
  <c r="H6955" i="2"/>
  <c r="C6742" i="2"/>
  <c r="J6742" i="2"/>
  <c r="H6742" i="2"/>
  <c r="I6742" i="2"/>
  <c r="I5902" i="2"/>
  <c r="J5902" i="2"/>
  <c r="H5902" i="2"/>
  <c r="C5902" i="2"/>
  <c r="C9320" i="2"/>
  <c r="H9320" i="2"/>
  <c r="J9320" i="2"/>
  <c r="I9320" i="2"/>
  <c r="I9083" i="2"/>
  <c r="J9083" i="2"/>
  <c r="C9083" i="2"/>
  <c r="H9083" i="2"/>
  <c r="J7221" i="2"/>
  <c r="C7221" i="2"/>
  <c r="I7221" i="2"/>
  <c r="H7221" i="2"/>
  <c r="J7169" i="2"/>
  <c r="I7169" i="2"/>
  <c r="C7169" i="2"/>
  <c r="H7169" i="2"/>
  <c r="H6312" i="2"/>
  <c r="J6312" i="2"/>
  <c r="C6312" i="2"/>
  <c r="I6312" i="2"/>
  <c r="J9126" i="2"/>
  <c r="C9126" i="2"/>
  <c r="H9126" i="2"/>
  <c r="I9126" i="2"/>
  <c r="I8737" i="2"/>
  <c r="J8737" i="2"/>
  <c r="H8737" i="2"/>
  <c r="C8737" i="2"/>
  <c r="I6699" i="2"/>
  <c r="C6699" i="2"/>
  <c r="H6699" i="2"/>
  <c r="J6699" i="2"/>
  <c r="J8637" i="2"/>
  <c r="H8637" i="2"/>
  <c r="C8637" i="2"/>
  <c r="I8637" i="2"/>
  <c r="J7398" i="2"/>
  <c r="I7398" i="2"/>
  <c r="C7398" i="2"/>
  <c r="H7398" i="2"/>
  <c r="C5376" i="2"/>
  <c r="H5376" i="2"/>
  <c r="I5376" i="2"/>
  <c r="J5376" i="2"/>
  <c r="J5785" i="2"/>
  <c r="I5785" i="2"/>
  <c r="C5785" i="2"/>
  <c r="H5785" i="2"/>
  <c r="H5523" i="2"/>
  <c r="C5523" i="2"/>
  <c r="I5523" i="2"/>
  <c r="J5523" i="2"/>
  <c r="J5323" i="2"/>
  <c r="H5323" i="2"/>
  <c r="I5323" i="2"/>
  <c r="C5323" i="2"/>
  <c r="J4772" i="2"/>
  <c r="H4772" i="2"/>
  <c r="I4772" i="2"/>
  <c r="C4772" i="2"/>
  <c r="J1724" i="2"/>
  <c r="H1724" i="2"/>
  <c r="I1724" i="2"/>
  <c r="C1724" i="2"/>
  <c r="J7629" i="2"/>
  <c r="C7629" i="2"/>
  <c r="H7629" i="2"/>
  <c r="I7629" i="2"/>
  <c r="J5263" i="2"/>
  <c r="C5263" i="2"/>
  <c r="H5263" i="2"/>
  <c r="I5263" i="2"/>
  <c r="I8784" i="2"/>
  <c r="J8784" i="2"/>
  <c r="C8784" i="2"/>
  <c r="H8784" i="2"/>
  <c r="C7053" i="2"/>
  <c r="J7053" i="2"/>
  <c r="I7053" i="2"/>
  <c r="H7053" i="2"/>
  <c r="J5572" i="2"/>
  <c r="H5572" i="2"/>
  <c r="I5572" i="2"/>
  <c r="C5572" i="2"/>
  <c r="J5641" i="2"/>
  <c r="H5641" i="2"/>
  <c r="I5641" i="2"/>
  <c r="C5641" i="2"/>
  <c r="I1159" i="2"/>
  <c r="C1159" i="2"/>
  <c r="H1159" i="2"/>
  <c r="J1159" i="2"/>
  <c r="J6743" i="2"/>
  <c r="H6743" i="2"/>
  <c r="C6743" i="2"/>
  <c r="I6743" i="2"/>
  <c r="I6332" i="2"/>
  <c r="J6332" i="2"/>
  <c r="C6332" i="2"/>
  <c r="H6332" i="2"/>
  <c r="J9065" i="2"/>
  <c r="I9065" i="2"/>
  <c r="H9065" i="2"/>
  <c r="C9065" i="2"/>
  <c r="H8870" i="2"/>
  <c r="I8870" i="2"/>
  <c r="C8870" i="2"/>
  <c r="J8870" i="2"/>
  <c r="H6527" i="2"/>
  <c r="C6527" i="2"/>
  <c r="J6527" i="2"/>
  <c r="I6527" i="2"/>
  <c r="C6360" i="2"/>
  <c r="J6360" i="2"/>
  <c r="I6360" i="2"/>
  <c r="H6360" i="2"/>
  <c r="C7353" i="2"/>
  <c r="I7353" i="2"/>
  <c r="J7353" i="2"/>
  <c r="H7353" i="2"/>
  <c r="J6915" i="2"/>
  <c r="I6915" i="2"/>
  <c r="C6915" i="2"/>
  <c r="H6915" i="2"/>
  <c r="H8502" i="2"/>
  <c r="I8502" i="2"/>
  <c r="J8502" i="2"/>
  <c r="C8502" i="2"/>
  <c r="H8083" i="2"/>
  <c r="I8083" i="2"/>
  <c r="C8083" i="2"/>
  <c r="J8083" i="2"/>
  <c r="G8934" i="2"/>
  <c r="B8934" i="2"/>
  <c r="B7975" i="2"/>
  <c r="G7975" i="2"/>
  <c r="B6198" i="2"/>
  <c r="G6198" i="2"/>
  <c r="B6517" i="2"/>
  <c r="G6517" i="2"/>
  <c r="J6484" i="2"/>
  <c r="I6484" i="2"/>
  <c r="C6484" i="2"/>
  <c r="H6484" i="2"/>
  <c r="C7628" i="2"/>
  <c r="I7628" i="2"/>
  <c r="J7628" i="2"/>
  <c r="H7628" i="2"/>
  <c r="J5851" i="2"/>
  <c r="C5851" i="2"/>
  <c r="H5851" i="2"/>
  <c r="I5851" i="2"/>
  <c r="J6294" i="2"/>
  <c r="H6294" i="2"/>
  <c r="C6294" i="2"/>
  <c r="I6294" i="2"/>
  <c r="C8763" i="2"/>
  <c r="H8763" i="2"/>
  <c r="J8763" i="2"/>
  <c r="I8763" i="2"/>
  <c r="H8617" i="2"/>
  <c r="I8617" i="2"/>
  <c r="J8617" i="2"/>
  <c r="C8617" i="2"/>
  <c r="J7792" i="2"/>
  <c r="H7792" i="2"/>
  <c r="C7792" i="2"/>
  <c r="I7792" i="2"/>
  <c r="C1119" i="2"/>
  <c r="J1119" i="2"/>
  <c r="H1119" i="2"/>
  <c r="I1119" i="2"/>
  <c r="J2235" i="2"/>
  <c r="C2235" i="2"/>
  <c r="I2235" i="2"/>
  <c r="H2235" i="2"/>
  <c r="J527" i="2"/>
  <c r="H527" i="2"/>
  <c r="C527" i="2"/>
  <c r="I527" i="2"/>
  <c r="J4123" i="2"/>
  <c r="C4123" i="2"/>
  <c r="H4123" i="2"/>
  <c r="I4123" i="2"/>
  <c r="J8217" i="2"/>
  <c r="C8217" i="2"/>
  <c r="I8217" i="2"/>
  <c r="H8217" i="2"/>
  <c r="I7765" i="2"/>
  <c r="C7765" i="2"/>
  <c r="H7765" i="2"/>
  <c r="J7765" i="2"/>
  <c r="H5918" i="2"/>
  <c r="C5918" i="2"/>
  <c r="I5918" i="2"/>
  <c r="J5918" i="2"/>
  <c r="C9102" i="2"/>
  <c r="I9102" i="2"/>
  <c r="J9102" i="2"/>
  <c r="H9102" i="2"/>
  <c r="J9120" i="2"/>
  <c r="H9120" i="2"/>
  <c r="I9120" i="2"/>
  <c r="C9120" i="2"/>
  <c r="C7434" i="2"/>
  <c r="I7434" i="2"/>
  <c r="J7434" i="2"/>
  <c r="H7434" i="2"/>
  <c r="H6665" i="2"/>
  <c r="C6665" i="2"/>
  <c r="I6665" i="2"/>
  <c r="J6665" i="2"/>
  <c r="I6049" i="2"/>
  <c r="J6049" i="2"/>
  <c r="C6049" i="2"/>
  <c r="H6049" i="2"/>
  <c r="J7095" i="2"/>
  <c r="I7095" i="2"/>
  <c r="C7095" i="2"/>
  <c r="H7095" i="2"/>
  <c r="C8378" i="2"/>
  <c r="I8378" i="2"/>
  <c r="H8378" i="2"/>
  <c r="J8378" i="2"/>
  <c r="I8631" i="2"/>
  <c r="H8631" i="2"/>
  <c r="J8631" i="2"/>
  <c r="C8631" i="2"/>
  <c r="I7647" i="2"/>
  <c r="J7647" i="2"/>
  <c r="H7647" i="2"/>
  <c r="C7647" i="2"/>
  <c r="C6896" i="2"/>
  <c r="H6896" i="2"/>
  <c r="J6896" i="2"/>
  <c r="I6896" i="2"/>
  <c r="C5293" i="2"/>
  <c r="H5293" i="2"/>
  <c r="I5293" i="2"/>
  <c r="J5293" i="2"/>
  <c r="J2343" i="2"/>
  <c r="I2343" i="2"/>
  <c r="C2343" i="2"/>
  <c r="H2343" i="2"/>
  <c r="C6418" i="2"/>
  <c r="H6418" i="2"/>
  <c r="I6418" i="2"/>
  <c r="J6418" i="2"/>
  <c r="C8045" i="2"/>
  <c r="I8045" i="2"/>
  <c r="H8045" i="2"/>
  <c r="J8045" i="2"/>
  <c r="C9121" i="2"/>
  <c r="H9121" i="2"/>
  <c r="J9121" i="2"/>
  <c r="I9121" i="2"/>
  <c r="I6849" i="2"/>
  <c r="J6849" i="2"/>
  <c r="H6849" i="2"/>
  <c r="C6849" i="2"/>
  <c r="I6681" i="2"/>
  <c r="C6681" i="2"/>
  <c r="J6681" i="2"/>
  <c r="H6681" i="2"/>
  <c r="H8340" i="2"/>
  <c r="J8340" i="2"/>
  <c r="I8340" i="2"/>
  <c r="C8340" i="2"/>
  <c r="I9401" i="2"/>
  <c r="C9401" i="2"/>
  <c r="H9401" i="2"/>
  <c r="J9401" i="2"/>
  <c r="C1706" i="2"/>
  <c r="J1706" i="2"/>
  <c r="H1706" i="2"/>
  <c r="I1706" i="2"/>
  <c r="J2900" i="2"/>
  <c r="I2900" i="2"/>
  <c r="H2900" i="2"/>
  <c r="C2900" i="2"/>
  <c r="H4689" i="2"/>
  <c r="I4689" i="2"/>
  <c r="C4689" i="2"/>
  <c r="J4689" i="2"/>
  <c r="I4181" i="2"/>
  <c r="J4181" i="2"/>
  <c r="H4181" i="2"/>
  <c r="C4181" i="2"/>
  <c r="H6419" i="2"/>
  <c r="I6419" i="2"/>
  <c r="C6419" i="2"/>
  <c r="J6419" i="2"/>
  <c r="H6901" i="2"/>
  <c r="I6901" i="2"/>
  <c r="C6901" i="2"/>
  <c r="J6901" i="2"/>
  <c r="H9261" i="2"/>
  <c r="J9261" i="2"/>
  <c r="I9261" i="2"/>
  <c r="C9261" i="2"/>
  <c r="J9338" i="2"/>
  <c r="H9338" i="2"/>
  <c r="C9338" i="2"/>
  <c r="I9338" i="2"/>
  <c r="I8156" i="2"/>
  <c r="J8156" i="2"/>
  <c r="C8156" i="2"/>
  <c r="H8156" i="2"/>
  <c r="C7820" i="2"/>
  <c r="J7820" i="2"/>
  <c r="H7820" i="2"/>
  <c r="I7820" i="2"/>
  <c r="I7477" i="2"/>
  <c r="J7477" i="2"/>
  <c r="C7477" i="2"/>
  <c r="H7477" i="2"/>
  <c r="C7035" i="2"/>
  <c r="J7035" i="2"/>
  <c r="H7035" i="2"/>
  <c r="I7035" i="2"/>
  <c r="C8073" i="2"/>
  <c r="J8073" i="2"/>
  <c r="H8073" i="2"/>
  <c r="I8073" i="2"/>
  <c r="I7948" i="2"/>
  <c r="H7948" i="2"/>
  <c r="C7948" i="2"/>
  <c r="J7948" i="2"/>
  <c r="J6505" i="2"/>
  <c r="H6505" i="2"/>
  <c r="C6505" i="2"/>
  <c r="I6505" i="2"/>
  <c r="I7430" i="2"/>
  <c r="J7430" i="2"/>
  <c r="C7430" i="2"/>
  <c r="H7430" i="2"/>
  <c r="J7509" i="2"/>
  <c r="C7509" i="2"/>
  <c r="I7509" i="2"/>
  <c r="H7509" i="2"/>
  <c r="I8656" i="2"/>
  <c r="H8656" i="2"/>
  <c r="C8656" i="2"/>
  <c r="J8656" i="2"/>
  <c r="J8478" i="2"/>
  <c r="H8478" i="2"/>
  <c r="C8478" i="2"/>
  <c r="I8478" i="2"/>
  <c r="H7821" i="2"/>
  <c r="J7821" i="2"/>
  <c r="C7821" i="2"/>
  <c r="I7821" i="2"/>
  <c r="H9307" i="2"/>
  <c r="J9307" i="2"/>
  <c r="I9307" i="2"/>
  <c r="C9307" i="2"/>
  <c r="H8363" i="2"/>
  <c r="I8363" i="2"/>
  <c r="C8363" i="2"/>
  <c r="J8363" i="2"/>
  <c r="H7810" i="2"/>
  <c r="I7810" i="2"/>
  <c r="C7810" i="2"/>
  <c r="J7810" i="2"/>
  <c r="J6802" i="2"/>
  <c r="I6802" i="2"/>
  <c r="H6802" i="2"/>
  <c r="C6802" i="2"/>
  <c r="J3651" i="2"/>
  <c r="H3651" i="2"/>
  <c r="I3651" i="2"/>
  <c r="C3651" i="2"/>
  <c r="C4688" i="2"/>
  <c r="J4688" i="2"/>
  <c r="H4688" i="2"/>
  <c r="I4688" i="2"/>
  <c r="C8721" i="2"/>
  <c r="J8721" i="2"/>
  <c r="I8721" i="2"/>
  <c r="H8721" i="2"/>
  <c r="H8014" i="2"/>
  <c r="J8014" i="2"/>
  <c r="C8014" i="2"/>
  <c r="I8014" i="2"/>
  <c r="H8245" i="2"/>
  <c r="I8245" i="2"/>
  <c r="C8245" i="2"/>
  <c r="J8245" i="2"/>
  <c r="C8292" i="2"/>
  <c r="I8292" i="2"/>
  <c r="J8292" i="2"/>
  <c r="H8292" i="2"/>
  <c r="J8130" i="2"/>
  <c r="H8130" i="2"/>
  <c r="C8130" i="2"/>
  <c r="I8130" i="2"/>
  <c r="J6820" i="2"/>
  <c r="H6820" i="2"/>
  <c r="I6820" i="2"/>
  <c r="C6820" i="2"/>
  <c r="H6171" i="2"/>
  <c r="I6171" i="2"/>
  <c r="C6171" i="2"/>
  <c r="J6171" i="2"/>
  <c r="J5907" i="2"/>
  <c r="H5907" i="2"/>
  <c r="C5907" i="2"/>
  <c r="I5907" i="2"/>
  <c r="H9234" i="2"/>
  <c r="I9234" i="2"/>
  <c r="C9234" i="2"/>
  <c r="J9234" i="2"/>
  <c r="I7152" i="2"/>
  <c r="J7152" i="2"/>
  <c r="C7152" i="2"/>
  <c r="H7152" i="2"/>
  <c r="H7822" i="2"/>
  <c r="C7822" i="2"/>
  <c r="J7822" i="2"/>
  <c r="I7822" i="2"/>
  <c r="H7595" i="2"/>
  <c r="J7595" i="2"/>
  <c r="C7595" i="2"/>
  <c r="I7595" i="2"/>
  <c r="C4003" i="2"/>
  <c r="H4003" i="2"/>
  <c r="J4003" i="2"/>
  <c r="I4003" i="2"/>
  <c r="J1349" i="2"/>
  <c r="H1349" i="2"/>
  <c r="I1349" i="2"/>
  <c r="C1349" i="2"/>
  <c r="J4651" i="2"/>
  <c r="C4651" i="2"/>
  <c r="I4651" i="2"/>
  <c r="H4651" i="2"/>
  <c r="C6880" i="2"/>
  <c r="J6880" i="2"/>
  <c r="H6880" i="2"/>
  <c r="I6880" i="2"/>
  <c r="I7082" i="2"/>
  <c r="J7082" i="2"/>
  <c r="C7082" i="2"/>
  <c r="H7082" i="2"/>
  <c r="J7982" i="2"/>
  <c r="H7982" i="2"/>
  <c r="I7982" i="2"/>
  <c r="C7982" i="2"/>
  <c r="C7316" i="2"/>
  <c r="I7316" i="2"/>
  <c r="H7316" i="2"/>
  <c r="J7316" i="2"/>
  <c r="H9269" i="2"/>
  <c r="J9269" i="2"/>
  <c r="C9269" i="2"/>
  <c r="I9269" i="2"/>
  <c r="I7252" i="2"/>
  <c r="H7252" i="2"/>
  <c r="C7252" i="2"/>
  <c r="J7252" i="2"/>
  <c r="H6053" i="2"/>
  <c r="I6053" i="2"/>
  <c r="C6053" i="2"/>
  <c r="J6053" i="2"/>
  <c r="H6317" i="2"/>
  <c r="C6317" i="2"/>
  <c r="J6317" i="2"/>
  <c r="I6317" i="2"/>
  <c r="J6746" i="2"/>
  <c r="H6746" i="2"/>
  <c r="I6746" i="2"/>
  <c r="C6746" i="2"/>
  <c r="C8160" i="2"/>
  <c r="H8160" i="2"/>
  <c r="I8160" i="2"/>
  <c r="J8160" i="2"/>
  <c r="J5978" i="2"/>
  <c r="I5978" i="2"/>
  <c r="H5978" i="2"/>
  <c r="C5978" i="2"/>
  <c r="C9399" i="2"/>
  <c r="I9399" i="2"/>
  <c r="J9399" i="2"/>
  <c r="H9399" i="2"/>
  <c r="C3512" i="2"/>
  <c r="H3512" i="2"/>
  <c r="J3512" i="2"/>
  <c r="I3512" i="2"/>
  <c r="H876" i="2"/>
  <c r="J876" i="2"/>
  <c r="I876" i="2"/>
  <c r="C876" i="2"/>
  <c r="C7486" i="2"/>
  <c r="I7486" i="2"/>
  <c r="H7486" i="2"/>
  <c r="J7486" i="2"/>
  <c r="H6774" i="2"/>
  <c r="J6774" i="2"/>
  <c r="C6774" i="2"/>
  <c r="I6774" i="2"/>
  <c r="J8056" i="2"/>
  <c r="H8056" i="2"/>
  <c r="C8056" i="2"/>
  <c r="I8056" i="2"/>
  <c r="I8939" i="2"/>
  <c r="C8939" i="2"/>
  <c r="J8939" i="2"/>
  <c r="H8939" i="2"/>
  <c r="J8997" i="2"/>
  <c r="H8997" i="2"/>
  <c r="C8997" i="2"/>
  <c r="I8997" i="2"/>
  <c r="J6725" i="2"/>
  <c r="C6725" i="2"/>
  <c r="I6725" i="2"/>
  <c r="H6725" i="2"/>
  <c r="C6006" i="2"/>
  <c r="J6006" i="2"/>
  <c r="H6006" i="2"/>
  <c r="I6006" i="2"/>
  <c r="I5993" i="2"/>
  <c r="J5993" i="2"/>
  <c r="H5993" i="2"/>
  <c r="C5993" i="2"/>
  <c r="J6075" i="2"/>
  <c r="I6075" i="2"/>
  <c r="H6075" i="2"/>
  <c r="C6075" i="2"/>
  <c r="J6958" i="2"/>
  <c r="I6958" i="2"/>
  <c r="C6958" i="2"/>
  <c r="H6958" i="2"/>
  <c r="J6173" i="2"/>
  <c r="H6173" i="2"/>
  <c r="C6173" i="2"/>
  <c r="I6173" i="2"/>
  <c r="J8429" i="2"/>
  <c r="C8429" i="2"/>
  <c r="H8429" i="2"/>
  <c r="I8429" i="2"/>
  <c r="I5724" i="2"/>
  <c r="J5724" i="2"/>
  <c r="H5724" i="2"/>
  <c r="C5724" i="2"/>
  <c r="C5290" i="2"/>
  <c r="J5290" i="2"/>
  <c r="H5290" i="2"/>
  <c r="I5290" i="2"/>
  <c r="I9433" i="2"/>
  <c r="J9433" i="2"/>
  <c r="C9433" i="2"/>
  <c r="H9433" i="2"/>
  <c r="I3178" i="2"/>
  <c r="C3178" i="2"/>
  <c r="J3178" i="2"/>
  <c r="H3178" i="2"/>
  <c r="I8833" i="2"/>
  <c r="C8833" i="2"/>
  <c r="J8833" i="2"/>
  <c r="H8833" i="2"/>
  <c r="C6658" i="2"/>
  <c r="H6658" i="2"/>
  <c r="J6658" i="2"/>
  <c r="I6658" i="2"/>
  <c r="H8203" i="2"/>
  <c r="I8203" i="2"/>
  <c r="J8203" i="2"/>
  <c r="C8203" i="2"/>
  <c r="I8030" i="2"/>
  <c r="J8030" i="2"/>
  <c r="H8030" i="2"/>
  <c r="C8030" i="2"/>
  <c r="I8409" i="2"/>
  <c r="J8409" i="2"/>
  <c r="H8409" i="2"/>
  <c r="C8409" i="2"/>
  <c r="C8945" i="2"/>
  <c r="H8945" i="2"/>
  <c r="J8945" i="2"/>
  <c r="I8945" i="2"/>
  <c r="H6040" i="2"/>
  <c r="J6040" i="2"/>
  <c r="I6040" i="2"/>
  <c r="C6040" i="2"/>
  <c r="I8175" i="2"/>
  <c r="J8175" i="2"/>
  <c r="C8175" i="2"/>
  <c r="H8175" i="2"/>
  <c r="I8281" i="2"/>
  <c r="H8281" i="2"/>
  <c r="C8281" i="2"/>
  <c r="J8281" i="2"/>
  <c r="J5962" i="2"/>
  <c r="H5962" i="2"/>
  <c r="I5962" i="2"/>
  <c r="C5962" i="2"/>
  <c r="H7833" i="2"/>
  <c r="J7833" i="2"/>
  <c r="I7833" i="2"/>
  <c r="C7833" i="2"/>
  <c r="J7899" i="2"/>
  <c r="H7899" i="2"/>
  <c r="I7899" i="2"/>
  <c r="C7899" i="2"/>
  <c r="J5885" i="2"/>
  <c r="H5885" i="2"/>
  <c r="C5885" i="2"/>
  <c r="I5885" i="2"/>
  <c r="I9380" i="2"/>
  <c r="J9380" i="2"/>
  <c r="H9380" i="2"/>
  <c r="C9380" i="2"/>
  <c r="I8723" i="2"/>
  <c r="J8723" i="2"/>
  <c r="H8723" i="2"/>
  <c r="C8723" i="2"/>
  <c r="I8654" i="2"/>
  <c r="C8654" i="2"/>
  <c r="J8654" i="2"/>
  <c r="H8654" i="2"/>
  <c r="I8947" i="2"/>
  <c r="J8947" i="2"/>
  <c r="H8947" i="2"/>
  <c r="C8947" i="2"/>
  <c r="J7827" i="2"/>
  <c r="C7827" i="2"/>
  <c r="H7827" i="2"/>
  <c r="I7827" i="2"/>
  <c r="I9237" i="2"/>
  <c r="J9237" i="2"/>
  <c r="C9237" i="2"/>
  <c r="H9237" i="2"/>
  <c r="H6096" i="2"/>
  <c r="I6096" i="2"/>
  <c r="J6096" i="2"/>
  <c r="C6096" i="2"/>
  <c r="H6549" i="2"/>
  <c r="C6549" i="2"/>
  <c r="J6549" i="2"/>
  <c r="I6549" i="2"/>
  <c r="C6626" i="2"/>
  <c r="J6626" i="2"/>
  <c r="H6626" i="2"/>
  <c r="I6626" i="2"/>
  <c r="C8915" i="2"/>
  <c r="J8915" i="2"/>
  <c r="I8915" i="2"/>
  <c r="H8915" i="2"/>
  <c r="J6640" i="2"/>
  <c r="I6640" i="2"/>
  <c r="H6640" i="2"/>
  <c r="C6640" i="2"/>
  <c r="J2304" i="2"/>
  <c r="H2304" i="2"/>
  <c r="I2304" i="2"/>
  <c r="C2304" i="2"/>
  <c r="C9382" i="2"/>
  <c r="I9382" i="2"/>
  <c r="J9382" i="2"/>
  <c r="H9382" i="2"/>
  <c r="J5687" i="2"/>
  <c r="H5687" i="2"/>
  <c r="I5687" i="2"/>
  <c r="C5687" i="2"/>
  <c r="H6470" i="2"/>
  <c r="J6470" i="2"/>
  <c r="C6470" i="2"/>
  <c r="I6470" i="2"/>
  <c r="H8234" i="2"/>
  <c r="J8234" i="2"/>
  <c r="C8234" i="2"/>
  <c r="I8234" i="2"/>
  <c r="J8766" i="2"/>
  <c r="C8766" i="2"/>
  <c r="H8766" i="2"/>
  <c r="I8766" i="2"/>
  <c r="I6733" i="2"/>
  <c r="J6733" i="2"/>
  <c r="H6733" i="2"/>
  <c r="C6733" i="2"/>
  <c r="I8616" i="2"/>
  <c r="C8616" i="2"/>
  <c r="H8616" i="2"/>
  <c r="J8616" i="2"/>
  <c r="C8165" i="2"/>
  <c r="J8165" i="2"/>
  <c r="H8165" i="2"/>
  <c r="I8165" i="2"/>
  <c r="H6950" i="2"/>
  <c r="I6950" i="2"/>
  <c r="J6950" i="2"/>
  <c r="C6950" i="2"/>
  <c r="C8426" i="2"/>
  <c r="I8426" i="2"/>
  <c r="J8426" i="2"/>
  <c r="H8426" i="2"/>
  <c r="H5320" i="2"/>
  <c r="I5320" i="2"/>
  <c r="C5320" i="2"/>
  <c r="J5320" i="2"/>
  <c r="C6602" i="2"/>
  <c r="J6602" i="2"/>
  <c r="I6602" i="2"/>
  <c r="H6602" i="2"/>
  <c r="J4081" i="2"/>
  <c r="C4081" i="2"/>
  <c r="H4081" i="2"/>
  <c r="I4081" i="2"/>
  <c r="J6427" i="2"/>
  <c r="C6427" i="2"/>
  <c r="H6427" i="2"/>
  <c r="I6427" i="2"/>
  <c r="I5610" i="2"/>
  <c r="H5610" i="2"/>
  <c r="C5610" i="2"/>
  <c r="J5610" i="2"/>
  <c r="J5455" i="2"/>
  <c r="H5455" i="2"/>
  <c r="I5455" i="2"/>
  <c r="C5455" i="2"/>
  <c r="C8525" i="2"/>
  <c r="J8525" i="2"/>
  <c r="H8525" i="2"/>
  <c r="I8525" i="2"/>
  <c r="H8999" i="2"/>
  <c r="J8999" i="2"/>
  <c r="I8999" i="2"/>
  <c r="C8999" i="2"/>
  <c r="I7669" i="2"/>
  <c r="J7669" i="2"/>
  <c r="C7669" i="2"/>
  <c r="H7669" i="2"/>
  <c r="J6406" i="2"/>
  <c r="H6406" i="2"/>
  <c r="I6406" i="2"/>
  <c r="C6406" i="2"/>
  <c r="J7829" i="2"/>
  <c r="I7829" i="2"/>
  <c r="H7829" i="2"/>
  <c r="C7829" i="2"/>
  <c r="J7156" i="2"/>
  <c r="I7156" i="2"/>
  <c r="H7156" i="2"/>
  <c r="C7156" i="2"/>
  <c r="H7853" i="2"/>
  <c r="J7853" i="2"/>
  <c r="I7853" i="2"/>
  <c r="C7853" i="2"/>
  <c r="J8634" i="2"/>
  <c r="H8634" i="2"/>
  <c r="C8634" i="2"/>
  <c r="I8634" i="2"/>
  <c r="I7046" i="2"/>
  <c r="J7046" i="2"/>
  <c r="H7046" i="2"/>
  <c r="C7046" i="2"/>
  <c r="H5731" i="2"/>
  <c r="I5731" i="2"/>
  <c r="C5731" i="2"/>
  <c r="J5731" i="2"/>
  <c r="H6086" i="2"/>
  <c r="J6086" i="2"/>
  <c r="C6086" i="2"/>
  <c r="I6086" i="2"/>
  <c r="I6890" i="2"/>
  <c r="H6890" i="2"/>
  <c r="C6890" i="2"/>
  <c r="J6890" i="2"/>
  <c r="C6111" i="2"/>
  <c r="J6111" i="2"/>
  <c r="I6111" i="2"/>
  <c r="H6111" i="2"/>
  <c r="C7690" i="2"/>
  <c r="I7690" i="2"/>
  <c r="J7690" i="2"/>
  <c r="H7690" i="2"/>
  <c r="I8852" i="2"/>
  <c r="J8852" i="2"/>
  <c r="C8852" i="2"/>
  <c r="H8852" i="2"/>
  <c r="I8987" i="2"/>
  <c r="C8987" i="2"/>
  <c r="H8987" i="2"/>
  <c r="J8987" i="2"/>
  <c r="C6091" i="2"/>
  <c r="J6091" i="2"/>
  <c r="H6091" i="2"/>
  <c r="I6091" i="2"/>
  <c r="C7568" i="2"/>
  <c r="J7568" i="2"/>
  <c r="I7568" i="2"/>
  <c r="H7568" i="2"/>
  <c r="C6907" i="2"/>
  <c r="I6907" i="2"/>
  <c r="J6907" i="2"/>
  <c r="H6907" i="2"/>
  <c r="J5787" i="2"/>
  <c r="H5787" i="2"/>
  <c r="I5787" i="2"/>
  <c r="C5787" i="2"/>
  <c r="I5680" i="2"/>
  <c r="J5680" i="2"/>
  <c r="C5680" i="2"/>
  <c r="H5680" i="2"/>
  <c r="J9371" i="2"/>
  <c r="H9371" i="2"/>
  <c r="I9371" i="2"/>
  <c r="C9371" i="2"/>
  <c r="C7720" i="2"/>
  <c r="H7720" i="2"/>
  <c r="I7720" i="2"/>
  <c r="J7720" i="2"/>
  <c r="J4773" i="2"/>
  <c r="I4773" i="2"/>
  <c r="H4773" i="2"/>
  <c r="C4773" i="2"/>
  <c r="J9388" i="2"/>
  <c r="C9388" i="2"/>
  <c r="I9388" i="2"/>
  <c r="H9388" i="2"/>
  <c r="J992" i="2"/>
  <c r="C992" i="2"/>
  <c r="H992" i="2"/>
  <c r="I992" i="2"/>
  <c r="C8838" i="2"/>
  <c r="J8838" i="2"/>
  <c r="H8838" i="2"/>
  <c r="I8838" i="2"/>
  <c r="C6956" i="2"/>
  <c r="I6956" i="2"/>
  <c r="J6956" i="2"/>
  <c r="H6956" i="2"/>
  <c r="J7143" i="2"/>
  <c r="H7143" i="2"/>
  <c r="C7143" i="2"/>
  <c r="I7143" i="2"/>
  <c r="C8865" i="2"/>
  <c r="J8865" i="2"/>
  <c r="H8865" i="2"/>
  <c r="I8865" i="2"/>
  <c r="C9319" i="2"/>
  <c r="J9319" i="2"/>
  <c r="I9319" i="2"/>
  <c r="H9319" i="2"/>
  <c r="H7691" i="2"/>
  <c r="C7691" i="2"/>
  <c r="I7691" i="2"/>
  <c r="J7691" i="2"/>
  <c r="H7714" i="2"/>
  <c r="J7714" i="2"/>
  <c r="C7714" i="2"/>
  <c r="I7714" i="2"/>
  <c r="J7731" i="2"/>
  <c r="H7731" i="2"/>
  <c r="I7731" i="2"/>
  <c r="C7731" i="2"/>
  <c r="H6772" i="2"/>
  <c r="I6772" i="2"/>
  <c r="J6772" i="2"/>
  <c r="C6772" i="2"/>
  <c r="J5255" i="2"/>
  <c r="H5255" i="2"/>
  <c r="I5255" i="2"/>
  <c r="C5255" i="2"/>
  <c r="J2302" i="2"/>
  <c r="I2302" i="2"/>
  <c r="C2302" i="2"/>
  <c r="H2302" i="2"/>
  <c r="H9387" i="2"/>
  <c r="C9387" i="2"/>
  <c r="I9387" i="2"/>
  <c r="J9387" i="2"/>
  <c r="I6439" i="2"/>
  <c r="C6439" i="2"/>
  <c r="H6439" i="2"/>
  <c r="J6439" i="2"/>
  <c r="J2328" i="2"/>
  <c r="I2328" i="2"/>
  <c r="C2328" i="2"/>
  <c r="H2328" i="2"/>
  <c r="H1410" i="2"/>
  <c r="J1410" i="2"/>
  <c r="I1410" i="2"/>
  <c r="C1410" i="2"/>
  <c r="J5583" i="2"/>
  <c r="C5583" i="2"/>
  <c r="I5583" i="2"/>
  <c r="H5583" i="2"/>
  <c r="J8887" i="2"/>
  <c r="I8887" i="2"/>
  <c r="H8887" i="2"/>
  <c r="C8887" i="2"/>
  <c r="J8846" i="2"/>
  <c r="H8846" i="2"/>
  <c r="C8846" i="2"/>
  <c r="I8846" i="2"/>
  <c r="H9351" i="2"/>
  <c r="I9351" i="2"/>
  <c r="C9351" i="2"/>
  <c r="J9351" i="2"/>
  <c r="J8644" i="2"/>
  <c r="H8644" i="2"/>
  <c r="C8644" i="2"/>
  <c r="I8644" i="2"/>
  <c r="I7472" i="2"/>
  <c r="J7472" i="2"/>
  <c r="C7472" i="2"/>
  <c r="H7472" i="2"/>
  <c r="C8041" i="2"/>
  <c r="I8041" i="2"/>
  <c r="J8041" i="2"/>
  <c r="H8041" i="2"/>
  <c r="H5185" i="2"/>
  <c r="J5185" i="2"/>
  <c r="I5185" i="2"/>
  <c r="C5185" i="2"/>
  <c r="J5640" i="2"/>
  <c r="I5640" i="2"/>
  <c r="C5640" i="2"/>
  <c r="H5640" i="2"/>
  <c r="I7718" i="2"/>
  <c r="H7718" i="2"/>
  <c r="J7718" i="2"/>
  <c r="C7718" i="2"/>
  <c r="C7546" i="2"/>
  <c r="H7546" i="2"/>
  <c r="J7546" i="2"/>
  <c r="I7546" i="2"/>
  <c r="C8802" i="2"/>
  <c r="I8802" i="2"/>
  <c r="J8802" i="2"/>
  <c r="H8802" i="2"/>
  <c r="C5608" i="2"/>
  <c r="J5608" i="2"/>
  <c r="H5608" i="2"/>
  <c r="I5608" i="2"/>
  <c r="J8422" i="2"/>
  <c r="H8422" i="2"/>
  <c r="I8422" i="2"/>
  <c r="C8422" i="2"/>
  <c r="J6082" i="2"/>
  <c r="I6082" i="2"/>
  <c r="H6082" i="2"/>
  <c r="C6082" i="2"/>
  <c r="H7693" i="2"/>
  <c r="C7693" i="2"/>
  <c r="J7693" i="2"/>
  <c r="I7693" i="2"/>
  <c r="J8063" i="2"/>
  <c r="H8063" i="2"/>
  <c r="C8063" i="2"/>
  <c r="I8063" i="2"/>
  <c r="J7500" i="2"/>
  <c r="I7500" i="2"/>
  <c r="H7500" i="2"/>
  <c r="C7500" i="2"/>
  <c r="B6794" i="2"/>
  <c r="G6794" i="2"/>
  <c r="G7344" i="2"/>
  <c r="B7344" i="2"/>
  <c r="G6200" i="2"/>
  <c r="B6200" i="2"/>
  <c r="B9055" i="2"/>
  <c r="G9055" i="2"/>
  <c r="B9191" i="2"/>
  <c r="G9191" i="2"/>
  <c r="G8567" i="2"/>
  <c r="B8567" i="2"/>
  <c r="C1123" i="2"/>
  <c r="H1123" i="2"/>
  <c r="J1123" i="2"/>
  <c r="I1123" i="2"/>
  <c r="C5368" i="2"/>
  <c r="H5368" i="2"/>
  <c r="J5368" i="2"/>
  <c r="I5368" i="2"/>
  <c r="H9421" i="2"/>
  <c r="I9421" i="2"/>
  <c r="C9421" i="2"/>
  <c r="J9421" i="2"/>
  <c r="H5242" i="2"/>
  <c r="I5242" i="2"/>
  <c r="J5242" i="2"/>
  <c r="C5242" i="2"/>
  <c r="I4677" i="2"/>
  <c r="J4677" i="2"/>
  <c r="H4677" i="2"/>
  <c r="C4677" i="2"/>
  <c r="I5408" i="2"/>
  <c r="J5408" i="2"/>
  <c r="H5408" i="2"/>
  <c r="C5408" i="2"/>
  <c r="I5821" i="2"/>
  <c r="J5821" i="2"/>
  <c r="C5821" i="2"/>
  <c r="H5821" i="2"/>
  <c r="H7307" i="2"/>
  <c r="J7307" i="2"/>
  <c r="I7307" i="2"/>
  <c r="C7307" i="2"/>
  <c r="J5712" i="2"/>
  <c r="H5712" i="2"/>
  <c r="I5712" i="2"/>
  <c r="C5712" i="2"/>
  <c r="J2344" i="2"/>
  <c r="H2344" i="2"/>
  <c r="I2344" i="2"/>
  <c r="C2344" i="2"/>
  <c r="C5756" i="2"/>
  <c r="J5756" i="2"/>
  <c r="H5756" i="2"/>
  <c r="I5756" i="2"/>
  <c r="C5692" i="2"/>
  <c r="J5692" i="2"/>
  <c r="H5692" i="2"/>
  <c r="I5692" i="2"/>
  <c r="H7386" i="2"/>
  <c r="I7386" i="2"/>
  <c r="J7386" i="2"/>
  <c r="C7386" i="2"/>
  <c r="H9066" i="2"/>
  <c r="J9066" i="2"/>
  <c r="I9066" i="2"/>
  <c r="C9066" i="2"/>
  <c r="H8647" i="2"/>
  <c r="C8647" i="2"/>
  <c r="I8647" i="2"/>
  <c r="J8647" i="2"/>
  <c r="C6608" i="2"/>
  <c r="J6608" i="2"/>
  <c r="I6608" i="2"/>
  <c r="H6608" i="2"/>
  <c r="H8324" i="2"/>
  <c r="J8324" i="2"/>
  <c r="I8324" i="2"/>
  <c r="C8324" i="2"/>
  <c r="J7499" i="2"/>
  <c r="I7499" i="2"/>
  <c r="H7499" i="2"/>
  <c r="C7499" i="2"/>
  <c r="J7094" i="2"/>
  <c r="I7094" i="2"/>
  <c r="C7094" i="2"/>
  <c r="H7094" i="2"/>
  <c r="I6941" i="2"/>
  <c r="C6941" i="2"/>
  <c r="J6941" i="2"/>
  <c r="H6941" i="2"/>
  <c r="I8975" i="2"/>
  <c r="J8975" i="2"/>
  <c r="H8975" i="2"/>
  <c r="C8975" i="2"/>
  <c r="H8199" i="2"/>
  <c r="I8199" i="2"/>
  <c r="J8199" i="2"/>
  <c r="C8199" i="2"/>
  <c r="J5184" i="2"/>
  <c r="I5184" i="2"/>
  <c r="C5184" i="2"/>
  <c r="H5184" i="2"/>
  <c r="H4714" i="2"/>
  <c r="J4714" i="2"/>
  <c r="I4714" i="2"/>
  <c r="C4714" i="2"/>
  <c r="J2825" i="2"/>
  <c r="I2825" i="2"/>
  <c r="H2825" i="2"/>
  <c r="C2825" i="2"/>
  <c r="I6462" i="2"/>
  <c r="H6462" i="2"/>
  <c r="C6462" i="2"/>
  <c r="J6462" i="2"/>
  <c r="C9311" i="2"/>
  <c r="H9311" i="2"/>
  <c r="J9311" i="2"/>
  <c r="I9311" i="2"/>
  <c r="C7131" i="2"/>
  <c r="I7131" i="2"/>
  <c r="J7131" i="2"/>
  <c r="H7131" i="2"/>
  <c r="H1743" i="2"/>
  <c r="I1743" i="2"/>
  <c r="C1743" i="2"/>
  <c r="J1743" i="2"/>
  <c r="I8545" i="2"/>
  <c r="J8545" i="2"/>
  <c r="H8545" i="2"/>
  <c r="C8545" i="2"/>
  <c r="J3473" i="2"/>
  <c r="H3473" i="2"/>
  <c r="I3473" i="2"/>
  <c r="C3473" i="2"/>
  <c r="J5570" i="2"/>
  <c r="C5570" i="2"/>
  <c r="I5570" i="2"/>
  <c r="H5570" i="2"/>
  <c r="I6395" i="2"/>
  <c r="C6395" i="2"/>
  <c r="J6395" i="2"/>
  <c r="H6395" i="2"/>
  <c r="H7869" i="2"/>
  <c r="C7869" i="2"/>
  <c r="J7869" i="2"/>
  <c r="I7869" i="2"/>
  <c r="H7551" i="2"/>
  <c r="I7551" i="2"/>
  <c r="J7551" i="2"/>
  <c r="C7551" i="2"/>
  <c r="I7703" i="2"/>
  <c r="H7703" i="2"/>
  <c r="C7703" i="2"/>
  <c r="J7703" i="2"/>
  <c r="I8273" i="2"/>
  <c r="J8273" i="2"/>
  <c r="H8273" i="2"/>
  <c r="C8273" i="2"/>
  <c r="J6385" i="2"/>
  <c r="C6385" i="2"/>
  <c r="H6385" i="2"/>
  <c r="I6385" i="2"/>
  <c r="C6297" i="2"/>
  <c r="J6297" i="2"/>
  <c r="H6297" i="2"/>
  <c r="I6297" i="2"/>
  <c r="J8539" i="2"/>
  <c r="C8539" i="2"/>
  <c r="I8539" i="2"/>
  <c r="H8539" i="2"/>
  <c r="J1941" i="2"/>
  <c r="H1941" i="2"/>
  <c r="C1941" i="2"/>
  <c r="I1941" i="2"/>
  <c r="J8486" i="2"/>
  <c r="C8486" i="2"/>
  <c r="I8486" i="2"/>
  <c r="H8486" i="2"/>
  <c r="H5854" i="2"/>
  <c r="J5854" i="2"/>
  <c r="I5854" i="2"/>
  <c r="C5854" i="2"/>
  <c r="J5820" i="2"/>
  <c r="I5820" i="2"/>
  <c r="C5820" i="2"/>
  <c r="H5820" i="2"/>
  <c r="H5506" i="2"/>
  <c r="I5506" i="2"/>
  <c r="J5506" i="2"/>
  <c r="C5506" i="2"/>
  <c r="J8836" i="2"/>
  <c r="I8836" i="2"/>
  <c r="H8836" i="2"/>
  <c r="C8836" i="2"/>
  <c r="J5774" i="2"/>
  <c r="H5774" i="2"/>
  <c r="C5774" i="2"/>
  <c r="I5774" i="2"/>
  <c r="J8248" i="2"/>
  <c r="I8248" i="2"/>
  <c r="H8248" i="2"/>
  <c r="C8248" i="2"/>
  <c r="I5348" i="2"/>
  <c r="J5348" i="2"/>
  <c r="H5348" i="2"/>
  <c r="C5348" i="2"/>
  <c r="I5690" i="2"/>
  <c r="C5690" i="2"/>
  <c r="J5690" i="2"/>
  <c r="H5690" i="2"/>
  <c r="I8682" i="2"/>
  <c r="J8682" i="2"/>
  <c r="C8682" i="2"/>
  <c r="H8682" i="2"/>
  <c r="C8117" i="2"/>
  <c r="H8117" i="2"/>
  <c r="I8117" i="2"/>
  <c r="J8117" i="2"/>
  <c r="H5920" i="2"/>
  <c r="J5920" i="2"/>
  <c r="C5920" i="2"/>
  <c r="I5920" i="2"/>
  <c r="J6862" i="2"/>
  <c r="H6862" i="2"/>
  <c r="I6862" i="2"/>
  <c r="C6862" i="2"/>
  <c r="H7870" i="2"/>
  <c r="J7870" i="2"/>
  <c r="I7870" i="2"/>
  <c r="C7870" i="2"/>
  <c r="J8678" i="2"/>
  <c r="C8678" i="2"/>
  <c r="H8678" i="2"/>
  <c r="I8678" i="2"/>
  <c r="J8739" i="2"/>
  <c r="H8739" i="2"/>
  <c r="C8739" i="2"/>
  <c r="I8739" i="2"/>
  <c r="J8322" i="2"/>
  <c r="H8322" i="2"/>
  <c r="C8322" i="2"/>
  <c r="I8322" i="2"/>
  <c r="H7732" i="2"/>
  <c r="J7732" i="2"/>
  <c r="I7732" i="2"/>
  <c r="C7732" i="2"/>
  <c r="J8330" i="2"/>
  <c r="C8330" i="2"/>
  <c r="I8330" i="2"/>
  <c r="H8330" i="2"/>
  <c r="C5944" i="2"/>
  <c r="J5944" i="2"/>
  <c r="H5944" i="2"/>
  <c r="I5944" i="2"/>
  <c r="I6058" i="2"/>
  <c r="J6058" i="2"/>
  <c r="H6058" i="2"/>
  <c r="C6058" i="2"/>
  <c r="J5305" i="2"/>
  <c r="I5305" i="2"/>
  <c r="C5305" i="2"/>
  <c r="H5305" i="2"/>
  <c r="H2234" i="2"/>
  <c r="J2234" i="2"/>
  <c r="C2234" i="2"/>
  <c r="I2234" i="2"/>
  <c r="J3412" i="2"/>
  <c r="H3412" i="2"/>
  <c r="I3412" i="2"/>
  <c r="C3412" i="2"/>
  <c r="H2895" i="2"/>
  <c r="J2895" i="2"/>
  <c r="I2895" i="2"/>
  <c r="C2895" i="2"/>
  <c r="J1731" i="2"/>
  <c r="H1731" i="2"/>
  <c r="I1731" i="2"/>
  <c r="C1731" i="2"/>
  <c r="J5404" i="2"/>
  <c r="H5404" i="2"/>
  <c r="C5404" i="2"/>
  <c r="I5404" i="2"/>
  <c r="J4100" i="2"/>
  <c r="I4100" i="2"/>
  <c r="C4100" i="2"/>
  <c r="H4100" i="2"/>
  <c r="J5068" i="2"/>
  <c r="H5068" i="2"/>
  <c r="I5068" i="2"/>
  <c r="C5068" i="2"/>
  <c r="C5429" i="2"/>
  <c r="J5429" i="2"/>
  <c r="H5429" i="2"/>
  <c r="I5429" i="2"/>
  <c r="I6778" i="2"/>
  <c r="C6778" i="2"/>
  <c r="H6778" i="2"/>
  <c r="J6778" i="2"/>
  <c r="H6965" i="2"/>
  <c r="C6965" i="2"/>
  <c r="I6965" i="2"/>
  <c r="J6965" i="2"/>
  <c r="J8717" i="2"/>
  <c r="C8717" i="2"/>
  <c r="I8717" i="2"/>
  <c r="H8717" i="2"/>
  <c r="C8460" i="2"/>
  <c r="J8460" i="2"/>
  <c r="I8460" i="2"/>
  <c r="H8460" i="2"/>
  <c r="J9128" i="2"/>
  <c r="C9128" i="2"/>
  <c r="I9128" i="2"/>
  <c r="H9128" i="2"/>
  <c r="C6169" i="2"/>
  <c r="H6169" i="2"/>
  <c r="J6169" i="2"/>
  <c r="I6169" i="2"/>
  <c r="C8480" i="2"/>
  <c r="J8480" i="2"/>
  <c r="I8480" i="2"/>
  <c r="H8480" i="2"/>
  <c r="C6491" i="2"/>
  <c r="J6491" i="2"/>
  <c r="I6491" i="2"/>
  <c r="H6491" i="2"/>
  <c r="C9123" i="2"/>
  <c r="J9123" i="2"/>
  <c r="I9123" i="2"/>
  <c r="H9123" i="2"/>
  <c r="H6566" i="2"/>
  <c r="I6566" i="2"/>
  <c r="C6566" i="2"/>
  <c r="J6566" i="2"/>
  <c r="H7097" i="2"/>
  <c r="C7097" i="2"/>
  <c r="I7097" i="2"/>
  <c r="J7097" i="2"/>
  <c r="J9340" i="2"/>
  <c r="I9340" i="2"/>
  <c r="C9340" i="2"/>
  <c r="H9340" i="2"/>
  <c r="H5374" i="2"/>
  <c r="J5374" i="2"/>
  <c r="I5374" i="2"/>
  <c r="C5374" i="2"/>
  <c r="J5366" i="2"/>
  <c r="H5366" i="2"/>
  <c r="I5366" i="2"/>
  <c r="C5366" i="2"/>
  <c r="J9393" i="2"/>
  <c r="I9393" i="2"/>
  <c r="C9393" i="2"/>
  <c r="H9393" i="2"/>
  <c r="J5793" i="2"/>
  <c r="C5793" i="2"/>
  <c r="H5793" i="2"/>
  <c r="I5793" i="2"/>
  <c r="J2928" i="2"/>
  <c r="H2928" i="2"/>
  <c r="I2928" i="2"/>
  <c r="C2928" i="2"/>
  <c r="J4180" i="2"/>
  <c r="I4180" i="2"/>
  <c r="H4180" i="2"/>
  <c r="C4180" i="2"/>
  <c r="C6126" i="2"/>
  <c r="J6126" i="2"/>
  <c r="I6126" i="2"/>
  <c r="H6126" i="2"/>
  <c r="I5950" i="2"/>
  <c r="H5950" i="2"/>
  <c r="C5950" i="2"/>
  <c r="J5950" i="2"/>
  <c r="J6456" i="2"/>
  <c r="I6456" i="2"/>
  <c r="C6456" i="2"/>
  <c r="H6456" i="2"/>
  <c r="I5807" i="2"/>
  <c r="J5807" i="2"/>
  <c r="C5807" i="2"/>
  <c r="H5807" i="2"/>
  <c r="I6777" i="2"/>
  <c r="C6777" i="2"/>
  <c r="J6777" i="2"/>
  <c r="H6777" i="2"/>
  <c r="I8097" i="2"/>
  <c r="H8097" i="2"/>
  <c r="C8097" i="2"/>
  <c r="J8097" i="2"/>
  <c r="I8704" i="2"/>
  <c r="H8704" i="2"/>
  <c r="J8704" i="2"/>
  <c r="C8704" i="2"/>
  <c r="I6170" i="2"/>
  <c r="C6170" i="2"/>
  <c r="H6170" i="2"/>
  <c r="J6170" i="2"/>
  <c r="I8728" i="2"/>
  <c r="J8728" i="2"/>
  <c r="C8728" i="2"/>
  <c r="H8728" i="2"/>
  <c r="J8157" i="2"/>
  <c r="H8157" i="2"/>
  <c r="C8157" i="2"/>
  <c r="I8157" i="2"/>
  <c r="J6785" i="2"/>
  <c r="C6785" i="2"/>
  <c r="H6785" i="2"/>
  <c r="I6785" i="2"/>
  <c r="H8853" i="2"/>
  <c r="I8853" i="2"/>
  <c r="J8853" i="2"/>
  <c r="C8853" i="2"/>
  <c r="H6493" i="2"/>
  <c r="I6493" i="2"/>
  <c r="J6493" i="2"/>
  <c r="C6493" i="2"/>
  <c r="J8299" i="2"/>
  <c r="C8299" i="2"/>
  <c r="H8299" i="2"/>
  <c r="I8299" i="2"/>
  <c r="H6146" i="2"/>
  <c r="C6146" i="2"/>
  <c r="J6146" i="2"/>
  <c r="I6146" i="2"/>
  <c r="J7523" i="2"/>
  <c r="I7523" i="2"/>
  <c r="C7523" i="2"/>
  <c r="H7523" i="2"/>
  <c r="I6055" i="2"/>
  <c r="H6055" i="2"/>
  <c r="J6055" i="2"/>
  <c r="C6055" i="2"/>
  <c r="I1735" i="2"/>
  <c r="H1735" i="2"/>
  <c r="C1735" i="2"/>
  <c r="J1735" i="2"/>
  <c r="C5551" i="2"/>
  <c r="J5551" i="2"/>
  <c r="H5551" i="2"/>
  <c r="I5551" i="2"/>
  <c r="J2919" i="2"/>
  <c r="H2919" i="2"/>
  <c r="C2919" i="2"/>
  <c r="I2919" i="2"/>
  <c r="I2589" i="2"/>
  <c r="J2589" i="2"/>
  <c r="C2589" i="2"/>
  <c r="H2589" i="2"/>
  <c r="I2927" i="2"/>
  <c r="C2927" i="2"/>
  <c r="H2927" i="2"/>
  <c r="J2927" i="2"/>
  <c r="C1995" i="2"/>
  <c r="J1995" i="2"/>
  <c r="I1995" i="2"/>
  <c r="H1995" i="2"/>
  <c r="J5006" i="2"/>
  <c r="H5006" i="2"/>
  <c r="I5006" i="2"/>
  <c r="C5006" i="2"/>
  <c r="J7656" i="2"/>
  <c r="I7656" i="2"/>
  <c r="H7656" i="2"/>
  <c r="C7656" i="2"/>
  <c r="J5813" i="2"/>
  <c r="H5813" i="2"/>
  <c r="I5813" i="2"/>
  <c r="C5813" i="2"/>
  <c r="H5729" i="2"/>
  <c r="J5729" i="2"/>
  <c r="I5729" i="2"/>
  <c r="C5729" i="2"/>
  <c r="J1350" i="2"/>
  <c r="C1350" i="2"/>
  <c r="H1350" i="2"/>
  <c r="I1350" i="2"/>
  <c r="J4652" i="2"/>
  <c r="I4652" i="2"/>
  <c r="C4652" i="2"/>
  <c r="H4652" i="2"/>
  <c r="J6686" i="2"/>
  <c r="H6686" i="2"/>
  <c r="I6686" i="2"/>
  <c r="C6686" i="2"/>
  <c r="J6723" i="2"/>
  <c r="H6723" i="2"/>
  <c r="C6723" i="2"/>
  <c r="I6723" i="2"/>
  <c r="I6179" i="2"/>
  <c r="C6179" i="2"/>
  <c r="J6179" i="2"/>
  <c r="H6179" i="2"/>
  <c r="C9174" i="2"/>
  <c r="I9174" i="2"/>
  <c r="H9174" i="2"/>
  <c r="J9174" i="2"/>
  <c r="C8851" i="2"/>
  <c r="I8851" i="2"/>
  <c r="H8851" i="2"/>
  <c r="J8851" i="2"/>
  <c r="H6551" i="2"/>
  <c r="I6551" i="2"/>
  <c r="J6551" i="2"/>
  <c r="C6551" i="2"/>
  <c r="J8278" i="2"/>
  <c r="C8278" i="2"/>
  <c r="I8278" i="2"/>
  <c r="H8278" i="2"/>
  <c r="J7532" i="2"/>
  <c r="I7532" i="2"/>
  <c r="H7532" i="2"/>
  <c r="C7532" i="2"/>
  <c r="I7938" i="2"/>
  <c r="H7938" i="2"/>
  <c r="J7938" i="2"/>
  <c r="C7938" i="2"/>
  <c r="I9208" i="2"/>
  <c r="H9208" i="2"/>
  <c r="J9208" i="2"/>
  <c r="C9208" i="2"/>
  <c r="J553" i="2"/>
  <c r="C553" i="2"/>
  <c r="H553" i="2"/>
  <c r="I553" i="2"/>
  <c r="J5443" i="2"/>
  <c r="I5443" i="2"/>
  <c r="H5443" i="2"/>
  <c r="C5443" i="2"/>
  <c r="C2353" i="2"/>
  <c r="J2353" i="2"/>
  <c r="H2353" i="2"/>
  <c r="I2353" i="2"/>
  <c r="J4692" i="2"/>
  <c r="H4692" i="2"/>
  <c r="I4692" i="2"/>
  <c r="C4692" i="2"/>
  <c r="J2926" i="2"/>
  <c r="H2926" i="2"/>
  <c r="I2926" i="2"/>
  <c r="C2926" i="2"/>
  <c r="C4116" i="2"/>
  <c r="J4116" i="2"/>
  <c r="I4116" i="2"/>
  <c r="H4116" i="2"/>
  <c r="H5804" i="2"/>
  <c r="J5804" i="2"/>
  <c r="I5804" i="2"/>
  <c r="C5804" i="2"/>
  <c r="C1290" i="2"/>
  <c r="J1290" i="2"/>
  <c r="I1290" i="2"/>
  <c r="H1290" i="2"/>
  <c r="H4110" i="2"/>
  <c r="C4110" i="2"/>
  <c r="J4110" i="2"/>
  <c r="I4110" i="2"/>
  <c r="J556" i="2"/>
  <c r="H556" i="2"/>
  <c r="I556" i="2"/>
  <c r="C556" i="2"/>
  <c r="I2885" i="2"/>
  <c r="H2885" i="2"/>
  <c r="C2885" i="2"/>
  <c r="J2885" i="2"/>
  <c r="C5768" i="2"/>
  <c r="J5768" i="2"/>
  <c r="I5768" i="2"/>
  <c r="H5768" i="2"/>
  <c r="H9040" i="2"/>
  <c r="C9040" i="2"/>
  <c r="J9040" i="2"/>
  <c r="I9040" i="2"/>
  <c r="J8125" i="2"/>
  <c r="C8125" i="2"/>
  <c r="I8125" i="2"/>
  <c r="H8125" i="2"/>
  <c r="H8888" i="2"/>
  <c r="I8888" i="2"/>
  <c r="J8888" i="2"/>
  <c r="C8888" i="2"/>
  <c r="I8848" i="2"/>
  <c r="H8848" i="2"/>
  <c r="C8848" i="2"/>
  <c r="J8848" i="2"/>
  <c r="C9162" i="2"/>
  <c r="J9162" i="2"/>
  <c r="I9162" i="2"/>
  <c r="H9162" i="2"/>
  <c r="C6724" i="2"/>
  <c r="J6724" i="2"/>
  <c r="I6724" i="2"/>
  <c r="H6724" i="2"/>
  <c r="J6319" i="2"/>
  <c r="H6319" i="2"/>
  <c r="I6319" i="2"/>
  <c r="C6319" i="2"/>
  <c r="H7257" i="2"/>
  <c r="I7257" i="2"/>
  <c r="J7257" i="2"/>
  <c r="C7257" i="2"/>
  <c r="C7004" i="2"/>
  <c r="I7004" i="2"/>
  <c r="J7004" i="2"/>
  <c r="H7004" i="2"/>
  <c r="H6861" i="2"/>
  <c r="I6861" i="2"/>
  <c r="C6861" i="2"/>
  <c r="J6861" i="2"/>
  <c r="I6074" i="2"/>
  <c r="C6074" i="2"/>
  <c r="J6074" i="2"/>
  <c r="H6074" i="2"/>
  <c r="J8067" i="2"/>
  <c r="C8067" i="2"/>
  <c r="H8067" i="2"/>
  <c r="I8067" i="2"/>
  <c r="C8365" i="2"/>
  <c r="H8365" i="2"/>
  <c r="I8365" i="2"/>
  <c r="J8365" i="2"/>
  <c r="I6638" i="2"/>
  <c r="J6638" i="2"/>
  <c r="C6638" i="2"/>
  <c r="H6638" i="2"/>
  <c r="J3649" i="2"/>
  <c r="H3649" i="2"/>
  <c r="C3649" i="2"/>
  <c r="I3649" i="2"/>
  <c r="J2918" i="2"/>
  <c r="I2918" i="2"/>
  <c r="H2918" i="2"/>
  <c r="C2918" i="2"/>
  <c r="I3528" i="2"/>
  <c r="J3528" i="2"/>
  <c r="H3528" i="2"/>
  <c r="C3528" i="2"/>
  <c r="J522" i="2"/>
  <c r="I522" i="2"/>
  <c r="H522" i="2"/>
  <c r="C522" i="2"/>
  <c r="C8782" i="2"/>
  <c r="J8782" i="2"/>
  <c r="I8782" i="2"/>
  <c r="H8782" i="2"/>
  <c r="J5402" i="2"/>
  <c r="C5402" i="2"/>
  <c r="H5402" i="2"/>
  <c r="I5402" i="2"/>
  <c r="J3498" i="2"/>
  <c r="H3498" i="2"/>
  <c r="I3498" i="2"/>
  <c r="C3498" i="2"/>
  <c r="J5064" i="2"/>
  <c r="H5064" i="2"/>
  <c r="I5064" i="2"/>
  <c r="C5064" i="2"/>
  <c r="J8252" i="2"/>
  <c r="H8252" i="2"/>
  <c r="C8252" i="2"/>
  <c r="I8252" i="2"/>
  <c r="J1348" i="2"/>
  <c r="H1348" i="2"/>
  <c r="I1348" i="2"/>
  <c r="C1348" i="2"/>
  <c r="H6336" i="2"/>
  <c r="I6336" i="2"/>
  <c r="J6336" i="2"/>
  <c r="C6336" i="2"/>
  <c r="I9226" i="2"/>
  <c r="H9226" i="2"/>
  <c r="C9226" i="2"/>
  <c r="J9226" i="2"/>
  <c r="I8863" i="2"/>
  <c r="H8863" i="2"/>
  <c r="J8863" i="2"/>
  <c r="C8863" i="2"/>
  <c r="I6321" i="2"/>
  <c r="J6321" i="2"/>
  <c r="C6321" i="2"/>
  <c r="H6321" i="2"/>
  <c r="J7436" i="2"/>
  <c r="C7436" i="2"/>
  <c r="H7436" i="2"/>
  <c r="I7436" i="2"/>
  <c r="I6499" i="2"/>
  <c r="C6499" i="2"/>
  <c r="H6499" i="2"/>
  <c r="J6499" i="2"/>
  <c r="C7328" i="2"/>
  <c r="J7328" i="2"/>
  <c r="I7328" i="2"/>
  <c r="H7328" i="2"/>
  <c r="J7348" i="2"/>
  <c r="I7348" i="2"/>
  <c r="C7348" i="2"/>
  <c r="H7348" i="2"/>
  <c r="J5562" i="2"/>
  <c r="I5562" i="2"/>
  <c r="H5562" i="2"/>
  <c r="C5562" i="2"/>
  <c r="H3648" i="2"/>
  <c r="J3648" i="2"/>
  <c r="I3648" i="2"/>
  <c r="C3648" i="2"/>
  <c r="J5789" i="2"/>
  <c r="C5789" i="2"/>
  <c r="I5789" i="2"/>
  <c r="H5789" i="2"/>
  <c r="C3505" i="2"/>
  <c r="J3505" i="2"/>
  <c r="H3505" i="2"/>
  <c r="I3505" i="2"/>
  <c r="J2704" i="2"/>
  <c r="H2704" i="2"/>
  <c r="I2704" i="2"/>
  <c r="C2704" i="2"/>
  <c r="H7485" i="2"/>
  <c r="C7485" i="2"/>
  <c r="J7485" i="2"/>
  <c r="I7485" i="2"/>
  <c r="J3503" i="2"/>
  <c r="H3503" i="2"/>
  <c r="C3503" i="2"/>
  <c r="I3503" i="2"/>
  <c r="J5302" i="2"/>
  <c r="C5302" i="2"/>
  <c r="H5302" i="2"/>
  <c r="I5302" i="2"/>
  <c r="H6303" i="2"/>
  <c r="J6303" i="2"/>
  <c r="C6303" i="2"/>
  <c r="I6303" i="2"/>
  <c r="J3497" i="2"/>
  <c r="H3497" i="2"/>
  <c r="I3497" i="2"/>
  <c r="C3497" i="2"/>
  <c r="C8221" i="2"/>
  <c r="H8221" i="2"/>
  <c r="J8221" i="2"/>
  <c r="I8221" i="2"/>
  <c r="I2347" i="2"/>
  <c r="C2347" i="2"/>
  <c r="H2347" i="2"/>
  <c r="J2347" i="2"/>
  <c r="J5459" i="2"/>
  <c r="I5459" i="2"/>
  <c r="C5459" i="2"/>
  <c r="H5459" i="2"/>
  <c r="H7119" i="2"/>
  <c r="J7119" i="2"/>
  <c r="I7119" i="2"/>
  <c r="C7119" i="2"/>
  <c r="C8764" i="2"/>
  <c r="J8764" i="2"/>
  <c r="H8764" i="2"/>
  <c r="I8764" i="2"/>
  <c r="H6526" i="2"/>
  <c r="C6526" i="2"/>
  <c r="J6526" i="2"/>
  <c r="I6526" i="2"/>
  <c r="C7255" i="2"/>
  <c r="I7255" i="2"/>
  <c r="H7255" i="2"/>
  <c r="J7255" i="2"/>
  <c r="C6674" i="2"/>
  <c r="I6674" i="2"/>
  <c r="J6674" i="2"/>
  <c r="H6674" i="2"/>
  <c r="J6131" i="2"/>
  <c r="I6131" i="2"/>
  <c r="H6131" i="2"/>
  <c r="C6131" i="2"/>
  <c r="J6622" i="2"/>
  <c r="I6622" i="2"/>
  <c r="C6622" i="2"/>
  <c r="H6622" i="2"/>
  <c r="H4662" i="2"/>
  <c r="I4662" i="2"/>
  <c r="J4662" i="2"/>
  <c r="C4662" i="2"/>
  <c r="J5779" i="2"/>
  <c r="I5779" i="2"/>
  <c r="H5779" i="2"/>
  <c r="C5779" i="2"/>
  <c r="J1052" i="2"/>
  <c r="I1052" i="2"/>
  <c r="C1052" i="2"/>
  <c r="H1052" i="2"/>
  <c r="H2587" i="2"/>
  <c r="I2587" i="2"/>
  <c r="C2587" i="2"/>
  <c r="J2587" i="2"/>
  <c r="J5267" i="2"/>
  <c r="H5267" i="2"/>
  <c r="I5267" i="2"/>
  <c r="C5267" i="2"/>
  <c r="I3502" i="2"/>
  <c r="J3502" i="2"/>
  <c r="H3502" i="2"/>
  <c r="C3502" i="2"/>
  <c r="C5301" i="2"/>
  <c r="H5301" i="2"/>
  <c r="I5301" i="2"/>
  <c r="J5301" i="2"/>
  <c r="H3533" i="2"/>
  <c r="J3533" i="2"/>
  <c r="C3533" i="2"/>
  <c r="I3533" i="2"/>
  <c r="H5284" i="2"/>
  <c r="C5284" i="2"/>
  <c r="J5284" i="2"/>
  <c r="I5284" i="2"/>
  <c r="J6471" i="2"/>
  <c r="H6471" i="2"/>
  <c r="C6471" i="2"/>
  <c r="I6471" i="2"/>
  <c r="J3883" i="2"/>
  <c r="H3883" i="2"/>
  <c r="I3883" i="2"/>
  <c r="C3883" i="2"/>
  <c r="C6884" i="2"/>
  <c r="J6884" i="2"/>
  <c r="H6884" i="2"/>
  <c r="I6884" i="2"/>
  <c r="H7120" i="2"/>
  <c r="I7120" i="2"/>
  <c r="C7120" i="2"/>
  <c r="J7120" i="2"/>
  <c r="I7277" i="2"/>
  <c r="H7277" i="2"/>
  <c r="J7277" i="2"/>
  <c r="C7277" i="2"/>
  <c r="C6404" i="2"/>
  <c r="I6404" i="2"/>
  <c r="H6404" i="2"/>
  <c r="J6404" i="2"/>
  <c r="H9250" i="2"/>
  <c r="J9250" i="2"/>
  <c r="I9250" i="2"/>
  <c r="C9250" i="2"/>
  <c r="H7877" i="2"/>
  <c r="I7877" i="2"/>
  <c r="J7877" i="2"/>
  <c r="C7877" i="2"/>
  <c r="I6154" i="2"/>
  <c r="H6154" i="2"/>
  <c r="J6154" i="2"/>
  <c r="C6154" i="2"/>
  <c r="J7513" i="2"/>
  <c r="C7513" i="2"/>
  <c r="I7513" i="2"/>
  <c r="H7513" i="2"/>
  <c r="C6749" i="2"/>
  <c r="J6749" i="2"/>
  <c r="H6749" i="2"/>
  <c r="I6749" i="2"/>
  <c r="J6948" i="2"/>
  <c r="H6948" i="2"/>
  <c r="I6948" i="2"/>
  <c r="C6948" i="2"/>
  <c r="H4062" i="2"/>
  <c r="I4062" i="2"/>
  <c r="C4062" i="2"/>
  <c r="J4062" i="2"/>
  <c r="J4240" i="2"/>
  <c r="H4240" i="2"/>
  <c r="I4240" i="2"/>
  <c r="C4240" i="2"/>
  <c r="J3476" i="2"/>
  <c r="C3476" i="2"/>
  <c r="H3476" i="2"/>
  <c r="I3476" i="2"/>
  <c r="C5310" i="2"/>
  <c r="J5310" i="2"/>
  <c r="I5310" i="2"/>
  <c r="H5310" i="2"/>
  <c r="J5533" i="2"/>
  <c r="I5533" i="2"/>
  <c r="C5533" i="2"/>
  <c r="H5533" i="2"/>
  <c r="C1148" i="2"/>
  <c r="J1148" i="2"/>
  <c r="H1148" i="2"/>
  <c r="I1148" i="2"/>
  <c r="J995" i="2"/>
  <c r="C995" i="2"/>
  <c r="H995" i="2"/>
  <c r="I995" i="2"/>
  <c r="J1745" i="2"/>
  <c r="C1745" i="2"/>
  <c r="H1745" i="2"/>
  <c r="I1745" i="2"/>
  <c r="I7542" i="2"/>
  <c r="C7542" i="2"/>
  <c r="H7542" i="2"/>
  <c r="J7542" i="2"/>
  <c r="H5880" i="2"/>
  <c r="C5880" i="2"/>
  <c r="I5880" i="2"/>
  <c r="J5880" i="2"/>
  <c r="C8985" i="2"/>
  <c r="J8985" i="2"/>
  <c r="H8985" i="2"/>
  <c r="I8985" i="2"/>
  <c r="J7735" i="2"/>
  <c r="C7735" i="2"/>
  <c r="H7735" i="2"/>
  <c r="I7735" i="2"/>
  <c r="H7182" i="2"/>
  <c r="C7182" i="2"/>
  <c r="I7182" i="2"/>
  <c r="J7182" i="2"/>
  <c r="I7522" i="2"/>
  <c r="J7522" i="2"/>
  <c r="H7522" i="2"/>
  <c r="C7522" i="2"/>
  <c r="C9275" i="2"/>
  <c r="H9275" i="2"/>
  <c r="J9275" i="2"/>
  <c r="I9275" i="2"/>
  <c r="J7879" i="2"/>
  <c r="H7879" i="2"/>
  <c r="C7879" i="2"/>
  <c r="I7879" i="2"/>
  <c r="I6156" i="2"/>
  <c r="H6156" i="2"/>
  <c r="J6156" i="2"/>
  <c r="C6156" i="2"/>
  <c r="J6510" i="2"/>
  <c r="I6510" i="2"/>
  <c r="H6510" i="2"/>
  <c r="C6510" i="2"/>
  <c r="C9221" i="2"/>
  <c r="H9221" i="2"/>
  <c r="J9221" i="2"/>
  <c r="I9221" i="2"/>
  <c r="I9210" i="2"/>
  <c r="J9210" i="2"/>
  <c r="C9210" i="2"/>
  <c r="H9210" i="2"/>
  <c r="I8628" i="2"/>
  <c r="J8628" i="2"/>
  <c r="C8628" i="2"/>
  <c r="H8628" i="2"/>
  <c r="J532" i="2"/>
  <c r="I532" i="2"/>
  <c r="H532" i="2"/>
  <c r="C532" i="2"/>
  <c r="H6475" i="2"/>
  <c r="I6475" i="2"/>
  <c r="J6475" i="2"/>
  <c r="C6475" i="2"/>
  <c r="J2767" i="2"/>
  <c r="I2767" i="2"/>
  <c r="C2767" i="2"/>
  <c r="H2767" i="2"/>
  <c r="J5277" i="2"/>
  <c r="I5277" i="2"/>
  <c r="C5277" i="2"/>
  <c r="H5277" i="2"/>
  <c r="J938" i="2"/>
  <c r="C938" i="2"/>
  <c r="H938" i="2"/>
  <c r="I938" i="2"/>
  <c r="C5543" i="2"/>
  <c r="J5543" i="2"/>
  <c r="H5543" i="2"/>
  <c r="I5543" i="2"/>
  <c r="H3524" i="2"/>
  <c r="I3524" i="2"/>
  <c r="C3524" i="2"/>
  <c r="J3524" i="2"/>
  <c r="J5511" i="2"/>
  <c r="I5511" i="2"/>
  <c r="C5511" i="2"/>
  <c r="H5511" i="2"/>
  <c r="J9431" i="2"/>
  <c r="H9431" i="2"/>
  <c r="I9431" i="2"/>
  <c r="C9431" i="2"/>
  <c r="J3177" i="2"/>
  <c r="C3177" i="2"/>
  <c r="H3177" i="2"/>
  <c r="I3177" i="2"/>
  <c r="I9075" i="2"/>
  <c r="C9075" i="2"/>
  <c r="J9075" i="2"/>
  <c r="H9075" i="2"/>
  <c r="J5388" i="2"/>
  <c r="H5388" i="2"/>
  <c r="I5388" i="2"/>
  <c r="C5388" i="2"/>
  <c r="I5872" i="2"/>
  <c r="J5872" i="2"/>
  <c r="H5872" i="2"/>
  <c r="C5872" i="2"/>
  <c r="I6449" i="2"/>
  <c r="J6449" i="2"/>
  <c r="C6449" i="2"/>
  <c r="H6449" i="2"/>
  <c r="J8805" i="2"/>
  <c r="I8805" i="2"/>
  <c r="C8805" i="2"/>
  <c r="H8805" i="2"/>
  <c r="J1882" i="2"/>
  <c r="I1882" i="2"/>
  <c r="H1882" i="2"/>
  <c r="C1882" i="2"/>
  <c r="H3485" i="2"/>
  <c r="J3485" i="2"/>
  <c r="C3485" i="2"/>
  <c r="I3485" i="2"/>
  <c r="H8625" i="2"/>
  <c r="I8625" i="2"/>
  <c r="J8625" i="2"/>
  <c r="C8625" i="2"/>
  <c r="H8096" i="2"/>
  <c r="J8096" i="2"/>
  <c r="C8096" i="2"/>
  <c r="I8096" i="2"/>
  <c r="C8186" i="2"/>
  <c r="J8186" i="2"/>
  <c r="H8186" i="2"/>
  <c r="I8186" i="2"/>
  <c r="C7194" i="2"/>
  <c r="I7194" i="2"/>
  <c r="H7194" i="2"/>
  <c r="J7194" i="2"/>
  <c r="I7752" i="2"/>
  <c r="H7752" i="2"/>
  <c r="J7752" i="2"/>
  <c r="C7752" i="2"/>
  <c r="H6110" i="2"/>
  <c r="C6110" i="2"/>
  <c r="I6110" i="2"/>
  <c r="J6110" i="2"/>
  <c r="J7743" i="2"/>
  <c r="H7743" i="2"/>
  <c r="C7743" i="2"/>
  <c r="I7743" i="2"/>
  <c r="J9284" i="2"/>
  <c r="C9284" i="2"/>
  <c r="I9284" i="2"/>
  <c r="H9284" i="2"/>
  <c r="C8081" i="2"/>
  <c r="J8081" i="2"/>
  <c r="H8081" i="2"/>
  <c r="I8081" i="2"/>
  <c r="H6645" i="2"/>
  <c r="I6645" i="2"/>
  <c r="J6645" i="2"/>
  <c r="C6645" i="2"/>
  <c r="C9212" i="2"/>
  <c r="J9212" i="2"/>
  <c r="H9212" i="2"/>
  <c r="I9212" i="2"/>
  <c r="H6174" i="2"/>
  <c r="C6174" i="2"/>
  <c r="J6174" i="2"/>
  <c r="I6174" i="2"/>
  <c r="J4061" i="2"/>
  <c r="I4061" i="2"/>
  <c r="H4061" i="2"/>
  <c r="C4061" i="2"/>
  <c r="J2766" i="2"/>
  <c r="H2766" i="2"/>
  <c r="C2766" i="2"/>
  <c r="I2766" i="2"/>
  <c r="J3824" i="2"/>
  <c r="C3824" i="2"/>
  <c r="H3824" i="2"/>
  <c r="I3824" i="2"/>
  <c r="I757" i="2"/>
  <c r="J757" i="2"/>
  <c r="H757" i="2"/>
  <c r="C757" i="2"/>
  <c r="H2350" i="2"/>
  <c r="I2350" i="2"/>
  <c r="C2350" i="2"/>
  <c r="J2350" i="2"/>
  <c r="H5799" i="2"/>
  <c r="C5799" i="2"/>
  <c r="J5799" i="2"/>
  <c r="I5799" i="2"/>
  <c r="C7651" i="2"/>
  <c r="I7651" i="2"/>
  <c r="H7651" i="2"/>
  <c r="J7651" i="2"/>
  <c r="J5565" i="2"/>
  <c r="H5565" i="2"/>
  <c r="I5565" i="2"/>
  <c r="C5565" i="2"/>
  <c r="J5343" i="2"/>
  <c r="I5343" i="2"/>
  <c r="H5343" i="2"/>
  <c r="C5343" i="2"/>
  <c r="H2329" i="2"/>
  <c r="I2329" i="2"/>
  <c r="C2329" i="2"/>
  <c r="J2329" i="2"/>
  <c r="H6428" i="2"/>
  <c r="J6428" i="2"/>
  <c r="C6428" i="2"/>
  <c r="I6428" i="2"/>
  <c r="J8210" i="2"/>
  <c r="I8210" i="2"/>
  <c r="C8210" i="2"/>
  <c r="H8210" i="2"/>
  <c r="J6588" i="2"/>
  <c r="C6588" i="2"/>
  <c r="I6588" i="2"/>
  <c r="H6588" i="2"/>
  <c r="I6379" i="2"/>
  <c r="C6379" i="2"/>
  <c r="H6379" i="2"/>
  <c r="J6379" i="2"/>
  <c r="C8880" i="2"/>
  <c r="J8880" i="2"/>
  <c r="I8880" i="2"/>
  <c r="H8880" i="2"/>
  <c r="J8357" i="2"/>
  <c r="I8357" i="2"/>
  <c r="H8357" i="2"/>
  <c r="C8357" i="2"/>
  <c r="C7259" i="2"/>
  <c r="H7259" i="2"/>
  <c r="J7259" i="2"/>
  <c r="I7259" i="2"/>
  <c r="C7917" i="2"/>
  <c r="J7917" i="2"/>
  <c r="I7917" i="2"/>
  <c r="H7917" i="2"/>
  <c r="J6151" i="2"/>
  <c r="I6151" i="2"/>
  <c r="C6151" i="2"/>
  <c r="H6151" i="2"/>
  <c r="C9007" i="2"/>
  <c r="H9007" i="2"/>
  <c r="J9007" i="2"/>
  <c r="I9007" i="2"/>
  <c r="J1129" i="2"/>
  <c r="C1129" i="2"/>
  <c r="H1129" i="2"/>
  <c r="I1129" i="2"/>
  <c r="J1740" i="2"/>
  <c r="H1740" i="2"/>
  <c r="I1740" i="2"/>
  <c r="C1740" i="2"/>
  <c r="H5363" i="2"/>
  <c r="I5363" i="2"/>
  <c r="C5363" i="2"/>
  <c r="J5363" i="2"/>
  <c r="J6464" i="2"/>
  <c r="I6464" i="2"/>
  <c r="C6464" i="2"/>
  <c r="H6464" i="2"/>
  <c r="J7626" i="2"/>
  <c r="I7626" i="2"/>
  <c r="C7626" i="2"/>
  <c r="H7626" i="2"/>
  <c r="H7072" i="2"/>
  <c r="I7072" i="2"/>
  <c r="J7072" i="2"/>
  <c r="C7072" i="2"/>
  <c r="J4178" i="2"/>
  <c r="I4178" i="2"/>
  <c r="C4178" i="2"/>
  <c r="H4178" i="2"/>
  <c r="J1734" i="2"/>
  <c r="H1734" i="2"/>
  <c r="I1734" i="2"/>
  <c r="C1734" i="2"/>
  <c r="C3176" i="2"/>
  <c r="J3176" i="2"/>
  <c r="H3176" i="2"/>
  <c r="I3176" i="2"/>
  <c r="J7054" i="2"/>
  <c r="H7054" i="2"/>
  <c r="I7054" i="2"/>
  <c r="C7054" i="2"/>
  <c r="J816" i="2"/>
  <c r="H816" i="2"/>
  <c r="C816" i="2"/>
  <c r="I816" i="2"/>
  <c r="C4701" i="2"/>
  <c r="I4701" i="2"/>
  <c r="H4701" i="2"/>
  <c r="J4701" i="2"/>
  <c r="J563" i="2"/>
  <c r="I563" i="2"/>
  <c r="C563" i="2"/>
  <c r="H563" i="2"/>
  <c r="J3483" i="2"/>
  <c r="H3483" i="2"/>
  <c r="I3483" i="2"/>
  <c r="C3483" i="2"/>
  <c r="C7560" i="2"/>
  <c r="J7560" i="2"/>
  <c r="H7560" i="2"/>
  <c r="I7560" i="2"/>
  <c r="I6891" i="2"/>
  <c r="H6891" i="2"/>
  <c r="C6891" i="2"/>
  <c r="J6891" i="2"/>
  <c r="C7678" i="2"/>
  <c r="I7678" i="2"/>
  <c r="J7678" i="2"/>
  <c r="H7678" i="2"/>
  <c r="C6112" i="2"/>
  <c r="J6112" i="2"/>
  <c r="I6112" i="2"/>
  <c r="H6112" i="2"/>
  <c r="I7882" i="2"/>
  <c r="J7882" i="2"/>
  <c r="H7882" i="2"/>
  <c r="C7882" i="2"/>
  <c r="J6152" i="2"/>
  <c r="I6152" i="2"/>
  <c r="H6152" i="2"/>
  <c r="C6152" i="2"/>
  <c r="C6325" i="2"/>
  <c r="I6325" i="2"/>
  <c r="H6325" i="2"/>
  <c r="J6325" i="2"/>
  <c r="I6092" i="2"/>
  <c r="H6092" i="2"/>
  <c r="C6092" i="2"/>
  <c r="J6092" i="2"/>
  <c r="I5487" i="2"/>
  <c r="C5487" i="2"/>
  <c r="J5487" i="2"/>
  <c r="H5487" i="2"/>
  <c r="J5386" i="2"/>
  <c r="I5386" i="2"/>
  <c r="H5386" i="2"/>
  <c r="C5386" i="2"/>
  <c r="J756" i="2"/>
  <c r="I756" i="2"/>
  <c r="C756" i="2"/>
  <c r="H756" i="2"/>
  <c r="C1468" i="2"/>
  <c r="J1468" i="2"/>
  <c r="I1468" i="2"/>
  <c r="H1468" i="2"/>
  <c r="H6067" i="2"/>
  <c r="J6067" i="2"/>
  <c r="I6067" i="2"/>
  <c r="C6067" i="2"/>
  <c r="J4946" i="2"/>
  <c r="H4946" i="2"/>
  <c r="I4946" i="2"/>
  <c r="C4946" i="2"/>
  <c r="J5632" i="2"/>
  <c r="H5632" i="2"/>
  <c r="I5632" i="2"/>
  <c r="C5632" i="2"/>
  <c r="J3121" i="2"/>
  <c r="I3121" i="2"/>
  <c r="C3121" i="2"/>
  <c r="H3121" i="2"/>
  <c r="J560" i="2"/>
  <c r="C560" i="2"/>
  <c r="H560" i="2"/>
  <c r="I560" i="2"/>
  <c r="J3885" i="2"/>
  <c r="C3885" i="2"/>
  <c r="I3885" i="2"/>
  <c r="H3885" i="2"/>
  <c r="H8706" i="2"/>
  <c r="I8706" i="2"/>
  <c r="J8706" i="2"/>
  <c r="C8706" i="2"/>
  <c r="I6853" i="2"/>
  <c r="H6853" i="2"/>
  <c r="C6853" i="2"/>
  <c r="J6853" i="2"/>
  <c r="I7918" i="2"/>
  <c r="H7918" i="2"/>
  <c r="C7918" i="2"/>
  <c r="J7918" i="2"/>
  <c r="H6938" i="2"/>
  <c r="I6938" i="2"/>
  <c r="J6938" i="2"/>
  <c r="C6938" i="2"/>
  <c r="H5990" i="2"/>
  <c r="C5990" i="2"/>
  <c r="I5990" i="2"/>
  <c r="J5990" i="2"/>
  <c r="J6595" i="2"/>
  <c r="C6595" i="2"/>
  <c r="I6595" i="2"/>
  <c r="H6595" i="2"/>
  <c r="C8307" i="2"/>
  <c r="J8307" i="2"/>
  <c r="I8307" i="2"/>
  <c r="H8307" i="2"/>
  <c r="C8362" i="2"/>
  <c r="H8362" i="2"/>
  <c r="I8362" i="2"/>
  <c r="J8362" i="2"/>
  <c r="I6177" i="2"/>
  <c r="J6177" i="2"/>
  <c r="C6177" i="2"/>
  <c r="H6177" i="2"/>
  <c r="J9009" i="2"/>
  <c r="I9009" i="2"/>
  <c r="C9009" i="2"/>
  <c r="H9009" i="2"/>
  <c r="J3706" i="2"/>
  <c r="H3706" i="2"/>
  <c r="C3706" i="2"/>
  <c r="I3706" i="2"/>
  <c r="C3589" i="2"/>
  <c r="J3589" i="2"/>
  <c r="H3589" i="2"/>
  <c r="I3589" i="2"/>
  <c r="J3944" i="2"/>
  <c r="H3944" i="2"/>
  <c r="C3944" i="2"/>
  <c r="I3944" i="2"/>
  <c r="J1710" i="2"/>
  <c r="I1710" i="2"/>
  <c r="C1710" i="2"/>
  <c r="H1710" i="2"/>
  <c r="I6463" i="2"/>
  <c r="J6463" i="2"/>
  <c r="H6463" i="2"/>
  <c r="C6463" i="2"/>
  <c r="J542" i="2"/>
  <c r="I542" i="2"/>
  <c r="H542" i="2"/>
  <c r="C542" i="2"/>
  <c r="J5447" i="2"/>
  <c r="I5447" i="2"/>
  <c r="C5447" i="2"/>
  <c r="H5447" i="2"/>
  <c r="J5623" i="2"/>
  <c r="H5623" i="2"/>
  <c r="C5623" i="2"/>
  <c r="I5623" i="2"/>
  <c r="J2889" i="2"/>
  <c r="H2889" i="2"/>
  <c r="I2889" i="2"/>
  <c r="C2889" i="2"/>
  <c r="J2408" i="2"/>
  <c r="I2408" i="2"/>
  <c r="H2408" i="2"/>
  <c r="C2408" i="2"/>
  <c r="H1878" i="2"/>
  <c r="J1878" i="2"/>
  <c r="C1878" i="2"/>
  <c r="I1878" i="2"/>
  <c r="J5838" i="2"/>
  <c r="I5838" i="2"/>
  <c r="H5838" i="2"/>
  <c r="C5838" i="2"/>
  <c r="J7562" i="2"/>
  <c r="I7562" i="2"/>
  <c r="H7562" i="2"/>
  <c r="C7562" i="2"/>
  <c r="H8474" i="2"/>
  <c r="C8474" i="2"/>
  <c r="I8474" i="2"/>
  <c r="J8474" i="2"/>
  <c r="H7180" i="2"/>
  <c r="C7180" i="2"/>
  <c r="J7180" i="2"/>
  <c r="I7180" i="2"/>
  <c r="J7216" i="2"/>
  <c r="I7216" i="2"/>
  <c r="C7216" i="2"/>
  <c r="H7216" i="2"/>
  <c r="J5935" i="2"/>
  <c r="I5935" i="2"/>
  <c r="H5935" i="2"/>
  <c r="C5935" i="2"/>
  <c r="J8121" i="2"/>
  <c r="C8121" i="2"/>
  <c r="I8121" i="2"/>
  <c r="H8121" i="2"/>
  <c r="G9051" i="2"/>
  <c r="B9051" i="2"/>
  <c r="B7993" i="2"/>
  <c r="G7993" i="2"/>
  <c r="G6045" i="2"/>
  <c r="B6045" i="2"/>
  <c r="B7388" i="2"/>
  <c r="G7388" i="2"/>
  <c r="G6203" i="2"/>
  <c r="B6203" i="2"/>
  <c r="B6238" i="2"/>
  <c r="G6238" i="2"/>
  <c r="B6043" i="2"/>
  <c r="G6043" i="2"/>
  <c r="G9287" i="2"/>
  <c r="B9287" i="2"/>
  <c r="G6396" i="2"/>
  <c r="B6396" i="2"/>
  <c r="B9169" i="2"/>
  <c r="G9169" i="2"/>
  <c r="B8462" i="2"/>
  <c r="G8462" i="2"/>
  <c r="G6202" i="2"/>
  <c r="B6202" i="2"/>
  <c r="B6240" i="2"/>
  <c r="G6240" i="2"/>
  <c r="G8049" i="2"/>
  <c r="B8049" i="2"/>
  <c r="G6823" i="2"/>
  <c r="B6823" i="2"/>
  <c r="B7414" i="2"/>
  <c r="G7414" i="2"/>
  <c r="G9153" i="2"/>
  <c r="B9153" i="2"/>
  <c r="G6803" i="2"/>
  <c r="B6803" i="2"/>
  <c r="G9147" i="2"/>
  <c r="B9147" i="2"/>
  <c r="G7933" i="2"/>
  <c r="B7933" i="2"/>
  <c r="B7816" i="2"/>
  <c r="G7816" i="2"/>
  <c r="B6636" i="2"/>
  <c r="G6636" i="2"/>
  <c r="B6821" i="2"/>
  <c r="G6821" i="2"/>
  <c r="B7698" i="2"/>
  <c r="G7698" i="2"/>
  <c r="G6161" i="2"/>
  <c r="B6161" i="2"/>
  <c r="B7521" i="2"/>
  <c r="G7521" i="2"/>
  <c r="B8465" i="2"/>
  <c r="G8465" i="2"/>
  <c r="B7577" i="2"/>
  <c r="G7577" i="2"/>
  <c r="B8345" i="2"/>
  <c r="G8345" i="2"/>
  <c r="G6518" i="2"/>
  <c r="B6518" i="2"/>
  <c r="G7222" i="2"/>
  <c r="B7222" i="2"/>
  <c r="G6337" i="2"/>
  <c r="B6337" i="2"/>
  <c r="G7385" i="2"/>
  <c r="B7385" i="2"/>
  <c r="B5984" i="2"/>
  <c r="G5984" i="2"/>
  <c r="B8168" i="2"/>
  <c r="G8168" i="2"/>
  <c r="G7409" i="2"/>
  <c r="B7409" i="2"/>
  <c r="B8287" i="2"/>
  <c r="G8287" i="2"/>
  <c r="I4237" i="2"/>
  <c r="C4237" i="2"/>
  <c r="H4237" i="2"/>
  <c r="J4237" i="2"/>
  <c r="J9134" i="2"/>
  <c r="I9134" i="2"/>
  <c r="C9134" i="2"/>
  <c r="H9134" i="2"/>
  <c r="C4947" i="2"/>
  <c r="J4947" i="2"/>
  <c r="H4947" i="2"/>
  <c r="I4947" i="2"/>
  <c r="C7545" i="2"/>
  <c r="I7545" i="2"/>
  <c r="J7545" i="2"/>
  <c r="H7545" i="2"/>
  <c r="C8515" i="2"/>
  <c r="I8515" i="2"/>
  <c r="J8515" i="2"/>
  <c r="H8515" i="2"/>
  <c r="J8719" i="2"/>
  <c r="H8719" i="2"/>
  <c r="C8719" i="2"/>
  <c r="I8719" i="2"/>
  <c r="J8410" i="2"/>
  <c r="H8410" i="2"/>
  <c r="C8410" i="2"/>
  <c r="I8410" i="2"/>
  <c r="H7326" i="2"/>
  <c r="I7326" i="2"/>
  <c r="C7326" i="2"/>
  <c r="J7326" i="2"/>
  <c r="I9356" i="2"/>
  <c r="H9356" i="2"/>
  <c r="J9356" i="2"/>
  <c r="C9356" i="2"/>
  <c r="C7702" i="2"/>
  <c r="J7702" i="2"/>
  <c r="I7702" i="2"/>
  <c r="H7702" i="2"/>
  <c r="J7313" i="2"/>
  <c r="H7313" i="2"/>
  <c r="I7313" i="2"/>
  <c r="C7313" i="2"/>
  <c r="I7304" i="2"/>
  <c r="J7304" i="2"/>
  <c r="H7304" i="2"/>
  <c r="C7304" i="2"/>
  <c r="H5887" i="2"/>
  <c r="I5887" i="2"/>
  <c r="J5887" i="2"/>
  <c r="C5887" i="2"/>
  <c r="J1709" i="2"/>
  <c r="I1709" i="2"/>
  <c r="C1709" i="2"/>
  <c r="H1709" i="2"/>
  <c r="J2896" i="2"/>
  <c r="I2896" i="2"/>
  <c r="C2896" i="2"/>
  <c r="H2896" i="2"/>
  <c r="J8243" i="2"/>
  <c r="H8243" i="2"/>
  <c r="C8243" i="2"/>
  <c r="I8243" i="2"/>
  <c r="I8801" i="2"/>
  <c r="H8801" i="2"/>
  <c r="C8801" i="2"/>
  <c r="J8801" i="2"/>
  <c r="I8308" i="2"/>
  <c r="H8308" i="2"/>
  <c r="J8308" i="2"/>
  <c r="C8308" i="2"/>
  <c r="H7250" i="2"/>
  <c r="I7250" i="2"/>
  <c r="J7250" i="2"/>
  <c r="C7250" i="2"/>
  <c r="C8681" i="2"/>
  <c r="H8681" i="2"/>
  <c r="I8681" i="2"/>
  <c r="J8681" i="2"/>
  <c r="I7842" i="2"/>
  <c r="J7842" i="2"/>
  <c r="C7842" i="2"/>
  <c r="H7842" i="2"/>
  <c r="J7292" i="2"/>
  <c r="C7292" i="2"/>
  <c r="H7292" i="2"/>
  <c r="I7292" i="2"/>
  <c r="C7276" i="2"/>
  <c r="J7276" i="2"/>
  <c r="I7276" i="2"/>
  <c r="H7276" i="2"/>
  <c r="C8509" i="2"/>
  <c r="H8509" i="2"/>
  <c r="I8509" i="2"/>
  <c r="J8509" i="2"/>
  <c r="I8047" i="2"/>
  <c r="J8047" i="2"/>
  <c r="C8047" i="2"/>
  <c r="H8047" i="2"/>
  <c r="H9028" i="2"/>
  <c r="C9028" i="2"/>
  <c r="J9028" i="2"/>
  <c r="I9028" i="2"/>
  <c r="J7214" i="2"/>
  <c r="I7214" i="2"/>
  <c r="C7214" i="2"/>
  <c r="H7214" i="2"/>
  <c r="H8144" i="2"/>
  <c r="C8144" i="2"/>
  <c r="I8144" i="2"/>
  <c r="J8144" i="2"/>
  <c r="J6942" i="2"/>
  <c r="H6942" i="2"/>
  <c r="I6942" i="2"/>
  <c r="C6942" i="2"/>
  <c r="I8401" i="2"/>
  <c r="C8401" i="2"/>
  <c r="H8401" i="2"/>
  <c r="J8401" i="2"/>
  <c r="C7037" i="2"/>
  <c r="H7037" i="2"/>
  <c r="J7037" i="2"/>
  <c r="I7037" i="2"/>
  <c r="J9394" i="2"/>
  <c r="H9394" i="2"/>
  <c r="I9394" i="2"/>
  <c r="C9394" i="2"/>
  <c r="H5745" i="2"/>
  <c r="I5745" i="2"/>
  <c r="C5745" i="2"/>
  <c r="J5745" i="2"/>
  <c r="J5798" i="2"/>
  <c r="H5798" i="2"/>
  <c r="C5798" i="2"/>
  <c r="I5798" i="2"/>
  <c r="H5651" i="2"/>
  <c r="J5651" i="2"/>
  <c r="I5651" i="2"/>
  <c r="C5651" i="2"/>
  <c r="J7507" i="2"/>
  <c r="I7507" i="2"/>
  <c r="C7507" i="2"/>
  <c r="H7507" i="2"/>
  <c r="J9260" i="2"/>
  <c r="C9260" i="2"/>
  <c r="H9260" i="2"/>
  <c r="I9260" i="2"/>
  <c r="H8510" i="2"/>
  <c r="J8510" i="2"/>
  <c r="C8510" i="2"/>
  <c r="I8510" i="2"/>
  <c r="I6021" i="2"/>
  <c r="H6021" i="2"/>
  <c r="C6021" i="2"/>
  <c r="J6021" i="2"/>
  <c r="I7773" i="2"/>
  <c r="J7773" i="2"/>
  <c r="C7773" i="2"/>
  <c r="H7773" i="2"/>
  <c r="I5977" i="2"/>
  <c r="C5977" i="2"/>
  <c r="J5977" i="2"/>
  <c r="H5977" i="2"/>
  <c r="J1117" i="2"/>
  <c r="H1117" i="2"/>
  <c r="I1117" i="2"/>
  <c r="C1117" i="2"/>
  <c r="J8075" i="2"/>
  <c r="C8075" i="2"/>
  <c r="H8075" i="2"/>
  <c r="I8075" i="2"/>
  <c r="H7954" i="2"/>
  <c r="C7954" i="2"/>
  <c r="I7954" i="2"/>
  <c r="J7954" i="2"/>
  <c r="J5698" i="2"/>
  <c r="I5698" i="2"/>
  <c r="C5698" i="2"/>
  <c r="H5698" i="2"/>
  <c r="I2929" i="2"/>
  <c r="J2929" i="2"/>
  <c r="C2929" i="2"/>
  <c r="H2929" i="2"/>
  <c r="I9254" i="2"/>
  <c r="C9254" i="2"/>
  <c r="J9254" i="2"/>
  <c r="H9254" i="2"/>
  <c r="C5607" i="2"/>
  <c r="J5607" i="2"/>
  <c r="H5607" i="2"/>
  <c r="I5607" i="2"/>
  <c r="J8537" i="2"/>
  <c r="I8537" i="2"/>
  <c r="H8537" i="2"/>
  <c r="C8537" i="2"/>
  <c r="C8946" i="2"/>
  <c r="H8946" i="2"/>
  <c r="J8946" i="2"/>
  <c r="I8946" i="2"/>
  <c r="H8572" i="2"/>
  <c r="J8572" i="2"/>
  <c r="C8572" i="2"/>
  <c r="I8572" i="2"/>
  <c r="J5936" i="2"/>
  <c r="H5936" i="2"/>
  <c r="I5936" i="2"/>
  <c r="C5936" i="2"/>
  <c r="J9241" i="2"/>
  <c r="C9241" i="2"/>
  <c r="H9241" i="2"/>
  <c r="I9241" i="2"/>
  <c r="H7704" i="2"/>
  <c r="J7704" i="2"/>
  <c r="C7704" i="2"/>
  <c r="I7704" i="2"/>
  <c r="H7791" i="2"/>
  <c r="C7791" i="2"/>
  <c r="I7791" i="2"/>
  <c r="J7791" i="2"/>
  <c r="J6145" i="2"/>
  <c r="I6145" i="2"/>
  <c r="H6145" i="2"/>
  <c r="C6145" i="2"/>
  <c r="C9205" i="2"/>
  <c r="I9205" i="2"/>
  <c r="J9205" i="2"/>
  <c r="H9205" i="2"/>
  <c r="J643" i="2"/>
  <c r="H643" i="2"/>
  <c r="I643" i="2"/>
  <c r="C643" i="2"/>
  <c r="H4120" i="2"/>
  <c r="C4120" i="2"/>
  <c r="J4120" i="2"/>
  <c r="I4120" i="2"/>
  <c r="H6660" i="2"/>
  <c r="I6660" i="2"/>
  <c r="C6660" i="2"/>
  <c r="J6660" i="2"/>
  <c r="J8205" i="2"/>
  <c r="C8205" i="2"/>
  <c r="H8205" i="2"/>
  <c r="I8205" i="2"/>
  <c r="H7638" i="2"/>
  <c r="J7638" i="2"/>
  <c r="I7638" i="2"/>
  <c r="C7638" i="2"/>
  <c r="I6966" i="2"/>
  <c r="J6966" i="2"/>
  <c r="C6966" i="2"/>
  <c r="H6966" i="2"/>
  <c r="H6378" i="2"/>
  <c r="I6378" i="2"/>
  <c r="J6378" i="2"/>
  <c r="C6378" i="2"/>
  <c r="J5922" i="2"/>
  <c r="I5922" i="2"/>
  <c r="H5922" i="2"/>
  <c r="C5922" i="2"/>
  <c r="C6734" i="2"/>
  <c r="H6734" i="2"/>
  <c r="I6734" i="2"/>
  <c r="J6734" i="2"/>
  <c r="C6971" i="2"/>
  <c r="J6971" i="2"/>
  <c r="I6971" i="2"/>
  <c r="H6971" i="2"/>
  <c r="C9217" i="2"/>
  <c r="I9217" i="2"/>
  <c r="H9217" i="2"/>
  <c r="J9217" i="2"/>
  <c r="C7531" i="2"/>
  <c r="I7531" i="2"/>
  <c r="J7531" i="2"/>
  <c r="H7531" i="2"/>
  <c r="I6478" i="2"/>
  <c r="J6478" i="2"/>
  <c r="H6478" i="2"/>
  <c r="C6478" i="2"/>
  <c r="H545" i="2"/>
  <c r="I545" i="2"/>
  <c r="C545" i="2"/>
  <c r="J545" i="2"/>
  <c r="I2894" i="2"/>
  <c r="C2894" i="2"/>
  <c r="J2894" i="2"/>
  <c r="H2894" i="2"/>
  <c r="J5684" i="2"/>
  <c r="H5684" i="2"/>
  <c r="I5684" i="2"/>
  <c r="C5684" i="2"/>
  <c r="C7065" i="2"/>
  <c r="J7065" i="2"/>
  <c r="H7065" i="2"/>
  <c r="I7065" i="2"/>
  <c r="H8101" i="2"/>
  <c r="J8101" i="2"/>
  <c r="C8101" i="2"/>
  <c r="I8101" i="2"/>
  <c r="I8517" i="2"/>
  <c r="H8517" i="2"/>
  <c r="J8517" i="2"/>
  <c r="C8517" i="2"/>
  <c r="H9224" i="2"/>
  <c r="C9224" i="2"/>
  <c r="J9224" i="2"/>
  <c r="I9224" i="2"/>
  <c r="J8033" i="2"/>
  <c r="H8033" i="2"/>
  <c r="C8033" i="2"/>
  <c r="I8033" i="2"/>
  <c r="J6116" i="2"/>
  <c r="H6116" i="2"/>
  <c r="I6116" i="2"/>
  <c r="C6116" i="2"/>
  <c r="H8476" i="2"/>
  <c r="I8476" i="2"/>
  <c r="J8476" i="2"/>
  <c r="C8476" i="2"/>
  <c r="C6973" i="2"/>
  <c r="J6973" i="2"/>
  <c r="I6973" i="2"/>
  <c r="H6973" i="2"/>
  <c r="J6371" i="2"/>
  <c r="H6371" i="2"/>
  <c r="I6371" i="2"/>
  <c r="C6371" i="2"/>
  <c r="J8417" i="2"/>
  <c r="I8417" i="2"/>
  <c r="H8417" i="2"/>
  <c r="C8417" i="2"/>
  <c r="J8350" i="2"/>
  <c r="I8350" i="2"/>
  <c r="C8350" i="2"/>
  <c r="H8350" i="2"/>
  <c r="C8072" i="2"/>
  <c r="J8072" i="2"/>
  <c r="H8072" i="2"/>
  <c r="I8072" i="2"/>
  <c r="C7840" i="2"/>
  <c r="H7840" i="2"/>
  <c r="J7840" i="2"/>
  <c r="I7840" i="2"/>
  <c r="J2057" i="2"/>
  <c r="I2057" i="2"/>
  <c r="H2057" i="2"/>
  <c r="C2057" i="2"/>
  <c r="J6429" i="2"/>
  <c r="H6429" i="2"/>
  <c r="C6429" i="2"/>
  <c r="I6429" i="2"/>
  <c r="I6836" i="2"/>
  <c r="J6836" i="2"/>
  <c r="H6836" i="2"/>
  <c r="C6836" i="2"/>
  <c r="I9132" i="2"/>
  <c r="H9132" i="2"/>
  <c r="J9132" i="2"/>
  <c r="C9132" i="2"/>
  <c r="J6124" i="2"/>
  <c r="H6124" i="2"/>
  <c r="I6124" i="2"/>
  <c r="C6124" i="2"/>
  <c r="J7883" i="2"/>
  <c r="H7883" i="2"/>
  <c r="I7883" i="2"/>
  <c r="C7883" i="2"/>
  <c r="J8061" i="2"/>
  <c r="H8061" i="2"/>
  <c r="C8061" i="2"/>
  <c r="I8061" i="2"/>
  <c r="H7443" i="2"/>
  <c r="C7443" i="2"/>
  <c r="J7443" i="2"/>
  <c r="I7443" i="2"/>
  <c r="I6423" i="2"/>
  <c r="C6423" i="2"/>
  <c r="J6423" i="2"/>
  <c r="H6423" i="2"/>
  <c r="H8240" i="2"/>
  <c r="C8240" i="2"/>
  <c r="J8240" i="2"/>
  <c r="I8240" i="2"/>
  <c r="C5442" i="2"/>
  <c r="H5442" i="2"/>
  <c r="I5442" i="2"/>
  <c r="J5442" i="2"/>
  <c r="J7059" i="2"/>
  <c r="I7059" i="2"/>
  <c r="C7059" i="2"/>
  <c r="H7059" i="2"/>
  <c r="J6446" i="2"/>
  <c r="C6446" i="2"/>
  <c r="H6446" i="2"/>
  <c r="I6446" i="2"/>
  <c r="I8547" i="2"/>
  <c r="J8547" i="2"/>
  <c r="H8547" i="2"/>
  <c r="C8547" i="2"/>
  <c r="H8295" i="2"/>
  <c r="J8295" i="2"/>
  <c r="C8295" i="2"/>
  <c r="I8295" i="2"/>
  <c r="I8529" i="2"/>
  <c r="C8529" i="2"/>
  <c r="H8529" i="2"/>
  <c r="J8529" i="2"/>
  <c r="J7738" i="2"/>
  <c r="H7738" i="2"/>
  <c r="C7738" i="2"/>
  <c r="I7738" i="2"/>
  <c r="H8949" i="2"/>
  <c r="C8949" i="2"/>
  <c r="I8949" i="2"/>
  <c r="J8949" i="2"/>
  <c r="C8753" i="2"/>
  <c r="J8753" i="2"/>
  <c r="I8753" i="2"/>
  <c r="H8753" i="2"/>
  <c r="H7497" i="2"/>
  <c r="I7497" i="2"/>
  <c r="J7497" i="2"/>
  <c r="C7497" i="2"/>
  <c r="C8172" i="2"/>
  <c r="H8172" i="2"/>
  <c r="I8172" i="2"/>
  <c r="J8172" i="2"/>
  <c r="C8143" i="2"/>
  <c r="H8143" i="2"/>
  <c r="J8143" i="2"/>
  <c r="I8143" i="2"/>
  <c r="J7832" i="2"/>
  <c r="C7832" i="2"/>
  <c r="I7832" i="2"/>
  <c r="H7832" i="2"/>
  <c r="J8353" i="2"/>
  <c r="I8353" i="2"/>
  <c r="C8353" i="2"/>
  <c r="H8353" i="2"/>
  <c r="H8328" i="2"/>
  <c r="C8328" i="2"/>
  <c r="J8328" i="2"/>
  <c r="I8328" i="2"/>
  <c r="J2305" i="2"/>
  <c r="I2305" i="2"/>
  <c r="C2305" i="2"/>
  <c r="H2305" i="2"/>
  <c r="J9417" i="2"/>
  <c r="I9417" i="2"/>
  <c r="C9417" i="2"/>
  <c r="H9417" i="2"/>
  <c r="H6437" i="2"/>
  <c r="I6437" i="2"/>
  <c r="J6437" i="2"/>
  <c r="C6437" i="2"/>
  <c r="C5452" i="2"/>
  <c r="H5452" i="2"/>
  <c r="I5452" i="2"/>
  <c r="J5452" i="2"/>
  <c r="C9039" i="2"/>
  <c r="I9039" i="2"/>
  <c r="J9039" i="2"/>
  <c r="H9039" i="2"/>
  <c r="J8596" i="2"/>
  <c r="I8596" i="2"/>
  <c r="C8596" i="2"/>
  <c r="H8596" i="2"/>
  <c r="J7665" i="2"/>
  <c r="I7665" i="2"/>
  <c r="C7665" i="2"/>
  <c r="H7665" i="2"/>
  <c r="I8443" i="2"/>
  <c r="J8443" i="2"/>
  <c r="H8443" i="2"/>
  <c r="C8443" i="2"/>
  <c r="J8969" i="2"/>
  <c r="H8969" i="2"/>
  <c r="C8969" i="2"/>
  <c r="I8969" i="2"/>
  <c r="J7464" i="2"/>
  <c r="C7464" i="2"/>
  <c r="H7464" i="2"/>
  <c r="I7464" i="2"/>
  <c r="J6180" i="2"/>
  <c r="C6180" i="2"/>
  <c r="I6180" i="2"/>
  <c r="H6180" i="2"/>
  <c r="I7912" i="2"/>
  <c r="C7912" i="2"/>
  <c r="H7912" i="2"/>
  <c r="J7912" i="2"/>
  <c r="H7312" i="2"/>
  <c r="C7312" i="2"/>
  <c r="J7312" i="2"/>
  <c r="I7312" i="2"/>
  <c r="J6554" i="2"/>
  <c r="I6554" i="2"/>
  <c r="H6554" i="2"/>
  <c r="C6554" i="2"/>
  <c r="J8920" i="2"/>
  <c r="C8920" i="2"/>
  <c r="H8920" i="2"/>
  <c r="I8920" i="2"/>
  <c r="J5537" i="2"/>
  <c r="H5537" i="2"/>
  <c r="I5537" i="2"/>
  <c r="C5537" i="2"/>
  <c r="C5527" i="2"/>
  <c r="J5527" i="2"/>
  <c r="I5527" i="2"/>
  <c r="H5527" i="2"/>
  <c r="I7959" i="2"/>
  <c r="H7959" i="2"/>
  <c r="C7959" i="2"/>
  <c r="J7959" i="2"/>
  <c r="J8788" i="2"/>
  <c r="H8788" i="2"/>
  <c r="I8788" i="2"/>
  <c r="C8788" i="2"/>
  <c r="C7483" i="2"/>
  <c r="H7483" i="2"/>
  <c r="J7483" i="2"/>
  <c r="I7483" i="2"/>
  <c r="H7020" i="2"/>
  <c r="C7020" i="2"/>
  <c r="J7020" i="2"/>
  <c r="I7020" i="2"/>
  <c r="I8235" i="2"/>
  <c r="J8235" i="2"/>
  <c r="H8235" i="2"/>
  <c r="C8235" i="2"/>
  <c r="J5520" i="2"/>
  <c r="H5520" i="2"/>
  <c r="C5520" i="2"/>
  <c r="I5520" i="2"/>
  <c r="I7126" i="2"/>
  <c r="H7126" i="2"/>
  <c r="J7126" i="2"/>
  <c r="C7126" i="2"/>
  <c r="H7944" i="2"/>
  <c r="C7944" i="2"/>
  <c r="J7944" i="2"/>
  <c r="I7944" i="2"/>
  <c r="J7591" i="2"/>
  <c r="C7591" i="2"/>
  <c r="H7591" i="2"/>
  <c r="I7591" i="2"/>
  <c r="J6501" i="2"/>
  <c r="H6501" i="2"/>
  <c r="C6501" i="2"/>
  <c r="I6501" i="2"/>
  <c r="J8164" i="2"/>
  <c r="I8164" i="2"/>
  <c r="C8164" i="2"/>
  <c r="H8164" i="2"/>
  <c r="I8633" i="2"/>
  <c r="J8633" i="2"/>
  <c r="C8633" i="2"/>
  <c r="H8633" i="2"/>
  <c r="J8338" i="2"/>
  <c r="C8338" i="2"/>
  <c r="H8338" i="2"/>
  <c r="I8338" i="2"/>
  <c r="J6905" i="2"/>
  <c r="I6905" i="2"/>
  <c r="H6905" i="2"/>
  <c r="C6905" i="2"/>
  <c r="J5316" i="2"/>
  <c r="H5316" i="2"/>
  <c r="I5316" i="2"/>
  <c r="C5316" i="2"/>
  <c r="J5468" i="2"/>
  <c r="C5468" i="2"/>
  <c r="H5468" i="2"/>
  <c r="I5468" i="2"/>
  <c r="I7366" i="2"/>
  <c r="H7366" i="2"/>
  <c r="C7366" i="2"/>
  <c r="J7366" i="2"/>
  <c r="J6441" i="2"/>
  <c r="C6441" i="2"/>
  <c r="I6441" i="2"/>
  <c r="H6441" i="2"/>
  <c r="C7778" i="2"/>
  <c r="H7778" i="2"/>
  <c r="J7778" i="2"/>
  <c r="I7778" i="2"/>
  <c r="C8202" i="2"/>
  <c r="J8202" i="2"/>
  <c r="H8202" i="2"/>
  <c r="I8202" i="2"/>
  <c r="I8195" i="2"/>
  <c r="C8195" i="2"/>
  <c r="J8195" i="2"/>
  <c r="H8195" i="2"/>
  <c r="J5519" i="2"/>
  <c r="H5519" i="2"/>
  <c r="I5519" i="2"/>
  <c r="C5519" i="2"/>
  <c r="I6585" i="2"/>
  <c r="H6585" i="2"/>
  <c r="C6585" i="2"/>
  <c r="J6585" i="2"/>
  <c r="I6109" i="2"/>
  <c r="C6109" i="2"/>
  <c r="J6109" i="2"/>
  <c r="H6109" i="2"/>
  <c r="C7741" i="2"/>
  <c r="J7741" i="2"/>
  <c r="H7741" i="2"/>
  <c r="I7741" i="2"/>
  <c r="J7087" i="2"/>
  <c r="I7087" i="2"/>
  <c r="H7087" i="2"/>
  <c r="C7087" i="2"/>
  <c r="H8771" i="2"/>
  <c r="J8771" i="2"/>
  <c r="C8771" i="2"/>
  <c r="I8771" i="2"/>
  <c r="J7716" i="2"/>
  <c r="H7716" i="2"/>
  <c r="I7716" i="2"/>
  <c r="C7716" i="2"/>
  <c r="C8632" i="2"/>
  <c r="I8632" i="2"/>
  <c r="J8632" i="2"/>
  <c r="H8632" i="2"/>
  <c r="I7351" i="2"/>
  <c r="J7351" i="2"/>
  <c r="H7351" i="2"/>
  <c r="C7351" i="2"/>
  <c r="J7957" i="2"/>
  <c r="I7957" i="2"/>
  <c r="C7957" i="2"/>
  <c r="H7957" i="2"/>
  <c r="C9379" i="2"/>
  <c r="H9379" i="2"/>
  <c r="I9379" i="2"/>
  <c r="J9379" i="2"/>
  <c r="H5566" i="2"/>
  <c r="J5566" i="2"/>
  <c r="I5566" i="2"/>
  <c r="C5566" i="2"/>
  <c r="H6469" i="2"/>
  <c r="I6469" i="2"/>
  <c r="C6469" i="2"/>
  <c r="J6469" i="2"/>
  <c r="H8456" i="2"/>
  <c r="J8456" i="2"/>
  <c r="I8456" i="2"/>
  <c r="C8456" i="2"/>
  <c r="J9439" i="2"/>
  <c r="H9439" i="2"/>
  <c r="I9439" i="2"/>
  <c r="C9439" i="2"/>
  <c r="J6375" i="2"/>
  <c r="I6375" i="2"/>
  <c r="C6375" i="2"/>
  <c r="H6375" i="2"/>
  <c r="C6097" i="2"/>
  <c r="H6097" i="2"/>
  <c r="J6097" i="2"/>
  <c r="I6097" i="2"/>
  <c r="I7819" i="2"/>
  <c r="H7819" i="2"/>
  <c r="J7819" i="2"/>
  <c r="C7819" i="2"/>
  <c r="J6857" i="2"/>
  <c r="C6857" i="2"/>
  <c r="H6857" i="2"/>
  <c r="I6857" i="2"/>
  <c r="H8352" i="2"/>
  <c r="J8352" i="2"/>
  <c r="C8352" i="2"/>
  <c r="I8352" i="2"/>
  <c r="I6906" i="2"/>
  <c r="J6906" i="2"/>
  <c r="C6906" i="2"/>
  <c r="H6906" i="2"/>
  <c r="J2332" i="2"/>
  <c r="H2332" i="2"/>
  <c r="I2332" i="2"/>
  <c r="C2332" i="2"/>
  <c r="J9194" i="2"/>
  <c r="H9194" i="2"/>
  <c r="C9194" i="2"/>
  <c r="I9194" i="2"/>
  <c r="I4702" i="2"/>
  <c r="H4702" i="2"/>
  <c r="J4702" i="2"/>
  <c r="C4702" i="2"/>
  <c r="J8232" i="2"/>
  <c r="H8232" i="2"/>
  <c r="I8232" i="2"/>
  <c r="C8232" i="2"/>
  <c r="I6011" i="2"/>
  <c r="H6011" i="2"/>
  <c r="J6011" i="2"/>
  <c r="C6011" i="2"/>
  <c r="J7124" i="2"/>
  <c r="H7124" i="2"/>
  <c r="I7124" i="2"/>
  <c r="C7124" i="2"/>
  <c r="I8643" i="2"/>
  <c r="C8643" i="2"/>
  <c r="H8643" i="2"/>
  <c r="J8643" i="2"/>
  <c r="J6410" i="2"/>
  <c r="C6410" i="2"/>
  <c r="H6410" i="2"/>
  <c r="I6410" i="2"/>
  <c r="H8155" i="2"/>
  <c r="J8155" i="2"/>
  <c r="C8155" i="2"/>
  <c r="I8155" i="2"/>
  <c r="C6178" i="2"/>
  <c r="I6178" i="2"/>
  <c r="H6178" i="2"/>
  <c r="J6178" i="2"/>
  <c r="C6275" i="2"/>
  <c r="H6275" i="2"/>
  <c r="J6275" i="2"/>
  <c r="I6275" i="2"/>
  <c r="H9218" i="2"/>
  <c r="I9218" i="2"/>
  <c r="J9218" i="2"/>
  <c r="C9218" i="2"/>
  <c r="H9213" i="2"/>
  <c r="I9213" i="2"/>
  <c r="C9213" i="2"/>
  <c r="J9213" i="2"/>
  <c r="I7851" i="2"/>
  <c r="J7851" i="2"/>
  <c r="H7851" i="2"/>
  <c r="C7851" i="2"/>
  <c r="J5186" i="2"/>
  <c r="H5186" i="2"/>
  <c r="I5186" i="2"/>
  <c r="C5186" i="2"/>
  <c r="I8227" i="2"/>
  <c r="J8227" i="2"/>
  <c r="H8227" i="2"/>
  <c r="C8227" i="2"/>
  <c r="J1111" i="2"/>
  <c r="H1111" i="2"/>
  <c r="I1111" i="2"/>
  <c r="C1111" i="2"/>
  <c r="H8796" i="2"/>
  <c r="C8796" i="2"/>
  <c r="I8796" i="2"/>
  <c r="J8796" i="2"/>
  <c r="I5611" i="2"/>
  <c r="J5611" i="2"/>
  <c r="H5611" i="2"/>
  <c r="C5611" i="2"/>
  <c r="C8826" i="2"/>
  <c r="J8826" i="2"/>
  <c r="I8826" i="2"/>
  <c r="H8826" i="2"/>
  <c r="I6087" i="2"/>
  <c r="J6087" i="2"/>
  <c r="C6087" i="2"/>
  <c r="H6087" i="2"/>
  <c r="J8686" i="2"/>
  <c r="C8686" i="2"/>
  <c r="H8686" i="2"/>
  <c r="I8686" i="2"/>
  <c r="H9117" i="2"/>
  <c r="I9117" i="2"/>
  <c r="J9117" i="2"/>
  <c r="C9117" i="2"/>
  <c r="I6159" i="2"/>
  <c r="H6159" i="2"/>
  <c r="J6159" i="2"/>
  <c r="C6159" i="2"/>
  <c r="I5933" i="2"/>
  <c r="C5933" i="2"/>
  <c r="H5933" i="2"/>
  <c r="J5933" i="2"/>
  <c r="C6513" i="2"/>
  <c r="J6513" i="2"/>
  <c r="I6513" i="2"/>
  <c r="H6513" i="2"/>
  <c r="J8736" i="2"/>
  <c r="C8736" i="2"/>
  <c r="H8736" i="2"/>
  <c r="I8736" i="2"/>
  <c r="I9090" i="2"/>
  <c r="J9090" i="2"/>
  <c r="C9090" i="2"/>
  <c r="H9090" i="2"/>
  <c r="H6176" i="2"/>
  <c r="I6176" i="2"/>
  <c r="C6176" i="2"/>
  <c r="J6176" i="2"/>
  <c r="I9168" i="2"/>
  <c r="C9168" i="2"/>
  <c r="J9168" i="2"/>
  <c r="H9168" i="2"/>
  <c r="I1139" i="2"/>
  <c r="C1139" i="2"/>
  <c r="J1139" i="2"/>
  <c r="H1139" i="2"/>
  <c r="J6473" i="2"/>
  <c r="C6473" i="2"/>
  <c r="H6473" i="2"/>
  <c r="I6473" i="2"/>
  <c r="J5332" i="2"/>
  <c r="I5332" i="2"/>
  <c r="H5332" i="2"/>
  <c r="C5332" i="2"/>
  <c r="H7071" i="2"/>
  <c r="I7071" i="2"/>
  <c r="J7071" i="2"/>
  <c r="C7071" i="2"/>
  <c r="H7039" i="2"/>
  <c r="J7039" i="2"/>
  <c r="C7039" i="2"/>
  <c r="I7039" i="2"/>
  <c r="J5589" i="2"/>
  <c r="C5589" i="2"/>
  <c r="H5589" i="2"/>
  <c r="I5589" i="2"/>
  <c r="H5865" i="2"/>
  <c r="I5865" i="2"/>
  <c r="C5865" i="2"/>
  <c r="J5865" i="2"/>
  <c r="C7583" i="2"/>
  <c r="I7583" i="2"/>
  <c r="H7583" i="2"/>
  <c r="J7583" i="2"/>
  <c r="C8859" i="2"/>
  <c r="H8859" i="2"/>
  <c r="J8859" i="2"/>
  <c r="I8859" i="2"/>
  <c r="I8927" i="2"/>
  <c r="J8927" i="2"/>
  <c r="H8927" i="2"/>
  <c r="C8927" i="2"/>
  <c r="C8360" i="2"/>
  <c r="I8360" i="2"/>
  <c r="H8360" i="2"/>
  <c r="J8360" i="2"/>
  <c r="C7451" i="2"/>
  <c r="J7451" i="2"/>
  <c r="H7451" i="2"/>
  <c r="I7451" i="2"/>
  <c r="J9437" i="2"/>
  <c r="H9437" i="2"/>
  <c r="I9437" i="2"/>
  <c r="C9437" i="2"/>
  <c r="I6519" i="2"/>
  <c r="H6519" i="2"/>
  <c r="C6519" i="2"/>
  <c r="J6519" i="2"/>
  <c r="I7265" i="2"/>
  <c r="J7265" i="2"/>
  <c r="C7265" i="2"/>
  <c r="H7265" i="2"/>
  <c r="H7862" i="2"/>
  <c r="C7862" i="2"/>
  <c r="I7862" i="2"/>
  <c r="J7862" i="2"/>
  <c r="J1739" i="2"/>
  <c r="H1739" i="2"/>
  <c r="I1739" i="2"/>
  <c r="C1739" i="2"/>
  <c r="H8225" i="2"/>
  <c r="J8225" i="2"/>
  <c r="C8225" i="2"/>
  <c r="I8225" i="2"/>
  <c r="I7623" i="2"/>
  <c r="C7623" i="2"/>
  <c r="J7623" i="2"/>
  <c r="H7623" i="2"/>
  <c r="J523" i="2"/>
  <c r="H523" i="2"/>
  <c r="I523" i="2"/>
  <c r="C523" i="2"/>
  <c r="I6445" i="2"/>
  <c r="C6445" i="2"/>
  <c r="J6445" i="2"/>
  <c r="H6445" i="2"/>
  <c r="J4124" i="2"/>
  <c r="I4124" i="2"/>
  <c r="C4124" i="2"/>
  <c r="H4124" i="2"/>
  <c r="I8803" i="2"/>
  <c r="C8803" i="2"/>
  <c r="H8803" i="2"/>
  <c r="J8803" i="2"/>
  <c r="H7102" i="2"/>
  <c r="I7102" i="2"/>
  <c r="J7102" i="2"/>
  <c r="C7102" i="2"/>
  <c r="C7506" i="2"/>
  <c r="I7506" i="2"/>
  <c r="H7506" i="2"/>
  <c r="J7506" i="2"/>
  <c r="J7139" i="2"/>
  <c r="I7139" i="2"/>
  <c r="C7139" i="2"/>
  <c r="H7139" i="2"/>
  <c r="J8884" i="2"/>
  <c r="C8884" i="2"/>
  <c r="H8884" i="2"/>
  <c r="I8884" i="2"/>
  <c r="H6832" i="2"/>
  <c r="J6832" i="2"/>
  <c r="C6832" i="2"/>
  <c r="I6832" i="2"/>
  <c r="H7800" i="2"/>
  <c r="I7800" i="2"/>
  <c r="C7800" i="2"/>
  <c r="J7800" i="2"/>
  <c r="H7171" i="2"/>
  <c r="J7171" i="2"/>
  <c r="C7171" i="2"/>
  <c r="I7171" i="2"/>
  <c r="I6272" i="2"/>
  <c r="J6272" i="2"/>
  <c r="C6272" i="2"/>
  <c r="H6272" i="2"/>
  <c r="I8270" i="2"/>
  <c r="H8270" i="2"/>
  <c r="J8270" i="2"/>
  <c r="C8270" i="2"/>
  <c r="H6213" i="2" l="1"/>
  <c r="J6213" i="2"/>
  <c r="I6213" i="2"/>
  <c r="C6213" i="2"/>
  <c r="H8589" i="2"/>
  <c r="J8589" i="2"/>
  <c r="I8589" i="2"/>
  <c r="C8589" i="2"/>
  <c r="H6810" i="2"/>
  <c r="I6810" i="2"/>
  <c r="C6810" i="2"/>
  <c r="J6810" i="2"/>
  <c r="J7815" i="2"/>
  <c r="C7815" i="2"/>
  <c r="H7815" i="2"/>
  <c r="I7815" i="2"/>
  <c r="H8587" i="2"/>
  <c r="I8587" i="2"/>
  <c r="J8587" i="2"/>
  <c r="C8587" i="2"/>
  <c r="C6190" i="2"/>
  <c r="H6190" i="2"/>
  <c r="J6190" i="2"/>
  <c r="I6190" i="2"/>
  <c r="I7576" i="2"/>
  <c r="H7576" i="2"/>
  <c r="J7576" i="2"/>
  <c r="C7576" i="2"/>
  <c r="C6341" i="2"/>
  <c r="I6341" i="2"/>
  <c r="J6341" i="2"/>
  <c r="H6341" i="2"/>
  <c r="C9350" i="2"/>
  <c r="J9350" i="2"/>
  <c r="H9350" i="2"/>
  <c r="I9350" i="2"/>
  <c r="J6986" i="2"/>
  <c r="I6986" i="2"/>
  <c r="C6986" i="2"/>
  <c r="H6986" i="2"/>
  <c r="J6792" i="2"/>
  <c r="H6792" i="2"/>
  <c r="C6792" i="2"/>
  <c r="I6792" i="2"/>
  <c r="I6801" i="2"/>
  <c r="J6801" i="2"/>
  <c r="H6801" i="2"/>
  <c r="C6801" i="2"/>
  <c r="J8558" i="2"/>
  <c r="I8558" i="2"/>
  <c r="C8558" i="2"/>
  <c r="H8558" i="2"/>
  <c r="H6816" i="2"/>
  <c r="C6816" i="2"/>
  <c r="I6816" i="2"/>
  <c r="J6816" i="2"/>
  <c r="I6795" i="2"/>
  <c r="H6795" i="2"/>
  <c r="C6795" i="2"/>
  <c r="J6795" i="2"/>
  <c r="J6279" i="2"/>
  <c r="H6279" i="2"/>
  <c r="I6279" i="2"/>
  <c r="C6279" i="2"/>
  <c r="J6282" i="2"/>
  <c r="I6282" i="2"/>
  <c r="C6282" i="2"/>
  <c r="H6282" i="2"/>
  <c r="I9161" i="2"/>
  <c r="C9161" i="2"/>
  <c r="J9161" i="2"/>
  <c r="H9161" i="2"/>
  <c r="H9166" i="2"/>
  <c r="J9166" i="2"/>
  <c r="I9166" i="2"/>
  <c r="C9166" i="2"/>
  <c r="C8594" i="2"/>
  <c r="I8594" i="2"/>
  <c r="J8594" i="2"/>
  <c r="H8594" i="2"/>
  <c r="I7972" i="2"/>
  <c r="J7972" i="2"/>
  <c r="H7972" i="2"/>
  <c r="C7972" i="2"/>
  <c r="I7104" i="2"/>
  <c r="H7104" i="2"/>
  <c r="J7104" i="2"/>
  <c r="C7104" i="2"/>
  <c r="C6228" i="2"/>
  <c r="I6228" i="2"/>
  <c r="J6228" i="2"/>
  <c r="H6228" i="2"/>
  <c r="J8935" i="2"/>
  <c r="C8935" i="2"/>
  <c r="H8935" i="2"/>
  <c r="I8935" i="2"/>
  <c r="C7380" i="2"/>
  <c r="H7380" i="2"/>
  <c r="I7380" i="2"/>
  <c r="J7380" i="2"/>
  <c r="J9167" i="2"/>
  <c r="I9167" i="2"/>
  <c r="H9167" i="2"/>
  <c r="C9167" i="2"/>
  <c r="J6215" i="2"/>
  <c r="C6215" i="2"/>
  <c r="I6215" i="2"/>
  <c r="H6215" i="2"/>
  <c r="C9163" i="2"/>
  <c r="H9163" i="2"/>
  <c r="I9163" i="2"/>
  <c r="J9163" i="2"/>
  <c r="C6223" i="2"/>
  <c r="I6223" i="2"/>
  <c r="H6223" i="2"/>
  <c r="J6223" i="2"/>
  <c r="J6219" i="2"/>
  <c r="C6219" i="2"/>
  <c r="H6219" i="2"/>
  <c r="I6219" i="2"/>
  <c r="I9158" i="2"/>
  <c r="J9158" i="2"/>
  <c r="H9158" i="2"/>
  <c r="C9158" i="2"/>
  <c r="C7406" i="2"/>
  <c r="I7406" i="2"/>
  <c r="H7406" i="2"/>
  <c r="J7406" i="2"/>
  <c r="H7421" i="2"/>
  <c r="C7421" i="2"/>
  <c r="J7421" i="2"/>
  <c r="I7421" i="2"/>
  <c r="H5925" i="2"/>
  <c r="J5925" i="2"/>
  <c r="I5925" i="2"/>
  <c r="C5925" i="2"/>
  <c r="I6241" i="2"/>
  <c r="H6241" i="2"/>
  <c r="C6241" i="2"/>
  <c r="J6241" i="2"/>
  <c r="C7372" i="2"/>
  <c r="J7372" i="2"/>
  <c r="H7372" i="2"/>
  <c r="I7372" i="2"/>
  <c r="I9159" i="2"/>
  <c r="C9159" i="2"/>
  <c r="J9159" i="2"/>
  <c r="H9159" i="2"/>
  <c r="J6280" i="2"/>
  <c r="C6280" i="2"/>
  <c r="H6280" i="2"/>
  <c r="I6280" i="2"/>
  <c r="H6811" i="2"/>
  <c r="J6811" i="2"/>
  <c r="C6811" i="2"/>
  <c r="I6811" i="2"/>
  <c r="I7934" i="2"/>
  <c r="C7934" i="2"/>
  <c r="H7934" i="2"/>
  <c r="J7934" i="2"/>
  <c r="C7383" i="2"/>
  <c r="J7383" i="2"/>
  <c r="I7383" i="2"/>
  <c r="H7383" i="2"/>
  <c r="J7397" i="2"/>
  <c r="H7397" i="2"/>
  <c r="C7397" i="2"/>
  <c r="I7397" i="2"/>
  <c r="C8344" i="2"/>
  <c r="I8344" i="2"/>
  <c r="J8344" i="2"/>
  <c r="H8344" i="2"/>
  <c r="I8109" i="2"/>
  <c r="C8109" i="2"/>
  <c r="J8109" i="2"/>
  <c r="H8109" i="2"/>
  <c r="I6220" i="2"/>
  <c r="H6220" i="2"/>
  <c r="C6220" i="2"/>
  <c r="J6220" i="2"/>
  <c r="J8108" i="2"/>
  <c r="I8108" i="2"/>
  <c r="C8108" i="2"/>
  <c r="H8108" i="2"/>
  <c r="I8600" i="2"/>
  <c r="C8600" i="2"/>
  <c r="J8600" i="2"/>
  <c r="H8600" i="2"/>
  <c r="I8562" i="2"/>
  <c r="C8562" i="2"/>
  <c r="H8562" i="2"/>
  <c r="J8562" i="2"/>
  <c r="C8010" i="2"/>
  <c r="H8010" i="2"/>
  <c r="I8010" i="2"/>
  <c r="J8010" i="2"/>
  <c r="J6278" i="2"/>
  <c r="I6278" i="2"/>
  <c r="H6278" i="2"/>
  <c r="C6278" i="2"/>
  <c r="J8524" i="2"/>
  <c r="C8524" i="2"/>
  <c r="H8524" i="2"/>
  <c r="I8524" i="2"/>
  <c r="I7222" i="2"/>
  <c r="J7222" i="2"/>
  <c r="H7222" i="2"/>
  <c r="C7222" i="2"/>
  <c r="C8049" i="2"/>
  <c r="H8049" i="2"/>
  <c r="I8049" i="2"/>
  <c r="J8049" i="2"/>
  <c r="C7344" i="2"/>
  <c r="J7344" i="2"/>
  <c r="I7344" i="2"/>
  <c r="H7344" i="2"/>
  <c r="H6817" i="2"/>
  <c r="C6817" i="2"/>
  <c r="J6817" i="2"/>
  <c r="I6817" i="2"/>
  <c r="C6633" i="2"/>
  <c r="H6633" i="2"/>
  <c r="I6633" i="2"/>
  <c r="J6633" i="2"/>
  <c r="C7393" i="2"/>
  <c r="I7393" i="2"/>
  <c r="J7393" i="2"/>
  <c r="H7393" i="2"/>
  <c r="I6790" i="2"/>
  <c r="C6790" i="2"/>
  <c r="J6790" i="2"/>
  <c r="H6790" i="2"/>
  <c r="I6227" i="2"/>
  <c r="H6227" i="2"/>
  <c r="J6227" i="2"/>
  <c r="C6227" i="2"/>
  <c r="C6239" i="2"/>
  <c r="I6239" i="2"/>
  <c r="H6239" i="2"/>
  <c r="J6239" i="2"/>
  <c r="I6632" i="2"/>
  <c r="H6632" i="2"/>
  <c r="J6632" i="2"/>
  <c r="C6632" i="2"/>
  <c r="J7402" i="2"/>
  <c r="I7402" i="2"/>
  <c r="H7402" i="2"/>
  <c r="C7402" i="2"/>
  <c r="H6691" i="2"/>
  <c r="I6691" i="2"/>
  <c r="C6691" i="2"/>
  <c r="J6691" i="2"/>
  <c r="C8564" i="2"/>
  <c r="H8564" i="2"/>
  <c r="J8564" i="2"/>
  <c r="I8564" i="2"/>
  <c r="H9151" i="2"/>
  <c r="C9151" i="2"/>
  <c r="I9151" i="2"/>
  <c r="J9151" i="2"/>
  <c r="C6397" i="2"/>
  <c r="I6397" i="2"/>
  <c r="H6397" i="2"/>
  <c r="J6397" i="2"/>
  <c r="H7379" i="2"/>
  <c r="J7379" i="2"/>
  <c r="I7379" i="2"/>
  <c r="C7379" i="2"/>
  <c r="J7459" i="2"/>
  <c r="H7459" i="2"/>
  <c r="I7459" i="2"/>
  <c r="C7459" i="2"/>
  <c r="C7991" i="2"/>
  <c r="J7991" i="2"/>
  <c r="I7991" i="2"/>
  <c r="H7991" i="2"/>
  <c r="J8994" i="2"/>
  <c r="H8994" i="2"/>
  <c r="I8994" i="2"/>
  <c r="C8994" i="2"/>
  <c r="J8523" i="2"/>
  <c r="H8523" i="2"/>
  <c r="C8523" i="2"/>
  <c r="I8523" i="2"/>
  <c r="I8582" i="2"/>
  <c r="J8582" i="2"/>
  <c r="C8582" i="2"/>
  <c r="H8582" i="2"/>
  <c r="H6692" i="2"/>
  <c r="I6692" i="2"/>
  <c r="J6692" i="2"/>
  <c r="C6692" i="2"/>
  <c r="J6576" i="2"/>
  <c r="I6576" i="2"/>
  <c r="C6576" i="2"/>
  <c r="H6576" i="2"/>
  <c r="J6806" i="2"/>
  <c r="I6806" i="2"/>
  <c r="C6806" i="2"/>
  <c r="H6806" i="2"/>
  <c r="H7871" i="2"/>
  <c r="I7871" i="2"/>
  <c r="J7871" i="2"/>
  <c r="C7871" i="2"/>
  <c r="H9143" i="2"/>
  <c r="I9143" i="2"/>
  <c r="J9143" i="2"/>
  <c r="C9143" i="2"/>
  <c r="J7961" i="2"/>
  <c r="H7961" i="2"/>
  <c r="I7961" i="2"/>
  <c r="C7961" i="2"/>
  <c r="I8701" i="2"/>
  <c r="C8701" i="2"/>
  <c r="J8701" i="2"/>
  <c r="H8701" i="2"/>
  <c r="C7370" i="2"/>
  <c r="J7370" i="2"/>
  <c r="H7370" i="2"/>
  <c r="I7370" i="2"/>
  <c r="H6693" i="2"/>
  <c r="I6693" i="2"/>
  <c r="J6693" i="2"/>
  <c r="C6693" i="2"/>
  <c r="H8601" i="2"/>
  <c r="C8601" i="2"/>
  <c r="J8601" i="2"/>
  <c r="I8601" i="2"/>
  <c r="H6237" i="2"/>
  <c r="C6237" i="2"/>
  <c r="I6237" i="2"/>
  <c r="J6237" i="2"/>
  <c r="J8876" i="2"/>
  <c r="H8876" i="2"/>
  <c r="C8876" i="2"/>
  <c r="I8876" i="2"/>
  <c r="J5927" i="2"/>
  <c r="C5927" i="2"/>
  <c r="H5927" i="2"/>
  <c r="I5927" i="2"/>
  <c r="J9170" i="2"/>
  <c r="C9170" i="2"/>
  <c r="H9170" i="2"/>
  <c r="I9170" i="2"/>
  <c r="C8404" i="2"/>
  <c r="J8404" i="2"/>
  <c r="H8404" i="2"/>
  <c r="I8404" i="2"/>
  <c r="C7977" i="2"/>
  <c r="H7977" i="2"/>
  <c r="J7977" i="2"/>
  <c r="I7977" i="2"/>
  <c r="H8577" i="2"/>
  <c r="C8577" i="2"/>
  <c r="J8577" i="2"/>
  <c r="I8577" i="2"/>
  <c r="I6823" i="2"/>
  <c r="J6823" i="2"/>
  <c r="H6823" i="2"/>
  <c r="C6823" i="2"/>
  <c r="I7462" i="2"/>
  <c r="H7462" i="2"/>
  <c r="J7462" i="2"/>
  <c r="C7462" i="2"/>
  <c r="I6043" i="2"/>
  <c r="C6043" i="2"/>
  <c r="J6043" i="2"/>
  <c r="H6043" i="2"/>
  <c r="J6636" i="2"/>
  <c r="C6636" i="2"/>
  <c r="H6636" i="2"/>
  <c r="I6636" i="2"/>
  <c r="C6238" i="2"/>
  <c r="H6238" i="2"/>
  <c r="I6238" i="2"/>
  <c r="J6238" i="2"/>
  <c r="H6812" i="2"/>
  <c r="J6812" i="2"/>
  <c r="I6812" i="2"/>
  <c r="C6812" i="2"/>
  <c r="H8641" i="2"/>
  <c r="C8641" i="2"/>
  <c r="J8641" i="2"/>
  <c r="I8641" i="2"/>
  <c r="C8595" i="2"/>
  <c r="I8595" i="2"/>
  <c r="H8595" i="2"/>
  <c r="J8595" i="2"/>
  <c r="I7381" i="2"/>
  <c r="C7381" i="2"/>
  <c r="J7381" i="2"/>
  <c r="H7381" i="2"/>
  <c r="I7382" i="2"/>
  <c r="J7382" i="2"/>
  <c r="C7382" i="2"/>
  <c r="H7382" i="2"/>
  <c r="J7756" i="2"/>
  <c r="H7756" i="2"/>
  <c r="I7756" i="2"/>
  <c r="C7756" i="2"/>
  <c r="J9347" i="2"/>
  <c r="I9347" i="2"/>
  <c r="C9347" i="2"/>
  <c r="H9347" i="2"/>
  <c r="J8571" i="2"/>
  <c r="C8571" i="2"/>
  <c r="I8571" i="2"/>
  <c r="H8571" i="2"/>
  <c r="I8166" i="2"/>
  <c r="J8166" i="2"/>
  <c r="H8166" i="2"/>
  <c r="C8166" i="2"/>
  <c r="J8556" i="2"/>
  <c r="C8556" i="2"/>
  <c r="H8556" i="2"/>
  <c r="I8556" i="2"/>
  <c r="J9291" i="2"/>
  <c r="C9291" i="2"/>
  <c r="H9291" i="2"/>
  <c r="I9291" i="2"/>
  <c r="I6798" i="2"/>
  <c r="J6798" i="2"/>
  <c r="C6798" i="2"/>
  <c r="H6798" i="2"/>
  <c r="C6781" i="2"/>
  <c r="H6781" i="2"/>
  <c r="I6781" i="2"/>
  <c r="J6781" i="2"/>
  <c r="I6103" i="2"/>
  <c r="H6103" i="2"/>
  <c r="C6103" i="2"/>
  <c r="J6103" i="2"/>
  <c r="J7413" i="2"/>
  <c r="C7413" i="2"/>
  <c r="H7413" i="2"/>
  <c r="I7413" i="2"/>
  <c r="C8597" i="2"/>
  <c r="H8597" i="2"/>
  <c r="J8597" i="2"/>
  <c r="I8597" i="2"/>
  <c r="J7978" i="2"/>
  <c r="I7978" i="2"/>
  <c r="C7978" i="2"/>
  <c r="H7978" i="2"/>
  <c r="J7225" i="2"/>
  <c r="H7225" i="2"/>
  <c r="I7225" i="2"/>
  <c r="C7225" i="2"/>
  <c r="I8583" i="2"/>
  <c r="J8583" i="2"/>
  <c r="C8583" i="2"/>
  <c r="H8583" i="2"/>
  <c r="C8878" i="2"/>
  <c r="I8878" i="2"/>
  <c r="H8878" i="2"/>
  <c r="J8878" i="2"/>
  <c r="I6752" i="2"/>
  <c r="C6752" i="2"/>
  <c r="H6752" i="2"/>
  <c r="J6752" i="2"/>
  <c r="C7960" i="2"/>
  <c r="H7960" i="2"/>
  <c r="J7960" i="2"/>
  <c r="I7960" i="2"/>
  <c r="H8169" i="2"/>
  <c r="C8169" i="2"/>
  <c r="J8169" i="2"/>
  <c r="I8169" i="2"/>
  <c r="J6871" i="2"/>
  <c r="H6871" i="2"/>
  <c r="I6871" i="2"/>
  <c r="C6871" i="2"/>
  <c r="J9185" i="2"/>
  <c r="H9185" i="2"/>
  <c r="I9185" i="2"/>
  <c r="C9185" i="2"/>
  <c r="H6203" i="2"/>
  <c r="C6203" i="2"/>
  <c r="J6203" i="2"/>
  <c r="I6203" i="2"/>
  <c r="H6807" i="2"/>
  <c r="I6807" i="2"/>
  <c r="J6807" i="2"/>
  <c r="C6807" i="2"/>
  <c r="I9146" i="2"/>
  <c r="C9146" i="2"/>
  <c r="J9146" i="2"/>
  <c r="H9146" i="2"/>
  <c r="H9113" i="2"/>
  <c r="I9113" i="2"/>
  <c r="J9113" i="2"/>
  <c r="C9113" i="2"/>
  <c r="C7387" i="2"/>
  <c r="H7387" i="2"/>
  <c r="J7387" i="2"/>
  <c r="I7387" i="2"/>
  <c r="H7872" i="2"/>
  <c r="C7872" i="2"/>
  <c r="I7872" i="2"/>
  <c r="J7872" i="2"/>
  <c r="I7578" i="2"/>
  <c r="J7578" i="2"/>
  <c r="C7578" i="2"/>
  <c r="H7578" i="2"/>
  <c r="J9140" i="2"/>
  <c r="H9140" i="2"/>
  <c r="I9140" i="2"/>
  <c r="C9140" i="2"/>
  <c r="I8285" i="2"/>
  <c r="J8285" i="2"/>
  <c r="C8285" i="2"/>
  <c r="H8285" i="2"/>
  <c r="J5924" i="2"/>
  <c r="H5924" i="2"/>
  <c r="I5924" i="2"/>
  <c r="C5924" i="2"/>
  <c r="I6828" i="2"/>
  <c r="H6828" i="2"/>
  <c r="J6828" i="2"/>
  <c r="C6828" i="2"/>
  <c r="C7874" i="2"/>
  <c r="I7874" i="2"/>
  <c r="J7874" i="2"/>
  <c r="H7874" i="2"/>
  <c r="I8759" i="2"/>
  <c r="C8759" i="2"/>
  <c r="J8759" i="2"/>
  <c r="H8759" i="2"/>
  <c r="I7973" i="2"/>
  <c r="C7973" i="2"/>
  <c r="J7973" i="2"/>
  <c r="H7973" i="2"/>
  <c r="J6160" i="2"/>
  <c r="I6160" i="2"/>
  <c r="H6160" i="2"/>
  <c r="C6160" i="2"/>
  <c r="H6694" i="2"/>
  <c r="C6694" i="2"/>
  <c r="J6694" i="2"/>
  <c r="I6694" i="2"/>
  <c r="J7983" i="2"/>
  <c r="I7983" i="2"/>
  <c r="C7983" i="2"/>
  <c r="H7983" i="2"/>
  <c r="C9111" i="2"/>
  <c r="J9111" i="2"/>
  <c r="H9111" i="2"/>
  <c r="I9111" i="2"/>
  <c r="J8936" i="2"/>
  <c r="C8936" i="2"/>
  <c r="H8936" i="2"/>
  <c r="I8936" i="2"/>
  <c r="I8286" i="2"/>
  <c r="J8286" i="2"/>
  <c r="H8286" i="2"/>
  <c r="C8286" i="2"/>
  <c r="J7992" i="2"/>
  <c r="C7992" i="2"/>
  <c r="I7992" i="2"/>
  <c r="H7992" i="2"/>
  <c r="C6797" i="2"/>
  <c r="I6797" i="2"/>
  <c r="J6797" i="2"/>
  <c r="H6797" i="2"/>
  <c r="I6809" i="2"/>
  <c r="J6809" i="2"/>
  <c r="H6809" i="2"/>
  <c r="C6809" i="2"/>
  <c r="C7999" i="2"/>
  <c r="H7999" i="2"/>
  <c r="J7999" i="2"/>
  <c r="I7999" i="2"/>
  <c r="H6782" i="2"/>
  <c r="J6782" i="2"/>
  <c r="C6782" i="2"/>
  <c r="I6782" i="2"/>
  <c r="J7695" i="2"/>
  <c r="C7695" i="2"/>
  <c r="I7695" i="2"/>
  <c r="H7695" i="2"/>
  <c r="J6210" i="2"/>
  <c r="H6210" i="2"/>
  <c r="I6210" i="2"/>
  <c r="C6210" i="2"/>
  <c r="H8287" i="2"/>
  <c r="I8287" i="2"/>
  <c r="C8287" i="2"/>
  <c r="J8287" i="2"/>
  <c r="I8345" i="2"/>
  <c r="J8345" i="2"/>
  <c r="C8345" i="2"/>
  <c r="H8345" i="2"/>
  <c r="H7816" i="2"/>
  <c r="C7816" i="2"/>
  <c r="J7816" i="2"/>
  <c r="I7816" i="2"/>
  <c r="J6240" i="2"/>
  <c r="I6240" i="2"/>
  <c r="C6240" i="2"/>
  <c r="H6240" i="2"/>
  <c r="C6794" i="2"/>
  <c r="J6794" i="2"/>
  <c r="H6794" i="2"/>
  <c r="I6794" i="2"/>
  <c r="J7813" i="2"/>
  <c r="H7813" i="2"/>
  <c r="I7813" i="2"/>
  <c r="C7813" i="2"/>
  <c r="H7971" i="2"/>
  <c r="J7971" i="2"/>
  <c r="I7971" i="2"/>
  <c r="C7971" i="2"/>
  <c r="I8048" i="2"/>
  <c r="J8048" i="2"/>
  <c r="C8048" i="2"/>
  <c r="H8048" i="2"/>
  <c r="I9189" i="2"/>
  <c r="H9189" i="2"/>
  <c r="J9189" i="2"/>
  <c r="C9189" i="2"/>
  <c r="H8569" i="2"/>
  <c r="C8569" i="2"/>
  <c r="I8569" i="2"/>
  <c r="J8569" i="2"/>
  <c r="C7967" i="2"/>
  <c r="I7967" i="2"/>
  <c r="J7967" i="2"/>
  <c r="H7967" i="2"/>
  <c r="I6399" i="2"/>
  <c r="C6399" i="2"/>
  <c r="H6399" i="2"/>
  <c r="J6399" i="2"/>
  <c r="J7420" i="2"/>
  <c r="H7420" i="2"/>
  <c r="C7420" i="2"/>
  <c r="I7420" i="2"/>
  <c r="H6104" i="2"/>
  <c r="J6104" i="2"/>
  <c r="I6104" i="2"/>
  <c r="C6104" i="2"/>
  <c r="H9054" i="2"/>
  <c r="J9054" i="2"/>
  <c r="C9054" i="2"/>
  <c r="I9054" i="2"/>
  <c r="C8756" i="2"/>
  <c r="J8756" i="2"/>
  <c r="H8756" i="2"/>
  <c r="I8756" i="2"/>
  <c r="J7970" i="2"/>
  <c r="I7970" i="2"/>
  <c r="C7970" i="2"/>
  <c r="H7970" i="2"/>
  <c r="C9053" i="2"/>
  <c r="J9053" i="2"/>
  <c r="I9053" i="2"/>
  <c r="H9053" i="2"/>
  <c r="J6750" i="2"/>
  <c r="H6750" i="2"/>
  <c r="C6750" i="2"/>
  <c r="I6750" i="2"/>
  <c r="C9182" i="2"/>
  <c r="I9182" i="2"/>
  <c r="H9182" i="2"/>
  <c r="J9182" i="2"/>
  <c r="I7517" i="2"/>
  <c r="J7517" i="2"/>
  <c r="H7517" i="2"/>
  <c r="C7517" i="2"/>
  <c r="J7282" i="2"/>
  <c r="I7282" i="2"/>
  <c r="H7282" i="2"/>
  <c r="C7282" i="2"/>
  <c r="C8579" i="2"/>
  <c r="H8579" i="2"/>
  <c r="J8579" i="2"/>
  <c r="I8579" i="2"/>
  <c r="C9229" i="2"/>
  <c r="H9229" i="2"/>
  <c r="I9229" i="2"/>
  <c r="J9229" i="2"/>
  <c r="I6281" i="2"/>
  <c r="C6281" i="2"/>
  <c r="H6281" i="2"/>
  <c r="J6281" i="2"/>
  <c r="H9181" i="2"/>
  <c r="C9181" i="2"/>
  <c r="J9181" i="2"/>
  <c r="I9181" i="2"/>
  <c r="H6209" i="2"/>
  <c r="C6209" i="2"/>
  <c r="J6209" i="2"/>
  <c r="I6209" i="2"/>
  <c r="I8288" i="2"/>
  <c r="C8288" i="2"/>
  <c r="H8288" i="2"/>
  <c r="J8288" i="2"/>
  <c r="C8521" i="2"/>
  <c r="J8521" i="2"/>
  <c r="I8521" i="2"/>
  <c r="H8521" i="2"/>
  <c r="C9160" i="2"/>
  <c r="J9160" i="2"/>
  <c r="H9160" i="2"/>
  <c r="I9160" i="2"/>
  <c r="J7371" i="2"/>
  <c r="H7371" i="2"/>
  <c r="I7371" i="2"/>
  <c r="C7371" i="2"/>
  <c r="I7969" i="2"/>
  <c r="J7969" i="2"/>
  <c r="C7969" i="2"/>
  <c r="H7969" i="2"/>
  <c r="C9188" i="2"/>
  <c r="H9188" i="2"/>
  <c r="I9188" i="2"/>
  <c r="J9188" i="2"/>
  <c r="H9179" i="2"/>
  <c r="C9179" i="2"/>
  <c r="I9179" i="2"/>
  <c r="J9179" i="2"/>
  <c r="C7696" i="2"/>
  <c r="J7696" i="2"/>
  <c r="H7696" i="2"/>
  <c r="I7696" i="2"/>
  <c r="J7341" i="2"/>
  <c r="C7341" i="2"/>
  <c r="H7341" i="2"/>
  <c r="I7341" i="2"/>
  <c r="J8760" i="2"/>
  <c r="C8760" i="2"/>
  <c r="H8760" i="2"/>
  <c r="I8760" i="2"/>
  <c r="H9150" i="2"/>
  <c r="J9150" i="2"/>
  <c r="I9150" i="2"/>
  <c r="C9150" i="2"/>
  <c r="H9183" i="2"/>
  <c r="J9183" i="2"/>
  <c r="I9183" i="2"/>
  <c r="C9183" i="2"/>
  <c r="H6200" i="2"/>
  <c r="C6200" i="2"/>
  <c r="J6200" i="2"/>
  <c r="I6200" i="2"/>
  <c r="H7409" i="2"/>
  <c r="C7409" i="2"/>
  <c r="I7409" i="2"/>
  <c r="J7409" i="2"/>
  <c r="H7933" i="2"/>
  <c r="C7933" i="2"/>
  <c r="J7933" i="2"/>
  <c r="I7933" i="2"/>
  <c r="H6202" i="2"/>
  <c r="J6202" i="2"/>
  <c r="C6202" i="2"/>
  <c r="I6202" i="2"/>
  <c r="I7384" i="2"/>
  <c r="H7384" i="2"/>
  <c r="J7384" i="2"/>
  <c r="C7384" i="2"/>
  <c r="I7520" i="2"/>
  <c r="H7520" i="2"/>
  <c r="J7520" i="2"/>
  <c r="C7520" i="2"/>
  <c r="J6216" i="2"/>
  <c r="C6216" i="2"/>
  <c r="I6216" i="2"/>
  <c r="H6216" i="2"/>
  <c r="C8111" i="2"/>
  <c r="J8111" i="2"/>
  <c r="H8111" i="2"/>
  <c r="I8111" i="2"/>
  <c r="J6231" i="2"/>
  <c r="C6231" i="2"/>
  <c r="I6231" i="2"/>
  <c r="H6231" i="2"/>
  <c r="I6868" i="2"/>
  <c r="C6868" i="2"/>
  <c r="J6868" i="2"/>
  <c r="H6868" i="2"/>
  <c r="J6783" i="2"/>
  <c r="I6783" i="2"/>
  <c r="C6783" i="2"/>
  <c r="H6783" i="2"/>
  <c r="I7996" i="2"/>
  <c r="H7996" i="2"/>
  <c r="C7996" i="2"/>
  <c r="J7996" i="2"/>
  <c r="C7979" i="2"/>
  <c r="H7979" i="2"/>
  <c r="J7979" i="2"/>
  <c r="I7979" i="2"/>
  <c r="H6831" i="2"/>
  <c r="I6831" i="2"/>
  <c r="J6831" i="2"/>
  <c r="C6831" i="2"/>
  <c r="C7374" i="2"/>
  <c r="J7374" i="2"/>
  <c r="I7374" i="2"/>
  <c r="H7374" i="2"/>
  <c r="C7163" i="2"/>
  <c r="I7163" i="2"/>
  <c r="J7163" i="2"/>
  <c r="H7163" i="2"/>
  <c r="C7165" i="2"/>
  <c r="H7165" i="2"/>
  <c r="J7165" i="2"/>
  <c r="I7165" i="2"/>
  <c r="C9289" i="2"/>
  <c r="I9289" i="2"/>
  <c r="H9289" i="2"/>
  <c r="J9289" i="2"/>
  <c r="H7164" i="2"/>
  <c r="J7164" i="2"/>
  <c r="I7164" i="2"/>
  <c r="C7164" i="2"/>
  <c r="C8004" i="2"/>
  <c r="J8004" i="2"/>
  <c r="H8004" i="2"/>
  <c r="I8004" i="2"/>
  <c r="J7226" i="2"/>
  <c r="I7226" i="2"/>
  <c r="C7226" i="2"/>
  <c r="H7226" i="2"/>
  <c r="H8011" i="2"/>
  <c r="J8011" i="2"/>
  <c r="I8011" i="2"/>
  <c r="C8011" i="2"/>
  <c r="I8405" i="2"/>
  <c r="H8405" i="2"/>
  <c r="J8405" i="2"/>
  <c r="C8405" i="2"/>
  <c r="C6398" i="2"/>
  <c r="H6398" i="2"/>
  <c r="J6398" i="2"/>
  <c r="I6398" i="2"/>
  <c r="J6515" i="2"/>
  <c r="C6515" i="2"/>
  <c r="H6515" i="2"/>
  <c r="I6515" i="2"/>
  <c r="C5986" i="2"/>
  <c r="J5986" i="2"/>
  <c r="H5986" i="2"/>
  <c r="I5986" i="2"/>
  <c r="I8700" i="2"/>
  <c r="C8700" i="2"/>
  <c r="H8700" i="2"/>
  <c r="J8700" i="2"/>
  <c r="J8343" i="2"/>
  <c r="C8343" i="2"/>
  <c r="I8343" i="2"/>
  <c r="H8343" i="2"/>
  <c r="H9349" i="2"/>
  <c r="C9349" i="2"/>
  <c r="I9349" i="2"/>
  <c r="J9349" i="2"/>
  <c r="J9154" i="2"/>
  <c r="H9154" i="2"/>
  <c r="I9154" i="2"/>
  <c r="C9154" i="2"/>
  <c r="H6829" i="2"/>
  <c r="J6829" i="2"/>
  <c r="I6829" i="2"/>
  <c r="C6829" i="2"/>
  <c r="J7105" i="2"/>
  <c r="C7105" i="2"/>
  <c r="I7105" i="2"/>
  <c r="H7105" i="2"/>
  <c r="H7968" i="2"/>
  <c r="C7968" i="2"/>
  <c r="J7968" i="2"/>
  <c r="I7968" i="2"/>
  <c r="J5983" i="2"/>
  <c r="I5983" i="2"/>
  <c r="C5983" i="2"/>
  <c r="H5983" i="2"/>
  <c r="H9231" i="2"/>
  <c r="J9231" i="2"/>
  <c r="C9231" i="2"/>
  <c r="I9231" i="2"/>
  <c r="I7418" i="2"/>
  <c r="J7418" i="2"/>
  <c r="H7418" i="2"/>
  <c r="C7418" i="2"/>
  <c r="J9152" i="2"/>
  <c r="C9152" i="2"/>
  <c r="I9152" i="2"/>
  <c r="H9152" i="2"/>
  <c r="I6042" i="2"/>
  <c r="C6042" i="2"/>
  <c r="H6042" i="2"/>
  <c r="J6042" i="2"/>
  <c r="J7577" i="2"/>
  <c r="I7577" i="2"/>
  <c r="C7577" i="2"/>
  <c r="H7577" i="2"/>
  <c r="I7388" i="2"/>
  <c r="H7388" i="2"/>
  <c r="J7388" i="2"/>
  <c r="C7388" i="2"/>
  <c r="C6517" i="2"/>
  <c r="I6517" i="2"/>
  <c r="J6517" i="2"/>
  <c r="H6517" i="2"/>
  <c r="J7981" i="2"/>
  <c r="H7981" i="2"/>
  <c r="C7981" i="2"/>
  <c r="I7981" i="2"/>
  <c r="H6194" i="2"/>
  <c r="J6194" i="2"/>
  <c r="C6194" i="2"/>
  <c r="I6194" i="2"/>
  <c r="C9172" i="2"/>
  <c r="J9172" i="2"/>
  <c r="H9172" i="2"/>
  <c r="I9172" i="2"/>
  <c r="H7580" i="2"/>
  <c r="I7580" i="2"/>
  <c r="C7580" i="2"/>
  <c r="J7580" i="2"/>
  <c r="I8009" i="2"/>
  <c r="H8009" i="2"/>
  <c r="C8009" i="2"/>
  <c r="J8009" i="2"/>
  <c r="I8598" i="2"/>
  <c r="J8598" i="2"/>
  <c r="C8598" i="2"/>
  <c r="H8598" i="2"/>
  <c r="H8557" i="2"/>
  <c r="J8557" i="2"/>
  <c r="I8557" i="2"/>
  <c r="C8557" i="2"/>
  <c r="C8877" i="2"/>
  <c r="I8877" i="2"/>
  <c r="J8877" i="2"/>
  <c r="H8877" i="2"/>
  <c r="H6786" i="2"/>
  <c r="C6786" i="2"/>
  <c r="J6786" i="2"/>
  <c r="I6786" i="2"/>
  <c r="C9155" i="2"/>
  <c r="I9155" i="2"/>
  <c r="J9155" i="2"/>
  <c r="H9155" i="2"/>
  <c r="J7390" i="2"/>
  <c r="I7390" i="2"/>
  <c r="C7390" i="2"/>
  <c r="H7390" i="2"/>
  <c r="I8933" i="2"/>
  <c r="C8933" i="2"/>
  <c r="J8933" i="2"/>
  <c r="H8933" i="2"/>
  <c r="C9190" i="2"/>
  <c r="J9190" i="2"/>
  <c r="H9190" i="2"/>
  <c r="I9190" i="2"/>
  <c r="I8051" i="2"/>
  <c r="H8051" i="2"/>
  <c r="C8051" i="2"/>
  <c r="J8051" i="2"/>
  <c r="C7990" i="2"/>
  <c r="J7990" i="2"/>
  <c r="I7990" i="2"/>
  <c r="H7990" i="2"/>
  <c r="C6830" i="2"/>
  <c r="I6830" i="2"/>
  <c r="J6830" i="2"/>
  <c r="H6830" i="2"/>
  <c r="C6872" i="2"/>
  <c r="H6872" i="2"/>
  <c r="I6872" i="2"/>
  <c r="J6872" i="2"/>
  <c r="C8585" i="2"/>
  <c r="J8585" i="2"/>
  <c r="I8585" i="2"/>
  <c r="H8585" i="2"/>
  <c r="I8347" i="2"/>
  <c r="J8347" i="2"/>
  <c r="H8347" i="2"/>
  <c r="C8347" i="2"/>
  <c r="I7108" i="2"/>
  <c r="H7108" i="2"/>
  <c r="J7108" i="2"/>
  <c r="C7108" i="2"/>
  <c r="I6577" i="2"/>
  <c r="J6577" i="2"/>
  <c r="C6577" i="2"/>
  <c r="H6577" i="2"/>
  <c r="H8568" i="2"/>
  <c r="J8568" i="2"/>
  <c r="I8568" i="2"/>
  <c r="C8568" i="2"/>
  <c r="J7814" i="2"/>
  <c r="H7814" i="2"/>
  <c r="C7814" i="2"/>
  <c r="I7814" i="2"/>
  <c r="I8875" i="2"/>
  <c r="C8875" i="2"/>
  <c r="J8875" i="2"/>
  <c r="H8875" i="2"/>
  <c r="I6226" i="2"/>
  <c r="H6226" i="2"/>
  <c r="J6226" i="2"/>
  <c r="C6226" i="2"/>
  <c r="J9147" i="2"/>
  <c r="H9147" i="2"/>
  <c r="C9147" i="2"/>
  <c r="I9147" i="2"/>
  <c r="J6045" i="2"/>
  <c r="H6045" i="2"/>
  <c r="C6045" i="2"/>
  <c r="I6045" i="2"/>
  <c r="H7405" i="2"/>
  <c r="J7405" i="2"/>
  <c r="I7405" i="2"/>
  <c r="C7405" i="2"/>
  <c r="J7373" i="2"/>
  <c r="H7373" i="2"/>
  <c r="C7373" i="2"/>
  <c r="I7373" i="2"/>
  <c r="J8937" i="2"/>
  <c r="I8937" i="2"/>
  <c r="C8937" i="2"/>
  <c r="H8937" i="2"/>
  <c r="I9171" i="2"/>
  <c r="H9171" i="2"/>
  <c r="J9171" i="2"/>
  <c r="C9171" i="2"/>
  <c r="C9114" i="2"/>
  <c r="J9114" i="2"/>
  <c r="I9114" i="2"/>
  <c r="H9114" i="2"/>
  <c r="H6930" i="2"/>
  <c r="J6930" i="2"/>
  <c r="C6930" i="2"/>
  <c r="I6930" i="2"/>
  <c r="H6191" i="2"/>
  <c r="C6191" i="2"/>
  <c r="J6191" i="2"/>
  <c r="I6191" i="2"/>
  <c r="J7342" i="2"/>
  <c r="H7342" i="2"/>
  <c r="I7342" i="2"/>
  <c r="C7342" i="2"/>
  <c r="C7757" i="2"/>
  <c r="I7757" i="2"/>
  <c r="H7757" i="2"/>
  <c r="J7757" i="2"/>
  <c r="H7984" i="2"/>
  <c r="I7984" i="2"/>
  <c r="C7984" i="2"/>
  <c r="J7984" i="2"/>
  <c r="H8560" i="2"/>
  <c r="C8560" i="2"/>
  <c r="J8560" i="2"/>
  <c r="I8560" i="2"/>
  <c r="J9141" i="2"/>
  <c r="H9141" i="2"/>
  <c r="C9141" i="2"/>
  <c r="I9141" i="2"/>
  <c r="J6162" i="2"/>
  <c r="H6162" i="2"/>
  <c r="I6162" i="2"/>
  <c r="C6162" i="2"/>
  <c r="I7873" i="2"/>
  <c r="J7873" i="2"/>
  <c r="H7873" i="2"/>
  <c r="C7873" i="2"/>
  <c r="I5926" i="2"/>
  <c r="H5926" i="2"/>
  <c r="J5926" i="2"/>
  <c r="C5926" i="2"/>
  <c r="H5985" i="2"/>
  <c r="C5985" i="2"/>
  <c r="J5985" i="2"/>
  <c r="I5985" i="2"/>
  <c r="C6339" i="2"/>
  <c r="I6339" i="2"/>
  <c r="H6339" i="2"/>
  <c r="J6339" i="2"/>
  <c r="H9144" i="2"/>
  <c r="J9144" i="2"/>
  <c r="C9144" i="2"/>
  <c r="I9144" i="2"/>
  <c r="C8574" i="2"/>
  <c r="J8574" i="2"/>
  <c r="I8574" i="2"/>
  <c r="H8574" i="2"/>
  <c r="J7697" i="2"/>
  <c r="I7697" i="2"/>
  <c r="H7697" i="2"/>
  <c r="C7697" i="2"/>
  <c r="J6804" i="2"/>
  <c r="C6804" i="2"/>
  <c r="H6804" i="2"/>
  <c r="I6804" i="2"/>
  <c r="I7376" i="2"/>
  <c r="H7376" i="2"/>
  <c r="C7376" i="2"/>
  <c r="J7376" i="2"/>
  <c r="J6695" i="2"/>
  <c r="C6695" i="2"/>
  <c r="I6695" i="2"/>
  <c r="H6695" i="2"/>
  <c r="C7579" i="2"/>
  <c r="H7579" i="2"/>
  <c r="I7579" i="2"/>
  <c r="J7579" i="2"/>
  <c r="J6193" i="2"/>
  <c r="H6193" i="2"/>
  <c r="C6193" i="2"/>
  <c r="I6193" i="2"/>
  <c r="I7167" i="2"/>
  <c r="C7167" i="2"/>
  <c r="H7167" i="2"/>
  <c r="J7167" i="2"/>
  <c r="H9148" i="2"/>
  <c r="I9148" i="2"/>
  <c r="J9148" i="2"/>
  <c r="C9148" i="2"/>
  <c r="J8553" i="2"/>
  <c r="H8553" i="2"/>
  <c r="I8553" i="2"/>
  <c r="C8553" i="2"/>
  <c r="J7753" i="2"/>
  <c r="C7753" i="2"/>
  <c r="H7753" i="2"/>
  <c r="I7753" i="2"/>
  <c r="I6818" i="2"/>
  <c r="H6818" i="2"/>
  <c r="J6818" i="2"/>
  <c r="C6818" i="2"/>
  <c r="C6163" i="2"/>
  <c r="I6163" i="2"/>
  <c r="J6163" i="2"/>
  <c r="H6163" i="2"/>
  <c r="H6518" i="2"/>
  <c r="J6518" i="2"/>
  <c r="I6518" i="2"/>
  <c r="C6518" i="2"/>
  <c r="J8168" i="2"/>
  <c r="C8168" i="2"/>
  <c r="H8168" i="2"/>
  <c r="I8168" i="2"/>
  <c r="H8465" i="2"/>
  <c r="C8465" i="2"/>
  <c r="I8465" i="2"/>
  <c r="J8465" i="2"/>
  <c r="C8462" i="2"/>
  <c r="J8462" i="2"/>
  <c r="I8462" i="2"/>
  <c r="H8462" i="2"/>
  <c r="C6198" i="2"/>
  <c r="H6198" i="2"/>
  <c r="I6198" i="2"/>
  <c r="J6198" i="2"/>
  <c r="H7998" i="2"/>
  <c r="I7998" i="2"/>
  <c r="C7998" i="2"/>
  <c r="J7998" i="2"/>
  <c r="J7964" i="2"/>
  <c r="C7964" i="2"/>
  <c r="H7964" i="2"/>
  <c r="I7964" i="2"/>
  <c r="H9164" i="2"/>
  <c r="C9164" i="2"/>
  <c r="J9164" i="2"/>
  <c r="I9164" i="2"/>
  <c r="C8552" i="2"/>
  <c r="H8552" i="2"/>
  <c r="I8552" i="2"/>
  <c r="J8552" i="2"/>
  <c r="J8593" i="2"/>
  <c r="C8593" i="2"/>
  <c r="H8593" i="2"/>
  <c r="I8593" i="2"/>
  <c r="H7407" i="2"/>
  <c r="C7407" i="2"/>
  <c r="I7407" i="2"/>
  <c r="J7407" i="2"/>
  <c r="J8573" i="2"/>
  <c r="I8573" i="2"/>
  <c r="H8573" i="2"/>
  <c r="C8573" i="2"/>
  <c r="C9165" i="2"/>
  <c r="J9165" i="2"/>
  <c r="I9165" i="2"/>
  <c r="H9165" i="2"/>
  <c r="J8550" i="2"/>
  <c r="C8550" i="2"/>
  <c r="H8550" i="2"/>
  <c r="I8550" i="2"/>
  <c r="C7411" i="2"/>
  <c r="J7411" i="2"/>
  <c r="H7411" i="2"/>
  <c r="I7411" i="2"/>
  <c r="I8874" i="2"/>
  <c r="J8874" i="2"/>
  <c r="H8874" i="2"/>
  <c r="C8874" i="2"/>
  <c r="I8565" i="2"/>
  <c r="H8565" i="2"/>
  <c r="J8565" i="2"/>
  <c r="C8565" i="2"/>
  <c r="H6208" i="2"/>
  <c r="C6208" i="2"/>
  <c r="J6208" i="2"/>
  <c r="I6208" i="2"/>
  <c r="J6824" i="2"/>
  <c r="H6824" i="2"/>
  <c r="I6824" i="2"/>
  <c r="C6824" i="2"/>
  <c r="J7985" i="2"/>
  <c r="H7985" i="2"/>
  <c r="C7985" i="2"/>
  <c r="I7985" i="2"/>
  <c r="C6046" i="2"/>
  <c r="H6046" i="2"/>
  <c r="J6046" i="2"/>
  <c r="I6046" i="2"/>
  <c r="C7962" i="2"/>
  <c r="I7962" i="2"/>
  <c r="H7962" i="2"/>
  <c r="J7962" i="2"/>
  <c r="C9176" i="2"/>
  <c r="I9176" i="2"/>
  <c r="H9176" i="2"/>
  <c r="J9176" i="2"/>
  <c r="C7415" i="2"/>
  <c r="H7415" i="2"/>
  <c r="J7415" i="2"/>
  <c r="I7415" i="2"/>
  <c r="H7930" i="2"/>
  <c r="J7930" i="2"/>
  <c r="I7930" i="2"/>
  <c r="C7930" i="2"/>
  <c r="J8642" i="2"/>
  <c r="H8642" i="2"/>
  <c r="I8642" i="2"/>
  <c r="C8642" i="2"/>
  <c r="C6211" i="2"/>
  <c r="J6211" i="2"/>
  <c r="I6211" i="2"/>
  <c r="H6211" i="2"/>
  <c r="C6754" i="2"/>
  <c r="J6754" i="2"/>
  <c r="I6754" i="2"/>
  <c r="H6754" i="2"/>
  <c r="H8520" i="2"/>
  <c r="J8520" i="2"/>
  <c r="I8520" i="2"/>
  <c r="C8520" i="2"/>
  <c r="C7401" i="2"/>
  <c r="J7401" i="2"/>
  <c r="I7401" i="2"/>
  <c r="H7401" i="2"/>
  <c r="C7399" i="2"/>
  <c r="H7399" i="2"/>
  <c r="I7399" i="2"/>
  <c r="J7399" i="2"/>
  <c r="J6214" i="2"/>
  <c r="C6214" i="2"/>
  <c r="I6214" i="2"/>
  <c r="H6214" i="2"/>
  <c r="I7412" i="2"/>
  <c r="C7412" i="2"/>
  <c r="J7412" i="2"/>
  <c r="H7412" i="2"/>
  <c r="I8463" i="2"/>
  <c r="J8463" i="2"/>
  <c r="C8463" i="2"/>
  <c r="H8463" i="2"/>
  <c r="C6821" i="2"/>
  <c r="J6821" i="2"/>
  <c r="I6821" i="2"/>
  <c r="H6821" i="2"/>
  <c r="J6803" i="2"/>
  <c r="I6803" i="2"/>
  <c r="C6803" i="2"/>
  <c r="H6803" i="2"/>
  <c r="H8567" i="2"/>
  <c r="I8567" i="2"/>
  <c r="J8567" i="2"/>
  <c r="C8567" i="2"/>
  <c r="I6340" i="2"/>
  <c r="H6340" i="2"/>
  <c r="C6340" i="2"/>
  <c r="J6340" i="2"/>
  <c r="I6516" i="2"/>
  <c r="J6516" i="2"/>
  <c r="H6516" i="2"/>
  <c r="C6516" i="2"/>
  <c r="J9232" i="2"/>
  <c r="I9232" i="2"/>
  <c r="C9232" i="2"/>
  <c r="H9232" i="2"/>
  <c r="C8554" i="2"/>
  <c r="H8554" i="2"/>
  <c r="J8554" i="2"/>
  <c r="I8554" i="2"/>
  <c r="J7987" i="2"/>
  <c r="I7987" i="2"/>
  <c r="H7987" i="2"/>
  <c r="C7987" i="2"/>
  <c r="C6229" i="2"/>
  <c r="J6229" i="2"/>
  <c r="I6229" i="2"/>
  <c r="H6229" i="2"/>
  <c r="H9178" i="2"/>
  <c r="J9178" i="2"/>
  <c r="I9178" i="2"/>
  <c r="C9178" i="2"/>
  <c r="C6197" i="2"/>
  <c r="J6197" i="2"/>
  <c r="H6197" i="2"/>
  <c r="I6197" i="2"/>
  <c r="C6634" i="2"/>
  <c r="J6634" i="2"/>
  <c r="H6634" i="2"/>
  <c r="I6634" i="2"/>
  <c r="H6201" i="2"/>
  <c r="J6201" i="2"/>
  <c r="C6201" i="2"/>
  <c r="I6201" i="2"/>
  <c r="I6101" i="2"/>
  <c r="H6101" i="2"/>
  <c r="J6101" i="2"/>
  <c r="C6101" i="2"/>
  <c r="C7281" i="2"/>
  <c r="I7281" i="2"/>
  <c r="H7281" i="2"/>
  <c r="J7281" i="2"/>
  <c r="I8403" i="2"/>
  <c r="H8403" i="2"/>
  <c r="C8403" i="2"/>
  <c r="J8403" i="2"/>
  <c r="C9184" i="2"/>
  <c r="I9184" i="2"/>
  <c r="H9184" i="2"/>
  <c r="J9184" i="2"/>
  <c r="C8639" i="2"/>
  <c r="I8639" i="2"/>
  <c r="H8639" i="2"/>
  <c r="J8639" i="2"/>
  <c r="I7224" i="2"/>
  <c r="C7224" i="2"/>
  <c r="J7224" i="2"/>
  <c r="H7224" i="2"/>
  <c r="J8575" i="2"/>
  <c r="I8575" i="2"/>
  <c r="H8575" i="2"/>
  <c r="C8575" i="2"/>
  <c r="I7340" i="2"/>
  <c r="J7340" i="2"/>
  <c r="H7340" i="2"/>
  <c r="C7340" i="2"/>
  <c r="I8001" i="2"/>
  <c r="C8001" i="2"/>
  <c r="J8001" i="2"/>
  <c r="H8001" i="2"/>
  <c r="C7285" i="2"/>
  <c r="J7285" i="2"/>
  <c r="I7285" i="2"/>
  <c r="H7285" i="2"/>
  <c r="I8346" i="2"/>
  <c r="H8346" i="2"/>
  <c r="J8346" i="2"/>
  <c r="C8346" i="2"/>
  <c r="C7458" i="2"/>
  <c r="H7458" i="2"/>
  <c r="J7458" i="2"/>
  <c r="I7458" i="2"/>
  <c r="I7997" i="2"/>
  <c r="H7997" i="2"/>
  <c r="J7997" i="2"/>
  <c r="C7997" i="2"/>
  <c r="I6753" i="2"/>
  <c r="C6753" i="2"/>
  <c r="H6753" i="2"/>
  <c r="J6753" i="2"/>
  <c r="I8591" i="2"/>
  <c r="C8591" i="2"/>
  <c r="H8591" i="2"/>
  <c r="J8591" i="2"/>
  <c r="J9142" i="2"/>
  <c r="C9142" i="2"/>
  <c r="H9142" i="2"/>
  <c r="I9142" i="2"/>
  <c r="I8599" i="2"/>
  <c r="J8599" i="2"/>
  <c r="C8599" i="2"/>
  <c r="H8599" i="2"/>
  <c r="J6929" i="2"/>
  <c r="H6929" i="2"/>
  <c r="I6929" i="2"/>
  <c r="C6929" i="2"/>
  <c r="C7460" i="2"/>
  <c r="J7460" i="2"/>
  <c r="I7460" i="2"/>
  <c r="H7460" i="2"/>
  <c r="H7408" i="2"/>
  <c r="C7408" i="2"/>
  <c r="J7408" i="2"/>
  <c r="I7408" i="2"/>
  <c r="H5984" i="2"/>
  <c r="J5984" i="2"/>
  <c r="C5984" i="2"/>
  <c r="I5984" i="2"/>
  <c r="H7521" i="2"/>
  <c r="C7521" i="2"/>
  <c r="I7521" i="2"/>
  <c r="J7521" i="2"/>
  <c r="H9169" i="2"/>
  <c r="C9169" i="2"/>
  <c r="I9169" i="2"/>
  <c r="J9169" i="2"/>
  <c r="H7993" i="2"/>
  <c r="I7993" i="2"/>
  <c r="J7993" i="2"/>
  <c r="C7993" i="2"/>
  <c r="I7975" i="2"/>
  <c r="H7975" i="2"/>
  <c r="J7975" i="2"/>
  <c r="C7975" i="2"/>
  <c r="C6791" i="2"/>
  <c r="J6791" i="2"/>
  <c r="I6791" i="2"/>
  <c r="H6791" i="2"/>
  <c r="J6234" i="2"/>
  <c r="H6234" i="2"/>
  <c r="I6234" i="2"/>
  <c r="C6234" i="2"/>
  <c r="I7343" i="2"/>
  <c r="J7343" i="2"/>
  <c r="H7343" i="2"/>
  <c r="C7343" i="2"/>
  <c r="C5987" i="2"/>
  <c r="H5987" i="2"/>
  <c r="J5987" i="2"/>
  <c r="I5987" i="2"/>
  <c r="J6235" i="2"/>
  <c r="C6235" i="2"/>
  <c r="I6235" i="2"/>
  <c r="H6235" i="2"/>
  <c r="I8406" i="2"/>
  <c r="J8406" i="2"/>
  <c r="H8406" i="2"/>
  <c r="C8406" i="2"/>
  <c r="C8402" i="2"/>
  <c r="J8402" i="2"/>
  <c r="H8402" i="2"/>
  <c r="I8402" i="2"/>
  <c r="I8561" i="2"/>
  <c r="C8561" i="2"/>
  <c r="J8561" i="2"/>
  <c r="H8561" i="2"/>
  <c r="J8758" i="2"/>
  <c r="C8758" i="2"/>
  <c r="H8758" i="2"/>
  <c r="I8758" i="2"/>
  <c r="J9346" i="2"/>
  <c r="I9346" i="2"/>
  <c r="H9346" i="2"/>
  <c r="C9346" i="2"/>
  <c r="I9230" i="2"/>
  <c r="J9230" i="2"/>
  <c r="C9230" i="2"/>
  <c r="H9230" i="2"/>
  <c r="J6164" i="2"/>
  <c r="C6164" i="2"/>
  <c r="I6164" i="2"/>
  <c r="H6164" i="2"/>
  <c r="H8461" i="2"/>
  <c r="C8461" i="2"/>
  <c r="J8461" i="2"/>
  <c r="I8461" i="2"/>
  <c r="J8638" i="2"/>
  <c r="I8638" i="2"/>
  <c r="H8638" i="2"/>
  <c r="C8638" i="2"/>
  <c r="I8992" i="2"/>
  <c r="J8992" i="2"/>
  <c r="H8992" i="2"/>
  <c r="C8992" i="2"/>
  <c r="J8170" i="2"/>
  <c r="C8170" i="2"/>
  <c r="H8170" i="2"/>
  <c r="I8170" i="2"/>
  <c r="I8110" i="2"/>
  <c r="C8110" i="2"/>
  <c r="J8110" i="2"/>
  <c r="H8110" i="2"/>
  <c r="H9177" i="2"/>
  <c r="C9177" i="2"/>
  <c r="I9177" i="2"/>
  <c r="J9177" i="2"/>
  <c r="C8640" i="2"/>
  <c r="I8640" i="2"/>
  <c r="J8640" i="2"/>
  <c r="H8640" i="2"/>
  <c r="H8008" i="2"/>
  <c r="C8008" i="2"/>
  <c r="J8008" i="2"/>
  <c r="I8008" i="2"/>
  <c r="J6105" i="2"/>
  <c r="I6105" i="2"/>
  <c r="C6105" i="2"/>
  <c r="H6105" i="2"/>
  <c r="I7986" i="2"/>
  <c r="C7986" i="2"/>
  <c r="H7986" i="2"/>
  <c r="J7986" i="2"/>
  <c r="I9157" i="2"/>
  <c r="J9157" i="2"/>
  <c r="C9157" i="2"/>
  <c r="H9157" i="2"/>
  <c r="H7875" i="2"/>
  <c r="C7875" i="2"/>
  <c r="J7875" i="2"/>
  <c r="I7875" i="2"/>
  <c r="J8592" i="2"/>
  <c r="H8592" i="2"/>
  <c r="I8592" i="2"/>
  <c r="C8592" i="2"/>
  <c r="J6928" i="2"/>
  <c r="H6928" i="2"/>
  <c r="C6928" i="2"/>
  <c r="I6928" i="2"/>
  <c r="C8052" i="2"/>
  <c r="I8052" i="2"/>
  <c r="H8052" i="2"/>
  <c r="J8052" i="2"/>
  <c r="J7395" i="2"/>
  <c r="H7395" i="2"/>
  <c r="C7395" i="2"/>
  <c r="I7395" i="2"/>
  <c r="H6787" i="2"/>
  <c r="C6787" i="2"/>
  <c r="J6787" i="2"/>
  <c r="I6787" i="2"/>
  <c r="H6990" i="2"/>
  <c r="I6990" i="2"/>
  <c r="J6990" i="2"/>
  <c r="C6990" i="2"/>
  <c r="I7812" i="2"/>
  <c r="J7812" i="2"/>
  <c r="H7812" i="2"/>
  <c r="C7812" i="2"/>
  <c r="C7385" i="2"/>
  <c r="I7385" i="2"/>
  <c r="J7385" i="2"/>
  <c r="H7385" i="2"/>
  <c r="I6161" i="2"/>
  <c r="H6161" i="2"/>
  <c r="C6161" i="2"/>
  <c r="J6161" i="2"/>
  <c r="C9153" i="2"/>
  <c r="H9153" i="2"/>
  <c r="J9153" i="2"/>
  <c r="I9153" i="2"/>
  <c r="C6396" i="2"/>
  <c r="H6396" i="2"/>
  <c r="J6396" i="2"/>
  <c r="I6396" i="2"/>
  <c r="J9051" i="2"/>
  <c r="C9051" i="2"/>
  <c r="I9051" i="2"/>
  <c r="H9051" i="2"/>
  <c r="C8934" i="2"/>
  <c r="J8934" i="2"/>
  <c r="I8934" i="2"/>
  <c r="H8934" i="2"/>
  <c r="H8581" i="2"/>
  <c r="C8581" i="2"/>
  <c r="J8581" i="2"/>
  <c r="I8581" i="2"/>
  <c r="H6825" i="2"/>
  <c r="J6825" i="2"/>
  <c r="I6825" i="2"/>
  <c r="C6825" i="2"/>
  <c r="H6819" i="2"/>
  <c r="I6819" i="2"/>
  <c r="J6819" i="2"/>
  <c r="C6819" i="2"/>
  <c r="J6205" i="2"/>
  <c r="C6205" i="2"/>
  <c r="I6205" i="2"/>
  <c r="H6205" i="2"/>
  <c r="C7419" i="2"/>
  <c r="J7419" i="2"/>
  <c r="H7419" i="2"/>
  <c r="I7419" i="2"/>
  <c r="H7518" i="2"/>
  <c r="C7518" i="2"/>
  <c r="J7518" i="2"/>
  <c r="I7518" i="2"/>
  <c r="J8996" i="2"/>
  <c r="I8996" i="2"/>
  <c r="C8996" i="2"/>
  <c r="H8996" i="2"/>
  <c r="H6232" i="2"/>
  <c r="I6232" i="2"/>
  <c r="J6232" i="2"/>
  <c r="C6232" i="2"/>
  <c r="J7400" i="2"/>
  <c r="H7400" i="2"/>
  <c r="I7400" i="2"/>
  <c r="C7400" i="2"/>
  <c r="J6207" i="2"/>
  <c r="I6207" i="2"/>
  <c r="C6207" i="2"/>
  <c r="H6207" i="2"/>
  <c r="I7107" i="2"/>
  <c r="C7107" i="2"/>
  <c r="H7107" i="2"/>
  <c r="J7107" i="2"/>
  <c r="H7461" i="2"/>
  <c r="J7461" i="2"/>
  <c r="I7461" i="2"/>
  <c r="C7461" i="2"/>
  <c r="C9173" i="2"/>
  <c r="J9173" i="2"/>
  <c r="H9173" i="2"/>
  <c r="I9173" i="2"/>
  <c r="H7754" i="2"/>
  <c r="C7754" i="2"/>
  <c r="J7754" i="2"/>
  <c r="I7754" i="2"/>
  <c r="C8570" i="2"/>
  <c r="I8570" i="2"/>
  <c r="H8570" i="2"/>
  <c r="J8570" i="2"/>
  <c r="J8559" i="2"/>
  <c r="I8559" i="2"/>
  <c r="H8559" i="2"/>
  <c r="C8559" i="2"/>
  <c r="H8697" i="2"/>
  <c r="I8697" i="2"/>
  <c r="C8697" i="2"/>
  <c r="J8697" i="2"/>
  <c r="J7966" i="2"/>
  <c r="H7966" i="2"/>
  <c r="C7966" i="2"/>
  <c r="I7966" i="2"/>
  <c r="I7389" i="2"/>
  <c r="J7389" i="2"/>
  <c r="H7389" i="2"/>
  <c r="C7389" i="2"/>
  <c r="H6987" i="2"/>
  <c r="I6987" i="2"/>
  <c r="C6987" i="2"/>
  <c r="J6987" i="2"/>
  <c r="J6989" i="2"/>
  <c r="I6989" i="2"/>
  <c r="C6989" i="2"/>
  <c r="H6989" i="2"/>
  <c r="C8050" i="2"/>
  <c r="I8050" i="2"/>
  <c r="H8050" i="2"/>
  <c r="J8050" i="2"/>
  <c r="H9149" i="2"/>
  <c r="I9149" i="2"/>
  <c r="J9149" i="2"/>
  <c r="C9149" i="2"/>
  <c r="C9228" i="2"/>
  <c r="I9228" i="2"/>
  <c r="H9228" i="2"/>
  <c r="J9228" i="2"/>
  <c r="J8464" i="2"/>
  <c r="C8464" i="2"/>
  <c r="H8464" i="2"/>
  <c r="I8464" i="2"/>
  <c r="H7394" i="2"/>
  <c r="C7394" i="2"/>
  <c r="I7394" i="2"/>
  <c r="J7394" i="2"/>
  <c r="J6799" i="2"/>
  <c r="C6799" i="2"/>
  <c r="H6799" i="2"/>
  <c r="I6799" i="2"/>
  <c r="C7932" i="2"/>
  <c r="H7932" i="2"/>
  <c r="I7932" i="2"/>
  <c r="J7932" i="2"/>
  <c r="H6573" i="2"/>
  <c r="C6573" i="2"/>
  <c r="J6573" i="2"/>
  <c r="I6573" i="2"/>
  <c r="C7166" i="2"/>
  <c r="J7166" i="2"/>
  <c r="H7166" i="2"/>
  <c r="I7166" i="2"/>
  <c r="J7980" i="2"/>
  <c r="I7980" i="2"/>
  <c r="H7980" i="2"/>
  <c r="C7980" i="2"/>
  <c r="H6988" i="2"/>
  <c r="C6988" i="2"/>
  <c r="I6988" i="2"/>
  <c r="J6988" i="2"/>
  <c r="J7284" i="2"/>
  <c r="C7284" i="2"/>
  <c r="H7284" i="2"/>
  <c r="I7284" i="2"/>
  <c r="J9191" i="2"/>
  <c r="H9191" i="2"/>
  <c r="I9191" i="2"/>
  <c r="C9191" i="2"/>
  <c r="I9348" i="2"/>
  <c r="J9348" i="2"/>
  <c r="H9348" i="2"/>
  <c r="C9348" i="2"/>
  <c r="C7931" i="2"/>
  <c r="J7931" i="2"/>
  <c r="I7931" i="2"/>
  <c r="H7931" i="2"/>
  <c r="I8003" i="2"/>
  <c r="C8003" i="2"/>
  <c r="J8003" i="2"/>
  <c r="H8003" i="2"/>
  <c r="I6805" i="2"/>
  <c r="H6805" i="2"/>
  <c r="J6805" i="2"/>
  <c r="C6805" i="2"/>
  <c r="C6869" i="2"/>
  <c r="J6869" i="2"/>
  <c r="H6869" i="2"/>
  <c r="I6869" i="2"/>
  <c r="I7417" i="2"/>
  <c r="J7417" i="2"/>
  <c r="C7417" i="2"/>
  <c r="H7417" i="2"/>
  <c r="J6574" i="2"/>
  <c r="H6574" i="2"/>
  <c r="C6574" i="2"/>
  <c r="I6574" i="2"/>
  <c r="J8551" i="2"/>
  <c r="I8551" i="2"/>
  <c r="C8551" i="2"/>
  <c r="H8551" i="2"/>
  <c r="C6192" i="2"/>
  <c r="I6192" i="2"/>
  <c r="H6192" i="2"/>
  <c r="J6192" i="2"/>
  <c r="C6222" i="2"/>
  <c r="H6222" i="2"/>
  <c r="J6222" i="2"/>
  <c r="I6222" i="2"/>
  <c r="I8993" i="2"/>
  <c r="J8993" i="2"/>
  <c r="H8993" i="2"/>
  <c r="C8993" i="2"/>
  <c r="H7377" i="2"/>
  <c r="I7377" i="2"/>
  <c r="C7377" i="2"/>
  <c r="J7377" i="2"/>
  <c r="J6789" i="2"/>
  <c r="I6789" i="2"/>
  <c r="H6789" i="2"/>
  <c r="C6789" i="2"/>
  <c r="I9052" i="2"/>
  <c r="H9052" i="2"/>
  <c r="J9052" i="2"/>
  <c r="C9052" i="2"/>
  <c r="J8995" i="2"/>
  <c r="C8995" i="2"/>
  <c r="I8995" i="2"/>
  <c r="H8995" i="2"/>
  <c r="I9288" i="2"/>
  <c r="H9288" i="2"/>
  <c r="J9288" i="2"/>
  <c r="C9288" i="2"/>
  <c r="I7283" i="2"/>
  <c r="C7283" i="2"/>
  <c r="H7283" i="2"/>
  <c r="J7283" i="2"/>
  <c r="I6635" i="2"/>
  <c r="J6635" i="2"/>
  <c r="H6635" i="2"/>
  <c r="C6635" i="2"/>
  <c r="C8588" i="2"/>
  <c r="I8588" i="2"/>
  <c r="J8588" i="2"/>
  <c r="H8588" i="2"/>
  <c r="J6751" i="2"/>
  <c r="C6751" i="2"/>
  <c r="H6751" i="2"/>
  <c r="I6751" i="2"/>
  <c r="I8576" i="2"/>
  <c r="H8576" i="2"/>
  <c r="J8576" i="2"/>
  <c r="C8576" i="2"/>
  <c r="I8757" i="2"/>
  <c r="C8757" i="2"/>
  <c r="J8757" i="2"/>
  <c r="H8757" i="2"/>
  <c r="H8005" i="2"/>
  <c r="I8005" i="2"/>
  <c r="J8005" i="2"/>
  <c r="C8005" i="2"/>
  <c r="H6337" i="2"/>
  <c r="J6337" i="2"/>
  <c r="I6337" i="2"/>
  <c r="C6337" i="2"/>
  <c r="I9287" i="2"/>
  <c r="J9287" i="2"/>
  <c r="C9287" i="2"/>
  <c r="H9287" i="2"/>
  <c r="I7995" i="2"/>
  <c r="H7995" i="2"/>
  <c r="C7995" i="2"/>
  <c r="J7995" i="2"/>
  <c r="H8522" i="2"/>
  <c r="J8522" i="2"/>
  <c r="C8522" i="2"/>
  <c r="I8522" i="2"/>
  <c r="J6217" i="2"/>
  <c r="I6217" i="2"/>
  <c r="H6217" i="2"/>
  <c r="C6217" i="2"/>
  <c r="H7403" i="2"/>
  <c r="I7403" i="2"/>
  <c r="J7403" i="2"/>
  <c r="C7403" i="2"/>
  <c r="H8167" i="2"/>
  <c r="I8167" i="2"/>
  <c r="J8167" i="2"/>
  <c r="C8167" i="2"/>
  <c r="C8284" i="2"/>
  <c r="I8284" i="2"/>
  <c r="J8284" i="2"/>
  <c r="H8284" i="2"/>
  <c r="J6400" i="2"/>
  <c r="H6400" i="2"/>
  <c r="C6400" i="2"/>
  <c r="I6400" i="2"/>
  <c r="C8002" i="2"/>
  <c r="H8002" i="2"/>
  <c r="J8002" i="2"/>
  <c r="I8002" i="2"/>
  <c r="I9290" i="2"/>
  <c r="J9290" i="2"/>
  <c r="C9290" i="2"/>
  <c r="H9290" i="2"/>
  <c r="J6338" i="2"/>
  <c r="I6338" i="2"/>
  <c r="C6338" i="2"/>
  <c r="H6338" i="2"/>
  <c r="I6221" i="2"/>
  <c r="C6221" i="2"/>
  <c r="J6221" i="2"/>
  <c r="H6221" i="2"/>
  <c r="I7755" i="2"/>
  <c r="J7755" i="2"/>
  <c r="H7755" i="2"/>
  <c r="C7755" i="2"/>
  <c r="H6813" i="2"/>
  <c r="J6813" i="2"/>
  <c r="I6813" i="2"/>
  <c r="C6813" i="2"/>
  <c r="J8698" i="2"/>
  <c r="I8698" i="2"/>
  <c r="C8698" i="2"/>
  <c r="H8698" i="2"/>
  <c r="C6815" i="2"/>
  <c r="I6815" i="2"/>
  <c r="J6815" i="2"/>
  <c r="H6815" i="2"/>
  <c r="J6793" i="2"/>
  <c r="H6793" i="2"/>
  <c r="I6793" i="2"/>
  <c r="C6793" i="2"/>
  <c r="J6788" i="2"/>
  <c r="I6788" i="2"/>
  <c r="C6788" i="2"/>
  <c r="H6788" i="2"/>
  <c r="H6102" i="2"/>
  <c r="I6102" i="2"/>
  <c r="J6102" i="2"/>
  <c r="C6102" i="2"/>
  <c r="H8007" i="2"/>
  <c r="C8007" i="2"/>
  <c r="J8007" i="2"/>
  <c r="I8007" i="2"/>
  <c r="H6044" i="2"/>
  <c r="C6044" i="2"/>
  <c r="J6044" i="2"/>
  <c r="I6044" i="2"/>
  <c r="J7391" i="2"/>
  <c r="I7391" i="2"/>
  <c r="H7391" i="2"/>
  <c r="C7391" i="2"/>
  <c r="J6931" i="2"/>
  <c r="H6931" i="2"/>
  <c r="C6931" i="2"/>
  <c r="I6931" i="2"/>
  <c r="J9175" i="2"/>
  <c r="C9175" i="2"/>
  <c r="H9175" i="2"/>
  <c r="I9175" i="2"/>
  <c r="J6827" i="2"/>
  <c r="I6827" i="2"/>
  <c r="C6827" i="2"/>
  <c r="H6827" i="2"/>
  <c r="C8586" i="2"/>
  <c r="H8586" i="2"/>
  <c r="I8586" i="2"/>
  <c r="J8586" i="2"/>
  <c r="C6196" i="2"/>
  <c r="I6196" i="2"/>
  <c r="J6196" i="2"/>
  <c r="H6196" i="2"/>
  <c r="H6575" i="2"/>
  <c r="I6575" i="2"/>
  <c r="C6575" i="2"/>
  <c r="J6575" i="2"/>
  <c r="H6204" i="2"/>
  <c r="J6204" i="2"/>
  <c r="C6204" i="2"/>
  <c r="I6204" i="2"/>
  <c r="J8107" i="2"/>
  <c r="C8107" i="2"/>
  <c r="H8107" i="2"/>
  <c r="I8107" i="2"/>
  <c r="J6784" i="2"/>
  <c r="C6784" i="2"/>
  <c r="I6784" i="2"/>
  <c r="H6784" i="2"/>
  <c r="J7396" i="2"/>
  <c r="H7396" i="2"/>
  <c r="I7396" i="2"/>
  <c r="C7396" i="2"/>
  <c r="J8699" i="2"/>
  <c r="I8699" i="2"/>
  <c r="C8699" i="2"/>
  <c r="H8699" i="2"/>
  <c r="J6514" i="2"/>
  <c r="H6514" i="2"/>
  <c r="C6514" i="2"/>
  <c r="I6514" i="2"/>
  <c r="I7223" i="2"/>
  <c r="J7223" i="2"/>
  <c r="C7223" i="2"/>
  <c r="H7223" i="2"/>
  <c r="I7698" i="2"/>
  <c r="J7698" i="2"/>
  <c r="H7698" i="2"/>
  <c r="C7698" i="2"/>
  <c r="C7414" i="2"/>
  <c r="H7414" i="2"/>
  <c r="J7414" i="2"/>
  <c r="I7414" i="2"/>
  <c r="C9055" i="2"/>
  <c r="I9055" i="2"/>
  <c r="H9055" i="2"/>
  <c r="J9055" i="2"/>
  <c r="J7974" i="2"/>
  <c r="C7974" i="2"/>
  <c r="H7974" i="2"/>
  <c r="I7974" i="2"/>
  <c r="H7378" i="2"/>
  <c r="J7378" i="2"/>
  <c r="I7378" i="2"/>
  <c r="C7378" i="2"/>
  <c r="C7519" i="2"/>
  <c r="I7519" i="2"/>
  <c r="H7519" i="2"/>
  <c r="J7519" i="2"/>
  <c r="C9110" i="2"/>
  <c r="H9110" i="2"/>
  <c r="J9110" i="2"/>
  <c r="I9110" i="2"/>
  <c r="H6233" i="2"/>
  <c r="C6233" i="2"/>
  <c r="J6233" i="2"/>
  <c r="I6233" i="2"/>
  <c r="C7694" i="2"/>
  <c r="J7694" i="2"/>
  <c r="I7694" i="2"/>
  <c r="H7694" i="2"/>
  <c r="I6199" i="2"/>
  <c r="J6199" i="2"/>
  <c r="H6199" i="2"/>
  <c r="C6199" i="2"/>
  <c r="J6870" i="2"/>
  <c r="H6870" i="2"/>
  <c r="C6870" i="2"/>
  <c r="I6870" i="2"/>
  <c r="J6800" i="2"/>
  <c r="I6800" i="2"/>
  <c r="C6800" i="2"/>
  <c r="H6800" i="2"/>
  <c r="H7989" i="2"/>
  <c r="I7989" i="2"/>
  <c r="J7989" i="2"/>
  <c r="C7989" i="2"/>
  <c r="H6822" i="2"/>
  <c r="I6822" i="2"/>
  <c r="J6822" i="2"/>
  <c r="C6822" i="2"/>
  <c r="J9187" i="2"/>
  <c r="C9187" i="2"/>
  <c r="I9187" i="2"/>
  <c r="H9187" i="2"/>
  <c r="H9112" i="2"/>
  <c r="J9112" i="2"/>
  <c r="C9112" i="2"/>
  <c r="I9112" i="2"/>
  <c r="J6225" i="2"/>
  <c r="I6225" i="2"/>
  <c r="H6225" i="2"/>
  <c r="C6225" i="2"/>
  <c r="J8580" i="2"/>
  <c r="C8580" i="2"/>
  <c r="I8580" i="2"/>
  <c r="H8580" i="2"/>
  <c r="C7106" i="2"/>
  <c r="J7106" i="2"/>
  <c r="I7106" i="2"/>
  <c r="H7106" i="2"/>
  <c r="C8563" i="2"/>
  <c r="I8563" i="2"/>
  <c r="J8563" i="2"/>
  <c r="H8563" i="2"/>
  <c r="I7963" i="2"/>
  <c r="J7963" i="2"/>
  <c r="H7963" i="2"/>
  <c r="C7963" i="2"/>
  <c r="H5928" i="2"/>
  <c r="I5928" i="2"/>
  <c r="J5928" i="2"/>
  <c r="C5928" i="2"/>
  <c r="J6780" i="2"/>
  <c r="C6780" i="2"/>
  <c r="H6780" i="2"/>
  <c r="I6780" i="2"/>
  <c r="J6927" i="2"/>
  <c r="I6927" i="2"/>
  <c r="H6927" i="2"/>
  <c r="C6927" i="2"/>
  <c r="G373" i="2" l="1"/>
  <c r="B373" i="2"/>
  <c r="G1397" i="2"/>
  <c r="B1397" i="2"/>
  <c r="G861" i="2"/>
  <c r="B861" i="2"/>
  <c r="G1043" i="2"/>
  <c r="B1043" i="2"/>
  <c r="G2732" i="2"/>
  <c r="B2732" i="2"/>
  <c r="G1932" i="2"/>
  <c r="B1932" i="2"/>
  <c r="G2132" i="2"/>
  <c r="B2132" i="2"/>
  <c r="G2571" i="2"/>
  <c r="B2571" i="2"/>
  <c r="G2199" i="2"/>
  <c r="B2199" i="2"/>
  <c r="G2112" i="2"/>
  <c r="B2112" i="2"/>
  <c r="B2379" i="2"/>
  <c r="G2379" i="2"/>
  <c r="G1772" i="2"/>
  <c r="B1772" i="2"/>
  <c r="G4252" i="2"/>
  <c r="B4252" i="2"/>
  <c r="G3657" i="2"/>
  <c r="B3657" i="2"/>
  <c r="G5222" i="2"/>
  <c r="B5222" i="2"/>
  <c r="G1317" i="2"/>
  <c r="B1317" i="2"/>
  <c r="G786" i="2"/>
  <c r="B786" i="2"/>
  <c r="G846" i="2"/>
  <c r="B846" i="2"/>
  <c r="G1049" i="2"/>
  <c r="B1049" i="2"/>
  <c r="G1217" i="2"/>
  <c r="B1217" i="2"/>
  <c r="B1391" i="2"/>
  <c r="G1391" i="2"/>
  <c r="G811" i="2"/>
  <c r="B811" i="2"/>
  <c r="G805" i="2"/>
  <c r="B805" i="2"/>
  <c r="G1093" i="2"/>
  <c r="B1093" i="2"/>
  <c r="G1194" i="2"/>
  <c r="B1194" i="2"/>
  <c r="G44" i="2"/>
  <c r="B44" i="2"/>
  <c r="G150" i="2"/>
  <c r="B150" i="2"/>
  <c r="G136" i="2"/>
  <c r="B136" i="2"/>
  <c r="G1303" i="2"/>
  <c r="B1303" i="2"/>
  <c r="G243" i="2"/>
  <c r="B243" i="2"/>
  <c r="G1341" i="2"/>
  <c r="B1341" i="2"/>
  <c r="G247" i="2"/>
  <c r="B247" i="2"/>
  <c r="B727" i="2"/>
  <c r="G727" i="2"/>
  <c r="G1388" i="2"/>
  <c r="B1388" i="2"/>
  <c r="G19" i="2"/>
  <c r="B19" i="2"/>
  <c r="G34" i="2"/>
  <c r="B34" i="2"/>
  <c r="G718" i="2"/>
  <c r="B718" i="2"/>
  <c r="G862" i="2"/>
  <c r="B862" i="2"/>
  <c r="G221" i="2"/>
  <c r="B221" i="2"/>
  <c r="G1092" i="2"/>
  <c r="B1092" i="2"/>
  <c r="G413" i="2"/>
  <c r="B413" i="2"/>
  <c r="G419" i="2"/>
  <c r="B419" i="2"/>
  <c r="B416" i="2"/>
  <c r="G416" i="2"/>
  <c r="B36" i="2"/>
  <c r="G36" i="2"/>
  <c r="G446" i="2"/>
  <c r="B446" i="2"/>
  <c r="G14" i="2"/>
  <c r="B14" i="2"/>
  <c r="G489" i="2"/>
  <c r="B489" i="2"/>
  <c r="G663" i="2"/>
  <c r="B663" i="2"/>
  <c r="G338" i="2"/>
  <c r="B338" i="2"/>
  <c r="B430" i="2"/>
  <c r="G430" i="2"/>
  <c r="G394" i="2"/>
  <c r="B394" i="2"/>
  <c r="G124" i="2"/>
  <c r="B124" i="2"/>
  <c r="G652" i="2"/>
  <c r="B652" i="2"/>
  <c r="B1344" i="2"/>
  <c r="G1344" i="2"/>
  <c r="G408" i="2"/>
  <c r="B408" i="2"/>
  <c r="B361" i="2"/>
  <c r="G361" i="2"/>
  <c r="G633" i="2"/>
  <c r="B633" i="2"/>
  <c r="G255" i="2"/>
  <c r="B255" i="2"/>
  <c r="G100" i="2"/>
  <c r="B100" i="2"/>
  <c r="G1219" i="2"/>
  <c r="B1219" i="2"/>
  <c r="G1180" i="2"/>
  <c r="B1180" i="2"/>
  <c r="G1320" i="2"/>
  <c r="B1320" i="2"/>
  <c r="G768" i="2"/>
  <c r="B768" i="2"/>
  <c r="G1318" i="2"/>
  <c r="B1318" i="2"/>
  <c r="G1175" i="2"/>
  <c r="B1175" i="2"/>
  <c r="G754" i="2"/>
  <c r="B754" i="2"/>
  <c r="G744" i="2"/>
  <c r="B744" i="2"/>
  <c r="G1191" i="2"/>
  <c r="B1191" i="2"/>
  <c r="G740" i="2"/>
  <c r="B740" i="2"/>
  <c r="G1305" i="2"/>
  <c r="B1305" i="2"/>
  <c r="G2457" i="2"/>
  <c r="B2457" i="2"/>
  <c r="G2493" i="2"/>
  <c r="B2493" i="2"/>
  <c r="G2273" i="2"/>
  <c r="B2273" i="2"/>
  <c r="G2846" i="2"/>
  <c r="B2846" i="2"/>
  <c r="G2572" i="2"/>
  <c r="B2572" i="2"/>
  <c r="B1817" i="2"/>
  <c r="G1817" i="2"/>
  <c r="G2807" i="2"/>
  <c r="B2807" i="2"/>
  <c r="B2805" i="2"/>
  <c r="G2805" i="2"/>
  <c r="B4953" i="2"/>
  <c r="G4953" i="2"/>
  <c r="G2576" i="2"/>
  <c r="B2576" i="2"/>
  <c r="G1630" i="2"/>
  <c r="B1630" i="2"/>
  <c r="G3081" i="2"/>
  <c r="B3081" i="2"/>
  <c r="G2808" i="2"/>
  <c r="B2808" i="2"/>
  <c r="G3655" i="2"/>
  <c r="B3655" i="2"/>
  <c r="G2772" i="2"/>
  <c r="B2772" i="2"/>
  <c r="G2375" i="2"/>
  <c r="B2375" i="2"/>
  <c r="G4271" i="2"/>
  <c r="B4271" i="2"/>
  <c r="G4583" i="2"/>
  <c r="B4583" i="2"/>
  <c r="G2651" i="2"/>
  <c r="B2651" i="2"/>
  <c r="G1886" i="2"/>
  <c r="B1886" i="2"/>
  <c r="G2204" i="2"/>
  <c r="B2204" i="2"/>
  <c r="G3962" i="2"/>
  <c r="B3962" i="2"/>
  <c r="G4903" i="2"/>
  <c r="B4903" i="2"/>
  <c r="B4823" i="2"/>
  <c r="G4823" i="2"/>
  <c r="G1770" i="2"/>
  <c r="B1770" i="2"/>
  <c r="G5017" i="2"/>
  <c r="B5017" i="2"/>
  <c r="G2749" i="2"/>
  <c r="B2749" i="2"/>
  <c r="G4056" i="2"/>
  <c r="B4056" i="2"/>
  <c r="G5137" i="2"/>
  <c r="B5137" i="2"/>
  <c r="B1948" i="2"/>
  <c r="G1948" i="2"/>
  <c r="G2872" i="2"/>
  <c r="B2872" i="2"/>
  <c r="G3754" i="2"/>
  <c r="B3754" i="2"/>
  <c r="B3292" i="2"/>
  <c r="G3292" i="2"/>
  <c r="G5052" i="2"/>
  <c r="B5052" i="2"/>
  <c r="G1859" i="2"/>
  <c r="B1859" i="2"/>
  <c r="G2274" i="2"/>
  <c r="B2274" i="2"/>
  <c r="G3737" i="2"/>
  <c r="B3737" i="2"/>
  <c r="G5078" i="2"/>
  <c r="B5078" i="2"/>
  <c r="G2828" i="2"/>
  <c r="B2828" i="2"/>
  <c r="G1829" i="2"/>
  <c r="B1829" i="2"/>
  <c r="B2621" i="2"/>
  <c r="G2621" i="2"/>
  <c r="G2594" i="2"/>
  <c r="B2594" i="2"/>
  <c r="G4287" i="2"/>
  <c r="B4287" i="2"/>
  <c r="G2827" i="2"/>
  <c r="B2827" i="2"/>
  <c r="G3581" i="2"/>
  <c r="B3581" i="2"/>
  <c r="B1845" i="2"/>
  <c r="G1845" i="2"/>
  <c r="G2640" i="2"/>
  <c r="B2640" i="2"/>
  <c r="G2013" i="2"/>
  <c r="B2013" i="2"/>
  <c r="G2537" i="2"/>
  <c r="B2537" i="2"/>
  <c r="G2044" i="2"/>
  <c r="B2044" i="2"/>
  <c r="G2246" i="2"/>
  <c r="B2246" i="2"/>
  <c r="B1987" i="2"/>
  <c r="G1987" i="2"/>
  <c r="G2050" i="2"/>
  <c r="B2050" i="2"/>
  <c r="B2261" i="2"/>
  <c r="G2261" i="2"/>
  <c r="G2618" i="2"/>
  <c r="B2618" i="2"/>
  <c r="G2158" i="2"/>
  <c r="B2158" i="2"/>
  <c r="G1532" i="2"/>
  <c r="B1532" i="2"/>
  <c r="G2366" i="2"/>
  <c r="B2366" i="2"/>
  <c r="G2718" i="2"/>
  <c r="B2718" i="2"/>
  <c r="B2147" i="2"/>
  <c r="G2147" i="2"/>
  <c r="G2429" i="2"/>
  <c r="B2429" i="2"/>
  <c r="G1972" i="2"/>
  <c r="B1972" i="2"/>
  <c r="G1632" i="2"/>
  <c r="B1632" i="2"/>
  <c r="G2206" i="2"/>
  <c r="B2206" i="2"/>
  <c r="G1565" i="2"/>
  <c r="B1565" i="2"/>
  <c r="G2154" i="2"/>
  <c r="B2154" i="2"/>
  <c r="B2487" i="2"/>
  <c r="G2487" i="2"/>
  <c r="G2601" i="2"/>
  <c r="B2601" i="2"/>
  <c r="G2843" i="2"/>
  <c r="B2843" i="2"/>
  <c r="G2451" i="2"/>
  <c r="B2451" i="2"/>
  <c r="G2415" i="2"/>
  <c r="B2415" i="2"/>
  <c r="B2425" i="2"/>
  <c r="G2425" i="2"/>
  <c r="G2489" i="2"/>
  <c r="B2489" i="2"/>
  <c r="G1870" i="2"/>
  <c r="B1870" i="2"/>
  <c r="G1976" i="2"/>
  <c r="B1976" i="2"/>
  <c r="G2574" i="2"/>
  <c r="B2574" i="2"/>
  <c r="G4278" i="2"/>
  <c r="B4278" i="2"/>
  <c r="G1613" i="2"/>
  <c r="B1613" i="2"/>
  <c r="B1640" i="2"/>
  <c r="G1640" i="2"/>
  <c r="G1694" i="2"/>
  <c r="B1694" i="2"/>
  <c r="G1574" i="2"/>
  <c r="B1574" i="2"/>
  <c r="G2556" i="2"/>
  <c r="B2556" i="2"/>
  <c r="G4000" i="2"/>
  <c r="B4000" i="2"/>
  <c r="G1571" i="2"/>
  <c r="B1571" i="2"/>
  <c r="G2716" i="2"/>
  <c r="B2716" i="2"/>
  <c r="G5212" i="2"/>
  <c r="B5212" i="2"/>
  <c r="G1800" i="2"/>
  <c r="B1800" i="2"/>
  <c r="G2052" i="2"/>
  <c r="B2052" i="2"/>
  <c r="B3905" i="2"/>
  <c r="G3905" i="2"/>
  <c r="G1610" i="2"/>
  <c r="B1610" i="2"/>
  <c r="G2251" i="2"/>
  <c r="B2251" i="2"/>
  <c r="G3156" i="2"/>
  <c r="B3156" i="2"/>
  <c r="G2811" i="2"/>
  <c r="B2811" i="2"/>
  <c r="G3697" i="2"/>
  <c r="B3697" i="2"/>
  <c r="G2221" i="2"/>
  <c r="B2221" i="2"/>
  <c r="G4029" i="2"/>
  <c r="B4029" i="2"/>
  <c r="G5239" i="2"/>
  <c r="B5239" i="2"/>
  <c r="G3747" i="2"/>
  <c r="B3747" i="2"/>
  <c r="G3264" i="2"/>
  <c r="B3264" i="2"/>
  <c r="B3890" i="2"/>
  <c r="G3890" i="2"/>
  <c r="B3718" i="2"/>
  <c r="G3718" i="2"/>
  <c r="G3274" i="2"/>
  <c r="B3274" i="2"/>
  <c r="G5132" i="2"/>
  <c r="B5132" i="2"/>
  <c r="G3796" i="2"/>
  <c r="B3796" i="2"/>
  <c r="G3170" i="2"/>
  <c r="B3170" i="2"/>
  <c r="G4249" i="2"/>
  <c r="B4249" i="2"/>
  <c r="B3597" i="2"/>
  <c r="G3597" i="2"/>
  <c r="G4522" i="2"/>
  <c r="B4522" i="2"/>
  <c r="G3928" i="2"/>
  <c r="B3928" i="2"/>
  <c r="G3616" i="2"/>
  <c r="B3616" i="2"/>
  <c r="B4373" i="2"/>
  <c r="G4373" i="2"/>
  <c r="G4281" i="2"/>
  <c r="B4281" i="2"/>
  <c r="G3910" i="2"/>
  <c r="B3910" i="2"/>
  <c r="G3882" i="2"/>
  <c r="B3882" i="2"/>
  <c r="G3400" i="2"/>
  <c r="B3400" i="2"/>
  <c r="G3227" i="2"/>
  <c r="B3227" i="2"/>
  <c r="G4233" i="2"/>
  <c r="B4233" i="2"/>
  <c r="G4963" i="2"/>
  <c r="B4963" i="2"/>
  <c r="G4413" i="2"/>
  <c r="B4413" i="2"/>
  <c r="G3798" i="2"/>
  <c r="B3798" i="2"/>
  <c r="G2985" i="2"/>
  <c r="B2985" i="2"/>
  <c r="G4981" i="2"/>
  <c r="B4981" i="2"/>
  <c r="G3742" i="2"/>
  <c r="B3742" i="2"/>
  <c r="G4574" i="2"/>
  <c r="B4574" i="2"/>
  <c r="G4229" i="2"/>
  <c r="B4229" i="2"/>
  <c r="G5140" i="2"/>
  <c r="B5140" i="2"/>
  <c r="G4944" i="2"/>
  <c r="B4944" i="2"/>
  <c r="G4542" i="2"/>
  <c r="B4542" i="2"/>
  <c r="B4779" i="2"/>
  <c r="G4779" i="2"/>
  <c r="B4781" i="2"/>
  <c r="G4781" i="2"/>
  <c r="G4957" i="2"/>
  <c r="B4957" i="2"/>
  <c r="G5235" i="2"/>
  <c r="B5235" i="2"/>
  <c r="G5170" i="2"/>
  <c r="B5170" i="2"/>
  <c r="G4516" i="2"/>
  <c r="B4516" i="2"/>
  <c r="B5224" i="2"/>
  <c r="G5224" i="2"/>
  <c r="G4760" i="2"/>
  <c r="B4760" i="2"/>
  <c r="B4365" i="2"/>
  <c r="G4365" i="2"/>
  <c r="G5001" i="2"/>
  <c r="B5001" i="2"/>
  <c r="G4548" i="2"/>
  <c r="B4548" i="2"/>
  <c r="G5142" i="2"/>
  <c r="B5142" i="2"/>
  <c r="G4523" i="2"/>
  <c r="B4523" i="2"/>
  <c r="G5143" i="2"/>
  <c r="B5143" i="2"/>
  <c r="G4488" i="2"/>
  <c r="B4488" i="2"/>
  <c r="G3761" i="2"/>
  <c r="B3761" i="2"/>
  <c r="G4642" i="2"/>
  <c r="B4642" i="2"/>
  <c r="G4752" i="2"/>
  <c r="B4752" i="2"/>
  <c r="G4810" i="2"/>
  <c r="B4810" i="2"/>
  <c r="G4468" i="2"/>
  <c r="B4468" i="2"/>
  <c r="G106" i="2"/>
  <c r="B106" i="2"/>
  <c r="B975" i="2"/>
  <c r="G975" i="2"/>
  <c r="G368" i="2"/>
  <c r="B368" i="2"/>
  <c r="G123" i="2"/>
  <c r="B123" i="2"/>
  <c r="G1323" i="2"/>
  <c r="B1323" i="2"/>
  <c r="G3614" i="2"/>
  <c r="B3614" i="2"/>
  <c r="G2383" i="2"/>
  <c r="B2383" i="2"/>
  <c r="G4821" i="2"/>
  <c r="B4821" i="2"/>
  <c r="G2480" i="2"/>
  <c r="B2480" i="2"/>
  <c r="G2517" i="2"/>
  <c r="B2517" i="2"/>
  <c r="G2129" i="2"/>
  <c r="B2129" i="2"/>
  <c r="B1768" i="2"/>
  <c r="G1768" i="2"/>
  <c r="G2122" i="2"/>
  <c r="B2122" i="2"/>
  <c r="B1639" i="2"/>
  <c r="G1639" i="2"/>
  <c r="G4055" i="2"/>
  <c r="B4055" i="2"/>
  <c r="B3957" i="2"/>
  <c r="G3957" i="2"/>
  <c r="B4726" i="2"/>
  <c r="G4726" i="2"/>
  <c r="G4837" i="2"/>
  <c r="B4837" i="2"/>
  <c r="G4025" i="2"/>
  <c r="B4025" i="2"/>
  <c r="G916" i="2"/>
  <c r="B916" i="2"/>
  <c r="B10" i="2"/>
  <c r="G10" i="2"/>
  <c r="G776" i="2"/>
  <c r="B776" i="2"/>
  <c r="G468" i="2"/>
  <c r="B468" i="2"/>
  <c r="B198" i="2"/>
  <c r="G198" i="2"/>
  <c r="G184" i="2"/>
  <c r="B184" i="2"/>
  <c r="G1441" i="2"/>
  <c r="B1441" i="2"/>
  <c r="G1211" i="2"/>
  <c r="B1211" i="2"/>
  <c r="G159" i="2"/>
  <c r="B159" i="2"/>
  <c r="G1356" i="2"/>
  <c r="B1356" i="2"/>
  <c r="G1091" i="2"/>
  <c r="B1091" i="2"/>
  <c r="G90" i="2"/>
  <c r="B90" i="2"/>
  <c r="B1428" i="2"/>
  <c r="G1428" i="2"/>
  <c r="B1074" i="2"/>
  <c r="G1074" i="2"/>
  <c r="G1282" i="2"/>
  <c r="B1282" i="2"/>
  <c r="B904" i="2"/>
  <c r="G904" i="2"/>
  <c r="G1018" i="2"/>
  <c r="B1018" i="2"/>
  <c r="G1270" i="2"/>
  <c r="B1270" i="2"/>
  <c r="G1433" i="2"/>
  <c r="B1433" i="2"/>
  <c r="G959" i="2"/>
  <c r="B959" i="2"/>
  <c r="G1021" i="2"/>
  <c r="B1021" i="2"/>
  <c r="G1239" i="2"/>
  <c r="B1239" i="2"/>
  <c r="G1285" i="2"/>
  <c r="B1285" i="2"/>
  <c r="G1334" i="2"/>
  <c r="B1334" i="2"/>
  <c r="G1283" i="2"/>
  <c r="B1283" i="2"/>
  <c r="G1411" i="2"/>
  <c r="B1411" i="2"/>
  <c r="G1065" i="2"/>
  <c r="B1065" i="2"/>
  <c r="B1221" i="2"/>
  <c r="G1221" i="2"/>
  <c r="G1192" i="2"/>
  <c r="B1192" i="2"/>
  <c r="G152" i="2"/>
  <c r="B152" i="2"/>
  <c r="G35" i="2"/>
  <c r="B35" i="2"/>
  <c r="G1260" i="2"/>
  <c r="B1260" i="2"/>
  <c r="G370" i="2"/>
  <c r="B370" i="2"/>
  <c r="B1463" i="2"/>
  <c r="G1463" i="2"/>
  <c r="G58" i="2"/>
  <c r="B58" i="2"/>
  <c r="B856" i="2"/>
  <c r="G856" i="2"/>
  <c r="B1098" i="2"/>
  <c r="G1098" i="2"/>
  <c r="G1198" i="2"/>
  <c r="B1198" i="2"/>
  <c r="G765" i="2"/>
  <c r="B765" i="2"/>
  <c r="G151" i="2"/>
  <c r="B151" i="2"/>
  <c r="G238" i="2"/>
  <c r="B238" i="2"/>
  <c r="G251" i="2"/>
  <c r="B251" i="2"/>
  <c r="B357" i="2"/>
  <c r="G357" i="2"/>
  <c r="B377" i="2"/>
  <c r="G377" i="2"/>
  <c r="G101" i="2"/>
  <c r="B101" i="2"/>
  <c r="G415" i="2"/>
  <c r="B415" i="2"/>
  <c r="G212" i="2"/>
  <c r="B212" i="2"/>
  <c r="G399" i="2"/>
  <c r="B399" i="2"/>
  <c r="B681" i="2"/>
  <c r="G681" i="2"/>
  <c r="G210" i="2"/>
  <c r="B210" i="2"/>
  <c r="G352" i="2"/>
  <c r="B352" i="2"/>
  <c r="G696" i="2"/>
  <c r="B696" i="2"/>
  <c r="B636" i="2"/>
  <c r="G636" i="2"/>
  <c r="B1256" i="2"/>
  <c r="G1256" i="2"/>
  <c r="G392" i="2"/>
  <c r="B392" i="2"/>
  <c r="G43" i="2"/>
  <c r="B43" i="2"/>
  <c r="G66" i="2"/>
  <c r="B66" i="2"/>
  <c r="G508" i="2"/>
  <c r="B508" i="2"/>
  <c r="G667" i="2"/>
  <c r="B667" i="2"/>
  <c r="B872" i="2"/>
  <c r="G872" i="2"/>
  <c r="B1186" i="2"/>
  <c r="G1186" i="2"/>
  <c r="B1210" i="2"/>
  <c r="G1210" i="2"/>
  <c r="G719" i="2"/>
  <c r="B719" i="2"/>
  <c r="G1237" i="2"/>
  <c r="B1237" i="2"/>
  <c r="G1094" i="2"/>
  <c r="B1094" i="2"/>
  <c r="G728" i="2"/>
  <c r="B728" i="2"/>
  <c r="G1108" i="2"/>
  <c r="B1108" i="2"/>
  <c r="B742" i="2"/>
  <c r="G742" i="2"/>
  <c r="G1306" i="2"/>
  <c r="B1306" i="2"/>
  <c r="G3965" i="2"/>
  <c r="B3965" i="2"/>
  <c r="G4164" i="2"/>
  <c r="B4164" i="2"/>
  <c r="G3032" i="2"/>
  <c r="B3032" i="2"/>
  <c r="B2655" i="2"/>
  <c r="G2655" i="2"/>
  <c r="G1991" i="2"/>
  <c r="B1991" i="2"/>
  <c r="G3773" i="2"/>
  <c r="B3773" i="2"/>
  <c r="G2271" i="2"/>
  <c r="B2271" i="2"/>
  <c r="G2202" i="2"/>
  <c r="B2202" i="2"/>
  <c r="G3612" i="2"/>
  <c r="B3612" i="2"/>
  <c r="G2848" i="2"/>
  <c r="B2848" i="2"/>
  <c r="G2478" i="2"/>
  <c r="B2478" i="2"/>
  <c r="G3615" i="2"/>
  <c r="B3615" i="2"/>
  <c r="G4562" i="2"/>
  <c r="B4562" i="2"/>
  <c r="B2636" i="2"/>
  <c r="G2636" i="2"/>
  <c r="G1905" i="2"/>
  <c r="B1905" i="2"/>
  <c r="G2213" i="2"/>
  <c r="B2213" i="2"/>
  <c r="B2146" i="2"/>
  <c r="G2146" i="2"/>
  <c r="G2389" i="2"/>
  <c r="B2389" i="2"/>
  <c r="G4934" i="2"/>
  <c r="B4934" i="2"/>
  <c r="G4339" i="2"/>
  <c r="B4339" i="2"/>
  <c r="G2141" i="2"/>
  <c r="B2141" i="2"/>
  <c r="B1773" i="2"/>
  <c r="G1773" i="2"/>
  <c r="B2714" i="2"/>
  <c r="G2714" i="2"/>
  <c r="G3852" i="2"/>
  <c r="B3852" i="2"/>
  <c r="G2131" i="2"/>
  <c r="B2131" i="2"/>
  <c r="G3994" i="2"/>
  <c r="B3994" i="2"/>
  <c r="G3140" i="2"/>
  <c r="B3140" i="2"/>
  <c r="G2190" i="2"/>
  <c r="B2190" i="2"/>
  <c r="G1622" i="2"/>
  <c r="B1622" i="2"/>
  <c r="G4283" i="2"/>
  <c r="B4283" i="2"/>
  <c r="B4466" i="2"/>
  <c r="G4466" i="2"/>
  <c r="B1831" i="2"/>
  <c r="G1831" i="2"/>
  <c r="G2545" i="2"/>
  <c r="B2545" i="2"/>
  <c r="G4322" i="2"/>
  <c r="B4322" i="2"/>
  <c r="G4879" i="2"/>
  <c r="B4879" i="2"/>
  <c r="G2592" i="2"/>
  <c r="B2592" i="2"/>
  <c r="G2614" i="2"/>
  <c r="B2614" i="2"/>
  <c r="G2463" i="2"/>
  <c r="B2463" i="2"/>
  <c r="G2436" i="2"/>
  <c r="B2436" i="2"/>
  <c r="B2431" i="2"/>
  <c r="G2431" i="2"/>
  <c r="G1766" i="2"/>
  <c r="B1766" i="2"/>
  <c r="G2025" i="2"/>
  <c r="B2025" i="2"/>
  <c r="G2579" i="2"/>
  <c r="B2579" i="2"/>
  <c r="G1781" i="2"/>
  <c r="B1781" i="2"/>
  <c r="G3429" i="2"/>
  <c r="B3429" i="2"/>
  <c r="G2522" i="2"/>
  <c r="B2522" i="2"/>
  <c r="G1986" i="2"/>
  <c r="B1986" i="2"/>
  <c r="G2121" i="2"/>
  <c r="B2121" i="2"/>
  <c r="G1498" i="2"/>
  <c r="B1498" i="2"/>
  <c r="G2048" i="2"/>
  <c r="B2048" i="2"/>
  <c r="G2857" i="2"/>
  <c r="B2857" i="2"/>
  <c r="B2024" i="2"/>
  <c r="G2024" i="2"/>
  <c r="G4277" i="2"/>
  <c r="B4277" i="2"/>
  <c r="B2627" i="2"/>
  <c r="G2627" i="2"/>
  <c r="G1918" i="2"/>
  <c r="B1918" i="2"/>
  <c r="G4024" i="2"/>
  <c r="B4024" i="2"/>
  <c r="G2267" i="2"/>
  <c r="B2267" i="2"/>
  <c r="G2140" i="2"/>
  <c r="B2140" i="2"/>
  <c r="B1486" i="2"/>
  <c r="G1486" i="2"/>
  <c r="G2258" i="2"/>
  <c r="B2258" i="2"/>
  <c r="G1557" i="2"/>
  <c r="B1557" i="2"/>
  <c r="G2145" i="2"/>
  <c r="B2145" i="2"/>
  <c r="G1564" i="2"/>
  <c r="B1564" i="2"/>
  <c r="G3554" i="2"/>
  <c r="B3554" i="2"/>
  <c r="G2662" i="2"/>
  <c r="B2662" i="2"/>
  <c r="G2195" i="2"/>
  <c r="B2195" i="2"/>
  <c r="B2031" i="2"/>
  <c r="G2031" i="2"/>
  <c r="B2465" i="2"/>
  <c r="G2465" i="2"/>
  <c r="G2094" i="2"/>
  <c r="B2094" i="2"/>
  <c r="G2870" i="2"/>
  <c r="B2870" i="2"/>
  <c r="G2488" i="2"/>
  <c r="B2488" i="2"/>
  <c r="B2875" i="2"/>
  <c r="G2875" i="2"/>
  <c r="G1873" i="2"/>
  <c r="B1873" i="2"/>
  <c r="G1548" i="2"/>
  <c r="B1548" i="2"/>
  <c r="B1942" i="2"/>
  <c r="G1942" i="2"/>
  <c r="B2186" i="2"/>
  <c r="G2186" i="2"/>
  <c r="G4294" i="2"/>
  <c r="B4294" i="2"/>
  <c r="G1534" i="2"/>
  <c r="B1534" i="2"/>
  <c r="G4346" i="2"/>
  <c r="B4346" i="2"/>
  <c r="B2864" i="2"/>
  <c r="G2864" i="2"/>
  <c r="B4251" i="2"/>
  <c r="G4251" i="2"/>
  <c r="B4974" i="2"/>
  <c r="G4974" i="2"/>
  <c r="G1518" i="2"/>
  <c r="B1518" i="2"/>
  <c r="B3899" i="2"/>
  <c r="G3899" i="2"/>
  <c r="G2285" i="2"/>
  <c r="B2285" i="2"/>
  <c r="B3717" i="2"/>
  <c r="G3717" i="2"/>
  <c r="G5169" i="2"/>
  <c r="B5169" i="2"/>
  <c r="G1551" i="2"/>
  <c r="B1551" i="2"/>
  <c r="B2222" i="2"/>
  <c r="G2222" i="2"/>
  <c r="G3937" i="2"/>
  <c r="B3937" i="2"/>
  <c r="B1608" i="2"/>
  <c r="G1608" i="2"/>
  <c r="G2250" i="2"/>
  <c r="B2250" i="2"/>
  <c r="B2598" i="2"/>
  <c r="G2598" i="2"/>
  <c r="G3555" i="2"/>
  <c r="B3555" i="2"/>
  <c r="G2759" i="2"/>
  <c r="B2759" i="2"/>
  <c r="G4015" i="2"/>
  <c r="B4015" i="2"/>
  <c r="G1813" i="2"/>
  <c r="B1813" i="2"/>
  <c r="G3774" i="2"/>
  <c r="B3774" i="2"/>
  <c r="G3288" i="2"/>
  <c r="B3288" i="2"/>
  <c r="G4236" i="2"/>
  <c r="B4236" i="2"/>
  <c r="G3736" i="2"/>
  <c r="B3736" i="2"/>
  <c r="G5028" i="2"/>
  <c r="B5028" i="2"/>
  <c r="G3789" i="2"/>
  <c r="B3789" i="2"/>
  <c r="B3193" i="2"/>
  <c r="G3193" i="2"/>
  <c r="B4205" i="2"/>
  <c r="G4205" i="2"/>
  <c r="G4397" i="2"/>
  <c r="B4397" i="2"/>
  <c r="B3633" i="2"/>
  <c r="G3633" i="2"/>
  <c r="G3677" i="2"/>
  <c r="B3677" i="2"/>
  <c r="G4341" i="2"/>
  <c r="B4341" i="2"/>
  <c r="B3778" i="2"/>
  <c r="G3778" i="2"/>
  <c r="G3598" i="2"/>
  <c r="B3598" i="2"/>
  <c r="G4021" i="2"/>
  <c r="B4021" i="2"/>
  <c r="G5096" i="2"/>
  <c r="B5096" i="2"/>
  <c r="G3262" i="2"/>
  <c r="B3262" i="2"/>
  <c r="G4310" i="2"/>
  <c r="B4310" i="2"/>
  <c r="G3199" i="2"/>
  <c r="B3199" i="2"/>
  <c r="G4010" i="2"/>
  <c r="B4010" i="2"/>
  <c r="B4485" i="2"/>
  <c r="G4485" i="2"/>
  <c r="G3848" i="2"/>
  <c r="B3848" i="2"/>
  <c r="G5071" i="2"/>
  <c r="B5071" i="2"/>
  <c r="G3656" i="2"/>
  <c r="B3656" i="2"/>
  <c r="G4811" i="2"/>
  <c r="B4811" i="2"/>
  <c r="G3038" i="2"/>
  <c r="B3038" i="2"/>
  <c r="G4873" i="2"/>
  <c r="B4873" i="2"/>
  <c r="G3282" i="2"/>
  <c r="B3282" i="2"/>
  <c r="B4369" i="2"/>
  <c r="G4369" i="2"/>
  <c r="G4521" i="2"/>
  <c r="B4521" i="2"/>
  <c r="G3576" i="2"/>
  <c r="B3576" i="2"/>
  <c r="B4989" i="2"/>
  <c r="G4989" i="2"/>
  <c r="B3681" i="2"/>
  <c r="G3681" i="2"/>
  <c r="G4833" i="2"/>
  <c r="B4833" i="2"/>
  <c r="G4959" i="2"/>
  <c r="B4959" i="2"/>
  <c r="G5130" i="2"/>
  <c r="B5130" i="2"/>
  <c r="G4844" i="2"/>
  <c r="B4844" i="2"/>
  <c r="B5089" i="2"/>
  <c r="G5089" i="2"/>
  <c r="G4847" i="2"/>
  <c r="B4847" i="2"/>
  <c r="G4613" i="2"/>
  <c r="B4613" i="2"/>
  <c r="G3915" i="2"/>
  <c r="B3915" i="2"/>
  <c r="G5109" i="2"/>
  <c r="B5109" i="2"/>
  <c r="G3987" i="2"/>
  <c r="B3987" i="2"/>
  <c r="B4776" i="2"/>
  <c r="G4776" i="2"/>
  <c r="G4235" i="2"/>
  <c r="B4235" i="2"/>
  <c r="G4539" i="2"/>
  <c r="B4539" i="2"/>
  <c r="G4555" i="2"/>
  <c r="B4555" i="2"/>
  <c r="G434" i="2"/>
  <c r="B434" i="2"/>
  <c r="G1884" i="2"/>
  <c r="B1884" i="2"/>
  <c r="G3671" i="2"/>
  <c r="B3671" i="2"/>
  <c r="G3608" i="2"/>
  <c r="B3608" i="2"/>
  <c r="G1271" i="2"/>
  <c r="B1271" i="2"/>
  <c r="G9" i="2"/>
  <c r="B9" i="2"/>
  <c r="B1357" i="2"/>
  <c r="G1357" i="2"/>
  <c r="G479" i="2"/>
  <c r="B479" i="2"/>
  <c r="B115" i="2"/>
  <c r="G115" i="2"/>
  <c r="G752" i="2"/>
  <c r="B752" i="2"/>
  <c r="G279" i="2"/>
  <c r="B279" i="2"/>
  <c r="G1273" i="2"/>
  <c r="B1273" i="2"/>
  <c r="G1014" i="2"/>
  <c r="B1014" i="2"/>
  <c r="B386" i="2"/>
  <c r="G386" i="2"/>
  <c r="B160" i="2"/>
  <c r="G160" i="2"/>
  <c r="G163" i="2"/>
  <c r="B163" i="2"/>
  <c r="B200" i="2"/>
  <c r="G200" i="2"/>
  <c r="G1223" i="2"/>
  <c r="B1223" i="2"/>
  <c r="G1373" i="2"/>
  <c r="B1373" i="2"/>
  <c r="G974" i="2"/>
  <c r="B974" i="2"/>
  <c r="G914" i="2"/>
  <c r="B914" i="2"/>
  <c r="G1076" i="2"/>
  <c r="B1076" i="2"/>
  <c r="G1448" i="2"/>
  <c r="B1448" i="2"/>
  <c r="B1068" i="2"/>
  <c r="G1068" i="2"/>
  <c r="B453" i="2"/>
  <c r="G453" i="2"/>
  <c r="B1216" i="2"/>
  <c r="G1216" i="2"/>
  <c r="G1395" i="2"/>
  <c r="B1395" i="2"/>
  <c r="G138" i="2"/>
  <c r="B138" i="2"/>
  <c r="G72" i="2"/>
  <c r="B72" i="2"/>
  <c r="G178" i="2"/>
  <c r="B178" i="2"/>
  <c r="G1276" i="2"/>
  <c r="B1276" i="2"/>
  <c r="B76" i="2"/>
  <c r="G76" i="2"/>
  <c r="B1459" i="2"/>
  <c r="G1459" i="2"/>
  <c r="G803" i="2"/>
  <c r="B803" i="2"/>
  <c r="G729" i="2"/>
  <c r="B729" i="2"/>
  <c r="G1343" i="2"/>
  <c r="B1343" i="2"/>
  <c r="G858" i="2"/>
  <c r="B858" i="2"/>
  <c r="G219" i="2"/>
  <c r="B219" i="2"/>
  <c r="G1240" i="2"/>
  <c r="B1240" i="2"/>
  <c r="B1248" i="2"/>
  <c r="G1248" i="2"/>
  <c r="G1419" i="2"/>
  <c r="B1419" i="2"/>
  <c r="G31" i="2"/>
  <c r="B31" i="2"/>
  <c r="G360" i="2"/>
  <c r="B360" i="2"/>
  <c r="G613" i="2"/>
  <c r="B613" i="2"/>
  <c r="G61" i="2"/>
  <c r="B61" i="2"/>
  <c r="G1460" i="2"/>
  <c r="B1460" i="2"/>
  <c r="B147" i="2"/>
  <c r="G147" i="2"/>
  <c r="G190" i="2"/>
  <c r="B190" i="2"/>
  <c r="G211" i="2"/>
  <c r="B211" i="2"/>
  <c r="G654" i="2"/>
  <c r="B654" i="2"/>
  <c r="G320" i="2"/>
  <c r="B320" i="2"/>
  <c r="G653" i="2"/>
  <c r="B653" i="2"/>
  <c r="G620" i="2"/>
  <c r="B620" i="2"/>
  <c r="B365" i="2"/>
  <c r="G365" i="2"/>
  <c r="G125" i="2"/>
  <c r="B125" i="2"/>
  <c r="B354" i="2"/>
  <c r="G354" i="2"/>
  <c r="G601" i="2"/>
  <c r="B601" i="2"/>
  <c r="G253" i="2"/>
  <c r="B253" i="2"/>
  <c r="G692" i="2"/>
  <c r="B692" i="2"/>
  <c r="G256" i="2"/>
  <c r="B256" i="2"/>
  <c r="G823" i="2"/>
  <c r="B823" i="2"/>
  <c r="G1040" i="2"/>
  <c r="B1040" i="2"/>
  <c r="G1100" i="2"/>
  <c r="B1100" i="2"/>
  <c r="G1205" i="2"/>
  <c r="B1205" i="2"/>
  <c r="G1401" i="2"/>
  <c r="B1401" i="2"/>
  <c r="G1196" i="2"/>
  <c r="B1196" i="2"/>
  <c r="B1026" i="2"/>
  <c r="G1026" i="2"/>
  <c r="G714" i="2"/>
  <c r="B714" i="2"/>
  <c r="G1445" i="2"/>
  <c r="B1445" i="2"/>
  <c r="G1044" i="2"/>
  <c r="B1044" i="2"/>
  <c r="B741" i="2"/>
  <c r="G741" i="2"/>
  <c r="G2751" i="2"/>
  <c r="B2751" i="2"/>
  <c r="B4604" i="2"/>
  <c r="G4604" i="2"/>
  <c r="G2562" i="2"/>
  <c r="B2562" i="2"/>
  <c r="G2460" i="2"/>
  <c r="B2460" i="2"/>
  <c r="B1581" i="2"/>
  <c r="G1581" i="2"/>
  <c r="G2804" i="2"/>
  <c r="B2804" i="2"/>
  <c r="B1690" i="2"/>
  <c r="G1690" i="2"/>
  <c r="B2276" i="2"/>
  <c r="G2276" i="2"/>
  <c r="G4172" i="2"/>
  <c r="B4172" i="2"/>
  <c r="G3138" i="2"/>
  <c r="B3138" i="2"/>
  <c r="G4173" i="2"/>
  <c r="B4173" i="2"/>
  <c r="B5195" i="2"/>
  <c r="G5195" i="2"/>
  <c r="G2053" i="2"/>
  <c r="B2053" i="2"/>
  <c r="G3932" i="2"/>
  <c r="B3932" i="2"/>
  <c r="G2142" i="2"/>
  <c r="B2142" i="2"/>
  <c r="G3719" i="2"/>
  <c r="B3719" i="2"/>
  <c r="B4720" i="2"/>
  <c r="G4720" i="2"/>
  <c r="G4933" i="2"/>
  <c r="B4933" i="2"/>
  <c r="G3453" i="2"/>
  <c r="B3453" i="2"/>
  <c r="G4171" i="2"/>
  <c r="B4171" i="2"/>
  <c r="B4972" i="2"/>
  <c r="G4972" i="2"/>
  <c r="G4861" i="2"/>
  <c r="B4861" i="2"/>
  <c r="G3924" i="2"/>
  <c r="B3924" i="2"/>
  <c r="G3347" i="2"/>
  <c r="B3347" i="2"/>
  <c r="G4381" i="2"/>
  <c r="B4381" i="2"/>
  <c r="B2035" i="2"/>
  <c r="G2035" i="2"/>
  <c r="G1627" i="2"/>
  <c r="B1627" i="2"/>
  <c r="G1563" i="2"/>
  <c r="B1563" i="2"/>
  <c r="G5180" i="2"/>
  <c r="B5180" i="2"/>
  <c r="B2272" i="2"/>
  <c r="G2272" i="2"/>
  <c r="G1616" i="2"/>
  <c r="B1616" i="2"/>
  <c r="G2873" i="2"/>
  <c r="B2873" i="2"/>
  <c r="G3144" i="2"/>
  <c r="B3144" i="2"/>
  <c r="G2844" i="2"/>
  <c r="B2844" i="2"/>
  <c r="G4020" i="2"/>
  <c r="B4020" i="2"/>
  <c r="G3335" i="2"/>
  <c r="B3335" i="2"/>
  <c r="G2223" i="2"/>
  <c r="B2223" i="2"/>
  <c r="B2262" i="2"/>
  <c r="G2262" i="2"/>
  <c r="G2462" i="2"/>
  <c r="B2462" i="2"/>
  <c r="G1896" i="2"/>
  <c r="B1896" i="2"/>
  <c r="G2507" i="2"/>
  <c r="B2507" i="2"/>
  <c r="B2723" i="2"/>
  <c r="G2723" i="2"/>
  <c r="G2578" i="2"/>
  <c r="B2578" i="2"/>
  <c r="G1787" i="2"/>
  <c r="B1787" i="2"/>
  <c r="G2532" i="2"/>
  <c r="B2532" i="2"/>
  <c r="G1913" i="2"/>
  <c r="B1913" i="2"/>
  <c r="G4313" i="2"/>
  <c r="B4313" i="2"/>
  <c r="G2126" i="2"/>
  <c r="B2126" i="2"/>
  <c r="B4311" i="2"/>
  <c r="G4311" i="2"/>
  <c r="B2009" i="2"/>
  <c r="G2009" i="2"/>
  <c r="G2878" i="2"/>
  <c r="B2878" i="2"/>
  <c r="G4165" i="2"/>
  <c r="B4165" i="2"/>
  <c r="G2418" i="2"/>
  <c r="B2418" i="2"/>
  <c r="B2420" i="2"/>
  <c r="G2420" i="2"/>
  <c r="G1833" i="2"/>
  <c r="B1833" i="2"/>
  <c r="G4269" i="2"/>
  <c r="B4269" i="2"/>
  <c r="G1649" i="2"/>
  <c r="B1649" i="2"/>
  <c r="B1808" i="2"/>
  <c r="G1808" i="2"/>
  <c r="G2510" i="2"/>
  <c r="B2510" i="2"/>
  <c r="B3669" i="2"/>
  <c r="G3669" i="2"/>
  <c r="G2604" i="2"/>
  <c r="B2604" i="2"/>
  <c r="G2861" i="2"/>
  <c r="B2861" i="2"/>
  <c r="G2160" i="2"/>
  <c r="B2160" i="2"/>
  <c r="B2692" i="2"/>
  <c r="G2692" i="2"/>
  <c r="B2760" i="2"/>
  <c r="G2760" i="2"/>
  <c r="B2162" i="2"/>
  <c r="G2162" i="2"/>
  <c r="B1842" i="2"/>
  <c r="G1842" i="2"/>
  <c r="G2715" i="2"/>
  <c r="B2715" i="2"/>
  <c r="B4257" i="2"/>
  <c r="G4257" i="2"/>
  <c r="B4368" i="2"/>
  <c r="G4368" i="2"/>
  <c r="G2863" i="2"/>
  <c r="B2863" i="2"/>
  <c r="B4250" i="2"/>
  <c r="G4250" i="2"/>
  <c r="G4816" i="2"/>
  <c r="B4816" i="2"/>
  <c r="G1512" i="2"/>
  <c r="B1512" i="2"/>
  <c r="B1530" i="2"/>
  <c r="G1530" i="2"/>
  <c r="G3817" i="2"/>
  <c r="B3817" i="2"/>
  <c r="G4986" i="2"/>
  <c r="B4986" i="2"/>
  <c r="G1488" i="2"/>
  <c r="B1488" i="2"/>
  <c r="G4343" i="2"/>
  <c r="B4343" i="2"/>
  <c r="G2975" i="2"/>
  <c r="B2975" i="2"/>
  <c r="G1885" i="2"/>
  <c r="B1885" i="2"/>
  <c r="B3909" i="2"/>
  <c r="G3909" i="2"/>
  <c r="G4941" i="2"/>
  <c r="B4941" i="2"/>
  <c r="G1538" i="2"/>
  <c r="B1538" i="2"/>
  <c r="G3809" i="2"/>
  <c r="B3809" i="2"/>
  <c r="G1542" i="2"/>
  <c r="B1542" i="2"/>
  <c r="B1609" i="2"/>
  <c r="G1609" i="2"/>
  <c r="G2128" i="2"/>
  <c r="B2128" i="2"/>
  <c r="B3645" i="2"/>
  <c r="G3645" i="2"/>
  <c r="G2139" i="2"/>
  <c r="B2139" i="2"/>
  <c r="G4023" i="2"/>
  <c r="B4023" i="2"/>
  <c r="B1588" i="2"/>
  <c r="G1588" i="2"/>
  <c r="G3898" i="2"/>
  <c r="B3898" i="2"/>
  <c r="G4342" i="2"/>
  <c r="B4342" i="2"/>
  <c r="G3258" i="2"/>
  <c r="B3258" i="2"/>
  <c r="G5201" i="2"/>
  <c r="B5201" i="2"/>
  <c r="G4295" i="2"/>
  <c r="B4295" i="2"/>
  <c r="G3816" i="2"/>
  <c r="B3816" i="2"/>
  <c r="G4905" i="2"/>
  <c r="B4905" i="2"/>
  <c r="G3906" i="2"/>
  <c r="B3906" i="2"/>
  <c r="G4293" i="2"/>
  <c r="B4293" i="2"/>
  <c r="G5175" i="2"/>
  <c r="B5175" i="2"/>
  <c r="B4129" i="2"/>
  <c r="G4129" i="2"/>
  <c r="G3632" i="2"/>
  <c r="B3632" i="2"/>
  <c r="B3831" i="2"/>
  <c r="G3831" i="2"/>
  <c r="G4370" i="2"/>
  <c r="B4370" i="2"/>
  <c r="B3585" i="2"/>
  <c r="G3585" i="2"/>
  <c r="G3939" i="2"/>
  <c r="B3939" i="2"/>
  <c r="B5144" i="2"/>
  <c r="G5144" i="2"/>
  <c r="B5163" i="2"/>
  <c r="G5163" i="2"/>
  <c r="G3280" i="2"/>
  <c r="B3280" i="2"/>
  <c r="G3164" i="2"/>
  <c r="B3164" i="2"/>
  <c r="G4176" i="2"/>
  <c r="B4176" i="2"/>
  <c r="G4996" i="2"/>
  <c r="B4996" i="2"/>
  <c r="B4270" i="2"/>
  <c r="G4270" i="2"/>
  <c r="G4602" i="2"/>
  <c r="B4602" i="2"/>
  <c r="B3820" i="2"/>
  <c r="G3820" i="2"/>
  <c r="B4836" i="2"/>
  <c r="G4836" i="2"/>
  <c r="G2961" i="2"/>
  <c r="B2961" i="2"/>
  <c r="G4782" i="2"/>
  <c r="B4782" i="2"/>
  <c r="G3903" i="2"/>
  <c r="B3903" i="2"/>
  <c r="G5177" i="2"/>
  <c r="B5177" i="2"/>
  <c r="G4048" i="2"/>
  <c r="B4048" i="2"/>
  <c r="G4527" i="2"/>
  <c r="B4527" i="2"/>
  <c r="G4880" i="2"/>
  <c r="B4880" i="2"/>
  <c r="G3720" i="2"/>
  <c r="B3720" i="2"/>
  <c r="B4717" i="2"/>
  <c r="G4717" i="2"/>
  <c r="G5230" i="2"/>
  <c r="B5230" i="2"/>
  <c r="B4736" i="2"/>
  <c r="G4736" i="2"/>
  <c r="G4930" i="2"/>
  <c r="B4930" i="2"/>
  <c r="G5138" i="2"/>
  <c r="B5138" i="2"/>
  <c r="G5015" i="2"/>
  <c r="B5015" i="2"/>
  <c r="G4479" i="2"/>
  <c r="B4479" i="2"/>
  <c r="B5167" i="2"/>
  <c r="G5167" i="2"/>
  <c r="G3974" i="2"/>
  <c r="B3974" i="2"/>
  <c r="G4755" i="2"/>
  <c r="B4755" i="2"/>
  <c r="G4328" i="2"/>
  <c r="B4328" i="2"/>
  <c r="B5194" i="2"/>
  <c r="G5194" i="2"/>
  <c r="G4754" i="2"/>
  <c r="B4754" i="2"/>
  <c r="G5105" i="2"/>
  <c r="B5105" i="2"/>
  <c r="G4955" i="2"/>
  <c r="B4955" i="2"/>
  <c r="G3764" i="2"/>
  <c r="B3764" i="2"/>
  <c r="G4852" i="2"/>
  <c r="B4852" i="2"/>
  <c r="G4872" i="2"/>
  <c r="B4872" i="2"/>
  <c r="G1178" i="2"/>
  <c r="B1178" i="2"/>
  <c r="G1269" i="2"/>
  <c r="B1269" i="2"/>
  <c r="G1101" i="2"/>
  <c r="B1101" i="2"/>
  <c r="G127" i="2"/>
  <c r="B127" i="2"/>
  <c r="G383" i="2"/>
  <c r="B383" i="2"/>
  <c r="G1368" i="2"/>
  <c r="B1368" i="2"/>
  <c r="G4482" i="2"/>
  <c r="B4482" i="2"/>
  <c r="B3687" i="2"/>
  <c r="G3687" i="2"/>
  <c r="B4529" i="2"/>
  <c r="G4529" i="2"/>
  <c r="G1807" i="2"/>
  <c r="B1807" i="2"/>
  <c r="B1903" i="2"/>
  <c r="G1903" i="2"/>
  <c r="G2722" i="2"/>
  <c r="B2722" i="2"/>
  <c r="G4375" i="2"/>
  <c r="B4375" i="2"/>
  <c r="G3989" i="2"/>
  <c r="B3989" i="2"/>
  <c r="B4565" i="2"/>
  <c r="G4565" i="2"/>
  <c r="G4505" i="2"/>
  <c r="B4505" i="2"/>
  <c r="G161" i="2"/>
  <c r="B161" i="2"/>
  <c r="G949" i="2"/>
  <c r="B949" i="2"/>
  <c r="G1057" i="2"/>
  <c r="B1057" i="2"/>
  <c r="G1241" i="2"/>
  <c r="B1241" i="2"/>
  <c r="G1187" i="2"/>
  <c r="B1187" i="2"/>
  <c r="G113" i="2"/>
  <c r="B113" i="2"/>
  <c r="G103" i="2"/>
  <c r="B103" i="2"/>
  <c r="G41" i="2"/>
  <c r="B41" i="2"/>
  <c r="G62" i="2"/>
  <c r="B62" i="2"/>
  <c r="G1434" i="2"/>
  <c r="B1434" i="2"/>
  <c r="G973" i="2"/>
  <c r="B973" i="2"/>
  <c r="G1011" i="2"/>
  <c r="B1011" i="2"/>
  <c r="G1006" i="2"/>
  <c r="B1006" i="2"/>
  <c r="G1359" i="2"/>
  <c r="B1359" i="2"/>
  <c r="G806" i="2"/>
  <c r="B806" i="2"/>
  <c r="G1396" i="2"/>
  <c r="B1396" i="2"/>
  <c r="G988" i="2"/>
  <c r="B988" i="2"/>
  <c r="G1083" i="2"/>
  <c r="B1083" i="2"/>
  <c r="B1000" i="2"/>
  <c r="G1000" i="2"/>
  <c r="G46" i="2"/>
  <c r="B46" i="2"/>
  <c r="G1062" i="2"/>
  <c r="B1062" i="2"/>
  <c r="B1067" i="2"/>
  <c r="G1067" i="2"/>
  <c r="G1412" i="2"/>
  <c r="B1412" i="2"/>
  <c r="G1422" i="2"/>
  <c r="B1422" i="2"/>
  <c r="G1293" i="2"/>
  <c r="B1293" i="2"/>
  <c r="G1019" i="2"/>
  <c r="B1019" i="2"/>
  <c r="G326" i="2"/>
  <c r="B326" i="2"/>
  <c r="G1024" i="2"/>
  <c r="B1024" i="2"/>
  <c r="G141" i="2"/>
  <c r="B141" i="2"/>
  <c r="G42" i="2"/>
  <c r="B42" i="2"/>
  <c r="G1203" i="2"/>
  <c r="B1203" i="2"/>
  <c r="B1333" i="2"/>
  <c r="G1333" i="2"/>
  <c r="G892" i="2"/>
  <c r="B892" i="2"/>
  <c r="G473" i="2"/>
  <c r="B473" i="2"/>
  <c r="B433" i="2"/>
  <c r="G433" i="2"/>
  <c r="G16" i="2"/>
  <c r="B16" i="2"/>
  <c r="G266" i="2"/>
  <c r="B266" i="2"/>
  <c r="G510" i="2"/>
  <c r="B510" i="2"/>
  <c r="B250" i="2"/>
  <c r="G250" i="2"/>
  <c r="G13" i="2"/>
  <c r="B13" i="2"/>
  <c r="G682" i="2"/>
  <c r="B682" i="2"/>
  <c r="B622" i="2"/>
  <c r="G622" i="2"/>
  <c r="G277" i="2"/>
  <c r="B277" i="2"/>
  <c r="G621" i="2"/>
  <c r="B621" i="2"/>
  <c r="G604" i="2"/>
  <c r="B604" i="2"/>
  <c r="G733" i="2"/>
  <c r="B733" i="2"/>
  <c r="G350" i="2"/>
  <c r="B350" i="2"/>
  <c r="G432" i="2"/>
  <c r="B432" i="2"/>
  <c r="G157" i="2"/>
  <c r="B157" i="2"/>
  <c r="G586" i="2"/>
  <c r="B586" i="2"/>
  <c r="G687" i="2"/>
  <c r="B687" i="2"/>
  <c r="B239" i="2"/>
  <c r="G239" i="2"/>
  <c r="G777" i="2"/>
  <c r="B777" i="2"/>
  <c r="G1028" i="2"/>
  <c r="B1028" i="2"/>
  <c r="B1082" i="2"/>
  <c r="G1082" i="2"/>
  <c r="G1200" i="2"/>
  <c r="B1200" i="2"/>
  <c r="G1319" i="2"/>
  <c r="B1319" i="2"/>
  <c r="G1176" i="2"/>
  <c r="B1176" i="2"/>
  <c r="G985" i="2"/>
  <c r="B985" i="2"/>
  <c r="G241" i="2"/>
  <c r="B241" i="2"/>
  <c r="G1439" i="2"/>
  <c r="B1439" i="2"/>
  <c r="G1034" i="2"/>
  <c r="B1034" i="2"/>
  <c r="G738" i="2"/>
  <c r="B738" i="2"/>
  <c r="G2553" i="2"/>
  <c r="B2553" i="2"/>
  <c r="B3418" i="2"/>
  <c r="G3418" i="2"/>
  <c r="G4901" i="2"/>
  <c r="B4901" i="2"/>
  <c r="G2491" i="2"/>
  <c r="B2491" i="2"/>
  <c r="G1578" i="2"/>
  <c r="B1578" i="2"/>
  <c r="B2657" i="2"/>
  <c r="G2657" i="2"/>
  <c r="G4262" i="2"/>
  <c r="B4262" i="2"/>
  <c r="G4212" i="2"/>
  <c r="B4212" i="2"/>
  <c r="G5225" i="2"/>
  <c r="B5225" i="2"/>
  <c r="G4525" i="2"/>
  <c r="B4525" i="2"/>
  <c r="G3690" i="2"/>
  <c r="B3690" i="2"/>
  <c r="G2769" i="2"/>
  <c r="B2769" i="2"/>
  <c r="G3221" i="2"/>
  <c r="B3221" i="2"/>
  <c r="G4379" i="2"/>
  <c r="B4379" i="2"/>
  <c r="B4427" i="2"/>
  <c r="G4427" i="2"/>
  <c r="G4561" i="2"/>
  <c r="B4561" i="2"/>
  <c r="G2492" i="2"/>
  <c r="B2492" i="2"/>
  <c r="G3629" i="2"/>
  <c r="B3629" i="2"/>
  <c r="G4775" i="2"/>
  <c r="B4775" i="2"/>
  <c r="B2712" i="2"/>
  <c r="G2712" i="2"/>
  <c r="G3050" i="2"/>
  <c r="B3050" i="2"/>
  <c r="G3578" i="2"/>
  <c r="B3578" i="2"/>
  <c r="G2218" i="2"/>
  <c r="B2218" i="2"/>
  <c r="G2144" i="2"/>
  <c r="B2144" i="2"/>
  <c r="G4550" i="2"/>
  <c r="B4550" i="2"/>
  <c r="G1628" i="2"/>
  <c r="B1628" i="2"/>
  <c r="G4553" i="2"/>
  <c r="B4553" i="2"/>
  <c r="G3311" i="2"/>
  <c r="B3311" i="2"/>
  <c r="B2868" i="2"/>
  <c r="G2868" i="2"/>
  <c r="G5032" i="2"/>
  <c r="B5032" i="2"/>
  <c r="G4049" i="2"/>
  <c r="B4049" i="2"/>
  <c r="G4528" i="2"/>
  <c r="B4528" i="2"/>
  <c r="G3823" i="2"/>
  <c r="B3823" i="2"/>
  <c r="G2757" i="2"/>
  <c r="B2757" i="2"/>
  <c r="G2836" i="2"/>
  <c r="B2836" i="2"/>
  <c r="G2216" i="2"/>
  <c r="B2216" i="2"/>
  <c r="G2243" i="2"/>
  <c r="B2243" i="2"/>
  <c r="G2245" i="2"/>
  <c r="B2245" i="2"/>
  <c r="G4224" i="2"/>
  <c r="B4224" i="2"/>
  <c r="G2674" i="2"/>
  <c r="B2674" i="2"/>
  <c r="G2783" i="2"/>
  <c r="B2783" i="2"/>
  <c r="G3644" i="2"/>
  <c r="B3644" i="2"/>
  <c r="G1895" i="2"/>
  <c r="B1895" i="2"/>
  <c r="B1685" i="2"/>
  <c r="G1685" i="2"/>
  <c r="G3247" i="2"/>
  <c r="B3247" i="2"/>
  <c r="B2552" i="2"/>
  <c r="G2552" i="2"/>
  <c r="G2008" i="2"/>
  <c r="B2008" i="2"/>
  <c r="G4014" i="2"/>
  <c r="B4014" i="2"/>
  <c r="G2161" i="2"/>
  <c r="B2161" i="2"/>
  <c r="B1683" i="2"/>
  <c r="G1683" i="2"/>
  <c r="G2876" i="2"/>
  <c r="B2876" i="2"/>
  <c r="G1891" i="2"/>
  <c r="B1891" i="2"/>
  <c r="G4034" i="2"/>
  <c r="B4034" i="2"/>
  <c r="G2441" i="2"/>
  <c r="B2441" i="2"/>
  <c r="G2041" i="2"/>
  <c r="B2041" i="2"/>
  <c r="G2357" i="2"/>
  <c r="B2357" i="2"/>
  <c r="B4376" i="2"/>
  <c r="G4376" i="2"/>
  <c r="G2847" i="2"/>
  <c r="B2847" i="2"/>
  <c r="G2240" i="2"/>
  <c r="B2240" i="2"/>
  <c r="G1635" i="2"/>
  <c r="B1635" i="2"/>
  <c r="B4405" i="2"/>
  <c r="G4405" i="2"/>
  <c r="G2484" i="2"/>
  <c r="B2484" i="2"/>
  <c r="G2615" i="2"/>
  <c r="B2615" i="2"/>
  <c r="G1862" i="2"/>
  <c r="B1862" i="2"/>
  <c r="G2790" i="2"/>
  <c r="B2790" i="2"/>
  <c r="G2871" i="2"/>
  <c r="B2871" i="2"/>
  <c r="G2784" i="2"/>
  <c r="B2784" i="2"/>
  <c r="G4230" i="2"/>
  <c r="B4230" i="2"/>
  <c r="G1769" i="2"/>
  <c r="B1769" i="2"/>
  <c r="G2391" i="2"/>
  <c r="B2391" i="2"/>
  <c r="G4185" i="2"/>
  <c r="B4185" i="2"/>
  <c r="G3604" i="2"/>
  <c r="B3604" i="2"/>
  <c r="B4243" i="2"/>
  <c r="G4243" i="2"/>
  <c r="G3075" i="2"/>
  <c r="B3075" i="2"/>
  <c r="G2416" i="2"/>
  <c r="B2416" i="2"/>
  <c r="B4186" i="2"/>
  <c r="G4186" i="2"/>
  <c r="B4400" i="2"/>
  <c r="G4400" i="2"/>
  <c r="G1604" i="2"/>
  <c r="B1604" i="2"/>
  <c r="G3580" i="2"/>
  <c r="B3580" i="2"/>
  <c r="G4818" i="2"/>
  <c r="B4818" i="2"/>
  <c r="G1958" i="2"/>
  <c r="B1958" i="2"/>
  <c r="B4206" i="2"/>
  <c r="G4206" i="2"/>
  <c r="G2185" i="2"/>
  <c r="B2185" i="2"/>
  <c r="G3586" i="2"/>
  <c r="B3586" i="2"/>
  <c r="G4795" i="2"/>
  <c r="B4795" i="2"/>
  <c r="G1612" i="2"/>
  <c r="B1612" i="2"/>
  <c r="B2874" i="2"/>
  <c r="G2874" i="2"/>
  <c r="G1651" i="2"/>
  <c r="B1651" i="2"/>
  <c r="G1791" i="2"/>
  <c r="B1791" i="2"/>
  <c r="G2950" i="2"/>
  <c r="B2950" i="2"/>
  <c r="G1529" i="2"/>
  <c r="B1529" i="2"/>
  <c r="G3692" i="2"/>
  <c r="B3692" i="2"/>
  <c r="G2795" i="2"/>
  <c r="B2795" i="2"/>
  <c r="B4125" i="2"/>
  <c r="G4125" i="2"/>
  <c r="G1872" i="2"/>
  <c r="B1872" i="2"/>
  <c r="G3799" i="2"/>
  <c r="B3799" i="2"/>
  <c r="G4325" i="2"/>
  <c r="B4325" i="2"/>
  <c r="G4374" i="2"/>
  <c r="B4374" i="2"/>
  <c r="G3034" i="2"/>
  <c r="B3034" i="2"/>
  <c r="G5116" i="2"/>
  <c r="B5116" i="2"/>
  <c r="G4323" i="2"/>
  <c r="B4323" i="2"/>
  <c r="B3781" i="2"/>
  <c r="G3781" i="2"/>
  <c r="G4184" i="2"/>
  <c r="B4184" i="2"/>
  <c r="G4404" i="2"/>
  <c r="B4404" i="2"/>
  <c r="G4018" i="2"/>
  <c r="B4018" i="2"/>
  <c r="G3733" i="2"/>
  <c r="B3733" i="2"/>
  <c r="G4305" i="2"/>
  <c r="B4305" i="2"/>
  <c r="G5192" i="2"/>
  <c r="B5192" i="2"/>
  <c r="G3964" i="2"/>
  <c r="B3964" i="2"/>
  <c r="G4436" i="2"/>
  <c r="B4436" i="2"/>
  <c r="B5232" i="2"/>
  <c r="G5232" i="2"/>
  <c r="G3606" i="2"/>
  <c r="B3606" i="2"/>
  <c r="B4380" i="2"/>
  <c r="G4380" i="2"/>
  <c r="G3925" i="2"/>
  <c r="B3925" i="2"/>
  <c r="B3837" i="2"/>
  <c r="G3837" i="2"/>
  <c r="G4577" i="2"/>
  <c r="B4577" i="2"/>
  <c r="G4519" i="2"/>
  <c r="B4519" i="2"/>
  <c r="G3091" i="2"/>
  <c r="B3091" i="2"/>
  <c r="G4042" i="2"/>
  <c r="B4042" i="2"/>
  <c r="G4647" i="2"/>
  <c r="B4647" i="2"/>
  <c r="G3934" i="2"/>
  <c r="B3934" i="2"/>
  <c r="B4902" i="2"/>
  <c r="G4902" i="2"/>
  <c r="G3028" i="2"/>
  <c r="B3028" i="2"/>
  <c r="G4797" i="2"/>
  <c r="B4797" i="2"/>
  <c r="G5145" i="2"/>
  <c r="B5145" i="2"/>
  <c r="G4850" i="2"/>
  <c r="B4850" i="2"/>
  <c r="B4961" i="2"/>
  <c r="G4961" i="2"/>
  <c r="G4403" i="2"/>
  <c r="B4403" i="2"/>
  <c r="G4559" i="2"/>
  <c r="B4559" i="2"/>
  <c r="G4985" i="2"/>
  <c r="B4985" i="2"/>
  <c r="G5077" i="2"/>
  <c r="B5077" i="2"/>
  <c r="G4849" i="2"/>
  <c r="B4849" i="2"/>
  <c r="G4753" i="2"/>
  <c r="B4753" i="2"/>
  <c r="G3926" i="2"/>
  <c r="B3926" i="2"/>
  <c r="G5190" i="2"/>
  <c r="B5190" i="2"/>
  <c r="G4800" i="2"/>
  <c r="B4800" i="2"/>
  <c r="G5070" i="2"/>
  <c r="B5070" i="2"/>
  <c r="G4857" i="2"/>
  <c r="B4857" i="2"/>
  <c r="G5188" i="2"/>
  <c r="B5188" i="2"/>
  <c r="G4046" i="2"/>
  <c r="B4046" i="2"/>
  <c r="G2725" i="2"/>
  <c r="B2725" i="2"/>
  <c r="G4490" i="2"/>
  <c r="B4490" i="2"/>
  <c r="B4601" i="2"/>
  <c r="G4601" i="2"/>
  <c r="G5202" i="2"/>
  <c r="B5202" i="2"/>
  <c r="G117" i="2"/>
  <c r="B117" i="2"/>
  <c r="B887" i="2"/>
  <c r="G887" i="2"/>
  <c r="G626" i="2"/>
  <c r="B626" i="2"/>
  <c r="B1214" i="2"/>
  <c r="G1214" i="2"/>
  <c r="G2634" i="2"/>
  <c r="B2634" i="2"/>
  <c r="G5238" i="2"/>
  <c r="B5238" i="2"/>
  <c r="G2189" i="2"/>
  <c r="B2189" i="2"/>
  <c r="B3561" i="2"/>
  <c r="G3561" i="2"/>
  <c r="B3158" i="2"/>
  <c r="G3158" i="2"/>
  <c r="G4247" i="2"/>
  <c r="B4247" i="2"/>
  <c r="G4605" i="2"/>
  <c r="B4605" i="2"/>
  <c r="G105" i="2"/>
  <c r="B105" i="2"/>
  <c r="G483" i="2"/>
  <c r="B483" i="2"/>
  <c r="G804" i="2"/>
  <c r="B804" i="2"/>
  <c r="G78" i="2"/>
  <c r="B78" i="2"/>
  <c r="G978" i="2"/>
  <c r="B978" i="2"/>
  <c r="B670" i="2"/>
  <c r="G670" i="2"/>
  <c r="G1247" i="2"/>
  <c r="B1247" i="2"/>
  <c r="G1209" i="2"/>
  <c r="B1209" i="2"/>
  <c r="G669" i="2"/>
  <c r="B669" i="2"/>
  <c r="G671" i="2"/>
  <c r="B671" i="2"/>
  <c r="G772" i="2"/>
  <c r="B772" i="2"/>
  <c r="G1340" i="2"/>
  <c r="B1340" i="2"/>
  <c r="G1048" i="2"/>
  <c r="B1048" i="2"/>
  <c r="G1370" i="2"/>
  <c r="B1370" i="2"/>
  <c r="G979" i="2"/>
  <c r="B979" i="2"/>
  <c r="B1012" i="2"/>
  <c r="G1012" i="2"/>
  <c r="G1003" i="2"/>
  <c r="B1003" i="2"/>
  <c r="G1298" i="2"/>
  <c r="B1298" i="2"/>
  <c r="G1259" i="2"/>
  <c r="B1259" i="2"/>
  <c r="G1226" i="2"/>
  <c r="B1226" i="2"/>
  <c r="G902" i="2"/>
  <c r="B902" i="2"/>
  <c r="G1311" i="2"/>
  <c r="B1311" i="2"/>
  <c r="B235" i="2"/>
  <c r="G235" i="2"/>
  <c r="G1430" i="2"/>
  <c r="B1430" i="2"/>
  <c r="B710" i="2"/>
  <c r="G710" i="2"/>
  <c r="B54" i="2"/>
  <c r="G54" i="2"/>
  <c r="B1342" i="2"/>
  <c r="G1342" i="2"/>
  <c r="G119" i="2"/>
  <c r="B119" i="2"/>
  <c r="G767" i="2"/>
  <c r="B767" i="2"/>
  <c r="G708" i="2"/>
  <c r="B708" i="2"/>
  <c r="G514" i="2"/>
  <c r="B514" i="2"/>
  <c r="G232" i="2"/>
  <c r="B232" i="2"/>
  <c r="G95" i="2"/>
  <c r="B95" i="2"/>
  <c r="G355" i="2"/>
  <c r="B355" i="2"/>
  <c r="G222" i="2"/>
  <c r="B222" i="2"/>
  <c r="G1072" i="2"/>
  <c r="B1072" i="2"/>
  <c r="G1251" i="2"/>
  <c r="B1251" i="2"/>
  <c r="B172" i="2"/>
  <c r="G172" i="2"/>
  <c r="G314" i="2"/>
  <c r="B314" i="2"/>
  <c r="G15" i="2"/>
  <c r="B15" i="2"/>
  <c r="G645" i="2"/>
  <c r="B645" i="2"/>
  <c r="B662" i="2"/>
  <c r="G662" i="2"/>
  <c r="G1250" i="2"/>
  <c r="B1250" i="2"/>
  <c r="G649" i="2"/>
  <c r="B649" i="2"/>
  <c r="G12" i="2"/>
  <c r="B12" i="2"/>
  <c r="G606" i="2"/>
  <c r="B606" i="2"/>
  <c r="G589" i="2"/>
  <c r="B589" i="2"/>
  <c r="G330" i="2"/>
  <c r="B330" i="2"/>
  <c r="G678" i="2"/>
  <c r="B678" i="2"/>
  <c r="G216" i="2"/>
  <c r="B216" i="2"/>
  <c r="G512" i="2"/>
  <c r="B512" i="2"/>
  <c r="G379" i="2"/>
  <c r="B379" i="2"/>
  <c r="G691" i="2"/>
  <c r="B691" i="2"/>
  <c r="G991" i="2"/>
  <c r="B991" i="2"/>
  <c r="G1039" i="2"/>
  <c r="B1039" i="2"/>
  <c r="B1182" i="2"/>
  <c r="G1182" i="2"/>
  <c r="G1095" i="2"/>
  <c r="B1095" i="2"/>
  <c r="B957" i="2"/>
  <c r="G957" i="2"/>
  <c r="G209" i="2"/>
  <c r="B209" i="2"/>
  <c r="G1369" i="2"/>
  <c r="B1369" i="2"/>
  <c r="B1032" i="2"/>
  <c r="G1032" i="2"/>
  <c r="G739" i="2"/>
  <c r="B739" i="2"/>
  <c r="G1681" i="2"/>
  <c r="B1681" i="2"/>
  <c r="G2170" i="2"/>
  <c r="B2170" i="2"/>
  <c r="G4007" i="2"/>
  <c r="B4007" i="2"/>
  <c r="B3894" i="2"/>
  <c r="G3894" i="2"/>
  <c r="G2395" i="2"/>
  <c r="B2395" i="2"/>
  <c r="B1589" i="2"/>
  <c r="G1589" i="2"/>
  <c r="G1778" i="2"/>
  <c r="B1778" i="2"/>
  <c r="G4316" i="2"/>
  <c r="B4316" i="2"/>
  <c r="G1828" i="2"/>
  <c r="B1828" i="2"/>
  <c r="G3398" i="2"/>
  <c r="B3398" i="2"/>
  <c r="G4964" i="2"/>
  <c r="B4964" i="2"/>
  <c r="G2771" i="2"/>
  <c r="B2771" i="2"/>
  <c r="G4326" i="2"/>
  <c r="B4326" i="2"/>
  <c r="G4438" i="2"/>
  <c r="B4438" i="2"/>
  <c r="G3835" i="2"/>
  <c r="B3835" i="2"/>
  <c r="G2017" i="2"/>
  <c r="B2017" i="2"/>
  <c r="G1638" i="2"/>
  <c r="B1638" i="2"/>
  <c r="G2424" i="2"/>
  <c r="B2424" i="2"/>
  <c r="G4973" i="2"/>
  <c r="B4973" i="2"/>
  <c r="G4838" i="2"/>
  <c r="B4838" i="2"/>
  <c r="G1887" i="2"/>
  <c r="B1887" i="2"/>
  <c r="B2143" i="2"/>
  <c r="G2143" i="2"/>
  <c r="G4936" i="2"/>
  <c r="B4936" i="2"/>
  <c r="G1844" i="2"/>
  <c r="B1844" i="2"/>
  <c r="G3046" i="2"/>
  <c r="B3046" i="2"/>
  <c r="G4012" i="2"/>
  <c r="B4012" i="2"/>
  <c r="G3548" i="2"/>
  <c r="B3548" i="2"/>
  <c r="B4382" i="2"/>
  <c r="G4382" i="2"/>
  <c r="G1924" i="2"/>
  <c r="B1924" i="2"/>
  <c r="B4546" i="2"/>
  <c r="G4546" i="2"/>
  <c r="G3728" i="2"/>
  <c r="B3728" i="2"/>
  <c r="G3559" i="2"/>
  <c r="B3559" i="2"/>
  <c r="B3723" i="2"/>
  <c r="G3723" i="2"/>
  <c r="B2474" i="2"/>
  <c r="G2474" i="2"/>
  <c r="G4391" i="2"/>
  <c r="B4391" i="2"/>
  <c r="B2533" i="2"/>
  <c r="G2533" i="2"/>
  <c r="G2548" i="2"/>
  <c r="B2548" i="2"/>
  <c r="G2178" i="2"/>
  <c r="B2178" i="2"/>
  <c r="B4348" i="2"/>
  <c r="G4348" i="2"/>
  <c r="G2037" i="2"/>
  <c r="B2037" i="2"/>
  <c r="G1866" i="2"/>
  <c r="B1866" i="2"/>
  <c r="G2196" i="2"/>
  <c r="B2196" i="2"/>
  <c r="G2534" i="2"/>
  <c r="B2534" i="2"/>
  <c r="B2837" i="2"/>
  <c r="G2837" i="2"/>
  <c r="G2183" i="2"/>
  <c r="B2183" i="2"/>
  <c r="G2520" i="2"/>
  <c r="B2520" i="2"/>
  <c r="G1506" i="2"/>
  <c r="B1506" i="2"/>
  <c r="G4624" i="2"/>
  <c r="B4624" i="2"/>
  <c r="G2370" i="2"/>
  <c r="B2370" i="2"/>
  <c r="B1871" i="2"/>
  <c r="G1871" i="2"/>
  <c r="G3896" i="2"/>
  <c r="B3896" i="2"/>
  <c r="G2047" i="2"/>
  <c r="B2047" i="2"/>
  <c r="B4248" i="2"/>
  <c r="G4248" i="2"/>
  <c r="G2833" i="2"/>
  <c r="B2833" i="2"/>
  <c r="G1926" i="2"/>
  <c r="B1926" i="2"/>
  <c r="G3696" i="2"/>
  <c r="B3696" i="2"/>
  <c r="G2376" i="2"/>
  <c r="B2376" i="2"/>
  <c r="B1945" i="2"/>
  <c r="G1945" i="2"/>
  <c r="G3694" i="2"/>
  <c r="B3694" i="2"/>
  <c r="G2249" i="2"/>
  <c r="B2249" i="2"/>
  <c r="G2726" i="2"/>
  <c r="B2726" i="2"/>
  <c r="G2398" i="2"/>
  <c r="B2398" i="2"/>
  <c r="B1567" i="2"/>
  <c r="G1567" i="2"/>
  <c r="G2793" i="2"/>
  <c r="B2793" i="2"/>
  <c r="G2119" i="2"/>
  <c r="B2119" i="2"/>
  <c r="G3574" i="2"/>
  <c r="B3574" i="2"/>
  <c r="G2581" i="2"/>
  <c r="B2581" i="2"/>
  <c r="G1898" i="2"/>
  <c r="B1898" i="2"/>
  <c r="G1600" i="2"/>
  <c r="B1600" i="2"/>
  <c r="G2852" i="2"/>
  <c r="B2852" i="2"/>
  <c r="G2155" i="2"/>
  <c r="B2155" i="2"/>
  <c r="G1492" i="2"/>
  <c r="B1492" i="2"/>
  <c r="B2721" i="2"/>
  <c r="G2721" i="2"/>
  <c r="G1869" i="2"/>
  <c r="B1869" i="2"/>
  <c r="G2786" i="2"/>
  <c r="B2786" i="2"/>
  <c r="G2067" i="2"/>
  <c r="B2067" i="2"/>
  <c r="G3954" i="2"/>
  <c r="B3954" i="2"/>
  <c r="G1652" i="2"/>
  <c r="B1652" i="2"/>
  <c r="B2102" i="2"/>
  <c r="G2102" i="2"/>
  <c r="G4143" i="2"/>
  <c r="B4143" i="2"/>
  <c r="G1543" i="2"/>
  <c r="B1543" i="2"/>
  <c r="G4332" i="2"/>
  <c r="B4332" i="2"/>
  <c r="G2577" i="2"/>
  <c r="B2577" i="2"/>
  <c r="G4288" i="2"/>
  <c r="B4288" i="2"/>
  <c r="G1920" i="2"/>
  <c r="B1920" i="2"/>
  <c r="B1623" i="2"/>
  <c r="G1623" i="2"/>
  <c r="G1858" i="2"/>
  <c r="B1858" i="2"/>
  <c r="G3734" i="2"/>
  <c r="B3734" i="2"/>
  <c r="G4756" i="2"/>
  <c r="B4756" i="2"/>
  <c r="G2437" i="2"/>
  <c r="B2437" i="2"/>
  <c r="G4352" i="2"/>
  <c r="B4352" i="2"/>
  <c r="B3721" i="2"/>
  <c r="G3721" i="2"/>
  <c r="G2390" i="2"/>
  <c r="B2390" i="2"/>
  <c r="G3638" i="2"/>
  <c r="B3638" i="2"/>
  <c r="G4721" i="2"/>
  <c r="B4721" i="2"/>
  <c r="G1687" i="2"/>
  <c r="B1687" i="2"/>
  <c r="G2516" i="2"/>
  <c r="B2516" i="2"/>
  <c r="G1575" i="2"/>
  <c r="B1575" i="2"/>
  <c r="B1577" i="2"/>
  <c r="G1577" i="2"/>
  <c r="G4361" i="2"/>
  <c r="B4361" i="2"/>
  <c r="G1664" i="2"/>
  <c r="B1664" i="2"/>
  <c r="G3577" i="2"/>
  <c r="B3577" i="2"/>
  <c r="G4646" i="2"/>
  <c r="B4646" i="2"/>
  <c r="G3919" i="2"/>
  <c r="B3919" i="2"/>
  <c r="G3583" i="2"/>
  <c r="B3583" i="2"/>
  <c r="G4028" i="2"/>
  <c r="B4028" i="2"/>
  <c r="G4260" i="2"/>
  <c r="B4260" i="2"/>
  <c r="G3653" i="2"/>
  <c r="B3653" i="2"/>
  <c r="B3646" i="2"/>
  <c r="G3646" i="2"/>
  <c r="G4371" i="2"/>
  <c r="B4371" i="2"/>
  <c r="G4286" i="2"/>
  <c r="B4286" i="2"/>
  <c r="G2709" i="2"/>
  <c r="B2709" i="2"/>
  <c r="G4035" i="2"/>
  <c r="B4035" i="2"/>
  <c r="G3594" i="2"/>
  <c r="B3594" i="2"/>
  <c r="G4175" i="2"/>
  <c r="B4175" i="2"/>
  <c r="G3693" i="2"/>
  <c r="B3693" i="2"/>
  <c r="G5141" i="2"/>
  <c r="B5141" i="2"/>
  <c r="G3993" i="2"/>
  <c r="B3993" i="2"/>
  <c r="G5179" i="2"/>
  <c r="B5179" i="2"/>
  <c r="G2997" i="2"/>
  <c r="B2997" i="2"/>
  <c r="B3595" i="2"/>
  <c r="G3595" i="2"/>
  <c r="G4606" i="2"/>
  <c r="B4606" i="2"/>
  <c r="G4008" i="2"/>
  <c r="B4008" i="2"/>
  <c r="G3801" i="2"/>
  <c r="B3801" i="2"/>
  <c r="G3821" i="2"/>
  <c r="B3821" i="2"/>
  <c r="G4554" i="2"/>
  <c r="B4554" i="2"/>
  <c r="G3252" i="2"/>
  <c r="B3252" i="2"/>
  <c r="G4384" i="2"/>
  <c r="B4384" i="2"/>
  <c r="G4815" i="2"/>
  <c r="B4815" i="2"/>
  <c r="G4858" i="2"/>
  <c r="B4858" i="2"/>
  <c r="B4620" i="2"/>
  <c r="G4620" i="2"/>
  <c r="G4859" i="2"/>
  <c r="B4859" i="2"/>
  <c r="G4892" i="2"/>
  <c r="B4892" i="2"/>
  <c r="G5092" i="2"/>
  <c r="B5092" i="2"/>
  <c r="G5073" i="2"/>
  <c r="B5073" i="2"/>
  <c r="G4914" i="2"/>
  <c r="B4914" i="2"/>
  <c r="G4486" i="2"/>
  <c r="B4486" i="2"/>
  <c r="G5076" i="2"/>
  <c r="B5076" i="2"/>
  <c r="G4834" i="2"/>
  <c r="B4834" i="2"/>
  <c r="G4246" i="2"/>
  <c r="B4246" i="2"/>
  <c r="G5178" i="2"/>
  <c r="B5178" i="2"/>
  <c r="G4545" i="2"/>
  <c r="B4545" i="2"/>
  <c r="G4799" i="2"/>
  <c r="B4799" i="2"/>
  <c r="G3005" i="2"/>
  <c r="B3005" i="2"/>
  <c r="G3197" i="2"/>
  <c r="B3197" i="2"/>
  <c r="G4609" i="2"/>
  <c r="B4609" i="2"/>
  <c r="G4499" i="2"/>
  <c r="B4499" i="2"/>
  <c r="G4718" i="2"/>
  <c r="B4718" i="2"/>
  <c r="G1274" i="2"/>
  <c r="B1274" i="2"/>
  <c r="G789" i="2"/>
  <c r="B789" i="2"/>
  <c r="G952" i="2"/>
  <c r="B952" i="2"/>
  <c r="B599" i="2"/>
  <c r="G599" i="2"/>
  <c r="G116" i="2"/>
  <c r="B116" i="2"/>
  <c r="B1195" i="2"/>
  <c r="G1195" i="2"/>
  <c r="G2747" i="2"/>
  <c r="B2747" i="2"/>
  <c r="G2547" i="2"/>
  <c r="B2547" i="2"/>
  <c r="G5072" i="2"/>
  <c r="B5072" i="2"/>
  <c r="G1901" i="2"/>
  <c r="B1901" i="2"/>
  <c r="B1824" i="2"/>
  <c r="G1824" i="2"/>
  <c r="G4344" i="2"/>
  <c r="B4344" i="2"/>
  <c r="G3339" i="2"/>
  <c r="B3339" i="2"/>
  <c r="G5162" i="2"/>
  <c r="B5162" i="2"/>
  <c r="G389" i="2"/>
  <c r="B389" i="2"/>
  <c r="G659" i="2"/>
  <c r="B659" i="2"/>
  <c r="G63" i="2"/>
  <c r="B63" i="2"/>
  <c r="G199" i="2"/>
  <c r="B199" i="2"/>
  <c r="G1451" i="2"/>
  <c r="B1451" i="2"/>
  <c r="G1255" i="2"/>
  <c r="B1255" i="2"/>
  <c r="G480" i="2"/>
  <c r="B480" i="2"/>
  <c r="G92" i="2"/>
  <c r="B92" i="2"/>
  <c r="G134" i="2"/>
  <c r="B134" i="2"/>
  <c r="G1454" i="2"/>
  <c r="B1454" i="2"/>
  <c r="G982" i="2"/>
  <c r="B982" i="2"/>
  <c r="G1264" i="2"/>
  <c r="B1264" i="2"/>
  <c r="G1007" i="2"/>
  <c r="B1007" i="2"/>
  <c r="G1452" i="2"/>
  <c r="B1452" i="2"/>
  <c r="G1261" i="2"/>
  <c r="B1261" i="2"/>
  <c r="B1387" i="2"/>
  <c r="G1387" i="2"/>
  <c r="G1020" i="2"/>
  <c r="B1020" i="2"/>
  <c r="B1429" i="2"/>
  <c r="G1429" i="2"/>
  <c r="G32" i="2"/>
  <c r="B32" i="2"/>
  <c r="G1449" i="2"/>
  <c r="B1449" i="2"/>
  <c r="B29" i="2"/>
  <c r="G29" i="2"/>
  <c r="G181" i="2"/>
  <c r="B181" i="2"/>
  <c r="G246" i="2"/>
  <c r="B246" i="2"/>
  <c r="G1461" i="2"/>
  <c r="B1461" i="2"/>
  <c r="B951" i="2"/>
  <c r="G951" i="2"/>
  <c r="G963" i="2"/>
  <c r="B963" i="2"/>
  <c r="G234" i="2"/>
  <c r="B234" i="2"/>
  <c r="G830" i="2"/>
  <c r="B830" i="2"/>
  <c r="G1215" i="2"/>
  <c r="B1215" i="2"/>
  <c r="G1080" i="2"/>
  <c r="B1080" i="2"/>
  <c r="G1243" i="2"/>
  <c r="B1243" i="2"/>
  <c r="G175" i="2"/>
  <c r="B175" i="2"/>
  <c r="G273" i="2"/>
  <c r="B273" i="2"/>
  <c r="G1355" i="2"/>
  <c r="B1355" i="2"/>
  <c r="G824" i="2"/>
  <c r="B824" i="2"/>
  <c r="G270" i="2"/>
  <c r="B270" i="2"/>
  <c r="G97" i="2"/>
  <c r="B97" i="2"/>
  <c r="G666" i="2"/>
  <c r="B666" i="2"/>
  <c r="G684" i="2"/>
  <c r="B684" i="2"/>
  <c r="G628" i="2"/>
  <c r="B628" i="2"/>
  <c r="G625" i="2"/>
  <c r="B625" i="2"/>
  <c r="G944" i="2"/>
  <c r="B944" i="2"/>
  <c r="G623" i="2"/>
  <c r="B623" i="2"/>
  <c r="B832" i="2"/>
  <c r="G832" i="2"/>
  <c r="G591" i="2"/>
  <c r="B591" i="2"/>
  <c r="G647" i="2"/>
  <c r="B647" i="2"/>
  <c r="G74" i="2"/>
  <c r="B74" i="2"/>
  <c r="G472" i="2"/>
  <c r="B472" i="2"/>
  <c r="B135" i="2"/>
  <c r="G135" i="2"/>
  <c r="G318" i="2"/>
  <c r="B318" i="2"/>
  <c r="G619" i="2"/>
  <c r="B619" i="2"/>
  <c r="B651" i="2"/>
  <c r="G651" i="2"/>
  <c r="G475" i="2"/>
  <c r="B475" i="2"/>
  <c r="G635" i="2"/>
  <c r="B635" i="2"/>
  <c r="G68" i="2"/>
  <c r="B68" i="2"/>
  <c r="G723" i="2"/>
  <c r="B723" i="2"/>
  <c r="G946" i="2"/>
  <c r="B946" i="2"/>
  <c r="B1179" i="2"/>
  <c r="G1179" i="2"/>
  <c r="G1197" i="2"/>
  <c r="B1197" i="2"/>
  <c r="G958" i="2"/>
  <c r="B958" i="2"/>
  <c r="G154" i="2"/>
  <c r="B154" i="2"/>
  <c r="B1109" i="2"/>
  <c r="G1109" i="2"/>
  <c r="B1009" i="2"/>
  <c r="G1009" i="2"/>
  <c r="G743" i="2"/>
  <c r="B743" i="2"/>
  <c r="G2838" i="2"/>
  <c r="B2838" i="2"/>
  <c r="G4931" i="2"/>
  <c r="B4931" i="2"/>
  <c r="G2407" i="2"/>
  <c r="B2407" i="2"/>
  <c r="G2404" i="2"/>
  <c r="B2404" i="2"/>
  <c r="G4170" i="2"/>
  <c r="B4170" i="2"/>
  <c r="G2369" i="2"/>
  <c r="B2369" i="2"/>
  <c r="G2802" i="2"/>
  <c r="B2802" i="2"/>
  <c r="G4954" i="2"/>
  <c r="B4954" i="2"/>
  <c r="G2027" i="2"/>
  <c r="B2027" i="2"/>
  <c r="G3229" i="2"/>
  <c r="B3229" i="2"/>
  <c r="G1598" i="2"/>
  <c r="B1598" i="2"/>
  <c r="G2514" i="2"/>
  <c r="B2514" i="2"/>
  <c r="G3984" i="2"/>
  <c r="B3984" i="2"/>
  <c r="G2515" i="2"/>
  <c r="B2515" i="2"/>
  <c r="G2227" i="2"/>
  <c r="B2227" i="2"/>
  <c r="G4740" i="2"/>
  <c r="B4740" i="2"/>
  <c r="B1921" i="2"/>
  <c r="G1921" i="2"/>
  <c r="B4898" i="2"/>
  <c r="G4898" i="2"/>
  <c r="G4780" i="2"/>
  <c r="B4780" i="2"/>
  <c r="G4225" i="2"/>
  <c r="B4225" i="2"/>
  <c r="G4644" i="2"/>
  <c r="B4644" i="2"/>
  <c r="G2787" i="2"/>
  <c r="B2787" i="2"/>
  <c r="G2851" i="2"/>
  <c r="B2851" i="2"/>
  <c r="G3929" i="2"/>
  <c r="B3929" i="2"/>
  <c r="G1809" i="2"/>
  <c r="B1809" i="2"/>
  <c r="G2405" i="2"/>
  <c r="B2405" i="2"/>
  <c r="G4820" i="2"/>
  <c r="B4820" i="2"/>
  <c r="G5080" i="2"/>
  <c r="B5080" i="2"/>
  <c r="G1985" i="2"/>
  <c r="B1985" i="2"/>
  <c r="G4874" i="2"/>
  <c r="B4874" i="2"/>
  <c r="G5205" i="2"/>
  <c r="B5205" i="2"/>
  <c r="G4727" i="2"/>
  <c r="B4727" i="2"/>
  <c r="G2481" i="2"/>
  <c r="B2481" i="2"/>
  <c r="G3394" i="2"/>
  <c r="B3394" i="2"/>
  <c r="G1566" i="2"/>
  <c r="B1566" i="2"/>
  <c r="G3079" i="2"/>
  <c r="B3079" i="2"/>
  <c r="B1611" i="2"/>
  <c r="G1611" i="2"/>
  <c r="G1653" i="2"/>
  <c r="B1653" i="2"/>
  <c r="G2442" i="2"/>
  <c r="B2442" i="2"/>
  <c r="G3864" i="2"/>
  <c r="B3864" i="2"/>
  <c r="G2456" i="2"/>
  <c r="B2456" i="2"/>
  <c r="B2776" i="2"/>
  <c r="G2776" i="2"/>
  <c r="B2550" i="2"/>
  <c r="G2550" i="2"/>
  <c r="G2192" i="2"/>
  <c r="B2192" i="2"/>
  <c r="G2820" i="2"/>
  <c r="B2820" i="2"/>
  <c r="B2373" i="2"/>
  <c r="G2373" i="2"/>
  <c r="G2022" i="2"/>
  <c r="B2022" i="2"/>
  <c r="G4196" i="2"/>
  <c r="B4196" i="2"/>
  <c r="G2810" i="2"/>
  <c r="B2810" i="2"/>
  <c r="G2633" i="2"/>
  <c r="B2633" i="2"/>
  <c r="G2011" i="2"/>
  <c r="B2011" i="2"/>
  <c r="B2449" i="2"/>
  <c r="G2449" i="2"/>
  <c r="G1689" i="2"/>
  <c r="B1689" i="2"/>
  <c r="G3103" i="2"/>
  <c r="B3103" i="2"/>
  <c r="B4137" i="2"/>
  <c r="G4137" i="2"/>
  <c r="B2728" i="2"/>
  <c r="G2728" i="2"/>
  <c r="G2214" i="2"/>
  <c r="B2214" i="2"/>
  <c r="G2879" i="2"/>
  <c r="B2879" i="2"/>
  <c r="G2181" i="2"/>
  <c r="B2181" i="2"/>
  <c r="G2750" i="2"/>
  <c r="B2750" i="2"/>
  <c r="G3085" i="2"/>
  <c r="B3085" i="2"/>
  <c r="G2525" i="2"/>
  <c r="B2525" i="2"/>
  <c r="B4338" i="2"/>
  <c r="G4338" i="2"/>
  <c r="B2818" i="2"/>
  <c r="G2818" i="2"/>
  <c r="G2197" i="2"/>
  <c r="B2197" i="2"/>
  <c r="G1603" i="2"/>
  <c r="B1603" i="2"/>
  <c r="B2690" i="2"/>
  <c r="G2690" i="2"/>
  <c r="G2156" i="2"/>
  <c r="B2156" i="2"/>
  <c r="G1599" i="2"/>
  <c r="B1599" i="2"/>
  <c r="G2815" i="2"/>
  <c r="B2815" i="2"/>
  <c r="G2179" i="2"/>
  <c r="B2179" i="2"/>
  <c r="G3637" i="2"/>
  <c r="B3637" i="2"/>
  <c r="G1510" i="2"/>
  <c r="B1510" i="2"/>
  <c r="G1970" i="2"/>
  <c r="B1970" i="2"/>
  <c r="G3953" i="2"/>
  <c r="B3953" i="2"/>
  <c r="G5221" i="2"/>
  <c r="B5221" i="2"/>
  <c r="B1957" i="2"/>
  <c r="G1957" i="2"/>
  <c r="G3904" i="2"/>
  <c r="B3904" i="2"/>
  <c r="G4988" i="2"/>
  <c r="B4988" i="2"/>
  <c r="B2188" i="2"/>
  <c r="G2188" i="2"/>
  <c r="G4135" i="2"/>
  <c r="B4135" i="2"/>
  <c r="G1963" i="2"/>
  <c r="B1963" i="2"/>
  <c r="G3715" i="2"/>
  <c r="B3715" i="2"/>
  <c r="B4497" i="2"/>
  <c r="G4497" i="2"/>
  <c r="G2862" i="2"/>
  <c r="B2862" i="2"/>
  <c r="B4188" i="2"/>
  <c r="G4188" i="2"/>
  <c r="G2490" i="2"/>
  <c r="B2490" i="2"/>
  <c r="G3603" i="2"/>
  <c r="B3603" i="2"/>
  <c r="B4504" i="2"/>
  <c r="G4504" i="2"/>
  <c r="G2476" i="2"/>
  <c r="B2476" i="2"/>
  <c r="G3780" i="2"/>
  <c r="B3780" i="2"/>
  <c r="G1927" i="2"/>
  <c r="B1927" i="2"/>
  <c r="G3956" i="2"/>
  <c r="B3956" i="2"/>
  <c r="B1688" i="2"/>
  <c r="G1688" i="2"/>
  <c r="G3542" i="2"/>
  <c r="B3542" i="2"/>
  <c r="G4928" i="2"/>
  <c r="B4928" i="2"/>
  <c r="G1852" i="2"/>
  <c r="B1852" i="2"/>
  <c r="G3948" i="2"/>
  <c r="B3948" i="2"/>
  <c r="G4315" i="2"/>
  <c r="B4315" i="2"/>
  <c r="G3544" i="2"/>
  <c r="B3544" i="2"/>
  <c r="G4050" i="2"/>
  <c r="B4050" i="2"/>
  <c r="G4364" i="2"/>
  <c r="B4364" i="2"/>
  <c r="G3762" i="2"/>
  <c r="B3762" i="2"/>
  <c r="G4600" i="2"/>
  <c r="B4600" i="2"/>
  <c r="G4167" i="2"/>
  <c r="B4167" i="2"/>
  <c r="G3540" i="2"/>
  <c r="B3540" i="2"/>
  <c r="G4209" i="2"/>
  <c r="B4209" i="2"/>
  <c r="B3552" i="2"/>
  <c r="G3552" i="2"/>
  <c r="G3978" i="2"/>
  <c r="B3978" i="2"/>
  <c r="G4130" i="2"/>
  <c r="B4130" i="2"/>
  <c r="B1660" i="2"/>
  <c r="G1660" i="2"/>
  <c r="B3949" i="2"/>
  <c r="G3949" i="2"/>
  <c r="G3380" i="2"/>
  <c r="B3380" i="2"/>
  <c r="G5200" i="2"/>
  <c r="B5200" i="2"/>
  <c r="G4259" i="2"/>
  <c r="B4259" i="2"/>
  <c r="B3668" i="2"/>
  <c r="G3668" i="2"/>
  <c r="G4493" i="2"/>
  <c r="B4493" i="2"/>
  <c r="G3105" i="2"/>
  <c r="B3105" i="2"/>
  <c r="G4895" i="2"/>
  <c r="B4895" i="2"/>
  <c r="G3998" i="2"/>
  <c r="B3998" i="2"/>
  <c r="G5038" i="2"/>
  <c r="B5038" i="2"/>
  <c r="G4966" i="2"/>
  <c r="B4966" i="2"/>
  <c r="B3584" i="2"/>
  <c r="G3584" i="2"/>
  <c r="B5113" i="2"/>
  <c r="G5113" i="2"/>
  <c r="G4150" i="2"/>
  <c r="B4150" i="2"/>
  <c r="G4993" i="2"/>
  <c r="B4993" i="2"/>
  <c r="G4329" i="2"/>
  <c r="B4329" i="2"/>
  <c r="B4421" i="2"/>
  <c r="G4421" i="2"/>
  <c r="G3382" i="2"/>
  <c r="B3382" i="2"/>
  <c r="G3445" i="2"/>
  <c r="B3445" i="2"/>
  <c r="G4728" i="2"/>
  <c r="B4728" i="2"/>
  <c r="G3609" i="2"/>
  <c r="B3609" i="2"/>
  <c r="G4612" i="2"/>
  <c r="B4612" i="2"/>
  <c r="G5095" i="2"/>
  <c r="B5095" i="2"/>
  <c r="G4579" i="2"/>
  <c r="B4579" i="2"/>
  <c r="G4808" i="2"/>
  <c r="B4808" i="2"/>
  <c r="G4715" i="2"/>
  <c r="B4715" i="2"/>
  <c r="G4992" i="2"/>
  <c r="B4992" i="2"/>
  <c r="G4734" i="2"/>
  <c r="B4734" i="2"/>
  <c r="G4912" i="2"/>
  <c r="B4912" i="2"/>
  <c r="G4496" i="2"/>
  <c r="B4496" i="2"/>
  <c r="G5129" i="2"/>
  <c r="B5129" i="2"/>
  <c r="G4619" i="2"/>
  <c r="B4619" i="2"/>
  <c r="G4853" i="2"/>
  <c r="B4853" i="2"/>
  <c r="B4228" i="2"/>
  <c r="G4228" i="2"/>
  <c r="G5171" i="2"/>
  <c r="B5171" i="2"/>
  <c r="G4743" i="2"/>
  <c r="B4743" i="2"/>
  <c r="G4761" i="2"/>
  <c r="B4761" i="2"/>
  <c r="G4731" i="2"/>
  <c r="B4731" i="2"/>
  <c r="G5154" i="2"/>
  <c r="B5154" i="2"/>
  <c r="G4045" i="2"/>
  <c r="B4045" i="2"/>
  <c r="B4608" i="2"/>
  <c r="G4608" i="2"/>
  <c r="B4631" i="2"/>
  <c r="G4631" i="2"/>
  <c r="G4962" i="2"/>
  <c r="B4962" i="2"/>
  <c r="G711" i="2"/>
  <c r="B711" i="2"/>
  <c r="G518" i="2"/>
  <c r="B518" i="2"/>
  <c r="G189" i="2"/>
  <c r="B189" i="2"/>
  <c r="G1309" i="2"/>
  <c r="B1309" i="2"/>
  <c r="B4378" i="2"/>
  <c r="G4378" i="2"/>
  <c r="G3963" i="2"/>
  <c r="B3963" i="2"/>
  <c r="B2433" i="2"/>
  <c r="G2433" i="2"/>
  <c r="G1554" i="2"/>
  <c r="B1554" i="2"/>
  <c r="B2247" i="2"/>
  <c r="G2247" i="2"/>
  <c r="G2421" i="2"/>
  <c r="B2421" i="2"/>
  <c r="G5011" i="2"/>
  <c r="B5011" i="2"/>
  <c r="G2238" i="2"/>
  <c r="B2238" i="2"/>
  <c r="G4134" i="2"/>
  <c r="B4134" i="2"/>
  <c r="G4560" i="2"/>
  <c r="B4560" i="2"/>
  <c r="B385" i="2"/>
  <c r="G385" i="2"/>
  <c r="G8" i="2"/>
  <c r="B8" i="2"/>
  <c r="G658" i="2"/>
  <c r="B658" i="2"/>
  <c r="G387" i="2"/>
  <c r="B387" i="2"/>
  <c r="G983" i="2"/>
  <c r="B983" i="2"/>
  <c r="B748" i="2"/>
  <c r="G748" i="2"/>
  <c r="G79" i="2"/>
  <c r="B79" i="2"/>
  <c r="G1268" i="2"/>
  <c r="B1268" i="2"/>
  <c r="G482" i="2"/>
  <c r="B482" i="2"/>
  <c r="G89" i="2"/>
  <c r="B89" i="2"/>
  <c r="G282" i="2"/>
  <c r="B282" i="2"/>
  <c r="G1050" i="2"/>
  <c r="B1050" i="2"/>
  <c r="G60" i="2"/>
  <c r="B60" i="2"/>
  <c r="G784" i="2"/>
  <c r="B784" i="2"/>
  <c r="G1079" i="2"/>
  <c r="B1079" i="2"/>
  <c r="B1202" i="2"/>
  <c r="G1202" i="2"/>
  <c r="G1456" i="2"/>
  <c r="B1456" i="2"/>
  <c r="G1386" i="2"/>
  <c r="B1386" i="2"/>
  <c r="G1193" i="2"/>
  <c r="B1193" i="2"/>
  <c r="G1414" i="2"/>
  <c r="B1414" i="2"/>
  <c r="G941" i="2"/>
  <c r="B941" i="2"/>
  <c r="B1455" i="2"/>
  <c r="G1455" i="2"/>
  <c r="B1005" i="2"/>
  <c r="G1005" i="2"/>
  <c r="G796" i="2"/>
  <c r="B796" i="2"/>
  <c r="G999" i="2"/>
  <c r="B999" i="2"/>
  <c r="G33" i="2"/>
  <c r="B33" i="2"/>
  <c r="G56" i="2"/>
  <c r="B56" i="2"/>
  <c r="G1313" i="2"/>
  <c r="B1313" i="2"/>
  <c r="G371" i="2"/>
  <c r="B371" i="2"/>
  <c r="G276" i="2"/>
  <c r="B276" i="2"/>
  <c r="G826" i="2"/>
  <c r="B826" i="2"/>
  <c r="G860" i="2"/>
  <c r="B860" i="2"/>
  <c r="G420" i="2"/>
  <c r="B420" i="2"/>
  <c r="G1103" i="2"/>
  <c r="B1103" i="2"/>
  <c r="G452" i="2"/>
  <c r="B452" i="2"/>
  <c r="G998" i="2"/>
  <c r="B998" i="2"/>
  <c r="B1245" i="2"/>
  <c r="G1245" i="2"/>
  <c r="G1331" i="2"/>
  <c r="B1331" i="2"/>
  <c r="G179" i="2"/>
  <c r="B179" i="2"/>
  <c r="B118" i="2"/>
  <c r="G118" i="2"/>
  <c r="G689" i="2"/>
  <c r="B689" i="2"/>
  <c r="G254" i="2"/>
  <c r="B254" i="2"/>
  <c r="G38" i="2"/>
  <c r="B38" i="2"/>
  <c r="G688" i="2"/>
  <c r="B688" i="2"/>
  <c r="G18" i="2"/>
  <c r="B18" i="2"/>
  <c r="G504" i="2"/>
  <c r="B504" i="2"/>
  <c r="G417" i="2"/>
  <c r="B417" i="2"/>
  <c r="G683" i="2"/>
  <c r="B683" i="2"/>
  <c r="G778" i="2"/>
  <c r="B778" i="2"/>
  <c r="B607" i="2"/>
  <c r="G607" i="2"/>
  <c r="B706" i="2"/>
  <c r="G706" i="2"/>
  <c r="G501" i="2"/>
  <c r="B501" i="2"/>
  <c r="G451" i="2"/>
  <c r="B451" i="2"/>
  <c r="G30" i="2"/>
  <c r="B30" i="2"/>
  <c r="G456" i="2"/>
  <c r="B456" i="2"/>
  <c r="B629" i="2"/>
  <c r="G629" i="2"/>
  <c r="G302" i="2"/>
  <c r="B302" i="2"/>
  <c r="G693" i="2"/>
  <c r="B693" i="2"/>
  <c r="G650" i="2"/>
  <c r="B650" i="2"/>
  <c r="B588" i="2"/>
  <c r="G588" i="2"/>
  <c r="G648" i="2"/>
  <c r="B648" i="2"/>
  <c r="G478" i="2"/>
  <c r="B478" i="2"/>
  <c r="G249" i="2"/>
  <c r="B249" i="2"/>
  <c r="G868" i="2"/>
  <c r="B868" i="2"/>
  <c r="G990" i="2"/>
  <c r="B990" i="2"/>
  <c r="G1099" i="2"/>
  <c r="B1099" i="2"/>
  <c r="G1181" i="2"/>
  <c r="B1181" i="2"/>
  <c r="G749" i="2"/>
  <c r="B749" i="2"/>
  <c r="B1035" i="2"/>
  <c r="G1035" i="2"/>
  <c r="G1002" i="2"/>
  <c r="B1002" i="2"/>
  <c r="G3582" i="2"/>
  <c r="B3582" i="2"/>
  <c r="G2374" i="2"/>
  <c r="B2374" i="2"/>
  <c r="G3611" i="2"/>
  <c r="B3611" i="2"/>
  <c r="G1782" i="2"/>
  <c r="B1782" i="2"/>
  <c r="B2570" i="2"/>
  <c r="G2570" i="2"/>
  <c r="G3749" i="2"/>
  <c r="B3749" i="2"/>
  <c r="G2538" i="2"/>
  <c r="B2538" i="2"/>
  <c r="G3727" i="2"/>
  <c r="B3727" i="2"/>
  <c r="G4960" i="2"/>
  <c r="B4960" i="2"/>
  <c r="B2026" i="2"/>
  <c r="G2026" i="2"/>
  <c r="G2639" i="2"/>
  <c r="B2639" i="2"/>
  <c r="G3317" i="2"/>
  <c r="B3317" i="2"/>
  <c r="G2737" i="2"/>
  <c r="B2737" i="2"/>
  <c r="G4932" i="2"/>
  <c r="B4932" i="2"/>
  <c r="G1930" i="2"/>
  <c r="B1930" i="2"/>
  <c r="G3860" i="2"/>
  <c r="B3860" i="2"/>
  <c r="G4935" i="2"/>
  <c r="B4935" i="2"/>
  <c r="G3996" i="2"/>
  <c r="B3996" i="2"/>
  <c r="G2194" i="2"/>
  <c r="B2194" i="2"/>
  <c r="G5234" i="2"/>
  <c r="B5234" i="2"/>
  <c r="B1593" i="2"/>
  <c r="G1593" i="2"/>
  <c r="G1810" i="2"/>
  <c r="B1810" i="2"/>
  <c r="G2133" i="2"/>
  <c r="B2133" i="2"/>
  <c r="G1863" i="2"/>
  <c r="B1863" i="2"/>
  <c r="G3333" i="2"/>
  <c r="B3333" i="2"/>
  <c r="G3168" i="2"/>
  <c r="B3168" i="2"/>
  <c r="B4814" i="2"/>
  <c r="G4814" i="2"/>
  <c r="G3757" i="2"/>
  <c r="B3757" i="2"/>
  <c r="B1594" i="2"/>
  <c r="G1594" i="2"/>
  <c r="B4951" i="2"/>
  <c r="G4951" i="2"/>
  <c r="G1667" i="2"/>
  <c r="B1667" i="2"/>
  <c r="G2568" i="2"/>
  <c r="B2568" i="2"/>
  <c r="G1961" i="2"/>
  <c r="B1961" i="2"/>
  <c r="G1956" i="2"/>
  <c r="B1956" i="2"/>
  <c r="G2839" i="2"/>
  <c r="B2839" i="2"/>
  <c r="G2165" i="2"/>
  <c r="B2165" i="2"/>
  <c r="G2638" i="2"/>
  <c r="B2638" i="2"/>
  <c r="B1692" i="2"/>
  <c r="G1692" i="2"/>
  <c r="B2453" i="2"/>
  <c r="G2453" i="2"/>
  <c r="B2255" i="2"/>
  <c r="G2255" i="2"/>
  <c r="G2753" i="2"/>
  <c r="B2753" i="2"/>
  <c r="G2367" i="2"/>
  <c r="B2367" i="2"/>
  <c r="G1657" i="2"/>
  <c r="B1657" i="2"/>
  <c r="B1952" i="2"/>
  <c r="G1952" i="2"/>
  <c r="G3988" i="2"/>
  <c r="B3988" i="2"/>
  <c r="G1607" i="2"/>
  <c r="B1607" i="2"/>
  <c r="G1933" i="2"/>
  <c r="B1933" i="2"/>
  <c r="G3386" i="2"/>
  <c r="B3386" i="2"/>
  <c r="G2428" i="2"/>
  <c r="B2428" i="2"/>
  <c r="G1802" i="2"/>
  <c r="B1802" i="2"/>
  <c r="G1906" i="2"/>
  <c r="B1906" i="2"/>
  <c r="G2668" i="2"/>
  <c r="B2668" i="2"/>
  <c r="G2242" i="2"/>
  <c r="B2242" i="2"/>
  <c r="G2686" i="2"/>
  <c r="B2686" i="2"/>
  <c r="B2744" i="2"/>
  <c r="G2744" i="2"/>
  <c r="B1907" i="2"/>
  <c r="G1907" i="2"/>
  <c r="G2628" i="2"/>
  <c r="B2628" i="2"/>
  <c r="G2417" i="2"/>
  <c r="B2417" i="2"/>
  <c r="G1874" i="2"/>
  <c r="B1874" i="2"/>
  <c r="B4263" i="2"/>
  <c r="G4263" i="2"/>
  <c r="G2842" i="2"/>
  <c r="B2842" i="2"/>
  <c r="G2046" i="2"/>
  <c r="B2046" i="2"/>
  <c r="G2724" i="2"/>
  <c r="B2724" i="2"/>
  <c r="G2200" i="2"/>
  <c r="B2200" i="2"/>
  <c r="G4345" i="2"/>
  <c r="B4345" i="2"/>
  <c r="G2734" i="2"/>
  <c r="B2734" i="2"/>
  <c r="G1928" i="2"/>
  <c r="B1928" i="2"/>
  <c r="G1637" i="2"/>
  <c r="B1637" i="2"/>
  <c r="G2869" i="2"/>
  <c r="B2869" i="2"/>
  <c r="G4127" i="2"/>
  <c r="B4127" i="2"/>
  <c r="G5208" i="2"/>
  <c r="B5208" i="2"/>
  <c r="G2072" i="2"/>
  <c r="B2072" i="2"/>
  <c r="G3775" i="2"/>
  <c r="B3775" i="2"/>
  <c r="G4766" i="2"/>
  <c r="B4766" i="2"/>
  <c r="G2834" i="2"/>
  <c r="B2834" i="2"/>
  <c r="G3960" i="2"/>
  <c r="B3960" i="2"/>
  <c r="G2012" i="2"/>
  <c r="B2012" i="2"/>
  <c r="G1553" i="2"/>
  <c r="B1553" i="2"/>
  <c r="B1950" i="2"/>
  <c r="G1950" i="2"/>
  <c r="G3439" i="2"/>
  <c r="B3439" i="2"/>
  <c r="G1902" i="2"/>
  <c r="B1902" i="2"/>
  <c r="G4139" i="2"/>
  <c r="B4139" i="2"/>
  <c r="G4908" i="2"/>
  <c r="B4908" i="2"/>
  <c r="G1830" i="2"/>
  <c r="B1830" i="2"/>
  <c r="G1968" i="2"/>
  <c r="B1968" i="2"/>
  <c r="G3701" i="2"/>
  <c r="B3701" i="2"/>
  <c r="G1573" i="2"/>
  <c r="B1573" i="2"/>
  <c r="B4221" i="2"/>
  <c r="G4221" i="2"/>
  <c r="G1658" i="2"/>
  <c r="B1658" i="2"/>
  <c r="G3703" i="2"/>
  <c r="B3703" i="2"/>
  <c r="G1795" i="2"/>
  <c r="B1795" i="2"/>
  <c r="B1536" i="2"/>
  <c r="G1536" i="2"/>
  <c r="G4219" i="2"/>
  <c r="B4219" i="2"/>
  <c r="B3666" i="2"/>
  <c r="G3666" i="2"/>
  <c r="G4354" i="2"/>
  <c r="B4354" i="2"/>
  <c r="G3794" i="2"/>
  <c r="B3794" i="2"/>
  <c r="G4556" i="2"/>
  <c r="B4556" i="2"/>
  <c r="G4131" i="2"/>
  <c r="B4131" i="2"/>
  <c r="B3912" i="2"/>
  <c r="G3912" i="2"/>
  <c r="G4200" i="2"/>
  <c r="B4200" i="2"/>
  <c r="G3689" i="2"/>
  <c r="B3689" i="2"/>
  <c r="G5174" i="2"/>
  <c r="B5174" i="2"/>
  <c r="B4136" i="2"/>
  <c r="G4136" i="2"/>
  <c r="G2448" i="2"/>
  <c r="B2448" i="2"/>
  <c r="G3969" i="2"/>
  <c r="B3969" i="2"/>
  <c r="G4227" i="2"/>
  <c r="B4227" i="2"/>
  <c r="G3691" i="2"/>
  <c r="B3691" i="2"/>
  <c r="G4846" i="2"/>
  <c r="B4846" i="2"/>
  <c r="G3070" i="2"/>
  <c r="B3070" i="2"/>
  <c r="G3547" i="2"/>
  <c r="B3547" i="2"/>
  <c r="G5131" i="2"/>
  <c r="B5131" i="2"/>
  <c r="G4907" i="2"/>
  <c r="B4907" i="2"/>
  <c r="G3572" i="2"/>
  <c r="B3572" i="2"/>
  <c r="G3270" i="2"/>
  <c r="B3270" i="2"/>
  <c r="B4148" i="2"/>
  <c r="G4148" i="2"/>
  <c r="G4835" i="2"/>
  <c r="B4835" i="2"/>
  <c r="B3784" i="2"/>
  <c r="G3784" i="2"/>
  <c r="G3601" i="2"/>
  <c r="B3601" i="2"/>
  <c r="B3341" i="2"/>
  <c r="G3341" i="2"/>
  <c r="G5172" i="2"/>
  <c r="B5172" i="2"/>
  <c r="G5203" i="2"/>
  <c r="B5203" i="2"/>
  <c r="B4607" i="2"/>
  <c r="G4607" i="2"/>
  <c r="G5091" i="2"/>
  <c r="B5091" i="2"/>
  <c r="G4757" i="2"/>
  <c r="B4757" i="2"/>
  <c r="G5112" i="2"/>
  <c r="B5112" i="2"/>
  <c r="G4915" i="2"/>
  <c r="B4915" i="2"/>
  <c r="G5207" i="2"/>
  <c r="B5207" i="2"/>
  <c r="G4909" i="2"/>
  <c r="B4909" i="2"/>
  <c r="B5158" i="2"/>
  <c r="G5158" i="2"/>
  <c r="G5099" i="2"/>
  <c r="B5099" i="2"/>
  <c r="G4460" i="2"/>
  <c r="B4460" i="2"/>
  <c r="G4588" i="2"/>
  <c r="B4588" i="2"/>
  <c r="B3642" i="2"/>
  <c r="G3642" i="2"/>
  <c r="G5231" i="2"/>
  <c r="B5231" i="2"/>
  <c r="G4826" i="2"/>
  <c r="B4826" i="2"/>
  <c r="G4514" i="2"/>
  <c r="B4514" i="2"/>
  <c r="G4730" i="2"/>
  <c r="B4730" i="2"/>
  <c r="G4937" i="2"/>
  <c r="B4937" i="2"/>
  <c r="G2626" i="2"/>
  <c r="B2626" i="2"/>
  <c r="G5075" i="2"/>
  <c r="B5075" i="2"/>
  <c r="G4599" i="2"/>
  <c r="B4599" i="2"/>
  <c r="B4778" i="2"/>
  <c r="G4778" i="2"/>
  <c r="G4796" i="2"/>
  <c r="B4796" i="2"/>
  <c r="G148" i="2"/>
  <c r="B148" i="2"/>
  <c r="G1258" i="2"/>
  <c r="B1258" i="2"/>
  <c r="B425" i="2"/>
  <c r="G425" i="2"/>
  <c r="G790" i="2"/>
  <c r="B790" i="2"/>
  <c r="G4739" i="2"/>
  <c r="B4739" i="2"/>
  <c r="G4350" i="2"/>
  <c r="B4350" i="2"/>
  <c r="G3795" i="2"/>
  <c r="B3795" i="2"/>
  <c r="G2254" i="2"/>
  <c r="B2254" i="2"/>
  <c r="G4223" i="2"/>
  <c r="B4223" i="2"/>
  <c r="G4166" i="2"/>
  <c r="B4166" i="2"/>
  <c r="G3740" i="2"/>
  <c r="B3740" i="2"/>
  <c r="G3345" i="2"/>
  <c r="B3345" i="2"/>
  <c r="B4735" i="2"/>
  <c r="G4735" i="2"/>
  <c r="G3680" i="2"/>
  <c r="B3680" i="2"/>
  <c r="G5108" i="2"/>
  <c r="B5108" i="2"/>
  <c r="G4518" i="2"/>
  <c r="B4518" i="2"/>
  <c r="B812" i="2"/>
  <c r="G812" i="2"/>
  <c r="G799" i="2"/>
  <c r="B799" i="2"/>
  <c r="B943" i="2"/>
  <c r="G943" i="2"/>
  <c r="B672" i="2"/>
  <c r="G672" i="2"/>
  <c r="G162" i="2"/>
  <c r="B162" i="2"/>
  <c r="G470" i="2"/>
  <c r="B470" i="2"/>
  <c r="B1302" i="2"/>
  <c r="G1302" i="2"/>
  <c r="G281" i="2"/>
  <c r="B281" i="2"/>
  <c r="G82" i="2"/>
  <c r="B82" i="2"/>
  <c r="G187" i="2"/>
  <c r="B187" i="2"/>
  <c r="G1070" i="2"/>
  <c r="B1070" i="2"/>
  <c r="G1244" i="2"/>
  <c r="B1244" i="2"/>
  <c r="G1262" i="2"/>
  <c r="B1262" i="2"/>
  <c r="G1300" i="2"/>
  <c r="B1300" i="2"/>
  <c r="G1375" i="2"/>
  <c r="B1375" i="2"/>
  <c r="G1447" i="2"/>
  <c r="B1447" i="2"/>
  <c r="G737" i="2"/>
  <c r="B737" i="2"/>
  <c r="G1427" i="2"/>
  <c r="B1427" i="2"/>
  <c r="G1184" i="2"/>
  <c r="B1184" i="2"/>
  <c r="G1315" i="2"/>
  <c r="B1315" i="2"/>
  <c r="G1372" i="2"/>
  <c r="B1372" i="2"/>
  <c r="G1038" i="2"/>
  <c r="B1038" i="2"/>
  <c r="G1275" i="2"/>
  <c r="B1275" i="2"/>
  <c r="G308" i="2"/>
  <c r="B308" i="2"/>
  <c r="G356" i="2"/>
  <c r="B356" i="2"/>
  <c r="G857" i="2"/>
  <c r="B857" i="2"/>
  <c r="G1424" i="2"/>
  <c r="B1424" i="2"/>
  <c r="G180" i="2"/>
  <c r="B180" i="2"/>
  <c r="G1393" i="2"/>
  <c r="B1393" i="2"/>
  <c r="G1335" i="2"/>
  <c r="B1335" i="2"/>
  <c r="G1421" i="2"/>
  <c r="B1421" i="2"/>
  <c r="G1059" i="2"/>
  <c r="B1059" i="2"/>
  <c r="B774" i="2"/>
  <c r="G774" i="2"/>
  <c r="G1071" i="2"/>
  <c r="B1071" i="2"/>
  <c r="B1301" i="2"/>
  <c r="G1301" i="2"/>
  <c r="G278" i="2"/>
  <c r="B278" i="2"/>
  <c r="G81" i="2"/>
  <c r="B81" i="2"/>
  <c r="G237" i="2"/>
  <c r="B237" i="2"/>
  <c r="B269" i="2"/>
  <c r="G269" i="2"/>
  <c r="G665" i="2"/>
  <c r="B665" i="2"/>
  <c r="G488" i="2"/>
  <c r="B488" i="2"/>
  <c r="B268" i="2"/>
  <c r="G268" i="2"/>
  <c r="G661" i="2"/>
  <c r="B661" i="2"/>
  <c r="G631" i="2"/>
  <c r="B631" i="2"/>
  <c r="G592" i="2"/>
  <c r="B592" i="2"/>
  <c r="G485" i="2"/>
  <c r="B485" i="2"/>
  <c r="G220" i="2"/>
  <c r="B220" i="2"/>
  <c r="B1190" i="2"/>
  <c r="G1190" i="2"/>
  <c r="B410" i="2"/>
  <c r="G410" i="2"/>
  <c r="B449" i="2"/>
  <c r="G449" i="2"/>
  <c r="B275" i="2"/>
  <c r="G275" i="2"/>
  <c r="G634" i="2"/>
  <c r="B634" i="2"/>
  <c r="G602" i="2"/>
  <c r="B602" i="2"/>
  <c r="G390" i="2"/>
  <c r="B390" i="2"/>
  <c r="G477" i="2"/>
  <c r="B477" i="2"/>
  <c r="G632" i="2"/>
  <c r="B632" i="2"/>
  <c r="G1106" i="2"/>
  <c r="B1106" i="2"/>
  <c r="G202" i="2"/>
  <c r="B202" i="2"/>
  <c r="G855" i="2"/>
  <c r="B855" i="2"/>
  <c r="G967" i="2"/>
  <c r="B967" i="2"/>
  <c r="G1097" i="2"/>
  <c r="B1097" i="2"/>
  <c r="B1177" i="2"/>
  <c r="G1177" i="2"/>
  <c r="G851" i="2"/>
  <c r="B851" i="2"/>
  <c r="G1379" i="2"/>
  <c r="B1379" i="2"/>
  <c r="G1310" i="2"/>
  <c r="B1310" i="2"/>
  <c r="B1013" i="2"/>
  <c r="G1013" i="2"/>
  <c r="G932" i="2"/>
  <c r="B932" i="2"/>
  <c r="G2803" i="2"/>
  <c r="B2803" i="2"/>
  <c r="G2814" i="2"/>
  <c r="B2814" i="2"/>
  <c r="G2696" i="2"/>
  <c r="B2696" i="2"/>
  <c r="G3813" i="2"/>
  <c r="B3813" i="2"/>
  <c r="G1883" i="2"/>
  <c r="B1883" i="2"/>
  <c r="G2360" i="2"/>
  <c r="B2360" i="2"/>
  <c r="G2483" i="2"/>
  <c r="B2483" i="2"/>
  <c r="G4580" i="2"/>
  <c r="B4580" i="2"/>
  <c r="G2969" i="2"/>
  <c r="B2969" i="2"/>
  <c r="G2084" i="2"/>
  <c r="B2084" i="2"/>
  <c r="G1854" i="2"/>
  <c r="B1854" i="2"/>
  <c r="G4450" i="2"/>
  <c r="B4450" i="2"/>
  <c r="B1826" i="2"/>
  <c r="G1826" i="2"/>
  <c r="G4454" i="2"/>
  <c r="B4454" i="2"/>
  <c r="G2224" i="2"/>
  <c r="B2224" i="2"/>
  <c r="B4432" i="2"/>
  <c r="G4432" i="2"/>
  <c r="B4253" i="2"/>
  <c r="G4253" i="2"/>
  <c r="G3982" i="2"/>
  <c r="B3982" i="2"/>
  <c r="G4267" i="2"/>
  <c r="B4267" i="2"/>
  <c r="G1960" i="2"/>
  <c r="B1960" i="2"/>
  <c r="G3631" i="2"/>
  <c r="B3631" i="2"/>
  <c r="B4340" i="2"/>
  <c r="G4340" i="2"/>
  <c r="G2455" i="2"/>
  <c r="B2455" i="2"/>
  <c r="B4132" i="2"/>
  <c r="G4132" i="2"/>
  <c r="B5134" i="2"/>
  <c r="G5134" i="2"/>
  <c r="G4764" i="2"/>
  <c r="B4764" i="2"/>
  <c r="G5236" i="2"/>
  <c r="B5236" i="2"/>
  <c r="G4765" i="2"/>
  <c r="B4765" i="2"/>
  <c r="G2466" i="2"/>
  <c r="B2466" i="2"/>
  <c r="G4353" i="2"/>
  <c r="B4353" i="2"/>
  <c r="G3599" i="2"/>
  <c r="B3599" i="2"/>
  <c r="B1790" i="2"/>
  <c r="G1790" i="2"/>
  <c r="G2043" i="2"/>
  <c r="B2043" i="2"/>
  <c r="G1579" i="2"/>
  <c r="B1579" i="2"/>
  <c r="G2519" i="2"/>
  <c r="B2519" i="2"/>
  <c r="G2477" i="2"/>
  <c r="B2477" i="2"/>
  <c r="B2845" i="2"/>
  <c r="G2845" i="2"/>
  <c r="G2287" i="2"/>
  <c r="B2287" i="2"/>
  <c r="B2788" i="2"/>
  <c r="G2788" i="2"/>
  <c r="G4059" i="2"/>
  <c r="B4059" i="2"/>
  <c r="G4202" i="2"/>
  <c r="B4202" i="2"/>
  <c r="B2735" i="2"/>
  <c r="G2735" i="2"/>
  <c r="B2555" i="2"/>
  <c r="G2555" i="2"/>
  <c r="G2003" i="2"/>
  <c r="B2003" i="2"/>
  <c r="G2727" i="2"/>
  <c r="B2727" i="2"/>
  <c r="G3938" i="2"/>
  <c r="B3938" i="2"/>
  <c r="G2426" i="2"/>
  <c r="B2426" i="2"/>
  <c r="G2746" i="2"/>
  <c r="B2746" i="2"/>
  <c r="G2282" i="2"/>
  <c r="B2282" i="2"/>
  <c r="G1636" i="2"/>
  <c r="B1636" i="2"/>
  <c r="G3146" i="2"/>
  <c r="B3146" i="2"/>
  <c r="B2023" i="2"/>
  <c r="G2023" i="2"/>
  <c r="G4033" i="2"/>
  <c r="B4033" i="2"/>
  <c r="G1602" i="2"/>
  <c r="B1602" i="2"/>
  <c r="G2609" i="2"/>
  <c r="B2609" i="2"/>
  <c r="G1841" i="2"/>
  <c r="B1841" i="2"/>
  <c r="G3162" i="2"/>
  <c r="B3162" i="2"/>
  <c r="G2355" i="2"/>
  <c r="B2355" i="2"/>
  <c r="B2001" i="2"/>
  <c r="G2001" i="2"/>
  <c r="G1860" i="2"/>
  <c r="B1860" i="2"/>
  <c r="G3571" i="2"/>
  <c r="B3571" i="2"/>
  <c r="B2509" i="2"/>
  <c r="G2509" i="2"/>
  <c r="B3748" i="2"/>
  <c r="G3748" i="2"/>
  <c r="G2045" i="2"/>
  <c r="B2045" i="2"/>
  <c r="B3673" i="2"/>
  <c r="G3673" i="2"/>
  <c r="B2544" i="2"/>
  <c r="G2544" i="2"/>
  <c r="B1665" i="2"/>
  <c r="G1665" i="2"/>
  <c r="G4051" i="2"/>
  <c r="B4051" i="2"/>
  <c r="G2733" i="2"/>
  <c r="B2733" i="2"/>
  <c r="B1959" i="2"/>
  <c r="G1959" i="2"/>
  <c r="G3940" i="2"/>
  <c r="B3940" i="2"/>
  <c r="G1969" i="2"/>
  <c r="B1969" i="2"/>
  <c r="B4337" i="2"/>
  <c r="G4337" i="2"/>
  <c r="G2698" i="2"/>
  <c r="B2698" i="2"/>
  <c r="G2078" i="2"/>
  <c r="B2078" i="2"/>
  <c r="G3560" i="2"/>
  <c r="B3560" i="2"/>
  <c r="G1633" i="2"/>
  <c r="B1633" i="2"/>
  <c r="G2789" i="2"/>
  <c r="B2789" i="2"/>
  <c r="G3889" i="2"/>
  <c r="B3889" i="2"/>
  <c r="G2382" i="2"/>
  <c r="B2382" i="2"/>
  <c r="G3897" i="2"/>
  <c r="B3897" i="2"/>
  <c r="B4401" i="2"/>
  <c r="G4401" i="2"/>
  <c r="G2378" i="2"/>
  <c r="B2378" i="2"/>
  <c r="G3753" i="2"/>
  <c r="B3753" i="2"/>
  <c r="G2016" i="2"/>
  <c r="B2016" i="2"/>
  <c r="G1697" i="2"/>
  <c r="B1697" i="2"/>
  <c r="G3536" i="2"/>
  <c r="B3536" i="2"/>
  <c r="G2065" i="2"/>
  <c r="B2065" i="2"/>
  <c r="G3952" i="2"/>
  <c r="B3952" i="2"/>
  <c r="B1624" i="2"/>
  <c r="G1624" i="2"/>
  <c r="G1591" i="2"/>
  <c r="B1591" i="2"/>
  <c r="G3300" i="2"/>
  <c r="B3300" i="2"/>
  <c r="B1806" i="2"/>
  <c r="G1806" i="2"/>
  <c r="G1929" i="2"/>
  <c r="B1929" i="2"/>
  <c r="G1531" i="2"/>
  <c r="B1531" i="2"/>
  <c r="G1522" i="2"/>
  <c r="B1522" i="2"/>
  <c r="G3714" i="2"/>
  <c r="B3714" i="2"/>
  <c r="B4291" i="2"/>
  <c r="G4291" i="2"/>
  <c r="B3858" i="2"/>
  <c r="G3858" i="2"/>
  <c r="G4399" i="2"/>
  <c r="B4399" i="2"/>
  <c r="G4160" i="2"/>
  <c r="B4160" i="2"/>
  <c r="G3636" i="2"/>
  <c r="B3636" i="2"/>
  <c r="G4140" i="2"/>
  <c r="B4140" i="2"/>
  <c r="G3628" i="2"/>
  <c r="B3628" i="2"/>
  <c r="G5046" i="2"/>
  <c r="B5046" i="2"/>
  <c r="G3893" i="2"/>
  <c r="B3893" i="2"/>
  <c r="G4254" i="2"/>
  <c r="B4254" i="2"/>
  <c r="G3971" i="2"/>
  <c r="B3971" i="2"/>
  <c r="G4884" i="2"/>
  <c r="B4884" i="2"/>
  <c r="G4147" i="2"/>
  <c r="B4147" i="2"/>
  <c r="G4524" i="2"/>
  <c r="B4524" i="2"/>
  <c r="B3842" i="2"/>
  <c r="G3842" i="2"/>
  <c r="G3020" i="2"/>
  <c r="B3020" i="2"/>
  <c r="G3174" i="2"/>
  <c r="B3174" i="2"/>
  <c r="B3966" i="2"/>
  <c r="G3966" i="2"/>
  <c r="G5104" i="2"/>
  <c r="B5104" i="2"/>
  <c r="G3186" i="2"/>
  <c r="B3186" i="2"/>
  <c r="G4927" i="2"/>
  <c r="B4927" i="2"/>
  <c r="G2957" i="2"/>
  <c r="B2957" i="2"/>
  <c r="G4990" i="2"/>
  <c r="B4990" i="2"/>
  <c r="G3543" i="2"/>
  <c r="B3543" i="2"/>
  <c r="G5217" i="2"/>
  <c r="B5217" i="2"/>
  <c r="G3846" i="2"/>
  <c r="B3846" i="2"/>
  <c r="B4875" i="2"/>
  <c r="G4875" i="2"/>
  <c r="G3009" i="2"/>
  <c r="B3009" i="2"/>
  <c r="G2967" i="2"/>
  <c r="B2967" i="2"/>
  <c r="G3323" i="2"/>
  <c r="B3323" i="2"/>
  <c r="G4622" i="2"/>
  <c r="B4622" i="2"/>
  <c r="G4568" i="2"/>
  <c r="B4568" i="2"/>
  <c r="G4979" i="2"/>
  <c r="B4979" i="2"/>
  <c r="G4575" i="2"/>
  <c r="B4575" i="2"/>
  <c r="G5119" i="2"/>
  <c r="B5119" i="2"/>
  <c r="G4500" i="2"/>
  <c r="B4500" i="2"/>
  <c r="G4584" i="2"/>
  <c r="B4584" i="2"/>
  <c r="G4563" i="2"/>
  <c r="B4563" i="2"/>
  <c r="G4813" i="2"/>
  <c r="B4813" i="2"/>
  <c r="B4552" i="2"/>
  <c r="G4552" i="2"/>
  <c r="G4969" i="2"/>
  <c r="B4969" i="2"/>
  <c r="G5155" i="2"/>
  <c r="B5155" i="2"/>
  <c r="G4444" i="2"/>
  <c r="B4444" i="2"/>
  <c r="G3610" i="2"/>
  <c r="B3610" i="2"/>
  <c r="G4564" i="2"/>
  <c r="B4564" i="2"/>
  <c r="G5148" i="2"/>
  <c r="B5148" i="2"/>
  <c r="G4767" i="2"/>
  <c r="B4767" i="2"/>
  <c r="G4723" i="2"/>
  <c r="B4723" i="2"/>
  <c r="G4922" i="2"/>
  <c r="B4922" i="2"/>
  <c r="B4994" i="2"/>
  <c r="G4994" i="2"/>
  <c r="G4616" i="2"/>
  <c r="B4616" i="2"/>
  <c r="G4788" i="2"/>
  <c r="B4788" i="2"/>
  <c r="G4840" i="2"/>
  <c r="B4840" i="2"/>
  <c r="G129" i="2"/>
  <c r="B129" i="2"/>
  <c r="G788" i="2"/>
  <c r="B788" i="2"/>
  <c r="G814" i="2"/>
  <c r="B814" i="2"/>
  <c r="G1446" i="2"/>
  <c r="B1446" i="2"/>
  <c r="B242" i="2"/>
  <c r="G242" i="2"/>
  <c r="G505" i="2"/>
  <c r="B505" i="2"/>
  <c r="G494" i="2"/>
  <c r="B494" i="2"/>
  <c r="B2458" i="2"/>
  <c r="G2458" i="2"/>
  <c r="B5128" i="2"/>
  <c r="G5128" i="2"/>
  <c r="G3570" i="2"/>
  <c r="B3570" i="2"/>
  <c r="G2088" i="2"/>
  <c r="B2088" i="2"/>
  <c r="G1776" i="2"/>
  <c r="B1776" i="2"/>
  <c r="G1899" i="2"/>
  <c r="B1899" i="2"/>
  <c r="B4910" i="2"/>
  <c r="G4910" i="2"/>
  <c r="G4998" i="2"/>
  <c r="B4998" i="2"/>
  <c r="B3967" i="2"/>
  <c r="G3967" i="2"/>
  <c r="G4258" i="2"/>
  <c r="B4258" i="2"/>
  <c r="G5083" i="2"/>
  <c r="B5083" i="2"/>
  <c r="G5062" i="2"/>
  <c r="B5062" i="2"/>
  <c r="G4897" i="2"/>
  <c r="B4897" i="2"/>
  <c r="G703" i="2"/>
  <c r="B703" i="2"/>
  <c r="G841" i="2"/>
  <c r="B841" i="2"/>
  <c r="G1199" i="2"/>
  <c r="B1199" i="2"/>
  <c r="G469" i="2"/>
  <c r="B469" i="2"/>
  <c r="G1218" i="2"/>
  <c r="B1218" i="2"/>
  <c r="G800" i="2"/>
  <c r="B800" i="2"/>
  <c r="G1010" i="2"/>
  <c r="B1010" i="2"/>
  <c r="B186" i="2"/>
  <c r="G186" i="2"/>
  <c r="G780" i="2"/>
  <c r="B780" i="2"/>
  <c r="G809" i="2"/>
  <c r="B809" i="2"/>
  <c r="G1296" i="2"/>
  <c r="B1296" i="2"/>
  <c r="B139" i="2"/>
  <c r="G139" i="2"/>
  <c r="G1431" i="2"/>
  <c r="B1431" i="2"/>
  <c r="B1299" i="2"/>
  <c r="G1299" i="2"/>
  <c r="B1075" i="2"/>
  <c r="G1075" i="2"/>
  <c r="B763" i="2"/>
  <c r="G763" i="2"/>
  <c r="B837" i="2"/>
  <c r="G837" i="2"/>
  <c r="G655" i="2"/>
  <c r="B655" i="2"/>
  <c r="G955" i="2"/>
  <c r="B955" i="2"/>
  <c r="B1224" i="2"/>
  <c r="G1224" i="2"/>
  <c r="G1417" i="2"/>
  <c r="B1417" i="2"/>
  <c r="G1022" i="2"/>
  <c r="B1022" i="2"/>
  <c r="B1295" i="2"/>
  <c r="G1295" i="2"/>
  <c r="G55" i="2"/>
  <c r="B55" i="2"/>
  <c r="G182" i="2"/>
  <c r="B182" i="2"/>
  <c r="B947" i="2"/>
  <c r="G947" i="2"/>
  <c r="G707" i="2"/>
  <c r="B707" i="2"/>
  <c r="G369" i="2"/>
  <c r="B369" i="2"/>
  <c r="G1420" i="2"/>
  <c r="B1420" i="2"/>
  <c r="G1188" i="2"/>
  <c r="B1188" i="2"/>
  <c r="G1078" i="2"/>
  <c r="B1078" i="2"/>
  <c r="G1253" i="2"/>
  <c r="B1253" i="2"/>
  <c r="G1064" i="2"/>
  <c r="B1064" i="2"/>
  <c r="B1458" i="2"/>
  <c r="G1458" i="2"/>
  <c r="B174" i="2"/>
  <c r="G174" i="2"/>
  <c r="B1225" i="2"/>
  <c r="G1225" i="2"/>
  <c r="G611" i="2"/>
  <c r="B611" i="2"/>
  <c r="G1046" i="2"/>
  <c r="B1046" i="2"/>
  <c r="G77" i="2"/>
  <c r="B77" i="2"/>
  <c r="G646" i="2"/>
  <c r="B646" i="2"/>
  <c r="B194" i="2"/>
  <c r="G194" i="2"/>
  <c r="G896" i="2"/>
  <c r="B896" i="2"/>
  <c r="B644" i="2"/>
  <c r="G644" i="2"/>
  <c r="B401" i="2"/>
  <c r="G401" i="2"/>
  <c r="G445" i="2"/>
  <c r="B445" i="2"/>
  <c r="G64" i="2"/>
  <c r="B64" i="2"/>
  <c r="G624" i="2"/>
  <c r="B624" i="2"/>
  <c r="B271" i="2"/>
  <c r="G271" i="2"/>
  <c r="G502" i="2"/>
  <c r="B502" i="2"/>
  <c r="G88" i="2"/>
  <c r="B88" i="2"/>
  <c r="G458" i="2"/>
  <c r="B458" i="2"/>
  <c r="G297" i="2"/>
  <c r="B297" i="2"/>
  <c r="B1033" i="2"/>
  <c r="G1033" i="2"/>
  <c r="G367" i="2"/>
  <c r="B367" i="2"/>
  <c r="B409" i="2"/>
  <c r="G409" i="2"/>
  <c r="B312" i="2"/>
  <c r="G312" i="2"/>
  <c r="B259" i="2"/>
  <c r="G259" i="2"/>
  <c r="G587" i="2"/>
  <c r="B587" i="2"/>
  <c r="G476" i="2"/>
  <c r="B476" i="2"/>
  <c r="G363" i="2"/>
  <c r="B363" i="2"/>
  <c r="G1001" i="2"/>
  <c r="B1001" i="2"/>
  <c r="G384" i="2"/>
  <c r="B384" i="2"/>
  <c r="G821" i="2"/>
  <c r="B821" i="2"/>
  <c r="G945" i="2"/>
  <c r="B945" i="2"/>
  <c r="G1081" i="2"/>
  <c r="B1081" i="2"/>
  <c r="G1096" i="2"/>
  <c r="B1096" i="2"/>
  <c r="G731" i="2"/>
  <c r="B731" i="2"/>
  <c r="G1235" i="2"/>
  <c r="B1235" i="2"/>
  <c r="G1045" i="2"/>
  <c r="B1045" i="2"/>
  <c r="G848" i="2"/>
  <c r="B848" i="2"/>
  <c r="G950" i="2"/>
  <c r="B950" i="2"/>
  <c r="G4410" i="2"/>
  <c r="B4410" i="2"/>
  <c r="B3914" i="2"/>
  <c r="G3914" i="2"/>
  <c r="G3622" i="2"/>
  <c r="B3622" i="2"/>
  <c r="G5164" i="2"/>
  <c r="B5164" i="2"/>
  <c r="G3901" i="2"/>
  <c r="B3901" i="2"/>
  <c r="B2277" i="2"/>
  <c r="G2277" i="2"/>
  <c r="G3600" i="2"/>
  <c r="B3600" i="2"/>
  <c r="G2605" i="2"/>
  <c r="B2605" i="2"/>
  <c r="G2987" i="2"/>
  <c r="B2987" i="2"/>
  <c r="G2755" i="2"/>
  <c r="B2755" i="2"/>
  <c r="G3596" i="2"/>
  <c r="B3596" i="2"/>
  <c r="G2637" i="2"/>
  <c r="B2637" i="2"/>
  <c r="G2521" i="2"/>
  <c r="B2521" i="2"/>
  <c r="G2867" i="2"/>
  <c r="B2867" i="2"/>
  <c r="G2385" i="2"/>
  <c r="B2385" i="2"/>
  <c r="G1504" i="2"/>
  <c r="B1504" i="2"/>
  <c r="G4589" i="2"/>
  <c r="B4589" i="2"/>
  <c r="G4916" i="2"/>
  <c r="B4916" i="2"/>
  <c r="G4590" i="2"/>
  <c r="B4590" i="2"/>
  <c r="G4913" i="2"/>
  <c r="B4913" i="2"/>
  <c r="B3985" i="2"/>
  <c r="G3985" i="2"/>
  <c r="G2230" i="2"/>
  <c r="B2230" i="2"/>
  <c r="B2256" i="2"/>
  <c r="G2256" i="2"/>
  <c r="G1900" i="2"/>
  <c r="B1900" i="2"/>
  <c r="G2257" i="2"/>
  <c r="B2257" i="2"/>
  <c r="G4363" i="2"/>
  <c r="B4363" i="2"/>
  <c r="G3771" i="2"/>
  <c r="B3771" i="2"/>
  <c r="G5044" i="2"/>
  <c r="B5044" i="2"/>
  <c r="B4938" i="2"/>
  <c r="G4938" i="2"/>
  <c r="G1540" i="2"/>
  <c r="B1540" i="2"/>
  <c r="G5136" i="2"/>
  <c r="B5136" i="2"/>
  <c r="G1541" i="2"/>
  <c r="B1541" i="2"/>
  <c r="B4409" i="2"/>
  <c r="G4409" i="2"/>
  <c r="B3315" i="2"/>
  <c r="G3315" i="2"/>
  <c r="B4057" i="2"/>
  <c r="G4057" i="2"/>
  <c r="G4716" i="2"/>
  <c r="B4716" i="2"/>
  <c r="G2835" i="2"/>
  <c r="B2835" i="2"/>
  <c r="G3725" i="2"/>
  <c r="B3725" i="2"/>
  <c r="B2042" i="2"/>
  <c r="G2042" i="2"/>
  <c r="G2643" i="2"/>
  <c r="B2643" i="2"/>
  <c r="G1626" i="2"/>
  <c r="B1626" i="2"/>
  <c r="G2584" i="2"/>
  <c r="B2584" i="2"/>
  <c r="G3424" i="2"/>
  <c r="B3424" i="2"/>
  <c r="G2260" i="2"/>
  <c r="B2260" i="2"/>
  <c r="B3951" i="2"/>
  <c r="G3951" i="2"/>
  <c r="G2549" i="2"/>
  <c r="B2549" i="2"/>
  <c r="G3634" i="2"/>
  <c r="B3634" i="2"/>
  <c r="B2359" i="2"/>
  <c r="G2359" i="2"/>
  <c r="B2597" i="2"/>
  <c r="G2597" i="2"/>
  <c r="G2635" i="2"/>
  <c r="B2635" i="2"/>
  <c r="G2401" i="2"/>
  <c r="B2401" i="2"/>
  <c r="G1661" i="2"/>
  <c r="B1661" i="2"/>
  <c r="G5149" i="2"/>
  <c r="B5149" i="2"/>
  <c r="B2036" i="2"/>
  <c r="G2036" i="2"/>
  <c r="B3787" i="2"/>
  <c r="G3787" i="2"/>
  <c r="G4161" i="2"/>
  <c r="B4161" i="2"/>
  <c r="G2217" i="2"/>
  <c r="B2217" i="2"/>
  <c r="G1654" i="2"/>
  <c r="B1654" i="2"/>
  <c r="B2854" i="2"/>
  <c r="G2854" i="2"/>
  <c r="B2602" i="2"/>
  <c r="G2602" i="2"/>
  <c r="G2076" i="2"/>
  <c r="B2076" i="2"/>
  <c r="G3752" i="2"/>
  <c r="B3752" i="2"/>
  <c r="G2730" i="2"/>
  <c r="B2730" i="2"/>
  <c r="G1827" i="2"/>
  <c r="B1827" i="2"/>
  <c r="G2450" i="2"/>
  <c r="B2450" i="2"/>
  <c r="G1516" i="2"/>
  <c r="B1516" i="2"/>
  <c r="G3808" i="2"/>
  <c r="B3808" i="2"/>
  <c r="G2731" i="2"/>
  <c r="B2731" i="2"/>
  <c r="G2082" i="2"/>
  <c r="B2082" i="2"/>
  <c r="B3551" i="2"/>
  <c r="G3551" i="2"/>
  <c r="G1888" i="2"/>
  <c r="B1888" i="2"/>
  <c r="B4153" i="2"/>
  <c r="G4153" i="2"/>
  <c r="G2641" i="2"/>
  <c r="B2641" i="2"/>
  <c r="B1850" i="2"/>
  <c r="G1850" i="2"/>
  <c r="G3569" i="2"/>
  <c r="B3569" i="2"/>
  <c r="G1590" i="2"/>
  <c r="B1590" i="2"/>
  <c r="G1596" i="2"/>
  <c r="B1596" i="2"/>
  <c r="G3941" i="2"/>
  <c r="B3941" i="2"/>
  <c r="G5086" i="2"/>
  <c r="B5086" i="2"/>
  <c r="G2499" i="2"/>
  <c r="B2499" i="2"/>
  <c r="G3797" i="2"/>
  <c r="B3797" i="2"/>
  <c r="B4842" i="2"/>
  <c r="G4842" i="2"/>
  <c r="B2573" i="2"/>
  <c r="G2573" i="2"/>
  <c r="G3670" i="2"/>
  <c r="B3670" i="2"/>
  <c r="G1980" i="2"/>
  <c r="B1980" i="2"/>
  <c r="G2865" i="2"/>
  <c r="B2865" i="2"/>
  <c r="B2239" i="2"/>
  <c r="G2239" i="2"/>
  <c r="G3211" i="2"/>
  <c r="B3211" i="2"/>
  <c r="G1981" i="2"/>
  <c r="B1981" i="2"/>
  <c r="G2394" i="2"/>
  <c r="B2394" i="2"/>
  <c r="G1482" i="2"/>
  <c r="B1482" i="2"/>
  <c r="B1789" i="2"/>
  <c r="G1789" i="2"/>
  <c r="G3321" i="2"/>
  <c r="B3321" i="2"/>
  <c r="G2014" i="2"/>
  <c r="B2014" i="2"/>
  <c r="G1682" i="2"/>
  <c r="B1682" i="2"/>
  <c r="B1775" i="2"/>
  <c r="G1775" i="2"/>
  <c r="G3093" i="2"/>
  <c r="B3093" i="2"/>
  <c r="B1625" i="2"/>
  <c r="G1625" i="2"/>
  <c r="G4321" i="2"/>
  <c r="B4321" i="2"/>
  <c r="G4863" i="2"/>
  <c r="B4863" i="2"/>
  <c r="G1655" i="2"/>
  <c r="B1655" i="2"/>
  <c r="B1780" i="2"/>
  <c r="G1780" i="2"/>
  <c r="G3729" i="2"/>
  <c r="B3729" i="2"/>
  <c r="G3730" i="2"/>
  <c r="B3730" i="2"/>
  <c r="G5191" i="2"/>
  <c r="B5191" i="2"/>
  <c r="G4194" i="2"/>
  <c r="B4194" i="2"/>
  <c r="G3819" i="2"/>
  <c r="B3819" i="2"/>
  <c r="G3933" i="2"/>
  <c r="B3933" i="2"/>
  <c r="G5087" i="2"/>
  <c r="B5087" i="2"/>
  <c r="G4146" i="2"/>
  <c r="B4146" i="2"/>
  <c r="B3665" i="2"/>
  <c r="G3665" i="2"/>
  <c r="G4044" i="2"/>
  <c r="B4044" i="2"/>
  <c r="B3931" i="2"/>
  <c r="G3931" i="2"/>
  <c r="G3716" i="2"/>
  <c r="B3716" i="2"/>
  <c r="G4999" i="2"/>
  <c r="B4999" i="2"/>
  <c r="G4372" i="2"/>
  <c r="B4372" i="2"/>
  <c r="B3992" i="2"/>
  <c r="G3992" i="2"/>
  <c r="G3392" i="2"/>
  <c r="B3392" i="2"/>
  <c r="B4867" i="2"/>
  <c r="G4867" i="2"/>
  <c r="G4187" i="2"/>
  <c r="B4187" i="2"/>
  <c r="G3422" i="2"/>
  <c r="B3422" i="2"/>
  <c r="B4324" i="2"/>
  <c r="G4324" i="2"/>
  <c r="G3911" i="2"/>
  <c r="B3911" i="2"/>
  <c r="G3676" i="2"/>
  <c r="B3676" i="2"/>
  <c r="G4784" i="2"/>
  <c r="B4784" i="2"/>
  <c r="G3188" i="2"/>
  <c r="B3188" i="2"/>
  <c r="G3365" i="2"/>
  <c r="B3365" i="2"/>
  <c r="G5107" i="2"/>
  <c r="B5107" i="2"/>
  <c r="B3109" i="2"/>
  <c r="G3109" i="2"/>
  <c r="G3818" i="2"/>
  <c r="B3818" i="2"/>
  <c r="G4645" i="2"/>
  <c r="B4645" i="2"/>
  <c r="G5156" i="2"/>
  <c r="B5156" i="2"/>
  <c r="G3011" i="2"/>
  <c r="B3011" i="2"/>
  <c r="G3134" i="2"/>
  <c r="B3134" i="2"/>
  <c r="G5150" i="2"/>
  <c r="B5150" i="2"/>
  <c r="B4520" i="2"/>
  <c r="G4520" i="2"/>
  <c r="G5074" i="2"/>
  <c r="B5074" i="2"/>
  <c r="G4398" i="2"/>
  <c r="B4398" i="2"/>
  <c r="G4551" i="2"/>
  <c r="B4551" i="2"/>
  <c r="G4975" i="2"/>
  <c r="B4975" i="2"/>
  <c r="G4860" i="2"/>
  <c r="B4860" i="2"/>
  <c r="B4976" i="2"/>
  <c r="G4976" i="2"/>
  <c r="B4896" i="2"/>
  <c r="G4896" i="2"/>
  <c r="G4640" i="2"/>
  <c r="B4640" i="2"/>
  <c r="G4906" i="2"/>
  <c r="B4906" i="2"/>
  <c r="G3565" i="2"/>
  <c r="B3565" i="2"/>
  <c r="G4614" i="2"/>
  <c r="B4614" i="2"/>
  <c r="G4977" i="2"/>
  <c r="B4977" i="2"/>
  <c r="G4854" i="2"/>
  <c r="B4854" i="2"/>
  <c r="B4509" i="2"/>
  <c r="G4509" i="2"/>
  <c r="G4515" i="2"/>
  <c r="B4515" i="2"/>
  <c r="G5176" i="2"/>
  <c r="B5176" i="2"/>
  <c r="B5237" i="2"/>
  <c r="G5237" i="2"/>
  <c r="G4745" i="2"/>
  <c r="B4745" i="2"/>
  <c r="B11" i="2"/>
  <c r="G11" i="2"/>
  <c r="G976" i="2"/>
  <c r="B976" i="2"/>
  <c r="G1085" i="2"/>
  <c r="B1085" i="2"/>
  <c r="G1437" i="2"/>
  <c r="B1437" i="2"/>
  <c r="G1329" i="2"/>
  <c r="B1329" i="2"/>
  <c r="G3870" i="2"/>
  <c r="B3870" i="2"/>
  <c r="B1669" i="2"/>
  <c r="G1669" i="2"/>
  <c r="G3936" i="2"/>
  <c r="B3936" i="2"/>
  <c r="G2729" i="2"/>
  <c r="B2729" i="2"/>
  <c r="G2215" i="2"/>
  <c r="B2215" i="2"/>
  <c r="G1890" i="2"/>
  <c r="B1890" i="2"/>
  <c r="G1834" i="2"/>
  <c r="B1834" i="2"/>
  <c r="G3152" i="2"/>
  <c r="B3152" i="2"/>
  <c r="G3304" i="2"/>
  <c r="B3304" i="2"/>
  <c r="G4958" i="2"/>
  <c r="B4958" i="2"/>
  <c r="G4871" i="2"/>
  <c r="B4871" i="2"/>
  <c r="G1365" i="2"/>
  <c r="B1365" i="2"/>
  <c r="G1058" i="2"/>
  <c r="B1058" i="2"/>
  <c r="G374" i="2"/>
  <c r="B374" i="2"/>
  <c r="B1213" i="2"/>
  <c r="G1213" i="2"/>
  <c r="G471" i="2"/>
  <c r="B471" i="2"/>
  <c r="G481" i="2"/>
  <c r="B481" i="2"/>
  <c r="G986" i="2"/>
  <c r="B986" i="2"/>
  <c r="B966" i="2"/>
  <c r="G966" i="2"/>
  <c r="G1272" i="2"/>
  <c r="B1272" i="2"/>
  <c r="G1277" i="2"/>
  <c r="B1277" i="2"/>
  <c r="G801" i="2"/>
  <c r="B801" i="2"/>
  <c r="G1366" i="2"/>
  <c r="B1366" i="2"/>
  <c r="G1254" i="2"/>
  <c r="B1254" i="2"/>
  <c r="G1345" i="2"/>
  <c r="B1345" i="2"/>
  <c r="G867" i="2"/>
  <c r="B867" i="2"/>
  <c r="B1374" i="2"/>
  <c r="G1374" i="2"/>
  <c r="G660" i="2"/>
  <c r="B660" i="2"/>
  <c r="B421" i="2"/>
  <c r="G421" i="2"/>
  <c r="G1398" i="2"/>
  <c r="B1398" i="2"/>
  <c r="G25" i="2"/>
  <c r="B25" i="2"/>
  <c r="G1246" i="2"/>
  <c r="B1246" i="2"/>
  <c r="G859" i="2"/>
  <c r="B859" i="2"/>
  <c r="G1425" i="2"/>
  <c r="B1425" i="2"/>
  <c r="B829" i="2"/>
  <c r="G829" i="2"/>
  <c r="G177" i="2"/>
  <c r="B177" i="2"/>
  <c r="G722" i="2"/>
  <c r="B722" i="2"/>
  <c r="B1249" i="2"/>
  <c r="G1249" i="2"/>
  <c r="B1183" i="2"/>
  <c r="G1183" i="2"/>
  <c r="G827" i="2"/>
  <c r="B827" i="2"/>
  <c r="G1378" i="2"/>
  <c r="B1378" i="2"/>
  <c r="G1280" i="2"/>
  <c r="B1280" i="2"/>
  <c r="G1220" i="2"/>
  <c r="B1220" i="2"/>
  <c r="G609" i="2"/>
  <c r="B609" i="2"/>
  <c r="G244" i="2"/>
  <c r="B244" i="2"/>
  <c r="G1371" i="2"/>
  <c r="B1371" i="2"/>
  <c r="G630" i="2"/>
  <c r="B630" i="2"/>
  <c r="G158" i="2"/>
  <c r="B158" i="2"/>
  <c r="G873" i="2"/>
  <c r="B873" i="2"/>
  <c r="G448" i="2"/>
  <c r="B448" i="2"/>
  <c r="B192" i="2"/>
  <c r="G192" i="2"/>
  <c r="G429" i="2"/>
  <c r="B429" i="2"/>
  <c r="B686" i="2"/>
  <c r="G686" i="2"/>
  <c r="B503" i="2"/>
  <c r="G503" i="2"/>
  <c r="B704" i="2"/>
  <c r="G704" i="2"/>
  <c r="G486" i="2"/>
  <c r="B486" i="2"/>
  <c r="G359" i="2"/>
  <c r="B359" i="2"/>
  <c r="G442" i="2"/>
  <c r="B442" i="2"/>
  <c r="G143" i="2"/>
  <c r="B143" i="2"/>
  <c r="G674" i="2"/>
  <c r="B674" i="2"/>
  <c r="G336" i="2"/>
  <c r="B336" i="2"/>
  <c r="G393" i="2"/>
  <c r="B393" i="2"/>
  <c r="B59" i="2"/>
  <c r="G59" i="2"/>
  <c r="G224" i="2"/>
  <c r="B224" i="2"/>
  <c r="B513" i="2"/>
  <c r="G513" i="2"/>
  <c r="G391" i="2"/>
  <c r="B391" i="2"/>
  <c r="G295" i="2"/>
  <c r="B295" i="2"/>
  <c r="G600" i="2"/>
  <c r="B600" i="2"/>
  <c r="G1105" i="2"/>
  <c r="B1105" i="2"/>
  <c r="G1104" i="2"/>
  <c r="B1104" i="2"/>
  <c r="G773" i="2"/>
  <c r="B773" i="2"/>
  <c r="G920" i="2"/>
  <c r="B920" i="2"/>
  <c r="G989" i="2"/>
  <c r="B989" i="2"/>
  <c r="B987" i="2"/>
  <c r="G987" i="2"/>
  <c r="G717" i="2"/>
  <c r="B717" i="2"/>
  <c r="G984" i="2"/>
  <c r="B984" i="2"/>
  <c r="G1036" i="2"/>
  <c r="B1036" i="2"/>
  <c r="B834" i="2"/>
  <c r="G834" i="2"/>
  <c r="B926" i="2"/>
  <c r="G926" i="2"/>
  <c r="G3917" i="2"/>
  <c r="B3917" i="2"/>
  <c r="G2201" i="2"/>
  <c r="B2201" i="2"/>
  <c r="B2979" i="2"/>
  <c r="G2979" i="2"/>
  <c r="B2500" i="2"/>
  <c r="G2500" i="2"/>
  <c r="B1580" i="2"/>
  <c r="G1580" i="2"/>
  <c r="B1779" i="2"/>
  <c r="G1779" i="2"/>
  <c r="G1597" i="2"/>
  <c r="B1597" i="2"/>
  <c r="G2560" i="2"/>
  <c r="B2560" i="2"/>
  <c r="B2554" i="2"/>
  <c r="G2554" i="2"/>
  <c r="G4603" i="2"/>
  <c r="B4603" i="2"/>
  <c r="B3654" i="2"/>
  <c r="G3654" i="2"/>
  <c r="G1695" i="2"/>
  <c r="B1695" i="2"/>
  <c r="B4204" i="2"/>
  <c r="G4204" i="2"/>
  <c r="G1696" i="2"/>
  <c r="B1696" i="2"/>
  <c r="G2100" i="2"/>
  <c r="B2100" i="2"/>
  <c r="G4623" i="2"/>
  <c r="B4623" i="2"/>
  <c r="B4425" i="2"/>
  <c r="G4425" i="2"/>
  <c r="B3223" i="2"/>
  <c r="G3223" i="2"/>
  <c r="G3435" i="2"/>
  <c r="B3435" i="2"/>
  <c r="G4785" i="2"/>
  <c r="B4785" i="2"/>
  <c r="G3815" i="2"/>
  <c r="B3815" i="2"/>
  <c r="B4289" i="2"/>
  <c r="G4289" i="2"/>
  <c r="B3704" i="2"/>
  <c r="G3704" i="2"/>
  <c r="G4456" i="2"/>
  <c r="B4456" i="2"/>
  <c r="G3705" i="2"/>
  <c r="B3705" i="2"/>
  <c r="G1955" i="2"/>
  <c r="B1955" i="2"/>
  <c r="G2855" i="2"/>
  <c r="B2855" i="2"/>
  <c r="G4635" i="2"/>
  <c r="B4635" i="2"/>
  <c r="G1793" i="2"/>
  <c r="B1793" i="2"/>
  <c r="G3550" i="2"/>
  <c r="B3550" i="2"/>
  <c r="G2849" i="2"/>
  <c r="B2849" i="2"/>
  <c r="G3575" i="2"/>
  <c r="B3575" i="2"/>
  <c r="B4732" i="2"/>
  <c r="G4732" i="2"/>
  <c r="G3895" i="2"/>
  <c r="B3895" i="2"/>
  <c r="G2184" i="2"/>
  <c r="B2184" i="2"/>
  <c r="G2482" i="2"/>
  <c r="B2482" i="2"/>
  <c r="G2831" i="2"/>
  <c r="B2831" i="2"/>
  <c r="G2819" i="2"/>
  <c r="B2819" i="2"/>
  <c r="G2486" i="2"/>
  <c r="B2486" i="2"/>
  <c r="G4168" i="2"/>
  <c r="B4168" i="2"/>
  <c r="B3995" i="2"/>
  <c r="G3995" i="2"/>
  <c r="G2608" i="2"/>
  <c r="B2608" i="2"/>
  <c r="G2625" i="2"/>
  <c r="B2625" i="2"/>
  <c r="G2279" i="2"/>
  <c r="B2279" i="2"/>
  <c r="G5106" i="2"/>
  <c r="B5106" i="2"/>
  <c r="G2396" i="2"/>
  <c r="B2396" i="2"/>
  <c r="G2785" i="2"/>
  <c r="B2785" i="2"/>
  <c r="G2513" i="2"/>
  <c r="B2513" i="2"/>
  <c r="B1569" i="2"/>
  <c r="G1569" i="2"/>
  <c r="B1786" i="2"/>
  <c r="G1786" i="2"/>
  <c r="G3700" i="2"/>
  <c r="B3700" i="2"/>
  <c r="B4013" i="2"/>
  <c r="G4013" i="2"/>
  <c r="G2392" i="2"/>
  <c r="B2392" i="2"/>
  <c r="G2040" i="2"/>
  <c r="B2040" i="2"/>
  <c r="G3663" i="2"/>
  <c r="B3663" i="2"/>
  <c r="G2264" i="2"/>
  <c r="B2264" i="2"/>
  <c r="B1572" i="2"/>
  <c r="G1572" i="2"/>
  <c r="B2850" i="2"/>
  <c r="G2850" i="2"/>
  <c r="G1911" i="2"/>
  <c r="B1911" i="2"/>
  <c r="G2630" i="2"/>
  <c r="B2630" i="2"/>
  <c r="G3286" i="2"/>
  <c r="B3286" i="2"/>
  <c r="G2743" i="2"/>
  <c r="B2743" i="2"/>
  <c r="G1988" i="2"/>
  <c r="B1988" i="2"/>
  <c r="G2642" i="2"/>
  <c r="B2642" i="2"/>
  <c r="G4641" i="2"/>
  <c r="B4641" i="2"/>
  <c r="B2237" i="2"/>
  <c r="G2237" i="2"/>
  <c r="G1568" i="2"/>
  <c r="B1568" i="2"/>
  <c r="G2619" i="2"/>
  <c r="B2619" i="2"/>
  <c r="B1864" i="2"/>
  <c r="G1864" i="2"/>
  <c r="G3667" i="2"/>
  <c r="B3667" i="2"/>
  <c r="G2606" i="2"/>
  <c r="B2606" i="2"/>
  <c r="B4199" i="2"/>
  <c r="G4199" i="2"/>
  <c r="G1840" i="2"/>
  <c r="B1840" i="2"/>
  <c r="B4573" i="2"/>
  <c r="G4573" i="2"/>
  <c r="G1552" i="2"/>
  <c r="B1552" i="2"/>
  <c r="G2680" i="2"/>
  <c r="B2680" i="2"/>
  <c r="B3990" i="2"/>
  <c r="G3990" i="2"/>
  <c r="G4789" i="2"/>
  <c r="B4789" i="2"/>
  <c r="G2575" i="2"/>
  <c r="B2575" i="2"/>
  <c r="G3792" i="2"/>
  <c r="B3792" i="2"/>
  <c r="G1836" i="2"/>
  <c r="B1836" i="2"/>
  <c r="G2253" i="2"/>
  <c r="B2253" i="2"/>
  <c r="G3447" i="2"/>
  <c r="B3447" i="2"/>
  <c r="G2018" i="2"/>
  <c r="B2018" i="2"/>
  <c r="B2813" i="2"/>
  <c r="G2813" i="2"/>
  <c r="G1673" i="2"/>
  <c r="B1673" i="2"/>
  <c r="G2006" i="2"/>
  <c r="B2006" i="2"/>
  <c r="G2774" i="2"/>
  <c r="B2774" i="2"/>
  <c r="G3779" i="2"/>
  <c r="B3779" i="2"/>
  <c r="G1559" i="2"/>
  <c r="B1559" i="2"/>
  <c r="G3245" i="2"/>
  <c r="B3245" i="2"/>
  <c r="G1966" i="2"/>
  <c r="B1966" i="2"/>
  <c r="G1535" i="2"/>
  <c r="B1535" i="2"/>
  <c r="G1698" i="2"/>
  <c r="B1698" i="2"/>
  <c r="B2368" i="2"/>
  <c r="G2368" i="2"/>
  <c r="G4043" i="2"/>
  <c r="B4043" i="2"/>
  <c r="G4617" i="2"/>
  <c r="B4617" i="2"/>
  <c r="G4303" i="2"/>
  <c r="B4303" i="2"/>
  <c r="B3535" i="2"/>
  <c r="G3535" i="2"/>
  <c r="G4207" i="2"/>
  <c r="B4207" i="2"/>
  <c r="B4997" i="2"/>
  <c r="G4997" i="2"/>
  <c r="G3679" i="2"/>
  <c r="B3679" i="2"/>
  <c r="G3986" i="2"/>
  <c r="B3986" i="2"/>
  <c r="G5147" i="2"/>
  <c r="B5147" i="2"/>
  <c r="G4145" i="2"/>
  <c r="B4145" i="2"/>
  <c r="G3664" i="2"/>
  <c r="B3664" i="2"/>
  <c r="G4041" i="2"/>
  <c r="B4041" i="2"/>
  <c r="G3927" i="2"/>
  <c r="B3927" i="2"/>
  <c r="G3732" i="2"/>
  <c r="B3732" i="2"/>
  <c r="B4308" i="2"/>
  <c r="G4308" i="2"/>
  <c r="G3433" i="2"/>
  <c r="B3433" i="2"/>
  <c r="G4786" i="2"/>
  <c r="B4786" i="2"/>
  <c r="G4198" i="2"/>
  <c r="B4198" i="2"/>
  <c r="B4191" i="2"/>
  <c r="G4191" i="2"/>
  <c r="G3756" i="2"/>
  <c r="B3756" i="2"/>
  <c r="G4290" i="2"/>
  <c r="B4290" i="2"/>
  <c r="G3662" i="2"/>
  <c r="B3662" i="2"/>
  <c r="G2946" i="2"/>
  <c r="B2946" i="2"/>
  <c r="G4790" i="2"/>
  <c r="B4790" i="2"/>
  <c r="G3538" i="2"/>
  <c r="B3538" i="2"/>
  <c r="B3111" i="2"/>
  <c r="G3111" i="2"/>
  <c r="G3660" i="2"/>
  <c r="B3660" i="2"/>
  <c r="G4549" i="2"/>
  <c r="B4549" i="2"/>
  <c r="G5152" i="2"/>
  <c r="B5152" i="2"/>
  <c r="G3406" i="2"/>
  <c r="B3406" i="2"/>
  <c r="G4648" i="2"/>
  <c r="B4648" i="2"/>
  <c r="G4503" i="2"/>
  <c r="B4503" i="2"/>
  <c r="G5094" i="2"/>
  <c r="B5094" i="2"/>
  <c r="B4489" i="2"/>
  <c r="G4489" i="2"/>
  <c r="G4926" i="2"/>
  <c r="B4926" i="2"/>
  <c r="G4725" i="2"/>
  <c r="B4725" i="2"/>
  <c r="G4610" i="2"/>
  <c r="B4610" i="2"/>
  <c r="G4802" i="2"/>
  <c r="B4802" i="2"/>
  <c r="B4638" i="2"/>
  <c r="G4638" i="2"/>
  <c r="B5000" i="2"/>
  <c r="G5000" i="2"/>
  <c r="B4547" i="2"/>
  <c r="G4547" i="2"/>
  <c r="G4868" i="2"/>
  <c r="B4868" i="2"/>
  <c r="G4911" i="2"/>
  <c r="B4911" i="2"/>
  <c r="B5197" i="2"/>
  <c r="G5197" i="2"/>
  <c r="G4232" i="2"/>
  <c r="B4232" i="2"/>
  <c r="G5034" i="2"/>
  <c r="B5034" i="2"/>
  <c r="B4585" i="2"/>
  <c r="G4585" i="2"/>
  <c r="G4494" i="2"/>
  <c r="B4494" i="2"/>
  <c r="G4538" i="2"/>
  <c r="B4538" i="2"/>
  <c r="G5206" i="2"/>
  <c r="B5206" i="2"/>
  <c r="G4878" i="2"/>
  <c r="B4878" i="2"/>
  <c r="G4855" i="2"/>
  <c r="B4855" i="2"/>
  <c r="G910" i="2"/>
  <c r="B910" i="2"/>
  <c r="B1087" i="2"/>
  <c r="G1087" i="2"/>
  <c r="G215" i="2"/>
  <c r="B215" i="2"/>
  <c r="G690" i="2"/>
  <c r="B690" i="2"/>
  <c r="G725" i="2"/>
  <c r="B725" i="2"/>
  <c r="G2678" i="2"/>
  <c r="B2678" i="2"/>
  <c r="G1792" i="2"/>
  <c r="B1792" i="2"/>
  <c r="G2629" i="2"/>
  <c r="B2629" i="2"/>
  <c r="G2219" i="2"/>
  <c r="B2219" i="2"/>
  <c r="G3635" i="2"/>
  <c r="B3635" i="2"/>
  <c r="G4762" i="2"/>
  <c r="B4762" i="2"/>
  <c r="G4965" i="2"/>
  <c r="B4965" i="2"/>
  <c r="B291" i="2"/>
  <c r="G291" i="2"/>
  <c r="B7" i="2"/>
  <c r="G7" i="2"/>
  <c r="G1337" i="2"/>
  <c r="B1337" i="2"/>
  <c r="G747" i="2"/>
  <c r="B747" i="2"/>
  <c r="G1252" i="2"/>
  <c r="B1252" i="2"/>
  <c r="G75" i="2"/>
  <c r="B75" i="2"/>
  <c r="G964" i="2"/>
  <c r="B964" i="2"/>
  <c r="G153" i="2"/>
  <c r="B153" i="2"/>
  <c r="B813" i="2"/>
  <c r="G813" i="2"/>
  <c r="B838" i="2"/>
  <c r="G838" i="2"/>
  <c r="G1389" i="2"/>
  <c r="B1389" i="2"/>
  <c r="G840" i="2"/>
  <c r="B840" i="2"/>
  <c r="B423" i="2"/>
  <c r="G423" i="2"/>
  <c r="G782" i="2"/>
  <c r="B782" i="2"/>
  <c r="G1257" i="2"/>
  <c r="B1257" i="2"/>
  <c r="G1362" i="2"/>
  <c r="B1362" i="2"/>
  <c r="G231" i="2"/>
  <c r="B231" i="2"/>
  <c r="G1242" i="2"/>
  <c r="B1242" i="2"/>
  <c r="G746" i="2"/>
  <c r="B746" i="2"/>
  <c r="G185" i="2"/>
  <c r="B185" i="2"/>
  <c r="G1390" i="2"/>
  <c r="B1390" i="2"/>
  <c r="G1376" i="2"/>
  <c r="B1376" i="2"/>
  <c r="G214" i="2"/>
  <c r="B214" i="2"/>
  <c r="G265" i="2"/>
  <c r="B265" i="2"/>
  <c r="G272" i="2"/>
  <c r="B272" i="2"/>
  <c r="B593" i="2"/>
  <c r="G593" i="2"/>
  <c r="B766" i="2"/>
  <c r="G766" i="2"/>
  <c r="G1462" i="2"/>
  <c r="B1462" i="2"/>
  <c r="G594" i="2"/>
  <c r="B594" i="2"/>
  <c r="G218" i="2"/>
  <c r="B218" i="2"/>
  <c r="G755" i="2"/>
  <c r="B755" i="2"/>
  <c r="G1352" i="2"/>
  <c r="B1352" i="2"/>
  <c r="G1360" i="2"/>
  <c r="B1360" i="2"/>
  <c r="B1312" i="2"/>
  <c r="G1312" i="2"/>
  <c r="G137" i="2"/>
  <c r="B137" i="2"/>
  <c r="G808" i="2"/>
  <c r="B808" i="2"/>
  <c r="G1413" i="2"/>
  <c r="B1413" i="2"/>
  <c r="G57" i="2"/>
  <c r="B57" i="2"/>
  <c r="G516" i="2"/>
  <c r="B516" i="2"/>
  <c r="G715" i="2"/>
  <c r="B715" i="2"/>
  <c r="B133" i="2"/>
  <c r="G133" i="2"/>
  <c r="B724" i="2"/>
  <c r="G724" i="2"/>
  <c r="G252" i="2"/>
  <c r="B252" i="2"/>
  <c r="G130" i="2"/>
  <c r="B130" i="2"/>
  <c r="G414" i="2"/>
  <c r="B414" i="2"/>
  <c r="G590" i="2"/>
  <c r="B590" i="2"/>
  <c r="G487" i="2"/>
  <c r="B487" i="2"/>
  <c r="G459" i="2"/>
  <c r="B459" i="2"/>
  <c r="B426" i="2"/>
  <c r="G426" i="2"/>
  <c r="G680" i="2"/>
  <c r="B680" i="2"/>
  <c r="G435" i="2"/>
  <c r="B435" i="2"/>
  <c r="G351" i="2"/>
  <c r="B351" i="2"/>
  <c r="B507" i="2"/>
  <c r="G507" i="2"/>
  <c r="G206" i="2"/>
  <c r="B206" i="2"/>
  <c r="G454" i="2"/>
  <c r="B454" i="2"/>
  <c r="B257" i="2"/>
  <c r="G257" i="2"/>
  <c r="G497" i="2"/>
  <c r="B497" i="2"/>
  <c r="G585" i="2"/>
  <c r="B585" i="2"/>
  <c r="G1041" i="2"/>
  <c r="B1041" i="2"/>
  <c r="G770" i="2"/>
  <c r="B770" i="2"/>
  <c r="G965" i="2"/>
  <c r="B965" i="2"/>
  <c r="G960" i="2"/>
  <c r="B960" i="2"/>
  <c r="G1399" i="2"/>
  <c r="B1399" i="2"/>
  <c r="G956" i="2"/>
  <c r="B956" i="2"/>
  <c r="G1008" i="2"/>
  <c r="B1008" i="2"/>
  <c r="G908" i="2"/>
  <c r="B908" i="2"/>
  <c r="G928" i="2"/>
  <c r="B928" i="2"/>
  <c r="G2794" i="2"/>
  <c r="B2794" i="2"/>
  <c r="G4320" i="2"/>
  <c r="B4320" i="2"/>
  <c r="G1549" i="2"/>
  <c r="B1549" i="2"/>
  <c r="G1785" i="2"/>
  <c r="B1785" i="2"/>
  <c r="G1576" i="2"/>
  <c r="B1576" i="2"/>
  <c r="B3209" i="2"/>
  <c r="G3209" i="2"/>
  <c r="G4412" i="2"/>
  <c r="B4412" i="2"/>
  <c r="B2286" i="2"/>
  <c r="G2286" i="2"/>
  <c r="G3602" i="2"/>
  <c r="B3602" i="2"/>
  <c r="G5079" i="2"/>
  <c r="B5079" i="2"/>
  <c r="G2430" i="2"/>
  <c r="B2430" i="2"/>
  <c r="G2363" i="2"/>
  <c r="B2363" i="2"/>
  <c r="B2226" i="2"/>
  <c r="G2226" i="2"/>
  <c r="G4255" i="2"/>
  <c r="B4255" i="2"/>
  <c r="G3643" i="2"/>
  <c r="B3643" i="2"/>
  <c r="G4792" i="2"/>
  <c r="B4792" i="2"/>
  <c r="G2228" i="2"/>
  <c r="B2228" i="2"/>
  <c r="G3746" i="2"/>
  <c r="B3746" i="2"/>
  <c r="G4256" i="2"/>
  <c r="B4256" i="2"/>
  <c r="B2203" i="2"/>
  <c r="G2203" i="2"/>
  <c r="G2439" i="2"/>
  <c r="B2439" i="2"/>
  <c r="G1771" i="2"/>
  <c r="B1771" i="2"/>
  <c r="G4543" i="2"/>
  <c r="B4543" i="2"/>
  <c r="G4839" i="2"/>
  <c r="B4839" i="2"/>
  <c r="G3463" i="2"/>
  <c r="B3463" i="2"/>
  <c r="G4133" i="2"/>
  <c r="B4133" i="2"/>
  <c r="B1947" i="2"/>
  <c r="G1947" i="2"/>
  <c r="G2406" i="2"/>
  <c r="B2406" i="2"/>
  <c r="G1539" i="2"/>
  <c r="B1539" i="2"/>
  <c r="G1674" i="2"/>
  <c r="B1674" i="2"/>
  <c r="G2761" i="2"/>
  <c r="B2761" i="2"/>
  <c r="G1861" i="2"/>
  <c r="B1861" i="2"/>
  <c r="G1989" i="2"/>
  <c r="B1989" i="2"/>
  <c r="G4053" i="2"/>
  <c r="B4053" i="2"/>
  <c r="G4402" i="2"/>
  <c r="B4402" i="2"/>
  <c r="B1788" i="2"/>
  <c r="G1788" i="2"/>
  <c r="G2002" i="2"/>
  <c r="B2002" i="2"/>
  <c r="G4502" i="2"/>
  <c r="B4502" i="2"/>
  <c r="G2090" i="2"/>
  <c r="B2090" i="2"/>
  <c r="G2781" i="2"/>
  <c r="B2781" i="2"/>
  <c r="G2427" i="2"/>
  <c r="B2427" i="2"/>
  <c r="G3811" i="2"/>
  <c r="B3811" i="2"/>
  <c r="G2503" i="2"/>
  <c r="B2503" i="2"/>
  <c r="G2756" i="2"/>
  <c r="B2756" i="2"/>
  <c r="G2051" i="2"/>
  <c r="B2051" i="2"/>
  <c r="G2791" i="2"/>
  <c r="B2791" i="2"/>
  <c r="G2244" i="2"/>
  <c r="B2244" i="2"/>
  <c r="G1477" i="2"/>
  <c r="B1477" i="2"/>
  <c r="G2611" i="2"/>
  <c r="B2611" i="2"/>
  <c r="B2265" i="2"/>
  <c r="G2265" i="2"/>
  <c r="B1555" i="2"/>
  <c r="G1555" i="2"/>
  <c r="G2464" i="2"/>
  <c r="B2464" i="2"/>
  <c r="G1634" i="2"/>
  <c r="B1634" i="2"/>
  <c r="G3613" i="2"/>
  <c r="B3613" i="2"/>
  <c r="G3872" i="2"/>
  <c r="B3872" i="2"/>
  <c r="G2419" i="2"/>
  <c r="B2419" i="2"/>
  <c r="G1686" i="2"/>
  <c r="B1686" i="2"/>
  <c r="G4634" i="2"/>
  <c r="B4634" i="2"/>
  <c r="G2169" i="2"/>
  <c r="B2169" i="2"/>
  <c r="G1684" i="2"/>
  <c r="B1684" i="2"/>
  <c r="G1893" i="2"/>
  <c r="B1893" i="2"/>
  <c r="G2993" i="2"/>
  <c r="B2993" i="2"/>
  <c r="G2459" i="2"/>
  <c r="B2459" i="2"/>
  <c r="B2108" i="2"/>
  <c r="G2108" i="2"/>
  <c r="G2666" i="2"/>
  <c r="B2666" i="2"/>
  <c r="G1784" i="2"/>
  <c r="B1784" i="2"/>
  <c r="G1908" i="2"/>
  <c r="B1908" i="2"/>
  <c r="G2399" i="2"/>
  <c r="B2399" i="2"/>
  <c r="G3724" i="2"/>
  <c r="B3724" i="2"/>
  <c r="G2569" i="2"/>
  <c r="B2569" i="2"/>
  <c r="G1910" i="2"/>
  <c r="B1910" i="2"/>
  <c r="G3712" i="2"/>
  <c r="B3712" i="2"/>
  <c r="G2591" i="2"/>
  <c r="B2591" i="2"/>
  <c r="G1848" i="2"/>
  <c r="B1848" i="2"/>
  <c r="G3805" i="2"/>
  <c r="B3805" i="2"/>
  <c r="B2607" i="2"/>
  <c r="G2607" i="2"/>
  <c r="B1693" i="2"/>
  <c r="G1693" i="2"/>
  <c r="B1922" i="2"/>
  <c r="G1922" i="2"/>
  <c r="B2632" i="2"/>
  <c r="G2632" i="2"/>
  <c r="B4809" i="2"/>
  <c r="G4809" i="2"/>
  <c r="G2393" i="2"/>
  <c r="B2393" i="2"/>
  <c r="G3722" i="2"/>
  <c r="B3722" i="2"/>
  <c r="G1931" i="2"/>
  <c r="B1931" i="2"/>
  <c r="B1894" i="2"/>
  <c r="G1894" i="2"/>
  <c r="G1953" i="2"/>
  <c r="B1953" i="2"/>
  <c r="B4307" i="2"/>
  <c r="G4307" i="2"/>
  <c r="G1917" i="2"/>
  <c r="B1917" i="2"/>
  <c r="G2557" i="2"/>
  <c r="B2557" i="2"/>
  <c r="G2403" i="2"/>
  <c r="B2403" i="2"/>
  <c r="G4282" i="2"/>
  <c r="B4282" i="2"/>
  <c r="G1979" i="2"/>
  <c r="B1979" i="2"/>
  <c r="G1500" i="2"/>
  <c r="B1500" i="2"/>
  <c r="G1546" i="2"/>
  <c r="B1546" i="2"/>
  <c r="B2778" i="2"/>
  <c r="G2778" i="2"/>
  <c r="G3807" i="2"/>
  <c r="B3807" i="2"/>
  <c r="G4763" i="2"/>
  <c r="B4763" i="2"/>
  <c r="G4193" i="2"/>
  <c r="B4193" i="2"/>
  <c r="G3241" i="2"/>
  <c r="B3241" i="2"/>
  <c r="G1650" i="2"/>
  <c r="B1650" i="2"/>
  <c r="G1677" i="2"/>
  <c r="B1677" i="2"/>
  <c r="B3233" i="2"/>
  <c r="G3233" i="2"/>
  <c r="G3961" i="2"/>
  <c r="B3961" i="2"/>
  <c r="G5022" i="2"/>
  <c r="B5022" i="2"/>
  <c r="B4192" i="2"/>
  <c r="G4192" i="2"/>
  <c r="G3553" i="2"/>
  <c r="B3553" i="2"/>
  <c r="B4266" i="2"/>
  <c r="G4266" i="2"/>
  <c r="B4285" i="2"/>
  <c r="G4285" i="2"/>
  <c r="G4009" i="2"/>
  <c r="B4009" i="2"/>
  <c r="G3624" i="2"/>
  <c r="B3624" i="2"/>
  <c r="G4787" i="2"/>
  <c r="B4787" i="2"/>
  <c r="G3758" i="2"/>
  <c r="B3758" i="2"/>
  <c r="G4304" i="2"/>
  <c r="B4304" i="2"/>
  <c r="G3806" i="2"/>
  <c r="B3806" i="2"/>
  <c r="G4637" i="2"/>
  <c r="B4637" i="2"/>
  <c r="B3256" i="2"/>
  <c r="G3256" i="2"/>
  <c r="G4211" i="2"/>
  <c r="B4211" i="2"/>
  <c r="G3755" i="2"/>
  <c r="B3755" i="2"/>
  <c r="G3738" i="2"/>
  <c r="B3738" i="2"/>
  <c r="G4152" i="2"/>
  <c r="B4152" i="2"/>
  <c r="G4615" i="2"/>
  <c r="B4615" i="2"/>
  <c r="G4824" i="2"/>
  <c r="B4824" i="2"/>
  <c r="B4280" i="2"/>
  <c r="G4280" i="2"/>
  <c r="G3056" i="2"/>
  <c r="B3056" i="2"/>
  <c r="G3363" i="2"/>
  <c r="B3363" i="2"/>
  <c r="G2981" i="2"/>
  <c r="B2981" i="2"/>
  <c r="G5193" i="2"/>
  <c r="B5193" i="2"/>
  <c r="G3469" i="2"/>
  <c r="B3469" i="2"/>
  <c r="G5227" i="2"/>
  <c r="B5227" i="2"/>
  <c r="G4189" i="2"/>
  <c r="B4189" i="2"/>
  <c r="G3123" i="2"/>
  <c r="B3123" i="2"/>
  <c r="G4881" i="2"/>
  <c r="B4881" i="2"/>
  <c r="G5082" i="2"/>
  <c r="B5082" i="2"/>
  <c r="G4487" i="2"/>
  <c r="B4487" i="2"/>
  <c r="G5165" i="2"/>
  <c r="B5165" i="2"/>
  <c r="G4576" i="2"/>
  <c r="B4576" i="2"/>
  <c r="G4812" i="2"/>
  <c r="B4812" i="2"/>
  <c r="B4920" i="2"/>
  <c r="G4920" i="2"/>
  <c r="G3695" i="2"/>
  <c r="B3695" i="2"/>
  <c r="G4893" i="2"/>
  <c r="B4893" i="2"/>
  <c r="G5081" i="2"/>
  <c r="B5081" i="2"/>
  <c r="G4462" i="2"/>
  <c r="B4462" i="2"/>
  <c r="G4578" i="2"/>
  <c r="B4578" i="2"/>
  <c r="G4386" i="2"/>
  <c r="B4386" i="2"/>
  <c r="G4472" i="2"/>
  <c r="B4472" i="2"/>
  <c r="G5088" i="2"/>
  <c r="B5088" i="2"/>
  <c r="G5115" i="2"/>
  <c r="B5115" i="2"/>
  <c r="G4406" i="2"/>
  <c r="B4406" i="2"/>
  <c r="G4758" i="2"/>
  <c r="B4758" i="2"/>
  <c r="G779" i="2"/>
  <c r="B779" i="2"/>
  <c r="G422" i="2"/>
  <c r="B422" i="2"/>
  <c r="G519" i="2"/>
  <c r="B519" i="2"/>
  <c r="G491" i="2"/>
  <c r="B491" i="2"/>
  <c r="G3814" i="2"/>
  <c r="B3814" i="2"/>
  <c r="B2752" i="2"/>
  <c r="G2752" i="2"/>
  <c r="G4351" i="2"/>
  <c r="B4351" i="2"/>
  <c r="G4245" i="2"/>
  <c r="B4245" i="2"/>
  <c r="G1615" i="2"/>
  <c r="B1615" i="2"/>
  <c r="G2684" i="2"/>
  <c r="B2684" i="2"/>
  <c r="G1897" i="2"/>
  <c r="B1897" i="2"/>
  <c r="B2546" i="2"/>
  <c r="G2546" i="2"/>
  <c r="G3587" i="2"/>
  <c r="B3587" i="2"/>
  <c r="B4621" i="2"/>
  <c r="G4621" i="2"/>
  <c r="G332" i="2"/>
  <c r="B332" i="2"/>
  <c r="G771" i="2"/>
  <c r="B771" i="2"/>
  <c r="G866" i="2"/>
  <c r="B866" i="2"/>
  <c r="G149" i="2"/>
  <c r="B149" i="2"/>
  <c r="G781" i="2"/>
  <c r="B781" i="2"/>
  <c r="G962" i="2"/>
  <c r="B962" i="2"/>
  <c r="G126" i="2"/>
  <c r="B126" i="2"/>
  <c r="G131" i="2"/>
  <c r="B131" i="2"/>
  <c r="G1063" i="2"/>
  <c r="B1063" i="2"/>
  <c r="G810" i="2"/>
  <c r="B810" i="2"/>
  <c r="G188" i="2"/>
  <c r="B188" i="2"/>
  <c r="G753" i="2"/>
  <c r="B753" i="2"/>
  <c r="G1294" i="2"/>
  <c r="B1294" i="2"/>
  <c r="B656" i="2"/>
  <c r="G656" i="2"/>
  <c r="G467" i="2"/>
  <c r="B467" i="2"/>
  <c r="G745" i="2"/>
  <c r="B745" i="2"/>
  <c r="G865" i="2"/>
  <c r="B865" i="2"/>
  <c r="G376" i="2"/>
  <c r="B376" i="2"/>
  <c r="G1278" i="2"/>
  <c r="B1278" i="2"/>
  <c r="G831" i="2"/>
  <c r="B831" i="2"/>
  <c r="B366" i="2"/>
  <c r="G366" i="2"/>
  <c r="G80" i="2"/>
  <c r="B80" i="2"/>
  <c r="G1185" i="2"/>
  <c r="B1185" i="2"/>
  <c r="G1364" i="2"/>
  <c r="B1364" i="2"/>
  <c r="G712" i="2"/>
  <c r="B712" i="2"/>
  <c r="B67" i="2"/>
  <c r="G67" i="2"/>
  <c r="G47" i="2"/>
  <c r="B47" i="2"/>
  <c r="G1358" i="2"/>
  <c r="B1358" i="2"/>
  <c r="G99" i="2"/>
  <c r="B99" i="2"/>
  <c r="G1077" i="2"/>
  <c r="B1077" i="2"/>
  <c r="G140" i="2"/>
  <c r="B140" i="2"/>
  <c r="G91" i="2"/>
  <c r="B91" i="2"/>
  <c r="G953" i="2"/>
  <c r="B953" i="2"/>
  <c r="G1037" i="2"/>
  <c r="B1037" i="2"/>
  <c r="G762" i="2"/>
  <c r="B762" i="2"/>
  <c r="B726" i="2"/>
  <c r="G726" i="2"/>
  <c r="G598" i="2"/>
  <c r="B598" i="2"/>
  <c r="B96" i="2"/>
  <c r="G96" i="2"/>
  <c r="B615" i="2"/>
  <c r="G615" i="2"/>
  <c r="G17" i="2"/>
  <c r="B17" i="2"/>
  <c r="G358" i="2"/>
  <c r="B358" i="2"/>
  <c r="B398" i="2"/>
  <c r="G398" i="2"/>
  <c r="G490" i="2"/>
  <c r="B490" i="2"/>
  <c r="G460" i="2"/>
  <c r="B460" i="2"/>
  <c r="G40" i="2"/>
  <c r="B40" i="2"/>
  <c r="B443" i="2"/>
  <c r="G443" i="2"/>
  <c r="G664" i="2"/>
  <c r="B664" i="2"/>
  <c r="G411" i="2"/>
  <c r="B411" i="2"/>
  <c r="G637" i="2"/>
  <c r="B637" i="2"/>
  <c r="G261" i="2"/>
  <c r="B261" i="2"/>
  <c r="G694" i="2"/>
  <c r="B694" i="2"/>
  <c r="G349" i="2"/>
  <c r="B349" i="2"/>
  <c r="B274" i="2"/>
  <c r="G274" i="2"/>
  <c r="G240" i="2"/>
  <c r="B240" i="2"/>
  <c r="G438" i="2"/>
  <c r="B438" i="2"/>
  <c r="G511" i="2"/>
  <c r="B511" i="2"/>
  <c r="G1042" i="2"/>
  <c r="B1042" i="2"/>
  <c r="G869" i="2"/>
  <c r="B869" i="2"/>
  <c r="G721" i="2"/>
  <c r="B721" i="2"/>
  <c r="G720" i="2"/>
  <c r="B720" i="2"/>
  <c r="G961" i="2"/>
  <c r="B961" i="2"/>
  <c r="B1392" i="2"/>
  <c r="G1392" i="2"/>
  <c r="G709" i="2"/>
  <c r="B709" i="2"/>
  <c r="G802" i="2"/>
  <c r="B802" i="2"/>
  <c r="G844" i="2"/>
  <c r="B844" i="2"/>
  <c r="B2599" i="2"/>
  <c r="G2599" i="2"/>
  <c r="G3726" i="2"/>
  <c r="B3726" i="2"/>
  <c r="G2361" i="2"/>
  <c r="B2361" i="2"/>
  <c r="B2792" i="2"/>
  <c r="G2792" i="2"/>
  <c r="G1993" i="2"/>
  <c r="B1993" i="2"/>
  <c r="G1656" i="2"/>
  <c r="B1656" i="2"/>
  <c r="G4918" i="2"/>
  <c r="B4918" i="2"/>
  <c r="G2168" i="2"/>
  <c r="B2168" i="2"/>
  <c r="B1825" i="2"/>
  <c r="G1825" i="2"/>
  <c r="B4155" i="2"/>
  <c r="G4155" i="2"/>
  <c r="G1935" i="2"/>
  <c r="B1935" i="2"/>
  <c r="G1570" i="2"/>
  <c r="B1570" i="2"/>
  <c r="G2029" i="2"/>
  <c r="B2029" i="2"/>
  <c r="G3658" i="2"/>
  <c r="B3658" i="2"/>
  <c r="G4492" i="2"/>
  <c r="B4492" i="2"/>
  <c r="G2137" i="2"/>
  <c r="B2137" i="2"/>
  <c r="G3892" i="2"/>
  <c r="B3892" i="2"/>
  <c r="G5146" i="2"/>
  <c r="B5146" i="2"/>
  <c r="B2596" i="2"/>
  <c r="G2596" i="2"/>
  <c r="G5215" i="2"/>
  <c r="B5215" i="2"/>
  <c r="G4885" i="2"/>
  <c r="B4885" i="2"/>
  <c r="G5117" i="2"/>
  <c r="B5117" i="2"/>
  <c r="G3329" i="2"/>
  <c r="B3329" i="2"/>
  <c r="B5003" i="2"/>
  <c r="G5003" i="2"/>
  <c r="G1811" i="2"/>
  <c r="B1811" i="2"/>
  <c r="G4058" i="2"/>
  <c r="B4058" i="2"/>
  <c r="G4719" i="2"/>
  <c r="B4719" i="2"/>
  <c r="G1533" i="2"/>
  <c r="B1533" i="2"/>
  <c r="G1814" i="2"/>
  <c r="B1814" i="2"/>
  <c r="G2541" i="2"/>
  <c r="B2541" i="2"/>
  <c r="G4582" i="2"/>
  <c r="B4582" i="2"/>
  <c r="G2523" i="2"/>
  <c r="B2523" i="2"/>
  <c r="G2535" i="2"/>
  <c r="B2535" i="2"/>
  <c r="G2283" i="2"/>
  <c r="B2283" i="2"/>
  <c r="G5133" i="2"/>
  <c r="B5133" i="2"/>
  <c r="G2536" i="2"/>
  <c r="B2536" i="2"/>
  <c r="G2809" i="2"/>
  <c r="B2809" i="2"/>
  <c r="G2015" i="2"/>
  <c r="B2015" i="2"/>
  <c r="G2782" i="2"/>
  <c r="B2782" i="2"/>
  <c r="G2138" i="2"/>
  <c r="B2138" i="2"/>
  <c r="G4366" i="2"/>
  <c r="B4366" i="2"/>
  <c r="G2438" i="2"/>
  <c r="B2438" i="2"/>
  <c r="G1663" i="2"/>
  <c r="B1663" i="2"/>
  <c r="G3621" i="2"/>
  <c r="B3621" i="2"/>
  <c r="G3640" i="2"/>
  <c r="B3640" i="2"/>
  <c r="B2248" i="2"/>
  <c r="G2248" i="2"/>
  <c r="G2796" i="2"/>
  <c r="B2796" i="2"/>
  <c r="G2212" i="2"/>
  <c r="B2212" i="2"/>
  <c r="G1592" i="2"/>
  <c r="B1592" i="2"/>
  <c r="G2829" i="2"/>
  <c r="B2829" i="2"/>
  <c r="G2020" i="2"/>
  <c r="B2020" i="2"/>
  <c r="G5050" i="2"/>
  <c r="B5050" i="2"/>
  <c r="G2180" i="2"/>
  <c r="B2180" i="2"/>
  <c r="G2540" i="2"/>
  <c r="B2540" i="2"/>
  <c r="G1865" i="2"/>
  <c r="B1865" i="2"/>
  <c r="G2817" i="2"/>
  <c r="B2817" i="2"/>
  <c r="G3546" i="2"/>
  <c r="B3546" i="2"/>
  <c r="B2539" i="2"/>
  <c r="G2539" i="2"/>
  <c r="B1832" i="2"/>
  <c r="G1832" i="2"/>
  <c r="G3537" i="2"/>
  <c r="B3537" i="2"/>
  <c r="G2475" i="2"/>
  <c r="B2475" i="2"/>
  <c r="G1839" i="2"/>
  <c r="B1839" i="2"/>
  <c r="G3451" i="2"/>
  <c r="B3451" i="2"/>
  <c r="G2603" i="2"/>
  <c r="B2603" i="2"/>
  <c r="G2225" i="2"/>
  <c r="B2225" i="2"/>
  <c r="G1629" i="2"/>
  <c r="B1629" i="2"/>
  <c r="G3791" i="2"/>
  <c r="B3791" i="2"/>
  <c r="G1978" i="2"/>
  <c r="B1978" i="2"/>
  <c r="G2284" i="2"/>
  <c r="B2284" i="2"/>
  <c r="G3698" i="2"/>
  <c r="B3698" i="2"/>
  <c r="G1767" i="2"/>
  <c r="B1767" i="2"/>
  <c r="G1967" i="2"/>
  <c r="B1967" i="2"/>
  <c r="G3306" i="2"/>
  <c r="B3306" i="2"/>
  <c r="B1595" i="2"/>
  <c r="G1595" i="2"/>
  <c r="G2414" i="2"/>
  <c r="B2414" i="2"/>
  <c r="G2038" i="2"/>
  <c r="B2038" i="2"/>
  <c r="G3641" i="2"/>
  <c r="B3641" i="2"/>
  <c r="G2780" i="2"/>
  <c r="B2780" i="2"/>
  <c r="B2010" i="2"/>
  <c r="G2010" i="2"/>
  <c r="G2866" i="2"/>
  <c r="B2866" i="2"/>
  <c r="B2241" i="2"/>
  <c r="G2241" i="2"/>
  <c r="G2497" i="2"/>
  <c r="B2497" i="2"/>
  <c r="G3702" i="2"/>
  <c r="B3702" i="2"/>
  <c r="G2770" i="2"/>
  <c r="B2770" i="2"/>
  <c r="G4052" i="2"/>
  <c r="B4052" i="2"/>
  <c r="G1659" i="2"/>
  <c r="B1659" i="2"/>
  <c r="G3959" i="2"/>
  <c r="B3959" i="2"/>
  <c r="B3618" i="2"/>
  <c r="G3618" i="2"/>
  <c r="B4783" i="2"/>
  <c r="G4783" i="2"/>
  <c r="G4149" i="2"/>
  <c r="B4149" i="2"/>
  <c r="B3579" i="2"/>
  <c r="G3579" i="2"/>
  <c r="B4011" i="2"/>
  <c r="G4011" i="2"/>
  <c r="G4138" i="2"/>
  <c r="B4138" i="2"/>
  <c r="G3751" i="2"/>
  <c r="B3751" i="2"/>
  <c r="G4128" i="2"/>
  <c r="B4128" i="2"/>
  <c r="G3410" i="2"/>
  <c r="B3410" i="2"/>
  <c r="G4729" i="2"/>
  <c r="B4729" i="2"/>
  <c r="G3788" i="2"/>
  <c r="B3788" i="2"/>
  <c r="G3699" i="2"/>
  <c r="B3699" i="2"/>
  <c r="G4330" i="2"/>
  <c r="B4330" i="2"/>
  <c r="G3793" i="2"/>
  <c r="B3793" i="2"/>
  <c r="G4481" i="2"/>
  <c r="B4481" i="2"/>
  <c r="G4037" i="2"/>
  <c r="B4037" i="2"/>
  <c r="G4362" i="2"/>
  <c r="B4362" i="2"/>
  <c r="G4142" i="2"/>
  <c r="B4142" i="2"/>
  <c r="G3908" i="2"/>
  <c r="B3908" i="2"/>
  <c r="G3674" i="2"/>
  <c r="B3674" i="2"/>
  <c r="G3678" i="2"/>
  <c r="B3678" i="2"/>
  <c r="G4724" i="2"/>
  <c r="B4724" i="2"/>
  <c r="G3913" i="2"/>
  <c r="B3913" i="2"/>
  <c r="G5118" i="2"/>
  <c r="B5118" i="2"/>
  <c r="G4618" i="2"/>
  <c r="B4618" i="2"/>
  <c r="G3115" i="2"/>
  <c r="B3115" i="2"/>
  <c r="G5084" i="2"/>
  <c r="B5084" i="2"/>
  <c r="G3573" i="2"/>
  <c r="B3573" i="2"/>
  <c r="G4968" i="2"/>
  <c r="B4968" i="2"/>
  <c r="B3750" i="2"/>
  <c r="G3750" i="2"/>
  <c r="G4978" i="2"/>
  <c r="B4978" i="2"/>
  <c r="G4507" i="2"/>
  <c r="B4507" i="2"/>
  <c r="B5196" i="2"/>
  <c r="G5196" i="2"/>
  <c r="G4877" i="2"/>
  <c r="B4877" i="2"/>
  <c r="G4822" i="2"/>
  <c r="B4822" i="2"/>
  <c r="B4841" i="2"/>
  <c r="G4841" i="2"/>
  <c r="B4722" i="2"/>
  <c r="G4722" i="2"/>
  <c r="G4804" i="2"/>
  <c r="B4804" i="2"/>
  <c r="B5199" i="2"/>
  <c r="G5199" i="2"/>
  <c r="G4749" i="2"/>
  <c r="B4749" i="2"/>
  <c r="B4856" i="2"/>
  <c r="G4856" i="2"/>
  <c r="G5058" i="2"/>
  <c r="B5058" i="2"/>
  <c r="G4956" i="2"/>
  <c r="B4956" i="2"/>
  <c r="B5093" i="2"/>
  <c r="G5093" i="2"/>
  <c r="G4572" i="2"/>
  <c r="B4572" i="2"/>
  <c r="G4385" i="2"/>
  <c r="B4385" i="2"/>
  <c r="G4632" i="2"/>
  <c r="B4632" i="2"/>
  <c r="G4870" i="2"/>
  <c r="B4870" i="2"/>
  <c r="G4943" i="2"/>
  <c r="B4943" i="2"/>
  <c r="G4498" i="2"/>
  <c r="B4498" i="2"/>
  <c r="G4566" i="2"/>
  <c r="B4566" i="2"/>
  <c r="B4234" i="2"/>
  <c r="G4234" i="2"/>
  <c r="B828" i="2"/>
  <c r="G828" i="2"/>
  <c r="G1416" i="2"/>
  <c r="B1416" i="2"/>
  <c r="G156" i="2"/>
  <c r="B156" i="2"/>
  <c r="G4597" i="2"/>
  <c r="B4597" i="2"/>
  <c r="G2582" i="2"/>
  <c r="B2582" i="2"/>
  <c r="G2508" i="2"/>
  <c r="B2508" i="2"/>
  <c r="G2558" i="2"/>
  <c r="B2558" i="2"/>
  <c r="B2166" i="2"/>
  <c r="G2166" i="2"/>
  <c r="G3812" i="2"/>
  <c r="B3812" i="2"/>
  <c r="G5002" i="2"/>
  <c r="B5002" i="2"/>
  <c r="G1066" i="2"/>
  <c r="B1066" i="2"/>
  <c r="B939" i="2"/>
  <c r="G939" i="2"/>
  <c r="G196" i="2"/>
  <c r="B196" i="2"/>
  <c r="G940" i="2"/>
  <c r="B940" i="2"/>
  <c r="G898" i="2"/>
  <c r="B898" i="2"/>
  <c r="G969" i="2"/>
  <c r="B969" i="2"/>
  <c r="G388" i="2"/>
  <c r="B388" i="2"/>
  <c r="G197" i="2"/>
  <c r="B197" i="2"/>
  <c r="G1073" i="2"/>
  <c r="B1073" i="2"/>
  <c r="G375" i="2"/>
  <c r="B375" i="2"/>
  <c r="G792" i="2"/>
  <c r="B792" i="2"/>
  <c r="G981" i="2"/>
  <c r="B981" i="2"/>
  <c r="G798" i="2"/>
  <c r="B798" i="2"/>
  <c r="G1017" i="2"/>
  <c r="B1017" i="2"/>
  <c r="G787" i="2"/>
  <c r="B787" i="2"/>
  <c r="G797" i="2"/>
  <c r="B797" i="2"/>
  <c r="B845" i="2"/>
  <c r="G845" i="2"/>
  <c r="G1394" i="2"/>
  <c r="B1394" i="2"/>
  <c r="G954" i="2"/>
  <c r="B954" i="2"/>
  <c r="B751" i="2"/>
  <c r="G751" i="2"/>
  <c r="G1453" i="2"/>
  <c r="B1453" i="2"/>
  <c r="G1435" i="2"/>
  <c r="B1435" i="2"/>
  <c r="G1426" i="2"/>
  <c r="B1426" i="2"/>
  <c r="G769" i="2"/>
  <c r="B769" i="2"/>
  <c r="G362" i="2"/>
  <c r="B362" i="2"/>
  <c r="G1279" i="2"/>
  <c r="B1279" i="2"/>
  <c r="B1189" i="2"/>
  <c r="G1189" i="2"/>
  <c r="B783" i="2"/>
  <c r="G783" i="2"/>
  <c r="G1423" i="2"/>
  <c r="B1423" i="2"/>
  <c r="G1339" i="2"/>
  <c r="B1339" i="2"/>
  <c r="G45" i="2"/>
  <c r="B45" i="2"/>
  <c r="G1361" i="2"/>
  <c r="B1361" i="2"/>
  <c r="G980" i="2"/>
  <c r="B980" i="2"/>
  <c r="B1336" i="2"/>
  <c r="G1336" i="2"/>
  <c r="G183" i="2"/>
  <c r="B183" i="2"/>
  <c r="G372" i="2"/>
  <c r="B372" i="2"/>
  <c r="G750" i="2"/>
  <c r="B750" i="2"/>
  <c r="G705" i="2"/>
  <c r="B705" i="2"/>
  <c r="G73" i="2"/>
  <c r="B73" i="2"/>
  <c r="G1015" i="2"/>
  <c r="B1015" i="2"/>
  <c r="G509" i="2"/>
  <c r="B509" i="2"/>
  <c r="G65" i="2"/>
  <c r="B65" i="2"/>
  <c r="G21" i="2"/>
  <c r="B21" i="2"/>
  <c r="G627" i="2"/>
  <c r="B627" i="2"/>
  <c r="B155" i="2"/>
  <c r="G155" i="2"/>
  <c r="G444" i="2"/>
  <c r="B444" i="2"/>
  <c r="B596" i="2"/>
  <c r="G596" i="2"/>
  <c r="G427" i="2"/>
  <c r="B427" i="2"/>
  <c r="G506" i="2"/>
  <c r="B506" i="2"/>
  <c r="G395" i="2"/>
  <c r="B395" i="2"/>
  <c r="G605" i="2"/>
  <c r="B605" i="2"/>
  <c r="B597" i="2"/>
  <c r="G597" i="2"/>
  <c r="G208" i="2"/>
  <c r="B208" i="2"/>
  <c r="G603" i="2"/>
  <c r="B603" i="2"/>
  <c r="B71" i="2"/>
  <c r="G71" i="2"/>
  <c r="G236" i="2"/>
  <c r="B236" i="2"/>
  <c r="B364" i="2"/>
  <c r="G364" i="2"/>
  <c r="G495" i="2"/>
  <c r="B495" i="2"/>
  <c r="G822" i="2"/>
  <c r="B822" i="2"/>
  <c r="G1403" i="2"/>
  <c r="B1403" i="2"/>
  <c r="G1418" i="2"/>
  <c r="B1418" i="2"/>
  <c r="G863" i="2"/>
  <c r="B863" i="2"/>
  <c r="G1380" i="2"/>
  <c r="B1380" i="2"/>
  <c r="B1377" i="2"/>
  <c r="G1377" i="2"/>
  <c r="B849" i="2"/>
  <c r="G849" i="2"/>
  <c r="G833" i="2"/>
  <c r="B833" i="2"/>
  <c r="G1308" i="2"/>
  <c r="B1308" i="2"/>
  <c r="G1812" i="2"/>
  <c r="B1812" i="2"/>
  <c r="G3217" i="2"/>
  <c r="B3217" i="2"/>
  <c r="G4163" i="2"/>
  <c r="B4163" i="2"/>
  <c r="G4169" i="2"/>
  <c r="B4169" i="2"/>
  <c r="B2275" i="2"/>
  <c r="G2275" i="2"/>
  <c r="G4611" i="2"/>
  <c r="B4611" i="2"/>
  <c r="G2364" i="2"/>
  <c r="B2364" i="2"/>
  <c r="G2595" i="2"/>
  <c r="B2595" i="2"/>
  <c r="G2167" i="2"/>
  <c r="B2167" i="2"/>
  <c r="G1699" i="2"/>
  <c r="B1699" i="2"/>
  <c r="G4377" i="2"/>
  <c r="B4377" i="2"/>
  <c r="G2841" i="2"/>
  <c r="B2841" i="2"/>
  <c r="B2702" i="2"/>
  <c r="G2702" i="2"/>
  <c r="G1934" i="2"/>
  <c r="B1934" i="2"/>
  <c r="G4791" i="2"/>
  <c r="B4791" i="2"/>
  <c r="G1631" i="2"/>
  <c r="B1631" i="2"/>
  <c r="G2580" i="2"/>
  <c r="B2580" i="2"/>
  <c r="G4919" i="2"/>
  <c r="B4919" i="2"/>
  <c r="B2096" i="2"/>
  <c r="G2096" i="2"/>
  <c r="G4558" i="2"/>
  <c r="B4558" i="2"/>
  <c r="G2583" i="2"/>
  <c r="B2583" i="2"/>
  <c r="G3782" i="2"/>
  <c r="B3782" i="2"/>
  <c r="G4742" i="2"/>
  <c r="B4742" i="2"/>
  <c r="G4383" i="2"/>
  <c r="B4383" i="2"/>
  <c r="G4991" i="2"/>
  <c r="B4991" i="2"/>
  <c r="B2397" i="2"/>
  <c r="G2397" i="2"/>
  <c r="G4336" i="2"/>
  <c r="B4336" i="2"/>
  <c r="G4587" i="2"/>
  <c r="B4587" i="2"/>
  <c r="G5111" i="2"/>
  <c r="B5111" i="2"/>
  <c r="G3955" i="2"/>
  <c r="B3955" i="2"/>
  <c r="G1965" i="2"/>
  <c r="B1965" i="2"/>
  <c r="B2963" i="2"/>
  <c r="G2963" i="2"/>
  <c r="G4319" i="2"/>
  <c r="B4319" i="2"/>
  <c r="G4627" i="2"/>
  <c r="B4627" i="2"/>
  <c r="B2479" i="2"/>
  <c r="G2479" i="2"/>
  <c r="B2134" i="2"/>
  <c r="G2134" i="2"/>
  <c r="G1666" i="2"/>
  <c r="B1666" i="2"/>
  <c r="G3735" i="2"/>
  <c r="B3735" i="2"/>
  <c r="G4540" i="2"/>
  <c r="B4540" i="2"/>
  <c r="G2289" i="2"/>
  <c r="B2289" i="2"/>
  <c r="G5040" i="2"/>
  <c r="B5040" i="2"/>
  <c r="G1847" i="2"/>
  <c r="B1847" i="2"/>
  <c r="G2672" i="2"/>
  <c r="B2672" i="2"/>
  <c r="G2745" i="2"/>
  <c r="B2745" i="2"/>
  <c r="G2473" i="2"/>
  <c r="B2473" i="2"/>
  <c r="G1774" i="2"/>
  <c r="B1774" i="2"/>
  <c r="G2356" i="2"/>
  <c r="B2356" i="2"/>
  <c r="G2711" i="2"/>
  <c r="B2711" i="2"/>
  <c r="G1803" i="2"/>
  <c r="B1803" i="2"/>
  <c r="B2452" i="2"/>
  <c r="G2452" i="2"/>
  <c r="G2171" i="2"/>
  <c r="B2171" i="2"/>
  <c r="G2021" i="2"/>
  <c r="B2021" i="2"/>
  <c r="G2720" i="2"/>
  <c r="B2720" i="2"/>
  <c r="B2157" i="2"/>
  <c r="G2157" i="2"/>
  <c r="B4273" i="2"/>
  <c r="G4273" i="2"/>
  <c r="G2229" i="2"/>
  <c r="B2229" i="2"/>
  <c r="B2432" i="2"/>
  <c r="G2432" i="2"/>
  <c r="B1544" i="2"/>
  <c r="G1544" i="2"/>
  <c r="G3541" i="2"/>
  <c r="B3541" i="2"/>
  <c r="G2281" i="2"/>
  <c r="B2281" i="2"/>
  <c r="G2061" i="2"/>
  <c r="B2061" i="2"/>
  <c r="G2559" i="2"/>
  <c r="B2559" i="2"/>
  <c r="G2005" i="2"/>
  <c r="B2005" i="2"/>
  <c r="B2551" i="2"/>
  <c r="G2551" i="2"/>
  <c r="G2600" i="2"/>
  <c r="B2600" i="2"/>
  <c r="G2208" i="2"/>
  <c r="B2208" i="2"/>
  <c r="B2440" i="2"/>
  <c r="G2440" i="2"/>
  <c r="B2159" i="2"/>
  <c r="G2159" i="2"/>
  <c r="G5214" i="2"/>
  <c r="B5214" i="2"/>
  <c r="B1944" i="2"/>
  <c r="G1944" i="2"/>
  <c r="G1923" i="2"/>
  <c r="B1923" i="2"/>
  <c r="G2877" i="2"/>
  <c r="B2877" i="2"/>
  <c r="G2512" i="2"/>
  <c r="B2512" i="2"/>
  <c r="G1550" i="2"/>
  <c r="B1550" i="2"/>
  <c r="G1851" i="2"/>
  <c r="B1851" i="2"/>
  <c r="G2991" i="2"/>
  <c r="B2991" i="2"/>
  <c r="G2566" i="2"/>
  <c r="B2566" i="2"/>
  <c r="G1868" i="2"/>
  <c r="B1868" i="2"/>
  <c r="G1876" i="2"/>
  <c r="B1876" i="2"/>
  <c r="G3854" i="2"/>
  <c r="B3854" i="2"/>
  <c r="B2593" i="2"/>
  <c r="G2593" i="2"/>
  <c r="G3713" i="2"/>
  <c r="B3713" i="2"/>
  <c r="G1647" i="2"/>
  <c r="B1647" i="2"/>
  <c r="G1983" i="2"/>
  <c r="B1983" i="2"/>
  <c r="B3203" i="2"/>
  <c r="G3203" i="2"/>
  <c r="G1801" i="2"/>
  <c r="B1801" i="2"/>
  <c r="G4302" i="2"/>
  <c r="B4302" i="2"/>
  <c r="G4022" i="2"/>
  <c r="B4022" i="2"/>
  <c r="G1777" i="2"/>
  <c r="B1777" i="2"/>
  <c r="G1992" i="2"/>
  <c r="B1992" i="2"/>
  <c r="G3605" i="2"/>
  <c r="B3605" i="2"/>
  <c r="B2402" i="2"/>
  <c r="G2402" i="2"/>
  <c r="G4141" i="2"/>
  <c r="B4141" i="2"/>
  <c r="G3182" i="2"/>
  <c r="B3182" i="2"/>
  <c r="G1909" i="2"/>
  <c r="B1909" i="2"/>
  <c r="G2372" i="2"/>
  <c r="B2372" i="2"/>
  <c r="G4220" i="2"/>
  <c r="B4220" i="2"/>
  <c r="B3040" i="2"/>
  <c r="G3040" i="2"/>
  <c r="G2187" i="2"/>
  <c r="B2187" i="2"/>
  <c r="G3558" i="2"/>
  <c r="B3558" i="2"/>
  <c r="B2191" i="2"/>
  <c r="G2191" i="2"/>
  <c r="B3878" i="2"/>
  <c r="G3878" i="2"/>
  <c r="B3129" i="2"/>
  <c r="G3129" i="2"/>
  <c r="B1601" i="2"/>
  <c r="G1601" i="2"/>
  <c r="G4218" i="2"/>
  <c r="B4218" i="2"/>
  <c r="G3026" i="2"/>
  <c r="B3026" i="2"/>
  <c r="B4126" i="2"/>
  <c r="G4126" i="2"/>
  <c r="B4387" i="2"/>
  <c r="G4387" i="2"/>
  <c r="G4284" i="2"/>
  <c r="B4284" i="2"/>
  <c r="G3630" i="2"/>
  <c r="B3630" i="2"/>
  <c r="G4214" i="2"/>
  <c r="B4214" i="2"/>
  <c r="B3930" i="2"/>
  <c r="G3930" i="2"/>
  <c r="G3620" i="2"/>
  <c r="B3620" i="2"/>
  <c r="B3376" i="2"/>
  <c r="G3376" i="2"/>
  <c r="G3972" i="2"/>
  <c r="B3972" i="2"/>
  <c r="G1951" i="2"/>
  <c r="B1951" i="2"/>
  <c r="G3777" i="2"/>
  <c r="B3777" i="2"/>
  <c r="G4995" i="2"/>
  <c r="B4995" i="2"/>
  <c r="G4190" i="2"/>
  <c r="B4190" i="2"/>
  <c r="G3786" i="2"/>
  <c r="B3786" i="2"/>
  <c r="G3068" i="2"/>
  <c r="B3068" i="2"/>
  <c r="G2710" i="2"/>
  <c r="B2710" i="2"/>
  <c r="G3983" i="2"/>
  <c r="B3983" i="2"/>
  <c r="G4327" i="2"/>
  <c r="B4327" i="2"/>
  <c r="G3900" i="2"/>
  <c r="B3900" i="2"/>
  <c r="G3675" i="2"/>
  <c r="B3675" i="2"/>
  <c r="B3661" i="2"/>
  <c r="G3661" i="2"/>
  <c r="B3215" i="2"/>
  <c r="G3215" i="2"/>
  <c r="G3973" i="2"/>
  <c r="B3973" i="2"/>
  <c r="G4848" i="2"/>
  <c r="B4848" i="2"/>
  <c r="G4292" i="2"/>
  <c r="B4292" i="2"/>
  <c r="G4904" i="2"/>
  <c r="B4904" i="2"/>
  <c r="G2973" i="2"/>
  <c r="B2973" i="2"/>
  <c r="G3268" i="2"/>
  <c r="B3268" i="2"/>
  <c r="G3374" i="2"/>
  <c r="B3374" i="2"/>
  <c r="G5139" i="2"/>
  <c r="B5139" i="2"/>
  <c r="G4279" i="2"/>
  <c r="B4279" i="2"/>
  <c r="G5097" i="2"/>
  <c r="B5097" i="2"/>
  <c r="G5209" i="2"/>
  <c r="B5209" i="2"/>
  <c r="B5069" i="2"/>
  <c r="G5069" i="2"/>
  <c r="G4939" i="2"/>
  <c r="B4939" i="2"/>
  <c r="G5173" i="2"/>
  <c r="B5173" i="2"/>
  <c r="G4801" i="2"/>
  <c r="B4801" i="2"/>
  <c r="G4633" i="2"/>
  <c r="B4633" i="2"/>
  <c r="B4625" i="2"/>
  <c r="G4625" i="2"/>
  <c r="G4649" i="2"/>
  <c r="B4649" i="2"/>
  <c r="G4798" i="2"/>
  <c r="B4798" i="2"/>
  <c r="G3276" i="2"/>
  <c r="B3276" i="2"/>
  <c r="G4794" i="2"/>
  <c r="B4794" i="2"/>
  <c r="G5229" i="2"/>
  <c r="B5229" i="2"/>
  <c r="G4882" i="2"/>
  <c r="B4882" i="2"/>
  <c r="G3150" i="2"/>
  <c r="B3150" i="2"/>
  <c r="G4531" i="2"/>
  <c r="B4531" i="2"/>
  <c r="B5103" i="2"/>
  <c r="G5103" i="2"/>
  <c r="G4442" i="2"/>
  <c r="B4442" i="2"/>
  <c r="G4396" i="2"/>
  <c r="B4396" i="2"/>
  <c r="G4942" i="2"/>
  <c r="B4942" i="2"/>
  <c r="B4395" i="2"/>
  <c r="G4395" i="2"/>
  <c r="G4845" i="2"/>
  <c r="B4845" i="2"/>
  <c r="G3763" i="2"/>
  <c r="B3763" i="2"/>
  <c r="G165" i="2"/>
  <c r="B165" i="2"/>
  <c r="G1069" i="2"/>
  <c r="B1069" i="2"/>
  <c r="G942" i="2"/>
  <c r="B942" i="2"/>
  <c r="G1432" i="2"/>
  <c r="B1432" i="2"/>
  <c r="B730" i="2"/>
  <c r="G730" i="2"/>
  <c r="G679" i="2"/>
  <c r="B679" i="2"/>
  <c r="G807" i="2"/>
  <c r="B807" i="2"/>
  <c r="G4483" i="2"/>
  <c r="B4483" i="2"/>
  <c r="G3783" i="2"/>
  <c r="B3783" i="2"/>
  <c r="G2617" i="2"/>
  <c r="B2617" i="2"/>
  <c r="G2182" i="2"/>
  <c r="B2182" i="2"/>
  <c r="B1805" i="2"/>
  <c r="G1805" i="2"/>
  <c r="G2288" i="2"/>
  <c r="B2288" i="2"/>
  <c r="G3976" i="2"/>
  <c r="B3976" i="2"/>
  <c r="G5204" i="2"/>
  <c r="B5204" i="2"/>
  <c r="B3790" i="2"/>
  <c r="G3790" i="2"/>
  <c r="G4643" i="2"/>
  <c r="B4643" i="2"/>
  <c r="G4987" i="2"/>
  <c r="B4987" i="2"/>
  <c r="G1212" i="2"/>
  <c r="B1212" i="2"/>
  <c r="B114" i="2"/>
  <c r="G114" i="2"/>
  <c r="G668" i="2"/>
  <c r="B668" i="2"/>
  <c r="B283" i="2"/>
  <c r="G283" i="2"/>
  <c r="B1102" i="2"/>
  <c r="G1102" i="2"/>
  <c r="B93" i="2"/>
  <c r="G93" i="2"/>
  <c r="G94" i="2"/>
  <c r="B94" i="2"/>
  <c r="B280" i="2"/>
  <c r="G280" i="2"/>
  <c r="G1321" i="2"/>
  <c r="B1321" i="2"/>
  <c r="G1107" i="2"/>
  <c r="B1107" i="2"/>
  <c r="G102" i="2"/>
  <c r="B102" i="2"/>
  <c r="G1201" i="2"/>
  <c r="B1201" i="2"/>
  <c r="G843" i="2"/>
  <c r="B843" i="2"/>
  <c r="B716" i="2"/>
  <c r="G716" i="2"/>
  <c r="G1023" i="2"/>
  <c r="B1023" i="2"/>
  <c r="G22" i="2"/>
  <c r="B22" i="2"/>
  <c r="G785" i="2"/>
  <c r="B785" i="2"/>
  <c r="G922" i="2"/>
  <c r="B922" i="2"/>
  <c r="G870" i="2"/>
  <c r="B870" i="2"/>
  <c r="G1004" i="2"/>
  <c r="B1004" i="2"/>
  <c r="G1084" i="2"/>
  <c r="B1084" i="2"/>
  <c r="G98" i="2"/>
  <c r="B98" i="2"/>
  <c r="G1353" i="2"/>
  <c r="B1353" i="2"/>
  <c r="G1457" i="2"/>
  <c r="B1457" i="2"/>
  <c r="G173" i="2"/>
  <c r="B173" i="2"/>
  <c r="G1415" i="2"/>
  <c r="B1415" i="2"/>
  <c r="G612" i="2"/>
  <c r="B612" i="2"/>
  <c r="G424" i="2"/>
  <c r="B424" i="2"/>
  <c r="B1338" i="2"/>
  <c r="G1338" i="2"/>
  <c r="G1438" i="2"/>
  <c r="B1438" i="2"/>
  <c r="G1332" i="2"/>
  <c r="B1332" i="2"/>
  <c r="G517" i="2"/>
  <c r="B517" i="2"/>
  <c r="G233" i="2"/>
  <c r="B233" i="2"/>
  <c r="G1314" i="2"/>
  <c r="B1314" i="2"/>
  <c r="G84" i="2"/>
  <c r="B84" i="2"/>
  <c r="B493" i="2"/>
  <c r="G493" i="2"/>
  <c r="G20" i="2"/>
  <c r="B20" i="2"/>
  <c r="G492" i="2"/>
  <c r="B492" i="2"/>
  <c r="G447" i="2"/>
  <c r="B447" i="2"/>
  <c r="G685" i="2"/>
  <c r="B685" i="2"/>
  <c r="G324" i="2"/>
  <c r="B324" i="2"/>
  <c r="B267" i="2"/>
  <c r="G267" i="2"/>
  <c r="G428" i="2"/>
  <c r="B428" i="2"/>
  <c r="B412" i="2"/>
  <c r="G412" i="2"/>
  <c r="B400" i="2"/>
  <c r="G400" i="2"/>
  <c r="G353" i="2"/>
  <c r="B353" i="2"/>
  <c r="G484" i="2"/>
  <c r="B484" i="2"/>
  <c r="B418" i="2"/>
  <c r="G418" i="2"/>
  <c r="B6" i="2"/>
  <c r="G6" i="2"/>
  <c r="G164" i="2"/>
  <c r="B164" i="2"/>
  <c r="G223" i="2"/>
  <c r="B223" i="2"/>
  <c r="G176" i="2"/>
  <c r="B176" i="2"/>
  <c r="B69" i="2"/>
  <c r="G69" i="2"/>
  <c r="G474" i="2"/>
  <c r="B474" i="2"/>
  <c r="G948" i="2"/>
  <c r="B948" i="2"/>
  <c r="B1404" i="2"/>
  <c r="G1404" i="2"/>
  <c r="G1328" i="2"/>
  <c r="B1328" i="2"/>
  <c r="G1402" i="2"/>
  <c r="B1402" i="2"/>
  <c r="G885" i="2"/>
  <c r="B885" i="2"/>
  <c r="G1316" i="2"/>
  <c r="B1316" i="2"/>
  <c r="G1234" i="2"/>
  <c r="B1234" i="2"/>
  <c r="G839" i="2"/>
  <c r="B839" i="2"/>
  <c r="G825" i="2"/>
  <c r="B825" i="2"/>
  <c r="G1307" i="2"/>
  <c r="B1307" i="2"/>
  <c r="G1849" i="2"/>
  <c r="B1849" i="2"/>
  <c r="B2358" i="2"/>
  <c r="G2358" i="2"/>
  <c r="G4201" i="2"/>
  <c r="B4201" i="2"/>
  <c r="G2007" i="2"/>
  <c r="B2007" i="2"/>
  <c r="B2798" i="2"/>
  <c r="G2798" i="2"/>
  <c r="G3810" i="2"/>
  <c r="B3810" i="2"/>
  <c r="G2004" i="2"/>
  <c r="B2004" i="2"/>
  <c r="G3739" i="2"/>
  <c r="B3739" i="2"/>
  <c r="G5187" i="2"/>
  <c r="B5187" i="2"/>
  <c r="B4513" i="2"/>
  <c r="G4513" i="2"/>
  <c r="G3044" i="2"/>
  <c r="B3044" i="2"/>
  <c r="G5056" i="2"/>
  <c r="B5056" i="2"/>
  <c r="G2259" i="2"/>
  <c r="B2259" i="2"/>
  <c r="G2496" i="2"/>
  <c r="B2496" i="2"/>
  <c r="G4480" i="2"/>
  <c r="B4480" i="2"/>
  <c r="G1904" i="2"/>
  <c r="B1904" i="2"/>
  <c r="G4177" i="2"/>
  <c r="B4177" i="2"/>
  <c r="G4159" i="2"/>
  <c r="B4159" i="2"/>
  <c r="G4741" i="2"/>
  <c r="B4741" i="2"/>
  <c r="G3891" i="2"/>
  <c r="B3891" i="2"/>
  <c r="G1691" i="2"/>
  <c r="B1691" i="2"/>
  <c r="G4586" i="2"/>
  <c r="B4586" i="2"/>
  <c r="G2205" i="2"/>
  <c r="B2205" i="2"/>
  <c r="G2130" i="2"/>
  <c r="B2130" i="2"/>
  <c r="G2773" i="2"/>
  <c r="B2773" i="2"/>
  <c r="G1994" i="2"/>
  <c r="B1994" i="2"/>
  <c r="B4544" i="2"/>
  <c r="G4544" i="2"/>
  <c r="G2613" i="2"/>
  <c r="B2613" i="2"/>
  <c r="G3556" i="2"/>
  <c r="B3556" i="2"/>
  <c r="G5026" i="2"/>
  <c r="B5026" i="2"/>
  <c r="B1675" i="2"/>
  <c r="G1675" i="2"/>
  <c r="G4876" i="2"/>
  <c r="B4876" i="2"/>
  <c r="G5189" i="2"/>
  <c r="B5189" i="2"/>
  <c r="G1990" i="2"/>
  <c r="B1990" i="2"/>
  <c r="G1547" i="2"/>
  <c r="B1547" i="2"/>
  <c r="G2511" i="2"/>
  <c r="B2511" i="2"/>
  <c r="G2524" i="2"/>
  <c r="B2524" i="2"/>
  <c r="G2758" i="2"/>
  <c r="B2758" i="2"/>
  <c r="G1783" i="2"/>
  <c r="B1783" i="2"/>
  <c r="G1889" i="2"/>
  <c r="B1889" i="2"/>
  <c r="G2612" i="2"/>
  <c r="B2612" i="2"/>
  <c r="G2400" i="2"/>
  <c r="B2400" i="2"/>
  <c r="G2163" i="2"/>
  <c r="B2163" i="2"/>
  <c r="G1475" i="2"/>
  <c r="B1475" i="2"/>
  <c r="G2830" i="2"/>
  <c r="B2830" i="2"/>
  <c r="G2124" i="2"/>
  <c r="B2124" i="2"/>
  <c r="G4151" i="2"/>
  <c r="B4151" i="2"/>
  <c r="G2125" i="2"/>
  <c r="B2125" i="2"/>
  <c r="G1984" i="2"/>
  <c r="B1984" i="2"/>
  <c r="G2278" i="2"/>
  <c r="B2278" i="2"/>
  <c r="G1556" i="2"/>
  <c r="B1556" i="2"/>
  <c r="B4825" i="2"/>
  <c r="G4825" i="2"/>
  <c r="B3997" i="2"/>
  <c r="G3997" i="2"/>
  <c r="B2193" i="2"/>
  <c r="G2193" i="2"/>
  <c r="G2717" i="2"/>
  <c r="B2717" i="2"/>
  <c r="B2123" i="2"/>
  <c r="G2123" i="2"/>
  <c r="G1954" i="2"/>
  <c r="B1954" i="2"/>
  <c r="G1835" i="2"/>
  <c r="B1835" i="2"/>
  <c r="B1964" i="2"/>
  <c r="G1964" i="2"/>
  <c r="G2543" i="2"/>
  <c r="B2543" i="2"/>
  <c r="B2127" i="2"/>
  <c r="G2127" i="2"/>
  <c r="G2362" i="2"/>
  <c r="B2362" i="2"/>
  <c r="G1846" i="2"/>
  <c r="B1846" i="2"/>
  <c r="B4349" i="2"/>
  <c r="G4349" i="2"/>
  <c r="G2736" i="2"/>
  <c r="B2736" i="2"/>
  <c r="G2485" i="2"/>
  <c r="B2485" i="2"/>
  <c r="G2567" i="2"/>
  <c r="B2567" i="2"/>
  <c r="G2365" i="2"/>
  <c r="B2365" i="2"/>
  <c r="B1838" i="2"/>
  <c r="G1838" i="2"/>
  <c r="G2952" i="2"/>
  <c r="B2952" i="2"/>
  <c r="G1537" i="2"/>
  <c r="B1537" i="2"/>
  <c r="G2542" i="2"/>
  <c r="B2542" i="2"/>
  <c r="G2028" i="2"/>
  <c r="B2028" i="2"/>
  <c r="G1867" i="2"/>
  <c r="B1867" i="2"/>
  <c r="G2777" i="2"/>
  <c r="B2777" i="2"/>
  <c r="G2444" i="2"/>
  <c r="B2444" i="2"/>
  <c r="B3731" i="2"/>
  <c r="G3731" i="2"/>
  <c r="G1765" i="2"/>
  <c r="B1765" i="2"/>
  <c r="G3617" i="2"/>
  <c r="B3617" i="2"/>
  <c r="G1892" i="2"/>
  <c r="B1892" i="2"/>
  <c r="G1648" i="2"/>
  <c r="B1648" i="2"/>
  <c r="G4208" i="2"/>
  <c r="B4208" i="2"/>
  <c r="G3902" i="2"/>
  <c r="B3902" i="2"/>
  <c r="B1837" i="2"/>
  <c r="G1837" i="2"/>
  <c r="G1605" i="2"/>
  <c r="B1605" i="2"/>
  <c r="B3557" i="2"/>
  <c r="G3557" i="2"/>
  <c r="G2812" i="2"/>
  <c r="B2812" i="2"/>
  <c r="G4047" i="2"/>
  <c r="B4047" i="2"/>
  <c r="G3016" i="2"/>
  <c r="B3016" i="2"/>
  <c r="G1946" i="2"/>
  <c r="B1946" i="2"/>
  <c r="G2779" i="2"/>
  <c r="B2779" i="2"/>
  <c r="G4244" i="2"/>
  <c r="B4244" i="2"/>
  <c r="G5151" i="2"/>
  <c r="B5151" i="2"/>
  <c r="G2494" i="2"/>
  <c r="B2494" i="2"/>
  <c r="G3465" i="2"/>
  <c r="B3465" i="2"/>
  <c r="G2768" i="2"/>
  <c r="B2768" i="2"/>
  <c r="G3022" i="2"/>
  <c r="B3022" i="2"/>
  <c r="G4306" i="2"/>
  <c r="B4306" i="2"/>
  <c r="G3916" i="2"/>
  <c r="B3916" i="2"/>
  <c r="G4501" i="2"/>
  <c r="B4501" i="2"/>
  <c r="B4197" i="2"/>
  <c r="G4197" i="2"/>
  <c r="B4026" i="2"/>
  <c r="G4026" i="2"/>
  <c r="G3923" i="2"/>
  <c r="B3923" i="2"/>
  <c r="G3370" i="2"/>
  <c r="B3370" i="2"/>
  <c r="G3999" i="2"/>
  <c r="B3999" i="2"/>
  <c r="G1982" i="2"/>
  <c r="B1982" i="2"/>
  <c r="B3549" i="2"/>
  <c r="G3549" i="2"/>
  <c r="G4917" i="2"/>
  <c r="B4917" i="2"/>
  <c r="B4210" i="2"/>
  <c r="G4210" i="2"/>
  <c r="G3785" i="2"/>
  <c r="B3785" i="2"/>
  <c r="G3127" i="2"/>
  <c r="B3127" i="2"/>
  <c r="G1662" i="2"/>
  <c r="B1662" i="2"/>
  <c r="G4031" i="2"/>
  <c r="B4031" i="2"/>
  <c r="G4030" i="2"/>
  <c r="B4030" i="2"/>
  <c r="G3688" i="2"/>
  <c r="B3688" i="2"/>
  <c r="G3975" i="2"/>
  <c r="B3975" i="2"/>
  <c r="G4491" i="2"/>
  <c r="B4491" i="2"/>
  <c r="B3876" i="2"/>
  <c r="G3876" i="2"/>
  <c r="G4017" i="2"/>
  <c r="B4017" i="2"/>
  <c r="B4952" i="2"/>
  <c r="G4952" i="2"/>
  <c r="G5213" i="2"/>
  <c r="B5213" i="2"/>
  <c r="G3359" i="2"/>
  <c r="B3359" i="2"/>
  <c r="G4777" i="2"/>
  <c r="B4777" i="2"/>
  <c r="G3772" i="2"/>
  <c r="B3772" i="2"/>
  <c r="G4967" i="2"/>
  <c r="B4967" i="2"/>
  <c r="G4261" i="2"/>
  <c r="B4261" i="2"/>
  <c r="G5211" i="2"/>
  <c r="B5211" i="2"/>
  <c r="G4733" i="2"/>
  <c r="B4733" i="2"/>
  <c r="B4929" i="2"/>
  <c r="G4929" i="2"/>
  <c r="G5198" i="2"/>
  <c r="B5198" i="2"/>
  <c r="B4751" i="2"/>
  <c r="G4751" i="2"/>
  <c r="G4557" i="2"/>
  <c r="B4557" i="2"/>
  <c r="G3607" i="2"/>
  <c r="B3607" i="2"/>
  <c r="G4759" i="2"/>
  <c r="B4759" i="2"/>
  <c r="G5110" i="2"/>
  <c r="B5110" i="2"/>
  <c r="G4817" i="2"/>
  <c r="B4817" i="2"/>
  <c r="G4793" i="2"/>
  <c r="B4793" i="2"/>
  <c r="G4530" i="2"/>
  <c r="B4530" i="2"/>
  <c r="B4970" i="2"/>
  <c r="G4970" i="2"/>
  <c r="G4506" i="2"/>
  <c r="B4506" i="2"/>
  <c r="G5085" i="2"/>
  <c r="B5085" i="2"/>
  <c r="G4231" i="2"/>
  <c r="B4231" i="2"/>
  <c r="G4636" i="2"/>
  <c r="B4636" i="2"/>
  <c r="G4900" i="2"/>
  <c r="B4900" i="2"/>
  <c r="G4598" i="2"/>
  <c r="B4598" i="2"/>
  <c r="G4894" i="2"/>
  <c r="B4894" i="2"/>
  <c r="B1238" i="2"/>
  <c r="G1238" i="2"/>
  <c r="B1016" i="2"/>
  <c r="G1016" i="2"/>
  <c r="G608" i="2"/>
  <c r="B608" i="2"/>
  <c r="B1382" i="2"/>
  <c r="G1382" i="2"/>
  <c r="B2754" i="2"/>
  <c r="G2754" i="2"/>
  <c r="G3052" i="2"/>
  <c r="B3052" i="2"/>
  <c r="G3562" i="2"/>
  <c r="B3562" i="2"/>
  <c r="G2610" i="2"/>
  <c r="B2610" i="2"/>
  <c r="G2049" i="2"/>
  <c r="B2049" i="2"/>
  <c r="G3970" i="2"/>
  <c r="B3970" i="2"/>
  <c r="B2423" i="2"/>
  <c r="G2423" i="2"/>
  <c r="G1668" i="2"/>
  <c r="B1668" i="2"/>
  <c r="G4027" i="2"/>
  <c r="B4027" i="2"/>
  <c r="G5210" i="2"/>
  <c r="B5210" i="2"/>
  <c r="G104" i="2"/>
  <c r="B104" i="2"/>
  <c r="G306" i="2"/>
  <c r="B306" i="2"/>
  <c r="G128" i="2"/>
  <c r="B128" i="2"/>
  <c r="G132" i="2"/>
  <c r="B132" i="2"/>
  <c r="G871" i="2"/>
  <c r="B871" i="2"/>
  <c r="G1025" i="2"/>
  <c r="B1025" i="2"/>
  <c r="B657" i="2"/>
  <c r="G657" i="2"/>
  <c r="G713" i="2"/>
  <c r="B713" i="2"/>
  <c r="G1297" i="2"/>
  <c r="B1297" i="2"/>
  <c r="G775" i="2"/>
  <c r="B775" i="2"/>
  <c r="G842" i="2"/>
  <c r="B842" i="2"/>
  <c r="G1060" i="2"/>
  <c r="B1060" i="2"/>
  <c r="B847" i="2"/>
  <c r="G847" i="2"/>
  <c r="G37" i="2"/>
  <c r="B37" i="2"/>
  <c r="G39" i="2"/>
  <c r="B39" i="2"/>
  <c r="G213" i="2"/>
  <c r="B213" i="2"/>
  <c r="G1286" i="2"/>
  <c r="B1286" i="2"/>
  <c r="G1047" i="2"/>
  <c r="B1047" i="2"/>
  <c r="G881" i="2"/>
  <c r="B881" i="2"/>
  <c r="G836" i="2"/>
  <c r="B836" i="2"/>
  <c r="G122" i="2"/>
  <c r="B122" i="2"/>
  <c r="G1330" i="2"/>
  <c r="B1330" i="2"/>
  <c r="G1284" i="2"/>
  <c r="B1284" i="2"/>
  <c r="G1354" i="2"/>
  <c r="B1354" i="2"/>
  <c r="G1222" i="2"/>
  <c r="B1222" i="2"/>
  <c r="G1281" i="2"/>
  <c r="B1281" i="2"/>
  <c r="B764" i="2"/>
  <c r="G764" i="2"/>
  <c r="G245" i="2"/>
  <c r="B245" i="2"/>
  <c r="G1450" i="2"/>
  <c r="B1450" i="2"/>
  <c r="B515" i="2"/>
  <c r="G515" i="2"/>
  <c r="G1227" i="2"/>
  <c r="B1227" i="2"/>
  <c r="B121" i="2"/>
  <c r="G121" i="2"/>
  <c r="G610" i="2"/>
  <c r="B610" i="2"/>
  <c r="G1061" i="2"/>
  <c r="B1061" i="2"/>
  <c r="G120" i="2"/>
  <c r="B120" i="2"/>
  <c r="G450" i="2"/>
  <c r="B450" i="2"/>
  <c r="G195" i="2"/>
  <c r="B195" i="2"/>
  <c r="G193" i="2"/>
  <c r="B193" i="2"/>
  <c r="G342" i="2"/>
  <c r="B342" i="2"/>
  <c r="G595" i="2"/>
  <c r="B595" i="2"/>
  <c r="G248" i="2"/>
  <c r="B248" i="2"/>
  <c r="G191" i="2"/>
  <c r="B191" i="2"/>
  <c r="G397" i="2"/>
  <c r="B397" i="2"/>
  <c r="G431" i="2"/>
  <c r="B431" i="2"/>
  <c r="G396" i="2"/>
  <c r="B396" i="2"/>
  <c r="G457" i="2"/>
  <c r="B457" i="2"/>
  <c r="G217" i="2"/>
  <c r="B217" i="2"/>
  <c r="G695" i="2"/>
  <c r="B695" i="2"/>
  <c r="G207" i="2"/>
  <c r="B207" i="2"/>
  <c r="G455" i="2"/>
  <c r="B455" i="2"/>
  <c r="G1367" i="2"/>
  <c r="B1367" i="2"/>
  <c r="G70" i="2"/>
  <c r="B70" i="2"/>
  <c r="G23" i="2"/>
  <c r="B23" i="2"/>
  <c r="G258" i="2"/>
  <c r="B258" i="2"/>
  <c r="G436" i="2"/>
  <c r="B436" i="2"/>
  <c r="G1363" i="2"/>
  <c r="B1363" i="2"/>
  <c r="G1327" i="2"/>
  <c r="B1327" i="2"/>
  <c r="G864" i="2"/>
  <c r="B864" i="2"/>
  <c r="G1400" i="2"/>
  <c r="B1400" i="2"/>
  <c r="G1236" i="2"/>
  <c r="B1236" i="2"/>
  <c r="G977" i="2"/>
  <c r="B977" i="2"/>
  <c r="G835" i="2"/>
  <c r="B835" i="2"/>
  <c r="G1436" i="2"/>
  <c r="B1436" i="2"/>
  <c r="G1304" i="2"/>
  <c r="B1304" i="2"/>
  <c r="G5228" i="2"/>
  <c r="B5228" i="2"/>
  <c r="G4162" i="2"/>
  <c r="B4162" i="2"/>
  <c r="G3087" i="2"/>
  <c r="B3087" i="2"/>
  <c r="G2495" i="2"/>
  <c r="B2495" i="2"/>
  <c r="G3683" i="2"/>
  <c r="B3683" i="2"/>
  <c r="B3776" i="2"/>
  <c r="G3776" i="2"/>
  <c r="G4264" i="2"/>
  <c r="B4264" i="2"/>
  <c r="G2832" i="2"/>
  <c r="B2832" i="2"/>
  <c r="G4408" i="2"/>
  <c r="B4408" i="2"/>
  <c r="G2840" i="2"/>
  <c r="B2840" i="2"/>
  <c r="G3441" i="2"/>
  <c r="B3441" i="2"/>
  <c r="G4388" i="2"/>
  <c r="B4388" i="2"/>
  <c r="G3327" i="2"/>
  <c r="B3327" i="2"/>
  <c r="B4738" i="2"/>
  <c r="G4738" i="2"/>
  <c r="G4174" i="2"/>
  <c r="B4174" i="2"/>
  <c r="G4581" i="2"/>
  <c r="B4581" i="2"/>
  <c r="G2135" i="2"/>
  <c r="B2135" i="2"/>
  <c r="G4495" i="2"/>
  <c r="B4495" i="2"/>
  <c r="G4222" i="2"/>
  <c r="B4222" i="2"/>
  <c r="B1943" i="2"/>
  <c r="G1943" i="2"/>
  <c r="G4309" i="2"/>
  <c r="B4309" i="2"/>
  <c r="G2775" i="2"/>
  <c r="B2775" i="2"/>
  <c r="G2106" i="2"/>
  <c r="B2106" i="2"/>
  <c r="B3545" i="2"/>
  <c r="G3545" i="2"/>
  <c r="G2748" i="2"/>
  <c r="B2748" i="2"/>
  <c r="G3639" i="2"/>
  <c r="B3639" i="2"/>
  <c r="B4883" i="2"/>
  <c r="G4883" i="2"/>
  <c r="G2434" i="2"/>
  <c r="B2434" i="2"/>
  <c r="G4347" i="2"/>
  <c r="B4347" i="2"/>
  <c r="B1545" i="2"/>
  <c r="G1545" i="2"/>
  <c r="B1471" i="2"/>
  <c r="G1471" i="2"/>
  <c r="G1925" i="2"/>
  <c r="B1925" i="2"/>
  <c r="B3099" i="2"/>
  <c r="G3099" i="2"/>
  <c r="G4541" i="2"/>
  <c r="B4541" i="2"/>
  <c r="G2816" i="2"/>
  <c r="B2816" i="2"/>
  <c r="G2853" i="2"/>
  <c r="B2853" i="2"/>
  <c r="G1670" i="2"/>
  <c r="B1670" i="2"/>
  <c r="G4314" i="2"/>
  <c r="B4314" i="2"/>
  <c r="B2164" i="2"/>
  <c r="G2164" i="2"/>
  <c r="G4032" i="2"/>
  <c r="B4032" i="2"/>
  <c r="G2806" i="2"/>
  <c r="B2806" i="2"/>
  <c r="G2198" i="2"/>
  <c r="B2198" i="2"/>
  <c r="B3935" i="2"/>
  <c r="G3935" i="2"/>
  <c r="G2713" i="2"/>
  <c r="B2713" i="2"/>
  <c r="G1816" i="2"/>
  <c r="B1816" i="2"/>
  <c r="G2280" i="2"/>
  <c r="B2280" i="2"/>
  <c r="G2518" i="2"/>
  <c r="B2518" i="2"/>
  <c r="G4389" i="2"/>
  <c r="B4389" i="2"/>
  <c r="G2263" i="2"/>
  <c r="B2263" i="2"/>
  <c r="G2136" i="2"/>
  <c r="B2136" i="2"/>
  <c r="G2739" i="2"/>
  <c r="B2739" i="2"/>
  <c r="G2153" i="2"/>
  <c r="B2153" i="2"/>
  <c r="B2498" i="2"/>
  <c r="G2498" i="2"/>
  <c r="G1804" i="2"/>
  <c r="B1804" i="2"/>
  <c r="G2039" i="2"/>
  <c r="B2039" i="2"/>
  <c r="G2454" i="2"/>
  <c r="B2454" i="2"/>
  <c r="G1977" i="2"/>
  <c r="B1977" i="2"/>
  <c r="B1962" i="2"/>
  <c r="G1962" i="2"/>
  <c r="G2461" i="2"/>
  <c r="B2461" i="2"/>
  <c r="B1799" i="2"/>
  <c r="G1799" i="2"/>
  <c r="G4054" i="2"/>
  <c r="B4054" i="2"/>
  <c r="G2120" i="2"/>
  <c r="B2120" i="2"/>
  <c r="G2616" i="2"/>
  <c r="B2616" i="2"/>
  <c r="G2422" i="2"/>
  <c r="B2422" i="2"/>
  <c r="G3404" i="2"/>
  <c r="B3404" i="2"/>
  <c r="G2371" i="2"/>
  <c r="B2371" i="2"/>
  <c r="B4367" i="2"/>
  <c r="G4367" i="2"/>
  <c r="G2377" i="2"/>
  <c r="B2377" i="2"/>
  <c r="G2631" i="2"/>
  <c r="B2631" i="2"/>
  <c r="G2019" i="2"/>
  <c r="B2019" i="2"/>
  <c r="G2380" i="2"/>
  <c r="B2380" i="2"/>
  <c r="B1919" i="2"/>
  <c r="G1919" i="2"/>
  <c r="G3205" i="2"/>
  <c r="B3205" i="2"/>
  <c r="G1672" i="2"/>
  <c r="B1672" i="2"/>
  <c r="B1606" i="2"/>
  <c r="G1606" i="2"/>
  <c r="G3457" i="2"/>
  <c r="B3457" i="2"/>
  <c r="G1494" i="2"/>
  <c r="B1494" i="2"/>
  <c r="G1949" i="2"/>
  <c r="B1949" i="2"/>
  <c r="G1614" i="2"/>
  <c r="B1614" i="2"/>
  <c r="G2220" i="2"/>
  <c r="B2220" i="2"/>
  <c r="G4016" i="2"/>
  <c r="B4016" i="2"/>
  <c r="G4203" i="2"/>
  <c r="B4203" i="2"/>
  <c r="G1671" i="2"/>
  <c r="B1671" i="2"/>
  <c r="G1815" i="2"/>
  <c r="B1815" i="2"/>
  <c r="G2381" i="2"/>
  <c r="B2381" i="2"/>
  <c r="G3950" i="2"/>
  <c r="B3950" i="2"/>
  <c r="G4268" i="2"/>
  <c r="B4268" i="2"/>
  <c r="G1843" i="2"/>
  <c r="B1843" i="2"/>
  <c r="G2501" i="2"/>
  <c r="B2501" i="2"/>
  <c r="B4265" i="2"/>
  <c r="G4265" i="2"/>
  <c r="G5166" i="2"/>
  <c r="B5166" i="2"/>
  <c r="G2149" i="2"/>
  <c r="B2149" i="2"/>
  <c r="G2435" i="2"/>
  <c r="B2435" i="2"/>
  <c r="G3866" i="2"/>
  <c r="B3866" i="2"/>
  <c r="G2719" i="2"/>
  <c r="B2719" i="2"/>
  <c r="G4318" i="2"/>
  <c r="B4318" i="2"/>
  <c r="G4317" i="2"/>
  <c r="B4317" i="2"/>
  <c r="G3388" i="2"/>
  <c r="B3388" i="2"/>
  <c r="B1875" i="2"/>
  <c r="G1875" i="2"/>
  <c r="G3958" i="2"/>
  <c r="B3958" i="2"/>
  <c r="B3659" i="2"/>
  <c r="G3659" i="2"/>
  <c r="G5168" i="2"/>
  <c r="B5168" i="2"/>
  <c r="G3991" i="2"/>
  <c r="B3991" i="2"/>
  <c r="G3459" i="2"/>
  <c r="B3459" i="2"/>
  <c r="G4312" i="2"/>
  <c r="B4312" i="2"/>
  <c r="G3672" i="2"/>
  <c r="B3672" i="2"/>
  <c r="G4971" i="2"/>
  <c r="B4971" i="2"/>
  <c r="G3907" i="2"/>
  <c r="B3907" i="2"/>
  <c r="G3097" i="2"/>
  <c r="B3097" i="2"/>
  <c r="G1618" i="2"/>
  <c r="B1618" i="2"/>
  <c r="G3968" i="2"/>
  <c r="B3968" i="2"/>
  <c r="B3759" i="2"/>
  <c r="G3759" i="2"/>
  <c r="G4019" i="2"/>
  <c r="B4019" i="2"/>
  <c r="G3563" i="2"/>
  <c r="B3563" i="2"/>
  <c r="G3619" i="2"/>
  <c r="B3619" i="2"/>
  <c r="G3822" i="2"/>
  <c r="B3822" i="2"/>
  <c r="G4411" i="2"/>
  <c r="B4411" i="2"/>
  <c r="B4226" i="2"/>
  <c r="G4226" i="2"/>
  <c r="G4750" i="2"/>
  <c r="B4750" i="2"/>
  <c r="G5226" i="2"/>
  <c r="B5226" i="2"/>
  <c r="G5121" i="2"/>
  <c r="B5121" i="2"/>
  <c r="G3064" i="2"/>
  <c r="B3064" i="2"/>
  <c r="G4899" i="2"/>
  <c r="B4899" i="2"/>
  <c r="B3539" i="2"/>
  <c r="G3539" i="2"/>
  <c r="G4195" i="2"/>
  <c r="B4195" i="2"/>
  <c r="G4737" i="2"/>
  <c r="B4737" i="2"/>
  <c r="G4144" i="2"/>
  <c r="B4144" i="2"/>
  <c r="B5114" i="2"/>
  <c r="G5114" i="2"/>
  <c r="G5233" i="2"/>
  <c r="B5233" i="2"/>
  <c r="G4639" i="2"/>
  <c r="B4639" i="2"/>
  <c r="G5153" i="2"/>
  <c r="B5153" i="2"/>
  <c r="G3760" i="2"/>
  <c r="B3760" i="2"/>
  <c r="G5090" i="2"/>
  <c r="B5090" i="2"/>
  <c r="G5223" i="2"/>
  <c r="B5223" i="2"/>
  <c r="G4526" i="2"/>
  <c r="B4526" i="2"/>
  <c r="B5135" i="2"/>
  <c r="G5135" i="2"/>
  <c r="G4851" i="2"/>
  <c r="B4851" i="2"/>
  <c r="G3351" i="2"/>
  <c r="B3351" i="2"/>
  <c r="B4774" i="2"/>
  <c r="G4774" i="2"/>
  <c r="B4869" i="2"/>
  <c r="G4869" i="2"/>
  <c r="G4843" i="2"/>
  <c r="B4843" i="2"/>
  <c r="G4940" i="2"/>
  <c r="B4940" i="2"/>
  <c r="B4484" i="2"/>
  <c r="G4484" i="2"/>
  <c r="G5120" i="2"/>
  <c r="B5120" i="2"/>
  <c r="G4407" i="2"/>
  <c r="B4407" i="2"/>
  <c r="G2252" i="2"/>
  <c r="B2252" i="2"/>
  <c r="B4517" i="2"/>
  <c r="G4517" i="2"/>
  <c r="G4819" i="2"/>
  <c r="B4819" i="2"/>
  <c r="G4448" i="2"/>
  <c r="B4448" i="2"/>
  <c r="G911" i="2" l="1"/>
  <c r="B911" i="2"/>
  <c r="G3390" i="2"/>
  <c r="B3390" i="2"/>
  <c r="B899" i="2"/>
  <c r="G899" i="2"/>
  <c r="J4526" i="2"/>
  <c r="C4526" i="2"/>
  <c r="I4526" i="2"/>
  <c r="H4526" i="2"/>
  <c r="J4027" i="2"/>
  <c r="C4027" i="2"/>
  <c r="I4027" i="2"/>
  <c r="H4027" i="2"/>
  <c r="J1846" i="2"/>
  <c r="H1846" i="2"/>
  <c r="C1846" i="2"/>
  <c r="I1846" i="2"/>
  <c r="J1353" i="2"/>
  <c r="I1353" i="2"/>
  <c r="C1353" i="2"/>
  <c r="H1353" i="2"/>
  <c r="J3620" i="2"/>
  <c r="I3620" i="2"/>
  <c r="C3620" i="2"/>
  <c r="H3620" i="2"/>
  <c r="C2167" i="2"/>
  <c r="J2167" i="2"/>
  <c r="H2167" i="2"/>
  <c r="I2167" i="2"/>
  <c r="J4498" i="2"/>
  <c r="I4498" i="2"/>
  <c r="C4498" i="2"/>
  <c r="H4498" i="2"/>
  <c r="J2535" i="2"/>
  <c r="H2535" i="2"/>
  <c r="I2535" i="2"/>
  <c r="C2535" i="2"/>
  <c r="J4245" i="2"/>
  <c r="I4245" i="2"/>
  <c r="C4245" i="2"/>
  <c r="H4245" i="2"/>
  <c r="J3550" i="2"/>
  <c r="I3550" i="2"/>
  <c r="C3550" i="2"/>
  <c r="H3550" i="2"/>
  <c r="C1058" i="2"/>
  <c r="J1058" i="2"/>
  <c r="H1058" i="2"/>
  <c r="I1058" i="2"/>
  <c r="J2731" i="2"/>
  <c r="I2731" i="2"/>
  <c r="C2731" i="2"/>
  <c r="H2731" i="2"/>
  <c r="J1296" i="2"/>
  <c r="H1296" i="2"/>
  <c r="I1296" i="2"/>
  <c r="C1296" i="2"/>
  <c r="J4884" i="2"/>
  <c r="I4884" i="2"/>
  <c r="C4884" i="2"/>
  <c r="H4884" i="2"/>
  <c r="I632" i="2"/>
  <c r="J632" i="2"/>
  <c r="C632" i="2"/>
  <c r="H632" i="2"/>
  <c r="H60" i="2"/>
  <c r="C60" i="2"/>
  <c r="J60" i="2"/>
  <c r="I60" i="2"/>
  <c r="J2862" i="2"/>
  <c r="I2862" i="2"/>
  <c r="C2862" i="2"/>
  <c r="H2862" i="2"/>
  <c r="I1926" i="2"/>
  <c r="C1926" i="2"/>
  <c r="J1926" i="2"/>
  <c r="H1926" i="2"/>
  <c r="H1048" i="2"/>
  <c r="I1048" i="2"/>
  <c r="C1048" i="2"/>
  <c r="J1048" i="2"/>
  <c r="J2674" i="2"/>
  <c r="H2674" i="2"/>
  <c r="C2674" i="2"/>
  <c r="I2674" i="2"/>
  <c r="J3974" i="2"/>
  <c r="C3974" i="2"/>
  <c r="H3974" i="2"/>
  <c r="I3974" i="2"/>
  <c r="J1076" i="2"/>
  <c r="H1076" i="2"/>
  <c r="I1076" i="2"/>
  <c r="C1076" i="2"/>
  <c r="G2506" i="2"/>
  <c r="B2506" i="2"/>
  <c r="G2977" i="2"/>
  <c r="B2977" i="2"/>
  <c r="B3250" i="2"/>
  <c r="G3250" i="2"/>
  <c r="G378" i="2"/>
  <c r="B378" i="2"/>
  <c r="C2518" i="2"/>
  <c r="J2518" i="2"/>
  <c r="I2518" i="2"/>
  <c r="H2518" i="2"/>
  <c r="C5211" i="2"/>
  <c r="J5211" i="2"/>
  <c r="H5211" i="2"/>
  <c r="I5211" i="2"/>
  <c r="I2205" i="2"/>
  <c r="J2205" i="2"/>
  <c r="H2205" i="2"/>
  <c r="C2205" i="2"/>
  <c r="J165" i="2"/>
  <c r="H165" i="2"/>
  <c r="C165" i="2"/>
  <c r="I165" i="2"/>
  <c r="J1803" i="2"/>
  <c r="H1803" i="2"/>
  <c r="C1803" i="2"/>
  <c r="I1803" i="2"/>
  <c r="J1037" i="2"/>
  <c r="H1037" i="2"/>
  <c r="I1037" i="2"/>
  <c r="C1037" i="2"/>
  <c r="J964" i="2"/>
  <c r="H964" i="2"/>
  <c r="I964" i="2"/>
  <c r="C964" i="2"/>
  <c r="I2396" i="2"/>
  <c r="J2396" i="2"/>
  <c r="C2396" i="2"/>
  <c r="H2396" i="2"/>
  <c r="H1590" i="2"/>
  <c r="I1590" i="2"/>
  <c r="C1590" i="2"/>
  <c r="J1590" i="2"/>
  <c r="I707" i="2"/>
  <c r="J707" i="2"/>
  <c r="C707" i="2"/>
  <c r="H707" i="2"/>
  <c r="J2727" i="2"/>
  <c r="I2727" i="2"/>
  <c r="C2727" i="2"/>
  <c r="H2727" i="2"/>
  <c r="J2254" i="2"/>
  <c r="I2254" i="2"/>
  <c r="C2254" i="2"/>
  <c r="H2254" i="2"/>
  <c r="J4050" i="2"/>
  <c r="H4050" i="2"/>
  <c r="I4050" i="2"/>
  <c r="C4050" i="2"/>
  <c r="J4170" i="2"/>
  <c r="I4170" i="2"/>
  <c r="C4170" i="2"/>
  <c r="H4170" i="2"/>
  <c r="I4799" i="2"/>
  <c r="H4799" i="2"/>
  <c r="J4799" i="2"/>
  <c r="C4799" i="2"/>
  <c r="C4528" i="2"/>
  <c r="I4528" i="2"/>
  <c r="J4528" i="2"/>
  <c r="H4528" i="2"/>
  <c r="J4283" i="2"/>
  <c r="H4283" i="2"/>
  <c r="C4283" i="2"/>
  <c r="I4283" i="2"/>
  <c r="H3614" i="2"/>
  <c r="I3614" i="2"/>
  <c r="C3614" i="2"/>
  <c r="J3614" i="2"/>
  <c r="J247" i="2"/>
  <c r="H247" i="2"/>
  <c r="I247" i="2"/>
  <c r="C247" i="2"/>
  <c r="G3133" i="2"/>
  <c r="B3133" i="2"/>
  <c r="G3316" i="2"/>
  <c r="B3316" i="2"/>
  <c r="G5218" i="2"/>
  <c r="B5218" i="2"/>
  <c r="G893" i="2"/>
  <c r="B893" i="2"/>
  <c r="G3169" i="2"/>
  <c r="B3169" i="2"/>
  <c r="G2563" i="2"/>
  <c r="B2563" i="2"/>
  <c r="G3342" i="2"/>
  <c r="B3342" i="2"/>
  <c r="G900" i="2"/>
  <c r="B900" i="2"/>
  <c r="G5019" i="2"/>
  <c r="B5019" i="2"/>
  <c r="G2682" i="2"/>
  <c r="B2682" i="2"/>
  <c r="G3191" i="2"/>
  <c r="B3191" i="2"/>
  <c r="G3073" i="2"/>
  <c r="B3073" i="2"/>
  <c r="G3307" i="2"/>
  <c r="B3307" i="2"/>
  <c r="G972" i="2"/>
  <c r="B972" i="2"/>
  <c r="G2270" i="2"/>
  <c r="B2270" i="2"/>
  <c r="G4747" i="2"/>
  <c r="B4747" i="2"/>
  <c r="G1797" i="2"/>
  <c r="B1797" i="2"/>
  <c r="G2654" i="2"/>
  <c r="B2654" i="2"/>
  <c r="G4275" i="2"/>
  <c r="B4275" i="2"/>
  <c r="G3202" i="2"/>
  <c r="B3202" i="2"/>
  <c r="G3867" i="2"/>
  <c r="B3867" i="2"/>
  <c r="G931" i="2"/>
  <c r="B931" i="2"/>
  <c r="B4433" i="2"/>
  <c r="G4433" i="2"/>
  <c r="G2968" i="2"/>
  <c r="B2968" i="2"/>
  <c r="G4392" i="2"/>
  <c r="B4392" i="2"/>
  <c r="G3290" i="2"/>
  <c r="B3290" i="2"/>
  <c r="G3161" i="2"/>
  <c r="B3161" i="2"/>
  <c r="G2671" i="2"/>
  <c r="B2671" i="2"/>
  <c r="G3194" i="2"/>
  <c r="B3194" i="2"/>
  <c r="G3255" i="2"/>
  <c r="B3255" i="2"/>
  <c r="G3145" i="2"/>
  <c r="B3145" i="2"/>
  <c r="B3981" i="2"/>
  <c r="G3981" i="2"/>
  <c r="B3869" i="2"/>
  <c r="G3869" i="2"/>
  <c r="G1562" i="2"/>
  <c r="B1562" i="2"/>
  <c r="G3167" i="2"/>
  <c r="B3167" i="2"/>
  <c r="G2988" i="2"/>
  <c r="B2988" i="2"/>
  <c r="G145" i="2"/>
  <c r="B145" i="2"/>
  <c r="G3173" i="2"/>
  <c r="B3173" i="2"/>
  <c r="B3847" i="2"/>
  <c r="G3847" i="2"/>
  <c r="B4154" i="2"/>
  <c r="G4154" i="2"/>
  <c r="G313" i="2"/>
  <c r="B313" i="2"/>
  <c r="G3004" i="2"/>
  <c r="B3004" i="2"/>
  <c r="G1501" i="2"/>
  <c r="B1501" i="2"/>
  <c r="G264" i="2"/>
  <c r="B264" i="2"/>
  <c r="B5057" i="2"/>
  <c r="G5057" i="2"/>
  <c r="G3283" i="2"/>
  <c r="B3283" i="2"/>
  <c r="G1263" i="2"/>
  <c r="B1263" i="2"/>
  <c r="G3466" i="2"/>
  <c r="B3466" i="2"/>
  <c r="G2989" i="2"/>
  <c r="B2989" i="2"/>
  <c r="G2388" i="2"/>
  <c r="B2388" i="2"/>
  <c r="G2505" i="2"/>
  <c r="B2505" i="2"/>
  <c r="G3980" i="2"/>
  <c r="B3980" i="2"/>
  <c r="G4039" i="2"/>
  <c r="B4039" i="2"/>
  <c r="G2266" i="2"/>
  <c r="B2266" i="2"/>
  <c r="G3393" i="2"/>
  <c r="B3393" i="2"/>
  <c r="H4484" i="2"/>
  <c r="I4484" i="2"/>
  <c r="C4484" i="2"/>
  <c r="J4484" i="2"/>
  <c r="J2164" i="2"/>
  <c r="I2164" i="2"/>
  <c r="C2164" i="2"/>
  <c r="H2164" i="2"/>
  <c r="C1471" i="2"/>
  <c r="H1471" i="2"/>
  <c r="J1471" i="2"/>
  <c r="I1471" i="2"/>
  <c r="I657" i="2"/>
  <c r="J657" i="2"/>
  <c r="H657" i="2"/>
  <c r="C657" i="2"/>
  <c r="J2754" i="2"/>
  <c r="I2754" i="2"/>
  <c r="H2754" i="2"/>
  <c r="C2754" i="2"/>
  <c r="J1675" i="2"/>
  <c r="I1675" i="2"/>
  <c r="H1675" i="2"/>
  <c r="C1675" i="2"/>
  <c r="H4625" i="2"/>
  <c r="J4625" i="2"/>
  <c r="I4625" i="2"/>
  <c r="C4625" i="2"/>
  <c r="C2593" i="2"/>
  <c r="H2593" i="2"/>
  <c r="I2593" i="2"/>
  <c r="J2593" i="2"/>
  <c r="H2432" i="2"/>
  <c r="I2432" i="2"/>
  <c r="C2432" i="2"/>
  <c r="J2432" i="2"/>
  <c r="J597" i="2"/>
  <c r="H597" i="2"/>
  <c r="I597" i="2"/>
  <c r="C597" i="2"/>
  <c r="J783" i="2"/>
  <c r="C783" i="2"/>
  <c r="H783" i="2"/>
  <c r="I783" i="2"/>
  <c r="J751" i="2"/>
  <c r="H751" i="2"/>
  <c r="I751" i="2"/>
  <c r="C751" i="2"/>
  <c r="J4783" i="2"/>
  <c r="C4783" i="2"/>
  <c r="I4783" i="2"/>
  <c r="H4783" i="2"/>
  <c r="C2241" i="2"/>
  <c r="J2241" i="2"/>
  <c r="H2241" i="2"/>
  <c r="I2241" i="2"/>
  <c r="J1825" i="2"/>
  <c r="H1825" i="2"/>
  <c r="I1825" i="2"/>
  <c r="C1825" i="2"/>
  <c r="J2599" i="2"/>
  <c r="H2599" i="2"/>
  <c r="I2599" i="2"/>
  <c r="C2599" i="2"/>
  <c r="H398" i="2"/>
  <c r="I398" i="2"/>
  <c r="C398" i="2"/>
  <c r="J398" i="2"/>
  <c r="H67" i="2"/>
  <c r="J67" i="2"/>
  <c r="I67" i="2"/>
  <c r="C67" i="2"/>
  <c r="J1894" i="2"/>
  <c r="H1894" i="2"/>
  <c r="I1894" i="2"/>
  <c r="C1894" i="2"/>
  <c r="H2607" i="2"/>
  <c r="I2607" i="2"/>
  <c r="C2607" i="2"/>
  <c r="J2607" i="2"/>
  <c r="J1788" i="2"/>
  <c r="I1788" i="2"/>
  <c r="H1788" i="2"/>
  <c r="C1788" i="2"/>
  <c r="C2203" i="2"/>
  <c r="H2203" i="2"/>
  <c r="I2203" i="2"/>
  <c r="J2203" i="2"/>
  <c r="J4585" i="2"/>
  <c r="H4585" i="2"/>
  <c r="C4585" i="2"/>
  <c r="I4585" i="2"/>
  <c r="J4638" i="2"/>
  <c r="H4638" i="2"/>
  <c r="I4638" i="2"/>
  <c r="C4638" i="2"/>
  <c r="J4308" i="2"/>
  <c r="H4308" i="2"/>
  <c r="C4308" i="2"/>
  <c r="I4308" i="2"/>
  <c r="J4289" i="2"/>
  <c r="C4289" i="2"/>
  <c r="H4289" i="2"/>
  <c r="I4289" i="2"/>
  <c r="J1779" i="2"/>
  <c r="H1779" i="2"/>
  <c r="I1779" i="2"/>
  <c r="C1779" i="2"/>
  <c r="J686" i="2"/>
  <c r="H686" i="2"/>
  <c r="I686" i="2"/>
  <c r="C686" i="2"/>
  <c r="J421" i="2"/>
  <c r="H421" i="2"/>
  <c r="I421" i="2"/>
  <c r="C421" i="2"/>
  <c r="J1789" i="2"/>
  <c r="H1789" i="2"/>
  <c r="I1789" i="2"/>
  <c r="C1789" i="2"/>
  <c r="H2602" i="2"/>
  <c r="I2602" i="2"/>
  <c r="C2602" i="2"/>
  <c r="J2602" i="2"/>
  <c r="J644" i="2"/>
  <c r="H644" i="2"/>
  <c r="C644" i="2"/>
  <c r="I644" i="2"/>
  <c r="J174" i="2"/>
  <c r="C174" i="2"/>
  <c r="I174" i="2"/>
  <c r="H174" i="2"/>
  <c r="C1806" i="2"/>
  <c r="J1806" i="2"/>
  <c r="H1806" i="2"/>
  <c r="I1806" i="2"/>
  <c r="I2845" i="2"/>
  <c r="C2845" i="2"/>
  <c r="H2845" i="2"/>
  <c r="J2845" i="2"/>
  <c r="J1826" i="2"/>
  <c r="I1826" i="2"/>
  <c r="H1826" i="2"/>
  <c r="C1826" i="2"/>
  <c r="J1190" i="2"/>
  <c r="H1190" i="2"/>
  <c r="C1190" i="2"/>
  <c r="I1190" i="2"/>
  <c r="J3341" i="2"/>
  <c r="H3341" i="2"/>
  <c r="I3341" i="2"/>
  <c r="C3341" i="2"/>
  <c r="J4136" i="2"/>
  <c r="H4136" i="2"/>
  <c r="I4136" i="2"/>
  <c r="C4136" i="2"/>
  <c r="J1950" i="2"/>
  <c r="H1950" i="2"/>
  <c r="I1950" i="2"/>
  <c r="C1950" i="2"/>
  <c r="J2744" i="2"/>
  <c r="H2744" i="2"/>
  <c r="I2744" i="2"/>
  <c r="C2744" i="2"/>
  <c r="C2453" i="2"/>
  <c r="J2453" i="2"/>
  <c r="H2453" i="2"/>
  <c r="I2453" i="2"/>
  <c r="J1035" i="2"/>
  <c r="H1035" i="2"/>
  <c r="I1035" i="2"/>
  <c r="C1035" i="2"/>
  <c r="J1245" i="2"/>
  <c r="I1245" i="2"/>
  <c r="C1245" i="2"/>
  <c r="H1245" i="2"/>
  <c r="J1957" i="2"/>
  <c r="H1957" i="2"/>
  <c r="I1957" i="2"/>
  <c r="C1957" i="2"/>
  <c r="J1611" i="2"/>
  <c r="C1611" i="2"/>
  <c r="H1611" i="2"/>
  <c r="I1611" i="2"/>
  <c r="J29" i="2"/>
  <c r="H29" i="2"/>
  <c r="I29" i="2"/>
  <c r="C29" i="2"/>
  <c r="H1824" i="2"/>
  <c r="C1824" i="2"/>
  <c r="J1824" i="2"/>
  <c r="I1824" i="2"/>
  <c r="J2102" i="2"/>
  <c r="H2102" i="2"/>
  <c r="I2102" i="2"/>
  <c r="C2102" i="2"/>
  <c r="J1567" i="2"/>
  <c r="C1567" i="2"/>
  <c r="I1567" i="2"/>
  <c r="H1567" i="2"/>
  <c r="H4348" i="2"/>
  <c r="C4348" i="2"/>
  <c r="I4348" i="2"/>
  <c r="J4348" i="2"/>
  <c r="H1032" i="2"/>
  <c r="J1032" i="2"/>
  <c r="I1032" i="2"/>
  <c r="C1032" i="2"/>
  <c r="C3561" i="2"/>
  <c r="J3561" i="2"/>
  <c r="H3561" i="2"/>
  <c r="I3561" i="2"/>
  <c r="J1082" i="2"/>
  <c r="I1082" i="2"/>
  <c r="C1082" i="2"/>
  <c r="H1082" i="2"/>
  <c r="J250" i="2"/>
  <c r="H250" i="2"/>
  <c r="I250" i="2"/>
  <c r="C250" i="2"/>
  <c r="C4565" i="2"/>
  <c r="H4565" i="2"/>
  <c r="I4565" i="2"/>
  <c r="J4565" i="2"/>
  <c r="H4717" i="2"/>
  <c r="I4717" i="2"/>
  <c r="C4717" i="2"/>
  <c r="J4717" i="2"/>
  <c r="J4129" i="2"/>
  <c r="H4129" i="2"/>
  <c r="I4129" i="2"/>
  <c r="C4129" i="2"/>
  <c r="I1609" i="2"/>
  <c r="J1609" i="2"/>
  <c r="H1609" i="2"/>
  <c r="C1609" i="2"/>
  <c r="J1690" i="2"/>
  <c r="H1690" i="2"/>
  <c r="I1690" i="2"/>
  <c r="C1690" i="2"/>
  <c r="J365" i="2"/>
  <c r="H365" i="2"/>
  <c r="C365" i="2"/>
  <c r="I365" i="2"/>
  <c r="J386" i="2"/>
  <c r="I386" i="2"/>
  <c r="C386" i="2"/>
  <c r="H386" i="2"/>
  <c r="J4369" i="2"/>
  <c r="C4369" i="2"/>
  <c r="H4369" i="2"/>
  <c r="I4369" i="2"/>
  <c r="J4485" i="2"/>
  <c r="H4485" i="2"/>
  <c r="I4485" i="2"/>
  <c r="C4485" i="2"/>
  <c r="C3778" i="2"/>
  <c r="I3778" i="2"/>
  <c r="H3778" i="2"/>
  <c r="J3778" i="2"/>
  <c r="J3717" i="2"/>
  <c r="I3717" i="2"/>
  <c r="C3717" i="2"/>
  <c r="H3717" i="2"/>
  <c r="I2627" i="2"/>
  <c r="J2627" i="2"/>
  <c r="H2627" i="2"/>
  <c r="C2627" i="2"/>
  <c r="H1773" i="2"/>
  <c r="J1773" i="2"/>
  <c r="C1773" i="2"/>
  <c r="I1773" i="2"/>
  <c r="J2636" i="2"/>
  <c r="H2636" i="2"/>
  <c r="I2636" i="2"/>
  <c r="C2636" i="2"/>
  <c r="H357" i="2"/>
  <c r="J357" i="2"/>
  <c r="I357" i="2"/>
  <c r="C357" i="2"/>
  <c r="H1639" i="2"/>
  <c r="I1639" i="2"/>
  <c r="C1639" i="2"/>
  <c r="J1639" i="2"/>
  <c r="J4781" i="2"/>
  <c r="H4781" i="2"/>
  <c r="I4781" i="2"/>
  <c r="C4781" i="2"/>
  <c r="H361" i="2"/>
  <c r="J361" i="2"/>
  <c r="I361" i="2"/>
  <c r="C361" i="2"/>
  <c r="G2962" i="2"/>
  <c r="B2962" i="2"/>
  <c r="G5041" i="2"/>
  <c r="B5041" i="2"/>
  <c r="B5013" i="2"/>
  <c r="G5013" i="2"/>
  <c r="G299" i="2"/>
  <c r="B299" i="2"/>
  <c r="G381" i="2"/>
  <c r="B381" i="2"/>
  <c r="G3851" i="2"/>
  <c r="B3851" i="2"/>
  <c r="I2039" i="2"/>
  <c r="J2039" i="2"/>
  <c r="C2039" i="2"/>
  <c r="H2039" i="2"/>
  <c r="J5110" i="2"/>
  <c r="H5110" i="2"/>
  <c r="I5110" i="2"/>
  <c r="C5110" i="2"/>
  <c r="J825" i="2"/>
  <c r="H825" i="2"/>
  <c r="I825" i="2"/>
  <c r="C825" i="2"/>
  <c r="J940" i="2"/>
  <c r="H940" i="2"/>
  <c r="C940" i="2"/>
  <c r="I940" i="2"/>
  <c r="I1592" i="2"/>
  <c r="J1592" i="2"/>
  <c r="C1592" i="2"/>
  <c r="H1592" i="2"/>
  <c r="C771" i="2"/>
  <c r="J771" i="2"/>
  <c r="I771" i="2"/>
  <c r="H771" i="2"/>
  <c r="J1500" i="2"/>
  <c r="I1500" i="2"/>
  <c r="C1500" i="2"/>
  <c r="H1500" i="2"/>
  <c r="J1399" i="2"/>
  <c r="H1399" i="2"/>
  <c r="I1399" i="2"/>
  <c r="C1399" i="2"/>
  <c r="J4648" i="2"/>
  <c r="H4648" i="2"/>
  <c r="C4648" i="2"/>
  <c r="I4648" i="2"/>
  <c r="I1696" i="2"/>
  <c r="C1696" i="2"/>
  <c r="H1696" i="2"/>
  <c r="J1696" i="2"/>
  <c r="J4975" i="2"/>
  <c r="H4975" i="2"/>
  <c r="I4975" i="2"/>
  <c r="C4975" i="2"/>
  <c r="I5044" i="2"/>
  <c r="J5044" i="2"/>
  <c r="H5044" i="2"/>
  <c r="C5044" i="2"/>
  <c r="J4998" i="2"/>
  <c r="H4998" i="2"/>
  <c r="I4998" i="2"/>
  <c r="C4998" i="2"/>
  <c r="H2016" i="2"/>
  <c r="J2016" i="2"/>
  <c r="I2016" i="2"/>
  <c r="C2016" i="2"/>
  <c r="H451" i="2"/>
  <c r="C451" i="2"/>
  <c r="J451" i="2"/>
  <c r="I451" i="2"/>
  <c r="J591" i="2"/>
  <c r="H591" i="2"/>
  <c r="C591" i="2"/>
  <c r="I591" i="2"/>
  <c r="I4286" i="2"/>
  <c r="J4286" i="2"/>
  <c r="C4286" i="2"/>
  <c r="H4286" i="2"/>
  <c r="J691" i="2"/>
  <c r="H691" i="2"/>
  <c r="C691" i="2"/>
  <c r="I691" i="2"/>
  <c r="C3799" i="2"/>
  <c r="J3799" i="2"/>
  <c r="H3799" i="2"/>
  <c r="I3799" i="2"/>
  <c r="J350" i="2"/>
  <c r="H350" i="2"/>
  <c r="I350" i="2"/>
  <c r="C350" i="2"/>
  <c r="J3258" i="2"/>
  <c r="I3258" i="2"/>
  <c r="H3258" i="2"/>
  <c r="C3258" i="2"/>
  <c r="J1040" i="2"/>
  <c r="H1040" i="2"/>
  <c r="I1040" i="2"/>
  <c r="C1040" i="2"/>
  <c r="J1317" i="2"/>
  <c r="C1317" i="2"/>
  <c r="H1317" i="2"/>
  <c r="I1317" i="2"/>
  <c r="G2069" i="2"/>
  <c r="B2069" i="2"/>
  <c r="B3151" i="2"/>
  <c r="G3151" i="2"/>
  <c r="G2622" i="2"/>
  <c r="B2622" i="2"/>
  <c r="G3018" i="2"/>
  <c r="B3018" i="2"/>
  <c r="G3030" i="2"/>
  <c r="B3030" i="2"/>
  <c r="G2565" i="2"/>
  <c r="B2565" i="2"/>
  <c r="G903" i="2"/>
  <c r="B903" i="2"/>
  <c r="G3362" i="2"/>
  <c r="B3362" i="2"/>
  <c r="G3267" i="2"/>
  <c r="B3267" i="2"/>
  <c r="G3305" i="2"/>
  <c r="B3305" i="2"/>
  <c r="G4274" i="2"/>
  <c r="B4274" i="2"/>
  <c r="G1470" i="2"/>
  <c r="B1470" i="2"/>
  <c r="G335" i="2"/>
  <c r="B335" i="2"/>
  <c r="G2856" i="2"/>
  <c r="B2856" i="2"/>
  <c r="G3204" i="2"/>
  <c r="B3204" i="2"/>
  <c r="G3743" i="2"/>
  <c r="B3743" i="2"/>
  <c r="G4457" i="2"/>
  <c r="B4457" i="2"/>
  <c r="G3428" i="2"/>
  <c r="B3428" i="2"/>
  <c r="G618" i="2"/>
  <c r="B618" i="2"/>
  <c r="G4464" i="2"/>
  <c r="B4464" i="2"/>
  <c r="G4036" i="2"/>
  <c r="B4036" i="2"/>
  <c r="G1476" i="2"/>
  <c r="B1476" i="2"/>
  <c r="G3920" i="2"/>
  <c r="B3920" i="2"/>
  <c r="G3834" i="2"/>
  <c r="B3834" i="2"/>
  <c r="G2103" i="2"/>
  <c r="B2103" i="2"/>
  <c r="G970" i="2"/>
  <c r="B970" i="2"/>
  <c r="G3874" i="2"/>
  <c r="B3874" i="2"/>
  <c r="G3367" i="2"/>
  <c r="B3367" i="2"/>
  <c r="B3190" i="2"/>
  <c r="G3190" i="2"/>
  <c r="G3427" i="2"/>
  <c r="B3427" i="2"/>
  <c r="G2675" i="2"/>
  <c r="B2675" i="2"/>
  <c r="G1520" i="2"/>
  <c r="B1520" i="2"/>
  <c r="B3246" i="2"/>
  <c r="G3246" i="2"/>
  <c r="G5036" i="2"/>
  <c r="B5036" i="2"/>
  <c r="G3836" i="2"/>
  <c r="B3836" i="2"/>
  <c r="G1489" i="2"/>
  <c r="B1489" i="2"/>
  <c r="B1440" i="2"/>
  <c r="G1440" i="2"/>
  <c r="G3275" i="2"/>
  <c r="B3275" i="2"/>
  <c r="G4334" i="2"/>
  <c r="B4334" i="2"/>
  <c r="B2661" i="2"/>
  <c r="G2661" i="2"/>
  <c r="G971" i="2"/>
  <c r="B971" i="2"/>
  <c r="G4451" i="2"/>
  <c r="B4451" i="2"/>
  <c r="B4331" i="2"/>
  <c r="G4331" i="2"/>
  <c r="G2982" i="2"/>
  <c r="B2982" i="2"/>
  <c r="G909" i="2"/>
  <c r="B909" i="2"/>
  <c r="G3918" i="2"/>
  <c r="B3918" i="2"/>
  <c r="B3042" i="2"/>
  <c r="G3042" i="2"/>
  <c r="G2650" i="2"/>
  <c r="B2650" i="2"/>
  <c r="G290" i="2"/>
  <c r="B290" i="2"/>
  <c r="G2955" i="2"/>
  <c r="B2955" i="2"/>
  <c r="G1499" i="2"/>
  <c r="B1499" i="2"/>
  <c r="G2700" i="2"/>
  <c r="B2700" i="2"/>
  <c r="G2561" i="2"/>
  <c r="B2561" i="2"/>
  <c r="J4940" i="2"/>
  <c r="I4940" i="2"/>
  <c r="C4940" i="2"/>
  <c r="H4940" i="2"/>
  <c r="J5223" i="2"/>
  <c r="H5223" i="2"/>
  <c r="I5223" i="2"/>
  <c r="C5223" i="2"/>
  <c r="J4737" i="2"/>
  <c r="H4737" i="2"/>
  <c r="C4737" i="2"/>
  <c r="I4737" i="2"/>
  <c r="C1618" i="2"/>
  <c r="H1618" i="2"/>
  <c r="I1618" i="2"/>
  <c r="J1618" i="2"/>
  <c r="J5168" i="2"/>
  <c r="I5168" i="2"/>
  <c r="C5168" i="2"/>
  <c r="H5168" i="2"/>
  <c r="H3866" i="2"/>
  <c r="J3866" i="2"/>
  <c r="I3866" i="2"/>
  <c r="C3866" i="2"/>
  <c r="J3950" i="2"/>
  <c r="H3950" i="2"/>
  <c r="C3950" i="2"/>
  <c r="I3950" i="2"/>
  <c r="J1949" i="2"/>
  <c r="I1949" i="2"/>
  <c r="H1949" i="2"/>
  <c r="C1949" i="2"/>
  <c r="H2019" i="2"/>
  <c r="J2019" i="2"/>
  <c r="I2019" i="2"/>
  <c r="C2019" i="2"/>
  <c r="J2120" i="2"/>
  <c r="H2120" i="2"/>
  <c r="I2120" i="2"/>
  <c r="C2120" i="2"/>
  <c r="J1804" i="2"/>
  <c r="C1804" i="2"/>
  <c r="H1804" i="2"/>
  <c r="I1804" i="2"/>
  <c r="H2280" i="2"/>
  <c r="I2280" i="2"/>
  <c r="C2280" i="2"/>
  <c r="J2280" i="2"/>
  <c r="J4314" i="2"/>
  <c r="H4314" i="2"/>
  <c r="I4314" i="2"/>
  <c r="C4314" i="2"/>
  <c r="J2775" i="2"/>
  <c r="H2775" i="2"/>
  <c r="I2775" i="2"/>
  <c r="C2775" i="2"/>
  <c r="J835" i="2"/>
  <c r="H835" i="2"/>
  <c r="I835" i="2"/>
  <c r="C835" i="2"/>
  <c r="J258" i="2"/>
  <c r="H258" i="2"/>
  <c r="C258" i="2"/>
  <c r="I258" i="2"/>
  <c r="J457" i="2"/>
  <c r="I457" i="2"/>
  <c r="H457" i="2"/>
  <c r="C457" i="2"/>
  <c r="J193" i="2"/>
  <c r="C193" i="2"/>
  <c r="H193" i="2"/>
  <c r="I193" i="2"/>
  <c r="C1330" i="2"/>
  <c r="I1330" i="2"/>
  <c r="J1330" i="2"/>
  <c r="H1330" i="2"/>
  <c r="C37" i="2"/>
  <c r="J37" i="2"/>
  <c r="H37" i="2"/>
  <c r="I37" i="2"/>
  <c r="J1025" i="2"/>
  <c r="C1025" i="2"/>
  <c r="H1025" i="2"/>
  <c r="I1025" i="2"/>
  <c r="J1668" i="2"/>
  <c r="H1668" i="2"/>
  <c r="I1668" i="2"/>
  <c r="C1668" i="2"/>
  <c r="J4231" i="2"/>
  <c r="I4231" i="2"/>
  <c r="H4231" i="2"/>
  <c r="C4231" i="2"/>
  <c r="J4759" i="2"/>
  <c r="C4759" i="2"/>
  <c r="I4759" i="2"/>
  <c r="H4759" i="2"/>
  <c r="H4261" i="2"/>
  <c r="I4261" i="2"/>
  <c r="C4261" i="2"/>
  <c r="J4261" i="2"/>
  <c r="C3785" i="2"/>
  <c r="J3785" i="2"/>
  <c r="H3785" i="2"/>
  <c r="I3785" i="2"/>
  <c r="J2494" i="2"/>
  <c r="I2494" i="2"/>
  <c r="C2494" i="2"/>
  <c r="H2494" i="2"/>
  <c r="I1765" i="2"/>
  <c r="H1765" i="2"/>
  <c r="J1765" i="2"/>
  <c r="C1765" i="2"/>
  <c r="H2952" i="2"/>
  <c r="I2952" i="2"/>
  <c r="C2952" i="2"/>
  <c r="J2952" i="2"/>
  <c r="J2362" i="2"/>
  <c r="I2362" i="2"/>
  <c r="H2362" i="2"/>
  <c r="C2362" i="2"/>
  <c r="C2124" i="2"/>
  <c r="J2124" i="2"/>
  <c r="H2124" i="2"/>
  <c r="I2124" i="2"/>
  <c r="C2758" i="2"/>
  <c r="H2758" i="2"/>
  <c r="J2758" i="2"/>
  <c r="I2758" i="2"/>
  <c r="J5026" i="2"/>
  <c r="H5026" i="2"/>
  <c r="I5026" i="2"/>
  <c r="C5026" i="2"/>
  <c r="I4586" i="2"/>
  <c r="C4586" i="2"/>
  <c r="J4586" i="2"/>
  <c r="H4586" i="2"/>
  <c r="C2496" i="2"/>
  <c r="J2496" i="2"/>
  <c r="I2496" i="2"/>
  <c r="H2496" i="2"/>
  <c r="J3810" i="2"/>
  <c r="C3810" i="2"/>
  <c r="I3810" i="2"/>
  <c r="H3810" i="2"/>
  <c r="J839" i="2"/>
  <c r="C839" i="2"/>
  <c r="H839" i="2"/>
  <c r="I839" i="2"/>
  <c r="J474" i="2"/>
  <c r="C474" i="2"/>
  <c r="H474" i="2"/>
  <c r="I474" i="2"/>
  <c r="J353" i="2"/>
  <c r="I353" i="2"/>
  <c r="H353" i="2"/>
  <c r="C353" i="2"/>
  <c r="J492" i="2"/>
  <c r="I492" i="2"/>
  <c r="H492" i="2"/>
  <c r="C492" i="2"/>
  <c r="I1438" i="2"/>
  <c r="J1438" i="2"/>
  <c r="C1438" i="2"/>
  <c r="H1438" i="2"/>
  <c r="J98" i="2"/>
  <c r="C98" i="2"/>
  <c r="H98" i="2"/>
  <c r="I98" i="2"/>
  <c r="J4483" i="2"/>
  <c r="H4483" i="2"/>
  <c r="I4483" i="2"/>
  <c r="C4483" i="2"/>
  <c r="I3763" i="2"/>
  <c r="H3763" i="2"/>
  <c r="J3763" i="2"/>
  <c r="C3763" i="2"/>
  <c r="J3150" i="2"/>
  <c r="H3150" i="2"/>
  <c r="I3150" i="2"/>
  <c r="C3150" i="2"/>
  <c r="I4633" i="2"/>
  <c r="J4633" i="2"/>
  <c r="H4633" i="2"/>
  <c r="C4633" i="2"/>
  <c r="J5139" i="2"/>
  <c r="I5139" i="2"/>
  <c r="C5139" i="2"/>
  <c r="H5139" i="2"/>
  <c r="J3786" i="2"/>
  <c r="H3786" i="2"/>
  <c r="I3786" i="2"/>
  <c r="C3786" i="2"/>
  <c r="J2372" i="2"/>
  <c r="H2372" i="2"/>
  <c r="I2372" i="2"/>
  <c r="C2372" i="2"/>
  <c r="J4022" i="2"/>
  <c r="I4022" i="2"/>
  <c r="C4022" i="2"/>
  <c r="H4022" i="2"/>
  <c r="J3854" i="2"/>
  <c r="H3854" i="2"/>
  <c r="I3854" i="2"/>
  <c r="C3854" i="2"/>
  <c r="J2877" i="2"/>
  <c r="C2877" i="2"/>
  <c r="I2877" i="2"/>
  <c r="H2877" i="2"/>
  <c r="J2229" i="2"/>
  <c r="I2229" i="2"/>
  <c r="C2229" i="2"/>
  <c r="H2229" i="2"/>
  <c r="H2711" i="2"/>
  <c r="I2711" i="2"/>
  <c r="C2711" i="2"/>
  <c r="J2711" i="2"/>
  <c r="J2289" i="2"/>
  <c r="I2289" i="2"/>
  <c r="C2289" i="2"/>
  <c r="H2289" i="2"/>
  <c r="C4383" i="2"/>
  <c r="J4383" i="2"/>
  <c r="H4383" i="2"/>
  <c r="I4383" i="2"/>
  <c r="I1631" i="2"/>
  <c r="C1631" i="2"/>
  <c r="H1631" i="2"/>
  <c r="J1631" i="2"/>
  <c r="J2595" i="2"/>
  <c r="C2595" i="2"/>
  <c r="H2595" i="2"/>
  <c r="I2595" i="2"/>
  <c r="J1308" i="2"/>
  <c r="I1308" i="2"/>
  <c r="C1308" i="2"/>
  <c r="H1308" i="2"/>
  <c r="J822" i="2"/>
  <c r="C822" i="2"/>
  <c r="H822" i="2"/>
  <c r="I822" i="2"/>
  <c r="H605" i="2"/>
  <c r="C605" i="2"/>
  <c r="I605" i="2"/>
  <c r="J605" i="2"/>
  <c r="H21" i="2"/>
  <c r="I21" i="2"/>
  <c r="C21" i="2"/>
  <c r="J21" i="2"/>
  <c r="J183" i="2"/>
  <c r="H183" i="2"/>
  <c r="I183" i="2"/>
  <c r="C183" i="2"/>
  <c r="I954" i="2"/>
  <c r="C954" i="2"/>
  <c r="H954" i="2"/>
  <c r="J954" i="2"/>
  <c r="C792" i="2"/>
  <c r="J792" i="2"/>
  <c r="H792" i="2"/>
  <c r="I792" i="2"/>
  <c r="C196" i="2"/>
  <c r="J196" i="2"/>
  <c r="H196" i="2"/>
  <c r="I196" i="2"/>
  <c r="C2582" i="2"/>
  <c r="I2582" i="2"/>
  <c r="J2582" i="2"/>
  <c r="H2582" i="2"/>
  <c r="J4943" i="2"/>
  <c r="H4943" i="2"/>
  <c r="I4943" i="2"/>
  <c r="C4943" i="2"/>
  <c r="J4618" i="2"/>
  <c r="I4618" i="2"/>
  <c r="C4618" i="2"/>
  <c r="H4618" i="2"/>
  <c r="J4362" i="2"/>
  <c r="H4362" i="2"/>
  <c r="I4362" i="2"/>
  <c r="C4362" i="2"/>
  <c r="J3410" i="2"/>
  <c r="H3410" i="2"/>
  <c r="I3410" i="2"/>
  <c r="C3410" i="2"/>
  <c r="J2866" i="2"/>
  <c r="I2866" i="2"/>
  <c r="C2866" i="2"/>
  <c r="H2866" i="2"/>
  <c r="H1967" i="2"/>
  <c r="I1967" i="2"/>
  <c r="J1967" i="2"/>
  <c r="C1967" i="2"/>
  <c r="J2603" i="2"/>
  <c r="H2603" i="2"/>
  <c r="C2603" i="2"/>
  <c r="I2603" i="2"/>
  <c r="J2817" i="2"/>
  <c r="H2817" i="2"/>
  <c r="I2817" i="2"/>
  <c r="C2817" i="2"/>
  <c r="J2212" i="2"/>
  <c r="H2212" i="2"/>
  <c r="I2212" i="2"/>
  <c r="C2212" i="2"/>
  <c r="H2138" i="2"/>
  <c r="J2138" i="2"/>
  <c r="I2138" i="2"/>
  <c r="C2138" i="2"/>
  <c r="J2523" i="2"/>
  <c r="C2523" i="2"/>
  <c r="H2523" i="2"/>
  <c r="I2523" i="2"/>
  <c r="C2137" i="2"/>
  <c r="J2137" i="2"/>
  <c r="H2137" i="2"/>
  <c r="I2137" i="2"/>
  <c r="C2168" i="2"/>
  <c r="J2168" i="2"/>
  <c r="H2168" i="2"/>
  <c r="I2168" i="2"/>
  <c r="J844" i="2"/>
  <c r="C844" i="2"/>
  <c r="H844" i="2"/>
  <c r="I844" i="2"/>
  <c r="H1042" i="2"/>
  <c r="I1042" i="2"/>
  <c r="C1042" i="2"/>
  <c r="J1042" i="2"/>
  <c r="J637" i="2"/>
  <c r="I637" i="2"/>
  <c r="C637" i="2"/>
  <c r="H637" i="2"/>
  <c r="C358" i="2"/>
  <c r="H358" i="2"/>
  <c r="I358" i="2"/>
  <c r="J358" i="2"/>
  <c r="H953" i="2"/>
  <c r="I953" i="2"/>
  <c r="C953" i="2"/>
  <c r="J953" i="2"/>
  <c r="H712" i="2"/>
  <c r="I712" i="2"/>
  <c r="C712" i="2"/>
  <c r="J712" i="2"/>
  <c r="H865" i="2"/>
  <c r="J865" i="2"/>
  <c r="I865" i="2"/>
  <c r="C865" i="2"/>
  <c r="J1063" i="2"/>
  <c r="I1063" i="2"/>
  <c r="C1063" i="2"/>
  <c r="H1063" i="2"/>
  <c r="J332" i="2"/>
  <c r="H332" i="2"/>
  <c r="I332" i="2"/>
  <c r="C332" i="2"/>
  <c r="H4351" i="2"/>
  <c r="J4351" i="2"/>
  <c r="C4351" i="2"/>
  <c r="I4351" i="2"/>
  <c r="J4406" i="2"/>
  <c r="C4406" i="2"/>
  <c r="I4406" i="2"/>
  <c r="H4406" i="2"/>
  <c r="J4893" i="2"/>
  <c r="H4893" i="2"/>
  <c r="I4893" i="2"/>
  <c r="C4893" i="2"/>
  <c r="I4881" i="2"/>
  <c r="J4881" i="2"/>
  <c r="H4881" i="2"/>
  <c r="C4881" i="2"/>
  <c r="J3056" i="2"/>
  <c r="I3056" i="2"/>
  <c r="C3056" i="2"/>
  <c r="H3056" i="2"/>
  <c r="H1650" i="2"/>
  <c r="I1650" i="2"/>
  <c r="J1650" i="2"/>
  <c r="C1650" i="2"/>
  <c r="J1979" i="2"/>
  <c r="I1979" i="2"/>
  <c r="C1979" i="2"/>
  <c r="H1979" i="2"/>
  <c r="C1931" i="2"/>
  <c r="J1931" i="2"/>
  <c r="H1931" i="2"/>
  <c r="I1931" i="2"/>
  <c r="H3805" i="2"/>
  <c r="J3805" i="2"/>
  <c r="I3805" i="2"/>
  <c r="C3805" i="2"/>
  <c r="J1908" i="2"/>
  <c r="C1908" i="2"/>
  <c r="H1908" i="2"/>
  <c r="I1908" i="2"/>
  <c r="I2169" i="2"/>
  <c r="J2169" i="2"/>
  <c r="H2169" i="2"/>
  <c r="C2169" i="2"/>
  <c r="J2503" i="2"/>
  <c r="C2503" i="2"/>
  <c r="H2503" i="2"/>
  <c r="I2503" i="2"/>
  <c r="I4402" i="2"/>
  <c r="J4402" i="2"/>
  <c r="C4402" i="2"/>
  <c r="H4402" i="2"/>
  <c r="C4256" i="2"/>
  <c r="H4256" i="2"/>
  <c r="I4256" i="2"/>
  <c r="J4256" i="2"/>
  <c r="J2430" i="2"/>
  <c r="C2430" i="2"/>
  <c r="H2430" i="2"/>
  <c r="I2430" i="2"/>
  <c r="H1549" i="2"/>
  <c r="I1549" i="2"/>
  <c r="C1549" i="2"/>
  <c r="J1549" i="2"/>
  <c r="I960" i="2"/>
  <c r="J960" i="2"/>
  <c r="C960" i="2"/>
  <c r="H960" i="2"/>
  <c r="J206" i="2"/>
  <c r="H206" i="2"/>
  <c r="I206" i="2"/>
  <c r="C206" i="2"/>
  <c r="J590" i="2"/>
  <c r="H590" i="2"/>
  <c r="C590" i="2"/>
  <c r="I590" i="2"/>
  <c r="I57" i="2"/>
  <c r="J57" i="2"/>
  <c r="H57" i="2"/>
  <c r="C57" i="2"/>
  <c r="I218" i="2"/>
  <c r="C218" i="2"/>
  <c r="J218" i="2"/>
  <c r="H218" i="2"/>
  <c r="H1376" i="2"/>
  <c r="J1376" i="2"/>
  <c r="I1376" i="2"/>
  <c r="C1376" i="2"/>
  <c r="J782" i="2"/>
  <c r="C782" i="2"/>
  <c r="I782" i="2"/>
  <c r="H782" i="2"/>
  <c r="J75" i="2"/>
  <c r="C75" i="2"/>
  <c r="I75" i="2"/>
  <c r="H75" i="2"/>
  <c r="J3635" i="2"/>
  <c r="H3635" i="2"/>
  <c r="C3635" i="2"/>
  <c r="I3635" i="2"/>
  <c r="J5034" i="2"/>
  <c r="H5034" i="2"/>
  <c r="I5034" i="2"/>
  <c r="C5034" i="2"/>
  <c r="H4802" i="2"/>
  <c r="C4802" i="2"/>
  <c r="J4802" i="2"/>
  <c r="I4802" i="2"/>
  <c r="J3406" i="2"/>
  <c r="H3406" i="2"/>
  <c r="I3406" i="2"/>
  <c r="C3406" i="2"/>
  <c r="C3662" i="2"/>
  <c r="H3662" i="2"/>
  <c r="J3662" i="2"/>
  <c r="I3662" i="2"/>
  <c r="C3732" i="2"/>
  <c r="J3732" i="2"/>
  <c r="H3732" i="2"/>
  <c r="I3732" i="2"/>
  <c r="J1535" i="2"/>
  <c r="H1535" i="2"/>
  <c r="I1535" i="2"/>
  <c r="C1535" i="2"/>
  <c r="C3286" i="2"/>
  <c r="J3286" i="2"/>
  <c r="H3286" i="2"/>
  <c r="I3286" i="2"/>
  <c r="H2392" i="2"/>
  <c r="J2392" i="2"/>
  <c r="I2392" i="2"/>
  <c r="C2392" i="2"/>
  <c r="J5106" i="2"/>
  <c r="I5106" i="2"/>
  <c r="H5106" i="2"/>
  <c r="C5106" i="2"/>
  <c r="J2831" i="2"/>
  <c r="H2831" i="2"/>
  <c r="I2831" i="2"/>
  <c r="C2831" i="2"/>
  <c r="C1793" i="2"/>
  <c r="H1793" i="2"/>
  <c r="J1793" i="2"/>
  <c r="I1793" i="2"/>
  <c r="J3815" i="2"/>
  <c r="C3815" i="2"/>
  <c r="H3815" i="2"/>
  <c r="I3815" i="2"/>
  <c r="J984" i="2"/>
  <c r="H984" i="2"/>
  <c r="I984" i="2"/>
  <c r="C984" i="2"/>
  <c r="I600" i="2"/>
  <c r="C600" i="2"/>
  <c r="J600" i="2"/>
  <c r="H600" i="2"/>
  <c r="C674" i="2"/>
  <c r="J674" i="2"/>
  <c r="H674" i="2"/>
  <c r="I674" i="2"/>
  <c r="J429" i="2"/>
  <c r="C429" i="2"/>
  <c r="H429" i="2"/>
  <c r="I429" i="2"/>
  <c r="C609" i="2"/>
  <c r="J609" i="2"/>
  <c r="H609" i="2"/>
  <c r="I609" i="2"/>
  <c r="C177" i="2"/>
  <c r="J177" i="2"/>
  <c r="H177" i="2"/>
  <c r="I177" i="2"/>
  <c r="J660" i="2"/>
  <c r="H660" i="2"/>
  <c r="I660" i="2"/>
  <c r="C660" i="2"/>
  <c r="J1272" i="2"/>
  <c r="I1272" i="2"/>
  <c r="C1272" i="2"/>
  <c r="H1272" i="2"/>
  <c r="H1365" i="2"/>
  <c r="I1365" i="2"/>
  <c r="J1365" i="2"/>
  <c r="C1365" i="2"/>
  <c r="C2729" i="2"/>
  <c r="H2729" i="2"/>
  <c r="I2729" i="2"/>
  <c r="J2729" i="2"/>
  <c r="J4614" i="2"/>
  <c r="I4614" i="2"/>
  <c r="H4614" i="2"/>
  <c r="C4614" i="2"/>
  <c r="J4551" i="2"/>
  <c r="H4551" i="2"/>
  <c r="C4551" i="2"/>
  <c r="I4551" i="2"/>
  <c r="J4645" i="2"/>
  <c r="H4645" i="2"/>
  <c r="I4645" i="2"/>
  <c r="C4645" i="2"/>
  <c r="J3911" i="2"/>
  <c r="H3911" i="2"/>
  <c r="I3911" i="2"/>
  <c r="C3911" i="2"/>
  <c r="I4999" i="2"/>
  <c r="J4999" i="2"/>
  <c r="H4999" i="2"/>
  <c r="C4999" i="2"/>
  <c r="J3819" i="2"/>
  <c r="H3819" i="2"/>
  <c r="I3819" i="2"/>
  <c r="C3819" i="2"/>
  <c r="J4321" i="2"/>
  <c r="I4321" i="2"/>
  <c r="H4321" i="2"/>
  <c r="C4321" i="2"/>
  <c r="J1482" i="2"/>
  <c r="H1482" i="2"/>
  <c r="I1482" i="2"/>
  <c r="C1482" i="2"/>
  <c r="I3569" i="2"/>
  <c r="J3569" i="2"/>
  <c r="C3569" i="2"/>
  <c r="H3569" i="2"/>
  <c r="J3808" i="2"/>
  <c r="H3808" i="2"/>
  <c r="C3808" i="2"/>
  <c r="I3808" i="2"/>
  <c r="J2401" i="2"/>
  <c r="H2401" i="2"/>
  <c r="C2401" i="2"/>
  <c r="I2401" i="2"/>
  <c r="H3424" i="2"/>
  <c r="J3424" i="2"/>
  <c r="C3424" i="2"/>
  <c r="I3424" i="2"/>
  <c r="J3771" i="2"/>
  <c r="H3771" i="2"/>
  <c r="I3771" i="2"/>
  <c r="C3771" i="2"/>
  <c r="J4590" i="2"/>
  <c r="I4590" i="2"/>
  <c r="H4590" i="2"/>
  <c r="C4590" i="2"/>
  <c r="J3596" i="2"/>
  <c r="H3596" i="2"/>
  <c r="I3596" i="2"/>
  <c r="C3596" i="2"/>
  <c r="J3622" i="2"/>
  <c r="I3622" i="2"/>
  <c r="C3622" i="2"/>
  <c r="H3622" i="2"/>
  <c r="H1096" i="2"/>
  <c r="I1096" i="2"/>
  <c r="C1096" i="2"/>
  <c r="J1096" i="2"/>
  <c r="J587" i="2"/>
  <c r="H587" i="2"/>
  <c r="I587" i="2"/>
  <c r="C587" i="2"/>
  <c r="J88" i="2"/>
  <c r="H88" i="2"/>
  <c r="C88" i="2"/>
  <c r="I88" i="2"/>
  <c r="I896" i="2"/>
  <c r="J896" i="2"/>
  <c r="C896" i="2"/>
  <c r="H896" i="2"/>
  <c r="J655" i="2"/>
  <c r="I655" i="2"/>
  <c r="H655" i="2"/>
  <c r="C655" i="2"/>
  <c r="J809" i="2"/>
  <c r="H809" i="2"/>
  <c r="I809" i="2"/>
  <c r="C809" i="2"/>
  <c r="J841" i="2"/>
  <c r="I841" i="2"/>
  <c r="H841" i="2"/>
  <c r="C841" i="2"/>
  <c r="J505" i="2"/>
  <c r="I505" i="2"/>
  <c r="C505" i="2"/>
  <c r="H505" i="2"/>
  <c r="J4616" i="2"/>
  <c r="H4616" i="2"/>
  <c r="C4616" i="2"/>
  <c r="I4616" i="2"/>
  <c r="J4444" i="2"/>
  <c r="H4444" i="2"/>
  <c r="I4444" i="2"/>
  <c r="C4444" i="2"/>
  <c r="J5119" i="2"/>
  <c r="H5119" i="2"/>
  <c r="I5119" i="2"/>
  <c r="C5119" i="2"/>
  <c r="J5104" i="2"/>
  <c r="I5104" i="2"/>
  <c r="C5104" i="2"/>
  <c r="H5104" i="2"/>
  <c r="C3971" i="2"/>
  <c r="J3971" i="2"/>
  <c r="H3971" i="2"/>
  <c r="I3971" i="2"/>
  <c r="J4399" i="2"/>
  <c r="H4399" i="2"/>
  <c r="I4399" i="2"/>
  <c r="C4399" i="2"/>
  <c r="I3300" i="2"/>
  <c r="C3300" i="2"/>
  <c r="J3300" i="2"/>
  <c r="H3300" i="2"/>
  <c r="I3753" i="2"/>
  <c r="J3753" i="2"/>
  <c r="C3753" i="2"/>
  <c r="H3753" i="2"/>
  <c r="J3560" i="2"/>
  <c r="H3560" i="2"/>
  <c r="I3560" i="2"/>
  <c r="C3560" i="2"/>
  <c r="C4051" i="2"/>
  <c r="J4051" i="2"/>
  <c r="H4051" i="2"/>
  <c r="I4051" i="2"/>
  <c r="J1860" i="2"/>
  <c r="I1860" i="2"/>
  <c r="C1860" i="2"/>
  <c r="H1860" i="2"/>
  <c r="J2003" i="2"/>
  <c r="H2003" i="2"/>
  <c r="I2003" i="2"/>
  <c r="C2003" i="2"/>
  <c r="J2477" i="2"/>
  <c r="H2477" i="2"/>
  <c r="I2477" i="2"/>
  <c r="C2477" i="2"/>
  <c r="J4765" i="2"/>
  <c r="I4765" i="2"/>
  <c r="H4765" i="2"/>
  <c r="C4765" i="2"/>
  <c r="I1960" i="2"/>
  <c r="C1960" i="2"/>
  <c r="J1960" i="2"/>
  <c r="H1960" i="2"/>
  <c r="C4450" i="2"/>
  <c r="J4450" i="2"/>
  <c r="H4450" i="2"/>
  <c r="I4450" i="2"/>
  <c r="I3813" i="2"/>
  <c r="J3813" i="2"/>
  <c r="H3813" i="2"/>
  <c r="C3813" i="2"/>
  <c r="J851" i="2"/>
  <c r="C851" i="2"/>
  <c r="H851" i="2"/>
  <c r="I851" i="2"/>
  <c r="C477" i="2"/>
  <c r="I477" i="2"/>
  <c r="H477" i="2"/>
  <c r="J477" i="2"/>
  <c r="C220" i="2"/>
  <c r="I220" i="2"/>
  <c r="H220" i="2"/>
  <c r="J220" i="2"/>
  <c r="C1421" i="2"/>
  <c r="H1421" i="2"/>
  <c r="I1421" i="2"/>
  <c r="J1421" i="2"/>
  <c r="J1275" i="2"/>
  <c r="H1275" i="2"/>
  <c r="I1275" i="2"/>
  <c r="C1275" i="2"/>
  <c r="C1375" i="2"/>
  <c r="H1375" i="2"/>
  <c r="J1375" i="2"/>
  <c r="I1375" i="2"/>
  <c r="J5108" i="2"/>
  <c r="I5108" i="2"/>
  <c r="C5108" i="2"/>
  <c r="H5108" i="2"/>
  <c r="C3795" i="2"/>
  <c r="J3795" i="2"/>
  <c r="H3795" i="2"/>
  <c r="I3795" i="2"/>
  <c r="J5231" i="2"/>
  <c r="H5231" i="2"/>
  <c r="I5231" i="2"/>
  <c r="C5231" i="2"/>
  <c r="J4915" i="2"/>
  <c r="I4915" i="2"/>
  <c r="H4915" i="2"/>
  <c r="C4915" i="2"/>
  <c r="J3601" i="2"/>
  <c r="H3601" i="2"/>
  <c r="C3601" i="2"/>
  <c r="I3601" i="2"/>
  <c r="J3547" i="2"/>
  <c r="H3547" i="2"/>
  <c r="I3547" i="2"/>
  <c r="C3547" i="2"/>
  <c r="C5174" i="2"/>
  <c r="H5174" i="2"/>
  <c r="J5174" i="2"/>
  <c r="I5174" i="2"/>
  <c r="J3701" i="2"/>
  <c r="H3701" i="2"/>
  <c r="I3701" i="2"/>
  <c r="C3701" i="2"/>
  <c r="I1553" i="2"/>
  <c r="H1553" i="2"/>
  <c r="C1553" i="2"/>
  <c r="J1553" i="2"/>
  <c r="C4127" i="2"/>
  <c r="H4127" i="2"/>
  <c r="I4127" i="2"/>
  <c r="J4127" i="2"/>
  <c r="J2046" i="2"/>
  <c r="C2046" i="2"/>
  <c r="H2046" i="2"/>
  <c r="I2046" i="2"/>
  <c r="C2686" i="2"/>
  <c r="J2686" i="2"/>
  <c r="I2686" i="2"/>
  <c r="H2686" i="2"/>
  <c r="H1607" i="2"/>
  <c r="I1607" i="2"/>
  <c r="C1607" i="2"/>
  <c r="J1607" i="2"/>
  <c r="C1810" i="2"/>
  <c r="J1810" i="2"/>
  <c r="I1810" i="2"/>
  <c r="H1810" i="2"/>
  <c r="J4932" i="2"/>
  <c r="I4932" i="2"/>
  <c r="H4932" i="2"/>
  <c r="C4932" i="2"/>
  <c r="J3749" i="2"/>
  <c r="I3749" i="2"/>
  <c r="C3749" i="2"/>
  <c r="H3749" i="2"/>
  <c r="J749" i="2"/>
  <c r="C749" i="2"/>
  <c r="H749" i="2"/>
  <c r="I749" i="2"/>
  <c r="J501" i="2"/>
  <c r="H501" i="2"/>
  <c r="I501" i="2"/>
  <c r="C501" i="2"/>
  <c r="J688" i="2"/>
  <c r="C688" i="2"/>
  <c r="H688" i="2"/>
  <c r="I688" i="2"/>
  <c r="J998" i="2"/>
  <c r="C998" i="2"/>
  <c r="H998" i="2"/>
  <c r="I998" i="2"/>
  <c r="J1313" i="2"/>
  <c r="C1313" i="2"/>
  <c r="H1313" i="2"/>
  <c r="I1313" i="2"/>
  <c r="J1414" i="2"/>
  <c r="H1414" i="2"/>
  <c r="I1414" i="2"/>
  <c r="C1414" i="2"/>
  <c r="J1050" i="2"/>
  <c r="H1050" i="2"/>
  <c r="I1050" i="2"/>
  <c r="C1050" i="2"/>
  <c r="J387" i="2"/>
  <c r="H387" i="2"/>
  <c r="I387" i="2"/>
  <c r="C387" i="2"/>
  <c r="H2421" i="2"/>
  <c r="C2421" i="2"/>
  <c r="I2421" i="2"/>
  <c r="J2421" i="2"/>
  <c r="I518" i="2"/>
  <c r="C518" i="2"/>
  <c r="J518" i="2"/>
  <c r="H518" i="2"/>
  <c r="I4761" i="2"/>
  <c r="J4761" i="2"/>
  <c r="C4761" i="2"/>
  <c r="H4761" i="2"/>
  <c r="J4912" i="2"/>
  <c r="H4912" i="2"/>
  <c r="I4912" i="2"/>
  <c r="C4912" i="2"/>
  <c r="C3609" i="2"/>
  <c r="J3609" i="2"/>
  <c r="H3609" i="2"/>
  <c r="I3609" i="2"/>
  <c r="C3544" i="2"/>
  <c r="I3544" i="2"/>
  <c r="H3544" i="2"/>
  <c r="J3544" i="2"/>
  <c r="I1927" i="2"/>
  <c r="J1927" i="2"/>
  <c r="C1927" i="2"/>
  <c r="H1927" i="2"/>
  <c r="J5221" i="2"/>
  <c r="H5221" i="2"/>
  <c r="I5221" i="2"/>
  <c r="C5221" i="2"/>
  <c r="J2156" i="2"/>
  <c r="C2156" i="2"/>
  <c r="H2156" i="2"/>
  <c r="I2156" i="2"/>
  <c r="J2750" i="2"/>
  <c r="C2750" i="2"/>
  <c r="I2750" i="2"/>
  <c r="H2750" i="2"/>
  <c r="J2192" i="2"/>
  <c r="H2192" i="2"/>
  <c r="I2192" i="2"/>
  <c r="C2192" i="2"/>
  <c r="J3079" i="2"/>
  <c r="I3079" i="2"/>
  <c r="C3079" i="2"/>
  <c r="H3079" i="2"/>
  <c r="J5080" i="2"/>
  <c r="C5080" i="2"/>
  <c r="H5080" i="2"/>
  <c r="I5080" i="2"/>
  <c r="J4225" i="2"/>
  <c r="H4225" i="2"/>
  <c r="C4225" i="2"/>
  <c r="I4225" i="2"/>
  <c r="J2514" i="2"/>
  <c r="H2514" i="2"/>
  <c r="I2514" i="2"/>
  <c r="C2514" i="2"/>
  <c r="J2404" i="2"/>
  <c r="I2404" i="2"/>
  <c r="H2404" i="2"/>
  <c r="C2404" i="2"/>
  <c r="H958" i="2"/>
  <c r="I958" i="2"/>
  <c r="C958" i="2"/>
  <c r="J958" i="2"/>
  <c r="J270" i="2"/>
  <c r="I270" i="2"/>
  <c r="C270" i="2"/>
  <c r="H270" i="2"/>
  <c r="J830" i="2"/>
  <c r="H830" i="2"/>
  <c r="C830" i="2"/>
  <c r="I830" i="2"/>
  <c r="I1449" i="2"/>
  <c r="C1449" i="2"/>
  <c r="J1449" i="2"/>
  <c r="H1449" i="2"/>
  <c r="J1264" i="2"/>
  <c r="H1264" i="2"/>
  <c r="I1264" i="2"/>
  <c r="C1264" i="2"/>
  <c r="J199" i="2"/>
  <c r="C199" i="2"/>
  <c r="H199" i="2"/>
  <c r="I199" i="2"/>
  <c r="J1901" i="2"/>
  <c r="C1901" i="2"/>
  <c r="H1901" i="2"/>
  <c r="I1901" i="2"/>
  <c r="J789" i="2"/>
  <c r="H789" i="2"/>
  <c r="I789" i="2"/>
  <c r="C789" i="2"/>
  <c r="J4545" i="2"/>
  <c r="H4545" i="2"/>
  <c r="C4545" i="2"/>
  <c r="I4545" i="2"/>
  <c r="C5092" i="2"/>
  <c r="J5092" i="2"/>
  <c r="H5092" i="2"/>
  <c r="I5092" i="2"/>
  <c r="J4554" i="2"/>
  <c r="H4554" i="2"/>
  <c r="I4554" i="2"/>
  <c r="C4554" i="2"/>
  <c r="H3993" i="2"/>
  <c r="J3993" i="2"/>
  <c r="I3993" i="2"/>
  <c r="C3993" i="2"/>
  <c r="J4371" i="2"/>
  <c r="C4371" i="2"/>
  <c r="H4371" i="2"/>
  <c r="I4371" i="2"/>
  <c r="J3577" i="2"/>
  <c r="C3577" i="2"/>
  <c r="I3577" i="2"/>
  <c r="H3577" i="2"/>
  <c r="J3638" i="2"/>
  <c r="H3638" i="2"/>
  <c r="I3638" i="2"/>
  <c r="C3638" i="2"/>
  <c r="J1652" i="2"/>
  <c r="H1652" i="2"/>
  <c r="I1652" i="2"/>
  <c r="C1652" i="2"/>
  <c r="C2852" i="2"/>
  <c r="I2852" i="2"/>
  <c r="J2852" i="2"/>
  <c r="H2852" i="2"/>
  <c r="J2398" i="2"/>
  <c r="H2398" i="2"/>
  <c r="I2398" i="2"/>
  <c r="C2398" i="2"/>
  <c r="J2833" i="2"/>
  <c r="I2833" i="2"/>
  <c r="C2833" i="2"/>
  <c r="H2833" i="2"/>
  <c r="J2520" i="2"/>
  <c r="H2520" i="2"/>
  <c r="I2520" i="2"/>
  <c r="C2520" i="2"/>
  <c r="C2178" i="2"/>
  <c r="I2178" i="2"/>
  <c r="H2178" i="2"/>
  <c r="J2178" i="2"/>
  <c r="C4438" i="2"/>
  <c r="J4438" i="2"/>
  <c r="H4438" i="2"/>
  <c r="I4438" i="2"/>
  <c r="J1369" i="2"/>
  <c r="H1369" i="2"/>
  <c r="C1369" i="2"/>
  <c r="I1369" i="2"/>
  <c r="I379" i="2"/>
  <c r="J379" i="2"/>
  <c r="H379" i="2"/>
  <c r="C379" i="2"/>
  <c r="J649" i="2"/>
  <c r="C649" i="2"/>
  <c r="H649" i="2"/>
  <c r="I649" i="2"/>
  <c r="J1072" i="2"/>
  <c r="C1072" i="2"/>
  <c r="I1072" i="2"/>
  <c r="H1072" i="2"/>
  <c r="J119" i="2"/>
  <c r="H119" i="2"/>
  <c r="C119" i="2"/>
  <c r="I119" i="2"/>
  <c r="J1226" i="2"/>
  <c r="I1226" i="2"/>
  <c r="C1226" i="2"/>
  <c r="H1226" i="2"/>
  <c r="I1340" i="2"/>
  <c r="C1340" i="2"/>
  <c r="H1340" i="2"/>
  <c r="J1340" i="2"/>
  <c r="J78" i="2"/>
  <c r="H78" i="2"/>
  <c r="C78" i="2"/>
  <c r="I78" i="2"/>
  <c r="J2189" i="2"/>
  <c r="H2189" i="2"/>
  <c r="I2189" i="2"/>
  <c r="C2189" i="2"/>
  <c r="C5190" i="2"/>
  <c r="J5190" i="2"/>
  <c r="H5190" i="2"/>
  <c r="I5190" i="2"/>
  <c r="J4042" i="2"/>
  <c r="C4042" i="2"/>
  <c r="H4042" i="2"/>
  <c r="I4042" i="2"/>
  <c r="J4184" i="2"/>
  <c r="H4184" i="2"/>
  <c r="I4184" i="2"/>
  <c r="C4184" i="2"/>
  <c r="J1872" i="2"/>
  <c r="H1872" i="2"/>
  <c r="C1872" i="2"/>
  <c r="I1872" i="2"/>
  <c r="J3580" i="2"/>
  <c r="C3580" i="2"/>
  <c r="I3580" i="2"/>
  <c r="H3580" i="2"/>
  <c r="J4185" i="2"/>
  <c r="H4185" i="2"/>
  <c r="I4185" i="2"/>
  <c r="C4185" i="2"/>
  <c r="J2615" i="2"/>
  <c r="I2615" i="2"/>
  <c r="H2615" i="2"/>
  <c r="C2615" i="2"/>
  <c r="J2041" i="2"/>
  <c r="H2041" i="2"/>
  <c r="I2041" i="2"/>
  <c r="C2041" i="2"/>
  <c r="H2008" i="2"/>
  <c r="J2008" i="2"/>
  <c r="I2008" i="2"/>
  <c r="C2008" i="2"/>
  <c r="J4224" i="2"/>
  <c r="H4224" i="2"/>
  <c r="I4224" i="2"/>
  <c r="C4224" i="2"/>
  <c r="I4049" i="2"/>
  <c r="H4049" i="2"/>
  <c r="J4049" i="2"/>
  <c r="C4049" i="2"/>
  <c r="J2218" i="2"/>
  <c r="H2218" i="2"/>
  <c r="C2218" i="2"/>
  <c r="I2218" i="2"/>
  <c r="J4262" i="2"/>
  <c r="C4262" i="2"/>
  <c r="H4262" i="2"/>
  <c r="I4262" i="2"/>
  <c r="J1034" i="2"/>
  <c r="I1034" i="2"/>
  <c r="C1034" i="2"/>
  <c r="H1034" i="2"/>
  <c r="J1028" i="2"/>
  <c r="I1028" i="2"/>
  <c r="H1028" i="2"/>
  <c r="C1028" i="2"/>
  <c r="H733" i="2"/>
  <c r="J733" i="2"/>
  <c r="C733" i="2"/>
  <c r="I733" i="2"/>
  <c r="I510" i="2"/>
  <c r="C510" i="2"/>
  <c r="J510" i="2"/>
  <c r="H510" i="2"/>
  <c r="J42" i="2"/>
  <c r="H42" i="2"/>
  <c r="I42" i="2"/>
  <c r="C42" i="2"/>
  <c r="J1359" i="2"/>
  <c r="H1359" i="2"/>
  <c r="I1359" i="2"/>
  <c r="C1359" i="2"/>
  <c r="H113" i="2"/>
  <c r="I113" i="2"/>
  <c r="C113" i="2"/>
  <c r="J113" i="2"/>
  <c r="J3989" i="2"/>
  <c r="H3989" i="2"/>
  <c r="I3989" i="2"/>
  <c r="C3989" i="2"/>
  <c r="J1368" i="2"/>
  <c r="H1368" i="2"/>
  <c r="I1368" i="2"/>
  <c r="C1368" i="2"/>
  <c r="J3764" i="2"/>
  <c r="C3764" i="2"/>
  <c r="H3764" i="2"/>
  <c r="I3764" i="2"/>
  <c r="J3720" i="2"/>
  <c r="H3720" i="2"/>
  <c r="I3720" i="2"/>
  <c r="C3720" i="2"/>
  <c r="J5175" i="2"/>
  <c r="H5175" i="2"/>
  <c r="C5175" i="2"/>
  <c r="I5175" i="2"/>
  <c r="H4342" i="2"/>
  <c r="J4342" i="2"/>
  <c r="I4342" i="2"/>
  <c r="C4342" i="2"/>
  <c r="I1542" i="2"/>
  <c r="C1542" i="2"/>
  <c r="J1542" i="2"/>
  <c r="H1542" i="2"/>
  <c r="J1488" i="2"/>
  <c r="H1488" i="2"/>
  <c r="C1488" i="2"/>
  <c r="I1488" i="2"/>
  <c r="I2861" i="2"/>
  <c r="C2861" i="2"/>
  <c r="J2861" i="2"/>
  <c r="H2861" i="2"/>
  <c r="H1913" i="2"/>
  <c r="C1913" i="2"/>
  <c r="J1913" i="2"/>
  <c r="I1913" i="2"/>
  <c r="J4861" i="2"/>
  <c r="I4861" i="2"/>
  <c r="C4861" i="2"/>
  <c r="H4861" i="2"/>
  <c r="J3932" i="2"/>
  <c r="H3932" i="2"/>
  <c r="I3932" i="2"/>
  <c r="C3932" i="2"/>
  <c r="J2804" i="2"/>
  <c r="H2804" i="2"/>
  <c r="I2804" i="2"/>
  <c r="C2804" i="2"/>
  <c r="J1445" i="2"/>
  <c r="I1445" i="2"/>
  <c r="C1445" i="2"/>
  <c r="H1445" i="2"/>
  <c r="C823" i="2"/>
  <c r="I823" i="2"/>
  <c r="H823" i="2"/>
  <c r="J823" i="2"/>
  <c r="J620" i="2"/>
  <c r="C620" i="2"/>
  <c r="I620" i="2"/>
  <c r="H620" i="2"/>
  <c r="I61" i="2"/>
  <c r="C61" i="2"/>
  <c r="H61" i="2"/>
  <c r="J61" i="2"/>
  <c r="J858" i="2"/>
  <c r="I858" i="2"/>
  <c r="C858" i="2"/>
  <c r="H858" i="2"/>
  <c r="J72" i="2"/>
  <c r="C72" i="2"/>
  <c r="I72" i="2"/>
  <c r="H72" i="2"/>
  <c r="J914" i="2"/>
  <c r="I914" i="2"/>
  <c r="C914" i="2"/>
  <c r="H914" i="2"/>
  <c r="J1014" i="2"/>
  <c r="H1014" i="2"/>
  <c r="I1014" i="2"/>
  <c r="C1014" i="2"/>
  <c r="J1271" i="2"/>
  <c r="I1271" i="2"/>
  <c r="C1271" i="2"/>
  <c r="H1271" i="2"/>
  <c r="J5130" i="2"/>
  <c r="H5130" i="2"/>
  <c r="I5130" i="2"/>
  <c r="C5130" i="2"/>
  <c r="C3282" i="2"/>
  <c r="I3282" i="2"/>
  <c r="J3282" i="2"/>
  <c r="H3282" i="2"/>
  <c r="J4010" i="2"/>
  <c r="I4010" i="2"/>
  <c r="H4010" i="2"/>
  <c r="C4010" i="2"/>
  <c r="C4341" i="2"/>
  <c r="H4341" i="2"/>
  <c r="I4341" i="2"/>
  <c r="J4341" i="2"/>
  <c r="C3736" i="2"/>
  <c r="H3736" i="2"/>
  <c r="I3736" i="2"/>
  <c r="J3736" i="2"/>
  <c r="I2285" i="2"/>
  <c r="C2285" i="2"/>
  <c r="J2285" i="2"/>
  <c r="H2285" i="2"/>
  <c r="J4294" i="2"/>
  <c r="H4294" i="2"/>
  <c r="I4294" i="2"/>
  <c r="C4294" i="2"/>
  <c r="C2094" i="2"/>
  <c r="J2094" i="2"/>
  <c r="H2094" i="2"/>
  <c r="I2094" i="2"/>
  <c r="J1557" i="2"/>
  <c r="H1557" i="2"/>
  <c r="C1557" i="2"/>
  <c r="I1557" i="2"/>
  <c r="C4277" i="2"/>
  <c r="J4277" i="2"/>
  <c r="H4277" i="2"/>
  <c r="I4277" i="2"/>
  <c r="H3429" i="2"/>
  <c r="I3429" i="2"/>
  <c r="J3429" i="2"/>
  <c r="C3429" i="2"/>
  <c r="C2614" i="2"/>
  <c r="J2614" i="2"/>
  <c r="I2614" i="2"/>
  <c r="H2614" i="2"/>
  <c r="J1622" i="2"/>
  <c r="H1622" i="2"/>
  <c r="C1622" i="2"/>
  <c r="I1622" i="2"/>
  <c r="C2141" i="2"/>
  <c r="I2141" i="2"/>
  <c r="J2141" i="2"/>
  <c r="H2141" i="2"/>
  <c r="H4562" i="2"/>
  <c r="I4562" i="2"/>
  <c r="C4562" i="2"/>
  <c r="J4562" i="2"/>
  <c r="I1991" i="2"/>
  <c r="J1991" i="2"/>
  <c r="C1991" i="2"/>
  <c r="H1991" i="2"/>
  <c r="J728" i="2"/>
  <c r="H728" i="2"/>
  <c r="I728" i="2"/>
  <c r="C728" i="2"/>
  <c r="C508" i="2"/>
  <c r="H508" i="2"/>
  <c r="J508" i="2"/>
  <c r="I508" i="2"/>
  <c r="J210" i="2"/>
  <c r="H210" i="2"/>
  <c r="I210" i="2"/>
  <c r="C210" i="2"/>
  <c r="J251" i="2"/>
  <c r="C251" i="2"/>
  <c r="H251" i="2"/>
  <c r="I251" i="2"/>
  <c r="J1411" i="2"/>
  <c r="C1411" i="2"/>
  <c r="H1411" i="2"/>
  <c r="I1411" i="2"/>
  <c r="H1270" i="2"/>
  <c r="I1270" i="2"/>
  <c r="J1270" i="2"/>
  <c r="C1270" i="2"/>
  <c r="J1356" i="2"/>
  <c r="I1356" i="2"/>
  <c r="H1356" i="2"/>
  <c r="C1356" i="2"/>
  <c r="C2122" i="2"/>
  <c r="J2122" i="2"/>
  <c r="H2122" i="2"/>
  <c r="I2122" i="2"/>
  <c r="J1323" i="2"/>
  <c r="I1323" i="2"/>
  <c r="C1323" i="2"/>
  <c r="H1323" i="2"/>
  <c r="J4642" i="2"/>
  <c r="C4642" i="2"/>
  <c r="H4642" i="2"/>
  <c r="I4642" i="2"/>
  <c r="J2985" i="2"/>
  <c r="H2985" i="2"/>
  <c r="I2985" i="2"/>
  <c r="C2985" i="2"/>
  <c r="J3910" i="2"/>
  <c r="I3910" i="2"/>
  <c r="C3910" i="2"/>
  <c r="H3910" i="2"/>
  <c r="J3170" i="2"/>
  <c r="I3170" i="2"/>
  <c r="C3170" i="2"/>
  <c r="H3170" i="2"/>
  <c r="J5239" i="2"/>
  <c r="I5239" i="2"/>
  <c r="H5239" i="2"/>
  <c r="C5239" i="2"/>
  <c r="J1574" i="2"/>
  <c r="H1574" i="2"/>
  <c r="I1574" i="2"/>
  <c r="C1574" i="2"/>
  <c r="C2489" i="2"/>
  <c r="J2489" i="2"/>
  <c r="H2489" i="2"/>
  <c r="I2489" i="2"/>
  <c r="C1565" i="2"/>
  <c r="H1565" i="2"/>
  <c r="I1565" i="2"/>
  <c r="J1565" i="2"/>
  <c r="J1532" i="2"/>
  <c r="H1532" i="2"/>
  <c r="I1532" i="2"/>
  <c r="C1532" i="2"/>
  <c r="J2537" i="2"/>
  <c r="C2537" i="2"/>
  <c r="H2537" i="2"/>
  <c r="I2537" i="2"/>
  <c r="J1770" i="2"/>
  <c r="C1770" i="2"/>
  <c r="H1770" i="2"/>
  <c r="I1770" i="2"/>
  <c r="J4271" i="2"/>
  <c r="H4271" i="2"/>
  <c r="I4271" i="2"/>
  <c r="C4271" i="2"/>
  <c r="J2457" i="2"/>
  <c r="C2457" i="2"/>
  <c r="H2457" i="2"/>
  <c r="I2457" i="2"/>
  <c r="H768" i="2"/>
  <c r="C768" i="2"/>
  <c r="J768" i="2"/>
  <c r="I768" i="2"/>
  <c r="J408" i="2"/>
  <c r="H408" i="2"/>
  <c r="I408" i="2"/>
  <c r="C408" i="2"/>
  <c r="J489" i="2"/>
  <c r="I489" i="2"/>
  <c r="C489" i="2"/>
  <c r="H489" i="2"/>
  <c r="I221" i="2"/>
  <c r="H221" i="2"/>
  <c r="J221" i="2"/>
  <c r="C221" i="2"/>
  <c r="J1341" i="2"/>
  <c r="H1341" i="2"/>
  <c r="I1341" i="2"/>
  <c r="C1341" i="2"/>
  <c r="H805" i="2"/>
  <c r="J805" i="2"/>
  <c r="I805" i="2"/>
  <c r="C805" i="2"/>
  <c r="C5222" i="2"/>
  <c r="H5222" i="2"/>
  <c r="I5222" i="2"/>
  <c r="J5222" i="2"/>
  <c r="J2132" i="2"/>
  <c r="H2132" i="2"/>
  <c r="I2132" i="2"/>
  <c r="C2132" i="2"/>
  <c r="B5053" i="2"/>
  <c r="G5053" i="2"/>
  <c r="J4750" i="2"/>
  <c r="I4750" i="2"/>
  <c r="C4750" i="2"/>
  <c r="H4750" i="2"/>
  <c r="J1436" i="2"/>
  <c r="C1436" i="2"/>
  <c r="I1436" i="2"/>
  <c r="H1436" i="2"/>
  <c r="H3127" i="2"/>
  <c r="I3127" i="2"/>
  <c r="J3127" i="2"/>
  <c r="C3127" i="2"/>
  <c r="J948" i="2"/>
  <c r="H948" i="2"/>
  <c r="I948" i="2"/>
  <c r="C948" i="2"/>
  <c r="J4279" i="2"/>
  <c r="H4279" i="2"/>
  <c r="I4279" i="2"/>
  <c r="C4279" i="2"/>
  <c r="J4991" i="2"/>
  <c r="I4991" i="2"/>
  <c r="C4991" i="2"/>
  <c r="H4991" i="2"/>
  <c r="J3115" i="2"/>
  <c r="I3115" i="2"/>
  <c r="C3115" i="2"/>
  <c r="H3115" i="2"/>
  <c r="J5082" i="2"/>
  <c r="H5082" i="2"/>
  <c r="I5082" i="2"/>
  <c r="C5082" i="2"/>
  <c r="J2946" i="2"/>
  <c r="H2946" i="2"/>
  <c r="I2946" i="2"/>
  <c r="C2946" i="2"/>
  <c r="J4863" i="2"/>
  <c r="C4863" i="2"/>
  <c r="H4863" i="2"/>
  <c r="I4863" i="2"/>
  <c r="J476" i="2"/>
  <c r="H476" i="2"/>
  <c r="I476" i="2"/>
  <c r="C476" i="2"/>
  <c r="J3009" i="2"/>
  <c r="C3009" i="2"/>
  <c r="I3009" i="2"/>
  <c r="H3009" i="2"/>
  <c r="J4796" i="2"/>
  <c r="H4796" i="2"/>
  <c r="I4796" i="2"/>
  <c r="C4796" i="2"/>
  <c r="I371" i="2"/>
  <c r="H371" i="2"/>
  <c r="C371" i="2"/>
  <c r="J371" i="2"/>
  <c r="J4493" i="2"/>
  <c r="C4493" i="2"/>
  <c r="H4493" i="2"/>
  <c r="I4493" i="2"/>
  <c r="J1985" i="2"/>
  <c r="I1985" i="2"/>
  <c r="C1985" i="2"/>
  <c r="H1985" i="2"/>
  <c r="J3252" i="2"/>
  <c r="I3252" i="2"/>
  <c r="C3252" i="2"/>
  <c r="H3252" i="2"/>
  <c r="J3835" i="2"/>
  <c r="H3835" i="2"/>
  <c r="I3835" i="2"/>
  <c r="C3835" i="2"/>
  <c r="H4403" i="2"/>
  <c r="J4403" i="2"/>
  <c r="I4403" i="2"/>
  <c r="C4403" i="2"/>
  <c r="J2144" i="2"/>
  <c r="H2144" i="2"/>
  <c r="I2144" i="2"/>
  <c r="C2144" i="2"/>
  <c r="H4852" i="2"/>
  <c r="C4852" i="2"/>
  <c r="I4852" i="2"/>
  <c r="J4852" i="2"/>
  <c r="J1833" i="2"/>
  <c r="H1833" i="2"/>
  <c r="I1833" i="2"/>
  <c r="C1833" i="2"/>
  <c r="I178" i="2"/>
  <c r="C178" i="2"/>
  <c r="H178" i="2"/>
  <c r="J178" i="2"/>
  <c r="J2870" i="2"/>
  <c r="I2870" i="2"/>
  <c r="H2870" i="2"/>
  <c r="C2870" i="2"/>
  <c r="J3773" i="2"/>
  <c r="H3773" i="2"/>
  <c r="I3773" i="2"/>
  <c r="C3773" i="2"/>
  <c r="C4981" i="2"/>
  <c r="H4981" i="2"/>
  <c r="J4981" i="2"/>
  <c r="I4981" i="2"/>
  <c r="J1093" i="2"/>
  <c r="C1093" i="2"/>
  <c r="H1093" i="2"/>
  <c r="I1093" i="2"/>
  <c r="G2956" i="2"/>
  <c r="B2956" i="2"/>
  <c r="G2079" i="2"/>
  <c r="B2079" i="2"/>
  <c r="G734" i="2"/>
  <c r="B734" i="2"/>
  <c r="B917" i="2"/>
  <c r="G917" i="2"/>
  <c r="G2976" i="2"/>
  <c r="B2976" i="2"/>
  <c r="B1517" i="2"/>
  <c r="G1517" i="2"/>
  <c r="G3320" i="2"/>
  <c r="B3320" i="2"/>
  <c r="B794" i="2"/>
  <c r="G794" i="2"/>
  <c r="G3625" i="2"/>
  <c r="B3625" i="2"/>
  <c r="G2679" i="2"/>
  <c r="B2679" i="2"/>
  <c r="B3124" i="2"/>
  <c r="G3124" i="2"/>
  <c r="G2077" i="2"/>
  <c r="B2077" i="2"/>
  <c r="B3130" i="2"/>
  <c r="G3130" i="2"/>
  <c r="G201" i="2"/>
  <c r="B201" i="2"/>
  <c r="B3101" i="2"/>
  <c r="G3101" i="2"/>
  <c r="G3036" i="2"/>
  <c r="B3036" i="2"/>
  <c r="G1487" i="2"/>
  <c r="B1487" i="2"/>
  <c r="B854" i="2"/>
  <c r="G854" i="2"/>
  <c r="G5059" i="2"/>
  <c r="B5059" i="2"/>
  <c r="G3843" i="2"/>
  <c r="B3843" i="2"/>
  <c r="G4276" i="2"/>
  <c r="B4276" i="2"/>
  <c r="B1442" i="2"/>
  <c r="G1442" i="2"/>
  <c r="G5098" i="2"/>
  <c r="B5098" i="2"/>
  <c r="G4213" i="2"/>
  <c r="B4213" i="2"/>
  <c r="B2953" i="2"/>
  <c r="G2953" i="2"/>
  <c r="G260" i="2"/>
  <c r="B260" i="2"/>
  <c r="G3067" i="2"/>
  <c r="B3067" i="2"/>
  <c r="B2691" i="2"/>
  <c r="G2691" i="2"/>
  <c r="G440" i="2"/>
  <c r="B440" i="2"/>
  <c r="G2091" i="2"/>
  <c r="B2091" i="2"/>
  <c r="B3839" i="2"/>
  <c r="G3839" i="2"/>
  <c r="B4983" i="2"/>
  <c r="G4983" i="2"/>
  <c r="G3007" i="2"/>
  <c r="B3007" i="2"/>
  <c r="G1508" i="2"/>
  <c r="B1508" i="2"/>
  <c r="G3054" i="2"/>
  <c r="B3054" i="2"/>
  <c r="B4805" i="2"/>
  <c r="G4805" i="2"/>
  <c r="G3155" i="2"/>
  <c r="B3155" i="2"/>
  <c r="B1505" i="2"/>
  <c r="G1505" i="2"/>
  <c r="G2964" i="2"/>
  <c r="B2964" i="2"/>
  <c r="G3803" i="2"/>
  <c r="B3803" i="2"/>
  <c r="B2504" i="2"/>
  <c r="G2504" i="2"/>
  <c r="B3833" i="2"/>
  <c r="G3833" i="2"/>
  <c r="G894" i="2"/>
  <c r="B894" i="2"/>
  <c r="B4866" i="2"/>
  <c r="G4866" i="2"/>
  <c r="G3029" i="2"/>
  <c r="B3029" i="2"/>
  <c r="G1558" i="2"/>
  <c r="B1558" i="2"/>
  <c r="G884" i="2"/>
  <c r="B884" i="2"/>
  <c r="G3231" i="2"/>
  <c r="B3231" i="2"/>
  <c r="G2066" i="2"/>
  <c r="B2066" i="2"/>
  <c r="B2948" i="2"/>
  <c r="G2948" i="2"/>
  <c r="G3856" i="2"/>
  <c r="B3856" i="2"/>
  <c r="B3368" i="2"/>
  <c r="G3368" i="2"/>
  <c r="G2687" i="2"/>
  <c r="B2687" i="2"/>
  <c r="B732" i="2"/>
  <c r="G732" i="2"/>
  <c r="J4226" i="2"/>
  <c r="C4226" i="2"/>
  <c r="H4226" i="2"/>
  <c r="I4226" i="2"/>
  <c r="J1545" i="2"/>
  <c r="H1545" i="2"/>
  <c r="I1545" i="2"/>
  <c r="C1545" i="2"/>
  <c r="J4738" i="2"/>
  <c r="H4738" i="2"/>
  <c r="I4738" i="2"/>
  <c r="C4738" i="2"/>
  <c r="J3776" i="2"/>
  <c r="H3776" i="2"/>
  <c r="I3776" i="2"/>
  <c r="C3776" i="2"/>
  <c r="J515" i="2"/>
  <c r="C515" i="2"/>
  <c r="I515" i="2"/>
  <c r="H515" i="2"/>
  <c r="J1382" i="2"/>
  <c r="I1382" i="2"/>
  <c r="H1382" i="2"/>
  <c r="C1382" i="2"/>
  <c r="J3876" i="2"/>
  <c r="I3876" i="2"/>
  <c r="C3876" i="2"/>
  <c r="H3876" i="2"/>
  <c r="J4026" i="2"/>
  <c r="H4026" i="2"/>
  <c r="C4026" i="2"/>
  <c r="I4026" i="2"/>
  <c r="J3557" i="2"/>
  <c r="I3557" i="2"/>
  <c r="C3557" i="2"/>
  <c r="H3557" i="2"/>
  <c r="C2193" i="2"/>
  <c r="J2193" i="2"/>
  <c r="H2193" i="2"/>
  <c r="I2193" i="2"/>
  <c r="J716" i="2"/>
  <c r="I716" i="2"/>
  <c r="C716" i="2"/>
  <c r="H716" i="2"/>
  <c r="C93" i="2"/>
  <c r="J93" i="2"/>
  <c r="H93" i="2"/>
  <c r="I93" i="2"/>
  <c r="C3790" i="2"/>
  <c r="I3790" i="2"/>
  <c r="H3790" i="2"/>
  <c r="J3790" i="2"/>
  <c r="H3215" i="2"/>
  <c r="I3215" i="2"/>
  <c r="C3215" i="2"/>
  <c r="J3215" i="2"/>
  <c r="J3930" i="2"/>
  <c r="H3930" i="2"/>
  <c r="I3930" i="2"/>
  <c r="C3930" i="2"/>
  <c r="H1601" i="2"/>
  <c r="J1601" i="2"/>
  <c r="C1601" i="2"/>
  <c r="I1601" i="2"/>
  <c r="J2551" i="2"/>
  <c r="I2551" i="2"/>
  <c r="C2551" i="2"/>
  <c r="H2551" i="2"/>
  <c r="J2963" i="2"/>
  <c r="C2963" i="2"/>
  <c r="H2963" i="2"/>
  <c r="I2963" i="2"/>
  <c r="C1189" i="2"/>
  <c r="J1189" i="2"/>
  <c r="H1189" i="2"/>
  <c r="I1189" i="2"/>
  <c r="J4856" i="2"/>
  <c r="H4856" i="2"/>
  <c r="I4856" i="2"/>
  <c r="C4856" i="2"/>
  <c r="J5196" i="2"/>
  <c r="I5196" i="2"/>
  <c r="H5196" i="2"/>
  <c r="C5196" i="2"/>
  <c r="J3618" i="2"/>
  <c r="C3618" i="2"/>
  <c r="I3618" i="2"/>
  <c r="H3618" i="2"/>
  <c r="I5003" i="2"/>
  <c r="J5003" i="2"/>
  <c r="C5003" i="2"/>
  <c r="H5003" i="2"/>
  <c r="J3256" i="2"/>
  <c r="H3256" i="2"/>
  <c r="I3256" i="2"/>
  <c r="C3256" i="2"/>
  <c r="J4285" i="2"/>
  <c r="H4285" i="2"/>
  <c r="I4285" i="2"/>
  <c r="C4285" i="2"/>
  <c r="J1555" i="2"/>
  <c r="C1555" i="2"/>
  <c r="H1555" i="2"/>
  <c r="I1555" i="2"/>
  <c r="J1947" i="2"/>
  <c r="I1947" i="2"/>
  <c r="C1947" i="2"/>
  <c r="H1947" i="2"/>
  <c r="J1087" i="2"/>
  <c r="H1087" i="2"/>
  <c r="I1087" i="2"/>
  <c r="C1087" i="2"/>
  <c r="C4997" i="2"/>
  <c r="J4997" i="2"/>
  <c r="I4997" i="2"/>
  <c r="H4997" i="2"/>
  <c r="J2813" i="2"/>
  <c r="H2813" i="2"/>
  <c r="C2813" i="2"/>
  <c r="I2813" i="2"/>
  <c r="J3990" i="2"/>
  <c r="H3990" i="2"/>
  <c r="I3990" i="2"/>
  <c r="C3990" i="2"/>
  <c r="J1864" i="2"/>
  <c r="I1864" i="2"/>
  <c r="C1864" i="2"/>
  <c r="H1864" i="2"/>
  <c r="J4204" i="2"/>
  <c r="H4204" i="2"/>
  <c r="I4204" i="2"/>
  <c r="C4204" i="2"/>
  <c r="H1580" i="2"/>
  <c r="J1580" i="2"/>
  <c r="I1580" i="2"/>
  <c r="C1580" i="2"/>
  <c r="H11" i="2"/>
  <c r="J11" i="2"/>
  <c r="I11" i="2"/>
  <c r="C11" i="2"/>
  <c r="I2573" i="2"/>
  <c r="C2573" i="2"/>
  <c r="J2573" i="2"/>
  <c r="H2573" i="2"/>
  <c r="J2854" i="2"/>
  <c r="H2854" i="2"/>
  <c r="I2854" i="2"/>
  <c r="C2854" i="2"/>
  <c r="H4057" i="2"/>
  <c r="I4057" i="2"/>
  <c r="C4057" i="2"/>
  <c r="J4057" i="2"/>
  <c r="J1458" i="2"/>
  <c r="H1458" i="2"/>
  <c r="C1458" i="2"/>
  <c r="I1458" i="2"/>
  <c r="J947" i="2"/>
  <c r="H947" i="2"/>
  <c r="I947" i="2"/>
  <c r="C947" i="2"/>
  <c r="I4910" i="2"/>
  <c r="C4910" i="2"/>
  <c r="H4910" i="2"/>
  <c r="J4910" i="2"/>
  <c r="J4875" i="2"/>
  <c r="H4875" i="2"/>
  <c r="I4875" i="2"/>
  <c r="C4875" i="2"/>
  <c r="I2023" i="2"/>
  <c r="J2023" i="2"/>
  <c r="C2023" i="2"/>
  <c r="H2023" i="2"/>
  <c r="J269" i="2"/>
  <c r="H269" i="2"/>
  <c r="I269" i="2"/>
  <c r="C269" i="2"/>
  <c r="J1302" i="2"/>
  <c r="I1302" i="2"/>
  <c r="C1302" i="2"/>
  <c r="H1302" i="2"/>
  <c r="J4778" i="2"/>
  <c r="C4778" i="2"/>
  <c r="I4778" i="2"/>
  <c r="H4778" i="2"/>
  <c r="J3666" i="2"/>
  <c r="H3666" i="2"/>
  <c r="I3666" i="2"/>
  <c r="C3666" i="2"/>
  <c r="J1692" i="2"/>
  <c r="C1692" i="2"/>
  <c r="H1692" i="2"/>
  <c r="I1692" i="2"/>
  <c r="H4951" i="2"/>
  <c r="J4951" i="2"/>
  <c r="I4951" i="2"/>
  <c r="C4951" i="2"/>
  <c r="I588" i="2"/>
  <c r="C588" i="2"/>
  <c r="H588" i="2"/>
  <c r="J588" i="2"/>
  <c r="H5113" i="2"/>
  <c r="J5113" i="2"/>
  <c r="C5113" i="2"/>
  <c r="I5113" i="2"/>
  <c r="J3668" i="2"/>
  <c r="C3668" i="2"/>
  <c r="I3668" i="2"/>
  <c r="H3668" i="2"/>
  <c r="J3552" i="2"/>
  <c r="H3552" i="2"/>
  <c r="I3552" i="2"/>
  <c r="C3552" i="2"/>
  <c r="J4497" i="2"/>
  <c r="H4497" i="2"/>
  <c r="I4497" i="2"/>
  <c r="C4497" i="2"/>
  <c r="C2449" i="2"/>
  <c r="J2449" i="2"/>
  <c r="H2449" i="2"/>
  <c r="I2449" i="2"/>
  <c r="J651" i="2"/>
  <c r="C651" i="2"/>
  <c r="H651" i="2"/>
  <c r="I651" i="2"/>
  <c r="H832" i="2"/>
  <c r="I832" i="2"/>
  <c r="C832" i="2"/>
  <c r="J832" i="2"/>
  <c r="I1623" i="2"/>
  <c r="H1623" i="2"/>
  <c r="C1623" i="2"/>
  <c r="J1623" i="2"/>
  <c r="J4546" i="2"/>
  <c r="H4546" i="2"/>
  <c r="I4546" i="2"/>
  <c r="C4546" i="2"/>
  <c r="J2143" i="2"/>
  <c r="C2143" i="2"/>
  <c r="H2143" i="2"/>
  <c r="I2143" i="2"/>
  <c r="J1589" i="2"/>
  <c r="I1589" i="2"/>
  <c r="C1589" i="2"/>
  <c r="H1589" i="2"/>
  <c r="I4601" i="2"/>
  <c r="C4601" i="2"/>
  <c r="J4601" i="2"/>
  <c r="H4601" i="2"/>
  <c r="H4961" i="2"/>
  <c r="I4961" i="2"/>
  <c r="C4961" i="2"/>
  <c r="J4961" i="2"/>
  <c r="C5232" i="2"/>
  <c r="I5232" i="2"/>
  <c r="J5232" i="2"/>
  <c r="H5232" i="2"/>
  <c r="I2874" i="2"/>
  <c r="J2874" i="2"/>
  <c r="H2874" i="2"/>
  <c r="C2874" i="2"/>
  <c r="J4427" i="2"/>
  <c r="C4427" i="2"/>
  <c r="H4427" i="2"/>
  <c r="I4427" i="2"/>
  <c r="I1067" i="2"/>
  <c r="C1067" i="2"/>
  <c r="J1067" i="2"/>
  <c r="H1067" i="2"/>
  <c r="J5167" i="2"/>
  <c r="H5167" i="2"/>
  <c r="I5167" i="2"/>
  <c r="C5167" i="2"/>
  <c r="C4836" i="2"/>
  <c r="J4836" i="2"/>
  <c r="H4836" i="2"/>
  <c r="I4836" i="2"/>
  <c r="I5163" i="2"/>
  <c r="J5163" i="2"/>
  <c r="H5163" i="2"/>
  <c r="C5163" i="2"/>
  <c r="J4368" i="2"/>
  <c r="I4368" i="2"/>
  <c r="C4368" i="2"/>
  <c r="H4368" i="2"/>
  <c r="J2420" i="2"/>
  <c r="I2420" i="2"/>
  <c r="C2420" i="2"/>
  <c r="H2420" i="2"/>
  <c r="C2262" i="2"/>
  <c r="I2262" i="2"/>
  <c r="J2262" i="2"/>
  <c r="H2262" i="2"/>
  <c r="J2272" i="2"/>
  <c r="H2272" i="2"/>
  <c r="I2272" i="2"/>
  <c r="C2272" i="2"/>
  <c r="I4776" i="2"/>
  <c r="H4776" i="2"/>
  <c r="C4776" i="2"/>
  <c r="J4776" i="2"/>
  <c r="J2598" i="2"/>
  <c r="C2598" i="2"/>
  <c r="I2598" i="2"/>
  <c r="H2598" i="2"/>
  <c r="C1463" i="2"/>
  <c r="J1463" i="2"/>
  <c r="H1463" i="2"/>
  <c r="I1463" i="2"/>
  <c r="C10" i="2"/>
  <c r="J10" i="2"/>
  <c r="H10" i="2"/>
  <c r="I10" i="2"/>
  <c r="J4365" i="2"/>
  <c r="C4365" i="2"/>
  <c r="H4365" i="2"/>
  <c r="I4365" i="2"/>
  <c r="C4779" i="2"/>
  <c r="J4779" i="2"/>
  <c r="H4779" i="2"/>
  <c r="I4779" i="2"/>
  <c r="J3905" i="2"/>
  <c r="C3905" i="2"/>
  <c r="H3905" i="2"/>
  <c r="I3905" i="2"/>
  <c r="H2621" i="2"/>
  <c r="I2621" i="2"/>
  <c r="J2621" i="2"/>
  <c r="C2621" i="2"/>
  <c r="J3292" i="2"/>
  <c r="H3292" i="2"/>
  <c r="I3292" i="2"/>
  <c r="C3292" i="2"/>
  <c r="H4953" i="2"/>
  <c r="J4953" i="2"/>
  <c r="I4953" i="2"/>
  <c r="C4953" i="2"/>
  <c r="G2110" i="2"/>
  <c r="B2110" i="2"/>
  <c r="G1798" i="2"/>
  <c r="B1798" i="2"/>
  <c r="B3242" i="2"/>
  <c r="G3242" i="2"/>
  <c r="G3348" i="2"/>
  <c r="B3348" i="2"/>
  <c r="G5037" i="2"/>
  <c r="B5037" i="2"/>
  <c r="G1856" i="2"/>
  <c r="B1856" i="2"/>
  <c r="B5220" i="2"/>
  <c r="G5220" i="2"/>
  <c r="G3366" i="2"/>
  <c r="B3366" i="2"/>
  <c r="H2616" i="2"/>
  <c r="J2616" i="2"/>
  <c r="I2616" i="2"/>
  <c r="C2616" i="2"/>
  <c r="J1284" i="2"/>
  <c r="I1284" i="2"/>
  <c r="C1284" i="2"/>
  <c r="H1284" i="2"/>
  <c r="C2717" i="2"/>
  <c r="H2717" i="2"/>
  <c r="I2717" i="2"/>
  <c r="J2717" i="2"/>
  <c r="J1332" i="2"/>
  <c r="C1332" i="2"/>
  <c r="H1332" i="2"/>
  <c r="I1332" i="2"/>
  <c r="J2600" i="2"/>
  <c r="H2600" i="2"/>
  <c r="C2600" i="2"/>
  <c r="I2600" i="2"/>
  <c r="C4366" i="2"/>
  <c r="H4366" i="2"/>
  <c r="J4366" i="2"/>
  <c r="I4366" i="2"/>
  <c r="I4211" i="2"/>
  <c r="J4211" i="2"/>
  <c r="C4211" i="2"/>
  <c r="H4211" i="2"/>
  <c r="J2363" i="2"/>
  <c r="I2363" i="2"/>
  <c r="H2363" i="2"/>
  <c r="C2363" i="2"/>
  <c r="J2819" i="2"/>
  <c r="H2819" i="2"/>
  <c r="I2819" i="2"/>
  <c r="C2819" i="2"/>
  <c r="J2215" i="2"/>
  <c r="I2215" i="2"/>
  <c r="C2215" i="2"/>
  <c r="H2215" i="2"/>
  <c r="J1661" i="2"/>
  <c r="H1661" i="2"/>
  <c r="I1661" i="2"/>
  <c r="C1661" i="2"/>
  <c r="H494" i="2"/>
  <c r="I494" i="2"/>
  <c r="J494" i="2"/>
  <c r="C494" i="2"/>
  <c r="I3571" i="2"/>
  <c r="J3571" i="2"/>
  <c r="H3571" i="2"/>
  <c r="C3571" i="2"/>
  <c r="J4826" i="2"/>
  <c r="C4826" i="2"/>
  <c r="I4826" i="2"/>
  <c r="H4826" i="2"/>
  <c r="J1667" i="2"/>
  <c r="H1667" i="2"/>
  <c r="C1667" i="2"/>
  <c r="I1667" i="2"/>
  <c r="J5011" i="2"/>
  <c r="C5011" i="2"/>
  <c r="H5011" i="2"/>
  <c r="I5011" i="2"/>
  <c r="C1215" i="2"/>
  <c r="J1215" i="2"/>
  <c r="H1215" i="2"/>
  <c r="I1215" i="2"/>
  <c r="J2155" i="2"/>
  <c r="H2155" i="2"/>
  <c r="I2155" i="2"/>
  <c r="C2155" i="2"/>
  <c r="I902" i="2"/>
  <c r="H902" i="2"/>
  <c r="C902" i="2"/>
  <c r="J902" i="2"/>
  <c r="J3604" i="2"/>
  <c r="C3604" i="2"/>
  <c r="H3604" i="2"/>
  <c r="I3604" i="2"/>
  <c r="J1412" i="2"/>
  <c r="H1412" i="2"/>
  <c r="C1412" i="2"/>
  <c r="I1412" i="2"/>
  <c r="C1534" i="2"/>
  <c r="H1534" i="2"/>
  <c r="J1534" i="2"/>
  <c r="I1534" i="2"/>
  <c r="C352" i="2"/>
  <c r="J352" i="2"/>
  <c r="I352" i="2"/>
  <c r="H352" i="2"/>
  <c r="J3882" i="2"/>
  <c r="H3882" i="2"/>
  <c r="C3882" i="2"/>
  <c r="I3882" i="2"/>
  <c r="I2571" i="2"/>
  <c r="H2571" i="2"/>
  <c r="C2571" i="2"/>
  <c r="J2571" i="2"/>
  <c r="G3279" i="2"/>
  <c r="B3279" i="2"/>
  <c r="G2799" i="2"/>
  <c r="B2799" i="2"/>
  <c r="G1385" i="2"/>
  <c r="B1385" i="2"/>
  <c r="G319" i="2"/>
  <c r="B319" i="2"/>
  <c r="G5014" i="2"/>
  <c r="B5014" i="2"/>
  <c r="G2097" i="2"/>
  <c r="B2097" i="2"/>
  <c r="G3741" i="2"/>
  <c r="B3741" i="2"/>
  <c r="G2093" i="2"/>
  <c r="B2093" i="2"/>
  <c r="G3083" i="2"/>
  <c r="B3083" i="2"/>
  <c r="G2974" i="2"/>
  <c r="B2974" i="2"/>
  <c r="B1485" i="2"/>
  <c r="G1485" i="2"/>
  <c r="B3132" i="2"/>
  <c r="G3132" i="2"/>
  <c r="B923" i="2"/>
  <c r="G923" i="2"/>
  <c r="G4423" i="2"/>
  <c r="B4423" i="2"/>
  <c r="G3430" i="2"/>
  <c r="B3430" i="2"/>
  <c r="G1496" i="2"/>
  <c r="B1496" i="2"/>
  <c r="G333" i="2"/>
  <c r="B333" i="2"/>
  <c r="B4463" i="2"/>
  <c r="G4463" i="2"/>
  <c r="G2949" i="2"/>
  <c r="B2949" i="2"/>
  <c r="G2683" i="2"/>
  <c r="B2683" i="2"/>
  <c r="G496" i="2"/>
  <c r="B496" i="2"/>
  <c r="G3880" i="2"/>
  <c r="B3880" i="2"/>
  <c r="B3455" i="2"/>
  <c r="G3455" i="2"/>
  <c r="G3830" i="2"/>
  <c r="B3830" i="2"/>
  <c r="G5160" i="2"/>
  <c r="B5160" i="2"/>
  <c r="B3387" i="2"/>
  <c r="G3387" i="2"/>
  <c r="B2741" i="2"/>
  <c r="G2741" i="2"/>
  <c r="G380" i="2"/>
  <c r="B380" i="2"/>
  <c r="G203" i="2"/>
  <c r="B203" i="2"/>
  <c r="B5043" i="2"/>
  <c r="G5043" i="2"/>
  <c r="G2150" i="2"/>
  <c r="B2150" i="2"/>
  <c r="B2660" i="2"/>
  <c r="G2660" i="2"/>
  <c r="G3218" i="2"/>
  <c r="B3218" i="2"/>
  <c r="G3104" i="2"/>
  <c r="B3104" i="2"/>
  <c r="G3405" i="2"/>
  <c r="B3405" i="2"/>
  <c r="G3319" i="2"/>
  <c r="B3319" i="2"/>
  <c r="G3184" i="2"/>
  <c r="B3184" i="2"/>
  <c r="G2210" i="2"/>
  <c r="B2210" i="2"/>
  <c r="G3330" i="2"/>
  <c r="B3330" i="2"/>
  <c r="G263" i="2"/>
  <c r="B263" i="2"/>
  <c r="G3181" i="2"/>
  <c r="B3181" i="2"/>
  <c r="G2209" i="2"/>
  <c r="B2209" i="2"/>
  <c r="G1560" i="2"/>
  <c r="B1560" i="2"/>
  <c r="G888" i="2"/>
  <c r="B888" i="2"/>
  <c r="B3041" i="2"/>
  <c r="G3041" i="2"/>
  <c r="B2104" i="2"/>
  <c r="G2104" i="2"/>
  <c r="B793" i="2"/>
  <c r="G793" i="2"/>
  <c r="G3187" i="2"/>
  <c r="B3187" i="2"/>
  <c r="G2670" i="2"/>
  <c r="B2670" i="2"/>
  <c r="G895" i="2"/>
  <c r="B895" i="2"/>
  <c r="B4443" i="2"/>
  <c r="G4443" i="2"/>
  <c r="G3208" i="2"/>
  <c r="B3208" i="2"/>
  <c r="G3095" i="2"/>
  <c r="B3095" i="2"/>
  <c r="G3395" i="2"/>
  <c r="B3395" i="2"/>
  <c r="J4448" i="2"/>
  <c r="H4448" i="2"/>
  <c r="I4448" i="2"/>
  <c r="C4448" i="2"/>
  <c r="H4843" i="2"/>
  <c r="J4843" i="2"/>
  <c r="I4843" i="2"/>
  <c r="C4843" i="2"/>
  <c r="C5090" i="2"/>
  <c r="H5090" i="2"/>
  <c r="J5090" i="2"/>
  <c r="I5090" i="2"/>
  <c r="C4195" i="2"/>
  <c r="J4195" i="2"/>
  <c r="H4195" i="2"/>
  <c r="I4195" i="2"/>
  <c r="J4411" i="2"/>
  <c r="I4411" i="2"/>
  <c r="C4411" i="2"/>
  <c r="H4411" i="2"/>
  <c r="H3097" i="2"/>
  <c r="I3097" i="2"/>
  <c r="C3097" i="2"/>
  <c r="J3097" i="2"/>
  <c r="J2435" i="2"/>
  <c r="H2435" i="2"/>
  <c r="I2435" i="2"/>
  <c r="C2435" i="2"/>
  <c r="J2381" i="2"/>
  <c r="C2381" i="2"/>
  <c r="I2381" i="2"/>
  <c r="H2381" i="2"/>
  <c r="H1494" i="2"/>
  <c r="C1494" i="2"/>
  <c r="I1494" i="2"/>
  <c r="J1494" i="2"/>
  <c r="I2631" i="2"/>
  <c r="C2631" i="2"/>
  <c r="J2631" i="2"/>
  <c r="H2631" i="2"/>
  <c r="J4054" i="2"/>
  <c r="I4054" i="2"/>
  <c r="C4054" i="2"/>
  <c r="H4054" i="2"/>
  <c r="I1816" i="2"/>
  <c r="J1816" i="2"/>
  <c r="H1816" i="2"/>
  <c r="C1816" i="2"/>
  <c r="I1670" i="2"/>
  <c r="J1670" i="2"/>
  <c r="H1670" i="2"/>
  <c r="C1670" i="2"/>
  <c r="J4347" i="2"/>
  <c r="I4347" i="2"/>
  <c r="H4347" i="2"/>
  <c r="C4347" i="2"/>
  <c r="J4309" i="2"/>
  <c r="C4309" i="2"/>
  <c r="I4309" i="2"/>
  <c r="H4309" i="2"/>
  <c r="J3327" i="2"/>
  <c r="H3327" i="2"/>
  <c r="I3327" i="2"/>
  <c r="C3327" i="2"/>
  <c r="J3683" i="2"/>
  <c r="H3683" i="2"/>
  <c r="I3683" i="2"/>
  <c r="C3683" i="2"/>
  <c r="C977" i="2"/>
  <c r="J977" i="2"/>
  <c r="H977" i="2"/>
  <c r="I977" i="2"/>
  <c r="J23" i="2"/>
  <c r="H23" i="2"/>
  <c r="I23" i="2"/>
  <c r="C23" i="2"/>
  <c r="H396" i="2"/>
  <c r="C396" i="2"/>
  <c r="I396" i="2"/>
  <c r="J396" i="2"/>
  <c r="H195" i="2"/>
  <c r="I195" i="2"/>
  <c r="C195" i="2"/>
  <c r="J195" i="2"/>
  <c r="J1450" i="2"/>
  <c r="H1450" i="2"/>
  <c r="I1450" i="2"/>
  <c r="C1450" i="2"/>
  <c r="J122" i="2"/>
  <c r="I122" i="2"/>
  <c r="C122" i="2"/>
  <c r="H122" i="2"/>
  <c r="J871" i="2"/>
  <c r="I871" i="2"/>
  <c r="C871" i="2"/>
  <c r="H871" i="2"/>
  <c r="J608" i="2"/>
  <c r="H608" i="2"/>
  <c r="I608" i="2"/>
  <c r="C608" i="2"/>
  <c r="C5085" i="2"/>
  <c r="J5085" i="2"/>
  <c r="H5085" i="2"/>
  <c r="I5085" i="2"/>
  <c r="H3607" i="2"/>
  <c r="I3607" i="2"/>
  <c r="J3607" i="2"/>
  <c r="C3607" i="2"/>
  <c r="J4967" i="2"/>
  <c r="I4967" i="2"/>
  <c r="C4967" i="2"/>
  <c r="H4967" i="2"/>
  <c r="J4491" i="2"/>
  <c r="H4491" i="2"/>
  <c r="I4491" i="2"/>
  <c r="C4491" i="2"/>
  <c r="J5151" i="2"/>
  <c r="H5151" i="2"/>
  <c r="I5151" i="2"/>
  <c r="C5151" i="2"/>
  <c r="H1605" i="2"/>
  <c r="I1605" i="2"/>
  <c r="C1605" i="2"/>
  <c r="J1605" i="2"/>
  <c r="H2830" i="2"/>
  <c r="I2830" i="2"/>
  <c r="C2830" i="2"/>
  <c r="J2830" i="2"/>
  <c r="J2524" i="2"/>
  <c r="I2524" i="2"/>
  <c r="H2524" i="2"/>
  <c r="C2524" i="2"/>
  <c r="J3556" i="2"/>
  <c r="C3556" i="2"/>
  <c r="H3556" i="2"/>
  <c r="I3556" i="2"/>
  <c r="I1691" i="2"/>
  <c r="C1691" i="2"/>
  <c r="J1691" i="2"/>
  <c r="H1691" i="2"/>
  <c r="J2259" i="2"/>
  <c r="I2259" i="2"/>
  <c r="H2259" i="2"/>
  <c r="C2259" i="2"/>
  <c r="J1234" i="2"/>
  <c r="C1234" i="2"/>
  <c r="I1234" i="2"/>
  <c r="H1234" i="2"/>
  <c r="H20" i="2"/>
  <c r="C20" i="2"/>
  <c r="I20" i="2"/>
  <c r="J20" i="2"/>
  <c r="I1084" i="2"/>
  <c r="J1084" i="2"/>
  <c r="C1084" i="2"/>
  <c r="H1084" i="2"/>
  <c r="H843" i="2"/>
  <c r="J843" i="2"/>
  <c r="I843" i="2"/>
  <c r="C843" i="2"/>
  <c r="C5204" i="2"/>
  <c r="I5204" i="2"/>
  <c r="J5204" i="2"/>
  <c r="H5204" i="2"/>
  <c r="H807" i="2"/>
  <c r="C807" i="2"/>
  <c r="J807" i="2"/>
  <c r="I807" i="2"/>
  <c r="H4845" i="2"/>
  <c r="I4845" i="2"/>
  <c r="C4845" i="2"/>
  <c r="J4845" i="2"/>
  <c r="C4882" i="2"/>
  <c r="J4882" i="2"/>
  <c r="H4882" i="2"/>
  <c r="I4882" i="2"/>
  <c r="J4801" i="2"/>
  <c r="H4801" i="2"/>
  <c r="C4801" i="2"/>
  <c r="I4801" i="2"/>
  <c r="C3374" i="2"/>
  <c r="H3374" i="2"/>
  <c r="J3374" i="2"/>
  <c r="I3374" i="2"/>
  <c r="J4190" i="2"/>
  <c r="I4190" i="2"/>
  <c r="C4190" i="2"/>
  <c r="H4190" i="2"/>
  <c r="J4214" i="2"/>
  <c r="H4214" i="2"/>
  <c r="I4214" i="2"/>
  <c r="C4214" i="2"/>
  <c r="J1909" i="2"/>
  <c r="C1909" i="2"/>
  <c r="H1909" i="2"/>
  <c r="I1909" i="2"/>
  <c r="C4302" i="2"/>
  <c r="H4302" i="2"/>
  <c r="I4302" i="2"/>
  <c r="J4302" i="2"/>
  <c r="J1876" i="2"/>
  <c r="I1876" i="2"/>
  <c r="C1876" i="2"/>
  <c r="H1876" i="2"/>
  <c r="H1923" i="2"/>
  <c r="I1923" i="2"/>
  <c r="C1923" i="2"/>
  <c r="J1923" i="2"/>
  <c r="C2005" i="2"/>
  <c r="J2005" i="2"/>
  <c r="H2005" i="2"/>
  <c r="I2005" i="2"/>
  <c r="I2356" i="2"/>
  <c r="J2356" i="2"/>
  <c r="H2356" i="2"/>
  <c r="C2356" i="2"/>
  <c r="I4540" i="2"/>
  <c r="C4540" i="2"/>
  <c r="J4540" i="2"/>
  <c r="H4540" i="2"/>
  <c r="J1965" i="2"/>
  <c r="C1965" i="2"/>
  <c r="H1965" i="2"/>
  <c r="I1965" i="2"/>
  <c r="C4742" i="2"/>
  <c r="J4742" i="2"/>
  <c r="H4742" i="2"/>
  <c r="I4742" i="2"/>
  <c r="I4791" i="2"/>
  <c r="C4791" i="2"/>
  <c r="H4791" i="2"/>
  <c r="J4791" i="2"/>
  <c r="J2364" i="2"/>
  <c r="C2364" i="2"/>
  <c r="H2364" i="2"/>
  <c r="I2364" i="2"/>
  <c r="H833" i="2"/>
  <c r="C833" i="2"/>
  <c r="J833" i="2"/>
  <c r="I833" i="2"/>
  <c r="C495" i="2"/>
  <c r="J495" i="2"/>
  <c r="H495" i="2"/>
  <c r="I495" i="2"/>
  <c r="J395" i="2"/>
  <c r="H395" i="2"/>
  <c r="I395" i="2"/>
  <c r="C395" i="2"/>
  <c r="J65" i="2"/>
  <c r="I65" i="2"/>
  <c r="H65" i="2"/>
  <c r="C65" i="2"/>
  <c r="J1279" i="2"/>
  <c r="H1279" i="2"/>
  <c r="I1279" i="2"/>
  <c r="C1279" i="2"/>
  <c r="J1394" i="2"/>
  <c r="I1394" i="2"/>
  <c r="H1394" i="2"/>
  <c r="C1394" i="2"/>
  <c r="I375" i="2"/>
  <c r="J375" i="2"/>
  <c r="H375" i="2"/>
  <c r="C375" i="2"/>
  <c r="J4597" i="2"/>
  <c r="H4597" i="2"/>
  <c r="I4597" i="2"/>
  <c r="C4597" i="2"/>
  <c r="I4870" i="2"/>
  <c r="J4870" i="2"/>
  <c r="H4870" i="2"/>
  <c r="C4870" i="2"/>
  <c r="J4749" i="2"/>
  <c r="I4749" i="2"/>
  <c r="C4749" i="2"/>
  <c r="H4749" i="2"/>
  <c r="I4507" i="2"/>
  <c r="H4507" i="2"/>
  <c r="J4507" i="2"/>
  <c r="C4507" i="2"/>
  <c r="H5118" i="2"/>
  <c r="J5118" i="2"/>
  <c r="I5118" i="2"/>
  <c r="C5118" i="2"/>
  <c r="I4037" i="2"/>
  <c r="H4037" i="2"/>
  <c r="J4037" i="2"/>
  <c r="C4037" i="2"/>
  <c r="J4128" i="2"/>
  <c r="H4128" i="2"/>
  <c r="I4128" i="2"/>
  <c r="C4128" i="2"/>
  <c r="C3959" i="2"/>
  <c r="I3959" i="2"/>
  <c r="J3959" i="2"/>
  <c r="H3959" i="2"/>
  <c r="J1767" i="2"/>
  <c r="C1767" i="2"/>
  <c r="I1767" i="2"/>
  <c r="H1767" i="2"/>
  <c r="J3451" i="2"/>
  <c r="H3451" i="2"/>
  <c r="C3451" i="2"/>
  <c r="I3451" i="2"/>
  <c r="J1865" i="2"/>
  <c r="H1865" i="2"/>
  <c r="I1865" i="2"/>
  <c r="C1865" i="2"/>
  <c r="J2796" i="2"/>
  <c r="C2796" i="2"/>
  <c r="I2796" i="2"/>
  <c r="H2796" i="2"/>
  <c r="I2782" i="2"/>
  <c r="J2782" i="2"/>
  <c r="C2782" i="2"/>
  <c r="H2782" i="2"/>
  <c r="J4582" i="2"/>
  <c r="H4582" i="2"/>
  <c r="I4582" i="2"/>
  <c r="C4582" i="2"/>
  <c r="C3329" i="2"/>
  <c r="I3329" i="2"/>
  <c r="J3329" i="2"/>
  <c r="H3329" i="2"/>
  <c r="J4492" i="2"/>
  <c r="H4492" i="2"/>
  <c r="I4492" i="2"/>
  <c r="C4492" i="2"/>
  <c r="C4918" i="2"/>
  <c r="J4918" i="2"/>
  <c r="H4918" i="2"/>
  <c r="I4918" i="2"/>
  <c r="H802" i="2"/>
  <c r="J802" i="2"/>
  <c r="I802" i="2"/>
  <c r="C802" i="2"/>
  <c r="J511" i="2"/>
  <c r="C511" i="2"/>
  <c r="I511" i="2"/>
  <c r="H511" i="2"/>
  <c r="C411" i="2"/>
  <c r="H411" i="2"/>
  <c r="J411" i="2"/>
  <c r="I411" i="2"/>
  <c r="H17" i="2"/>
  <c r="J17" i="2"/>
  <c r="I17" i="2"/>
  <c r="C17" i="2"/>
  <c r="I91" i="2"/>
  <c r="C91" i="2"/>
  <c r="J91" i="2"/>
  <c r="H91" i="2"/>
  <c r="J1364" i="2"/>
  <c r="H1364" i="2"/>
  <c r="I1364" i="2"/>
  <c r="C1364" i="2"/>
  <c r="J745" i="2"/>
  <c r="I745" i="2"/>
  <c r="H745" i="2"/>
  <c r="C745" i="2"/>
  <c r="J131" i="2"/>
  <c r="C131" i="2"/>
  <c r="H131" i="2"/>
  <c r="I131" i="2"/>
  <c r="J5115" i="2"/>
  <c r="C5115" i="2"/>
  <c r="H5115" i="2"/>
  <c r="I5115" i="2"/>
  <c r="J3695" i="2"/>
  <c r="H3695" i="2"/>
  <c r="I3695" i="2"/>
  <c r="C3695" i="2"/>
  <c r="J3123" i="2"/>
  <c r="C3123" i="2"/>
  <c r="I3123" i="2"/>
  <c r="H3123" i="2"/>
  <c r="J4637" i="2"/>
  <c r="H4637" i="2"/>
  <c r="I4637" i="2"/>
  <c r="C4637" i="2"/>
  <c r="J3241" i="2"/>
  <c r="H3241" i="2"/>
  <c r="I3241" i="2"/>
  <c r="C3241" i="2"/>
  <c r="J4282" i="2"/>
  <c r="C4282" i="2"/>
  <c r="H4282" i="2"/>
  <c r="I4282" i="2"/>
  <c r="J3722" i="2"/>
  <c r="I3722" i="2"/>
  <c r="C3722" i="2"/>
  <c r="H3722" i="2"/>
  <c r="C1848" i="2"/>
  <c r="J1848" i="2"/>
  <c r="H1848" i="2"/>
  <c r="I1848" i="2"/>
  <c r="J1784" i="2"/>
  <c r="H1784" i="2"/>
  <c r="I1784" i="2"/>
  <c r="C1784" i="2"/>
  <c r="J4634" i="2"/>
  <c r="H4634" i="2"/>
  <c r="C4634" i="2"/>
  <c r="I4634" i="2"/>
  <c r="J3811" i="2"/>
  <c r="H3811" i="2"/>
  <c r="I3811" i="2"/>
  <c r="C3811" i="2"/>
  <c r="H4053" i="2"/>
  <c r="C4053" i="2"/>
  <c r="I4053" i="2"/>
  <c r="J4053" i="2"/>
  <c r="J4133" i="2"/>
  <c r="C4133" i="2"/>
  <c r="I4133" i="2"/>
  <c r="H4133" i="2"/>
  <c r="J3746" i="2"/>
  <c r="H3746" i="2"/>
  <c r="I3746" i="2"/>
  <c r="C3746" i="2"/>
  <c r="J5079" i="2"/>
  <c r="H5079" i="2"/>
  <c r="I5079" i="2"/>
  <c r="C5079" i="2"/>
  <c r="J4320" i="2"/>
  <c r="C4320" i="2"/>
  <c r="H4320" i="2"/>
  <c r="I4320" i="2"/>
  <c r="H965" i="2"/>
  <c r="J965" i="2"/>
  <c r="I965" i="2"/>
  <c r="C965" i="2"/>
  <c r="C414" i="2"/>
  <c r="H414" i="2"/>
  <c r="J414" i="2"/>
  <c r="I414" i="2"/>
  <c r="I1413" i="2"/>
  <c r="C1413" i="2"/>
  <c r="J1413" i="2"/>
  <c r="H1413" i="2"/>
  <c r="J594" i="2"/>
  <c r="I594" i="2"/>
  <c r="H594" i="2"/>
  <c r="C594" i="2"/>
  <c r="J1390" i="2"/>
  <c r="H1390" i="2"/>
  <c r="I1390" i="2"/>
  <c r="C1390" i="2"/>
  <c r="J1252" i="2"/>
  <c r="H1252" i="2"/>
  <c r="I1252" i="2"/>
  <c r="C1252" i="2"/>
  <c r="J2219" i="2"/>
  <c r="H2219" i="2"/>
  <c r="I2219" i="2"/>
  <c r="C2219" i="2"/>
  <c r="J910" i="2"/>
  <c r="C910" i="2"/>
  <c r="H910" i="2"/>
  <c r="I910" i="2"/>
  <c r="H4232" i="2"/>
  <c r="I4232" i="2"/>
  <c r="J4232" i="2"/>
  <c r="C4232" i="2"/>
  <c r="J4610" i="2"/>
  <c r="H4610" i="2"/>
  <c r="I4610" i="2"/>
  <c r="C4610" i="2"/>
  <c r="C5152" i="2"/>
  <c r="J5152" i="2"/>
  <c r="H5152" i="2"/>
  <c r="I5152" i="2"/>
  <c r="J4290" i="2"/>
  <c r="I4290" i="2"/>
  <c r="C4290" i="2"/>
  <c r="H4290" i="2"/>
  <c r="J3927" i="2"/>
  <c r="C3927" i="2"/>
  <c r="H3927" i="2"/>
  <c r="I3927" i="2"/>
  <c r="C4207" i="2"/>
  <c r="J4207" i="2"/>
  <c r="I4207" i="2"/>
  <c r="H4207" i="2"/>
  <c r="C1966" i="2"/>
  <c r="I1966" i="2"/>
  <c r="H1966" i="2"/>
  <c r="J1966" i="2"/>
  <c r="J2018" i="2"/>
  <c r="C2018" i="2"/>
  <c r="H2018" i="2"/>
  <c r="I2018" i="2"/>
  <c r="J2680" i="2"/>
  <c r="H2680" i="2"/>
  <c r="C2680" i="2"/>
  <c r="I2680" i="2"/>
  <c r="J2619" i="2"/>
  <c r="I2619" i="2"/>
  <c r="C2619" i="2"/>
  <c r="H2619" i="2"/>
  <c r="J2630" i="2"/>
  <c r="H2630" i="2"/>
  <c r="I2630" i="2"/>
  <c r="C2630" i="2"/>
  <c r="H2279" i="2"/>
  <c r="I2279" i="2"/>
  <c r="C2279" i="2"/>
  <c r="J2279" i="2"/>
  <c r="J2482" i="2"/>
  <c r="C2482" i="2"/>
  <c r="I2482" i="2"/>
  <c r="H2482" i="2"/>
  <c r="J4635" i="2"/>
  <c r="I4635" i="2"/>
  <c r="C4635" i="2"/>
  <c r="H4635" i="2"/>
  <c r="J4785" i="2"/>
  <c r="C4785" i="2"/>
  <c r="H4785" i="2"/>
  <c r="I4785" i="2"/>
  <c r="H1695" i="2"/>
  <c r="I1695" i="2"/>
  <c r="J1695" i="2"/>
  <c r="C1695" i="2"/>
  <c r="J717" i="2"/>
  <c r="H717" i="2"/>
  <c r="C717" i="2"/>
  <c r="I717" i="2"/>
  <c r="J295" i="2"/>
  <c r="I295" i="2"/>
  <c r="C295" i="2"/>
  <c r="H295" i="2"/>
  <c r="J143" i="2"/>
  <c r="I143" i="2"/>
  <c r="H143" i="2"/>
  <c r="C143" i="2"/>
  <c r="J1220" i="2"/>
  <c r="H1220" i="2"/>
  <c r="I1220" i="2"/>
  <c r="C1220" i="2"/>
  <c r="C4871" i="2"/>
  <c r="J4871" i="2"/>
  <c r="I4871" i="2"/>
  <c r="H4871" i="2"/>
  <c r="J3936" i="2"/>
  <c r="C3936" i="2"/>
  <c r="I3936" i="2"/>
  <c r="H3936" i="2"/>
  <c r="J4745" i="2"/>
  <c r="C4745" i="2"/>
  <c r="H4745" i="2"/>
  <c r="I4745" i="2"/>
  <c r="J3565" i="2"/>
  <c r="H3565" i="2"/>
  <c r="C3565" i="2"/>
  <c r="I3565" i="2"/>
  <c r="J4398" i="2"/>
  <c r="H4398" i="2"/>
  <c r="I4398" i="2"/>
  <c r="C4398" i="2"/>
  <c r="H3818" i="2"/>
  <c r="C3818" i="2"/>
  <c r="I3818" i="2"/>
  <c r="J3818" i="2"/>
  <c r="H3716" i="2"/>
  <c r="I3716" i="2"/>
  <c r="C3716" i="2"/>
  <c r="J3716" i="2"/>
  <c r="C4194" i="2"/>
  <c r="H4194" i="2"/>
  <c r="J4194" i="2"/>
  <c r="I4194" i="2"/>
  <c r="J2394" i="2"/>
  <c r="C2394" i="2"/>
  <c r="H2394" i="2"/>
  <c r="I2394" i="2"/>
  <c r="I1516" i="2"/>
  <c r="C1516" i="2"/>
  <c r="J1516" i="2"/>
  <c r="H1516" i="2"/>
  <c r="J1654" i="2"/>
  <c r="C1654" i="2"/>
  <c r="H1654" i="2"/>
  <c r="I1654" i="2"/>
  <c r="J2635" i="2"/>
  <c r="I2635" i="2"/>
  <c r="H2635" i="2"/>
  <c r="C2635" i="2"/>
  <c r="H2584" i="2"/>
  <c r="I2584" i="2"/>
  <c r="C2584" i="2"/>
  <c r="J2584" i="2"/>
  <c r="H4363" i="2"/>
  <c r="C4363" i="2"/>
  <c r="I4363" i="2"/>
  <c r="J4363" i="2"/>
  <c r="J4916" i="2"/>
  <c r="C4916" i="2"/>
  <c r="I4916" i="2"/>
  <c r="H4916" i="2"/>
  <c r="I2755" i="2"/>
  <c r="J2755" i="2"/>
  <c r="H2755" i="2"/>
  <c r="C2755" i="2"/>
  <c r="I1081" i="2"/>
  <c r="C1081" i="2"/>
  <c r="J1081" i="2"/>
  <c r="H1081" i="2"/>
  <c r="H502" i="2"/>
  <c r="I502" i="2"/>
  <c r="J502" i="2"/>
  <c r="C502" i="2"/>
  <c r="J1064" i="2"/>
  <c r="I1064" i="2"/>
  <c r="C1064" i="2"/>
  <c r="H1064" i="2"/>
  <c r="I182" i="2"/>
  <c r="J182" i="2"/>
  <c r="H182" i="2"/>
  <c r="C182" i="2"/>
  <c r="J780" i="2"/>
  <c r="C780" i="2"/>
  <c r="H780" i="2"/>
  <c r="I780" i="2"/>
  <c r="J703" i="2"/>
  <c r="H703" i="2"/>
  <c r="I703" i="2"/>
  <c r="C703" i="2"/>
  <c r="J1899" i="2"/>
  <c r="H1899" i="2"/>
  <c r="I1899" i="2"/>
  <c r="C1899" i="2"/>
  <c r="J5155" i="2"/>
  <c r="H5155" i="2"/>
  <c r="I5155" i="2"/>
  <c r="C5155" i="2"/>
  <c r="J4575" i="2"/>
  <c r="C4575" i="2"/>
  <c r="H4575" i="2"/>
  <c r="I4575" i="2"/>
  <c r="J3846" i="2"/>
  <c r="H3846" i="2"/>
  <c r="I3846" i="2"/>
  <c r="C3846" i="2"/>
  <c r="J4254" i="2"/>
  <c r="H4254" i="2"/>
  <c r="C4254" i="2"/>
  <c r="I4254" i="2"/>
  <c r="J1591" i="2"/>
  <c r="I1591" i="2"/>
  <c r="H1591" i="2"/>
  <c r="C1591" i="2"/>
  <c r="C2378" i="2"/>
  <c r="J2378" i="2"/>
  <c r="H2378" i="2"/>
  <c r="I2378" i="2"/>
  <c r="I2078" i="2"/>
  <c r="J2078" i="2"/>
  <c r="C2078" i="2"/>
  <c r="H2078" i="2"/>
  <c r="I3146" i="2"/>
  <c r="C3146" i="2"/>
  <c r="H3146" i="2"/>
  <c r="J3146" i="2"/>
  <c r="J2519" i="2"/>
  <c r="H2519" i="2"/>
  <c r="I2519" i="2"/>
  <c r="C2519" i="2"/>
  <c r="I5236" i="2"/>
  <c r="H5236" i="2"/>
  <c r="C5236" i="2"/>
  <c r="J5236" i="2"/>
  <c r="J4267" i="2"/>
  <c r="C4267" i="2"/>
  <c r="H4267" i="2"/>
  <c r="I4267" i="2"/>
  <c r="I1854" i="2"/>
  <c r="C1854" i="2"/>
  <c r="H1854" i="2"/>
  <c r="J1854" i="2"/>
  <c r="J2696" i="2"/>
  <c r="C2696" i="2"/>
  <c r="I2696" i="2"/>
  <c r="H2696" i="2"/>
  <c r="J390" i="2"/>
  <c r="H390" i="2"/>
  <c r="C390" i="2"/>
  <c r="I390" i="2"/>
  <c r="J485" i="2"/>
  <c r="I485" i="2"/>
  <c r="C485" i="2"/>
  <c r="H485" i="2"/>
  <c r="J237" i="2"/>
  <c r="H237" i="2"/>
  <c r="I237" i="2"/>
  <c r="C237" i="2"/>
  <c r="I1335" i="2"/>
  <c r="J1335" i="2"/>
  <c r="C1335" i="2"/>
  <c r="H1335" i="2"/>
  <c r="J1038" i="2"/>
  <c r="H1038" i="2"/>
  <c r="I1038" i="2"/>
  <c r="C1038" i="2"/>
  <c r="I1300" i="2"/>
  <c r="J1300" i="2"/>
  <c r="C1300" i="2"/>
  <c r="H1300" i="2"/>
  <c r="J470" i="2"/>
  <c r="I470" i="2"/>
  <c r="C470" i="2"/>
  <c r="H470" i="2"/>
  <c r="C3680" i="2"/>
  <c r="J3680" i="2"/>
  <c r="H3680" i="2"/>
  <c r="I3680" i="2"/>
  <c r="J4350" i="2"/>
  <c r="H4350" i="2"/>
  <c r="I4350" i="2"/>
  <c r="C4350" i="2"/>
  <c r="H4599" i="2"/>
  <c r="I4599" i="2"/>
  <c r="J4599" i="2"/>
  <c r="C4599" i="2"/>
  <c r="C5112" i="2"/>
  <c r="H5112" i="2"/>
  <c r="J5112" i="2"/>
  <c r="I5112" i="2"/>
  <c r="J3070" i="2"/>
  <c r="C3070" i="2"/>
  <c r="H3070" i="2"/>
  <c r="I3070" i="2"/>
  <c r="H3689" i="2"/>
  <c r="I3689" i="2"/>
  <c r="C3689" i="2"/>
  <c r="J3689" i="2"/>
  <c r="J4219" i="2"/>
  <c r="H4219" i="2"/>
  <c r="I4219" i="2"/>
  <c r="C4219" i="2"/>
  <c r="J1968" i="2"/>
  <c r="I1968" i="2"/>
  <c r="C1968" i="2"/>
  <c r="H1968" i="2"/>
  <c r="C2012" i="2"/>
  <c r="H2012" i="2"/>
  <c r="I2012" i="2"/>
  <c r="J2012" i="2"/>
  <c r="I2869" i="2"/>
  <c r="J2869" i="2"/>
  <c r="H2869" i="2"/>
  <c r="C2869" i="2"/>
  <c r="I2842" i="2"/>
  <c r="J2842" i="2"/>
  <c r="H2842" i="2"/>
  <c r="C2842" i="2"/>
  <c r="C2242" i="2"/>
  <c r="J2242" i="2"/>
  <c r="H2242" i="2"/>
  <c r="I2242" i="2"/>
  <c r="H3988" i="2"/>
  <c r="I3988" i="2"/>
  <c r="C3988" i="2"/>
  <c r="J3988" i="2"/>
  <c r="I2638" i="2"/>
  <c r="J2638" i="2"/>
  <c r="C2638" i="2"/>
  <c r="H2638" i="2"/>
  <c r="I2737" i="2"/>
  <c r="J2737" i="2"/>
  <c r="C2737" i="2"/>
  <c r="H2737" i="2"/>
  <c r="J1181" i="2"/>
  <c r="H1181" i="2"/>
  <c r="I1181" i="2"/>
  <c r="C1181" i="2"/>
  <c r="C650" i="2"/>
  <c r="J650" i="2"/>
  <c r="H650" i="2"/>
  <c r="I650" i="2"/>
  <c r="J38" i="2"/>
  <c r="H38" i="2"/>
  <c r="C38" i="2"/>
  <c r="I38" i="2"/>
  <c r="J452" i="2"/>
  <c r="I452" i="2"/>
  <c r="C452" i="2"/>
  <c r="H452" i="2"/>
  <c r="J56" i="2"/>
  <c r="H56" i="2"/>
  <c r="I56" i="2"/>
  <c r="C56" i="2"/>
  <c r="J1193" i="2"/>
  <c r="I1193" i="2"/>
  <c r="C1193" i="2"/>
  <c r="H1193" i="2"/>
  <c r="J282" i="2"/>
  <c r="I282" i="2"/>
  <c r="C282" i="2"/>
  <c r="H282" i="2"/>
  <c r="J658" i="2"/>
  <c r="C658" i="2"/>
  <c r="H658" i="2"/>
  <c r="I658" i="2"/>
  <c r="J711" i="2"/>
  <c r="I711" i="2"/>
  <c r="C711" i="2"/>
  <c r="H711" i="2"/>
  <c r="J4743" i="2"/>
  <c r="I4743" i="2"/>
  <c r="H4743" i="2"/>
  <c r="C4743" i="2"/>
  <c r="H4734" i="2"/>
  <c r="C4734" i="2"/>
  <c r="J4734" i="2"/>
  <c r="I4734" i="2"/>
  <c r="J4728" i="2"/>
  <c r="H4728" i="2"/>
  <c r="I4728" i="2"/>
  <c r="C4728" i="2"/>
  <c r="I4259" i="2"/>
  <c r="J4259" i="2"/>
  <c r="C4259" i="2"/>
  <c r="H4259" i="2"/>
  <c r="C4209" i="2"/>
  <c r="J4209" i="2"/>
  <c r="H4209" i="2"/>
  <c r="I4209" i="2"/>
  <c r="J4315" i="2"/>
  <c r="I4315" i="2"/>
  <c r="H4315" i="2"/>
  <c r="C4315" i="2"/>
  <c r="C3780" i="2"/>
  <c r="H3780" i="2"/>
  <c r="J3780" i="2"/>
  <c r="I3780" i="2"/>
  <c r="C3715" i="2"/>
  <c r="J3715" i="2"/>
  <c r="H3715" i="2"/>
  <c r="I3715" i="2"/>
  <c r="J3953" i="2"/>
  <c r="H3953" i="2"/>
  <c r="C3953" i="2"/>
  <c r="I3953" i="2"/>
  <c r="J2181" i="2"/>
  <c r="I2181" i="2"/>
  <c r="H2181" i="2"/>
  <c r="C2181" i="2"/>
  <c r="J2011" i="2"/>
  <c r="H2011" i="2"/>
  <c r="I2011" i="2"/>
  <c r="C2011" i="2"/>
  <c r="H1566" i="2"/>
  <c r="J1566" i="2"/>
  <c r="C1566" i="2"/>
  <c r="I1566" i="2"/>
  <c r="J4820" i="2"/>
  <c r="H4820" i="2"/>
  <c r="I4820" i="2"/>
  <c r="C4820" i="2"/>
  <c r="J4780" i="2"/>
  <c r="C4780" i="2"/>
  <c r="I4780" i="2"/>
  <c r="H4780" i="2"/>
  <c r="J1598" i="2"/>
  <c r="H1598" i="2"/>
  <c r="I1598" i="2"/>
  <c r="C1598" i="2"/>
  <c r="J2407" i="2"/>
  <c r="H2407" i="2"/>
  <c r="I2407" i="2"/>
  <c r="C2407" i="2"/>
  <c r="C1197" i="2"/>
  <c r="J1197" i="2"/>
  <c r="H1197" i="2"/>
  <c r="I1197" i="2"/>
  <c r="J619" i="2"/>
  <c r="C619" i="2"/>
  <c r="I619" i="2"/>
  <c r="H619" i="2"/>
  <c r="H623" i="2"/>
  <c r="C623" i="2"/>
  <c r="I623" i="2"/>
  <c r="J623" i="2"/>
  <c r="J824" i="2"/>
  <c r="I824" i="2"/>
  <c r="H824" i="2"/>
  <c r="C824" i="2"/>
  <c r="C234" i="2"/>
  <c r="J234" i="2"/>
  <c r="H234" i="2"/>
  <c r="I234" i="2"/>
  <c r="J32" i="2"/>
  <c r="H32" i="2"/>
  <c r="I32" i="2"/>
  <c r="C32" i="2"/>
  <c r="J982" i="2"/>
  <c r="H982" i="2"/>
  <c r="I982" i="2"/>
  <c r="C982" i="2"/>
  <c r="J63" i="2"/>
  <c r="H63" i="2"/>
  <c r="I63" i="2"/>
  <c r="C63" i="2"/>
  <c r="J5072" i="2"/>
  <c r="H5072" i="2"/>
  <c r="I5072" i="2"/>
  <c r="C5072" i="2"/>
  <c r="J1274" i="2"/>
  <c r="H1274" i="2"/>
  <c r="C1274" i="2"/>
  <c r="I1274" i="2"/>
  <c r="I5178" i="2"/>
  <c r="C5178" i="2"/>
  <c r="H5178" i="2"/>
  <c r="J5178" i="2"/>
  <c r="J4892" i="2"/>
  <c r="I4892" i="2"/>
  <c r="C4892" i="2"/>
  <c r="H4892" i="2"/>
  <c r="J3821" i="2"/>
  <c r="H3821" i="2"/>
  <c r="I3821" i="2"/>
  <c r="C3821" i="2"/>
  <c r="C5141" i="2"/>
  <c r="H5141" i="2"/>
  <c r="I5141" i="2"/>
  <c r="J5141" i="2"/>
  <c r="I1664" i="2"/>
  <c r="J1664" i="2"/>
  <c r="C1664" i="2"/>
  <c r="H1664" i="2"/>
  <c r="J2390" i="2"/>
  <c r="I2390" i="2"/>
  <c r="C2390" i="2"/>
  <c r="H2390" i="2"/>
  <c r="J1920" i="2"/>
  <c r="H1920" i="2"/>
  <c r="I1920" i="2"/>
  <c r="C1920" i="2"/>
  <c r="J3954" i="2"/>
  <c r="H3954" i="2"/>
  <c r="I3954" i="2"/>
  <c r="C3954" i="2"/>
  <c r="J1600" i="2"/>
  <c r="H1600" i="2"/>
  <c r="C1600" i="2"/>
  <c r="I1600" i="2"/>
  <c r="J2726" i="2"/>
  <c r="H2726" i="2"/>
  <c r="I2726" i="2"/>
  <c r="C2726" i="2"/>
  <c r="H2183" i="2"/>
  <c r="I2183" i="2"/>
  <c r="C2183" i="2"/>
  <c r="J2183" i="2"/>
  <c r="J2548" i="2"/>
  <c r="I2548" i="2"/>
  <c r="H2548" i="2"/>
  <c r="C2548" i="2"/>
  <c r="H1924" i="2"/>
  <c r="I1924" i="2"/>
  <c r="C1924" i="2"/>
  <c r="J1924" i="2"/>
  <c r="C1887" i="2"/>
  <c r="I1887" i="2"/>
  <c r="H1887" i="2"/>
  <c r="J1887" i="2"/>
  <c r="H4326" i="2"/>
  <c r="I4326" i="2"/>
  <c r="C4326" i="2"/>
  <c r="J4326" i="2"/>
  <c r="J2395" i="2"/>
  <c r="H2395" i="2"/>
  <c r="I2395" i="2"/>
  <c r="C2395" i="2"/>
  <c r="H209" i="2"/>
  <c r="I209" i="2"/>
  <c r="C209" i="2"/>
  <c r="J209" i="2"/>
  <c r="J512" i="2"/>
  <c r="I512" i="2"/>
  <c r="C512" i="2"/>
  <c r="H512" i="2"/>
  <c r="J1250" i="2"/>
  <c r="I1250" i="2"/>
  <c r="H1250" i="2"/>
  <c r="C1250" i="2"/>
  <c r="C222" i="2"/>
  <c r="J222" i="2"/>
  <c r="H222" i="2"/>
  <c r="I222" i="2"/>
  <c r="J1259" i="2"/>
  <c r="C1259" i="2"/>
  <c r="H1259" i="2"/>
  <c r="I1259" i="2"/>
  <c r="I772" i="2"/>
  <c r="J772" i="2"/>
  <c r="C772" i="2"/>
  <c r="H772" i="2"/>
  <c r="J804" i="2"/>
  <c r="H804" i="2"/>
  <c r="I804" i="2"/>
  <c r="C804" i="2"/>
  <c r="J5238" i="2"/>
  <c r="H5238" i="2"/>
  <c r="I5238" i="2"/>
  <c r="C5238" i="2"/>
  <c r="J4490" i="2"/>
  <c r="H4490" i="2"/>
  <c r="I4490" i="2"/>
  <c r="C4490" i="2"/>
  <c r="J3926" i="2"/>
  <c r="I3926" i="2"/>
  <c r="C3926" i="2"/>
  <c r="H3926" i="2"/>
  <c r="I4850" i="2"/>
  <c r="J4850" i="2"/>
  <c r="H4850" i="2"/>
  <c r="C4850" i="2"/>
  <c r="I3091" i="2"/>
  <c r="C3091" i="2"/>
  <c r="H3091" i="2"/>
  <c r="J3091" i="2"/>
  <c r="H4436" i="2"/>
  <c r="I4436" i="2"/>
  <c r="J4436" i="2"/>
  <c r="C4436" i="2"/>
  <c r="J1612" i="2"/>
  <c r="H1612" i="2"/>
  <c r="I1612" i="2"/>
  <c r="C1612" i="2"/>
  <c r="H1604" i="2"/>
  <c r="J1604" i="2"/>
  <c r="C1604" i="2"/>
  <c r="I1604" i="2"/>
  <c r="J2391" i="2"/>
  <c r="H2391" i="2"/>
  <c r="I2391" i="2"/>
  <c r="C2391" i="2"/>
  <c r="H2484" i="2"/>
  <c r="I2484" i="2"/>
  <c r="C2484" i="2"/>
  <c r="J2484" i="2"/>
  <c r="J2441" i="2"/>
  <c r="H2441" i="2"/>
  <c r="I2441" i="2"/>
  <c r="C2441" i="2"/>
  <c r="C2245" i="2"/>
  <c r="J2245" i="2"/>
  <c r="H2245" i="2"/>
  <c r="I2245" i="2"/>
  <c r="C5032" i="2"/>
  <c r="J5032" i="2"/>
  <c r="H5032" i="2"/>
  <c r="I5032" i="2"/>
  <c r="I3578" i="2"/>
  <c r="H3578" i="2"/>
  <c r="C3578" i="2"/>
  <c r="J3578" i="2"/>
  <c r="I4379" i="2"/>
  <c r="J4379" i="2"/>
  <c r="C4379" i="2"/>
  <c r="H4379" i="2"/>
  <c r="I1439" i="2"/>
  <c r="J1439" i="2"/>
  <c r="H1439" i="2"/>
  <c r="C1439" i="2"/>
  <c r="J777" i="2"/>
  <c r="H777" i="2"/>
  <c r="I777" i="2"/>
  <c r="C777" i="2"/>
  <c r="J604" i="2"/>
  <c r="H604" i="2"/>
  <c r="I604" i="2"/>
  <c r="C604" i="2"/>
  <c r="J266" i="2"/>
  <c r="C266" i="2"/>
  <c r="I266" i="2"/>
  <c r="H266" i="2"/>
  <c r="C141" i="2"/>
  <c r="H141" i="2"/>
  <c r="J141" i="2"/>
  <c r="I141" i="2"/>
  <c r="I1062" i="2"/>
  <c r="C1062" i="2"/>
  <c r="H1062" i="2"/>
  <c r="J1062" i="2"/>
  <c r="I1006" i="2"/>
  <c r="H1006" i="2"/>
  <c r="J1006" i="2"/>
  <c r="C1006" i="2"/>
  <c r="H1187" i="2"/>
  <c r="C1187" i="2"/>
  <c r="J1187" i="2"/>
  <c r="I1187" i="2"/>
  <c r="J4375" i="2"/>
  <c r="H4375" i="2"/>
  <c r="I4375" i="2"/>
  <c r="C4375" i="2"/>
  <c r="H383" i="2"/>
  <c r="I383" i="2"/>
  <c r="C383" i="2"/>
  <c r="J383" i="2"/>
  <c r="J4955" i="2"/>
  <c r="I4955" i="2"/>
  <c r="H4955" i="2"/>
  <c r="C4955" i="2"/>
  <c r="J4479" i="2"/>
  <c r="H4479" i="2"/>
  <c r="I4479" i="2"/>
  <c r="C4479" i="2"/>
  <c r="I4880" i="2"/>
  <c r="C4880" i="2"/>
  <c r="H4880" i="2"/>
  <c r="J4880" i="2"/>
  <c r="J4293" i="2"/>
  <c r="I4293" i="2"/>
  <c r="C4293" i="2"/>
  <c r="H4293" i="2"/>
  <c r="J3898" i="2"/>
  <c r="C3898" i="2"/>
  <c r="I3898" i="2"/>
  <c r="H3898" i="2"/>
  <c r="J3809" i="2"/>
  <c r="H3809" i="2"/>
  <c r="I3809" i="2"/>
  <c r="C3809" i="2"/>
  <c r="I4986" i="2"/>
  <c r="C4986" i="2"/>
  <c r="H4986" i="2"/>
  <c r="J4986" i="2"/>
  <c r="H2604" i="2"/>
  <c r="I2604" i="2"/>
  <c r="J2604" i="2"/>
  <c r="C2604" i="2"/>
  <c r="J2418" i="2"/>
  <c r="I2418" i="2"/>
  <c r="C2418" i="2"/>
  <c r="H2418" i="2"/>
  <c r="J2532" i="2"/>
  <c r="H2532" i="2"/>
  <c r="I2532" i="2"/>
  <c r="C2532" i="2"/>
  <c r="J2223" i="2"/>
  <c r="H2223" i="2"/>
  <c r="C2223" i="2"/>
  <c r="I2223" i="2"/>
  <c r="C5180" i="2"/>
  <c r="H5180" i="2"/>
  <c r="I5180" i="2"/>
  <c r="J5180" i="2"/>
  <c r="J2053" i="2"/>
  <c r="H2053" i="2"/>
  <c r="I2053" i="2"/>
  <c r="C2053" i="2"/>
  <c r="J714" i="2"/>
  <c r="C714" i="2"/>
  <c r="H714" i="2"/>
  <c r="I714" i="2"/>
  <c r="C256" i="2"/>
  <c r="J256" i="2"/>
  <c r="H256" i="2"/>
  <c r="I256" i="2"/>
  <c r="J653" i="2"/>
  <c r="H653" i="2"/>
  <c r="I653" i="2"/>
  <c r="C653" i="2"/>
  <c r="J613" i="2"/>
  <c r="C613" i="2"/>
  <c r="I613" i="2"/>
  <c r="H613" i="2"/>
  <c r="I1343" i="2"/>
  <c r="J1343" i="2"/>
  <c r="C1343" i="2"/>
  <c r="H1343" i="2"/>
  <c r="H138" i="2"/>
  <c r="I138" i="2"/>
  <c r="J138" i="2"/>
  <c r="C138" i="2"/>
  <c r="J974" i="2"/>
  <c r="C974" i="2"/>
  <c r="H974" i="2"/>
  <c r="I974" i="2"/>
  <c r="J1273" i="2"/>
  <c r="I1273" i="2"/>
  <c r="H1273" i="2"/>
  <c r="C1273" i="2"/>
  <c r="J3608" i="2"/>
  <c r="I3608" i="2"/>
  <c r="C3608" i="2"/>
  <c r="H3608" i="2"/>
  <c r="H3987" i="2"/>
  <c r="J3987" i="2"/>
  <c r="C3987" i="2"/>
  <c r="I3987" i="2"/>
  <c r="C4959" i="2"/>
  <c r="J4959" i="2"/>
  <c r="H4959" i="2"/>
  <c r="I4959" i="2"/>
  <c r="C4873" i="2"/>
  <c r="J4873" i="2"/>
  <c r="H4873" i="2"/>
  <c r="I4873" i="2"/>
  <c r="J3199" i="2"/>
  <c r="H3199" i="2"/>
  <c r="I3199" i="2"/>
  <c r="C3199" i="2"/>
  <c r="J3677" i="2"/>
  <c r="H3677" i="2"/>
  <c r="C3677" i="2"/>
  <c r="I3677" i="2"/>
  <c r="J4236" i="2"/>
  <c r="C4236" i="2"/>
  <c r="H4236" i="2"/>
  <c r="I4236" i="2"/>
  <c r="J2250" i="2"/>
  <c r="H2250" i="2"/>
  <c r="I2250" i="2"/>
  <c r="C2250" i="2"/>
  <c r="I2258" i="2"/>
  <c r="J2258" i="2"/>
  <c r="C2258" i="2"/>
  <c r="H2258" i="2"/>
  <c r="J1781" i="2"/>
  <c r="I1781" i="2"/>
  <c r="H1781" i="2"/>
  <c r="C1781" i="2"/>
  <c r="J2592" i="2"/>
  <c r="I2592" i="2"/>
  <c r="H2592" i="2"/>
  <c r="C2592" i="2"/>
  <c r="H2190" i="2"/>
  <c r="I2190" i="2"/>
  <c r="C2190" i="2"/>
  <c r="J2190" i="2"/>
  <c r="J4339" i="2"/>
  <c r="C4339" i="2"/>
  <c r="H4339" i="2"/>
  <c r="I4339" i="2"/>
  <c r="J3615" i="2"/>
  <c r="I3615" i="2"/>
  <c r="C3615" i="2"/>
  <c r="H3615" i="2"/>
  <c r="J1094" i="2"/>
  <c r="H1094" i="2"/>
  <c r="I1094" i="2"/>
  <c r="C1094" i="2"/>
  <c r="J66" i="2"/>
  <c r="H66" i="2"/>
  <c r="C66" i="2"/>
  <c r="I66" i="2"/>
  <c r="J238" i="2"/>
  <c r="I238" i="2"/>
  <c r="C238" i="2"/>
  <c r="H238" i="2"/>
  <c r="J370" i="2"/>
  <c r="H370" i="2"/>
  <c r="I370" i="2"/>
  <c r="C370" i="2"/>
  <c r="J1283" i="2"/>
  <c r="H1283" i="2"/>
  <c r="I1283" i="2"/>
  <c r="C1283" i="2"/>
  <c r="J1018" i="2"/>
  <c r="H1018" i="2"/>
  <c r="I1018" i="2"/>
  <c r="C1018" i="2"/>
  <c r="J159" i="2"/>
  <c r="I159" i="2"/>
  <c r="C159" i="2"/>
  <c r="H159" i="2"/>
  <c r="J916" i="2"/>
  <c r="H916" i="2"/>
  <c r="I916" i="2"/>
  <c r="C916" i="2"/>
  <c r="H123" i="2"/>
  <c r="C123" i="2"/>
  <c r="J123" i="2"/>
  <c r="I123" i="2"/>
  <c r="I3761" i="2"/>
  <c r="J3761" i="2"/>
  <c r="H3761" i="2"/>
  <c r="C3761" i="2"/>
  <c r="H4760" i="2"/>
  <c r="C4760" i="2"/>
  <c r="J4760" i="2"/>
  <c r="I4760" i="2"/>
  <c r="I4542" i="2"/>
  <c r="J4542" i="2"/>
  <c r="C4542" i="2"/>
  <c r="H4542" i="2"/>
  <c r="H3798" i="2"/>
  <c r="C3798" i="2"/>
  <c r="J3798" i="2"/>
  <c r="I3798" i="2"/>
  <c r="H4281" i="2"/>
  <c r="J4281" i="2"/>
  <c r="I4281" i="2"/>
  <c r="C4281" i="2"/>
  <c r="H3796" i="2"/>
  <c r="C3796" i="2"/>
  <c r="I3796" i="2"/>
  <c r="J3796" i="2"/>
  <c r="J4029" i="2"/>
  <c r="H4029" i="2"/>
  <c r="I4029" i="2"/>
  <c r="C4029" i="2"/>
  <c r="I2052" i="2"/>
  <c r="J2052" i="2"/>
  <c r="C2052" i="2"/>
  <c r="H2052" i="2"/>
  <c r="H1694" i="2"/>
  <c r="I1694" i="2"/>
  <c r="C1694" i="2"/>
  <c r="J1694" i="2"/>
  <c r="H2206" i="2"/>
  <c r="J2206" i="2"/>
  <c r="I2206" i="2"/>
  <c r="C2206" i="2"/>
  <c r="J2158" i="2"/>
  <c r="I2158" i="2"/>
  <c r="C2158" i="2"/>
  <c r="H2158" i="2"/>
  <c r="J2013" i="2"/>
  <c r="H2013" i="2"/>
  <c r="C2013" i="2"/>
  <c r="I2013" i="2"/>
  <c r="H1829" i="2"/>
  <c r="C1829" i="2"/>
  <c r="J1829" i="2"/>
  <c r="I1829" i="2"/>
  <c r="J3754" i="2"/>
  <c r="H3754" i="2"/>
  <c r="I3754" i="2"/>
  <c r="C3754" i="2"/>
  <c r="J2375" i="2"/>
  <c r="H2375" i="2"/>
  <c r="I2375" i="2"/>
  <c r="C2375" i="2"/>
  <c r="C1305" i="2"/>
  <c r="J1305" i="2"/>
  <c r="H1305" i="2"/>
  <c r="I1305" i="2"/>
  <c r="J1320" i="2"/>
  <c r="I1320" i="2"/>
  <c r="C1320" i="2"/>
  <c r="H1320" i="2"/>
  <c r="H14" i="2"/>
  <c r="I14" i="2"/>
  <c r="C14" i="2"/>
  <c r="J14" i="2"/>
  <c r="I862" i="2"/>
  <c r="J862" i="2"/>
  <c r="C862" i="2"/>
  <c r="H862" i="2"/>
  <c r="J243" i="2"/>
  <c r="C243" i="2"/>
  <c r="H243" i="2"/>
  <c r="I243" i="2"/>
  <c r="J811" i="2"/>
  <c r="H811" i="2"/>
  <c r="I811" i="2"/>
  <c r="C811" i="2"/>
  <c r="J3657" i="2"/>
  <c r="I3657" i="2"/>
  <c r="C3657" i="2"/>
  <c r="H3657" i="2"/>
  <c r="H1932" i="2"/>
  <c r="J1932" i="2"/>
  <c r="I1932" i="2"/>
  <c r="C1932" i="2"/>
  <c r="B3257" i="2"/>
  <c r="G3257" i="2"/>
  <c r="G5045" i="2"/>
  <c r="B5045" i="2"/>
  <c r="G2098" i="2"/>
  <c r="B2098" i="2"/>
  <c r="J3991" i="2"/>
  <c r="C3991" i="2"/>
  <c r="H3991" i="2"/>
  <c r="I3991" i="2"/>
  <c r="J217" i="2"/>
  <c r="I217" i="2"/>
  <c r="C217" i="2"/>
  <c r="H217" i="2"/>
  <c r="J3617" i="2"/>
  <c r="H3617" i="2"/>
  <c r="I3617" i="2"/>
  <c r="C3617" i="2"/>
  <c r="C1023" i="2"/>
  <c r="J1023" i="2"/>
  <c r="H1023" i="2"/>
  <c r="I1023" i="2"/>
  <c r="H4220" i="2"/>
  <c r="J4220" i="2"/>
  <c r="I4220" i="2"/>
  <c r="C4220" i="2"/>
  <c r="H627" i="2"/>
  <c r="J627" i="2"/>
  <c r="C627" i="2"/>
  <c r="I627" i="2"/>
  <c r="J4729" i="2"/>
  <c r="I4729" i="2"/>
  <c r="C4729" i="2"/>
  <c r="H4729" i="2"/>
  <c r="J261" i="2"/>
  <c r="C261" i="2"/>
  <c r="H261" i="2"/>
  <c r="I261" i="2"/>
  <c r="J2399" i="2"/>
  <c r="I2399" i="2"/>
  <c r="H2399" i="2"/>
  <c r="C2399" i="2"/>
  <c r="C755" i="2"/>
  <c r="J755" i="2"/>
  <c r="H755" i="2"/>
  <c r="I755" i="2"/>
  <c r="J1673" i="2"/>
  <c r="I1673" i="2"/>
  <c r="C1673" i="2"/>
  <c r="H1673" i="2"/>
  <c r="C1036" i="2"/>
  <c r="I1036" i="2"/>
  <c r="J1036" i="2"/>
  <c r="H1036" i="2"/>
  <c r="J3676" i="2"/>
  <c r="H3676" i="2"/>
  <c r="I3676" i="2"/>
  <c r="C3676" i="2"/>
  <c r="H2637" i="2"/>
  <c r="I2637" i="2"/>
  <c r="J2637" i="2"/>
  <c r="C2637" i="2"/>
  <c r="J3610" i="2"/>
  <c r="H3610" i="2"/>
  <c r="C3610" i="2"/>
  <c r="I3610" i="2"/>
  <c r="C3631" i="2"/>
  <c r="J3631" i="2"/>
  <c r="I3631" i="2"/>
  <c r="H3631" i="2"/>
  <c r="J4518" i="2"/>
  <c r="C4518" i="2"/>
  <c r="I4518" i="2"/>
  <c r="H4518" i="2"/>
  <c r="J1933" i="2"/>
  <c r="I1933" i="2"/>
  <c r="C1933" i="2"/>
  <c r="H1933" i="2"/>
  <c r="J189" i="2"/>
  <c r="I189" i="2"/>
  <c r="C189" i="2"/>
  <c r="H189" i="2"/>
  <c r="J1689" i="2"/>
  <c r="H1689" i="2"/>
  <c r="I1689" i="2"/>
  <c r="C1689" i="2"/>
  <c r="J2357" i="2"/>
  <c r="H2357" i="2"/>
  <c r="I2357" i="2"/>
  <c r="C2357" i="2"/>
  <c r="J103" i="2"/>
  <c r="H103" i="2"/>
  <c r="I103" i="2"/>
  <c r="C103" i="2"/>
  <c r="J2160" i="2"/>
  <c r="I2160" i="2"/>
  <c r="C2160" i="2"/>
  <c r="H2160" i="2"/>
  <c r="J5028" i="2"/>
  <c r="H5028" i="2"/>
  <c r="I5028" i="2"/>
  <c r="C5028" i="2"/>
  <c r="H58" i="2"/>
  <c r="C58" i="2"/>
  <c r="J58" i="2"/>
  <c r="I58" i="2"/>
  <c r="J3747" i="2"/>
  <c r="H3747" i="2"/>
  <c r="I3747" i="2"/>
  <c r="C3747" i="2"/>
  <c r="G3859" i="2"/>
  <c r="B3859" i="2"/>
  <c r="G2699" i="2"/>
  <c r="B2699" i="2"/>
  <c r="G924" i="2"/>
  <c r="B924" i="2"/>
  <c r="B3220" i="2"/>
  <c r="G3220" i="2"/>
  <c r="G4446" i="2"/>
  <c r="B4446" i="2"/>
  <c r="G2992" i="2"/>
  <c r="B2992" i="2"/>
  <c r="B3314" i="2"/>
  <c r="G3314" i="2"/>
  <c r="G1509" i="2"/>
  <c r="B1509" i="2"/>
  <c r="G4469" i="2"/>
  <c r="B4469" i="2"/>
  <c r="B5027" i="2"/>
  <c r="G5027" i="2"/>
  <c r="G4458" i="2"/>
  <c r="B4458" i="2"/>
  <c r="G1484" i="2"/>
  <c r="B1484" i="2"/>
  <c r="G3861" i="2"/>
  <c r="B3861" i="2"/>
  <c r="G1384" i="2"/>
  <c r="B1384" i="2"/>
  <c r="B5061" i="2"/>
  <c r="G5061" i="2"/>
  <c r="G3862" i="2"/>
  <c r="B3862" i="2"/>
  <c r="G2080" i="2"/>
  <c r="B2080" i="2"/>
  <c r="G304" i="2"/>
  <c r="B304" i="2"/>
  <c r="B3372" i="2"/>
  <c r="G3372" i="2"/>
  <c r="G3841" i="2"/>
  <c r="B3841" i="2"/>
  <c r="G2694" i="2"/>
  <c r="B2694" i="2"/>
  <c r="G83" i="2"/>
  <c r="B83" i="2"/>
  <c r="B4435" i="2"/>
  <c r="G4435" i="2"/>
  <c r="G4217" i="2"/>
  <c r="B4217" i="2"/>
  <c r="G2859" i="2"/>
  <c r="B2859" i="2"/>
  <c r="B4467" i="2"/>
  <c r="G4467" i="2"/>
  <c r="G1497" i="2"/>
  <c r="B1497" i="2"/>
  <c r="B3338" i="2"/>
  <c r="G3338" i="2"/>
  <c r="G3379" i="2"/>
  <c r="B3379" i="2"/>
  <c r="G2797" i="2"/>
  <c r="B2797" i="2"/>
  <c r="B1481" i="2"/>
  <c r="G1481" i="2"/>
  <c r="G3049" i="2"/>
  <c r="B3049" i="2"/>
  <c r="G2858" i="2"/>
  <c r="B2858" i="2"/>
  <c r="G4567" i="2"/>
  <c r="B4567" i="2"/>
  <c r="B3045" i="2"/>
  <c r="G3045" i="2"/>
  <c r="G2060" i="2"/>
  <c r="B2060" i="2"/>
  <c r="G3224" i="2"/>
  <c r="B3224" i="2"/>
  <c r="G1324" i="2"/>
  <c r="B1324" i="2"/>
  <c r="G3284" i="2"/>
  <c r="B3284" i="2"/>
  <c r="G2107" i="2"/>
  <c r="B2107" i="2"/>
  <c r="G2984" i="2"/>
  <c r="B2984" i="2"/>
  <c r="G735" i="2"/>
  <c r="B735" i="2"/>
  <c r="G4862" i="2"/>
  <c r="B4862" i="2"/>
  <c r="G1507" i="2"/>
  <c r="B1507" i="2"/>
  <c r="G3200" i="2"/>
  <c r="B3200" i="2"/>
  <c r="B2502" i="2"/>
  <c r="G2502" i="2"/>
  <c r="G5016" i="2"/>
  <c r="B5016" i="2"/>
  <c r="B3800" i="2"/>
  <c r="G3800" i="2"/>
  <c r="G331" i="2"/>
  <c r="B331" i="2"/>
  <c r="G2960" i="2"/>
  <c r="B2960" i="2"/>
  <c r="G3071" i="2"/>
  <c r="B3071" i="2"/>
  <c r="G1480" i="2"/>
  <c r="B1480" i="2"/>
  <c r="B853" i="2"/>
  <c r="G853" i="2"/>
  <c r="J3659" i="2"/>
  <c r="H3659" i="2"/>
  <c r="I3659" i="2"/>
  <c r="C3659" i="2"/>
  <c r="C2498" i="2"/>
  <c r="J2498" i="2"/>
  <c r="H2498" i="2"/>
  <c r="I2498" i="2"/>
  <c r="J847" i="2"/>
  <c r="H847" i="2"/>
  <c r="I847" i="2"/>
  <c r="C847" i="2"/>
  <c r="J2423" i="2"/>
  <c r="I2423" i="2"/>
  <c r="H2423" i="2"/>
  <c r="C2423" i="2"/>
  <c r="J4210" i="2"/>
  <c r="H4210" i="2"/>
  <c r="C4210" i="2"/>
  <c r="I4210" i="2"/>
  <c r="I4197" i="2"/>
  <c r="J4197" i="2"/>
  <c r="C4197" i="2"/>
  <c r="H4197" i="2"/>
  <c r="I3731" i="2"/>
  <c r="J3731" i="2"/>
  <c r="H3731" i="2"/>
  <c r="C3731" i="2"/>
  <c r="J1838" i="2"/>
  <c r="H1838" i="2"/>
  <c r="I1838" i="2"/>
  <c r="C1838" i="2"/>
  <c r="J2127" i="2"/>
  <c r="I2127" i="2"/>
  <c r="C2127" i="2"/>
  <c r="H2127" i="2"/>
  <c r="I3997" i="2"/>
  <c r="J3997" i="2"/>
  <c r="H3997" i="2"/>
  <c r="C3997" i="2"/>
  <c r="J2798" i="2"/>
  <c r="H2798" i="2"/>
  <c r="I2798" i="2"/>
  <c r="C2798" i="2"/>
  <c r="J69" i="2"/>
  <c r="I69" i="2"/>
  <c r="H69" i="2"/>
  <c r="C69" i="2"/>
  <c r="I400" i="2"/>
  <c r="C400" i="2"/>
  <c r="J400" i="2"/>
  <c r="H400" i="2"/>
  <c r="J1338" i="2"/>
  <c r="I1338" i="2"/>
  <c r="C1338" i="2"/>
  <c r="H1338" i="2"/>
  <c r="C1102" i="2"/>
  <c r="J1102" i="2"/>
  <c r="H1102" i="2"/>
  <c r="I1102" i="2"/>
  <c r="J3661" i="2"/>
  <c r="H3661" i="2"/>
  <c r="I3661" i="2"/>
  <c r="C3661" i="2"/>
  <c r="H3129" i="2"/>
  <c r="I3129" i="2"/>
  <c r="C3129" i="2"/>
  <c r="J3129" i="2"/>
  <c r="H4273" i="2"/>
  <c r="J4273" i="2"/>
  <c r="I4273" i="2"/>
  <c r="C4273" i="2"/>
  <c r="C1336" i="2"/>
  <c r="H1336" i="2"/>
  <c r="J1336" i="2"/>
  <c r="I1336" i="2"/>
  <c r="J939" i="2"/>
  <c r="H939" i="2"/>
  <c r="I939" i="2"/>
  <c r="C939" i="2"/>
  <c r="J2010" i="2"/>
  <c r="C2010" i="2"/>
  <c r="H2010" i="2"/>
  <c r="I2010" i="2"/>
  <c r="J4621" i="2"/>
  <c r="I4621" i="2"/>
  <c r="C4621" i="2"/>
  <c r="H4621" i="2"/>
  <c r="C2752" i="2"/>
  <c r="H2752" i="2"/>
  <c r="J2752" i="2"/>
  <c r="I2752" i="2"/>
  <c r="J4280" i="2"/>
  <c r="I4280" i="2"/>
  <c r="C4280" i="2"/>
  <c r="H4280" i="2"/>
  <c r="J4266" i="2"/>
  <c r="I4266" i="2"/>
  <c r="H4266" i="2"/>
  <c r="C4266" i="2"/>
  <c r="H2265" i="2"/>
  <c r="J2265" i="2"/>
  <c r="C2265" i="2"/>
  <c r="I2265" i="2"/>
  <c r="J507" i="2"/>
  <c r="H507" i="2"/>
  <c r="I507" i="2"/>
  <c r="C507" i="2"/>
  <c r="J423" i="2"/>
  <c r="H423" i="2"/>
  <c r="C423" i="2"/>
  <c r="I423" i="2"/>
  <c r="J4013" i="2"/>
  <c r="I4013" i="2"/>
  <c r="C4013" i="2"/>
  <c r="H4013" i="2"/>
  <c r="C2500" i="2"/>
  <c r="H2500" i="2"/>
  <c r="I2500" i="2"/>
  <c r="J2500" i="2"/>
  <c r="I192" i="2"/>
  <c r="J192" i="2"/>
  <c r="H192" i="2"/>
  <c r="C192" i="2"/>
  <c r="J829" i="2"/>
  <c r="I829" i="2"/>
  <c r="C829" i="2"/>
  <c r="H829" i="2"/>
  <c r="J1374" i="2"/>
  <c r="H1374" i="2"/>
  <c r="I1374" i="2"/>
  <c r="C1374" i="2"/>
  <c r="J966" i="2"/>
  <c r="C966" i="2"/>
  <c r="H966" i="2"/>
  <c r="I966" i="2"/>
  <c r="J4324" i="2"/>
  <c r="H4324" i="2"/>
  <c r="C4324" i="2"/>
  <c r="I4324" i="2"/>
  <c r="J1625" i="2"/>
  <c r="H1625" i="2"/>
  <c r="C1625" i="2"/>
  <c r="I1625" i="2"/>
  <c r="H4842" i="2"/>
  <c r="J4842" i="2"/>
  <c r="I4842" i="2"/>
  <c r="C4842" i="2"/>
  <c r="I1850" i="2"/>
  <c r="H1850" i="2"/>
  <c r="C1850" i="2"/>
  <c r="J1850" i="2"/>
  <c r="J3315" i="2"/>
  <c r="I3315" i="2"/>
  <c r="H3315" i="2"/>
  <c r="C3315" i="2"/>
  <c r="C3914" i="2"/>
  <c r="J3914" i="2"/>
  <c r="H3914" i="2"/>
  <c r="I3914" i="2"/>
  <c r="J259" i="2"/>
  <c r="C259" i="2"/>
  <c r="H259" i="2"/>
  <c r="I259" i="2"/>
  <c r="J194" i="2"/>
  <c r="H194" i="2"/>
  <c r="I194" i="2"/>
  <c r="C194" i="2"/>
  <c r="J837" i="2"/>
  <c r="H837" i="2"/>
  <c r="I837" i="2"/>
  <c r="C837" i="2"/>
  <c r="C242" i="2"/>
  <c r="J242" i="2"/>
  <c r="H242" i="2"/>
  <c r="I242" i="2"/>
  <c r="C4994" i="2"/>
  <c r="J4994" i="2"/>
  <c r="H4994" i="2"/>
  <c r="I4994" i="2"/>
  <c r="J3966" i="2"/>
  <c r="H3966" i="2"/>
  <c r="I3966" i="2"/>
  <c r="C3966" i="2"/>
  <c r="C3858" i="2"/>
  <c r="I3858" i="2"/>
  <c r="H3858" i="2"/>
  <c r="J3858" i="2"/>
  <c r="H1665" i="2"/>
  <c r="I1665" i="2"/>
  <c r="C1665" i="2"/>
  <c r="J1665" i="2"/>
  <c r="J2001" i="2"/>
  <c r="C2001" i="2"/>
  <c r="H2001" i="2"/>
  <c r="I2001" i="2"/>
  <c r="J2555" i="2"/>
  <c r="H2555" i="2"/>
  <c r="C2555" i="2"/>
  <c r="I2555" i="2"/>
  <c r="J1177" i="2"/>
  <c r="I1177" i="2"/>
  <c r="H1177" i="2"/>
  <c r="C1177" i="2"/>
  <c r="H3642" i="2"/>
  <c r="I3642" i="2"/>
  <c r="C3642" i="2"/>
  <c r="J3642" i="2"/>
  <c r="J3784" i="2"/>
  <c r="C3784" i="2"/>
  <c r="I3784" i="2"/>
  <c r="H3784" i="2"/>
  <c r="H1594" i="2"/>
  <c r="C1594" i="2"/>
  <c r="J1594" i="2"/>
  <c r="I1594" i="2"/>
  <c r="C1593" i="2"/>
  <c r="I1593" i="2"/>
  <c r="J1593" i="2"/>
  <c r="H1593" i="2"/>
  <c r="J2570" i="2"/>
  <c r="H2570" i="2"/>
  <c r="I2570" i="2"/>
  <c r="C2570" i="2"/>
  <c r="J706" i="2"/>
  <c r="H706" i="2"/>
  <c r="I706" i="2"/>
  <c r="C706" i="2"/>
  <c r="H2247" i="2"/>
  <c r="C2247" i="2"/>
  <c r="I2247" i="2"/>
  <c r="J2247" i="2"/>
  <c r="J3584" i="2"/>
  <c r="H3584" i="2"/>
  <c r="I3584" i="2"/>
  <c r="C3584" i="2"/>
  <c r="J2690" i="2"/>
  <c r="C2690" i="2"/>
  <c r="H2690" i="2"/>
  <c r="I2690" i="2"/>
  <c r="J2550" i="2"/>
  <c r="I2550" i="2"/>
  <c r="C2550" i="2"/>
  <c r="H2550" i="2"/>
  <c r="J3646" i="2"/>
  <c r="I3646" i="2"/>
  <c r="H3646" i="2"/>
  <c r="C3646" i="2"/>
  <c r="J4248" i="2"/>
  <c r="I4248" i="2"/>
  <c r="C4248" i="2"/>
  <c r="H4248" i="2"/>
  <c r="J1342" i="2"/>
  <c r="I1342" i="2"/>
  <c r="C1342" i="2"/>
  <c r="H1342" i="2"/>
  <c r="J3781" i="2"/>
  <c r="C3781" i="2"/>
  <c r="H3781" i="2"/>
  <c r="I3781" i="2"/>
  <c r="J4125" i="2"/>
  <c r="H4125" i="2"/>
  <c r="I4125" i="2"/>
  <c r="C4125" i="2"/>
  <c r="I2552" i="2"/>
  <c r="C2552" i="2"/>
  <c r="J2552" i="2"/>
  <c r="H2552" i="2"/>
  <c r="C2657" i="2"/>
  <c r="I2657" i="2"/>
  <c r="J2657" i="2"/>
  <c r="H2657" i="2"/>
  <c r="J3820" i="2"/>
  <c r="C3820" i="2"/>
  <c r="I3820" i="2"/>
  <c r="H3820" i="2"/>
  <c r="I5144" i="2"/>
  <c r="H5144" i="2"/>
  <c r="C5144" i="2"/>
  <c r="J5144" i="2"/>
  <c r="J4257" i="2"/>
  <c r="I4257" i="2"/>
  <c r="H4257" i="2"/>
  <c r="C4257" i="2"/>
  <c r="J4972" i="2"/>
  <c r="H4972" i="2"/>
  <c r="C4972" i="2"/>
  <c r="I4972" i="2"/>
  <c r="H1581" i="2"/>
  <c r="J1581" i="2"/>
  <c r="I1581" i="2"/>
  <c r="C1581" i="2"/>
  <c r="J3899" i="2"/>
  <c r="H3899" i="2"/>
  <c r="I3899" i="2"/>
  <c r="C3899" i="2"/>
  <c r="H2186" i="2"/>
  <c r="I2186" i="2"/>
  <c r="C2186" i="2"/>
  <c r="J2186" i="2"/>
  <c r="J2465" i="2"/>
  <c r="H2465" i="2"/>
  <c r="I2465" i="2"/>
  <c r="C2465" i="2"/>
  <c r="J2024" i="2"/>
  <c r="H2024" i="2"/>
  <c r="I2024" i="2"/>
  <c r="C2024" i="2"/>
  <c r="C2655" i="2"/>
  <c r="H2655" i="2"/>
  <c r="J2655" i="2"/>
  <c r="I2655" i="2"/>
  <c r="J681" i="2"/>
  <c r="H681" i="2"/>
  <c r="C681" i="2"/>
  <c r="I681" i="2"/>
  <c r="H1768" i="2"/>
  <c r="J1768" i="2"/>
  <c r="I1768" i="2"/>
  <c r="C1768" i="2"/>
  <c r="C2425" i="2"/>
  <c r="H2425" i="2"/>
  <c r="I2425" i="2"/>
  <c r="J2425" i="2"/>
  <c r="J4823" i="2"/>
  <c r="H4823" i="2"/>
  <c r="I4823" i="2"/>
  <c r="C4823" i="2"/>
  <c r="J2805" i="2"/>
  <c r="H2805" i="2"/>
  <c r="I2805" i="2"/>
  <c r="C2805" i="2"/>
  <c r="J1344" i="2"/>
  <c r="C1344" i="2"/>
  <c r="H1344" i="2"/>
  <c r="I1344" i="2"/>
  <c r="G1089" i="2"/>
  <c r="B1089" i="2"/>
  <c r="B3066" i="2"/>
  <c r="G3066" i="2"/>
  <c r="J4144" i="2"/>
  <c r="C4144" i="2"/>
  <c r="H4144" i="2"/>
  <c r="I4144" i="2"/>
  <c r="J4174" i="2"/>
  <c r="H4174" i="2"/>
  <c r="I4174" i="2"/>
  <c r="C4174" i="2"/>
  <c r="I1783" i="2"/>
  <c r="C1783" i="2"/>
  <c r="H1783" i="2"/>
  <c r="J1783" i="2"/>
  <c r="J4643" i="2"/>
  <c r="C4643" i="2"/>
  <c r="H4643" i="2"/>
  <c r="I4643" i="2"/>
  <c r="J4218" i="2"/>
  <c r="C4218" i="2"/>
  <c r="H4218" i="2"/>
  <c r="I4218" i="2"/>
  <c r="J1812" i="2"/>
  <c r="H1812" i="2"/>
  <c r="I1812" i="2"/>
  <c r="C1812" i="2"/>
  <c r="H4142" i="2"/>
  <c r="J4142" i="2"/>
  <c r="I4142" i="2"/>
  <c r="C4142" i="2"/>
  <c r="J5081" i="2"/>
  <c r="H5081" i="2"/>
  <c r="I5081" i="2"/>
  <c r="C5081" i="2"/>
  <c r="J2406" i="2"/>
  <c r="I2406" i="2"/>
  <c r="H2406" i="2"/>
  <c r="C2406" i="2"/>
  <c r="H516" i="2"/>
  <c r="J516" i="2"/>
  <c r="I516" i="2"/>
  <c r="C516" i="2"/>
  <c r="I1698" i="2"/>
  <c r="J1698" i="2"/>
  <c r="H1698" i="2"/>
  <c r="C1698" i="2"/>
  <c r="I1105" i="2"/>
  <c r="J1105" i="2"/>
  <c r="C1105" i="2"/>
  <c r="H1105" i="2"/>
  <c r="J4977" i="2"/>
  <c r="H4977" i="2"/>
  <c r="I4977" i="2"/>
  <c r="C4977" i="2"/>
  <c r="J4716" i="2"/>
  <c r="I4716" i="2"/>
  <c r="H4716" i="2"/>
  <c r="C4716" i="2"/>
  <c r="J1199" i="2"/>
  <c r="H1199" i="2"/>
  <c r="C1199" i="2"/>
  <c r="I1199" i="2"/>
  <c r="J2733" i="2"/>
  <c r="H2733" i="2"/>
  <c r="I2733" i="2"/>
  <c r="C2733" i="2"/>
  <c r="J1059" i="2"/>
  <c r="I1059" i="2"/>
  <c r="H1059" i="2"/>
  <c r="C1059" i="2"/>
  <c r="J4354" i="2"/>
  <c r="C4354" i="2"/>
  <c r="H4354" i="2"/>
  <c r="I4354" i="2"/>
  <c r="J2538" i="2"/>
  <c r="H2538" i="2"/>
  <c r="I2538" i="2"/>
  <c r="C2538" i="2"/>
  <c r="J4612" i="2"/>
  <c r="H4612" i="2"/>
  <c r="I4612" i="2"/>
  <c r="C4612" i="2"/>
  <c r="J4644" i="2"/>
  <c r="H4644" i="2"/>
  <c r="I4644" i="2"/>
  <c r="C4644" i="2"/>
  <c r="C5073" i="2"/>
  <c r="H5073" i="2"/>
  <c r="J5073" i="2"/>
  <c r="I5073" i="2"/>
  <c r="C4936" i="2"/>
  <c r="I4936" i="2"/>
  <c r="J4936" i="2"/>
  <c r="H4936" i="2"/>
  <c r="C5202" i="2"/>
  <c r="I5202" i="2"/>
  <c r="H5202" i="2"/>
  <c r="J5202" i="2"/>
  <c r="J4561" i="2"/>
  <c r="H4561" i="2"/>
  <c r="I4561" i="2"/>
  <c r="C4561" i="2"/>
  <c r="J4313" i="2"/>
  <c r="C4313" i="2"/>
  <c r="H4313" i="2"/>
  <c r="I4313" i="2"/>
  <c r="C9" i="2"/>
  <c r="H9" i="2"/>
  <c r="I9" i="2"/>
  <c r="J9" i="2"/>
  <c r="J667" i="2"/>
  <c r="I667" i="2"/>
  <c r="C667" i="2"/>
  <c r="H667" i="2"/>
  <c r="J4249" i="2"/>
  <c r="C4249" i="2"/>
  <c r="H4249" i="2"/>
  <c r="I4249" i="2"/>
  <c r="C663" i="2"/>
  <c r="J663" i="2"/>
  <c r="H663" i="2"/>
  <c r="I663" i="2"/>
  <c r="B5021" i="2"/>
  <c r="G5021" i="2"/>
  <c r="G3207" i="2"/>
  <c r="B3207" i="2"/>
  <c r="G2443" i="2"/>
  <c r="B2443" i="2"/>
  <c r="G24" i="2"/>
  <c r="B24" i="2"/>
  <c r="G142" i="2"/>
  <c r="B142" i="2"/>
  <c r="B3248" i="2"/>
  <c r="G3248" i="2"/>
  <c r="G2386" i="2"/>
  <c r="B2386" i="2"/>
  <c r="G3308" i="2"/>
  <c r="B3308" i="2"/>
  <c r="G2990" i="2"/>
  <c r="B2990" i="2"/>
  <c r="G4925" i="2"/>
  <c r="B4925" i="2"/>
  <c r="G298" i="2"/>
  <c r="B298" i="2"/>
  <c r="G3263" i="2"/>
  <c r="B3263" i="2"/>
  <c r="B2099" i="2"/>
  <c r="G2099" i="2"/>
  <c r="G2101" i="2"/>
  <c r="B2101" i="2"/>
  <c r="G1383" i="2"/>
  <c r="B1383" i="2"/>
  <c r="G3802" i="2"/>
  <c r="B3802" i="2"/>
  <c r="G3249" i="2"/>
  <c r="B3249" i="2"/>
  <c r="G2980" i="2"/>
  <c r="B2980" i="2"/>
  <c r="G87" i="2"/>
  <c r="B87" i="2"/>
  <c r="G3076" i="2"/>
  <c r="B3076" i="2"/>
  <c r="G4924" i="2"/>
  <c r="B4924" i="2"/>
  <c r="G3113" i="2"/>
  <c r="B3113" i="2"/>
  <c r="B27" i="2"/>
  <c r="G27" i="2"/>
  <c r="G4459" i="2"/>
  <c r="B4459" i="2"/>
  <c r="G3838" i="2"/>
  <c r="B3838" i="2"/>
  <c r="G2071" i="2"/>
  <c r="B2071" i="2"/>
  <c r="G3436" i="2"/>
  <c r="B3436" i="2"/>
  <c r="G3871" i="2"/>
  <c r="B3871" i="2"/>
  <c r="B2564" i="2"/>
  <c r="G2564" i="2"/>
  <c r="G673" i="2"/>
  <c r="B673" i="2"/>
  <c r="G4447" i="2"/>
  <c r="B4447" i="2"/>
  <c r="B3273" i="2"/>
  <c r="G3273" i="2"/>
  <c r="G3431" i="2"/>
  <c r="B3431" i="2"/>
  <c r="G4803" i="2"/>
  <c r="B4803" i="2"/>
  <c r="G3310" i="2"/>
  <c r="B3310" i="2"/>
  <c r="G1493" i="2"/>
  <c r="B1493" i="2"/>
  <c r="G2653" i="2"/>
  <c r="B2653" i="2"/>
  <c r="G5159" i="2"/>
  <c r="B5159" i="2"/>
  <c r="G3185" i="2"/>
  <c r="B3185" i="2"/>
  <c r="G2701" i="2"/>
  <c r="B2701" i="2"/>
  <c r="B3302" i="2"/>
  <c r="G3302" i="2"/>
  <c r="G886" i="2"/>
  <c r="B886" i="2"/>
  <c r="G3192" i="2"/>
  <c r="B3192" i="2"/>
  <c r="G1521" i="2"/>
  <c r="B1521" i="2"/>
  <c r="G3686" i="2"/>
  <c r="B3686" i="2"/>
  <c r="G301" i="2"/>
  <c r="B301" i="2"/>
  <c r="G3261" i="2"/>
  <c r="B3261" i="2"/>
  <c r="G3135" i="2"/>
  <c r="B3135" i="2"/>
  <c r="G3299" i="2"/>
  <c r="B3299" i="2"/>
  <c r="B4807" i="2"/>
  <c r="G4807" i="2"/>
  <c r="B3396" i="2"/>
  <c r="G3396" i="2"/>
  <c r="G2689" i="2"/>
  <c r="B2689" i="2"/>
  <c r="G382" i="2"/>
  <c r="B382" i="2"/>
  <c r="G2995" i="2"/>
  <c r="B2995" i="2"/>
  <c r="B2068" i="2"/>
  <c r="G2068" i="2"/>
  <c r="G906" i="2"/>
  <c r="B906" i="2"/>
  <c r="J4819" i="2"/>
  <c r="H4819" i="2"/>
  <c r="I4819" i="2"/>
  <c r="C4819" i="2"/>
  <c r="H3760" i="2"/>
  <c r="I3760" i="2"/>
  <c r="C3760" i="2"/>
  <c r="J3760" i="2"/>
  <c r="J3822" i="2"/>
  <c r="I3822" i="2"/>
  <c r="H3822" i="2"/>
  <c r="C3822" i="2"/>
  <c r="C3907" i="2"/>
  <c r="J3907" i="2"/>
  <c r="H3907" i="2"/>
  <c r="I3907" i="2"/>
  <c r="J3958" i="2"/>
  <c r="H3958" i="2"/>
  <c r="I3958" i="2"/>
  <c r="C3958" i="2"/>
  <c r="J2149" i="2"/>
  <c r="C2149" i="2"/>
  <c r="H2149" i="2"/>
  <c r="I2149" i="2"/>
  <c r="J1815" i="2"/>
  <c r="C1815" i="2"/>
  <c r="H1815" i="2"/>
  <c r="I1815" i="2"/>
  <c r="J3457" i="2"/>
  <c r="C3457" i="2"/>
  <c r="H3457" i="2"/>
  <c r="I3457" i="2"/>
  <c r="J2377" i="2"/>
  <c r="C2377" i="2"/>
  <c r="H2377" i="2"/>
  <c r="I2377" i="2"/>
  <c r="J2153" i="2"/>
  <c r="H2153" i="2"/>
  <c r="C2153" i="2"/>
  <c r="I2153" i="2"/>
  <c r="J2713" i="2"/>
  <c r="C2713" i="2"/>
  <c r="H2713" i="2"/>
  <c r="I2713" i="2"/>
  <c r="J2853" i="2"/>
  <c r="H2853" i="2"/>
  <c r="I2853" i="2"/>
  <c r="C2853" i="2"/>
  <c r="I2434" i="2"/>
  <c r="C2434" i="2"/>
  <c r="H2434" i="2"/>
  <c r="J2434" i="2"/>
  <c r="H4388" i="2"/>
  <c r="I4388" i="2"/>
  <c r="C4388" i="2"/>
  <c r="J4388" i="2"/>
  <c r="H2495" i="2"/>
  <c r="I2495" i="2"/>
  <c r="J2495" i="2"/>
  <c r="C2495" i="2"/>
  <c r="J1236" i="2"/>
  <c r="H1236" i="2"/>
  <c r="C1236" i="2"/>
  <c r="I1236" i="2"/>
  <c r="J70" i="2"/>
  <c r="H70" i="2"/>
  <c r="I70" i="2"/>
  <c r="C70" i="2"/>
  <c r="J431" i="2"/>
  <c r="I431" i="2"/>
  <c r="H431" i="2"/>
  <c r="C431" i="2"/>
  <c r="I450" i="2"/>
  <c r="J450" i="2"/>
  <c r="C450" i="2"/>
  <c r="H450" i="2"/>
  <c r="J245" i="2"/>
  <c r="I245" i="2"/>
  <c r="C245" i="2"/>
  <c r="H245" i="2"/>
  <c r="J836" i="2"/>
  <c r="H836" i="2"/>
  <c r="I836" i="2"/>
  <c r="C836" i="2"/>
  <c r="J1060" i="2"/>
  <c r="I1060" i="2"/>
  <c r="C1060" i="2"/>
  <c r="H1060" i="2"/>
  <c r="J132" i="2"/>
  <c r="C132" i="2"/>
  <c r="H132" i="2"/>
  <c r="I132" i="2"/>
  <c r="H3970" i="2"/>
  <c r="J3970" i="2"/>
  <c r="I3970" i="2"/>
  <c r="C3970" i="2"/>
  <c r="H4506" i="2"/>
  <c r="C4506" i="2"/>
  <c r="J4506" i="2"/>
  <c r="I4506" i="2"/>
  <c r="J4557" i="2"/>
  <c r="I4557" i="2"/>
  <c r="C4557" i="2"/>
  <c r="H4557" i="2"/>
  <c r="J3772" i="2"/>
  <c r="C3772" i="2"/>
  <c r="I3772" i="2"/>
  <c r="H3772" i="2"/>
  <c r="H3975" i="2"/>
  <c r="J3975" i="2"/>
  <c r="I3975" i="2"/>
  <c r="C3975" i="2"/>
  <c r="C4917" i="2"/>
  <c r="H4917" i="2"/>
  <c r="J4917" i="2"/>
  <c r="I4917" i="2"/>
  <c r="J4501" i="2"/>
  <c r="C4501" i="2"/>
  <c r="H4501" i="2"/>
  <c r="I4501" i="2"/>
  <c r="C4244" i="2"/>
  <c r="J4244" i="2"/>
  <c r="H4244" i="2"/>
  <c r="I4244" i="2"/>
  <c r="H2444" i="2"/>
  <c r="J2444" i="2"/>
  <c r="I2444" i="2"/>
  <c r="C2444" i="2"/>
  <c r="J2365" i="2"/>
  <c r="C2365" i="2"/>
  <c r="H2365" i="2"/>
  <c r="I2365" i="2"/>
  <c r="I2543" i="2"/>
  <c r="J2543" i="2"/>
  <c r="C2543" i="2"/>
  <c r="H2543" i="2"/>
  <c r="J1475" i="2"/>
  <c r="H1475" i="2"/>
  <c r="I1475" i="2"/>
  <c r="C1475" i="2"/>
  <c r="I2511" i="2"/>
  <c r="H2511" i="2"/>
  <c r="C2511" i="2"/>
  <c r="J2511" i="2"/>
  <c r="J2613" i="2"/>
  <c r="C2613" i="2"/>
  <c r="H2613" i="2"/>
  <c r="I2613" i="2"/>
  <c r="H3891" i="2"/>
  <c r="J3891" i="2"/>
  <c r="I3891" i="2"/>
  <c r="C3891" i="2"/>
  <c r="J5056" i="2"/>
  <c r="H5056" i="2"/>
  <c r="I5056" i="2"/>
  <c r="C5056" i="2"/>
  <c r="J2007" i="2"/>
  <c r="H2007" i="2"/>
  <c r="C2007" i="2"/>
  <c r="I2007" i="2"/>
  <c r="C1316" i="2"/>
  <c r="J1316" i="2"/>
  <c r="I1316" i="2"/>
  <c r="H1316" i="2"/>
  <c r="J176" i="2"/>
  <c r="I176" i="2"/>
  <c r="C176" i="2"/>
  <c r="H176" i="2"/>
  <c r="C424" i="2"/>
  <c r="J424" i="2"/>
  <c r="I424" i="2"/>
  <c r="H424" i="2"/>
  <c r="H1004" i="2"/>
  <c r="I1004" i="2"/>
  <c r="C1004" i="2"/>
  <c r="J1004" i="2"/>
  <c r="J1201" i="2"/>
  <c r="H1201" i="2"/>
  <c r="C1201" i="2"/>
  <c r="I1201" i="2"/>
  <c r="H3976" i="2"/>
  <c r="J3976" i="2"/>
  <c r="I3976" i="2"/>
  <c r="C3976" i="2"/>
  <c r="J679" i="2"/>
  <c r="H679" i="2"/>
  <c r="I679" i="2"/>
  <c r="C679" i="2"/>
  <c r="J5229" i="2"/>
  <c r="H5229" i="2"/>
  <c r="I5229" i="2"/>
  <c r="C5229" i="2"/>
  <c r="I5173" i="2"/>
  <c r="J5173" i="2"/>
  <c r="C5173" i="2"/>
  <c r="H5173" i="2"/>
  <c r="C3268" i="2"/>
  <c r="H3268" i="2"/>
  <c r="I3268" i="2"/>
  <c r="J3268" i="2"/>
  <c r="J3675" i="2"/>
  <c r="H3675" i="2"/>
  <c r="C3675" i="2"/>
  <c r="I3675" i="2"/>
  <c r="J4995" i="2"/>
  <c r="I4995" i="2"/>
  <c r="C4995" i="2"/>
  <c r="H4995" i="2"/>
  <c r="J3630" i="2"/>
  <c r="H3630" i="2"/>
  <c r="I3630" i="2"/>
  <c r="C3630" i="2"/>
  <c r="H3182" i="2"/>
  <c r="I3182" i="2"/>
  <c r="J3182" i="2"/>
  <c r="C3182" i="2"/>
  <c r="J1801" i="2"/>
  <c r="C1801" i="2"/>
  <c r="H1801" i="2"/>
  <c r="I1801" i="2"/>
  <c r="C1868" i="2"/>
  <c r="J1868" i="2"/>
  <c r="H1868" i="2"/>
  <c r="I1868" i="2"/>
  <c r="J2559" i="2"/>
  <c r="C2559" i="2"/>
  <c r="H2559" i="2"/>
  <c r="I2559" i="2"/>
  <c r="J1774" i="2"/>
  <c r="H1774" i="2"/>
  <c r="C1774" i="2"/>
  <c r="I1774" i="2"/>
  <c r="C3735" i="2"/>
  <c r="J3735" i="2"/>
  <c r="H3735" i="2"/>
  <c r="I3735" i="2"/>
  <c r="J3955" i="2"/>
  <c r="H3955" i="2"/>
  <c r="C3955" i="2"/>
  <c r="I3955" i="2"/>
  <c r="H3782" i="2"/>
  <c r="I3782" i="2"/>
  <c r="C3782" i="2"/>
  <c r="J3782" i="2"/>
  <c r="J1934" i="2"/>
  <c r="H1934" i="2"/>
  <c r="C1934" i="2"/>
  <c r="I1934" i="2"/>
  <c r="J4611" i="2"/>
  <c r="C4611" i="2"/>
  <c r="I4611" i="2"/>
  <c r="H4611" i="2"/>
  <c r="J506" i="2"/>
  <c r="H506" i="2"/>
  <c r="C506" i="2"/>
  <c r="I506" i="2"/>
  <c r="C509" i="2"/>
  <c r="H509" i="2"/>
  <c r="I509" i="2"/>
  <c r="J509" i="2"/>
  <c r="I980" i="2"/>
  <c r="H980" i="2"/>
  <c r="C980" i="2"/>
  <c r="J980" i="2"/>
  <c r="J362" i="2"/>
  <c r="H362" i="2"/>
  <c r="I362" i="2"/>
  <c r="C362" i="2"/>
  <c r="C1073" i="2"/>
  <c r="H1073" i="2"/>
  <c r="I1073" i="2"/>
  <c r="J1073" i="2"/>
  <c r="H1066" i="2"/>
  <c r="J1066" i="2"/>
  <c r="I1066" i="2"/>
  <c r="C1066" i="2"/>
  <c r="J156" i="2"/>
  <c r="I156" i="2"/>
  <c r="C156" i="2"/>
  <c r="H156" i="2"/>
  <c r="J4632" i="2"/>
  <c r="H4632" i="2"/>
  <c r="I4632" i="2"/>
  <c r="C4632" i="2"/>
  <c r="H4978" i="2"/>
  <c r="I4978" i="2"/>
  <c r="C4978" i="2"/>
  <c r="J4978" i="2"/>
  <c r="I3913" i="2"/>
  <c r="C3913" i="2"/>
  <c r="J3913" i="2"/>
  <c r="H3913" i="2"/>
  <c r="C4481" i="2"/>
  <c r="H4481" i="2"/>
  <c r="I4481" i="2"/>
  <c r="J4481" i="2"/>
  <c r="C3751" i="2"/>
  <c r="J3751" i="2"/>
  <c r="I3751" i="2"/>
  <c r="H3751" i="2"/>
  <c r="I1659" i="2"/>
  <c r="J1659" i="2"/>
  <c r="C1659" i="2"/>
  <c r="H1659" i="2"/>
  <c r="J2780" i="2"/>
  <c r="H2780" i="2"/>
  <c r="I2780" i="2"/>
  <c r="C2780" i="2"/>
  <c r="J3698" i="2"/>
  <c r="H3698" i="2"/>
  <c r="I3698" i="2"/>
  <c r="C3698" i="2"/>
  <c r="I1839" i="2"/>
  <c r="H1839" i="2"/>
  <c r="J1839" i="2"/>
  <c r="C1839" i="2"/>
  <c r="J2540" i="2"/>
  <c r="I2540" i="2"/>
  <c r="C2540" i="2"/>
  <c r="H2540" i="2"/>
  <c r="J2015" i="2"/>
  <c r="I2015" i="2"/>
  <c r="C2015" i="2"/>
  <c r="H2015" i="2"/>
  <c r="C2541" i="2"/>
  <c r="H2541" i="2"/>
  <c r="I2541" i="2"/>
  <c r="J2541" i="2"/>
  <c r="J5117" i="2"/>
  <c r="H5117" i="2"/>
  <c r="I5117" i="2"/>
  <c r="C5117" i="2"/>
  <c r="I3658" i="2"/>
  <c r="C3658" i="2"/>
  <c r="J3658" i="2"/>
  <c r="H3658" i="2"/>
  <c r="J1656" i="2"/>
  <c r="H1656" i="2"/>
  <c r="I1656" i="2"/>
  <c r="C1656" i="2"/>
  <c r="J709" i="2"/>
  <c r="I709" i="2"/>
  <c r="C709" i="2"/>
  <c r="H709" i="2"/>
  <c r="J438" i="2"/>
  <c r="H438" i="2"/>
  <c r="I438" i="2"/>
  <c r="C438" i="2"/>
  <c r="J664" i="2"/>
  <c r="I664" i="2"/>
  <c r="H664" i="2"/>
  <c r="C664" i="2"/>
  <c r="J140" i="2"/>
  <c r="I140" i="2"/>
  <c r="C140" i="2"/>
  <c r="H140" i="2"/>
  <c r="C1185" i="2"/>
  <c r="H1185" i="2"/>
  <c r="I1185" i="2"/>
  <c r="J1185" i="2"/>
  <c r="J467" i="2"/>
  <c r="H467" i="2"/>
  <c r="I467" i="2"/>
  <c r="C467" i="2"/>
  <c r="H126" i="2"/>
  <c r="I126" i="2"/>
  <c r="C126" i="2"/>
  <c r="J126" i="2"/>
  <c r="H3587" i="2"/>
  <c r="I3587" i="2"/>
  <c r="C3587" i="2"/>
  <c r="J3587" i="2"/>
  <c r="I3814" i="2"/>
  <c r="J3814" i="2"/>
  <c r="H3814" i="2"/>
  <c r="C3814" i="2"/>
  <c r="J5088" i="2"/>
  <c r="I5088" i="2"/>
  <c r="C5088" i="2"/>
  <c r="H5088" i="2"/>
  <c r="I4189" i="2"/>
  <c r="H4189" i="2"/>
  <c r="C4189" i="2"/>
  <c r="J4189" i="2"/>
  <c r="J4824" i="2"/>
  <c r="H4824" i="2"/>
  <c r="I4824" i="2"/>
  <c r="C4824" i="2"/>
  <c r="C3806" i="2"/>
  <c r="J3806" i="2"/>
  <c r="H3806" i="2"/>
  <c r="I3806" i="2"/>
  <c r="J3553" i="2"/>
  <c r="H3553" i="2"/>
  <c r="I3553" i="2"/>
  <c r="C3553" i="2"/>
  <c r="I4193" i="2"/>
  <c r="J4193" i="2"/>
  <c r="H4193" i="2"/>
  <c r="C4193" i="2"/>
  <c r="J2403" i="2"/>
  <c r="C2403" i="2"/>
  <c r="H2403" i="2"/>
  <c r="I2403" i="2"/>
  <c r="C2393" i="2"/>
  <c r="J2393" i="2"/>
  <c r="H2393" i="2"/>
  <c r="I2393" i="2"/>
  <c r="J2591" i="2"/>
  <c r="C2591" i="2"/>
  <c r="H2591" i="2"/>
  <c r="I2591" i="2"/>
  <c r="J2666" i="2"/>
  <c r="I2666" i="2"/>
  <c r="H2666" i="2"/>
  <c r="C2666" i="2"/>
  <c r="C1686" i="2"/>
  <c r="H1686" i="2"/>
  <c r="J1686" i="2"/>
  <c r="I1686" i="2"/>
  <c r="J2611" i="2"/>
  <c r="H2611" i="2"/>
  <c r="I2611" i="2"/>
  <c r="C2611" i="2"/>
  <c r="C2427" i="2"/>
  <c r="H2427" i="2"/>
  <c r="I2427" i="2"/>
  <c r="J2427" i="2"/>
  <c r="J1989" i="2"/>
  <c r="I1989" i="2"/>
  <c r="C1989" i="2"/>
  <c r="H1989" i="2"/>
  <c r="J3463" i="2"/>
  <c r="C3463" i="2"/>
  <c r="H3463" i="2"/>
  <c r="I3463" i="2"/>
  <c r="I2228" i="2"/>
  <c r="H2228" i="2"/>
  <c r="C2228" i="2"/>
  <c r="J2228" i="2"/>
  <c r="H3602" i="2"/>
  <c r="C3602" i="2"/>
  <c r="J3602" i="2"/>
  <c r="I3602" i="2"/>
  <c r="J2794" i="2"/>
  <c r="I2794" i="2"/>
  <c r="C2794" i="2"/>
  <c r="H2794" i="2"/>
  <c r="I770" i="2"/>
  <c r="H770" i="2"/>
  <c r="C770" i="2"/>
  <c r="J770" i="2"/>
  <c r="H351" i="2"/>
  <c r="I351" i="2"/>
  <c r="C351" i="2"/>
  <c r="J351" i="2"/>
  <c r="J130" i="2"/>
  <c r="H130" i="2"/>
  <c r="I130" i="2"/>
  <c r="C130" i="2"/>
  <c r="I808" i="2"/>
  <c r="C808" i="2"/>
  <c r="J808" i="2"/>
  <c r="H808" i="2"/>
  <c r="J1462" i="2"/>
  <c r="H1462" i="2"/>
  <c r="I1462" i="2"/>
  <c r="C1462" i="2"/>
  <c r="I185" i="2"/>
  <c r="H185" i="2"/>
  <c r="J185" i="2"/>
  <c r="C185" i="2"/>
  <c r="H840" i="2"/>
  <c r="I840" i="2"/>
  <c r="C840" i="2"/>
  <c r="J840" i="2"/>
  <c r="J747" i="2"/>
  <c r="H747" i="2"/>
  <c r="C747" i="2"/>
  <c r="I747" i="2"/>
  <c r="H2629" i="2"/>
  <c r="I2629" i="2"/>
  <c r="C2629" i="2"/>
  <c r="J2629" i="2"/>
  <c r="C4855" i="2"/>
  <c r="J4855" i="2"/>
  <c r="I4855" i="2"/>
  <c r="H4855" i="2"/>
  <c r="J4725" i="2"/>
  <c r="C4725" i="2"/>
  <c r="H4725" i="2"/>
  <c r="I4725" i="2"/>
  <c r="J4549" i="2"/>
  <c r="H4549" i="2"/>
  <c r="I4549" i="2"/>
  <c r="C4549" i="2"/>
  <c r="C3756" i="2"/>
  <c r="J3756" i="2"/>
  <c r="I3756" i="2"/>
  <c r="H3756" i="2"/>
  <c r="C4041" i="2"/>
  <c r="J4041" i="2"/>
  <c r="I4041" i="2"/>
  <c r="H4041" i="2"/>
  <c r="J3245" i="2"/>
  <c r="H3245" i="2"/>
  <c r="I3245" i="2"/>
  <c r="C3245" i="2"/>
  <c r="I3447" i="2"/>
  <c r="J3447" i="2"/>
  <c r="H3447" i="2"/>
  <c r="C3447" i="2"/>
  <c r="J1552" i="2"/>
  <c r="I1552" i="2"/>
  <c r="H1552" i="2"/>
  <c r="C1552" i="2"/>
  <c r="J1568" i="2"/>
  <c r="H1568" i="2"/>
  <c r="I1568" i="2"/>
  <c r="C1568" i="2"/>
  <c r="J1911" i="2"/>
  <c r="I1911" i="2"/>
  <c r="C1911" i="2"/>
  <c r="H1911" i="2"/>
  <c r="J3700" i="2"/>
  <c r="H3700" i="2"/>
  <c r="C3700" i="2"/>
  <c r="I3700" i="2"/>
  <c r="C2625" i="2"/>
  <c r="H2625" i="2"/>
  <c r="I2625" i="2"/>
  <c r="J2625" i="2"/>
  <c r="J2184" i="2"/>
  <c r="H2184" i="2"/>
  <c r="I2184" i="2"/>
  <c r="C2184" i="2"/>
  <c r="H2855" i="2"/>
  <c r="J2855" i="2"/>
  <c r="I2855" i="2"/>
  <c r="C2855" i="2"/>
  <c r="J3435" i="2"/>
  <c r="I3435" i="2"/>
  <c r="C3435" i="2"/>
  <c r="H3435" i="2"/>
  <c r="J391" i="2"/>
  <c r="H391" i="2"/>
  <c r="I391" i="2"/>
  <c r="C391" i="2"/>
  <c r="H442" i="2"/>
  <c r="J442" i="2"/>
  <c r="I442" i="2"/>
  <c r="C442" i="2"/>
  <c r="C448" i="2"/>
  <c r="J448" i="2"/>
  <c r="H448" i="2"/>
  <c r="I448" i="2"/>
  <c r="C1280" i="2"/>
  <c r="J1280" i="2"/>
  <c r="H1280" i="2"/>
  <c r="I1280" i="2"/>
  <c r="J1425" i="2"/>
  <c r="H1425" i="2"/>
  <c r="I1425" i="2"/>
  <c r="C1425" i="2"/>
  <c r="C867" i="2"/>
  <c r="J867" i="2"/>
  <c r="H867" i="2"/>
  <c r="I867" i="2"/>
  <c r="J986" i="2"/>
  <c r="H986" i="2"/>
  <c r="I986" i="2"/>
  <c r="C986" i="2"/>
  <c r="J4958" i="2"/>
  <c r="H4958" i="2"/>
  <c r="I4958" i="2"/>
  <c r="C4958" i="2"/>
  <c r="C4906" i="2"/>
  <c r="H4906" i="2"/>
  <c r="J4906" i="2"/>
  <c r="I4906" i="2"/>
  <c r="J5074" i="2"/>
  <c r="H5074" i="2"/>
  <c r="I5074" i="2"/>
  <c r="C5074" i="2"/>
  <c r="J3422" i="2"/>
  <c r="I3422" i="2"/>
  <c r="C3422" i="2"/>
  <c r="H3422" i="2"/>
  <c r="J5191" i="2"/>
  <c r="C5191" i="2"/>
  <c r="H5191" i="2"/>
  <c r="I5191" i="2"/>
  <c r="J3093" i="2"/>
  <c r="H3093" i="2"/>
  <c r="I3093" i="2"/>
  <c r="C3093" i="2"/>
  <c r="J1981" i="2"/>
  <c r="I1981" i="2"/>
  <c r="H1981" i="2"/>
  <c r="C1981" i="2"/>
  <c r="H3797" i="2"/>
  <c r="C3797" i="2"/>
  <c r="J3797" i="2"/>
  <c r="I3797" i="2"/>
  <c r="H2641" i="2"/>
  <c r="J2641" i="2"/>
  <c r="I2641" i="2"/>
  <c r="C2641" i="2"/>
  <c r="J2450" i="2"/>
  <c r="H2450" i="2"/>
  <c r="I2450" i="2"/>
  <c r="C2450" i="2"/>
  <c r="J2217" i="2"/>
  <c r="H2217" i="2"/>
  <c r="I2217" i="2"/>
  <c r="C2217" i="2"/>
  <c r="J1626" i="2"/>
  <c r="H1626" i="2"/>
  <c r="C1626" i="2"/>
  <c r="I1626" i="2"/>
  <c r="J2257" i="2"/>
  <c r="I2257" i="2"/>
  <c r="C2257" i="2"/>
  <c r="H2257" i="2"/>
  <c r="J4589" i="2"/>
  <c r="I4589" i="2"/>
  <c r="C4589" i="2"/>
  <c r="H4589" i="2"/>
  <c r="J2987" i="2"/>
  <c r="C2987" i="2"/>
  <c r="I2987" i="2"/>
  <c r="H2987" i="2"/>
  <c r="J4410" i="2"/>
  <c r="C4410" i="2"/>
  <c r="I4410" i="2"/>
  <c r="H4410" i="2"/>
  <c r="I945" i="2"/>
  <c r="C945" i="2"/>
  <c r="H945" i="2"/>
  <c r="J945" i="2"/>
  <c r="J646" i="2"/>
  <c r="C646" i="2"/>
  <c r="H646" i="2"/>
  <c r="I646" i="2"/>
  <c r="J1253" i="2"/>
  <c r="I1253" i="2"/>
  <c r="C1253" i="2"/>
  <c r="H1253" i="2"/>
  <c r="J55" i="2"/>
  <c r="C55" i="2"/>
  <c r="H55" i="2"/>
  <c r="I55" i="2"/>
  <c r="J4897" i="2"/>
  <c r="H4897" i="2"/>
  <c r="C4897" i="2"/>
  <c r="I4897" i="2"/>
  <c r="I1776" i="2"/>
  <c r="J1776" i="2"/>
  <c r="H1776" i="2"/>
  <c r="C1776" i="2"/>
  <c r="H1446" i="2"/>
  <c r="I1446" i="2"/>
  <c r="C1446" i="2"/>
  <c r="J1446" i="2"/>
  <c r="J4922" i="2"/>
  <c r="H4922" i="2"/>
  <c r="C4922" i="2"/>
  <c r="I4922" i="2"/>
  <c r="J4969" i="2"/>
  <c r="I4969" i="2"/>
  <c r="H4969" i="2"/>
  <c r="C4969" i="2"/>
  <c r="I4979" i="2"/>
  <c r="H4979" i="2"/>
  <c r="C4979" i="2"/>
  <c r="J4979" i="2"/>
  <c r="C5217" i="2"/>
  <c r="J5217" i="2"/>
  <c r="H5217" i="2"/>
  <c r="I5217" i="2"/>
  <c r="C3174" i="2"/>
  <c r="J3174" i="2"/>
  <c r="H3174" i="2"/>
  <c r="I3174" i="2"/>
  <c r="J3893" i="2"/>
  <c r="H3893" i="2"/>
  <c r="I3893" i="2"/>
  <c r="C3893" i="2"/>
  <c r="J2698" i="2"/>
  <c r="H2698" i="2"/>
  <c r="I2698" i="2"/>
  <c r="C2698" i="2"/>
  <c r="J2355" i="2"/>
  <c r="H2355" i="2"/>
  <c r="I2355" i="2"/>
  <c r="C2355" i="2"/>
  <c r="J1636" i="2"/>
  <c r="I1636" i="2"/>
  <c r="H1636" i="2"/>
  <c r="C1636" i="2"/>
  <c r="I1579" i="2"/>
  <c r="C1579" i="2"/>
  <c r="J1579" i="2"/>
  <c r="H1579" i="2"/>
  <c r="J4764" i="2"/>
  <c r="C4764" i="2"/>
  <c r="H4764" i="2"/>
  <c r="I4764" i="2"/>
  <c r="J3982" i="2"/>
  <c r="H3982" i="2"/>
  <c r="I3982" i="2"/>
  <c r="C3982" i="2"/>
  <c r="J2084" i="2"/>
  <c r="C2084" i="2"/>
  <c r="H2084" i="2"/>
  <c r="I2084" i="2"/>
  <c r="J2814" i="2"/>
  <c r="C2814" i="2"/>
  <c r="H2814" i="2"/>
  <c r="I2814" i="2"/>
  <c r="H1097" i="2"/>
  <c r="I1097" i="2"/>
  <c r="J1097" i="2"/>
  <c r="C1097" i="2"/>
  <c r="J602" i="2"/>
  <c r="I602" i="2"/>
  <c r="H602" i="2"/>
  <c r="C602" i="2"/>
  <c r="H592" i="2"/>
  <c r="J592" i="2"/>
  <c r="I592" i="2"/>
  <c r="C592" i="2"/>
  <c r="J81" i="2"/>
  <c r="H81" i="2"/>
  <c r="I81" i="2"/>
  <c r="C81" i="2"/>
  <c r="J1393" i="2"/>
  <c r="I1393" i="2"/>
  <c r="H1393" i="2"/>
  <c r="C1393" i="2"/>
  <c r="H1372" i="2"/>
  <c r="C1372" i="2"/>
  <c r="J1372" i="2"/>
  <c r="I1372" i="2"/>
  <c r="J1262" i="2"/>
  <c r="H1262" i="2"/>
  <c r="I1262" i="2"/>
  <c r="C1262" i="2"/>
  <c r="J162" i="2"/>
  <c r="H162" i="2"/>
  <c r="C162" i="2"/>
  <c r="I162" i="2"/>
  <c r="H4739" i="2"/>
  <c r="I4739" i="2"/>
  <c r="C4739" i="2"/>
  <c r="J4739" i="2"/>
  <c r="C5075" i="2"/>
  <c r="H5075" i="2"/>
  <c r="I5075" i="2"/>
  <c r="J5075" i="2"/>
  <c r="J4588" i="2"/>
  <c r="C4588" i="2"/>
  <c r="I4588" i="2"/>
  <c r="H4588" i="2"/>
  <c r="H4757" i="2"/>
  <c r="J4757" i="2"/>
  <c r="I4757" i="2"/>
  <c r="C4757" i="2"/>
  <c r="C4835" i="2"/>
  <c r="J4835" i="2"/>
  <c r="H4835" i="2"/>
  <c r="I4835" i="2"/>
  <c r="H4846" i="2"/>
  <c r="I4846" i="2"/>
  <c r="C4846" i="2"/>
  <c r="J4846" i="2"/>
  <c r="J4200" i="2"/>
  <c r="I4200" i="2"/>
  <c r="H4200" i="2"/>
  <c r="C4200" i="2"/>
  <c r="H1830" i="2"/>
  <c r="C1830" i="2"/>
  <c r="I1830" i="2"/>
  <c r="J1830" i="2"/>
  <c r="J3960" i="2"/>
  <c r="H3960" i="2"/>
  <c r="I3960" i="2"/>
  <c r="C3960" i="2"/>
  <c r="J1637" i="2"/>
  <c r="H1637" i="2"/>
  <c r="I1637" i="2"/>
  <c r="C1637" i="2"/>
  <c r="I2668" i="2"/>
  <c r="C2668" i="2"/>
  <c r="J2668" i="2"/>
  <c r="H2668" i="2"/>
  <c r="H2165" i="2"/>
  <c r="I2165" i="2"/>
  <c r="C2165" i="2"/>
  <c r="J2165" i="2"/>
  <c r="J3757" i="2"/>
  <c r="H3757" i="2"/>
  <c r="I3757" i="2"/>
  <c r="C3757" i="2"/>
  <c r="J5234" i="2"/>
  <c r="H5234" i="2"/>
  <c r="C5234" i="2"/>
  <c r="I5234" i="2"/>
  <c r="J3317" i="2"/>
  <c r="C3317" i="2"/>
  <c r="H3317" i="2"/>
  <c r="I3317" i="2"/>
  <c r="H1782" i="2"/>
  <c r="J1782" i="2"/>
  <c r="I1782" i="2"/>
  <c r="C1782" i="2"/>
  <c r="C1099" i="2"/>
  <c r="J1099" i="2"/>
  <c r="H1099" i="2"/>
  <c r="I1099" i="2"/>
  <c r="J693" i="2"/>
  <c r="H693" i="2"/>
  <c r="I693" i="2"/>
  <c r="C693" i="2"/>
  <c r="J254" i="2"/>
  <c r="H254" i="2"/>
  <c r="I254" i="2"/>
  <c r="C254" i="2"/>
  <c r="J1103" i="2"/>
  <c r="I1103" i="2"/>
  <c r="H1103" i="2"/>
  <c r="C1103" i="2"/>
  <c r="I33" i="2"/>
  <c r="J33" i="2"/>
  <c r="C33" i="2"/>
  <c r="H33" i="2"/>
  <c r="J1386" i="2"/>
  <c r="C1386" i="2"/>
  <c r="H1386" i="2"/>
  <c r="I1386" i="2"/>
  <c r="C89" i="2"/>
  <c r="J89" i="2"/>
  <c r="H89" i="2"/>
  <c r="I89" i="2"/>
  <c r="I8" i="2"/>
  <c r="H8" i="2"/>
  <c r="C8" i="2"/>
  <c r="J8" i="2"/>
  <c r="C1554" i="2"/>
  <c r="I1554" i="2"/>
  <c r="H1554" i="2"/>
  <c r="J1554" i="2"/>
  <c r="J4962" i="2"/>
  <c r="H4962" i="2"/>
  <c r="I4962" i="2"/>
  <c r="C4962" i="2"/>
  <c r="H5171" i="2"/>
  <c r="I5171" i="2"/>
  <c r="C5171" i="2"/>
  <c r="J5171" i="2"/>
  <c r="J4992" i="2"/>
  <c r="I4992" i="2"/>
  <c r="H4992" i="2"/>
  <c r="C4992" i="2"/>
  <c r="J3445" i="2"/>
  <c r="I3445" i="2"/>
  <c r="C3445" i="2"/>
  <c r="H3445" i="2"/>
  <c r="J4966" i="2"/>
  <c r="H4966" i="2"/>
  <c r="I4966" i="2"/>
  <c r="C4966" i="2"/>
  <c r="J5200" i="2"/>
  <c r="H5200" i="2"/>
  <c r="C5200" i="2"/>
  <c r="I5200" i="2"/>
  <c r="J3540" i="2"/>
  <c r="H3540" i="2"/>
  <c r="I3540" i="2"/>
  <c r="C3540" i="2"/>
  <c r="J3948" i="2"/>
  <c r="H3948" i="2"/>
  <c r="I3948" i="2"/>
  <c r="C3948" i="2"/>
  <c r="J2476" i="2"/>
  <c r="I2476" i="2"/>
  <c r="C2476" i="2"/>
  <c r="H2476" i="2"/>
  <c r="J1963" i="2"/>
  <c r="C1963" i="2"/>
  <c r="H1963" i="2"/>
  <c r="I1963" i="2"/>
  <c r="J1970" i="2"/>
  <c r="H1970" i="2"/>
  <c r="I1970" i="2"/>
  <c r="C1970" i="2"/>
  <c r="J1603" i="2"/>
  <c r="I1603" i="2"/>
  <c r="C1603" i="2"/>
  <c r="H1603" i="2"/>
  <c r="I2879" i="2"/>
  <c r="C2879" i="2"/>
  <c r="H2879" i="2"/>
  <c r="J2879" i="2"/>
  <c r="J2633" i="2"/>
  <c r="I2633" i="2"/>
  <c r="C2633" i="2"/>
  <c r="H2633" i="2"/>
  <c r="I3394" i="2"/>
  <c r="J3394" i="2"/>
  <c r="H3394" i="2"/>
  <c r="C3394" i="2"/>
  <c r="H2405" i="2"/>
  <c r="J2405" i="2"/>
  <c r="I2405" i="2"/>
  <c r="C2405" i="2"/>
  <c r="J3229" i="2"/>
  <c r="H3229" i="2"/>
  <c r="I3229" i="2"/>
  <c r="C3229" i="2"/>
  <c r="J4931" i="2"/>
  <c r="H4931" i="2"/>
  <c r="I4931" i="2"/>
  <c r="C4931" i="2"/>
  <c r="J318" i="2"/>
  <c r="C318" i="2"/>
  <c r="I318" i="2"/>
  <c r="H318" i="2"/>
  <c r="J944" i="2"/>
  <c r="H944" i="2"/>
  <c r="I944" i="2"/>
  <c r="C944" i="2"/>
  <c r="J1355" i="2"/>
  <c r="I1355" i="2"/>
  <c r="C1355" i="2"/>
  <c r="H1355" i="2"/>
  <c r="I963" i="2"/>
  <c r="J963" i="2"/>
  <c r="H963" i="2"/>
  <c r="C963" i="2"/>
  <c r="J1454" i="2"/>
  <c r="H1454" i="2"/>
  <c r="I1454" i="2"/>
  <c r="C1454" i="2"/>
  <c r="C659" i="2"/>
  <c r="J659" i="2"/>
  <c r="I659" i="2"/>
  <c r="H659" i="2"/>
  <c r="C2547" i="2"/>
  <c r="H2547" i="2"/>
  <c r="J2547" i="2"/>
  <c r="I2547" i="2"/>
  <c r="I4718" i="2"/>
  <c r="J4718" i="2"/>
  <c r="C4718" i="2"/>
  <c r="H4718" i="2"/>
  <c r="C4246" i="2"/>
  <c r="H4246" i="2"/>
  <c r="J4246" i="2"/>
  <c r="I4246" i="2"/>
  <c r="H4859" i="2"/>
  <c r="I4859" i="2"/>
  <c r="C4859" i="2"/>
  <c r="J4859" i="2"/>
  <c r="J3801" i="2"/>
  <c r="H3801" i="2"/>
  <c r="I3801" i="2"/>
  <c r="C3801" i="2"/>
  <c r="J3693" i="2"/>
  <c r="H3693" i="2"/>
  <c r="I3693" i="2"/>
  <c r="C3693" i="2"/>
  <c r="J3653" i="2"/>
  <c r="C3653" i="2"/>
  <c r="H3653" i="2"/>
  <c r="I3653" i="2"/>
  <c r="J4361" i="2"/>
  <c r="H4361" i="2"/>
  <c r="I4361" i="2"/>
  <c r="C4361" i="2"/>
  <c r="C4288" i="2"/>
  <c r="I4288" i="2"/>
  <c r="H4288" i="2"/>
  <c r="J4288" i="2"/>
  <c r="I2067" i="2"/>
  <c r="J2067" i="2"/>
  <c r="C2067" i="2"/>
  <c r="H2067" i="2"/>
  <c r="I1898" i="2"/>
  <c r="J1898" i="2"/>
  <c r="H1898" i="2"/>
  <c r="C1898" i="2"/>
  <c r="J2249" i="2"/>
  <c r="I2249" i="2"/>
  <c r="C2249" i="2"/>
  <c r="H2249" i="2"/>
  <c r="H2047" i="2"/>
  <c r="J2047" i="2"/>
  <c r="C2047" i="2"/>
  <c r="I2047" i="2"/>
  <c r="J4838" i="2"/>
  <c r="I4838" i="2"/>
  <c r="C4838" i="2"/>
  <c r="H4838" i="2"/>
  <c r="C2771" i="2"/>
  <c r="H2771" i="2"/>
  <c r="I2771" i="2"/>
  <c r="J2771" i="2"/>
  <c r="J216" i="2"/>
  <c r="I216" i="2"/>
  <c r="H216" i="2"/>
  <c r="C216" i="2"/>
  <c r="J355" i="2"/>
  <c r="I355" i="2"/>
  <c r="C355" i="2"/>
  <c r="H355" i="2"/>
  <c r="J1298" i="2"/>
  <c r="I1298" i="2"/>
  <c r="H1298" i="2"/>
  <c r="C1298" i="2"/>
  <c r="I671" i="2"/>
  <c r="H671" i="2"/>
  <c r="C671" i="2"/>
  <c r="J671" i="2"/>
  <c r="J483" i="2"/>
  <c r="H483" i="2"/>
  <c r="I483" i="2"/>
  <c r="C483" i="2"/>
  <c r="J2634" i="2"/>
  <c r="H2634" i="2"/>
  <c r="I2634" i="2"/>
  <c r="C2634" i="2"/>
  <c r="C2725" i="2"/>
  <c r="J2725" i="2"/>
  <c r="I2725" i="2"/>
  <c r="H2725" i="2"/>
  <c r="J4753" i="2"/>
  <c r="H4753" i="2"/>
  <c r="C4753" i="2"/>
  <c r="I4753" i="2"/>
  <c r="J5145" i="2"/>
  <c r="C5145" i="2"/>
  <c r="H5145" i="2"/>
  <c r="I5145" i="2"/>
  <c r="C4519" i="2"/>
  <c r="J4519" i="2"/>
  <c r="H4519" i="2"/>
  <c r="I4519" i="2"/>
  <c r="J3964" i="2"/>
  <c r="C3964" i="2"/>
  <c r="H3964" i="2"/>
  <c r="I3964" i="2"/>
  <c r="I4323" i="2"/>
  <c r="H4323" i="2"/>
  <c r="C4323" i="2"/>
  <c r="J4323" i="2"/>
  <c r="J2795" i="2"/>
  <c r="C2795" i="2"/>
  <c r="I2795" i="2"/>
  <c r="H2795" i="2"/>
  <c r="I4795" i="2"/>
  <c r="J4795" i="2"/>
  <c r="C4795" i="2"/>
  <c r="H4795" i="2"/>
  <c r="J1769" i="2"/>
  <c r="H1769" i="2"/>
  <c r="I1769" i="2"/>
  <c r="C1769" i="2"/>
  <c r="J4034" i="2"/>
  <c r="I4034" i="2"/>
  <c r="C4034" i="2"/>
  <c r="H4034" i="2"/>
  <c r="C3247" i="2"/>
  <c r="I3247" i="2"/>
  <c r="J3247" i="2"/>
  <c r="H3247" i="2"/>
  <c r="J2243" i="2"/>
  <c r="C2243" i="2"/>
  <c r="H2243" i="2"/>
  <c r="I2243" i="2"/>
  <c r="J3050" i="2"/>
  <c r="I3050" i="2"/>
  <c r="H3050" i="2"/>
  <c r="C3050" i="2"/>
  <c r="J3221" i="2"/>
  <c r="H3221" i="2"/>
  <c r="I3221" i="2"/>
  <c r="C3221" i="2"/>
  <c r="J1578" i="2"/>
  <c r="I1578" i="2"/>
  <c r="C1578" i="2"/>
  <c r="H1578" i="2"/>
  <c r="J241" i="2"/>
  <c r="H241" i="2"/>
  <c r="C241" i="2"/>
  <c r="I241" i="2"/>
  <c r="J621" i="2"/>
  <c r="H621" i="2"/>
  <c r="I621" i="2"/>
  <c r="C621" i="2"/>
  <c r="C16" i="2"/>
  <c r="H16" i="2"/>
  <c r="I16" i="2"/>
  <c r="J16" i="2"/>
  <c r="I1024" i="2"/>
  <c r="C1024" i="2"/>
  <c r="J1024" i="2"/>
  <c r="H1024" i="2"/>
  <c r="J46" i="2"/>
  <c r="H46" i="2"/>
  <c r="I46" i="2"/>
  <c r="C46" i="2"/>
  <c r="H1011" i="2"/>
  <c r="C1011" i="2"/>
  <c r="I1011" i="2"/>
  <c r="J1011" i="2"/>
  <c r="J1241" i="2"/>
  <c r="I1241" i="2"/>
  <c r="C1241" i="2"/>
  <c r="H1241" i="2"/>
  <c r="J2722" i="2"/>
  <c r="I2722" i="2"/>
  <c r="C2722" i="2"/>
  <c r="H2722" i="2"/>
  <c r="J127" i="2"/>
  <c r="H127" i="2"/>
  <c r="I127" i="2"/>
  <c r="C127" i="2"/>
  <c r="J5105" i="2"/>
  <c r="I5105" i="2"/>
  <c r="C5105" i="2"/>
  <c r="H5105" i="2"/>
  <c r="J5015" i="2"/>
  <c r="H5015" i="2"/>
  <c r="I5015" i="2"/>
  <c r="C5015" i="2"/>
  <c r="C4527" i="2"/>
  <c r="H4527" i="2"/>
  <c r="J4527" i="2"/>
  <c r="I4527" i="2"/>
  <c r="J4602" i="2"/>
  <c r="I4602" i="2"/>
  <c r="C4602" i="2"/>
  <c r="H4602" i="2"/>
  <c r="J3939" i="2"/>
  <c r="H3939" i="2"/>
  <c r="I3939" i="2"/>
  <c r="C3939" i="2"/>
  <c r="H3906" i="2"/>
  <c r="J3906" i="2"/>
  <c r="I3906" i="2"/>
  <c r="C3906" i="2"/>
  <c r="J1538" i="2"/>
  <c r="I1538" i="2"/>
  <c r="C1538" i="2"/>
  <c r="H1538" i="2"/>
  <c r="J3817" i="2"/>
  <c r="I3817" i="2"/>
  <c r="C3817" i="2"/>
  <c r="H3817" i="2"/>
  <c r="J2715" i="2"/>
  <c r="I2715" i="2"/>
  <c r="H2715" i="2"/>
  <c r="C2715" i="2"/>
  <c r="H4165" i="2"/>
  <c r="I4165" i="2"/>
  <c r="C4165" i="2"/>
  <c r="J4165" i="2"/>
  <c r="H1787" i="2"/>
  <c r="J1787" i="2"/>
  <c r="I1787" i="2"/>
  <c r="C1787" i="2"/>
  <c r="J3335" i="2"/>
  <c r="I3335" i="2"/>
  <c r="C3335" i="2"/>
  <c r="H3335" i="2"/>
  <c r="H1563" i="2"/>
  <c r="I1563" i="2"/>
  <c r="C1563" i="2"/>
  <c r="J1563" i="2"/>
  <c r="C4171" i="2"/>
  <c r="I4171" i="2"/>
  <c r="J4171" i="2"/>
  <c r="H4171" i="2"/>
  <c r="J2460" i="2"/>
  <c r="H2460" i="2"/>
  <c r="I2460" i="2"/>
  <c r="C2460" i="2"/>
  <c r="J692" i="2"/>
  <c r="H692" i="2"/>
  <c r="I692" i="2"/>
  <c r="C692" i="2"/>
  <c r="H320" i="2"/>
  <c r="J320" i="2"/>
  <c r="I320" i="2"/>
  <c r="C320" i="2"/>
  <c r="H360" i="2"/>
  <c r="J360" i="2"/>
  <c r="I360" i="2"/>
  <c r="C360" i="2"/>
  <c r="J729" i="2"/>
  <c r="C729" i="2"/>
  <c r="H729" i="2"/>
  <c r="I729" i="2"/>
  <c r="J1395" i="2"/>
  <c r="C1395" i="2"/>
  <c r="H1395" i="2"/>
  <c r="I1395" i="2"/>
  <c r="C1373" i="2"/>
  <c r="J1373" i="2"/>
  <c r="H1373" i="2"/>
  <c r="I1373" i="2"/>
  <c r="J279" i="2"/>
  <c r="H279" i="2"/>
  <c r="C279" i="2"/>
  <c r="I279" i="2"/>
  <c r="J3671" i="2"/>
  <c r="C3671" i="2"/>
  <c r="H3671" i="2"/>
  <c r="I3671" i="2"/>
  <c r="J5109" i="2"/>
  <c r="H5109" i="2"/>
  <c r="I5109" i="2"/>
  <c r="C5109" i="2"/>
  <c r="J4833" i="2"/>
  <c r="H4833" i="2"/>
  <c r="I4833" i="2"/>
  <c r="C4833" i="2"/>
  <c r="H3038" i="2"/>
  <c r="I3038" i="2"/>
  <c r="C3038" i="2"/>
  <c r="J3038" i="2"/>
  <c r="J4310" i="2"/>
  <c r="I4310" i="2"/>
  <c r="H4310" i="2"/>
  <c r="C4310" i="2"/>
  <c r="J3288" i="2"/>
  <c r="H3288" i="2"/>
  <c r="I3288" i="2"/>
  <c r="C3288" i="2"/>
  <c r="C1518" i="2"/>
  <c r="H1518" i="2"/>
  <c r="J1518" i="2"/>
  <c r="I1518" i="2"/>
  <c r="J2857" i="2"/>
  <c r="I2857" i="2"/>
  <c r="C2857" i="2"/>
  <c r="H2857" i="2"/>
  <c r="J2579" i="2"/>
  <c r="I2579" i="2"/>
  <c r="H2579" i="2"/>
  <c r="C2579" i="2"/>
  <c r="J4879" i="2"/>
  <c r="H4879" i="2"/>
  <c r="I4879" i="2"/>
  <c r="C4879" i="2"/>
  <c r="J3140" i="2"/>
  <c r="H3140" i="2"/>
  <c r="I3140" i="2"/>
  <c r="C3140" i="2"/>
  <c r="J4934" i="2"/>
  <c r="C4934" i="2"/>
  <c r="H4934" i="2"/>
  <c r="I4934" i="2"/>
  <c r="J2478" i="2"/>
  <c r="C2478" i="2"/>
  <c r="H2478" i="2"/>
  <c r="I2478" i="2"/>
  <c r="C3032" i="2"/>
  <c r="J3032" i="2"/>
  <c r="H3032" i="2"/>
  <c r="I3032" i="2"/>
  <c r="J1237" i="2"/>
  <c r="C1237" i="2"/>
  <c r="H1237" i="2"/>
  <c r="I1237" i="2"/>
  <c r="J43" i="2"/>
  <c r="H43" i="2"/>
  <c r="I43" i="2"/>
  <c r="C43" i="2"/>
  <c r="H399" i="2"/>
  <c r="C399" i="2"/>
  <c r="J399" i="2"/>
  <c r="I399" i="2"/>
  <c r="J151" i="2"/>
  <c r="I151" i="2"/>
  <c r="H151" i="2"/>
  <c r="C151" i="2"/>
  <c r="J1260" i="2"/>
  <c r="H1260" i="2"/>
  <c r="C1260" i="2"/>
  <c r="I1260" i="2"/>
  <c r="J1334" i="2"/>
  <c r="H1334" i="2"/>
  <c r="I1334" i="2"/>
  <c r="C1334" i="2"/>
  <c r="I1211" i="2"/>
  <c r="C1211" i="2"/>
  <c r="J1211" i="2"/>
  <c r="H1211" i="2"/>
  <c r="J4025" i="2"/>
  <c r="I4025" i="2"/>
  <c r="C4025" i="2"/>
  <c r="H4025" i="2"/>
  <c r="C2129" i="2"/>
  <c r="J2129" i="2"/>
  <c r="H2129" i="2"/>
  <c r="I2129" i="2"/>
  <c r="C368" i="2"/>
  <c r="I368" i="2"/>
  <c r="J368" i="2"/>
  <c r="H368" i="2"/>
  <c r="H4488" i="2"/>
  <c r="J4488" i="2"/>
  <c r="C4488" i="2"/>
  <c r="I4488" i="2"/>
  <c r="I4944" i="2"/>
  <c r="J4944" i="2"/>
  <c r="C4944" i="2"/>
  <c r="H4944" i="2"/>
  <c r="J4413" i="2"/>
  <c r="C4413" i="2"/>
  <c r="H4413" i="2"/>
  <c r="I4413" i="2"/>
  <c r="J5132" i="2"/>
  <c r="H5132" i="2"/>
  <c r="I5132" i="2"/>
  <c r="C5132" i="2"/>
  <c r="J2221" i="2"/>
  <c r="C2221" i="2"/>
  <c r="I2221" i="2"/>
  <c r="H2221" i="2"/>
  <c r="J1800" i="2"/>
  <c r="C1800" i="2"/>
  <c r="I1800" i="2"/>
  <c r="H1800" i="2"/>
  <c r="C2415" i="2"/>
  <c r="J2415" i="2"/>
  <c r="H2415" i="2"/>
  <c r="I2415" i="2"/>
  <c r="J1632" i="2"/>
  <c r="H1632" i="2"/>
  <c r="I1632" i="2"/>
  <c r="C1632" i="2"/>
  <c r="J2618" i="2"/>
  <c r="H2618" i="2"/>
  <c r="I2618" i="2"/>
  <c r="C2618" i="2"/>
  <c r="J2640" i="2"/>
  <c r="H2640" i="2"/>
  <c r="I2640" i="2"/>
  <c r="C2640" i="2"/>
  <c r="C2828" i="2"/>
  <c r="J2828" i="2"/>
  <c r="H2828" i="2"/>
  <c r="I2828" i="2"/>
  <c r="J2872" i="2"/>
  <c r="H2872" i="2"/>
  <c r="I2872" i="2"/>
  <c r="C2872" i="2"/>
  <c r="I4903" i="2"/>
  <c r="C4903" i="2"/>
  <c r="H4903" i="2"/>
  <c r="J4903" i="2"/>
  <c r="H2772" i="2"/>
  <c r="J2772" i="2"/>
  <c r="I2772" i="2"/>
  <c r="C2772" i="2"/>
  <c r="J2807" i="2"/>
  <c r="I2807" i="2"/>
  <c r="C2807" i="2"/>
  <c r="H2807" i="2"/>
  <c r="J740" i="2"/>
  <c r="I740" i="2"/>
  <c r="C740" i="2"/>
  <c r="H740" i="2"/>
  <c r="J1180" i="2"/>
  <c r="I1180" i="2"/>
  <c r="C1180" i="2"/>
  <c r="H1180" i="2"/>
  <c r="J652" i="2"/>
  <c r="C652" i="2"/>
  <c r="I652" i="2"/>
  <c r="H652" i="2"/>
  <c r="I446" i="2"/>
  <c r="C446" i="2"/>
  <c r="H446" i="2"/>
  <c r="J446" i="2"/>
  <c r="H718" i="2"/>
  <c r="I718" i="2"/>
  <c r="C718" i="2"/>
  <c r="J718" i="2"/>
  <c r="H1303" i="2"/>
  <c r="I1303" i="2"/>
  <c r="C1303" i="2"/>
  <c r="J1303" i="2"/>
  <c r="J4252" i="2"/>
  <c r="I4252" i="2"/>
  <c r="H4252" i="2"/>
  <c r="C4252" i="2"/>
  <c r="C2732" i="2"/>
  <c r="I2732" i="2"/>
  <c r="H2732" i="2"/>
  <c r="J2732" i="2"/>
  <c r="B3336" i="2"/>
  <c r="G3336" i="2"/>
  <c r="G3013" i="2"/>
  <c r="B3013" i="2"/>
  <c r="H2106" i="2"/>
  <c r="I2106" i="2"/>
  <c r="J2106" i="2"/>
  <c r="C2106" i="2"/>
  <c r="J4480" i="2"/>
  <c r="H4480" i="2"/>
  <c r="I4480" i="2"/>
  <c r="C4480" i="2"/>
  <c r="J4531" i="2"/>
  <c r="I4531" i="2"/>
  <c r="H4531" i="2"/>
  <c r="C4531" i="2"/>
  <c r="H1777" i="2"/>
  <c r="I1777" i="2"/>
  <c r="C1777" i="2"/>
  <c r="J1777" i="2"/>
  <c r="J372" i="2"/>
  <c r="I372" i="2"/>
  <c r="C372" i="2"/>
  <c r="H372" i="2"/>
  <c r="J3306" i="2"/>
  <c r="I3306" i="2"/>
  <c r="C3306" i="2"/>
  <c r="H3306" i="2"/>
  <c r="J4009" i="2"/>
  <c r="H4009" i="2"/>
  <c r="I4009" i="2"/>
  <c r="C4009" i="2"/>
  <c r="J214" i="2"/>
  <c r="H214" i="2"/>
  <c r="I214" i="2"/>
  <c r="C214" i="2"/>
  <c r="C3667" i="2"/>
  <c r="J3667" i="2"/>
  <c r="H3667" i="2"/>
  <c r="I3667" i="2"/>
  <c r="I336" i="2"/>
  <c r="J336" i="2"/>
  <c r="H336" i="2"/>
  <c r="C336" i="2"/>
  <c r="J458" i="2"/>
  <c r="I458" i="2"/>
  <c r="C458" i="2"/>
  <c r="H458" i="2"/>
  <c r="I665" i="2"/>
  <c r="J665" i="2"/>
  <c r="C665" i="2"/>
  <c r="H665" i="2"/>
  <c r="C1573" i="2"/>
  <c r="H1573" i="2"/>
  <c r="I1573" i="2"/>
  <c r="J1573" i="2"/>
  <c r="I648" i="2"/>
  <c r="C648" i="2"/>
  <c r="H648" i="2"/>
  <c r="J648" i="2"/>
  <c r="J3978" i="2"/>
  <c r="C3978" i="2"/>
  <c r="I3978" i="2"/>
  <c r="H3978" i="2"/>
  <c r="C475" i="2"/>
  <c r="J475" i="2"/>
  <c r="H475" i="2"/>
  <c r="I475" i="2"/>
  <c r="J4646" i="2"/>
  <c r="C4646" i="2"/>
  <c r="H4646" i="2"/>
  <c r="I4646" i="2"/>
  <c r="J12" i="2"/>
  <c r="I12" i="2"/>
  <c r="H12" i="2"/>
  <c r="C12" i="2"/>
  <c r="J1651" i="2"/>
  <c r="C1651" i="2"/>
  <c r="H1651" i="2"/>
  <c r="I1651" i="2"/>
  <c r="J2142" i="2"/>
  <c r="I2142" i="2"/>
  <c r="H2142" i="2"/>
  <c r="C2142" i="2"/>
  <c r="J5001" i="2"/>
  <c r="C5001" i="2"/>
  <c r="H5001" i="2"/>
  <c r="I5001" i="2"/>
  <c r="I1092" i="2"/>
  <c r="C1092" i="2"/>
  <c r="H1092" i="2"/>
  <c r="J1092" i="2"/>
  <c r="B3136" i="2"/>
  <c r="G3136" i="2"/>
  <c r="G3877" i="2"/>
  <c r="B3877" i="2"/>
  <c r="G337" i="2"/>
  <c r="B337" i="2"/>
  <c r="G4394" i="2"/>
  <c r="B4394" i="2"/>
  <c r="G3361" i="2"/>
  <c r="B3361" i="2"/>
  <c r="G3384" i="2"/>
  <c r="B3384" i="2"/>
  <c r="B4422" i="2"/>
  <c r="G4422" i="2"/>
  <c r="B3397" i="2"/>
  <c r="G3397" i="2"/>
  <c r="G3149" i="2"/>
  <c r="B3149" i="2"/>
  <c r="G3189" i="2"/>
  <c r="B3189" i="2"/>
  <c r="B1619" i="2"/>
  <c r="G1619" i="2"/>
  <c r="G3448" i="2"/>
  <c r="B3448" i="2"/>
  <c r="G795" i="2"/>
  <c r="B795" i="2"/>
  <c r="B5102" i="2"/>
  <c r="G5102" i="2"/>
  <c r="B3343" i="2"/>
  <c r="G3343" i="2"/>
  <c r="B2664" i="2"/>
  <c r="G2664" i="2"/>
  <c r="G328" i="2"/>
  <c r="B328" i="2"/>
  <c r="B2945" i="2"/>
  <c r="G2945" i="2"/>
  <c r="G4158" i="2"/>
  <c r="B4158" i="2"/>
  <c r="B2951" i="2"/>
  <c r="G2951" i="2"/>
  <c r="G1322" i="2"/>
  <c r="B1322" i="2"/>
  <c r="G4980" i="2"/>
  <c r="B4980" i="2"/>
  <c r="G2663" i="2"/>
  <c r="B2663" i="2"/>
  <c r="G2384" i="2"/>
  <c r="B2384" i="2"/>
  <c r="G5030" i="2"/>
  <c r="B5030" i="2"/>
  <c r="G3462" i="2"/>
  <c r="B3462" i="2"/>
  <c r="G2697" i="2"/>
  <c r="B2697" i="2"/>
  <c r="G28" i="2"/>
  <c r="B28" i="2"/>
  <c r="G4569" i="2"/>
  <c r="B4569" i="2"/>
  <c r="G2673" i="2"/>
  <c r="B2673" i="2"/>
  <c r="B930" i="2"/>
  <c r="G930" i="2"/>
  <c r="G3053" i="2"/>
  <c r="B3053" i="2"/>
  <c r="G1974" i="2"/>
  <c r="B1974" i="2"/>
  <c r="G1027" i="2"/>
  <c r="B1027" i="2"/>
  <c r="G3010" i="2"/>
  <c r="B3010" i="2"/>
  <c r="G3682" i="2"/>
  <c r="B3682" i="2"/>
  <c r="B2681" i="2"/>
  <c r="G2681" i="2"/>
  <c r="G3450" i="2"/>
  <c r="B3450" i="2"/>
  <c r="B1207" i="2"/>
  <c r="G1207" i="2"/>
  <c r="G3461" i="2"/>
  <c r="B3461" i="2"/>
  <c r="G2081" i="2"/>
  <c r="B2081" i="2"/>
  <c r="G3303" i="2"/>
  <c r="B3303" i="2"/>
  <c r="G340" i="2"/>
  <c r="B340" i="2"/>
  <c r="G3434" i="2"/>
  <c r="B3434" i="2"/>
  <c r="G2030" i="2"/>
  <c r="B2030" i="2"/>
  <c r="G3313" i="2"/>
  <c r="B3313" i="2"/>
  <c r="G334" i="2"/>
  <c r="B334" i="2"/>
  <c r="G4510" i="2"/>
  <c r="B4510" i="2"/>
  <c r="G2211" i="2"/>
  <c r="B2211" i="2"/>
  <c r="G305" i="2"/>
  <c r="B305" i="2"/>
  <c r="B5020" i="2"/>
  <c r="G5020" i="2"/>
  <c r="G3082" i="2"/>
  <c r="B3082" i="2"/>
  <c r="G1680" i="2"/>
  <c r="B1680" i="2"/>
  <c r="G205" i="2"/>
  <c r="B205" i="2"/>
  <c r="C4869" i="2"/>
  <c r="H4869" i="2"/>
  <c r="J4869" i="2"/>
  <c r="I4869" i="2"/>
  <c r="J3539" i="2"/>
  <c r="H3539" i="2"/>
  <c r="C3539" i="2"/>
  <c r="I3539" i="2"/>
  <c r="J1799" i="2"/>
  <c r="I1799" i="2"/>
  <c r="H1799" i="2"/>
  <c r="C1799" i="2"/>
  <c r="C1943" i="2"/>
  <c r="I1943" i="2"/>
  <c r="J1943" i="2"/>
  <c r="H1943" i="2"/>
  <c r="J1016" i="2"/>
  <c r="H1016" i="2"/>
  <c r="I1016" i="2"/>
  <c r="C1016" i="2"/>
  <c r="J1837" i="2"/>
  <c r="I1837" i="2"/>
  <c r="C1837" i="2"/>
  <c r="H1837" i="2"/>
  <c r="I4825" i="2"/>
  <c r="C4825" i="2"/>
  <c r="H4825" i="2"/>
  <c r="J4825" i="2"/>
  <c r="C412" i="2"/>
  <c r="J412" i="2"/>
  <c r="I412" i="2"/>
  <c r="H412" i="2"/>
  <c r="J493" i="2"/>
  <c r="H493" i="2"/>
  <c r="I493" i="2"/>
  <c r="C493" i="2"/>
  <c r="I283" i="2"/>
  <c r="H283" i="2"/>
  <c r="J283" i="2"/>
  <c r="C283" i="2"/>
  <c r="J4395" i="2"/>
  <c r="H4395" i="2"/>
  <c r="I4395" i="2"/>
  <c r="C4395" i="2"/>
  <c r="J3878" i="2"/>
  <c r="H3878" i="2"/>
  <c r="I3878" i="2"/>
  <c r="C3878" i="2"/>
  <c r="J1944" i="2"/>
  <c r="I1944" i="2"/>
  <c r="C1944" i="2"/>
  <c r="H1944" i="2"/>
  <c r="J2157" i="2"/>
  <c r="C2157" i="2"/>
  <c r="H2157" i="2"/>
  <c r="I2157" i="2"/>
  <c r="J849" i="2"/>
  <c r="H849" i="2"/>
  <c r="I849" i="2"/>
  <c r="C849" i="2"/>
  <c r="J364" i="2"/>
  <c r="H364" i="2"/>
  <c r="I364" i="2"/>
  <c r="C364" i="2"/>
  <c r="J845" i="2"/>
  <c r="C845" i="2"/>
  <c r="I845" i="2"/>
  <c r="H845" i="2"/>
  <c r="J5199" i="2"/>
  <c r="H5199" i="2"/>
  <c r="I5199" i="2"/>
  <c r="C5199" i="2"/>
  <c r="H2248" i="2"/>
  <c r="I2248" i="2"/>
  <c r="C2248" i="2"/>
  <c r="J2248" i="2"/>
  <c r="J615" i="2"/>
  <c r="H615" i="2"/>
  <c r="C615" i="2"/>
  <c r="I615" i="2"/>
  <c r="J4920" i="2"/>
  <c r="H4920" i="2"/>
  <c r="I4920" i="2"/>
  <c r="C4920" i="2"/>
  <c r="C5197" i="2"/>
  <c r="J5197" i="2"/>
  <c r="H5197" i="2"/>
  <c r="I5197" i="2"/>
  <c r="H3535" i="2"/>
  <c r="I3535" i="2"/>
  <c r="J3535" i="2"/>
  <c r="C3535" i="2"/>
  <c r="I3654" i="2"/>
  <c r="J3654" i="2"/>
  <c r="C3654" i="2"/>
  <c r="H3654" i="2"/>
  <c r="J2979" i="2"/>
  <c r="H2979" i="2"/>
  <c r="I2979" i="2"/>
  <c r="C2979" i="2"/>
  <c r="C987" i="2"/>
  <c r="J987" i="2"/>
  <c r="H987" i="2"/>
  <c r="I987" i="2"/>
  <c r="J1669" i="2"/>
  <c r="I1669" i="2"/>
  <c r="H1669" i="2"/>
  <c r="C1669" i="2"/>
  <c r="J5237" i="2"/>
  <c r="H5237" i="2"/>
  <c r="I5237" i="2"/>
  <c r="C5237" i="2"/>
  <c r="J3109" i="2"/>
  <c r="H3109" i="2"/>
  <c r="I3109" i="2"/>
  <c r="C3109" i="2"/>
  <c r="J3931" i="2"/>
  <c r="H3931" i="2"/>
  <c r="I3931" i="2"/>
  <c r="C3931" i="2"/>
  <c r="J2597" i="2"/>
  <c r="H2597" i="2"/>
  <c r="I2597" i="2"/>
  <c r="C2597" i="2"/>
  <c r="C4409" i="2"/>
  <c r="H4409" i="2"/>
  <c r="I4409" i="2"/>
  <c r="J4409" i="2"/>
  <c r="J312" i="2"/>
  <c r="C312" i="2"/>
  <c r="H312" i="2"/>
  <c r="I312" i="2"/>
  <c r="J271" i="2"/>
  <c r="I271" i="2"/>
  <c r="H271" i="2"/>
  <c r="C271" i="2"/>
  <c r="J763" i="2"/>
  <c r="C763" i="2"/>
  <c r="H763" i="2"/>
  <c r="I763" i="2"/>
  <c r="J186" i="2"/>
  <c r="I186" i="2"/>
  <c r="H186" i="2"/>
  <c r="C186" i="2"/>
  <c r="J4291" i="2"/>
  <c r="I4291" i="2"/>
  <c r="C4291" i="2"/>
  <c r="H4291" i="2"/>
  <c r="J1624" i="2"/>
  <c r="I1624" i="2"/>
  <c r="H1624" i="2"/>
  <c r="C1624" i="2"/>
  <c r="H4401" i="2"/>
  <c r="J4401" i="2"/>
  <c r="I4401" i="2"/>
  <c r="C4401" i="2"/>
  <c r="C2544" i="2"/>
  <c r="J2544" i="2"/>
  <c r="I2544" i="2"/>
  <c r="H2544" i="2"/>
  <c r="J2735" i="2"/>
  <c r="I2735" i="2"/>
  <c r="C2735" i="2"/>
  <c r="H2735" i="2"/>
  <c r="J4735" i="2"/>
  <c r="H4735" i="2"/>
  <c r="I4735" i="2"/>
  <c r="C4735" i="2"/>
  <c r="J1536" i="2"/>
  <c r="H1536" i="2"/>
  <c r="I1536" i="2"/>
  <c r="C1536" i="2"/>
  <c r="I4263" i="2"/>
  <c r="J4263" i="2"/>
  <c r="C4263" i="2"/>
  <c r="H4263" i="2"/>
  <c r="J1952" i="2"/>
  <c r="H1952" i="2"/>
  <c r="I1952" i="2"/>
  <c r="C1952" i="2"/>
  <c r="J607" i="2"/>
  <c r="H607" i="2"/>
  <c r="I607" i="2"/>
  <c r="C607" i="2"/>
  <c r="J2776" i="2"/>
  <c r="C2776" i="2"/>
  <c r="I2776" i="2"/>
  <c r="H2776" i="2"/>
  <c r="J4898" i="2"/>
  <c r="H4898" i="2"/>
  <c r="C4898" i="2"/>
  <c r="I4898" i="2"/>
  <c r="H1179" i="2"/>
  <c r="I1179" i="2"/>
  <c r="C1179" i="2"/>
  <c r="J1179" i="2"/>
  <c r="J1429" i="2"/>
  <c r="C1429" i="2"/>
  <c r="H1429" i="2"/>
  <c r="I1429" i="2"/>
  <c r="J3721" i="2"/>
  <c r="I3721" i="2"/>
  <c r="H3721" i="2"/>
  <c r="C3721" i="2"/>
  <c r="J2837" i="2"/>
  <c r="I2837" i="2"/>
  <c r="C2837" i="2"/>
  <c r="H2837" i="2"/>
  <c r="J2533" i="2"/>
  <c r="H2533" i="2"/>
  <c r="I2533" i="2"/>
  <c r="C2533" i="2"/>
  <c r="I4382" i="2"/>
  <c r="J4382" i="2"/>
  <c r="C4382" i="2"/>
  <c r="H4382" i="2"/>
  <c r="J3894" i="2"/>
  <c r="H3894" i="2"/>
  <c r="C3894" i="2"/>
  <c r="I3894" i="2"/>
  <c r="J957" i="2"/>
  <c r="H957" i="2"/>
  <c r="I957" i="2"/>
  <c r="C957" i="2"/>
  <c r="J662" i="2"/>
  <c r="H662" i="2"/>
  <c r="C662" i="2"/>
  <c r="I662" i="2"/>
  <c r="C54" i="2"/>
  <c r="J54" i="2"/>
  <c r="H54" i="2"/>
  <c r="I54" i="2"/>
  <c r="C4400" i="2"/>
  <c r="H4400" i="2"/>
  <c r="I4400" i="2"/>
  <c r="J4400" i="2"/>
  <c r="J4405" i="2"/>
  <c r="H4405" i="2"/>
  <c r="I4405" i="2"/>
  <c r="C4405" i="2"/>
  <c r="J2868" i="2"/>
  <c r="I2868" i="2"/>
  <c r="H2868" i="2"/>
  <c r="C2868" i="2"/>
  <c r="C239" i="2"/>
  <c r="J239" i="2"/>
  <c r="H239" i="2"/>
  <c r="I239" i="2"/>
  <c r="J1588" i="2"/>
  <c r="C1588" i="2"/>
  <c r="H1588" i="2"/>
  <c r="I1588" i="2"/>
  <c r="J3669" i="2"/>
  <c r="C3669" i="2"/>
  <c r="H3669" i="2"/>
  <c r="I3669" i="2"/>
  <c r="J5195" i="2"/>
  <c r="I5195" i="2"/>
  <c r="H5195" i="2"/>
  <c r="C5195" i="2"/>
  <c r="J1026" i="2"/>
  <c r="I1026" i="2"/>
  <c r="C1026" i="2"/>
  <c r="H1026" i="2"/>
  <c r="H3633" i="2"/>
  <c r="I3633" i="2"/>
  <c r="C3633" i="2"/>
  <c r="J3633" i="2"/>
  <c r="J1608" i="2"/>
  <c r="C1608" i="2"/>
  <c r="I1608" i="2"/>
  <c r="H1608" i="2"/>
  <c r="C1942" i="2"/>
  <c r="J1942" i="2"/>
  <c r="H1942" i="2"/>
  <c r="I1942" i="2"/>
  <c r="J2031" i="2"/>
  <c r="I2031" i="2"/>
  <c r="C2031" i="2"/>
  <c r="H2031" i="2"/>
  <c r="J1486" i="2"/>
  <c r="I1486" i="2"/>
  <c r="C1486" i="2"/>
  <c r="H1486" i="2"/>
  <c r="H904" i="2"/>
  <c r="I904" i="2"/>
  <c r="C904" i="2"/>
  <c r="J904" i="2"/>
  <c r="H5224" i="2"/>
  <c r="J5224" i="2"/>
  <c r="I5224" i="2"/>
  <c r="C5224" i="2"/>
  <c r="J4373" i="2"/>
  <c r="H4373" i="2"/>
  <c r="I4373" i="2"/>
  <c r="C4373" i="2"/>
  <c r="J1640" i="2"/>
  <c r="I1640" i="2"/>
  <c r="H1640" i="2"/>
  <c r="C1640" i="2"/>
  <c r="I1391" i="2"/>
  <c r="H1391" i="2"/>
  <c r="C1391" i="2"/>
  <c r="J1391" i="2"/>
  <c r="G1029" i="2"/>
  <c r="B1029" i="2"/>
  <c r="J3968" i="2"/>
  <c r="H3968" i="2"/>
  <c r="C3968" i="2"/>
  <c r="I3968" i="2"/>
  <c r="J4264" i="2"/>
  <c r="H4264" i="2"/>
  <c r="C4264" i="2"/>
  <c r="I4264" i="2"/>
  <c r="H4017" i="2"/>
  <c r="J4017" i="2"/>
  <c r="C4017" i="2"/>
  <c r="I4017" i="2"/>
  <c r="J2004" i="2"/>
  <c r="C2004" i="2"/>
  <c r="I2004" i="2"/>
  <c r="H2004" i="2"/>
  <c r="J4319" i="2"/>
  <c r="I4319" i="2"/>
  <c r="H4319" i="2"/>
  <c r="C4319" i="2"/>
  <c r="J3546" i="2"/>
  <c r="H3546" i="2"/>
  <c r="I3546" i="2"/>
  <c r="C3546" i="2"/>
  <c r="C376" i="2"/>
  <c r="J376" i="2"/>
  <c r="H376" i="2"/>
  <c r="I376" i="2"/>
  <c r="J1684" i="2"/>
  <c r="H1684" i="2"/>
  <c r="I1684" i="2"/>
  <c r="C1684" i="2"/>
  <c r="I487" i="2"/>
  <c r="C487" i="2"/>
  <c r="J487" i="2"/>
  <c r="H487" i="2"/>
  <c r="J5156" i="2"/>
  <c r="I5156" i="2"/>
  <c r="C5156" i="2"/>
  <c r="H5156" i="2"/>
  <c r="J5164" i="2"/>
  <c r="C5164" i="2"/>
  <c r="I5164" i="2"/>
  <c r="H5164" i="2"/>
  <c r="J3186" i="2"/>
  <c r="H3186" i="2"/>
  <c r="I3186" i="2"/>
  <c r="C3186" i="2"/>
  <c r="J1883" i="2"/>
  <c r="C1883" i="2"/>
  <c r="H1883" i="2"/>
  <c r="I1883" i="2"/>
  <c r="J5131" i="2"/>
  <c r="I5131" i="2"/>
  <c r="C5131" i="2"/>
  <c r="H5131" i="2"/>
  <c r="H952" i="2"/>
  <c r="I952" i="2"/>
  <c r="J952" i="2"/>
  <c r="C952" i="2"/>
  <c r="J3728" i="2"/>
  <c r="C3728" i="2"/>
  <c r="H3728" i="2"/>
  <c r="I3728" i="2"/>
  <c r="J4800" i="2"/>
  <c r="H4800" i="2"/>
  <c r="C4800" i="2"/>
  <c r="I4800" i="2"/>
  <c r="J738" i="2"/>
  <c r="I738" i="2"/>
  <c r="C738" i="2"/>
  <c r="H738" i="2"/>
  <c r="J4343" i="2"/>
  <c r="I4343" i="2"/>
  <c r="C4343" i="2"/>
  <c r="H4343" i="2"/>
  <c r="J1460" i="2"/>
  <c r="H1460" i="2"/>
  <c r="I1460" i="2"/>
  <c r="C1460" i="2"/>
  <c r="J2145" i="2"/>
  <c r="H2145" i="2"/>
  <c r="C2145" i="2"/>
  <c r="I2145" i="2"/>
  <c r="J1065" i="2"/>
  <c r="H1065" i="2"/>
  <c r="I1065" i="2"/>
  <c r="C1065" i="2"/>
  <c r="H1610" i="2"/>
  <c r="I1610" i="2"/>
  <c r="C1610" i="2"/>
  <c r="J1610" i="2"/>
  <c r="J1318" i="2"/>
  <c r="H1318" i="2"/>
  <c r="I1318" i="2"/>
  <c r="C1318" i="2"/>
  <c r="G4429" i="2"/>
  <c r="B4429" i="2"/>
  <c r="B3077" i="2"/>
  <c r="G3077" i="2"/>
  <c r="G3037" i="2"/>
  <c r="B3037" i="2"/>
  <c r="G310" i="2"/>
  <c r="B310" i="2"/>
  <c r="G4461" i="2"/>
  <c r="B4461" i="2"/>
  <c r="B3863" i="2"/>
  <c r="G3863" i="2"/>
  <c r="G1916" i="2"/>
  <c r="B1916" i="2"/>
  <c r="G1444" i="2"/>
  <c r="B1444" i="2"/>
  <c r="G880" i="2"/>
  <c r="B880" i="2"/>
  <c r="G3378" i="2"/>
  <c r="B3378" i="2"/>
  <c r="G3328" i="2"/>
  <c r="B3328" i="2"/>
  <c r="G3417" i="2"/>
  <c r="B3417" i="2"/>
  <c r="G2954" i="2"/>
  <c r="B2954" i="2"/>
  <c r="G4449" i="2"/>
  <c r="B4449" i="2"/>
  <c r="B890" i="2"/>
  <c r="G890" i="2"/>
  <c r="G3006" i="2"/>
  <c r="B3006" i="2"/>
  <c r="G4040" i="2"/>
  <c r="B4040" i="2"/>
  <c r="G3023" i="2"/>
  <c r="B3023" i="2"/>
  <c r="G614" i="2"/>
  <c r="B614" i="2"/>
  <c r="G3106" i="2"/>
  <c r="B3106" i="2"/>
  <c r="G3443" i="2"/>
  <c r="B3443" i="2"/>
  <c r="G5039" i="2"/>
  <c r="B5039" i="2"/>
  <c r="G294" i="2"/>
  <c r="B294" i="2"/>
  <c r="G3253" i="2"/>
  <c r="B3253" i="2"/>
  <c r="B4571" i="2"/>
  <c r="G4571" i="2"/>
  <c r="G929" i="2"/>
  <c r="B929" i="2"/>
  <c r="B2958" i="2"/>
  <c r="G2958" i="2"/>
  <c r="G3568" i="2"/>
  <c r="B3568" i="2"/>
  <c r="B3035" i="2"/>
  <c r="G3035" i="2"/>
  <c r="G921" i="2"/>
  <c r="B921" i="2"/>
  <c r="G3048" i="2"/>
  <c r="B3048" i="2"/>
  <c r="G3012" i="2"/>
  <c r="B3012" i="2"/>
  <c r="G1796" i="2"/>
  <c r="B1796" i="2"/>
  <c r="G850" i="2"/>
  <c r="B850" i="2"/>
  <c r="G3055" i="2"/>
  <c r="B3055" i="2"/>
  <c r="G675" i="2"/>
  <c r="B675" i="2"/>
  <c r="G3324" i="2"/>
  <c r="B3324" i="2"/>
  <c r="G3277" i="2"/>
  <c r="B3277" i="2"/>
  <c r="B5101" i="2"/>
  <c r="G5101" i="2"/>
  <c r="G293" i="2"/>
  <c r="B293" i="2"/>
  <c r="G3107" i="2"/>
  <c r="B3107" i="2"/>
  <c r="G1503" i="2"/>
  <c r="B1503" i="2"/>
  <c r="B3230" i="2"/>
  <c r="G3230" i="2"/>
  <c r="G1443" i="2"/>
  <c r="B1443" i="2"/>
  <c r="G3195" i="2"/>
  <c r="B3195" i="2"/>
  <c r="B3033" i="2"/>
  <c r="G3033" i="2"/>
  <c r="G3243" i="2"/>
  <c r="B3243" i="2"/>
  <c r="G3078" i="2"/>
  <c r="B3078" i="2"/>
  <c r="G3214" i="2"/>
  <c r="B3214" i="2"/>
  <c r="G1620" i="2"/>
  <c r="B1620" i="2"/>
  <c r="G323" i="2"/>
  <c r="B323" i="2"/>
  <c r="B3266" i="2"/>
  <c r="G3266" i="2"/>
  <c r="G3369" i="2"/>
  <c r="B3369" i="2"/>
  <c r="G3440" i="2"/>
  <c r="B3440" i="2"/>
  <c r="B676" i="2"/>
  <c r="G676" i="2"/>
  <c r="J5153" i="2"/>
  <c r="C5153" i="2"/>
  <c r="H5153" i="2"/>
  <c r="I5153" i="2"/>
  <c r="J4899" i="2"/>
  <c r="I4899" i="2"/>
  <c r="H4899" i="2"/>
  <c r="C4899" i="2"/>
  <c r="J3619" i="2"/>
  <c r="C3619" i="2"/>
  <c r="H3619" i="2"/>
  <c r="I3619" i="2"/>
  <c r="J4971" i="2"/>
  <c r="I4971" i="2"/>
  <c r="C4971" i="2"/>
  <c r="H4971" i="2"/>
  <c r="J5166" i="2"/>
  <c r="H5166" i="2"/>
  <c r="I5166" i="2"/>
  <c r="C5166" i="2"/>
  <c r="J1671" i="2"/>
  <c r="H1671" i="2"/>
  <c r="I1671" i="2"/>
  <c r="C1671" i="2"/>
  <c r="H2461" i="2"/>
  <c r="I2461" i="2"/>
  <c r="C2461" i="2"/>
  <c r="J2461" i="2"/>
  <c r="J2739" i="2"/>
  <c r="H2739" i="2"/>
  <c r="C2739" i="2"/>
  <c r="I2739" i="2"/>
  <c r="J2816" i="2"/>
  <c r="C2816" i="2"/>
  <c r="H2816" i="2"/>
  <c r="I2816" i="2"/>
  <c r="I4222" i="2"/>
  <c r="J4222" i="2"/>
  <c r="C4222" i="2"/>
  <c r="H4222" i="2"/>
  <c r="H3441" i="2"/>
  <c r="J3441" i="2"/>
  <c r="C3441" i="2"/>
  <c r="I3441" i="2"/>
  <c r="C3087" i="2"/>
  <c r="J3087" i="2"/>
  <c r="H3087" i="2"/>
  <c r="I3087" i="2"/>
  <c r="C1400" i="2"/>
  <c r="I1400" i="2"/>
  <c r="H1400" i="2"/>
  <c r="J1400" i="2"/>
  <c r="H1367" i="2"/>
  <c r="C1367" i="2"/>
  <c r="I1367" i="2"/>
  <c r="J1367" i="2"/>
  <c r="H397" i="2"/>
  <c r="I397" i="2"/>
  <c r="C397" i="2"/>
  <c r="J397" i="2"/>
  <c r="I120" i="2"/>
  <c r="C120" i="2"/>
  <c r="H120" i="2"/>
  <c r="J120" i="2"/>
  <c r="I881" i="2"/>
  <c r="C881" i="2"/>
  <c r="H881" i="2"/>
  <c r="J881" i="2"/>
  <c r="J842" i="2"/>
  <c r="H842" i="2"/>
  <c r="I842" i="2"/>
  <c r="C842" i="2"/>
  <c r="J128" i="2"/>
  <c r="H128" i="2"/>
  <c r="I128" i="2"/>
  <c r="C128" i="2"/>
  <c r="C2049" i="2"/>
  <c r="J2049" i="2"/>
  <c r="I2049" i="2"/>
  <c r="H2049" i="2"/>
  <c r="J4777" i="2"/>
  <c r="I4777" i="2"/>
  <c r="H4777" i="2"/>
  <c r="C4777" i="2"/>
  <c r="C3688" i="2"/>
  <c r="J3688" i="2"/>
  <c r="H3688" i="2"/>
  <c r="I3688" i="2"/>
  <c r="J3916" i="2"/>
  <c r="I3916" i="2"/>
  <c r="H3916" i="2"/>
  <c r="C3916" i="2"/>
  <c r="J2779" i="2"/>
  <c r="I2779" i="2"/>
  <c r="H2779" i="2"/>
  <c r="C2779" i="2"/>
  <c r="I3902" i="2"/>
  <c r="C3902" i="2"/>
  <c r="J3902" i="2"/>
  <c r="H3902" i="2"/>
  <c r="C2777" i="2"/>
  <c r="J2777" i="2"/>
  <c r="H2777" i="2"/>
  <c r="I2777" i="2"/>
  <c r="I2567" i="2"/>
  <c r="J2567" i="2"/>
  <c r="H2567" i="2"/>
  <c r="C2567" i="2"/>
  <c r="J1556" i="2"/>
  <c r="H1556" i="2"/>
  <c r="C1556" i="2"/>
  <c r="I1556" i="2"/>
  <c r="J2163" i="2"/>
  <c r="I2163" i="2"/>
  <c r="H2163" i="2"/>
  <c r="C2163" i="2"/>
  <c r="J1547" i="2"/>
  <c r="H1547" i="2"/>
  <c r="I1547" i="2"/>
  <c r="C1547" i="2"/>
  <c r="J4741" i="2"/>
  <c r="I4741" i="2"/>
  <c r="C4741" i="2"/>
  <c r="H4741" i="2"/>
  <c r="J3044" i="2"/>
  <c r="C3044" i="2"/>
  <c r="H3044" i="2"/>
  <c r="I3044" i="2"/>
  <c r="J4201" i="2"/>
  <c r="H4201" i="2"/>
  <c r="C4201" i="2"/>
  <c r="I4201" i="2"/>
  <c r="J885" i="2"/>
  <c r="H885" i="2"/>
  <c r="C885" i="2"/>
  <c r="I885" i="2"/>
  <c r="I223" i="2"/>
  <c r="J223" i="2"/>
  <c r="H223" i="2"/>
  <c r="C223" i="2"/>
  <c r="H428" i="2"/>
  <c r="J428" i="2"/>
  <c r="I428" i="2"/>
  <c r="C428" i="2"/>
  <c r="J84" i="2"/>
  <c r="I84" i="2"/>
  <c r="H84" i="2"/>
  <c r="C84" i="2"/>
  <c r="J612" i="2"/>
  <c r="H612" i="2"/>
  <c r="C612" i="2"/>
  <c r="I612" i="2"/>
  <c r="J870" i="2"/>
  <c r="C870" i="2"/>
  <c r="H870" i="2"/>
  <c r="I870" i="2"/>
  <c r="J102" i="2"/>
  <c r="H102" i="2"/>
  <c r="C102" i="2"/>
  <c r="I102" i="2"/>
  <c r="I668" i="2"/>
  <c r="C668" i="2"/>
  <c r="H668" i="2"/>
  <c r="J668" i="2"/>
  <c r="I2288" i="2"/>
  <c r="J2288" i="2"/>
  <c r="H2288" i="2"/>
  <c r="C2288" i="2"/>
  <c r="J4942" i="2"/>
  <c r="H4942" i="2"/>
  <c r="I4942" i="2"/>
  <c r="C4942" i="2"/>
  <c r="J4794" i="2"/>
  <c r="C4794" i="2"/>
  <c r="H4794" i="2"/>
  <c r="I4794" i="2"/>
  <c r="I4939" i="2"/>
  <c r="J4939" i="2"/>
  <c r="C4939" i="2"/>
  <c r="H4939" i="2"/>
  <c r="J2973" i="2"/>
  <c r="C2973" i="2"/>
  <c r="I2973" i="2"/>
  <c r="H2973" i="2"/>
  <c r="C3900" i="2"/>
  <c r="H3900" i="2"/>
  <c r="I3900" i="2"/>
  <c r="J3900" i="2"/>
  <c r="H3777" i="2"/>
  <c r="J3777" i="2"/>
  <c r="I3777" i="2"/>
  <c r="C3777" i="2"/>
  <c r="I4284" i="2"/>
  <c r="C4284" i="2"/>
  <c r="J4284" i="2"/>
  <c r="H4284" i="2"/>
  <c r="J4141" i="2"/>
  <c r="C4141" i="2"/>
  <c r="H4141" i="2"/>
  <c r="I4141" i="2"/>
  <c r="J2566" i="2"/>
  <c r="H2566" i="2"/>
  <c r="I2566" i="2"/>
  <c r="C2566" i="2"/>
  <c r="J5214" i="2"/>
  <c r="I5214" i="2"/>
  <c r="C5214" i="2"/>
  <c r="H5214" i="2"/>
  <c r="J2061" i="2"/>
  <c r="H2061" i="2"/>
  <c r="I2061" i="2"/>
  <c r="C2061" i="2"/>
  <c r="C2720" i="2"/>
  <c r="I2720" i="2"/>
  <c r="J2720" i="2"/>
  <c r="H2720" i="2"/>
  <c r="J2473" i="2"/>
  <c r="H2473" i="2"/>
  <c r="I2473" i="2"/>
  <c r="C2473" i="2"/>
  <c r="C1666" i="2"/>
  <c r="I1666" i="2"/>
  <c r="H1666" i="2"/>
  <c r="J1666" i="2"/>
  <c r="J5111" i="2"/>
  <c r="H5111" i="2"/>
  <c r="C5111" i="2"/>
  <c r="I5111" i="2"/>
  <c r="C2583" i="2"/>
  <c r="J2583" i="2"/>
  <c r="H2583" i="2"/>
  <c r="I2583" i="2"/>
  <c r="J236" i="2"/>
  <c r="I236" i="2"/>
  <c r="H236" i="2"/>
  <c r="C236" i="2"/>
  <c r="J427" i="2"/>
  <c r="I427" i="2"/>
  <c r="H427" i="2"/>
  <c r="C427" i="2"/>
  <c r="J1015" i="2"/>
  <c r="I1015" i="2"/>
  <c r="C1015" i="2"/>
  <c r="H1015" i="2"/>
  <c r="H1361" i="2"/>
  <c r="C1361" i="2"/>
  <c r="I1361" i="2"/>
  <c r="J1361" i="2"/>
  <c r="C769" i="2"/>
  <c r="J769" i="2"/>
  <c r="H769" i="2"/>
  <c r="I769" i="2"/>
  <c r="H797" i="2"/>
  <c r="J797" i="2"/>
  <c r="C797" i="2"/>
  <c r="I797" i="2"/>
  <c r="H197" i="2"/>
  <c r="C197" i="2"/>
  <c r="I197" i="2"/>
  <c r="J197" i="2"/>
  <c r="H5002" i="2"/>
  <c r="J5002" i="2"/>
  <c r="C5002" i="2"/>
  <c r="I5002" i="2"/>
  <c r="J1416" i="2"/>
  <c r="H1416" i="2"/>
  <c r="I1416" i="2"/>
  <c r="C1416" i="2"/>
  <c r="H4385" i="2"/>
  <c r="I4385" i="2"/>
  <c r="C4385" i="2"/>
  <c r="J4385" i="2"/>
  <c r="J4804" i="2"/>
  <c r="H4804" i="2"/>
  <c r="I4804" i="2"/>
  <c r="C4804" i="2"/>
  <c r="J4724" i="2"/>
  <c r="H4724" i="2"/>
  <c r="I4724" i="2"/>
  <c r="C4724" i="2"/>
  <c r="C3793" i="2"/>
  <c r="H3793" i="2"/>
  <c r="I3793" i="2"/>
  <c r="J3793" i="2"/>
  <c r="I4138" i="2"/>
  <c r="J4138" i="2"/>
  <c r="H4138" i="2"/>
  <c r="C4138" i="2"/>
  <c r="J4052" i="2"/>
  <c r="I4052" i="2"/>
  <c r="C4052" i="2"/>
  <c r="H4052" i="2"/>
  <c r="I3641" i="2"/>
  <c r="C3641" i="2"/>
  <c r="H3641" i="2"/>
  <c r="J3641" i="2"/>
  <c r="C2284" i="2"/>
  <c r="J2284" i="2"/>
  <c r="H2284" i="2"/>
  <c r="I2284" i="2"/>
  <c r="C2475" i="2"/>
  <c r="H2475" i="2"/>
  <c r="I2475" i="2"/>
  <c r="J2475" i="2"/>
  <c r="C2180" i="2"/>
  <c r="J2180" i="2"/>
  <c r="I2180" i="2"/>
  <c r="H2180" i="2"/>
  <c r="J3640" i="2"/>
  <c r="H3640" i="2"/>
  <c r="I3640" i="2"/>
  <c r="C3640" i="2"/>
  <c r="J2809" i="2"/>
  <c r="I2809" i="2"/>
  <c r="H2809" i="2"/>
  <c r="C2809" i="2"/>
  <c r="J1814" i="2"/>
  <c r="C1814" i="2"/>
  <c r="H1814" i="2"/>
  <c r="I1814" i="2"/>
  <c r="J4885" i="2"/>
  <c r="I4885" i="2"/>
  <c r="H4885" i="2"/>
  <c r="C4885" i="2"/>
  <c r="H2029" i="2"/>
  <c r="I2029" i="2"/>
  <c r="J2029" i="2"/>
  <c r="C2029" i="2"/>
  <c r="C1993" i="2"/>
  <c r="I1993" i="2"/>
  <c r="J1993" i="2"/>
  <c r="H1993" i="2"/>
  <c r="J240" i="2"/>
  <c r="H240" i="2"/>
  <c r="I240" i="2"/>
  <c r="C240" i="2"/>
  <c r="J1077" i="2"/>
  <c r="H1077" i="2"/>
  <c r="I1077" i="2"/>
  <c r="C1077" i="2"/>
  <c r="H80" i="2"/>
  <c r="J80" i="2"/>
  <c r="C80" i="2"/>
  <c r="I80" i="2"/>
  <c r="J962" i="2"/>
  <c r="H962" i="2"/>
  <c r="I962" i="2"/>
  <c r="C962" i="2"/>
  <c r="J491" i="2"/>
  <c r="H491" i="2"/>
  <c r="I491" i="2"/>
  <c r="C491" i="2"/>
  <c r="J4472" i="2"/>
  <c r="H4472" i="2"/>
  <c r="I4472" i="2"/>
  <c r="C4472" i="2"/>
  <c r="J4812" i="2"/>
  <c r="C4812" i="2"/>
  <c r="I4812" i="2"/>
  <c r="H4812" i="2"/>
  <c r="C5227" i="2"/>
  <c r="J5227" i="2"/>
  <c r="H5227" i="2"/>
  <c r="I5227" i="2"/>
  <c r="J4615" i="2"/>
  <c r="H4615" i="2"/>
  <c r="I4615" i="2"/>
  <c r="C4615" i="2"/>
  <c r="J4304" i="2"/>
  <c r="H4304" i="2"/>
  <c r="I4304" i="2"/>
  <c r="C4304" i="2"/>
  <c r="J4763" i="2"/>
  <c r="H4763" i="2"/>
  <c r="I4763" i="2"/>
  <c r="C4763" i="2"/>
  <c r="J2557" i="2"/>
  <c r="H2557" i="2"/>
  <c r="I2557" i="2"/>
  <c r="C2557" i="2"/>
  <c r="H3712" i="2"/>
  <c r="C3712" i="2"/>
  <c r="I3712" i="2"/>
  <c r="J3712" i="2"/>
  <c r="C2419" i="2"/>
  <c r="H2419" i="2"/>
  <c r="I2419" i="2"/>
  <c r="J2419" i="2"/>
  <c r="H1477" i="2"/>
  <c r="J1477" i="2"/>
  <c r="C1477" i="2"/>
  <c r="I1477" i="2"/>
  <c r="J2781" i="2"/>
  <c r="H2781" i="2"/>
  <c r="C2781" i="2"/>
  <c r="I2781" i="2"/>
  <c r="J1861" i="2"/>
  <c r="H1861" i="2"/>
  <c r="I1861" i="2"/>
  <c r="C1861" i="2"/>
  <c r="J4839" i="2"/>
  <c r="H4839" i="2"/>
  <c r="I4839" i="2"/>
  <c r="C4839" i="2"/>
  <c r="C4792" i="2"/>
  <c r="J4792" i="2"/>
  <c r="H4792" i="2"/>
  <c r="I4792" i="2"/>
  <c r="J928" i="2"/>
  <c r="H928" i="2"/>
  <c r="I928" i="2"/>
  <c r="C928" i="2"/>
  <c r="C1041" i="2"/>
  <c r="J1041" i="2"/>
  <c r="H1041" i="2"/>
  <c r="I1041" i="2"/>
  <c r="J435" i="2"/>
  <c r="C435" i="2"/>
  <c r="H435" i="2"/>
  <c r="I435" i="2"/>
  <c r="J252" i="2"/>
  <c r="I252" i="2"/>
  <c r="C252" i="2"/>
  <c r="H252" i="2"/>
  <c r="J137" i="2"/>
  <c r="H137" i="2"/>
  <c r="C137" i="2"/>
  <c r="I137" i="2"/>
  <c r="J746" i="2"/>
  <c r="C746" i="2"/>
  <c r="H746" i="2"/>
  <c r="I746" i="2"/>
  <c r="J1389" i="2"/>
  <c r="I1389" i="2"/>
  <c r="H1389" i="2"/>
  <c r="C1389" i="2"/>
  <c r="J1337" i="2"/>
  <c r="C1337" i="2"/>
  <c r="H1337" i="2"/>
  <c r="I1337" i="2"/>
  <c r="J1792" i="2"/>
  <c r="I1792" i="2"/>
  <c r="C1792" i="2"/>
  <c r="H1792" i="2"/>
  <c r="H4878" i="2"/>
  <c r="C4878" i="2"/>
  <c r="J4878" i="2"/>
  <c r="I4878" i="2"/>
  <c r="J4911" i="2"/>
  <c r="H4911" i="2"/>
  <c r="I4911" i="2"/>
  <c r="C4911" i="2"/>
  <c r="J4926" i="2"/>
  <c r="H4926" i="2"/>
  <c r="I4926" i="2"/>
  <c r="C4926" i="2"/>
  <c r="J3660" i="2"/>
  <c r="C3660" i="2"/>
  <c r="I3660" i="2"/>
  <c r="H3660" i="2"/>
  <c r="J3664" i="2"/>
  <c r="I3664" i="2"/>
  <c r="C3664" i="2"/>
  <c r="H3664" i="2"/>
  <c r="J4303" i="2"/>
  <c r="H4303" i="2"/>
  <c r="I4303" i="2"/>
  <c r="C4303" i="2"/>
  <c r="H1559" i="2"/>
  <c r="I1559" i="2"/>
  <c r="C1559" i="2"/>
  <c r="J1559" i="2"/>
  <c r="J2253" i="2"/>
  <c r="H2253" i="2"/>
  <c r="I2253" i="2"/>
  <c r="C2253" i="2"/>
  <c r="J2608" i="2"/>
  <c r="H2608" i="2"/>
  <c r="I2608" i="2"/>
  <c r="C2608" i="2"/>
  <c r="C3895" i="2"/>
  <c r="I3895" i="2"/>
  <c r="J3895" i="2"/>
  <c r="H3895" i="2"/>
  <c r="J1955" i="2"/>
  <c r="I1955" i="2"/>
  <c r="C1955" i="2"/>
  <c r="H1955" i="2"/>
  <c r="J4603" i="2"/>
  <c r="I4603" i="2"/>
  <c r="C4603" i="2"/>
  <c r="H4603" i="2"/>
  <c r="J2201" i="2"/>
  <c r="H2201" i="2"/>
  <c r="I2201" i="2"/>
  <c r="C2201" i="2"/>
  <c r="J989" i="2"/>
  <c r="I989" i="2"/>
  <c r="H989" i="2"/>
  <c r="C989" i="2"/>
  <c r="H359" i="2"/>
  <c r="J359" i="2"/>
  <c r="I359" i="2"/>
  <c r="C359" i="2"/>
  <c r="J873" i="2"/>
  <c r="I873" i="2"/>
  <c r="C873" i="2"/>
  <c r="H873" i="2"/>
  <c r="J1378" i="2"/>
  <c r="H1378" i="2"/>
  <c r="I1378" i="2"/>
  <c r="C1378" i="2"/>
  <c r="I859" i="2"/>
  <c r="J859" i="2"/>
  <c r="C859" i="2"/>
  <c r="H859" i="2"/>
  <c r="I1345" i="2"/>
  <c r="J1345" i="2"/>
  <c r="C1345" i="2"/>
  <c r="H1345" i="2"/>
  <c r="J481" i="2"/>
  <c r="C481" i="2"/>
  <c r="H481" i="2"/>
  <c r="I481" i="2"/>
  <c r="J3304" i="2"/>
  <c r="H3304" i="2"/>
  <c r="I3304" i="2"/>
  <c r="C3304" i="2"/>
  <c r="J3870" i="2"/>
  <c r="C3870" i="2"/>
  <c r="H3870" i="2"/>
  <c r="I3870" i="2"/>
  <c r="C5176" i="2"/>
  <c r="J5176" i="2"/>
  <c r="H5176" i="2"/>
  <c r="I5176" i="2"/>
  <c r="J4640" i="2"/>
  <c r="H4640" i="2"/>
  <c r="C4640" i="2"/>
  <c r="I4640" i="2"/>
  <c r="J5107" i="2"/>
  <c r="C5107" i="2"/>
  <c r="H5107" i="2"/>
  <c r="I5107" i="2"/>
  <c r="J4187" i="2"/>
  <c r="H4187" i="2"/>
  <c r="I4187" i="2"/>
  <c r="C4187" i="2"/>
  <c r="J4044" i="2"/>
  <c r="H4044" i="2"/>
  <c r="I4044" i="2"/>
  <c r="C4044" i="2"/>
  <c r="J3730" i="2"/>
  <c r="I3730" i="2"/>
  <c r="C3730" i="2"/>
  <c r="H3730" i="2"/>
  <c r="I3211" i="2"/>
  <c r="J3211" i="2"/>
  <c r="H3211" i="2"/>
  <c r="C3211" i="2"/>
  <c r="I2499" i="2"/>
  <c r="C2499" i="2"/>
  <c r="J2499" i="2"/>
  <c r="H2499" i="2"/>
  <c r="J1827" i="2"/>
  <c r="I1827" i="2"/>
  <c r="C1827" i="2"/>
  <c r="H1827" i="2"/>
  <c r="J4161" i="2"/>
  <c r="I4161" i="2"/>
  <c r="C4161" i="2"/>
  <c r="H4161" i="2"/>
  <c r="J2643" i="2"/>
  <c r="I2643" i="2"/>
  <c r="H2643" i="2"/>
  <c r="C2643" i="2"/>
  <c r="C1541" i="2"/>
  <c r="J1541" i="2"/>
  <c r="I1541" i="2"/>
  <c r="H1541" i="2"/>
  <c r="I1900" i="2"/>
  <c r="J1900" i="2"/>
  <c r="H1900" i="2"/>
  <c r="C1900" i="2"/>
  <c r="J1504" i="2"/>
  <c r="H1504" i="2"/>
  <c r="C1504" i="2"/>
  <c r="I1504" i="2"/>
  <c r="J2605" i="2"/>
  <c r="H2605" i="2"/>
  <c r="I2605" i="2"/>
  <c r="C2605" i="2"/>
  <c r="J950" i="2"/>
  <c r="I950" i="2"/>
  <c r="C950" i="2"/>
  <c r="H950" i="2"/>
  <c r="I821" i="2"/>
  <c r="J821" i="2"/>
  <c r="H821" i="2"/>
  <c r="C821" i="2"/>
  <c r="J624" i="2"/>
  <c r="I624" i="2"/>
  <c r="C624" i="2"/>
  <c r="H624" i="2"/>
  <c r="C77" i="2"/>
  <c r="H77" i="2"/>
  <c r="I77" i="2"/>
  <c r="J77" i="2"/>
  <c r="H1078" i="2"/>
  <c r="I1078" i="2"/>
  <c r="C1078" i="2"/>
  <c r="J1078" i="2"/>
  <c r="J1010" i="2"/>
  <c r="H1010" i="2"/>
  <c r="C1010" i="2"/>
  <c r="I1010" i="2"/>
  <c r="C5062" i="2"/>
  <c r="H5062" i="2"/>
  <c r="I5062" i="2"/>
  <c r="J5062" i="2"/>
  <c r="J2088" i="2"/>
  <c r="I2088" i="2"/>
  <c r="C2088" i="2"/>
  <c r="H2088" i="2"/>
  <c r="J814" i="2"/>
  <c r="H814" i="2"/>
  <c r="C814" i="2"/>
  <c r="I814" i="2"/>
  <c r="J4723" i="2"/>
  <c r="I4723" i="2"/>
  <c r="C4723" i="2"/>
  <c r="H4723" i="2"/>
  <c r="C4568" i="2"/>
  <c r="J4568" i="2"/>
  <c r="H4568" i="2"/>
  <c r="I4568" i="2"/>
  <c r="C3543" i="2"/>
  <c r="J3543" i="2"/>
  <c r="H3543" i="2"/>
  <c r="I3543" i="2"/>
  <c r="J3020" i="2"/>
  <c r="C3020" i="2"/>
  <c r="H3020" i="2"/>
  <c r="I3020" i="2"/>
  <c r="J5046" i="2"/>
  <c r="I5046" i="2"/>
  <c r="C5046" i="2"/>
  <c r="H5046" i="2"/>
  <c r="J3714" i="2"/>
  <c r="H3714" i="2"/>
  <c r="I3714" i="2"/>
  <c r="C3714" i="2"/>
  <c r="J3952" i="2"/>
  <c r="H3952" i="2"/>
  <c r="I3952" i="2"/>
  <c r="C3952" i="2"/>
  <c r="J3897" i="2"/>
  <c r="H3897" i="2"/>
  <c r="I3897" i="2"/>
  <c r="C3897" i="2"/>
  <c r="I3162" i="2"/>
  <c r="C3162" i="2"/>
  <c r="J3162" i="2"/>
  <c r="H3162" i="2"/>
  <c r="I2282" i="2"/>
  <c r="J2282" i="2"/>
  <c r="H2282" i="2"/>
  <c r="C2282" i="2"/>
  <c r="J4202" i="2"/>
  <c r="I4202" i="2"/>
  <c r="C4202" i="2"/>
  <c r="H4202" i="2"/>
  <c r="J2043" i="2"/>
  <c r="H2043" i="2"/>
  <c r="I2043" i="2"/>
  <c r="C2043" i="2"/>
  <c r="H2969" i="2"/>
  <c r="J2969" i="2"/>
  <c r="C2969" i="2"/>
  <c r="I2969" i="2"/>
  <c r="C2803" i="2"/>
  <c r="J2803" i="2"/>
  <c r="H2803" i="2"/>
  <c r="I2803" i="2"/>
  <c r="J967" i="2"/>
  <c r="C967" i="2"/>
  <c r="H967" i="2"/>
  <c r="I967" i="2"/>
  <c r="J634" i="2"/>
  <c r="H634" i="2"/>
  <c r="I634" i="2"/>
  <c r="C634" i="2"/>
  <c r="J631" i="2"/>
  <c r="H631" i="2"/>
  <c r="I631" i="2"/>
  <c r="C631" i="2"/>
  <c r="C278" i="2"/>
  <c r="J278" i="2"/>
  <c r="H278" i="2"/>
  <c r="I278" i="2"/>
  <c r="C180" i="2"/>
  <c r="J180" i="2"/>
  <c r="H180" i="2"/>
  <c r="I180" i="2"/>
  <c r="J1315" i="2"/>
  <c r="H1315" i="2"/>
  <c r="I1315" i="2"/>
  <c r="C1315" i="2"/>
  <c r="H1244" i="2"/>
  <c r="J1244" i="2"/>
  <c r="C1244" i="2"/>
  <c r="I1244" i="2"/>
  <c r="H3345" i="2"/>
  <c r="I3345" i="2"/>
  <c r="C3345" i="2"/>
  <c r="J3345" i="2"/>
  <c r="J790" i="2"/>
  <c r="I790" i="2"/>
  <c r="H790" i="2"/>
  <c r="C790" i="2"/>
  <c r="J2626" i="2"/>
  <c r="H2626" i="2"/>
  <c r="C2626" i="2"/>
  <c r="I2626" i="2"/>
  <c r="H4460" i="2"/>
  <c r="I4460" i="2"/>
  <c r="C4460" i="2"/>
  <c r="J4460" i="2"/>
  <c r="H5091" i="2"/>
  <c r="I5091" i="2"/>
  <c r="J5091" i="2"/>
  <c r="C5091" i="2"/>
  <c r="C3691" i="2"/>
  <c r="J3691" i="2"/>
  <c r="H3691" i="2"/>
  <c r="I3691" i="2"/>
  <c r="C1795" i="2"/>
  <c r="I1795" i="2"/>
  <c r="H1795" i="2"/>
  <c r="J1795" i="2"/>
  <c r="J4908" i="2"/>
  <c r="I4908" i="2"/>
  <c r="H4908" i="2"/>
  <c r="C4908" i="2"/>
  <c r="H2834" i="2"/>
  <c r="I2834" i="2"/>
  <c r="C2834" i="2"/>
  <c r="J2834" i="2"/>
  <c r="J1928" i="2"/>
  <c r="I1928" i="2"/>
  <c r="C1928" i="2"/>
  <c r="H1928" i="2"/>
  <c r="J1874" i="2"/>
  <c r="H1874" i="2"/>
  <c r="I1874" i="2"/>
  <c r="C1874" i="2"/>
  <c r="J1906" i="2"/>
  <c r="C1906" i="2"/>
  <c r="I1906" i="2"/>
  <c r="H1906" i="2"/>
  <c r="I1657" i="2"/>
  <c r="C1657" i="2"/>
  <c r="J1657" i="2"/>
  <c r="H1657" i="2"/>
  <c r="H2839" i="2"/>
  <c r="I2839" i="2"/>
  <c r="C2839" i="2"/>
  <c r="J2839" i="2"/>
  <c r="C2194" i="2"/>
  <c r="H2194" i="2"/>
  <c r="I2194" i="2"/>
  <c r="J2194" i="2"/>
  <c r="J2639" i="2"/>
  <c r="I2639" i="2"/>
  <c r="C2639" i="2"/>
  <c r="H2639" i="2"/>
  <c r="J3611" i="2"/>
  <c r="I3611" i="2"/>
  <c r="C3611" i="2"/>
  <c r="H3611" i="2"/>
  <c r="J990" i="2"/>
  <c r="C990" i="2"/>
  <c r="H990" i="2"/>
  <c r="I990" i="2"/>
  <c r="J302" i="2"/>
  <c r="I302" i="2"/>
  <c r="C302" i="2"/>
  <c r="H302" i="2"/>
  <c r="J778" i="2"/>
  <c r="C778" i="2"/>
  <c r="I778" i="2"/>
  <c r="H778" i="2"/>
  <c r="J689" i="2"/>
  <c r="H689" i="2"/>
  <c r="I689" i="2"/>
  <c r="C689" i="2"/>
  <c r="J420" i="2"/>
  <c r="H420" i="2"/>
  <c r="I420" i="2"/>
  <c r="C420" i="2"/>
  <c r="J999" i="2"/>
  <c r="H999" i="2"/>
  <c r="C999" i="2"/>
  <c r="I999" i="2"/>
  <c r="I1456" i="2"/>
  <c r="C1456" i="2"/>
  <c r="H1456" i="2"/>
  <c r="J1456" i="2"/>
  <c r="H482" i="2"/>
  <c r="C482" i="2"/>
  <c r="I482" i="2"/>
  <c r="J482" i="2"/>
  <c r="C4715" i="2"/>
  <c r="J4715" i="2"/>
  <c r="H4715" i="2"/>
  <c r="I4715" i="2"/>
  <c r="J3382" i="2"/>
  <c r="I3382" i="2"/>
  <c r="C3382" i="2"/>
  <c r="H3382" i="2"/>
  <c r="J5038" i="2"/>
  <c r="I5038" i="2"/>
  <c r="C5038" i="2"/>
  <c r="H5038" i="2"/>
  <c r="J3380" i="2"/>
  <c r="I3380" i="2"/>
  <c r="C3380" i="2"/>
  <c r="H3380" i="2"/>
  <c r="J4167" i="2"/>
  <c r="I4167" i="2"/>
  <c r="C4167" i="2"/>
  <c r="H4167" i="2"/>
  <c r="H1852" i="2"/>
  <c r="I1852" i="2"/>
  <c r="C1852" i="2"/>
  <c r="J1852" i="2"/>
  <c r="J4135" i="2"/>
  <c r="H4135" i="2"/>
  <c r="I4135" i="2"/>
  <c r="C4135" i="2"/>
  <c r="J1510" i="2"/>
  <c r="H1510" i="2"/>
  <c r="C1510" i="2"/>
  <c r="I1510" i="2"/>
  <c r="J2197" i="2"/>
  <c r="I2197" i="2"/>
  <c r="C2197" i="2"/>
  <c r="H2197" i="2"/>
  <c r="J2214" i="2"/>
  <c r="H2214" i="2"/>
  <c r="C2214" i="2"/>
  <c r="I2214" i="2"/>
  <c r="H2810" i="2"/>
  <c r="J2810" i="2"/>
  <c r="I2810" i="2"/>
  <c r="C2810" i="2"/>
  <c r="H2456" i="2"/>
  <c r="I2456" i="2"/>
  <c r="J2456" i="2"/>
  <c r="C2456" i="2"/>
  <c r="J2481" i="2"/>
  <c r="H2481" i="2"/>
  <c r="C2481" i="2"/>
  <c r="I2481" i="2"/>
  <c r="I1809" i="2"/>
  <c r="H1809" i="2"/>
  <c r="C1809" i="2"/>
  <c r="J1809" i="2"/>
  <c r="J2027" i="2"/>
  <c r="C2027" i="2"/>
  <c r="I2027" i="2"/>
  <c r="H2027" i="2"/>
  <c r="C2838" i="2"/>
  <c r="I2838" i="2"/>
  <c r="J2838" i="2"/>
  <c r="H2838" i="2"/>
  <c r="J946" i="2"/>
  <c r="C946" i="2"/>
  <c r="H946" i="2"/>
  <c r="I946" i="2"/>
  <c r="J625" i="2"/>
  <c r="C625" i="2"/>
  <c r="H625" i="2"/>
  <c r="I625" i="2"/>
  <c r="J273" i="2"/>
  <c r="H273" i="2"/>
  <c r="I273" i="2"/>
  <c r="C273" i="2"/>
  <c r="J1020" i="2"/>
  <c r="I1020" i="2"/>
  <c r="C1020" i="2"/>
  <c r="H1020" i="2"/>
  <c r="J134" i="2"/>
  <c r="H134" i="2"/>
  <c r="I134" i="2"/>
  <c r="C134" i="2"/>
  <c r="C389" i="2"/>
  <c r="J389" i="2"/>
  <c r="I389" i="2"/>
  <c r="H389" i="2"/>
  <c r="J2747" i="2"/>
  <c r="H2747" i="2"/>
  <c r="I2747" i="2"/>
  <c r="C2747" i="2"/>
  <c r="C4499" i="2"/>
  <c r="J4499" i="2"/>
  <c r="H4499" i="2"/>
  <c r="I4499" i="2"/>
  <c r="J4834" i="2"/>
  <c r="I4834" i="2"/>
  <c r="C4834" i="2"/>
  <c r="H4834" i="2"/>
  <c r="C4008" i="2"/>
  <c r="I4008" i="2"/>
  <c r="J4008" i="2"/>
  <c r="H4008" i="2"/>
  <c r="J4175" i="2"/>
  <c r="H4175" i="2"/>
  <c r="I4175" i="2"/>
  <c r="C4175" i="2"/>
  <c r="C4260" i="2"/>
  <c r="H4260" i="2"/>
  <c r="J4260" i="2"/>
  <c r="I4260" i="2"/>
  <c r="J4352" i="2"/>
  <c r="H4352" i="2"/>
  <c r="I4352" i="2"/>
  <c r="C4352" i="2"/>
  <c r="H2577" i="2"/>
  <c r="I2577" i="2"/>
  <c r="C2577" i="2"/>
  <c r="J2577" i="2"/>
  <c r="J2786" i="2"/>
  <c r="H2786" i="2"/>
  <c r="I2786" i="2"/>
  <c r="C2786" i="2"/>
  <c r="C2581" i="2"/>
  <c r="H2581" i="2"/>
  <c r="I2581" i="2"/>
  <c r="J2581" i="2"/>
  <c r="J3694" i="2"/>
  <c r="C3694" i="2"/>
  <c r="I3694" i="2"/>
  <c r="H3694" i="2"/>
  <c r="J3896" i="2"/>
  <c r="I3896" i="2"/>
  <c r="H3896" i="2"/>
  <c r="C3896" i="2"/>
  <c r="J2534" i="2"/>
  <c r="H2534" i="2"/>
  <c r="I2534" i="2"/>
  <c r="C2534" i="2"/>
  <c r="J4391" i="2"/>
  <c r="I4391" i="2"/>
  <c r="C4391" i="2"/>
  <c r="H4391" i="2"/>
  <c r="J3548" i="2"/>
  <c r="I3548" i="2"/>
  <c r="H3548" i="2"/>
  <c r="C3548" i="2"/>
  <c r="J4973" i="2"/>
  <c r="H4973" i="2"/>
  <c r="I4973" i="2"/>
  <c r="C4973" i="2"/>
  <c r="H4964" i="2"/>
  <c r="J4964" i="2"/>
  <c r="I4964" i="2"/>
  <c r="C4964" i="2"/>
  <c r="I4007" i="2"/>
  <c r="J4007" i="2"/>
  <c r="C4007" i="2"/>
  <c r="H4007" i="2"/>
  <c r="C1095" i="2"/>
  <c r="H1095" i="2"/>
  <c r="I1095" i="2"/>
  <c r="J1095" i="2"/>
  <c r="J678" i="2"/>
  <c r="I678" i="2"/>
  <c r="H678" i="2"/>
  <c r="C678" i="2"/>
  <c r="I645" i="2"/>
  <c r="J645" i="2"/>
  <c r="C645" i="2"/>
  <c r="H645" i="2"/>
  <c r="C95" i="2"/>
  <c r="I95" i="2"/>
  <c r="H95" i="2"/>
  <c r="J95" i="2"/>
  <c r="J1003" i="2"/>
  <c r="H1003" i="2"/>
  <c r="I1003" i="2"/>
  <c r="C1003" i="2"/>
  <c r="J669" i="2"/>
  <c r="I669" i="2"/>
  <c r="C669" i="2"/>
  <c r="H669" i="2"/>
  <c r="J105" i="2"/>
  <c r="I105" i="2"/>
  <c r="C105" i="2"/>
  <c r="H105" i="2"/>
  <c r="C4046" i="2"/>
  <c r="I4046" i="2"/>
  <c r="H4046" i="2"/>
  <c r="J4046" i="2"/>
  <c r="I4849" i="2"/>
  <c r="C4849" i="2"/>
  <c r="J4849" i="2"/>
  <c r="H4849" i="2"/>
  <c r="H4797" i="2"/>
  <c r="J4797" i="2"/>
  <c r="I4797" i="2"/>
  <c r="C4797" i="2"/>
  <c r="C4577" i="2"/>
  <c r="H4577" i="2"/>
  <c r="J4577" i="2"/>
  <c r="I4577" i="2"/>
  <c r="J5192" i="2"/>
  <c r="H5192" i="2"/>
  <c r="I5192" i="2"/>
  <c r="C5192" i="2"/>
  <c r="C5116" i="2"/>
  <c r="J5116" i="2"/>
  <c r="H5116" i="2"/>
  <c r="I5116" i="2"/>
  <c r="J3692" i="2"/>
  <c r="I3692" i="2"/>
  <c r="H3692" i="2"/>
  <c r="C3692" i="2"/>
  <c r="C3586" i="2"/>
  <c r="J3586" i="2"/>
  <c r="H3586" i="2"/>
  <c r="I3586" i="2"/>
  <c r="J4230" i="2"/>
  <c r="H4230" i="2"/>
  <c r="I4230" i="2"/>
  <c r="C4230" i="2"/>
  <c r="J1635" i="2"/>
  <c r="H1635" i="2"/>
  <c r="I1635" i="2"/>
  <c r="C1635" i="2"/>
  <c r="J1891" i="2"/>
  <c r="C1891" i="2"/>
  <c r="H1891" i="2"/>
  <c r="I1891" i="2"/>
  <c r="J2216" i="2"/>
  <c r="H2216" i="2"/>
  <c r="C2216" i="2"/>
  <c r="I2216" i="2"/>
  <c r="H3311" i="2"/>
  <c r="C3311" i="2"/>
  <c r="I3311" i="2"/>
  <c r="J3311" i="2"/>
  <c r="J2769" i="2"/>
  <c r="H2769" i="2"/>
  <c r="C2769" i="2"/>
  <c r="I2769" i="2"/>
  <c r="J2491" i="2"/>
  <c r="I2491" i="2"/>
  <c r="C2491" i="2"/>
  <c r="H2491" i="2"/>
  <c r="I985" i="2"/>
  <c r="J985" i="2"/>
  <c r="C985" i="2"/>
  <c r="H985" i="2"/>
  <c r="J687" i="2"/>
  <c r="H687" i="2"/>
  <c r="C687" i="2"/>
  <c r="I687" i="2"/>
  <c r="J277" i="2"/>
  <c r="H277" i="2"/>
  <c r="C277" i="2"/>
  <c r="I277" i="2"/>
  <c r="J326" i="2"/>
  <c r="C326" i="2"/>
  <c r="I326" i="2"/>
  <c r="H326" i="2"/>
  <c r="H973" i="2"/>
  <c r="J973" i="2"/>
  <c r="I973" i="2"/>
  <c r="C973" i="2"/>
  <c r="J1057" i="2"/>
  <c r="I1057" i="2"/>
  <c r="C1057" i="2"/>
  <c r="H1057" i="2"/>
  <c r="I1101" i="2"/>
  <c r="J1101" i="2"/>
  <c r="C1101" i="2"/>
  <c r="H1101" i="2"/>
  <c r="C4754" i="2"/>
  <c r="H4754" i="2"/>
  <c r="I4754" i="2"/>
  <c r="J4754" i="2"/>
  <c r="J5138" i="2"/>
  <c r="H5138" i="2"/>
  <c r="I5138" i="2"/>
  <c r="C5138" i="2"/>
  <c r="J4048" i="2"/>
  <c r="H4048" i="2"/>
  <c r="C4048" i="2"/>
  <c r="I4048" i="2"/>
  <c r="H4905" i="2"/>
  <c r="I4905" i="2"/>
  <c r="J4905" i="2"/>
  <c r="C4905" i="2"/>
  <c r="J4023" i="2"/>
  <c r="H4023" i="2"/>
  <c r="I4023" i="2"/>
  <c r="C4023" i="2"/>
  <c r="H4941" i="2"/>
  <c r="I4941" i="2"/>
  <c r="C4941" i="2"/>
  <c r="J4941" i="2"/>
  <c r="C2510" i="2"/>
  <c r="J2510" i="2"/>
  <c r="I2510" i="2"/>
  <c r="H2510" i="2"/>
  <c r="H2878" i="2"/>
  <c r="C2878" i="2"/>
  <c r="J2878" i="2"/>
  <c r="I2878" i="2"/>
  <c r="J2578" i="2"/>
  <c r="H2578" i="2"/>
  <c r="I2578" i="2"/>
  <c r="C2578" i="2"/>
  <c r="I4020" i="2"/>
  <c r="H4020" i="2"/>
  <c r="J4020" i="2"/>
  <c r="C4020" i="2"/>
  <c r="J1627" i="2"/>
  <c r="H1627" i="2"/>
  <c r="I1627" i="2"/>
  <c r="C1627" i="2"/>
  <c r="J3453" i="2"/>
  <c r="C3453" i="2"/>
  <c r="H3453" i="2"/>
  <c r="I3453" i="2"/>
  <c r="J4173" i="2"/>
  <c r="H4173" i="2"/>
  <c r="C4173" i="2"/>
  <c r="I4173" i="2"/>
  <c r="I2562" i="2"/>
  <c r="C2562" i="2"/>
  <c r="J2562" i="2"/>
  <c r="H2562" i="2"/>
  <c r="J1196" i="2"/>
  <c r="H1196" i="2"/>
  <c r="I1196" i="2"/>
  <c r="C1196" i="2"/>
  <c r="J253" i="2"/>
  <c r="I253" i="2"/>
  <c r="H253" i="2"/>
  <c r="C253" i="2"/>
  <c r="H654" i="2"/>
  <c r="I654" i="2"/>
  <c r="C654" i="2"/>
  <c r="J654" i="2"/>
  <c r="J31" i="2"/>
  <c r="I31" i="2"/>
  <c r="C31" i="2"/>
  <c r="H31" i="2"/>
  <c r="J803" i="2"/>
  <c r="C803" i="2"/>
  <c r="H803" i="2"/>
  <c r="I803" i="2"/>
  <c r="I1223" i="2"/>
  <c r="C1223" i="2"/>
  <c r="J1223" i="2"/>
  <c r="H1223" i="2"/>
  <c r="I752" i="2"/>
  <c r="J752" i="2"/>
  <c r="H752" i="2"/>
  <c r="C752" i="2"/>
  <c r="I1884" i="2"/>
  <c r="H1884" i="2"/>
  <c r="C1884" i="2"/>
  <c r="J1884" i="2"/>
  <c r="H3915" i="2"/>
  <c r="J3915" i="2"/>
  <c r="I3915" i="2"/>
  <c r="C3915" i="2"/>
  <c r="J4811" i="2"/>
  <c r="I4811" i="2"/>
  <c r="C4811" i="2"/>
  <c r="H4811" i="2"/>
  <c r="J3262" i="2"/>
  <c r="H3262" i="2"/>
  <c r="I3262" i="2"/>
  <c r="C3262" i="2"/>
  <c r="C4397" i="2"/>
  <c r="J4397" i="2"/>
  <c r="H4397" i="2"/>
  <c r="I4397" i="2"/>
  <c r="I3774" i="2"/>
  <c r="J3774" i="2"/>
  <c r="H3774" i="2"/>
  <c r="C3774" i="2"/>
  <c r="H3937" i="2"/>
  <c r="I3937" i="2"/>
  <c r="C3937" i="2"/>
  <c r="J3937" i="2"/>
  <c r="C1548" i="2"/>
  <c r="H1548" i="2"/>
  <c r="J1548" i="2"/>
  <c r="I1548" i="2"/>
  <c r="C2195" i="2"/>
  <c r="H2195" i="2"/>
  <c r="J2195" i="2"/>
  <c r="I2195" i="2"/>
  <c r="C2140" i="2"/>
  <c r="H2140" i="2"/>
  <c r="I2140" i="2"/>
  <c r="J2140" i="2"/>
  <c r="J2048" i="2"/>
  <c r="H2048" i="2"/>
  <c r="I2048" i="2"/>
  <c r="C2048" i="2"/>
  <c r="J2025" i="2"/>
  <c r="H2025" i="2"/>
  <c r="I2025" i="2"/>
  <c r="C2025" i="2"/>
  <c r="C4322" i="2"/>
  <c r="H4322" i="2"/>
  <c r="J4322" i="2"/>
  <c r="I4322" i="2"/>
  <c r="I3994" i="2"/>
  <c r="J3994" i="2"/>
  <c r="H3994" i="2"/>
  <c r="C3994" i="2"/>
  <c r="J2389" i="2"/>
  <c r="I2389" i="2"/>
  <c r="H2389" i="2"/>
  <c r="C2389" i="2"/>
  <c r="J2848" i="2"/>
  <c r="I2848" i="2"/>
  <c r="H2848" i="2"/>
  <c r="C2848" i="2"/>
  <c r="H4164" i="2"/>
  <c r="I4164" i="2"/>
  <c r="C4164" i="2"/>
  <c r="J4164" i="2"/>
  <c r="J719" i="2"/>
  <c r="I719" i="2"/>
  <c r="C719" i="2"/>
  <c r="H719" i="2"/>
  <c r="H392" i="2"/>
  <c r="I392" i="2"/>
  <c r="C392" i="2"/>
  <c r="J392" i="2"/>
  <c r="J212" i="2"/>
  <c r="I212" i="2"/>
  <c r="C212" i="2"/>
  <c r="H212" i="2"/>
  <c r="J765" i="2"/>
  <c r="C765" i="2"/>
  <c r="H765" i="2"/>
  <c r="I765" i="2"/>
  <c r="J35" i="2"/>
  <c r="H35" i="2"/>
  <c r="I35" i="2"/>
  <c r="C35" i="2"/>
  <c r="H1285" i="2"/>
  <c r="J1285" i="2"/>
  <c r="C1285" i="2"/>
  <c r="I1285" i="2"/>
  <c r="J1282" i="2"/>
  <c r="H1282" i="2"/>
  <c r="I1282" i="2"/>
  <c r="C1282" i="2"/>
  <c r="J1441" i="2"/>
  <c r="C1441" i="2"/>
  <c r="H1441" i="2"/>
  <c r="I1441" i="2"/>
  <c r="C4837" i="2"/>
  <c r="I4837" i="2"/>
  <c r="J4837" i="2"/>
  <c r="H4837" i="2"/>
  <c r="J2517" i="2"/>
  <c r="H2517" i="2"/>
  <c r="I2517" i="2"/>
  <c r="C2517" i="2"/>
  <c r="J5143" i="2"/>
  <c r="C5143" i="2"/>
  <c r="I5143" i="2"/>
  <c r="H5143" i="2"/>
  <c r="J4516" i="2"/>
  <c r="H4516" i="2"/>
  <c r="I4516" i="2"/>
  <c r="C4516" i="2"/>
  <c r="J5140" i="2"/>
  <c r="H5140" i="2"/>
  <c r="C5140" i="2"/>
  <c r="I5140" i="2"/>
  <c r="J4963" i="2"/>
  <c r="H4963" i="2"/>
  <c r="I4963" i="2"/>
  <c r="C4963" i="2"/>
  <c r="J3616" i="2"/>
  <c r="I3616" i="2"/>
  <c r="H3616" i="2"/>
  <c r="C3616" i="2"/>
  <c r="C3274" i="2"/>
  <c r="I3274" i="2"/>
  <c r="J3274" i="2"/>
  <c r="H3274" i="2"/>
  <c r="J3697" i="2"/>
  <c r="H3697" i="2"/>
  <c r="I3697" i="2"/>
  <c r="C3697" i="2"/>
  <c r="I5212" i="2"/>
  <c r="J5212" i="2"/>
  <c r="C5212" i="2"/>
  <c r="H5212" i="2"/>
  <c r="J1613" i="2"/>
  <c r="H1613" i="2"/>
  <c r="I1613" i="2"/>
  <c r="C1613" i="2"/>
  <c r="C2451" i="2"/>
  <c r="J2451" i="2"/>
  <c r="H2451" i="2"/>
  <c r="I2451" i="2"/>
  <c r="J1972" i="2"/>
  <c r="H1972" i="2"/>
  <c r="I1972" i="2"/>
  <c r="C1972" i="2"/>
  <c r="I5078" i="2"/>
  <c r="J5078" i="2"/>
  <c r="H5078" i="2"/>
  <c r="C5078" i="2"/>
  <c r="J3962" i="2"/>
  <c r="C3962" i="2"/>
  <c r="H3962" i="2"/>
  <c r="I3962" i="2"/>
  <c r="C3655" i="2"/>
  <c r="J3655" i="2"/>
  <c r="H3655" i="2"/>
  <c r="I3655" i="2"/>
  <c r="C1191" i="2"/>
  <c r="J1191" i="2"/>
  <c r="H1191" i="2"/>
  <c r="I1191" i="2"/>
  <c r="J1219" i="2"/>
  <c r="H1219" i="2"/>
  <c r="C1219" i="2"/>
  <c r="I1219" i="2"/>
  <c r="J124" i="2"/>
  <c r="H124" i="2"/>
  <c r="I124" i="2"/>
  <c r="C124" i="2"/>
  <c r="J34" i="2"/>
  <c r="C34" i="2"/>
  <c r="H34" i="2"/>
  <c r="I34" i="2"/>
  <c r="H136" i="2"/>
  <c r="I136" i="2"/>
  <c r="C136" i="2"/>
  <c r="J136" i="2"/>
  <c r="H1217" i="2"/>
  <c r="I1217" i="2"/>
  <c r="C1217" i="2"/>
  <c r="J1217" i="2"/>
  <c r="C1772" i="2"/>
  <c r="H1772" i="2"/>
  <c r="I1772" i="2"/>
  <c r="J1772" i="2"/>
  <c r="H1043" i="2"/>
  <c r="J1043" i="2"/>
  <c r="I1043" i="2"/>
  <c r="C1043" i="2"/>
  <c r="J776" i="2"/>
  <c r="H776" i="2"/>
  <c r="C776" i="2"/>
  <c r="I776" i="2"/>
  <c r="J2366" i="2"/>
  <c r="H2366" i="2"/>
  <c r="I2366" i="2"/>
  <c r="C2366" i="2"/>
  <c r="J4583" i="2"/>
  <c r="I4583" i="2"/>
  <c r="H4583" i="2"/>
  <c r="C4583" i="2"/>
  <c r="G5023" i="2"/>
  <c r="B5023" i="2"/>
  <c r="G3458" i="2"/>
  <c r="B3458" i="2"/>
  <c r="G3232" i="2"/>
  <c r="B3232" i="2"/>
  <c r="G315" i="2"/>
  <c r="B315" i="2"/>
  <c r="G5049" i="2"/>
  <c r="B5049" i="2"/>
  <c r="G3464" i="2"/>
  <c r="B3464" i="2"/>
  <c r="G2740" i="2"/>
  <c r="B2740" i="2"/>
  <c r="G852" i="2"/>
  <c r="B852" i="2"/>
  <c r="G4452" i="2"/>
  <c r="B4452" i="2"/>
  <c r="B3126" i="2"/>
  <c r="G3126" i="2"/>
  <c r="B5031" i="2"/>
  <c r="G5031" i="2"/>
  <c r="G3287" i="2"/>
  <c r="B3287" i="2"/>
  <c r="G2447" i="2"/>
  <c r="B2447" i="2"/>
  <c r="G3873" i="2"/>
  <c r="B3873" i="2"/>
  <c r="G1326" i="2"/>
  <c r="B1326" i="2"/>
  <c r="G3371" i="2"/>
  <c r="B3371" i="2"/>
  <c r="G3627" i="2"/>
  <c r="B3627" i="2"/>
  <c r="G3265" i="2"/>
  <c r="B3265" i="2"/>
  <c r="G1266" i="2"/>
  <c r="B1266" i="2"/>
  <c r="B3349" i="2"/>
  <c r="G3349" i="2"/>
  <c r="G1519" i="2"/>
  <c r="B1519" i="2"/>
  <c r="G4038" i="2"/>
  <c r="B4038" i="2"/>
  <c r="G901" i="2"/>
  <c r="B901" i="2"/>
  <c r="G3108" i="2"/>
  <c r="B3108" i="2"/>
  <c r="G2032" i="2"/>
  <c r="B2032" i="2"/>
  <c r="G616" i="2"/>
  <c r="B616" i="2"/>
  <c r="G3419" i="2"/>
  <c r="B3419" i="2"/>
  <c r="G4333" i="2"/>
  <c r="B4333" i="2"/>
  <c r="G3141" i="2"/>
  <c r="B3141" i="2"/>
  <c r="G1265" i="2"/>
  <c r="B1265" i="2"/>
  <c r="B3157" i="2"/>
  <c r="G3157" i="2"/>
  <c r="G3850" i="2"/>
  <c r="B3850" i="2"/>
  <c r="G1473" i="2"/>
  <c r="B1473" i="2"/>
  <c r="G883" i="2"/>
  <c r="B883" i="2"/>
  <c r="G3401" i="2"/>
  <c r="B3401" i="2"/>
  <c r="G2152" i="2"/>
  <c r="B2152" i="2"/>
  <c r="G889" i="2"/>
  <c r="B889" i="2"/>
  <c r="G3567" i="2"/>
  <c r="B3567" i="2"/>
  <c r="G3373" i="2"/>
  <c r="B3373" i="2"/>
  <c r="B1621" i="2"/>
  <c r="G1621" i="2"/>
  <c r="B4471" i="2"/>
  <c r="G4471" i="2"/>
  <c r="G86" i="2"/>
  <c r="B86" i="2"/>
  <c r="B3110" i="2"/>
  <c r="G3110" i="2"/>
  <c r="G4393" i="2"/>
  <c r="B4393" i="2"/>
  <c r="B3312" i="2"/>
  <c r="G3312" i="2"/>
  <c r="B3166" i="2"/>
  <c r="G3166" i="2"/>
  <c r="G3047" i="2"/>
  <c r="B3047" i="2"/>
  <c r="G3289" i="2"/>
  <c r="B3289" i="2"/>
  <c r="G5033" i="2"/>
  <c r="B5033" i="2"/>
  <c r="B3172" i="2"/>
  <c r="G3172" i="2"/>
  <c r="B3421" i="2"/>
  <c r="G3421" i="2"/>
  <c r="G262" i="2"/>
  <c r="B262" i="2"/>
  <c r="G3623" i="2"/>
  <c r="B3623" i="2"/>
  <c r="B3210" i="2"/>
  <c r="G3210" i="2"/>
  <c r="G2685" i="2"/>
  <c r="B2685" i="2"/>
  <c r="G439" i="2"/>
  <c r="B439" i="2"/>
  <c r="J4517" i="2"/>
  <c r="H4517" i="2"/>
  <c r="I4517" i="2"/>
  <c r="C4517" i="2"/>
  <c r="J4774" i="2"/>
  <c r="C4774" i="2"/>
  <c r="H4774" i="2"/>
  <c r="I4774" i="2"/>
  <c r="C1875" i="2"/>
  <c r="H1875" i="2"/>
  <c r="J1875" i="2"/>
  <c r="I1875" i="2"/>
  <c r="I1606" i="2"/>
  <c r="C1606" i="2"/>
  <c r="H1606" i="2"/>
  <c r="J1606" i="2"/>
  <c r="J4367" i="2"/>
  <c r="C4367" i="2"/>
  <c r="H4367" i="2"/>
  <c r="I4367" i="2"/>
  <c r="H3935" i="2"/>
  <c r="I3935" i="2"/>
  <c r="J3935" i="2"/>
  <c r="C3935" i="2"/>
  <c r="J4883" i="2"/>
  <c r="I4883" i="2"/>
  <c r="H4883" i="2"/>
  <c r="C4883" i="2"/>
  <c r="J764" i="2"/>
  <c r="H764" i="2"/>
  <c r="I764" i="2"/>
  <c r="C764" i="2"/>
  <c r="J1238" i="2"/>
  <c r="I1238" i="2"/>
  <c r="H1238" i="2"/>
  <c r="C1238" i="2"/>
  <c r="J4970" i="2"/>
  <c r="I4970" i="2"/>
  <c r="C4970" i="2"/>
  <c r="H4970" i="2"/>
  <c r="J4751" i="2"/>
  <c r="C4751" i="2"/>
  <c r="H4751" i="2"/>
  <c r="I4751" i="2"/>
  <c r="J3549" i="2"/>
  <c r="H3549" i="2"/>
  <c r="I3549" i="2"/>
  <c r="C3549" i="2"/>
  <c r="J1964" i="2"/>
  <c r="H1964" i="2"/>
  <c r="C1964" i="2"/>
  <c r="I1964" i="2"/>
  <c r="C4544" i="2"/>
  <c r="H4544" i="2"/>
  <c r="I4544" i="2"/>
  <c r="J4544" i="2"/>
  <c r="I730" i="2"/>
  <c r="J730" i="2"/>
  <c r="C730" i="2"/>
  <c r="H730" i="2"/>
  <c r="H2191" i="2"/>
  <c r="I2191" i="2"/>
  <c r="C2191" i="2"/>
  <c r="J2191" i="2"/>
  <c r="I3203" i="2"/>
  <c r="C3203" i="2"/>
  <c r="H3203" i="2"/>
  <c r="J3203" i="2"/>
  <c r="I2702" i="2"/>
  <c r="J2702" i="2"/>
  <c r="C2702" i="2"/>
  <c r="H2702" i="2"/>
  <c r="J2275" i="2"/>
  <c r="I2275" i="2"/>
  <c r="C2275" i="2"/>
  <c r="H2275" i="2"/>
  <c r="I1377" i="2"/>
  <c r="J1377" i="2"/>
  <c r="C1377" i="2"/>
  <c r="H1377" i="2"/>
  <c r="J3750" i="2"/>
  <c r="I3750" i="2"/>
  <c r="C3750" i="2"/>
  <c r="H3750" i="2"/>
  <c r="C1392" i="2"/>
  <c r="H1392" i="2"/>
  <c r="J1392" i="2"/>
  <c r="I1392" i="2"/>
  <c r="J443" i="2"/>
  <c r="C443" i="2"/>
  <c r="H443" i="2"/>
  <c r="I443" i="2"/>
  <c r="C96" i="2"/>
  <c r="H96" i="2"/>
  <c r="I96" i="2"/>
  <c r="J96" i="2"/>
  <c r="J656" i="2"/>
  <c r="H656" i="2"/>
  <c r="I656" i="2"/>
  <c r="C656" i="2"/>
  <c r="J2546" i="2"/>
  <c r="H2546" i="2"/>
  <c r="C2546" i="2"/>
  <c r="I2546" i="2"/>
  <c r="C4192" i="2"/>
  <c r="J4192" i="2"/>
  <c r="I4192" i="2"/>
  <c r="H4192" i="2"/>
  <c r="C4809" i="2"/>
  <c r="J4809" i="2"/>
  <c r="H4809" i="2"/>
  <c r="I4809" i="2"/>
  <c r="H2108" i="2"/>
  <c r="I2108" i="2"/>
  <c r="C2108" i="2"/>
  <c r="J2108" i="2"/>
  <c r="J2286" i="2"/>
  <c r="C2286" i="2"/>
  <c r="H2286" i="2"/>
  <c r="I2286" i="2"/>
  <c r="I766" i="2"/>
  <c r="C766" i="2"/>
  <c r="J766" i="2"/>
  <c r="H766" i="2"/>
  <c r="J4191" i="2"/>
  <c r="I4191" i="2"/>
  <c r="C4191" i="2"/>
  <c r="H4191" i="2"/>
  <c r="J4573" i="2"/>
  <c r="H4573" i="2"/>
  <c r="I4573" i="2"/>
  <c r="C4573" i="2"/>
  <c r="J2237" i="2"/>
  <c r="C2237" i="2"/>
  <c r="H2237" i="2"/>
  <c r="I2237" i="2"/>
  <c r="C2850" i="2"/>
  <c r="I2850" i="2"/>
  <c r="J2850" i="2"/>
  <c r="H2850" i="2"/>
  <c r="I1786" i="2"/>
  <c r="J1786" i="2"/>
  <c r="H1786" i="2"/>
  <c r="C1786" i="2"/>
  <c r="J3223" i="2"/>
  <c r="C3223" i="2"/>
  <c r="H3223" i="2"/>
  <c r="I3223" i="2"/>
  <c r="I513" i="2"/>
  <c r="J513" i="2"/>
  <c r="C513" i="2"/>
  <c r="H513" i="2"/>
  <c r="C4520" i="2"/>
  <c r="J4520" i="2"/>
  <c r="I4520" i="2"/>
  <c r="H4520" i="2"/>
  <c r="C1775" i="2"/>
  <c r="J1775" i="2"/>
  <c r="H1775" i="2"/>
  <c r="I1775" i="2"/>
  <c r="J4153" i="2"/>
  <c r="H4153" i="2"/>
  <c r="I4153" i="2"/>
  <c r="C4153" i="2"/>
  <c r="J2359" i="2"/>
  <c r="I2359" i="2"/>
  <c r="C2359" i="2"/>
  <c r="H2359" i="2"/>
  <c r="J409" i="2"/>
  <c r="H409" i="2"/>
  <c r="I409" i="2"/>
  <c r="C409" i="2"/>
  <c r="C1295" i="2"/>
  <c r="H1295" i="2"/>
  <c r="I1295" i="2"/>
  <c r="J1295" i="2"/>
  <c r="J1075" i="2"/>
  <c r="H1075" i="2"/>
  <c r="C1075" i="2"/>
  <c r="I1075" i="2"/>
  <c r="J4552" i="2"/>
  <c r="H4552" i="2"/>
  <c r="I4552" i="2"/>
  <c r="C4552" i="2"/>
  <c r="H4337" i="2"/>
  <c r="I4337" i="2"/>
  <c r="C4337" i="2"/>
  <c r="J4337" i="2"/>
  <c r="I3673" i="2"/>
  <c r="C3673" i="2"/>
  <c r="J3673" i="2"/>
  <c r="H3673" i="2"/>
  <c r="C5134" i="2"/>
  <c r="H5134" i="2"/>
  <c r="I5134" i="2"/>
  <c r="J5134" i="2"/>
  <c r="J4253" i="2"/>
  <c r="I4253" i="2"/>
  <c r="C4253" i="2"/>
  <c r="H4253" i="2"/>
  <c r="C672" i="2"/>
  <c r="J672" i="2"/>
  <c r="H672" i="2"/>
  <c r="I672" i="2"/>
  <c r="J4148" i="2"/>
  <c r="I4148" i="2"/>
  <c r="C4148" i="2"/>
  <c r="H4148" i="2"/>
  <c r="C3912" i="2"/>
  <c r="I3912" i="2"/>
  <c r="J3912" i="2"/>
  <c r="H3912" i="2"/>
  <c r="I4814" i="2"/>
  <c r="H4814" i="2"/>
  <c r="C4814" i="2"/>
  <c r="J4814" i="2"/>
  <c r="J385" i="2"/>
  <c r="H385" i="2"/>
  <c r="I385" i="2"/>
  <c r="C385" i="2"/>
  <c r="C2433" i="2"/>
  <c r="H2433" i="2"/>
  <c r="I2433" i="2"/>
  <c r="J2433" i="2"/>
  <c r="I4631" i="2"/>
  <c r="J4631" i="2"/>
  <c r="H4631" i="2"/>
  <c r="C4631" i="2"/>
  <c r="J4228" i="2"/>
  <c r="H4228" i="2"/>
  <c r="I4228" i="2"/>
  <c r="C4228" i="2"/>
  <c r="J4504" i="2"/>
  <c r="H4504" i="2"/>
  <c r="C4504" i="2"/>
  <c r="I4504" i="2"/>
  <c r="H1921" i="2"/>
  <c r="J1921" i="2"/>
  <c r="C1921" i="2"/>
  <c r="I1921" i="2"/>
  <c r="J135" i="2"/>
  <c r="I135" i="2"/>
  <c r="C135" i="2"/>
  <c r="H135" i="2"/>
  <c r="I951" i="2"/>
  <c r="J951" i="2"/>
  <c r="C951" i="2"/>
  <c r="H951" i="2"/>
  <c r="I4620" i="2"/>
  <c r="J4620" i="2"/>
  <c r="H4620" i="2"/>
  <c r="C4620" i="2"/>
  <c r="I1577" i="2"/>
  <c r="J1577" i="2"/>
  <c r="C1577" i="2"/>
  <c r="H1577" i="2"/>
  <c r="J710" i="2"/>
  <c r="C710" i="2"/>
  <c r="I710" i="2"/>
  <c r="H710" i="2"/>
  <c r="J1214" i="2"/>
  <c r="H1214" i="2"/>
  <c r="I1214" i="2"/>
  <c r="C1214" i="2"/>
  <c r="J4186" i="2"/>
  <c r="H4186" i="2"/>
  <c r="I4186" i="2"/>
  <c r="C4186" i="2"/>
  <c r="J1685" i="2"/>
  <c r="H1685" i="2"/>
  <c r="I1685" i="2"/>
  <c r="C1685" i="2"/>
  <c r="J2712" i="2"/>
  <c r="H2712" i="2"/>
  <c r="I2712" i="2"/>
  <c r="C2712" i="2"/>
  <c r="I433" i="2"/>
  <c r="C433" i="2"/>
  <c r="J433" i="2"/>
  <c r="H433" i="2"/>
  <c r="J1000" i="2"/>
  <c r="H1000" i="2"/>
  <c r="I1000" i="2"/>
  <c r="C1000" i="2"/>
  <c r="J1903" i="2"/>
  <c r="I1903" i="2"/>
  <c r="C1903" i="2"/>
  <c r="H1903" i="2"/>
  <c r="H4270" i="2"/>
  <c r="I4270" i="2"/>
  <c r="C4270" i="2"/>
  <c r="J4270" i="2"/>
  <c r="C3585" i="2"/>
  <c r="J3585" i="2"/>
  <c r="H3585" i="2"/>
  <c r="I3585" i="2"/>
  <c r="J1530" i="2"/>
  <c r="H1530" i="2"/>
  <c r="I1530" i="2"/>
  <c r="C1530" i="2"/>
  <c r="J1842" i="2"/>
  <c r="H1842" i="2"/>
  <c r="I1842" i="2"/>
  <c r="C1842" i="2"/>
  <c r="J1216" i="2"/>
  <c r="I1216" i="2"/>
  <c r="C1216" i="2"/>
  <c r="H1216" i="2"/>
  <c r="J3681" i="2"/>
  <c r="H3681" i="2"/>
  <c r="C3681" i="2"/>
  <c r="I3681" i="2"/>
  <c r="J4974" i="2"/>
  <c r="C4974" i="2"/>
  <c r="H4974" i="2"/>
  <c r="I4974" i="2"/>
  <c r="J975" i="2"/>
  <c r="H975" i="2"/>
  <c r="C975" i="2"/>
  <c r="I975" i="2"/>
  <c r="J2261" i="2"/>
  <c r="C2261" i="2"/>
  <c r="H2261" i="2"/>
  <c r="I2261" i="2"/>
  <c r="J1845" i="2"/>
  <c r="C1845" i="2"/>
  <c r="H1845" i="2"/>
  <c r="I1845" i="2"/>
  <c r="J1948" i="2"/>
  <c r="H1948" i="2"/>
  <c r="I1948" i="2"/>
  <c r="C1948" i="2"/>
  <c r="C1817" i="2"/>
  <c r="I1817" i="2"/>
  <c r="H1817" i="2"/>
  <c r="J1817" i="2"/>
  <c r="J36" i="2"/>
  <c r="I36" i="2"/>
  <c r="H36" i="2"/>
  <c r="C36" i="2"/>
  <c r="G3426" i="2"/>
  <c r="B3426" i="2"/>
  <c r="G3868" i="2"/>
  <c r="B3868" i="2"/>
  <c r="G4630" i="2"/>
  <c r="B4630" i="2"/>
  <c r="G3269" i="2"/>
  <c r="B3269" i="2"/>
  <c r="B5047" i="2"/>
  <c r="G5047" i="2"/>
  <c r="G5055" i="2"/>
  <c r="B5055" i="2"/>
  <c r="J4636" i="2"/>
  <c r="H4636" i="2"/>
  <c r="I4636" i="2"/>
  <c r="C4636" i="2"/>
  <c r="J3783" i="2"/>
  <c r="I3783" i="2"/>
  <c r="C3783" i="2"/>
  <c r="H3783" i="2"/>
  <c r="J1403" i="2"/>
  <c r="C1403" i="2"/>
  <c r="H1403" i="2"/>
  <c r="I1403" i="2"/>
  <c r="H4877" i="2"/>
  <c r="I4877" i="2"/>
  <c r="J4877" i="2"/>
  <c r="C4877" i="2"/>
  <c r="C1811" i="2"/>
  <c r="H1811" i="2"/>
  <c r="I1811" i="2"/>
  <c r="J1811" i="2"/>
  <c r="J1677" i="2"/>
  <c r="H1677" i="2"/>
  <c r="I1677" i="2"/>
  <c r="C1677" i="2"/>
  <c r="J454" i="2"/>
  <c r="H454" i="2"/>
  <c r="I454" i="2"/>
  <c r="C454" i="2"/>
  <c r="H3679" i="2"/>
  <c r="J3679" i="2"/>
  <c r="C3679" i="2"/>
  <c r="I3679" i="2"/>
  <c r="J976" i="2"/>
  <c r="C976" i="2"/>
  <c r="I976" i="2"/>
  <c r="H976" i="2"/>
  <c r="J2260" i="2"/>
  <c r="H2260" i="2"/>
  <c r="C2260" i="2"/>
  <c r="I2260" i="2"/>
  <c r="J955" i="2"/>
  <c r="H955" i="2"/>
  <c r="I955" i="2"/>
  <c r="C955" i="2"/>
  <c r="J1633" i="2"/>
  <c r="H1633" i="2"/>
  <c r="I1633" i="2"/>
  <c r="C1633" i="2"/>
  <c r="J308" i="2"/>
  <c r="H308" i="2"/>
  <c r="I308" i="2"/>
  <c r="C308" i="2"/>
  <c r="C5208" i="2"/>
  <c r="J5208" i="2"/>
  <c r="H5208" i="2"/>
  <c r="I5208" i="2"/>
  <c r="H941" i="2"/>
  <c r="J941" i="2"/>
  <c r="I941" i="2"/>
  <c r="C941" i="2"/>
  <c r="C3956" i="2"/>
  <c r="J3956" i="2"/>
  <c r="H3956" i="2"/>
  <c r="I3956" i="2"/>
  <c r="J154" i="2"/>
  <c r="C154" i="2"/>
  <c r="I154" i="2"/>
  <c r="H154" i="2"/>
  <c r="J4721" i="2"/>
  <c r="C4721" i="2"/>
  <c r="I4721" i="2"/>
  <c r="H4721" i="2"/>
  <c r="H3606" i="2"/>
  <c r="J3606" i="2"/>
  <c r="C3606" i="2"/>
  <c r="I3606" i="2"/>
  <c r="H4014" i="2"/>
  <c r="I4014" i="2"/>
  <c r="C4014" i="2"/>
  <c r="J4014" i="2"/>
  <c r="C4482" i="2"/>
  <c r="H4482" i="2"/>
  <c r="I4482" i="2"/>
  <c r="J4482" i="2"/>
  <c r="J1616" i="2"/>
  <c r="H1616" i="2"/>
  <c r="I1616" i="2"/>
  <c r="C1616" i="2"/>
  <c r="J1108" i="2"/>
  <c r="C1108" i="2"/>
  <c r="H1108" i="2"/>
  <c r="I1108" i="2"/>
  <c r="J4752" i="2"/>
  <c r="H4752" i="2"/>
  <c r="C4752" i="2"/>
  <c r="I4752" i="2"/>
  <c r="J2044" i="2"/>
  <c r="H2044" i="2"/>
  <c r="I2044" i="2"/>
  <c r="C2044" i="2"/>
  <c r="J5017" i="2"/>
  <c r="H5017" i="2"/>
  <c r="I5017" i="2"/>
  <c r="C5017" i="2"/>
  <c r="G3879" i="2"/>
  <c r="B3879" i="2"/>
  <c r="G3285" i="2"/>
  <c r="B3285" i="2"/>
  <c r="G3171" i="2"/>
  <c r="B3171" i="2"/>
  <c r="G791" i="2"/>
  <c r="B791" i="2"/>
  <c r="G3326" i="2"/>
  <c r="B3326" i="2"/>
  <c r="G2959" i="2"/>
  <c r="B2959" i="2"/>
  <c r="G2667" i="2"/>
  <c r="B2667" i="2"/>
  <c r="G317" i="2"/>
  <c r="B317" i="2"/>
  <c r="G3340" i="2"/>
  <c r="B3340" i="2"/>
  <c r="G3322" i="2"/>
  <c r="B3322" i="2"/>
  <c r="G3291" i="2"/>
  <c r="B3291" i="2"/>
  <c r="G2062" i="2"/>
  <c r="B2062" i="2"/>
  <c r="G2268" i="2"/>
  <c r="B2268" i="2"/>
  <c r="G5157" i="2"/>
  <c r="B5157" i="2"/>
  <c r="G5024" i="2"/>
  <c r="B5024" i="2"/>
  <c r="G4470" i="2"/>
  <c r="B4470" i="2"/>
  <c r="G3399" i="2"/>
  <c r="B3399" i="2"/>
  <c r="G325" i="2"/>
  <c r="B325" i="2"/>
  <c r="G2996" i="2"/>
  <c r="B2996" i="2"/>
  <c r="G1515" i="2"/>
  <c r="B1515" i="2"/>
  <c r="G2801" i="2"/>
  <c r="B2801" i="2"/>
  <c r="G882" i="2"/>
  <c r="B882" i="2"/>
  <c r="B4426" i="2"/>
  <c r="G4426" i="2"/>
  <c r="G3089" i="2"/>
  <c r="B3089" i="2"/>
  <c r="B677" i="2"/>
  <c r="G677" i="2"/>
  <c r="B3021" i="2"/>
  <c r="G3021" i="2"/>
  <c r="G1495" i="2"/>
  <c r="B1495" i="2"/>
  <c r="G2148" i="2"/>
  <c r="B2148" i="2"/>
  <c r="B1090" i="2"/>
  <c r="G1090" i="2"/>
  <c r="G3271" i="2"/>
  <c r="B3271" i="2"/>
  <c r="G3804" i="2"/>
  <c r="B3804" i="2"/>
  <c r="B437" i="2"/>
  <c r="G437" i="2"/>
  <c r="G3840" i="2"/>
  <c r="B3840" i="2"/>
  <c r="G3364" i="2"/>
  <c r="B3364" i="2"/>
  <c r="G4420" i="2"/>
  <c r="B4420" i="2"/>
  <c r="G4455" i="2"/>
  <c r="B4455" i="2"/>
  <c r="G3131" i="2"/>
  <c r="B3131" i="2"/>
  <c r="G3446" i="2"/>
  <c r="B3446" i="2"/>
  <c r="G4430" i="2"/>
  <c r="B4430" i="2"/>
  <c r="B3745" i="2"/>
  <c r="G3745" i="2"/>
  <c r="G1483" i="2"/>
  <c r="B1483" i="2"/>
  <c r="B5219" i="2"/>
  <c r="G5219" i="2"/>
  <c r="G3331" i="2"/>
  <c r="B3331" i="2"/>
  <c r="G2151" i="2"/>
  <c r="B2151" i="2"/>
  <c r="G3096" i="2"/>
  <c r="B3096" i="2"/>
  <c r="G4570" i="2"/>
  <c r="B4570" i="2"/>
  <c r="G2446" i="2"/>
  <c r="B2446" i="2"/>
  <c r="G2669" i="2"/>
  <c r="B2669" i="2"/>
  <c r="G891" i="2"/>
  <c r="B891" i="2"/>
  <c r="G3025" i="2"/>
  <c r="B3025" i="2"/>
  <c r="G3139" i="2"/>
  <c r="B3139" i="2"/>
  <c r="G3438" i="2"/>
  <c r="B3438" i="2"/>
  <c r="G321" i="2"/>
  <c r="B321" i="2"/>
  <c r="J2252" i="2"/>
  <c r="H2252" i="2"/>
  <c r="C2252" i="2"/>
  <c r="I2252" i="2"/>
  <c r="I3351" i="2"/>
  <c r="H3351" i="2"/>
  <c r="C3351" i="2"/>
  <c r="J3351" i="2"/>
  <c r="H4639" i="2"/>
  <c r="J4639" i="2"/>
  <c r="I4639" i="2"/>
  <c r="C4639" i="2"/>
  <c r="J3064" i="2"/>
  <c r="H3064" i="2"/>
  <c r="I3064" i="2"/>
  <c r="C3064" i="2"/>
  <c r="H3563" i="2"/>
  <c r="J3563" i="2"/>
  <c r="C3563" i="2"/>
  <c r="I3563" i="2"/>
  <c r="J3672" i="2"/>
  <c r="C3672" i="2"/>
  <c r="H3672" i="2"/>
  <c r="I3672" i="2"/>
  <c r="J3388" i="2"/>
  <c r="C3388" i="2"/>
  <c r="I3388" i="2"/>
  <c r="H3388" i="2"/>
  <c r="J4203" i="2"/>
  <c r="C4203" i="2"/>
  <c r="H4203" i="2"/>
  <c r="I4203" i="2"/>
  <c r="C1672" i="2"/>
  <c r="J1672" i="2"/>
  <c r="H1672" i="2"/>
  <c r="I1672" i="2"/>
  <c r="I2371" i="2"/>
  <c r="C2371" i="2"/>
  <c r="H2371" i="2"/>
  <c r="J2371" i="2"/>
  <c r="J2136" i="2"/>
  <c r="C2136" i="2"/>
  <c r="I2136" i="2"/>
  <c r="H2136" i="2"/>
  <c r="C2198" i="2"/>
  <c r="J2198" i="2"/>
  <c r="H2198" i="2"/>
  <c r="I2198" i="2"/>
  <c r="J4541" i="2"/>
  <c r="H4541" i="2"/>
  <c r="I4541" i="2"/>
  <c r="C4541" i="2"/>
  <c r="J3639" i="2"/>
  <c r="H3639" i="2"/>
  <c r="I3639" i="2"/>
  <c r="C3639" i="2"/>
  <c r="C4495" i="2"/>
  <c r="J4495" i="2"/>
  <c r="I4495" i="2"/>
  <c r="H4495" i="2"/>
  <c r="J2840" i="2"/>
  <c r="I2840" i="2"/>
  <c r="C2840" i="2"/>
  <c r="H2840" i="2"/>
  <c r="J4162" i="2"/>
  <c r="H4162" i="2"/>
  <c r="I4162" i="2"/>
  <c r="C4162" i="2"/>
  <c r="J864" i="2"/>
  <c r="I864" i="2"/>
  <c r="C864" i="2"/>
  <c r="H864" i="2"/>
  <c r="J455" i="2"/>
  <c r="I455" i="2"/>
  <c r="H455" i="2"/>
  <c r="C455" i="2"/>
  <c r="H191" i="2"/>
  <c r="I191" i="2"/>
  <c r="C191" i="2"/>
  <c r="J191" i="2"/>
  <c r="J1061" i="2"/>
  <c r="C1061" i="2"/>
  <c r="I1061" i="2"/>
  <c r="H1061" i="2"/>
  <c r="J1281" i="2"/>
  <c r="H1281" i="2"/>
  <c r="I1281" i="2"/>
  <c r="C1281" i="2"/>
  <c r="I1047" i="2"/>
  <c r="J1047" i="2"/>
  <c r="H1047" i="2"/>
  <c r="C1047" i="2"/>
  <c r="C775" i="2"/>
  <c r="J775" i="2"/>
  <c r="H775" i="2"/>
  <c r="I775" i="2"/>
  <c r="C306" i="2"/>
  <c r="J306" i="2"/>
  <c r="H306" i="2"/>
  <c r="I306" i="2"/>
  <c r="C2610" i="2"/>
  <c r="J2610" i="2"/>
  <c r="H2610" i="2"/>
  <c r="I2610" i="2"/>
  <c r="J4894" i="2"/>
  <c r="I4894" i="2"/>
  <c r="C4894" i="2"/>
  <c r="H4894" i="2"/>
  <c r="I4530" i="2"/>
  <c r="J4530" i="2"/>
  <c r="C4530" i="2"/>
  <c r="H4530" i="2"/>
  <c r="J5198" i="2"/>
  <c r="C5198" i="2"/>
  <c r="H5198" i="2"/>
  <c r="I5198" i="2"/>
  <c r="I3359" i="2"/>
  <c r="C3359" i="2"/>
  <c r="J3359" i="2"/>
  <c r="H3359" i="2"/>
  <c r="I4030" i="2"/>
  <c r="J4030" i="2"/>
  <c r="H4030" i="2"/>
  <c r="C4030" i="2"/>
  <c r="J1982" i="2"/>
  <c r="I1982" i="2"/>
  <c r="C1982" i="2"/>
  <c r="H1982" i="2"/>
  <c r="J4306" i="2"/>
  <c r="C4306" i="2"/>
  <c r="H4306" i="2"/>
  <c r="I4306" i="2"/>
  <c r="J1946" i="2"/>
  <c r="C1946" i="2"/>
  <c r="H1946" i="2"/>
  <c r="I1946" i="2"/>
  <c r="J4208" i="2"/>
  <c r="H4208" i="2"/>
  <c r="I4208" i="2"/>
  <c r="C4208" i="2"/>
  <c r="J1867" i="2"/>
  <c r="I1867" i="2"/>
  <c r="H1867" i="2"/>
  <c r="C1867" i="2"/>
  <c r="I2485" i="2"/>
  <c r="J2485" i="2"/>
  <c r="H2485" i="2"/>
  <c r="C2485" i="2"/>
  <c r="J1835" i="2"/>
  <c r="H1835" i="2"/>
  <c r="I1835" i="2"/>
  <c r="C1835" i="2"/>
  <c r="I2278" i="2"/>
  <c r="J2278" i="2"/>
  <c r="C2278" i="2"/>
  <c r="H2278" i="2"/>
  <c r="J2400" i="2"/>
  <c r="I2400" i="2"/>
  <c r="C2400" i="2"/>
  <c r="H2400" i="2"/>
  <c r="J1990" i="2"/>
  <c r="C1990" i="2"/>
  <c r="H1990" i="2"/>
  <c r="I1990" i="2"/>
  <c r="J1994" i="2"/>
  <c r="C1994" i="2"/>
  <c r="H1994" i="2"/>
  <c r="I1994" i="2"/>
  <c r="J4159" i="2"/>
  <c r="I4159" i="2"/>
  <c r="C4159" i="2"/>
  <c r="H4159" i="2"/>
  <c r="C1402" i="2"/>
  <c r="J1402" i="2"/>
  <c r="H1402" i="2"/>
  <c r="I1402" i="2"/>
  <c r="J164" i="2"/>
  <c r="H164" i="2"/>
  <c r="I164" i="2"/>
  <c r="C164" i="2"/>
  <c r="J1314" i="2"/>
  <c r="C1314" i="2"/>
  <c r="H1314" i="2"/>
  <c r="I1314" i="2"/>
  <c r="J1415" i="2"/>
  <c r="C1415" i="2"/>
  <c r="I1415" i="2"/>
  <c r="H1415" i="2"/>
  <c r="J922" i="2"/>
  <c r="H922" i="2"/>
  <c r="I922" i="2"/>
  <c r="C922" i="2"/>
  <c r="J1107" i="2"/>
  <c r="H1107" i="2"/>
  <c r="I1107" i="2"/>
  <c r="C1107" i="2"/>
  <c r="H1432" i="2"/>
  <c r="J1432" i="2"/>
  <c r="I1432" i="2"/>
  <c r="C1432" i="2"/>
  <c r="J4396" i="2"/>
  <c r="H4396" i="2"/>
  <c r="I4396" i="2"/>
  <c r="C4396" i="2"/>
  <c r="J3276" i="2"/>
  <c r="C3276" i="2"/>
  <c r="H3276" i="2"/>
  <c r="I3276" i="2"/>
  <c r="C4904" i="2"/>
  <c r="I4904" i="2"/>
  <c r="H4904" i="2"/>
  <c r="J4904" i="2"/>
  <c r="H4327" i="2"/>
  <c r="I4327" i="2"/>
  <c r="J4327" i="2"/>
  <c r="C4327" i="2"/>
  <c r="J1951" i="2"/>
  <c r="H1951" i="2"/>
  <c r="I1951" i="2"/>
  <c r="C1951" i="2"/>
  <c r="C3558" i="2"/>
  <c r="J3558" i="2"/>
  <c r="H3558" i="2"/>
  <c r="I3558" i="2"/>
  <c r="J1983" i="2"/>
  <c r="C1983" i="2"/>
  <c r="H1983" i="2"/>
  <c r="I1983" i="2"/>
  <c r="I2991" i="2"/>
  <c r="H2991" i="2"/>
  <c r="C2991" i="2"/>
  <c r="J2991" i="2"/>
  <c r="I2281" i="2"/>
  <c r="C2281" i="2"/>
  <c r="H2281" i="2"/>
  <c r="J2281" i="2"/>
  <c r="J2021" i="2"/>
  <c r="I2021" i="2"/>
  <c r="H2021" i="2"/>
  <c r="C2021" i="2"/>
  <c r="J2745" i="2"/>
  <c r="H2745" i="2"/>
  <c r="C2745" i="2"/>
  <c r="I2745" i="2"/>
  <c r="I4587" i="2"/>
  <c r="C4587" i="2"/>
  <c r="H4587" i="2"/>
  <c r="J4587" i="2"/>
  <c r="J4558" i="2"/>
  <c r="H4558" i="2"/>
  <c r="I4558" i="2"/>
  <c r="C4558" i="2"/>
  <c r="J2841" i="2"/>
  <c r="H2841" i="2"/>
  <c r="I2841" i="2"/>
  <c r="C2841" i="2"/>
  <c r="H4169" i="2"/>
  <c r="J4169" i="2"/>
  <c r="I4169" i="2"/>
  <c r="C4169" i="2"/>
  <c r="J1380" i="2"/>
  <c r="C1380" i="2"/>
  <c r="H1380" i="2"/>
  <c r="I1380" i="2"/>
  <c r="J73" i="2"/>
  <c r="H73" i="2"/>
  <c r="I73" i="2"/>
  <c r="C73" i="2"/>
  <c r="J45" i="2"/>
  <c r="H45" i="2"/>
  <c r="I45" i="2"/>
  <c r="C45" i="2"/>
  <c r="C1426" i="2"/>
  <c r="H1426" i="2"/>
  <c r="I1426" i="2"/>
  <c r="J1426" i="2"/>
  <c r="J787" i="2"/>
  <c r="H787" i="2"/>
  <c r="I787" i="2"/>
  <c r="C787" i="2"/>
  <c r="J388" i="2"/>
  <c r="I388" i="2"/>
  <c r="H388" i="2"/>
  <c r="C388" i="2"/>
  <c r="I3812" i="2"/>
  <c r="J3812" i="2"/>
  <c r="H3812" i="2"/>
  <c r="C3812" i="2"/>
  <c r="J4572" i="2"/>
  <c r="C4572" i="2"/>
  <c r="H4572" i="2"/>
  <c r="I4572" i="2"/>
  <c r="H4968" i="2"/>
  <c r="J4968" i="2"/>
  <c r="I4968" i="2"/>
  <c r="C4968" i="2"/>
  <c r="C3678" i="2"/>
  <c r="H3678" i="2"/>
  <c r="I3678" i="2"/>
  <c r="J3678" i="2"/>
  <c r="H4330" i="2"/>
  <c r="I4330" i="2"/>
  <c r="C4330" i="2"/>
  <c r="J4330" i="2"/>
  <c r="J2770" i="2"/>
  <c r="I2770" i="2"/>
  <c r="C2770" i="2"/>
  <c r="H2770" i="2"/>
  <c r="C2038" i="2"/>
  <c r="J2038" i="2"/>
  <c r="H2038" i="2"/>
  <c r="I2038" i="2"/>
  <c r="I1978" i="2"/>
  <c r="C1978" i="2"/>
  <c r="J1978" i="2"/>
  <c r="H1978" i="2"/>
  <c r="J3537" i="2"/>
  <c r="H3537" i="2"/>
  <c r="I3537" i="2"/>
  <c r="C3537" i="2"/>
  <c r="H5050" i="2"/>
  <c r="I5050" i="2"/>
  <c r="J5050" i="2"/>
  <c r="C5050" i="2"/>
  <c r="H3621" i="2"/>
  <c r="I3621" i="2"/>
  <c r="C3621" i="2"/>
  <c r="J3621" i="2"/>
  <c r="J2536" i="2"/>
  <c r="C2536" i="2"/>
  <c r="H2536" i="2"/>
  <c r="I2536" i="2"/>
  <c r="J1533" i="2"/>
  <c r="I1533" i="2"/>
  <c r="C1533" i="2"/>
  <c r="H1533" i="2"/>
  <c r="J5215" i="2"/>
  <c r="H5215" i="2"/>
  <c r="C5215" i="2"/>
  <c r="I5215" i="2"/>
  <c r="I1570" i="2"/>
  <c r="H1570" i="2"/>
  <c r="C1570" i="2"/>
  <c r="J1570" i="2"/>
  <c r="J961" i="2"/>
  <c r="C961" i="2"/>
  <c r="H961" i="2"/>
  <c r="I961" i="2"/>
  <c r="I40" i="2"/>
  <c r="C40" i="2"/>
  <c r="J40" i="2"/>
  <c r="H40" i="2"/>
  <c r="C598" i="2"/>
  <c r="J598" i="2"/>
  <c r="H598" i="2"/>
  <c r="I598" i="2"/>
  <c r="C99" i="2"/>
  <c r="J99" i="2"/>
  <c r="H99" i="2"/>
  <c r="I99" i="2"/>
  <c r="I1294" i="2"/>
  <c r="C1294" i="2"/>
  <c r="H1294" i="2"/>
  <c r="J1294" i="2"/>
  <c r="H781" i="2"/>
  <c r="J781" i="2"/>
  <c r="I781" i="2"/>
  <c r="C781" i="2"/>
  <c r="J1897" i="2"/>
  <c r="I1897" i="2"/>
  <c r="C1897" i="2"/>
  <c r="H1897" i="2"/>
  <c r="J519" i="2"/>
  <c r="H519" i="2"/>
  <c r="I519" i="2"/>
  <c r="C519" i="2"/>
  <c r="J4386" i="2"/>
  <c r="H4386" i="2"/>
  <c r="I4386" i="2"/>
  <c r="C4386" i="2"/>
  <c r="J4576" i="2"/>
  <c r="I4576" i="2"/>
  <c r="H4576" i="2"/>
  <c r="C4576" i="2"/>
  <c r="I3469" i="2"/>
  <c r="C3469" i="2"/>
  <c r="J3469" i="2"/>
  <c r="H3469" i="2"/>
  <c r="C4152" i="2"/>
  <c r="I4152" i="2"/>
  <c r="H4152" i="2"/>
  <c r="J4152" i="2"/>
  <c r="H3758" i="2"/>
  <c r="J3758" i="2"/>
  <c r="C3758" i="2"/>
  <c r="I3758" i="2"/>
  <c r="C5022" i="2"/>
  <c r="J5022" i="2"/>
  <c r="I5022" i="2"/>
  <c r="H5022" i="2"/>
  <c r="C3807" i="2"/>
  <c r="J3807" i="2"/>
  <c r="H3807" i="2"/>
  <c r="I3807" i="2"/>
  <c r="J1917" i="2"/>
  <c r="H1917" i="2"/>
  <c r="I1917" i="2"/>
  <c r="C1917" i="2"/>
  <c r="J1910" i="2"/>
  <c r="H1910" i="2"/>
  <c r="I1910" i="2"/>
  <c r="C1910" i="2"/>
  <c r="J2459" i="2"/>
  <c r="I2459" i="2"/>
  <c r="C2459" i="2"/>
  <c r="H2459" i="2"/>
  <c r="C3872" i="2"/>
  <c r="J3872" i="2"/>
  <c r="H3872" i="2"/>
  <c r="I3872" i="2"/>
  <c r="J2244" i="2"/>
  <c r="I2244" i="2"/>
  <c r="H2244" i="2"/>
  <c r="C2244" i="2"/>
  <c r="C2090" i="2"/>
  <c r="H2090" i="2"/>
  <c r="J2090" i="2"/>
  <c r="I2090" i="2"/>
  <c r="J2761" i="2"/>
  <c r="I2761" i="2"/>
  <c r="C2761" i="2"/>
  <c r="H2761" i="2"/>
  <c r="C4543" i="2"/>
  <c r="J4543" i="2"/>
  <c r="H4543" i="2"/>
  <c r="I4543" i="2"/>
  <c r="H3643" i="2"/>
  <c r="J3643" i="2"/>
  <c r="I3643" i="2"/>
  <c r="C3643" i="2"/>
  <c r="J4412" i="2"/>
  <c r="H4412" i="2"/>
  <c r="I4412" i="2"/>
  <c r="C4412" i="2"/>
  <c r="I908" i="2"/>
  <c r="J908" i="2"/>
  <c r="C908" i="2"/>
  <c r="H908" i="2"/>
  <c r="J585" i="2"/>
  <c r="H585" i="2"/>
  <c r="I585" i="2"/>
  <c r="C585" i="2"/>
  <c r="J680" i="2"/>
  <c r="H680" i="2"/>
  <c r="C680" i="2"/>
  <c r="I680" i="2"/>
  <c r="J1242" i="2"/>
  <c r="H1242" i="2"/>
  <c r="C1242" i="2"/>
  <c r="I1242" i="2"/>
  <c r="H2678" i="2"/>
  <c r="I2678" i="2"/>
  <c r="C2678" i="2"/>
  <c r="J2678" i="2"/>
  <c r="J5206" i="2"/>
  <c r="I5206" i="2"/>
  <c r="C5206" i="2"/>
  <c r="H5206" i="2"/>
  <c r="J4868" i="2"/>
  <c r="I4868" i="2"/>
  <c r="C4868" i="2"/>
  <c r="H4868" i="2"/>
  <c r="I4198" i="2"/>
  <c r="C4198" i="2"/>
  <c r="J4198" i="2"/>
  <c r="H4198" i="2"/>
  <c r="J4145" i="2"/>
  <c r="I4145" i="2"/>
  <c r="H4145" i="2"/>
  <c r="C4145" i="2"/>
  <c r="J4617" i="2"/>
  <c r="H4617" i="2"/>
  <c r="C4617" i="2"/>
  <c r="I4617" i="2"/>
  <c r="J3779" i="2"/>
  <c r="H3779" i="2"/>
  <c r="C3779" i="2"/>
  <c r="I3779" i="2"/>
  <c r="J1836" i="2"/>
  <c r="H1836" i="2"/>
  <c r="C1836" i="2"/>
  <c r="I1836" i="2"/>
  <c r="J1840" i="2"/>
  <c r="C1840" i="2"/>
  <c r="H1840" i="2"/>
  <c r="I1840" i="2"/>
  <c r="C4641" i="2"/>
  <c r="J4641" i="2"/>
  <c r="H4641" i="2"/>
  <c r="I4641" i="2"/>
  <c r="H3705" i="2"/>
  <c r="I3705" i="2"/>
  <c r="C3705" i="2"/>
  <c r="J3705" i="2"/>
  <c r="H3917" i="2"/>
  <c r="I3917" i="2"/>
  <c r="C3917" i="2"/>
  <c r="J3917" i="2"/>
  <c r="I920" i="2"/>
  <c r="J920" i="2"/>
  <c r="H920" i="2"/>
  <c r="C920" i="2"/>
  <c r="J224" i="2"/>
  <c r="I224" i="2"/>
  <c r="C224" i="2"/>
  <c r="H224" i="2"/>
  <c r="J486" i="2"/>
  <c r="H486" i="2"/>
  <c r="I486" i="2"/>
  <c r="C486" i="2"/>
  <c r="H158" i="2"/>
  <c r="I158" i="2"/>
  <c r="C158" i="2"/>
  <c r="J158" i="2"/>
  <c r="J827" i="2"/>
  <c r="I827" i="2"/>
  <c r="C827" i="2"/>
  <c r="H827" i="2"/>
  <c r="J1246" i="2"/>
  <c r="I1246" i="2"/>
  <c r="C1246" i="2"/>
  <c r="H1246" i="2"/>
  <c r="H1254" i="2"/>
  <c r="C1254" i="2"/>
  <c r="I1254" i="2"/>
  <c r="J1254" i="2"/>
  <c r="C471" i="2"/>
  <c r="J471" i="2"/>
  <c r="I471" i="2"/>
  <c r="H471" i="2"/>
  <c r="J3152" i="2"/>
  <c r="I3152" i="2"/>
  <c r="H3152" i="2"/>
  <c r="C3152" i="2"/>
  <c r="C1329" i="2"/>
  <c r="J1329" i="2"/>
  <c r="I1329" i="2"/>
  <c r="H1329" i="2"/>
  <c r="J4515" i="2"/>
  <c r="H4515" i="2"/>
  <c r="I4515" i="2"/>
  <c r="C4515" i="2"/>
  <c r="J5150" i="2"/>
  <c r="I5150" i="2"/>
  <c r="H5150" i="2"/>
  <c r="C5150" i="2"/>
  <c r="I3365" i="2"/>
  <c r="J3365" i="2"/>
  <c r="H3365" i="2"/>
  <c r="C3365" i="2"/>
  <c r="J3729" i="2"/>
  <c r="H3729" i="2"/>
  <c r="I3729" i="2"/>
  <c r="C3729" i="2"/>
  <c r="J1682" i="2"/>
  <c r="C1682" i="2"/>
  <c r="I1682" i="2"/>
  <c r="H1682" i="2"/>
  <c r="J5086" i="2"/>
  <c r="I5086" i="2"/>
  <c r="C5086" i="2"/>
  <c r="H5086" i="2"/>
  <c r="H1888" i="2"/>
  <c r="I1888" i="2"/>
  <c r="C1888" i="2"/>
  <c r="J1888" i="2"/>
  <c r="J2730" i="2"/>
  <c r="H2730" i="2"/>
  <c r="I2730" i="2"/>
  <c r="C2730" i="2"/>
  <c r="H3634" i="2"/>
  <c r="J3634" i="2"/>
  <c r="I3634" i="2"/>
  <c r="C3634" i="2"/>
  <c r="J5136" i="2"/>
  <c r="H5136" i="2"/>
  <c r="I5136" i="2"/>
  <c r="C5136" i="2"/>
  <c r="J2385" i="2"/>
  <c r="I2385" i="2"/>
  <c r="H2385" i="2"/>
  <c r="C2385" i="2"/>
  <c r="J3600" i="2"/>
  <c r="I3600" i="2"/>
  <c r="H3600" i="2"/>
  <c r="C3600" i="2"/>
  <c r="J848" i="2"/>
  <c r="I848" i="2"/>
  <c r="C848" i="2"/>
  <c r="H848" i="2"/>
  <c r="J384" i="2"/>
  <c r="H384" i="2"/>
  <c r="I384" i="2"/>
  <c r="C384" i="2"/>
  <c r="J367" i="2"/>
  <c r="H367" i="2"/>
  <c r="I367" i="2"/>
  <c r="C367" i="2"/>
  <c r="J64" i="2"/>
  <c r="H64" i="2"/>
  <c r="I64" i="2"/>
  <c r="C64" i="2"/>
  <c r="I1046" i="2"/>
  <c r="J1046" i="2"/>
  <c r="H1046" i="2"/>
  <c r="C1046" i="2"/>
  <c r="J1188" i="2"/>
  <c r="I1188" i="2"/>
  <c r="C1188" i="2"/>
  <c r="H1188" i="2"/>
  <c r="H1022" i="2"/>
  <c r="I1022" i="2"/>
  <c r="J1022" i="2"/>
  <c r="C1022" i="2"/>
  <c r="J800" i="2"/>
  <c r="C800" i="2"/>
  <c r="H800" i="2"/>
  <c r="I800" i="2"/>
  <c r="H5083" i="2"/>
  <c r="J5083" i="2"/>
  <c r="C5083" i="2"/>
  <c r="I5083" i="2"/>
  <c r="J3570" i="2"/>
  <c r="H3570" i="2"/>
  <c r="I3570" i="2"/>
  <c r="C3570" i="2"/>
  <c r="I788" i="2"/>
  <c r="J788" i="2"/>
  <c r="C788" i="2"/>
  <c r="H788" i="2"/>
  <c r="H4767" i="2"/>
  <c r="I4767" i="2"/>
  <c r="C4767" i="2"/>
  <c r="J4767" i="2"/>
  <c r="J4813" i="2"/>
  <c r="I4813" i="2"/>
  <c r="C4813" i="2"/>
  <c r="H4813" i="2"/>
  <c r="J4622" i="2"/>
  <c r="I4622" i="2"/>
  <c r="H4622" i="2"/>
  <c r="C4622" i="2"/>
  <c r="C4990" i="2"/>
  <c r="H4990" i="2"/>
  <c r="I4990" i="2"/>
  <c r="J4990" i="2"/>
  <c r="I3628" i="2"/>
  <c r="J3628" i="2"/>
  <c r="H3628" i="2"/>
  <c r="C3628" i="2"/>
  <c r="C1522" i="2"/>
  <c r="J1522" i="2"/>
  <c r="I1522" i="2"/>
  <c r="H1522" i="2"/>
  <c r="C2065" i="2"/>
  <c r="H2065" i="2"/>
  <c r="I2065" i="2"/>
  <c r="J2065" i="2"/>
  <c r="J2382" i="2"/>
  <c r="H2382" i="2"/>
  <c r="C2382" i="2"/>
  <c r="I2382" i="2"/>
  <c r="J1969" i="2"/>
  <c r="I1969" i="2"/>
  <c r="C1969" i="2"/>
  <c r="H1969" i="2"/>
  <c r="J2045" i="2"/>
  <c r="H2045" i="2"/>
  <c r="I2045" i="2"/>
  <c r="C2045" i="2"/>
  <c r="J1841" i="2"/>
  <c r="H1841" i="2"/>
  <c r="I1841" i="2"/>
  <c r="C1841" i="2"/>
  <c r="H2746" i="2"/>
  <c r="I2746" i="2"/>
  <c r="C2746" i="2"/>
  <c r="J2746" i="2"/>
  <c r="J4059" i="2"/>
  <c r="C4059" i="2"/>
  <c r="H4059" i="2"/>
  <c r="I4059" i="2"/>
  <c r="C4580" i="2"/>
  <c r="H4580" i="2"/>
  <c r="I4580" i="2"/>
  <c r="J4580" i="2"/>
  <c r="C932" i="2"/>
  <c r="J932" i="2"/>
  <c r="I932" i="2"/>
  <c r="H932" i="2"/>
  <c r="I855" i="2"/>
  <c r="C855" i="2"/>
  <c r="J855" i="2"/>
  <c r="H855" i="2"/>
  <c r="C661" i="2"/>
  <c r="J661" i="2"/>
  <c r="H661" i="2"/>
  <c r="I661" i="2"/>
  <c r="I1424" i="2"/>
  <c r="J1424" i="2"/>
  <c r="H1424" i="2"/>
  <c r="C1424" i="2"/>
  <c r="I1184" i="2"/>
  <c r="J1184" i="2"/>
  <c r="C1184" i="2"/>
  <c r="H1184" i="2"/>
  <c r="H1070" i="2"/>
  <c r="I1070" i="2"/>
  <c r="J1070" i="2"/>
  <c r="C1070" i="2"/>
  <c r="C3740" i="2"/>
  <c r="J3740" i="2"/>
  <c r="H3740" i="2"/>
  <c r="I3740" i="2"/>
  <c r="I4937" i="2"/>
  <c r="C4937" i="2"/>
  <c r="H4937" i="2"/>
  <c r="J4937" i="2"/>
  <c r="C5099" i="2"/>
  <c r="J5099" i="2"/>
  <c r="I5099" i="2"/>
  <c r="H5099" i="2"/>
  <c r="J3270" i="2"/>
  <c r="H3270" i="2"/>
  <c r="I3270" i="2"/>
  <c r="C3270" i="2"/>
  <c r="J4227" i="2"/>
  <c r="H4227" i="2"/>
  <c r="I4227" i="2"/>
  <c r="C4227" i="2"/>
  <c r="J4131" i="2"/>
  <c r="H4131" i="2"/>
  <c r="C4131" i="2"/>
  <c r="I4131" i="2"/>
  <c r="H3703" i="2"/>
  <c r="I3703" i="2"/>
  <c r="J3703" i="2"/>
  <c r="C3703" i="2"/>
  <c r="J4139" i="2"/>
  <c r="I4139" i="2"/>
  <c r="H4139" i="2"/>
  <c r="C4139" i="2"/>
  <c r="J4766" i="2"/>
  <c r="H4766" i="2"/>
  <c r="I4766" i="2"/>
  <c r="C4766" i="2"/>
  <c r="J2734" i="2"/>
  <c r="H2734" i="2"/>
  <c r="I2734" i="2"/>
  <c r="C2734" i="2"/>
  <c r="J2417" i="2"/>
  <c r="C2417" i="2"/>
  <c r="I2417" i="2"/>
  <c r="H2417" i="2"/>
  <c r="I1802" i="2"/>
  <c r="J1802" i="2"/>
  <c r="C1802" i="2"/>
  <c r="H1802" i="2"/>
  <c r="H2367" i="2"/>
  <c r="C2367" i="2"/>
  <c r="J2367" i="2"/>
  <c r="I2367" i="2"/>
  <c r="H1956" i="2"/>
  <c r="J1956" i="2"/>
  <c r="I1956" i="2"/>
  <c r="C1956" i="2"/>
  <c r="J3168" i="2"/>
  <c r="I3168" i="2"/>
  <c r="C3168" i="2"/>
  <c r="H3168" i="2"/>
  <c r="I3996" i="2"/>
  <c r="C3996" i="2"/>
  <c r="J3996" i="2"/>
  <c r="H3996" i="2"/>
  <c r="J2374" i="2"/>
  <c r="H2374" i="2"/>
  <c r="I2374" i="2"/>
  <c r="C2374" i="2"/>
  <c r="C868" i="2"/>
  <c r="J868" i="2"/>
  <c r="H868" i="2"/>
  <c r="I868" i="2"/>
  <c r="J683" i="2"/>
  <c r="H683" i="2"/>
  <c r="I683" i="2"/>
  <c r="C683" i="2"/>
  <c r="J860" i="2"/>
  <c r="H860" i="2"/>
  <c r="I860" i="2"/>
  <c r="C860" i="2"/>
  <c r="C796" i="2"/>
  <c r="I796" i="2"/>
  <c r="J796" i="2"/>
  <c r="H796" i="2"/>
  <c r="J1268" i="2"/>
  <c r="C1268" i="2"/>
  <c r="I1268" i="2"/>
  <c r="H1268" i="2"/>
  <c r="H4560" i="2"/>
  <c r="C4560" i="2"/>
  <c r="J4560" i="2"/>
  <c r="I4560" i="2"/>
  <c r="C3963" i="2"/>
  <c r="J3963" i="2"/>
  <c r="I3963" i="2"/>
  <c r="H3963" i="2"/>
  <c r="J4853" i="2"/>
  <c r="H4853" i="2"/>
  <c r="I4853" i="2"/>
  <c r="C4853" i="2"/>
  <c r="H4808" i="2"/>
  <c r="C4808" i="2"/>
  <c r="J4808" i="2"/>
  <c r="I4808" i="2"/>
  <c r="J3998" i="2"/>
  <c r="I3998" i="2"/>
  <c r="C3998" i="2"/>
  <c r="H3998" i="2"/>
  <c r="C4600" i="2"/>
  <c r="J4600" i="2"/>
  <c r="H4600" i="2"/>
  <c r="I4600" i="2"/>
  <c r="J4928" i="2"/>
  <c r="H4928" i="2"/>
  <c r="I4928" i="2"/>
  <c r="C4928" i="2"/>
  <c r="C3603" i="2"/>
  <c r="H3603" i="2"/>
  <c r="J3603" i="2"/>
  <c r="I3603" i="2"/>
  <c r="I3637" i="2"/>
  <c r="C3637" i="2"/>
  <c r="J3637" i="2"/>
  <c r="H3637" i="2"/>
  <c r="J4196" i="2"/>
  <c r="I4196" i="2"/>
  <c r="H4196" i="2"/>
  <c r="C4196" i="2"/>
  <c r="J3864" i="2"/>
  <c r="H3864" i="2"/>
  <c r="I3864" i="2"/>
  <c r="C3864" i="2"/>
  <c r="C4727" i="2"/>
  <c r="J4727" i="2"/>
  <c r="I4727" i="2"/>
  <c r="H4727" i="2"/>
  <c r="J3929" i="2"/>
  <c r="H3929" i="2"/>
  <c r="I3929" i="2"/>
  <c r="C3929" i="2"/>
  <c r="J4740" i="2"/>
  <c r="H4740" i="2"/>
  <c r="I4740" i="2"/>
  <c r="C4740" i="2"/>
  <c r="J4954" i="2"/>
  <c r="H4954" i="2"/>
  <c r="I4954" i="2"/>
  <c r="C4954" i="2"/>
  <c r="C743" i="2"/>
  <c r="J743" i="2"/>
  <c r="I743" i="2"/>
  <c r="H743" i="2"/>
  <c r="H723" i="2"/>
  <c r="I723" i="2"/>
  <c r="J723" i="2"/>
  <c r="C723" i="2"/>
  <c r="J472" i="2"/>
  <c r="H472" i="2"/>
  <c r="I472" i="2"/>
  <c r="C472" i="2"/>
  <c r="J628" i="2"/>
  <c r="I628" i="2"/>
  <c r="H628" i="2"/>
  <c r="C628" i="2"/>
  <c r="J175" i="2"/>
  <c r="H175" i="2"/>
  <c r="I175" i="2"/>
  <c r="C175" i="2"/>
  <c r="J1461" i="2"/>
  <c r="H1461" i="2"/>
  <c r="I1461" i="2"/>
  <c r="C1461" i="2"/>
  <c r="J92" i="2"/>
  <c r="C92" i="2"/>
  <c r="H92" i="2"/>
  <c r="I92" i="2"/>
  <c r="J5162" i="2"/>
  <c r="H5162" i="2"/>
  <c r="C5162" i="2"/>
  <c r="I5162" i="2"/>
  <c r="J4609" i="2"/>
  <c r="C4609" i="2"/>
  <c r="H4609" i="2"/>
  <c r="I4609" i="2"/>
  <c r="J5076" i="2"/>
  <c r="H5076" i="2"/>
  <c r="I5076" i="2"/>
  <c r="C5076" i="2"/>
  <c r="C4858" i="2"/>
  <c r="J4858" i="2"/>
  <c r="H4858" i="2"/>
  <c r="I4858" i="2"/>
  <c r="J4606" i="2"/>
  <c r="H4606" i="2"/>
  <c r="I4606" i="2"/>
  <c r="C4606" i="2"/>
  <c r="C3594" i="2"/>
  <c r="H3594" i="2"/>
  <c r="J3594" i="2"/>
  <c r="I3594" i="2"/>
  <c r="J4028" i="2"/>
  <c r="H4028" i="2"/>
  <c r="I4028" i="2"/>
  <c r="C4028" i="2"/>
  <c r="J1575" i="2"/>
  <c r="I1575" i="2"/>
  <c r="C1575" i="2"/>
  <c r="H1575" i="2"/>
  <c r="J2437" i="2"/>
  <c r="H2437" i="2"/>
  <c r="I2437" i="2"/>
  <c r="C2437" i="2"/>
  <c r="J4332" i="2"/>
  <c r="H4332" i="2"/>
  <c r="I4332" i="2"/>
  <c r="C4332" i="2"/>
  <c r="J1869" i="2"/>
  <c r="I1869" i="2"/>
  <c r="C1869" i="2"/>
  <c r="H1869" i="2"/>
  <c r="I3574" i="2"/>
  <c r="H3574" i="2"/>
  <c r="J3574" i="2"/>
  <c r="C3574" i="2"/>
  <c r="J2196" i="2"/>
  <c r="I2196" i="2"/>
  <c r="H2196" i="2"/>
  <c r="C2196" i="2"/>
  <c r="C4012" i="2"/>
  <c r="H4012" i="2"/>
  <c r="I4012" i="2"/>
  <c r="J4012" i="2"/>
  <c r="J2424" i="2"/>
  <c r="I2424" i="2"/>
  <c r="C2424" i="2"/>
  <c r="H2424" i="2"/>
  <c r="J3398" i="2"/>
  <c r="C3398" i="2"/>
  <c r="H3398" i="2"/>
  <c r="I3398" i="2"/>
  <c r="J2170" i="2"/>
  <c r="H2170" i="2"/>
  <c r="I2170" i="2"/>
  <c r="C2170" i="2"/>
  <c r="H330" i="2"/>
  <c r="J330" i="2"/>
  <c r="C330" i="2"/>
  <c r="I330" i="2"/>
  <c r="J15" i="2"/>
  <c r="H15" i="2"/>
  <c r="C15" i="2"/>
  <c r="I15" i="2"/>
  <c r="I232" i="2"/>
  <c r="C232" i="2"/>
  <c r="H232" i="2"/>
  <c r="J232" i="2"/>
  <c r="I1430" i="2"/>
  <c r="C1430" i="2"/>
  <c r="H1430" i="2"/>
  <c r="J1430" i="2"/>
  <c r="J1209" i="2"/>
  <c r="H1209" i="2"/>
  <c r="C1209" i="2"/>
  <c r="I1209" i="2"/>
  <c r="J4605" i="2"/>
  <c r="H4605" i="2"/>
  <c r="I4605" i="2"/>
  <c r="C4605" i="2"/>
  <c r="C626" i="2"/>
  <c r="J626" i="2"/>
  <c r="H626" i="2"/>
  <c r="I626" i="2"/>
  <c r="I5188" i="2"/>
  <c r="C5188" i="2"/>
  <c r="H5188" i="2"/>
  <c r="J5188" i="2"/>
  <c r="J5077" i="2"/>
  <c r="H5077" i="2"/>
  <c r="I5077" i="2"/>
  <c r="C5077" i="2"/>
  <c r="J3028" i="2"/>
  <c r="I3028" i="2"/>
  <c r="C3028" i="2"/>
  <c r="H3028" i="2"/>
  <c r="I4305" i="2"/>
  <c r="C4305" i="2"/>
  <c r="H4305" i="2"/>
  <c r="J4305" i="2"/>
  <c r="I3034" i="2"/>
  <c r="C3034" i="2"/>
  <c r="H3034" i="2"/>
  <c r="J3034" i="2"/>
  <c r="J1529" i="2"/>
  <c r="I1529" i="2"/>
  <c r="C1529" i="2"/>
  <c r="H1529" i="2"/>
  <c r="C2185" i="2"/>
  <c r="I2185" i="2"/>
  <c r="J2185" i="2"/>
  <c r="H2185" i="2"/>
  <c r="H2416" i="2"/>
  <c r="I2416" i="2"/>
  <c r="C2416" i="2"/>
  <c r="J2416" i="2"/>
  <c r="H2784" i="2"/>
  <c r="I2784" i="2"/>
  <c r="J2784" i="2"/>
  <c r="C2784" i="2"/>
  <c r="H2240" i="2"/>
  <c r="C2240" i="2"/>
  <c r="I2240" i="2"/>
  <c r="J2240" i="2"/>
  <c r="J2876" i="2"/>
  <c r="H2876" i="2"/>
  <c r="I2876" i="2"/>
  <c r="C2876" i="2"/>
  <c r="J1895" i="2"/>
  <c r="H1895" i="2"/>
  <c r="I1895" i="2"/>
  <c r="C1895" i="2"/>
  <c r="H2836" i="2"/>
  <c r="I2836" i="2"/>
  <c r="C2836" i="2"/>
  <c r="J2836" i="2"/>
  <c r="J4553" i="2"/>
  <c r="H4553" i="2"/>
  <c r="I4553" i="2"/>
  <c r="C4553" i="2"/>
  <c r="J4775" i="2"/>
  <c r="I4775" i="2"/>
  <c r="C4775" i="2"/>
  <c r="H4775" i="2"/>
  <c r="J3690" i="2"/>
  <c r="C3690" i="2"/>
  <c r="I3690" i="2"/>
  <c r="H3690" i="2"/>
  <c r="C4901" i="2"/>
  <c r="J4901" i="2"/>
  <c r="I4901" i="2"/>
  <c r="H4901" i="2"/>
  <c r="C1176" i="2"/>
  <c r="J1176" i="2"/>
  <c r="I1176" i="2"/>
  <c r="H1176" i="2"/>
  <c r="J586" i="2"/>
  <c r="H586" i="2"/>
  <c r="I586" i="2"/>
  <c r="C586" i="2"/>
  <c r="C473" i="2"/>
  <c r="J473" i="2"/>
  <c r="H473" i="2"/>
  <c r="I473" i="2"/>
  <c r="C1019" i="2"/>
  <c r="I1019" i="2"/>
  <c r="H1019" i="2"/>
  <c r="J1019" i="2"/>
  <c r="H1083" i="2"/>
  <c r="C1083" i="2"/>
  <c r="J1083" i="2"/>
  <c r="I1083" i="2"/>
  <c r="J1434" i="2"/>
  <c r="H1434" i="2"/>
  <c r="I1434" i="2"/>
  <c r="C1434" i="2"/>
  <c r="H949" i="2"/>
  <c r="J949" i="2"/>
  <c r="I949" i="2"/>
  <c r="C949" i="2"/>
  <c r="J1807" i="2"/>
  <c r="I1807" i="2"/>
  <c r="C1807" i="2"/>
  <c r="H1807" i="2"/>
  <c r="J1269" i="2"/>
  <c r="H1269" i="2"/>
  <c r="I1269" i="2"/>
  <c r="C1269" i="2"/>
  <c r="H4930" i="2"/>
  <c r="J4930" i="2"/>
  <c r="I4930" i="2"/>
  <c r="C4930" i="2"/>
  <c r="J5177" i="2"/>
  <c r="H5177" i="2"/>
  <c r="I5177" i="2"/>
  <c r="C5177" i="2"/>
  <c r="J4996" i="2"/>
  <c r="H4996" i="2"/>
  <c r="I4996" i="2"/>
  <c r="C4996" i="2"/>
  <c r="J4370" i="2"/>
  <c r="I4370" i="2"/>
  <c r="H4370" i="2"/>
  <c r="C4370" i="2"/>
  <c r="J3816" i="2"/>
  <c r="C3816" i="2"/>
  <c r="H3816" i="2"/>
  <c r="I3816" i="2"/>
  <c r="J2139" i="2"/>
  <c r="I2139" i="2"/>
  <c r="H2139" i="2"/>
  <c r="C2139" i="2"/>
  <c r="J1512" i="2"/>
  <c r="I1512" i="2"/>
  <c r="C1512" i="2"/>
  <c r="H1512" i="2"/>
  <c r="C2844" i="2"/>
  <c r="J2844" i="2"/>
  <c r="H2844" i="2"/>
  <c r="I2844" i="2"/>
  <c r="J4933" i="2"/>
  <c r="H4933" i="2"/>
  <c r="I4933" i="2"/>
  <c r="C4933" i="2"/>
  <c r="I3138" i="2"/>
  <c r="H3138" i="2"/>
  <c r="J3138" i="2"/>
  <c r="C3138" i="2"/>
  <c r="J1401" i="2"/>
  <c r="H1401" i="2"/>
  <c r="C1401" i="2"/>
  <c r="I1401" i="2"/>
  <c r="J601" i="2"/>
  <c r="H601" i="2"/>
  <c r="I601" i="2"/>
  <c r="C601" i="2"/>
  <c r="I211" i="2"/>
  <c r="J211" i="2"/>
  <c r="H211" i="2"/>
  <c r="C211" i="2"/>
  <c r="J1419" i="2"/>
  <c r="I1419" i="2"/>
  <c r="H1419" i="2"/>
  <c r="C1419" i="2"/>
  <c r="J434" i="2"/>
  <c r="I434" i="2"/>
  <c r="C434" i="2"/>
  <c r="H434" i="2"/>
  <c r="J4613" i="2"/>
  <c r="C4613" i="2"/>
  <c r="I4613" i="2"/>
  <c r="H4613" i="2"/>
  <c r="I3656" i="2"/>
  <c r="C3656" i="2"/>
  <c r="H3656" i="2"/>
  <c r="J3656" i="2"/>
  <c r="J5096" i="2"/>
  <c r="H5096" i="2"/>
  <c r="I5096" i="2"/>
  <c r="C5096" i="2"/>
  <c r="J1813" i="2"/>
  <c r="I1813" i="2"/>
  <c r="C1813" i="2"/>
  <c r="H1813" i="2"/>
  <c r="J1873" i="2"/>
  <c r="H1873" i="2"/>
  <c r="I1873" i="2"/>
  <c r="C1873" i="2"/>
  <c r="J2662" i="2"/>
  <c r="I2662" i="2"/>
  <c r="H2662" i="2"/>
  <c r="C2662" i="2"/>
  <c r="J2267" i="2"/>
  <c r="C2267" i="2"/>
  <c r="H2267" i="2"/>
  <c r="I2267" i="2"/>
  <c r="J1498" i="2"/>
  <c r="H1498" i="2"/>
  <c r="I1498" i="2"/>
  <c r="C1498" i="2"/>
  <c r="J1766" i="2"/>
  <c r="H1766" i="2"/>
  <c r="I1766" i="2"/>
  <c r="C1766" i="2"/>
  <c r="H2545" i="2"/>
  <c r="I2545" i="2"/>
  <c r="C2545" i="2"/>
  <c r="J2545" i="2"/>
  <c r="J2131" i="2"/>
  <c r="H2131" i="2"/>
  <c r="I2131" i="2"/>
  <c r="C2131" i="2"/>
  <c r="J3612" i="2"/>
  <c r="C3612" i="2"/>
  <c r="H3612" i="2"/>
  <c r="I3612" i="2"/>
  <c r="J3965" i="2"/>
  <c r="H3965" i="2"/>
  <c r="I3965" i="2"/>
  <c r="C3965" i="2"/>
  <c r="J415" i="2"/>
  <c r="H415" i="2"/>
  <c r="I415" i="2"/>
  <c r="C415" i="2"/>
  <c r="C1198" i="2"/>
  <c r="J1198" i="2"/>
  <c r="H1198" i="2"/>
  <c r="I1198" i="2"/>
  <c r="J152" i="2"/>
  <c r="H152" i="2"/>
  <c r="I152" i="2"/>
  <c r="C152" i="2"/>
  <c r="J1239" i="2"/>
  <c r="C1239" i="2"/>
  <c r="H1239" i="2"/>
  <c r="I1239" i="2"/>
  <c r="H184" i="2"/>
  <c r="I184" i="2"/>
  <c r="J184" i="2"/>
  <c r="C184" i="2"/>
  <c r="J2480" i="2"/>
  <c r="I2480" i="2"/>
  <c r="C2480" i="2"/>
  <c r="H2480" i="2"/>
  <c r="C106" i="2"/>
  <c r="J106" i="2"/>
  <c r="H106" i="2"/>
  <c r="I106" i="2"/>
  <c r="H4523" i="2"/>
  <c r="I4523" i="2"/>
  <c r="C4523" i="2"/>
  <c r="J4523" i="2"/>
  <c r="I5170" i="2"/>
  <c r="J5170" i="2"/>
  <c r="H5170" i="2"/>
  <c r="C5170" i="2"/>
  <c r="J4229" i="2"/>
  <c r="C4229" i="2"/>
  <c r="I4229" i="2"/>
  <c r="H4229" i="2"/>
  <c r="H4233" i="2"/>
  <c r="I4233" i="2"/>
  <c r="C4233" i="2"/>
  <c r="J4233" i="2"/>
  <c r="H3928" i="2"/>
  <c r="I3928" i="2"/>
  <c r="C3928" i="2"/>
  <c r="J3928" i="2"/>
  <c r="J2811" i="2"/>
  <c r="H2811" i="2"/>
  <c r="I2811" i="2"/>
  <c r="C2811" i="2"/>
  <c r="J2716" i="2"/>
  <c r="C2716" i="2"/>
  <c r="H2716" i="2"/>
  <c r="I2716" i="2"/>
  <c r="J4278" i="2"/>
  <c r="H4278" i="2"/>
  <c r="I4278" i="2"/>
  <c r="C4278" i="2"/>
  <c r="J2843" i="2"/>
  <c r="I2843" i="2"/>
  <c r="C2843" i="2"/>
  <c r="H2843" i="2"/>
  <c r="J2429" i="2"/>
  <c r="C2429" i="2"/>
  <c r="I2429" i="2"/>
  <c r="H2429" i="2"/>
  <c r="J2050" i="2"/>
  <c r="H2050" i="2"/>
  <c r="C2050" i="2"/>
  <c r="I2050" i="2"/>
  <c r="J3581" i="2"/>
  <c r="H3581" i="2"/>
  <c r="I3581" i="2"/>
  <c r="C3581" i="2"/>
  <c r="J3737" i="2"/>
  <c r="H3737" i="2"/>
  <c r="I3737" i="2"/>
  <c r="C3737" i="2"/>
  <c r="J5137" i="2"/>
  <c r="I5137" i="2"/>
  <c r="C5137" i="2"/>
  <c r="H5137" i="2"/>
  <c r="J2204" i="2"/>
  <c r="C2204" i="2"/>
  <c r="H2204" i="2"/>
  <c r="I2204" i="2"/>
  <c r="C2808" i="2"/>
  <c r="J2808" i="2"/>
  <c r="H2808" i="2"/>
  <c r="I2808" i="2"/>
  <c r="J2572" i="2"/>
  <c r="I2572" i="2"/>
  <c r="C2572" i="2"/>
  <c r="H2572" i="2"/>
  <c r="I744" i="2"/>
  <c r="C744" i="2"/>
  <c r="J744" i="2"/>
  <c r="H744" i="2"/>
  <c r="C100" i="2"/>
  <c r="J100" i="2"/>
  <c r="H100" i="2"/>
  <c r="I100" i="2"/>
  <c r="J394" i="2"/>
  <c r="H394" i="2"/>
  <c r="I394" i="2"/>
  <c r="C394" i="2"/>
  <c r="J19" i="2"/>
  <c r="H19" i="2"/>
  <c r="I19" i="2"/>
  <c r="C19" i="2"/>
  <c r="J150" i="2"/>
  <c r="H150" i="2"/>
  <c r="I150" i="2"/>
  <c r="C150" i="2"/>
  <c r="C1049" i="2"/>
  <c r="J1049" i="2"/>
  <c r="H1049" i="2"/>
  <c r="I1049" i="2"/>
  <c r="J861" i="2"/>
  <c r="H861" i="2"/>
  <c r="C861" i="2"/>
  <c r="I861" i="2"/>
  <c r="G3832" i="2"/>
  <c r="B3832" i="2"/>
  <c r="G4629" i="2"/>
  <c r="B4629" i="2"/>
  <c r="G3216" i="2"/>
  <c r="B3216" i="2"/>
  <c r="I2380" i="2"/>
  <c r="C2380" i="2"/>
  <c r="H2380" i="2"/>
  <c r="J2380" i="2"/>
  <c r="H1227" i="2"/>
  <c r="J1227" i="2"/>
  <c r="C1227" i="2"/>
  <c r="I1227" i="2"/>
  <c r="J4151" i="2"/>
  <c r="I4151" i="2"/>
  <c r="C4151" i="2"/>
  <c r="H4151" i="2"/>
  <c r="J2512" i="2"/>
  <c r="I2512" i="2"/>
  <c r="C2512" i="2"/>
  <c r="H2512" i="2"/>
  <c r="J4758" i="2"/>
  <c r="C4758" i="2"/>
  <c r="H4758" i="2"/>
  <c r="I4758" i="2"/>
  <c r="H2464" i="2"/>
  <c r="C2464" i="2"/>
  <c r="I2464" i="2"/>
  <c r="J2464" i="2"/>
  <c r="I1257" i="2"/>
  <c r="J1257" i="2"/>
  <c r="H1257" i="2"/>
  <c r="C1257" i="2"/>
  <c r="J2743" i="2"/>
  <c r="H2743" i="2"/>
  <c r="I2743" i="2"/>
  <c r="C2743" i="2"/>
  <c r="H722" i="2"/>
  <c r="J722" i="2"/>
  <c r="I722" i="2"/>
  <c r="C722" i="2"/>
  <c r="J4372" i="2"/>
  <c r="C4372" i="2"/>
  <c r="H4372" i="2"/>
  <c r="I4372" i="2"/>
  <c r="J4913" i="2"/>
  <c r="C4913" i="2"/>
  <c r="H4913" i="2"/>
  <c r="I4913" i="2"/>
  <c r="J4788" i="2"/>
  <c r="H4788" i="2"/>
  <c r="C4788" i="2"/>
  <c r="I4788" i="2"/>
  <c r="J4033" i="2"/>
  <c r="H4033" i="2"/>
  <c r="C4033" i="2"/>
  <c r="I4033" i="2"/>
  <c r="J1447" i="2"/>
  <c r="H1447" i="2"/>
  <c r="C1447" i="2"/>
  <c r="I1447" i="2"/>
  <c r="J18" i="2"/>
  <c r="H18" i="2"/>
  <c r="I18" i="2"/>
  <c r="C18" i="2"/>
  <c r="J4150" i="2"/>
  <c r="I4150" i="2"/>
  <c r="C4150" i="2"/>
  <c r="H4150" i="2"/>
  <c r="C3984" i="2"/>
  <c r="H3984" i="2"/>
  <c r="I3984" i="2"/>
  <c r="J3984" i="2"/>
  <c r="J767" i="2"/>
  <c r="H767" i="2"/>
  <c r="I767" i="2"/>
  <c r="C767" i="2"/>
  <c r="J4818" i="2"/>
  <c r="C4818" i="2"/>
  <c r="H4818" i="2"/>
  <c r="I4818" i="2"/>
  <c r="J1203" i="2"/>
  <c r="C1203" i="2"/>
  <c r="H1203" i="2"/>
  <c r="I1203" i="2"/>
  <c r="J3280" i="2"/>
  <c r="H3280" i="2"/>
  <c r="I3280" i="2"/>
  <c r="C3280" i="2"/>
  <c r="C3924" i="2"/>
  <c r="I3924" i="2"/>
  <c r="H3924" i="2"/>
  <c r="J3924" i="2"/>
  <c r="J4844" i="2"/>
  <c r="C4844" i="2"/>
  <c r="H4844" i="2"/>
  <c r="I4844" i="2"/>
  <c r="J2463" i="2"/>
  <c r="I2463" i="2"/>
  <c r="C2463" i="2"/>
  <c r="H2463" i="2"/>
  <c r="I1870" i="2"/>
  <c r="C1870" i="2"/>
  <c r="J1870" i="2"/>
  <c r="H1870" i="2"/>
  <c r="H2576" i="2"/>
  <c r="I2576" i="2"/>
  <c r="C2576" i="2"/>
  <c r="J2576" i="2"/>
  <c r="G3125" i="2"/>
  <c r="B3125" i="2"/>
  <c r="G2947" i="2"/>
  <c r="B2947" i="2"/>
  <c r="G2111" i="2"/>
  <c r="B2111" i="2"/>
  <c r="G499" i="2"/>
  <c r="B499" i="2"/>
  <c r="G5035" i="2"/>
  <c r="B5035" i="2"/>
  <c r="G5216" i="2"/>
  <c r="B5216" i="2"/>
  <c r="G2620" i="2"/>
  <c r="B2620" i="2"/>
  <c r="G498" i="2"/>
  <c r="B498" i="2"/>
  <c r="B5100" i="2"/>
  <c r="G5100" i="2"/>
  <c r="B2800" i="2"/>
  <c r="G2800" i="2"/>
  <c r="G3407" i="2"/>
  <c r="B3407" i="2"/>
  <c r="G1617" i="2"/>
  <c r="B1617" i="2"/>
  <c r="G2074" i="2"/>
  <c r="B2074" i="2"/>
  <c r="G5054" i="2"/>
  <c r="B5054" i="2"/>
  <c r="G296" i="2"/>
  <c r="B296" i="2"/>
  <c r="G3228" i="2"/>
  <c r="B3228" i="2"/>
  <c r="G3442" i="2"/>
  <c r="B3442" i="2"/>
  <c r="G3389" i="2"/>
  <c r="B3389" i="2"/>
  <c r="G913" i="2"/>
  <c r="B913" i="2"/>
  <c r="B3027" i="2"/>
  <c r="G3027" i="2"/>
  <c r="B3452" i="2"/>
  <c r="G3452" i="2"/>
  <c r="G2966" i="2"/>
  <c r="B2966" i="2"/>
  <c r="G26" i="2"/>
  <c r="B26" i="2"/>
  <c r="G3460" i="2"/>
  <c r="B3460" i="2"/>
  <c r="G1853" i="2"/>
  <c r="B1853" i="2"/>
  <c r="G3456" i="2"/>
  <c r="B3456" i="2"/>
  <c r="G3260" i="2"/>
  <c r="B3260" i="2"/>
  <c r="G3402" i="2"/>
  <c r="B3402" i="2"/>
  <c r="B919" i="2"/>
  <c r="G919" i="2"/>
  <c r="G4445" i="2"/>
  <c r="B4445" i="2"/>
  <c r="G3408" i="2"/>
  <c r="B3408" i="2"/>
  <c r="G2658" i="2"/>
  <c r="B2658" i="2"/>
  <c r="G441" i="2"/>
  <c r="B441" i="2"/>
  <c r="B3196" i="2"/>
  <c r="G3196" i="2"/>
  <c r="G1915" i="2"/>
  <c r="B1915" i="2"/>
  <c r="G3092" i="2"/>
  <c r="B3092" i="2"/>
  <c r="G5161" i="2"/>
  <c r="B5161" i="2"/>
  <c r="G3855" i="2"/>
  <c r="B3855" i="2"/>
  <c r="G1490" i="2"/>
  <c r="B1490" i="2"/>
  <c r="G4921" i="2"/>
  <c r="B4921" i="2"/>
  <c r="G4424" i="2"/>
  <c r="B4424" i="2"/>
  <c r="G2978" i="2"/>
  <c r="B2978" i="2"/>
  <c r="G1973" i="2"/>
  <c r="B1973" i="2"/>
  <c r="G907" i="2"/>
  <c r="B907" i="2"/>
  <c r="G4865" i="2"/>
  <c r="B4865" i="2"/>
  <c r="G2034" i="2"/>
  <c r="B2034" i="2"/>
  <c r="G736" i="2"/>
  <c r="B736" i="2"/>
  <c r="G4511" i="2"/>
  <c r="B4511" i="2"/>
  <c r="G3922" i="2"/>
  <c r="B3922" i="2"/>
  <c r="G2624" i="2"/>
  <c r="B2624" i="2"/>
  <c r="G1208" i="2"/>
  <c r="B1208" i="2"/>
  <c r="G4923" i="2"/>
  <c r="B4923" i="2"/>
  <c r="B2070" i="2"/>
  <c r="G2070" i="2"/>
  <c r="G3344" i="2"/>
  <c r="B3344" i="2"/>
  <c r="J4265" i="2"/>
  <c r="H4265" i="2"/>
  <c r="I4265" i="2"/>
  <c r="C4265" i="2"/>
  <c r="J1962" i="2"/>
  <c r="H1962" i="2"/>
  <c r="I1962" i="2"/>
  <c r="C1962" i="2"/>
  <c r="J4513" i="2"/>
  <c r="H4513" i="2"/>
  <c r="I4513" i="2"/>
  <c r="C4513" i="2"/>
  <c r="J2358" i="2"/>
  <c r="H2358" i="2"/>
  <c r="I2358" i="2"/>
  <c r="C2358" i="2"/>
  <c r="I267" i="2"/>
  <c r="J267" i="2"/>
  <c r="H267" i="2"/>
  <c r="C267" i="2"/>
  <c r="J114" i="2"/>
  <c r="H114" i="2"/>
  <c r="I114" i="2"/>
  <c r="C114" i="2"/>
  <c r="J1805" i="2"/>
  <c r="H1805" i="2"/>
  <c r="I1805" i="2"/>
  <c r="C1805" i="2"/>
  <c r="J5069" i="2"/>
  <c r="H5069" i="2"/>
  <c r="I5069" i="2"/>
  <c r="C5069" i="2"/>
  <c r="J4387" i="2"/>
  <c r="C4387" i="2"/>
  <c r="I4387" i="2"/>
  <c r="H4387" i="2"/>
  <c r="J2402" i="2"/>
  <c r="H2402" i="2"/>
  <c r="I2402" i="2"/>
  <c r="C2402" i="2"/>
  <c r="J2159" i="2"/>
  <c r="H2159" i="2"/>
  <c r="I2159" i="2"/>
  <c r="C2159" i="2"/>
  <c r="J2134" i="2"/>
  <c r="I2134" i="2"/>
  <c r="H2134" i="2"/>
  <c r="C2134" i="2"/>
  <c r="J71" i="2"/>
  <c r="I71" i="2"/>
  <c r="C71" i="2"/>
  <c r="H71" i="2"/>
  <c r="J596" i="2"/>
  <c r="C596" i="2"/>
  <c r="H596" i="2"/>
  <c r="I596" i="2"/>
  <c r="J828" i="2"/>
  <c r="H828" i="2"/>
  <c r="I828" i="2"/>
  <c r="C828" i="2"/>
  <c r="C4722" i="2"/>
  <c r="J4722" i="2"/>
  <c r="H4722" i="2"/>
  <c r="I4722" i="2"/>
  <c r="J4011" i="2"/>
  <c r="H4011" i="2"/>
  <c r="I4011" i="2"/>
  <c r="C4011" i="2"/>
  <c r="J2792" i="2"/>
  <c r="H2792" i="2"/>
  <c r="I2792" i="2"/>
  <c r="C2792" i="2"/>
  <c r="C274" i="2"/>
  <c r="J274" i="2"/>
  <c r="H274" i="2"/>
  <c r="I274" i="2"/>
  <c r="J366" i="2"/>
  <c r="H366" i="2"/>
  <c r="C366" i="2"/>
  <c r="I366" i="2"/>
  <c r="J2632" i="2"/>
  <c r="H2632" i="2"/>
  <c r="I2632" i="2"/>
  <c r="C2632" i="2"/>
  <c r="H724" i="2"/>
  <c r="J724" i="2"/>
  <c r="I724" i="2"/>
  <c r="C724" i="2"/>
  <c r="C1312" i="2"/>
  <c r="J1312" i="2"/>
  <c r="H1312" i="2"/>
  <c r="I1312" i="2"/>
  <c r="C593" i="2"/>
  <c r="H593" i="2"/>
  <c r="I593" i="2"/>
  <c r="J593" i="2"/>
  <c r="J838" i="2"/>
  <c r="C838" i="2"/>
  <c r="I838" i="2"/>
  <c r="H838" i="2"/>
  <c r="J7" i="2"/>
  <c r="I7" i="2"/>
  <c r="C7" i="2"/>
  <c r="H7" i="2"/>
  <c r="I4489" i="2"/>
  <c r="J4489" i="2"/>
  <c r="C4489" i="2"/>
  <c r="H4489" i="2"/>
  <c r="I3111" i="2"/>
  <c r="J3111" i="2"/>
  <c r="C3111" i="2"/>
  <c r="H3111" i="2"/>
  <c r="J1572" i="2"/>
  <c r="H1572" i="2"/>
  <c r="I1572" i="2"/>
  <c r="C1572" i="2"/>
  <c r="C1569" i="2"/>
  <c r="J1569" i="2"/>
  <c r="H1569" i="2"/>
  <c r="I1569" i="2"/>
  <c r="J3995" i="2"/>
  <c r="C3995" i="2"/>
  <c r="H3995" i="2"/>
  <c r="I3995" i="2"/>
  <c r="C4732" i="2"/>
  <c r="H4732" i="2"/>
  <c r="I4732" i="2"/>
  <c r="J4732" i="2"/>
  <c r="J4425" i="2"/>
  <c r="H4425" i="2"/>
  <c r="I4425" i="2"/>
  <c r="C4425" i="2"/>
  <c r="J2554" i="2"/>
  <c r="H2554" i="2"/>
  <c r="I2554" i="2"/>
  <c r="C2554" i="2"/>
  <c r="J4896" i="2"/>
  <c r="I4896" i="2"/>
  <c r="H4896" i="2"/>
  <c r="C4896" i="2"/>
  <c r="H4867" i="2"/>
  <c r="J4867" i="2"/>
  <c r="C4867" i="2"/>
  <c r="I4867" i="2"/>
  <c r="H3665" i="2"/>
  <c r="J3665" i="2"/>
  <c r="I3665" i="2"/>
  <c r="C3665" i="2"/>
  <c r="C2239" i="2"/>
  <c r="J2239" i="2"/>
  <c r="H2239" i="2"/>
  <c r="I2239" i="2"/>
  <c r="C3787" i="2"/>
  <c r="J3787" i="2"/>
  <c r="I3787" i="2"/>
  <c r="H3787" i="2"/>
  <c r="J2042" i="2"/>
  <c r="C2042" i="2"/>
  <c r="I2042" i="2"/>
  <c r="H2042" i="2"/>
  <c r="H2256" i="2"/>
  <c r="J2256" i="2"/>
  <c r="I2256" i="2"/>
  <c r="C2256" i="2"/>
  <c r="J1299" i="2"/>
  <c r="C1299" i="2"/>
  <c r="H1299" i="2"/>
  <c r="I1299" i="2"/>
  <c r="J3842" i="2"/>
  <c r="C3842" i="2"/>
  <c r="H3842" i="2"/>
  <c r="I3842" i="2"/>
  <c r="J1790" i="2"/>
  <c r="I1790" i="2"/>
  <c r="C1790" i="2"/>
  <c r="H1790" i="2"/>
  <c r="J4132" i="2"/>
  <c r="I4132" i="2"/>
  <c r="C4132" i="2"/>
  <c r="H4132" i="2"/>
  <c r="I4432" i="2"/>
  <c r="C4432" i="2"/>
  <c r="J4432" i="2"/>
  <c r="H4432" i="2"/>
  <c r="J275" i="2"/>
  <c r="H275" i="2"/>
  <c r="I275" i="2"/>
  <c r="C275" i="2"/>
  <c r="C1301" i="2"/>
  <c r="J1301" i="2"/>
  <c r="I1301" i="2"/>
  <c r="H1301" i="2"/>
  <c r="J943" i="2"/>
  <c r="H943" i="2"/>
  <c r="I943" i="2"/>
  <c r="C943" i="2"/>
  <c r="C425" i="2"/>
  <c r="I425" i="2"/>
  <c r="H425" i="2"/>
  <c r="J425" i="2"/>
  <c r="J4607" i="2"/>
  <c r="H4607" i="2"/>
  <c r="I4607" i="2"/>
  <c r="C4607" i="2"/>
  <c r="J2026" i="2"/>
  <c r="I2026" i="2"/>
  <c r="C2026" i="2"/>
  <c r="H2026" i="2"/>
  <c r="J629" i="2"/>
  <c r="H629" i="2"/>
  <c r="I629" i="2"/>
  <c r="C629" i="2"/>
  <c r="J118" i="2"/>
  <c r="C118" i="2"/>
  <c r="H118" i="2"/>
  <c r="I118" i="2"/>
  <c r="C1202" i="2"/>
  <c r="J1202" i="2"/>
  <c r="I1202" i="2"/>
  <c r="H1202" i="2"/>
  <c r="H4608" i="2"/>
  <c r="I4608" i="2"/>
  <c r="C4608" i="2"/>
  <c r="J4608" i="2"/>
  <c r="J4421" i="2"/>
  <c r="H4421" i="2"/>
  <c r="I4421" i="2"/>
  <c r="C4421" i="2"/>
  <c r="C3949" i="2"/>
  <c r="J3949" i="2"/>
  <c r="H3949" i="2"/>
  <c r="I3949" i="2"/>
  <c r="J2188" i="2"/>
  <c r="I2188" i="2"/>
  <c r="C2188" i="2"/>
  <c r="H2188" i="2"/>
  <c r="J2818" i="2"/>
  <c r="H2818" i="2"/>
  <c r="C2818" i="2"/>
  <c r="I2818" i="2"/>
  <c r="J2728" i="2"/>
  <c r="H2728" i="2"/>
  <c r="C2728" i="2"/>
  <c r="I2728" i="2"/>
  <c r="J1387" i="2"/>
  <c r="H1387" i="2"/>
  <c r="I1387" i="2"/>
  <c r="C1387" i="2"/>
  <c r="J1195" i="2"/>
  <c r="H1195" i="2"/>
  <c r="I1195" i="2"/>
  <c r="C1195" i="2"/>
  <c r="J1945" i="2"/>
  <c r="I1945" i="2"/>
  <c r="H1945" i="2"/>
  <c r="C1945" i="2"/>
  <c r="I1871" i="2"/>
  <c r="C1871" i="2"/>
  <c r="J1871" i="2"/>
  <c r="H1871" i="2"/>
  <c r="C2474" i="2"/>
  <c r="J2474" i="2"/>
  <c r="H2474" i="2"/>
  <c r="I2474" i="2"/>
  <c r="I1182" i="2"/>
  <c r="J1182" i="2"/>
  <c r="H1182" i="2"/>
  <c r="C1182" i="2"/>
  <c r="J1012" i="2"/>
  <c r="H1012" i="2"/>
  <c r="I1012" i="2"/>
  <c r="C1012" i="2"/>
  <c r="I3837" i="2"/>
  <c r="C3837" i="2"/>
  <c r="H3837" i="2"/>
  <c r="J3837" i="2"/>
  <c r="J622" i="2"/>
  <c r="I622" i="2"/>
  <c r="H622" i="2"/>
  <c r="C622" i="2"/>
  <c r="J5194" i="2"/>
  <c r="C5194" i="2"/>
  <c r="I5194" i="2"/>
  <c r="H5194" i="2"/>
  <c r="C3909" i="2"/>
  <c r="J3909" i="2"/>
  <c r="H3909" i="2"/>
  <c r="I3909" i="2"/>
  <c r="C2162" i="2"/>
  <c r="H2162" i="2"/>
  <c r="J2162" i="2"/>
  <c r="I2162" i="2"/>
  <c r="J1808" i="2"/>
  <c r="H1808" i="2"/>
  <c r="C1808" i="2"/>
  <c r="I1808" i="2"/>
  <c r="J2009" i="2"/>
  <c r="H2009" i="2"/>
  <c r="I2009" i="2"/>
  <c r="C2009" i="2"/>
  <c r="J2723" i="2"/>
  <c r="H2723" i="2"/>
  <c r="I2723" i="2"/>
  <c r="C2723" i="2"/>
  <c r="J2035" i="2"/>
  <c r="C2035" i="2"/>
  <c r="I2035" i="2"/>
  <c r="H2035" i="2"/>
  <c r="J4604" i="2"/>
  <c r="I4604" i="2"/>
  <c r="H4604" i="2"/>
  <c r="C4604" i="2"/>
  <c r="C1459" i="2"/>
  <c r="J1459" i="2"/>
  <c r="H1459" i="2"/>
  <c r="I1459" i="2"/>
  <c r="J453" i="2"/>
  <c r="C453" i="2"/>
  <c r="H453" i="2"/>
  <c r="I453" i="2"/>
  <c r="J200" i="2"/>
  <c r="C200" i="2"/>
  <c r="H200" i="2"/>
  <c r="I200" i="2"/>
  <c r="I115" i="2"/>
  <c r="J115" i="2"/>
  <c r="C115" i="2"/>
  <c r="H115" i="2"/>
  <c r="I4989" i="2"/>
  <c r="C4989" i="2"/>
  <c r="H4989" i="2"/>
  <c r="J4989" i="2"/>
  <c r="C4205" i="2"/>
  <c r="J4205" i="2"/>
  <c r="H4205" i="2"/>
  <c r="I4205" i="2"/>
  <c r="J2222" i="2"/>
  <c r="H2222" i="2"/>
  <c r="I2222" i="2"/>
  <c r="C2222" i="2"/>
  <c r="I4251" i="2"/>
  <c r="C4251" i="2"/>
  <c r="H4251" i="2"/>
  <c r="J4251" i="2"/>
  <c r="J2146" i="2"/>
  <c r="H2146" i="2"/>
  <c r="I2146" i="2"/>
  <c r="C2146" i="2"/>
  <c r="C1210" i="2"/>
  <c r="J1210" i="2"/>
  <c r="H1210" i="2"/>
  <c r="I1210" i="2"/>
  <c r="J1256" i="2"/>
  <c r="C1256" i="2"/>
  <c r="I1256" i="2"/>
  <c r="H1256" i="2"/>
  <c r="J1074" i="2"/>
  <c r="H1074" i="2"/>
  <c r="I1074" i="2"/>
  <c r="C1074" i="2"/>
  <c r="J4726" i="2"/>
  <c r="C4726" i="2"/>
  <c r="H4726" i="2"/>
  <c r="I4726" i="2"/>
  <c r="J3718" i="2"/>
  <c r="H3718" i="2"/>
  <c r="I3718" i="2"/>
  <c r="C3718" i="2"/>
  <c r="I416" i="2"/>
  <c r="J416" i="2"/>
  <c r="H416" i="2"/>
  <c r="C416" i="2"/>
  <c r="J2379" i="2"/>
  <c r="H2379" i="2"/>
  <c r="I2379" i="2"/>
  <c r="C2379" i="2"/>
  <c r="G927" i="2"/>
  <c r="B927" i="2"/>
  <c r="G4216" i="2"/>
  <c r="B4216" i="2"/>
  <c r="G4806" i="2"/>
  <c r="B4806" i="2"/>
  <c r="B3865" i="2"/>
  <c r="G3865" i="2"/>
  <c r="G329" i="2"/>
  <c r="B329" i="2"/>
  <c r="G3432" i="2"/>
  <c r="B3432" i="2"/>
  <c r="J4268" i="2"/>
  <c r="C4268" i="2"/>
  <c r="H4268" i="2"/>
  <c r="I4268" i="2"/>
  <c r="I39" i="2"/>
  <c r="J39" i="2"/>
  <c r="H39" i="2"/>
  <c r="C39" i="2"/>
  <c r="C1537" i="2"/>
  <c r="I1537" i="2"/>
  <c r="J1537" i="2"/>
  <c r="H1537" i="2"/>
  <c r="J94" i="2"/>
  <c r="H94" i="2"/>
  <c r="I94" i="2"/>
  <c r="C94" i="2"/>
  <c r="J5040" i="2"/>
  <c r="H5040" i="2"/>
  <c r="I5040" i="2"/>
  <c r="C5040" i="2"/>
  <c r="J981" i="2"/>
  <c r="H981" i="2"/>
  <c r="I981" i="2"/>
  <c r="C981" i="2"/>
  <c r="J2225" i="2"/>
  <c r="H2225" i="2"/>
  <c r="I2225" i="2"/>
  <c r="C2225" i="2"/>
  <c r="C810" i="2"/>
  <c r="J810" i="2"/>
  <c r="H810" i="2"/>
  <c r="I810" i="2"/>
  <c r="J2756" i="2"/>
  <c r="H2756" i="2"/>
  <c r="I2756" i="2"/>
  <c r="C2756" i="2"/>
  <c r="J4789" i="2"/>
  <c r="I4789" i="2"/>
  <c r="H4789" i="2"/>
  <c r="C4789" i="2"/>
  <c r="J244" i="2"/>
  <c r="I244" i="2"/>
  <c r="C244" i="2"/>
  <c r="H244" i="2"/>
  <c r="J4160" i="2"/>
  <c r="I4160" i="2"/>
  <c r="C4160" i="2"/>
  <c r="H4160" i="2"/>
  <c r="J1379" i="2"/>
  <c r="C1379" i="2"/>
  <c r="H1379" i="2"/>
  <c r="I1379" i="2"/>
  <c r="H5207" i="2"/>
  <c r="C5207" i="2"/>
  <c r="I5207" i="2"/>
  <c r="J5207" i="2"/>
  <c r="C2133" i="2"/>
  <c r="H2133" i="2"/>
  <c r="I2133" i="2"/>
  <c r="J2133" i="2"/>
  <c r="J4731" i="2"/>
  <c r="H4731" i="2"/>
  <c r="I4731" i="2"/>
  <c r="C4731" i="2"/>
  <c r="H3085" i="2"/>
  <c r="I3085" i="2"/>
  <c r="C3085" i="2"/>
  <c r="J3085" i="2"/>
  <c r="I97" i="2"/>
  <c r="J97" i="2"/>
  <c r="C97" i="2"/>
  <c r="H97" i="2"/>
  <c r="J5179" i="2"/>
  <c r="H5179" i="2"/>
  <c r="I5179" i="2"/>
  <c r="C5179" i="2"/>
  <c r="H1778" i="2"/>
  <c r="J1778" i="2"/>
  <c r="C1778" i="2"/>
  <c r="I1778" i="2"/>
  <c r="J4647" i="2"/>
  <c r="C4647" i="2"/>
  <c r="I4647" i="2"/>
  <c r="H4647" i="2"/>
  <c r="J4212" i="2"/>
  <c r="I4212" i="2"/>
  <c r="H4212" i="2"/>
  <c r="C4212" i="2"/>
  <c r="J2961" i="2"/>
  <c r="H2961" i="2"/>
  <c r="I2961" i="2"/>
  <c r="C2961" i="2"/>
  <c r="H2462" i="2"/>
  <c r="I2462" i="2"/>
  <c r="J2462" i="2"/>
  <c r="C2462" i="2"/>
  <c r="J4235" i="2"/>
  <c r="H4235" i="2"/>
  <c r="C4235" i="2"/>
  <c r="I4235" i="2"/>
  <c r="J2522" i="2"/>
  <c r="I2522" i="2"/>
  <c r="C2522" i="2"/>
  <c r="H2522" i="2"/>
  <c r="J1433" i="2"/>
  <c r="H1433" i="2"/>
  <c r="C1433" i="2"/>
  <c r="I1433" i="2"/>
  <c r="J2556" i="2"/>
  <c r="H2556" i="2"/>
  <c r="I2556" i="2"/>
  <c r="C2556" i="2"/>
  <c r="J2493" i="2"/>
  <c r="I2493" i="2"/>
  <c r="C2493" i="2"/>
  <c r="H2493" i="2"/>
  <c r="G3381" i="2"/>
  <c r="B3381" i="2"/>
  <c r="G2064" i="2"/>
  <c r="B2064" i="2"/>
  <c r="B3142" i="2"/>
  <c r="G3142" i="2"/>
  <c r="G307" i="2"/>
  <c r="B307" i="2"/>
  <c r="G3403" i="2"/>
  <c r="B3403" i="2"/>
  <c r="B3444" i="2"/>
  <c r="G3444" i="2"/>
  <c r="G2083" i="2"/>
  <c r="B2083" i="2"/>
  <c r="G303" i="2"/>
  <c r="B303" i="2"/>
  <c r="G1975" i="2"/>
  <c r="B1975" i="2"/>
  <c r="G4864" i="2"/>
  <c r="B4864" i="2"/>
  <c r="B3383" i="2"/>
  <c r="G3383" i="2"/>
  <c r="G2075" i="2"/>
  <c r="B2075" i="2"/>
  <c r="B2659" i="2"/>
  <c r="G2659" i="2"/>
  <c r="G915" i="2"/>
  <c r="B915" i="2"/>
  <c r="G4440" i="2"/>
  <c r="B4440" i="2"/>
  <c r="G3072" i="2"/>
  <c r="B3072" i="2"/>
  <c r="G5010" i="2"/>
  <c r="B5010" i="2"/>
  <c r="G1204" i="2"/>
  <c r="B1204" i="2"/>
  <c r="B3183" i="2"/>
  <c r="G3183" i="2"/>
  <c r="G3086" i="2"/>
  <c r="B3086" i="2"/>
  <c r="G3212" i="2"/>
  <c r="B3212" i="2"/>
  <c r="G1206" i="2"/>
  <c r="B1206" i="2"/>
  <c r="B3425" i="2"/>
  <c r="G3425" i="2"/>
  <c r="G3063" i="2"/>
  <c r="B3063" i="2"/>
  <c r="G905" i="2"/>
  <c r="B905" i="2"/>
  <c r="G3051" i="2"/>
  <c r="B3051" i="2"/>
  <c r="G1478" i="2"/>
  <c r="B1478" i="2"/>
  <c r="G912" i="2"/>
  <c r="B912" i="2"/>
  <c r="G3881" i="2"/>
  <c r="B3881" i="2"/>
  <c r="G1502" i="2"/>
  <c r="B1502" i="2"/>
  <c r="B4626" i="2"/>
  <c r="G4626" i="2"/>
  <c r="G316" i="2"/>
  <c r="B316" i="2"/>
  <c r="G3148" i="2"/>
  <c r="B3148" i="2"/>
  <c r="G3420" i="2"/>
  <c r="B3420" i="2"/>
  <c r="B3137" i="2"/>
  <c r="G3137" i="2"/>
  <c r="G4441" i="2"/>
  <c r="B4441" i="2"/>
  <c r="G3857" i="2"/>
  <c r="B3857" i="2"/>
  <c r="G2695" i="2"/>
  <c r="B2695" i="2"/>
  <c r="G5060" i="2"/>
  <c r="B5060" i="2"/>
  <c r="G3325" i="2"/>
  <c r="B3325" i="2"/>
  <c r="G2109" i="2"/>
  <c r="B2109" i="2"/>
  <c r="G144" i="2"/>
  <c r="B144" i="2"/>
  <c r="B4428" i="2"/>
  <c r="G4428" i="2"/>
  <c r="G3626" i="2"/>
  <c r="B3626" i="2"/>
  <c r="G1794" i="2"/>
  <c r="B1794" i="2"/>
  <c r="G3198" i="2"/>
  <c r="B3198" i="2"/>
  <c r="G3112" i="2"/>
  <c r="B3112" i="2"/>
  <c r="G2033" i="2"/>
  <c r="B2033" i="2"/>
  <c r="G4508" i="2"/>
  <c r="B4508" i="2"/>
  <c r="G3008" i="2"/>
  <c r="B3008" i="2"/>
  <c r="B2063" i="2"/>
  <c r="G2063" i="2"/>
  <c r="B339" i="2"/>
  <c r="G339" i="2"/>
  <c r="C4407" i="2"/>
  <c r="J4407" i="2"/>
  <c r="H4407" i="2"/>
  <c r="I4407" i="2"/>
  <c r="J4851" i="2"/>
  <c r="I4851" i="2"/>
  <c r="C4851" i="2"/>
  <c r="H4851" i="2"/>
  <c r="C5233" i="2"/>
  <c r="J5233" i="2"/>
  <c r="I5233" i="2"/>
  <c r="H5233" i="2"/>
  <c r="J5121" i="2"/>
  <c r="H5121" i="2"/>
  <c r="I5121" i="2"/>
  <c r="C5121" i="2"/>
  <c r="I4019" i="2"/>
  <c r="C4019" i="2"/>
  <c r="J4019" i="2"/>
  <c r="H4019" i="2"/>
  <c r="C4312" i="2"/>
  <c r="J4312" i="2"/>
  <c r="H4312" i="2"/>
  <c r="I4312" i="2"/>
  <c r="J4317" i="2"/>
  <c r="C4317" i="2"/>
  <c r="H4317" i="2"/>
  <c r="I4317" i="2"/>
  <c r="I2501" i="2"/>
  <c r="C2501" i="2"/>
  <c r="J2501" i="2"/>
  <c r="H2501" i="2"/>
  <c r="H4016" i="2"/>
  <c r="C4016" i="2"/>
  <c r="J4016" i="2"/>
  <c r="I4016" i="2"/>
  <c r="C3205" i="2"/>
  <c r="J3205" i="2"/>
  <c r="I3205" i="2"/>
  <c r="H3205" i="2"/>
  <c r="J3404" i="2"/>
  <c r="I3404" i="2"/>
  <c r="C3404" i="2"/>
  <c r="H3404" i="2"/>
  <c r="J1977" i="2"/>
  <c r="I1977" i="2"/>
  <c r="C1977" i="2"/>
  <c r="H1977" i="2"/>
  <c r="C2263" i="2"/>
  <c r="J2263" i="2"/>
  <c r="H2263" i="2"/>
  <c r="I2263" i="2"/>
  <c r="J2806" i="2"/>
  <c r="H2806" i="2"/>
  <c r="C2806" i="2"/>
  <c r="I2806" i="2"/>
  <c r="J2748" i="2"/>
  <c r="I2748" i="2"/>
  <c r="C2748" i="2"/>
  <c r="H2748" i="2"/>
  <c r="C2135" i="2"/>
  <c r="J2135" i="2"/>
  <c r="H2135" i="2"/>
  <c r="I2135" i="2"/>
  <c r="J4408" i="2"/>
  <c r="I4408" i="2"/>
  <c r="C4408" i="2"/>
  <c r="H4408" i="2"/>
  <c r="J5228" i="2"/>
  <c r="I5228" i="2"/>
  <c r="C5228" i="2"/>
  <c r="H5228" i="2"/>
  <c r="C1327" i="2"/>
  <c r="J1327" i="2"/>
  <c r="H1327" i="2"/>
  <c r="I1327" i="2"/>
  <c r="J207" i="2"/>
  <c r="C207" i="2"/>
  <c r="H207" i="2"/>
  <c r="I207" i="2"/>
  <c r="J248" i="2"/>
  <c r="I248" i="2"/>
  <c r="C248" i="2"/>
  <c r="H248" i="2"/>
  <c r="J610" i="2"/>
  <c r="H610" i="2"/>
  <c r="I610" i="2"/>
  <c r="C610" i="2"/>
  <c r="J1222" i="2"/>
  <c r="I1222" i="2"/>
  <c r="H1222" i="2"/>
  <c r="C1222" i="2"/>
  <c r="J1286" i="2"/>
  <c r="H1286" i="2"/>
  <c r="I1286" i="2"/>
  <c r="C1286" i="2"/>
  <c r="C1297" i="2"/>
  <c r="H1297" i="2"/>
  <c r="J1297" i="2"/>
  <c r="I1297" i="2"/>
  <c r="H104" i="2"/>
  <c r="I104" i="2"/>
  <c r="C104" i="2"/>
  <c r="J104" i="2"/>
  <c r="I3562" i="2"/>
  <c r="J3562" i="2"/>
  <c r="H3562" i="2"/>
  <c r="C3562" i="2"/>
  <c r="J4598" i="2"/>
  <c r="H4598" i="2"/>
  <c r="I4598" i="2"/>
  <c r="C4598" i="2"/>
  <c r="J4793" i="2"/>
  <c r="H4793" i="2"/>
  <c r="C4793" i="2"/>
  <c r="I4793" i="2"/>
  <c r="J5213" i="2"/>
  <c r="H5213" i="2"/>
  <c r="I5213" i="2"/>
  <c r="C5213" i="2"/>
  <c r="J4031" i="2"/>
  <c r="I4031" i="2"/>
  <c r="C4031" i="2"/>
  <c r="H4031" i="2"/>
  <c r="C3999" i="2"/>
  <c r="I3999" i="2"/>
  <c r="J3999" i="2"/>
  <c r="H3999" i="2"/>
  <c r="J3022" i="2"/>
  <c r="H3022" i="2"/>
  <c r="I3022" i="2"/>
  <c r="C3022" i="2"/>
  <c r="J3016" i="2"/>
  <c r="H3016" i="2"/>
  <c r="I3016" i="2"/>
  <c r="C3016" i="2"/>
  <c r="H1648" i="2"/>
  <c r="I1648" i="2"/>
  <c r="C1648" i="2"/>
  <c r="J1648" i="2"/>
  <c r="H2028" i="2"/>
  <c r="I2028" i="2"/>
  <c r="C2028" i="2"/>
  <c r="J2028" i="2"/>
  <c r="J2736" i="2"/>
  <c r="I2736" i="2"/>
  <c r="H2736" i="2"/>
  <c r="C2736" i="2"/>
  <c r="J1954" i="2"/>
  <c r="H1954" i="2"/>
  <c r="I1954" i="2"/>
  <c r="C1954" i="2"/>
  <c r="J1984" i="2"/>
  <c r="H1984" i="2"/>
  <c r="I1984" i="2"/>
  <c r="C1984" i="2"/>
  <c r="J2612" i="2"/>
  <c r="I2612" i="2"/>
  <c r="C2612" i="2"/>
  <c r="H2612" i="2"/>
  <c r="J5189" i="2"/>
  <c r="I5189" i="2"/>
  <c r="H5189" i="2"/>
  <c r="C5189" i="2"/>
  <c r="J2773" i="2"/>
  <c r="C2773" i="2"/>
  <c r="I2773" i="2"/>
  <c r="H2773" i="2"/>
  <c r="J4177" i="2"/>
  <c r="C4177" i="2"/>
  <c r="H4177" i="2"/>
  <c r="I4177" i="2"/>
  <c r="C5187" i="2"/>
  <c r="J5187" i="2"/>
  <c r="H5187" i="2"/>
  <c r="I5187" i="2"/>
  <c r="H1849" i="2"/>
  <c r="C1849" i="2"/>
  <c r="I1849" i="2"/>
  <c r="J1849" i="2"/>
  <c r="H1328" i="2"/>
  <c r="J1328" i="2"/>
  <c r="I1328" i="2"/>
  <c r="C1328" i="2"/>
  <c r="J324" i="2"/>
  <c r="H324" i="2"/>
  <c r="C324" i="2"/>
  <c r="I324" i="2"/>
  <c r="J233" i="2"/>
  <c r="H233" i="2"/>
  <c r="I233" i="2"/>
  <c r="C233" i="2"/>
  <c r="J173" i="2"/>
  <c r="I173" i="2"/>
  <c r="H173" i="2"/>
  <c r="C173" i="2"/>
  <c r="J785" i="2"/>
  <c r="H785" i="2"/>
  <c r="C785" i="2"/>
  <c r="I785" i="2"/>
  <c r="J1321" i="2"/>
  <c r="C1321" i="2"/>
  <c r="I1321" i="2"/>
  <c r="H1321" i="2"/>
  <c r="H1212" i="2"/>
  <c r="J1212" i="2"/>
  <c r="C1212" i="2"/>
  <c r="I1212" i="2"/>
  <c r="J2182" i="2"/>
  <c r="H2182" i="2"/>
  <c r="I2182" i="2"/>
  <c r="C2182" i="2"/>
  <c r="J942" i="2"/>
  <c r="C942" i="2"/>
  <c r="H942" i="2"/>
  <c r="I942" i="2"/>
  <c r="J4442" i="2"/>
  <c r="H4442" i="2"/>
  <c r="C4442" i="2"/>
  <c r="I4442" i="2"/>
  <c r="J4798" i="2"/>
  <c r="I4798" i="2"/>
  <c r="H4798" i="2"/>
  <c r="C4798" i="2"/>
  <c r="I5209" i="2"/>
  <c r="C5209" i="2"/>
  <c r="J5209" i="2"/>
  <c r="H5209" i="2"/>
  <c r="J4292" i="2"/>
  <c r="H4292" i="2"/>
  <c r="I4292" i="2"/>
  <c r="C4292" i="2"/>
  <c r="H3983" i="2"/>
  <c r="J3983" i="2"/>
  <c r="I3983" i="2"/>
  <c r="C3983" i="2"/>
  <c r="C3972" i="2"/>
  <c r="H3972" i="2"/>
  <c r="I3972" i="2"/>
  <c r="J3972" i="2"/>
  <c r="J2187" i="2"/>
  <c r="C2187" i="2"/>
  <c r="H2187" i="2"/>
  <c r="I2187" i="2"/>
  <c r="J3605" i="2"/>
  <c r="H3605" i="2"/>
  <c r="I3605" i="2"/>
  <c r="C3605" i="2"/>
  <c r="I1647" i="2"/>
  <c r="J1647" i="2"/>
  <c r="H1647" i="2"/>
  <c r="C1647" i="2"/>
  <c r="J1851" i="2"/>
  <c r="C1851" i="2"/>
  <c r="H1851" i="2"/>
  <c r="I1851" i="2"/>
  <c r="J3541" i="2"/>
  <c r="H3541" i="2"/>
  <c r="I3541" i="2"/>
  <c r="C3541" i="2"/>
  <c r="H2171" i="2"/>
  <c r="I2171" i="2"/>
  <c r="J2171" i="2"/>
  <c r="C2171" i="2"/>
  <c r="J2672" i="2"/>
  <c r="H2672" i="2"/>
  <c r="I2672" i="2"/>
  <c r="C2672" i="2"/>
  <c r="I4336" i="2"/>
  <c r="J4336" i="2"/>
  <c r="C4336" i="2"/>
  <c r="H4336" i="2"/>
  <c r="I4377" i="2"/>
  <c r="J4377" i="2"/>
  <c r="C4377" i="2"/>
  <c r="H4377" i="2"/>
  <c r="H4163" i="2"/>
  <c r="I4163" i="2"/>
  <c r="C4163" i="2"/>
  <c r="J4163" i="2"/>
  <c r="I863" i="2"/>
  <c r="C863" i="2"/>
  <c r="J863" i="2"/>
  <c r="H863" i="2"/>
  <c r="J603" i="2"/>
  <c r="H603" i="2"/>
  <c r="I603" i="2"/>
  <c r="C603" i="2"/>
  <c r="J444" i="2"/>
  <c r="H444" i="2"/>
  <c r="I444" i="2"/>
  <c r="C444" i="2"/>
  <c r="J705" i="2"/>
  <c r="C705" i="2"/>
  <c r="I705" i="2"/>
  <c r="H705" i="2"/>
  <c r="J1339" i="2"/>
  <c r="I1339" i="2"/>
  <c r="C1339" i="2"/>
  <c r="H1339" i="2"/>
  <c r="J1435" i="2"/>
  <c r="H1435" i="2"/>
  <c r="I1435" i="2"/>
  <c r="C1435" i="2"/>
  <c r="J1017" i="2"/>
  <c r="H1017" i="2"/>
  <c r="I1017" i="2"/>
  <c r="C1017" i="2"/>
  <c r="J969" i="2"/>
  <c r="C969" i="2"/>
  <c r="H969" i="2"/>
  <c r="I969" i="2"/>
  <c r="I3573" i="2"/>
  <c r="J3573" i="2"/>
  <c r="C3573" i="2"/>
  <c r="H3573" i="2"/>
  <c r="C3674" i="2"/>
  <c r="J3674" i="2"/>
  <c r="I3674" i="2"/>
  <c r="H3674" i="2"/>
  <c r="H3699" i="2"/>
  <c r="I3699" i="2"/>
  <c r="J3699" i="2"/>
  <c r="C3699" i="2"/>
  <c r="J3702" i="2"/>
  <c r="H3702" i="2"/>
  <c r="I3702" i="2"/>
  <c r="C3702" i="2"/>
  <c r="H2414" i="2"/>
  <c r="I2414" i="2"/>
  <c r="C2414" i="2"/>
  <c r="J2414" i="2"/>
  <c r="J3791" i="2"/>
  <c r="I3791" i="2"/>
  <c r="C3791" i="2"/>
  <c r="H3791" i="2"/>
  <c r="J2020" i="2"/>
  <c r="H2020" i="2"/>
  <c r="C2020" i="2"/>
  <c r="I2020" i="2"/>
  <c r="J1663" i="2"/>
  <c r="I1663" i="2"/>
  <c r="C1663" i="2"/>
  <c r="H1663" i="2"/>
  <c r="J5133" i="2"/>
  <c r="H5133" i="2"/>
  <c r="C5133" i="2"/>
  <c r="I5133" i="2"/>
  <c r="I4719" i="2"/>
  <c r="J4719" i="2"/>
  <c r="C4719" i="2"/>
  <c r="H4719" i="2"/>
  <c r="I1935" i="2"/>
  <c r="J1935" i="2"/>
  <c r="H1935" i="2"/>
  <c r="C1935" i="2"/>
  <c r="H2361" i="2"/>
  <c r="J2361" i="2"/>
  <c r="I2361" i="2"/>
  <c r="C2361" i="2"/>
  <c r="C720" i="2"/>
  <c r="J720" i="2"/>
  <c r="H720" i="2"/>
  <c r="I720" i="2"/>
  <c r="J349" i="2"/>
  <c r="C349" i="2"/>
  <c r="H349" i="2"/>
  <c r="I349" i="2"/>
  <c r="J460" i="2"/>
  <c r="H460" i="2"/>
  <c r="I460" i="2"/>
  <c r="C460" i="2"/>
  <c r="J1358" i="2"/>
  <c r="I1358" i="2"/>
  <c r="H1358" i="2"/>
  <c r="C1358" i="2"/>
  <c r="J831" i="2"/>
  <c r="C831" i="2"/>
  <c r="H831" i="2"/>
  <c r="I831" i="2"/>
  <c r="J753" i="2"/>
  <c r="H753" i="2"/>
  <c r="C753" i="2"/>
  <c r="I753" i="2"/>
  <c r="I149" i="2"/>
  <c r="C149" i="2"/>
  <c r="J149" i="2"/>
  <c r="H149" i="2"/>
  <c r="C2684" i="2"/>
  <c r="J2684" i="2"/>
  <c r="I2684" i="2"/>
  <c r="H2684" i="2"/>
  <c r="J422" i="2"/>
  <c r="C422" i="2"/>
  <c r="H422" i="2"/>
  <c r="I422" i="2"/>
  <c r="J4578" i="2"/>
  <c r="C4578" i="2"/>
  <c r="I4578" i="2"/>
  <c r="H4578" i="2"/>
  <c r="J5165" i="2"/>
  <c r="H5165" i="2"/>
  <c r="C5165" i="2"/>
  <c r="I5165" i="2"/>
  <c r="J5193" i="2"/>
  <c r="C5193" i="2"/>
  <c r="H5193" i="2"/>
  <c r="I5193" i="2"/>
  <c r="J3738" i="2"/>
  <c r="I3738" i="2"/>
  <c r="C3738" i="2"/>
  <c r="H3738" i="2"/>
  <c r="H4787" i="2"/>
  <c r="I4787" i="2"/>
  <c r="C4787" i="2"/>
  <c r="J4787" i="2"/>
  <c r="J3961" i="2"/>
  <c r="H3961" i="2"/>
  <c r="I3961" i="2"/>
  <c r="C3961" i="2"/>
  <c r="C2569" i="2"/>
  <c r="H2569" i="2"/>
  <c r="I2569" i="2"/>
  <c r="J2569" i="2"/>
  <c r="H2993" i="2"/>
  <c r="C2993" i="2"/>
  <c r="J2993" i="2"/>
  <c r="I2993" i="2"/>
  <c r="J3613" i="2"/>
  <c r="H3613" i="2"/>
  <c r="I3613" i="2"/>
  <c r="C3613" i="2"/>
  <c r="J2791" i="2"/>
  <c r="C2791" i="2"/>
  <c r="H2791" i="2"/>
  <c r="I2791" i="2"/>
  <c r="J4502" i="2"/>
  <c r="C4502" i="2"/>
  <c r="H4502" i="2"/>
  <c r="I4502" i="2"/>
  <c r="C1674" i="2"/>
  <c r="J1674" i="2"/>
  <c r="I1674" i="2"/>
  <c r="H1674" i="2"/>
  <c r="J1771" i="2"/>
  <c r="H1771" i="2"/>
  <c r="I1771" i="2"/>
  <c r="C1771" i="2"/>
  <c r="C4255" i="2"/>
  <c r="J4255" i="2"/>
  <c r="H4255" i="2"/>
  <c r="I4255" i="2"/>
  <c r="I1008" i="2"/>
  <c r="J1008" i="2"/>
  <c r="H1008" i="2"/>
  <c r="C1008" i="2"/>
  <c r="I497" i="2"/>
  <c r="C497" i="2"/>
  <c r="H497" i="2"/>
  <c r="J497" i="2"/>
  <c r="I1360" i="2"/>
  <c r="C1360" i="2"/>
  <c r="J1360" i="2"/>
  <c r="H1360" i="2"/>
  <c r="J272" i="2"/>
  <c r="H272" i="2"/>
  <c r="I272" i="2"/>
  <c r="C272" i="2"/>
  <c r="I231" i="2"/>
  <c r="C231" i="2"/>
  <c r="J231" i="2"/>
  <c r="H231" i="2"/>
  <c r="H725" i="2"/>
  <c r="J725" i="2"/>
  <c r="I725" i="2"/>
  <c r="C725" i="2"/>
  <c r="J4538" i="2"/>
  <c r="H4538" i="2"/>
  <c r="I4538" i="2"/>
  <c r="C4538" i="2"/>
  <c r="J5094" i="2"/>
  <c r="C5094" i="2"/>
  <c r="H5094" i="2"/>
  <c r="I5094" i="2"/>
  <c r="J3538" i="2"/>
  <c r="H3538" i="2"/>
  <c r="I3538" i="2"/>
  <c r="C3538" i="2"/>
  <c r="J4786" i="2"/>
  <c r="H4786" i="2"/>
  <c r="I4786" i="2"/>
  <c r="C4786" i="2"/>
  <c r="H5147" i="2"/>
  <c r="J5147" i="2"/>
  <c r="C5147" i="2"/>
  <c r="I5147" i="2"/>
  <c r="J4043" i="2"/>
  <c r="I4043" i="2"/>
  <c r="C4043" i="2"/>
  <c r="H4043" i="2"/>
  <c r="H2774" i="2"/>
  <c r="C2774" i="2"/>
  <c r="J2774" i="2"/>
  <c r="I2774" i="2"/>
  <c r="J3792" i="2"/>
  <c r="C3792" i="2"/>
  <c r="H3792" i="2"/>
  <c r="I3792" i="2"/>
  <c r="J2642" i="2"/>
  <c r="I2642" i="2"/>
  <c r="C2642" i="2"/>
  <c r="H2642" i="2"/>
  <c r="J2264" i="2"/>
  <c r="C2264" i="2"/>
  <c r="I2264" i="2"/>
  <c r="H2264" i="2"/>
  <c r="H2513" i="2"/>
  <c r="J2513" i="2"/>
  <c r="I2513" i="2"/>
  <c r="C2513" i="2"/>
  <c r="J4168" i="2"/>
  <c r="C4168" i="2"/>
  <c r="H4168" i="2"/>
  <c r="I4168" i="2"/>
  <c r="J3575" i="2"/>
  <c r="H3575" i="2"/>
  <c r="I3575" i="2"/>
  <c r="C3575" i="2"/>
  <c r="J4456" i="2"/>
  <c r="H4456" i="2"/>
  <c r="I4456" i="2"/>
  <c r="C4456" i="2"/>
  <c r="I4623" i="2"/>
  <c r="J4623" i="2"/>
  <c r="C4623" i="2"/>
  <c r="H4623" i="2"/>
  <c r="J2560" i="2"/>
  <c r="C2560" i="2"/>
  <c r="H2560" i="2"/>
  <c r="I2560" i="2"/>
  <c r="J773" i="2"/>
  <c r="C773" i="2"/>
  <c r="H773" i="2"/>
  <c r="I773" i="2"/>
  <c r="J630" i="2"/>
  <c r="H630" i="2"/>
  <c r="C630" i="2"/>
  <c r="I630" i="2"/>
  <c r="C25" i="2"/>
  <c r="J25" i="2"/>
  <c r="H25" i="2"/>
  <c r="I25" i="2"/>
  <c r="I1366" i="2"/>
  <c r="C1366" i="2"/>
  <c r="H1366" i="2"/>
  <c r="J1366" i="2"/>
  <c r="J1834" i="2"/>
  <c r="C1834" i="2"/>
  <c r="H1834" i="2"/>
  <c r="I1834" i="2"/>
  <c r="J1437" i="2"/>
  <c r="C1437" i="2"/>
  <c r="H1437" i="2"/>
  <c r="I1437" i="2"/>
  <c r="C3134" i="2"/>
  <c r="J3134" i="2"/>
  <c r="H3134" i="2"/>
  <c r="I3134" i="2"/>
  <c r="J3188" i="2"/>
  <c r="I3188" i="2"/>
  <c r="H3188" i="2"/>
  <c r="C3188" i="2"/>
  <c r="J3392" i="2"/>
  <c r="H3392" i="2"/>
  <c r="I3392" i="2"/>
  <c r="C3392" i="2"/>
  <c r="C4146" i="2"/>
  <c r="H4146" i="2"/>
  <c r="I4146" i="2"/>
  <c r="J4146" i="2"/>
  <c r="H2014" i="2"/>
  <c r="I2014" i="2"/>
  <c r="C2014" i="2"/>
  <c r="J2014" i="2"/>
  <c r="H2865" i="2"/>
  <c r="C2865" i="2"/>
  <c r="I2865" i="2"/>
  <c r="J2865" i="2"/>
  <c r="C3941" i="2"/>
  <c r="J3941" i="2"/>
  <c r="I3941" i="2"/>
  <c r="H3941" i="2"/>
  <c r="I3752" i="2"/>
  <c r="H3752" i="2"/>
  <c r="C3752" i="2"/>
  <c r="J3752" i="2"/>
  <c r="J2549" i="2"/>
  <c r="C2549" i="2"/>
  <c r="H2549" i="2"/>
  <c r="I2549" i="2"/>
  <c r="J3725" i="2"/>
  <c r="H3725" i="2"/>
  <c r="I3725" i="2"/>
  <c r="C3725" i="2"/>
  <c r="I1540" i="2"/>
  <c r="H1540" i="2"/>
  <c r="J1540" i="2"/>
  <c r="C1540" i="2"/>
  <c r="J2230" i="2"/>
  <c r="H2230" i="2"/>
  <c r="C2230" i="2"/>
  <c r="I2230" i="2"/>
  <c r="J2867" i="2"/>
  <c r="H2867" i="2"/>
  <c r="I2867" i="2"/>
  <c r="C2867" i="2"/>
  <c r="J1045" i="2"/>
  <c r="H1045" i="2"/>
  <c r="I1045" i="2"/>
  <c r="C1045" i="2"/>
  <c r="J1001" i="2"/>
  <c r="H1001" i="2"/>
  <c r="I1001" i="2"/>
  <c r="C1001" i="2"/>
  <c r="J445" i="2"/>
  <c r="C445" i="2"/>
  <c r="H445" i="2"/>
  <c r="I445" i="2"/>
  <c r="J611" i="2"/>
  <c r="I611" i="2"/>
  <c r="C611" i="2"/>
  <c r="H611" i="2"/>
  <c r="J1420" i="2"/>
  <c r="I1420" i="2"/>
  <c r="C1420" i="2"/>
  <c r="H1420" i="2"/>
  <c r="J1417" i="2"/>
  <c r="H1417" i="2"/>
  <c r="I1417" i="2"/>
  <c r="C1417" i="2"/>
  <c r="I1431" i="2"/>
  <c r="C1431" i="2"/>
  <c r="H1431" i="2"/>
  <c r="J1431" i="2"/>
  <c r="J1218" i="2"/>
  <c r="H1218" i="2"/>
  <c r="I1218" i="2"/>
  <c r="C1218" i="2"/>
  <c r="J4258" i="2"/>
  <c r="I4258" i="2"/>
  <c r="C4258" i="2"/>
  <c r="H4258" i="2"/>
  <c r="C129" i="2"/>
  <c r="H129" i="2"/>
  <c r="J129" i="2"/>
  <c r="I129" i="2"/>
  <c r="J5148" i="2"/>
  <c r="H5148" i="2"/>
  <c r="I5148" i="2"/>
  <c r="C5148" i="2"/>
  <c r="J4563" i="2"/>
  <c r="H4563" i="2"/>
  <c r="I4563" i="2"/>
  <c r="C4563" i="2"/>
  <c r="J3323" i="2"/>
  <c r="H3323" i="2"/>
  <c r="I3323" i="2"/>
  <c r="C3323" i="2"/>
  <c r="H2957" i="2"/>
  <c r="J2957" i="2"/>
  <c r="I2957" i="2"/>
  <c r="C2957" i="2"/>
  <c r="I4524" i="2"/>
  <c r="J4524" i="2"/>
  <c r="H4524" i="2"/>
  <c r="C4524" i="2"/>
  <c r="J4140" i="2"/>
  <c r="H4140" i="2"/>
  <c r="I4140" i="2"/>
  <c r="C4140" i="2"/>
  <c r="J1531" i="2"/>
  <c r="H1531" i="2"/>
  <c r="C1531" i="2"/>
  <c r="I1531" i="2"/>
  <c r="J3536" i="2"/>
  <c r="H3536" i="2"/>
  <c r="I3536" i="2"/>
  <c r="C3536" i="2"/>
  <c r="J3889" i="2"/>
  <c r="C3889" i="2"/>
  <c r="H3889" i="2"/>
  <c r="I3889" i="2"/>
  <c r="J3940" i="2"/>
  <c r="I3940" i="2"/>
  <c r="C3940" i="2"/>
  <c r="H3940" i="2"/>
  <c r="C2609" i="2"/>
  <c r="H2609" i="2"/>
  <c r="J2609" i="2"/>
  <c r="I2609" i="2"/>
  <c r="J2426" i="2"/>
  <c r="H2426" i="2"/>
  <c r="I2426" i="2"/>
  <c r="C2426" i="2"/>
  <c r="I3599" i="2"/>
  <c r="C3599" i="2"/>
  <c r="H3599" i="2"/>
  <c r="J3599" i="2"/>
  <c r="J2455" i="2"/>
  <c r="C2455" i="2"/>
  <c r="H2455" i="2"/>
  <c r="I2455" i="2"/>
  <c r="J2224" i="2"/>
  <c r="C2224" i="2"/>
  <c r="H2224" i="2"/>
  <c r="I2224" i="2"/>
  <c r="J2483" i="2"/>
  <c r="I2483" i="2"/>
  <c r="C2483" i="2"/>
  <c r="H2483" i="2"/>
  <c r="C202" i="2"/>
  <c r="J202" i="2"/>
  <c r="H202" i="2"/>
  <c r="I202" i="2"/>
  <c r="I1071" i="2"/>
  <c r="C1071" i="2"/>
  <c r="H1071" i="2"/>
  <c r="J1071" i="2"/>
  <c r="J857" i="2"/>
  <c r="H857" i="2"/>
  <c r="I857" i="2"/>
  <c r="C857" i="2"/>
  <c r="J1427" i="2"/>
  <c r="I1427" i="2"/>
  <c r="C1427" i="2"/>
  <c r="H1427" i="2"/>
  <c r="C187" i="2"/>
  <c r="J187" i="2"/>
  <c r="H187" i="2"/>
  <c r="I187" i="2"/>
  <c r="J799" i="2"/>
  <c r="H799" i="2"/>
  <c r="I799" i="2"/>
  <c r="C799" i="2"/>
  <c r="J4166" i="2"/>
  <c r="C4166" i="2"/>
  <c r="H4166" i="2"/>
  <c r="I4166" i="2"/>
  <c r="I1258" i="2"/>
  <c r="J1258" i="2"/>
  <c r="H1258" i="2"/>
  <c r="C1258" i="2"/>
  <c r="I4730" i="2"/>
  <c r="J4730" i="2"/>
  <c r="H4730" i="2"/>
  <c r="C4730" i="2"/>
  <c r="J5203" i="2"/>
  <c r="H5203" i="2"/>
  <c r="C5203" i="2"/>
  <c r="I5203" i="2"/>
  <c r="J3572" i="2"/>
  <c r="H3572" i="2"/>
  <c r="C3572" i="2"/>
  <c r="I3572" i="2"/>
  <c r="H3969" i="2"/>
  <c r="I3969" i="2"/>
  <c r="C3969" i="2"/>
  <c r="J3969" i="2"/>
  <c r="J4556" i="2"/>
  <c r="C4556" i="2"/>
  <c r="H4556" i="2"/>
  <c r="I4556" i="2"/>
  <c r="H1658" i="2"/>
  <c r="I1658" i="2"/>
  <c r="C1658" i="2"/>
  <c r="J1658" i="2"/>
  <c r="J1902" i="2"/>
  <c r="C1902" i="2"/>
  <c r="I1902" i="2"/>
  <c r="H1902" i="2"/>
  <c r="I3775" i="2"/>
  <c r="C3775" i="2"/>
  <c r="H3775" i="2"/>
  <c r="J3775" i="2"/>
  <c r="H4345" i="2"/>
  <c r="I4345" i="2"/>
  <c r="C4345" i="2"/>
  <c r="J4345" i="2"/>
  <c r="J2628" i="2"/>
  <c r="I2628" i="2"/>
  <c r="H2628" i="2"/>
  <c r="C2628" i="2"/>
  <c r="J2428" i="2"/>
  <c r="H2428" i="2"/>
  <c r="I2428" i="2"/>
  <c r="C2428" i="2"/>
  <c r="J2753" i="2"/>
  <c r="H2753" i="2"/>
  <c r="C2753" i="2"/>
  <c r="I2753" i="2"/>
  <c r="J1961" i="2"/>
  <c r="C1961" i="2"/>
  <c r="I1961" i="2"/>
  <c r="H1961" i="2"/>
  <c r="C3333" i="2"/>
  <c r="J3333" i="2"/>
  <c r="H3333" i="2"/>
  <c r="I3333" i="2"/>
  <c r="H4935" i="2"/>
  <c r="J4935" i="2"/>
  <c r="I4935" i="2"/>
  <c r="C4935" i="2"/>
  <c r="J4960" i="2"/>
  <c r="H4960" i="2"/>
  <c r="I4960" i="2"/>
  <c r="C4960" i="2"/>
  <c r="J3582" i="2"/>
  <c r="C3582" i="2"/>
  <c r="I3582" i="2"/>
  <c r="H3582" i="2"/>
  <c r="C249" i="2"/>
  <c r="J249" i="2"/>
  <c r="H249" i="2"/>
  <c r="I249" i="2"/>
  <c r="J456" i="2"/>
  <c r="I456" i="2"/>
  <c r="C456" i="2"/>
  <c r="H456" i="2"/>
  <c r="J417" i="2"/>
  <c r="I417" i="2"/>
  <c r="H417" i="2"/>
  <c r="C417" i="2"/>
  <c r="J179" i="2"/>
  <c r="H179" i="2"/>
  <c r="I179" i="2"/>
  <c r="C179" i="2"/>
  <c r="I826" i="2"/>
  <c r="H826" i="2"/>
  <c r="C826" i="2"/>
  <c r="J826" i="2"/>
  <c r="I1079" i="2"/>
  <c r="J1079" i="2"/>
  <c r="H1079" i="2"/>
  <c r="C1079" i="2"/>
  <c r="J79" i="2"/>
  <c r="I79" i="2"/>
  <c r="H79" i="2"/>
  <c r="C79" i="2"/>
  <c r="H4134" i="2"/>
  <c r="J4134" i="2"/>
  <c r="I4134" i="2"/>
  <c r="C4134" i="2"/>
  <c r="J4045" i="2"/>
  <c r="C4045" i="2"/>
  <c r="I4045" i="2"/>
  <c r="H4045" i="2"/>
  <c r="I4619" i="2"/>
  <c r="J4619" i="2"/>
  <c r="H4619" i="2"/>
  <c r="C4619" i="2"/>
  <c r="J4579" i="2"/>
  <c r="H4579" i="2"/>
  <c r="I4579" i="2"/>
  <c r="C4579" i="2"/>
  <c r="J4329" i="2"/>
  <c r="I4329" i="2"/>
  <c r="C4329" i="2"/>
  <c r="H4329" i="2"/>
  <c r="J4895" i="2"/>
  <c r="I4895" i="2"/>
  <c r="C4895" i="2"/>
  <c r="H4895" i="2"/>
  <c r="C3762" i="2"/>
  <c r="H3762" i="2"/>
  <c r="J3762" i="2"/>
  <c r="I3762" i="2"/>
  <c r="C3542" i="2"/>
  <c r="I3542" i="2"/>
  <c r="J3542" i="2"/>
  <c r="H3542" i="2"/>
  <c r="J2490" i="2"/>
  <c r="C2490" i="2"/>
  <c r="H2490" i="2"/>
  <c r="I2490" i="2"/>
  <c r="J4988" i="2"/>
  <c r="C4988" i="2"/>
  <c r="H4988" i="2"/>
  <c r="I4988" i="2"/>
  <c r="J2179" i="2"/>
  <c r="I2179" i="2"/>
  <c r="C2179" i="2"/>
  <c r="H2179" i="2"/>
  <c r="J2022" i="2"/>
  <c r="C2022" i="2"/>
  <c r="H2022" i="2"/>
  <c r="I2022" i="2"/>
  <c r="J2442" i="2"/>
  <c r="H2442" i="2"/>
  <c r="C2442" i="2"/>
  <c r="I2442" i="2"/>
  <c r="H5205" i="2"/>
  <c r="I5205" i="2"/>
  <c r="C5205" i="2"/>
  <c r="J5205" i="2"/>
  <c r="J2851" i="2"/>
  <c r="H2851" i="2"/>
  <c r="I2851" i="2"/>
  <c r="C2851" i="2"/>
  <c r="I2227" i="2"/>
  <c r="C2227" i="2"/>
  <c r="J2227" i="2"/>
  <c r="H2227" i="2"/>
  <c r="H2802" i="2"/>
  <c r="J2802" i="2"/>
  <c r="I2802" i="2"/>
  <c r="C2802" i="2"/>
  <c r="J68" i="2"/>
  <c r="C68" i="2"/>
  <c r="H68" i="2"/>
  <c r="I68" i="2"/>
  <c r="J74" i="2"/>
  <c r="H74" i="2"/>
  <c r="I74" i="2"/>
  <c r="C74" i="2"/>
  <c r="J684" i="2"/>
  <c r="H684" i="2"/>
  <c r="I684" i="2"/>
  <c r="C684" i="2"/>
  <c r="H1243" i="2"/>
  <c r="I1243" i="2"/>
  <c r="C1243" i="2"/>
  <c r="J1243" i="2"/>
  <c r="J246" i="2"/>
  <c r="H246" i="2"/>
  <c r="I246" i="2"/>
  <c r="C246" i="2"/>
  <c r="J1261" i="2"/>
  <c r="I1261" i="2"/>
  <c r="C1261" i="2"/>
  <c r="H1261" i="2"/>
  <c r="J480" i="2"/>
  <c r="I480" i="2"/>
  <c r="H480" i="2"/>
  <c r="C480" i="2"/>
  <c r="H3339" i="2"/>
  <c r="I3339" i="2"/>
  <c r="C3339" i="2"/>
  <c r="J3339" i="2"/>
  <c r="J116" i="2"/>
  <c r="H116" i="2"/>
  <c r="I116" i="2"/>
  <c r="C116" i="2"/>
  <c r="J3197" i="2"/>
  <c r="C3197" i="2"/>
  <c r="H3197" i="2"/>
  <c r="I3197" i="2"/>
  <c r="J4486" i="2"/>
  <c r="H4486" i="2"/>
  <c r="I4486" i="2"/>
  <c r="C4486" i="2"/>
  <c r="C4815" i="2"/>
  <c r="J4815" i="2"/>
  <c r="H4815" i="2"/>
  <c r="I4815" i="2"/>
  <c r="J4035" i="2"/>
  <c r="H4035" i="2"/>
  <c r="I4035" i="2"/>
  <c r="C4035" i="2"/>
  <c r="J3583" i="2"/>
  <c r="H3583" i="2"/>
  <c r="I3583" i="2"/>
  <c r="C3583" i="2"/>
  <c r="J2516" i="2"/>
  <c r="C2516" i="2"/>
  <c r="H2516" i="2"/>
  <c r="I2516" i="2"/>
  <c r="J4756" i="2"/>
  <c r="C4756" i="2"/>
  <c r="I4756" i="2"/>
  <c r="H4756" i="2"/>
  <c r="H1543" i="2"/>
  <c r="J1543" i="2"/>
  <c r="I1543" i="2"/>
  <c r="C1543" i="2"/>
  <c r="I2119" i="2"/>
  <c r="J2119" i="2"/>
  <c r="C2119" i="2"/>
  <c r="H2119" i="2"/>
  <c r="I2376" i="2"/>
  <c r="J2376" i="2"/>
  <c r="C2376" i="2"/>
  <c r="H2376" i="2"/>
  <c r="I2370" i="2"/>
  <c r="C2370" i="2"/>
  <c r="J2370" i="2"/>
  <c r="H2370" i="2"/>
  <c r="J1866" i="2"/>
  <c r="H1866" i="2"/>
  <c r="I1866" i="2"/>
  <c r="C1866" i="2"/>
  <c r="J3046" i="2"/>
  <c r="H3046" i="2"/>
  <c r="I3046" i="2"/>
  <c r="C3046" i="2"/>
  <c r="C1638" i="2"/>
  <c r="J1638" i="2"/>
  <c r="H1638" i="2"/>
  <c r="I1638" i="2"/>
  <c r="J1828" i="2"/>
  <c r="C1828" i="2"/>
  <c r="I1828" i="2"/>
  <c r="H1828" i="2"/>
  <c r="I1681" i="2"/>
  <c r="H1681" i="2"/>
  <c r="J1681" i="2"/>
  <c r="C1681" i="2"/>
  <c r="J1039" i="2"/>
  <c r="C1039" i="2"/>
  <c r="H1039" i="2"/>
  <c r="I1039" i="2"/>
  <c r="J589" i="2"/>
  <c r="H589" i="2"/>
  <c r="I589" i="2"/>
  <c r="C589" i="2"/>
  <c r="J314" i="2"/>
  <c r="C314" i="2"/>
  <c r="H314" i="2"/>
  <c r="I314" i="2"/>
  <c r="H514" i="2"/>
  <c r="J514" i="2"/>
  <c r="I514" i="2"/>
  <c r="C514" i="2"/>
  <c r="J979" i="2"/>
  <c r="H979" i="2"/>
  <c r="C979" i="2"/>
  <c r="I979" i="2"/>
  <c r="J1247" i="2"/>
  <c r="I1247" i="2"/>
  <c r="C1247" i="2"/>
  <c r="H1247" i="2"/>
  <c r="J4247" i="2"/>
  <c r="I4247" i="2"/>
  <c r="C4247" i="2"/>
  <c r="H4247" i="2"/>
  <c r="J4857" i="2"/>
  <c r="I4857" i="2"/>
  <c r="C4857" i="2"/>
  <c r="H4857" i="2"/>
  <c r="J4985" i="2"/>
  <c r="C4985" i="2"/>
  <c r="I4985" i="2"/>
  <c r="H4985" i="2"/>
  <c r="J3925" i="2"/>
  <c r="H3925" i="2"/>
  <c r="I3925" i="2"/>
  <c r="C3925" i="2"/>
  <c r="C3733" i="2"/>
  <c r="J3733" i="2"/>
  <c r="H3733" i="2"/>
  <c r="I3733" i="2"/>
  <c r="J4374" i="2"/>
  <c r="C4374" i="2"/>
  <c r="H4374" i="2"/>
  <c r="I4374" i="2"/>
  <c r="J2950" i="2"/>
  <c r="I2950" i="2"/>
  <c r="H2950" i="2"/>
  <c r="C2950" i="2"/>
  <c r="J3075" i="2"/>
  <c r="I3075" i="2"/>
  <c r="C3075" i="2"/>
  <c r="H3075" i="2"/>
  <c r="I2871" i="2"/>
  <c r="C2871" i="2"/>
  <c r="J2871" i="2"/>
  <c r="H2871" i="2"/>
  <c r="J2847" i="2"/>
  <c r="H2847" i="2"/>
  <c r="I2847" i="2"/>
  <c r="C2847" i="2"/>
  <c r="C3644" i="2"/>
  <c r="J3644" i="2"/>
  <c r="H3644" i="2"/>
  <c r="I3644" i="2"/>
  <c r="J2757" i="2"/>
  <c r="H2757" i="2"/>
  <c r="I2757" i="2"/>
  <c r="C2757" i="2"/>
  <c r="I1628" i="2"/>
  <c r="H1628" i="2"/>
  <c r="C1628" i="2"/>
  <c r="J1628" i="2"/>
  <c r="C3629" i="2"/>
  <c r="J3629" i="2"/>
  <c r="H3629" i="2"/>
  <c r="I3629" i="2"/>
  <c r="J4525" i="2"/>
  <c r="I4525" i="2"/>
  <c r="C4525" i="2"/>
  <c r="H4525" i="2"/>
  <c r="J1319" i="2"/>
  <c r="C1319" i="2"/>
  <c r="H1319" i="2"/>
  <c r="I1319" i="2"/>
  <c r="J157" i="2"/>
  <c r="C157" i="2"/>
  <c r="H157" i="2"/>
  <c r="I157" i="2"/>
  <c r="J682" i="2"/>
  <c r="H682" i="2"/>
  <c r="C682" i="2"/>
  <c r="I682" i="2"/>
  <c r="H892" i="2"/>
  <c r="C892" i="2"/>
  <c r="J892" i="2"/>
  <c r="I892" i="2"/>
  <c r="C1293" i="2"/>
  <c r="J1293" i="2"/>
  <c r="I1293" i="2"/>
  <c r="H1293" i="2"/>
  <c r="C988" i="2"/>
  <c r="H988" i="2"/>
  <c r="I988" i="2"/>
  <c r="J988" i="2"/>
  <c r="J62" i="2"/>
  <c r="C62" i="2"/>
  <c r="H62" i="2"/>
  <c r="I62" i="2"/>
  <c r="J161" i="2"/>
  <c r="C161" i="2"/>
  <c r="H161" i="2"/>
  <c r="I161" i="2"/>
  <c r="J1178" i="2"/>
  <c r="I1178" i="2"/>
  <c r="H1178" i="2"/>
  <c r="C1178" i="2"/>
  <c r="J4328" i="2"/>
  <c r="H4328" i="2"/>
  <c r="I4328" i="2"/>
  <c r="C4328" i="2"/>
  <c r="I3903" i="2"/>
  <c r="J3903" i="2"/>
  <c r="H3903" i="2"/>
  <c r="C3903" i="2"/>
  <c r="J4176" i="2"/>
  <c r="I4176" i="2"/>
  <c r="H4176" i="2"/>
  <c r="C4176" i="2"/>
  <c r="J4295" i="2"/>
  <c r="C4295" i="2"/>
  <c r="H4295" i="2"/>
  <c r="I4295" i="2"/>
  <c r="J1885" i="2"/>
  <c r="H1885" i="2"/>
  <c r="I1885" i="2"/>
  <c r="C1885" i="2"/>
  <c r="C4816" i="2"/>
  <c r="J4816" i="2"/>
  <c r="I4816" i="2"/>
  <c r="H4816" i="2"/>
  <c r="C1649" i="2"/>
  <c r="H1649" i="2"/>
  <c r="J1649" i="2"/>
  <c r="I1649" i="2"/>
  <c r="J2507" i="2"/>
  <c r="I2507" i="2"/>
  <c r="C2507" i="2"/>
  <c r="H2507" i="2"/>
  <c r="C3144" i="2"/>
  <c r="I3144" i="2"/>
  <c r="J3144" i="2"/>
  <c r="H3144" i="2"/>
  <c r="H4381" i="2"/>
  <c r="C4381" i="2"/>
  <c r="J4381" i="2"/>
  <c r="I4381" i="2"/>
  <c r="J4172" i="2"/>
  <c r="I4172" i="2"/>
  <c r="H4172" i="2"/>
  <c r="C4172" i="2"/>
  <c r="J2751" i="2"/>
  <c r="C2751" i="2"/>
  <c r="H2751" i="2"/>
  <c r="I2751" i="2"/>
  <c r="I1205" i="2"/>
  <c r="J1205" i="2"/>
  <c r="C1205" i="2"/>
  <c r="H1205" i="2"/>
  <c r="I190" i="2"/>
  <c r="J190" i="2"/>
  <c r="H190" i="2"/>
  <c r="C190" i="2"/>
  <c r="H163" i="2"/>
  <c r="I163" i="2"/>
  <c r="C163" i="2"/>
  <c r="J163" i="2"/>
  <c r="J479" i="2"/>
  <c r="I479" i="2"/>
  <c r="C479" i="2"/>
  <c r="H479" i="2"/>
  <c r="J4555" i="2"/>
  <c r="H4555" i="2"/>
  <c r="I4555" i="2"/>
  <c r="C4555" i="2"/>
  <c r="H4847" i="2"/>
  <c r="C4847" i="2"/>
  <c r="J4847" i="2"/>
  <c r="I4847" i="2"/>
  <c r="J3576" i="2"/>
  <c r="H3576" i="2"/>
  <c r="C3576" i="2"/>
  <c r="I3576" i="2"/>
  <c r="J5071" i="2"/>
  <c r="H5071" i="2"/>
  <c r="I5071" i="2"/>
  <c r="C5071" i="2"/>
  <c r="J4021" i="2"/>
  <c r="I4021" i="2"/>
  <c r="C4021" i="2"/>
  <c r="H4021" i="2"/>
  <c r="H4015" i="2"/>
  <c r="I4015" i="2"/>
  <c r="C4015" i="2"/>
  <c r="J4015" i="2"/>
  <c r="J1551" i="2"/>
  <c r="H1551" i="2"/>
  <c r="I1551" i="2"/>
  <c r="C1551" i="2"/>
  <c r="J3554" i="2"/>
  <c r="H3554" i="2"/>
  <c r="I3554" i="2"/>
  <c r="C3554" i="2"/>
  <c r="J4024" i="2"/>
  <c r="H4024" i="2"/>
  <c r="I4024" i="2"/>
  <c r="C4024" i="2"/>
  <c r="J2121" i="2"/>
  <c r="H2121" i="2"/>
  <c r="C2121" i="2"/>
  <c r="I2121" i="2"/>
  <c r="H3852" i="2"/>
  <c r="I3852" i="2"/>
  <c r="C3852" i="2"/>
  <c r="J3852" i="2"/>
  <c r="J2213" i="2"/>
  <c r="H2213" i="2"/>
  <c r="I2213" i="2"/>
  <c r="C2213" i="2"/>
  <c r="J2202" i="2"/>
  <c r="H2202" i="2"/>
  <c r="I2202" i="2"/>
  <c r="C2202" i="2"/>
  <c r="I1306" i="2"/>
  <c r="J1306" i="2"/>
  <c r="H1306" i="2"/>
  <c r="C1306" i="2"/>
  <c r="J101" i="2"/>
  <c r="H101" i="2"/>
  <c r="C101" i="2"/>
  <c r="I101" i="2"/>
  <c r="I1192" i="2"/>
  <c r="C1192" i="2"/>
  <c r="H1192" i="2"/>
  <c r="J1192" i="2"/>
  <c r="H1021" i="2"/>
  <c r="C1021" i="2"/>
  <c r="I1021" i="2"/>
  <c r="J1021" i="2"/>
  <c r="H4821" i="2"/>
  <c r="J4821" i="2"/>
  <c r="C4821" i="2"/>
  <c r="I4821" i="2"/>
  <c r="J4468" i="2"/>
  <c r="I4468" i="2"/>
  <c r="C4468" i="2"/>
  <c r="H4468" i="2"/>
  <c r="C5142" i="2"/>
  <c r="H5142" i="2"/>
  <c r="I5142" i="2"/>
  <c r="J5142" i="2"/>
  <c r="C5235" i="2"/>
  <c r="I5235" i="2"/>
  <c r="J5235" i="2"/>
  <c r="H5235" i="2"/>
  <c r="J4574" i="2"/>
  <c r="H4574" i="2"/>
  <c r="C4574" i="2"/>
  <c r="I4574" i="2"/>
  <c r="J3227" i="2"/>
  <c r="H3227" i="2"/>
  <c r="C3227" i="2"/>
  <c r="I3227" i="2"/>
  <c r="J4522" i="2"/>
  <c r="C4522" i="2"/>
  <c r="H4522" i="2"/>
  <c r="I4522" i="2"/>
  <c r="J3156" i="2"/>
  <c r="H3156" i="2"/>
  <c r="C3156" i="2"/>
  <c r="I3156" i="2"/>
  <c r="J1571" i="2"/>
  <c r="H1571" i="2"/>
  <c r="I1571" i="2"/>
  <c r="C1571" i="2"/>
  <c r="H2574" i="2"/>
  <c r="C2574" i="2"/>
  <c r="J2574" i="2"/>
  <c r="I2574" i="2"/>
  <c r="J2601" i="2"/>
  <c r="H2601" i="2"/>
  <c r="I2601" i="2"/>
  <c r="C2601" i="2"/>
  <c r="C2827" i="2"/>
  <c r="H2827" i="2"/>
  <c r="J2827" i="2"/>
  <c r="I2827" i="2"/>
  <c r="J2274" i="2"/>
  <c r="H2274" i="2"/>
  <c r="I2274" i="2"/>
  <c r="C2274" i="2"/>
  <c r="J4056" i="2"/>
  <c r="H4056" i="2"/>
  <c r="I4056" i="2"/>
  <c r="C4056" i="2"/>
  <c r="J1886" i="2"/>
  <c r="C1886" i="2"/>
  <c r="H1886" i="2"/>
  <c r="I1886" i="2"/>
  <c r="J3081" i="2"/>
  <c r="I3081" i="2"/>
  <c r="C3081" i="2"/>
  <c r="H3081" i="2"/>
  <c r="J2846" i="2"/>
  <c r="H2846" i="2"/>
  <c r="I2846" i="2"/>
  <c r="C2846" i="2"/>
  <c r="J754" i="2"/>
  <c r="I754" i="2"/>
  <c r="H754" i="2"/>
  <c r="C754" i="2"/>
  <c r="I255" i="2"/>
  <c r="J255" i="2"/>
  <c r="H255" i="2"/>
  <c r="C255" i="2"/>
  <c r="J419" i="2"/>
  <c r="H419" i="2"/>
  <c r="C419" i="2"/>
  <c r="I419" i="2"/>
  <c r="H1388" i="2"/>
  <c r="J1388" i="2"/>
  <c r="I1388" i="2"/>
  <c r="C1388" i="2"/>
  <c r="J44" i="2"/>
  <c r="I44" i="2"/>
  <c r="C44" i="2"/>
  <c r="H44" i="2"/>
  <c r="J846" i="2"/>
  <c r="H846" i="2"/>
  <c r="I846" i="2"/>
  <c r="C846" i="2"/>
  <c r="H2112" i="2"/>
  <c r="J2112" i="2"/>
  <c r="C2112" i="2"/>
  <c r="I2112" i="2"/>
  <c r="J1397" i="2"/>
  <c r="C1397" i="2"/>
  <c r="I1397" i="2"/>
  <c r="H1397" i="2"/>
  <c r="G3845" i="2"/>
  <c r="B3845" i="2"/>
  <c r="G2656" i="2"/>
  <c r="B2656" i="2"/>
  <c r="G5029" i="2"/>
  <c r="B5029" i="2"/>
  <c r="G1474" i="2"/>
  <c r="B1474" i="2"/>
  <c r="J2719" i="2"/>
  <c r="C2719" i="2"/>
  <c r="H2719" i="2"/>
  <c r="I2719" i="2"/>
  <c r="I436" i="2"/>
  <c r="C436" i="2"/>
  <c r="J436" i="2"/>
  <c r="H436" i="2"/>
  <c r="I3923" i="2"/>
  <c r="C3923" i="2"/>
  <c r="H3923" i="2"/>
  <c r="J3923" i="2"/>
  <c r="H484" i="2"/>
  <c r="C484" i="2"/>
  <c r="J484" i="2"/>
  <c r="I484" i="2"/>
  <c r="C3973" i="2"/>
  <c r="I3973" i="2"/>
  <c r="J3973" i="2"/>
  <c r="H3973" i="2"/>
  <c r="I2508" i="2"/>
  <c r="C2508" i="2"/>
  <c r="J2508" i="2"/>
  <c r="H2508" i="2"/>
  <c r="J869" i="2"/>
  <c r="C869" i="2"/>
  <c r="H869" i="2"/>
  <c r="I869" i="2"/>
  <c r="J3363" i="2"/>
  <c r="C3363" i="2"/>
  <c r="H3363" i="2"/>
  <c r="I3363" i="2"/>
  <c r="J1785" i="2"/>
  <c r="H1785" i="2"/>
  <c r="C1785" i="2"/>
  <c r="I1785" i="2"/>
  <c r="I215" i="2"/>
  <c r="C215" i="2"/>
  <c r="H215" i="2"/>
  <c r="J215" i="2"/>
  <c r="J2040" i="2"/>
  <c r="I2040" i="2"/>
  <c r="H2040" i="2"/>
  <c r="C2040" i="2"/>
  <c r="J1277" i="2"/>
  <c r="C1277" i="2"/>
  <c r="H1277" i="2"/>
  <c r="I1277" i="2"/>
  <c r="H3670" i="2"/>
  <c r="J3670" i="2"/>
  <c r="C3670" i="2"/>
  <c r="I3670" i="2"/>
  <c r="I281" i="2"/>
  <c r="J281" i="2"/>
  <c r="H281" i="2"/>
  <c r="C281" i="2"/>
  <c r="J2724" i="2"/>
  <c r="H2724" i="2"/>
  <c r="C2724" i="2"/>
  <c r="I2724" i="2"/>
  <c r="I983" i="2"/>
  <c r="C983" i="2"/>
  <c r="J983" i="2"/>
  <c r="H983" i="2"/>
  <c r="H1599" i="2"/>
  <c r="C1599" i="2"/>
  <c r="J1599" i="2"/>
  <c r="I1599" i="2"/>
  <c r="J1451" i="2"/>
  <c r="I1451" i="2"/>
  <c r="C1451" i="2"/>
  <c r="H1451" i="2"/>
  <c r="I1506" i="2"/>
  <c r="C1506" i="2"/>
  <c r="J1506" i="2"/>
  <c r="H1506" i="2"/>
  <c r="J978" i="2"/>
  <c r="I978" i="2"/>
  <c r="C978" i="2"/>
  <c r="H978" i="2"/>
  <c r="C1862" i="2"/>
  <c r="H1862" i="2"/>
  <c r="J1862" i="2"/>
  <c r="I1862" i="2"/>
  <c r="J806" i="2"/>
  <c r="I806" i="2"/>
  <c r="H806" i="2"/>
  <c r="C806" i="2"/>
  <c r="I2863" i="2"/>
  <c r="C2863" i="2"/>
  <c r="J2863" i="2"/>
  <c r="H2863" i="2"/>
  <c r="I219" i="2"/>
  <c r="J219" i="2"/>
  <c r="H219" i="2"/>
  <c r="C219" i="2"/>
  <c r="J3555" i="2"/>
  <c r="I3555" i="2"/>
  <c r="C3555" i="2"/>
  <c r="H3555" i="2"/>
  <c r="C5052" i="2"/>
  <c r="J5052" i="2"/>
  <c r="H5052" i="2"/>
  <c r="I5052" i="2"/>
  <c r="G3254" i="2"/>
  <c r="B3254" i="2"/>
  <c r="G1491" i="2"/>
  <c r="B1491" i="2"/>
  <c r="G3069" i="2"/>
  <c r="B3069" i="2"/>
  <c r="G4453" i="2"/>
  <c r="B4453" i="2"/>
  <c r="B3391" i="2"/>
  <c r="G3391" i="2"/>
  <c r="G5048" i="2"/>
  <c r="B5048" i="2"/>
  <c r="B311" i="2"/>
  <c r="G311" i="2"/>
  <c r="G3346" i="2"/>
  <c r="B3346" i="2"/>
  <c r="G2073" i="2"/>
  <c r="B2073" i="2"/>
  <c r="G3201" i="2"/>
  <c r="B3201" i="2"/>
  <c r="G3017" i="2"/>
  <c r="B3017" i="2"/>
  <c r="G2623" i="2"/>
  <c r="B2623" i="2"/>
  <c r="G2105" i="2"/>
  <c r="B2105" i="2"/>
  <c r="G3090" i="2"/>
  <c r="B3090" i="2"/>
  <c r="G3160" i="2"/>
  <c r="B3160" i="2"/>
  <c r="G3259" i="2"/>
  <c r="B3259" i="2"/>
  <c r="G1514" i="2"/>
  <c r="B1514" i="2"/>
  <c r="G3921" i="2"/>
  <c r="B3921" i="2"/>
  <c r="G3222" i="2"/>
  <c r="B3222" i="2"/>
  <c r="G1479" i="2"/>
  <c r="B1479" i="2"/>
  <c r="G4156" i="2"/>
  <c r="B4156" i="2"/>
  <c r="G3358" i="2"/>
  <c r="B3358" i="2"/>
  <c r="B3467" i="2"/>
  <c r="G3467" i="2"/>
  <c r="G1971" i="2"/>
  <c r="B1971" i="2"/>
  <c r="G292" i="2"/>
  <c r="B292" i="2"/>
  <c r="G3281" i="2"/>
  <c r="B3281" i="2"/>
  <c r="G2087" i="2"/>
  <c r="B2087" i="2"/>
  <c r="G1676" i="2"/>
  <c r="B1676" i="2"/>
  <c r="G1914" i="2"/>
  <c r="B1914" i="2"/>
  <c r="G3385" i="2"/>
  <c r="B3385" i="2"/>
  <c r="G3350" i="2"/>
  <c r="B3350" i="2"/>
  <c r="G3226" i="2"/>
  <c r="B3226" i="2"/>
  <c r="B1325" i="2"/>
  <c r="G1325" i="2"/>
  <c r="G3154" i="2"/>
  <c r="B3154" i="2"/>
  <c r="G2445" i="2"/>
  <c r="B2445" i="2"/>
  <c r="G4390" i="2"/>
  <c r="B4390" i="2"/>
  <c r="G3159" i="2"/>
  <c r="B3159" i="2"/>
  <c r="G4272" i="2"/>
  <c r="B4272" i="2"/>
  <c r="G4512" i="2"/>
  <c r="B4512" i="2"/>
  <c r="G3080" i="2"/>
  <c r="B3080" i="2"/>
  <c r="G3098" i="2"/>
  <c r="B3098" i="2"/>
  <c r="G341" i="2"/>
  <c r="B341" i="2"/>
  <c r="G5012" i="2"/>
  <c r="B5012" i="2"/>
  <c r="G3272" i="2"/>
  <c r="B3272" i="2"/>
  <c r="G2207" i="2"/>
  <c r="B2207" i="2"/>
  <c r="B300" i="2"/>
  <c r="G300" i="2"/>
  <c r="B3332" i="2"/>
  <c r="G3332" i="2"/>
  <c r="G3278" i="2"/>
  <c r="B3278" i="2"/>
  <c r="G3213" i="2"/>
  <c r="B3213" i="2"/>
  <c r="G2983" i="2"/>
  <c r="B2983" i="2"/>
  <c r="G3437" i="2"/>
  <c r="B3437" i="2"/>
  <c r="G3875" i="2"/>
  <c r="B3875" i="2"/>
  <c r="G4434" i="2"/>
  <c r="B4434" i="2"/>
  <c r="B5051" i="2"/>
  <c r="G5051" i="2"/>
  <c r="J3099" i="2"/>
  <c r="C3099" i="2"/>
  <c r="H3099" i="2"/>
  <c r="I3099" i="2"/>
  <c r="I4929" i="2"/>
  <c r="J4929" i="2"/>
  <c r="C4929" i="2"/>
  <c r="H4929" i="2"/>
  <c r="J6" i="2"/>
  <c r="C6" i="2"/>
  <c r="H6" i="2"/>
  <c r="I6" i="2"/>
  <c r="J4126" i="2"/>
  <c r="C4126" i="2"/>
  <c r="H4126" i="2"/>
  <c r="I4126" i="2"/>
  <c r="J2440" i="2"/>
  <c r="H2440" i="2"/>
  <c r="I2440" i="2"/>
  <c r="C2440" i="2"/>
  <c r="C2479" i="2"/>
  <c r="J2479" i="2"/>
  <c r="H2479" i="2"/>
  <c r="I2479" i="2"/>
  <c r="J2096" i="2"/>
  <c r="H2096" i="2"/>
  <c r="I2096" i="2"/>
  <c r="C2096" i="2"/>
  <c r="J2166" i="2"/>
  <c r="H2166" i="2"/>
  <c r="I2166" i="2"/>
  <c r="C2166" i="2"/>
  <c r="J4234" i="2"/>
  <c r="C4234" i="2"/>
  <c r="I4234" i="2"/>
  <c r="H4234" i="2"/>
  <c r="J5093" i="2"/>
  <c r="C5093" i="2"/>
  <c r="I5093" i="2"/>
  <c r="H5093" i="2"/>
  <c r="J4841" i="2"/>
  <c r="I4841" i="2"/>
  <c r="C4841" i="2"/>
  <c r="H4841" i="2"/>
  <c r="J3579" i="2"/>
  <c r="C3579" i="2"/>
  <c r="H3579" i="2"/>
  <c r="I3579" i="2"/>
  <c r="J1832" i="2"/>
  <c r="H1832" i="2"/>
  <c r="I1832" i="2"/>
  <c r="C1832" i="2"/>
  <c r="J2596" i="2"/>
  <c r="I2596" i="2"/>
  <c r="H2596" i="2"/>
  <c r="C2596" i="2"/>
  <c r="J726" i="2"/>
  <c r="H726" i="2"/>
  <c r="I726" i="2"/>
  <c r="C726" i="2"/>
  <c r="I2778" i="2"/>
  <c r="J2778" i="2"/>
  <c r="H2778" i="2"/>
  <c r="C2778" i="2"/>
  <c r="I4307" i="2"/>
  <c r="C4307" i="2"/>
  <c r="J4307" i="2"/>
  <c r="H4307" i="2"/>
  <c r="J1922" i="2"/>
  <c r="I1922" i="2"/>
  <c r="C1922" i="2"/>
  <c r="H1922" i="2"/>
  <c r="J3209" i="2"/>
  <c r="H3209" i="2"/>
  <c r="I3209" i="2"/>
  <c r="C3209" i="2"/>
  <c r="J426" i="2"/>
  <c r="C426" i="2"/>
  <c r="I426" i="2"/>
  <c r="H426" i="2"/>
  <c r="H133" i="2"/>
  <c r="J133" i="2"/>
  <c r="I133" i="2"/>
  <c r="C133" i="2"/>
  <c r="J813" i="2"/>
  <c r="I813" i="2"/>
  <c r="C813" i="2"/>
  <c r="H813" i="2"/>
  <c r="C291" i="2"/>
  <c r="H291" i="2"/>
  <c r="I291" i="2"/>
  <c r="J291" i="2"/>
  <c r="H4547" i="2"/>
  <c r="I4547" i="2"/>
  <c r="C4547" i="2"/>
  <c r="J4547" i="2"/>
  <c r="J4199" i="2"/>
  <c r="H4199" i="2"/>
  <c r="I4199" i="2"/>
  <c r="C4199" i="2"/>
  <c r="J926" i="2"/>
  <c r="H926" i="2"/>
  <c r="I926" i="2"/>
  <c r="C926" i="2"/>
  <c r="J59" i="2"/>
  <c r="I59" i="2"/>
  <c r="C59" i="2"/>
  <c r="H59" i="2"/>
  <c r="J704" i="2"/>
  <c r="C704" i="2"/>
  <c r="H704" i="2"/>
  <c r="I704" i="2"/>
  <c r="H1183" i="2"/>
  <c r="J1183" i="2"/>
  <c r="I1183" i="2"/>
  <c r="C1183" i="2"/>
  <c r="H1213" i="2"/>
  <c r="I1213" i="2"/>
  <c r="C1213" i="2"/>
  <c r="J1213" i="2"/>
  <c r="I4509" i="2"/>
  <c r="C4509" i="2"/>
  <c r="H4509" i="2"/>
  <c r="J4509" i="2"/>
  <c r="C4976" i="2"/>
  <c r="J4976" i="2"/>
  <c r="I4976" i="2"/>
  <c r="H4976" i="2"/>
  <c r="J1780" i="2"/>
  <c r="H1780" i="2"/>
  <c r="I1780" i="2"/>
  <c r="C1780" i="2"/>
  <c r="C3551" i="2"/>
  <c r="H3551" i="2"/>
  <c r="I3551" i="2"/>
  <c r="J3551" i="2"/>
  <c r="J2036" i="2"/>
  <c r="H2036" i="2"/>
  <c r="I2036" i="2"/>
  <c r="C2036" i="2"/>
  <c r="J2277" i="2"/>
  <c r="I2277" i="2"/>
  <c r="C2277" i="2"/>
  <c r="H2277" i="2"/>
  <c r="H1033" i="2"/>
  <c r="J1033" i="2"/>
  <c r="I1033" i="2"/>
  <c r="C1033" i="2"/>
  <c r="J5128" i="2"/>
  <c r="H5128" i="2"/>
  <c r="C5128" i="2"/>
  <c r="I5128" i="2"/>
  <c r="J3748" i="2"/>
  <c r="H3748" i="2"/>
  <c r="I3748" i="2"/>
  <c r="C3748" i="2"/>
  <c r="J2788" i="2"/>
  <c r="H2788" i="2"/>
  <c r="I2788" i="2"/>
  <c r="C2788" i="2"/>
  <c r="C1013" i="2"/>
  <c r="I1013" i="2"/>
  <c r="H1013" i="2"/>
  <c r="J1013" i="2"/>
  <c r="J449" i="2"/>
  <c r="I449" i="2"/>
  <c r="C449" i="2"/>
  <c r="H449" i="2"/>
  <c r="C268" i="2"/>
  <c r="H268" i="2"/>
  <c r="I268" i="2"/>
  <c r="J268" i="2"/>
  <c r="H5158" i="2"/>
  <c r="C5158" i="2"/>
  <c r="I5158" i="2"/>
  <c r="J5158" i="2"/>
  <c r="C1005" i="2"/>
  <c r="J1005" i="2"/>
  <c r="H1005" i="2"/>
  <c r="I1005" i="2"/>
  <c r="J4378" i="2"/>
  <c r="I4378" i="2"/>
  <c r="H4378" i="2"/>
  <c r="C4378" i="2"/>
  <c r="J1660" i="2"/>
  <c r="C1660" i="2"/>
  <c r="H1660" i="2"/>
  <c r="I1660" i="2"/>
  <c r="H4338" i="2"/>
  <c r="C4338" i="2"/>
  <c r="J4338" i="2"/>
  <c r="I4338" i="2"/>
  <c r="J4137" i="2"/>
  <c r="H4137" i="2"/>
  <c r="I4137" i="2"/>
  <c r="C4137" i="2"/>
  <c r="J1009" i="2"/>
  <c r="H1009" i="2"/>
  <c r="I1009" i="2"/>
  <c r="C1009" i="2"/>
  <c r="J3595" i="2"/>
  <c r="H3595" i="2"/>
  <c r="I3595" i="2"/>
  <c r="C3595" i="2"/>
  <c r="C2721" i="2"/>
  <c r="J2721" i="2"/>
  <c r="I2721" i="2"/>
  <c r="H2721" i="2"/>
  <c r="J3723" i="2"/>
  <c r="H3723" i="2"/>
  <c r="I3723" i="2"/>
  <c r="C3723" i="2"/>
  <c r="J235" i="2"/>
  <c r="I235" i="2"/>
  <c r="C235" i="2"/>
  <c r="H235" i="2"/>
  <c r="J887" i="2"/>
  <c r="C887" i="2"/>
  <c r="H887" i="2"/>
  <c r="I887" i="2"/>
  <c r="H4902" i="2"/>
  <c r="J4902" i="2"/>
  <c r="C4902" i="2"/>
  <c r="I4902" i="2"/>
  <c r="I4206" i="2"/>
  <c r="J4206" i="2"/>
  <c r="H4206" i="2"/>
  <c r="C4206" i="2"/>
  <c r="J1683" i="2"/>
  <c r="C1683" i="2"/>
  <c r="H1683" i="2"/>
  <c r="I1683" i="2"/>
  <c r="J3418" i="2"/>
  <c r="C3418" i="2"/>
  <c r="H3418" i="2"/>
  <c r="I3418" i="2"/>
  <c r="J4529" i="2"/>
  <c r="H4529" i="2"/>
  <c r="I4529" i="2"/>
  <c r="C4529" i="2"/>
  <c r="H4736" i="2"/>
  <c r="I4736" i="2"/>
  <c r="C4736" i="2"/>
  <c r="J4736" i="2"/>
  <c r="J3831" i="2"/>
  <c r="C3831" i="2"/>
  <c r="H3831" i="2"/>
  <c r="I3831" i="2"/>
  <c r="J3645" i="2"/>
  <c r="H3645" i="2"/>
  <c r="I3645" i="2"/>
  <c r="C3645" i="2"/>
  <c r="J2760" i="2"/>
  <c r="H2760" i="2"/>
  <c r="C2760" i="2"/>
  <c r="I2760" i="2"/>
  <c r="I4311" i="2"/>
  <c r="C4311" i="2"/>
  <c r="J4311" i="2"/>
  <c r="H4311" i="2"/>
  <c r="C4720" i="2"/>
  <c r="J4720" i="2"/>
  <c r="I4720" i="2"/>
  <c r="H4720" i="2"/>
  <c r="H354" i="2"/>
  <c r="J354" i="2"/>
  <c r="C354" i="2"/>
  <c r="I354" i="2"/>
  <c r="J1248" i="2"/>
  <c r="C1248" i="2"/>
  <c r="H1248" i="2"/>
  <c r="I1248" i="2"/>
  <c r="C76" i="2"/>
  <c r="J76" i="2"/>
  <c r="H76" i="2"/>
  <c r="I76" i="2"/>
  <c r="H1068" i="2"/>
  <c r="J1068" i="2"/>
  <c r="C1068" i="2"/>
  <c r="I1068" i="2"/>
  <c r="J3193" i="2"/>
  <c r="H3193" i="2"/>
  <c r="C3193" i="2"/>
  <c r="I3193" i="2"/>
  <c r="J2864" i="2"/>
  <c r="H2864" i="2"/>
  <c r="I2864" i="2"/>
  <c r="C2864" i="2"/>
  <c r="J2875" i="2"/>
  <c r="H2875" i="2"/>
  <c r="I2875" i="2"/>
  <c r="C2875" i="2"/>
  <c r="J2431" i="2"/>
  <c r="I2431" i="2"/>
  <c r="H2431" i="2"/>
  <c r="C2431" i="2"/>
  <c r="J1831" i="2"/>
  <c r="H1831" i="2"/>
  <c r="C1831" i="2"/>
  <c r="I1831" i="2"/>
  <c r="J1186" i="2"/>
  <c r="C1186" i="2"/>
  <c r="H1186" i="2"/>
  <c r="I1186" i="2"/>
  <c r="C636" i="2"/>
  <c r="J636" i="2"/>
  <c r="I636" i="2"/>
  <c r="H636" i="2"/>
  <c r="I1098" i="2"/>
  <c r="J1098" i="2"/>
  <c r="H1098" i="2"/>
  <c r="C1098" i="2"/>
  <c r="J1428" i="2"/>
  <c r="H1428" i="2"/>
  <c r="I1428" i="2"/>
  <c r="C1428" i="2"/>
  <c r="J198" i="2"/>
  <c r="C198" i="2"/>
  <c r="H198" i="2"/>
  <c r="I198" i="2"/>
  <c r="H3957" i="2"/>
  <c r="I3957" i="2"/>
  <c r="C3957" i="2"/>
  <c r="J3957" i="2"/>
  <c r="J3890" i="2"/>
  <c r="I3890" i="2"/>
  <c r="H3890" i="2"/>
  <c r="C3890" i="2"/>
  <c r="J2147" i="2"/>
  <c r="C2147" i="2"/>
  <c r="H2147" i="2"/>
  <c r="I2147" i="2"/>
  <c r="J1987" i="2"/>
  <c r="H1987" i="2"/>
  <c r="I1987" i="2"/>
  <c r="C1987" i="2"/>
  <c r="H430" i="2"/>
  <c r="C430" i="2"/>
  <c r="J430" i="2"/>
  <c r="I430" i="2"/>
  <c r="G3454" i="2"/>
  <c r="B3454" i="2"/>
  <c r="G2965" i="2"/>
  <c r="B2965" i="2"/>
  <c r="G4437" i="2"/>
  <c r="B4437" i="2"/>
  <c r="G4335" i="2"/>
  <c r="B4335" i="2"/>
  <c r="B3849" i="2"/>
  <c r="G3849" i="2"/>
  <c r="G918" i="2"/>
  <c r="B918" i="2"/>
  <c r="J1614" i="2"/>
  <c r="I1614" i="2"/>
  <c r="C1614" i="2"/>
  <c r="H1614" i="2"/>
  <c r="J342" i="2"/>
  <c r="H342" i="2"/>
  <c r="C342" i="2"/>
  <c r="I342" i="2"/>
  <c r="H2812" i="2"/>
  <c r="J2812" i="2"/>
  <c r="I2812" i="2"/>
  <c r="C2812" i="2"/>
  <c r="J447" i="2"/>
  <c r="H447" i="2"/>
  <c r="I447" i="2"/>
  <c r="C447" i="2"/>
  <c r="I3068" i="2"/>
  <c r="J3068" i="2"/>
  <c r="H3068" i="2"/>
  <c r="C3068" i="2"/>
  <c r="H2580" i="2"/>
  <c r="J2580" i="2"/>
  <c r="C2580" i="2"/>
  <c r="I2580" i="2"/>
  <c r="C5058" i="2"/>
  <c r="J5058" i="2"/>
  <c r="H5058" i="2"/>
  <c r="I5058" i="2"/>
  <c r="I3892" i="2"/>
  <c r="J3892" i="2"/>
  <c r="H3892" i="2"/>
  <c r="C3892" i="2"/>
  <c r="J4762" i="2"/>
  <c r="C4762" i="2"/>
  <c r="H4762" i="2"/>
  <c r="I4762" i="2"/>
  <c r="H3933" i="2"/>
  <c r="C3933" i="2"/>
  <c r="I3933" i="2"/>
  <c r="J3933" i="2"/>
  <c r="I731" i="2"/>
  <c r="J731" i="2"/>
  <c r="H731" i="2"/>
  <c r="C731" i="2"/>
  <c r="C4500" i="2"/>
  <c r="H4500" i="2"/>
  <c r="J4500" i="2"/>
  <c r="I4500" i="2"/>
  <c r="J2466" i="2"/>
  <c r="H2466" i="2"/>
  <c r="I2466" i="2"/>
  <c r="C2466" i="2"/>
  <c r="H1930" i="2"/>
  <c r="J1930" i="2"/>
  <c r="I1930" i="2"/>
  <c r="C1930" i="2"/>
  <c r="H4496" i="2"/>
  <c r="C4496" i="2"/>
  <c r="J4496" i="2"/>
  <c r="I4496" i="2"/>
  <c r="C2820" i="2"/>
  <c r="J2820" i="2"/>
  <c r="H2820" i="2"/>
  <c r="I2820" i="2"/>
  <c r="J1007" i="2"/>
  <c r="I1007" i="2"/>
  <c r="C1007" i="2"/>
  <c r="H1007" i="2"/>
  <c r="J1858" i="2"/>
  <c r="I1858" i="2"/>
  <c r="C1858" i="2"/>
  <c r="H1858" i="2"/>
  <c r="C1251" i="2"/>
  <c r="H1251" i="2"/>
  <c r="J1251" i="2"/>
  <c r="I1251" i="2"/>
  <c r="C4404" i="2"/>
  <c r="J4404" i="2"/>
  <c r="H4404" i="2"/>
  <c r="I4404" i="2"/>
  <c r="J1044" i="2"/>
  <c r="H1044" i="2"/>
  <c r="I1044" i="2"/>
  <c r="C1044" i="2"/>
  <c r="J1091" i="2"/>
  <c r="C1091" i="2"/>
  <c r="H1091" i="2"/>
  <c r="I1091" i="2"/>
  <c r="J2154" i="2"/>
  <c r="H2154" i="2"/>
  <c r="I2154" i="2"/>
  <c r="C2154" i="2"/>
  <c r="C2594" i="2"/>
  <c r="J2594" i="2"/>
  <c r="H2594" i="2"/>
  <c r="I2594" i="2"/>
  <c r="G2972" i="2"/>
  <c r="B2972" i="2"/>
  <c r="G2994" i="2"/>
  <c r="B2994" i="2"/>
  <c r="B3318" i="2"/>
  <c r="G3318" i="2"/>
  <c r="B897" i="2"/>
  <c r="G897" i="2"/>
  <c r="G3065" i="2"/>
  <c r="B3065" i="2"/>
  <c r="G3684" i="2"/>
  <c r="B3684" i="2"/>
  <c r="G3143" i="2"/>
  <c r="B3143" i="2"/>
  <c r="G85" i="2"/>
  <c r="B85" i="2"/>
  <c r="G3100" i="2"/>
  <c r="B3100" i="2"/>
  <c r="G2970" i="2"/>
  <c r="B2970" i="2"/>
  <c r="G3114" i="2"/>
  <c r="B3114" i="2"/>
  <c r="G3031" i="2"/>
  <c r="B3031" i="2"/>
  <c r="G3088" i="2"/>
  <c r="B3088" i="2"/>
  <c r="G4982" i="2"/>
  <c r="B4982" i="2"/>
  <c r="G3409" i="2"/>
  <c r="B3409" i="2"/>
  <c r="B3685" i="2"/>
  <c r="G3685" i="2"/>
  <c r="B4984" i="2"/>
  <c r="G4984" i="2"/>
  <c r="G3015" i="2"/>
  <c r="B3015" i="2"/>
  <c r="G4744" i="2"/>
  <c r="B4744" i="2"/>
  <c r="B3360" i="2"/>
  <c r="G3360" i="2"/>
  <c r="B3043" i="2"/>
  <c r="G3043" i="2"/>
  <c r="B4157" i="2"/>
  <c r="G4157" i="2"/>
  <c r="G3128" i="2"/>
  <c r="B3128" i="2"/>
  <c r="G2738" i="2"/>
  <c r="B2738" i="2"/>
  <c r="G4439" i="2"/>
  <c r="B4439" i="2"/>
  <c r="G3074" i="2"/>
  <c r="B3074" i="2"/>
  <c r="G1912" i="2"/>
  <c r="B1912" i="2"/>
  <c r="G3219" i="2"/>
  <c r="B3219" i="2"/>
  <c r="G500" i="2"/>
  <c r="B500" i="2"/>
  <c r="G3147" i="2"/>
  <c r="B3147" i="2"/>
  <c r="B1472" i="2"/>
  <c r="G1472" i="2"/>
  <c r="G2092" i="2"/>
  <c r="B2092" i="2"/>
  <c r="G2387" i="2"/>
  <c r="B2387" i="2"/>
  <c r="G3844" i="2"/>
  <c r="B3844" i="2"/>
  <c r="B1679" i="2"/>
  <c r="G1679" i="2"/>
  <c r="B1511" i="2"/>
  <c r="G1511" i="2"/>
  <c r="G3744" i="2"/>
  <c r="B3744" i="2"/>
  <c r="B2665" i="2"/>
  <c r="G2665" i="2"/>
  <c r="G968" i="2"/>
  <c r="B968" i="2"/>
  <c r="G4465" i="2"/>
  <c r="B4465" i="2"/>
  <c r="G2693" i="2"/>
  <c r="B2693" i="2"/>
  <c r="G2742" i="2"/>
  <c r="B2742" i="2"/>
  <c r="G1031" i="2"/>
  <c r="B1031" i="2"/>
  <c r="G5025" i="2"/>
  <c r="B5025" i="2"/>
  <c r="G3122" i="2"/>
  <c r="B3122" i="2"/>
  <c r="G1855" i="2"/>
  <c r="B1855" i="2"/>
  <c r="B617" i="2"/>
  <c r="G617" i="2"/>
  <c r="G4748" i="2"/>
  <c r="B4748" i="2"/>
  <c r="G3334" i="2"/>
  <c r="B3334" i="2"/>
  <c r="G3225" i="2"/>
  <c r="B3225" i="2"/>
  <c r="G3309" i="2"/>
  <c r="B3309" i="2"/>
  <c r="G4215" i="2"/>
  <c r="B4215" i="2"/>
  <c r="B3337" i="2"/>
  <c r="G3337" i="2"/>
  <c r="B2269" i="2"/>
  <c r="G2269" i="2"/>
  <c r="G1030" i="2"/>
  <c r="B1030" i="2"/>
  <c r="J5120" i="2"/>
  <c r="H5120" i="2"/>
  <c r="I5120" i="2"/>
  <c r="C5120" i="2"/>
  <c r="H5226" i="2"/>
  <c r="J5226" i="2"/>
  <c r="I5226" i="2"/>
  <c r="C5226" i="2"/>
  <c r="J3459" i="2"/>
  <c r="C3459" i="2"/>
  <c r="I3459" i="2"/>
  <c r="H3459" i="2"/>
  <c r="H4318" i="2"/>
  <c r="J4318" i="2"/>
  <c r="C4318" i="2"/>
  <c r="I4318" i="2"/>
  <c r="C1843" i="2"/>
  <c r="J1843" i="2"/>
  <c r="H1843" i="2"/>
  <c r="I1843" i="2"/>
  <c r="I2220" i="2"/>
  <c r="C2220" i="2"/>
  <c r="H2220" i="2"/>
  <c r="J2220" i="2"/>
  <c r="J2422" i="2"/>
  <c r="H2422" i="2"/>
  <c r="I2422" i="2"/>
  <c r="C2422" i="2"/>
  <c r="J2454" i="2"/>
  <c r="H2454" i="2"/>
  <c r="I2454" i="2"/>
  <c r="C2454" i="2"/>
  <c r="C4389" i="2"/>
  <c r="J4389" i="2"/>
  <c r="H4389" i="2"/>
  <c r="I4389" i="2"/>
  <c r="I4032" i="2"/>
  <c r="C4032" i="2"/>
  <c r="H4032" i="2"/>
  <c r="J4032" i="2"/>
  <c r="I1925" i="2"/>
  <c r="H1925" i="2"/>
  <c r="C1925" i="2"/>
  <c r="J1925" i="2"/>
  <c r="H4581" i="2"/>
  <c r="J4581" i="2"/>
  <c r="C4581" i="2"/>
  <c r="I4581" i="2"/>
  <c r="J2832" i="2"/>
  <c r="C2832" i="2"/>
  <c r="I2832" i="2"/>
  <c r="H2832" i="2"/>
  <c r="J1304" i="2"/>
  <c r="H1304" i="2"/>
  <c r="I1304" i="2"/>
  <c r="C1304" i="2"/>
  <c r="J1363" i="2"/>
  <c r="I1363" i="2"/>
  <c r="H1363" i="2"/>
  <c r="C1363" i="2"/>
  <c r="C695" i="2"/>
  <c r="H695" i="2"/>
  <c r="I695" i="2"/>
  <c r="J695" i="2"/>
  <c r="J595" i="2"/>
  <c r="H595" i="2"/>
  <c r="I595" i="2"/>
  <c r="C595" i="2"/>
  <c r="J1354" i="2"/>
  <c r="H1354" i="2"/>
  <c r="C1354" i="2"/>
  <c r="I1354" i="2"/>
  <c r="H213" i="2"/>
  <c r="J213" i="2"/>
  <c r="I213" i="2"/>
  <c r="C213" i="2"/>
  <c r="J713" i="2"/>
  <c r="I713" i="2"/>
  <c r="H713" i="2"/>
  <c r="C713" i="2"/>
  <c r="J5210" i="2"/>
  <c r="H5210" i="2"/>
  <c r="I5210" i="2"/>
  <c r="C5210" i="2"/>
  <c r="C3052" i="2"/>
  <c r="H3052" i="2"/>
  <c r="J3052" i="2"/>
  <c r="I3052" i="2"/>
  <c r="J4900" i="2"/>
  <c r="H4900" i="2"/>
  <c r="I4900" i="2"/>
  <c r="C4900" i="2"/>
  <c r="H4817" i="2"/>
  <c r="I4817" i="2"/>
  <c r="C4817" i="2"/>
  <c r="J4817" i="2"/>
  <c r="C4733" i="2"/>
  <c r="H4733" i="2"/>
  <c r="J4733" i="2"/>
  <c r="I4733" i="2"/>
  <c r="C1662" i="2"/>
  <c r="J1662" i="2"/>
  <c r="I1662" i="2"/>
  <c r="H1662" i="2"/>
  <c r="J3370" i="2"/>
  <c r="I3370" i="2"/>
  <c r="C3370" i="2"/>
  <c r="H3370" i="2"/>
  <c r="H2768" i="2"/>
  <c r="I2768" i="2"/>
  <c r="C2768" i="2"/>
  <c r="J2768" i="2"/>
  <c r="J4047" i="2"/>
  <c r="H4047" i="2"/>
  <c r="I4047" i="2"/>
  <c r="C4047" i="2"/>
  <c r="J1892" i="2"/>
  <c r="H1892" i="2"/>
  <c r="I1892" i="2"/>
  <c r="C1892" i="2"/>
  <c r="J2542" i="2"/>
  <c r="H2542" i="2"/>
  <c r="I2542" i="2"/>
  <c r="C2542" i="2"/>
  <c r="J2125" i="2"/>
  <c r="H2125" i="2"/>
  <c r="I2125" i="2"/>
  <c r="C2125" i="2"/>
  <c r="H1889" i="2"/>
  <c r="J1889" i="2"/>
  <c r="I1889" i="2"/>
  <c r="C1889" i="2"/>
  <c r="J4876" i="2"/>
  <c r="I4876" i="2"/>
  <c r="C4876" i="2"/>
  <c r="H4876" i="2"/>
  <c r="J2130" i="2"/>
  <c r="H2130" i="2"/>
  <c r="I2130" i="2"/>
  <c r="C2130" i="2"/>
  <c r="J1904" i="2"/>
  <c r="H1904" i="2"/>
  <c r="I1904" i="2"/>
  <c r="C1904" i="2"/>
  <c r="C3739" i="2"/>
  <c r="J3739" i="2"/>
  <c r="H3739" i="2"/>
  <c r="I3739" i="2"/>
  <c r="J1307" i="2"/>
  <c r="H1307" i="2"/>
  <c r="I1307" i="2"/>
  <c r="C1307" i="2"/>
  <c r="C685" i="2"/>
  <c r="J685" i="2"/>
  <c r="H685" i="2"/>
  <c r="I685" i="2"/>
  <c r="J517" i="2"/>
  <c r="H517" i="2"/>
  <c r="I517" i="2"/>
  <c r="C517" i="2"/>
  <c r="J1457" i="2"/>
  <c r="H1457" i="2"/>
  <c r="I1457" i="2"/>
  <c r="C1457" i="2"/>
  <c r="J22" i="2"/>
  <c r="I22" i="2"/>
  <c r="C22" i="2"/>
  <c r="H22" i="2"/>
  <c r="J4987" i="2"/>
  <c r="H4987" i="2"/>
  <c r="C4987" i="2"/>
  <c r="I4987" i="2"/>
  <c r="J2617" i="2"/>
  <c r="H2617" i="2"/>
  <c r="C2617" i="2"/>
  <c r="I2617" i="2"/>
  <c r="J1069" i="2"/>
  <c r="H1069" i="2"/>
  <c r="I1069" i="2"/>
  <c r="C1069" i="2"/>
  <c r="J4649" i="2"/>
  <c r="I4649" i="2"/>
  <c r="H4649" i="2"/>
  <c r="C4649" i="2"/>
  <c r="J5097" i="2"/>
  <c r="C5097" i="2"/>
  <c r="I5097" i="2"/>
  <c r="H5097" i="2"/>
  <c r="J4848" i="2"/>
  <c r="I4848" i="2"/>
  <c r="C4848" i="2"/>
  <c r="H4848" i="2"/>
  <c r="H2710" i="2"/>
  <c r="J2710" i="2"/>
  <c r="C2710" i="2"/>
  <c r="I2710" i="2"/>
  <c r="J3026" i="2"/>
  <c r="H3026" i="2"/>
  <c r="C3026" i="2"/>
  <c r="I3026" i="2"/>
  <c r="J1992" i="2"/>
  <c r="I1992" i="2"/>
  <c r="C1992" i="2"/>
  <c r="H1992" i="2"/>
  <c r="J3713" i="2"/>
  <c r="I3713" i="2"/>
  <c r="H3713" i="2"/>
  <c r="C3713" i="2"/>
  <c r="J1550" i="2"/>
  <c r="I1550" i="2"/>
  <c r="C1550" i="2"/>
  <c r="H1550" i="2"/>
  <c r="J2208" i="2"/>
  <c r="H2208" i="2"/>
  <c r="I2208" i="2"/>
  <c r="C2208" i="2"/>
  <c r="C1847" i="2"/>
  <c r="I1847" i="2"/>
  <c r="H1847" i="2"/>
  <c r="J1847" i="2"/>
  <c r="H4627" i="2"/>
  <c r="I4627" i="2"/>
  <c r="C4627" i="2"/>
  <c r="J4627" i="2"/>
  <c r="J4919" i="2"/>
  <c r="H4919" i="2"/>
  <c r="I4919" i="2"/>
  <c r="C4919" i="2"/>
  <c r="H1699" i="2"/>
  <c r="I1699" i="2"/>
  <c r="C1699" i="2"/>
  <c r="J1699" i="2"/>
  <c r="H3217" i="2"/>
  <c r="J3217" i="2"/>
  <c r="I3217" i="2"/>
  <c r="C3217" i="2"/>
  <c r="J1418" i="2"/>
  <c r="H1418" i="2"/>
  <c r="I1418" i="2"/>
  <c r="C1418" i="2"/>
  <c r="H208" i="2"/>
  <c r="J208" i="2"/>
  <c r="I208" i="2"/>
  <c r="C208" i="2"/>
  <c r="I750" i="2"/>
  <c r="J750" i="2"/>
  <c r="C750" i="2"/>
  <c r="H750" i="2"/>
  <c r="J1423" i="2"/>
  <c r="C1423" i="2"/>
  <c r="I1423" i="2"/>
  <c r="H1423" i="2"/>
  <c r="J1453" i="2"/>
  <c r="H1453" i="2"/>
  <c r="I1453" i="2"/>
  <c r="C1453" i="2"/>
  <c r="I798" i="2"/>
  <c r="J798" i="2"/>
  <c r="H798" i="2"/>
  <c r="C798" i="2"/>
  <c r="J898" i="2"/>
  <c r="H898" i="2"/>
  <c r="I898" i="2"/>
  <c r="C898" i="2"/>
  <c r="J2558" i="2"/>
  <c r="C2558" i="2"/>
  <c r="H2558" i="2"/>
  <c r="I2558" i="2"/>
  <c r="J4566" i="2"/>
  <c r="I4566" i="2"/>
  <c r="C4566" i="2"/>
  <c r="H4566" i="2"/>
  <c r="I4956" i="2"/>
  <c r="J4956" i="2"/>
  <c r="C4956" i="2"/>
  <c r="H4956" i="2"/>
  <c r="J4822" i="2"/>
  <c r="H4822" i="2"/>
  <c r="I4822" i="2"/>
  <c r="C4822" i="2"/>
  <c r="C5084" i="2"/>
  <c r="H5084" i="2"/>
  <c r="J5084" i="2"/>
  <c r="I5084" i="2"/>
  <c r="H3908" i="2"/>
  <c r="J3908" i="2"/>
  <c r="I3908" i="2"/>
  <c r="C3908" i="2"/>
  <c r="J3788" i="2"/>
  <c r="H3788" i="2"/>
  <c r="I3788" i="2"/>
  <c r="C3788" i="2"/>
  <c r="J4149" i="2"/>
  <c r="I4149" i="2"/>
  <c r="C4149" i="2"/>
  <c r="H4149" i="2"/>
  <c r="J2497" i="2"/>
  <c r="I2497" i="2"/>
  <c r="C2497" i="2"/>
  <c r="H2497" i="2"/>
  <c r="H1629" i="2"/>
  <c r="I1629" i="2"/>
  <c r="C1629" i="2"/>
  <c r="J1629" i="2"/>
  <c r="J2829" i="2"/>
  <c r="H2829" i="2"/>
  <c r="I2829" i="2"/>
  <c r="C2829" i="2"/>
  <c r="I2438" i="2"/>
  <c r="H2438" i="2"/>
  <c r="C2438" i="2"/>
  <c r="J2438" i="2"/>
  <c r="I2283" i="2"/>
  <c r="J2283" i="2"/>
  <c r="H2283" i="2"/>
  <c r="C2283" i="2"/>
  <c r="J4058" i="2"/>
  <c r="H4058" i="2"/>
  <c r="I4058" i="2"/>
  <c r="C4058" i="2"/>
  <c r="J5146" i="2"/>
  <c r="I5146" i="2"/>
  <c r="C5146" i="2"/>
  <c r="H5146" i="2"/>
  <c r="I3726" i="2"/>
  <c r="J3726" i="2"/>
  <c r="H3726" i="2"/>
  <c r="C3726" i="2"/>
  <c r="I721" i="2"/>
  <c r="H721" i="2"/>
  <c r="C721" i="2"/>
  <c r="J721" i="2"/>
  <c r="J694" i="2"/>
  <c r="C694" i="2"/>
  <c r="H694" i="2"/>
  <c r="I694" i="2"/>
  <c r="J490" i="2"/>
  <c r="C490" i="2"/>
  <c r="I490" i="2"/>
  <c r="H490" i="2"/>
  <c r="I762" i="2"/>
  <c r="C762" i="2"/>
  <c r="H762" i="2"/>
  <c r="J762" i="2"/>
  <c r="J47" i="2"/>
  <c r="C47" i="2"/>
  <c r="H47" i="2"/>
  <c r="I47" i="2"/>
  <c r="J1278" i="2"/>
  <c r="I1278" i="2"/>
  <c r="H1278" i="2"/>
  <c r="C1278" i="2"/>
  <c r="H188" i="2"/>
  <c r="J188" i="2"/>
  <c r="I188" i="2"/>
  <c r="C188" i="2"/>
  <c r="J866" i="2"/>
  <c r="C866" i="2"/>
  <c r="H866" i="2"/>
  <c r="I866" i="2"/>
  <c r="J1615" i="2"/>
  <c r="I1615" i="2"/>
  <c r="H1615" i="2"/>
  <c r="C1615" i="2"/>
  <c r="J779" i="2"/>
  <c r="H779" i="2"/>
  <c r="I779" i="2"/>
  <c r="C779" i="2"/>
  <c r="J4462" i="2"/>
  <c r="I4462" i="2"/>
  <c r="H4462" i="2"/>
  <c r="C4462" i="2"/>
  <c r="I4487" i="2"/>
  <c r="J4487" i="2"/>
  <c r="H4487" i="2"/>
  <c r="C4487" i="2"/>
  <c r="J2981" i="2"/>
  <c r="H2981" i="2"/>
  <c r="I2981" i="2"/>
  <c r="C2981" i="2"/>
  <c r="I3755" i="2"/>
  <c r="J3755" i="2"/>
  <c r="H3755" i="2"/>
  <c r="C3755" i="2"/>
  <c r="J3624" i="2"/>
  <c r="I3624" i="2"/>
  <c r="C3624" i="2"/>
  <c r="H3624" i="2"/>
  <c r="H1546" i="2"/>
  <c r="C1546" i="2"/>
  <c r="I1546" i="2"/>
  <c r="J1546" i="2"/>
  <c r="H1953" i="2"/>
  <c r="I1953" i="2"/>
  <c r="C1953" i="2"/>
  <c r="J1953" i="2"/>
  <c r="H3724" i="2"/>
  <c r="I3724" i="2"/>
  <c r="C3724" i="2"/>
  <c r="J3724" i="2"/>
  <c r="C1893" i="2"/>
  <c r="J1893" i="2"/>
  <c r="H1893" i="2"/>
  <c r="I1893" i="2"/>
  <c r="J1634" i="2"/>
  <c r="I1634" i="2"/>
  <c r="H1634" i="2"/>
  <c r="C1634" i="2"/>
  <c r="C2051" i="2"/>
  <c r="J2051" i="2"/>
  <c r="H2051" i="2"/>
  <c r="I2051" i="2"/>
  <c r="C2002" i="2"/>
  <c r="J2002" i="2"/>
  <c r="I2002" i="2"/>
  <c r="H2002" i="2"/>
  <c r="H1539" i="2"/>
  <c r="J1539" i="2"/>
  <c r="C1539" i="2"/>
  <c r="I1539" i="2"/>
  <c r="J2439" i="2"/>
  <c r="C2439" i="2"/>
  <c r="H2439" i="2"/>
  <c r="I2439" i="2"/>
  <c r="H1576" i="2"/>
  <c r="I1576" i="2"/>
  <c r="C1576" i="2"/>
  <c r="J1576" i="2"/>
  <c r="C956" i="2"/>
  <c r="I956" i="2"/>
  <c r="J956" i="2"/>
  <c r="H956" i="2"/>
  <c r="J459" i="2"/>
  <c r="H459" i="2"/>
  <c r="I459" i="2"/>
  <c r="C459" i="2"/>
  <c r="J715" i="2"/>
  <c r="H715" i="2"/>
  <c r="I715" i="2"/>
  <c r="C715" i="2"/>
  <c r="J1352" i="2"/>
  <c r="I1352" i="2"/>
  <c r="C1352" i="2"/>
  <c r="H1352" i="2"/>
  <c r="J265" i="2"/>
  <c r="I265" i="2"/>
  <c r="C265" i="2"/>
  <c r="H265" i="2"/>
  <c r="J1362" i="2"/>
  <c r="C1362" i="2"/>
  <c r="H1362" i="2"/>
  <c r="I1362" i="2"/>
  <c r="J153" i="2"/>
  <c r="H153" i="2"/>
  <c r="I153" i="2"/>
  <c r="C153" i="2"/>
  <c r="I4965" i="2"/>
  <c r="H4965" i="2"/>
  <c r="J4965" i="2"/>
  <c r="C4965" i="2"/>
  <c r="J690" i="2"/>
  <c r="C690" i="2"/>
  <c r="H690" i="2"/>
  <c r="I690" i="2"/>
  <c r="J4494" i="2"/>
  <c r="I4494" i="2"/>
  <c r="H4494" i="2"/>
  <c r="C4494" i="2"/>
  <c r="I4503" i="2"/>
  <c r="C4503" i="2"/>
  <c r="J4503" i="2"/>
  <c r="H4503" i="2"/>
  <c r="I4790" i="2"/>
  <c r="J4790" i="2"/>
  <c r="C4790" i="2"/>
  <c r="H4790" i="2"/>
  <c r="J3433" i="2"/>
  <c r="H3433" i="2"/>
  <c r="I3433" i="2"/>
  <c r="C3433" i="2"/>
  <c r="C3986" i="2"/>
  <c r="J3986" i="2"/>
  <c r="H3986" i="2"/>
  <c r="I3986" i="2"/>
  <c r="I2006" i="2"/>
  <c r="J2006" i="2"/>
  <c r="C2006" i="2"/>
  <c r="H2006" i="2"/>
  <c r="J2575" i="2"/>
  <c r="C2575" i="2"/>
  <c r="H2575" i="2"/>
  <c r="I2575" i="2"/>
  <c r="J2606" i="2"/>
  <c r="C2606" i="2"/>
  <c r="H2606" i="2"/>
  <c r="I2606" i="2"/>
  <c r="J1988" i="2"/>
  <c r="H1988" i="2"/>
  <c r="C1988" i="2"/>
  <c r="I1988" i="2"/>
  <c r="J3663" i="2"/>
  <c r="C3663" i="2"/>
  <c r="H3663" i="2"/>
  <c r="I3663" i="2"/>
  <c r="J2785" i="2"/>
  <c r="H2785" i="2"/>
  <c r="C2785" i="2"/>
  <c r="I2785" i="2"/>
  <c r="J2486" i="2"/>
  <c r="C2486" i="2"/>
  <c r="H2486" i="2"/>
  <c r="I2486" i="2"/>
  <c r="I2849" i="2"/>
  <c r="C2849" i="2"/>
  <c r="H2849" i="2"/>
  <c r="J2849" i="2"/>
  <c r="C2100" i="2"/>
  <c r="J2100" i="2"/>
  <c r="H2100" i="2"/>
  <c r="I2100" i="2"/>
  <c r="J1597" i="2"/>
  <c r="I1597" i="2"/>
  <c r="H1597" i="2"/>
  <c r="C1597" i="2"/>
  <c r="J1104" i="2"/>
  <c r="I1104" i="2"/>
  <c r="C1104" i="2"/>
  <c r="H1104" i="2"/>
  <c r="C393" i="2"/>
  <c r="J393" i="2"/>
  <c r="H393" i="2"/>
  <c r="I393" i="2"/>
  <c r="I1371" i="2"/>
  <c r="H1371" i="2"/>
  <c r="J1371" i="2"/>
  <c r="C1371" i="2"/>
  <c r="J1398" i="2"/>
  <c r="H1398" i="2"/>
  <c r="I1398" i="2"/>
  <c r="C1398" i="2"/>
  <c r="I801" i="2"/>
  <c r="J801" i="2"/>
  <c r="H801" i="2"/>
  <c r="C801" i="2"/>
  <c r="H374" i="2"/>
  <c r="I374" i="2"/>
  <c r="C374" i="2"/>
  <c r="J374" i="2"/>
  <c r="H1890" i="2"/>
  <c r="I1890" i="2"/>
  <c r="C1890" i="2"/>
  <c r="J1890" i="2"/>
  <c r="C1085" i="2"/>
  <c r="H1085" i="2"/>
  <c r="I1085" i="2"/>
  <c r="J1085" i="2"/>
  <c r="I4854" i="2"/>
  <c r="J4854" i="2"/>
  <c r="H4854" i="2"/>
  <c r="C4854" i="2"/>
  <c r="I4860" i="2"/>
  <c r="J4860" i="2"/>
  <c r="H4860" i="2"/>
  <c r="C4860" i="2"/>
  <c r="I3011" i="2"/>
  <c r="J3011" i="2"/>
  <c r="C3011" i="2"/>
  <c r="H3011" i="2"/>
  <c r="J4784" i="2"/>
  <c r="I4784" i="2"/>
  <c r="H4784" i="2"/>
  <c r="C4784" i="2"/>
  <c r="J5087" i="2"/>
  <c r="C5087" i="2"/>
  <c r="H5087" i="2"/>
  <c r="I5087" i="2"/>
  <c r="J1655" i="2"/>
  <c r="H1655" i="2"/>
  <c r="I1655" i="2"/>
  <c r="C1655" i="2"/>
  <c r="J3321" i="2"/>
  <c r="I3321" i="2"/>
  <c r="H3321" i="2"/>
  <c r="C3321" i="2"/>
  <c r="J1980" i="2"/>
  <c r="H1980" i="2"/>
  <c r="I1980" i="2"/>
  <c r="C1980" i="2"/>
  <c r="J1596" i="2"/>
  <c r="I1596" i="2"/>
  <c r="H1596" i="2"/>
  <c r="C1596" i="2"/>
  <c r="J2082" i="2"/>
  <c r="I2082" i="2"/>
  <c r="C2082" i="2"/>
  <c r="H2082" i="2"/>
  <c r="J2076" i="2"/>
  <c r="H2076" i="2"/>
  <c r="I2076" i="2"/>
  <c r="C2076" i="2"/>
  <c r="J5149" i="2"/>
  <c r="C5149" i="2"/>
  <c r="I5149" i="2"/>
  <c r="H5149" i="2"/>
  <c r="J2835" i="2"/>
  <c r="I2835" i="2"/>
  <c r="C2835" i="2"/>
  <c r="H2835" i="2"/>
  <c r="J2521" i="2"/>
  <c r="H2521" i="2"/>
  <c r="I2521" i="2"/>
  <c r="C2521" i="2"/>
  <c r="J3901" i="2"/>
  <c r="C3901" i="2"/>
  <c r="H3901" i="2"/>
  <c r="I3901" i="2"/>
  <c r="J1235" i="2"/>
  <c r="H1235" i="2"/>
  <c r="I1235" i="2"/>
  <c r="C1235" i="2"/>
  <c r="J363" i="2"/>
  <c r="I363" i="2"/>
  <c r="H363" i="2"/>
  <c r="C363" i="2"/>
  <c r="I297" i="2"/>
  <c r="J297" i="2"/>
  <c r="H297" i="2"/>
  <c r="C297" i="2"/>
  <c r="J369" i="2"/>
  <c r="H369" i="2"/>
  <c r="I369" i="2"/>
  <c r="C369" i="2"/>
  <c r="H469" i="2"/>
  <c r="I469" i="2"/>
  <c r="C469" i="2"/>
  <c r="J469" i="2"/>
  <c r="J4840" i="2"/>
  <c r="H4840" i="2"/>
  <c r="C4840" i="2"/>
  <c r="I4840" i="2"/>
  <c r="J4564" i="2"/>
  <c r="I4564" i="2"/>
  <c r="H4564" i="2"/>
  <c r="C4564" i="2"/>
  <c r="J4584" i="2"/>
  <c r="I4584" i="2"/>
  <c r="C4584" i="2"/>
  <c r="H4584" i="2"/>
  <c r="C2967" i="2"/>
  <c r="J2967" i="2"/>
  <c r="H2967" i="2"/>
  <c r="I2967" i="2"/>
  <c r="I4927" i="2"/>
  <c r="C4927" i="2"/>
  <c r="H4927" i="2"/>
  <c r="J4927" i="2"/>
  <c r="I4147" i="2"/>
  <c r="J4147" i="2"/>
  <c r="H4147" i="2"/>
  <c r="C4147" i="2"/>
  <c r="J3636" i="2"/>
  <c r="H3636" i="2"/>
  <c r="I3636" i="2"/>
  <c r="C3636" i="2"/>
  <c r="J1929" i="2"/>
  <c r="H1929" i="2"/>
  <c r="I1929" i="2"/>
  <c r="C1929" i="2"/>
  <c r="J1697" i="2"/>
  <c r="C1697" i="2"/>
  <c r="H1697" i="2"/>
  <c r="I1697" i="2"/>
  <c r="J2789" i="2"/>
  <c r="C2789" i="2"/>
  <c r="I2789" i="2"/>
  <c r="H2789" i="2"/>
  <c r="J1602" i="2"/>
  <c r="H1602" i="2"/>
  <c r="I1602" i="2"/>
  <c r="C1602" i="2"/>
  <c r="J3938" i="2"/>
  <c r="C3938" i="2"/>
  <c r="I3938" i="2"/>
  <c r="H3938" i="2"/>
  <c r="C2287" i="2"/>
  <c r="J2287" i="2"/>
  <c r="H2287" i="2"/>
  <c r="I2287" i="2"/>
  <c r="C4353" i="2"/>
  <c r="I4353" i="2"/>
  <c r="H4353" i="2"/>
  <c r="J4353" i="2"/>
  <c r="J4454" i="2"/>
  <c r="C4454" i="2"/>
  <c r="H4454" i="2"/>
  <c r="I4454" i="2"/>
  <c r="H2360" i="2"/>
  <c r="I2360" i="2"/>
  <c r="C2360" i="2"/>
  <c r="J2360" i="2"/>
  <c r="H1310" i="2"/>
  <c r="J1310" i="2"/>
  <c r="I1310" i="2"/>
  <c r="C1310" i="2"/>
  <c r="J1106" i="2"/>
  <c r="H1106" i="2"/>
  <c r="C1106" i="2"/>
  <c r="I1106" i="2"/>
  <c r="I488" i="2"/>
  <c r="J488" i="2"/>
  <c r="C488" i="2"/>
  <c r="H488" i="2"/>
  <c r="J356" i="2"/>
  <c r="I356" i="2"/>
  <c r="H356" i="2"/>
  <c r="C356" i="2"/>
  <c r="J737" i="2"/>
  <c r="I737" i="2"/>
  <c r="H737" i="2"/>
  <c r="C737" i="2"/>
  <c r="J82" i="2"/>
  <c r="C82" i="2"/>
  <c r="H82" i="2"/>
  <c r="I82" i="2"/>
  <c r="I4223" i="2"/>
  <c r="J4223" i="2"/>
  <c r="H4223" i="2"/>
  <c r="C4223" i="2"/>
  <c r="I148" i="2"/>
  <c r="H148" i="2"/>
  <c r="C148" i="2"/>
  <c r="J148" i="2"/>
  <c r="C4514" i="2"/>
  <c r="I4514" i="2"/>
  <c r="J4514" i="2"/>
  <c r="H4514" i="2"/>
  <c r="J4909" i="2"/>
  <c r="H4909" i="2"/>
  <c r="C4909" i="2"/>
  <c r="I4909" i="2"/>
  <c r="J5172" i="2"/>
  <c r="I5172" i="2"/>
  <c r="C5172" i="2"/>
  <c r="H5172" i="2"/>
  <c r="J4907" i="2"/>
  <c r="C4907" i="2"/>
  <c r="H4907" i="2"/>
  <c r="I4907" i="2"/>
  <c r="J2448" i="2"/>
  <c r="H2448" i="2"/>
  <c r="C2448" i="2"/>
  <c r="I2448" i="2"/>
  <c r="C3794" i="2"/>
  <c r="J3794" i="2"/>
  <c r="H3794" i="2"/>
  <c r="I3794" i="2"/>
  <c r="J3439" i="2"/>
  <c r="H3439" i="2"/>
  <c r="C3439" i="2"/>
  <c r="I3439" i="2"/>
  <c r="C2072" i="2"/>
  <c r="J2072" i="2"/>
  <c r="H2072" i="2"/>
  <c r="I2072" i="2"/>
  <c r="J2200" i="2"/>
  <c r="I2200" i="2"/>
  <c r="C2200" i="2"/>
  <c r="H2200" i="2"/>
  <c r="J3386" i="2"/>
  <c r="H3386" i="2"/>
  <c r="I3386" i="2"/>
  <c r="C3386" i="2"/>
  <c r="I2568" i="2"/>
  <c r="H2568" i="2"/>
  <c r="C2568" i="2"/>
  <c r="J2568" i="2"/>
  <c r="H1863" i="2"/>
  <c r="C1863" i="2"/>
  <c r="J1863" i="2"/>
  <c r="I1863" i="2"/>
  <c r="J3860" i="2"/>
  <c r="I3860" i="2"/>
  <c r="H3860" i="2"/>
  <c r="C3860" i="2"/>
  <c r="J3727" i="2"/>
  <c r="C3727" i="2"/>
  <c r="H3727" i="2"/>
  <c r="I3727" i="2"/>
  <c r="J1002" i="2"/>
  <c r="I1002" i="2"/>
  <c r="C1002" i="2"/>
  <c r="H1002" i="2"/>
  <c r="H478" i="2"/>
  <c r="I478" i="2"/>
  <c r="C478" i="2"/>
  <c r="J478" i="2"/>
  <c r="H30" i="2"/>
  <c r="I30" i="2"/>
  <c r="C30" i="2"/>
  <c r="J30" i="2"/>
  <c r="H504" i="2"/>
  <c r="C504" i="2"/>
  <c r="J504" i="2"/>
  <c r="I504" i="2"/>
  <c r="C1331" i="2"/>
  <c r="J1331" i="2"/>
  <c r="H1331" i="2"/>
  <c r="I1331" i="2"/>
  <c r="J276" i="2"/>
  <c r="H276" i="2"/>
  <c r="I276" i="2"/>
  <c r="C276" i="2"/>
  <c r="J784" i="2"/>
  <c r="H784" i="2"/>
  <c r="I784" i="2"/>
  <c r="C784" i="2"/>
  <c r="C2238" i="2"/>
  <c r="H2238" i="2"/>
  <c r="I2238" i="2"/>
  <c r="J2238" i="2"/>
  <c r="J1309" i="2"/>
  <c r="I1309" i="2"/>
  <c r="C1309" i="2"/>
  <c r="H1309" i="2"/>
  <c r="I5154" i="2"/>
  <c r="J5154" i="2"/>
  <c r="C5154" i="2"/>
  <c r="H5154" i="2"/>
  <c r="H5129" i="2"/>
  <c r="J5129" i="2"/>
  <c r="I5129" i="2"/>
  <c r="C5129" i="2"/>
  <c r="J5095" i="2"/>
  <c r="H5095" i="2"/>
  <c r="I5095" i="2"/>
  <c r="C5095" i="2"/>
  <c r="J4993" i="2"/>
  <c r="H4993" i="2"/>
  <c r="I4993" i="2"/>
  <c r="C4993" i="2"/>
  <c r="J3105" i="2"/>
  <c r="C3105" i="2"/>
  <c r="H3105" i="2"/>
  <c r="I3105" i="2"/>
  <c r="J4130" i="2"/>
  <c r="C4130" i="2"/>
  <c r="I4130" i="2"/>
  <c r="H4130" i="2"/>
  <c r="J4364" i="2"/>
  <c r="C4364" i="2"/>
  <c r="H4364" i="2"/>
  <c r="I4364" i="2"/>
  <c r="J3904" i="2"/>
  <c r="H3904" i="2"/>
  <c r="I3904" i="2"/>
  <c r="C3904" i="2"/>
  <c r="I2815" i="2"/>
  <c r="J2815" i="2"/>
  <c r="C2815" i="2"/>
  <c r="H2815" i="2"/>
  <c r="J2525" i="2"/>
  <c r="I2525" i="2"/>
  <c r="H2525" i="2"/>
  <c r="C2525" i="2"/>
  <c r="J3103" i="2"/>
  <c r="C3103" i="2"/>
  <c r="H3103" i="2"/>
  <c r="I3103" i="2"/>
  <c r="J1653" i="2"/>
  <c r="H1653" i="2"/>
  <c r="I1653" i="2"/>
  <c r="C1653" i="2"/>
  <c r="H4874" i="2"/>
  <c r="J4874" i="2"/>
  <c r="C4874" i="2"/>
  <c r="I4874" i="2"/>
  <c r="H2787" i="2"/>
  <c r="I2787" i="2"/>
  <c r="C2787" i="2"/>
  <c r="J2787" i="2"/>
  <c r="J2515" i="2"/>
  <c r="C2515" i="2"/>
  <c r="I2515" i="2"/>
  <c r="H2515" i="2"/>
  <c r="H2369" i="2"/>
  <c r="C2369" i="2"/>
  <c r="I2369" i="2"/>
  <c r="J2369" i="2"/>
  <c r="J635" i="2"/>
  <c r="H635" i="2"/>
  <c r="C635" i="2"/>
  <c r="I635" i="2"/>
  <c r="J647" i="2"/>
  <c r="I647" i="2"/>
  <c r="C647" i="2"/>
  <c r="H647" i="2"/>
  <c r="J666" i="2"/>
  <c r="H666" i="2"/>
  <c r="I666" i="2"/>
  <c r="C666" i="2"/>
  <c r="J1080" i="2"/>
  <c r="C1080" i="2"/>
  <c r="I1080" i="2"/>
  <c r="H1080" i="2"/>
  <c r="J181" i="2"/>
  <c r="I181" i="2"/>
  <c r="C181" i="2"/>
  <c r="H181" i="2"/>
  <c r="J1452" i="2"/>
  <c r="C1452" i="2"/>
  <c r="H1452" i="2"/>
  <c r="I1452" i="2"/>
  <c r="J1255" i="2"/>
  <c r="H1255" i="2"/>
  <c r="I1255" i="2"/>
  <c r="C1255" i="2"/>
  <c r="J4344" i="2"/>
  <c r="H4344" i="2"/>
  <c r="I4344" i="2"/>
  <c r="C4344" i="2"/>
  <c r="J3005" i="2"/>
  <c r="C3005" i="2"/>
  <c r="H3005" i="2"/>
  <c r="I3005" i="2"/>
  <c r="H4914" i="2"/>
  <c r="C4914" i="2"/>
  <c r="J4914" i="2"/>
  <c r="I4914" i="2"/>
  <c r="J4384" i="2"/>
  <c r="C4384" i="2"/>
  <c r="H4384" i="2"/>
  <c r="I4384" i="2"/>
  <c r="J2997" i="2"/>
  <c r="H2997" i="2"/>
  <c r="I2997" i="2"/>
  <c r="C2997" i="2"/>
  <c r="H2709" i="2"/>
  <c r="I2709" i="2"/>
  <c r="J2709" i="2"/>
  <c r="C2709" i="2"/>
  <c r="J3919" i="2"/>
  <c r="H3919" i="2"/>
  <c r="I3919" i="2"/>
  <c r="C3919" i="2"/>
  <c r="J1687" i="2"/>
  <c r="I1687" i="2"/>
  <c r="C1687" i="2"/>
  <c r="H1687" i="2"/>
  <c r="I3734" i="2"/>
  <c r="J3734" i="2"/>
  <c r="C3734" i="2"/>
  <c r="H3734" i="2"/>
  <c r="J4143" i="2"/>
  <c r="H4143" i="2"/>
  <c r="I4143" i="2"/>
  <c r="C4143" i="2"/>
  <c r="H1492" i="2"/>
  <c r="J1492" i="2"/>
  <c r="I1492" i="2"/>
  <c r="C1492" i="2"/>
  <c r="J2793" i="2"/>
  <c r="C2793" i="2"/>
  <c r="I2793" i="2"/>
  <c r="H2793" i="2"/>
  <c r="J3696" i="2"/>
  <c r="H3696" i="2"/>
  <c r="I3696" i="2"/>
  <c r="C3696" i="2"/>
  <c r="J4624" i="2"/>
  <c r="C4624" i="2"/>
  <c r="H4624" i="2"/>
  <c r="I4624" i="2"/>
  <c r="J2037" i="2"/>
  <c r="C2037" i="2"/>
  <c r="H2037" i="2"/>
  <c r="I2037" i="2"/>
  <c r="H3559" i="2"/>
  <c r="J3559" i="2"/>
  <c r="I3559" i="2"/>
  <c r="C3559" i="2"/>
  <c r="J1844" i="2"/>
  <c r="I1844" i="2"/>
  <c r="C1844" i="2"/>
  <c r="H1844" i="2"/>
  <c r="C2017" i="2"/>
  <c r="J2017" i="2"/>
  <c r="I2017" i="2"/>
  <c r="H2017" i="2"/>
  <c r="H4316" i="2"/>
  <c r="I4316" i="2"/>
  <c r="C4316" i="2"/>
  <c r="J4316" i="2"/>
  <c r="H739" i="2"/>
  <c r="C739" i="2"/>
  <c r="I739" i="2"/>
  <c r="J739" i="2"/>
  <c r="J991" i="2"/>
  <c r="H991" i="2"/>
  <c r="C991" i="2"/>
  <c r="I991" i="2"/>
  <c r="I606" i="2"/>
  <c r="H606" i="2"/>
  <c r="J606" i="2"/>
  <c r="C606" i="2"/>
  <c r="I708" i="2"/>
  <c r="J708" i="2"/>
  <c r="H708" i="2"/>
  <c r="C708" i="2"/>
  <c r="J1311" i="2"/>
  <c r="H1311" i="2"/>
  <c r="C1311" i="2"/>
  <c r="I1311" i="2"/>
  <c r="J1370" i="2"/>
  <c r="H1370" i="2"/>
  <c r="I1370" i="2"/>
  <c r="C1370" i="2"/>
  <c r="I117" i="2"/>
  <c r="C117" i="2"/>
  <c r="H117" i="2"/>
  <c r="J117" i="2"/>
  <c r="H5070" i="2"/>
  <c r="I5070" i="2"/>
  <c r="J5070" i="2"/>
  <c r="C5070" i="2"/>
  <c r="H4559" i="2"/>
  <c r="I4559" i="2"/>
  <c r="J4559" i="2"/>
  <c r="C4559" i="2"/>
  <c r="J3934" i="2"/>
  <c r="C3934" i="2"/>
  <c r="I3934" i="2"/>
  <c r="H3934" i="2"/>
  <c r="H4018" i="2"/>
  <c r="I4018" i="2"/>
  <c r="C4018" i="2"/>
  <c r="J4018" i="2"/>
  <c r="C4325" i="2"/>
  <c r="J4325" i="2"/>
  <c r="H4325" i="2"/>
  <c r="I4325" i="2"/>
  <c r="J1791" i="2"/>
  <c r="H1791" i="2"/>
  <c r="I1791" i="2"/>
  <c r="C1791" i="2"/>
  <c r="I1958" i="2"/>
  <c r="J1958" i="2"/>
  <c r="H1958" i="2"/>
  <c r="C1958" i="2"/>
  <c r="J2790" i="2"/>
  <c r="I2790" i="2"/>
  <c r="C2790" i="2"/>
  <c r="H2790" i="2"/>
  <c r="H2161" i="2"/>
  <c r="I2161" i="2"/>
  <c r="C2161" i="2"/>
  <c r="J2161" i="2"/>
  <c r="H2783" i="2"/>
  <c r="I2783" i="2"/>
  <c r="C2783" i="2"/>
  <c r="J2783" i="2"/>
  <c r="H3823" i="2"/>
  <c r="C3823" i="2"/>
  <c r="I3823" i="2"/>
  <c r="J3823" i="2"/>
  <c r="J4550" i="2"/>
  <c r="I4550" i="2"/>
  <c r="H4550" i="2"/>
  <c r="C4550" i="2"/>
  <c r="J2492" i="2"/>
  <c r="I2492" i="2"/>
  <c r="C2492" i="2"/>
  <c r="H2492" i="2"/>
  <c r="J5225" i="2"/>
  <c r="H5225" i="2"/>
  <c r="C5225" i="2"/>
  <c r="I5225" i="2"/>
  <c r="J2553" i="2"/>
  <c r="C2553" i="2"/>
  <c r="H2553" i="2"/>
  <c r="I2553" i="2"/>
  <c r="J1200" i="2"/>
  <c r="I1200" i="2"/>
  <c r="H1200" i="2"/>
  <c r="C1200" i="2"/>
  <c r="H432" i="2"/>
  <c r="J432" i="2"/>
  <c r="I432" i="2"/>
  <c r="C432" i="2"/>
  <c r="J13" i="2"/>
  <c r="I13" i="2"/>
  <c r="H13" i="2"/>
  <c r="C13" i="2"/>
  <c r="I1422" i="2"/>
  <c r="C1422" i="2"/>
  <c r="J1422" i="2"/>
  <c r="H1422" i="2"/>
  <c r="J1396" i="2"/>
  <c r="H1396" i="2"/>
  <c r="I1396" i="2"/>
  <c r="C1396" i="2"/>
  <c r="H41" i="2"/>
  <c r="I41" i="2"/>
  <c r="C41" i="2"/>
  <c r="J41" i="2"/>
  <c r="J4505" i="2"/>
  <c r="I4505" i="2"/>
  <c r="H4505" i="2"/>
  <c r="C4505" i="2"/>
  <c r="J4872" i="2"/>
  <c r="H4872" i="2"/>
  <c r="C4872" i="2"/>
  <c r="I4872" i="2"/>
  <c r="J4755" i="2"/>
  <c r="I4755" i="2"/>
  <c r="H4755" i="2"/>
  <c r="C4755" i="2"/>
  <c r="J5230" i="2"/>
  <c r="C5230" i="2"/>
  <c r="H5230" i="2"/>
  <c r="I5230" i="2"/>
  <c r="H4782" i="2"/>
  <c r="J4782" i="2"/>
  <c r="C4782" i="2"/>
  <c r="I4782" i="2"/>
  <c r="J3164" i="2"/>
  <c r="H3164" i="2"/>
  <c r="I3164" i="2"/>
  <c r="C3164" i="2"/>
  <c r="I3632" i="2"/>
  <c r="J3632" i="2"/>
  <c r="C3632" i="2"/>
  <c r="H3632" i="2"/>
  <c r="J5201" i="2"/>
  <c r="C5201" i="2"/>
  <c r="H5201" i="2"/>
  <c r="I5201" i="2"/>
  <c r="J2128" i="2"/>
  <c r="I2128" i="2"/>
  <c r="C2128" i="2"/>
  <c r="H2128" i="2"/>
  <c r="H2975" i="2"/>
  <c r="C2975" i="2"/>
  <c r="I2975" i="2"/>
  <c r="J2975" i="2"/>
  <c r="J4269" i="2"/>
  <c r="H4269" i="2"/>
  <c r="I4269" i="2"/>
  <c r="C4269" i="2"/>
  <c r="J2126" i="2"/>
  <c r="I2126" i="2"/>
  <c r="H2126" i="2"/>
  <c r="C2126" i="2"/>
  <c r="I1896" i="2"/>
  <c r="J1896" i="2"/>
  <c r="H1896" i="2"/>
  <c r="C1896" i="2"/>
  <c r="J2873" i="2"/>
  <c r="I2873" i="2"/>
  <c r="C2873" i="2"/>
  <c r="H2873" i="2"/>
  <c r="J3347" i="2"/>
  <c r="I3347" i="2"/>
  <c r="H3347" i="2"/>
  <c r="C3347" i="2"/>
  <c r="J3719" i="2"/>
  <c r="I3719" i="2"/>
  <c r="C3719" i="2"/>
  <c r="H3719" i="2"/>
  <c r="H1100" i="2"/>
  <c r="I1100" i="2"/>
  <c r="C1100" i="2"/>
  <c r="J1100" i="2"/>
  <c r="H125" i="2"/>
  <c r="I125" i="2"/>
  <c r="C125" i="2"/>
  <c r="J125" i="2"/>
  <c r="H1240" i="2"/>
  <c r="C1240" i="2"/>
  <c r="I1240" i="2"/>
  <c r="J1240" i="2"/>
  <c r="J1276" i="2"/>
  <c r="I1276" i="2"/>
  <c r="C1276" i="2"/>
  <c r="H1276" i="2"/>
  <c r="J1448" i="2"/>
  <c r="I1448" i="2"/>
  <c r="C1448" i="2"/>
  <c r="H1448" i="2"/>
  <c r="J4539" i="2"/>
  <c r="H4539" i="2"/>
  <c r="I4539" i="2"/>
  <c r="C4539" i="2"/>
  <c r="J4521" i="2"/>
  <c r="I4521" i="2"/>
  <c r="C4521" i="2"/>
  <c r="H4521" i="2"/>
  <c r="J3848" i="2"/>
  <c r="C3848" i="2"/>
  <c r="H3848" i="2"/>
  <c r="I3848" i="2"/>
  <c r="J3598" i="2"/>
  <c r="I3598" i="2"/>
  <c r="C3598" i="2"/>
  <c r="H3598" i="2"/>
  <c r="C3789" i="2"/>
  <c r="J3789" i="2"/>
  <c r="I3789" i="2"/>
  <c r="H3789" i="2"/>
  <c r="I2759" i="2"/>
  <c r="J2759" i="2"/>
  <c r="H2759" i="2"/>
  <c r="C2759" i="2"/>
  <c r="J5169" i="2"/>
  <c r="H5169" i="2"/>
  <c r="I5169" i="2"/>
  <c r="C5169" i="2"/>
  <c r="J4346" i="2"/>
  <c r="H4346" i="2"/>
  <c r="C4346" i="2"/>
  <c r="I4346" i="2"/>
  <c r="J2488" i="2"/>
  <c r="H2488" i="2"/>
  <c r="I2488" i="2"/>
  <c r="C2488" i="2"/>
  <c r="H1564" i="2"/>
  <c r="I1564" i="2"/>
  <c r="J1564" i="2"/>
  <c r="C1564" i="2"/>
  <c r="J1918" i="2"/>
  <c r="C1918" i="2"/>
  <c r="H1918" i="2"/>
  <c r="I1918" i="2"/>
  <c r="J1986" i="2"/>
  <c r="H1986" i="2"/>
  <c r="I1986" i="2"/>
  <c r="C1986" i="2"/>
  <c r="I2436" i="2"/>
  <c r="J2436" i="2"/>
  <c r="C2436" i="2"/>
  <c r="H2436" i="2"/>
  <c r="H1905" i="2"/>
  <c r="J1905" i="2"/>
  <c r="C1905" i="2"/>
  <c r="I1905" i="2"/>
  <c r="C2271" i="2"/>
  <c r="J2271" i="2"/>
  <c r="H2271" i="2"/>
  <c r="I2271" i="2"/>
  <c r="J696" i="2"/>
  <c r="H696" i="2"/>
  <c r="I696" i="2"/>
  <c r="C696" i="2"/>
  <c r="J959" i="2"/>
  <c r="I959" i="2"/>
  <c r="C959" i="2"/>
  <c r="H959" i="2"/>
  <c r="J90" i="2"/>
  <c r="C90" i="2"/>
  <c r="H90" i="2"/>
  <c r="I90" i="2"/>
  <c r="J468" i="2"/>
  <c r="H468" i="2"/>
  <c r="I468" i="2"/>
  <c r="C468" i="2"/>
  <c r="J4055" i="2"/>
  <c r="H4055" i="2"/>
  <c r="I4055" i="2"/>
  <c r="C4055" i="2"/>
  <c r="C2383" i="2"/>
  <c r="J2383" i="2"/>
  <c r="H2383" i="2"/>
  <c r="I2383" i="2"/>
  <c r="J4810" i="2"/>
  <c r="I4810" i="2"/>
  <c r="C4810" i="2"/>
  <c r="H4810" i="2"/>
  <c r="C4548" i="2"/>
  <c r="J4548" i="2"/>
  <c r="H4548" i="2"/>
  <c r="I4548" i="2"/>
  <c r="J4957" i="2"/>
  <c r="C4957" i="2"/>
  <c r="H4957" i="2"/>
  <c r="I4957" i="2"/>
  <c r="I3742" i="2"/>
  <c r="J3742" i="2"/>
  <c r="C3742" i="2"/>
  <c r="H3742" i="2"/>
  <c r="H3400" i="2"/>
  <c r="I3400" i="2"/>
  <c r="C3400" i="2"/>
  <c r="J3400" i="2"/>
  <c r="J3264" i="2"/>
  <c r="H3264" i="2"/>
  <c r="I3264" i="2"/>
  <c r="C3264" i="2"/>
  <c r="C2251" i="2"/>
  <c r="J2251" i="2"/>
  <c r="H2251" i="2"/>
  <c r="I2251" i="2"/>
  <c r="C4000" i="2"/>
  <c r="H4000" i="2"/>
  <c r="J4000" i="2"/>
  <c r="I4000" i="2"/>
  <c r="C1976" i="2"/>
  <c r="H1976" i="2"/>
  <c r="I1976" i="2"/>
  <c r="J1976" i="2"/>
  <c r="J2718" i="2"/>
  <c r="C2718" i="2"/>
  <c r="H2718" i="2"/>
  <c r="I2718" i="2"/>
  <c r="J2246" i="2"/>
  <c r="C2246" i="2"/>
  <c r="H2246" i="2"/>
  <c r="I2246" i="2"/>
  <c r="J4287" i="2"/>
  <c r="H4287" i="2"/>
  <c r="I4287" i="2"/>
  <c r="C4287" i="2"/>
  <c r="J1859" i="2"/>
  <c r="I1859" i="2"/>
  <c r="C1859" i="2"/>
  <c r="H1859" i="2"/>
  <c r="J2749" i="2"/>
  <c r="C2749" i="2"/>
  <c r="I2749" i="2"/>
  <c r="H2749" i="2"/>
  <c r="H2651" i="2"/>
  <c r="I2651" i="2"/>
  <c r="C2651" i="2"/>
  <c r="J2651" i="2"/>
  <c r="J1630" i="2"/>
  <c r="H1630" i="2"/>
  <c r="I1630" i="2"/>
  <c r="C1630" i="2"/>
  <c r="J2273" i="2"/>
  <c r="H2273" i="2"/>
  <c r="I2273" i="2"/>
  <c r="C2273" i="2"/>
  <c r="H1175" i="2"/>
  <c r="C1175" i="2"/>
  <c r="I1175" i="2"/>
  <c r="J1175" i="2"/>
  <c r="J633" i="2"/>
  <c r="H633" i="2"/>
  <c r="I633" i="2"/>
  <c r="C633" i="2"/>
  <c r="J338" i="2"/>
  <c r="C338" i="2"/>
  <c r="H338" i="2"/>
  <c r="I338" i="2"/>
  <c r="J413" i="2"/>
  <c r="I413" i="2"/>
  <c r="C413" i="2"/>
  <c r="H413" i="2"/>
  <c r="H1194" i="2"/>
  <c r="I1194" i="2"/>
  <c r="J1194" i="2"/>
  <c r="C1194" i="2"/>
  <c r="C786" i="2"/>
  <c r="J786" i="2"/>
  <c r="I786" i="2"/>
  <c r="H786" i="2"/>
  <c r="C2199" i="2"/>
  <c r="J2199" i="2"/>
  <c r="I2199" i="2"/>
  <c r="H2199" i="2"/>
  <c r="I373" i="2"/>
  <c r="J373" i="2"/>
  <c r="H373" i="2"/>
  <c r="C373" i="2"/>
  <c r="I3465" i="2"/>
  <c r="J3465" i="2"/>
  <c r="H3465" i="2"/>
  <c r="C3465" i="2"/>
  <c r="B3084" i="2"/>
  <c r="G3084" i="2"/>
  <c r="G2688" i="2"/>
  <c r="B2688" i="2"/>
  <c r="G3449" i="2"/>
  <c r="B3449" i="2"/>
  <c r="G1267" i="2"/>
  <c r="B1267" i="2"/>
  <c r="G2676" i="2"/>
  <c r="B2676" i="2"/>
  <c r="G5018" i="2"/>
  <c r="B5018" i="2"/>
  <c r="B1088" i="2"/>
  <c r="G1088" i="2"/>
  <c r="G3019" i="2"/>
  <c r="B3019" i="2"/>
  <c r="G3240" i="2"/>
  <c r="B3240" i="2"/>
  <c r="G3039" i="2"/>
  <c r="B3039" i="2"/>
  <c r="G2860" i="2"/>
  <c r="B2860" i="2"/>
  <c r="G3377" i="2"/>
  <c r="B3377" i="2"/>
  <c r="B4746" i="2"/>
  <c r="G4746" i="2"/>
  <c r="B3977" i="2"/>
  <c r="G3977" i="2"/>
  <c r="B3165" i="2"/>
  <c r="G3165" i="2"/>
  <c r="B1678" i="2"/>
  <c r="G1678" i="2"/>
  <c r="B2971" i="2"/>
  <c r="G2971" i="2"/>
  <c r="G3102" i="2"/>
  <c r="B3102" i="2"/>
  <c r="G2677" i="2"/>
  <c r="B2677" i="2"/>
  <c r="G5042" i="2"/>
  <c r="B5042" i="2"/>
  <c r="G3153" i="2"/>
  <c r="B3153" i="2"/>
  <c r="G3014" i="2"/>
  <c r="B3014" i="2"/>
  <c r="G2652" i="2"/>
  <c r="B2652" i="2"/>
  <c r="B3024" i="2"/>
  <c r="G3024" i="2"/>
  <c r="B3468" i="2"/>
  <c r="G3468" i="2"/>
  <c r="G2095" i="2"/>
  <c r="B2095" i="2"/>
  <c r="G3423" i="2"/>
  <c r="B3423" i="2"/>
  <c r="G327" i="2"/>
  <c r="B327" i="2"/>
  <c r="G2986" i="2"/>
  <c r="B2986" i="2"/>
  <c r="G1857" i="2"/>
  <c r="B1857" i="2"/>
  <c r="G3301" i="2"/>
  <c r="B3301" i="2"/>
  <c r="B1086" i="2"/>
  <c r="G1086" i="2"/>
  <c r="B3251" i="2"/>
  <c r="G3251" i="2"/>
  <c r="G3375" i="2"/>
  <c r="B3375" i="2"/>
  <c r="G925" i="2"/>
  <c r="B925" i="2"/>
  <c r="G3094" i="2"/>
  <c r="B3094" i="2"/>
  <c r="B3564" i="2"/>
  <c r="G3564" i="2"/>
  <c r="B2086" i="2"/>
  <c r="G2086" i="2"/>
  <c r="G146" i="2"/>
  <c r="B146" i="2"/>
  <c r="G4431" i="2"/>
  <c r="B4431" i="2"/>
  <c r="G3163" i="2"/>
  <c r="B3163" i="2"/>
  <c r="G2089" i="2"/>
  <c r="B2089" i="2"/>
  <c r="B309" i="2"/>
  <c r="G309" i="2"/>
  <c r="G3566" i="2"/>
  <c r="B3566" i="2"/>
  <c r="G3979" i="2"/>
  <c r="B3979" i="2"/>
  <c r="G2085" i="2"/>
  <c r="B2085" i="2"/>
  <c r="G322" i="2"/>
  <c r="B322" i="2"/>
  <c r="G4628" i="2"/>
  <c r="B4628" i="2"/>
  <c r="G1561" i="2"/>
  <c r="B1561" i="2"/>
  <c r="B3853" i="2"/>
  <c r="G3853" i="2"/>
  <c r="G1381" i="2"/>
  <c r="B1381" i="2"/>
  <c r="G3206" i="2"/>
  <c r="B3206" i="2"/>
  <c r="G1513" i="2"/>
  <c r="B1513" i="2"/>
  <c r="G3244" i="2"/>
  <c r="B3244" i="2"/>
  <c r="B204" i="2"/>
  <c r="G204" i="2"/>
  <c r="J5135" i="2"/>
  <c r="H5135" i="2"/>
  <c r="I5135" i="2"/>
  <c r="C5135" i="2"/>
  <c r="J5114" i="2"/>
  <c r="I5114" i="2"/>
  <c r="C5114" i="2"/>
  <c r="H5114" i="2"/>
  <c r="C3759" i="2"/>
  <c r="J3759" i="2"/>
  <c r="H3759" i="2"/>
  <c r="I3759" i="2"/>
  <c r="C1919" i="2"/>
  <c r="J1919" i="2"/>
  <c r="H1919" i="2"/>
  <c r="I1919" i="2"/>
  <c r="J3545" i="2"/>
  <c r="H3545" i="2"/>
  <c r="I3545" i="2"/>
  <c r="C3545" i="2"/>
  <c r="I121" i="2"/>
  <c r="C121" i="2"/>
  <c r="H121" i="2"/>
  <c r="J121" i="2"/>
  <c r="C4952" i="2"/>
  <c r="H4952" i="2"/>
  <c r="I4952" i="2"/>
  <c r="J4952" i="2"/>
  <c r="J4349" i="2"/>
  <c r="H4349" i="2"/>
  <c r="C4349" i="2"/>
  <c r="I4349" i="2"/>
  <c r="C2123" i="2"/>
  <c r="I2123" i="2"/>
  <c r="J2123" i="2"/>
  <c r="H2123" i="2"/>
  <c r="J1404" i="2"/>
  <c r="H1404" i="2"/>
  <c r="C1404" i="2"/>
  <c r="I1404" i="2"/>
  <c r="J418" i="2"/>
  <c r="I418" i="2"/>
  <c r="C418" i="2"/>
  <c r="H418" i="2"/>
  <c r="J280" i="2"/>
  <c r="C280" i="2"/>
  <c r="H280" i="2"/>
  <c r="I280" i="2"/>
  <c r="J5103" i="2"/>
  <c r="H5103" i="2"/>
  <c r="I5103" i="2"/>
  <c r="C5103" i="2"/>
  <c r="J3376" i="2"/>
  <c r="C3376" i="2"/>
  <c r="I3376" i="2"/>
  <c r="H3376" i="2"/>
  <c r="H3040" i="2"/>
  <c r="I3040" i="2"/>
  <c r="C3040" i="2"/>
  <c r="J3040" i="2"/>
  <c r="J1544" i="2"/>
  <c r="C1544" i="2"/>
  <c r="I1544" i="2"/>
  <c r="H1544" i="2"/>
  <c r="J2452" i="2"/>
  <c r="I2452" i="2"/>
  <c r="C2452" i="2"/>
  <c r="H2452" i="2"/>
  <c r="H2397" i="2"/>
  <c r="C2397" i="2"/>
  <c r="J2397" i="2"/>
  <c r="I2397" i="2"/>
  <c r="J155" i="2"/>
  <c r="C155" i="2"/>
  <c r="H155" i="2"/>
  <c r="I155" i="2"/>
  <c r="C1595" i="2"/>
  <c r="J1595" i="2"/>
  <c r="H1595" i="2"/>
  <c r="I1595" i="2"/>
  <c r="H2539" i="2"/>
  <c r="C2539" i="2"/>
  <c r="I2539" i="2"/>
  <c r="J2539" i="2"/>
  <c r="I4155" i="2"/>
  <c r="C4155" i="2"/>
  <c r="J4155" i="2"/>
  <c r="H4155" i="2"/>
  <c r="C3233" i="2"/>
  <c r="H3233" i="2"/>
  <c r="I3233" i="2"/>
  <c r="J3233" i="2"/>
  <c r="J1693" i="2"/>
  <c r="I1693" i="2"/>
  <c r="H1693" i="2"/>
  <c r="C1693" i="2"/>
  <c r="C2226" i="2"/>
  <c r="J2226" i="2"/>
  <c r="H2226" i="2"/>
  <c r="I2226" i="2"/>
  <c r="J257" i="2"/>
  <c r="C257" i="2"/>
  <c r="H257" i="2"/>
  <c r="I257" i="2"/>
  <c r="C5000" i="2"/>
  <c r="J5000" i="2"/>
  <c r="H5000" i="2"/>
  <c r="I5000" i="2"/>
  <c r="J2368" i="2"/>
  <c r="C2368" i="2"/>
  <c r="H2368" i="2"/>
  <c r="I2368" i="2"/>
  <c r="J3704" i="2"/>
  <c r="H3704" i="2"/>
  <c r="I3704" i="2"/>
  <c r="C3704" i="2"/>
  <c r="J834" i="2"/>
  <c r="I834" i="2"/>
  <c r="C834" i="2"/>
  <c r="H834" i="2"/>
  <c r="J503" i="2"/>
  <c r="C503" i="2"/>
  <c r="H503" i="2"/>
  <c r="I503" i="2"/>
  <c r="J1249" i="2"/>
  <c r="C1249" i="2"/>
  <c r="H1249" i="2"/>
  <c r="I1249" i="2"/>
  <c r="J3992" i="2"/>
  <c r="H3992" i="2"/>
  <c r="I3992" i="2"/>
  <c r="C3992" i="2"/>
  <c r="J3951" i="2"/>
  <c r="I3951" i="2"/>
  <c r="C3951" i="2"/>
  <c r="H3951" i="2"/>
  <c r="I4938" i="2"/>
  <c r="C4938" i="2"/>
  <c r="H4938" i="2"/>
  <c r="J4938" i="2"/>
  <c r="J3985" i="2"/>
  <c r="I3985" i="2"/>
  <c r="C3985" i="2"/>
  <c r="H3985" i="2"/>
  <c r="J401" i="2"/>
  <c r="C401" i="2"/>
  <c r="H401" i="2"/>
  <c r="I401" i="2"/>
  <c r="J1225" i="2"/>
  <c r="H1225" i="2"/>
  <c r="I1225" i="2"/>
  <c r="C1225" i="2"/>
  <c r="C1224" i="2"/>
  <c r="J1224" i="2"/>
  <c r="H1224" i="2"/>
  <c r="I1224" i="2"/>
  <c r="H139" i="2"/>
  <c r="J139" i="2"/>
  <c r="I139" i="2"/>
  <c r="C139" i="2"/>
  <c r="J3967" i="2"/>
  <c r="H3967" i="2"/>
  <c r="I3967" i="2"/>
  <c r="C3967" i="2"/>
  <c r="J2458" i="2"/>
  <c r="I2458" i="2"/>
  <c r="H2458" i="2"/>
  <c r="C2458" i="2"/>
  <c r="J1959" i="2"/>
  <c r="H1959" i="2"/>
  <c r="I1959" i="2"/>
  <c r="C1959" i="2"/>
  <c r="J2509" i="2"/>
  <c r="H2509" i="2"/>
  <c r="I2509" i="2"/>
  <c r="C2509" i="2"/>
  <c r="I4340" i="2"/>
  <c r="H4340" i="2"/>
  <c r="C4340" i="2"/>
  <c r="J4340" i="2"/>
  <c r="J410" i="2"/>
  <c r="I410" i="2"/>
  <c r="C410" i="2"/>
  <c r="H410" i="2"/>
  <c r="J774" i="2"/>
  <c r="I774" i="2"/>
  <c r="C774" i="2"/>
  <c r="H774" i="2"/>
  <c r="J812" i="2"/>
  <c r="H812" i="2"/>
  <c r="I812" i="2"/>
  <c r="C812" i="2"/>
  <c r="I4221" i="2"/>
  <c r="J4221" i="2"/>
  <c r="H4221" i="2"/>
  <c r="C4221" i="2"/>
  <c r="J1907" i="2"/>
  <c r="H1907" i="2"/>
  <c r="I1907" i="2"/>
  <c r="C1907" i="2"/>
  <c r="C2255" i="2"/>
  <c r="H2255" i="2"/>
  <c r="I2255" i="2"/>
  <c r="J2255" i="2"/>
  <c r="J1455" i="2"/>
  <c r="H1455" i="2"/>
  <c r="I1455" i="2"/>
  <c r="C1455" i="2"/>
  <c r="J748" i="2"/>
  <c r="I748" i="2"/>
  <c r="H748" i="2"/>
  <c r="C748" i="2"/>
  <c r="I1688" i="2"/>
  <c r="J1688" i="2"/>
  <c r="H1688" i="2"/>
  <c r="C1688" i="2"/>
  <c r="C4188" i="2"/>
  <c r="H4188" i="2"/>
  <c r="J4188" i="2"/>
  <c r="I4188" i="2"/>
  <c r="J2373" i="2"/>
  <c r="I2373" i="2"/>
  <c r="H2373" i="2"/>
  <c r="C2373" i="2"/>
  <c r="I1109" i="2"/>
  <c r="C1109" i="2"/>
  <c r="J1109" i="2"/>
  <c r="H1109" i="2"/>
  <c r="J599" i="2"/>
  <c r="I599" i="2"/>
  <c r="C599" i="2"/>
  <c r="H599" i="2"/>
  <c r="J172" i="2"/>
  <c r="C172" i="2"/>
  <c r="H172" i="2"/>
  <c r="I172" i="2"/>
  <c r="J670" i="2"/>
  <c r="I670" i="2"/>
  <c r="H670" i="2"/>
  <c r="C670" i="2"/>
  <c r="C3158" i="2"/>
  <c r="H3158" i="2"/>
  <c r="J3158" i="2"/>
  <c r="I3158" i="2"/>
  <c r="J4380" i="2"/>
  <c r="C4380" i="2"/>
  <c r="H4380" i="2"/>
  <c r="I4380" i="2"/>
  <c r="C4243" i="2"/>
  <c r="J4243" i="2"/>
  <c r="H4243" i="2"/>
  <c r="I4243" i="2"/>
  <c r="J4376" i="2"/>
  <c r="I4376" i="2"/>
  <c r="C4376" i="2"/>
  <c r="H4376" i="2"/>
  <c r="J1333" i="2"/>
  <c r="I1333" i="2"/>
  <c r="C1333" i="2"/>
  <c r="H1333" i="2"/>
  <c r="J3687" i="2"/>
  <c r="I3687" i="2"/>
  <c r="H3687" i="2"/>
  <c r="C3687" i="2"/>
  <c r="C4250" i="2"/>
  <c r="H4250" i="2"/>
  <c r="J4250" i="2"/>
  <c r="I4250" i="2"/>
  <c r="J2692" i="2"/>
  <c r="I2692" i="2"/>
  <c r="C2692" i="2"/>
  <c r="H2692" i="2"/>
  <c r="J2276" i="2"/>
  <c r="H2276" i="2"/>
  <c r="I2276" i="2"/>
  <c r="C2276" i="2"/>
  <c r="J741" i="2"/>
  <c r="I741" i="2"/>
  <c r="C741" i="2"/>
  <c r="H741" i="2"/>
  <c r="J147" i="2"/>
  <c r="H147" i="2"/>
  <c r="I147" i="2"/>
  <c r="C147" i="2"/>
  <c r="C160" i="2"/>
  <c r="H160" i="2"/>
  <c r="J160" i="2"/>
  <c r="I160" i="2"/>
  <c r="H1357" i="2"/>
  <c r="J1357" i="2"/>
  <c r="I1357" i="2"/>
  <c r="C1357" i="2"/>
  <c r="J5089" i="2"/>
  <c r="C5089" i="2"/>
  <c r="H5089" i="2"/>
  <c r="I5089" i="2"/>
  <c r="J4466" i="2"/>
  <c r="C4466" i="2"/>
  <c r="H4466" i="2"/>
  <c r="I4466" i="2"/>
  <c r="H2714" i="2"/>
  <c r="I2714" i="2"/>
  <c r="C2714" i="2"/>
  <c r="J2714" i="2"/>
  <c r="J742" i="2"/>
  <c r="C742" i="2"/>
  <c r="H742" i="2"/>
  <c r="I742" i="2"/>
  <c r="H872" i="2"/>
  <c r="J872" i="2"/>
  <c r="I872" i="2"/>
  <c r="C872" i="2"/>
  <c r="C377" i="2"/>
  <c r="H377" i="2"/>
  <c r="J377" i="2"/>
  <c r="I377" i="2"/>
  <c r="J856" i="2"/>
  <c r="I856" i="2"/>
  <c r="C856" i="2"/>
  <c r="H856" i="2"/>
  <c r="J1221" i="2"/>
  <c r="H1221" i="2"/>
  <c r="I1221" i="2"/>
  <c r="C1221" i="2"/>
  <c r="J3597" i="2"/>
  <c r="H3597" i="2"/>
  <c r="I3597" i="2"/>
  <c r="C3597" i="2"/>
  <c r="J2487" i="2"/>
  <c r="I2487" i="2"/>
  <c r="C2487" i="2"/>
  <c r="H2487" i="2"/>
  <c r="J727" i="2"/>
  <c r="I727" i="2"/>
  <c r="H727" i="2"/>
  <c r="C727" i="2"/>
  <c r="J3301" i="2" l="1"/>
  <c r="H3301" i="2"/>
  <c r="I3301" i="2"/>
  <c r="C3301" i="2"/>
  <c r="C2075" i="2"/>
  <c r="J2075" i="2"/>
  <c r="I2075" i="2"/>
  <c r="H2075" i="2"/>
  <c r="J2148" i="2"/>
  <c r="H2148" i="2"/>
  <c r="I2148" i="2"/>
  <c r="C2148" i="2"/>
  <c r="J439" i="2"/>
  <c r="C439" i="2"/>
  <c r="I439" i="2"/>
  <c r="H439" i="2"/>
  <c r="J880" i="2"/>
  <c r="C880" i="2"/>
  <c r="I880" i="2"/>
  <c r="H880" i="2"/>
  <c r="H24" i="2"/>
  <c r="J24" i="2"/>
  <c r="C24" i="2"/>
  <c r="I24" i="2"/>
  <c r="H2799" i="2"/>
  <c r="I2799" i="2"/>
  <c r="C2799" i="2"/>
  <c r="J2799" i="2"/>
  <c r="J1508" i="2"/>
  <c r="H1508" i="2"/>
  <c r="I1508" i="2"/>
  <c r="C1508" i="2"/>
  <c r="J3393" i="2"/>
  <c r="I3393" i="2"/>
  <c r="C3393" i="2"/>
  <c r="H3393" i="2"/>
  <c r="J1474" i="2"/>
  <c r="I1474" i="2"/>
  <c r="C1474" i="2"/>
  <c r="H1474" i="2"/>
  <c r="J3855" i="2"/>
  <c r="I3855" i="2"/>
  <c r="C3855" i="2"/>
  <c r="H3855" i="2"/>
  <c r="H4455" i="2"/>
  <c r="I4455" i="2"/>
  <c r="C4455" i="2"/>
  <c r="J4455" i="2"/>
  <c r="J1521" i="2"/>
  <c r="H1521" i="2"/>
  <c r="I1521" i="2"/>
  <c r="C1521" i="2"/>
  <c r="J2209" i="2"/>
  <c r="I2209" i="2"/>
  <c r="C2209" i="2"/>
  <c r="H2209" i="2"/>
  <c r="J970" i="2"/>
  <c r="H970" i="2"/>
  <c r="I970" i="2"/>
  <c r="C970" i="2"/>
  <c r="J204" i="2"/>
  <c r="C204" i="2"/>
  <c r="H204" i="2"/>
  <c r="I204" i="2"/>
  <c r="J3165" i="2"/>
  <c r="I3165" i="2"/>
  <c r="C3165" i="2"/>
  <c r="H3165" i="2"/>
  <c r="C1088" i="2"/>
  <c r="H1088" i="2"/>
  <c r="J1088" i="2"/>
  <c r="I1088" i="2"/>
  <c r="J2269" i="2"/>
  <c r="H2269" i="2"/>
  <c r="I2269" i="2"/>
  <c r="C2269" i="2"/>
  <c r="J2665" i="2"/>
  <c r="H2665" i="2"/>
  <c r="C2665" i="2"/>
  <c r="I2665" i="2"/>
  <c r="H4157" i="2"/>
  <c r="C4157" i="2"/>
  <c r="I4157" i="2"/>
  <c r="J4157" i="2"/>
  <c r="J339" i="2"/>
  <c r="H339" i="2"/>
  <c r="I339" i="2"/>
  <c r="C339" i="2"/>
  <c r="J3865" i="2"/>
  <c r="I3865" i="2"/>
  <c r="C3865" i="2"/>
  <c r="H3865" i="2"/>
  <c r="C1621" i="2"/>
  <c r="H1621" i="2"/>
  <c r="J1621" i="2"/>
  <c r="I1621" i="2"/>
  <c r="J4571" i="2"/>
  <c r="C4571" i="2"/>
  <c r="H4571" i="2"/>
  <c r="I4571" i="2"/>
  <c r="J2664" i="2"/>
  <c r="I2664" i="2"/>
  <c r="C2664" i="2"/>
  <c r="H2664" i="2"/>
  <c r="J3397" i="2"/>
  <c r="I3397" i="2"/>
  <c r="C3397" i="2"/>
  <c r="H3397" i="2"/>
  <c r="J3066" i="2"/>
  <c r="C3066" i="2"/>
  <c r="H3066" i="2"/>
  <c r="I3066" i="2"/>
  <c r="C1481" i="2"/>
  <c r="I1481" i="2"/>
  <c r="H1481" i="2"/>
  <c r="J1481" i="2"/>
  <c r="C4435" i="2"/>
  <c r="J4435" i="2"/>
  <c r="I4435" i="2"/>
  <c r="H4435" i="2"/>
  <c r="I5061" i="2"/>
  <c r="J5061" i="2"/>
  <c r="C5061" i="2"/>
  <c r="H5061" i="2"/>
  <c r="J3314" i="2"/>
  <c r="I3314" i="2"/>
  <c r="C3314" i="2"/>
  <c r="H3314" i="2"/>
  <c r="J3387" i="2"/>
  <c r="H3387" i="2"/>
  <c r="I3387" i="2"/>
  <c r="C3387" i="2"/>
  <c r="H4463" i="2"/>
  <c r="J4463" i="2"/>
  <c r="I4463" i="2"/>
  <c r="C4463" i="2"/>
  <c r="H2948" i="2"/>
  <c r="I2948" i="2"/>
  <c r="C2948" i="2"/>
  <c r="J2948" i="2"/>
  <c r="J3833" i="2"/>
  <c r="H3833" i="2"/>
  <c r="C3833" i="2"/>
  <c r="I3833" i="2"/>
  <c r="H854" i="2"/>
  <c r="J854" i="2"/>
  <c r="C854" i="2"/>
  <c r="I854" i="2"/>
  <c r="J5053" i="2"/>
  <c r="I5053" i="2"/>
  <c r="C5053" i="2"/>
  <c r="H5053" i="2"/>
  <c r="J3151" i="2"/>
  <c r="H3151" i="2"/>
  <c r="I3151" i="2"/>
  <c r="C3151" i="2"/>
  <c r="C3847" i="2"/>
  <c r="J3847" i="2"/>
  <c r="H3847" i="2"/>
  <c r="I3847" i="2"/>
  <c r="J4433" i="2"/>
  <c r="H4433" i="2"/>
  <c r="I4433" i="2"/>
  <c r="C4433" i="2"/>
  <c r="J4335" i="2"/>
  <c r="H4335" i="2"/>
  <c r="C4335" i="2"/>
  <c r="I4335" i="2"/>
  <c r="J2623" i="2"/>
  <c r="H2623" i="2"/>
  <c r="I2623" i="2"/>
  <c r="C2623" i="2"/>
  <c r="C3850" i="2"/>
  <c r="J3850" i="2"/>
  <c r="I3850" i="2"/>
  <c r="H3850" i="2"/>
  <c r="C3214" i="2"/>
  <c r="J3214" i="2"/>
  <c r="H3214" i="2"/>
  <c r="I3214" i="2"/>
  <c r="J3871" i="2"/>
  <c r="I3871" i="2"/>
  <c r="C3871" i="2"/>
  <c r="H3871" i="2"/>
  <c r="J2974" i="2"/>
  <c r="H2974" i="2"/>
  <c r="I2974" i="2"/>
  <c r="C2974" i="2"/>
  <c r="J260" i="2"/>
  <c r="H260" i="2"/>
  <c r="I260" i="2"/>
  <c r="C260" i="2"/>
  <c r="H2506" i="2"/>
  <c r="I2506" i="2"/>
  <c r="J2506" i="2"/>
  <c r="C2506" i="2"/>
  <c r="H3244" i="2"/>
  <c r="C3244" i="2"/>
  <c r="J3244" i="2"/>
  <c r="I3244" i="2"/>
  <c r="J2085" i="2"/>
  <c r="I2085" i="2"/>
  <c r="C2085" i="2"/>
  <c r="H2085" i="2"/>
  <c r="J1857" i="2"/>
  <c r="C1857" i="2"/>
  <c r="H1857" i="2"/>
  <c r="I1857" i="2"/>
  <c r="J3014" i="2"/>
  <c r="H3014" i="2"/>
  <c r="I3014" i="2"/>
  <c r="C3014" i="2"/>
  <c r="C5018" i="2"/>
  <c r="I5018" i="2"/>
  <c r="H5018" i="2"/>
  <c r="J5018" i="2"/>
  <c r="J3122" i="2"/>
  <c r="C3122" i="2"/>
  <c r="H3122" i="2"/>
  <c r="I3122" i="2"/>
  <c r="I3744" i="2"/>
  <c r="C3744" i="2"/>
  <c r="H3744" i="2"/>
  <c r="J3744" i="2"/>
  <c r="J500" i="2"/>
  <c r="I500" i="2"/>
  <c r="C500" i="2"/>
  <c r="H500" i="2"/>
  <c r="J3088" i="2"/>
  <c r="C3088" i="2"/>
  <c r="I3088" i="2"/>
  <c r="H3088" i="2"/>
  <c r="J3065" i="2"/>
  <c r="I3065" i="2"/>
  <c r="H3065" i="2"/>
  <c r="C3065" i="2"/>
  <c r="J4437" i="2"/>
  <c r="H4437" i="2"/>
  <c r="C4437" i="2"/>
  <c r="I4437" i="2"/>
  <c r="J3437" i="2"/>
  <c r="H3437" i="2"/>
  <c r="C3437" i="2"/>
  <c r="I3437" i="2"/>
  <c r="J5012" i="2"/>
  <c r="H5012" i="2"/>
  <c r="I5012" i="2"/>
  <c r="C5012" i="2"/>
  <c r="H2445" i="2"/>
  <c r="I2445" i="2"/>
  <c r="C2445" i="2"/>
  <c r="J2445" i="2"/>
  <c r="I2087" i="2"/>
  <c r="J2087" i="2"/>
  <c r="C2087" i="2"/>
  <c r="H2087" i="2"/>
  <c r="J3222" i="2"/>
  <c r="I3222" i="2"/>
  <c r="C3222" i="2"/>
  <c r="H3222" i="2"/>
  <c r="I3017" i="2"/>
  <c r="H3017" i="2"/>
  <c r="J3017" i="2"/>
  <c r="C3017" i="2"/>
  <c r="H3069" i="2"/>
  <c r="I3069" i="2"/>
  <c r="C3069" i="2"/>
  <c r="J3069" i="2"/>
  <c r="I5029" i="2"/>
  <c r="C5029" i="2"/>
  <c r="H5029" i="2"/>
  <c r="J5029" i="2"/>
  <c r="H1478" i="2"/>
  <c r="I1478" i="2"/>
  <c r="J1478" i="2"/>
  <c r="C1478" i="2"/>
  <c r="J4806" i="2"/>
  <c r="H4806" i="2"/>
  <c r="C4806" i="2"/>
  <c r="I4806" i="2"/>
  <c r="J4865" i="2"/>
  <c r="I4865" i="2"/>
  <c r="H4865" i="2"/>
  <c r="C4865" i="2"/>
  <c r="J5161" i="2"/>
  <c r="I5161" i="2"/>
  <c r="H5161" i="2"/>
  <c r="C5161" i="2"/>
  <c r="J2074" i="2"/>
  <c r="H2074" i="2"/>
  <c r="I2074" i="2"/>
  <c r="C2074" i="2"/>
  <c r="C5035" i="2"/>
  <c r="J5035" i="2"/>
  <c r="H5035" i="2"/>
  <c r="I5035" i="2"/>
  <c r="C3139" i="2"/>
  <c r="H3139" i="2"/>
  <c r="J3139" i="2"/>
  <c r="I3139" i="2"/>
  <c r="J3331" i="2"/>
  <c r="C3331" i="2"/>
  <c r="I3331" i="2"/>
  <c r="H3331" i="2"/>
  <c r="H4420" i="2"/>
  <c r="I4420" i="2"/>
  <c r="J4420" i="2"/>
  <c r="C4420" i="2"/>
  <c r="C1495" i="2"/>
  <c r="I1495" i="2"/>
  <c r="J1495" i="2"/>
  <c r="H1495" i="2"/>
  <c r="J2996" i="2"/>
  <c r="H2996" i="2"/>
  <c r="I2996" i="2"/>
  <c r="C2996" i="2"/>
  <c r="I3291" i="2"/>
  <c r="H3291" i="2"/>
  <c r="C3291" i="2"/>
  <c r="J3291" i="2"/>
  <c r="J3171" i="2"/>
  <c r="H3171" i="2"/>
  <c r="I3171" i="2"/>
  <c r="C3171" i="2"/>
  <c r="J2685" i="2"/>
  <c r="I2685" i="2"/>
  <c r="C2685" i="2"/>
  <c r="H2685" i="2"/>
  <c r="H3047" i="2"/>
  <c r="C3047" i="2"/>
  <c r="J3047" i="2"/>
  <c r="I3047" i="2"/>
  <c r="C3373" i="2"/>
  <c r="H3373" i="2"/>
  <c r="J3373" i="2"/>
  <c r="I3373" i="2"/>
  <c r="C901" i="2"/>
  <c r="H901" i="2"/>
  <c r="J901" i="2"/>
  <c r="I901" i="2"/>
  <c r="C1326" i="2"/>
  <c r="J1326" i="2"/>
  <c r="H1326" i="2"/>
  <c r="I1326" i="2"/>
  <c r="H2740" i="2"/>
  <c r="I2740" i="2"/>
  <c r="C2740" i="2"/>
  <c r="J2740" i="2"/>
  <c r="J3078" i="2"/>
  <c r="C3078" i="2"/>
  <c r="I3078" i="2"/>
  <c r="H3078" i="2"/>
  <c r="J293" i="2"/>
  <c r="H293" i="2"/>
  <c r="I293" i="2"/>
  <c r="C293" i="2"/>
  <c r="J3012" i="2"/>
  <c r="C3012" i="2"/>
  <c r="I3012" i="2"/>
  <c r="H3012" i="2"/>
  <c r="H3253" i="2"/>
  <c r="I3253" i="2"/>
  <c r="C3253" i="2"/>
  <c r="J3253" i="2"/>
  <c r="I3006" i="2"/>
  <c r="J3006" i="2"/>
  <c r="H3006" i="2"/>
  <c r="C3006" i="2"/>
  <c r="C1444" i="2"/>
  <c r="H1444" i="2"/>
  <c r="I1444" i="2"/>
  <c r="J1444" i="2"/>
  <c r="J1029" i="2"/>
  <c r="C1029" i="2"/>
  <c r="H1029" i="2"/>
  <c r="I1029" i="2"/>
  <c r="J334" i="2"/>
  <c r="I334" i="2"/>
  <c r="C334" i="2"/>
  <c r="H334" i="2"/>
  <c r="C2663" i="2"/>
  <c r="J2663" i="2"/>
  <c r="I2663" i="2"/>
  <c r="H2663" i="2"/>
  <c r="J3192" i="2"/>
  <c r="C3192" i="2"/>
  <c r="H3192" i="2"/>
  <c r="I3192" i="2"/>
  <c r="I3310" i="2"/>
  <c r="C3310" i="2"/>
  <c r="H3310" i="2"/>
  <c r="J3310" i="2"/>
  <c r="J3436" i="2"/>
  <c r="I3436" i="2"/>
  <c r="H3436" i="2"/>
  <c r="C3436" i="2"/>
  <c r="C87" i="2"/>
  <c r="J87" i="2"/>
  <c r="H87" i="2"/>
  <c r="I87" i="2"/>
  <c r="I298" i="2"/>
  <c r="H298" i="2"/>
  <c r="J298" i="2"/>
  <c r="C298" i="2"/>
  <c r="H2443" i="2"/>
  <c r="J2443" i="2"/>
  <c r="I2443" i="2"/>
  <c r="C2443" i="2"/>
  <c r="J1089" i="2"/>
  <c r="I1089" i="2"/>
  <c r="C1089" i="2"/>
  <c r="H1089" i="2"/>
  <c r="I1324" i="2"/>
  <c r="C1324" i="2"/>
  <c r="J1324" i="2"/>
  <c r="H1324" i="2"/>
  <c r="J2797" i="2"/>
  <c r="H2797" i="2"/>
  <c r="I2797" i="2"/>
  <c r="C2797" i="2"/>
  <c r="J83" i="2"/>
  <c r="C83" i="2"/>
  <c r="H83" i="2"/>
  <c r="I83" i="2"/>
  <c r="J1384" i="2"/>
  <c r="I1384" i="2"/>
  <c r="C1384" i="2"/>
  <c r="H1384" i="2"/>
  <c r="J2992" i="2"/>
  <c r="H2992" i="2"/>
  <c r="C2992" i="2"/>
  <c r="I2992" i="2"/>
  <c r="J2670" i="2"/>
  <c r="H2670" i="2"/>
  <c r="C2670" i="2"/>
  <c r="I2670" i="2"/>
  <c r="H3181" i="2"/>
  <c r="I3181" i="2"/>
  <c r="C3181" i="2"/>
  <c r="J3181" i="2"/>
  <c r="C3218" i="2"/>
  <c r="J3218" i="2"/>
  <c r="H3218" i="2"/>
  <c r="I3218" i="2"/>
  <c r="J5160" i="2"/>
  <c r="I5160" i="2"/>
  <c r="C5160" i="2"/>
  <c r="H5160" i="2"/>
  <c r="J333" i="2"/>
  <c r="H333" i="2"/>
  <c r="I333" i="2"/>
  <c r="C333" i="2"/>
  <c r="H3083" i="2"/>
  <c r="I3083" i="2"/>
  <c r="C3083" i="2"/>
  <c r="J3083" i="2"/>
  <c r="J3279" i="2"/>
  <c r="I3279" i="2"/>
  <c r="C3279" i="2"/>
  <c r="H3279" i="2"/>
  <c r="J2066" i="2"/>
  <c r="H2066" i="2"/>
  <c r="I2066" i="2"/>
  <c r="C2066" i="2"/>
  <c r="J3007" i="2"/>
  <c r="I3007" i="2"/>
  <c r="C3007" i="2"/>
  <c r="H3007" i="2"/>
  <c r="J1487" i="2"/>
  <c r="I1487" i="2"/>
  <c r="C1487" i="2"/>
  <c r="H1487" i="2"/>
  <c r="H3625" i="2"/>
  <c r="J3625" i="2"/>
  <c r="I3625" i="2"/>
  <c r="C3625" i="2"/>
  <c r="J2956" i="2"/>
  <c r="I2956" i="2"/>
  <c r="C2956" i="2"/>
  <c r="H2956" i="2"/>
  <c r="J290" i="2"/>
  <c r="H290" i="2"/>
  <c r="I290" i="2"/>
  <c r="C290" i="2"/>
  <c r="J971" i="2"/>
  <c r="H971" i="2"/>
  <c r="I971" i="2"/>
  <c r="C971" i="2"/>
  <c r="J2103" i="2"/>
  <c r="I2103" i="2"/>
  <c r="H2103" i="2"/>
  <c r="C2103" i="2"/>
  <c r="C4457" i="2"/>
  <c r="H4457" i="2"/>
  <c r="I4457" i="2"/>
  <c r="J4457" i="2"/>
  <c r="J3267" i="2"/>
  <c r="I3267" i="2"/>
  <c r="H3267" i="2"/>
  <c r="C3267" i="2"/>
  <c r="C2069" i="2"/>
  <c r="H2069" i="2"/>
  <c r="J2069" i="2"/>
  <c r="I2069" i="2"/>
  <c r="C381" i="2"/>
  <c r="J381" i="2"/>
  <c r="H381" i="2"/>
  <c r="I381" i="2"/>
  <c r="J2266" i="2"/>
  <c r="H2266" i="2"/>
  <c r="I2266" i="2"/>
  <c r="C2266" i="2"/>
  <c r="H3283" i="2"/>
  <c r="I3283" i="2"/>
  <c r="C3283" i="2"/>
  <c r="J3283" i="2"/>
  <c r="C3173" i="2"/>
  <c r="J3173" i="2"/>
  <c r="H3173" i="2"/>
  <c r="I3173" i="2"/>
  <c r="J3255" i="2"/>
  <c r="H3255" i="2"/>
  <c r="I3255" i="2"/>
  <c r="C3255" i="2"/>
  <c r="I931" i="2"/>
  <c r="J931" i="2"/>
  <c r="H931" i="2"/>
  <c r="C931" i="2"/>
  <c r="J972" i="2"/>
  <c r="H972" i="2"/>
  <c r="I972" i="2"/>
  <c r="C972" i="2"/>
  <c r="C2563" i="2"/>
  <c r="H2563" i="2"/>
  <c r="J2563" i="2"/>
  <c r="I2563" i="2"/>
  <c r="J1855" i="2"/>
  <c r="H1855" i="2"/>
  <c r="I1855" i="2"/>
  <c r="C1855" i="2"/>
  <c r="J1515" i="2"/>
  <c r="H1515" i="2"/>
  <c r="C1515" i="2"/>
  <c r="I1515" i="2"/>
  <c r="J2384" i="2"/>
  <c r="C2384" i="2"/>
  <c r="H2384" i="2"/>
  <c r="I2384" i="2"/>
  <c r="I3263" i="2"/>
  <c r="J3263" i="2"/>
  <c r="C3263" i="2"/>
  <c r="H3263" i="2"/>
  <c r="I895" i="2"/>
  <c r="C895" i="2"/>
  <c r="H895" i="2"/>
  <c r="J895" i="2"/>
  <c r="I2679" i="2"/>
  <c r="H2679" i="2"/>
  <c r="J2679" i="2"/>
  <c r="C2679" i="2"/>
  <c r="J2086" i="2"/>
  <c r="I2086" i="2"/>
  <c r="C2086" i="2"/>
  <c r="H2086" i="2"/>
  <c r="J3977" i="2"/>
  <c r="H3977" i="2"/>
  <c r="I3977" i="2"/>
  <c r="C3977" i="2"/>
  <c r="J3337" i="2"/>
  <c r="C3337" i="2"/>
  <c r="H3337" i="2"/>
  <c r="I3337" i="2"/>
  <c r="I3043" i="2"/>
  <c r="C3043" i="2"/>
  <c r="J3043" i="2"/>
  <c r="H3043" i="2"/>
  <c r="I2063" i="2"/>
  <c r="J2063" i="2"/>
  <c r="H2063" i="2"/>
  <c r="C2063" i="2"/>
  <c r="J4428" i="2"/>
  <c r="C4428" i="2"/>
  <c r="H4428" i="2"/>
  <c r="I4428" i="2"/>
  <c r="J3137" i="2"/>
  <c r="H3137" i="2"/>
  <c r="I3137" i="2"/>
  <c r="C3137" i="2"/>
  <c r="J3183" i="2"/>
  <c r="I3183" i="2"/>
  <c r="C3183" i="2"/>
  <c r="H3183" i="2"/>
  <c r="H3383" i="2"/>
  <c r="J3383" i="2"/>
  <c r="C3383" i="2"/>
  <c r="I3383" i="2"/>
  <c r="J3142" i="2"/>
  <c r="H3142" i="2"/>
  <c r="C3142" i="2"/>
  <c r="I3142" i="2"/>
  <c r="H2070" i="2"/>
  <c r="J2070" i="2"/>
  <c r="I2070" i="2"/>
  <c r="C2070" i="2"/>
  <c r="H919" i="2"/>
  <c r="J919" i="2"/>
  <c r="I919" i="2"/>
  <c r="C919" i="2"/>
  <c r="J3452" i="2"/>
  <c r="H3452" i="2"/>
  <c r="I3452" i="2"/>
  <c r="C3452" i="2"/>
  <c r="J5047" i="2"/>
  <c r="I5047" i="2"/>
  <c r="H5047" i="2"/>
  <c r="C5047" i="2"/>
  <c r="J3157" i="2"/>
  <c r="H3157" i="2"/>
  <c r="I3157" i="2"/>
  <c r="C3157" i="2"/>
  <c r="J1207" i="2"/>
  <c r="H1207" i="2"/>
  <c r="I1207" i="2"/>
  <c r="C1207" i="2"/>
  <c r="J930" i="2"/>
  <c r="I930" i="2"/>
  <c r="H930" i="2"/>
  <c r="C930" i="2"/>
  <c r="J3343" i="2"/>
  <c r="C3343" i="2"/>
  <c r="H3343" i="2"/>
  <c r="I3343" i="2"/>
  <c r="C4422" i="2"/>
  <c r="H4422" i="2"/>
  <c r="J4422" i="2"/>
  <c r="I4422" i="2"/>
  <c r="J3396" i="2"/>
  <c r="C3396" i="2"/>
  <c r="H3396" i="2"/>
  <c r="I3396" i="2"/>
  <c r="J2502" i="2"/>
  <c r="H2502" i="2"/>
  <c r="C2502" i="2"/>
  <c r="I2502" i="2"/>
  <c r="H3242" i="2"/>
  <c r="C3242" i="2"/>
  <c r="I3242" i="2"/>
  <c r="J3242" i="2"/>
  <c r="H2504" i="2"/>
  <c r="I2504" i="2"/>
  <c r="C2504" i="2"/>
  <c r="J2504" i="2"/>
  <c r="J2953" i="2"/>
  <c r="C2953" i="2"/>
  <c r="H2953" i="2"/>
  <c r="I2953" i="2"/>
  <c r="C3246" i="2"/>
  <c r="H3246" i="2"/>
  <c r="I3246" i="2"/>
  <c r="J3246" i="2"/>
  <c r="C146" i="2"/>
  <c r="J146" i="2"/>
  <c r="H146" i="2"/>
  <c r="I146" i="2"/>
  <c r="H3147" i="2"/>
  <c r="J3147" i="2"/>
  <c r="I3147" i="2"/>
  <c r="C3147" i="2"/>
  <c r="C5216" i="2"/>
  <c r="J5216" i="2"/>
  <c r="I5216" i="2"/>
  <c r="H5216" i="2"/>
  <c r="H4429" i="2"/>
  <c r="J4429" i="2"/>
  <c r="I4429" i="2"/>
  <c r="C4429" i="2"/>
  <c r="J3284" i="2"/>
  <c r="H3284" i="2"/>
  <c r="I3284" i="2"/>
  <c r="C3284" i="2"/>
  <c r="J3348" i="2"/>
  <c r="H3348" i="2"/>
  <c r="I3348" i="2"/>
  <c r="C3348" i="2"/>
  <c r="H2955" i="2"/>
  <c r="J2955" i="2"/>
  <c r="I2955" i="2"/>
  <c r="C2955" i="2"/>
  <c r="C1513" i="2"/>
  <c r="I1513" i="2"/>
  <c r="J1513" i="2"/>
  <c r="H1513" i="2"/>
  <c r="J3979" i="2"/>
  <c r="H3979" i="2"/>
  <c r="I3979" i="2"/>
  <c r="C3979" i="2"/>
  <c r="J2986" i="2"/>
  <c r="I2986" i="2"/>
  <c r="C2986" i="2"/>
  <c r="H2986" i="2"/>
  <c r="J3153" i="2"/>
  <c r="H3153" i="2"/>
  <c r="I3153" i="2"/>
  <c r="C3153" i="2"/>
  <c r="C2676" i="2"/>
  <c r="J2676" i="2"/>
  <c r="H2676" i="2"/>
  <c r="I2676" i="2"/>
  <c r="J4215" i="2"/>
  <c r="H4215" i="2"/>
  <c r="C4215" i="2"/>
  <c r="I4215" i="2"/>
  <c r="H5025" i="2"/>
  <c r="I5025" i="2"/>
  <c r="C5025" i="2"/>
  <c r="J5025" i="2"/>
  <c r="J3219" i="2"/>
  <c r="I3219" i="2"/>
  <c r="H3219" i="2"/>
  <c r="C3219" i="2"/>
  <c r="H3031" i="2"/>
  <c r="I3031" i="2"/>
  <c r="C3031" i="2"/>
  <c r="J3031" i="2"/>
  <c r="H2965" i="2"/>
  <c r="I2965" i="2"/>
  <c r="J2965" i="2"/>
  <c r="C2965" i="2"/>
  <c r="J2983" i="2"/>
  <c r="H2983" i="2"/>
  <c r="I2983" i="2"/>
  <c r="C2983" i="2"/>
  <c r="J341" i="2"/>
  <c r="C341" i="2"/>
  <c r="H341" i="2"/>
  <c r="I341" i="2"/>
  <c r="H3154" i="2"/>
  <c r="J3154" i="2"/>
  <c r="I3154" i="2"/>
  <c r="C3154" i="2"/>
  <c r="J3281" i="2"/>
  <c r="H3281" i="2"/>
  <c r="I3281" i="2"/>
  <c r="C3281" i="2"/>
  <c r="J3921" i="2"/>
  <c r="C3921" i="2"/>
  <c r="H3921" i="2"/>
  <c r="I3921" i="2"/>
  <c r="J3201" i="2"/>
  <c r="H3201" i="2"/>
  <c r="I3201" i="2"/>
  <c r="C3201" i="2"/>
  <c r="J1491" i="2"/>
  <c r="C1491" i="2"/>
  <c r="H1491" i="2"/>
  <c r="I1491" i="2"/>
  <c r="J2656" i="2"/>
  <c r="I2656" i="2"/>
  <c r="C2656" i="2"/>
  <c r="H2656" i="2"/>
  <c r="C3008" i="2"/>
  <c r="H3008" i="2"/>
  <c r="J3008" i="2"/>
  <c r="I3008" i="2"/>
  <c r="J144" i="2"/>
  <c r="I144" i="2"/>
  <c r="C144" i="2"/>
  <c r="H144" i="2"/>
  <c r="J3420" i="2"/>
  <c r="C3420" i="2"/>
  <c r="I3420" i="2"/>
  <c r="H3420" i="2"/>
  <c r="J3051" i="2"/>
  <c r="H3051" i="2"/>
  <c r="I3051" i="2"/>
  <c r="C3051" i="2"/>
  <c r="H1204" i="2"/>
  <c r="I1204" i="2"/>
  <c r="C1204" i="2"/>
  <c r="J1204" i="2"/>
  <c r="J4864" i="2"/>
  <c r="C4864" i="2"/>
  <c r="H4864" i="2"/>
  <c r="I4864" i="2"/>
  <c r="I2064" i="2"/>
  <c r="C2064" i="2"/>
  <c r="J2064" i="2"/>
  <c r="H2064" i="2"/>
  <c r="C4216" i="2"/>
  <c r="J4216" i="2"/>
  <c r="H4216" i="2"/>
  <c r="I4216" i="2"/>
  <c r="J4923" i="2"/>
  <c r="H4923" i="2"/>
  <c r="I4923" i="2"/>
  <c r="C4923" i="2"/>
  <c r="J907" i="2"/>
  <c r="H907" i="2"/>
  <c r="I907" i="2"/>
  <c r="C907" i="2"/>
  <c r="H3092" i="2"/>
  <c r="I3092" i="2"/>
  <c r="J3092" i="2"/>
  <c r="C3092" i="2"/>
  <c r="J3402" i="2"/>
  <c r="H3402" i="2"/>
  <c r="C3402" i="2"/>
  <c r="I3402" i="2"/>
  <c r="J1617" i="2"/>
  <c r="C1617" i="2"/>
  <c r="I1617" i="2"/>
  <c r="H1617" i="2"/>
  <c r="C499" i="2"/>
  <c r="H499" i="2"/>
  <c r="I499" i="2"/>
  <c r="J499" i="2"/>
  <c r="I3216" i="2"/>
  <c r="C3216" i="2"/>
  <c r="J3216" i="2"/>
  <c r="H3216" i="2"/>
  <c r="I3025" i="2"/>
  <c r="C3025" i="2"/>
  <c r="H3025" i="2"/>
  <c r="J3025" i="2"/>
  <c r="J3364" i="2"/>
  <c r="I3364" i="2"/>
  <c r="H3364" i="2"/>
  <c r="C3364" i="2"/>
  <c r="J325" i="2"/>
  <c r="I325" i="2"/>
  <c r="C325" i="2"/>
  <c r="H325" i="2"/>
  <c r="J3322" i="2"/>
  <c r="H3322" i="2"/>
  <c r="I3322" i="2"/>
  <c r="C3322" i="2"/>
  <c r="J3285" i="2"/>
  <c r="H3285" i="2"/>
  <c r="I3285" i="2"/>
  <c r="C3285" i="2"/>
  <c r="J3269" i="2"/>
  <c r="C3269" i="2"/>
  <c r="H3269" i="2"/>
  <c r="I3269" i="2"/>
  <c r="J3567" i="2"/>
  <c r="I3567" i="2"/>
  <c r="H3567" i="2"/>
  <c r="C3567" i="2"/>
  <c r="H1265" i="2"/>
  <c r="J1265" i="2"/>
  <c r="I1265" i="2"/>
  <c r="C1265" i="2"/>
  <c r="J4038" i="2"/>
  <c r="I4038" i="2"/>
  <c r="C4038" i="2"/>
  <c r="H4038" i="2"/>
  <c r="I3873" i="2"/>
  <c r="C3873" i="2"/>
  <c r="H3873" i="2"/>
  <c r="J3873" i="2"/>
  <c r="J3464" i="2"/>
  <c r="I3464" i="2"/>
  <c r="C3464" i="2"/>
  <c r="H3464" i="2"/>
  <c r="C3243" i="2"/>
  <c r="J3243" i="2"/>
  <c r="H3243" i="2"/>
  <c r="I3243" i="2"/>
  <c r="I3048" i="2"/>
  <c r="C3048" i="2"/>
  <c r="J3048" i="2"/>
  <c r="H3048" i="2"/>
  <c r="J294" i="2"/>
  <c r="C294" i="2"/>
  <c r="H294" i="2"/>
  <c r="I294" i="2"/>
  <c r="H1916" i="2"/>
  <c r="I1916" i="2"/>
  <c r="C1916" i="2"/>
  <c r="J1916" i="2"/>
  <c r="C205" i="2"/>
  <c r="J205" i="2"/>
  <c r="H205" i="2"/>
  <c r="I205" i="2"/>
  <c r="H3313" i="2"/>
  <c r="I3313" i="2"/>
  <c r="C3313" i="2"/>
  <c r="J3313" i="2"/>
  <c r="J3450" i="2"/>
  <c r="I3450" i="2"/>
  <c r="H3450" i="2"/>
  <c r="C3450" i="2"/>
  <c r="H2673" i="2"/>
  <c r="C2673" i="2"/>
  <c r="J2673" i="2"/>
  <c r="I2673" i="2"/>
  <c r="J4980" i="2"/>
  <c r="I4980" i="2"/>
  <c r="H4980" i="2"/>
  <c r="C4980" i="2"/>
  <c r="J3384" i="2"/>
  <c r="H3384" i="2"/>
  <c r="I3384" i="2"/>
  <c r="C3384" i="2"/>
  <c r="J886" i="2"/>
  <c r="H886" i="2"/>
  <c r="C886" i="2"/>
  <c r="I886" i="2"/>
  <c r="I4803" i="2"/>
  <c r="J4803" i="2"/>
  <c r="H4803" i="2"/>
  <c r="C4803" i="2"/>
  <c r="J2071" i="2"/>
  <c r="C2071" i="2"/>
  <c r="I2071" i="2"/>
  <c r="H2071" i="2"/>
  <c r="C2980" i="2"/>
  <c r="J2980" i="2"/>
  <c r="H2980" i="2"/>
  <c r="I2980" i="2"/>
  <c r="J4925" i="2"/>
  <c r="I4925" i="2"/>
  <c r="C4925" i="2"/>
  <c r="H4925" i="2"/>
  <c r="J3207" i="2"/>
  <c r="I3207" i="2"/>
  <c r="H3207" i="2"/>
  <c r="C3207" i="2"/>
  <c r="J3200" i="2"/>
  <c r="H3200" i="2"/>
  <c r="I3200" i="2"/>
  <c r="C3200" i="2"/>
  <c r="C3224" i="2"/>
  <c r="J3224" i="2"/>
  <c r="H3224" i="2"/>
  <c r="I3224" i="2"/>
  <c r="J3379" i="2"/>
  <c r="C3379" i="2"/>
  <c r="I3379" i="2"/>
  <c r="H3379" i="2"/>
  <c r="J2694" i="2"/>
  <c r="H2694" i="2"/>
  <c r="I2694" i="2"/>
  <c r="C2694" i="2"/>
  <c r="J3861" i="2"/>
  <c r="H3861" i="2"/>
  <c r="I3861" i="2"/>
  <c r="C3861" i="2"/>
  <c r="J4446" i="2"/>
  <c r="C4446" i="2"/>
  <c r="H4446" i="2"/>
  <c r="I4446" i="2"/>
  <c r="J3187" i="2"/>
  <c r="C3187" i="2"/>
  <c r="H3187" i="2"/>
  <c r="I3187" i="2"/>
  <c r="J263" i="2"/>
  <c r="H263" i="2"/>
  <c r="I263" i="2"/>
  <c r="C263" i="2"/>
  <c r="J3830" i="2"/>
  <c r="H3830" i="2"/>
  <c r="I3830" i="2"/>
  <c r="C3830" i="2"/>
  <c r="I1496" i="2"/>
  <c r="H1496" i="2"/>
  <c r="C1496" i="2"/>
  <c r="J1496" i="2"/>
  <c r="I2093" i="2"/>
  <c r="J2093" i="2"/>
  <c r="H2093" i="2"/>
  <c r="C2093" i="2"/>
  <c r="H1798" i="2"/>
  <c r="C1798" i="2"/>
  <c r="I1798" i="2"/>
  <c r="J1798" i="2"/>
  <c r="J3231" i="2"/>
  <c r="I3231" i="2"/>
  <c r="H3231" i="2"/>
  <c r="C3231" i="2"/>
  <c r="J3803" i="2"/>
  <c r="I3803" i="2"/>
  <c r="H3803" i="2"/>
  <c r="C3803" i="2"/>
  <c r="I4213" i="2"/>
  <c r="C4213" i="2"/>
  <c r="J4213" i="2"/>
  <c r="H4213" i="2"/>
  <c r="H3036" i="2"/>
  <c r="C3036" i="2"/>
  <c r="I3036" i="2"/>
  <c r="J3036" i="2"/>
  <c r="J2650" i="2"/>
  <c r="H2650" i="2"/>
  <c r="I2650" i="2"/>
  <c r="C2650" i="2"/>
  <c r="H1520" i="2"/>
  <c r="J1520" i="2"/>
  <c r="I1520" i="2"/>
  <c r="C1520" i="2"/>
  <c r="J3834" i="2"/>
  <c r="H3834" i="2"/>
  <c r="I3834" i="2"/>
  <c r="C3834" i="2"/>
  <c r="J3743" i="2"/>
  <c r="I3743" i="2"/>
  <c r="C3743" i="2"/>
  <c r="H3743" i="2"/>
  <c r="H3362" i="2"/>
  <c r="I3362" i="2"/>
  <c r="C3362" i="2"/>
  <c r="J3362" i="2"/>
  <c r="J299" i="2"/>
  <c r="I299" i="2"/>
  <c r="C299" i="2"/>
  <c r="H299" i="2"/>
  <c r="J4039" i="2"/>
  <c r="I4039" i="2"/>
  <c r="C4039" i="2"/>
  <c r="H4039" i="2"/>
  <c r="J145" i="2"/>
  <c r="H145" i="2"/>
  <c r="I145" i="2"/>
  <c r="C145" i="2"/>
  <c r="J3194" i="2"/>
  <c r="H3194" i="2"/>
  <c r="C3194" i="2"/>
  <c r="I3194" i="2"/>
  <c r="J3867" i="2"/>
  <c r="I3867" i="2"/>
  <c r="H3867" i="2"/>
  <c r="C3867" i="2"/>
  <c r="I3307" i="2"/>
  <c r="H3307" i="2"/>
  <c r="J3307" i="2"/>
  <c r="C3307" i="2"/>
  <c r="J3169" i="2"/>
  <c r="C3169" i="2"/>
  <c r="H3169" i="2"/>
  <c r="I3169" i="2"/>
  <c r="H3875" i="2"/>
  <c r="I3875" i="2"/>
  <c r="C3875" i="2"/>
  <c r="J3875" i="2"/>
  <c r="H4441" i="2"/>
  <c r="J4441" i="2"/>
  <c r="I4441" i="2"/>
  <c r="C4441" i="2"/>
  <c r="H2966" i="2"/>
  <c r="J2966" i="2"/>
  <c r="I2966" i="2"/>
  <c r="C2966" i="2"/>
  <c r="I1796" i="2"/>
  <c r="C1796" i="2"/>
  <c r="H1796" i="2"/>
  <c r="J1796" i="2"/>
  <c r="J5016" i="2"/>
  <c r="I5016" i="2"/>
  <c r="C5016" i="2"/>
  <c r="H5016" i="2"/>
  <c r="I3564" i="2"/>
  <c r="J3564" i="2"/>
  <c r="C3564" i="2"/>
  <c r="H3564" i="2"/>
  <c r="J4746" i="2"/>
  <c r="C4746" i="2"/>
  <c r="H4746" i="2"/>
  <c r="I4746" i="2"/>
  <c r="J1511" i="2"/>
  <c r="H1511" i="2"/>
  <c r="C1511" i="2"/>
  <c r="I1511" i="2"/>
  <c r="J3360" i="2"/>
  <c r="H3360" i="2"/>
  <c r="I3360" i="2"/>
  <c r="C3360" i="2"/>
  <c r="J897" i="2"/>
  <c r="H897" i="2"/>
  <c r="I897" i="2"/>
  <c r="C897" i="2"/>
  <c r="J3027" i="2"/>
  <c r="H3027" i="2"/>
  <c r="C3027" i="2"/>
  <c r="I3027" i="2"/>
  <c r="I5219" i="2"/>
  <c r="J5219" i="2"/>
  <c r="C5219" i="2"/>
  <c r="H5219" i="2"/>
  <c r="I3021" i="2"/>
  <c r="H3021" i="2"/>
  <c r="J3021" i="2"/>
  <c r="C3021" i="2"/>
  <c r="I3210" i="2"/>
  <c r="C3210" i="2"/>
  <c r="H3210" i="2"/>
  <c r="J3210" i="2"/>
  <c r="C3166" i="2"/>
  <c r="J3166" i="2"/>
  <c r="I3166" i="2"/>
  <c r="H3166" i="2"/>
  <c r="H676" i="2"/>
  <c r="J676" i="2"/>
  <c r="I676" i="2"/>
  <c r="C676" i="2"/>
  <c r="J5101" i="2"/>
  <c r="H5101" i="2"/>
  <c r="I5101" i="2"/>
  <c r="C5101" i="2"/>
  <c r="I890" i="2"/>
  <c r="C890" i="2"/>
  <c r="J890" i="2"/>
  <c r="H890" i="2"/>
  <c r="J5102" i="2"/>
  <c r="H5102" i="2"/>
  <c r="I5102" i="2"/>
  <c r="C5102" i="2"/>
  <c r="J4807" i="2"/>
  <c r="H4807" i="2"/>
  <c r="I4807" i="2"/>
  <c r="C4807" i="2"/>
  <c r="C853" i="2"/>
  <c r="J853" i="2"/>
  <c r="H853" i="2"/>
  <c r="I853" i="2"/>
  <c r="J2660" i="2"/>
  <c r="H2660" i="2"/>
  <c r="C2660" i="2"/>
  <c r="I2660" i="2"/>
  <c r="I4983" i="2"/>
  <c r="H4983" i="2"/>
  <c r="C4983" i="2"/>
  <c r="J4983" i="2"/>
  <c r="C794" i="2"/>
  <c r="J794" i="2"/>
  <c r="H794" i="2"/>
  <c r="I794" i="2"/>
  <c r="I2661" i="2"/>
  <c r="C2661" i="2"/>
  <c r="J2661" i="2"/>
  <c r="H2661" i="2"/>
  <c r="J5057" i="2"/>
  <c r="C5057" i="2"/>
  <c r="H5057" i="2"/>
  <c r="I5057" i="2"/>
  <c r="J2652" i="2"/>
  <c r="H2652" i="2"/>
  <c r="C2652" i="2"/>
  <c r="I2652" i="2"/>
  <c r="J3684" i="2"/>
  <c r="C3684" i="2"/>
  <c r="H3684" i="2"/>
  <c r="I3684" i="2"/>
  <c r="J912" i="2"/>
  <c r="H912" i="2"/>
  <c r="C912" i="2"/>
  <c r="I912" i="2"/>
  <c r="J3438" i="2"/>
  <c r="I3438" i="2"/>
  <c r="C3438" i="2"/>
  <c r="H3438" i="2"/>
  <c r="J852" i="2"/>
  <c r="C852" i="2"/>
  <c r="H852" i="2"/>
  <c r="I852" i="2"/>
  <c r="J4510" i="2"/>
  <c r="H4510" i="2"/>
  <c r="I4510" i="2"/>
  <c r="C4510" i="2"/>
  <c r="J5036" i="2"/>
  <c r="H5036" i="2"/>
  <c r="I5036" i="2"/>
  <c r="C5036" i="2"/>
  <c r="J3206" i="2"/>
  <c r="I3206" i="2"/>
  <c r="H3206" i="2"/>
  <c r="C3206" i="2"/>
  <c r="I3566" i="2"/>
  <c r="C3566" i="2"/>
  <c r="H3566" i="2"/>
  <c r="J3566" i="2"/>
  <c r="H3094" i="2"/>
  <c r="J3094" i="2"/>
  <c r="I3094" i="2"/>
  <c r="C3094" i="2"/>
  <c r="J327" i="2"/>
  <c r="H327" i="2"/>
  <c r="I327" i="2"/>
  <c r="C327" i="2"/>
  <c r="J5042" i="2"/>
  <c r="H5042" i="2"/>
  <c r="I5042" i="2"/>
  <c r="C5042" i="2"/>
  <c r="J3377" i="2"/>
  <c r="H3377" i="2"/>
  <c r="I3377" i="2"/>
  <c r="C3377" i="2"/>
  <c r="J1267" i="2"/>
  <c r="H1267" i="2"/>
  <c r="I1267" i="2"/>
  <c r="C1267" i="2"/>
  <c r="H3309" i="2"/>
  <c r="I3309" i="2"/>
  <c r="C3309" i="2"/>
  <c r="J3309" i="2"/>
  <c r="J1031" i="2"/>
  <c r="H1031" i="2"/>
  <c r="C1031" i="2"/>
  <c r="I1031" i="2"/>
  <c r="C1912" i="2"/>
  <c r="J1912" i="2"/>
  <c r="H1912" i="2"/>
  <c r="I1912" i="2"/>
  <c r="J4744" i="2"/>
  <c r="I4744" i="2"/>
  <c r="H4744" i="2"/>
  <c r="C4744" i="2"/>
  <c r="J3114" i="2"/>
  <c r="C3114" i="2"/>
  <c r="H3114" i="2"/>
  <c r="I3114" i="2"/>
  <c r="H3454" i="2"/>
  <c r="C3454" i="2"/>
  <c r="I3454" i="2"/>
  <c r="J3454" i="2"/>
  <c r="J3213" i="2"/>
  <c r="C3213" i="2"/>
  <c r="H3213" i="2"/>
  <c r="I3213" i="2"/>
  <c r="J3098" i="2"/>
  <c r="H3098" i="2"/>
  <c r="I3098" i="2"/>
  <c r="C3098" i="2"/>
  <c r="J292" i="2"/>
  <c r="H292" i="2"/>
  <c r="I292" i="2"/>
  <c r="C292" i="2"/>
  <c r="J1514" i="2"/>
  <c r="H1514" i="2"/>
  <c r="I1514" i="2"/>
  <c r="C1514" i="2"/>
  <c r="I2073" i="2"/>
  <c r="J2073" i="2"/>
  <c r="C2073" i="2"/>
  <c r="H2073" i="2"/>
  <c r="C3254" i="2"/>
  <c r="J3254" i="2"/>
  <c r="H3254" i="2"/>
  <c r="I3254" i="2"/>
  <c r="I3845" i="2"/>
  <c r="H3845" i="2"/>
  <c r="C3845" i="2"/>
  <c r="J3845" i="2"/>
  <c r="H4508" i="2"/>
  <c r="J4508" i="2"/>
  <c r="C4508" i="2"/>
  <c r="I4508" i="2"/>
  <c r="J2109" i="2"/>
  <c r="I2109" i="2"/>
  <c r="H2109" i="2"/>
  <c r="C2109" i="2"/>
  <c r="J3148" i="2"/>
  <c r="C3148" i="2"/>
  <c r="H3148" i="2"/>
  <c r="I3148" i="2"/>
  <c r="H905" i="2"/>
  <c r="J905" i="2"/>
  <c r="I905" i="2"/>
  <c r="C905" i="2"/>
  <c r="J5010" i="2"/>
  <c r="I5010" i="2"/>
  <c r="C5010" i="2"/>
  <c r="H5010" i="2"/>
  <c r="J1975" i="2"/>
  <c r="C1975" i="2"/>
  <c r="I1975" i="2"/>
  <c r="H1975" i="2"/>
  <c r="I3381" i="2"/>
  <c r="C3381" i="2"/>
  <c r="H3381" i="2"/>
  <c r="J3381" i="2"/>
  <c r="C927" i="2"/>
  <c r="H927" i="2"/>
  <c r="J927" i="2"/>
  <c r="I927" i="2"/>
  <c r="J1208" i="2"/>
  <c r="I1208" i="2"/>
  <c r="H1208" i="2"/>
  <c r="C1208" i="2"/>
  <c r="C1973" i="2"/>
  <c r="H1973" i="2"/>
  <c r="I1973" i="2"/>
  <c r="J1973" i="2"/>
  <c r="I1915" i="2"/>
  <c r="C1915" i="2"/>
  <c r="H1915" i="2"/>
  <c r="J1915" i="2"/>
  <c r="J3260" i="2"/>
  <c r="I3260" i="2"/>
  <c r="C3260" i="2"/>
  <c r="H3260" i="2"/>
  <c r="J913" i="2"/>
  <c r="H913" i="2"/>
  <c r="I913" i="2"/>
  <c r="C913" i="2"/>
  <c r="H3407" i="2"/>
  <c r="C3407" i="2"/>
  <c r="I3407" i="2"/>
  <c r="J3407" i="2"/>
  <c r="C2111" i="2"/>
  <c r="J2111" i="2"/>
  <c r="H2111" i="2"/>
  <c r="I2111" i="2"/>
  <c r="I4629" i="2"/>
  <c r="J4629" i="2"/>
  <c r="H4629" i="2"/>
  <c r="C4629" i="2"/>
  <c r="I891" i="2"/>
  <c r="C891" i="2"/>
  <c r="H891" i="2"/>
  <c r="J891" i="2"/>
  <c r="J1483" i="2"/>
  <c r="I1483" i="2"/>
  <c r="H1483" i="2"/>
  <c r="C1483" i="2"/>
  <c r="C3840" i="2"/>
  <c r="H3840" i="2"/>
  <c r="I3840" i="2"/>
  <c r="J3840" i="2"/>
  <c r="J3399" i="2"/>
  <c r="C3399" i="2"/>
  <c r="I3399" i="2"/>
  <c r="H3399" i="2"/>
  <c r="J3340" i="2"/>
  <c r="C3340" i="2"/>
  <c r="H3340" i="2"/>
  <c r="I3340" i="2"/>
  <c r="J3879" i="2"/>
  <c r="H3879" i="2"/>
  <c r="I3879" i="2"/>
  <c r="C3879" i="2"/>
  <c r="H4630" i="2"/>
  <c r="J4630" i="2"/>
  <c r="I4630" i="2"/>
  <c r="C4630" i="2"/>
  <c r="J3623" i="2"/>
  <c r="C3623" i="2"/>
  <c r="H3623" i="2"/>
  <c r="I3623" i="2"/>
  <c r="J889" i="2"/>
  <c r="H889" i="2"/>
  <c r="C889" i="2"/>
  <c r="I889" i="2"/>
  <c r="J3141" i="2"/>
  <c r="C3141" i="2"/>
  <c r="H3141" i="2"/>
  <c r="I3141" i="2"/>
  <c r="J1519" i="2"/>
  <c r="H1519" i="2"/>
  <c r="I1519" i="2"/>
  <c r="C1519" i="2"/>
  <c r="J2447" i="2"/>
  <c r="H2447" i="2"/>
  <c r="I2447" i="2"/>
  <c r="C2447" i="2"/>
  <c r="J5049" i="2"/>
  <c r="C5049" i="2"/>
  <c r="H5049" i="2"/>
  <c r="I5049" i="2"/>
  <c r="J3440" i="2"/>
  <c r="H3440" i="2"/>
  <c r="I3440" i="2"/>
  <c r="C3440" i="2"/>
  <c r="J3277" i="2"/>
  <c r="H3277" i="2"/>
  <c r="C3277" i="2"/>
  <c r="I3277" i="2"/>
  <c r="J921" i="2"/>
  <c r="C921" i="2"/>
  <c r="H921" i="2"/>
  <c r="I921" i="2"/>
  <c r="J5039" i="2"/>
  <c r="H5039" i="2"/>
  <c r="C5039" i="2"/>
  <c r="I5039" i="2"/>
  <c r="C4449" i="2"/>
  <c r="J4449" i="2"/>
  <c r="I4449" i="2"/>
  <c r="H4449" i="2"/>
  <c r="C1680" i="2"/>
  <c r="J1680" i="2"/>
  <c r="H1680" i="2"/>
  <c r="I1680" i="2"/>
  <c r="C2030" i="2"/>
  <c r="J2030" i="2"/>
  <c r="H2030" i="2"/>
  <c r="I2030" i="2"/>
  <c r="C4569" i="2"/>
  <c r="H4569" i="2"/>
  <c r="J4569" i="2"/>
  <c r="I4569" i="2"/>
  <c r="J1322" i="2"/>
  <c r="H1322" i="2"/>
  <c r="C1322" i="2"/>
  <c r="I1322" i="2"/>
  <c r="J795" i="2"/>
  <c r="H795" i="2"/>
  <c r="C795" i="2"/>
  <c r="I795" i="2"/>
  <c r="C3361" i="2"/>
  <c r="J3361" i="2"/>
  <c r="H3361" i="2"/>
  <c r="I3361" i="2"/>
  <c r="J3299" i="2"/>
  <c r="H3299" i="2"/>
  <c r="I3299" i="2"/>
  <c r="C3299" i="2"/>
  <c r="J3431" i="2"/>
  <c r="C3431" i="2"/>
  <c r="I3431" i="2"/>
  <c r="H3431" i="2"/>
  <c r="C3838" i="2"/>
  <c r="J3838" i="2"/>
  <c r="H3838" i="2"/>
  <c r="I3838" i="2"/>
  <c r="C3249" i="2"/>
  <c r="J3249" i="2"/>
  <c r="I3249" i="2"/>
  <c r="H3249" i="2"/>
  <c r="J2990" i="2"/>
  <c r="C2990" i="2"/>
  <c r="H2990" i="2"/>
  <c r="I2990" i="2"/>
  <c r="J1480" i="2"/>
  <c r="C1480" i="2"/>
  <c r="H1480" i="2"/>
  <c r="I1480" i="2"/>
  <c r="J1507" i="2"/>
  <c r="H1507" i="2"/>
  <c r="I1507" i="2"/>
  <c r="C1507" i="2"/>
  <c r="H2060" i="2"/>
  <c r="J2060" i="2"/>
  <c r="I2060" i="2"/>
  <c r="C2060" i="2"/>
  <c r="J3841" i="2"/>
  <c r="C3841" i="2"/>
  <c r="H3841" i="2"/>
  <c r="I3841" i="2"/>
  <c r="J1484" i="2"/>
  <c r="H1484" i="2"/>
  <c r="I1484" i="2"/>
  <c r="C1484" i="2"/>
  <c r="J2098" i="2"/>
  <c r="H2098" i="2"/>
  <c r="I2098" i="2"/>
  <c r="C2098" i="2"/>
  <c r="J3330" i="2"/>
  <c r="C3330" i="2"/>
  <c r="H3330" i="2"/>
  <c r="I3330" i="2"/>
  <c r="J2150" i="2"/>
  <c r="I2150" i="2"/>
  <c r="C2150" i="2"/>
  <c r="H2150" i="2"/>
  <c r="J3430" i="2"/>
  <c r="H3430" i="2"/>
  <c r="I3430" i="2"/>
  <c r="C3430" i="2"/>
  <c r="H3741" i="2"/>
  <c r="I3741" i="2"/>
  <c r="C3741" i="2"/>
  <c r="J3741" i="2"/>
  <c r="J2110" i="2"/>
  <c r="I2110" i="2"/>
  <c r="C2110" i="2"/>
  <c r="H2110" i="2"/>
  <c r="H884" i="2"/>
  <c r="I884" i="2"/>
  <c r="C884" i="2"/>
  <c r="J884" i="2"/>
  <c r="H2964" i="2"/>
  <c r="J2964" i="2"/>
  <c r="C2964" i="2"/>
  <c r="I2964" i="2"/>
  <c r="J5098" i="2"/>
  <c r="I5098" i="2"/>
  <c r="C5098" i="2"/>
  <c r="H5098" i="2"/>
  <c r="J3320" i="2"/>
  <c r="I3320" i="2"/>
  <c r="C3320" i="2"/>
  <c r="H3320" i="2"/>
  <c r="I4334" i="2"/>
  <c r="J4334" i="2"/>
  <c r="C4334" i="2"/>
  <c r="H4334" i="2"/>
  <c r="H2675" i="2"/>
  <c r="C2675" i="2"/>
  <c r="J2675" i="2"/>
  <c r="I2675" i="2"/>
  <c r="J3920" i="2"/>
  <c r="H3920" i="2"/>
  <c r="I3920" i="2"/>
  <c r="C3920" i="2"/>
  <c r="H3204" i="2"/>
  <c r="J3204" i="2"/>
  <c r="C3204" i="2"/>
  <c r="I3204" i="2"/>
  <c r="H903" i="2"/>
  <c r="I903" i="2"/>
  <c r="C903" i="2"/>
  <c r="J903" i="2"/>
  <c r="J3980" i="2"/>
  <c r="I3980" i="2"/>
  <c r="C3980" i="2"/>
  <c r="H3980" i="2"/>
  <c r="J264" i="2"/>
  <c r="H264" i="2"/>
  <c r="C264" i="2"/>
  <c r="I264" i="2"/>
  <c r="J2988" i="2"/>
  <c r="H2988" i="2"/>
  <c r="I2988" i="2"/>
  <c r="C2988" i="2"/>
  <c r="J2671" i="2"/>
  <c r="I2671" i="2"/>
  <c r="H2671" i="2"/>
  <c r="C2671" i="2"/>
  <c r="J3202" i="2"/>
  <c r="C3202" i="2"/>
  <c r="H3202" i="2"/>
  <c r="I3202" i="2"/>
  <c r="H3073" i="2"/>
  <c r="I3073" i="2"/>
  <c r="C3073" i="2"/>
  <c r="J3073" i="2"/>
  <c r="J893" i="2"/>
  <c r="C893" i="2"/>
  <c r="H893" i="2"/>
  <c r="I893" i="2"/>
  <c r="J307" i="2"/>
  <c r="I307" i="2"/>
  <c r="C307" i="2"/>
  <c r="H307" i="2"/>
  <c r="C2151" i="2"/>
  <c r="J2151" i="2"/>
  <c r="H2151" i="2"/>
  <c r="I2151" i="2"/>
  <c r="H2689" i="2"/>
  <c r="J2689" i="2"/>
  <c r="I2689" i="2"/>
  <c r="C2689" i="2"/>
  <c r="J2270" i="2"/>
  <c r="I2270" i="2"/>
  <c r="H2270" i="2"/>
  <c r="C2270" i="2"/>
  <c r="J1679" i="2"/>
  <c r="C1679" i="2"/>
  <c r="H1679" i="2"/>
  <c r="I1679" i="2"/>
  <c r="H3318" i="2"/>
  <c r="I3318" i="2"/>
  <c r="C3318" i="2"/>
  <c r="J3318" i="2"/>
  <c r="J1325" i="2"/>
  <c r="H1325" i="2"/>
  <c r="C1325" i="2"/>
  <c r="I1325" i="2"/>
  <c r="I677" i="2"/>
  <c r="J677" i="2"/>
  <c r="H677" i="2"/>
  <c r="C677" i="2"/>
  <c r="J3312" i="2"/>
  <c r="H3312" i="2"/>
  <c r="I3312" i="2"/>
  <c r="C3312" i="2"/>
  <c r="C3033" i="2"/>
  <c r="H3033" i="2"/>
  <c r="J3033" i="2"/>
  <c r="I3033" i="2"/>
  <c r="J3863" i="2"/>
  <c r="C3863" i="2"/>
  <c r="H3863" i="2"/>
  <c r="I3863" i="2"/>
  <c r="C2681" i="2"/>
  <c r="J2681" i="2"/>
  <c r="I2681" i="2"/>
  <c r="H2681" i="2"/>
  <c r="J3302" i="2"/>
  <c r="I3302" i="2"/>
  <c r="C3302" i="2"/>
  <c r="H3302" i="2"/>
  <c r="H5021" i="2"/>
  <c r="I5021" i="2"/>
  <c r="C5021" i="2"/>
  <c r="J5021" i="2"/>
  <c r="H3338" i="2"/>
  <c r="J3338" i="2"/>
  <c r="C3338" i="2"/>
  <c r="I3338" i="2"/>
  <c r="H3220" i="2"/>
  <c r="C3220" i="2"/>
  <c r="J3220" i="2"/>
  <c r="I3220" i="2"/>
  <c r="C793" i="2"/>
  <c r="I793" i="2"/>
  <c r="H793" i="2"/>
  <c r="J793" i="2"/>
  <c r="J3455" i="2"/>
  <c r="I3455" i="2"/>
  <c r="C3455" i="2"/>
  <c r="H3455" i="2"/>
  <c r="I3839" i="2"/>
  <c r="J3839" i="2"/>
  <c r="C3839" i="2"/>
  <c r="H3839" i="2"/>
  <c r="H3101" i="2"/>
  <c r="C3101" i="2"/>
  <c r="I3101" i="2"/>
  <c r="J3101" i="2"/>
  <c r="J3042" i="2"/>
  <c r="H3042" i="2"/>
  <c r="I3042" i="2"/>
  <c r="C3042" i="2"/>
  <c r="I5013" i="2"/>
  <c r="J5013" i="2"/>
  <c r="H5013" i="2"/>
  <c r="C5013" i="2"/>
  <c r="I1676" i="2"/>
  <c r="J1676" i="2"/>
  <c r="C1676" i="2"/>
  <c r="H1676" i="2"/>
  <c r="J2062" i="2"/>
  <c r="C2062" i="2"/>
  <c r="H2062" i="2"/>
  <c r="I2062" i="2"/>
  <c r="H3371" i="2"/>
  <c r="I3371" i="2"/>
  <c r="C3371" i="2"/>
  <c r="J3371" i="2"/>
  <c r="J3461" i="2"/>
  <c r="H3461" i="2"/>
  <c r="I3461" i="2"/>
  <c r="C3461" i="2"/>
  <c r="I3104" i="2"/>
  <c r="J3104" i="2"/>
  <c r="H3104" i="2"/>
  <c r="C3104" i="2"/>
  <c r="I3428" i="2"/>
  <c r="J3428" i="2"/>
  <c r="H3428" i="2"/>
  <c r="C3428" i="2"/>
  <c r="J1381" i="2"/>
  <c r="H1381" i="2"/>
  <c r="I1381" i="2"/>
  <c r="C1381" i="2"/>
  <c r="J925" i="2"/>
  <c r="C925" i="2"/>
  <c r="H925" i="2"/>
  <c r="I925" i="2"/>
  <c r="J3423" i="2"/>
  <c r="I3423" i="2"/>
  <c r="C3423" i="2"/>
  <c r="H3423" i="2"/>
  <c r="J2677" i="2"/>
  <c r="H2677" i="2"/>
  <c r="C2677" i="2"/>
  <c r="I2677" i="2"/>
  <c r="J2860" i="2"/>
  <c r="H2860" i="2"/>
  <c r="I2860" i="2"/>
  <c r="C2860" i="2"/>
  <c r="J3449" i="2"/>
  <c r="I3449" i="2"/>
  <c r="H3449" i="2"/>
  <c r="C3449" i="2"/>
  <c r="J3225" i="2"/>
  <c r="C3225" i="2"/>
  <c r="I3225" i="2"/>
  <c r="H3225" i="2"/>
  <c r="J2742" i="2"/>
  <c r="H2742" i="2"/>
  <c r="I2742" i="2"/>
  <c r="C2742" i="2"/>
  <c r="H3844" i="2"/>
  <c r="I3844" i="2"/>
  <c r="C3844" i="2"/>
  <c r="J3844" i="2"/>
  <c r="J3074" i="2"/>
  <c r="H3074" i="2"/>
  <c r="I3074" i="2"/>
  <c r="C3074" i="2"/>
  <c r="J3015" i="2"/>
  <c r="H3015" i="2"/>
  <c r="I3015" i="2"/>
  <c r="C3015" i="2"/>
  <c r="J2970" i="2"/>
  <c r="I2970" i="2"/>
  <c r="C2970" i="2"/>
  <c r="H2970" i="2"/>
  <c r="C2994" i="2"/>
  <c r="H2994" i="2"/>
  <c r="I2994" i="2"/>
  <c r="J2994" i="2"/>
  <c r="J3278" i="2"/>
  <c r="H3278" i="2"/>
  <c r="I3278" i="2"/>
  <c r="C3278" i="2"/>
  <c r="J3080" i="2"/>
  <c r="H3080" i="2"/>
  <c r="C3080" i="2"/>
  <c r="I3080" i="2"/>
  <c r="J3226" i="2"/>
  <c r="C3226" i="2"/>
  <c r="I3226" i="2"/>
  <c r="H3226" i="2"/>
  <c r="I1971" i="2"/>
  <c r="C1971" i="2"/>
  <c r="H1971" i="2"/>
  <c r="J1971" i="2"/>
  <c r="C3259" i="2"/>
  <c r="I3259" i="2"/>
  <c r="H3259" i="2"/>
  <c r="J3259" i="2"/>
  <c r="I3346" i="2"/>
  <c r="H3346" i="2"/>
  <c r="C3346" i="2"/>
  <c r="J3346" i="2"/>
  <c r="J2033" i="2"/>
  <c r="I2033" i="2"/>
  <c r="H2033" i="2"/>
  <c r="C2033" i="2"/>
  <c r="I3325" i="2"/>
  <c r="J3325" i="2"/>
  <c r="C3325" i="2"/>
  <c r="H3325" i="2"/>
  <c r="J316" i="2"/>
  <c r="H316" i="2"/>
  <c r="I316" i="2"/>
  <c r="C316" i="2"/>
  <c r="J3063" i="2"/>
  <c r="H3063" i="2"/>
  <c r="I3063" i="2"/>
  <c r="C3063" i="2"/>
  <c r="J3072" i="2"/>
  <c r="I3072" i="2"/>
  <c r="C3072" i="2"/>
  <c r="H3072" i="2"/>
  <c r="H303" i="2"/>
  <c r="J303" i="2"/>
  <c r="I303" i="2"/>
  <c r="C303" i="2"/>
  <c r="C2624" i="2"/>
  <c r="J2624" i="2"/>
  <c r="H2624" i="2"/>
  <c r="I2624" i="2"/>
  <c r="C2978" i="2"/>
  <c r="J2978" i="2"/>
  <c r="I2978" i="2"/>
  <c r="H2978" i="2"/>
  <c r="I3456" i="2"/>
  <c r="J3456" i="2"/>
  <c r="H3456" i="2"/>
  <c r="C3456" i="2"/>
  <c r="H3389" i="2"/>
  <c r="J3389" i="2"/>
  <c r="C3389" i="2"/>
  <c r="I3389" i="2"/>
  <c r="H2947" i="2"/>
  <c r="I2947" i="2"/>
  <c r="J2947" i="2"/>
  <c r="C2947" i="2"/>
  <c r="I3832" i="2"/>
  <c r="H3832" i="2"/>
  <c r="C3832" i="2"/>
  <c r="J3832" i="2"/>
  <c r="J2669" i="2"/>
  <c r="C2669" i="2"/>
  <c r="H2669" i="2"/>
  <c r="I2669" i="2"/>
  <c r="J3089" i="2"/>
  <c r="H3089" i="2"/>
  <c r="I3089" i="2"/>
  <c r="C3089" i="2"/>
  <c r="J4470" i="2"/>
  <c r="I4470" i="2"/>
  <c r="C4470" i="2"/>
  <c r="H4470" i="2"/>
  <c r="J317" i="2"/>
  <c r="H317" i="2"/>
  <c r="I317" i="2"/>
  <c r="C317" i="2"/>
  <c r="C3868" i="2"/>
  <c r="J3868" i="2"/>
  <c r="H3868" i="2"/>
  <c r="I3868" i="2"/>
  <c r="J262" i="2"/>
  <c r="H262" i="2"/>
  <c r="I262" i="2"/>
  <c r="C262" i="2"/>
  <c r="J4393" i="2"/>
  <c r="H4393" i="2"/>
  <c r="I4393" i="2"/>
  <c r="C4393" i="2"/>
  <c r="C2152" i="2"/>
  <c r="H2152" i="2"/>
  <c r="I2152" i="2"/>
  <c r="J2152" i="2"/>
  <c r="J4333" i="2"/>
  <c r="H4333" i="2"/>
  <c r="I4333" i="2"/>
  <c r="C4333" i="2"/>
  <c r="J3287" i="2"/>
  <c r="H3287" i="2"/>
  <c r="I3287" i="2"/>
  <c r="C3287" i="2"/>
  <c r="J315" i="2"/>
  <c r="H315" i="2"/>
  <c r="I315" i="2"/>
  <c r="C315" i="2"/>
  <c r="J3369" i="2"/>
  <c r="C3369" i="2"/>
  <c r="H3369" i="2"/>
  <c r="I3369" i="2"/>
  <c r="I3195" i="2"/>
  <c r="H3195" i="2"/>
  <c r="C3195" i="2"/>
  <c r="J3195" i="2"/>
  <c r="C3324" i="2"/>
  <c r="J3324" i="2"/>
  <c r="I3324" i="2"/>
  <c r="H3324" i="2"/>
  <c r="J3443" i="2"/>
  <c r="H3443" i="2"/>
  <c r="I3443" i="2"/>
  <c r="C3443" i="2"/>
  <c r="J2954" i="2"/>
  <c r="H2954" i="2"/>
  <c r="I2954" i="2"/>
  <c r="C2954" i="2"/>
  <c r="J4461" i="2"/>
  <c r="H4461" i="2"/>
  <c r="I4461" i="2"/>
  <c r="C4461" i="2"/>
  <c r="J3082" i="2"/>
  <c r="I3082" i="2"/>
  <c r="C3082" i="2"/>
  <c r="H3082" i="2"/>
  <c r="J3434" i="2"/>
  <c r="I3434" i="2"/>
  <c r="C3434" i="2"/>
  <c r="H3434" i="2"/>
  <c r="C3682" i="2"/>
  <c r="J3682" i="2"/>
  <c r="H3682" i="2"/>
  <c r="I3682" i="2"/>
  <c r="J28" i="2"/>
  <c r="H28" i="2"/>
  <c r="I28" i="2"/>
  <c r="C28" i="2"/>
  <c r="J3448" i="2"/>
  <c r="H3448" i="2"/>
  <c r="I3448" i="2"/>
  <c r="C3448" i="2"/>
  <c r="J4394" i="2"/>
  <c r="I4394" i="2"/>
  <c r="C4394" i="2"/>
  <c r="H4394" i="2"/>
  <c r="C3013" i="2"/>
  <c r="H3013" i="2"/>
  <c r="I3013" i="2"/>
  <c r="J3013" i="2"/>
  <c r="I906" i="2"/>
  <c r="J906" i="2"/>
  <c r="H906" i="2"/>
  <c r="C906" i="2"/>
  <c r="I3135" i="2"/>
  <c r="J3135" i="2"/>
  <c r="C3135" i="2"/>
  <c r="H3135" i="2"/>
  <c r="J2701" i="2"/>
  <c r="H2701" i="2"/>
  <c r="I2701" i="2"/>
  <c r="C2701" i="2"/>
  <c r="H4459" i="2"/>
  <c r="I4459" i="2"/>
  <c r="C4459" i="2"/>
  <c r="J4459" i="2"/>
  <c r="J3802" i="2"/>
  <c r="H3802" i="2"/>
  <c r="I3802" i="2"/>
  <c r="C3802" i="2"/>
  <c r="J3308" i="2"/>
  <c r="C3308" i="2"/>
  <c r="I3308" i="2"/>
  <c r="H3308" i="2"/>
  <c r="H3071" i="2"/>
  <c r="C3071" i="2"/>
  <c r="J3071" i="2"/>
  <c r="I3071" i="2"/>
  <c r="H4862" i="2"/>
  <c r="I4862" i="2"/>
  <c r="C4862" i="2"/>
  <c r="J4862" i="2"/>
  <c r="J1497" i="2"/>
  <c r="C1497" i="2"/>
  <c r="I1497" i="2"/>
  <c r="H1497" i="2"/>
  <c r="C4458" i="2"/>
  <c r="J4458" i="2"/>
  <c r="H4458" i="2"/>
  <c r="I4458" i="2"/>
  <c r="J924" i="2"/>
  <c r="H924" i="2"/>
  <c r="C924" i="2"/>
  <c r="I924" i="2"/>
  <c r="J5045" i="2"/>
  <c r="H5045" i="2"/>
  <c r="I5045" i="2"/>
  <c r="C5045" i="2"/>
  <c r="C3395" i="2"/>
  <c r="I3395" i="2"/>
  <c r="J3395" i="2"/>
  <c r="H3395" i="2"/>
  <c r="I2210" i="2"/>
  <c r="J2210" i="2"/>
  <c r="C2210" i="2"/>
  <c r="H2210" i="2"/>
  <c r="I3880" i="2"/>
  <c r="C3880" i="2"/>
  <c r="J3880" i="2"/>
  <c r="H3880" i="2"/>
  <c r="J4423" i="2"/>
  <c r="H4423" i="2"/>
  <c r="I4423" i="2"/>
  <c r="C4423" i="2"/>
  <c r="H2097" i="2"/>
  <c r="I2097" i="2"/>
  <c r="C2097" i="2"/>
  <c r="J2097" i="2"/>
  <c r="J3366" i="2"/>
  <c r="H3366" i="2"/>
  <c r="I3366" i="2"/>
  <c r="C3366" i="2"/>
  <c r="J1558" i="2"/>
  <c r="H1558" i="2"/>
  <c r="I1558" i="2"/>
  <c r="C1558" i="2"/>
  <c r="C2091" i="2"/>
  <c r="H2091" i="2"/>
  <c r="I2091" i="2"/>
  <c r="J2091" i="2"/>
  <c r="J201" i="2"/>
  <c r="H201" i="2"/>
  <c r="I201" i="2"/>
  <c r="C201" i="2"/>
  <c r="H3918" i="2"/>
  <c r="J3918" i="2"/>
  <c r="C3918" i="2"/>
  <c r="I3918" i="2"/>
  <c r="J3275" i="2"/>
  <c r="H3275" i="2"/>
  <c r="I3275" i="2"/>
  <c r="C3275" i="2"/>
  <c r="J3427" i="2"/>
  <c r="I3427" i="2"/>
  <c r="C3427" i="2"/>
  <c r="H3427" i="2"/>
  <c r="J1476" i="2"/>
  <c r="H1476" i="2"/>
  <c r="I1476" i="2"/>
  <c r="C1476" i="2"/>
  <c r="J2856" i="2"/>
  <c r="I2856" i="2"/>
  <c r="C2856" i="2"/>
  <c r="H2856" i="2"/>
  <c r="J2565" i="2"/>
  <c r="I2565" i="2"/>
  <c r="C2565" i="2"/>
  <c r="H2565" i="2"/>
  <c r="J5041" i="2"/>
  <c r="H5041" i="2"/>
  <c r="I5041" i="2"/>
  <c r="C5041" i="2"/>
  <c r="C2505" i="2"/>
  <c r="J2505" i="2"/>
  <c r="H2505" i="2"/>
  <c r="I2505" i="2"/>
  <c r="J1501" i="2"/>
  <c r="H1501" i="2"/>
  <c r="I1501" i="2"/>
  <c r="C1501" i="2"/>
  <c r="H3167" i="2"/>
  <c r="J3167" i="2"/>
  <c r="I3167" i="2"/>
  <c r="C3167" i="2"/>
  <c r="I3161" i="2"/>
  <c r="J3161" i="2"/>
  <c r="H3161" i="2"/>
  <c r="C3161" i="2"/>
  <c r="J4275" i="2"/>
  <c r="H4275" i="2"/>
  <c r="I4275" i="2"/>
  <c r="C4275" i="2"/>
  <c r="C3191" i="2"/>
  <c r="J3191" i="2"/>
  <c r="H3191" i="2"/>
  <c r="I3191" i="2"/>
  <c r="J5218" i="2"/>
  <c r="I5218" i="2"/>
  <c r="H5218" i="2"/>
  <c r="C5218" i="2"/>
  <c r="J4982" i="2"/>
  <c r="C4982" i="2"/>
  <c r="H4982" i="2"/>
  <c r="I4982" i="2"/>
  <c r="J1479" i="2"/>
  <c r="I1479" i="2"/>
  <c r="C1479" i="2"/>
  <c r="H1479" i="2"/>
  <c r="C2034" i="2"/>
  <c r="H2034" i="2"/>
  <c r="I2034" i="2"/>
  <c r="J2034" i="2"/>
  <c r="J5055" i="2"/>
  <c r="I5055" i="2"/>
  <c r="C5055" i="2"/>
  <c r="H5055" i="2"/>
  <c r="J3108" i="2"/>
  <c r="H3108" i="2"/>
  <c r="I3108" i="2"/>
  <c r="C3108" i="2"/>
  <c r="J3053" i="2"/>
  <c r="H3053" i="2"/>
  <c r="C3053" i="2"/>
  <c r="I3053" i="2"/>
  <c r="J1493" i="2"/>
  <c r="C1493" i="2"/>
  <c r="H1493" i="2"/>
  <c r="I1493" i="2"/>
  <c r="I309" i="2"/>
  <c r="C309" i="2"/>
  <c r="J309" i="2"/>
  <c r="H309" i="2"/>
  <c r="H3196" i="2"/>
  <c r="J3196" i="2"/>
  <c r="I3196" i="2"/>
  <c r="C3196" i="2"/>
  <c r="J2800" i="2"/>
  <c r="I2800" i="2"/>
  <c r="C2800" i="2"/>
  <c r="H2800" i="2"/>
  <c r="C3745" i="2"/>
  <c r="J3745" i="2"/>
  <c r="H3745" i="2"/>
  <c r="I3745" i="2"/>
  <c r="J437" i="2"/>
  <c r="H437" i="2"/>
  <c r="I437" i="2"/>
  <c r="C437" i="2"/>
  <c r="I3349" i="2"/>
  <c r="C3349" i="2"/>
  <c r="J3349" i="2"/>
  <c r="H3349" i="2"/>
  <c r="C3035" i="2"/>
  <c r="H3035" i="2"/>
  <c r="I3035" i="2"/>
  <c r="J3035" i="2"/>
  <c r="J2951" i="2"/>
  <c r="H2951" i="2"/>
  <c r="C2951" i="2"/>
  <c r="I2951" i="2"/>
  <c r="J3273" i="2"/>
  <c r="H3273" i="2"/>
  <c r="I3273" i="2"/>
  <c r="C3273" i="2"/>
  <c r="H3045" i="2"/>
  <c r="C3045" i="2"/>
  <c r="J3045" i="2"/>
  <c r="I3045" i="2"/>
  <c r="J3372" i="2"/>
  <c r="C3372" i="2"/>
  <c r="I3372" i="2"/>
  <c r="H3372" i="2"/>
  <c r="C2104" i="2"/>
  <c r="I2104" i="2"/>
  <c r="H2104" i="2"/>
  <c r="J2104" i="2"/>
  <c r="I5043" i="2"/>
  <c r="J5043" i="2"/>
  <c r="H5043" i="2"/>
  <c r="C5043" i="2"/>
  <c r="J732" i="2"/>
  <c r="I732" i="2"/>
  <c r="C732" i="2"/>
  <c r="H732" i="2"/>
  <c r="J1505" i="2"/>
  <c r="C1505" i="2"/>
  <c r="H1505" i="2"/>
  <c r="I1505" i="2"/>
  <c r="H1442" i="2"/>
  <c r="C1442" i="2"/>
  <c r="I1442" i="2"/>
  <c r="J1442" i="2"/>
  <c r="J1517" i="2"/>
  <c r="C1517" i="2"/>
  <c r="H1517" i="2"/>
  <c r="I1517" i="2"/>
  <c r="C4453" i="2"/>
  <c r="J4453" i="2"/>
  <c r="I4453" i="2"/>
  <c r="H4453" i="2"/>
  <c r="H5054" i="2"/>
  <c r="J5054" i="2"/>
  <c r="I5054" i="2"/>
  <c r="C5054" i="2"/>
  <c r="J3289" i="2"/>
  <c r="I3289" i="2"/>
  <c r="H3289" i="2"/>
  <c r="C3289" i="2"/>
  <c r="I3851" i="2"/>
  <c r="J3851" i="2"/>
  <c r="H3851" i="2"/>
  <c r="C3851" i="2"/>
  <c r="J2089" i="2"/>
  <c r="H2089" i="2"/>
  <c r="I2089" i="2"/>
  <c r="C2089" i="2"/>
  <c r="J3375" i="2"/>
  <c r="I3375" i="2"/>
  <c r="C3375" i="2"/>
  <c r="H3375" i="2"/>
  <c r="J2095" i="2"/>
  <c r="C2095" i="2"/>
  <c r="H2095" i="2"/>
  <c r="I2095" i="2"/>
  <c r="I3102" i="2"/>
  <c r="C3102" i="2"/>
  <c r="H3102" i="2"/>
  <c r="J3102" i="2"/>
  <c r="I3039" i="2"/>
  <c r="C3039" i="2"/>
  <c r="J3039" i="2"/>
  <c r="H3039" i="2"/>
  <c r="J2688" i="2"/>
  <c r="H2688" i="2"/>
  <c r="I2688" i="2"/>
  <c r="C2688" i="2"/>
  <c r="J3334" i="2"/>
  <c r="H3334" i="2"/>
  <c r="I3334" i="2"/>
  <c r="C3334" i="2"/>
  <c r="J2693" i="2"/>
  <c r="I2693" i="2"/>
  <c r="H2693" i="2"/>
  <c r="C2693" i="2"/>
  <c r="J2387" i="2"/>
  <c r="H2387" i="2"/>
  <c r="I2387" i="2"/>
  <c r="C2387" i="2"/>
  <c r="C4439" i="2"/>
  <c r="J4439" i="2"/>
  <c r="H4439" i="2"/>
  <c r="I4439" i="2"/>
  <c r="I3100" i="2"/>
  <c r="C3100" i="2"/>
  <c r="H3100" i="2"/>
  <c r="J3100" i="2"/>
  <c r="H2972" i="2"/>
  <c r="C2972" i="2"/>
  <c r="J2972" i="2"/>
  <c r="I2972" i="2"/>
  <c r="I4512" i="2"/>
  <c r="H4512" i="2"/>
  <c r="J4512" i="2"/>
  <c r="C4512" i="2"/>
  <c r="J3350" i="2"/>
  <c r="I3350" i="2"/>
  <c r="C3350" i="2"/>
  <c r="H3350" i="2"/>
  <c r="C3160" i="2"/>
  <c r="J3160" i="2"/>
  <c r="H3160" i="2"/>
  <c r="I3160" i="2"/>
  <c r="J3112" i="2"/>
  <c r="C3112" i="2"/>
  <c r="H3112" i="2"/>
  <c r="I3112" i="2"/>
  <c r="C5060" i="2"/>
  <c r="J5060" i="2"/>
  <c r="H5060" i="2"/>
  <c r="I5060" i="2"/>
  <c r="J4440" i="2"/>
  <c r="I4440" i="2"/>
  <c r="H4440" i="2"/>
  <c r="C4440" i="2"/>
  <c r="H2083" i="2"/>
  <c r="C2083" i="2"/>
  <c r="I2083" i="2"/>
  <c r="J2083" i="2"/>
  <c r="I3922" i="2"/>
  <c r="H3922" i="2"/>
  <c r="C3922" i="2"/>
  <c r="J3922" i="2"/>
  <c r="J4424" i="2"/>
  <c r="C4424" i="2"/>
  <c r="H4424" i="2"/>
  <c r="I4424" i="2"/>
  <c r="I441" i="2"/>
  <c r="C441" i="2"/>
  <c r="J441" i="2"/>
  <c r="H441" i="2"/>
  <c r="J1853" i="2"/>
  <c r="H1853" i="2"/>
  <c r="I1853" i="2"/>
  <c r="C1853" i="2"/>
  <c r="J3442" i="2"/>
  <c r="H3442" i="2"/>
  <c r="I3442" i="2"/>
  <c r="C3442" i="2"/>
  <c r="H3125" i="2"/>
  <c r="I3125" i="2"/>
  <c r="J3125" i="2"/>
  <c r="C3125" i="2"/>
  <c r="J2446" i="2"/>
  <c r="I2446" i="2"/>
  <c r="H2446" i="2"/>
  <c r="C2446" i="2"/>
  <c r="J4430" i="2"/>
  <c r="I4430" i="2"/>
  <c r="C4430" i="2"/>
  <c r="H4430" i="2"/>
  <c r="J3804" i="2"/>
  <c r="H3804" i="2"/>
  <c r="I3804" i="2"/>
  <c r="C3804" i="2"/>
  <c r="H5024" i="2"/>
  <c r="I5024" i="2"/>
  <c r="C5024" i="2"/>
  <c r="J5024" i="2"/>
  <c r="J2667" i="2"/>
  <c r="H2667" i="2"/>
  <c r="I2667" i="2"/>
  <c r="C2667" i="2"/>
  <c r="H3426" i="2"/>
  <c r="J3426" i="2"/>
  <c r="I3426" i="2"/>
  <c r="C3426" i="2"/>
  <c r="J3401" i="2"/>
  <c r="C3401" i="2"/>
  <c r="H3401" i="2"/>
  <c r="I3401" i="2"/>
  <c r="C3419" i="2"/>
  <c r="H3419" i="2"/>
  <c r="J3419" i="2"/>
  <c r="I3419" i="2"/>
  <c r="J1266" i="2"/>
  <c r="H1266" i="2"/>
  <c r="I1266" i="2"/>
  <c r="C1266" i="2"/>
  <c r="J3232" i="2"/>
  <c r="H3232" i="2"/>
  <c r="C3232" i="2"/>
  <c r="I3232" i="2"/>
  <c r="J1443" i="2"/>
  <c r="H1443" i="2"/>
  <c r="I1443" i="2"/>
  <c r="C1443" i="2"/>
  <c r="C675" i="2"/>
  <c r="J675" i="2"/>
  <c r="I675" i="2"/>
  <c r="H675" i="2"/>
  <c r="J3568" i="2"/>
  <c r="H3568" i="2"/>
  <c r="C3568" i="2"/>
  <c r="I3568" i="2"/>
  <c r="J3106" i="2"/>
  <c r="C3106" i="2"/>
  <c r="H3106" i="2"/>
  <c r="I3106" i="2"/>
  <c r="C3417" i="2"/>
  <c r="J3417" i="2"/>
  <c r="I3417" i="2"/>
  <c r="H3417" i="2"/>
  <c r="J310" i="2"/>
  <c r="H310" i="2"/>
  <c r="I310" i="2"/>
  <c r="C310" i="2"/>
  <c r="I340" i="2"/>
  <c r="J340" i="2"/>
  <c r="C340" i="2"/>
  <c r="H340" i="2"/>
  <c r="J3010" i="2"/>
  <c r="H3010" i="2"/>
  <c r="I3010" i="2"/>
  <c r="C3010" i="2"/>
  <c r="J2697" i="2"/>
  <c r="H2697" i="2"/>
  <c r="I2697" i="2"/>
  <c r="C2697" i="2"/>
  <c r="H4158" i="2"/>
  <c r="J4158" i="2"/>
  <c r="C4158" i="2"/>
  <c r="I4158" i="2"/>
  <c r="J337" i="2"/>
  <c r="H337" i="2"/>
  <c r="I337" i="2"/>
  <c r="C337" i="2"/>
  <c r="J3261" i="2"/>
  <c r="H3261" i="2"/>
  <c r="I3261" i="2"/>
  <c r="C3261" i="2"/>
  <c r="J3185" i="2"/>
  <c r="H3185" i="2"/>
  <c r="I3185" i="2"/>
  <c r="C3185" i="2"/>
  <c r="H4447" i="2"/>
  <c r="I4447" i="2"/>
  <c r="J4447" i="2"/>
  <c r="C4447" i="2"/>
  <c r="J1383" i="2"/>
  <c r="I1383" i="2"/>
  <c r="C1383" i="2"/>
  <c r="H1383" i="2"/>
  <c r="J2386" i="2"/>
  <c r="H2386" i="2"/>
  <c r="I2386" i="2"/>
  <c r="C2386" i="2"/>
  <c r="J2960" i="2"/>
  <c r="H2960" i="2"/>
  <c r="I2960" i="2"/>
  <c r="C2960" i="2"/>
  <c r="J735" i="2"/>
  <c r="C735" i="2"/>
  <c r="H735" i="2"/>
  <c r="I735" i="2"/>
  <c r="J4567" i="2"/>
  <c r="I4567" i="2"/>
  <c r="C4567" i="2"/>
  <c r="H4567" i="2"/>
  <c r="J304" i="2"/>
  <c r="I304" i="2"/>
  <c r="C304" i="2"/>
  <c r="H304" i="2"/>
  <c r="J2699" i="2"/>
  <c r="C2699" i="2"/>
  <c r="H2699" i="2"/>
  <c r="I2699" i="2"/>
  <c r="C3095" i="2"/>
  <c r="J3095" i="2"/>
  <c r="H3095" i="2"/>
  <c r="I3095" i="2"/>
  <c r="J3184" i="2"/>
  <c r="H3184" i="2"/>
  <c r="I3184" i="2"/>
  <c r="C3184" i="2"/>
  <c r="C203" i="2"/>
  <c r="I203" i="2"/>
  <c r="H203" i="2"/>
  <c r="J203" i="2"/>
  <c r="H496" i="2"/>
  <c r="J496" i="2"/>
  <c r="I496" i="2"/>
  <c r="C496" i="2"/>
  <c r="J5014" i="2"/>
  <c r="H5014" i="2"/>
  <c r="I5014" i="2"/>
  <c r="C5014" i="2"/>
  <c r="J2687" i="2"/>
  <c r="C2687" i="2"/>
  <c r="I2687" i="2"/>
  <c r="H2687" i="2"/>
  <c r="J3029" i="2"/>
  <c r="H3029" i="2"/>
  <c r="I3029" i="2"/>
  <c r="C3029" i="2"/>
  <c r="C3155" i="2"/>
  <c r="J3155" i="2"/>
  <c r="H3155" i="2"/>
  <c r="I3155" i="2"/>
  <c r="C440" i="2"/>
  <c r="I440" i="2"/>
  <c r="J440" i="2"/>
  <c r="H440" i="2"/>
  <c r="J4276" i="2"/>
  <c r="C4276" i="2"/>
  <c r="I4276" i="2"/>
  <c r="H4276" i="2"/>
  <c r="H2976" i="2"/>
  <c r="I2976" i="2"/>
  <c r="C2976" i="2"/>
  <c r="J2976" i="2"/>
  <c r="H2561" i="2"/>
  <c r="I2561" i="2"/>
  <c r="C2561" i="2"/>
  <c r="J2561" i="2"/>
  <c r="I909" i="2"/>
  <c r="C909" i="2"/>
  <c r="H909" i="2"/>
  <c r="J909" i="2"/>
  <c r="C4036" i="2"/>
  <c r="J4036" i="2"/>
  <c r="H4036" i="2"/>
  <c r="I4036" i="2"/>
  <c r="J335" i="2"/>
  <c r="H335" i="2"/>
  <c r="I335" i="2"/>
  <c r="C335" i="2"/>
  <c r="J3030" i="2"/>
  <c r="H3030" i="2"/>
  <c r="I3030" i="2"/>
  <c r="C3030" i="2"/>
  <c r="I2962" i="2"/>
  <c r="J2962" i="2"/>
  <c r="C2962" i="2"/>
  <c r="H2962" i="2"/>
  <c r="J2388" i="2"/>
  <c r="H2388" i="2"/>
  <c r="I2388" i="2"/>
  <c r="C2388" i="2"/>
  <c r="J3004" i="2"/>
  <c r="C3004" i="2"/>
  <c r="I3004" i="2"/>
  <c r="H3004" i="2"/>
  <c r="J1562" i="2"/>
  <c r="C1562" i="2"/>
  <c r="I1562" i="2"/>
  <c r="H1562" i="2"/>
  <c r="C3290" i="2"/>
  <c r="J3290" i="2"/>
  <c r="H3290" i="2"/>
  <c r="I3290" i="2"/>
  <c r="J2654" i="2"/>
  <c r="H2654" i="2"/>
  <c r="I2654" i="2"/>
  <c r="C2654" i="2"/>
  <c r="J2682" i="2"/>
  <c r="I2682" i="2"/>
  <c r="H2682" i="2"/>
  <c r="C2682" i="2"/>
  <c r="J3316" i="2"/>
  <c r="H3316" i="2"/>
  <c r="I3316" i="2"/>
  <c r="C3316" i="2"/>
  <c r="J378" i="2"/>
  <c r="H378" i="2"/>
  <c r="I378" i="2"/>
  <c r="C378" i="2"/>
  <c r="H322" i="2"/>
  <c r="C322" i="2"/>
  <c r="I322" i="2"/>
  <c r="J322" i="2"/>
  <c r="J3086" i="2"/>
  <c r="I3086" i="2"/>
  <c r="H3086" i="2"/>
  <c r="C3086" i="2"/>
  <c r="H3076" i="2"/>
  <c r="J3076" i="2"/>
  <c r="C3076" i="2"/>
  <c r="I3076" i="2"/>
  <c r="J2079" i="2"/>
  <c r="H2079" i="2"/>
  <c r="I2079" i="2"/>
  <c r="C2079" i="2"/>
  <c r="J3305" i="2"/>
  <c r="C3305" i="2"/>
  <c r="H3305" i="2"/>
  <c r="I3305" i="2"/>
  <c r="J3853" i="2"/>
  <c r="H3853" i="2"/>
  <c r="I3853" i="2"/>
  <c r="C3853" i="2"/>
  <c r="J4984" i="2"/>
  <c r="H4984" i="2"/>
  <c r="I4984" i="2"/>
  <c r="C4984" i="2"/>
  <c r="J3332" i="2"/>
  <c r="C3332" i="2"/>
  <c r="H3332" i="2"/>
  <c r="I3332" i="2"/>
  <c r="J3467" i="2"/>
  <c r="H3467" i="2"/>
  <c r="I3467" i="2"/>
  <c r="C3467" i="2"/>
  <c r="J311" i="2"/>
  <c r="H311" i="2"/>
  <c r="I311" i="2"/>
  <c r="C311" i="2"/>
  <c r="J4626" i="2"/>
  <c r="H4626" i="2"/>
  <c r="I4626" i="2"/>
  <c r="C4626" i="2"/>
  <c r="J3425" i="2"/>
  <c r="C3425" i="2"/>
  <c r="I3425" i="2"/>
  <c r="H3425" i="2"/>
  <c r="J5100" i="2"/>
  <c r="H5100" i="2"/>
  <c r="C5100" i="2"/>
  <c r="I5100" i="2"/>
  <c r="J4426" i="2"/>
  <c r="H4426" i="2"/>
  <c r="C4426" i="2"/>
  <c r="I4426" i="2"/>
  <c r="J3421" i="2"/>
  <c r="C3421" i="2"/>
  <c r="H3421" i="2"/>
  <c r="I3421" i="2"/>
  <c r="H3110" i="2"/>
  <c r="I3110" i="2"/>
  <c r="C3110" i="2"/>
  <c r="J3110" i="2"/>
  <c r="J5031" i="2"/>
  <c r="H5031" i="2"/>
  <c r="I5031" i="2"/>
  <c r="C5031" i="2"/>
  <c r="I3266" i="2"/>
  <c r="C3266" i="2"/>
  <c r="H3266" i="2"/>
  <c r="J3266" i="2"/>
  <c r="I5020" i="2"/>
  <c r="C5020" i="2"/>
  <c r="J5020" i="2"/>
  <c r="H5020" i="2"/>
  <c r="H1619" i="2"/>
  <c r="J1619" i="2"/>
  <c r="I1619" i="2"/>
  <c r="C1619" i="2"/>
  <c r="I3336" i="2"/>
  <c r="J3336" i="2"/>
  <c r="H3336" i="2"/>
  <c r="C3336" i="2"/>
  <c r="J2068" i="2"/>
  <c r="I2068" i="2"/>
  <c r="C2068" i="2"/>
  <c r="H2068" i="2"/>
  <c r="J27" i="2"/>
  <c r="H27" i="2"/>
  <c r="I27" i="2"/>
  <c r="C27" i="2"/>
  <c r="J4467" i="2"/>
  <c r="C4467" i="2"/>
  <c r="H4467" i="2"/>
  <c r="I4467" i="2"/>
  <c r="H5027" i="2"/>
  <c r="I5027" i="2"/>
  <c r="C5027" i="2"/>
  <c r="J5027" i="2"/>
  <c r="J3257" i="2"/>
  <c r="C3257" i="2"/>
  <c r="H3257" i="2"/>
  <c r="I3257" i="2"/>
  <c r="J3041" i="2"/>
  <c r="C3041" i="2"/>
  <c r="H3041" i="2"/>
  <c r="I3041" i="2"/>
  <c r="J923" i="2"/>
  <c r="H923" i="2"/>
  <c r="I923" i="2"/>
  <c r="C923" i="2"/>
  <c r="I5220" i="2"/>
  <c r="C5220" i="2"/>
  <c r="H5220" i="2"/>
  <c r="J5220" i="2"/>
  <c r="C3130" i="2"/>
  <c r="J3130" i="2"/>
  <c r="H3130" i="2"/>
  <c r="I3130" i="2"/>
  <c r="J1440" i="2"/>
  <c r="I1440" i="2"/>
  <c r="C1440" i="2"/>
  <c r="H1440" i="2"/>
  <c r="J3190" i="2"/>
  <c r="H3190" i="2"/>
  <c r="I3190" i="2"/>
  <c r="C3190" i="2"/>
  <c r="I899" i="2"/>
  <c r="J899" i="2"/>
  <c r="H899" i="2"/>
  <c r="C899" i="2"/>
  <c r="C3342" i="2"/>
  <c r="J3342" i="2"/>
  <c r="H3342" i="2"/>
  <c r="I3342" i="2"/>
  <c r="J1561" i="2"/>
  <c r="I1561" i="2"/>
  <c r="H1561" i="2"/>
  <c r="C1561" i="2"/>
  <c r="C3163" i="2"/>
  <c r="H3163" i="2"/>
  <c r="J3163" i="2"/>
  <c r="I3163" i="2"/>
  <c r="C3240" i="2"/>
  <c r="J3240" i="2"/>
  <c r="I3240" i="2"/>
  <c r="H3240" i="2"/>
  <c r="J4748" i="2"/>
  <c r="H4748" i="2"/>
  <c r="I4748" i="2"/>
  <c r="C4748" i="2"/>
  <c r="H4465" i="2"/>
  <c r="I4465" i="2"/>
  <c r="J4465" i="2"/>
  <c r="C4465" i="2"/>
  <c r="H2092" i="2"/>
  <c r="J2092" i="2"/>
  <c r="C2092" i="2"/>
  <c r="I2092" i="2"/>
  <c r="J2738" i="2"/>
  <c r="I2738" i="2"/>
  <c r="C2738" i="2"/>
  <c r="H2738" i="2"/>
  <c r="J85" i="2"/>
  <c r="H85" i="2"/>
  <c r="C85" i="2"/>
  <c r="I85" i="2"/>
  <c r="J918" i="2"/>
  <c r="H918" i="2"/>
  <c r="I918" i="2"/>
  <c r="C918" i="2"/>
  <c r="J4272" i="2"/>
  <c r="H4272" i="2"/>
  <c r="C4272" i="2"/>
  <c r="I4272" i="2"/>
  <c r="I3385" i="2"/>
  <c r="J3385" i="2"/>
  <c r="C3385" i="2"/>
  <c r="H3385" i="2"/>
  <c r="C3358" i="2"/>
  <c r="H3358" i="2"/>
  <c r="I3358" i="2"/>
  <c r="J3358" i="2"/>
  <c r="J3090" i="2"/>
  <c r="H3090" i="2"/>
  <c r="C3090" i="2"/>
  <c r="I3090" i="2"/>
  <c r="I5048" i="2"/>
  <c r="H5048" i="2"/>
  <c r="J5048" i="2"/>
  <c r="C5048" i="2"/>
  <c r="J3198" i="2"/>
  <c r="H3198" i="2"/>
  <c r="I3198" i="2"/>
  <c r="C3198" i="2"/>
  <c r="J2695" i="2"/>
  <c r="C2695" i="2"/>
  <c r="H2695" i="2"/>
  <c r="I2695" i="2"/>
  <c r="H1502" i="2"/>
  <c r="I1502" i="2"/>
  <c r="C1502" i="2"/>
  <c r="J1502" i="2"/>
  <c r="I1206" i="2"/>
  <c r="J1206" i="2"/>
  <c r="C1206" i="2"/>
  <c r="H1206" i="2"/>
  <c r="I915" i="2"/>
  <c r="J915" i="2"/>
  <c r="H915" i="2"/>
  <c r="C915" i="2"/>
  <c r="J3432" i="2"/>
  <c r="C3432" i="2"/>
  <c r="H3432" i="2"/>
  <c r="I3432" i="2"/>
  <c r="J4511" i="2"/>
  <c r="I4511" i="2"/>
  <c r="C4511" i="2"/>
  <c r="H4511" i="2"/>
  <c r="J4921" i="2"/>
  <c r="I4921" i="2"/>
  <c r="C4921" i="2"/>
  <c r="H4921" i="2"/>
  <c r="J2658" i="2"/>
  <c r="H2658" i="2"/>
  <c r="I2658" i="2"/>
  <c r="C2658" i="2"/>
  <c r="C3460" i="2"/>
  <c r="J3460" i="2"/>
  <c r="I3460" i="2"/>
  <c r="H3460" i="2"/>
  <c r="J3228" i="2"/>
  <c r="C3228" i="2"/>
  <c r="H3228" i="2"/>
  <c r="I3228" i="2"/>
  <c r="J498" i="2"/>
  <c r="C498" i="2"/>
  <c r="H498" i="2"/>
  <c r="I498" i="2"/>
  <c r="H4570" i="2"/>
  <c r="I4570" i="2"/>
  <c r="C4570" i="2"/>
  <c r="J4570" i="2"/>
  <c r="J3446" i="2"/>
  <c r="C3446" i="2"/>
  <c r="H3446" i="2"/>
  <c r="I3446" i="2"/>
  <c r="H3271" i="2"/>
  <c r="J3271" i="2"/>
  <c r="C3271" i="2"/>
  <c r="I3271" i="2"/>
  <c r="H882" i="2"/>
  <c r="C882" i="2"/>
  <c r="I882" i="2"/>
  <c r="J882" i="2"/>
  <c r="J5157" i="2"/>
  <c r="H5157" i="2"/>
  <c r="I5157" i="2"/>
  <c r="C5157" i="2"/>
  <c r="J2959" i="2"/>
  <c r="H2959" i="2"/>
  <c r="C2959" i="2"/>
  <c r="I2959" i="2"/>
  <c r="J86" i="2"/>
  <c r="H86" i="2"/>
  <c r="I86" i="2"/>
  <c r="C86" i="2"/>
  <c r="J883" i="2"/>
  <c r="H883" i="2"/>
  <c r="I883" i="2"/>
  <c r="C883" i="2"/>
  <c r="J616" i="2"/>
  <c r="I616" i="2"/>
  <c r="H616" i="2"/>
  <c r="C616" i="2"/>
  <c r="J3265" i="2"/>
  <c r="I3265" i="2"/>
  <c r="H3265" i="2"/>
  <c r="C3265" i="2"/>
  <c r="J3458" i="2"/>
  <c r="C3458" i="2"/>
  <c r="I3458" i="2"/>
  <c r="H3458" i="2"/>
  <c r="C323" i="2"/>
  <c r="J323" i="2"/>
  <c r="H323" i="2"/>
  <c r="I323" i="2"/>
  <c r="C3055" i="2"/>
  <c r="J3055" i="2"/>
  <c r="H3055" i="2"/>
  <c r="I3055" i="2"/>
  <c r="J614" i="2"/>
  <c r="I614" i="2"/>
  <c r="C614" i="2"/>
  <c r="H614" i="2"/>
  <c r="C3328" i="2"/>
  <c r="J3328" i="2"/>
  <c r="H3328" i="2"/>
  <c r="I3328" i="2"/>
  <c r="I3037" i="2"/>
  <c r="J3037" i="2"/>
  <c r="C3037" i="2"/>
  <c r="H3037" i="2"/>
  <c r="J305" i="2"/>
  <c r="H305" i="2"/>
  <c r="C305" i="2"/>
  <c r="I305" i="2"/>
  <c r="J3303" i="2"/>
  <c r="C3303" i="2"/>
  <c r="I3303" i="2"/>
  <c r="H3303" i="2"/>
  <c r="J1027" i="2"/>
  <c r="C1027" i="2"/>
  <c r="H1027" i="2"/>
  <c r="I1027" i="2"/>
  <c r="H3462" i="2"/>
  <c r="I3462" i="2"/>
  <c r="J3462" i="2"/>
  <c r="C3462" i="2"/>
  <c r="H3189" i="2"/>
  <c r="C3189" i="2"/>
  <c r="J3189" i="2"/>
  <c r="I3189" i="2"/>
  <c r="I3877" i="2"/>
  <c r="J3877" i="2"/>
  <c r="C3877" i="2"/>
  <c r="H3877" i="2"/>
  <c r="J2995" i="2"/>
  <c r="C2995" i="2"/>
  <c r="I2995" i="2"/>
  <c r="H2995" i="2"/>
  <c r="J301" i="2"/>
  <c r="H301" i="2"/>
  <c r="I301" i="2"/>
  <c r="C301" i="2"/>
  <c r="J5159" i="2"/>
  <c r="C5159" i="2"/>
  <c r="H5159" i="2"/>
  <c r="I5159" i="2"/>
  <c r="J673" i="2"/>
  <c r="I673" i="2"/>
  <c r="C673" i="2"/>
  <c r="H673" i="2"/>
  <c r="J3113" i="2"/>
  <c r="H3113" i="2"/>
  <c r="I3113" i="2"/>
  <c r="C3113" i="2"/>
  <c r="H2101" i="2"/>
  <c r="C2101" i="2"/>
  <c r="J2101" i="2"/>
  <c r="I2101" i="2"/>
  <c r="H331" i="2"/>
  <c r="J331" i="2"/>
  <c r="I331" i="2"/>
  <c r="C331" i="2"/>
  <c r="J2984" i="2"/>
  <c r="H2984" i="2"/>
  <c r="I2984" i="2"/>
  <c r="C2984" i="2"/>
  <c r="C2858" i="2"/>
  <c r="J2858" i="2"/>
  <c r="H2858" i="2"/>
  <c r="I2858" i="2"/>
  <c r="H2859" i="2"/>
  <c r="I2859" i="2"/>
  <c r="C2859" i="2"/>
  <c r="J2859" i="2"/>
  <c r="H2080" i="2"/>
  <c r="C2080" i="2"/>
  <c r="I2080" i="2"/>
  <c r="J2080" i="2"/>
  <c r="I4469" i="2"/>
  <c r="J4469" i="2"/>
  <c r="C4469" i="2"/>
  <c r="H4469" i="2"/>
  <c r="J3859" i="2"/>
  <c r="I3859" i="2"/>
  <c r="H3859" i="2"/>
  <c r="C3859" i="2"/>
  <c r="J3208" i="2"/>
  <c r="C3208" i="2"/>
  <c r="H3208" i="2"/>
  <c r="I3208" i="2"/>
  <c r="J888" i="2"/>
  <c r="C888" i="2"/>
  <c r="H888" i="2"/>
  <c r="I888" i="2"/>
  <c r="H3319" i="2"/>
  <c r="J3319" i="2"/>
  <c r="I3319" i="2"/>
  <c r="C3319" i="2"/>
  <c r="J380" i="2"/>
  <c r="H380" i="2"/>
  <c r="I380" i="2"/>
  <c r="C380" i="2"/>
  <c r="J2683" i="2"/>
  <c r="H2683" i="2"/>
  <c r="C2683" i="2"/>
  <c r="I2683" i="2"/>
  <c r="C319" i="2"/>
  <c r="I319" i="2"/>
  <c r="J319" i="2"/>
  <c r="H319" i="2"/>
  <c r="J1856" i="2"/>
  <c r="H1856" i="2"/>
  <c r="I1856" i="2"/>
  <c r="C1856" i="2"/>
  <c r="C3843" i="2"/>
  <c r="J3843" i="2"/>
  <c r="H3843" i="2"/>
  <c r="I3843" i="2"/>
  <c r="J2077" i="2"/>
  <c r="H2077" i="2"/>
  <c r="I2077" i="2"/>
  <c r="C2077" i="2"/>
  <c r="H2700" i="2"/>
  <c r="I2700" i="2"/>
  <c r="J2700" i="2"/>
  <c r="C2700" i="2"/>
  <c r="H2982" i="2"/>
  <c r="I2982" i="2"/>
  <c r="J2982" i="2"/>
  <c r="C2982" i="2"/>
  <c r="C1489" i="2"/>
  <c r="J1489" i="2"/>
  <c r="H1489" i="2"/>
  <c r="I1489" i="2"/>
  <c r="H3367" i="2"/>
  <c r="I3367" i="2"/>
  <c r="C3367" i="2"/>
  <c r="J3367" i="2"/>
  <c r="J4464" i="2"/>
  <c r="H4464" i="2"/>
  <c r="I4464" i="2"/>
  <c r="C4464" i="2"/>
  <c r="C1470" i="2"/>
  <c r="H1470" i="2"/>
  <c r="J1470" i="2"/>
  <c r="I1470" i="2"/>
  <c r="J3018" i="2"/>
  <c r="I3018" i="2"/>
  <c r="C3018" i="2"/>
  <c r="H3018" i="2"/>
  <c r="J2989" i="2"/>
  <c r="C2989" i="2"/>
  <c r="H2989" i="2"/>
  <c r="I2989" i="2"/>
  <c r="H313" i="2"/>
  <c r="J313" i="2"/>
  <c r="C313" i="2"/>
  <c r="I313" i="2"/>
  <c r="J4392" i="2"/>
  <c r="H4392" i="2"/>
  <c r="I4392" i="2"/>
  <c r="C4392" i="2"/>
  <c r="I1797" i="2"/>
  <c r="J1797" i="2"/>
  <c r="H1797" i="2"/>
  <c r="C1797" i="2"/>
  <c r="C5019" i="2"/>
  <c r="J5019" i="2"/>
  <c r="H5019" i="2"/>
  <c r="I5019" i="2"/>
  <c r="J3133" i="2"/>
  <c r="I3133" i="2"/>
  <c r="C3133" i="2"/>
  <c r="H3133" i="2"/>
  <c r="H3390" i="2"/>
  <c r="C3390" i="2"/>
  <c r="I3390" i="2"/>
  <c r="J3390" i="2"/>
  <c r="J4390" i="2"/>
  <c r="H4390" i="2"/>
  <c r="I4390" i="2"/>
  <c r="C4390" i="2"/>
  <c r="C3626" i="2"/>
  <c r="J3626" i="2"/>
  <c r="H3626" i="2"/>
  <c r="I3626" i="2"/>
  <c r="J4445" i="2"/>
  <c r="I4445" i="2"/>
  <c r="H4445" i="2"/>
  <c r="C4445" i="2"/>
  <c r="J3107" i="2"/>
  <c r="C3107" i="2"/>
  <c r="I3107" i="2"/>
  <c r="H3107" i="2"/>
  <c r="I3145" i="2"/>
  <c r="J3145" i="2"/>
  <c r="H3145" i="2"/>
  <c r="C3145" i="2"/>
  <c r="J3251" i="2"/>
  <c r="I3251" i="2"/>
  <c r="C3251" i="2"/>
  <c r="H3251" i="2"/>
  <c r="C3468" i="2"/>
  <c r="J3468" i="2"/>
  <c r="H3468" i="2"/>
  <c r="I3468" i="2"/>
  <c r="J2971" i="2"/>
  <c r="I2971" i="2"/>
  <c r="H2971" i="2"/>
  <c r="C2971" i="2"/>
  <c r="J3084" i="2"/>
  <c r="H3084" i="2"/>
  <c r="C3084" i="2"/>
  <c r="I3084" i="2"/>
  <c r="C3685" i="2"/>
  <c r="H3685" i="2"/>
  <c r="J3685" i="2"/>
  <c r="I3685" i="2"/>
  <c r="J5051" i="2"/>
  <c r="C5051" i="2"/>
  <c r="I5051" i="2"/>
  <c r="H5051" i="2"/>
  <c r="H300" i="2"/>
  <c r="J300" i="2"/>
  <c r="I300" i="2"/>
  <c r="C300" i="2"/>
  <c r="J3444" i="2"/>
  <c r="C3444" i="2"/>
  <c r="H3444" i="2"/>
  <c r="I3444" i="2"/>
  <c r="C3172" i="2"/>
  <c r="H3172" i="2"/>
  <c r="I3172" i="2"/>
  <c r="J3172" i="2"/>
  <c r="H3126" i="2"/>
  <c r="J3126" i="2"/>
  <c r="I3126" i="2"/>
  <c r="C3126" i="2"/>
  <c r="J3230" i="2"/>
  <c r="H3230" i="2"/>
  <c r="I3230" i="2"/>
  <c r="C3230" i="2"/>
  <c r="H2958" i="2"/>
  <c r="J2958" i="2"/>
  <c r="I2958" i="2"/>
  <c r="C2958" i="2"/>
  <c r="J2945" i="2"/>
  <c r="H2945" i="2"/>
  <c r="I2945" i="2"/>
  <c r="C2945" i="2"/>
  <c r="J3248" i="2"/>
  <c r="I3248" i="2"/>
  <c r="C3248" i="2"/>
  <c r="H3248" i="2"/>
  <c r="J3132" i="2"/>
  <c r="H3132" i="2"/>
  <c r="C3132" i="2"/>
  <c r="I3132" i="2"/>
  <c r="J3368" i="2"/>
  <c r="H3368" i="2"/>
  <c r="I3368" i="2"/>
  <c r="C3368" i="2"/>
  <c r="J4866" i="2"/>
  <c r="C4866" i="2"/>
  <c r="H4866" i="2"/>
  <c r="I4866" i="2"/>
  <c r="J4805" i="2"/>
  <c r="H4805" i="2"/>
  <c r="C4805" i="2"/>
  <c r="I4805" i="2"/>
  <c r="J2691" i="2"/>
  <c r="C2691" i="2"/>
  <c r="H2691" i="2"/>
  <c r="I2691" i="2"/>
  <c r="J917" i="2"/>
  <c r="I917" i="2"/>
  <c r="C917" i="2"/>
  <c r="H917" i="2"/>
  <c r="J3869" i="2"/>
  <c r="C3869" i="2"/>
  <c r="H3869" i="2"/>
  <c r="I3869" i="2"/>
  <c r="H3250" i="2"/>
  <c r="I3250" i="2"/>
  <c r="C3250" i="2"/>
  <c r="J3250" i="2"/>
  <c r="J3272" i="2"/>
  <c r="I3272" i="2"/>
  <c r="C3272" i="2"/>
  <c r="H3272" i="2"/>
  <c r="H791" i="2"/>
  <c r="I791" i="2"/>
  <c r="C791" i="2"/>
  <c r="J791" i="2"/>
  <c r="J4040" i="2"/>
  <c r="I4040" i="2"/>
  <c r="C4040" i="2"/>
  <c r="H4040" i="2"/>
  <c r="H4451" i="2"/>
  <c r="J4451" i="2"/>
  <c r="C4451" i="2"/>
  <c r="I4451" i="2"/>
  <c r="J4628" i="2"/>
  <c r="H4628" i="2"/>
  <c r="I4628" i="2"/>
  <c r="C4628" i="2"/>
  <c r="J4431" i="2"/>
  <c r="C4431" i="2"/>
  <c r="H4431" i="2"/>
  <c r="I4431" i="2"/>
  <c r="C3019" i="2"/>
  <c r="H3019" i="2"/>
  <c r="I3019" i="2"/>
  <c r="J3019" i="2"/>
  <c r="I1030" i="2"/>
  <c r="C1030" i="2"/>
  <c r="H1030" i="2"/>
  <c r="J1030" i="2"/>
  <c r="I968" i="2"/>
  <c r="J968" i="2"/>
  <c r="C968" i="2"/>
  <c r="H968" i="2"/>
  <c r="H3128" i="2"/>
  <c r="C3128" i="2"/>
  <c r="J3128" i="2"/>
  <c r="I3128" i="2"/>
  <c r="C3409" i="2"/>
  <c r="H3409" i="2"/>
  <c r="J3409" i="2"/>
  <c r="I3409" i="2"/>
  <c r="J3143" i="2"/>
  <c r="H3143" i="2"/>
  <c r="I3143" i="2"/>
  <c r="C3143" i="2"/>
  <c r="J4434" i="2"/>
  <c r="H4434" i="2"/>
  <c r="I4434" i="2"/>
  <c r="C4434" i="2"/>
  <c r="H2207" i="2"/>
  <c r="J2207" i="2"/>
  <c r="I2207" i="2"/>
  <c r="C2207" i="2"/>
  <c r="J3159" i="2"/>
  <c r="H3159" i="2"/>
  <c r="I3159" i="2"/>
  <c r="C3159" i="2"/>
  <c r="C1914" i="2"/>
  <c r="J1914" i="2"/>
  <c r="H1914" i="2"/>
  <c r="I1914" i="2"/>
  <c r="J4156" i="2"/>
  <c r="I4156" i="2"/>
  <c r="C4156" i="2"/>
  <c r="H4156" i="2"/>
  <c r="I2105" i="2"/>
  <c r="H2105" i="2"/>
  <c r="J2105" i="2"/>
  <c r="C2105" i="2"/>
  <c r="C1794" i="2"/>
  <c r="H1794" i="2"/>
  <c r="J1794" i="2"/>
  <c r="I1794" i="2"/>
  <c r="J3857" i="2"/>
  <c r="H3857" i="2"/>
  <c r="I3857" i="2"/>
  <c r="C3857" i="2"/>
  <c r="J3881" i="2"/>
  <c r="I3881" i="2"/>
  <c r="H3881" i="2"/>
  <c r="C3881" i="2"/>
  <c r="C3212" i="2"/>
  <c r="H3212" i="2"/>
  <c r="I3212" i="2"/>
  <c r="J3212" i="2"/>
  <c r="J3403" i="2"/>
  <c r="H3403" i="2"/>
  <c r="I3403" i="2"/>
  <c r="C3403" i="2"/>
  <c r="H329" i="2"/>
  <c r="C329" i="2"/>
  <c r="I329" i="2"/>
  <c r="J329" i="2"/>
  <c r="H736" i="2"/>
  <c r="I736" i="2"/>
  <c r="C736" i="2"/>
  <c r="J736" i="2"/>
  <c r="H1490" i="2"/>
  <c r="J1490" i="2"/>
  <c r="I1490" i="2"/>
  <c r="C1490" i="2"/>
  <c r="C3408" i="2"/>
  <c r="I3408" i="2"/>
  <c r="H3408" i="2"/>
  <c r="J3408" i="2"/>
  <c r="C26" i="2"/>
  <c r="H26" i="2"/>
  <c r="J26" i="2"/>
  <c r="I26" i="2"/>
  <c r="J296" i="2"/>
  <c r="I296" i="2"/>
  <c r="C296" i="2"/>
  <c r="H296" i="2"/>
  <c r="J2620" i="2"/>
  <c r="H2620" i="2"/>
  <c r="I2620" i="2"/>
  <c r="C2620" i="2"/>
  <c r="J321" i="2"/>
  <c r="H321" i="2"/>
  <c r="I321" i="2"/>
  <c r="C321" i="2"/>
  <c r="J3096" i="2"/>
  <c r="H3096" i="2"/>
  <c r="I3096" i="2"/>
  <c r="C3096" i="2"/>
  <c r="I3131" i="2"/>
  <c r="H3131" i="2"/>
  <c r="C3131" i="2"/>
  <c r="J3131" i="2"/>
  <c r="C2801" i="2"/>
  <c r="H2801" i="2"/>
  <c r="J2801" i="2"/>
  <c r="I2801" i="2"/>
  <c r="J2268" i="2"/>
  <c r="H2268" i="2"/>
  <c r="I2268" i="2"/>
  <c r="C2268" i="2"/>
  <c r="J3326" i="2"/>
  <c r="H3326" i="2"/>
  <c r="I3326" i="2"/>
  <c r="C3326" i="2"/>
  <c r="C5033" i="2"/>
  <c r="H5033" i="2"/>
  <c r="I5033" i="2"/>
  <c r="J5033" i="2"/>
  <c r="H1473" i="2"/>
  <c r="C1473" i="2"/>
  <c r="J1473" i="2"/>
  <c r="I1473" i="2"/>
  <c r="J2032" i="2"/>
  <c r="H2032" i="2"/>
  <c r="I2032" i="2"/>
  <c r="C2032" i="2"/>
  <c r="J3627" i="2"/>
  <c r="I3627" i="2"/>
  <c r="C3627" i="2"/>
  <c r="H3627" i="2"/>
  <c r="H4452" i="2"/>
  <c r="J4452" i="2"/>
  <c r="I4452" i="2"/>
  <c r="C4452" i="2"/>
  <c r="H5023" i="2"/>
  <c r="I5023" i="2"/>
  <c r="C5023" i="2"/>
  <c r="J5023" i="2"/>
  <c r="J1620" i="2"/>
  <c r="C1620" i="2"/>
  <c r="H1620" i="2"/>
  <c r="I1620" i="2"/>
  <c r="J1503" i="2"/>
  <c r="C1503" i="2"/>
  <c r="H1503" i="2"/>
  <c r="I1503" i="2"/>
  <c r="J850" i="2"/>
  <c r="C850" i="2"/>
  <c r="I850" i="2"/>
  <c r="H850" i="2"/>
  <c r="J929" i="2"/>
  <c r="C929" i="2"/>
  <c r="H929" i="2"/>
  <c r="I929" i="2"/>
  <c r="J3023" i="2"/>
  <c r="H3023" i="2"/>
  <c r="C3023" i="2"/>
  <c r="I3023" i="2"/>
  <c r="J3378" i="2"/>
  <c r="H3378" i="2"/>
  <c r="I3378" i="2"/>
  <c r="C3378" i="2"/>
  <c r="C2211" i="2"/>
  <c r="H2211" i="2"/>
  <c r="I2211" i="2"/>
  <c r="J2211" i="2"/>
  <c r="J2081" i="2"/>
  <c r="H2081" i="2"/>
  <c r="I2081" i="2"/>
  <c r="C2081" i="2"/>
  <c r="J1974" i="2"/>
  <c r="C1974" i="2"/>
  <c r="I1974" i="2"/>
  <c r="H1974" i="2"/>
  <c r="C5030" i="2"/>
  <c r="J5030" i="2"/>
  <c r="H5030" i="2"/>
  <c r="I5030" i="2"/>
  <c r="H328" i="2"/>
  <c r="J328" i="2"/>
  <c r="I328" i="2"/>
  <c r="C328" i="2"/>
  <c r="J3149" i="2"/>
  <c r="H3149" i="2"/>
  <c r="C3149" i="2"/>
  <c r="I3149" i="2"/>
  <c r="J382" i="2"/>
  <c r="H382" i="2"/>
  <c r="I382" i="2"/>
  <c r="C382" i="2"/>
  <c r="C3686" i="2"/>
  <c r="J3686" i="2"/>
  <c r="H3686" i="2"/>
  <c r="I3686" i="2"/>
  <c r="H2653" i="2"/>
  <c r="J2653" i="2"/>
  <c r="C2653" i="2"/>
  <c r="I2653" i="2"/>
  <c r="C4924" i="2"/>
  <c r="H4924" i="2"/>
  <c r="J4924" i="2"/>
  <c r="I4924" i="2"/>
  <c r="J142" i="2"/>
  <c r="C142" i="2"/>
  <c r="H142" i="2"/>
  <c r="I142" i="2"/>
  <c r="C2107" i="2"/>
  <c r="H2107" i="2"/>
  <c r="J2107" i="2"/>
  <c r="I2107" i="2"/>
  <c r="J3049" i="2"/>
  <c r="C3049" i="2"/>
  <c r="I3049" i="2"/>
  <c r="H3049" i="2"/>
  <c r="H4217" i="2"/>
  <c r="I4217" i="2"/>
  <c r="J4217" i="2"/>
  <c r="C4217" i="2"/>
  <c r="H3862" i="2"/>
  <c r="I3862" i="2"/>
  <c r="J3862" i="2"/>
  <c r="C3862" i="2"/>
  <c r="J1509" i="2"/>
  <c r="I1509" i="2"/>
  <c r="C1509" i="2"/>
  <c r="H1509" i="2"/>
  <c r="J1560" i="2"/>
  <c r="I1560" i="2"/>
  <c r="H1560" i="2"/>
  <c r="C1560" i="2"/>
  <c r="I3405" i="2"/>
  <c r="C3405" i="2"/>
  <c r="H3405" i="2"/>
  <c r="J3405" i="2"/>
  <c r="J2949" i="2"/>
  <c r="I2949" i="2"/>
  <c r="C2949" i="2"/>
  <c r="H2949" i="2"/>
  <c r="J1385" i="2"/>
  <c r="H1385" i="2"/>
  <c r="I1385" i="2"/>
  <c r="C1385" i="2"/>
  <c r="H5037" i="2"/>
  <c r="J5037" i="2"/>
  <c r="C5037" i="2"/>
  <c r="I5037" i="2"/>
  <c r="J3856" i="2"/>
  <c r="C3856" i="2"/>
  <c r="H3856" i="2"/>
  <c r="I3856" i="2"/>
  <c r="J894" i="2"/>
  <c r="H894" i="2"/>
  <c r="I894" i="2"/>
  <c r="C894" i="2"/>
  <c r="H3054" i="2"/>
  <c r="J3054" i="2"/>
  <c r="C3054" i="2"/>
  <c r="I3054" i="2"/>
  <c r="J3067" i="2"/>
  <c r="H3067" i="2"/>
  <c r="I3067" i="2"/>
  <c r="C3067" i="2"/>
  <c r="I5059" i="2"/>
  <c r="J5059" i="2"/>
  <c r="H5059" i="2"/>
  <c r="C5059" i="2"/>
  <c r="J734" i="2"/>
  <c r="C734" i="2"/>
  <c r="I734" i="2"/>
  <c r="H734" i="2"/>
  <c r="J1499" i="2"/>
  <c r="H1499" i="2"/>
  <c r="I1499" i="2"/>
  <c r="C1499" i="2"/>
  <c r="H3836" i="2"/>
  <c r="J3836" i="2"/>
  <c r="I3836" i="2"/>
  <c r="C3836" i="2"/>
  <c r="H3874" i="2"/>
  <c r="J3874" i="2"/>
  <c r="C3874" i="2"/>
  <c r="I3874" i="2"/>
  <c r="H618" i="2"/>
  <c r="J618" i="2"/>
  <c r="I618" i="2"/>
  <c r="C618" i="2"/>
  <c r="J4274" i="2"/>
  <c r="H4274" i="2"/>
  <c r="I4274" i="2"/>
  <c r="C4274" i="2"/>
  <c r="I2622" i="2"/>
  <c r="H2622" i="2"/>
  <c r="C2622" i="2"/>
  <c r="J2622" i="2"/>
  <c r="H3466" i="2"/>
  <c r="J3466" i="2"/>
  <c r="I3466" i="2"/>
  <c r="C3466" i="2"/>
  <c r="J2968" i="2"/>
  <c r="C2968" i="2"/>
  <c r="H2968" i="2"/>
  <c r="I2968" i="2"/>
  <c r="J4747" i="2"/>
  <c r="H4747" i="2"/>
  <c r="C4747" i="2"/>
  <c r="I4747" i="2"/>
  <c r="J900" i="2"/>
  <c r="I900" i="2"/>
  <c r="H900" i="2"/>
  <c r="C900" i="2"/>
  <c r="J2977" i="2"/>
  <c r="H2977" i="2"/>
  <c r="I2977" i="2"/>
  <c r="C2977" i="2"/>
  <c r="J911" i="2"/>
  <c r="H911" i="2"/>
  <c r="I911" i="2"/>
  <c r="C911" i="2"/>
  <c r="H3344" i="2"/>
  <c r="J3344" i="2"/>
  <c r="I3344" i="2"/>
  <c r="C3344" i="2"/>
  <c r="J1263" i="2"/>
  <c r="H1263" i="2"/>
  <c r="I1263" i="2"/>
  <c r="C1263" i="2"/>
  <c r="J1086" i="2"/>
  <c r="H1086" i="2"/>
  <c r="C1086" i="2"/>
  <c r="I1086" i="2"/>
  <c r="I3024" i="2"/>
  <c r="J3024" i="2"/>
  <c r="C3024" i="2"/>
  <c r="H3024" i="2"/>
  <c r="C1678" i="2"/>
  <c r="J1678" i="2"/>
  <c r="I1678" i="2"/>
  <c r="H1678" i="2"/>
  <c r="J617" i="2"/>
  <c r="H617" i="2"/>
  <c r="C617" i="2"/>
  <c r="I617" i="2"/>
  <c r="J1472" i="2"/>
  <c r="I1472" i="2"/>
  <c r="C1472" i="2"/>
  <c r="H1472" i="2"/>
  <c r="J3849" i="2"/>
  <c r="H3849" i="2"/>
  <c r="C3849" i="2"/>
  <c r="I3849" i="2"/>
  <c r="C3391" i="2"/>
  <c r="H3391" i="2"/>
  <c r="I3391" i="2"/>
  <c r="J3391" i="2"/>
  <c r="J2659" i="2"/>
  <c r="H2659" i="2"/>
  <c r="I2659" i="2"/>
  <c r="C2659" i="2"/>
  <c r="I1090" i="2"/>
  <c r="J1090" i="2"/>
  <c r="C1090" i="2"/>
  <c r="H1090" i="2"/>
  <c r="J4471" i="2"/>
  <c r="C4471" i="2"/>
  <c r="H4471" i="2"/>
  <c r="I4471" i="2"/>
  <c r="J3077" i="2"/>
  <c r="H3077" i="2"/>
  <c r="I3077" i="2"/>
  <c r="C3077" i="2"/>
  <c r="J3136" i="2"/>
  <c r="C3136" i="2"/>
  <c r="H3136" i="2"/>
  <c r="I3136" i="2"/>
  <c r="H2564" i="2"/>
  <c r="I2564" i="2"/>
  <c r="C2564" i="2"/>
  <c r="J2564" i="2"/>
  <c r="J2099" i="2"/>
  <c r="I2099" i="2"/>
  <c r="H2099" i="2"/>
  <c r="C2099" i="2"/>
  <c r="J3800" i="2"/>
  <c r="H3800" i="2"/>
  <c r="I3800" i="2"/>
  <c r="C3800" i="2"/>
  <c r="J4443" i="2"/>
  <c r="I4443" i="2"/>
  <c r="C4443" i="2"/>
  <c r="H4443" i="2"/>
  <c r="J2741" i="2"/>
  <c r="C2741" i="2"/>
  <c r="I2741" i="2"/>
  <c r="H2741" i="2"/>
  <c r="C1485" i="2"/>
  <c r="J1485" i="2"/>
  <c r="H1485" i="2"/>
  <c r="I1485" i="2"/>
  <c r="J3124" i="2"/>
  <c r="I3124" i="2"/>
  <c r="C3124" i="2"/>
  <c r="H3124" i="2"/>
  <c r="I4331" i="2"/>
  <c r="C4331" i="2"/>
  <c r="J4331" i="2"/>
  <c r="H4331" i="2"/>
  <c r="J4154" i="2"/>
  <c r="H4154" i="2"/>
  <c r="C4154" i="2"/>
  <c r="I4154" i="2"/>
  <c r="J3981" i="2"/>
  <c r="C3981" i="2"/>
  <c r="H3981" i="2"/>
  <c r="I3981" i="2"/>
</calcChain>
</file>

<file path=xl/sharedStrings.xml><?xml version="1.0" encoding="utf-8"?>
<sst xmlns="http://schemas.openxmlformats.org/spreadsheetml/2006/main" count="10688" uniqueCount="496">
  <si>
    <t>##var</t>
  </si>
  <si>
    <r>
      <rPr>
        <sz val="11"/>
        <color rgb="FF006100"/>
        <rFont val="等线"/>
        <family val="3"/>
        <charset val="134"/>
        <scheme val="minor"/>
      </rPr>
      <t>i</t>
    </r>
    <r>
      <rPr>
        <sz val="11"/>
        <color rgb="FF006100"/>
        <rFont val="等线"/>
        <family val="3"/>
        <charset val="134"/>
        <scheme val="minor"/>
      </rPr>
      <t>d</t>
    </r>
  </si>
  <si>
    <t>##type</t>
  </si>
  <si>
    <t>##group</t>
  </si>
  <si>
    <t>##</t>
  </si>
  <si>
    <r>
      <rPr>
        <sz val="11"/>
        <color rgb="FF006100"/>
        <rFont val="等线"/>
        <family val="3"/>
        <charset val="134"/>
        <scheme val="minor"/>
      </rPr>
      <t>这是i</t>
    </r>
    <r>
      <rPr>
        <sz val="11"/>
        <color rgb="FF006100"/>
        <rFont val="等线"/>
        <family val="3"/>
        <charset val="134"/>
        <scheme val="minor"/>
      </rPr>
      <t>d</t>
    </r>
  </si>
  <si>
    <t>名字</t>
  </si>
  <si>
    <t>描述</t>
  </si>
  <si>
    <t>string#ref=UnitCfgCategory</t>
    <phoneticPr fontId="3" type="noConversion"/>
  </si>
  <si>
    <t>unitId</t>
    <phoneticPr fontId="3" type="noConversion"/>
  </si>
  <si>
    <t>aiCfgId</t>
    <phoneticPr fontId="3" type="noConversion"/>
  </si>
  <si>
    <t>type</t>
    <phoneticPr fontId="3" type="noConversion"/>
  </si>
  <si>
    <t>类型</t>
    <phoneticPr fontId="3" type="noConversion"/>
  </si>
  <si>
    <t>TowerDefense_Monster1</t>
  </si>
  <si>
    <t>string#ref=AIConfigId@AICfgCategory</t>
    <phoneticPr fontId="3" type="noConversion"/>
  </si>
  <si>
    <t>MonsterType</t>
  </si>
  <si>
    <t>None</t>
  </si>
  <si>
    <t>string#ref=ItemCfgCategory</t>
    <phoneticPr fontId="3" type="noConversion"/>
  </si>
  <si>
    <t>Monster_Challenge1_1_1</t>
  </si>
  <si>
    <t>Monster_Challenge1_2_1</t>
  </si>
  <si>
    <t>Monster_Challenge2_1_1</t>
  </si>
  <si>
    <t>Monster_Challenge2_2_1</t>
  </si>
  <si>
    <t>Monster_Challenge2_2_2</t>
  </si>
  <si>
    <t>Monster_Challenge2_3_1</t>
  </si>
  <si>
    <t>Monster_Challenge2_3_2</t>
  </si>
  <si>
    <t>Monster_Challenge3_2_1</t>
  </si>
  <si>
    <t>Monster_Challenge3_2_2</t>
  </si>
  <si>
    <t>Monster_Challenge3_3_1</t>
  </si>
  <si>
    <t>Monster_Challenge3_3_2</t>
  </si>
  <si>
    <t>Monster_Challenge4_1_1</t>
  </si>
  <si>
    <t>Monster_Challenge4_2_1</t>
  </si>
  <si>
    <t>Monster_Challenge4_2_2</t>
  </si>
  <si>
    <t>Monster_Challenge4_3_1</t>
  </si>
  <si>
    <t>Monster_Challenge4_3_2</t>
  </si>
  <si>
    <t>Monster_Challenge5_1_1</t>
  </si>
  <si>
    <t>Monster_Challenge5_2_1</t>
  </si>
  <si>
    <t>Monster_Challenge5_2_2</t>
  </si>
  <si>
    <t>Monster_Challenge5_3_1</t>
  </si>
  <si>
    <t>Monster_Challenge5_3_2</t>
  </si>
  <si>
    <t>Monster_Challenge5_3_3</t>
  </si>
  <si>
    <t>Monster_Challenge5_4_1</t>
  </si>
  <si>
    <t>Monster_Challenge5_4_2</t>
  </si>
  <si>
    <t>Monster_Challenge5_5_1</t>
  </si>
  <si>
    <t>Monster_Challenge5_5_2</t>
  </si>
  <si>
    <t>Monster_Challenge5_5_3</t>
  </si>
  <si>
    <t>Monster_Challenge5_5_4</t>
  </si>
  <si>
    <t>Unit_Monster_Challenge1_1_1</t>
  </si>
  <si>
    <t>Unit_Monster_Challenge1_2_1</t>
  </si>
  <si>
    <t>Unit_Monster_Challenge2_1_1</t>
  </si>
  <si>
    <t>Unit_Monster_Challenge2_2_1</t>
  </si>
  <si>
    <t>Unit_Monster_Challenge2_2_2</t>
  </si>
  <si>
    <t>Unit_Monster_Challenge2_3_1</t>
  </si>
  <si>
    <t>Unit_Monster_Challenge2_3_2</t>
  </si>
  <si>
    <t>Unit_Monster_Challenge3_2_1</t>
  </si>
  <si>
    <t>Unit_Monster_Challenge3_2_2</t>
  </si>
  <si>
    <t>Unit_Monster_Challenge3_3_1</t>
  </si>
  <si>
    <t>Unit_Monster_Challenge3_3_2</t>
  </si>
  <si>
    <t>Unit_Monster_Challenge4_1_1</t>
  </si>
  <si>
    <t>Unit_Monster_Challenge4_2_1</t>
  </si>
  <si>
    <t>Unit_Monster_Challenge4_2_2</t>
  </si>
  <si>
    <t>Unit_Monster_Challenge4_3_1</t>
  </si>
  <si>
    <t>Unit_Monster_Challenge4_3_2</t>
  </si>
  <si>
    <t>Unit_Monster_Challenge5_1_1</t>
  </si>
  <si>
    <t>Unit_Monster_Challenge5_2_1</t>
  </si>
  <si>
    <t>Unit_Monster_Challenge5_2_2</t>
  </si>
  <si>
    <t>Unit_Monster_Challenge5_3_1</t>
  </si>
  <si>
    <t>Unit_Monster_Challenge5_3_2</t>
  </si>
  <si>
    <t>Unit_Monster_Challenge5_3_3</t>
  </si>
  <si>
    <t>Unit_Monster_Challenge5_4_1</t>
  </si>
  <si>
    <t>Unit_Monster_Challenge5_4_2</t>
  </si>
  <si>
    <t>Unit_Monster_Challenge5_5_1</t>
  </si>
  <si>
    <t>Unit_Monster_Challenge5_5_2</t>
  </si>
  <si>
    <t>Unit_Monster_Challenge5_5_3</t>
  </si>
  <si>
    <t>Unit_Monster_Challenge5_5_4</t>
  </si>
  <si>
    <t>(list#sep=;),string#ref=ActionCfg_ref_group</t>
    <phoneticPr fontId="3" type="noConversion"/>
  </si>
  <si>
    <t>生成时Action事件id（对应ActionConfig文件夹下表格）</t>
    <phoneticPr fontId="3" type="noConversion"/>
  </si>
  <si>
    <t>Monster_Challenge6_1_1</t>
  </si>
  <si>
    <t>Monster_Challenge6_1_2</t>
  </si>
  <si>
    <t>Monster_Challenge6_2_1</t>
  </si>
  <si>
    <t>Monster_Challenge6_2_2</t>
  </si>
  <si>
    <t>Monster_Challenge6_3_1</t>
  </si>
  <si>
    <t>Monster_Challenge6_3_2</t>
  </si>
  <si>
    <t>Monster_Challenge6_3_3</t>
  </si>
  <si>
    <t>Monster_Challenge6_4_1</t>
  </si>
  <si>
    <t>Monster_Challenge6_4_2</t>
  </si>
  <si>
    <t>Monster_Challenge6_4_3</t>
  </si>
  <si>
    <t>Monster_Challenge6_5_1</t>
  </si>
  <si>
    <t>Monster_Challenge6_5_2</t>
  </si>
  <si>
    <t>Monster_Challenge6_5_3</t>
  </si>
  <si>
    <t>Monster_Challenge7_1_1</t>
  </si>
  <si>
    <t>Monster_Challenge7_2_1</t>
  </si>
  <si>
    <t>Monster_Challenge7_2_2</t>
  </si>
  <si>
    <t>Monster_Challenge7_3_1</t>
  </si>
  <si>
    <t>Monster_Challenge7_3_2</t>
  </si>
  <si>
    <t>Monster_Challenge7_3_3</t>
  </si>
  <si>
    <t>Monster_Challenge7_4_1</t>
  </si>
  <si>
    <t>Monster_Challenge7_4_2</t>
  </si>
  <si>
    <t>Monster_Challenge7_4_3</t>
  </si>
  <si>
    <t>Monster_Challenge7_5_1</t>
  </si>
  <si>
    <t>Monster_Challenge7_5_2</t>
  </si>
  <si>
    <t>Monster_Challenge7_5_3</t>
  </si>
  <si>
    <t>Monster_Challenge8_1_1</t>
  </si>
  <si>
    <t>Monster_Challenge8_1_2</t>
  </si>
  <si>
    <t>Monster_Challenge8_2_1</t>
  </si>
  <si>
    <t>Monster_Challenge8_2_2</t>
  </si>
  <si>
    <t>Monster_Challenge8_2_3</t>
  </si>
  <si>
    <t>Monster_Challenge8_3_1</t>
  </si>
  <si>
    <t>Monster_Challenge8_3_2</t>
  </si>
  <si>
    <t>Monster_Challenge8_3_3</t>
  </si>
  <si>
    <t>Monster_Challenge8_4_1</t>
  </si>
  <si>
    <t>Monster_Challenge8_4_2</t>
  </si>
  <si>
    <t>Monster_Challenge8_4_3</t>
  </si>
  <si>
    <t>Monster_Challenge8_5_1</t>
  </si>
  <si>
    <t>Monster_Challenge8_5_2</t>
  </si>
  <si>
    <t>Monster_Challenge8_5_3</t>
  </si>
  <si>
    <t>Monster_Challenge8_5_4</t>
  </si>
  <si>
    <t>Monster_Challenge9_1_1</t>
  </si>
  <si>
    <t>Monster_Challenge9_1_2</t>
  </si>
  <si>
    <t>Monster_Challenge9_2_1</t>
  </si>
  <si>
    <t>Monster_Challenge9_2_2</t>
  </si>
  <si>
    <t>Monster_Challenge9_3_1</t>
  </si>
  <si>
    <t>Monster_Challenge9_3_2</t>
  </si>
  <si>
    <t>Monster_Challenge9_3_3</t>
  </si>
  <si>
    <t>Monster_Challenge9_4_1</t>
  </si>
  <si>
    <t>Monster_Challenge9_4_2</t>
  </si>
  <si>
    <t>Monster_Challenge9_4_3</t>
  </si>
  <si>
    <t>Monster_Challenge9_5_1</t>
  </si>
  <si>
    <t>Monster_Challenge9_5_2</t>
  </si>
  <si>
    <t>Monster_Challenge9_5_3</t>
  </si>
  <si>
    <t>Monster_Challenge10_1_1</t>
  </si>
  <si>
    <t>Monster_Challenge10_1_2</t>
  </si>
  <si>
    <t>Monster_Challenge10_2_1</t>
  </si>
  <si>
    <t>Monster_Challenge10_2_2</t>
  </si>
  <si>
    <t>Monster_Challenge10_3_1</t>
  </si>
  <si>
    <t>Monster_Challenge10_3_2</t>
  </si>
  <si>
    <t>Monster_Challenge10_3_3</t>
  </si>
  <si>
    <t>Monster_Challenge10_4_1</t>
  </si>
  <si>
    <t>Monster_Challenge10_4_2</t>
  </si>
  <si>
    <t>Monster_Challenge10_4_3</t>
  </si>
  <si>
    <t>Monster_Challenge10_5_1</t>
  </si>
  <si>
    <t>Monster_Challenge10_5_2</t>
  </si>
  <si>
    <t>Monster_Challenge10_5_3</t>
  </si>
  <si>
    <t>Unit_Monster_Challenge6_1_1</t>
  </si>
  <si>
    <t>Unit_Monster_Challenge6_1_2</t>
  </si>
  <si>
    <t>Unit_Monster_Challenge6_2_1</t>
  </si>
  <si>
    <t>Unit_Monster_Challenge6_2_2</t>
  </si>
  <si>
    <t>Unit_Monster_Challenge6_3_1</t>
  </si>
  <si>
    <t>Unit_Monster_Challenge6_3_2</t>
  </si>
  <si>
    <t>Unit_Monster_Challenge6_3_3</t>
  </si>
  <si>
    <t>Unit_Monster_Challenge6_4_1</t>
  </si>
  <si>
    <t>Unit_Monster_Challenge6_4_2</t>
  </si>
  <si>
    <t>Unit_Monster_Challenge6_4_3</t>
  </si>
  <si>
    <t>Unit_Monster_Challenge6_5_1</t>
  </si>
  <si>
    <t>Unit_Monster_Challenge6_5_2</t>
  </si>
  <si>
    <t>Unit_Monster_Challenge6_5_3</t>
  </si>
  <si>
    <t>Unit_Monster_Challenge7_1_1</t>
  </si>
  <si>
    <t>Unit_Monster_Challenge7_2_1</t>
  </si>
  <si>
    <t>Unit_Monster_Challenge7_2_2</t>
  </si>
  <si>
    <t>Unit_Monster_Challenge7_3_1</t>
  </si>
  <si>
    <t>Unit_Monster_Challenge7_3_2</t>
  </si>
  <si>
    <t>Unit_Monster_Challenge7_3_3</t>
  </si>
  <si>
    <t>Unit_Monster_Challenge7_4_1</t>
  </si>
  <si>
    <t>Unit_Monster_Challenge7_4_2</t>
  </si>
  <si>
    <t>Unit_Monster_Challenge7_4_3</t>
  </si>
  <si>
    <t>Unit_Monster_Challenge7_5_1</t>
  </si>
  <si>
    <t>Unit_Monster_Challenge7_5_2</t>
  </si>
  <si>
    <t>Unit_Monster_Challenge7_5_3</t>
  </si>
  <si>
    <t>Unit_Monster_Challenge8_1_1</t>
  </si>
  <si>
    <t>Unit_Monster_Challenge8_1_2</t>
  </si>
  <si>
    <t>Unit_Monster_Challenge8_2_1</t>
  </si>
  <si>
    <t>Unit_Monster_Challenge8_2_2</t>
  </si>
  <si>
    <t>Unit_Monster_Challenge8_2_3</t>
  </si>
  <si>
    <t>Unit_Monster_Challenge8_3_1</t>
  </si>
  <si>
    <t>Unit_Monster_Challenge8_3_2</t>
  </si>
  <si>
    <t>Unit_Monster_Challenge8_3_3</t>
  </si>
  <si>
    <t>Unit_Monster_Challenge8_4_1</t>
  </si>
  <si>
    <t>Unit_Monster_Challenge8_4_2</t>
  </si>
  <si>
    <t>Unit_Monster_Challenge8_4_3</t>
  </si>
  <si>
    <t>Unit_Monster_Challenge8_5_1</t>
  </si>
  <si>
    <t>Unit_Monster_Challenge8_5_2</t>
  </si>
  <si>
    <t>Unit_Monster_Challenge8_5_3</t>
  </si>
  <si>
    <t>Unit_Monster_Challenge8_5_4</t>
  </si>
  <si>
    <t>Unit_Monster_Challenge9_1_1</t>
  </si>
  <si>
    <t>Unit_Monster_Challenge9_1_2</t>
  </si>
  <si>
    <t>Unit_Monster_Challenge9_2_1</t>
  </si>
  <si>
    <t>Unit_Monster_Challenge9_2_2</t>
  </si>
  <si>
    <t>Unit_Monster_Challenge9_3_1</t>
  </si>
  <si>
    <t>Unit_Monster_Challenge9_3_2</t>
  </si>
  <si>
    <t>Unit_Monster_Challenge9_3_3</t>
  </si>
  <si>
    <t>Unit_Monster_Challenge9_4_1</t>
  </si>
  <si>
    <t>Unit_Monster_Challenge9_4_2</t>
  </si>
  <si>
    <t>Unit_Monster_Challenge9_4_3</t>
  </si>
  <si>
    <t>Unit_Monster_Challenge9_5_1</t>
  </si>
  <si>
    <t>Unit_Monster_Challenge9_5_2</t>
  </si>
  <si>
    <t>Unit_Monster_Challenge9_5_3</t>
  </si>
  <si>
    <t>Unit_Monster_Challenge10_1_1</t>
  </si>
  <si>
    <t>Unit_Monster_Challenge10_1_2</t>
  </si>
  <si>
    <t>Unit_Monster_Challenge10_2_1</t>
  </si>
  <si>
    <t>Unit_Monster_Challenge10_2_2</t>
  </si>
  <si>
    <t>Unit_Monster_Challenge10_3_1</t>
  </si>
  <si>
    <t>Unit_Monster_Challenge10_3_2</t>
  </si>
  <si>
    <t>Unit_Monster_Challenge10_3_3</t>
  </si>
  <si>
    <t>Unit_Monster_Challenge10_4_1</t>
  </si>
  <si>
    <t>Unit_Monster_Challenge10_4_2</t>
  </si>
  <si>
    <t>Unit_Monster_Challenge10_4_3</t>
  </si>
  <si>
    <t>Unit_Monster_Challenge10_5_1</t>
  </si>
  <si>
    <t>Unit_Monster_Challenge10_5_2</t>
  </si>
  <si>
    <t>Unit_Monster_Challenge10_5_3</t>
  </si>
  <si>
    <t>createActionIds</t>
    <phoneticPr fontId="3" type="noConversion"/>
  </si>
  <si>
    <t>Monster_BianFu1</t>
    <phoneticPr fontId="3" type="noConversion"/>
  </si>
  <si>
    <t>Monster_BianFu2</t>
  </si>
  <si>
    <t>Monster_BianFu3</t>
  </si>
  <si>
    <t>Monster_ZhiZhu1</t>
    <phoneticPr fontId="3" type="noConversion"/>
  </si>
  <si>
    <t>Monster_ZhiZhu2</t>
  </si>
  <si>
    <t>Monster_ZhiZhu3</t>
  </si>
  <si>
    <t>Monster_Dan1</t>
    <phoneticPr fontId="3" type="noConversion"/>
  </si>
  <si>
    <t>Monster_Dan2</t>
  </si>
  <si>
    <t>Monster_Dan3</t>
  </si>
  <si>
    <t>Monster_MiFeng1</t>
    <phoneticPr fontId="3" type="noConversion"/>
  </si>
  <si>
    <t>Monster_MiFeng2</t>
  </si>
  <si>
    <t>Monster_MiFeng3</t>
  </si>
  <si>
    <t>Monster_ZhongZi1</t>
    <phoneticPr fontId="3" type="noConversion"/>
  </si>
  <si>
    <t>Monster_ZhongZi2</t>
  </si>
  <si>
    <t>Monster_ZhongZi3</t>
  </si>
  <si>
    <t>Monster_Gui1</t>
    <phoneticPr fontId="3" type="noConversion"/>
  </si>
  <si>
    <t>Monster_Gui2</t>
  </si>
  <si>
    <t>Monster_Gui3</t>
  </si>
  <si>
    <t>Monster_Niao1</t>
    <phoneticPr fontId="3" type="noConversion"/>
  </si>
  <si>
    <t>Monster_Niao2</t>
  </si>
  <si>
    <t>Monster_Niao3</t>
  </si>
  <si>
    <t>Unit_Monster_MiFeng1</t>
  </si>
  <si>
    <t>Unit_Monster_MiFeng2</t>
  </si>
  <si>
    <t>Unit_Monster_MiFeng3</t>
  </si>
  <si>
    <t>Unit_Monster_BianFu1</t>
  </si>
  <si>
    <t>Unit_Monster_BianFu2</t>
  </si>
  <si>
    <t>Unit_Monster_BianFu3</t>
  </si>
  <si>
    <t>Unit_Monster_ZhiZhu1</t>
  </si>
  <si>
    <t>Unit_Monster_ZhiZhu2</t>
  </si>
  <si>
    <t>Unit_Monster_ZhiZhu3</t>
  </si>
  <si>
    <t>Unit_Monster_ZhongZi1</t>
  </si>
  <si>
    <t>Unit_Monster_ZhongZi2</t>
  </si>
  <si>
    <t>Unit_Monster_ZhongZi3</t>
  </si>
  <si>
    <t>Unit_Monster_Gui1</t>
  </si>
  <si>
    <t>Unit_Monster_Gui2</t>
  </si>
  <si>
    <t>Unit_Monster_Gui3</t>
  </si>
  <si>
    <t>Unit_Monster_Dan1</t>
  </si>
  <si>
    <t>Unit_Monster_Dan2</t>
  </si>
  <si>
    <t>Unit_Monster_Dan3</t>
  </si>
  <si>
    <t>Unit_Monster_Niao1</t>
  </si>
  <si>
    <t>Unit_Monster_Niao2</t>
  </si>
  <si>
    <t>Unit_Monster_Niao3</t>
  </si>
  <si>
    <t>EffectCreate_MonsterShow</t>
  </si>
  <si>
    <t>Monster_Tutorial_2_1</t>
  </si>
  <si>
    <t>Unit_Monster_Tutorial_1_1</t>
  </si>
  <si>
    <t>Unit_Monster_Tutorial_2_1</t>
  </si>
  <si>
    <t>Unit_Monster_Offline_1_1</t>
  </si>
  <si>
    <t>Unit_Monster_Offline_2_1</t>
  </si>
  <si>
    <t>Unit_Monster_Offline_2_2</t>
  </si>
  <si>
    <t>Unit_Monster_Offline_3_1</t>
  </si>
  <si>
    <t>Unit_Monster_Offline_3_2</t>
  </si>
  <si>
    <t>Unit_Monster_Offline_4_1</t>
  </si>
  <si>
    <t>Unit_Monster_Offline_4_2</t>
  </si>
  <si>
    <t>Unit_Monster_Offline_5_1</t>
  </si>
  <si>
    <t>Unit_Monster_Offline_5_2</t>
  </si>
  <si>
    <t>Unit_Monster_Offline_6_1</t>
  </si>
  <si>
    <t>Unit_Monster_Offline_6_2</t>
  </si>
  <si>
    <t>Unit_Monster_Offline_7_1</t>
  </si>
  <si>
    <t>Unit_Monster_Offline_7_2</t>
  </si>
  <si>
    <t>Unit_Monster_Offline_8_1</t>
  </si>
  <si>
    <t>Unit_Monster_Offline_8_2</t>
  </si>
  <si>
    <t>Unit_Monster_Offline_9_1</t>
  </si>
  <si>
    <t>Unit_Monster_Offline_9_2</t>
  </si>
  <si>
    <t>Unit_Monster_Offline_10_1</t>
  </si>
  <si>
    <t>Unit_Monster_Offline_10_2</t>
  </si>
  <si>
    <t>Unit_Monster_Offline_11_1</t>
  </si>
  <si>
    <t>Unit_Monster_Offline_11_2</t>
  </si>
  <si>
    <t>Unit_Monster_Offline_12_1</t>
  </si>
  <si>
    <t>Unit_Monster_Offline_13_1</t>
  </si>
  <si>
    <t>Unit_Monster_Offline_13_2</t>
  </si>
  <si>
    <t>Unit_Monster_Offline_14_1</t>
  </si>
  <si>
    <t>Unit_Monster_Offline_14_2</t>
  </si>
  <si>
    <t>Unit_Monster_Offline_15_1</t>
  </si>
  <si>
    <t>Unit_Monster_Offline_15_2</t>
  </si>
  <si>
    <t>Unit_Monster_Offline_15_3</t>
  </si>
  <si>
    <t>Unit_Monster_Offline_16_1</t>
  </si>
  <si>
    <t>Unit_Monster_Offline_16_2</t>
  </si>
  <si>
    <t>Unit_Monster_Offline_17_1</t>
  </si>
  <si>
    <t>Unit_Monster_Offline_17_2</t>
  </si>
  <si>
    <t>Unit_Monster_Offline_18_1</t>
  </si>
  <si>
    <t>Unit_Monster_Offline_18_2</t>
  </si>
  <si>
    <t>Unit_Monster_Offline_18_3</t>
  </si>
  <si>
    <t>Unit_Monster_Offline_19_1</t>
  </si>
  <si>
    <t>Unit_Monster_Offline_19_2</t>
  </si>
  <si>
    <t>Unit_Monster_Offline_19_3</t>
  </si>
  <si>
    <t>Unit_Monster_Offline_20_1</t>
  </si>
  <si>
    <t>Unit_Monster_Offline_20_2</t>
  </si>
  <si>
    <t>Unit_Monster_Offline_20_3</t>
  </si>
  <si>
    <t>Monster_Offline_1_1</t>
  </si>
  <si>
    <t>Monster_Offline_2_1</t>
  </si>
  <si>
    <t>Monster_Offline_2_2</t>
  </si>
  <si>
    <t>Monster_Offline_3_1</t>
  </si>
  <si>
    <t>Monster_Offline_3_2</t>
  </si>
  <si>
    <t>Monster_Offline_4_1</t>
  </si>
  <si>
    <t>Monster_Offline_4_2</t>
  </si>
  <si>
    <t>Monster_Offline_5_1</t>
  </si>
  <si>
    <t>Monster_Offline_5_2</t>
  </si>
  <si>
    <t>Monster_Offline_6_1</t>
  </si>
  <si>
    <t>Monster_Offline_6_2</t>
  </si>
  <si>
    <t>Monster_Offline_7_1</t>
  </si>
  <si>
    <t>Monster_Offline_7_2</t>
  </si>
  <si>
    <t>Monster_Offline_8_1</t>
  </si>
  <si>
    <t>Monster_Offline_8_2</t>
  </si>
  <si>
    <t>Monster_Offline_9_1</t>
  </si>
  <si>
    <t>Monster_Offline_9_2</t>
  </si>
  <si>
    <t>Monster_Offline_10_1</t>
  </si>
  <si>
    <t>Monster_Offline_10_2</t>
  </si>
  <si>
    <t>Monster_Offline_11_1</t>
  </si>
  <si>
    <t>Monster_Offline_11_2</t>
  </si>
  <si>
    <t>Monster_Offline_12_1</t>
  </si>
  <si>
    <t>Monster_Offline_13_1</t>
  </si>
  <si>
    <t>Monster_Offline_13_2</t>
  </si>
  <si>
    <t>Monster_Offline_14_1</t>
  </si>
  <si>
    <t>Monster_Offline_14_2</t>
  </si>
  <si>
    <t>Monster_Offline_15_1</t>
  </si>
  <si>
    <t>Monster_Offline_15_2</t>
  </si>
  <si>
    <t>Monster_Offline_15_3</t>
  </si>
  <si>
    <t>Monster_Offline_16_1</t>
  </si>
  <si>
    <t>Monster_Offline_16_2</t>
  </si>
  <si>
    <t>Monster_Offline_17_1</t>
  </si>
  <si>
    <t>Monster_Offline_17_2</t>
  </si>
  <si>
    <t>Monster_Offline_18_1</t>
  </si>
  <si>
    <t>Monster_Offline_18_2</t>
  </si>
  <si>
    <t>Monster_Offline_18_3</t>
  </si>
  <si>
    <t>Monster_Offline_19_1</t>
  </si>
  <si>
    <t>Monster_Offline_19_2</t>
  </si>
  <si>
    <t>Monster_Offline_19_3</t>
  </si>
  <si>
    <t>Monster_Offline_20_1</t>
  </si>
  <si>
    <t>Monster_Offline_20_2</t>
  </si>
  <si>
    <t>Monster_Offline_20_3</t>
  </si>
  <si>
    <t>Unit_Monster_Rou1</t>
  </si>
  <si>
    <t>Unit_Monster_Rou2</t>
  </si>
  <si>
    <t>Unit_Monster_Rou3</t>
  </si>
  <si>
    <t>Unit_Monster_XueRen1</t>
  </si>
  <si>
    <t>Unit_Monster_XueRen2</t>
  </si>
  <si>
    <t>Unit_Monster_XueRen3</t>
  </si>
  <si>
    <t>Unit_Monster_WuGui1</t>
  </si>
  <si>
    <t>Unit_Monster_WuGui2</t>
  </si>
  <si>
    <t>Unit_Monster_WuGui3</t>
  </si>
  <si>
    <t>Monster_Rou1</t>
  </si>
  <si>
    <t>Monster_Rou2</t>
  </si>
  <si>
    <t>Monster_Rou3</t>
  </si>
  <si>
    <t>Monster_XueRen1</t>
  </si>
  <si>
    <t>Monster_XueRen2</t>
  </si>
  <si>
    <t>Monster_XueRen3</t>
  </si>
  <si>
    <t>Monster_WuGui1</t>
  </si>
  <si>
    <t>Monster_WuGui2</t>
  </si>
  <si>
    <t>Monster_WuGui3</t>
  </si>
  <si>
    <t>展示怪</t>
    <phoneticPr fontId="3" type="noConversion"/>
  </si>
  <si>
    <t>Monster_Tutorial_1_1</t>
  </si>
  <si>
    <t>Monster_Tutorial_2_2</t>
  </si>
  <si>
    <t>Monster_Tutorial_2_3</t>
  </si>
  <si>
    <t>Unit_Monster_Tutorial_2_2</t>
  </si>
  <si>
    <t>Unit_Monster_Tutorial_2_3</t>
  </si>
  <si>
    <t>EffectCreate_BossEffect;EffectCreate_MonsterShow</t>
    <phoneticPr fontId="3" type="noConversion"/>
  </si>
  <si>
    <t>Monster_Challenge1_2_2</t>
  </si>
  <si>
    <t>Unit_Monster_Challenge1_2_2</t>
  </si>
  <si>
    <t>Monster_Challenge2_3_3</t>
  </si>
  <si>
    <t>Monster_Challenge3_1_1</t>
  </si>
  <si>
    <t>Monster_Challenge3_3_3</t>
  </si>
  <si>
    <t>Monster_Challenge4_1_2</t>
  </si>
  <si>
    <t>Monster_Challenge4_2_3</t>
  </si>
  <si>
    <t>Monster_Challenge4_3_3</t>
  </si>
  <si>
    <t>Monster_Challenge4_3_4</t>
  </si>
  <si>
    <t>Monster_Challenge5_4_3</t>
  </si>
  <si>
    <t>Monster_Challenge6_2_3</t>
  </si>
  <si>
    <t>Monster_Challenge6_3_4</t>
  </si>
  <si>
    <t>Monster_Challenge6_5_4</t>
  </si>
  <si>
    <t>Monster_Challenge9_5_4</t>
  </si>
  <si>
    <t>Monster_Challenge10_6_1</t>
  </si>
  <si>
    <t>Monster_Challenge10_6_2</t>
  </si>
  <si>
    <t>Monster_Challenge10_6_3</t>
  </si>
  <si>
    <t>Monster_Challenge10_7_1</t>
  </si>
  <si>
    <t>Monster_Challenge10_7_2</t>
  </si>
  <si>
    <t>Monster_Challenge10_7_3</t>
  </si>
  <si>
    <t>Monster_Challenge10_7_4</t>
  </si>
  <si>
    <t>Monster_Challenge10_8_1</t>
  </si>
  <si>
    <t>Monster_Challenge10_8_2</t>
  </si>
  <si>
    <t>Monster_Challenge10_8_3</t>
  </si>
  <si>
    <t>Monster_Challenge10_8_4</t>
  </si>
  <si>
    <t>Unit_Monster_Challenge2_3_3</t>
  </si>
  <si>
    <t>Unit_Monster_Challenge3_1_1</t>
  </si>
  <si>
    <t>Unit_Monster_Challenge3_3_3</t>
  </si>
  <si>
    <t>Unit_Monster_Challenge4_1_2</t>
  </si>
  <si>
    <t>Unit_Monster_Challenge4_2_3</t>
  </si>
  <si>
    <t>Unit_Monster_Challenge4_3_3</t>
  </si>
  <si>
    <t>Unit_Monster_Challenge4_3_4</t>
  </si>
  <si>
    <t>Unit_Monster_Challenge5_4_3</t>
  </si>
  <si>
    <t>Unit_Monster_Challenge6_2_3</t>
  </si>
  <si>
    <t>Unit_Monster_Challenge6_3_4</t>
  </si>
  <si>
    <t>Unit_Monster_Challenge6_5_4</t>
  </si>
  <si>
    <t>Unit_Monster_Challenge9_5_4</t>
  </si>
  <si>
    <t>Unit_Monster_Challenge10_6_1</t>
  </si>
  <si>
    <t>Unit_Monster_Challenge10_6_2</t>
  </si>
  <si>
    <t>Unit_Monster_Challenge10_6_3</t>
  </si>
  <si>
    <t>Unit_Monster_Challenge10_7_1</t>
  </si>
  <si>
    <t>Unit_Monster_Challenge10_7_2</t>
  </si>
  <si>
    <t>Unit_Monster_Challenge10_7_3</t>
  </si>
  <si>
    <t>Unit_Monster_Challenge10_7_4</t>
  </si>
  <si>
    <t>Unit_Monster_Challenge10_8_1</t>
  </si>
  <si>
    <t>Unit_Monster_Challenge10_8_2</t>
  </si>
  <si>
    <t>Unit_Monster_Challenge10_8_3</t>
  </si>
  <si>
    <t>Unit_Monster_Challenge10_8_4</t>
  </si>
  <si>
    <t>辅助字段</t>
    <phoneticPr fontId="3" type="noConversion"/>
  </si>
  <si>
    <t>赛季</t>
  </si>
  <si>
    <t>关卡</t>
  </si>
  <si>
    <t>波次</t>
  </si>
  <si>
    <t>怪物序号</t>
    <phoneticPr fontId="3" type="noConversion"/>
  </si>
  <si>
    <t>TowerDefense_Monster1</t>
    <phoneticPr fontId="3" type="noConversion"/>
  </si>
  <si>
    <t>EffectCreate_MonsterShow</t>
    <phoneticPr fontId="3" type="noConversion"/>
  </si>
  <si>
    <t>tutorialCfgId</t>
    <phoneticPr fontId="18" type="noConversion"/>
  </si>
  <si>
    <t>string#ref=TutorialCfgCategory?</t>
    <phoneticPr fontId="18" type="noConversion"/>
  </si>
  <si>
    <t>指引视频</t>
    <phoneticPr fontId="3" type="noConversion"/>
  </si>
  <si>
    <t>Monster_Skull1</t>
  </si>
  <si>
    <t>Unit_Monster_Skull1</t>
  </si>
  <si>
    <t>Monster_Skull2</t>
  </si>
  <si>
    <t>Unit_Monster_Skull2</t>
  </si>
  <si>
    <t>Monster_Skull3</t>
  </si>
  <si>
    <t>Unit_Monster_Skull3</t>
  </si>
  <si>
    <t>Unit_Monster_Spirit1</t>
  </si>
  <si>
    <t>Unit_Monster_Spirit2</t>
  </si>
  <si>
    <t>Unit_Monster_Spirit3</t>
  </si>
  <si>
    <t>Unit_Monster_FireSpirit1</t>
  </si>
  <si>
    <t>Unit_Monster_FireSpirit2</t>
  </si>
  <si>
    <t>Unit_Monster_FireSpirit3</t>
  </si>
  <si>
    <t>Unit_Monster_StoneGolem1</t>
  </si>
  <si>
    <t>Unit_Monster_StoneGolem2</t>
  </si>
  <si>
    <t>Unit_Monster_StoneGolem3</t>
  </si>
  <si>
    <t>Unit_Monster_Scorpid1</t>
  </si>
  <si>
    <t>Unit_Monster_Scorpid2</t>
  </si>
  <si>
    <t>Unit_Monster_Scorpid3</t>
  </si>
  <si>
    <t>Unit_Monster_Imp1</t>
  </si>
  <si>
    <t>Unit_Monster_Imp2</t>
  </si>
  <si>
    <t>Unit_Monster_Imp3</t>
  </si>
  <si>
    <t>Monster_Spirit1</t>
  </si>
  <si>
    <t>Monster_Spirit2</t>
  </si>
  <si>
    <t>Monster_Spirit3</t>
  </si>
  <si>
    <t>Monster_FireSpirit1</t>
  </si>
  <si>
    <t>Monster_FireSpirit2</t>
  </si>
  <si>
    <t>Monster_FireSpirit3</t>
  </si>
  <si>
    <t>Monster_StoneGolem1</t>
  </si>
  <si>
    <t>Monster_StoneGolem2</t>
  </si>
  <si>
    <t>Monster_StoneGolem3</t>
  </si>
  <si>
    <t>Monster_Scorpid1</t>
  </si>
  <si>
    <t>Monster_Scorpid2</t>
  </si>
  <si>
    <t>Monster_Scorpid3</t>
  </si>
  <si>
    <t>Monster_Imp1</t>
  </si>
  <si>
    <t>Monster_Imp2</t>
  </si>
  <si>
    <t>Monster_Imp3</t>
  </si>
  <si>
    <t>Monster_Bee1</t>
    <phoneticPr fontId="3" type="noConversion"/>
  </si>
  <si>
    <t>Unit_Monster_Bee1</t>
    <phoneticPr fontId="3" type="noConversion"/>
  </si>
  <si>
    <t>Monster_Tombstone1</t>
    <phoneticPr fontId="3" type="noConversion"/>
  </si>
  <si>
    <t>Unit_Monster_Tombstone1</t>
    <phoneticPr fontId="3" type="noConversion"/>
  </si>
  <si>
    <t>isShowTutorialInBattle</t>
  </si>
  <si>
    <t>bool</t>
  </si>
  <si>
    <t>是否需要在战斗中出现</t>
  </si>
  <si>
    <t>难度模式</t>
    <phoneticPr fontId="3" type="noConversion"/>
  </si>
  <si>
    <t>Normal</t>
  </si>
  <si>
    <t>Hard</t>
  </si>
  <si>
    <t>Hell</t>
  </si>
  <si>
    <t>Easy</t>
  </si>
  <si>
    <t>EffectCreate_MonsterShow;BuffAdd_WaveHpUp;BuffAdd_WaveSpeedUp</t>
  </si>
  <si>
    <t>EffectCreate_MonsterShow;BuffAdd_WaveHpUp;BuffAdd_WaveSpeedUp</t>
    <phoneticPr fontId="3" type="noConversion"/>
  </si>
  <si>
    <t>EffectCreate_BossEffect;EffectCreate_MonsterShow;BuffAdd_WaveHpUp;BuffAdd_WaveSpeedUp</t>
  </si>
  <si>
    <t>Monster_Demo_Rou1</t>
  </si>
  <si>
    <t>Monster_Demo_ZhiZhu1</t>
  </si>
  <si>
    <t>Monster_Demo_WuGui1</t>
  </si>
  <si>
    <t>Monster_Demo_StoneGolem1</t>
  </si>
  <si>
    <t>Monster_Demo_BianFu1</t>
  </si>
  <si>
    <t>Monster_Demo_Gui1</t>
  </si>
  <si>
    <t>Monster_Demo_XueRen1</t>
  </si>
  <si>
    <t>Monster_Demo_Spirit1</t>
  </si>
  <si>
    <t>Monster_Demo_Imp1</t>
  </si>
  <si>
    <t>Monster_Demo_MiFeng1</t>
  </si>
  <si>
    <t>Monster_Demo_Gui3</t>
  </si>
  <si>
    <t>Unit_Monster_Demo_Rou1</t>
  </si>
  <si>
    <t>Unit_Monster_Demo_ZhiZhu1</t>
  </si>
  <si>
    <t>Unit_Monster_Demo_WuGui1</t>
  </si>
  <si>
    <t>Unit_Monster_Demo_StoneGolem1</t>
  </si>
  <si>
    <t>Unit_Monster_Demo_BianFu1</t>
  </si>
  <si>
    <t>Unit_Monster_Demo_Gui1</t>
  </si>
  <si>
    <t>Unit_Monster_Demo_XueRen1</t>
  </si>
  <si>
    <t>Unit_Monster_Demo_Spirit1</t>
  </si>
  <si>
    <t>Unit_Monster_Demo_Imp1</t>
  </si>
  <si>
    <t>Unit_Monster_Demo_MiFeng1</t>
  </si>
  <si>
    <t>Unit_Monster_Demo_Gui3</t>
  </si>
  <si>
    <t>调试怪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</si>
</sst>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charset val="134"/>
      <scheme val="minor"/>
    </font>
    <font>
      <sz val="11"/>
      <color rgb="FF006100"/>
      <name val="等线"/>
      <family val="3"/>
      <charset val="134"/>
      <scheme val="minor"/>
    </font>
    <font>
      <sz val="11"/>
      <color rgb="FF9C0006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u/>
      <sz val="11"/>
      <color rgb="FFFA7D00"/>
      <name val="等线"/>
      <family val="2"/>
      <charset val="134"/>
      <scheme val="minor"/>
    </font>
    <font>
      <sz val="11"/>
      <color rgb="FF000000"/>
      <name val="等线"/>
      <family val="3"/>
      <charset val="134"/>
    </font>
    <font>
      <sz val="11"/>
      <color rgb="FF006100"/>
      <name val="等线"/>
      <family val="3"/>
      <charset val="134"/>
    </font>
    <font>
      <sz val="11"/>
      <color rgb="FF9C0006"/>
      <name val="等线"/>
      <family val="3"/>
      <charset val="134"/>
    </font>
    <font>
      <u/>
      <sz val="11"/>
      <color rgb="FF0563C1"/>
      <name val="等线"/>
      <family val="3"/>
      <charset val="134"/>
    </font>
    <font>
      <sz val="11"/>
      <color rgb="FF006100"/>
      <name val="等线"/>
      <family val="4"/>
      <charset val="134"/>
      <scheme val="minor"/>
    </font>
    <font>
      <sz val="11"/>
      <color rgb="FF9C0006"/>
      <name val="等线"/>
      <family val="4"/>
      <charset val="134"/>
      <scheme val="minor"/>
    </font>
    <font>
      <u/>
      <sz val="11"/>
      <color theme="10"/>
      <name val="等线"/>
      <family val="3"/>
      <charset val="134"/>
      <scheme val="minor"/>
    </font>
    <font>
      <sz val="11"/>
      <color rgb="FF006100"/>
      <name val="等线"/>
      <family val="2"/>
      <charset val="134"/>
      <scheme val="minor"/>
    </font>
    <font>
      <sz val="9"/>
      <name val="等线"/>
      <family val="3"/>
      <charset val="134"/>
    </font>
    <font>
      <sz val="11"/>
      <name val="等线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</patternFill>
    </fill>
    <fill>
      <patternFill patternType="solid">
        <fgColor rgb="FFC6EFCE"/>
        <bgColor rgb="FFCCFFFF"/>
      </patternFill>
    </fill>
    <fill>
      <patternFill patternType="solid">
        <fgColor rgb="FFFFC7CE"/>
        <bgColor rgb="FFCCCCFF"/>
      </patternFill>
    </fill>
    <fill>
      <patternFill patternType="solid">
        <fgColor rgb="FFC6EFCE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4">
    <xf numFmtId="0" fontId="0" fillId="0" borderId="0"/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4" borderId="3" applyNumberFormat="0" applyAlignment="0" applyProtection="0">
      <alignment vertical="center"/>
    </xf>
    <xf numFmtId="0" fontId="8" fillId="0" borderId="0"/>
    <xf numFmtId="0" fontId="9" fillId="0" borderId="0" applyNumberFormat="0" applyFill="0" applyAlignment="0" applyProtection="0">
      <alignment vertical="center"/>
    </xf>
    <xf numFmtId="0" fontId="10" fillId="0" borderId="0"/>
    <xf numFmtId="0" fontId="13" fillId="0" borderId="0" applyBorder="0" applyProtection="0"/>
    <xf numFmtId="0" fontId="12" fillId="6" borderId="0" applyBorder="0" applyProtection="0"/>
    <xf numFmtId="0" fontId="11" fillId="5" borderId="0" applyBorder="0" applyProtection="0"/>
    <xf numFmtId="0" fontId="12" fillId="6" borderId="0" applyBorder="0" applyProtection="0"/>
    <xf numFmtId="0" fontId="10" fillId="0" borderId="0"/>
    <xf numFmtId="0" fontId="11" fillId="5" borderId="0" applyBorder="0" applyProtection="0"/>
    <xf numFmtId="0" fontId="4" fillId="0" borderId="0"/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1" fillId="5" borderId="0" applyBorder="0" applyProtection="0"/>
    <xf numFmtId="0" fontId="4" fillId="0" borderId="0"/>
    <xf numFmtId="0" fontId="14" fillId="2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/>
    <xf numFmtId="0" fontId="7" fillId="0" borderId="0"/>
    <xf numFmtId="0" fontId="17" fillId="7" borderId="0" applyNumberFormat="0" applyBorder="0" applyAlignment="0" applyProtection="0">
      <alignment vertical="center"/>
    </xf>
  </cellStyleXfs>
  <cellXfs count="18">
    <xf numFmtId="0" fontId="0" fillId="0" borderId="0" xfId="0"/>
    <xf numFmtId="0" fontId="1" fillId="2" borderId="1" xfId="2" applyBorder="1" applyAlignment="1">
      <alignment horizontal="left"/>
    </xf>
    <xf numFmtId="0" fontId="0" fillId="0" borderId="0" xfId="0" applyAlignment="1">
      <alignment horizontal="left"/>
    </xf>
    <xf numFmtId="0" fontId="1" fillId="2" borderId="0" xfId="2" applyAlignment="1">
      <alignment horizontal="left"/>
    </xf>
    <xf numFmtId="0" fontId="2" fillId="3" borderId="1" xfId="1" applyBorder="1" applyAlignment="1">
      <alignment horizontal="left"/>
    </xf>
    <xf numFmtId="0" fontId="2" fillId="3" borderId="0" xfId="1" applyAlignment="1">
      <alignment horizontal="left"/>
    </xf>
    <xf numFmtId="0" fontId="4" fillId="0" borderId="0" xfId="0" applyFont="1" applyAlignment="1">
      <alignment horizontal="left"/>
    </xf>
    <xf numFmtId="0" fontId="6" fillId="0" borderId="0" xfId="3" applyFont="1" applyFill="1" applyBorder="1" applyAlignment="1">
      <alignment horizontal="left"/>
    </xf>
    <xf numFmtId="0" fontId="1" fillId="2" borderId="2" xfId="2" applyBorder="1" applyAlignment="1">
      <alignment horizontal="left"/>
    </xf>
    <xf numFmtId="0" fontId="2" fillId="3" borderId="2" xfId="1" applyBorder="1" applyAlignment="1">
      <alignment horizontal="left"/>
    </xf>
    <xf numFmtId="0" fontId="4" fillId="0" borderId="0" xfId="0" applyFont="1"/>
    <xf numFmtId="0" fontId="1" fillId="2" borderId="0" xfId="2" applyBorder="1" applyAlignment="1">
      <alignment horizontal="left"/>
    </xf>
    <xf numFmtId="0" fontId="2" fillId="3" borderId="0" xfId="1" applyBorder="1" applyAlignment="1">
      <alignment horizontal="left"/>
    </xf>
    <xf numFmtId="0" fontId="11" fillId="5" borderId="2" xfId="9" applyBorder="1" applyAlignment="1" applyProtection="1">
      <alignment horizontal="center"/>
    </xf>
    <xf numFmtId="0" fontId="12" fillId="6" borderId="2" xfId="8" applyBorder="1" applyAlignment="1" applyProtection="1">
      <alignment horizontal="center"/>
    </xf>
    <xf numFmtId="0" fontId="1" fillId="2" borderId="1" xfId="2" applyNumberFormat="1" applyBorder="1" applyAlignment="1">
      <alignment horizontal="left"/>
    </xf>
    <xf numFmtId="0" fontId="19" fillId="0" borderId="0" xfId="0" applyFont="1" applyAlignment="1">
      <alignment horizontal="left"/>
    </xf>
    <xf numFmtId="0" fontId="6" fillId="0" borderId="0" xfId="0" applyFont="1" applyAlignment="1">
      <alignment horizontal="left"/>
    </xf>
  </cellXfs>
  <cellStyles count="24">
    <cellStyle name="Excel Built-in Bad" xfId="8" xr:uid="{1B44FB39-7DA8-4E92-BD4F-C7AF075CB085}"/>
    <cellStyle name="Excel Built-in Good" xfId="9" xr:uid="{790F7932-76DC-49C5-B139-D035BD0DE52B}"/>
    <cellStyle name="Excel Built-in Good 2" xfId="16" xr:uid="{F665DE03-8076-4673-A4CB-C3041F620D33}"/>
    <cellStyle name="百分比 2" xfId="20" xr:uid="{6504EDCC-23F0-453B-830E-8878CAE7B062}"/>
    <cellStyle name="差" xfId="1" builtinId="27"/>
    <cellStyle name="差 2" xfId="10" xr:uid="{EC2A3821-8127-42B5-B34F-83D593BA8EE6}"/>
    <cellStyle name="差 3" xfId="15" xr:uid="{9D589E5A-1421-4FF9-B88F-914A2745A73C}"/>
    <cellStyle name="差 4" xfId="19" xr:uid="{987EBE1F-C1A4-4DDF-B4E6-1AC02CC90E63}"/>
    <cellStyle name="常规" xfId="0" builtinId="0"/>
    <cellStyle name="常规 2" xfId="11" xr:uid="{645DC182-87C5-435D-B5FE-EE5B9EA17F31}"/>
    <cellStyle name="常规 3" xfId="13" xr:uid="{84BFDF59-1178-44B8-BEAA-5EBAE182AE36}"/>
    <cellStyle name="常规 4" xfId="17" xr:uid="{68CCD4FF-7671-490E-8561-AC0CB76E14A0}"/>
    <cellStyle name="常规 5" xfId="6" xr:uid="{2926F1FA-A299-4D3A-9CCC-25BCF9D4B876}"/>
    <cellStyle name="常规 6" xfId="22" xr:uid="{2F4B65FA-DC93-44B1-86D1-D34A0D5B442B}"/>
    <cellStyle name="常规 7" xfId="4" xr:uid="{34DA6F6A-18E7-4630-9593-02E7D3550FCE}"/>
    <cellStyle name="超链接 2" xfId="7" xr:uid="{11DD0E8B-AF8F-4F16-8970-C1D0A1F7BA8C}"/>
    <cellStyle name="超链接 3" xfId="21" xr:uid="{60398DAE-C6EA-47FA-A00A-9D81FA0CD240}"/>
    <cellStyle name="好" xfId="2" builtinId="26"/>
    <cellStyle name="好 2" xfId="12" xr:uid="{801FD957-1DF2-40B1-84D6-E6D40BCC1BE6}"/>
    <cellStyle name="好 3" xfId="14" xr:uid="{117497C8-290F-48BA-84F1-53B0BE354100}"/>
    <cellStyle name="好 4" xfId="18" xr:uid="{10CE1F4E-07E4-4E54-B8C2-CDDB17CA6288}"/>
    <cellStyle name="好 5" xfId="23" xr:uid="{A9453015-2544-4A34-8B89-0265012852CD}"/>
    <cellStyle name="链接单元格 2" xfId="5" xr:uid="{29443E05-B478-4B5D-9984-A25D6E815190}"/>
    <cellStyle name="输出" xfId="3" builtinId="21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XysWorkSpace\Project\ARTowerDefense\Unity\Assets\Config\Excel\AbilityConfig\_design_.xlsx" TargetMode="External"/><Relationship Id="rId1" Type="http://schemas.openxmlformats.org/officeDocument/2006/relationships/externalLinkPath" Target="/XysWorkSpace/Project/ARTowerDefense/Unity/Assets/Config/Excel/AbilityConfig/_design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防御塔"/>
      <sheetName val="玩家技能"/>
      <sheetName val="塔&amp;技能"/>
      <sheetName val="怪物"/>
      <sheetName val="难度设计"/>
      <sheetName val="挑战模式"/>
      <sheetName val="无限模式"/>
      <sheetName val="引导"/>
      <sheetName val="养成"/>
      <sheetName val="商业化"/>
      <sheetName val="音乐音效"/>
      <sheetName val="参考"/>
      <sheetName val="工具"/>
      <sheetName val="新塔"/>
    </sheetNames>
    <sheetDataSet>
      <sheetData sheetId="0">
        <row r="1">
          <cell r="A1">
            <v>1</v>
          </cell>
        </row>
      </sheetData>
      <sheetData sheetId="1">
        <row r="1">
          <cell r="A1">
            <v>1</v>
          </cell>
        </row>
      </sheetData>
      <sheetData sheetId="2">
        <row r="1">
          <cell r="A1" t="str">
            <v>塔</v>
          </cell>
        </row>
      </sheetData>
      <sheetData sheetId="3">
        <row r="1">
          <cell r="B1" t="str">
            <v>模型</v>
          </cell>
          <cell r="C1" t="str">
            <v>模型id</v>
          </cell>
          <cell r="D1" t="str">
            <v>攻击力</v>
          </cell>
          <cell r="E1" t="str">
            <v>生命系数</v>
          </cell>
          <cell r="F1" t="str">
            <v>奖励系数</v>
          </cell>
          <cell r="G1" t="str">
            <v>移速系数</v>
          </cell>
          <cell r="H1" t="str">
            <v>体型系数</v>
          </cell>
          <cell r="I1" t="str">
            <v>通用技能</v>
          </cell>
          <cell r="J1" t="str">
            <v>死亡表现</v>
          </cell>
          <cell r="K1" t="str">
            <v>展示怪物id</v>
          </cell>
          <cell r="L1" t="str">
            <v>指引视频</v>
          </cell>
          <cell r="M1" t="str">
            <v>身体高度</v>
          </cell>
          <cell r="N1" t="str">
            <v>技能</v>
          </cell>
          <cell r="O1" t="str">
            <v>技能优化</v>
          </cell>
        </row>
        <row r="2">
          <cell r="B2" t="str">
            <v>蜜蜂1</v>
          </cell>
          <cell r="C2" t="str">
            <v>ResUnit_MiFeng1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1.6</v>
          </cell>
          <cell r="I2" t="str">
            <v>Skill_MeleeAttack,BlockSkill</v>
          </cell>
          <cell r="J2" t="str">
            <v>DeathShow_1</v>
          </cell>
          <cell r="K2" t="str">
            <v>Monster_MiFeng1</v>
          </cell>
          <cell r="M2">
            <v>1</v>
          </cell>
          <cell r="N2" t="str">
            <v>/</v>
          </cell>
        </row>
        <row r="3">
          <cell r="B3" t="str">
            <v>蜜蜂2</v>
          </cell>
          <cell r="C3" t="str">
            <v>ResUnit_MiFeng2</v>
          </cell>
          <cell r="D3">
            <v>1</v>
          </cell>
          <cell r="E3">
            <v>4</v>
          </cell>
          <cell r="F3">
            <v>2</v>
          </cell>
          <cell r="G3">
            <v>1</v>
          </cell>
          <cell r="H3">
            <v>2</v>
          </cell>
          <cell r="I3" t="str">
            <v>Skill_Monster_MiFeng2,NormalAttack;Skill_MeleeAttack,BlockSkill</v>
          </cell>
          <cell r="J3" t="str">
            <v>DeathShow_1</v>
          </cell>
          <cell r="K3" t="str">
            <v>Monster_MiFeng2</v>
          </cell>
          <cell r="M3">
            <v>1</v>
          </cell>
          <cell r="N3" t="str">
            <v>挡3次伤害的护盾</v>
          </cell>
        </row>
        <row r="4">
          <cell r="B4" t="str">
            <v>蜜蜂3</v>
          </cell>
          <cell r="C4" t="str">
            <v>ResUnit_MiFeng3</v>
          </cell>
          <cell r="D4">
            <v>10</v>
          </cell>
          <cell r="E4">
            <v>32</v>
          </cell>
          <cell r="F4">
            <v>5</v>
          </cell>
          <cell r="G4">
            <v>0.5</v>
          </cell>
          <cell r="H4">
            <v>3</v>
          </cell>
          <cell r="I4" t="str">
            <v>Skill_Monster_MiFeng3,NormalAttack;Skill_MeleeAttack,BlockSkill</v>
          </cell>
          <cell r="J4" t="str">
            <v>DeathShow_1</v>
          </cell>
          <cell r="K4" t="str">
            <v>Monster_MiFeng3</v>
          </cell>
          <cell r="M4">
            <v>1</v>
          </cell>
          <cell r="N4" t="str">
            <v>不断召唤卫兵</v>
          </cell>
        </row>
        <row r="5">
          <cell r="B5" t="str">
            <v>蝙蝠1</v>
          </cell>
          <cell r="C5" t="str">
            <v>ResUnit_BianFu1</v>
          </cell>
          <cell r="D5">
            <v>1</v>
          </cell>
          <cell r="E5">
            <v>1</v>
          </cell>
          <cell r="F5">
            <v>1</v>
          </cell>
          <cell r="G5">
            <v>1</v>
          </cell>
          <cell r="H5">
            <v>1.6</v>
          </cell>
          <cell r="I5" t="str">
            <v>Skill_Monster_BianFu1,NormalAttack;Skill_MeleeAttack,BlockSkill</v>
          </cell>
          <cell r="J5" t="str">
            <v>DeathShow_1</v>
          </cell>
          <cell r="K5" t="str">
            <v>Monster_BianFu1</v>
          </cell>
          <cell r="M5">
            <v>1</v>
          </cell>
          <cell r="N5" t="str">
            <v>miss</v>
          </cell>
        </row>
        <row r="6">
          <cell r="B6" t="str">
            <v>蝙蝠2</v>
          </cell>
          <cell r="C6" t="str">
            <v>ResUnit_BianFu2</v>
          </cell>
          <cell r="D6">
            <v>1</v>
          </cell>
          <cell r="E6">
            <v>4</v>
          </cell>
          <cell r="F6">
            <v>2</v>
          </cell>
          <cell r="G6">
            <v>1</v>
          </cell>
          <cell r="H6">
            <v>2</v>
          </cell>
          <cell r="I6" t="str">
            <v>Skill_Monster_BianFu2,NormalAttack;Skill_MeleeAttack,BlockSkill</v>
          </cell>
          <cell r="J6" t="str">
            <v>DeathShow_1</v>
          </cell>
          <cell r="K6" t="str">
            <v>Monster_BianFu2</v>
          </cell>
          <cell r="M6">
            <v>1</v>
          </cell>
          <cell r="N6" t="str">
            <v>群体闪避</v>
          </cell>
        </row>
        <row r="7">
          <cell r="B7" t="str">
            <v>蝙蝠3</v>
          </cell>
          <cell r="C7" t="str">
            <v>ResUnit_BianFu3</v>
          </cell>
          <cell r="D7">
            <v>10</v>
          </cell>
          <cell r="E7">
            <v>32</v>
          </cell>
          <cell r="F7">
            <v>5</v>
          </cell>
          <cell r="G7">
            <v>0.5</v>
          </cell>
          <cell r="H7">
            <v>3</v>
          </cell>
          <cell r="I7" t="str">
            <v>Skill_MeleeAttack,BlockSkill</v>
          </cell>
          <cell r="J7" t="str">
            <v>DeathShow_1</v>
          </cell>
          <cell r="K7" t="str">
            <v>Monster_BianFu3</v>
          </cell>
          <cell r="M7">
            <v>1</v>
          </cell>
          <cell r="N7" t="str">
            <v>/</v>
          </cell>
        </row>
        <row r="8">
          <cell r="B8" t="str">
            <v>蜘蛛1</v>
          </cell>
          <cell r="C8" t="str">
            <v>ResUnit_ZhiZhu1</v>
          </cell>
          <cell r="D8">
            <v>1</v>
          </cell>
          <cell r="E8">
            <v>1</v>
          </cell>
          <cell r="F8">
            <v>1</v>
          </cell>
          <cell r="G8">
            <v>2</v>
          </cell>
          <cell r="H8">
            <v>1.6</v>
          </cell>
          <cell r="I8" t="str">
            <v>Skill_MeleeAttack,BlockSkill</v>
          </cell>
          <cell r="J8" t="str">
            <v>DeathShow_1</v>
          </cell>
          <cell r="K8" t="str">
            <v>Monster_ZhiZhu1</v>
          </cell>
          <cell r="M8">
            <v>1</v>
          </cell>
          <cell r="N8" t="str">
            <v>快速</v>
          </cell>
        </row>
        <row r="9">
          <cell r="B9" t="str">
            <v>蜘蛛2</v>
          </cell>
          <cell r="C9" t="str">
            <v>ResUnit_ZhiZhu2</v>
          </cell>
          <cell r="D9">
            <v>1</v>
          </cell>
          <cell r="E9">
            <v>4</v>
          </cell>
          <cell r="F9">
            <v>2</v>
          </cell>
          <cell r="G9">
            <v>2</v>
          </cell>
          <cell r="H9">
            <v>2</v>
          </cell>
          <cell r="I9" t="str">
            <v>Skill_Monster_ZhiZhu2,NormalAttack;Skill_MeleeAttack,BlockSkill</v>
          </cell>
          <cell r="J9" t="str">
            <v>DeathShow_1</v>
          </cell>
          <cell r="K9" t="str">
            <v>Monster_ZhiZhu2</v>
          </cell>
          <cell r="M9">
            <v>1</v>
          </cell>
          <cell r="N9" t="str">
            <v>死亡召唤小蜘蛛</v>
          </cell>
        </row>
        <row r="10">
          <cell r="B10" t="str">
            <v>蜘蛛3</v>
          </cell>
          <cell r="C10" t="str">
            <v>ResUnit_ZhiZhu3</v>
          </cell>
          <cell r="D10">
            <v>10</v>
          </cell>
          <cell r="E10">
            <v>32</v>
          </cell>
          <cell r="F10">
            <v>5</v>
          </cell>
          <cell r="G10">
            <v>1</v>
          </cell>
          <cell r="H10">
            <v>3</v>
          </cell>
          <cell r="I10" t="str">
            <v>Skill_MeleeAttack,BlockSkill</v>
          </cell>
          <cell r="J10" t="str">
            <v>DeathShow_1</v>
          </cell>
          <cell r="K10" t="str">
            <v>Monster_ZhiZhu3</v>
          </cell>
          <cell r="M10">
            <v>1</v>
          </cell>
          <cell r="N10" t="str">
            <v>/</v>
          </cell>
        </row>
        <row r="11">
          <cell r="B11" t="str">
            <v>种子1</v>
          </cell>
          <cell r="C11" t="str">
            <v>ResUnit_ZhongZi1</v>
          </cell>
          <cell r="D11">
            <v>1</v>
          </cell>
          <cell r="E11">
            <v>1</v>
          </cell>
          <cell r="F11">
            <v>1</v>
          </cell>
          <cell r="G11">
            <v>1</v>
          </cell>
          <cell r="H11">
            <v>1.6</v>
          </cell>
          <cell r="I11" t="str">
            <v>Skill_Monster_ZhongZi1,NormalAttack;Skill_MeleeAttack,BlockSkill</v>
          </cell>
          <cell r="J11" t="str">
            <v>DeathShow_1</v>
          </cell>
          <cell r="K11" t="str">
            <v>Monster_ZhongZi1</v>
          </cell>
          <cell r="M11">
            <v>1</v>
          </cell>
          <cell r="N11" t="str">
            <v>自我治疗</v>
          </cell>
        </row>
        <row r="12">
          <cell r="B12" t="str">
            <v>种子2</v>
          </cell>
          <cell r="C12" t="str">
            <v>ResUnit_ZhongZi2</v>
          </cell>
          <cell r="D12">
            <v>1</v>
          </cell>
          <cell r="E12">
            <v>4</v>
          </cell>
          <cell r="F12">
            <v>2</v>
          </cell>
          <cell r="G12">
            <v>1</v>
          </cell>
          <cell r="H12">
            <v>2</v>
          </cell>
          <cell r="I12" t="str">
            <v>Skill_Monster_ZhongZi2,NormalAttack;Skill_MeleeAttack,BlockSkill</v>
          </cell>
          <cell r="J12" t="str">
            <v>DeathShow_1</v>
          </cell>
          <cell r="K12" t="str">
            <v>Monster_ZhongZi2</v>
          </cell>
          <cell r="M12">
            <v>1</v>
          </cell>
          <cell r="N12" t="str">
            <v>群体治疗‘</v>
          </cell>
        </row>
        <row r="13">
          <cell r="B13" t="str">
            <v>种子3</v>
          </cell>
          <cell r="C13" t="str">
            <v>ResUnit_ZhongZi3</v>
          </cell>
          <cell r="D13">
            <v>10</v>
          </cell>
          <cell r="E13">
            <v>32</v>
          </cell>
          <cell r="F13">
            <v>5</v>
          </cell>
          <cell r="G13">
            <v>0.5</v>
          </cell>
          <cell r="H13">
            <v>3</v>
          </cell>
          <cell r="I13" t="str">
            <v>Skill_Monster_ZhongZi3,NormalAttack;Skill_MeleeAttack,BlockSkill</v>
          </cell>
          <cell r="J13" t="str">
            <v>DeathShow_1</v>
          </cell>
          <cell r="K13" t="str">
            <v>Monster_ZhongZi3</v>
          </cell>
          <cell r="M13">
            <v>1</v>
          </cell>
          <cell r="N13" t="str">
            <v>群体治疗‘</v>
          </cell>
        </row>
        <row r="14">
          <cell r="B14" t="str">
            <v>鬼1</v>
          </cell>
          <cell r="C14" t="str">
            <v>ResUnit_Gui1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1.6</v>
          </cell>
          <cell r="I14" t="str">
            <v>Skill_Monster_Gui1,NormalAttack;Skill_MeleeAttack,BlockSkill</v>
          </cell>
          <cell r="J14" t="str">
            <v>DeathShow_1</v>
          </cell>
          <cell r="K14" t="str">
            <v>Monster_Gui1</v>
          </cell>
          <cell r="M14">
            <v>1</v>
          </cell>
          <cell r="N14" t="str">
            <v>隐身</v>
          </cell>
        </row>
        <row r="15">
          <cell r="B15" t="str">
            <v>鬼2</v>
          </cell>
          <cell r="C15" t="str">
            <v>ResUnit_Gui2</v>
          </cell>
          <cell r="D15">
            <v>1</v>
          </cell>
          <cell r="E15">
            <v>4</v>
          </cell>
          <cell r="F15">
            <v>2</v>
          </cell>
          <cell r="G15">
            <v>1</v>
          </cell>
          <cell r="H15">
            <v>2</v>
          </cell>
          <cell r="I15" t="str">
            <v>Skill_Monster_Gui2,NormalAttack;Skill_MeleeAttack,BlockSkill</v>
          </cell>
          <cell r="J15" t="str">
            <v>DeathShow_1</v>
          </cell>
          <cell r="K15" t="str">
            <v>Monster_Gui2</v>
          </cell>
          <cell r="M15">
            <v>1</v>
          </cell>
          <cell r="N15" t="str">
            <v>群体隐身</v>
          </cell>
        </row>
        <row r="16">
          <cell r="B16" t="str">
            <v>鬼3</v>
          </cell>
          <cell r="C16" t="str">
            <v>ResUnit_Gui3</v>
          </cell>
          <cell r="D16">
            <v>10</v>
          </cell>
          <cell r="E16">
            <v>32</v>
          </cell>
          <cell r="F16">
            <v>5</v>
          </cell>
          <cell r="G16">
            <v>1</v>
          </cell>
          <cell r="H16">
            <v>3</v>
          </cell>
          <cell r="I16" t="str">
            <v>Skill_Monster_Gui3,NormalAttack;Skill_MeleeAttack,BlockSkill</v>
          </cell>
          <cell r="J16" t="str">
            <v>DeathShow_1</v>
          </cell>
          <cell r="K16" t="str">
            <v>Monster_Gui3</v>
          </cell>
          <cell r="M16">
            <v>1</v>
          </cell>
          <cell r="N16" t="str">
            <v>隐身</v>
          </cell>
        </row>
        <row r="17">
          <cell r="B17" t="str">
            <v>蛋1</v>
          </cell>
          <cell r="C17" t="str">
            <v>ResUnit_Dan1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1.6</v>
          </cell>
          <cell r="I17" t="str">
            <v>Skill_Monster_Dan1,NormalAttack;Skill_MeleeAttack,BlockSkill</v>
          </cell>
          <cell r="J17" t="str">
            <v>DeathShow_1</v>
          </cell>
          <cell r="K17" t="str">
            <v>Monster_Dan1</v>
          </cell>
          <cell r="M17">
            <v>1</v>
          </cell>
          <cell r="N17" t="str">
            <v>死亡弱化</v>
          </cell>
        </row>
        <row r="18">
          <cell r="B18" t="str">
            <v>蛋2</v>
          </cell>
          <cell r="C18" t="str">
            <v>ResUnit_Dan2</v>
          </cell>
          <cell r="D18">
            <v>1</v>
          </cell>
          <cell r="E18">
            <v>4</v>
          </cell>
          <cell r="F18">
            <v>2</v>
          </cell>
          <cell r="G18">
            <v>1</v>
          </cell>
          <cell r="H18">
            <v>2</v>
          </cell>
          <cell r="I18" t="str">
            <v>Skill_Monster_Dan2,NormalAttack;Skill_MeleeAttack,BlockSkill</v>
          </cell>
          <cell r="J18" t="str">
            <v>DeathShow_1</v>
          </cell>
          <cell r="K18" t="str">
            <v>Monster_Dan2</v>
          </cell>
          <cell r="M18">
            <v>1</v>
          </cell>
          <cell r="N18" t="str">
            <v>弱化</v>
          </cell>
        </row>
        <row r="19">
          <cell r="B19" t="str">
            <v>蛋3</v>
          </cell>
          <cell r="C19" t="str">
            <v>ResUnit_Dan3</v>
          </cell>
          <cell r="D19">
            <v>10</v>
          </cell>
          <cell r="E19">
            <v>32</v>
          </cell>
          <cell r="F19">
            <v>5</v>
          </cell>
          <cell r="G19">
            <v>0.5</v>
          </cell>
          <cell r="H19">
            <v>3</v>
          </cell>
          <cell r="I19" t="str">
            <v>Skill_Monster_Dan3,InitiativeSkill;Skill_MeleeAttack,BlockSkill</v>
          </cell>
          <cell r="J19" t="str">
            <v>DeathShow_1</v>
          </cell>
          <cell r="K19" t="str">
            <v>Monster_Dan3</v>
          </cell>
          <cell r="M19">
            <v>1</v>
          </cell>
          <cell r="N19" t="str">
            <v>眩晕塔</v>
          </cell>
        </row>
        <row r="20">
          <cell r="B20" t="str">
            <v>鸟1</v>
          </cell>
          <cell r="C20" t="str">
            <v>ResUnit_Niao1</v>
          </cell>
          <cell r="D20">
            <v>1</v>
          </cell>
          <cell r="E20">
            <v>1</v>
          </cell>
          <cell r="F20">
            <v>1</v>
          </cell>
          <cell r="G20">
            <v>1</v>
          </cell>
          <cell r="H20">
            <v>1.6</v>
          </cell>
          <cell r="I20" t="str">
            <v>Skill_Monster_Niao1,NormalAttack;Skill_MeleeAttack,BlockSkill</v>
          </cell>
          <cell r="J20" t="str">
            <v>DeathShow_1</v>
          </cell>
          <cell r="K20" t="str">
            <v>Monster_Niao1</v>
          </cell>
          <cell r="M20">
            <v>1</v>
          </cell>
          <cell r="N20" t="str">
            <v>加速</v>
          </cell>
          <cell r="O20" t="str">
            <v>加冲刺特效</v>
          </cell>
        </row>
        <row r="21">
          <cell r="B21" t="str">
            <v>鸟2</v>
          </cell>
          <cell r="C21" t="str">
            <v>ResUnit_Niao2</v>
          </cell>
          <cell r="D21">
            <v>1</v>
          </cell>
          <cell r="E21">
            <v>4</v>
          </cell>
          <cell r="F21">
            <v>2</v>
          </cell>
          <cell r="G21">
            <v>1</v>
          </cell>
          <cell r="H21">
            <v>2</v>
          </cell>
          <cell r="I21" t="str">
            <v>Skill_Monster_Niao2,NormalAttack;Skill_MeleeAttack,BlockSkill</v>
          </cell>
          <cell r="J21" t="str">
            <v>DeathShow_1</v>
          </cell>
          <cell r="K21" t="str">
            <v>Monster_Niao2</v>
          </cell>
          <cell r="M21">
            <v>1</v>
          </cell>
          <cell r="N21" t="str">
            <v>群体加速</v>
          </cell>
        </row>
        <row r="22">
          <cell r="B22" t="str">
            <v>鸟3</v>
          </cell>
          <cell r="C22" t="str">
            <v>ResUnit_Niao3</v>
          </cell>
          <cell r="D22">
            <v>10</v>
          </cell>
          <cell r="E22">
            <v>32</v>
          </cell>
          <cell r="F22">
            <v>3</v>
          </cell>
          <cell r="G22">
            <v>0.5</v>
          </cell>
          <cell r="H22">
            <v>3</v>
          </cell>
          <cell r="I22" t="str">
            <v>Skill_Monster_Niao3,NormalAttack;Skill_MeleeAttack,BlockSkill</v>
          </cell>
          <cell r="J22" t="str">
            <v>DeathShow_1</v>
          </cell>
          <cell r="K22" t="str">
            <v>Monster_Niao3</v>
          </cell>
          <cell r="M22">
            <v>1</v>
          </cell>
          <cell r="N22" t="str">
            <v>群体霸体</v>
          </cell>
        </row>
        <row r="23">
          <cell r="B23" t="str">
            <v>龙1</v>
          </cell>
          <cell r="C23" t="str">
            <v>ResUnit_Rou1</v>
          </cell>
          <cell r="D23">
            <v>1</v>
          </cell>
          <cell r="E23">
            <v>1</v>
          </cell>
          <cell r="F23">
            <v>1</v>
          </cell>
          <cell r="G23">
            <v>1</v>
          </cell>
          <cell r="H23">
            <v>1.6</v>
          </cell>
          <cell r="I23" t="str">
            <v>Skill_Monster_Long1,NormalAttack;Skill_MeleeAttack,BlockSkill</v>
          </cell>
          <cell r="J23" t="str">
            <v>DeathShow_1</v>
          </cell>
          <cell r="K23" t="str">
            <v>Monster_Rou1</v>
          </cell>
          <cell r="M23">
            <v>1</v>
          </cell>
          <cell r="N23" t="str">
            <v>高攻击</v>
          </cell>
        </row>
        <row r="24">
          <cell r="B24" t="str">
            <v>龙2</v>
          </cell>
          <cell r="C24" t="str">
            <v>ResUnit_Rou2</v>
          </cell>
          <cell r="D24">
            <v>1</v>
          </cell>
          <cell r="E24">
            <v>4</v>
          </cell>
          <cell r="F24">
            <v>2</v>
          </cell>
          <cell r="G24">
            <v>1</v>
          </cell>
          <cell r="H24">
            <v>2</v>
          </cell>
          <cell r="I24" t="str">
            <v>Skill_Monster_Long2,NormalAttack;Skill_MeleeAttack,BlockSkill</v>
          </cell>
          <cell r="J24" t="str">
            <v>DeathShow_1</v>
          </cell>
          <cell r="K24" t="str">
            <v>Monster_Rou2</v>
          </cell>
          <cell r="M24">
            <v>1</v>
          </cell>
          <cell r="N24" t="str">
            <v>群体加攻</v>
          </cell>
        </row>
        <row r="25">
          <cell r="B25" t="str">
            <v>龙3</v>
          </cell>
          <cell r="C25" t="str">
            <v>ResUnit_Rou3</v>
          </cell>
          <cell r="D25">
            <v>10</v>
          </cell>
          <cell r="E25">
            <v>32</v>
          </cell>
          <cell r="F25">
            <v>3</v>
          </cell>
          <cell r="G25">
            <v>0.5</v>
          </cell>
          <cell r="H25">
            <v>3</v>
          </cell>
          <cell r="I25" t="str">
            <v>Skill_Monster_Long3,InitiativeSkill;Skill_MeleeAttack,BlockSkill</v>
          </cell>
          <cell r="J25" t="str">
            <v>DeathShow_1</v>
          </cell>
          <cell r="K25" t="str">
            <v>Monster_Rou3</v>
          </cell>
          <cell r="M25">
            <v>1</v>
          </cell>
          <cell r="N25" t="str">
            <v>破坏塔</v>
          </cell>
        </row>
        <row r="26">
          <cell r="B26" t="str">
            <v>雪人1</v>
          </cell>
          <cell r="C26" t="str">
            <v>ResUnit_XueRen1</v>
          </cell>
          <cell r="D26">
            <v>1</v>
          </cell>
          <cell r="E26">
            <v>2</v>
          </cell>
          <cell r="F26">
            <v>1</v>
          </cell>
          <cell r="G26">
            <v>1</v>
          </cell>
          <cell r="H26">
            <v>1.6</v>
          </cell>
          <cell r="I26" t="str">
            <v>Skill_Monster_XueRen1,NormalAttack;Skill_MeleeAttack,BlockSkill</v>
          </cell>
          <cell r="J26" t="str">
            <v>DeathShow_1</v>
          </cell>
          <cell r="K26" t="str">
            <v>Monster_XueRen1</v>
          </cell>
          <cell r="M26">
            <v>1</v>
          </cell>
          <cell r="N26" t="str">
            <v>持续变弱</v>
          </cell>
        </row>
        <row r="27">
          <cell r="B27" t="str">
            <v>雪人2</v>
          </cell>
          <cell r="C27" t="str">
            <v>ResUnit_XueRen2</v>
          </cell>
          <cell r="D27">
            <v>1</v>
          </cell>
          <cell r="E27">
            <v>4</v>
          </cell>
          <cell r="F27">
            <v>2</v>
          </cell>
          <cell r="G27">
            <v>1</v>
          </cell>
          <cell r="H27">
            <v>2</v>
          </cell>
          <cell r="I27" t="str">
            <v>Skill_Monster_XueRen2,NormalAttack;Skill_MeleeAttack,BlockSkill</v>
          </cell>
          <cell r="J27" t="str">
            <v>DeathShow_1</v>
          </cell>
          <cell r="K27" t="str">
            <v>Monster_XueRen2</v>
          </cell>
          <cell r="M27">
            <v>1</v>
          </cell>
          <cell r="N27" t="str">
            <v>出场护盾</v>
          </cell>
        </row>
        <row r="28">
          <cell r="B28" t="str">
            <v>雪人3</v>
          </cell>
          <cell r="C28" t="str">
            <v>ResUnit_XueRen3</v>
          </cell>
          <cell r="D28">
            <v>10</v>
          </cell>
          <cell r="E28">
            <v>32</v>
          </cell>
          <cell r="F28">
            <v>3</v>
          </cell>
          <cell r="G28">
            <v>0.5</v>
          </cell>
          <cell r="H28">
            <v>3</v>
          </cell>
          <cell r="I28" t="str">
            <v>Skill_Monster_XueRen3,InitiativeSkill;Skill_MeleeAttack,BlockSkill</v>
          </cell>
          <cell r="J28" t="str">
            <v>DeathShow_1</v>
          </cell>
          <cell r="K28" t="str">
            <v>Monster_XueRen3</v>
          </cell>
          <cell r="M28">
            <v>1</v>
          </cell>
          <cell r="N28" t="str">
            <v>范围冰冻</v>
          </cell>
        </row>
        <row r="29">
          <cell r="B29" t="str">
            <v>乌龟1</v>
          </cell>
          <cell r="C29" t="str">
            <v>ResUnit_WuGui1</v>
          </cell>
          <cell r="D29">
            <v>1</v>
          </cell>
          <cell r="E29">
            <v>1</v>
          </cell>
          <cell r="F29">
            <v>1</v>
          </cell>
          <cell r="G29">
            <v>1</v>
          </cell>
          <cell r="H29">
            <v>1.6</v>
          </cell>
          <cell r="I29" t="str">
            <v>Skill_Monster_WuGui1,NormalAttack;Skill_MeleeAttack,BlockSkill</v>
          </cell>
          <cell r="J29" t="str">
            <v>DeathShow_1</v>
          </cell>
          <cell r="K29" t="str">
            <v>Monster_WuGui1</v>
          </cell>
          <cell r="M29">
            <v>1</v>
          </cell>
          <cell r="N29" t="str">
            <v>停留减伤</v>
          </cell>
        </row>
        <row r="30">
          <cell r="B30" t="str">
            <v>乌龟2</v>
          </cell>
          <cell r="C30" t="str">
            <v>ResUnit_WuGui2</v>
          </cell>
          <cell r="D30">
            <v>1</v>
          </cell>
          <cell r="E30">
            <v>4</v>
          </cell>
          <cell r="F30">
            <v>2</v>
          </cell>
          <cell r="G30">
            <v>1</v>
          </cell>
          <cell r="H30">
            <v>2</v>
          </cell>
          <cell r="I30" t="str">
            <v>Skill_Monster_WuGui2,NormalAttack;Skill_MeleeAttack,BlockSkill</v>
          </cell>
          <cell r="J30" t="str">
            <v>DeathShow_1</v>
          </cell>
          <cell r="K30" t="str">
            <v>Monster_WuGui2</v>
          </cell>
          <cell r="M30">
            <v>1</v>
          </cell>
          <cell r="N30" t="str">
            <v>快速移动减伤</v>
          </cell>
        </row>
        <row r="31">
          <cell r="B31" t="str">
            <v>乌龟3</v>
          </cell>
          <cell r="C31" t="str">
            <v>ResUnit_WuGui3</v>
          </cell>
          <cell r="D31">
            <v>10</v>
          </cell>
          <cell r="E31">
            <v>32</v>
          </cell>
          <cell r="F31">
            <v>3</v>
          </cell>
          <cell r="G31">
            <v>0.5</v>
          </cell>
          <cell r="H31">
            <v>3</v>
          </cell>
          <cell r="I31" t="str">
            <v>Skill_Monster_WuGui3,NormalAttack;Skill_MeleeAttack,BlockSkill</v>
          </cell>
          <cell r="J31" t="str">
            <v>DeathShow_1</v>
          </cell>
          <cell r="K31" t="str">
            <v>Monster_WuGui3</v>
          </cell>
          <cell r="M31">
            <v>1</v>
          </cell>
          <cell r="N31" t="str">
            <v>群体减伤</v>
          </cell>
        </row>
        <row r="32">
          <cell r="B32" t="str">
            <v>骷髅1</v>
          </cell>
          <cell r="C32" t="str">
            <v>ResUnit_Skull1</v>
          </cell>
          <cell r="D32">
            <v>1</v>
          </cell>
          <cell r="E32">
            <v>1</v>
          </cell>
          <cell r="F32">
            <v>1</v>
          </cell>
          <cell r="G32">
            <v>1</v>
          </cell>
          <cell r="H32">
            <v>1.6</v>
          </cell>
          <cell r="I32" t="str">
            <v>Skill_Monster_Skull1,NormalAttack;Skill_MeleeAttack,BlockSkill</v>
          </cell>
          <cell r="J32" t="str">
            <v>DeathShow_1</v>
          </cell>
          <cell r="K32" t="str">
            <v>Monster_Skull1</v>
          </cell>
          <cell r="M32">
            <v>1</v>
          </cell>
          <cell r="N32" t="str">
            <v>复活1次</v>
          </cell>
        </row>
        <row r="33">
          <cell r="B33" t="str">
            <v>骷髅2</v>
          </cell>
          <cell r="C33" t="str">
            <v>ResUnit_Skull2</v>
          </cell>
          <cell r="D33">
            <v>1</v>
          </cell>
          <cell r="E33">
            <v>4</v>
          </cell>
          <cell r="F33">
            <v>2</v>
          </cell>
          <cell r="G33">
            <v>1</v>
          </cell>
          <cell r="H33">
            <v>2</v>
          </cell>
          <cell r="I33" t="str">
            <v>Skill_Monster_Skull2,NormalAttack;Skill_MeleeAttack,BlockSkill</v>
          </cell>
          <cell r="J33" t="str">
            <v>DeathShow_1</v>
          </cell>
          <cell r="K33" t="str">
            <v>Monster_Skull2</v>
          </cell>
          <cell r="M33">
            <v>1</v>
          </cell>
          <cell r="N33" t="str">
            <v>让友军死亡后变骷髅</v>
          </cell>
        </row>
        <row r="34">
          <cell r="B34" t="str">
            <v>骷髅3</v>
          </cell>
          <cell r="C34" t="str">
            <v>ResUnit_Skull3</v>
          </cell>
          <cell r="D34">
            <v>10</v>
          </cell>
          <cell r="E34">
            <v>32</v>
          </cell>
          <cell r="F34">
            <v>5</v>
          </cell>
          <cell r="G34">
            <v>0.5</v>
          </cell>
          <cell r="H34">
            <v>3</v>
          </cell>
          <cell r="I34" t="str">
            <v>Skill_Monster_Skull3,NormalAttack;Skill_MeleeAttack,BlockSkill</v>
          </cell>
          <cell r="J34" t="str">
            <v>DeathShow_1</v>
          </cell>
          <cell r="K34" t="str">
            <v>Monster_Skull3</v>
          </cell>
          <cell r="M34">
            <v>1</v>
          </cell>
          <cell r="N34" t="str">
            <v>不断召唤墓碑</v>
          </cell>
        </row>
        <row r="35">
          <cell r="B35" t="str">
            <v>恶灵1</v>
          </cell>
          <cell r="C35" t="str">
            <v>ResUnit_Spirit1</v>
          </cell>
          <cell r="D35">
            <v>1</v>
          </cell>
          <cell r="E35">
            <v>1</v>
          </cell>
          <cell r="F35">
            <v>1</v>
          </cell>
          <cell r="G35">
            <v>1</v>
          </cell>
          <cell r="H35">
            <v>1.6</v>
          </cell>
          <cell r="I35" t="str">
            <v>Skill_Monster_Spirit1,NormalAttack;Skill_MeleeAttack,BlockSkill</v>
          </cell>
          <cell r="J35" t="str">
            <v>DeathShow_1</v>
          </cell>
          <cell r="K35" t="str">
            <v>Monster_Spirit1</v>
          </cell>
          <cell r="M35">
            <v>1</v>
          </cell>
          <cell r="N35" t="str">
            <v>释放烟雾</v>
          </cell>
        </row>
        <row r="36">
          <cell r="B36" t="str">
            <v>恶灵2</v>
          </cell>
          <cell r="C36" t="str">
            <v>ResUnit_Spirit2</v>
          </cell>
          <cell r="D36">
            <v>1</v>
          </cell>
          <cell r="E36">
            <v>4</v>
          </cell>
          <cell r="F36">
            <v>2</v>
          </cell>
          <cell r="G36">
            <v>1</v>
          </cell>
          <cell r="H36">
            <v>2</v>
          </cell>
          <cell r="I36" t="str">
            <v>Skill_Monster_Spirit2,NormalAttack;Skill_MeleeAttack,BlockSkill</v>
          </cell>
          <cell r="J36" t="str">
            <v>DeathShow_1</v>
          </cell>
          <cell r="K36" t="str">
            <v>Monster_Spirit2</v>
          </cell>
          <cell r="M36">
            <v>1</v>
          </cell>
          <cell r="N36" t="str">
            <v>移动烟雾</v>
          </cell>
        </row>
        <row r="37">
          <cell r="B37" t="str">
            <v>恶灵3</v>
          </cell>
          <cell r="C37" t="str">
            <v>ResUnit_Spirit3</v>
          </cell>
          <cell r="D37">
            <v>10</v>
          </cell>
          <cell r="E37">
            <v>32</v>
          </cell>
          <cell r="F37">
            <v>5</v>
          </cell>
          <cell r="G37">
            <v>0.5</v>
          </cell>
          <cell r="H37">
            <v>3</v>
          </cell>
          <cell r="I37" t="str">
            <v>Skill_MeleeAttack,BlockSkill</v>
          </cell>
          <cell r="J37" t="str">
            <v>DeathShow_1</v>
          </cell>
          <cell r="K37" t="str">
            <v>Monster_Spirit3</v>
          </cell>
          <cell r="M37">
            <v>1</v>
          </cell>
          <cell r="N37" t="str">
            <v>/</v>
          </cell>
        </row>
        <row r="38">
          <cell r="B38" t="str">
            <v>火精灵1</v>
          </cell>
          <cell r="C38" t="str">
            <v>ResUnit_FireSpirit1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1.6</v>
          </cell>
          <cell r="I38" t="str">
            <v>Skill_Monster_FireSpirit1,NormalAttack;Skill_MeleeAttack,BlockSkill</v>
          </cell>
          <cell r="J38" t="str">
            <v>DeathShow_1</v>
          </cell>
          <cell r="K38" t="str">
            <v>Monster_FireSpirit1</v>
          </cell>
          <cell r="M38">
            <v>1</v>
          </cell>
          <cell r="N38" t="str">
            <v>死亡自爆，点燃防御塔</v>
          </cell>
        </row>
        <row r="39">
          <cell r="B39" t="str">
            <v>火精灵2</v>
          </cell>
          <cell r="C39" t="str">
            <v>ResUnit_FireSpirit2</v>
          </cell>
          <cell r="D39">
            <v>1</v>
          </cell>
          <cell r="E39">
            <v>4</v>
          </cell>
          <cell r="F39">
            <v>2</v>
          </cell>
          <cell r="G39">
            <v>1</v>
          </cell>
          <cell r="H39">
            <v>2</v>
          </cell>
          <cell r="I39" t="str">
            <v>Skill_Monster_FireSpirit2,InitiativeSkill;Skill_MeleeAttack,BlockSkill</v>
          </cell>
          <cell r="J39" t="str">
            <v>DeathShow_1</v>
          </cell>
          <cell r="K39" t="str">
            <v>Monster_FireSpirit2</v>
          </cell>
          <cell r="M39">
            <v>1</v>
          </cell>
          <cell r="N39" t="str">
            <v>丢火球，点燃防御塔</v>
          </cell>
        </row>
        <row r="40">
          <cell r="B40" t="str">
            <v>火精灵3</v>
          </cell>
          <cell r="C40" t="str">
            <v>ResUnit_FireSpirit3</v>
          </cell>
          <cell r="D40">
            <v>10</v>
          </cell>
          <cell r="E40">
            <v>32</v>
          </cell>
          <cell r="F40">
            <v>5</v>
          </cell>
          <cell r="G40">
            <v>0.5</v>
          </cell>
          <cell r="H40">
            <v>3</v>
          </cell>
          <cell r="I40" t="str">
            <v>Skill_Monster_FireSpirit3,InitiativeSkill;Skill_MeleeAttack,BlockSkill</v>
          </cell>
          <cell r="J40" t="str">
            <v>DeathShow_1</v>
          </cell>
          <cell r="K40" t="str">
            <v>Monster_FireSpirit3</v>
          </cell>
          <cell r="M40">
            <v>1</v>
          </cell>
          <cell r="N40" t="str">
            <v>创造燃烧区域（表现异常）</v>
          </cell>
        </row>
        <row r="41">
          <cell r="B41" t="str">
            <v>石像1</v>
          </cell>
          <cell r="C41" t="str">
            <v>ResUnit_StoneGolem1</v>
          </cell>
          <cell r="D41">
            <v>1</v>
          </cell>
          <cell r="E41">
            <v>1</v>
          </cell>
          <cell r="F41">
            <v>1</v>
          </cell>
          <cell r="G41">
            <v>1</v>
          </cell>
          <cell r="H41">
            <v>1.6</v>
          </cell>
          <cell r="I41" t="str">
            <v>Skill_Monster_StoneGolem1,NormalAttack;Skill_MeleeAttack,BlockSkill</v>
          </cell>
          <cell r="J41" t="str">
            <v>DeathShow_1</v>
          </cell>
          <cell r="K41" t="str">
            <v>Monster_StoneGolem1</v>
          </cell>
          <cell r="M41">
            <v>1</v>
          </cell>
          <cell r="N41" t="str">
            <v>钻地</v>
          </cell>
        </row>
        <row r="42">
          <cell r="B42" t="str">
            <v>石像2</v>
          </cell>
          <cell r="C42" t="str">
            <v>ResUnit_StoneGolem2</v>
          </cell>
          <cell r="D42">
            <v>1</v>
          </cell>
          <cell r="E42">
            <v>4</v>
          </cell>
          <cell r="F42">
            <v>2</v>
          </cell>
          <cell r="G42">
            <v>1</v>
          </cell>
          <cell r="H42">
            <v>2</v>
          </cell>
          <cell r="I42" t="str">
            <v>Skill_Monster_StoneGolem2,NormalAttack;Skill_MeleeAttack,BlockSkill</v>
          </cell>
          <cell r="J42" t="str">
            <v>DeathShow_1</v>
          </cell>
          <cell r="K42" t="str">
            <v>Monster_StoneGolem2</v>
          </cell>
          <cell r="M42">
            <v>1</v>
          </cell>
          <cell r="N42" t="str">
            <v>冰冻光线</v>
          </cell>
        </row>
        <row r="43">
          <cell r="B43" t="str">
            <v>石像3</v>
          </cell>
          <cell r="C43" t="str">
            <v>ResUnit_StoneGolem3</v>
          </cell>
          <cell r="D43">
            <v>10</v>
          </cell>
          <cell r="E43">
            <v>32</v>
          </cell>
          <cell r="F43">
            <v>5</v>
          </cell>
          <cell r="G43">
            <v>0.5</v>
          </cell>
          <cell r="H43">
            <v>3</v>
          </cell>
          <cell r="I43" t="str">
            <v>Skill_Monster_StoneGolem3,NormalAttack;Skill_MeleeAttack,BlockSkill</v>
          </cell>
          <cell r="J43" t="str">
            <v>DeathShow_1</v>
          </cell>
          <cell r="K43" t="str">
            <v>Monster_StoneGolem3</v>
          </cell>
          <cell r="M43">
            <v>1</v>
          </cell>
          <cell r="N43" t="str">
            <v>火焰冲锋治疗</v>
          </cell>
        </row>
        <row r="44">
          <cell r="B44" t="str">
            <v>麻痹蝎1</v>
          </cell>
          <cell r="C44" t="str">
            <v>ResUnit_Scorpid1</v>
          </cell>
          <cell r="D44">
            <v>1</v>
          </cell>
          <cell r="E44">
            <v>1</v>
          </cell>
          <cell r="F44">
            <v>1</v>
          </cell>
          <cell r="G44">
            <v>1</v>
          </cell>
          <cell r="H44">
            <v>1.6</v>
          </cell>
          <cell r="I44" t="str">
            <v>Skill_Monster_Scorpid1,InitiativeSkill;Skill_MeleeAttack,BlockSkill</v>
          </cell>
          <cell r="J44" t="str">
            <v>DeathShow_1</v>
          </cell>
          <cell r="K44" t="str">
            <v>Monster_Scorpid1</v>
          </cell>
          <cell r="M44">
            <v>1</v>
          </cell>
          <cell r="N44" t="str">
            <v>麻痹防御塔</v>
          </cell>
        </row>
        <row r="45">
          <cell r="B45" t="str">
            <v>麻痹蝎2</v>
          </cell>
          <cell r="C45" t="str">
            <v>ResUnit_Scorpid2</v>
          </cell>
          <cell r="D45">
            <v>1</v>
          </cell>
          <cell r="E45">
            <v>4</v>
          </cell>
          <cell r="F45">
            <v>2</v>
          </cell>
          <cell r="G45">
            <v>1</v>
          </cell>
          <cell r="H45">
            <v>2</v>
          </cell>
          <cell r="I45" t="str">
            <v>Skill_Monster_Scorpid2,InitiativeSkill;Skill_MeleeAttack,BlockSkill</v>
          </cell>
          <cell r="J45" t="str">
            <v>DeathShow_1</v>
          </cell>
          <cell r="K45" t="str">
            <v>Monster_Scorpid2</v>
          </cell>
          <cell r="M45">
            <v>1</v>
          </cell>
          <cell r="N45" t="str">
            <v>弹射麻痹多个防御塔</v>
          </cell>
        </row>
        <row r="46">
          <cell r="B46" t="str">
            <v>麻痹蝎3</v>
          </cell>
          <cell r="C46" t="str">
            <v>ResUnit_Scorpid3</v>
          </cell>
          <cell r="D46">
            <v>10</v>
          </cell>
          <cell r="E46">
            <v>32</v>
          </cell>
          <cell r="F46">
            <v>5</v>
          </cell>
          <cell r="G46">
            <v>0.5</v>
          </cell>
          <cell r="H46">
            <v>3</v>
          </cell>
          <cell r="I46" t="str">
            <v>Skill_MeleeAttack,BlockSkill</v>
          </cell>
          <cell r="J46" t="str">
            <v>DeathShow_1</v>
          </cell>
          <cell r="K46" t="str">
            <v>Monster_Scorpid3</v>
          </cell>
          <cell r="M46">
            <v>1</v>
          </cell>
          <cell r="N46" t="str">
            <v>/</v>
          </cell>
        </row>
        <row r="47">
          <cell r="B47" t="str">
            <v>小恶魔1</v>
          </cell>
          <cell r="C47" t="str">
            <v>ResUnit_Imp1</v>
          </cell>
          <cell r="D47">
            <v>1</v>
          </cell>
          <cell r="E47">
            <v>1</v>
          </cell>
          <cell r="F47">
            <v>1</v>
          </cell>
          <cell r="G47">
            <v>1</v>
          </cell>
          <cell r="H47">
            <v>1.6</v>
          </cell>
          <cell r="I47" t="str">
            <v>Skill_Monster_Imp1,NormalAttack;Skill_MeleeAttack,BlockSkill</v>
          </cell>
          <cell r="J47" t="str">
            <v>DeathShow_1</v>
          </cell>
          <cell r="K47" t="str">
            <v>Monster_Imp1</v>
          </cell>
          <cell r="M47">
            <v>1</v>
          </cell>
          <cell r="N47" t="str">
            <v>闪现</v>
          </cell>
        </row>
        <row r="48">
          <cell r="B48" t="str">
            <v>小恶魔2</v>
          </cell>
          <cell r="C48" t="str">
            <v>ResUnit_Imp2</v>
          </cell>
          <cell r="D48">
            <v>1</v>
          </cell>
          <cell r="E48">
            <v>4</v>
          </cell>
          <cell r="F48">
            <v>2</v>
          </cell>
          <cell r="G48">
            <v>1</v>
          </cell>
          <cell r="H48">
            <v>2</v>
          </cell>
          <cell r="I48" t="str">
            <v>Skill_Monster_Imp2,NormalAttack;Skill_MeleeAttack,BlockSkill</v>
          </cell>
          <cell r="J48" t="str">
            <v>DeathShow_1</v>
          </cell>
          <cell r="K48" t="str">
            <v>Monster_Imp2</v>
          </cell>
          <cell r="M48">
            <v>1</v>
          </cell>
          <cell r="N48" t="str">
            <v>群体闪现</v>
          </cell>
        </row>
        <row r="49">
          <cell r="B49" t="str">
            <v>小恶魔3</v>
          </cell>
          <cell r="C49" t="str">
            <v>ResUnit_Imp3</v>
          </cell>
          <cell r="D49">
            <v>10</v>
          </cell>
          <cell r="E49">
            <v>32</v>
          </cell>
          <cell r="F49">
            <v>5</v>
          </cell>
          <cell r="G49">
            <v>0.5</v>
          </cell>
          <cell r="H49">
            <v>3</v>
          </cell>
          <cell r="I49" t="str">
            <v>Skill_Monster_Imp3,NormalAttack;Skill_MeleeAttack,BlockSkill</v>
          </cell>
          <cell r="J49" t="str">
            <v>DeathShow_1</v>
          </cell>
          <cell r="K49" t="str">
            <v>Monster_Imp3</v>
          </cell>
          <cell r="M49">
            <v>1</v>
          </cell>
          <cell r="N49" t="str">
            <v>召唤强力单位</v>
          </cell>
        </row>
        <row r="50">
          <cell r="B50" t="str">
            <v>墓碑1</v>
          </cell>
          <cell r="C50" t="str">
            <v>ResUnit_Tombstone1</v>
          </cell>
          <cell r="D50">
            <v>1</v>
          </cell>
          <cell r="E50">
            <v>4</v>
          </cell>
          <cell r="F50">
            <v>2</v>
          </cell>
          <cell r="G50">
            <v>0</v>
          </cell>
          <cell r="H50">
            <v>1.6</v>
          </cell>
          <cell r="I50" t="str">
            <v>Skill_MeleeAttack,BlockSkill</v>
          </cell>
          <cell r="J50" t="str">
            <v>DeathShow_1</v>
          </cell>
          <cell r="K50" t="str">
            <v>Monster_Tombstone</v>
          </cell>
          <cell r="M50">
            <v>1</v>
          </cell>
          <cell r="N50" t="str">
            <v>召唤骷髅</v>
          </cell>
        </row>
        <row r="51">
          <cell r="B51" t="str">
            <v>召唤蜜蜂1</v>
          </cell>
          <cell r="C51" t="str">
            <v>ResUnit_Bee1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1.6</v>
          </cell>
          <cell r="I51" t="str">
            <v>Skill_MeleeAttack,BlockSkill</v>
          </cell>
          <cell r="J51" t="str">
            <v>DeathShow_1</v>
          </cell>
          <cell r="K51" t="str">
            <v>Monster_Bee1</v>
          </cell>
          <cell r="M51">
            <v>1</v>
          </cell>
          <cell r="N51" t="str">
            <v>/</v>
          </cell>
        </row>
        <row r="54">
          <cell r="B54">
            <v>2</v>
          </cell>
          <cell r="C54">
            <v>3</v>
          </cell>
          <cell r="D54">
            <v>4</v>
          </cell>
          <cell r="E54">
            <v>5</v>
          </cell>
          <cell r="F54">
            <v>6</v>
          </cell>
          <cell r="G54">
            <v>7</v>
          </cell>
          <cell r="H54">
            <v>8</v>
          </cell>
          <cell r="I54">
            <v>9</v>
          </cell>
          <cell r="J54">
            <v>10</v>
          </cell>
          <cell r="K54">
            <v>11</v>
          </cell>
          <cell r="L54">
            <v>12</v>
          </cell>
          <cell r="M54">
            <v>13</v>
          </cell>
        </row>
        <row r="55">
          <cell r="B55" t="str">
            <v>描述</v>
          </cell>
          <cell r="C55" t="str">
            <v>模型id</v>
          </cell>
          <cell r="D55" t="str">
            <v>攻击</v>
          </cell>
          <cell r="E55" t="str">
            <v>生命</v>
          </cell>
          <cell r="F55" t="str">
            <v>物理减免%</v>
          </cell>
          <cell r="G55" t="str">
            <v>魔法减免%</v>
          </cell>
          <cell r="H55" t="str">
            <v>是否飞行</v>
          </cell>
          <cell r="I55" t="str">
            <v>是否隐身</v>
          </cell>
          <cell r="J55" t="str">
            <v>技能列表</v>
          </cell>
          <cell r="K55" t="str">
            <v>移速</v>
          </cell>
          <cell r="L55" t="str">
            <v>体型</v>
          </cell>
          <cell r="M55" t="str">
            <v>死亡奖励</v>
          </cell>
        </row>
        <row r="56">
          <cell r="B56" t="str">
            <v>普通</v>
          </cell>
          <cell r="C56" t="str">
            <v>ResUnit_Rou1</v>
          </cell>
          <cell r="D56">
            <v>1</v>
          </cell>
          <cell r="E56">
            <v>2000</v>
          </cell>
          <cell r="J56" t="str">
            <v>Skill_MeleeAttack,BlockSkill</v>
          </cell>
          <cell r="K56">
            <v>1</v>
          </cell>
          <cell r="L56">
            <v>1.5</v>
          </cell>
          <cell r="M56">
            <v>10</v>
          </cell>
        </row>
        <row r="57">
          <cell r="B57" t="str">
            <v>快速</v>
          </cell>
          <cell r="C57" t="str">
            <v>ResUnit_ZhiZhu1</v>
          </cell>
          <cell r="D57">
            <v>1</v>
          </cell>
          <cell r="E57">
            <v>1000</v>
          </cell>
          <cell r="J57" t="str">
            <v>Skill_MeleeAttack,BlockSkill</v>
          </cell>
          <cell r="K57">
            <v>2</v>
          </cell>
          <cell r="L57">
            <v>1</v>
          </cell>
          <cell r="M57">
            <v>10</v>
          </cell>
        </row>
        <row r="58">
          <cell r="B58" t="str">
            <v>高护甲</v>
          </cell>
          <cell r="C58" t="str">
            <v>ResUnit_WuGui1</v>
          </cell>
          <cell r="D58">
            <v>1</v>
          </cell>
          <cell r="E58">
            <v>2000</v>
          </cell>
          <cell r="F58">
            <v>50</v>
          </cell>
          <cell r="J58" t="str">
            <v>Skill_MeleeAttack,BlockSkill;PassiveSkill_Shield_Physical,PassiveSkill</v>
          </cell>
          <cell r="K58">
            <v>1</v>
          </cell>
          <cell r="L58">
            <v>1.5</v>
          </cell>
          <cell r="M58">
            <v>10</v>
          </cell>
        </row>
        <row r="59">
          <cell r="B59" t="str">
            <v>高魔抗</v>
          </cell>
          <cell r="C59" t="str">
            <v>ResUnit_StoneGolem1</v>
          </cell>
          <cell r="D59">
            <v>1</v>
          </cell>
          <cell r="E59">
            <v>2000</v>
          </cell>
          <cell r="G59">
            <v>50</v>
          </cell>
          <cell r="J59" t="str">
            <v>Skill_MeleeAttack,BlockSkill;PassiveSkill_Shield_Magical,PassiveSkill</v>
          </cell>
          <cell r="K59">
            <v>1</v>
          </cell>
          <cell r="L59">
            <v>1.5</v>
          </cell>
          <cell r="M59">
            <v>10</v>
          </cell>
        </row>
        <row r="60">
          <cell r="B60" t="str">
            <v>飞行</v>
          </cell>
          <cell r="C60" t="str">
            <v>ResUnit_BianFu1</v>
          </cell>
          <cell r="D60">
            <v>1</v>
          </cell>
          <cell r="E60">
            <v>1000</v>
          </cell>
          <cell r="H60" t="str">
            <v>是</v>
          </cell>
          <cell r="J60" t="str">
            <v>Skill_MeleeAttack,BlockSkill;PassiveSkill_Fly,PassiveSkill</v>
          </cell>
          <cell r="K60">
            <v>1</v>
          </cell>
          <cell r="L60">
            <v>1.5</v>
          </cell>
          <cell r="M60">
            <v>10</v>
          </cell>
        </row>
        <row r="61">
          <cell r="B61" t="str">
            <v>隐身</v>
          </cell>
          <cell r="C61" t="str">
            <v>ResUnit_Gui1</v>
          </cell>
          <cell r="D61">
            <v>1</v>
          </cell>
          <cell r="E61">
            <v>1000</v>
          </cell>
          <cell r="I61" t="str">
            <v>是</v>
          </cell>
          <cell r="J61" t="str">
            <v>Skill_MeleeAttack,BlockSkill;PassiveSkill_Invisible,PassiveSkill</v>
          </cell>
          <cell r="K61">
            <v>1</v>
          </cell>
          <cell r="L61">
            <v>1.5</v>
          </cell>
          <cell r="M61">
            <v>10</v>
          </cell>
        </row>
        <row r="62">
          <cell r="B62" t="str">
            <v>高护甲飞行</v>
          </cell>
          <cell r="C62" t="str">
            <v>ResUnit_XueRen1</v>
          </cell>
          <cell r="D62">
            <v>1</v>
          </cell>
          <cell r="E62">
            <v>1000</v>
          </cell>
          <cell r="F62">
            <v>50</v>
          </cell>
          <cell r="H62" t="str">
            <v>是</v>
          </cell>
          <cell r="J62" t="str">
            <v>Skill_MeleeAttack,BlockSkill;PassiveSkill_Shield_Physical,PassiveSkill;PassiveSkill_Fly,PassiveSkill</v>
          </cell>
          <cell r="K62">
            <v>1</v>
          </cell>
          <cell r="L62">
            <v>1.5</v>
          </cell>
          <cell r="M62">
            <v>10</v>
          </cell>
        </row>
        <row r="63">
          <cell r="B63" t="str">
            <v>高护甲隐身</v>
          </cell>
          <cell r="C63" t="str">
            <v>ResUnit_Spirit1</v>
          </cell>
          <cell r="D63">
            <v>1</v>
          </cell>
          <cell r="E63">
            <v>1000</v>
          </cell>
          <cell r="F63">
            <v>50</v>
          </cell>
          <cell r="I63" t="str">
            <v>是</v>
          </cell>
          <cell r="J63" t="str">
            <v>Skill_MeleeAttack,BlockSkill;PassiveSkill_Shield_Physical,PassiveSkill;PassiveSkill_Invisible,PassiveSkill</v>
          </cell>
          <cell r="K63">
            <v>1</v>
          </cell>
          <cell r="L63">
            <v>1.5</v>
          </cell>
          <cell r="M63">
            <v>10</v>
          </cell>
        </row>
        <row r="64">
          <cell r="B64" t="str">
            <v>高魔抗飞行</v>
          </cell>
          <cell r="C64" t="str">
            <v>ResUnit_Imp1</v>
          </cell>
          <cell r="D64">
            <v>1</v>
          </cell>
          <cell r="E64">
            <v>1000</v>
          </cell>
          <cell r="G64">
            <v>50</v>
          </cell>
          <cell r="H64" t="str">
            <v>是</v>
          </cell>
          <cell r="J64" t="str">
            <v>Skill_MeleeAttack,BlockSkill;PassiveSkill_Shield_Magical,PassiveSkill;PassiveSkill_Fly,PassiveSkill</v>
          </cell>
          <cell r="K64">
            <v>1</v>
          </cell>
          <cell r="L64">
            <v>1.5</v>
          </cell>
          <cell r="M64">
            <v>10</v>
          </cell>
        </row>
        <row r="65">
          <cell r="B65" t="str">
            <v>高魔抗隐身</v>
          </cell>
          <cell r="C65" t="str">
            <v>ResUnit_MiFeng1</v>
          </cell>
          <cell r="D65">
            <v>1</v>
          </cell>
          <cell r="E65">
            <v>1000</v>
          </cell>
          <cell r="G65">
            <v>50</v>
          </cell>
          <cell r="I65" t="str">
            <v>是</v>
          </cell>
          <cell r="J65" t="str">
            <v>Skill_MeleeAttack,BlockSkill;PassiveSkill_Shield_Magical,PassiveSkill;PassiveSkill_Invisible,PassiveSkill</v>
          </cell>
          <cell r="K65">
            <v>1</v>
          </cell>
          <cell r="L65">
            <v>1.5</v>
          </cell>
          <cell r="M65">
            <v>10</v>
          </cell>
        </row>
        <row r="66">
          <cell r="B66" t="str">
            <v>boss</v>
          </cell>
          <cell r="C66" t="str">
            <v>ResUnit_Gui3</v>
          </cell>
          <cell r="D66">
            <v>1</v>
          </cell>
          <cell r="E66">
            <v>20000</v>
          </cell>
          <cell r="J66" t="str">
            <v>Skill_MeleeAttack,BlockSkill</v>
          </cell>
          <cell r="K66">
            <v>0.5</v>
          </cell>
          <cell r="L66">
            <v>3</v>
          </cell>
          <cell r="M66">
            <v>100</v>
          </cell>
        </row>
      </sheetData>
      <sheetData sheetId="4"/>
      <sheetData sheetId="5">
        <row r="1">
          <cell r="A1" t="str">
            <v>关卡索引</v>
          </cell>
          <cell r="B1" t="str">
            <v>赛季</v>
          </cell>
          <cell r="C1" t="str">
            <v>关卡</v>
          </cell>
          <cell r="D1" t="str">
            <v>波次</v>
          </cell>
          <cell r="E1" t="str">
            <v>时长s</v>
          </cell>
          <cell r="F1" t="str">
            <v>难度模式</v>
          </cell>
          <cell r="G1" t="str">
            <v>关卡类型</v>
          </cell>
          <cell r="H1" t="str">
            <v>微调参数</v>
          </cell>
          <cell r="I1" t="str">
            <v>每秒所需输出</v>
          </cell>
          <cell r="J1" t="str">
            <v>速度系数</v>
          </cell>
          <cell r="K1" t="str">
            <v>每秒怪物数量</v>
          </cell>
          <cell r="L1" t="str">
            <v>平均生命</v>
          </cell>
          <cell r="M1" t="str">
            <v>波次总奖励</v>
          </cell>
          <cell r="N1" t="str">
            <v>杀怪奖励</v>
          </cell>
          <cell r="O1" t="str">
            <v>怪物1</v>
          </cell>
          <cell r="P1" t="str">
            <v>怪物2</v>
          </cell>
          <cell r="Q1" t="str">
            <v>怪物3</v>
          </cell>
          <cell r="R1" t="str">
            <v>怪物4</v>
          </cell>
          <cell r="S1" t="str">
            <v>怪物5</v>
          </cell>
          <cell r="T1" t="str">
            <v>怪物6</v>
          </cell>
          <cell r="U1" t="str">
            <v>怪物1数量</v>
          </cell>
          <cell r="V1" t="str">
            <v>怪物2数量</v>
          </cell>
          <cell r="W1" t="str">
            <v>怪物3数量</v>
          </cell>
          <cell r="X1" t="str">
            <v>怪物4数量</v>
          </cell>
          <cell r="Y1" t="str">
            <v>怪物5数量</v>
          </cell>
          <cell r="Z1" t="str">
            <v>怪物6数量</v>
          </cell>
          <cell r="AA1" t="str">
            <v>怪物1生命</v>
          </cell>
          <cell r="AB1" t="str">
            <v>怪物2生命</v>
          </cell>
          <cell r="AC1" t="str">
            <v>怪物3生命</v>
          </cell>
          <cell r="AD1" t="str">
            <v>怪物4生命</v>
          </cell>
          <cell r="AE1" t="str">
            <v>怪物5生命</v>
          </cell>
          <cell r="AF1" t="str">
            <v>怪物6生命</v>
          </cell>
          <cell r="AG1" t="str">
            <v>怪物1速度</v>
          </cell>
          <cell r="AH1" t="str">
            <v>怪物2速度</v>
          </cell>
          <cell r="AI1" t="str">
            <v>怪物3速度</v>
          </cell>
          <cell r="AJ1" t="str">
            <v>怪物4速度</v>
          </cell>
          <cell r="AK1" t="str">
            <v>怪物5速度</v>
          </cell>
          <cell r="AL1" t="str">
            <v>怪物6速度</v>
          </cell>
          <cell r="AM1" t="str">
            <v>怪物1奖励</v>
          </cell>
          <cell r="AN1" t="str">
            <v>怪物2奖励</v>
          </cell>
          <cell r="AO1" t="str">
            <v>怪物3奖励</v>
          </cell>
          <cell r="AP1" t="str">
            <v>怪物4奖励</v>
          </cell>
          <cell r="AQ1" t="str">
            <v>怪物5奖励</v>
          </cell>
          <cell r="AR1" t="str">
            <v>怪物6奖励</v>
          </cell>
          <cell r="AS1" t="str">
            <v>总金钱</v>
          </cell>
        </row>
        <row r="2">
          <cell r="A2" t="str">
            <v>0_1_1_Easy</v>
          </cell>
          <cell r="B2">
            <v>0</v>
          </cell>
          <cell r="C2">
            <v>1</v>
          </cell>
          <cell r="D2">
            <v>1</v>
          </cell>
          <cell r="E2">
            <v>20</v>
          </cell>
          <cell r="F2" t="str">
            <v>Easy</v>
          </cell>
          <cell r="G2" t="str">
            <v>教学关</v>
          </cell>
          <cell r="H2">
            <v>1</v>
          </cell>
          <cell r="I2">
            <v>33.75</v>
          </cell>
          <cell r="J2">
            <v>1</v>
          </cell>
          <cell r="K2">
            <v>0.375</v>
          </cell>
          <cell r="L2">
            <v>90</v>
          </cell>
          <cell r="M2">
            <v>180</v>
          </cell>
          <cell r="N2">
            <v>80</v>
          </cell>
          <cell r="O2" t="str">
            <v>蜜蜂1</v>
          </cell>
          <cell r="P2" t="str">
            <v/>
          </cell>
          <cell r="Q2" t="str">
            <v/>
          </cell>
          <cell r="R2" t="str">
            <v/>
          </cell>
          <cell r="S2" t="str">
            <v/>
          </cell>
          <cell r="T2" t="str">
            <v/>
          </cell>
          <cell r="U2">
            <v>7</v>
          </cell>
          <cell r="V2" t="str">
            <v>0</v>
          </cell>
          <cell r="W2" t="str">
            <v>0</v>
          </cell>
          <cell r="X2" t="str">
            <v>0</v>
          </cell>
          <cell r="Y2" t="str">
            <v>0</v>
          </cell>
          <cell r="Z2" t="str">
            <v>0</v>
          </cell>
          <cell r="AA2">
            <v>90</v>
          </cell>
          <cell r="AB2" t="str">
            <v/>
          </cell>
          <cell r="AC2" t="str">
            <v/>
          </cell>
          <cell r="AD2" t="str">
            <v/>
          </cell>
          <cell r="AE2" t="str">
            <v/>
          </cell>
          <cell r="AF2" t="str">
            <v/>
          </cell>
          <cell r="AG2">
            <v>1</v>
          </cell>
          <cell r="AH2" t="str">
            <v/>
          </cell>
          <cell r="AI2" t="str">
            <v/>
          </cell>
          <cell r="AJ2" t="str">
            <v/>
          </cell>
          <cell r="AK2" t="str">
            <v/>
          </cell>
          <cell r="AL2" t="str">
            <v/>
          </cell>
          <cell r="AM2">
            <v>11</v>
          </cell>
          <cell r="AN2" t="str">
            <v/>
          </cell>
          <cell r="AO2" t="str">
            <v/>
          </cell>
          <cell r="AP2" t="str">
            <v/>
          </cell>
          <cell r="AQ2" t="str">
            <v/>
          </cell>
          <cell r="AR2" t="str">
            <v/>
          </cell>
          <cell r="AS2">
            <v>300</v>
          </cell>
        </row>
        <row r="3">
          <cell r="A3" t="str">
            <v>0_1_2_Easy</v>
          </cell>
          <cell r="B3">
            <v>0</v>
          </cell>
          <cell r="C3">
            <v>1</v>
          </cell>
          <cell r="D3">
            <v>2</v>
          </cell>
          <cell r="E3">
            <v>22</v>
          </cell>
          <cell r="F3" t="str">
            <v>Easy</v>
          </cell>
          <cell r="G3" t="str">
            <v>教学关</v>
          </cell>
          <cell r="H3">
            <v>1</v>
          </cell>
          <cell r="I3">
            <v>72.5625</v>
          </cell>
          <cell r="J3">
            <v>1</v>
          </cell>
          <cell r="K3">
            <v>0.46875</v>
          </cell>
          <cell r="L3">
            <v>155</v>
          </cell>
          <cell r="M3">
            <v>180</v>
          </cell>
          <cell r="N3">
            <v>80</v>
          </cell>
          <cell r="O3" t="str">
            <v>蜜蜂1</v>
          </cell>
          <cell r="P3" t="str">
            <v>鬼1</v>
          </cell>
          <cell r="Q3" t="str">
            <v/>
          </cell>
          <cell r="R3" t="str">
            <v/>
          </cell>
          <cell r="S3" t="str">
            <v/>
          </cell>
          <cell r="T3" t="str">
            <v/>
          </cell>
          <cell r="U3">
            <v>5</v>
          </cell>
          <cell r="V3">
            <v>5</v>
          </cell>
          <cell r="W3" t="str">
            <v>0</v>
          </cell>
          <cell r="X3" t="str">
            <v>0</v>
          </cell>
          <cell r="Y3" t="str">
            <v>0</v>
          </cell>
          <cell r="Z3" t="str">
            <v>0</v>
          </cell>
          <cell r="AA3">
            <v>155</v>
          </cell>
          <cell r="AB3">
            <v>155</v>
          </cell>
          <cell r="AC3" t="str">
            <v/>
          </cell>
          <cell r="AD3" t="str">
            <v/>
          </cell>
          <cell r="AE3" t="str">
            <v/>
          </cell>
          <cell r="AF3" t="str">
            <v/>
          </cell>
          <cell r="AG3">
            <v>1</v>
          </cell>
          <cell r="AH3">
            <v>1</v>
          </cell>
          <cell r="AI3" t="str">
            <v/>
          </cell>
          <cell r="AJ3" t="str">
            <v/>
          </cell>
          <cell r="AK3" t="str">
            <v/>
          </cell>
          <cell r="AL3" t="str">
            <v/>
          </cell>
          <cell r="AM3">
            <v>8</v>
          </cell>
          <cell r="AN3">
            <v>8</v>
          </cell>
          <cell r="AO3" t="str">
            <v/>
          </cell>
          <cell r="AP3" t="str">
            <v/>
          </cell>
          <cell r="AQ3" t="str">
            <v/>
          </cell>
          <cell r="AR3" t="str">
            <v/>
          </cell>
          <cell r="AS3">
            <v>516</v>
          </cell>
        </row>
        <row r="4">
          <cell r="A4" t="str">
            <v>0_1_3_Easy</v>
          </cell>
          <cell r="B4">
            <v>0</v>
          </cell>
          <cell r="C4">
            <v>1</v>
          </cell>
          <cell r="D4">
            <v>3</v>
          </cell>
          <cell r="E4">
            <v>24</v>
          </cell>
          <cell r="F4" t="str">
            <v>Easy</v>
          </cell>
          <cell r="G4" t="str">
            <v>教学关</v>
          </cell>
          <cell r="H4">
            <v>1</v>
          </cell>
          <cell r="I4">
            <v>123.52499999999999</v>
          </cell>
          <cell r="J4">
            <v>1</v>
          </cell>
          <cell r="K4">
            <v>0.5625</v>
          </cell>
          <cell r="L4">
            <v>220</v>
          </cell>
          <cell r="M4">
            <v>180</v>
          </cell>
          <cell r="N4">
            <v>80</v>
          </cell>
          <cell r="O4" t="str">
            <v>蜜蜂1</v>
          </cell>
          <cell r="P4" t="str">
            <v>鬼1</v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>
            <v>4</v>
          </cell>
          <cell r="V4">
            <v>9</v>
          </cell>
          <cell r="W4" t="str">
            <v>0</v>
          </cell>
          <cell r="X4" t="str">
            <v>0</v>
          </cell>
          <cell r="Y4" t="str">
            <v>0</v>
          </cell>
          <cell r="Z4" t="str">
            <v>0</v>
          </cell>
          <cell r="AA4">
            <v>220</v>
          </cell>
          <cell r="AB4">
            <v>220</v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>
            <v>1</v>
          </cell>
          <cell r="AH4">
            <v>1</v>
          </cell>
          <cell r="AI4" t="str">
            <v/>
          </cell>
          <cell r="AJ4" t="str">
            <v/>
          </cell>
          <cell r="AK4" t="str">
            <v/>
          </cell>
          <cell r="AL4" t="str">
            <v/>
          </cell>
          <cell r="AM4">
            <v>6</v>
          </cell>
          <cell r="AN4">
            <v>6</v>
          </cell>
          <cell r="AO4" t="str">
            <v/>
          </cell>
          <cell r="AP4" t="str">
            <v/>
          </cell>
          <cell r="AQ4" t="str">
            <v/>
          </cell>
          <cell r="AR4" t="str">
            <v/>
          </cell>
          <cell r="AS4">
            <v>732</v>
          </cell>
        </row>
        <row r="5">
          <cell r="A5" t="str">
            <v>0_1_4_Easy</v>
          </cell>
          <cell r="B5">
            <v>0</v>
          </cell>
          <cell r="C5">
            <v>1</v>
          </cell>
          <cell r="D5">
            <v>4</v>
          </cell>
          <cell r="E5">
            <v>26</v>
          </cell>
          <cell r="F5" t="str">
            <v>Easy</v>
          </cell>
          <cell r="G5" t="str">
            <v>教学关</v>
          </cell>
          <cell r="H5">
            <v>1</v>
          </cell>
          <cell r="I5">
            <v>185.0625</v>
          </cell>
          <cell r="J5">
            <v>1</v>
          </cell>
          <cell r="K5">
            <v>0.65625</v>
          </cell>
          <cell r="L5">
            <v>282</v>
          </cell>
          <cell r="M5">
            <v>180</v>
          </cell>
          <cell r="N5">
            <v>80</v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>0</v>
          </cell>
          <cell r="V5" t="str">
            <v>0</v>
          </cell>
          <cell r="W5" t="str">
            <v>0</v>
          </cell>
          <cell r="X5" t="str">
            <v>0</v>
          </cell>
          <cell r="Y5" t="str">
            <v>0</v>
          </cell>
          <cell r="Z5" t="str">
            <v>0</v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>
            <v>940</v>
          </cell>
        </row>
        <row r="6">
          <cell r="A6" t="str">
            <v>0_1_5_Easy</v>
          </cell>
          <cell r="B6">
            <v>0</v>
          </cell>
          <cell r="C6">
            <v>1</v>
          </cell>
          <cell r="D6">
            <v>5</v>
          </cell>
          <cell r="E6">
            <v>28</v>
          </cell>
          <cell r="F6" t="str">
            <v>Easy</v>
          </cell>
          <cell r="G6" t="str">
            <v>教学关</v>
          </cell>
          <cell r="H6">
            <v>1</v>
          </cell>
          <cell r="I6">
            <v>252</v>
          </cell>
          <cell r="J6">
            <v>1</v>
          </cell>
          <cell r="K6">
            <v>0.75</v>
          </cell>
          <cell r="L6">
            <v>336</v>
          </cell>
          <cell r="M6">
            <v>180</v>
          </cell>
          <cell r="N6">
            <v>80</v>
          </cell>
          <cell r="O6" t="str">
            <v/>
          </cell>
          <cell r="P6" t="str">
            <v/>
          </cell>
          <cell r="Q6" t="str">
            <v/>
          </cell>
          <cell r="R6" t="str">
            <v/>
          </cell>
          <cell r="S6" t="str">
            <v/>
          </cell>
          <cell r="T6" t="str">
            <v/>
          </cell>
          <cell r="U6" t="str">
            <v>0</v>
          </cell>
          <cell r="V6" t="str">
            <v>0</v>
          </cell>
          <cell r="W6" t="str">
            <v>0</v>
          </cell>
          <cell r="X6" t="str">
            <v>0</v>
          </cell>
          <cell r="Y6" t="str">
            <v>0</v>
          </cell>
          <cell r="Z6" t="str">
            <v>0</v>
          </cell>
          <cell r="AA6" t="str">
            <v/>
          </cell>
          <cell r="AB6" t="str">
            <v/>
          </cell>
          <cell r="AC6" t="str">
            <v/>
          </cell>
          <cell r="AD6" t="str">
            <v/>
          </cell>
          <cell r="AE6" t="str">
            <v/>
          </cell>
          <cell r="AF6" t="str">
            <v/>
          </cell>
          <cell r="AG6" t="str">
            <v/>
          </cell>
          <cell r="AH6" t="str">
            <v/>
          </cell>
          <cell r="AI6" t="str">
            <v/>
          </cell>
          <cell r="AJ6" t="str">
            <v/>
          </cell>
          <cell r="AK6" t="str">
            <v/>
          </cell>
          <cell r="AL6" t="str">
            <v/>
          </cell>
          <cell r="AM6" t="str">
            <v/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S6">
            <v>1120</v>
          </cell>
        </row>
        <row r="7">
          <cell r="A7" t="str">
            <v>0_1_6_Easy</v>
          </cell>
          <cell r="B7">
            <v>0</v>
          </cell>
          <cell r="C7">
            <v>1</v>
          </cell>
          <cell r="D7">
            <v>6</v>
          </cell>
          <cell r="E7">
            <v>30</v>
          </cell>
          <cell r="F7" t="str">
            <v>Easy</v>
          </cell>
          <cell r="G7" t="str">
            <v>教学关</v>
          </cell>
          <cell r="H7">
            <v>1</v>
          </cell>
          <cell r="I7">
            <v>329.0625</v>
          </cell>
          <cell r="J7">
            <v>1</v>
          </cell>
          <cell r="K7">
            <v>0.84375</v>
          </cell>
          <cell r="L7">
            <v>390</v>
          </cell>
          <cell r="M7">
            <v>180</v>
          </cell>
          <cell r="N7">
            <v>80</v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>0</v>
          </cell>
          <cell r="V7" t="str">
            <v>0</v>
          </cell>
          <cell r="W7" t="str">
            <v>0</v>
          </cell>
          <cell r="X7" t="str">
            <v>0</v>
          </cell>
          <cell r="Y7" t="str">
            <v>0</v>
          </cell>
          <cell r="Z7" t="str">
            <v>0</v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>
            <v>1300</v>
          </cell>
        </row>
        <row r="8">
          <cell r="A8" t="str">
            <v>0_1_7_Easy</v>
          </cell>
          <cell r="B8">
            <v>0</v>
          </cell>
          <cell r="C8">
            <v>1</v>
          </cell>
          <cell r="D8">
            <v>7</v>
          </cell>
          <cell r="E8">
            <v>32</v>
          </cell>
          <cell r="F8" t="str">
            <v>Easy</v>
          </cell>
          <cell r="G8" t="str">
            <v>教学关</v>
          </cell>
          <cell r="H8">
            <v>1</v>
          </cell>
          <cell r="I8">
            <v>416.25</v>
          </cell>
          <cell r="J8">
            <v>1</v>
          </cell>
          <cell r="K8">
            <v>0.9375</v>
          </cell>
          <cell r="L8">
            <v>444</v>
          </cell>
          <cell r="M8">
            <v>180</v>
          </cell>
          <cell r="N8">
            <v>80</v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>0</v>
          </cell>
          <cell r="V8" t="str">
            <v>0</v>
          </cell>
          <cell r="W8" t="str">
            <v>0</v>
          </cell>
          <cell r="X8" t="str">
            <v>0</v>
          </cell>
          <cell r="Y8" t="str">
            <v>0</v>
          </cell>
          <cell r="Z8" t="str">
            <v>0</v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>
            <v>1480</v>
          </cell>
        </row>
        <row r="9">
          <cell r="A9" t="str">
            <v>0_1_8_Easy</v>
          </cell>
          <cell r="B9">
            <v>0</v>
          </cell>
          <cell r="C9">
            <v>1</v>
          </cell>
          <cell r="D9">
            <v>8</v>
          </cell>
          <cell r="E9">
            <v>34</v>
          </cell>
          <cell r="F9" t="str">
            <v>Easy</v>
          </cell>
          <cell r="G9" t="str">
            <v>教学关</v>
          </cell>
          <cell r="H9">
            <v>1</v>
          </cell>
          <cell r="I9">
            <v>513.5625</v>
          </cell>
          <cell r="J9">
            <v>1</v>
          </cell>
          <cell r="K9">
            <v>1.03125</v>
          </cell>
          <cell r="L9">
            <v>498</v>
          </cell>
          <cell r="M9">
            <v>180</v>
          </cell>
          <cell r="N9">
            <v>80</v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>0</v>
          </cell>
          <cell r="V9" t="str">
            <v>0</v>
          </cell>
          <cell r="W9" t="str">
            <v>0</v>
          </cell>
          <cell r="X9" t="str">
            <v>0</v>
          </cell>
          <cell r="Y9" t="str">
            <v>0</v>
          </cell>
          <cell r="Z9" t="str">
            <v>0</v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>
            <v>1660</v>
          </cell>
        </row>
        <row r="10">
          <cell r="A10" t="str">
            <v>0_1_9_Easy</v>
          </cell>
          <cell r="B10">
            <v>0</v>
          </cell>
          <cell r="C10">
            <v>1</v>
          </cell>
          <cell r="D10">
            <v>9</v>
          </cell>
          <cell r="E10">
            <v>36</v>
          </cell>
          <cell r="F10" t="str">
            <v>Easy</v>
          </cell>
          <cell r="G10" t="str">
            <v>教学关</v>
          </cell>
          <cell r="H10">
            <v>1</v>
          </cell>
          <cell r="I10">
            <v>621</v>
          </cell>
          <cell r="J10">
            <v>1</v>
          </cell>
          <cell r="K10">
            <v>1.125</v>
          </cell>
          <cell r="L10">
            <v>552</v>
          </cell>
          <cell r="M10">
            <v>180</v>
          </cell>
          <cell r="N10">
            <v>80</v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>0</v>
          </cell>
          <cell r="V10" t="str">
            <v>0</v>
          </cell>
          <cell r="W10" t="str">
            <v>0</v>
          </cell>
          <cell r="X10" t="str">
            <v>0</v>
          </cell>
          <cell r="Y10" t="str">
            <v>0</v>
          </cell>
          <cell r="Z10" t="str">
            <v>0</v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>
            <v>1840</v>
          </cell>
        </row>
        <row r="11">
          <cell r="A11" t="str">
            <v>0_1_10_Easy</v>
          </cell>
          <cell r="B11">
            <v>0</v>
          </cell>
          <cell r="C11">
            <v>1</v>
          </cell>
          <cell r="D11">
            <v>10</v>
          </cell>
          <cell r="E11">
            <v>38</v>
          </cell>
          <cell r="F11" t="str">
            <v>Easy</v>
          </cell>
          <cell r="G11" t="str">
            <v>教学关</v>
          </cell>
          <cell r="H11">
            <v>1</v>
          </cell>
          <cell r="I11">
            <v>738.5625</v>
          </cell>
          <cell r="J11">
            <v>1</v>
          </cell>
          <cell r="K11">
            <v>1.21875</v>
          </cell>
          <cell r="L11">
            <v>606</v>
          </cell>
          <cell r="M11">
            <v>180</v>
          </cell>
          <cell r="N11">
            <v>80</v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>0</v>
          </cell>
          <cell r="V11" t="str">
            <v>0</v>
          </cell>
          <cell r="W11" t="str">
            <v>0</v>
          </cell>
          <cell r="X11" t="str">
            <v>0</v>
          </cell>
          <cell r="Y11" t="str">
            <v>0</v>
          </cell>
          <cell r="Z11" t="str">
            <v>0</v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>
            <v>2020</v>
          </cell>
        </row>
        <row r="12">
          <cell r="A12" t="str">
            <v>0_2_1_Easy</v>
          </cell>
          <cell r="B12">
            <v>0</v>
          </cell>
          <cell r="C12">
            <v>2</v>
          </cell>
          <cell r="D12">
            <v>1</v>
          </cell>
          <cell r="E12">
            <v>20.2</v>
          </cell>
          <cell r="F12" t="str">
            <v>Easy</v>
          </cell>
          <cell r="G12" t="str">
            <v>新手关</v>
          </cell>
          <cell r="H12">
            <v>1</v>
          </cell>
          <cell r="I12">
            <v>70.2</v>
          </cell>
          <cell r="J12">
            <v>1.03</v>
          </cell>
          <cell r="K12">
            <v>0.38437499999999997</v>
          </cell>
          <cell r="L12">
            <v>183</v>
          </cell>
          <cell r="M12">
            <v>180</v>
          </cell>
          <cell r="N12">
            <v>80</v>
          </cell>
          <cell r="O12" t="str">
            <v>种子1</v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>
            <v>7</v>
          </cell>
          <cell r="V12" t="str">
            <v>0</v>
          </cell>
          <cell r="W12" t="str">
            <v>0</v>
          </cell>
          <cell r="X12" t="str">
            <v>0</v>
          </cell>
          <cell r="Y12" t="str">
            <v>0</v>
          </cell>
          <cell r="Z12" t="str">
            <v>0</v>
          </cell>
          <cell r="AA12">
            <v>183</v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>
            <v>1.03</v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>
            <v>11</v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>
            <v>300</v>
          </cell>
        </row>
        <row r="13">
          <cell r="A13" t="str">
            <v>0_2_2_Easy</v>
          </cell>
          <cell r="B13">
            <v>0</v>
          </cell>
          <cell r="C13">
            <v>2</v>
          </cell>
          <cell r="D13">
            <v>2</v>
          </cell>
          <cell r="E13">
            <v>22.220000000000002</v>
          </cell>
          <cell r="F13" t="str">
            <v>Easy</v>
          </cell>
          <cell r="G13" t="str">
            <v>新手关</v>
          </cell>
          <cell r="H13">
            <v>1</v>
          </cell>
          <cell r="I13">
            <v>150.93</v>
          </cell>
          <cell r="J13">
            <v>1.03</v>
          </cell>
          <cell r="K13">
            <v>0.48046874999999994</v>
          </cell>
          <cell r="L13">
            <v>314</v>
          </cell>
          <cell r="M13">
            <v>180</v>
          </cell>
          <cell r="N13">
            <v>80</v>
          </cell>
          <cell r="O13" t="str">
            <v>鬼1</v>
          </cell>
          <cell r="P13" t="str">
            <v>种子1</v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>
            <v>7</v>
          </cell>
          <cell r="V13">
            <v>3</v>
          </cell>
          <cell r="W13" t="str">
            <v>0</v>
          </cell>
          <cell r="X13" t="str">
            <v>0</v>
          </cell>
          <cell r="Y13" t="str">
            <v>0</v>
          </cell>
          <cell r="Z13" t="str">
            <v>0</v>
          </cell>
          <cell r="AA13">
            <v>314</v>
          </cell>
          <cell r="AB13">
            <v>314</v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>
            <v>1.03</v>
          </cell>
          <cell r="AH13">
            <v>1.03</v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>
            <v>8</v>
          </cell>
          <cell r="AN13">
            <v>8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>
            <v>516</v>
          </cell>
        </row>
        <row r="14">
          <cell r="A14" t="str">
            <v>0_2_3_Easy</v>
          </cell>
          <cell r="B14">
            <v>0</v>
          </cell>
          <cell r="C14">
            <v>2</v>
          </cell>
          <cell r="D14">
            <v>3</v>
          </cell>
          <cell r="E14">
            <v>24.24</v>
          </cell>
          <cell r="F14" t="str">
            <v>Easy</v>
          </cell>
          <cell r="G14" t="str">
            <v>新手关</v>
          </cell>
          <cell r="H14">
            <v>1</v>
          </cell>
          <cell r="I14">
            <v>256.93199999999996</v>
          </cell>
          <cell r="J14">
            <v>1.03</v>
          </cell>
          <cell r="K14">
            <v>0.57656249999999998</v>
          </cell>
          <cell r="L14">
            <v>446</v>
          </cell>
          <cell r="M14">
            <v>180</v>
          </cell>
          <cell r="N14">
            <v>80</v>
          </cell>
          <cell r="O14" t="str">
            <v>鬼1</v>
          </cell>
          <cell r="P14" t="str">
            <v>种子1</v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>
            <v>4</v>
          </cell>
          <cell r="V14">
            <v>9</v>
          </cell>
          <cell r="W14" t="str">
            <v>0</v>
          </cell>
          <cell r="X14" t="str">
            <v>0</v>
          </cell>
          <cell r="Y14" t="str">
            <v>0</v>
          </cell>
          <cell r="Z14" t="str">
            <v>0</v>
          </cell>
          <cell r="AA14">
            <v>446</v>
          </cell>
          <cell r="AB14">
            <v>446</v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>
            <v>1.03</v>
          </cell>
          <cell r="AH14">
            <v>1.03</v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>
            <v>6</v>
          </cell>
          <cell r="AN14">
            <v>6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>
            <v>732</v>
          </cell>
        </row>
        <row r="15">
          <cell r="A15" t="str">
            <v>0_2_4_Easy</v>
          </cell>
          <cell r="B15">
            <v>0</v>
          </cell>
          <cell r="C15">
            <v>2</v>
          </cell>
          <cell r="D15">
            <v>4</v>
          </cell>
          <cell r="E15">
            <v>26.26</v>
          </cell>
          <cell r="F15" t="str">
            <v>Easy</v>
          </cell>
          <cell r="G15" t="str">
            <v>新手关</v>
          </cell>
          <cell r="H15">
            <v>1</v>
          </cell>
          <cell r="I15">
            <v>384.93</v>
          </cell>
          <cell r="J15">
            <v>1.03</v>
          </cell>
          <cell r="K15">
            <v>0.67265624999999996</v>
          </cell>
          <cell r="L15">
            <v>572</v>
          </cell>
          <cell r="M15">
            <v>180</v>
          </cell>
          <cell r="N15">
            <v>80</v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>0</v>
          </cell>
          <cell r="V15" t="str">
            <v>0</v>
          </cell>
          <cell r="W15" t="str">
            <v>0</v>
          </cell>
          <cell r="X15" t="str">
            <v>0</v>
          </cell>
          <cell r="Y15" t="str">
            <v>0</v>
          </cell>
          <cell r="Z15" t="str">
            <v>0</v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>
            <v>940</v>
          </cell>
        </row>
        <row r="16">
          <cell r="A16" t="str">
            <v>0_2_5_Easy</v>
          </cell>
          <cell r="B16">
            <v>0</v>
          </cell>
          <cell r="C16">
            <v>2</v>
          </cell>
          <cell r="D16">
            <v>5</v>
          </cell>
          <cell r="E16">
            <v>28.279999999999998</v>
          </cell>
          <cell r="F16" t="str">
            <v>Easy</v>
          </cell>
          <cell r="G16" t="str">
            <v>新手关</v>
          </cell>
          <cell r="H16">
            <v>1</v>
          </cell>
          <cell r="I16">
            <v>524.16</v>
          </cell>
          <cell r="J16">
            <v>1.03</v>
          </cell>
          <cell r="K16">
            <v>0.76874999999999993</v>
          </cell>
          <cell r="L16">
            <v>682</v>
          </cell>
          <cell r="M16">
            <v>180</v>
          </cell>
          <cell r="N16">
            <v>80</v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>0</v>
          </cell>
          <cell r="V16" t="str">
            <v>0</v>
          </cell>
          <cell r="W16" t="str">
            <v>0</v>
          </cell>
          <cell r="X16" t="str">
            <v>0</v>
          </cell>
          <cell r="Y16" t="str">
            <v>0</v>
          </cell>
          <cell r="Z16" t="str">
            <v>0</v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>
            <v>1120</v>
          </cell>
        </row>
        <row r="17">
          <cell r="A17" t="str">
            <v>0_2_6_Easy</v>
          </cell>
          <cell r="B17">
            <v>0</v>
          </cell>
          <cell r="C17">
            <v>2</v>
          </cell>
          <cell r="D17">
            <v>6</v>
          </cell>
          <cell r="E17">
            <v>30.299999999999997</v>
          </cell>
          <cell r="F17" t="str">
            <v>Easy</v>
          </cell>
          <cell r="G17" t="str">
            <v>新手关</v>
          </cell>
          <cell r="H17">
            <v>1</v>
          </cell>
          <cell r="I17">
            <v>684.44999999999993</v>
          </cell>
          <cell r="J17">
            <v>1.03</v>
          </cell>
          <cell r="K17">
            <v>0.86484374999999991</v>
          </cell>
          <cell r="L17">
            <v>791</v>
          </cell>
          <cell r="M17">
            <v>180</v>
          </cell>
          <cell r="N17">
            <v>80</v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>0</v>
          </cell>
          <cell r="V17" t="str">
            <v>0</v>
          </cell>
          <cell r="W17" t="str">
            <v>0</v>
          </cell>
          <cell r="X17" t="str">
            <v>0</v>
          </cell>
          <cell r="Y17" t="str">
            <v>0</v>
          </cell>
          <cell r="Z17" t="str">
            <v>0</v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>
            <v>1300</v>
          </cell>
        </row>
        <row r="18">
          <cell r="A18" t="str">
            <v>0_2_7_Easy</v>
          </cell>
          <cell r="B18">
            <v>0</v>
          </cell>
          <cell r="C18">
            <v>2</v>
          </cell>
          <cell r="D18">
            <v>7</v>
          </cell>
          <cell r="E18">
            <v>32.32</v>
          </cell>
          <cell r="F18" t="str">
            <v>Easy</v>
          </cell>
          <cell r="G18" t="str">
            <v>新手关</v>
          </cell>
          <cell r="H18">
            <v>1</v>
          </cell>
          <cell r="I18">
            <v>865.8</v>
          </cell>
          <cell r="J18">
            <v>1.03</v>
          </cell>
          <cell r="K18">
            <v>0.96093749999999989</v>
          </cell>
          <cell r="L18">
            <v>901</v>
          </cell>
          <cell r="M18">
            <v>180</v>
          </cell>
          <cell r="N18">
            <v>80</v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>0</v>
          </cell>
          <cell r="V18" t="str">
            <v>0</v>
          </cell>
          <cell r="W18" t="str">
            <v>0</v>
          </cell>
          <cell r="X18" t="str">
            <v>0</v>
          </cell>
          <cell r="Y18" t="str">
            <v>0</v>
          </cell>
          <cell r="Z18" t="str">
            <v>0</v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>
            <v>1480</v>
          </cell>
        </row>
        <row r="19">
          <cell r="A19" t="str">
            <v>0_2_8_Easy</v>
          </cell>
          <cell r="B19">
            <v>0</v>
          </cell>
          <cell r="C19">
            <v>2</v>
          </cell>
          <cell r="D19">
            <v>8</v>
          </cell>
          <cell r="E19">
            <v>34.339999999999996</v>
          </cell>
          <cell r="F19" t="str">
            <v>Easy</v>
          </cell>
          <cell r="G19" t="str">
            <v>新手关</v>
          </cell>
          <cell r="H19">
            <v>1</v>
          </cell>
          <cell r="I19">
            <v>1068.21</v>
          </cell>
          <cell r="J19">
            <v>1.03</v>
          </cell>
          <cell r="K19">
            <v>1.0570312499999999</v>
          </cell>
          <cell r="L19">
            <v>1011</v>
          </cell>
          <cell r="M19">
            <v>180</v>
          </cell>
          <cell r="N19">
            <v>80</v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>0</v>
          </cell>
          <cell r="V19" t="str">
            <v>0</v>
          </cell>
          <cell r="W19" t="str">
            <v>0</v>
          </cell>
          <cell r="X19" t="str">
            <v>0</v>
          </cell>
          <cell r="Y19" t="str">
            <v>0</v>
          </cell>
          <cell r="Z19" t="str">
            <v>0</v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>
            <v>1660</v>
          </cell>
        </row>
        <row r="20">
          <cell r="A20" t="str">
            <v>0_2_9_Easy</v>
          </cell>
          <cell r="B20">
            <v>0</v>
          </cell>
          <cell r="C20">
            <v>2</v>
          </cell>
          <cell r="D20">
            <v>9</v>
          </cell>
          <cell r="E20">
            <v>36.36</v>
          </cell>
          <cell r="F20" t="str">
            <v>Easy</v>
          </cell>
          <cell r="G20" t="str">
            <v>新手关</v>
          </cell>
          <cell r="H20">
            <v>1</v>
          </cell>
          <cell r="I20">
            <v>1291.68</v>
          </cell>
          <cell r="J20">
            <v>1.03</v>
          </cell>
          <cell r="K20">
            <v>1.153125</v>
          </cell>
          <cell r="L20">
            <v>1120</v>
          </cell>
          <cell r="M20">
            <v>180</v>
          </cell>
          <cell r="N20">
            <v>80</v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>0</v>
          </cell>
          <cell r="V20" t="str">
            <v>0</v>
          </cell>
          <cell r="W20" t="str">
            <v>0</v>
          </cell>
          <cell r="X20" t="str">
            <v>0</v>
          </cell>
          <cell r="Y20" t="str">
            <v>0</v>
          </cell>
          <cell r="Z20" t="str">
            <v>0</v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>
            <v>1840</v>
          </cell>
        </row>
        <row r="21">
          <cell r="A21" t="str">
            <v>0_2_10_Easy</v>
          </cell>
          <cell r="B21">
            <v>0</v>
          </cell>
          <cell r="C21">
            <v>2</v>
          </cell>
          <cell r="D21">
            <v>10</v>
          </cell>
          <cell r="E21">
            <v>38.379999999999995</v>
          </cell>
          <cell r="F21" t="str">
            <v>Easy</v>
          </cell>
          <cell r="G21" t="str">
            <v>新手关</v>
          </cell>
          <cell r="H21">
            <v>1</v>
          </cell>
          <cell r="I21">
            <v>1536.21</v>
          </cell>
          <cell r="J21">
            <v>1.03</v>
          </cell>
          <cell r="K21">
            <v>1.2492187499999998</v>
          </cell>
          <cell r="L21">
            <v>1230</v>
          </cell>
          <cell r="M21">
            <v>180</v>
          </cell>
          <cell r="N21">
            <v>80</v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>0</v>
          </cell>
          <cell r="V21" t="str">
            <v>0</v>
          </cell>
          <cell r="W21" t="str">
            <v>0</v>
          </cell>
          <cell r="X21" t="str">
            <v>0</v>
          </cell>
          <cell r="Y21" t="str">
            <v>0</v>
          </cell>
          <cell r="Z21" t="str">
            <v>0</v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>
            <v>2020</v>
          </cell>
        </row>
        <row r="22">
          <cell r="A22" t="str">
            <v>0_3_1_Easy</v>
          </cell>
          <cell r="B22">
            <v>0</v>
          </cell>
          <cell r="C22">
            <v>3</v>
          </cell>
          <cell r="D22">
            <v>1</v>
          </cell>
          <cell r="E22">
            <v>20.399999999999999</v>
          </cell>
          <cell r="F22" t="str">
            <v>Easy</v>
          </cell>
          <cell r="G22" t="str">
            <v>标准关</v>
          </cell>
          <cell r="H22">
            <v>1</v>
          </cell>
          <cell r="I22">
            <v>72.900000000000006</v>
          </cell>
          <cell r="J22">
            <v>1.06</v>
          </cell>
          <cell r="K22">
            <v>0.39375000000000004</v>
          </cell>
          <cell r="L22">
            <v>185</v>
          </cell>
          <cell r="M22">
            <v>180</v>
          </cell>
          <cell r="N22">
            <v>80</v>
          </cell>
          <cell r="O22" t="str">
            <v>蜘蛛1</v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>
            <v>8</v>
          </cell>
          <cell r="V22" t="str">
            <v>0</v>
          </cell>
          <cell r="W22" t="str">
            <v>0</v>
          </cell>
          <cell r="X22" t="str">
            <v>0</v>
          </cell>
          <cell r="Y22" t="str">
            <v>0</v>
          </cell>
          <cell r="Z22" t="str">
            <v>0</v>
          </cell>
          <cell r="AA22">
            <v>185</v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>
            <v>2.12</v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>
            <v>10</v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>
            <v>300</v>
          </cell>
        </row>
        <row r="23">
          <cell r="A23" t="str">
            <v>0_3_2_Easy</v>
          </cell>
          <cell r="B23">
            <v>0</v>
          </cell>
          <cell r="C23">
            <v>3</v>
          </cell>
          <cell r="D23">
            <v>2</v>
          </cell>
          <cell r="E23">
            <v>22.44</v>
          </cell>
          <cell r="F23" t="str">
            <v>Easy</v>
          </cell>
          <cell r="G23" t="str">
            <v>标准关</v>
          </cell>
          <cell r="H23">
            <v>1</v>
          </cell>
          <cell r="I23">
            <v>156.73500000000001</v>
          </cell>
          <cell r="J23">
            <v>1.06</v>
          </cell>
          <cell r="K23">
            <v>0.49218750000000006</v>
          </cell>
          <cell r="L23">
            <v>318</v>
          </cell>
          <cell r="M23">
            <v>180</v>
          </cell>
          <cell r="N23">
            <v>80</v>
          </cell>
          <cell r="O23" t="str">
            <v>蜘蛛1</v>
          </cell>
          <cell r="P23" t="str">
            <v>鬼1</v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>
            <v>3</v>
          </cell>
          <cell r="V23">
            <v>7</v>
          </cell>
          <cell r="W23" t="str">
            <v>0</v>
          </cell>
          <cell r="X23" t="str">
            <v>0</v>
          </cell>
          <cell r="Y23" t="str">
            <v>0</v>
          </cell>
          <cell r="Z23" t="str">
            <v>0</v>
          </cell>
          <cell r="AA23">
            <v>318</v>
          </cell>
          <cell r="AB23">
            <v>318</v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>
            <v>2.12</v>
          </cell>
          <cell r="AH23">
            <v>1.06</v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>
            <v>8</v>
          </cell>
          <cell r="AN23">
            <v>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>
            <v>516</v>
          </cell>
        </row>
        <row r="24">
          <cell r="A24" t="str">
            <v>0_3_3_Easy</v>
          </cell>
          <cell r="B24">
            <v>0</v>
          </cell>
          <cell r="C24">
            <v>3</v>
          </cell>
          <cell r="D24">
            <v>3</v>
          </cell>
          <cell r="E24">
            <v>24.479999999999997</v>
          </cell>
          <cell r="F24" t="str">
            <v>Easy</v>
          </cell>
          <cell r="G24" t="str">
            <v>标准关</v>
          </cell>
          <cell r="H24">
            <v>1</v>
          </cell>
          <cell r="I24">
            <v>266.81400000000002</v>
          </cell>
          <cell r="J24">
            <v>1.06</v>
          </cell>
          <cell r="K24">
            <v>0.59062500000000007</v>
          </cell>
          <cell r="L24">
            <v>452</v>
          </cell>
          <cell r="M24">
            <v>180</v>
          </cell>
          <cell r="N24">
            <v>80</v>
          </cell>
          <cell r="O24" t="str">
            <v>鬼1</v>
          </cell>
          <cell r="P24" t="str">
            <v>种子1</v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>
            <v>7</v>
          </cell>
          <cell r="V24">
            <v>7</v>
          </cell>
          <cell r="W24" t="str">
            <v>0</v>
          </cell>
          <cell r="X24" t="str">
            <v>0</v>
          </cell>
          <cell r="Y24" t="str">
            <v>0</v>
          </cell>
          <cell r="Z24" t="str">
            <v>0</v>
          </cell>
          <cell r="AA24">
            <v>452</v>
          </cell>
          <cell r="AB24">
            <v>452</v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>
            <v>1.06</v>
          </cell>
          <cell r="AH24">
            <v>1.06</v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>
            <v>6</v>
          </cell>
          <cell r="AN24">
            <v>6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>
            <v>732</v>
          </cell>
        </row>
        <row r="25">
          <cell r="A25" t="str">
            <v>0_3_4_Easy</v>
          </cell>
          <cell r="B25">
            <v>0</v>
          </cell>
          <cell r="C25">
            <v>3</v>
          </cell>
          <cell r="D25">
            <v>4</v>
          </cell>
          <cell r="E25">
            <v>26.52</v>
          </cell>
          <cell r="F25" t="str">
            <v>Easy</v>
          </cell>
          <cell r="G25" t="str">
            <v>标准关</v>
          </cell>
          <cell r="H25">
            <v>1</v>
          </cell>
          <cell r="I25">
            <v>399.73500000000001</v>
          </cell>
          <cell r="J25">
            <v>1.06</v>
          </cell>
          <cell r="K25">
            <v>0.68906250000000013</v>
          </cell>
          <cell r="L25">
            <v>580</v>
          </cell>
          <cell r="M25">
            <v>180</v>
          </cell>
          <cell r="N25">
            <v>80</v>
          </cell>
          <cell r="O25" t="str">
            <v>鬼1</v>
          </cell>
          <cell r="P25" t="str">
            <v>种子1</v>
          </cell>
          <cell r="Q25" t="str">
            <v>蝙蝠1</v>
          </cell>
          <cell r="R25" t="str">
            <v/>
          </cell>
          <cell r="S25" t="str">
            <v/>
          </cell>
          <cell r="T25" t="str">
            <v/>
          </cell>
          <cell r="U25">
            <v>7</v>
          </cell>
          <cell r="V25">
            <v>7</v>
          </cell>
          <cell r="W25">
            <v>3</v>
          </cell>
          <cell r="X25" t="str">
            <v>0</v>
          </cell>
          <cell r="Y25" t="str">
            <v>0</v>
          </cell>
          <cell r="Z25" t="str">
            <v>0</v>
          </cell>
          <cell r="AA25">
            <v>580</v>
          </cell>
          <cell r="AB25">
            <v>580</v>
          </cell>
          <cell r="AC25">
            <v>580</v>
          </cell>
          <cell r="AD25" t="str">
            <v/>
          </cell>
          <cell r="AE25" t="str">
            <v/>
          </cell>
          <cell r="AF25" t="str">
            <v/>
          </cell>
          <cell r="AG25">
            <v>1.06</v>
          </cell>
          <cell r="AH25">
            <v>1.06</v>
          </cell>
          <cell r="AI25">
            <v>1.06</v>
          </cell>
          <cell r="AJ25" t="str">
            <v/>
          </cell>
          <cell r="AK25" t="str">
            <v/>
          </cell>
          <cell r="AL25" t="str">
            <v/>
          </cell>
          <cell r="AM25">
            <v>5</v>
          </cell>
          <cell r="AN25">
            <v>5</v>
          </cell>
          <cell r="AO25">
            <v>5</v>
          </cell>
          <cell r="AP25" t="str">
            <v/>
          </cell>
          <cell r="AQ25" t="str">
            <v/>
          </cell>
          <cell r="AR25" t="str">
            <v/>
          </cell>
          <cell r="AS25">
            <v>940</v>
          </cell>
        </row>
        <row r="26">
          <cell r="A26" t="str">
            <v>0_3_5_Easy</v>
          </cell>
          <cell r="B26">
            <v>0</v>
          </cell>
          <cell r="C26">
            <v>3</v>
          </cell>
          <cell r="D26">
            <v>5</v>
          </cell>
          <cell r="E26">
            <v>28.559999999999995</v>
          </cell>
          <cell r="F26" t="str">
            <v>Easy</v>
          </cell>
          <cell r="G26" t="str">
            <v>标准关</v>
          </cell>
          <cell r="H26">
            <v>1</v>
          </cell>
          <cell r="I26">
            <v>544.32000000000005</v>
          </cell>
          <cell r="J26">
            <v>1.06</v>
          </cell>
          <cell r="K26">
            <v>0.78750000000000009</v>
          </cell>
          <cell r="L26">
            <v>691</v>
          </cell>
          <cell r="M26">
            <v>180</v>
          </cell>
          <cell r="N26">
            <v>80</v>
          </cell>
          <cell r="O26" t="str">
            <v>种子1</v>
          </cell>
          <cell r="P26" t="str">
            <v>蝙蝠1</v>
          </cell>
          <cell r="Q26" t="str">
            <v>蜘蛛1</v>
          </cell>
          <cell r="R26" t="str">
            <v/>
          </cell>
          <cell r="S26" t="str">
            <v/>
          </cell>
          <cell r="T26" t="str">
            <v/>
          </cell>
          <cell r="U26">
            <v>8</v>
          </cell>
          <cell r="V26">
            <v>8</v>
          </cell>
          <cell r="W26">
            <v>4</v>
          </cell>
          <cell r="X26" t="str">
            <v>0</v>
          </cell>
          <cell r="Y26" t="str">
            <v>0</v>
          </cell>
          <cell r="Z26" t="str">
            <v>0</v>
          </cell>
          <cell r="AA26">
            <v>691</v>
          </cell>
          <cell r="AB26">
            <v>691</v>
          </cell>
          <cell r="AC26">
            <v>691</v>
          </cell>
          <cell r="AD26" t="str">
            <v/>
          </cell>
          <cell r="AE26" t="str">
            <v/>
          </cell>
          <cell r="AF26" t="str">
            <v/>
          </cell>
          <cell r="AG26">
            <v>1.06</v>
          </cell>
          <cell r="AH26">
            <v>1.06</v>
          </cell>
          <cell r="AI26">
            <v>2.12</v>
          </cell>
          <cell r="AJ26" t="str">
            <v/>
          </cell>
          <cell r="AK26" t="str">
            <v/>
          </cell>
          <cell r="AL26" t="str">
            <v/>
          </cell>
          <cell r="AM26">
            <v>4</v>
          </cell>
          <cell r="AN26">
            <v>4</v>
          </cell>
          <cell r="AO26">
            <v>4</v>
          </cell>
          <cell r="AP26" t="str">
            <v/>
          </cell>
          <cell r="AQ26" t="str">
            <v/>
          </cell>
          <cell r="AR26" t="str">
            <v/>
          </cell>
          <cell r="AS26">
            <v>1120</v>
          </cell>
        </row>
        <row r="27">
          <cell r="A27" t="str">
            <v>0_3_6_Easy</v>
          </cell>
          <cell r="B27">
            <v>0</v>
          </cell>
          <cell r="C27">
            <v>3</v>
          </cell>
          <cell r="D27">
            <v>6</v>
          </cell>
          <cell r="E27">
            <v>30.599999999999998</v>
          </cell>
          <cell r="F27" t="str">
            <v>Easy</v>
          </cell>
          <cell r="G27" t="str">
            <v>标准关</v>
          </cell>
          <cell r="H27">
            <v>1</v>
          </cell>
          <cell r="I27">
            <v>710.77500000000009</v>
          </cell>
          <cell r="J27">
            <v>1.06</v>
          </cell>
          <cell r="K27">
            <v>0.88593750000000004</v>
          </cell>
          <cell r="L27">
            <v>802</v>
          </cell>
          <cell r="M27">
            <v>180</v>
          </cell>
          <cell r="N27">
            <v>80</v>
          </cell>
          <cell r="O27" t="str">
            <v>鬼1</v>
          </cell>
          <cell r="P27" t="str">
            <v>种子1</v>
          </cell>
          <cell r="Q27" t="str">
            <v>蝙蝠1</v>
          </cell>
          <cell r="R27" t="str">
            <v>蜘蛛1</v>
          </cell>
          <cell r="S27" t="str">
            <v/>
          </cell>
          <cell r="T27" t="str">
            <v/>
          </cell>
          <cell r="U27">
            <v>5</v>
          </cell>
          <cell r="V27">
            <v>5</v>
          </cell>
          <cell r="W27">
            <v>5</v>
          </cell>
          <cell r="X27">
            <v>10</v>
          </cell>
          <cell r="Y27" t="str">
            <v>0</v>
          </cell>
          <cell r="Z27" t="str">
            <v>0</v>
          </cell>
          <cell r="AA27">
            <v>802</v>
          </cell>
          <cell r="AB27">
            <v>802</v>
          </cell>
          <cell r="AC27">
            <v>802</v>
          </cell>
          <cell r="AD27">
            <v>802</v>
          </cell>
          <cell r="AE27" t="str">
            <v/>
          </cell>
          <cell r="AF27" t="str">
            <v/>
          </cell>
          <cell r="AG27">
            <v>1.06</v>
          </cell>
          <cell r="AH27">
            <v>1.06</v>
          </cell>
          <cell r="AI27">
            <v>1.06</v>
          </cell>
          <cell r="AJ27">
            <v>2.12</v>
          </cell>
          <cell r="AK27" t="str">
            <v/>
          </cell>
          <cell r="AL27" t="str">
            <v/>
          </cell>
          <cell r="AM27">
            <v>3</v>
          </cell>
          <cell r="AN27">
            <v>3</v>
          </cell>
          <cell r="AO27">
            <v>3</v>
          </cell>
          <cell r="AP27">
            <v>3</v>
          </cell>
          <cell r="AQ27" t="str">
            <v/>
          </cell>
          <cell r="AR27" t="str">
            <v/>
          </cell>
          <cell r="AS27">
            <v>1300</v>
          </cell>
        </row>
        <row r="28">
          <cell r="A28" t="str">
            <v>0_3_7_Easy</v>
          </cell>
          <cell r="B28">
            <v>0</v>
          </cell>
          <cell r="C28">
            <v>3</v>
          </cell>
          <cell r="D28">
            <v>7</v>
          </cell>
          <cell r="E28">
            <v>32.64</v>
          </cell>
          <cell r="F28" t="str">
            <v>Easy</v>
          </cell>
          <cell r="G28" t="str">
            <v>标准关</v>
          </cell>
          <cell r="H28">
            <v>1</v>
          </cell>
          <cell r="I28">
            <v>899.10000000000014</v>
          </cell>
          <cell r="J28">
            <v>1.06</v>
          </cell>
          <cell r="K28">
            <v>0.98437500000000011</v>
          </cell>
          <cell r="L28">
            <v>913</v>
          </cell>
          <cell r="M28">
            <v>180</v>
          </cell>
          <cell r="N28">
            <v>80</v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>0</v>
          </cell>
          <cell r="V28" t="str">
            <v>0</v>
          </cell>
          <cell r="W28" t="str">
            <v>0</v>
          </cell>
          <cell r="X28" t="str">
            <v>0</v>
          </cell>
          <cell r="Y28" t="str">
            <v>0</v>
          </cell>
          <cell r="Z28" t="str">
            <v>0</v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>
            <v>1480</v>
          </cell>
        </row>
        <row r="29">
          <cell r="A29" t="str">
            <v>0_3_8_Easy</v>
          </cell>
          <cell r="B29">
            <v>0</v>
          </cell>
          <cell r="C29">
            <v>3</v>
          </cell>
          <cell r="D29">
            <v>8</v>
          </cell>
          <cell r="E29">
            <v>34.68</v>
          </cell>
          <cell r="F29" t="str">
            <v>Easy</v>
          </cell>
          <cell r="G29" t="str">
            <v>标准关</v>
          </cell>
          <cell r="H29">
            <v>1</v>
          </cell>
          <cell r="I29">
            <v>1109.2950000000001</v>
          </cell>
          <cell r="J29">
            <v>1.06</v>
          </cell>
          <cell r="K29">
            <v>1.0828125000000002</v>
          </cell>
          <cell r="L29">
            <v>1024</v>
          </cell>
          <cell r="M29">
            <v>180</v>
          </cell>
          <cell r="N29">
            <v>80</v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>0</v>
          </cell>
          <cell r="V29" t="str">
            <v>0</v>
          </cell>
          <cell r="W29" t="str">
            <v>0</v>
          </cell>
          <cell r="X29" t="str">
            <v>0</v>
          </cell>
          <cell r="Y29" t="str">
            <v>0</v>
          </cell>
          <cell r="Z29" t="str">
            <v>0</v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>
            <v>1660</v>
          </cell>
        </row>
        <row r="30">
          <cell r="A30" t="str">
            <v>0_3_9_Easy</v>
          </cell>
          <cell r="B30">
            <v>0</v>
          </cell>
          <cell r="C30">
            <v>3</v>
          </cell>
          <cell r="D30">
            <v>9</v>
          </cell>
          <cell r="E30">
            <v>36.72</v>
          </cell>
          <cell r="F30" t="str">
            <v>Easy</v>
          </cell>
          <cell r="G30" t="str">
            <v>标准关</v>
          </cell>
          <cell r="H30">
            <v>1</v>
          </cell>
          <cell r="I30">
            <v>1341.3600000000001</v>
          </cell>
          <cell r="J30">
            <v>1.06</v>
          </cell>
          <cell r="K30">
            <v>1.1812500000000001</v>
          </cell>
          <cell r="L30">
            <v>1136</v>
          </cell>
          <cell r="M30">
            <v>180</v>
          </cell>
          <cell r="N30">
            <v>80</v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>0</v>
          </cell>
          <cell r="V30" t="str">
            <v>0</v>
          </cell>
          <cell r="W30" t="str">
            <v>0</v>
          </cell>
          <cell r="X30" t="str">
            <v>0</v>
          </cell>
          <cell r="Y30" t="str">
            <v>0</v>
          </cell>
          <cell r="Z30" t="str">
            <v>0</v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>
            <v>1840</v>
          </cell>
        </row>
        <row r="31">
          <cell r="A31" t="str">
            <v>0_3_10_Easy</v>
          </cell>
          <cell r="B31">
            <v>0</v>
          </cell>
          <cell r="C31">
            <v>3</v>
          </cell>
          <cell r="D31">
            <v>10</v>
          </cell>
          <cell r="E31">
            <v>38.76</v>
          </cell>
          <cell r="F31" t="str">
            <v>Easy</v>
          </cell>
          <cell r="G31" t="str">
            <v>标准关</v>
          </cell>
          <cell r="H31">
            <v>1</v>
          </cell>
          <cell r="I31">
            <v>1595.2950000000001</v>
          </cell>
          <cell r="J31">
            <v>1.06</v>
          </cell>
          <cell r="K31">
            <v>1.2796875000000001</v>
          </cell>
          <cell r="L31">
            <v>1247</v>
          </cell>
          <cell r="M31">
            <v>180</v>
          </cell>
          <cell r="N31">
            <v>80</v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>0</v>
          </cell>
          <cell r="V31" t="str">
            <v>0</v>
          </cell>
          <cell r="W31" t="str">
            <v>0</v>
          </cell>
          <cell r="X31" t="str">
            <v>0</v>
          </cell>
          <cell r="Y31" t="str">
            <v>0</v>
          </cell>
          <cell r="Z31" t="str">
            <v>0</v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>
            <v>2020</v>
          </cell>
        </row>
        <row r="32">
          <cell r="A32" t="str">
            <v>0_4_1_Easy</v>
          </cell>
          <cell r="B32">
            <v>0</v>
          </cell>
          <cell r="C32">
            <v>4</v>
          </cell>
          <cell r="D32">
            <v>1</v>
          </cell>
          <cell r="E32">
            <v>20.6</v>
          </cell>
          <cell r="F32" t="str">
            <v>Easy</v>
          </cell>
          <cell r="G32" t="str">
            <v>标准关</v>
          </cell>
          <cell r="H32">
            <v>1</v>
          </cell>
          <cell r="I32">
            <v>75.600000000000009</v>
          </cell>
          <cell r="J32">
            <v>1.0900000000000001</v>
          </cell>
          <cell r="K32">
            <v>0.40312499999999996</v>
          </cell>
          <cell r="L32">
            <v>188</v>
          </cell>
          <cell r="M32">
            <v>180</v>
          </cell>
          <cell r="N32">
            <v>80</v>
          </cell>
          <cell r="O32" t="str">
            <v>蛋1</v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>
            <v>8</v>
          </cell>
          <cell r="V32" t="str">
            <v>0</v>
          </cell>
          <cell r="W32" t="str">
            <v>0</v>
          </cell>
          <cell r="X32" t="str">
            <v>0</v>
          </cell>
          <cell r="Y32" t="str">
            <v>0</v>
          </cell>
          <cell r="Z32" t="str">
            <v>0</v>
          </cell>
          <cell r="AA32">
            <v>188</v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>
            <v>1.0900000000000001</v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>
            <v>10</v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>
            <v>300</v>
          </cell>
        </row>
        <row r="33">
          <cell r="A33" t="str">
            <v>0_4_2_Easy</v>
          </cell>
          <cell r="B33">
            <v>0</v>
          </cell>
          <cell r="C33">
            <v>4</v>
          </cell>
          <cell r="D33">
            <v>2</v>
          </cell>
          <cell r="E33">
            <v>22.660000000000004</v>
          </cell>
          <cell r="F33" t="str">
            <v>Easy</v>
          </cell>
          <cell r="G33" t="str">
            <v>标准关</v>
          </cell>
          <cell r="H33">
            <v>1</v>
          </cell>
          <cell r="I33">
            <v>162.54000000000002</v>
          </cell>
          <cell r="J33">
            <v>1.0900000000000001</v>
          </cell>
          <cell r="K33">
            <v>0.50390625</v>
          </cell>
          <cell r="L33">
            <v>323</v>
          </cell>
          <cell r="M33">
            <v>180</v>
          </cell>
          <cell r="N33">
            <v>80</v>
          </cell>
          <cell r="O33" t="str">
            <v>蛋1</v>
          </cell>
          <cell r="P33" t="str">
            <v>种子1</v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>
            <v>3</v>
          </cell>
          <cell r="V33">
            <v>7</v>
          </cell>
          <cell r="W33" t="str">
            <v>0</v>
          </cell>
          <cell r="X33" t="str">
            <v>0</v>
          </cell>
          <cell r="Y33" t="str">
            <v>0</v>
          </cell>
          <cell r="Z33" t="str">
            <v>0</v>
          </cell>
          <cell r="AA33">
            <v>323</v>
          </cell>
          <cell r="AB33">
            <v>323</v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>
            <v>1.0900000000000001</v>
          </cell>
          <cell r="AH33">
            <v>1.0900000000000001</v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>
            <v>8</v>
          </cell>
          <cell r="AN33">
            <v>8</v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>
            <v>516</v>
          </cell>
        </row>
        <row r="34">
          <cell r="A34" t="str">
            <v>0_4_3_Easy</v>
          </cell>
          <cell r="B34">
            <v>0</v>
          </cell>
          <cell r="C34">
            <v>4</v>
          </cell>
          <cell r="D34">
            <v>3</v>
          </cell>
          <cell r="E34">
            <v>24.720000000000002</v>
          </cell>
          <cell r="F34" t="str">
            <v>Easy</v>
          </cell>
          <cell r="G34" t="str">
            <v>标准关</v>
          </cell>
          <cell r="H34">
            <v>1</v>
          </cell>
          <cell r="I34">
            <v>276.69600000000003</v>
          </cell>
          <cell r="J34">
            <v>1.0900000000000001</v>
          </cell>
          <cell r="K34">
            <v>0.60468749999999993</v>
          </cell>
          <cell r="L34">
            <v>458</v>
          </cell>
          <cell r="M34">
            <v>180</v>
          </cell>
          <cell r="N34">
            <v>80</v>
          </cell>
          <cell r="O34" t="str">
            <v>种子1</v>
          </cell>
          <cell r="P34" t="str">
            <v>蝙蝠1</v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>
            <v>7</v>
          </cell>
          <cell r="V34">
            <v>7</v>
          </cell>
          <cell r="W34" t="str">
            <v>0</v>
          </cell>
          <cell r="X34" t="str">
            <v>0</v>
          </cell>
          <cell r="Y34" t="str">
            <v>0</v>
          </cell>
          <cell r="Z34" t="str">
            <v>0</v>
          </cell>
          <cell r="AA34">
            <v>458</v>
          </cell>
          <cell r="AB34">
            <v>458</v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>
            <v>1.0900000000000001</v>
          </cell>
          <cell r="AH34">
            <v>1.0900000000000001</v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>
            <v>6</v>
          </cell>
          <cell r="AN34">
            <v>6</v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>
            <v>732</v>
          </cell>
        </row>
        <row r="35">
          <cell r="A35" t="str">
            <v>0_4_4_Easy</v>
          </cell>
          <cell r="B35">
            <v>0</v>
          </cell>
          <cell r="C35">
            <v>4</v>
          </cell>
          <cell r="D35">
            <v>4</v>
          </cell>
          <cell r="E35">
            <v>26.78</v>
          </cell>
          <cell r="F35" t="str">
            <v>Easy</v>
          </cell>
          <cell r="G35" t="str">
            <v>标准关</v>
          </cell>
          <cell r="H35">
            <v>1</v>
          </cell>
          <cell r="I35">
            <v>414.54</v>
          </cell>
          <cell r="J35">
            <v>1.0900000000000001</v>
          </cell>
          <cell r="K35">
            <v>0.70546874999999987</v>
          </cell>
          <cell r="L35">
            <v>588</v>
          </cell>
          <cell r="M35">
            <v>180</v>
          </cell>
          <cell r="N35">
            <v>80</v>
          </cell>
          <cell r="O35" t="str">
            <v>种子1</v>
          </cell>
          <cell r="P35" t="str">
            <v>蝙蝠1</v>
          </cell>
          <cell r="Q35" t="str">
            <v>蜘蛛1</v>
          </cell>
          <cell r="R35" t="str">
            <v/>
          </cell>
          <cell r="S35" t="str">
            <v/>
          </cell>
          <cell r="T35" t="str">
            <v/>
          </cell>
          <cell r="U35">
            <v>7</v>
          </cell>
          <cell r="V35">
            <v>7</v>
          </cell>
          <cell r="W35">
            <v>3</v>
          </cell>
          <cell r="X35" t="str">
            <v>0</v>
          </cell>
          <cell r="Y35" t="str">
            <v>0</v>
          </cell>
          <cell r="Z35" t="str">
            <v>0</v>
          </cell>
          <cell r="AA35">
            <v>588</v>
          </cell>
          <cell r="AB35">
            <v>588</v>
          </cell>
          <cell r="AC35">
            <v>588</v>
          </cell>
          <cell r="AD35" t="str">
            <v/>
          </cell>
          <cell r="AE35" t="str">
            <v/>
          </cell>
          <cell r="AF35" t="str">
            <v/>
          </cell>
          <cell r="AG35">
            <v>1.0900000000000001</v>
          </cell>
          <cell r="AH35">
            <v>1.0900000000000001</v>
          </cell>
          <cell r="AI35">
            <v>2.1800000000000002</v>
          </cell>
          <cell r="AJ35" t="str">
            <v/>
          </cell>
          <cell r="AK35" t="str">
            <v/>
          </cell>
          <cell r="AL35" t="str">
            <v/>
          </cell>
          <cell r="AM35">
            <v>5</v>
          </cell>
          <cell r="AN35">
            <v>5</v>
          </cell>
          <cell r="AO35">
            <v>5</v>
          </cell>
          <cell r="AP35" t="str">
            <v/>
          </cell>
          <cell r="AQ35" t="str">
            <v/>
          </cell>
          <cell r="AR35" t="str">
            <v/>
          </cell>
          <cell r="AS35">
            <v>940</v>
          </cell>
        </row>
        <row r="36">
          <cell r="A36" t="str">
            <v>0_4_5_Easy</v>
          </cell>
          <cell r="B36">
            <v>0</v>
          </cell>
          <cell r="C36">
            <v>4</v>
          </cell>
          <cell r="D36">
            <v>5</v>
          </cell>
          <cell r="E36">
            <v>28.84</v>
          </cell>
          <cell r="F36" t="str">
            <v>Easy</v>
          </cell>
          <cell r="G36" t="str">
            <v>标准关</v>
          </cell>
          <cell r="H36">
            <v>1</v>
          </cell>
          <cell r="I36">
            <v>564.48</v>
          </cell>
          <cell r="J36">
            <v>1.0900000000000001</v>
          </cell>
          <cell r="K36">
            <v>0.80624999999999991</v>
          </cell>
          <cell r="L36">
            <v>700</v>
          </cell>
          <cell r="M36">
            <v>180</v>
          </cell>
          <cell r="N36">
            <v>80</v>
          </cell>
          <cell r="O36" t="str">
            <v>蝙蝠1</v>
          </cell>
          <cell r="P36" t="str">
            <v>蜘蛛1</v>
          </cell>
          <cell r="Q36" t="str">
            <v>蛋1</v>
          </cell>
          <cell r="R36" t="str">
            <v/>
          </cell>
          <cell r="S36" t="str">
            <v/>
          </cell>
          <cell r="T36" t="str">
            <v/>
          </cell>
          <cell r="U36">
            <v>9</v>
          </cell>
          <cell r="V36">
            <v>9</v>
          </cell>
          <cell r="W36">
            <v>4</v>
          </cell>
          <cell r="X36" t="str">
            <v>0</v>
          </cell>
          <cell r="Y36" t="str">
            <v>0</v>
          </cell>
          <cell r="Z36" t="str">
            <v>0</v>
          </cell>
          <cell r="AA36">
            <v>700</v>
          </cell>
          <cell r="AB36">
            <v>700</v>
          </cell>
          <cell r="AC36">
            <v>700</v>
          </cell>
          <cell r="AD36" t="str">
            <v/>
          </cell>
          <cell r="AE36" t="str">
            <v/>
          </cell>
          <cell r="AF36" t="str">
            <v/>
          </cell>
          <cell r="AG36">
            <v>1.0900000000000001</v>
          </cell>
          <cell r="AH36">
            <v>2.1800000000000002</v>
          </cell>
          <cell r="AI36">
            <v>1.0900000000000001</v>
          </cell>
          <cell r="AJ36" t="str">
            <v/>
          </cell>
          <cell r="AK36" t="str">
            <v/>
          </cell>
          <cell r="AL36" t="str">
            <v/>
          </cell>
          <cell r="AM36">
            <v>4</v>
          </cell>
          <cell r="AN36">
            <v>4</v>
          </cell>
          <cell r="AO36">
            <v>4</v>
          </cell>
          <cell r="AP36" t="str">
            <v/>
          </cell>
          <cell r="AQ36" t="str">
            <v/>
          </cell>
          <cell r="AR36" t="str">
            <v/>
          </cell>
          <cell r="AS36">
            <v>1120</v>
          </cell>
        </row>
        <row r="37">
          <cell r="A37" t="str">
            <v>0_4_6_Easy</v>
          </cell>
          <cell r="B37">
            <v>0</v>
          </cell>
          <cell r="C37">
            <v>4</v>
          </cell>
          <cell r="D37">
            <v>6</v>
          </cell>
          <cell r="E37">
            <v>30.900000000000002</v>
          </cell>
          <cell r="F37" t="str">
            <v>Easy</v>
          </cell>
          <cell r="G37" t="str">
            <v>标准关</v>
          </cell>
          <cell r="H37">
            <v>1</v>
          </cell>
          <cell r="I37">
            <v>737.1</v>
          </cell>
          <cell r="J37">
            <v>1.0900000000000001</v>
          </cell>
          <cell r="K37">
            <v>0.90703124999999996</v>
          </cell>
          <cell r="L37">
            <v>813</v>
          </cell>
          <cell r="M37">
            <v>180</v>
          </cell>
          <cell r="N37">
            <v>80</v>
          </cell>
          <cell r="O37" t="str">
            <v>种子1</v>
          </cell>
          <cell r="P37" t="str">
            <v>蝙蝠1</v>
          </cell>
          <cell r="Q37" t="str">
            <v>蜘蛛1</v>
          </cell>
          <cell r="R37" t="str">
            <v>蛋1</v>
          </cell>
          <cell r="S37" t="str">
            <v/>
          </cell>
          <cell r="T37" t="str">
            <v/>
          </cell>
          <cell r="U37">
            <v>5</v>
          </cell>
          <cell r="V37">
            <v>5</v>
          </cell>
          <cell r="W37">
            <v>5</v>
          </cell>
          <cell r="X37">
            <v>11</v>
          </cell>
          <cell r="Y37" t="str">
            <v>0</v>
          </cell>
          <cell r="Z37" t="str">
            <v>0</v>
          </cell>
          <cell r="AA37">
            <v>813</v>
          </cell>
          <cell r="AB37">
            <v>813</v>
          </cell>
          <cell r="AC37">
            <v>813</v>
          </cell>
          <cell r="AD37">
            <v>813</v>
          </cell>
          <cell r="AE37" t="str">
            <v/>
          </cell>
          <cell r="AF37" t="str">
            <v/>
          </cell>
          <cell r="AG37">
            <v>1.0900000000000001</v>
          </cell>
          <cell r="AH37">
            <v>1.0900000000000001</v>
          </cell>
          <cell r="AI37">
            <v>2.1800000000000002</v>
          </cell>
          <cell r="AJ37">
            <v>1.0900000000000001</v>
          </cell>
          <cell r="AK37" t="str">
            <v/>
          </cell>
          <cell r="AL37" t="str">
            <v/>
          </cell>
          <cell r="AM37">
            <v>3</v>
          </cell>
          <cell r="AN37">
            <v>3</v>
          </cell>
          <cell r="AO37">
            <v>3</v>
          </cell>
          <cell r="AP37">
            <v>3</v>
          </cell>
          <cell r="AQ37" t="str">
            <v/>
          </cell>
          <cell r="AR37" t="str">
            <v/>
          </cell>
          <cell r="AS37">
            <v>1300</v>
          </cell>
        </row>
        <row r="38">
          <cell r="A38" t="str">
            <v>0_4_7_Easy</v>
          </cell>
          <cell r="B38">
            <v>0</v>
          </cell>
          <cell r="C38">
            <v>4</v>
          </cell>
          <cell r="D38">
            <v>7</v>
          </cell>
          <cell r="E38">
            <v>32.96</v>
          </cell>
          <cell r="F38" t="str">
            <v>Easy</v>
          </cell>
          <cell r="G38" t="str">
            <v>标准关</v>
          </cell>
          <cell r="H38">
            <v>1</v>
          </cell>
          <cell r="I38">
            <v>932.40000000000009</v>
          </cell>
          <cell r="J38">
            <v>1.0900000000000001</v>
          </cell>
          <cell r="K38">
            <v>1.0078125</v>
          </cell>
          <cell r="L38">
            <v>925</v>
          </cell>
          <cell r="M38">
            <v>180</v>
          </cell>
          <cell r="N38">
            <v>80</v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>0</v>
          </cell>
          <cell r="V38" t="str">
            <v>0</v>
          </cell>
          <cell r="W38" t="str">
            <v>0</v>
          </cell>
          <cell r="X38" t="str">
            <v>0</v>
          </cell>
          <cell r="Y38" t="str">
            <v>0</v>
          </cell>
          <cell r="Z38" t="str">
            <v>0</v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>
            <v>1480</v>
          </cell>
        </row>
        <row r="39">
          <cell r="A39" t="str">
            <v>0_4_8_Easy</v>
          </cell>
          <cell r="B39">
            <v>0</v>
          </cell>
          <cell r="C39">
            <v>4</v>
          </cell>
          <cell r="D39">
            <v>8</v>
          </cell>
          <cell r="E39">
            <v>35.020000000000003</v>
          </cell>
          <cell r="F39" t="str">
            <v>Easy</v>
          </cell>
          <cell r="G39" t="str">
            <v>标准关</v>
          </cell>
          <cell r="H39">
            <v>1</v>
          </cell>
          <cell r="I39">
            <v>1150.3800000000001</v>
          </cell>
          <cell r="J39">
            <v>1.0900000000000001</v>
          </cell>
          <cell r="K39">
            <v>1.1085937499999998</v>
          </cell>
          <cell r="L39">
            <v>1038</v>
          </cell>
          <cell r="M39">
            <v>180</v>
          </cell>
          <cell r="N39">
            <v>80</v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>0</v>
          </cell>
          <cell r="V39" t="str">
            <v>0</v>
          </cell>
          <cell r="W39" t="str">
            <v>0</v>
          </cell>
          <cell r="X39" t="str">
            <v>0</v>
          </cell>
          <cell r="Y39" t="str">
            <v>0</v>
          </cell>
          <cell r="Z39" t="str">
            <v>0</v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>
            <v>1660</v>
          </cell>
        </row>
        <row r="40">
          <cell r="A40" t="str">
            <v>0_4_9_Easy</v>
          </cell>
          <cell r="B40">
            <v>0</v>
          </cell>
          <cell r="C40">
            <v>4</v>
          </cell>
          <cell r="D40">
            <v>9</v>
          </cell>
          <cell r="E40">
            <v>37.080000000000005</v>
          </cell>
          <cell r="F40" t="str">
            <v>Easy</v>
          </cell>
          <cell r="G40" t="str">
            <v>标准关</v>
          </cell>
          <cell r="H40">
            <v>1</v>
          </cell>
          <cell r="I40">
            <v>1391.0400000000002</v>
          </cell>
          <cell r="J40">
            <v>1.0900000000000001</v>
          </cell>
          <cell r="K40">
            <v>1.2093749999999999</v>
          </cell>
          <cell r="L40">
            <v>1150</v>
          </cell>
          <cell r="M40">
            <v>180</v>
          </cell>
          <cell r="N40">
            <v>80</v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>0</v>
          </cell>
          <cell r="V40" t="str">
            <v>0</v>
          </cell>
          <cell r="W40" t="str">
            <v>0</v>
          </cell>
          <cell r="X40" t="str">
            <v>0</v>
          </cell>
          <cell r="Y40" t="str">
            <v>0</v>
          </cell>
          <cell r="Z40" t="str">
            <v>0</v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>
            <v>1840</v>
          </cell>
        </row>
        <row r="41">
          <cell r="A41" t="str">
            <v>0_4_10_Easy</v>
          </cell>
          <cell r="B41">
            <v>0</v>
          </cell>
          <cell r="C41">
            <v>4</v>
          </cell>
          <cell r="D41">
            <v>10</v>
          </cell>
          <cell r="E41">
            <v>39.14</v>
          </cell>
          <cell r="F41" t="str">
            <v>Easy</v>
          </cell>
          <cell r="G41" t="str">
            <v>标准关</v>
          </cell>
          <cell r="H41">
            <v>1</v>
          </cell>
          <cell r="I41">
            <v>1654.38</v>
          </cell>
          <cell r="J41">
            <v>1.0900000000000001</v>
          </cell>
          <cell r="K41">
            <v>1.3101562499999999</v>
          </cell>
          <cell r="L41">
            <v>1263</v>
          </cell>
          <cell r="M41">
            <v>180</v>
          </cell>
          <cell r="N41">
            <v>80</v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>0</v>
          </cell>
          <cell r="V41" t="str">
            <v>0</v>
          </cell>
          <cell r="W41" t="str">
            <v>0</v>
          </cell>
          <cell r="X41" t="str">
            <v>0</v>
          </cell>
          <cell r="Y41" t="str">
            <v>0</v>
          </cell>
          <cell r="Z41" t="str">
            <v>0</v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>
            <v>2020</v>
          </cell>
        </row>
        <row r="42">
          <cell r="A42" t="str">
            <v>0_5_1_Easy</v>
          </cell>
          <cell r="B42">
            <v>0</v>
          </cell>
          <cell r="C42">
            <v>5</v>
          </cell>
          <cell r="D42">
            <v>1</v>
          </cell>
          <cell r="E42">
            <v>20.8</v>
          </cell>
          <cell r="F42" t="str">
            <v>Easy</v>
          </cell>
          <cell r="G42" t="str">
            <v>标准关</v>
          </cell>
          <cell r="H42">
            <v>1</v>
          </cell>
          <cell r="I42">
            <v>78.3</v>
          </cell>
          <cell r="J42">
            <v>1.1200000000000001</v>
          </cell>
          <cell r="K42">
            <v>0.41250000000000003</v>
          </cell>
          <cell r="L42">
            <v>190</v>
          </cell>
          <cell r="M42">
            <v>180</v>
          </cell>
          <cell r="N42">
            <v>80</v>
          </cell>
          <cell r="O42" t="str">
            <v>蜜蜂2</v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>
            <v>8</v>
          </cell>
          <cell r="V42" t="str">
            <v>0</v>
          </cell>
          <cell r="W42" t="str">
            <v>0</v>
          </cell>
          <cell r="X42" t="str">
            <v>0</v>
          </cell>
          <cell r="Y42" t="str">
            <v>0</v>
          </cell>
          <cell r="Z42" t="str">
            <v>0</v>
          </cell>
          <cell r="AA42">
            <v>190</v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>
            <v>1.1200000000000001</v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>
            <v>10</v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>
            <v>300</v>
          </cell>
        </row>
        <row r="43">
          <cell r="A43" t="str">
            <v>0_5_2_Easy</v>
          </cell>
          <cell r="B43">
            <v>0</v>
          </cell>
          <cell r="C43">
            <v>5</v>
          </cell>
          <cell r="D43">
            <v>2</v>
          </cell>
          <cell r="E43">
            <v>22.880000000000003</v>
          </cell>
          <cell r="F43" t="str">
            <v>Easy</v>
          </cell>
          <cell r="G43" t="str">
            <v>标准关</v>
          </cell>
          <cell r="H43">
            <v>1</v>
          </cell>
          <cell r="I43">
            <v>168.34499999999997</v>
          </cell>
          <cell r="J43">
            <v>1.1200000000000001</v>
          </cell>
          <cell r="K43">
            <v>0.515625</v>
          </cell>
          <cell r="L43">
            <v>326</v>
          </cell>
          <cell r="M43">
            <v>180</v>
          </cell>
          <cell r="N43">
            <v>80</v>
          </cell>
          <cell r="O43" t="str">
            <v>蜜蜂2</v>
          </cell>
          <cell r="P43" t="str">
            <v>蝙蝠1</v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>
            <v>3</v>
          </cell>
          <cell r="V43">
            <v>7</v>
          </cell>
          <cell r="W43" t="str">
            <v>0</v>
          </cell>
          <cell r="X43" t="str">
            <v>0</v>
          </cell>
          <cell r="Y43" t="str">
            <v>0</v>
          </cell>
          <cell r="Z43" t="str">
            <v>0</v>
          </cell>
          <cell r="AA43">
            <v>686</v>
          </cell>
          <cell r="AB43">
            <v>172</v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>
            <v>1.1200000000000001</v>
          </cell>
          <cell r="AH43">
            <v>1.1200000000000001</v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>
            <v>12</v>
          </cell>
          <cell r="AN43">
            <v>6</v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>
            <v>516</v>
          </cell>
        </row>
        <row r="44">
          <cell r="A44" t="str">
            <v>0_5_3_Easy</v>
          </cell>
          <cell r="B44">
            <v>0</v>
          </cell>
          <cell r="C44">
            <v>5</v>
          </cell>
          <cell r="D44">
            <v>3</v>
          </cell>
          <cell r="E44">
            <v>24.96</v>
          </cell>
          <cell r="F44" t="str">
            <v>Easy</v>
          </cell>
          <cell r="G44" t="str">
            <v>标准关</v>
          </cell>
          <cell r="H44">
            <v>1</v>
          </cell>
          <cell r="I44">
            <v>286.57799999999997</v>
          </cell>
          <cell r="J44">
            <v>1.1200000000000001</v>
          </cell>
          <cell r="K44">
            <v>0.61875000000000002</v>
          </cell>
          <cell r="L44">
            <v>463</v>
          </cell>
          <cell r="M44">
            <v>180</v>
          </cell>
          <cell r="N44">
            <v>80</v>
          </cell>
          <cell r="O44" t="str">
            <v>蝙蝠1</v>
          </cell>
          <cell r="P44" t="str">
            <v>蜘蛛1</v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>
            <v>7</v>
          </cell>
          <cell r="V44">
            <v>7</v>
          </cell>
          <cell r="W44" t="str">
            <v>0</v>
          </cell>
          <cell r="X44" t="str">
            <v>0</v>
          </cell>
          <cell r="Y44" t="str">
            <v>0</v>
          </cell>
          <cell r="Z44" t="str">
            <v>0</v>
          </cell>
          <cell r="AA44">
            <v>463</v>
          </cell>
          <cell r="AB44">
            <v>463</v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>
            <v>1.1200000000000001</v>
          </cell>
          <cell r="AH44">
            <v>2.2400000000000002</v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>
            <v>6</v>
          </cell>
          <cell r="AN44">
            <v>6</v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>
            <v>732</v>
          </cell>
        </row>
        <row r="45">
          <cell r="A45" t="str">
            <v>0_5_4_Easy</v>
          </cell>
          <cell r="B45">
            <v>0</v>
          </cell>
          <cell r="C45">
            <v>5</v>
          </cell>
          <cell r="D45">
            <v>4</v>
          </cell>
          <cell r="E45">
            <v>27.040000000000003</v>
          </cell>
          <cell r="F45" t="str">
            <v>Easy</v>
          </cell>
          <cell r="G45" t="str">
            <v>标准关</v>
          </cell>
          <cell r="H45">
            <v>1</v>
          </cell>
          <cell r="I45">
            <v>429.34499999999997</v>
          </cell>
          <cell r="J45">
            <v>1.1200000000000001</v>
          </cell>
          <cell r="K45">
            <v>0.72187500000000004</v>
          </cell>
          <cell r="L45">
            <v>595</v>
          </cell>
          <cell r="M45">
            <v>180</v>
          </cell>
          <cell r="N45">
            <v>80</v>
          </cell>
          <cell r="O45" t="str">
            <v>蝙蝠1</v>
          </cell>
          <cell r="P45" t="str">
            <v>蜘蛛1</v>
          </cell>
          <cell r="Q45" t="str">
            <v>蛋1</v>
          </cell>
          <cell r="R45" t="str">
            <v/>
          </cell>
          <cell r="S45" t="str">
            <v/>
          </cell>
          <cell r="T45" t="str">
            <v/>
          </cell>
          <cell r="U45">
            <v>7</v>
          </cell>
          <cell r="V45">
            <v>7</v>
          </cell>
          <cell r="W45">
            <v>3</v>
          </cell>
          <cell r="X45" t="str">
            <v>0</v>
          </cell>
          <cell r="Y45" t="str">
            <v>0</v>
          </cell>
          <cell r="Z45" t="str">
            <v>0</v>
          </cell>
          <cell r="AA45">
            <v>595</v>
          </cell>
          <cell r="AB45">
            <v>595</v>
          </cell>
          <cell r="AC45">
            <v>595</v>
          </cell>
          <cell r="AD45" t="str">
            <v/>
          </cell>
          <cell r="AE45" t="str">
            <v/>
          </cell>
          <cell r="AF45" t="str">
            <v/>
          </cell>
          <cell r="AG45">
            <v>1.1200000000000001</v>
          </cell>
          <cell r="AH45">
            <v>2.2400000000000002</v>
          </cell>
          <cell r="AI45">
            <v>1.1200000000000001</v>
          </cell>
          <cell r="AJ45" t="str">
            <v/>
          </cell>
          <cell r="AK45" t="str">
            <v/>
          </cell>
          <cell r="AL45" t="str">
            <v/>
          </cell>
          <cell r="AM45">
            <v>5</v>
          </cell>
          <cell r="AN45">
            <v>5</v>
          </cell>
          <cell r="AO45">
            <v>5</v>
          </cell>
          <cell r="AP45" t="str">
            <v/>
          </cell>
          <cell r="AQ45" t="str">
            <v/>
          </cell>
          <cell r="AR45" t="str">
            <v/>
          </cell>
          <cell r="AS45">
            <v>940</v>
          </cell>
        </row>
        <row r="46">
          <cell r="A46" t="str">
            <v>0_5_5_Easy</v>
          </cell>
          <cell r="B46">
            <v>0</v>
          </cell>
          <cell r="C46">
            <v>5</v>
          </cell>
          <cell r="D46">
            <v>5</v>
          </cell>
          <cell r="E46">
            <v>29.119999999999997</v>
          </cell>
          <cell r="F46" t="str">
            <v>Easy</v>
          </cell>
          <cell r="G46" t="str">
            <v>标准关</v>
          </cell>
          <cell r="H46">
            <v>1</v>
          </cell>
          <cell r="I46">
            <v>584.64</v>
          </cell>
          <cell r="J46">
            <v>1.1200000000000001</v>
          </cell>
          <cell r="K46">
            <v>0.82500000000000007</v>
          </cell>
          <cell r="L46">
            <v>709</v>
          </cell>
          <cell r="M46">
            <v>180</v>
          </cell>
          <cell r="N46">
            <v>80</v>
          </cell>
          <cell r="O46" t="str">
            <v>蜘蛛1</v>
          </cell>
          <cell r="P46" t="str">
            <v>蛋1</v>
          </cell>
          <cell r="Q46" t="str">
            <v>蜜蜂2</v>
          </cell>
          <cell r="R46" t="str">
            <v/>
          </cell>
          <cell r="S46" t="str">
            <v/>
          </cell>
          <cell r="T46" t="str">
            <v/>
          </cell>
          <cell r="U46">
            <v>9</v>
          </cell>
          <cell r="V46">
            <v>9</v>
          </cell>
          <cell r="W46">
            <v>4</v>
          </cell>
          <cell r="X46" t="str">
            <v>0</v>
          </cell>
          <cell r="Y46" t="str">
            <v>0</v>
          </cell>
          <cell r="Z46" t="str">
            <v>0</v>
          </cell>
          <cell r="AA46">
            <v>459</v>
          </cell>
          <cell r="AB46">
            <v>459</v>
          </cell>
          <cell r="AC46">
            <v>1835</v>
          </cell>
          <cell r="AD46" t="str">
            <v/>
          </cell>
          <cell r="AE46" t="str">
            <v/>
          </cell>
          <cell r="AF46" t="str">
            <v/>
          </cell>
          <cell r="AG46">
            <v>2.2400000000000002</v>
          </cell>
          <cell r="AH46">
            <v>1.1200000000000001</v>
          </cell>
          <cell r="AI46">
            <v>1.1200000000000001</v>
          </cell>
          <cell r="AJ46" t="str">
            <v/>
          </cell>
          <cell r="AK46" t="str">
            <v/>
          </cell>
          <cell r="AL46" t="str">
            <v/>
          </cell>
          <cell r="AM46">
            <v>3</v>
          </cell>
          <cell r="AN46">
            <v>3</v>
          </cell>
          <cell r="AO46">
            <v>6</v>
          </cell>
          <cell r="AP46" t="str">
            <v/>
          </cell>
          <cell r="AQ46" t="str">
            <v/>
          </cell>
          <cell r="AR46" t="str">
            <v/>
          </cell>
          <cell r="AS46">
            <v>1120</v>
          </cell>
        </row>
        <row r="47">
          <cell r="A47" t="str">
            <v>0_5_6_Easy</v>
          </cell>
          <cell r="B47">
            <v>0</v>
          </cell>
          <cell r="C47">
            <v>5</v>
          </cell>
          <cell r="D47">
            <v>6</v>
          </cell>
          <cell r="E47">
            <v>31.200000000000003</v>
          </cell>
          <cell r="F47" t="str">
            <v>Easy</v>
          </cell>
          <cell r="G47" t="str">
            <v>标准关</v>
          </cell>
          <cell r="H47">
            <v>1</v>
          </cell>
          <cell r="I47">
            <v>763.42499999999995</v>
          </cell>
          <cell r="J47">
            <v>1.1200000000000001</v>
          </cell>
          <cell r="K47">
            <v>0.92812500000000009</v>
          </cell>
          <cell r="L47">
            <v>823</v>
          </cell>
          <cell r="M47">
            <v>180</v>
          </cell>
          <cell r="N47">
            <v>80</v>
          </cell>
          <cell r="O47" t="str">
            <v>蝙蝠1</v>
          </cell>
          <cell r="P47" t="str">
            <v>蜘蛛1</v>
          </cell>
          <cell r="Q47" t="str">
            <v>蛋1</v>
          </cell>
          <cell r="R47" t="str">
            <v>蜜蜂2</v>
          </cell>
          <cell r="S47" t="str">
            <v/>
          </cell>
          <cell r="T47" t="str">
            <v/>
          </cell>
          <cell r="U47">
            <v>5</v>
          </cell>
          <cell r="V47">
            <v>5</v>
          </cell>
          <cell r="W47">
            <v>5</v>
          </cell>
          <cell r="X47">
            <v>11</v>
          </cell>
          <cell r="Y47" t="str">
            <v>0</v>
          </cell>
          <cell r="Z47" t="str">
            <v>0</v>
          </cell>
          <cell r="AA47">
            <v>363</v>
          </cell>
          <cell r="AB47">
            <v>363</v>
          </cell>
          <cell r="AC47">
            <v>363</v>
          </cell>
          <cell r="AD47">
            <v>1451</v>
          </cell>
          <cell r="AE47" t="str">
            <v/>
          </cell>
          <cell r="AF47" t="str">
            <v/>
          </cell>
          <cell r="AG47">
            <v>1.1200000000000001</v>
          </cell>
          <cell r="AH47">
            <v>2.2400000000000002</v>
          </cell>
          <cell r="AI47">
            <v>1.1200000000000001</v>
          </cell>
          <cell r="AJ47">
            <v>1.1200000000000001</v>
          </cell>
          <cell r="AK47" t="str">
            <v/>
          </cell>
          <cell r="AL47" t="str">
            <v/>
          </cell>
          <cell r="AM47">
            <v>2</v>
          </cell>
          <cell r="AN47">
            <v>2</v>
          </cell>
          <cell r="AO47">
            <v>2</v>
          </cell>
          <cell r="AP47">
            <v>4</v>
          </cell>
          <cell r="AQ47" t="str">
            <v/>
          </cell>
          <cell r="AR47" t="str">
            <v/>
          </cell>
          <cell r="AS47">
            <v>1300</v>
          </cell>
        </row>
        <row r="48">
          <cell r="A48" t="str">
            <v>0_5_7_Easy</v>
          </cell>
          <cell r="B48">
            <v>0</v>
          </cell>
          <cell r="C48">
            <v>5</v>
          </cell>
          <cell r="D48">
            <v>7</v>
          </cell>
          <cell r="E48">
            <v>33.28</v>
          </cell>
          <cell r="F48" t="str">
            <v>Easy</v>
          </cell>
          <cell r="G48" t="str">
            <v>标准关</v>
          </cell>
          <cell r="H48">
            <v>1</v>
          </cell>
          <cell r="I48">
            <v>965.69999999999993</v>
          </cell>
          <cell r="J48">
            <v>1.1200000000000001</v>
          </cell>
          <cell r="K48">
            <v>1.03125</v>
          </cell>
          <cell r="L48">
            <v>936</v>
          </cell>
          <cell r="M48">
            <v>180</v>
          </cell>
          <cell r="N48">
            <v>80</v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>0</v>
          </cell>
          <cell r="V48" t="str">
            <v>0</v>
          </cell>
          <cell r="W48" t="str">
            <v>0</v>
          </cell>
          <cell r="X48" t="str">
            <v>0</v>
          </cell>
          <cell r="Y48" t="str">
            <v>0</v>
          </cell>
          <cell r="Z48" t="str">
            <v>0</v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>
            <v>1480</v>
          </cell>
        </row>
        <row r="49">
          <cell r="A49" t="str">
            <v>0_5_8_Easy</v>
          </cell>
          <cell r="B49">
            <v>0</v>
          </cell>
          <cell r="C49">
            <v>5</v>
          </cell>
          <cell r="D49">
            <v>8</v>
          </cell>
          <cell r="E49">
            <v>35.36</v>
          </cell>
          <cell r="F49" t="str">
            <v>Easy</v>
          </cell>
          <cell r="G49" t="str">
            <v>标准关</v>
          </cell>
          <cell r="H49">
            <v>1</v>
          </cell>
          <cell r="I49">
            <v>1191.4649999999999</v>
          </cell>
          <cell r="J49">
            <v>1.1200000000000001</v>
          </cell>
          <cell r="K49">
            <v>1.1343750000000001</v>
          </cell>
          <cell r="L49">
            <v>1050</v>
          </cell>
          <cell r="M49">
            <v>180</v>
          </cell>
          <cell r="N49">
            <v>80</v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>0</v>
          </cell>
          <cell r="V49" t="str">
            <v>0</v>
          </cell>
          <cell r="W49" t="str">
            <v>0</v>
          </cell>
          <cell r="X49" t="str">
            <v>0</v>
          </cell>
          <cell r="Y49" t="str">
            <v>0</v>
          </cell>
          <cell r="Z49" t="str">
            <v>0</v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>
            <v>1660</v>
          </cell>
        </row>
        <row r="50">
          <cell r="A50" t="str">
            <v>0_5_9_Easy</v>
          </cell>
          <cell r="B50">
            <v>0</v>
          </cell>
          <cell r="C50">
            <v>5</v>
          </cell>
          <cell r="D50">
            <v>9</v>
          </cell>
          <cell r="E50">
            <v>37.440000000000005</v>
          </cell>
          <cell r="F50" t="str">
            <v>Easy</v>
          </cell>
          <cell r="G50" t="str">
            <v>标准关</v>
          </cell>
          <cell r="H50">
            <v>1</v>
          </cell>
          <cell r="I50">
            <v>1440.7199999999998</v>
          </cell>
          <cell r="J50">
            <v>1.1200000000000001</v>
          </cell>
          <cell r="K50">
            <v>1.2375</v>
          </cell>
          <cell r="L50">
            <v>1164</v>
          </cell>
          <cell r="M50">
            <v>180</v>
          </cell>
          <cell r="N50">
            <v>80</v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>0</v>
          </cell>
          <cell r="V50" t="str">
            <v>0</v>
          </cell>
          <cell r="W50" t="str">
            <v>0</v>
          </cell>
          <cell r="X50" t="str">
            <v>0</v>
          </cell>
          <cell r="Y50" t="str">
            <v>0</v>
          </cell>
          <cell r="Z50" t="str">
            <v>0</v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>
            <v>1840</v>
          </cell>
        </row>
        <row r="51">
          <cell r="A51" t="str">
            <v>0_5_10_Easy</v>
          </cell>
          <cell r="B51">
            <v>0</v>
          </cell>
          <cell r="C51">
            <v>5</v>
          </cell>
          <cell r="D51">
            <v>10</v>
          </cell>
          <cell r="E51">
            <v>39.519999999999996</v>
          </cell>
          <cell r="F51" t="str">
            <v>Easy</v>
          </cell>
          <cell r="G51" t="str">
            <v>标准关</v>
          </cell>
          <cell r="H51">
            <v>1</v>
          </cell>
          <cell r="I51">
            <v>1713.4649999999997</v>
          </cell>
          <cell r="J51">
            <v>1.1200000000000001</v>
          </cell>
          <cell r="K51">
            <v>1.3406250000000002</v>
          </cell>
          <cell r="L51">
            <v>1278</v>
          </cell>
          <cell r="M51">
            <v>180</v>
          </cell>
          <cell r="N51">
            <v>80</v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>0</v>
          </cell>
          <cell r="V51" t="str">
            <v>0</v>
          </cell>
          <cell r="W51" t="str">
            <v>0</v>
          </cell>
          <cell r="X51" t="str">
            <v>0</v>
          </cell>
          <cell r="Y51" t="str">
            <v>0</v>
          </cell>
          <cell r="Z51" t="str">
            <v>0</v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>
            <v>2020</v>
          </cell>
        </row>
        <row r="52">
          <cell r="A52" t="str">
            <v>0_6_1_Easy</v>
          </cell>
          <cell r="B52">
            <v>0</v>
          </cell>
          <cell r="C52">
            <v>6</v>
          </cell>
          <cell r="D52">
            <v>1</v>
          </cell>
          <cell r="E52">
            <v>21</v>
          </cell>
          <cell r="F52" t="str">
            <v>Easy</v>
          </cell>
          <cell r="G52" t="str">
            <v>困难关</v>
          </cell>
          <cell r="H52">
            <v>1</v>
          </cell>
          <cell r="I52">
            <v>81</v>
          </cell>
          <cell r="J52">
            <v>1.1499999999999999</v>
          </cell>
          <cell r="K52">
            <v>0.421875</v>
          </cell>
          <cell r="L52">
            <v>192</v>
          </cell>
          <cell r="M52">
            <v>180</v>
          </cell>
          <cell r="N52">
            <v>80</v>
          </cell>
          <cell r="O52" t="str">
            <v>蜜蜂2</v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>
            <v>8</v>
          </cell>
          <cell r="V52" t="str">
            <v>0</v>
          </cell>
          <cell r="W52" t="str">
            <v>0</v>
          </cell>
          <cell r="X52" t="str">
            <v>0</v>
          </cell>
          <cell r="Y52" t="str">
            <v>0</v>
          </cell>
          <cell r="Z52" t="str">
            <v>0</v>
          </cell>
          <cell r="AA52">
            <v>192</v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>
            <v>1.1499999999999999</v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>
            <v>10</v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>
            <v>300</v>
          </cell>
        </row>
        <row r="53">
          <cell r="A53" t="str">
            <v>0_6_2_Easy</v>
          </cell>
          <cell r="B53">
            <v>0</v>
          </cell>
          <cell r="C53">
            <v>6</v>
          </cell>
          <cell r="D53">
            <v>2</v>
          </cell>
          <cell r="E53">
            <v>23.1</v>
          </cell>
          <cell r="F53" t="str">
            <v>Easy</v>
          </cell>
          <cell r="G53" t="str">
            <v>困难关</v>
          </cell>
          <cell r="H53">
            <v>1</v>
          </cell>
          <cell r="I53">
            <v>174.14999999999998</v>
          </cell>
          <cell r="J53">
            <v>1.1499999999999999</v>
          </cell>
          <cell r="K53">
            <v>0.52734375</v>
          </cell>
          <cell r="L53">
            <v>330</v>
          </cell>
          <cell r="M53">
            <v>180</v>
          </cell>
          <cell r="N53">
            <v>80</v>
          </cell>
          <cell r="O53" t="str">
            <v>蜜蜂2</v>
          </cell>
          <cell r="P53" t="str">
            <v>种子1</v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>
            <v>4</v>
          </cell>
          <cell r="V53">
            <v>8</v>
          </cell>
          <cell r="W53" t="str">
            <v>0</v>
          </cell>
          <cell r="X53" t="str">
            <v>0</v>
          </cell>
          <cell r="Y53" t="str">
            <v>0</v>
          </cell>
          <cell r="Z53" t="str">
            <v>0</v>
          </cell>
          <cell r="AA53">
            <v>660</v>
          </cell>
          <cell r="AB53">
            <v>165</v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>
            <v>1.1499999999999999</v>
          </cell>
          <cell r="AH53">
            <v>1.1499999999999999</v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>
            <v>10</v>
          </cell>
          <cell r="AN53">
            <v>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>
            <v>516</v>
          </cell>
        </row>
        <row r="54">
          <cell r="A54" t="str">
            <v>0_6_3_Easy</v>
          </cell>
          <cell r="B54">
            <v>0</v>
          </cell>
          <cell r="C54">
            <v>6</v>
          </cell>
          <cell r="D54">
            <v>3</v>
          </cell>
          <cell r="E54">
            <v>25.2</v>
          </cell>
          <cell r="F54" t="str">
            <v>Easy</v>
          </cell>
          <cell r="G54" t="str">
            <v>困难关</v>
          </cell>
          <cell r="H54">
            <v>1</v>
          </cell>
          <cell r="I54">
            <v>296.45999999999998</v>
          </cell>
          <cell r="J54">
            <v>1.1499999999999999</v>
          </cell>
          <cell r="K54">
            <v>0.6328125</v>
          </cell>
          <cell r="L54">
            <v>468</v>
          </cell>
          <cell r="M54">
            <v>180</v>
          </cell>
          <cell r="N54">
            <v>80</v>
          </cell>
          <cell r="O54" t="str">
            <v>种子1</v>
          </cell>
          <cell r="P54" t="str">
            <v>蝙蝠1</v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>
            <v>7</v>
          </cell>
          <cell r="V54">
            <v>7</v>
          </cell>
          <cell r="W54" t="str">
            <v>0</v>
          </cell>
          <cell r="X54" t="str">
            <v>0</v>
          </cell>
          <cell r="Y54" t="str">
            <v>0</v>
          </cell>
          <cell r="Z54" t="str">
            <v>0</v>
          </cell>
          <cell r="AA54">
            <v>468</v>
          </cell>
          <cell r="AB54">
            <v>468</v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>
            <v>1.1499999999999999</v>
          </cell>
          <cell r="AH54">
            <v>1.1499999999999999</v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>
            <v>6</v>
          </cell>
          <cell r="AN54">
            <v>6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>
            <v>732</v>
          </cell>
        </row>
        <row r="55">
          <cell r="A55" t="str">
            <v>0_6_4_Easy</v>
          </cell>
          <cell r="B55">
            <v>0</v>
          </cell>
          <cell r="C55">
            <v>6</v>
          </cell>
          <cell r="D55">
            <v>4</v>
          </cell>
          <cell r="E55">
            <v>27.3</v>
          </cell>
          <cell r="F55" t="str">
            <v>Easy</v>
          </cell>
          <cell r="G55" t="str">
            <v>困难关</v>
          </cell>
          <cell r="H55">
            <v>1</v>
          </cell>
          <cell r="I55">
            <v>444.15</v>
          </cell>
          <cell r="J55">
            <v>1.1499999999999999</v>
          </cell>
          <cell r="K55">
            <v>0.73828125</v>
          </cell>
          <cell r="L55">
            <v>602</v>
          </cell>
          <cell r="M55">
            <v>180</v>
          </cell>
          <cell r="N55">
            <v>80</v>
          </cell>
          <cell r="O55" t="str">
            <v>种子1</v>
          </cell>
          <cell r="P55" t="str">
            <v>蝙蝠1</v>
          </cell>
          <cell r="Q55" t="str">
            <v>蜘蛛1</v>
          </cell>
          <cell r="R55" t="str">
            <v/>
          </cell>
          <cell r="S55" t="str">
            <v/>
          </cell>
          <cell r="T55" t="str">
            <v/>
          </cell>
          <cell r="U55">
            <v>8</v>
          </cell>
          <cell r="V55">
            <v>8</v>
          </cell>
          <cell r="W55">
            <v>4</v>
          </cell>
          <cell r="X55" t="str">
            <v>0</v>
          </cell>
          <cell r="Y55" t="str">
            <v>0</v>
          </cell>
          <cell r="Z55" t="str">
            <v>0</v>
          </cell>
          <cell r="AA55">
            <v>602</v>
          </cell>
          <cell r="AB55">
            <v>602</v>
          </cell>
          <cell r="AC55">
            <v>602</v>
          </cell>
          <cell r="AD55" t="str">
            <v/>
          </cell>
          <cell r="AE55" t="str">
            <v/>
          </cell>
          <cell r="AF55" t="str">
            <v/>
          </cell>
          <cell r="AG55">
            <v>1.1499999999999999</v>
          </cell>
          <cell r="AH55">
            <v>1.1499999999999999</v>
          </cell>
          <cell r="AI55">
            <v>2.2999999999999998</v>
          </cell>
          <cell r="AJ55" t="str">
            <v/>
          </cell>
          <cell r="AK55" t="str">
            <v/>
          </cell>
          <cell r="AL55" t="str">
            <v/>
          </cell>
          <cell r="AM55">
            <v>4</v>
          </cell>
          <cell r="AN55">
            <v>4</v>
          </cell>
          <cell r="AO55">
            <v>4</v>
          </cell>
          <cell r="AP55" t="str">
            <v/>
          </cell>
          <cell r="AQ55" t="str">
            <v/>
          </cell>
          <cell r="AR55" t="str">
            <v/>
          </cell>
          <cell r="AS55">
            <v>940</v>
          </cell>
        </row>
        <row r="56">
          <cell r="A56" t="str">
            <v>0_6_5_Easy</v>
          </cell>
          <cell r="B56">
            <v>0</v>
          </cell>
          <cell r="C56">
            <v>6</v>
          </cell>
          <cell r="D56">
            <v>5</v>
          </cell>
          <cell r="E56">
            <v>29.4</v>
          </cell>
          <cell r="F56" t="str">
            <v>Easy</v>
          </cell>
          <cell r="G56" t="str">
            <v>困难关</v>
          </cell>
          <cell r="H56">
            <v>1</v>
          </cell>
          <cell r="I56">
            <v>604.79999999999995</v>
          </cell>
          <cell r="J56">
            <v>1.1499999999999999</v>
          </cell>
          <cell r="K56">
            <v>0.84375</v>
          </cell>
          <cell r="L56">
            <v>717</v>
          </cell>
          <cell r="M56">
            <v>180</v>
          </cell>
          <cell r="N56">
            <v>80</v>
          </cell>
          <cell r="O56" t="str">
            <v>蝙蝠1</v>
          </cell>
          <cell r="P56" t="str">
            <v>蜘蛛1</v>
          </cell>
          <cell r="Q56" t="str">
            <v>蜜蜂2</v>
          </cell>
          <cell r="R56" t="str">
            <v/>
          </cell>
          <cell r="S56" t="str">
            <v/>
          </cell>
          <cell r="T56" t="str">
            <v/>
          </cell>
          <cell r="U56">
            <v>9</v>
          </cell>
          <cell r="V56">
            <v>9</v>
          </cell>
          <cell r="W56">
            <v>4</v>
          </cell>
          <cell r="X56" t="str">
            <v>0</v>
          </cell>
          <cell r="Y56" t="str">
            <v>0</v>
          </cell>
          <cell r="Z56" t="str">
            <v>0</v>
          </cell>
          <cell r="AA56">
            <v>464</v>
          </cell>
          <cell r="AB56">
            <v>464</v>
          </cell>
          <cell r="AC56">
            <v>1856</v>
          </cell>
          <cell r="AD56" t="str">
            <v/>
          </cell>
          <cell r="AE56" t="str">
            <v/>
          </cell>
          <cell r="AF56" t="str">
            <v/>
          </cell>
          <cell r="AG56">
            <v>1.1499999999999999</v>
          </cell>
          <cell r="AH56">
            <v>2.2999999999999998</v>
          </cell>
          <cell r="AI56">
            <v>1.1499999999999999</v>
          </cell>
          <cell r="AJ56" t="str">
            <v/>
          </cell>
          <cell r="AK56" t="str">
            <v/>
          </cell>
          <cell r="AL56" t="str">
            <v/>
          </cell>
          <cell r="AM56">
            <v>3</v>
          </cell>
          <cell r="AN56">
            <v>3</v>
          </cell>
          <cell r="AO56">
            <v>6</v>
          </cell>
          <cell r="AP56" t="str">
            <v/>
          </cell>
          <cell r="AQ56" t="str">
            <v/>
          </cell>
          <cell r="AR56" t="str">
            <v/>
          </cell>
          <cell r="AS56">
            <v>1120</v>
          </cell>
        </row>
        <row r="57">
          <cell r="A57" t="str">
            <v>0_6_6_Easy</v>
          </cell>
          <cell r="B57">
            <v>0</v>
          </cell>
          <cell r="C57">
            <v>6</v>
          </cell>
          <cell r="D57">
            <v>6</v>
          </cell>
          <cell r="E57">
            <v>31.5</v>
          </cell>
          <cell r="F57" t="str">
            <v>Easy</v>
          </cell>
          <cell r="G57" t="str">
            <v>困难关</v>
          </cell>
          <cell r="H57">
            <v>1</v>
          </cell>
          <cell r="I57">
            <v>789.75</v>
          </cell>
          <cell r="J57">
            <v>1.1499999999999999</v>
          </cell>
          <cell r="K57">
            <v>0.94921875</v>
          </cell>
          <cell r="L57">
            <v>832</v>
          </cell>
          <cell r="M57">
            <v>180</v>
          </cell>
          <cell r="N57">
            <v>80</v>
          </cell>
          <cell r="O57" t="str">
            <v>种子1</v>
          </cell>
          <cell r="P57" t="str">
            <v>蝙蝠1</v>
          </cell>
          <cell r="Q57" t="str">
            <v>蜘蛛1</v>
          </cell>
          <cell r="R57" t="str">
            <v>蛋1</v>
          </cell>
          <cell r="S57" t="str">
            <v/>
          </cell>
          <cell r="T57" t="str">
            <v/>
          </cell>
          <cell r="U57">
            <v>8</v>
          </cell>
          <cell r="V57">
            <v>8</v>
          </cell>
          <cell r="W57">
            <v>8</v>
          </cell>
          <cell r="X57">
            <v>4</v>
          </cell>
          <cell r="Y57" t="str">
            <v>0</v>
          </cell>
          <cell r="Z57" t="str">
            <v>0</v>
          </cell>
          <cell r="AA57">
            <v>832</v>
          </cell>
          <cell r="AB57">
            <v>832</v>
          </cell>
          <cell r="AC57">
            <v>832</v>
          </cell>
          <cell r="AD57">
            <v>832</v>
          </cell>
          <cell r="AE57" t="str">
            <v/>
          </cell>
          <cell r="AF57" t="str">
            <v/>
          </cell>
          <cell r="AG57">
            <v>1.1499999999999999</v>
          </cell>
          <cell r="AH57">
            <v>1.1499999999999999</v>
          </cell>
          <cell r="AI57">
            <v>2.2999999999999998</v>
          </cell>
          <cell r="AJ57">
            <v>1.1499999999999999</v>
          </cell>
          <cell r="AK57" t="str">
            <v/>
          </cell>
          <cell r="AL57" t="str">
            <v/>
          </cell>
          <cell r="AM57">
            <v>3</v>
          </cell>
          <cell r="AN57">
            <v>3</v>
          </cell>
          <cell r="AO57">
            <v>3</v>
          </cell>
          <cell r="AP57">
            <v>3</v>
          </cell>
          <cell r="AQ57" t="str">
            <v/>
          </cell>
          <cell r="AR57" t="str">
            <v/>
          </cell>
          <cell r="AS57">
            <v>1300</v>
          </cell>
        </row>
        <row r="58">
          <cell r="A58" t="str">
            <v>0_6_7_Easy</v>
          </cell>
          <cell r="B58">
            <v>0</v>
          </cell>
          <cell r="C58">
            <v>6</v>
          </cell>
          <cell r="D58">
            <v>7</v>
          </cell>
          <cell r="E58">
            <v>33.6</v>
          </cell>
          <cell r="F58" t="str">
            <v>Easy</v>
          </cell>
          <cell r="G58" t="str">
            <v>困难关</v>
          </cell>
          <cell r="H58">
            <v>1</v>
          </cell>
          <cell r="I58">
            <v>998.99999999999989</v>
          </cell>
          <cell r="J58">
            <v>1.1499999999999999</v>
          </cell>
          <cell r="K58">
            <v>1.0546875</v>
          </cell>
          <cell r="L58">
            <v>947</v>
          </cell>
          <cell r="M58">
            <v>180</v>
          </cell>
          <cell r="N58">
            <v>80</v>
          </cell>
          <cell r="O58" t="str">
            <v>蝙蝠1</v>
          </cell>
          <cell r="P58" t="str">
            <v>蜘蛛1</v>
          </cell>
          <cell r="Q58" t="str">
            <v>蛋1</v>
          </cell>
          <cell r="R58" t="str">
            <v>蜜蜂2</v>
          </cell>
          <cell r="S58" t="str">
            <v/>
          </cell>
          <cell r="T58" t="str">
            <v/>
          </cell>
          <cell r="U58">
            <v>8</v>
          </cell>
          <cell r="V58">
            <v>8</v>
          </cell>
          <cell r="W58">
            <v>8</v>
          </cell>
          <cell r="X58">
            <v>8</v>
          </cell>
          <cell r="Y58" t="str">
            <v>0</v>
          </cell>
          <cell r="Z58" t="str">
            <v>0</v>
          </cell>
          <cell r="AA58">
            <v>541</v>
          </cell>
          <cell r="AB58">
            <v>541</v>
          </cell>
          <cell r="AC58">
            <v>541</v>
          </cell>
          <cell r="AD58">
            <v>2165</v>
          </cell>
          <cell r="AE58" t="str">
            <v/>
          </cell>
          <cell r="AF58" t="str">
            <v/>
          </cell>
          <cell r="AG58">
            <v>1.1499999999999999</v>
          </cell>
          <cell r="AH58">
            <v>2.2999999999999998</v>
          </cell>
          <cell r="AI58">
            <v>1.1499999999999999</v>
          </cell>
          <cell r="AJ58">
            <v>1.1499999999999999</v>
          </cell>
          <cell r="AK58" t="str">
            <v/>
          </cell>
          <cell r="AL58" t="str">
            <v/>
          </cell>
          <cell r="AM58">
            <v>2</v>
          </cell>
          <cell r="AN58">
            <v>2</v>
          </cell>
          <cell r="AO58">
            <v>2</v>
          </cell>
          <cell r="AP58">
            <v>4</v>
          </cell>
          <cell r="AQ58" t="str">
            <v/>
          </cell>
          <cell r="AR58" t="str">
            <v/>
          </cell>
          <cell r="AS58">
            <v>1480</v>
          </cell>
        </row>
        <row r="59">
          <cell r="A59" t="str">
            <v>0_6_8_Easy</v>
          </cell>
          <cell r="B59">
            <v>0</v>
          </cell>
          <cell r="C59">
            <v>6</v>
          </cell>
          <cell r="D59">
            <v>8</v>
          </cell>
          <cell r="E59">
            <v>35.699999999999996</v>
          </cell>
          <cell r="F59" t="str">
            <v>Easy</v>
          </cell>
          <cell r="G59" t="str">
            <v>困难关</v>
          </cell>
          <cell r="H59">
            <v>1</v>
          </cell>
          <cell r="I59">
            <v>1232.55</v>
          </cell>
          <cell r="J59">
            <v>1.1499999999999999</v>
          </cell>
          <cell r="K59">
            <v>1.16015625</v>
          </cell>
          <cell r="L59">
            <v>1062</v>
          </cell>
          <cell r="M59">
            <v>180</v>
          </cell>
          <cell r="N59">
            <v>80</v>
          </cell>
          <cell r="O59" t="str">
            <v>蝙蝠1</v>
          </cell>
          <cell r="P59" t="str">
            <v>蜘蛛1</v>
          </cell>
          <cell r="Q59" t="str">
            <v>蛋1</v>
          </cell>
          <cell r="R59" t="str">
            <v>蜜蜂2</v>
          </cell>
          <cell r="S59" t="str">
            <v>蜜蜂3</v>
          </cell>
          <cell r="T59" t="str">
            <v/>
          </cell>
          <cell r="U59">
            <v>9</v>
          </cell>
          <cell r="V59">
            <v>9</v>
          </cell>
          <cell r="W59">
            <v>9</v>
          </cell>
          <cell r="X59">
            <v>13</v>
          </cell>
          <cell r="Y59">
            <v>1</v>
          </cell>
          <cell r="Z59" t="str">
            <v>0</v>
          </cell>
          <cell r="AA59">
            <v>392</v>
          </cell>
          <cell r="AB59">
            <v>392</v>
          </cell>
          <cell r="AC59">
            <v>392</v>
          </cell>
          <cell r="AD59">
            <v>1569</v>
          </cell>
          <cell r="AE59">
            <v>12553</v>
          </cell>
          <cell r="AF59" t="str">
            <v/>
          </cell>
          <cell r="AG59">
            <v>1.1499999999999999</v>
          </cell>
          <cell r="AH59">
            <v>2.2999999999999998</v>
          </cell>
          <cell r="AI59">
            <v>1.1499999999999999</v>
          </cell>
          <cell r="AJ59">
            <v>1.1499999999999999</v>
          </cell>
          <cell r="AK59">
            <v>0.57499999999999996</v>
          </cell>
          <cell r="AL59" t="str">
            <v/>
          </cell>
          <cell r="AM59">
            <v>1</v>
          </cell>
          <cell r="AN59">
            <v>1</v>
          </cell>
          <cell r="AO59">
            <v>1</v>
          </cell>
          <cell r="AP59">
            <v>3</v>
          </cell>
          <cell r="AQ59">
            <v>7</v>
          </cell>
          <cell r="AR59" t="str">
            <v/>
          </cell>
          <cell r="AS59">
            <v>1660</v>
          </cell>
        </row>
        <row r="60">
          <cell r="A60" t="str">
            <v>0_6_9_Easy</v>
          </cell>
          <cell r="B60">
            <v>0</v>
          </cell>
          <cell r="C60">
            <v>6</v>
          </cell>
          <cell r="D60">
            <v>9</v>
          </cell>
          <cell r="E60">
            <v>37.800000000000004</v>
          </cell>
          <cell r="F60" t="str">
            <v>Easy</v>
          </cell>
          <cell r="G60" t="str">
            <v>困难关</v>
          </cell>
          <cell r="H60">
            <v>1</v>
          </cell>
          <cell r="I60">
            <v>1490.3999999999999</v>
          </cell>
          <cell r="J60">
            <v>1.1499999999999999</v>
          </cell>
          <cell r="K60">
            <v>1.265625</v>
          </cell>
          <cell r="L60">
            <v>1178</v>
          </cell>
          <cell r="M60">
            <v>180</v>
          </cell>
          <cell r="N60">
            <v>80</v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>0</v>
          </cell>
          <cell r="V60" t="str">
            <v>0</v>
          </cell>
          <cell r="W60" t="str">
            <v>0</v>
          </cell>
          <cell r="X60" t="str">
            <v>0</v>
          </cell>
          <cell r="Y60" t="str">
            <v>0</v>
          </cell>
          <cell r="Z60" t="str">
            <v>0</v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>
            <v>1840</v>
          </cell>
        </row>
        <row r="61">
          <cell r="A61" t="str">
            <v>0_6_10_Easy</v>
          </cell>
          <cell r="B61">
            <v>0</v>
          </cell>
          <cell r="C61">
            <v>6</v>
          </cell>
          <cell r="D61">
            <v>10</v>
          </cell>
          <cell r="E61">
            <v>39.9</v>
          </cell>
          <cell r="F61" t="str">
            <v>Easy</v>
          </cell>
          <cell r="G61" t="str">
            <v>困难关</v>
          </cell>
          <cell r="H61">
            <v>1</v>
          </cell>
          <cell r="I61">
            <v>1772.55</v>
          </cell>
          <cell r="J61">
            <v>1.1499999999999999</v>
          </cell>
          <cell r="K61">
            <v>1.37109375</v>
          </cell>
          <cell r="L61">
            <v>1293</v>
          </cell>
          <cell r="M61">
            <v>180</v>
          </cell>
          <cell r="N61">
            <v>80</v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>0</v>
          </cell>
          <cell r="V61" t="str">
            <v>0</v>
          </cell>
          <cell r="W61" t="str">
            <v>0</v>
          </cell>
          <cell r="X61" t="str">
            <v>0</v>
          </cell>
          <cell r="Y61" t="str">
            <v>0</v>
          </cell>
          <cell r="Z61" t="str">
            <v>0</v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>
            <v>2020</v>
          </cell>
        </row>
        <row r="62">
          <cell r="A62" t="str">
            <v>0_7_1_Easy</v>
          </cell>
          <cell r="B62">
            <v>0</v>
          </cell>
          <cell r="C62">
            <v>7</v>
          </cell>
          <cell r="D62">
            <v>1</v>
          </cell>
          <cell r="E62">
            <v>21.200000000000003</v>
          </cell>
          <cell r="F62" t="str">
            <v>Easy</v>
          </cell>
          <cell r="G62" t="str">
            <v>标准关</v>
          </cell>
          <cell r="H62">
            <v>1</v>
          </cell>
          <cell r="I62">
            <v>83.7</v>
          </cell>
          <cell r="J62">
            <v>1.18</v>
          </cell>
          <cell r="K62">
            <v>0.43124999999999997</v>
          </cell>
          <cell r="L62">
            <v>194</v>
          </cell>
          <cell r="M62">
            <v>180</v>
          </cell>
          <cell r="N62">
            <v>80</v>
          </cell>
          <cell r="O62" t="str">
            <v>恶灵1</v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>
            <v>9</v>
          </cell>
          <cell r="V62" t="str">
            <v>0</v>
          </cell>
          <cell r="W62" t="str">
            <v>0</v>
          </cell>
          <cell r="X62" t="str">
            <v>0</v>
          </cell>
          <cell r="Y62" t="str">
            <v>0</v>
          </cell>
          <cell r="Z62" t="str">
            <v>0</v>
          </cell>
          <cell r="AA62">
            <v>194</v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>
            <v>1.18</v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>
            <v>9</v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>
            <v>300</v>
          </cell>
        </row>
        <row r="63">
          <cell r="A63" t="str">
            <v>0_7_2_Easy</v>
          </cell>
          <cell r="B63">
            <v>0</v>
          </cell>
          <cell r="C63">
            <v>7</v>
          </cell>
          <cell r="D63">
            <v>2</v>
          </cell>
          <cell r="E63">
            <v>23.320000000000004</v>
          </cell>
          <cell r="F63" t="str">
            <v>Easy</v>
          </cell>
          <cell r="G63" t="str">
            <v>标准关</v>
          </cell>
          <cell r="H63">
            <v>1</v>
          </cell>
          <cell r="I63">
            <v>179.95499999999998</v>
          </cell>
          <cell r="J63">
            <v>1.18</v>
          </cell>
          <cell r="K63">
            <v>0.5390625</v>
          </cell>
          <cell r="L63">
            <v>334</v>
          </cell>
          <cell r="M63">
            <v>180</v>
          </cell>
          <cell r="N63">
            <v>80</v>
          </cell>
          <cell r="O63" t="str">
            <v>恶灵1</v>
          </cell>
          <cell r="P63" t="str">
            <v>蜘蛛1</v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>
            <v>4</v>
          </cell>
          <cell r="V63">
            <v>8</v>
          </cell>
          <cell r="W63" t="str">
            <v>0</v>
          </cell>
          <cell r="X63" t="str">
            <v>0</v>
          </cell>
          <cell r="Y63" t="str">
            <v>0</v>
          </cell>
          <cell r="Z63" t="str">
            <v>0</v>
          </cell>
          <cell r="AA63">
            <v>334</v>
          </cell>
          <cell r="AB63">
            <v>334</v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>
            <v>1.18</v>
          </cell>
          <cell r="AH63">
            <v>2.36</v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>
            <v>7</v>
          </cell>
          <cell r="AN63">
            <v>7</v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>
            <v>516</v>
          </cell>
        </row>
        <row r="64">
          <cell r="A64" t="str">
            <v>0_7_3_Easy</v>
          </cell>
          <cell r="B64">
            <v>0</v>
          </cell>
          <cell r="C64">
            <v>7</v>
          </cell>
          <cell r="D64">
            <v>3</v>
          </cell>
          <cell r="E64">
            <v>25.44</v>
          </cell>
          <cell r="F64" t="str">
            <v>Easy</v>
          </cell>
          <cell r="G64" t="str">
            <v>标准关</v>
          </cell>
          <cell r="H64">
            <v>1</v>
          </cell>
          <cell r="I64">
            <v>306.34199999999998</v>
          </cell>
          <cell r="J64">
            <v>1.18</v>
          </cell>
          <cell r="K64">
            <v>0.64687499999999998</v>
          </cell>
          <cell r="L64">
            <v>474</v>
          </cell>
          <cell r="M64">
            <v>180</v>
          </cell>
          <cell r="N64">
            <v>80</v>
          </cell>
          <cell r="O64" t="str">
            <v>蜘蛛1</v>
          </cell>
          <cell r="P64" t="str">
            <v>蛋1</v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>
            <v>8</v>
          </cell>
          <cell r="V64">
            <v>8</v>
          </cell>
          <cell r="W64" t="str">
            <v>0</v>
          </cell>
          <cell r="X64" t="str">
            <v>0</v>
          </cell>
          <cell r="Y64" t="str">
            <v>0</v>
          </cell>
          <cell r="Z64" t="str">
            <v>0</v>
          </cell>
          <cell r="AA64">
            <v>474</v>
          </cell>
          <cell r="AB64">
            <v>474</v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>
            <v>2.36</v>
          </cell>
          <cell r="AH64">
            <v>1.18</v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>
            <v>5</v>
          </cell>
          <cell r="AN64">
            <v>5</v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>
            <v>732</v>
          </cell>
        </row>
        <row r="65">
          <cell r="A65" t="str">
            <v>0_7_4_Easy</v>
          </cell>
          <cell r="B65">
            <v>0</v>
          </cell>
          <cell r="C65">
            <v>7</v>
          </cell>
          <cell r="D65">
            <v>4</v>
          </cell>
          <cell r="E65">
            <v>27.560000000000006</v>
          </cell>
          <cell r="F65" t="str">
            <v>Easy</v>
          </cell>
          <cell r="G65" t="str">
            <v>标准关</v>
          </cell>
          <cell r="H65">
            <v>1</v>
          </cell>
          <cell r="I65">
            <v>458.95499999999998</v>
          </cell>
          <cell r="J65">
            <v>1.18</v>
          </cell>
          <cell r="K65">
            <v>0.75468749999999996</v>
          </cell>
          <cell r="L65">
            <v>608</v>
          </cell>
          <cell r="M65">
            <v>180</v>
          </cell>
          <cell r="N65">
            <v>80</v>
          </cell>
          <cell r="O65" t="str">
            <v>蜘蛛1</v>
          </cell>
          <cell r="P65" t="str">
            <v>蛋1</v>
          </cell>
          <cell r="Q65" t="str">
            <v>蜜蜂2</v>
          </cell>
          <cell r="R65" t="str">
            <v/>
          </cell>
          <cell r="S65" t="str">
            <v/>
          </cell>
          <cell r="T65" t="str">
            <v/>
          </cell>
          <cell r="U65">
            <v>8</v>
          </cell>
          <cell r="V65">
            <v>8</v>
          </cell>
          <cell r="W65">
            <v>4</v>
          </cell>
          <cell r="X65" t="str">
            <v>0</v>
          </cell>
          <cell r="Y65" t="str">
            <v>0</v>
          </cell>
          <cell r="Z65" t="str">
            <v>0</v>
          </cell>
          <cell r="AA65">
            <v>380</v>
          </cell>
          <cell r="AB65">
            <v>380</v>
          </cell>
          <cell r="AC65">
            <v>1520</v>
          </cell>
          <cell r="AD65" t="str">
            <v/>
          </cell>
          <cell r="AE65" t="str">
            <v/>
          </cell>
          <cell r="AF65" t="str">
            <v/>
          </cell>
          <cell r="AG65">
            <v>2.36</v>
          </cell>
          <cell r="AH65">
            <v>1.18</v>
          </cell>
          <cell r="AI65">
            <v>1.18</v>
          </cell>
          <cell r="AJ65" t="str">
            <v/>
          </cell>
          <cell r="AK65" t="str">
            <v/>
          </cell>
          <cell r="AL65" t="str">
            <v/>
          </cell>
          <cell r="AM65">
            <v>3</v>
          </cell>
          <cell r="AN65">
            <v>3</v>
          </cell>
          <cell r="AO65">
            <v>7</v>
          </cell>
          <cell r="AP65" t="str">
            <v/>
          </cell>
          <cell r="AQ65" t="str">
            <v/>
          </cell>
          <cell r="AR65" t="str">
            <v/>
          </cell>
          <cell r="AS65">
            <v>940</v>
          </cell>
        </row>
        <row r="66">
          <cell r="A66" t="str">
            <v>0_7_5_Easy</v>
          </cell>
          <cell r="B66">
            <v>0</v>
          </cell>
          <cell r="C66">
            <v>7</v>
          </cell>
          <cell r="D66">
            <v>5</v>
          </cell>
          <cell r="E66">
            <v>29.680000000000003</v>
          </cell>
          <cell r="F66" t="str">
            <v>Easy</v>
          </cell>
          <cell r="G66" t="str">
            <v>标准关</v>
          </cell>
          <cell r="H66">
            <v>1</v>
          </cell>
          <cell r="I66">
            <v>624.96</v>
          </cell>
          <cell r="J66">
            <v>1.18</v>
          </cell>
          <cell r="K66">
            <v>0.86249999999999993</v>
          </cell>
          <cell r="L66">
            <v>725</v>
          </cell>
          <cell r="M66">
            <v>180</v>
          </cell>
          <cell r="N66">
            <v>80</v>
          </cell>
          <cell r="O66" t="str">
            <v>蛋1</v>
          </cell>
          <cell r="P66" t="str">
            <v>蜜蜂2</v>
          </cell>
          <cell r="Q66" t="str">
            <v>恶灵1</v>
          </cell>
          <cell r="R66" t="str">
            <v/>
          </cell>
          <cell r="S66" t="str">
            <v/>
          </cell>
          <cell r="T66" t="str">
            <v/>
          </cell>
          <cell r="U66">
            <v>10</v>
          </cell>
          <cell r="V66">
            <v>10</v>
          </cell>
          <cell r="W66">
            <v>5</v>
          </cell>
          <cell r="X66" t="str">
            <v>0</v>
          </cell>
          <cell r="Y66" t="str">
            <v>0</v>
          </cell>
          <cell r="Z66" t="str">
            <v>0</v>
          </cell>
          <cell r="AA66">
            <v>330</v>
          </cell>
          <cell r="AB66">
            <v>1318</v>
          </cell>
          <cell r="AC66">
            <v>330</v>
          </cell>
          <cell r="AD66" t="str">
            <v/>
          </cell>
          <cell r="AE66" t="str">
            <v/>
          </cell>
          <cell r="AF66" t="str">
            <v/>
          </cell>
          <cell r="AG66">
            <v>1.18</v>
          </cell>
          <cell r="AH66">
            <v>1.18</v>
          </cell>
          <cell r="AI66">
            <v>1.18</v>
          </cell>
          <cell r="AJ66" t="str">
            <v/>
          </cell>
          <cell r="AK66" t="str">
            <v/>
          </cell>
          <cell r="AL66" t="str">
            <v/>
          </cell>
          <cell r="AM66">
            <v>2</v>
          </cell>
          <cell r="AN66">
            <v>5</v>
          </cell>
          <cell r="AO66">
            <v>2</v>
          </cell>
          <cell r="AP66" t="str">
            <v/>
          </cell>
          <cell r="AQ66" t="str">
            <v/>
          </cell>
          <cell r="AR66" t="str">
            <v/>
          </cell>
          <cell r="AS66">
            <v>1120</v>
          </cell>
        </row>
        <row r="67">
          <cell r="A67" t="str">
            <v>0_7_6_Easy</v>
          </cell>
          <cell r="B67">
            <v>0</v>
          </cell>
          <cell r="C67">
            <v>7</v>
          </cell>
          <cell r="D67">
            <v>6</v>
          </cell>
          <cell r="E67">
            <v>31.800000000000004</v>
          </cell>
          <cell r="F67" t="str">
            <v>Easy</v>
          </cell>
          <cell r="G67" t="str">
            <v>标准关</v>
          </cell>
          <cell r="H67">
            <v>1</v>
          </cell>
          <cell r="I67">
            <v>816.07499999999993</v>
          </cell>
          <cell r="J67">
            <v>1.18</v>
          </cell>
          <cell r="K67">
            <v>0.97031249999999991</v>
          </cell>
          <cell r="L67">
            <v>841</v>
          </cell>
          <cell r="M67">
            <v>180</v>
          </cell>
          <cell r="N67">
            <v>80</v>
          </cell>
          <cell r="O67" t="str">
            <v>蜘蛛1</v>
          </cell>
          <cell r="P67" t="str">
            <v>蛋1</v>
          </cell>
          <cell r="Q67" t="str">
            <v>蜜蜂2</v>
          </cell>
          <cell r="R67" t="str">
            <v>恶灵1</v>
          </cell>
          <cell r="S67" t="str">
            <v/>
          </cell>
          <cell r="T67" t="str">
            <v/>
          </cell>
          <cell r="U67">
            <v>6</v>
          </cell>
          <cell r="V67">
            <v>6</v>
          </cell>
          <cell r="W67">
            <v>6</v>
          </cell>
          <cell r="X67">
            <v>12</v>
          </cell>
          <cell r="Y67" t="str">
            <v>0</v>
          </cell>
          <cell r="Z67" t="str">
            <v>0</v>
          </cell>
          <cell r="AA67">
            <v>526</v>
          </cell>
          <cell r="AB67">
            <v>526</v>
          </cell>
          <cell r="AC67">
            <v>2103</v>
          </cell>
          <cell r="AD67">
            <v>526</v>
          </cell>
          <cell r="AE67" t="str">
            <v/>
          </cell>
          <cell r="AF67" t="str">
            <v/>
          </cell>
          <cell r="AG67">
            <v>2.36</v>
          </cell>
          <cell r="AH67">
            <v>1.18</v>
          </cell>
          <cell r="AI67">
            <v>1.18</v>
          </cell>
          <cell r="AJ67">
            <v>1.18</v>
          </cell>
          <cell r="AK67" t="str">
            <v/>
          </cell>
          <cell r="AL67" t="str">
            <v/>
          </cell>
          <cell r="AM67">
            <v>2</v>
          </cell>
          <cell r="AN67">
            <v>2</v>
          </cell>
          <cell r="AO67">
            <v>4</v>
          </cell>
          <cell r="AP67">
            <v>2</v>
          </cell>
          <cell r="AQ67" t="str">
            <v/>
          </cell>
          <cell r="AR67" t="str">
            <v/>
          </cell>
          <cell r="AS67">
            <v>1300</v>
          </cell>
        </row>
        <row r="68">
          <cell r="A68" t="str">
            <v>0_7_7_Easy</v>
          </cell>
          <cell r="B68">
            <v>0</v>
          </cell>
          <cell r="C68">
            <v>7</v>
          </cell>
          <cell r="D68">
            <v>7</v>
          </cell>
          <cell r="E68">
            <v>33.920000000000009</v>
          </cell>
          <cell r="F68" t="str">
            <v>Easy</v>
          </cell>
          <cell r="G68" t="str">
            <v>标准关</v>
          </cell>
          <cell r="H68">
            <v>1</v>
          </cell>
          <cell r="I68">
            <v>1032.3</v>
          </cell>
          <cell r="J68">
            <v>1.18</v>
          </cell>
          <cell r="K68">
            <v>1.078125</v>
          </cell>
          <cell r="L68">
            <v>957</v>
          </cell>
          <cell r="M68">
            <v>180</v>
          </cell>
          <cell r="N68">
            <v>80</v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>0</v>
          </cell>
          <cell r="V68" t="str">
            <v>0</v>
          </cell>
          <cell r="W68" t="str">
            <v>0</v>
          </cell>
          <cell r="X68" t="str">
            <v>0</v>
          </cell>
          <cell r="Y68" t="str">
            <v>0</v>
          </cell>
          <cell r="Z68" t="str">
            <v>0</v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>
            <v>1480</v>
          </cell>
        </row>
        <row r="69">
          <cell r="A69" t="str">
            <v>0_7_8_Easy</v>
          </cell>
          <cell r="B69">
            <v>0</v>
          </cell>
          <cell r="C69">
            <v>7</v>
          </cell>
          <cell r="D69">
            <v>8</v>
          </cell>
          <cell r="E69">
            <v>36.040000000000006</v>
          </cell>
          <cell r="F69" t="str">
            <v>Easy</v>
          </cell>
          <cell r="G69" t="str">
            <v>标准关</v>
          </cell>
          <cell r="H69">
            <v>1</v>
          </cell>
          <cell r="I69">
            <v>1273.635</v>
          </cell>
          <cell r="J69">
            <v>1.18</v>
          </cell>
          <cell r="K69">
            <v>1.1859374999999999</v>
          </cell>
          <cell r="L69">
            <v>1074</v>
          </cell>
          <cell r="M69">
            <v>180</v>
          </cell>
          <cell r="N69">
            <v>80</v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>0</v>
          </cell>
          <cell r="V69" t="str">
            <v>0</v>
          </cell>
          <cell r="W69" t="str">
            <v>0</v>
          </cell>
          <cell r="X69" t="str">
            <v>0</v>
          </cell>
          <cell r="Y69" t="str">
            <v>0</v>
          </cell>
          <cell r="Z69" t="str">
            <v>0</v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>
            <v>1660</v>
          </cell>
        </row>
        <row r="70">
          <cell r="A70" t="str">
            <v>0_7_9_Easy</v>
          </cell>
          <cell r="B70">
            <v>0</v>
          </cell>
          <cell r="C70">
            <v>7</v>
          </cell>
          <cell r="D70">
            <v>9</v>
          </cell>
          <cell r="E70">
            <v>38.160000000000004</v>
          </cell>
          <cell r="F70" t="str">
            <v>Easy</v>
          </cell>
          <cell r="G70" t="str">
            <v>标准关</v>
          </cell>
          <cell r="H70">
            <v>1</v>
          </cell>
          <cell r="I70">
            <v>1540.08</v>
          </cell>
          <cell r="J70">
            <v>1.18</v>
          </cell>
          <cell r="K70">
            <v>1.29375</v>
          </cell>
          <cell r="L70">
            <v>1190</v>
          </cell>
          <cell r="M70">
            <v>180</v>
          </cell>
          <cell r="N70">
            <v>80</v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>0</v>
          </cell>
          <cell r="V70" t="str">
            <v>0</v>
          </cell>
          <cell r="W70" t="str">
            <v>0</v>
          </cell>
          <cell r="X70" t="str">
            <v>0</v>
          </cell>
          <cell r="Y70" t="str">
            <v>0</v>
          </cell>
          <cell r="Z70" t="str">
            <v>0</v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>
            <v>1840</v>
          </cell>
        </row>
        <row r="71">
          <cell r="A71" t="str">
            <v>0_7_10_Easy</v>
          </cell>
          <cell r="B71">
            <v>0</v>
          </cell>
          <cell r="C71">
            <v>7</v>
          </cell>
          <cell r="D71">
            <v>10</v>
          </cell>
          <cell r="E71">
            <v>40.28</v>
          </cell>
          <cell r="F71" t="str">
            <v>Easy</v>
          </cell>
          <cell r="G71" t="str">
            <v>标准关</v>
          </cell>
          <cell r="H71">
            <v>1</v>
          </cell>
          <cell r="I71">
            <v>1831.6350000000002</v>
          </cell>
          <cell r="J71">
            <v>1.18</v>
          </cell>
          <cell r="K71">
            <v>1.4015624999999998</v>
          </cell>
          <cell r="L71">
            <v>1307</v>
          </cell>
          <cell r="M71">
            <v>180</v>
          </cell>
          <cell r="N71">
            <v>80</v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>0</v>
          </cell>
          <cell r="V71" t="str">
            <v>0</v>
          </cell>
          <cell r="W71" t="str">
            <v>0</v>
          </cell>
          <cell r="X71" t="str">
            <v>0</v>
          </cell>
          <cell r="Y71" t="str">
            <v>0</v>
          </cell>
          <cell r="Z71" t="str">
            <v>0</v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>
            <v>2020</v>
          </cell>
        </row>
        <row r="72">
          <cell r="A72" t="str">
            <v>0_8_1_Easy</v>
          </cell>
          <cell r="B72">
            <v>0</v>
          </cell>
          <cell r="C72">
            <v>8</v>
          </cell>
          <cell r="D72">
            <v>1</v>
          </cell>
          <cell r="E72">
            <v>21.400000000000002</v>
          </cell>
          <cell r="F72" t="str">
            <v>Easy</v>
          </cell>
          <cell r="G72" t="str">
            <v>标准关</v>
          </cell>
          <cell r="H72">
            <v>1</v>
          </cell>
          <cell r="I72">
            <v>86.4</v>
          </cell>
          <cell r="J72">
            <v>1.21</v>
          </cell>
          <cell r="K72">
            <v>0.44062500000000004</v>
          </cell>
          <cell r="L72">
            <v>196</v>
          </cell>
          <cell r="M72">
            <v>180</v>
          </cell>
          <cell r="N72">
            <v>80</v>
          </cell>
          <cell r="O72" t="str">
            <v>骷髅1</v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>
            <v>9</v>
          </cell>
          <cell r="V72" t="str">
            <v>0</v>
          </cell>
          <cell r="W72" t="str">
            <v>0</v>
          </cell>
          <cell r="X72" t="str">
            <v>0</v>
          </cell>
          <cell r="Y72" t="str">
            <v>0</v>
          </cell>
          <cell r="Z72" t="str">
            <v>0</v>
          </cell>
          <cell r="AA72">
            <v>196</v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>
            <v>1.21</v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>
            <v>9</v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>
            <v>300</v>
          </cell>
        </row>
        <row r="73">
          <cell r="A73" t="str">
            <v>0_8_2_Easy</v>
          </cell>
          <cell r="B73">
            <v>0</v>
          </cell>
          <cell r="C73">
            <v>8</v>
          </cell>
          <cell r="D73">
            <v>2</v>
          </cell>
          <cell r="E73">
            <v>23.540000000000003</v>
          </cell>
          <cell r="F73" t="str">
            <v>Easy</v>
          </cell>
          <cell r="G73" t="str">
            <v>标准关</v>
          </cell>
          <cell r="H73">
            <v>1</v>
          </cell>
          <cell r="I73">
            <v>185.76</v>
          </cell>
          <cell r="J73">
            <v>1.21</v>
          </cell>
          <cell r="K73">
            <v>0.55078125</v>
          </cell>
          <cell r="L73">
            <v>337</v>
          </cell>
          <cell r="M73">
            <v>180</v>
          </cell>
          <cell r="N73">
            <v>80</v>
          </cell>
          <cell r="O73" t="str">
            <v>骷髅1</v>
          </cell>
          <cell r="P73" t="str">
            <v>蛋1</v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>
            <v>4</v>
          </cell>
          <cell r="V73">
            <v>8</v>
          </cell>
          <cell r="W73" t="str">
            <v>0</v>
          </cell>
          <cell r="X73" t="str">
            <v>0</v>
          </cell>
          <cell r="Y73" t="str">
            <v>0</v>
          </cell>
          <cell r="Z73" t="str">
            <v>0</v>
          </cell>
          <cell r="AA73">
            <v>337</v>
          </cell>
          <cell r="AB73">
            <v>337</v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>
            <v>1.21</v>
          </cell>
          <cell r="AH73">
            <v>1.21</v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>
            <v>7</v>
          </cell>
          <cell r="AN73">
            <v>7</v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>
            <v>516</v>
          </cell>
        </row>
        <row r="74">
          <cell r="A74" t="str">
            <v>0_8_3_Easy</v>
          </cell>
          <cell r="B74">
            <v>0</v>
          </cell>
          <cell r="C74">
            <v>8</v>
          </cell>
          <cell r="D74">
            <v>3</v>
          </cell>
          <cell r="E74">
            <v>25.680000000000003</v>
          </cell>
          <cell r="F74" t="str">
            <v>Easy</v>
          </cell>
          <cell r="G74" t="str">
            <v>标准关</v>
          </cell>
          <cell r="H74">
            <v>1</v>
          </cell>
          <cell r="I74">
            <v>316.22399999999999</v>
          </cell>
          <cell r="J74">
            <v>1.21</v>
          </cell>
          <cell r="K74">
            <v>0.66093750000000007</v>
          </cell>
          <cell r="L74">
            <v>478</v>
          </cell>
          <cell r="M74">
            <v>180</v>
          </cell>
          <cell r="N74">
            <v>80</v>
          </cell>
          <cell r="O74" t="str">
            <v>蛋1</v>
          </cell>
          <cell r="P74" t="str">
            <v>蜜蜂2</v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>
            <v>8</v>
          </cell>
          <cell r="V74">
            <v>8</v>
          </cell>
          <cell r="W74" t="str">
            <v>0</v>
          </cell>
          <cell r="X74" t="str">
            <v>0</v>
          </cell>
          <cell r="Y74" t="str">
            <v>0</v>
          </cell>
          <cell r="Z74" t="str">
            <v>0</v>
          </cell>
          <cell r="AA74">
            <v>191</v>
          </cell>
          <cell r="AB74">
            <v>765</v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>
            <v>1.21</v>
          </cell>
          <cell r="AH74">
            <v>1.21</v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>
            <v>3</v>
          </cell>
          <cell r="AN74">
            <v>7</v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>
            <v>732</v>
          </cell>
        </row>
        <row r="75">
          <cell r="A75" t="str">
            <v>0_8_4_Easy</v>
          </cell>
          <cell r="B75">
            <v>0</v>
          </cell>
          <cell r="C75">
            <v>8</v>
          </cell>
          <cell r="D75">
            <v>4</v>
          </cell>
          <cell r="E75">
            <v>27.820000000000004</v>
          </cell>
          <cell r="F75" t="str">
            <v>Easy</v>
          </cell>
          <cell r="G75" t="str">
            <v>标准关</v>
          </cell>
          <cell r="H75">
            <v>1</v>
          </cell>
          <cell r="I75">
            <v>473.76000000000005</v>
          </cell>
          <cell r="J75">
            <v>1.21</v>
          </cell>
          <cell r="K75">
            <v>0.77109375000000013</v>
          </cell>
          <cell r="L75">
            <v>614</v>
          </cell>
          <cell r="M75">
            <v>180</v>
          </cell>
          <cell r="N75">
            <v>80</v>
          </cell>
          <cell r="O75" t="str">
            <v>蛋1</v>
          </cell>
          <cell r="P75" t="str">
            <v>蜜蜂2</v>
          </cell>
          <cell r="Q75" t="str">
            <v>恶灵1</v>
          </cell>
          <cell r="R75" t="str">
            <v/>
          </cell>
          <cell r="S75" t="str">
            <v/>
          </cell>
          <cell r="T75" t="str">
            <v/>
          </cell>
          <cell r="U75">
            <v>8</v>
          </cell>
          <cell r="V75">
            <v>8</v>
          </cell>
          <cell r="W75">
            <v>4</v>
          </cell>
          <cell r="X75" t="str">
            <v>0</v>
          </cell>
          <cell r="Y75" t="str">
            <v>0</v>
          </cell>
          <cell r="Z75" t="str">
            <v>0</v>
          </cell>
          <cell r="AA75">
            <v>279</v>
          </cell>
          <cell r="AB75">
            <v>1116</v>
          </cell>
          <cell r="AC75">
            <v>279</v>
          </cell>
          <cell r="AD75" t="str">
            <v/>
          </cell>
          <cell r="AE75" t="str">
            <v/>
          </cell>
          <cell r="AF75" t="str">
            <v/>
          </cell>
          <cell r="AG75">
            <v>1.21</v>
          </cell>
          <cell r="AH75">
            <v>1.21</v>
          </cell>
          <cell r="AI75">
            <v>1.21</v>
          </cell>
          <cell r="AJ75" t="str">
            <v/>
          </cell>
          <cell r="AK75" t="str">
            <v/>
          </cell>
          <cell r="AL75" t="str">
            <v/>
          </cell>
          <cell r="AM75">
            <v>3</v>
          </cell>
          <cell r="AN75">
            <v>6</v>
          </cell>
          <cell r="AO75">
            <v>3</v>
          </cell>
          <cell r="AP75" t="str">
            <v/>
          </cell>
          <cell r="AQ75" t="str">
            <v/>
          </cell>
          <cell r="AR75" t="str">
            <v/>
          </cell>
          <cell r="AS75">
            <v>940</v>
          </cell>
        </row>
        <row r="76">
          <cell r="A76" t="str">
            <v>0_8_5_Easy</v>
          </cell>
          <cell r="B76">
            <v>0</v>
          </cell>
          <cell r="C76">
            <v>8</v>
          </cell>
          <cell r="D76">
            <v>5</v>
          </cell>
          <cell r="E76">
            <v>29.96</v>
          </cell>
          <cell r="F76" t="str">
            <v>Easy</v>
          </cell>
          <cell r="G76" t="str">
            <v>标准关</v>
          </cell>
          <cell r="H76">
            <v>1</v>
          </cell>
          <cell r="I76">
            <v>645.12</v>
          </cell>
          <cell r="J76">
            <v>1.21</v>
          </cell>
          <cell r="K76">
            <v>0.88125000000000009</v>
          </cell>
          <cell r="L76">
            <v>732</v>
          </cell>
          <cell r="M76">
            <v>180</v>
          </cell>
          <cell r="N76">
            <v>80</v>
          </cell>
          <cell r="O76" t="str">
            <v>蜜蜂2</v>
          </cell>
          <cell r="P76" t="str">
            <v>恶灵1</v>
          </cell>
          <cell r="Q76" t="str">
            <v>骷髅1</v>
          </cell>
          <cell r="R76" t="str">
            <v/>
          </cell>
          <cell r="S76" t="str">
            <v/>
          </cell>
          <cell r="T76" t="str">
            <v/>
          </cell>
          <cell r="U76">
            <v>10</v>
          </cell>
          <cell r="V76">
            <v>10</v>
          </cell>
          <cell r="W76">
            <v>5</v>
          </cell>
          <cell r="X76" t="str">
            <v>0</v>
          </cell>
          <cell r="Y76" t="str">
            <v>0</v>
          </cell>
          <cell r="Z76" t="str">
            <v>0</v>
          </cell>
          <cell r="AA76">
            <v>1331</v>
          </cell>
          <cell r="AB76">
            <v>333</v>
          </cell>
          <cell r="AC76">
            <v>333</v>
          </cell>
          <cell r="AD76" t="str">
            <v/>
          </cell>
          <cell r="AE76" t="str">
            <v/>
          </cell>
          <cell r="AF76" t="str">
            <v/>
          </cell>
          <cell r="AG76">
            <v>1.21</v>
          </cell>
          <cell r="AH76">
            <v>1.21</v>
          </cell>
          <cell r="AI76">
            <v>1.21</v>
          </cell>
          <cell r="AJ76" t="str">
            <v/>
          </cell>
          <cell r="AK76" t="str">
            <v/>
          </cell>
          <cell r="AL76" t="str">
            <v/>
          </cell>
          <cell r="AM76">
            <v>5</v>
          </cell>
          <cell r="AN76">
            <v>2</v>
          </cell>
          <cell r="AO76">
            <v>2</v>
          </cell>
          <cell r="AP76" t="str">
            <v/>
          </cell>
          <cell r="AQ76" t="str">
            <v/>
          </cell>
          <cell r="AR76" t="str">
            <v/>
          </cell>
          <cell r="AS76">
            <v>1120</v>
          </cell>
        </row>
        <row r="77">
          <cell r="A77" t="str">
            <v>0_8_6_Easy</v>
          </cell>
          <cell r="B77">
            <v>0</v>
          </cell>
          <cell r="C77">
            <v>8</v>
          </cell>
          <cell r="D77">
            <v>6</v>
          </cell>
          <cell r="E77">
            <v>32.1</v>
          </cell>
          <cell r="F77" t="str">
            <v>Easy</v>
          </cell>
          <cell r="G77" t="str">
            <v>标准关</v>
          </cell>
          <cell r="H77">
            <v>1</v>
          </cell>
          <cell r="I77">
            <v>842.40000000000009</v>
          </cell>
          <cell r="J77">
            <v>1.21</v>
          </cell>
          <cell r="K77">
            <v>0.99140625000000004</v>
          </cell>
          <cell r="L77">
            <v>850</v>
          </cell>
          <cell r="M77">
            <v>180</v>
          </cell>
          <cell r="N77">
            <v>80</v>
          </cell>
          <cell r="O77" t="str">
            <v>蛋1</v>
          </cell>
          <cell r="P77" t="str">
            <v>蜜蜂2</v>
          </cell>
          <cell r="Q77" t="str">
            <v>恶灵1</v>
          </cell>
          <cell r="R77" t="str">
            <v>骷髅1</v>
          </cell>
          <cell r="S77" t="str">
            <v/>
          </cell>
          <cell r="T77" t="str">
            <v/>
          </cell>
          <cell r="U77">
            <v>6</v>
          </cell>
          <cell r="V77">
            <v>6</v>
          </cell>
          <cell r="W77">
            <v>6</v>
          </cell>
          <cell r="X77">
            <v>12</v>
          </cell>
          <cell r="Y77" t="str">
            <v>0</v>
          </cell>
          <cell r="Z77" t="str">
            <v>0</v>
          </cell>
          <cell r="AA77">
            <v>531</v>
          </cell>
          <cell r="AB77">
            <v>2125</v>
          </cell>
          <cell r="AC77">
            <v>531</v>
          </cell>
          <cell r="AD77">
            <v>531</v>
          </cell>
          <cell r="AE77" t="str">
            <v/>
          </cell>
          <cell r="AF77" t="str">
            <v/>
          </cell>
          <cell r="AG77">
            <v>1.21</v>
          </cell>
          <cell r="AH77">
            <v>1.21</v>
          </cell>
          <cell r="AI77">
            <v>1.21</v>
          </cell>
          <cell r="AJ77">
            <v>1.21</v>
          </cell>
          <cell r="AK77" t="str">
            <v/>
          </cell>
          <cell r="AL77" t="str">
            <v/>
          </cell>
          <cell r="AM77">
            <v>2</v>
          </cell>
          <cell r="AN77">
            <v>4</v>
          </cell>
          <cell r="AO77">
            <v>2</v>
          </cell>
          <cell r="AP77">
            <v>2</v>
          </cell>
          <cell r="AQ77" t="str">
            <v/>
          </cell>
          <cell r="AR77" t="str">
            <v/>
          </cell>
          <cell r="AS77">
            <v>1300</v>
          </cell>
        </row>
        <row r="78">
          <cell r="A78" t="str">
            <v>0_8_7_Easy</v>
          </cell>
          <cell r="B78">
            <v>0</v>
          </cell>
          <cell r="C78">
            <v>8</v>
          </cell>
          <cell r="D78">
            <v>7</v>
          </cell>
          <cell r="E78">
            <v>34.24</v>
          </cell>
          <cell r="F78" t="str">
            <v>Easy</v>
          </cell>
          <cell r="G78" t="str">
            <v>标准关</v>
          </cell>
          <cell r="H78">
            <v>1</v>
          </cell>
          <cell r="I78">
            <v>1065.5999999999999</v>
          </cell>
          <cell r="J78">
            <v>1.21</v>
          </cell>
          <cell r="K78">
            <v>1.1015625</v>
          </cell>
          <cell r="L78">
            <v>967</v>
          </cell>
          <cell r="M78">
            <v>180</v>
          </cell>
          <cell r="N78">
            <v>80</v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>0</v>
          </cell>
          <cell r="V78" t="str">
            <v>0</v>
          </cell>
          <cell r="W78" t="str">
            <v>0</v>
          </cell>
          <cell r="X78" t="str">
            <v>0</v>
          </cell>
          <cell r="Y78" t="str">
            <v>0</v>
          </cell>
          <cell r="Z78" t="str">
            <v>0</v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>
            <v>1480</v>
          </cell>
        </row>
        <row r="79">
          <cell r="A79" t="str">
            <v>0_8_8_Easy</v>
          </cell>
          <cell r="B79">
            <v>0</v>
          </cell>
          <cell r="C79">
            <v>8</v>
          </cell>
          <cell r="D79">
            <v>8</v>
          </cell>
          <cell r="E79">
            <v>36.380000000000003</v>
          </cell>
          <cell r="F79" t="str">
            <v>Easy</v>
          </cell>
          <cell r="G79" t="str">
            <v>标准关</v>
          </cell>
          <cell r="H79">
            <v>1</v>
          </cell>
          <cell r="I79">
            <v>1314.72</v>
          </cell>
          <cell r="J79">
            <v>1.21</v>
          </cell>
          <cell r="K79">
            <v>1.2117187500000002</v>
          </cell>
          <cell r="L79">
            <v>1085</v>
          </cell>
          <cell r="M79">
            <v>180</v>
          </cell>
          <cell r="N79">
            <v>80</v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>0</v>
          </cell>
          <cell r="V79" t="str">
            <v>0</v>
          </cell>
          <cell r="W79" t="str">
            <v>0</v>
          </cell>
          <cell r="X79" t="str">
            <v>0</v>
          </cell>
          <cell r="Y79" t="str">
            <v>0</v>
          </cell>
          <cell r="Z79" t="str">
            <v>0</v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>
            <v>1660</v>
          </cell>
        </row>
        <row r="80">
          <cell r="A80" t="str">
            <v>0_8_9_Easy</v>
          </cell>
          <cell r="B80">
            <v>0</v>
          </cell>
          <cell r="C80">
            <v>8</v>
          </cell>
          <cell r="D80">
            <v>9</v>
          </cell>
          <cell r="E80">
            <v>38.520000000000003</v>
          </cell>
          <cell r="F80" t="str">
            <v>Easy</v>
          </cell>
          <cell r="G80" t="str">
            <v>标准关</v>
          </cell>
          <cell r="H80">
            <v>1</v>
          </cell>
          <cell r="I80">
            <v>1589.7599999999998</v>
          </cell>
          <cell r="J80">
            <v>1.21</v>
          </cell>
          <cell r="K80">
            <v>1.3218750000000001</v>
          </cell>
          <cell r="L80">
            <v>1203</v>
          </cell>
          <cell r="M80">
            <v>180</v>
          </cell>
          <cell r="N80">
            <v>80</v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>0</v>
          </cell>
          <cell r="V80" t="str">
            <v>0</v>
          </cell>
          <cell r="W80" t="str">
            <v>0</v>
          </cell>
          <cell r="X80" t="str">
            <v>0</v>
          </cell>
          <cell r="Y80" t="str">
            <v>0</v>
          </cell>
          <cell r="Z80" t="str">
            <v>0</v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>
            <v>1840</v>
          </cell>
        </row>
        <row r="81">
          <cell r="A81" t="str">
            <v>0_8_10_Easy</v>
          </cell>
          <cell r="B81">
            <v>0</v>
          </cell>
          <cell r="C81">
            <v>8</v>
          </cell>
          <cell r="D81">
            <v>10</v>
          </cell>
          <cell r="E81">
            <v>40.660000000000004</v>
          </cell>
          <cell r="F81" t="str">
            <v>Easy</v>
          </cell>
          <cell r="G81" t="str">
            <v>标准关</v>
          </cell>
          <cell r="H81">
            <v>1</v>
          </cell>
          <cell r="I81">
            <v>1890.72</v>
          </cell>
          <cell r="J81">
            <v>1.21</v>
          </cell>
          <cell r="K81">
            <v>1.4320312500000001</v>
          </cell>
          <cell r="L81">
            <v>1320</v>
          </cell>
          <cell r="M81">
            <v>180</v>
          </cell>
          <cell r="N81">
            <v>80</v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>0</v>
          </cell>
          <cell r="V81" t="str">
            <v>0</v>
          </cell>
          <cell r="W81" t="str">
            <v>0</v>
          </cell>
          <cell r="X81" t="str">
            <v>0</v>
          </cell>
          <cell r="Y81" t="str">
            <v>0</v>
          </cell>
          <cell r="Z81" t="str">
            <v>0</v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>
            <v>2020</v>
          </cell>
        </row>
        <row r="82">
          <cell r="A82" t="str">
            <v>0_9_1_Easy</v>
          </cell>
          <cell r="B82">
            <v>0</v>
          </cell>
          <cell r="C82">
            <v>9</v>
          </cell>
          <cell r="D82">
            <v>1</v>
          </cell>
          <cell r="E82">
            <v>21.6</v>
          </cell>
          <cell r="F82" t="str">
            <v>Easy</v>
          </cell>
          <cell r="G82" t="str">
            <v>标准关</v>
          </cell>
          <cell r="H82">
            <v>1</v>
          </cell>
          <cell r="I82">
            <v>89.100000000000009</v>
          </cell>
          <cell r="J82">
            <v>1.24</v>
          </cell>
          <cell r="K82">
            <v>0.44999999999999996</v>
          </cell>
          <cell r="L82">
            <v>198</v>
          </cell>
          <cell r="M82">
            <v>180</v>
          </cell>
          <cell r="N82">
            <v>80</v>
          </cell>
          <cell r="O82" t="str">
            <v>麻痹蝎1</v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>
            <v>9</v>
          </cell>
          <cell r="V82" t="str">
            <v>0</v>
          </cell>
          <cell r="W82" t="str">
            <v>0</v>
          </cell>
          <cell r="X82" t="str">
            <v>0</v>
          </cell>
          <cell r="Y82" t="str">
            <v>0</v>
          </cell>
          <cell r="Z82" t="str">
            <v>0</v>
          </cell>
          <cell r="AA82">
            <v>198</v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>
            <v>1.24</v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>
            <v>9</v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>
            <v>300</v>
          </cell>
        </row>
        <row r="83">
          <cell r="A83" t="str">
            <v>0_9_2_Easy</v>
          </cell>
          <cell r="B83">
            <v>0</v>
          </cell>
          <cell r="C83">
            <v>9</v>
          </cell>
          <cell r="D83">
            <v>2</v>
          </cell>
          <cell r="E83">
            <v>23.760000000000005</v>
          </cell>
          <cell r="F83" t="str">
            <v>Easy</v>
          </cell>
          <cell r="G83" t="str">
            <v>标准关</v>
          </cell>
          <cell r="H83">
            <v>1</v>
          </cell>
          <cell r="I83">
            <v>191.565</v>
          </cell>
          <cell r="J83">
            <v>1.24</v>
          </cell>
          <cell r="K83">
            <v>0.5625</v>
          </cell>
          <cell r="L83">
            <v>341</v>
          </cell>
          <cell r="M83">
            <v>180</v>
          </cell>
          <cell r="N83">
            <v>80</v>
          </cell>
          <cell r="O83" t="str">
            <v>麻痹蝎1</v>
          </cell>
          <cell r="P83" t="str">
            <v>蜜蜂2</v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>
            <v>4</v>
          </cell>
          <cell r="V83">
            <v>8</v>
          </cell>
          <cell r="W83" t="str">
            <v>0</v>
          </cell>
          <cell r="X83" t="str">
            <v>0</v>
          </cell>
          <cell r="Y83" t="str">
            <v>0</v>
          </cell>
          <cell r="Z83" t="str">
            <v>0</v>
          </cell>
          <cell r="AA83">
            <v>114</v>
          </cell>
          <cell r="AB83">
            <v>455</v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>
            <v>1.24</v>
          </cell>
          <cell r="AH83">
            <v>1.24</v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>
            <v>4</v>
          </cell>
          <cell r="AN83">
            <v>8</v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>
            <v>516</v>
          </cell>
        </row>
        <row r="84">
          <cell r="A84" t="str">
            <v>0_9_3_Easy</v>
          </cell>
          <cell r="B84">
            <v>0</v>
          </cell>
          <cell r="C84">
            <v>9</v>
          </cell>
          <cell r="D84">
            <v>3</v>
          </cell>
          <cell r="E84">
            <v>25.92</v>
          </cell>
          <cell r="F84" t="str">
            <v>Easy</v>
          </cell>
          <cell r="G84" t="str">
            <v>标准关</v>
          </cell>
          <cell r="H84">
            <v>1</v>
          </cell>
          <cell r="I84">
            <v>326.10599999999999</v>
          </cell>
          <cell r="J84">
            <v>1.24</v>
          </cell>
          <cell r="K84">
            <v>0.67499999999999993</v>
          </cell>
          <cell r="L84">
            <v>483</v>
          </cell>
          <cell r="M84">
            <v>180</v>
          </cell>
          <cell r="N84">
            <v>80</v>
          </cell>
          <cell r="O84" t="str">
            <v>蜜蜂2</v>
          </cell>
          <cell r="P84" t="str">
            <v>恶灵1</v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>
            <v>8</v>
          </cell>
          <cell r="V84">
            <v>8</v>
          </cell>
          <cell r="W84" t="str">
            <v>0</v>
          </cell>
          <cell r="X84" t="str">
            <v>0</v>
          </cell>
          <cell r="Y84" t="str">
            <v>0</v>
          </cell>
          <cell r="Z84" t="str">
            <v>0</v>
          </cell>
          <cell r="AA84">
            <v>773</v>
          </cell>
          <cell r="AB84">
            <v>193</v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>
            <v>1.24</v>
          </cell>
          <cell r="AH84">
            <v>1.24</v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>
            <v>7</v>
          </cell>
          <cell r="AN84">
            <v>3</v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>
            <v>732</v>
          </cell>
        </row>
        <row r="85">
          <cell r="A85" t="str">
            <v>0_9_4_Easy</v>
          </cell>
          <cell r="B85">
            <v>0</v>
          </cell>
          <cell r="C85">
            <v>9</v>
          </cell>
          <cell r="D85">
            <v>4</v>
          </cell>
          <cell r="E85">
            <v>28.080000000000002</v>
          </cell>
          <cell r="F85" t="str">
            <v>Easy</v>
          </cell>
          <cell r="G85" t="str">
            <v>标准关</v>
          </cell>
          <cell r="H85">
            <v>1</v>
          </cell>
          <cell r="I85">
            <v>488.565</v>
          </cell>
          <cell r="J85">
            <v>1.24</v>
          </cell>
          <cell r="K85">
            <v>0.78749999999999987</v>
          </cell>
          <cell r="L85">
            <v>620</v>
          </cell>
          <cell r="M85">
            <v>180</v>
          </cell>
          <cell r="N85">
            <v>80</v>
          </cell>
          <cell r="O85" t="str">
            <v>蜜蜂2</v>
          </cell>
          <cell r="P85" t="str">
            <v>恶灵1</v>
          </cell>
          <cell r="Q85" t="str">
            <v>骷髅1</v>
          </cell>
          <cell r="R85" t="str">
            <v/>
          </cell>
          <cell r="S85" t="str">
            <v/>
          </cell>
          <cell r="T85" t="str">
            <v/>
          </cell>
          <cell r="U85">
            <v>8</v>
          </cell>
          <cell r="V85">
            <v>8</v>
          </cell>
          <cell r="W85">
            <v>4</v>
          </cell>
          <cell r="X85" t="str">
            <v>0</v>
          </cell>
          <cell r="Y85" t="str">
            <v>0</v>
          </cell>
          <cell r="Z85" t="str">
            <v>0</v>
          </cell>
          <cell r="AA85">
            <v>1127</v>
          </cell>
          <cell r="AB85">
            <v>282</v>
          </cell>
          <cell r="AC85">
            <v>282</v>
          </cell>
          <cell r="AD85" t="str">
            <v/>
          </cell>
          <cell r="AE85" t="str">
            <v/>
          </cell>
          <cell r="AF85" t="str">
            <v/>
          </cell>
          <cell r="AG85">
            <v>1.24</v>
          </cell>
          <cell r="AH85">
            <v>1.24</v>
          </cell>
          <cell r="AI85">
            <v>1.24</v>
          </cell>
          <cell r="AJ85" t="str">
            <v/>
          </cell>
          <cell r="AK85" t="str">
            <v/>
          </cell>
          <cell r="AL85" t="str">
            <v/>
          </cell>
          <cell r="AM85">
            <v>6</v>
          </cell>
          <cell r="AN85">
            <v>3</v>
          </cell>
          <cell r="AO85">
            <v>3</v>
          </cell>
          <cell r="AP85" t="str">
            <v/>
          </cell>
          <cell r="AQ85" t="str">
            <v/>
          </cell>
          <cell r="AR85" t="str">
            <v/>
          </cell>
          <cell r="AS85">
            <v>940</v>
          </cell>
        </row>
        <row r="86">
          <cell r="A86" t="str">
            <v>0_9_5_Easy</v>
          </cell>
          <cell r="B86">
            <v>0</v>
          </cell>
          <cell r="C86">
            <v>9</v>
          </cell>
          <cell r="D86">
            <v>5</v>
          </cell>
          <cell r="E86">
            <v>30.24</v>
          </cell>
          <cell r="F86" t="str">
            <v>Easy</v>
          </cell>
          <cell r="G86" t="str">
            <v>标准关</v>
          </cell>
          <cell r="H86">
            <v>1</v>
          </cell>
          <cell r="I86">
            <v>665.28000000000009</v>
          </cell>
          <cell r="J86">
            <v>1.24</v>
          </cell>
          <cell r="K86">
            <v>0.89999999999999991</v>
          </cell>
          <cell r="L86">
            <v>739</v>
          </cell>
          <cell r="M86">
            <v>180</v>
          </cell>
          <cell r="N86">
            <v>80</v>
          </cell>
          <cell r="O86" t="str">
            <v>恶灵1</v>
          </cell>
          <cell r="P86" t="str">
            <v>骷髅1</v>
          </cell>
          <cell r="Q86" t="str">
            <v>麻痹蝎1</v>
          </cell>
          <cell r="R86" t="str">
            <v/>
          </cell>
          <cell r="S86" t="str">
            <v/>
          </cell>
          <cell r="T86" t="str">
            <v/>
          </cell>
          <cell r="U86">
            <v>10</v>
          </cell>
          <cell r="V86">
            <v>10</v>
          </cell>
          <cell r="W86">
            <v>5</v>
          </cell>
          <cell r="X86" t="str">
            <v>0</v>
          </cell>
          <cell r="Y86" t="str">
            <v>0</v>
          </cell>
          <cell r="Z86" t="str">
            <v>0</v>
          </cell>
          <cell r="AA86">
            <v>739</v>
          </cell>
          <cell r="AB86">
            <v>739</v>
          </cell>
          <cell r="AC86">
            <v>739</v>
          </cell>
          <cell r="AD86" t="str">
            <v/>
          </cell>
          <cell r="AE86" t="str">
            <v/>
          </cell>
          <cell r="AF86" t="str">
            <v/>
          </cell>
          <cell r="AG86">
            <v>1.24</v>
          </cell>
          <cell r="AH86">
            <v>1.24</v>
          </cell>
          <cell r="AI86">
            <v>1.24</v>
          </cell>
          <cell r="AJ86" t="str">
            <v/>
          </cell>
          <cell r="AK86" t="str">
            <v/>
          </cell>
          <cell r="AL86" t="str">
            <v/>
          </cell>
          <cell r="AM86">
            <v>3</v>
          </cell>
          <cell r="AN86">
            <v>3</v>
          </cell>
          <cell r="AO86">
            <v>3</v>
          </cell>
          <cell r="AP86" t="str">
            <v/>
          </cell>
          <cell r="AQ86" t="str">
            <v/>
          </cell>
          <cell r="AR86" t="str">
            <v/>
          </cell>
          <cell r="AS86">
            <v>1120</v>
          </cell>
        </row>
        <row r="87">
          <cell r="A87" t="str">
            <v>0_9_6_Easy</v>
          </cell>
          <cell r="B87">
            <v>0</v>
          </cell>
          <cell r="C87">
            <v>9</v>
          </cell>
          <cell r="D87">
            <v>6</v>
          </cell>
          <cell r="E87">
            <v>32.400000000000006</v>
          </cell>
          <cell r="F87" t="str">
            <v>Easy</v>
          </cell>
          <cell r="G87" t="str">
            <v>标准关</v>
          </cell>
          <cell r="H87">
            <v>1</v>
          </cell>
          <cell r="I87">
            <v>868.72500000000002</v>
          </cell>
          <cell r="J87">
            <v>1.24</v>
          </cell>
          <cell r="K87">
            <v>1.0125</v>
          </cell>
          <cell r="L87">
            <v>858</v>
          </cell>
          <cell r="M87">
            <v>180</v>
          </cell>
          <cell r="N87">
            <v>80</v>
          </cell>
          <cell r="O87" t="str">
            <v>蜜蜂2</v>
          </cell>
          <cell r="P87" t="str">
            <v>恶灵1</v>
          </cell>
          <cell r="Q87" t="str">
            <v>骷髅1</v>
          </cell>
          <cell r="R87" t="str">
            <v>麻痹蝎1</v>
          </cell>
          <cell r="S87" t="str">
            <v/>
          </cell>
          <cell r="T87" t="str">
            <v/>
          </cell>
          <cell r="U87">
            <v>6</v>
          </cell>
          <cell r="V87">
            <v>6</v>
          </cell>
          <cell r="W87">
            <v>6</v>
          </cell>
          <cell r="X87">
            <v>13</v>
          </cell>
          <cell r="Y87" t="str">
            <v>0</v>
          </cell>
          <cell r="Z87" t="str">
            <v>0</v>
          </cell>
          <cell r="AA87">
            <v>2171</v>
          </cell>
          <cell r="AB87">
            <v>543</v>
          </cell>
          <cell r="AC87">
            <v>543</v>
          </cell>
          <cell r="AD87">
            <v>543</v>
          </cell>
          <cell r="AE87" t="str">
            <v/>
          </cell>
          <cell r="AF87" t="str">
            <v/>
          </cell>
          <cell r="AG87">
            <v>1.24</v>
          </cell>
          <cell r="AH87">
            <v>1.24</v>
          </cell>
          <cell r="AI87">
            <v>1.24</v>
          </cell>
          <cell r="AJ87">
            <v>1.24</v>
          </cell>
          <cell r="AK87" t="str">
            <v/>
          </cell>
          <cell r="AL87" t="str">
            <v/>
          </cell>
          <cell r="AM87">
            <v>4</v>
          </cell>
          <cell r="AN87">
            <v>2</v>
          </cell>
          <cell r="AO87">
            <v>2</v>
          </cell>
          <cell r="AP87">
            <v>2</v>
          </cell>
          <cell r="AQ87" t="str">
            <v/>
          </cell>
          <cell r="AR87" t="str">
            <v/>
          </cell>
          <cell r="AS87">
            <v>1300</v>
          </cell>
        </row>
        <row r="88">
          <cell r="A88" t="str">
            <v>0_9_7_Easy</v>
          </cell>
          <cell r="B88">
            <v>0</v>
          </cell>
          <cell r="C88">
            <v>9</v>
          </cell>
          <cell r="D88">
            <v>7</v>
          </cell>
          <cell r="E88">
            <v>34.56</v>
          </cell>
          <cell r="F88" t="str">
            <v>Easy</v>
          </cell>
          <cell r="G88" t="str">
            <v>标准关</v>
          </cell>
          <cell r="H88">
            <v>1</v>
          </cell>
          <cell r="I88">
            <v>1098.9000000000001</v>
          </cell>
          <cell r="J88">
            <v>1.24</v>
          </cell>
          <cell r="K88">
            <v>1.125</v>
          </cell>
          <cell r="L88">
            <v>977</v>
          </cell>
          <cell r="M88">
            <v>180</v>
          </cell>
          <cell r="N88">
            <v>80</v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>0</v>
          </cell>
          <cell r="V88" t="str">
            <v>0</v>
          </cell>
          <cell r="W88" t="str">
            <v>0</v>
          </cell>
          <cell r="X88" t="str">
            <v>0</v>
          </cell>
          <cell r="Y88" t="str">
            <v>0</v>
          </cell>
          <cell r="Z88" t="str">
            <v>0</v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>
            <v>1480</v>
          </cell>
        </row>
        <row r="89">
          <cell r="A89" t="str">
            <v>0_9_8_Easy</v>
          </cell>
          <cell r="B89">
            <v>0</v>
          </cell>
          <cell r="C89">
            <v>9</v>
          </cell>
          <cell r="D89">
            <v>8</v>
          </cell>
          <cell r="E89">
            <v>36.72</v>
          </cell>
          <cell r="F89" t="str">
            <v>Easy</v>
          </cell>
          <cell r="G89" t="str">
            <v>标准关</v>
          </cell>
          <cell r="H89">
            <v>1</v>
          </cell>
          <cell r="I89">
            <v>1355.8050000000001</v>
          </cell>
          <cell r="J89">
            <v>1.24</v>
          </cell>
          <cell r="K89">
            <v>1.2374999999999998</v>
          </cell>
          <cell r="L89">
            <v>1096</v>
          </cell>
          <cell r="M89">
            <v>180</v>
          </cell>
          <cell r="N89">
            <v>80</v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>0</v>
          </cell>
          <cell r="V89" t="str">
            <v>0</v>
          </cell>
          <cell r="W89" t="str">
            <v>0</v>
          </cell>
          <cell r="X89" t="str">
            <v>0</v>
          </cell>
          <cell r="Y89" t="str">
            <v>0</v>
          </cell>
          <cell r="Z89" t="str">
            <v>0</v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>
            <v>1660</v>
          </cell>
        </row>
        <row r="90">
          <cell r="A90" t="str">
            <v>0_9_9_Easy</v>
          </cell>
          <cell r="B90">
            <v>0</v>
          </cell>
          <cell r="C90">
            <v>9</v>
          </cell>
          <cell r="D90">
            <v>9</v>
          </cell>
          <cell r="E90">
            <v>38.880000000000003</v>
          </cell>
          <cell r="F90" t="str">
            <v>Easy</v>
          </cell>
          <cell r="G90" t="str">
            <v>标准关</v>
          </cell>
          <cell r="H90">
            <v>1</v>
          </cell>
          <cell r="I90">
            <v>1639.44</v>
          </cell>
          <cell r="J90">
            <v>1.24</v>
          </cell>
          <cell r="K90">
            <v>1.3499999999999999</v>
          </cell>
          <cell r="L90">
            <v>1214</v>
          </cell>
          <cell r="M90">
            <v>180</v>
          </cell>
          <cell r="N90">
            <v>80</v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>0</v>
          </cell>
          <cell r="V90" t="str">
            <v>0</v>
          </cell>
          <cell r="W90" t="str">
            <v>0</v>
          </cell>
          <cell r="X90" t="str">
            <v>0</v>
          </cell>
          <cell r="Y90" t="str">
            <v>0</v>
          </cell>
          <cell r="Z90" t="str">
            <v>0</v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>
            <v>1840</v>
          </cell>
        </row>
        <row r="91">
          <cell r="A91" t="str">
            <v>0_9_10_Easy</v>
          </cell>
          <cell r="B91">
            <v>0</v>
          </cell>
          <cell r="C91">
            <v>9</v>
          </cell>
          <cell r="D91">
            <v>10</v>
          </cell>
          <cell r="E91">
            <v>41.04</v>
          </cell>
          <cell r="F91" t="str">
            <v>Easy</v>
          </cell>
          <cell r="G91" t="str">
            <v>标准关</v>
          </cell>
          <cell r="H91">
            <v>1</v>
          </cell>
          <cell r="I91">
            <v>1949.8050000000003</v>
          </cell>
          <cell r="J91">
            <v>1.24</v>
          </cell>
          <cell r="K91">
            <v>1.4624999999999999</v>
          </cell>
          <cell r="L91">
            <v>1333</v>
          </cell>
          <cell r="M91">
            <v>180</v>
          </cell>
          <cell r="N91">
            <v>80</v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>0</v>
          </cell>
          <cell r="V91" t="str">
            <v>0</v>
          </cell>
          <cell r="W91" t="str">
            <v>0</v>
          </cell>
          <cell r="X91" t="str">
            <v>0</v>
          </cell>
          <cell r="Y91" t="str">
            <v>0</v>
          </cell>
          <cell r="Z91" t="str">
            <v>0</v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>
            <v>2020</v>
          </cell>
        </row>
        <row r="92">
          <cell r="A92" t="str">
            <v>0_10_1_Easy</v>
          </cell>
          <cell r="B92">
            <v>0</v>
          </cell>
          <cell r="C92">
            <v>10</v>
          </cell>
          <cell r="D92">
            <v>1</v>
          </cell>
          <cell r="E92">
            <v>21.8</v>
          </cell>
          <cell r="F92" t="str">
            <v>Easy</v>
          </cell>
          <cell r="G92" t="str">
            <v>标准关</v>
          </cell>
          <cell r="H92">
            <v>1</v>
          </cell>
          <cell r="I92">
            <v>91.800000000000011</v>
          </cell>
          <cell r="J92">
            <v>1.27</v>
          </cell>
          <cell r="K92">
            <v>0.45937500000000003</v>
          </cell>
          <cell r="L92">
            <v>200</v>
          </cell>
          <cell r="M92">
            <v>180</v>
          </cell>
          <cell r="N92">
            <v>80</v>
          </cell>
          <cell r="O92" t="str">
            <v>蜘蛛2</v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>
            <v>10</v>
          </cell>
          <cell r="V92" t="str">
            <v>0</v>
          </cell>
          <cell r="W92" t="str">
            <v>0</v>
          </cell>
          <cell r="X92" t="str">
            <v>0</v>
          </cell>
          <cell r="Y92" t="str">
            <v>0</v>
          </cell>
          <cell r="Z92" t="str">
            <v>0</v>
          </cell>
          <cell r="AA92">
            <v>200</v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>
            <v>2.54</v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>
            <v>8</v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>
            <v>300</v>
          </cell>
        </row>
        <row r="93">
          <cell r="A93" t="str">
            <v>0_10_2_Easy</v>
          </cell>
          <cell r="B93">
            <v>0</v>
          </cell>
          <cell r="C93">
            <v>10</v>
          </cell>
          <cell r="D93">
            <v>2</v>
          </cell>
          <cell r="E93">
            <v>23.980000000000004</v>
          </cell>
          <cell r="F93" t="str">
            <v>Easy</v>
          </cell>
          <cell r="G93" t="str">
            <v>标准关</v>
          </cell>
          <cell r="H93">
            <v>1</v>
          </cell>
          <cell r="I93">
            <v>197.37</v>
          </cell>
          <cell r="J93">
            <v>1.27</v>
          </cell>
          <cell r="K93">
            <v>0.57421875</v>
          </cell>
          <cell r="L93">
            <v>344</v>
          </cell>
          <cell r="M93">
            <v>180</v>
          </cell>
          <cell r="N93">
            <v>80</v>
          </cell>
          <cell r="O93" t="str">
            <v>蜘蛛2</v>
          </cell>
          <cell r="P93" t="str">
            <v>恶灵1</v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>
            <v>4</v>
          </cell>
          <cell r="V93">
            <v>9</v>
          </cell>
          <cell r="W93" t="str">
            <v>0</v>
          </cell>
          <cell r="X93" t="str">
            <v>0</v>
          </cell>
          <cell r="Y93" t="str">
            <v>0</v>
          </cell>
          <cell r="Z93" t="str">
            <v>0</v>
          </cell>
          <cell r="AA93">
            <v>716</v>
          </cell>
          <cell r="AB93">
            <v>179</v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>
            <v>2.54</v>
          </cell>
          <cell r="AH93">
            <v>1.27</v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>
            <v>9</v>
          </cell>
          <cell r="AN93">
            <v>5</v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>
            <v>516</v>
          </cell>
        </row>
        <row r="94">
          <cell r="A94" t="str">
            <v>0_10_3_Easy</v>
          </cell>
          <cell r="B94">
            <v>0</v>
          </cell>
          <cell r="C94">
            <v>10</v>
          </cell>
          <cell r="D94">
            <v>3</v>
          </cell>
          <cell r="E94">
            <v>26.16</v>
          </cell>
          <cell r="F94" t="str">
            <v>Easy</v>
          </cell>
          <cell r="G94" t="str">
            <v>标准关</v>
          </cell>
          <cell r="H94">
            <v>1</v>
          </cell>
          <cell r="I94">
            <v>335.988</v>
          </cell>
          <cell r="J94">
            <v>1.27</v>
          </cell>
          <cell r="K94">
            <v>0.68906250000000002</v>
          </cell>
          <cell r="L94">
            <v>488</v>
          </cell>
          <cell r="M94">
            <v>180</v>
          </cell>
          <cell r="N94">
            <v>80</v>
          </cell>
          <cell r="O94" t="str">
            <v>恶灵1</v>
          </cell>
          <cell r="P94" t="str">
            <v>骷髅1</v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>
            <v>9</v>
          </cell>
          <cell r="V94">
            <v>9</v>
          </cell>
          <cell r="W94" t="str">
            <v>0</v>
          </cell>
          <cell r="X94" t="str">
            <v>0</v>
          </cell>
          <cell r="Y94" t="str">
            <v>0</v>
          </cell>
          <cell r="Z94" t="str">
            <v>0</v>
          </cell>
          <cell r="AA94">
            <v>488</v>
          </cell>
          <cell r="AB94">
            <v>488</v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>
            <v>1.27</v>
          </cell>
          <cell r="AH94">
            <v>1.27</v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>
            <v>4</v>
          </cell>
          <cell r="AN94">
            <v>4</v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>
            <v>732</v>
          </cell>
        </row>
        <row r="95">
          <cell r="A95" t="str">
            <v>0_10_4_Easy</v>
          </cell>
          <cell r="B95">
            <v>0</v>
          </cell>
          <cell r="C95">
            <v>10</v>
          </cell>
          <cell r="D95">
            <v>4</v>
          </cell>
          <cell r="E95">
            <v>28.340000000000003</v>
          </cell>
          <cell r="F95" t="str">
            <v>Easy</v>
          </cell>
          <cell r="G95" t="str">
            <v>标准关</v>
          </cell>
          <cell r="H95">
            <v>1</v>
          </cell>
          <cell r="I95">
            <v>503.37000000000006</v>
          </cell>
          <cell r="J95">
            <v>1.27</v>
          </cell>
          <cell r="K95">
            <v>0.80390625000000004</v>
          </cell>
          <cell r="L95">
            <v>626</v>
          </cell>
          <cell r="M95">
            <v>180</v>
          </cell>
          <cell r="N95">
            <v>80</v>
          </cell>
          <cell r="O95" t="str">
            <v>恶灵1</v>
          </cell>
          <cell r="P95" t="str">
            <v>骷髅1</v>
          </cell>
          <cell r="Q95" t="str">
            <v>麻痹蝎1</v>
          </cell>
          <cell r="R95" t="str">
            <v/>
          </cell>
          <cell r="S95" t="str">
            <v/>
          </cell>
          <cell r="T95" t="str">
            <v/>
          </cell>
          <cell r="U95">
            <v>9</v>
          </cell>
          <cell r="V95">
            <v>9</v>
          </cell>
          <cell r="W95">
            <v>4</v>
          </cell>
          <cell r="X95" t="str">
            <v>0</v>
          </cell>
          <cell r="Y95" t="str">
            <v>0</v>
          </cell>
          <cell r="Z95" t="str">
            <v>0</v>
          </cell>
          <cell r="AA95">
            <v>626</v>
          </cell>
          <cell r="AB95">
            <v>626</v>
          </cell>
          <cell r="AC95">
            <v>626</v>
          </cell>
          <cell r="AD95" t="str">
            <v/>
          </cell>
          <cell r="AE95" t="str">
            <v/>
          </cell>
          <cell r="AF95" t="str">
            <v/>
          </cell>
          <cell r="AG95">
            <v>1.27</v>
          </cell>
          <cell r="AH95">
            <v>1.27</v>
          </cell>
          <cell r="AI95">
            <v>1.27</v>
          </cell>
          <cell r="AJ95" t="str">
            <v/>
          </cell>
          <cell r="AK95" t="str">
            <v/>
          </cell>
          <cell r="AL95" t="str">
            <v/>
          </cell>
          <cell r="AM95">
            <v>4</v>
          </cell>
          <cell r="AN95">
            <v>4</v>
          </cell>
          <cell r="AO95">
            <v>4</v>
          </cell>
          <cell r="AP95" t="str">
            <v/>
          </cell>
          <cell r="AQ95" t="str">
            <v/>
          </cell>
          <cell r="AR95" t="str">
            <v/>
          </cell>
          <cell r="AS95">
            <v>940</v>
          </cell>
        </row>
        <row r="96">
          <cell r="A96" t="str">
            <v>0_10_5_Easy</v>
          </cell>
          <cell r="B96">
            <v>0</v>
          </cell>
          <cell r="C96">
            <v>10</v>
          </cell>
          <cell r="D96">
            <v>5</v>
          </cell>
          <cell r="E96">
            <v>30.52</v>
          </cell>
          <cell r="F96" t="str">
            <v>Easy</v>
          </cell>
          <cell r="G96" t="str">
            <v>标准关</v>
          </cell>
          <cell r="H96">
            <v>1</v>
          </cell>
          <cell r="I96">
            <v>685.44</v>
          </cell>
          <cell r="J96">
            <v>1.27</v>
          </cell>
          <cell r="K96">
            <v>0.91875000000000007</v>
          </cell>
          <cell r="L96">
            <v>746</v>
          </cell>
          <cell r="M96">
            <v>180</v>
          </cell>
          <cell r="N96">
            <v>80</v>
          </cell>
          <cell r="O96" t="str">
            <v>骷髅1</v>
          </cell>
          <cell r="P96" t="str">
            <v>麻痹蝎1</v>
          </cell>
          <cell r="Q96" t="str">
            <v>蜘蛛2</v>
          </cell>
          <cell r="R96" t="str">
            <v/>
          </cell>
          <cell r="S96" t="str">
            <v/>
          </cell>
          <cell r="T96" t="str">
            <v/>
          </cell>
          <cell r="U96">
            <v>11</v>
          </cell>
          <cell r="V96">
            <v>11</v>
          </cell>
          <cell r="W96">
            <v>5</v>
          </cell>
          <cell r="X96" t="str">
            <v>0</v>
          </cell>
          <cell r="Y96" t="str">
            <v>0</v>
          </cell>
          <cell r="Z96" t="str">
            <v>0</v>
          </cell>
          <cell r="AA96">
            <v>480</v>
          </cell>
          <cell r="AB96">
            <v>480</v>
          </cell>
          <cell r="AC96">
            <v>1918</v>
          </cell>
          <cell r="AD96" t="str">
            <v/>
          </cell>
          <cell r="AE96" t="str">
            <v/>
          </cell>
          <cell r="AF96" t="str">
            <v/>
          </cell>
          <cell r="AG96">
            <v>1.27</v>
          </cell>
          <cell r="AH96">
            <v>1.27</v>
          </cell>
          <cell r="AI96">
            <v>2.54</v>
          </cell>
          <cell r="AJ96" t="str">
            <v/>
          </cell>
          <cell r="AK96" t="str">
            <v/>
          </cell>
          <cell r="AL96" t="str">
            <v/>
          </cell>
          <cell r="AM96">
            <v>3</v>
          </cell>
          <cell r="AN96">
            <v>3</v>
          </cell>
          <cell r="AO96">
            <v>5</v>
          </cell>
          <cell r="AP96" t="str">
            <v/>
          </cell>
          <cell r="AQ96" t="str">
            <v/>
          </cell>
          <cell r="AR96" t="str">
            <v/>
          </cell>
          <cell r="AS96">
            <v>1120</v>
          </cell>
        </row>
        <row r="97">
          <cell r="A97" t="str">
            <v>0_10_6_Easy</v>
          </cell>
          <cell r="B97">
            <v>0</v>
          </cell>
          <cell r="C97">
            <v>10</v>
          </cell>
          <cell r="D97">
            <v>6</v>
          </cell>
          <cell r="E97">
            <v>32.700000000000003</v>
          </cell>
          <cell r="F97" t="str">
            <v>Easy</v>
          </cell>
          <cell r="G97" t="str">
            <v>标准关</v>
          </cell>
          <cell r="H97">
            <v>1</v>
          </cell>
          <cell r="I97">
            <v>895.05000000000007</v>
          </cell>
          <cell r="J97">
            <v>1.27</v>
          </cell>
          <cell r="K97">
            <v>1.0335937500000001</v>
          </cell>
          <cell r="L97">
            <v>866</v>
          </cell>
          <cell r="M97">
            <v>180</v>
          </cell>
          <cell r="N97">
            <v>80</v>
          </cell>
          <cell r="O97" t="str">
            <v>恶灵1</v>
          </cell>
          <cell r="P97" t="str">
            <v>骷髅1</v>
          </cell>
          <cell r="Q97" t="str">
            <v>麻痹蝎1</v>
          </cell>
          <cell r="R97" t="str">
            <v>蜘蛛2</v>
          </cell>
          <cell r="S97" t="str">
            <v/>
          </cell>
          <cell r="T97" t="str">
            <v/>
          </cell>
          <cell r="U97">
            <v>6</v>
          </cell>
          <cell r="V97">
            <v>6</v>
          </cell>
          <cell r="W97">
            <v>6</v>
          </cell>
          <cell r="X97">
            <v>13</v>
          </cell>
          <cell r="Y97" t="str">
            <v>0</v>
          </cell>
          <cell r="Z97" t="str">
            <v>0</v>
          </cell>
          <cell r="AA97">
            <v>384</v>
          </cell>
          <cell r="AB97">
            <v>384</v>
          </cell>
          <cell r="AC97">
            <v>384</v>
          </cell>
          <cell r="AD97">
            <v>1534</v>
          </cell>
          <cell r="AE97" t="str">
            <v/>
          </cell>
          <cell r="AF97" t="str">
            <v/>
          </cell>
          <cell r="AG97">
            <v>1.27</v>
          </cell>
          <cell r="AH97">
            <v>1.27</v>
          </cell>
          <cell r="AI97">
            <v>1.27</v>
          </cell>
          <cell r="AJ97">
            <v>2.54</v>
          </cell>
          <cell r="AK97" t="str">
            <v/>
          </cell>
          <cell r="AL97" t="str">
            <v/>
          </cell>
          <cell r="AM97">
            <v>2</v>
          </cell>
          <cell r="AN97">
            <v>2</v>
          </cell>
          <cell r="AO97">
            <v>2</v>
          </cell>
          <cell r="AP97">
            <v>4</v>
          </cell>
          <cell r="AQ97" t="str">
            <v/>
          </cell>
          <cell r="AR97" t="str">
            <v/>
          </cell>
          <cell r="AS97">
            <v>1300</v>
          </cell>
        </row>
        <row r="98">
          <cell r="A98" t="str">
            <v>0_10_7_Easy</v>
          </cell>
          <cell r="B98">
            <v>0</v>
          </cell>
          <cell r="C98">
            <v>10</v>
          </cell>
          <cell r="D98">
            <v>7</v>
          </cell>
          <cell r="E98">
            <v>34.880000000000003</v>
          </cell>
          <cell r="F98" t="str">
            <v>Easy</v>
          </cell>
          <cell r="G98" t="str">
            <v>标准关</v>
          </cell>
          <cell r="H98">
            <v>1</v>
          </cell>
          <cell r="I98">
            <v>1132.2</v>
          </cell>
          <cell r="J98">
            <v>1.27</v>
          </cell>
          <cell r="K98">
            <v>1.1484375</v>
          </cell>
          <cell r="L98">
            <v>986</v>
          </cell>
          <cell r="M98">
            <v>180</v>
          </cell>
          <cell r="N98">
            <v>80</v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>0</v>
          </cell>
          <cell r="V98" t="str">
            <v>0</v>
          </cell>
          <cell r="W98" t="str">
            <v>0</v>
          </cell>
          <cell r="X98" t="str">
            <v>0</v>
          </cell>
          <cell r="Y98" t="str">
            <v>0</v>
          </cell>
          <cell r="Z98" t="str">
            <v>0</v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>
            <v>1480</v>
          </cell>
        </row>
        <row r="99">
          <cell r="A99" t="str">
            <v>0_10_8_Easy</v>
          </cell>
          <cell r="B99">
            <v>0</v>
          </cell>
          <cell r="C99">
            <v>10</v>
          </cell>
          <cell r="D99">
            <v>8</v>
          </cell>
          <cell r="E99">
            <v>37.06</v>
          </cell>
          <cell r="F99" t="str">
            <v>Easy</v>
          </cell>
          <cell r="G99" t="str">
            <v>标准关</v>
          </cell>
          <cell r="H99">
            <v>1</v>
          </cell>
          <cell r="I99">
            <v>1396.89</v>
          </cell>
          <cell r="J99">
            <v>1.27</v>
          </cell>
          <cell r="K99">
            <v>1.2632812500000001</v>
          </cell>
          <cell r="L99">
            <v>1106</v>
          </cell>
          <cell r="M99">
            <v>180</v>
          </cell>
          <cell r="N99">
            <v>80</v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>0</v>
          </cell>
          <cell r="V99" t="str">
            <v>0</v>
          </cell>
          <cell r="W99" t="str">
            <v>0</v>
          </cell>
          <cell r="X99" t="str">
            <v>0</v>
          </cell>
          <cell r="Y99" t="str">
            <v>0</v>
          </cell>
          <cell r="Z99" t="str">
            <v>0</v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>
            <v>1660</v>
          </cell>
        </row>
        <row r="100">
          <cell r="A100" t="str">
            <v>0_10_9_Easy</v>
          </cell>
          <cell r="B100">
            <v>0</v>
          </cell>
          <cell r="C100">
            <v>10</v>
          </cell>
          <cell r="D100">
            <v>9</v>
          </cell>
          <cell r="E100">
            <v>39.24</v>
          </cell>
          <cell r="F100" t="str">
            <v>Easy</v>
          </cell>
          <cell r="G100" t="str">
            <v>标准关</v>
          </cell>
          <cell r="H100">
            <v>1</v>
          </cell>
          <cell r="I100">
            <v>1689.1200000000003</v>
          </cell>
          <cell r="J100">
            <v>1.27</v>
          </cell>
          <cell r="K100">
            <v>1.378125</v>
          </cell>
          <cell r="L100">
            <v>1226</v>
          </cell>
          <cell r="M100">
            <v>180</v>
          </cell>
          <cell r="N100">
            <v>80</v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>0</v>
          </cell>
          <cell r="V100" t="str">
            <v>0</v>
          </cell>
          <cell r="W100" t="str">
            <v>0</v>
          </cell>
          <cell r="X100" t="str">
            <v>0</v>
          </cell>
          <cell r="Y100" t="str">
            <v>0</v>
          </cell>
          <cell r="Z100" t="str">
            <v>0</v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>
            <v>1840</v>
          </cell>
        </row>
        <row r="101">
          <cell r="A101" t="str">
            <v>0_10_10_Easy</v>
          </cell>
          <cell r="B101">
            <v>0</v>
          </cell>
          <cell r="C101">
            <v>10</v>
          </cell>
          <cell r="D101">
            <v>10</v>
          </cell>
          <cell r="E101">
            <v>41.42</v>
          </cell>
          <cell r="F101" t="str">
            <v>Easy</v>
          </cell>
          <cell r="G101" t="str">
            <v>标准关</v>
          </cell>
          <cell r="H101">
            <v>1</v>
          </cell>
          <cell r="I101">
            <v>2008.89</v>
          </cell>
          <cell r="J101">
            <v>1.27</v>
          </cell>
          <cell r="K101">
            <v>1.4929687500000002</v>
          </cell>
          <cell r="L101">
            <v>1346</v>
          </cell>
          <cell r="M101">
            <v>180</v>
          </cell>
          <cell r="N101">
            <v>80</v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>0</v>
          </cell>
          <cell r="V101" t="str">
            <v>0</v>
          </cell>
          <cell r="W101" t="str">
            <v>0</v>
          </cell>
          <cell r="X101" t="str">
            <v>0</v>
          </cell>
          <cell r="Y101" t="str">
            <v>0</v>
          </cell>
          <cell r="Z101" t="str">
            <v>0</v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>
            <v>2020</v>
          </cell>
        </row>
        <row r="102">
          <cell r="A102" t="str">
            <v>0_11_1_Easy</v>
          </cell>
          <cell r="B102">
            <v>0</v>
          </cell>
          <cell r="C102">
            <v>11</v>
          </cell>
          <cell r="D102">
            <v>1</v>
          </cell>
          <cell r="E102">
            <v>22</v>
          </cell>
          <cell r="F102" t="str">
            <v>Easy</v>
          </cell>
          <cell r="G102" t="str">
            <v>标准关</v>
          </cell>
          <cell r="H102">
            <v>1</v>
          </cell>
          <cell r="I102">
            <v>94.5</v>
          </cell>
          <cell r="J102">
            <v>1.3</v>
          </cell>
          <cell r="K102">
            <v>0.46875</v>
          </cell>
          <cell r="L102">
            <v>202</v>
          </cell>
          <cell r="M102">
            <v>180</v>
          </cell>
          <cell r="N102">
            <v>80</v>
          </cell>
          <cell r="O102" t="str">
            <v>火精灵1</v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>
            <v>10</v>
          </cell>
          <cell r="V102" t="str">
            <v>0</v>
          </cell>
          <cell r="W102" t="str">
            <v>0</v>
          </cell>
          <cell r="X102" t="str">
            <v>0</v>
          </cell>
          <cell r="Y102" t="str">
            <v>0</v>
          </cell>
          <cell r="Z102" t="str">
            <v>0</v>
          </cell>
          <cell r="AA102">
            <v>202</v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>
            <v>1.3</v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>
            <v>8</v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>
            <v>300</v>
          </cell>
        </row>
        <row r="103">
          <cell r="A103" t="str">
            <v>0_11_2_Easy</v>
          </cell>
          <cell r="B103">
            <v>0</v>
          </cell>
          <cell r="C103">
            <v>11</v>
          </cell>
          <cell r="D103">
            <v>2</v>
          </cell>
          <cell r="E103">
            <v>24.200000000000003</v>
          </cell>
          <cell r="F103" t="str">
            <v>Easy</v>
          </cell>
          <cell r="G103" t="str">
            <v>标准关</v>
          </cell>
          <cell r="H103">
            <v>1</v>
          </cell>
          <cell r="I103">
            <v>203.17499999999998</v>
          </cell>
          <cell r="J103">
            <v>1.3</v>
          </cell>
          <cell r="K103">
            <v>0.5859375</v>
          </cell>
          <cell r="L103">
            <v>347</v>
          </cell>
          <cell r="M103">
            <v>180</v>
          </cell>
          <cell r="N103">
            <v>80</v>
          </cell>
          <cell r="O103" t="str">
            <v>火精灵1</v>
          </cell>
          <cell r="P103" t="str">
            <v>骷髅1</v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>
            <v>4</v>
          </cell>
          <cell r="V103">
            <v>9</v>
          </cell>
          <cell r="W103" t="str">
            <v>0</v>
          </cell>
          <cell r="X103" t="str">
            <v>0</v>
          </cell>
          <cell r="Y103" t="str">
            <v>0</v>
          </cell>
          <cell r="Z103" t="str">
            <v>0</v>
          </cell>
          <cell r="AA103">
            <v>347</v>
          </cell>
          <cell r="AB103">
            <v>347</v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>
            <v>1.3</v>
          </cell>
          <cell r="AH103">
            <v>1.3</v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>
            <v>6</v>
          </cell>
          <cell r="AN103">
            <v>6</v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>
            <v>516</v>
          </cell>
        </row>
        <row r="104">
          <cell r="A104" t="str">
            <v>0_11_3_Easy</v>
          </cell>
          <cell r="B104">
            <v>0</v>
          </cell>
          <cell r="C104">
            <v>11</v>
          </cell>
          <cell r="D104">
            <v>3</v>
          </cell>
          <cell r="E104">
            <v>26.4</v>
          </cell>
          <cell r="F104" t="str">
            <v>Easy</v>
          </cell>
          <cell r="G104" t="str">
            <v>标准关</v>
          </cell>
          <cell r="H104">
            <v>1</v>
          </cell>
          <cell r="I104">
            <v>345.86999999999995</v>
          </cell>
          <cell r="J104">
            <v>1.3</v>
          </cell>
          <cell r="K104">
            <v>0.703125</v>
          </cell>
          <cell r="L104">
            <v>492</v>
          </cell>
          <cell r="M104">
            <v>180</v>
          </cell>
          <cell r="N104">
            <v>80</v>
          </cell>
          <cell r="O104" t="str">
            <v>骷髅1</v>
          </cell>
          <cell r="P104" t="str">
            <v>麻痹蝎1</v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>
            <v>9</v>
          </cell>
          <cell r="V104">
            <v>9</v>
          </cell>
          <cell r="W104" t="str">
            <v>0</v>
          </cell>
          <cell r="X104" t="str">
            <v>0</v>
          </cell>
          <cell r="Y104" t="str">
            <v>0</v>
          </cell>
          <cell r="Z104" t="str">
            <v>0</v>
          </cell>
          <cell r="AA104">
            <v>492</v>
          </cell>
          <cell r="AB104">
            <v>492</v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>
            <v>1.3</v>
          </cell>
          <cell r="AH104">
            <v>1.3</v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>
            <v>4</v>
          </cell>
          <cell r="AN104">
            <v>4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>
            <v>732</v>
          </cell>
        </row>
        <row r="105">
          <cell r="A105" t="str">
            <v>0_11_4_Easy</v>
          </cell>
          <cell r="B105">
            <v>0</v>
          </cell>
          <cell r="C105">
            <v>11</v>
          </cell>
          <cell r="D105">
            <v>4</v>
          </cell>
          <cell r="E105">
            <v>28.6</v>
          </cell>
          <cell r="F105" t="str">
            <v>Easy</v>
          </cell>
          <cell r="G105" t="str">
            <v>标准关</v>
          </cell>
          <cell r="H105">
            <v>1</v>
          </cell>
          <cell r="I105">
            <v>518.17499999999995</v>
          </cell>
          <cell r="J105">
            <v>1.3</v>
          </cell>
          <cell r="K105">
            <v>0.8203125</v>
          </cell>
          <cell r="L105">
            <v>632</v>
          </cell>
          <cell r="M105">
            <v>180</v>
          </cell>
          <cell r="N105">
            <v>80</v>
          </cell>
          <cell r="O105" t="str">
            <v>骷髅1</v>
          </cell>
          <cell r="P105" t="str">
            <v>麻痹蝎1</v>
          </cell>
          <cell r="Q105" t="str">
            <v>蜘蛛2</v>
          </cell>
          <cell r="R105" t="str">
            <v/>
          </cell>
          <cell r="S105" t="str">
            <v/>
          </cell>
          <cell r="T105" t="str">
            <v/>
          </cell>
          <cell r="U105">
            <v>9</v>
          </cell>
          <cell r="V105">
            <v>9</v>
          </cell>
          <cell r="W105">
            <v>4</v>
          </cell>
          <cell r="X105" t="str">
            <v>0</v>
          </cell>
          <cell r="Y105" t="str">
            <v>0</v>
          </cell>
          <cell r="Z105" t="str">
            <v>0</v>
          </cell>
          <cell r="AA105">
            <v>409</v>
          </cell>
          <cell r="AB105">
            <v>409</v>
          </cell>
          <cell r="AC105">
            <v>1636</v>
          </cell>
          <cell r="AD105" t="str">
            <v/>
          </cell>
          <cell r="AE105" t="str">
            <v/>
          </cell>
          <cell r="AF105" t="str">
            <v/>
          </cell>
          <cell r="AG105">
            <v>1.3</v>
          </cell>
          <cell r="AH105">
            <v>1.3</v>
          </cell>
          <cell r="AI105">
            <v>2.6</v>
          </cell>
          <cell r="AJ105" t="str">
            <v/>
          </cell>
          <cell r="AK105" t="str">
            <v/>
          </cell>
          <cell r="AL105" t="str">
            <v/>
          </cell>
          <cell r="AM105">
            <v>3</v>
          </cell>
          <cell r="AN105">
            <v>3</v>
          </cell>
          <cell r="AO105">
            <v>6</v>
          </cell>
          <cell r="AP105" t="str">
            <v/>
          </cell>
          <cell r="AQ105" t="str">
            <v/>
          </cell>
          <cell r="AR105" t="str">
            <v/>
          </cell>
          <cell r="AS105">
            <v>940</v>
          </cell>
        </row>
        <row r="106">
          <cell r="A106" t="str">
            <v>0_11_5_Easy</v>
          </cell>
          <cell r="B106">
            <v>0</v>
          </cell>
          <cell r="C106">
            <v>11</v>
          </cell>
          <cell r="D106">
            <v>5</v>
          </cell>
          <cell r="E106">
            <v>30.799999999999997</v>
          </cell>
          <cell r="F106" t="str">
            <v>Easy</v>
          </cell>
          <cell r="G106" t="str">
            <v>标准关</v>
          </cell>
          <cell r="H106">
            <v>1</v>
          </cell>
          <cell r="I106">
            <v>705.59999999999991</v>
          </cell>
          <cell r="J106">
            <v>1.3</v>
          </cell>
          <cell r="K106">
            <v>0.9375</v>
          </cell>
          <cell r="L106">
            <v>753</v>
          </cell>
          <cell r="M106">
            <v>180</v>
          </cell>
          <cell r="N106">
            <v>80</v>
          </cell>
          <cell r="O106" t="str">
            <v>麻痹蝎1</v>
          </cell>
          <cell r="P106" t="str">
            <v>蜘蛛2</v>
          </cell>
          <cell r="Q106" t="str">
            <v>火精灵1</v>
          </cell>
          <cell r="R106" t="str">
            <v/>
          </cell>
          <cell r="S106" t="str">
            <v/>
          </cell>
          <cell r="T106" t="str">
            <v/>
          </cell>
          <cell r="U106">
            <v>11</v>
          </cell>
          <cell r="V106">
            <v>11</v>
          </cell>
          <cell r="W106">
            <v>5</v>
          </cell>
          <cell r="X106" t="str">
            <v>0</v>
          </cell>
          <cell r="Y106" t="str">
            <v>0</v>
          </cell>
          <cell r="Z106" t="str">
            <v>0</v>
          </cell>
          <cell r="AA106">
            <v>339</v>
          </cell>
          <cell r="AB106">
            <v>1355</v>
          </cell>
          <cell r="AC106">
            <v>339</v>
          </cell>
          <cell r="AD106" t="str">
            <v/>
          </cell>
          <cell r="AE106" t="str">
            <v/>
          </cell>
          <cell r="AF106" t="str">
            <v/>
          </cell>
          <cell r="AG106">
            <v>1.3</v>
          </cell>
          <cell r="AH106">
            <v>2.6</v>
          </cell>
          <cell r="AI106">
            <v>1.3</v>
          </cell>
          <cell r="AJ106" t="str">
            <v/>
          </cell>
          <cell r="AK106" t="str">
            <v/>
          </cell>
          <cell r="AL106" t="str">
            <v/>
          </cell>
          <cell r="AM106">
            <v>2</v>
          </cell>
          <cell r="AN106">
            <v>4</v>
          </cell>
          <cell r="AO106">
            <v>2</v>
          </cell>
          <cell r="AP106" t="str">
            <v/>
          </cell>
          <cell r="AQ106" t="str">
            <v/>
          </cell>
          <cell r="AR106" t="str">
            <v/>
          </cell>
          <cell r="AS106">
            <v>1120</v>
          </cell>
        </row>
        <row r="107">
          <cell r="A107" t="str">
            <v>0_11_6_Easy</v>
          </cell>
          <cell r="B107">
            <v>0</v>
          </cell>
          <cell r="C107">
            <v>11</v>
          </cell>
          <cell r="D107">
            <v>6</v>
          </cell>
          <cell r="E107">
            <v>33</v>
          </cell>
          <cell r="F107" t="str">
            <v>Easy</v>
          </cell>
          <cell r="G107" t="str">
            <v>标准关</v>
          </cell>
          <cell r="H107">
            <v>1</v>
          </cell>
          <cell r="I107">
            <v>921.375</v>
          </cell>
          <cell r="J107">
            <v>1.3</v>
          </cell>
          <cell r="K107">
            <v>1.0546875</v>
          </cell>
          <cell r="L107">
            <v>874</v>
          </cell>
          <cell r="M107">
            <v>180</v>
          </cell>
          <cell r="N107">
            <v>80</v>
          </cell>
          <cell r="O107" t="str">
            <v>骷髅1</v>
          </cell>
          <cell r="P107" t="str">
            <v>麻痹蝎1</v>
          </cell>
          <cell r="Q107" t="str">
            <v>蜘蛛2</v>
          </cell>
          <cell r="R107" t="str">
            <v>火精灵1</v>
          </cell>
          <cell r="S107" t="str">
            <v/>
          </cell>
          <cell r="T107" t="str">
            <v/>
          </cell>
          <cell r="U107">
            <v>6</v>
          </cell>
          <cell r="V107">
            <v>6</v>
          </cell>
          <cell r="W107">
            <v>6</v>
          </cell>
          <cell r="X107">
            <v>13</v>
          </cell>
          <cell r="Y107" t="str">
            <v>0</v>
          </cell>
          <cell r="Z107" t="str">
            <v>0</v>
          </cell>
          <cell r="AA107">
            <v>553</v>
          </cell>
          <cell r="AB107">
            <v>553</v>
          </cell>
          <cell r="AC107">
            <v>2212</v>
          </cell>
          <cell r="AD107">
            <v>553</v>
          </cell>
          <cell r="AE107" t="str">
            <v/>
          </cell>
          <cell r="AF107" t="str">
            <v/>
          </cell>
          <cell r="AG107">
            <v>1.3</v>
          </cell>
          <cell r="AH107">
            <v>1.3</v>
          </cell>
          <cell r="AI107">
            <v>2.6</v>
          </cell>
          <cell r="AJ107">
            <v>1.3</v>
          </cell>
          <cell r="AK107" t="str">
            <v/>
          </cell>
          <cell r="AL107" t="str">
            <v/>
          </cell>
          <cell r="AM107">
            <v>2</v>
          </cell>
          <cell r="AN107">
            <v>2</v>
          </cell>
          <cell r="AO107">
            <v>4</v>
          </cell>
          <cell r="AP107">
            <v>2</v>
          </cell>
          <cell r="AQ107" t="str">
            <v/>
          </cell>
          <cell r="AR107" t="str">
            <v/>
          </cell>
          <cell r="AS107">
            <v>1300</v>
          </cell>
        </row>
        <row r="108">
          <cell r="A108" t="str">
            <v>0_11_7_Easy</v>
          </cell>
          <cell r="B108">
            <v>0</v>
          </cell>
          <cell r="C108">
            <v>11</v>
          </cell>
          <cell r="D108">
            <v>7</v>
          </cell>
          <cell r="E108">
            <v>35.200000000000003</v>
          </cell>
          <cell r="F108" t="str">
            <v>Easy</v>
          </cell>
          <cell r="G108" t="str">
            <v>标准关</v>
          </cell>
          <cell r="H108">
            <v>1</v>
          </cell>
          <cell r="I108">
            <v>1165.5</v>
          </cell>
          <cell r="J108">
            <v>1.3</v>
          </cell>
          <cell r="K108">
            <v>1.171875</v>
          </cell>
          <cell r="L108">
            <v>995</v>
          </cell>
          <cell r="M108">
            <v>180</v>
          </cell>
          <cell r="N108">
            <v>80</v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>0</v>
          </cell>
          <cell r="V108" t="str">
            <v>0</v>
          </cell>
          <cell r="W108" t="str">
            <v>0</v>
          </cell>
          <cell r="X108" t="str">
            <v>0</v>
          </cell>
          <cell r="Y108" t="str">
            <v>0</v>
          </cell>
          <cell r="Z108" t="str">
            <v>0</v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>
            <v>1480</v>
          </cell>
        </row>
        <row r="109">
          <cell r="A109" t="str">
            <v>0_11_8_Easy</v>
          </cell>
          <cell r="B109">
            <v>0</v>
          </cell>
          <cell r="C109">
            <v>11</v>
          </cell>
          <cell r="D109">
            <v>8</v>
          </cell>
          <cell r="E109">
            <v>37.4</v>
          </cell>
          <cell r="F109" t="str">
            <v>Easy</v>
          </cell>
          <cell r="G109" t="str">
            <v>标准关</v>
          </cell>
          <cell r="H109">
            <v>1</v>
          </cell>
          <cell r="I109">
            <v>1437.9749999999999</v>
          </cell>
          <cell r="J109">
            <v>1.3</v>
          </cell>
          <cell r="K109">
            <v>1.2890625</v>
          </cell>
          <cell r="L109">
            <v>1116</v>
          </cell>
          <cell r="M109">
            <v>180</v>
          </cell>
          <cell r="N109">
            <v>80</v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>0</v>
          </cell>
          <cell r="V109" t="str">
            <v>0</v>
          </cell>
          <cell r="W109" t="str">
            <v>0</v>
          </cell>
          <cell r="X109" t="str">
            <v>0</v>
          </cell>
          <cell r="Y109" t="str">
            <v>0</v>
          </cell>
          <cell r="Z109" t="str">
            <v>0</v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>
            <v>1660</v>
          </cell>
        </row>
        <row r="110">
          <cell r="A110" t="str">
            <v>0_11_9_Easy</v>
          </cell>
          <cell r="B110">
            <v>0</v>
          </cell>
          <cell r="C110">
            <v>11</v>
          </cell>
          <cell r="D110">
            <v>9</v>
          </cell>
          <cell r="E110">
            <v>39.6</v>
          </cell>
          <cell r="F110" t="str">
            <v>Easy</v>
          </cell>
          <cell r="G110" t="str">
            <v>标准关</v>
          </cell>
          <cell r="H110">
            <v>1</v>
          </cell>
          <cell r="I110">
            <v>1738.7999999999997</v>
          </cell>
          <cell r="J110">
            <v>1.3</v>
          </cell>
          <cell r="K110">
            <v>1.40625</v>
          </cell>
          <cell r="L110">
            <v>1236</v>
          </cell>
          <cell r="M110">
            <v>180</v>
          </cell>
          <cell r="N110">
            <v>80</v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>0</v>
          </cell>
          <cell r="V110" t="str">
            <v>0</v>
          </cell>
          <cell r="W110" t="str">
            <v>0</v>
          </cell>
          <cell r="X110" t="str">
            <v>0</v>
          </cell>
          <cell r="Y110" t="str">
            <v>0</v>
          </cell>
          <cell r="Z110" t="str">
            <v>0</v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>
            <v>1840</v>
          </cell>
        </row>
        <row r="111">
          <cell r="A111" t="str">
            <v>0_11_10_Easy</v>
          </cell>
          <cell r="B111">
            <v>0</v>
          </cell>
          <cell r="C111">
            <v>11</v>
          </cell>
          <cell r="D111">
            <v>10</v>
          </cell>
          <cell r="E111">
            <v>41.8</v>
          </cell>
          <cell r="F111" t="str">
            <v>Easy</v>
          </cell>
          <cell r="G111" t="str">
            <v>标准关</v>
          </cell>
          <cell r="H111">
            <v>1</v>
          </cell>
          <cell r="I111">
            <v>2067.9749999999999</v>
          </cell>
          <cell r="J111">
            <v>1.3</v>
          </cell>
          <cell r="K111">
            <v>1.5234375</v>
          </cell>
          <cell r="L111">
            <v>1357</v>
          </cell>
          <cell r="M111">
            <v>180</v>
          </cell>
          <cell r="N111">
            <v>80</v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>0</v>
          </cell>
          <cell r="V111" t="str">
            <v>0</v>
          </cell>
          <cell r="W111" t="str">
            <v>0</v>
          </cell>
          <cell r="X111" t="str">
            <v>0</v>
          </cell>
          <cell r="Y111" t="str">
            <v>0</v>
          </cell>
          <cell r="Z111" t="str">
            <v>0</v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>
            <v>2020</v>
          </cell>
        </row>
        <row r="112">
          <cell r="A112" t="str">
            <v>0_12_1_Easy</v>
          </cell>
          <cell r="B112">
            <v>0</v>
          </cell>
          <cell r="C112">
            <v>12</v>
          </cell>
          <cell r="D112">
            <v>1</v>
          </cell>
          <cell r="E112">
            <v>22.200000000000003</v>
          </cell>
          <cell r="F112" t="str">
            <v>Easy</v>
          </cell>
          <cell r="G112" t="str">
            <v>困难关</v>
          </cell>
          <cell r="H112">
            <v>1</v>
          </cell>
          <cell r="I112">
            <v>97.2</v>
          </cell>
          <cell r="J112">
            <v>1.33</v>
          </cell>
          <cell r="K112">
            <v>0.47812499999999997</v>
          </cell>
          <cell r="L112">
            <v>203</v>
          </cell>
          <cell r="M112">
            <v>180</v>
          </cell>
          <cell r="N112">
            <v>80</v>
          </cell>
          <cell r="O112" t="str">
            <v>蝙蝠2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>
            <v>10</v>
          </cell>
          <cell r="V112" t="str">
            <v>0</v>
          </cell>
          <cell r="W112" t="str">
            <v>0</v>
          </cell>
          <cell r="X112" t="str">
            <v>0</v>
          </cell>
          <cell r="Y112" t="str">
            <v>0</v>
          </cell>
          <cell r="Z112" t="str">
            <v>0</v>
          </cell>
          <cell r="AA112">
            <v>203</v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>
            <v>1.33</v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>
            <v>8</v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>
            <v>300</v>
          </cell>
        </row>
        <row r="113">
          <cell r="A113" t="str">
            <v>0_12_2_Easy</v>
          </cell>
          <cell r="B113">
            <v>0</v>
          </cell>
          <cell r="C113">
            <v>12</v>
          </cell>
          <cell r="D113">
            <v>2</v>
          </cell>
          <cell r="E113">
            <v>24.420000000000005</v>
          </cell>
          <cell r="F113" t="str">
            <v>Easy</v>
          </cell>
          <cell r="G113" t="str">
            <v>困难关</v>
          </cell>
          <cell r="H113">
            <v>1</v>
          </cell>
          <cell r="I113">
            <v>208.98</v>
          </cell>
          <cell r="J113">
            <v>1.33</v>
          </cell>
          <cell r="K113">
            <v>0.59765625</v>
          </cell>
          <cell r="L113">
            <v>350</v>
          </cell>
          <cell r="M113">
            <v>180</v>
          </cell>
          <cell r="N113">
            <v>80</v>
          </cell>
          <cell r="O113" t="str">
            <v>蝙蝠2</v>
          </cell>
          <cell r="P113" t="str">
            <v>骷髅1</v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>
            <v>4</v>
          </cell>
          <cell r="V113">
            <v>9</v>
          </cell>
          <cell r="W113" t="str">
            <v>0</v>
          </cell>
          <cell r="X113" t="str">
            <v>0</v>
          </cell>
          <cell r="Y113" t="str">
            <v>0</v>
          </cell>
          <cell r="Z113" t="str">
            <v>0</v>
          </cell>
          <cell r="AA113">
            <v>728</v>
          </cell>
          <cell r="AB113">
            <v>182</v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>
            <v>1.33</v>
          </cell>
          <cell r="AH113">
            <v>1.33</v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>
            <v>9</v>
          </cell>
          <cell r="AN113">
            <v>5</v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>
            <v>516</v>
          </cell>
        </row>
        <row r="114">
          <cell r="A114" t="str">
            <v>0_12_3_Easy</v>
          </cell>
          <cell r="B114">
            <v>0</v>
          </cell>
          <cell r="C114">
            <v>12</v>
          </cell>
          <cell r="D114">
            <v>3</v>
          </cell>
          <cell r="E114">
            <v>26.640000000000004</v>
          </cell>
          <cell r="F114" t="str">
            <v>Easy</v>
          </cell>
          <cell r="G114" t="str">
            <v>困难关</v>
          </cell>
          <cell r="H114">
            <v>1</v>
          </cell>
          <cell r="I114">
            <v>355.75199999999995</v>
          </cell>
          <cell r="J114">
            <v>1.33</v>
          </cell>
          <cell r="K114">
            <v>0.71718749999999998</v>
          </cell>
          <cell r="L114">
            <v>496</v>
          </cell>
          <cell r="M114">
            <v>180</v>
          </cell>
          <cell r="N114">
            <v>80</v>
          </cell>
          <cell r="O114" t="str">
            <v>骷髅1</v>
          </cell>
          <cell r="P114" t="str">
            <v>麻痹蝎1</v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>
            <v>9</v>
          </cell>
          <cell r="V114">
            <v>9</v>
          </cell>
          <cell r="W114" t="str">
            <v>0</v>
          </cell>
          <cell r="X114" t="str">
            <v>0</v>
          </cell>
          <cell r="Y114" t="str">
            <v>0</v>
          </cell>
          <cell r="Z114" t="str">
            <v>0</v>
          </cell>
          <cell r="AA114">
            <v>496</v>
          </cell>
          <cell r="AB114">
            <v>496</v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>
            <v>1.33</v>
          </cell>
          <cell r="AH114">
            <v>1.33</v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>
            <v>4</v>
          </cell>
          <cell r="AN114">
            <v>4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>
            <v>732</v>
          </cell>
        </row>
        <row r="115">
          <cell r="A115" t="str">
            <v>0_12_4_Easy</v>
          </cell>
          <cell r="B115">
            <v>0</v>
          </cell>
          <cell r="C115">
            <v>12</v>
          </cell>
          <cell r="D115">
            <v>4</v>
          </cell>
          <cell r="E115">
            <v>28.860000000000003</v>
          </cell>
          <cell r="F115" t="str">
            <v>Easy</v>
          </cell>
          <cell r="G115" t="str">
            <v>困难关</v>
          </cell>
          <cell r="H115">
            <v>1</v>
          </cell>
          <cell r="I115">
            <v>532.98</v>
          </cell>
          <cell r="J115">
            <v>1.33</v>
          </cell>
          <cell r="K115">
            <v>0.83671874999999996</v>
          </cell>
          <cell r="L115">
            <v>637</v>
          </cell>
          <cell r="M115">
            <v>180</v>
          </cell>
          <cell r="N115">
            <v>80</v>
          </cell>
          <cell r="O115" t="str">
            <v>骷髅1</v>
          </cell>
          <cell r="P115" t="str">
            <v>麻痹蝎1</v>
          </cell>
          <cell r="Q115" t="str">
            <v>蜘蛛2</v>
          </cell>
          <cell r="R115" t="str">
            <v/>
          </cell>
          <cell r="S115" t="str">
            <v/>
          </cell>
          <cell r="T115" t="str">
            <v/>
          </cell>
          <cell r="U115">
            <v>9</v>
          </cell>
          <cell r="V115">
            <v>9</v>
          </cell>
          <cell r="W115">
            <v>4</v>
          </cell>
          <cell r="X115" t="str">
            <v>0</v>
          </cell>
          <cell r="Y115" t="str">
            <v>0</v>
          </cell>
          <cell r="Z115" t="str">
            <v>0</v>
          </cell>
          <cell r="AA115">
            <v>412</v>
          </cell>
          <cell r="AB115">
            <v>412</v>
          </cell>
          <cell r="AC115">
            <v>1649</v>
          </cell>
          <cell r="AD115" t="str">
            <v/>
          </cell>
          <cell r="AE115" t="str">
            <v/>
          </cell>
          <cell r="AF115" t="str">
            <v/>
          </cell>
          <cell r="AG115">
            <v>1.33</v>
          </cell>
          <cell r="AH115">
            <v>1.33</v>
          </cell>
          <cell r="AI115">
            <v>2.66</v>
          </cell>
          <cell r="AJ115" t="str">
            <v/>
          </cell>
          <cell r="AK115" t="str">
            <v/>
          </cell>
          <cell r="AL115" t="str">
            <v/>
          </cell>
          <cell r="AM115">
            <v>3</v>
          </cell>
          <cell r="AN115">
            <v>3</v>
          </cell>
          <cell r="AO115">
            <v>6</v>
          </cell>
          <cell r="AP115" t="str">
            <v/>
          </cell>
          <cell r="AQ115" t="str">
            <v/>
          </cell>
          <cell r="AR115" t="str">
            <v/>
          </cell>
          <cell r="AS115">
            <v>940</v>
          </cell>
        </row>
        <row r="116">
          <cell r="A116" t="str">
            <v>0_12_5_Easy</v>
          </cell>
          <cell r="B116">
            <v>0</v>
          </cell>
          <cell r="C116">
            <v>12</v>
          </cell>
          <cell r="D116">
            <v>5</v>
          </cell>
          <cell r="E116">
            <v>31.080000000000002</v>
          </cell>
          <cell r="F116" t="str">
            <v>Easy</v>
          </cell>
          <cell r="G116" t="str">
            <v>困难关</v>
          </cell>
          <cell r="H116">
            <v>1</v>
          </cell>
          <cell r="I116">
            <v>725.76</v>
          </cell>
          <cell r="J116">
            <v>1.33</v>
          </cell>
          <cell r="K116">
            <v>0.95624999999999993</v>
          </cell>
          <cell r="L116">
            <v>759</v>
          </cell>
          <cell r="M116">
            <v>180</v>
          </cell>
          <cell r="N116">
            <v>80</v>
          </cell>
          <cell r="O116" t="str">
            <v>麻痹蝎1</v>
          </cell>
          <cell r="P116" t="str">
            <v>蜘蛛2</v>
          </cell>
          <cell r="Q116" t="str">
            <v>蝙蝠2</v>
          </cell>
          <cell r="R116" t="str">
            <v/>
          </cell>
          <cell r="S116" t="str">
            <v/>
          </cell>
          <cell r="T116" t="str">
            <v/>
          </cell>
          <cell r="U116">
            <v>11</v>
          </cell>
          <cell r="V116">
            <v>11</v>
          </cell>
          <cell r="W116">
            <v>5</v>
          </cell>
          <cell r="X116" t="str">
            <v>0</v>
          </cell>
          <cell r="Y116" t="str">
            <v>0</v>
          </cell>
          <cell r="Z116" t="str">
            <v>0</v>
          </cell>
          <cell r="AA116">
            <v>273</v>
          </cell>
          <cell r="AB116">
            <v>1093</v>
          </cell>
          <cell r="AC116">
            <v>1093</v>
          </cell>
          <cell r="AD116" t="str">
            <v/>
          </cell>
          <cell r="AE116" t="str">
            <v/>
          </cell>
          <cell r="AF116" t="str">
            <v/>
          </cell>
          <cell r="AG116">
            <v>1.33</v>
          </cell>
          <cell r="AH116">
            <v>2.66</v>
          </cell>
          <cell r="AI116">
            <v>1.33</v>
          </cell>
          <cell r="AJ116" t="str">
            <v/>
          </cell>
          <cell r="AK116" t="str">
            <v/>
          </cell>
          <cell r="AL116" t="str">
            <v/>
          </cell>
          <cell r="AM116">
            <v>2</v>
          </cell>
          <cell r="AN116">
            <v>4</v>
          </cell>
          <cell r="AO116">
            <v>4</v>
          </cell>
          <cell r="AP116" t="str">
            <v/>
          </cell>
          <cell r="AQ116" t="str">
            <v/>
          </cell>
          <cell r="AR116" t="str">
            <v/>
          </cell>
          <cell r="AS116">
            <v>1120</v>
          </cell>
        </row>
        <row r="117">
          <cell r="A117" t="str">
            <v>0_12_6_Easy</v>
          </cell>
          <cell r="B117">
            <v>0</v>
          </cell>
          <cell r="C117">
            <v>12</v>
          </cell>
          <cell r="D117">
            <v>6</v>
          </cell>
          <cell r="E117">
            <v>33.300000000000004</v>
          </cell>
          <cell r="F117" t="str">
            <v>Easy</v>
          </cell>
          <cell r="G117" t="str">
            <v>困难关</v>
          </cell>
          <cell r="H117">
            <v>1</v>
          </cell>
          <cell r="I117">
            <v>947.69999999999993</v>
          </cell>
          <cell r="J117">
            <v>1.33</v>
          </cell>
          <cell r="K117">
            <v>1.0757812499999999</v>
          </cell>
          <cell r="L117">
            <v>881</v>
          </cell>
          <cell r="M117">
            <v>180</v>
          </cell>
          <cell r="N117">
            <v>80</v>
          </cell>
          <cell r="O117" t="str">
            <v>骷髅1</v>
          </cell>
          <cell r="P117" t="str">
            <v>麻痹蝎1</v>
          </cell>
          <cell r="Q117" t="str">
            <v>蜘蛛2</v>
          </cell>
          <cell r="R117" t="str">
            <v>火精灵1</v>
          </cell>
          <cell r="S117" t="str">
            <v/>
          </cell>
          <cell r="T117" t="str">
            <v/>
          </cell>
          <cell r="U117">
            <v>10</v>
          </cell>
          <cell r="V117">
            <v>10</v>
          </cell>
          <cell r="W117">
            <v>10</v>
          </cell>
          <cell r="X117">
            <v>5</v>
          </cell>
          <cell r="Y117" t="str">
            <v>0</v>
          </cell>
          <cell r="Z117" t="str">
            <v>0</v>
          </cell>
          <cell r="AA117">
            <v>474</v>
          </cell>
          <cell r="AB117">
            <v>474</v>
          </cell>
          <cell r="AC117">
            <v>1898</v>
          </cell>
          <cell r="AD117">
            <v>474</v>
          </cell>
          <cell r="AE117" t="str">
            <v/>
          </cell>
          <cell r="AF117" t="str">
            <v/>
          </cell>
          <cell r="AG117">
            <v>1.33</v>
          </cell>
          <cell r="AH117">
            <v>1.33</v>
          </cell>
          <cell r="AI117">
            <v>2.66</v>
          </cell>
          <cell r="AJ117">
            <v>1.33</v>
          </cell>
          <cell r="AK117" t="str">
            <v/>
          </cell>
          <cell r="AL117" t="str">
            <v/>
          </cell>
          <cell r="AM117">
            <v>2</v>
          </cell>
          <cell r="AN117">
            <v>2</v>
          </cell>
          <cell r="AO117">
            <v>4</v>
          </cell>
          <cell r="AP117">
            <v>2</v>
          </cell>
          <cell r="AQ117" t="str">
            <v/>
          </cell>
          <cell r="AR117" t="str">
            <v/>
          </cell>
          <cell r="AS117">
            <v>1300</v>
          </cell>
        </row>
        <row r="118">
          <cell r="A118" t="str">
            <v>0_12_7_Easy</v>
          </cell>
          <cell r="B118">
            <v>0</v>
          </cell>
          <cell r="C118">
            <v>12</v>
          </cell>
          <cell r="D118">
            <v>7</v>
          </cell>
          <cell r="E118">
            <v>35.520000000000003</v>
          </cell>
          <cell r="F118" t="str">
            <v>Easy</v>
          </cell>
          <cell r="G118" t="str">
            <v>困难关</v>
          </cell>
          <cell r="H118">
            <v>1</v>
          </cell>
          <cell r="I118">
            <v>1198.8</v>
          </cell>
          <cell r="J118">
            <v>1.33</v>
          </cell>
          <cell r="K118">
            <v>1.1953125</v>
          </cell>
          <cell r="L118">
            <v>1003</v>
          </cell>
          <cell r="M118">
            <v>180</v>
          </cell>
          <cell r="N118">
            <v>80</v>
          </cell>
          <cell r="O118" t="str">
            <v>麻痹蝎1</v>
          </cell>
          <cell r="P118" t="str">
            <v>蜘蛛2</v>
          </cell>
          <cell r="Q118" t="str">
            <v>火精灵1</v>
          </cell>
          <cell r="R118" t="str">
            <v>蝙蝠2</v>
          </cell>
          <cell r="S118" t="str">
            <v/>
          </cell>
          <cell r="T118" t="str">
            <v/>
          </cell>
          <cell r="U118">
            <v>10</v>
          </cell>
          <cell r="V118">
            <v>10</v>
          </cell>
          <cell r="W118">
            <v>10</v>
          </cell>
          <cell r="X118">
            <v>10</v>
          </cell>
          <cell r="Y118" t="str">
            <v>0</v>
          </cell>
          <cell r="Z118" t="str">
            <v>0</v>
          </cell>
          <cell r="AA118">
            <v>401</v>
          </cell>
          <cell r="AB118">
            <v>1605</v>
          </cell>
          <cell r="AC118">
            <v>401</v>
          </cell>
          <cell r="AD118">
            <v>1605</v>
          </cell>
          <cell r="AE118" t="str">
            <v/>
          </cell>
          <cell r="AF118" t="str">
            <v/>
          </cell>
          <cell r="AG118">
            <v>1.33</v>
          </cell>
          <cell r="AH118">
            <v>2.66</v>
          </cell>
          <cell r="AI118">
            <v>1.33</v>
          </cell>
          <cell r="AJ118">
            <v>1.33</v>
          </cell>
          <cell r="AK118" t="str">
            <v/>
          </cell>
          <cell r="AL118" t="str">
            <v/>
          </cell>
          <cell r="AM118">
            <v>1</v>
          </cell>
          <cell r="AN118">
            <v>3</v>
          </cell>
          <cell r="AO118">
            <v>1</v>
          </cell>
          <cell r="AP118">
            <v>3</v>
          </cell>
          <cell r="AQ118" t="str">
            <v/>
          </cell>
          <cell r="AR118" t="str">
            <v/>
          </cell>
          <cell r="AS118">
            <v>1480</v>
          </cell>
        </row>
        <row r="119">
          <cell r="A119" t="str">
            <v>0_12_8_Easy</v>
          </cell>
          <cell r="B119">
            <v>0</v>
          </cell>
          <cell r="C119">
            <v>12</v>
          </cell>
          <cell r="D119">
            <v>8</v>
          </cell>
          <cell r="E119">
            <v>37.74</v>
          </cell>
          <cell r="F119" t="str">
            <v>Easy</v>
          </cell>
          <cell r="G119" t="str">
            <v>困难关</v>
          </cell>
          <cell r="H119">
            <v>1</v>
          </cell>
          <cell r="I119">
            <v>1479.0600000000002</v>
          </cell>
          <cell r="J119">
            <v>1.33</v>
          </cell>
          <cell r="K119">
            <v>1.3148437499999999</v>
          </cell>
          <cell r="L119">
            <v>1125</v>
          </cell>
          <cell r="M119">
            <v>180</v>
          </cell>
          <cell r="N119">
            <v>80</v>
          </cell>
          <cell r="O119" t="str">
            <v>麻痹蝎1</v>
          </cell>
          <cell r="P119" t="str">
            <v>蜘蛛2</v>
          </cell>
          <cell r="Q119" t="str">
            <v>火精灵1</v>
          </cell>
          <cell r="R119" t="str">
            <v>蝙蝠2</v>
          </cell>
          <cell r="S119" t="str">
            <v>骷髅3</v>
          </cell>
          <cell r="T119" t="str">
            <v/>
          </cell>
          <cell r="U119">
            <v>10</v>
          </cell>
          <cell r="V119">
            <v>10</v>
          </cell>
          <cell r="W119">
            <v>10</v>
          </cell>
          <cell r="X119">
            <v>16</v>
          </cell>
          <cell r="Y119">
            <v>1</v>
          </cell>
          <cell r="Z119" t="str">
            <v>0</v>
          </cell>
          <cell r="AA119">
            <v>339</v>
          </cell>
          <cell r="AB119">
            <v>1356</v>
          </cell>
          <cell r="AC119">
            <v>339</v>
          </cell>
          <cell r="AD119">
            <v>1356</v>
          </cell>
          <cell r="AE119">
            <v>10846</v>
          </cell>
          <cell r="AF119" t="str">
            <v/>
          </cell>
          <cell r="AG119">
            <v>1.33</v>
          </cell>
          <cell r="AH119">
            <v>2.66</v>
          </cell>
          <cell r="AI119">
            <v>1.33</v>
          </cell>
          <cell r="AJ119">
            <v>1.33</v>
          </cell>
          <cell r="AK119">
            <v>0.66500000000000004</v>
          </cell>
          <cell r="AL119" t="str">
            <v/>
          </cell>
          <cell r="AM119">
            <v>1</v>
          </cell>
          <cell r="AN119">
            <v>2</v>
          </cell>
          <cell r="AO119">
            <v>1</v>
          </cell>
          <cell r="AP119">
            <v>2</v>
          </cell>
          <cell r="AQ119">
            <v>5</v>
          </cell>
          <cell r="AR119" t="str">
            <v/>
          </cell>
          <cell r="AS119">
            <v>1660</v>
          </cell>
        </row>
        <row r="120">
          <cell r="A120" t="str">
            <v>0_12_9_Easy</v>
          </cell>
          <cell r="B120">
            <v>0</v>
          </cell>
          <cell r="C120">
            <v>12</v>
          </cell>
          <cell r="D120">
            <v>9</v>
          </cell>
          <cell r="E120">
            <v>39.960000000000008</v>
          </cell>
          <cell r="F120" t="str">
            <v>Easy</v>
          </cell>
          <cell r="G120" t="str">
            <v>困难关</v>
          </cell>
          <cell r="H120">
            <v>1</v>
          </cell>
          <cell r="I120">
            <v>1788.48</v>
          </cell>
          <cell r="J120">
            <v>1.33</v>
          </cell>
          <cell r="K120">
            <v>1.434375</v>
          </cell>
          <cell r="L120">
            <v>1247</v>
          </cell>
          <cell r="M120">
            <v>180</v>
          </cell>
          <cell r="N120">
            <v>80</v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>0</v>
          </cell>
          <cell r="V120" t="str">
            <v>0</v>
          </cell>
          <cell r="W120" t="str">
            <v>0</v>
          </cell>
          <cell r="X120" t="str">
            <v>0</v>
          </cell>
          <cell r="Y120" t="str">
            <v>0</v>
          </cell>
          <cell r="Z120" t="str">
            <v>0</v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>
            <v>1840</v>
          </cell>
        </row>
        <row r="121">
          <cell r="A121" t="str">
            <v>0_12_10_Easy</v>
          </cell>
          <cell r="B121">
            <v>0</v>
          </cell>
          <cell r="C121">
            <v>12</v>
          </cell>
          <cell r="D121">
            <v>10</v>
          </cell>
          <cell r="E121">
            <v>42.180000000000007</v>
          </cell>
          <cell r="F121" t="str">
            <v>Easy</v>
          </cell>
          <cell r="G121" t="str">
            <v>困难关</v>
          </cell>
          <cell r="H121">
            <v>1</v>
          </cell>
          <cell r="I121">
            <v>2127.06</v>
          </cell>
          <cell r="J121">
            <v>1.33</v>
          </cell>
          <cell r="K121">
            <v>1.5539062499999998</v>
          </cell>
          <cell r="L121">
            <v>1369</v>
          </cell>
          <cell r="M121">
            <v>180</v>
          </cell>
          <cell r="N121">
            <v>80</v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>0</v>
          </cell>
          <cell r="V121" t="str">
            <v>0</v>
          </cell>
          <cell r="W121" t="str">
            <v>0</v>
          </cell>
          <cell r="X121" t="str">
            <v>0</v>
          </cell>
          <cell r="Y121" t="str">
            <v>0</v>
          </cell>
          <cell r="Z121" t="str">
            <v>0</v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>
            <v>2020</v>
          </cell>
        </row>
        <row r="122">
          <cell r="A122" t="str">
            <v>0_13_1_Easy</v>
          </cell>
          <cell r="B122">
            <v>0</v>
          </cell>
          <cell r="C122">
            <v>13</v>
          </cell>
          <cell r="D122">
            <v>1</v>
          </cell>
          <cell r="E122">
            <v>22.400000000000002</v>
          </cell>
          <cell r="F122" t="str">
            <v>Easy</v>
          </cell>
          <cell r="G122" t="str">
            <v>标准关</v>
          </cell>
          <cell r="H122">
            <v>1</v>
          </cell>
          <cell r="I122">
            <v>99.9</v>
          </cell>
          <cell r="J122">
            <v>1.36</v>
          </cell>
          <cell r="K122">
            <v>0.48750000000000004</v>
          </cell>
          <cell r="L122">
            <v>205</v>
          </cell>
          <cell r="M122">
            <v>180</v>
          </cell>
          <cell r="N122">
            <v>80</v>
          </cell>
          <cell r="O122" t="str">
            <v>蛋2</v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>
            <v>10</v>
          </cell>
          <cell r="V122" t="str">
            <v>0</v>
          </cell>
          <cell r="W122" t="str">
            <v>0</v>
          </cell>
          <cell r="X122" t="str">
            <v>0</v>
          </cell>
          <cell r="Y122" t="str">
            <v>0</v>
          </cell>
          <cell r="Z122" t="str">
            <v>0</v>
          </cell>
          <cell r="AA122">
            <v>205</v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>
            <v>1.36</v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>
            <v>8</v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>
            <v>300</v>
          </cell>
        </row>
        <row r="123">
          <cell r="A123" t="str">
            <v>0_13_2_Easy</v>
          </cell>
          <cell r="B123">
            <v>0</v>
          </cell>
          <cell r="C123">
            <v>13</v>
          </cell>
          <cell r="D123">
            <v>2</v>
          </cell>
          <cell r="E123">
            <v>24.640000000000004</v>
          </cell>
          <cell r="F123" t="str">
            <v>Easy</v>
          </cell>
          <cell r="G123" t="str">
            <v>标准关</v>
          </cell>
          <cell r="H123">
            <v>1</v>
          </cell>
          <cell r="I123">
            <v>214.785</v>
          </cell>
          <cell r="J123">
            <v>1.36</v>
          </cell>
          <cell r="K123">
            <v>0.609375</v>
          </cell>
          <cell r="L123">
            <v>352</v>
          </cell>
          <cell r="M123">
            <v>180</v>
          </cell>
          <cell r="N123">
            <v>80</v>
          </cell>
          <cell r="O123" t="str">
            <v>蛋2</v>
          </cell>
          <cell r="P123" t="str">
            <v>蜘蛛2</v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>
            <v>5</v>
          </cell>
          <cell r="V123">
            <v>10</v>
          </cell>
          <cell r="W123" t="str">
            <v>0</v>
          </cell>
          <cell r="X123" t="str">
            <v>0</v>
          </cell>
          <cell r="Y123" t="str">
            <v>0</v>
          </cell>
          <cell r="Z123" t="str">
            <v>0</v>
          </cell>
          <cell r="AA123">
            <v>352</v>
          </cell>
          <cell r="AB123">
            <v>352</v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>
            <v>1.36</v>
          </cell>
          <cell r="AH123">
            <v>2.72</v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>
            <v>5</v>
          </cell>
          <cell r="AN123">
            <v>5</v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>
            <v>516</v>
          </cell>
        </row>
        <row r="124">
          <cell r="A124" t="str">
            <v>0_13_3_Easy</v>
          </cell>
          <cell r="B124">
            <v>0</v>
          </cell>
          <cell r="C124">
            <v>13</v>
          </cell>
          <cell r="D124">
            <v>3</v>
          </cell>
          <cell r="E124">
            <v>26.880000000000003</v>
          </cell>
          <cell r="F124" t="str">
            <v>Easy</v>
          </cell>
          <cell r="G124" t="str">
            <v>标准关</v>
          </cell>
          <cell r="H124">
            <v>1</v>
          </cell>
          <cell r="I124">
            <v>365.63399999999996</v>
          </cell>
          <cell r="J124">
            <v>1.36</v>
          </cell>
          <cell r="K124">
            <v>0.73125000000000007</v>
          </cell>
          <cell r="L124">
            <v>500</v>
          </cell>
          <cell r="M124">
            <v>180</v>
          </cell>
          <cell r="N124">
            <v>80</v>
          </cell>
          <cell r="O124" t="str">
            <v>蜘蛛2</v>
          </cell>
          <cell r="P124" t="str">
            <v>火精灵1</v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>
            <v>9</v>
          </cell>
          <cell r="V124">
            <v>9</v>
          </cell>
          <cell r="W124" t="str">
            <v>0</v>
          </cell>
          <cell r="X124" t="str">
            <v>0</v>
          </cell>
          <cell r="Y124" t="str">
            <v>0</v>
          </cell>
          <cell r="Z124" t="str">
            <v>0</v>
          </cell>
          <cell r="AA124">
            <v>800</v>
          </cell>
          <cell r="AB124">
            <v>200</v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>
            <v>2.72</v>
          </cell>
          <cell r="AH124">
            <v>1.36</v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>
            <v>6</v>
          </cell>
          <cell r="AN124">
            <v>3</v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>
            <v>732</v>
          </cell>
        </row>
        <row r="125">
          <cell r="A125" t="str">
            <v>0_13_4_Easy</v>
          </cell>
          <cell r="B125">
            <v>0</v>
          </cell>
          <cell r="C125">
            <v>13</v>
          </cell>
          <cell r="D125">
            <v>4</v>
          </cell>
          <cell r="E125">
            <v>29.120000000000005</v>
          </cell>
          <cell r="F125" t="str">
            <v>Easy</v>
          </cell>
          <cell r="G125" t="str">
            <v>标准关</v>
          </cell>
          <cell r="H125">
            <v>1</v>
          </cell>
          <cell r="I125">
            <v>547.78499999999997</v>
          </cell>
          <cell r="J125">
            <v>1.36</v>
          </cell>
          <cell r="K125">
            <v>0.85312500000000013</v>
          </cell>
          <cell r="L125">
            <v>642</v>
          </cell>
          <cell r="M125">
            <v>180</v>
          </cell>
          <cell r="N125">
            <v>80</v>
          </cell>
          <cell r="O125" t="str">
            <v>蜘蛛2</v>
          </cell>
          <cell r="P125" t="str">
            <v>火精灵1</v>
          </cell>
          <cell r="Q125" t="str">
            <v>蝙蝠2</v>
          </cell>
          <cell r="R125" t="str">
            <v/>
          </cell>
          <cell r="S125" t="str">
            <v/>
          </cell>
          <cell r="T125" t="str">
            <v/>
          </cell>
          <cell r="U125">
            <v>9</v>
          </cell>
          <cell r="V125">
            <v>9</v>
          </cell>
          <cell r="W125">
            <v>4</v>
          </cell>
          <cell r="X125" t="str">
            <v>0</v>
          </cell>
          <cell r="Y125" t="str">
            <v>0</v>
          </cell>
          <cell r="Z125" t="str">
            <v>0</v>
          </cell>
          <cell r="AA125">
            <v>926</v>
          </cell>
          <cell r="AB125">
            <v>232</v>
          </cell>
          <cell r="AC125">
            <v>926</v>
          </cell>
          <cell r="AD125" t="str">
            <v/>
          </cell>
          <cell r="AE125" t="str">
            <v/>
          </cell>
          <cell r="AF125" t="str">
            <v/>
          </cell>
          <cell r="AG125">
            <v>2.72</v>
          </cell>
          <cell r="AH125">
            <v>1.36</v>
          </cell>
          <cell r="AI125">
            <v>1.36</v>
          </cell>
          <cell r="AJ125" t="str">
            <v/>
          </cell>
          <cell r="AK125" t="str">
            <v/>
          </cell>
          <cell r="AL125" t="str">
            <v/>
          </cell>
          <cell r="AM125">
            <v>5</v>
          </cell>
          <cell r="AN125">
            <v>2</v>
          </cell>
          <cell r="AO125">
            <v>5</v>
          </cell>
          <cell r="AP125" t="str">
            <v/>
          </cell>
          <cell r="AQ125" t="str">
            <v/>
          </cell>
          <cell r="AR125" t="str">
            <v/>
          </cell>
          <cell r="AS125">
            <v>940</v>
          </cell>
        </row>
        <row r="126">
          <cell r="A126" t="str">
            <v>0_13_5_Easy</v>
          </cell>
          <cell r="B126">
            <v>0</v>
          </cell>
          <cell r="C126">
            <v>13</v>
          </cell>
          <cell r="D126">
            <v>5</v>
          </cell>
          <cell r="E126">
            <v>31.36</v>
          </cell>
          <cell r="F126" t="str">
            <v>Easy</v>
          </cell>
          <cell r="G126" t="str">
            <v>标准关</v>
          </cell>
          <cell r="H126">
            <v>1</v>
          </cell>
          <cell r="I126">
            <v>745.92</v>
          </cell>
          <cell r="J126">
            <v>1.36</v>
          </cell>
          <cell r="K126">
            <v>0.97500000000000009</v>
          </cell>
          <cell r="L126">
            <v>765</v>
          </cell>
          <cell r="M126">
            <v>180</v>
          </cell>
          <cell r="N126">
            <v>80</v>
          </cell>
          <cell r="O126" t="str">
            <v>火精灵1</v>
          </cell>
          <cell r="P126" t="str">
            <v>蝙蝠2</v>
          </cell>
          <cell r="Q126" t="str">
            <v>蛋2</v>
          </cell>
          <cell r="R126" t="str">
            <v/>
          </cell>
          <cell r="S126" t="str">
            <v/>
          </cell>
          <cell r="T126" t="str">
            <v/>
          </cell>
          <cell r="U126">
            <v>12</v>
          </cell>
          <cell r="V126">
            <v>12</v>
          </cell>
          <cell r="W126">
            <v>6</v>
          </cell>
          <cell r="X126" t="str">
            <v>0</v>
          </cell>
          <cell r="Y126" t="str">
            <v>0</v>
          </cell>
          <cell r="Z126" t="str">
            <v>0</v>
          </cell>
          <cell r="AA126">
            <v>273</v>
          </cell>
          <cell r="AB126">
            <v>1093</v>
          </cell>
          <cell r="AC126">
            <v>1093</v>
          </cell>
          <cell r="AD126" t="str">
            <v/>
          </cell>
          <cell r="AE126" t="str">
            <v/>
          </cell>
          <cell r="AF126" t="str">
            <v/>
          </cell>
          <cell r="AG126">
            <v>1.36</v>
          </cell>
          <cell r="AH126">
            <v>1.36</v>
          </cell>
          <cell r="AI126">
            <v>1.36</v>
          </cell>
          <cell r="AJ126" t="str">
            <v/>
          </cell>
          <cell r="AK126" t="str">
            <v/>
          </cell>
          <cell r="AL126" t="str">
            <v/>
          </cell>
          <cell r="AM126">
            <v>2</v>
          </cell>
          <cell r="AN126">
            <v>3</v>
          </cell>
          <cell r="AO126">
            <v>3</v>
          </cell>
          <cell r="AP126" t="str">
            <v/>
          </cell>
          <cell r="AQ126" t="str">
            <v/>
          </cell>
          <cell r="AR126" t="str">
            <v/>
          </cell>
          <cell r="AS126">
            <v>1120</v>
          </cell>
        </row>
        <row r="127">
          <cell r="A127" t="str">
            <v>0_13_6_Easy</v>
          </cell>
          <cell r="B127">
            <v>0</v>
          </cell>
          <cell r="C127">
            <v>13</v>
          </cell>
          <cell r="D127">
            <v>6</v>
          </cell>
          <cell r="E127">
            <v>33.6</v>
          </cell>
          <cell r="F127" t="str">
            <v>Easy</v>
          </cell>
          <cell r="G127" t="str">
            <v>标准关</v>
          </cell>
          <cell r="H127">
            <v>1</v>
          </cell>
          <cell r="I127">
            <v>974.02499999999998</v>
          </cell>
          <cell r="J127">
            <v>1.36</v>
          </cell>
          <cell r="K127">
            <v>1.096875</v>
          </cell>
          <cell r="L127">
            <v>888</v>
          </cell>
          <cell r="M127">
            <v>180</v>
          </cell>
          <cell r="N127">
            <v>80</v>
          </cell>
          <cell r="O127" t="str">
            <v>蜘蛛2</v>
          </cell>
          <cell r="P127" t="str">
            <v>火精灵1</v>
          </cell>
          <cell r="Q127" t="str">
            <v>蝙蝠2</v>
          </cell>
          <cell r="R127" t="str">
            <v>蛋2</v>
          </cell>
          <cell r="S127" t="str">
            <v/>
          </cell>
          <cell r="T127" t="str">
            <v/>
          </cell>
          <cell r="U127">
            <v>7</v>
          </cell>
          <cell r="V127">
            <v>7</v>
          </cell>
          <cell r="W127">
            <v>7</v>
          </cell>
          <cell r="X127">
            <v>14</v>
          </cell>
          <cell r="Y127" t="str">
            <v>0</v>
          </cell>
          <cell r="Z127" t="str">
            <v>0</v>
          </cell>
          <cell r="AA127">
            <v>1045</v>
          </cell>
          <cell r="AB127">
            <v>261</v>
          </cell>
          <cell r="AC127">
            <v>1045</v>
          </cell>
          <cell r="AD127">
            <v>1045</v>
          </cell>
          <cell r="AE127" t="str">
            <v/>
          </cell>
          <cell r="AF127" t="str">
            <v/>
          </cell>
          <cell r="AG127">
            <v>2.72</v>
          </cell>
          <cell r="AH127">
            <v>1.36</v>
          </cell>
          <cell r="AI127">
            <v>1.36</v>
          </cell>
          <cell r="AJ127">
            <v>1.36</v>
          </cell>
          <cell r="AK127" t="str">
            <v/>
          </cell>
          <cell r="AL127" t="str">
            <v/>
          </cell>
          <cell r="AM127">
            <v>3</v>
          </cell>
          <cell r="AN127">
            <v>1</v>
          </cell>
          <cell r="AO127">
            <v>3</v>
          </cell>
          <cell r="AP127">
            <v>3</v>
          </cell>
          <cell r="AQ127" t="str">
            <v/>
          </cell>
          <cell r="AR127" t="str">
            <v/>
          </cell>
          <cell r="AS127">
            <v>1300</v>
          </cell>
        </row>
        <row r="128">
          <cell r="A128" t="str">
            <v>0_13_7_Easy</v>
          </cell>
          <cell r="B128">
            <v>0</v>
          </cell>
          <cell r="C128">
            <v>13</v>
          </cell>
          <cell r="D128">
            <v>7</v>
          </cell>
          <cell r="E128">
            <v>35.840000000000003</v>
          </cell>
          <cell r="F128" t="str">
            <v>Easy</v>
          </cell>
          <cell r="G128" t="str">
            <v>标准关</v>
          </cell>
          <cell r="H128">
            <v>1</v>
          </cell>
          <cell r="I128">
            <v>1232.0999999999999</v>
          </cell>
          <cell r="J128">
            <v>1.36</v>
          </cell>
          <cell r="K128">
            <v>1.21875</v>
          </cell>
          <cell r="L128">
            <v>1011</v>
          </cell>
          <cell r="M128">
            <v>180</v>
          </cell>
          <cell r="N128">
            <v>80</v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>0</v>
          </cell>
          <cell r="V128" t="str">
            <v>0</v>
          </cell>
          <cell r="W128" t="str">
            <v>0</v>
          </cell>
          <cell r="X128" t="str">
            <v>0</v>
          </cell>
          <cell r="Y128" t="str">
            <v>0</v>
          </cell>
          <cell r="Z128" t="str">
            <v>0</v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>
            <v>1480</v>
          </cell>
        </row>
        <row r="129">
          <cell r="A129" t="str">
            <v>0_13_8_Easy</v>
          </cell>
          <cell r="B129">
            <v>0</v>
          </cell>
          <cell r="C129">
            <v>13</v>
          </cell>
          <cell r="D129">
            <v>8</v>
          </cell>
          <cell r="E129">
            <v>38.080000000000005</v>
          </cell>
          <cell r="F129" t="str">
            <v>Easy</v>
          </cell>
          <cell r="G129" t="str">
            <v>标准关</v>
          </cell>
          <cell r="H129">
            <v>1</v>
          </cell>
          <cell r="I129">
            <v>1520.145</v>
          </cell>
          <cell r="J129">
            <v>1.36</v>
          </cell>
          <cell r="K129">
            <v>1.3406250000000002</v>
          </cell>
          <cell r="L129">
            <v>1134</v>
          </cell>
          <cell r="M129">
            <v>180</v>
          </cell>
          <cell r="N129">
            <v>80</v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>0</v>
          </cell>
          <cell r="V129" t="str">
            <v>0</v>
          </cell>
          <cell r="W129" t="str">
            <v>0</v>
          </cell>
          <cell r="X129" t="str">
            <v>0</v>
          </cell>
          <cell r="Y129" t="str">
            <v>0</v>
          </cell>
          <cell r="Z129" t="str">
            <v>0</v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>
            <v>1660</v>
          </cell>
        </row>
        <row r="130">
          <cell r="A130" t="str">
            <v>0_13_9_Easy</v>
          </cell>
          <cell r="B130">
            <v>0</v>
          </cell>
          <cell r="C130">
            <v>13</v>
          </cell>
          <cell r="D130">
            <v>9</v>
          </cell>
          <cell r="E130">
            <v>40.320000000000007</v>
          </cell>
          <cell r="F130" t="str">
            <v>Easy</v>
          </cell>
          <cell r="G130" t="str">
            <v>标准关</v>
          </cell>
          <cell r="H130">
            <v>1</v>
          </cell>
          <cell r="I130">
            <v>1838.16</v>
          </cell>
          <cell r="J130">
            <v>1.36</v>
          </cell>
          <cell r="K130">
            <v>1.4625000000000001</v>
          </cell>
          <cell r="L130">
            <v>1257</v>
          </cell>
          <cell r="M130">
            <v>180</v>
          </cell>
          <cell r="N130">
            <v>80</v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>0</v>
          </cell>
          <cell r="V130" t="str">
            <v>0</v>
          </cell>
          <cell r="W130" t="str">
            <v>0</v>
          </cell>
          <cell r="X130" t="str">
            <v>0</v>
          </cell>
          <cell r="Y130" t="str">
            <v>0</v>
          </cell>
          <cell r="Z130" t="str">
            <v>0</v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>
            <v>1840</v>
          </cell>
        </row>
        <row r="131">
          <cell r="A131" t="str">
            <v>0_13_10_Easy</v>
          </cell>
          <cell r="B131">
            <v>0</v>
          </cell>
          <cell r="C131">
            <v>13</v>
          </cell>
          <cell r="D131">
            <v>10</v>
          </cell>
          <cell r="E131">
            <v>42.56</v>
          </cell>
          <cell r="F131" t="str">
            <v>Easy</v>
          </cell>
          <cell r="G131" t="str">
            <v>标准关</v>
          </cell>
          <cell r="H131">
            <v>1</v>
          </cell>
          <cell r="I131">
            <v>2186.145</v>
          </cell>
          <cell r="J131">
            <v>1.36</v>
          </cell>
          <cell r="K131">
            <v>1.5843750000000001</v>
          </cell>
          <cell r="L131">
            <v>1380</v>
          </cell>
          <cell r="M131">
            <v>180</v>
          </cell>
          <cell r="N131">
            <v>80</v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>0</v>
          </cell>
          <cell r="V131" t="str">
            <v>0</v>
          </cell>
          <cell r="W131" t="str">
            <v>0</v>
          </cell>
          <cell r="X131" t="str">
            <v>0</v>
          </cell>
          <cell r="Y131" t="str">
            <v>0</v>
          </cell>
          <cell r="Z131" t="str">
            <v>0</v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>
            <v>2020</v>
          </cell>
        </row>
        <row r="132">
          <cell r="A132" t="str">
            <v>0_14_1_Easy</v>
          </cell>
          <cell r="B132">
            <v>0</v>
          </cell>
          <cell r="C132">
            <v>14</v>
          </cell>
          <cell r="D132">
            <v>1</v>
          </cell>
          <cell r="E132">
            <v>22.599999999999998</v>
          </cell>
          <cell r="F132" t="str">
            <v>Easy</v>
          </cell>
          <cell r="G132" t="str">
            <v>标准关</v>
          </cell>
          <cell r="H132">
            <v>1</v>
          </cell>
          <cell r="I132">
            <v>102.6</v>
          </cell>
          <cell r="J132">
            <v>1.39</v>
          </cell>
          <cell r="K132">
            <v>0.49687499999999996</v>
          </cell>
          <cell r="L132">
            <v>206</v>
          </cell>
          <cell r="M132">
            <v>180</v>
          </cell>
          <cell r="N132">
            <v>80</v>
          </cell>
          <cell r="O132" t="str">
            <v>石像1</v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>
            <v>11</v>
          </cell>
          <cell r="V132" t="str">
            <v>0</v>
          </cell>
          <cell r="W132" t="str">
            <v>0</v>
          </cell>
          <cell r="X132" t="str">
            <v>0</v>
          </cell>
          <cell r="Y132" t="str">
            <v>0</v>
          </cell>
          <cell r="Z132" t="str">
            <v>0</v>
          </cell>
          <cell r="AA132">
            <v>206</v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>
            <v>1.39</v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>
            <v>7</v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>
            <v>300</v>
          </cell>
        </row>
        <row r="133">
          <cell r="A133" t="str">
            <v>0_14_2_Easy</v>
          </cell>
          <cell r="B133">
            <v>0</v>
          </cell>
          <cell r="C133">
            <v>14</v>
          </cell>
          <cell r="D133">
            <v>2</v>
          </cell>
          <cell r="E133">
            <v>24.86</v>
          </cell>
          <cell r="F133" t="str">
            <v>Easy</v>
          </cell>
          <cell r="G133" t="str">
            <v>标准关</v>
          </cell>
          <cell r="H133">
            <v>1</v>
          </cell>
          <cell r="I133">
            <v>220.58999999999997</v>
          </cell>
          <cell r="J133">
            <v>1.39</v>
          </cell>
          <cell r="K133">
            <v>0.62109375</v>
          </cell>
          <cell r="L133">
            <v>355</v>
          </cell>
          <cell r="M133">
            <v>180</v>
          </cell>
          <cell r="N133">
            <v>80</v>
          </cell>
          <cell r="O133" t="str">
            <v>石像1</v>
          </cell>
          <cell r="P133" t="str">
            <v>火精灵1</v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>
            <v>5</v>
          </cell>
          <cell r="V133">
            <v>10</v>
          </cell>
          <cell r="W133" t="str">
            <v>0</v>
          </cell>
          <cell r="X133" t="str">
            <v>0</v>
          </cell>
          <cell r="Y133" t="str">
            <v>0</v>
          </cell>
          <cell r="Z133" t="str">
            <v>0</v>
          </cell>
          <cell r="AA133">
            <v>355</v>
          </cell>
          <cell r="AB133">
            <v>355</v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>
            <v>1.39</v>
          </cell>
          <cell r="AH133">
            <v>1.39</v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>
            <v>5</v>
          </cell>
          <cell r="AN133">
            <v>5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>
            <v>516</v>
          </cell>
        </row>
        <row r="134">
          <cell r="A134" t="str">
            <v>0_14_3_Easy</v>
          </cell>
          <cell r="B134">
            <v>0</v>
          </cell>
          <cell r="C134">
            <v>14</v>
          </cell>
          <cell r="D134">
            <v>3</v>
          </cell>
          <cell r="E134">
            <v>27.119999999999997</v>
          </cell>
          <cell r="F134" t="str">
            <v>Easy</v>
          </cell>
          <cell r="G134" t="str">
            <v>标准关</v>
          </cell>
          <cell r="H134">
            <v>1</v>
          </cell>
          <cell r="I134">
            <v>375.51599999999996</v>
          </cell>
          <cell r="J134">
            <v>1.39</v>
          </cell>
          <cell r="K134">
            <v>0.74531249999999993</v>
          </cell>
          <cell r="L134">
            <v>504</v>
          </cell>
          <cell r="M134">
            <v>180</v>
          </cell>
          <cell r="N134">
            <v>80</v>
          </cell>
          <cell r="O134" t="str">
            <v>火精灵1</v>
          </cell>
          <cell r="P134" t="str">
            <v>蝙蝠2</v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>
            <v>10</v>
          </cell>
          <cell r="V134">
            <v>10</v>
          </cell>
          <cell r="W134" t="str">
            <v>0</v>
          </cell>
          <cell r="X134" t="str">
            <v>0</v>
          </cell>
          <cell r="Y134" t="str">
            <v>0</v>
          </cell>
          <cell r="Z134" t="str">
            <v>0</v>
          </cell>
          <cell r="AA134">
            <v>202</v>
          </cell>
          <cell r="AB134">
            <v>806</v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>
            <v>1.39</v>
          </cell>
          <cell r="AH134">
            <v>1.39</v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>
            <v>3</v>
          </cell>
          <cell r="AN134">
            <v>5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>
            <v>732</v>
          </cell>
        </row>
        <row r="135">
          <cell r="A135" t="str">
            <v>0_14_4_Easy</v>
          </cell>
          <cell r="B135">
            <v>0</v>
          </cell>
          <cell r="C135">
            <v>14</v>
          </cell>
          <cell r="D135">
            <v>4</v>
          </cell>
          <cell r="E135">
            <v>29.38</v>
          </cell>
          <cell r="F135" t="str">
            <v>Easy</v>
          </cell>
          <cell r="G135" t="str">
            <v>标准关</v>
          </cell>
          <cell r="H135">
            <v>1</v>
          </cell>
          <cell r="I135">
            <v>562.59</v>
          </cell>
          <cell r="J135">
            <v>1.39</v>
          </cell>
          <cell r="K135">
            <v>0.86953124999999987</v>
          </cell>
          <cell r="L135">
            <v>647</v>
          </cell>
          <cell r="M135">
            <v>180</v>
          </cell>
          <cell r="N135">
            <v>80</v>
          </cell>
          <cell r="O135" t="str">
            <v>火精灵1</v>
          </cell>
          <cell r="P135" t="str">
            <v>蝙蝠2</v>
          </cell>
          <cell r="Q135" t="str">
            <v>蛋2</v>
          </cell>
          <cell r="R135" t="str">
            <v/>
          </cell>
          <cell r="S135" t="str">
            <v/>
          </cell>
          <cell r="T135" t="str">
            <v/>
          </cell>
          <cell r="U135">
            <v>10</v>
          </cell>
          <cell r="V135">
            <v>10</v>
          </cell>
          <cell r="W135">
            <v>5</v>
          </cell>
          <cell r="X135" t="str">
            <v>0</v>
          </cell>
          <cell r="Y135" t="str">
            <v>0</v>
          </cell>
          <cell r="Z135" t="str">
            <v>0</v>
          </cell>
          <cell r="AA135">
            <v>231</v>
          </cell>
          <cell r="AB135">
            <v>924</v>
          </cell>
          <cell r="AC135">
            <v>924</v>
          </cell>
          <cell r="AD135" t="str">
            <v/>
          </cell>
          <cell r="AE135" t="str">
            <v/>
          </cell>
          <cell r="AF135" t="str">
            <v/>
          </cell>
          <cell r="AG135">
            <v>1.39</v>
          </cell>
          <cell r="AH135">
            <v>1.39</v>
          </cell>
          <cell r="AI135">
            <v>1.39</v>
          </cell>
          <cell r="AJ135" t="str">
            <v/>
          </cell>
          <cell r="AK135" t="str">
            <v/>
          </cell>
          <cell r="AL135" t="str">
            <v/>
          </cell>
          <cell r="AM135">
            <v>2</v>
          </cell>
          <cell r="AN135">
            <v>4</v>
          </cell>
          <cell r="AO135">
            <v>4</v>
          </cell>
          <cell r="AP135" t="str">
            <v/>
          </cell>
          <cell r="AQ135" t="str">
            <v/>
          </cell>
          <cell r="AR135" t="str">
            <v/>
          </cell>
          <cell r="AS135">
            <v>940</v>
          </cell>
        </row>
        <row r="136">
          <cell r="A136" t="str">
            <v>0_14_5_Easy</v>
          </cell>
          <cell r="B136">
            <v>0</v>
          </cell>
          <cell r="C136">
            <v>14</v>
          </cell>
          <cell r="D136">
            <v>5</v>
          </cell>
          <cell r="E136">
            <v>31.639999999999993</v>
          </cell>
          <cell r="F136" t="str">
            <v>Easy</v>
          </cell>
          <cell r="G136" t="str">
            <v>标准关</v>
          </cell>
          <cell r="H136">
            <v>1</v>
          </cell>
          <cell r="I136">
            <v>766.08</v>
          </cell>
          <cell r="J136">
            <v>1.39</v>
          </cell>
          <cell r="K136">
            <v>0.99374999999999991</v>
          </cell>
          <cell r="L136">
            <v>771</v>
          </cell>
          <cell r="M136">
            <v>180</v>
          </cell>
          <cell r="N136">
            <v>80</v>
          </cell>
          <cell r="O136" t="str">
            <v>蝙蝠2</v>
          </cell>
          <cell r="P136" t="str">
            <v>蛋2</v>
          </cell>
          <cell r="Q136" t="str">
            <v>石像1</v>
          </cell>
          <cell r="R136" t="str">
            <v/>
          </cell>
          <cell r="S136" t="str">
            <v/>
          </cell>
          <cell r="T136" t="str">
            <v/>
          </cell>
          <cell r="U136">
            <v>12</v>
          </cell>
          <cell r="V136">
            <v>12</v>
          </cell>
          <cell r="W136">
            <v>6</v>
          </cell>
          <cell r="X136" t="str">
            <v>0</v>
          </cell>
          <cell r="Y136" t="str">
            <v>0</v>
          </cell>
          <cell r="Z136" t="str">
            <v>0</v>
          </cell>
          <cell r="AA136">
            <v>907</v>
          </cell>
          <cell r="AB136">
            <v>907</v>
          </cell>
          <cell r="AC136">
            <v>227</v>
          </cell>
          <cell r="AD136" t="str">
            <v/>
          </cell>
          <cell r="AE136" t="str">
            <v/>
          </cell>
          <cell r="AF136" t="str">
            <v/>
          </cell>
          <cell r="AG136">
            <v>1.39</v>
          </cell>
          <cell r="AH136">
            <v>1.39</v>
          </cell>
          <cell r="AI136">
            <v>1.39</v>
          </cell>
          <cell r="AJ136" t="str">
            <v/>
          </cell>
          <cell r="AK136" t="str">
            <v/>
          </cell>
          <cell r="AL136" t="str">
            <v/>
          </cell>
          <cell r="AM136">
            <v>3</v>
          </cell>
          <cell r="AN136">
            <v>3</v>
          </cell>
          <cell r="AO136">
            <v>1</v>
          </cell>
          <cell r="AP136" t="str">
            <v/>
          </cell>
          <cell r="AQ136" t="str">
            <v/>
          </cell>
          <cell r="AR136" t="str">
            <v/>
          </cell>
          <cell r="AS136">
            <v>1120</v>
          </cell>
        </row>
        <row r="137">
          <cell r="A137" t="str">
            <v>0_14_6_Easy</v>
          </cell>
          <cell r="B137">
            <v>0</v>
          </cell>
          <cell r="C137">
            <v>14</v>
          </cell>
          <cell r="D137">
            <v>6</v>
          </cell>
          <cell r="E137">
            <v>33.9</v>
          </cell>
          <cell r="F137" t="str">
            <v>Easy</v>
          </cell>
          <cell r="G137" t="str">
            <v>标准关</v>
          </cell>
          <cell r="H137">
            <v>1</v>
          </cell>
          <cell r="I137">
            <v>1000.35</v>
          </cell>
          <cell r="J137">
            <v>1.39</v>
          </cell>
          <cell r="K137">
            <v>1.11796875</v>
          </cell>
          <cell r="L137">
            <v>895</v>
          </cell>
          <cell r="M137">
            <v>180</v>
          </cell>
          <cell r="N137">
            <v>80</v>
          </cell>
          <cell r="O137" t="str">
            <v>火精灵1</v>
          </cell>
          <cell r="P137" t="str">
            <v>蝙蝠2</v>
          </cell>
          <cell r="Q137" t="str">
            <v>蛋2</v>
          </cell>
          <cell r="R137" t="str">
            <v>石像1</v>
          </cell>
          <cell r="S137" t="str">
            <v/>
          </cell>
          <cell r="T137" t="str">
            <v/>
          </cell>
          <cell r="U137">
            <v>7</v>
          </cell>
          <cell r="V137">
            <v>7</v>
          </cell>
          <cell r="W137">
            <v>7</v>
          </cell>
          <cell r="X137">
            <v>15</v>
          </cell>
          <cell r="Y137" t="str">
            <v>0</v>
          </cell>
          <cell r="Z137" t="str">
            <v>0</v>
          </cell>
          <cell r="AA137">
            <v>413</v>
          </cell>
          <cell r="AB137">
            <v>1652</v>
          </cell>
          <cell r="AC137">
            <v>1652</v>
          </cell>
          <cell r="AD137">
            <v>413</v>
          </cell>
          <cell r="AE137" t="str">
            <v/>
          </cell>
          <cell r="AF137" t="str">
            <v/>
          </cell>
          <cell r="AG137">
            <v>1.39</v>
          </cell>
          <cell r="AH137">
            <v>1.39</v>
          </cell>
          <cell r="AI137">
            <v>1.39</v>
          </cell>
          <cell r="AJ137">
            <v>1.39</v>
          </cell>
          <cell r="AK137" t="str">
            <v/>
          </cell>
          <cell r="AL137" t="str">
            <v/>
          </cell>
          <cell r="AM137">
            <v>2</v>
          </cell>
          <cell r="AN137">
            <v>3</v>
          </cell>
          <cell r="AO137">
            <v>3</v>
          </cell>
          <cell r="AP137">
            <v>2</v>
          </cell>
          <cell r="AQ137" t="str">
            <v/>
          </cell>
          <cell r="AR137" t="str">
            <v/>
          </cell>
          <cell r="AS137">
            <v>1300</v>
          </cell>
        </row>
        <row r="138">
          <cell r="A138" t="str">
            <v>0_14_7_Easy</v>
          </cell>
          <cell r="B138">
            <v>0</v>
          </cell>
          <cell r="C138">
            <v>14</v>
          </cell>
          <cell r="D138">
            <v>7</v>
          </cell>
          <cell r="E138">
            <v>36.159999999999997</v>
          </cell>
          <cell r="F138" t="str">
            <v>Easy</v>
          </cell>
          <cell r="G138" t="str">
            <v>标准关</v>
          </cell>
          <cell r="H138">
            <v>1</v>
          </cell>
          <cell r="I138">
            <v>1265.4000000000001</v>
          </cell>
          <cell r="J138">
            <v>1.39</v>
          </cell>
          <cell r="K138">
            <v>1.2421875</v>
          </cell>
          <cell r="L138">
            <v>1019</v>
          </cell>
          <cell r="M138">
            <v>180</v>
          </cell>
          <cell r="N138">
            <v>80</v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>0</v>
          </cell>
          <cell r="V138" t="str">
            <v>0</v>
          </cell>
          <cell r="W138" t="str">
            <v>0</v>
          </cell>
          <cell r="X138" t="str">
            <v>0</v>
          </cell>
          <cell r="Y138" t="str">
            <v>0</v>
          </cell>
          <cell r="Z138" t="str">
            <v>0</v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>
            <v>1480</v>
          </cell>
        </row>
        <row r="139">
          <cell r="A139" t="str">
            <v>0_14_8_Easy</v>
          </cell>
          <cell r="B139">
            <v>0</v>
          </cell>
          <cell r="C139">
            <v>14</v>
          </cell>
          <cell r="D139">
            <v>8</v>
          </cell>
          <cell r="E139">
            <v>38.419999999999995</v>
          </cell>
          <cell r="F139" t="str">
            <v>Easy</v>
          </cell>
          <cell r="G139" t="str">
            <v>标准关</v>
          </cell>
          <cell r="H139">
            <v>1</v>
          </cell>
          <cell r="I139">
            <v>1561.23</v>
          </cell>
          <cell r="J139">
            <v>1.39</v>
          </cell>
          <cell r="K139">
            <v>1.3664062499999998</v>
          </cell>
          <cell r="L139">
            <v>1143</v>
          </cell>
          <cell r="M139">
            <v>180</v>
          </cell>
          <cell r="N139">
            <v>80</v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>0</v>
          </cell>
          <cell r="V139" t="str">
            <v>0</v>
          </cell>
          <cell r="W139" t="str">
            <v>0</v>
          </cell>
          <cell r="X139" t="str">
            <v>0</v>
          </cell>
          <cell r="Y139" t="str">
            <v>0</v>
          </cell>
          <cell r="Z139" t="str">
            <v>0</v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>
            <v>1660</v>
          </cell>
        </row>
        <row r="140">
          <cell r="A140" t="str">
            <v>0_14_9_Easy</v>
          </cell>
          <cell r="B140">
            <v>0</v>
          </cell>
          <cell r="C140">
            <v>14</v>
          </cell>
          <cell r="D140">
            <v>9</v>
          </cell>
          <cell r="E140">
            <v>40.68</v>
          </cell>
          <cell r="F140" t="str">
            <v>Easy</v>
          </cell>
          <cell r="G140" t="str">
            <v>标准关</v>
          </cell>
          <cell r="H140">
            <v>1</v>
          </cell>
          <cell r="I140">
            <v>1887.84</v>
          </cell>
          <cell r="J140">
            <v>1.39</v>
          </cell>
          <cell r="K140">
            <v>1.4906249999999999</v>
          </cell>
          <cell r="L140">
            <v>1266</v>
          </cell>
          <cell r="M140">
            <v>180</v>
          </cell>
          <cell r="N140">
            <v>80</v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>0</v>
          </cell>
          <cell r="V140" t="str">
            <v>0</v>
          </cell>
          <cell r="W140" t="str">
            <v>0</v>
          </cell>
          <cell r="X140" t="str">
            <v>0</v>
          </cell>
          <cell r="Y140" t="str">
            <v>0</v>
          </cell>
          <cell r="Z140" t="str">
            <v>0</v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>
            <v>1840</v>
          </cell>
        </row>
        <row r="141">
          <cell r="A141" t="str">
            <v>0_14_10_Easy</v>
          </cell>
          <cell r="B141">
            <v>0</v>
          </cell>
          <cell r="C141">
            <v>14</v>
          </cell>
          <cell r="D141">
            <v>10</v>
          </cell>
          <cell r="E141">
            <v>42.939999999999991</v>
          </cell>
          <cell r="F141" t="str">
            <v>Easy</v>
          </cell>
          <cell r="G141" t="str">
            <v>标准关</v>
          </cell>
          <cell r="H141">
            <v>1</v>
          </cell>
          <cell r="I141">
            <v>2245.23</v>
          </cell>
          <cell r="J141">
            <v>1.39</v>
          </cell>
          <cell r="K141">
            <v>1.6148437499999999</v>
          </cell>
          <cell r="L141">
            <v>1390</v>
          </cell>
          <cell r="M141">
            <v>180</v>
          </cell>
          <cell r="N141">
            <v>80</v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>0</v>
          </cell>
          <cell r="V141" t="str">
            <v>0</v>
          </cell>
          <cell r="W141" t="str">
            <v>0</v>
          </cell>
          <cell r="X141" t="str">
            <v>0</v>
          </cell>
          <cell r="Y141" t="str">
            <v>0</v>
          </cell>
          <cell r="Z141" t="str">
            <v>0</v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>
            <v>2020</v>
          </cell>
        </row>
        <row r="142">
          <cell r="A142" t="str">
            <v>0_15_1_Easy</v>
          </cell>
          <cell r="B142">
            <v>0</v>
          </cell>
          <cell r="C142">
            <v>15</v>
          </cell>
          <cell r="D142">
            <v>1</v>
          </cell>
          <cell r="E142">
            <v>22.799999999999997</v>
          </cell>
          <cell r="F142" t="str">
            <v>Easy</v>
          </cell>
          <cell r="G142" t="str">
            <v>标准关</v>
          </cell>
          <cell r="H142">
            <v>1</v>
          </cell>
          <cell r="I142">
            <v>105.3</v>
          </cell>
          <cell r="J142">
            <v>1.42</v>
          </cell>
          <cell r="K142">
            <v>0.50625000000000009</v>
          </cell>
          <cell r="L142">
            <v>208</v>
          </cell>
          <cell r="M142">
            <v>180</v>
          </cell>
          <cell r="N142">
            <v>80</v>
          </cell>
          <cell r="O142" t="str">
            <v>鬼2</v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>
            <v>11</v>
          </cell>
          <cell r="V142" t="str">
            <v>0</v>
          </cell>
          <cell r="W142" t="str">
            <v>0</v>
          </cell>
          <cell r="X142" t="str">
            <v>0</v>
          </cell>
          <cell r="Y142" t="str">
            <v>0</v>
          </cell>
          <cell r="Z142" t="str">
            <v>0</v>
          </cell>
          <cell r="AA142">
            <v>208</v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>
            <v>1.42</v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>
            <v>7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>
            <v>300</v>
          </cell>
        </row>
        <row r="143">
          <cell r="A143" t="str">
            <v>0_15_2_Easy</v>
          </cell>
          <cell r="B143">
            <v>0</v>
          </cell>
          <cell r="C143">
            <v>15</v>
          </cell>
          <cell r="D143">
            <v>2</v>
          </cell>
          <cell r="E143">
            <v>25.08</v>
          </cell>
          <cell r="F143" t="str">
            <v>Easy</v>
          </cell>
          <cell r="G143" t="str">
            <v>标准关</v>
          </cell>
          <cell r="H143">
            <v>1</v>
          </cell>
          <cell r="I143">
            <v>226.39499999999998</v>
          </cell>
          <cell r="J143">
            <v>1.42</v>
          </cell>
          <cell r="K143">
            <v>0.63281250000000011</v>
          </cell>
          <cell r="L143">
            <v>358</v>
          </cell>
          <cell r="M143">
            <v>180</v>
          </cell>
          <cell r="N143">
            <v>80</v>
          </cell>
          <cell r="O143" t="str">
            <v>鬼2</v>
          </cell>
          <cell r="P143" t="str">
            <v>蝙蝠2</v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>
            <v>5</v>
          </cell>
          <cell r="V143">
            <v>10</v>
          </cell>
          <cell r="W143" t="str">
            <v>0</v>
          </cell>
          <cell r="X143" t="str">
            <v>0</v>
          </cell>
          <cell r="Y143" t="str">
            <v>0</v>
          </cell>
          <cell r="Z143" t="str">
            <v>0</v>
          </cell>
          <cell r="AA143">
            <v>358</v>
          </cell>
          <cell r="AB143">
            <v>358</v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>
            <v>1.42</v>
          </cell>
          <cell r="AH143">
            <v>1.42</v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>
            <v>5</v>
          </cell>
          <cell r="AN143">
            <v>5</v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>
            <v>516</v>
          </cell>
        </row>
        <row r="144">
          <cell r="A144" t="str">
            <v>0_15_3_Easy</v>
          </cell>
          <cell r="B144">
            <v>0</v>
          </cell>
          <cell r="C144">
            <v>15</v>
          </cell>
          <cell r="D144">
            <v>3</v>
          </cell>
          <cell r="E144">
            <v>27.359999999999996</v>
          </cell>
          <cell r="F144" t="str">
            <v>Easy</v>
          </cell>
          <cell r="G144" t="str">
            <v>标准关</v>
          </cell>
          <cell r="H144">
            <v>1</v>
          </cell>
          <cell r="I144">
            <v>385.39800000000002</v>
          </cell>
          <cell r="J144">
            <v>1.42</v>
          </cell>
          <cell r="K144">
            <v>0.75937500000000013</v>
          </cell>
          <cell r="L144">
            <v>508</v>
          </cell>
          <cell r="M144">
            <v>180</v>
          </cell>
          <cell r="N144">
            <v>80</v>
          </cell>
          <cell r="O144" t="str">
            <v>蝙蝠2</v>
          </cell>
          <cell r="P144" t="str">
            <v>蛋2</v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>
            <v>10</v>
          </cell>
          <cell r="V144">
            <v>10</v>
          </cell>
          <cell r="W144" t="str">
            <v>0</v>
          </cell>
          <cell r="X144" t="str">
            <v>0</v>
          </cell>
          <cell r="Y144" t="str">
            <v>0</v>
          </cell>
          <cell r="Z144" t="str">
            <v>0</v>
          </cell>
          <cell r="AA144">
            <v>508</v>
          </cell>
          <cell r="AB144">
            <v>508</v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>
            <v>1.42</v>
          </cell>
          <cell r="AH144">
            <v>1.42</v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>
            <v>4</v>
          </cell>
          <cell r="AN144">
            <v>4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>
            <v>732</v>
          </cell>
        </row>
        <row r="145">
          <cell r="A145" t="str">
            <v>0_15_4_Easy</v>
          </cell>
          <cell r="B145">
            <v>0</v>
          </cell>
          <cell r="C145">
            <v>15</v>
          </cell>
          <cell r="D145">
            <v>4</v>
          </cell>
          <cell r="E145">
            <v>29.639999999999997</v>
          </cell>
          <cell r="F145" t="str">
            <v>Easy</v>
          </cell>
          <cell r="G145" t="str">
            <v>标准关</v>
          </cell>
          <cell r="H145">
            <v>1</v>
          </cell>
          <cell r="I145">
            <v>577.39499999999998</v>
          </cell>
          <cell r="J145">
            <v>1.42</v>
          </cell>
          <cell r="K145">
            <v>0.88593750000000016</v>
          </cell>
          <cell r="L145">
            <v>652</v>
          </cell>
          <cell r="M145">
            <v>180</v>
          </cell>
          <cell r="N145">
            <v>80</v>
          </cell>
          <cell r="O145" t="str">
            <v>蝙蝠2</v>
          </cell>
          <cell r="P145" t="str">
            <v>蛋2</v>
          </cell>
          <cell r="Q145" t="str">
            <v>石像1</v>
          </cell>
          <cell r="R145" t="str">
            <v/>
          </cell>
          <cell r="S145" t="str">
            <v/>
          </cell>
          <cell r="T145" t="str">
            <v/>
          </cell>
          <cell r="U145">
            <v>10</v>
          </cell>
          <cell r="V145">
            <v>10</v>
          </cell>
          <cell r="W145">
            <v>5</v>
          </cell>
          <cell r="X145" t="str">
            <v>0</v>
          </cell>
          <cell r="Y145" t="str">
            <v>0</v>
          </cell>
          <cell r="Z145" t="str">
            <v>0</v>
          </cell>
          <cell r="AA145">
            <v>767</v>
          </cell>
          <cell r="AB145">
            <v>767</v>
          </cell>
          <cell r="AC145">
            <v>192</v>
          </cell>
          <cell r="AD145" t="str">
            <v/>
          </cell>
          <cell r="AE145" t="str">
            <v/>
          </cell>
          <cell r="AF145" t="str">
            <v/>
          </cell>
          <cell r="AG145">
            <v>1.42</v>
          </cell>
          <cell r="AH145">
            <v>1.42</v>
          </cell>
          <cell r="AI145">
            <v>1.42</v>
          </cell>
          <cell r="AJ145" t="str">
            <v/>
          </cell>
          <cell r="AK145" t="str">
            <v/>
          </cell>
          <cell r="AL145" t="str">
            <v/>
          </cell>
          <cell r="AM145">
            <v>4</v>
          </cell>
          <cell r="AN145">
            <v>4</v>
          </cell>
          <cell r="AO145">
            <v>2</v>
          </cell>
          <cell r="AP145" t="str">
            <v/>
          </cell>
          <cell r="AQ145" t="str">
            <v/>
          </cell>
          <cell r="AR145" t="str">
            <v/>
          </cell>
          <cell r="AS145">
            <v>940</v>
          </cell>
        </row>
        <row r="146">
          <cell r="A146" t="str">
            <v>0_15_5_Easy</v>
          </cell>
          <cell r="B146">
            <v>0</v>
          </cell>
          <cell r="C146">
            <v>15</v>
          </cell>
          <cell r="D146">
            <v>5</v>
          </cell>
          <cell r="E146">
            <v>31.919999999999995</v>
          </cell>
          <cell r="F146" t="str">
            <v>Easy</v>
          </cell>
          <cell r="G146" t="str">
            <v>标准关</v>
          </cell>
          <cell r="H146">
            <v>1</v>
          </cell>
          <cell r="I146">
            <v>786.24</v>
          </cell>
          <cell r="J146">
            <v>1.42</v>
          </cell>
          <cell r="K146">
            <v>1.0125000000000002</v>
          </cell>
          <cell r="L146">
            <v>777</v>
          </cell>
          <cell r="M146">
            <v>180</v>
          </cell>
          <cell r="N146">
            <v>80</v>
          </cell>
          <cell r="O146" t="str">
            <v>蛋2</v>
          </cell>
          <cell r="P146" t="str">
            <v>石像1</v>
          </cell>
          <cell r="Q146" t="str">
            <v>鬼2</v>
          </cell>
          <cell r="R146" t="str">
            <v/>
          </cell>
          <cell r="S146" t="str">
            <v/>
          </cell>
          <cell r="T146" t="str">
            <v/>
          </cell>
          <cell r="U146">
            <v>12</v>
          </cell>
          <cell r="V146">
            <v>12</v>
          </cell>
          <cell r="W146">
            <v>6</v>
          </cell>
          <cell r="X146" t="str">
            <v>0</v>
          </cell>
          <cell r="Y146" t="str">
            <v>0</v>
          </cell>
          <cell r="Z146" t="str">
            <v>0</v>
          </cell>
          <cell r="AA146">
            <v>1110</v>
          </cell>
          <cell r="AB146">
            <v>278</v>
          </cell>
          <cell r="AC146">
            <v>1110</v>
          </cell>
          <cell r="AD146" t="str">
            <v/>
          </cell>
          <cell r="AE146" t="str">
            <v/>
          </cell>
          <cell r="AF146" t="str">
            <v/>
          </cell>
          <cell r="AG146">
            <v>1.42</v>
          </cell>
          <cell r="AH146">
            <v>1.42</v>
          </cell>
          <cell r="AI146">
            <v>1.42</v>
          </cell>
          <cell r="AJ146" t="str">
            <v/>
          </cell>
          <cell r="AK146" t="str">
            <v/>
          </cell>
          <cell r="AL146" t="str">
            <v/>
          </cell>
          <cell r="AM146">
            <v>3</v>
          </cell>
          <cell r="AN146">
            <v>2</v>
          </cell>
          <cell r="AO146">
            <v>3</v>
          </cell>
          <cell r="AP146" t="str">
            <v/>
          </cell>
          <cell r="AQ146" t="str">
            <v/>
          </cell>
          <cell r="AR146" t="str">
            <v/>
          </cell>
          <cell r="AS146">
            <v>1120</v>
          </cell>
        </row>
        <row r="147">
          <cell r="A147" t="str">
            <v>0_15_6_Easy</v>
          </cell>
          <cell r="B147">
            <v>0</v>
          </cell>
          <cell r="C147">
            <v>15</v>
          </cell>
          <cell r="D147">
            <v>6</v>
          </cell>
          <cell r="E147">
            <v>34.199999999999996</v>
          </cell>
          <cell r="F147" t="str">
            <v>Easy</v>
          </cell>
          <cell r="G147" t="str">
            <v>标准关</v>
          </cell>
          <cell r="H147">
            <v>1</v>
          </cell>
          <cell r="I147">
            <v>1026.675</v>
          </cell>
          <cell r="J147">
            <v>1.42</v>
          </cell>
          <cell r="K147">
            <v>1.1390625000000001</v>
          </cell>
          <cell r="L147">
            <v>901</v>
          </cell>
          <cell r="M147">
            <v>180</v>
          </cell>
          <cell r="N147">
            <v>80</v>
          </cell>
          <cell r="O147" t="str">
            <v>蝙蝠2</v>
          </cell>
          <cell r="P147" t="str">
            <v>蛋2</v>
          </cell>
          <cell r="Q147" t="str">
            <v>石像1</v>
          </cell>
          <cell r="R147" t="str">
            <v>鬼2</v>
          </cell>
          <cell r="S147" t="str">
            <v/>
          </cell>
          <cell r="T147" t="str">
            <v/>
          </cell>
          <cell r="U147">
            <v>7</v>
          </cell>
          <cell r="V147">
            <v>7</v>
          </cell>
          <cell r="W147">
            <v>7</v>
          </cell>
          <cell r="X147">
            <v>15</v>
          </cell>
          <cell r="Y147" t="str">
            <v>0</v>
          </cell>
          <cell r="Z147" t="str">
            <v>0</v>
          </cell>
          <cell r="AA147">
            <v>1055</v>
          </cell>
          <cell r="AB147">
            <v>1055</v>
          </cell>
          <cell r="AC147">
            <v>264</v>
          </cell>
          <cell r="AD147">
            <v>1055</v>
          </cell>
          <cell r="AE147" t="str">
            <v/>
          </cell>
          <cell r="AF147" t="str">
            <v/>
          </cell>
          <cell r="AG147">
            <v>1.42</v>
          </cell>
          <cell r="AH147">
            <v>1.42</v>
          </cell>
          <cell r="AI147">
            <v>1.42</v>
          </cell>
          <cell r="AJ147">
            <v>1.42</v>
          </cell>
          <cell r="AK147" t="str">
            <v/>
          </cell>
          <cell r="AL147" t="str">
            <v/>
          </cell>
          <cell r="AM147">
            <v>2</v>
          </cell>
          <cell r="AN147">
            <v>2</v>
          </cell>
          <cell r="AO147">
            <v>1</v>
          </cell>
          <cell r="AP147">
            <v>2</v>
          </cell>
          <cell r="AQ147" t="str">
            <v/>
          </cell>
          <cell r="AR147" t="str">
            <v/>
          </cell>
          <cell r="AS147">
            <v>1300</v>
          </cell>
        </row>
        <row r="148">
          <cell r="A148" t="str">
            <v>0_15_7_Easy</v>
          </cell>
          <cell r="B148">
            <v>0</v>
          </cell>
          <cell r="C148">
            <v>15</v>
          </cell>
          <cell r="D148">
            <v>7</v>
          </cell>
          <cell r="E148">
            <v>36.479999999999997</v>
          </cell>
          <cell r="F148" t="str">
            <v>Easy</v>
          </cell>
          <cell r="G148" t="str">
            <v>标准关</v>
          </cell>
          <cell r="H148">
            <v>1</v>
          </cell>
          <cell r="I148">
            <v>1298.7</v>
          </cell>
          <cell r="J148">
            <v>1.42</v>
          </cell>
          <cell r="K148">
            <v>1.2656250000000002</v>
          </cell>
          <cell r="L148">
            <v>1026</v>
          </cell>
          <cell r="M148">
            <v>180</v>
          </cell>
          <cell r="N148">
            <v>80</v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>0</v>
          </cell>
          <cell r="V148" t="str">
            <v>0</v>
          </cell>
          <cell r="W148" t="str">
            <v>0</v>
          </cell>
          <cell r="X148" t="str">
            <v>0</v>
          </cell>
          <cell r="Y148" t="str">
            <v>0</v>
          </cell>
          <cell r="Z148" t="str">
            <v>0</v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>
            <v>1480</v>
          </cell>
        </row>
        <row r="149">
          <cell r="A149" t="str">
            <v>0_15_8_Easy</v>
          </cell>
          <cell r="B149">
            <v>0</v>
          </cell>
          <cell r="C149">
            <v>15</v>
          </cell>
          <cell r="D149">
            <v>8</v>
          </cell>
          <cell r="E149">
            <v>38.759999999999991</v>
          </cell>
          <cell r="F149" t="str">
            <v>Easy</v>
          </cell>
          <cell r="G149" t="str">
            <v>标准关</v>
          </cell>
          <cell r="H149">
            <v>1</v>
          </cell>
          <cell r="I149">
            <v>1602.3149999999998</v>
          </cell>
          <cell r="J149">
            <v>1.42</v>
          </cell>
          <cell r="K149">
            <v>1.3921875000000004</v>
          </cell>
          <cell r="L149">
            <v>1151</v>
          </cell>
          <cell r="M149">
            <v>180</v>
          </cell>
          <cell r="N149">
            <v>80</v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>0</v>
          </cell>
          <cell r="V149" t="str">
            <v>0</v>
          </cell>
          <cell r="W149" t="str">
            <v>0</v>
          </cell>
          <cell r="X149" t="str">
            <v>0</v>
          </cell>
          <cell r="Y149" t="str">
            <v>0</v>
          </cell>
          <cell r="Z149" t="str">
            <v>0</v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>
            <v>1660</v>
          </cell>
        </row>
        <row r="150">
          <cell r="A150" t="str">
            <v>0_15_9_Easy</v>
          </cell>
          <cell r="B150">
            <v>0</v>
          </cell>
          <cell r="C150">
            <v>15</v>
          </cell>
          <cell r="D150">
            <v>9</v>
          </cell>
          <cell r="E150">
            <v>41.04</v>
          </cell>
          <cell r="F150" t="str">
            <v>Easy</v>
          </cell>
          <cell r="G150" t="str">
            <v>标准关</v>
          </cell>
          <cell r="H150">
            <v>1</v>
          </cell>
          <cell r="I150">
            <v>1937.52</v>
          </cell>
          <cell r="J150">
            <v>1.42</v>
          </cell>
          <cell r="K150">
            <v>1.5187500000000003</v>
          </cell>
          <cell r="L150">
            <v>1276</v>
          </cell>
          <cell r="M150">
            <v>180</v>
          </cell>
          <cell r="N150">
            <v>80</v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>0</v>
          </cell>
          <cell r="V150" t="str">
            <v>0</v>
          </cell>
          <cell r="W150" t="str">
            <v>0</v>
          </cell>
          <cell r="X150" t="str">
            <v>0</v>
          </cell>
          <cell r="Y150" t="str">
            <v>0</v>
          </cell>
          <cell r="Z150" t="str">
            <v>0</v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>
            <v>1840</v>
          </cell>
        </row>
        <row r="151">
          <cell r="A151" t="str">
            <v>0_15_10_Easy</v>
          </cell>
          <cell r="B151">
            <v>0</v>
          </cell>
          <cell r="C151">
            <v>15</v>
          </cell>
          <cell r="D151">
            <v>10</v>
          </cell>
          <cell r="E151">
            <v>43.319999999999993</v>
          </cell>
          <cell r="F151" t="str">
            <v>Easy</v>
          </cell>
          <cell r="G151" t="str">
            <v>标准关</v>
          </cell>
          <cell r="H151">
            <v>1</v>
          </cell>
          <cell r="I151">
            <v>2304.3150000000001</v>
          </cell>
          <cell r="J151">
            <v>1.42</v>
          </cell>
          <cell r="K151">
            <v>1.6453125000000002</v>
          </cell>
          <cell r="L151">
            <v>1401</v>
          </cell>
          <cell r="M151">
            <v>180</v>
          </cell>
          <cell r="N151">
            <v>80</v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>0</v>
          </cell>
          <cell r="V151" t="str">
            <v>0</v>
          </cell>
          <cell r="W151" t="str">
            <v>0</v>
          </cell>
          <cell r="X151" t="str">
            <v>0</v>
          </cell>
          <cell r="Y151" t="str">
            <v>0</v>
          </cell>
          <cell r="Z151" t="str">
            <v>0</v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>
            <v>2020</v>
          </cell>
        </row>
        <row r="152">
          <cell r="A152" t="str">
            <v>0_16_1_Easy</v>
          </cell>
          <cell r="B152">
            <v>0</v>
          </cell>
          <cell r="C152">
            <v>16</v>
          </cell>
          <cell r="D152">
            <v>1</v>
          </cell>
          <cell r="E152">
            <v>23</v>
          </cell>
          <cell r="F152" t="str">
            <v>Easy</v>
          </cell>
          <cell r="G152" t="str">
            <v>标准关</v>
          </cell>
          <cell r="H152">
            <v>1</v>
          </cell>
          <cell r="I152">
            <v>108</v>
          </cell>
          <cell r="J152">
            <v>1.45</v>
          </cell>
          <cell r="K152">
            <v>0.515625</v>
          </cell>
          <cell r="L152">
            <v>209</v>
          </cell>
          <cell r="M152">
            <v>180</v>
          </cell>
          <cell r="N152">
            <v>80</v>
          </cell>
          <cell r="O152" t="str">
            <v>麻痹蝎2</v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>
            <v>11</v>
          </cell>
          <cell r="V152" t="str">
            <v>0</v>
          </cell>
          <cell r="W152" t="str">
            <v>0</v>
          </cell>
          <cell r="X152" t="str">
            <v>0</v>
          </cell>
          <cell r="Y152" t="str">
            <v>0</v>
          </cell>
          <cell r="Z152" t="str">
            <v>0</v>
          </cell>
          <cell r="AA152">
            <v>209</v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>
            <v>1.45</v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>
            <v>7</v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>
            <v>300</v>
          </cell>
        </row>
        <row r="153">
          <cell r="A153" t="str">
            <v>0_16_2_Easy</v>
          </cell>
          <cell r="B153">
            <v>0</v>
          </cell>
          <cell r="C153">
            <v>16</v>
          </cell>
          <cell r="D153">
            <v>2</v>
          </cell>
          <cell r="E153">
            <v>25.3</v>
          </cell>
          <cell r="F153" t="str">
            <v>Easy</v>
          </cell>
          <cell r="G153" t="str">
            <v>标准关</v>
          </cell>
          <cell r="H153">
            <v>1</v>
          </cell>
          <cell r="I153">
            <v>232.2</v>
          </cell>
          <cell r="J153">
            <v>1.45</v>
          </cell>
          <cell r="K153">
            <v>0.64453125</v>
          </cell>
          <cell r="L153">
            <v>360</v>
          </cell>
          <cell r="M153">
            <v>180</v>
          </cell>
          <cell r="N153">
            <v>80</v>
          </cell>
          <cell r="O153" t="str">
            <v>麻痹蝎2</v>
          </cell>
          <cell r="P153" t="str">
            <v>蛋2</v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>
            <v>5</v>
          </cell>
          <cell r="V153">
            <v>10</v>
          </cell>
          <cell r="W153" t="str">
            <v>0</v>
          </cell>
          <cell r="X153" t="str">
            <v>0</v>
          </cell>
          <cell r="Y153" t="str">
            <v>0</v>
          </cell>
          <cell r="Z153" t="str">
            <v>0</v>
          </cell>
          <cell r="AA153">
            <v>360</v>
          </cell>
          <cell r="AB153">
            <v>360</v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>
            <v>1.45</v>
          </cell>
          <cell r="AH153">
            <v>1.45</v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>
            <v>5</v>
          </cell>
          <cell r="AN153">
            <v>5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>
            <v>516</v>
          </cell>
        </row>
        <row r="154">
          <cell r="A154" t="str">
            <v>0_16_3_Easy</v>
          </cell>
          <cell r="B154">
            <v>0</v>
          </cell>
          <cell r="C154">
            <v>16</v>
          </cell>
          <cell r="D154">
            <v>3</v>
          </cell>
          <cell r="E154">
            <v>27.599999999999998</v>
          </cell>
          <cell r="F154" t="str">
            <v>Easy</v>
          </cell>
          <cell r="G154" t="str">
            <v>标准关</v>
          </cell>
          <cell r="H154">
            <v>1</v>
          </cell>
          <cell r="I154">
            <v>395.28</v>
          </cell>
          <cell r="J154">
            <v>1.45</v>
          </cell>
          <cell r="K154">
            <v>0.7734375</v>
          </cell>
          <cell r="L154">
            <v>511</v>
          </cell>
          <cell r="M154">
            <v>180</v>
          </cell>
          <cell r="N154">
            <v>80</v>
          </cell>
          <cell r="O154" t="str">
            <v>蛋2</v>
          </cell>
          <cell r="P154" t="str">
            <v>石像1</v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>
            <v>10</v>
          </cell>
          <cell r="V154">
            <v>10</v>
          </cell>
          <cell r="W154" t="str">
            <v>0</v>
          </cell>
          <cell r="X154" t="str">
            <v>0</v>
          </cell>
          <cell r="Y154" t="str">
            <v>0</v>
          </cell>
          <cell r="Z154" t="str">
            <v>0</v>
          </cell>
          <cell r="AA154">
            <v>818</v>
          </cell>
          <cell r="AB154">
            <v>204</v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>
            <v>1.45</v>
          </cell>
          <cell r="AH154">
            <v>1.45</v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>
            <v>5</v>
          </cell>
          <cell r="AN154">
            <v>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>
            <v>732</v>
          </cell>
        </row>
        <row r="155">
          <cell r="A155" t="str">
            <v>0_16_4_Easy</v>
          </cell>
          <cell r="B155">
            <v>0</v>
          </cell>
          <cell r="C155">
            <v>16</v>
          </cell>
          <cell r="D155">
            <v>4</v>
          </cell>
          <cell r="E155">
            <v>29.900000000000002</v>
          </cell>
          <cell r="F155" t="str">
            <v>Easy</v>
          </cell>
          <cell r="G155" t="str">
            <v>标准关</v>
          </cell>
          <cell r="H155">
            <v>1</v>
          </cell>
          <cell r="I155">
            <v>592.20000000000005</v>
          </cell>
          <cell r="J155">
            <v>1.45</v>
          </cell>
          <cell r="K155">
            <v>0.90234375</v>
          </cell>
          <cell r="L155">
            <v>656</v>
          </cell>
          <cell r="M155">
            <v>180</v>
          </cell>
          <cell r="N155">
            <v>80</v>
          </cell>
          <cell r="O155" t="str">
            <v>蛋2</v>
          </cell>
          <cell r="P155" t="str">
            <v>石像1</v>
          </cell>
          <cell r="Q155" t="str">
            <v>鬼2</v>
          </cell>
          <cell r="R155" t="str">
            <v/>
          </cell>
          <cell r="S155" t="str">
            <v/>
          </cell>
          <cell r="T155" t="str">
            <v/>
          </cell>
          <cell r="U155">
            <v>10</v>
          </cell>
          <cell r="V155">
            <v>10</v>
          </cell>
          <cell r="W155">
            <v>5</v>
          </cell>
          <cell r="X155" t="str">
            <v>0</v>
          </cell>
          <cell r="Y155" t="str">
            <v>0</v>
          </cell>
          <cell r="Z155" t="str">
            <v>0</v>
          </cell>
          <cell r="AA155">
            <v>937</v>
          </cell>
          <cell r="AB155">
            <v>234</v>
          </cell>
          <cell r="AC155">
            <v>937</v>
          </cell>
          <cell r="AD155" t="str">
            <v/>
          </cell>
          <cell r="AE155" t="str">
            <v/>
          </cell>
          <cell r="AF155" t="str">
            <v/>
          </cell>
          <cell r="AG155">
            <v>1.45</v>
          </cell>
          <cell r="AH155">
            <v>1.45</v>
          </cell>
          <cell r="AI155">
            <v>1.45</v>
          </cell>
          <cell r="AJ155" t="str">
            <v/>
          </cell>
          <cell r="AK155" t="str">
            <v/>
          </cell>
          <cell r="AL155" t="str">
            <v/>
          </cell>
          <cell r="AM155">
            <v>4</v>
          </cell>
          <cell r="AN155">
            <v>2</v>
          </cell>
          <cell r="AO155">
            <v>4</v>
          </cell>
          <cell r="AP155" t="str">
            <v/>
          </cell>
          <cell r="AQ155" t="str">
            <v/>
          </cell>
          <cell r="AR155" t="str">
            <v/>
          </cell>
          <cell r="AS155">
            <v>940</v>
          </cell>
        </row>
        <row r="156">
          <cell r="A156" t="str">
            <v>0_16_5_Easy</v>
          </cell>
          <cell r="B156">
            <v>0</v>
          </cell>
          <cell r="C156">
            <v>16</v>
          </cell>
          <cell r="D156">
            <v>5</v>
          </cell>
          <cell r="E156">
            <v>32.199999999999996</v>
          </cell>
          <cell r="F156" t="str">
            <v>Easy</v>
          </cell>
          <cell r="G156" t="str">
            <v>标准关</v>
          </cell>
          <cell r="H156">
            <v>1</v>
          </cell>
          <cell r="I156">
            <v>806.40000000000009</v>
          </cell>
          <cell r="J156">
            <v>1.45</v>
          </cell>
          <cell r="K156">
            <v>1.03125</v>
          </cell>
          <cell r="L156">
            <v>782</v>
          </cell>
          <cell r="M156">
            <v>180</v>
          </cell>
          <cell r="N156">
            <v>80</v>
          </cell>
          <cell r="O156" t="str">
            <v>石像1</v>
          </cell>
          <cell r="P156" t="str">
            <v>鬼2</v>
          </cell>
          <cell r="Q156" t="str">
            <v>麻痹蝎2</v>
          </cell>
          <cell r="R156" t="str">
            <v/>
          </cell>
          <cell r="S156" t="str">
            <v/>
          </cell>
          <cell r="T156" t="str">
            <v/>
          </cell>
          <cell r="U156">
            <v>13</v>
          </cell>
          <cell r="V156">
            <v>13</v>
          </cell>
          <cell r="W156">
            <v>6</v>
          </cell>
          <cell r="X156" t="str">
            <v>0</v>
          </cell>
          <cell r="Y156" t="str">
            <v>0</v>
          </cell>
          <cell r="Z156" t="str">
            <v>0</v>
          </cell>
          <cell r="AA156">
            <v>281</v>
          </cell>
          <cell r="AB156">
            <v>1125</v>
          </cell>
          <cell r="AC156">
            <v>1125</v>
          </cell>
          <cell r="AD156" t="str">
            <v/>
          </cell>
          <cell r="AE156" t="str">
            <v/>
          </cell>
          <cell r="AF156" t="str">
            <v/>
          </cell>
          <cell r="AG156">
            <v>1.45</v>
          </cell>
          <cell r="AH156">
            <v>1.45</v>
          </cell>
          <cell r="AI156">
            <v>1.45</v>
          </cell>
          <cell r="AJ156" t="str">
            <v/>
          </cell>
          <cell r="AK156" t="str">
            <v/>
          </cell>
          <cell r="AL156" t="str">
            <v/>
          </cell>
          <cell r="AM156">
            <v>2</v>
          </cell>
          <cell r="AN156">
            <v>3</v>
          </cell>
          <cell r="AO156">
            <v>3</v>
          </cell>
          <cell r="AP156" t="str">
            <v/>
          </cell>
          <cell r="AQ156" t="str">
            <v/>
          </cell>
          <cell r="AR156" t="str">
            <v/>
          </cell>
          <cell r="AS156">
            <v>1120</v>
          </cell>
        </row>
        <row r="157">
          <cell r="A157" t="str">
            <v>0_16_6_Easy</v>
          </cell>
          <cell r="B157">
            <v>0</v>
          </cell>
          <cell r="C157">
            <v>16</v>
          </cell>
          <cell r="D157">
            <v>6</v>
          </cell>
          <cell r="E157">
            <v>34.5</v>
          </cell>
          <cell r="F157" t="str">
            <v>Easy</v>
          </cell>
          <cell r="G157" t="str">
            <v>标准关</v>
          </cell>
          <cell r="H157">
            <v>1</v>
          </cell>
          <cell r="I157">
            <v>1053</v>
          </cell>
          <cell r="J157">
            <v>1.45</v>
          </cell>
          <cell r="K157">
            <v>1.16015625</v>
          </cell>
          <cell r="L157">
            <v>908</v>
          </cell>
          <cell r="M157">
            <v>180</v>
          </cell>
          <cell r="N157">
            <v>80</v>
          </cell>
          <cell r="O157" t="str">
            <v>蛋2</v>
          </cell>
          <cell r="P157" t="str">
            <v>石像1</v>
          </cell>
          <cell r="Q157" t="str">
            <v>鬼2</v>
          </cell>
          <cell r="R157" t="str">
            <v>麻痹蝎2</v>
          </cell>
          <cell r="S157" t="str">
            <v/>
          </cell>
          <cell r="T157" t="str">
            <v/>
          </cell>
          <cell r="U157">
            <v>8</v>
          </cell>
          <cell r="V157">
            <v>8</v>
          </cell>
          <cell r="W157">
            <v>8</v>
          </cell>
          <cell r="X157">
            <v>16</v>
          </cell>
          <cell r="Y157" t="str">
            <v>0</v>
          </cell>
          <cell r="Z157" t="str">
            <v>0</v>
          </cell>
          <cell r="AA157">
            <v>1068</v>
          </cell>
          <cell r="AB157">
            <v>267</v>
          </cell>
          <cell r="AC157">
            <v>1068</v>
          </cell>
          <cell r="AD157">
            <v>1068</v>
          </cell>
          <cell r="AE157" t="str">
            <v/>
          </cell>
          <cell r="AF157" t="str">
            <v/>
          </cell>
          <cell r="AG157">
            <v>1.45</v>
          </cell>
          <cell r="AH157">
            <v>1.45</v>
          </cell>
          <cell r="AI157">
            <v>1.45</v>
          </cell>
          <cell r="AJ157">
            <v>1.45</v>
          </cell>
          <cell r="AK157" t="str">
            <v/>
          </cell>
          <cell r="AL157" t="str">
            <v/>
          </cell>
          <cell r="AM157">
            <v>2</v>
          </cell>
          <cell r="AN157">
            <v>1</v>
          </cell>
          <cell r="AO157">
            <v>2</v>
          </cell>
          <cell r="AP157">
            <v>2</v>
          </cell>
          <cell r="AQ157" t="str">
            <v/>
          </cell>
          <cell r="AR157" t="str">
            <v/>
          </cell>
          <cell r="AS157">
            <v>1300</v>
          </cell>
        </row>
        <row r="158">
          <cell r="A158" t="str">
            <v>0_16_7_Easy</v>
          </cell>
          <cell r="B158">
            <v>0</v>
          </cell>
          <cell r="C158">
            <v>16</v>
          </cell>
          <cell r="D158">
            <v>7</v>
          </cell>
          <cell r="E158">
            <v>36.800000000000004</v>
          </cell>
          <cell r="F158" t="str">
            <v>Easy</v>
          </cell>
          <cell r="G158" t="str">
            <v>标准关</v>
          </cell>
          <cell r="H158">
            <v>1</v>
          </cell>
          <cell r="I158">
            <v>1332.0000000000002</v>
          </cell>
          <cell r="J158">
            <v>1.45</v>
          </cell>
          <cell r="K158">
            <v>1.2890625</v>
          </cell>
          <cell r="L158">
            <v>1033</v>
          </cell>
          <cell r="M158">
            <v>180</v>
          </cell>
          <cell r="N158">
            <v>80</v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>0</v>
          </cell>
          <cell r="V158" t="str">
            <v>0</v>
          </cell>
          <cell r="W158" t="str">
            <v>0</v>
          </cell>
          <cell r="X158" t="str">
            <v>0</v>
          </cell>
          <cell r="Y158" t="str">
            <v>0</v>
          </cell>
          <cell r="Z158" t="str">
            <v>0</v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>
            <v>1480</v>
          </cell>
        </row>
        <row r="159">
          <cell r="A159" t="str">
            <v>0_16_8_Easy</v>
          </cell>
          <cell r="B159">
            <v>0</v>
          </cell>
          <cell r="C159">
            <v>16</v>
          </cell>
          <cell r="D159">
            <v>8</v>
          </cell>
          <cell r="E159">
            <v>39.1</v>
          </cell>
          <cell r="F159" t="str">
            <v>Easy</v>
          </cell>
          <cell r="G159" t="str">
            <v>标准关</v>
          </cell>
          <cell r="H159">
            <v>1</v>
          </cell>
          <cell r="I159">
            <v>1643.4</v>
          </cell>
          <cell r="J159">
            <v>1.45</v>
          </cell>
          <cell r="K159">
            <v>1.41796875</v>
          </cell>
          <cell r="L159">
            <v>1159</v>
          </cell>
          <cell r="M159">
            <v>180</v>
          </cell>
          <cell r="N159">
            <v>80</v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>0</v>
          </cell>
          <cell r="V159" t="str">
            <v>0</v>
          </cell>
          <cell r="W159" t="str">
            <v>0</v>
          </cell>
          <cell r="X159" t="str">
            <v>0</v>
          </cell>
          <cell r="Y159" t="str">
            <v>0</v>
          </cell>
          <cell r="Z159" t="str">
            <v>0</v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>
            <v>1660</v>
          </cell>
        </row>
        <row r="160">
          <cell r="A160" t="str">
            <v>0_16_9_Easy</v>
          </cell>
          <cell r="B160">
            <v>0</v>
          </cell>
          <cell r="C160">
            <v>16</v>
          </cell>
          <cell r="D160">
            <v>9</v>
          </cell>
          <cell r="E160">
            <v>41.4</v>
          </cell>
          <cell r="F160" t="str">
            <v>Easy</v>
          </cell>
          <cell r="G160" t="str">
            <v>标准关</v>
          </cell>
          <cell r="H160">
            <v>1</v>
          </cell>
          <cell r="I160">
            <v>1987.2000000000003</v>
          </cell>
          <cell r="J160">
            <v>1.45</v>
          </cell>
          <cell r="K160">
            <v>1.546875</v>
          </cell>
          <cell r="L160">
            <v>1285</v>
          </cell>
          <cell r="M160">
            <v>180</v>
          </cell>
          <cell r="N160">
            <v>80</v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>0</v>
          </cell>
          <cell r="V160" t="str">
            <v>0</v>
          </cell>
          <cell r="W160" t="str">
            <v>0</v>
          </cell>
          <cell r="X160" t="str">
            <v>0</v>
          </cell>
          <cell r="Y160" t="str">
            <v>0</v>
          </cell>
          <cell r="Z160" t="str">
            <v>0</v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>
            <v>1840</v>
          </cell>
        </row>
        <row r="161">
          <cell r="A161" t="str">
            <v>0_16_10_Easy</v>
          </cell>
          <cell r="B161">
            <v>0</v>
          </cell>
          <cell r="C161">
            <v>16</v>
          </cell>
          <cell r="D161">
            <v>10</v>
          </cell>
          <cell r="E161">
            <v>43.699999999999996</v>
          </cell>
          <cell r="F161" t="str">
            <v>Easy</v>
          </cell>
          <cell r="G161" t="str">
            <v>标准关</v>
          </cell>
          <cell r="H161">
            <v>1</v>
          </cell>
          <cell r="I161">
            <v>2363.4</v>
          </cell>
          <cell r="J161">
            <v>1.45</v>
          </cell>
          <cell r="K161">
            <v>1.67578125</v>
          </cell>
          <cell r="L161">
            <v>1410</v>
          </cell>
          <cell r="M161">
            <v>180</v>
          </cell>
          <cell r="N161">
            <v>80</v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>0</v>
          </cell>
          <cell r="V161" t="str">
            <v>0</v>
          </cell>
          <cell r="W161" t="str">
            <v>0</v>
          </cell>
          <cell r="X161" t="str">
            <v>0</v>
          </cell>
          <cell r="Y161" t="str">
            <v>0</v>
          </cell>
          <cell r="Z161" t="str">
            <v>0</v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>
            <v>2020</v>
          </cell>
        </row>
        <row r="162">
          <cell r="A162" t="str">
            <v>0_17_1_Easy</v>
          </cell>
          <cell r="B162">
            <v>0</v>
          </cell>
          <cell r="C162">
            <v>17</v>
          </cell>
          <cell r="D162">
            <v>1</v>
          </cell>
          <cell r="E162">
            <v>23.2</v>
          </cell>
          <cell r="F162" t="str">
            <v>Easy</v>
          </cell>
          <cell r="G162" t="str">
            <v>标准关</v>
          </cell>
          <cell r="H162">
            <v>1</v>
          </cell>
          <cell r="I162">
            <v>110.69999999999999</v>
          </cell>
          <cell r="J162">
            <v>1.48</v>
          </cell>
          <cell r="K162">
            <v>0.52499999999999991</v>
          </cell>
          <cell r="L162">
            <v>211</v>
          </cell>
          <cell r="M162">
            <v>180</v>
          </cell>
          <cell r="N162">
            <v>80</v>
          </cell>
          <cell r="O162" t="str">
            <v>小恶魔1</v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>
            <v>12</v>
          </cell>
          <cell r="V162" t="str">
            <v>0</v>
          </cell>
          <cell r="W162" t="str">
            <v>0</v>
          </cell>
          <cell r="X162" t="str">
            <v>0</v>
          </cell>
          <cell r="Y162" t="str">
            <v>0</v>
          </cell>
          <cell r="Z162" t="str">
            <v>0</v>
          </cell>
          <cell r="AA162">
            <v>211</v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>
            <v>1.48</v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>
            <v>7</v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>
            <v>300</v>
          </cell>
        </row>
        <row r="163">
          <cell r="A163" t="str">
            <v>0_17_2_Easy</v>
          </cell>
          <cell r="B163">
            <v>0</v>
          </cell>
          <cell r="C163">
            <v>17</v>
          </cell>
          <cell r="D163">
            <v>2</v>
          </cell>
          <cell r="E163">
            <v>25.52</v>
          </cell>
          <cell r="F163" t="str">
            <v>Easy</v>
          </cell>
          <cell r="G163" t="str">
            <v>标准关</v>
          </cell>
          <cell r="H163">
            <v>1</v>
          </cell>
          <cell r="I163">
            <v>238.00499999999997</v>
          </cell>
          <cell r="J163">
            <v>1.48</v>
          </cell>
          <cell r="K163">
            <v>0.65624999999999989</v>
          </cell>
          <cell r="L163">
            <v>363</v>
          </cell>
          <cell r="M163">
            <v>180</v>
          </cell>
          <cell r="N163">
            <v>80</v>
          </cell>
          <cell r="O163" t="str">
            <v>小恶魔1</v>
          </cell>
          <cell r="P163" t="str">
            <v>石像1</v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>
            <v>5</v>
          </cell>
          <cell r="V163">
            <v>11</v>
          </cell>
          <cell r="W163" t="str">
            <v>0</v>
          </cell>
          <cell r="X163" t="str">
            <v>0</v>
          </cell>
          <cell r="Y163" t="str">
            <v>0</v>
          </cell>
          <cell r="Z163" t="str">
            <v>0</v>
          </cell>
          <cell r="AA163">
            <v>363</v>
          </cell>
          <cell r="AB163">
            <v>363</v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>
            <v>1.48</v>
          </cell>
          <cell r="AH163">
            <v>1.48</v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>
            <v>5</v>
          </cell>
          <cell r="AN163">
            <v>5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>
            <v>516</v>
          </cell>
        </row>
        <row r="164">
          <cell r="A164" t="str">
            <v>0_17_3_Easy</v>
          </cell>
          <cell r="B164">
            <v>0</v>
          </cell>
          <cell r="C164">
            <v>17</v>
          </cell>
          <cell r="D164">
            <v>3</v>
          </cell>
          <cell r="E164">
            <v>27.84</v>
          </cell>
          <cell r="F164" t="str">
            <v>Easy</v>
          </cell>
          <cell r="G164" t="str">
            <v>标准关</v>
          </cell>
          <cell r="H164">
            <v>1</v>
          </cell>
          <cell r="I164">
            <v>405.16199999999992</v>
          </cell>
          <cell r="J164">
            <v>1.48</v>
          </cell>
          <cell r="K164">
            <v>0.78749999999999987</v>
          </cell>
          <cell r="L164">
            <v>514</v>
          </cell>
          <cell r="M164">
            <v>180</v>
          </cell>
          <cell r="N164">
            <v>80</v>
          </cell>
          <cell r="O164" t="str">
            <v>石像1</v>
          </cell>
          <cell r="P164" t="str">
            <v>鬼2</v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>
            <v>10</v>
          </cell>
          <cell r="V164">
            <v>10</v>
          </cell>
          <cell r="W164" t="str">
            <v>0</v>
          </cell>
          <cell r="X164" t="str">
            <v>0</v>
          </cell>
          <cell r="Y164" t="str">
            <v>0</v>
          </cell>
          <cell r="Z164" t="str">
            <v>0</v>
          </cell>
          <cell r="AA164">
            <v>206</v>
          </cell>
          <cell r="AB164">
            <v>822</v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>
            <v>1.48</v>
          </cell>
          <cell r="AH164">
            <v>1.48</v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>
            <v>3</v>
          </cell>
          <cell r="AN164">
            <v>5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>
            <v>732</v>
          </cell>
        </row>
        <row r="165">
          <cell r="A165" t="str">
            <v>0_17_4_Easy</v>
          </cell>
          <cell r="B165">
            <v>0</v>
          </cell>
          <cell r="C165">
            <v>17</v>
          </cell>
          <cell r="D165">
            <v>4</v>
          </cell>
          <cell r="E165">
            <v>30.16</v>
          </cell>
          <cell r="F165" t="str">
            <v>Easy</v>
          </cell>
          <cell r="G165" t="str">
            <v>标准关</v>
          </cell>
          <cell r="H165">
            <v>1</v>
          </cell>
          <cell r="I165">
            <v>607.00499999999988</v>
          </cell>
          <cell r="J165">
            <v>1.48</v>
          </cell>
          <cell r="K165">
            <v>0.91874999999999984</v>
          </cell>
          <cell r="L165">
            <v>661</v>
          </cell>
          <cell r="M165">
            <v>180</v>
          </cell>
          <cell r="N165">
            <v>80</v>
          </cell>
          <cell r="O165" t="str">
            <v>石像1</v>
          </cell>
          <cell r="P165" t="str">
            <v>鬼2</v>
          </cell>
          <cell r="Q165" t="str">
            <v>麻痹蝎2</v>
          </cell>
          <cell r="R165" t="str">
            <v/>
          </cell>
          <cell r="S165" t="str">
            <v/>
          </cell>
          <cell r="T165" t="str">
            <v/>
          </cell>
          <cell r="U165">
            <v>11</v>
          </cell>
          <cell r="V165">
            <v>11</v>
          </cell>
          <cell r="W165">
            <v>5</v>
          </cell>
          <cell r="X165" t="str">
            <v>0</v>
          </cell>
          <cell r="Y165" t="str">
            <v>0</v>
          </cell>
          <cell r="Z165" t="str">
            <v>0</v>
          </cell>
          <cell r="AA165">
            <v>238</v>
          </cell>
          <cell r="AB165">
            <v>952</v>
          </cell>
          <cell r="AC165">
            <v>952</v>
          </cell>
          <cell r="AD165" t="str">
            <v/>
          </cell>
          <cell r="AE165" t="str">
            <v/>
          </cell>
          <cell r="AF165" t="str">
            <v/>
          </cell>
          <cell r="AG165">
            <v>1.48</v>
          </cell>
          <cell r="AH165">
            <v>1.48</v>
          </cell>
          <cell r="AI165">
            <v>1.48</v>
          </cell>
          <cell r="AJ165" t="str">
            <v/>
          </cell>
          <cell r="AK165" t="str">
            <v/>
          </cell>
          <cell r="AL165" t="str">
            <v/>
          </cell>
          <cell r="AM165">
            <v>2</v>
          </cell>
          <cell r="AN165">
            <v>4</v>
          </cell>
          <cell r="AO165">
            <v>4</v>
          </cell>
          <cell r="AP165" t="str">
            <v/>
          </cell>
          <cell r="AQ165" t="str">
            <v/>
          </cell>
          <cell r="AR165" t="str">
            <v/>
          </cell>
          <cell r="AS165">
            <v>940</v>
          </cell>
        </row>
        <row r="166">
          <cell r="A166" t="str">
            <v>0_17_5_Easy</v>
          </cell>
          <cell r="B166">
            <v>0</v>
          </cell>
          <cell r="C166">
            <v>17</v>
          </cell>
          <cell r="D166">
            <v>5</v>
          </cell>
          <cell r="E166">
            <v>32.479999999999997</v>
          </cell>
          <cell r="F166" t="str">
            <v>Easy</v>
          </cell>
          <cell r="G166" t="str">
            <v>标准关</v>
          </cell>
          <cell r="H166">
            <v>1</v>
          </cell>
          <cell r="I166">
            <v>826.56</v>
          </cell>
          <cell r="J166">
            <v>1.48</v>
          </cell>
          <cell r="K166">
            <v>1.0499999999999998</v>
          </cell>
          <cell r="L166">
            <v>787</v>
          </cell>
          <cell r="M166">
            <v>180</v>
          </cell>
          <cell r="N166">
            <v>80</v>
          </cell>
          <cell r="O166" t="str">
            <v>鬼2</v>
          </cell>
          <cell r="P166" t="str">
            <v>麻痹蝎2</v>
          </cell>
          <cell r="Q166" t="str">
            <v>小恶魔1</v>
          </cell>
          <cell r="R166" t="str">
            <v/>
          </cell>
          <cell r="S166" t="str">
            <v/>
          </cell>
          <cell r="T166" t="str">
            <v/>
          </cell>
          <cell r="U166">
            <v>13</v>
          </cell>
          <cell r="V166">
            <v>13</v>
          </cell>
          <cell r="W166">
            <v>6</v>
          </cell>
          <cell r="X166" t="str">
            <v>0</v>
          </cell>
          <cell r="Y166" t="str">
            <v>0</v>
          </cell>
          <cell r="Z166" t="str">
            <v>0</v>
          </cell>
          <cell r="AA166">
            <v>916</v>
          </cell>
          <cell r="AB166">
            <v>916</v>
          </cell>
          <cell r="AC166">
            <v>229</v>
          </cell>
          <cell r="AD166" t="str">
            <v/>
          </cell>
          <cell r="AE166" t="str">
            <v/>
          </cell>
          <cell r="AF166" t="str">
            <v/>
          </cell>
          <cell r="AG166">
            <v>1.48</v>
          </cell>
          <cell r="AH166">
            <v>1.48</v>
          </cell>
          <cell r="AI166">
            <v>1.48</v>
          </cell>
          <cell r="AJ166" t="str">
            <v/>
          </cell>
          <cell r="AK166" t="str">
            <v/>
          </cell>
          <cell r="AL166" t="str">
            <v/>
          </cell>
          <cell r="AM166">
            <v>3</v>
          </cell>
          <cell r="AN166">
            <v>3</v>
          </cell>
          <cell r="AO166">
            <v>1</v>
          </cell>
          <cell r="AP166" t="str">
            <v/>
          </cell>
          <cell r="AQ166" t="str">
            <v/>
          </cell>
          <cell r="AR166" t="str">
            <v/>
          </cell>
          <cell r="AS166">
            <v>1120</v>
          </cell>
        </row>
        <row r="167">
          <cell r="A167" t="str">
            <v>0_17_6_Easy</v>
          </cell>
          <cell r="B167">
            <v>0</v>
          </cell>
          <cell r="C167">
            <v>17</v>
          </cell>
          <cell r="D167">
            <v>6</v>
          </cell>
          <cell r="E167">
            <v>34.799999999999997</v>
          </cell>
          <cell r="F167" t="str">
            <v>Easy</v>
          </cell>
          <cell r="G167" t="str">
            <v>标准关</v>
          </cell>
          <cell r="H167">
            <v>1</v>
          </cell>
          <cell r="I167">
            <v>1079.325</v>
          </cell>
          <cell r="J167">
            <v>1.48</v>
          </cell>
          <cell r="K167">
            <v>1.1812499999999999</v>
          </cell>
          <cell r="L167">
            <v>914</v>
          </cell>
          <cell r="M167">
            <v>180</v>
          </cell>
          <cell r="N167">
            <v>80</v>
          </cell>
          <cell r="O167" t="str">
            <v>石像1</v>
          </cell>
          <cell r="P167" t="str">
            <v>鬼2</v>
          </cell>
          <cell r="Q167" t="str">
            <v>麻痹蝎2</v>
          </cell>
          <cell r="R167" t="str">
            <v>小恶魔1</v>
          </cell>
          <cell r="S167" t="str">
            <v/>
          </cell>
          <cell r="T167" t="str">
            <v/>
          </cell>
          <cell r="U167">
            <v>8</v>
          </cell>
          <cell r="V167">
            <v>8</v>
          </cell>
          <cell r="W167">
            <v>8</v>
          </cell>
          <cell r="X167">
            <v>16</v>
          </cell>
          <cell r="Y167" t="str">
            <v>0</v>
          </cell>
          <cell r="Z167" t="str">
            <v>0</v>
          </cell>
          <cell r="AA167">
            <v>415</v>
          </cell>
          <cell r="AB167">
            <v>1662</v>
          </cell>
          <cell r="AC167">
            <v>1662</v>
          </cell>
          <cell r="AD167">
            <v>415</v>
          </cell>
          <cell r="AE167" t="str">
            <v/>
          </cell>
          <cell r="AF167" t="str">
            <v/>
          </cell>
          <cell r="AG167">
            <v>1.48</v>
          </cell>
          <cell r="AH167">
            <v>1.48</v>
          </cell>
          <cell r="AI167">
            <v>1.48</v>
          </cell>
          <cell r="AJ167">
            <v>1.48</v>
          </cell>
          <cell r="AK167" t="str">
            <v/>
          </cell>
          <cell r="AL167" t="str">
            <v/>
          </cell>
          <cell r="AM167">
            <v>1</v>
          </cell>
          <cell r="AN167">
            <v>3</v>
          </cell>
          <cell r="AO167">
            <v>3</v>
          </cell>
          <cell r="AP167">
            <v>1</v>
          </cell>
          <cell r="AQ167" t="str">
            <v/>
          </cell>
          <cell r="AR167" t="str">
            <v/>
          </cell>
          <cell r="AS167">
            <v>1300</v>
          </cell>
        </row>
        <row r="168">
          <cell r="A168" t="str">
            <v>0_17_7_Easy</v>
          </cell>
          <cell r="B168">
            <v>0</v>
          </cell>
          <cell r="C168">
            <v>17</v>
          </cell>
          <cell r="D168">
            <v>7</v>
          </cell>
          <cell r="E168">
            <v>37.119999999999997</v>
          </cell>
          <cell r="F168" t="str">
            <v>Easy</v>
          </cell>
          <cell r="G168" t="str">
            <v>标准关</v>
          </cell>
          <cell r="H168">
            <v>1</v>
          </cell>
          <cell r="I168">
            <v>1365.3</v>
          </cell>
          <cell r="J168">
            <v>1.48</v>
          </cell>
          <cell r="K168">
            <v>1.3124999999999998</v>
          </cell>
          <cell r="L168">
            <v>1040</v>
          </cell>
          <cell r="M168">
            <v>180</v>
          </cell>
          <cell r="N168">
            <v>80</v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>0</v>
          </cell>
          <cell r="V168" t="str">
            <v>0</v>
          </cell>
          <cell r="W168" t="str">
            <v>0</v>
          </cell>
          <cell r="X168" t="str">
            <v>0</v>
          </cell>
          <cell r="Y168" t="str">
            <v>0</v>
          </cell>
          <cell r="Z168" t="str">
            <v>0</v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>
            <v>1480</v>
          </cell>
        </row>
        <row r="169">
          <cell r="A169" t="str">
            <v>0_17_8_Easy</v>
          </cell>
          <cell r="B169">
            <v>0</v>
          </cell>
          <cell r="C169">
            <v>17</v>
          </cell>
          <cell r="D169">
            <v>8</v>
          </cell>
          <cell r="E169">
            <v>39.44</v>
          </cell>
          <cell r="F169" t="str">
            <v>Easy</v>
          </cell>
          <cell r="G169" t="str">
            <v>标准关</v>
          </cell>
          <cell r="H169">
            <v>1</v>
          </cell>
          <cell r="I169">
            <v>1684.4849999999999</v>
          </cell>
          <cell r="J169">
            <v>1.48</v>
          </cell>
          <cell r="K169">
            <v>1.4437499999999996</v>
          </cell>
          <cell r="L169">
            <v>1167</v>
          </cell>
          <cell r="M169">
            <v>180</v>
          </cell>
          <cell r="N169">
            <v>80</v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>0</v>
          </cell>
          <cell r="V169" t="str">
            <v>0</v>
          </cell>
          <cell r="W169" t="str">
            <v>0</v>
          </cell>
          <cell r="X169" t="str">
            <v>0</v>
          </cell>
          <cell r="Y169" t="str">
            <v>0</v>
          </cell>
          <cell r="Z169" t="str">
            <v>0</v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>
            <v>1660</v>
          </cell>
        </row>
        <row r="170">
          <cell r="A170" t="str">
            <v>0_17_9_Easy</v>
          </cell>
          <cell r="B170">
            <v>0</v>
          </cell>
          <cell r="C170">
            <v>17</v>
          </cell>
          <cell r="D170">
            <v>9</v>
          </cell>
          <cell r="E170">
            <v>41.76</v>
          </cell>
          <cell r="F170" t="str">
            <v>Easy</v>
          </cell>
          <cell r="G170" t="str">
            <v>标准关</v>
          </cell>
          <cell r="H170">
            <v>1</v>
          </cell>
          <cell r="I170">
            <v>2036.8799999999997</v>
          </cell>
          <cell r="J170">
            <v>1.48</v>
          </cell>
          <cell r="K170">
            <v>1.5749999999999997</v>
          </cell>
          <cell r="L170">
            <v>1293</v>
          </cell>
          <cell r="M170">
            <v>180</v>
          </cell>
          <cell r="N170">
            <v>80</v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>0</v>
          </cell>
          <cell r="V170" t="str">
            <v>0</v>
          </cell>
          <cell r="W170" t="str">
            <v>0</v>
          </cell>
          <cell r="X170" t="str">
            <v>0</v>
          </cell>
          <cell r="Y170" t="str">
            <v>0</v>
          </cell>
          <cell r="Z170" t="str">
            <v>0</v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>
            <v>1840</v>
          </cell>
        </row>
        <row r="171">
          <cell r="A171" t="str">
            <v>0_17_10_Easy</v>
          </cell>
          <cell r="B171">
            <v>0</v>
          </cell>
          <cell r="C171">
            <v>17</v>
          </cell>
          <cell r="D171">
            <v>10</v>
          </cell>
          <cell r="E171">
            <v>44.08</v>
          </cell>
          <cell r="F171" t="str">
            <v>Easy</v>
          </cell>
          <cell r="G171" t="str">
            <v>标准关</v>
          </cell>
          <cell r="H171">
            <v>1</v>
          </cell>
          <cell r="I171">
            <v>2422.4850000000001</v>
          </cell>
          <cell r="J171">
            <v>1.48</v>
          </cell>
          <cell r="K171">
            <v>1.7062499999999998</v>
          </cell>
          <cell r="L171">
            <v>1420</v>
          </cell>
          <cell r="M171">
            <v>180</v>
          </cell>
          <cell r="N171">
            <v>80</v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>0</v>
          </cell>
          <cell r="V171" t="str">
            <v>0</v>
          </cell>
          <cell r="W171" t="str">
            <v>0</v>
          </cell>
          <cell r="X171" t="str">
            <v>0</v>
          </cell>
          <cell r="Y171" t="str">
            <v>0</v>
          </cell>
          <cell r="Z171" t="str">
            <v>0</v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>
            <v>2020</v>
          </cell>
        </row>
        <row r="172">
          <cell r="A172" t="str">
            <v>0_18_1_Easy</v>
          </cell>
          <cell r="B172">
            <v>0</v>
          </cell>
          <cell r="C172">
            <v>18</v>
          </cell>
          <cell r="D172">
            <v>1</v>
          </cell>
          <cell r="E172">
            <v>23.4</v>
          </cell>
          <cell r="F172" t="str">
            <v>Easy</v>
          </cell>
          <cell r="G172" t="str">
            <v>标准关</v>
          </cell>
          <cell r="H172">
            <v>1</v>
          </cell>
          <cell r="I172">
            <v>113.39999999999999</v>
          </cell>
          <cell r="J172">
            <v>1.51</v>
          </cell>
          <cell r="K172">
            <v>0.53437500000000004</v>
          </cell>
          <cell r="L172">
            <v>212</v>
          </cell>
          <cell r="M172">
            <v>180</v>
          </cell>
          <cell r="N172">
            <v>80</v>
          </cell>
          <cell r="O172" t="str">
            <v>石像2</v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>
            <v>12</v>
          </cell>
          <cell r="V172" t="str">
            <v>0</v>
          </cell>
          <cell r="W172" t="str">
            <v>0</v>
          </cell>
          <cell r="X172" t="str">
            <v>0</v>
          </cell>
          <cell r="Y172" t="str">
            <v>0</v>
          </cell>
          <cell r="Z172" t="str">
            <v>0</v>
          </cell>
          <cell r="AA172">
            <v>212</v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>
            <v>1.51</v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>
            <v>7</v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>
            <v>300</v>
          </cell>
        </row>
        <row r="173">
          <cell r="A173" t="str">
            <v>0_18_2_Easy</v>
          </cell>
          <cell r="B173">
            <v>0</v>
          </cell>
          <cell r="C173">
            <v>18</v>
          </cell>
          <cell r="D173">
            <v>2</v>
          </cell>
          <cell r="E173">
            <v>25.740000000000002</v>
          </cell>
          <cell r="F173" t="str">
            <v>Easy</v>
          </cell>
          <cell r="G173" t="str">
            <v>标准关</v>
          </cell>
          <cell r="H173">
            <v>1</v>
          </cell>
          <cell r="I173">
            <v>243.80999999999997</v>
          </cell>
          <cell r="J173">
            <v>1.51</v>
          </cell>
          <cell r="K173">
            <v>0.66796875</v>
          </cell>
          <cell r="L173">
            <v>365</v>
          </cell>
          <cell r="M173">
            <v>180</v>
          </cell>
          <cell r="N173">
            <v>80</v>
          </cell>
          <cell r="O173" t="str">
            <v>石像2</v>
          </cell>
          <cell r="P173" t="str">
            <v>鬼2</v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>
            <v>5</v>
          </cell>
          <cell r="V173">
            <v>11</v>
          </cell>
          <cell r="W173" t="str">
            <v>0</v>
          </cell>
          <cell r="X173" t="str">
            <v>0</v>
          </cell>
          <cell r="Y173" t="str">
            <v>0</v>
          </cell>
          <cell r="Z173" t="str">
            <v>0</v>
          </cell>
          <cell r="AA173">
            <v>365</v>
          </cell>
          <cell r="AB173">
            <v>365</v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>
            <v>1.51</v>
          </cell>
          <cell r="AH173">
            <v>1.51</v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>
            <v>5</v>
          </cell>
          <cell r="AN173">
            <v>5</v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>
            <v>516</v>
          </cell>
        </row>
        <row r="174">
          <cell r="A174" t="str">
            <v>0_18_3_Easy</v>
          </cell>
          <cell r="B174">
            <v>0</v>
          </cell>
          <cell r="C174">
            <v>18</v>
          </cell>
          <cell r="D174">
            <v>3</v>
          </cell>
          <cell r="E174">
            <v>28.08</v>
          </cell>
          <cell r="F174" t="str">
            <v>Easy</v>
          </cell>
          <cell r="G174" t="str">
            <v>标准关</v>
          </cell>
          <cell r="H174">
            <v>1</v>
          </cell>
          <cell r="I174">
            <v>415.04399999999998</v>
          </cell>
          <cell r="J174">
            <v>1.51</v>
          </cell>
          <cell r="K174">
            <v>0.80156250000000007</v>
          </cell>
          <cell r="L174">
            <v>518</v>
          </cell>
          <cell r="M174">
            <v>180</v>
          </cell>
          <cell r="N174">
            <v>80</v>
          </cell>
          <cell r="O174" t="str">
            <v>鬼2</v>
          </cell>
          <cell r="P174" t="str">
            <v>麻痹蝎2</v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>
            <v>11</v>
          </cell>
          <cell r="V174">
            <v>11</v>
          </cell>
          <cell r="W174" t="str">
            <v>0</v>
          </cell>
          <cell r="X174" t="str">
            <v>0</v>
          </cell>
          <cell r="Y174" t="str">
            <v>0</v>
          </cell>
          <cell r="Z174" t="str">
            <v>0</v>
          </cell>
          <cell r="AA174">
            <v>518</v>
          </cell>
          <cell r="AB174">
            <v>518</v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>
            <v>1.51</v>
          </cell>
          <cell r="AH174">
            <v>1.51</v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>
            <v>4</v>
          </cell>
          <cell r="AN174">
            <v>4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>
            <v>732</v>
          </cell>
        </row>
        <row r="175">
          <cell r="A175" t="str">
            <v>0_18_4_Easy</v>
          </cell>
          <cell r="B175">
            <v>0</v>
          </cell>
          <cell r="C175">
            <v>18</v>
          </cell>
          <cell r="D175">
            <v>4</v>
          </cell>
          <cell r="E175">
            <v>30.419999999999998</v>
          </cell>
          <cell r="F175" t="str">
            <v>Easy</v>
          </cell>
          <cell r="G175" t="str">
            <v>标准关</v>
          </cell>
          <cell r="H175">
            <v>1</v>
          </cell>
          <cell r="I175">
            <v>621.80999999999995</v>
          </cell>
          <cell r="J175">
            <v>1.51</v>
          </cell>
          <cell r="K175">
            <v>0.93515625000000013</v>
          </cell>
          <cell r="L175">
            <v>665</v>
          </cell>
          <cell r="M175">
            <v>180</v>
          </cell>
          <cell r="N175">
            <v>80</v>
          </cell>
          <cell r="O175" t="str">
            <v>鬼2</v>
          </cell>
          <cell r="P175" t="str">
            <v>麻痹蝎2</v>
          </cell>
          <cell r="Q175" t="str">
            <v>小恶魔1</v>
          </cell>
          <cell r="R175" t="str">
            <v/>
          </cell>
          <cell r="S175" t="str">
            <v/>
          </cell>
          <cell r="T175" t="str">
            <v/>
          </cell>
          <cell r="U175">
            <v>11</v>
          </cell>
          <cell r="V175">
            <v>11</v>
          </cell>
          <cell r="W175">
            <v>5</v>
          </cell>
          <cell r="X175" t="str">
            <v>0</v>
          </cell>
          <cell r="Y175" t="str">
            <v>0</v>
          </cell>
          <cell r="Z175" t="str">
            <v>0</v>
          </cell>
          <cell r="AA175">
            <v>772</v>
          </cell>
          <cell r="AB175">
            <v>772</v>
          </cell>
          <cell r="AC175">
            <v>193</v>
          </cell>
          <cell r="AD175" t="str">
            <v/>
          </cell>
          <cell r="AE175" t="str">
            <v/>
          </cell>
          <cell r="AF175" t="str">
            <v/>
          </cell>
          <cell r="AG175">
            <v>1.51</v>
          </cell>
          <cell r="AH175">
            <v>1.51</v>
          </cell>
          <cell r="AI175">
            <v>1.51</v>
          </cell>
          <cell r="AJ175" t="str">
            <v/>
          </cell>
          <cell r="AK175" t="str">
            <v/>
          </cell>
          <cell r="AL175" t="str">
            <v/>
          </cell>
          <cell r="AM175">
            <v>3</v>
          </cell>
          <cell r="AN175">
            <v>3</v>
          </cell>
          <cell r="AO175">
            <v>2</v>
          </cell>
          <cell r="AP175" t="str">
            <v/>
          </cell>
          <cell r="AQ175" t="str">
            <v/>
          </cell>
          <cell r="AR175" t="str">
            <v/>
          </cell>
          <cell r="AS175">
            <v>940</v>
          </cell>
        </row>
        <row r="176">
          <cell r="A176" t="str">
            <v>0_18_5_Easy</v>
          </cell>
          <cell r="B176">
            <v>0</v>
          </cell>
          <cell r="C176">
            <v>18</v>
          </cell>
          <cell r="D176">
            <v>5</v>
          </cell>
          <cell r="E176">
            <v>32.76</v>
          </cell>
          <cell r="F176" t="str">
            <v>Easy</v>
          </cell>
          <cell r="G176" t="str">
            <v>标准关</v>
          </cell>
          <cell r="H176">
            <v>1</v>
          </cell>
          <cell r="I176">
            <v>846.71999999999991</v>
          </cell>
          <cell r="J176">
            <v>1.51</v>
          </cell>
          <cell r="K176">
            <v>1.0687500000000001</v>
          </cell>
          <cell r="L176">
            <v>792</v>
          </cell>
          <cell r="M176">
            <v>180</v>
          </cell>
          <cell r="N176">
            <v>80</v>
          </cell>
          <cell r="O176" t="str">
            <v>麻痹蝎2</v>
          </cell>
          <cell r="P176" t="str">
            <v>小恶魔1</v>
          </cell>
          <cell r="Q176" t="str">
            <v>石像2</v>
          </cell>
          <cell r="R176" t="str">
            <v/>
          </cell>
          <cell r="S176" t="str">
            <v/>
          </cell>
          <cell r="T176" t="str">
            <v/>
          </cell>
          <cell r="U176">
            <v>14</v>
          </cell>
          <cell r="V176">
            <v>14</v>
          </cell>
          <cell r="W176">
            <v>7</v>
          </cell>
          <cell r="X176" t="str">
            <v>0</v>
          </cell>
          <cell r="Y176" t="str">
            <v>0</v>
          </cell>
          <cell r="Z176" t="str">
            <v>0</v>
          </cell>
          <cell r="AA176">
            <v>1131</v>
          </cell>
          <cell r="AB176">
            <v>283</v>
          </cell>
          <cell r="AC176">
            <v>1131</v>
          </cell>
          <cell r="AD176" t="str">
            <v/>
          </cell>
          <cell r="AE176" t="str">
            <v/>
          </cell>
          <cell r="AF176" t="str">
            <v/>
          </cell>
          <cell r="AG176">
            <v>1.51</v>
          </cell>
          <cell r="AH176">
            <v>1.51</v>
          </cell>
          <cell r="AI176">
            <v>1.51</v>
          </cell>
          <cell r="AJ176" t="str">
            <v/>
          </cell>
          <cell r="AK176" t="str">
            <v/>
          </cell>
          <cell r="AL176" t="str">
            <v/>
          </cell>
          <cell r="AM176">
            <v>3</v>
          </cell>
          <cell r="AN176">
            <v>1</v>
          </cell>
          <cell r="AO176">
            <v>3</v>
          </cell>
          <cell r="AP176" t="str">
            <v/>
          </cell>
          <cell r="AQ176" t="str">
            <v/>
          </cell>
          <cell r="AR176" t="str">
            <v/>
          </cell>
          <cell r="AS176">
            <v>1120</v>
          </cell>
        </row>
        <row r="177">
          <cell r="A177" t="str">
            <v>0_18_6_Easy</v>
          </cell>
          <cell r="B177">
            <v>0</v>
          </cell>
          <cell r="C177">
            <v>18</v>
          </cell>
          <cell r="D177">
            <v>6</v>
          </cell>
          <cell r="E177">
            <v>35.099999999999994</v>
          </cell>
          <cell r="F177" t="str">
            <v>Easy</v>
          </cell>
          <cell r="G177" t="str">
            <v>标准关</v>
          </cell>
          <cell r="H177">
            <v>1</v>
          </cell>
          <cell r="I177">
            <v>1105.6499999999999</v>
          </cell>
          <cell r="J177">
            <v>1.51</v>
          </cell>
          <cell r="K177">
            <v>1.20234375</v>
          </cell>
          <cell r="L177">
            <v>920</v>
          </cell>
          <cell r="M177">
            <v>180</v>
          </cell>
          <cell r="N177">
            <v>80</v>
          </cell>
          <cell r="O177" t="str">
            <v>鬼2</v>
          </cell>
          <cell r="P177" t="str">
            <v>麻痹蝎2</v>
          </cell>
          <cell r="Q177" t="str">
            <v>小恶魔1</v>
          </cell>
          <cell r="R177" t="str">
            <v>石像2</v>
          </cell>
          <cell r="S177" t="str">
            <v/>
          </cell>
          <cell r="T177" t="str">
            <v/>
          </cell>
          <cell r="U177">
            <v>8</v>
          </cell>
          <cell r="V177">
            <v>8</v>
          </cell>
          <cell r="W177">
            <v>8</v>
          </cell>
          <cell r="X177">
            <v>16</v>
          </cell>
          <cell r="Y177" t="str">
            <v>0</v>
          </cell>
          <cell r="Z177" t="str">
            <v>0</v>
          </cell>
          <cell r="AA177">
            <v>1082</v>
          </cell>
          <cell r="AB177">
            <v>1082</v>
          </cell>
          <cell r="AC177">
            <v>271</v>
          </cell>
          <cell r="AD177">
            <v>1082</v>
          </cell>
          <cell r="AE177" t="str">
            <v/>
          </cell>
          <cell r="AF177" t="str">
            <v/>
          </cell>
          <cell r="AG177">
            <v>1.51</v>
          </cell>
          <cell r="AH177">
            <v>1.51</v>
          </cell>
          <cell r="AI177">
            <v>1.51</v>
          </cell>
          <cell r="AJ177">
            <v>1.51</v>
          </cell>
          <cell r="AK177" t="str">
            <v/>
          </cell>
          <cell r="AL177" t="str">
            <v/>
          </cell>
          <cell r="AM177">
            <v>2</v>
          </cell>
          <cell r="AN177">
            <v>2</v>
          </cell>
          <cell r="AO177">
            <v>1</v>
          </cell>
          <cell r="AP177">
            <v>2</v>
          </cell>
          <cell r="AQ177" t="str">
            <v/>
          </cell>
          <cell r="AR177" t="str">
            <v/>
          </cell>
          <cell r="AS177">
            <v>1300</v>
          </cell>
        </row>
        <row r="178">
          <cell r="A178" t="str">
            <v>0_18_7_Easy</v>
          </cell>
          <cell r="B178">
            <v>0</v>
          </cell>
          <cell r="C178">
            <v>18</v>
          </cell>
          <cell r="D178">
            <v>7</v>
          </cell>
          <cell r="E178">
            <v>37.44</v>
          </cell>
          <cell r="F178" t="str">
            <v>Easy</v>
          </cell>
          <cell r="G178" t="str">
            <v>标准关</v>
          </cell>
          <cell r="H178">
            <v>1</v>
          </cell>
          <cell r="I178">
            <v>1398.6</v>
          </cell>
          <cell r="J178">
            <v>1.51</v>
          </cell>
          <cell r="K178">
            <v>1.3359375</v>
          </cell>
          <cell r="L178">
            <v>1047</v>
          </cell>
          <cell r="M178">
            <v>180</v>
          </cell>
          <cell r="N178">
            <v>80</v>
          </cell>
          <cell r="O178" t="str">
            <v/>
          </cell>
          <cell r="P178" t="str">
            <v/>
          </cell>
          <cell r="Q178" t="str">
            <v/>
          </cell>
          <cell r="R178" t="str">
            <v/>
          </cell>
          <cell r="S178" t="str">
            <v/>
          </cell>
          <cell r="T178" t="str">
            <v/>
          </cell>
          <cell r="U178" t="str">
            <v>0</v>
          </cell>
          <cell r="V178" t="str">
            <v>0</v>
          </cell>
          <cell r="W178" t="str">
            <v>0</v>
          </cell>
          <cell r="X178" t="str">
            <v>0</v>
          </cell>
          <cell r="Y178" t="str">
            <v>0</v>
          </cell>
          <cell r="Z178" t="str">
            <v>0</v>
          </cell>
          <cell r="AA178" t="str">
            <v/>
          </cell>
          <cell r="AB178" t="str">
            <v/>
          </cell>
          <cell r="AC178" t="str">
            <v/>
          </cell>
          <cell r="AD178" t="str">
            <v/>
          </cell>
          <cell r="AE178" t="str">
            <v/>
          </cell>
          <cell r="AF178" t="str">
            <v/>
          </cell>
          <cell r="AG178" t="str">
            <v/>
          </cell>
          <cell r="AH178" t="str">
            <v/>
          </cell>
          <cell r="AI178" t="str">
            <v/>
          </cell>
          <cell r="AJ178" t="str">
            <v/>
          </cell>
          <cell r="AK178" t="str">
            <v/>
          </cell>
          <cell r="AL178" t="str">
            <v/>
          </cell>
          <cell r="AM178" t="str">
            <v/>
          </cell>
          <cell r="AN178" t="str">
            <v/>
          </cell>
          <cell r="AO178" t="str">
            <v/>
          </cell>
          <cell r="AP178" t="str">
            <v/>
          </cell>
          <cell r="AQ178" t="str">
            <v/>
          </cell>
          <cell r="AR178" t="str">
            <v/>
          </cell>
          <cell r="AS178">
            <v>1480</v>
          </cell>
        </row>
        <row r="179">
          <cell r="A179" t="str">
            <v>0_18_8_Easy</v>
          </cell>
          <cell r="B179">
            <v>0</v>
          </cell>
          <cell r="C179">
            <v>18</v>
          </cell>
          <cell r="D179">
            <v>8</v>
          </cell>
          <cell r="E179">
            <v>39.779999999999994</v>
          </cell>
          <cell r="F179" t="str">
            <v>Easy</v>
          </cell>
          <cell r="G179" t="str">
            <v>标准关</v>
          </cell>
          <cell r="H179">
            <v>1</v>
          </cell>
          <cell r="I179">
            <v>1725.5700000000002</v>
          </cell>
          <cell r="J179">
            <v>1.51</v>
          </cell>
          <cell r="K179">
            <v>1.4695312500000002</v>
          </cell>
          <cell r="L179">
            <v>1174</v>
          </cell>
          <cell r="M179">
            <v>180</v>
          </cell>
          <cell r="N179">
            <v>80</v>
          </cell>
          <cell r="O179" t="str">
            <v/>
          </cell>
          <cell r="P179" t="str">
            <v/>
          </cell>
          <cell r="Q179" t="str">
            <v/>
          </cell>
          <cell r="R179" t="str">
            <v/>
          </cell>
          <cell r="S179" t="str">
            <v/>
          </cell>
          <cell r="T179" t="str">
            <v/>
          </cell>
          <cell r="U179" t="str">
            <v>0</v>
          </cell>
          <cell r="V179" t="str">
            <v>0</v>
          </cell>
          <cell r="W179" t="str">
            <v>0</v>
          </cell>
          <cell r="X179" t="str">
            <v>0</v>
          </cell>
          <cell r="Y179" t="str">
            <v>0</v>
          </cell>
          <cell r="Z179" t="str">
            <v>0</v>
          </cell>
          <cell r="AA179" t="str">
            <v/>
          </cell>
          <cell r="AB179" t="str">
            <v/>
          </cell>
          <cell r="AC179" t="str">
            <v/>
          </cell>
          <cell r="AD179" t="str">
            <v/>
          </cell>
          <cell r="AE179" t="str">
            <v/>
          </cell>
          <cell r="AF179" t="str">
            <v/>
          </cell>
          <cell r="AG179" t="str">
            <v/>
          </cell>
          <cell r="AH179" t="str">
            <v/>
          </cell>
          <cell r="AI179" t="str">
            <v/>
          </cell>
          <cell r="AJ179" t="str">
            <v/>
          </cell>
          <cell r="AK179" t="str">
            <v/>
          </cell>
          <cell r="AL179" t="str">
            <v/>
          </cell>
          <cell r="AM179" t="str">
            <v/>
          </cell>
          <cell r="AN179" t="str">
            <v/>
          </cell>
          <cell r="AO179" t="str">
            <v/>
          </cell>
          <cell r="AP179" t="str">
            <v/>
          </cell>
          <cell r="AQ179" t="str">
            <v/>
          </cell>
          <cell r="AR179" t="str">
            <v/>
          </cell>
          <cell r="AS179">
            <v>1660</v>
          </cell>
        </row>
        <row r="180">
          <cell r="A180" t="str">
            <v>0_18_9_Easy</v>
          </cell>
          <cell r="B180">
            <v>0</v>
          </cell>
          <cell r="C180">
            <v>18</v>
          </cell>
          <cell r="D180">
            <v>9</v>
          </cell>
          <cell r="E180">
            <v>42.12</v>
          </cell>
          <cell r="F180" t="str">
            <v>Easy</v>
          </cell>
          <cell r="G180" t="str">
            <v>标准关</v>
          </cell>
          <cell r="H180">
            <v>1</v>
          </cell>
          <cell r="I180">
            <v>2086.56</v>
          </cell>
          <cell r="J180">
            <v>1.51</v>
          </cell>
          <cell r="K180">
            <v>1.6031250000000001</v>
          </cell>
          <cell r="L180">
            <v>1302</v>
          </cell>
          <cell r="M180">
            <v>180</v>
          </cell>
          <cell r="N180">
            <v>80</v>
          </cell>
          <cell r="O180" t="str">
            <v/>
          </cell>
          <cell r="P180" t="str">
            <v/>
          </cell>
          <cell r="Q180" t="str">
            <v/>
          </cell>
          <cell r="R180" t="str">
            <v/>
          </cell>
          <cell r="S180" t="str">
            <v/>
          </cell>
          <cell r="T180" t="str">
            <v/>
          </cell>
          <cell r="U180" t="str">
            <v>0</v>
          </cell>
          <cell r="V180" t="str">
            <v>0</v>
          </cell>
          <cell r="W180" t="str">
            <v>0</v>
          </cell>
          <cell r="X180" t="str">
            <v>0</v>
          </cell>
          <cell r="Y180" t="str">
            <v>0</v>
          </cell>
          <cell r="Z180" t="str">
            <v>0</v>
          </cell>
          <cell r="AA180" t="str">
            <v/>
          </cell>
          <cell r="AB180" t="str">
            <v/>
          </cell>
          <cell r="AC180" t="str">
            <v/>
          </cell>
          <cell r="AD180" t="str">
            <v/>
          </cell>
          <cell r="AE180" t="str">
            <v/>
          </cell>
          <cell r="AF180" t="str">
            <v/>
          </cell>
          <cell r="AG180" t="str">
            <v/>
          </cell>
          <cell r="AH180" t="str">
            <v/>
          </cell>
          <cell r="AI180" t="str">
            <v/>
          </cell>
          <cell r="AJ180" t="str">
            <v/>
          </cell>
          <cell r="AK180" t="str">
            <v/>
          </cell>
          <cell r="AL180" t="str">
            <v/>
          </cell>
          <cell r="AM180" t="str">
            <v/>
          </cell>
          <cell r="AN180" t="str">
            <v/>
          </cell>
          <cell r="AO180" t="str">
            <v/>
          </cell>
          <cell r="AP180" t="str">
            <v/>
          </cell>
          <cell r="AQ180" t="str">
            <v/>
          </cell>
          <cell r="AR180" t="str">
            <v/>
          </cell>
          <cell r="AS180">
            <v>1840</v>
          </cell>
        </row>
        <row r="181">
          <cell r="A181" t="str">
            <v>0_18_10_Easy</v>
          </cell>
          <cell r="B181">
            <v>0</v>
          </cell>
          <cell r="C181">
            <v>18</v>
          </cell>
          <cell r="D181">
            <v>10</v>
          </cell>
          <cell r="E181">
            <v>44.459999999999994</v>
          </cell>
          <cell r="F181" t="str">
            <v>Easy</v>
          </cell>
          <cell r="G181" t="str">
            <v>标准关</v>
          </cell>
          <cell r="H181">
            <v>1</v>
          </cell>
          <cell r="I181">
            <v>2481.5699999999997</v>
          </cell>
          <cell r="J181">
            <v>1.51</v>
          </cell>
          <cell r="K181">
            <v>1.7367187500000001</v>
          </cell>
          <cell r="L181">
            <v>1429</v>
          </cell>
          <cell r="M181">
            <v>180</v>
          </cell>
          <cell r="N181">
            <v>80</v>
          </cell>
          <cell r="O181" t="str">
            <v/>
          </cell>
          <cell r="P181" t="str">
            <v/>
          </cell>
          <cell r="Q181" t="str">
            <v/>
          </cell>
          <cell r="R181" t="str">
            <v/>
          </cell>
          <cell r="S181" t="str">
            <v/>
          </cell>
          <cell r="T181" t="str">
            <v/>
          </cell>
          <cell r="U181" t="str">
            <v>0</v>
          </cell>
          <cell r="V181" t="str">
            <v>0</v>
          </cell>
          <cell r="W181" t="str">
            <v>0</v>
          </cell>
          <cell r="X181" t="str">
            <v>0</v>
          </cell>
          <cell r="Y181" t="str">
            <v>0</v>
          </cell>
          <cell r="Z181" t="str">
            <v>0</v>
          </cell>
          <cell r="AA181" t="str">
            <v/>
          </cell>
          <cell r="AB181" t="str">
            <v/>
          </cell>
          <cell r="AC181" t="str">
            <v/>
          </cell>
          <cell r="AD181" t="str">
            <v/>
          </cell>
          <cell r="AE181" t="str">
            <v/>
          </cell>
          <cell r="AF181" t="str">
            <v/>
          </cell>
          <cell r="AG181" t="str">
            <v/>
          </cell>
          <cell r="AH181" t="str">
            <v/>
          </cell>
          <cell r="AI181" t="str">
            <v/>
          </cell>
          <cell r="AJ181" t="str">
            <v/>
          </cell>
          <cell r="AK181" t="str">
            <v/>
          </cell>
          <cell r="AL181" t="str">
            <v/>
          </cell>
          <cell r="AM181" t="str">
            <v/>
          </cell>
          <cell r="AN181" t="str">
            <v/>
          </cell>
          <cell r="AO181" t="str">
            <v/>
          </cell>
          <cell r="AP181" t="str">
            <v/>
          </cell>
          <cell r="AQ181" t="str">
            <v/>
          </cell>
          <cell r="AR181" t="str">
            <v/>
          </cell>
          <cell r="AS181">
            <v>2020</v>
          </cell>
        </row>
        <row r="182">
          <cell r="A182" t="str">
            <v>0_19_1_Easy</v>
          </cell>
          <cell r="B182">
            <v>0</v>
          </cell>
          <cell r="C182">
            <v>19</v>
          </cell>
          <cell r="D182">
            <v>1</v>
          </cell>
          <cell r="E182">
            <v>23.599999999999998</v>
          </cell>
          <cell r="F182" t="str">
            <v>Easy</v>
          </cell>
          <cell r="G182" t="str">
            <v>标准关</v>
          </cell>
          <cell r="H182">
            <v>1</v>
          </cell>
          <cell r="I182">
            <v>116.1</v>
          </cell>
          <cell r="J182">
            <v>1.54</v>
          </cell>
          <cell r="K182">
            <v>0.54374999999999996</v>
          </cell>
          <cell r="L182">
            <v>214</v>
          </cell>
          <cell r="M182">
            <v>180</v>
          </cell>
          <cell r="N182">
            <v>80</v>
          </cell>
          <cell r="O182" t="str">
            <v>恶灵2</v>
          </cell>
          <cell r="P182" t="str">
            <v/>
          </cell>
          <cell r="Q182" t="str">
            <v/>
          </cell>
          <cell r="R182" t="str">
            <v/>
          </cell>
          <cell r="S182" t="str">
            <v/>
          </cell>
          <cell r="T182" t="str">
            <v/>
          </cell>
          <cell r="U182">
            <v>12</v>
          </cell>
          <cell r="V182" t="str">
            <v>0</v>
          </cell>
          <cell r="W182" t="str">
            <v>0</v>
          </cell>
          <cell r="X182" t="str">
            <v>0</v>
          </cell>
          <cell r="Y182" t="str">
            <v>0</v>
          </cell>
          <cell r="Z182" t="str">
            <v>0</v>
          </cell>
          <cell r="AA182">
            <v>214</v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>
            <v>1.54</v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>
            <v>7</v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>
            <v>300</v>
          </cell>
        </row>
        <row r="183">
          <cell r="A183" t="str">
            <v>0_19_2_Easy</v>
          </cell>
          <cell r="B183">
            <v>0</v>
          </cell>
          <cell r="C183">
            <v>19</v>
          </cell>
          <cell r="D183">
            <v>2</v>
          </cell>
          <cell r="E183">
            <v>25.96</v>
          </cell>
          <cell r="F183" t="str">
            <v>Easy</v>
          </cell>
          <cell r="G183" t="str">
            <v>标准关</v>
          </cell>
          <cell r="H183">
            <v>1</v>
          </cell>
          <cell r="I183">
            <v>249.61499999999998</v>
          </cell>
          <cell r="J183">
            <v>1.54</v>
          </cell>
          <cell r="K183">
            <v>0.6796875</v>
          </cell>
          <cell r="L183">
            <v>367</v>
          </cell>
          <cell r="M183">
            <v>180</v>
          </cell>
          <cell r="N183">
            <v>80</v>
          </cell>
          <cell r="O183" t="str">
            <v>恶灵2</v>
          </cell>
          <cell r="P183" t="str">
            <v>麻痹蝎2</v>
          </cell>
          <cell r="Q183" t="str">
            <v/>
          </cell>
          <cell r="R183" t="str">
            <v/>
          </cell>
          <cell r="S183" t="str">
            <v/>
          </cell>
          <cell r="T183" t="str">
            <v/>
          </cell>
          <cell r="U183">
            <v>5</v>
          </cell>
          <cell r="V183">
            <v>11</v>
          </cell>
          <cell r="W183" t="str">
            <v>0</v>
          </cell>
          <cell r="X183" t="str">
            <v>0</v>
          </cell>
          <cell r="Y183" t="str">
            <v>0</v>
          </cell>
          <cell r="Z183" t="str">
            <v>0</v>
          </cell>
          <cell r="AA183">
            <v>367</v>
          </cell>
          <cell r="AB183">
            <v>367</v>
          </cell>
          <cell r="AC183" t="str">
            <v/>
          </cell>
          <cell r="AD183" t="str">
            <v/>
          </cell>
          <cell r="AE183" t="str">
            <v/>
          </cell>
          <cell r="AF183" t="str">
            <v/>
          </cell>
          <cell r="AG183">
            <v>1.54</v>
          </cell>
          <cell r="AH183">
            <v>1.54</v>
          </cell>
          <cell r="AI183" t="str">
            <v/>
          </cell>
          <cell r="AJ183" t="str">
            <v/>
          </cell>
          <cell r="AK183" t="str">
            <v/>
          </cell>
          <cell r="AL183" t="str">
            <v/>
          </cell>
          <cell r="AM183">
            <v>5</v>
          </cell>
          <cell r="AN183">
            <v>5</v>
          </cell>
          <cell r="AO183" t="str">
            <v/>
          </cell>
          <cell r="AP183" t="str">
            <v/>
          </cell>
          <cell r="AQ183" t="str">
            <v/>
          </cell>
          <cell r="AR183" t="str">
            <v/>
          </cell>
          <cell r="AS183">
            <v>516</v>
          </cell>
        </row>
        <row r="184">
          <cell r="A184" t="str">
            <v>0_19_3_Easy</v>
          </cell>
          <cell r="B184">
            <v>0</v>
          </cell>
          <cell r="C184">
            <v>19</v>
          </cell>
          <cell r="D184">
            <v>3</v>
          </cell>
          <cell r="E184">
            <v>28.319999999999997</v>
          </cell>
          <cell r="F184" t="str">
            <v>Easy</v>
          </cell>
          <cell r="G184" t="str">
            <v>标准关</v>
          </cell>
          <cell r="H184">
            <v>1</v>
          </cell>
          <cell r="I184">
            <v>424.92599999999999</v>
          </cell>
          <cell r="J184">
            <v>1.54</v>
          </cell>
          <cell r="K184">
            <v>0.81562499999999993</v>
          </cell>
          <cell r="L184">
            <v>521</v>
          </cell>
          <cell r="M184">
            <v>180</v>
          </cell>
          <cell r="N184">
            <v>80</v>
          </cell>
          <cell r="O184" t="str">
            <v>麻痹蝎2</v>
          </cell>
          <cell r="P184" t="str">
            <v>小恶魔1</v>
          </cell>
          <cell r="Q184" t="str">
            <v/>
          </cell>
          <cell r="R184" t="str">
            <v/>
          </cell>
          <cell r="S184" t="str">
            <v/>
          </cell>
          <cell r="T184" t="str">
            <v/>
          </cell>
          <cell r="U184">
            <v>11</v>
          </cell>
          <cell r="V184">
            <v>11</v>
          </cell>
          <cell r="W184" t="str">
            <v>0</v>
          </cell>
          <cell r="X184" t="str">
            <v>0</v>
          </cell>
          <cell r="Y184" t="str">
            <v>0</v>
          </cell>
          <cell r="Z184" t="str">
            <v>0</v>
          </cell>
          <cell r="AA184">
            <v>834</v>
          </cell>
          <cell r="AB184">
            <v>208</v>
          </cell>
          <cell r="AC184" t="str">
            <v/>
          </cell>
          <cell r="AD184" t="str">
            <v/>
          </cell>
          <cell r="AE184" t="str">
            <v/>
          </cell>
          <cell r="AF184" t="str">
            <v/>
          </cell>
          <cell r="AG184">
            <v>1.54</v>
          </cell>
          <cell r="AH184">
            <v>1.54</v>
          </cell>
          <cell r="AI184" t="str">
            <v/>
          </cell>
          <cell r="AJ184" t="str">
            <v/>
          </cell>
          <cell r="AK184" t="str">
            <v/>
          </cell>
          <cell r="AL184" t="str">
            <v/>
          </cell>
          <cell r="AM184">
            <v>5</v>
          </cell>
          <cell r="AN184">
            <v>2</v>
          </cell>
          <cell r="AO184" t="str">
            <v/>
          </cell>
          <cell r="AP184" t="str">
            <v/>
          </cell>
          <cell r="AQ184" t="str">
            <v/>
          </cell>
          <cell r="AR184" t="str">
            <v/>
          </cell>
          <cell r="AS184">
            <v>732</v>
          </cell>
        </row>
        <row r="185">
          <cell r="A185" t="str">
            <v>0_19_4_Easy</v>
          </cell>
          <cell r="B185">
            <v>0</v>
          </cell>
          <cell r="C185">
            <v>19</v>
          </cell>
          <cell r="D185">
            <v>4</v>
          </cell>
          <cell r="E185">
            <v>30.68</v>
          </cell>
          <cell r="F185" t="str">
            <v>Easy</v>
          </cell>
          <cell r="G185" t="str">
            <v>标准关</v>
          </cell>
          <cell r="H185">
            <v>1</v>
          </cell>
          <cell r="I185">
            <v>636.61500000000001</v>
          </cell>
          <cell r="J185">
            <v>1.54</v>
          </cell>
          <cell r="K185">
            <v>0.95156249999999987</v>
          </cell>
          <cell r="L185">
            <v>669</v>
          </cell>
          <cell r="M185">
            <v>180</v>
          </cell>
          <cell r="N185">
            <v>80</v>
          </cell>
          <cell r="O185" t="str">
            <v>麻痹蝎2</v>
          </cell>
          <cell r="P185" t="str">
            <v>小恶魔1</v>
          </cell>
          <cell r="Q185" t="str">
            <v>石像2</v>
          </cell>
          <cell r="R185" t="str">
            <v/>
          </cell>
          <cell r="S185" t="str">
            <v/>
          </cell>
          <cell r="T185" t="str">
            <v/>
          </cell>
          <cell r="U185">
            <v>11</v>
          </cell>
          <cell r="V185">
            <v>11</v>
          </cell>
          <cell r="W185">
            <v>5</v>
          </cell>
          <cell r="X185" t="str">
            <v>0</v>
          </cell>
          <cell r="Y185" t="str">
            <v>0</v>
          </cell>
          <cell r="Z185" t="str">
            <v>0</v>
          </cell>
          <cell r="AA185">
            <v>963</v>
          </cell>
          <cell r="AB185">
            <v>241</v>
          </cell>
          <cell r="AC185">
            <v>963</v>
          </cell>
          <cell r="AD185" t="str">
            <v/>
          </cell>
          <cell r="AE185" t="str">
            <v/>
          </cell>
          <cell r="AF185" t="str">
            <v/>
          </cell>
          <cell r="AG185">
            <v>1.54</v>
          </cell>
          <cell r="AH185">
            <v>1.54</v>
          </cell>
          <cell r="AI185">
            <v>1.54</v>
          </cell>
          <cell r="AJ185" t="str">
            <v/>
          </cell>
          <cell r="AK185" t="str">
            <v/>
          </cell>
          <cell r="AL185" t="str">
            <v/>
          </cell>
          <cell r="AM185">
            <v>4</v>
          </cell>
          <cell r="AN185">
            <v>2</v>
          </cell>
          <cell r="AO185">
            <v>4</v>
          </cell>
          <cell r="AP185" t="str">
            <v/>
          </cell>
          <cell r="AQ185" t="str">
            <v/>
          </cell>
          <cell r="AR185" t="str">
            <v/>
          </cell>
          <cell r="AS185">
            <v>940</v>
          </cell>
        </row>
        <row r="186">
          <cell r="A186" t="str">
            <v>0_19_5_Easy</v>
          </cell>
          <cell r="B186">
            <v>0</v>
          </cell>
          <cell r="C186">
            <v>19</v>
          </cell>
          <cell r="D186">
            <v>5</v>
          </cell>
          <cell r="E186">
            <v>33.039999999999992</v>
          </cell>
          <cell r="F186" t="str">
            <v>Easy</v>
          </cell>
          <cell r="G186" t="str">
            <v>标准关</v>
          </cell>
          <cell r="H186">
            <v>1</v>
          </cell>
          <cell r="I186">
            <v>866.88</v>
          </cell>
          <cell r="J186">
            <v>1.54</v>
          </cell>
          <cell r="K186">
            <v>1.0874999999999999</v>
          </cell>
          <cell r="L186">
            <v>797</v>
          </cell>
          <cell r="M186">
            <v>180</v>
          </cell>
          <cell r="N186">
            <v>80</v>
          </cell>
          <cell r="O186" t="str">
            <v>小恶魔1</v>
          </cell>
          <cell r="P186" t="str">
            <v>石像2</v>
          </cell>
          <cell r="Q186" t="str">
            <v>恶灵2</v>
          </cell>
          <cell r="R186" t="str">
            <v/>
          </cell>
          <cell r="S186" t="str">
            <v/>
          </cell>
          <cell r="T186" t="str">
            <v/>
          </cell>
          <cell r="U186">
            <v>14</v>
          </cell>
          <cell r="V186">
            <v>14</v>
          </cell>
          <cell r="W186">
            <v>7</v>
          </cell>
          <cell r="X186" t="str">
            <v>0</v>
          </cell>
          <cell r="Y186" t="str">
            <v>0</v>
          </cell>
          <cell r="Z186" t="str">
            <v>0</v>
          </cell>
          <cell r="AA186">
            <v>285</v>
          </cell>
          <cell r="AB186">
            <v>1139</v>
          </cell>
          <cell r="AC186">
            <v>1139</v>
          </cell>
          <cell r="AD186" t="str">
            <v/>
          </cell>
          <cell r="AE186" t="str">
            <v/>
          </cell>
          <cell r="AF186" t="str">
            <v/>
          </cell>
          <cell r="AG186">
            <v>1.54</v>
          </cell>
          <cell r="AH186">
            <v>1.54</v>
          </cell>
          <cell r="AI186">
            <v>1.54</v>
          </cell>
          <cell r="AJ186" t="str">
            <v/>
          </cell>
          <cell r="AK186" t="str">
            <v/>
          </cell>
          <cell r="AL186" t="str">
            <v/>
          </cell>
          <cell r="AM186">
            <v>1</v>
          </cell>
          <cell r="AN186">
            <v>3</v>
          </cell>
          <cell r="AO186">
            <v>3</v>
          </cell>
          <cell r="AP186" t="str">
            <v/>
          </cell>
          <cell r="AQ186" t="str">
            <v/>
          </cell>
          <cell r="AR186" t="str">
            <v/>
          </cell>
          <cell r="AS186">
            <v>1120</v>
          </cell>
        </row>
        <row r="187">
          <cell r="A187" t="str">
            <v>0_19_6_Easy</v>
          </cell>
          <cell r="B187">
            <v>0</v>
          </cell>
          <cell r="C187">
            <v>19</v>
          </cell>
          <cell r="D187">
            <v>6</v>
          </cell>
          <cell r="E187">
            <v>35.4</v>
          </cell>
          <cell r="F187" t="str">
            <v>Easy</v>
          </cell>
          <cell r="G187" t="str">
            <v>标准关</v>
          </cell>
          <cell r="H187">
            <v>1</v>
          </cell>
          <cell r="I187">
            <v>1131.9749999999999</v>
          </cell>
          <cell r="J187">
            <v>1.54</v>
          </cell>
          <cell r="K187">
            <v>1.2234375</v>
          </cell>
          <cell r="L187">
            <v>925</v>
          </cell>
          <cell r="M187">
            <v>180</v>
          </cell>
          <cell r="N187">
            <v>80</v>
          </cell>
          <cell r="O187" t="str">
            <v>麻痹蝎2</v>
          </cell>
          <cell r="P187" t="str">
            <v>小恶魔1</v>
          </cell>
          <cell r="Q187" t="str">
            <v>石像2</v>
          </cell>
          <cell r="R187" t="str">
            <v>恶灵2</v>
          </cell>
          <cell r="S187" t="str">
            <v/>
          </cell>
          <cell r="T187" t="str">
            <v/>
          </cell>
          <cell r="U187">
            <v>8</v>
          </cell>
          <cell r="V187">
            <v>8</v>
          </cell>
          <cell r="W187">
            <v>8</v>
          </cell>
          <cell r="X187">
            <v>17</v>
          </cell>
          <cell r="Y187" t="str">
            <v>0</v>
          </cell>
          <cell r="Z187" t="str">
            <v>0</v>
          </cell>
          <cell r="AA187">
            <v>1084</v>
          </cell>
          <cell r="AB187">
            <v>271</v>
          </cell>
          <cell r="AC187">
            <v>1084</v>
          </cell>
          <cell r="AD187">
            <v>1084</v>
          </cell>
          <cell r="AE187" t="str">
            <v/>
          </cell>
          <cell r="AF187" t="str">
            <v/>
          </cell>
          <cell r="AG187">
            <v>1.54</v>
          </cell>
          <cell r="AH187">
            <v>1.54</v>
          </cell>
          <cell r="AI187">
            <v>1.54</v>
          </cell>
          <cell r="AJ187">
            <v>1.54</v>
          </cell>
          <cell r="AK187" t="str">
            <v/>
          </cell>
          <cell r="AL187" t="str">
            <v/>
          </cell>
          <cell r="AM187">
            <v>2</v>
          </cell>
          <cell r="AN187">
            <v>1</v>
          </cell>
          <cell r="AO187">
            <v>2</v>
          </cell>
          <cell r="AP187">
            <v>2</v>
          </cell>
          <cell r="AQ187" t="str">
            <v/>
          </cell>
          <cell r="AR187" t="str">
            <v/>
          </cell>
          <cell r="AS187">
            <v>1300</v>
          </cell>
        </row>
        <row r="188">
          <cell r="A188" t="str">
            <v>0_19_7_Easy</v>
          </cell>
          <cell r="B188">
            <v>0</v>
          </cell>
          <cell r="C188">
            <v>19</v>
          </cell>
          <cell r="D188">
            <v>7</v>
          </cell>
          <cell r="E188">
            <v>37.76</v>
          </cell>
          <cell r="F188" t="str">
            <v>Easy</v>
          </cell>
          <cell r="G188" t="str">
            <v>标准关</v>
          </cell>
          <cell r="H188">
            <v>1</v>
          </cell>
          <cell r="I188">
            <v>1431.9</v>
          </cell>
          <cell r="J188">
            <v>1.54</v>
          </cell>
          <cell r="K188">
            <v>1.359375</v>
          </cell>
          <cell r="L188">
            <v>1053</v>
          </cell>
          <cell r="M188">
            <v>180</v>
          </cell>
          <cell r="N188">
            <v>80</v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>0</v>
          </cell>
          <cell r="V188" t="str">
            <v>0</v>
          </cell>
          <cell r="W188" t="str">
            <v>0</v>
          </cell>
          <cell r="X188" t="str">
            <v>0</v>
          </cell>
          <cell r="Y188" t="str">
            <v>0</v>
          </cell>
          <cell r="Z188" t="str">
            <v>0</v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>
            <v>1480</v>
          </cell>
        </row>
        <row r="189">
          <cell r="A189" t="str">
            <v>0_19_8_Easy</v>
          </cell>
          <cell r="B189">
            <v>0</v>
          </cell>
          <cell r="C189">
            <v>19</v>
          </cell>
          <cell r="D189">
            <v>8</v>
          </cell>
          <cell r="E189">
            <v>40.119999999999997</v>
          </cell>
          <cell r="F189" t="str">
            <v>Easy</v>
          </cell>
          <cell r="G189" t="str">
            <v>标准关</v>
          </cell>
          <cell r="H189">
            <v>1</v>
          </cell>
          <cell r="I189">
            <v>1766.655</v>
          </cell>
          <cell r="J189">
            <v>1.54</v>
          </cell>
          <cell r="K189">
            <v>1.4953124999999998</v>
          </cell>
          <cell r="L189">
            <v>1181</v>
          </cell>
          <cell r="M189">
            <v>180</v>
          </cell>
          <cell r="N189">
            <v>80</v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>0</v>
          </cell>
          <cell r="V189" t="str">
            <v>0</v>
          </cell>
          <cell r="W189" t="str">
            <v>0</v>
          </cell>
          <cell r="X189" t="str">
            <v>0</v>
          </cell>
          <cell r="Y189" t="str">
            <v>0</v>
          </cell>
          <cell r="Z189" t="str">
            <v>0</v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  <cell r="AK189" t="str">
            <v/>
          </cell>
          <cell r="AL189" t="str">
            <v/>
          </cell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 t="str">
            <v/>
          </cell>
          <cell r="AS189">
            <v>1660</v>
          </cell>
        </row>
        <row r="190">
          <cell r="A190" t="str">
            <v>0_19_9_Easy</v>
          </cell>
          <cell r="B190">
            <v>0</v>
          </cell>
          <cell r="C190">
            <v>19</v>
          </cell>
          <cell r="D190">
            <v>9</v>
          </cell>
          <cell r="E190">
            <v>42.48</v>
          </cell>
          <cell r="F190" t="str">
            <v>Easy</v>
          </cell>
          <cell r="G190" t="str">
            <v>标准关</v>
          </cell>
          <cell r="H190">
            <v>1</v>
          </cell>
          <cell r="I190">
            <v>2136.2400000000002</v>
          </cell>
          <cell r="J190">
            <v>1.54</v>
          </cell>
          <cell r="K190">
            <v>1.6312499999999999</v>
          </cell>
          <cell r="L190">
            <v>1310</v>
          </cell>
          <cell r="M190">
            <v>180</v>
          </cell>
          <cell r="N190">
            <v>80</v>
          </cell>
          <cell r="O190" t="str">
            <v/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>0</v>
          </cell>
          <cell r="V190" t="str">
            <v>0</v>
          </cell>
          <cell r="W190" t="str">
            <v>0</v>
          </cell>
          <cell r="X190" t="str">
            <v>0</v>
          </cell>
          <cell r="Y190" t="str">
            <v>0</v>
          </cell>
          <cell r="Z190" t="str">
            <v>0</v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>
            <v>1840</v>
          </cell>
        </row>
        <row r="191">
          <cell r="A191" t="str">
            <v>0_19_10_Easy</v>
          </cell>
          <cell r="B191">
            <v>0</v>
          </cell>
          <cell r="C191">
            <v>19</v>
          </cell>
          <cell r="D191">
            <v>10</v>
          </cell>
          <cell r="E191">
            <v>44.839999999999996</v>
          </cell>
          <cell r="F191" t="str">
            <v>Easy</v>
          </cell>
          <cell r="G191" t="str">
            <v>标准关</v>
          </cell>
          <cell r="H191">
            <v>1</v>
          </cell>
          <cell r="I191">
            <v>2540.6550000000002</v>
          </cell>
          <cell r="J191">
            <v>1.54</v>
          </cell>
          <cell r="K191">
            <v>1.7671874999999999</v>
          </cell>
          <cell r="L191">
            <v>1438</v>
          </cell>
          <cell r="M191">
            <v>180</v>
          </cell>
          <cell r="N191">
            <v>80</v>
          </cell>
          <cell r="O191" t="str">
            <v/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>0</v>
          </cell>
          <cell r="V191" t="str">
            <v>0</v>
          </cell>
          <cell r="W191" t="str">
            <v>0</v>
          </cell>
          <cell r="X191" t="str">
            <v>0</v>
          </cell>
          <cell r="Y191" t="str">
            <v>0</v>
          </cell>
          <cell r="Z191" t="str">
            <v>0</v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>
            <v>2020</v>
          </cell>
        </row>
        <row r="192">
          <cell r="A192" t="str">
            <v>0_20_1_Easy</v>
          </cell>
          <cell r="B192">
            <v>0</v>
          </cell>
          <cell r="C192">
            <v>20</v>
          </cell>
          <cell r="D192">
            <v>1</v>
          </cell>
          <cell r="E192">
            <v>23.799999999999997</v>
          </cell>
          <cell r="F192" t="str">
            <v>Easy</v>
          </cell>
          <cell r="G192" t="str">
            <v>困难关</v>
          </cell>
          <cell r="H192">
            <v>1</v>
          </cell>
          <cell r="I192">
            <v>118.8</v>
          </cell>
          <cell r="J192">
            <v>1.57</v>
          </cell>
          <cell r="K192">
            <v>0.55312500000000009</v>
          </cell>
          <cell r="L192">
            <v>215</v>
          </cell>
          <cell r="M192">
            <v>180</v>
          </cell>
          <cell r="N192">
            <v>80</v>
          </cell>
          <cell r="O192" t="str">
            <v>种子2</v>
          </cell>
          <cell r="P192" t="str">
            <v/>
          </cell>
          <cell r="Q192" t="str">
            <v/>
          </cell>
          <cell r="R192" t="str">
            <v/>
          </cell>
          <cell r="S192" t="str">
            <v/>
          </cell>
          <cell r="T192" t="str">
            <v/>
          </cell>
          <cell r="U192">
            <v>13</v>
          </cell>
          <cell r="V192" t="str">
            <v>0</v>
          </cell>
          <cell r="W192" t="str">
            <v>0</v>
          </cell>
          <cell r="X192" t="str">
            <v>0</v>
          </cell>
          <cell r="Y192" t="str">
            <v>0</v>
          </cell>
          <cell r="Z192" t="str">
            <v>0</v>
          </cell>
          <cell r="AA192">
            <v>215</v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>
            <v>1.57</v>
          </cell>
          <cell r="AH192" t="str">
            <v/>
          </cell>
          <cell r="AI192" t="str">
            <v/>
          </cell>
          <cell r="AJ192" t="str">
            <v/>
          </cell>
          <cell r="AK192" t="str">
            <v/>
          </cell>
          <cell r="AL192" t="str">
            <v/>
          </cell>
          <cell r="AM192">
            <v>6</v>
          </cell>
          <cell r="AN192" t="str">
            <v/>
          </cell>
          <cell r="AO192" t="str">
            <v/>
          </cell>
          <cell r="AP192" t="str">
            <v/>
          </cell>
          <cell r="AQ192" t="str">
            <v/>
          </cell>
          <cell r="AR192" t="str">
            <v/>
          </cell>
          <cell r="AS192">
            <v>300</v>
          </cell>
        </row>
        <row r="193">
          <cell r="A193" t="str">
            <v>0_20_2_Easy</v>
          </cell>
          <cell r="B193">
            <v>0</v>
          </cell>
          <cell r="C193">
            <v>20</v>
          </cell>
          <cell r="D193">
            <v>2</v>
          </cell>
          <cell r="E193">
            <v>26.18</v>
          </cell>
          <cell r="F193" t="str">
            <v>Easy</v>
          </cell>
          <cell r="G193" t="str">
            <v>困难关</v>
          </cell>
          <cell r="H193">
            <v>1</v>
          </cell>
          <cell r="I193">
            <v>255.42</v>
          </cell>
          <cell r="J193">
            <v>1.57</v>
          </cell>
          <cell r="K193">
            <v>0.69140625000000011</v>
          </cell>
          <cell r="L193">
            <v>369</v>
          </cell>
          <cell r="M193">
            <v>180</v>
          </cell>
          <cell r="N193">
            <v>80</v>
          </cell>
          <cell r="O193" t="str">
            <v>种子2</v>
          </cell>
          <cell r="P193" t="str">
            <v>麻痹蝎2</v>
          </cell>
          <cell r="Q193" t="str">
            <v/>
          </cell>
          <cell r="R193" t="str">
            <v/>
          </cell>
          <cell r="S193" t="str">
            <v/>
          </cell>
          <cell r="T193" t="str">
            <v/>
          </cell>
          <cell r="U193">
            <v>6</v>
          </cell>
          <cell r="V193">
            <v>12</v>
          </cell>
          <cell r="W193" t="str">
            <v>0</v>
          </cell>
          <cell r="X193" t="str">
            <v>0</v>
          </cell>
          <cell r="Y193" t="str">
            <v>0</v>
          </cell>
          <cell r="Z193" t="str">
            <v>0</v>
          </cell>
          <cell r="AA193">
            <v>369</v>
          </cell>
          <cell r="AB193">
            <v>369</v>
          </cell>
          <cell r="AC193" t="str">
            <v/>
          </cell>
          <cell r="AD193" t="str">
            <v/>
          </cell>
          <cell r="AE193" t="str">
            <v/>
          </cell>
          <cell r="AF193" t="str">
            <v/>
          </cell>
          <cell r="AG193">
            <v>1.57</v>
          </cell>
          <cell r="AH193">
            <v>1.57</v>
          </cell>
          <cell r="AI193" t="str">
            <v/>
          </cell>
          <cell r="AJ193" t="str">
            <v/>
          </cell>
          <cell r="AK193" t="str">
            <v/>
          </cell>
          <cell r="AL193" t="str">
            <v/>
          </cell>
          <cell r="AM193">
            <v>4</v>
          </cell>
          <cell r="AN193">
            <v>4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/>
          </cell>
          <cell r="AS193">
            <v>516</v>
          </cell>
        </row>
        <row r="194">
          <cell r="A194" t="str">
            <v>0_20_3_Easy</v>
          </cell>
          <cell r="B194">
            <v>0</v>
          </cell>
          <cell r="C194">
            <v>20</v>
          </cell>
          <cell r="D194">
            <v>3</v>
          </cell>
          <cell r="E194">
            <v>28.559999999999995</v>
          </cell>
          <cell r="F194" t="str">
            <v>Easy</v>
          </cell>
          <cell r="G194" t="str">
            <v>困难关</v>
          </cell>
          <cell r="H194">
            <v>1</v>
          </cell>
          <cell r="I194">
            <v>434.80799999999994</v>
          </cell>
          <cell r="J194">
            <v>1.57</v>
          </cell>
          <cell r="K194">
            <v>0.82968750000000013</v>
          </cell>
          <cell r="L194">
            <v>524</v>
          </cell>
          <cell r="M194">
            <v>180</v>
          </cell>
          <cell r="N194">
            <v>80</v>
          </cell>
          <cell r="O194" t="str">
            <v>麻痹蝎2</v>
          </cell>
          <cell r="P194" t="str">
            <v>小恶魔1</v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>
            <v>11</v>
          </cell>
          <cell r="V194">
            <v>11</v>
          </cell>
          <cell r="W194" t="str">
            <v>0</v>
          </cell>
          <cell r="X194" t="str">
            <v>0</v>
          </cell>
          <cell r="Y194" t="str">
            <v>0</v>
          </cell>
          <cell r="Z194" t="str">
            <v>0</v>
          </cell>
          <cell r="AA194">
            <v>838</v>
          </cell>
          <cell r="AB194">
            <v>210</v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>
            <v>1.57</v>
          </cell>
          <cell r="AH194">
            <v>1.57</v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>
            <v>5</v>
          </cell>
          <cell r="AN194">
            <v>2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>
            <v>732</v>
          </cell>
        </row>
        <row r="195">
          <cell r="A195" t="str">
            <v>0_20_4_Easy</v>
          </cell>
          <cell r="B195">
            <v>0</v>
          </cell>
          <cell r="C195">
            <v>20</v>
          </cell>
          <cell r="D195">
            <v>4</v>
          </cell>
          <cell r="E195">
            <v>30.939999999999998</v>
          </cell>
          <cell r="F195" t="str">
            <v>Easy</v>
          </cell>
          <cell r="G195" t="str">
            <v>困难关</v>
          </cell>
          <cell r="H195">
            <v>1</v>
          </cell>
          <cell r="I195">
            <v>651.42000000000007</v>
          </cell>
          <cell r="J195">
            <v>1.57</v>
          </cell>
          <cell r="K195">
            <v>0.96796875000000016</v>
          </cell>
          <cell r="L195">
            <v>673</v>
          </cell>
          <cell r="M195">
            <v>180</v>
          </cell>
          <cell r="N195">
            <v>80</v>
          </cell>
          <cell r="O195" t="str">
            <v>麻痹蝎2</v>
          </cell>
          <cell r="P195" t="str">
            <v>小恶魔1</v>
          </cell>
          <cell r="Q195" t="str">
            <v>石像2</v>
          </cell>
          <cell r="R195" t="str">
            <v/>
          </cell>
          <cell r="S195" t="str">
            <v/>
          </cell>
          <cell r="T195" t="str">
            <v/>
          </cell>
          <cell r="U195">
            <v>11</v>
          </cell>
          <cell r="V195">
            <v>11</v>
          </cell>
          <cell r="W195">
            <v>5</v>
          </cell>
          <cell r="X195" t="str">
            <v>0</v>
          </cell>
          <cell r="Y195" t="str">
            <v>0</v>
          </cell>
          <cell r="Z195" t="str">
            <v>0</v>
          </cell>
          <cell r="AA195">
            <v>969</v>
          </cell>
          <cell r="AB195">
            <v>242</v>
          </cell>
          <cell r="AC195">
            <v>969</v>
          </cell>
          <cell r="AD195" t="str">
            <v/>
          </cell>
          <cell r="AE195" t="str">
            <v/>
          </cell>
          <cell r="AF195" t="str">
            <v/>
          </cell>
          <cell r="AG195">
            <v>1.57</v>
          </cell>
          <cell r="AH195">
            <v>1.57</v>
          </cell>
          <cell r="AI195">
            <v>1.57</v>
          </cell>
          <cell r="AJ195" t="str">
            <v/>
          </cell>
          <cell r="AK195" t="str">
            <v/>
          </cell>
          <cell r="AL195" t="str">
            <v/>
          </cell>
          <cell r="AM195">
            <v>4</v>
          </cell>
          <cell r="AN195">
            <v>2</v>
          </cell>
          <cell r="AO195">
            <v>4</v>
          </cell>
          <cell r="AP195" t="str">
            <v/>
          </cell>
          <cell r="AQ195" t="str">
            <v/>
          </cell>
          <cell r="AR195" t="str">
            <v/>
          </cell>
          <cell r="AS195">
            <v>940</v>
          </cell>
        </row>
        <row r="196">
          <cell r="A196" t="str">
            <v>0_20_5_Easy</v>
          </cell>
          <cell r="B196">
            <v>0</v>
          </cell>
          <cell r="C196">
            <v>20</v>
          </cell>
          <cell r="D196">
            <v>5</v>
          </cell>
          <cell r="E196">
            <v>33.319999999999993</v>
          </cell>
          <cell r="F196" t="str">
            <v>Easy</v>
          </cell>
          <cell r="G196" t="str">
            <v>困难关</v>
          </cell>
          <cell r="H196">
            <v>1</v>
          </cell>
          <cell r="I196">
            <v>887.04</v>
          </cell>
          <cell r="J196">
            <v>1.57</v>
          </cell>
          <cell r="K196">
            <v>1.1062500000000002</v>
          </cell>
          <cell r="L196">
            <v>802</v>
          </cell>
          <cell r="M196">
            <v>180</v>
          </cell>
          <cell r="N196">
            <v>80</v>
          </cell>
          <cell r="O196" t="str">
            <v>小恶魔1</v>
          </cell>
          <cell r="P196" t="str">
            <v>石像2</v>
          </cell>
          <cell r="Q196" t="str">
            <v>种子2</v>
          </cell>
          <cell r="R196" t="str">
            <v/>
          </cell>
          <cell r="S196" t="str">
            <v/>
          </cell>
          <cell r="T196" t="str">
            <v/>
          </cell>
          <cell r="U196">
            <v>14</v>
          </cell>
          <cell r="V196">
            <v>14</v>
          </cell>
          <cell r="W196">
            <v>7</v>
          </cell>
          <cell r="X196" t="str">
            <v>0</v>
          </cell>
          <cell r="Y196" t="str">
            <v>0</v>
          </cell>
          <cell r="Z196" t="str">
            <v>0</v>
          </cell>
          <cell r="AA196">
            <v>286</v>
          </cell>
          <cell r="AB196">
            <v>1146</v>
          </cell>
          <cell r="AC196">
            <v>1146</v>
          </cell>
          <cell r="AD196" t="str">
            <v/>
          </cell>
          <cell r="AE196" t="str">
            <v/>
          </cell>
          <cell r="AF196" t="str">
            <v/>
          </cell>
          <cell r="AG196">
            <v>1.57</v>
          </cell>
          <cell r="AH196">
            <v>1.57</v>
          </cell>
          <cell r="AI196">
            <v>1.57</v>
          </cell>
          <cell r="AJ196" t="str">
            <v/>
          </cell>
          <cell r="AK196" t="str">
            <v/>
          </cell>
          <cell r="AL196" t="str">
            <v/>
          </cell>
          <cell r="AM196">
            <v>1</v>
          </cell>
          <cell r="AN196">
            <v>3</v>
          </cell>
          <cell r="AO196">
            <v>3</v>
          </cell>
          <cell r="AP196" t="str">
            <v/>
          </cell>
          <cell r="AQ196" t="str">
            <v/>
          </cell>
          <cell r="AR196" t="str">
            <v/>
          </cell>
          <cell r="AS196">
            <v>1120</v>
          </cell>
        </row>
        <row r="197">
          <cell r="A197" t="str">
            <v>0_20_6_Easy</v>
          </cell>
          <cell r="B197">
            <v>0</v>
          </cell>
          <cell r="C197">
            <v>20</v>
          </cell>
          <cell r="D197">
            <v>6</v>
          </cell>
          <cell r="E197">
            <v>35.699999999999996</v>
          </cell>
          <cell r="F197" t="str">
            <v>Easy</v>
          </cell>
          <cell r="G197" t="str">
            <v>困难关</v>
          </cell>
          <cell r="H197">
            <v>1</v>
          </cell>
          <cell r="I197">
            <v>1158.3</v>
          </cell>
          <cell r="J197">
            <v>1.57</v>
          </cell>
          <cell r="K197">
            <v>1.2445312500000001</v>
          </cell>
          <cell r="L197">
            <v>931</v>
          </cell>
          <cell r="M197">
            <v>180</v>
          </cell>
          <cell r="N197">
            <v>80</v>
          </cell>
          <cell r="O197" t="str">
            <v>麻痹蝎2</v>
          </cell>
          <cell r="P197" t="str">
            <v>小恶魔1</v>
          </cell>
          <cell r="Q197" t="str">
            <v>石像2</v>
          </cell>
          <cell r="R197" t="str">
            <v>恶灵2</v>
          </cell>
          <cell r="S197" t="str">
            <v/>
          </cell>
          <cell r="T197" t="str">
            <v/>
          </cell>
          <cell r="U197">
            <v>12</v>
          </cell>
          <cell r="V197">
            <v>12</v>
          </cell>
          <cell r="W197">
            <v>12</v>
          </cell>
          <cell r="X197">
            <v>6</v>
          </cell>
          <cell r="Y197" t="str">
            <v>0</v>
          </cell>
          <cell r="Z197" t="str">
            <v>0</v>
          </cell>
          <cell r="AA197">
            <v>1185</v>
          </cell>
          <cell r="AB197">
            <v>296</v>
          </cell>
          <cell r="AC197">
            <v>1185</v>
          </cell>
          <cell r="AD197">
            <v>1185</v>
          </cell>
          <cell r="AE197" t="str">
            <v/>
          </cell>
          <cell r="AF197" t="str">
            <v/>
          </cell>
          <cell r="AG197">
            <v>1.57</v>
          </cell>
          <cell r="AH197">
            <v>1.57</v>
          </cell>
          <cell r="AI197">
            <v>1.57</v>
          </cell>
          <cell r="AJ197">
            <v>1.57</v>
          </cell>
          <cell r="AK197" t="str">
            <v/>
          </cell>
          <cell r="AL197" t="str">
            <v/>
          </cell>
          <cell r="AM197">
            <v>2</v>
          </cell>
          <cell r="AN197">
            <v>1</v>
          </cell>
          <cell r="AO197">
            <v>2</v>
          </cell>
          <cell r="AP197">
            <v>2</v>
          </cell>
          <cell r="AQ197" t="str">
            <v/>
          </cell>
          <cell r="AR197" t="str">
            <v/>
          </cell>
          <cell r="AS197">
            <v>1300</v>
          </cell>
        </row>
        <row r="198">
          <cell r="A198" t="str">
            <v>0_20_7_Easy</v>
          </cell>
          <cell r="B198">
            <v>0</v>
          </cell>
          <cell r="C198">
            <v>20</v>
          </cell>
          <cell r="D198">
            <v>7</v>
          </cell>
          <cell r="E198">
            <v>38.08</v>
          </cell>
          <cell r="F198" t="str">
            <v>Easy</v>
          </cell>
          <cell r="G198" t="str">
            <v>困难关</v>
          </cell>
          <cell r="H198">
            <v>1</v>
          </cell>
          <cell r="I198">
            <v>1465.2</v>
          </cell>
          <cell r="J198">
            <v>1.57</v>
          </cell>
          <cell r="K198">
            <v>1.3828125000000002</v>
          </cell>
          <cell r="L198">
            <v>1060</v>
          </cell>
          <cell r="M198">
            <v>180</v>
          </cell>
          <cell r="N198">
            <v>80</v>
          </cell>
          <cell r="O198" t="str">
            <v>小恶魔1</v>
          </cell>
          <cell r="P198" t="str">
            <v>石像2</v>
          </cell>
          <cell r="Q198" t="str">
            <v>恶灵2</v>
          </cell>
          <cell r="R198" t="str">
            <v>种子2</v>
          </cell>
          <cell r="S198" t="str">
            <v/>
          </cell>
          <cell r="T198" t="str">
            <v/>
          </cell>
          <cell r="U198">
            <v>13</v>
          </cell>
          <cell r="V198">
            <v>13</v>
          </cell>
          <cell r="W198">
            <v>13</v>
          </cell>
          <cell r="X198">
            <v>13</v>
          </cell>
          <cell r="Y198" t="str">
            <v>0</v>
          </cell>
          <cell r="Z198" t="str">
            <v>0</v>
          </cell>
          <cell r="AA198">
            <v>326</v>
          </cell>
          <cell r="AB198">
            <v>1305</v>
          </cell>
          <cell r="AC198">
            <v>1305</v>
          </cell>
          <cell r="AD198">
            <v>1305</v>
          </cell>
          <cell r="AE198" t="str">
            <v/>
          </cell>
          <cell r="AF198" t="str">
            <v/>
          </cell>
          <cell r="AG198">
            <v>1.57</v>
          </cell>
          <cell r="AH198">
            <v>1.57</v>
          </cell>
          <cell r="AI198">
            <v>1.57</v>
          </cell>
          <cell r="AJ198">
            <v>1.57</v>
          </cell>
          <cell r="AK198" t="str">
            <v/>
          </cell>
          <cell r="AL198" t="str">
            <v/>
          </cell>
          <cell r="AM198">
            <v>1</v>
          </cell>
          <cell r="AN198">
            <v>2</v>
          </cell>
          <cell r="AO198">
            <v>2</v>
          </cell>
          <cell r="AP198">
            <v>2</v>
          </cell>
          <cell r="AQ198" t="str">
            <v/>
          </cell>
          <cell r="AR198" t="str">
            <v/>
          </cell>
          <cell r="AS198">
            <v>1480</v>
          </cell>
        </row>
        <row r="199">
          <cell r="A199" t="str">
            <v>0_20_8_Easy</v>
          </cell>
          <cell r="B199">
            <v>0</v>
          </cell>
          <cell r="C199">
            <v>20</v>
          </cell>
          <cell r="D199">
            <v>8</v>
          </cell>
          <cell r="E199">
            <v>40.459999999999994</v>
          </cell>
          <cell r="F199" t="str">
            <v>Easy</v>
          </cell>
          <cell r="G199" t="str">
            <v>困难关</v>
          </cell>
          <cell r="H199">
            <v>1</v>
          </cell>
          <cell r="I199">
            <v>1807.74</v>
          </cell>
          <cell r="J199">
            <v>1.57</v>
          </cell>
          <cell r="K199">
            <v>1.5210937500000004</v>
          </cell>
          <cell r="L199">
            <v>1188</v>
          </cell>
          <cell r="M199">
            <v>180</v>
          </cell>
          <cell r="N199">
            <v>80</v>
          </cell>
          <cell r="O199" t="str">
            <v>小恶魔1</v>
          </cell>
          <cell r="P199" t="str">
            <v>石像2</v>
          </cell>
          <cell r="Q199" t="str">
            <v>恶灵2</v>
          </cell>
          <cell r="R199" t="str">
            <v>种子2</v>
          </cell>
          <cell r="S199" t="str">
            <v>小恶魔3</v>
          </cell>
          <cell r="T199" t="str">
            <v/>
          </cell>
          <cell r="U199">
            <v>13</v>
          </cell>
          <cell r="V199">
            <v>13</v>
          </cell>
          <cell r="W199">
            <v>13</v>
          </cell>
          <cell r="X199">
            <v>20</v>
          </cell>
          <cell r="Y199">
            <v>1</v>
          </cell>
          <cell r="Z199" t="str">
            <v>0</v>
          </cell>
          <cell r="AA199">
            <v>311</v>
          </cell>
          <cell r="AB199">
            <v>1245</v>
          </cell>
          <cell r="AC199">
            <v>1245</v>
          </cell>
          <cell r="AD199">
            <v>1245</v>
          </cell>
          <cell r="AE199">
            <v>9961</v>
          </cell>
          <cell r="AF199" t="str">
            <v/>
          </cell>
          <cell r="AG199">
            <v>1.57</v>
          </cell>
          <cell r="AH199">
            <v>1.57</v>
          </cell>
          <cell r="AI199">
            <v>1.57</v>
          </cell>
          <cell r="AJ199">
            <v>1.57</v>
          </cell>
          <cell r="AK199">
            <v>0.78500000000000003</v>
          </cell>
          <cell r="AL199" t="str">
            <v/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4</v>
          </cell>
          <cell r="AR199" t="str">
            <v/>
          </cell>
          <cell r="AS199">
            <v>1660</v>
          </cell>
        </row>
        <row r="200">
          <cell r="A200" t="str">
            <v>0_20_9_Easy</v>
          </cell>
          <cell r="B200">
            <v>0</v>
          </cell>
          <cell r="C200">
            <v>20</v>
          </cell>
          <cell r="D200">
            <v>9</v>
          </cell>
          <cell r="E200">
            <v>42.839999999999996</v>
          </cell>
          <cell r="F200" t="str">
            <v>Easy</v>
          </cell>
          <cell r="G200" t="str">
            <v>困难关</v>
          </cell>
          <cell r="H200">
            <v>1</v>
          </cell>
          <cell r="I200">
            <v>2185.92</v>
          </cell>
          <cell r="J200">
            <v>1.57</v>
          </cell>
          <cell r="K200">
            <v>1.6593750000000003</v>
          </cell>
          <cell r="L200">
            <v>1317</v>
          </cell>
          <cell r="M200">
            <v>180</v>
          </cell>
          <cell r="N200">
            <v>80</v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>0</v>
          </cell>
          <cell r="V200" t="str">
            <v>0</v>
          </cell>
          <cell r="W200" t="str">
            <v>0</v>
          </cell>
          <cell r="X200" t="str">
            <v>0</v>
          </cell>
          <cell r="Y200" t="str">
            <v>0</v>
          </cell>
          <cell r="Z200" t="str">
            <v>0</v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>
            <v>1840</v>
          </cell>
        </row>
        <row r="201">
          <cell r="A201" t="str">
            <v>0_20_10_Easy</v>
          </cell>
          <cell r="B201">
            <v>0</v>
          </cell>
          <cell r="C201">
            <v>20</v>
          </cell>
          <cell r="D201">
            <v>10</v>
          </cell>
          <cell r="E201">
            <v>45.219999999999992</v>
          </cell>
          <cell r="F201" t="str">
            <v>Easy</v>
          </cell>
          <cell r="G201" t="str">
            <v>困难关</v>
          </cell>
          <cell r="H201">
            <v>1</v>
          </cell>
          <cell r="I201">
            <v>2599.7399999999998</v>
          </cell>
          <cell r="J201">
            <v>1.57</v>
          </cell>
          <cell r="K201">
            <v>1.7976562500000002</v>
          </cell>
          <cell r="L201">
            <v>1446</v>
          </cell>
          <cell r="M201">
            <v>180</v>
          </cell>
          <cell r="N201">
            <v>80</v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>0</v>
          </cell>
          <cell r="V201" t="str">
            <v>0</v>
          </cell>
          <cell r="W201" t="str">
            <v>0</v>
          </cell>
          <cell r="X201" t="str">
            <v>0</v>
          </cell>
          <cell r="Y201" t="str">
            <v>0</v>
          </cell>
          <cell r="Z201" t="str">
            <v>0</v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>
            <v>2020</v>
          </cell>
        </row>
        <row r="202">
          <cell r="A202" t="str">
            <v>1_1_1_Easy</v>
          </cell>
          <cell r="B202">
            <v>1</v>
          </cell>
          <cell r="C202">
            <v>1</v>
          </cell>
          <cell r="D202">
            <v>1</v>
          </cell>
          <cell r="E202">
            <v>20</v>
          </cell>
          <cell r="F202" t="str">
            <v>Easy</v>
          </cell>
          <cell r="G202" t="str">
            <v>标准关</v>
          </cell>
          <cell r="H202">
            <v>1</v>
          </cell>
          <cell r="I202">
            <v>67.5</v>
          </cell>
          <cell r="J202">
            <v>1</v>
          </cell>
          <cell r="K202">
            <v>0.375</v>
          </cell>
          <cell r="L202">
            <v>180</v>
          </cell>
          <cell r="M202">
            <v>180</v>
          </cell>
          <cell r="N202">
            <v>80</v>
          </cell>
          <cell r="O202" t="str">
            <v>鸟1</v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>
            <v>7</v>
          </cell>
          <cell r="V202" t="str">
            <v>0</v>
          </cell>
          <cell r="W202" t="str">
            <v>0</v>
          </cell>
          <cell r="X202" t="str">
            <v>0</v>
          </cell>
          <cell r="Y202" t="str">
            <v>0</v>
          </cell>
          <cell r="Z202" t="str">
            <v>0</v>
          </cell>
          <cell r="AA202">
            <v>180</v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>
            <v>1</v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>
            <v>11</v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>
            <v>300</v>
          </cell>
        </row>
        <row r="203">
          <cell r="A203" t="str">
            <v>1_1_2_Easy</v>
          </cell>
          <cell r="B203">
            <v>1</v>
          </cell>
          <cell r="C203">
            <v>1</v>
          </cell>
          <cell r="D203">
            <v>2</v>
          </cell>
          <cell r="E203">
            <v>22</v>
          </cell>
          <cell r="F203" t="str">
            <v>Easy</v>
          </cell>
          <cell r="G203" t="str">
            <v>标准关</v>
          </cell>
          <cell r="H203">
            <v>1</v>
          </cell>
          <cell r="I203">
            <v>145.125</v>
          </cell>
          <cell r="J203">
            <v>1</v>
          </cell>
          <cell r="K203">
            <v>0.46875</v>
          </cell>
          <cell r="L203">
            <v>310</v>
          </cell>
          <cell r="M203">
            <v>180</v>
          </cell>
          <cell r="N203">
            <v>80</v>
          </cell>
          <cell r="O203" t="str">
            <v>鸟1</v>
          </cell>
          <cell r="P203" t="str">
            <v>蜜蜂1</v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>
            <v>3</v>
          </cell>
          <cell r="V203">
            <v>6</v>
          </cell>
          <cell r="W203" t="str">
            <v>0</v>
          </cell>
          <cell r="X203" t="str">
            <v>0</v>
          </cell>
          <cell r="Y203" t="str">
            <v>0</v>
          </cell>
          <cell r="Z203" t="str">
            <v>0</v>
          </cell>
          <cell r="AA203">
            <v>310</v>
          </cell>
          <cell r="AB203">
            <v>310</v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>
            <v>1</v>
          </cell>
          <cell r="AH203">
            <v>1</v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>
            <v>9</v>
          </cell>
          <cell r="AN203">
            <v>9</v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>
            <v>516</v>
          </cell>
        </row>
        <row r="204">
          <cell r="A204" t="str">
            <v>1_1_3_Easy</v>
          </cell>
          <cell r="B204">
            <v>1</v>
          </cell>
          <cell r="C204">
            <v>1</v>
          </cell>
          <cell r="D204">
            <v>3</v>
          </cell>
          <cell r="E204">
            <v>24</v>
          </cell>
          <cell r="F204" t="str">
            <v>Easy</v>
          </cell>
          <cell r="G204" t="str">
            <v>标准关</v>
          </cell>
          <cell r="H204">
            <v>1</v>
          </cell>
          <cell r="I204">
            <v>247.04999999999998</v>
          </cell>
          <cell r="J204">
            <v>1</v>
          </cell>
          <cell r="K204">
            <v>0.5625</v>
          </cell>
          <cell r="L204">
            <v>439</v>
          </cell>
          <cell r="M204">
            <v>180</v>
          </cell>
          <cell r="N204">
            <v>80</v>
          </cell>
          <cell r="O204" t="str">
            <v>蜜蜂1</v>
          </cell>
          <cell r="P204" t="str">
            <v>蝙蝠1</v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>
            <v>6</v>
          </cell>
          <cell r="V204">
            <v>6</v>
          </cell>
          <cell r="W204" t="str">
            <v>0</v>
          </cell>
          <cell r="X204" t="str">
            <v>0</v>
          </cell>
          <cell r="Y204" t="str">
            <v>0</v>
          </cell>
          <cell r="Z204" t="str">
            <v>0</v>
          </cell>
          <cell r="AA204">
            <v>439</v>
          </cell>
          <cell r="AB204">
            <v>439</v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>
            <v>1</v>
          </cell>
          <cell r="AH204">
            <v>1</v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>
            <v>7</v>
          </cell>
          <cell r="AN204">
            <v>7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>
            <v>732</v>
          </cell>
        </row>
        <row r="205">
          <cell r="A205" t="str">
            <v>1_1_4_Easy</v>
          </cell>
          <cell r="B205">
            <v>1</v>
          </cell>
          <cell r="C205">
            <v>1</v>
          </cell>
          <cell r="D205">
            <v>4</v>
          </cell>
          <cell r="E205">
            <v>26</v>
          </cell>
          <cell r="F205" t="str">
            <v>Easy</v>
          </cell>
          <cell r="G205" t="str">
            <v>标准关</v>
          </cell>
          <cell r="H205">
            <v>1</v>
          </cell>
          <cell r="I205">
            <v>370.125</v>
          </cell>
          <cell r="J205">
            <v>1</v>
          </cell>
          <cell r="K205">
            <v>0.65625</v>
          </cell>
          <cell r="L205">
            <v>564</v>
          </cell>
          <cell r="M205">
            <v>180</v>
          </cell>
          <cell r="N205">
            <v>80</v>
          </cell>
          <cell r="O205" t="str">
            <v>蜜蜂1</v>
          </cell>
          <cell r="P205" t="str">
            <v>蝙蝠1</v>
          </cell>
          <cell r="Q205" t="str">
            <v>蜘蛛1</v>
          </cell>
          <cell r="R205" t="str">
            <v/>
          </cell>
          <cell r="S205" t="str">
            <v/>
          </cell>
          <cell r="T205" t="str">
            <v/>
          </cell>
          <cell r="U205">
            <v>6</v>
          </cell>
          <cell r="V205">
            <v>6</v>
          </cell>
          <cell r="W205">
            <v>3</v>
          </cell>
          <cell r="X205" t="str">
            <v>0</v>
          </cell>
          <cell r="Y205" t="str">
            <v>0</v>
          </cell>
          <cell r="Z205" t="str">
            <v>0</v>
          </cell>
          <cell r="AA205">
            <v>564</v>
          </cell>
          <cell r="AB205">
            <v>564</v>
          </cell>
          <cell r="AC205">
            <v>564</v>
          </cell>
          <cell r="AD205" t="str">
            <v/>
          </cell>
          <cell r="AE205" t="str">
            <v/>
          </cell>
          <cell r="AF205" t="str">
            <v/>
          </cell>
          <cell r="AG205">
            <v>1</v>
          </cell>
          <cell r="AH205">
            <v>1</v>
          </cell>
          <cell r="AI205">
            <v>2</v>
          </cell>
          <cell r="AJ205" t="str">
            <v/>
          </cell>
          <cell r="AK205" t="str">
            <v/>
          </cell>
          <cell r="AL205" t="str">
            <v/>
          </cell>
          <cell r="AM205">
            <v>5</v>
          </cell>
          <cell r="AN205">
            <v>5</v>
          </cell>
          <cell r="AO205">
            <v>5</v>
          </cell>
          <cell r="AP205" t="str">
            <v/>
          </cell>
          <cell r="AQ205" t="str">
            <v/>
          </cell>
          <cell r="AR205" t="str">
            <v/>
          </cell>
          <cell r="AS205">
            <v>940</v>
          </cell>
        </row>
        <row r="206">
          <cell r="A206" t="str">
            <v>1_1_5_Easy</v>
          </cell>
          <cell r="B206">
            <v>1</v>
          </cell>
          <cell r="C206">
            <v>1</v>
          </cell>
          <cell r="D206">
            <v>5</v>
          </cell>
          <cell r="E206">
            <v>28</v>
          </cell>
          <cell r="F206" t="str">
            <v>Easy</v>
          </cell>
          <cell r="G206" t="str">
            <v>标准关</v>
          </cell>
          <cell r="H206">
            <v>1</v>
          </cell>
          <cell r="I206">
            <v>504</v>
          </cell>
          <cell r="J206">
            <v>1</v>
          </cell>
          <cell r="K206">
            <v>0.75</v>
          </cell>
          <cell r="L206">
            <v>672</v>
          </cell>
          <cell r="M206">
            <v>180</v>
          </cell>
          <cell r="N206">
            <v>80</v>
          </cell>
          <cell r="O206" t="str">
            <v>蝙蝠1</v>
          </cell>
          <cell r="P206" t="str">
            <v>蜘蛛1</v>
          </cell>
          <cell r="Q206" t="str">
            <v>鸟1</v>
          </cell>
          <cell r="R206" t="str">
            <v/>
          </cell>
          <cell r="S206" t="str">
            <v/>
          </cell>
          <cell r="T206" t="str">
            <v/>
          </cell>
          <cell r="U206">
            <v>8</v>
          </cell>
          <cell r="V206">
            <v>8</v>
          </cell>
          <cell r="W206">
            <v>4</v>
          </cell>
          <cell r="X206" t="str">
            <v>0</v>
          </cell>
          <cell r="Y206" t="str">
            <v>0</v>
          </cell>
          <cell r="Z206" t="str">
            <v>0</v>
          </cell>
          <cell r="AA206">
            <v>672</v>
          </cell>
          <cell r="AB206">
            <v>672</v>
          </cell>
          <cell r="AC206">
            <v>672</v>
          </cell>
          <cell r="AD206" t="str">
            <v/>
          </cell>
          <cell r="AE206" t="str">
            <v/>
          </cell>
          <cell r="AF206" t="str">
            <v/>
          </cell>
          <cell r="AG206">
            <v>1</v>
          </cell>
          <cell r="AH206">
            <v>2</v>
          </cell>
          <cell r="AI206">
            <v>1</v>
          </cell>
          <cell r="AJ206" t="str">
            <v/>
          </cell>
          <cell r="AK206" t="str">
            <v/>
          </cell>
          <cell r="AL206" t="str">
            <v/>
          </cell>
          <cell r="AM206">
            <v>4</v>
          </cell>
          <cell r="AN206">
            <v>4</v>
          </cell>
          <cell r="AO206">
            <v>4</v>
          </cell>
          <cell r="AP206" t="str">
            <v/>
          </cell>
          <cell r="AQ206" t="str">
            <v/>
          </cell>
          <cell r="AR206" t="str">
            <v/>
          </cell>
          <cell r="AS206">
            <v>1120</v>
          </cell>
        </row>
        <row r="207">
          <cell r="A207" t="str">
            <v>1_1_6_Easy</v>
          </cell>
          <cell r="B207">
            <v>1</v>
          </cell>
          <cell r="C207">
            <v>1</v>
          </cell>
          <cell r="D207">
            <v>6</v>
          </cell>
          <cell r="E207">
            <v>30</v>
          </cell>
          <cell r="F207" t="str">
            <v>Easy</v>
          </cell>
          <cell r="G207" t="str">
            <v>标准关</v>
          </cell>
          <cell r="H207">
            <v>1</v>
          </cell>
          <cell r="I207">
            <v>658.125</v>
          </cell>
          <cell r="J207">
            <v>1</v>
          </cell>
          <cell r="K207">
            <v>0.84375</v>
          </cell>
          <cell r="L207">
            <v>780</v>
          </cell>
          <cell r="M207">
            <v>180</v>
          </cell>
          <cell r="N207">
            <v>80</v>
          </cell>
          <cell r="O207" t="str">
            <v>蜜蜂1</v>
          </cell>
          <cell r="P207" t="str">
            <v>蝙蝠1</v>
          </cell>
          <cell r="Q207" t="str">
            <v>蜘蛛1</v>
          </cell>
          <cell r="R207" t="str">
            <v>鸟1</v>
          </cell>
          <cell r="S207" t="str">
            <v/>
          </cell>
          <cell r="T207" t="str">
            <v/>
          </cell>
          <cell r="U207">
            <v>5</v>
          </cell>
          <cell r="V207">
            <v>5</v>
          </cell>
          <cell r="W207">
            <v>5</v>
          </cell>
          <cell r="X207">
            <v>10</v>
          </cell>
          <cell r="Y207" t="str">
            <v>0</v>
          </cell>
          <cell r="Z207" t="str">
            <v>0</v>
          </cell>
          <cell r="AA207">
            <v>780</v>
          </cell>
          <cell r="AB207">
            <v>780</v>
          </cell>
          <cell r="AC207">
            <v>780</v>
          </cell>
          <cell r="AD207">
            <v>780</v>
          </cell>
          <cell r="AE207" t="str">
            <v/>
          </cell>
          <cell r="AF207" t="str">
            <v/>
          </cell>
          <cell r="AG207">
            <v>1</v>
          </cell>
          <cell r="AH207">
            <v>1</v>
          </cell>
          <cell r="AI207">
            <v>2</v>
          </cell>
          <cell r="AJ207">
            <v>1</v>
          </cell>
          <cell r="AK207" t="str">
            <v/>
          </cell>
          <cell r="AL207" t="str">
            <v/>
          </cell>
          <cell r="AM207">
            <v>3</v>
          </cell>
          <cell r="AN207">
            <v>3</v>
          </cell>
          <cell r="AO207">
            <v>3</v>
          </cell>
          <cell r="AP207">
            <v>3</v>
          </cell>
          <cell r="AQ207" t="str">
            <v/>
          </cell>
          <cell r="AR207" t="str">
            <v/>
          </cell>
          <cell r="AS207">
            <v>1300</v>
          </cell>
        </row>
        <row r="208">
          <cell r="A208" t="str">
            <v>1_1_7_Easy</v>
          </cell>
          <cell r="B208">
            <v>1</v>
          </cell>
          <cell r="C208">
            <v>1</v>
          </cell>
          <cell r="D208">
            <v>7</v>
          </cell>
          <cell r="E208">
            <v>32</v>
          </cell>
          <cell r="F208" t="str">
            <v>Easy</v>
          </cell>
          <cell r="G208" t="str">
            <v>标准关</v>
          </cell>
          <cell r="H208">
            <v>1</v>
          </cell>
          <cell r="I208">
            <v>832.5</v>
          </cell>
          <cell r="J208">
            <v>1</v>
          </cell>
          <cell r="K208">
            <v>0.9375</v>
          </cell>
          <cell r="L208">
            <v>888</v>
          </cell>
          <cell r="M208">
            <v>180</v>
          </cell>
          <cell r="N208">
            <v>80</v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>0</v>
          </cell>
          <cell r="V208" t="str">
            <v>0</v>
          </cell>
          <cell r="W208" t="str">
            <v>0</v>
          </cell>
          <cell r="X208" t="str">
            <v>0</v>
          </cell>
          <cell r="Y208" t="str">
            <v>0</v>
          </cell>
          <cell r="Z208" t="str">
            <v>0</v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>
            <v>1480</v>
          </cell>
        </row>
        <row r="209">
          <cell r="A209" t="str">
            <v>1_1_8_Easy</v>
          </cell>
          <cell r="B209">
            <v>1</v>
          </cell>
          <cell r="C209">
            <v>1</v>
          </cell>
          <cell r="D209">
            <v>8</v>
          </cell>
          <cell r="E209">
            <v>34</v>
          </cell>
          <cell r="F209" t="str">
            <v>Easy</v>
          </cell>
          <cell r="G209" t="str">
            <v>标准关</v>
          </cell>
          <cell r="H209">
            <v>1</v>
          </cell>
          <cell r="I209">
            <v>1027.125</v>
          </cell>
          <cell r="J209">
            <v>1</v>
          </cell>
          <cell r="K209">
            <v>1.03125</v>
          </cell>
          <cell r="L209">
            <v>996</v>
          </cell>
          <cell r="M209">
            <v>180</v>
          </cell>
          <cell r="N209">
            <v>80</v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>0</v>
          </cell>
          <cell r="V209" t="str">
            <v>0</v>
          </cell>
          <cell r="W209" t="str">
            <v>0</v>
          </cell>
          <cell r="X209" t="str">
            <v>0</v>
          </cell>
          <cell r="Y209" t="str">
            <v>0</v>
          </cell>
          <cell r="Z209" t="str">
            <v>0</v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>
            <v>1660</v>
          </cell>
        </row>
        <row r="210">
          <cell r="A210" t="str">
            <v>1_1_9_Easy</v>
          </cell>
          <cell r="B210">
            <v>1</v>
          </cell>
          <cell r="C210">
            <v>1</v>
          </cell>
          <cell r="D210">
            <v>9</v>
          </cell>
          <cell r="E210">
            <v>36</v>
          </cell>
          <cell r="F210" t="str">
            <v>Easy</v>
          </cell>
          <cell r="G210" t="str">
            <v>标准关</v>
          </cell>
          <cell r="H210">
            <v>1</v>
          </cell>
          <cell r="I210">
            <v>1242</v>
          </cell>
          <cell r="J210">
            <v>1</v>
          </cell>
          <cell r="K210">
            <v>1.125</v>
          </cell>
          <cell r="L210">
            <v>1104</v>
          </cell>
          <cell r="M210">
            <v>180</v>
          </cell>
          <cell r="N210">
            <v>80</v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>0</v>
          </cell>
          <cell r="V210" t="str">
            <v>0</v>
          </cell>
          <cell r="W210" t="str">
            <v>0</v>
          </cell>
          <cell r="X210" t="str">
            <v>0</v>
          </cell>
          <cell r="Y210" t="str">
            <v>0</v>
          </cell>
          <cell r="Z210" t="str">
            <v>0</v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>
            <v>1840</v>
          </cell>
        </row>
        <row r="211">
          <cell r="A211" t="str">
            <v>1_1_10_Easy</v>
          </cell>
          <cell r="B211">
            <v>1</v>
          </cell>
          <cell r="C211">
            <v>1</v>
          </cell>
          <cell r="D211">
            <v>10</v>
          </cell>
          <cell r="E211">
            <v>38</v>
          </cell>
          <cell r="F211" t="str">
            <v>Easy</v>
          </cell>
          <cell r="G211" t="str">
            <v>标准关</v>
          </cell>
          <cell r="H211">
            <v>1</v>
          </cell>
          <cell r="I211">
            <v>1477.125</v>
          </cell>
          <cell r="J211">
            <v>1</v>
          </cell>
          <cell r="K211">
            <v>1.21875</v>
          </cell>
          <cell r="L211">
            <v>1212</v>
          </cell>
          <cell r="M211">
            <v>180</v>
          </cell>
          <cell r="N211">
            <v>80</v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>0</v>
          </cell>
          <cell r="V211" t="str">
            <v>0</v>
          </cell>
          <cell r="W211" t="str">
            <v>0</v>
          </cell>
          <cell r="X211" t="str">
            <v>0</v>
          </cell>
          <cell r="Y211" t="str">
            <v>0</v>
          </cell>
          <cell r="Z211" t="str">
            <v>0</v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>
            <v>2020</v>
          </cell>
        </row>
        <row r="212">
          <cell r="A212" t="str">
            <v>1_2_1_Easy</v>
          </cell>
          <cell r="B212">
            <v>1</v>
          </cell>
          <cell r="C212">
            <v>2</v>
          </cell>
          <cell r="D212">
            <v>1</v>
          </cell>
          <cell r="E212">
            <v>20.8</v>
          </cell>
          <cell r="F212" t="str">
            <v>Easy</v>
          </cell>
          <cell r="G212" t="str">
            <v>标准关</v>
          </cell>
          <cell r="H212">
            <v>1</v>
          </cell>
          <cell r="I212">
            <v>78.3</v>
          </cell>
          <cell r="J212">
            <v>1.1200000000000001</v>
          </cell>
          <cell r="K212">
            <v>0.41250000000000003</v>
          </cell>
          <cell r="L212">
            <v>190</v>
          </cell>
          <cell r="M212">
            <v>180</v>
          </cell>
          <cell r="N212">
            <v>80</v>
          </cell>
          <cell r="O212" t="str">
            <v>石像1</v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>
            <v>8</v>
          </cell>
          <cell r="V212" t="str">
            <v>0</v>
          </cell>
          <cell r="W212" t="str">
            <v>0</v>
          </cell>
          <cell r="X212" t="str">
            <v>0</v>
          </cell>
          <cell r="Y212" t="str">
            <v>0</v>
          </cell>
          <cell r="Z212" t="str">
            <v>0</v>
          </cell>
          <cell r="AA212">
            <v>190</v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>
            <v>1.1200000000000001</v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>
            <v>10</v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>
            <v>300</v>
          </cell>
        </row>
        <row r="213">
          <cell r="A213" t="str">
            <v>1_2_2_Easy</v>
          </cell>
          <cell r="B213">
            <v>1</v>
          </cell>
          <cell r="C213">
            <v>2</v>
          </cell>
          <cell r="D213">
            <v>2</v>
          </cell>
          <cell r="E213">
            <v>22.880000000000003</v>
          </cell>
          <cell r="F213" t="str">
            <v>Easy</v>
          </cell>
          <cell r="G213" t="str">
            <v>标准关</v>
          </cell>
          <cell r="H213">
            <v>1</v>
          </cell>
          <cell r="I213">
            <v>168.34499999999997</v>
          </cell>
          <cell r="J213">
            <v>1.1200000000000001</v>
          </cell>
          <cell r="K213">
            <v>0.515625</v>
          </cell>
          <cell r="L213">
            <v>326</v>
          </cell>
          <cell r="M213">
            <v>180</v>
          </cell>
          <cell r="N213">
            <v>80</v>
          </cell>
          <cell r="O213" t="str">
            <v>石像1</v>
          </cell>
          <cell r="P213" t="str">
            <v>蝙蝠1</v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>
            <v>3</v>
          </cell>
          <cell r="V213">
            <v>7</v>
          </cell>
          <cell r="W213" t="str">
            <v>0</v>
          </cell>
          <cell r="X213" t="str">
            <v>0</v>
          </cell>
          <cell r="Y213" t="str">
            <v>0</v>
          </cell>
          <cell r="Z213" t="str">
            <v>0</v>
          </cell>
          <cell r="AA213">
            <v>326</v>
          </cell>
          <cell r="AB213">
            <v>326</v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>
            <v>1.1200000000000001</v>
          </cell>
          <cell r="AH213">
            <v>1.1200000000000001</v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>
            <v>8</v>
          </cell>
          <cell r="AN213">
            <v>8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>
            <v>516</v>
          </cell>
        </row>
        <row r="214">
          <cell r="A214" t="str">
            <v>1_2_3_Easy</v>
          </cell>
          <cell r="B214">
            <v>1</v>
          </cell>
          <cell r="C214">
            <v>2</v>
          </cell>
          <cell r="D214">
            <v>3</v>
          </cell>
          <cell r="E214">
            <v>24.96</v>
          </cell>
          <cell r="F214" t="str">
            <v>Easy</v>
          </cell>
          <cell r="G214" t="str">
            <v>标准关</v>
          </cell>
          <cell r="H214">
            <v>1</v>
          </cell>
          <cell r="I214">
            <v>286.57799999999997</v>
          </cell>
          <cell r="J214">
            <v>1.1200000000000001</v>
          </cell>
          <cell r="K214">
            <v>0.61875000000000002</v>
          </cell>
          <cell r="L214">
            <v>463</v>
          </cell>
          <cell r="M214">
            <v>180</v>
          </cell>
          <cell r="N214">
            <v>80</v>
          </cell>
          <cell r="O214" t="str">
            <v>蝙蝠1</v>
          </cell>
          <cell r="P214" t="str">
            <v>蜘蛛1</v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>
            <v>7</v>
          </cell>
          <cell r="V214">
            <v>7</v>
          </cell>
          <cell r="W214" t="str">
            <v>0</v>
          </cell>
          <cell r="X214" t="str">
            <v>0</v>
          </cell>
          <cell r="Y214" t="str">
            <v>0</v>
          </cell>
          <cell r="Z214" t="str">
            <v>0</v>
          </cell>
          <cell r="AA214">
            <v>463</v>
          </cell>
          <cell r="AB214">
            <v>463</v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>
            <v>1.1200000000000001</v>
          </cell>
          <cell r="AH214">
            <v>2.2400000000000002</v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>
            <v>6</v>
          </cell>
          <cell r="AN214">
            <v>6</v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>
            <v>732</v>
          </cell>
        </row>
        <row r="215">
          <cell r="A215" t="str">
            <v>1_2_4_Easy</v>
          </cell>
          <cell r="B215">
            <v>1</v>
          </cell>
          <cell r="C215">
            <v>2</v>
          </cell>
          <cell r="D215">
            <v>4</v>
          </cell>
          <cell r="E215">
            <v>27.040000000000003</v>
          </cell>
          <cell r="F215" t="str">
            <v>Easy</v>
          </cell>
          <cell r="G215" t="str">
            <v>标准关</v>
          </cell>
          <cell r="H215">
            <v>1</v>
          </cell>
          <cell r="I215">
            <v>429.34499999999997</v>
          </cell>
          <cell r="J215">
            <v>1.1200000000000001</v>
          </cell>
          <cell r="K215">
            <v>0.72187500000000004</v>
          </cell>
          <cell r="L215">
            <v>595</v>
          </cell>
          <cell r="M215">
            <v>180</v>
          </cell>
          <cell r="N215">
            <v>80</v>
          </cell>
          <cell r="O215" t="str">
            <v>蝙蝠1</v>
          </cell>
          <cell r="P215" t="str">
            <v>蜘蛛1</v>
          </cell>
          <cell r="Q215" t="str">
            <v>鸟1</v>
          </cell>
          <cell r="R215" t="str">
            <v/>
          </cell>
          <cell r="S215" t="str">
            <v/>
          </cell>
          <cell r="T215" t="str">
            <v/>
          </cell>
          <cell r="U215">
            <v>7</v>
          </cell>
          <cell r="V215">
            <v>7</v>
          </cell>
          <cell r="W215">
            <v>3</v>
          </cell>
          <cell r="X215" t="str">
            <v>0</v>
          </cell>
          <cell r="Y215" t="str">
            <v>0</v>
          </cell>
          <cell r="Z215" t="str">
            <v>0</v>
          </cell>
          <cell r="AA215">
            <v>595</v>
          </cell>
          <cell r="AB215">
            <v>595</v>
          </cell>
          <cell r="AC215">
            <v>595</v>
          </cell>
          <cell r="AD215" t="str">
            <v/>
          </cell>
          <cell r="AE215" t="str">
            <v/>
          </cell>
          <cell r="AF215" t="str">
            <v/>
          </cell>
          <cell r="AG215">
            <v>1.1200000000000001</v>
          </cell>
          <cell r="AH215">
            <v>2.2400000000000002</v>
          </cell>
          <cell r="AI215">
            <v>1.1200000000000001</v>
          </cell>
          <cell r="AJ215" t="str">
            <v/>
          </cell>
          <cell r="AK215" t="str">
            <v/>
          </cell>
          <cell r="AL215" t="str">
            <v/>
          </cell>
          <cell r="AM215">
            <v>5</v>
          </cell>
          <cell r="AN215">
            <v>5</v>
          </cell>
          <cell r="AO215">
            <v>5</v>
          </cell>
          <cell r="AP215" t="str">
            <v/>
          </cell>
          <cell r="AQ215" t="str">
            <v/>
          </cell>
          <cell r="AR215" t="str">
            <v/>
          </cell>
          <cell r="AS215">
            <v>940</v>
          </cell>
        </row>
        <row r="216">
          <cell r="A216" t="str">
            <v>1_2_5_Easy</v>
          </cell>
          <cell r="B216">
            <v>1</v>
          </cell>
          <cell r="C216">
            <v>2</v>
          </cell>
          <cell r="D216">
            <v>5</v>
          </cell>
          <cell r="E216">
            <v>29.119999999999997</v>
          </cell>
          <cell r="F216" t="str">
            <v>Easy</v>
          </cell>
          <cell r="G216" t="str">
            <v>标准关</v>
          </cell>
          <cell r="H216">
            <v>1</v>
          </cell>
          <cell r="I216">
            <v>584.64</v>
          </cell>
          <cell r="J216">
            <v>1.1200000000000001</v>
          </cell>
          <cell r="K216">
            <v>0.82500000000000007</v>
          </cell>
          <cell r="L216">
            <v>709</v>
          </cell>
          <cell r="M216">
            <v>180</v>
          </cell>
          <cell r="N216">
            <v>80</v>
          </cell>
          <cell r="O216" t="str">
            <v>蜘蛛1</v>
          </cell>
          <cell r="P216" t="str">
            <v>鸟1</v>
          </cell>
          <cell r="Q216" t="str">
            <v>石像1</v>
          </cell>
          <cell r="R216" t="str">
            <v/>
          </cell>
          <cell r="S216" t="str">
            <v/>
          </cell>
          <cell r="T216" t="str">
            <v/>
          </cell>
          <cell r="U216">
            <v>9</v>
          </cell>
          <cell r="V216">
            <v>9</v>
          </cell>
          <cell r="W216">
            <v>4</v>
          </cell>
          <cell r="X216" t="str">
            <v>0</v>
          </cell>
          <cell r="Y216" t="str">
            <v>0</v>
          </cell>
          <cell r="Z216" t="str">
            <v>0</v>
          </cell>
          <cell r="AA216">
            <v>709</v>
          </cell>
          <cell r="AB216">
            <v>709</v>
          </cell>
          <cell r="AC216">
            <v>709</v>
          </cell>
          <cell r="AD216" t="str">
            <v/>
          </cell>
          <cell r="AE216" t="str">
            <v/>
          </cell>
          <cell r="AF216" t="str">
            <v/>
          </cell>
          <cell r="AG216">
            <v>2.2400000000000002</v>
          </cell>
          <cell r="AH216">
            <v>1.1200000000000001</v>
          </cell>
          <cell r="AI216">
            <v>1.1200000000000001</v>
          </cell>
          <cell r="AJ216" t="str">
            <v/>
          </cell>
          <cell r="AK216" t="str">
            <v/>
          </cell>
          <cell r="AL216" t="str">
            <v/>
          </cell>
          <cell r="AM216">
            <v>4</v>
          </cell>
          <cell r="AN216">
            <v>4</v>
          </cell>
          <cell r="AO216">
            <v>4</v>
          </cell>
          <cell r="AP216" t="str">
            <v/>
          </cell>
          <cell r="AQ216" t="str">
            <v/>
          </cell>
          <cell r="AR216" t="str">
            <v/>
          </cell>
          <cell r="AS216">
            <v>1120</v>
          </cell>
        </row>
        <row r="217">
          <cell r="A217" t="str">
            <v>1_2_6_Easy</v>
          </cell>
          <cell r="B217">
            <v>1</v>
          </cell>
          <cell r="C217">
            <v>2</v>
          </cell>
          <cell r="D217">
            <v>6</v>
          </cell>
          <cell r="E217">
            <v>31.200000000000003</v>
          </cell>
          <cell r="F217" t="str">
            <v>Easy</v>
          </cell>
          <cell r="G217" t="str">
            <v>标准关</v>
          </cell>
          <cell r="H217">
            <v>1</v>
          </cell>
          <cell r="I217">
            <v>763.42499999999995</v>
          </cell>
          <cell r="J217">
            <v>1.1200000000000001</v>
          </cell>
          <cell r="K217">
            <v>0.92812500000000009</v>
          </cell>
          <cell r="L217">
            <v>823</v>
          </cell>
          <cell r="M217">
            <v>180</v>
          </cell>
          <cell r="N217">
            <v>80</v>
          </cell>
          <cell r="O217" t="str">
            <v>蝙蝠1</v>
          </cell>
          <cell r="P217" t="str">
            <v>蜘蛛1</v>
          </cell>
          <cell r="Q217" t="str">
            <v>鸟1</v>
          </cell>
          <cell r="R217" t="str">
            <v>石像1</v>
          </cell>
          <cell r="S217" t="str">
            <v/>
          </cell>
          <cell r="T217" t="str">
            <v/>
          </cell>
          <cell r="U217">
            <v>5</v>
          </cell>
          <cell r="V217">
            <v>5</v>
          </cell>
          <cell r="W217">
            <v>5</v>
          </cell>
          <cell r="X217">
            <v>11</v>
          </cell>
          <cell r="Y217" t="str">
            <v>0</v>
          </cell>
          <cell r="Z217" t="str">
            <v>0</v>
          </cell>
          <cell r="AA217">
            <v>823</v>
          </cell>
          <cell r="AB217">
            <v>823</v>
          </cell>
          <cell r="AC217">
            <v>823</v>
          </cell>
          <cell r="AD217">
            <v>823</v>
          </cell>
          <cell r="AE217" t="str">
            <v/>
          </cell>
          <cell r="AF217" t="str">
            <v/>
          </cell>
          <cell r="AG217">
            <v>1.1200000000000001</v>
          </cell>
          <cell r="AH217">
            <v>2.2400000000000002</v>
          </cell>
          <cell r="AI217">
            <v>1.1200000000000001</v>
          </cell>
          <cell r="AJ217">
            <v>1.1200000000000001</v>
          </cell>
          <cell r="AK217" t="str">
            <v/>
          </cell>
          <cell r="AL217" t="str">
            <v/>
          </cell>
          <cell r="AM217">
            <v>3</v>
          </cell>
          <cell r="AN217">
            <v>3</v>
          </cell>
          <cell r="AO217">
            <v>3</v>
          </cell>
          <cell r="AP217">
            <v>3</v>
          </cell>
          <cell r="AQ217" t="str">
            <v/>
          </cell>
          <cell r="AR217" t="str">
            <v/>
          </cell>
          <cell r="AS217">
            <v>1300</v>
          </cell>
        </row>
        <row r="218">
          <cell r="A218" t="str">
            <v>1_2_7_Easy</v>
          </cell>
          <cell r="B218">
            <v>1</v>
          </cell>
          <cell r="C218">
            <v>2</v>
          </cell>
          <cell r="D218">
            <v>7</v>
          </cell>
          <cell r="E218">
            <v>33.28</v>
          </cell>
          <cell r="F218" t="str">
            <v>Easy</v>
          </cell>
          <cell r="G218" t="str">
            <v>标准关</v>
          </cell>
          <cell r="H218">
            <v>1</v>
          </cell>
          <cell r="I218">
            <v>965.69999999999993</v>
          </cell>
          <cell r="J218">
            <v>1.1200000000000001</v>
          </cell>
          <cell r="K218">
            <v>1.03125</v>
          </cell>
          <cell r="L218">
            <v>936</v>
          </cell>
          <cell r="M218">
            <v>180</v>
          </cell>
          <cell r="N218">
            <v>80</v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>0</v>
          </cell>
          <cell r="V218" t="str">
            <v>0</v>
          </cell>
          <cell r="W218" t="str">
            <v>0</v>
          </cell>
          <cell r="X218" t="str">
            <v>0</v>
          </cell>
          <cell r="Y218" t="str">
            <v>0</v>
          </cell>
          <cell r="Z218" t="str">
            <v>0</v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>
            <v>1480</v>
          </cell>
        </row>
        <row r="219">
          <cell r="A219" t="str">
            <v>1_2_8_Easy</v>
          </cell>
          <cell r="B219">
            <v>1</v>
          </cell>
          <cell r="C219">
            <v>2</v>
          </cell>
          <cell r="D219">
            <v>8</v>
          </cell>
          <cell r="E219">
            <v>35.36</v>
          </cell>
          <cell r="F219" t="str">
            <v>Easy</v>
          </cell>
          <cell r="G219" t="str">
            <v>标准关</v>
          </cell>
          <cell r="H219">
            <v>1</v>
          </cell>
          <cell r="I219">
            <v>1191.4649999999999</v>
          </cell>
          <cell r="J219">
            <v>1.1200000000000001</v>
          </cell>
          <cell r="K219">
            <v>1.1343750000000001</v>
          </cell>
          <cell r="L219">
            <v>1050</v>
          </cell>
          <cell r="M219">
            <v>180</v>
          </cell>
          <cell r="N219">
            <v>80</v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>0</v>
          </cell>
          <cell r="V219" t="str">
            <v>0</v>
          </cell>
          <cell r="W219" t="str">
            <v>0</v>
          </cell>
          <cell r="X219" t="str">
            <v>0</v>
          </cell>
          <cell r="Y219" t="str">
            <v>0</v>
          </cell>
          <cell r="Z219" t="str">
            <v>0</v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>
            <v>1660</v>
          </cell>
        </row>
        <row r="220">
          <cell r="A220" t="str">
            <v>1_2_9_Easy</v>
          </cell>
          <cell r="B220">
            <v>1</v>
          </cell>
          <cell r="C220">
            <v>2</v>
          </cell>
          <cell r="D220">
            <v>9</v>
          </cell>
          <cell r="E220">
            <v>37.440000000000005</v>
          </cell>
          <cell r="F220" t="str">
            <v>Easy</v>
          </cell>
          <cell r="G220" t="str">
            <v>标准关</v>
          </cell>
          <cell r="H220">
            <v>1</v>
          </cell>
          <cell r="I220">
            <v>1440.7199999999998</v>
          </cell>
          <cell r="J220">
            <v>1.1200000000000001</v>
          </cell>
          <cell r="K220">
            <v>1.2375</v>
          </cell>
          <cell r="L220">
            <v>1164</v>
          </cell>
          <cell r="M220">
            <v>180</v>
          </cell>
          <cell r="N220">
            <v>80</v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>0</v>
          </cell>
          <cell r="V220" t="str">
            <v>0</v>
          </cell>
          <cell r="W220" t="str">
            <v>0</v>
          </cell>
          <cell r="X220" t="str">
            <v>0</v>
          </cell>
          <cell r="Y220" t="str">
            <v>0</v>
          </cell>
          <cell r="Z220" t="str">
            <v>0</v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>
            <v>1840</v>
          </cell>
        </row>
        <row r="221">
          <cell r="A221" t="str">
            <v>1_2_10_Easy</v>
          </cell>
          <cell r="B221">
            <v>1</v>
          </cell>
          <cell r="C221">
            <v>2</v>
          </cell>
          <cell r="D221">
            <v>10</v>
          </cell>
          <cell r="E221">
            <v>39.519999999999996</v>
          </cell>
          <cell r="F221" t="str">
            <v>Easy</v>
          </cell>
          <cell r="G221" t="str">
            <v>标准关</v>
          </cell>
          <cell r="H221">
            <v>1</v>
          </cell>
          <cell r="I221">
            <v>1713.4649999999997</v>
          </cell>
          <cell r="J221">
            <v>1.1200000000000001</v>
          </cell>
          <cell r="K221">
            <v>1.3406250000000002</v>
          </cell>
          <cell r="L221">
            <v>1278</v>
          </cell>
          <cell r="M221">
            <v>180</v>
          </cell>
          <cell r="N221">
            <v>80</v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>0</v>
          </cell>
          <cell r="V221" t="str">
            <v>0</v>
          </cell>
          <cell r="W221" t="str">
            <v>0</v>
          </cell>
          <cell r="X221" t="str">
            <v>0</v>
          </cell>
          <cell r="Y221" t="str">
            <v>0</v>
          </cell>
          <cell r="Z221" t="str">
            <v>0</v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>
            <v>2020</v>
          </cell>
        </row>
        <row r="222">
          <cell r="A222" t="str">
            <v>1_3_1_Easy</v>
          </cell>
          <cell r="B222">
            <v>1</v>
          </cell>
          <cell r="C222">
            <v>3</v>
          </cell>
          <cell r="D222">
            <v>1</v>
          </cell>
          <cell r="E222">
            <v>21.8</v>
          </cell>
          <cell r="F222" t="str">
            <v>Easy</v>
          </cell>
          <cell r="G222" t="str">
            <v>标准关</v>
          </cell>
          <cell r="H222">
            <v>1</v>
          </cell>
          <cell r="I222">
            <v>91.800000000000011</v>
          </cell>
          <cell r="J222">
            <v>1.27</v>
          </cell>
          <cell r="K222">
            <v>0.45937500000000003</v>
          </cell>
          <cell r="L222">
            <v>200</v>
          </cell>
          <cell r="M222">
            <v>180</v>
          </cell>
          <cell r="N222">
            <v>80</v>
          </cell>
          <cell r="O222" t="str">
            <v>小恶魔1</v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>
            <v>10</v>
          </cell>
          <cell r="V222" t="str">
            <v>0</v>
          </cell>
          <cell r="W222" t="str">
            <v>0</v>
          </cell>
          <cell r="X222" t="str">
            <v>0</v>
          </cell>
          <cell r="Y222" t="str">
            <v>0</v>
          </cell>
          <cell r="Z222" t="str">
            <v>0</v>
          </cell>
          <cell r="AA222">
            <v>200</v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>
            <v>1.27</v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>
            <v>8</v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>
            <v>300</v>
          </cell>
        </row>
        <row r="223">
          <cell r="A223" t="str">
            <v>1_3_2_Easy</v>
          </cell>
          <cell r="B223">
            <v>1</v>
          </cell>
          <cell r="C223">
            <v>3</v>
          </cell>
          <cell r="D223">
            <v>2</v>
          </cell>
          <cell r="E223">
            <v>23.980000000000004</v>
          </cell>
          <cell r="F223" t="str">
            <v>Easy</v>
          </cell>
          <cell r="G223" t="str">
            <v>标准关</v>
          </cell>
          <cell r="H223">
            <v>1</v>
          </cell>
          <cell r="I223">
            <v>197.37</v>
          </cell>
          <cell r="J223">
            <v>1.27</v>
          </cell>
          <cell r="K223">
            <v>0.57421875</v>
          </cell>
          <cell r="L223">
            <v>344</v>
          </cell>
          <cell r="M223">
            <v>180</v>
          </cell>
          <cell r="N223">
            <v>80</v>
          </cell>
          <cell r="O223" t="str">
            <v>小恶魔1</v>
          </cell>
          <cell r="P223" t="str">
            <v>蜘蛛1</v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>
            <v>4</v>
          </cell>
          <cell r="V223">
            <v>9</v>
          </cell>
          <cell r="W223" t="str">
            <v>0</v>
          </cell>
          <cell r="X223" t="str">
            <v>0</v>
          </cell>
          <cell r="Y223" t="str">
            <v>0</v>
          </cell>
          <cell r="Z223" t="str">
            <v>0</v>
          </cell>
          <cell r="AA223">
            <v>344</v>
          </cell>
          <cell r="AB223">
            <v>344</v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>
            <v>1.27</v>
          </cell>
          <cell r="AH223">
            <v>2.54</v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>
            <v>6</v>
          </cell>
          <cell r="AN223">
            <v>6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>
            <v>516</v>
          </cell>
        </row>
        <row r="224">
          <cell r="A224" t="str">
            <v>1_3_3_Easy</v>
          </cell>
          <cell r="B224">
            <v>1</v>
          </cell>
          <cell r="C224">
            <v>3</v>
          </cell>
          <cell r="D224">
            <v>3</v>
          </cell>
          <cell r="E224">
            <v>26.16</v>
          </cell>
          <cell r="F224" t="str">
            <v>Easy</v>
          </cell>
          <cell r="G224" t="str">
            <v>标准关</v>
          </cell>
          <cell r="H224">
            <v>1</v>
          </cell>
          <cell r="I224">
            <v>335.988</v>
          </cell>
          <cell r="J224">
            <v>1.27</v>
          </cell>
          <cell r="K224">
            <v>0.68906250000000002</v>
          </cell>
          <cell r="L224">
            <v>488</v>
          </cell>
          <cell r="M224">
            <v>180</v>
          </cell>
          <cell r="N224">
            <v>80</v>
          </cell>
          <cell r="O224" t="str">
            <v>蜘蛛1</v>
          </cell>
          <cell r="P224" t="str">
            <v>鸟1</v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>
            <v>9</v>
          </cell>
          <cell r="V224">
            <v>9</v>
          </cell>
          <cell r="W224" t="str">
            <v>0</v>
          </cell>
          <cell r="X224" t="str">
            <v>0</v>
          </cell>
          <cell r="Y224" t="str">
            <v>0</v>
          </cell>
          <cell r="Z224" t="str">
            <v>0</v>
          </cell>
          <cell r="AA224">
            <v>488</v>
          </cell>
          <cell r="AB224">
            <v>488</v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>
            <v>2.54</v>
          </cell>
          <cell r="AH224">
            <v>1.27</v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>
            <v>4</v>
          </cell>
          <cell r="AN224">
            <v>4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>
            <v>732</v>
          </cell>
        </row>
        <row r="225">
          <cell r="A225" t="str">
            <v>1_3_4_Easy</v>
          </cell>
          <cell r="B225">
            <v>1</v>
          </cell>
          <cell r="C225">
            <v>3</v>
          </cell>
          <cell r="D225">
            <v>4</v>
          </cell>
          <cell r="E225">
            <v>28.340000000000003</v>
          </cell>
          <cell r="F225" t="str">
            <v>Easy</v>
          </cell>
          <cell r="G225" t="str">
            <v>标准关</v>
          </cell>
          <cell r="H225">
            <v>1</v>
          </cell>
          <cell r="I225">
            <v>503.37000000000006</v>
          </cell>
          <cell r="J225">
            <v>1.27</v>
          </cell>
          <cell r="K225">
            <v>0.80390625000000004</v>
          </cell>
          <cell r="L225">
            <v>626</v>
          </cell>
          <cell r="M225">
            <v>180</v>
          </cell>
          <cell r="N225">
            <v>80</v>
          </cell>
          <cell r="O225" t="str">
            <v>蜘蛛1</v>
          </cell>
          <cell r="P225" t="str">
            <v>鸟1</v>
          </cell>
          <cell r="Q225" t="str">
            <v>石像1</v>
          </cell>
          <cell r="R225" t="str">
            <v/>
          </cell>
          <cell r="S225" t="str">
            <v/>
          </cell>
          <cell r="T225" t="str">
            <v/>
          </cell>
          <cell r="U225">
            <v>9</v>
          </cell>
          <cell r="V225">
            <v>9</v>
          </cell>
          <cell r="W225">
            <v>4</v>
          </cell>
          <cell r="X225" t="str">
            <v>0</v>
          </cell>
          <cell r="Y225" t="str">
            <v>0</v>
          </cell>
          <cell r="Z225" t="str">
            <v>0</v>
          </cell>
          <cell r="AA225">
            <v>626</v>
          </cell>
          <cell r="AB225">
            <v>626</v>
          </cell>
          <cell r="AC225">
            <v>626</v>
          </cell>
          <cell r="AD225" t="str">
            <v/>
          </cell>
          <cell r="AE225" t="str">
            <v/>
          </cell>
          <cell r="AF225" t="str">
            <v/>
          </cell>
          <cell r="AG225">
            <v>2.54</v>
          </cell>
          <cell r="AH225">
            <v>1.27</v>
          </cell>
          <cell r="AI225">
            <v>1.27</v>
          </cell>
          <cell r="AJ225" t="str">
            <v/>
          </cell>
          <cell r="AK225" t="str">
            <v/>
          </cell>
          <cell r="AL225" t="str">
            <v/>
          </cell>
          <cell r="AM225">
            <v>4</v>
          </cell>
          <cell r="AN225">
            <v>4</v>
          </cell>
          <cell r="AO225">
            <v>4</v>
          </cell>
          <cell r="AP225" t="str">
            <v/>
          </cell>
          <cell r="AQ225" t="str">
            <v/>
          </cell>
          <cell r="AR225" t="str">
            <v/>
          </cell>
          <cell r="AS225">
            <v>940</v>
          </cell>
        </row>
        <row r="226">
          <cell r="A226" t="str">
            <v>1_3_5_Easy</v>
          </cell>
          <cell r="B226">
            <v>1</v>
          </cell>
          <cell r="C226">
            <v>3</v>
          </cell>
          <cell r="D226">
            <v>5</v>
          </cell>
          <cell r="E226">
            <v>30.52</v>
          </cell>
          <cell r="F226" t="str">
            <v>Easy</v>
          </cell>
          <cell r="G226" t="str">
            <v>标准关</v>
          </cell>
          <cell r="H226">
            <v>1</v>
          </cell>
          <cell r="I226">
            <v>685.44</v>
          </cell>
          <cell r="J226">
            <v>1.27</v>
          </cell>
          <cell r="K226">
            <v>0.91875000000000007</v>
          </cell>
          <cell r="L226">
            <v>746</v>
          </cell>
          <cell r="M226">
            <v>180</v>
          </cell>
          <cell r="N226">
            <v>80</v>
          </cell>
          <cell r="O226" t="str">
            <v>鸟1</v>
          </cell>
          <cell r="P226" t="str">
            <v>石像1</v>
          </cell>
          <cell r="Q226" t="str">
            <v>小恶魔1</v>
          </cell>
          <cell r="R226" t="str">
            <v/>
          </cell>
          <cell r="S226" t="str">
            <v/>
          </cell>
          <cell r="T226" t="str">
            <v/>
          </cell>
          <cell r="U226">
            <v>11</v>
          </cell>
          <cell r="V226">
            <v>11</v>
          </cell>
          <cell r="W226">
            <v>5</v>
          </cell>
          <cell r="X226" t="str">
            <v>0</v>
          </cell>
          <cell r="Y226" t="str">
            <v>0</v>
          </cell>
          <cell r="Z226" t="str">
            <v>0</v>
          </cell>
          <cell r="AA226">
            <v>746</v>
          </cell>
          <cell r="AB226">
            <v>746</v>
          </cell>
          <cell r="AC226">
            <v>746</v>
          </cell>
          <cell r="AD226" t="str">
            <v/>
          </cell>
          <cell r="AE226" t="str">
            <v/>
          </cell>
          <cell r="AF226" t="str">
            <v/>
          </cell>
          <cell r="AG226">
            <v>1.27</v>
          </cell>
          <cell r="AH226">
            <v>1.27</v>
          </cell>
          <cell r="AI226">
            <v>1.27</v>
          </cell>
          <cell r="AJ226" t="str">
            <v/>
          </cell>
          <cell r="AK226" t="str">
            <v/>
          </cell>
          <cell r="AL226" t="str">
            <v/>
          </cell>
          <cell r="AM226">
            <v>3</v>
          </cell>
          <cell r="AN226">
            <v>3</v>
          </cell>
          <cell r="AO226">
            <v>3</v>
          </cell>
          <cell r="AP226" t="str">
            <v/>
          </cell>
          <cell r="AQ226" t="str">
            <v/>
          </cell>
          <cell r="AR226" t="str">
            <v/>
          </cell>
          <cell r="AS226">
            <v>1120</v>
          </cell>
        </row>
        <row r="227">
          <cell r="A227" t="str">
            <v>1_3_6_Easy</v>
          </cell>
          <cell r="B227">
            <v>1</v>
          </cell>
          <cell r="C227">
            <v>3</v>
          </cell>
          <cell r="D227">
            <v>6</v>
          </cell>
          <cell r="E227">
            <v>32.700000000000003</v>
          </cell>
          <cell r="F227" t="str">
            <v>Easy</v>
          </cell>
          <cell r="G227" t="str">
            <v>标准关</v>
          </cell>
          <cell r="H227">
            <v>1</v>
          </cell>
          <cell r="I227">
            <v>895.05000000000007</v>
          </cell>
          <cell r="J227">
            <v>1.27</v>
          </cell>
          <cell r="K227">
            <v>1.0335937500000001</v>
          </cell>
          <cell r="L227">
            <v>866</v>
          </cell>
          <cell r="M227">
            <v>180</v>
          </cell>
          <cell r="N227">
            <v>80</v>
          </cell>
          <cell r="O227" t="str">
            <v>蜘蛛1</v>
          </cell>
          <cell r="P227" t="str">
            <v>鸟1</v>
          </cell>
          <cell r="Q227" t="str">
            <v>石像1</v>
          </cell>
          <cell r="R227" t="str">
            <v>小恶魔1</v>
          </cell>
          <cell r="S227" t="str">
            <v/>
          </cell>
          <cell r="T227" t="str">
            <v/>
          </cell>
          <cell r="U227">
            <v>6</v>
          </cell>
          <cell r="V227">
            <v>6</v>
          </cell>
          <cell r="W227">
            <v>6</v>
          </cell>
          <cell r="X227">
            <v>13</v>
          </cell>
          <cell r="Y227" t="str">
            <v>0</v>
          </cell>
          <cell r="Z227" t="str">
            <v>0</v>
          </cell>
          <cell r="AA227">
            <v>866</v>
          </cell>
          <cell r="AB227">
            <v>866</v>
          </cell>
          <cell r="AC227">
            <v>866</v>
          </cell>
          <cell r="AD227">
            <v>866</v>
          </cell>
          <cell r="AE227" t="str">
            <v/>
          </cell>
          <cell r="AF227" t="str">
            <v/>
          </cell>
          <cell r="AG227">
            <v>2.54</v>
          </cell>
          <cell r="AH227">
            <v>1.27</v>
          </cell>
          <cell r="AI227">
            <v>1.27</v>
          </cell>
          <cell r="AJ227">
            <v>1.27</v>
          </cell>
          <cell r="AK227" t="str">
            <v/>
          </cell>
          <cell r="AL227" t="str">
            <v/>
          </cell>
          <cell r="AM227">
            <v>3</v>
          </cell>
          <cell r="AN227">
            <v>3</v>
          </cell>
          <cell r="AO227">
            <v>3</v>
          </cell>
          <cell r="AP227">
            <v>3</v>
          </cell>
          <cell r="AQ227" t="str">
            <v/>
          </cell>
          <cell r="AR227" t="str">
            <v/>
          </cell>
          <cell r="AS227">
            <v>1300</v>
          </cell>
        </row>
        <row r="228">
          <cell r="A228" t="str">
            <v>1_3_7_Easy</v>
          </cell>
          <cell r="B228">
            <v>1</v>
          </cell>
          <cell r="C228">
            <v>3</v>
          </cell>
          <cell r="D228">
            <v>7</v>
          </cell>
          <cell r="E228">
            <v>34.880000000000003</v>
          </cell>
          <cell r="F228" t="str">
            <v>Easy</v>
          </cell>
          <cell r="G228" t="str">
            <v>标准关</v>
          </cell>
          <cell r="H228">
            <v>1</v>
          </cell>
          <cell r="I228">
            <v>1132.2</v>
          </cell>
          <cell r="J228">
            <v>1.27</v>
          </cell>
          <cell r="K228">
            <v>1.1484375</v>
          </cell>
          <cell r="L228">
            <v>986</v>
          </cell>
          <cell r="M228">
            <v>180</v>
          </cell>
          <cell r="N228">
            <v>80</v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>0</v>
          </cell>
          <cell r="V228" t="str">
            <v>0</v>
          </cell>
          <cell r="W228" t="str">
            <v>0</v>
          </cell>
          <cell r="X228" t="str">
            <v>0</v>
          </cell>
          <cell r="Y228" t="str">
            <v>0</v>
          </cell>
          <cell r="Z228" t="str">
            <v>0</v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>
            <v>1480</v>
          </cell>
        </row>
        <row r="229">
          <cell r="A229" t="str">
            <v>1_3_8_Easy</v>
          </cell>
          <cell r="B229">
            <v>1</v>
          </cell>
          <cell r="C229">
            <v>3</v>
          </cell>
          <cell r="D229">
            <v>8</v>
          </cell>
          <cell r="E229">
            <v>37.06</v>
          </cell>
          <cell r="F229" t="str">
            <v>Easy</v>
          </cell>
          <cell r="G229" t="str">
            <v>标准关</v>
          </cell>
          <cell r="H229">
            <v>1</v>
          </cell>
          <cell r="I229">
            <v>1396.89</v>
          </cell>
          <cell r="J229">
            <v>1.27</v>
          </cell>
          <cell r="K229">
            <v>1.2632812500000001</v>
          </cell>
          <cell r="L229">
            <v>1106</v>
          </cell>
          <cell r="M229">
            <v>180</v>
          </cell>
          <cell r="N229">
            <v>80</v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>0</v>
          </cell>
          <cell r="V229" t="str">
            <v>0</v>
          </cell>
          <cell r="W229" t="str">
            <v>0</v>
          </cell>
          <cell r="X229" t="str">
            <v>0</v>
          </cell>
          <cell r="Y229" t="str">
            <v>0</v>
          </cell>
          <cell r="Z229" t="str">
            <v>0</v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>
            <v>1660</v>
          </cell>
        </row>
        <row r="230">
          <cell r="A230" t="str">
            <v>1_3_9_Easy</v>
          </cell>
          <cell r="B230">
            <v>1</v>
          </cell>
          <cell r="C230">
            <v>3</v>
          </cell>
          <cell r="D230">
            <v>9</v>
          </cell>
          <cell r="E230">
            <v>39.24</v>
          </cell>
          <cell r="F230" t="str">
            <v>Easy</v>
          </cell>
          <cell r="G230" t="str">
            <v>标准关</v>
          </cell>
          <cell r="H230">
            <v>1</v>
          </cell>
          <cell r="I230">
            <v>1689.1200000000003</v>
          </cell>
          <cell r="J230">
            <v>1.27</v>
          </cell>
          <cell r="K230">
            <v>1.378125</v>
          </cell>
          <cell r="L230">
            <v>1226</v>
          </cell>
          <cell r="M230">
            <v>180</v>
          </cell>
          <cell r="N230">
            <v>80</v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>0</v>
          </cell>
          <cell r="V230" t="str">
            <v>0</v>
          </cell>
          <cell r="W230" t="str">
            <v>0</v>
          </cell>
          <cell r="X230" t="str">
            <v>0</v>
          </cell>
          <cell r="Y230" t="str">
            <v>0</v>
          </cell>
          <cell r="Z230" t="str">
            <v>0</v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>
            <v>1840</v>
          </cell>
        </row>
        <row r="231">
          <cell r="A231" t="str">
            <v>1_3_10_Easy</v>
          </cell>
          <cell r="B231">
            <v>1</v>
          </cell>
          <cell r="C231">
            <v>3</v>
          </cell>
          <cell r="D231">
            <v>10</v>
          </cell>
          <cell r="E231">
            <v>41.42</v>
          </cell>
          <cell r="F231" t="str">
            <v>Easy</v>
          </cell>
          <cell r="G231" t="str">
            <v>标准关</v>
          </cell>
          <cell r="H231">
            <v>1</v>
          </cell>
          <cell r="I231">
            <v>2008.89</v>
          </cell>
          <cell r="J231">
            <v>1.27</v>
          </cell>
          <cell r="K231">
            <v>1.4929687500000002</v>
          </cell>
          <cell r="L231">
            <v>1346</v>
          </cell>
          <cell r="M231">
            <v>180</v>
          </cell>
          <cell r="N231">
            <v>80</v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>0</v>
          </cell>
          <cell r="V231" t="str">
            <v>0</v>
          </cell>
          <cell r="W231" t="str">
            <v>0</v>
          </cell>
          <cell r="X231" t="str">
            <v>0</v>
          </cell>
          <cell r="Y231" t="str">
            <v>0</v>
          </cell>
          <cell r="Z231" t="str">
            <v>0</v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>
            <v>2020</v>
          </cell>
        </row>
        <row r="232">
          <cell r="A232" t="str">
            <v>1_4_1_Easy</v>
          </cell>
          <cell r="B232">
            <v>1</v>
          </cell>
          <cell r="C232">
            <v>4</v>
          </cell>
          <cell r="D232">
            <v>1</v>
          </cell>
          <cell r="E232">
            <v>22.799999999999997</v>
          </cell>
          <cell r="F232" t="str">
            <v>Easy</v>
          </cell>
          <cell r="G232" t="str">
            <v>标准关</v>
          </cell>
          <cell r="H232">
            <v>1</v>
          </cell>
          <cell r="I232">
            <v>105.3</v>
          </cell>
          <cell r="J232">
            <v>1.42</v>
          </cell>
          <cell r="K232">
            <v>0.50625000000000009</v>
          </cell>
          <cell r="L232">
            <v>208</v>
          </cell>
          <cell r="M232">
            <v>180</v>
          </cell>
          <cell r="N232">
            <v>80</v>
          </cell>
          <cell r="O232" t="str">
            <v>恶灵1</v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>
            <v>11</v>
          </cell>
          <cell r="V232" t="str">
            <v>0</v>
          </cell>
          <cell r="W232" t="str">
            <v>0</v>
          </cell>
          <cell r="X232" t="str">
            <v>0</v>
          </cell>
          <cell r="Y232" t="str">
            <v>0</v>
          </cell>
          <cell r="Z232" t="str">
            <v>0</v>
          </cell>
          <cell r="AA232">
            <v>208</v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>
            <v>1.42</v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>
            <v>7</v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>
            <v>300</v>
          </cell>
        </row>
        <row r="233">
          <cell r="A233" t="str">
            <v>1_4_2_Easy</v>
          </cell>
          <cell r="B233">
            <v>1</v>
          </cell>
          <cell r="C233">
            <v>4</v>
          </cell>
          <cell r="D233">
            <v>2</v>
          </cell>
          <cell r="E233">
            <v>25.08</v>
          </cell>
          <cell r="F233" t="str">
            <v>Easy</v>
          </cell>
          <cell r="G233" t="str">
            <v>标准关</v>
          </cell>
          <cell r="H233">
            <v>1</v>
          </cell>
          <cell r="I233">
            <v>226.39499999999998</v>
          </cell>
          <cell r="J233">
            <v>1.42</v>
          </cell>
          <cell r="K233">
            <v>0.63281250000000011</v>
          </cell>
          <cell r="L233">
            <v>358</v>
          </cell>
          <cell r="M233">
            <v>180</v>
          </cell>
          <cell r="N233">
            <v>80</v>
          </cell>
          <cell r="O233" t="str">
            <v>恶灵1</v>
          </cell>
          <cell r="P233" t="str">
            <v>鸟1</v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>
            <v>5</v>
          </cell>
          <cell r="V233">
            <v>10</v>
          </cell>
          <cell r="W233" t="str">
            <v>0</v>
          </cell>
          <cell r="X233" t="str">
            <v>0</v>
          </cell>
          <cell r="Y233" t="str">
            <v>0</v>
          </cell>
          <cell r="Z233" t="str">
            <v>0</v>
          </cell>
          <cell r="AA233">
            <v>358</v>
          </cell>
          <cell r="AB233">
            <v>358</v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>
            <v>1.42</v>
          </cell>
          <cell r="AH233">
            <v>1.42</v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>
            <v>5</v>
          </cell>
          <cell r="AN233">
            <v>5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>
            <v>516</v>
          </cell>
        </row>
        <row r="234">
          <cell r="A234" t="str">
            <v>1_4_3_Easy</v>
          </cell>
          <cell r="B234">
            <v>1</v>
          </cell>
          <cell r="C234">
            <v>4</v>
          </cell>
          <cell r="D234">
            <v>3</v>
          </cell>
          <cell r="E234">
            <v>27.359999999999996</v>
          </cell>
          <cell r="F234" t="str">
            <v>Easy</v>
          </cell>
          <cell r="G234" t="str">
            <v>标准关</v>
          </cell>
          <cell r="H234">
            <v>1</v>
          </cell>
          <cell r="I234">
            <v>385.39800000000002</v>
          </cell>
          <cell r="J234">
            <v>1.42</v>
          </cell>
          <cell r="K234">
            <v>0.75937500000000013</v>
          </cell>
          <cell r="L234">
            <v>508</v>
          </cell>
          <cell r="M234">
            <v>180</v>
          </cell>
          <cell r="N234">
            <v>80</v>
          </cell>
          <cell r="O234" t="str">
            <v>鸟1</v>
          </cell>
          <cell r="P234" t="str">
            <v>石像1</v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>
            <v>10</v>
          </cell>
          <cell r="V234">
            <v>10</v>
          </cell>
          <cell r="W234" t="str">
            <v>0</v>
          </cell>
          <cell r="X234" t="str">
            <v>0</v>
          </cell>
          <cell r="Y234" t="str">
            <v>0</v>
          </cell>
          <cell r="Z234" t="str">
            <v>0</v>
          </cell>
          <cell r="AA234">
            <v>508</v>
          </cell>
          <cell r="AB234">
            <v>508</v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>
            <v>1.42</v>
          </cell>
          <cell r="AH234">
            <v>1.42</v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>
            <v>4</v>
          </cell>
          <cell r="AN234">
            <v>4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>
            <v>732</v>
          </cell>
        </row>
        <row r="235">
          <cell r="A235" t="str">
            <v>1_4_4_Easy</v>
          </cell>
          <cell r="B235">
            <v>1</v>
          </cell>
          <cell r="C235">
            <v>4</v>
          </cell>
          <cell r="D235">
            <v>4</v>
          </cell>
          <cell r="E235">
            <v>29.639999999999997</v>
          </cell>
          <cell r="F235" t="str">
            <v>Easy</v>
          </cell>
          <cell r="G235" t="str">
            <v>标准关</v>
          </cell>
          <cell r="H235">
            <v>1</v>
          </cell>
          <cell r="I235">
            <v>577.39499999999998</v>
          </cell>
          <cell r="J235">
            <v>1.42</v>
          </cell>
          <cell r="K235">
            <v>0.88593750000000016</v>
          </cell>
          <cell r="L235">
            <v>652</v>
          </cell>
          <cell r="M235">
            <v>180</v>
          </cell>
          <cell r="N235">
            <v>80</v>
          </cell>
          <cell r="O235" t="str">
            <v>鸟1</v>
          </cell>
          <cell r="P235" t="str">
            <v>石像1</v>
          </cell>
          <cell r="Q235" t="str">
            <v>小恶魔1</v>
          </cell>
          <cell r="R235" t="str">
            <v/>
          </cell>
          <cell r="S235" t="str">
            <v/>
          </cell>
          <cell r="T235" t="str">
            <v/>
          </cell>
          <cell r="U235">
            <v>10</v>
          </cell>
          <cell r="V235">
            <v>10</v>
          </cell>
          <cell r="W235">
            <v>5</v>
          </cell>
          <cell r="X235" t="str">
            <v>0</v>
          </cell>
          <cell r="Y235" t="str">
            <v>0</v>
          </cell>
          <cell r="Z235" t="str">
            <v>0</v>
          </cell>
          <cell r="AA235">
            <v>652</v>
          </cell>
          <cell r="AB235">
            <v>652</v>
          </cell>
          <cell r="AC235">
            <v>652</v>
          </cell>
          <cell r="AD235" t="str">
            <v/>
          </cell>
          <cell r="AE235" t="str">
            <v/>
          </cell>
          <cell r="AF235" t="str">
            <v/>
          </cell>
          <cell r="AG235">
            <v>1.42</v>
          </cell>
          <cell r="AH235">
            <v>1.42</v>
          </cell>
          <cell r="AI235">
            <v>1.42</v>
          </cell>
          <cell r="AJ235" t="str">
            <v/>
          </cell>
          <cell r="AK235" t="str">
            <v/>
          </cell>
          <cell r="AL235" t="str">
            <v/>
          </cell>
          <cell r="AM235">
            <v>3</v>
          </cell>
          <cell r="AN235">
            <v>3</v>
          </cell>
          <cell r="AO235">
            <v>3</v>
          </cell>
          <cell r="AP235" t="str">
            <v/>
          </cell>
          <cell r="AQ235" t="str">
            <v/>
          </cell>
          <cell r="AR235" t="str">
            <v/>
          </cell>
          <cell r="AS235">
            <v>940</v>
          </cell>
        </row>
        <row r="236">
          <cell r="A236" t="str">
            <v>1_4_5_Easy</v>
          </cell>
          <cell r="B236">
            <v>1</v>
          </cell>
          <cell r="C236">
            <v>4</v>
          </cell>
          <cell r="D236">
            <v>5</v>
          </cell>
          <cell r="E236">
            <v>31.919999999999995</v>
          </cell>
          <cell r="F236" t="str">
            <v>Easy</v>
          </cell>
          <cell r="G236" t="str">
            <v>标准关</v>
          </cell>
          <cell r="H236">
            <v>1</v>
          </cell>
          <cell r="I236">
            <v>786.24</v>
          </cell>
          <cell r="J236">
            <v>1.42</v>
          </cell>
          <cell r="K236">
            <v>1.0125000000000002</v>
          </cell>
          <cell r="L236">
            <v>777</v>
          </cell>
          <cell r="M236">
            <v>180</v>
          </cell>
          <cell r="N236">
            <v>80</v>
          </cell>
          <cell r="O236" t="str">
            <v>石像1</v>
          </cell>
          <cell r="P236" t="str">
            <v>小恶魔1</v>
          </cell>
          <cell r="Q236" t="str">
            <v>恶灵1</v>
          </cell>
          <cell r="R236" t="str">
            <v/>
          </cell>
          <cell r="S236" t="str">
            <v/>
          </cell>
          <cell r="T236" t="str">
            <v/>
          </cell>
          <cell r="U236">
            <v>12</v>
          </cell>
          <cell r="V236">
            <v>12</v>
          </cell>
          <cell r="W236">
            <v>6</v>
          </cell>
          <cell r="X236" t="str">
            <v>0</v>
          </cell>
          <cell r="Y236" t="str">
            <v>0</v>
          </cell>
          <cell r="Z236" t="str">
            <v>0</v>
          </cell>
          <cell r="AA236">
            <v>777</v>
          </cell>
          <cell r="AB236">
            <v>777</v>
          </cell>
          <cell r="AC236">
            <v>777</v>
          </cell>
          <cell r="AD236" t="str">
            <v/>
          </cell>
          <cell r="AE236" t="str">
            <v/>
          </cell>
          <cell r="AF236" t="str">
            <v/>
          </cell>
          <cell r="AG236">
            <v>1.42</v>
          </cell>
          <cell r="AH236">
            <v>1.42</v>
          </cell>
          <cell r="AI236">
            <v>1.42</v>
          </cell>
          <cell r="AJ236" t="str">
            <v/>
          </cell>
          <cell r="AK236" t="str">
            <v/>
          </cell>
          <cell r="AL236" t="str">
            <v/>
          </cell>
          <cell r="AM236">
            <v>3</v>
          </cell>
          <cell r="AN236">
            <v>3</v>
          </cell>
          <cell r="AO236">
            <v>3</v>
          </cell>
          <cell r="AP236" t="str">
            <v/>
          </cell>
          <cell r="AQ236" t="str">
            <v/>
          </cell>
          <cell r="AR236" t="str">
            <v/>
          </cell>
          <cell r="AS236">
            <v>1120</v>
          </cell>
        </row>
        <row r="237">
          <cell r="A237" t="str">
            <v>1_4_6_Easy</v>
          </cell>
          <cell r="B237">
            <v>1</v>
          </cell>
          <cell r="C237">
            <v>4</v>
          </cell>
          <cell r="D237">
            <v>6</v>
          </cell>
          <cell r="E237">
            <v>34.199999999999996</v>
          </cell>
          <cell r="F237" t="str">
            <v>Easy</v>
          </cell>
          <cell r="G237" t="str">
            <v>标准关</v>
          </cell>
          <cell r="H237">
            <v>1</v>
          </cell>
          <cell r="I237">
            <v>1026.675</v>
          </cell>
          <cell r="J237">
            <v>1.42</v>
          </cell>
          <cell r="K237">
            <v>1.1390625000000001</v>
          </cell>
          <cell r="L237">
            <v>901</v>
          </cell>
          <cell r="M237">
            <v>180</v>
          </cell>
          <cell r="N237">
            <v>80</v>
          </cell>
          <cell r="O237" t="str">
            <v>鸟1</v>
          </cell>
          <cell r="P237" t="str">
            <v>石像1</v>
          </cell>
          <cell r="Q237" t="str">
            <v>小恶魔1</v>
          </cell>
          <cell r="R237" t="str">
            <v>恶灵1</v>
          </cell>
          <cell r="S237" t="str">
            <v/>
          </cell>
          <cell r="T237" t="str">
            <v/>
          </cell>
          <cell r="U237">
            <v>7</v>
          </cell>
          <cell r="V237">
            <v>7</v>
          </cell>
          <cell r="W237">
            <v>7</v>
          </cell>
          <cell r="X237">
            <v>15</v>
          </cell>
          <cell r="Y237" t="str">
            <v>0</v>
          </cell>
          <cell r="Z237" t="str">
            <v>0</v>
          </cell>
          <cell r="AA237">
            <v>901</v>
          </cell>
          <cell r="AB237">
            <v>901</v>
          </cell>
          <cell r="AC237">
            <v>901</v>
          </cell>
          <cell r="AD237">
            <v>901</v>
          </cell>
          <cell r="AE237" t="str">
            <v/>
          </cell>
          <cell r="AF237" t="str">
            <v/>
          </cell>
          <cell r="AG237">
            <v>1.42</v>
          </cell>
          <cell r="AH237">
            <v>1.42</v>
          </cell>
          <cell r="AI237">
            <v>1.42</v>
          </cell>
          <cell r="AJ237">
            <v>1.42</v>
          </cell>
          <cell r="AK237" t="str">
            <v/>
          </cell>
          <cell r="AL237" t="str">
            <v/>
          </cell>
          <cell r="AM237">
            <v>2</v>
          </cell>
          <cell r="AN237">
            <v>2</v>
          </cell>
          <cell r="AO237">
            <v>2</v>
          </cell>
          <cell r="AP237">
            <v>2</v>
          </cell>
          <cell r="AQ237" t="str">
            <v/>
          </cell>
          <cell r="AR237" t="str">
            <v/>
          </cell>
          <cell r="AS237">
            <v>1300</v>
          </cell>
        </row>
        <row r="238">
          <cell r="A238" t="str">
            <v>1_4_7_Easy</v>
          </cell>
          <cell r="B238">
            <v>1</v>
          </cell>
          <cell r="C238">
            <v>4</v>
          </cell>
          <cell r="D238">
            <v>7</v>
          </cell>
          <cell r="E238">
            <v>36.479999999999997</v>
          </cell>
          <cell r="F238" t="str">
            <v>Easy</v>
          </cell>
          <cell r="G238" t="str">
            <v>标准关</v>
          </cell>
          <cell r="H238">
            <v>1</v>
          </cell>
          <cell r="I238">
            <v>1298.7</v>
          </cell>
          <cell r="J238">
            <v>1.42</v>
          </cell>
          <cell r="K238">
            <v>1.2656250000000002</v>
          </cell>
          <cell r="L238">
            <v>1026</v>
          </cell>
          <cell r="M238">
            <v>180</v>
          </cell>
          <cell r="N238">
            <v>80</v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>0</v>
          </cell>
          <cell r="V238" t="str">
            <v>0</v>
          </cell>
          <cell r="W238" t="str">
            <v>0</v>
          </cell>
          <cell r="X238" t="str">
            <v>0</v>
          </cell>
          <cell r="Y238" t="str">
            <v>0</v>
          </cell>
          <cell r="Z238" t="str">
            <v>0</v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>
            <v>1480</v>
          </cell>
        </row>
        <row r="239">
          <cell r="A239" t="str">
            <v>1_4_8_Easy</v>
          </cell>
          <cell r="B239">
            <v>1</v>
          </cell>
          <cell r="C239">
            <v>4</v>
          </cell>
          <cell r="D239">
            <v>8</v>
          </cell>
          <cell r="E239">
            <v>38.759999999999991</v>
          </cell>
          <cell r="F239" t="str">
            <v>Easy</v>
          </cell>
          <cell r="G239" t="str">
            <v>标准关</v>
          </cell>
          <cell r="H239">
            <v>1</v>
          </cell>
          <cell r="I239">
            <v>1602.3149999999998</v>
          </cell>
          <cell r="J239">
            <v>1.42</v>
          </cell>
          <cell r="K239">
            <v>1.3921875000000004</v>
          </cell>
          <cell r="L239">
            <v>1151</v>
          </cell>
          <cell r="M239">
            <v>180</v>
          </cell>
          <cell r="N239">
            <v>80</v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>0</v>
          </cell>
          <cell r="V239" t="str">
            <v>0</v>
          </cell>
          <cell r="W239" t="str">
            <v>0</v>
          </cell>
          <cell r="X239" t="str">
            <v>0</v>
          </cell>
          <cell r="Y239" t="str">
            <v>0</v>
          </cell>
          <cell r="Z239" t="str">
            <v>0</v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>
            <v>1660</v>
          </cell>
        </row>
        <row r="240">
          <cell r="A240" t="str">
            <v>1_4_9_Easy</v>
          </cell>
          <cell r="B240">
            <v>1</v>
          </cell>
          <cell r="C240">
            <v>4</v>
          </cell>
          <cell r="D240">
            <v>9</v>
          </cell>
          <cell r="E240">
            <v>41.04</v>
          </cell>
          <cell r="F240" t="str">
            <v>Easy</v>
          </cell>
          <cell r="G240" t="str">
            <v>标准关</v>
          </cell>
          <cell r="H240">
            <v>1</v>
          </cell>
          <cell r="I240">
            <v>1937.52</v>
          </cell>
          <cell r="J240">
            <v>1.42</v>
          </cell>
          <cell r="K240">
            <v>1.5187500000000003</v>
          </cell>
          <cell r="L240">
            <v>1276</v>
          </cell>
          <cell r="M240">
            <v>180</v>
          </cell>
          <cell r="N240">
            <v>80</v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>0</v>
          </cell>
          <cell r="V240" t="str">
            <v>0</v>
          </cell>
          <cell r="W240" t="str">
            <v>0</v>
          </cell>
          <cell r="X240" t="str">
            <v>0</v>
          </cell>
          <cell r="Y240" t="str">
            <v>0</v>
          </cell>
          <cell r="Z240" t="str">
            <v>0</v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>
            <v>1840</v>
          </cell>
        </row>
        <row r="241">
          <cell r="A241" t="str">
            <v>1_4_10_Easy</v>
          </cell>
          <cell r="B241">
            <v>1</v>
          </cell>
          <cell r="C241">
            <v>4</v>
          </cell>
          <cell r="D241">
            <v>10</v>
          </cell>
          <cell r="E241">
            <v>43.319999999999993</v>
          </cell>
          <cell r="F241" t="str">
            <v>Easy</v>
          </cell>
          <cell r="G241" t="str">
            <v>标准关</v>
          </cell>
          <cell r="H241">
            <v>1</v>
          </cell>
          <cell r="I241">
            <v>2304.3150000000001</v>
          </cell>
          <cell r="J241">
            <v>1.42</v>
          </cell>
          <cell r="K241">
            <v>1.6453125000000002</v>
          </cell>
          <cell r="L241">
            <v>1401</v>
          </cell>
          <cell r="M241">
            <v>180</v>
          </cell>
          <cell r="N241">
            <v>80</v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>0</v>
          </cell>
          <cell r="V241" t="str">
            <v>0</v>
          </cell>
          <cell r="W241" t="str">
            <v>0</v>
          </cell>
          <cell r="X241" t="str">
            <v>0</v>
          </cell>
          <cell r="Y241" t="str">
            <v>0</v>
          </cell>
          <cell r="Z241" t="str">
            <v>0</v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>
            <v>2020</v>
          </cell>
        </row>
        <row r="242">
          <cell r="A242" t="str">
            <v>1_5_1_Easy</v>
          </cell>
          <cell r="B242">
            <v>1</v>
          </cell>
          <cell r="C242">
            <v>5</v>
          </cell>
          <cell r="D242">
            <v>1</v>
          </cell>
          <cell r="E242">
            <v>23.799999999999997</v>
          </cell>
          <cell r="F242" t="str">
            <v>Easy</v>
          </cell>
          <cell r="G242" t="str">
            <v>困难关</v>
          </cell>
          <cell r="H242">
            <v>1</v>
          </cell>
          <cell r="I242">
            <v>118.8</v>
          </cell>
          <cell r="J242">
            <v>1.57</v>
          </cell>
          <cell r="K242">
            <v>0.55312500000000009</v>
          </cell>
          <cell r="L242">
            <v>215</v>
          </cell>
          <cell r="M242">
            <v>180</v>
          </cell>
          <cell r="N242">
            <v>80</v>
          </cell>
          <cell r="O242" t="str">
            <v>鸟2</v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>
            <v>13</v>
          </cell>
          <cell r="V242" t="str">
            <v>0</v>
          </cell>
          <cell r="W242" t="str">
            <v>0</v>
          </cell>
          <cell r="X242" t="str">
            <v>0</v>
          </cell>
          <cell r="Y242" t="str">
            <v>0</v>
          </cell>
          <cell r="Z242" t="str">
            <v>0</v>
          </cell>
          <cell r="AA242">
            <v>215</v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>
            <v>1.57</v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>
            <v>6</v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>
            <v>300</v>
          </cell>
        </row>
        <row r="243">
          <cell r="A243" t="str">
            <v>1_5_2_Easy</v>
          </cell>
          <cell r="B243">
            <v>1</v>
          </cell>
          <cell r="C243">
            <v>5</v>
          </cell>
          <cell r="D243">
            <v>2</v>
          </cell>
          <cell r="E243">
            <v>26.18</v>
          </cell>
          <cell r="F243" t="str">
            <v>Easy</v>
          </cell>
          <cell r="G243" t="str">
            <v>困难关</v>
          </cell>
          <cell r="H243">
            <v>1</v>
          </cell>
          <cell r="I243">
            <v>255.42</v>
          </cell>
          <cell r="J243">
            <v>1.57</v>
          </cell>
          <cell r="K243">
            <v>0.69140625000000011</v>
          </cell>
          <cell r="L243">
            <v>369</v>
          </cell>
          <cell r="M243">
            <v>180</v>
          </cell>
          <cell r="N243">
            <v>80</v>
          </cell>
          <cell r="O243" t="str">
            <v>鸟2</v>
          </cell>
          <cell r="P243" t="str">
            <v>鸟1</v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>
            <v>6</v>
          </cell>
          <cell r="V243">
            <v>12</v>
          </cell>
          <cell r="W243" t="str">
            <v>0</v>
          </cell>
          <cell r="X243" t="str">
            <v>0</v>
          </cell>
          <cell r="Y243" t="str">
            <v>0</v>
          </cell>
          <cell r="Z243" t="str">
            <v>0</v>
          </cell>
          <cell r="AA243">
            <v>738</v>
          </cell>
          <cell r="AB243">
            <v>185</v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>
            <v>1.57</v>
          </cell>
          <cell r="AH243">
            <v>1.57</v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>
            <v>7</v>
          </cell>
          <cell r="AN243">
            <v>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>
            <v>516</v>
          </cell>
        </row>
        <row r="244">
          <cell r="A244" t="str">
            <v>1_5_3_Easy</v>
          </cell>
          <cell r="B244">
            <v>1</v>
          </cell>
          <cell r="C244">
            <v>5</v>
          </cell>
          <cell r="D244">
            <v>3</v>
          </cell>
          <cell r="E244">
            <v>28.559999999999995</v>
          </cell>
          <cell r="F244" t="str">
            <v>Easy</v>
          </cell>
          <cell r="G244" t="str">
            <v>困难关</v>
          </cell>
          <cell r="H244">
            <v>1</v>
          </cell>
          <cell r="I244">
            <v>434.80799999999994</v>
          </cell>
          <cell r="J244">
            <v>1.57</v>
          </cell>
          <cell r="K244">
            <v>0.82968750000000013</v>
          </cell>
          <cell r="L244">
            <v>524</v>
          </cell>
          <cell r="M244">
            <v>180</v>
          </cell>
          <cell r="N244">
            <v>80</v>
          </cell>
          <cell r="O244" t="str">
            <v>鸟1</v>
          </cell>
          <cell r="P244" t="str">
            <v>石像1</v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>
            <v>11</v>
          </cell>
          <cell r="V244">
            <v>11</v>
          </cell>
          <cell r="W244" t="str">
            <v>0</v>
          </cell>
          <cell r="X244" t="str">
            <v>0</v>
          </cell>
          <cell r="Y244" t="str">
            <v>0</v>
          </cell>
          <cell r="Z244" t="str">
            <v>0</v>
          </cell>
          <cell r="AA244">
            <v>524</v>
          </cell>
          <cell r="AB244">
            <v>524</v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>
            <v>1.57</v>
          </cell>
          <cell r="AH244">
            <v>1.57</v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>
            <v>4</v>
          </cell>
          <cell r="AN244">
            <v>4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>
            <v>732</v>
          </cell>
        </row>
        <row r="245">
          <cell r="A245" t="str">
            <v>1_5_4_Easy</v>
          </cell>
          <cell r="B245">
            <v>1</v>
          </cell>
          <cell r="C245">
            <v>5</v>
          </cell>
          <cell r="D245">
            <v>4</v>
          </cell>
          <cell r="E245">
            <v>30.939999999999998</v>
          </cell>
          <cell r="F245" t="str">
            <v>Easy</v>
          </cell>
          <cell r="G245" t="str">
            <v>困难关</v>
          </cell>
          <cell r="H245">
            <v>1</v>
          </cell>
          <cell r="I245">
            <v>651.42000000000007</v>
          </cell>
          <cell r="J245">
            <v>1.57</v>
          </cell>
          <cell r="K245">
            <v>0.96796875000000016</v>
          </cell>
          <cell r="L245">
            <v>673</v>
          </cell>
          <cell r="M245">
            <v>180</v>
          </cell>
          <cell r="N245">
            <v>80</v>
          </cell>
          <cell r="O245" t="str">
            <v>鸟1</v>
          </cell>
          <cell r="P245" t="str">
            <v>石像1</v>
          </cell>
          <cell r="Q245" t="str">
            <v>小恶魔1</v>
          </cell>
          <cell r="R245" t="str">
            <v/>
          </cell>
          <cell r="S245" t="str">
            <v/>
          </cell>
          <cell r="T245" t="str">
            <v/>
          </cell>
          <cell r="U245">
            <v>11</v>
          </cell>
          <cell r="V245">
            <v>11</v>
          </cell>
          <cell r="W245">
            <v>5</v>
          </cell>
          <cell r="X245" t="str">
            <v>0</v>
          </cell>
          <cell r="Y245" t="str">
            <v>0</v>
          </cell>
          <cell r="Z245" t="str">
            <v>0</v>
          </cell>
          <cell r="AA245">
            <v>673</v>
          </cell>
          <cell r="AB245">
            <v>673</v>
          </cell>
          <cell r="AC245">
            <v>673</v>
          </cell>
          <cell r="AD245" t="str">
            <v/>
          </cell>
          <cell r="AE245" t="str">
            <v/>
          </cell>
          <cell r="AF245" t="str">
            <v/>
          </cell>
          <cell r="AG245">
            <v>1.57</v>
          </cell>
          <cell r="AH245">
            <v>1.57</v>
          </cell>
          <cell r="AI245">
            <v>1.57</v>
          </cell>
          <cell r="AJ245" t="str">
            <v/>
          </cell>
          <cell r="AK245" t="str">
            <v/>
          </cell>
          <cell r="AL245" t="str">
            <v/>
          </cell>
          <cell r="AM245">
            <v>3</v>
          </cell>
          <cell r="AN245">
            <v>3</v>
          </cell>
          <cell r="AO245">
            <v>3</v>
          </cell>
          <cell r="AP245" t="str">
            <v/>
          </cell>
          <cell r="AQ245" t="str">
            <v/>
          </cell>
          <cell r="AR245" t="str">
            <v/>
          </cell>
          <cell r="AS245">
            <v>940</v>
          </cell>
        </row>
        <row r="246">
          <cell r="A246" t="str">
            <v>1_5_5_Easy</v>
          </cell>
          <cell r="B246">
            <v>1</v>
          </cell>
          <cell r="C246">
            <v>5</v>
          </cell>
          <cell r="D246">
            <v>5</v>
          </cell>
          <cell r="E246">
            <v>33.319999999999993</v>
          </cell>
          <cell r="F246" t="str">
            <v>Easy</v>
          </cell>
          <cell r="G246" t="str">
            <v>困难关</v>
          </cell>
          <cell r="H246">
            <v>1</v>
          </cell>
          <cell r="I246">
            <v>887.04</v>
          </cell>
          <cell r="J246">
            <v>1.57</v>
          </cell>
          <cell r="K246">
            <v>1.1062500000000002</v>
          </cell>
          <cell r="L246">
            <v>802</v>
          </cell>
          <cell r="M246">
            <v>180</v>
          </cell>
          <cell r="N246">
            <v>80</v>
          </cell>
          <cell r="O246" t="str">
            <v>石像1</v>
          </cell>
          <cell r="P246" t="str">
            <v>小恶魔1</v>
          </cell>
          <cell r="Q246" t="str">
            <v>鸟2</v>
          </cell>
          <cell r="R246" t="str">
            <v/>
          </cell>
          <cell r="S246" t="str">
            <v/>
          </cell>
          <cell r="T246" t="str">
            <v/>
          </cell>
          <cell r="U246">
            <v>14</v>
          </cell>
          <cell r="V246">
            <v>14</v>
          </cell>
          <cell r="W246">
            <v>7</v>
          </cell>
          <cell r="X246" t="str">
            <v>0</v>
          </cell>
          <cell r="Y246" t="str">
            <v>0</v>
          </cell>
          <cell r="Z246" t="str">
            <v>0</v>
          </cell>
          <cell r="AA246">
            <v>501</v>
          </cell>
          <cell r="AB246">
            <v>501</v>
          </cell>
          <cell r="AC246">
            <v>2005</v>
          </cell>
          <cell r="AD246" t="str">
            <v/>
          </cell>
          <cell r="AE246" t="str">
            <v/>
          </cell>
          <cell r="AF246" t="str">
            <v/>
          </cell>
          <cell r="AG246">
            <v>1.57</v>
          </cell>
          <cell r="AH246">
            <v>1.57</v>
          </cell>
          <cell r="AI246">
            <v>1.57</v>
          </cell>
          <cell r="AJ246" t="str">
            <v/>
          </cell>
          <cell r="AK246" t="str">
            <v/>
          </cell>
          <cell r="AL246" t="str">
            <v/>
          </cell>
          <cell r="AM246">
            <v>2</v>
          </cell>
          <cell r="AN246">
            <v>2</v>
          </cell>
          <cell r="AO246">
            <v>4</v>
          </cell>
          <cell r="AP246" t="str">
            <v/>
          </cell>
          <cell r="AQ246" t="str">
            <v/>
          </cell>
          <cell r="AR246" t="str">
            <v/>
          </cell>
          <cell r="AS246">
            <v>1120</v>
          </cell>
        </row>
        <row r="247">
          <cell r="A247" t="str">
            <v>1_5_6_Easy</v>
          </cell>
          <cell r="B247">
            <v>1</v>
          </cell>
          <cell r="C247">
            <v>5</v>
          </cell>
          <cell r="D247">
            <v>6</v>
          </cell>
          <cell r="E247">
            <v>35.699999999999996</v>
          </cell>
          <cell r="F247" t="str">
            <v>Easy</v>
          </cell>
          <cell r="G247" t="str">
            <v>困难关</v>
          </cell>
          <cell r="H247">
            <v>1</v>
          </cell>
          <cell r="I247">
            <v>1158.3</v>
          </cell>
          <cell r="J247">
            <v>1.57</v>
          </cell>
          <cell r="K247">
            <v>1.2445312500000001</v>
          </cell>
          <cell r="L247">
            <v>931</v>
          </cell>
          <cell r="M247">
            <v>180</v>
          </cell>
          <cell r="N247">
            <v>80</v>
          </cell>
          <cell r="O247" t="str">
            <v>鸟1</v>
          </cell>
          <cell r="P247" t="str">
            <v>石像1</v>
          </cell>
          <cell r="Q247" t="str">
            <v>小恶魔1</v>
          </cell>
          <cell r="R247" t="str">
            <v>恶灵2</v>
          </cell>
          <cell r="S247" t="str">
            <v/>
          </cell>
          <cell r="T247" t="str">
            <v/>
          </cell>
          <cell r="U247">
            <v>12</v>
          </cell>
          <cell r="V247">
            <v>12</v>
          </cell>
          <cell r="W247">
            <v>12</v>
          </cell>
          <cell r="X247">
            <v>6</v>
          </cell>
          <cell r="Y247" t="str">
            <v>0</v>
          </cell>
          <cell r="Z247" t="str">
            <v>0</v>
          </cell>
          <cell r="AA247">
            <v>652</v>
          </cell>
          <cell r="AB247">
            <v>652</v>
          </cell>
          <cell r="AC247">
            <v>652</v>
          </cell>
          <cell r="AD247">
            <v>2607</v>
          </cell>
          <cell r="AE247" t="str">
            <v/>
          </cell>
          <cell r="AF247" t="str">
            <v/>
          </cell>
          <cell r="AG247">
            <v>1.57</v>
          </cell>
          <cell r="AH247">
            <v>1.57</v>
          </cell>
          <cell r="AI247">
            <v>1.57</v>
          </cell>
          <cell r="AJ247">
            <v>1.57</v>
          </cell>
          <cell r="AK247" t="str">
            <v/>
          </cell>
          <cell r="AL247" t="str">
            <v/>
          </cell>
          <cell r="AM247">
            <v>2</v>
          </cell>
          <cell r="AN247">
            <v>2</v>
          </cell>
          <cell r="AO247">
            <v>2</v>
          </cell>
          <cell r="AP247">
            <v>3</v>
          </cell>
          <cell r="AQ247" t="str">
            <v/>
          </cell>
          <cell r="AR247" t="str">
            <v/>
          </cell>
          <cell r="AS247">
            <v>1300</v>
          </cell>
        </row>
        <row r="248">
          <cell r="A248" t="str">
            <v>1_5_7_Easy</v>
          </cell>
          <cell r="B248">
            <v>1</v>
          </cell>
          <cell r="C248">
            <v>5</v>
          </cell>
          <cell r="D248">
            <v>7</v>
          </cell>
          <cell r="E248">
            <v>38.08</v>
          </cell>
          <cell r="F248" t="str">
            <v>Easy</v>
          </cell>
          <cell r="G248" t="str">
            <v>困难关</v>
          </cell>
          <cell r="H248">
            <v>1</v>
          </cell>
          <cell r="I248">
            <v>1465.2</v>
          </cell>
          <cell r="J248">
            <v>1.57</v>
          </cell>
          <cell r="K248">
            <v>1.3828125000000002</v>
          </cell>
          <cell r="L248">
            <v>1060</v>
          </cell>
          <cell r="M248">
            <v>180</v>
          </cell>
          <cell r="N248">
            <v>80</v>
          </cell>
          <cell r="O248" t="str">
            <v>石像1</v>
          </cell>
          <cell r="P248" t="str">
            <v>小恶魔1</v>
          </cell>
          <cell r="Q248" t="str">
            <v>恶灵2</v>
          </cell>
          <cell r="R248" t="str">
            <v>鸟2</v>
          </cell>
          <cell r="S248" t="str">
            <v/>
          </cell>
          <cell r="T248" t="str">
            <v/>
          </cell>
          <cell r="U248">
            <v>13</v>
          </cell>
          <cell r="V248">
            <v>13</v>
          </cell>
          <cell r="W248">
            <v>13</v>
          </cell>
          <cell r="X248">
            <v>13</v>
          </cell>
          <cell r="Y248" t="str">
            <v>0</v>
          </cell>
          <cell r="Z248" t="str">
            <v>0</v>
          </cell>
          <cell r="AA248">
            <v>424</v>
          </cell>
          <cell r="AB248">
            <v>424</v>
          </cell>
          <cell r="AC248">
            <v>1696</v>
          </cell>
          <cell r="AD248">
            <v>1696</v>
          </cell>
          <cell r="AE248" t="str">
            <v/>
          </cell>
          <cell r="AF248" t="str">
            <v/>
          </cell>
          <cell r="AG248">
            <v>1.57</v>
          </cell>
          <cell r="AH248">
            <v>1.57</v>
          </cell>
          <cell r="AI248">
            <v>1.57</v>
          </cell>
          <cell r="AJ248">
            <v>1.57</v>
          </cell>
          <cell r="AK248" t="str">
            <v/>
          </cell>
          <cell r="AL248" t="str">
            <v/>
          </cell>
          <cell r="AM248">
            <v>1</v>
          </cell>
          <cell r="AN248">
            <v>1</v>
          </cell>
          <cell r="AO248">
            <v>2</v>
          </cell>
          <cell r="AP248">
            <v>2</v>
          </cell>
          <cell r="AQ248" t="str">
            <v/>
          </cell>
          <cell r="AR248" t="str">
            <v/>
          </cell>
          <cell r="AS248">
            <v>1480</v>
          </cell>
        </row>
        <row r="249">
          <cell r="A249" t="str">
            <v>1_5_8_Easy</v>
          </cell>
          <cell r="B249">
            <v>1</v>
          </cell>
          <cell r="C249">
            <v>5</v>
          </cell>
          <cell r="D249">
            <v>8</v>
          </cell>
          <cell r="E249">
            <v>40.459999999999994</v>
          </cell>
          <cell r="F249" t="str">
            <v>Easy</v>
          </cell>
          <cell r="G249" t="str">
            <v>困难关</v>
          </cell>
          <cell r="H249">
            <v>1</v>
          </cell>
          <cell r="I249">
            <v>1807.74</v>
          </cell>
          <cell r="J249">
            <v>1.57</v>
          </cell>
          <cell r="K249">
            <v>1.5210937500000004</v>
          </cell>
          <cell r="L249">
            <v>1188</v>
          </cell>
          <cell r="M249">
            <v>180</v>
          </cell>
          <cell r="N249">
            <v>80</v>
          </cell>
          <cell r="O249" t="str">
            <v>石像1</v>
          </cell>
          <cell r="P249" t="str">
            <v>小恶魔1</v>
          </cell>
          <cell r="Q249" t="str">
            <v>恶灵2</v>
          </cell>
          <cell r="R249" t="str">
            <v>鸟2</v>
          </cell>
          <cell r="S249" t="str">
            <v>石像3</v>
          </cell>
          <cell r="T249" t="str">
            <v/>
          </cell>
          <cell r="U249">
            <v>13</v>
          </cell>
          <cell r="V249">
            <v>13</v>
          </cell>
          <cell r="W249">
            <v>13</v>
          </cell>
          <cell r="X249">
            <v>20</v>
          </cell>
          <cell r="Y249">
            <v>1</v>
          </cell>
          <cell r="Z249" t="str">
            <v>0</v>
          </cell>
          <cell r="AA249">
            <v>375</v>
          </cell>
          <cell r="AB249">
            <v>375</v>
          </cell>
          <cell r="AC249">
            <v>1501</v>
          </cell>
          <cell r="AD249">
            <v>1501</v>
          </cell>
          <cell r="AE249">
            <v>12005</v>
          </cell>
          <cell r="AF249" t="str">
            <v/>
          </cell>
          <cell r="AG249">
            <v>1.57</v>
          </cell>
          <cell r="AH249">
            <v>1.57</v>
          </cell>
          <cell r="AI249">
            <v>1.57</v>
          </cell>
          <cell r="AJ249">
            <v>1.57</v>
          </cell>
          <cell r="AK249">
            <v>0.78500000000000003</v>
          </cell>
          <cell r="AL249" t="str">
            <v/>
          </cell>
          <cell r="AM249">
            <v>1</v>
          </cell>
          <cell r="AN249">
            <v>1</v>
          </cell>
          <cell r="AO249">
            <v>2</v>
          </cell>
          <cell r="AP249">
            <v>2</v>
          </cell>
          <cell r="AQ249">
            <v>4</v>
          </cell>
          <cell r="AR249" t="str">
            <v/>
          </cell>
          <cell r="AS249">
            <v>1660</v>
          </cell>
        </row>
        <row r="250">
          <cell r="A250" t="str">
            <v>1_5_9_Easy</v>
          </cell>
          <cell r="B250">
            <v>1</v>
          </cell>
          <cell r="C250">
            <v>5</v>
          </cell>
          <cell r="D250">
            <v>9</v>
          </cell>
          <cell r="E250">
            <v>42.839999999999996</v>
          </cell>
          <cell r="F250" t="str">
            <v>Easy</v>
          </cell>
          <cell r="G250" t="str">
            <v>困难关</v>
          </cell>
          <cell r="H250">
            <v>1</v>
          </cell>
          <cell r="I250">
            <v>2185.92</v>
          </cell>
          <cell r="J250">
            <v>1.57</v>
          </cell>
          <cell r="K250">
            <v>1.6593750000000003</v>
          </cell>
          <cell r="L250">
            <v>1317</v>
          </cell>
          <cell r="M250">
            <v>180</v>
          </cell>
          <cell r="N250">
            <v>80</v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>0</v>
          </cell>
          <cell r="V250" t="str">
            <v>0</v>
          </cell>
          <cell r="W250" t="str">
            <v>0</v>
          </cell>
          <cell r="X250" t="str">
            <v>0</v>
          </cell>
          <cell r="Y250" t="str">
            <v>0</v>
          </cell>
          <cell r="Z250" t="str">
            <v>0</v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>
            <v>1840</v>
          </cell>
        </row>
        <row r="251">
          <cell r="A251" t="str">
            <v>1_5_10_Easy</v>
          </cell>
          <cell r="B251">
            <v>1</v>
          </cell>
          <cell r="C251">
            <v>5</v>
          </cell>
          <cell r="D251">
            <v>10</v>
          </cell>
          <cell r="E251">
            <v>45.219999999999992</v>
          </cell>
          <cell r="F251" t="str">
            <v>Easy</v>
          </cell>
          <cell r="G251" t="str">
            <v>困难关</v>
          </cell>
          <cell r="H251">
            <v>1</v>
          </cell>
          <cell r="I251">
            <v>2599.7399999999998</v>
          </cell>
          <cell r="J251">
            <v>1.57</v>
          </cell>
          <cell r="K251">
            <v>1.7976562500000002</v>
          </cell>
          <cell r="L251">
            <v>1446</v>
          </cell>
          <cell r="M251">
            <v>180</v>
          </cell>
          <cell r="N251">
            <v>80</v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>0</v>
          </cell>
          <cell r="V251" t="str">
            <v>0</v>
          </cell>
          <cell r="W251" t="str">
            <v>0</v>
          </cell>
          <cell r="X251" t="str">
            <v>0</v>
          </cell>
          <cell r="Y251" t="str">
            <v>0</v>
          </cell>
          <cell r="Z251" t="str">
            <v>0</v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>
            <v>2020</v>
          </cell>
        </row>
        <row r="252">
          <cell r="A252" t="str">
            <v>2_1_1_Easy</v>
          </cell>
          <cell r="B252">
            <v>2</v>
          </cell>
          <cell r="C252">
            <v>1</v>
          </cell>
          <cell r="D252">
            <v>1</v>
          </cell>
          <cell r="E252">
            <v>20</v>
          </cell>
          <cell r="F252" t="str">
            <v>Easy</v>
          </cell>
          <cell r="G252" t="str">
            <v>标准关</v>
          </cell>
          <cell r="H252">
            <v>1</v>
          </cell>
          <cell r="I252">
            <v>67.5</v>
          </cell>
          <cell r="J252">
            <v>1</v>
          </cell>
          <cell r="K252">
            <v>0.375</v>
          </cell>
          <cell r="L252">
            <v>180</v>
          </cell>
          <cell r="M252">
            <v>180</v>
          </cell>
          <cell r="N252">
            <v>80</v>
          </cell>
          <cell r="O252" t="str">
            <v>麻痹蝎1</v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>
            <v>7</v>
          </cell>
          <cell r="V252" t="str">
            <v>0</v>
          </cell>
          <cell r="W252" t="str">
            <v>0</v>
          </cell>
          <cell r="X252" t="str">
            <v>0</v>
          </cell>
          <cell r="Y252" t="str">
            <v>0</v>
          </cell>
          <cell r="Z252" t="str">
            <v>0</v>
          </cell>
          <cell r="AA252">
            <v>180</v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>
            <v>1</v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>
            <v>11</v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>
            <v>300</v>
          </cell>
        </row>
        <row r="253">
          <cell r="A253" t="str">
            <v>2_1_2_Easy</v>
          </cell>
          <cell r="B253">
            <v>2</v>
          </cell>
          <cell r="C253">
            <v>1</v>
          </cell>
          <cell r="D253">
            <v>2</v>
          </cell>
          <cell r="E253">
            <v>22</v>
          </cell>
          <cell r="F253" t="str">
            <v>Easy</v>
          </cell>
          <cell r="G253" t="str">
            <v>标准关</v>
          </cell>
          <cell r="H253">
            <v>1</v>
          </cell>
          <cell r="I253">
            <v>145.125</v>
          </cell>
          <cell r="J253">
            <v>1</v>
          </cell>
          <cell r="K253">
            <v>0.46875</v>
          </cell>
          <cell r="L253">
            <v>310</v>
          </cell>
          <cell r="M253">
            <v>180</v>
          </cell>
          <cell r="N253">
            <v>80</v>
          </cell>
          <cell r="O253" t="str">
            <v>麻痹蝎1</v>
          </cell>
          <cell r="P253" t="str">
            <v>种子1</v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>
            <v>3</v>
          </cell>
          <cell r="V253">
            <v>6</v>
          </cell>
          <cell r="W253" t="str">
            <v>0</v>
          </cell>
          <cell r="X253" t="str">
            <v>0</v>
          </cell>
          <cell r="Y253" t="str">
            <v>0</v>
          </cell>
          <cell r="Z253" t="str">
            <v>0</v>
          </cell>
          <cell r="AA253">
            <v>310</v>
          </cell>
          <cell r="AB253">
            <v>310</v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>
            <v>1</v>
          </cell>
          <cell r="AH253">
            <v>1</v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>
            <v>9</v>
          </cell>
          <cell r="AN253">
            <v>9</v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>
            <v>516</v>
          </cell>
        </row>
        <row r="254">
          <cell r="A254" t="str">
            <v>2_1_3_Easy</v>
          </cell>
          <cell r="B254">
            <v>2</v>
          </cell>
          <cell r="C254">
            <v>1</v>
          </cell>
          <cell r="D254">
            <v>3</v>
          </cell>
          <cell r="E254">
            <v>24</v>
          </cell>
          <cell r="F254" t="str">
            <v>Easy</v>
          </cell>
          <cell r="G254" t="str">
            <v>标准关</v>
          </cell>
          <cell r="H254">
            <v>1</v>
          </cell>
          <cell r="I254">
            <v>247.04999999999998</v>
          </cell>
          <cell r="J254">
            <v>1</v>
          </cell>
          <cell r="K254">
            <v>0.5625</v>
          </cell>
          <cell r="L254">
            <v>439</v>
          </cell>
          <cell r="M254">
            <v>180</v>
          </cell>
          <cell r="N254">
            <v>80</v>
          </cell>
          <cell r="O254" t="str">
            <v>种子1</v>
          </cell>
          <cell r="P254" t="str">
            <v>蜜蜂1</v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>
            <v>6</v>
          </cell>
          <cell r="V254">
            <v>6</v>
          </cell>
          <cell r="W254" t="str">
            <v>0</v>
          </cell>
          <cell r="X254" t="str">
            <v>0</v>
          </cell>
          <cell r="Y254" t="str">
            <v>0</v>
          </cell>
          <cell r="Z254" t="str">
            <v>0</v>
          </cell>
          <cell r="AA254">
            <v>439</v>
          </cell>
          <cell r="AB254">
            <v>439</v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>
            <v>1</v>
          </cell>
          <cell r="AH254">
            <v>1</v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>
            <v>7</v>
          </cell>
          <cell r="AN254">
            <v>7</v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>
            <v>732</v>
          </cell>
        </row>
        <row r="255">
          <cell r="A255" t="str">
            <v>2_1_4_Easy</v>
          </cell>
          <cell r="B255">
            <v>2</v>
          </cell>
          <cell r="C255">
            <v>1</v>
          </cell>
          <cell r="D255">
            <v>4</v>
          </cell>
          <cell r="E255">
            <v>26</v>
          </cell>
          <cell r="F255" t="str">
            <v>Easy</v>
          </cell>
          <cell r="G255" t="str">
            <v>标准关</v>
          </cell>
          <cell r="H255">
            <v>1</v>
          </cell>
          <cell r="I255">
            <v>370.125</v>
          </cell>
          <cell r="J255">
            <v>1</v>
          </cell>
          <cell r="K255">
            <v>0.65625</v>
          </cell>
          <cell r="L255">
            <v>564</v>
          </cell>
          <cell r="M255">
            <v>180</v>
          </cell>
          <cell r="N255">
            <v>80</v>
          </cell>
          <cell r="O255" t="str">
            <v>种子1</v>
          </cell>
          <cell r="P255" t="str">
            <v>蜜蜂1</v>
          </cell>
          <cell r="Q255" t="str">
            <v>龙1</v>
          </cell>
          <cell r="R255" t="str">
            <v/>
          </cell>
          <cell r="S255" t="str">
            <v/>
          </cell>
          <cell r="T255" t="str">
            <v/>
          </cell>
          <cell r="U255">
            <v>6</v>
          </cell>
          <cell r="V255">
            <v>6</v>
          </cell>
          <cell r="W255">
            <v>3</v>
          </cell>
          <cell r="X255" t="str">
            <v>0</v>
          </cell>
          <cell r="Y255" t="str">
            <v>0</v>
          </cell>
          <cell r="Z255" t="str">
            <v>0</v>
          </cell>
          <cell r="AA255">
            <v>564</v>
          </cell>
          <cell r="AB255">
            <v>564</v>
          </cell>
          <cell r="AC255">
            <v>564</v>
          </cell>
          <cell r="AD255" t="str">
            <v/>
          </cell>
          <cell r="AE255" t="str">
            <v/>
          </cell>
          <cell r="AF255" t="str">
            <v/>
          </cell>
          <cell r="AG255">
            <v>1</v>
          </cell>
          <cell r="AH255">
            <v>1</v>
          </cell>
          <cell r="AI255">
            <v>1</v>
          </cell>
          <cell r="AJ255" t="str">
            <v/>
          </cell>
          <cell r="AK255" t="str">
            <v/>
          </cell>
          <cell r="AL255" t="str">
            <v/>
          </cell>
          <cell r="AM255">
            <v>5</v>
          </cell>
          <cell r="AN255">
            <v>5</v>
          </cell>
          <cell r="AO255">
            <v>5</v>
          </cell>
          <cell r="AP255" t="str">
            <v/>
          </cell>
          <cell r="AQ255" t="str">
            <v/>
          </cell>
          <cell r="AR255" t="str">
            <v/>
          </cell>
          <cell r="AS255">
            <v>940</v>
          </cell>
        </row>
        <row r="256">
          <cell r="A256" t="str">
            <v>2_1_5_Easy</v>
          </cell>
          <cell r="B256">
            <v>2</v>
          </cell>
          <cell r="C256">
            <v>1</v>
          </cell>
          <cell r="D256">
            <v>5</v>
          </cell>
          <cell r="E256">
            <v>28</v>
          </cell>
          <cell r="F256" t="str">
            <v>Easy</v>
          </cell>
          <cell r="G256" t="str">
            <v>标准关</v>
          </cell>
          <cell r="H256">
            <v>1</v>
          </cell>
          <cell r="I256">
            <v>504</v>
          </cell>
          <cell r="J256">
            <v>1</v>
          </cell>
          <cell r="K256">
            <v>0.75</v>
          </cell>
          <cell r="L256">
            <v>672</v>
          </cell>
          <cell r="M256">
            <v>180</v>
          </cell>
          <cell r="N256">
            <v>80</v>
          </cell>
          <cell r="O256" t="str">
            <v>蜜蜂1</v>
          </cell>
          <cell r="P256" t="str">
            <v>龙1</v>
          </cell>
          <cell r="Q256" t="str">
            <v>麻痹蝎1</v>
          </cell>
          <cell r="R256" t="str">
            <v/>
          </cell>
          <cell r="S256" t="str">
            <v/>
          </cell>
          <cell r="T256" t="str">
            <v/>
          </cell>
          <cell r="U256">
            <v>8</v>
          </cell>
          <cell r="V256">
            <v>8</v>
          </cell>
          <cell r="W256">
            <v>4</v>
          </cell>
          <cell r="X256" t="str">
            <v>0</v>
          </cell>
          <cell r="Y256" t="str">
            <v>0</v>
          </cell>
          <cell r="Z256" t="str">
            <v>0</v>
          </cell>
          <cell r="AA256">
            <v>672</v>
          </cell>
          <cell r="AB256">
            <v>672</v>
          </cell>
          <cell r="AC256">
            <v>672</v>
          </cell>
          <cell r="AD256" t="str">
            <v/>
          </cell>
          <cell r="AE256" t="str">
            <v/>
          </cell>
          <cell r="AF256" t="str">
            <v/>
          </cell>
          <cell r="AG256">
            <v>1</v>
          </cell>
          <cell r="AH256">
            <v>1</v>
          </cell>
          <cell r="AI256">
            <v>1</v>
          </cell>
          <cell r="AJ256" t="str">
            <v/>
          </cell>
          <cell r="AK256" t="str">
            <v/>
          </cell>
          <cell r="AL256" t="str">
            <v/>
          </cell>
          <cell r="AM256">
            <v>4</v>
          </cell>
          <cell r="AN256">
            <v>4</v>
          </cell>
          <cell r="AO256">
            <v>4</v>
          </cell>
          <cell r="AP256" t="str">
            <v/>
          </cell>
          <cell r="AQ256" t="str">
            <v/>
          </cell>
          <cell r="AR256" t="str">
            <v/>
          </cell>
          <cell r="AS256">
            <v>1120</v>
          </cell>
        </row>
        <row r="257">
          <cell r="A257" t="str">
            <v>2_1_6_Easy</v>
          </cell>
          <cell r="B257">
            <v>2</v>
          </cell>
          <cell r="C257">
            <v>1</v>
          </cell>
          <cell r="D257">
            <v>6</v>
          </cell>
          <cell r="E257">
            <v>30</v>
          </cell>
          <cell r="F257" t="str">
            <v>Easy</v>
          </cell>
          <cell r="G257" t="str">
            <v>标准关</v>
          </cell>
          <cell r="H257">
            <v>1</v>
          </cell>
          <cell r="I257">
            <v>658.125</v>
          </cell>
          <cell r="J257">
            <v>1</v>
          </cell>
          <cell r="K257">
            <v>0.84375</v>
          </cell>
          <cell r="L257">
            <v>780</v>
          </cell>
          <cell r="M257">
            <v>180</v>
          </cell>
          <cell r="N257">
            <v>80</v>
          </cell>
          <cell r="O257" t="str">
            <v>种子1</v>
          </cell>
          <cell r="P257" t="str">
            <v>蜜蜂1</v>
          </cell>
          <cell r="Q257" t="str">
            <v>龙1</v>
          </cell>
          <cell r="R257" t="str">
            <v>麻痹蝎1</v>
          </cell>
          <cell r="S257" t="str">
            <v/>
          </cell>
          <cell r="T257" t="str">
            <v/>
          </cell>
          <cell r="U257">
            <v>5</v>
          </cell>
          <cell r="V257">
            <v>5</v>
          </cell>
          <cell r="W257">
            <v>5</v>
          </cell>
          <cell r="X257">
            <v>10</v>
          </cell>
          <cell r="Y257" t="str">
            <v>0</v>
          </cell>
          <cell r="Z257" t="str">
            <v>0</v>
          </cell>
          <cell r="AA257">
            <v>780</v>
          </cell>
          <cell r="AB257">
            <v>780</v>
          </cell>
          <cell r="AC257">
            <v>780</v>
          </cell>
          <cell r="AD257">
            <v>780</v>
          </cell>
          <cell r="AE257" t="str">
            <v/>
          </cell>
          <cell r="AF257" t="str">
            <v/>
          </cell>
          <cell r="AG257">
            <v>1</v>
          </cell>
          <cell r="AH257">
            <v>1</v>
          </cell>
          <cell r="AI257">
            <v>1</v>
          </cell>
          <cell r="AJ257">
            <v>1</v>
          </cell>
          <cell r="AK257" t="str">
            <v/>
          </cell>
          <cell r="AL257" t="str">
            <v/>
          </cell>
          <cell r="AM257">
            <v>3</v>
          </cell>
          <cell r="AN257">
            <v>3</v>
          </cell>
          <cell r="AO257">
            <v>3</v>
          </cell>
          <cell r="AP257">
            <v>3</v>
          </cell>
          <cell r="AQ257" t="str">
            <v/>
          </cell>
          <cell r="AR257" t="str">
            <v/>
          </cell>
          <cell r="AS257">
            <v>1300</v>
          </cell>
        </row>
        <row r="258">
          <cell r="A258" t="str">
            <v>2_1_7_Easy</v>
          </cell>
          <cell r="B258">
            <v>2</v>
          </cell>
          <cell r="C258">
            <v>1</v>
          </cell>
          <cell r="D258">
            <v>7</v>
          </cell>
          <cell r="E258">
            <v>32</v>
          </cell>
          <cell r="F258" t="str">
            <v>Easy</v>
          </cell>
          <cell r="G258" t="str">
            <v>标准关</v>
          </cell>
          <cell r="H258">
            <v>1</v>
          </cell>
          <cell r="I258">
            <v>832.5</v>
          </cell>
          <cell r="J258">
            <v>1</v>
          </cell>
          <cell r="K258">
            <v>0.9375</v>
          </cell>
          <cell r="L258">
            <v>888</v>
          </cell>
          <cell r="M258">
            <v>180</v>
          </cell>
          <cell r="N258">
            <v>80</v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>0</v>
          </cell>
          <cell r="V258" t="str">
            <v>0</v>
          </cell>
          <cell r="W258" t="str">
            <v>0</v>
          </cell>
          <cell r="X258" t="str">
            <v>0</v>
          </cell>
          <cell r="Y258" t="str">
            <v>0</v>
          </cell>
          <cell r="Z258" t="str">
            <v>0</v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>
            <v>1480</v>
          </cell>
        </row>
        <row r="259">
          <cell r="A259" t="str">
            <v>2_1_8_Easy</v>
          </cell>
          <cell r="B259">
            <v>2</v>
          </cell>
          <cell r="C259">
            <v>1</v>
          </cell>
          <cell r="D259">
            <v>8</v>
          </cell>
          <cell r="E259">
            <v>34</v>
          </cell>
          <cell r="F259" t="str">
            <v>Easy</v>
          </cell>
          <cell r="G259" t="str">
            <v>标准关</v>
          </cell>
          <cell r="H259">
            <v>1</v>
          </cell>
          <cell r="I259">
            <v>1027.125</v>
          </cell>
          <cell r="J259">
            <v>1</v>
          </cell>
          <cell r="K259">
            <v>1.03125</v>
          </cell>
          <cell r="L259">
            <v>996</v>
          </cell>
          <cell r="M259">
            <v>180</v>
          </cell>
          <cell r="N259">
            <v>80</v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>0</v>
          </cell>
          <cell r="V259" t="str">
            <v>0</v>
          </cell>
          <cell r="W259" t="str">
            <v>0</v>
          </cell>
          <cell r="X259" t="str">
            <v>0</v>
          </cell>
          <cell r="Y259" t="str">
            <v>0</v>
          </cell>
          <cell r="Z259" t="str">
            <v>0</v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>
            <v>1660</v>
          </cell>
        </row>
        <row r="260">
          <cell r="A260" t="str">
            <v>2_1_9_Easy</v>
          </cell>
          <cell r="B260">
            <v>2</v>
          </cell>
          <cell r="C260">
            <v>1</v>
          </cell>
          <cell r="D260">
            <v>9</v>
          </cell>
          <cell r="E260">
            <v>36</v>
          </cell>
          <cell r="F260" t="str">
            <v>Easy</v>
          </cell>
          <cell r="G260" t="str">
            <v>标准关</v>
          </cell>
          <cell r="H260">
            <v>1</v>
          </cell>
          <cell r="I260">
            <v>1242</v>
          </cell>
          <cell r="J260">
            <v>1</v>
          </cell>
          <cell r="K260">
            <v>1.125</v>
          </cell>
          <cell r="L260">
            <v>1104</v>
          </cell>
          <cell r="M260">
            <v>180</v>
          </cell>
          <cell r="N260">
            <v>80</v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>0</v>
          </cell>
          <cell r="V260" t="str">
            <v>0</v>
          </cell>
          <cell r="W260" t="str">
            <v>0</v>
          </cell>
          <cell r="X260" t="str">
            <v>0</v>
          </cell>
          <cell r="Y260" t="str">
            <v>0</v>
          </cell>
          <cell r="Z260" t="str">
            <v>0</v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>
            <v>1840</v>
          </cell>
        </row>
        <row r="261">
          <cell r="A261" t="str">
            <v>2_1_10_Easy</v>
          </cell>
          <cell r="B261">
            <v>2</v>
          </cell>
          <cell r="C261">
            <v>1</v>
          </cell>
          <cell r="D261">
            <v>10</v>
          </cell>
          <cell r="E261">
            <v>38</v>
          </cell>
          <cell r="F261" t="str">
            <v>Easy</v>
          </cell>
          <cell r="G261" t="str">
            <v>标准关</v>
          </cell>
          <cell r="H261">
            <v>1</v>
          </cell>
          <cell r="I261">
            <v>1477.125</v>
          </cell>
          <cell r="J261">
            <v>1</v>
          </cell>
          <cell r="K261">
            <v>1.21875</v>
          </cell>
          <cell r="L261">
            <v>1212</v>
          </cell>
          <cell r="M261">
            <v>180</v>
          </cell>
          <cell r="N261">
            <v>80</v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>0</v>
          </cell>
          <cell r="V261" t="str">
            <v>0</v>
          </cell>
          <cell r="W261" t="str">
            <v>0</v>
          </cell>
          <cell r="X261" t="str">
            <v>0</v>
          </cell>
          <cell r="Y261" t="str">
            <v>0</v>
          </cell>
          <cell r="Z261" t="str">
            <v>0</v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>
            <v>2020</v>
          </cell>
        </row>
        <row r="262">
          <cell r="A262" t="str">
            <v>2_2_1_Easy</v>
          </cell>
          <cell r="B262">
            <v>2</v>
          </cell>
          <cell r="C262">
            <v>2</v>
          </cell>
          <cell r="D262">
            <v>1</v>
          </cell>
          <cell r="E262">
            <v>20.8</v>
          </cell>
          <cell r="F262" t="str">
            <v>Easy</v>
          </cell>
          <cell r="G262" t="str">
            <v>标准关</v>
          </cell>
          <cell r="H262">
            <v>1</v>
          </cell>
          <cell r="I262">
            <v>78.3</v>
          </cell>
          <cell r="J262">
            <v>1.1200000000000001</v>
          </cell>
          <cell r="K262">
            <v>0.41250000000000003</v>
          </cell>
          <cell r="L262">
            <v>190</v>
          </cell>
          <cell r="M262">
            <v>180</v>
          </cell>
          <cell r="N262">
            <v>80</v>
          </cell>
          <cell r="O262" t="str">
            <v>蛋2</v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>
            <v>8</v>
          </cell>
          <cell r="V262" t="str">
            <v>0</v>
          </cell>
          <cell r="W262" t="str">
            <v>0</v>
          </cell>
          <cell r="X262" t="str">
            <v>0</v>
          </cell>
          <cell r="Y262" t="str">
            <v>0</v>
          </cell>
          <cell r="Z262" t="str">
            <v>0</v>
          </cell>
          <cell r="AA262">
            <v>190</v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>
            <v>1.1200000000000001</v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>
            <v>10</v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>
            <v>300</v>
          </cell>
        </row>
        <row r="263">
          <cell r="A263" t="str">
            <v>2_2_2_Easy</v>
          </cell>
          <cell r="B263">
            <v>2</v>
          </cell>
          <cell r="C263">
            <v>2</v>
          </cell>
          <cell r="D263">
            <v>2</v>
          </cell>
          <cell r="E263">
            <v>22.880000000000003</v>
          </cell>
          <cell r="F263" t="str">
            <v>Easy</v>
          </cell>
          <cell r="G263" t="str">
            <v>标准关</v>
          </cell>
          <cell r="H263">
            <v>1</v>
          </cell>
          <cell r="I263">
            <v>168.34499999999997</v>
          </cell>
          <cell r="J263">
            <v>1.1200000000000001</v>
          </cell>
          <cell r="K263">
            <v>0.515625</v>
          </cell>
          <cell r="L263">
            <v>326</v>
          </cell>
          <cell r="M263">
            <v>180</v>
          </cell>
          <cell r="N263">
            <v>80</v>
          </cell>
          <cell r="O263" t="str">
            <v>蛋2</v>
          </cell>
          <cell r="P263" t="str">
            <v>蜜蜂1</v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>
            <v>3</v>
          </cell>
          <cell r="V263">
            <v>7</v>
          </cell>
          <cell r="W263" t="str">
            <v>0</v>
          </cell>
          <cell r="X263" t="str">
            <v>0</v>
          </cell>
          <cell r="Y263" t="str">
            <v>0</v>
          </cell>
          <cell r="Z263" t="str">
            <v>0</v>
          </cell>
          <cell r="AA263">
            <v>686</v>
          </cell>
          <cell r="AB263">
            <v>172</v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>
            <v>1.1200000000000001</v>
          </cell>
          <cell r="AH263">
            <v>1.1200000000000001</v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>
            <v>12</v>
          </cell>
          <cell r="AN263">
            <v>6</v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>
            <v>516</v>
          </cell>
        </row>
        <row r="264">
          <cell r="A264" t="str">
            <v>2_2_3_Easy</v>
          </cell>
          <cell r="B264">
            <v>2</v>
          </cell>
          <cell r="C264">
            <v>2</v>
          </cell>
          <cell r="D264">
            <v>3</v>
          </cell>
          <cell r="E264">
            <v>24.96</v>
          </cell>
          <cell r="F264" t="str">
            <v>Easy</v>
          </cell>
          <cell r="G264" t="str">
            <v>标准关</v>
          </cell>
          <cell r="H264">
            <v>1</v>
          </cell>
          <cell r="I264">
            <v>286.57799999999997</v>
          </cell>
          <cell r="J264">
            <v>1.1200000000000001</v>
          </cell>
          <cell r="K264">
            <v>0.61875000000000002</v>
          </cell>
          <cell r="L264">
            <v>463</v>
          </cell>
          <cell r="M264">
            <v>180</v>
          </cell>
          <cell r="N264">
            <v>80</v>
          </cell>
          <cell r="O264" t="str">
            <v>蜜蜂1</v>
          </cell>
          <cell r="P264" t="str">
            <v>龙1</v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>
            <v>7</v>
          </cell>
          <cell r="V264">
            <v>7</v>
          </cell>
          <cell r="W264" t="str">
            <v>0</v>
          </cell>
          <cell r="X264" t="str">
            <v>0</v>
          </cell>
          <cell r="Y264" t="str">
            <v>0</v>
          </cell>
          <cell r="Z264" t="str">
            <v>0</v>
          </cell>
          <cell r="AA264">
            <v>463</v>
          </cell>
          <cell r="AB264">
            <v>463</v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>
            <v>1.1200000000000001</v>
          </cell>
          <cell r="AH264">
            <v>1.1200000000000001</v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>
            <v>6</v>
          </cell>
          <cell r="AN264">
            <v>6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>
            <v>732</v>
          </cell>
        </row>
        <row r="265">
          <cell r="A265" t="str">
            <v>2_2_4_Easy</v>
          </cell>
          <cell r="B265">
            <v>2</v>
          </cell>
          <cell r="C265">
            <v>2</v>
          </cell>
          <cell r="D265">
            <v>4</v>
          </cell>
          <cell r="E265">
            <v>27.040000000000003</v>
          </cell>
          <cell r="F265" t="str">
            <v>Easy</v>
          </cell>
          <cell r="G265" t="str">
            <v>标准关</v>
          </cell>
          <cell r="H265">
            <v>1</v>
          </cell>
          <cell r="I265">
            <v>429.34499999999997</v>
          </cell>
          <cell r="J265">
            <v>1.1200000000000001</v>
          </cell>
          <cell r="K265">
            <v>0.72187500000000004</v>
          </cell>
          <cell r="L265">
            <v>595</v>
          </cell>
          <cell r="M265">
            <v>180</v>
          </cell>
          <cell r="N265">
            <v>80</v>
          </cell>
          <cell r="O265" t="str">
            <v>蜜蜂1</v>
          </cell>
          <cell r="P265" t="str">
            <v>龙1</v>
          </cell>
          <cell r="Q265" t="str">
            <v>麻痹蝎1</v>
          </cell>
          <cell r="R265" t="str">
            <v/>
          </cell>
          <cell r="S265" t="str">
            <v/>
          </cell>
          <cell r="T265" t="str">
            <v/>
          </cell>
          <cell r="U265">
            <v>7</v>
          </cell>
          <cell r="V265">
            <v>7</v>
          </cell>
          <cell r="W265">
            <v>3</v>
          </cell>
          <cell r="X265" t="str">
            <v>0</v>
          </cell>
          <cell r="Y265" t="str">
            <v>0</v>
          </cell>
          <cell r="Z265" t="str">
            <v>0</v>
          </cell>
          <cell r="AA265">
            <v>595</v>
          </cell>
          <cell r="AB265">
            <v>595</v>
          </cell>
          <cell r="AC265">
            <v>595</v>
          </cell>
          <cell r="AD265" t="str">
            <v/>
          </cell>
          <cell r="AE265" t="str">
            <v/>
          </cell>
          <cell r="AF265" t="str">
            <v/>
          </cell>
          <cell r="AG265">
            <v>1.1200000000000001</v>
          </cell>
          <cell r="AH265">
            <v>1.1200000000000001</v>
          </cell>
          <cell r="AI265">
            <v>1.1200000000000001</v>
          </cell>
          <cell r="AJ265" t="str">
            <v/>
          </cell>
          <cell r="AK265" t="str">
            <v/>
          </cell>
          <cell r="AL265" t="str">
            <v/>
          </cell>
          <cell r="AM265">
            <v>5</v>
          </cell>
          <cell r="AN265">
            <v>5</v>
          </cell>
          <cell r="AO265">
            <v>5</v>
          </cell>
          <cell r="AP265" t="str">
            <v/>
          </cell>
          <cell r="AQ265" t="str">
            <v/>
          </cell>
          <cell r="AR265" t="str">
            <v/>
          </cell>
          <cell r="AS265">
            <v>940</v>
          </cell>
        </row>
        <row r="266">
          <cell r="A266" t="str">
            <v>2_2_5_Easy</v>
          </cell>
          <cell r="B266">
            <v>2</v>
          </cell>
          <cell r="C266">
            <v>2</v>
          </cell>
          <cell r="D266">
            <v>5</v>
          </cell>
          <cell r="E266">
            <v>29.119999999999997</v>
          </cell>
          <cell r="F266" t="str">
            <v>Easy</v>
          </cell>
          <cell r="G266" t="str">
            <v>标准关</v>
          </cell>
          <cell r="H266">
            <v>1</v>
          </cell>
          <cell r="I266">
            <v>584.64</v>
          </cell>
          <cell r="J266">
            <v>1.1200000000000001</v>
          </cell>
          <cell r="K266">
            <v>0.82500000000000007</v>
          </cell>
          <cell r="L266">
            <v>709</v>
          </cell>
          <cell r="M266">
            <v>180</v>
          </cell>
          <cell r="N266">
            <v>80</v>
          </cell>
          <cell r="O266" t="str">
            <v>龙1</v>
          </cell>
          <cell r="P266" t="str">
            <v>麻痹蝎1</v>
          </cell>
          <cell r="Q266" t="str">
            <v>蛋2</v>
          </cell>
          <cell r="R266" t="str">
            <v/>
          </cell>
          <cell r="S266" t="str">
            <v/>
          </cell>
          <cell r="T266" t="str">
            <v/>
          </cell>
          <cell r="U266">
            <v>9</v>
          </cell>
          <cell r="V266">
            <v>9</v>
          </cell>
          <cell r="W266">
            <v>4</v>
          </cell>
          <cell r="X266" t="str">
            <v>0</v>
          </cell>
          <cell r="Y266" t="str">
            <v>0</v>
          </cell>
          <cell r="Z266" t="str">
            <v>0</v>
          </cell>
          <cell r="AA266">
            <v>459</v>
          </cell>
          <cell r="AB266">
            <v>459</v>
          </cell>
          <cell r="AC266">
            <v>1835</v>
          </cell>
          <cell r="AD266" t="str">
            <v/>
          </cell>
          <cell r="AE266" t="str">
            <v/>
          </cell>
          <cell r="AF266" t="str">
            <v/>
          </cell>
          <cell r="AG266">
            <v>1.1200000000000001</v>
          </cell>
          <cell r="AH266">
            <v>1.1200000000000001</v>
          </cell>
          <cell r="AI266">
            <v>1.1200000000000001</v>
          </cell>
          <cell r="AJ266" t="str">
            <v/>
          </cell>
          <cell r="AK266" t="str">
            <v/>
          </cell>
          <cell r="AL266" t="str">
            <v/>
          </cell>
          <cell r="AM266">
            <v>3</v>
          </cell>
          <cell r="AN266">
            <v>3</v>
          </cell>
          <cell r="AO266">
            <v>6</v>
          </cell>
          <cell r="AP266" t="str">
            <v/>
          </cell>
          <cell r="AQ266" t="str">
            <v/>
          </cell>
          <cell r="AR266" t="str">
            <v/>
          </cell>
          <cell r="AS266">
            <v>1120</v>
          </cell>
        </row>
        <row r="267">
          <cell r="A267" t="str">
            <v>2_2_6_Easy</v>
          </cell>
          <cell r="B267">
            <v>2</v>
          </cell>
          <cell r="C267">
            <v>2</v>
          </cell>
          <cell r="D267">
            <v>6</v>
          </cell>
          <cell r="E267">
            <v>31.200000000000003</v>
          </cell>
          <cell r="F267" t="str">
            <v>Easy</v>
          </cell>
          <cell r="G267" t="str">
            <v>标准关</v>
          </cell>
          <cell r="H267">
            <v>1</v>
          </cell>
          <cell r="I267">
            <v>763.42499999999995</v>
          </cell>
          <cell r="J267">
            <v>1.1200000000000001</v>
          </cell>
          <cell r="K267">
            <v>0.92812500000000009</v>
          </cell>
          <cell r="L267">
            <v>823</v>
          </cell>
          <cell r="M267">
            <v>180</v>
          </cell>
          <cell r="N267">
            <v>80</v>
          </cell>
          <cell r="O267" t="str">
            <v>蜜蜂1</v>
          </cell>
          <cell r="P267" t="str">
            <v>龙1</v>
          </cell>
          <cell r="Q267" t="str">
            <v>麻痹蝎1</v>
          </cell>
          <cell r="R267" t="str">
            <v>蛋2</v>
          </cell>
          <cell r="S267" t="str">
            <v/>
          </cell>
          <cell r="T267" t="str">
            <v/>
          </cell>
          <cell r="U267">
            <v>5</v>
          </cell>
          <cell r="V267">
            <v>5</v>
          </cell>
          <cell r="W267">
            <v>5</v>
          </cell>
          <cell r="X267">
            <v>11</v>
          </cell>
          <cell r="Y267" t="str">
            <v>0</v>
          </cell>
          <cell r="Z267" t="str">
            <v>0</v>
          </cell>
          <cell r="AA267">
            <v>363</v>
          </cell>
          <cell r="AB267">
            <v>363</v>
          </cell>
          <cell r="AC267">
            <v>363</v>
          </cell>
          <cell r="AD267">
            <v>1451</v>
          </cell>
          <cell r="AE267" t="str">
            <v/>
          </cell>
          <cell r="AF267" t="str">
            <v/>
          </cell>
          <cell r="AG267">
            <v>1.1200000000000001</v>
          </cell>
          <cell r="AH267">
            <v>1.1200000000000001</v>
          </cell>
          <cell r="AI267">
            <v>1.1200000000000001</v>
          </cell>
          <cell r="AJ267">
            <v>1.1200000000000001</v>
          </cell>
          <cell r="AK267" t="str">
            <v/>
          </cell>
          <cell r="AL267" t="str">
            <v/>
          </cell>
          <cell r="AM267">
            <v>2</v>
          </cell>
          <cell r="AN267">
            <v>2</v>
          </cell>
          <cell r="AO267">
            <v>2</v>
          </cell>
          <cell r="AP267">
            <v>4</v>
          </cell>
          <cell r="AQ267" t="str">
            <v/>
          </cell>
          <cell r="AR267" t="str">
            <v/>
          </cell>
          <cell r="AS267">
            <v>1300</v>
          </cell>
        </row>
        <row r="268">
          <cell r="A268" t="str">
            <v>2_2_7_Easy</v>
          </cell>
          <cell r="B268">
            <v>2</v>
          </cell>
          <cell r="C268">
            <v>2</v>
          </cell>
          <cell r="D268">
            <v>7</v>
          </cell>
          <cell r="E268">
            <v>33.28</v>
          </cell>
          <cell r="F268" t="str">
            <v>Easy</v>
          </cell>
          <cell r="G268" t="str">
            <v>标准关</v>
          </cell>
          <cell r="H268">
            <v>1</v>
          </cell>
          <cell r="I268">
            <v>965.69999999999993</v>
          </cell>
          <cell r="J268">
            <v>1.1200000000000001</v>
          </cell>
          <cell r="K268">
            <v>1.03125</v>
          </cell>
          <cell r="L268">
            <v>936</v>
          </cell>
          <cell r="M268">
            <v>180</v>
          </cell>
          <cell r="N268">
            <v>80</v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>0</v>
          </cell>
          <cell r="V268" t="str">
            <v>0</v>
          </cell>
          <cell r="W268" t="str">
            <v>0</v>
          </cell>
          <cell r="X268" t="str">
            <v>0</v>
          </cell>
          <cell r="Y268" t="str">
            <v>0</v>
          </cell>
          <cell r="Z268" t="str">
            <v>0</v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>
            <v>1480</v>
          </cell>
        </row>
        <row r="269">
          <cell r="A269" t="str">
            <v>2_2_8_Easy</v>
          </cell>
          <cell r="B269">
            <v>2</v>
          </cell>
          <cell r="C269">
            <v>2</v>
          </cell>
          <cell r="D269">
            <v>8</v>
          </cell>
          <cell r="E269">
            <v>35.36</v>
          </cell>
          <cell r="F269" t="str">
            <v>Easy</v>
          </cell>
          <cell r="G269" t="str">
            <v>标准关</v>
          </cell>
          <cell r="H269">
            <v>1</v>
          </cell>
          <cell r="I269">
            <v>1191.4649999999999</v>
          </cell>
          <cell r="J269">
            <v>1.1200000000000001</v>
          </cell>
          <cell r="K269">
            <v>1.1343750000000001</v>
          </cell>
          <cell r="L269">
            <v>1050</v>
          </cell>
          <cell r="M269">
            <v>180</v>
          </cell>
          <cell r="N269">
            <v>80</v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>0</v>
          </cell>
          <cell r="V269" t="str">
            <v>0</v>
          </cell>
          <cell r="W269" t="str">
            <v>0</v>
          </cell>
          <cell r="X269" t="str">
            <v>0</v>
          </cell>
          <cell r="Y269" t="str">
            <v>0</v>
          </cell>
          <cell r="Z269" t="str">
            <v>0</v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>
            <v>1660</v>
          </cell>
        </row>
        <row r="270">
          <cell r="A270" t="str">
            <v>2_2_9_Easy</v>
          </cell>
          <cell r="B270">
            <v>2</v>
          </cell>
          <cell r="C270">
            <v>2</v>
          </cell>
          <cell r="D270">
            <v>9</v>
          </cell>
          <cell r="E270">
            <v>37.440000000000005</v>
          </cell>
          <cell r="F270" t="str">
            <v>Easy</v>
          </cell>
          <cell r="G270" t="str">
            <v>标准关</v>
          </cell>
          <cell r="H270">
            <v>1</v>
          </cell>
          <cell r="I270">
            <v>1440.7199999999998</v>
          </cell>
          <cell r="J270">
            <v>1.1200000000000001</v>
          </cell>
          <cell r="K270">
            <v>1.2375</v>
          </cell>
          <cell r="L270">
            <v>1164</v>
          </cell>
          <cell r="M270">
            <v>180</v>
          </cell>
          <cell r="N270">
            <v>80</v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>0</v>
          </cell>
          <cell r="V270" t="str">
            <v>0</v>
          </cell>
          <cell r="W270" t="str">
            <v>0</v>
          </cell>
          <cell r="X270" t="str">
            <v>0</v>
          </cell>
          <cell r="Y270" t="str">
            <v>0</v>
          </cell>
          <cell r="Z270" t="str">
            <v>0</v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>
            <v>1840</v>
          </cell>
        </row>
        <row r="271">
          <cell r="A271" t="str">
            <v>2_2_10_Easy</v>
          </cell>
          <cell r="B271">
            <v>2</v>
          </cell>
          <cell r="C271">
            <v>2</v>
          </cell>
          <cell r="D271">
            <v>10</v>
          </cell>
          <cell r="E271">
            <v>39.519999999999996</v>
          </cell>
          <cell r="F271" t="str">
            <v>Easy</v>
          </cell>
          <cell r="G271" t="str">
            <v>标准关</v>
          </cell>
          <cell r="H271">
            <v>1</v>
          </cell>
          <cell r="I271">
            <v>1713.4649999999997</v>
          </cell>
          <cell r="J271">
            <v>1.1200000000000001</v>
          </cell>
          <cell r="K271">
            <v>1.3406250000000002</v>
          </cell>
          <cell r="L271">
            <v>1278</v>
          </cell>
          <cell r="M271">
            <v>180</v>
          </cell>
          <cell r="N271">
            <v>80</v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>0</v>
          </cell>
          <cell r="V271" t="str">
            <v>0</v>
          </cell>
          <cell r="W271" t="str">
            <v>0</v>
          </cell>
          <cell r="X271" t="str">
            <v>0</v>
          </cell>
          <cell r="Y271" t="str">
            <v>0</v>
          </cell>
          <cell r="Z271" t="str">
            <v>0</v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>
            <v>2020</v>
          </cell>
        </row>
        <row r="272">
          <cell r="A272" t="str">
            <v>2_3_1_Easy</v>
          </cell>
          <cell r="B272">
            <v>2</v>
          </cell>
          <cell r="C272">
            <v>3</v>
          </cell>
          <cell r="D272">
            <v>1</v>
          </cell>
          <cell r="E272">
            <v>21.8</v>
          </cell>
          <cell r="F272" t="str">
            <v>Easy</v>
          </cell>
          <cell r="G272" t="str">
            <v>标准关</v>
          </cell>
          <cell r="H272">
            <v>1</v>
          </cell>
          <cell r="I272">
            <v>91.800000000000011</v>
          </cell>
          <cell r="J272">
            <v>1.27</v>
          </cell>
          <cell r="K272">
            <v>0.45937500000000003</v>
          </cell>
          <cell r="L272">
            <v>200</v>
          </cell>
          <cell r="M272">
            <v>180</v>
          </cell>
          <cell r="N272">
            <v>80</v>
          </cell>
          <cell r="O272" t="str">
            <v>石像2</v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>
            <v>10</v>
          </cell>
          <cell r="V272" t="str">
            <v>0</v>
          </cell>
          <cell r="W272" t="str">
            <v>0</v>
          </cell>
          <cell r="X272" t="str">
            <v>0</v>
          </cell>
          <cell r="Y272" t="str">
            <v>0</v>
          </cell>
          <cell r="Z272" t="str">
            <v>0</v>
          </cell>
          <cell r="AA272">
            <v>200</v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>
            <v>1.27</v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>
            <v>8</v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>
            <v>300</v>
          </cell>
        </row>
        <row r="273">
          <cell r="A273" t="str">
            <v>2_3_2_Easy</v>
          </cell>
          <cell r="B273">
            <v>2</v>
          </cell>
          <cell r="C273">
            <v>3</v>
          </cell>
          <cell r="D273">
            <v>2</v>
          </cell>
          <cell r="E273">
            <v>23.980000000000004</v>
          </cell>
          <cell r="F273" t="str">
            <v>Easy</v>
          </cell>
          <cell r="G273" t="str">
            <v>标准关</v>
          </cell>
          <cell r="H273">
            <v>1</v>
          </cell>
          <cell r="I273">
            <v>197.37</v>
          </cell>
          <cell r="J273">
            <v>1.27</v>
          </cell>
          <cell r="K273">
            <v>0.57421875</v>
          </cell>
          <cell r="L273">
            <v>344</v>
          </cell>
          <cell r="M273">
            <v>180</v>
          </cell>
          <cell r="N273">
            <v>80</v>
          </cell>
          <cell r="O273" t="str">
            <v>石像2</v>
          </cell>
          <cell r="P273" t="str">
            <v>龙1</v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>
            <v>4</v>
          </cell>
          <cell r="V273">
            <v>9</v>
          </cell>
          <cell r="W273" t="str">
            <v>0</v>
          </cell>
          <cell r="X273" t="str">
            <v>0</v>
          </cell>
          <cell r="Y273" t="str">
            <v>0</v>
          </cell>
          <cell r="Z273" t="str">
            <v>0</v>
          </cell>
          <cell r="AA273">
            <v>716</v>
          </cell>
          <cell r="AB273">
            <v>179</v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>
            <v>1.27</v>
          </cell>
          <cell r="AH273">
            <v>1.27</v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>
            <v>9</v>
          </cell>
          <cell r="AN273">
            <v>5</v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>
            <v>516</v>
          </cell>
        </row>
        <row r="274">
          <cell r="A274" t="str">
            <v>2_3_3_Easy</v>
          </cell>
          <cell r="B274">
            <v>2</v>
          </cell>
          <cell r="C274">
            <v>3</v>
          </cell>
          <cell r="D274">
            <v>3</v>
          </cell>
          <cell r="E274">
            <v>26.16</v>
          </cell>
          <cell r="F274" t="str">
            <v>Easy</v>
          </cell>
          <cell r="G274" t="str">
            <v>标准关</v>
          </cell>
          <cell r="H274">
            <v>1</v>
          </cell>
          <cell r="I274">
            <v>335.988</v>
          </cell>
          <cell r="J274">
            <v>1.27</v>
          </cell>
          <cell r="K274">
            <v>0.68906250000000002</v>
          </cell>
          <cell r="L274">
            <v>488</v>
          </cell>
          <cell r="M274">
            <v>180</v>
          </cell>
          <cell r="N274">
            <v>80</v>
          </cell>
          <cell r="O274" t="str">
            <v>龙1</v>
          </cell>
          <cell r="P274" t="str">
            <v>麻痹蝎1</v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>
            <v>9</v>
          </cell>
          <cell r="V274">
            <v>9</v>
          </cell>
          <cell r="W274" t="str">
            <v>0</v>
          </cell>
          <cell r="X274" t="str">
            <v>0</v>
          </cell>
          <cell r="Y274" t="str">
            <v>0</v>
          </cell>
          <cell r="Z274" t="str">
            <v>0</v>
          </cell>
          <cell r="AA274">
            <v>488</v>
          </cell>
          <cell r="AB274">
            <v>488</v>
          </cell>
          <cell r="AC274" t="str">
            <v/>
          </cell>
          <cell r="AD274" t="str">
            <v/>
          </cell>
          <cell r="AE274" t="str">
            <v/>
          </cell>
          <cell r="AF274" t="str">
            <v/>
          </cell>
          <cell r="AG274">
            <v>1.27</v>
          </cell>
          <cell r="AH274">
            <v>1.27</v>
          </cell>
          <cell r="AI274" t="str">
            <v/>
          </cell>
          <cell r="AJ274" t="str">
            <v/>
          </cell>
          <cell r="AK274" t="str">
            <v/>
          </cell>
          <cell r="AL274" t="str">
            <v/>
          </cell>
          <cell r="AM274">
            <v>4</v>
          </cell>
          <cell r="AN274">
            <v>4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/>
          </cell>
          <cell r="AS274">
            <v>732</v>
          </cell>
        </row>
        <row r="275">
          <cell r="A275" t="str">
            <v>2_3_4_Easy</v>
          </cell>
          <cell r="B275">
            <v>2</v>
          </cell>
          <cell r="C275">
            <v>3</v>
          </cell>
          <cell r="D275">
            <v>4</v>
          </cell>
          <cell r="E275">
            <v>28.340000000000003</v>
          </cell>
          <cell r="F275" t="str">
            <v>Easy</v>
          </cell>
          <cell r="G275" t="str">
            <v>标准关</v>
          </cell>
          <cell r="H275">
            <v>1</v>
          </cell>
          <cell r="I275">
            <v>503.37000000000006</v>
          </cell>
          <cell r="J275">
            <v>1.27</v>
          </cell>
          <cell r="K275">
            <v>0.80390625000000004</v>
          </cell>
          <cell r="L275">
            <v>626</v>
          </cell>
          <cell r="M275">
            <v>180</v>
          </cell>
          <cell r="N275">
            <v>80</v>
          </cell>
          <cell r="O275" t="str">
            <v>龙1</v>
          </cell>
          <cell r="P275" t="str">
            <v>麻痹蝎1</v>
          </cell>
          <cell r="Q275" t="str">
            <v>蛋2</v>
          </cell>
          <cell r="R275" t="str">
            <v/>
          </cell>
          <cell r="S275" t="str">
            <v/>
          </cell>
          <cell r="T275" t="str">
            <v/>
          </cell>
          <cell r="U275">
            <v>9</v>
          </cell>
          <cell r="V275">
            <v>9</v>
          </cell>
          <cell r="W275">
            <v>4</v>
          </cell>
          <cell r="X275" t="str">
            <v>0</v>
          </cell>
          <cell r="Y275" t="str">
            <v>0</v>
          </cell>
          <cell r="Z275" t="str">
            <v>0</v>
          </cell>
          <cell r="AA275">
            <v>405</v>
          </cell>
          <cell r="AB275">
            <v>405</v>
          </cell>
          <cell r="AC275">
            <v>1620</v>
          </cell>
          <cell r="AD275" t="str">
            <v/>
          </cell>
          <cell r="AE275" t="str">
            <v/>
          </cell>
          <cell r="AF275" t="str">
            <v/>
          </cell>
          <cell r="AG275">
            <v>1.27</v>
          </cell>
          <cell r="AH275">
            <v>1.27</v>
          </cell>
          <cell r="AI275">
            <v>1.27</v>
          </cell>
          <cell r="AJ275" t="str">
            <v/>
          </cell>
          <cell r="AK275" t="str">
            <v/>
          </cell>
          <cell r="AL275" t="str">
            <v/>
          </cell>
          <cell r="AM275">
            <v>3</v>
          </cell>
          <cell r="AN275">
            <v>3</v>
          </cell>
          <cell r="AO275">
            <v>6</v>
          </cell>
          <cell r="AP275" t="str">
            <v/>
          </cell>
          <cell r="AQ275" t="str">
            <v/>
          </cell>
          <cell r="AR275" t="str">
            <v/>
          </cell>
          <cell r="AS275">
            <v>940</v>
          </cell>
        </row>
        <row r="276">
          <cell r="A276" t="str">
            <v>2_3_5_Easy</v>
          </cell>
          <cell r="B276">
            <v>2</v>
          </cell>
          <cell r="C276">
            <v>3</v>
          </cell>
          <cell r="D276">
            <v>5</v>
          </cell>
          <cell r="E276">
            <v>30.52</v>
          </cell>
          <cell r="F276" t="str">
            <v>Easy</v>
          </cell>
          <cell r="G276" t="str">
            <v>标准关</v>
          </cell>
          <cell r="H276">
            <v>1</v>
          </cell>
          <cell r="I276">
            <v>685.44</v>
          </cell>
          <cell r="J276">
            <v>1.27</v>
          </cell>
          <cell r="K276">
            <v>0.91875000000000007</v>
          </cell>
          <cell r="L276">
            <v>746</v>
          </cell>
          <cell r="M276">
            <v>180</v>
          </cell>
          <cell r="N276">
            <v>80</v>
          </cell>
          <cell r="O276" t="str">
            <v>麻痹蝎1</v>
          </cell>
          <cell r="P276" t="str">
            <v>蛋2</v>
          </cell>
          <cell r="Q276" t="str">
            <v>石像2</v>
          </cell>
          <cell r="R276" t="str">
            <v/>
          </cell>
          <cell r="S276" t="str">
            <v/>
          </cell>
          <cell r="T276" t="str">
            <v/>
          </cell>
          <cell r="U276">
            <v>11</v>
          </cell>
          <cell r="V276">
            <v>11</v>
          </cell>
          <cell r="W276">
            <v>5</v>
          </cell>
          <cell r="X276" t="str">
            <v>0</v>
          </cell>
          <cell r="Y276" t="str">
            <v>0</v>
          </cell>
          <cell r="Z276" t="str">
            <v>0</v>
          </cell>
          <cell r="AA276">
            <v>269</v>
          </cell>
          <cell r="AB276">
            <v>1074</v>
          </cell>
          <cell r="AC276">
            <v>1074</v>
          </cell>
          <cell r="AD276" t="str">
            <v/>
          </cell>
          <cell r="AE276" t="str">
            <v/>
          </cell>
          <cell r="AF276" t="str">
            <v/>
          </cell>
          <cell r="AG276">
            <v>1.27</v>
          </cell>
          <cell r="AH276">
            <v>1.27</v>
          </cell>
          <cell r="AI276">
            <v>1.27</v>
          </cell>
          <cell r="AJ276" t="str">
            <v/>
          </cell>
          <cell r="AK276" t="str">
            <v/>
          </cell>
          <cell r="AL276" t="str">
            <v/>
          </cell>
          <cell r="AM276">
            <v>2</v>
          </cell>
          <cell r="AN276">
            <v>4</v>
          </cell>
          <cell r="AO276">
            <v>4</v>
          </cell>
          <cell r="AP276" t="str">
            <v/>
          </cell>
          <cell r="AQ276" t="str">
            <v/>
          </cell>
          <cell r="AR276" t="str">
            <v/>
          </cell>
          <cell r="AS276">
            <v>1120</v>
          </cell>
        </row>
        <row r="277">
          <cell r="A277" t="str">
            <v>2_3_6_Easy</v>
          </cell>
          <cell r="B277">
            <v>2</v>
          </cell>
          <cell r="C277">
            <v>3</v>
          </cell>
          <cell r="D277">
            <v>6</v>
          </cell>
          <cell r="E277">
            <v>32.700000000000003</v>
          </cell>
          <cell r="F277" t="str">
            <v>Easy</v>
          </cell>
          <cell r="G277" t="str">
            <v>标准关</v>
          </cell>
          <cell r="H277">
            <v>1</v>
          </cell>
          <cell r="I277">
            <v>895.05000000000007</v>
          </cell>
          <cell r="J277">
            <v>1.27</v>
          </cell>
          <cell r="K277">
            <v>1.0335937500000001</v>
          </cell>
          <cell r="L277">
            <v>866</v>
          </cell>
          <cell r="M277">
            <v>180</v>
          </cell>
          <cell r="N277">
            <v>80</v>
          </cell>
          <cell r="O277" t="str">
            <v>龙1</v>
          </cell>
          <cell r="P277" t="str">
            <v>麻痹蝎1</v>
          </cell>
          <cell r="Q277" t="str">
            <v>蛋2</v>
          </cell>
          <cell r="R277" t="str">
            <v>石像2</v>
          </cell>
          <cell r="S277" t="str">
            <v/>
          </cell>
          <cell r="T277" t="str">
            <v/>
          </cell>
          <cell r="U277">
            <v>6</v>
          </cell>
          <cell r="V277">
            <v>6</v>
          </cell>
          <cell r="W277">
            <v>6</v>
          </cell>
          <cell r="X277">
            <v>13</v>
          </cell>
          <cell r="Y277" t="str">
            <v>0</v>
          </cell>
          <cell r="Z277" t="str">
            <v>0</v>
          </cell>
          <cell r="AA277">
            <v>305</v>
          </cell>
          <cell r="AB277">
            <v>305</v>
          </cell>
          <cell r="AC277">
            <v>1220</v>
          </cell>
          <cell r="AD277">
            <v>1220</v>
          </cell>
          <cell r="AE277" t="str">
            <v/>
          </cell>
          <cell r="AF277" t="str">
            <v/>
          </cell>
          <cell r="AG277">
            <v>1.27</v>
          </cell>
          <cell r="AH277">
            <v>1.27</v>
          </cell>
          <cell r="AI277">
            <v>1.27</v>
          </cell>
          <cell r="AJ277">
            <v>1.27</v>
          </cell>
          <cell r="AK277" t="str">
            <v/>
          </cell>
          <cell r="AL277" t="str">
            <v/>
          </cell>
          <cell r="AM277">
            <v>2</v>
          </cell>
          <cell r="AN277">
            <v>2</v>
          </cell>
          <cell r="AO277">
            <v>3</v>
          </cell>
          <cell r="AP277">
            <v>3</v>
          </cell>
          <cell r="AQ277" t="str">
            <v/>
          </cell>
          <cell r="AR277" t="str">
            <v/>
          </cell>
          <cell r="AS277">
            <v>1300</v>
          </cell>
        </row>
        <row r="278">
          <cell r="A278" t="str">
            <v>2_3_7_Easy</v>
          </cell>
          <cell r="B278">
            <v>2</v>
          </cell>
          <cell r="C278">
            <v>3</v>
          </cell>
          <cell r="D278">
            <v>7</v>
          </cell>
          <cell r="E278">
            <v>34.880000000000003</v>
          </cell>
          <cell r="F278" t="str">
            <v>Easy</v>
          </cell>
          <cell r="G278" t="str">
            <v>标准关</v>
          </cell>
          <cell r="H278">
            <v>1</v>
          </cell>
          <cell r="I278">
            <v>1132.2</v>
          </cell>
          <cell r="J278">
            <v>1.27</v>
          </cell>
          <cell r="K278">
            <v>1.1484375</v>
          </cell>
          <cell r="L278">
            <v>986</v>
          </cell>
          <cell r="M278">
            <v>180</v>
          </cell>
          <cell r="N278">
            <v>80</v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>0</v>
          </cell>
          <cell r="V278" t="str">
            <v>0</v>
          </cell>
          <cell r="W278" t="str">
            <v>0</v>
          </cell>
          <cell r="X278" t="str">
            <v>0</v>
          </cell>
          <cell r="Y278" t="str">
            <v>0</v>
          </cell>
          <cell r="Z278" t="str">
            <v>0</v>
          </cell>
          <cell r="AA278" t="str">
            <v/>
          </cell>
          <cell r="AB278" t="str">
            <v/>
          </cell>
          <cell r="AC278" t="str">
            <v/>
          </cell>
          <cell r="AD278" t="str">
            <v/>
          </cell>
          <cell r="AE278" t="str">
            <v/>
          </cell>
          <cell r="AF278" t="str">
            <v/>
          </cell>
          <cell r="AG278" t="str">
            <v/>
          </cell>
          <cell r="AH278" t="str">
            <v/>
          </cell>
          <cell r="AI278" t="str">
            <v/>
          </cell>
          <cell r="AJ278" t="str">
            <v/>
          </cell>
          <cell r="AK278" t="str">
            <v/>
          </cell>
          <cell r="AL278" t="str">
            <v/>
          </cell>
          <cell r="AM278" t="str">
            <v/>
          </cell>
          <cell r="AN278" t="str">
            <v/>
          </cell>
          <cell r="AO278" t="str">
            <v/>
          </cell>
          <cell r="AP278" t="str">
            <v/>
          </cell>
          <cell r="AQ278" t="str">
            <v/>
          </cell>
          <cell r="AR278" t="str">
            <v/>
          </cell>
          <cell r="AS278">
            <v>1480</v>
          </cell>
        </row>
        <row r="279">
          <cell r="A279" t="str">
            <v>2_3_8_Easy</v>
          </cell>
          <cell r="B279">
            <v>2</v>
          </cell>
          <cell r="C279">
            <v>3</v>
          </cell>
          <cell r="D279">
            <v>8</v>
          </cell>
          <cell r="E279">
            <v>37.06</v>
          </cell>
          <cell r="F279" t="str">
            <v>Easy</v>
          </cell>
          <cell r="G279" t="str">
            <v>标准关</v>
          </cell>
          <cell r="H279">
            <v>1</v>
          </cell>
          <cell r="I279">
            <v>1396.89</v>
          </cell>
          <cell r="J279">
            <v>1.27</v>
          </cell>
          <cell r="K279">
            <v>1.2632812500000001</v>
          </cell>
          <cell r="L279">
            <v>1106</v>
          </cell>
          <cell r="M279">
            <v>180</v>
          </cell>
          <cell r="N279">
            <v>80</v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>0</v>
          </cell>
          <cell r="V279" t="str">
            <v>0</v>
          </cell>
          <cell r="W279" t="str">
            <v>0</v>
          </cell>
          <cell r="X279" t="str">
            <v>0</v>
          </cell>
          <cell r="Y279" t="str">
            <v>0</v>
          </cell>
          <cell r="Z279" t="str">
            <v>0</v>
          </cell>
          <cell r="AA279" t="str">
            <v/>
          </cell>
          <cell r="AB279" t="str">
            <v/>
          </cell>
          <cell r="AC279" t="str">
            <v/>
          </cell>
          <cell r="AD279" t="str">
            <v/>
          </cell>
          <cell r="AE279" t="str">
            <v/>
          </cell>
          <cell r="AF279" t="str">
            <v/>
          </cell>
          <cell r="AG279" t="str">
            <v/>
          </cell>
          <cell r="AH279" t="str">
            <v/>
          </cell>
          <cell r="AI279" t="str">
            <v/>
          </cell>
          <cell r="AJ279" t="str">
            <v/>
          </cell>
          <cell r="AK279" t="str">
            <v/>
          </cell>
          <cell r="AL279" t="str">
            <v/>
          </cell>
          <cell r="AM279" t="str">
            <v/>
          </cell>
          <cell r="AN279" t="str">
            <v/>
          </cell>
          <cell r="AO279" t="str">
            <v/>
          </cell>
          <cell r="AP279" t="str">
            <v/>
          </cell>
          <cell r="AQ279" t="str">
            <v/>
          </cell>
          <cell r="AR279" t="str">
            <v/>
          </cell>
          <cell r="AS279">
            <v>1660</v>
          </cell>
        </row>
        <row r="280">
          <cell r="A280" t="str">
            <v>2_3_9_Easy</v>
          </cell>
          <cell r="B280">
            <v>2</v>
          </cell>
          <cell r="C280">
            <v>3</v>
          </cell>
          <cell r="D280">
            <v>9</v>
          </cell>
          <cell r="E280">
            <v>39.24</v>
          </cell>
          <cell r="F280" t="str">
            <v>Easy</v>
          </cell>
          <cell r="G280" t="str">
            <v>标准关</v>
          </cell>
          <cell r="H280">
            <v>1</v>
          </cell>
          <cell r="I280">
            <v>1689.1200000000003</v>
          </cell>
          <cell r="J280">
            <v>1.27</v>
          </cell>
          <cell r="K280">
            <v>1.378125</v>
          </cell>
          <cell r="L280">
            <v>1226</v>
          </cell>
          <cell r="M280">
            <v>180</v>
          </cell>
          <cell r="N280">
            <v>80</v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>0</v>
          </cell>
          <cell r="V280" t="str">
            <v>0</v>
          </cell>
          <cell r="W280" t="str">
            <v>0</v>
          </cell>
          <cell r="X280" t="str">
            <v>0</v>
          </cell>
          <cell r="Y280" t="str">
            <v>0</v>
          </cell>
          <cell r="Z280" t="str">
            <v>0</v>
          </cell>
          <cell r="AA280" t="str">
            <v/>
          </cell>
          <cell r="AB280" t="str">
            <v/>
          </cell>
          <cell r="AC280" t="str">
            <v/>
          </cell>
          <cell r="AD280" t="str">
            <v/>
          </cell>
          <cell r="AE280" t="str">
            <v/>
          </cell>
          <cell r="AF280" t="str">
            <v/>
          </cell>
          <cell r="AG280" t="str">
            <v/>
          </cell>
          <cell r="AH280" t="str">
            <v/>
          </cell>
          <cell r="AI280" t="str">
            <v/>
          </cell>
          <cell r="AJ280" t="str">
            <v/>
          </cell>
          <cell r="AK280" t="str">
            <v/>
          </cell>
          <cell r="AL280" t="str">
            <v/>
          </cell>
          <cell r="AM280" t="str">
            <v/>
          </cell>
          <cell r="AN280" t="str">
            <v/>
          </cell>
          <cell r="AO280" t="str">
            <v/>
          </cell>
          <cell r="AP280" t="str">
            <v/>
          </cell>
          <cell r="AQ280" t="str">
            <v/>
          </cell>
          <cell r="AR280" t="str">
            <v/>
          </cell>
          <cell r="AS280">
            <v>1840</v>
          </cell>
        </row>
        <row r="281">
          <cell r="A281" t="str">
            <v>2_3_10_Easy</v>
          </cell>
          <cell r="B281">
            <v>2</v>
          </cell>
          <cell r="C281">
            <v>3</v>
          </cell>
          <cell r="D281">
            <v>10</v>
          </cell>
          <cell r="E281">
            <v>41.42</v>
          </cell>
          <cell r="F281" t="str">
            <v>Easy</v>
          </cell>
          <cell r="G281" t="str">
            <v>标准关</v>
          </cell>
          <cell r="H281">
            <v>1</v>
          </cell>
          <cell r="I281">
            <v>2008.89</v>
          </cell>
          <cell r="J281">
            <v>1.27</v>
          </cell>
          <cell r="K281">
            <v>1.4929687500000002</v>
          </cell>
          <cell r="L281">
            <v>1346</v>
          </cell>
          <cell r="M281">
            <v>180</v>
          </cell>
          <cell r="N281">
            <v>80</v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>0</v>
          </cell>
          <cell r="V281" t="str">
            <v>0</v>
          </cell>
          <cell r="W281" t="str">
            <v>0</v>
          </cell>
          <cell r="X281" t="str">
            <v>0</v>
          </cell>
          <cell r="Y281" t="str">
            <v>0</v>
          </cell>
          <cell r="Z281" t="str">
            <v>0</v>
          </cell>
          <cell r="AA281" t="str">
            <v/>
          </cell>
          <cell r="AB281" t="str">
            <v/>
          </cell>
          <cell r="AC281" t="str">
            <v/>
          </cell>
          <cell r="AD281" t="str">
            <v/>
          </cell>
          <cell r="AE281" t="str">
            <v/>
          </cell>
          <cell r="AF281" t="str">
            <v/>
          </cell>
          <cell r="AG281" t="str">
            <v/>
          </cell>
          <cell r="AH281" t="str">
            <v/>
          </cell>
          <cell r="AI281" t="str">
            <v/>
          </cell>
          <cell r="AJ281" t="str">
            <v/>
          </cell>
          <cell r="AK281" t="str">
            <v/>
          </cell>
          <cell r="AL281" t="str">
            <v/>
          </cell>
          <cell r="AM281" t="str">
            <v/>
          </cell>
          <cell r="AN281" t="str">
            <v/>
          </cell>
          <cell r="AO281" t="str">
            <v/>
          </cell>
          <cell r="AP281" t="str">
            <v/>
          </cell>
          <cell r="AQ281" t="str">
            <v/>
          </cell>
          <cell r="AR281" t="str">
            <v/>
          </cell>
          <cell r="AS281">
            <v>2020</v>
          </cell>
        </row>
        <row r="282">
          <cell r="A282" t="str">
            <v>2_4_1_Easy</v>
          </cell>
          <cell r="B282">
            <v>2</v>
          </cell>
          <cell r="C282">
            <v>4</v>
          </cell>
          <cell r="D282">
            <v>1</v>
          </cell>
          <cell r="E282">
            <v>22.799999999999997</v>
          </cell>
          <cell r="F282" t="str">
            <v>Easy</v>
          </cell>
          <cell r="G282" t="str">
            <v>标准关</v>
          </cell>
          <cell r="H282">
            <v>1</v>
          </cell>
          <cell r="I282">
            <v>105.3</v>
          </cell>
          <cell r="J282">
            <v>1.42</v>
          </cell>
          <cell r="K282">
            <v>0.50625000000000009</v>
          </cell>
          <cell r="L282">
            <v>208</v>
          </cell>
          <cell r="M282">
            <v>180</v>
          </cell>
          <cell r="N282">
            <v>80</v>
          </cell>
          <cell r="O282" t="str">
            <v>鬼2</v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>
            <v>11</v>
          </cell>
          <cell r="V282" t="str">
            <v>0</v>
          </cell>
          <cell r="W282" t="str">
            <v>0</v>
          </cell>
          <cell r="X282" t="str">
            <v>0</v>
          </cell>
          <cell r="Y282" t="str">
            <v>0</v>
          </cell>
          <cell r="Z282" t="str">
            <v>0</v>
          </cell>
          <cell r="AA282">
            <v>208</v>
          </cell>
          <cell r="AB282" t="str">
            <v/>
          </cell>
          <cell r="AC282" t="str">
            <v/>
          </cell>
          <cell r="AD282" t="str">
            <v/>
          </cell>
          <cell r="AE282" t="str">
            <v/>
          </cell>
          <cell r="AF282" t="str">
            <v/>
          </cell>
          <cell r="AG282">
            <v>1.42</v>
          </cell>
          <cell r="AH282" t="str">
            <v/>
          </cell>
          <cell r="AI282" t="str">
            <v/>
          </cell>
          <cell r="AJ282" t="str">
            <v/>
          </cell>
          <cell r="AK282" t="str">
            <v/>
          </cell>
          <cell r="AL282" t="str">
            <v/>
          </cell>
          <cell r="AM282">
            <v>7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/>
          </cell>
          <cell r="AR282" t="str">
            <v/>
          </cell>
          <cell r="AS282">
            <v>300</v>
          </cell>
        </row>
        <row r="283">
          <cell r="A283" t="str">
            <v>2_4_2_Easy</v>
          </cell>
          <cell r="B283">
            <v>2</v>
          </cell>
          <cell r="C283">
            <v>4</v>
          </cell>
          <cell r="D283">
            <v>2</v>
          </cell>
          <cell r="E283">
            <v>25.08</v>
          </cell>
          <cell r="F283" t="str">
            <v>Easy</v>
          </cell>
          <cell r="G283" t="str">
            <v>标准关</v>
          </cell>
          <cell r="H283">
            <v>1</v>
          </cell>
          <cell r="I283">
            <v>226.39499999999998</v>
          </cell>
          <cell r="J283">
            <v>1.42</v>
          </cell>
          <cell r="K283">
            <v>0.63281250000000011</v>
          </cell>
          <cell r="L283">
            <v>358</v>
          </cell>
          <cell r="M283">
            <v>180</v>
          </cell>
          <cell r="N283">
            <v>80</v>
          </cell>
          <cell r="O283" t="str">
            <v>鬼2</v>
          </cell>
          <cell r="P283" t="str">
            <v>麻痹蝎1</v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>
            <v>5</v>
          </cell>
          <cell r="V283">
            <v>10</v>
          </cell>
          <cell r="W283" t="str">
            <v>0</v>
          </cell>
          <cell r="X283" t="str">
            <v>0</v>
          </cell>
          <cell r="Y283" t="str">
            <v>0</v>
          </cell>
          <cell r="Z283" t="str">
            <v>0</v>
          </cell>
          <cell r="AA283">
            <v>716</v>
          </cell>
          <cell r="AB283">
            <v>179</v>
          </cell>
          <cell r="AC283" t="str">
            <v/>
          </cell>
          <cell r="AD283" t="str">
            <v/>
          </cell>
          <cell r="AE283" t="str">
            <v/>
          </cell>
          <cell r="AF283" t="str">
            <v/>
          </cell>
          <cell r="AG283">
            <v>1.42</v>
          </cell>
          <cell r="AH283">
            <v>1.42</v>
          </cell>
          <cell r="AI283" t="str">
            <v/>
          </cell>
          <cell r="AJ283" t="str">
            <v/>
          </cell>
          <cell r="AK283" t="str">
            <v/>
          </cell>
          <cell r="AL283" t="str">
            <v/>
          </cell>
          <cell r="AM283">
            <v>8</v>
          </cell>
          <cell r="AN283">
            <v>4</v>
          </cell>
          <cell r="AO283" t="str">
            <v/>
          </cell>
          <cell r="AP283" t="str">
            <v/>
          </cell>
          <cell r="AQ283" t="str">
            <v/>
          </cell>
          <cell r="AR283" t="str">
            <v/>
          </cell>
          <cell r="AS283">
            <v>516</v>
          </cell>
        </row>
        <row r="284">
          <cell r="A284" t="str">
            <v>2_4_3_Easy</v>
          </cell>
          <cell r="B284">
            <v>2</v>
          </cell>
          <cell r="C284">
            <v>4</v>
          </cell>
          <cell r="D284">
            <v>3</v>
          </cell>
          <cell r="E284">
            <v>27.359999999999996</v>
          </cell>
          <cell r="F284" t="str">
            <v>Easy</v>
          </cell>
          <cell r="G284" t="str">
            <v>标准关</v>
          </cell>
          <cell r="H284">
            <v>1</v>
          </cell>
          <cell r="I284">
            <v>385.39800000000002</v>
          </cell>
          <cell r="J284">
            <v>1.42</v>
          </cell>
          <cell r="K284">
            <v>0.75937500000000013</v>
          </cell>
          <cell r="L284">
            <v>508</v>
          </cell>
          <cell r="M284">
            <v>180</v>
          </cell>
          <cell r="N284">
            <v>80</v>
          </cell>
          <cell r="O284" t="str">
            <v>麻痹蝎1</v>
          </cell>
          <cell r="P284" t="str">
            <v>蛋2</v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>
            <v>10</v>
          </cell>
          <cell r="V284">
            <v>10</v>
          </cell>
          <cell r="W284" t="str">
            <v>0</v>
          </cell>
          <cell r="X284" t="str">
            <v>0</v>
          </cell>
          <cell r="Y284" t="str">
            <v>0</v>
          </cell>
          <cell r="Z284" t="str">
            <v>0</v>
          </cell>
          <cell r="AA284">
            <v>203</v>
          </cell>
          <cell r="AB284">
            <v>813</v>
          </cell>
          <cell r="AC284" t="str">
            <v/>
          </cell>
          <cell r="AD284" t="str">
            <v/>
          </cell>
          <cell r="AE284" t="str">
            <v/>
          </cell>
          <cell r="AF284" t="str">
            <v/>
          </cell>
          <cell r="AG284">
            <v>1.42</v>
          </cell>
          <cell r="AH284">
            <v>1.42</v>
          </cell>
          <cell r="AI284" t="str">
            <v/>
          </cell>
          <cell r="AJ284" t="str">
            <v/>
          </cell>
          <cell r="AK284" t="str">
            <v/>
          </cell>
          <cell r="AL284" t="str">
            <v/>
          </cell>
          <cell r="AM284">
            <v>3</v>
          </cell>
          <cell r="AN284">
            <v>5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/>
          </cell>
          <cell r="AS284">
            <v>732</v>
          </cell>
        </row>
        <row r="285">
          <cell r="A285" t="str">
            <v>2_4_4_Easy</v>
          </cell>
          <cell r="B285">
            <v>2</v>
          </cell>
          <cell r="C285">
            <v>4</v>
          </cell>
          <cell r="D285">
            <v>4</v>
          </cell>
          <cell r="E285">
            <v>29.639999999999997</v>
          </cell>
          <cell r="F285" t="str">
            <v>Easy</v>
          </cell>
          <cell r="G285" t="str">
            <v>标准关</v>
          </cell>
          <cell r="H285">
            <v>1</v>
          </cell>
          <cell r="I285">
            <v>577.39499999999998</v>
          </cell>
          <cell r="J285">
            <v>1.42</v>
          </cell>
          <cell r="K285">
            <v>0.88593750000000016</v>
          </cell>
          <cell r="L285">
            <v>652</v>
          </cell>
          <cell r="M285">
            <v>180</v>
          </cell>
          <cell r="N285">
            <v>80</v>
          </cell>
          <cell r="O285" t="str">
            <v>麻痹蝎1</v>
          </cell>
          <cell r="P285" t="str">
            <v>蛋2</v>
          </cell>
          <cell r="Q285" t="str">
            <v>石像2</v>
          </cell>
          <cell r="R285" t="str">
            <v/>
          </cell>
          <cell r="S285" t="str">
            <v/>
          </cell>
          <cell r="T285" t="str">
            <v/>
          </cell>
          <cell r="U285">
            <v>10</v>
          </cell>
          <cell r="V285">
            <v>10</v>
          </cell>
          <cell r="W285">
            <v>5</v>
          </cell>
          <cell r="X285" t="str">
            <v>0</v>
          </cell>
          <cell r="Y285" t="str">
            <v>0</v>
          </cell>
          <cell r="Z285" t="str">
            <v>0</v>
          </cell>
          <cell r="AA285">
            <v>233</v>
          </cell>
          <cell r="AB285">
            <v>931</v>
          </cell>
          <cell r="AC285">
            <v>931</v>
          </cell>
          <cell r="AD285" t="str">
            <v/>
          </cell>
          <cell r="AE285" t="str">
            <v/>
          </cell>
          <cell r="AF285" t="str">
            <v/>
          </cell>
          <cell r="AG285">
            <v>1.42</v>
          </cell>
          <cell r="AH285">
            <v>1.42</v>
          </cell>
          <cell r="AI285">
            <v>1.42</v>
          </cell>
          <cell r="AJ285" t="str">
            <v/>
          </cell>
          <cell r="AK285" t="str">
            <v/>
          </cell>
          <cell r="AL285" t="str">
            <v/>
          </cell>
          <cell r="AM285">
            <v>2</v>
          </cell>
          <cell r="AN285">
            <v>4</v>
          </cell>
          <cell r="AO285">
            <v>4</v>
          </cell>
          <cell r="AP285" t="str">
            <v/>
          </cell>
          <cell r="AQ285" t="str">
            <v/>
          </cell>
          <cell r="AR285" t="str">
            <v/>
          </cell>
          <cell r="AS285">
            <v>940</v>
          </cell>
        </row>
        <row r="286">
          <cell r="A286" t="str">
            <v>2_4_5_Easy</v>
          </cell>
          <cell r="B286">
            <v>2</v>
          </cell>
          <cell r="C286">
            <v>4</v>
          </cell>
          <cell r="D286">
            <v>5</v>
          </cell>
          <cell r="E286">
            <v>31.919999999999995</v>
          </cell>
          <cell r="F286" t="str">
            <v>Easy</v>
          </cell>
          <cell r="G286" t="str">
            <v>标准关</v>
          </cell>
          <cell r="H286">
            <v>1</v>
          </cell>
          <cell r="I286">
            <v>786.24</v>
          </cell>
          <cell r="J286">
            <v>1.42</v>
          </cell>
          <cell r="K286">
            <v>1.0125000000000002</v>
          </cell>
          <cell r="L286">
            <v>777</v>
          </cell>
          <cell r="M286">
            <v>180</v>
          </cell>
          <cell r="N286">
            <v>80</v>
          </cell>
          <cell r="O286" t="str">
            <v>蛋2</v>
          </cell>
          <cell r="P286" t="str">
            <v>石像2</v>
          </cell>
          <cell r="Q286" t="str">
            <v>鬼2</v>
          </cell>
          <cell r="R286" t="str">
            <v/>
          </cell>
          <cell r="S286" t="str">
            <v/>
          </cell>
          <cell r="T286" t="str">
            <v/>
          </cell>
          <cell r="U286">
            <v>12</v>
          </cell>
          <cell r="V286">
            <v>12</v>
          </cell>
          <cell r="W286">
            <v>6</v>
          </cell>
          <cell r="X286" t="str">
            <v>0</v>
          </cell>
          <cell r="Y286" t="str">
            <v>0</v>
          </cell>
          <cell r="Z286" t="str">
            <v>0</v>
          </cell>
          <cell r="AA286">
            <v>777</v>
          </cell>
          <cell r="AB286">
            <v>777</v>
          </cell>
          <cell r="AC286">
            <v>777</v>
          </cell>
          <cell r="AD286" t="str">
            <v/>
          </cell>
          <cell r="AE286" t="str">
            <v/>
          </cell>
          <cell r="AF286" t="str">
            <v/>
          </cell>
          <cell r="AG286">
            <v>1.42</v>
          </cell>
          <cell r="AH286">
            <v>1.42</v>
          </cell>
          <cell r="AI286">
            <v>1.42</v>
          </cell>
          <cell r="AJ286" t="str">
            <v/>
          </cell>
          <cell r="AK286" t="str">
            <v/>
          </cell>
          <cell r="AL286" t="str">
            <v/>
          </cell>
          <cell r="AM286">
            <v>3</v>
          </cell>
          <cell r="AN286">
            <v>3</v>
          </cell>
          <cell r="AO286">
            <v>3</v>
          </cell>
          <cell r="AP286" t="str">
            <v/>
          </cell>
          <cell r="AQ286" t="str">
            <v/>
          </cell>
          <cell r="AR286" t="str">
            <v/>
          </cell>
          <cell r="AS286">
            <v>1120</v>
          </cell>
        </row>
        <row r="287">
          <cell r="A287" t="str">
            <v>2_4_6_Easy</v>
          </cell>
          <cell r="B287">
            <v>2</v>
          </cell>
          <cell r="C287">
            <v>4</v>
          </cell>
          <cell r="D287">
            <v>6</v>
          </cell>
          <cell r="E287">
            <v>34.199999999999996</v>
          </cell>
          <cell r="F287" t="str">
            <v>Easy</v>
          </cell>
          <cell r="G287" t="str">
            <v>标准关</v>
          </cell>
          <cell r="H287">
            <v>1</v>
          </cell>
          <cell r="I287">
            <v>1026.675</v>
          </cell>
          <cell r="J287">
            <v>1.42</v>
          </cell>
          <cell r="K287">
            <v>1.1390625000000001</v>
          </cell>
          <cell r="L287">
            <v>901</v>
          </cell>
          <cell r="M287">
            <v>180</v>
          </cell>
          <cell r="N287">
            <v>80</v>
          </cell>
          <cell r="O287" t="str">
            <v>麻痹蝎1</v>
          </cell>
          <cell r="P287" t="str">
            <v>蛋2</v>
          </cell>
          <cell r="Q287" t="str">
            <v>石像2</v>
          </cell>
          <cell r="R287" t="str">
            <v>鬼2</v>
          </cell>
          <cell r="S287" t="str">
            <v/>
          </cell>
          <cell r="T287" t="str">
            <v/>
          </cell>
          <cell r="U287">
            <v>7</v>
          </cell>
          <cell r="V287">
            <v>7</v>
          </cell>
          <cell r="W287">
            <v>7</v>
          </cell>
          <cell r="X287">
            <v>15</v>
          </cell>
          <cell r="Y287" t="str">
            <v>0</v>
          </cell>
          <cell r="Z287" t="str">
            <v>0</v>
          </cell>
          <cell r="AA287">
            <v>264</v>
          </cell>
          <cell r="AB287">
            <v>1055</v>
          </cell>
          <cell r="AC287">
            <v>1055</v>
          </cell>
          <cell r="AD287">
            <v>1055</v>
          </cell>
          <cell r="AE287" t="str">
            <v/>
          </cell>
          <cell r="AF287" t="str">
            <v/>
          </cell>
          <cell r="AG287">
            <v>1.42</v>
          </cell>
          <cell r="AH287">
            <v>1.42</v>
          </cell>
          <cell r="AI287">
            <v>1.42</v>
          </cell>
          <cell r="AJ287">
            <v>1.42</v>
          </cell>
          <cell r="AK287" t="str">
            <v/>
          </cell>
          <cell r="AL287" t="str">
            <v/>
          </cell>
          <cell r="AM287">
            <v>1</v>
          </cell>
          <cell r="AN287">
            <v>2</v>
          </cell>
          <cell r="AO287">
            <v>2</v>
          </cell>
          <cell r="AP287">
            <v>2</v>
          </cell>
          <cell r="AQ287" t="str">
            <v/>
          </cell>
          <cell r="AR287" t="str">
            <v/>
          </cell>
          <cell r="AS287">
            <v>1300</v>
          </cell>
        </row>
        <row r="288">
          <cell r="A288" t="str">
            <v>2_4_7_Easy</v>
          </cell>
          <cell r="B288">
            <v>2</v>
          </cell>
          <cell r="C288">
            <v>4</v>
          </cell>
          <cell r="D288">
            <v>7</v>
          </cell>
          <cell r="E288">
            <v>36.479999999999997</v>
          </cell>
          <cell r="F288" t="str">
            <v>Easy</v>
          </cell>
          <cell r="G288" t="str">
            <v>标准关</v>
          </cell>
          <cell r="H288">
            <v>1</v>
          </cell>
          <cell r="I288">
            <v>1298.7</v>
          </cell>
          <cell r="J288">
            <v>1.42</v>
          </cell>
          <cell r="K288">
            <v>1.2656250000000002</v>
          </cell>
          <cell r="L288">
            <v>1026</v>
          </cell>
          <cell r="M288">
            <v>180</v>
          </cell>
          <cell r="N288">
            <v>80</v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>0</v>
          </cell>
          <cell r="V288" t="str">
            <v>0</v>
          </cell>
          <cell r="W288" t="str">
            <v>0</v>
          </cell>
          <cell r="X288" t="str">
            <v>0</v>
          </cell>
          <cell r="Y288" t="str">
            <v>0</v>
          </cell>
          <cell r="Z288" t="str">
            <v>0</v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I288" t="str">
            <v/>
          </cell>
          <cell r="AJ288" t="str">
            <v/>
          </cell>
          <cell r="AK288" t="str">
            <v/>
          </cell>
          <cell r="AL288" t="str">
            <v/>
          </cell>
          <cell r="AM288" t="str">
            <v/>
          </cell>
          <cell r="AN288" t="str">
            <v/>
          </cell>
          <cell r="AO288" t="str">
            <v/>
          </cell>
          <cell r="AP288" t="str">
            <v/>
          </cell>
          <cell r="AQ288" t="str">
            <v/>
          </cell>
          <cell r="AR288" t="str">
            <v/>
          </cell>
          <cell r="AS288">
            <v>1480</v>
          </cell>
        </row>
        <row r="289">
          <cell r="A289" t="str">
            <v>2_4_8_Easy</v>
          </cell>
          <cell r="B289">
            <v>2</v>
          </cell>
          <cell r="C289">
            <v>4</v>
          </cell>
          <cell r="D289">
            <v>8</v>
          </cell>
          <cell r="E289">
            <v>38.759999999999991</v>
          </cell>
          <cell r="F289" t="str">
            <v>Easy</v>
          </cell>
          <cell r="G289" t="str">
            <v>标准关</v>
          </cell>
          <cell r="H289">
            <v>1</v>
          </cell>
          <cell r="I289">
            <v>1602.3149999999998</v>
          </cell>
          <cell r="J289">
            <v>1.42</v>
          </cell>
          <cell r="K289">
            <v>1.3921875000000004</v>
          </cell>
          <cell r="L289">
            <v>1151</v>
          </cell>
          <cell r="M289">
            <v>180</v>
          </cell>
          <cell r="N289">
            <v>80</v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>0</v>
          </cell>
          <cell r="V289" t="str">
            <v>0</v>
          </cell>
          <cell r="W289" t="str">
            <v>0</v>
          </cell>
          <cell r="X289" t="str">
            <v>0</v>
          </cell>
          <cell r="Y289" t="str">
            <v>0</v>
          </cell>
          <cell r="Z289" t="str">
            <v>0</v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 t="str">
            <v/>
          </cell>
          <cell r="AQ289" t="str">
            <v/>
          </cell>
          <cell r="AR289" t="str">
            <v/>
          </cell>
          <cell r="AS289">
            <v>1660</v>
          </cell>
        </row>
        <row r="290">
          <cell r="A290" t="str">
            <v>2_4_9_Easy</v>
          </cell>
          <cell r="B290">
            <v>2</v>
          </cell>
          <cell r="C290">
            <v>4</v>
          </cell>
          <cell r="D290">
            <v>9</v>
          </cell>
          <cell r="E290">
            <v>41.04</v>
          </cell>
          <cell r="F290" t="str">
            <v>Easy</v>
          </cell>
          <cell r="G290" t="str">
            <v>标准关</v>
          </cell>
          <cell r="H290">
            <v>1</v>
          </cell>
          <cell r="I290">
            <v>1937.52</v>
          </cell>
          <cell r="J290">
            <v>1.42</v>
          </cell>
          <cell r="K290">
            <v>1.5187500000000003</v>
          </cell>
          <cell r="L290">
            <v>1276</v>
          </cell>
          <cell r="M290">
            <v>180</v>
          </cell>
          <cell r="N290">
            <v>80</v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>0</v>
          </cell>
          <cell r="V290" t="str">
            <v>0</v>
          </cell>
          <cell r="W290" t="str">
            <v>0</v>
          </cell>
          <cell r="X290" t="str">
            <v>0</v>
          </cell>
          <cell r="Y290" t="str">
            <v>0</v>
          </cell>
          <cell r="Z290" t="str">
            <v>0</v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I290" t="str">
            <v/>
          </cell>
          <cell r="AJ290" t="str">
            <v/>
          </cell>
          <cell r="AK290" t="str">
            <v/>
          </cell>
          <cell r="AL290" t="str">
            <v/>
          </cell>
          <cell r="AM290" t="str">
            <v/>
          </cell>
          <cell r="AN290" t="str">
            <v/>
          </cell>
          <cell r="AO290" t="str">
            <v/>
          </cell>
          <cell r="AP290" t="str">
            <v/>
          </cell>
          <cell r="AQ290" t="str">
            <v/>
          </cell>
          <cell r="AR290" t="str">
            <v/>
          </cell>
          <cell r="AS290">
            <v>1840</v>
          </cell>
        </row>
        <row r="291">
          <cell r="A291" t="str">
            <v>2_4_10_Easy</v>
          </cell>
          <cell r="B291">
            <v>2</v>
          </cell>
          <cell r="C291">
            <v>4</v>
          </cell>
          <cell r="D291">
            <v>10</v>
          </cell>
          <cell r="E291">
            <v>43.319999999999993</v>
          </cell>
          <cell r="F291" t="str">
            <v>Easy</v>
          </cell>
          <cell r="G291" t="str">
            <v>标准关</v>
          </cell>
          <cell r="H291">
            <v>1</v>
          </cell>
          <cell r="I291">
            <v>2304.3150000000001</v>
          </cell>
          <cell r="J291">
            <v>1.42</v>
          </cell>
          <cell r="K291">
            <v>1.6453125000000002</v>
          </cell>
          <cell r="L291">
            <v>1401</v>
          </cell>
          <cell r="M291">
            <v>180</v>
          </cell>
          <cell r="N291">
            <v>80</v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>0</v>
          </cell>
          <cell r="V291" t="str">
            <v>0</v>
          </cell>
          <cell r="W291" t="str">
            <v>0</v>
          </cell>
          <cell r="X291" t="str">
            <v>0</v>
          </cell>
          <cell r="Y291" t="str">
            <v>0</v>
          </cell>
          <cell r="Z291" t="str">
            <v>0</v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 t="str">
            <v/>
          </cell>
          <cell r="AQ291" t="str">
            <v/>
          </cell>
          <cell r="AR291" t="str">
            <v/>
          </cell>
          <cell r="AS291">
            <v>2020</v>
          </cell>
        </row>
        <row r="292">
          <cell r="A292" t="str">
            <v>2_5_1_Easy</v>
          </cell>
          <cell r="B292">
            <v>2</v>
          </cell>
          <cell r="C292">
            <v>5</v>
          </cell>
          <cell r="D292">
            <v>1</v>
          </cell>
          <cell r="E292">
            <v>23.799999999999997</v>
          </cell>
          <cell r="F292" t="str">
            <v>Easy</v>
          </cell>
          <cell r="G292" t="str">
            <v>困难关</v>
          </cell>
          <cell r="H292">
            <v>1</v>
          </cell>
          <cell r="I292">
            <v>118.8</v>
          </cell>
          <cell r="J292">
            <v>1.57</v>
          </cell>
          <cell r="K292">
            <v>0.55312500000000009</v>
          </cell>
          <cell r="L292">
            <v>215</v>
          </cell>
          <cell r="M292">
            <v>180</v>
          </cell>
          <cell r="N292">
            <v>80</v>
          </cell>
          <cell r="O292" t="str">
            <v>火精灵2</v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>
            <v>13</v>
          </cell>
          <cell r="V292" t="str">
            <v>0</v>
          </cell>
          <cell r="W292" t="str">
            <v>0</v>
          </cell>
          <cell r="X292" t="str">
            <v>0</v>
          </cell>
          <cell r="Y292" t="str">
            <v>0</v>
          </cell>
          <cell r="Z292" t="str">
            <v>0</v>
          </cell>
          <cell r="AA292">
            <v>215</v>
          </cell>
          <cell r="AB292" t="str">
            <v/>
          </cell>
          <cell r="AC292" t="str">
            <v/>
          </cell>
          <cell r="AD292" t="str">
            <v/>
          </cell>
          <cell r="AE292" t="str">
            <v/>
          </cell>
          <cell r="AF292" t="str">
            <v/>
          </cell>
          <cell r="AG292">
            <v>1.57</v>
          </cell>
          <cell r="AH292" t="str">
            <v/>
          </cell>
          <cell r="AI292" t="str">
            <v/>
          </cell>
          <cell r="AJ292" t="str">
            <v/>
          </cell>
          <cell r="AK292" t="str">
            <v/>
          </cell>
          <cell r="AL292" t="str">
            <v/>
          </cell>
          <cell r="AM292">
            <v>6</v>
          </cell>
          <cell r="AN292" t="str">
            <v/>
          </cell>
          <cell r="AO292" t="str">
            <v/>
          </cell>
          <cell r="AP292" t="str">
            <v/>
          </cell>
          <cell r="AQ292" t="str">
            <v/>
          </cell>
          <cell r="AR292" t="str">
            <v/>
          </cell>
          <cell r="AS292">
            <v>300</v>
          </cell>
        </row>
        <row r="293">
          <cell r="A293" t="str">
            <v>2_5_2_Easy</v>
          </cell>
          <cell r="B293">
            <v>2</v>
          </cell>
          <cell r="C293">
            <v>5</v>
          </cell>
          <cell r="D293">
            <v>2</v>
          </cell>
          <cell r="E293">
            <v>26.18</v>
          </cell>
          <cell r="F293" t="str">
            <v>Easy</v>
          </cell>
          <cell r="G293" t="str">
            <v>困难关</v>
          </cell>
          <cell r="H293">
            <v>1</v>
          </cell>
          <cell r="I293">
            <v>255.42</v>
          </cell>
          <cell r="J293">
            <v>1.57</v>
          </cell>
          <cell r="K293">
            <v>0.69140625000000011</v>
          </cell>
          <cell r="L293">
            <v>369</v>
          </cell>
          <cell r="M293">
            <v>180</v>
          </cell>
          <cell r="N293">
            <v>80</v>
          </cell>
          <cell r="O293" t="str">
            <v>火精灵2</v>
          </cell>
          <cell r="P293" t="str">
            <v>麻痹蝎1</v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>
            <v>6</v>
          </cell>
          <cell r="V293">
            <v>12</v>
          </cell>
          <cell r="W293" t="str">
            <v>0</v>
          </cell>
          <cell r="X293" t="str">
            <v>0</v>
          </cell>
          <cell r="Y293" t="str">
            <v>0</v>
          </cell>
          <cell r="Z293" t="str">
            <v>0</v>
          </cell>
          <cell r="AA293">
            <v>738</v>
          </cell>
          <cell r="AB293">
            <v>185</v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>
            <v>1.57</v>
          </cell>
          <cell r="AH293">
            <v>1.57</v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>
            <v>7</v>
          </cell>
          <cell r="AN293">
            <v>3</v>
          </cell>
          <cell r="AO293" t="str">
            <v/>
          </cell>
          <cell r="AP293" t="str">
            <v/>
          </cell>
          <cell r="AQ293" t="str">
            <v/>
          </cell>
          <cell r="AR293" t="str">
            <v/>
          </cell>
          <cell r="AS293">
            <v>516</v>
          </cell>
        </row>
        <row r="294">
          <cell r="A294" t="str">
            <v>2_5_3_Easy</v>
          </cell>
          <cell r="B294">
            <v>2</v>
          </cell>
          <cell r="C294">
            <v>5</v>
          </cell>
          <cell r="D294">
            <v>3</v>
          </cell>
          <cell r="E294">
            <v>28.559999999999995</v>
          </cell>
          <cell r="F294" t="str">
            <v>Easy</v>
          </cell>
          <cell r="G294" t="str">
            <v>困难关</v>
          </cell>
          <cell r="H294">
            <v>1</v>
          </cell>
          <cell r="I294">
            <v>434.80799999999994</v>
          </cell>
          <cell r="J294">
            <v>1.57</v>
          </cell>
          <cell r="K294">
            <v>0.82968750000000013</v>
          </cell>
          <cell r="L294">
            <v>524</v>
          </cell>
          <cell r="M294">
            <v>180</v>
          </cell>
          <cell r="N294">
            <v>80</v>
          </cell>
          <cell r="O294" t="str">
            <v>麻痹蝎1</v>
          </cell>
          <cell r="P294" t="str">
            <v>蛋2</v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>
            <v>11</v>
          </cell>
          <cell r="V294">
            <v>11</v>
          </cell>
          <cell r="W294" t="str">
            <v>0</v>
          </cell>
          <cell r="X294" t="str">
            <v>0</v>
          </cell>
          <cell r="Y294" t="str">
            <v>0</v>
          </cell>
          <cell r="Z294" t="str">
            <v>0</v>
          </cell>
          <cell r="AA294">
            <v>210</v>
          </cell>
          <cell r="AB294">
            <v>838</v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>
            <v>1.57</v>
          </cell>
          <cell r="AH294">
            <v>1.57</v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>
            <v>2</v>
          </cell>
          <cell r="AN294">
            <v>5</v>
          </cell>
          <cell r="AO294" t="str">
            <v/>
          </cell>
          <cell r="AP294" t="str">
            <v/>
          </cell>
          <cell r="AQ294" t="str">
            <v/>
          </cell>
          <cell r="AR294" t="str">
            <v/>
          </cell>
          <cell r="AS294">
            <v>732</v>
          </cell>
        </row>
        <row r="295">
          <cell r="A295" t="str">
            <v>2_5_4_Easy</v>
          </cell>
          <cell r="B295">
            <v>2</v>
          </cell>
          <cell r="C295">
            <v>5</v>
          </cell>
          <cell r="D295">
            <v>4</v>
          </cell>
          <cell r="E295">
            <v>30.939999999999998</v>
          </cell>
          <cell r="F295" t="str">
            <v>Easy</v>
          </cell>
          <cell r="G295" t="str">
            <v>困难关</v>
          </cell>
          <cell r="H295">
            <v>1</v>
          </cell>
          <cell r="I295">
            <v>651.42000000000007</v>
          </cell>
          <cell r="J295">
            <v>1.57</v>
          </cell>
          <cell r="K295">
            <v>0.96796875000000016</v>
          </cell>
          <cell r="L295">
            <v>673</v>
          </cell>
          <cell r="M295">
            <v>180</v>
          </cell>
          <cell r="N295">
            <v>80</v>
          </cell>
          <cell r="O295" t="str">
            <v>麻痹蝎1</v>
          </cell>
          <cell r="P295" t="str">
            <v>蛋2</v>
          </cell>
          <cell r="Q295" t="str">
            <v>石像2</v>
          </cell>
          <cell r="R295" t="str">
            <v/>
          </cell>
          <cell r="S295" t="str">
            <v/>
          </cell>
          <cell r="T295" t="str">
            <v/>
          </cell>
          <cell r="U295">
            <v>11</v>
          </cell>
          <cell r="V295">
            <v>11</v>
          </cell>
          <cell r="W295">
            <v>5</v>
          </cell>
          <cell r="X295" t="str">
            <v>0</v>
          </cell>
          <cell r="Y295" t="str">
            <v>0</v>
          </cell>
          <cell r="Z295" t="str">
            <v>0</v>
          </cell>
          <cell r="AA295">
            <v>242</v>
          </cell>
          <cell r="AB295">
            <v>969</v>
          </cell>
          <cell r="AC295">
            <v>969</v>
          </cell>
          <cell r="AD295" t="str">
            <v/>
          </cell>
          <cell r="AE295" t="str">
            <v/>
          </cell>
          <cell r="AF295" t="str">
            <v/>
          </cell>
          <cell r="AG295">
            <v>1.57</v>
          </cell>
          <cell r="AH295">
            <v>1.57</v>
          </cell>
          <cell r="AI295">
            <v>1.57</v>
          </cell>
          <cell r="AJ295" t="str">
            <v/>
          </cell>
          <cell r="AK295" t="str">
            <v/>
          </cell>
          <cell r="AL295" t="str">
            <v/>
          </cell>
          <cell r="AM295">
            <v>2</v>
          </cell>
          <cell r="AN295">
            <v>4</v>
          </cell>
          <cell r="AO295">
            <v>4</v>
          </cell>
          <cell r="AP295" t="str">
            <v/>
          </cell>
          <cell r="AQ295" t="str">
            <v/>
          </cell>
          <cell r="AR295" t="str">
            <v/>
          </cell>
          <cell r="AS295">
            <v>940</v>
          </cell>
        </row>
        <row r="296">
          <cell r="A296" t="str">
            <v>2_5_5_Easy</v>
          </cell>
          <cell r="B296">
            <v>2</v>
          </cell>
          <cell r="C296">
            <v>5</v>
          </cell>
          <cell r="D296">
            <v>5</v>
          </cell>
          <cell r="E296">
            <v>33.319999999999993</v>
          </cell>
          <cell r="F296" t="str">
            <v>Easy</v>
          </cell>
          <cell r="G296" t="str">
            <v>困难关</v>
          </cell>
          <cell r="H296">
            <v>1</v>
          </cell>
          <cell r="I296">
            <v>887.04</v>
          </cell>
          <cell r="J296">
            <v>1.57</v>
          </cell>
          <cell r="K296">
            <v>1.1062500000000002</v>
          </cell>
          <cell r="L296">
            <v>802</v>
          </cell>
          <cell r="M296">
            <v>180</v>
          </cell>
          <cell r="N296">
            <v>80</v>
          </cell>
          <cell r="O296" t="str">
            <v>蛋2</v>
          </cell>
          <cell r="P296" t="str">
            <v>石像2</v>
          </cell>
          <cell r="Q296" t="str">
            <v>火精灵2</v>
          </cell>
          <cell r="R296" t="str">
            <v/>
          </cell>
          <cell r="S296" t="str">
            <v/>
          </cell>
          <cell r="T296" t="str">
            <v/>
          </cell>
          <cell r="U296">
            <v>14</v>
          </cell>
          <cell r="V296">
            <v>14</v>
          </cell>
          <cell r="W296">
            <v>7</v>
          </cell>
          <cell r="X296" t="str">
            <v>0</v>
          </cell>
          <cell r="Y296" t="str">
            <v>0</v>
          </cell>
          <cell r="Z296" t="str">
            <v>0</v>
          </cell>
          <cell r="AA296">
            <v>802</v>
          </cell>
          <cell r="AB296">
            <v>802</v>
          </cell>
          <cell r="AC296">
            <v>802</v>
          </cell>
          <cell r="AD296" t="str">
            <v/>
          </cell>
          <cell r="AE296" t="str">
            <v/>
          </cell>
          <cell r="AF296" t="str">
            <v/>
          </cell>
          <cell r="AG296">
            <v>1.57</v>
          </cell>
          <cell r="AH296">
            <v>1.57</v>
          </cell>
          <cell r="AI296">
            <v>1.57</v>
          </cell>
          <cell r="AJ296" t="str">
            <v/>
          </cell>
          <cell r="AK296" t="str">
            <v/>
          </cell>
          <cell r="AL296" t="str">
            <v/>
          </cell>
          <cell r="AM296">
            <v>2</v>
          </cell>
          <cell r="AN296">
            <v>2</v>
          </cell>
          <cell r="AO296">
            <v>2</v>
          </cell>
          <cell r="AP296" t="str">
            <v/>
          </cell>
          <cell r="AQ296" t="str">
            <v/>
          </cell>
          <cell r="AR296" t="str">
            <v/>
          </cell>
          <cell r="AS296">
            <v>1120</v>
          </cell>
        </row>
        <row r="297">
          <cell r="A297" t="str">
            <v>2_5_6_Easy</v>
          </cell>
          <cell r="B297">
            <v>2</v>
          </cell>
          <cell r="C297">
            <v>5</v>
          </cell>
          <cell r="D297">
            <v>6</v>
          </cell>
          <cell r="E297">
            <v>35.699999999999996</v>
          </cell>
          <cell r="F297" t="str">
            <v>Easy</v>
          </cell>
          <cell r="G297" t="str">
            <v>困难关</v>
          </cell>
          <cell r="H297">
            <v>1</v>
          </cell>
          <cell r="I297">
            <v>1158.3</v>
          </cell>
          <cell r="J297">
            <v>1.57</v>
          </cell>
          <cell r="K297">
            <v>1.2445312500000001</v>
          </cell>
          <cell r="L297">
            <v>931</v>
          </cell>
          <cell r="M297">
            <v>180</v>
          </cell>
          <cell r="N297">
            <v>80</v>
          </cell>
          <cell r="O297" t="str">
            <v>麻痹蝎1</v>
          </cell>
          <cell r="P297" t="str">
            <v>蛋2</v>
          </cell>
          <cell r="Q297" t="str">
            <v>石像2</v>
          </cell>
          <cell r="R297" t="str">
            <v>小恶魔2</v>
          </cell>
          <cell r="S297" t="str">
            <v/>
          </cell>
          <cell r="T297" t="str">
            <v/>
          </cell>
          <cell r="U297">
            <v>12</v>
          </cell>
          <cell r="V297">
            <v>12</v>
          </cell>
          <cell r="W297">
            <v>12</v>
          </cell>
          <cell r="X297">
            <v>6</v>
          </cell>
          <cell r="Y297" t="str">
            <v>0</v>
          </cell>
          <cell r="Z297" t="str">
            <v>0</v>
          </cell>
          <cell r="AA297">
            <v>296</v>
          </cell>
          <cell r="AB297">
            <v>1185</v>
          </cell>
          <cell r="AC297">
            <v>1185</v>
          </cell>
          <cell r="AD297">
            <v>1185</v>
          </cell>
          <cell r="AE297" t="str">
            <v/>
          </cell>
          <cell r="AF297" t="str">
            <v/>
          </cell>
          <cell r="AG297">
            <v>1.57</v>
          </cell>
          <cell r="AH297">
            <v>1.57</v>
          </cell>
          <cell r="AI297">
            <v>1.57</v>
          </cell>
          <cell r="AJ297">
            <v>1.57</v>
          </cell>
          <cell r="AK297" t="str">
            <v/>
          </cell>
          <cell r="AL297" t="str">
            <v/>
          </cell>
          <cell r="AM297">
            <v>1</v>
          </cell>
          <cell r="AN297">
            <v>2</v>
          </cell>
          <cell r="AO297">
            <v>2</v>
          </cell>
          <cell r="AP297">
            <v>2</v>
          </cell>
          <cell r="AQ297" t="str">
            <v/>
          </cell>
          <cell r="AR297" t="str">
            <v/>
          </cell>
          <cell r="AS297">
            <v>1300</v>
          </cell>
        </row>
        <row r="298">
          <cell r="A298" t="str">
            <v>2_5_7_Easy</v>
          </cell>
          <cell r="B298">
            <v>2</v>
          </cell>
          <cell r="C298">
            <v>5</v>
          </cell>
          <cell r="D298">
            <v>7</v>
          </cell>
          <cell r="E298">
            <v>38.08</v>
          </cell>
          <cell r="F298" t="str">
            <v>Easy</v>
          </cell>
          <cell r="G298" t="str">
            <v>困难关</v>
          </cell>
          <cell r="H298">
            <v>1</v>
          </cell>
          <cell r="I298">
            <v>1465.2</v>
          </cell>
          <cell r="J298">
            <v>1.57</v>
          </cell>
          <cell r="K298">
            <v>1.3828125000000002</v>
          </cell>
          <cell r="L298">
            <v>1060</v>
          </cell>
          <cell r="M298">
            <v>180</v>
          </cell>
          <cell r="N298">
            <v>80</v>
          </cell>
          <cell r="O298" t="str">
            <v>蛋2</v>
          </cell>
          <cell r="P298" t="str">
            <v>石像2</v>
          </cell>
          <cell r="Q298" t="str">
            <v>小恶魔2</v>
          </cell>
          <cell r="R298" t="str">
            <v>火精灵2</v>
          </cell>
          <cell r="S298" t="str">
            <v/>
          </cell>
          <cell r="T298" t="str">
            <v/>
          </cell>
          <cell r="U298">
            <v>13</v>
          </cell>
          <cell r="V298">
            <v>13</v>
          </cell>
          <cell r="W298">
            <v>13</v>
          </cell>
          <cell r="X298">
            <v>13</v>
          </cell>
          <cell r="Y298" t="str">
            <v>0</v>
          </cell>
          <cell r="Z298" t="str">
            <v>0</v>
          </cell>
          <cell r="AA298">
            <v>1060</v>
          </cell>
          <cell r="AB298">
            <v>1060</v>
          </cell>
          <cell r="AC298">
            <v>1060</v>
          </cell>
          <cell r="AD298">
            <v>1060</v>
          </cell>
          <cell r="AE298" t="str">
            <v/>
          </cell>
          <cell r="AF298" t="str">
            <v/>
          </cell>
          <cell r="AG298">
            <v>1.57</v>
          </cell>
          <cell r="AH298">
            <v>1.57</v>
          </cell>
          <cell r="AI298">
            <v>1.57</v>
          </cell>
          <cell r="AJ298">
            <v>1.57</v>
          </cell>
          <cell r="AK298" t="str">
            <v/>
          </cell>
          <cell r="AL298" t="str">
            <v/>
          </cell>
          <cell r="AM298">
            <v>2</v>
          </cell>
          <cell r="AN298">
            <v>2</v>
          </cell>
          <cell r="AO298">
            <v>2</v>
          </cell>
          <cell r="AP298">
            <v>2</v>
          </cell>
          <cell r="AQ298" t="str">
            <v/>
          </cell>
          <cell r="AR298" t="str">
            <v/>
          </cell>
          <cell r="AS298">
            <v>1480</v>
          </cell>
        </row>
        <row r="299">
          <cell r="A299" t="str">
            <v>2_5_8_Easy</v>
          </cell>
          <cell r="B299">
            <v>2</v>
          </cell>
          <cell r="C299">
            <v>5</v>
          </cell>
          <cell r="D299">
            <v>8</v>
          </cell>
          <cell r="E299">
            <v>40.459999999999994</v>
          </cell>
          <cell r="F299" t="str">
            <v>Easy</v>
          </cell>
          <cell r="G299" t="str">
            <v>困难关</v>
          </cell>
          <cell r="H299">
            <v>1</v>
          </cell>
          <cell r="I299">
            <v>1807.74</v>
          </cell>
          <cell r="J299">
            <v>1.57</v>
          </cell>
          <cell r="K299">
            <v>1.5210937500000004</v>
          </cell>
          <cell r="L299">
            <v>1188</v>
          </cell>
          <cell r="M299">
            <v>180</v>
          </cell>
          <cell r="N299">
            <v>80</v>
          </cell>
          <cell r="O299" t="str">
            <v>蛋2</v>
          </cell>
          <cell r="P299" t="str">
            <v>石像2</v>
          </cell>
          <cell r="Q299" t="str">
            <v>小恶魔2</v>
          </cell>
          <cell r="R299" t="str">
            <v>火精灵2</v>
          </cell>
          <cell r="S299" t="str">
            <v>龙3</v>
          </cell>
          <cell r="T299" t="str">
            <v/>
          </cell>
          <cell r="U299">
            <v>13</v>
          </cell>
          <cell r="V299">
            <v>13</v>
          </cell>
          <cell r="W299">
            <v>13</v>
          </cell>
          <cell r="X299">
            <v>20</v>
          </cell>
          <cell r="Y299">
            <v>1</v>
          </cell>
          <cell r="Z299" t="str">
            <v>0</v>
          </cell>
          <cell r="AA299">
            <v>1064</v>
          </cell>
          <cell r="AB299">
            <v>1064</v>
          </cell>
          <cell r="AC299">
            <v>1064</v>
          </cell>
          <cell r="AD299">
            <v>1064</v>
          </cell>
          <cell r="AE299">
            <v>8511</v>
          </cell>
          <cell r="AF299" t="str">
            <v/>
          </cell>
          <cell r="AG299">
            <v>1.57</v>
          </cell>
          <cell r="AH299">
            <v>1.57</v>
          </cell>
          <cell r="AI299">
            <v>1.57</v>
          </cell>
          <cell r="AJ299">
            <v>1.57</v>
          </cell>
          <cell r="AK299">
            <v>0.78500000000000003</v>
          </cell>
          <cell r="AL299" t="str">
            <v/>
          </cell>
          <cell r="AM299">
            <v>1</v>
          </cell>
          <cell r="AN299">
            <v>1</v>
          </cell>
          <cell r="AO299">
            <v>1</v>
          </cell>
          <cell r="AP299">
            <v>1</v>
          </cell>
          <cell r="AQ299">
            <v>2</v>
          </cell>
          <cell r="AR299" t="str">
            <v/>
          </cell>
          <cell r="AS299">
            <v>1660</v>
          </cell>
        </row>
        <row r="300">
          <cell r="A300" t="str">
            <v>2_5_9_Easy</v>
          </cell>
          <cell r="B300">
            <v>2</v>
          </cell>
          <cell r="C300">
            <v>5</v>
          </cell>
          <cell r="D300">
            <v>9</v>
          </cell>
          <cell r="E300">
            <v>42.839999999999996</v>
          </cell>
          <cell r="F300" t="str">
            <v>Easy</v>
          </cell>
          <cell r="G300" t="str">
            <v>困难关</v>
          </cell>
          <cell r="H300">
            <v>1</v>
          </cell>
          <cell r="I300">
            <v>2185.92</v>
          </cell>
          <cell r="J300">
            <v>1.57</v>
          </cell>
          <cell r="K300">
            <v>1.6593750000000003</v>
          </cell>
          <cell r="L300">
            <v>1317</v>
          </cell>
          <cell r="M300">
            <v>180</v>
          </cell>
          <cell r="N300">
            <v>80</v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>0</v>
          </cell>
          <cell r="V300" t="str">
            <v>0</v>
          </cell>
          <cell r="W300" t="str">
            <v>0</v>
          </cell>
          <cell r="X300" t="str">
            <v>0</v>
          </cell>
          <cell r="Y300" t="str">
            <v>0</v>
          </cell>
          <cell r="Z300" t="str">
            <v>0</v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R300" t="str">
            <v/>
          </cell>
          <cell r="AS300">
            <v>1840</v>
          </cell>
        </row>
        <row r="301">
          <cell r="A301" t="str">
            <v>2_5_10_Easy</v>
          </cell>
          <cell r="B301">
            <v>2</v>
          </cell>
          <cell r="C301">
            <v>5</v>
          </cell>
          <cell r="D301">
            <v>10</v>
          </cell>
          <cell r="E301">
            <v>45.219999999999992</v>
          </cell>
          <cell r="F301" t="str">
            <v>Easy</v>
          </cell>
          <cell r="G301" t="str">
            <v>困难关</v>
          </cell>
          <cell r="H301">
            <v>1</v>
          </cell>
          <cell r="I301">
            <v>2599.7399999999998</v>
          </cell>
          <cell r="J301">
            <v>1.57</v>
          </cell>
          <cell r="K301">
            <v>1.7976562500000002</v>
          </cell>
          <cell r="L301">
            <v>1446</v>
          </cell>
          <cell r="M301">
            <v>180</v>
          </cell>
          <cell r="N301">
            <v>80</v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>0</v>
          </cell>
          <cell r="V301" t="str">
            <v>0</v>
          </cell>
          <cell r="W301" t="str">
            <v>0</v>
          </cell>
          <cell r="X301" t="str">
            <v>0</v>
          </cell>
          <cell r="Y301" t="str">
            <v>0</v>
          </cell>
          <cell r="Z301" t="str">
            <v>0</v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 t="str">
            <v/>
          </cell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R301" t="str">
            <v/>
          </cell>
          <cell r="AS301">
            <v>2020</v>
          </cell>
        </row>
        <row r="302">
          <cell r="A302" t="str">
            <v>3_1_1_Easy</v>
          </cell>
          <cell r="B302">
            <v>3</v>
          </cell>
          <cell r="C302">
            <v>1</v>
          </cell>
          <cell r="D302">
            <v>1</v>
          </cell>
          <cell r="E302">
            <v>20</v>
          </cell>
          <cell r="F302" t="str">
            <v>Easy</v>
          </cell>
          <cell r="G302" t="str">
            <v>标准关</v>
          </cell>
          <cell r="H302">
            <v>1</v>
          </cell>
          <cell r="I302">
            <v>67.5</v>
          </cell>
          <cell r="J302">
            <v>1</v>
          </cell>
          <cell r="K302">
            <v>0.375</v>
          </cell>
          <cell r="L302">
            <v>180</v>
          </cell>
          <cell r="M302">
            <v>180</v>
          </cell>
          <cell r="N302">
            <v>80</v>
          </cell>
          <cell r="O302" t="str">
            <v>雪人1</v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>
            <v>7</v>
          </cell>
          <cell r="V302" t="str">
            <v>0</v>
          </cell>
          <cell r="W302" t="str">
            <v>0</v>
          </cell>
          <cell r="X302" t="str">
            <v>0</v>
          </cell>
          <cell r="Y302" t="str">
            <v>0</v>
          </cell>
          <cell r="Z302" t="str">
            <v>0</v>
          </cell>
          <cell r="AA302">
            <v>180</v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/>
          </cell>
          <cell r="AG302">
            <v>1</v>
          </cell>
          <cell r="AH302" t="str">
            <v/>
          </cell>
          <cell r="AI302" t="str">
            <v/>
          </cell>
          <cell r="AJ302" t="str">
            <v/>
          </cell>
          <cell r="AK302" t="str">
            <v/>
          </cell>
          <cell r="AL302" t="str">
            <v/>
          </cell>
          <cell r="AM302">
            <v>11</v>
          </cell>
          <cell r="AN302" t="str">
            <v/>
          </cell>
          <cell r="AO302" t="str">
            <v/>
          </cell>
          <cell r="AP302" t="str">
            <v/>
          </cell>
          <cell r="AQ302" t="str">
            <v/>
          </cell>
          <cell r="AR302" t="str">
            <v/>
          </cell>
          <cell r="AS302">
            <v>300</v>
          </cell>
        </row>
        <row r="303">
          <cell r="A303" t="str">
            <v>3_1_2_Easy</v>
          </cell>
          <cell r="B303">
            <v>3</v>
          </cell>
          <cell r="C303">
            <v>1</v>
          </cell>
          <cell r="D303">
            <v>2</v>
          </cell>
          <cell r="E303">
            <v>22</v>
          </cell>
          <cell r="F303" t="str">
            <v>Easy</v>
          </cell>
          <cell r="G303" t="str">
            <v>标准关</v>
          </cell>
          <cell r="H303">
            <v>1</v>
          </cell>
          <cell r="I303">
            <v>145.125</v>
          </cell>
          <cell r="J303">
            <v>1</v>
          </cell>
          <cell r="K303">
            <v>0.46875</v>
          </cell>
          <cell r="L303">
            <v>310</v>
          </cell>
          <cell r="M303">
            <v>180</v>
          </cell>
          <cell r="N303">
            <v>80</v>
          </cell>
          <cell r="O303" t="str">
            <v>雪人1</v>
          </cell>
          <cell r="P303" t="str">
            <v>蜜蜂1</v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>
            <v>3</v>
          </cell>
          <cell r="V303">
            <v>6</v>
          </cell>
          <cell r="W303" t="str">
            <v>0</v>
          </cell>
          <cell r="X303" t="str">
            <v>0</v>
          </cell>
          <cell r="Y303" t="str">
            <v>0</v>
          </cell>
          <cell r="Z303" t="str">
            <v>0</v>
          </cell>
          <cell r="AA303">
            <v>465</v>
          </cell>
          <cell r="AB303">
            <v>233</v>
          </cell>
          <cell r="AC303" t="str">
            <v/>
          </cell>
          <cell r="AD303" t="str">
            <v/>
          </cell>
          <cell r="AE303" t="str">
            <v/>
          </cell>
          <cell r="AF303" t="str">
            <v/>
          </cell>
          <cell r="AG303">
            <v>1</v>
          </cell>
          <cell r="AH303">
            <v>1</v>
          </cell>
          <cell r="AI303" t="str">
            <v/>
          </cell>
          <cell r="AJ303" t="str">
            <v/>
          </cell>
          <cell r="AK303" t="str">
            <v/>
          </cell>
          <cell r="AL303" t="str">
            <v/>
          </cell>
          <cell r="AM303">
            <v>9</v>
          </cell>
          <cell r="AN303">
            <v>9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/>
          </cell>
          <cell r="AS303">
            <v>516</v>
          </cell>
        </row>
        <row r="304">
          <cell r="A304" t="str">
            <v>3_1_3_Easy</v>
          </cell>
          <cell r="B304">
            <v>3</v>
          </cell>
          <cell r="C304">
            <v>1</v>
          </cell>
          <cell r="D304">
            <v>3</v>
          </cell>
          <cell r="E304">
            <v>24</v>
          </cell>
          <cell r="F304" t="str">
            <v>Easy</v>
          </cell>
          <cell r="G304" t="str">
            <v>标准关</v>
          </cell>
          <cell r="H304">
            <v>1</v>
          </cell>
          <cell r="I304">
            <v>247.04999999999998</v>
          </cell>
          <cell r="J304">
            <v>1</v>
          </cell>
          <cell r="K304">
            <v>0.5625</v>
          </cell>
          <cell r="L304">
            <v>439</v>
          </cell>
          <cell r="M304">
            <v>180</v>
          </cell>
          <cell r="N304">
            <v>80</v>
          </cell>
          <cell r="O304" t="str">
            <v>蜜蜂1</v>
          </cell>
          <cell r="P304" t="str">
            <v>蝙蝠1</v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>
            <v>6</v>
          </cell>
          <cell r="V304">
            <v>6</v>
          </cell>
          <cell r="W304" t="str">
            <v>0</v>
          </cell>
          <cell r="X304" t="str">
            <v>0</v>
          </cell>
          <cell r="Y304" t="str">
            <v>0</v>
          </cell>
          <cell r="Z304" t="str">
            <v>0</v>
          </cell>
          <cell r="AA304">
            <v>439</v>
          </cell>
          <cell r="AB304">
            <v>439</v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>
            <v>1</v>
          </cell>
          <cell r="AH304">
            <v>1</v>
          </cell>
          <cell r="AI304" t="str">
            <v/>
          </cell>
          <cell r="AJ304" t="str">
            <v/>
          </cell>
          <cell r="AK304" t="str">
            <v/>
          </cell>
          <cell r="AL304" t="str">
            <v/>
          </cell>
          <cell r="AM304">
            <v>7</v>
          </cell>
          <cell r="AN304">
            <v>7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/>
          </cell>
          <cell r="AS304">
            <v>732</v>
          </cell>
        </row>
        <row r="305">
          <cell r="A305" t="str">
            <v>3_1_4_Easy</v>
          </cell>
          <cell r="B305">
            <v>3</v>
          </cell>
          <cell r="C305">
            <v>1</v>
          </cell>
          <cell r="D305">
            <v>4</v>
          </cell>
          <cell r="E305">
            <v>26</v>
          </cell>
          <cell r="F305" t="str">
            <v>Easy</v>
          </cell>
          <cell r="G305" t="str">
            <v>标准关</v>
          </cell>
          <cell r="H305">
            <v>1</v>
          </cell>
          <cell r="I305">
            <v>370.125</v>
          </cell>
          <cell r="J305">
            <v>1</v>
          </cell>
          <cell r="K305">
            <v>0.65625</v>
          </cell>
          <cell r="L305">
            <v>564</v>
          </cell>
          <cell r="M305">
            <v>180</v>
          </cell>
          <cell r="N305">
            <v>80</v>
          </cell>
          <cell r="O305" t="str">
            <v>蜜蜂1</v>
          </cell>
          <cell r="P305" t="str">
            <v>蝙蝠1</v>
          </cell>
          <cell r="Q305" t="str">
            <v>蜘蛛1</v>
          </cell>
          <cell r="R305" t="str">
            <v/>
          </cell>
          <cell r="S305" t="str">
            <v/>
          </cell>
          <cell r="T305" t="str">
            <v/>
          </cell>
          <cell r="U305">
            <v>6</v>
          </cell>
          <cell r="V305">
            <v>6</v>
          </cell>
          <cell r="W305">
            <v>3</v>
          </cell>
          <cell r="X305" t="str">
            <v>0</v>
          </cell>
          <cell r="Y305" t="str">
            <v>0</v>
          </cell>
          <cell r="Z305" t="str">
            <v>0</v>
          </cell>
          <cell r="AA305">
            <v>564</v>
          </cell>
          <cell r="AB305">
            <v>564</v>
          </cell>
          <cell r="AC305">
            <v>564</v>
          </cell>
          <cell r="AD305" t="str">
            <v/>
          </cell>
          <cell r="AE305" t="str">
            <v/>
          </cell>
          <cell r="AF305" t="str">
            <v/>
          </cell>
          <cell r="AG305">
            <v>1</v>
          </cell>
          <cell r="AH305">
            <v>1</v>
          </cell>
          <cell r="AI305">
            <v>2</v>
          </cell>
          <cell r="AJ305" t="str">
            <v/>
          </cell>
          <cell r="AK305" t="str">
            <v/>
          </cell>
          <cell r="AL305" t="str">
            <v/>
          </cell>
          <cell r="AM305">
            <v>5</v>
          </cell>
          <cell r="AN305">
            <v>5</v>
          </cell>
          <cell r="AO305">
            <v>5</v>
          </cell>
          <cell r="AP305" t="str">
            <v/>
          </cell>
          <cell r="AQ305" t="str">
            <v/>
          </cell>
          <cell r="AR305" t="str">
            <v/>
          </cell>
          <cell r="AS305">
            <v>940</v>
          </cell>
        </row>
        <row r="306">
          <cell r="A306" t="str">
            <v>3_1_5_Easy</v>
          </cell>
          <cell r="B306">
            <v>3</v>
          </cell>
          <cell r="C306">
            <v>1</v>
          </cell>
          <cell r="D306">
            <v>5</v>
          </cell>
          <cell r="E306">
            <v>28</v>
          </cell>
          <cell r="F306" t="str">
            <v>Easy</v>
          </cell>
          <cell r="G306" t="str">
            <v>标准关</v>
          </cell>
          <cell r="H306">
            <v>1</v>
          </cell>
          <cell r="I306">
            <v>504</v>
          </cell>
          <cell r="J306">
            <v>1</v>
          </cell>
          <cell r="K306">
            <v>0.75</v>
          </cell>
          <cell r="L306">
            <v>672</v>
          </cell>
          <cell r="M306">
            <v>180</v>
          </cell>
          <cell r="N306">
            <v>80</v>
          </cell>
          <cell r="O306" t="str">
            <v>蝙蝠1</v>
          </cell>
          <cell r="P306" t="str">
            <v>蜘蛛1</v>
          </cell>
          <cell r="Q306" t="str">
            <v>雪人1</v>
          </cell>
          <cell r="R306" t="str">
            <v/>
          </cell>
          <cell r="S306" t="str">
            <v/>
          </cell>
          <cell r="T306" t="str">
            <v/>
          </cell>
          <cell r="U306">
            <v>8</v>
          </cell>
          <cell r="V306">
            <v>8</v>
          </cell>
          <cell r="W306">
            <v>4</v>
          </cell>
          <cell r="X306" t="str">
            <v>0</v>
          </cell>
          <cell r="Y306" t="str">
            <v>0</v>
          </cell>
          <cell r="Z306" t="str">
            <v>0</v>
          </cell>
          <cell r="AA306">
            <v>560</v>
          </cell>
          <cell r="AB306">
            <v>560</v>
          </cell>
          <cell r="AC306">
            <v>1120</v>
          </cell>
          <cell r="AD306" t="str">
            <v/>
          </cell>
          <cell r="AE306" t="str">
            <v/>
          </cell>
          <cell r="AF306" t="str">
            <v/>
          </cell>
          <cell r="AG306">
            <v>1</v>
          </cell>
          <cell r="AH306">
            <v>2</v>
          </cell>
          <cell r="AI306">
            <v>1</v>
          </cell>
          <cell r="AJ306" t="str">
            <v/>
          </cell>
          <cell r="AK306" t="str">
            <v/>
          </cell>
          <cell r="AL306" t="str">
            <v/>
          </cell>
          <cell r="AM306">
            <v>4</v>
          </cell>
          <cell r="AN306">
            <v>4</v>
          </cell>
          <cell r="AO306">
            <v>4</v>
          </cell>
          <cell r="AP306" t="str">
            <v/>
          </cell>
          <cell r="AQ306" t="str">
            <v/>
          </cell>
          <cell r="AR306" t="str">
            <v/>
          </cell>
          <cell r="AS306">
            <v>1120</v>
          </cell>
        </row>
        <row r="307">
          <cell r="A307" t="str">
            <v>3_1_6_Easy</v>
          </cell>
          <cell r="B307">
            <v>3</v>
          </cell>
          <cell r="C307">
            <v>1</v>
          </cell>
          <cell r="D307">
            <v>6</v>
          </cell>
          <cell r="E307">
            <v>30</v>
          </cell>
          <cell r="F307" t="str">
            <v>Easy</v>
          </cell>
          <cell r="G307" t="str">
            <v>标准关</v>
          </cell>
          <cell r="H307">
            <v>1</v>
          </cell>
          <cell r="I307">
            <v>658.125</v>
          </cell>
          <cell r="J307">
            <v>1</v>
          </cell>
          <cell r="K307">
            <v>0.84375</v>
          </cell>
          <cell r="L307">
            <v>780</v>
          </cell>
          <cell r="M307">
            <v>180</v>
          </cell>
          <cell r="N307">
            <v>80</v>
          </cell>
          <cell r="O307" t="str">
            <v>蜜蜂1</v>
          </cell>
          <cell r="P307" t="str">
            <v>蝙蝠1</v>
          </cell>
          <cell r="Q307" t="str">
            <v>蜘蛛1</v>
          </cell>
          <cell r="R307" t="str">
            <v>雪人1</v>
          </cell>
          <cell r="S307" t="str">
            <v/>
          </cell>
          <cell r="T307" t="str">
            <v/>
          </cell>
          <cell r="U307">
            <v>5</v>
          </cell>
          <cell r="V307">
            <v>5</v>
          </cell>
          <cell r="W307">
            <v>5</v>
          </cell>
          <cell r="X307">
            <v>10</v>
          </cell>
          <cell r="Y307" t="str">
            <v>0</v>
          </cell>
          <cell r="Z307" t="str">
            <v>0</v>
          </cell>
          <cell r="AA307">
            <v>557</v>
          </cell>
          <cell r="AB307">
            <v>557</v>
          </cell>
          <cell r="AC307">
            <v>557</v>
          </cell>
          <cell r="AD307">
            <v>1114</v>
          </cell>
          <cell r="AE307" t="str">
            <v/>
          </cell>
          <cell r="AF307" t="str">
            <v/>
          </cell>
          <cell r="AG307">
            <v>1</v>
          </cell>
          <cell r="AH307">
            <v>1</v>
          </cell>
          <cell r="AI307">
            <v>2</v>
          </cell>
          <cell r="AJ307">
            <v>1</v>
          </cell>
          <cell r="AK307" t="str">
            <v/>
          </cell>
          <cell r="AL307" t="str">
            <v/>
          </cell>
          <cell r="AM307">
            <v>3</v>
          </cell>
          <cell r="AN307">
            <v>3</v>
          </cell>
          <cell r="AO307">
            <v>3</v>
          </cell>
          <cell r="AP307">
            <v>3</v>
          </cell>
          <cell r="AQ307" t="str">
            <v/>
          </cell>
          <cell r="AR307" t="str">
            <v/>
          </cell>
          <cell r="AS307">
            <v>1300</v>
          </cell>
        </row>
        <row r="308">
          <cell r="A308" t="str">
            <v>3_1_7_Easy</v>
          </cell>
          <cell r="B308">
            <v>3</v>
          </cell>
          <cell r="C308">
            <v>1</v>
          </cell>
          <cell r="D308">
            <v>7</v>
          </cell>
          <cell r="E308">
            <v>32</v>
          </cell>
          <cell r="F308" t="str">
            <v>Easy</v>
          </cell>
          <cell r="G308" t="str">
            <v>标准关</v>
          </cell>
          <cell r="H308">
            <v>1</v>
          </cell>
          <cell r="I308">
            <v>832.5</v>
          </cell>
          <cell r="J308">
            <v>1</v>
          </cell>
          <cell r="K308">
            <v>0.9375</v>
          </cell>
          <cell r="L308">
            <v>888</v>
          </cell>
          <cell r="M308">
            <v>180</v>
          </cell>
          <cell r="N308">
            <v>80</v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>0</v>
          </cell>
          <cell r="V308" t="str">
            <v>0</v>
          </cell>
          <cell r="W308" t="str">
            <v>0</v>
          </cell>
          <cell r="X308" t="str">
            <v>0</v>
          </cell>
          <cell r="Y308" t="str">
            <v>0</v>
          </cell>
          <cell r="Z308" t="str">
            <v>0</v>
          </cell>
          <cell r="AA308" t="str">
            <v/>
          </cell>
          <cell r="AB308" t="str">
            <v/>
          </cell>
          <cell r="AC308" t="str">
            <v/>
          </cell>
          <cell r="AD308" t="str">
            <v/>
          </cell>
          <cell r="AE308" t="str">
            <v/>
          </cell>
          <cell r="AF308" t="str">
            <v/>
          </cell>
          <cell r="AG308" t="str">
            <v/>
          </cell>
          <cell r="AH308" t="str">
            <v/>
          </cell>
          <cell r="AI308" t="str">
            <v/>
          </cell>
          <cell r="AJ308" t="str">
            <v/>
          </cell>
          <cell r="AK308" t="str">
            <v/>
          </cell>
          <cell r="AL308" t="str">
            <v/>
          </cell>
          <cell r="AM308" t="str">
            <v/>
          </cell>
          <cell r="AN308" t="str">
            <v/>
          </cell>
          <cell r="AO308" t="str">
            <v/>
          </cell>
          <cell r="AP308" t="str">
            <v/>
          </cell>
          <cell r="AQ308" t="str">
            <v/>
          </cell>
          <cell r="AR308" t="str">
            <v/>
          </cell>
          <cell r="AS308">
            <v>1480</v>
          </cell>
        </row>
        <row r="309">
          <cell r="A309" t="str">
            <v>3_1_8_Easy</v>
          </cell>
          <cell r="B309">
            <v>3</v>
          </cell>
          <cell r="C309">
            <v>1</v>
          </cell>
          <cell r="D309">
            <v>8</v>
          </cell>
          <cell r="E309">
            <v>34</v>
          </cell>
          <cell r="F309" t="str">
            <v>Easy</v>
          </cell>
          <cell r="G309" t="str">
            <v>标准关</v>
          </cell>
          <cell r="H309">
            <v>1</v>
          </cell>
          <cell r="I309">
            <v>1027.125</v>
          </cell>
          <cell r="J309">
            <v>1</v>
          </cell>
          <cell r="K309">
            <v>1.03125</v>
          </cell>
          <cell r="L309">
            <v>996</v>
          </cell>
          <cell r="M309">
            <v>180</v>
          </cell>
          <cell r="N309">
            <v>80</v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>0</v>
          </cell>
          <cell r="V309" t="str">
            <v>0</v>
          </cell>
          <cell r="W309" t="str">
            <v>0</v>
          </cell>
          <cell r="X309" t="str">
            <v>0</v>
          </cell>
          <cell r="Y309" t="str">
            <v>0</v>
          </cell>
          <cell r="Z309" t="str">
            <v>0</v>
          </cell>
          <cell r="AA309" t="str">
            <v/>
          </cell>
          <cell r="AB309" t="str">
            <v/>
          </cell>
          <cell r="AC309" t="str">
            <v/>
          </cell>
          <cell r="AD309" t="str">
            <v/>
          </cell>
          <cell r="AE309" t="str">
            <v/>
          </cell>
          <cell r="AF309" t="str">
            <v/>
          </cell>
          <cell r="AG309" t="str">
            <v/>
          </cell>
          <cell r="AH309" t="str">
            <v/>
          </cell>
          <cell r="AI309" t="str">
            <v/>
          </cell>
          <cell r="AJ309" t="str">
            <v/>
          </cell>
          <cell r="AK309" t="str">
            <v/>
          </cell>
          <cell r="AL309" t="str">
            <v/>
          </cell>
          <cell r="AM309" t="str">
            <v/>
          </cell>
          <cell r="AN309" t="str">
            <v/>
          </cell>
          <cell r="AO309" t="str">
            <v/>
          </cell>
          <cell r="AP309" t="str">
            <v/>
          </cell>
          <cell r="AQ309" t="str">
            <v/>
          </cell>
          <cell r="AR309" t="str">
            <v/>
          </cell>
          <cell r="AS309">
            <v>1660</v>
          </cell>
        </row>
        <row r="310">
          <cell r="A310" t="str">
            <v>3_1_9_Easy</v>
          </cell>
          <cell r="B310">
            <v>3</v>
          </cell>
          <cell r="C310">
            <v>1</v>
          </cell>
          <cell r="D310">
            <v>9</v>
          </cell>
          <cell r="E310">
            <v>36</v>
          </cell>
          <cell r="F310" t="str">
            <v>Easy</v>
          </cell>
          <cell r="G310" t="str">
            <v>标准关</v>
          </cell>
          <cell r="H310">
            <v>1</v>
          </cell>
          <cell r="I310">
            <v>1242</v>
          </cell>
          <cell r="J310">
            <v>1</v>
          </cell>
          <cell r="K310">
            <v>1.125</v>
          </cell>
          <cell r="L310">
            <v>1104</v>
          </cell>
          <cell r="M310">
            <v>180</v>
          </cell>
          <cell r="N310">
            <v>80</v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>0</v>
          </cell>
          <cell r="V310" t="str">
            <v>0</v>
          </cell>
          <cell r="W310" t="str">
            <v>0</v>
          </cell>
          <cell r="X310" t="str">
            <v>0</v>
          </cell>
          <cell r="Y310" t="str">
            <v>0</v>
          </cell>
          <cell r="Z310" t="str">
            <v>0</v>
          </cell>
          <cell r="AA310" t="str">
            <v/>
          </cell>
          <cell r="AB310" t="str">
            <v/>
          </cell>
          <cell r="AC310" t="str">
            <v/>
          </cell>
          <cell r="AD310" t="str">
            <v/>
          </cell>
          <cell r="AE310" t="str">
            <v/>
          </cell>
          <cell r="AF310" t="str">
            <v/>
          </cell>
          <cell r="AG310" t="str">
            <v/>
          </cell>
          <cell r="AH310" t="str">
            <v/>
          </cell>
          <cell r="AI310" t="str">
            <v/>
          </cell>
          <cell r="AJ310" t="str">
            <v/>
          </cell>
          <cell r="AK310" t="str">
            <v/>
          </cell>
          <cell r="AL310" t="str">
            <v/>
          </cell>
          <cell r="AM310" t="str">
            <v/>
          </cell>
          <cell r="AN310" t="str">
            <v/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>
            <v>1840</v>
          </cell>
        </row>
        <row r="311">
          <cell r="A311" t="str">
            <v>3_1_10_Easy</v>
          </cell>
          <cell r="B311">
            <v>3</v>
          </cell>
          <cell r="C311">
            <v>1</v>
          </cell>
          <cell r="D311">
            <v>10</v>
          </cell>
          <cell r="E311">
            <v>38</v>
          </cell>
          <cell r="F311" t="str">
            <v>Easy</v>
          </cell>
          <cell r="G311" t="str">
            <v>标准关</v>
          </cell>
          <cell r="H311">
            <v>1</v>
          </cell>
          <cell r="I311">
            <v>1477.125</v>
          </cell>
          <cell r="J311">
            <v>1</v>
          </cell>
          <cell r="K311">
            <v>1.21875</v>
          </cell>
          <cell r="L311">
            <v>1212</v>
          </cell>
          <cell r="M311">
            <v>180</v>
          </cell>
          <cell r="N311">
            <v>80</v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>0</v>
          </cell>
          <cell r="V311" t="str">
            <v>0</v>
          </cell>
          <cell r="W311" t="str">
            <v>0</v>
          </cell>
          <cell r="X311" t="str">
            <v>0</v>
          </cell>
          <cell r="Y311" t="str">
            <v>0</v>
          </cell>
          <cell r="Z311" t="str">
            <v>0</v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 t="str">
            <v/>
          </cell>
          <cell r="AM311" t="str">
            <v/>
          </cell>
          <cell r="AN311" t="str">
            <v/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>
            <v>2020</v>
          </cell>
        </row>
        <row r="312">
          <cell r="A312" t="str">
            <v>3_2_1_Easy</v>
          </cell>
          <cell r="B312">
            <v>3</v>
          </cell>
          <cell r="C312">
            <v>2</v>
          </cell>
          <cell r="D312">
            <v>1</v>
          </cell>
          <cell r="E312">
            <v>20.8</v>
          </cell>
          <cell r="F312" t="str">
            <v>Easy</v>
          </cell>
          <cell r="G312" t="str">
            <v>标准关</v>
          </cell>
          <cell r="H312">
            <v>1</v>
          </cell>
          <cell r="I312">
            <v>78.3</v>
          </cell>
          <cell r="J312">
            <v>1.1200000000000001</v>
          </cell>
          <cell r="K312">
            <v>0.41250000000000003</v>
          </cell>
          <cell r="L312">
            <v>190</v>
          </cell>
          <cell r="M312">
            <v>180</v>
          </cell>
          <cell r="N312">
            <v>80</v>
          </cell>
          <cell r="O312" t="str">
            <v>蜘蛛2</v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>
            <v>8</v>
          </cell>
          <cell r="V312" t="str">
            <v>0</v>
          </cell>
          <cell r="W312" t="str">
            <v>0</v>
          </cell>
          <cell r="X312" t="str">
            <v>0</v>
          </cell>
          <cell r="Y312" t="str">
            <v>0</v>
          </cell>
          <cell r="Z312" t="str">
            <v>0</v>
          </cell>
          <cell r="AA312">
            <v>190</v>
          </cell>
          <cell r="AB312" t="str">
            <v/>
          </cell>
          <cell r="AC312" t="str">
            <v/>
          </cell>
          <cell r="AD312" t="str">
            <v/>
          </cell>
          <cell r="AE312" t="str">
            <v/>
          </cell>
          <cell r="AF312" t="str">
            <v/>
          </cell>
          <cell r="AG312">
            <v>2.2400000000000002</v>
          </cell>
          <cell r="AH312" t="str">
            <v/>
          </cell>
          <cell r="AI312" t="str">
            <v/>
          </cell>
          <cell r="AJ312" t="str">
            <v/>
          </cell>
          <cell r="AK312" t="str">
            <v/>
          </cell>
          <cell r="AL312" t="str">
            <v/>
          </cell>
          <cell r="AM312">
            <v>10</v>
          </cell>
          <cell r="AN312" t="str">
            <v/>
          </cell>
          <cell r="AO312" t="str">
            <v/>
          </cell>
          <cell r="AP312" t="str">
            <v/>
          </cell>
          <cell r="AQ312" t="str">
            <v/>
          </cell>
          <cell r="AR312" t="str">
            <v/>
          </cell>
          <cell r="AS312">
            <v>300</v>
          </cell>
        </row>
        <row r="313">
          <cell r="A313" t="str">
            <v>3_2_2_Easy</v>
          </cell>
          <cell r="B313">
            <v>3</v>
          </cell>
          <cell r="C313">
            <v>2</v>
          </cell>
          <cell r="D313">
            <v>2</v>
          </cell>
          <cell r="E313">
            <v>22.880000000000003</v>
          </cell>
          <cell r="F313" t="str">
            <v>Easy</v>
          </cell>
          <cell r="G313" t="str">
            <v>标准关</v>
          </cell>
          <cell r="H313">
            <v>1</v>
          </cell>
          <cell r="I313">
            <v>168.34499999999997</v>
          </cell>
          <cell r="J313">
            <v>1.1200000000000001</v>
          </cell>
          <cell r="K313">
            <v>0.515625</v>
          </cell>
          <cell r="L313">
            <v>326</v>
          </cell>
          <cell r="M313">
            <v>180</v>
          </cell>
          <cell r="N313">
            <v>80</v>
          </cell>
          <cell r="O313" t="str">
            <v>蜘蛛2</v>
          </cell>
          <cell r="P313" t="str">
            <v>蝙蝠1</v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>
            <v>3</v>
          </cell>
          <cell r="V313">
            <v>7</v>
          </cell>
          <cell r="W313" t="str">
            <v>0</v>
          </cell>
          <cell r="X313" t="str">
            <v>0</v>
          </cell>
          <cell r="Y313" t="str">
            <v>0</v>
          </cell>
          <cell r="Z313" t="str">
            <v>0</v>
          </cell>
          <cell r="AA313">
            <v>686</v>
          </cell>
          <cell r="AB313">
            <v>172</v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>
            <v>2.2400000000000002</v>
          </cell>
          <cell r="AH313">
            <v>1.1200000000000001</v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>
            <v>12</v>
          </cell>
          <cell r="AN313">
            <v>6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>
            <v>516</v>
          </cell>
        </row>
        <row r="314">
          <cell r="A314" t="str">
            <v>3_2_3_Easy</v>
          </cell>
          <cell r="B314">
            <v>3</v>
          </cell>
          <cell r="C314">
            <v>2</v>
          </cell>
          <cell r="D314">
            <v>3</v>
          </cell>
          <cell r="E314">
            <v>24.96</v>
          </cell>
          <cell r="F314" t="str">
            <v>Easy</v>
          </cell>
          <cell r="G314" t="str">
            <v>标准关</v>
          </cell>
          <cell r="H314">
            <v>1</v>
          </cell>
          <cell r="I314">
            <v>286.57799999999997</v>
          </cell>
          <cell r="J314">
            <v>1.1200000000000001</v>
          </cell>
          <cell r="K314">
            <v>0.61875000000000002</v>
          </cell>
          <cell r="L314">
            <v>463</v>
          </cell>
          <cell r="M314">
            <v>180</v>
          </cell>
          <cell r="N314">
            <v>80</v>
          </cell>
          <cell r="O314" t="str">
            <v>蝙蝠1</v>
          </cell>
          <cell r="P314" t="str">
            <v>蜘蛛1</v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>
            <v>7</v>
          </cell>
          <cell r="V314">
            <v>7</v>
          </cell>
          <cell r="W314" t="str">
            <v>0</v>
          </cell>
          <cell r="X314" t="str">
            <v>0</v>
          </cell>
          <cell r="Y314" t="str">
            <v>0</v>
          </cell>
          <cell r="Z314" t="str">
            <v>0</v>
          </cell>
          <cell r="AA314">
            <v>463</v>
          </cell>
          <cell r="AB314">
            <v>463</v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>
            <v>1.1200000000000001</v>
          </cell>
          <cell r="AH314">
            <v>2.2400000000000002</v>
          </cell>
          <cell r="AI314" t="str">
            <v/>
          </cell>
          <cell r="AJ314" t="str">
            <v/>
          </cell>
          <cell r="AK314" t="str">
            <v/>
          </cell>
          <cell r="AL314" t="str">
            <v/>
          </cell>
          <cell r="AM314">
            <v>6</v>
          </cell>
          <cell r="AN314">
            <v>6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/>
          </cell>
          <cell r="AS314">
            <v>732</v>
          </cell>
        </row>
        <row r="315">
          <cell r="A315" t="str">
            <v>3_2_4_Easy</v>
          </cell>
          <cell r="B315">
            <v>3</v>
          </cell>
          <cell r="C315">
            <v>2</v>
          </cell>
          <cell r="D315">
            <v>4</v>
          </cell>
          <cell r="E315">
            <v>27.040000000000003</v>
          </cell>
          <cell r="F315" t="str">
            <v>Easy</v>
          </cell>
          <cell r="G315" t="str">
            <v>标准关</v>
          </cell>
          <cell r="H315">
            <v>1</v>
          </cell>
          <cell r="I315">
            <v>429.34499999999997</v>
          </cell>
          <cell r="J315">
            <v>1.1200000000000001</v>
          </cell>
          <cell r="K315">
            <v>0.72187500000000004</v>
          </cell>
          <cell r="L315">
            <v>595</v>
          </cell>
          <cell r="M315">
            <v>180</v>
          </cell>
          <cell r="N315">
            <v>80</v>
          </cell>
          <cell r="O315" t="str">
            <v>蝙蝠1</v>
          </cell>
          <cell r="P315" t="str">
            <v>蜘蛛1</v>
          </cell>
          <cell r="Q315" t="str">
            <v>雪人1</v>
          </cell>
          <cell r="R315" t="str">
            <v/>
          </cell>
          <cell r="S315" t="str">
            <v/>
          </cell>
          <cell r="T315" t="str">
            <v/>
          </cell>
          <cell r="U315">
            <v>7</v>
          </cell>
          <cell r="V315">
            <v>7</v>
          </cell>
          <cell r="W315">
            <v>3</v>
          </cell>
          <cell r="X315" t="str">
            <v>0</v>
          </cell>
          <cell r="Y315" t="str">
            <v>0</v>
          </cell>
          <cell r="Z315" t="str">
            <v>0</v>
          </cell>
          <cell r="AA315">
            <v>506</v>
          </cell>
          <cell r="AB315">
            <v>506</v>
          </cell>
          <cell r="AC315">
            <v>1012</v>
          </cell>
          <cell r="AD315" t="str">
            <v/>
          </cell>
          <cell r="AE315" t="str">
            <v/>
          </cell>
          <cell r="AF315" t="str">
            <v/>
          </cell>
          <cell r="AG315">
            <v>1.1200000000000001</v>
          </cell>
          <cell r="AH315">
            <v>2.2400000000000002</v>
          </cell>
          <cell r="AI315">
            <v>1.1200000000000001</v>
          </cell>
          <cell r="AJ315" t="str">
            <v/>
          </cell>
          <cell r="AK315" t="str">
            <v/>
          </cell>
          <cell r="AL315" t="str">
            <v/>
          </cell>
          <cell r="AM315">
            <v>5</v>
          </cell>
          <cell r="AN315">
            <v>5</v>
          </cell>
          <cell r="AO315">
            <v>5</v>
          </cell>
          <cell r="AP315" t="str">
            <v/>
          </cell>
          <cell r="AQ315" t="str">
            <v/>
          </cell>
          <cell r="AR315" t="str">
            <v/>
          </cell>
          <cell r="AS315">
            <v>940</v>
          </cell>
        </row>
        <row r="316">
          <cell r="A316" t="str">
            <v>3_2_5_Easy</v>
          </cell>
          <cell r="B316">
            <v>3</v>
          </cell>
          <cell r="C316">
            <v>2</v>
          </cell>
          <cell r="D316">
            <v>5</v>
          </cell>
          <cell r="E316">
            <v>29.119999999999997</v>
          </cell>
          <cell r="F316" t="str">
            <v>Easy</v>
          </cell>
          <cell r="G316" t="str">
            <v>标准关</v>
          </cell>
          <cell r="H316">
            <v>1</v>
          </cell>
          <cell r="I316">
            <v>584.64</v>
          </cell>
          <cell r="J316">
            <v>1.1200000000000001</v>
          </cell>
          <cell r="K316">
            <v>0.82500000000000007</v>
          </cell>
          <cell r="L316">
            <v>709</v>
          </cell>
          <cell r="M316">
            <v>180</v>
          </cell>
          <cell r="N316">
            <v>80</v>
          </cell>
          <cell r="O316" t="str">
            <v>蜘蛛1</v>
          </cell>
          <cell r="P316" t="str">
            <v>雪人1</v>
          </cell>
          <cell r="Q316" t="str">
            <v>蜘蛛2</v>
          </cell>
          <cell r="R316" t="str">
            <v/>
          </cell>
          <cell r="S316" t="str">
            <v/>
          </cell>
          <cell r="T316" t="str">
            <v/>
          </cell>
          <cell r="U316">
            <v>9</v>
          </cell>
          <cell r="V316">
            <v>9</v>
          </cell>
          <cell r="W316">
            <v>4</v>
          </cell>
          <cell r="X316" t="str">
            <v>0</v>
          </cell>
          <cell r="Y316" t="str">
            <v>0</v>
          </cell>
          <cell r="Z316" t="str">
            <v>0</v>
          </cell>
          <cell r="AA316">
            <v>363</v>
          </cell>
          <cell r="AB316">
            <v>725</v>
          </cell>
          <cell r="AC316">
            <v>1451</v>
          </cell>
          <cell r="AD316" t="str">
            <v/>
          </cell>
          <cell r="AE316" t="str">
            <v/>
          </cell>
          <cell r="AF316" t="str">
            <v/>
          </cell>
          <cell r="AG316">
            <v>2.2400000000000002</v>
          </cell>
          <cell r="AH316">
            <v>1.1200000000000001</v>
          </cell>
          <cell r="AI316">
            <v>2.2400000000000002</v>
          </cell>
          <cell r="AJ316" t="str">
            <v/>
          </cell>
          <cell r="AK316" t="str">
            <v/>
          </cell>
          <cell r="AL316" t="str">
            <v/>
          </cell>
          <cell r="AM316">
            <v>3</v>
          </cell>
          <cell r="AN316">
            <v>3</v>
          </cell>
          <cell r="AO316">
            <v>6</v>
          </cell>
          <cell r="AP316" t="str">
            <v/>
          </cell>
          <cell r="AQ316" t="str">
            <v/>
          </cell>
          <cell r="AR316" t="str">
            <v/>
          </cell>
          <cell r="AS316">
            <v>1120</v>
          </cell>
        </row>
        <row r="317">
          <cell r="A317" t="str">
            <v>3_2_6_Easy</v>
          </cell>
          <cell r="B317">
            <v>3</v>
          </cell>
          <cell r="C317">
            <v>2</v>
          </cell>
          <cell r="D317">
            <v>6</v>
          </cell>
          <cell r="E317">
            <v>31.200000000000003</v>
          </cell>
          <cell r="F317" t="str">
            <v>Easy</v>
          </cell>
          <cell r="G317" t="str">
            <v>标准关</v>
          </cell>
          <cell r="H317">
            <v>1</v>
          </cell>
          <cell r="I317">
            <v>763.42499999999995</v>
          </cell>
          <cell r="J317">
            <v>1.1200000000000001</v>
          </cell>
          <cell r="K317">
            <v>0.92812500000000009</v>
          </cell>
          <cell r="L317">
            <v>823</v>
          </cell>
          <cell r="M317">
            <v>180</v>
          </cell>
          <cell r="N317">
            <v>80</v>
          </cell>
          <cell r="O317" t="str">
            <v>蝙蝠1</v>
          </cell>
          <cell r="P317" t="str">
            <v>蜘蛛1</v>
          </cell>
          <cell r="Q317" t="str">
            <v>雪人1</v>
          </cell>
          <cell r="R317" t="str">
            <v>蜘蛛2</v>
          </cell>
          <cell r="S317" t="str">
            <v/>
          </cell>
          <cell r="T317" t="str">
            <v/>
          </cell>
          <cell r="U317">
            <v>5</v>
          </cell>
          <cell r="V317">
            <v>5</v>
          </cell>
          <cell r="W317">
            <v>5</v>
          </cell>
          <cell r="X317">
            <v>11</v>
          </cell>
          <cell r="Y317" t="str">
            <v>0</v>
          </cell>
          <cell r="Z317" t="str">
            <v>0</v>
          </cell>
          <cell r="AA317">
            <v>334</v>
          </cell>
          <cell r="AB317">
            <v>334</v>
          </cell>
          <cell r="AC317">
            <v>669</v>
          </cell>
          <cell r="AD317">
            <v>1337</v>
          </cell>
          <cell r="AE317" t="str">
            <v/>
          </cell>
          <cell r="AF317" t="str">
            <v/>
          </cell>
          <cell r="AG317">
            <v>1.1200000000000001</v>
          </cell>
          <cell r="AH317">
            <v>2.2400000000000002</v>
          </cell>
          <cell r="AI317">
            <v>1.1200000000000001</v>
          </cell>
          <cell r="AJ317">
            <v>2.2400000000000002</v>
          </cell>
          <cell r="AK317" t="str">
            <v/>
          </cell>
          <cell r="AL317" t="str">
            <v/>
          </cell>
          <cell r="AM317">
            <v>2</v>
          </cell>
          <cell r="AN317">
            <v>2</v>
          </cell>
          <cell r="AO317">
            <v>2</v>
          </cell>
          <cell r="AP317">
            <v>4</v>
          </cell>
          <cell r="AQ317" t="str">
            <v/>
          </cell>
          <cell r="AR317" t="str">
            <v/>
          </cell>
          <cell r="AS317">
            <v>1300</v>
          </cell>
        </row>
        <row r="318">
          <cell r="A318" t="str">
            <v>3_2_7_Easy</v>
          </cell>
          <cell r="B318">
            <v>3</v>
          </cell>
          <cell r="C318">
            <v>2</v>
          </cell>
          <cell r="D318">
            <v>7</v>
          </cell>
          <cell r="E318">
            <v>33.28</v>
          </cell>
          <cell r="F318" t="str">
            <v>Easy</v>
          </cell>
          <cell r="G318" t="str">
            <v>标准关</v>
          </cell>
          <cell r="H318">
            <v>1</v>
          </cell>
          <cell r="I318">
            <v>965.69999999999993</v>
          </cell>
          <cell r="J318">
            <v>1.1200000000000001</v>
          </cell>
          <cell r="K318">
            <v>1.03125</v>
          </cell>
          <cell r="L318">
            <v>936</v>
          </cell>
          <cell r="M318">
            <v>180</v>
          </cell>
          <cell r="N318">
            <v>80</v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>0</v>
          </cell>
          <cell r="V318" t="str">
            <v>0</v>
          </cell>
          <cell r="W318" t="str">
            <v>0</v>
          </cell>
          <cell r="X318" t="str">
            <v>0</v>
          </cell>
          <cell r="Y318" t="str">
            <v>0</v>
          </cell>
          <cell r="Z318" t="str">
            <v>0</v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/>
          </cell>
          <cell r="AG318" t="str">
            <v/>
          </cell>
          <cell r="AH318" t="str">
            <v/>
          </cell>
          <cell r="AI318" t="str">
            <v/>
          </cell>
          <cell r="AJ318" t="str">
            <v/>
          </cell>
          <cell r="AK318" t="str">
            <v/>
          </cell>
          <cell r="AL318" t="str">
            <v/>
          </cell>
          <cell r="AM318" t="str">
            <v/>
          </cell>
          <cell r="AN318" t="str">
            <v/>
          </cell>
          <cell r="AO318" t="str">
            <v/>
          </cell>
          <cell r="AP318" t="str">
            <v/>
          </cell>
          <cell r="AQ318" t="str">
            <v/>
          </cell>
          <cell r="AR318" t="str">
            <v/>
          </cell>
          <cell r="AS318">
            <v>1480</v>
          </cell>
        </row>
        <row r="319">
          <cell r="A319" t="str">
            <v>3_2_8_Easy</v>
          </cell>
          <cell r="B319">
            <v>3</v>
          </cell>
          <cell r="C319">
            <v>2</v>
          </cell>
          <cell r="D319">
            <v>8</v>
          </cell>
          <cell r="E319">
            <v>35.36</v>
          </cell>
          <cell r="F319" t="str">
            <v>Easy</v>
          </cell>
          <cell r="G319" t="str">
            <v>标准关</v>
          </cell>
          <cell r="H319">
            <v>1</v>
          </cell>
          <cell r="I319">
            <v>1191.4649999999999</v>
          </cell>
          <cell r="J319">
            <v>1.1200000000000001</v>
          </cell>
          <cell r="K319">
            <v>1.1343750000000001</v>
          </cell>
          <cell r="L319">
            <v>1050</v>
          </cell>
          <cell r="M319">
            <v>180</v>
          </cell>
          <cell r="N319">
            <v>80</v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>0</v>
          </cell>
          <cell r="V319" t="str">
            <v>0</v>
          </cell>
          <cell r="W319" t="str">
            <v>0</v>
          </cell>
          <cell r="X319" t="str">
            <v>0</v>
          </cell>
          <cell r="Y319" t="str">
            <v>0</v>
          </cell>
          <cell r="Z319" t="str">
            <v>0</v>
          </cell>
          <cell r="AA319" t="str">
            <v/>
          </cell>
          <cell r="AB319" t="str">
            <v/>
          </cell>
          <cell r="AC319" t="str">
            <v/>
          </cell>
          <cell r="AD319" t="str">
            <v/>
          </cell>
          <cell r="AE319" t="str">
            <v/>
          </cell>
          <cell r="AF319" t="str">
            <v/>
          </cell>
          <cell r="AG319" t="str">
            <v/>
          </cell>
          <cell r="AH319" t="str">
            <v/>
          </cell>
          <cell r="AI319" t="str">
            <v/>
          </cell>
          <cell r="AJ319" t="str">
            <v/>
          </cell>
          <cell r="AK319" t="str">
            <v/>
          </cell>
          <cell r="AL319" t="str">
            <v/>
          </cell>
          <cell r="AM319" t="str">
            <v/>
          </cell>
          <cell r="AN319" t="str">
            <v/>
          </cell>
          <cell r="AO319" t="str">
            <v/>
          </cell>
          <cell r="AP319" t="str">
            <v/>
          </cell>
          <cell r="AQ319" t="str">
            <v/>
          </cell>
          <cell r="AR319" t="str">
            <v/>
          </cell>
          <cell r="AS319">
            <v>1660</v>
          </cell>
        </row>
        <row r="320">
          <cell r="A320" t="str">
            <v>3_2_9_Easy</v>
          </cell>
          <cell r="B320">
            <v>3</v>
          </cell>
          <cell r="C320">
            <v>2</v>
          </cell>
          <cell r="D320">
            <v>9</v>
          </cell>
          <cell r="E320">
            <v>37.440000000000005</v>
          </cell>
          <cell r="F320" t="str">
            <v>Easy</v>
          </cell>
          <cell r="G320" t="str">
            <v>标准关</v>
          </cell>
          <cell r="H320">
            <v>1</v>
          </cell>
          <cell r="I320">
            <v>1440.7199999999998</v>
          </cell>
          <cell r="J320">
            <v>1.1200000000000001</v>
          </cell>
          <cell r="K320">
            <v>1.2375</v>
          </cell>
          <cell r="L320">
            <v>1164</v>
          </cell>
          <cell r="M320">
            <v>180</v>
          </cell>
          <cell r="N320">
            <v>80</v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>0</v>
          </cell>
          <cell r="V320" t="str">
            <v>0</v>
          </cell>
          <cell r="W320" t="str">
            <v>0</v>
          </cell>
          <cell r="X320" t="str">
            <v>0</v>
          </cell>
          <cell r="Y320" t="str">
            <v>0</v>
          </cell>
          <cell r="Z320" t="str">
            <v>0</v>
          </cell>
          <cell r="AA320" t="str">
            <v/>
          </cell>
          <cell r="AB320" t="str">
            <v/>
          </cell>
          <cell r="AC320" t="str">
            <v/>
          </cell>
          <cell r="AD320" t="str">
            <v/>
          </cell>
          <cell r="AE320" t="str">
            <v/>
          </cell>
          <cell r="AF320" t="str">
            <v/>
          </cell>
          <cell r="AG320" t="str">
            <v/>
          </cell>
          <cell r="AH320" t="str">
            <v/>
          </cell>
          <cell r="AI320" t="str">
            <v/>
          </cell>
          <cell r="AJ320" t="str">
            <v/>
          </cell>
          <cell r="AK320" t="str">
            <v/>
          </cell>
          <cell r="AL320" t="str">
            <v/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 t="str">
            <v/>
          </cell>
          <cell r="AR320" t="str">
            <v/>
          </cell>
          <cell r="AS320">
            <v>1840</v>
          </cell>
        </row>
        <row r="321">
          <cell r="A321" t="str">
            <v>3_2_10_Easy</v>
          </cell>
          <cell r="B321">
            <v>3</v>
          </cell>
          <cell r="C321">
            <v>2</v>
          </cell>
          <cell r="D321">
            <v>10</v>
          </cell>
          <cell r="E321">
            <v>39.519999999999996</v>
          </cell>
          <cell r="F321" t="str">
            <v>Easy</v>
          </cell>
          <cell r="G321" t="str">
            <v>标准关</v>
          </cell>
          <cell r="H321">
            <v>1</v>
          </cell>
          <cell r="I321">
            <v>1713.4649999999997</v>
          </cell>
          <cell r="J321">
            <v>1.1200000000000001</v>
          </cell>
          <cell r="K321">
            <v>1.3406250000000002</v>
          </cell>
          <cell r="L321">
            <v>1278</v>
          </cell>
          <cell r="M321">
            <v>180</v>
          </cell>
          <cell r="N321">
            <v>80</v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>0</v>
          </cell>
          <cell r="V321" t="str">
            <v>0</v>
          </cell>
          <cell r="W321" t="str">
            <v>0</v>
          </cell>
          <cell r="X321" t="str">
            <v>0</v>
          </cell>
          <cell r="Y321" t="str">
            <v>0</v>
          </cell>
          <cell r="Z321" t="str">
            <v>0</v>
          </cell>
          <cell r="AA321" t="str">
            <v/>
          </cell>
          <cell r="AB321" t="str">
            <v/>
          </cell>
          <cell r="AC321" t="str">
            <v/>
          </cell>
          <cell r="AD321" t="str">
            <v/>
          </cell>
          <cell r="AE321" t="str">
            <v/>
          </cell>
          <cell r="AF321" t="str">
            <v/>
          </cell>
          <cell r="AG321" t="str">
            <v/>
          </cell>
          <cell r="AH321" t="str">
            <v/>
          </cell>
          <cell r="AI321" t="str">
            <v/>
          </cell>
          <cell r="AJ321" t="str">
            <v/>
          </cell>
          <cell r="AK321" t="str">
            <v/>
          </cell>
          <cell r="AL321" t="str">
            <v/>
          </cell>
          <cell r="AM321" t="str">
            <v/>
          </cell>
          <cell r="AN321" t="str">
            <v/>
          </cell>
          <cell r="AO321" t="str">
            <v/>
          </cell>
          <cell r="AP321" t="str">
            <v/>
          </cell>
          <cell r="AQ321" t="str">
            <v/>
          </cell>
          <cell r="AR321" t="str">
            <v/>
          </cell>
          <cell r="AS321">
            <v>2020</v>
          </cell>
        </row>
        <row r="322">
          <cell r="A322" t="str">
            <v>3_3_1_Easy</v>
          </cell>
          <cell r="B322">
            <v>3</v>
          </cell>
          <cell r="C322">
            <v>3</v>
          </cell>
          <cell r="D322">
            <v>1</v>
          </cell>
          <cell r="E322">
            <v>21.8</v>
          </cell>
          <cell r="F322" t="str">
            <v>Easy</v>
          </cell>
          <cell r="G322" t="str">
            <v>标准关</v>
          </cell>
          <cell r="H322">
            <v>1</v>
          </cell>
          <cell r="I322">
            <v>91.800000000000011</v>
          </cell>
          <cell r="J322">
            <v>1.27</v>
          </cell>
          <cell r="K322">
            <v>0.45937500000000003</v>
          </cell>
          <cell r="L322">
            <v>200</v>
          </cell>
          <cell r="M322">
            <v>180</v>
          </cell>
          <cell r="N322">
            <v>80</v>
          </cell>
          <cell r="O322" t="str">
            <v>骷髅2</v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>
            <v>10</v>
          </cell>
          <cell r="V322" t="str">
            <v>0</v>
          </cell>
          <cell r="W322" t="str">
            <v>0</v>
          </cell>
          <cell r="X322" t="str">
            <v>0</v>
          </cell>
          <cell r="Y322" t="str">
            <v>0</v>
          </cell>
          <cell r="Z322" t="str">
            <v>0</v>
          </cell>
          <cell r="AA322">
            <v>200</v>
          </cell>
          <cell r="AB322" t="str">
            <v/>
          </cell>
          <cell r="AC322" t="str">
            <v/>
          </cell>
          <cell r="AD322" t="str">
            <v/>
          </cell>
          <cell r="AE322" t="str">
            <v/>
          </cell>
          <cell r="AF322" t="str">
            <v/>
          </cell>
          <cell r="AG322">
            <v>1.27</v>
          </cell>
          <cell r="AH322" t="str">
            <v/>
          </cell>
          <cell r="AI322" t="str">
            <v/>
          </cell>
          <cell r="AJ322" t="str">
            <v/>
          </cell>
          <cell r="AK322" t="str">
            <v/>
          </cell>
          <cell r="AL322" t="str">
            <v/>
          </cell>
          <cell r="AM322">
            <v>8</v>
          </cell>
          <cell r="AN322" t="str">
            <v/>
          </cell>
          <cell r="AO322" t="str">
            <v/>
          </cell>
          <cell r="AP322" t="str">
            <v/>
          </cell>
          <cell r="AQ322" t="str">
            <v/>
          </cell>
          <cell r="AR322" t="str">
            <v/>
          </cell>
          <cell r="AS322">
            <v>300</v>
          </cell>
        </row>
        <row r="323">
          <cell r="A323" t="str">
            <v>3_3_2_Easy</v>
          </cell>
          <cell r="B323">
            <v>3</v>
          </cell>
          <cell r="C323">
            <v>3</v>
          </cell>
          <cell r="D323">
            <v>2</v>
          </cell>
          <cell r="E323">
            <v>23.980000000000004</v>
          </cell>
          <cell r="F323" t="str">
            <v>Easy</v>
          </cell>
          <cell r="G323" t="str">
            <v>标准关</v>
          </cell>
          <cell r="H323">
            <v>1</v>
          </cell>
          <cell r="I323">
            <v>197.37</v>
          </cell>
          <cell r="J323">
            <v>1.27</v>
          </cell>
          <cell r="K323">
            <v>0.57421875</v>
          </cell>
          <cell r="L323">
            <v>344</v>
          </cell>
          <cell r="M323">
            <v>180</v>
          </cell>
          <cell r="N323">
            <v>80</v>
          </cell>
          <cell r="O323" t="str">
            <v>骷髅2</v>
          </cell>
          <cell r="P323" t="str">
            <v>蜘蛛1</v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>
            <v>4</v>
          </cell>
          <cell r="V323">
            <v>9</v>
          </cell>
          <cell r="W323" t="str">
            <v>0</v>
          </cell>
          <cell r="X323" t="str">
            <v>0</v>
          </cell>
          <cell r="Y323" t="str">
            <v>0</v>
          </cell>
          <cell r="Z323" t="str">
            <v>0</v>
          </cell>
          <cell r="AA323">
            <v>716</v>
          </cell>
          <cell r="AB323">
            <v>179</v>
          </cell>
          <cell r="AC323" t="str">
            <v/>
          </cell>
          <cell r="AD323" t="str">
            <v/>
          </cell>
          <cell r="AE323" t="str">
            <v/>
          </cell>
          <cell r="AF323" t="str">
            <v/>
          </cell>
          <cell r="AG323">
            <v>1.27</v>
          </cell>
          <cell r="AH323">
            <v>2.54</v>
          </cell>
          <cell r="AI323" t="str">
            <v/>
          </cell>
          <cell r="AJ323" t="str">
            <v/>
          </cell>
          <cell r="AK323" t="str">
            <v/>
          </cell>
          <cell r="AL323" t="str">
            <v/>
          </cell>
          <cell r="AM323">
            <v>9</v>
          </cell>
          <cell r="AN323">
            <v>5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/>
          </cell>
          <cell r="AS323">
            <v>516</v>
          </cell>
        </row>
        <row r="324">
          <cell r="A324" t="str">
            <v>3_3_3_Easy</v>
          </cell>
          <cell r="B324">
            <v>3</v>
          </cell>
          <cell r="C324">
            <v>3</v>
          </cell>
          <cell r="D324">
            <v>3</v>
          </cell>
          <cell r="E324">
            <v>26.16</v>
          </cell>
          <cell r="F324" t="str">
            <v>Easy</v>
          </cell>
          <cell r="G324" t="str">
            <v>标准关</v>
          </cell>
          <cell r="H324">
            <v>1</v>
          </cell>
          <cell r="I324">
            <v>335.988</v>
          </cell>
          <cell r="J324">
            <v>1.27</v>
          </cell>
          <cell r="K324">
            <v>0.68906250000000002</v>
          </cell>
          <cell r="L324">
            <v>488</v>
          </cell>
          <cell r="M324">
            <v>180</v>
          </cell>
          <cell r="N324">
            <v>80</v>
          </cell>
          <cell r="O324" t="str">
            <v>蜘蛛1</v>
          </cell>
          <cell r="P324" t="str">
            <v>雪人1</v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>
            <v>9</v>
          </cell>
          <cell r="V324">
            <v>9</v>
          </cell>
          <cell r="W324" t="str">
            <v>0</v>
          </cell>
          <cell r="X324" t="str">
            <v>0</v>
          </cell>
          <cell r="Y324" t="str">
            <v>0</v>
          </cell>
          <cell r="Z324" t="str">
            <v>0</v>
          </cell>
          <cell r="AA324">
            <v>325</v>
          </cell>
          <cell r="AB324">
            <v>651</v>
          </cell>
          <cell r="AC324" t="str">
            <v/>
          </cell>
          <cell r="AD324" t="str">
            <v/>
          </cell>
          <cell r="AE324" t="str">
            <v/>
          </cell>
          <cell r="AF324" t="str">
            <v/>
          </cell>
          <cell r="AG324">
            <v>2.54</v>
          </cell>
          <cell r="AH324">
            <v>1.27</v>
          </cell>
          <cell r="AI324" t="str">
            <v/>
          </cell>
          <cell r="AJ324" t="str">
            <v/>
          </cell>
          <cell r="AK324" t="str">
            <v/>
          </cell>
          <cell r="AL324" t="str">
            <v/>
          </cell>
          <cell r="AM324">
            <v>4</v>
          </cell>
          <cell r="AN324">
            <v>4</v>
          </cell>
          <cell r="AO324" t="str">
            <v/>
          </cell>
          <cell r="AP324" t="str">
            <v/>
          </cell>
          <cell r="AQ324" t="str">
            <v/>
          </cell>
          <cell r="AR324" t="str">
            <v/>
          </cell>
          <cell r="AS324">
            <v>732</v>
          </cell>
        </row>
        <row r="325">
          <cell r="A325" t="str">
            <v>3_3_4_Easy</v>
          </cell>
          <cell r="B325">
            <v>3</v>
          </cell>
          <cell r="C325">
            <v>3</v>
          </cell>
          <cell r="D325">
            <v>4</v>
          </cell>
          <cell r="E325">
            <v>28.340000000000003</v>
          </cell>
          <cell r="F325" t="str">
            <v>Easy</v>
          </cell>
          <cell r="G325" t="str">
            <v>标准关</v>
          </cell>
          <cell r="H325">
            <v>1</v>
          </cell>
          <cell r="I325">
            <v>503.37000000000006</v>
          </cell>
          <cell r="J325">
            <v>1.27</v>
          </cell>
          <cell r="K325">
            <v>0.80390625000000004</v>
          </cell>
          <cell r="L325">
            <v>626</v>
          </cell>
          <cell r="M325">
            <v>180</v>
          </cell>
          <cell r="N325">
            <v>80</v>
          </cell>
          <cell r="O325" t="str">
            <v>蜘蛛1</v>
          </cell>
          <cell r="P325" t="str">
            <v>雪人1</v>
          </cell>
          <cell r="Q325" t="str">
            <v>蜘蛛2</v>
          </cell>
          <cell r="R325" t="str">
            <v/>
          </cell>
          <cell r="S325" t="str">
            <v/>
          </cell>
          <cell r="T325" t="str">
            <v/>
          </cell>
          <cell r="U325">
            <v>9</v>
          </cell>
          <cell r="V325">
            <v>9</v>
          </cell>
          <cell r="W325">
            <v>4</v>
          </cell>
          <cell r="X325" t="str">
            <v>0</v>
          </cell>
          <cell r="Y325" t="str">
            <v>0</v>
          </cell>
          <cell r="Z325" t="str">
            <v>0</v>
          </cell>
          <cell r="AA325">
            <v>320</v>
          </cell>
          <cell r="AB325">
            <v>641</v>
          </cell>
          <cell r="AC325">
            <v>1281</v>
          </cell>
          <cell r="AD325" t="str">
            <v/>
          </cell>
          <cell r="AE325" t="str">
            <v/>
          </cell>
          <cell r="AF325" t="str">
            <v/>
          </cell>
          <cell r="AG325">
            <v>2.54</v>
          </cell>
          <cell r="AH325">
            <v>1.27</v>
          </cell>
          <cell r="AI325">
            <v>2.54</v>
          </cell>
          <cell r="AJ325" t="str">
            <v/>
          </cell>
          <cell r="AK325" t="str">
            <v/>
          </cell>
          <cell r="AL325" t="str">
            <v/>
          </cell>
          <cell r="AM325">
            <v>3</v>
          </cell>
          <cell r="AN325">
            <v>3</v>
          </cell>
          <cell r="AO325">
            <v>6</v>
          </cell>
          <cell r="AP325" t="str">
            <v/>
          </cell>
          <cell r="AQ325" t="str">
            <v/>
          </cell>
          <cell r="AR325" t="str">
            <v/>
          </cell>
          <cell r="AS325">
            <v>940</v>
          </cell>
        </row>
        <row r="326">
          <cell r="A326" t="str">
            <v>3_3_5_Easy</v>
          </cell>
          <cell r="B326">
            <v>3</v>
          </cell>
          <cell r="C326">
            <v>3</v>
          </cell>
          <cell r="D326">
            <v>5</v>
          </cell>
          <cell r="E326">
            <v>30.52</v>
          </cell>
          <cell r="F326" t="str">
            <v>Easy</v>
          </cell>
          <cell r="G326" t="str">
            <v>标准关</v>
          </cell>
          <cell r="H326">
            <v>1</v>
          </cell>
          <cell r="I326">
            <v>685.44</v>
          </cell>
          <cell r="J326">
            <v>1.27</v>
          </cell>
          <cell r="K326">
            <v>0.91875000000000007</v>
          </cell>
          <cell r="L326">
            <v>746</v>
          </cell>
          <cell r="M326">
            <v>180</v>
          </cell>
          <cell r="N326">
            <v>80</v>
          </cell>
          <cell r="O326" t="str">
            <v>雪人1</v>
          </cell>
          <cell r="P326" t="str">
            <v>蜘蛛2</v>
          </cell>
          <cell r="Q326" t="str">
            <v>骷髅2</v>
          </cell>
          <cell r="R326" t="str">
            <v/>
          </cell>
          <cell r="S326" t="str">
            <v/>
          </cell>
          <cell r="T326" t="str">
            <v/>
          </cell>
          <cell r="U326">
            <v>11</v>
          </cell>
          <cell r="V326">
            <v>11</v>
          </cell>
          <cell r="W326">
            <v>5</v>
          </cell>
          <cell r="X326" t="str">
            <v>0</v>
          </cell>
          <cell r="Y326" t="str">
            <v>0</v>
          </cell>
          <cell r="Z326" t="str">
            <v>0</v>
          </cell>
          <cell r="AA326">
            <v>468</v>
          </cell>
          <cell r="AB326">
            <v>937</v>
          </cell>
          <cell r="AC326">
            <v>937</v>
          </cell>
          <cell r="AD326" t="str">
            <v/>
          </cell>
          <cell r="AE326" t="str">
            <v/>
          </cell>
          <cell r="AF326" t="str">
            <v/>
          </cell>
          <cell r="AG326">
            <v>1.27</v>
          </cell>
          <cell r="AH326">
            <v>2.54</v>
          </cell>
          <cell r="AI326">
            <v>1.27</v>
          </cell>
          <cell r="AJ326" t="str">
            <v/>
          </cell>
          <cell r="AK326" t="str">
            <v/>
          </cell>
          <cell r="AL326" t="str">
            <v/>
          </cell>
          <cell r="AM326">
            <v>2</v>
          </cell>
          <cell r="AN326">
            <v>4</v>
          </cell>
          <cell r="AO326">
            <v>4</v>
          </cell>
          <cell r="AP326" t="str">
            <v/>
          </cell>
          <cell r="AQ326" t="str">
            <v/>
          </cell>
          <cell r="AR326" t="str">
            <v/>
          </cell>
          <cell r="AS326">
            <v>1120</v>
          </cell>
        </row>
        <row r="327">
          <cell r="A327" t="str">
            <v>3_3_6_Easy</v>
          </cell>
          <cell r="B327">
            <v>3</v>
          </cell>
          <cell r="C327">
            <v>3</v>
          </cell>
          <cell r="D327">
            <v>6</v>
          </cell>
          <cell r="E327">
            <v>32.700000000000003</v>
          </cell>
          <cell r="F327" t="str">
            <v>Easy</v>
          </cell>
          <cell r="G327" t="str">
            <v>标准关</v>
          </cell>
          <cell r="H327">
            <v>1</v>
          </cell>
          <cell r="I327">
            <v>895.05000000000007</v>
          </cell>
          <cell r="J327">
            <v>1.27</v>
          </cell>
          <cell r="K327">
            <v>1.0335937500000001</v>
          </cell>
          <cell r="L327">
            <v>866</v>
          </cell>
          <cell r="M327">
            <v>180</v>
          </cell>
          <cell r="N327">
            <v>80</v>
          </cell>
          <cell r="O327" t="str">
            <v>蜘蛛1</v>
          </cell>
          <cell r="P327" t="str">
            <v>雪人1</v>
          </cell>
          <cell r="Q327" t="str">
            <v>蜘蛛2</v>
          </cell>
          <cell r="R327" t="str">
            <v>骷髅2</v>
          </cell>
          <cell r="S327" t="str">
            <v/>
          </cell>
          <cell r="T327" t="str">
            <v/>
          </cell>
          <cell r="U327">
            <v>6</v>
          </cell>
          <cell r="V327">
            <v>6</v>
          </cell>
          <cell r="W327">
            <v>6</v>
          </cell>
          <cell r="X327">
            <v>13</v>
          </cell>
          <cell r="Y327" t="str">
            <v>0</v>
          </cell>
          <cell r="Z327" t="str">
            <v>0</v>
          </cell>
          <cell r="AA327">
            <v>286</v>
          </cell>
          <cell r="AB327">
            <v>571</v>
          </cell>
          <cell r="AC327">
            <v>1142</v>
          </cell>
          <cell r="AD327">
            <v>1142</v>
          </cell>
          <cell r="AE327" t="str">
            <v/>
          </cell>
          <cell r="AF327" t="str">
            <v/>
          </cell>
          <cell r="AG327">
            <v>2.54</v>
          </cell>
          <cell r="AH327">
            <v>1.27</v>
          </cell>
          <cell r="AI327">
            <v>2.54</v>
          </cell>
          <cell r="AJ327">
            <v>1.27</v>
          </cell>
          <cell r="AK327" t="str">
            <v/>
          </cell>
          <cell r="AL327" t="str">
            <v/>
          </cell>
          <cell r="AM327">
            <v>2</v>
          </cell>
          <cell r="AN327">
            <v>2</v>
          </cell>
          <cell r="AO327">
            <v>3</v>
          </cell>
          <cell r="AP327">
            <v>3</v>
          </cell>
          <cell r="AQ327" t="str">
            <v/>
          </cell>
          <cell r="AR327" t="str">
            <v/>
          </cell>
          <cell r="AS327">
            <v>1300</v>
          </cell>
        </row>
        <row r="328">
          <cell r="A328" t="str">
            <v>3_3_7_Easy</v>
          </cell>
          <cell r="B328">
            <v>3</v>
          </cell>
          <cell r="C328">
            <v>3</v>
          </cell>
          <cell r="D328">
            <v>7</v>
          </cell>
          <cell r="E328">
            <v>34.880000000000003</v>
          </cell>
          <cell r="F328" t="str">
            <v>Easy</v>
          </cell>
          <cell r="G328" t="str">
            <v>标准关</v>
          </cell>
          <cell r="H328">
            <v>1</v>
          </cell>
          <cell r="I328">
            <v>1132.2</v>
          </cell>
          <cell r="J328">
            <v>1.27</v>
          </cell>
          <cell r="K328">
            <v>1.1484375</v>
          </cell>
          <cell r="L328">
            <v>986</v>
          </cell>
          <cell r="M328">
            <v>180</v>
          </cell>
          <cell r="N328">
            <v>80</v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>0</v>
          </cell>
          <cell r="V328" t="str">
            <v>0</v>
          </cell>
          <cell r="W328" t="str">
            <v>0</v>
          </cell>
          <cell r="X328" t="str">
            <v>0</v>
          </cell>
          <cell r="Y328" t="str">
            <v>0</v>
          </cell>
          <cell r="Z328" t="str">
            <v>0</v>
          </cell>
          <cell r="AA328" t="str">
            <v/>
          </cell>
          <cell r="AB328" t="str">
            <v/>
          </cell>
          <cell r="AC328" t="str">
            <v/>
          </cell>
          <cell r="AD328" t="str">
            <v/>
          </cell>
          <cell r="AE328" t="str">
            <v/>
          </cell>
          <cell r="AF328" t="str">
            <v/>
          </cell>
          <cell r="AG328" t="str">
            <v/>
          </cell>
          <cell r="AH328" t="str">
            <v/>
          </cell>
          <cell r="AI328" t="str">
            <v/>
          </cell>
          <cell r="AJ328" t="str">
            <v/>
          </cell>
          <cell r="AK328" t="str">
            <v/>
          </cell>
          <cell r="AL328" t="str">
            <v/>
          </cell>
          <cell r="AM328" t="str">
            <v/>
          </cell>
          <cell r="AN328" t="str">
            <v/>
          </cell>
          <cell r="AO328" t="str">
            <v/>
          </cell>
          <cell r="AP328" t="str">
            <v/>
          </cell>
          <cell r="AQ328" t="str">
            <v/>
          </cell>
          <cell r="AR328" t="str">
            <v/>
          </cell>
          <cell r="AS328">
            <v>1480</v>
          </cell>
        </row>
        <row r="329">
          <cell r="A329" t="str">
            <v>3_3_8_Easy</v>
          </cell>
          <cell r="B329">
            <v>3</v>
          </cell>
          <cell r="C329">
            <v>3</v>
          </cell>
          <cell r="D329">
            <v>8</v>
          </cell>
          <cell r="E329">
            <v>37.06</v>
          </cell>
          <cell r="F329" t="str">
            <v>Easy</v>
          </cell>
          <cell r="G329" t="str">
            <v>标准关</v>
          </cell>
          <cell r="H329">
            <v>1</v>
          </cell>
          <cell r="I329">
            <v>1396.89</v>
          </cell>
          <cell r="J329">
            <v>1.27</v>
          </cell>
          <cell r="K329">
            <v>1.2632812500000001</v>
          </cell>
          <cell r="L329">
            <v>1106</v>
          </cell>
          <cell r="M329">
            <v>180</v>
          </cell>
          <cell r="N329">
            <v>80</v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>0</v>
          </cell>
          <cell r="V329" t="str">
            <v>0</v>
          </cell>
          <cell r="W329" t="str">
            <v>0</v>
          </cell>
          <cell r="X329" t="str">
            <v>0</v>
          </cell>
          <cell r="Y329" t="str">
            <v>0</v>
          </cell>
          <cell r="Z329" t="str">
            <v>0</v>
          </cell>
          <cell r="AA329" t="str">
            <v/>
          </cell>
          <cell r="AB329" t="str">
            <v/>
          </cell>
          <cell r="AC329" t="str">
            <v/>
          </cell>
          <cell r="AD329" t="str">
            <v/>
          </cell>
          <cell r="AE329" t="str">
            <v/>
          </cell>
          <cell r="AF329" t="str">
            <v/>
          </cell>
          <cell r="AG329" t="str">
            <v/>
          </cell>
          <cell r="AH329" t="str">
            <v/>
          </cell>
          <cell r="AI329" t="str">
            <v/>
          </cell>
          <cell r="AJ329" t="str">
            <v/>
          </cell>
          <cell r="AK329" t="str">
            <v/>
          </cell>
          <cell r="AL329" t="str">
            <v/>
          </cell>
          <cell r="AM329" t="str">
            <v/>
          </cell>
          <cell r="AN329" t="str">
            <v/>
          </cell>
          <cell r="AO329" t="str">
            <v/>
          </cell>
          <cell r="AP329" t="str">
            <v/>
          </cell>
          <cell r="AQ329" t="str">
            <v/>
          </cell>
          <cell r="AR329" t="str">
            <v/>
          </cell>
          <cell r="AS329">
            <v>1660</v>
          </cell>
        </row>
        <row r="330">
          <cell r="A330" t="str">
            <v>3_3_9_Easy</v>
          </cell>
          <cell r="B330">
            <v>3</v>
          </cell>
          <cell r="C330">
            <v>3</v>
          </cell>
          <cell r="D330">
            <v>9</v>
          </cell>
          <cell r="E330">
            <v>39.24</v>
          </cell>
          <cell r="F330" t="str">
            <v>Easy</v>
          </cell>
          <cell r="G330" t="str">
            <v>标准关</v>
          </cell>
          <cell r="H330">
            <v>1</v>
          </cell>
          <cell r="I330">
            <v>1689.1200000000003</v>
          </cell>
          <cell r="J330">
            <v>1.27</v>
          </cell>
          <cell r="K330">
            <v>1.378125</v>
          </cell>
          <cell r="L330">
            <v>1226</v>
          </cell>
          <cell r="M330">
            <v>180</v>
          </cell>
          <cell r="N330">
            <v>80</v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>0</v>
          </cell>
          <cell r="V330" t="str">
            <v>0</v>
          </cell>
          <cell r="W330" t="str">
            <v>0</v>
          </cell>
          <cell r="X330" t="str">
            <v>0</v>
          </cell>
          <cell r="Y330" t="str">
            <v>0</v>
          </cell>
          <cell r="Z330" t="str">
            <v>0</v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 t="str">
            <v/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  <cell r="AK330" t="str">
            <v/>
          </cell>
          <cell r="AL330" t="str">
            <v/>
          </cell>
          <cell r="AM330" t="str">
            <v/>
          </cell>
          <cell r="AN330" t="str">
            <v/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>
            <v>1840</v>
          </cell>
        </row>
        <row r="331">
          <cell r="A331" t="str">
            <v>3_3_10_Easy</v>
          </cell>
          <cell r="B331">
            <v>3</v>
          </cell>
          <cell r="C331">
            <v>3</v>
          </cell>
          <cell r="D331">
            <v>10</v>
          </cell>
          <cell r="E331">
            <v>41.42</v>
          </cell>
          <cell r="F331" t="str">
            <v>Easy</v>
          </cell>
          <cell r="G331" t="str">
            <v>标准关</v>
          </cell>
          <cell r="H331">
            <v>1</v>
          </cell>
          <cell r="I331">
            <v>2008.89</v>
          </cell>
          <cell r="J331">
            <v>1.27</v>
          </cell>
          <cell r="K331">
            <v>1.4929687500000002</v>
          </cell>
          <cell r="L331">
            <v>1346</v>
          </cell>
          <cell r="M331">
            <v>180</v>
          </cell>
          <cell r="N331">
            <v>80</v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>0</v>
          </cell>
          <cell r="V331" t="str">
            <v>0</v>
          </cell>
          <cell r="W331" t="str">
            <v>0</v>
          </cell>
          <cell r="X331" t="str">
            <v>0</v>
          </cell>
          <cell r="Y331" t="str">
            <v>0</v>
          </cell>
          <cell r="Z331" t="str">
            <v>0</v>
          </cell>
          <cell r="AA331" t="str">
            <v/>
          </cell>
          <cell r="AB331" t="str">
            <v/>
          </cell>
          <cell r="AC331" t="str">
            <v/>
          </cell>
          <cell r="AD331" t="str">
            <v/>
          </cell>
          <cell r="AE331" t="str">
            <v/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  <cell r="AK331" t="str">
            <v/>
          </cell>
          <cell r="AL331" t="str">
            <v/>
          </cell>
          <cell r="AM331" t="str">
            <v/>
          </cell>
          <cell r="AN331" t="str">
            <v/>
          </cell>
          <cell r="AO331" t="str">
            <v/>
          </cell>
          <cell r="AP331" t="str">
            <v/>
          </cell>
          <cell r="AQ331" t="str">
            <v/>
          </cell>
          <cell r="AR331" t="str">
            <v/>
          </cell>
          <cell r="AS331">
            <v>2020</v>
          </cell>
        </row>
        <row r="332">
          <cell r="A332" t="str">
            <v>3_4_1_Easy</v>
          </cell>
          <cell r="B332">
            <v>3</v>
          </cell>
          <cell r="C332">
            <v>4</v>
          </cell>
          <cell r="D332">
            <v>1</v>
          </cell>
          <cell r="E332">
            <v>22.799999999999997</v>
          </cell>
          <cell r="F332" t="str">
            <v>Easy</v>
          </cell>
          <cell r="G332" t="str">
            <v>标准关</v>
          </cell>
          <cell r="H332">
            <v>1</v>
          </cell>
          <cell r="I332">
            <v>105.3</v>
          </cell>
          <cell r="J332">
            <v>1.42</v>
          </cell>
          <cell r="K332">
            <v>0.50625000000000009</v>
          </cell>
          <cell r="L332">
            <v>208</v>
          </cell>
          <cell r="M332">
            <v>180</v>
          </cell>
          <cell r="N332">
            <v>80</v>
          </cell>
          <cell r="O332" t="str">
            <v>恶灵1</v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>
            <v>11</v>
          </cell>
          <cell r="V332" t="str">
            <v>0</v>
          </cell>
          <cell r="W332" t="str">
            <v>0</v>
          </cell>
          <cell r="X332" t="str">
            <v>0</v>
          </cell>
          <cell r="Y332" t="str">
            <v>0</v>
          </cell>
          <cell r="Z332" t="str">
            <v>0</v>
          </cell>
          <cell r="AA332">
            <v>208</v>
          </cell>
          <cell r="AB332" t="str">
            <v/>
          </cell>
          <cell r="AC332" t="str">
            <v/>
          </cell>
          <cell r="AD332" t="str">
            <v/>
          </cell>
          <cell r="AE332" t="str">
            <v/>
          </cell>
          <cell r="AF332" t="str">
            <v/>
          </cell>
          <cell r="AG332">
            <v>1.42</v>
          </cell>
          <cell r="AH332" t="str">
            <v/>
          </cell>
          <cell r="AI332" t="str">
            <v/>
          </cell>
          <cell r="AJ332" t="str">
            <v/>
          </cell>
          <cell r="AK332" t="str">
            <v/>
          </cell>
          <cell r="AL332" t="str">
            <v/>
          </cell>
          <cell r="AM332">
            <v>7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/>
          </cell>
          <cell r="AR332" t="str">
            <v/>
          </cell>
          <cell r="AS332">
            <v>300</v>
          </cell>
        </row>
        <row r="333">
          <cell r="A333" t="str">
            <v>3_4_2_Easy</v>
          </cell>
          <cell r="B333">
            <v>3</v>
          </cell>
          <cell r="C333">
            <v>4</v>
          </cell>
          <cell r="D333">
            <v>2</v>
          </cell>
          <cell r="E333">
            <v>25.08</v>
          </cell>
          <cell r="F333" t="str">
            <v>Easy</v>
          </cell>
          <cell r="G333" t="str">
            <v>标准关</v>
          </cell>
          <cell r="H333">
            <v>1</v>
          </cell>
          <cell r="I333">
            <v>226.39499999999998</v>
          </cell>
          <cell r="J333">
            <v>1.42</v>
          </cell>
          <cell r="K333">
            <v>0.63281250000000011</v>
          </cell>
          <cell r="L333">
            <v>358</v>
          </cell>
          <cell r="M333">
            <v>180</v>
          </cell>
          <cell r="N333">
            <v>80</v>
          </cell>
          <cell r="O333" t="str">
            <v>恶灵1</v>
          </cell>
          <cell r="P333" t="str">
            <v>雪人1</v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>
            <v>5</v>
          </cell>
          <cell r="V333">
            <v>10</v>
          </cell>
          <cell r="W333" t="str">
            <v>0</v>
          </cell>
          <cell r="X333" t="str">
            <v>0</v>
          </cell>
          <cell r="Y333" t="str">
            <v>0</v>
          </cell>
          <cell r="Z333" t="str">
            <v>0</v>
          </cell>
          <cell r="AA333">
            <v>215</v>
          </cell>
          <cell r="AB333">
            <v>430</v>
          </cell>
          <cell r="AC333" t="str">
            <v/>
          </cell>
          <cell r="AD333" t="str">
            <v/>
          </cell>
          <cell r="AE333" t="str">
            <v/>
          </cell>
          <cell r="AF333" t="str">
            <v/>
          </cell>
          <cell r="AG333">
            <v>1.42</v>
          </cell>
          <cell r="AH333">
            <v>1.42</v>
          </cell>
          <cell r="AI333" t="str">
            <v/>
          </cell>
          <cell r="AJ333" t="str">
            <v/>
          </cell>
          <cell r="AK333" t="str">
            <v/>
          </cell>
          <cell r="AL333" t="str">
            <v/>
          </cell>
          <cell r="AM333">
            <v>5</v>
          </cell>
          <cell r="AN333">
            <v>5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/>
          </cell>
          <cell r="AS333">
            <v>516</v>
          </cell>
        </row>
        <row r="334">
          <cell r="A334" t="str">
            <v>3_4_3_Easy</v>
          </cell>
          <cell r="B334">
            <v>3</v>
          </cell>
          <cell r="C334">
            <v>4</v>
          </cell>
          <cell r="D334">
            <v>3</v>
          </cell>
          <cell r="E334">
            <v>27.359999999999996</v>
          </cell>
          <cell r="F334" t="str">
            <v>Easy</v>
          </cell>
          <cell r="G334" t="str">
            <v>标准关</v>
          </cell>
          <cell r="H334">
            <v>1</v>
          </cell>
          <cell r="I334">
            <v>385.39800000000002</v>
          </cell>
          <cell r="J334">
            <v>1.42</v>
          </cell>
          <cell r="K334">
            <v>0.75937500000000013</v>
          </cell>
          <cell r="L334">
            <v>508</v>
          </cell>
          <cell r="M334">
            <v>180</v>
          </cell>
          <cell r="N334">
            <v>80</v>
          </cell>
          <cell r="O334" t="str">
            <v>雪人1</v>
          </cell>
          <cell r="P334" t="str">
            <v>蜘蛛2</v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>
            <v>10</v>
          </cell>
          <cell r="V334">
            <v>10</v>
          </cell>
          <cell r="W334" t="str">
            <v>0</v>
          </cell>
          <cell r="X334" t="str">
            <v>0</v>
          </cell>
          <cell r="Y334" t="str">
            <v>0</v>
          </cell>
          <cell r="Z334" t="str">
            <v>0</v>
          </cell>
          <cell r="AA334">
            <v>339</v>
          </cell>
          <cell r="AB334">
            <v>677</v>
          </cell>
          <cell r="AC334" t="str">
            <v/>
          </cell>
          <cell r="AD334" t="str">
            <v/>
          </cell>
          <cell r="AE334" t="str">
            <v/>
          </cell>
          <cell r="AF334" t="str">
            <v/>
          </cell>
          <cell r="AG334">
            <v>1.42</v>
          </cell>
          <cell r="AH334">
            <v>2.84</v>
          </cell>
          <cell r="AI334" t="str">
            <v/>
          </cell>
          <cell r="AJ334" t="str">
            <v/>
          </cell>
          <cell r="AK334" t="str">
            <v/>
          </cell>
          <cell r="AL334" t="str">
            <v/>
          </cell>
          <cell r="AM334">
            <v>3</v>
          </cell>
          <cell r="AN334">
            <v>5</v>
          </cell>
          <cell r="AO334" t="str">
            <v/>
          </cell>
          <cell r="AP334" t="str">
            <v/>
          </cell>
          <cell r="AQ334" t="str">
            <v/>
          </cell>
          <cell r="AR334" t="str">
            <v/>
          </cell>
          <cell r="AS334">
            <v>732</v>
          </cell>
        </row>
        <row r="335">
          <cell r="A335" t="str">
            <v>3_4_4_Easy</v>
          </cell>
          <cell r="B335">
            <v>3</v>
          </cell>
          <cell r="C335">
            <v>4</v>
          </cell>
          <cell r="D335">
            <v>4</v>
          </cell>
          <cell r="E335">
            <v>29.639999999999997</v>
          </cell>
          <cell r="F335" t="str">
            <v>Easy</v>
          </cell>
          <cell r="G335" t="str">
            <v>标准关</v>
          </cell>
          <cell r="H335">
            <v>1</v>
          </cell>
          <cell r="I335">
            <v>577.39499999999998</v>
          </cell>
          <cell r="J335">
            <v>1.42</v>
          </cell>
          <cell r="K335">
            <v>0.88593750000000016</v>
          </cell>
          <cell r="L335">
            <v>652</v>
          </cell>
          <cell r="M335">
            <v>180</v>
          </cell>
          <cell r="N335">
            <v>80</v>
          </cell>
          <cell r="O335" t="str">
            <v>雪人1</v>
          </cell>
          <cell r="P335" t="str">
            <v>蜘蛛2</v>
          </cell>
          <cell r="Q335" t="str">
            <v>骷髅2</v>
          </cell>
          <cell r="R335" t="str">
            <v/>
          </cell>
          <cell r="S335" t="str">
            <v/>
          </cell>
          <cell r="T335" t="str">
            <v/>
          </cell>
          <cell r="U335">
            <v>10</v>
          </cell>
          <cell r="V335">
            <v>10</v>
          </cell>
          <cell r="W335">
            <v>5</v>
          </cell>
          <cell r="X335" t="str">
            <v>0</v>
          </cell>
          <cell r="Y335" t="str">
            <v>0</v>
          </cell>
          <cell r="Z335" t="str">
            <v>0</v>
          </cell>
          <cell r="AA335">
            <v>408</v>
          </cell>
          <cell r="AB335">
            <v>815</v>
          </cell>
          <cell r="AC335">
            <v>815</v>
          </cell>
          <cell r="AD335" t="str">
            <v/>
          </cell>
          <cell r="AE335" t="str">
            <v/>
          </cell>
          <cell r="AF335" t="str">
            <v/>
          </cell>
          <cell r="AG335">
            <v>1.42</v>
          </cell>
          <cell r="AH335">
            <v>2.84</v>
          </cell>
          <cell r="AI335">
            <v>1.42</v>
          </cell>
          <cell r="AJ335" t="str">
            <v/>
          </cell>
          <cell r="AK335" t="str">
            <v/>
          </cell>
          <cell r="AL335" t="str">
            <v/>
          </cell>
          <cell r="AM335">
            <v>2</v>
          </cell>
          <cell r="AN335">
            <v>4</v>
          </cell>
          <cell r="AO335">
            <v>4</v>
          </cell>
          <cell r="AP335" t="str">
            <v/>
          </cell>
          <cell r="AQ335" t="str">
            <v/>
          </cell>
          <cell r="AR335" t="str">
            <v/>
          </cell>
          <cell r="AS335">
            <v>940</v>
          </cell>
        </row>
        <row r="336">
          <cell r="A336" t="str">
            <v>3_4_5_Easy</v>
          </cell>
          <cell r="B336">
            <v>3</v>
          </cell>
          <cell r="C336">
            <v>4</v>
          </cell>
          <cell r="D336">
            <v>5</v>
          </cell>
          <cell r="E336">
            <v>31.919999999999995</v>
          </cell>
          <cell r="F336" t="str">
            <v>Easy</v>
          </cell>
          <cell r="G336" t="str">
            <v>标准关</v>
          </cell>
          <cell r="H336">
            <v>1</v>
          </cell>
          <cell r="I336">
            <v>786.24</v>
          </cell>
          <cell r="J336">
            <v>1.42</v>
          </cell>
          <cell r="K336">
            <v>1.0125000000000002</v>
          </cell>
          <cell r="L336">
            <v>777</v>
          </cell>
          <cell r="M336">
            <v>180</v>
          </cell>
          <cell r="N336">
            <v>80</v>
          </cell>
          <cell r="O336" t="str">
            <v>蜘蛛2</v>
          </cell>
          <cell r="P336" t="str">
            <v>骷髅2</v>
          </cell>
          <cell r="Q336" t="str">
            <v>恶灵1</v>
          </cell>
          <cell r="R336" t="str">
            <v/>
          </cell>
          <cell r="S336" t="str">
            <v/>
          </cell>
          <cell r="T336" t="str">
            <v/>
          </cell>
          <cell r="U336">
            <v>12</v>
          </cell>
          <cell r="V336">
            <v>12</v>
          </cell>
          <cell r="W336">
            <v>6</v>
          </cell>
          <cell r="X336" t="str">
            <v>0</v>
          </cell>
          <cell r="Y336" t="str">
            <v>0</v>
          </cell>
          <cell r="Z336" t="str">
            <v>0</v>
          </cell>
          <cell r="AA336">
            <v>914</v>
          </cell>
          <cell r="AB336">
            <v>914</v>
          </cell>
          <cell r="AC336">
            <v>229</v>
          </cell>
          <cell r="AD336" t="str">
            <v/>
          </cell>
          <cell r="AE336" t="str">
            <v/>
          </cell>
          <cell r="AF336" t="str">
            <v/>
          </cell>
          <cell r="AG336">
            <v>2.84</v>
          </cell>
          <cell r="AH336">
            <v>1.42</v>
          </cell>
          <cell r="AI336">
            <v>1.42</v>
          </cell>
          <cell r="AJ336" t="str">
            <v/>
          </cell>
          <cell r="AK336" t="str">
            <v/>
          </cell>
          <cell r="AL336" t="str">
            <v/>
          </cell>
          <cell r="AM336">
            <v>3</v>
          </cell>
          <cell r="AN336">
            <v>3</v>
          </cell>
          <cell r="AO336">
            <v>1</v>
          </cell>
          <cell r="AP336" t="str">
            <v/>
          </cell>
          <cell r="AQ336" t="str">
            <v/>
          </cell>
          <cell r="AR336" t="str">
            <v/>
          </cell>
          <cell r="AS336">
            <v>1120</v>
          </cell>
        </row>
        <row r="337">
          <cell r="A337" t="str">
            <v>3_4_6_Easy</v>
          </cell>
          <cell r="B337">
            <v>3</v>
          </cell>
          <cell r="C337">
            <v>4</v>
          </cell>
          <cell r="D337">
            <v>6</v>
          </cell>
          <cell r="E337">
            <v>34.199999999999996</v>
          </cell>
          <cell r="F337" t="str">
            <v>Easy</v>
          </cell>
          <cell r="G337" t="str">
            <v>标准关</v>
          </cell>
          <cell r="H337">
            <v>1</v>
          </cell>
          <cell r="I337">
            <v>1026.675</v>
          </cell>
          <cell r="J337">
            <v>1.42</v>
          </cell>
          <cell r="K337">
            <v>1.1390625000000001</v>
          </cell>
          <cell r="L337">
            <v>901</v>
          </cell>
          <cell r="M337">
            <v>180</v>
          </cell>
          <cell r="N337">
            <v>80</v>
          </cell>
          <cell r="O337" t="str">
            <v>雪人1</v>
          </cell>
          <cell r="P337" t="str">
            <v>蜘蛛2</v>
          </cell>
          <cell r="Q337" t="str">
            <v>骷髅2</v>
          </cell>
          <cell r="R337" t="str">
            <v>恶灵1</v>
          </cell>
          <cell r="S337" t="str">
            <v/>
          </cell>
          <cell r="T337" t="str">
            <v/>
          </cell>
          <cell r="U337">
            <v>7</v>
          </cell>
          <cell r="V337">
            <v>7</v>
          </cell>
          <cell r="W337">
            <v>7</v>
          </cell>
          <cell r="X337">
            <v>15</v>
          </cell>
          <cell r="Y337" t="str">
            <v>0</v>
          </cell>
          <cell r="Z337" t="str">
            <v>0</v>
          </cell>
          <cell r="AA337">
            <v>763</v>
          </cell>
          <cell r="AB337">
            <v>1526</v>
          </cell>
          <cell r="AC337">
            <v>1526</v>
          </cell>
          <cell r="AD337">
            <v>382</v>
          </cell>
          <cell r="AE337" t="str">
            <v/>
          </cell>
          <cell r="AF337" t="str">
            <v/>
          </cell>
          <cell r="AG337">
            <v>1.42</v>
          </cell>
          <cell r="AH337">
            <v>2.84</v>
          </cell>
          <cell r="AI337">
            <v>1.42</v>
          </cell>
          <cell r="AJ337">
            <v>1.42</v>
          </cell>
          <cell r="AK337" t="str">
            <v/>
          </cell>
          <cell r="AL337" t="str">
            <v/>
          </cell>
          <cell r="AM337">
            <v>2</v>
          </cell>
          <cell r="AN337">
            <v>3</v>
          </cell>
          <cell r="AO337">
            <v>3</v>
          </cell>
          <cell r="AP337">
            <v>2</v>
          </cell>
          <cell r="AQ337" t="str">
            <v/>
          </cell>
          <cell r="AR337" t="str">
            <v/>
          </cell>
          <cell r="AS337">
            <v>1300</v>
          </cell>
        </row>
        <row r="338">
          <cell r="A338" t="str">
            <v>3_4_7_Easy</v>
          </cell>
          <cell r="B338">
            <v>3</v>
          </cell>
          <cell r="C338">
            <v>4</v>
          </cell>
          <cell r="D338">
            <v>7</v>
          </cell>
          <cell r="E338">
            <v>36.479999999999997</v>
          </cell>
          <cell r="F338" t="str">
            <v>Easy</v>
          </cell>
          <cell r="G338" t="str">
            <v>标准关</v>
          </cell>
          <cell r="H338">
            <v>1</v>
          </cell>
          <cell r="I338">
            <v>1298.7</v>
          </cell>
          <cell r="J338">
            <v>1.42</v>
          </cell>
          <cell r="K338">
            <v>1.2656250000000002</v>
          </cell>
          <cell r="L338">
            <v>1026</v>
          </cell>
          <cell r="M338">
            <v>180</v>
          </cell>
          <cell r="N338">
            <v>80</v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>0</v>
          </cell>
          <cell r="V338" t="str">
            <v>0</v>
          </cell>
          <cell r="W338" t="str">
            <v>0</v>
          </cell>
          <cell r="X338" t="str">
            <v>0</v>
          </cell>
          <cell r="Y338" t="str">
            <v>0</v>
          </cell>
          <cell r="Z338" t="str">
            <v>0</v>
          </cell>
          <cell r="AA338" t="str">
            <v/>
          </cell>
          <cell r="AB338" t="str">
            <v/>
          </cell>
          <cell r="AC338" t="str">
            <v/>
          </cell>
          <cell r="AD338" t="str">
            <v/>
          </cell>
          <cell r="AE338" t="str">
            <v/>
          </cell>
          <cell r="AF338" t="str">
            <v/>
          </cell>
          <cell r="AG338" t="str">
            <v/>
          </cell>
          <cell r="AH338" t="str">
            <v/>
          </cell>
          <cell r="AI338" t="str">
            <v/>
          </cell>
          <cell r="AJ338" t="str">
            <v/>
          </cell>
          <cell r="AK338" t="str">
            <v/>
          </cell>
          <cell r="AL338" t="str">
            <v/>
          </cell>
          <cell r="AM338" t="str">
            <v/>
          </cell>
          <cell r="AN338" t="str">
            <v/>
          </cell>
          <cell r="AO338" t="str">
            <v/>
          </cell>
          <cell r="AP338" t="str">
            <v/>
          </cell>
          <cell r="AQ338" t="str">
            <v/>
          </cell>
          <cell r="AR338" t="str">
            <v/>
          </cell>
          <cell r="AS338">
            <v>1480</v>
          </cell>
        </row>
        <row r="339">
          <cell r="A339" t="str">
            <v>3_4_8_Easy</v>
          </cell>
          <cell r="B339">
            <v>3</v>
          </cell>
          <cell r="C339">
            <v>4</v>
          </cell>
          <cell r="D339">
            <v>8</v>
          </cell>
          <cell r="E339">
            <v>38.759999999999991</v>
          </cell>
          <cell r="F339" t="str">
            <v>Easy</v>
          </cell>
          <cell r="G339" t="str">
            <v>标准关</v>
          </cell>
          <cell r="H339">
            <v>1</v>
          </cell>
          <cell r="I339">
            <v>1602.3149999999998</v>
          </cell>
          <cell r="J339">
            <v>1.42</v>
          </cell>
          <cell r="K339">
            <v>1.3921875000000004</v>
          </cell>
          <cell r="L339">
            <v>1151</v>
          </cell>
          <cell r="M339">
            <v>180</v>
          </cell>
          <cell r="N339">
            <v>80</v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>0</v>
          </cell>
          <cell r="V339" t="str">
            <v>0</v>
          </cell>
          <cell r="W339" t="str">
            <v>0</v>
          </cell>
          <cell r="X339" t="str">
            <v>0</v>
          </cell>
          <cell r="Y339" t="str">
            <v>0</v>
          </cell>
          <cell r="Z339" t="str">
            <v>0</v>
          </cell>
          <cell r="AA339" t="str">
            <v/>
          </cell>
          <cell r="AB339" t="str">
            <v/>
          </cell>
          <cell r="AC339" t="str">
            <v/>
          </cell>
          <cell r="AD339" t="str">
            <v/>
          </cell>
          <cell r="AE339" t="str">
            <v/>
          </cell>
          <cell r="AF339" t="str">
            <v/>
          </cell>
          <cell r="AG339" t="str">
            <v/>
          </cell>
          <cell r="AH339" t="str">
            <v/>
          </cell>
          <cell r="AI339" t="str">
            <v/>
          </cell>
          <cell r="AJ339" t="str">
            <v/>
          </cell>
          <cell r="AK339" t="str">
            <v/>
          </cell>
          <cell r="AL339" t="str">
            <v/>
          </cell>
          <cell r="AM339" t="str">
            <v/>
          </cell>
          <cell r="AN339" t="str">
            <v/>
          </cell>
          <cell r="AO339" t="str">
            <v/>
          </cell>
          <cell r="AP339" t="str">
            <v/>
          </cell>
          <cell r="AQ339" t="str">
            <v/>
          </cell>
          <cell r="AR339" t="str">
            <v/>
          </cell>
          <cell r="AS339">
            <v>1660</v>
          </cell>
        </row>
        <row r="340">
          <cell r="A340" t="str">
            <v>3_4_9_Easy</v>
          </cell>
          <cell r="B340">
            <v>3</v>
          </cell>
          <cell r="C340">
            <v>4</v>
          </cell>
          <cell r="D340">
            <v>9</v>
          </cell>
          <cell r="E340">
            <v>41.04</v>
          </cell>
          <cell r="F340" t="str">
            <v>Easy</v>
          </cell>
          <cell r="G340" t="str">
            <v>标准关</v>
          </cell>
          <cell r="H340">
            <v>1</v>
          </cell>
          <cell r="I340">
            <v>1937.52</v>
          </cell>
          <cell r="J340">
            <v>1.42</v>
          </cell>
          <cell r="K340">
            <v>1.5187500000000003</v>
          </cell>
          <cell r="L340">
            <v>1276</v>
          </cell>
          <cell r="M340">
            <v>180</v>
          </cell>
          <cell r="N340">
            <v>80</v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>0</v>
          </cell>
          <cell r="V340" t="str">
            <v>0</v>
          </cell>
          <cell r="W340" t="str">
            <v>0</v>
          </cell>
          <cell r="X340" t="str">
            <v>0</v>
          </cell>
          <cell r="Y340" t="str">
            <v>0</v>
          </cell>
          <cell r="Z340" t="str">
            <v>0</v>
          </cell>
          <cell r="AA340" t="str">
            <v/>
          </cell>
          <cell r="AB340" t="str">
            <v/>
          </cell>
          <cell r="AC340" t="str">
            <v/>
          </cell>
          <cell r="AD340" t="str">
            <v/>
          </cell>
          <cell r="AE340" t="str">
            <v/>
          </cell>
          <cell r="AF340" t="str">
            <v/>
          </cell>
          <cell r="AG340" t="str">
            <v/>
          </cell>
          <cell r="AH340" t="str">
            <v/>
          </cell>
          <cell r="AI340" t="str">
            <v/>
          </cell>
          <cell r="AJ340" t="str">
            <v/>
          </cell>
          <cell r="AK340" t="str">
            <v/>
          </cell>
          <cell r="AL340" t="str">
            <v/>
          </cell>
          <cell r="AM340" t="str">
            <v/>
          </cell>
          <cell r="AN340" t="str">
            <v/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>
            <v>1840</v>
          </cell>
        </row>
        <row r="341">
          <cell r="A341" t="str">
            <v>3_4_10_Easy</v>
          </cell>
          <cell r="B341">
            <v>3</v>
          </cell>
          <cell r="C341">
            <v>4</v>
          </cell>
          <cell r="D341">
            <v>10</v>
          </cell>
          <cell r="E341">
            <v>43.319999999999993</v>
          </cell>
          <cell r="F341" t="str">
            <v>Easy</v>
          </cell>
          <cell r="G341" t="str">
            <v>标准关</v>
          </cell>
          <cell r="H341">
            <v>1</v>
          </cell>
          <cell r="I341">
            <v>2304.3150000000001</v>
          </cell>
          <cell r="J341">
            <v>1.42</v>
          </cell>
          <cell r="K341">
            <v>1.6453125000000002</v>
          </cell>
          <cell r="L341">
            <v>1401</v>
          </cell>
          <cell r="M341">
            <v>180</v>
          </cell>
          <cell r="N341">
            <v>80</v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>0</v>
          </cell>
          <cell r="V341" t="str">
            <v>0</v>
          </cell>
          <cell r="W341" t="str">
            <v>0</v>
          </cell>
          <cell r="X341" t="str">
            <v>0</v>
          </cell>
          <cell r="Y341" t="str">
            <v>0</v>
          </cell>
          <cell r="Z341" t="str">
            <v>0</v>
          </cell>
          <cell r="AA341" t="str">
            <v/>
          </cell>
          <cell r="AB341" t="str">
            <v/>
          </cell>
          <cell r="AC341" t="str">
            <v/>
          </cell>
          <cell r="AD341" t="str">
            <v/>
          </cell>
          <cell r="AE341" t="str">
            <v/>
          </cell>
          <cell r="AF341" t="str">
            <v/>
          </cell>
          <cell r="AG341" t="str">
            <v/>
          </cell>
          <cell r="AH341" t="str">
            <v/>
          </cell>
          <cell r="AI341" t="str">
            <v/>
          </cell>
          <cell r="AJ341" t="str">
            <v/>
          </cell>
          <cell r="AK341" t="str">
            <v/>
          </cell>
          <cell r="AL341" t="str">
            <v/>
          </cell>
          <cell r="AM341" t="str">
            <v/>
          </cell>
          <cell r="AN341" t="str">
            <v/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>
            <v>2020</v>
          </cell>
        </row>
        <row r="342">
          <cell r="A342" t="str">
            <v>3_5_1_Easy</v>
          </cell>
          <cell r="B342">
            <v>3</v>
          </cell>
          <cell r="C342">
            <v>5</v>
          </cell>
          <cell r="D342">
            <v>1</v>
          </cell>
          <cell r="E342">
            <v>23.799999999999997</v>
          </cell>
          <cell r="F342" t="str">
            <v>Easy</v>
          </cell>
          <cell r="G342" t="str">
            <v>困难关</v>
          </cell>
          <cell r="H342">
            <v>1</v>
          </cell>
          <cell r="I342">
            <v>118.8</v>
          </cell>
          <cell r="J342">
            <v>1.57</v>
          </cell>
          <cell r="K342">
            <v>0.55312500000000009</v>
          </cell>
          <cell r="L342">
            <v>215</v>
          </cell>
          <cell r="M342">
            <v>180</v>
          </cell>
          <cell r="N342">
            <v>80</v>
          </cell>
          <cell r="O342" t="str">
            <v>雪人2</v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>
            <v>13</v>
          </cell>
          <cell r="V342" t="str">
            <v>0</v>
          </cell>
          <cell r="W342" t="str">
            <v>0</v>
          </cell>
          <cell r="X342" t="str">
            <v>0</v>
          </cell>
          <cell r="Y342" t="str">
            <v>0</v>
          </cell>
          <cell r="Z342" t="str">
            <v>0</v>
          </cell>
          <cell r="AA342">
            <v>215</v>
          </cell>
          <cell r="AB342" t="str">
            <v/>
          </cell>
          <cell r="AC342" t="str">
            <v/>
          </cell>
          <cell r="AD342" t="str">
            <v/>
          </cell>
          <cell r="AE342" t="str">
            <v/>
          </cell>
          <cell r="AF342" t="str">
            <v/>
          </cell>
          <cell r="AG342">
            <v>1.57</v>
          </cell>
          <cell r="AH342" t="str">
            <v/>
          </cell>
          <cell r="AI342" t="str">
            <v/>
          </cell>
          <cell r="AJ342" t="str">
            <v/>
          </cell>
          <cell r="AK342" t="str">
            <v/>
          </cell>
          <cell r="AL342" t="str">
            <v/>
          </cell>
          <cell r="AM342">
            <v>6</v>
          </cell>
          <cell r="AN342" t="str">
            <v/>
          </cell>
          <cell r="AO342" t="str">
            <v/>
          </cell>
          <cell r="AP342" t="str">
            <v/>
          </cell>
          <cell r="AQ342" t="str">
            <v/>
          </cell>
          <cell r="AR342" t="str">
            <v/>
          </cell>
          <cell r="AS342">
            <v>300</v>
          </cell>
        </row>
        <row r="343">
          <cell r="A343" t="str">
            <v>3_5_2_Easy</v>
          </cell>
          <cell r="B343">
            <v>3</v>
          </cell>
          <cell r="C343">
            <v>5</v>
          </cell>
          <cell r="D343">
            <v>2</v>
          </cell>
          <cell r="E343">
            <v>26.18</v>
          </cell>
          <cell r="F343" t="str">
            <v>Easy</v>
          </cell>
          <cell r="G343" t="str">
            <v>困难关</v>
          </cell>
          <cell r="H343">
            <v>1</v>
          </cell>
          <cell r="I343">
            <v>255.42</v>
          </cell>
          <cell r="J343">
            <v>1.57</v>
          </cell>
          <cell r="K343">
            <v>0.69140625000000011</v>
          </cell>
          <cell r="L343">
            <v>369</v>
          </cell>
          <cell r="M343">
            <v>180</v>
          </cell>
          <cell r="N343">
            <v>80</v>
          </cell>
          <cell r="O343" t="str">
            <v>雪人2</v>
          </cell>
          <cell r="P343" t="str">
            <v>雪人1</v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>
            <v>6</v>
          </cell>
          <cell r="V343">
            <v>12</v>
          </cell>
          <cell r="W343" t="str">
            <v>0</v>
          </cell>
          <cell r="X343" t="str">
            <v>0</v>
          </cell>
          <cell r="Y343" t="str">
            <v>0</v>
          </cell>
          <cell r="Z343" t="str">
            <v>0</v>
          </cell>
          <cell r="AA343">
            <v>554</v>
          </cell>
          <cell r="AB343">
            <v>277</v>
          </cell>
          <cell r="AC343" t="str">
            <v/>
          </cell>
          <cell r="AD343" t="str">
            <v/>
          </cell>
          <cell r="AE343" t="str">
            <v/>
          </cell>
          <cell r="AF343" t="str">
            <v/>
          </cell>
          <cell r="AG343">
            <v>1.57</v>
          </cell>
          <cell r="AH343">
            <v>1.57</v>
          </cell>
          <cell r="AI343" t="str">
            <v/>
          </cell>
          <cell r="AJ343" t="str">
            <v/>
          </cell>
          <cell r="AK343" t="str">
            <v/>
          </cell>
          <cell r="AL343" t="str">
            <v/>
          </cell>
          <cell r="AM343">
            <v>7</v>
          </cell>
          <cell r="AN343">
            <v>3</v>
          </cell>
          <cell r="AO343" t="str">
            <v/>
          </cell>
          <cell r="AP343" t="str">
            <v/>
          </cell>
          <cell r="AQ343" t="str">
            <v/>
          </cell>
          <cell r="AR343" t="str">
            <v/>
          </cell>
          <cell r="AS343">
            <v>516</v>
          </cell>
        </row>
        <row r="344">
          <cell r="A344" t="str">
            <v>3_5_3_Easy</v>
          </cell>
          <cell r="B344">
            <v>3</v>
          </cell>
          <cell r="C344">
            <v>5</v>
          </cell>
          <cell r="D344">
            <v>3</v>
          </cell>
          <cell r="E344">
            <v>28.559999999999995</v>
          </cell>
          <cell r="F344" t="str">
            <v>Easy</v>
          </cell>
          <cell r="G344" t="str">
            <v>困难关</v>
          </cell>
          <cell r="H344">
            <v>1</v>
          </cell>
          <cell r="I344">
            <v>434.80799999999994</v>
          </cell>
          <cell r="J344">
            <v>1.57</v>
          </cell>
          <cell r="K344">
            <v>0.82968750000000013</v>
          </cell>
          <cell r="L344">
            <v>524</v>
          </cell>
          <cell r="M344">
            <v>180</v>
          </cell>
          <cell r="N344">
            <v>80</v>
          </cell>
          <cell r="O344" t="str">
            <v>雪人1</v>
          </cell>
          <cell r="P344" t="str">
            <v>蜘蛛2</v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>
            <v>11</v>
          </cell>
          <cell r="V344">
            <v>11</v>
          </cell>
          <cell r="W344" t="str">
            <v>0</v>
          </cell>
          <cell r="X344" t="str">
            <v>0</v>
          </cell>
          <cell r="Y344" t="str">
            <v>0</v>
          </cell>
          <cell r="Z344" t="str">
            <v>0</v>
          </cell>
          <cell r="AA344">
            <v>349</v>
          </cell>
          <cell r="AB344">
            <v>699</v>
          </cell>
          <cell r="AC344" t="str">
            <v/>
          </cell>
          <cell r="AD344" t="str">
            <v/>
          </cell>
          <cell r="AE344" t="str">
            <v/>
          </cell>
          <cell r="AF344" t="str">
            <v/>
          </cell>
          <cell r="AG344">
            <v>1.57</v>
          </cell>
          <cell r="AH344">
            <v>3.14</v>
          </cell>
          <cell r="AI344" t="str">
            <v/>
          </cell>
          <cell r="AJ344" t="str">
            <v/>
          </cell>
          <cell r="AK344" t="str">
            <v/>
          </cell>
          <cell r="AL344" t="str">
            <v/>
          </cell>
          <cell r="AM344">
            <v>2</v>
          </cell>
          <cell r="AN344">
            <v>5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/>
          </cell>
          <cell r="AS344">
            <v>732</v>
          </cell>
        </row>
        <row r="345">
          <cell r="A345" t="str">
            <v>3_5_4_Easy</v>
          </cell>
          <cell r="B345">
            <v>3</v>
          </cell>
          <cell r="C345">
            <v>5</v>
          </cell>
          <cell r="D345">
            <v>4</v>
          </cell>
          <cell r="E345">
            <v>30.939999999999998</v>
          </cell>
          <cell r="F345" t="str">
            <v>Easy</v>
          </cell>
          <cell r="G345" t="str">
            <v>困难关</v>
          </cell>
          <cell r="H345">
            <v>1</v>
          </cell>
          <cell r="I345">
            <v>651.42000000000007</v>
          </cell>
          <cell r="J345">
            <v>1.57</v>
          </cell>
          <cell r="K345">
            <v>0.96796875000000016</v>
          </cell>
          <cell r="L345">
            <v>673</v>
          </cell>
          <cell r="M345">
            <v>180</v>
          </cell>
          <cell r="N345">
            <v>80</v>
          </cell>
          <cell r="O345" t="str">
            <v>雪人1</v>
          </cell>
          <cell r="P345" t="str">
            <v>蜘蛛2</v>
          </cell>
          <cell r="Q345" t="str">
            <v>骷髅2</v>
          </cell>
          <cell r="R345" t="str">
            <v/>
          </cell>
          <cell r="S345" t="str">
            <v/>
          </cell>
          <cell r="T345" t="str">
            <v/>
          </cell>
          <cell r="U345">
            <v>11</v>
          </cell>
          <cell r="V345">
            <v>11</v>
          </cell>
          <cell r="W345">
            <v>5</v>
          </cell>
          <cell r="X345" t="str">
            <v>0</v>
          </cell>
          <cell r="Y345" t="str">
            <v>0</v>
          </cell>
          <cell r="Z345" t="str">
            <v>0</v>
          </cell>
          <cell r="AA345">
            <v>423</v>
          </cell>
          <cell r="AB345">
            <v>845</v>
          </cell>
          <cell r="AC345">
            <v>845</v>
          </cell>
          <cell r="AD345" t="str">
            <v/>
          </cell>
          <cell r="AE345" t="str">
            <v/>
          </cell>
          <cell r="AF345" t="str">
            <v/>
          </cell>
          <cell r="AG345">
            <v>1.57</v>
          </cell>
          <cell r="AH345">
            <v>3.14</v>
          </cell>
          <cell r="AI345">
            <v>1.57</v>
          </cell>
          <cell r="AJ345" t="str">
            <v/>
          </cell>
          <cell r="AK345" t="str">
            <v/>
          </cell>
          <cell r="AL345" t="str">
            <v/>
          </cell>
          <cell r="AM345">
            <v>2</v>
          </cell>
          <cell r="AN345">
            <v>4</v>
          </cell>
          <cell r="AO345">
            <v>4</v>
          </cell>
          <cell r="AP345" t="str">
            <v/>
          </cell>
          <cell r="AQ345" t="str">
            <v/>
          </cell>
          <cell r="AR345" t="str">
            <v/>
          </cell>
          <cell r="AS345">
            <v>940</v>
          </cell>
        </row>
        <row r="346">
          <cell r="A346" t="str">
            <v>3_5_5_Easy</v>
          </cell>
          <cell r="B346">
            <v>3</v>
          </cell>
          <cell r="C346">
            <v>5</v>
          </cell>
          <cell r="D346">
            <v>5</v>
          </cell>
          <cell r="E346">
            <v>33.319999999999993</v>
          </cell>
          <cell r="F346" t="str">
            <v>Easy</v>
          </cell>
          <cell r="G346" t="str">
            <v>困难关</v>
          </cell>
          <cell r="H346">
            <v>1</v>
          </cell>
          <cell r="I346">
            <v>887.04</v>
          </cell>
          <cell r="J346">
            <v>1.57</v>
          </cell>
          <cell r="K346">
            <v>1.1062500000000002</v>
          </cell>
          <cell r="L346">
            <v>802</v>
          </cell>
          <cell r="M346">
            <v>180</v>
          </cell>
          <cell r="N346">
            <v>80</v>
          </cell>
          <cell r="O346" t="str">
            <v>蜘蛛2</v>
          </cell>
          <cell r="P346" t="str">
            <v>骷髅2</v>
          </cell>
          <cell r="Q346" t="str">
            <v>雪人2</v>
          </cell>
          <cell r="R346" t="str">
            <v/>
          </cell>
          <cell r="S346" t="str">
            <v/>
          </cell>
          <cell r="T346" t="str">
            <v/>
          </cell>
          <cell r="U346">
            <v>14</v>
          </cell>
          <cell r="V346">
            <v>14</v>
          </cell>
          <cell r="W346">
            <v>7</v>
          </cell>
          <cell r="X346" t="str">
            <v>0</v>
          </cell>
          <cell r="Y346" t="str">
            <v>0</v>
          </cell>
          <cell r="Z346" t="str">
            <v>0</v>
          </cell>
          <cell r="AA346">
            <v>802</v>
          </cell>
          <cell r="AB346">
            <v>802</v>
          </cell>
          <cell r="AC346">
            <v>802</v>
          </cell>
          <cell r="AD346" t="str">
            <v/>
          </cell>
          <cell r="AE346" t="str">
            <v/>
          </cell>
          <cell r="AF346" t="str">
            <v/>
          </cell>
          <cell r="AG346">
            <v>3.14</v>
          </cell>
          <cell r="AH346">
            <v>1.57</v>
          </cell>
          <cell r="AI346">
            <v>1.57</v>
          </cell>
          <cell r="AJ346" t="str">
            <v/>
          </cell>
          <cell r="AK346" t="str">
            <v/>
          </cell>
          <cell r="AL346" t="str">
            <v/>
          </cell>
          <cell r="AM346">
            <v>2</v>
          </cell>
          <cell r="AN346">
            <v>2</v>
          </cell>
          <cell r="AO346">
            <v>2</v>
          </cell>
          <cell r="AP346" t="str">
            <v/>
          </cell>
          <cell r="AQ346" t="str">
            <v/>
          </cell>
          <cell r="AR346" t="str">
            <v/>
          </cell>
          <cell r="AS346">
            <v>1120</v>
          </cell>
        </row>
        <row r="347">
          <cell r="A347" t="str">
            <v>3_5_6_Easy</v>
          </cell>
          <cell r="B347">
            <v>3</v>
          </cell>
          <cell r="C347">
            <v>5</v>
          </cell>
          <cell r="D347">
            <v>6</v>
          </cell>
          <cell r="E347">
            <v>35.699999999999996</v>
          </cell>
          <cell r="F347" t="str">
            <v>Easy</v>
          </cell>
          <cell r="G347" t="str">
            <v>困难关</v>
          </cell>
          <cell r="H347">
            <v>1</v>
          </cell>
          <cell r="I347">
            <v>1158.3</v>
          </cell>
          <cell r="J347">
            <v>1.57</v>
          </cell>
          <cell r="K347">
            <v>1.2445312500000001</v>
          </cell>
          <cell r="L347">
            <v>931</v>
          </cell>
          <cell r="M347">
            <v>180</v>
          </cell>
          <cell r="N347">
            <v>80</v>
          </cell>
          <cell r="O347" t="str">
            <v>雪人1</v>
          </cell>
          <cell r="P347" t="str">
            <v>蜘蛛2</v>
          </cell>
          <cell r="Q347" t="str">
            <v>骷髅2</v>
          </cell>
          <cell r="R347" t="str">
            <v>恶灵2</v>
          </cell>
          <cell r="S347" t="str">
            <v/>
          </cell>
          <cell r="T347" t="str">
            <v/>
          </cell>
          <cell r="U347">
            <v>12</v>
          </cell>
          <cell r="V347">
            <v>12</v>
          </cell>
          <cell r="W347">
            <v>12</v>
          </cell>
          <cell r="X347">
            <v>6</v>
          </cell>
          <cell r="Y347" t="str">
            <v>0</v>
          </cell>
          <cell r="Z347" t="str">
            <v>0</v>
          </cell>
          <cell r="AA347">
            <v>543</v>
          </cell>
          <cell r="AB347">
            <v>1086</v>
          </cell>
          <cell r="AC347">
            <v>1086</v>
          </cell>
          <cell r="AD347">
            <v>1086</v>
          </cell>
          <cell r="AE347" t="str">
            <v/>
          </cell>
          <cell r="AF347" t="str">
            <v/>
          </cell>
          <cell r="AG347">
            <v>1.57</v>
          </cell>
          <cell r="AH347">
            <v>3.14</v>
          </cell>
          <cell r="AI347">
            <v>1.57</v>
          </cell>
          <cell r="AJ347">
            <v>1.57</v>
          </cell>
          <cell r="AK347" t="str">
            <v/>
          </cell>
          <cell r="AL347" t="str">
            <v/>
          </cell>
          <cell r="AM347">
            <v>1</v>
          </cell>
          <cell r="AN347">
            <v>2</v>
          </cell>
          <cell r="AO347">
            <v>2</v>
          </cell>
          <cell r="AP347">
            <v>2</v>
          </cell>
          <cell r="AQ347" t="str">
            <v/>
          </cell>
          <cell r="AR347" t="str">
            <v/>
          </cell>
          <cell r="AS347">
            <v>1300</v>
          </cell>
        </row>
        <row r="348">
          <cell r="A348" t="str">
            <v>3_5_7_Easy</v>
          </cell>
          <cell r="B348">
            <v>3</v>
          </cell>
          <cell r="C348">
            <v>5</v>
          </cell>
          <cell r="D348">
            <v>7</v>
          </cell>
          <cell r="E348">
            <v>38.08</v>
          </cell>
          <cell r="F348" t="str">
            <v>Easy</v>
          </cell>
          <cell r="G348" t="str">
            <v>困难关</v>
          </cell>
          <cell r="H348">
            <v>1</v>
          </cell>
          <cell r="I348">
            <v>1465.2</v>
          </cell>
          <cell r="J348">
            <v>1.57</v>
          </cell>
          <cell r="K348">
            <v>1.3828125000000002</v>
          </cell>
          <cell r="L348">
            <v>1060</v>
          </cell>
          <cell r="M348">
            <v>180</v>
          </cell>
          <cell r="N348">
            <v>80</v>
          </cell>
          <cell r="O348" t="str">
            <v>蜘蛛2</v>
          </cell>
          <cell r="P348" t="str">
            <v>骷髅2</v>
          </cell>
          <cell r="Q348" t="str">
            <v>恶灵2</v>
          </cell>
          <cell r="R348" t="str">
            <v>雪人2</v>
          </cell>
          <cell r="S348" t="str">
            <v/>
          </cell>
          <cell r="T348" t="str">
            <v/>
          </cell>
          <cell r="U348">
            <v>13</v>
          </cell>
          <cell r="V348">
            <v>13</v>
          </cell>
          <cell r="W348">
            <v>13</v>
          </cell>
          <cell r="X348">
            <v>13</v>
          </cell>
          <cell r="Y348" t="str">
            <v>0</v>
          </cell>
          <cell r="Z348" t="str">
            <v>0</v>
          </cell>
          <cell r="AA348">
            <v>1060</v>
          </cell>
          <cell r="AB348">
            <v>1060</v>
          </cell>
          <cell r="AC348">
            <v>1060</v>
          </cell>
          <cell r="AD348">
            <v>1060</v>
          </cell>
          <cell r="AE348" t="str">
            <v/>
          </cell>
          <cell r="AF348" t="str">
            <v/>
          </cell>
          <cell r="AG348">
            <v>3.14</v>
          </cell>
          <cell r="AH348">
            <v>1.57</v>
          </cell>
          <cell r="AI348">
            <v>1.57</v>
          </cell>
          <cell r="AJ348">
            <v>1.57</v>
          </cell>
          <cell r="AK348" t="str">
            <v/>
          </cell>
          <cell r="AL348" t="str">
            <v/>
          </cell>
          <cell r="AM348">
            <v>2</v>
          </cell>
          <cell r="AN348">
            <v>2</v>
          </cell>
          <cell r="AO348">
            <v>2</v>
          </cell>
          <cell r="AP348">
            <v>2</v>
          </cell>
          <cell r="AQ348" t="str">
            <v/>
          </cell>
          <cell r="AR348" t="str">
            <v/>
          </cell>
          <cell r="AS348">
            <v>1480</v>
          </cell>
        </row>
        <row r="349">
          <cell r="A349" t="str">
            <v>3_5_8_Easy</v>
          </cell>
          <cell r="B349">
            <v>3</v>
          </cell>
          <cell r="C349">
            <v>5</v>
          </cell>
          <cell r="D349">
            <v>8</v>
          </cell>
          <cell r="E349">
            <v>40.459999999999994</v>
          </cell>
          <cell r="F349" t="str">
            <v>Easy</v>
          </cell>
          <cell r="G349" t="str">
            <v>困难关</v>
          </cell>
          <cell r="H349">
            <v>1</v>
          </cell>
          <cell r="I349">
            <v>1807.74</v>
          </cell>
          <cell r="J349">
            <v>1.57</v>
          </cell>
          <cell r="K349">
            <v>1.5210937500000004</v>
          </cell>
          <cell r="L349">
            <v>1188</v>
          </cell>
          <cell r="M349">
            <v>180</v>
          </cell>
          <cell r="N349">
            <v>80</v>
          </cell>
          <cell r="O349" t="str">
            <v>蜘蛛2</v>
          </cell>
          <cell r="P349" t="str">
            <v>骷髅2</v>
          </cell>
          <cell r="Q349" t="str">
            <v>恶灵2</v>
          </cell>
          <cell r="R349" t="str">
            <v>雪人2</v>
          </cell>
          <cell r="S349" t="str">
            <v>雪人3</v>
          </cell>
          <cell r="T349" t="str">
            <v/>
          </cell>
          <cell r="U349">
            <v>13</v>
          </cell>
          <cell r="V349">
            <v>13</v>
          </cell>
          <cell r="W349">
            <v>13</v>
          </cell>
          <cell r="X349">
            <v>20</v>
          </cell>
          <cell r="Y349">
            <v>1</v>
          </cell>
          <cell r="Z349" t="str">
            <v>0</v>
          </cell>
          <cell r="AA349">
            <v>1064</v>
          </cell>
          <cell r="AB349">
            <v>1064</v>
          </cell>
          <cell r="AC349">
            <v>1064</v>
          </cell>
          <cell r="AD349">
            <v>1064</v>
          </cell>
          <cell r="AE349">
            <v>8511</v>
          </cell>
          <cell r="AF349" t="str">
            <v/>
          </cell>
          <cell r="AG349">
            <v>3.14</v>
          </cell>
          <cell r="AH349">
            <v>1.57</v>
          </cell>
          <cell r="AI349">
            <v>1.57</v>
          </cell>
          <cell r="AJ349">
            <v>1.57</v>
          </cell>
          <cell r="AK349">
            <v>0.78500000000000003</v>
          </cell>
          <cell r="AL349" t="str">
            <v/>
          </cell>
          <cell r="AM349">
            <v>1</v>
          </cell>
          <cell r="AN349">
            <v>1</v>
          </cell>
          <cell r="AO349">
            <v>1</v>
          </cell>
          <cell r="AP349">
            <v>1</v>
          </cell>
          <cell r="AQ349">
            <v>2</v>
          </cell>
          <cell r="AR349" t="str">
            <v/>
          </cell>
          <cell r="AS349">
            <v>1660</v>
          </cell>
        </row>
        <row r="350">
          <cell r="A350" t="str">
            <v>3_5_9_Easy</v>
          </cell>
          <cell r="B350">
            <v>3</v>
          </cell>
          <cell r="C350">
            <v>5</v>
          </cell>
          <cell r="D350">
            <v>9</v>
          </cell>
          <cell r="E350">
            <v>42.839999999999996</v>
          </cell>
          <cell r="F350" t="str">
            <v>Easy</v>
          </cell>
          <cell r="G350" t="str">
            <v>困难关</v>
          </cell>
          <cell r="H350">
            <v>1</v>
          </cell>
          <cell r="I350">
            <v>2185.92</v>
          </cell>
          <cell r="J350">
            <v>1.57</v>
          </cell>
          <cell r="K350">
            <v>1.6593750000000003</v>
          </cell>
          <cell r="L350">
            <v>1317</v>
          </cell>
          <cell r="M350">
            <v>180</v>
          </cell>
          <cell r="N350">
            <v>80</v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>0</v>
          </cell>
          <cell r="V350" t="str">
            <v>0</v>
          </cell>
          <cell r="W350" t="str">
            <v>0</v>
          </cell>
          <cell r="X350" t="str">
            <v>0</v>
          </cell>
          <cell r="Y350" t="str">
            <v>0</v>
          </cell>
          <cell r="Z350" t="str">
            <v>0</v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 t="str">
            <v/>
          </cell>
          <cell r="AK350" t="str">
            <v/>
          </cell>
          <cell r="AL350" t="str">
            <v/>
          </cell>
          <cell r="AM350" t="str">
            <v/>
          </cell>
          <cell r="AN350" t="str">
            <v/>
          </cell>
          <cell r="AO350" t="str">
            <v/>
          </cell>
          <cell r="AP350" t="str">
            <v/>
          </cell>
          <cell r="AQ350" t="str">
            <v/>
          </cell>
          <cell r="AR350" t="str">
            <v/>
          </cell>
          <cell r="AS350">
            <v>1840</v>
          </cell>
        </row>
        <row r="351">
          <cell r="A351" t="str">
            <v>3_5_10_Easy</v>
          </cell>
          <cell r="B351">
            <v>3</v>
          </cell>
          <cell r="C351">
            <v>5</v>
          </cell>
          <cell r="D351">
            <v>10</v>
          </cell>
          <cell r="E351">
            <v>45.219999999999992</v>
          </cell>
          <cell r="F351" t="str">
            <v>Easy</v>
          </cell>
          <cell r="G351" t="str">
            <v>困难关</v>
          </cell>
          <cell r="H351">
            <v>1</v>
          </cell>
          <cell r="I351">
            <v>2599.7399999999998</v>
          </cell>
          <cell r="J351">
            <v>1.57</v>
          </cell>
          <cell r="K351">
            <v>1.7976562500000002</v>
          </cell>
          <cell r="L351">
            <v>1446</v>
          </cell>
          <cell r="M351">
            <v>180</v>
          </cell>
          <cell r="N351">
            <v>80</v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>0</v>
          </cell>
          <cell r="V351" t="str">
            <v>0</v>
          </cell>
          <cell r="W351" t="str">
            <v>0</v>
          </cell>
          <cell r="X351" t="str">
            <v>0</v>
          </cell>
          <cell r="Y351" t="str">
            <v>0</v>
          </cell>
          <cell r="Z351" t="str">
            <v>0</v>
          </cell>
          <cell r="AA351" t="str">
            <v/>
          </cell>
          <cell r="AB351" t="str">
            <v/>
          </cell>
          <cell r="AC351" t="str">
            <v/>
          </cell>
          <cell r="AD351" t="str">
            <v/>
          </cell>
          <cell r="AE351" t="str">
            <v/>
          </cell>
          <cell r="AF351" t="str">
            <v/>
          </cell>
          <cell r="AG351" t="str">
            <v/>
          </cell>
          <cell r="AH351" t="str">
            <v/>
          </cell>
          <cell r="AI351" t="str">
            <v/>
          </cell>
          <cell r="AJ351" t="str">
            <v/>
          </cell>
          <cell r="AK351" t="str">
            <v/>
          </cell>
          <cell r="AL351" t="str">
            <v/>
          </cell>
          <cell r="AM351" t="str">
            <v/>
          </cell>
          <cell r="AN351" t="str">
            <v/>
          </cell>
          <cell r="AO351" t="str">
            <v/>
          </cell>
          <cell r="AP351" t="str">
            <v/>
          </cell>
          <cell r="AQ351" t="str">
            <v/>
          </cell>
          <cell r="AR351" t="str">
            <v/>
          </cell>
          <cell r="AS351">
            <v>2020</v>
          </cell>
        </row>
        <row r="352">
          <cell r="A352" t="str">
            <v>4_1_1_Easy</v>
          </cell>
          <cell r="B352">
            <v>4</v>
          </cell>
          <cell r="C352">
            <v>1</v>
          </cell>
          <cell r="D352">
            <v>1</v>
          </cell>
          <cell r="E352">
            <v>20</v>
          </cell>
          <cell r="F352" t="str">
            <v>Easy</v>
          </cell>
          <cell r="G352" t="str">
            <v>标准关</v>
          </cell>
          <cell r="H352">
            <v>1</v>
          </cell>
          <cell r="I352">
            <v>67.5</v>
          </cell>
          <cell r="J352">
            <v>1</v>
          </cell>
          <cell r="K352">
            <v>0.375</v>
          </cell>
          <cell r="L352">
            <v>180</v>
          </cell>
          <cell r="M352">
            <v>180</v>
          </cell>
          <cell r="N352">
            <v>80</v>
          </cell>
          <cell r="O352" t="str">
            <v>乌龟1</v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>
            <v>7</v>
          </cell>
          <cell r="V352" t="str">
            <v>0</v>
          </cell>
          <cell r="W352" t="str">
            <v>0</v>
          </cell>
          <cell r="X352" t="str">
            <v>0</v>
          </cell>
          <cell r="Y352" t="str">
            <v>0</v>
          </cell>
          <cell r="Z352" t="str">
            <v>0</v>
          </cell>
          <cell r="AA352">
            <v>180</v>
          </cell>
          <cell r="AB352" t="str">
            <v/>
          </cell>
          <cell r="AC352" t="str">
            <v/>
          </cell>
          <cell r="AD352" t="str">
            <v/>
          </cell>
          <cell r="AE352" t="str">
            <v/>
          </cell>
          <cell r="AF352" t="str">
            <v/>
          </cell>
          <cell r="AG352">
            <v>1</v>
          </cell>
          <cell r="AH352" t="str">
            <v/>
          </cell>
          <cell r="AI352" t="str">
            <v/>
          </cell>
          <cell r="AJ352" t="str">
            <v/>
          </cell>
          <cell r="AK352" t="str">
            <v/>
          </cell>
          <cell r="AL352" t="str">
            <v/>
          </cell>
          <cell r="AM352">
            <v>11</v>
          </cell>
          <cell r="AN352" t="str">
            <v/>
          </cell>
          <cell r="AO352" t="str">
            <v/>
          </cell>
          <cell r="AP352" t="str">
            <v/>
          </cell>
          <cell r="AQ352" t="str">
            <v/>
          </cell>
          <cell r="AR352" t="str">
            <v/>
          </cell>
          <cell r="AS352">
            <v>300</v>
          </cell>
        </row>
        <row r="353">
          <cell r="A353" t="str">
            <v>4_1_2_Easy</v>
          </cell>
          <cell r="B353">
            <v>4</v>
          </cell>
          <cell r="C353">
            <v>1</v>
          </cell>
          <cell r="D353">
            <v>2</v>
          </cell>
          <cell r="E353">
            <v>22</v>
          </cell>
          <cell r="F353" t="str">
            <v>Easy</v>
          </cell>
          <cell r="G353" t="str">
            <v>标准关</v>
          </cell>
          <cell r="H353">
            <v>1</v>
          </cell>
          <cell r="I353">
            <v>145.125</v>
          </cell>
          <cell r="J353">
            <v>1</v>
          </cell>
          <cell r="K353">
            <v>0.46875</v>
          </cell>
          <cell r="L353">
            <v>310</v>
          </cell>
          <cell r="M353">
            <v>180</v>
          </cell>
          <cell r="N353">
            <v>80</v>
          </cell>
          <cell r="O353" t="str">
            <v>乌龟1</v>
          </cell>
          <cell r="P353" t="str">
            <v>蝙蝠1</v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>
            <v>3</v>
          </cell>
          <cell r="V353">
            <v>6</v>
          </cell>
          <cell r="W353" t="str">
            <v>0</v>
          </cell>
          <cell r="X353" t="str">
            <v>0</v>
          </cell>
          <cell r="Y353" t="str">
            <v>0</v>
          </cell>
          <cell r="Z353" t="str">
            <v>0</v>
          </cell>
          <cell r="AA353">
            <v>310</v>
          </cell>
          <cell r="AB353">
            <v>310</v>
          </cell>
          <cell r="AC353" t="str">
            <v/>
          </cell>
          <cell r="AD353" t="str">
            <v/>
          </cell>
          <cell r="AE353" t="str">
            <v/>
          </cell>
          <cell r="AF353" t="str">
            <v/>
          </cell>
          <cell r="AG353">
            <v>1</v>
          </cell>
          <cell r="AH353">
            <v>1</v>
          </cell>
          <cell r="AI353" t="str">
            <v/>
          </cell>
          <cell r="AJ353" t="str">
            <v/>
          </cell>
          <cell r="AK353" t="str">
            <v/>
          </cell>
          <cell r="AL353" t="str">
            <v/>
          </cell>
          <cell r="AM353">
            <v>9</v>
          </cell>
          <cell r="AN353">
            <v>9</v>
          </cell>
          <cell r="AO353" t="str">
            <v/>
          </cell>
          <cell r="AP353" t="str">
            <v/>
          </cell>
          <cell r="AQ353" t="str">
            <v/>
          </cell>
          <cell r="AR353" t="str">
            <v/>
          </cell>
          <cell r="AS353">
            <v>516</v>
          </cell>
        </row>
        <row r="354">
          <cell r="A354" t="str">
            <v>4_1_3_Easy</v>
          </cell>
          <cell r="B354">
            <v>4</v>
          </cell>
          <cell r="C354">
            <v>1</v>
          </cell>
          <cell r="D354">
            <v>3</v>
          </cell>
          <cell r="E354">
            <v>24</v>
          </cell>
          <cell r="F354" t="str">
            <v>Easy</v>
          </cell>
          <cell r="G354" t="str">
            <v>标准关</v>
          </cell>
          <cell r="H354">
            <v>1</v>
          </cell>
          <cell r="I354">
            <v>247.04999999999998</v>
          </cell>
          <cell r="J354">
            <v>1</v>
          </cell>
          <cell r="K354">
            <v>0.5625</v>
          </cell>
          <cell r="L354">
            <v>439</v>
          </cell>
          <cell r="M354">
            <v>180</v>
          </cell>
          <cell r="N354">
            <v>80</v>
          </cell>
          <cell r="O354" t="str">
            <v>蝙蝠1</v>
          </cell>
          <cell r="P354" t="str">
            <v>火精灵1</v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>
            <v>6</v>
          </cell>
          <cell r="V354">
            <v>6</v>
          </cell>
          <cell r="W354" t="str">
            <v>0</v>
          </cell>
          <cell r="X354" t="str">
            <v>0</v>
          </cell>
          <cell r="Y354" t="str">
            <v>0</v>
          </cell>
          <cell r="Z354" t="str">
            <v>0</v>
          </cell>
          <cell r="AA354">
            <v>439</v>
          </cell>
          <cell r="AB354">
            <v>439</v>
          </cell>
          <cell r="AC354" t="str">
            <v/>
          </cell>
          <cell r="AD354" t="str">
            <v/>
          </cell>
          <cell r="AE354" t="str">
            <v/>
          </cell>
          <cell r="AF354" t="str">
            <v/>
          </cell>
          <cell r="AG354">
            <v>1</v>
          </cell>
          <cell r="AH354">
            <v>1</v>
          </cell>
          <cell r="AI354" t="str">
            <v/>
          </cell>
          <cell r="AJ354" t="str">
            <v/>
          </cell>
          <cell r="AK354" t="str">
            <v/>
          </cell>
          <cell r="AL354" t="str">
            <v/>
          </cell>
          <cell r="AM354">
            <v>7</v>
          </cell>
          <cell r="AN354">
            <v>7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/>
          </cell>
          <cell r="AS354">
            <v>732</v>
          </cell>
        </row>
        <row r="355">
          <cell r="A355" t="str">
            <v>4_1_4_Easy</v>
          </cell>
          <cell r="B355">
            <v>4</v>
          </cell>
          <cell r="C355">
            <v>1</v>
          </cell>
          <cell r="D355">
            <v>4</v>
          </cell>
          <cell r="E355">
            <v>26</v>
          </cell>
          <cell r="F355" t="str">
            <v>Easy</v>
          </cell>
          <cell r="G355" t="str">
            <v>标准关</v>
          </cell>
          <cell r="H355">
            <v>1</v>
          </cell>
          <cell r="I355">
            <v>370.125</v>
          </cell>
          <cell r="J355">
            <v>1</v>
          </cell>
          <cell r="K355">
            <v>0.65625</v>
          </cell>
          <cell r="L355">
            <v>564</v>
          </cell>
          <cell r="M355">
            <v>180</v>
          </cell>
          <cell r="N355">
            <v>80</v>
          </cell>
          <cell r="O355" t="str">
            <v>蝙蝠1</v>
          </cell>
          <cell r="P355" t="str">
            <v>火精灵1</v>
          </cell>
          <cell r="Q355" t="str">
            <v>鬼1</v>
          </cell>
          <cell r="R355" t="str">
            <v/>
          </cell>
          <cell r="S355" t="str">
            <v/>
          </cell>
          <cell r="T355" t="str">
            <v/>
          </cell>
          <cell r="U355">
            <v>6</v>
          </cell>
          <cell r="V355">
            <v>6</v>
          </cell>
          <cell r="W355">
            <v>3</v>
          </cell>
          <cell r="X355" t="str">
            <v>0</v>
          </cell>
          <cell r="Y355" t="str">
            <v>0</v>
          </cell>
          <cell r="Z355" t="str">
            <v>0</v>
          </cell>
          <cell r="AA355">
            <v>564</v>
          </cell>
          <cell r="AB355">
            <v>564</v>
          </cell>
          <cell r="AC355">
            <v>564</v>
          </cell>
          <cell r="AD355" t="str">
            <v/>
          </cell>
          <cell r="AE355" t="str">
            <v/>
          </cell>
          <cell r="AF355" t="str">
            <v/>
          </cell>
          <cell r="AG355">
            <v>1</v>
          </cell>
          <cell r="AH355">
            <v>1</v>
          </cell>
          <cell r="AI355">
            <v>1</v>
          </cell>
          <cell r="AJ355" t="str">
            <v/>
          </cell>
          <cell r="AK355" t="str">
            <v/>
          </cell>
          <cell r="AL355" t="str">
            <v/>
          </cell>
          <cell r="AM355">
            <v>5</v>
          </cell>
          <cell r="AN355">
            <v>5</v>
          </cell>
          <cell r="AO355">
            <v>5</v>
          </cell>
          <cell r="AP355" t="str">
            <v/>
          </cell>
          <cell r="AQ355" t="str">
            <v/>
          </cell>
          <cell r="AR355" t="str">
            <v/>
          </cell>
          <cell r="AS355">
            <v>940</v>
          </cell>
        </row>
        <row r="356">
          <cell r="A356" t="str">
            <v>4_1_5_Easy</v>
          </cell>
          <cell r="B356">
            <v>4</v>
          </cell>
          <cell r="C356">
            <v>1</v>
          </cell>
          <cell r="D356">
            <v>5</v>
          </cell>
          <cell r="E356">
            <v>28</v>
          </cell>
          <cell r="F356" t="str">
            <v>Easy</v>
          </cell>
          <cell r="G356" t="str">
            <v>标准关</v>
          </cell>
          <cell r="H356">
            <v>1</v>
          </cell>
          <cell r="I356">
            <v>504</v>
          </cell>
          <cell r="J356">
            <v>1</v>
          </cell>
          <cell r="K356">
            <v>0.75</v>
          </cell>
          <cell r="L356">
            <v>672</v>
          </cell>
          <cell r="M356">
            <v>180</v>
          </cell>
          <cell r="N356">
            <v>80</v>
          </cell>
          <cell r="O356" t="str">
            <v>火精灵1</v>
          </cell>
          <cell r="P356" t="str">
            <v>鬼1</v>
          </cell>
          <cell r="Q356" t="str">
            <v>乌龟1</v>
          </cell>
          <cell r="R356" t="str">
            <v/>
          </cell>
          <cell r="S356" t="str">
            <v/>
          </cell>
          <cell r="T356" t="str">
            <v/>
          </cell>
          <cell r="U356">
            <v>8</v>
          </cell>
          <cell r="V356">
            <v>8</v>
          </cell>
          <cell r="W356">
            <v>4</v>
          </cell>
          <cell r="X356" t="str">
            <v>0</v>
          </cell>
          <cell r="Y356" t="str">
            <v>0</v>
          </cell>
          <cell r="Z356" t="str">
            <v>0</v>
          </cell>
          <cell r="AA356">
            <v>672</v>
          </cell>
          <cell r="AB356">
            <v>672</v>
          </cell>
          <cell r="AC356">
            <v>672</v>
          </cell>
          <cell r="AD356" t="str">
            <v/>
          </cell>
          <cell r="AE356" t="str">
            <v/>
          </cell>
          <cell r="AF356" t="str">
            <v/>
          </cell>
          <cell r="AG356">
            <v>1</v>
          </cell>
          <cell r="AH356">
            <v>1</v>
          </cell>
          <cell r="AI356">
            <v>1</v>
          </cell>
          <cell r="AJ356" t="str">
            <v/>
          </cell>
          <cell r="AK356" t="str">
            <v/>
          </cell>
          <cell r="AL356" t="str">
            <v/>
          </cell>
          <cell r="AM356">
            <v>4</v>
          </cell>
          <cell r="AN356">
            <v>4</v>
          </cell>
          <cell r="AO356">
            <v>4</v>
          </cell>
          <cell r="AP356" t="str">
            <v/>
          </cell>
          <cell r="AQ356" t="str">
            <v/>
          </cell>
          <cell r="AR356" t="str">
            <v/>
          </cell>
          <cell r="AS356">
            <v>1120</v>
          </cell>
        </row>
        <row r="357">
          <cell r="A357" t="str">
            <v>4_1_6_Easy</v>
          </cell>
          <cell r="B357">
            <v>4</v>
          </cell>
          <cell r="C357">
            <v>1</v>
          </cell>
          <cell r="D357">
            <v>6</v>
          </cell>
          <cell r="E357">
            <v>30</v>
          </cell>
          <cell r="F357" t="str">
            <v>Easy</v>
          </cell>
          <cell r="G357" t="str">
            <v>标准关</v>
          </cell>
          <cell r="H357">
            <v>1</v>
          </cell>
          <cell r="I357">
            <v>658.125</v>
          </cell>
          <cell r="J357">
            <v>1</v>
          </cell>
          <cell r="K357">
            <v>0.84375</v>
          </cell>
          <cell r="L357">
            <v>780</v>
          </cell>
          <cell r="M357">
            <v>180</v>
          </cell>
          <cell r="N357">
            <v>80</v>
          </cell>
          <cell r="O357" t="str">
            <v>蝙蝠1</v>
          </cell>
          <cell r="P357" t="str">
            <v>火精灵1</v>
          </cell>
          <cell r="Q357" t="str">
            <v>鬼1</v>
          </cell>
          <cell r="R357" t="str">
            <v>乌龟1</v>
          </cell>
          <cell r="S357" t="str">
            <v/>
          </cell>
          <cell r="T357" t="str">
            <v/>
          </cell>
          <cell r="U357">
            <v>5</v>
          </cell>
          <cell r="V357">
            <v>5</v>
          </cell>
          <cell r="W357">
            <v>5</v>
          </cell>
          <cell r="X357">
            <v>10</v>
          </cell>
          <cell r="Y357" t="str">
            <v>0</v>
          </cell>
          <cell r="Z357" t="str">
            <v>0</v>
          </cell>
          <cell r="AA357">
            <v>780</v>
          </cell>
          <cell r="AB357">
            <v>780</v>
          </cell>
          <cell r="AC357">
            <v>780</v>
          </cell>
          <cell r="AD357">
            <v>780</v>
          </cell>
          <cell r="AE357" t="str">
            <v/>
          </cell>
          <cell r="AF357" t="str">
            <v/>
          </cell>
          <cell r="AG357">
            <v>1</v>
          </cell>
          <cell r="AH357">
            <v>1</v>
          </cell>
          <cell r="AI357">
            <v>1</v>
          </cell>
          <cell r="AJ357">
            <v>1</v>
          </cell>
          <cell r="AK357" t="str">
            <v/>
          </cell>
          <cell r="AL357" t="str">
            <v/>
          </cell>
          <cell r="AM357">
            <v>3</v>
          </cell>
          <cell r="AN357">
            <v>3</v>
          </cell>
          <cell r="AO357">
            <v>3</v>
          </cell>
          <cell r="AP357">
            <v>3</v>
          </cell>
          <cell r="AQ357" t="str">
            <v/>
          </cell>
          <cell r="AR357" t="str">
            <v/>
          </cell>
          <cell r="AS357">
            <v>1300</v>
          </cell>
        </row>
        <row r="358">
          <cell r="A358" t="str">
            <v>4_1_7_Easy</v>
          </cell>
          <cell r="B358">
            <v>4</v>
          </cell>
          <cell r="C358">
            <v>1</v>
          </cell>
          <cell r="D358">
            <v>7</v>
          </cell>
          <cell r="E358">
            <v>32</v>
          </cell>
          <cell r="F358" t="str">
            <v>Easy</v>
          </cell>
          <cell r="G358" t="str">
            <v>标准关</v>
          </cell>
          <cell r="H358">
            <v>1</v>
          </cell>
          <cell r="I358">
            <v>832.5</v>
          </cell>
          <cell r="J358">
            <v>1</v>
          </cell>
          <cell r="K358">
            <v>0.9375</v>
          </cell>
          <cell r="L358">
            <v>888</v>
          </cell>
          <cell r="M358">
            <v>180</v>
          </cell>
          <cell r="N358">
            <v>80</v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>0</v>
          </cell>
          <cell r="V358" t="str">
            <v>0</v>
          </cell>
          <cell r="W358" t="str">
            <v>0</v>
          </cell>
          <cell r="X358" t="str">
            <v>0</v>
          </cell>
          <cell r="Y358" t="str">
            <v>0</v>
          </cell>
          <cell r="Z358" t="str">
            <v>0</v>
          </cell>
          <cell r="AA358" t="str">
            <v/>
          </cell>
          <cell r="AB358" t="str">
            <v/>
          </cell>
          <cell r="AC358" t="str">
            <v/>
          </cell>
          <cell r="AD358" t="str">
            <v/>
          </cell>
          <cell r="AE358" t="str">
            <v/>
          </cell>
          <cell r="AF358" t="str">
            <v/>
          </cell>
          <cell r="AG358" t="str">
            <v/>
          </cell>
          <cell r="AH358" t="str">
            <v/>
          </cell>
          <cell r="AI358" t="str">
            <v/>
          </cell>
          <cell r="AJ358" t="str">
            <v/>
          </cell>
          <cell r="AK358" t="str">
            <v/>
          </cell>
          <cell r="AL358" t="str">
            <v/>
          </cell>
          <cell r="AM358" t="str">
            <v/>
          </cell>
          <cell r="AN358" t="str">
            <v/>
          </cell>
          <cell r="AO358" t="str">
            <v/>
          </cell>
          <cell r="AP358" t="str">
            <v/>
          </cell>
          <cell r="AQ358" t="str">
            <v/>
          </cell>
          <cell r="AR358" t="str">
            <v/>
          </cell>
          <cell r="AS358">
            <v>1480</v>
          </cell>
        </row>
        <row r="359">
          <cell r="A359" t="str">
            <v>4_1_8_Easy</v>
          </cell>
          <cell r="B359">
            <v>4</v>
          </cell>
          <cell r="C359">
            <v>1</v>
          </cell>
          <cell r="D359">
            <v>8</v>
          </cell>
          <cell r="E359">
            <v>34</v>
          </cell>
          <cell r="F359" t="str">
            <v>Easy</v>
          </cell>
          <cell r="G359" t="str">
            <v>标准关</v>
          </cell>
          <cell r="H359">
            <v>1</v>
          </cell>
          <cell r="I359">
            <v>1027.125</v>
          </cell>
          <cell r="J359">
            <v>1</v>
          </cell>
          <cell r="K359">
            <v>1.03125</v>
          </cell>
          <cell r="L359">
            <v>996</v>
          </cell>
          <cell r="M359">
            <v>180</v>
          </cell>
          <cell r="N359">
            <v>80</v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>0</v>
          </cell>
          <cell r="V359" t="str">
            <v>0</v>
          </cell>
          <cell r="W359" t="str">
            <v>0</v>
          </cell>
          <cell r="X359" t="str">
            <v>0</v>
          </cell>
          <cell r="Y359" t="str">
            <v>0</v>
          </cell>
          <cell r="Z359" t="str">
            <v>0</v>
          </cell>
          <cell r="AA359" t="str">
            <v/>
          </cell>
          <cell r="AB359" t="str">
            <v/>
          </cell>
          <cell r="AC359" t="str">
            <v/>
          </cell>
          <cell r="AD359" t="str">
            <v/>
          </cell>
          <cell r="AE359" t="str">
            <v/>
          </cell>
          <cell r="AF359" t="str">
            <v/>
          </cell>
          <cell r="AG359" t="str">
            <v/>
          </cell>
          <cell r="AH359" t="str">
            <v/>
          </cell>
          <cell r="AI359" t="str">
            <v/>
          </cell>
          <cell r="AJ359" t="str">
            <v/>
          </cell>
          <cell r="AK359" t="str">
            <v/>
          </cell>
          <cell r="AL359" t="str">
            <v/>
          </cell>
          <cell r="AM359" t="str">
            <v/>
          </cell>
          <cell r="AN359" t="str">
            <v/>
          </cell>
          <cell r="AO359" t="str">
            <v/>
          </cell>
          <cell r="AP359" t="str">
            <v/>
          </cell>
          <cell r="AQ359" t="str">
            <v/>
          </cell>
          <cell r="AR359" t="str">
            <v/>
          </cell>
          <cell r="AS359">
            <v>1660</v>
          </cell>
        </row>
        <row r="360">
          <cell r="A360" t="str">
            <v>4_1_9_Easy</v>
          </cell>
          <cell r="B360">
            <v>4</v>
          </cell>
          <cell r="C360">
            <v>1</v>
          </cell>
          <cell r="D360">
            <v>9</v>
          </cell>
          <cell r="E360">
            <v>36</v>
          </cell>
          <cell r="F360" t="str">
            <v>Easy</v>
          </cell>
          <cell r="G360" t="str">
            <v>标准关</v>
          </cell>
          <cell r="H360">
            <v>1</v>
          </cell>
          <cell r="I360">
            <v>1242</v>
          </cell>
          <cell r="J360">
            <v>1</v>
          </cell>
          <cell r="K360">
            <v>1.125</v>
          </cell>
          <cell r="L360">
            <v>1104</v>
          </cell>
          <cell r="M360">
            <v>180</v>
          </cell>
          <cell r="N360">
            <v>80</v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>0</v>
          </cell>
          <cell r="V360" t="str">
            <v>0</v>
          </cell>
          <cell r="W360" t="str">
            <v>0</v>
          </cell>
          <cell r="X360" t="str">
            <v>0</v>
          </cell>
          <cell r="Y360" t="str">
            <v>0</v>
          </cell>
          <cell r="Z360" t="str">
            <v>0</v>
          </cell>
          <cell r="AA360" t="str">
            <v/>
          </cell>
          <cell r="AB360" t="str">
            <v/>
          </cell>
          <cell r="AC360" t="str">
            <v/>
          </cell>
          <cell r="AD360" t="str">
            <v/>
          </cell>
          <cell r="AE360" t="str">
            <v/>
          </cell>
          <cell r="AF360" t="str">
            <v/>
          </cell>
          <cell r="AG360" t="str">
            <v/>
          </cell>
          <cell r="AH360" t="str">
            <v/>
          </cell>
          <cell r="AI360" t="str">
            <v/>
          </cell>
          <cell r="AJ360" t="str">
            <v/>
          </cell>
          <cell r="AK360" t="str">
            <v/>
          </cell>
          <cell r="AL360" t="str">
            <v/>
          </cell>
          <cell r="AM360" t="str">
            <v/>
          </cell>
          <cell r="AN360" t="str">
            <v/>
          </cell>
          <cell r="AO360" t="str">
            <v/>
          </cell>
          <cell r="AP360" t="str">
            <v/>
          </cell>
          <cell r="AQ360" t="str">
            <v/>
          </cell>
          <cell r="AR360" t="str">
            <v/>
          </cell>
          <cell r="AS360">
            <v>1840</v>
          </cell>
        </row>
        <row r="361">
          <cell r="A361" t="str">
            <v>4_1_10_Easy</v>
          </cell>
          <cell r="B361">
            <v>4</v>
          </cell>
          <cell r="C361">
            <v>1</v>
          </cell>
          <cell r="D361">
            <v>10</v>
          </cell>
          <cell r="E361">
            <v>38</v>
          </cell>
          <cell r="F361" t="str">
            <v>Easy</v>
          </cell>
          <cell r="G361" t="str">
            <v>标准关</v>
          </cell>
          <cell r="H361">
            <v>1</v>
          </cell>
          <cell r="I361">
            <v>1477.125</v>
          </cell>
          <cell r="J361">
            <v>1</v>
          </cell>
          <cell r="K361">
            <v>1.21875</v>
          </cell>
          <cell r="L361">
            <v>1212</v>
          </cell>
          <cell r="M361">
            <v>180</v>
          </cell>
          <cell r="N361">
            <v>80</v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>0</v>
          </cell>
          <cell r="V361" t="str">
            <v>0</v>
          </cell>
          <cell r="W361" t="str">
            <v>0</v>
          </cell>
          <cell r="X361" t="str">
            <v>0</v>
          </cell>
          <cell r="Y361" t="str">
            <v>0</v>
          </cell>
          <cell r="Z361" t="str">
            <v>0</v>
          </cell>
          <cell r="AA361" t="str">
            <v/>
          </cell>
          <cell r="AB361" t="str">
            <v/>
          </cell>
          <cell r="AC361" t="str">
            <v/>
          </cell>
          <cell r="AD361" t="str">
            <v/>
          </cell>
          <cell r="AE361" t="str">
            <v/>
          </cell>
          <cell r="AF361" t="str">
            <v/>
          </cell>
          <cell r="AG361" t="str">
            <v/>
          </cell>
          <cell r="AH361" t="str">
            <v/>
          </cell>
          <cell r="AI361" t="str">
            <v/>
          </cell>
          <cell r="AJ361" t="str">
            <v/>
          </cell>
          <cell r="AK361" t="str">
            <v/>
          </cell>
          <cell r="AL361" t="str">
            <v/>
          </cell>
          <cell r="AM361" t="str">
            <v/>
          </cell>
          <cell r="AN361" t="str">
            <v/>
          </cell>
          <cell r="AO361" t="str">
            <v/>
          </cell>
          <cell r="AP361" t="str">
            <v/>
          </cell>
          <cell r="AQ361" t="str">
            <v/>
          </cell>
          <cell r="AR361" t="str">
            <v/>
          </cell>
          <cell r="AS361">
            <v>2020</v>
          </cell>
        </row>
        <row r="362">
          <cell r="A362" t="str">
            <v>4_2_1_Easy</v>
          </cell>
          <cell r="B362">
            <v>4</v>
          </cell>
          <cell r="C362">
            <v>2</v>
          </cell>
          <cell r="D362">
            <v>1</v>
          </cell>
          <cell r="E362">
            <v>20.8</v>
          </cell>
          <cell r="F362" t="str">
            <v>Easy</v>
          </cell>
          <cell r="G362" t="str">
            <v>标准关</v>
          </cell>
          <cell r="H362">
            <v>1</v>
          </cell>
          <cell r="I362">
            <v>78.3</v>
          </cell>
          <cell r="J362">
            <v>1.1200000000000001</v>
          </cell>
          <cell r="K362">
            <v>0.41250000000000003</v>
          </cell>
          <cell r="L362">
            <v>190</v>
          </cell>
          <cell r="M362">
            <v>180</v>
          </cell>
          <cell r="N362">
            <v>80</v>
          </cell>
          <cell r="O362" t="str">
            <v>蜜蜂2</v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>
            <v>8</v>
          </cell>
          <cell r="V362" t="str">
            <v>0</v>
          </cell>
          <cell r="W362" t="str">
            <v>0</v>
          </cell>
          <cell r="X362" t="str">
            <v>0</v>
          </cell>
          <cell r="Y362" t="str">
            <v>0</v>
          </cell>
          <cell r="Z362" t="str">
            <v>0</v>
          </cell>
          <cell r="AA362">
            <v>190</v>
          </cell>
          <cell r="AB362" t="str">
            <v/>
          </cell>
          <cell r="AC362" t="str">
            <v/>
          </cell>
          <cell r="AD362" t="str">
            <v/>
          </cell>
          <cell r="AE362" t="str">
            <v/>
          </cell>
          <cell r="AF362" t="str">
            <v/>
          </cell>
          <cell r="AG362">
            <v>1.1200000000000001</v>
          </cell>
          <cell r="AH362" t="str">
            <v/>
          </cell>
          <cell r="AI362" t="str">
            <v/>
          </cell>
          <cell r="AJ362" t="str">
            <v/>
          </cell>
          <cell r="AK362" t="str">
            <v/>
          </cell>
          <cell r="AL362" t="str">
            <v/>
          </cell>
          <cell r="AM362">
            <v>10</v>
          </cell>
          <cell r="AN362" t="str">
            <v/>
          </cell>
          <cell r="AO362" t="str">
            <v/>
          </cell>
          <cell r="AP362" t="str">
            <v/>
          </cell>
          <cell r="AQ362" t="str">
            <v/>
          </cell>
          <cell r="AR362" t="str">
            <v/>
          </cell>
          <cell r="AS362">
            <v>300</v>
          </cell>
        </row>
        <row r="363">
          <cell r="A363" t="str">
            <v>4_2_2_Easy</v>
          </cell>
          <cell r="B363">
            <v>4</v>
          </cell>
          <cell r="C363">
            <v>2</v>
          </cell>
          <cell r="D363">
            <v>2</v>
          </cell>
          <cell r="E363">
            <v>22.880000000000003</v>
          </cell>
          <cell r="F363" t="str">
            <v>Easy</v>
          </cell>
          <cell r="G363" t="str">
            <v>标准关</v>
          </cell>
          <cell r="H363">
            <v>1</v>
          </cell>
          <cell r="I363">
            <v>168.34499999999997</v>
          </cell>
          <cell r="J363">
            <v>1.1200000000000001</v>
          </cell>
          <cell r="K363">
            <v>0.515625</v>
          </cell>
          <cell r="L363">
            <v>326</v>
          </cell>
          <cell r="M363">
            <v>180</v>
          </cell>
          <cell r="N363">
            <v>80</v>
          </cell>
          <cell r="O363" t="str">
            <v>蜜蜂2</v>
          </cell>
          <cell r="P363" t="str">
            <v>火精灵1</v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>
            <v>3</v>
          </cell>
          <cell r="V363">
            <v>7</v>
          </cell>
          <cell r="W363" t="str">
            <v>0</v>
          </cell>
          <cell r="X363" t="str">
            <v>0</v>
          </cell>
          <cell r="Y363" t="str">
            <v>0</v>
          </cell>
          <cell r="Z363" t="str">
            <v>0</v>
          </cell>
          <cell r="AA363">
            <v>686</v>
          </cell>
          <cell r="AB363">
            <v>172</v>
          </cell>
          <cell r="AC363" t="str">
            <v/>
          </cell>
          <cell r="AD363" t="str">
            <v/>
          </cell>
          <cell r="AE363" t="str">
            <v/>
          </cell>
          <cell r="AF363" t="str">
            <v/>
          </cell>
          <cell r="AG363">
            <v>1.1200000000000001</v>
          </cell>
          <cell r="AH363">
            <v>1.1200000000000001</v>
          </cell>
          <cell r="AI363" t="str">
            <v/>
          </cell>
          <cell r="AJ363" t="str">
            <v/>
          </cell>
          <cell r="AK363" t="str">
            <v/>
          </cell>
          <cell r="AL363" t="str">
            <v/>
          </cell>
          <cell r="AM363">
            <v>12</v>
          </cell>
          <cell r="AN363">
            <v>6</v>
          </cell>
          <cell r="AO363" t="str">
            <v/>
          </cell>
          <cell r="AP363" t="str">
            <v/>
          </cell>
          <cell r="AQ363" t="str">
            <v/>
          </cell>
          <cell r="AR363" t="str">
            <v/>
          </cell>
          <cell r="AS363">
            <v>516</v>
          </cell>
        </row>
        <row r="364">
          <cell r="A364" t="str">
            <v>4_2_3_Easy</v>
          </cell>
          <cell r="B364">
            <v>4</v>
          </cell>
          <cell r="C364">
            <v>2</v>
          </cell>
          <cell r="D364">
            <v>3</v>
          </cell>
          <cell r="E364">
            <v>24.96</v>
          </cell>
          <cell r="F364" t="str">
            <v>Easy</v>
          </cell>
          <cell r="G364" t="str">
            <v>标准关</v>
          </cell>
          <cell r="H364">
            <v>1</v>
          </cell>
          <cell r="I364">
            <v>286.57799999999997</v>
          </cell>
          <cell r="J364">
            <v>1.1200000000000001</v>
          </cell>
          <cell r="K364">
            <v>0.61875000000000002</v>
          </cell>
          <cell r="L364">
            <v>463</v>
          </cell>
          <cell r="M364">
            <v>180</v>
          </cell>
          <cell r="N364">
            <v>80</v>
          </cell>
          <cell r="O364" t="str">
            <v>火精灵1</v>
          </cell>
          <cell r="P364" t="str">
            <v>鬼1</v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>
            <v>7</v>
          </cell>
          <cell r="V364">
            <v>7</v>
          </cell>
          <cell r="W364" t="str">
            <v>0</v>
          </cell>
          <cell r="X364" t="str">
            <v>0</v>
          </cell>
          <cell r="Y364" t="str">
            <v>0</v>
          </cell>
          <cell r="Z364" t="str">
            <v>0</v>
          </cell>
          <cell r="AA364">
            <v>463</v>
          </cell>
          <cell r="AB364">
            <v>463</v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>
            <v>1.1200000000000001</v>
          </cell>
          <cell r="AH364">
            <v>1.1200000000000001</v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>
            <v>6</v>
          </cell>
          <cell r="AN364">
            <v>6</v>
          </cell>
          <cell r="AO364" t="str">
            <v/>
          </cell>
          <cell r="AP364" t="str">
            <v/>
          </cell>
          <cell r="AQ364" t="str">
            <v/>
          </cell>
          <cell r="AR364" t="str">
            <v/>
          </cell>
          <cell r="AS364">
            <v>732</v>
          </cell>
        </row>
        <row r="365">
          <cell r="A365" t="str">
            <v>4_2_4_Easy</v>
          </cell>
          <cell r="B365">
            <v>4</v>
          </cell>
          <cell r="C365">
            <v>2</v>
          </cell>
          <cell r="D365">
            <v>4</v>
          </cell>
          <cell r="E365">
            <v>27.040000000000003</v>
          </cell>
          <cell r="F365" t="str">
            <v>Easy</v>
          </cell>
          <cell r="G365" t="str">
            <v>标准关</v>
          </cell>
          <cell r="H365">
            <v>1</v>
          </cell>
          <cell r="I365">
            <v>429.34499999999997</v>
          </cell>
          <cell r="J365">
            <v>1.1200000000000001</v>
          </cell>
          <cell r="K365">
            <v>0.72187500000000004</v>
          </cell>
          <cell r="L365">
            <v>595</v>
          </cell>
          <cell r="M365">
            <v>180</v>
          </cell>
          <cell r="N365">
            <v>80</v>
          </cell>
          <cell r="O365" t="str">
            <v>火精灵1</v>
          </cell>
          <cell r="P365" t="str">
            <v>鬼1</v>
          </cell>
          <cell r="Q365" t="str">
            <v>乌龟1</v>
          </cell>
          <cell r="R365" t="str">
            <v/>
          </cell>
          <cell r="S365" t="str">
            <v/>
          </cell>
          <cell r="T365" t="str">
            <v/>
          </cell>
          <cell r="U365">
            <v>7</v>
          </cell>
          <cell r="V365">
            <v>7</v>
          </cell>
          <cell r="W365">
            <v>3</v>
          </cell>
          <cell r="X365" t="str">
            <v>0</v>
          </cell>
          <cell r="Y365" t="str">
            <v>0</v>
          </cell>
          <cell r="Z365" t="str">
            <v>0</v>
          </cell>
          <cell r="AA365">
            <v>595</v>
          </cell>
          <cell r="AB365">
            <v>595</v>
          </cell>
          <cell r="AC365">
            <v>595</v>
          </cell>
          <cell r="AD365" t="str">
            <v/>
          </cell>
          <cell r="AE365" t="str">
            <v/>
          </cell>
          <cell r="AF365" t="str">
            <v/>
          </cell>
          <cell r="AG365">
            <v>1.1200000000000001</v>
          </cell>
          <cell r="AH365">
            <v>1.1200000000000001</v>
          </cell>
          <cell r="AI365">
            <v>1.1200000000000001</v>
          </cell>
          <cell r="AJ365" t="str">
            <v/>
          </cell>
          <cell r="AK365" t="str">
            <v/>
          </cell>
          <cell r="AL365" t="str">
            <v/>
          </cell>
          <cell r="AM365">
            <v>5</v>
          </cell>
          <cell r="AN365">
            <v>5</v>
          </cell>
          <cell r="AO365">
            <v>5</v>
          </cell>
          <cell r="AP365" t="str">
            <v/>
          </cell>
          <cell r="AQ365" t="str">
            <v/>
          </cell>
          <cell r="AR365" t="str">
            <v/>
          </cell>
          <cell r="AS365">
            <v>940</v>
          </cell>
        </row>
        <row r="366">
          <cell r="A366" t="str">
            <v>4_2_5_Easy</v>
          </cell>
          <cell r="B366">
            <v>4</v>
          </cell>
          <cell r="C366">
            <v>2</v>
          </cell>
          <cell r="D366">
            <v>5</v>
          </cell>
          <cell r="E366">
            <v>29.119999999999997</v>
          </cell>
          <cell r="F366" t="str">
            <v>Easy</v>
          </cell>
          <cell r="G366" t="str">
            <v>标准关</v>
          </cell>
          <cell r="H366">
            <v>1</v>
          </cell>
          <cell r="I366">
            <v>584.64</v>
          </cell>
          <cell r="J366">
            <v>1.1200000000000001</v>
          </cell>
          <cell r="K366">
            <v>0.82500000000000007</v>
          </cell>
          <cell r="L366">
            <v>709</v>
          </cell>
          <cell r="M366">
            <v>180</v>
          </cell>
          <cell r="N366">
            <v>80</v>
          </cell>
          <cell r="O366" t="str">
            <v>鬼1</v>
          </cell>
          <cell r="P366" t="str">
            <v>乌龟1</v>
          </cell>
          <cell r="Q366" t="str">
            <v>蜜蜂2</v>
          </cell>
          <cell r="R366" t="str">
            <v/>
          </cell>
          <cell r="S366" t="str">
            <v/>
          </cell>
          <cell r="T366" t="str">
            <v/>
          </cell>
          <cell r="U366">
            <v>9</v>
          </cell>
          <cell r="V366">
            <v>9</v>
          </cell>
          <cell r="W366">
            <v>4</v>
          </cell>
          <cell r="X366" t="str">
            <v>0</v>
          </cell>
          <cell r="Y366" t="str">
            <v>0</v>
          </cell>
          <cell r="Z366" t="str">
            <v>0</v>
          </cell>
          <cell r="AA366">
            <v>459</v>
          </cell>
          <cell r="AB366">
            <v>459</v>
          </cell>
          <cell r="AC366">
            <v>1835</v>
          </cell>
          <cell r="AD366" t="str">
            <v/>
          </cell>
          <cell r="AE366" t="str">
            <v/>
          </cell>
          <cell r="AF366" t="str">
            <v/>
          </cell>
          <cell r="AG366">
            <v>1.1200000000000001</v>
          </cell>
          <cell r="AH366">
            <v>1.1200000000000001</v>
          </cell>
          <cell r="AI366">
            <v>1.1200000000000001</v>
          </cell>
          <cell r="AJ366" t="str">
            <v/>
          </cell>
          <cell r="AK366" t="str">
            <v/>
          </cell>
          <cell r="AL366" t="str">
            <v/>
          </cell>
          <cell r="AM366">
            <v>3</v>
          </cell>
          <cell r="AN366">
            <v>3</v>
          </cell>
          <cell r="AO366">
            <v>6</v>
          </cell>
          <cell r="AP366" t="str">
            <v/>
          </cell>
          <cell r="AQ366" t="str">
            <v/>
          </cell>
          <cell r="AR366" t="str">
            <v/>
          </cell>
          <cell r="AS366">
            <v>1120</v>
          </cell>
        </row>
        <row r="367">
          <cell r="A367" t="str">
            <v>4_2_6_Easy</v>
          </cell>
          <cell r="B367">
            <v>4</v>
          </cell>
          <cell r="C367">
            <v>2</v>
          </cell>
          <cell r="D367">
            <v>6</v>
          </cell>
          <cell r="E367">
            <v>31.200000000000003</v>
          </cell>
          <cell r="F367" t="str">
            <v>Easy</v>
          </cell>
          <cell r="G367" t="str">
            <v>标准关</v>
          </cell>
          <cell r="H367">
            <v>1</v>
          </cell>
          <cell r="I367">
            <v>763.42499999999995</v>
          </cell>
          <cell r="J367">
            <v>1.1200000000000001</v>
          </cell>
          <cell r="K367">
            <v>0.92812500000000009</v>
          </cell>
          <cell r="L367">
            <v>823</v>
          </cell>
          <cell r="M367">
            <v>180</v>
          </cell>
          <cell r="N367">
            <v>80</v>
          </cell>
          <cell r="O367" t="str">
            <v>火精灵1</v>
          </cell>
          <cell r="P367" t="str">
            <v>鬼1</v>
          </cell>
          <cell r="Q367" t="str">
            <v>乌龟1</v>
          </cell>
          <cell r="R367" t="str">
            <v>蜜蜂2</v>
          </cell>
          <cell r="S367" t="str">
            <v/>
          </cell>
          <cell r="T367" t="str">
            <v/>
          </cell>
          <cell r="U367">
            <v>5</v>
          </cell>
          <cell r="V367">
            <v>5</v>
          </cell>
          <cell r="W367">
            <v>5</v>
          </cell>
          <cell r="X367">
            <v>11</v>
          </cell>
          <cell r="Y367" t="str">
            <v>0</v>
          </cell>
          <cell r="Z367" t="str">
            <v>0</v>
          </cell>
          <cell r="AA367">
            <v>363</v>
          </cell>
          <cell r="AB367">
            <v>363</v>
          </cell>
          <cell r="AC367">
            <v>363</v>
          </cell>
          <cell r="AD367">
            <v>1451</v>
          </cell>
          <cell r="AE367" t="str">
            <v/>
          </cell>
          <cell r="AF367" t="str">
            <v/>
          </cell>
          <cell r="AG367">
            <v>1.1200000000000001</v>
          </cell>
          <cell r="AH367">
            <v>1.1200000000000001</v>
          </cell>
          <cell r="AI367">
            <v>1.1200000000000001</v>
          </cell>
          <cell r="AJ367">
            <v>1.1200000000000001</v>
          </cell>
          <cell r="AK367" t="str">
            <v/>
          </cell>
          <cell r="AL367" t="str">
            <v/>
          </cell>
          <cell r="AM367">
            <v>2</v>
          </cell>
          <cell r="AN367">
            <v>2</v>
          </cell>
          <cell r="AO367">
            <v>2</v>
          </cell>
          <cell r="AP367">
            <v>4</v>
          </cell>
          <cell r="AQ367" t="str">
            <v/>
          </cell>
          <cell r="AR367" t="str">
            <v/>
          </cell>
          <cell r="AS367">
            <v>1300</v>
          </cell>
        </row>
        <row r="368">
          <cell r="A368" t="str">
            <v>4_2_7_Easy</v>
          </cell>
          <cell r="B368">
            <v>4</v>
          </cell>
          <cell r="C368">
            <v>2</v>
          </cell>
          <cell r="D368">
            <v>7</v>
          </cell>
          <cell r="E368">
            <v>33.28</v>
          </cell>
          <cell r="F368" t="str">
            <v>Easy</v>
          </cell>
          <cell r="G368" t="str">
            <v>标准关</v>
          </cell>
          <cell r="H368">
            <v>1</v>
          </cell>
          <cell r="I368">
            <v>965.69999999999993</v>
          </cell>
          <cell r="J368">
            <v>1.1200000000000001</v>
          </cell>
          <cell r="K368">
            <v>1.03125</v>
          </cell>
          <cell r="L368">
            <v>936</v>
          </cell>
          <cell r="M368">
            <v>180</v>
          </cell>
          <cell r="N368">
            <v>80</v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>0</v>
          </cell>
          <cell r="V368" t="str">
            <v>0</v>
          </cell>
          <cell r="W368" t="str">
            <v>0</v>
          </cell>
          <cell r="X368" t="str">
            <v>0</v>
          </cell>
          <cell r="Y368" t="str">
            <v>0</v>
          </cell>
          <cell r="Z368" t="str">
            <v>0</v>
          </cell>
          <cell r="AA368" t="str">
            <v/>
          </cell>
          <cell r="AB368" t="str">
            <v/>
          </cell>
          <cell r="AC368" t="str">
            <v/>
          </cell>
          <cell r="AD368" t="str">
            <v/>
          </cell>
          <cell r="AE368" t="str">
            <v/>
          </cell>
          <cell r="AF368" t="str">
            <v/>
          </cell>
          <cell r="AG368" t="str">
            <v/>
          </cell>
          <cell r="AH368" t="str">
            <v/>
          </cell>
          <cell r="AI368" t="str">
            <v/>
          </cell>
          <cell r="AJ368" t="str">
            <v/>
          </cell>
          <cell r="AK368" t="str">
            <v/>
          </cell>
          <cell r="AL368" t="str">
            <v/>
          </cell>
          <cell r="AM368" t="str">
            <v/>
          </cell>
          <cell r="AN368" t="str">
            <v/>
          </cell>
          <cell r="AO368" t="str">
            <v/>
          </cell>
          <cell r="AP368" t="str">
            <v/>
          </cell>
          <cell r="AQ368" t="str">
            <v/>
          </cell>
          <cell r="AR368" t="str">
            <v/>
          </cell>
          <cell r="AS368">
            <v>1480</v>
          </cell>
        </row>
        <row r="369">
          <cell r="A369" t="str">
            <v>4_2_8_Easy</v>
          </cell>
          <cell r="B369">
            <v>4</v>
          </cell>
          <cell r="C369">
            <v>2</v>
          </cell>
          <cell r="D369">
            <v>8</v>
          </cell>
          <cell r="E369">
            <v>35.36</v>
          </cell>
          <cell r="F369" t="str">
            <v>Easy</v>
          </cell>
          <cell r="G369" t="str">
            <v>标准关</v>
          </cell>
          <cell r="H369">
            <v>1</v>
          </cell>
          <cell r="I369">
            <v>1191.4649999999999</v>
          </cell>
          <cell r="J369">
            <v>1.1200000000000001</v>
          </cell>
          <cell r="K369">
            <v>1.1343750000000001</v>
          </cell>
          <cell r="L369">
            <v>1050</v>
          </cell>
          <cell r="M369">
            <v>180</v>
          </cell>
          <cell r="N369">
            <v>80</v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>0</v>
          </cell>
          <cell r="V369" t="str">
            <v>0</v>
          </cell>
          <cell r="W369" t="str">
            <v>0</v>
          </cell>
          <cell r="X369" t="str">
            <v>0</v>
          </cell>
          <cell r="Y369" t="str">
            <v>0</v>
          </cell>
          <cell r="Z369" t="str">
            <v>0</v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 t="str">
            <v/>
          </cell>
          <cell r="AN369" t="str">
            <v/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>
            <v>1660</v>
          </cell>
        </row>
        <row r="370">
          <cell r="A370" t="str">
            <v>4_2_9_Easy</v>
          </cell>
          <cell r="B370">
            <v>4</v>
          </cell>
          <cell r="C370">
            <v>2</v>
          </cell>
          <cell r="D370">
            <v>9</v>
          </cell>
          <cell r="E370">
            <v>37.440000000000005</v>
          </cell>
          <cell r="F370" t="str">
            <v>Easy</v>
          </cell>
          <cell r="G370" t="str">
            <v>标准关</v>
          </cell>
          <cell r="H370">
            <v>1</v>
          </cell>
          <cell r="I370">
            <v>1440.7199999999998</v>
          </cell>
          <cell r="J370">
            <v>1.1200000000000001</v>
          </cell>
          <cell r="K370">
            <v>1.2375</v>
          </cell>
          <cell r="L370">
            <v>1164</v>
          </cell>
          <cell r="M370">
            <v>180</v>
          </cell>
          <cell r="N370">
            <v>80</v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>0</v>
          </cell>
          <cell r="V370" t="str">
            <v>0</v>
          </cell>
          <cell r="W370" t="str">
            <v>0</v>
          </cell>
          <cell r="X370" t="str">
            <v>0</v>
          </cell>
          <cell r="Y370" t="str">
            <v>0</v>
          </cell>
          <cell r="Z370" t="str">
            <v>0</v>
          </cell>
          <cell r="AA370" t="str">
            <v/>
          </cell>
          <cell r="AB370" t="str">
            <v/>
          </cell>
          <cell r="AC370" t="str">
            <v/>
          </cell>
          <cell r="AD370" t="str">
            <v/>
          </cell>
          <cell r="AE370" t="str">
            <v/>
          </cell>
          <cell r="AF370" t="str">
            <v/>
          </cell>
          <cell r="AG370" t="str">
            <v/>
          </cell>
          <cell r="AH370" t="str">
            <v/>
          </cell>
          <cell r="AI370" t="str">
            <v/>
          </cell>
          <cell r="AJ370" t="str">
            <v/>
          </cell>
          <cell r="AK370" t="str">
            <v/>
          </cell>
          <cell r="AL370" t="str">
            <v/>
          </cell>
          <cell r="AM370" t="str">
            <v/>
          </cell>
          <cell r="AN370" t="str">
            <v/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>
            <v>1840</v>
          </cell>
        </row>
        <row r="371">
          <cell r="A371" t="str">
            <v>4_2_10_Easy</v>
          </cell>
          <cell r="B371">
            <v>4</v>
          </cell>
          <cell r="C371">
            <v>2</v>
          </cell>
          <cell r="D371">
            <v>10</v>
          </cell>
          <cell r="E371">
            <v>39.519999999999996</v>
          </cell>
          <cell r="F371" t="str">
            <v>Easy</v>
          </cell>
          <cell r="G371" t="str">
            <v>标准关</v>
          </cell>
          <cell r="H371">
            <v>1</v>
          </cell>
          <cell r="I371">
            <v>1713.4649999999997</v>
          </cell>
          <cell r="J371">
            <v>1.1200000000000001</v>
          </cell>
          <cell r="K371">
            <v>1.3406250000000002</v>
          </cell>
          <cell r="L371">
            <v>1278</v>
          </cell>
          <cell r="M371">
            <v>180</v>
          </cell>
          <cell r="N371">
            <v>80</v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>0</v>
          </cell>
          <cell r="V371" t="str">
            <v>0</v>
          </cell>
          <cell r="W371" t="str">
            <v>0</v>
          </cell>
          <cell r="X371" t="str">
            <v>0</v>
          </cell>
          <cell r="Y371" t="str">
            <v>0</v>
          </cell>
          <cell r="Z371" t="str">
            <v>0</v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/>
          </cell>
          <cell r="AG371" t="str">
            <v/>
          </cell>
          <cell r="AH371" t="str">
            <v/>
          </cell>
          <cell r="AI371" t="str">
            <v/>
          </cell>
          <cell r="AJ371" t="str">
            <v/>
          </cell>
          <cell r="AK371" t="str">
            <v/>
          </cell>
          <cell r="AL371" t="str">
            <v/>
          </cell>
          <cell r="AM371" t="str">
            <v/>
          </cell>
          <cell r="AN371" t="str">
            <v/>
          </cell>
          <cell r="AO371" t="str">
            <v/>
          </cell>
          <cell r="AP371" t="str">
            <v/>
          </cell>
          <cell r="AQ371" t="str">
            <v/>
          </cell>
          <cell r="AR371" t="str">
            <v/>
          </cell>
          <cell r="AS371">
            <v>2020</v>
          </cell>
        </row>
        <row r="372">
          <cell r="A372" t="str">
            <v>4_3_1_Easy</v>
          </cell>
          <cell r="B372">
            <v>4</v>
          </cell>
          <cell r="C372">
            <v>3</v>
          </cell>
          <cell r="D372">
            <v>1</v>
          </cell>
          <cell r="E372">
            <v>21.8</v>
          </cell>
          <cell r="F372" t="str">
            <v>Easy</v>
          </cell>
          <cell r="G372" t="str">
            <v>标准关</v>
          </cell>
          <cell r="H372">
            <v>1</v>
          </cell>
          <cell r="I372">
            <v>91.800000000000011</v>
          </cell>
          <cell r="J372">
            <v>1.27</v>
          </cell>
          <cell r="K372">
            <v>0.45937500000000003</v>
          </cell>
          <cell r="L372">
            <v>200</v>
          </cell>
          <cell r="M372">
            <v>180</v>
          </cell>
          <cell r="N372">
            <v>80</v>
          </cell>
          <cell r="O372" t="str">
            <v>乌龟2</v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>
            <v>10</v>
          </cell>
          <cell r="V372" t="str">
            <v>0</v>
          </cell>
          <cell r="W372" t="str">
            <v>0</v>
          </cell>
          <cell r="X372" t="str">
            <v>0</v>
          </cell>
          <cell r="Y372" t="str">
            <v>0</v>
          </cell>
          <cell r="Z372" t="str">
            <v>0</v>
          </cell>
          <cell r="AA372">
            <v>200</v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>
            <v>1.27</v>
          </cell>
          <cell r="AH372" t="str">
            <v/>
          </cell>
          <cell r="AI372" t="str">
            <v/>
          </cell>
          <cell r="AJ372" t="str">
            <v/>
          </cell>
          <cell r="AK372" t="str">
            <v/>
          </cell>
          <cell r="AL372" t="str">
            <v/>
          </cell>
          <cell r="AM372">
            <v>8</v>
          </cell>
          <cell r="AN372" t="str">
            <v/>
          </cell>
          <cell r="AO372" t="str">
            <v/>
          </cell>
          <cell r="AP372" t="str">
            <v/>
          </cell>
          <cell r="AQ372" t="str">
            <v/>
          </cell>
          <cell r="AR372" t="str">
            <v/>
          </cell>
          <cell r="AS372">
            <v>300</v>
          </cell>
        </row>
        <row r="373">
          <cell r="A373" t="str">
            <v>4_3_2_Easy</v>
          </cell>
          <cell r="B373">
            <v>4</v>
          </cell>
          <cell r="C373">
            <v>3</v>
          </cell>
          <cell r="D373">
            <v>2</v>
          </cell>
          <cell r="E373">
            <v>23.980000000000004</v>
          </cell>
          <cell r="F373" t="str">
            <v>Easy</v>
          </cell>
          <cell r="G373" t="str">
            <v>标准关</v>
          </cell>
          <cell r="H373">
            <v>1</v>
          </cell>
          <cell r="I373">
            <v>197.37</v>
          </cell>
          <cell r="J373">
            <v>1.27</v>
          </cell>
          <cell r="K373">
            <v>0.57421875</v>
          </cell>
          <cell r="L373">
            <v>344</v>
          </cell>
          <cell r="M373">
            <v>180</v>
          </cell>
          <cell r="N373">
            <v>80</v>
          </cell>
          <cell r="O373" t="str">
            <v>乌龟2</v>
          </cell>
          <cell r="P373" t="str">
            <v>鬼1</v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>
            <v>4</v>
          </cell>
          <cell r="V373">
            <v>9</v>
          </cell>
          <cell r="W373" t="str">
            <v>0</v>
          </cell>
          <cell r="X373" t="str">
            <v>0</v>
          </cell>
          <cell r="Y373" t="str">
            <v>0</v>
          </cell>
          <cell r="Z373" t="str">
            <v>0</v>
          </cell>
          <cell r="AA373">
            <v>716</v>
          </cell>
          <cell r="AB373">
            <v>179</v>
          </cell>
          <cell r="AC373" t="str">
            <v/>
          </cell>
          <cell r="AD373" t="str">
            <v/>
          </cell>
          <cell r="AE373" t="str">
            <v/>
          </cell>
          <cell r="AF373" t="str">
            <v/>
          </cell>
          <cell r="AG373">
            <v>1.27</v>
          </cell>
          <cell r="AH373">
            <v>1.27</v>
          </cell>
          <cell r="AI373" t="str">
            <v/>
          </cell>
          <cell r="AJ373" t="str">
            <v/>
          </cell>
          <cell r="AK373" t="str">
            <v/>
          </cell>
          <cell r="AL373" t="str">
            <v/>
          </cell>
          <cell r="AM373">
            <v>9</v>
          </cell>
          <cell r="AN373">
            <v>5</v>
          </cell>
          <cell r="AO373" t="str">
            <v/>
          </cell>
          <cell r="AP373" t="str">
            <v/>
          </cell>
          <cell r="AQ373" t="str">
            <v/>
          </cell>
          <cell r="AR373" t="str">
            <v/>
          </cell>
          <cell r="AS373">
            <v>516</v>
          </cell>
        </row>
        <row r="374">
          <cell r="A374" t="str">
            <v>4_3_3_Easy</v>
          </cell>
          <cell r="B374">
            <v>4</v>
          </cell>
          <cell r="C374">
            <v>3</v>
          </cell>
          <cell r="D374">
            <v>3</v>
          </cell>
          <cell r="E374">
            <v>26.16</v>
          </cell>
          <cell r="F374" t="str">
            <v>Easy</v>
          </cell>
          <cell r="G374" t="str">
            <v>标准关</v>
          </cell>
          <cell r="H374">
            <v>1</v>
          </cell>
          <cell r="I374">
            <v>335.988</v>
          </cell>
          <cell r="J374">
            <v>1.27</v>
          </cell>
          <cell r="K374">
            <v>0.68906250000000002</v>
          </cell>
          <cell r="L374">
            <v>488</v>
          </cell>
          <cell r="M374">
            <v>180</v>
          </cell>
          <cell r="N374">
            <v>80</v>
          </cell>
          <cell r="O374" t="str">
            <v>鬼1</v>
          </cell>
          <cell r="P374" t="str">
            <v>乌龟1</v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>
            <v>9</v>
          </cell>
          <cell r="V374">
            <v>9</v>
          </cell>
          <cell r="W374" t="str">
            <v>0</v>
          </cell>
          <cell r="X374" t="str">
            <v>0</v>
          </cell>
          <cell r="Y374" t="str">
            <v>0</v>
          </cell>
          <cell r="Z374" t="str">
            <v>0</v>
          </cell>
          <cell r="AA374">
            <v>488</v>
          </cell>
          <cell r="AB374">
            <v>488</v>
          </cell>
          <cell r="AC374" t="str">
            <v/>
          </cell>
          <cell r="AD374" t="str">
            <v/>
          </cell>
          <cell r="AE374" t="str">
            <v/>
          </cell>
          <cell r="AF374" t="str">
            <v/>
          </cell>
          <cell r="AG374">
            <v>1.27</v>
          </cell>
          <cell r="AH374">
            <v>1.27</v>
          </cell>
          <cell r="AI374" t="str">
            <v/>
          </cell>
          <cell r="AJ374" t="str">
            <v/>
          </cell>
          <cell r="AK374" t="str">
            <v/>
          </cell>
          <cell r="AL374" t="str">
            <v/>
          </cell>
          <cell r="AM374">
            <v>4</v>
          </cell>
          <cell r="AN374">
            <v>4</v>
          </cell>
          <cell r="AO374" t="str">
            <v/>
          </cell>
          <cell r="AP374" t="str">
            <v/>
          </cell>
          <cell r="AQ374" t="str">
            <v/>
          </cell>
          <cell r="AR374" t="str">
            <v/>
          </cell>
          <cell r="AS374">
            <v>732</v>
          </cell>
        </row>
        <row r="375">
          <cell r="A375" t="str">
            <v>4_3_4_Easy</v>
          </cell>
          <cell r="B375">
            <v>4</v>
          </cell>
          <cell r="C375">
            <v>3</v>
          </cell>
          <cell r="D375">
            <v>4</v>
          </cell>
          <cell r="E375">
            <v>28.340000000000003</v>
          </cell>
          <cell r="F375" t="str">
            <v>Easy</v>
          </cell>
          <cell r="G375" t="str">
            <v>标准关</v>
          </cell>
          <cell r="H375">
            <v>1</v>
          </cell>
          <cell r="I375">
            <v>503.37000000000006</v>
          </cell>
          <cell r="J375">
            <v>1.27</v>
          </cell>
          <cell r="K375">
            <v>0.80390625000000004</v>
          </cell>
          <cell r="L375">
            <v>626</v>
          </cell>
          <cell r="M375">
            <v>180</v>
          </cell>
          <cell r="N375">
            <v>80</v>
          </cell>
          <cell r="O375" t="str">
            <v>鬼1</v>
          </cell>
          <cell r="P375" t="str">
            <v>乌龟1</v>
          </cell>
          <cell r="Q375" t="str">
            <v>蜜蜂2</v>
          </cell>
          <cell r="R375" t="str">
            <v/>
          </cell>
          <cell r="S375" t="str">
            <v/>
          </cell>
          <cell r="T375" t="str">
            <v/>
          </cell>
          <cell r="U375">
            <v>9</v>
          </cell>
          <cell r="V375">
            <v>9</v>
          </cell>
          <cell r="W375">
            <v>4</v>
          </cell>
          <cell r="X375" t="str">
            <v>0</v>
          </cell>
          <cell r="Y375" t="str">
            <v>0</v>
          </cell>
          <cell r="Z375" t="str">
            <v>0</v>
          </cell>
          <cell r="AA375">
            <v>405</v>
          </cell>
          <cell r="AB375">
            <v>405</v>
          </cell>
          <cell r="AC375">
            <v>1620</v>
          </cell>
          <cell r="AD375" t="str">
            <v/>
          </cell>
          <cell r="AE375" t="str">
            <v/>
          </cell>
          <cell r="AF375" t="str">
            <v/>
          </cell>
          <cell r="AG375">
            <v>1.27</v>
          </cell>
          <cell r="AH375">
            <v>1.27</v>
          </cell>
          <cell r="AI375">
            <v>1.27</v>
          </cell>
          <cell r="AJ375" t="str">
            <v/>
          </cell>
          <cell r="AK375" t="str">
            <v/>
          </cell>
          <cell r="AL375" t="str">
            <v/>
          </cell>
          <cell r="AM375">
            <v>3</v>
          </cell>
          <cell r="AN375">
            <v>3</v>
          </cell>
          <cell r="AO375">
            <v>6</v>
          </cell>
          <cell r="AP375" t="str">
            <v/>
          </cell>
          <cell r="AQ375" t="str">
            <v/>
          </cell>
          <cell r="AR375" t="str">
            <v/>
          </cell>
          <cell r="AS375">
            <v>940</v>
          </cell>
        </row>
        <row r="376">
          <cell r="A376" t="str">
            <v>4_3_5_Easy</v>
          </cell>
          <cell r="B376">
            <v>4</v>
          </cell>
          <cell r="C376">
            <v>3</v>
          </cell>
          <cell r="D376">
            <v>5</v>
          </cell>
          <cell r="E376">
            <v>30.52</v>
          </cell>
          <cell r="F376" t="str">
            <v>Easy</v>
          </cell>
          <cell r="G376" t="str">
            <v>标准关</v>
          </cell>
          <cell r="H376">
            <v>1</v>
          </cell>
          <cell r="I376">
            <v>685.44</v>
          </cell>
          <cell r="J376">
            <v>1.27</v>
          </cell>
          <cell r="K376">
            <v>0.91875000000000007</v>
          </cell>
          <cell r="L376">
            <v>746</v>
          </cell>
          <cell r="M376">
            <v>180</v>
          </cell>
          <cell r="N376">
            <v>80</v>
          </cell>
          <cell r="O376" t="str">
            <v>乌龟1</v>
          </cell>
          <cell r="P376" t="str">
            <v>蜜蜂2</v>
          </cell>
          <cell r="Q376" t="str">
            <v>乌龟2</v>
          </cell>
          <cell r="R376" t="str">
            <v/>
          </cell>
          <cell r="S376" t="str">
            <v/>
          </cell>
          <cell r="T376" t="str">
            <v/>
          </cell>
          <cell r="U376">
            <v>11</v>
          </cell>
          <cell r="V376">
            <v>11</v>
          </cell>
          <cell r="W376">
            <v>5</v>
          </cell>
          <cell r="X376" t="str">
            <v>0</v>
          </cell>
          <cell r="Y376" t="str">
            <v>0</v>
          </cell>
          <cell r="Z376" t="str">
            <v>0</v>
          </cell>
          <cell r="AA376">
            <v>269</v>
          </cell>
          <cell r="AB376">
            <v>1074</v>
          </cell>
          <cell r="AC376">
            <v>1074</v>
          </cell>
          <cell r="AD376" t="str">
            <v/>
          </cell>
          <cell r="AE376" t="str">
            <v/>
          </cell>
          <cell r="AF376" t="str">
            <v/>
          </cell>
          <cell r="AG376">
            <v>1.27</v>
          </cell>
          <cell r="AH376">
            <v>1.27</v>
          </cell>
          <cell r="AI376">
            <v>1.27</v>
          </cell>
          <cell r="AJ376" t="str">
            <v/>
          </cell>
          <cell r="AK376" t="str">
            <v/>
          </cell>
          <cell r="AL376" t="str">
            <v/>
          </cell>
          <cell r="AM376">
            <v>2</v>
          </cell>
          <cell r="AN376">
            <v>4</v>
          </cell>
          <cell r="AO376">
            <v>4</v>
          </cell>
          <cell r="AP376" t="str">
            <v/>
          </cell>
          <cell r="AQ376" t="str">
            <v/>
          </cell>
          <cell r="AR376" t="str">
            <v/>
          </cell>
          <cell r="AS376">
            <v>1120</v>
          </cell>
        </row>
        <row r="377">
          <cell r="A377" t="str">
            <v>4_3_6_Easy</v>
          </cell>
          <cell r="B377">
            <v>4</v>
          </cell>
          <cell r="C377">
            <v>3</v>
          </cell>
          <cell r="D377">
            <v>6</v>
          </cell>
          <cell r="E377">
            <v>32.700000000000003</v>
          </cell>
          <cell r="F377" t="str">
            <v>Easy</v>
          </cell>
          <cell r="G377" t="str">
            <v>标准关</v>
          </cell>
          <cell r="H377">
            <v>1</v>
          </cell>
          <cell r="I377">
            <v>895.05000000000007</v>
          </cell>
          <cell r="J377">
            <v>1.27</v>
          </cell>
          <cell r="K377">
            <v>1.0335937500000001</v>
          </cell>
          <cell r="L377">
            <v>866</v>
          </cell>
          <cell r="M377">
            <v>180</v>
          </cell>
          <cell r="N377">
            <v>80</v>
          </cell>
          <cell r="O377" t="str">
            <v>鬼1</v>
          </cell>
          <cell r="P377" t="str">
            <v>乌龟1</v>
          </cell>
          <cell r="Q377" t="str">
            <v>蜜蜂2</v>
          </cell>
          <cell r="R377" t="str">
            <v>乌龟2</v>
          </cell>
          <cell r="S377" t="str">
            <v/>
          </cell>
          <cell r="T377" t="str">
            <v/>
          </cell>
          <cell r="U377">
            <v>6</v>
          </cell>
          <cell r="V377">
            <v>6</v>
          </cell>
          <cell r="W377">
            <v>6</v>
          </cell>
          <cell r="X377">
            <v>13</v>
          </cell>
          <cell r="Y377" t="str">
            <v>0</v>
          </cell>
          <cell r="Z377" t="str">
            <v>0</v>
          </cell>
          <cell r="AA377">
            <v>305</v>
          </cell>
          <cell r="AB377">
            <v>305</v>
          </cell>
          <cell r="AC377">
            <v>1220</v>
          </cell>
          <cell r="AD377">
            <v>1220</v>
          </cell>
          <cell r="AE377" t="str">
            <v/>
          </cell>
          <cell r="AF377" t="str">
            <v/>
          </cell>
          <cell r="AG377">
            <v>1.27</v>
          </cell>
          <cell r="AH377">
            <v>1.27</v>
          </cell>
          <cell r="AI377">
            <v>1.27</v>
          </cell>
          <cell r="AJ377">
            <v>1.27</v>
          </cell>
          <cell r="AK377" t="str">
            <v/>
          </cell>
          <cell r="AL377" t="str">
            <v/>
          </cell>
          <cell r="AM377">
            <v>2</v>
          </cell>
          <cell r="AN377">
            <v>2</v>
          </cell>
          <cell r="AO377">
            <v>3</v>
          </cell>
          <cell r="AP377">
            <v>3</v>
          </cell>
          <cell r="AQ377" t="str">
            <v/>
          </cell>
          <cell r="AR377" t="str">
            <v/>
          </cell>
          <cell r="AS377">
            <v>1300</v>
          </cell>
        </row>
        <row r="378">
          <cell r="A378" t="str">
            <v>4_3_7_Easy</v>
          </cell>
          <cell r="B378">
            <v>4</v>
          </cell>
          <cell r="C378">
            <v>3</v>
          </cell>
          <cell r="D378">
            <v>7</v>
          </cell>
          <cell r="E378">
            <v>34.880000000000003</v>
          </cell>
          <cell r="F378" t="str">
            <v>Easy</v>
          </cell>
          <cell r="G378" t="str">
            <v>标准关</v>
          </cell>
          <cell r="H378">
            <v>1</v>
          </cell>
          <cell r="I378">
            <v>1132.2</v>
          </cell>
          <cell r="J378">
            <v>1.27</v>
          </cell>
          <cell r="K378">
            <v>1.1484375</v>
          </cell>
          <cell r="L378">
            <v>986</v>
          </cell>
          <cell r="M378">
            <v>180</v>
          </cell>
          <cell r="N378">
            <v>80</v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>0</v>
          </cell>
          <cell r="V378" t="str">
            <v>0</v>
          </cell>
          <cell r="W378" t="str">
            <v>0</v>
          </cell>
          <cell r="X378" t="str">
            <v>0</v>
          </cell>
          <cell r="Y378" t="str">
            <v>0</v>
          </cell>
          <cell r="Z378" t="str">
            <v>0</v>
          </cell>
          <cell r="AA378" t="str">
            <v/>
          </cell>
          <cell r="AB378" t="str">
            <v/>
          </cell>
          <cell r="AC378" t="str">
            <v/>
          </cell>
          <cell r="AD378" t="str">
            <v/>
          </cell>
          <cell r="AE378" t="str">
            <v/>
          </cell>
          <cell r="AF378" t="str">
            <v/>
          </cell>
          <cell r="AG378" t="str">
            <v/>
          </cell>
          <cell r="AH378" t="str">
            <v/>
          </cell>
          <cell r="AI378" t="str">
            <v/>
          </cell>
          <cell r="AJ378" t="str">
            <v/>
          </cell>
          <cell r="AK378" t="str">
            <v/>
          </cell>
          <cell r="AL378" t="str">
            <v/>
          </cell>
          <cell r="AM378" t="str">
            <v/>
          </cell>
          <cell r="AN378" t="str">
            <v/>
          </cell>
          <cell r="AO378" t="str">
            <v/>
          </cell>
          <cell r="AP378" t="str">
            <v/>
          </cell>
          <cell r="AQ378" t="str">
            <v/>
          </cell>
          <cell r="AR378" t="str">
            <v/>
          </cell>
          <cell r="AS378">
            <v>1480</v>
          </cell>
        </row>
        <row r="379">
          <cell r="A379" t="str">
            <v>4_3_8_Easy</v>
          </cell>
          <cell r="B379">
            <v>4</v>
          </cell>
          <cell r="C379">
            <v>3</v>
          </cell>
          <cell r="D379">
            <v>8</v>
          </cell>
          <cell r="E379">
            <v>37.06</v>
          </cell>
          <cell r="F379" t="str">
            <v>Easy</v>
          </cell>
          <cell r="G379" t="str">
            <v>标准关</v>
          </cell>
          <cell r="H379">
            <v>1</v>
          </cell>
          <cell r="I379">
            <v>1396.89</v>
          </cell>
          <cell r="J379">
            <v>1.27</v>
          </cell>
          <cell r="K379">
            <v>1.2632812500000001</v>
          </cell>
          <cell r="L379">
            <v>1106</v>
          </cell>
          <cell r="M379">
            <v>180</v>
          </cell>
          <cell r="N379">
            <v>80</v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>0</v>
          </cell>
          <cell r="V379" t="str">
            <v>0</v>
          </cell>
          <cell r="W379" t="str">
            <v>0</v>
          </cell>
          <cell r="X379" t="str">
            <v>0</v>
          </cell>
          <cell r="Y379" t="str">
            <v>0</v>
          </cell>
          <cell r="Z379" t="str">
            <v>0</v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 t="str">
            <v/>
          </cell>
          <cell r="AG379" t="str">
            <v/>
          </cell>
          <cell r="AH379" t="str">
            <v/>
          </cell>
          <cell r="AI379" t="str">
            <v/>
          </cell>
          <cell r="AJ379" t="str">
            <v/>
          </cell>
          <cell r="AK379" t="str">
            <v/>
          </cell>
          <cell r="AL379" t="str">
            <v/>
          </cell>
          <cell r="AM379" t="str">
            <v/>
          </cell>
          <cell r="AN379" t="str">
            <v/>
          </cell>
          <cell r="AO379" t="str">
            <v/>
          </cell>
          <cell r="AP379" t="str">
            <v/>
          </cell>
          <cell r="AQ379" t="str">
            <v/>
          </cell>
          <cell r="AR379" t="str">
            <v/>
          </cell>
          <cell r="AS379">
            <v>1660</v>
          </cell>
        </row>
        <row r="380">
          <cell r="A380" t="str">
            <v>4_3_9_Easy</v>
          </cell>
          <cell r="B380">
            <v>4</v>
          </cell>
          <cell r="C380">
            <v>3</v>
          </cell>
          <cell r="D380">
            <v>9</v>
          </cell>
          <cell r="E380">
            <v>39.24</v>
          </cell>
          <cell r="F380" t="str">
            <v>Easy</v>
          </cell>
          <cell r="G380" t="str">
            <v>标准关</v>
          </cell>
          <cell r="H380">
            <v>1</v>
          </cell>
          <cell r="I380">
            <v>1689.1200000000003</v>
          </cell>
          <cell r="J380">
            <v>1.27</v>
          </cell>
          <cell r="K380">
            <v>1.378125</v>
          </cell>
          <cell r="L380">
            <v>1226</v>
          </cell>
          <cell r="M380">
            <v>180</v>
          </cell>
          <cell r="N380">
            <v>80</v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>0</v>
          </cell>
          <cell r="V380" t="str">
            <v>0</v>
          </cell>
          <cell r="W380" t="str">
            <v>0</v>
          </cell>
          <cell r="X380" t="str">
            <v>0</v>
          </cell>
          <cell r="Y380" t="str">
            <v>0</v>
          </cell>
          <cell r="Z380" t="str">
            <v>0</v>
          </cell>
          <cell r="AA380" t="str">
            <v/>
          </cell>
          <cell r="AB380" t="str">
            <v/>
          </cell>
          <cell r="AC380" t="str">
            <v/>
          </cell>
          <cell r="AD380" t="str">
            <v/>
          </cell>
          <cell r="AE380" t="str">
            <v/>
          </cell>
          <cell r="AF380" t="str">
            <v/>
          </cell>
          <cell r="AG380" t="str">
            <v/>
          </cell>
          <cell r="AH380" t="str">
            <v/>
          </cell>
          <cell r="AI380" t="str">
            <v/>
          </cell>
          <cell r="AJ380" t="str">
            <v/>
          </cell>
          <cell r="AK380" t="str">
            <v/>
          </cell>
          <cell r="AL380" t="str">
            <v/>
          </cell>
          <cell r="AM380" t="str">
            <v/>
          </cell>
          <cell r="AN380" t="str">
            <v/>
          </cell>
          <cell r="AO380" t="str">
            <v/>
          </cell>
          <cell r="AP380" t="str">
            <v/>
          </cell>
          <cell r="AQ380" t="str">
            <v/>
          </cell>
          <cell r="AR380" t="str">
            <v/>
          </cell>
          <cell r="AS380">
            <v>1840</v>
          </cell>
        </row>
        <row r="381">
          <cell r="A381" t="str">
            <v>4_3_10_Easy</v>
          </cell>
          <cell r="B381">
            <v>4</v>
          </cell>
          <cell r="C381">
            <v>3</v>
          </cell>
          <cell r="D381">
            <v>10</v>
          </cell>
          <cell r="E381">
            <v>41.42</v>
          </cell>
          <cell r="F381" t="str">
            <v>Easy</v>
          </cell>
          <cell r="G381" t="str">
            <v>标准关</v>
          </cell>
          <cell r="H381">
            <v>1</v>
          </cell>
          <cell r="I381">
            <v>2008.89</v>
          </cell>
          <cell r="J381">
            <v>1.27</v>
          </cell>
          <cell r="K381">
            <v>1.4929687500000002</v>
          </cell>
          <cell r="L381">
            <v>1346</v>
          </cell>
          <cell r="M381">
            <v>180</v>
          </cell>
          <cell r="N381">
            <v>80</v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>0</v>
          </cell>
          <cell r="V381" t="str">
            <v>0</v>
          </cell>
          <cell r="W381" t="str">
            <v>0</v>
          </cell>
          <cell r="X381" t="str">
            <v>0</v>
          </cell>
          <cell r="Y381" t="str">
            <v>0</v>
          </cell>
          <cell r="Z381" t="str">
            <v>0</v>
          </cell>
          <cell r="AA381" t="str">
            <v/>
          </cell>
          <cell r="AB381" t="str">
            <v/>
          </cell>
          <cell r="AC381" t="str">
            <v/>
          </cell>
          <cell r="AD381" t="str">
            <v/>
          </cell>
          <cell r="AE381" t="str">
            <v/>
          </cell>
          <cell r="AF381" t="str">
            <v/>
          </cell>
          <cell r="AG381" t="str">
            <v/>
          </cell>
          <cell r="AH381" t="str">
            <v/>
          </cell>
          <cell r="AI381" t="str">
            <v/>
          </cell>
          <cell r="AJ381" t="str">
            <v/>
          </cell>
          <cell r="AK381" t="str">
            <v/>
          </cell>
          <cell r="AL381" t="str">
            <v/>
          </cell>
          <cell r="AM381" t="str">
            <v/>
          </cell>
          <cell r="AN381" t="str">
            <v/>
          </cell>
          <cell r="AO381" t="str">
            <v/>
          </cell>
          <cell r="AP381" t="str">
            <v/>
          </cell>
          <cell r="AQ381" t="str">
            <v/>
          </cell>
          <cell r="AR381" t="str">
            <v/>
          </cell>
          <cell r="AS381">
            <v>2020</v>
          </cell>
        </row>
        <row r="382">
          <cell r="A382" t="str">
            <v>4_4_1_Easy</v>
          </cell>
          <cell r="B382">
            <v>4</v>
          </cell>
          <cell r="C382">
            <v>4</v>
          </cell>
          <cell r="D382">
            <v>1</v>
          </cell>
          <cell r="E382">
            <v>22.799999999999997</v>
          </cell>
          <cell r="F382" t="str">
            <v>Easy</v>
          </cell>
          <cell r="G382" t="str">
            <v>标准关</v>
          </cell>
          <cell r="H382">
            <v>1</v>
          </cell>
          <cell r="I382">
            <v>105.3</v>
          </cell>
          <cell r="J382">
            <v>1.42</v>
          </cell>
          <cell r="K382">
            <v>0.50625000000000009</v>
          </cell>
          <cell r="L382">
            <v>208</v>
          </cell>
          <cell r="M382">
            <v>180</v>
          </cell>
          <cell r="N382">
            <v>80</v>
          </cell>
          <cell r="O382" t="str">
            <v>鬼2</v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>
            <v>11</v>
          </cell>
          <cell r="V382" t="str">
            <v>0</v>
          </cell>
          <cell r="W382" t="str">
            <v>0</v>
          </cell>
          <cell r="X382" t="str">
            <v>0</v>
          </cell>
          <cell r="Y382" t="str">
            <v>0</v>
          </cell>
          <cell r="Z382" t="str">
            <v>0</v>
          </cell>
          <cell r="AA382">
            <v>208</v>
          </cell>
          <cell r="AB382" t="str">
            <v/>
          </cell>
          <cell r="AC382" t="str">
            <v/>
          </cell>
          <cell r="AD382" t="str">
            <v/>
          </cell>
          <cell r="AE382" t="str">
            <v/>
          </cell>
          <cell r="AF382" t="str">
            <v/>
          </cell>
          <cell r="AG382">
            <v>1.42</v>
          </cell>
          <cell r="AH382" t="str">
            <v/>
          </cell>
          <cell r="AI382" t="str">
            <v/>
          </cell>
          <cell r="AJ382" t="str">
            <v/>
          </cell>
          <cell r="AK382" t="str">
            <v/>
          </cell>
          <cell r="AL382" t="str">
            <v/>
          </cell>
          <cell r="AM382">
            <v>7</v>
          </cell>
          <cell r="AN382" t="str">
            <v/>
          </cell>
          <cell r="AO382" t="str">
            <v/>
          </cell>
          <cell r="AP382" t="str">
            <v/>
          </cell>
          <cell r="AQ382" t="str">
            <v/>
          </cell>
          <cell r="AR382" t="str">
            <v/>
          </cell>
          <cell r="AS382">
            <v>300</v>
          </cell>
        </row>
        <row r="383">
          <cell r="A383" t="str">
            <v>4_4_2_Easy</v>
          </cell>
          <cell r="B383">
            <v>4</v>
          </cell>
          <cell r="C383">
            <v>4</v>
          </cell>
          <cell r="D383">
            <v>2</v>
          </cell>
          <cell r="E383">
            <v>25.08</v>
          </cell>
          <cell r="F383" t="str">
            <v>Easy</v>
          </cell>
          <cell r="G383" t="str">
            <v>标准关</v>
          </cell>
          <cell r="H383">
            <v>1</v>
          </cell>
          <cell r="I383">
            <v>226.39499999999998</v>
          </cell>
          <cell r="J383">
            <v>1.42</v>
          </cell>
          <cell r="K383">
            <v>0.63281250000000011</v>
          </cell>
          <cell r="L383">
            <v>358</v>
          </cell>
          <cell r="M383">
            <v>180</v>
          </cell>
          <cell r="N383">
            <v>80</v>
          </cell>
          <cell r="O383" t="str">
            <v>鬼2</v>
          </cell>
          <cell r="P383" t="str">
            <v>乌龟1</v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>
            <v>5</v>
          </cell>
          <cell r="V383">
            <v>10</v>
          </cell>
          <cell r="W383" t="str">
            <v>0</v>
          </cell>
          <cell r="X383" t="str">
            <v>0</v>
          </cell>
          <cell r="Y383" t="str">
            <v>0</v>
          </cell>
          <cell r="Z383" t="str">
            <v>0</v>
          </cell>
          <cell r="AA383">
            <v>716</v>
          </cell>
          <cell r="AB383">
            <v>179</v>
          </cell>
          <cell r="AC383" t="str">
            <v/>
          </cell>
          <cell r="AD383" t="str">
            <v/>
          </cell>
          <cell r="AE383" t="str">
            <v/>
          </cell>
          <cell r="AF383" t="str">
            <v/>
          </cell>
          <cell r="AG383">
            <v>1.42</v>
          </cell>
          <cell r="AH383">
            <v>1.42</v>
          </cell>
          <cell r="AI383" t="str">
            <v/>
          </cell>
          <cell r="AJ383" t="str">
            <v/>
          </cell>
          <cell r="AK383" t="str">
            <v/>
          </cell>
          <cell r="AL383" t="str">
            <v/>
          </cell>
          <cell r="AM383">
            <v>8</v>
          </cell>
          <cell r="AN383">
            <v>4</v>
          </cell>
          <cell r="AO383" t="str">
            <v/>
          </cell>
          <cell r="AP383" t="str">
            <v/>
          </cell>
          <cell r="AQ383" t="str">
            <v/>
          </cell>
          <cell r="AR383" t="str">
            <v/>
          </cell>
          <cell r="AS383">
            <v>516</v>
          </cell>
        </row>
        <row r="384">
          <cell r="A384" t="str">
            <v>4_4_3_Easy</v>
          </cell>
          <cell r="B384">
            <v>4</v>
          </cell>
          <cell r="C384">
            <v>4</v>
          </cell>
          <cell r="D384">
            <v>3</v>
          </cell>
          <cell r="E384">
            <v>27.359999999999996</v>
          </cell>
          <cell r="F384" t="str">
            <v>Easy</v>
          </cell>
          <cell r="G384" t="str">
            <v>标准关</v>
          </cell>
          <cell r="H384">
            <v>1</v>
          </cell>
          <cell r="I384">
            <v>385.39800000000002</v>
          </cell>
          <cell r="J384">
            <v>1.42</v>
          </cell>
          <cell r="K384">
            <v>0.75937500000000013</v>
          </cell>
          <cell r="L384">
            <v>508</v>
          </cell>
          <cell r="M384">
            <v>180</v>
          </cell>
          <cell r="N384">
            <v>80</v>
          </cell>
          <cell r="O384" t="str">
            <v>乌龟1</v>
          </cell>
          <cell r="P384" t="str">
            <v>蜜蜂2</v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>
            <v>10</v>
          </cell>
          <cell r="V384">
            <v>10</v>
          </cell>
          <cell r="W384" t="str">
            <v>0</v>
          </cell>
          <cell r="X384" t="str">
            <v>0</v>
          </cell>
          <cell r="Y384" t="str">
            <v>0</v>
          </cell>
          <cell r="Z384" t="str">
            <v>0</v>
          </cell>
          <cell r="AA384">
            <v>203</v>
          </cell>
          <cell r="AB384">
            <v>813</v>
          </cell>
          <cell r="AC384" t="str">
            <v/>
          </cell>
          <cell r="AD384" t="str">
            <v/>
          </cell>
          <cell r="AE384" t="str">
            <v/>
          </cell>
          <cell r="AF384" t="str">
            <v/>
          </cell>
          <cell r="AG384">
            <v>1.42</v>
          </cell>
          <cell r="AH384">
            <v>1.42</v>
          </cell>
          <cell r="AI384" t="str">
            <v/>
          </cell>
          <cell r="AJ384" t="str">
            <v/>
          </cell>
          <cell r="AK384" t="str">
            <v/>
          </cell>
          <cell r="AL384" t="str">
            <v/>
          </cell>
          <cell r="AM384">
            <v>3</v>
          </cell>
          <cell r="AN384">
            <v>5</v>
          </cell>
          <cell r="AO384" t="str">
            <v/>
          </cell>
          <cell r="AP384" t="str">
            <v/>
          </cell>
          <cell r="AQ384" t="str">
            <v/>
          </cell>
          <cell r="AR384" t="str">
            <v/>
          </cell>
          <cell r="AS384">
            <v>732</v>
          </cell>
        </row>
        <row r="385">
          <cell r="A385" t="str">
            <v>4_4_4_Easy</v>
          </cell>
          <cell r="B385">
            <v>4</v>
          </cell>
          <cell r="C385">
            <v>4</v>
          </cell>
          <cell r="D385">
            <v>4</v>
          </cell>
          <cell r="E385">
            <v>29.639999999999997</v>
          </cell>
          <cell r="F385" t="str">
            <v>Easy</v>
          </cell>
          <cell r="G385" t="str">
            <v>标准关</v>
          </cell>
          <cell r="H385">
            <v>1</v>
          </cell>
          <cell r="I385">
            <v>577.39499999999998</v>
          </cell>
          <cell r="J385">
            <v>1.42</v>
          </cell>
          <cell r="K385">
            <v>0.88593750000000016</v>
          </cell>
          <cell r="L385">
            <v>652</v>
          </cell>
          <cell r="M385">
            <v>180</v>
          </cell>
          <cell r="N385">
            <v>80</v>
          </cell>
          <cell r="O385" t="str">
            <v>乌龟1</v>
          </cell>
          <cell r="P385" t="str">
            <v>蜜蜂2</v>
          </cell>
          <cell r="Q385" t="str">
            <v>乌龟2</v>
          </cell>
          <cell r="R385" t="str">
            <v/>
          </cell>
          <cell r="S385" t="str">
            <v/>
          </cell>
          <cell r="T385" t="str">
            <v/>
          </cell>
          <cell r="U385">
            <v>10</v>
          </cell>
          <cell r="V385">
            <v>10</v>
          </cell>
          <cell r="W385">
            <v>5</v>
          </cell>
          <cell r="X385" t="str">
            <v>0</v>
          </cell>
          <cell r="Y385" t="str">
            <v>0</v>
          </cell>
          <cell r="Z385" t="str">
            <v>0</v>
          </cell>
          <cell r="AA385">
            <v>233</v>
          </cell>
          <cell r="AB385">
            <v>931</v>
          </cell>
          <cell r="AC385">
            <v>931</v>
          </cell>
          <cell r="AD385" t="str">
            <v/>
          </cell>
          <cell r="AE385" t="str">
            <v/>
          </cell>
          <cell r="AF385" t="str">
            <v/>
          </cell>
          <cell r="AG385">
            <v>1.42</v>
          </cell>
          <cell r="AH385">
            <v>1.42</v>
          </cell>
          <cell r="AI385">
            <v>1.42</v>
          </cell>
          <cell r="AJ385" t="str">
            <v/>
          </cell>
          <cell r="AK385" t="str">
            <v/>
          </cell>
          <cell r="AL385" t="str">
            <v/>
          </cell>
          <cell r="AM385">
            <v>2</v>
          </cell>
          <cell r="AN385">
            <v>4</v>
          </cell>
          <cell r="AO385">
            <v>4</v>
          </cell>
          <cell r="AP385" t="str">
            <v/>
          </cell>
          <cell r="AQ385" t="str">
            <v/>
          </cell>
          <cell r="AR385" t="str">
            <v/>
          </cell>
          <cell r="AS385">
            <v>940</v>
          </cell>
        </row>
        <row r="386">
          <cell r="A386" t="str">
            <v>4_4_5_Easy</v>
          </cell>
          <cell r="B386">
            <v>4</v>
          </cell>
          <cell r="C386">
            <v>4</v>
          </cell>
          <cell r="D386">
            <v>5</v>
          </cell>
          <cell r="E386">
            <v>31.919999999999995</v>
          </cell>
          <cell r="F386" t="str">
            <v>Easy</v>
          </cell>
          <cell r="G386" t="str">
            <v>标准关</v>
          </cell>
          <cell r="H386">
            <v>1</v>
          </cell>
          <cell r="I386">
            <v>786.24</v>
          </cell>
          <cell r="J386">
            <v>1.42</v>
          </cell>
          <cell r="K386">
            <v>1.0125000000000002</v>
          </cell>
          <cell r="L386">
            <v>777</v>
          </cell>
          <cell r="M386">
            <v>180</v>
          </cell>
          <cell r="N386">
            <v>80</v>
          </cell>
          <cell r="O386" t="str">
            <v>蜜蜂2</v>
          </cell>
          <cell r="P386" t="str">
            <v>乌龟2</v>
          </cell>
          <cell r="Q386" t="str">
            <v>鬼2</v>
          </cell>
          <cell r="R386" t="str">
            <v/>
          </cell>
          <cell r="S386" t="str">
            <v/>
          </cell>
          <cell r="T386" t="str">
            <v/>
          </cell>
          <cell r="U386">
            <v>12</v>
          </cell>
          <cell r="V386">
            <v>12</v>
          </cell>
          <cell r="W386">
            <v>6</v>
          </cell>
          <cell r="X386" t="str">
            <v>0</v>
          </cell>
          <cell r="Y386" t="str">
            <v>0</v>
          </cell>
          <cell r="Z386" t="str">
            <v>0</v>
          </cell>
          <cell r="AA386">
            <v>777</v>
          </cell>
          <cell r="AB386">
            <v>777</v>
          </cell>
          <cell r="AC386">
            <v>777</v>
          </cell>
          <cell r="AD386" t="str">
            <v/>
          </cell>
          <cell r="AE386" t="str">
            <v/>
          </cell>
          <cell r="AF386" t="str">
            <v/>
          </cell>
          <cell r="AG386">
            <v>1.42</v>
          </cell>
          <cell r="AH386">
            <v>1.42</v>
          </cell>
          <cell r="AI386">
            <v>1.42</v>
          </cell>
          <cell r="AJ386" t="str">
            <v/>
          </cell>
          <cell r="AK386" t="str">
            <v/>
          </cell>
          <cell r="AL386" t="str">
            <v/>
          </cell>
          <cell r="AM386">
            <v>3</v>
          </cell>
          <cell r="AN386">
            <v>3</v>
          </cell>
          <cell r="AO386">
            <v>3</v>
          </cell>
          <cell r="AP386" t="str">
            <v/>
          </cell>
          <cell r="AQ386" t="str">
            <v/>
          </cell>
          <cell r="AR386" t="str">
            <v/>
          </cell>
          <cell r="AS386">
            <v>1120</v>
          </cell>
        </row>
        <row r="387">
          <cell r="A387" t="str">
            <v>4_4_6_Easy</v>
          </cell>
          <cell r="B387">
            <v>4</v>
          </cell>
          <cell r="C387">
            <v>4</v>
          </cell>
          <cell r="D387">
            <v>6</v>
          </cell>
          <cell r="E387">
            <v>34.199999999999996</v>
          </cell>
          <cell r="F387" t="str">
            <v>Easy</v>
          </cell>
          <cell r="G387" t="str">
            <v>标准关</v>
          </cell>
          <cell r="H387">
            <v>1</v>
          </cell>
          <cell r="I387">
            <v>1026.675</v>
          </cell>
          <cell r="J387">
            <v>1.42</v>
          </cell>
          <cell r="K387">
            <v>1.1390625000000001</v>
          </cell>
          <cell r="L387">
            <v>901</v>
          </cell>
          <cell r="M387">
            <v>180</v>
          </cell>
          <cell r="N387">
            <v>80</v>
          </cell>
          <cell r="O387" t="str">
            <v>乌龟1</v>
          </cell>
          <cell r="P387" t="str">
            <v>蜜蜂2</v>
          </cell>
          <cell r="Q387" t="str">
            <v>乌龟2</v>
          </cell>
          <cell r="R387" t="str">
            <v>鬼2</v>
          </cell>
          <cell r="S387" t="str">
            <v/>
          </cell>
          <cell r="T387" t="str">
            <v/>
          </cell>
          <cell r="U387">
            <v>7</v>
          </cell>
          <cell r="V387">
            <v>7</v>
          </cell>
          <cell r="W387">
            <v>7</v>
          </cell>
          <cell r="X387">
            <v>15</v>
          </cell>
          <cell r="Y387" t="str">
            <v>0</v>
          </cell>
          <cell r="Z387" t="str">
            <v>0</v>
          </cell>
          <cell r="AA387">
            <v>264</v>
          </cell>
          <cell r="AB387">
            <v>1055</v>
          </cell>
          <cell r="AC387">
            <v>1055</v>
          </cell>
          <cell r="AD387">
            <v>1055</v>
          </cell>
          <cell r="AE387" t="str">
            <v/>
          </cell>
          <cell r="AF387" t="str">
            <v/>
          </cell>
          <cell r="AG387">
            <v>1.42</v>
          </cell>
          <cell r="AH387">
            <v>1.42</v>
          </cell>
          <cell r="AI387">
            <v>1.42</v>
          </cell>
          <cell r="AJ387">
            <v>1.42</v>
          </cell>
          <cell r="AK387" t="str">
            <v/>
          </cell>
          <cell r="AL387" t="str">
            <v/>
          </cell>
          <cell r="AM387">
            <v>1</v>
          </cell>
          <cell r="AN387">
            <v>2</v>
          </cell>
          <cell r="AO387">
            <v>2</v>
          </cell>
          <cell r="AP387">
            <v>2</v>
          </cell>
          <cell r="AQ387" t="str">
            <v/>
          </cell>
          <cell r="AR387" t="str">
            <v/>
          </cell>
          <cell r="AS387">
            <v>1300</v>
          </cell>
        </row>
        <row r="388">
          <cell r="A388" t="str">
            <v>4_4_7_Easy</v>
          </cell>
          <cell r="B388">
            <v>4</v>
          </cell>
          <cell r="C388">
            <v>4</v>
          </cell>
          <cell r="D388">
            <v>7</v>
          </cell>
          <cell r="E388">
            <v>36.479999999999997</v>
          </cell>
          <cell r="F388" t="str">
            <v>Easy</v>
          </cell>
          <cell r="G388" t="str">
            <v>标准关</v>
          </cell>
          <cell r="H388">
            <v>1</v>
          </cell>
          <cell r="I388">
            <v>1298.7</v>
          </cell>
          <cell r="J388">
            <v>1.42</v>
          </cell>
          <cell r="K388">
            <v>1.2656250000000002</v>
          </cell>
          <cell r="L388">
            <v>1026</v>
          </cell>
          <cell r="M388">
            <v>180</v>
          </cell>
          <cell r="N388">
            <v>80</v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>0</v>
          </cell>
          <cell r="V388" t="str">
            <v>0</v>
          </cell>
          <cell r="W388" t="str">
            <v>0</v>
          </cell>
          <cell r="X388" t="str">
            <v>0</v>
          </cell>
          <cell r="Y388" t="str">
            <v>0</v>
          </cell>
          <cell r="Z388" t="str">
            <v>0</v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 t="str">
            <v/>
          </cell>
          <cell r="AI388" t="str">
            <v/>
          </cell>
          <cell r="AJ388" t="str">
            <v/>
          </cell>
          <cell r="AK388" t="str">
            <v/>
          </cell>
          <cell r="AL388" t="str">
            <v/>
          </cell>
          <cell r="AM388" t="str">
            <v/>
          </cell>
          <cell r="AN388" t="str">
            <v/>
          </cell>
          <cell r="AO388" t="str">
            <v/>
          </cell>
          <cell r="AP388" t="str">
            <v/>
          </cell>
          <cell r="AQ388" t="str">
            <v/>
          </cell>
          <cell r="AR388" t="str">
            <v/>
          </cell>
          <cell r="AS388">
            <v>1480</v>
          </cell>
        </row>
        <row r="389">
          <cell r="A389" t="str">
            <v>4_4_8_Easy</v>
          </cell>
          <cell r="B389">
            <v>4</v>
          </cell>
          <cell r="C389">
            <v>4</v>
          </cell>
          <cell r="D389">
            <v>8</v>
          </cell>
          <cell r="E389">
            <v>38.759999999999991</v>
          </cell>
          <cell r="F389" t="str">
            <v>Easy</v>
          </cell>
          <cell r="G389" t="str">
            <v>标准关</v>
          </cell>
          <cell r="H389">
            <v>1</v>
          </cell>
          <cell r="I389">
            <v>1602.3149999999998</v>
          </cell>
          <cell r="J389">
            <v>1.42</v>
          </cell>
          <cell r="K389">
            <v>1.3921875000000004</v>
          </cell>
          <cell r="L389">
            <v>1151</v>
          </cell>
          <cell r="M389">
            <v>180</v>
          </cell>
          <cell r="N389">
            <v>80</v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>0</v>
          </cell>
          <cell r="V389" t="str">
            <v>0</v>
          </cell>
          <cell r="W389" t="str">
            <v>0</v>
          </cell>
          <cell r="X389" t="str">
            <v>0</v>
          </cell>
          <cell r="Y389" t="str">
            <v>0</v>
          </cell>
          <cell r="Z389" t="str">
            <v>0</v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 t="str">
            <v/>
          </cell>
          <cell r="AP389" t="str">
            <v/>
          </cell>
          <cell r="AQ389" t="str">
            <v/>
          </cell>
          <cell r="AR389" t="str">
            <v/>
          </cell>
          <cell r="AS389">
            <v>1660</v>
          </cell>
        </row>
        <row r="390">
          <cell r="A390" t="str">
            <v>4_4_9_Easy</v>
          </cell>
          <cell r="B390">
            <v>4</v>
          </cell>
          <cell r="C390">
            <v>4</v>
          </cell>
          <cell r="D390">
            <v>9</v>
          </cell>
          <cell r="E390">
            <v>41.04</v>
          </cell>
          <cell r="F390" t="str">
            <v>Easy</v>
          </cell>
          <cell r="G390" t="str">
            <v>标准关</v>
          </cell>
          <cell r="H390">
            <v>1</v>
          </cell>
          <cell r="I390">
            <v>1937.52</v>
          </cell>
          <cell r="J390">
            <v>1.42</v>
          </cell>
          <cell r="K390">
            <v>1.5187500000000003</v>
          </cell>
          <cell r="L390">
            <v>1276</v>
          </cell>
          <cell r="M390">
            <v>180</v>
          </cell>
          <cell r="N390">
            <v>80</v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>0</v>
          </cell>
          <cell r="V390" t="str">
            <v>0</v>
          </cell>
          <cell r="W390" t="str">
            <v>0</v>
          </cell>
          <cell r="X390" t="str">
            <v>0</v>
          </cell>
          <cell r="Y390" t="str">
            <v>0</v>
          </cell>
          <cell r="Z390" t="str">
            <v>0</v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  <cell r="AK390" t="str">
            <v/>
          </cell>
          <cell r="AL390" t="str">
            <v/>
          </cell>
          <cell r="AM390" t="str">
            <v/>
          </cell>
          <cell r="AN390" t="str">
            <v/>
          </cell>
          <cell r="AO390" t="str">
            <v/>
          </cell>
          <cell r="AP390" t="str">
            <v/>
          </cell>
          <cell r="AQ390" t="str">
            <v/>
          </cell>
          <cell r="AR390" t="str">
            <v/>
          </cell>
          <cell r="AS390">
            <v>1840</v>
          </cell>
        </row>
        <row r="391">
          <cell r="A391" t="str">
            <v>4_4_10_Easy</v>
          </cell>
          <cell r="B391">
            <v>4</v>
          </cell>
          <cell r="C391">
            <v>4</v>
          </cell>
          <cell r="D391">
            <v>10</v>
          </cell>
          <cell r="E391">
            <v>43.319999999999993</v>
          </cell>
          <cell r="F391" t="str">
            <v>Easy</v>
          </cell>
          <cell r="G391" t="str">
            <v>标准关</v>
          </cell>
          <cell r="H391">
            <v>1</v>
          </cell>
          <cell r="I391">
            <v>2304.3150000000001</v>
          </cell>
          <cell r="J391">
            <v>1.42</v>
          </cell>
          <cell r="K391">
            <v>1.6453125000000002</v>
          </cell>
          <cell r="L391">
            <v>1401</v>
          </cell>
          <cell r="M391">
            <v>180</v>
          </cell>
          <cell r="N391">
            <v>80</v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>0</v>
          </cell>
          <cell r="V391" t="str">
            <v>0</v>
          </cell>
          <cell r="W391" t="str">
            <v>0</v>
          </cell>
          <cell r="X391" t="str">
            <v>0</v>
          </cell>
          <cell r="Y391" t="str">
            <v>0</v>
          </cell>
          <cell r="Z391" t="str">
            <v>0</v>
          </cell>
          <cell r="AA391" t="str">
            <v/>
          </cell>
          <cell r="AB391" t="str">
            <v/>
          </cell>
          <cell r="AC391" t="str">
            <v/>
          </cell>
          <cell r="AD391" t="str">
            <v/>
          </cell>
          <cell r="AE391" t="str">
            <v/>
          </cell>
          <cell r="AF391" t="str">
            <v/>
          </cell>
          <cell r="AG391" t="str">
            <v/>
          </cell>
          <cell r="AH391" t="str">
            <v/>
          </cell>
          <cell r="AI391" t="str">
            <v/>
          </cell>
          <cell r="AJ391" t="str">
            <v/>
          </cell>
          <cell r="AK391" t="str">
            <v/>
          </cell>
          <cell r="AL391" t="str">
            <v/>
          </cell>
          <cell r="AM391" t="str">
            <v/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>
            <v>2020</v>
          </cell>
        </row>
        <row r="392">
          <cell r="A392" t="str">
            <v>4_5_1_Easy</v>
          </cell>
          <cell r="B392">
            <v>4</v>
          </cell>
          <cell r="C392">
            <v>5</v>
          </cell>
          <cell r="D392">
            <v>1</v>
          </cell>
          <cell r="E392">
            <v>23.799999999999997</v>
          </cell>
          <cell r="F392" t="str">
            <v>Easy</v>
          </cell>
          <cell r="G392" t="str">
            <v>困难关</v>
          </cell>
          <cell r="H392">
            <v>1</v>
          </cell>
          <cell r="I392">
            <v>118.8</v>
          </cell>
          <cell r="J392">
            <v>1.57</v>
          </cell>
          <cell r="K392">
            <v>0.55312500000000009</v>
          </cell>
          <cell r="L392">
            <v>215</v>
          </cell>
          <cell r="M392">
            <v>180</v>
          </cell>
          <cell r="N392">
            <v>80</v>
          </cell>
          <cell r="O392" t="str">
            <v>种子2</v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>
            <v>13</v>
          </cell>
          <cell r="V392" t="str">
            <v>0</v>
          </cell>
          <cell r="W392" t="str">
            <v>0</v>
          </cell>
          <cell r="X392" t="str">
            <v>0</v>
          </cell>
          <cell r="Y392" t="str">
            <v>0</v>
          </cell>
          <cell r="Z392" t="str">
            <v>0</v>
          </cell>
          <cell r="AA392">
            <v>215</v>
          </cell>
          <cell r="AB392" t="str">
            <v/>
          </cell>
          <cell r="AC392" t="str">
            <v/>
          </cell>
          <cell r="AD392" t="str">
            <v/>
          </cell>
          <cell r="AE392" t="str">
            <v/>
          </cell>
          <cell r="AF392" t="str">
            <v/>
          </cell>
          <cell r="AG392">
            <v>1.57</v>
          </cell>
          <cell r="AH392" t="str">
            <v/>
          </cell>
          <cell r="AI392" t="str">
            <v/>
          </cell>
          <cell r="AJ392" t="str">
            <v/>
          </cell>
          <cell r="AK392" t="str">
            <v/>
          </cell>
          <cell r="AL392" t="str">
            <v/>
          </cell>
          <cell r="AM392">
            <v>6</v>
          </cell>
          <cell r="AN392" t="str">
            <v/>
          </cell>
          <cell r="AO392" t="str">
            <v/>
          </cell>
          <cell r="AP392" t="str">
            <v/>
          </cell>
          <cell r="AQ392" t="str">
            <v/>
          </cell>
          <cell r="AR392" t="str">
            <v/>
          </cell>
          <cell r="AS392">
            <v>300</v>
          </cell>
        </row>
        <row r="393">
          <cell r="A393" t="str">
            <v>4_5_2_Easy</v>
          </cell>
          <cell r="B393">
            <v>4</v>
          </cell>
          <cell r="C393">
            <v>5</v>
          </cell>
          <cell r="D393">
            <v>2</v>
          </cell>
          <cell r="E393">
            <v>26.18</v>
          </cell>
          <cell r="F393" t="str">
            <v>Easy</v>
          </cell>
          <cell r="G393" t="str">
            <v>困难关</v>
          </cell>
          <cell r="H393">
            <v>1</v>
          </cell>
          <cell r="I393">
            <v>255.42</v>
          </cell>
          <cell r="J393">
            <v>1.57</v>
          </cell>
          <cell r="K393">
            <v>0.69140625000000011</v>
          </cell>
          <cell r="L393">
            <v>369</v>
          </cell>
          <cell r="M393">
            <v>180</v>
          </cell>
          <cell r="N393">
            <v>80</v>
          </cell>
          <cell r="O393" t="str">
            <v>种子2</v>
          </cell>
          <cell r="P393" t="str">
            <v>乌龟1</v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>
            <v>6</v>
          </cell>
          <cell r="V393">
            <v>12</v>
          </cell>
          <cell r="W393" t="str">
            <v>0</v>
          </cell>
          <cell r="X393" t="str">
            <v>0</v>
          </cell>
          <cell r="Y393" t="str">
            <v>0</v>
          </cell>
          <cell r="Z393" t="str">
            <v>0</v>
          </cell>
          <cell r="AA393">
            <v>738</v>
          </cell>
          <cell r="AB393">
            <v>185</v>
          </cell>
          <cell r="AC393" t="str">
            <v/>
          </cell>
          <cell r="AD393" t="str">
            <v/>
          </cell>
          <cell r="AE393" t="str">
            <v/>
          </cell>
          <cell r="AF393" t="str">
            <v/>
          </cell>
          <cell r="AG393">
            <v>1.57</v>
          </cell>
          <cell r="AH393">
            <v>1.57</v>
          </cell>
          <cell r="AI393" t="str">
            <v/>
          </cell>
          <cell r="AJ393" t="str">
            <v/>
          </cell>
          <cell r="AK393" t="str">
            <v/>
          </cell>
          <cell r="AL393" t="str">
            <v/>
          </cell>
          <cell r="AM393">
            <v>7</v>
          </cell>
          <cell r="AN393">
            <v>3</v>
          </cell>
          <cell r="AO393" t="str">
            <v/>
          </cell>
          <cell r="AP393" t="str">
            <v/>
          </cell>
          <cell r="AQ393" t="str">
            <v/>
          </cell>
          <cell r="AR393" t="str">
            <v/>
          </cell>
          <cell r="AS393">
            <v>516</v>
          </cell>
        </row>
        <row r="394">
          <cell r="A394" t="str">
            <v>4_5_3_Easy</v>
          </cell>
          <cell r="B394">
            <v>4</v>
          </cell>
          <cell r="C394">
            <v>5</v>
          </cell>
          <cell r="D394">
            <v>3</v>
          </cell>
          <cell r="E394">
            <v>28.559999999999995</v>
          </cell>
          <cell r="F394" t="str">
            <v>Easy</v>
          </cell>
          <cell r="G394" t="str">
            <v>困难关</v>
          </cell>
          <cell r="H394">
            <v>1</v>
          </cell>
          <cell r="I394">
            <v>434.80799999999994</v>
          </cell>
          <cell r="J394">
            <v>1.57</v>
          </cell>
          <cell r="K394">
            <v>0.82968750000000013</v>
          </cell>
          <cell r="L394">
            <v>524</v>
          </cell>
          <cell r="M394">
            <v>180</v>
          </cell>
          <cell r="N394">
            <v>80</v>
          </cell>
          <cell r="O394" t="str">
            <v>乌龟1</v>
          </cell>
          <cell r="P394" t="str">
            <v>蜜蜂2</v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>
            <v>11</v>
          </cell>
          <cell r="V394">
            <v>11</v>
          </cell>
          <cell r="W394" t="str">
            <v>0</v>
          </cell>
          <cell r="X394" t="str">
            <v>0</v>
          </cell>
          <cell r="Y394" t="str">
            <v>0</v>
          </cell>
          <cell r="Z394" t="str">
            <v>0</v>
          </cell>
          <cell r="AA394">
            <v>210</v>
          </cell>
          <cell r="AB394">
            <v>838</v>
          </cell>
          <cell r="AC394" t="str">
            <v/>
          </cell>
          <cell r="AD394" t="str">
            <v/>
          </cell>
          <cell r="AE394" t="str">
            <v/>
          </cell>
          <cell r="AF394" t="str">
            <v/>
          </cell>
          <cell r="AG394">
            <v>1.57</v>
          </cell>
          <cell r="AH394">
            <v>1.57</v>
          </cell>
          <cell r="AI394" t="str">
            <v/>
          </cell>
          <cell r="AJ394" t="str">
            <v/>
          </cell>
          <cell r="AK394" t="str">
            <v/>
          </cell>
          <cell r="AL394" t="str">
            <v/>
          </cell>
          <cell r="AM394">
            <v>2</v>
          </cell>
          <cell r="AN394">
            <v>5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>
            <v>732</v>
          </cell>
        </row>
        <row r="395">
          <cell r="A395" t="str">
            <v>4_5_4_Easy</v>
          </cell>
          <cell r="B395">
            <v>4</v>
          </cell>
          <cell r="C395">
            <v>5</v>
          </cell>
          <cell r="D395">
            <v>4</v>
          </cell>
          <cell r="E395">
            <v>30.939999999999998</v>
          </cell>
          <cell r="F395" t="str">
            <v>Easy</v>
          </cell>
          <cell r="G395" t="str">
            <v>困难关</v>
          </cell>
          <cell r="H395">
            <v>1</v>
          </cell>
          <cell r="I395">
            <v>651.42000000000007</v>
          </cell>
          <cell r="J395">
            <v>1.57</v>
          </cell>
          <cell r="K395">
            <v>0.96796875000000016</v>
          </cell>
          <cell r="L395">
            <v>673</v>
          </cell>
          <cell r="M395">
            <v>180</v>
          </cell>
          <cell r="N395">
            <v>80</v>
          </cell>
          <cell r="O395" t="str">
            <v>乌龟1</v>
          </cell>
          <cell r="P395" t="str">
            <v>蜜蜂2</v>
          </cell>
          <cell r="Q395" t="str">
            <v>乌龟2</v>
          </cell>
          <cell r="R395" t="str">
            <v/>
          </cell>
          <cell r="S395" t="str">
            <v/>
          </cell>
          <cell r="T395" t="str">
            <v/>
          </cell>
          <cell r="U395">
            <v>11</v>
          </cell>
          <cell r="V395">
            <v>11</v>
          </cell>
          <cell r="W395">
            <v>5</v>
          </cell>
          <cell r="X395" t="str">
            <v>0</v>
          </cell>
          <cell r="Y395" t="str">
            <v>0</v>
          </cell>
          <cell r="Z395" t="str">
            <v>0</v>
          </cell>
          <cell r="AA395">
            <v>242</v>
          </cell>
          <cell r="AB395">
            <v>969</v>
          </cell>
          <cell r="AC395">
            <v>969</v>
          </cell>
          <cell r="AD395" t="str">
            <v/>
          </cell>
          <cell r="AE395" t="str">
            <v/>
          </cell>
          <cell r="AF395" t="str">
            <v/>
          </cell>
          <cell r="AG395">
            <v>1.57</v>
          </cell>
          <cell r="AH395">
            <v>1.57</v>
          </cell>
          <cell r="AI395">
            <v>1.57</v>
          </cell>
          <cell r="AJ395" t="str">
            <v/>
          </cell>
          <cell r="AK395" t="str">
            <v/>
          </cell>
          <cell r="AL395" t="str">
            <v/>
          </cell>
          <cell r="AM395">
            <v>2</v>
          </cell>
          <cell r="AN395">
            <v>4</v>
          </cell>
          <cell r="AO395">
            <v>4</v>
          </cell>
          <cell r="AP395" t="str">
            <v/>
          </cell>
          <cell r="AQ395" t="str">
            <v/>
          </cell>
          <cell r="AR395" t="str">
            <v/>
          </cell>
          <cell r="AS395">
            <v>940</v>
          </cell>
        </row>
        <row r="396">
          <cell r="A396" t="str">
            <v>4_5_5_Easy</v>
          </cell>
          <cell r="B396">
            <v>4</v>
          </cell>
          <cell r="C396">
            <v>5</v>
          </cell>
          <cell r="D396">
            <v>5</v>
          </cell>
          <cell r="E396">
            <v>33.319999999999993</v>
          </cell>
          <cell r="F396" t="str">
            <v>Easy</v>
          </cell>
          <cell r="G396" t="str">
            <v>困难关</v>
          </cell>
          <cell r="H396">
            <v>1</v>
          </cell>
          <cell r="I396">
            <v>887.04</v>
          </cell>
          <cell r="J396">
            <v>1.57</v>
          </cell>
          <cell r="K396">
            <v>1.1062500000000002</v>
          </cell>
          <cell r="L396">
            <v>802</v>
          </cell>
          <cell r="M396">
            <v>180</v>
          </cell>
          <cell r="N396">
            <v>80</v>
          </cell>
          <cell r="O396" t="str">
            <v>蜜蜂2</v>
          </cell>
          <cell r="P396" t="str">
            <v>乌龟2</v>
          </cell>
          <cell r="Q396" t="str">
            <v>种子2</v>
          </cell>
          <cell r="R396" t="str">
            <v/>
          </cell>
          <cell r="S396" t="str">
            <v/>
          </cell>
          <cell r="T396" t="str">
            <v/>
          </cell>
          <cell r="U396">
            <v>14</v>
          </cell>
          <cell r="V396">
            <v>14</v>
          </cell>
          <cell r="W396">
            <v>7</v>
          </cell>
          <cell r="X396" t="str">
            <v>0</v>
          </cell>
          <cell r="Y396" t="str">
            <v>0</v>
          </cell>
          <cell r="Z396" t="str">
            <v>0</v>
          </cell>
          <cell r="AA396">
            <v>802</v>
          </cell>
          <cell r="AB396">
            <v>802</v>
          </cell>
          <cell r="AC396">
            <v>802</v>
          </cell>
          <cell r="AD396" t="str">
            <v/>
          </cell>
          <cell r="AE396" t="str">
            <v/>
          </cell>
          <cell r="AF396" t="str">
            <v/>
          </cell>
          <cell r="AG396">
            <v>1.57</v>
          </cell>
          <cell r="AH396">
            <v>1.57</v>
          </cell>
          <cell r="AI396">
            <v>1.57</v>
          </cell>
          <cell r="AJ396" t="str">
            <v/>
          </cell>
          <cell r="AK396" t="str">
            <v/>
          </cell>
          <cell r="AL396" t="str">
            <v/>
          </cell>
          <cell r="AM396">
            <v>2</v>
          </cell>
          <cell r="AN396">
            <v>2</v>
          </cell>
          <cell r="AO396">
            <v>2</v>
          </cell>
          <cell r="AP396" t="str">
            <v/>
          </cell>
          <cell r="AQ396" t="str">
            <v/>
          </cell>
          <cell r="AR396" t="str">
            <v/>
          </cell>
          <cell r="AS396">
            <v>1120</v>
          </cell>
        </row>
        <row r="397">
          <cell r="A397" t="str">
            <v>4_5_6_Easy</v>
          </cell>
          <cell r="B397">
            <v>4</v>
          </cell>
          <cell r="C397">
            <v>5</v>
          </cell>
          <cell r="D397">
            <v>6</v>
          </cell>
          <cell r="E397">
            <v>35.699999999999996</v>
          </cell>
          <cell r="F397" t="str">
            <v>Easy</v>
          </cell>
          <cell r="G397" t="str">
            <v>困难关</v>
          </cell>
          <cell r="H397">
            <v>1</v>
          </cell>
          <cell r="I397">
            <v>1158.3</v>
          </cell>
          <cell r="J397">
            <v>1.57</v>
          </cell>
          <cell r="K397">
            <v>1.2445312500000001</v>
          </cell>
          <cell r="L397">
            <v>931</v>
          </cell>
          <cell r="M397">
            <v>180</v>
          </cell>
          <cell r="N397">
            <v>80</v>
          </cell>
          <cell r="O397" t="str">
            <v>乌龟1</v>
          </cell>
          <cell r="P397" t="str">
            <v>蜜蜂2</v>
          </cell>
          <cell r="Q397" t="str">
            <v>乌龟2</v>
          </cell>
          <cell r="R397" t="str">
            <v>小恶魔2</v>
          </cell>
          <cell r="S397" t="str">
            <v/>
          </cell>
          <cell r="T397" t="str">
            <v/>
          </cell>
          <cell r="U397">
            <v>12</v>
          </cell>
          <cell r="V397">
            <v>12</v>
          </cell>
          <cell r="W397">
            <v>12</v>
          </cell>
          <cell r="X397">
            <v>6</v>
          </cell>
          <cell r="Y397" t="str">
            <v>0</v>
          </cell>
          <cell r="Z397" t="str">
            <v>0</v>
          </cell>
          <cell r="AA397">
            <v>296</v>
          </cell>
          <cell r="AB397">
            <v>1185</v>
          </cell>
          <cell r="AC397">
            <v>1185</v>
          </cell>
          <cell r="AD397">
            <v>1185</v>
          </cell>
          <cell r="AE397" t="str">
            <v/>
          </cell>
          <cell r="AF397" t="str">
            <v/>
          </cell>
          <cell r="AG397">
            <v>1.57</v>
          </cell>
          <cell r="AH397">
            <v>1.57</v>
          </cell>
          <cell r="AI397">
            <v>1.57</v>
          </cell>
          <cell r="AJ397">
            <v>1.57</v>
          </cell>
          <cell r="AK397" t="str">
            <v/>
          </cell>
          <cell r="AL397" t="str">
            <v/>
          </cell>
          <cell r="AM397">
            <v>1</v>
          </cell>
          <cell r="AN397">
            <v>2</v>
          </cell>
          <cell r="AO397">
            <v>2</v>
          </cell>
          <cell r="AP397">
            <v>2</v>
          </cell>
          <cell r="AQ397" t="str">
            <v/>
          </cell>
          <cell r="AR397" t="str">
            <v/>
          </cell>
          <cell r="AS397">
            <v>1300</v>
          </cell>
        </row>
        <row r="398">
          <cell r="A398" t="str">
            <v>4_5_7_Easy</v>
          </cell>
          <cell r="B398">
            <v>4</v>
          </cell>
          <cell r="C398">
            <v>5</v>
          </cell>
          <cell r="D398">
            <v>7</v>
          </cell>
          <cell r="E398">
            <v>38.08</v>
          </cell>
          <cell r="F398" t="str">
            <v>Easy</v>
          </cell>
          <cell r="G398" t="str">
            <v>困难关</v>
          </cell>
          <cell r="H398">
            <v>1</v>
          </cell>
          <cell r="I398">
            <v>1465.2</v>
          </cell>
          <cell r="J398">
            <v>1.57</v>
          </cell>
          <cell r="K398">
            <v>1.3828125000000002</v>
          </cell>
          <cell r="L398">
            <v>1060</v>
          </cell>
          <cell r="M398">
            <v>180</v>
          </cell>
          <cell r="N398">
            <v>80</v>
          </cell>
          <cell r="O398" t="str">
            <v>蜜蜂2</v>
          </cell>
          <cell r="P398" t="str">
            <v>乌龟2</v>
          </cell>
          <cell r="Q398" t="str">
            <v>小恶魔2</v>
          </cell>
          <cell r="R398" t="str">
            <v>种子2</v>
          </cell>
          <cell r="S398" t="str">
            <v/>
          </cell>
          <cell r="T398" t="str">
            <v/>
          </cell>
          <cell r="U398">
            <v>13</v>
          </cell>
          <cell r="V398">
            <v>13</v>
          </cell>
          <cell r="W398">
            <v>13</v>
          </cell>
          <cell r="X398">
            <v>13</v>
          </cell>
          <cell r="Y398" t="str">
            <v>0</v>
          </cell>
          <cell r="Z398" t="str">
            <v>0</v>
          </cell>
          <cell r="AA398">
            <v>1060</v>
          </cell>
          <cell r="AB398">
            <v>1060</v>
          </cell>
          <cell r="AC398">
            <v>1060</v>
          </cell>
          <cell r="AD398">
            <v>1060</v>
          </cell>
          <cell r="AE398" t="str">
            <v/>
          </cell>
          <cell r="AF398" t="str">
            <v/>
          </cell>
          <cell r="AG398">
            <v>1.57</v>
          </cell>
          <cell r="AH398">
            <v>1.57</v>
          </cell>
          <cell r="AI398">
            <v>1.57</v>
          </cell>
          <cell r="AJ398">
            <v>1.57</v>
          </cell>
          <cell r="AK398" t="str">
            <v/>
          </cell>
          <cell r="AL398" t="str">
            <v/>
          </cell>
          <cell r="AM398">
            <v>2</v>
          </cell>
          <cell r="AN398">
            <v>2</v>
          </cell>
          <cell r="AO398">
            <v>2</v>
          </cell>
          <cell r="AP398">
            <v>2</v>
          </cell>
          <cell r="AQ398" t="str">
            <v/>
          </cell>
          <cell r="AR398" t="str">
            <v/>
          </cell>
          <cell r="AS398">
            <v>1480</v>
          </cell>
        </row>
        <row r="399">
          <cell r="A399" t="str">
            <v>4_5_8_Easy</v>
          </cell>
          <cell r="B399">
            <v>4</v>
          </cell>
          <cell r="C399">
            <v>5</v>
          </cell>
          <cell r="D399">
            <v>8</v>
          </cell>
          <cell r="E399">
            <v>40.459999999999994</v>
          </cell>
          <cell r="F399" t="str">
            <v>Easy</v>
          </cell>
          <cell r="G399" t="str">
            <v>困难关</v>
          </cell>
          <cell r="H399">
            <v>1</v>
          </cell>
          <cell r="I399">
            <v>1807.74</v>
          </cell>
          <cell r="J399">
            <v>1.57</v>
          </cell>
          <cell r="K399">
            <v>1.5210937500000004</v>
          </cell>
          <cell r="L399">
            <v>1188</v>
          </cell>
          <cell r="M399">
            <v>180</v>
          </cell>
          <cell r="N399">
            <v>80</v>
          </cell>
          <cell r="O399" t="str">
            <v>蜜蜂2</v>
          </cell>
          <cell r="P399" t="str">
            <v>乌龟2</v>
          </cell>
          <cell r="Q399" t="str">
            <v>小恶魔2</v>
          </cell>
          <cell r="R399" t="str">
            <v>种子2</v>
          </cell>
          <cell r="S399" t="str">
            <v>乌龟3</v>
          </cell>
          <cell r="T399" t="str">
            <v/>
          </cell>
          <cell r="U399">
            <v>13</v>
          </cell>
          <cell r="V399">
            <v>13</v>
          </cell>
          <cell r="W399">
            <v>13</v>
          </cell>
          <cell r="X399">
            <v>20</v>
          </cell>
          <cell r="Y399">
            <v>1</v>
          </cell>
          <cell r="Z399" t="str">
            <v>0</v>
          </cell>
          <cell r="AA399">
            <v>1064</v>
          </cell>
          <cell r="AB399">
            <v>1064</v>
          </cell>
          <cell r="AC399">
            <v>1064</v>
          </cell>
          <cell r="AD399">
            <v>1064</v>
          </cell>
          <cell r="AE399">
            <v>8511</v>
          </cell>
          <cell r="AF399" t="str">
            <v/>
          </cell>
          <cell r="AG399">
            <v>1.57</v>
          </cell>
          <cell r="AH399">
            <v>1.57</v>
          </cell>
          <cell r="AI399">
            <v>1.57</v>
          </cell>
          <cell r="AJ399">
            <v>1.57</v>
          </cell>
          <cell r="AK399">
            <v>0.78500000000000003</v>
          </cell>
          <cell r="AL399" t="str">
            <v/>
          </cell>
          <cell r="AM399">
            <v>1</v>
          </cell>
          <cell r="AN399">
            <v>1</v>
          </cell>
          <cell r="AO399">
            <v>1</v>
          </cell>
          <cell r="AP399">
            <v>1</v>
          </cell>
          <cell r="AQ399">
            <v>2</v>
          </cell>
          <cell r="AR399" t="str">
            <v/>
          </cell>
          <cell r="AS399">
            <v>1660</v>
          </cell>
        </row>
        <row r="400">
          <cell r="A400" t="str">
            <v>4_5_9_Easy</v>
          </cell>
          <cell r="B400">
            <v>4</v>
          </cell>
          <cell r="C400">
            <v>5</v>
          </cell>
          <cell r="D400">
            <v>9</v>
          </cell>
          <cell r="E400">
            <v>42.839999999999996</v>
          </cell>
          <cell r="F400" t="str">
            <v>Easy</v>
          </cell>
          <cell r="G400" t="str">
            <v>困难关</v>
          </cell>
          <cell r="H400">
            <v>1</v>
          </cell>
          <cell r="I400">
            <v>2185.92</v>
          </cell>
          <cell r="J400">
            <v>1.57</v>
          </cell>
          <cell r="K400">
            <v>1.6593750000000003</v>
          </cell>
          <cell r="L400">
            <v>1317</v>
          </cell>
          <cell r="M400">
            <v>180</v>
          </cell>
          <cell r="N400">
            <v>80</v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>0</v>
          </cell>
          <cell r="V400" t="str">
            <v>0</v>
          </cell>
          <cell r="W400" t="str">
            <v>0</v>
          </cell>
          <cell r="X400" t="str">
            <v>0</v>
          </cell>
          <cell r="Y400" t="str">
            <v>0</v>
          </cell>
          <cell r="Z400" t="str">
            <v>0</v>
          </cell>
          <cell r="AA400" t="str">
            <v/>
          </cell>
          <cell r="AB400" t="str">
            <v/>
          </cell>
          <cell r="AC400" t="str">
            <v/>
          </cell>
          <cell r="AD400" t="str">
            <v/>
          </cell>
          <cell r="AE400" t="str">
            <v/>
          </cell>
          <cell r="AF400" t="str">
            <v/>
          </cell>
          <cell r="AG400" t="str">
            <v/>
          </cell>
          <cell r="AH400" t="str">
            <v/>
          </cell>
          <cell r="AI400" t="str">
            <v/>
          </cell>
          <cell r="AJ400" t="str">
            <v/>
          </cell>
          <cell r="AK400" t="str">
            <v/>
          </cell>
          <cell r="AL400" t="str">
            <v/>
          </cell>
          <cell r="AM400" t="str">
            <v/>
          </cell>
          <cell r="AN400" t="str">
            <v/>
          </cell>
          <cell r="AO400" t="str">
            <v/>
          </cell>
          <cell r="AP400" t="str">
            <v/>
          </cell>
          <cell r="AQ400" t="str">
            <v/>
          </cell>
          <cell r="AR400" t="str">
            <v/>
          </cell>
          <cell r="AS400">
            <v>1840</v>
          </cell>
        </row>
        <row r="401">
          <cell r="A401" t="str">
            <v>4_5_10_Easy</v>
          </cell>
          <cell r="B401">
            <v>4</v>
          </cell>
          <cell r="C401">
            <v>5</v>
          </cell>
          <cell r="D401">
            <v>10</v>
          </cell>
          <cell r="E401">
            <v>45.219999999999992</v>
          </cell>
          <cell r="F401" t="str">
            <v>Easy</v>
          </cell>
          <cell r="G401" t="str">
            <v>困难关</v>
          </cell>
          <cell r="H401">
            <v>1</v>
          </cell>
          <cell r="I401">
            <v>2599.7399999999998</v>
          </cell>
          <cell r="J401">
            <v>1.57</v>
          </cell>
          <cell r="K401">
            <v>1.7976562500000002</v>
          </cell>
          <cell r="L401">
            <v>1446</v>
          </cell>
          <cell r="M401">
            <v>180</v>
          </cell>
          <cell r="N401">
            <v>80</v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>0</v>
          </cell>
          <cell r="V401" t="str">
            <v>0</v>
          </cell>
          <cell r="W401" t="str">
            <v>0</v>
          </cell>
          <cell r="X401" t="str">
            <v>0</v>
          </cell>
          <cell r="Y401" t="str">
            <v>0</v>
          </cell>
          <cell r="Z401" t="str">
            <v>0</v>
          </cell>
          <cell r="AA401" t="str">
            <v/>
          </cell>
          <cell r="AB401" t="str">
            <v/>
          </cell>
          <cell r="AC401" t="str">
            <v/>
          </cell>
          <cell r="AD401" t="str">
            <v/>
          </cell>
          <cell r="AE401" t="str">
            <v/>
          </cell>
          <cell r="AF401" t="str">
            <v/>
          </cell>
          <cell r="AG401" t="str">
            <v/>
          </cell>
          <cell r="AH401" t="str">
            <v/>
          </cell>
          <cell r="AI401" t="str">
            <v/>
          </cell>
          <cell r="AJ401" t="str">
            <v/>
          </cell>
          <cell r="AK401" t="str">
            <v/>
          </cell>
          <cell r="AL401" t="str">
            <v/>
          </cell>
          <cell r="AM401" t="str">
            <v/>
          </cell>
          <cell r="AN401" t="str">
            <v/>
          </cell>
          <cell r="AO401" t="str">
            <v/>
          </cell>
          <cell r="AP401" t="str">
            <v/>
          </cell>
          <cell r="AQ401" t="str">
            <v/>
          </cell>
          <cell r="AR401" t="str">
            <v/>
          </cell>
          <cell r="AS401">
            <v>2020</v>
          </cell>
        </row>
        <row r="402">
          <cell r="A402" t="str">
            <v>0_1_1_Normal</v>
          </cell>
          <cell r="B402">
            <v>0</v>
          </cell>
          <cell r="C402">
            <v>1</v>
          </cell>
          <cell r="D402">
            <v>1</v>
          </cell>
          <cell r="E402">
            <v>20</v>
          </cell>
          <cell r="F402" t="str">
            <v>Normal</v>
          </cell>
          <cell r="G402" t="str">
            <v>教学关</v>
          </cell>
          <cell r="H402">
            <v>1</v>
          </cell>
          <cell r="I402">
            <v>38.25</v>
          </cell>
          <cell r="J402">
            <v>1.2</v>
          </cell>
          <cell r="K402">
            <v>0.39375000000000004</v>
          </cell>
          <cell r="L402">
            <v>97</v>
          </cell>
          <cell r="M402">
            <v>180</v>
          </cell>
          <cell r="N402">
            <v>80</v>
          </cell>
          <cell r="O402" t="str">
            <v>蜜蜂1</v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>
            <v>7</v>
          </cell>
          <cell r="V402" t="str">
            <v>0</v>
          </cell>
          <cell r="W402" t="str">
            <v>0</v>
          </cell>
          <cell r="X402" t="str">
            <v>0</v>
          </cell>
          <cell r="Y402" t="str">
            <v>0</v>
          </cell>
          <cell r="Z402" t="str">
            <v>0</v>
          </cell>
          <cell r="AA402">
            <v>97</v>
          </cell>
          <cell r="AB402" t="str">
            <v/>
          </cell>
          <cell r="AC402" t="str">
            <v/>
          </cell>
          <cell r="AD402" t="str">
            <v/>
          </cell>
          <cell r="AE402" t="str">
            <v/>
          </cell>
          <cell r="AF402" t="str">
            <v/>
          </cell>
          <cell r="AG402">
            <v>1.2</v>
          </cell>
          <cell r="AH402" t="str">
            <v/>
          </cell>
          <cell r="AI402" t="str">
            <v/>
          </cell>
          <cell r="AJ402" t="str">
            <v/>
          </cell>
          <cell r="AK402" t="str">
            <v/>
          </cell>
          <cell r="AL402" t="str">
            <v/>
          </cell>
          <cell r="AM402">
            <v>11</v>
          </cell>
          <cell r="AN402" t="str">
            <v/>
          </cell>
          <cell r="AO402" t="str">
            <v/>
          </cell>
          <cell r="AP402" t="str">
            <v/>
          </cell>
          <cell r="AQ402" t="str">
            <v/>
          </cell>
          <cell r="AR402" t="str">
            <v/>
          </cell>
          <cell r="AS402">
            <v>300</v>
          </cell>
        </row>
        <row r="403">
          <cell r="A403" t="str">
            <v>0_1_2_Normal</v>
          </cell>
          <cell r="B403">
            <v>0</v>
          </cell>
          <cell r="C403">
            <v>1</v>
          </cell>
          <cell r="D403">
            <v>2</v>
          </cell>
          <cell r="E403">
            <v>22</v>
          </cell>
          <cell r="F403" t="str">
            <v>Normal</v>
          </cell>
          <cell r="G403" t="str">
            <v>教学关</v>
          </cell>
          <cell r="H403">
            <v>1</v>
          </cell>
          <cell r="I403">
            <v>82.237499999999983</v>
          </cell>
          <cell r="J403">
            <v>1.2</v>
          </cell>
          <cell r="K403">
            <v>0.49218750000000006</v>
          </cell>
          <cell r="L403">
            <v>167</v>
          </cell>
          <cell r="M403">
            <v>180</v>
          </cell>
          <cell r="N403">
            <v>80</v>
          </cell>
          <cell r="O403" t="str">
            <v>蜜蜂1</v>
          </cell>
          <cell r="P403" t="str">
            <v>鬼1</v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>
            <v>5</v>
          </cell>
          <cell r="V403">
            <v>5</v>
          </cell>
          <cell r="W403" t="str">
            <v>0</v>
          </cell>
          <cell r="X403" t="str">
            <v>0</v>
          </cell>
          <cell r="Y403" t="str">
            <v>0</v>
          </cell>
          <cell r="Z403" t="str">
            <v>0</v>
          </cell>
          <cell r="AA403">
            <v>167</v>
          </cell>
          <cell r="AB403">
            <v>167</v>
          </cell>
          <cell r="AC403" t="str">
            <v/>
          </cell>
          <cell r="AD403" t="str">
            <v/>
          </cell>
          <cell r="AE403" t="str">
            <v/>
          </cell>
          <cell r="AF403" t="str">
            <v/>
          </cell>
          <cell r="AG403">
            <v>1.2</v>
          </cell>
          <cell r="AH403">
            <v>1.2</v>
          </cell>
          <cell r="AI403" t="str">
            <v/>
          </cell>
          <cell r="AJ403" t="str">
            <v/>
          </cell>
          <cell r="AK403" t="str">
            <v/>
          </cell>
          <cell r="AL403" t="str">
            <v/>
          </cell>
          <cell r="AM403">
            <v>8</v>
          </cell>
          <cell r="AN403">
            <v>8</v>
          </cell>
          <cell r="AO403" t="str">
            <v/>
          </cell>
          <cell r="AP403" t="str">
            <v/>
          </cell>
          <cell r="AQ403" t="str">
            <v/>
          </cell>
          <cell r="AR403" t="str">
            <v/>
          </cell>
          <cell r="AS403">
            <v>516</v>
          </cell>
        </row>
        <row r="404">
          <cell r="A404" t="str">
            <v>0_1_3_Normal</v>
          </cell>
          <cell r="B404">
            <v>0</v>
          </cell>
          <cell r="C404">
            <v>1</v>
          </cell>
          <cell r="D404">
            <v>3</v>
          </cell>
          <cell r="E404">
            <v>24</v>
          </cell>
          <cell r="F404" t="str">
            <v>Normal</v>
          </cell>
          <cell r="G404" t="str">
            <v>教学关</v>
          </cell>
          <cell r="H404">
            <v>1</v>
          </cell>
          <cell r="I404">
            <v>139.99499999999998</v>
          </cell>
          <cell r="J404">
            <v>1.2</v>
          </cell>
          <cell r="K404">
            <v>0.59062500000000007</v>
          </cell>
          <cell r="L404">
            <v>237</v>
          </cell>
          <cell r="M404">
            <v>180</v>
          </cell>
          <cell r="N404">
            <v>80</v>
          </cell>
          <cell r="O404" t="str">
            <v>蜜蜂1</v>
          </cell>
          <cell r="P404" t="str">
            <v>鬼1</v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>
            <v>4</v>
          </cell>
          <cell r="V404">
            <v>9</v>
          </cell>
          <cell r="W404" t="str">
            <v>0</v>
          </cell>
          <cell r="X404" t="str">
            <v>0</v>
          </cell>
          <cell r="Y404" t="str">
            <v>0</v>
          </cell>
          <cell r="Z404" t="str">
            <v>0</v>
          </cell>
          <cell r="AA404">
            <v>237</v>
          </cell>
          <cell r="AB404">
            <v>237</v>
          </cell>
          <cell r="AC404" t="str">
            <v/>
          </cell>
          <cell r="AD404" t="str">
            <v/>
          </cell>
          <cell r="AE404" t="str">
            <v/>
          </cell>
          <cell r="AF404" t="str">
            <v/>
          </cell>
          <cell r="AG404">
            <v>1.2</v>
          </cell>
          <cell r="AH404">
            <v>1.2</v>
          </cell>
          <cell r="AI404" t="str">
            <v/>
          </cell>
          <cell r="AJ404" t="str">
            <v/>
          </cell>
          <cell r="AK404" t="str">
            <v/>
          </cell>
          <cell r="AL404" t="str">
            <v/>
          </cell>
          <cell r="AM404">
            <v>6</v>
          </cell>
          <cell r="AN404">
            <v>6</v>
          </cell>
          <cell r="AO404" t="str">
            <v/>
          </cell>
          <cell r="AP404" t="str">
            <v/>
          </cell>
          <cell r="AQ404" t="str">
            <v/>
          </cell>
          <cell r="AR404" t="str">
            <v/>
          </cell>
          <cell r="AS404">
            <v>732</v>
          </cell>
        </row>
        <row r="405">
          <cell r="A405" t="str">
            <v>0_1_4_Normal</v>
          </cell>
          <cell r="B405">
            <v>0</v>
          </cell>
          <cell r="C405">
            <v>1</v>
          </cell>
          <cell r="D405">
            <v>4</v>
          </cell>
          <cell r="E405">
            <v>26</v>
          </cell>
          <cell r="F405" t="str">
            <v>Normal</v>
          </cell>
          <cell r="G405" t="str">
            <v>教学关</v>
          </cell>
          <cell r="H405">
            <v>1</v>
          </cell>
          <cell r="I405">
            <v>209.73749999999998</v>
          </cell>
          <cell r="J405">
            <v>1.2</v>
          </cell>
          <cell r="K405">
            <v>0.68906250000000013</v>
          </cell>
          <cell r="L405">
            <v>304</v>
          </cell>
          <cell r="M405">
            <v>180</v>
          </cell>
          <cell r="N405">
            <v>80</v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>0</v>
          </cell>
          <cell r="V405" t="str">
            <v>0</v>
          </cell>
          <cell r="W405" t="str">
            <v>0</v>
          </cell>
          <cell r="X405" t="str">
            <v>0</v>
          </cell>
          <cell r="Y405" t="str">
            <v>0</v>
          </cell>
          <cell r="Z405" t="str">
            <v>0</v>
          </cell>
          <cell r="AA405" t="str">
            <v/>
          </cell>
          <cell r="AB405" t="str">
            <v/>
          </cell>
          <cell r="AC405" t="str">
            <v/>
          </cell>
          <cell r="AD405" t="str">
            <v/>
          </cell>
          <cell r="AE405" t="str">
            <v/>
          </cell>
          <cell r="AF405" t="str">
            <v/>
          </cell>
          <cell r="AG405" t="str">
            <v/>
          </cell>
          <cell r="AH405" t="str">
            <v/>
          </cell>
          <cell r="AI405" t="str">
            <v/>
          </cell>
          <cell r="AJ405" t="str">
            <v/>
          </cell>
          <cell r="AK405" t="str">
            <v/>
          </cell>
          <cell r="AL405" t="str">
            <v/>
          </cell>
          <cell r="AM405" t="str">
            <v/>
          </cell>
          <cell r="AN405" t="str">
            <v/>
          </cell>
          <cell r="AO405" t="str">
            <v/>
          </cell>
          <cell r="AP405" t="str">
            <v/>
          </cell>
          <cell r="AQ405" t="str">
            <v/>
          </cell>
          <cell r="AR405" t="str">
            <v/>
          </cell>
          <cell r="AS405">
            <v>940</v>
          </cell>
        </row>
        <row r="406">
          <cell r="A406" t="str">
            <v>0_1_5_Normal</v>
          </cell>
          <cell r="B406">
            <v>0</v>
          </cell>
          <cell r="C406">
            <v>1</v>
          </cell>
          <cell r="D406">
            <v>5</v>
          </cell>
          <cell r="E406">
            <v>28</v>
          </cell>
          <cell r="F406" t="str">
            <v>Normal</v>
          </cell>
          <cell r="G406" t="str">
            <v>教学关</v>
          </cell>
          <cell r="H406">
            <v>1</v>
          </cell>
          <cell r="I406">
            <v>285.59999999999997</v>
          </cell>
          <cell r="J406">
            <v>1.2</v>
          </cell>
          <cell r="K406">
            <v>0.78750000000000009</v>
          </cell>
          <cell r="L406">
            <v>363</v>
          </cell>
          <cell r="M406">
            <v>180</v>
          </cell>
          <cell r="N406">
            <v>80</v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>0</v>
          </cell>
          <cell r="V406" t="str">
            <v>0</v>
          </cell>
          <cell r="W406" t="str">
            <v>0</v>
          </cell>
          <cell r="X406" t="str">
            <v>0</v>
          </cell>
          <cell r="Y406" t="str">
            <v>0</v>
          </cell>
          <cell r="Z406" t="str">
            <v>0</v>
          </cell>
          <cell r="AA406" t="str">
            <v/>
          </cell>
          <cell r="AB406" t="str">
            <v/>
          </cell>
          <cell r="AC406" t="str">
            <v/>
          </cell>
          <cell r="AD406" t="str">
            <v/>
          </cell>
          <cell r="AE406" t="str">
            <v/>
          </cell>
          <cell r="AF406" t="str">
            <v/>
          </cell>
          <cell r="AG406" t="str">
            <v/>
          </cell>
          <cell r="AH406" t="str">
            <v/>
          </cell>
          <cell r="AI406" t="str">
            <v/>
          </cell>
          <cell r="AJ406" t="str">
            <v/>
          </cell>
          <cell r="AK406" t="str">
            <v/>
          </cell>
          <cell r="AL406" t="str">
            <v/>
          </cell>
          <cell r="AM406" t="str">
            <v/>
          </cell>
          <cell r="AN406" t="str">
            <v/>
          </cell>
          <cell r="AO406" t="str">
            <v/>
          </cell>
          <cell r="AP406" t="str">
            <v/>
          </cell>
          <cell r="AQ406" t="str">
            <v/>
          </cell>
          <cell r="AR406" t="str">
            <v/>
          </cell>
          <cell r="AS406">
            <v>1120</v>
          </cell>
        </row>
        <row r="407">
          <cell r="A407" t="str">
            <v>0_1_6_Normal</v>
          </cell>
          <cell r="B407">
            <v>0</v>
          </cell>
          <cell r="C407">
            <v>1</v>
          </cell>
          <cell r="D407">
            <v>6</v>
          </cell>
          <cell r="E407">
            <v>30</v>
          </cell>
          <cell r="F407" t="str">
            <v>Normal</v>
          </cell>
          <cell r="G407" t="str">
            <v>教学关</v>
          </cell>
          <cell r="H407">
            <v>1</v>
          </cell>
          <cell r="I407">
            <v>372.9375</v>
          </cell>
          <cell r="J407">
            <v>1.2</v>
          </cell>
          <cell r="K407">
            <v>0.88593750000000004</v>
          </cell>
          <cell r="L407">
            <v>421</v>
          </cell>
          <cell r="M407">
            <v>180</v>
          </cell>
          <cell r="N407">
            <v>80</v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>0</v>
          </cell>
          <cell r="V407" t="str">
            <v>0</v>
          </cell>
          <cell r="W407" t="str">
            <v>0</v>
          </cell>
          <cell r="X407" t="str">
            <v>0</v>
          </cell>
          <cell r="Y407" t="str">
            <v>0</v>
          </cell>
          <cell r="Z407" t="str">
            <v>0</v>
          </cell>
          <cell r="AA407" t="str">
            <v/>
          </cell>
          <cell r="AB407" t="str">
            <v/>
          </cell>
          <cell r="AC407" t="str">
            <v/>
          </cell>
          <cell r="AD407" t="str">
            <v/>
          </cell>
          <cell r="AE407" t="str">
            <v/>
          </cell>
          <cell r="AF407" t="str">
            <v/>
          </cell>
          <cell r="AG407" t="str">
            <v/>
          </cell>
          <cell r="AH407" t="str">
            <v/>
          </cell>
          <cell r="AI407" t="str">
            <v/>
          </cell>
          <cell r="AJ407" t="str">
            <v/>
          </cell>
          <cell r="AK407" t="str">
            <v/>
          </cell>
          <cell r="AL407" t="str">
            <v/>
          </cell>
          <cell r="AM407" t="str">
            <v/>
          </cell>
          <cell r="AN407" t="str">
            <v/>
          </cell>
          <cell r="AO407" t="str">
            <v/>
          </cell>
          <cell r="AP407" t="str">
            <v/>
          </cell>
          <cell r="AQ407" t="str">
            <v/>
          </cell>
          <cell r="AR407" t="str">
            <v/>
          </cell>
          <cell r="AS407">
            <v>1300</v>
          </cell>
        </row>
        <row r="408">
          <cell r="A408" t="str">
            <v>0_1_7_Normal</v>
          </cell>
          <cell r="B408">
            <v>0</v>
          </cell>
          <cell r="C408">
            <v>1</v>
          </cell>
          <cell r="D408">
            <v>7</v>
          </cell>
          <cell r="E408">
            <v>32</v>
          </cell>
          <cell r="F408" t="str">
            <v>Normal</v>
          </cell>
          <cell r="G408" t="str">
            <v>教学关</v>
          </cell>
          <cell r="H408">
            <v>1</v>
          </cell>
          <cell r="I408">
            <v>471.75</v>
          </cell>
          <cell r="J408">
            <v>1.2</v>
          </cell>
          <cell r="K408">
            <v>0.98437500000000011</v>
          </cell>
          <cell r="L408">
            <v>479</v>
          </cell>
          <cell r="M408">
            <v>180</v>
          </cell>
          <cell r="N408">
            <v>80</v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>0</v>
          </cell>
          <cell r="V408" t="str">
            <v>0</v>
          </cell>
          <cell r="W408" t="str">
            <v>0</v>
          </cell>
          <cell r="X408" t="str">
            <v>0</v>
          </cell>
          <cell r="Y408" t="str">
            <v>0</v>
          </cell>
          <cell r="Z408" t="str">
            <v>0</v>
          </cell>
          <cell r="AA408" t="str">
            <v/>
          </cell>
          <cell r="AB408" t="str">
            <v/>
          </cell>
          <cell r="AC408" t="str">
            <v/>
          </cell>
          <cell r="AD408" t="str">
            <v/>
          </cell>
          <cell r="AE408" t="str">
            <v/>
          </cell>
          <cell r="AF408" t="str">
            <v/>
          </cell>
          <cell r="AG408" t="str">
            <v/>
          </cell>
          <cell r="AH408" t="str">
            <v/>
          </cell>
          <cell r="AI408" t="str">
            <v/>
          </cell>
          <cell r="AJ408" t="str">
            <v/>
          </cell>
          <cell r="AK408" t="str">
            <v/>
          </cell>
          <cell r="AL408" t="str">
            <v/>
          </cell>
          <cell r="AM408" t="str">
            <v/>
          </cell>
          <cell r="AN408" t="str">
            <v/>
          </cell>
          <cell r="AO408" t="str">
            <v/>
          </cell>
          <cell r="AP408" t="str">
            <v/>
          </cell>
          <cell r="AQ408" t="str">
            <v/>
          </cell>
          <cell r="AR408" t="str">
            <v/>
          </cell>
          <cell r="AS408">
            <v>1480</v>
          </cell>
        </row>
        <row r="409">
          <cell r="A409" t="str">
            <v>0_1_8_Normal</v>
          </cell>
          <cell r="B409">
            <v>0</v>
          </cell>
          <cell r="C409">
            <v>1</v>
          </cell>
          <cell r="D409">
            <v>8</v>
          </cell>
          <cell r="E409">
            <v>34</v>
          </cell>
          <cell r="F409" t="str">
            <v>Normal</v>
          </cell>
          <cell r="G409" t="str">
            <v>教学关</v>
          </cell>
          <cell r="H409">
            <v>1</v>
          </cell>
          <cell r="I409">
            <v>582.03750000000002</v>
          </cell>
          <cell r="J409">
            <v>1.2</v>
          </cell>
          <cell r="K409">
            <v>1.0828125000000002</v>
          </cell>
          <cell r="L409">
            <v>538</v>
          </cell>
          <cell r="M409">
            <v>180</v>
          </cell>
          <cell r="N409">
            <v>80</v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>0</v>
          </cell>
          <cell r="V409" t="str">
            <v>0</v>
          </cell>
          <cell r="W409" t="str">
            <v>0</v>
          </cell>
          <cell r="X409" t="str">
            <v>0</v>
          </cell>
          <cell r="Y409" t="str">
            <v>0</v>
          </cell>
          <cell r="Z409" t="str">
            <v>0</v>
          </cell>
          <cell r="AA409" t="str">
            <v/>
          </cell>
          <cell r="AB409" t="str">
            <v/>
          </cell>
          <cell r="AC409" t="str">
            <v/>
          </cell>
          <cell r="AD409" t="str">
            <v/>
          </cell>
          <cell r="AE409" t="str">
            <v/>
          </cell>
          <cell r="AF409" t="str">
            <v/>
          </cell>
          <cell r="AG409" t="str">
            <v/>
          </cell>
          <cell r="AH409" t="str">
            <v/>
          </cell>
          <cell r="AI409" t="str">
            <v/>
          </cell>
          <cell r="AJ409" t="str">
            <v/>
          </cell>
          <cell r="AK409" t="str">
            <v/>
          </cell>
          <cell r="AL409" t="str">
            <v/>
          </cell>
          <cell r="AM409" t="str">
            <v/>
          </cell>
          <cell r="AN409" t="str">
            <v/>
          </cell>
          <cell r="AO409" t="str">
            <v/>
          </cell>
          <cell r="AP409" t="str">
            <v/>
          </cell>
          <cell r="AQ409" t="str">
            <v/>
          </cell>
          <cell r="AR409" t="str">
            <v/>
          </cell>
          <cell r="AS409">
            <v>1660</v>
          </cell>
        </row>
        <row r="410">
          <cell r="A410" t="str">
            <v>0_1_9_Normal</v>
          </cell>
          <cell r="B410">
            <v>0</v>
          </cell>
          <cell r="C410">
            <v>1</v>
          </cell>
          <cell r="D410">
            <v>9</v>
          </cell>
          <cell r="E410">
            <v>36</v>
          </cell>
          <cell r="F410" t="str">
            <v>Normal</v>
          </cell>
          <cell r="G410" t="str">
            <v>教学关</v>
          </cell>
          <cell r="H410">
            <v>1</v>
          </cell>
          <cell r="I410">
            <v>703.8</v>
          </cell>
          <cell r="J410">
            <v>1.2</v>
          </cell>
          <cell r="K410">
            <v>1.1812500000000001</v>
          </cell>
          <cell r="L410">
            <v>596</v>
          </cell>
          <cell r="M410">
            <v>180</v>
          </cell>
          <cell r="N410">
            <v>80</v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>0</v>
          </cell>
          <cell r="V410" t="str">
            <v>0</v>
          </cell>
          <cell r="W410" t="str">
            <v>0</v>
          </cell>
          <cell r="X410" t="str">
            <v>0</v>
          </cell>
          <cell r="Y410" t="str">
            <v>0</v>
          </cell>
          <cell r="Z410" t="str">
            <v>0</v>
          </cell>
          <cell r="AA410" t="str">
            <v/>
          </cell>
          <cell r="AB410" t="str">
            <v/>
          </cell>
          <cell r="AC410" t="str">
            <v/>
          </cell>
          <cell r="AD410" t="str">
            <v/>
          </cell>
          <cell r="AE410" t="str">
            <v/>
          </cell>
          <cell r="AF410" t="str">
            <v/>
          </cell>
          <cell r="AG410" t="str">
            <v/>
          </cell>
          <cell r="AH410" t="str">
            <v/>
          </cell>
          <cell r="AI410" t="str">
            <v/>
          </cell>
          <cell r="AJ410" t="str">
            <v/>
          </cell>
          <cell r="AK410" t="str">
            <v/>
          </cell>
          <cell r="AL410" t="str">
            <v/>
          </cell>
          <cell r="AM410" t="str">
            <v/>
          </cell>
          <cell r="AN410" t="str">
            <v/>
          </cell>
          <cell r="AO410" t="str">
            <v/>
          </cell>
          <cell r="AP410" t="str">
            <v/>
          </cell>
          <cell r="AQ410" t="str">
            <v/>
          </cell>
          <cell r="AR410" t="str">
            <v/>
          </cell>
          <cell r="AS410">
            <v>1840</v>
          </cell>
        </row>
        <row r="411">
          <cell r="A411" t="str">
            <v>0_1_10_Normal</v>
          </cell>
          <cell r="B411">
            <v>0</v>
          </cell>
          <cell r="C411">
            <v>1</v>
          </cell>
          <cell r="D411">
            <v>10</v>
          </cell>
          <cell r="E411">
            <v>38</v>
          </cell>
          <cell r="F411" t="str">
            <v>Normal</v>
          </cell>
          <cell r="G411" t="str">
            <v>教学关</v>
          </cell>
          <cell r="H411">
            <v>1</v>
          </cell>
          <cell r="I411">
            <v>837.03750000000002</v>
          </cell>
          <cell r="J411">
            <v>1.2</v>
          </cell>
          <cell r="K411">
            <v>1.2796875000000001</v>
          </cell>
          <cell r="L411">
            <v>654</v>
          </cell>
          <cell r="M411">
            <v>180</v>
          </cell>
          <cell r="N411">
            <v>80</v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>0</v>
          </cell>
          <cell r="V411" t="str">
            <v>0</v>
          </cell>
          <cell r="W411" t="str">
            <v>0</v>
          </cell>
          <cell r="X411" t="str">
            <v>0</v>
          </cell>
          <cell r="Y411" t="str">
            <v>0</v>
          </cell>
          <cell r="Z411" t="str">
            <v>0</v>
          </cell>
          <cell r="AA411" t="str">
            <v/>
          </cell>
          <cell r="AB411" t="str">
            <v/>
          </cell>
          <cell r="AC411" t="str">
            <v/>
          </cell>
          <cell r="AD411" t="str">
            <v/>
          </cell>
          <cell r="AE411" t="str">
            <v/>
          </cell>
          <cell r="AF411" t="str">
            <v/>
          </cell>
          <cell r="AG411" t="str">
            <v/>
          </cell>
          <cell r="AH411" t="str">
            <v/>
          </cell>
          <cell r="AI411" t="str">
            <v/>
          </cell>
          <cell r="AJ411" t="str">
            <v/>
          </cell>
          <cell r="AK411" t="str">
            <v/>
          </cell>
          <cell r="AL411" t="str">
            <v/>
          </cell>
          <cell r="AM411" t="str">
            <v/>
          </cell>
          <cell r="AN411" t="str">
            <v/>
          </cell>
          <cell r="AO411" t="str">
            <v/>
          </cell>
          <cell r="AP411" t="str">
            <v/>
          </cell>
          <cell r="AQ411" t="str">
            <v/>
          </cell>
          <cell r="AR411" t="str">
            <v/>
          </cell>
          <cell r="AS411">
            <v>2020</v>
          </cell>
        </row>
        <row r="412">
          <cell r="A412" t="str">
            <v>0_2_1_Normal</v>
          </cell>
          <cell r="B412">
            <v>0</v>
          </cell>
          <cell r="C412">
            <v>2</v>
          </cell>
          <cell r="D412">
            <v>1</v>
          </cell>
          <cell r="E412">
            <v>20.2</v>
          </cell>
          <cell r="F412" t="str">
            <v>Normal</v>
          </cell>
          <cell r="G412" t="str">
            <v>新手关</v>
          </cell>
          <cell r="H412">
            <v>1</v>
          </cell>
          <cell r="I412">
            <v>79.56</v>
          </cell>
          <cell r="J412">
            <v>1.236</v>
          </cell>
          <cell r="K412">
            <v>0.40359375000000003</v>
          </cell>
          <cell r="L412">
            <v>197</v>
          </cell>
          <cell r="M412">
            <v>180</v>
          </cell>
          <cell r="N412">
            <v>80</v>
          </cell>
          <cell r="O412" t="str">
            <v>种子1</v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>
            <v>8</v>
          </cell>
          <cell r="V412" t="str">
            <v>0</v>
          </cell>
          <cell r="W412" t="str">
            <v>0</v>
          </cell>
          <cell r="X412" t="str">
            <v>0</v>
          </cell>
          <cell r="Y412" t="str">
            <v>0</v>
          </cell>
          <cell r="Z412" t="str">
            <v>0</v>
          </cell>
          <cell r="AA412">
            <v>197</v>
          </cell>
          <cell r="AB412" t="str">
            <v/>
          </cell>
          <cell r="AC412" t="str">
            <v/>
          </cell>
          <cell r="AD412" t="str">
            <v/>
          </cell>
          <cell r="AE412" t="str">
            <v/>
          </cell>
          <cell r="AF412" t="str">
            <v/>
          </cell>
          <cell r="AG412">
            <v>1.236</v>
          </cell>
          <cell r="AH412" t="str">
            <v/>
          </cell>
          <cell r="AI412" t="str">
            <v/>
          </cell>
          <cell r="AJ412" t="str">
            <v/>
          </cell>
          <cell r="AK412" t="str">
            <v/>
          </cell>
          <cell r="AL412" t="str">
            <v/>
          </cell>
          <cell r="AM412">
            <v>10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/>
          </cell>
          <cell r="AR412" t="str">
            <v/>
          </cell>
          <cell r="AS412">
            <v>300</v>
          </cell>
        </row>
        <row r="413">
          <cell r="A413" t="str">
            <v>0_2_2_Normal</v>
          </cell>
          <cell r="B413">
            <v>0</v>
          </cell>
          <cell r="C413">
            <v>2</v>
          </cell>
          <cell r="D413">
            <v>2</v>
          </cell>
          <cell r="E413">
            <v>22.220000000000002</v>
          </cell>
          <cell r="F413" t="str">
            <v>Normal</v>
          </cell>
          <cell r="G413" t="str">
            <v>新手关</v>
          </cell>
          <cell r="H413">
            <v>1</v>
          </cell>
          <cell r="I413">
            <v>171.054</v>
          </cell>
          <cell r="J413">
            <v>1.236</v>
          </cell>
          <cell r="K413">
            <v>0.50449218750000002</v>
          </cell>
          <cell r="L413">
            <v>339</v>
          </cell>
          <cell r="M413">
            <v>180</v>
          </cell>
          <cell r="N413">
            <v>80</v>
          </cell>
          <cell r="O413" t="str">
            <v>鬼1</v>
          </cell>
          <cell r="P413" t="str">
            <v>种子1</v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>
            <v>7</v>
          </cell>
          <cell r="V413">
            <v>3</v>
          </cell>
          <cell r="W413" t="str">
            <v>0</v>
          </cell>
          <cell r="X413" t="str">
            <v>0</v>
          </cell>
          <cell r="Y413" t="str">
            <v>0</v>
          </cell>
          <cell r="Z413" t="str">
            <v>0</v>
          </cell>
          <cell r="AA413">
            <v>339</v>
          </cell>
          <cell r="AB413">
            <v>339</v>
          </cell>
          <cell r="AC413" t="str">
            <v/>
          </cell>
          <cell r="AD413" t="str">
            <v/>
          </cell>
          <cell r="AE413" t="str">
            <v/>
          </cell>
          <cell r="AF413" t="str">
            <v/>
          </cell>
          <cell r="AG413">
            <v>1.236</v>
          </cell>
          <cell r="AH413">
            <v>1.236</v>
          </cell>
          <cell r="AI413" t="str">
            <v/>
          </cell>
          <cell r="AJ413" t="str">
            <v/>
          </cell>
          <cell r="AK413" t="str">
            <v/>
          </cell>
          <cell r="AL413" t="str">
            <v/>
          </cell>
          <cell r="AM413">
            <v>8</v>
          </cell>
          <cell r="AN413">
            <v>8</v>
          </cell>
          <cell r="AO413" t="str">
            <v/>
          </cell>
          <cell r="AP413" t="str">
            <v/>
          </cell>
          <cell r="AQ413" t="str">
            <v/>
          </cell>
          <cell r="AR413" t="str">
            <v/>
          </cell>
          <cell r="AS413">
            <v>516</v>
          </cell>
        </row>
        <row r="414">
          <cell r="A414" t="str">
            <v>0_2_3_Normal</v>
          </cell>
          <cell r="B414">
            <v>0</v>
          </cell>
          <cell r="C414">
            <v>2</v>
          </cell>
          <cell r="D414">
            <v>3</v>
          </cell>
          <cell r="E414">
            <v>24.24</v>
          </cell>
          <cell r="F414" t="str">
            <v>Normal</v>
          </cell>
          <cell r="G414" t="str">
            <v>新手关</v>
          </cell>
          <cell r="H414">
            <v>1</v>
          </cell>
          <cell r="I414">
            <v>291.18959999999993</v>
          </cell>
          <cell r="J414">
            <v>1.236</v>
          </cell>
          <cell r="K414">
            <v>0.60539062500000007</v>
          </cell>
          <cell r="L414">
            <v>481</v>
          </cell>
          <cell r="M414">
            <v>180</v>
          </cell>
          <cell r="N414">
            <v>80</v>
          </cell>
          <cell r="O414" t="str">
            <v>鬼1</v>
          </cell>
          <cell r="P414" t="str">
            <v>种子1</v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>
            <v>4</v>
          </cell>
          <cell r="V414">
            <v>9</v>
          </cell>
          <cell r="W414" t="str">
            <v>0</v>
          </cell>
          <cell r="X414" t="str">
            <v>0</v>
          </cell>
          <cell r="Y414" t="str">
            <v>0</v>
          </cell>
          <cell r="Z414" t="str">
            <v>0</v>
          </cell>
          <cell r="AA414">
            <v>481</v>
          </cell>
          <cell r="AB414">
            <v>481</v>
          </cell>
          <cell r="AC414" t="str">
            <v/>
          </cell>
          <cell r="AD414" t="str">
            <v/>
          </cell>
          <cell r="AE414" t="str">
            <v/>
          </cell>
          <cell r="AF414" t="str">
            <v/>
          </cell>
          <cell r="AG414">
            <v>1.236</v>
          </cell>
          <cell r="AH414">
            <v>1.236</v>
          </cell>
          <cell r="AI414" t="str">
            <v/>
          </cell>
          <cell r="AJ414" t="str">
            <v/>
          </cell>
          <cell r="AK414" t="str">
            <v/>
          </cell>
          <cell r="AL414" t="str">
            <v/>
          </cell>
          <cell r="AM414">
            <v>6</v>
          </cell>
          <cell r="AN414">
            <v>6</v>
          </cell>
          <cell r="AO414" t="str">
            <v/>
          </cell>
          <cell r="AP414" t="str">
            <v/>
          </cell>
          <cell r="AQ414" t="str">
            <v/>
          </cell>
          <cell r="AR414" t="str">
            <v/>
          </cell>
          <cell r="AS414">
            <v>732</v>
          </cell>
        </row>
        <row r="415">
          <cell r="A415" t="str">
            <v>0_2_4_Normal</v>
          </cell>
          <cell r="B415">
            <v>0</v>
          </cell>
          <cell r="C415">
            <v>2</v>
          </cell>
          <cell r="D415">
            <v>4</v>
          </cell>
          <cell r="E415">
            <v>26.26</v>
          </cell>
          <cell r="F415" t="str">
            <v>Normal</v>
          </cell>
          <cell r="G415" t="str">
            <v>新手关</v>
          </cell>
          <cell r="H415">
            <v>1</v>
          </cell>
          <cell r="I415">
            <v>436.25399999999996</v>
          </cell>
          <cell r="J415">
            <v>1.236</v>
          </cell>
          <cell r="K415">
            <v>0.70628906250000001</v>
          </cell>
          <cell r="L415">
            <v>618</v>
          </cell>
          <cell r="M415">
            <v>180</v>
          </cell>
          <cell r="N415">
            <v>80</v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>0</v>
          </cell>
          <cell r="V415" t="str">
            <v>0</v>
          </cell>
          <cell r="W415" t="str">
            <v>0</v>
          </cell>
          <cell r="X415" t="str">
            <v>0</v>
          </cell>
          <cell r="Y415" t="str">
            <v>0</v>
          </cell>
          <cell r="Z415" t="str">
            <v>0</v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>
            <v>940</v>
          </cell>
        </row>
        <row r="416">
          <cell r="A416" t="str">
            <v>0_2_5_Normal</v>
          </cell>
          <cell r="B416">
            <v>0</v>
          </cell>
          <cell r="C416">
            <v>2</v>
          </cell>
          <cell r="D416">
            <v>5</v>
          </cell>
          <cell r="E416">
            <v>28.279999999999998</v>
          </cell>
          <cell r="F416" t="str">
            <v>Normal</v>
          </cell>
          <cell r="G416" t="str">
            <v>新手关</v>
          </cell>
          <cell r="H416">
            <v>1</v>
          </cell>
          <cell r="I416">
            <v>594.048</v>
          </cell>
          <cell r="J416">
            <v>1.236</v>
          </cell>
          <cell r="K416">
            <v>0.80718750000000006</v>
          </cell>
          <cell r="L416">
            <v>736</v>
          </cell>
          <cell r="M416">
            <v>180</v>
          </cell>
          <cell r="N416">
            <v>80</v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>0</v>
          </cell>
          <cell r="V416" t="str">
            <v>0</v>
          </cell>
          <cell r="W416" t="str">
            <v>0</v>
          </cell>
          <cell r="X416" t="str">
            <v>0</v>
          </cell>
          <cell r="Y416" t="str">
            <v>0</v>
          </cell>
          <cell r="Z416" t="str">
            <v>0</v>
          </cell>
          <cell r="AA416" t="str">
            <v/>
          </cell>
          <cell r="AB416" t="str">
            <v/>
          </cell>
          <cell r="AC416" t="str">
            <v/>
          </cell>
          <cell r="AD416" t="str">
            <v/>
          </cell>
          <cell r="AE416" t="str">
            <v/>
          </cell>
          <cell r="AF416" t="str">
            <v/>
          </cell>
          <cell r="AG416" t="str">
            <v/>
          </cell>
          <cell r="AH416" t="str">
            <v/>
          </cell>
          <cell r="AI416" t="str">
            <v/>
          </cell>
          <cell r="AJ416" t="str">
            <v/>
          </cell>
          <cell r="AK416" t="str">
            <v/>
          </cell>
          <cell r="AL416" t="str">
            <v/>
          </cell>
          <cell r="AM416" t="str">
            <v/>
          </cell>
          <cell r="AN416" t="str">
            <v/>
          </cell>
          <cell r="AO416" t="str">
            <v/>
          </cell>
          <cell r="AP416" t="str">
            <v/>
          </cell>
          <cell r="AQ416" t="str">
            <v/>
          </cell>
          <cell r="AR416" t="str">
            <v/>
          </cell>
          <cell r="AS416">
            <v>1120</v>
          </cell>
        </row>
        <row r="417">
          <cell r="A417" t="str">
            <v>0_2_6_Normal</v>
          </cell>
          <cell r="B417">
            <v>0</v>
          </cell>
          <cell r="C417">
            <v>2</v>
          </cell>
          <cell r="D417">
            <v>6</v>
          </cell>
          <cell r="E417">
            <v>30.299999999999997</v>
          </cell>
          <cell r="F417" t="str">
            <v>Normal</v>
          </cell>
          <cell r="G417" t="str">
            <v>新手关</v>
          </cell>
          <cell r="H417">
            <v>1</v>
          </cell>
          <cell r="I417">
            <v>775.71</v>
          </cell>
          <cell r="J417">
            <v>1.236</v>
          </cell>
          <cell r="K417">
            <v>0.90808593750000011</v>
          </cell>
          <cell r="L417">
            <v>854</v>
          </cell>
          <cell r="M417">
            <v>180</v>
          </cell>
          <cell r="N417">
            <v>80</v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>0</v>
          </cell>
          <cell r="V417" t="str">
            <v>0</v>
          </cell>
          <cell r="W417" t="str">
            <v>0</v>
          </cell>
          <cell r="X417" t="str">
            <v>0</v>
          </cell>
          <cell r="Y417" t="str">
            <v>0</v>
          </cell>
          <cell r="Z417" t="str">
            <v>0</v>
          </cell>
          <cell r="AA417" t="str">
            <v/>
          </cell>
          <cell r="AB417" t="str">
            <v/>
          </cell>
          <cell r="AC417" t="str">
            <v/>
          </cell>
          <cell r="AD417" t="str">
            <v/>
          </cell>
          <cell r="AE417" t="str">
            <v/>
          </cell>
          <cell r="AF417" t="str">
            <v/>
          </cell>
          <cell r="AG417" t="str">
            <v/>
          </cell>
          <cell r="AH417" t="str">
            <v/>
          </cell>
          <cell r="AI417" t="str">
            <v/>
          </cell>
          <cell r="AJ417" t="str">
            <v/>
          </cell>
          <cell r="AK417" t="str">
            <v/>
          </cell>
          <cell r="AL417" t="str">
            <v/>
          </cell>
          <cell r="AM417" t="str">
            <v/>
          </cell>
          <cell r="AN417" t="str">
            <v/>
          </cell>
          <cell r="AO417" t="str">
            <v/>
          </cell>
          <cell r="AP417" t="str">
            <v/>
          </cell>
          <cell r="AQ417" t="str">
            <v/>
          </cell>
          <cell r="AR417" t="str">
            <v/>
          </cell>
          <cell r="AS417">
            <v>1300</v>
          </cell>
        </row>
        <row r="418">
          <cell r="A418" t="str">
            <v>0_2_7_Normal</v>
          </cell>
          <cell r="B418">
            <v>0</v>
          </cell>
          <cell r="C418">
            <v>2</v>
          </cell>
          <cell r="D418">
            <v>7</v>
          </cell>
          <cell r="E418">
            <v>32.32</v>
          </cell>
          <cell r="F418" t="str">
            <v>Normal</v>
          </cell>
          <cell r="G418" t="str">
            <v>新手关</v>
          </cell>
          <cell r="H418">
            <v>1</v>
          </cell>
          <cell r="I418">
            <v>981.24</v>
          </cell>
          <cell r="J418">
            <v>1.236</v>
          </cell>
          <cell r="K418">
            <v>1.008984375</v>
          </cell>
          <cell r="L418">
            <v>973</v>
          </cell>
          <cell r="M418">
            <v>180</v>
          </cell>
          <cell r="N418">
            <v>80</v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>0</v>
          </cell>
          <cell r="V418" t="str">
            <v>0</v>
          </cell>
          <cell r="W418" t="str">
            <v>0</v>
          </cell>
          <cell r="X418" t="str">
            <v>0</v>
          </cell>
          <cell r="Y418" t="str">
            <v>0</v>
          </cell>
          <cell r="Z418" t="str">
            <v>0</v>
          </cell>
          <cell r="AA418" t="str">
            <v/>
          </cell>
          <cell r="AB418" t="str">
            <v/>
          </cell>
          <cell r="AC418" t="str">
            <v/>
          </cell>
          <cell r="AD418" t="str">
            <v/>
          </cell>
          <cell r="AE418" t="str">
            <v/>
          </cell>
          <cell r="AF418" t="str">
            <v/>
          </cell>
          <cell r="AG418" t="str">
            <v/>
          </cell>
          <cell r="AH418" t="str">
            <v/>
          </cell>
          <cell r="AI418" t="str">
            <v/>
          </cell>
          <cell r="AJ418" t="str">
            <v/>
          </cell>
          <cell r="AK418" t="str">
            <v/>
          </cell>
          <cell r="AL418" t="str">
            <v/>
          </cell>
          <cell r="AM418" t="str">
            <v/>
          </cell>
          <cell r="AN418" t="str">
            <v/>
          </cell>
          <cell r="AO418" t="str">
            <v/>
          </cell>
          <cell r="AP418" t="str">
            <v/>
          </cell>
          <cell r="AQ418" t="str">
            <v/>
          </cell>
          <cell r="AR418" t="str">
            <v/>
          </cell>
          <cell r="AS418">
            <v>1480</v>
          </cell>
        </row>
        <row r="419">
          <cell r="A419" t="str">
            <v>0_2_8_Normal</v>
          </cell>
          <cell r="B419">
            <v>0</v>
          </cell>
          <cell r="C419">
            <v>2</v>
          </cell>
          <cell r="D419">
            <v>8</v>
          </cell>
          <cell r="E419">
            <v>34.339999999999996</v>
          </cell>
          <cell r="F419" t="str">
            <v>Normal</v>
          </cell>
          <cell r="G419" t="str">
            <v>新手关</v>
          </cell>
          <cell r="H419">
            <v>1</v>
          </cell>
          <cell r="I419">
            <v>1210.6380000000001</v>
          </cell>
          <cell r="J419">
            <v>1.236</v>
          </cell>
          <cell r="K419">
            <v>1.1098828125</v>
          </cell>
          <cell r="L419">
            <v>1091</v>
          </cell>
          <cell r="M419">
            <v>180</v>
          </cell>
          <cell r="N419">
            <v>80</v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>0</v>
          </cell>
          <cell r="V419" t="str">
            <v>0</v>
          </cell>
          <cell r="W419" t="str">
            <v>0</v>
          </cell>
          <cell r="X419" t="str">
            <v>0</v>
          </cell>
          <cell r="Y419" t="str">
            <v>0</v>
          </cell>
          <cell r="Z419" t="str">
            <v>0</v>
          </cell>
          <cell r="AA419" t="str">
            <v/>
          </cell>
          <cell r="AB419" t="str">
            <v/>
          </cell>
          <cell r="AC419" t="str">
            <v/>
          </cell>
          <cell r="AD419" t="str">
            <v/>
          </cell>
          <cell r="AE419" t="str">
            <v/>
          </cell>
          <cell r="AF419" t="str">
            <v/>
          </cell>
          <cell r="AG419" t="str">
            <v/>
          </cell>
          <cell r="AH419" t="str">
            <v/>
          </cell>
          <cell r="AI419" t="str">
            <v/>
          </cell>
          <cell r="AJ419" t="str">
            <v/>
          </cell>
          <cell r="AK419" t="str">
            <v/>
          </cell>
          <cell r="AL419" t="str">
            <v/>
          </cell>
          <cell r="AM419" t="str">
            <v/>
          </cell>
          <cell r="AN419" t="str">
            <v/>
          </cell>
          <cell r="AO419" t="str">
            <v/>
          </cell>
          <cell r="AP419" t="str">
            <v/>
          </cell>
          <cell r="AQ419" t="str">
            <v/>
          </cell>
          <cell r="AR419" t="str">
            <v/>
          </cell>
          <cell r="AS419">
            <v>1660</v>
          </cell>
        </row>
        <row r="420">
          <cell r="A420" t="str">
            <v>0_2_9_Normal</v>
          </cell>
          <cell r="B420">
            <v>0</v>
          </cell>
          <cell r="C420">
            <v>2</v>
          </cell>
          <cell r="D420">
            <v>9</v>
          </cell>
          <cell r="E420">
            <v>36.36</v>
          </cell>
          <cell r="F420" t="str">
            <v>Normal</v>
          </cell>
          <cell r="G420" t="str">
            <v>新手关</v>
          </cell>
          <cell r="H420">
            <v>1</v>
          </cell>
          <cell r="I420">
            <v>1463.904</v>
          </cell>
          <cell r="J420">
            <v>1.236</v>
          </cell>
          <cell r="K420">
            <v>1.2107812500000001</v>
          </cell>
          <cell r="L420">
            <v>1209</v>
          </cell>
          <cell r="M420">
            <v>180</v>
          </cell>
          <cell r="N420">
            <v>80</v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>0</v>
          </cell>
          <cell r="V420" t="str">
            <v>0</v>
          </cell>
          <cell r="W420" t="str">
            <v>0</v>
          </cell>
          <cell r="X420" t="str">
            <v>0</v>
          </cell>
          <cell r="Y420" t="str">
            <v>0</v>
          </cell>
          <cell r="Z420" t="str">
            <v>0</v>
          </cell>
          <cell r="AA420" t="str">
            <v/>
          </cell>
          <cell r="AB420" t="str">
            <v/>
          </cell>
          <cell r="AC420" t="str">
            <v/>
          </cell>
          <cell r="AD420" t="str">
            <v/>
          </cell>
          <cell r="AE420" t="str">
            <v/>
          </cell>
          <cell r="AF420" t="str">
            <v/>
          </cell>
          <cell r="AG420" t="str">
            <v/>
          </cell>
          <cell r="AH420" t="str">
            <v/>
          </cell>
          <cell r="AI420" t="str">
            <v/>
          </cell>
          <cell r="AJ420" t="str">
            <v/>
          </cell>
          <cell r="AK420" t="str">
            <v/>
          </cell>
          <cell r="AL420" t="str">
            <v/>
          </cell>
          <cell r="AM420" t="str">
            <v/>
          </cell>
          <cell r="AN420" t="str">
            <v/>
          </cell>
          <cell r="AO420" t="str">
            <v/>
          </cell>
          <cell r="AP420" t="str">
            <v/>
          </cell>
          <cell r="AQ420" t="str">
            <v/>
          </cell>
          <cell r="AR420" t="str">
            <v/>
          </cell>
          <cell r="AS420">
            <v>1840</v>
          </cell>
        </row>
        <row r="421">
          <cell r="A421" t="str">
            <v>0_2_10_Normal</v>
          </cell>
          <cell r="B421">
            <v>0</v>
          </cell>
          <cell r="C421">
            <v>2</v>
          </cell>
          <cell r="D421">
            <v>10</v>
          </cell>
          <cell r="E421">
            <v>38.379999999999995</v>
          </cell>
          <cell r="F421" t="str">
            <v>Normal</v>
          </cell>
          <cell r="G421" t="str">
            <v>新手关</v>
          </cell>
          <cell r="H421">
            <v>1</v>
          </cell>
          <cell r="I421">
            <v>1741.0380000000002</v>
          </cell>
          <cell r="J421">
            <v>1.236</v>
          </cell>
          <cell r="K421">
            <v>1.3116796875000001</v>
          </cell>
          <cell r="L421">
            <v>1327</v>
          </cell>
          <cell r="M421">
            <v>180</v>
          </cell>
          <cell r="N421">
            <v>80</v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>0</v>
          </cell>
          <cell r="V421" t="str">
            <v>0</v>
          </cell>
          <cell r="W421" t="str">
            <v>0</v>
          </cell>
          <cell r="X421" t="str">
            <v>0</v>
          </cell>
          <cell r="Y421" t="str">
            <v>0</v>
          </cell>
          <cell r="Z421" t="str">
            <v>0</v>
          </cell>
          <cell r="AA421" t="str">
            <v/>
          </cell>
          <cell r="AB421" t="str">
            <v/>
          </cell>
          <cell r="AC421" t="str">
            <v/>
          </cell>
          <cell r="AD421" t="str">
            <v/>
          </cell>
          <cell r="AE421" t="str">
            <v/>
          </cell>
          <cell r="AF421" t="str">
            <v/>
          </cell>
          <cell r="AG421" t="str">
            <v/>
          </cell>
          <cell r="AH421" t="str">
            <v/>
          </cell>
          <cell r="AI421" t="str">
            <v/>
          </cell>
          <cell r="AJ421" t="str">
            <v/>
          </cell>
          <cell r="AK421" t="str">
            <v/>
          </cell>
          <cell r="AL421" t="str">
            <v/>
          </cell>
          <cell r="AM421" t="str">
            <v/>
          </cell>
          <cell r="AN421" t="str">
            <v/>
          </cell>
          <cell r="AO421" t="str">
            <v/>
          </cell>
          <cell r="AP421" t="str">
            <v/>
          </cell>
          <cell r="AQ421" t="str">
            <v/>
          </cell>
          <cell r="AR421" t="str">
            <v/>
          </cell>
          <cell r="AS421">
            <v>2020</v>
          </cell>
        </row>
        <row r="422">
          <cell r="A422" t="str">
            <v>0_3_1_Normal</v>
          </cell>
          <cell r="B422">
            <v>0</v>
          </cell>
          <cell r="C422">
            <v>3</v>
          </cell>
          <cell r="D422">
            <v>1</v>
          </cell>
          <cell r="E422">
            <v>20.399999999999999</v>
          </cell>
          <cell r="F422" t="str">
            <v>Normal</v>
          </cell>
          <cell r="G422" t="str">
            <v>标准关</v>
          </cell>
          <cell r="H422">
            <v>1</v>
          </cell>
          <cell r="I422">
            <v>82.62</v>
          </cell>
          <cell r="J422">
            <v>1.272</v>
          </cell>
          <cell r="K422">
            <v>0.41343750000000007</v>
          </cell>
          <cell r="L422">
            <v>200</v>
          </cell>
          <cell r="M422">
            <v>180</v>
          </cell>
          <cell r="N422">
            <v>80</v>
          </cell>
          <cell r="O422" t="str">
            <v>蜘蛛1</v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>
            <v>8</v>
          </cell>
          <cell r="V422" t="str">
            <v>0</v>
          </cell>
          <cell r="W422" t="str">
            <v>0</v>
          </cell>
          <cell r="X422" t="str">
            <v>0</v>
          </cell>
          <cell r="Y422" t="str">
            <v>0</v>
          </cell>
          <cell r="Z422" t="str">
            <v>0</v>
          </cell>
          <cell r="AA422">
            <v>200</v>
          </cell>
          <cell r="AB422" t="str">
            <v/>
          </cell>
          <cell r="AC422" t="str">
            <v/>
          </cell>
          <cell r="AD422" t="str">
            <v/>
          </cell>
          <cell r="AE422" t="str">
            <v/>
          </cell>
          <cell r="AF422" t="str">
            <v/>
          </cell>
          <cell r="AG422">
            <v>2.544</v>
          </cell>
          <cell r="AH422" t="str">
            <v/>
          </cell>
          <cell r="AI422" t="str">
            <v/>
          </cell>
          <cell r="AJ422" t="str">
            <v/>
          </cell>
          <cell r="AK422" t="str">
            <v/>
          </cell>
          <cell r="AL422" t="str">
            <v/>
          </cell>
          <cell r="AM422">
            <v>10</v>
          </cell>
          <cell r="AN422" t="str">
            <v/>
          </cell>
          <cell r="AO422" t="str">
            <v/>
          </cell>
          <cell r="AP422" t="str">
            <v/>
          </cell>
          <cell r="AQ422" t="str">
            <v/>
          </cell>
          <cell r="AR422" t="str">
            <v/>
          </cell>
          <cell r="AS422">
            <v>300</v>
          </cell>
        </row>
        <row r="423">
          <cell r="A423" t="str">
            <v>0_3_2_Normal</v>
          </cell>
          <cell r="B423">
            <v>0</v>
          </cell>
          <cell r="C423">
            <v>3</v>
          </cell>
          <cell r="D423">
            <v>2</v>
          </cell>
          <cell r="E423">
            <v>22.44</v>
          </cell>
          <cell r="F423" t="str">
            <v>Normal</v>
          </cell>
          <cell r="G423" t="str">
            <v>标准关</v>
          </cell>
          <cell r="H423">
            <v>1</v>
          </cell>
          <cell r="I423">
            <v>177.63299999999998</v>
          </cell>
          <cell r="J423">
            <v>1.272</v>
          </cell>
          <cell r="K423">
            <v>0.51679687500000004</v>
          </cell>
          <cell r="L423">
            <v>344</v>
          </cell>
          <cell r="M423">
            <v>180</v>
          </cell>
          <cell r="N423">
            <v>80</v>
          </cell>
          <cell r="O423" t="str">
            <v>蜘蛛1</v>
          </cell>
          <cell r="P423" t="str">
            <v>鬼1</v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>
            <v>3</v>
          </cell>
          <cell r="V423">
            <v>7</v>
          </cell>
          <cell r="W423" t="str">
            <v>0</v>
          </cell>
          <cell r="X423" t="str">
            <v>0</v>
          </cell>
          <cell r="Y423" t="str">
            <v>0</v>
          </cell>
          <cell r="Z423" t="str">
            <v>0</v>
          </cell>
          <cell r="AA423">
            <v>344</v>
          </cell>
          <cell r="AB423">
            <v>344</v>
          </cell>
          <cell r="AC423" t="str">
            <v/>
          </cell>
          <cell r="AD423" t="str">
            <v/>
          </cell>
          <cell r="AE423" t="str">
            <v/>
          </cell>
          <cell r="AF423" t="str">
            <v/>
          </cell>
          <cell r="AG423">
            <v>2.544</v>
          </cell>
          <cell r="AH423">
            <v>1.272</v>
          </cell>
          <cell r="AI423" t="str">
            <v/>
          </cell>
          <cell r="AJ423" t="str">
            <v/>
          </cell>
          <cell r="AK423" t="str">
            <v/>
          </cell>
          <cell r="AL423" t="str">
            <v/>
          </cell>
          <cell r="AM423">
            <v>8</v>
          </cell>
          <cell r="AN423">
            <v>8</v>
          </cell>
          <cell r="AO423" t="str">
            <v/>
          </cell>
          <cell r="AP423" t="str">
            <v/>
          </cell>
          <cell r="AQ423" t="str">
            <v/>
          </cell>
          <cell r="AR423" t="str">
            <v/>
          </cell>
          <cell r="AS423">
            <v>516</v>
          </cell>
        </row>
        <row r="424">
          <cell r="A424" t="str">
            <v>0_3_3_Normal</v>
          </cell>
          <cell r="B424">
            <v>0</v>
          </cell>
          <cell r="C424">
            <v>3</v>
          </cell>
          <cell r="D424">
            <v>3</v>
          </cell>
          <cell r="E424">
            <v>24.479999999999997</v>
          </cell>
          <cell r="F424" t="str">
            <v>Normal</v>
          </cell>
          <cell r="G424" t="str">
            <v>标准关</v>
          </cell>
          <cell r="H424">
            <v>1</v>
          </cell>
          <cell r="I424">
            <v>302.38919999999996</v>
          </cell>
          <cell r="J424">
            <v>1.272</v>
          </cell>
          <cell r="K424">
            <v>0.62015625000000008</v>
          </cell>
          <cell r="L424">
            <v>488</v>
          </cell>
          <cell r="M424">
            <v>180</v>
          </cell>
          <cell r="N424">
            <v>80</v>
          </cell>
          <cell r="O424" t="str">
            <v>鬼1</v>
          </cell>
          <cell r="P424" t="str">
            <v>种子1</v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>
            <v>7</v>
          </cell>
          <cell r="V424">
            <v>7</v>
          </cell>
          <cell r="W424" t="str">
            <v>0</v>
          </cell>
          <cell r="X424" t="str">
            <v>0</v>
          </cell>
          <cell r="Y424" t="str">
            <v>0</v>
          </cell>
          <cell r="Z424" t="str">
            <v>0</v>
          </cell>
          <cell r="AA424">
            <v>488</v>
          </cell>
          <cell r="AB424">
            <v>488</v>
          </cell>
          <cell r="AC424" t="str">
            <v/>
          </cell>
          <cell r="AD424" t="str">
            <v/>
          </cell>
          <cell r="AE424" t="str">
            <v/>
          </cell>
          <cell r="AF424" t="str">
            <v/>
          </cell>
          <cell r="AG424">
            <v>1.272</v>
          </cell>
          <cell r="AH424">
            <v>1.272</v>
          </cell>
          <cell r="AI424" t="str">
            <v/>
          </cell>
          <cell r="AJ424" t="str">
            <v/>
          </cell>
          <cell r="AK424" t="str">
            <v/>
          </cell>
          <cell r="AL424" t="str">
            <v/>
          </cell>
          <cell r="AM424">
            <v>6</v>
          </cell>
          <cell r="AN424">
            <v>6</v>
          </cell>
          <cell r="AO424" t="str">
            <v/>
          </cell>
          <cell r="AP424" t="str">
            <v/>
          </cell>
          <cell r="AQ424" t="str">
            <v/>
          </cell>
          <cell r="AR424" t="str">
            <v/>
          </cell>
          <cell r="AS424">
            <v>732</v>
          </cell>
        </row>
        <row r="425">
          <cell r="A425" t="str">
            <v>0_3_4_Normal</v>
          </cell>
          <cell r="B425">
            <v>0</v>
          </cell>
          <cell r="C425">
            <v>3</v>
          </cell>
          <cell r="D425">
            <v>4</v>
          </cell>
          <cell r="E425">
            <v>26.52</v>
          </cell>
          <cell r="F425" t="str">
            <v>Normal</v>
          </cell>
          <cell r="G425" t="str">
            <v>标准关</v>
          </cell>
          <cell r="H425">
            <v>1</v>
          </cell>
          <cell r="I425">
            <v>453.03299999999996</v>
          </cell>
          <cell r="J425">
            <v>1.272</v>
          </cell>
          <cell r="K425">
            <v>0.72351562500000011</v>
          </cell>
          <cell r="L425">
            <v>626</v>
          </cell>
          <cell r="M425">
            <v>180</v>
          </cell>
          <cell r="N425">
            <v>80</v>
          </cell>
          <cell r="O425" t="str">
            <v>鬼1</v>
          </cell>
          <cell r="P425" t="str">
            <v>种子1</v>
          </cell>
          <cell r="Q425" t="str">
            <v>蝙蝠1</v>
          </cell>
          <cell r="R425" t="str">
            <v/>
          </cell>
          <cell r="S425" t="str">
            <v/>
          </cell>
          <cell r="T425" t="str">
            <v/>
          </cell>
          <cell r="U425">
            <v>7</v>
          </cell>
          <cell r="V425">
            <v>7</v>
          </cell>
          <cell r="W425">
            <v>3</v>
          </cell>
          <cell r="X425" t="str">
            <v>0</v>
          </cell>
          <cell r="Y425" t="str">
            <v>0</v>
          </cell>
          <cell r="Z425" t="str">
            <v>0</v>
          </cell>
          <cell r="AA425">
            <v>626</v>
          </cell>
          <cell r="AB425">
            <v>626</v>
          </cell>
          <cell r="AC425">
            <v>626</v>
          </cell>
          <cell r="AD425" t="str">
            <v/>
          </cell>
          <cell r="AE425" t="str">
            <v/>
          </cell>
          <cell r="AF425" t="str">
            <v/>
          </cell>
          <cell r="AG425">
            <v>1.272</v>
          </cell>
          <cell r="AH425">
            <v>1.272</v>
          </cell>
          <cell r="AI425">
            <v>1.272</v>
          </cell>
          <cell r="AJ425" t="str">
            <v/>
          </cell>
          <cell r="AK425" t="str">
            <v/>
          </cell>
          <cell r="AL425" t="str">
            <v/>
          </cell>
          <cell r="AM425">
            <v>5</v>
          </cell>
          <cell r="AN425">
            <v>5</v>
          </cell>
          <cell r="AO425">
            <v>5</v>
          </cell>
          <cell r="AP425" t="str">
            <v/>
          </cell>
          <cell r="AQ425" t="str">
            <v/>
          </cell>
          <cell r="AR425" t="str">
            <v/>
          </cell>
          <cell r="AS425">
            <v>940</v>
          </cell>
        </row>
        <row r="426">
          <cell r="A426" t="str">
            <v>0_3_5_Normal</v>
          </cell>
          <cell r="B426">
            <v>0</v>
          </cell>
          <cell r="C426">
            <v>3</v>
          </cell>
          <cell r="D426">
            <v>5</v>
          </cell>
          <cell r="E426">
            <v>28.559999999999995</v>
          </cell>
          <cell r="F426" t="str">
            <v>Normal</v>
          </cell>
          <cell r="G426" t="str">
            <v>标准关</v>
          </cell>
          <cell r="H426">
            <v>1</v>
          </cell>
          <cell r="I426">
            <v>616.89599999999996</v>
          </cell>
          <cell r="J426">
            <v>1.272</v>
          </cell>
          <cell r="K426">
            <v>0.82687500000000014</v>
          </cell>
          <cell r="L426">
            <v>746</v>
          </cell>
          <cell r="M426">
            <v>180</v>
          </cell>
          <cell r="N426">
            <v>80</v>
          </cell>
          <cell r="O426" t="str">
            <v>种子1</v>
          </cell>
          <cell r="P426" t="str">
            <v>蝙蝠1</v>
          </cell>
          <cell r="Q426" t="str">
            <v>蜘蛛1</v>
          </cell>
          <cell r="R426" t="str">
            <v/>
          </cell>
          <cell r="S426" t="str">
            <v/>
          </cell>
          <cell r="T426" t="str">
            <v/>
          </cell>
          <cell r="U426">
            <v>9</v>
          </cell>
          <cell r="V426">
            <v>9</v>
          </cell>
          <cell r="W426">
            <v>4</v>
          </cell>
          <cell r="X426" t="str">
            <v>0</v>
          </cell>
          <cell r="Y426" t="str">
            <v>0</v>
          </cell>
          <cell r="Z426" t="str">
            <v>0</v>
          </cell>
          <cell r="AA426">
            <v>746</v>
          </cell>
          <cell r="AB426">
            <v>746</v>
          </cell>
          <cell r="AC426">
            <v>746</v>
          </cell>
          <cell r="AD426" t="str">
            <v/>
          </cell>
          <cell r="AE426" t="str">
            <v/>
          </cell>
          <cell r="AF426" t="str">
            <v/>
          </cell>
          <cell r="AG426">
            <v>1.272</v>
          </cell>
          <cell r="AH426">
            <v>1.272</v>
          </cell>
          <cell r="AI426">
            <v>2.544</v>
          </cell>
          <cell r="AJ426" t="str">
            <v/>
          </cell>
          <cell r="AK426" t="str">
            <v/>
          </cell>
          <cell r="AL426" t="str">
            <v/>
          </cell>
          <cell r="AM426">
            <v>4</v>
          </cell>
          <cell r="AN426">
            <v>4</v>
          </cell>
          <cell r="AO426">
            <v>4</v>
          </cell>
          <cell r="AP426" t="str">
            <v/>
          </cell>
          <cell r="AQ426" t="str">
            <v/>
          </cell>
          <cell r="AR426" t="str">
            <v/>
          </cell>
          <cell r="AS426">
            <v>1120</v>
          </cell>
        </row>
        <row r="427">
          <cell r="A427" t="str">
            <v>0_3_6_Normal</v>
          </cell>
          <cell r="B427">
            <v>0</v>
          </cell>
          <cell r="C427">
            <v>3</v>
          </cell>
          <cell r="D427">
            <v>6</v>
          </cell>
          <cell r="E427">
            <v>30.599999999999998</v>
          </cell>
          <cell r="F427" t="str">
            <v>Normal</v>
          </cell>
          <cell r="G427" t="str">
            <v>标准关</v>
          </cell>
          <cell r="H427">
            <v>1</v>
          </cell>
          <cell r="I427">
            <v>805.54500000000007</v>
          </cell>
          <cell r="J427">
            <v>1.272</v>
          </cell>
          <cell r="K427">
            <v>0.93023437500000017</v>
          </cell>
          <cell r="L427">
            <v>866</v>
          </cell>
          <cell r="M427">
            <v>180</v>
          </cell>
          <cell r="N427">
            <v>80</v>
          </cell>
          <cell r="O427" t="str">
            <v>鬼1</v>
          </cell>
          <cell r="P427" t="str">
            <v>种子1</v>
          </cell>
          <cell r="Q427" t="str">
            <v>蝙蝠1</v>
          </cell>
          <cell r="R427" t="str">
            <v>蜘蛛1</v>
          </cell>
          <cell r="S427" t="str">
            <v/>
          </cell>
          <cell r="T427" t="str">
            <v/>
          </cell>
          <cell r="U427">
            <v>5</v>
          </cell>
          <cell r="V427">
            <v>5</v>
          </cell>
          <cell r="W427">
            <v>5</v>
          </cell>
          <cell r="X427">
            <v>11</v>
          </cell>
          <cell r="Y427" t="str">
            <v>0</v>
          </cell>
          <cell r="Z427" t="str">
            <v>0</v>
          </cell>
          <cell r="AA427">
            <v>866</v>
          </cell>
          <cell r="AB427">
            <v>866</v>
          </cell>
          <cell r="AC427">
            <v>866</v>
          </cell>
          <cell r="AD427">
            <v>866</v>
          </cell>
          <cell r="AE427" t="str">
            <v/>
          </cell>
          <cell r="AF427" t="str">
            <v/>
          </cell>
          <cell r="AG427">
            <v>1.272</v>
          </cell>
          <cell r="AH427">
            <v>1.272</v>
          </cell>
          <cell r="AI427">
            <v>1.272</v>
          </cell>
          <cell r="AJ427">
            <v>2.544</v>
          </cell>
          <cell r="AK427" t="str">
            <v/>
          </cell>
          <cell r="AL427" t="str">
            <v/>
          </cell>
          <cell r="AM427">
            <v>3</v>
          </cell>
          <cell r="AN427">
            <v>3</v>
          </cell>
          <cell r="AO427">
            <v>3</v>
          </cell>
          <cell r="AP427">
            <v>3</v>
          </cell>
          <cell r="AQ427" t="str">
            <v/>
          </cell>
          <cell r="AR427" t="str">
            <v/>
          </cell>
          <cell r="AS427">
            <v>1300</v>
          </cell>
        </row>
        <row r="428">
          <cell r="A428" t="str">
            <v>0_3_7_Normal</v>
          </cell>
          <cell r="B428">
            <v>0</v>
          </cell>
          <cell r="C428">
            <v>3</v>
          </cell>
          <cell r="D428">
            <v>7</v>
          </cell>
          <cell r="E428">
            <v>32.64</v>
          </cell>
          <cell r="F428" t="str">
            <v>Normal</v>
          </cell>
          <cell r="G428" t="str">
            <v>标准关</v>
          </cell>
          <cell r="H428">
            <v>1</v>
          </cell>
          <cell r="I428">
            <v>1018.98</v>
          </cell>
          <cell r="J428">
            <v>1.272</v>
          </cell>
          <cell r="K428">
            <v>1.0335937500000001</v>
          </cell>
          <cell r="L428">
            <v>986</v>
          </cell>
          <cell r="M428">
            <v>180</v>
          </cell>
          <cell r="N428">
            <v>80</v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>0</v>
          </cell>
          <cell r="V428" t="str">
            <v>0</v>
          </cell>
          <cell r="W428" t="str">
            <v>0</v>
          </cell>
          <cell r="X428" t="str">
            <v>0</v>
          </cell>
          <cell r="Y428" t="str">
            <v>0</v>
          </cell>
          <cell r="Z428" t="str">
            <v>0</v>
          </cell>
          <cell r="AA428" t="str">
            <v/>
          </cell>
          <cell r="AB428" t="str">
            <v/>
          </cell>
          <cell r="AC428" t="str">
            <v/>
          </cell>
          <cell r="AD428" t="str">
            <v/>
          </cell>
          <cell r="AE428" t="str">
            <v/>
          </cell>
          <cell r="AF428" t="str">
            <v/>
          </cell>
          <cell r="AG428" t="str">
            <v/>
          </cell>
          <cell r="AH428" t="str">
            <v/>
          </cell>
          <cell r="AI428" t="str">
            <v/>
          </cell>
          <cell r="AJ428" t="str">
            <v/>
          </cell>
          <cell r="AK428" t="str">
            <v/>
          </cell>
          <cell r="AL428" t="str">
            <v/>
          </cell>
          <cell r="AM428" t="str">
            <v/>
          </cell>
          <cell r="AN428" t="str">
            <v/>
          </cell>
          <cell r="AO428" t="str">
            <v/>
          </cell>
          <cell r="AP428" t="str">
            <v/>
          </cell>
          <cell r="AQ428" t="str">
            <v/>
          </cell>
          <cell r="AR428" t="str">
            <v/>
          </cell>
          <cell r="AS428">
            <v>1480</v>
          </cell>
        </row>
        <row r="429">
          <cell r="A429" t="str">
            <v>0_3_8_Normal</v>
          </cell>
          <cell r="B429">
            <v>0</v>
          </cell>
          <cell r="C429">
            <v>3</v>
          </cell>
          <cell r="D429">
            <v>8</v>
          </cell>
          <cell r="E429">
            <v>34.68</v>
          </cell>
          <cell r="F429" t="str">
            <v>Normal</v>
          </cell>
          <cell r="G429" t="str">
            <v>标准关</v>
          </cell>
          <cell r="H429">
            <v>1</v>
          </cell>
          <cell r="I429">
            <v>1257.201</v>
          </cell>
          <cell r="J429">
            <v>1.272</v>
          </cell>
          <cell r="K429">
            <v>1.1369531250000002</v>
          </cell>
          <cell r="L429">
            <v>1106</v>
          </cell>
          <cell r="M429">
            <v>180</v>
          </cell>
          <cell r="N429">
            <v>80</v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>0</v>
          </cell>
          <cell r="V429" t="str">
            <v>0</v>
          </cell>
          <cell r="W429" t="str">
            <v>0</v>
          </cell>
          <cell r="X429" t="str">
            <v>0</v>
          </cell>
          <cell r="Y429" t="str">
            <v>0</v>
          </cell>
          <cell r="Z429" t="str">
            <v>0</v>
          </cell>
          <cell r="AA429" t="str">
            <v/>
          </cell>
          <cell r="AB429" t="str">
            <v/>
          </cell>
          <cell r="AC429" t="str">
            <v/>
          </cell>
          <cell r="AD429" t="str">
            <v/>
          </cell>
          <cell r="AE429" t="str">
            <v/>
          </cell>
          <cell r="AF429" t="str">
            <v/>
          </cell>
          <cell r="AG429" t="str">
            <v/>
          </cell>
          <cell r="AH429" t="str">
            <v/>
          </cell>
          <cell r="AI429" t="str">
            <v/>
          </cell>
          <cell r="AJ429" t="str">
            <v/>
          </cell>
          <cell r="AK429" t="str">
            <v/>
          </cell>
          <cell r="AL429" t="str">
            <v/>
          </cell>
          <cell r="AM429" t="str">
            <v/>
          </cell>
          <cell r="AN429" t="str">
            <v/>
          </cell>
          <cell r="AO429" t="str">
            <v/>
          </cell>
          <cell r="AP429" t="str">
            <v/>
          </cell>
          <cell r="AQ429" t="str">
            <v/>
          </cell>
          <cell r="AR429" t="str">
            <v/>
          </cell>
          <cell r="AS429">
            <v>1660</v>
          </cell>
        </row>
        <row r="430">
          <cell r="A430" t="str">
            <v>0_3_9_Normal</v>
          </cell>
          <cell r="B430">
            <v>0</v>
          </cell>
          <cell r="C430">
            <v>3</v>
          </cell>
          <cell r="D430">
            <v>9</v>
          </cell>
          <cell r="E430">
            <v>36.72</v>
          </cell>
          <cell r="F430" t="str">
            <v>Normal</v>
          </cell>
          <cell r="G430" t="str">
            <v>标准关</v>
          </cell>
          <cell r="H430">
            <v>1</v>
          </cell>
          <cell r="I430">
            <v>1520.2080000000001</v>
          </cell>
          <cell r="J430">
            <v>1.272</v>
          </cell>
          <cell r="K430">
            <v>1.2403125000000002</v>
          </cell>
          <cell r="L430">
            <v>1226</v>
          </cell>
          <cell r="M430">
            <v>180</v>
          </cell>
          <cell r="N430">
            <v>80</v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>0</v>
          </cell>
          <cell r="V430" t="str">
            <v>0</v>
          </cell>
          <cell r="W430" t="str">
            <v>0</v>
          </cell>
          <cell r="X430" t="str">
            <v>0</v>
          </cell>
          <cell r="Y430" t="str">
            <v>0</v>
          </cell>
          <cell r="Z430" t="str">
            <v>0</v>
          </cell>
          <cell r="AA430" t="str">
            <v/>
          </cell>
          <cell r="AB430" t="str">
            <v/>
          </cell>
          <cell r="AC430" t="str">
            <v/>
          </cell>
          <cell r="AD430" t="str">
            <v/>
          </cell>
          <cell r="AE430" t="str">
            <v/>
          </cell>
          <cell r="AF430" t="str">
            <v/>
          </cell>
          <cell r="AG430" t="str">
            <v/>
          </cell>
          <cell r="AH430" t="str">
            <v/>
          </cell>
          <cell r="AI430" t="str">
            <v/>
          </cell>
          <cell r="AJ430" t="str">
            <v/>
          </cell>
          <cell r="AK430" t="str">
            <v/>
          </cell>
          <cell r="AL430" t="str">
            <v/>
          </cell>
          <cell r="AM430" t="str">
            <v/>
          </cell>
          <cell r="AN430" t="str">
            <v/>
          </cell>
          <cell r="AO430" t="str">
            <v/>
          </cell>
          <cell r="AP430" t="str">
            <v/>
          </cell>
          <cell r="AQ430" t="str">
            <v/>
          </cell>
          <cell r="AR430" t="str">
            <v/>
          </cell>
          <cell r="AS430">
            <v>1840</v>
          </cell>
        </row>
        <row r="431">
          <cell r="A431" t="str">
            <v>0_3_10_Normal</v>
          </cell>
          <cell r="B431">
            <v>0</v>
          </cell>
          <cell r="C431">
            <v>3</v>
          </cell>
          <cell r="D431">
            <v>10</v>
          </cell>
          <cell r="E431">
            <v>38.76</v>
          </cell>
          <cell r="F431" t="str">
            <v>Normal</v>
          </cell>
          <cell r="G431" t="str">
            <v>标准关</v>
          </cell>
          <cell r="H431">
            <v>1</v>
          </cell>
          <cell r="I431">
            <v>1808.0010000000004</v>
          </cell>
          <cell r="J431">
            <v>1.272</v>
          </cell>
          <cell r="K431">
            <v>1.3436718750000003</v>
          </cell>
          <cell r="L431">
            <v>1346</v>
          </cell>
          <cell r="M431">
            <v>180</v>
          </cell>
          <cell r="N431">
            <v>80</v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>0</v>
          </cell>
          <cell r="V431" t="str">
            <v>0</v>
          </cell>
          <cell r="W431" t="str">
            <v>0</v>
          </cell>
          <cell r="X431" t="str">
            <v>0</v>
          </cell>
          <cell r="Y431" t="str">
            <v>0</v>
          </cell>
          <cell r="Z431" t="str">
            <v>0</v>
          </cell>
          <cell r="AA431" t="str">
            <v/>
          </cell>
          <cell r="AB431" t="str">
            <v/>
          </cell>
          <cell r="AC431" t="str">
            <v/>
          </cell>
          <cell r="AD431" t="str">
            <v/>
          </cell>
          <cell r="AE431" t="str">
            <v/>
          </cell>
          <cell r="AF431" t="str">
            <v/>
          </cell>
          <cell r="AG431" t="str">
            <v/>
          </cell>
          <cell r="AH431" t="str">
            <v/>
          </cell>
          <cell r="AI431" t="str">
            <v/>
          </cell>
          <cell r="AJ431" t="str">
            <v/>
          </cell>
          <cell r="AK431" t="str">
            <v/>
          </cell>
          <cell r="AL431" t="str">
            <v/>
          </cell>
          <cell r="AM431" t="str">
            <v/>
          </cell>
          <cell r="AN431" t="str">
            <v/>
          </cell>
          <cell r="AO431" t="str">
            <v/>
          </cell>
          <cell r="AP431" t="str">
            <v/>
          </cell>
          <cell r="AQ431" t="str">
            <v/>
          </cell>
          <cell r="AR431" t="str">
            <v/>
          </cell>
          <cell r="AS431">
            <v>2020</v>
          </cell>
        </row>
        <row r="432">
          <cell r="A432" t="str">
            <v>0_4_1_Normal</v>
          </cell>
          <cell r="B432">
            <v>0</v>
          </cell>
          <cell r="C432">
            <v>4</v>
          </cell>
          <cell r="D432">
            <v>1</v>
          </cell>
          <cell r="E432">
            <v>20.6</v>
          </cell>
          <cell r="F432" t="str">
            <v>Normal</v>
          </cell>
          <cell r="G432" t="str">
            <v>标准关</v>
          </cell>
          <cell r="H432">
            <v>1</v>
          </cell>
          <cell r="I432">
            <v>85.68</v>
          </cell>
          <cell r="J432">
            <v>1.3080000000000001</v>
          </cell>
          <cell r="K432">
            <v>0.42328125000000005</v>
          </cell>
          <cell r="L432">
            <v>202</v>
          </cell>
          <cell r="M432">
            <v>180</v>
          </cell>
          <cell r="N432">
            <v>80</v>
          </cell>
          <cell r="O432" t="str">
            <v>蛋1</v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>
            <v>8</v>
          </cell>
          <cell r="V432" t="str">
            <v>0</v>
          </cell>
          <cell r="W432" t="str">
            <v>0</v>
          </cell>
          <cell r="X432" t="str">
            <v>0</v>
          </cell>
          <cell r="Y432" t="str">
            <v>0</v>
          </cell>
          <cell r="Z432" t="str">
            <v>0</v>
          </cell>
          <cell r="AA432">
            <v>202</v>
          </cell>
          <cell r="AB432" t="str">
            <v/>
          </cell>
          <cell r="AC432" t="str">
            <v/>
          </cell>
          <cell r="AD432" t="str">
            <v/>
          </cell>
          <cell r="AE432" t="str">
            <v/>
          </cell>
          <cell r="AF432" t="str">
            <v/>
          </cell>
          <cell r="AG432">
            <v>1.3080000000000001</v>
          </cell>
          <cell r="AH432" t="str">
            <v/>
          </cell>
          <cell r="AI432" t="str">
            <v/>
          </cell>
          <cell r="AJ432" t="str">
            <v/>
          </cell>
          <cell r="AK432" t="str">
            <v/>
          </cell>
          <cell r="AL432" t="str">
            <v/>
          </cell>
          <cell r="AM432">
            <v>10</v>
          </cell>
          <cell r="AN432" t="str">
            <v/>
          </cell>
          <cell r="AO432" t="str">
            <v/>
          </cell>
          <cell r="AP432" t="str">
            <v/>
          </cell>
          <cell r="AQ432" t="str">
            <v/>
          </cell>
          <cell r="AR432" t="str">
            <v/>
          </cell>
          <cell r="AS432">
            <v>300</v>
          </cell>
        </row>
        <row r="433">
          <cell r="A433" t="str">
            <v>0_4_2_Normal</v>
          </cell>
          <cell r="B433">
            <v>0</v>
          </cell>
          <cell r="C433">
            <v>4</v>
          </cell>
          <cell r="D433">
            <v>2</v>
          </cell>
          <cell r="E433">
            <v>22.660000000000004</v>
          </cell>
          <cell r="F433" t="str">
            <v>Normal</v>
          </cell>
          <cell r="G433" t="str">
            <v>标准关</v>
          </cell>
          <cell r="H433">
            <v>1</v>
          </cell>
          <cell r="I433">
            <v>184.21199999999999</v>
          </cell>
          <cell r="J433">
            <v>1.3080000000000001</v>
          </cell>
          <cell r="K433">
            <v>0.52910156250000007</v>
          </cell>
          <cell r="L433">
            <v>348</v>
          </cell>
          <cell r="M433">
            <v>180</v>
          </cell>
          <cell r="N433">
            <v>80</v>
          </cell>
          <cell r="O433" t="str">
            <v>蛋1</v>
          </cell>
          <cell r="P433" t="str">
            <v>种子1</v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>
            <v>3</v>
          </cell>
          <cell r="V433">
            <v>7</v>
          </cell>
          <cell r="W433" t="str">
            <v>0</v>
          </cell>
          <cell r="X433" t="str">
            <v>0</v>
          </cell>
          <cell r="Y433" t="str">
            <v>0</v>
          </cell>
          <cell r="Z433" t="str">
            <v>0</v>
          </cell>
          <cell r="AA433">
            <v>348</v>
          </cell>
          <cell r="AB433">
            <v>348</v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>
            <v>1.3080000000000001</v>
          </cell>
          <cell r="AH433">
            <v>1.3080000000000001</v>
          </cell>
          <cell r="AI433" t="str">
            <v/>
          </cell>
          <cell r="AJ433" t="str">
            <v/>
          </cell>
          <cell r="AK433" t="str">
            <v/>
          </cell>
          <cell r="AL433" t="str">
            <v/>
          </cell>
          <cell r="AM433">
            <v>8</v>
          </cell>
          <cell r="AN433">
            <v>8</v>
          </cell>
          <cell r="AO433" t="str">
            <v/>
          </cell>
          <cell r="AP433" t="str">
            <v/>
          </cell>
          <cell r="AQ433" t="str">
            <v/>
          </cell>
          <cell r="AR433" t="str">
            <v/>
          </cell>
          <cell r="AS433">
            <v>516</v>
          </cell>
        </row>
        <row r="434">
          <cell r="A434" t="str">
            <v>0_4_3_Normal</v>
          </cell>
          <cell r="B434">
            <v>0</v>
          </cell>
          <cell r="C434">
            <v>4</v>
          </cell>
          <cell r="D434">
            <v>3</v>
          </cell>
          <cell r="E434">
            <v>24.720000000000002</v>
          </cell>
          <cell r="F434" t="str">
            <v>Normal</v>
          </cell>
          <cell r="G434" t="str">
            <v>标准关</v>
          </cell>
          <cell r="H434">
            <v>1</v>
          </cell>
          <cell r="I434">
            <v>313.58879999999999</v>
          </cell>
          <cell r="J434">
            <v>1.3080000000000001</v>
          </cell>
          <cell r="K434">
            <v>0.63492187500000008</v>
          </cell>
          <cell r="L434">
            <v>494</v>
          </cell>
          <cell r="M434">
            <v>180</v>
          </cell>
          <cell r="N434">
            <v>80</v>
          </cell>
          <cell r="O434" t="str">
            <v>种子1</v>
          </cell>
          <cell r="P434" t="str">
            <v>蝙蝠1</v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>
            <v>7</v>
          </cell>
          <cell r="V434">
            <v>7</v>
          </cell>
          <cell r="W434" t="str">
            <v>0</v>
          </cell>
          <cell r="X434" t="str">
            <v>0</v>
          </cell>
          <cell r="Y434" t="str">
            <v>0</v>
          </cell>
          <cell r="Z434" t="str">
            <v>0</v>
          </cell>
          <cell r="AA434">
            <v>494</v>
          </cell>
          <cell r="AB434">
            <v>494</v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>
            <v>1.3080000000000001</v>
          </cell>
          <cell r="AH434">
            <v>1.3080000000000001</v>
          </cell>
          <cell r="AI434" t="str">
            <v/>
          </cell>
          <cell r="AJ434" t="str">
            <v/>
          </cell>
          <cell r="AK434" t="str">
            <v/>
          </cell>
          <cell r="AL434" t="str">
            <v/>
          </cell>
          <cell r="AM434">
            <v>6</v>
          </cell>
          <cell r="AN434">
            <v>6</v>
          </cell>
          <cell r="AO434" t="str">
            <v/>
          </cell>
          <cell r="AP434" t="str">
            <v/>
          </cell>
          <cell r="AQ434" t="str">
            <v/>
          </cell>
          <cell r="AR434" t="str">
            <v/>
          </cell>
          <cell r="AS434">
            <v>732</v>
          </cell>
        </row>
        <row r="435">
          <cell r="A435" t="str">
            <v>0_4_4_Normal</v>
          </cell>
          <cell r="B435">
            <v>0</v>
          </cell>
          <cell r="C435">
            <v>4</v>
          </cell>
          <cell r="D435">
            <v>4</v>
          </cell>
          <cell r="E435">
            <v>26.78</v>
          </cell>
          <cell r="F435" t="str">
            <v>Normal</v>
          </cell>
          <cell r="G435" t="str">
            <v>标准关</v>
          </cell>
          <cell r="H435">
            <v>1</v>
          </cell>
          <cell r="I435">
            <v>469.81200000000001</v>
          </cell>
          <cell r="J435">
            <v>1.3080000000000001</v>
          </cell>
          <cell r="K435">
            <v>0.74074218750000009</v>
          </cell>
          <cell r="L435">
            <v>634</v>
          </cell>
          <cell r="M435">
            <v>180</v>
          </cell>
          <cell r="N435">
            <v>80</v>
          </cell>
          <cell r="O435" t="str">
            <v>种子1</v>
          </cell>
          <cell r="P435" t="str">
            <v>蝙蝠1</v>
          </cell>
          <cell r="Q435" t="str">
            <v>蜘蛛1</v>
          </cell>
          <cell r="R435" t="str">
            <v/>
          </cell>
          <cell r="S435" t="str">
            <v/>
          </cell>
          <cell r="T435" t="str">
            <v/>
          </cell>
          <cell r="U435">
            <v>7</v>
          </cell>
          <cell r="V435">
            <v>7</v>
          </cell>
          <cell r="W435">
            <v>3</v>
          </cell>
          <cell r="X435" t="str">
            <v>0</v>
          </cell>
          <cell r="Y435" t="str">
            <v>0</v>
          </cell>
          <cell r="Z435" t="str">
            <v>0</v>
          </cell>
          <cell r="AA435">
            <v>634</v>
          </cell>
          <cell r="AB435">
            <v>634</v>
          </cell>
          <cell r="AC435">
            <v>634</v>
          </cell>
          <cell r="AD435" t="str">
            <v/>
          </cell>
          <cell r="AE435" t="str">
            <v/>
          </cell>
          <cell r="AF435" t="str">
            <v/>
          </cell>
          <cell r="AG435">
            <v>1.3080000000000001</v>
          </cell>
          <cell r="AH435">
            <v>1.3080000000000001</v>
          </cell>
          <cell r="AI435">
            <v>2.6160000000000001</v>
          </cell>
          <cell r="AJ435" t="str">
            <v/>
          </cell>
          <cell r="AK435" t="str">
            <v/>
          </cell>
          <cell r="AL435" t="str">
            <v/>
          </cell>
          <cell r="AM435">
            <v>5</v>
          </cell>
          <cell r="AN435">
            <v>5</v>
          </cell>
          <cell r="AO435">
            <v>5</v>
          </cell>
          <cell r="AP435" t="str">
            <v/>
          </cell>
          <cell r="AQ435" t="str">
            <v/>
          </cell>
          <cell r="AR435" t="str">
            <v/>
          </cell>
          <cell r="AS435">
            <v>940</v>
          </cell>
        </row>
        <row r="436">
          <cell r="A436" t="str">
            <v>0_4_5_Normal</v>
          </cell>
          <cell r="B436">
            <v>0</v>
          </cell>
          <cell r="C436">
            <v>4</v>
          </cell>
          <cell r="D436">
            <v>5</v>
          </cell>
          <cell r="E436">
            <v>28.84</v>
          </cell>
          <cell r="F436" t="str">
            <v>Normal</v>
          </cell>
          <cell r="G436" t="str">
            <v>标准关</v>
          </cell>
          <cell r="H436">
            <v>1</v>
          </cell>
          <cell r="I436">
            <v>639.74400000000003</v>
          </cell>
          <cell r="J436">
            <v>1.3080000000000001</v>
          </cell>
          <cell r="K436">
            <v>0.84656250000000011</v>
          </cell>
          <cell r="L436">
            <v>756</v>
          </cell>
          <cell r="M436">
            <v>180</v>
          </cell>
          <cell r="N436">
            <v>80</v>
          </cell>
          <cell r="O436" t="str">
            <v>蝙蝠1</v>
          </cell>
          <cell r="P436" t="str">
            <v>蜘蛛1</v>
          </cell>
          <cell r="Q436" t="str">
            <v>蛋1</v>
          </cell>
          <cell r="R436" t="str">
            <v/>
          </cell>
          <cell r="S436" t="str">
            <v/>
          </cell>
          <cell r="T436" t="str">
            <v/>
          </cell>
          <cell r="U436">
            <v>9</v>
          </cell>
          <cell r="V436">
            <v>9</v>
          </cell>
          <cell r="W436">
            <v>4</v>
          </cell>
          <cell r="X436" t="str">
            <v>0</v>
          </cell>
          <cell r="Y436" t="str">
            <v>0</v>
          </cell>
          <cell r="Z436" t="str">
            <v>0</v>
          </cell>
          <cell r="AA436">
            <v>756</v>
          </cell>
          <cell r="AB436">
            <v>756</v>
          </cell>
          <cell r="AC436">
            <v>756</v>
          </cell>
          <cell r="AD436" t="str">
            <v/>
          </cell>
          <cell r="AE436" t="str">
            <v/>
          </cell>
          <cell r="AF436" t="str">
            <v/>
          </cell>
          <cell r="AG436">
            <v>1.3080000000000001</v>
          </cell>
          <cell r="AH436">
            <v>2.6160000000000001</v>
          </cell>
          <cell r="AI436">
            <v>1.3080000000000001</v>
          </cell>
          <cell r="AJ436" t="str">
            <v/>
          </cell>
          <cell r="AK436" t="str">
            <v/>
          </cell>
          <cell r="AL436" t="str">
            <v/>
          </cell>
          <cell r="AM436">
            <v>4</v>
          </cell>
          <cell r="AN436">
            <v>4</v>
          </cell>
          <cell r="AO436">
            <v>4</v>
          </cell>
          <cell r="AP436" t="str">
            <v/>
          </cell>
          <cell r="AQ436" t="str">
            <v/>
          </cell>
          <cell r="AR436" t="str">
            <v/>
          </cell>
          <cell r="AS436">
            <v>1120</v>
          </cell>
        </row>
        <row r="437">
          <cell r="A437" t="str">
            <v>0_4_6_Normal</v>
          </cell>
          <cell r="B437">
            <v>0</v>
          </cell>
          <cell r="C437">
            <v>4</v>
          </cell>
          <cell r="D437">
            <v>6</v>
          </cell>
          <cell r="E437">
            <v>30.900000000000002</v>
          </cell>
          <cell r="F437" t="str">
            <v>Normal</v>
          </cell>
          <cell r="G437" t="str">
            <v>标准关</v>
          </cell>
          <cell r="H437">
            <v>1</v>
          </cell>
          <cell r="I437">
            <v>835.38000000000011</v>
          </cell>
          <cell r="J437">
            <v>1.3080000000000001</v>
          </cell>
          <cell r="K437">
            <v>0.95238281250000012</v>
          </cell>
          <cell r="L437">
            <v>877</v>
          </cell>
          <cell r="M437">
            <v>180</v>
          </cell>
          <cell r="N437">
            <v>80</v>
          </cell>
          <cell r="O437" t="str">
            <v>种子1</v>
          </cell>
          <cell r="P437" t="str">
            <v>蝙蝠1</v>
          </cell>
          <cell r="Q437" t="str">
            <v>蜘蛛1</v>
          </cell>
          <cell r="R437" t="str">
            <v>蛋1</v>
          </cell>
          <cell r="S437" t="str">
            <v/>
          </cell>
          <cell r="T437" t="str">
            <v/>
          </cell>
          <cell r="U437">
            <v>5</v>
          </cell>
          <cell r="V437">
            <v>5</v>
          </cell>
          <cell r="W437">
            <v>5</v>
          </cell>
          <cell r="X437">
            <v>11</v>
          </cell>
          <cell r="Y437" t="str">
            <v>0</v>
          </cell>
          <cell r="Z437" t="str">
            <v>0</v>
          </cell>
          <cell r="AA437">
            <v>877</v>
          </cell>
          <cell r="AB437">
            <v>877</v>
          </cell>
          <cell r="AC437">
            <v>877</v>
          </cell>
          <cell r="AD437">
            <v>877</v>
          </cell>
          <cell r="AE437" t="str">
            <v/>
          </cell>
          <cell r="AF437" t="str">
            <v/>
          </cell>
          <cell r="AG437">
            <v>1.3080000000000001</v>
          </cell>
          <cell r="AH437">
            <v>1.3080000000000001</v>
          </cell>
          <cell r="AI437">
            <v>2.6160000000000001</v>
          </cell>
          <cell r="AJ437">
            <v>1.3080000000000001</v>
          </cell>
          <cell r="AK437" t="str">
            <v/>
          </cell>
          <cell r="AL437" t="str">
            <v/>
          </cell>
          <cell r="AM437">
            <v>3</v>
          </cell>
          <cell r="AN437">
            <v>3</v>
          </cell>
          <cell r="AO437">
            <v>3</v>
          </cell>
          <cell r="AP437">
            <v>3</v>
          </cell>
          <cell r="AQ437" t="str">
            <v/>
          </cell>
          <cell r="AR437" t="str">
            <v/>
          </cell>
          <cell r="AS437">
            <v>1300</v>
          </cell>
        </row>
        <row r="438">
          <cell r="A438" t="str">
            <v>0_4_7_Normal</v>
          </cell>
          <cell r="B438">
            <v>0</v>
          </cell>
          <cell r="C438">
            <v>4</v>
          </cell>
          <cell r="D438">
            <v>7</v>
          </cell>
          <cell r="E438">
            <v>32.96</v>
          </cell>
          <cell r="F438" t="str">
            <v>Normal</v>
          </cell>
          <cell r="G438" t="str">
            <v>标准关</v>
          </cell>
          <cell r="H438">
            <v>1</v>
          </cell>
          <cell r="I438">
            <v>1056.72</v>
          </cell>
          <cell r="J438">
            <v>1.3080000000000001</v>
          </cell>
          <cell r="K438">
            <v>1.0582031250000001</v>
          </cell>
          <cell r="L438">
            <v>999</v>
          </cell>
          <cell r="M438">
            <v>180</v>
          </cell>
          <cell r="N438">
            <v>80</v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>0</v>
          </cell>
          <cell r="V438" t="str">
            <v>0</v>
          </cell>
          <cell r="W438" t="str">
            <v>0</v>
          </cell>
          <cell r="X438" t="str">
            <v>0</v>
          </cell>
          <cell r="Y438" t="str">
            <v>0</v>
          </cell>
          <cell r="Z438" t="str">
            <v>0</v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 t="str">
            <v/>
          </cell>
          <cell r="AI438" t="str">
            <v/>
          </cell>
          <cell r="AJ438" t="str">
            <v/>
          </cell>
          <cell r="AK438" t="str">
            <v/>
          </cell>
          <cell r="AL438" t="str">
            <v/>
          </cell>
          <cell r="AM438" t="str">
            <v/>
          </cell>
          <cell r="AN438" t="str">
            <v/>
          </cell>
          <cell r="AO438" t="str">
            <v/>
          </cell>
          <cell r="AP438" t="str">
            <v/>
          </cell>
          <cell r="AQ438" t="str">
            <v/>
          </cell>
          <cell r="AR438" t="str">
            <v/>
          </cell>
          <cell r="AS438">
            <v>1480</v>
          </cell>
        </row>
        <row r="439">
          <cell r="A439" t="str">
            <v>0_4_8_Normal</v>
          </cell>
          <cell r="B439">
            <v>0</v>
          </cell>
          <cell r="C439">
            <v>4</v>
          </cell>
          <cell r="D439">
            <v>8</v>
          </cell>
          <cell r="E439">
            <v>35.020000000000003</v>
          </cell>
          <cell r="F439" t="str">
            <v>Normal</v>
          </cell>
          <cell r="G439" t="str">
            <v>标准关</v>
          </cell>
          <cell r="H439">
            <v>1</v>
          </cell>
          <cell r="I439">
            <v>1303.7640000000001</v>
          </cell>
          <cell r="J439">
            <v>1.3080000000000001</v>
          </cell>
          <cell r="K439">
            <v>1.1640234375</v>
          </cell>
          <cell r="L439">
            <v>1120</v>
          </cell>
          <cell r="M439">
            <v>180</v>
          </cell>
          <cell r="N439">
            <v>80</v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>0</v>
          </cell>
          <cell r="V439" t="str">
            <v>0</v>
          </cell>
          <cell r="W439" t="str">
            <v>0</v>
          </cell>
          <cell r="X439" t="str">
            <v>0</v>
          </cell>
          <cell r="Y439" t="str">
            <v>0</v>
          </cell>
          <cell r="Z439" t="str">
            <v>0</v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  <cell r="AK439" t="str">
            <v/>
          </cell>
          <cell r="AL439" t="str">
            <v/>
          </cell>
          <cell r="AM439" t="str">
            <v/>
          </cell>
          <cell r="AN439" t="str">
            <v/>
          </cell>
          <cell r="AO439" t="str">
            <v/>
          </cell>
          <cell r="AP439" t="str">
            <v/>
          </cell>
          <cell r="AQ439" t="str">
            <v/>
          </cell>
          <cell r="AR439" t="str">
            <v/>
          </cell>
          <cell r="AS439">
            <v>1660</v>
          </cell>
        </row>
        <row r="440">
          <cell r="A440" t="str">
            <v>0_4_9_Normal</v>
          </cell>
          <cell r="B440">
            <v>0</v>
          </cell>
          <cell r="C440">
            <v>4</v>
          </cell>
          <cell r="D440">
            <v>9</v>
          </cell>
          <cell r="E440">
            <v>37.080000000000005</v>
          </cell>
          <cell r="F440" t="str">
            <v>Normal</v>
          </cell>
          <cell r="G440" t="str">
            <v>标准关</v>
          </cell>
          <cell r="H440">
            <v>1</v>
          </cell>
          <cell r="I440">
            <v>1576.5120000000002</v>
          </cell>
          <cell r="J440">
            <v>1.3080000000000001</v>
          </cell>
          <cell r="K440">
            <v>1.2698437500000002</v>
          </cell>
          <cell r="L440">
            <v>1242</v>
          </cell>
          <cell r="M440">
            <v>180</v>
          </cell>
          <cell r="N440">
            <v>80</v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>0</v>
          </cell>
          <cell r="V440" t="str">
            <v>0</v>
          </cell>
          <cell r="W440" t="str">
            <v>0</v>
          </cell>
          <cell r="X440" t="str">
            <v>0</v>
          </cell>
          <cell r="Y440" t="str">
            <v>0</v>
          </cell>
          <cell r="Z440" t="str">
            <v>0</v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 t="str">
            <v/>
          </cell>
          <cell r="AF440" t="str">
            <v/>
          </cell>
          <cell r="AG440" t="str">
            <v/>
          </cell>
          <cell r="AH440" t="str">
            <v/>
          </cell>
          <cell r="AI440" t="str">
            <v/>
          </cell>
          <cell r="AJ440" t="str">
            <v/>
          </cell>
          <cell r="AK440" t="str">
            <v/>
          </cell>
          <cell r="AL440" t="str">
            <v/>
          </cell>
          <cell r="AM440" t="str">
            <v/>
          </cell>
          <cell r="AN440" t="str">
            <v/>
          </cell>
          <cell r="AO440" t="str">
            <v/>
          </cell>
          <cell r="AP440" t="str">
            <v/>
          </cell>
          <cell r="AQ440" t="str">
            <v/>
          </cell>
          <cell r="AR440" t="str">
            <v/>
          </cell>
          <cell r="AS440">
            <v>1840</v>
          </cell>
        </row>
        <row r="441">
          <cell r="A441" t="str">
            <v>0_4_10_Normal</v>
          </cell>
          <cell r="B441">
            <v>0</v>
          </cell>
          <cell r="C441">
            <v>4</v>
          </cell>
          <cell r="D441">
            <v>10</v>
          </cell>
          <cell r="E441">
            <v>39.14</v>
          </cell>
          <cell r="F441" t="str">
            <v>Normal</v>
          </cell>
          <cell r="G441" t="str">
            <v>标准关</v>
          </cell>
          <cell r="H441">
            <v>1</v>
          </cell>
          <cell r="I441">
            <v>1874.9640000000002</v>
          </cell>
          <cell r="J441">
            <v>1.3080000000000001</v>
          </cell>
          <cell r="K441">
            <v>1.3756640625000003</v>
          </cell>
          <cell r="L441">
            <v>1363</v>
          </cell>
          <cell r="M441">
            <v>180</v>
          </cell>
          <cell r="N441">
            <v>80</v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>0</v>
          </cell>
          <cell r="V441" t="str">
            <v>0</v>
          </cell>
          <cell r="W441" t="str">
            <v>0</v>
          </cell>
          <cell r="X441" t="str">
            <v>0</v>
          </cell>
          <cell r="Y441" t="str">
            <v>0</v>
          </cell>
          <cell r="Z441" t="str">
            <v>0</v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 t="str">
            <v/>
          </cell>
          <cell r="AF441" t="str">
            <v/>
          </cell>
          <cell r="AG441" t="str">
            <v/>
          </cell>
          <cell r="AH441" t="str">
            <v/>
          </cell>
          <cell r="AI441" t="str">
            <v/>
          </cell>
          <cell r="AJ441" t="str">
            <v/>
          </cell>
          <cell r="AK441" t="str">
            <v/>
          </cell>
          <cell r="AL441" t="str">
            <v/>
          </cell>
          <cell r="AM441" t="str">
            <v/>
          </cell>
          <cell r="AN441" t="str">
            <v/>
          </cell>
          <cell r="AO441" t="str">
            <v/>
          </cell>
          <cell r="AP441" t="str">
            <v/>
          </cell>
          <cell r="AQ441" t="str">
            <v/>
          </cell>
          <cell r="AR441" t="str">
            <v/>
          </cell>
          <cell r="AS441">
            <v>2020</v>
          </cell>
        </row>
        <row r="442">
          <cell r="A442" t="str">
            <v>0_5_1_Normal</v>
          </cell>
          <cell r="B442">
            <v>0</v>
          </cell>
          <cell r="C442">
            <v>5</v>
          </cell>
          <cell r="D442">
            <v>1</v>
          </cell>
          <cell r="E442">
            <v>20.8</v>
          </cell>
          <cell r="F442" t="str">
            <v>Normal</v>
          </cell>
          <cell r="G442" t="str">
            <v>标准关</v>
          </cell>
          <cell r="H442">
            <v>1</v>
          </cell>
          <cell r="I442">
            <v>88.74</v>
          </cell>
          <cell r="J442">
            <v>1.3440000000000001</v>
          </cell>
          <cell r="K442">
            <v>0.43312500000000009</v>
          </cell>
          <cell r="L442">
            <v>205</v>
          </cell>
          <cell r="M442">
            <v>180</v>
          </cell>
          <cell r="N442">
            <v>80</v>
          </cell>
          <cell r="O442" t="str">
            <v>蜜蜂2</v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>
            <v>9</v>
          </cell>
          <cell r="V442" t="str">
            <v>0</v>
          </cell>
          <cell r="W442" t="str">
            <v>0</v>
          </cell>
          <cell r="X442" t="str">
            <v>0</v>
          </cell>
          <cell r="Y442" t="str">
            <v>0</v>
          </cell>
          <cell r="Z442" t="str">
            <v>0</v>
          </cell>
          <cell r="AA442">
            <v>205</v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>
            <v>1.3440000000000001</v>
          </cell>
          <cell r="AH442" t="str">
            <v/>
          </cell>
          <cell r="AI442" t="str">
            <v/>
          </cell>
          <cell r="AJ442" t="str">
            <v/>
          </cell>
          <cell r="AK442" t="str">
            <v/>
          </cell>
          <cell r="AL442" t="str">
            <v/>
          </cell>
          <cell r="AM442">
            <v>9</v>
          </cell>
          <cell r="AN442" t="str">
            <v/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>
            <v>300</v>
          </cell>
        </row>
        <row r="443">
          <cell r="A443" t="str">
            <v>0_5_2_Normal</v>
          </cell>
          <cell r="B443">
            <v>0</v>
          </cell>
          <cell r="C443">
            <v>5</v>
          </cell>
          <cell r="D443">
            <v>2</v>
          </cell>
          <cell r="E443">
            <v>22.880000000000003</v>
          </cell>
          <cell r="F443" t="str">
            <v>Normal</v>
          </cell>
          <cell r="G443" t="str">
            <v>标准关</v>
          </cell>
          <cell r="H443">
            <v>1</v>
          </cell>
          <cell r="I443">
            <v>190.79099999999997</v>
          </cell>
          <cell r="J443">
            <v>1.3440000000000001</v>
          </cell>
          <cell r="K443">
            <v>0.54140625000000009</v>
          </cell>
          <cell r="L443">
            <v>352</v>
          </cell>
          <cell r="M443">
            <v>180</v>
          </cell>
          <cell r="N443">
            <v>80</v>
          </cell>
          <cell r="O443" t="str">
            <v>蜜蜂2</v>
          </cell>
          <cell r="P443" t="str">
            <v>蝙蝠1</v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>
            <v>4</v>
          </cell>
          <cell r="V443">
            <v>8</v>
          </cell>
          <cell r="W443" t="str">
            <v>0</v>
          </cell>
          <cell r="X443" t="str">
            <v>0</v>
          </cell>
          <cell r="Y443" t="str">
            <v>0</v>
          </cell>
          <cell r="Z443" t="str">
            <v>0</v>
          </cell>
          <cell r="AA443">
            <v>704</v>
          </cell>
          <cell r="AB443">
            <v>176</v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>
            <v>1.3440000000000001</v>
          </cell>
          <cell r="AH443">
            <v>1.3440000000000001</v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>
            <v>10</v>
          </cell>
          <cell r="AN443">
            <v>5</v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>
            <v>516</v>
          </cell>
        </row>
        <row r="444">
          <cell r="A444" t="str">
            <v>0_5_3_Normal</v>
          </cell>
          <cell r="B444">
            <v>0</v>
          </cell>
          <cell r="C444">
            <v>5</v>
          </cell>
          <cell r="D444">
            <v>3</v>
          </cell>
          <cell r="E444">
            <v>24.96</v>
          </cell>
          <cell r="F444" t="str">
            <v>Normal</v>
          </cell>
          <cell r="G444" t="str">
            <v>标准关</v>
          </cell>
          <cell r="H444">
            <v>1</v>
          </cell>
          <cell r="I444">
            <v>324.78839999999991</v>
          </cell>
          <cell r="J444">
            <v>1.3440000000000001</v>
          </cell>
          <cell r="K444">
            <v>0.6496875000000002</v>
          </cell>
          <cell r="L444">
            <v>500</v>
          </cell>
          <cell r="M444">
            <v>180</v>
          </cell>
          <cell r="N444">
            <v>80</v>
          </cell>
          <cell r="O444" t="str">
            <v>蝙蝠1</v>
          </cell>
          <cell r="P444" t="str">
            <v>蜘蛛1</v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>
            <v>8</v>
          </cell>
          <cell r="V444">
            <v>8</v>
          </cell>
          <cell r="W444" t="str">
            <v>0</v>
          </cell>
          <cell r="X444" t="str">
            <v>0</v>
          </cell>
          <cell r="Y444" t="str">
            <v>0</v>
          </cell>
          <cell r="Z444" t="str">
            <v>0</v>
          </cell>
          <cell r="AA444">
            <v>500</v>
          </cell>
          <cell r="AB444">
            <v>500</v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>
            <v>1.3440000000000001</v>
          </cell>
          <cell r="AH444">
            <v>2.6880000000000002</v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>
            <v>5</v>
          </cell>
          <cell r="AN444">
            <v>5</v>
          </cell>
          <cell r="AO444" t="str">
            <v/>
          </cell>
          <cell r="AP444" t="str">
            <v/>
          </cell>
          <cell r="AQ444" t="str">
            <v/>
          </cell>
          <cell r="AR444" t="str">
            <v/>
          </cell>
          <cell r="AS444">
            <v>732</v>
          </cell>
        </row>
        <row r="445">
          <cell r="A445" t="str">
            <v>0_5_4_Normal</v>
          </cell>
          <cell r="B445">
            <v>0</v>
          </cell>
          <cell r="C445">
            <v>5</v>
          </cell>
          <cell r="D445">
            <v>4</v>
          </cell>
          <cell r="E445">
            <v>27.040000000000003</v>
          </cell>
          <cell r="F445" t="str">
            <v>Normal</v>
          </cell>
          <cell r="G445" t="str">
            <v>标准关</v>
          </cell>
          <cell r="H445">
            <v>1</v>
          </cell>
          <cell r="I445">
            <v>486.59099999999995</v>
          </cell>
          <cell r="J445">
            <v>1.3440000000000001</v>
          </cell>
          <cell r="K445">
            <v>0.75796875000000019</v>
          </cell>
          <cell r="L445">
            <v>642</v>
          </cell>
          <cell r="M445">
            <v>180</v>
          </cell>
          <cell r="N445">
            <v>80</v>
          </cell>
          <cell r="O445" t="str">
            <v>蝙蝠1</v>
          </cell>
          <cell r="P445" t="str">
            <v>蜘蛛1</v>
          </cell>
          <cell r="Q445" t="str">
            <v>蛋1</v>
          </cell>
          <cell r="R445" t="str">
            <v/>
          </cell>
          <cell r="S445" t="str">
            <v/>
          </cell>
          <cell r="T445" t="str">
            <v/>
          </cell>
          <cell r="U445">
            <v>8</v>
          </cell>
          <cell r="V445">
            <v>8</v>
          </cell>
          <cell r="W445">
            <v>4</v>
          </cell>
          <cell r="X445" t="str">
            <v>0</v>
          </cell>
          <cell r="Y445" t="str">
            <v>0</v>
          </cell>
          <cell r="Z445" t="str">
            <v>0</v>
          </cell>
          <cell r="AA445">
            <v>642</v>
          </cell>
          <cell r="AB445">
            <v>642</v>
          </cell>
          <cell r="AC445">
            <v>642</v>
          </cell>
          <cell r="AD445" t="str">
            <v/>
          </cell>
          <cell r="AE445" t="str">
            <v/>
          </cell>
          <cell r="AF445" t="str">
            <v/>
          </cell>
          <cell r="AG445">
            <v>1.3440000000000001</v>
          </cell>
          <cell r="AH445">
            <v>2.6880000000000002</v>
          </cell>
          <cell r="AI445">
            <v>1.3440000000000001</v>
          </cell>
          <cell r="AJ445" t="str">
            <v/>
          </cell>
          <cell r="AK445" t="str">
            <v/>
          </cell>
          <cell r="AL445" t="str">
            <v/>
          </cell>
          <cell r="AM445">
            <v>4</v>
          </cell>
          <cell r="AN445">
            <v>4</v>
          </cell>
          <cell r="AO445">
            <v>4</v>
          </cell>
          <cell r="AP445" t="str">
            <v/>
          </cell>
          <cell r="AQ445" t="str">
            <v/>
          </cell>
          <cell r="AR445" t="str">
            <v/>
          </cell>
          <cell r="AS445">
            <v>940</v>
          </cell>
        </row>
        <row r="446">
          <cell r="A446" t="str">
            <v>0_5_5_Normal</v>
          </cell>
          <cell r="B446">
            <v>0</v>
          </cell>
          <cell r="C446">
            <v>5</v>
          </cell>
          <cell r="D446">
            <v>5</v>
          </cell>
          <cell r="E446">
            <v>29.119999999999997</v>
          </cell>
          <cell r="F446" t="str">
            <v>Normal</v>
          </cell>
          <cell r="G446" t="str">
            <v>标准关</v>
          </cell>
          <cell r="H446">
            <v>1</v>
          </cell>
          <cell r="I446">
            <v>662.59199999999987</v>
          </cell>
          <cell r="J446">
            <v>1.3440000000000001</v>
          </cell>
          <cell r="K446">
            <v>0.86625000000000019</v>
          </cell>
          <cell r="L446">
            <v>765</v>
          </cell>
          <cell r="M446">
            <v>180</v>
          </cell>
          <cell r="N446">
            <v>80</v>
          </cell>
          <cell r="O446" t="str">
            <v>蜘蛛1</v>
          </cell>
          <cell r="P446" t="str">
            <v>蛋1</v>
          </cell>
          <cell r="Q446" t="str">
            <v>蜜蜂2</v>
          </cell>
          <cell r="R446" t="str">
            <v/>
          </cell>
          <cell r="S446" t="str">
            <v/>
          </cell>
          <cell r="T446" t="str">
            <v/>
          </cell>
          <cell r="U446">
            <v>10</v>
          </cell>
          <cell r="V446">
            <v>10</v>
          </cell>
          <cell r="W446">
            <v>5</v>
          </cell>
          <cell r="X446" t="str">
            <v>0</v>
          </cell>
          <cell r="Y446" t="str">
            <v>0</v>
          </cell>
          <cell r="Z446" t="str">
            <v>0</v>
          </cell>
          <cell r="AA446">
            <v>478</v>
          </cell>
          <cell r="AB446">
            <v>478</v>
          </cell>
          <cell r="AC446">
            <v>1913</v>
          </cell>
          <cell r="AD446" t="str">
            <v/>
          </cell>
          <cell r="AE446" t="str">
            <v/>
          </cell>
          <cell r="AF446" t="str">
            <v/>
          </cell>
          <cell r="AG446">
            <v>2.6880000000000002</v>
          </cell>
          <cell r="AH446">
            <v>1.3440000000000001</v>
          </cell>
          <cell r="AI446">
            <v>1.3440000000000001</v>
          </cell>
          <cell r="AJ446" t="str">
            <v/>
          </cell>
          <cell r="AK446" t="str">
            <v/>
          </cell>
          <cell r="AL446" t="str">
            <v/>
          </cell>
          <cell r="AM446">
            <v>3</v>
          </cell>
          <cell r="AN446">
            <v>3</v>
          </cell>
          <cell r="AO446">
            <v>5</v>
          </cell>
          <cell r="AP446" t="str">
            <v/>
          </cell>
          <cell r="AQ446" t="str">
            <v/>
          </cell>
          <cell r="AR446" t="str">
            <v/>
          </cell>
          <cell r="AS446">
            <v>1120</v>
          </cell>
        </row>
        <row r="447">
          <cell r="A447" t="str">
            <v>0_5_6_Normal</v>
          </cell>
          <cell r="B447">
            <v>0</v>
          </cell>
          <cell r="C447">
            <v>5</v>
          </cell>
          <cell r="D447">
            <v>6</v>
          </cell>
          <cell r="E447">
            <v>31.200000000000003</v>
          </cell>
          <cell r="F447" t="str">
            <v>Normal</v>
          </cell>
          <cell r="G447" t="str">
            <v>标准关</v>
          </cell>
          <cell r="H447">
            <v>1</v>
          </cell>
          <cell r="I447">
            <v>865.21499999999992</v>
          </cell>
          <cell r="J447">
            <v>1.3440000000000001</v>
          </cell>
          <cell r="K447">
            <v>0.97453125000000018</v>
          </cell>
          <cell r="L447">
            <v>888</v>
          </cell>
          <cell r="M447">
            <v>180</v>
          </cell>
          <cell r="N447">
            <v>80</v>
          </cell>
          <cell r="O447" t="str">
            <v>蝙蝠1</v>
          </cell>
          <cell r="P447" t="str">
            <v>蜘蛛1</v>
          </cell>
          <cell r="Q447" t="str">
            <v>蛋1</v>
          </cell>
          <cell r="R447" t="str">
            <v>蜜蜂2</v>
          </cell>
          <cell r="S447" t="str">
            <v/>
          </cell>
          <cell r="T447" t="str">
            <v/>
          </cell>
          <cell r="U447">
            <v>6</v>
          </cell>
          <cell r="V447">
            <v>6</v>
          </cell>
          <cell r="W447">
            <v>6</v>
          </cell>
          <cell r="X447">
            <v>12</v>
          </cell>
          <cell r="Y447" t="str">
            <v>0</v>
          </cell>
          <cell r="Z447" t="str">
            <v>0</v>
          </cell>
          <cell r="AA447">
            <v>404</v>
          </cell>
          <cell r="AB447">
            <v>404</v>
          </cell>
          <cell r="AC447">
            <v>404</v>
          </cell>
          <cell r="AD447">
            <v>1615</v>
          </cell>
          <cell r="AE447" t="str">
            <v/>
          </cell>
          <cell r="AF447" t="str">
            <v/>
          </cell>
          <cell r="AG447">
            <v>1.3440000000000001</v>
          </cell>
          <cell r="AH447">
            <v>2.6880000000000002</v>
          </cell>
          <cell r="AI447">
            <v>1.3440000000000001</v>
          </cell>
          <cell r="AJ447">
            <v>1.3440000000000001</v>
          </cell>
          <cell r="AK447" t="str">
            <v/>
          </cell>
          <cell r="AL447" t="str">
            <v/>
          </cell>
          <cell r="AM447">
            <v>2</v>
          </cell>
          <cell r="AN447">
            <v>2</v>
          </cell>
          <cell r="AO447">
            <v>2</v>
          </cell>
          <cell r="AP447">
            <v>4</v>
          </cell>
          <cell r="AQ447" t="str">
            <v/>
          </cell>
          <cell r="AR447" t="str">
            <v/>
          </cell>
          <cell r="AS447">
            <v>1300</v>
          </cell>
        </row>
        <row r="448">
          <cell r="A448" t="str">
            <v>0_5_7_Normal</v>
          </cell>
          <cell r="B448">
            <v>0</v>
          </cell>
          <cell r="C448">
            <v>5</v>
          </cell>
          <cell r="D448">
            <v>7</v>
          </cell>
          <cell r="E448">
            <v>33.28</v>
          </cell>
          <cell r="F448" t="str">
            <v>Normal</v>
          </cell>
          <cell r="G448" t="str">
            <v>标准关</v>
          </cell>
          <cell r="H448">
            <v>1</v>
          </cell>
          <cell r="I448">
            <v>1094.4599999999998</v>
          </cell>
          <cell r="J448">
            <v>1.3440000000000001</v>
          </cell>
          <cell r="K448">
            <v>1.0828125000000002</v>
          </cell>
          <cell r="L448">
            <v>1011</v>
          </cell>
          <cell r="M448">
            <v>180</v>
          </cell>
          <cell r="N448">
            <v>80</v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>0</v>
          </cell>
          <cell r="V448" t="str">
            <v>0</v>
          </cell>
          <cell r="W448" t="str">
            <v>0</v>
          </cell>
          <cell r="X448" t="str">
            <v>0</v>
          </cell>
          <cell r="Y448" t="str">
            <v>0</v>
          </cell>
          <cell r="Z448" t="str">
            <v>0</v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 t="str">
            <v/>
          </cell>
          <cell r="AF448" t="str">
            <v/>
          </cell>
          <cell r="AG448" t="str">
            <v/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 t="str">
            <v/>
          </cell>
          <cell r="AM448" t="str">
            <v/>
          </cell>
          <cell r="AN448" t="str">
            <v/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>
            <v>1480</v>
          </cell>
        </row>
        <row r="449">
          <cell r="A449" t="str">
            <v>0_5_8_Normal</v>
          </cell>
          <cell r="B449">
            <v>0</v>
          </cell>
          <cell r="C449">
            <v>5</v>
          </cell>
          <cell r="D449">
            <v>8</v>
          </cell>
          <cell r="E449">
            <v>35.36</v>
          </cell>
          <cell r="F449" t="str">
            <v>Normal</v>
          </cell>
          <cell r="G449" t="str">
            <v>标准关</v>
          </cell>
          <cell r="H449">
            <v>1</v>
          </cell>
          <cell r="I449">
            <v>1350.327</v>
          </cell>
          <cell r="J449">
            <v>1.3440000000000001</v>
          </cell>
          <cell r="K449">
            <v>1.1910937500000003</v>
          </cell>
          <cell r="L449">
            <v>1134</v>
          </cell>
          <cell r="M449">
            <v>180</v>
          </cell>
          <cell r="N449">
            <v>80</v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>0</v>
          </cell>
          <cell r="V449" t="str">
            <v>0</v>
          </cell>
          <cell r="W449" t="str">
            <v>0</v>
          </cell>
          <cell r="X449" t="str">
            <v>0</v>
          </cell>
          <cell r="Y449" t="str">
            <v>0</v>
          </cell>
          <cell r="Z449" t="str">
            <v>0</v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 t="str">
            <v/>
          </cell>
          <cell r="AM449" t="str">
            <v/>
          </cell>
          <cell r="AN449" t="str">
            <v/>
          </cell>
          <cell r="AO449" t="str">
            <v/>
          </cell>
          <cell r="AP449" t="str">
            <v/>
          </cell>
          <cell r="AQ449" t="str">
            <v/>
          </cell>
          <cell r="AR449" t="str">
            <v/>
          </cell>
          <cell r="AS449">
            <v>1660</v>
          </cell>
        </row>
        <row r="450">
          <cell r="A450" t="str">
            <v>0_5_9_Normal</v>
          </cell>
          <cell r="B450">
            <v>0</v>
          </cell>
          <cell r="C450">
            <v>5</v>
          </cell>
          <cell r="D450">
            <v>9</v>
          </cell>
          <cell r="E450">
            <v>37.440000000000005</v>
          </cell>
          <cell r="F450" t="str">
            <v>Normal</v>
          </cell>
          <cell r="G450" t="str">
            <v>标准关</v>
          </cell>
          <cell r="H450">
            <v>1</v>
          </cell>
          <cell r="I450">
            <v>1632.8159999999998</v>
          </cell>
          <cell r="J450">
            <v>1.3440000000000001</v>
          </cell>
          <cell r="K450">
            <v>1.2993750000000004</v>
          </cell>
          <cell r="L450">
            <v>1257</v>
          </cell>
          <cell r="M450">
            <v>180</v>
          </cell>
          <cell r="N450">
            <v>80</v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>0</v>
          </cell>
          <cell r="V450" t="str">
            <v>0</v>
          </cell>
          <cell r="W450" t="str">
            <v>0</v>
          </cell>
          <cell r="X450" t="str">
            <v>0</v>
          </cell>
          <cell r="Y450" t="str">
            <v>0</v>
          </cell>
          <cell r="Z450" t="str">
            <v>0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 t="str">
            <v/>
          </cell>
          <cell r="AI450" t="str">
            <v/>
          </cell>
          <cell r="AJ450" t="str">
            <v/>
          </cell>
          <cell r="AK450" t="str">
            <v/>
          </cell>
          <cell r="AL450" t="str">
            <v/>
          </cell>
          <cell r="AM450" t="str">
            <v/>
          </cell>
          <cell r="AN450" t="str">
            <v/>
          </cell>
          <cell r="AO450" t="str">
            <v/>
          </cell>
          <cell r="AP450" t="str">
            <v/>
          </cell>
          <cell r="AQ450" t="str">
            <v/>
          </cell>
          <cell r="AR450" t="str">
            <v/>
          </cell>
          <cell r="AS450">
            <v>1840</v>
          </cell>
        </row>
        <row r="451">
          <cell r="A451" t="str">
            <v>0_5_10_Normal</v>
          </cell>
          <cell r="B451">
            <v>0</v>
          </cell>
          <cell r="C451">
            <v>5</v>
          </cell>
          <cell r="D451">
            <v>10</v>
          </cell>
          <cell r="E451">
            <v>39.519999999999996</v>
          </cell>
          <cell r="F451" t="str">
            <v>Normal</v>
          </cell>
          <cell r="G451" t="str">
            <v>标准关</v>
          </cell>
          <cell r="H451">
            <v>1</v>
          </cell>
          <cell r="I451">
            <v>1941.9269999999999</v>
          </cell>
          <cell r="J451">
            <v>1.3440000000000001</v>
          </cell>
          <cell r="K451">
            <v>1.4076562500000003</v>
          </cell>
          <cell r="L451">
            <v>1380</v>
          </cell>
          <cell r="M451">
            <v>180</v>
          </cell>
          <cell r="N451">
            <v>80</v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>0</v>
          </cell>
          <cell r="V451" t="str">
            <v>0</v>
          </cell>
          <cell r="W451" t="str">
            <v>0</v>
          </cell>
          <cell r="X451" t="str">
            <v>0</v>
          </cell>
          <cell r="Y451" t="str">
            <v>0</v>
          </cell>
          <cell r="Z451" t="str">
            <v>0</v>
          </cell>
          <cell r="AA451" t="str">
            <v/>
          </cell>
          <cell r="AB451" t="str">
            <v/>
          </cell>
          <cell r="AC451" t="str">
            <v/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 t="str">
            <v/>
          </cell>
          <cell r="AJ451" t="str">
            <v/>
          </cell>
          <cell r="AK451" t="str">
            <v/>
          </cell>
          <cell r="AL451" t="str">
            <v/>
          </cell>
          <cell r="AM451" t="str">
            <v/>
          </cell>
          <cell r="AN451" t="str">
            <v/>
          </cell>
          <cell r="AO451" t="str">
            <v/>
          </cell>
          <cell r="AP451" t="str">
            <v/>
          </cell>
          <cell r="AQ451" t="str">
            <v/>
          </cell>
          <cell r="AR451" t="str">
            <v/>
          </cell>
          <cell r="AS451">
            <v>2020</v>
          </cell>
        </row>
        <row r="452">
          <cell r="A452" t="str">
            <v>0_6_1_Normal</v>
          </cell>
          <cell r="B452">
            <v>0</v>
          </cell>
          <cell r="C452">
            <v>6</v>
          </cell>
          <cell r="D452">
            <v>1</v>
          </cell>
          <cell r="E452">
            <v>21</v>
          </cell>
          <cell r="F452" t="str">
            <v>Normal</v>
          </cell>
          <cell r="G452" t="str">
            <v>困难关</v>
          </cell>
          <cell r="H452">
            <v>1</v>
          </cell>
          <cell r="I452">
            <v>91.8</v>
          </cell>
          <cell r="J452">
            <v>1.38</v>
          </cell>
          <cell r="K452">
            <v>0.44296875000000002</v>
          </cell>
          <cell r="L452">
            <v>207</v>
          </cell>
          <cell r="M452">
            <v>180</v>
          </cell>
          <cell r="N452">
            <v>80</v>
          </cell>
          <cell r="O452" t="str">
            <v>蜜蜂2</v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>
            <v>9</v>
          </cell>
          <cell r="V452" t="str">
            <v>0</v>
          </cell>
          <cell r="W452" t="str">
            <v>0</v>
          </cell>
          <cell r="X452" t="str">
            <v>0</v>
          </cell>
          <cell r="Y452" t="str">
            <v>0</v>
          </cell>
          <cell r="Z452" t="str">
            <v>0</v>
          </cell>
          <cell r="AA452">
            <v>207</v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>
            <v>1.38</v>
          </cell>
          <cell r="AH452" t="str">
            <v/>
          </cell>
          <cell r="AI452" t="str">
            <v/>
          </cell>
          <cell r="AJ452" t="str">
            <v/>
          </cell>
          <cell r="AK452" t="str">
            <v/>
          </cell>
          <cell r="AL452" t="str">
            <v/>
          </cell>
          <cell r="AM452">
            <v>9</v>
          </cell>
          <cell r="AN452" t="str">
            <v/>
          </cell>
          <cell r="AO452" t="str">
            <v/>
          </cell>
          <cell r="AP452" t="str">
            <v/>
          </cell>
          <cell r="AQ452" t="str">
            <v/>
          </cell>
          <cell r="AR452" t="str">
            <v/>
          </cell>
          <cell r="AS452">
            <v>300</v>
          </cell>
        </row>
        <row r="453">
          <cell r="A453" t="str">
            <v>0_6_2_Normal</v>
          </cell>
          <cell r="B453">
            <v>0</v>
          </cell>
          <cell r="C453">
            <v>6</v>
          </cell>
          <cell r="D453">
            <v>2</v>
          </cell>
          <cell r="E453">
            <v>23.1</v>
          </cell>
          <cell r="F453" t="str">
            <v>Normal</v>
          </cell>
          <cell r="G453" t="str">
            <v>困难关</v>
          </cell>
          <cell r="H453">
            <v>1</v>
          </cell>
          <cell r="I453">
            <v>197.36999999999998</v>
          </cell>
          <cell r="J453">
            <v>1.38</v>
          </cell>
          <cell r="K453">
            <v>0.5537109375</v>
          </cell>
          <cell r="L453">
            <v>356</v>
          </cell>
          <cell r="M453">
            <v>180</v>
          </cell>
          <cell r="N453">
            <v>80</v>
          </cell>
          <cell r="O453" t="str">
            <v>蜜蜂2</v>
          </cell>
          <cell r="P453" t="str">
            <v>种子1</v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>
            <v>4</v>
          </cell>
          <cell r="V453">
            <v>8</v>
          </cell>
          <cell r="W453" t="str">
            <v>0</v>
          </cell>
          <cell r="X453" t="str">
            <v>0</v>
          </cell>
          <cell r="Y453" t="str">
            <v>0</v>
          </cell>
          <cell r="Z453" t="str">
            <v>0</v>
          </cell>
          <cell r="AA453">
            <v>712</v>
          </cell>
          <cell r="AB453">
            <v>178</v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>
            <v>1.38</v>
          </cell>
          <cell r="AH453">
            <v>1.38</v>
          </cell>
          <cell r="AI453" t="str">
            <v/>
          </cell>
          <cell r="AJ453" t="str">
            <v/>
          </cell>
          <cell r="AK453" t="str">
            <v/>
          </cell>
          <cell r="AL453" t="str">
            <v/>
          </cell>
          <cell r="AM453">
            <v>10</v>
          </cell>
          <cell r="AN453">
            <v>5</v>
          </cell>
          <cell r="AO453" t="str">
            <v/>
          </cell>
          <cell r="AP453" t="str">
            <v/>
          </cell>
          <cell r="AQ453" t="str">
            <v/>
          </cell>
          <cell r="AR453" t="str">
            <v/>
          </cell>
          <cell r="AS453">
            <v>516</v>
          </cell>
        </row>
        <row r="454">
          <cell r="A454" t="str">
            <v>0_6_3_Normal</v>
          </cell>
          <cell r="B454">
            <v>0</v>
          </cell>
          <cell r="C454">
            <v>6</v>
          </cell>
          <cell r="D454">
            <v>3</v>
          </cell>
          <cell r="E454">
            <v>25.2</v>
          </cell>
          <cell r="F454" t="str">
            <v>Normal</v>
          </cell>
          <cell r="G454" t="str">
            <v>困难关</v>
          </cell>
          <cell r="H454">
            <v>1</v>
          </cell>
          <cell r="I454">
            <v>335.98799999999994</v>
          </cell>
          <cell r="J454">
            <v>1.38</v>
          </cell>
          <cell r="K454">
            <v>0.66445312500000009</v>
          </cell>
          <cell r="L454">
            <v>506</v>
          </cell>
          <cell r="M454">
            <v>180</v>
          </cell>
          <cell r="N454">
            <v>80</v>
          </cell>
          <cell r="O454" t="str">
            <v>种子1</v>
          </cell>
          <cell r="P454" t="str">
            <v>蝙蝠1</v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>
            <v>8</v>
          </cell>
          <cell r="V454">
            <v>8</v>
          </cell>
          <cell r="W454" t="str">
            <v>0</v>
          </cell>
          <cell r="X454" t="str">
            <v>0</v>
          </cell>
          <cell r="Y454" t="str">
            <v>0</v>
          </cell>
          <cell r="Z454" t="str">
            <v>0</v>
          </cell>
          <cell r="AA454">
            <v>506</v>
          </cell>
          <cell r="AB454">
            <v>506</v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>
            <v>1.38</v>
          </cell>
          <cell r="AH454">
            <v>1.38</v>
          </cell>
          <cell r="AI454" t="str">
            <v/>
          </cell>
          <cell r="AJ454" t="str">
            <v/>
          </cell>
          <cell r="AK454" t="str">
            <v/>
          </cell>
          <cell r="AL454" t="str">
            <v/>
          </cell>
          <cell r="AM454">
            <v>5</v>
          </cell>
          <cell r="AN454">
            <v>5</v>
          </cell>
          <cell r="AO454" t="str">
            <v/>
          </cell>
          <cell r="AP454" t="str">
            <v/>
          </cell>
          <cell r="AQ454" t="str">
            <v/>
          </cell>
          <cell r="AR454" t="str">
            <v/>
          </cell>
          <cell r="AS454">
            <v>732</v>
          </cell>
        </row>
        <row r="455">
          <cell r="A455" t="str">
            <v>0_6_4_Normal</v>
          </cell>
          <cell r="B455">
            <v>0</v>
          </cell>
          <cell r="C455">
            <v>6</v>
          </cell>
          <cell r="D455">
            <v>4</v>
          </cell>
          <cell r="E455">
            <v>27.3</v>
          </cell>
          <cell r="F455" t="str">
            <v>Normal</v>
          </cell>
          <cell r="G455" t="str">
            <v>困难关</v>
          </cell>
          <cell r="H455">
            <v>1</v>
          </cell>
          <cell r="I455">
            <v>503.37</v>
          </cell>
          <cell r="J455">
            <v>1.38</v>
          </cell>
          <cell r="K455">
            <v>0.77519531250000007</v>
          </cell>
          <cell r="L455">
            <v>649</v>
          </cell>
          <cell r="M455">
            <v>180</v>
          </cell>
          <cell r="N455">
            <v>80</v>
          </cell>
          <cell r="O455" t="str">
            <v>种子1</v>
          </cell>
          <cell r="P455" t="str">
            <v>蝙蝠1</v>
          </cell>
          <cell r="Q455" t="str">
            <v>蜘蛛1</v>
          </cell>
          <cell r="R455" t="str">
            <v/>
          </cell>
          <cell r="S455" t="str">
            <v/>
          </cell>
          <cell r="T455" t="str">
            <v/>
          </cell>
          <cell r="U455">
            <v>8</v>
          </cell>
          <cell r="V455">
            <v>8</v>
          </cell>
          <cell r="W455">
            <v>4</v>
          </cell>
          <cell r="X455" t="str">
            <v>0</v>
          </cell>
          <cell r="Y455" t="str">
            <v>0</v>
          </cell>
          <cell r="Z455" t="str">
            <v>0</v>
          </cell>
          <cell r="AA455">
            <v>649</v>
          </cell>
          <cell r="AB455">
            <v>649</v>
          </cell>
          <cell r="AC455">
            <v>649</v>
          </cell>
          <cell r="AD455" t="str">
            <v/>
          </cell>
          <cell r="AE455" t="str">
            <v/>
          </cell>
          <cell r="AF455" t="str">
            <v/>
          </cell>
          <cell r="AG455">
            <v>1.38</v>
          </cell>
          <cell r="AH455">
            <v>1.38</v>
          </cell>
          <cell r="AI455">
            <v>2.76</v>
          </cell>
          <cell r="AJ455" t="str">
            <v/>
          </cell>
          <cell r="AK455" t="str">
            <v/>
          </cell>
          <cell r="AL455" t="str">
            <v/>
          </cell>
          <cell r="AM455">
            <v>4</v>
          </cell>
          <cell r="AN455">
            <v>4</v>
          </cell>
          <cell r="AO455">
            <v>4</v>
          </cell>
          <cell r="AP455" t="str">
            <v/>
          </cell>
          <cell r="AQ455" t="str">
            <v/>
          </cell>
          <cell r="AR455" t="str">
            <v/>
          </cell>
          <cell r="AS455">
            <v>940</v>
          </cell>
        </row>
        <row r="456">
          <cell r="A456" t="str">
            <v>0_6_5_Normal</v>
          </cell>
          <cell r="B456">
            <v>0</v>
          </cell>
          <cell r="C456">
            <v>6</v>
          </cell>
          <cell r="D456">
            <v>5</v>
          </cell>
          <cell r="E456">
            <v>29.4</v>
          </cell>
          <cell r="F456" t="str">
            <v>Normal</v>
          </cell>
          <cell r="G456" t="str">
            <v>困难关</v>
          </cell>
          <cell r="H456">
            <v>1</v>
          </cell>
          <cell r="I456">
            <v>685.43999999999994</v>
          </cell>
          <cell r="J456">
            <v>1.38</v>
          </cell>
          <cell r="K456">
            <v>0.88593750000000004</v>
          </cell>
          <cell r="L456">
            <v>774</v>
          </cell>
          <cell r="M456">
            <v>180</v>
          </cell>
          <cell r="N456">
            <v>80</v>
          </cell>
          <cell r="O456" t="str">
            <v>蝙蝠1</v>
          </cell>
          <cell r="P456" t="str">
            <v>蜘蛛1</v>
          </cell>
          <cell r="Q456" t="str">
            <v>蜜蜂2</v>
          </cell>
          <cell r="R456" t="str">
            <v/>
          </cell>
          <cell r="S456" t="str">
            <v/>
          </cell>
          <cell r="T456" t="str">
            <v/>
          </cell>
          <cell r="U456">
            <v>10</v>
          </cell>
          <cell r="V456">
            <v>10</v>
          </cell>
          <cell r="W456">
            <v>5</v>
          </cell>
          <cell r="X456" t="str">
            <v>0</v>
          </cell>
          <cell r="Y456" t="str">
            <v>0</v>
          </cell>
          <cell r="Z456" t="str">
            <v>0</v>
          </cell>
          <cell r="AA456">
            <v>484</v>
          </cell>
          <cell r="AB456">
            <v>484</v>
          </cell>
          <cell r="AC456">
            <v>1935</v>
          </cell>
          <cell r="AD456" t="str">
            <v/>
          </cell>
          <cell r="AE456" t="str">
            <v/>
          </cell>
          <cell r="AF456" t="str">
            <v/>
          </cell>
          <cell r="AG456">
            <v>1.38</v>
          </cell>
          <cell r="AH456">
            <v>2.76</v>
          </cell>
          <cell r="AI456">
            <v>1.38</v>
          </cell>
          <cell r="AJ456" t="str">
            <v/>
          </cell>
          <cell r="AK456" t="str">
            <v/>
          </cell>
          <cell r="AL456" t="str">
            <v/>
          </cell>
          <cell r="AM456">
            <v>3</v>
          </cell>
          <cell r="AN456">
            <v>3</v>
          </cell>
          <cell r="AO456">
            <v>5</v>
          </cell>
          <cell r="AP456" t="str">
            <v/>
          </cell>
          <cell r="AQ456" t="str">
            <v/>
          </cell>
          <cell r="AR456" t="str">
            <v/>
          </cell>
          <cell r="AS456">
            <v>1120</v>
          </cell>
        </row>
        <row r="457">
          <cell r="A457" t="str">
            <v>0_6_6_Normal</v>
          </cell>
          <cell r="B457">
            <v>0</v>
          </cell>
          <cell r="C457">
            <v>6</v>
          </cell>
          <cell r="D457">
            <v>6</v>
          </cell>
          <cell r="E457">
            <v>31.5</v>
          </cell>
          <cell r="F457" t="str">
            <v>Normal</v>
          </cell>
          <cell r="G457" t="str">
            <v>困难关</v>
          </cell>
          <cell r="H457">
            <v>1</v>
          </cell>
          <cell r="I457">
            <v>895.05000000000007</v>
          </cell>
          <cell r="J457">
            <v>1.38</v>
          </cell>
          <cell r="K457">
            <v>0.99667968750000002</v>
          </cell>
          <cell r="L457">
            <v>898</v>
          </cell>
          <cell r="M457">
            <v>180</v>
          </cell>
          <cell r="N457">
            <v>80</v>
          </cell>
          <cell r="O457" t="str">
            <v>种子1</v>
          </cell>
          <cell r="P457" t="str">
            <v>蝙蝠1</v>
          </cell>
          <cell r="Q457" t="str">
            <v>蜘蛛1</v>
          </cell>
          <cell r="R457" t="str">
            <v>蛋1</v>
          </cell>
          <cell r="S457" t="str">
            <v/>
          </cell>
          <cell r="T457" t="str">
            <v/>
          </cell>
          <cell r="U457">
            <v>8</v>
          </cell>
          <cell r="V457">
            <v>8</v>
          </cell>
          <cell r="W457">
            <v>8</v>
          </cell>
          <cell r="X457">
            <v>4</v>
          </cell>
          <cell r="Y457" t="str">
            <v>0</v>
          </cell>
          <cell r="Z457" t="str">
            <v>0</v>
          </cell>
          <cell r="AA457">
            <v>898</v>
          </cell>
          <cell r="AB457">
            <v>898</v>
          </cell>
          <cell r="AC457">
            <v>898</v>
          </cell>
          <cell r="AD457">
            <v>898</v>
          </cell>
          <cell r="AE457" t="str">
            <v/>
          </cell>
          <cell r="AF457" t="str">
            <v/>
          </cell>
          <cell r="AG457">
            <v>1.38</v>
          </cell>
          <cell r="AH457">
            <v>1.38</v>
          </cell>
          <cell r="AI457">
            <v>2.76</v>
          </cell>
          <cell r="AJ457">
            <v>1.38</v>
          </cell>
          <cell r="AK457" t="str">
            <v/>
          </cell>
          <cell r="AL457" t="str">
            <v/>
          </cell>
          <cell r="AM457">
            <v>3</v>
          </cell>
          <cell r="AN457">
            <v>3</v>
          </cell>
          <cell r="AO457">
            <v>3</v>
          </cell>
          <cell r="AP457">
            <v>3</v>
          </cell>
          <cell r="AQ457" t="str">
            <v/>
          </cell>
          <cell r="AR457" t="str">
            <v/>
          </cell>
          <cell r="AS457">
            <v>1300</v>
          </cell>
        </row>
        <row r="458">
          <cell r="A458" t="str">
            <v>0_6_7_Normal</v>
          </cell>
          <cell r="B458">
            <v>0</v>
          </cell>
          <cell r="C458">
            <v>6</v>
          </cell>
          <cell r="D458">
            <v>7</v>
          </cell>
          <cell r="E458">
            <v>33.6</v>
          </cell>
          <cell r="F458" t="str">
            <v>Normal</v>
          </cell>
          <cell r="G458" t="str">
            <v>困难关</v>
          </cell>
          <cell r="H458">
            <v>1</v>
          </cell>
          <cell r="I458">
            <v>1132.1999999999998</v>
          </cell>
          <cell r="J458">
            <v>1.38</v>
          </cell>
          <cell r="K458">
            <v>1.107421875</v>
          </cell>
          <cell r="L458">
            <v>1022</v>
          </cell>
          <cell r="M458">
            <v>180</v>
          </cell>
          <cell r="N458">
            <v>80</v>
          </cell>
          <cell r="O458" t="str">
            <v>蝙蝠1</v>
          </cell>
          <cell r="P458" t="str">
            <v>蜘蛛1</v>
          </cell>
          <cell r="Q458" t="str">
            <v>蛋1</v>
          </cell>
          <cell r="R458" t="str">
            <v>蜜蜂2</v>
          </cell>
          <cell r="S458" t="str">
            <v/>
          </cell>
          <cell r="T458" t="str">
            <v/>
          </cell>
          <cell r="U458">
            <v>9</v>
          </cell>
          <cell r="V458">
            <v>9</v>
          </cell>
          <cell r="W458">
            <v>9</v>
          </cell>
          <cell r="X458">
            <v>9</v>
          </cell>
          <cell r="Y458" t="str">
            <v>0</v>
          </cell>
          <cell r="Z458" t="str">
            <v>0</v>
          </cell>
          <cell r="AA458">
            <v>584</v>
          </cell>
          <cell r="AB458">
            <v>584</v>
          </cell>
          <cell r="AC458">
            <v>584</v>
          </cell>
          <cell r="AD458">
            <v>2336</v>
          </cell>
          <cell r="AE458" t="str">
            <v/>
          </cell>
          <cell r="AF458" t="str">
            <v/>
          </cell>
          <cell r="AG458">
            <v>1.38</v>
          </cell>
          <cell r="AH458">
            <v>2.76</v>
          </cell>
          <cell r="AI458">
            <v>1.38</v>
          </cell>
          <cell r="AJ458">
            <v>1.38</v>
          </cell>
          <cell r="AK458" t="str">
            <v/>
          </cell>
          <cell r="AL458" t="str">
            <v/>
          </cell>
          <cell r="AM458">
            <v>2</v>
          </cell>
          <cell r="AN458">
            <v>2</v>
          </cell>
          <cell r="AO458">
            <v>2</v>
          </cell>
          <cell r="AP458">
            <v>4</v>
          </cell>
          <cell r="AQ458" t="str">
            <v/>
          </cell>
          <cell r="AR458" t="str">
            <v/>
          </cell>
          <cell r="AS458">
            <v>1480</v>
          </cell>
        </row>
        <row r="459">
          <cell r="A459" t="str">
            <v>0_6_8_Normal</v>
          </cell>
          <cell r="B459">
            <v>0</v>
          </cell>
          <cell r="C459">
            <v>6</v>
          </cell>
          <cell r="D459">
            <v>8</v>
          </cell>
          <cell r="E459">
            <v>35.699999999999996</v>
          </cell>
          <cell r="F459" t="str">
            <v>Normal</v>
          </cell>
          <cell r="G459" t="str">
            <v>困难关</v>
          </cell>
          <cell r="H459">
            <v>1</v>
          </cell>
          <cell r="I459">
            <v>1396.8899999999999</v>
          </cell>
          <cell r="J459">
            <v>1.38</v>
          </cell>
          <cell r="K459">
            <v>1.2181640625000001</v>
          </cell>
          <cell r="L459">
            <v>1147</v>
          </cell>
          <cell r="M459">
            <v>180</v>
          </cell>
          <cell r="N459">
            <v>80</v>
          </cell>
          <cell r="O459" t="str">
            <v>蝙蝠1</v>
          </cell>
          <cell r="P459" t="str">
            <v>蜘蛛1</v>
          </cell>
          <cell r="Q459" t="str">
            <v>蛋1</v>
          </cell>
          <cell r="R459" t="str">
            <v>蜜蜂2</v>
          </cell>
          <cell r="S459" t="str">
            <v>蜜蜂3</v>
          </cell>
          <cell r="T459" t="str">
            <v/>
          </cell>
          <cell r="U459">
            <v>9</v>
          </cell>
          <cell r="V459">
            <v>9</v>
          </cell>
          <cell r="W459">
            <v>9</v>
          </cell>
          <cell r="X459">
            <v>14</v>
          </cell>
          <cell r="Y459">
            <v>1</v>
          </cell>
          <cell r="Z459" t="str">
            <v>0</v>
          </cell>
          <cell r="AA459">
            <v>419</v>
          </cell>
          <cell r="AB459">
            <v>419</v>
          </cell>
          <cell r="AC459">
            <v>419</v>
          </cell>
          <cell r="AD459">
            <v>1676</v>
          </cell>
          <cell r="AE459">
            <v>13405</v>
          </cell>
          <cell r="AF459" t="str">
            <v/>
          </cell>
          <cell r="AG459">
            <v>1.38</v>
          </cell>
          <cell r="AH459">
            <v>2.76</v>
          </cell>
          <cell r="AI459">
            <v>1.38</v>
          </cell>
          <cell r="AJ459">
            <v>1.38</v>
          </cell>
          <cell r="AK459">
            <v>0.69</v>
          </cell>
          <cell r="AL459" t="str">
            <v/>
          </cell>
          <cell r="AM459">
            <v>1</v>
          </cell>
          <cell r="AN459">
            <v>1</v>
          </cell>
          <cell r="AO459">
            <v>1</v>
          </cell>
          <cell r="AP459">
            <v>3</v>
          </cell>
          <cell r="AQ459">
            <v>7</v>
          </cell>
          <cell r="AR459" t="str">
            <v/>
          </cell>
          <cell r="AS459">
            <v>1660</v>
          </cell>
        </row>
        <row r="460">
          <cell r="A460" t="str">
            <v>0_6_9_Normal</v>
          </cell>
          <cell r="B460">
            <v>0</v>
          </cell>
          <cell r="C460">
            <v>6</v>
          </cell>
          <cell r="D460">
            <v>9</v>
          </cell>
          <cell r="E460">
            <v>37.800000000000004</v>
          </cell>
          <cell r="F460" t="str">
            <v>Normal</v>
          </cell>
          <cell r="G460" t="str">
            <v>困难关</v>
          </cell>
          <cell r="H460">
            <v>1</v>
          </cell>
          <cell r="I460">
            <v>1689.12</v>
          </cell>
          <cell r="J460">
            <v>1.38</v>
          </cell>
          <cell r="K460">
            <v>1.3289062500000002</v>
          </cell>
          <cell r="L460">
            <v>1271</v>
          </cell>
          <cell r="M460">
            <v>180</v>
          </cell>
          <cell r="N460">
            <v>80</v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>0</v>
          </cell>
          <cell r="V460" t="str">
            <v>0</v>
          </cell>
          <cell r="W460" t="str">
            <v>0</v>
          </cell>
          <cell r="X460" t="str">
            <v>0</v>
          </cell>
          <cell r="Y460" t="str">
            <v>0</v>
          </cell>
          <cell r="Z460" t="str">
            <v>0</v>
          </cell>
          <cell r="AA460" t="str">
            <v/>
          </cell>
          <cell r="AB460" t="str">
            <v/>
          </cell>
          <cell r="AC460" t="str">
            <v/>
          </cell>
          <cell r="AD460" t="str">
            <v/>
          </cell>
          <cell r="AE460" t="str">
            <v/>
          </cell>
          <cell r="AF460" t="str">
            <v/>
          </cell>
          <cell r="AG460" t="str">
            <v/>
          </cell>
          <cell r="AH460" t="str">
            <v/>
          </cell>
          <cell r="AI460" t="str">
            <v/>
          </cell>
          <cell r="AJ460" t="str">
            <v/>
          </cell>
          <cell r="AK460" t="str">
            <v/>
          </cell>
          <cell r="AL460" t="str">
            <v/>
          </cell>
          <cell r="AM460" t="str">
            <v/>
          </cell>
          <cell r="AN460" t="str">
            <v/>
          </cell>
          <cell r="AO460" t="str">
            <v/>
          </cell>
          <cell r="AP460" t="str">
            <v/>
          </cell>
          <cell r="AQ460" t="str">
            <v/>
          </cell>
          <cell r="AR460" t="str">
            <v/>
          </cell>
          <cell r="AS460">
            <v>1840</v>
          </cell>
        </row>
        <row r="461">
          <cell r="A461" t="str">
            <v>0_6_10_Normal</v>
          </cell>
          <cell r="B461">
            <v>0</v>
          </cell>
          <cell r="C461">
            <v>6</v>
          </cell>
          <cell r="D461">
            <v>10</v>
          </cell>
          <cell r="E461">
            <v>39.9</v>
          </cell>
          <cell r="F461" t="str">
            <v>Normal</v>
          </cell>
          <cell r="G461" t="str">
            <v>困难关</v>
          </cell>
          <cell r="H461">
            <v>1</v>
          </cell>
          <cell r="I461">
            <v>2008.89</v>
          </cell>
          <cell r="J461">
            <v>1.38</v>
          </cell>
          <cell r="K461">
            <v>1.4396484375</v>
          </cell>
          <cell r="L461">
            <v>1395</v>
          </cell>
          <cell r="M461">
            <v>180</v>
          </cell>
          <cell r="N461">
            <v>80</v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>0</v>
          </cell>
          <cell r="V461" t="str">
            <v>0</v>
          </cell>
          <cell r="W461" t="str">
            <v>0</v>
          </cell>
          <cell r="X461" t="str">
            <v>0</v>
          </cell>
          <cell r="Y461" t="str">
            <v>0</v>
          </cell>
          <cell r="Z461" t="str">
            <v>0</v>
          </cell>
          <cell r="AA461" t="str">
            <v/>
          </cell>
          <cell r="AB461" t="str">
            <v/>
          </cell>
          <cell r="AC461" t="str">
            <v/>
          </cell>
          <cell r="AD461" t="str">
            <v/>
          </cell>
          <cell r="AE461" t="str">
            <v/>
          </cell>
          <cell r="AF461" t="str">
            <v/>
          </cell>
          <cell r="AG461" t="str">
            <v/>
          </cell>
          <cell r="AH461" t="str">
            <v/>
          </cell>
          <cell r="AI461" t="str">
            <v/>
          </cell>
          <cell r="AJ461" t="str">
            <v/>
          </cell>
          <cell r="AK461" t="str">
            <v/>
          </cell>
          <cell r="AL461" t="str">
            <v/>
          </cell>
          <cell r="AM461" t="str">
            <v/>
          </cell>
          <cell r="AN461" t="str">
            <v/>
          </cell>
          <cell r="AO461" t="str">
            <v/>
          </cell>
          <cell r="AP461" t="str">
            <v/>
          </cell>
          <cell r="AQ461" t="str">
            <v/>
          </cell>
          <cell r="AR461" t="str">
            <v/>
          </cell>
          <cell r="AS461">
            <v>2020</v>
          </cell>
        </row>
        <row r="462">
          <cell r="A462" t="str">
            <v>0_7_1_Normal</v>
          </cell>
          <cell r="B462">
            <v>0</v>
          </cell>
          <cell r="C462">
            <v>7</v>
          </cell>
          <cell r="D462">
            <v>1</v>
          </cell>
          <cell r="E462">
            <v>21.200000000000003</v>
          </cell>
          <cell r="F462" t="str">
            <v>Normal</v>
          </cell>
          <cell r="G462" t="str">
            <v>标准关</v>
          </cell>
          <cell r="H462">
            <v>1</v>
          </cell>
          <cell r="I462">
            <v>94.86</v>
          </cell>
          <cell r="J462">
            <v>1.4159999999999999</v>
          </cell>
          <cell r="K462">
            <v>0.45281250000000001</v>
          </cell>
          <cell r="L462">
            <v>209</v>
          </cell>
          <cell r="M462">
            <v>180</v>
          </cell>
          <cell r="N462">
            <v>80</v>
          </cell>
          <cell r="O462" t="str">
            <v>恶灵1</v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>
            <v>9</v>
          </cell>
          <cell r="V462" t="str">
            <v>0</v>
          </cell>
          <cell r="W462" t="str">
            <v>0</v>
          </cell>
          <cell r="X462" t="str">
            <v>0</v>
          </cell>
          <cell r="Y462" t="str">
            <v>0</v>
          </cell>
          <cell r="Z462" t="str">
            <v>0</v>
          </cell>
          <cell r="AA462">
            <v>209</v>
          </cell>
          <cell r="AB462" t="str">
            <v/>
          </cell>
          <cell r="AC462" t="str">
            <v/>
          </cell>
          <cell r="AD462" t="str">
            <v/>
          </cell>
          <cell r="AE462" t="str">
            <v/>
          </cell>
          <cell r="AF462" t="str">
            <v/>
          </cell>
          <cell r="AG462">
            <v>1.4159999999999999</v>
          </cell>
          <cell r="AH462" t="str">
            <v/>
          </cell>
          <cell r="AI462" t="str">
            <v/>
          </cell>
          <cell r="AJ462" t="str">
            <v/>
          </cell>
          <cell r="AK462" t="str">
            <v/>
          </cell>
          <cell r="AL462" t="str">
            <v/>
          </cell>
          <cell r="AM462">
            <v>9</v>
          </cell>
          <cell r="AN462" t="str">
            <v/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>
            <v>300</v>
          </cell>
        </row>
        <row r="463">
          <cell r="A463" t="str">
            <v>0_7_2_Normal</v>
          </cell>
          <cell r="B463">
            <v>0</v>
          </cell>
          <cell r="C463">
            <v>7</v>
          </cell>
          <cell r="D463">
            <v>2</v>
          </cell>
          <cell r="E463">
            <v>23.320000000000004</v>
          </cell>
          <cell r="F463" t="str">
            <v>Normal</v>
          </cell>
          <cell r="G463" t="str">
            <v>标准关</v>
          </cell>
          <cell r="H463">
            <v>1</v>
          </cell>
          <cell r="I463">
            <v>203.94899999999996</v>
          </cell>
          <cell r="J463">
            <v>1.4159999999999999</v>
          </cell>
          <cell r="K463">
            <v>0.56601562500000002</v>
          </cell>
          <cell r="L463">
            <v>360</v>
          </cell>
          <cell r="M463">
            <v>180</v>
          </cell>
          <cell r="N463">
            <v>80</v>
          </cell>
          <cell r="O463" t="str">
            <v>恶灵1</v>
          </cell>
          <cell r="P463" t="str">
            <v>蜘蛛1</v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>
            <v>4</v>
          </cell>
          <cell r="V463">
            <v>8</v>
          </cell>
          <cell r="W463" t="str">
            <v>0</v>
          </cell>
          <cell r="X463" t="str">
            <v>0</v>
          </cell>
          <cell r="Y463" t="str">
            <v>0</v>
          </cell>
          <cell r="Z463" t="str">
            <v>0</v>
          </cell>
          <cell r="AA463">
            <v>360</v>
          </cell>
          <cell r="AB463">
            <v>360</v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>
            <v>1.4159999999999999</v>
          </cell>
          <cell r="AH463">
            <v>2.8319999999999999</v>
          </cell>
          <cell r="AI463" t="str">
            <v/>
          </cell>
          <cell r="AJ463" t="str">
            <v/>
          </cell>
          <cell r="AK463" t="str">
            <v/>
          </cell>
          <cell r="AL463" t="str">
            <v/>
          </cell>
          <cell r="AM463">
            <v>7</v>
          </cell>
          <cell r="AN463">
            <v>7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>
            <v>516</v>
          </cell>
        </row>
        <row r="464">
          <cell r="A464" t="str">
            <v>0_7_3_Normal</v>
          </cell>
          <cell r="B464">
            <v>0</v>
          </cell>
          <cell r="C464">
            <v>7</v>
          </cell>
          <cell r="D464">
            <v>3</v>
          </cell>
          <cell r="E464">
            <v>25.44</v>
          </cell>
          <cell r="F464" t="str">
            <v>Normal</v>
          </cell>
          <cell r="G464" t="str">
            <v>标准关</v>
          </cell>
          <cell r="H464">
            <v>1</v>
          </cell>
          <cell r="I464">
            <v>347.18759999999992</v>
          </cell>
          <cell r="J464">
            <v>1.4159999999999999</v>
          </cell>
          <cell r="K464">
            <v>0.67921874999999998</v>
          </cell>
          <cell r="L464">
            <v>511</v>
          </cell>
          <cell r="M464">
            <v>180</v>
          </cell>
          <cell r="N464">
            <v>80</v>
          </cell>
          <cell r="O464" t="str">
            <v>蜘蛛1</v>
          </cell>
          <cell r="P464" t="str">
            <v>蛋1</v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>
            <v>8</v>
          </cell>
          <cell r="V464">
            <v>8</v>
          </cell>
          <cell r="W464" t="str">
            <v>0</v>
          </cell>
          <cell r="X464" t="str">
            <v>0</v>
          </cell>
          <cell r="Y464" t="str">
            <v>0</v>
          </cell>
          <cell r="Z464" t="str">
            <v>0</v>
          </cell>
          <cell r="AA464">
            <v>511</v>
          </cell>
          <cell r="AB464">
            <v>511</v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>
            <v>2.8319999999999999</v>
          </cell>
          <cell r="AH464">
            <v>1.4159999999999999</v>
          </cell>
          <cell r="AI464" t="str">
            <v/>
          </cell>
          <cell r="AJ464" t="str">
            <v/>
          </cell>
          <cell r="AK464" t="str">
            <v/>
          </cell>
          <cell r="AL464" t="str">
            <v/>
          </cell>
          <cell r="AM464">
            <v>5</v>
          </cell>
          <cell r="AN464">
            <v>5</v>
          </cell>
          <cell r="AO464" t="str">
            <v/>
          </cell>
          <cell r="AP464" t="str">
            <v/>
          </cell>
          <cell r="AQ464" t="str">
            <v/>
          </cell>
          <cell r="AR464" t="str">
            <v/>
          </cell>
          <cell r="AS464">
            <v>732</v>
          </cell>
        </row>
        <row r="465">
          <cell r="A465" t="str">
            <v>0_7_4_Normal</v>
          </cell>
          <cell r="B465">
            <v>0</v>
          </cell>
          <cell r="C465">
            <v>7</v>
          </cell>
          <cell r="D465">
            <v>4</v>
          </cell>
          <cell r="E465">
            <v>27.560000000000006</v>
          </cell>
          <cell r="F465" t="str">
            <v>Normal</v>
          </cell>
          <cell r="G465" t="str">
            <v>标准关</v>
          </cell>
          <cell r="H465">
            <v>1</v>
          </cell>
          <cell r="I465">
            <v>520.149</v>
          </cell>
          <cell r="J465">
            <v>1.4159999999999999</v>
          </cell>
          <cell r="K465">
            <v>0.79242187500000005</v>
          </cell>
          <cell r="L465">
            <v>656</v>
          </cell>
          <cell r="M465">
            <v>180</v>
          </cell>
          <cell r="N465">
            <v>80</v>
          </cell>
          <cell r="O465" t="str">
            <v>蜘蛛1</v>
          </cell>
          <cell r="P465" t="str">
            <v>蛋1</v>
          </cell>
          <cell r="Q465" t="str">
            <v>蜜蜂2</v>
          </cell>
          <cell r="R465" t="str">
            <v/>
          </cell>
          <cell r="S465" t="str">
            <v/>
          </cell>
          <cell r="T465" t="str">
            <v/>
          </cell>
          <cell r="U465">
            <v>8</v>
          </cell>
          <cell r="V465">
            <v>8</v>
          </cell>
          <cell r="W465">
            <v>4</v>
          </cell>
          <cell r="X465" t="str">
            <v>0</v>
          </cell>
          <cell r="Y465" t="str">
            <v>0</v>
          </cell>
          <cell r="Z465" t="str">
            <v>0</v>
          </cell>
          <cell r="AA465">
            <v>410</v>
          </cell>
          <cell r="AB465">
            <v>410</v>
          </cell>
          <cell r="AC465">
            <v>1640</v>
          </cell>
          <cell r="AD465" t="str">
            <v/>
          </cell>
          <cell r="AE465" t="str">
            <v/>
          </cell>
          <cell r="AF465" t="str">
            <v/>
          </cell>
          <cell r="AG465">
            <v>2.8319999999999999</v>
          </cell>
          <cell r="AH465">
            <v>1.4159999999999999</v>
          </cell>
          <cell r="AI465">
            <v>1.4159999999999999</v>
          </cell>
          <cell r="AJ465" t="str">
            <v/>
          </cell>
          <cell r="AK465" t="str">
            <v/>
          </cell>
          <cell r="AL465" t="str">
            <v/>
          </cell>
          <cell r="AM465">
            <v>3</v>
          </cell>
          <cell r="AN465">
            <v>3</v>
          </cell>
          <cell r="AO465">
            <v>7</v>
          </cell>
          <cell r="AP465" t="str">
            <v/>
          </cell>
          <cell r="AQ465" t="str">
            <v/>
          </cell>
          <cell r="AR465" t="str">
            <v/>
          </cell>
          <cell r="AS465">
            <v>940</v>
          </cell>
        </row>
        <row r="466">
          <cell r="A466" t="str">
            <v>0_7_5_Normal</v>
          </cell>
          <cell r="B466">
            <v>0</v>
          </cell>
          <cell r="C466">
            <v>7</v>
          </cell>
          <cell r="D466">
            <v>5</v>
          </cell>
          <cell r="E466">
            <v>29.680000000000003</v>
          </cell>
          <cell r="F466" t="str">
            <v>Normal</v>
          </cell>
          <cell r="G466" t="str">
            <v>标准关</v>
          </cell>
          <cell r="H466">
            <v>1</v>
          </cell>
          <cell r="I466">
            <v>708.2879999999999</v>
          </cell>
          <cell r="J466">
            <v>1.4159999999999999</v>
          </cell>
          <cell r="K466">
            <v>0.90562500000000001</v>
          </cell>
          <cell r="L466">
            <v>782</v>
          </cell>
          <cell r="M466">
            <v>180</v>
          </cell>
          <cell r="N466">
            <v>80</v>
          </cell>
          <cell r="O466" t="str">
            <v>蛋1</v>
          </cell>
          <cell r="P466" t="str">
            <v>蜜蜂2</v>
          </cell>
          <cell r="Q466" t="str">
            <v>恶灵1</v>
          </cell>
          <cell r="R466" t="str">
            <v/>
          </cell>
          <cell r="S466" t="str">
            <v/>
          </cell>
          <cell r="T466" t="str">
            <v/>
          </cell>
          <cell r="U466">
            <v>10</v>
          </cell>
          <cell r="V466">
            <v>10</v>
          </cell>
          <cell r="W466">
            <v>5</v>
          </cell>
          <cell r="X466" t="str">
            <v>0</v>
          </cell>
          <cell r="Y466" t="str">
            <v>0</v>
          </cell>
          <cell r="Z466" t="str">
            <v>0</v>
          </cell>
          <cell r="AA466">
            <v>355</v>
          </cell>
          <cell r="AB466">
            <v>1422</v>
          </cell>
          <cell r="AC466">
            <v>355</v>
          </cell>
          <cell r="AD466" t="str">
            <v/>
          </cell>
          <cell r="AE466" t="str">
            <v/>
          </cell>
          <cell r="AF466" t="str">
            <v/>
          </cell>
          <cell r="AG466">
            <v>1.4159999999999999</v>
          </cell>
          <cell r="AH466">
            <v>1.4159999999999999</v>
          </cell>
          <cell r="AI466">
            <v>1.4159999999999999</v>
          </cell>
          <cell r="AJ466" t="str">
            <v/>
          </cell>
          <cell r="AK466" t="str">
            <v/>
          </cell>
          <cell r="AL466" t="str">
            <v/>
          </cell>
          <cell r="AM466">
            <v>2</v>
          </cell>
          <cell r="AN466">
            <v>5</v>
          </cell>
          <cell r="AO466">
            <v>2</v>
          </cell>
          <cell r="AP466" t="str">
            <v/>
          </cell>
          <cell r="AQ466" t="str">
            <v/>
          </cell>
          <cell r="AR466" t="str">
            <v/>
          </cell>
          <cell r="AS466">
            <v>1120</v>
          </cell>
        </row>
        <row r="467">
          <cell r="A467" t="str">
            <v>0_7_6_Normal</v>
          </cell>
          <cell r="B467">
            <v>0</v>
          </cell>
          <cell r="C467">
            <v>7</v>
          </cell>
          <cell r="D467">
            <v>6</v>
          </cell>
          <cell r="E467">
            <v>31.800000000000004</v>
          </cell>
          <cell r="F467" t="str">
            <v>Normal</v>
          </cell>
          <cell r="G467" t="str">
            <v>标准关</v>
          </cell>
          <cell r="H467">
            <v>1</v>
          </cell>
          <cell r="I467">
            <v>924.88499999999999</v>
          </cell>
          <cell r="J467">
            <v>1.4159999999999999</v>
          </cell>
          <cell r="K467">
            <v>1.018828125</v>
          </cell>
          <cell r="L467">
            <v>908</v>
          </cell>
          <cell r="M467">
            <v>180</v>
          </cell>
          <cell r="N467">
            <v>80</v>
          </cell>
          <cell r="O467" t="str">
            <v>蜘蛛1</v>
          </cell>
          <cell r="P467" t="str">
            <v>蛋1</v>
          </cell>
          <cell r="Q467" t="str">
            <v>蜜蜂2</v>
          </cell>
          <cell r="R467" t="str">
            <v>恶灵1</v>
          </cell>
          <cell r="S467" t="str">
            <v/>
          </cell>
          <cell r="T467" t="str">
            <v/>
          </cell>
          <cell r="U467">
            <v>6</v>
          </cell>
          <cell r="V467">
            <v>6</v>
          </cell>
          <cell r="W467">
            <v>6</v>
          </cell>
          <cell r="X467">
            <v>12</v>
          </cell>
          <cell r="Y467" t="str">
            <v>0</v>
          </cell>
          <cell r="Z467" t="str">
            <v>0</v>
          </cell>
          <cell r="AA467">
            <v>568</v>
          </cell>
          <cell r="AB467">
            <v>568</v>
          </cell>
          <cell r="AC467">
            <v>2270</v>
          </cell>
          <cell r="AD467">
            <v>568</v>
          </cell>
          <cell r="AE467" t="str">
            <v/>
          </cell>
          <cell r="AF467" t="str">
            <v/>
          </cell>
          <cell r="AG467">
            <v>2.8319999999999999</v>
          </cell>
          <cell r="AH467">
            <v>1.4159999999999999</v>
          </cell>
          <cell r="AI467">
            <v>1.4159999999999999</v>
          </cell>
          <cell r="AJ467">
            <v>1.4159999999999999</v>
          </cell>
          <cell r="AK467" t="str">
            <v/>
          </cell>
          <cell r="AL467" t="str">
            <v/>
          </cell>
          <cell r="AM467">
            <v>2</v>
          </cell>
          <cell r="AN467">
            <v>2</v>
          </cell>
          <cell r="AO467">
            <v>4</v>
          </cell>
          <cell r="AP467">
            <v>2</v>
          </cell>
          <cell r="AQ467" t="str">
            <v/>
          </cell>
          <cell r="AR467" t="str">
            <v/>
          </cell>
          <cell r="AS467">
            <v>1300</v>
          </cell>
        </row>
        <row r="468">
          <cell r="A468" t="str">
            <v>0_7_7_Normal</v>
          </cell>
          <cell r="B468">
            <v>0</v>
          </cell>
          <cell r="C468">
            <v>7</v>
          </cell>
          <cell r="D468">
            <v>7</v>
          </cell>
          <cell r="E468">
            <v>33.920000000000009</v>
          </cell>
          <cell r="F468" t="str">
            <v>Normal</v>
          </cell>
          <cell r="G468" t="str">
            <v>标准关</v>
          </cell>
          <cell r="H468">
            <v>1</v>
          </cell>
          <cell r="I468">
            <v>1169.9399999999998</v>
          </cell>
          <cell r="J468">
            <v>1.4159999999999999</v>
          </cell>
          <cell r="K468">
            <v>1.13203125</v>
          </cell>
          <cell r="L468">
            <v>1033</v>
          </cell>
          <cell r="M468">
            <v>180</v>
          </cell>
          <cell r="N468">
            <v>80</v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>0</v>
          </cell>
          <cell r="V468" t="str">
            <v>0</v>
          </cell>
          <cell r="W468" t="str">
            <v>0</v>
          </cell>
          <cell r="X468" t="str">
            <v>0</v>
          </cell>
          <cell r="Y468" t="str">
            <v>0</v>
          </cell>
          <cell r="Z468" t="str">
            <v>0</v>
          </cell>
          <cell r="AA468" t="str">
            <v/>
          </cell>
          <cell r="AB468" t="str">
            <v/>
          </cell>
          <cell r="AC468" t="str">
            <v/>
          </cell>
          <cell r="AD468" t="str">
            <v/>
          </cell>
          <cell r="AE468" t="str">
            <v/>
          </cell>
          <cell r="AF468" t="str">
            <v/>
          </cell>
          <cell r="AG468" t="str">
            <v/>
          </cell>
          <cell r="AH468" t="str">
            <v/>
          </cell>
          <cell r="AI468" t="str">
            <v/>
          </cell>
          <cell r="AJ468" t="str">
            <v/>
          </cell>
          <cell r="AK468" t="str">
            <v/>
          </cell>
          <cell r="AL468" t="str">
            <v/>
          </cell>
          <cell r="AM468" t="str">
            <v/>
          </cell>
          <cell r="AN468" t="str">
            <v/>
          </cell>
          <cell r="AO468" t="str">
            <v/>
          </cell>
          <cell r="AP468" t="str">
            <v/>
          </cell>
          <cell r="AQ468" t="str">
            <v/>
          </cell>
          <cell r="AR468" t="str">
            <v/>
          </cell>
          <cell r="AS468">
            <v>1480</v>
          </cell>
        </row>
        <row r="469">
          <cell r="A469" t="str">
            <v>0_7_8_Normal</v>
          </cell>
          <cell r="B469">
            <v>0</v>
          </cell>
          <cell r="C469">
            <v>7</v>
          </cell>
          <cell r="D469">
            <v>8</v>
          </cell>
          <cell r="E469">
            <v>36.040000000000006</v>
          </cell>
          <cell r="F469" t="str">
            <v>Normal</v>
          </cell>
          <cell r="G469" t="str">
            <v>标准关</v>
          </cell>
          <cell r="H469">
            <v>1</v>
          </cell>
          <cell r="I469">
            <v>1443.4530000000002</v>
          </cell>
          <cell r="J469">
            <v>1.4159999999999999</v>
          </cell>
          <cell r="K469">
            <v>1.2452343750000001</v>
          </cell>
          <cell r="L469">
            <v>1159</v>
          </cell>
          <cell r="M469">
            <v>180</v>
          </cell>
          <cell r="N469">
            <v>80</v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>0</v>
          </cell>
          <cell r="V469" t="str">
            <v>0</v>
          </cell>
          <cell r="W469" t="str">
            <v>0</v>
          </cell>
          <cell r="X469" t="str">
            <v>0</v>
          </cell>
          <cell r="Y469" t="str">
            <v>0</v>
          </cell>
          <cell r="Z469" t="str">
            <v>0</v>
          </cell>
          <cell r="AA469" t="str">
            <v/>
          </cell>
          <cell r="AB469" t="str">
            <v/>
          </cell>
          <cell r="AC469" t="str">
            <v/>
          </cell>
          <cell r="AD469" t="str">
            <v/>
          </cell>
          <cell r="AE469" t="str">
            <v/>
          </cell>
          <cell r="AF469" t="str">
            <v/>
          </cell>
          <cell r="AG469" t="str">
            <v/>
          </cell>
          <cell r="AH469" t="str">
            <v/>
          </cell>
          <cell r="AI469" t="str">
            <v/>
          </cell>
          <cell r="AJ469" t="str">
            <v/>
          </cell>
          <cell r="AK469" t="str">
            <v/>
          </cell>
          <cell r="AL469" t="str">
            <v/>
          </cell>
          <cell r="AM469" t="str">
            <v/>
          </cell>
          <cell r="AN469" t="str">
            <v/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>
            <v>1660</v>
          </cell>
        </row>
        <row r="470">
          <cell r="A470" t="str">
            <v>0_7_9_Normal</v>
          </cell>
          <cell r="B470">
            <v>0</v>
          </cell>
          <cell r="C470">
            <v>7</v>
          </cell>
          <cell r="D470">
            <v>9</v>
          </cell>
          <cell r="E470">
            <v>38.160000000000004</v>
          </cell>
          <cell r="F470" t="str">
            <v>Normal</v>
          </cell>
          <cell r="G470" t="str">
            <v>标准关</v>
          </cell>
          <cell r="H470">
            <v>1</v>
          </cell>
          <cell r="I470">
            <v>1745.424</v>
          </cell>
          <cell r="J470">
            <v>1.4159999999999999</v>
          </cell>
          <cell r="K470">
            <v>1.3584375</v>
          </cell>
          <cell r="L470">
            <v>1285</v>
          </cell>
          <cell r="M470">
            <v>180</v>
          </cell>
          <cell r="N470">
            <v>80</v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>0</v>
          </cell>
          <cell r="V470" t="str">
            <v>0</v>
          </cell>
          <cell r="W470" t="str">
            <v>0</v>
          </cell>
          <cell r="X470" t="str">
            <v>0</v>
          </cell>
          <cell r="Y470" t="str">
            <v>0</v>
          </cell>
          <cell r="Z470" t="str">
            <v>0</v>
          </cell>
          <cell r="AA470" t="str">
            <v/>
          </cell>
          <cell r="AB470" t="str">
            <v/>
          </cell>
          <cell r="AC470" t="str">
            <v/>
          </cell>
          <cell r="AD470" t="str">
            <v/>
          </cell>
          <cell r="AE470" t="str">
            <v/>
          </cell>
          <cell r="AF470" t="str">
            <v/>
          </cell>
          <cell r="AG470" t="str">
            <v/>
          </cell>
          <cell r="AH470" t="str">
            <v/>
          </cell>
          <cell r="AI470" t="str">
            <v/>
          </cell>
          <cell r="AJ470" t="str">
            <v/>
          </cell>
          <cell r="AK470" t="str">
            <v/>
          </cell>
          <cell r="AL470" t="str">
            <v/>
          </cell>
          <cell r="AM470" t="str">
            <v/>
          </cell>
          <cell r="AN470" t="str">
            <v/>
          </cell>
          <cell r="AO470" t="str">
            <v/>
          </cell>
          <cell r="AP470" t="str">
            <v/>
          </cell>
          <cell r="AQ470" t="str">
            <v/>
          </cell>
          <cell r="AR470" t="str">
            <v/>
          </cell>
          <cell r="AS470">
            <v>1840</v>
          </cell>
        </row>
        <row r="471">
          <cell r="A471" t="str">
            <v>0_7_10_Normal</v>
          </cell>
          <cell r="B471">
            <v>0</v>
          </cell>
          <cell r="C471">
            <v>7</v>
          </cell>
          <cell r="D471">
            <v>10</v>
          </cell>
          <cell r="E471">
            <v>40.28</v>
          </cell>
          <cell r="F471" t="str">
            <v>Normal</v>
          </cell>
          <cell r="G471" t="str">
            <v>标准关</v>
          </cell>
          <cell r="H471">
            <v>1</v>
          </cell>
          <cell r="I471">
            <v>2075.8530000000001</v>
          </cell>
          <cell r="J471">
            <v>1.4159999999999999</v>
          </cell>
          <cell r="K471">
            <v>1.471640625</v>
          </cell>
          <cell r="L471">
            <v>1411</v>
          </cell>
          <cell r="M471">
            <v>180</v>
          </cell>
          <cell r="N471">
            <v>80</v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>0</v>
          </cell>
          <cell r="V471" t="str">
            <v>0</v>
          </cell>
          <cell r="W471" t="str">
            <v>0</v>
          </cell>
          <cell r="X471" t="str">
            <v>0</v>
          </cell>
          <cell r="Y471" t="str">
            <v>0</v>
          </cell>
          <cell r="Z471" t="str">
            <v>0</v>
          </cell>
          <cell r="AA471" t="str">
            <v/>
          </cell>
          <cell r="AB471" t="str">
            <v/>
          </cell>
          <cell r="AC471" t="str">
            <v/>
          </cell>
          <cell r="AD471" t="str">
            <v/>
          </cell>
          <cell r="AE471" t="str">
            <v/>
          </cell>
          <cell r="AF471" t="str">
            <v/>
          </cell>
          <cell r="AG471" t="str">
            <v/>
          </cell>
          <cell r="AH471" t="str">
            <v/>
          </cell>
          <cell r="AI471" t="str">
            <v/>
          </cell>
          <cell r="AJ471" t="str">
            <v/>
          </cell>
          <cell r="AK471" t="str">
            <v/>
          </cell>
          <cell r="AL471" t="str">
            <v/>
          </cell>
          <cell r="AM471" t="str">
            <v/>
          </cell>
          <cell r="AN471" t="str">
            <v/>
          </cell>
          <cell r="AO471" t="str">
            <v/>
          </cell>
          <cell r="AP471" t="str">
            <v/>
          </cell>
          <cell r="AQ471" t="str">
            <v/>
          </cell>
          <cell r="AR471" t="str">
            <v/>
          </cell>
          <cell r="AS471">
            <v>2020</v>
          </cell>
        </row>
        <row r="472">
          <cell r="A472" t="str">
            <v>0_8_1_Normal</v>
          </cell>
          <cell r="B472">
            <v>0</v>
          </cell>
          <cell r="C472">
            <v>8</v>
          </cell>
          <cell r="D472">
            <v>1</v>
          </cell>
          <cell r="E472">
            <v>21.400000000000002</v>
          </cell>
          <cell r="F472" t="str">
            <v>Normal</v>
          </cell>
          <cell r="G472" t="str">
            <v>标准关</v>
          </cell>
          <cell r="H472">
            <v>1</v>
          </cell>
          <cell r="I472">
            <v>97.92</v>
          </cell>
          <cell r="J472">
            <v>1.452</v>
          </cell>
          <cell r="K472">
            <v>0.46265625000000005</v>
          </cell>
          <cell r="L472">
            <v>212</v>
          </cell>
          <cell r="M472">
            <v>180</v>
          </cell>
          <cell r="N472">
            <v>80</v>
          </cell>
          <cell r="O472" t="str">
            <v>骷髅1</v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>
            <v>9</v>
          </cell>
          <cell r="V472" t="str">
            <v>0</v>
          </cell>
          <cell r="W472" t="str">
            <v>0</v>
          </cell>
          <cell r="X472" t="str">
            <v>0</v>
          </cell>
          <cell r="Y472" t="str">
            <v>0</v>
          </cell>
          <cell r="Z472" t="str">
            <v>0</v>
          </cell>
          <cell r="AA472">
            <v>212</v>
          </cell>
          <cell r="AB472" t="str">
            <v/>
          </cell>
          <cell r="AC472" t="str">
            <v/>
          </cell>
          <cell r="AD472" t="str">
            <v/>
          </cell>
          <cell r="AE472" t="str">
            <v/>
          </cell>
          <cell r="AF472" t="str">
            <v/>
          </cell>
          <cell r="AG472">
            <v>1.452</v>
          </cell>
          <cell r="AH472" t="str">
            <v/>
          </cell>
          <cell r="AI472" t="str">
            <v/>
          </cell>
          <cell r="AJ472" t="str">
            <v/>
          </cell>
          <cell r="AK472" t="str">
            <v/>
          </cell>
          <cell r="AL472" t="str">
            <v/>
          </cell>
          <cell r="AM472">
            <v>9</v>
          </cell>
          <cell r="AN472" t="str">
            <v/>
          </cell>
          <cell r="AO472" t="str">
            <v/>
          </cell>
          <cell r="AP472" t="str">
            <v/>
          </cell>
          <cell r="AQ472" t="str">
            <v/>
          </cell>
          <cell r="AR472" t="str">
            <v/>
          </cell>
          <cell r="AS472">
            <v>300</v>
          </cell>
        </row>
        <row r="473">
          <cell r="A473" t="str">
            <v>0_8_2_Normal</v>
          </cell>
          <cell r="B473">
            <v>0</v>
          </cell>
          <cell r="C473">
            <v>8</v>
          </cell>
          <cell r="D473">
            <v>2</v>
          </cell>
          <cell r="E473">
            <v>23.540000000000003</v>
          </cell>
          <cell r="F473" t="str">
            <v>Normal</v>
          </cell>
          <cell r="G473" t="str">
            <v>标准关</v>
          </cell>
          <cell r="H473">
            <v>1</v>
          </cell>
          <cell r="I473">
            <v>210.52799999999996</v>
          </cell>
          <cell r="J473">
            <v>1.452</v>
          </cell>
          <cell r="K473">
            <v>0.57832031250000004</v>
          </cell>
          <cell r="L473">
            <v>364</v>
          </cell>
          <cell r="M473">
            <v>180</v>
          </cell>
          <cell r="N473">
            <v>80</v>
          </cell>
          <cell r="O473" t="str">
            <v>骷髅1</v>
          </cell>
          <cell r="P473" t="str">
            <v>蛋1</v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>
            <v>4</v>
          </cell>
          <cell r="V473">
            <v>9</v>
          </cell>
          <cell r="W473" t="str">
            <v>0</v>
          </cell>
          <cell r="X473" t="str">
            <v>0</v>
          </cell>
          <cell r="Y473" t="str">
            <v>0</v>
          </cell>
          <cell r="Z473" t="str">
            <v>0</v>
          </cell>
          <cell r="AA473">
            <v>364</v>
          </cell>
          <cell r="AB473">
            <v>364</v>
          </cell>
          <cell r="AC473" t="str">
            <v/>
          </cell>
          <cell r="AD473" t="str">
            <v/>
          </cell>
          <cell r="AE473" t="str">
            <v/>
          </cell>
          <cell r="AF473" t="str">
            <v/>
          </cell>
          <cell r="AG473">
            <v>1.452</v>
          </cell>
          <cell r="AH473">
            <v>1.452</v>
          </cell>
          <cell r="AI473" t="str">
            <v/>
          </cell>
          <cell r="AJ473" t="str">
            <v/>
          </cell>
          <cell r="AK473" t="str">
            <v/>
          </cell>
          <cell r="AL473" t="str">
            <v/>
          </cell>
          <cell r="AM473">
            <v>6</v>
          </cell>
          <cell r="AN473">
            <v>6</v>
          </cell>
          <cell r="AO473" t="str">
            <v/>
          </cell>
          <cell r="AP473" t="str">
            <v/>
          </cell>
          <cell r="AQ473" t="str">
            <v/>
          </cell>
          <cell r="AR473" t="str">
            <v/>
          </cell>
          <cell r="AS473">
            <v>516</v>
          </cell>
        </row>
        <row r="474">
          <cell r="A474" t="str">
            <v>0_8_3_Normal</v>
          </cell>
          <cell r="B474">
            <v>0</v>
          </cell>
          <cell r="C474">
            <v>8</v>
          </cell>
          <cell r="D474">
            <v>3</v>
          </cell>
          <cell r="E474">
            <v>25.680000000000003</v>
          </cell>
          <cell r="F474" t="str">
            <v>Normal</v>
          </cell>
          <cell r="G474" t="str">
            <v>标准关</v>
          </cell>
          <cell r="H474">
            <v>1</v>
          </cell>
          <cell r="I474">
            <v>358.38719999999995</v>
          </cell>
          <cell r="J474">
            <v>1.452</v>
          </cell>
          <cell r="K474">
            <v>0.6939843750000001</v>
          </cell>
          <cell r="L474">
            <v>516</v>
          </cell>
          <cell r="M474">
            <v>180</v>
          </cell>
          <cell r="N474">
            <v>80</v>
          </cell>
          <cell r="O474" t="str">
            <v>蛋1</v>
          </cell>
          <cell r="P474" t="str">
            <v>蜜蜂2</v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>
            <v>8</v>
          </cell>
          <cell r="V474">
            <v>8</v>
          </cell>
          <cell r="W474" t="str">
            <v>0</v>
          </cell>
          <cell r="X474" t="str">
            <v>0</v>
          </cell>
          <cell r="Y474" t="str">
            <v>0</v>
          </cell>
          <cell r="Z474" t="str">
            <v>0</v>
          </cell>
          <cell r="AA474">
            <v>206</v>
          </cell>
          <cell r="AB474">
            <v>826</v>
          </cell>
          <cell r="AC474" t="str">
            <v/>
          </cell>
          <cell r="AD474" t="str">
            <v/>
          </cell>
          <cell r="AE474" t="str">
            <v/>
          </cell>
          <cell r="AF474" t="str">
            <v/>
          </cell>
          <cell r="AG474">
            <v>1.452</v>
          </cell>
          <cell r="AH474">
            <v>1.452</v>
          </cell>
          <cell r="AI474" t="str">
            <v/>
          </cell>
          <cell r="AJ474" t="str">
            <v/>
          </cell>
          <cell r="AK474" t="str">
            <v/>
          </cell>
          <cell r="AL474" t="str">
            <v/>
          </cell>
          <cell r="AM474">
            <v>3</v>
          </cell>
          <cell r="AN474">
            <v>7</v>
          </cell>
          <cell r="AO474" t="str">
            <v/>
          </cell>
          <cell r="AP474" t="str">
            <v/>
          </cell>
          <cell r="AQ474" t="str">
            <v/>
          </cell>
          <cell r="AR474" t="str">
            <v/>
          </cell>
          <cell r="AS474">
            <v>732</v>
          </cell>
        </row>
        <row r="475">
          <cell r="A475" t="str">
            <v>0_8_4_Normal</v>
          </cell>
          <cell r="B475">
            <v>0</v>
          </cell>
          <cell r="C475">
            <v>8</v>
          </cell>
          <cell r="D475">
            <v>4</v>
          </cell>
          <cell r="E475">
            <v>27.820000000000004</v>
          </cell>
          <cell r="F475" t="str">
            <v>Normal</v>
          </cell>
          <cell r="G475" t="str">
            <v>标准关</v>
          </cell>
          <cell r="H475">
            <v>1</v>
          </cell>
          <cell r="I475">
            <v>536.928</v>
          </cell>
          <cell r="J475">
            <v>1.452</v>
          </cell>
          <cell r="K475">
            <v>0.80964843750000004</v>
          </cell>
          <cell r="L475">
            <v>663</v>
          </cell>
          <cell r="M475">
            <v>180</v>
          </cell>
          <cell r="N475">
            <v>80</v>
          </cell>
          <cell r="O475" t="str">
            <v>蛋1</v>
          </cell>
          <cell r="P475" t="str">
            <v>蜜蜂2</v>
          </cell>
          <cell r="Q475" t="str">
            <v>恶灵1</v>
          </cell>
          <cell r="R475" t="str">
            <v/>
          </cell>
          <cell r="S475" t="str">
            <v/>
          </cell>
          <cell r="T475" t="str">
            <v/>
          </cell>
          <cell r="U475">
            <v>9</v>
          </cell>
          <cell r="V475">
            <v>9</v>
          </cell>
          <cell r="W475">
            <v>4</v>
          </cell>
          <cell r="X475" t="str">
            <v>0</v>
          </cell>
          <cell r="Y475" t="str">
            <v>0</v>
          </cell>
          <cell r="Z475" t="str">
            <v>0</v>
          </cell>
          <cell r="AA475">
            <v>298</v>
          </cell>
          <cell r="AB475">
            <v>1191</v>
          </cell>
          <cell r="AC475">
            <v>298</v>
          </cell>
          <cell r="AD475" t="str">
            <v/>
          </cell>
          <cell r="AE475" t="str">
            <v/>
          </cell>
          <cell r="AF475" t="str">
            <v/>
          </cell>
          <cell r="AG475">
            <v>1.452</v>
          </cell>
          <cell r="AH475">
            <v>1.452</v>
          </cell>
          <cell r="AI475">
            <v>1.452</v>
          </cell>
          <cell r="AJ475" t="str">
            <v/>
          </cell>
          <cell r="AK475" t="str">
            <v/>
          </cell>
          <cell r="AL475" t="str">
            <v/>
          </cell>
          <cell r="AM475">
            <v>3</v>
          </cell>
          <cell r="AN475">
            <v>5</v>
          </cell>
          <cell r="AO475">
            <v>3</v>
          </cell>
          <cell r="AP475" t="str">
            <v/>
          </cell>
          <cell r="AQ475" t="str">
            <v/>
          </cell>
          <cell r="AR475" t="str">
            <v/>
          </cell>
          <cell r="AS475">
            <v>940</v>
          </cell>
        </row>
        <row r="476">
          <cell r="A476" t="str">
            <v>0_8_5_Normal</v>
          </cell>
          <cell r="B476">
            <v>0</v>
          </cell>
          <cell r="C476">
            <v>8</v>
          </cell>
          <cell r="D476">
            <v>5</v>
          </cell>
          <cell r="E476">
            <v>29.96</v>
          </cell>
          <cell r="F476" t="str">
            <v>Normal</v>
          </cell>
          <cell r="G476" t="str">
            <v>标准关</v>
          </cell>
          <cell r="H476">
            <v>1</v>
          </cell>
          <cell r="I476">
            <v>731.13599999999997</v>
          </cell>
          <cell r="J476">
            <v>1.452</v>
          </cell>
          <cell r="K476">
            <v>0.92531250000000009</v>
          </cell>
          <cell r="L476">
            <v>790</v>
          </cell>
          <cell r="M476">
            <v>180</v>
          </cell>
          <cell r="N476">
            <v>80</v>
          </cell>
          <cell r="O476" t="str">
            <v>蜜蜂2</v>
          </cell>
          <cell r="P476" t="str">
            <v>恶灵1</v>
          </cell>
          <cell r="Q476" t="str">
            <v>骷髅1</v>
          </cell>
          <cell r="R476" t="str">
            <v/>
          </cell>
          <cell r="S476" t="str">
            <v/>
          </cell>
          <cell r="T476" t="str">
            <v/>
          </cell>
          <cell r="U476">
            <v>11</v>
          </cell>
          <cell r="V476">
            <v>11</v>
          </cell>
          <cell r="W476">
            <v>5</v>
          </cell>
          <cell r="X476" t="str">
            <v>0</v>
          </cell>
          <cell r="Y476" t="str">
            <v>0</v>
          </cell>
          <cell r="Z476" t="str">
            <v>0</v>
          </cell>
          <cell r="AA476">
            <v>1422</v>
          </cell>
          <cell r="AB476">
            <v>356</v>
          </cell>
          <cell r="AC476">
            <v>356</v>
          </cell>
          <cell r="AD476" t="str">
            <v/>
          </cell>
          <cell r="AE476" t="str">
            <v/>
          </cell>
          <cell r="AF476" t="str">
            <v/>
          </cell>
          <cell r="AG476">
            <v>1.452</v>
          </cell>
          <cell r="AH476">
            <v>1.452</v>
          </cell>
          <cell r="AI476">
            <v>1.452</v>
          </cell>
          <cell r="AJ476" t="str">
            <v/>
          </cell>
          <cell r="AK476" t="str">
            <v/>
          </cell>
          <cell r="AL476" t="str">
            <v/>
          </cell>
          <cell r="AM476">
            <v>4</v>
          </cell>
          <cell r="AN476">
            <v>2</v>
          </cell>
          <cell r="AO476">
            <v>2</v>
          </cell>
          <cell r="AP476" t="str">
            <v/>
          </cell>
          <cell r="AQ476" t="str">
            <v/>
          </cell>
          <cell r="AR476" t="str">
            <v/>
          </cell>
          <cell r="AS476">
            <v>1120</v>
          </cell>
        </row>
        <row r="477">
          <cell r="A477" t="str">
            <v>0_8_6_Normal</v>
          </cell>
          <cell r="B477">
            <v>0</v>
          </cell>
          <cell r="C477">
            <v>8</v>
          </cell>
          <cell r="D477">
            <v>6</v>
          </cell>
          <cell r="E477">
            <v>32.1</v>
          </cell>
          <cell r="F477" t="str">
            <v>Normal</v>
          </cell>
          <cell r="G477" t="str">
            <v>标准关</v>
          </cell>
          <cell r="H477">
            <v>1</v>
          </cell>
          <cell r="I477">
            <v>954.72</v>
          </cell>
          <cell r="J477">
            <v>1.452</v>
          </cell>
          <cell r="K477">
            <v>1.0409765625</v>
          </cell>
          <cell r="L477">
            <v>917</v>
          </cell>
          <cell r="M477">
            <v>180</v>
          </cell>
          <cell r="N477">
            <v>80</v>
          </cell>
          <cell r="O477" t="str">
            <v>蛋1</v>
          </cell>
          <cell r="P477" t="str">
            <v>蜜蜂2</v>
          </cell>
          <cell r="Q477" t="str">
            <v>恶灵1</v>
          </cell>
          <cell r="R477" t="str">
            <v>骷髅1</v>
          </cell>
          <cell r="S477" t="str">
            <v/>
          </cell>
          <cell r="T477" t="str">
            <v/>
          </cell>
          <cell r="U477">
            <v>6</v>
          </cell>
          <cell r="V477">
            <v>6</v>
          </cell>
          <cell r="W477">
            <v>6</v>
          </cell>
          <cell r="X477">
            <v>13</v>
          </cell>
          <cell r="Y477" t="str">
            <v>0</v>
          </cell>
          <cell r="Z477" t="str">
            <v>0</v>
          </cell>
          <cell r="AA477">
            <v>580</v>
          </cell>
          <cell r="AB477">
            <v>2321</v>
          </cell>
          <cell r="AC477">
            <v>580</v>
          </cell>
          <cell r="AD477">
            <v>580</v>
          </cell>
          <cell r="AE477" t="str">
            <v/>
          </cell>
          <cell r="AF477" t="str">
            <v/>
          </cell>
          <cell r="AG477">
            <v>1.452</v>
          </cell>
          <cell r="AH477">
            <v>1.452</v>
          </cell>
          <cell r="AI477">
            <v>1.452</v>
          </cell>
          <cell r="AJ477">
            <v>1.452</v>
          </cell>
          <cell r="AK477" t="str">
            <v/>
          </cell>
          <cell r="AL477" t="str">
            <v/>
          </cell>
          <cell r="AM477">
            <v>2</v>
          </cell>
          <cell r="AN477">
            <v>4</v>
          </cell>
          <cell r="AO477">
            <v>2</v>
          </cell>
          <cell r="AP477">
            <v>2</v>
          </cell>
          <cell r="AQ477" t="str">
            <v/>
          </cell>
          <cell r="AR477" t="str">
            <v/>
          </cell>
          <cell r="AS477">
            <v>1300</v>
          </cell>
        </row>
        <row r="478">
          <cell r="A478" t="str">
            <v>0_8_7_Normal</v>
          </cell>
          <cell r="B478">
            <v>0</v>
          </cell>
          <cell r="C478">
            <v>8</v>
          </cell>
          <cell r="D478">
            <v>7</v>
          </cell>
          <cell r="E478">
            <v>34.24</v>
          </cell>
          <cell r="F478" t="str">
            <v>Normal</v>
          </cell>
          <cell r="G478" t="str">
            <v>标准关</v>
          </cell>
          <cell r="H478">
            <v>1</v>
          </cell>
          <cell r="I478">
            <v>1207.68</v>
          </cell>
          <cell r="J478">
            <v>1.452</v>
          </cell>
          <cell r="K478">
            <v>1.1566406250000001</v>
          </cell>
          <cell r="L478">
            <v>1044</v>
          </cell>
          <cell r="M478">
            <v>180</v>
          </cell>
          <cell r="N478">
            <v>80</v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>0</v>
          </cell>
          <cell r="V478" t="str">
            <v>0</v>
          </cell>
          <cell r="W478" t="str">
            <v>0</v>
          </cell>
          <cell r="X478" t="str">
            <v>0</v>
          </cell>
          <cell r="Y478" t="str">
            <v>0</v>
          </cell>
          <cell r="Z478" t="str">
            <v>0</v>
          </cell>
          <cell r="AA478" t="str">
            <v/>
          </cell>
          <cell r="AB478" t="str">
            <v/>
          </cell>
          <cell r="AC478" t="str">
            <v/>
          </cell>
          <cell r="AD478" t="str">
            <v/>
          </cell>
          <cell r="AE478" t="str">
            <v/>
          </cell>
          <cell r="AF478" t="str">
            <v/>
          </cell>
          <cell r="AG478" t="str">
            <v/>
          </cell>
          <cell r="AH478" t="str">
            <v/>
          </cell>
          <cell r="AI478" t="str">
            <v/>
          </cell>
          <cell r="AJ478" t="str">
            <v/>
          </cell>
          <cell r="AK478" t="str">
            <v/>
          </cell>
          <cell r="AL478" t="str">
            <v/>
          </cell>
          <cell r="AM478" t="str">
            <v/>
          </cell>
          <cell r="AN478" t="str">
            <v/>
          </cell>
          <cell r="AO478" t="str">
            <v/>
          </cell>
          <cell r="AP478" t="str">
            <v/>
          </cell>
          <cell r="AQ478" t="str">
            <v/>
          </cell>
          <cell r="AR478" t="str">
            <v/>
          </cell>
          <cell r="AS478">
            <v>1480</v>
          </cell>
        </row>
        <row r="479">
          <cell r="A479" t="str">
            <v>0_8_8_Normal</v>
          </cell>
          <cell r="B479">
            <v>0</v>
          </cell>
          <cell r="C479">
            <v>8</v>
          </cell>
          <cell r="D479">
            <v>8</v>
          </cell>
          <cell r="E479">
            <v>36.380000000000003</v>
          </cell>
          <cell r="F479" t="str">
            <v>Normal</v>
          </cell>
          <cell r="G479" t="str">
            <v>标准关</v>
          </cell>
          <cell r="H479">
            <v>1</v>
          </cell>
          <cell r="I479">
            <v>1490.0160000000001</v>
          </cell>
          <cell r="J479">
            <v>1.452</v>
          </cell>
          <cell r="K479">
            <v>1.2723046875000001</v>
          </cell>
          <cell r="L479">
            <v>1171</v>
          </cell>
          <cell r="M479">
            <v>180</v>
          </cell>
          <cell r="N479">
            <v>80</v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>0</v>
          </cell>
          <cell r="V479" t="str">
            <v>0</v>
          </cell>
          <cell r="W479" t="str">
            <v>0</v>
          </cell>
          <cell r="X479" t="str">
            <v>0</v>
          </cell>
          <cell r="Y479" t="str">
            <v>0</v>
          </cell>
          <cell r="Z479" t="str">
            <v>0</v>
          </cell>
          <cell r="AA479" t="str">
            <v/>
          </cell>
          <cell r="AB479" t="str">
            <v/>
          </cell>
          <cell r="AC479" t="str">
            <v/>
          </cell>
          <cell r="AD479" t="str">
            <v/>
          </cell>
          <cell r="AE479" t="str">
            <v/>
          </cell>
          <cell r="AF479" t="str">
            <v/>
          </cell>
          <cell r="AG479" t="str">
            <v/>
          </cell>
          <cell r="AH479" t="str">
            <v/>
          </cell>
          <cell r="AI479" t="str">
            <v/>
          </cell>
          <cell r="AJ479" t="str">
            <v/>
          </cell>
          <cell r="AK479" t="str">
            <v/>
          </cell>
          <cell r="AL479" t="str">
            <v/>
          </cell>
          <cell r="AM479" t="str">
            <v/>
          </cell>
          <cell r="AN479" t="str">
            <v/>
          </cell>
          <cell r="AO479" t="str">
            <v/>
          </cell>
          <cell r="AP479" t="str">
            <v/>
          </cell>
          <cell r="AQ479" t="str">
            <v/>
          </cell>
          <cell r="AR479" t="str">
            <v/>
          </cell>
          <cell r="AS479">
            <v>1660</v>
          </cell>
        </row>
        <row r="480">
          <cell r="A480" t="str">
            <v>0_8_9_Normal</v>
          </cell>
          <cell r="B480">
            <v>0</v>
          </cell>
          <cell r="C480">
            <v>8</v>
          </cell>
          <cell r="D480">
            <v>9</v>
          </cell>
          <cell r="E480">
            <v>38.520000000000003</v>
          </cell>
          <cell r="F480" t="str">
            <v>Normal</v>
          </cell>
          <cell r="G480" t="str">
            <v>标准关</v>
          </cell>
          <cell r="H480">
            <v>1</v>
          </cell>
          <cell r="I480">
            <v>1801.7280000000001</v>
          </cell>
          <cell r="J480">
            <v>1.452</v>
          </cell>
          <cell r="K480">
            <v>1.3879687500000002</v>
          </cell>
          <cell r="L480">
            <v>1298</v>
          </cell>
          <cell r="M480">
            <v>180</v>
          </cell>
          <cell r="N480">
            <v>80</v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>0</v>
          </cell>
          <cell r="V480" t="str">
            <v>0</v>
          </cell>
          <cell r="W480" t="str">
            <v>0</v>
          </cell>
          <cell r="X480" t="str">
            <v>0</v>
          </cell>
          <cell r="Y480" t="str">
            <v>0</v>
          </cell>
          <cell r="Z480" t="str">
            <v>0</v>
          </cell>
          <cell r="AA480" t="str">
            <v/>
          </cell>
          <cell r="AB480" t="str">
            <v/>
          </cell>
          <cell r="AC480" t="str">
            <v/>
          </cell>
          <cell r="AD480" t="str">
            <v/>
          </cell>
          <cell r="AE480" t="str">
            <v/>
          </cell>
          <cell r="AF480" t="str">
            <v/>
          </cell>
          <cell r="AG480" t="str">
            <v/>
          </cell>
          <cell r="AH480" t="str">
            <v/>
          </cell>
          <cell r="AI480" t="str">
            <v/>
          </cell>
          <cell r="AJ480" t="str">
            <v/>
          </cell>
          <cell r="AK480" t="str">
            <v/>
          </cell>
          <cell r="AL480" t="str">
            <v/>
          </cell>
          <cell r="AM480" t="str">
            <v/>
          </cell>
          <cell r="AN480" t="str">
            <v/>
          </cell>
          <cell r="AO480" t="str">
            <v/>
          </cell>
          <cell r="AP480" t="str">
            <v/>
          </cell>
          <cell r="AQ480" t="str">
            <v/>
          </cell>
          <cell r="AR480" t="str">
            <v/>
          </cell>
          <cell r="AS480">
            <v>1840</v>
          </cell>
        </row>
        <row r="481">
          <cell r="A481" t="str">
            <v>0_8_10_Normal</v>
          </cell>
          <cell r="B481">
            <v>0</v>
          </cell>
          <cell r="C481">
            <v>8</v>
          </cell>
          <cell r="D481">
            <v>10</v>
          </cell>
          <cell r="E481">
            <v>40.660000000000004</v>
          </cell>
          <cell r="F481" t="str">
            <v>Normal</v>
          </cell>
          <cell r="G481" t="str">
            <v>标准关</v>
          </cell>
          <cell r="H481">
            <v>1</v>
          </cell>
          <cell r="I481">
            <v>2142.8160000000003</v>
          </cell>
          <cell r="J481">
            <v>1.452</v>
          </cell>
          <cell r="K481">
            <v>1.5036328125000002</v>
          </cell>
          <cell r="L481">
            <v>1425</v>
          </cell>
          <cell r="M481">
            <v>180</v>
          </cell>
          <cell r="N481">
            <v>80</v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>0</v>
          </cell>
          <cell r="V481" t="str">
            <v>0</v>
          </cell>
          <cell r="W481" t="str">
            <v>0</v>
          </cell>
          <cell r="X481" t="str">
            <v>0</v>
          </cell>
          <cell r="Y481" t="str">
            <v>0</v>
          </cell>
          <cell r="Z481" t="str">
            <v>0</v>
          </cell>
          <cell r="AA481" t="str">
            <v/>
          </cell>
          <cell r="AB481" t="str">
            <v/>
          </cell>
          <cell r="AC481" t="str">
            <v/>
          </cell>
          <cell r="AD481" t="str">
            <v/>
          </cell>
          <cell r="AE481" t="str">
            <v/>
          </cell>
          <cell r="AF481" t="str">
            <v/>
          </cell>
          <cell r="AG481" t="str">
            <v/>
          </cell>
          <cell r="AH481" t="str">
            <v/>
          </cell>
          <cell r="AI481" t="str">
            <v/>
          </cell>
          <cell r="AJ481" t="str">
            <v/>
          </cell>
          <cell r="AK481" t="str">
            <v/>
          </cell>
          <cell r="AL481" t="str">
            <v/>
          </cell>
          <cell r="AM481" t="str">
            <v/>
          </cell>
          <cell r="AN481" t="str">
            <v/>
          </cell>
          <cell r="AO481" t="str">
            <v/>
          </cell>
          <cell r="AP481" t="str">
            <v/>
          </cell>
          <cell r="AQ481" t="str">
            <v/>
          </cell>
          <cell r="AR481" t="str">
            <v/>
          </cell>
          <cell r="AS481">
            <v>2020</v>
          </cell>
        </row>
        <row r="482">
          <cell r="A482" t="str">
            <v>0_9_1_Normal</v>
          </cell>
          <cell r="B482">
            <v>0</v>
          </cell>
          <cell r="C482">
            <v>9</v>
          </cell>
          <cell r="D482">
            <v>1</v>
          </cell>
          <cell r="E482">
            <v>21.6</v>
          </cell>
          <cell r="F482" t="str">
            <v>Normal</v>
          </cell>
          <cell r="G482" t="str">
            <v>标准关</v>
          </cell>
          <cell r="H482">
            <v>1</v>
          </cell>
          <cell r="I482">
            <v>100.98</v>
          </cell>
          <cell r="J482">
            <v>1.488</v>
          </cell>
          <cell r="K482">
            <v>0.47250000000000003</v>
          </cell>
          <cell r="L482">
            <v>214</v>
          </cell>
          <cell r="M482">
            <v>180</v>
          </cell>
          <cell r="N482">
            <v>80</v>
          </cell>
          <cell r="O482" t="str">
            <v>麻痹蝎1</v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>
            <v>10</v>
          </cell>
          <cell r="V482" t="str">
            <v>0</v>
          </cell>
          <cell r="W482" t="str">
            <v>0</v>
          </cell>
          <cell r="X482" t="str">
            <v>0</v>
          </cell>
          <cell r="Y482" t="str">
            <v>0</v>
          </cell>
          <cell r="Z482" t="str">
            <v>0</v>
          </cell>
          <cell r="AA482">
            <v>214</v>
          </cell>
          <cell r="AB482" t="str">
            <v/>
          </cell>
          <cell r="AC482" t="str">
            <v/>
          </cell>
          <cell r="AD482" t="str">
            <v/>
          </cell>
          <cell r="AE482" t="str">
            <v/>
          </cell>
          <cell r="AF482" t="str">
            <v/>
          </cell>
          <cell r="AG482">
            <v>1.488</v>
          </cell>
          <cell r="AH482" t="str">
            <v/>
          </cell>
          <cell r="AI482" t="str">
            <v/>
          </cell>
          <cell r="AJ482" t="str">
            <v/>
          </cell>
          <cell r="AK482" t="str">
            <v/>
          </cell>
          <cell r="AL482" t="str">
            <v/>
          </cell>
          <cell r="AM482">
            <v>8</v>
          </cell>
          <cell r="AN482" t="str">
            <v/>
          </cell>
          <cell r="AO482" t="str">
            <v/>
          </cell>
          <cell r="AP482" t="str">
            <v/>
          </cell>
          <cell r="AQ482" t="str">
            <v/>
          </cell>
          <cell r="AR482" t="str">
            <v/>
          </cell>
          <cell r="AS482">
            <v>300</v>
          </cell>
        </row>
        <row r="483">
          <cell r="A483" t="str">
            <v>0_9_2_Normal</v>
          </cell>
          <cell r="B483">
            <v>0</v>
          </cell>
          <cell r="C483">
            <v>9</v>
          </cell>
          <cell r="D483">
            <v>2</v>
          </cell>
          <cell r="E483">
            <v>23.760000000000005</v>
          </cell>
          <cell r="F483" t="str">
            <v>Normal</v>
          </cell>
          <cell r="G483" t="str">
            <v>标准关</v>
          </cell>
          <cell r="H483">
            <v>1</v>
          </cell>
          <cell r="I483">
            <v>217.107</v>
          </cell>
          <cell r="J483">
            <v>1.488</v>
          </cell>
          <cell r="K483">
            <v>0.59062500000000007</v>
          </cell>
          <cell r="L483">
            <v>368</v>
          </cell>
          <cell r="M483">
            <v>180</v>
          </cell>
          <cell r="N483">
            <v>80</v>
          </cell>
          <cell r="O483" t="str">
            <v>麻痹蝎1</v>
          </cell>
          <cell r="P483" t="str">
            <v>蜜蜂2</v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>
            <v>4</v>
          </cell>
          <cell r="V483">
            <v>9</v>
          </cell>
          <cell r="W483" t="str">
            <v>0</v>
          </cell>
          <cell r="X483" t="str">
            <v>0</v>
          </cell>
          <cell r="Y483" t="str">
            <v>0</v>
          </cell>
          <cell r="Z483" t="str">
            <v>0</v>
          </cell>
          <cell r="AA483">
            <v>120</v>
          </cell>
          <cell r="AB483">
            <v>478</v>
          </cell>
          <cell r="AC483" t="str">
            <v/>
          </cell>
          <cell r="AD483" t="str">
            <v/>
          </cell>
          <cell r="AE483" t="str">
            <v/>
          </cell>
          <cell r="AF483" t="str">
            <v/>
          </cell>
          <cell r="AG483">
            <v>1.488</v>
          </cell>
          <cell r="AH483">
            <v>1.488</v>
          </cell>
          <cell r="AI483" t="str">
            <v/>
          </cell>
          <cell r="AJ483" t="str">
            <v/>
          </cell>
          <cell r="AK483" t="str">
            <v/>
          </cell>
          <cell r="AL483" t="str">
            <v/>
          </cell>
          <cell r="AM483">
            <v>4</v>
          </cell>
          <cell r="AN483">
            <v>7</v>
          </cell>
          <cell r="AO483" t="str">
            <v/>
          </cell>
          <cell r="AP483" t="str">
            <v/>
          </cell>
          <cell r="AQ483" t="str">
            <v/>
          </cell>
          <cell r="AR483" t="str">
            <v/>
          </cell>
          <cell r="AS483">
            <v>516</v>
          </cell>
        </row>
        <row r="484">
          <cell r="A484" t="str">
            <v>0_9_3_Normal</v>
          </cell>
          <cell r="B484">
            <v>0</v>
          </cell>
          <cell r="C484">
            <v>9</v>
          </cell>
          <cell r="D484">
            <v>3</v>
          </cell>
          <cell r="E484">
            <v>25.92</v>
          </cell>
          <cell r="F484" t="str">
            <v>Normal</v>
          </cell>
          <cell r="G484" t="str">
            <v>标准关</v>
          </cell>
          <cell r="H484">
            <v>1</v>
          </cell>
          <cell r="I484">
            <v>369.58679999999993</v>
          </cell>
          <cell r="J484">
            <v>1.488</v>
          </cell>
          <cell r="K484">
            <v>0.70874999999999999</v>
          </cell>
          <cell r="L484">
            <v>521</v>
          </cell>
          <cell r="M484">
            <v>180</v>
          </cell>
          <cell r="N484">
            <v>80</v>
          </cell>
          <cell r="O484" t="str">
            <v>蜜蜂2</v>
          </cell>
          <cell r="P484" t="str">
            <v>恶灵1</v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>
            <v>9</v>
          </cell>
          <cell r="V484">
            <v>9</v>
          </cell>
          <cell r="W484" t="str">
            <v>0</v>
          </cell>
          <cell r="X484" t="str">
            <v>0</v>
          </cell>
          <cell r="Y484" t="str">
            <v>0</v>
          </cell>
          <cell r="Z484" t="str">
            <v>0</v>
          </cell>
          <cell r="AA484">
            <v>834</v>
          </cell>
          <cell r="AB484">
            <v>208</v>
          </cell>
          <cell r="AC484" t="str">
            <v/>
          </cell>
          <cell r="AD484" t="str">
            <v/>
          </cell>
          <cell r="AE484" t="str">
            <v/>
          </cell>
          <cell r="AF484" t="str">
            <v/>
          </cell>
          <cell r="AG484">
            <v>1.488</v>
          </cell>
          <cell r="AH484">
            <v>1.488</v>
          </cell>
          <cell r="AI484" t="str">
            <v/>
          </cell>
          <cell r="AJ484" t="str">
            <v/>
          </cell>
          <cell r="AK484" t="str">
            <v/>
          </cell>
          <cell r="AL484" t="str">
            <v/>
          </cell>
          <cell r="AM484">
            <v>6</v>
          </cell>
          <cell r="AN484">
            <v>3</v>
          </cell>
          <cell r="AO484" t="str">
            <v/>
          </cell>
          <cell r="AP484" t="str">
            <v/>
          </cell>
          <cell r="AQ484" t="str">
            <v/>
          </cell>
          <cell r="AR484" t="str">
            <v/>
          </cell>
          <cell r="AS484">
            <v>732</v>
          </cell>
        </row>
        <row r="485">
          <cell r="A485" t="str">
            <v>0_9_4_Normal</v>
          </cell>
          <cell r="B485">
            <v>0</v>
          </cell>
          <cell r="C485">
            <v>9</v>
          </cell>
          <cell r="D485">
            <v>4</v>
          </cell>
          <cell r="E485">
            <v>28.080000000000002</v>
          </cell>
          <cell r="F485" t="str">
            <v>Normal</v>
          </cell>
          <cell r="G485" t="str">
            <v>标准关</v>
          </cell>
          <cell r="H485">
            <v>1</v>
          </cell>
          <cell r="I485">
            <v>553.70699999999999</v>
          </cell>
          <cell r="J485">
            <v>1.488</v>
          </cell>
          <cell r="K485">
            <v>0.82687500000000003</v>
          </cell>
          <cell r="L485">
            <v>670</v>
          </cell>
          <cell r="M485">
            <v>180</v>
          </cell>
          <cell r="N485">
            <v>80</v>
          </cell>
          <cell r="O485" t="str">
            <v>蜜蜂2</v>
          </cell>
          <cell r="P485" t="str">
            <v>恶灵1</v>
          </cell>
          <cell r="Q485" t="str">
            <v>骷髅1</v>
          </cell>
          <cell r="R485" t="str">
            <v/>
          </cell>
          <cell r="S485" t="str">
            <v/>
          </cell>
          <cell r="T485" t="str">
            <v/>
          </cell>
          <cell r="U485">
            <v>9</v>
          </cell>
          <cell r="V485">
            <v>9</v>
          </cell>
          <cell r="W485">
            <v>4</v>
          </cell>
          <cell r="X485" t="str">
            <v>0</v>
          </cell>
          <cell r="Y485" t="str">
            <v>0</v>
          </cell>
          <cell r="Z485" t="str">
            <v>0</v>
          </cell>
          <cell r="AA485">
            <v>1203</v>
          </cell>
          <cell r="AB485">
            <v>301</v>
          </cell>
          <cell r="AC485">
            <v>301</v>
          </cell>
          <cell r="AD485" t="str">
            <v/>
          </cell>
          <cell r="AE485" t="str">
            <v/>
          </cell>
          <cell r="AF485" t="str">
            <v/>
          </cell>
          <cell r="AG485">
            <v>1.488</v>
          </cell>
          <cell r="AH485">
            <v>1.488</v>
          </cell>
          <cell r="AI485">
            <v>1.488</v>
          </cell>
          <cell r="AJ485" t="str">
            <v/>
          </cell>
          <cell r="AK485" t="str">
            <v/>
          </cell>
          <cell r="AL485" t="str">
            <v/>
          </cell>
          <cell r="AM485">
            <v>5</v>
          </cell>
          <cell r="AN485">
            <v>3</v>
          </cell>
          <cell r="AO485">
            <v>3</v>
          </cell>
          <cell r="AP485" t="str">
            <v/>
          </cell>
          <cell r="AQ485" t="str">
            <v/>
          </cell>
          <cell r="AR485" t="str">
            <v/>
          </cell>
          <cell r="AS485">
            <v>940</v>
          </cell>
        </row>
        <row r="486">
          <cell r="A486" t="str">
            <v>0_9_5_Normal</v>
          </cell>
          <cell r="B486">
            <v>0</v>
          </cell>
          <cell r="C486">
            <v>9</v>
          </cell>
          <cell r="D486">
            <v>5</v>
          </cell>
          <cell r="E486">
            <v>30.24</v>
          </cell>
          <cell r="F486" t="str">
            <v>Normal</v>
          </cell>
          <cell r="G486" t="str">
            <v>标准关</v>
          </cell>
          <cell r="H486">
            <v>1</v>
          </cell>
          <cell r="I486">
            <v>753.98399999999992</v>
          </cell>
          <cell r="J486">
            <v>1.488</v>
          </cell>
          <cell r="K486">
            <v>0.94500000000000006</v>
          </cell>
          <cell r="L486">
            <v>798</v>
          </cell>
          <cell r="M486">
            <v>180</v>
          </cell>
          <cell r="N486">
            <v>80</v>
          </cell>
          <cell r="O486" t="str">
            <v>恶灵1</v>
          </cell>
          <cell r="P486" t="str">
            <v>骷髅1</v>
          </cell>
          <cell r="Q486" t="str">
            <v>麻痹蝎1</v>
          </cell>
          <cell r="R486" t="str">
            <v/>
          </cell>
          <cell r="S486" t="str">
            <v/>
          </cell>
          <cell r="T486" t="str">
            <v/>
          </cell>
          <cell r="U486">
            <v>11</v>
          </cell>
          <cell r="V486">
            <v>11</v>
          </cell>
          <cell r="W486">
            <v>5</v>
          </cell>
          <cell r="X486" t="str">
            <v>0</v>
          </cell>
          <cell r="Y486" t="str">
            <v>0</v>
          </cell>
          <cell r="Z486" t="str">
            <v>0</v>
          </cell>
          <cell r="AA486">
            <v>798</v>
          </cell>
          <cell r="AB486">
            <v>798</v>
          </cell>
          <cell r="AC486">
            <v>798</v>
          </cell>
          <cell r="AD486" t="str">
            <v/>
          </cell>
          <cell r="AE486" t="str">
            <v/>
          </cell>
          <cell r="AF486" t="str">
            <v/>
          </cell>
          <cell r="AG486">
            <v>1.488</v>
          </cell>
          <cell r="AH486">
            <v>1.488</v>
          </cell>
          <cell r="AI486">
            <v>1.488</v>
          </cell>
          <cell r="AJ486" t="str">
            <v/>
          </cell>
          <cell r="AK486" t="str">
            <v/>
          </cell>
          <cell r="AL486" t="str">
            <v/>
          </cell>
          <cell r="AM486">
            <v>3</v>
          </cell>
          <cell r="AN486">
            <v>3</v>
          </cell>
          <cell r="AO486">
            <v>3</v>
          </cell>
          <cell r="AP486" t="str">
            <v/>
          </cell>
          <cell r="AQ486" t="str">
            <v/>
          </cell>
          <cell r="AR486" t="str">
            <v/>
          </cell>
          <cell r="AS486">
            <v>1120</v>
          </cell>
        </row>
        <row r="487">
          <cell r="A487" t="str">
            <v>0_9_6_Normal</v>
          </cell>
          <cell r="B487">
            <v>0</v>
          </cell>
          <cell r="C487">
            <v>9</v>
          </cell>
          <cell r="D487">
            <v>6</v>
          </cell>
          <cell r="E487">
            <v>32.400000000000006</v>
          </cell>
          <cell r="F487" t="str">
            <v>Normal</v>
          </cell>
          <cell r="G487" t="str">
            <v>标准关</v>
          </cell>
          <cell r="H487">
            <v>1</v>
          </cell>
          <cell r="I487">
            <v>984.55500000000006</v>
          </cell>
          <cell r="J487">
            <v>1.488</v>
          </cell>
          <cell r="K487">
            <v>1.0631250000000001</v>
          </cell>
          <cell r="L487">
            <v>926</v>
          </cell>
          <cell r="M487">
            <v>180</v>
          </cell>
          <cell r="N487">
            <v>80</v>
          </cell>
          <cell r="O487" t="str">
            <v>蜜蜂2</v>
          </cell>
          <cell r="P487" t="str">
            <v>恶灵1</v>
          </cell>
          <cell r="Q487" t="str">
            <v>骷髅1</v>
          </cell>
          <cell r="R487" t="str">
            <v>麻痹蝎1</v>
          </cell>
          <cell r="S487" t="str">
            <v/>
          </cell>
          <cell r="T487" t="str">
            <v/>
          </cell>
          <cell r="U487">
            <v>6</v>
          </cell>
          <cell r="V487">
            <v>6</v>
          </cell>
          <cell r="W487">
            <v>6</v>
          </cell>
          <cell r="X487">
            <v>13</v>
          </cell>
          <cell r="Y487" t="str">
            <v>0</v>
          </cell>
          <cell r="Z487" t="str">
            <v>0</v>
          </cell>
          <cell r="AA487">
            <v>2343</v>
          </cell>
          <cell r="AB487">
            <v>586</v>
          </cell>
          <cell r="AC487">
            <v>586</v>
          </cell>
          <cell r="AD487">
            <v>586</v>
          </cell>
          <cell r="AE487" t="str">
            <v/>
          </cell>
          <cell r="AF487" t="str">
            <v/>
          </cell>
          <cell r="AG487">
            <v>1.488</v>
          </cell>
          <cell r="AH487">
            <v>1.488</v>
          </cell>
          <cell r="AI487">
            <v>1.488</v>
          </cell>
          <cell r="AJ487">
            <v>1.488</v>
          </cell>
          <cell r="AK487" t="str">
            <v/>
          </cell>
          <cell r="AL487" t="str">
            <v/>
          </cell>
          <cell r="AM487">
            <v>4</v>
          </cell>
          <cell r="AN487">
            <v>2</v>
          </cell>
          <cell r="AO487">
            <v>2</v>
          </cell>
          <cell r="AP487">
            <v>2</v>
          </cell>
          <cell r="AQ487" t="str">
            <v/>
          </cell>
          <cell r="AR487" t="str">
            <v/>
          </cell>
          <cell r="AS487">
            <v>1300</v>
          </cell>
        </row>
        <row r="488">
          <cell r="A488" t="str">
            <v>0_9_7_Normal</v>
          </cell>
          <cell r="B488">
            <v>0</v>
          </cell>
          <cell r="C488">
            <v>9</v>
          </cell>
          <cell r="D488">
            <v>7</v>
          </cell>
          <cell r="E488">
            <v>34.56</v>
          </cell>
          <cell r="F488" t="str">
            <v>Normal</v>
          </cell>
          <cell r="G488" t="str">
            <v>标准关</v>
          </cell>
          <cell r="H488">
            <v>1</v>
          </cell>
          <cell r="I488">
            <v>1245.42</v>
          </cell>
          <cell r="J488">
            <v>1.488</v>
          </cell>
          <cell r="K488">
            <v>1.1812500000000001</v>
          </cell>
          <cell r="L488">
            <v>1054</v>
          </cell>
          <cell r="M488">
            <v>180</v>
          </cell>
          <cell r="N488">
            <v>80</v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>0</v>
          </cell>
          <cell r="V488" t="str">
            <v>0</v>
          </cell>
          <cell r="W488" t="str">
            <v>0</v>
          </cell>
          <cell r="X488" t="str">
            <v>0</v>
          </cell>
          <cell r="Y488" t="str">
            <v>0</v>
          </cell>
          <cell r="Z488" t="str">
            <v>0</v>
          </cell>
          <cell r="AA488" t="str">
            <v/>
          </cell>
          <cell r="AB488" t="str">
            <v/>
          </cell>
          <cell r="AC488" t="str">
            <v/>
          </cell>
          <cell r="AD488" t="str">
            <v/>
          </cell>
          <cell r="AE488" t="str">
            <v/>
          </cell>
          <cell r="AF488" t="str">
            <v/>
          </cell>
          <cell r="AG488" t="str">
            <v/>
          </cell>
          <cell r="AH488" t="str">
            <v/>
          </cell>
          <cell r="AI488" t="str">
            <v/>
          </cell>
          <cell r="AJ488" t="str">
            <v/>
          </cell>
          <cell r="AK488" t="str">
            <v/>
          </cell>
          <cell r="AL488" t="str">
            <v/>
          </cell>
          <cell r="AM488" t="str">
            <v/>
          </cell>
          <cell r="AN488" t="str">
            <v/>
          </cell>
          <cell r="AO488" t="str">
            <v/>
          </cell>
          <cell r="AP488" t="str">
            <v/>
          </cell>
          <cell r="AQ488" t="str">
            <v/>
          </cell>
          <cell r="AR488" t="str">
            <v/>
          </cell>
          <cell r="AS488">
            <v>1480</v>
          </cell>
        </row>
        <row r="489">
          <cell r="A489" t="str">
            <v>0_9_8_Normal</v>
          </cell>
          <cell r="B489">
            <v>0</v>
          </cell>
          <cell r="C489">
            <v>9</v>
          </cell>
          <cell r="D489">
            <v>8</v>
          </cell>
          <cell r="E489">
            <v>36.72</v>
          </cell>
          <cell r="F489" t="str">
            <v>Normal</v>
          </cell>
          <cell r="G489" t="str">
            <v>标准关</v>
          </cell>
          <cell r="H489">
            <v>1</v>
          </cell>
          <cell r="I489">
            <v>1536.5790000000002</v>
          </cell>
          <cell r="J489">
            <v>1.488</v>
          </cell>
          <cell r="K489">
            <v>1.2993750000000002</v>
          </cell>
          <cell r="L489">
            <v>1183</v>
          </cell>
          <cell r="M489">
            <v>180</v>
          </cell>
          <cell r="N489">
            <v>80</v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>0</v>
          </cell>
          <cell r="V489" t="str">
            <v>0</v>
          </cell>
          <cell r="W489" t="str">
            <v>0</v>
          </cell>
          <cell r="X489" t="str">
            <v>0</v>
          </cell>
          <cell r="Y489" t="str">
            <v>0</v>
          </cell>
          <cell r="Z489" t="str">
            <v>0</v>
          </cell>
          <cell r="AA489" t="str">
            <v/>
          </cell>
          <cell r="AB489" t="str">
            <v/>
          </cell>
          <cell r="AC489" t="str">
            <v/>
          </cell>
          <cell r="AD489" t="str">
            <v/>
          </cell>
          <cell r="AE489" t="str">
            <v/>
          </cell>
          <cell r="AF489" t="str">
            <v/>
          </cell>
          <cell r="AG489" t="str">
            <v/>
          </cell>
          <cell r="AH489" t="str">
            <v/>
          </cell>
          <cell r="AI489" t="str">
            <v/>
          </cell>
          <cell r="AJ489" t="str">
            <v/>
          </cell>
          <cell r="AK489" t="str">
            <v/>
          </cell>
          <cell r="AL489" t="str">
            <v/>
          </cell>
          <cell r="AM489" t="str">
            <v/>
          </cell>
          <cell r="AN489" t="str">
            <v/>
          </cell>
          <cell r="AO489" t="str">
            <v/>
          </cell>
          <cell r="AP489" t="str">
            <v/>
          </cell>
          <cell r="AQ489" t="str">
            <v/>
          </cell>
          <cell r="AR489" t="str">
            <v/>
          </cell>
          <cell r="AS489">
            <v>1660</v>
          </cell>
        </row>
        <row r="490">
          <cell r="A490" t="str">
            <v>0_9_9_Normal</v>
          </cell>
          <cell r="B490">
            <v>0</v>
          </cell>
          <cell r="C490">
            <v>9</v>
          </cell>
          <cell r="D490">
            <v>9</v>
          </cell>
          <cell r="E490">
            <v>38.880000000000003</v>
          </cell>
          <cell r="F490" t="str">
            <v>Normal</v>
          </cell>
          <cell r="G490" t="str">
            <v>标准关</v>
          </cell>
          <cell r="H490">
            <v>1</v>
          </cell>
          <cell r="I490">
            <v>1858.0320000000002</v>
          </cell>
          <cell r="J490">
            <v>1.488</v>
          </cell>
          <cell r="K490">
            <v>1.4175</v>
          </cell>
          <cell r="L490">
            <v>1311</v>
          </cell>
          <cell r="M490">
            <v>180</v>
          </cell>
          <cell r="N490">
            <v>80</v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>0</v>
          </cell>
          <cell r="V490" t="str">
            <v>0</v>
          </cell>
          <cell r="W490" t="str">
            <v>0</v>
          </cell>
          <cell r="X490" t="str">
            <v>0</v>
          </cell>
          <cell r="Y490" t="str">
            <v>0</v>
          </cell>
          <cell r="Z490" t="str">
            <v>0</v>
          </cell>
          <cell r="AA490" t="str">
            <v/>
          </cell>
          <cell r="AB490" t="str">
            <v/>
          </cell>
          <cell r="AC490" t="str">
            <v/>
          </cell>
          <cell r="AD490" t="str">
            <v/>
          </cell>
          <cell r="AE490" t="str">
            <v/>
          </cell>
          <cell r="AF490" t="str">
            <v/>
          </cell>
          <cell r="AG490" t="str">
            <v/>
          </cell>
          <cell r="AH490" t="str">
            <v/>
          </cell>
          <cell r="AI490" t="str">
            <v/>
          </cell>
          <cell r="AJ490" t="str">
            <v/>
          </cell>
          <cell r="AK490" t="str">
            <v/>
          </cell>
          <cell r="AL490" t="str">
            <v/>
          </cell>
          <cell r="AM490" t="str">
            <v/>
          </cell>
          <cell r="AN490" t="str">
            <v/>
          </cell>
          <cell r="AO490" t="str">
            <v/>
          </cell>
          <cell r="AP490" t="str">
            <v/>
          </cell>
          <cell r="AQ490" t="str">
            <v/>
          </cell>
          <cell r="AR490" t="str">
            <v/>
          </cell>
          <cell r="AS490">
            <v>1840</v>
          </cell>
        </row>
        <row r="491">
          <cell r="A491" t="str">
            <v>0_9_10_Normal</v>
          </cell>
          <cell r="B491">
            <v>0</v>
          </cell>
          <cell r="C491">
            <v>9</v>
          </cell>
          <cell r="D491">
            <v>10</v>
          </cell>
          <cell r="E491">
            <v>41.04</v>
          </cell>
          <cell r="F491" t="str">
            <v>Normal</v>
          </cell>
          <cell r="G491" t="str">
            <v>标准关</v>
          </cell>
          <cell r="H491">
            <v>1</v>
          </cell>
          <cell r="I491">
            <v>2209.779</v>
          </cell>
          <cell r="J491">
            <v>1.488</v>
          </cell>
          <cell r="K491">
            <v>1.535625</v>
          </cell>
          <cell r="L491">
            <v>1439</v>
          </cell>
          <cell r="M491">
            <v>180</v>
          </cell>
          <cell r="N491">
            <v>80</v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>0</v>
          </cell>
          <cell r="V491" t="str">
            <v>0</v>
          </cell>
          <cell r="W491" t="str">
            <v>0</v>
          </cell>
          <cell r="X491" t="str">
            <v>0</v>
          </cell>
          <cell r="Y491" t="str">
            <v>0</v>
          </cell>
          <cell r="Z491" t="str">
            <v>0</v>
          </cell>
          <cell r="AA491" t="str">
            <v/>
          </cell>
          <cell r="AB491" t="str">
            <v/>
          </cell>
          <cell r="AC491" t="str">
            <v/>
          </cell>
          <cell r="AD491" t="str">
            <v/>
          </cell>
          <cell r="AE491" t="str">
            <v/>
          </cell>
          <cell r="AF491" t="str">
            <v/>
          </cell>
          <cell r="AG491" t="str">
            <v/>
          </cell>
          <cell r="AH491" t="str">
            <v/>
          </cell>
          <cell r="AI491" t="str">
            <v/>
          </cell>
          <cell r="AJ491" t="str">
            <v/>
          </cell>
          <cell r="AK491" t="str">
            <v/>
          </cell>
          <cell r="AL491" t="str">
            <v/>
          </cell>
          <cell r="AM491" t="str">
            <v/>
          </cell>
          <cell r="AN491" t="str">
            <v/>
          </cell>
          <cell r="AO491" t="str">
            <v/>
          </cell>
          <cell r="AP491" t="str">
            <v/>
          </cell>
          <cell r="AQ491" t="str">
            <v/>
          </cell>
          <cell r="AR491" t="str">
            <v/>
          </cell>
          <cell r="AS491">
            <v>2020</v>
          </cell>
        </row>
        <row r="492">
          <cell r="A492" t="str">
            <v>0_10_1_Normal</v>
          </cell>
          <cell r="B492">
            <v>0</v>
          </cell>
          <cell r="C492">
            <v>10</v>
          </cell>
          <cell r="D492">
            <v>1</v>
          </cell>
          <cell r="E492">
            <v>21.8</v>
          </cell>
          <cell r="F492" t="str">
            <v>Normal</v>
          </cell>
          <cell r="G492" t="str">
            <v>标准关</v>
          </cell>
          <cell r="H492">
            <v>1</v>
          </cell>
          <cell r="I492">
            <v>104.04</v>
          </cell>
          <cell r="J492">
            <v>1.524</v>
          </cell>
          <cell r="K492">
            <v>0.48234375000000007</v>
          </cell>
          <cell r="L492">
            <v>216</v>
          </cell>
          <cell r="M492">
            <v>180</v>
          </cell>
          <cell r="N492">
            <v>80</v>
          </cell>
          <cell r="O492" t="str">
            <v>蜘蛛2</v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>
            <v>10</v>
          </cell>
          <cell r="V492" t="str">
            <v>0</v>
          </cell>
          <cell r="W492" t="str">
            <v>0</v>
          </cell>
          <cell r="X492" t="str">
            <v>0</v>
          </cell>
          <cell r="Y492" t="str">
            <v>0</v>
          </cell>
          <cell r="Z492" t="str">
            <v>0</v>
          </cell>
          <cell r="AA492">
            <v>216</v>
          </cell>
          <cell r="AB492" t="str">
            <v/>
          </cell>
          <cell r="AC492" t="str">
            <v/>
          </cell>
          <cell r="AD492" t="str">
            <v/>
          </cell>
          <cell r="AE492" t="str">
            <v/>
          </cell>
          <cell r="AF492" t="str">
            <v/>
          </cell>
          <cell r="AG492">
            <v>3.048</v>
          </cell>
          <cell r="AH492" t="str">
            <v/>
          </cell>
          <cell r="AI492" t="str">
            <v/>
          </cell>
          <cell r="AJ492" t="str">
            <v/>
          </cell>
          <cell r="AK492" t="str">
            <v/>
          </cell>
          <cell r="AL492" t="str">
            <v/>
          </cell>
          <cell r="AM492">
            <v>8</v>
          </cell>
          <cell r="AN492" t="str">
            <v/>
          </cell>
          <cell r="AO492" t="str">
            <v/>
          </cell>
          <cell r="AP492" t="str">
            <v/>
          </cell>
          <cell r="AQ492" t="str">
            <v/>
          </cell>
          <cell r="AR492" t="str">
            <v/>
          </cell>
          <cell r="AS492">
            <v>300</v>
          </cell>
        </row>
        <row r="493">
          <cell r="A493" t="str">
            <v>0_10_2_Normal</v>
          </cell>
          <cell r="B493">
            <v>0</v>
          </cell>
          <cell r="C493">
            <v>10</v>
          </cell>
          <cell r="D493">
            <v>2</v>
          </cell>
          <cell r="E493">
            <v>23.980000000000004</v>
          </cell>
          <cell r="F493" t="str">
            <v>Normal</v>
          </cell>
          <cell r="G493" t="str">
            <v>标准关</v>
          </cell>
          <cell r="H493">
            <v>1</v>
          </cell>
          <cell r="I493">
            <v>223.68599999999998</v>
          </cell>
          <cell r="J493">
            <v>1.524</v>
          </cell>
          <cell r="K493">
            <v>0.60292968750000009</v>
          </cell>
          <cell r="L493">
            <v>371</v>
          </cell>
          <cell r="M493">
            <v>180</v>
          </cell>
          <cell r="N493">
            <v>80</v>
          </cell>
          <cell r="O493" t="str">
            <v>蜘蛛2</v>
          </cell>
          <cell r="P493" t="str">
            <v>恶灵1</v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>
            <v>4</v>
          </cell>
          <cell r="V493">
            <v>9</v>
          </cell>
          <cell r="W493" t="str">
            <v>0</v>
          </cell>
          <cell r="X493" t="str">
            <v>0</v>
          </cell>
          <cell r="Y493" t="str">
            <v>0</v>
          </cell>
          <cell r="Z493" t="str">
            <v>0</v>
          </cell>
          <cell r="AA493">
            <v>772</v>
          </cell>
          <cell r="AB493">
            <v>193</v>
          </cell>
          <cell r="AC493" t="str">
            <v/>
          </cell>
          <cell r="AD493" t="str">
            <v/>
          </cell>
          <cell r="AE493" t="str">
            <v/>
          </cell>
          <cell r="AF493" t="str">
            <v/>
          </cell>
          <cell r="AG493">
            <v>3.048</v>
          </cell>
          <cell r="AH493">
            <v>1.524</v>
          </cell>
          <cell r="AI493" t="str">
            <v/>
          </cell>
          <cell r="AJ493" t="str">
            <v/>
          </cell>
          <cell r="AK493" t="str">
            <v/>
          </cell>
          <cell r="AL493" t="str">
            <v/>
          </cell>
          <cell r="AM493">
            <v>9</v>
          </cell>
          <cell r="AN493">
            <v>5</v>
          </cell>
          <cell r="AO493" t="str">
            <v/>
          </cell>
          <cell r="AP493" t="str">
            <v/>
          </cell>
          <cell r="AQ493" t="str">
            <v/>
          </cell>
          <cell r="AR493" t="str">
            <v/>
          </cell>
          <cell r="AS493">
            <v>516</v>
          </cell>
        </row>
        <row r="494">
          <cell r="A494" t="str">
            <v>0_10_3_Normal</v>
          </cell>
          <cell r="B494">
            <v>0</v>
          </cell>
          <cell r="C494">
            <v>10</v>
          </cell>
          <cell r="D494">
            <v>3</v>
          </cell>
          <cell r="E494">
            <v>26.16</v>
          </cell>
          <cell r="F494" t="str">
            <v>Normal</v>
          </cell>
          <cell r="G494" t="str">
            <v>标准关</v>
          </cell>
          <cell r="H494">
            <v>1</v>
          </cell>
          <cell r="I494">
            <v>380.78639999999996</v>
          </cell>
          <cell r="J494">
            <v>1.524</v>
          </cell>
          <cell r="K494">
            <v>0.72351562500000011</v>
          </cell>
          <cell r="L494">
            <v>526</v>
          </cell>
          <cell r="M494">
            <v>180</v>
          </cell>
          <cell r="N494">
            <v>80</v>
          </cell>
          <cell r="O494" t="str">
            <v>恶灵1</v>
          </cell>
          <cell r="P494" t="str">
            <v>骷髅1</v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>
            <v>9</v>
          </cell>
          <cell r="V494">
            <v>9</v>
          </cell>
          <cell r="W494" t="str">
            <v>0</v>
          </cell>
          <cell r="X494" t="str">
            <v>0</v>
          </cell>
          <cell r="Y494" t="str">
            <v>0</v>
          </cell>
          <cell r="Z494" t="str">
            <v>0</v>
          </cell>
          <cell r="AA494">
            <v>526</v>
          </cell>
          <cell r="AB494">
            <v>526</v>
          </cell>
          <cell r="AC494" t="str">
            <v/>
          </cell>
          <cell r="AD494" t="str">
            <v/>
          </cell>
          <cell r="AE494" t="str">
            <v/>
          </cell>
          <cell r="AF494" t="str">
            <v/>
          </cell>
          <cell r="AG494">
            <v>1.524</v>
          </cell>
          <cell r="AH494">
            <v>1.524</v>
          </cell>
          <cell r="AI494" t="str">
            <v/>
          </cell>
          <cell r="AJ494" t="str">
            <v/>
          </cell>
          <cell r="AK494" t="str">
            <v/>
          </cell>
          <cell r="AL494" t="str">
            <v/>
          </cell>
          <cell r="AM494">
            <v>4</v>
          </cell>
          <cell r="AN494">
            <v>4</v>
          </cell>
          <cell r="AO494" t="str">
            <v/>
          </cell>
          <cell r="AP494" t="str">
            <v/>
          </cell>
          <cell r="AQ494" t="str">
            <v/>
          </cell>
          <cell r="AR494" t="str">
            <v/>
          </cell>
          <cell r="AS494">
            <v>732</v>
          </cell>
        </row>
        <row r="495">
          <cell r="A495" t="str">
            <v>0_10_4_Normal</v>
          </cell>
          <cell r="B495">
            <v>0</v>
          </cell>
          <cell r="C495">
            <v>10</v>
          </cell>
          <cell r="D495">
            <v>4</v>
          </cell>
          <cell r="E495">
            <v>28.340000000000003</v>
          </cell>
          <cell r="F495" t="str">
            <v>Normal</v>
          </cell>
          <cell r="G495" t="str">
            <v>标准关</v>
          </cell>
          <cell r="H495">
            <v>1</v>
          </cell>
          <cell r="I495">
            <v>570.48599999999999</v>
          </cell>
          <cell r="J495">
            <v>1.524</v>
          </cell>
          <cell r="K495">
            <v>0.84410156250000012</v>
          </cell>
          <cell r="L495">
            <v>676</v>
          </cell>
          <cell r="M495">
            <v>180</v>
          </cell>
          <cell r="N495">
            <v>80</v>
          </cell>
          <cell r="O495" t="str">
            <v>恶灵1</v>
          </cell>
          <cell r="P495" t="str">
            <v>骷髅1</v>
          </cell>
          <cell r="Q495" t="str">
            <v>麻痹蝎1</v>
          </cell>
          <cell r="R495" t="str">
            <v/>
          </cell>
          <cell r="S495" t="str">
            <v/>
          </cell>
          <cell r="T495" t="str">
            <v/>
          </cell>
          <cell r="U495">
            <v>9</v>
          </cell>
          <cell r="V495">
            <v>9</v>
          </cell>
          <cell r="W495">
            <v>4</v>
          </cell>
          <cell r="X495" t="str">
            <v>0</v>
          </cell>
          <cell r="Y495" t="str">
            <v>0</v>
          </cell>
          <cell r="Z495" t="str">
            <v>0</v>
          </cell>
          <cell r="AA495">
            <v>676</v>
          </cell>
          <cell r="AB495">
            <v>676</v>
          </cell>
          <cell r="AC495">
            <v>676</v>
          </cell>
          <cell r="AD495" t="str">
            <v/>
          </cell>
          <cell r="AE495" t="str">
            <v/>
          </cell>
          <cell r="AF495" t="str">
            <v/>
          </cell>
          <cell r="AG495">
            <v>1.524</v>
          </cell>
          <cell r="AH495">
            <v>1.524</v>
          </cell>
          <cell r="AI495">
            <v>1.524</v>
          </cell>
          <cell r="AJ495" t="str">
            <v/>
          </cell>
          <cell r="AK495" t="str">
            <v/>
          </cell>
          <cell r="AL495" t="str">
            <v/>
          </cell>
          <cell r="AM495">
            <v>4</v>
          </cell>
          <cell r="AN495">
            <v>4</v>
          </cell>
          <cell r="AO495">
            <v>4</v>
          </cell>
          <cell r="AP495" t="str">
            <v/>
          </cell>
          <cell r="AQ495" t="str">
            <v/>
          </cell>
          <cell r="AR495" t="str">
            <v/>
          </cell>
          <cell r="AS495">
            <v>940</v>
          </cell>
        </row>
        <row r="496">
          <cell r="A496" t="str">
            <v>0_10_5_Normal</v>
          </cell>
          <cell r="B496">
            <v>0</v>
          </cell>
          <cell r="C496">
            <v>10</v>
          </cell>
          <cell r="D496">
            <v>5</v>
          </cell>
          <cell r="E496">
            <v>30.52</v>
          </cell>
          <cell r="F496" t="str">
            <v>Normal</v>
          </cell>
          <cell r="G496" t="str">
            <v>标准关</v>
          </cell>
          <cell r="H496">
            <v>1</v>
          </cell>
          <cell r="I496">
            <v>776.83199999999999</v>
          </cell>
          <cell r="J496">
            <v>1.524</v>
          </cell>
          <cell r="K496">
            <v>0.96468750000000014</v>
          </cell>
          <cell r="L496">
            <v>805</v>
          </cell>
          <cell r="M496">
            <v>180</v>
          </cell>
          <cell r="N496">
            <v>80</v>
          </cell>
          <cell r="O496" t="str">
            <v>骷髅1</v>
          </cell>
          <cell r="P496" t="str">
            <v>麻痹蝎1</v>
          </cell>
          <cell r="Q496" t="str">
            <v>蜘蛛2</v>
          </cell>
          <cell r="R496" t="str">
            <v/>
          </cell>
          <cell r="S496" t="str">
            <v/>
          </cell>
          <cell r="T496" t="str">
            <v/>
          </cell>
          <cell r="U496">
            <v>11</v>
          </cell>
          <cell r="V496">
            <v>11</v>
          </cell>
          <cell r="W496">
            <v>5</v>
          </cell>
          <cell r="X496" t="str">
            <v>0</v>
          </cell>
          <cell r="Y496" t="str">
            <v>0</v>
          </cell>
          <cell r="Z496" t="str">
            <v>0</v>
          </cell>
          <cell r="AA496">
            <v>518</v>
          </cell>
          <cell r="AB496">
            <v>518</v>
          </cell>
          <cell r="AC496">
            <v>2070</v>
          </cell>
          <cell r="AD496" t="str">
            <v/>
          </cell>
          <cell r="AE496" t="str">
            <v/>
          </cell>
          <cell r="AF496" t="str">
            <v/>
          </cell>
          <cell r="AG496">
            <v>1.524</v>
          </cell>
          <cell r="AH496">
            <v>1.524</v>
          </cell>
          <cell r="AI496">
            <v>3.048</v>
          </cell>
          <cell r="AJ496" t="str">
            <v/>
          </cell>
          <cell r="AK496" t="str">
            <v/>
          </cell>
          <cell r="AL496" t="str">
            <v/>
          </cell>
          <cell r="AM496">
            <v>3</v>
          </cell>
          <cell r="AN496">
            <v>3</v>
          </cell>
          <cell r="AO496">
            <v>5</v>
          </cell>
          <cell r="AP496" t="str">
            <v/>
          </cell>
          <cell r="AQ496" t="str">
            <v/>
          </cell>
          <cell r="AR496" t="str">
            <v/>
          </cell>
          <cell r="AS496">
            <v>1120</v>
          </cell>
        </row>
        <row r="497">
          <cell r="A497" t="str">
            <v>0_10_6_Normal</v>
          </cell>
          <cell r="B497">
            <v>0</v>
          </cell>
          <cell r="C497">
            <v>10</v>
          </cell>
          <cell r="D497">
            <v>6</v>
          </cell>
          <cell r="E497">
            <v>32.700000000000003</v>
          </cell>
          <cell r="F497" t="str">
            <v>Normal</v>
          </cell>
          <cell r="G497" t="str">
            <v>标准关</v>
          </cell>
          <cell r="H497">
            <v>1</v>
          </cell>
          <cell r="I497">
            <v>1014.3900000000001</v>
          </cell>
          <cell r="J497">
            <v>1.524</v>
          </cell>
          <cell r="K497">
            <v>1.0852734375000002</v>
          </cell>
          <cell r="L497">
            <v>935</v>
          </cell>
          <cell r="M497">
            <v>180</v>
          </cell>
          <cell r="N497">
            <v>80</v>
          </cell>
          <cell r="O497" t="str">
            <v>恶灵1</v>
          </cell>
          <cell r="P497" t="str">
            <v>骷髅1</v>
          </cell>
          <cell r="Q497" t="str">
            <v>麻痹蝎1</v>
          </cell>
          <cell r="R497" t="str">
            <v>蜘蛛2</v>
          </cell>
          <cell r="S497" t="str">
            <v/>
          </cell>
          <cell r="T497" t="str">
            <v/>
          </cell>
          <cell r="U497">
            <v>7</v>
          </cell>
          <cell r="V497">
            <v>7</v>
          </cell>
          <cell r="W497">
            <v>7</v>
          </cell>
          <cell r="X497">
            <v>14</v>
          </cell>
          <cell r="Y497" t="str">
            <v>0</v>
          </cell>
          <cell r="Z497" t="str">
            <v>0</v>
          </cell>
          <cell r="AA497">
            <v>425</v>
          </cell>
          <cell r="AB497">
            <v>425</v>
          </cell>
          <cell r="AC497">
            <v>425</v>
          </cell>
          <cell r="AD497">
            <v>1700</v>
          </cell>
          <cell r="AE497" t="str">
            <v/>
          </cell>
          <cell r="AF497" t="str">
            <v/>
          </cell>
          <cell r="AG497">
            <v>1.524</v>
          </cell>
          <cell r="AH497">
            <v>1.524</v>
          </cell>
          <cell r="AI497">
            <v>1.524</v>
          </cell>
          <cell r="AJ497">
            <v>3.048</v>
          </cell>
          <cell r="AK497" t="str">
            <v/>
          </cell>
          <cell r="AL497" t="str">
            <v/>
          </cell>
          <cell r="AM497">
            <v>2</v>
          </cell>
          <cell r="AN497">
            <v>2</v>
          </cell>
          <cell r="AO497">
            <v>2</v>
          </cell>
          <cell r="AP497">
            <v>3</v>
          </cell>
          <cell r="AQ497" t="str">
            <v/>
          </cell>
          <cell r="AR497" t="str">
            <v/>
          </cell>
          <cell r="AS497">
            <v>1300</v>
          </cell>
        </row>
        <row r="498">
          <cell r="A498" t="str">
            <v>0_10_7_Normal</v>
          </cell>
          <cell r="B498">
            <v>0</v>
          </cell>
          <cell r="C498">
            <v>10</v>
          </cell>
          <cell r="D498">
            <v>7</v>
          </cell>
          <cell r="E498">
            <v>34.880000000000003</v>
          </cell>
          <cell r="F498" t="str">
            <v>Normal</v>
          </cell>
          <cell r="G498" t="str">
            <v>标准关</v>
          </cell>
          <cell r="H498">
            <v>1</v>
          </cell>
          <cell r="I498">
            <v>1283.1600000000001</v>
          </cell>
          <cell r="J498">
            <v>1.524</v>
          </cell>
          <cell r="K498">
            <v>1.2058593750000002</v>
          </cell>
          <cell r="L498">
            <v>1064</v>
          </cell>
          <cell r="M498">
            <v>180</v>
          </cell>
          <cell r="N498">
            <v>80</v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>0</v>
          </cell>
          <cell r="V498" t="str">
            <v>0</v>
          </cell>
          <cell r="W498" t="str">
            <v>0</v>
          </cell>
          <cell r="X498" t="str">
            <v>0</v>
          </cell>
          <cell r="Y498" t="str">
            <v>0</v>
          </cell>
          <cell r="Z498" t="str">
            <v>0</v>
          </cell>
          <cell r="AA498" t="str">
            <v/>
          </cell>
          <cell r="AB498" t="str">
            <v/>
          </cell>
          <cell r="AC498" t="str">
            <v/>
          </cell>
          <cell r="AD498" t="str">
            <v/>
          </cell>
          <cell r="AE498" t="str">
            <v/>
          </cell>
          <cell r="AF498" t="str">
            <v/>
          </cell>
          <cell r="AG498" t="str">
            <v/>
          </cell>
          <cell r="AH498" t="str">
            <v/>
          </cell>
          <cell r="AI498" t="str">
            <v/>
          </cell>
          <cell r="AJ498" t="str">
            <v/>
          </cell>
          <cell r="AK498" t="str">
            <v/>
          </cell>
          <cell r="AL498" t="str">
            <v/>
          </cell>
          <cell r="AM498" t="str">
            <v/>
          </cell>
          <cell r="AN498" t="str">
            <v/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S498">
            <v>1480</v>
          </cell>
        </row>
        <row r="499">
          <cell r="A499" t="str">
            <v>0_10_8_Normal</v>
          </cell>
          <cell r="B499">
            <v>0</v>
          </cell>
          <cell r="C499">
            <v>10</v>
          </cell>
          <cell r="D499">
            <v>8</v>
          </cell>
          <cell r="E499">
            <v>37.06</v>
          </cell>
          <cell r="F499" t="str">
            <v>Normal</v>
          </cell>
          <cell r="G499" t="str">
            <v>标准关</v>
          </cell>
          <cell r="H499">
            <v>1</v>
          </cell>
          <cell r="I499">
            <v>1583.1420000000003</v>
          </cell>
          <cell r="J499">
            <v>1.524</v>
          </cell>
          <cell r="K499">
            <v>1.3264453125000002</v>
          </cell>
          <cell r="L499">
            <v>1194</v>
          </cell>
          <cell r="M499">
            <v>180</v>
          </cell>
          <cell r="N499">
            <v>80</v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>0</v>
          </cell>
          <cell r="V499" t="str">
            <v>0</v>
          </cell>
          <cell r="W499" t="str">
            <v>0</v>
          </cell>
          <cell r="X499" t="str">
            <v>0</v>
          </cell>
          <cell r="Y499" t="str">
            <v>0</v>
          </cell>
          <cell r="Z499" t="str">
            <v>0</v>
          </cell>
          <cell r="AA499" t="str">
            <v/>
          </cell>
          <cell r="AB499" t="str">
            <v/>
          </cell>
          <cell r="AC499" t="str">
            <v/>
          </cell>
          <cell r="AD499" t="str">
            <v/>
          </cell>
          <cell r="AE499" t="str">
            <v/>
          </cell>
          <cell r="AF499" t="str">
            <v/>
          </cell>
          <cell r="AG499" t="str">
            <v/>
          </cell>
          <cell r="AH499" t="str">
            <v/>
          </cell>
          <cell r="AI499" t="str">
            <v/>
          </cell>
          <cell r="AJ499" t="str">
            <v/>
          </cell>
          <cell r="AK499" t="str">
            <v/>
          </cell>
          <cell r="AL499" t="str">
            <v/>
          </cell>
          <cell r="AM499" t="str">
            <v/>
          </cell>
          <cell r="AN499" t="str">
            <v/>
          </cell>
          <cell r="AO499" t="str">
            <v/>
          </cell>
          <cell r="AP499" t="str">
            <v/>
          </cell>
          <cell r="AQ499" t="str">
            <v/>
          </cell>
          <cell r="AR499" t="str">
            <v/>
          </cell>
          <cell r="AS499">
            <v>1660</v>
          </cell>
        </row>
        <row r="500">
          <cell r="A500" t="str">
            <v>0_10_9_Normal</v>
          </cell>
          <cell r="B500">
            <v>0</v>
          </cell>
          <cell r="C500">
            <v>10</v>
          </cell>
          <cell r="D500">
            <v>9</v>
          </cell>
          <cell r="E500">
            <v>39.24</v>
          </cell>
          <cell r="F500" t="str">
            <v>Normal</v>
          </cell>
          <cell r="G500" t="str">
            <v>标准关</v>
          </cell>
          <cell r="H500">
            <v>1</v>
          </cell>
          <cell r="I500">
            <v>1914.3360000000002</v>
          </cell>
          <cell r="J500">
            <v>1.524</v>
          </cell>
          <cell r="K500">
            <v>1.4470312500000002</v>
          </cell>
          <cell r="L500">
            <v>1323</v>
          </cell>
          <cell r="M500">
            <v>180</v>
          </cell>
          <cell r="N500">
            <v>80</v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>0</v>
          </cell>
          <cell r="V500" t="str">
            <v>0</v>
          </cell>
          <cell r="W500" t="str">
            <v>0</v>
          </cell>
          <cell r="X500" t="str">
            <v>0</v>
          </cell>
          <cell r="Y500" t="str">
            <v>0</v>
          </cell>
          <cell r="Z500" t="str">
            <v>0</v>
          </cell>
          <cell r="AA500" t="str">
            <v/>
          </cell>
          <cell r="AB500" t="str">
            <v/>
          </cell>
          <cell r="AC500" t="str">
            <v/>
          </cell>
          <cell r="AD500" t="str">
            <v/>
          </cell>
          <cell r="AE500" t="str">
            <v/>
          </cell>
          <cell r="AF500" t="str">
            <v/>
          </cell>
          <cell r="AG500" t="str">
            <v/>
          </cell>
          <cell r="AH500" t="str">
            <v/>
          </cell>
          <cell r="AI500" t="str">
            <v/>
          </cell>
          <cell r="AJ500" t="str">
            <v/>
          </cell>
          <cell r="AK500" t="str">
            <v/>
          </cell>
          <cell r="AL500" t="str">
            <v/>
          </cell>
          <cell r="AM500" t="str">
            <v/>
          </cell>
          <cell r="AN500" t="str">
            <v/>
          </cell>
          <cell r="AO500" t="str">
            <v/>
          </cell>
          <cell r="AP500" t="str">
            <v/>
          </cell>
          <cell r="AQ500" t="str">
            <v/>
          </cell>
          <cell r="AR500" t="str">
            <v/>
          </cell>
          <cell r="AS500">
            <v>1840</v>
          </cell>
        </row>
        <row r="501">
          <cell r="A501" t="str">
            <v>0_10_10_Normal</v>
          </cell>
          <cell r="B501">
            <v>0</v>
          </cell>
          <cell r="C501">
            <v>10</v>
          </cell>
          <cell r="D501">
            <v>10</v>
          </cell>
          <cell r="E501">
            <v>41.42</v>
          </cell>
          <cell r="F501" t="str">
            <v>Normal</v>
          </cell>
          <cell r="G501" t="str">
            <v>标准关</v>
          </cell>
          <cell r="H501">
            <v>1</v>
          </cell>
          <cell r="I501">
            <v>2276.7420000000002</v>
          </cell>
          <cell r="J501">
            <v>1.524</v>
          </cell>
          <cell r="K501">
            <v>1.5676171875000002</v>
          </cell>
          <cell r="L501">
            <v>1452</v>
          </cell>
          <cell r="M501">
            <v>180</v>
          </cell>
          <cell r="N501">
            <v>80</v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>0</v>
          </cell>
          <cell r="V501" t="str">
            <v>0</v>
          </cell>
          <cell r="W501" t="str">
            <v>0</v>
          </cell>
          <cell r="X501" t="str">
            <v>0</v>
          </cell>
          <cell r="Y501" t="str">
            <v>0</v>
          </cell>
          <cell r="Z501" t="str">
            <v>0</v>
          </cell>
          <cell r="AA501" t="str">
            <v/>
          </cell>
          <cell r="AB501" t="str">
            <v/>
          </cell>
          <cell r="AC501" t="str">
            <v/>
          </cell>
          <cell r="AD501" t="str">
            <v/>
          </cell>
          <cell r="AE501" t="str">
            <v/>
          </cell>
          <cell r="AF501" t="str">
            <v/>
          </cell>
          <cell r="AG501" t="str">
            <v/>
          </cell>
          <cell r="AH501" t="str">
            <v/>
          </cell>
          <cell r="AI501" t="str">
            <v/>
          </cell>
          <cell r="AJ501" t="str">
            <v/>
          </cell>
          <cell r="AK501" t="str">
            <v/>
          </cell>
          <cell r="AL501" t="str">
            <v/>
          </cell>
          <cell r="AM501" t="str">
            <v/>
          </cell>
          <cell r="AN501" t="str">
            <v/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>
            <v>2020</v>
          </cell>
        </row>
        <row r="502">
          <cell r="A502" t="str">
            <v>0_11_1_Normal</v>
          </cell>
          <cell r="B502">
            <v>0</v>
          </cell>
          <cell r="C502">
            <v>11</v>
          </cell>
          <cell r="D502">
            <v>1</v>
          </cell>
          <cell r="E502">
            <v>22</v>
          </cell>
          <cell r="F502" t="str">
            <v>Normal</v>
          </cell>
          <cell r="G502" t="str">
            <v>标准关</v>
          </cell>
          <cell r="H502">
            <v>1</v>
          </cell>
          <cell r="I502">
            <v>107.1</v>
          </cell>
          <cell r="J502">
            <v>1.56</v>
          </cell>
          <cell r="K502">
            <v>0.49218750000000006</v>
          </cell>
          <cell r="L502">
            <v>218</v>
          </cell>
          <cell r="M502">
            <v>180</v>
          </cell>
          <cell r="N502">
            <v>80</v>
          </cell>
          <cell r="O502" t="str">
            <v>火精灵1</v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>
            <v>10</v>
          </cell>
          <cell r="V502" t="str">
            <v>0</v>
          </cell>
          <cell r="W502" t="str">
            <v>0</v>
          </cell>
          <cell r="X502" t="str">
            <v>0</v>
          </cell>
          <cell r="Y502" t="str">
            <v>0</v>
          </cell>
          <cell r="Z502" t="str">
            <v>0</v>
          </cell>
          <cell r="AA502">
            <v>218</v>
          </cell>
          <cell r="AB502" t="str">
            <v/>
          </cell>
          <cell r="AC502" t="str">
            <v/>
          </cell>
          <cell r="AD502" t="str">
            <v/>
          </cell>
          <cell r="AE502" t="str">
            <v/>
          </cell>
          <cell r="AF502" t="str">
            <v/>
          </cell>
          <cell r="AG502">
            <v>1.56</v>
          </cell>
          <cell r="AH502" t="str">
            <v/>
          </cell>
          <cell r="AI502" t="str">
            <v/>
          </cell>
          <cell r="AJ502" t="str">
            <v/>
          </cell>
          <cell r="AK502" t="str">
            <v/>
          </cell>
          <cell r="AL502" t="str">
            <v/>
          </cell>
          <cell r="AM502">
            <v>8</v>
          </cell>
          <cell r="AN502" t="str">
            <v/>
          </cell>
          <cell r="AO502" t="str">
            <v/>
          </cell>
          <cell r="AP502" t="str">
            <v/>
          </cell>
          <cell r="AQ502" t="str">
            <v/>
          </cell>
          <cell r="AR502" t="str">
            <v/>
          </cell>
          <cell r="AS502">
            <v>300</v>
          </cell>
        </row>
        <row r="503">
          <cell r="A503" t="str">
            <v>0_11_2_Normal</v>
          </cell>
          <cell r="B503">
            <v>0</v>
          </cell>
          <cell r="C503">
            <v>11</v>
          </cell>
          <cell r="D503">
            <v>2</v>
          </cell>
          <cell r="E503">
            <v>24.200000000000003</v>
          </cell>
          <cell r="F503" t="str">
            <v>Normal</v>
          </cell>
          <cell r="G503" t="str">
            <v>标准关</v>
          </cell>
          <cell r="H503">
            <v>1</v>
          </cell>
          <cell r="I503">
            <v>230.26499999999996</v>
          </cell>
          <cell r="J503">
            <v>1.56</v>
          </cell>
          <cell r="K503">
            <v>0.61523437500000011</v>
          </cell>
          <cell r="L503">
            <v>374</v>
          </cell>
          <cell r="M503">
            <v>180</v>
          </cell>
          <cell r="N503">
            <v>80</v>
          </cell>
          <cell r="O503" t="str">
            <v>火精灵1</v>
          </cell>
          <cell r="P503" t="str">
            <v>骷髅1</v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>
            <v>4</v>
          </cell>
          <cell r="V503">
            <v>9</v>
          </cell>
          <cell r="W503" t="str">
            <v>0</v>
          </cell>
          <cell r="X503" t="str">
            <v>0</v>
          </cell>
          <cell r="Y503" t="str">
            <v>0</v>
          </cell>
          <cell r="Z503" t="str">
            <v>0</v>
          </cell>
          <cell r="AA503">
            <v>374</v>
          </cell>
          <cell r="AB503">
            <v>374</v>
          </cell>
          <cell r="AC503" t="str">
            <v/>
          </cell>
          <cell r="AD503" t="str">
            <v/>
          </cell>
          <cell r="AE503" t="str">
            <v/>
          </cell>
          <cell r="AF503" t="str">
            <v/>
          </cell>
          <cell r="AG503">
            <v>1.56</v>
          </cell>
          <cell r="AH503">
            <v>1.56</v>
          </cell>
          <cell r="AI503" t="str">
            <v/>
          </cell>
          <cell r="AJ503" t="str">
            <v/>
          </cell>
          <cell r="AK503" t="str">
            <v/>
          </cell>
          <cell r="AL503" t="str">
            <v/>
          </cell>
          <cell r="AM503">
            <v>6</v>
          </cell>
          <cell r="AN503">
            <v>6</v>
          </cell>
          <cell r="AO503" t="str">
            <v/>
          </cell>
          <cell r="AP503" t="str">
            <v/>
          </cell>
          <cell r="AQ503" t="str">
            <v/>
          </cell>
          <cell r="AR503" t="str">
            <v/>
          </cell>
          <cell r="AS503">
            <v>516</v>
          </cell>
        </row>
        <row r="504">
          <cell r="A504" t="str">
            <v>0_11_3_Normal</v>
          </cell>
          <cell r="B504">
            <v>0</v>
          </cell>
          <cell r="C504">
            <v>11</v>
          </cell>
          <cell r="D504">
            <v>3</v>
          </cell>
          <cell r="E504">
            <v>26.4</v>
          </cell>
          <cell r="F504" t="str">
            <v>Normal</v>
          </cell>
          <cell r="G504" t="str">
            <v>标准关</v>
          </cell>
          <cell r="H504">
            <v>1</v>
          </cell>
          <cell r="I504">
            <v>391.98599999999993</v>
          </cell>
          <cell r="J504">
            <v>1.56</v>
          </cell>
          <cell r="K504">
            <v>0.73828125000000011</v>
          </cell>
          <cell r="L504">
            <v>531</v>
          </cell>
          <cell r="M504">
            <v>180</v>
          </cell>
          <cell r="N504">
            <v>80</v>
          </cell>
          <cell r="O504" t="str">
            <v>骷髅1</v>
          </cell>
          <cell r="P504" t="str">
            <v>麻痹蝎1</v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>
            <v>9</v>
          </cell>
          <cell r="V504">
            <v>9</v>
          </cell>
          <cell r="W504" t="str">
            <v>0</v>
          </cell>
          <cell r="X504" t="str">
            <v>0</v>
          </cell>
          <cell r="Y504" t="str">
            <v>0</v>
          </cell>
          <cell r="Z504" t="str">
            <v>0</v>
          </cell>
          <cell r="AA504">
            <v>531</v>
          </cell>
          <cell r="AB504">
            <v>531</v>
          </cell>
          <cell r="AC504" t="str">
            <v/>
          </cell>
          <cell r="AD504" t="str">
            <v/>
          </cell>
          <cell r="AE504" t="str">
            <v/>
          </cell>
          <cell r="AF504" t="str">
            <v/>
          </cell>
          <cell r="AG504">
            <v>1.56</v>
          </cell>
          <cell r="AH504">
            <v>1.56</v>
          </cell>
          <cell r="AI504" t="str">
            <v/>
          </cell>
          <cell r="AJ504" t="str">
            <v/>
          </cell>
          <cell r="AK504" t="str">
            <v/>
          </cell>
          <cell r="AL504" t="str">
            <v/>
          </cell>
          <cell r="AM504">
            <v>4</v>
          </cell>
          <cell r="AN504">
            <v>4</v>
          </cell>
          <cell r="AO504" t="str">
            <v/>
          </cell>
          <cell r="AP504" t="str">
            <v/>
          </cell>
          <cell r="AQ504" t="str">
            <v/>
          </cell>
          <cell r="AR504" t="str">
            <v/>
          </cell>
          <cell r="AS504">
            <v>732</v>
          </cell>
        </row>
        <row r="505">
          <cell r="A505" t="str">
            <v>0_11_4_Normal</v>
          </cell>
          <cell r="B505">
            <v>0</v>
          </cell>
          <cell r="C505">
            <v>11</v>
          </cell>
          <cell r="D505">
            <v>4</v>
          </cell>
          <cell r="E505">
            <v>28.6</v>
          </cell>
          <cell r="F505" t="str">
            <v>Normal</v>
          </cell>
          <cell r="G505" t="str">
            <v>标准关</v>
          </cell>
          <cell r="H505">
            <v>1</v>
          </cell>
          <cell r="I505">
            <v>587.26499999999999</v>
          </cell>
          <cell r="J505">
            <v>1.56</v>
          </cell>
          <cell r="K505">
            <v>0.86132812500000011</v>
          </cell>
          <cell r="L505">
            <v>682</v>
          </cell>
          <cell r="M505">
            <v>180</v>
          </cell>
          <cell r="N505">
            <v>80</v>
          </cell>
          <cell r="O505" t="str">
            <v>骷髅1</v>
          </cell>
          <cell r="P505" t="str">
            <v>麻痹蝎1</v>
          </cell>
          <cell r="Q505" t="str">
            <v>蜘蛛2</v>
          </cell>
          <cell r="R505" t="str">
            <v/>
          </cell>
          <cell r="S505" t="str">
            <v/>
          </cell>
          <cell r="T505" t="str">
            <v/>
          </cell>
          <cell r="U505">
            <v>9</v>
          </cell>
          <cell r="V505">
            <v>9</v>
          </cell>
          <cell r="W505">
            <v>4</v>
          </cell>
          <cell r="X505" t="str">
            <v>0</v>
          </cell>
          <cell r="Y505" t="str">
            <v>0</v>
          </cell>
          <cell r="Z505" t="str">
            <v>0</v>
          </cell>
          <cell r="AA505">
            <v>441</v>
          </cell>
          <cell r="AB505">
            <v>441</v>
          </cell>
          <cell r="AC505">
            <v>1765</v>
          </cell>
          <cell r="AD505" t="str">
            <v/>
          </cell>
          <cell r="AE505" t="str">
            <v/>
          </cell>
          <cell r="AF505" t="str">
            <v/>
          </cell>
          <cell r="AG505">
            <v>1.56</v>
          </cell>
          <cell r="AH505">
            <v>1.56</v>
          </cell>
          <cell r="AI505">
            <v>3.12</v>
          </cell>
          <cell r="AJ505" t="str">
            <v/>
          </cell>
          <cell r="AK505" t="str">
            <v/>
          </cell>
          <cell r="AL505" t="str">
            <v/>
          </cell>
          <cell r="AM505">
            <v>3</v>
          </cell>
          <cell r="AN505">
            <v>3</v>
          </cell>
          <cell r="AO505">
            <v>6</v>
          </cell>
          <cell r="AP505" t="str">
            <v/>
          </cell>
          <cell r="AQ505" t="str">
            <v/>
          </cell>
          <cell r="AR505" t="str">
            <v/>
          </cell>
          <cell r="AS505">
            <v>940</v>
          </cell>
        </row>
        <row r="506">
          <cell r="A506" t="str">
            <v>0_11_5_Normal</v>
          </cell>
          <cell r="B506">
            <v>0</v>
          </cell>
          <cell r="C506">
            <v>11</v>
          </cell>
          <cell r="D506">
            <v>5</v>
          </cell>
          <cell r="E506">
            <v>30.799999999999997</v>
          </cell>
          <cell r="F506" t="str">
            <v>Normal</v>
          </cell>
          <cell r="G506" t="str">
            <v>标准关</v>
          </cell>
          <cell r="H506">
            <v>1</v>
          </cell>
          <cell r="I506">
            <v>799.67999999999984</v>
          </cell>
          <cell r="J506">
            <v>1.56</v>
          </cell>
          <cell r="K506">
            <v>0.98437500000000011</v>
          </cell>
          <cell r="L506">
            <v>812</v>
          </cell>
          <cell r="M506">
            <v>180</v>
          </cell>
          <cell r="N506">
            <v>80</v>
          </cell>
          <cell r="O506" t="str">
            <v>麻痹蝎1</v>
          </cell>
          <cell r="P506" t="str">
            <v>蜘蛛2</v>
          </cell>
          <cell r="Q506" t="str">
            <v>火精灵1</v>
          </cell>
          <cell r="R506" t="str">
            <v/>
          </cell>
          <cell r="S506" t="str">
            <v/>
          </cell>
          <cell r="T506" t="str">
            <v/>
          </cell>
          <cell r="U506">
            <v>12</v>
          </cell>
          <cell r="V506">
            <v>12</v>
          </cell>
          <cell r="W506">
            <v>6</v>
          </cell>
          <cell r="X506" t="str">
            <v>0</v>
          </cell>
          <cell r="Y506" t="str">
            <v>0</v>
          </cell>
          <cell r="Z506" t="str">
            <v>0</v>
          </cell>
          <cell r="AA506">
            <v>369</v>
          </cell>
          <cell r="AB506">
            <v>1476</v>
          </cell>
          <cell r="AC506">
            <v>369</v>
          </cell>
          <cell r="AD506" t="str">
            <v/>
          </cell>
          <cell r="AE506" t="str">
            <v/>
          </cell>
          <cell r="AF506" t="str">
            <v/>
          </cell>
          <cell r="AG506">
            <v>1.56</v>
          </cell>
          <cell r="AH506">
            <v>3.12</v>
          </cell>
          <cell r="AI506">
            <v>1.56</v>
          </cell>
          <cell r="AJ506" t="str">
            <v/>
          </cell>
          <cell r="AK506" t="str">
            <v/>
          </cell>
          <cell r="AL506" t="str">
            <v/>
          </cell>
          <cell r="AM506">
            <v>2</v>
          </cell>
          <cell r="AN506">
            <v>4</v>
          </cell>
          <cell r="AO506">
            <v>2</v>
          </cell>
          <cell r="AP506" t="str">
            <v/>
          </cell>
          <cell r="AQ506" t="str">
            <v/>
          </cell>
          <cell r="AR506" t="str">
            <v/>
          </cell>
          <cell r="AS506">
            <v>1120</v>
          </cell>
        </row>
        <row r="507">
          <cell r="A507" t="str">
            <v>0_11_6_Normal</v>
          </cell>
          <cell r="B507">
            <v>0</v>
          </cell>
          <cell r="C507">
            <v>11</v>
          </cell>
          <cell r="D507">
            <v>6</v>
          </cell>
          <cell r="E507">
            <v>33</v>
          </cell>
          <cell r="F507" t="str">
            <v>Normal</v>
          </cell>
          <cell r="G507" t="str">
            <v>标准关</v>
          </cell>
          <cell r="H507">
            <v>1</v>
          </cell>
          <cell r="I507">
            <v>1044.2249999999999</v>
          </cell>
          <cell r="J507">
            <v>1.56</v>
          </cell>
          <cell r="K507">
            <v>1.1074218750000002</v>
          </cell>
          <cell r="L507">
            <v>943</v>
          </cell>
          <cell r="M507">
            <v>180</v>
          </cell>
          <cell r="N507">
            <v>80</v>
          </cell>
          <cell r="O507" t="str">
            <v>骷髅1</v>
          </cell>
          <cell r="P507" t="str">
            <v>麻痹蝎1</v>
          </cell>
          <cell r="Q507" t="str">
            <v>蜘蛛2</v>
          </cell>
          <cell r="R507" t="str">
            <v>火精灵1</v>
          </cell>
          <cell r="S507" t="str">
            <v/>
          </cell>
          <cell r="T507" t="str">
            <v/>
          </cell>
          <cell r="U507">
            <v>7</v>
          </cell>
          <cell r="V507">
            <v>7</v>
          </cell>
          <cell r="W507">
            <v>7</v>
          </cell>
          <cell r="X507">
            <v>14</v>
          </cell>
          <cell r="Y507" t="str">
            <v>0</v>
          </cell>
          <cell r="Z507" t="str">
            <v>0</v>
          </cell>
          <cell r="AA507">
            <v>589</v>
          </cell>
          <cell r="AB507">
            <v>589</v>
          </cell>
          <cell r="AC507">
            <v>2358</v>
          </cell>
          <cell r="AD507">
            <v>589</v>
          </cell>
          <cell r="AE507" t="str">
            <v/>
          </cell>
          <cell r="AF507" t="str">
            <v/>
          </cell>
          <cell r="AG507">
            <v>1.56</v>
          </cell>
          <cell r="AH507">
            <v>1.56</v>
          </cell>
          <cell r="AI507">
            <v>3.12</v>
          </cell>
          <cell r="AJ507">
            <v>1.56</v>
          </cell>
          <cell r="AK507" t="str">
            <v/>
          </cell>
          <cell r="AL507" t="str">
            <v/>
          </cell>
          <cell r="AM507">
            <v>2</v>
          </cell>
          <cell r="AN507">
            <v>2</v>
          </cell>
          <cell r="AO507">
            <v>4</v>
          </cell>
          <cell r="AP507">
            <v>2</v>
          </cell>
          <cell r="AQ507" t="str">
            <v/>
          </cell>
          <cell r="AR507" t="str">
            <v/>
          </cell>
          <cell r="AS507">
            <v>1300</v>
          </cell>
        </row>
        <row r="508">
          <cell r="A508" t="str">
            <v>0_11_7_Normal</v>
          </cell>
          <cell r="B508">
            <v>0</v>
          </cell>
          <cell r="C508">
            <v>11</v>
          </cell>
          <cell r="D508">
            <v>7</v>
          </cell>
          <cell r="E508">
            <v>35.200000000000003</v>
          </cell>
          <cell r="F508" t="str">
            <v>Normal</v>
          </cell>
          <cell r="G508" t="str">
            <v>标准关</v>
          </cell>
          <cell r="H508">
            <v>1</v>
          </cell>
          <cell r="I508">
            <v>1320.8999999999996</v>
          </cell>
          <cell r="J508">
            <v>1.56</v>
          </cell>
          <cell r="K508">
            <v>1.2304687500000002</v>
          </cell>
          <cell r="L508">
            <v>1073</v>
          </cell>
          <cell r="M508">
            <v>180</v>
          </cell>
          <cell r="N508">
            <v>80</v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>0</v>
          </cell>
          <cell r="V508" t="str">
            <v>0</v>
          </cell>
          <cell r="W508" t="str">
            <v>0</v>
          </cell>
          <cell r="X508" t="str">
            <v>0</v>
          </cell>
          <cell r="Y508" t="str">
            <v>0</v>
          </cell>
          <cell r="Z508" t="str">
            <v>0</v>
          </cell>
          <cell r="AA508" t="str">
            <v/>
          </cell>
          <cell r="AB508" t="str">
            <v/>
          </cell>
          <cell r="AC508" t="str">
            <v/>
          </cell>
          <cell r="AD508" t="str">
            <v/>
          </cell>
          <cell r="AE508" t="str">
            <v/>
          </cell>
          <cell r="AF508" t="str">
            <v/>
          </cell>
          <cell r="AG508" t="str">
            <v/>
          </cell>
          <cell r="AH508" t="str">
            <v/>
          </cell>
          <cell r="AI508" t="str">
            <v/>
          </cell>
          <cell r="AJ508" t="str">
            <v/>
          </cell>
          <cell r="AK508" t="str">
            <v/>
          </cell>
          <cell r="AL508" t="str">
            <v/>
          </cell>
          <cell r="AM508" t="str">
            <v/>
          </cell>
          <cell r="AN508" t="str">
            <v/>
          </cell>
          <cell r="AO508" t="str">
            <v/>
          </cell>
          <cell r="AP508" t="str">
            <v/>
          </cell>
          <cell r="AQ508" t="str">
            <v/>
          </cell>
          <cell r="AR508" t="str">
            <v/>
          </cell>
          <cell r="AS508">
            <v>1480</v>
          </cell>
        </row>
        <row r="509">
          <cell r="A509" t="str">
            <v>0_11_8_Normal</v>
          </cell>
          <cell r="B509">
            <v>0</v>
          </cell>
          <cell r="C509">
            <v>11</v>
          </cell>
          <cell r="D509">
            <v>8</v>
          </cell>
          <cell r="E509">
            <v>37.4</v>
          </cell>
          <cell r="F509" t="str">
            <v>Normal</v>
          </cell>
          <cell r="G509" t="str">
            <v>标准关</v>
          </cell>
          <cell r="H509">
            <v>1</v>
          </cell>
          <cell r="I509">
            <v>1629.7049999999999</v>
          </cell>
          <cell r="J509">
            <v>1.56</v>
          </cell>
          <cell r="K509">
            <v>1.3535156250000002</v>
          </cell>
          <cell r="L509">
            <v>1204</v>
          </cell>
          <cell r="M509">
            <v>180</v>
          </cell>
          <cell r="N509">
            <v>80</v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>0</v>
          </cell>
          <cell r="V509" t="str">
            <v>0</v>
          </cell>
          <cell r="W509" t="str">
            <v>0</v>
          </cell>
          <cell r="X509" t="str">
            <v>0</v>
          </cell>
          <cell r="Y509" t="str">
            <v>0</v>
          </cell>
          <cell r="Z509" t="str">
            <v>0</v>
          </cell>
          <cell r="AA509" t="str">
            <v/>
          </cell>
          <cell r="AB509" t="str">
            <v/>
          </cell>
          <cell r="AC509" t="str">
            <v/>
          </cell>
          <cell r="AD509" t="str">
            <v/>
          </cell>
          <cell r="AE509" t="str">
            <v/>
          </cell>
          <cell r="AF509" t="str">
            <v/>
          </cell>
          <cell r="AG509" t="str">
            <v/>
          </cell>
          <cell r="AH509" t="str">
            <v/>
          </cell>
          <cell r="AI509" t="str">
            <v/>
          </cell>
          <cell r="AJ509" t="str">
            <v/>
          </cell>
          <cell r="AK509" t="str">
            <v/>
          </cell>
          <cell r="AL509" t="str">
            <v/>
          </cell>
          <cell r="AM509" t="str">
            <v/>
          </cell>
          <cell r="AN509" t="str">
            <v/>
          </cell>
          <cell r="AO509" t="str">
            <v/>
          </cell>
          <cell r="AP509" t="str">
            <v/>
          </cell>
          <cell r="AQ509" t="str">
            <v/>
          </cell>
          <cell r="AR509" t="str">
            <v/>
          </cell>
          <cell r="AS509">
            <v>1660</v>
          </cell>
        </row>
        <row r="510">
          <cell r="A510" t="str">
            <v>0_11_9_Normal</v>
          </cell>
          <cell r="B510">
            <v>0</v>
          </cell>
          <cell r="C510">
            <v>11</v>
          </cell>
          <cell r="D510">
            <v>9</v>
          </cell>
          <cell r="E510">
            <v>39.6</v>
          </cell>
          <cell r="F510" t="str">
            <v>Normal</v>
          </cell>
          <cell r="G510" t="str">
            <v>标准关</v>
          </cell>
          <cell r="H510">
            <v>1</v>
          </cell>
          <cell r="I510">
            <v>1970.6399999999999</v>
          </cell>
          <cell r="J510">
            <v>1.56</v>
          </cell>
          <cell r="K510">
            <v>1.4765625000000002</v>
          </cell>
          <cell r="L510">
            <v>1335</v>
          </cell>
          <cell r="M510">
            <v>180</v>
          </cell>
          <cell r="N510">
            <v>80</v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>0</v>
          </cell>
          <cell r="V510" t="str">
            <v>0</v>
          </cell>
          <cell r="W510" t="str">
            <v>0</v>
          </cell>
          <cell r="X510" t="str">
            <v>0</v>
          </cell>
          <cell r="Y510" t="str">
            <v>0</v>
          </cell>
          <cell r="Z510" t="str">
            <v>0</v>
          </cell>
          <cell r="AA510" t="str">
            <v/>
          </cell>
          <cell r="AB510" t="str">
            <v/>
          </cell>
          <cell r="AC510" t="str">
            <v/>
          </cell>
          <cell r="AD510" t="str">
            <v/>
          </cell>
          <cell r="AE510" t="str">
            <v/>
          </cell>
          <cell r="AF510" t="str">
            <v/>
          </cell>
          <cell r="AG510" t="str">
            <v/>
          </cell>
          <cell r="AH510" t="str">
            <v/>
          </cell>
          <cell r="AI510" t="str">
            <v/>
          </cell>
          <cell r="AJ510" t="str">
            <v/>
          </cell>
          <cell r="AK510" t="str">
            <v/>
          </cell>
          <cell r="AL510" t="str">
            <v/>
          </cell>
          <cell r="AM510" t="str">
            <v/>
          </cell>
          <cell r="AN510" t="str">
            <v/>
          </cell>
          <cell r="AO510" t="str">
            <v/>
          </cell>
          <cell r="AP510" t="str">
            <v/>
          </cell>
          <cell r="AQ510" t="str">
            <v/>
          </cell>
          <cell r="AR510" t="str">
            <v/>
          </cell>
          <cell r="AS510">
            <v>1840</v>
          </cell>
        </row>
        <row r="511">
          <cell r="A511" t="str">
            <v>0_11_10_Normal</v>
          </cell>
          <cell r="B511">
            <v>0</v>
          </cell>
          <cell r="C511">
            <v>11</v>
          </cell>
          <cell r="D511">
            <v>10</v>
          </cell>
          <cell r="E511">
            <v>41.8</v>
          </cell>
          <cell r="F511" t="str">
            <v>Normal</v>
          </cell>
          <cell r="G511" t="str">
            <v>标准关</v>
          </cell>
          <cell r="H511">
            <v>1</v>
          </cell>
          <cell r="I511">
            <v>2343.7049999999999</v>
          </cell>
          <cell r="J511">
            <v>1.56</v>
          </cell>
          <cell r="K511">
            <v>1.5996093750000002</v>
          </cell>
          <cell r="L511">
            <v>1465</v>
          </cell>
          <cell r="M511">
            <v>180</v>
          </cell>
          <cell r="N511">
            <v>80</v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>0</v>
          </cell>
          <cell r="V511" t="str">
            <v>0</v>
          </cell>
          <cell r="W511" t="str">
            <v>0</v>
          </cell>
          <cell r="X511" t="str">
            <v>0</v>
          </cell>
          <cell r="Y511" t="str">
            <v>0</v>
          </cell>
          <cell r="Z511" t="str">
            <v>0</v>
          </cell>
          <cell r="AA511" t="str">
            <v/>
          </cell>
          <cell r="AB511" t="str">
            <v/>
          </cell>
          <cell r="AC511" t="str">
            <v/>
          </cell>
          <cell r="AD511" t="str">
            <v/>
          </cell>
          <cell r="AE511" t="str">
            <v/>
          </cell>
          <cell r="AF511" t="str">
            <v/>
          </cell>
          <cell r="AG511" t="str">
            <v/>
          </cell>
          <cell r="AH511" t="str">
            <v/>
          </cell>
          <cell r="AI511" t="str">
            <v/>
          </cell>
          <cell r="AJ511" t="str">
            <v/>
          </cell>
          <cell r="AK511" t="str">
            <v/>
          </cell>
          <cell r="AL511" t="str">
            <v/>
          </cell>
          <cell r="AM511" t="str">
            <v/>
          </cell>
          <cell r="AN511" t="str">
            <v/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>
            <v>2020</v>
          </cell>
        </row>
        <row r="512">
          <cell r="A512" t="str">
            <v>0_12_1_Normal</v>
          </cell>
          <cell r="B512">
            <v>0</v>
          </cell>
          <cell r="C512">
            <v>12</v>
          </cell>
          <cell r="D512">
            <v>1</v>
          </cell>
          <cell r="E512">
            <v>22.200000000000003</v>
          </cell>
          <cell r="F512" t="str">
            <v>Normal</v>
          </cell>
          <cell r="G512" t="str">
            <v>困难关</v>
          </cell>
          <cell r="H512">
            <v>1</v>
          </cell>
          <cell r="I512">
            <v>110.16</v>
          </cell>
          <cell r="J512">
            <v>1.5960000000000001</v>
          </cell>
          <cell r="K512">
            <v>0.50203125000000004</v>
          </cell>
          <cell r="L512">
            <v>219</v>
          </cell>
          <cell r="M512">
            <v>180</v>
          </cell>
          <cell r="N512">
            <v>80</v>
          </cell>
          <cell r="O512" t="str">
            <v>蝙蝠2</v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>
            <v>11</v>
          </cell>
          <cell r="V512" t="str">
            <v>0</v>
          </cell>
          <cell r="W512" t="str">
            <v>0</v>
          </cell>
          <cell r="X512" t="str">
            <v>0</v>
          </cell>
          <cell r="Y512" t="str">
            <v>0</v>
          </cell>
          <cell r="Z512" t="str">
            <v>0</v>
          </cell>
          <cell r="AA512">
            <v>219</v>
          </cell>
          <cell r="AB512" t="str">
            <v/>
          </cell>
          <cell r="AC512" t="str">
            <v/>
          </cell>
          <cell r="AD512" t="str">
            <v/>
          </cell>
          <cell r="AE512" t="str">
            <v/>
          </cell>
          <cell r="AF512" t="str">
            <v/>
          </cell>
          <cell r="AG512">
            <v>1.5960000000000001</v>
          </cell>
          <cell r="AH512" t="str">
            <v/>
          </cell>
          <cell r="AI512" t="str">
            <v/>
          </cell>
          <cell r="AJ512" t="str">
            <v/>
          </cell>
          <cell r="AK512" t="str">
            <v/>
          </cell>
          <cell r="AL512" t="str">
            <v/>
          </cell>
          <cell r="AM512">
            <v>7</v>
          </cell>
          <cell r="AN512" t="str">
            <v/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>
            <v>300</v>
          </cell>
        </row>
        <row r="513">
          <cell r="A513" t="str">
            <v>0_12_2_Normal</v>
          </cell>
          <cell r="B513">
            <v>0</v>
          </cell>
          <cell r="C513">
            <v>12</v>
          </cell>
          <cell r="D513">
            <v>2</v>
          </cell>
          <cell r="E513">
            <v>24.420000000000005</v>
          </cell>
          <cell r="F513" t="str">
            <v>Normal</v>
          </cell>
          <cell r="G513" t="str">
            <v>困难关</v>
          </cell>
          <cell r="H513">
            <v>1</v>
          </cell>
          <cell r="I513">
            <v>236.84399999999997</v>
          </cell>
          <cell r="J513">
            <v>1.5960000000000001</v>
          </cell>
          <cell r="K513">
            <v>0.62753906250000002</v>
          </cell>
          <cell r="L513">
            <v>377</v>
          </cell>
          <cell r="M513">
            <v>180</v>
          </cell>
          <cell r="N513">
            <v>80</v>
          </cell>
          <cell r="O513" t="str">
            <v>蝙蝠2</v>
          </cell>
          <cell r="P513" t="str">
            <v>骷髅1</v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>
            <v>5</v>
          </cell>
          <cell r="V513">
            <v>10</v>
          </cell>
          <cell r="W513" t="str">
            <v>0</v>
          </cell>
          <cell r="X513" t="str">
            <v>0</v>
          </cell>
          <cell r="Y513" t="str">
            <v>0</v>
          </cell>
          <cell r="Z513" t="str">
            <v>0</v>
          </cell>
          <cell r="AA513">
            <v>754</v>
          </cell>
          <cell r="AB513">
            <v>189</v>
          </cell>
          <cell r="AC513" t="str">
            <v/>
          </cell>
          <cell r="AD513" t="str">
            <v/>
          </cell>
          <cell r="AE513" t="str">
            <v/>
          </cell>
          <cell r="AF513" t="str">
            <v/>
          </cell>
          <cell r="AG513">
            <v>1.5960000000000001</v>
          </cell>
          <cell r="AH513">
            <v>1.5960000000000001</v>
          </cell>
          <cell r="AI513" t="str">
            <v/>
          </cell>
          <cell r="AJ513" t="str">
            <v/>
          </cell>
          <cell r="AK513" t="str">
            <v/>
          </cell>
          <cell r="AL513" t="str">
            <v/>
          </cell>
          <cell r="AM513">
            <v>8</v>
          </cell>
          <cell r="AN513">
            <v>4</v>
          </cell>
          <cell r="AO513" t="str">
            <v/>
          </cell>
          <cell r="AP513" t="str">
            <v/>
          </cell>
          <cell r="AQ513" t="str">
            <v/>
          </cell>
          <cell r="AR513" t="str">
            <v/>
          </cell>
          <cell r="AS513">
            <v>516</v>
          </cell>
        </row>
        <row r="514">
          <cell r="A514" t="str">
            <v>0_12_3_Normal</v>
          </cell>
          <cell r="B514">
            <v>0</v>
          </cell>
          <cell r="C514">
            <v>12</v>
          </cell>
          <cell r="D514">
            <v>3</v>
          </cell>
          <cell r="E514">
            <v>26.640000000000004</v>
          </cell>
          <cell r="F514" t="str">
            <v>Normal</v>
          </cell>
          <cell r="G514" t="str">
            <v>困难关</v>
          </cell>
          <cell r="H514">
            <v>1</v>
          </cell>
          <cell r="I514">
            <v>403.18559999999991</v>
          </cell>
          <cell r="J514">
            <v>1.5960000000000001</v>
          </cell>
          <cell r="K514">
            <v>0.75304687500000012</v>
          </cell>
          <cell r="L514">
            <v>535</v>
          </cell>
          <cell r="M514">
            <v>180</v>
          </cell>
          <cell r="N514">
            <v>80</v>
          </cell>
          <cell r="O514" t="str">
            <v>骷髅1</v>
          </cell>
          <cell r="P514" t="str">
            <v>麻痹蝎1</v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>
            <v>10</v>
          </cell>
          <cell r="V514">
            <v>10</v>
          </cell>
          <cell r="W514" t="str">
            <v>0</v>
          </cell>
          <cell r="X514" t="str">
            <v>0</v>
          </cell>
          <cell r="Y514" t="str">
            <v>0</v>
          </cell>
          <cell r="Z514" t="str">
            <v>0</v>
          </cell>
          <cell r="AA514">
            <v>535</v>
          </cell>
          <cell r="AB514">
            <v>535</v>
          </cell>
          <cell r="AC514" t="str">
            <v/>
          </cell>
          <cell r="AD514" t="str">
            <v/>
          </cell>
          <cell r="AE514" t="str">
            <v/>
          </cell>
          <cell r="AF514" t="str">
            <v/>
          </cell>
          <cell r="AG514">
            <v>1.5960000000000001</v>
          </cell>
          <cell r="AH514">
            <v>1.5960000000000001</v>
          </cell>
          <cell r="AI514" t="str">
            <v/>
          </cell>
          <cell r="AJ514" t="str">
            <v/>
          </cell>
          <cell r="AK514" t="str">
            <v/>
          </cell>
          <cell r="AL514" t="str">
            <v/>
          </cell>
          <cell r="AM514">
            <v>4</v>
          </cell>
          <cell r="AN514">
            <v>4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>
            <v>732</v>
          </cell>
        </row>
        <row r="515">
          <cell r="A515" t="str">
            <v>0_12_4_Normal</v>
          </cell>
          <cell r="B515">
            <v>0</v>
          </cell>
          <cell r="C515">
            <v>12</v>
          </cell>
          <cell r="D515">
            <v>4</v>
          </cell>
          <cell r="E515">
            <v>28.860000000000003</v>
          </cell>
          <cell r="F515" t="str">
            <v>Normal</v>
          </cell>
          <cell r="G515" t="str">
            <v>困难关</v>
          </cell>
          <cell r="H515">
            <v>1</v>
          </cell>
          <cell r="I515">
            <v>604.04399999999987</v>
          </cell>
          <cell r="J515">
            <v>1.5960000000000001</v>
          </cell>
          <cell r="K515">
            <v>0.8785546875000001</v>
          </cell>
          <cell r="L515">
            <v>688</v>
          </cell>
          <cell r="M515">
            <v>180</v>
          </cell>
          <cell r="N515">
            <v>80</v>
          </cell>
          <cell r="O515" t="str">
            <v>骷髅1</v>
          </cell>
          <cell r="P515" t="str">
            <v>麻痹蝎1</v>
          </cell>
          <cell r="Q515" t="str">
            <v>蜘蛛2</v>
          </cell>
          <cell r="R515" t="str">
            <v/>
          </cell>
          <cell r="S515" t="str">
            <v/>
          </cell>
          <cell r="T515" t="str">
            <v/>
          </cell>
          <cell r="U515">
            <v>10</v>
          </cell>
          <cell r="V515">
            <v>10</v>
          </cell>
          <cell r="W515">
            <v>5</v>
          </cell>
          <cell r="X515" t="str">
            <v>0</v>
          </cell>
          <cell r="Y515" t="str">
            <v>0</v>
          </cell>
          <cell r="Z515" t="str">
            <v>0</v>
          </cell>
          <cell r="AA515">
            <v>430</v>
          </cell>
          <cell r="AB515">
            <v>430</v>
          </cell>
          <cell r="AC515">
            <v>1720</v>
          </cell>
          <cell r="AD515" t="str">
            <v/>
          </cell>
          <cell r="AE515" t="str">
            <v/>
          </cell>
          <cell r="AF515" t="str">
            <v/>
          </cell>
          <cell r="AG515">
            <v>1.5960000000000001</v>
          </cell>
          <cell r="AH515">
            <v>1.5960000000000001</v>
          </cell>
          <cell r="AI515">
            <v>3.1920000000000002</v>
          </cell>
          <cell r="AJ515" t="str">
            <v/>
          </cell>
          <cell r="AK515" t="str">
            <v/>
          </cell>
          <cell r="AL515" t="str">
            <v/>
          </cell>
          <cell r="AM515">
            <v>3</v>
          </cell>
          <cell r="AN515">
            <v>3</v>
          </cell>
          <cell r="AO515">
            <v>5</v>
          </cell>
          <cell r="AP515" t="str">
            <v/>
          </cell>
          <cell r="AQ515" t="str">
            <v/>
          </cell>
          <cell r="AR515" t="str">
            <v/>
          </cell>
          <cell r="AS515">
            <v>940</v>
          </cell>
        </row>
        <row r="516">
          <cell r="A516" t="str">
            <v>0_12_5_Normal</v>
          </cell>
          <cell r="B516">
            <v>0</v>
          </cell>
          <cell r="C516">
            <v>12</v>
          </cell>
          <cell r="D516">
            <v>5</v>
          </cell>
          <cell r="E516">
            <v>31.080000000000002</v>
          </cell>
          <cell r="F516" t="str">
            <v>Normal</v>
          </cell>
          <cell r="G516" t="str">
            <v>困难关</v>
          </cell>
          <cell r="H516">
            <v>1</v>
          </cell>
          <cell r="I516">
            <v>822.52799999999991</v>
          </cell>
          <cell r="J516">
            <v>1.5960000000000001</v>
          </cell>
          <cell r="K516">
            <v>1.0040625000000001</v>
          </cell>
          <cell r="L516">
            <v>819</v>
          </cell>
          <cell r="M516">
            <v>180</v>
          </cell>
          <cell r="N516">
            <v>80</v>
          </cell>
          <cell r="O516" t="str">
            <v>麻痹蝎1</v>
          </cell>
          <cell r="P516" t="str">
            <v>蜘蛛2</v>
          </cell>
          <cell r="Q516" t="str">
            <v>蝙蝠2</v>
          </cell>
          <cell r="R516" t="str">
            <v/>
          </cell>
          <cell r="S516" t="str">
            <v/>
          </cell>
          <cell r="T516" t="str">
            <v/>
          </cell>
          <cell r="U516">
            <v>12</v>
          </cell>
          <cell r="V516">
            <v>12</v>
          </cell>
          <cell r="W516">
            <v>6</v>
          </cell>
          <cell r="X516" t="str">
            <v>0</v>
          </cell>
          <cell r="Y516" t="str">
            <v>0</v>
          </cell>
          <cell r="Z516" t="str">
            <v>0</v>
          </cell>
          <cell r="AA516">
            <v>293</v>
          </cell>
          <cell r="AB516">
            <v>1170</v>
          </cell>
          <cell r="AC516">
            <v>1170</v>
          </cell>
          <cell r="AD516" t="str">
            <v/>
          </cell>
          <cell r="AE516" t="str">
            <v/>
          </cell>
          <cell r="AF516" t="str">
            <v/>
          </cell>
          <cell r="AG516">
            <v>1.5960000000000001</v>
          </cell>
          <cell r="AH516">
            <v>3.1920000000000002</v>
          </cell>
          <cell r="AI516">
            <v>1.5960000000000001</v>
          </cell>
          <cell r="AJ516" t="str">
            <v/>
          </cell>
          <cell r="AK516" t="str">
            <v/>
          </cell>
          <cell r="AL516" t="str">
            <v/>
          </cell>
          <cell r="AM516">
            <v>2</v>
          </cell>
          <cell r="AN516">
            <v>3</v>
          </cell>
          <cell r="AO516">
            <v>3</v>
          </cell>
          <cell r="AP516" t="str">
            <v/>
          </cell>
          <cell r="AQ516" t="str">
            <v/>
          </cell>
          <cell r="AR516" t="str">
            <v/>
          </cell>
          <cell r="AS516">
            <v>1120</v>
          </cell>
        </row>
        <row r="517">
          <cell r="A517" t="str">
            <v>0_12_6_Normal</v>
          </cell>
          <cell r="B517">
            <v>0</v>
          </cell>
          <cell r="C517">
            <v>12</v>
          </cell>
          <cell r="D517">
            <v>6</v>
          </cell>
          <cell r="E517">
            <v>33.300000000000004</v>
          </cell>
          <cell r="F517" t="str">
            <v>Normal</v>
          </cell>
          <cell r="G517" t="str">
            <v>困难关</v>
          </cell>
          <cell r="H517">
            <v>1</v>
          </cell>
          <cell r="I517">
            <v>1074.06</v>
          </cell>
          <cell r="J517">
            <v>1.5960000000000001</v>
          </cell>
          <cell r="K517">
            <v>1.1295703125000001</v>
          </cell>
          <cell r="L517">
            <v>951</v>
          </cell>
          <cell r="M517">
            <v>180</v>
          </cell>
          <cell r="N517">
            <v>80</v>
          </cell>
          <cell r="O517" t="str">
            <v>骷髅1</v>
          </cell>
          <cell r="P517" t="str">
            <v>麻痹蝎1</v>
          </cell>
          <cell r="Q517" t="str">
            <v>蜘蛛2</v>
          </cell>
          <cell r="R517" t="str">
            <v>火精灵1</v>
          </cell>
          <cell r="S517" t="str">
            <v/>
          </cell>
          <cell r="T517" t="str">
            <v/>
          </cell>
          <cell r="U517">
            <v>10</v>
          </cell>
          <cell r="V517">
            <v>10</v>
          </cell>
          <cell r="W517">
            <v>10</v>
          </cell>
          <cell r="X517">
            <v>5</v>
          </cell>
          <cell r="Y517" t="str">
            <v>0</v>
          </cell>
          <cell r="Z517" t="str">
            <v>0</v>
          </cell>
          <cell r="AA517">
            <v>512</v>
          </cell>
          <cell r="AB517">
            <v>512</v>
          </cell>
          <cell r="AC517">
            <v>2048</v>
          </cell>
          <cell r="AD517">
            <v>512</v>
          </cell>
          <cell r="AE517" t="str">
            <v/>
          </cell>
          <cell r="AF517" t="str">
            <v/>
          </cell>
          <cell r="AG517">
            <v>1.5960000000000001</v>
          </cell>
          <cell r="AH517">
            <v>1.5960000000000001</v>
          </cell>
          <cell r="AI517">
            <v>3.1920000000000002</v>
          </cell>
          <cell r="AJ517">
            <v>1.5960000000000001</v>
          </cell>
          <cell r="AK517" t="str">
            <v/>
          </cell>
          <cell r="AL517" t="str">
            <v/>
          </cell>
          <cell r="AM517">
            <v>2</v>
          </cell>
          <cell r="AN517">
            <v>2</v>
          </cell>
          <cell r="AO517">
            <v>4</v>
          </cell>
          <cell r="AP517">
            <v>2</v>
          </cell>
          <cell r="AQ517" t="str">
            <v/>
          </cell>
          <cell r="AR517" t="str">
            <v/>
          </cell>
          <cell r="AS517">
            <v>1300</v>
          </cell>
        </row>
        <row r="518">
          <cell r="A518" t="str">
            <v>0_12_7_Normal</v>
          </cell>
          <cell r="B518">
            <v>0</v>
          </cell>
          <cell r="C518">
            <v>12</v>
          </cell>
          <cell r="D518">
            <v>7</v>
          </cell>
          <cell r="E518">
            <v>35.520000000000003</v>
          </cell>
          <cell r="F518" t="str">
            <v>Normal</v>
          </cell>
          <cell r="G518" t="str">
            <v>困难关</v>
          </cell>
          <cell r="H518">
            <v>1</v>
          </cell>
          <cell r="I518">
            <v>1358.6399999999999</v>
          </cell>
          <cell r="J518">
            <v>1.5960000000000001</v>
          </cell>
          <cell r="K518">
            <v>1.255078125</v>
          </cell>
          <cell r="L518">
            <v>1083</v>
          </cell>
          <cell r="M518">
            <v>180</v>
          </cell>
          <cell r="N518">
            <v>80</v>
          </cell>
          <cell r="O518" t="str">
            <v>麻痹蝎1</v>
          </cell>
          <cell r="P518" t="str">
            <v>蜘蛛2</v>
          </cell>
          <cell r="Q518" t="str">
            <v>火精灵1</v>
          </cell>
          <cell r="R518" t="str">
            <v>蝙蝠2</v>
          </cell>
          <cell r="S518" t="str">
            <v/>
          </cell>
          <cell r="T518" t="str">
            <v/>
          </cell>
          <cell r="U518">
            <v>11</v>
          </cell>
          <cell r="V518">
            <v>11</v>
          </cell>
          <cell r="W518">
            <v>11</v>
          </cell>
          <cell r="X518">
            <v>11</v>
          </cell>
          <cell r="Y518" t="str">
            <v>0</v>
          </cell>
          <cell r="Z518" t="str">
            <v>0</v>
          </cell>
          <cell r="AA518">
            <v>433</v>
          </cell>
          <cell r="AB518">
            <v>1733</v>
          </cell>
          <cell r="AC518">
            <v>433</v>
          </cell>
          <cell r="AD518">
            <v>1733</v>
          </cell>
          <cell r="AE518" t="str">
            <v/>
          </cell>
          <cell r="AF518" t="str">
            <v/>
          </cell>
          <cell r="AG518">
            <v>1.5960000000000001</v>
          </cell>
          <cell r="AH518">
            <v>3.1920000000000002</v>
          </cell>
          <cell r="AI518">
            <v>1.5960000000000001</v>
          </cell>
          <cell r="AJ518">
            <v>1.5960000000000001</v>
          </cell>
          <cell r="AK518" t="str">
            <v/>
          </cell>
          <cell r="AL518" t="str">
            <v/>
          </cell>
          <cell r="AM518">
            <v>1</v>
          </cell>
          <cell r="AN518">
            <v>2</v>
          </cell>
          <cell r="AO518">
            <v>1</v>
          </cell>
          <cell r="AP518">
            <v>2</v>
          </cell>
          <cell r="AQ518" t="str">
            <v/>
          </cell>
          <cell r="AR518" t="str">
            <v/>
          </cell>
          <cell r="AS518">
            <v>1480</v>
          </cell>
        </row>
        <row r="519">
          <cell r="A519" t="str">
            <v>0_12_8_Normal</v>
          </cell>
          <cell r="B519">
            <v>0</v>
          </cell>
          <cell r="C519">
            <v>12</v>
          </cell>
          <cell r="D519">
            <v>8</v>
          </cell>
          <cell r="E519">
            <v>37.74</v>
          </cell>
          <cell r="F519" t="str">
            <v>Normal</v>
          </cell>
          <cell r="G519" t="str">
            <v>困难关</v>
          </cell>
          <cell r="H519">
            <v>1</v>
          </cell>
          <cell r="I519">
            <v>1676.268</v>
          </cell>
          <cell r="J519">
            <v>1.5960000000000001</v>
          </cell>
          <cell r="K519">
            <v>1.3805859375</v>
          </cell>
          <cell r="L519">
            <v>1214</v>
          </cell>
          <cell r="M519">
            <v>180</v>
          </cell>
          <cell r="N519">
            <v>80</v>
          </cell>
          <cell r="O519" t="str">
            <v>麻痹蝎1</v>
          </cell>
          <cell r="P519" t="str">
            <v>蜘蛛2</v>
          </cell>
          <cell r="Q519" t="str">
            <v>火精灵1</v>
          </cell>
          <cell r="R519" t="str">
            <v>蝙蝠2</v>
          </cell>
          <cell r="S519" t="str">
            <v>骷髅3</v>
          </cell>
          <cell r="T519" t="str">
            <v/>
          </cell>
          <cell r="U519">
            <v>11</v>
          </cell>
          <cell r="V519">
            <v>11</v>
          </cell>
          <cell r="W519">
            <v>11</v>
          </cell>
          <cell r="X519">
            <v>16</v>
          </cell>
          <cell r="Y519">
            <v>1</v>
          </cell>
          <cell r="Z519" t="str">
            <v>0</v>
          </cell>
          <cell r="AA519">
            <v>375</v>
          </cell>
          <cell r="AB519">
            <v>1499</v>
          </cell>
          <cell r="AC519">
            <v>375</v>
          </cell>
          <cell r="AD519">
            <v>1499</v>
          </cell>
          <cell r="AE519">
            <v>11990</v>
          </cell>
          <cell r="AF519" t="str">
            <v/>
          </cell>
          <cell r="AG519">
            <v>1.5960000000000001</v>
          </cell>
          <cell r="AH519">
            <v>3.1920000000000002</v>
          </cell>
          <cell r="AI519">
            <v>1.5960000000000001</v>
          </cell>
          <cell r="AJ519">
            <v>1.5960000000000001</v>
          </cell>
          <cell r="AK519">
            <v>0.79800000000000004</v>
          </cell>
          <cell r="AL519" t="str">
            <v/>
          </cell>
          <cell r="AM519">
            <v>1</v>
          </cell>
          <cell r="AN519">
            <v>2</v>
          </cell>
          <cell r="AO519">
            <v>1</v>
          </cell>
          <cell r="AP519">
            <v>2</v>
          </cell>
          <cell r="AQ519">
            <v>5</v>
          </cell>
          <cell r="AR519" t="str">
            <v/>
          </cell>
          <cell r="AS519">
            <v>1660</v>
          </cell>
        </row>
        <row r="520">
          <cell r="A520" t="str">
            <v>0_12_9_Normal</v>
          </cell>
          <cell r="B520">
            <v>0</v>
          </cell>
          <cell r="C520">
            <v>12</v>
          </cell>
          <cell r="D520">
            <v>9</v>
          </cell>
          <cell r="E520">
            <v>39.960000000000008</v>
          </cell>
          <cell r="F520" t="str">
            <v>Normal</v>
          </cell>
          <cell r="G520" t="str">
            <v>困难关</v>
          </cell>
          <cell r="H520">
            <v>1</v>
          </cell>
          <cell r="I520">
            <v>2026.9439999999997</v>
          </cell>
          <cell r="J520">
            <v>1.5960000000000001</v>
          </cell>
          <cell r="K520">
            <v>1.5060937500000002</v>
          </cell>
          <cell r="L520">
            <v>1346</v>
          </cell>
          <cell r="M520">
            <v>180</v>
          </cell>
          <cell r="N520">
            <v>80</v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>0</v>
          </cell>
          <cell r="V520" t="str">
            <v>0</v>
          </cell>
          <cell r="W520" t="str">
            <v>0</v>
          </cell>
          <cell r="X520" t="str">
            <v>0</v>
          </cell>
          <cell r="Y520" t="str">
            <v>0</v>
          </cell>
          <cell r="Z520" t="str">
            <v>0</v>
          </cell>
          <cell r="AA520" t="str">
            <v/>
          </cell>
          <cell r="AB520" t="str">
            <v/>
          </cell>
          <cell r="AC520" t="str">
            <v/>
          </cell>
          <cell r="AD520" t="str">
            <v/>
          </cell>
          <cell r="AE520" t="str">
            <v/>
          </cell>
          <cell r="AF520" t="str">
            <v/>
          </cell>
          <cell r="AG520" t="str">
            <v/>
          </cell>
          <cell r="AH520" t="str">
            <v/>
          </cell>
          <cell r="AI520" t="str">
            <v/>
          </cell>
          <cell r="AJ520" t="str">
            <v/>
          </cell>
          <cell r="AK520" t="str">
            <v/>
          </cell>
          <cell r="AL520" t="str">
            <v/>
          </cell>
          <cell r="AM520" t="str">
            <v/>
          </cell>
          <cell r="AN520" t="str">
            <v/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>
            <v>1840</v>
          </cell>
        </row>
        <row r="521">
          <cell r="A521" t="str">
            <v>0_12_10_Normal</v>
          </cell>
          <cell r="B521">
            <v>0</v>
          </cell>
          <cell r="C521">
            <v>12</v>
          </cell>
          <cell r="D521">
            <v>10</v>
          </cell>
          <cell r="E521">
            <v>42.180000000000007</v>
          </cell>
          <cell r="F521" t="str">
            <v>Normal</v>
          </cell>
          <cell r="G521" t="str">
            <v>困难关</v>
          </cell>
          <cell r="H521">
            <v>1</v>
          </cell>
          <cell r="I521">
            <v>2410.6680000000001</v>
          </cell>
          <cell r="J521">
            <v>1.5960000000000001</v>
          </cell>
          <cell r="K521">
            <v>1.6316015625000002</v>
          </cell>
          <cell r="L521">
            <v>1477</v>
          </cell>
          <cell r="M521">
            <v>180</v>
          </cell>
          <cell r="N521">
            <v>80</v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>0</v>
          </cell>
          <cell r="V521" t="str">
            <v>0</v>
          </cell>
          <cell r="W521" t="str">
            <v>0</v>
          </cell>
          <cell r="X521" t="str">
            <v>0</v>
          </cell>
          <cell r="Y521" t="str">
            <v>0</v>
          </cell>
          <cell r="Z521" t="str">
            <v>0</v>
          </cell>
          <cell r="AA521" t="str">
            <v/>
          </cell>
          <cell r="AB521" t="str">
            <v/>
          </cell>
          <cell r="AC521" t="str">
            <v/>
          </cell>
          <cell r="AD521" t="str">
            <v/>
          </cell>
          <cell r="AE521" t="str">
            <v/>
          </cell>
          <cell r="AF521" t="str">
            <v/>
          </cell>
          <cell r="AG521" t="str">
            <v/>
          </cell>
          <cell r="AH521" t="str">
            <v/>
          </cell>
          <cell r="AI521" t="str">
            <v/>
          </cell>
          <cell r="AJ521" t="str">
            <v/>
          </cell>
          <cell r="AK521" t="str">
            <v/>
          </cell>
          <cell r="AL521" t="str">
            <v/>
          </cell>
          <cell r="AM521" t="str">
            <v/>
          </cell>
          <cell r="AN521" t="str">
            <v/>
          </cell>
          <cell r="AO521" t="str">
            <v/>
          </cell>
          <cell r="AP521" t="str">
            <v/>
          </cell>
          <cell r="AQ521" t="str">
            <v/>
          </cell>
          <cell r="AR521" t="str">
            <v/>
          </cell>
          <cell r="AS521">
            <v>2020</v>
          </cell>
        </row>
        <row r="522">
          <cell r="A522" t="str">
            <v>0_13_1_Normal</v>
          </cell>
          <cell r="B522">
            <v>0</v>
          </cell>
          <cell r="C522">
            <v>13</v>
          </cell>
          <cell r="D522">
            <v>1</v>
          </cell>
          <cell r="E522">
            <v>22.400000000000002</v>
          </cell>
          <cell r="F522" t="str">
            <v>Normal</v>
          </cell>
          <cell r="G522" t="str">
            <v>标准关</v>
          </cell>
          <cell r="H522">
            <v>1</v>
          </cell>
          <cell r="I522">
            <v>113.22</v>
          </cell>
          <cell r="J522">
            <v>1.6320000000000001</v>
          </cell>
          <cell r="K522">
            <v>0.51187500000000008</v>
          </cell>
          <cell r="L522">
            <v>221</v>
          </cell>
          <cell r="M522">
            <v>180</v>
          </cell>
          <cell r="N522">
            <v>80</v>
          </cell>
          <cell r="O522" t="str">
            <v>蛋2</v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>
            <v>11</v>
          </cell>
          <cell r="V522" t="str">
            <v>0</v>
          </cell>
          <cell r="W522" t="str">
            <v>0</v>
          </cell>
          <cell r="X522" t="str">
            <v>0</v>
          </cell>
          <cell r="Y522" t="str">
            <v>0</v>
          </cell>
          <cell r="Z522" t="str">
            <v>0</v>
          </cell>
          <cell r="AA522">
            <v>221</v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/>
          </cell>
          <cell r="AG522">
            <v>1.6320000000000001</v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 t="str">
            <v/>
          </cell>
          <cell r="AM522">
            <v>7</v>
          </cell>
          <cell r="AN522" t="str">
            <v/>
          </cell>
          <cell r="AO522" t="str">
            <v/>
          </cell>
          <cell r="AP522" t="str">
            <v/>
          </cell>
          <cell r="AQ522" t="str">
            <v/>
          </cell>
          <cell r="AR522" t="str">
            <v/>
          </cell>
          <cell r="AS522">
            <v>300</v>
          </cell>
        </row>
        <row r="523">
          <cell r="A523" t="str">
            <v>0_13_2_Normal</v>
          </cell>
          <cell r="B523">
            <v>0</v>
          </cell>
          <cell r="C523">
            <v>13</v>
          </cell>
          <cell r="D523">
            <v>2</v>
          </cell>
          <cell r="E523">
            <v>24.640000000000004</v>
          </cell>
          <cell r="F523" t="str">
            <v>Normal</v>
          </cell>
          <cell r="G523" t="str">
            <v>标准关</v>
          </cell>
          <cell r="H523">
            <v>1</v>
          </cell>
          <cell r="I523">
            <v>243.42299999999997</v>
          </cell>
          <cell r="J523">
            <v>1.6320000000000001</v>
          </cell>
          <cell r="K523">
            <v>0.63984375000000004</v>
          </cell>
          <cell r="L523">
            <v>380</v>
          </cell>
          <cell r="M523">
            <v>180</v>
          </cell>
          <cell r="N523">
            <v>80</v>
          </cell>
          <cell r="O523" t="str">
            <v>蛋2</v>
          </cell>
          <cell r="P523" t="str">
            <v>蜘蛛2</v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>
            <v>5</v>
          </cell>
          <cell r="V523">
            <v>10</v>
          </cell>
          <cell r="W523" t="str">
            <v>0</v>
          </cell>
          <cell r="X523" t="str">
            <v>0</v>
          </cell>
          <cell r="Y523" t="str">
            <v>0</v>
          </cell>
          <cell r="Z523" t="str">
            <v>0</v>
          </cell>
          <cell r="AA523">
            <v>380</v>
          </cell>
          <cell r="AB523">
            <v>380</v>
          </cell>
          <cell r="AC523" t="str">
            <v/>
          </cell>
          <cell r="AD523" t="str">
            <v/>
          </cell>
          <cell r="AE523" t="str">
            <v/>
          </cell>
          <cell r="AF523" t="str">
            <v/>
          </cell>
          <cell r="AG523">
            <v>1.6320000000000001</v>
          </cell>
          <cell r="AH523">
            <v>3.2640000000000002</v>
          </cell>
          <cell r="AI523" t="str">
            <v/>
          </cell>
          <cell r="AJ523" t="str">
            <v/>
          </cell>
          <cell r="AK523" t="str">
            <v/>
          </cell>
          <cell r="AL523" t="str">
            <v/>
          </cell>
          <cell r="AM523">
            <v>5</v>
          </cell>
          <cell r="AN523">
            <v>5</v>
          </cell>
          <cell r="AO523" t="str">
            <v/>
          </cell>
          <cell r="AP523" t="str">
            <v/>
          </cell>
          <cell r="AQ523" t="str">
            <v/>
          </cell>
          <cell r="AR523" t="str">
            <v/>
          </cell>
          <cell r="AS523">
            <v>516</v>
          </cell>
        </row>
        <row r="524">
          <cell r="A524" t="str">
            <v>0_13_3_Normal</v>
          </cell>
          <cell r="B524">
            <v>0</v>
          </cell>
          <cell r="C524">
            <v>13</v>
          </cell>
          <cell r="D524">
            <v>3</v>
          </cell>
          <cell r="E524">
            <v>26.880000000000003</v>
          </cell>
          <cell r="F524" t="str">
            <v>Normal</v>
          </cell>
          <cell r="G524" t="str">
            <v>标准关</v>
          </cell>
          <cell r="H524">
            <v>1</v>
          </cell>
          <cell r="I524">
            <v>414.38519999999994</v>
          </cell>
          <cell r="J524">
            <v>1.6320000000000001</v>
          </cell>
          <cell r="K524">
            <v>0.76781250000000012</v>
          </cell>
          <cell r="L524">
            <v>540</v>
          </cell>
          <cell r="M524">
            <v>180</v>
          </cell>
          <cell r="N524">
            <v>80</v>
          </cell>
          <cell r="O524" t="str">
            <v>蜘蛛2</v>
          </cell>
          <cell r="P524" t="str">
            <v>火精灵1</v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>
            <v>10</v>
          </cell>
          <cell r="V524">
            <v>10</v>
          </cell>
          <cell r="W524" t="str">
            <v>0</v>
          </cell>
          <cell r="X524" t="str">
            <v>0</v>
          </cell>
          <cell r="Y524" t="str">
            <v>0</v>
          </cell>
          <cell r="Z524" t="str">
            <v>0</v>
          </cell>
          <cell r="AA524">
            <v>864</v>
          </cell>
          <cell r="AB524">
            <v>216</v>
          </cell>
          <cell r="AC524" t="str">
            <v/>
          </cell>
          <cell r="AD524" t="str">
            <v/>
          </cell>
          <cell r="AE524" t="str">
            <v/>
          </cell>
          <cell r="AF524" t="str">
            <v/>
          </cell>
          <cell r="AG524">
            <v>3.2640000000000002</v>
          </cell>
          <cell r="AH524">
            <v>1.6320000000000001</v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>
            <v>5</v>
          </cell>
          <cell r="AN524">
            <v>3</v>
          </cell>
          <cell r="AO524" t="str">
            <v/>
          </cell>
          <cell r="AP524" t="str">
            <v/>
          </cell>
          <cell r="AQ524" t="str">
            <v/>
          </cell>
          <cell r="AR524" t="str">
            <v/>
          </cell>
          <cell r="AS524">
            <v>732</v>
          </cell>
        </row>
        <row r="525">
          <cell r="A525" t="str">
            <v>0_13_4_Normal</v>
          </cell>
          <cell r="B525">
            <v>0</v>
          </cell>
          <cell r="C525">
            <v>13</v>
          </cell>
          <cell r="D525">
            <v>4</v>
          </cell>
          <cell r="E525">
            <v>29.120000000000005</v>
          </cell>
          <cell r="F525" t="str">
            <v>Normal</v>
          </cell>
          <cell r="G525" t="str">
            <v>标准关</v>
          </cell>
          <cell r="H525">
            <v>1</v>
          </cell>
          <cell r="I525">
            <v>620.82299999999998</v>
          </cell>
          <cell r="J525">
            <v>1.6320000000000001</v>
          </cell>
          <cell r="K525">
            <v>0.8957812500000002</v>
          </cell>
          <cell r="L525">
            <v>693</v>
          </cell>
          <cell r="M525">
            <v>180</v>
          </cell>
          <cell r="N525">
            <v>80</v>
          </cell>
          <cell r="O525" t="str">
            <v>蜘蛛2</v>
          </cell>
          <cell r="P525" t="str">
            <v>火精灵1</v>
          </cell>
          <cell r="Q525" t="str">
            <v>蝙蝠2</v>
          </cell>
          <cell r="R525" t="str">
            <v/>
          </cell>
          <cell r="S525" t="str">
            <v/>
          </cell>
          <cell r="T525" t="str">
            <v/>
          </cell>
          <cell r="U525">
            <v>10</v>
          </cell>
          <cell r="V525">
            <v>10</v>
          </cell>
          <cell r="W525">
            <v>5</v>
          </cell>
          <cell r="X525" t="str">
            <v>0</v>
          </cell>
          <cell r="Y525" t="str">
            <v>0</v>
          </cell>
          <cell r="Z525" t="str">
            <v>0</v>
          </cell>
          <cell r="AA525">
            <v>990</v>
          </cell>
          <cell r="AB525">
            <v>248</v>
          </cell>
          <cell r="AC525">
            <v>990</v>
          </cell>
          <cell r="AD525" t="str">
            <v/>
          </cell>
          <cell r="AE525" t="str">
            <v/>
          </cell>
          <cell r="AF525" t="str">
            <v/>
          </cell>
          <cell r="AG525">
            <v>3.2640000000000002</v>
          </cell>
          <cell r="AH525">
            <v>1.6320000000000001</v>
          </cell>
          <cell r="AI525">
            <v>1.6320000000000001</v>
          </cell>
          <cell r="AJ525" t="str">
            <v/>
          </cell>
          <cell r="AK525" t="str">
            <v/>
          </cell>
          <cell r="AL525" t="str">
            <v/>
          </cell>
          <cell r="AM525">
            <v>4</v>
          </cell>
          <cell r="AN525">
            <v>2</v>
          </cell>
          <cell r="AO525">
            <v>4</v>
          </cell>
          <cell r="AP525" t="str">
            <v/>
          </cell>
          <cell r="AQ525" t="str">
            <v/>
          </cell>
          <cell r="AR525" t="str">
            <v/>
          </cell>
          <cell r="AS525">
            <v>940</v>
          </cell>
        </row>
        <row r="526">
          <cell r="A526" t="str">
            <v>0_13_5_Normal</v>
          </cell>
          <cell r="B526">
            <v>0</v>
          </cell>
          <cell r="C526">
            <v>13</v>
          </cell>
          <cell r="D526">
            <v>5</v>
          </cell>
          <cell r="E526">
            <v>31.36</v>
          </cell>
          <cell r="F526" t="str">
            <v>Normal</v>
          </cell>
          <cell r="G526" t="str">
            <v>标准关</v>
          </cell>
          <cell r="H526">
            <v>1</v>
          </cell>
          <cell r="I526">
            <v>845.37599999999986</v>
          </cell>
          <cell r="J526">
            <v>1.6320000000000001</v>
          </cell>
          <cell r="K526">
            <v>1.0237500000000002</v>
          </cell>
          <cell r="L526">
            <v>826</v>
          </cell>
          <cell r="M526">
            <v>180</v>
          </cell>
          <cell r="N526">
            <v>80</v>
          </cell>
          <cell r="O526" t="str">
            <v>火精灵1</v>
          </cell>
          <cell r="P526" t="str">
            <v>蝙蝠2</v>
          </cell>
          <cell r="Q526" t="str">
            <v>蛋2</v>
          </cell>
          <cell r="R526" t="str">
            <v/>
          </cell>
          <cell r="S526" t="str">
            <v/>
          </cell>
          <cell r="T526" t="str">
            <v/>
          </cell>
          <cell r="U526">
            <v>12</v>
          </cell>
          <cell r="V526">
            <v>12</v>
          </cell>
          <cell r="W526">
            <v>6</v>
          </cell>
          <cell r="X526" t="str">
            <v>0</v>
          </cell>
          <cell r="Y526" t="str">
            <v>0</v>
          </cell>
          <cell r="Z526" t="str">
            <v>0</v>
          </cell>
          <cell r="AA526">
            <v>295</v>
          </cell>
          <cell r="AB526">
            <v>1180</v>
          </cell>
          <cell r="AC526">
            <v>1180</v>
          </cell>
          <cell r="AD526" t="str">
            <v/>
          </cell>
          <cell r="AE526" t="str">
            <v/>
          </cell>
          <cell r="AF526" t="str">
            <v/>
          </cell>
          <cell r="AG526">
            <v>1.6320000000000001</v>
          </cell>
          <cell r="AH526">
            <v>1.6320000000000001</v>
          </cell>
          <cell r="AI526">
            <v>1.6320000000000001</v>
          </cell>
          <cell r="AJ526" t="str">
            <v/>
          </cell>
          <cell r="AK526" t="str">
            <v/>
          </cell>
          <cell r="AL526" t="str">
            <v/>
          </cell>
          <cell r="AM526">
            <v>2</v>
          </cell>
          <cell r="AN526">
            <v>3</v>
          </cell>
          <cell r="AO526">
            <v>3</v>
          </cell>
          <cell r="AP526" t="str">
            <v/>
          </cell>
          <cell r="AQ526" t="str">
            <v/>
          </cell>
          <cell r="AR526" t="str">
            <v/>
          </cell>
          <cell r="AS526">
            <v>1120</v>
          </cell>
        </row>
        <row r="527">
          <cell r="A527" t="str">
            <v>0_13_6_Normal</v>
          </cell>
          <cell r="B527">
            <v>0</v>
          </cell>
          <cell r="C527">
            <v>13</v>
          </cell>
          <cell r="D527">
            <v>6</v>
          </cell>
          <cell r="E527">
            <v>33.6</v>
          </cell>
          <cell r="F527" t="str">
            <v>Normal</v>
          </cell>
          <cell r="G527" t="str">
            <v>标准关</v>
          </cell>
          <cell r="H527">
            <v>1</v>
          </cell>
          <cell r="I527">
            <v>1103.895</v>
          </cell>
          <cell r="J527">
            <v>1.6320000000000001</v>
          </cell>
          <cell r="K527">
            <v>1.1517187500000001</v>
          </cell>
          <cell r="L527">
            <v>958</v>
          </cell>
          <cell r="M527">
            <v>180</v>
          </cell>
          <cell r="N527">
            <v>80</v>
          </cell>
          <cell r="O527" t="str">
            <v>蜘蛛2</v>
          </cell>
          <cell r="P527" t="str">
            <v>火精灵1</v>
          </cell>
          <cell r="Q527" t="str">
            <v>蝙蝠2</v>
          </cell>
          <cell r="R527" t="str">
            <v>蛋2</v>
          </cell>
          <cell r="S527" t="str">
            <v/>
          </cell>
          <cell r="T527" t="str">
            <v/>
          </cell>
          <cell r="U527">
            <v>7</v>
          </cell>
          <cell r="V527">
            <v>7</v>
          </cell>
          <cell r="W527">
            <v>7</v>
          </cell>
          <cell r="X527">
            <v>15</v>
          </cell>
          <cell r="Y527" t="str">
            <v>0</v>
          </cell>
          <cell r="Z527" t="str">
            <v>0</v>
          </cell>
          <cell r="AA527">
            <v>1122</v>
          </cell>
          <cell r="AB527">
            <v>280</v>
          </cell>
          <cell r="AC527">
            <v>1122</v>
          </cell>
          <cell r="AD527">
            <v>1122</v>
          </cell>
          <cell r="AE527" t="str">
            <v/>
          </cell>
          <cell r="AF527" t="str">
            <v/>
          </cell>
          <cell r="AG527">
            <v>3.2640000000000002</v>
          </cell>
          <cell r="AH527">
            <v>1.6320000000000001</v>
          </cell>
          <cell r="AI527">
            <v>1.6320000000000001</v>
          </cell>
          <cell r="AJ527">
            <v>1.6320000000000001</v>
          </cell>
          <cell r="AK527" t="str">
            <v/>
          </cell>
          <cell r="AL527" t="str">
            <v/>
          </cell>
          <cell r="AM527">
            <v>2</v>
          </cell>
          <cell r="AN527">
            <v>1</v>
          </cell>
          <cell r="AO527">
            <v>2</v>
          </cell>
          <cell r="AP527">
            <v>2</v>
          </cell>
          <cell r="AQ527" t="str">
            <v/>
          </cell>
          <cell r="AR527" t="str">
            <v/>
          </cell>
          <cell r="AS527">
            <v>1300</v>
          </cell>
        </row>
        <row r="528">
          <cell r="A528" t="str">
            <v>0_13_7_Normal</v>
          </cell>
          <cell r="B528">
            <v>0</v>
          </cell>
          <cell r="C528">
            <v>13</v>
          </cell>
          <cell r="D528">
            <v>7</v>
          </cell>
          <cell r="E528">
            <v>35.840000000000003</v>
          </cell>
          <cell r="F528" t="str">
            <v>Normal</v>
          </cell>
          <cell r="G528" t="str">
            <v>标准关</v>
          </cell>
          <cell r="H528">
            <v>1</v>
          </cell>
          <cell r="I528">
            <v>1396.3799999999997</v>
          </cell>
          <cell r="J528">
            <v>1.6320000000000001</v>
          </cell>
          <cell r="K528">
            <v>1.2796875000000001</v>
          </cell>
          <cell r="L528">
            <v>1091</v>
          </cell>
          <cell r="M528">
            <v>180</v>
          </cell>
          <cell r="N528">
            <v>80</v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>0</v>
          </cell>
          <cell r="V528" t="str">
            <v>0</v>
          </cell>
          <cell r="W528" t="str">
            <v>0</v>
          </cell>
          <cell r="X528" t="str">
            <v>0</v>
          </cell>
          <cell r="Y528" t="str">
            <v>0</v>
          </cell>
          <cell r="Z528" t="str">
            <v>0</v>
          </cell>
          <cell r="AA528" t="str">
            <v/>
          </cell>
          <cell r="AB528" t="str">
            <v/>
          </cell>
          <cell r="AC528" t="str">
            <v/>
          </cell>
          <cell r="AD528" t="str">
            <v/>
          </cell>
          <cell r="AE528" t="str">
            <v/>
          </cell>
          <cell r="AF528" t="str">
            <v/>
          </cell>
          <cell r="AG528" t="str">
            <v/>
          </cell>
          <cell r="AH528" t="str">
            <v/>
          </cell>
          <cell r="AI528" t="str">
            <v/>
          </cell>
          <cell r="AJ528" t="str">
            <v/>
          </cell>
          <cell r="AK528" t="str">
            <v/>
          </cell>
          <cell r="AL528" t="str">
            <v/>
          </cell>
          <cell r="AM528" t="str">
            <v/>
          </cell>
          <cell r="AN528" t="str">
            <v/>
          </cell>
          <cell r="AO528" t="str">
            <v/>
          </cell>
          <cell r="AP528" t="str">
            <v/>
          </cell>
          <cell r="AQ528" t="str">
            <v/>
          </cell>
          <cell r="AR528" t="str">
            <v/>
          </cell>
          <cell r="AS528">
            <v>1480</v>
          </cell>
        </row>
        <row r="529">
          <cell r="A529" t="str">
            <v>0_13_8_Normal</v>
          </cell>
          <cell r="B529">
            <v>0</v>
          </cell>
          <cell r="C529">
            <v>13</v>
          </cell>
          <cell r="D529">
            <v>8</v>
          </cell>
          <cell r="E529">
            <v>38.080000000000005</v>
          </cell>
          <cell r="F529" t="str">
            <v>Normal</v>
          </cell>
          <cell r="G529" t="str">
            <v>标准关</v>
          </cell>
          <cell r="H529">
            <v>1</v>
          </cell>
          <cell r="I529">
            <v>1722.8310000000001</v>
          </cell>
          <cell r="J529">
            <v>1.6320000000000001</v>
          </cell>
          <cell r="K529">
            <v>1.4076562500000003</v>
          </cell>
          <cell r="L529">
            <v>1224</v>
          </cell>
          <cell r="M529">
            <v>180</v>
          </cell>
          <cell r="N529">
            <v>80</v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>0</v>
          </cell>
          <cell r="V529" t="str">
            <v>0</v>
          </cell>
          <cell r="W529" t="str">
            <v>0</v>
          </cell>
          <cell r="X529" t="str">
            <v>0</v>
          </cell>
          <cell r="Y529" t="str">
            <v>0</v>
          </cell>
          <cell r="Z529" t="str">
            <v>0</v>
          </cell>
          <cell r="AA529" t="str">
            <v/>
          </cell>
          <cell r="AB529" t="str">
            <v/>
          </cell>
          <cell r="AC529" t="str">
            <v/>
          </cell>
          <cell r="AD529" t="str">
            <v/>
          </cell>
          <cell r="AE529" t="str">
            <v/>
          </cell>
          <cell r="AF529" t="str">
            <v/>
          </cell>
          <cell r="AG529" t="str">
            <v/>
          </cell>
          <cell r="AH529" t="str">
            <v/>
          </cell>
          <cell r="AI529" t="str">
            <v/>
          </cell>
          <cell r="AJ529" t="str">
            <v/>
          </cell>
          <cell r="AK529" t="str">
            <v/>
          </cell>
          <cell r="AL529" t="str">
            <v/>
          </cell>
          <cell r="AM529" t="str">
            <v/>
          </cell>
          <cell r="AN529" t="str">
            <v/>
          </cell>
          <cell r="AO529" t="str">
            <v/>
          </cell>
          <cell r="AP529" t="str">
            <v/>
          </cell>
          <cell r="AQ529" t="str">
            <v/>
          </cell>
          <cell r="AR529" t="str">
            <v/>
          </cell>
          <cell r="AS529">
            <v>1660</v>
          </cell>
        </row>
        <row r="530">
          <cell r="A530" t="str">
            <v>0_13_9_Normal</v>
          </cell>
          <cell r="B530">
            <v>0</v>
          </cell>
          <cell r="C530">
            <v>13</v>
          </cell>
          <cell r="D530">
            <v>9</v>
          </cell>
          <cell r="E530">
            <v>40.320000000000007</v>
          </cell>
          <cell r="F530" t="str">
            <v>Normal</v>
          </cell>
          <cell r="G530" t="str">
            <v>标准关</v>
          </cell>
          <cell r="H530">
            <v>1</v>
          </cell>
          <cell r="I530">
            <v>2083.2479999999996</v>
          </cell>
          <cell r="J530">
            <v>1.6320000000000001</v>
          </cell>
          <cell r="K530">
            <v>1.5356250000000002</v>
          </cell>
          <cell r="L530">
            <v>1357</v>
          </cell>
          <cell r="M530">
            <v>180</v>
          </cell>
          <cell r="N530">
            <v>80</v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>0</v>
          </cell>
          <cell r="V530" t="str">
            <v>0</v>
          </cell>
          <cell r="W530" t="str">
            <v>0</v>
          </cell>
          <cell r="X530" t="str">
            <v>0</v>
          </cell>
          <cell r="Y530" t="str">
            <v>0</v>
          </cell>
          <cell r="Z530" t="str">
            <v>0</v>
          </cell>
          <cell r="AA530" t="str">
            <v/>
          </cell>
          <cell r="AB530" t="str">
            <v/>
          </cell>
          <cell r="AC530" t="str">
            <v/>
          </cell>
          <cell r="AD530" t="str">
            <v/>
          </cell>
          <cell r="AE530" t="str">
            <v/>
          </cell>
          <cell r="AF530" t="str">
            <v/>
          </cell>
          <cell r="AG530" t="str">
            <v/>
          </cell>
          <cell r="AH530" t="str">
            <v/>
          </cell>
          <cell r="AI530" t="str">
            <v/>
          </cell>
          <cell r="AJ530" t="str">
            <v/>
          </cell>
          <cell r="AK530" t="str">
            <v/>
          </cell>
          <cell r="AL530" t="str">
            <v/>
          </cell>
          <cell r="AM530" t="str">
            <v/>
          </cell>
          <cell r="AN530" t="str">
            <v/>
          </cell>
          <cell r="AO530" t="str">
            <v/>
          </cell>
          <cell r="AP530" t="str">
            <v/>
          </cell>
          <cell r="AQ530" t="str">
            <v/>
          </cell>
          <cell r="AR530" t="str">
            <v/>
          </cell>
          <cell r="AS530">
            <v>1840</v>
          </cell>
        </row>
        <row r="531">
          <cell r="A531" t="str">
            <v>0_13_10_Normal</v>
          </cell>
          <cell r="B531">
            <v>0</v>
          </cell>
          <cell r="C531">
            <v>13</v>
          </cell>
          <cell r="D531">
            <v>10</v>
          </cell>
          <cell r="E531">
            <v>42.56</v>
          </cell>
          <cell r="F531" t="str">
            <v>Normal</v>
          </cell>
          <cell r="G531" t="str">
            <v>标准关</v>
          </cell>
          <cell r="H531">
            <v>1</v>
          </cell>
          <cell r="I531">
            <v>2477.6310000000003</v>
          </cell>
          <cell r="J531">
            <v>1.6320000000000001</v>
          </cell>
          <cell r="K531">
            <v>1.6635937500000002</v>
          </cell>
          <cell r="L531">
            <v>1489</v>
          </cell>
          <cell r="M531">
            <v>180</v>
          </cell>
          <cell r="N531">
            <v>80</v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>0</v>
          </cell>
          <cell r="V531" t="str">
            <v>0</v>
          </cell>
          <cell r="W531" t="str">
            <v>0</v>
          </cell>
          <cell r="X531" t="str">
            <v>0</v>
          </cell>
          <cell r="Y531" t="str">
            <v>0</v>
          </cell>
          <cell r="Z531" t="str">
            <v>0</v>
          </cell>
          <cell r="AA531" t="str">
            <v/>
          </cell>
          <cell r="AB531" t="str">
            <v/>
          </cell>
          <cell r="AC531" t="str">
            <v/>
          </cell>
          <cell r="AD531" t="str">
            <v/>
          </cell>
          <cell r="AE531" t="str">
            <v/>
          </cell>
          <cell r="AF531" t="str">
            <v/>
          </cell>
          <cell r="AG531" t="str">
            <v/>
          </cell>
          <cell r="AH531" t="str">
            <v/>
          </cell>
          <cell r="AI531" t="str">
            <v/>
          </cell>
          <cell r="AJ531" t="str">
            <v/>
          </cell>
          <cell r="AK531" t="str">
            <v/>
          </cell>
          <cell r="AL531" t="str">
            <v/>
          </cell>
          <cell r="AM531" t="str">
            <v/>
          </cell>
          <cell r="AN531" t="str">
            <v/>
          </cell>
          <cell r="AO531" t="str">
            <v/>
          </cell>
          <cell r="AP531" t="str">
            <v/>
          </cell>
          <cell r="AQ531" t="str">
            <v/>
          </cell>
          <cell r="AR531" t="str">
            <v/>
          </cell>
          <cell r="AS531">
            <v>2020</v>
          </cell>
        </row>
        <row r="532">
          <cell r="A532" t="str">
            <v>0_14_1_Normal</v>
          </cell>
          <cell r="B532">
            <v>0</v>
          </cell>
          <cell r="C532">
            <v>14</v>
          </cell>
          <cell r="D532">
            <v>1</v>
          </cell>
          <cell r="E532">
            <v>22.599999999999998</v>
          </cell>
          <cell r="F532" t="str">
            <v>Normal</v>
          </cell>
          <cell r="G532" t="str">
            <v>标准关</v>
          </cell>
          <cell r="H532">
            <v>1</v>
          </cell>
          <cell r="I532">
            <v>116.28</v>
          </cell>
          <cell r="J532">
            <v>1.6679999999999999</v>
          </cell>
          <cell r="K532">
            <v>0.52171875000000001</v>
          </cell>
          <cell r="L532">
            <v>223</v>
          </cell>
          <cell r="M532">
            <v>180</v>
          </cell>
          <cell r="N532">
            <v>80</v>
          </cell>
          <cell r="O532" t="str">
            <v>石像1</v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>
            <v>11</v>
          </cell>
          <cell r="V532" t="str">
            <v>0</v>
          </cell>
          <cell r="W532" t="str">
            <v>0</v>
          </cell>
          <cell r="X532" t="str">
            <v>0</v>
          </cell>
          <cell r="Y532" t="str">
            <v>0</v>
          </cell>
          <cell r="Z532" t="str">
            <v>0</v>
          </cell>
          <cell r="AA532">
            <v>223</v>
          </cell>
          <cell r="AB532" t="str">
            <v/>
          </cell>
          <cell r="AC532" t="str">
            <v/>
          </cell>
          <cell r="AD532" t="str">
            <v/>
          </cell>
          <cell r="AE532" t="str">
            <v/>
          </cell>
          <cell r="AF532" t="str">
            <v/>
          </cell>
          <cell r="AG532">
            <v>1.6679999999999999</v>
          </cell>
          <cell r="AH532" t="str">
            <v/>
          </cell>
          <cell r="AI532" t="str">
            <v/>
          </cell>
          <cell r="AJ532" t="str">
            <v/>
          </cell>
          <cell r="AK532" t="str">
            <v/>
          </cell>
          <cell r="AL532" t="str">
            <v/>
          </cell>
          <cell r="AM532">
            <v>7</v>
          </cell>
          <cell r="AN532" t="str">
            <v/>
          </cell>
          <cell r="AO532" t="str">
            <v/>
          </cell>
          <cell r="AP532" t="str">
            <v/>
          </cell>
          <cell r="AQ532" t="str">
            <v/>
          </cell>
          <cell r="AR532" t="str">
            <v/>
          </cell>
          <cell r="AS532">
            <v>300</v>
          </cell>
        </row>
        <row r="533">
          <cell r="A533" t="str">
            <v>0_14_2_Normal</v>
          </cell>
          <cell r="B533">
            <v>0</v>
          </cell>
          <cell r="C533">
            <v>14</v>
          </cell>
          <cell r="D533">
            <v>2</v>
          </cell>
          <cell r="E533">
            <v>24.86</v>
          </cell>
          <cell r="F533" t="str">
            <v>Normal</v>
          </cell>
          <cell r="G533" t="str">
            <v>标准关</v>
          </cell>
          <cell r="H533">
            <v>1</v>
          </cell>
          <cell r="I533">
            <v>250.00199999999995</v>
          </cell>
          <cell r="J533">
            <v>1.6679999999999999</v>
          </cell>
          <cell r="K533">
            <v>0.65214843749999996</v>
          </cell>
          <cell r="L533">
            <v>383</v>
          </cell>
          <cell r="M533">
            <v>180</v>
          </cell>
          <cell r="N533">
            <v>80</v>
          </cell>
          <cell r="O533" t="str">
            <v>石像1</v>
          </cell>
          <cell r="P533" t="str">
            <v>火精灵1</v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>
            <v>5</v>
          </cell>
          <cell r="V533">
            <v>10</v>
          </cell>
          <cell r="W533" t="str">
            <v>0</v>
          </cell>
          <cell r="X533" t="str">
            <v>0</v>
          </cell>
          <cell r="Y533" t="str">
            <v>0</v>
          </cell>
          <cell r="Z533" t="str">
            <v>0</v>
          </cell>
          <cell r="AA533">
            <v>383</v>
          </cell>
          <cell r="AB533">
            <v>383</v>
          </cell>
          <cell r="AC533" t="str">
            <v/>
          </cell>
          <cell r="AD533" t="str">
            <v/>
          </cell>
          <cell r="AE533" t="str">
            <v/>
          </cell>
          <cell r="AF533" t="str">
            <v/>
          </cell>
          <cell r="AG533">
            <v>1.6679999999999999</v>
          </cell>
          <cell r="AH533">
            <v>1.6679999999999999</v>
          </cell>
          <cell r="AI533" t="str">
            <v/>
          </cell>
          <cell r="AJ533" t="str">
            <v/>
          </cell>
          <cell r="AK533" t="str">
            <v/>
          </cell>
          <cell r="AL533" t="str">
            <v/>
          </cell>
          <cell r="AM533">
            <v>5</v>
          </cell>
          <cell r="AN533">
            <v>5</v>
          </cell>
          <cell r="AO533" t="str">
            <v/>
          </cell>
          <cell r="AP533" t="str">
            <v/>
          </cell>
          <cell r="AQ533" t="str">
            <v/>
          </cell>
          <cell r="AR533" t="str">
            <v/>
          </cell>
          <cell r="AS533">
            <v>516</v>
          </cell>
        </row>
        <row r="534">
          <cell r="A534" t="str">
            <v>0_14_3_Normal</v>
          </cell>
          <cell r="B534">
            <v>0</v>
          </cell>
          <cell r="C534">
            <v>14</v>
          </cell>
          <cell r="D534">
            <v>3</v>
          </cell>
          <cell r="E534">
            <v>27.119999999999997</v>
          </cell>
          <cell r="F534" t="str">
            <v>Normal</v>
          </cell>
          <cell r="G534" t="str">
            <v>标准关</v>
          </cell>
          <cell r="H534">
            <v>1</v>
          </cell>
          <cell r="I534">
            <v>425.58479999999997</v>
          </cell>
          <cell r="J534">
            <v>1.6679999999999999</v>
          </cell>
          <cell r="K534">
            <v>0.78257812500000001</v>
          </cell>
          <cell r="L534">
            <v>544</v>
          </cell>
          <cell r="M534">
            <v>180</v>
          </cell>
          <cell r="N534">
            <v>80</v>
          </cell>
          <cell r="O534" t="str">
            <v>火精灵1</v>
          </cell>
          <cell r="P534" t="str">
            <v>蝙蝠2</v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>
            <v>10</v>
          </cell>
          <cell r="V534">
            <v>10</v>
          </cell>
          <cell r="W534" t="str">
            <v>0</v>
          </cell>
          <cell r="X534" t="str">
            <v>0</v>
          </cell>
          <cell r="Y534" t="str">
            <v>0</v>
          </cell>
          <cell r="Z534" t="str">
            <v>0</v>
          </cell>
          <cell r="AA534">
            <v>218</v>
          </cell>
          <cell r="AB534">
            <v>870</v>
          </cell>
          <cell r="AC534" t="str">
            <v/>
          </cell>
          <cell r="AD534" t="str">
            <v/>
          </cell>
          <cell r="AE534" t="str">
            <v/>
          </cell>
          <cell r="AF534" t="str">
            <v/>
          </cell>
          <cell r="AG534">
            <v>1.6679999999999999</v>
          </cell>
          <cell r="AH534">
            <v>1.6679999999999999</v>
          </cell>
          <cell r="AI534" t="str">
            <v/>
          </cell>
          <cell r="AJ534" t="str">
            <v/>
          </cell>
          <cell r="AK534" t="str">
            <v/>
          </cell>
          <cell r="AL534" t="str">
            <v/>
          </cell>
          <cell r="AM534">
            <v>3</v>
          </cell>
          <cell r="AN534">
            <v>5</v>
          </cell>
          <cell r="AO534" t="str">
            <v/>
          </cell>
          <cell r="AP534" t="str">
            <v/>
          </cell>
          <cell r="AQ534" t="str">
            <v/>
          </cell>
          <cell r="AR534" t="str">
            <v/>
          </cell>
          <cell r="AS534">
            <v>732</v>
          </cell>
        </row>
        <row r="535">
          <cell r="A535" t="str">
            <v>0_14_4_Normal</v>
          </cell>
          <cell r="B535">
            <v>0</v>
          </cell>
          <cell r="C535">
            <v>14</v>
          </cell>
          <cell r="D535">
            <v>4</v>
          </cell>
          <cell r="E535">
            <v>29.38</v>
          </cell>
          <cell r="F535" t="str">
            <v>Normal</v>
          </cell>
          <cell r="G535" t="str">
            <v>标准关</v>
          </cell>
          <cell r="H535">
            <v>1</v>
          </cell>
          <cell r="I535">
            <v>637.60199999999998</v>
          </cell>
          <cell r="J535">
            <v>1.6679999999999999</v>
          </cell>
          <cell r="K535">
            <v>0.91300781250000007</v>
          </cell>
          <cell r="L535">
            <v>698</v>
          </cell>
          <cell r="M535">
            <v>180</v>
          </cell>
          <cell r="N535">
            <v>80</v>
          </cell>
          <cell r="O535" t="str">
            <v>火精灵1</v>
          </cell>
          <cell r="P535" t="str">
            <v>蝙蝠2</v>
          </cell>
          <cell r="Q535" t="str">
            <v>蛋2</v>
          </cell>
          <cell r="R535" t="str">
            <v/>
          </cell>
          <cell r="S535" t="str">
            <v/>
          </cell>
          <cell r="T535" t="str">
            <v/>
          </cell>
          <cell r="U535">
            <v>10</v>
          </cell>
          <cell r="V535">
            <v>10</v>
          </cell>
          <cell r="W535">
            <v>5</v>
          </cell>
          <cell r="X535" t="str">
            <v>0</v>
          </cell>
          <cell r="Y535" t="str">
            <v>0</v>
          </cell>
          <cell r="Z535" t="str">
            <v>0</v>
          </cell>
          <cell r="AA535">
            <v>249</v>
          </cell>
          <cell r="AB535">
            <v>997</v>
          </cell>
          <cell r="AC535">
            <v>997</v>
          </cell>
          <cell r="AD535" t="str">
            <v/>
          </cell>
          <cell r="AE535" t="str">
            <v/>
          </cell>
          <cell r="AF535" t="str">
            <v/>
          </cell>
          <cell r="AG535">
            <v>1.6679999999999999</v>
          </cell>
          <cell r="AH535">
            <v>1.6679999999999999</v>
          </cell>
          <cell r="AI535">
            <v>1.6679999999999999</v>
          </cell>
          <cell r="AJ535" t="str">
            <v/>
          </cell>
          <cell r="AK535" t="str">
            <v/>
          </cell>
          <cell r="AL535" t="str">
            <v/>
          </cell>
          <cell r="AM535">
            <v>2</v>
          </cell>
          <cell r="AN535">
            <v>4</v>
          </cell>
          <cell r="AO535">
            <v>4</v>
          </cell>
          <cell r="AP535" t="str">
            <v/>
          </cell>
          <cell r="AQ535" t="str">
            <v/>
          </cell>
          <cell r="AR535" t="str">
            <v/>
          </cell>
          <cell r="AS535">
            <v>940</v>
          </cell>
        </row>
        <row r="536">
          <cell r="A536" t="str">
            <v>0_14_5_Normal</v>
          </cell>
          <cell r="B536">
            <v>0</v>
          </cell>
          <cell r="C536">
            <v>14</v>
          </cell>
          <cell r="D536">
            <v>5</v>
          </cell>
          <cell r="E536">
            <v>31.639999999999993</v>
          </cell>
          <cell r="F536" t="str">
            <v>Normal</v>
          </cell>
          <cell r="G536" t="str">
            <v>标准关</v>
          </cell>
          <cell r="H536">
            <v>1</v>
          </cell>
          <cell r="I536">
            <v>868.22399999999993</v>
          </cell>
          <cell r="J536">
            <v>1.6679999999999999</v>
          </cell>
          <cell r="K536">
            <v>1.0434375</v>
          </cell>
          <cell r="L536">
            <v>832</v>
          </cell>
          <cell r="M536">
            <v>180</v>
          </cell>
          <cell r="N536">
            <v>80</v>
          </cell>
          <cell r="O536" t="str">
            <v>蝙蝠2</v>
          </cell>
          <cell r="P536" t="str">
            <v>蛋2</v>
          </cell>
          <cell r="Q536" t="str">
            <v>石像1</v>
          </cell>
          <cell r="R536" t="str">
            <v/>
          </cell>
          <cell r="S536" t="str">
            <v/>
          </cell>
          <cell r="T536" t="str">
            <v/>
          </cell>
          <cell r="U536">
            <v>13</v>
          </cell>
          <cell r="V536">
            <v>13</v>
          </cell>
          <cell r="W536">
            <v>6</v>
          </cell>
          <cell r="X536" t="str">
            <v>0</v>
          </cell>
          <cell r="Y536" t="str">
            <v>0</v>
          </cell>
          <cell r="Z536" t="str">
            <v>0</v>
          </cell>
          <cell r="AA536">
            <v>968</v>
          </cell>
          <cell r="AB536">
            <v>968</v>
          </cell>
          <cell r="AC536">
            <v>242</v>
          </cell>
          <cell r="AD536" t="str">
            <v/>
          </cell>
          <cell r="AE536" t="str">
            <v/>
          </cell>
          <cell r="AF536" t="str">
            <v/>
          </cell>
          <cell r="AG536">
            <v>1.6679999999999999</v>
          </cell>
          <cell r="AH536">
            <v>1.6679999999999999</v>
          </cell>
          <cell r="AI536">
            <v>1.6679999999999999</v>
          </cell>
          <cell r="AJ536" t="str">
            <v/>
          </cell>
          <cell r="AK536" t="str">
            <v/>
          </cell>
          <cell r="AL536" t="str">
            <v/>
          </cell>
          <cell r="AM536">
            <v>3</v>
          </cell>
          <cell r="AN536">
            <v>3</v>
          </cell>
          <cell r="AO536">
            <v>1</v>
          </cell>
          <cell r="AP536" t="str">
            <v/>
          </cell>
          <cell r="AQ536" t="str">
            <v/>
          </cell>
          <cell r="AR536" t="str">
            <v/>
          </cell>
          <cell r="AS536">
            <v>1120</v>
          </cell>
        </row>
        <row r="537">
          <cell r="A537" t="str">
            <v>0_14_6_Normal</v>
          </cell>
          <cell r="B537">
            <v>0</v>
          </cell>
          <cell r="C537">
            <v>14</v>
          </cell>
          <cell r="D537">
            <v>6</v>
          </cell>
          <cell r="E537">
            <v>33.9</v>
          </cell>
          <cell r="F537" t="str">
            <v>Normal</v>
          </cell>
          <cell r="G537" t="str">
            <v>标准关</v>
          </cell>
          <cell r="H537">
            <v>1</v>
          </cell>
          <cell r="I537">
            <v>1133.73</v>
          </cell>
          <cell r="J537">
            <v>1.6679999999999999</v>
          </cell>
          <cell r="K537">
            <v>1.1738671875</v>
          </cell>
          <cell r="L537">
            <v>966</v>
          </cell>
          <cell r="M537">
            <v>180</v>
          </cell>
          <cell r="N537">
            <v>80</v>
          </cell>
          <cell r="O537" t="str">
            <v>火精灵1</v>
          </cell>
          <cell r="P537" t="str">
            <v>蝙蝠2</v>
          </cell>
          <cell r="Q537" t="str">
            <v>蛋2</v>
          </cell>
          <cell r="R537" t="str">
            <v>石像1</v>
          </cell>
          <cell r="S537" t="str">
            <v/>
          </cell>
          <cell r="T537" t="str">
            <v/>
          </cell>
          <cell r="U537">
            <v>7</v>
          </cell>
          <cell r="V537">
            <v>7</v>
          </cell>
          <cell r="W537">
            <v>7</v>
          </cell>
          <cell r="X537">
            <v>15</v>
          </cell>
          <cell r="Y537" t="str">
            <v>0</v>
          </cell>
          <cell r="Z537" t="str">
            <v>0</v>
          </cell>
          <cell r="AA537">
            <v>446</v>
          </cell>
          <cell r="AB537">
            <v>1783</v>
          </cell>
          <cell r="AC537">
            <v>1783</v>
          </cell>
          <cell r="AD537">
            <v>446</v>
          </cell>
          <cell r="AE537" t="str">
            <v/>
          </cell>
          <cell r="AF537" t="str">
            <v/>
          </cell>
          <cell r="AG537">
            <v>1.6679999999999999</v>
          </cell>
          <cell r="AH537">
            <v>1.6679999999999999</v>
          </cell>
          <cell r="AI537">
            <v>1.6679999999999999</v>
          </cell>
          <cell r="AJ537">
            <v>1.6679999999999999</v>
          </cell>
          <cell r="AK537" t="str">
            <v/>
          </cell>
          <cell r="AL537" t="str">
            <v/>
          </cell>
          <cell r="AM537">
            <v>2</v>
          </cell>
          <cell r="AN537">
            <v>3</v>
          </cell>
          <cell r="AO537">
            <v>3</v>
          </cell>
          <cell r="AP537">
            <v>2</v>
          </cell>
          <cell r="AQ537" t="str">
            <v/>
          </cell>
          <cell r="AR537" t="str">
            <v/>
          </cell>
          <cell r="AS537">
            <v>1300</v>
          </cell>
        </row>
        <row r="538">
          <cell r="A538" t="str">
            <v>0_14_7_Normal</v>
          </cell>
          <cell r="B538">
            <v>0</v>
          </cell>
          <cell r="C538">
            <v>14</v>
          </cell>
          <cell r="D538">
            <v>7</v>
          </cell>
          <cell r="E538">
            <v>36.159999999999997</v>
          </cell>
          <cell r="F538" t="str">
            <v>Normal</v>
          </cell>
          <cell r="G538" t="str">
            <v>标准关</v>
          </cell>
          <cell r="H538">
            <v>1</v>
          </cell>
          <cell r="I538">
            <v>1434.1200000000001</v>
          </cell>
          <cell r="J538">
            <v>1.6679999999999999</v>
          </cell>
          <cell r="K538">
            <v>1.3042968749999999</v>
          </cell>
          <cell r="L538">
            <v>1100</v>
          </cell>
          <cell r="M538">
            <v>180</v>
          </cell>
          <cell r="N538">
            <v>80</v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>0</v>
          </cell>
          <cell r="V538" t="str">
            <v>0</v>
          </cell>
          <cell r="W538" t="str">
            <v>0</v>
          </cell>
          <cell r="X538" t="str">
            <v>0</v>
          </cell>
          <cell r="Y538" t="str">
            <v>0</v>
          </cell>
          <cell r="Z538" t="str">
            <v>0</v>
          </cell>
          <cell r="AA538" t="str">
            <v/>
          </cell>
          <cell r="AB538" t="str">
            <v/>
          </cell>
          <cell r="AC538" t="str">
            <v/>
          </cell>
          <cell r="AD538" t="str">
            <v/>
          </cell>
          <cell r="AE538" t="str">
            <v/>
          </cell>
          <cell r="AF538" t="str">
            <v/>
          </cell>
          <cell r="AG538" t="str">
            <v/>
          </cell>
          <cell r="AH538" t="str">
            <v/>
          </cell>
          <cell r="AI538" t="str">
            <v/>
          </cell>
          <cell r="AJ538" t="str">
            <v/>
          </cell>
          <cell r="AK538" t="str">
            <v/>
          </cell>
          <cell r="AL538" t="str">
            <v/>
          </cell>
          <cell r="AM538" t="str">
            <v/>
          </cell>
          <cell r="AN538" t="str">
            <v/>
          </cell>
          <cell r="AO538" t="str">
            <v/>
          </cell>
          <cell r="AP538" t="str">
            <v/>
          </cell>
          <cell r="AQ538" t="str">
            <v/>
          </cell>
          <cell r="AR538" t="str">
            <v/>
          </cell>
          <cell r="AS538">
            <v>1480</v>
          </cell>
        </row>
        <row r="539">
          <cell r="A539" t="str">
            <v>0_14_8_Normal</v>
          </cell>
          <cell r="B539">
            <v>0</v>
          </cell>
          <cell r="C539">
            <v>14</v>
          </cell>
          <cell r="D539">
            <v>8</v>
          </cell>
          <cell r="E539">
            <v>38.419999999999995</v>
          </cell>
          <cell r="F539" t="str">
            <v>Normal</v>
          </cell>
          <cell r="G539" t="str">
            <v>标准关</v>
          </cell>
          <cell r="H539">
            <v>1</v>
          </cell>
          <cell r="I539">
            <v>1769.3940000000002</v>
          </cell>
          <cell r="J539">
            <v>1.6679999999999999</v>
          </cell>
          <cell r="K539">
            <v>1.4347265625000001</v>
          </cell>
          <cell r="L539">
            <v>1233</v>
          </cell>
          <cell r="M539">
            <v>180</v>
          </cell>
          <cell r="N539">
            <v>80</v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>0</v>
          </cell>
          <cell r="V539" t="str">
            <v>0</v>
          </cell>
          <cell r="W539" t="str">
            <v>0</v>
          </cell>
          <cell r="X539" t="str">
            <v>0</v>
          </cell>
          <cell r="Y539" t="str">
            <v>0</v>
          </cell>
          <cell r="Z539" t="str">
            <v>0</v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 t="str">
            <v/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 t="str">
            <v/>
          </cell>
          <cell r="AQ539" t="str">
            <v/>
          </cell>
          <cell r="AR539" t="str">
            <v/>
          </cell>
          <cell r="AS539">
            <v>1660</v>
          </cell>
        </row>
        <row r="540">
          <cell r="A540" t="str">
            <v>0_14_9_Normal</v>
          </cell>
          <cell r="B540">
            <v>0</v>
          </cell>
          <cell r="C540">
            <v>14</v>
          </cell>
          <cell r="D540">
            <v>9</v>
          </cell>
          <cell r="E540">
            <v>40.68</v>
          </cell>
          <cell r="F540" t="str">
            <v>Normal</v>
          </cell>
          <cell r="G540" t="str">
            <v>标准关</v>
          </cell>
          <cell r="H540">
            <v>1</v>
          </cell>
          <cell r="I540">
            <v>2139.5519999999997</v>
          </cell>
          <cell r="J540">
            <v>1.6679999999999999</v>
          </cell>
          <cell r="K540">
            <v>1.56515625</v>
          </cell>
          <cell r="L540">
            <v>1367</v>
          </cell>
          <cell r="M540">
            <v>180</v>
          </cell>
          <cell r="N540">
            <v>80</v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>0</v>
          </cell>
          <cell r="V540" t="str">
            <v>0</v>
          </cell>
          <cell r="W540" t="str">
            <v>0</v>
          </cell>
          <cell r="X540" t="str">
            <v>0</v>
          </cell>
          <cell r="Y540" t="str">
            <v>0</v>
          </cell>
          <cell r="Z540" t="str">
            <v>0</v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 t="str">
            <v/>
          </cell>
          <cell r="AM540" t="str">
            <v/>
          </cell>
          <cell r="AN540" t="str">
            <v/>
          </cell>
          <cell r="AO540" t="str">
            <v/>
          </cell>
          <cell r="AP540" t="str">
            <v/>
          </cell>
          <cell r="AQ540" t="str">
            <v/>
          </cell>
          <cell r="AR540" t="str">
            <v/>
          </cell>
          <cell r="AS540">
            <v>1840</v>
          </cell>
        </row>
        <row r="541">
          <cell r="A541" t="str">
            <v>0_14_10_Normal</v>
          </cell>
          <cell r="B541">
            <v>0</v>
          </cell>
          <cell r="C541">
            <v>14</v>
          </cell>
          <cell r="D541">
            <v>10</v>
          </cell>
          <cell r="E541">
            <v>42.939999999999991</v>
          </cell>
          <cell r="F541" t="str">
            <v>Normal</v>
          </cell>
          <cell r="G541" t="str">
            <v>标准关</v>
          </cell>
          <cell r="H541">
            <v>1</v>
          </cell>
          <cell r="I541">
            <v>2544.5940000000001</v>
          </cell>
          <cell r="J541">
            <v>1.6679999999999999</v>
          </cell>
          <cell r="K541">
            <v>1.6955859375</v>
          </cell>
          <cell r="L541">
            <v>1501</v>
          </cell>
          <cell r="M541">
            <v>180</v>
          </cell>
          <cell r="N541">
            <v>80</v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>0</v>
          </cell>
          <cell r="V541" t="str">
            <v>0</v>
          </cell>
          <cell r="W541" t="str">
            <v>0</v>
          </cell>
          <cell r="X541" t="str">
            <v>0</v>
          </cell>
          <cell r="Y541" t="str">
            <v>0</v>
          </cell>
          <cell r="Z541" t="str">
            <v>0</v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 t="str">
            <v/>
          </cell>
          <cell r="AQ541" t="str">
            <v/>
          </cell>
          <cell r="AR541" t="str">
            <v/>
          </cell>
          <cell r="AS541">
            <v>2020</v>
          </cell>
        </row>
        <row r="542">
          <cell r="A542" t="str">
            <v>0_15_1_Normal</v>
          </cell>
          <cell r="B542">
            <v>0</v>
          </cell>
          <cell r="C542">
            <v>15</v>
          </cell>
          <cell r="D542">
            <v>1</v>
          </cell>
          <cell r="E542">
            <v>22.799999999999997</v>
          </cell>
          <cell r="F542" t="str">
            <v>Normal</v>
          </cell>
          <cell r="G542" t="str">
            <v>标准关</v>
          </cell>
          <cell r="H542">
            <v>1</v>
          </cell>
          <cell r="I542">
            <v>119.34</v>
          </cell>
          <cell r="J542">
            <v>1.704</v>
          </cell>
          <cell r="K542">
            <v>0.53156250000000005</v>
          </cell>
          <cell r="L542">
            <v>225</v>
          </cell>
          <cell r="M542">
            <v>180</v>
          </cell>
          <cell r="N542">
            <v>80</v>
          </cell>
          <cell r="O542" t="str">
            <v>鬼2</v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>
            <v>12</v>
          </cell>
          <cell r="V542" t="str">
            <v>0</v>
          </cell>
          <cell r="W542" t="str">
            <v>0</v>
          </cell>
          <cell r="X542" t="str">
            <v>0</v>
          </cell>
          <cell r="Y542" t="str">
            <v>0</v>
          </cell>
          <cell r="Z542" t="str">
            <v>0</v>
          </cell>
          <cell r="AA542">
            <v>225</v>
          </cell>
          <cell r="AB542" t="str">
            <v/>
          </cell>
          <cell r="AC542" t="str">
            <v/>
          </cell>
          <cell r="AD542" t="str">
            <v/>
          </cell>
          <cell r="AE542" t="str">
            <v/>
          </cell>
          <cell r="AF542" t="str">
            <v/>
          </cell>
          <cell r="AG542">
            <v>1.704</v>
          </cell>
          <cell r="AH542" t="str">
            <v/>
          </cell>
          <cell r="AI542" t="str">
            <v/>
          </cell>
          <cell r="AJ542" t="str">
            <v/>
          </cell>
          <cell r="AK542" t="str">
            <v/>
          </cell>
          <cell r="AL542" t="str">
            <v/>
          </cell>
          <cell r="AM542">
            <v>7</v>
          </cell>
          <cell r="AN542" t="str">
            <v/>
          </cell>
          <cell r="AO542" t="str">
            <v/>
          </cell>
          <cell r="AP542" t="str">
            <v/>
          </cell>
          <cell r="AQ542" t="str">
            <v/>
          </cell>
          <cell r="AR542" t="str">
            <v/>
          </cell>
          <cell r="AS542">
            <v>300</v>
          </cell>
        </row>
        <row r="543">
          <cell r="A543" t="str">
            <v>0_15_2_Normal</v>
          </cell>
          <cell r="B543">
            <v>0</v>
          </cell>
          <cell r="C543">
            <v>15</v>
          </cell>
          <cell r="D543">
            <v>2</v>
          </cell>
          <cell r="E543">
            <v>25.08</v>
          </cell>
          <cell r="F543" t="str">
            <v>Normal</v>
          </cell>
          <cell r="G543" t="str">
            <v>标准关</v>
          </cell>
          <cell r="H543">
            <v>1</v>
          </cell>
          <cell r="I543">
            <v>256.58099999999996</v>
          </cell>
          <cell r="J543">
            <v>1.704</v>
          </cell>
          <cell r="K543">
            <v>0.66445312500000009</v>
          </cell>
          <cell r="L543">
            <v>386</v>
          </cell>
          <cell r="M543">
            <v>180</v>
          </cell>
          <cell r="N543">
            <v>80</v>
          </cell>
          <cell r="O543" t="str">
            <v>鬼2</v>
          </cell>
          <cell r="P543" t="str">
            <v>蝙蝠2</v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>
            <v>5</v>
          </cell>
          <cell r="V543">
            <v>11</v>
          </cell>
          <cell r="W543" t="str">
            <v>0</v>
          </cell>
          <cell r="X543" t="str">
            <v>0</v>
          </cell>
          <cell r="Y543" t="str">
            <v>0</v>
          </cell>
          <cell r="Z543" t="str">
            <v>0</v>
          </cell>
          <cell r="AA543">
            <v>386</v>
          </cell>
          <cell r="AB543">
            <v>386</v>
          </cell>
          <cell r="AC543" t="str">
            <v/>
          </cell>
          <cell r="AD543" t="str">
            <v/>
          </cell>
          <cell r="AE543" t="str">
            <v/>
          </cell>
          <cell r="AF543" t="str">
            <v/>
          </cell>
          <cell r="AG543">
            <v>1.704</v>
          </cell>
          <cell r="AH543">
            <v>1.704</v>
          </cell>
          <cell r="AI543" t="str">
            <v/>
          </cell>
          <cell r="AJ543" t="str">
            <v/>
          </cell>
          <cell r="AK543" t="str">
            <v/>
          </cell>
          <cell r="AL543" t="str">
            <v/>
          </cell>
          <cell r="AM543">
            <v>5</v>
          </cell>
          <cell r="AN543">
            <v>5</v>
          </cell>
          <cell r="AO543" t="str">
            <v/>
          </cell>
          <cell r="AP543" t="str">
            <v/>
          </cell>
          <cell r="AQ543" t="str">
            <v/>
          </cell>
          <cell r="AR543" t="str">
            <v/>
          </cell>
          <cell r="AS543">
            <v>516</v>
          </cell>
        </row>
        <row r="544">
          <cell r="A544" t="str">
            <v>0_15_3_Normal</v>
          </cell>
          <cell r="B544">
            <v>0</v>
          </cell>
          <cell r="C544">
            <v>15</v>
          </cell>
          <cell r="D544">
            <v>3</v>
          </cell>
          <cell r="E544">
            <v>27.359999999999996</v>
          </cell>
          <cell r="F544" t="str">
            <v>Normal</v>
          </cell>
          <cell r="G544" t="str">
            <v>标准关</v>
          </cell>
          <cell r="H544">
            <v>1</v>
          </cell>
          <cell r="I544">
            <v>436.78440000000001</v>
          </cell>
          <cell r="J544">
            <v>1.704</v>
          </cell>
          <cell r="K544">
            <v>0.79734375000000002</v>
          </cell>
          <cell r="L544">
            <v>548</v>
          </cell>
          <cell r="M544">
            <v>180</v>
          </cell>
          <cell r="N544">
            <v>80</v>
          </cell>
          <cell r="O544" t="str">
            <v>蝙蝠2</v>
          </cell>
          <cell r="P544" t="str">
            <v>蛋2</v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>
            <v>10</v>
          </cell>
          <cell r="V544">
            <v>10</v>
          </cell>
          <cell r="W544" t="str">
            <v>0</v>
          </cell>
          <cell r="X544" t="str">
            <v>0</v>
          </cell>
          <cell r="Y544" t="str">
            <v>0</v>
          </cell>
          <cell r="Z544" t="str">
            <v>0</v>
          </cell>
          <cell r="AA544">
            <v>548</v>
          </cell>
          <cell r="AB544">
            <v>548</v>
          </cell>
          <cell r="AC544" t="str">
            <v/>
          </cell>
          <cell r="AD544" t="str">
            <v/>
          </cell>
          <cell r="AE544" t="str">
            <v/>
          </cell>
          <cell r="AF544" t="str">
            <v/>
          </cell>
          <cell r="AG544">
            <v>1.704</v>
          </cell>
          <cell r="AH544">
            <v>1.704</v>
          </cell>
          <cell r="AI544" t="str">
            <v/>
          </cell>
          <cell r="AJ544" t="str">
            <v/>
          </cell>
          <cell r="AK544" t="str">
            <v/>
          </cell>
          <cell r="AL544" t="str">
            <v/>
          </cell>
          <cell r="AM544">
            <v>4</v>
          </cell>
          <cell r="AN544">
            <v>4</v>
          </cell>
          <cell r="AO544" t="str">
            <v/>
          </cell>
          <cell r="AP544" t="str">
            <v/>
          </cell>
          <cell r="AQ544" t="str">
            <v/>
          </cell>
          <cell r="AR544" t="str">
            <v/>
          </cell>
          <cell r="AS544">
            <v>732</v>
          </cell>
        </row>
        <row r="545">
          <cell r="A545" t="str">
            <v>0_15_4_Normal</v>
          </cell>
          <cell r="B545">
            <v>0</v>
          </cell>
          <cell r="C545">
            <v>15</v>
          </cell>
          <cell r="D545">
            <v>4</v>
          </cell>
          <cell r="E545">
            <v>29.639999999999997</v>
          </cell>
          <cell r="F545" t="str">
            <v>Normal</v>
          </cell>
          <cell r="G545" t="str">
            <v>标准关</v>
          </cell>
          <cell r="H545">
            <v>1</v>
          </cell>
          <cell r="I545">
            <v>654.38100000000009</v>
          </cell>
          <cell r="J545">
            <v>1.704</v>
          </cell>
          <cell r="K545">
            <v>0.93023437500000006</v>
          </cell>
          <cell r="L545">
            <v>703</v>
          </cell>
          <cell r="M545">
            <v>180</v>
          </cell>
          <cell r="N545">
            <v>80</v>
          </cell>
          <cell r="O545" t="str">
            <v>蝙蝠2</v>
          </cell>
          <cell r="P545" t="str">
            <v>蛋2</v>
          </cell>
          <cell r="Q545" t="str">
            <v>石像1</v>
          </cell>
          <cell r="R545" t="str">
            <v/>
          </cell>
          <cell r="S545" t="str">
            <v/>
          </cell>
          <cell r="T545" t="str">
            <v/>
          </cell>
          <cell r="U545">
            <v>11</v>
          </cell>
          <cell r="V545">
            <v>11</v>
          </cell>
          <cell r="W545">
            <v>5</v>
          </cell>
          <cell r="X545" t="str">
            <v>0</v>
          </cell>
          <cell r="Y545" t="str">
            <v>0</v>
          </cell>
          <cell r="Z545" t="str">
            <v>0</v>
          </cell>
          <cell r="AA545">
            <v>816</v>
          </cell>
          <cell r="AB545">
            <v>816</v>
          </cell>
          <cell r="AC545">
            <v>204</v>
          </cell>
          <cell r="AD545" t="str">
            <v/>
          </cell>
          <cell r="AE545" t="str">
            <v/>
          </cell>
          <cell r="AF545" t="str">
            <v/>
          </cell>
          <cell r="AG545">
            <v>1.704</v>
          </cell>
          <cell r="AH545">
            <v>1.704</v>
          </cell>
          <cell r="AI545">
            <v>1.704</v>
          </cell>
          <cell r="AJ545" t="str">
            <v/>
          </cell>
          <cell r="AK545" t="str">
            <v/>
          </cell>
          <cell r="AL545" t="str">
            <v/>
          </cell>
          <cell r="AM545">
            <v>3</v>
          </cell>
          <cell r="AN545">
            <v>3</v>
          </cell>
          <cell r="AO545">
            <v>2</v>
          </cell>
          <cell r="AP545" t="str">
            <v/>
          </cell>
          <cell r="AQ545" t="str">
            <v/>
          </cell>
          <cell r="AR545" t="str">
            <v/>
          </cell>
          <cell r="AS545">
            <v>940</v>
          </cell>
        </row>
        <row r="546">
          <cell r="A546" t="str">
            <v>0_15_5_Normal</v>
          </cell>
          <cell r="B546">
            <v>0</v>
          </cell>
          <cell r="C546">
            <v>15</v>
          </cell>
          <cell r="D546">
            <v>5</v>
          </cell>
          <cell r="E546">
            <v>31.919999999999995</v>
          </cell>
          <cell r="F546" t="str">
            <v>Normal</v>
          </cell>
          <cell r="G546" t="str">
            <v>标准关</v>
          </cell>
          <cell r="H546">
            <v>1</v>
          </cell>
          <cell r="I546">
            <v>891.07199999999989</v>
          </cell>
          <cell r="J546">
            <v>1.704</v>
          </cell>
          <cell r="K546">
            <v>1.0631250000000001</v>
          </cell>
          <cell r="L546">
            <v>838</v>
          </cell>
          <cell r="M546">
            <v>180</v>
          </cell>
          <cell r="N546">
            <v>80</v>
          </cell>
          <cell r="O546" t="str">
            <v>蛋2</v>
          </cell>
          <cell r="P546" t="str">
            <v>石像1</v>
          </cell>
          <cell r="Q546" t="str">
            <v>鬼2</v>
          </cell>
          <cell r="R546" t="str">
            <v/>
          </cell>
          <cell r="S546" t="str">
            <v/>
          </cell>
          <cell r="T546" t="str">
            <v/>
          </cell>
          <cell r="U546">
            <v>13</v>
          </cell>
          <cell r="V546">
            <v>13</v>
          </cell>
          <cell r="W546">
            <v>6</v>
          </cell>
          <cell r="X546" t="str">
            <v>0</v>
          </cell>
          <cell r="Y546" t="str">
            <v>0</v>
          </cell>
          <cell r="Z546" t="str">
            <v>0</v>
          </cell>
          <cell r="AA546">
            <v>1205</v>
          </cell>
          <cell r="AB546">
            <v>301</v>
          </cell>
          <cell r="AC546">
            <v>1205</v>
          </cell>
          <cell r="AD546" t="str">
            <v/>
          </cell>
          <cell r="AE546" t="str">
            <v/>
          </cell>
          <cell r="AF546" t="str">
            <v/>
          </cell>
          <cell r="AG546">
            <v>1.704</v>
          </cell>
          <cell r="AH546">
            <v>1.704</v>
          </cell>
          <cell r="AI546">
            <v>1.704</v>
          </cell>
          <cell r="AJ546" t="str">
            <v/>
          </cell>
          <cell r="AK546" t="str">
            <v/>
          </cell>
          <cell r="AL546" t="str">
            <v/>
          </cell>
          <cell r="AM546">
            <v>3</v>
          </cell>
          <cell r="AN546">
            <v>2</v>
          </cell>
          <cell r="AO546">
            <v>3</v>
          </cell>
          <cell r="AP546" t="str">
            <v/>
          </cell>
          <cell r="AQ546" t="str">
            <v/>
          </cell>
          <cell r="AR546" t="str">
            <v/>
          </cell>
          <cell r="AS546">
            <v>1120</v>
          </cell>
        </row>
        <row r="547">
          <cell r="A547" t="str">
            <v>0_15_6_Normal</v>
          </cell>
          <cell r="B547">
            <v>0</v>
          </cell>
          <cell r="C547">
            <v>15</v>
          </cell>
          <cell r="D547">
            <v>6</v>
          </cell>
          <cell r="E547">
            <v>34.199999999999996</v>
          </cell>
          <cell r="F547" t="str">
            <v>Normal</v>
          </cell>
          <cell r="G547" t="str">
            <v>标准关</v>
          </cell>
          <cell r="H547">
            <v>1</v>
          </cell>
          <cell r="I547">
            <v>1163.5650000000001</v>
          </cell>
          <cell r="J547">
            <v>1.704</v>
          </cell>
          <cell r="K547">
            <v>1.196015625</v>
          </cell>
          <cell r="L547">
            <v>973</v>
          </cell>
          <cell r="M547">
            <v>180</v>
          </cell>
          <cell r="N547">
            <v>80</v>
          </cell>
          <cell r="O547" t="str">
            <v>蝙蝠2</v>
          </cell>
          <cell r="P547" t="str">
            <v>蛋2</v>
          </cell>
          <cell r="Q547" t="str">
            <v>石像1</v>
          </cell>
          <cell r="R547" t="str">
            <v>鬼2</v>
          </cell>
          <cell r="S547" t="str">
            <v/>
          </cell>
          <cell r="T547" t="str">
            <v/>
          </cell>
          <cell r="U547">
            <v>8</v>
          </cell>
          <cell r="V547">
            <v>8</v>
          </cell>
          <cell r="W547">
            <v>8</v>
          </cell>
          <cell r="X547">
            <v>16</v>
          </cell>
          <cell r="Y547" t="str">
            <v>0</v>
          </cell>
          <cell r="Z547" t="str">
            <v>0</v>
          </cell>
          <cell r="AA547">
            <v>1145</v>
          </cell>
          <cell r="AB547">
            <v>1145</v>
          </cell>
          <cell r="AC547">
            <v>286</v>
          </cell>
          <cell r="AD547">
            <v>1145</v>
          </cell>
          <cell r="AE547" t="str">
            <v/>
          </cell>
          <cell r="AF547" t="str">
            <v/>
          </cell>
          <cell r="AG547">
            <v>1.704</v>
          </cell>
          <cell r="AH547">
            <v>1.704</v>
          </cell>
          <cell r="AI547">
            <v>1.704</v>
          </cell>
          <cell r="AJ547">
            <v>1.704</v>
          </cell>
          <cell r="AK547" t="str">
            <v/>
          </cell>
          <cell r="AL547" t="str">
            <v/>
          </cell>
          <cell r="AM547">
            <v>2</v>
          </cell>
          <cell r="AN547">
            <v>2</v>
          </cell>
          <cell r="AO547">
            <v>1</v>
          </cell>
          <cell r="AP547">
            <v>2</v>
          </cell>
          <cell r="AQ547" t="str">
            <v/>
          </cell>
          <cell r="AR547" t="str">
            <v/>
          </cell>
          <cell r="AS547">
            <v>1300</v>
          </cell>
        </row>
        <row r="548">
          <cell r="A548" t="str">
            <v>0_15_7_Normal</v>
          </cell>
          <cell r="B548">
            <v>0</v>
          </cell>
          <cell r="C548">
            <v>15</v>
          </cell>
          <cell r="D548">
            <v>7</v>
          </cell>
          <cell r="E548">
            <v>36.479999999999997</v>
          </cell>
          <cell r="F548" t="str">
            <v>Normal</v>
          </cell>
          <cell r="G548" t="str">
            <v>标准关</v>
          </cell>
          <cell r="H548">
            <v>1</v>
          </cell>
          <cell r="I548">
            <v>1471.8600000000001</v>
          </cell>
          <cell r="J548">
            <v>1.704</v>
          </cell>
          <cell r="K548">
            <v>1.3289062500000002</v>
          </cell>
          <cell r="L548">
            <v>1108</v>
          </cell>
          <cell r="M548">
            <v>180</v>
          </cell>
          <cell r="N548">
            <v>80</v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>0</v>
          </cell>
          <cell r="V548" t="str">
            <v>0</v>
          </cell>
          <cell r="W548" t="str">
            <v>0</v>
          </cell>
          <cell r="X548" t="str">
            <v>0</v>
          </cell>
          <cell r="Y548" t="str">
            <v>0</v>
          </cell>
          <cell r="Z548" t="str">
            <v>0</v>
          </cell>
          <cell r="AA548" t="str">
            <v/>
          </cell>
          <cell r="AB548" t="str">
            <v/>
          </cell>
          <cell r="AC548" t="str">
            <v/>
          </cell>
          <cell r="AD548" t="str">
            <v/>
          </cell>
          <cell r="AE548" t="str">
            <v/>
          </cell>
          <cell r="AF548" t="str">
            <v/>
          </cell>
          <cell r="AG548" t="str">
            <v/>
          </cell>
          <cell r="AH548" t="str">
            <v/>
          </cell>
          <cell r="AI548" t="str">
            <v/>
          </cell>
          <cell r="AJ548" t="str">
            <v/>
          </cell>
          <cell r="AK548" t="str">
            <v/>
          </cell>
          <cell r="AL548" t="str">
            <v/>
          </cell>
          <cell r="AM548" t="str">
            <v/>
          </cell>
          <cell r="AN548" t="str">
            <v/>
          </cell>
          <cell r="AO548" t="str">
            <v/>
          </cell>
          <cell r="AP548" t="str">
            <v/>
          </cell>
          <cell r="AQ548" t="str">
            <v/>
          </cell>
          <cell r="AR548" t="str">
            <v/>
          </cell>
          <cell r="AS548">
            <v>1480</v>
          </cell>
        </row>
        <row r="549">
          <cell r="A549" t="str">
            <v>0_15_8_Normal</v>
          </cell>
          <cell r="B549">
            <v>0</v>
          </cell>
          <cell r="C549">
            <v>15</v>
          </cell>
          <cell r="D549">
            <v>8</v>
          </cell>
          <cell r="E549">
            <v>38.759999999999991</v>
          </cell>
          <cell r="F549" t="str">
            <v>Normal</v>
          </cell>
          <cell r="G549" t="str">
            <v>标准关</v>
          </cell>
          <cell r="H549">
            <v>1</v>
          </cell>
          <cell r="I549">
            <v>1815.9570000000001</v>
          </cell>
          <cell r="J549">
            <v>1.704</v>
          </cell>
          <cell r="K549">
            <v>1.4617968750000001</v>
          </cell>
          <cell r="L549">
            <v>1242</v>
          </cell>
          <cell r="M549">
            <v>180</v>
          </cell>
          <cell r="N549">
            <v>80</v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>0</v>
          </cell>
          <cell r="V549" t="str">
            <v>0</v>
          </cell>
          <cell r="W549" t="str">
            <v>0</v>
          </cell>
          <cell r="X549" t="str">
            <v>0</v>
          </cell>
          <cell r="Y549" t="str">
            <v>0</v>
          </cell>
          <cell r="Z549" t="str">
            <v>0</v>
          </cell>
          <cell r="AA549" t="str">
            <v/>
          </cell>
          <cell r="AB549" t="str">
            <v/>
          </cell>
          <cell r="AC549" t="str">
            <v/>
          </cell>
          <cell r="AD549" t="str">
            <v/>
          </cell>
          <cell r="AE549" t="str">
            <v/>
          </cell>
          <cell r="AF549" t="str">
            <v/>
          </cell>
          <cell r="AG549" t="str">
            <v/>
          </cell>
          <cell r="AH549" t="str">
            <v/>
          </cell>
          <cell r="AI549" t="str">
            <v/>
          </cell>
          <cell r="AJ549" t="str">
            <v/>
          </cell>
          <cell r="AK549" t="str">
            <v/>
          </cell>
          <cell r="AL549" t="str">
            <v/>
          </cell>
          <cell r="AM549" t="str">
            <v/>
          </cell>
          <cell r="AN549" t="str">
            <v/>
          </cell>
          <cell r="AO549" t="str">
            <v/>
          </cell>
          <cell r="AP549" t="str">
            <v/>
          </cell>
          <cell r="AQ549" t="str">
            <v/>
          </cell>
          <cell r="AR549" t="str">
            <v/>
          </cell>
          <cell r="AS549">
            <v>1660</v>
          </cell>
        </row>
        <row r="550">
          <cell r="A550" t="str">
            <v>0_15_9_Normal</v>
          </cell>
          <cell r="B550">
            <v>0</v>
          </cell>
          <cell r="C550">
            <v>15</v>
          </cell>
          <cell r="D550">
            <v>9</v>
          </cell>
          <cell r="E550">
            <v>41.04</v>
          </cell>
          <cell r="F550" t="str">
            <v>Normal</v>
          </cell>
          <cell r="G550" t="str">
            <v>标准关</v>
          </cell>
          <cell r="H550">
            <v>1</v>
          </cell>
          <cell r="I550">
            <v>2195.8559999999998</v>
          </cell>
          <cell r="J550">
            <v>1.704</v>
          </cell>
          <cell r="K550">
            <v>1.5946875</v>
          </cell>
          <cell r="L550">
            <v>1377</v>
          </cell>
          <cell r="M550">
            <v>180</v>
          </cell>
          <cell r="N550">
            <v>80</v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>0</v>
          </cell>
          <cell r="V550" t="str">
            <v>0</v>
          </cell>
          <cell r="W550" t="str">
            <v>0</v>
          </cell>
          <cell r="X550" t="str">
            <v>0</v>
          </cell>
          <cell r="Y550" t="str">
            <v>0</v>
          </cell>
          <cell r="Z550" t="str">
            <v>0</v>
          </cell>
          <cell r="AA550" t="str">
            <v/>
          </cell>
          <cell r="AB550" t="str">
            <v/>
          </cell>
          <cell r="AC550" t="str">
            <v/>
          </cell>
          <cell r="AD550" t="str">
            <v/>
          </cell>
          <cell r="AE550" t="str">
            <v/>
          </cell>
          <cell r="AF550" t="str">
            <v/>
          </cell>
          <cell r="AG550" t="str">
            <v/>
          </cell>
          <cell r="AH550" t="str">
            <v/>
          </cell>
          <cell r="AI550" t="str">
            <v/>
          </cell>
          <cell r="AJ550" t="str">
            <v/>
          </cell>
          <cell r="AK550" t="str">
            <v/>
          </cell>
          <cell r="AL550" t="str">
            <v/>
          </cell>
          <cell r="AM550" t="str">
            <v/>
          </cell>
          <cell r="AN550" t="str">
            <v/>
          </cell>
          <cell r="AO550" t="str">
            <v/>
          </cell>
          <cell r="AP550" t="str">
            <v/>
          </cell>
          <cell r="AQ550" t="str">
            <v/>
          </cell>
          <cell r="AR550" t="str">
            <v/>
          </cell>
          <cell r="AS550">
            <v>1840</v>
          </cell>
        </row>
        <row r="551">
          <cell r="A551" t="str">
            <v>0_15_10_Normal</v>
          </cell>
          <cell r="B551">
            <v>0</v>
          </cell>
          <cell r="C551">
            <v>15</v>
          </cell>
          <cell r="D551">
            <v>10</v>
          </cell>
          <cell r="E551">
            <v>43.319999999999993</v>
          </cell>
          <cell r="F551" t="str">
            <v>Normal</v>
          </cell>
          <cell r="G551" t="str">
            <v>标准关</v>
          </cell>
          <cell r="H551">
            <v>1</v>
          </cell>
          <cell r="I551">
            <v>2611.5570000000002</v>
          </cell>
          <cell r="J551">
            <v>1.704</v>
          </cell>
          <cell r="K551">
            <v>1.7275781250000002</v>
          </cell>
          <cell r="L551">
            <v>1512</v>
          </cell>
          <cell r="M551">
            <v>180</v>
          </cell>
          <cell r="N551">
            <v>80</v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>0</v>
          </cell>
          <cell r="V551" t="str">
            <v>0</v>
          </cell>
          <cell r="W551" t="str">
            <v>0</v>
          </cell>
          <cell r="X551" t="str">
            <v>0</v>
          </cell>
          <cell r="Y551" t="str">
            <v>0</v>
          </cell>
          <cell r="Z551" t="str">
            <v>0</v>
          </cell>
          <cell r="AA551" t="str">
            <v/>
          </cell>
          <cell r="AB551" t="str">
            <v/>
          </cell>
          <cell r="AC551" t="str">
            <v/>
          </cell>
          <cell r="AD551" t="str">
            <v/>
          </cell>
          <cell r="AE551" t="str">
            <v/>
          </cell>
          <cell r="AF551" t="str">
            <v/>
          </cell>
          <cell r="AG551" t="str">
            <v/>
          </cell>
          <cell r="AH551" t="str">
            <v/>
          </cell>
          <cell r="AI551" t="str">
            <v/>
          </cell>
          <cell r="AJ551" t="str">
            <v/>
          </cell>
          <cell r="AK551" t="str">
            <v/>
          </cell>
          <cell r="AL551" t="str">
            <v/>
          </cell>
          <cell r="AM551" t="str">
            <v/>
          </cell>
          <cell r="AN551" t="str">
            <v/>
          </cell>
          <cell r="AO551" t="str">
            <v/>
          </cell>
          <cell r="AP551" t="str">
            <v/>
          </cell>
          <cell r="AQ551" t="str">
            <v/>
          </cell>
          <cell r="AR551" t="str">
            <v/>
          </cell>
          <cell r="AS551">
            <v>2020</v>
          </cell>
        </row>
        <row r="552">
          <cell r="A552" t="str">
            <v>0_16_1_Normal</v>
          </cell>
          <cell r="B552">
            <v>0</v>
          </cell>
          <cell r="C552">
            <v>16</v>
          </cell>
          <cell r="D552">
            <v>1</v>
          </cell>
          <cell r="E552">
            <v>23</v>
          </cell>
          <cell r="F552" t="str">
            <v>Normal</v>
          </cell>
          <cell r="G552" t="str">
            <v>标准关</v>
          </cell>
          <cell r="H552">
            <v>1</v>
          </cell>
          <cell r="I552">
            <v>122.4</v>
          </cell>
          <cell r="J552">
            <v>1.74</v>
          </cell>
          <cell r="K552">
            <v>0.54140625000000009</v>
          </cell>
          <cell r="L552">
            <v>226</v>
          </cell>
          <cell r="M552">
            <v>180</v>
          </cell>
          <cell r="N552">
            <v>80</v>
          </cell>
          <cell r="O552" t="str">
            <v>麻痹蝎2</v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>
            <v>12</v>
          </cell>
          <cell r="V552" t="str">
            <v>0</v>
          </cell>
          <cell r="W552" t="str">
            <v>0</v>
          </cell>
          <cell r="X552" t="str">
            <v>0</v>
          </cell>
          <cell r="Y552" t="str">
            <v>0</v>
          </cell>
          <cell r="Z552" t="str">
            <v>0</v>
          </cell>
          <cell r="AA552">
            <v>226</v>
          </cell>
          <cell r="AB552" t="str">
            <v/>
          </cell>
          <cell r="AC552" t="str">
            <v/>
          </cell>
          <cell r="AD552" t="str">
            <v/>
          </cell>
          <cell r="AE552" t="str">
            <v/>
          </cell>
          <cell r="AF552" t="str">
            <v/>
          </cell>
          <cell r="AG552">
            <v>1.74</v>
          </cell>
          <cell r="AH552" t="str">
            <v/>
          </cell>
          <cell r="AI552" t="str">
            <v/>
          </cell>
          <cell r="AJ552" t="str">
            <v/>
          </cell>
          <cell r="AK552" t="str">
            <v/>
          </cell>
          <cell r="AL552" t="str">
            <v/>
          </cell>
          <cell r="AM552">
            <v>7</v>
          </cell>
          <cell r="AN552" t="str">
            <v/>
          </cell>
          <cell r="AO552" t="str">
            <v/>
          </cell>
          <cell r="AP552" t="str">
            <v/>
          </cell>
          <cell r="AQ552" t="str">
            <v/>
          </cell>
          <cell r="AR552" t="str">
            <v/>
          </cell>
          <cell r="AS552">
            <v>300</v>
          </cell>
        </row>
        <row r="553">
          <cell r="A553" t="str">
            <v>0_16_2_Normal</v>
          </cell>
          <cell r="B553">
            <v>0</v>
          </cell>
          <cell r="C553">
            <v>16</v>
          </cell>
          <cell r="D553">
            <v>2</v>
          </cell>
          <cell r="E553">
            <v>25.3</v>
          </cell>
          <cell r="F553" t="str">
            <v>Normal</v>
          </cell>
          <cell r="G553" t="str">
            <v>标准关</v>
          </cell>
          <cell r="H553">
            <v>1</v>
          </cell>
          <cell r="I553">
            <v>263.15999999999997</v>
          </cell>
          <cell r="J553">
            <v>1.74</v>
          </cell>
          <cell r="K553">
            <v>0.67675781250000011</v>
          </cell>
          <cell r="L553">
            <v>389</v>
          </cell>
          <cell r="M553">
            <v>180</v>
          </cell>
          <cell r="N553">
            <v>80</v>
          </cell>
          <cell r="O553" t="str">
            <v>麻痹蝎2</v>
          </cell>
          <cell r="P553" t="str">
            <v>蛋2</v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>
            <v>5</v>
          </cell>
          <cell r="V553">
            <v>11</v>
          </cell>
          <cell r="W553" t="str">
            <v>0</v>
          </cell>
          <cell r="X553" t="str">
            <v>0</v>
          </cell>
          <cell r="Y553" t="str">
            <v>0</v>
          </cell>
          <cell r="Z553" t="str">
            <v>0</v>
          </cell>
          <cell r="AA553">
            <v>389</v>
          </cell>
          <cell r="AB553">
            <v>389</v>
          </cell>
          <cell r="AC553" t="str">
            <v/>
          </cell>
          <cell r="AD553" t="str">
            <v/>
          </cell>
          <cell r="AE553" t="str">
            <v/>
          </cell>
          <cell r="AF553" t="str">
            <v/>
          </cell>
          <cell r="AG553">
            <v>1.74</v>
          </cell>
          <cell r="AH553">
            <v>1.74</v>
          </cell>
          <cell r="AI553" t="str">
            <v/>
          </cell>
          <cell r="AJ553" t="str">
            <v/>
          </cell>
          <cell r="AK553" t="str">
            <v/>
          </cell>
          <cell r="AL553" t="str">
            <v/>
          </cell>
          <cell r="AM553">
            <v>5</v>
          </cell>
          <cell r="AN553">
            <v>5</v>
          </cell>
          <cell r="AO553" t="str">
            <v/>
          </cell>
          <cell r="AP553" t="str">
            <v/>
          </cell>
          <cell r="AQ553" t="str">
            <v/>
          </cell>
          <cell r="AR553" t="str">
            <v/>
          </cell>
          <cell r="AS553">
            <v>516</v>
          </cell>
        </row>
        <row r="554">
          <cell r="A554" t="str">
            <v>0_16_3_Normal</v>
          </cell>
          <cell r="B554">
            <v>0</v>
          </cell>
          <cell r="C554">
            <v>16</v>
          </cell>
          <cell r="D554">
            <v>3</v>
          </cell>
          <cell r="E554">
            <v>27.599999999999998</v>
          </cell>
          <cell r="F554" t="str">
            <v>Normal</v>
          </cell>
          <cell r="G554" t="str">
            <v>标准关</v>
          </cell>
          <cell r="H554">
            <v>1</v>
          </cell>
          <cell r="I554">
            <v>447.98399999999992</v>
          </cell>
          <cell r="J554">
            <v>1.74</v>
          </cell>
          <cell r="K554">
            <v>0.81210937500000013</v>
          </cell>
          <cell r="L554">
            <v>552</v>
          </cell>
          <cell r="M554">
            <v>180</v>
          </cell>
          <cell r="N554">
            <v>80</v>
          </cell>
          <cell r="O554" t="str">
            <v>蛋2</v>
          </cell>
          <cell r="P554" t="str">
            <v>石像1</v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>
            <v>11</v>
          </cell>
          <cell r="V554">
            <v>11</v>
          </cell>
          <cell r="W554" t="str">
            <v>0</v>
          </cell>
          <cell r="X554" t="str">
            <v>0</v>
          </cell>
          <cell r="Y554" t="str">
            <v>0</v>
          </cell>
          <cell r="Z554" t="str">
            <v>0</v>
          </cell>
          <cell r="AA554">
            <v>883</v>
          </cell>
          <cell r="AB554">
            <v>221</v>
          </cell>
          <cell r="AC554" t="str">
            <v/>
          </cell>
          <cell r="AD554" t="str">
            <v/>
          </cell>
          <cell r="AE554" t="str">
            <v/>
          </cell>
          <cell r="AF554" t="str">
            <v/>
          </cell>
          <cell r="AG554">
            <v>1.74</v>
          </cell>
          <cell r="AH554">
            <v>1.74</v>
          </cell>
          <cell r="AI554" t="str">
            <v/>
          </cell>
          <cell r="AJ554" t="str">
            <v/>
          </cell>
          <cell r="AK554" t="str">
            <v/>
          </cell>
          <cell r="AL554" t="str">
            <v/>
          </cell>
          <cell r="AM554">
            <v>5</v>
          </cell>
          <cell r="AN554">
            <v>2</v>
          </cell>
          <cell r="AO554" t="str">
            <v/>
          </cell>
          <cell r="AP554" t="str">
            <v/>
          </cell>
          <cell r="AQ554" t="str">
            <v/>
          </cell>
          <cell r="AR554" t="str">
            <v/>
          </cell>
          <cell r="AS554">
            <v>732</v>
          </cell>
        </row>
        <row r="555">
          <cell r="A555" t="str">
            <v>0_16_4_Normal</v>
          </cell>
          <cell r="B555">
            <v>0</v>
          </cell>
          <cell r="C555">
            <v>16</v>
          </cell>
          <cell r="D555">
            <v>4</v>
          </cell>
          <cell r="E555">
            <v>29.900000000000002</v>
          </cell>
          <cell r="F555" t="str">
            <v>Normal</v>
          </cell>
          <cell r="G555" t="str">
            <v>标准关</v>
          </cell>
          <cell r="H555">
            <v>1</v>
          </cell>
          <cell r="I555">
            <v>671.16</v>
          </cell>
          <cell r="J555">
            <v>1.74</v>
          </cell>
          <cell r="K555">
            <v>0.94746093750000016</v>
          </cell>
          <cell r="L555">
            <v>708</v>
          </cell>
          <cell r="M555">
            <v>180</v>
          </cell>
          <cell r="N555">
            <v>80</v>
          </cell>
          <cell r="O555" t="str">
            <v>蛋2</v>
          </cell>
          <cell r="P555" t="str">
            <v>石像1</v>
          </cell>
          <cell r="Q555" t="str">
            <v>鬼2</v>
          </cell>
          <cell r="R555" t="str">
            <v/>
          </cell>
          <cell r="S555" t="str">
            <v/>
          </cell>
          <cell r="T555" t="str">
            <v/>
          </cell>
          <cell r="U555">
            <v>11</v>
          </cell>
          <cell r="V555">
            <v>11</v>
          </cell>
          <cell r="W555">
            <v>5</v>
          </cell>
          <cell r="X555" t="str">
            <v>0</v>
          </cell>
          <cell r="Y555" t="str">
            <v>0</v>
          </cell>
          <cell r="Z555" t="str">
            <v>0</v>
          </cell>
          <cell r="AA555">
            <v>1020</v>
          </cell>
          <cell r="AB555">
            <v>255</v>
          </cell>
          <cell r="AC555">
            <v>1020</v>
          </cell>
          <cell r="AD555" t="str">
            <v/>
          </cell>
          <cell r="AE555" t="str">
            <v/>
          </cell>
          <cell r="AF555" t="str">
            <v/>
          </cell>
          <cell r="AG555">
            <v>1.74</v>
          </cell>
          <cell r="AH555">
            <v>1.74</v>
          </cell>
          <cell r="AI555">
            <v>1.74</v>
          </cell>
          <cell r="AJ555" t="str">
            <v/>
          </cell>
          <cell r="AK555" t="str">
            <v/>
          </cell>
          <cell r="AL555" t="str">
            <v/>
          </cell>
          <cell r="AM555">
            <v>4</v>
          </cell>
          <cell r="AN555">
            <v>2</v>
          </cell>
          <cell r="AO555">
            <v>4</v>
          </cell>
          <cell r="AP555" t="str">
            <v/>
          </cell>
          <cell r="AQ555" t="str">
            <v/>
          </cell>
          <cell r="AR555" t="str">
            <v/>
          </cell>
          <cell r="AS555">
            <v>940</v>
          </cell>
        </row>
        <row r="556">
          <cell r="A556" t="str">
            <v>0_16_5_Normal</v>
          </cell>
          <cell r="B556">
            <v>0</v>
          </cell>
          <cell r="C556">
            <v>16</v>
          </cell>
          <cell r="D556">
            <v>5</v>
          </cell>
          <cell r="E556">
            <v>32.199999999999996</v>
          </cell>
          <cell r="F556" t="str">
            <v>Normal</v>
          </cell>
          <cell r="G556" t="str">
            <v>标准关</v>
          </cell>
          <cell r="H556">
            <v>1</v>
          </cell>
          <cell r="I556">
            <v>913.92</v>
          </cell>
          <cell r="J556">
            <v>1.74</v>
          </cell>
          <cell r="K556">
            <v>1.0828125000000002</v>
          </cell>
          <cell r="L556">
            <v>844</v>
          </cell>
          <cell r="M556">
            <v>180</v>
          </cell>
          <cell r="N556">
            <v>80</v>
          </cell>
          <cell r="O556" t="str">
            <v>石像1</v>
          </cell>
          <cell r="P556" t="str">
            <v>鬼2</v>
          </cell>
          <cell r="Q556" t="str">
            <v>麻痹蝎2</v>
          </cell>
          <cell r="R556" t="str">
            <v/>
          </cell>
          <cell r="S556" t="str">
            <v/>
          </cell>
          <cell r="T556" t="str">
            <v/>
          </cell>
          <cell r="U556">
            <v>13</v>
          </cell>
          <cell r="V556">
            <v>13</v>
          </cell>
          <cell r="W556">
            <v>6</v>
          </cell>
          <cell r="X556" t="str">
            <v>0</v>
          </cell>
          <cell r="Y556" t="str">
            <v>0</v>
          </cell>
          <cell r="Z556" t="str">
            <v>0</v>
          </cell>
          <cell r="AA556">
            <v>303</v>
          </cell>
          <cell r="AB556">
            <v>1214</v>
          </cell>
          <cell r="AC556">
            <v>1214</v>
          </cell>
          <cell r="AD556" t="str">
            <v/>
          </cell>
          <cell r="AE556" t="str">
            <v/>
          </cell>
          <cell r="AF556" t="str">
            <v/>
          </cell>
          <cell r="AG556">
            <v>1.74</v>
          </cell>
          <cell r="AH556">
            <v>1.74</v>
          </cell>
          <cell r="AI556">
            <v>1.74</v>
          </cell>
          <cell r="AJ556" t="str">
            <v/>
          </cell>
          <cell r="AK556" t="str">
            <v/>
          </cell>
          <cell r="AL556" t="str">
            <v/>
          </cell>
          <cell r="AM556">
            <v>2</v>
          </cell>
          <cell r="AN556">
            <v>3</v>
          </cell>
          <cell r="AO556">
            <v>3</v>
          </cell>
          <cell r="AP556" t="str">
            <v/>
          </cell>
          <cell r="AQ556" t="str">
            <v/>
          </cell>
          <cell r="AR556" t="str">
            <v/>
          </cell>
          <cell r="AS556">
            <v>1120</v>
          </cell>
        </row>
        <row r="557">
          <cell r="A557" t="str">
            <v>0_16_6_Normal</v>
          </cell>
          <cell r="B557">
            <v>0</v>
          </cell>
          <cell r="C557">
            <v>16</v>
          </cell>
          <cell r="D557">
            <v>6</v>
          </cell>
          <cell r="E557">
            <v>34.5</v>
          </cell>
          <cell r="F557" t="str">
            <v>Normal</v>
          </cell>
          <cell r="G557" t="str">
            <v>标准关</v>
          </cell>
          <cell r="H557">
            <v>1</v>
          </cell>
          <cell r="I557">
            <v>1193.3999999999999</v>
          </cell>
          <cell r="J557">
            <v>1.74</v>
          </cell>
          <cell r="K557">
            <v>1.2181640625000001</v>
          </cell>
          <cell r="L557">
            <v>980</v>
          </cell>
          <cell r="M557">
            <v>180</v>
          </cell>
          <cell r="N557">
            <v>80</v>
          </cell>
          <cell r="O557" t="str">
            <v>蛋2</v>
          </cell>
          <cell r="P557" t="str">
            <v>石像1</v>
          </cell>
          <cell r="Q557" t="str">
            <v>鬼2</v>
          </cell>
          <cell r="R557" t="str">
            <v>麻痹蝎2</v>
          </cell>
          <cell r="S557" t="str">
            <v/>
          </cell>
          <cell r="T557" t="str">
            <v/>
          </cell>
          <cell r="U557">
            <v>8</v>
          </cell>
          <cell r="V557">
            <v>8</v>
          </cell>
          <cell r="W557">
            <v>8</v>
          </cell>
          <cell r="X557">
            <v>16</v>
          </cell>
          <cell r="Y557" t="str">
            <v>0</v>
          </cell>
          <cell r="Z557" t="str">
            <v>0</v>
          </cell>
          <cell r="AA557">
            <v>1153</v>
          </cell>
          <cell r="AB557">
            <v>288</v>
          </cell>
          <cell r="AC557">
            <v>1153</v>
          </cell>
          <cell r="AD557">
            <v>1153</v>
          </cell>
          <cell r="AE557" t="str">
            <v/>
          </cell>
          <cell r="AF557" t="str">
            <v/>
          </cell>
          <cell r="AG557">
            <v>1.74</v>
          </cell>
          <cell r="AH557">
            <v>1.74</v>
          </cell>
          <cell r="AI557">
            <v>1.74</v>
          </cell>
          <cell r="AJ557">
            <v>1.74</v>
          </cell>
          <cell r="AK557" t="str">
            <v/>
          </cell>
          <cell r="AL557" t="str">
            <v/>
          </cell>
          <cell r="AM557">
            <v>2</v>
          </cell>
          <cell r="AN557">
            <v>1</v>
          </cell>
          <cell r="AO557">
            <v>2</v>
          </cell>
          <cell r="AP557">
            <v>2</v>
          </cell>
          <cell r="AQ557" t="str">
            <v/>
          </cell>
          <cell r="AR557" t="str">
            <v/>
          </cell>
          <cell r="AS557">
            <v>1300</v>
          </cell>
        </row>
        <row r="558">
          <cell r="A558" t="str">
            <v>0_16_7_Normal</v>
          </cell>
          <cell r="B558">
            <v>0</v>
          </cell>
          <cell r="C558">
            <v>16</v>
          </cell>
          <cell r="D558">
            <v>7</v>
          </cell>
          <cell r="E558">
            <v>36.800000000000004</v>
          </cell>
          <cell r="F558" t="str">
            <v>Normal</v>
          </cell>
          <cell r="G558" t="str">
            <v>标准关</v>
          </cell>
          <cell r="H558">
            <v>1</v>
          </cell>
          <cell r="I558">
            <v>1509.6000000000001</v>
          </cell>
          <cell r="J558">
            <v>1.74</v>
          </cell>
          <cell r="K558">
            <v>1.3535156250000002</v>
          </cell>
          <cell r="L558">
            <v>1115</v>
          </cell>
          <cell r="M558">
            <v>180</v>
          </cell>
          <cell r="N558">
            <v>80</v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>0</v>
          </cell>
          <cell r="V558" t="str">
            <v>0</v>
          </cell>
          <cell r="W558" t="str">
            <v>0</v>
          </cell>
          <cell r="X558" t="str">
            <v>0</v>
          </cell>
          <cell r="Y558" t="str">
            <v>0</v>
          </cell>
          <cell r="Z558" t="str">
            <v>0</v>
          </cell>
          <cell r="AA558" t="str">
            <v/>
          </cell>
          <cell r="AB558" t="str">
            <v/>
          </cell>
          <cell r="AC558" t="str">
            <v/>
          </cell>
          <cell r="AD558" t="str">
            <v/>
          </cell>
          <cell r="AE558" t="str">
            <v/>
          </cell>
          <cell r="AF558" t="str">
            <v/>
          </cell>
          <cell r="AG558" t="str">
            <v/>
          </cell>
          <cell r="AH558" t="str">
            <v/>
          </cell>
          <cell r="AI558" t="str">
            <v/>
          </cell>
          <cell r="AJ558" t="str">
            <v/>
          </cell>
          <cell r="AK558" t="str">
            <v/>
          </cell>
          <cell r="AL558" t="str">
            <v/>
          </cell>
          <cell r="AM558" t="str">
            <v/>
          </cell>
          <cell r="AN558" t="str">
            <v/>
          </cell>
          <cell r="AO558" t="str">
            <v/>
          </cell>
          <cell r="AP558" t="str">
            <v/>
          </cell>
          <cell r="AQ558" t="str">
            <v/>
          </cell>
          <cell r="AR558" t="str">
            <v/>
          </cell>
          <cell r="AS558">
            <v>1480</v>
          </cell>
        </row>
        <row r="559">
          <cell r="A559" t="str">
            <v>0_16_8_Normal</v>
          </cell>
          <cell r="B559">
            <v>0</v>
          </cell>
          <cell r="C559">
            <v>16</v>
          </cell>
          <cell r="D559">
            <v>8</v>
          </cell>
          <cell r="E559">
            <v>39.1</v>
          </cell>
          <cell r="F559" t="str">
            <v>Normal</v>
          </cell>
          <cell r="G559" t="str">
            <v>标准关</v>
          </cell>
          <cell r="H559">
            <v>1</v>
          </cell>
          <cell r="I559">
            <v>1862.5200000000002</v>
          </cell>
          <cell r="J559">
            <v>1.74</v>
          </cell>
          <cell r="K559">
            <v>1.4888671875000004</v>
          </cell>
          <cell r="L559">
            <v>1251</v>
          </cell>
          <cell r="M559">
            <v>180</v>
          </cell>
          <cell r="N559">
            <v>80</v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>0</v>
          </cell>
          <cell r="V559" t="str">
            <v>0</v>
          </cell>
          <cell r="W559" t="str">
            <v>0</v>
          </cell>
          <cell r="X559" t="str">
            <v>0</v>
          </cell>
          <cell r="Y559" t="str">
            <v>0</v>
          </cell>
          <cell r="Z559" t="str">
            <v>0</v>
          </cell>
          <cell r="AA559" t="str">
            <v/>
          </cell>
          <cell r="AB559" t="str">
            <v/>
          </cell>
          <cell r="AC559" t="str">
            <v/>
          </cell>
          <cell r="AD559" t="str">
            <v/>
          </cell>
          <cell r="AE559" t="str">
            <v/>
          </cell>
          <cell r="AF559" t="str">
            <v/>
          </cell>
          <cell r="AG559" t="str">
            <v/>
          </cell>
          <cell r="AH559" t="str">
            <v/>
          </cell>
          <cell r="AI559" t="str">
            <v/>
          </cell>
          <cell r="AJ559" t="str">
            <v/>
          </cell>
          <cell r="AK559" t="str">
            <v/>
          </cell>
          <cell r="AL559" t="str">
            <v/>
          </cell>
          <cell r="AM559" t="str">
            <v/>
          </cell>
          <cell r="AN559" t="str">
            <v/>
          </cell>
          <cell r="AO559" t="str">
            <v/>
          </cell>
          <cell r="AP559" t="str">
            <v/>
          </cell>
          <cell r="AQ559" t="str">
            <v/>
          </cell>
          <cell r="AR559" t="str">
            <v/>
          </cell>
          <cell r="AS559">
            <v>1660</v>
          </cell>
        </row>
        <row r="560">
          <cell r="A560" t="str">
            <v>0_16_9_Normal</v>
          </cell>
          <cell r="B560">
            <v>0</v>
          </cell>
          <cell r="C560">
            <v>16</v>
          </cell>
          <cell r="D560">
            <v>9</v>
          </cell>
          <cell r="E560">
            <v>41.4</v>
          </cell>
          <cell r="F560" t="str">
            <v>Normal</v>
          </cell>
          <cell r="G560" t="str">
            <v>标准关</v>
          </cell>
          <cell r="H560">
            <v>1</v>
          </cell>
          <cell r="I560">
            <v>2252.16</v>
          </cell>
          <cell r="J560">
            <v>1.74</v>
          </cell>
          <cell r="K560">
            <v>1.6242187500000003</v>
          </cell>
          <cell r="L560">
            <v>1387</v>
          </cell>
          <cell r="M560">
            <v>180</v>
          </cell>
          <cell r="N560">
            <v>80</v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>0</v>
          </cell>
          <cell r="V560" t="str">
            <v>0</v>
          </cell>
          <cell r="W560" t="str">
            <v>0</v>
          </cell>
          <cell r="X560" t="str">
            <v>0</v>
          </cell>
          <cell r="Y560" t="str">
            <v>0</v>
          </cell>
          <cell r="Z560" t="str">
            <v>0</v>
          </cell>
          <cell r="AA560" t="str">
            <v/>
          </cell>
          <cell r="AB560" t="str">
            <v/>
          </cell>
          <cell r="AC560" t="str">
            <v/>
          </cell>
          <cell r="AD560" t="str">
            <v/>
          </cell>
          <cell r="AE560" t="str">
            <v/>
          </cell>
          <cell r="AF560" t="str">
            <v/>
          </cell>
          <cell r="AG560" t="str">
            <v/>
          </cell>
          <cell r="AH560" t="str">
            <v/>
          </cell>
          <cell r="AI560" t="str">
            <v/>
          </cell>
          <cell r="AJ560" t="str">
            <v/>
          </cell>
          <cell r="AK560" t="str">
            <v/>
          </cell>
          <cell r="AL560" t="str">
            <v/>
          </cell>
          <cell r="AM560" t="str">
            <v/>
          </cell>
          <cell r="AN560" t="str">
            <v/>
          </cell>
          <cell r="AO560" t="str">
            <v/>
          </cell>
          <cell r="AP560" t="str">
            <v/>
          </cell>
          <cell r="AQ560" t="str">
            <v/>
          </cell>
          <cell r="AR560" t="str">
            <v/>
          </cell>
          <cell r="AS560">
            <v>1840</v>
          </cell>
        </row>
        <row r="561">
          <cell r="A561" t="str">
            <v>0_16_10_Normal</v>
          </cell>
          <cell r="B561">
            <v>0</v>
          </cell>
          <cell r="C561">
            <v>16</v>
          </cell>
          <cell r="D561">
            <v>10</v>
          </cell>
          <cell r="E561">
            <v>43.699999999999996</v>
          </cell>
          <cell r="F561" t="str">
            <v>Normal</v>
          </cell>
          <cell r="G561" t="str">
            <v>标准关</v>
          </cell>
          <cell r="H561">
            <v>1</v>
          </cell>
          <cell r="I561">
            <v>2678.5200000000004</v>
          </cell>
          <cell r="J561">
            <v>1.74</v>
          </cell>
          <cell r="K561">
            <v>1.7595703125000002</v>
          </cell>
          <cell r="L561">
            <v>1522</v>
          </cell>
          <cell r="M561">
            <v>180</v>
          </cell>
          <cell r="N561">
            <v>80</v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>0</v>
          </cell>
          <cell r="V561" t="str">
            <v>0</v>
          </cell>
          <cell r="W561" t="str">
            <v>0</v>
          </cell>
          <cell r="X561" t="str">
            <v>0</v>
          </cell>
          <cell r="Y561" t="str">
            <v>0</v>
          </cell>
          <cell r="Z561" t="str">
            <v>0</v>
          </cell>
          <cell r="AA561" t="str">
            <v/>
          </cell>
          <cell r="AB561" t="str">
            <v/>
          </cell>
          <cell r="AC561" t="str">
            <v/>
          </cell>
          <cell r="AD561" t="str">
            <v/>
          </cell>
          <cell r="AE561" t="str">
            <v/>
          </cell>
          <cell r="AF561" t="str">
            <v/>
          </cell>
          <cell r="AG561" t="str">
            <v/>
          </cell>
          <cell r="AH561" t="str">
            <v/>
          </cell>
          <cell r="AI561" t="str">
            <v/>
          </cell>
          <cell r="AJ561" t="str">
            <v/>
          </cell>
          <cell r="AK561" t="str">
            <v/>
          </cell>
          <cell r="AL561" t="str">
            <v/>
          </cell>
          <cell r="AM561" t="str">
            <v/>
          </cell>
          <cell r="AN561" t="str">
            <v/>
          </cell>
          <cell r="AO561" t="str">
            <v/>
          </cell>
          <cell r="AP561" t="str">
            <v/>
          </cell>
          <cell r="AQ561" t="str">
            <v/>
          </cell>
          <cell r="AR561" t="str">
            <v/>
          </cell>
          <cell r="AS561">
            <v>2020</v>
          </cell>
        </row>
        <row r="562">
          <cell r="A562" t="str">
            <v>0_17_1_Normal</v>
          </cell>
          <cell r="B562">
            <v>0</v>
          </cell>
          <cell r="C562">
            <v>17</v>
          </cell>
          <cell r="D562">
            <v>1</v>
          </cell>
          <cell r="E562">
            <v>23.2</v>
          </cell>
          <cell r="F562" t="str">
            <v>Normal</v>
          </cell>
          <cell r="G562" t="str">
            <v>标准关</v>
          </cell>
          <cell r="H562">
            <v>1</v>
          </cell>
          <cell r="I562">
            <v>125.46</v>
          </cell>
          <cell r="J562">
            <v>1.776</v>
          </cell>
          <cell r="K562">
            <v>0.55125000000000002</v>
          </cell>
          <cell r="L562">
            <v>228</v>
          </cell>
          <cell r="M562">
            <v>180</v>
          </cell>
          <cell r="N562">
            <v>80</v>
          </cell>
          <cell r="O562" t="str">
            <v>小恶魔1</v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>
            <v>12</v>
          </cell>
          <cell r="V562" t="str">
            <v>0</v>
          </cell>
          <cell r="W562" t="str">
            <v>0</v>
          </cell>
          <cell r="X562" t="str">
            <v>0</v>
          </cell>
          <cell r="Y562" t="str">
            <v>0</v>
          </cell>
          <cell r="Z562" t="str">
            <v>0</v>
          </cell>
          <cell r="AA562">
            <v>228</v>
          </cell>
          <cell r="AB562" t="str">
            <v/>
          </cell>
          <cell r="AC562" t="str">
            <v/>
          </cell>
          <cell r="AD562" t="str">
            <v/>
          </cell>
          <cell r="AE562" t="str">
            <v/>
          </cell>
          <cell r="AF562" t="str">
            <v/>
          </cell>
          <cell r="AG562">
            <v>1.776</v>
          </cell>
          <cell r="AH562" t="str">
            <v/>
          </cell>
          <cell r="AI562" t="str">
            <v/>
          </cell>
          <cell r="AJ562" t="str">
            <v/>
          </cell>
          <cell r="AK562" t="str">
            <v/>
          </cell>
          <cell r="AL562" t="str">
            <v/>
          </cell>
          <cell r="AM562">
            <v>7</v>
          </cell>
          <cell r="AN562" t="str">
            <v/>
          </cell>
          <cell r="AO562" t="str">
            <v/>
          </cell>
          <cell r="AP562" t="str">
            <v/>
          </cell>
          <cell r="AQ562" t="str">
            <v/>
          </cell>
          <cell r="AR562" t="str">
            <v/>
          </cell>
          <cell r="AS562">
            <v>300</v>
          </cell>
        </row>
        <row r="563">
          <cell r="A563" t="str">
            <v>0_17_2_Normal</v>
          </cell>
          <cell r="B563">
            <v>0</v>
          </cell>
          <cell r="C563">
            <v>17</v>
          </cell>
          <cell r="D563">
            <v>2</v>
          </cell>
          <cell r="E563">
            <v>25.52</v>
          </cell>
          <cell r="F563" t="str">
            <v>Normal</v>
          </cell>
          <cell r="G563" t="str">
            <v>标准关</v>
          </cell>
          <cell r="H563">
            <v>1</v>
          </cell>
          <cell r="I563">
            <v>269.73899999999998</v>
          </cell>
          <cell r="J563">
            <v>1.776</v>
          </cell>
          <cell r="K563">
            <v>0.68906250000000002</v>
          </cell>
          <cell r="L563">
            <v>391</v>
          </cell>
          <cell r="M563">
            <v>180</v>
          </cell>
          <cell r="N563">
            <v>80</v>
          </cell>
          <cell r="O563" t="str">
            <v>小恶魔1</v>
          </cell>
          <cell r="P563" t="str">
            <v>石像1</v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>
            <v>5</v>
          </cell>
          <cell r="V563">
            <v>11</v>
          </cell>
          <cell r="W563" t="str">
            <v>0</v>
          </cell>
          <cell r="X563" t="str">
            <v>0</v>
          </cell>
          <cell r="Y563" t="str">
            <v>0</v>
          </cell>
          <cell r="Z563" t="str">
            <v>0</v>
          </cell>
          <cell r="AA563">
            <v>391</v>
          </cell>
          <cell r="AB563">
            <v>391</v>
          </cell>
          <cell r="AC563" t="str">
            <v/>
          </cell>
          <cell r="AD563" t="str">
            <v/>
          </cell>
          <cell r="AE563" t="str">
            <v/>
          </cell>
          <cell r="AF563" t="str">
            <v/>
          </cell>
          <cell r="AG563">
            <v>1.776</v>
          </cell>
          <cell r="AH563">
            <v>1.776</v>
          </cell>
          <cell r="AI563" t="str">
            <v/>
          </cell>
          <cell r="AJ563" t="str">
            <v/>
          </cell>
          <cell r="AK563" t="str">
            <v/>
          </cell>
          <cell r="AL563" t="str">
            <v/>
          </cell>
          <cell r="AM563">
            <v>5</v>
          </cell>
          <cell r="AN563">
            <v>5</v>
          </cell>
          <cell r="AO563" t="str">
            <v/>
          </cell>
          <cell r="AP563" t="str">
            <v/>
          </cell>
          <cell r="AQ563" t="str">
            <v/>
          </cell>
          <cell r="AR563" t="str">
            <v/>
          </cell>
          <cell r="AS563">
            <v>516</v>
          </cell>
        </row>
        <row r="564">
          <cell r="A564" t="str">
            <v>0_17_3_Normal</v>
          </cell>
          <cell r="B564">
            <v>0</v>
          </cell>
          <cell r="C564">
            <v>17</v>
          </cell>
          <cell r="D564">
            <v>3</v>
          </cell>
          <cell r="E564">
            <v>27.84</v>
          </cell>
          <cell r="F564" t="str">
            <v>Normal</v>
          </cell>
          <cell r="G564" t="str">
            <v>标准关</v>
          </cell>
          <cell r="H564">
            <v>1</v>
          </cell>
          <cell r="I564">
            <v>459.18359999999984</v>
          </cell>
          <cell r="J564">
            <v>1.776</v>
          </cell>
          <cell r="K564">
            <v>0.82687500000000003</v>
          </cell>
          <cell r="L564">
            <v>555</v>
          </cell>
          <cell r="M564">
            <v>180</v>
          </cell>
          <cell r="N564">
            <v>80</v>
          </cell>
          <cell r="O564" t="str">
            <v>石像1</v>
          </cell>
          <cell r="P564" t="str">
            <v>鬼2</v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>
            <v>11</v>
          </cell>
          <cell r="V564">
            <v>11</v>
          </cell>
          <cell r="W564" t="str">
            <v>0</v>
          </cell>
          <cell r="X564" t="str">
            <v>0</v>
          </cell>
          <cell r="Y564" t="str">
            <v>0</v>
          </cell>
          <cell r="Z564" t="str">
            <v>0</v>
          </cell>
          <cell r="AA564">
            <v>222</v>
          </cell>
          <cell r="AB564">
            <v>888</v>
          </cell>
          <cell r="AC564" t="str">
            <v/>
          </cell>
          <cell r="AD564" t="str">
            <v/>
          </cell>
          <cell r="AE564" t="str">
            <v/>
          </cell>
          <cell r="AF564" t="str">
            <v/>
          </cell>
          <cell r="AG564">
            <v>1.776</v>
          </cell>
          <cell r="AH564">
            <v>1.776</v>
          </cell>
          <cell r="AI564" t="str">
            <v/>
          </cell>
          <cell r="AJ564" t="str">
            <v/>
          </cell>
          <cell r="AK564" t="str">
            <v/>
          </cell>
          <cell r="AL564" t="str">
            <v/>
          </cell>
          <cell r="AM564">
            <v>2</v>
          </cell>
          <cell r="AN564">
            <v>5</v>
          </cell>
          <cell r="AO564" t="str">
            <v/>
          </cell>
          <cell r="AP564" t="str">
            <v/>
          </cell>
          <cell r="AQ564" t="str">
            <v/>
          </cell>
          <cell r="AR564" t="str">
            <v/>
          </cell>
          <cell r="AS564">
            <v>732</v>
          </cell>
        </row>
        <row r="565">
          <cell r="A565" t="str">
            <v>0_17_4_Normal</v>
          </cell>
          <cell r="B565">
            <v>0</v>
          </cell>
          <cell r="C565">
            <v>17</v>
          </cell>
          <cell r="D565">
            <v>4</v>
          </cell>
          <cell r="E565">
            <v>30.16</v>
          </cell>
          <cell r="F565" t="str">
            <v>Normal</v>
          </cell>
          <cell r="G565" t="str">
            <v>标准关</v>
          </cell>
          <cell r="H565">
            <v>1</v>
          </cell>
          <cell r="I565">
            <v>687.93899999999985</v>
          </cell>
          <cell r="J565">
            <v>1.776</v>
          </cell>
          <cell r="K565">
            <v>0.96468750000000003</v>
          </cell>
          <cell r="L565">
            <v>713</v>
          </cell>
          <cell r="M565">
            <v>180</v>
          </cell>
          <cell r="N565">
            <v>80</v>
          </cell>
          <cell r="O565" t="str">
            <v>石像1</v>
          </cell>
          <cell r="P565" t="str">
            <v>鬼2</v>
          </cell>
          <cell r="Q565" t="str">
            <v>麻痹蝎2</v>
          </cell>
          <cell r="R565" t="str">
            <v/>
          </cell>
          <cell r="S565" t="str">
            <v/>
          </cell>
          <cell r="T565" t="str">
            <v/>
          </cell>
          <cell r="U565">
            <v>11</v>
          </cell>
          <cell r="V565">
            <v>11</v>
          </cell>
          <cell r="W565">
            <v>5</v>
          </cell>
          <cell r="X565" t="str">
            <v>0</v>
          </cell>
          <cell r="Y565" t="str">
            <v>0</v>
          </cell>
          <cell r="Z565" t="str">
            <v>0</v>
          </cell>
          <cell r="AA565">
            <v>257</v>
          </cell>
          <cell r="AB565">
            <v>1027</v>
          </cell>
          <cell r="AC565">
            <v>1027</v>
          </cell>
          <cell r="AD565" t="str">
            <v/>
          </cell>
          <cell r="AE565" t="str">
            <v/>
          </cell>
          <cell r="AF565" t="str">
            <v/>
          </cell>
          <cell r="AG565">
            <v>1.776</v>
          </cell>
          <cell r="AH565">
            <v>1.776</v>
          </cell>
          <cell r="AI565">
            <v>1.776</v>
          </cell>
          <cell r="AJ565" t="str">
            <v/>
          </cell>
          <cell r="AK565" t="str">
            <v/>
          </cell>
          <cell r="AL565" t="str">
            <v/>
          </cell>
          <cell r="AM565">
            <v>2</v>
          </cell>
          <cell r="AN565">
            <v>4</v>
          </cell>
          <cell r="AO565">
            <v>4</v>
          </cell>
          <cell r="AP565" t="str">
            <v/>
          </cell>
          <cell r="AQ565" t="str">
            <v/>
          </cell>
          <cell r="AR565" t="str">
            <v/>
          </cell>
          <cell r="AS565">
            <v>940</v>
          </cell>
        </row>
        <row r="566">
          <cell r="A566" t="str">
            <v>0_17_5_Normal</v>
          </cell>
          <cell r="B566">
            <v>0</v>
          </cell>
          <cell r="C566">
            <v>17</v>
          </cell>
          <cell r="D566">
            <v>5</v>
          </cell>
          <cell r="E566">
            <v>32.479999999999997</v>
          </cell>
          <cell r="F566" t="str">
            <v>Normal</v>
          </cell>
          <cell r="G566" t="str">
            <v>标准关</v>
          </cell>
          <cell r="H566">
            <v>1</v>
          </cell>
          <cell r="I566">
            <v>936.7679999999998</v>
          </cell>
          <cell r="J566">
            <v>1.776</v>
          </cell>
          <cell r="K566">
            <v>1.1025</v>
          </cell>
          <cell r="L566">
            <v>850</v>
          </cell>
          <cell r="M566">
            <v>180</v>
          </cell>
          <cell r="N566">
            <v>80</v>
          </cell>
          <cell r="O566" t="str">
            <v>鬼2</v>
          </cell>
          <cell r="P566" t="str">
            <v>麻痹蝎2</v>
          </cell>
          <cell r="Q566" t="str">
            <v>小恶魔1</v>
          </cell>
          <cell r="R566" t="str">
            <v/>
          </cell>
          <cell r="S566" t="str">
            <v/>
          </cell>
          <cell r="T566" t="str">
            <v/>
          </cell>
          <cell r="U566">
            <v>14</v>
          </cell>
          <cell r="V566">
            <v>14</v>
          </cell>
          <cell r="W566">
            <v>7</v>
          </cell>
          <cell r="X566" t="str">
            <v>0</v>
          </cell>
          <cell r="Y566" t="str">
            <v>0</v>
          </cell>
          <cell r="Z566" t="str">
            <v>0</v>
          </cell>
          <cell r="AA566">
            <v>1000</v>
          </cell>
          <cell r="AB566">
            <v>1000</v>
          </cell>
          <cell r="AC566">
            <v>250</v>
          </cell>
          <cell r="AD566" t="str">
            <v/>
          </cell>
          <cell r="AE566" t="str">
            <v/>
          </cell>
          <cell r="AF566" t="str">
            <v/>
          </cell>
          <cell r="AG566">
            <v>1.776</v>
          </cell>
          <cell r="AH566">
            <v>1.776</v>
          </cell>
          <cell r="AI566">
            <v>1.776</v>
          </cell>
          <cell r="AJ566" t="str">
            <v/>
          </cell>
          <cell r="AK566" t="str">
            <v/>
          </cell>
          <cell r="AL566" t="str">
            <v/>
          </cell>
          <cell r="AM566">
            <v>3</v>
          </cell>
          <cell r="AN566">
            <v>3</v>
          </cell>
          <cell r="AO566">
            <v>1</v>
          </cell>
          <cell r="AP566" t="str">
            <v/>
          </cell>
          <cell r="AQ566" t="str">
            <v/>
          </cell>
          <cell r="AR566" t="str">
            <v/>
          </cell>
          <cell r="AS566">
            <v>1120</v>
          </cell>
        </row>
        <row r="567">
          <cell r="A567" t="str">
            <v>0_17_6_Normal</v>
          </cell>
          <cell r="B567">
            <v>0</v>
          </cell>
          <cell r="C567">
            <v>17</v>
          </cell>
          <cell r="D567">
            <v>6</v>
          </cell>
          <cell r="E567">
            <v>34.799999999999997</v>
          </cell>
          <cell r="F567" t="str">
            <v>Normal</v>
          </cell>
          <cell r="G567" t="str">
            <v>标准关</v>
          </cell>
          <cell r="H567">
            <v>1</v>
          </cell>
          <cell r="I567">
            <v>1223.2349999999999</v>
          </cell>
          <cell r="J567">
            <v>1.776</v>
          </cell>
          <cell r="K567">
            <v>1.2403124999999999</v>
          </cell>
          <cell r="L567">
            <v>986</v>
          </cell>
          <cell r="M567">
            <v>180</v>
          </cell>
          <cell r="N567">
            <v>80</v>
          </cell>
          <cell r="O567" t="str">
            <v>石像1</v>
          </cell>
          <cell r="P567" t="str">
            <v>鬼2</v>
          </cell>
          <cell r="Q567" t="str">
            <v>麻痹蝎2</v>
          </cell>
          <cell r="R567" t="str">
            <v>小恶魔1</v>
          </cell>
          <cell r="S567" t="str">
            <v/>
          </cell>
          <cell r="T567" t="str">
            <v/>
          </cell>
          <cell r="U567">
            <v>8</v>
          </cell>
          <cell r="V567">
            <v>8</v>
          </cell>
          <cell r="W567">
            <v>8</v>
          </cell>
          <cell r="X567">
            <v>17</v>
          </cell>
          <cell r="Y567" t="str">
            <v>0</v>
          </cell>
          <cell r="Z567" t="str">
            <v>0</v>
          </cell>
          <cell r="AA567">
            <v>454</v>
          </cell>
          <cell r="AB567">
            <v>1817</v>
          </cell>
          <cell r="AC567">
            <v>1817</v>
          </cell>
          <cell r="AD567">
            <v>454</v>
          </cell>
          <cell r="AE567" t="str">
            <v/>
          </cell>
          <cell r="AF567" t="str">
            <v/>
          </cell>
          <cell r="AG567">
            <v>1.776</v>
          </cell>
          <cell r="AH567">
            <v>1.776</v>
          </cell>
          <cell r="AI567">
            <v>1.776</v>
          </cell>
          <cell r="AJ567">
            <v>1.776</v>
          </cell>
          <cell r="AK567" t="str">
            <v/>
          </cell>
          <cell r="AL567" t="str">
            <v/>
          </cell>
          <cell r="AM567">
            <v>1</v>
          </cell>
          <cell r="AN567">
            <v>3</v>
          </cell>
          <cell r="AO567">
            <v>3</v>
          </cell>
          <cell r="AP567">
            <v>1</v>
          </cell>
          <cell r="AQ567" t="str">
            <v/>
          </cell>
          <cell r="AR567" t="str">
            <v/>
          </cell>
          <cell r="AS567">
            <v>1300</v>
          </cell>
        </row>
        <row r="568">
          <cell r="A568" t="str">
            <v>0_17_7_Normal</v>
          </cell>
          <cell r="B568">
            <v>0</v>
          </cell>
          <cell r="C568">
            <v>17</v>
          </cell>
          <cell r="D568">
            <v>7</v>
          </cell>
          <cell r="E568">
            <v>37.119999999999997</v>
          </cell>
          <cell r="F568" t="str">
            <v>Normal</v>
          </cell>
          <cell r="G568" t="str">
            <v>标准关</v>
          </cell>
          <cell r="H568">
            <v>1</v>
          </cell>
          <cell r="I568">
            <v>1547.3399999999997</v>
          </cell>
          <cell r="J568">
            <v>1.776</v>
          </cell>
          <cell r="K568">
            <v>1.378125</v>
          </cell>
          <cell r="L568">
            <v>1123</v>
          </cell>
          <cell r="M568">
            <v>180</v>
          </cell>
          <cell r="N568">
            <v>80</v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>0</v>
          </cell>
          <cell r="V568" t="str">
            <v>0</v>
          </cell>
          <cell r="W568" t="str">
            <v>0</v>
          </cell>
          <cell r="X568" t="str">
            <v>0</v>
          </cell>
          <cell r="Y568" t="str">
            <v>0</v>
          </cell>
          <cell r="Z568" t="str">
            <v>0</v>
          </cell>
          <cell r="AA568" t="str">
            <v/>
          </cell>
          <cell r="AB568" t="str">
            <v/>
          </cell>
          <cell r="AC568" t="str">
            <v/>
          </cell>
          <cell r="AD568" t="str">
            <v/>
          </cell>
          <cell r="AE568" t="str">
            <v/>
          </cell>
          <cell r="AF568" t="str">
            <v/>
          </cell>
          <cell r="AG568" t="str">
            <v/>
          </cell>
          <cell r="AH568" t="str">
            <v/>
          </cell>
          <cell r="AI568" t="str">
            <v/>
          </cell>
          <cell r="AJ568" t="str">
            <v/>
          </cell>
          <cell r="AK568" t="str">
            <v/>
          </cell>
          <cell r="AL568" t="str">
            <v/>
          </cell>
          <cell r="AM568" t="str">
            <v/>
          </cell>
          <cell r="AN568" t="str">
            <v/>
          </cell>
          <cell r="AO568" t="str">
            <v/>
          </cell>
          <cell r="AP568" t="str">
            <v/>
          </cell>
          <cell r="AQ568" t="str">
            <v/>
          </cell>
          <cell r="AR568" t="str">
            <v/>
          </cell>
          <cell r="AS568">
            <v>1480</v>
          </cell>
        </row>
        <row r="569">
          <cell r="A569" t="str">
            <v>0_17_8_Normal</v>
          </cell>
          <cell r="B569">
            <v>0</v>
          </cell>
          <cell r="C569">
            <v>17</v>
          </cell>
          <cell r="D569">
            <v>8</v>
          </cell>
          <cell r="E569">
            <v>39.44</v>
          </cell>
          <cell r="F569" t="str">
            <v>Normal</v>
          </cell>
          <cell r="G569" t="str">
            <v>标准关</v>
          </cell>
          <cell r="H569">
            <v>1</v>
          </cell>
          <cell r="I569">
            <v>1909.0830000000001</v>
          </cell>
          <cell r="J569">
            <v>1.776</v>
          </cell>
          <cell r="K569">
            <v>1.5159375000000002</v>
          </cell>
          <cell r="L569">
            <v>1259</v>
          </cell>
          <cell r="M569">
            <v>180</v>
          </cell>
          <cell r="N569">
            <v>80</v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>0</v>
          </cell>
          <cell r="V569" t="str">
            <v>0</v>
          </cell>
          <cell r="W569" t="str">
            <v>0</v>
          </cell>
          <cell r="X569" t="str">
            <v>0</v>
          </cell>
          <cell r="Y569" t="str">
            <v>0</v>
          </cell>
          <cell r="Z569" t="str">
            <v>0</v>
          </cell>
          <cell r="AA569" t="str">
            <v/>
          </cell>
          <cell r="AB569" t="str">
            <v/>
          </cell>
          <cell r="AC569" t="str">
            <v/>
          </cell>
          <cell r="AD569" t="str">
            <v/>
          </cell>
          <cell r="AE569" t="str">
            <v/>
          </cell>
          <cell r="AF569" t="str">
            <v/>
          </cell>
          <cell r="AG569" t="str">
            <v/>
          </cell>
          <cell r="AH569" t="str">
            <v/>
          </cell>
          <cell r="AI569" t="str">
            <v/>
          </cell>
          <cell r="AJ569" t="str">
            <v/>
          </cell>
          <cell r="AK569" t="str">
            <v/>
          </cell>
          <cell r="AL569" t="str">
            <v/>
          </cell>
          <cell r="AM569" t="str">
            <v/>
          </cell>
          <cell r="AN569" t="str">
            <v/>
          </cell>
          <cell r="AO569" t="str">
            <v/>
          </cell>
          <cell r="AP569" t="str">
            <v/>
          </cell>
          <cell r="AQ569" t="str">
            <v/>
          </cell>
          <cell r="AR569" t="str">
            <v/>
          </cell>
          <cell r="AS569">
            <v>1660</v>
          </cell>
        </row>
        <row r="570">
          <cell r="A570" t="str">
            <v>0_17_9_Normal</v>
          </cell>
          <cell r="B570">
            <v>0</v>
          </cell>
          <cell r="C570">
            <v>17</v>
          </cell>
          <cell r="D570">
            <v>9</v>
          </cell>
          <cell r="E570">
            <v>41.76</v>
          </cell>
          <cell r="F570" t="str">
            <v>Normal</v>
          </cell>
          <cell r="G570" t="str">
            <v>标准关</v>
          </cell>
          <cell r="H570">
            <v>1</v>
          </cell>
          <cell r="I570">
            <v>2308.4639999999999</v>
          </cell>
          <cell r="J570">
            <v>1.776</v>
          </cell>
          <cell r="K570">
            <v>1.6537500000000001</v>
          </cell>
          <cell r="L570">
            <v>1396</v>
          </cell>
          <cell r="M570">
            <v>180</v>
          </cell>
          <cell r="N570">
            <v>80</v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>0</v>
          </cell>
          <cell r="V570" t="str">
            <v>0</v>
          </cell>
          <cell r="W570" t="str">
            <v>0</v>
          </cell>
          <cell r="X570" t="str">
            <v>0</v>
          </cell>
          <cell r="Y570" t="str">
            <v>0</v>
          </cell>
          <cell r="Z570" t="str">
            <v>0</v>
          </cell>
          <cell r="AA570" t="str">
            <v/>
          </cell>
          <cell r="AB570" t="str">
            <v/>
          </cell>
          <cell r="AC570" t="str">
            <v/>
          </cell>
          <cell r="AD570" t="str">
            <v/>
          </cell>
          <cell r="AE570" t="str">
            <v/>
          </cell>
          <cell r="AF570" t="str">
            <v/>
          </cell>
          <cell r="AG570" t="str">
            <v/>
          </cell>
          <cell r="AH570" t="str">
            <v/>
          </cell>
          <cell r="AI570" t="str">
            <v/>
          </cell>
          <cell r="AJ570" t="str">
            <v/>
          </cell>
          <cell r="AK570" t="str">
            <v/>
          </cell>
          <cell r="AL570" t="str">
            <v/>
          </cell>
          <cell r="AM570" t="str">
            <v/>
          </cell>
          <cell r="AN570" t="str">
            <v/>
          </cell>
          <cell r="AO570" t="str">
            <v/>
          </cell>
          <cell r="AP570" t="str">
            <v/>
          </cell>
          <cell r="AQ570" t="str">
            <v/>
          </cell>
          <cell r="AR570" t="str">
            <v/>
          </cell>
          <cell r="AS570">
            <v>1840</v>
          </cell>
        </row>
        <row r="571">
          <cell r="A571" t="str">
            <v>0_17_10_Normal</v>
          </cell>
          <cell r="B571">
            <v>0</v>
          </cell>
          <cell r="C571">
            <v>17</v>
          </cell>
          <cell r="D571">
            <v>10</v>
          </cell>
          <cell r="E571">
            <v>44.08</v>
          </cell>
          <cell r="F571" t="str">
            <v>Normal</v>
          </cell>
          <cell r="G571" t="str">
            <v>标准关</v>
          </cell>
          <cell r="H571">
            <v>1</v>
          </cell>
          <cell r="I571">
            <v>2745.4830000000002</v>
          </cell>
          <cell r="J571">
            <v>1.776</v>
          </cell>
          <cell r="K571">
            <v>1.7915624999999999</v>
          </cell>
          <cell r="L571">
            <v>1532</v>
          </cell>
          <cell r="M571">
            <v>180</v>
          </cell>
          <cell r="N571">
            <v>80</v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>0</v>
          </cell>
          <cell r="V571" t="str">
            <v>0</v>
          </cell>
          <cell r="W571" t="str">
            <v>0</v>
          </cell>
          <cell r="X571" t="str">
            <v>0</v>
          </cell>
          <cell r="Y571" t="str">
            <v>0</v>
          </cell>
          <cell r="Z571" t="str">
            <v>0</v>
          </cell>
          <cell r="AA571" t="str">
            <v/>
          </cell>
          <cell r="AB571" t="str">
            <v/>
          </cell>
          <cell r="AC571" t="str">
            <v/>
          </cell>
          <cell r="AD571" t="str">
            <v/>
          </cell>
          <cell r="AE571" t="str">
            <v/>
          </cell>
          <cell r="AF571" t="str">
            <v/>
          </cell>
          <cell r="AG571" t="str">
            <v/>
          </cell>
          <cell r="AH571" t="str">
            <v/>
          </cell>
          <cell r="AI571" t="str">
            <v/>
          </cell>
          <cell r="AJ571" t="str">
            <v/>
          </cell>
          <cell r="AK571" t="str">
            <v/>
          </cell>
          <cell r="AL571" t="str">
            <v/>
          </cell>
          <cell r="AM571" t="str">
            <v/>
          </cell>
          <cell r="AN571" t="str">
            <v/>
          </cell>
          <cell r="AO571" t="str">
            <v/>
          </cell>
          <cell r="AP571" t="str">
            <v/>
          </cell>
          <cell r="AQ571" t="str">
            <v/>
          </cell>
          <cell r="AR571" t="str">
            <v/>
          </cell>
          <cell r="AS571">
            <v>2020</v>
          </cell>
        </row>
        <row r="572">
          <cell r="A572" t="str">
            <v>0_18_1_Normal</v>
          </cell>
          <cell r="B572">
            <v>0</v>
          </cell>
          <cell r="C572">
            <v>18</v>
          </cell>
          <cell r="D572">
            <v>1</v>
          </cell>
          <cell r="E572">
            <v>23.4</v>
          </cell>
          <cell r="F572" t="str">
            <v>Normal</v>
          </cell>
          <cell r="G572" t="str">
            <v>标准关</v>
          </cell>
          <cell r="H572">
            <v>1</v>
          </cell>
          <cell r="I572">
            <v>128.51999999999998</v>
          </cell>
          <cell r="J572">
            <v>1.8119999999999998</v>
          </cell>
          <cell r="K572">
            <v>0.56109375000000006</v>
          </cell>
          <cell r="L572">
            <v>229</v>
          </cell>
          <cell r="M572">
            <v>180</v>
          </cell>
          <cell r="N572">
            <v>80</v>
          </cell>
          <cell r="O572" t="str">
            <v>石像2</v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>
            <v>13</v>
          </cell>
          <cell r="V572" t="str">
            <v>0</v>
          </cell>
          <cell r="W572" t="str">
            <v>0</v>
          </cell>
          <cell r="X572" t="str">
            <v>0</v>
          </cell>
          <cell r="Y572" t="str">
            <v>0</v>
          </cell>
          <cell r="Z572" t="str">
            <v>0</v>
          </cell>
          <cell r="AA572">
            <v>229</v>
          </cell>
          <cell r="AB572" t="str">
            <v/>
          </cell>
          <cell r="AC572" t="str">
            <v/>
          </cell>
          <cell r="AD572" t="str">
            <v/>
          </cell>
          <cell r="AE572" t="str">
            <v/>
          </cell>
          <cell r="AF572" t="str">
            <v/>
          </cell>
          <cell r="AG572">
            <v>1.8119999999999998</v>
          </cell>
          <cell r="AH572" t="str">
            <v/>
          </cell>
          <cell r="AI572" t="str">
            <v/>
          </cell>
          <cell r="AJ572" t="str">
            <v/>
          </cell>
          <cell r="AK572" t="str">
            <v/>
          </cell>
          <cell r="AL572" t="str">
            <v/>
          </cell>
          <cell r="AM572">
            <v>6</v>
          </cell>
          <cell r="AN572" t="str">
            <v/>
          </cell>
          <cell r="AO572" t="str">
            <v/>
          </cell>
          <cell r="AP572" t="str">
            <v/>
          </cell>
          <cell r="AQ572" t="str">
            <v/>
          </cell>
          <cell r="AR572" t="str">
            <v/>
          </cell>
          <cell r="AS572">
            <v>300</v>
          </cell>
        </row>
        <row r="573">
          <cell r="A573" t="str">
            <v>0_18_2_Normal</v>
          </cell>
          <cell r="B573">
            <v>0</v>
          </cell>
          <cell r="C573">
            <v>18</v>
          </cell>
          <cell r="D573">
            <v>2</v>
          </cell>
          <cell r="E573">
            <v>25.740000000000002</v>
          </cell>
          <cell r="F573" t="str">
            <v>Normal</v>
          </cell>
          <cell r="G573" t="str">
            <v>标准关</v>
          </cell>
          <cell r="H573">
            <v>1</v>
          </cell>
          <cell r="I573">
            <v>276.31799999999993</v>
          </cell>
          <cell r="J573">
            <v>1.8119999999999998</v>
          </cell>
          <cell r="K573">
            <v>0.70136718750000004</v>
          </cell>
          <cell r="L573">
            <v>394</v>
          </cell>
          <cell r="M573">
            <v>180</v>
          </cell>
          <cell r="N573">
            <v>80</v>
          </cell>
          <cell r="O573" t="str">
            <v>石像2</v>
          </cell>
          <cell r="P573" t="str">
            <v>鬼2</v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>
            <v>6</v>
          </cell>
          <cell r="V573">
            <v>12</v>
          </cell>
          <cell r="W573" t="str">
            <v>0</v>
          </cell>
          <cell r="X573" t="str">
            <v>0</v>
          </cell>
          <cell r="Y573" t="str">
            <v>0</v>
          </cell>
          <cell r="Z573" t="str">
            <v>0</v>
          </cell>
          <cell r="AA573">
            <v>394</v>
          </cell>
          <cell r="AB573">
            <v>394</v>
          </cell>
          <cell r="AC573" t="str">
            <v/>
          </cell>
          <cell r="AD573" t="str">
            <v/>
          </cell>
          <cell r="AE573" t="str">
            <v/>
          </cell>
          <cell r="AF573" t="str">
            <v/>
          </cell>
          <cell r="AG573">
            <v>1.8119999999999998</v>
          </cell>
          <cell r="AH573">
            <v>1.8119999999999998</v>
          </cell>
          <cell r="AI573" t="str">
            <v/>
          </cell>
          <cell r="AJ573" t="str">
            <v/>
          </cell>
          <cell r="AK573" t="str">
            <v/>
          </cell>
          <cell r="AL573" t="str">
            <v/>
          </cell>
          <cell r="AM573">
            <v>4</v>
          </cell>
          <cell r="AN573">
            <v>4</v>
          </cell>
          <cell r="AO573" t="str">
            <v/>
          </cell>
          <cell r="AP573" t="str">
            <v/>
          </cell>
          <cell r="AQ573" t="str">
            <v/>
          </cell>
          <cell r="AR573" t="str">
            <v/>
          </cell>
          <cell r="AS573">
            <v>516</v>
          </cell>
        </row>
        <row r="574">
          <cell r="A574" t="str">
            <v>0_18_3_Normal</v>
          </cell>
          <cell r="B574">
            <v>0</v>
          </cell>
          <cell r="C574">
            <v>18</v>
          </cell>
          <cell r="D574">
            <v>3</v>
          </cell>
          <cell r="E574">
            <v>28.08</v>
          </cell>
          <cell r="F574" t="str">
            <v>Normal</v>
          </cell>
          <cell r="G574" t="str">
            <v>标准关</v>
          </cell>
          <cell r="H574">
            <v>1</v>
          </cell>
          <cell r="I574">
            <v>470.38319999999987</v>
          </cell>
          <cell r="J574">
            <v>1.8119999999999998</v>
          </cell>
          <cell r="K574">
            <v>0.84164062500000014</v>
          </cell>
          <cell r="L574">
            <v>559</v>
          </cell>
          <cell r="M574">
            <v>180</v>
          </cell>
          <cell r="N574">
            <v>80</v>
          </cell>
          <cell r="O574" t="str">
            <v>鬼2</v>
          </cell>
          <cell r="P574" t="str">
            <v>麻痹蝎2</v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>
            <v>11</v>
          </cell>
          <cell r="V574">
            <v>11</v>
          </cell>
          <cell r="W574" t="str">
            <v>0</v>
          </cell>
          <cell r="X574" t="str">
            <v>0</v>
          </cell>
          <cell r="Y574" t="str">
            <v>0</v>
          </cell>
          <cell r="Z574" t="str">
            <v>0</v>
          </cell>
          <cell r="AA574">
            <v>559</v>
          </cell>
          <cell r="AB574">
            <v>559</v>
          </cell>
          <cell r="AC574" t="str">
            <v/>
          </cell>
          <cell r="AD574" t="str">
            <v/>
          </cell>
          <cell r="AE574" t="str">
            <v/>
          </cell>
          <cell r="AF574" t="str">
            <v/>
          </cell>
          <cell r="AG574">
            <v>1.8119999999999998</v>
          </cell>
          <cell r="AH574">
            <v>1.8119999999999998</v>
          </cell>
          <cell r="AI574" t="str">
            <v/>
          </cell>
          <cell r="AJ574" t="str">
            <v/>
          </cell>
          <cell r="AK574" t="str">
            <v/>
          </cell>
          <cell r="AL574" t="str">
            <v/>
          </cell>
          <cell r="AM574">
            <v>4</v>
          </cell>
          <cell r="AN574">
            <v>4</v>
          </cell>
          <cell r="AO574" t="str">
            <v/>
          </cell>
          <cell r="AP574" t="str">
            <v/>
          </cell>
          <cell r="AQ574" t="str">
            <v/>
          </cell>
          <cell r="AR574" t="str">
            <v/>
          </cell>
          <cell r="AS574">
            <v>732</v>
          </cell>
        </row>
        <row r="575">
          <cell r="A575" t="str">
            <v>0_18_4_Normal</v>
          </cell>
          <cell r="B575">
            <v>0</v>
          </cell>
          <cell r="C575">
            <v>18</v>
          </cell>
          <cell r="D575">
            <v>4</v>
          </cell>
          <cell r="E575">
            <v>30.419999999999998</v>
          </cell>
          <cell r="F575" t="str">
            <v>Normal</v>
          </cell>
          <cell r="G575" t="str">
            <v>标准关</v>
          </cell>
          <cell r="H575">
            <v>1</v>
          </cell>
          <cell r="I575">
            <v>704.71799999999996</v>
          </cell>
          <cell r="J575">
            <v>1.8119999999999998</v>
          </cell>
          <cell r="K575">
            <v>0.98191406250000013</v>
          </cell>
          <cell r="L575">
            <v>718</v>
          </cell>
          <cell r="M575">
            <v>180</v>
          </cell>
          <cell r="N575">
            <v>80</v>
          </cell>
          <cell r="O575" t="str">
            <v>鬼2</v>
          </cell>
          <cell r="P575" t="str">
            <v>麻痹蝎2</v>
          </cell>
          <cell r="Q575" t="str">
            <v>小恶魔1</v>
          </cell>
          <cell r="R575" t="str">
            <v/>
          </cell>
          <cell r="S575" t="str">
            <v/>
          </cell>
          <cell r="T575" t="str">
            <v/>
          </cell>
          <cell r="U575">
            <v>11</v>
          </cell>
          <cell r="V575">
            <v>11</v>
          </cell>
          <cell r="W575">
            <v>5</v>
          </cell>
          <cell r="X575" t="str">
            <v>0</v>
          </cell>
          <cell r="Y575" t="str">
            <v>0</v>
          </cell>
          <cell r="Z575" t="str">
            <v>0</v>
          </cell>
          <cell r="AA575">
            <v>834</v>
          </cell>
          <cell r="AB575">
            <v>834</v>
          </cell>
          <cell r="AC575">
            <v>208</v>
          </cell>
          <cell r="AD575" t="str">
            <v/>
          </cell>
          <cell r="AE575" t="str">
            <v/>
          </cell>
          <cell r="AF575" t="str">
            <v/>
          </cell>
          <cell r="AG575">
            <v>1.8119999999999998</v>
          </cell>
          <cell r="AH575">
            <v>1.8119999999999998</v>
          </cell>
          <cell r="AI575">
            <v>1.8119999999999998</v>
          </cell>
          <cell r="AJ575" t="str">
            <v/>
          </cell>
          <cell r="AK575" t="str">
            <v/>
          </cell>
          <cell r="AL575" t="str">
            <v/>
          </cell>
          <cell r="AM575">
            <v>3</v>
          </cell>
          <cell r="AN575">
            <v>3</v>
          </cell>
          <cell r="AO575">
            <v>2</v>
          </cell>
          <cell r="AP575" t="str">
            <v/>
          </cell>
          <cell r="AQ575" t="str">
            <v/>
          </cell>
          <cell r="AR575" t="str">
            <v/>
          </cell>
          <cell r="AS575">
            <v>940</v>
          </cell>
        </row>
        <row r="576">
          <cell r="A576" t="str">
            <v>0_18_5_Normal</v>
          </cell>
          <cell r="B576">
            <v>0</v>
          </cell>
          <cell r="C576">
            <v>18</v>
          </cell>
          <cell r="D576">
            <v>5</v>
          </cell>
          <cell r="E576">
            <v>32.76</v>
          </cell>
          <cell r="F576" t="str">
            <v>Normal</v>
          </cell>
          <cell r="G576" t="str">
            <v>标准关</v>
          </cell>
          <cell r="H576">
            <v>1</v>
          </cell>
          <cell r="I576">
            <v>959.61599999999987</v>
          </cell>
          <cell r="J576">
            <v>1.8119999999999998</v>
          </cell>
          <cell r="K576">
            <v>1.1221875000000001</v>
          </cell>
          <cell r="L576">
            <v>855</v>
          </cell>
          <cell r="M576">
            <v>180</v>
          </cell>
          <cell r="N576">
            <v>80</v>
          </cell>
          <cell r="O576" t="str">
            <v>麻痹蝎2</v>
          </cell>
          <cell r="P576" t="str">
            <v>小恶魔1</v>
          </cell>
          <cell r="Q576" t="str">
            <v>石像2</v>
          </cell>
          <cell r="R576" t="str">
            <v/>
          </cell>
          <cell r="S576" t="str">
            <v/>
          </cell>
          <cell r="T576" t="str">
            <v/>
          </cell>
          <cell r="U576">
            <v>14</v>
          </cell>
          <cell r="V576">
            <v>14</v>
          </cell>
          <cell r="W576">
            <v>7</v>
          </cell>
          <cell r="X576" t="str">
            <v>0</v>
          </cell>
          <cell r="Y576" t="str">
            <v>0</v>
          </cell>
          <cell r="Z576" t="str">
            <v>0</v>
          </cell>
          <cell r="AA576">
            <v>1221</v>
          </cell>
          <cell r="AB576">
            <v>305</v>
          </cell>
          <cell r="AC576">
            <v>1221</v>
          </cell>
          <cell r="AD576" t="str">
            <v/>
          </cell>
          <cell r="AE576" t="str">
            <v/>
          </cell>
          <cell r="AF576" t="str">
            <v/>
          </cell>
          <cell r="AG576">
            <v>1.8119999999999998</v>
          </cell>
          <cell r="AH576">
            <v>1.8119999999999998</v>
          </cell>
          <cell r="AI576">
            <v>1.8119999999999998</v>
          </cell>
          <cell r="AJ576" t="str">
            <v/>
          </cell>
          <cell r="AK576" t="str">
            <v/>
          </cell>
          <cell r="AL576" t="str">
            <v/>
          </cell>
          <cell r="AM576">
            <v>3</v>
          </cell>
          <cell r="AN576">
            <v>1</v>
          </cell>
          <cell r="AO576">
            <v>3</v>
          </cell>
          <cell r="AP576" t="str">
            <v/>
          </cell>
          <cell r="AQ576" t="str">
            <v/>
          </cell>
          <cell r="AR576" t="str">
            <v/>
          </cell>
          <cell r="AS576">
            <v>1120</v>
          </cell>
        </row>
        <row r="577">
          <cell r="A577" t="str">
            <v>0_18_6_Normal</v>
          </cell>
          <cell r="B577">
            <v>0</v>
          </cell>
          <cell r="C577">
            <v>18</v>
          </cell>
          <cell r="D577">
            <v>6</v>
          </cell>
          <cell r="E577">
            <v>35.099999999999994</v>
          </cell>
          <cell r="F577" t="str">
            <v>Normal</v>
          </cell>
          <cell r="G577" t="str">
            <v>标准关</v>
          </cell>
          <cell r="H577">
            <v>1</v>
          </cell>
          <cell r="I577">
            <v>1253.07</v>
          </cell>
          <cell r="J577">
            <v>1.8119999999999998</v>
          </cell>
          <cell r="K577">
            <v>1.2624609375000002</v>
          </cell>
          <cell r="L577">
            <v>993</v>
          </cell>
          <cell r="M577">
            <v>180</v>
          </cell>
          <cell r="N577">
            <v>80</v>
          </cell>
          <cell r="O577" t="str">
            <v>鬼2</v>
          </cell>
          <cell r="P577" t="str">
            <v>麻痹蝎2</v>
          </cell>
          <cell r="Q577" t="str">
            <v>小恶魔1</v>
          </cell>
          <cell r="R577" t="str">
            <v>石像2</v>
          </cell>
          <cell r="S577" t="str">
            <v/>
          </cell>
          <cell r="T577" t="str">
            <v/>
          </cell>
          <cell r="U577">
            <v>8</v>
          </cell>
          <cell r="V577">
            <v>8</v>
          </cell>
          <cell r="W577">
            <v>8</v>
          </cell>
          <cell r="X577">
            <v>17</v>
          </cell>
          <cell r="Y577" t="str">
            <v>0</v>
          </cell>
          <cell r="Z577" t="str">
            <v>0</v>
          </cell>
          <cell r="AA577">
            <v>1163</v>
          </cell>
          <cell r="AB577">
            <v>1163</v>
          </cell>
          <cell r="AC577">
            <v>291</v>
          </cell>
          <cell r="AD577">
            <v>1163</v>
          </cell>
          <cell r="AE577" t="str">
            <v/>
          </cell>
          <cell r="AF577" t="str">
            <v/>
          </cell>
          <cell r="AG577">
            <v>1.8119999999999998</v>
          </cell>
          <cell r="AH577">
            <v>1.8119999999999998</v>
          </cell>
          <cell r="AI577">
            <v>1.8119999999999998</v>
          </cell>
          <cell r="AJ577">
            <v>1.8119999999999998</v>
          </cell>
          <cell r="AK577" t="str">
            <v/>
          </cell>
          <cell r="AL577" t="str">
            <v/>
          </cell>
          <cell r="AM577">
            <v>2</v>
          </cell>
          <cell r="AN577">
            <v>2</v>
          </cell>
          <cell r="AO577">
            <v>1</v>
          </cell>
          <cell r="AP577">
            <v>2</v>
          </cell>
          <cell r="AQ577" t="str">
            <v/>
          </cell>
          <cell r="AR577" t="str">
            <v/>
          </cell>
          <cell r="AS577">
            <v>1300</v>
          </cell>
        </row>
        <row r="578">
          <cell r="A578" t="str">
            <v>0_18_7_Normal</v>
          </cell>
          <cell r="B578">
            <v>0</v>
          </cell>
          <cell r="C578">
            <v>18</v>
          </cell>
          <cell r="D578">
            <v>7</v>
          </cell>
          <cell r="E578">
            <v>37.44</v>
          </cell>
          <cell r="F578" t="str">
            <v>Normal</v>
          </cell>
          <cell r="G578" t="str">
            <v>标准关</v>
          </cell>
          <cell r="H578">
            <v>1</v>
          </cell>
          <cell r="I578">
            <v>1585.08</v>
          </cell>
          <cell r="J578">
            <v>1.8119999999999998</v>
          </cell>
          <cell r="K578">
            <v>1.4027343750000001</v>
          </cell>
          <cell r="L578">
            <v>1130</v>
          </cell>
          <cell r="M578">
            <v>180</v>
          </cell>
          <cell r="N578">
            <v>80</v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>0</v>
          </cell>
          <cell r="V578" t="str">
            <v>0</v>
          </cell>
          <cell r="W578" t="str">
            <v>0</v>
          </cell>
          <cell r="X578" t="str">
            <v>0</v>
          </cell>
          <cell r="Y578" t="str">
            <v>0</v>
          </cell>
          <cell r="Z578" t="str">
            <v>0</v>
          </cell>
          <cell r="AA578" t="str">
            <v/>
          </cell>
          <cell r="AB578" t="str">
            <v/>
          </cell>
          <cell r="AC578" t="str">
            <v/>
          </cell>
          <cell r="AD578" t="str">
            <v/>
          </cell>
          <cell r="AE578" t="str">
            <v/>
          </cell>
          <cell r="AF578" t="str">
            <v/>
          </cell>
          <cell r="AG578" t="str">
            <v/>
          </cell>
          <cell r="AH578" t="str">
            <v/>
          </cell>
          <cell r="AI578" t="str">
            <v/>
          </cell>
          <cell r="AJ578" t="str">
            <v/>
          </cell>
          <cell r="AK578" t="str">
            <v/>
          </cell>
          <cell r="AL578" t="str">
            <v/>
          </cell>
          <cell r="AM578" t="str">
            <v/>
          </cell>
          <cell r="AN578" t="str">
            <v/>
          </cell>
          <cell r="AO578" t="str">
            <v/>
          </cell>
          <cell r="AP578" t="str">
            <v/>
          </cell>
          <cell r="AQ578" t="str">
            <v/>
          </cell>
          <cell r="AR578" t="str">
            <v/>
          </cell>
          <cell r="AS578">
            <v>1480</v>
          </cell>
        </row>
        <row r="579">
          <cell r="A579" t="str">
            <v>0_18_8_Normal</v>
          </cell>
          <cell r="B579">
            <v>0</v>
          </cell>
          <cell r="C579">
            <v>18</v>
          </cell>
          <cell r="D579">
            <v>8</v>
          </cell>
          <cell r="E579">
            <v>39.779999999999994</v>
          </cell>
          <cell r="F579" t="str">
            <v>Normal</v>
          </cell>
          <cell r="G579" t="str">
            <v>标准关</v>
          </cell>
          <cell r="H579">
            <v>1</v>
          </cell>
          <cell r="I579">
            <v>1955.646</v>
          </cell>
          <cell r="J579">
            <v>1.8119999999999998</v>
          </cell>
          <cell r="K579">
            <v>1.5430078125000002</v>
          </cell>
          <cell r="L579">
            <v>1267</v>
          </cell>
          <cell r="M579">
            <v>180</v>
          </cell>
          <cell r="N579">
            <v>80</v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>0</v>
          </cell>
          <cell r="V579" t="str">
            <v>0</v>
          </cell>
          <cell r="W579" t="str">
            <v>0</v>
          </cell>
          <cell r="X579" t="str">
            <v>0</v>
          </cell>
          <cell r="Y579" t="str">
            <v>0</v>
          </cell>
          <cell r="Z579" t="str">
            <v>0</v>
          </cell>
          <cell r="AA579" t="str">
            <v/>
          </cell>
          <cell r="AB579" t="str">
            <v/>
          </cell>
          <cell r="AC579" t="str">
            <v/>
          </cell>
          <cell r="AD579" t="str">
            <v/>
          </cell>
          <cell r="AE579" t="str">
            <v/>
          </cell>
          <cell r="AF579" t="str">
            <v/>
          </cell>
          <cell r="AG579" t="str">
            <v/>
          </cell>
          <cell r="AH579" t="str">
            <v/>
          </cell>
          <cell r="AI579" t="str">
            <v/>
          </cell>
          <cell r="AJ579" t="str">
            <v/>
          </cell>
          <cell r="AK579" t="str">
            <v/>
          </cell>
          <cell r="AL579" t="str">
            <v/>
          </cell>
          <cell r="AM579" t="str">
            <v/>
          </cell>
          <cell r="AN579" t="str">
            <v/>
          </cell>
          <cell r="AO579" t="str">
            <v/>
          </cell>
          <cell r="AP579" t="str">
            <v/>
          </cell>
          <cell r="AQ579" t="str">
            <v/>
          </cell>
          <cell r="AR579" t="str">
            <v/>
          </cell>
          <cell r="AS579">
            <v>1660</v>
          </cell>
        </row>
        <row r="580">
          <cell r="A580" t="str">
            <v>0_18_9_Normal</v>
          </cell>
          <cell r="B580">
            <v>0</v>
          </cell>
          <cell r="C580">
            <v>18</v>
          </cell>
          <cell r="D580">
            <v>9</v>
          </cell>
          <cell r="E580">
            <v>42.12</v>
          </cell>
          <cell r="F580" t="str">
            <v>Normal</v>
          </cell>
          <cell r="G580" t="str">
            <v>标准关</v>
          </cell>
          <cell r="H580">
            <v>1</v>
          </cell>
          <cell r="I580">
            <v>2364.768</v>
          </cell>
          <cell r="J580">
            <v>1.8119999999999998</v>
          </cell>
          <cell r="K580">
            <v>1.6832812500000003</v>
          </cell>
          <cell r="L580">
            <v>1405</v>
          </cell>
          <cell r="M580">
            <v>180</v>
          </cell>
          <cell r="N580">
            <v>80</v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>0</v>
          </cell>
          <cell r="V580" t="str">
            <v>0</v>
          </cell>
          <cell r="W580" t="str">
            <v>0</v>
          </cell>
          <cell r="X580" t="str">
            <v>0</v>
          </cell>
          <cell r="Y580" t="str">
            <v>0</v>
          </cell>
          <cell r="Z580" t="str">
            <v>0</v>
          </cell>
          <cell r="AA580" t="str">
            <v/>
          </cell>
          <cell r="AB580" t="str">
            <v/>
          </cell>
          <cell r="AC580" t="str">
            <v/>
          </cell>
          <cell r="AD580" t="str">
            <v/>
          </cell>
          <cell r="AE580" t="str">
            <v/>
          </cell>
          <cell r="AF580" t="str">
            <v/>
          </cell>
          <cell r="AG580" t="str">
            <v/>
          </cell>
          <cell r="AH580" t="str">
            <v/>
          </cell>
          <cell r="AI580" t="str">
            <v/>
          </cell>
          <cell r="AJ580" t="str">
            <v/>
          </cell>
          <cell r="AK580" t="str">
            <v/>
          </cell>
          <cell r="AL580" t="str">
            <v/>
          </cell>
          <cell r="AM580" t="str">
            <v/>
          </cell>
          <cell r="AN580" t="str">
            <v/>
          </cell>
          <cell r="AO580" t="str">
            <v/>
          </cell>
          <cell r="AP580" t="str">
            <v/>
          </cell>
          <cell r="AQ580" t="str">
            <v/>
          </cell>
          <cell r="AR580" t="str">
            <v/>
          </cell>
          <cell r="AS580">
            <v>1840</v>
          </cell>
        </row>
        <row r="581">
          <cell r="A581" t="str">
            <v>0_18_10_Normal</v>
          </cell>
          <cell r="B581">
            <v>0</v>
          </cell>
          <cell r="C581">
            <v>18</v>
          </cell>
          <cell r="D581">
            <v>10</v>
          </cell>
          <cell r="E581">
            <v>44.459999999999994</v>
          </cell>
          <cell r="F581" t="str">
            <v>Normal</v>
          </cell>
          <cell r="G581" t="str">
            <v>标准关</v>
          </cell>
          <cell r="H581">
            <v>1</v>
          </cell>
          <cell r="I581">
            <v>2812.4460000000004</v>
          </cell>
          <cell r="J581">
            <v>1.8119999999999998</v>
          </cell>
          <cell r="K581">
            <v>1.8235546875000002</v>
          </cell>
          <cell r="L581">
            <v>1542</v>
          </cell>
          <cell r="M581">
            <v>180</v>
          </cell>
          <cell r="N581">
            <v>80</v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>0</v>
          </cell>
          <cell r="V581" t="str">
            <v>0</v>
          </cell>
          <cell r="W581" t="str">
            <v>0</v>
          </cell>
          <cell r="X581" t="str">
            <v>0</v>
          </cell>
          <cell r="Y581" t="str">
            <v>0</v>
          </cell>
          <cell r="Z581" t="str">
            <v>0</v>
          </cell>
          <cell r="AA581" t="str">
            <v/>
          </cell>
          <cell r="AB581" t="str">
            <v/>
          </cell>
          <cell r="AC581" t="str">
            <v/>
          </cell>
          <cell r="AD581" t="str">
            <v/>
          </cell>
          <cell r="AE581" t="str">
            <v/>
          </cell>
          <cell r="AF581" t="str">
            <v/>
          </cell>
          <cell r="AG581" t="str">
            <v/>
          </cell>
          <cell r="AH581" t="str">
            <v/>
          </cell>
          <cell r="AI581" t="str">
            <v/>
          </cell>
          <cell r="AJ581" t="str">
            <v/>
          </cell>
          <cell r="AK581" t="str">
            <v/>
          </cell>
          <cell r="AL581" t="str">
            <v/>
          </cell>
          <cell r="AM581" t="str">
            <v/>
          </cell>
          <cell r="AN581" t="str">
            <v/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>
            <v>2020</v>
          </cell>
        </row>
        <row r="582">
          <cell r="A582" t="str">
            <v>0_19_1_Normal</v>
          </cell>
          <cell r="B582">
            <v>0</v>
          </cell>
          <cell r="C582">
            <v>19</v>
          </cell>
          <cell r="D582">
            <v>1</v>
          </cell>
          <cell r="E582">
            <v>23.599999999999998</v>
          </cell>
          <cell r="F582" t="str">
            <v>Normal</v>
          </cell>
          <cell r="G582" t="str">
            <v>标准关</v>
          </cell>
          <cell r="H582">
            <v>1</v>
          </cell>
          <cell r="I582">
            <v>131.57999999999998</v>
          </cell>
          <cell r="J582">
            <v>1.8479999999999999</v>
          </cell>
          <cell r="K582">
            <v>0.5709375000000001</v>
          </cell>
          <cell r="L582">
            <v>230</v>
          </cell>
          <cell r="M582">
            <v>180</v>
          </cell>
          <cell r="N582">
            <v>80</v>
          </cell>
          <cell r="O582" t="str">
            <v>恶灵2</v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>
            <v>13</v>
          </cell>
          <cell r="V582" t="str">
            <v>0</v>
          </cell>
          <cell r="W582" t="str">
            <v>0</v>
          </cell>
          <cell r="X582" t="str">
            <v>0</v>
          </cell>
          <cell r="Y582" t="str">
            <v>0</v>
          </cell>
          <cell r="Z582" t="str">
            <v>0</v>
          </cell>
          <cell r="AA582">
            <v>230</v>
          </cell>
          <cell r="AB582" t="str">
            <v/>
          </cell>
          <cell r="AC582" t="str">
            <v/>
          </cell>
          <cell r="AD582" t="str">
            <v/>
          </cell>
          <cell r="AE582" t="str">
            <v/>
          </cell>
          <cell r="AF582" t="str">
            <v/>
          </cell>
          <cell r="AG582">
            <v>1.8479999999999999</v>
          </cell>
          <cell r="AH582" t="str">
            <v/>
          </cell>
          <cell r="AI582" t="str">
            <v/>
          </cell>
          <cell r="AJ582" t="str">
            <v/>
          </cell>
          <cell r="AK582" t="str">
            <v/>
          </cell>
          <cell r="AL582" t="str">
            <v/>
          </cell>
          <cell r="AM582">
            <v>6</v>
          </cell>
          <cell r="AN582" t="str">
            <v/>
          </cell>
          <cell r="AO582" t="str">
            <v/>
          </cell>
          <cell r="AP582" t="str">
            <v/>
          </cell>
          <cell r="AQ582" t="str">
            <v/>
          </cell>
          <cell r="AR582" t="str">
            <v/>
          </cell>
          <cell r="AS582">
            <v>300</v>
          </cell>
        </row>
        <row r="583">
          <cell r="A583" t="str">
            <v>0_19_2_Normal</v>
          </cell>
          <cell r="B583">
            <v>0</v>
          </cell>
          <cell r="C583">
            <v>19</v>
          </cell>
          <cell r="D583">
            <v>2</v>
          </cell>
          <cell r="E583">
            <v>25.96</v>
          </cell>
          <cell r="F583" t="str">
            <v>Normal</v>
          </cell>
          <cell r="G583" t="str">
            <v>标准关</v>
          </cell>
          <cell r="H583">
            <v>1</v>
          </cell>
          <cell r="I583">
            <v>282.89699999999993</v>
          </cell>
          <cell r="J583">
            <v>1.8479999999999999</v>
          </cell>
          <cell r="K583">
            <v>0.71367187500000018</v>
          </cell>
          <cell r="L583">
            <v>396</v>
          </cell>
          <cell r="M583">
            <v>180</v>
          </cell>
          <cell r="N583">
            <v>80</v>
          </cell>
          <cell r="O583" t="str">
            <v>恶灵2</v>
          </cell>
          <cell r="P583" t="str">
            <v>麻痹蝎2</v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>
            <v>6</v>
          </cell>
          <cell r="V583">
            <v>12</v>
          </cell>
          <cell r="W583" t="str">
            <v>0</v>
          </cell>
          <cell r="X583" t="str">
            <v>0</v>
          </cell>
          <cell r="Y583" t="str">
            <v>0</v>
          </cell>
          <cell r="Z583" t="str">
            <v>0</v>
          </cell>
          <cell r="AA583">
            <v>396</v>
          </cell>
          <cell r="AB583">
            <v>396</v>
          </cell>
          <cell r="AC583" t="str">
            <v/>
          </cell>
          <cell r="AD583" t="str">
            <v/>
          </cell>
          <cell r="AE583" t="str">
            <v/>
          </cell>
          <cell r="AF583" t="str">
            <v/>
          </cell>
          <cell r="AG583">
            <v>1.8479999999999999</v>
          </cell>
          <cell r="AH583">
            <v>1.8479999999999999</v>
          </cell>
          <cell r="AI583" t="str">
            <v/>
          </cell>
          <cell r="AJ583" t="str">
            <v/>
          </cell>
          <cell r="AK583" t="str">
            <v/>
          </cell>
          <cell r="AL583" t="str">
            <v/>
          </cell>
          <cell r="AM583">
            <v>4</v>
          </cell>
          <cell r="AN583">
            <v>4</v>
          </cell>
          <cell r="AO583" t="str">
            <v/>
          </cell>
          <cell r="AP583" t="str">
            <v/>
          </cell>
          <cell r="AQ583" t="str">
            <v/>
          </cell>
          <cell r="AR583" t="str">
            <v/>
          </cell>
          <cell r="AS583">
            <v>516</v>
          </cell>
        </row>
        <row r="584">
          <cell r="A584" t="str">
            <v>0_19_3_Normal</v>
          </cell>
          <cell r="B584">
            <v>0</v>
          </cell>
          <cell r="C584">
            <v>19</v>
          </cell>
          <cell r="D584">
            <v>3</v>
          </cell>
          <cell r="E584">
            <v>28.319999999999997</v>
          </cell>
          <cell r="F584" t="str">
            <v>Normal</v>
          </cell>
          <cell r="G584" t="str">
            <v>标准关</v>
          </cell>
          <cell r="H584">
            <v>1</v>
          </cell>
          <cell r="I584">
            <v>481.58279999999991</v>
          </cell>
          <cell r="J584">
            <v>1.8479999999999999</v>
          </cell>
          <cell r="K584">
            <v>0.85640625000000015</v>
          </cell>
          <cell r="L584">
            <v>562</v>
          </cell>
          <cell r="M584">
            <v>180</v>
          </cell>
          <cell r="N584">
            <v>80</v>
          </cell>
          <cell r="O584" t="str">
            <v>麻痹蝎2</v>
          </cell>
          <cell r="P584" t="str">
            <v>小恶魔1</v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>
            <v>12</v>
          </cell>
          <cell r="V584">
            <v>12</v>
          </cell>
          <cell r="W584" t="str">
            <v>0</v>
          </cell>
          <cell r="X584" t="str">
            <v>0</v>
          </cell>
          <cell r="Y584" t="str">
            <v>0</v>
          </cell>
          <cell r="Z584" t="str">
            <v>0</v>
          </cell>
          <cell r="AA584">
            <v>899</v>
          </cell>
          <cell r="AB584">
            <v>225</v>
          </cell>
          <cell r="AC584" t="str">
            <v/>
          </cell>
          <cell r="AD584" t="str">
            <v/>
          </cell>
          <cell r="AE584" t="str">
            <v/>
          </cell>
          <cell r="AF584" t="str">
            <v/>
          </cell>
          <cell r="AG584">
            <v>1.8479999999999999</v>
          </cell>
          <cell r="AH584">
            <v>1.8479999999999999</v>
          </cell>
          <cell r="AI584" t="str">
            <v/>
          </cell>
          <cell r="AJ584" t="str">
            <v/>
          </cell>
          <cell r="AK584" t="str">
            <v/>
          </cell>
          <cell r="AL584" t="str">
            <v/>
          </cell>
          <cell r="AM584">
            <v>4</v>
          </cell>
          <cell r="AN584">
            <v>2</v>
          </cell>
          <cell r="AO584" t="str">
            <v/>
          </cell>
          <cell r="AP584" t="str">
            <v/>
          </cell>
          <cell r="AQ584" t="str">
            <v/>
          </cell>
          <cell r="AR584" t="str">
            <v/>
          </cell>
          <cell r="AS584">
            <v>732</v>
          </cell>
        </row>
        <row r="585">
          <cell r="A585" t="str">
            <v>0_19_4_Normal</v>
          </cell>
          <cell r="B585">
            <v>0</v>
          </cell>
          <cell r="C585">
            <v>19</v>
          </cell>
          <cell r="D585">
            <v>4</v>
          </cell>
          <cell r="E585">
            <v>30.68</v>
          </cell>
          <cell r="F585" t="str">
            <v>Normal</v>
          </cell>
          <cell r="G585" t="str">
            <v>标准关</v>
          </cell>
          <cell r="H585">
            <v>1</v>
          </cell>
          <cell r="I585">
            <v>721.49699999999996</v>
          </cell>
          <cell r="J585">
            <v>1.8479999999999999</v>
          </cell>
          <cell r="K585">
            <v>0.99914062500000012</v>
          </cell>
          <cell r="L585">
            <v>722</v>
          </cell>
          <cell r="M585">
            <v>180</v>
          </cell>
          <cell r="N585">
            <v>80</v>
          </cell>
          <cell r="O585" t="str">
            <v>麻痹蝎2</v>
          </cell>
          <cell r="P585" t="str">
            <v>小恶魔1</v>
          </cell>
          <cell r="Q585" t="str">
            <v>石像2</v>
          </cell>
          <cell r="R585" t="str">
            <v/>
          </cell>
          <cell r="S585" t="str">
            <v/>
          </cell>
          <cell r="T585" t="str">
            <v/>
          </cell>
          <cell r="U585">
            <v>12</v>
          </cell>
          <cell r="V585">
            <v>12</v>
          </cell>
          <cell r="W585">
            <v>6</v>
          </cell>
          <cell r="X585" t="str">
            <v>0</v>
          </cell>
          <cell r="Y585" t="str">
            <v>0</v>
          </cell>
          <cell r="Z585" t="str">
            <v>0</v>
          </cell>
          <cell r="AA585">
            <v>1031</v>
          </cell>
          <cell r="AB585">
            <v>258</v>
          </cell>
          <cell r="AC585">
            <v>1031</v>
          </cell>
          <cell r="AD585" t="str">
            <v/>
          </cell>
          <cell r="AE585" t="str">
            <v/>
          </cell>
          <cell r="AF585" t="str">
            <v/>
          </cell>
          <cell r="AG585">
            <v>1.8479999999999999</v>
          </cell>
          <cell r="AH585">
            <v>1.8479999999999999</v>
          </cell>
          <cell r="AI585">
            <v>1.8479999999999999</v>
          </cell>
          <cell r="AJ585" t="str">
            <v/>
          </cell>
          <cell r="AK585" t="str">
            <v/>
          </cell>
          <cell r="AL585" t="str">
            <v/>
          </cell>
          <cell r="AM585">
            <v>3</v>
          </cell>
          <cell r="AN585">
            <v>2</v>
          </cell>
          <cell r="AO585">
            <v>3</v>
          </cell>
          <cell r="AP585" t="str">
            <v/>
          </cell>
          <cell r="AQ585" t="str">
            <v/>
          </cell>
          <cell r="AR585" t="str">
            <v/>
          </cell>
          <cell r="AS585">
            <v>940</v>
          </cell>
        </row>
        <row r="586">
          <cell r="A586" t="str">
            <v>0_19_5_Normal</v>
          </cell>
          <cell r="B586">
            <v>0</v>
          </cell>
          <cell r="C586">
            <v>19</v>
          </cell>
          <cell r="D586">
            <v>5</v>
          </cell>
          <cell r="E586">
            <v>33.039999999999992</v>
          </cell>
          <cell r="F586" t="str">
            <v>Normal</v>
          </cell>
          <cell r="G586" t="str">
            <v>标准关</v>
          </cell>
          <cell r="H586">
            <v>1</v>
          </cell>
          <cell r="I586">
            <v>982.46399999999983</v>
          </cell>
          <cell r="J586">
            <v>1.8479999999999999</v>
          </cell>
          <cell r="K586">
            <v>1.1418750000000002</v>
          </cell>
          <cell r="L586">
            <v>860</v>
          </cell>
          <cell r="M586">
            <v>180</v>
          </cell>
          <cell r="N586">
            <v>80</v>
          </cell>
          <cell r="O586" t="str">
            <v>小恶魔1</v>
          </cell>
          <cell r="P586" t="str">
            <v>石像2</v>
          </cell>
          <cell r="Q586" t="str">
            <v>恶灵2</v>
          </cell>
          <cell r="R586" t="str">
            <v/>
          </cell>
          <cell r="S586" t="str">
            <v/>
          </cell>
          <cell r="T586" t="str">
            <v/>
          </cell>
          <cell r="U586">
            <v>15</v>
          </cell>
          <cell r="V586">
            <v>15</v>
          </cell>
          <cell r="W586">
            <v>7</v>
          </cell>
          <cell r="X586" t="str">
            <v>0</v>
          </cell>
          <cell r="Y586" t="str">
            <v>0</v>
          </cell>
          <cell r="Z586" t="str">
            <v>0</v>
          </cell>
          <cell r="AA586">
            <v>309</v>
          </cell>
          <cell r="AB586">
            <v>1236</v>
          </cell>
          <cell r="AC586">
            <v>1236</v>
          </cell>
          <cell r="AD586" t="str">
            <v/>
          </cell>
          <cell r="AE586" t="str">
            <v/>
          </cell>
          <cell r="AF586" t="str">
            <v/>
          </cell>
          <cell r="AG586">
            <v>1.8479999999999999</v>
          </cell>
          <cell r="AH586">
            <v>1.8479999999999999</v>
          </cell>
          <cell r="AI586">
            <v>1.8479999999999999</v>
          </cell>
          <cell r="AJ586" t="str">
            <v/>
          </cell>
          <cell r="AK586" t="str">
            <v/>
          </cell>
          <cell r="AL586" t="str">
            <v/>
          </cell>
          <cell r="AM586">
            <v>1</v>
          </cell>
          <cell r="AN586">
            <v>3</v>
          </cell>
          <cell r="AO586">
            <v>3</v>
          </cell>
          <cell r="AP586" t="str">
            <v/>
          </cell>
          <cell r="AQ586" t="str">
            <v/>
          </cell>
          <cell r="AR586" t="str">
            <v/>
          </cell>
          <cell r="AS586">
            <v>1120</v>
          </cell>
        </row>
        <row r="587">
          <cell r="A587" t="str">
            <v>0_19_6_Normal</v>
          </cell>
          <cell r="B587">
            <v>0</v>
          </cell>
          <cell r="C587">
            <v>19</v>
          </cell>
          <cell r="D587">
            <v>6</v>
          </cell>
          <cell r="E587">
            <v>35.4</v>
          </cell>
          <cell r="F587" t="str">
            <v>Normal</v>
          </cell>
          <cell r="G587" t="str">
            <v>标准关</v>
          </cell>
          <cell r="H587">
            <v>1</v>
          </cell>
          <cell r="I587">
            <v>1282.905</v>
          </cell>
          <cell r="J587">
            <v>1.8479999999999999</v>
          </cell>
          <cell r="K587">
            <v>1.2846093750000003</v>
          </cell>
          <cell r="L587">
            <v>999</v>
          </cell>
          <cell r="M587">
            <v>180</v>
          </cell>
          <cell r="N587">
            <v>80</v>
          </cell>
          <cell r="O587" t="str">
            <v>麻痹蝎2</v>
          </cell>
          <cell r="P587" t="str">
            <v>小恶魔1</v>
          </cell>
          <cell r="Q587" t="str">
            <v>石像2</v>
          </cell>
          <cell r="R587" t="str">
            <v>恶灵2</v>
          </cell>
          <cell r="S587" t="str">
            <v/>
          </cell>
          <cell r="T587" t="str">
            <v/>
          </cell>
          <cell r="U587">
            <v>9</v>
          </cell>
          <cell r="V587">
            <v>9</v>
          </cell>
          <cell r="W587">
            <v>9</v>
          </cell>
          <cell r="X587">
            <v>18</v>
          </cell>
          <cell r="Y587" t="str">
            <v>0</v>
          </cell>
          <cell r="Z587" t="str">
            <v>0</v>
          </cell>
          <cell r="AA587">
            <v>1175</v>
          </cell>
          <cell r="AB587">
            <v>294</v>
          </cell>
          <cell r="AC587">
            <v>1175</v>
          </cell>
          <cell r="AD587">
            <v>1175</v>
          </cell>
          <cell r="AE587" t="str">
            <v/>
          </cell>
          <cell r="AF587" t="str">
            <v/>
          </cell>
          <cell r="AG587">
            <v>1.8479999999999999</v>
          </cell>
          <cell r="AH587">
            <v>1.8479999999999999</v>
          </cell>
          <cell r="AI587">
            <v>1.8479999999999999</v>
          </cell>
          <cell r="AJ587">
            <v>1.8479999999999999</v>
          </cell>
          <cell r="AK587" t="str">
            <v/>
          </cell>
          <cell r="AL587" t="str">
            <v/>
          </cell>
          <cell r="AM587">
            <v>2</v>
          </cell>
          <cell r="AN587">
            <v>1</v>
          </cell>
          <cell r="AO587">
            <v>2</v>
          </cell>
          <cell r="AP587">
            <v>2</v>
          </cell>
          <cell r="AQ587" t="str">
            <v/>
          </cell>
          <cell r="AR587" t="str">
            <v/>
          </cell>
          <cell r="AS587">
            <v>1300</v>
          </cell>
        </row>
        <row r="588">
          <cell r="A588" t="str">
            <v>0_19_7_Normal</v>
          </cell>
          <cell r="B588">
            <v>0</v>
          </cell>
          <cell r="C588">
            <v>19</v>
          </cell>
          <cell r="D588">
            <v>7</v>
          </cell>
          <cell r="E588">
            <v>37.76</v>
          </cell>
          <cell r="F588" t="str">
            <v>Normal</v>
          </cell>
          <cell r="G588" t="str">
            <v>标准关</v>
          </cell>
          <cell r="H588">
            <v>1</v>
          </cell>
          <cell r="I588">
            <v>1622.8199999999997</v>
          </cell>
          <cell r="J588">
            <v>1.8479999999999999</v>
          </cell>
          <cell r="K588">
            <v>1.4273437500000004</v>
          </cell>
          <cell r="L588">
            <v>1137</v>
          </cell>
          <cell r="M588">
            <v>180</v>
          </cell>
          <cell r="N588">
            <v>80</v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>0</v>
          </cell>
          <cell r="V588" t="str">
            <v>0</v>
          </cell>
          <cell r="W588" t="str">
            <v>0</v>
          </cell>
          <cell r="X588" t="str">
            <v>0</v>
          </cell>
          <cell r="Y588" t="str">
            <v>0</v>
          </cell>
          <cell r="Z588" t="str">
            <v>0</v>
          </cell>
          <cell r="AA588" t="str">
            <v/>
          </cell>
          <cell r="AB588" t="str">
            <v/>
          </cell>
          <cell r="AC588" t="str">
            <v/>
          </cell>
          <cell r="AD588" t="str">
            <v/>
          </cell>
          <cell r="AE588" t="str">
            <v/>
          </cell>
          <cell r="AF588" t="str">
            <v/>
          </cell>
          <cell r="AG588" t="str">
            <v/>
          </cell>
          <cell r="AH588" t="str">
            <v/>
          </cell>
          <cell r="AI588" t="str">
            <v/>
          </cell>
          <cell r="AJ588" t="str">
            <v/>
          </cell>
          <cell r="AK588" t="str">
            <v/>
          </cell>
          <cell r="AL588" t="str">
            <v/>
          </cell>
          <cell r="AM588" t="str">
            <v/>
          </cell>
          <cell r="AN588" t="str">
            <v/>
          </cell>
          <cell r="AO588" t="str">
            <v/>
          </cell>
          <cell r="AP588" t="str">
            <v/>
          </cell>
          <cell r="AQ588" t="str">
            <v/>
          </cell>
          <cell r="AR588" t="str">
            <v/>
          </cell>
          <cell r="AS588">
            <v>1480</v>
          </cell>
        </row>
        <row r="589">
          <cell r="A589" t="str">
            <v>0_19_8_Normal</v>
          </cell>
          <cell r="B589">
            <v>0</v>
          </cell>
          <cell r="C589">
            <v>19</v>
          </cell>
          <cell r="D589">
            <v>8</v>
          </cell>
          <cell r="E589">
            <v>40.119999999999997</v>
          </cell>
          <cell r="F589" t="str">
            <v>Normal</v>
          </cell>
          <cell r="G589" t="str">
            <v>标准关</v>
          </cell>
          <cell r="H589">
            <v>1</v>
          </cell>
          <cell r="I589">
            <v>2002.2090000000001</v>
          </cell>
          <cell r="J589">
            <v>1.8479999999999999</v>
          </cell>
          <cell r="K589">
            <v>1.5700781250000002</v>
          </cell>
          <cell r="L589">
            <v>1275</v>
          </cell>
          <cell r="M589">
            <v>180</v>
          </cell>
          <cell r="N589">
            <v>80</v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>0</v>
          </cell>
          <cell r="V589" t="str">
            <v>0</v>
          </cell>
          <cell r="W589" t="str">
            <v>0</v>
          </cell>
          <cell r="X589" t="str">
            <v>0</v>
          </cell>
          <cell r="Y589" t="str">
            <v>0</v>
          </cell>
          <cell r="Z589" t="str">
            <v>0</v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 t="str">
            <v/>
          </cell>
          <cell r="AQ589" t="str">
            <v/>
          </cell>
          <cell r="AR589" t="str">
            <v/>
          </cell>
          <cell r="AS589">
            <v>1660</v>
          </cell>
        </row>
        <row r="590">
          <cell r="A590" t="str">
            <v>0_19_9_Normal</v>
          </cell>
          <cell r="B590">
            <v>0</v>
          </cell>
          <cell r="C590">
            <v>19</v>
          </cell>
          <cell r="D590">
            <v>9</v>
          </cell>
          <cell r="E590">
            <v>42.48</v>
          </cell>
          <cell r="F590" t="str">
            <v>Normal</v>
          </cell>
          <cell r="G590" t="str">
            <v>标准关</v>
          </cell>
          <cell r="H590">
            <v>1</v>
          </cell>
          <cell r="I590">
            <v>2421.0720000000001</v>
          </cell>
          <cell r="J590">
            <v>1.8479999999999999</v>
          </cell>
          <cell r="K590">
            <v>1.7128125000000003</v>
          </cell>
          <cell r="L590">
            <v>1414</v>
          </cell>
          <cell r="M590">
            <v>180</v>
          </cell>
          <cell r="N590">
            <v>80</v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>0</v>
          </cell>
          <cell r="V590" t="str">
            <v>0</v>
          </cell>
          <cell r="W590" t="str">
            <v>0</v>
          </cell>
          <cell r="X590" t="str">
            <v>0</v>
          </cell>
          <cell r="Y590" t="str">
            <v>0</v>
          </cell>
          <cell r="Z590" t="str">
            <v>0</v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 t="str">
            <v/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 t="str">
            <v/>
          </cell>
          <cell r="AM590" t="str">
            <v/>
          </cell>
          <cell r="AN590" t="str">
            <v/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>
            <v>1840</v>
          </cell>
        </row>
        <row r="591">
          <cell r="A591" t="str">
            <v>0_19_10_Normal</v>
          </cell>
          <cell r="B591">
            <v>0</v>
          </cell>
          <cell r="C591">
            <v>19</v>
          </cell>
          <cell r="D591">
            <v>10</v>
          </cell>
          <cell r="E591">
            <v>44.839999999999996</v>
          </cell>
          <cell r="F591" t="str">
            <v>Normal</v>
          </cell>
          <cell r="G591" t="str">
            <v>标准关</v>
          </cell>
          <cell r="H591">
            <v>1</v>
          </cell>
          <cell r="I591">
            <v>2879.4090000000001</v>
          </cell>
          <cell r="J591">
            <v>1.8479999999999999</v>
          </cell>
          <cell r="K591">
            <v>1.8555468750000004</v>
          </cell>
          <cell r="L591">
            <v>1552</v>
          </cell>
          <cell r="M591">
            <v>180</v>
          </cell>
          <cell r="N591">
            <v>80</v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>0</v>
          </cell>
          <cell r="V591" t="str">
            <v>0</v>
          </cell>
          <cell r="W591" t="str">
            <v>0</v>
          </cell>
          <cell r="X591" t="str">
            <v>0</v>
          </cell>
          <cell r="Y591" t="str">
            <v>0</v>
          </cell>
          <cell r="Z591" t="str">
            <v>0</v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 t="str">
            <v/>
          </cell>
          <cell r="AM591" t="str">
            <v/>
          </cell>
          <cell r="AN591" t="str">
            <v/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>
            <v>2020</v>
          </cell>
        </row>
        <row r="592">
          <cell r="A592" t="str">
            <v>0_20_1_Normal</v>
          </cell>
          <cell r="B592">
            <v>0</v>
          </cell>
          <cell r="C592">
            <v>20</v>
          </cell>
          <cell r="D592">
            <v>1</v>
          </cell>
          <cell r="E592">
            <v>23.799999999999997</v>
          </cell>
          <cell r="F592" t="str">
            <v>Normal</v>
          </cell>
          <cell r="G592" t="str">
            <v>困难关</v>
          </cell>
          <cell r="H592">
            <v>1</v>
          </cell>
          <cell r="I592">
            <v>134.64000000000001</v>
          </cell>
          <cell r="J592">
            <v>1.8839999999999999</v>
          </cell>
          <cell r="K592">
            <v>0.58078125000000014</v>
          </cell>
          <cell r="L592">
            <v>232</v>
          </cell>
          <cell r="M592">
            <v>180</v>
          </cell>
          <cell r="N592">
            <v>80</v>
          </cell>
          <cell r="O592" t="str">
            <v>种子2</v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>
            <v>13</v>
          </cell>
          <cell r="V592" t="str">
            <v>0</v>
          </cell>
          <cell r="W592" t="str">
            <v>0</v>
          </cell>
          <cell r="X592" t="str">
            <v>0</v>
          </cell>
          <cell r="Y592" t="str">
            <v>0</v>
          </cell>
          <cell r="Z592" t="str">
            <v>0</v>
          </cell>
          <cell r="AA592">
            <v>232</v>
          </cell>
          <cell r="AB592" t="str">
            <v/>
          </cell>
          <cell r="AC592" t="str">
            <v/>
          </cell>
          <cell r="AD592" t="str">
            <v/>
          </cell>
          <cell r="AE592" t="str">
            <v/>
          </cell>
          <cell r="AF592" t="str">
            <v/>
          </cell>
          <cell r="AG592">
            <v>1.8839999999999999</v>
          </cell>
          <cell r="AH592" t="str">
            <v/>
          </cell>
          <cell r="AI592" t="str">
            <v/>
          </cell>
          <cell r="AJ592" t="str">
            <v/>
          </cell>
          <cell r="AK592" t="str">
            <v/>
          </cell>
          <cell r="AL592" t="str">
            <v/>
          </cell>
          <cell r="AM592">
            <v>6</v>
          </cell>
          <cell r="AN592" t="str">
            <v/>
          </cell>
          <cell r="AO592" t="str">
            <v/>
          </cell>
          <cell r="AP592" t="str">
            <v/>
          </cell>
          <cell r="AQ592" t="str">
            <v/>
          </cell>
          <cell r="AR592" t="str">
            <v/>
          </cell>
          <cell r="AS592">
            <v>300</v>
          </cell>
        </row>
        <row r="593">
          <cell r="A593" t="str">
            <v>0_20_2_Normal</v>
          </cell>
          <cell r="B593">
            <v>0</v>
          </cell>
          <cell r="C593">
            <v>20</v>
          </cell>
          <cell r="D593">
            <v>2</v>
          </cell>
          <cell r="E593">
            <v>26.18</v>
          </cell>
          <cell r="F593" t="str">
            <v>Normal</v>
          </cell>
          <cell r="G593" t="str">
            <v>困难关</v>
          </cell>
          <cell r="H593">
            <v>1</v>
          </cell>
          <cell r="I593">
            <v>289.476</v>
          </cell>
          <cell r="J593">
            <v>1.8839999999999999</v>
          </cell>
          <cell r="K593">
            <v>0.7259765625000002</v>
          </cell>
          <cell r="L593">
            <v>399</v>
          </cell>
          <cell r="M593">
            <v>180</v>
          </cell>
          <cell r="N593">
            <v>80</v>
          </cell>
          <cell r="O593" t="str">
            <v>种子2</v>
          </cell>
          <cell r="P593" t="str">
            <v>麻痹蝎2</v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>
            <v>6</v>
          </cell>
          <cell r="V593">
            <v>12</v>
          </cell>
          <cell r="W593" t="str">
            <v>0</v>
          </cell>
          <cell r="X593" t="str">
            <v>0</v>
          </cell>
          <cell r="Y593" t="str">
            <v>0</v>
          </cell>
          <cell r="Z593" t="str">
            <v>0</v>
          </cell>
          <cell r="AA593">
            <v>399</v>
          </cell>
          <cell r="AB593">
            <v>399</v>
          </cell>
          <cell r="AC593" t="str">
            <v/>
          </cell>
          <cell r="AD593" t="str">
            <v/>
          </cell>
          <cell r="AE593" t="str">
            <v/>
          </cell>
          <cell r="AF593" t="str">
            <v/>
          </cell>
          <cell r="AG593">
            <v>1.8839999999999999</v>
          </cell>
          <cell r="AH593">
            <v>1.8839999999999999</v>
          </cell>
          <cell r="AI593" t="str">
            <v/>
          </cell>
          <cell r="AJ593" t="str">
            <v/>
          </cell>
          <cell r="AK593" t="str">
            <v/>
          </cell>
          <cell r="AL593" t="str">
            <v/>
          </cell>
          <cell r="AM593">
            <v>4</v>
          </cell>
          <cell r="AN593">
            <v>4</v>
          </cell>
          <cell r="AO593" t="str">
            <v/>
          </cell>
          <cell r="AP593" t="str">
            <v/>
          </cell>
          <cell r="AQ593" t="str">
            <v/>
          </cell>
          <cell r="AR593" t="str">
            <v/>
          </cell>
          <cell r="AS593">
            <v>516</v>
          </cell>
        </row>
        <row r="594">
          <cell r="A594" t="str">
            <v>0_20_3_Normal</v>
          </cell>
          <cell r="B594">
            <v>0</v>
          </cell>
          <cell r="C594">
            <v>20</v>
          </cell>
          <cell r="D594">
            <v>3</v>
          </cell>
          <cell r="E594">
            <v>28.559999999999995</v>
          </cell>
          <cell r="F594" t="str">
            <v>Normal</v>
          </cell>
          <cell r="G594" t="str">
            <v>困难关</v>
          </cell>
          <cell r="H594">
            <v>1</v>
          </cell>
          <cell r="I594">
            <v>492.78239999999988</v>
          </cell>
          <cell r="J594">
            <v>1.8839999999999999</v>
          </cell>
          <cell r="K594">
            <v>0.87117187500000015</v>
          </cell>
          <cell r="L594">
            <v>566</v>
          </cell>
          <cell r="M594">
            <v>180</v>
          </cell>
          <cell r="N594">
            <v>80</v>
          </cell>
          <cell r="O594" t="str">
            <v>麻痹蝎2</v>
          </cell>
          <cell r="P594" t="str">
            <v>小恶魔1</v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>
            <v>12</v>
          </cell>
          <cell r="V594">
            <v>12</v>
          </cell>
          <cell r="W594" t="str">
            <v>0</v>
          </cell>
          <cell r="X594" t="str">
            <v>0</v>
          </cell>
          <cell r="Y594" t="str">
            <v>0</v>
          </cell>
          <cell r="Z594" t="str">
            <v>0</v>
          </cell>
          <cell r="AA594">
            <v>906</v>
          </cell>
          <cell r="AB594">
            <v>226</v>
          </cell>
          <cell r="AC594" t="str">
            <v/>
          </cell>
          <cell r="AD594" t="str">
            <v/>
          </cell>
          <cell r="AE594" t="str">
            <v/>
          </cell>
          <cell r="AF594" t="str">
            <v/>
          </cell>
          <cell r="AG594">
            <v>1.8839999999999999</v>
          </cell>
          <cell r="AH594">
            <v>1.8839999999999999</v>
          </cell>
          <cell r="AI594" t="str">
            <v/>
          </cell>
          <cell r="AJ594" t="str">
            <v/>
          </cell>
          <cell r="AK594" t="str">
            <v/>
          </cell>
          <cell r="AL594" t="str">
            <v/>
          </cell>
          <cell r="AM594">
            <v>4</v>
          </cell>
          <cell r="AN594">
            <v>2</v>
          </cell>
          <cell r="AO594" t="str">
            <v/>
          </cell>
          <cell r="AP594" t="str">
            <v/>
          </cell>
          <cell r="AQ594" t="str">
            <v/>
          </cell>
          <cell r="AR594" t="str">
            <v/>
          </cell>
          <cell r="AS594">
            <v>732</v>
          </cell>
        </row>
        <row r="595">
          <cell r="A595" t="str">
            <v>0_20_4_Normal</v>
          </cell>
          <cell r="B595">
            <v>0</v>
          </cell>
          <cell r="C595">
            <v>20</v>
          </cell>
          <cell r="D595">
            <v>4</v>
          </cell>
          <cell r="E595">
            <v>30.939999999999998</v>
          </cell>
          <cell r="F595" t="str">
            <v>Normal</v>
          </cell>
          <cell r="G595" t="str">
            <v>困难关</v>
          </cell>
          <cell r="H595">
            <v>1</v>
          </cell>
          <cell r="I595">
            <v>738.27599999999995</v>
          </cell>
          <cell r="J595">
            <v>1.8839999999999999</v>
          </cell>
          <cell r="K595">
            <v>1.0163671875000002</v>
          </cell>
          <cell r="L595">
            <v>726</v>
          </cell>
          <cell r="M595">
            <v>180</v>
          </cell>
          <cell r="N595">
            <v>80</v>
          </cell>
          <cell r="O595" t="str">
            <v>麻痹蝎2</v>
          </cell>
          <cell r="P595" t="str">
            <v>小恶魔1</v>
          </cell>
          <cell r="Q595" t="str">
            <v>石像2</v>
          </cell>
          <cell r="R595" t="str">
            <v/>
          </cell>
          <cell r="S595" t="str">
            <v/>
          </cell>
          <cell r="T595" t="str">
            <v/>
          </cell>
          <cell r="U595">
            <v>12</v>
          </cell>
          <cell r="V595">
            <v>12</v>
          </cell>
          <cell r="W595">
            <v>6</v>
          </cell>
          <cell r="X595" t="str">
            <v>0</v>
          </cell>
          <cell r="Y595" t="str">
            <v>0</v>
          </cell>
          <cell r="Z595" t="str">
            <v>0</v>
          </cell>
          <cell r="AA595">
            <v>1037</v>
          </cell>
          <cell r="AB595">
            <v>259</v>
          </cell>
          <cell r="AC595">
            <v>1037</v>
          </cell>
          <cell r="AD595" t="str">
            <v/>
          </cell>
          <cell r="AE595" t="str">
            <v/>
          </cell>
          <cell r="AF595" t="str">
            <v/>
          </cell>
          <cell r="AG595">
            <v>1.8839999999999999</v>
          </cell>
          <cell r="AH595">
            <v>1.8839999999999999</v>
          </cell>
          <cell r="AI595">
            <v>1.8839999999999999</v>
          </cell>
          <cell r="AJ595" t="str">
            <v/>
          </cell>
          <cell r="AK595" t="str">
            <v/>
          </cell>
          <cell r="AL595" t="str">
            <v/>
          </cell>
          <cell r="AM595">
            <v>3</v>
          </cell>
          <cell r="AN595">
            <v>2</v>
          </cell>
          <cell r="AO595">
            <v>3</v>
          </cell>
          <cell r="AP595" t="str">
            <v/>
          </cell>
          <cell r="AQ595" t="str">
            <v/>
          </cell>
          <cell r="AR595" t="str">
            <v/>
          </cell>
          <cell r="AS595">
            <v>940</v>
          </cell>
        </row>
        <row r="596">
          <cell r="A596" t="str">
            <v>0_20_5_Normal</v>
          </cell>
          <cell r="B596">
            <v>0</v>
          </cell>
          <cell r="C596">
            <v>20</v>
          </cell>
          <cell r="D596">
            <v>5</v>
          </cell>
          <cell r="E596">
            <v>33.319999999999993</v>
          </cell>
          <cell r="F596" t="str">
            <v>Normal</v>
          </cell>
          <cell r="G596" t="str">
            <v>困难关</v>
          </cell>
          <cell r="H596">
            <v>1</v>
          </cell>
          <cell r="I596">
            <v>1005.3119999999999</v>
          </cell>
          <cell r="J596">
            <v>1.8839999999999999</v>
          </cell>
          <cell r="K596">
            <v>1.1615625000000003</v>
          </cell>
          <cell r="L596">
            <v>865</v>
          </cell>
          <cell r="M596">
            <v>180</v>
          </cell>
          <cell r="N596">
            <v>80</v>
          </cell>
          <cell r="O596" t="str">
            <v>小恶魔1</v>
          </cell>
          <cell r="P596" t="str">
            <v>石像2</v>
          </cell>
          <cell r="Q596" t="str">
            <v>种子2</v>
          </cell>
          <cell r="R596" t="str">
            <v/>
          </cell>
          <cell r="S596" t="str">
            <v/>
          </cell>
          <cell r="T596" t="str">
            <v/>
          </cell>
          <cell r="U596">
            <v>15</v>
          </cell>
          <cell r="V596">
            <v>15</v>
          </cell>
          <cell r="W596">
            <v>7</v>
          </cell>
          <cell r="X596" t="str">
            <v>0</v>
          </cell>
          <cell r="Y596" t="str">
            <v>0</v>
          </cell>
          <cell r="Z596" t="str">
            <v>0</v>
          </cell>
          <cell r="AA596">
            <v>311</v>
          </cell>
          <cell r="AB596">
            <v>1243</v>
          </cell>
          <cell r="AC596">
            <v>1243</v>
          </cell>
          <cell r="AD596" t="str">
            <v/>
          </cell>
          <cell r="AE596" t="str">
            <v/>
          </cell>
          <cell r="AF596" t="str">
            <v/>
          </cell>
          <cell r="AG596">
            <v>1.8839999999999999</v>
          </cell>
          <cell r="AH596">
            <v>1.8839999999999999</v>
          </cell>
          <cell r="AI596">
            <v>1.8839999999999999</v>
          </cell>
          <cell r="AJ596" t="str">
            <v/>
          </cell>
          <cell r="AK596" t="str">
            <v/>
          </cell>
          <cell r="AL596" t="str">
            <v/>
          </cell>
          <cell r="AM596">
            <v>1</v>
          </cell>
          <cell r="AN596">
            <v>3</v>
          </cell>
          <cell r="AO596">
            <v>3</v>
          </cell>
          <cell r="AP596" t="str">
            <v/>
          </cell>
          <cell r="AQ596" t="str">
            <v/>
          </cell>
          <cell r="AR596" t="str">
            <v/>
          </cell>
          <cell r="AS596">
            <v>1120</v>
          </cell>
        </row>
        <row r="597">
          <cell r="A597" t="str">
            <v>0_20_6_Normal</v>
          </cell>
          <cell r="B597">
            <v>0</v>
          </cell>
          <cell r="C597">
            <v>20</v>
          </cell>
          <cell r="D597">
            <v>6</v>
          </cell>
          <cell r="E597">
            <v>35.699999999999996</v>
          </cell>
          <cell r="F597" t="str">
            <v>Normal</v>
          </cell>
          <cell r="G597" t="str">
            <v>困难关</v>
          </cell>
          <cell r="H597">
            <v>1</v>
          </cell>
          <cell r="I597">
            <v>1312.7400000000002</v>
          </cell>
          <cell r="J597">
            <v>1.8839999999999999</v>
          </cell>
          <cell r="K597">
            <v>1.3067578125000003</v>
          </cell>
          <cell r="L597">
            <v>1005</v>
          </cell>
          <cell r="M597">
            <v>180</v>
          </cell>
          <cell r="N597">
            <v>80</v>
          </cell>
          <cell r="O597" t="str">
            <v>麻痹蝎2</v>
          </cell>
          <cell r="P597" t="str">
            <v>小恶魔1</v>
          </cell>
          <cell r="Q597" t="str">
            <v>石像2</v>
          </cell>
          <cell r="R597" t="str">
            <v>恶灵2</v>
          </cell>
          <cell r="S597" t="str">
            <v/>
          </cell>
          <cell r="T597" t="str">
            <v/>
          </cell>
          <cell r="U597">
            <v>13</v>
          </cell>
          <cell r="V597">
            <v>13</v>
          </cell>
          <cell r="W597">
            <v>13</v>
          </cell>
          <cell r="X597">
            <v>6</v>
          </cell>
          <cell r="Y597" t="str">
            <v>0</v>
          </cell>
          <cell r="Z597" t="str">
            <v>0</v>
          </cell>
          <cell r="AA597">
            <v>1283</v>
          </cell>
          <cell r="AB597">
            <v>321</v>
          </cell>
          <cell r="AC597">
            <v>1283</v>
          </cell>
          <cell r="AD597">
            <v>1283</v>
          </cell>
          <cell r="AE597" t="str">
            <v/>
          </cell>
          <cell r="AF597" t="str">
            <v/>
          </cell>
          <cell r="AG597">
            <v>1.8839999999999999</v>
          </cell>
          <cell r="AH597">
            <v>1.8839999999999999</v>
          </cell>
          <cell r="AI597">
            <v>1.8839999999999999</v>
          </cell>
          <cell r="AJ597">
            <v>1.8839999999999999</v>
          </cell>
          <cell r="AK597" t="str">
            <v/>
          </cell>
          <cell r="AL597" t="str">
            <v/>
          </cell>
          <cell r="AM597">
            <v>2</v>
          </cell>
          <cell r="AN597">
            <v>1</v>
          </cell>
          <cell r="AO597">
            <v>2</v>
          </cell>
          <cell r="AP597">
            <v>2</v>
          </cell>
          <cell r="AQ597" t="str">
            <v/>
          </cell>
          <cell r="AR597" t="str">
            <v/>
          </cell>
          <cell r="AS597">
            <v>1300</v>
          </cell>
        </row>
        <row r="598">
          <cell r="A598" t="str">
            <v>0_20_7_Normal</v>
          </cell>
          <cell r="B598">
            <v>0</v>
          </cell>
          <cell r="C598">
            <v>20</v>
          </cell>
          <cell r="D598">
            <v>7</v>
          </cell>
          <cell r="E598">
            <v>38.08</v>
          </cell>
          <cell r="F598" t="str">
            <v>Normal</v>
          </cell>
          <cell r="G598" t="str">
            <v>困难关</v>
          </cell>
          <cell r="H598">
            <v>1</v>
          </cell>
          <cell r="I598">
            <v>1660.56</v>
          </cell>
          <cell r="J598">
            <v>1.8839999999999999</v>
          </cell>
          <cell r="K598">
            <v>1.4519531250000004</v>
          </cell>
          <cell r="L598">
            <v>1144</v>
          </cell>
          <cell r="M598">
            <v>180</v>
          </cell>
          <cell r="N598">
            <v>80</v>
          </cell>
          <cell r="O598" t="str">
            <v>小恶魔1</v>
          </cell>
          <cell r="P598" t="str">
            <v>石像2</v>
          </cell>
          <cell r="Q598" t="str">
            <v>恶灵2</v>
          </cell>
          <cell r="R598" t="str">
            <v>种子2</v>
          </cell>
          <cell r="S598" t="str">
            <v/>
          </cell>
          <cell r="T598" t="str">
            <v/>
          </cell>
          <cell r="U598">
            <v>13</v>
          </cell>
          <cell r="V598">
            <v>13</v>
          </cell>
          <cell r="W598">
            <v>13</v>
          </cell>
          <cell r="X598">
            <v>13</v>
          </cell>
          <cell r="Y598" t="str">
            <v>0</v>
          </cell>
          <cell r="Z598" t="str">
            <v>0</v>
          </cell>
          <cell r="AA598">
            <v>352</v>
          </cell>
          <cell r="AB598">
            <v>1408</v>
          </cell>
          <cell r="AC598">
            <v>1408</v>
          </cell>
          <cell r="AD598">
            <v>1408</v>
          </cell>
          <cell r="AE598" t="str">
            <v/>
          </cell>
          <cell r="AF598" t="str">
            <v/>
          </cell>
          <cell r="AG598">
            <v>1.8839999999999999</v>
          </cell>
          <cell r="AH598">
            <v>1.8839999999999999</v>
          </cell>
          <cell r="AI598">
            <v>1.8839999999999999</v>
          </cell>
          <cell r="AJ598">
            <v>1.8839999999999999</v>
          </cell>
          <cell r="AK598" t="str">
            <v/>
          </cell>
          <cell r="AL598" t="str">
            <v/>
          </cell>
          <cell r="AM598">
            <v>1</v>
          </cell>
          <cell r="AN598">
            <v>2</v>
          </cell>
          <cell r="AO598">
            <v>2</v>
          </cell>
          <cell r="AP598">
            <v>2</v>
          </cell>
          <cell r="AQ598" t="str">
            <v/>
          </cell>
          <cell r="AR598" t="str">
            <v/>
          </cell>
          <cell r="AS598">
            <v>1480</v>
          </cell>
        </row>
        <row r="599">
          <cell r="A599" t="str">
            <v>0_20_8_Normal</v>
          </cell>
          <cell r="B599">
            <v>0</v>
          </cell>
          <cell r="C599">
            <v>20</v>
          </cell>
          <cell r="D599">
            <v>8</v>
          </cell>
          <cell r="E599">
            <v>40.459999999999994</v>
          </cell>
          <cell r="F599" t="str">
            <v>Normal</v>
          </cell>
          <cell r="G599" t="str">
            <v>困难关</v>
          </cell>
          <cell r="H599">
            <v>1</v>
          </cell>
          <cell r="I599">
            <v>2048.7719999999999</v>
          </cell>
          <cell r="J599">
            <v>1.8839999999999999</v>
          </cell>
          <cell r="K599">
            <v>1.5971484375000005</v>
          </cell>
          <cell r="L599">
            <v>1283</v>
          </cell>
          <cell r="M599">
            <v>180</v>
          </cell>
          <cell r="N599">
            <v>80</v>
          </cell>
          <cell r="O599" t="str">
            <v>小恶魔1</v>
          </cell>
          <cell r="P599" t="str">
            <v>石像2</v>
          </cell>
          <cell r="Q599" t="str">
            <v>恶灵2</v>
          </cell>
          <cell r="R599" t="str">
            <v>种子2</v>
          </cell>
          <cell r="S599" t="str">
            <v>小恶魔3</v>
          </cell>
          <cell r="T599" t="str">
            <v/>
          </cell>
          <cell r="U599">
            <v>14</v>
          </cell>
          <cell r="V599">
            <v>14</v>
          </cell>
          <cell r="W599">
            <v>14</v>
          </cell>
          <cell r="X599">
            <v>21</v>
          </cell>
          <cell r="Y599">
            <v>1</v>
          </cell>
          <cell r="Z599" t="str">
            <v>0</v>
          </cell>
          <cell r="AA599">
            <v>339</v>
          </cell>
          <cell r="AB599">
            <v>1357</v>
          </cell>
          <cell r="AC599">
            <v>1357</v>
          </cell>
          <cell r="AD599">
            <v>1357</v>
          </cell>
          <cell r="AE599">
            <v>10858</v>
          </cell>
          <cell r="AF599" t="str">
            <v/>
          </cell>
          <cell r="AG599">
            <v>1.8839999999999999</v>
          </cell>
          <cell r="AH599">
            <v>1.8839999999999999</v>
          </cell>
          <cell r="AI599">
            <v>1.8839999999999999</v>
          </cell>
          <cell r="AJ599">
            <v>1.8839999999999999</v>
          </cell>
          <cell r="AK599">
            <v>0.94199999999999995</v>
          </cell>
          <cell r="AL599" t="str">
            <v/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3</v>
          </cell>
          <cell r="AR599" t="str">
            <v/>
          </cell>
          <cell r="AS599">
            <v>1660</v>
          </cell>
        </row>
        <row r="600">
          <cell r="A600" t="str">
            <v>0_20_9_Normal</v>
          </cell>
          <cell r="B600">
            <v>0</v>
          </cell>
          <cell r="C600">
            <v>20</v>
          </cell>
          <cell r="D600">
            <v>9</v>
          </cell>
          <cell r="E600">
            <v>42.839999999999996</v>
          </cell>
          <cell r="F600" t="str">
            <v>Normal</v>
          </cell>
          <cell r="G600" t="str">
            <v>困难关</v>
          </cell>
          <cell r="H600">
            <v>1</v>
          </cell>
          <cell r="I600">
            <v>2477.3760000000002</v>
          </cell>
          <cell r="J600">
            <v>1.8839999999999999</v>
          </cell>
          <cell r="K600">
            <v>1.7423437500000003</v>
          </cell>
          <cell r="L600">
            <v>1422</v>
          </cell>
          <cell r="M600">
            <v>180</v>
          </cell>
          <cell r="N600">
            <v>80</v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>0</v>
          </cell>
          <cell r="V600" t="str">
            <v>0</v>
          </cell>
          <cell r="W600" t="str">
            <v>0</v>
          </cell>
          <cell r="X600" t="str">
            <v>0</v>
          </cell>
          <cell r="Y600" t="str">
            <v>0</v>
          </cell>
          <cell r="Z600" t="str">
            <v>0</v>
          </cell>
          <cell r="AA600" t="str">
            <v/>
          </cell>
          <cell r="AB600" t="str">
            <v/>
          </cell>
          <cell r="AC600" t="str">
            <v/>
          </cell>
          <cell r="AD600" t="str">
            <v/>
          </cell>
          <cell r="AE600" t="str">
            <v/>
          </cell>
          <cell r="AF600" t="str">
            <v/>
          </cell>
          <cell r="AG600" t="str">
            <v/>
          </cell>
          <cell r="AH600" t="str">
            <v/>
          </cell>
          <cell r="AI600" t="str">
            <v/>
          </cell>
          <cell r="AJ600" t="str">
            <v/>
          </cell>
          <cell r="AK600" t="str">
            <v/>
          </cell>
          <cell r="AL600" t="str">
            <v/>
          </cell>
          <cell r="AM600" t="str">
            <v/>
          </cell>
          <cell r="AN600" t="str">
            <v/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>
            <v>1840</v>
          </cell>
        </row>
        <row r="601">
          <cell r="A601" t="str">
            <v>0_20_10_Normal</v>
          </cell>
          <cell r="B601">
            <v>0</v>
          </cell>
          <cell r="C601">
            <v>20</v>
          </cell>
          <cell r="D601">
            <v>10</v>
          </cell>
          <cell r="E601">
            <v>45.219999999999992</v>
          </cell>
          <cell r="F601" t="str">
            <v>Normal</v>
          </cell>
          <cell r="G601" t="str">
            <v>困难关</v>
          </cell>
          <cell r="H601">
            <v>1</v>
          </cell>
          <cell r="I601">
            <v>2946.3720000000003</v>
          </cell>
          <cell r="J601">
            <v>1.8839999999999999</v>
          </cell>
          <cell r="K601">
            <v>1.8875390625000004</v>
          </cell>
          <cell r="L601">
            <v>1561</v>
          </cell>
          <cell r="M601">
            <v>180</v>
          </cell>
          <cell r="N601">
            <v>80</v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>0</v>
          </cell>
          <cell r="V601" t="str">
            <v>0</v>
          </cell>
          <cell r="W601" t="str">
            <v>0</v>
          </cell>
          <cell r="X601" t="str">
            <v>0</v>
          </cell>
          <cell r="Y601" t="str">
            <v>0</v>
          </cell>
          <cell r="Z601" t="str">
            <v>0</v>
          </cell>
          <cell r="AA601" t="str">
            <v/>
          </cell>
          <cell r="AB601" t="str">
            <v/>
          </cell>
          <cell r="AC601" t="str">
            <v/>
          </cell>
          <cell r="AD601" t="str">
            <v/>
          </cell>
          <cell r="AE601" t="str">
            <v/>
          </cell>
          <cell r="AF601" t="str">
            <v/>
          </cell>
          <cell r="AG601" t="str">
            <v/>
          </cell>
          <cell r="AH601" t="str">
            <v/>
          </cell>
          <cell r="AI601" t="str">
            <v/>
          </cell>
          <cell r="AJ601" t="str">
            <v/>
          </cell>
          <cell r="AK601" t="str">
            <v/>
          </cell>
          <cell r="AL601" t="str">
            <v/>
          </cell>
          <cell r="AM601" t="str">
            <v/>
          </cell>
          <cell r="AN601" t="str">
            <v/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>
            <v>2020</v>
          </cell>
        </row>
        <row r="602">
          <cell r="A602" t="str">
            <v>1_1_1_Normal</v>
          </cell>
          <cell r="B602">
            <v>1</v>
          </cell>
          <cell r="C602">
            <v>1</v>
          </cell>
          <cell r="D602">
            <v>1</v>
          </cell>
          <cell r="E602">
            <v>20</v>
          </cell>
          <cell r="F602" t="str">
            <v>Normal</v>
          </cell>
          <cell r="G602" t="str">
            <v>标准关</v>
          </cell>
          <cell r="H602">
            <v>1</v>
          </cell>
          <cell r="I602">
            <v>76.5</v>
          </cell>
          <cell r="J602">
            <v>1.2</v>
          </cell>
          <cell r="K602">
            <v>0.39375000000000004</v>
          </cell>
          <cell r="L602">
            <v>194</v>
          </cell>
          <cell r="M602">
            <v>180</v>
          </cell>
          <cell r="N602">
            <v>80</v>
          </cell>
          <cell r="O602" t="str">
            <v>鸟1</v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>
            <v>7</v>
          </cell>
          <cell r="V602" t="str">
            <v>0</v>
          </cell>
          <cell r="W602" t="str">
            <v>0</v>
          </cell>
          <cell r="X602" t="str">
            <v>0</v>
          </cell>
          <cell r="Y602" t="str">
            <v>0</v>
          </cell>
          <cell r="Z602" t="str">
            <v>0</v>
          </cell>
          <cell r="AA602">
            <v>194</v>
          </cell>
          <cell r="AB602" t="str">
            <v/>
          </cell>
          <cell r="AC602" t="str">
            <v/>
          </cell>
          <cell r="AD602" t="str">
            <v/>
          </cell>
          <cell r="AE602" t="str">
            <v/>
          </cell>
          <cell r="AF602" t="str">
            <v/>
          </cell>
          <cell r="AG602">
            <v>1.2</v>
          </cell>
          <cell r="AH602" t="str">
            <v/>
          </cell>
          <cell r="AI602" t="str">
            <v/>
          </cell>
          <cell r="AJ602" t="str">
            <v/>
          </cell>
          <cell r="AK602" t="str">
            <v/>
          </cell>
          <cell r="AL602" t="str">
            <v/>
          </cell>
          <cell r="AM602">
            <v>11</v>
          </cell>
          <cell r="AN602" t="str">
            <v/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>
            <v>300</v>
          </cell>
        </row>
        <row r="603">
          <cell r="A603" t="str">
            <v>1_1_2_Normal</v>
          </cell>
          <cell r="B603">
            <v>1</v>
          </cell>
          <cell r="C603">
            <v>1</v>
          </cell>
          <cell r="D603">
            <v>2</v>
          </cell>
          <cell r="E603">
            <v>22</v>
          </cell>
          <cell r="F603" t="str">
            <v>Normal</v>
          </cell>
          <cell r="G603" t="str">
            <v>标准关</v>
          </cell>
          <cell r="H603">
            <v>1</v>
          </cell>
          <cell r="I603">
            <v>164.47499999999997</v>
          </cell>
          <cell r="J603">
            <v>1.2</v>
          </cell>
          <cell r="K603">
            <v>0.49218750000000006</v>
          </cell>
          <cell r="L603">
            <v>334</v>
          </cell>
          <cell r="M603">
            <v>180</v>
          </cell>
          <cell r="N603">
            <v>80</v>
          </cell>
          <cell r="O603" t="str">
            <v>鸟1</v>
          </cell>
          <cell r="P603" t="str">
            <v>蜜蜂1</v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>
            <v>3</v>
          </cell>
          <cell r="V603">
            <v>7</v>
          </cell>
          <cell r="W603" t="str">
            <v>0</v>
          </cell>
          <cell r="X603" t="str">
            <v>0</v>
          </cell>
          <cell r="Y603" t="str">
            <v>0</v>
          </cell>
          <cell r="Z603" t="str">
            <v>0</v>
          </cell>
          <cell r="AA603">
            <v>334</v>
          </cell>
          <cell r="AB603">
            <v>334</v>
          </cell>
          <cell r="AC603" t="str">
            <v/>
          </cell>
          <cell r="AD603" t="str">
            <v/>
          </cell>
          <cell r="AE603" t="str">
            <v/>
          </cell>
          <cell r="AF603" t="str">
            <v/>
          </cell>
          <cell r="AG603">
            <v>1.2</v>
          </cell>
          <cell r="AH603">
            <v>1.2</v>
          </cell>
          <cell r="AI603" t="str">
            <v/>
          </cell>
          <cell r="AJ603" t="str">
            <v/>
          </cell>
          <cell r="AK603" t="str">
            <v/>
          </cell>
          <cell r="AL603" t="str">
            <v/>
          </cell>
          <cell r="AM603">
            <v>8</v>
          </cell>
          <cell r="AN603">
            <v>8</v>
          </cell>
          <cell r="AO603" t="str">
            <v/>
          </cell>
          <cell r="AP603" t="str">
            <v/>
          </cell>
          <cell r="AQ603" t="str">
            <v/>
          </cell>
          <cell r="AR603" t="str">
            <v/>
          </cell>
          <cell r="AS603">
            <v>516</v>
          </cell>
        </row>
        <row r="604">
          <cell r="A604" t="str">
            <v>1_1_3_Normal</v>
          </cell>
          <cell r="B604">
            <v>1</v>
          </cell>
          <cell r="C604">
            <v>1</v>
          </cell>
          <cell r="D604">
            <v>3</v>
          </cell>
          <cell r="E604">
            <v>24</v>
          </cell>
          <cell r="F604" t="str">
            <v>Normal</v>
          </cell>
          <cell r="G604" t="str">
            <v>标准关</v>
          </cell>
          <cell r="H604">
            <v>1</v>
          </cell>
          <cell r="I604">
            <v>279.98999999999995</v>
          </cell>
          <cell r="J604">
            <v>1.2</v>
          </cell>
          <cell r="K604">
            <v>0.59062500000000007</v>
          </cell>
          <cell r="L604">
            <v>474</v>
          </cell>
          <cell r="M604">
            <v>180</v>
          </cell>
          <cell r="N604">
            <v>80</v>
          </cell>
          <cell r="O604" t="str">
            <v>蜜蜂1</v>
          </cell>
          <cell r="P604" t="str">
            <v>蝙蝠1</v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>
            <v>7</v>
          </cell>
          <cell r="V604">
            <v>7</v>
          </cell>
          <cell r="W604" t="str">
            <v>0</v>
          </cell>
          <cell r="X604" t="str">
            <v>0</v>
          </cell>
          <cell r="Y604" t="str">
            <v>0</v>
          </cell>
          <cell r="Z604" t="str">
            <v>0</v>
          </cell>
          <cell r="AA604">
            <v>474</v>
          </cell>
          <cell r="AB604">
            <v>474</v>
          </cell>
          <cell r="AC604" t="str">
            <v/>
          </cell>
          <cell r="AD604" t="str">
            <v/>
          </cell>
          <cell r="AE604" t="str">
            <v/>
          </cell>
          <cell r="AF604" t="str">
            <v/>
          </cell>
          <cell r="AG604">
            <v>1.2</v>
          </cell>
          <cell r="AH604">
            <v>1.2</v>
          </cell>
          <cell r="AI604" t="str">
            <v/>
          </cell>
          <cell r="AJ604" t="str">
            <v/>
          </cell>
          <cell r="AK604" t="str">
            <v/>
          </cell>
          <cell r="AL604" t="str">
            <v/>
          </cell>
          <cell r="AM604">
            <v>6</v>
          </cell>
          <cell r="AN604">
            <v>6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S604">
            <v>732</v>
          </cell>
        </row>
        <row r="605">
          <cell r="A605" t="str">
            <v>1_1_4_Normal</v>
          </cell>
          <cell r="B605">
            <v>1</v>
          </cell>
          <cell r="C605">
            <v>1</v>
          </cell>
          <cell r="D605">
            <v>4</v>
          </cell>
          <cell r="E605">
            <v>26</v>
          </cell>
          <cell r="F605" t="str">
            <v>Normal</v>
          </cell>
          <cell r="G605" t="str">
            <v>标准关</v>
          </cell>
          <cell r="H605">
            <v>1</v>
          </cell>
          <cell r="I605">
            <v>419.47499999999997</v>
          </cell>
          <cell r="J605">
            <v>1.2</v>
          </cell>
          <cell r="K605">
            <v>0.68906250000000013</v>
          </cell>
          <cell r="L605">
            <v>609</v>
          </cell>
          <cell r="M605">
            <v>180</v>
          </cell>
          <cell r="N605">
            <v>80</v>
          </cell>
          <cell r="O605" t="str">
            <v>蜜蜂1</v>
          </cell>
          <cell r="P605" t="str">
            <v>蝙蝠1</v>
          </cell>
          <cell r="Q605" t="str">
            <v>蜘蛛1</v>
          </cell>
          <cell r="R605" t="str">
            <v/>
          </cell>
          <cell r="S605" t="str">
            <v/>
          </cell>
          <cell r="T605" t="str">
            <v/>
          </cell>
          <cell r="U605">
            <v>7</v>
          </cell>
          <cell r="V605">
            <v>7</v>
          </cell>
          <cell r="W605">
            <v>3</v>
          </cell>
          <cell r="X605" t="str">
            <v>0</v>
          </cell>
          <cell r="Y605" t="str">
            <v>0</v>
          </cell>
          <cell r="Z605" t="str">
            <v>0</v>
          </cell>
          <cell r="AA605">
            <v>609</v>
          </cell>
          <cell r="AB605">
            <v>609</v>
          </cell>
          <cell r="AC605">
            <v>609</v>
          </cell>
          <cell r="AD605" t="str">
            <v/>
          </cell>
          <cell r="AE605" t="str">
            <v/>
          </cell>
          <cell r="AF605" t="str">
            <v/>
          </cell>
          <cell r="AG605">
            <v>1.2</v>
          </cell>
          <cell r="AH605">
            <v>1.2</v>
          </cell>
          <cell r="AI605">
            <v>2.4</v>
          </cell>
          <cell r="AJ605" t="str">
            <v/>
          </cell>
          <cell r="AK605" t="str">
            <v/>
          </cell>
          <cell r="AL605" t="str">
            <v/>
          </cell>
          <cell r="AM605">
            <v>5</v>
          </cell>
          <cell r="AN605">
            <v>5</v>
          </cell>
          <cell r="AO605">
            <v>5</v>
          </cell>
          <cell r="AP605" t="str">
            <v/>
          </cell>
          <cell r="AQ605" t="str">
            <v/>
          </cell>
          <cell r="AR605" t="str">
            <v/>
          </cell>
          <cell r="AS605">
            <v>940</v>
          </cell>
        </row>
        <row r="606">
          <cell r="A606" t="str">
            <v>1_1_5_Normal</v>
          </cell>
          <cell r="B606">
            <v>1</v>
          </cell>
          <cell r="C606">
            <v>1</v>
          </cell>
          <cell r="D606">
            <v>5</v>
          </cell>
          <cell r="E606">
            <v>28</v>
          </cell>
          <cell r="F606" t="str">
            <v>Normal</v>
          </cell>
          <cell r="G606" t="str">
            <v>标准关</v>
          </cell>
          <cell r="H606">
            <v>1</v>
          </cell>
          <cell r="I606">
            <v>571.19999999999993</v>
          </cell>
          <cell r="J606">
            <v>1.2</v>
          </cell>
          <cell r="K606">
            <v>0.78750000000000009</v>
          </cell>
          <cell r="L606">
            <v>725</v>
          </cell>
          <cell r="M606">
            <v>180</v>
          </cell>
          <cell r="N606">
            <v>80</v>
          </cell>
          <cell r="O606" t="str">
            <v>蝙蝠1</v>
          </cell>
          <cell r="P606" t="str">
            <v>蜘蛛1</v>
          </cell>
          <cell r="Q606" t="str">
            <v>鸟1</v>
          </cell>
          <cell r="R606" t="str">
            <v/>
          </cell>
          <cell r="S606" t="str">
            <v/>
          </cell>
          <cell r="T606" t="str">
            <v/>
          </cell>
          <cell r="U606">
            <v>8</v>
          </cell>
          <cell r="V606">
            <v>8</v>
          </cell>
          <cell r="W606">
            <v>4</v>
          </cell>
          <cell r="X606" t="str">
            <v>0</v>
          </cell>
          <cell r="Y606" t="str">
            <v>0</v>
          </cell>
          <cell r="Z606" t="str">
            <v>0</v>
          </cell>
          <cell r="AA606">
            <v>725</v>
          </cell>
          <cell r="AB606">
            <v>725</v>
          </cell>
          <cell r="AC606">
            <v>725</v>
          </cell>
          <cell r="AD606" t="str">
            <v/>
          </cell>
          <cell r="AE606" t="str">
            <v/>
          </cell>
          <cell r="AF606" t="str">
            <v/>
          </cell>
          <cell r="AG606">
            <v>1.2</v>
          </cell>
          <cell r="AH606">
            <v>2.4</v>
          </cell>
          <cell r="AI606">
            <v>1.2</v>
          </cell>
          <cell r="AJ606" t="str">
            <v/>
          </cell>
          <cell r="AK606" t="str">
            <v/>
          </cell>
          <cell r="AL606" t="str">
            <v/>
          </cell>
          <cell r="AM606">
            <v>4</v>
          </cell>
          <cell r="AN606">
            <v>4</v>
          </cell>
          <cell r="AO606">
            <v>4</v>
          </cell>
          <cell r="AP606" t="str">
            <v/>
          </cell>
          <cell r="AQ606" t="str">
            <v/>
          </cell>
          <cell r="AR606" t="str">
            <v/>
          </cell>
          <cell r="AS606">
            <v>1120</v>
          </cell>
        </row>
        <row r="607">
          <cell r="A607" t="str">
            <v>1_1_6_Normal</v>
          </cell>
          <cell r="B607">
            <v>1</v>
          </cell>
          <cell r="C607">
            <v>1</v>
          </cell>
          <cell r="D607">
            <v>6</v>
          </cell>
          <cell r="E607">
            <v>30</v>
          </cell>
          <cell r="F607" t="str">
            <v>Normal</v>
          </cell>
          <cell r="G607" t="str">
            <v>标准关</v>
          </cell>
          <cell r="H607">
            <v>1</v>
          </cell>
          <cell r="I607">
            <v>745.875</v>
          </cell>
          <cell r="J607">
            <v>1.2</v>
          </cell>
          <cell r="K607">
            <v>0.88593750000000004</v>
          </cell>
          <cell r="L607">
            <v>842</v>
          </cell>
          <cell r="M607">
            <v>180</v>
          </cell>
          <cell r="N607">
            <v>80</v>
          </cell>
          <cell r="O607" t="str">
            <v>蜜蜂1</v>
          </cell>
          <cell r="P607" t="str">
            <v>蝙蝠1</v>
          </cell>
          <cell r="Q607" t="str">
            <v>蜘蛛1</v>
          </cell>
          <cell r="R607" t="str">
            <v>鸟1</v>
          </cell>
          <cell r="S607" t="str">
            <v/>
          </cell>
          <cell r="T607" t="str">
            <v/>
          </cell>
          <cell r="U607">
            <v>5</v>
          </cell>
          <cell r="V607">
            <v>5</v>
          </cell>
          <cell r="W607">
            <v>5</v>
          </cell>
          <cell r="X607">
            <v>10</v>
          </cell>
          <cell r="Y607" t="str">
            <v>0</v>
          </cell>
          <cell r="Z607" t="str">
            <v>0</v>
          </cell>
          <cell r="AA607">
            <v>842</v>
          </cell>
          <cell r="AB607">
            <v>842</v>
          </cell>
          <cell r="AC607">
            <v>842</v>
          </cell>
          <cell r="AD607">
            <v>842</v>
          </cell>
          <cell r="AE607" t="str">
            <v/>
          </cell>
          <cell r="AF607" t="str">
            <v/>
          </cell>
          <cell r="AG607">
            <v>1.2</v>
          </cell>
          <cell r="AH607">
            <v>1.2</v>
          </cell>
          <cell r="AI607">
            <v>2.4</v>
          </cell>
          <cell r="AJ607">
            <v>1.2</v>
          </cell>
          <cell r="AK607" t="str">
            <v/>
          </cell>
          <cell r="AL607" t="str">
            <v/>
          </cell>
          <cell r="AM607">
            <v>3</v>
          </cell>
          <cell r="AN607">
            <v>3</v>
          </cell>
          <cell r="AO607">
            <v>3</v>
          </cell>
          <cell r="AP607">
            <v>3</v>
          </cell>
          <cell r="AQ607" t="str">
            <v/>
          </cell>
          <cell r="AR607" t="str">
            <v/>
          </cell>
          <cell r="AS607">
            <v>1300</v>
          </cell>
        </row>
        <row r="608">
          <cell r="A608" t="str">
            <v>1_1_7_Normal</v>
          </cell>
          <cell r="B608">
            <v>1</v>
          </cell>
          <cell r="C608">
            <v>1</v>
          </cell>
          <cell r="D608">
            <v>7</v>
          </cell>
          <cell r="E608">
            <v>32</v>
          </cell>
          <cell r="F608" t="str">
            <v>Normal</v>
          </cell>
          <cell r="G608" t="str">
            <v>标准关</v>
          </cell>
          <cell r="H608">
            <v>1</v>
          </cell>
          <cell r="I608">
            <v>943.5</v>
          </cell>
          <cell r="J608">
            <v>1.2</v>
          </cell>
          <cell r="K608">
            <v>0.98437500000000011</v>
          </cell>
          <cell r="L608">
            <v>958</v>
          </cell>
          <cell r="M608">
            <v>180</v>
          </cell>
          <cell r="N608">
            <v>80</v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>0</v>
          </cell>
          <cell r="V608" t="str">
            <v>0</v>
          </cell>
          <cell r="W608" t="str">
            <v>0</v>
          </cell>
          <cell r="X608" t="str">
            <v>0</v>
          </cell>
          <cell r="Y608" t="str">
            <v>0</v>
          </cell>
          <cell r="Z608" t="str">
            <v>0</v>
          </cell>
          <cell r="AA608" t="str">
            <v/>
          </cell>
          <cell r="AB608" t="str">
            <v/>
          </cell>
          <cell r="AC608" t="str">
            <v/>
          </cell>
          <cell r="AD608" t="str">
            <v/>
          </cell>
          <cell r="AE608" t="str">
            <v/>
          </cell>
          <cell r="AF608" t="str">
            <v/>
          </cell>
          <cell r="AG608" t="str">
            <v/>
          </cell>
          <cell r="AH608" t="str">
            <v/>
          </cell>
          <cell r="AI608" t="str">
            <v/>
          </cell>
          <cell r="AJ608" t="str">
            <v/>
          </cell>
          <cell r="AK608" t="str">
            <v/>
          </cell>
          <cell r="AL608" t="str">
            <v/>
          </cell>
          <cell r="AM608" t="str">
            <v/>
          </cell>
          <cell r="AN608" t="str">
            <v/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>
            <v>1480</v>
          </cell>
        </row>
        <row r="609">
          <cell r="A609" t="str">
            <v>1_1_8_Normal</v>
          </cell>
          <cell r="B609">
            <v>1</v>
          </cell>
          <cell r="C609">
            <v>1</v>
          </cell>
          <cell r="D609">
            <v>8</v>
          </cell>
          <cell r="E609">
            <v>34</v>
          </cell>
          <cell r="F609" t="str">
            <v>Normal</v>
          </cell>
          <cell r="G609" t="str">
            <v>标准关</v>
          </cell>
          <cell r="H609">
            <v>1</v>
          </cell>
          <cell r="I609">
            <v>1164.075</v>
          </cell>
          <cell r="J609">
            <v>1.2</v>
          </cell>
          <cell r="K609">
            <v>1.0828125000000002</v>
          </cell>
          <cell r="L609">
            <v>1075</v>
          </cell>
          <cell r="M609">
            <v>180</v>
          </cell>
          <cell r="N609">
            <v>80</v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>0</v>
          </cell>
          <cell r="V609" t="str">
            <v>0</v>
          </cell>
          <cell r="W609" t="str">
            <v>0</v>
          </cell>
          <cell r="X609" t="str">
            <v>0</v>
          </cell>
          <cell r="Y609" t="str">
            <v>0</v>
          </cell>
          <cell r="Z609" t="str">
            <v>0</v>
          </cell>
          <cell r="AA609" t="str">
            <v/>
          </cell>
          <cell r="AB609" t="str">
            <v/>
          </cell>
          <cell r="AC609" t="str">
            <v/>
          </cell>
          <cell r="AD609" t="str">
            <v/>
          </cell>
          <cell r="AE609" t="str">
            <v/>
          </cell>
          <cell r="AF609" t="str">
            <v/>
          </cell>
          <cell r="AG609" t="str">
            <v/>
          </cell>
          <cell r="AH609" t="str">
            <v/>
          </cell>
          <cell r="AI609" t="str">
            <v/>
          </cell>
          <cell r="AJ609" t="str">
            <v/>
          </cell>
          <cell r="AK609" t="str">
            <v/>
          </cell>
          <cell r="AL609" t="str">
            <v/>
          </cell>
          <cell r="AM609" t="str">
            <v/>
          </cell>
          <cell r="AN609" t="str">
            <v/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>
            <v>1660</v>
          </cell>
        </row>
        <row r="610">
          <cell r="A610" t="str">
            <v>1_1_9_Normal</v>
          </cell>
          <cell r="B610">
            <v>1</v>
          </cell>
          <cell r="C610">
            <v>1</v>
          </cell>
          <cell r="D610">
            <v>9</v>
          </cell>
          <cell r="E610">
            <v>36</v>
          </cell>
          <cell r="F610" t="str">
            <v>Normal</v>
          </cell>
          <cell r="G610" t="str">
            <v>标准关</v>
          </cell>
          <cell r="H610">
            <v>1</v>
          </cell>
          <cell r="I610">
            <v>1407.6</v>
          </cell>
          <cell r="J610">
            <v>1.2</v>
          </cell>
          <cell r="K610">
            <v>1.1812500000000001</v>
          </cell>
          <cell r="L610">
            <v>1192</v>
          </cell>
          <cell r="M610">
            <v>180</v>
          </cell>
          <cell r="N610">
            <v>80</v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>0</v>
          </cell>
          <cell r="V610" t="str">
            <v>0</v>
          </cell>
          <cell r="W610" t="str">
            <v>0</v>
          </cell>
          <cell r="X610" t="str">
            <v>0</v>
          </cell>
          <cell r="Y610" t="str">
            <v>0</v>
          </cell>
          <cell r="Z610" t="str">
            <v>0</v>
          </cell>
          <cell r="AA610" t="str">
            <v/>
          </cell>
          <cell r="AB610" t="str">
            <v/>
          </cell>
          <cell r="AC610" t="str">
            <v/>
          </cell>
          <cell r="AD610" t="str">
            <v/>
          </cell>
          <cell r="AE610" t="str">
            <v/>
          </cell>
          <cell r="AF610" t="str">
            <v/>
          </cell>
          <cell r="AG610" t="str">
            <v/>
          </cell>
          <cell r="AH610" t="str">
            <v/>
          </cell>
          <cell r="AI610" t="str">
            <v/>
          </cell>
          <cell r="AJ610" t="str">
            <v/>
          </cell>
          <cell r="AK610" t="str">
            <v/>
          </cell>
          <cell r="AL610" t="str">
            <v/>
          </cell>
          <cell r="AM610" t="str">
            <v/>
          </cell>
          <cell r="AN610" t="str">
            <v/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>
            <v>1840</v>
          </cell>
        </row>
        <row r="611">
          <cell r="A611" t="str">
            <v>1_1_10_Normal</v>
          </cell>
          <cell r="B611">
            <v>1</v>
          </cell>
          <cell r="C611">
            <v>1</v>
          </cell>
          <cell r="D611">
            <v>10</v>
          </cell>
          <cell r="E611">
            <v>38</v>
          </cell>
          <cell r="F611" t="str">
            <v>Normal</v>
          </cell>
          <cell r="G611" t="str">
            <v>标准关</v>
          </cell>
          <cell r="H611">
            <v>1</v>
          </cell>
          <cell r="I611">
            <v>1674.075</v>
          </cell>
          <cell r="J611">
            <v>1.2</v>
          </cell>
          <cell r="K611">
            <v>1.2796875000000001</v>
          </cell>
          <cell r="L611">
            <v>1308</v>
          </cell>
          <cell r="M611">
            <v>180</v>
          </cell>
          <cell r="N611">
            <v>80</v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>0</v>
          </cell>
          <cell r="V611" t="str">
            <v>0</v>
          </cell>
          <cell r="W611" t="str">
            <v>0</v>
          </cell>
          <cell r="X611" t="str">
            <v>0</v>
          </cell>
          <cell r="Y611" t="str">
            <v>0</v>
          </cell>
          <cell r="Z611" t="str">
            <v>0</v>
          </cell>
          <cell r="AA611" t="str">
            <v/>
          </cell>
          <cell r="AB611" t="str">
            <v/>
          </cell>
          <cell r="AC611" t="str">
            <v/>
          </cell>
          <cell r="AD611" t="str">
            <v/>
          </cell>
          <cell r="AE611" t="str">
            <v/>
          </cell>
          <cell r="AF611" t="str">
            <v/>
          </cell>
          <cell r="AG611" t="str">
            <v/>
          </cell>
          <cell r="AH611" t="str">
            <v/>
          </cell>
          <cell r="AI611" t="str">
            <v/>
          </cell>
          <cell r="AJ611" t="str">
            <v/>
          </cell>
          <cell r="AK611" t="str">
            <v/>
          </cell>
          <cell r="AL611" t="str">
            <v/>
          </cell>
          <cell r="AM611" t="str">
            <v/>
          </cell>
          <cell r="AN611" t="str">
            <v/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>
            <v>2020</v>
          </cell>
        </row>
        <row r="612">
          <cell r="A612" t="str">
            <v>1_2_1_Normal</v>
          </cell>
          <cell r="B612">
            <v>1</v>
          </cell>
          <cell r="C612">
            <v>2</v>
          </cell>
          <cell r="D612">
            <v>1</v>
          </cell>
          <cell r="E612">
            <v>20.8</v>
          </cell>
          <cell r="F612" t="str">
            <v>Normal</v>
          </cell>
          <cell r="G612" t="str">
            <v>标准关</v>
          </cell>
          <cell r="H612">
            <v>1</v>
          </cell>
          <cell r="I612">
            <v>88.74</v>
          </cell>
          <cell r="J612">
            <v>1.3440000000000001</v>
          </cell>
          <cell r="K612">
            <v>0.43312500000000009</v>
          </cell>
          <cell r="L612">
            <v>205</v>
          </cell>
          <cell r="M612">
            <v>180</v>
          </cell>
          <cell r="N612">
            <v>80</v>
          </cell>
          <cell r="O612" t="str">
            <v>石像1</v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>
            <v>9</v>
          </cell>
          <cell r="V612" t="str">
            <v>0</v>
          </cell>
          <cell r="W612" t="str">
            <v>0</v>
          </cell>
          <cell r="X612" t="str">
            <v>0</v>
          </cell>
          <cell r="Y612" t="str">
            <v>0</v>
          </cell>
          <cell r="Z612" t="str">
            <v>0</v>
          </cell>
          <cell r="AA612">
            <v>205</v>
          </cell>
          <cell r="AB612" t="str">
            <v/>
          </cell>
          <cell r="AC612" t="str">
            <v/>
          </cell>
          <cell r="AD612" t="str">
            <v/>
          </cell>
          <cell r="AE612" t="str">
            <v/>
          </cell>
          <cell r="AF612" t="str">
            <v/>
          </cell>
          <cell r="AG612">
            <v>1.3440000000000001</v>
          </cell>
          <cell r="AH612" t="str">
            <v/>
          </cell>
          <cell r="AI612" t="str">
            <v/>
          </cell>
          <cell r="AJ612" t="str">
            <v/>
          </cell>
          <cell r="AK612" t="str">
            <v/>
          </cell>
          <cell r="AL612" t="str">
            <v/>
          </cell>
          <cell r="AM612">
            <v>9</v>
          </cell>
          <cell r="AN612" t="str">
            <v/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>
            <v>300</v>
          </cell>
        </row>
        <row r="613">
          <cell r="A613" t="str">
            <v>1_2_2_Normal</v>
          </cell>
          <cell r="B613">
            <v>1</v>
          </cell>
          <cell r="C613">
            <v>2</v>
          </cell>
          <cell r="D613">
            <v>2</v>
          </cell>
          <cell r="E613">
            <v>22.880000000000003</v>
          </cell>
          <cell r="F613" t="str">
            <v>Normal</v>
          </cell>
          <cell r="G613" t="str">
            <v>标准关</v>
          </cell>
          <cell r="H613">
            <v>1</v>
          </cell>
          <cell r="I613">
            <v>190.79099999999997</v>
          </cell>
          <cell r="J613">
            <v>1.3440000000000001</v>
          </cell>
          <cell r="K613">
            <v>0.54140625000000009</v>
          </cell>
          <cell r="L613">
            <v>352</v>
          </cell>
          <cell r="M613">
            <v>180</v>
          </cell>
          <cell r="N613">
            <v>80</v>
          </cell>
          <cell r="O613" t="str">
            <v>石像1</v>
          </cell>
          <cell r="P613" t="str">
            <v>蝙蝠1</v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>
            <v>4</v>
          </cell>
          <cell r="V613">
            <v>8</v>
          </cell>
          <cell r="W613" t="str">
            <v>0</v>
          </cell>
          <cell r="X613" t="str">
            <v>0</v>
          </cell>
          <cell r="Y613" t="str">
            <v>0</v>
          </cell>
          <cell r="Z613" t="str">
            <v>0</v>
          </cell>
          <cell r="AA613">
            <v>352</v>
          </cell>
          <cell r="AB613">
            <v>352</v>
          </cell>
          <cell r="AC613" t="str">
            <v/>
          </cell>
          <cell r="AD613" t="str">
            <v/>
          </cell>
          <cell r="AE613" t="str">
            <v/>
          </cell>
          <cell r="AF613" t="str">
            <v/>
          </cell>
          <cell r="AG613">
            <v>1.3440000000000001</v>
          </cell>
          <cell r="AH613">
            <v>1.3440000000000001</v>
          </cell>
          <cell r="AI613" t="str">
            <v/>
          </cell>
          <cell r="AJ613" t="str">
            <v/>
          </cell>
          <cell r="AK613" t="str">
            <v/>
          </cell>
          <cell r="AL613" t="str">
            <v/>
          </cell>
          <cell r="AM613">
            <v>7</v>
          </cell>
          <cell r="AN613">
            <v>7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>
            <v>516</v>
          </cell>
        </row>
        <row r="614">
          <cell r="A614" t="str">
            <v>1_2_3_Normal</v>
          </cell>
          <cell r="B614">
            <v>1</v>
          </cell>
          <cell r="C614">
            <v>2</v>
          </cell>
          <cell r="D614">
            <v>3</v>
          </cell>
          <cell r="E614">
            <v>24.96</v>
          </cell>
          <cell r="F614" t="str">
            <v>Normal</v>
          </cell>
          <cell r="G614" t="str">
            <v>标准关</v>
          </cell>
          <cell r="H614">
            <v>1</v>
          </cell>
          <cell r="I614">
            <v>324.78839999999991</v>
          </cell>
          <cell r="J614">
            <v>1.3440000000000001</v>
          </cell>
          <cell r="K614">
            <v>0.6496875000000002</v>
          </cell>
          <cell r="L614">
            <v>500</v>
          </cell>
          <cell r="M614">
            <v>180</v>
          </cell>
          <cell r="N614">
            <v>80</v>
          </cell>
          <cell r="O614" t="str">
            <v>蝙蝠1</v>
          </cell>
          <cell r="P614" t="str">
            <v>蜘蛛1</v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>
            <v>8</v>
          </cell>
          <cell r="V614">
            <v>8</v>
          </cell>
          <cell r="W614" t="str">
            <v>0</v>
          </cell>
          <cell r="X614" t="str">
            <v>0</v>
          </cell>
          <cell r="Y614" t="str">
            <v>0</v>
          </cell>
          <cell r="Z614" t="str">
            <v>0</v>
          </cell>
          <cell r="AA614">
            <v>500</v>
          </cell>
          <cell r="AB614">
            <v>500</v>
          </cell>
          <cell r="AC614" t="str">
            <v/>
          </cell>
          <cell r="AD614" t="str">
            <v/>
          </cell>
          <cell r="AE614" t="str">
            <v/>
          </cell>
          <cell r="AF614" t="str">
            <v/>
          </cell>
          <cell r="AG614">
            <v>1.3440000000000001</v>
          </cell>
          <cell r="AH614">
            <v>2.6880000000000002</v>
          </cell>
          <cell r="AI614" t="str">
            <v/>
          </cell>
          <cell r="AJ614" t="str">
            <v/>
          </cell>
          <cell r="AK614" t="str">
            <v/>
          </cell>
          <cell r="AL614" t="str">
            <v/>
          </cell>
          <cell r="AM614">
            <v>5</v>
          </cell>
          <cell r="AN614">
            <v>5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>
            <v>732</v>
          </cell>
        </row>
        <row r="615">
          <cell r="A615" t="str">
            <v>1_2_4_Normal</v>
          </cell>
          <cell r="B615">
            <v>1</v>
          </cell>
          <cell r="C615">
            <v>2</v>
          </cell>
          <cell r="D615">
            <v>4</v>
          </cell>
          <cell r="E615">
            <v>27.040000000000003</v>
          </cell>
          <cell r="F615" t="str">
            <v>Normal</v>
          </cell>
          <cell r="G615" t="str">
            <v>标准关</v>
          </cell>
          <cell r="H615">
            <v>1</v>
          </cell>
          <cell r="I615">
            <v>486.59099999999995</v>
          </cell>
          <cell r="J615">
            <v>1.3440000000000001</v>
          </cell>
          <cell r="K615">
            <v>0.75796875000000019</v>
          </cell>
          <cell r="L615">
            <v>642</v>
          </cell>
          <cell r="M615">
            <v>180</v>
          </cell>
          <cell r="N615">
            <v>80</v>
          </cell>
          <cell r="O615" t="str">
            <v>蝙蝠1</v>
          </cell>
          <cell r="P615" t="str">
            <v>蜘蛛1</v>
          </cell>
          <cell r="Q615" t="str">
            <v>鸟1</v>
          </cell>
          <cell r="R615" t="str">
            <v/>
          </cell>
          <cell r="S615" t="str">
            <v/>
          </cell>
          <cell r="T615" t="str">
            <v/>
          </cell>
          <cell r="U615">
            <v>8</v>
          </cell>
          <cell r="V615">
            <v>8</v>
          </cell>
          <cell r="W615">
            <v>4</v>
          </cell>
          <cell r="X615" t="str">
            <v>0</v>
          </cell>
          <cell r="Y615" t="str">
            <v>0</v>
          </cell>
          <cell r="Z615" t="str">
            <v>0</v>
          </cell>
          <cell r="AA615">
            <v>642</v>
          </cell>
          <cell r="AB615">
            <v>642</v>
          </cell>
          <cell r="AC615">
            <v>642</v>
          </cell>
          <cell r="AD615" t="str">
            <v/>
          </cell>
          <cell r="AE615" t="str">
            <v/>
          </cell>
          <cell r="AF615" t="str">
            <v/>
          </cell>
          <cell r="AG615">
            <v>1.3440000000000001</v>
          </cell>
          <cell r="AH615">
            <v>2.6880000000000002</v>
          </cell>
          <cell r="AI615">
            <v>1.3440000000000001</v>
          </cell>
          <cell r="AJ615" t="str">
            <v/>
          </cell>
          <cell r="AK615" t="str">
            <v/>
          </cell>
          <cell r="AL615" t="str">
            <v/>
          </cell>
          <cell r="AM615">
            <v>4</v>
          </cell>
          <cell r="AN615">
            <v>4</v>
          </cell>
          <cell r="AO615">
            <v>4</v>
          </cell>
          <cell r="AP615" t="str">
            <v/>
          </cell>
          <cell r="AQ615" t="str">
            <v/>
          </cell>
          <cell r="AR615" t="str">
            <v/>
          </cell>
          <cell r="AS615">
            <v>940</v>
          </cell>
        </row>
        <row r="616">
          <cell r="A616" t="str">
            <v>1_2_5_Normal</v>
          </cell>
          <cell r="B616">
            <v>1</v>
          </cell>
          <cell r="C616">
            <v>2</v>
          </cell>
          <cell r="D616">
            <v>5</v>
          </cell>
          <cell r="E616">
            <v>29.119999999999997</v>
          </cell>
          <cell r="F616" t="str">
            <v>Normal</v>
          </cell>
          <cell r="G616" t="str">
            <v>标准关</v>
          </cell>
          <cell r="H616">
            <v>1</v>
          </cell>
          <cell r="I616">
            <v>662.59199999999987</v>
          </cell>
          <cell r="J616">
            <v>1.3440000000000001</v>
          </cell>
          <cell r="K616">
            <v>0.86625000000000019</v>
          </cell>
          <cell r="L616">
            <v>765</v>
          </cell>
          <cell r="M616">
            <v>180</v>
          </cell>
          <cell r="N616">
            <v>80</v>
          </cell>
          <cell r="O616" t="str">
            <v>蜘蛛1</v>
          </cell>
          <cell r="P616" t="str">
            <v>鸟1</v>
          </cell>
          <cell r="Q616" t="str">
            <v>石像1</v>
          </cell>
          <cell r="R616" t="str">
            <v/>
          </cell>
          <cell r="S616" t="str">
            <v/>
          </cell>
          <cell r="T616" t="str">
            <v/>
          </cell>
          <cell r="U616">
            <v>10</v>
          </cell>
          <cell r="V616">
            <v>10</v>
          </cell>
          <cell r="W616">
            <v>5</v>
          </cell>
          <cell r="X616" t="str">
            <v>0</v>
          </cell>
          <cell r="Y616" t="str">
            <v>0</v>
          </cell>
          <cell r="Z616" t="str">
            <v>0</v>
          </cell>
          <cell r="AA616">
            <v>765</v>
          </cell>
          <cell r="AB616">
            <v>765</v>
          </cell>
          <cell r="AC616">
            <v>765</v>
          </cell>
          <cell r="AD616" t="str">
            <v/>
          </cell>
          <cell r="AE616" t="str">
            <v/>
          </cell>
          <cell r="AF616" t="str">
            <v/>
          </cell>
          <cell r="AG616">
            <v>2.6880000000000002</v>
          </cell>
          <cell r="AH616">
            <v>1.3440000000000001</v>
          </cell>
          <cell r="AI616">
            <v>1.3440000000000001</v>
          </cell>
          <cell r="AJ616" t="str">
            <v/>
          </cell>
          <cell r="AK616" t="str">
            <v/>
          </cell>
          <cell r="AL616" t="str">
            <v/>
          </cell>
          <cell r="AM616">
            <v>3</v>
          </cell>
          <cell r="AN616">
            <v>3</v>
          </cell>
          <cell r="AO616">
            <v>3</v>
          </cell>
          <cell r="AP616" t="str">
            <v/>
          </cell>
          <cell r="AQ616" t="str">
            <v/>
          </cell>
          <cell r="AR616" t="str">
            <v/>
          </cell>
          <cell r="AS616">
            <v>1120</v>
          </cell>
        </row>
        <row r="617">
          <cell r="A617" t="str">
            <v>1_2_6_Normal</v>
          </cell>
          <cell r="B617">
            <v>1</v>
          </cell>
          <cell r="C617">
            <v>2</v>
          </cell>
          <cell r="D617">
            <v>6</v>
          </cell>
          <cell r="E617">
            <v>31.200000000000003</v>
          </cell>
          <cell r="F617" t="str">
            <v>Normal</v>
          </cell>
          <cell r="G617" t="str">
            <v>标准关</v>
          </cell>
          <cell r="H617">
            <v>1</v>
          </cell>
          <cell r="I617">
            <v>865.21499999999992</v>
          </cell>
          <cell r="J617">
            <v>1.3440000000000001</v>
          </cell>
          <cell r="K617">
            <v>0.97453125000000018</v>
          </cell>
          <cell r="L617">
            <v>888</v>
          </cell>
          <cell r="M617">
            <v>180</v>
          </cell>
          <cell r="N617">
            <v>80</v>
          </cell>
          <cell r="O617" t="str">
            <v>蝙蝠1</v>
          </cell>
          <cell r="P617" t="str">
            <v>蜘蛛1</v>
          </cell>
          <cell r="Q617" t="str">
            <v>鸟1</v>
          </cell>
          <cell r="R617" t="str">
            <v>石像1</v>
          </cell>
          <cell r="S617" t="str">
            <v/>
          </cell>
          <cell r="T617" t="str">
            <v/>
          </cell>
          <cell r="U617">
            <v>6</v>
          </cell>
          <cell r="V617">
            <v>6</v>
          </cell>
          <cell r="W617">
            <v>6</v>
          </cell>
          <cell r="X617">
            <v>12</v>
          </cell>
          <cell r="Y617" t="str">
            <v>0</v>
          </cell>
          <cell r="Z617" t="str">
            <v>0</v>
          </cell>
          <cell r="AA617">
            <v>888</v>
          </cell>
          <cell r="AB617">
            <v>888</v>
          </cell>
          <cell r="AC617">
            <v>888</v>
          </cell>
          <cell r="AD617">
            <v>888</v>
          </cell>
          <cell r="AE617" t="str">
            <v/>
          </cell>
          <cell r="AF617" t="str">
            <v/>
          </cell>
          <cell r="AG617">
            <v>1.3440000000000001</v>
          </cell>
          <cell r="AH617">
            <v>2.6880000000000002</v>
          </cell>
          <cell r="AI617">
            <v>1.3440000000000001</v>
          </cell>
          <cell r="AJ617">
            <v>1.3440000000000001</v>
          </cell>
          <cell r="AK617" t="str">
            <v/>
          </cell>
          <cell r="AL617" t="str">
            <v/>
          </cell>
          <cell r="AM617">
            <v>3</v>
          </cell>
          <cell r="AN617">
            <v>3</v>
          </cell>
          <cell r="AO617">
            <v>3</v>
          </cell>
          <cell r="AP617">
            <v>3</v>
          </cell>
          <cell r="AQ617" t="str">
            <v/>
          </cell>
          <cell r="AR617" t="str">
            <v/>
          </cell>
          <cell r="AS617">
            <v>1300</v>
          </cell>
        </row>
        <row r="618">
          <cell r="A618" t="str">
            <v>1_2_7_Normal</v>
          </cell>
          <cell r="B618">
            <v>1</v>
          </cell>
          <cell r="C618">
            <v>2</v>
          </cell>
          <cell r="D618">
            <v>7</v>
          </cell>
          <cell r="E618">
            <v>33.28</v>
          </cell>
          <cell r="F618" t="str">
            <v>Normal</v>
          </cell>
          <cell r="G618" t="str">
            <v>标准关</v>
          </cell>
          <cell r="H618">
            <v>1</v>
          </cell>
          <cell r="I618">
            <v>1094.4599999999998</v>
          </cell>
          <cell r="J618">
            <v>1.3440000000000001</v>
          </cell>
          <cell r="K618">
            <v>1.0828125000000002</v>
          </cell>
          <cell r="L618">
            <v>1011</v>
          </cell>
          <cell r="M618">
            <v>180</v>
          </cell>
          <cell r="N618">
            <v>80</v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>0</v>
          </cell>
          <cell r="V618" t="str">
            <v>0</v>
          </cell>
          <cell r="W618" t="str">
            <v>0</v>
          </cell>
          <cell r="X618" t="str">
            <v>0</v>
          </cell>
          <cell r="Y618" t="str">
            <v>0</v>
          </cell>
          <cell r="Z618" t="str">
            <v>0</v>
          </cell>
          <cell r="AA618" t="str">
            <v/>
          </cell>
          <cell r="AB618" t="str">
            <v/>
          </cell>
          <cell r="AC618" t="str">
            <v/>
          </cell>
          <cell r="AD618" t="str">
            <v/>
          </cell>
          <cell r="AE618" t="str">
            <v/>
          </cell>
          <cell r="AF618" t="str">
            <v/>
          </cell>
          <cell r="AG618" t="str">
            <v/>
          </cell>
          <cell r="AH618" t="str">
            <v/>
          </cell>
          <cell r="AI618" t="str">
            <v/>
          </cell>
          <cell r="AJ618" t="str">
            <v/>
          </cell>
          <cell r="AK618" t="str">
            <v/>
          </cell>
          <cell r="AL618" t="str">
            <v/>
          </cell>
          <cell r="AM618" t="str">
            <v/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>
            <v>1480</v>
          </cell>
        </row>
        <row r="619">
          <cell r="A619" t="str">
            <v>1_2_8_Normal</v>
          </cell>
          <cell r="B619">
            <v>1</v>
          </cell>
          <cell r="C619">
            <v>2</v>
          </cell>
          <cell r="D619">
            <v>8</v>
          </cell>
          <cell r="E619">
            <v>35.36</v>
          </cell>
          <cell r="F619" t="str">
            <v>Normal</v>
          </cell>
          <cell r="G619" t="str">
            <v>标准关</v>
          </cell>
          <cell r="H619">
            <v>1</v>
          </cell>
          <cell r="I619">
            <v>1350.327</v>
          </cell>
          <cell r="J619">
            <v>1.3440000000000001</v>
          </cell>
          <cell r="K619">
            <v>1.1910937500000003</v>
          </cell>
          <cell r="L619">
            <v>1134</v>
          </cell>
          <cell r="M619">
            <v>180</v>
          </cell>
          <cell r="N619">
            <v>80</v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>0</v>
          </cell>
          <cell r="V619" t="str">
            <v>0</v>
          </cell>
          <cell r="W619" t="str">
            <v>0</v>
          </cell>
          <cell r="X619" t="str">
            <v>0</v>
          </cell>
          <cell r="Y619" t="str">
            <v>0</v>
          </cell>
          <cell r="Z619" t="str">
            <v>0</v>
          </cell>
          <cell r="AA619" t="str">
            <v/>
          </cell>
          <cell r="AB619" t="str">
            <v/>
          </cell>
          <cell r="AC619" t="str">
            <v/>
          </cell>
          <cell r="AD619" t="str">
            <v/>
          </cell>
          <cell r="AE619" t="str">
            <v/>
          </cell>
          <cell r="AF619" t="str">
            <v/>
          </cell>
          <cell r="AG619" t="str">
            <v/>
          </cell>
          <cell r="AH619" t="str">
            <v/>
          </cell>
          <cell r="AI619" t="str">
            <v/>
          </cell>
          <cell r="AJ619" t="str">
            <v/>
          </cell>
          <cell r="AK619" t="str">
            <v/>
          </cell>
          <cell r="AL619" t="str">
            <v/>
          </cell>
          <cell r="AM619" t="str">
            <v/>
          </cell>
          <cell r="AN619" t="str">
            <v/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>
            <v>1660</v>
          </cell>
        </row>
        <row r="620">
          <cell r="A620" t="str">
            <v>1_2_9_Normal</v>
          </cell>
          <cell r="B620">
            <v>1</v>
          </cell>
          <cell r="C620">
            <v>2</v>
          </cell>
          <cell r="D620">
            <v>9</v>
          </cell>
          <cell r="E620">
            <v>37.440000000000005</v>
          </cell>
          <cell r="F620" t="str">
            <v>Normal</v>
          </cell>
          <cell r="G620" t="str">
            <v>标准关</v>
          </cell>
          <cell r="H620">
            <v>1</v>
          </cell>
          <cell r="I620">
            <v>1632.8159999999998</v>
          </cell>
          <cell r="J620">
            <v>1.3440000000000001</v>
          </cell>
          <cell r="K620">
            <v>1.2993750000000004</v>
          </cell>
          <cell r="L620">
            <v>1257</v>
          </cell>
          <cell r="M620">
            <v>180</v>
          </cell>
          <cell r="N620">
            <v>80</v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>0</v>
          </cell>
          <cell r="V620" t="str">
            <v>0</v>
          </cell>
          <cell r="W620" t="str">
            <v>0</v>
          </cell>
          <cell r="X620" t="str">
            <v>0</v>
          </cell>
          <cell r="Y620" t="str">
            <v>0</v>
          </cell>
          <cell r="Z620" t="str">
            <v>0</v>
          </cell>
          <cell r="AA620" t="str">
            <v/>
          </cell>
          <cell r="AB620" t="str">
            <v/>
          </cell>
          <cell r="AC620" t="str">
            <v/>
          </cell>
          <cell r="AD620" t="str">
            <v/>
          </cell>
          <cell r="AE620" t="str">
            <v/>
          </cell>
          <cell r="AF620" t="str">
            <v/>
          </cell>
          <cell r="AG620" t="str">
            <v/>
          </cell>
          <cell r="AH620" t="str">
            <v/>
          </cell>
          <cell r="AI620" t="str">
            <v/>
          </cell>
          <cell r="AJ620" t="str">
            <v/>
          </cell>
          <cell r="AK620" t="str">
            <v/>
          </cell>
          <cell r="AL620" t="str">
            <v/>
          </cell>
          <cell r="AM620" t="str">
            <v/>
          </cell>
          <cell r="AN620" t="str">
            <v/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>
            <v>1840</v>
          </cell>
        </row>
        <row r="621">
          <cell r="A621" t="str">
            <v>1_2_10_Normal</v>
          </cell>
          <cell r="B621">
            <v>1</v>
          </cell>
          <cell r="C621">
            <v>2</v>
          </cell>
          <cell r="D621">
            <v>10</v>
          </cell>
          <cell r="E621">
            <v>39.519999999999996</v>
          </cell>
          <cell r="F621" t="str">
            <v>Normal</v>
          </cell>
          <cell r="G621" t="str">
            <v>标准关</v>
          </cell>
          <cell r="H621">
            <v>1</v>
          </cell>
          <cell r="I621">
            <v>1941.9269999999999</v>
          </cell>
          <cell r="J621">
            <v>1.3440000000000001</v>
          </cell>
          <cell r="K621">
            <v>1.4076562500000003</v>
          </cell>
          <cell r="L621">
            <v>1380</v>
          </cell>
          <cell r="M621">
            <v>180</v>
          </cell>
          <cell r="N621">
            <v>80</v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>0</v>
          </cell>
          <cell r="V621" t="str">
            <v>0</v>
          </cell>
          <cell r="W621" t="str">
            <v>0</v>
          </cell>
          <cell r="X621" t="str">
            <v>0</v>
          </cell>
          <cell r="Y621" t="str">
            <v>0</v>
          </cell>
          <cell r="Z621" t="str">
            <v>0</v>
          </cell>
          <cell r="AA621" t="str">
            <v/>
          </cell>
          <cell r="AB621" t="str">
            <v/>
          </cell>
          <cell r="AC621" t="str">
            <v/>
          </cell>
          <cell r="AD621" t="str">
            <v/>
          </cell>
          <cell r="AE621" t="str">
            <v/>
          </cell>
          <cell r="AF621" t="str">
            <v/>
          </cell>
          <cell r="AG621" t="str">
            <v/>
          </cell>
          <cell r="AH621" t="str">
            <v/>
          </cell>
          <cell r="AI621" t="str">
            <v/>
          </cell>
          <cell r="AJ621" t="str">
            <v/>
          </cell>
          <cell r="AK621" t="str">
            <v/>
          </cell>
          <cell r="AL621" t="str">
            <v/>
          </cell>
          <cell r="AM621" t="str">
            <v/>
          </cell>
          <cell r="AN621" t="str">
            <v/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>
            <v>2020</v>
          </cell>
        </row>
        <row r="622">
          <cell r="A622" t="str">
            <v>1_3_1_Normal</v>
          </cell>
          <cell r="B622">
            <v>1</v>
          </cell>
          <cell r="C622">
            <v>3</v>
          </cell>
          <cell r="D622">
            <v>1</v>
          </cell>
          <cell r="E622">
            <v>21.8</v>
          </cell>
          <cell r="F622" t="str">
            <v>Normal</v>
          </cell>
          <cell r="G622" t="str">
            <v>标准关</v>
          </cell>
          <cell r="H622">
            <v>1</v>
          </cell>
          <cell r="I622">
            <v>104.04</v>
          </cell>
          <cell r="J622">
            <v>1.524</v>
          </cell>
          <cell r="K622">
            <v>0.48234375000000007</v>
          </cell>
          <cell r="L622">
            <v>216</v>
          </cell>
          <cell r="M622">
            <v>180</v>
          </cell>
          <cell r="N622">
            <v>80</v>
          </cell>
          <cell r="O622" t="str">
            <v>小恶魔1</v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>
            <v>10</v>
          </cell>
          <cell r="V622" t="str">
            <v>0</v>
          </cell>
          <cell r="W622" t="str">
            <v>0</v>
          </cell>
          <cell r="X622" t="str">
            <v>0</v>
          </cell>
          <cell r="Y622" t="str">
            <v>0</v>
          </cell>
          <cell r="Z622" t="str">
            <v>0</v>
          </cell>
          <cell r="AA622">
            <v>216</v>
          </cell>
          <cell r="AB622" t="str">
            <v/>
          </cell>
          <cell r="AC622" t="str">
            <v/>
          </cell>
          <cell r="AD622" t="str">
            <v/>
          </cell>
          <cell r="AE622" t="str">
            <v/>
          </cell>
          <cell r="AF622" t="str">
            <v/>
          </cell>
          <cell r="AG622">
            <v>1.524</v>
          </cell>
          <cell r="AH622" t="str">
            <v/>
          </cell>
          <cell r="AI622" t="str">
            <v/>
          </cell>
          <cell r="AJ622" t="str">
            <v/>
          </cell>
          <cell r="AK622" t="str">
            <v/>
          </cell>
          <cell r="AL622" t="str">
            <v/>
          </cell>
          <cell r="AM622">
            <v>8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>
            <v>300</v>
          </cell>
        </row>
        <row r="623">
          <cell r="A623" t="str">
            <v>1_3_2_Normal</v>
          </cell>
          <cell r="B623">
            <v>1</v>
          </cell>
          <cell r="C623">
            <v>3</v>
          </cell>
          <cell r="D623">
            <v>2</v>
          </cell>
          <cell r="E623">
            <v>23.980000000000004</v>
          </cell>
          <cell r="F623" t="str">
            <v>Normal</v>
          </cell>
          <cell r="G623" t="str">
            <v>标准关</v>
          </cell>
          <cell r="H623">
            <v>1</v>
          </cell>
          <cell r="I623">
            <v>223.68599999999998</v>
          </cell>
          <cell r="J623">
            <v>1.524</v>
          </cell>
          <cell r="K623">
            <v>0.60292968750000009</v>
          </cell>
          <cell r="L623">
            <v>371</v>
          </cell>
          <cell r="M623">
            <v>180</v>
          </cell>
          <cell r="N623">
            <v>80</v>
          </cell>
          <cell r="O623" t="str">
            <v>小恶魔1</v>
          </cell>
          <cell r="P623" t="str">
            <v>蜘蛛1</v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>
            <v>4</v>
          </cell>
          <cell r="V623">
            <v>9</v>
          </cell>
          <cell r="W623" t="str">
            <v>0</v>
          </cell>
          <cell r="X623" t="str">
            <v>0</v>
          </cell>
          <cell r="Y623" t="str">
            <v>0</v>
          </cell>
          <cell r="Z623" t="str">
            <v>0</v>
          </cell>
          <cell r="AA623">
            <v>371</v>
          </cell>
          <cell r="AB623">
            <v>371</v>
          </cell>
          <cell r="AC623" t="str">
            <v/>
          </cell>
          <cell r="AD623" t="str">
            <v/>
          </cell>
          <cell r="AE623" t="str">
            <v/>
          </cell>
          <cell r="AF623" t="str">
            <v/>
          </cell>
          <cell r="AG623">
            <v>1.524</v>
          </cell>
          <cell r="AH623">
            <v>3.048</v>
          </cell>
          <cell r="AI623" t="str">
            <v/>
          </cell>
          <cell r="AJ623" t="str">
            <v/>
          </cell>
          <cell r="AK623" t="str">
            <v/>
          </cell>
          <cell r="AL623" t="str">
            <v/>
          </cell>
          <cell r="AM623">
            <v>6</v>
          </cell>
          <cell r="AN623">
            <v>6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>
            <v>516</v>
          </cell>
        </row>
        <row r="624">
          <cell r="A624" t="str">
            <v>1_3_3_Normal</v>
          </cell>
          <cell r="B624">
            <v>1</v>
          </cell>
          <cell r="C624">
            <v>3</v>
          </cell>
          <cell r="D624">
            <v>3</v>
          </cell>
          <cell r="E624">
            <v>26.16</v>
          </cell>
          <cell r="F624" t="str">
            <v>Normal</v>
          </cell>
          <cell r="G624" t="str">
            <v>标准关</v>
          </cell>
          <cell r="H624">
            <v>1</v>
          </cell>
          <cell r="I624">
            <v>380.78639999999996</v>
          </cell>
          <cell r="J624">
            <v>1.524</v>
          </cell>
          <cell r="K624">
            <v>0.72351562500000011</v>
          </cell>
          <cell r="L624">
            <v>526</v>
          </cell>
          <cell r="M624">
            <v>180</v>
          </cell>
          <cell r="N624">
            <v>80</v>
          </cell>
          <cell r="O624" t="str">
            <v>蜘蛛1</v>
          </cell>
          <cell r="P624" t="str">
            <v>鸟1</v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>
            <v>9</v>
          </cell>
          <cell r="V624">
            <v>9</v>
          </cell>
          <cell r="W624" t="str">
            <v>0</v>
          </cell>
          <cell r="X624" t="str">
            <v>0</v>
          </cell>
          <cell r="Y624" t="str">
            <v>0</v>
          </cell>
          <cell r="Z624" t="str">
            <v>0</v>
          </cell>
          <cell r="AA624">
            <v>526</v>
          </cell>
          <cell r="AB624">
            <v>526</v>
          </cell>
          <cell r="AC624" t="str">
            <v/>
          </cell>
          <cell r="AD624" t="str">
            <v/>
          </cell>
          <cell r="AE624" t="str">
            <v/>
          </cell>
          <cell r="AF624" t="str">
            <v/>
          </cell>
          <cell r="AG624">
            <v>3.048</v>
          </cell>
          <cell r="AH624">
            <v>1.524</v>
          </cell>
          <cell r="AI624" t="str">
            <v/>
          </cell>
          <cell r="AJ624" t="str">
            <v/>
          </cell>
          <cell r="AK624" t="str">
            <v/>
          </cell>
          <cell r="AL624" t="str">
            <v/>
          </cell>
          <cell r="AM624">
            <v>4</v>
          </cell>
          <cell r="AN624">
            <v>4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>
            <v>732</v>
          </cell>
        </row>
        <row r="625">
          <cell r="A625" t="str">
            <v>1_3_4_Normal</v>
          </cell>
          <cell r="B625">
            <v>1</v>
          </cell>
          <cell r="C625">
            <v>3</v>
          </cell>
          <cell r="D625">
            <v>4</v>
          </cell>
          <cell r="E625">
            <v>28.340000000000003</v>
          </cell>
          <cell r="F625" t="str">
            <v>Normal</v>
          </cell>
          <cell r="G625" t="str">
            <v>标准关</v>
          </cell>
          <cell r="H625">
            <v>1</v>
          </cell>
          <cell r="I625">
            <v>570.48599999999999</v>
          </cell>
          <cell r="J625">
            <v>1.524</v>
          </cell>
          <cell r="K625">
            <v>0.84410156250000012</v>
          </cell>
          <cell r="L625">
            <v>676</v>
          </cell>
          <cell r="M625">
            <v>180</v>
          </cell>
          <cell r="N625">
            <v>80</v>
          </cell>
          <cell r="O625" t="str">
            <v>蜘蛛1</v>
          </cell>
          <cell r="P625" t="str">
            <v>鸟1</v>
          </cell>
          <cell r="Q625" t="str">
            <v>石像1</v>
          </cell>
          <cell r="R625" t="str">
            <v/>
          </cell>
          <cell r="S625" t="str">
            <v/>
          </cell>
          <cell r="T625" t="str">
            <v/>
          </cell>
          <cell r="U625">
            <v>9</v>
          </cell>
          <cell r="V625">
            <v>9</v>
          </cell>
          <cell r="W625">
            <v>4</v>
          </cell>
          <cell r="X625" t="str">
            <v>0</v>
          </cell>
          <cell r="Y625" t="str">
            <v>0</v>
          </cell>
          <cell r="Z625" t="str">
            <v>0</v>
          </cell>
          <cell r="AA625">
            <v>676</v>
          </cell>
          <cell r="AB625">
            <v>676</v>
          </cell>
          <cell r="AC625">
            <v>676</v>
          </cell>
          <cell r="AD625" t="str">
            <v/>
          </cell>
          <cell r="AE625" t="str">
            <v/>
          </cell>
          <cell r="AF625" t="str">
            <v/>
          </cell>
          <cell r="AG625">
            <v>3.048</v>
          </cell>
          <cell r="AH625">
            <v>1.524</v>
          </cell>
          <cell r="AI625">
            <v>1.524</v>
          </cell>
          <cell r="AJ625" t="str">
            <v/>
          </cell>
          <cell r="AK625" t="str">
            <v/>
          </cell>
          <cell r="AL625" t="str">
            <v/>
          </cell>
          <cell r="AM625">
            <v>4</v>
          </cell>
          <cell r="AN625">
            <v>4</v>
          </cell>
          <cell r="AO625">
            <v>4</v>
          </cell>
          <cell r="AP625" t="str">
            <v/>
          </cell>
          <cell r="AQ625" t="str">
            <v/>
          </cell>
          <cell r="AR625" t="str">
            <v/>
          </cell>
          <cell r="AS625">
            <v>940</v>
          </cell>
        </row>
        <row r="626">
          <cell r="A626" t="str">
            <v>1_3_5_Normal</v>
          </cell>
          <cell r="B626">
            <v>1</v>
          </cell>
          <cell r="C626">
            <v>3</v>
          </cell>
          <cell r="D626">
            <v>5</v>
          </cell>
          <cell r="E626">
            <v>30.52</v>
          </cell>
          <cell r="F626" t="str">
            <v>Normal</v>
          </cell>
          <cell r="G626" t="str">
            <v>标准关</v>
          </cell>
          <cell r="H626">
            <v>1</v>
          </cell>
          <cell r="I626">
            <v>776.83199999999999</v>
          </cell>
          <cell r="J626">
            <v>1.524</v>
          </cell>
          <cell r="K626">
            <v>0.96468750000000014</v>
          </cell>
          <cell r="L626">
            <v>805</v>
          </cell>
          <cell r="M626">
            <v>180</v>
          </cell>
          <cell r="N626">
            <v>80</v>
          </cell>
          <cell r="O626" t="str">
            <v>鸟1</v>
          </cell>
          <cell r="P626" t="str">
            <v>石像1</v>
          </cell>
          <cell r="Q626" t="str">
            <v>小恶魔1</v>
          </cell>
          <cell r="R626" t="str">
            <v/>
          </cell>
          <cell r="S626" t="str">
            <v/>
          </cell>
          <cell r="T626" t="str">
            <v/>
          </cell>
          <cell r="U626">
            <v>11</v>
          </cell>
          <cell r="V626">
            <v>11</v>
          </cell>
          <cell r="W626">
            <v>5</v>
          </cell>
          <cell r="X626" t="str">
            <v>0</v>
          </cell>
          <cell r="Y626" t="str">
            <v>0</v>
          </cell>
          <cell r="Z626" t="str">
            <v>0</v>
          </cell>
          <cell r="AA626">
            <v>805</v>
          </cell>
          <cell r="AB626">
            <v>805</v>
          </cell>
          <cell r="AC626">
            <v>805</v>
          </cell>
          <cell r="AD626" t="str">
            <v/>
          </cell>
          <cell r="AE626" t="str">
            <v/>
          </cell>
          <cell r="AF626" t="str">
            <v/>
          </cell>
          <cell r="AG626">
            <v>1.524</v>
          </cell>
          <cell r="AH626">
            <v>1.524</v>
          </cell>
          <cell r="AI626">
            <v>1.524</v>
          </cell>
          <cell r="AJ626" t="str">
            <v/>
          </cell>
          <cell r="AK626" t="str">
            <v/>
          </cell>
          <cell r="AL626" t="str">
            <v/>
          </cell>
          <cell r="AM626">
            <v>3</v>
          </cell>
          <cell r="AN626">
            <v>3</v>
          </cell>
          <cell r="AO626">
            <v>3</v>
          </cell>
          <cell r="AP626" t="str">
            <v/>
          </cell>
          <cell r="AQ626" t="str">
            <v/>
          </cell>
          <cell r="AR626" t="str">
            <v/>
          </cell>
          <cell r="AS626">
            <v>1120</v>
          </cell>
        </row>
        <row r="627">
          <cell r="A627" t="str">
            <v>1_3_6_Normal</v>
          </cell>
          <cell r="B627">
            <v>1</v>
          </cell>
          <cell r="C627">
            <v>3</v>
          </cell>
          <cell r="D627">
            <v>6</v>
          </cell>
          <cell r="E627">
            <v>32.700000000000003</v>
          </cell>
          <cell r="F627" t="str">
            <v>Normal</v>
          </cell>
          <cell r="G627" t="str">
            <v>标准关</v>
          </cell>
          <cell r="H627">
            <v>1</v>
          </cell>
          <cell r="I627">
            <v>1014.3900000000001</v>
          </cell>
          <cell r="J627">
            <v>1.524</v>
          </cell>
          <cell r="K627">
            <v>1.0852734375000002</v>
          </cell>
          <cell r="L627">
            <v>935</v>
          </cell>
          <cell r="M627">
            <v>180</v>
          </cell>
          <cell r="N627">
            <v>80</v>
          </cell>
          <cell r="O627" t="str">
            <v>蜘蛛1</v>
          </cell>
          <cell r="P627" t="str">
            <v>鸟1</v>
          </cell>
          <cell r="Q627" t="str">
            <v>石像1</v>
          </cell>
          <cell r="R627" t="str">
            <v>小恶魔1</v>
          </cell>
          <cell r="S627" t="str">
            <v/>
          </cell>
          <cell r="T627" t="str">
            <v/>
          </cell>
          <cell r="U627">
            <v>7</v>
          </cell>
          <cell r="V627">
            <v>7</v>
          </cell>
          <cell r="W627">
            <v>7</v>
          </cell>
          <cell r="X627">
            <v>14</v>
          </cell>
          <cell r="Y627" t="str">
            <v>0</v>
          </cell>
          <cell r="Z627" t="str">
            <v>0</v>
          </cell>
          <cell r="AA627">
            <v>935</v>
          </cell>
          <cell r="AB627">
            <v>935</v>
          </cell>
          <cell r="AC627">
            <v>935</v>
          </cell>
          <cell r="AD627">
            <v>935</v>
          </cell>
          <cell r="AE627" t="str">
            <v/>
          </cell>
          <cell r="AF627" t="str">
            <v/>
          </cell>
          <cell r="AG627">
            <v>3.048</v>
          </cell>
          <cell r="AH627">
            <v>1.524</v>
          </cell>
          <cell r="AI627">
            <v>1.524</v>
          </cell>
          <cell r="AJ627">
            <v>1.524</v>
          </cell>
          <cell r="AK627" t="str">
            <v/>
          </cell>
          <cell r="AL627" t="str">
            <v/>
          </cell>
          <cell r="AM627">
            <v>2</v>
          </cell>
          <cell r="AN627">
            <v>2</v>
          </cell>
          <cell r="AO627">
            <v>2</v>
          </cell>
          <cell r="AP627">
            <v>2</v>
          </cell>
          <cell r="AQ627" t="str">
            <v/>
          </cell>
          <cell r="AR627" t="str">
            <v/>
          </cell>
          <cell r="AS627">
            <v>1300</v>
          </cell>
        </row>
        <row r="628">
          <cell r="A628" t="str">
            <v>1_3_7_Normal</v>
          </cell>
          <cell r="B628">
            <v>1</v>
          </cell>
          <cell r="C628">
            <v>3</v>
          </cell>
          <cell r="D628">
            <v>7</v>
          </cell>
          <cell r="E628">
            <v>34.880000000000003</v>
          </cell>
          <cell r="F628" t="str">
            <v>Normal</v>
          </cell>
          <cell r="G628" t="str">
            <v>标准关</v>
          </cell>
          <cell r="H628">
            <v>1</v>
          </cell>
          <cell r="I628">
            <v>1283.1600000000001</v>
          </cell>
          <cell r="J628">
            <v>1.524</v>
          </cell>
          <cell r="K628">
            <v>1.2058593750000002</v>
          </cell>
          <cell r="L628">
            <v>1064</v>
          </cell>
          <cell r="M628">
            <v>180</v>
          </cell>
          <cell r="N628">
            <v>80</v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>0</v>
          </cell>
          <cell r="V628" t="str">
            <v>0</v>
          </cell>
          <cell r="W628" t="str">
            <v>0</v>
          </cell>
          <cell r="X628" t="str">
            <v>0</v>
          </cell>
          <cell r="Y628" t="str">
            <v>0</v>
          </cell>
          <cell r="Z628" t="str">
            <v>0</v>
          </cell>
          <cell r="AA628" t="str">
            <v/>
          </cell>
          <cell r="AB628" t="str">
            <v/>
          </cell>
          <cell r="AC628" t="str">
            <v/>
          </cell>
          <cell r="AD628" t="str">
            <v/>
          </cell>
          <cell r="AE628" t="str">
            <v/>
          </cell>
          <cell r="AF628" t="str">
            <v/>
          </cell>
          <cell r="AG628" t="str">
            <v/>
          </cell>
          <cell r="AH628" t="str">
            <v/>
          </cell>
          <cell r="AI628" t="str">
            <v/>
          </cell>
          <cell r="AJ628" t="str">
            <v/>
          </cell>
          <cell r="AK628" t="str">
            <v/>
          </cell>
          <cell r="AL628" t="str">
            <v/>
          </cell>
          <cell r="AM628" t="str">
            <v/>
          </cell>
          <cell r="AN628" t="str">
            <v/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>
            <v>1480</v>
          </cell>
        </row>
        <row r="629">
          <cell r="A629" t="str">
            <v>1_3_8_Normal</v>
          </cell>
          <cell r="B629">
            <v>1</v>
          </cell>
          <cell r="C629">
            <v>3</v>
          </cell>
          <cell r="D629">
            <v>8</v>
          </cell>
          <cell r="E629">
            <v>37.06</v>
          </cell>
          <cell r="F629" t="str">
            <v>Normal</v>
          </cell>
          <cell r="G629" t="str">
            <v>标准关</v>
          </cell>
          <cell r="H629">
            <v>1</v>
          </cell>
          <cell r="I629">
            <v>1583.1420000000003</v>
          </cell>
          <cell r="J629">
            <v>1.524</v>
          </cell>
          <cell r="K629">
            <v>1.3264453125000002</v>
          </cell>
          <cell r="L629">
            <v>1194</v>
          </cell>
          <cell r="M629">
            <v>180</v>
          </cell>
          <cell r="N629">
            <v>80</v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>0</v>
          </cell>
          <cell r="V629" t="str">
            <v>0</v>
          </cell>
          <cell r="W629" t="str">
            <v>0</v>
          </cell>
          <cell r="X629" t="str">
            <v>0</v>
          </cell>
          <cell r="Y629" t="str">
            <v>0</v>
          </cell>
          <cell r="Z629" t="str">
            <v>0</v>
          </cell>
          <cell r="AA629" t="str">
            <v/>
          </cell>
          <cell r="AB629" t="str">
            <v/>
          </cell>
          <cell r="AC629" t="str">
            <v/>
          </cell>
          <cell r="AD629" t="str">
            <v/>
          </cell>
          <cell r="AE629" t="str">
            <v/>
          </cell>
          <cell r="AF629" t="str">
            <v/>
          </cell>
          <cell r="AG629" t="str">
            <v/>
          </cell>
          <cell r="AH629" t="str">
            <v/>
          </cell>
          <cell r="AI629" t="str">
            <v/>
          </cell>
          <cell r="AJ629" t="str">
            <v/>
          </cell>
          <cell r="AK629" t="str">
            <v/>
          </cell>
          <cell r="AL629" t="str">
            <v/>
          </cell>
          <cell r="AM629" t="str">
            <v/>
          </cell>
          <cell r="AN629" t="str">
            <v/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>
            <v>1660</v>
          </cell>
        </row>
        <row r="630">
          <cell r="A630" t="str">
            <v>1_3_9_Normal</v>
          </cell>
          <cell r="B630">
            <v>1</v>
          </cell>
          <cell r="C630">
            <v>3</v>
          </cell>
          <cell r="D630">
            <v>9</v>
          </cell>
          <cell r="E630">
            <v>39.24</v>
          </cell>
          <cell r="F630" t="str">
            <v>Normal</v>
          </cell>
          <cell r="G630" t="str">
            <v>标准关</v>
          </cell>
          <cell r="H630">
            <v>1</v>
          </cell>
          <cell r="I630">
            <v>1914.3360000000002</v>
          </cell>
          <cell r="J630">
            <v>1.524</v>
          </cell>
          <cell r="K630">
            <v>1.4470312500000002</v>
          </cell>
          <cell r="L630">
            <v>1323</v>
          </cell>
          <cell r="M630">
            <v>180</v>
          </cell>
          <cell r="N630">
            <v>80</v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>0</v>
          </cell>
          <cell r="V630" t="str">
            <v>0</v>
          </cell>
          <cell r="W630" t="str">
            <v>0</v>
          </cell>
          <cell r="X630" t="str">
            <v>0</v>
          </cell>
          <cell r="Y630" t="str">
            <v>0</v>
          </cell>
          <cell r="Z630" t="str">
            <v>0</v>
          </cell>
          <cell r="AA630" t="str">
            <v/>
          </cell>
          <cell r="AB630" t="str">
            <v/>
          </cell>
          <cell r="AC630" t="str">
            <v/>
          </cell>
          <cell r="AD630" t="str">
            <v/>
          </cell>
          <cell r="AE630" t="str">
            <v/>
          </cell>
          <cell r="AF630" t="str">
            <v/>
          </cell>
          <cell r="AG630" t="str">
            <v/>
          </cell>
          <cell r="AH630" t="str">
            <v/>
          </cell>
          <cell r="AI630" t="str">
            <v/>
          </cell>
          <cell r="AJ630" t="str">
            <v/>
          </cell>
          <cell r="AK630" t="str">
            <v/>
          </cell>
          <cell r="AL630" t="str">
            <v/>
          </cell>
          <cell r="AM630" t="str">
            <v/>
          </cell>
          <cell r="AN630" t="str">
            <v/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>
            <v>1840</v>
          </cell>
        </row>
        <row r="631">
          <cell r="A631" t="str">
            <v>1_3_10_Normal</v>
          </cell>
          <cell r="B631">
            <v>1</v>
          </cell>
          <cell r="C631">
            <v>3</v>
          </cell>
          <cell r="D631">
            <v>10</v>
          </cell>
          <cell r="E631">
            <v>41.42</v>
          </cell>
          <cell r="F631" t="str">
            <v>Normal</v>
          </cell>
          <cell r="G631" t="str">
            <v>标准关</v>
          </cell>
          <cell r="H631">
            <v>1</v>
          </cell>
          <cell r="I631">
            <v>2276.7420000000002</v>
          </cell>
          <cell r="J631">
            <v>1.524</v>
          </cell>
          <cell r="K631">
            <v>1.5676171875000002</v>
          </cell>
          <cell r="L631">
            <v>1452</v>
          </cell>
          <cell r="M631">
            <v>180</v>
          </cell>
          <cell r="N631">
            <v>80</v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>0</v>
          </cell>
          <cell r="V631" t="str">
            <v>0</v>
          </cell>
          <cell r="W631" t="str">
            <v>0</v>
          </cell>
          <cell r="X631" t="str">
            <v>0</v>
          </cell>
          <cell r="Y631" t="str">
            <v>0</v>
          </cell>
          <cell r="Z631" t="str">
            <v>0</v>
          </cell>
          <cell r="AA631" t="str">
            <v/>
          </cell>
          <cell r="AB631" t="str">
            <v/>
          </cell>
          <cell r="AC631" t="str">
            <v/>
          </cell>
          <cell r="AD631" t="str">
            <v/>
          </cell>
          <cell r="AE631" t="str">
            <v/>
          </cell>
          <cell r="AF631" t="str">
            <v/>
          </cell>
          <cell r="AG631" t="str">
            <v/>
          </cell>
          <cell r="AH631" t="str">
            <v/>
          </cell>
          <cell r="AI631" t="str">
            <v/>
          </cell>
          <cell r="AJ631" t="str">
            <v/>
          </cell>
          <cell r="AK631" t="str">
            <v/>
          </cell>
          <cell r="AL631" t="str">
            <v/>
          </cell>
          <cell r="AM631" t="str">
            <v/>
          </cell>
          <cell r="AN631" t="str">
            <v/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>
            <v>2020</v>
          </cell>
        </row>
        <row r="632">
          <cell r="A632" t="str">
            <v>1_4_1_Normal</v>
          </cell>
          <cell r="B632">
            <v>1</v>
          </cell>
          <cell r="C632">
            <v>4</v>
          </cell>
          <cell r="D632">
            <v>1</v>
          </cell>
          <cell r="E632">
            <v>22.799999999999997</v>
          </cell>
          <cell r="F632" t="str">
            <v>Normal</v>
          </cell>
          <cell r="G632" t="str">
            <v>标准关</v>
          </cell>
          <cell r="H632">
            <v>1</v>
          </cell>
          <cell r="I632">
            <v>119.34</v>
          </cell>
          <cell r="J632">
            <v>1.704</v>
          </cell>
          <cell r="K632">
            <v>0.53156250000000005</v>
          </cell>
          <cell r="L632">
            <v>225</v>
          </cell>
          <cell r="M632">
            <v>180</v>
          </cell>
          <cell r="N632">
            <v>80</v>
          </cell>
          <cell r="O632" t="str">
            <v>恶灵1</v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>
            <v>12</v>
          </cell>
          <cell r="V632" t="str">
            <v>0</v>
          </cell>
          <cell r="W632" t="str">
            <v>0</v>
          </cell>
          <cell r="X632" t="str">
            <v>0</v>
          </cell>
          <cell r="Y632" t="str">
            <v>0</v>
          </cell>
          <cell r="Z632" t="str">
            <v>0</v>
          </cell>
          <cell r="AA632">
            <v>225</v>
          </cell>
          <cell r="AB632" t="str">
            <v/>
          </cell>
          <cell r="AC632" t="str">
            <v/>
          </cell>
          <cell r="AD632" t="str">
            <v/>
          </cell>
          <cell r="AE632" t="str">
            <v/>
          </cell>
          <cell r="AF632" t="str">
            <v/>
          </cell>
          <cell r="AG632">
            <v>1.704</v>
          </cell>
          <cell r="AH632" t="str">
            <v/>
          </cell>
          <cell r="AI632" t="str">
            <v/>
          </cell>
          <cell r="AJ632" t="str">
            <v/>
          </cell>
          <cell r="AK632" t="str">
            <v/>
          </cell>
          <cell r="AL632" t="str">
            <v/>
          </cell>
          <cell r="AM632">
            <v>7</v>
          </cell>
          <cell r="AN632" t="str">
            <v/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>
            <v>300</v>
          </cell>
        </row>
        <row r="633">
          <cell r="A633" t="str">
            <v>1_4_2_Normal</v>
          </cell>
          <cell r="B633">
            <v>1</v>
          </cell>
          <cell r="C633">
            <v>4</v>
          </cell>
          <cell r="D633">
            <v>2</v>
          </cell>
          <cell r="E633">
            <v>25.08</v>
          </cell>
          <cell r="F633" t="str">
            <v>Normal</v>
          </cell>
          <cell r="G633" t="str">
            <v>标准关</v>
          </cell>
          <cell r="H633">
            <v>1</v>
          </cell>
          <cell r="I633">
            <v>256.58099999999996</v>
          </cell>
          <cell r="J633">
            <v>1.704</v>
          </cell>
          <cell r="K633">
            <v>0.66445312500000009</v>
          </cell>
          <cell r="L633">
            <v>386</v>
          </cell>
          <cell r="M633">
            <v>180</v>
          </cell>
          <cell r="N633">
            <v>80</v>
          </cell>
          <cell r="O633" t="str">
            <v>恶灵1</v>
          </cell>
          <cell r="P633" t="str">
            <v>鸟1</v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>
            <v>5</v>
          </cell>
          <cell r="V633">
            <v>11</v>
          </cell>
          <cell r="W633" t="str">
            <v>0</v>
          </cell>
          <cell r="X633" t="str">
            <v>0</v>
          </cell>
          <cell r="Y633" t="str">
            <v>0</v>
          </cell>
          <cell r="Z633" t="str">
            <v>0</v>
          </cell>
          <cell r="AA633">
            <v>386</v>
          </cell>
          <cell r="AB633">
            <v>386</v>
          </cell>
          <cell r="AC633" t="str">
            <v/>
          </cell>
          <cell r="AD633" t="str">
            <v/>
          </cell>
          <cell r="AE633" t="str">
            <v/>
          </cell>
          <cell r="AF633" t="str">
            <v/>
          </cell>
          <cell r="AG633">
            <v>1.704</v>
          </cell>
          <cell r="AH633">
            <v>1.704</v>
          </cell>
          <cell r="AI633" t="str">
            <v/>
          </cell>
          <cell r="AJ633" t="str">
            <v/>
          </cell>
          <cell r="AK633" t="str">
            <v/>
          </cell>
          <cell r="AL633" t="str">
            <v/>
          </cell>
          <cell r="AM633">
            <v>5</v>
          </cell>
          <cell r="AN633">
            <v>5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>
            <v>516</v>
          </cell>
        </row>
        <row r="634">
          <cell r="A634" t="str">
            <v>1_4_3_Normal</v>
          </cell>
          <cell r="B634">
            <v>1</v>
          </cell>
          <cell r="C634">
            <v>4</v>
          </cell>
          <cell r="D634">
            <v>3</v>
          </cell>
          <cell r="E634">
            <v>27.359999999999996</v>
          </cell>
          <cell r="F634" t="str">
            <v>Normal</v>
          </cell>
          <cell r="G634" t="str">
            <v>标准关</v>
          </cell>
          <cell r="H634">
            <v>1</v>
          </cell>
          <cell r="I634">
            <v>436.78440000000001</v>
          </cell>
          <cell r="J634">
            <v>1.704</v>
          </cell>
          <cell r="K634">
            <v>0.79734375000000002</v>
          </cell>
          <cell r="L634">
            <v>548</v>
          </cell>
          <cell r="M634">
            <v>180</v>
          </cell>
          <cell r="N634">
            <v>80</v>
          </cell>
          <cell r="O634" t="str">
            <v>鸟1</v>
          </cell>
          <cell r="P634" t="str">
            <v>石像1</v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>
            <v>10</v>
          </cell>
          <cell r="V634">
            <v>10</v>
          </cell>
          <cell r="W634" t="str">
            <v>0</v>
          </cell>
          <cell r="X634" t="str">
            <v>0</v>
          </cell>
          <cell r="Y634" t="str">
            <v>0</v>
          </cell>
          <cell r="Z634" t="str">
            <v>0</v>
          </cell>
          <cell r="AA634">
            <v>548</v>
          </cell>
          <cell r="AB634">
            <v>548</v>
          </cell>
          <cell r="AC634" t="str">
            <v/>
          </cell>
          <cell r="AD634" t="str">
            <v/>
          </cell>
          <cell r="AE634" t="str">
            <v/>
          </cell>
          <cell r="AF634" t="str">
            <v/>
          </cell>
          <cell r="AG634">
            <v>1.704</v>
          </cell>
          <cell r="AH634">
            <v>1.704</v>
          </cell>
          <cell r="AI634" t="str">
            <v/>
          </cell>
          <cell r="AJ634" t="str">
            <v/>
          </cell>
          <cell r="AK634" t="str">
            <v/>
          </cell>
          <cell r="AL634" t="str">
            <v/>
          </cell>
          <cell r="AM634">
            <v>4</v>
          </cell>
          <cell r="AN634">
            <v>4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>
            <v>732</v>
          </cell>
        </row>
        <row r="635">
          <cell r="A635" t="str">
            <v>1_4_4_Normal</v>
          </cell>
          <cell r="B635">
            <v>1</v>
          </cell>
          <cell r="C635">
            <v>4</v>
          </cell>
          <cell r="D635">
            <v>4</v>
          </cell>
          <cell r="E635">
            <v>29.639999999999997</v>
          </cell>
          <cell r="F635" t="str">
            <v>Normal</v>
          </cell>
          <cell r="G635" t="str">
            <v>标准关</v>
          </cell>
          <cell r="H635">
            <v>1</v>
          </cell>
          <cell r="I635">
            <v>654.38100000000009</v>
          </cell>
          <cell r="J635">
            <v>1.704</v>
          </cell>
          <cell r="K635">
            <v>0.93023437500000006</v>
          </cell>
          <cell r="L635">
            <v>703</v>
          </cell>
          <cell r="M635">
            <v>180</v>
          </cell>
          <cell r="N635">
            <v>80</v>
          </cell>
          <cell r="O635" t="str">
            <v>鸟1</v>
          </cell>
          <cell r="P635" t="str">
            <v>石像1</v>
          </cell>
          <cell r="Q635" t="str">
            <v>小恶魔1</v>
          </cell>
          <cell r="R635" t="str">
            <v/>
          </cell>
          <cell r="S635" t="str">
            <v/>
          </cell>
          <cell r="T635" t="str">
            <v/>
          </cell>
          <cell r="U635">
            <v>11</v>
          </cell>
          <cell r="V635">
            <v>11</v>
          </cell>
          <cell r="W635">
            <v>5</v>
          </cell>
          <cell r="X635" t="str">
            <v>0</v>
          </cell>
          <cell r="Y635" t="str">
            <v>0</v>
          </cell>
          <cell r="Z635" t="str">
            <v>0</v>
          </cell>
          <cell r="AA635">
            <v>703</v>
          </cell>
          <cell r="AB635">
            <v>703</v>
          </cell>
          <cell r="AC635">
            <v>703</v>
          </cell>
          <cell r="AD635" t="str">
            <v/>
          </cell>
          <cell r="AE635" t="str">
            <v/>
          </cell>
          <cell r="AF635" t="str">
            <v/>
          </cell>
          <cell r="AG635">
            <v>1.704</v>
          </cell>
          <cell r="AH635">
            <v>1.704</v>
          </cell>
          <cell r="AI635">
            <v>1.704</v>
          </cell>
          <cell r="AJ635" t="str">
            <v/>
          </cell>
          <cell r="AK635" t="str">
            <v/>
          </cell>
          <cell r="AL635" t="str">
            <v/>
          </cell>
          <cell r="AM635">
            <v>3</v>
          </cell>
          <cell r="AN635">
            <v>3</v>
          </cell>
          <cell r="AO635">
            <v>3</v>
          </cell>
          <cell r="AP635" t="str">
            <v/>
          </cell>
          <cell r="AQ635" t="str">
            <v/>
          </cell>
          <cell r="AR635" t="str">
            <v/>
          </cell>
          <cell r="AS635">
            <v>940</v>
          </cell>
        </row>
        <row r="636">
          <cell r="A636" t="str">
            <v>1_4_5_Normal</v>
          </cell>
          <cell r="B636">
            <v>1</v>
          </cell>
          <cell r="C636">
            <v>4</v>
          </cell>
          <cell r="D636">
            <v>5</v>
          </cell>
          <cell r="E636">
            <v>31.919999999999995</v>
          </cell>
          <cell r="F636" t="str">
            <v>Normal</v>
          </cell>
          <cell r="G636" t="str">
            <v>标准关</v>
          </cell>
          <cell r="H636">
            <v>1</v>
          </cell>
          <cell r="I636">
            <v>891.07199999999989</v>
          </cell>
          <cell r="J636">
            <v>1.704</v>
          </cell>
          <cell r="K636">
            <v>1.0631250000000001</v>
          </cell>
          <cell r="L636">
            <v>838</v>
          </cell>
          <cell r="M636">
            <v>180</v>
          </cell>
          <cell r="N636">
            <v>80</v>
          </cell>
          <cell r="O636" t="str">
            <v>石像1</v>
          </cell>
          <cell r="P636" t="str">
            <v>小恶魔1</v>
          </cell>
          <cell r="Q636" t="str">
            <v>恶灵1</v>
          </cell>
          <cell r="R636" t="str">
            <v/>
          </cell>
          <cell r="S636" t="str">
            <v/>
          </cell>
          <cell r="T636" t="str">
            <v/>
          </cell>
          <cell r="U636">
            <v>13</v>
          </cell>
          <cell r="V636">
            <v>13</v>
          </cell>
          <cell r="W636">
            <v>6</v>
          </cell>
          <cell r="X636" t="str">
            <v>0</v>
          </cell>
          <cell r="Y636" t="str">
            <v>0</v>
          </cell>
          <cell r="Z636" t="str">
            <v>0</v>
          </cell>
          <cell r="AA636">
            <v>838</v>
          </cell>
          <cell r="AB636">
            <v>838</v>
          </cell>
          <cell r="AC636">
            <v>838</v>
          </cell>
          <cell r="AD636" t="str">
            <v/>
          </cell>
          <cell r="AE636" t="str">
            <v/>
          </cell>
          <cell r="AF636" t="str">
            <v/>
          </cell>
          <cell r="AG636">
            <v>1.704</v>
          </cell>
          <cell r="AH636">
            <v>1.704</v>
          </cell>
          <cell r="AI636">
            <v>1.704</v>
          </cell>
          <cell r="AJ636" t="str">
            <v/>
          </cell>
          <cell r="AK636" t="str">
            <v/>
          </cell>
          <cell r="AL636" t="str">
            <v/>
          </cell>
          <cell r="AM636">
            <v>3</v>
          </cell>
          <cell r="AN636">
            <v>3</v>
          </cell>
          <cell r="AO636">
            <v>3</v>
          </cell>
          <cell r="AP636" t="str">
            <v/>
          </cell>
          <cell r="AQ636" t="str">
            <v/>
          </cell>
          <cell r="AR636" t="str">
            <v/>
          </cell>
          <cell r="AS636">
            <v>1120</v>
          </cell>
        </row>
        <row r="637">
          <cell r="A637" t="str">
            <v>1_4_6_Normal</v>
          </cell>
          <cell r="B637">
            <v>1</v>
          </cell>
          <cell r="C637">
            <v>4</v>
          </cell>
          <cell r="D637">
            <v>6</v>
          </cell>
          <cell r="E637">
            <v>34.199999999999996</v>
          </cell>
          <cell r="F637" t="str">
            <v>Normal</v>
          </cell>
          <cell r="G637" t="str">
            <v>标准关</v>
          </cell>
          <cell r="H637">
            <v>1</v>
          </cell>
          <cell r="I637">
            <v>1163.5650000000001</v>
          </cell>
          <cell r="J637">
            <v>1.704</v>
          </cell>
          <cell r="K637">
            <v>1.196015625</v>
          </cell>
          <cell r="L637">
            <v>973</v>
          </cell>
          <cell r="M637">
            <v>180</v>
          </cell>
          <cell r="N637">
            <v>80</v>
          </cell>
          <cell r="O637" t="str">
            <v>鸟1</v>
          </cell>
          <cell r="P637" t="str">
            <v>石像1</v>
          </cell>
          <cell r="Q637" t="str">
            <v>小恶魔1</v>
          </cell>
          <cell r="R637" t="str">
            <v>恶灵1</v>
          </cell>
          <cell r="S637" t="str">
            <v/>
          </cell>
          <cell r="T637" t="str">
            <v/>
          </cell>
          <cell r="U637">
            <v>8</v>
          </cell>
          <cell r="V637">
            <v>8</v>
          </cell>
          <cell r="W637">
            <v>8</v>
          </cell>
          <cell r="X637">
            <v>16</v>
          </cell>
          <cell r="Y637" t="str">
            <v>0</v>
          </cell>
          <cell r="Z637" t="str">
            <v>0</v>
          </cell>
          <cell r="AA637">
            <v>973</v>
          </cell>
          <cell r="AB637">
            <v>973</v>
          </cell>
          <cell r="AC637">
            <v>973</v>
          </cell>
          <cell r="AD637">
            <v>973</v>
          </cell>
          <cell r="AE637" t="str">
            <v/>
          </cell>
          <cell r="AF637" t="str">
            <v/>
          </cell>
          <cell r="AG637">
            <v>1.704</v>
          </cell>
          <cell r="AH637">
            <v>1.704</v>
          </cell>
          <cell r="AI637">
            <v>1.704</v>
          </cell>
          <cell r="AJ637">
            <v>1.704</v>
          </cell>
          <cell r="AK637" t="str">
            <v/>
          </cell>
          <cell r="AL637" t="str">
            <v/>
          </cell>
          <cell r="AM637">
            <v>2</v>
          </cell>
          <cell r="AN637">
            <v>2</v>
          </cell>
          <cell r="AO637">
            <v>2</v>
          </cell>
          <cell r="AP637">
            <v>2</v>
          </cell>
          <cell r="AQ637" t="str">
            <v/>
          </cell>
          <cell r="AR637" t="str">
            <v/>
          </cell>
          <cell r="AS637">
            <v>1300</v>
          </cell>
        </row>
        <row r="638">
          <cell r="A638" t="str">
            <v>1_4_7_Normal</v>
          </cell>
          <cell r="B638">
            <v>1</v>
          </cell>
          <cell r="C638">
            <v>4</v>
          </cell>
          <cell r="D638">
            <v>7</v>
          </cell>
          <cell r="E638">
            <v>36.479999999999997</v>
          </cell>
          <cell r="F638" t="str">
            <v>Normal</v>
          </cell>
          <cell r="G638" t="str">
            <v>标准关</v>
          </cell>
          <cell r="H638">
            <v>1</v>
          </cell>
          <cell r="I638">
            <v>1471.8600000000001</v>
          </cell>
          <cell r="J638">
            <v>1.704</v>
          </cell>
          <cell r="K638">
            <v>1.3289062500000002</v>
          </cell>
          <cell r="L638">
            <v>1108</v>
          </cell>
          <cell r="M638">
            <v>180</v>
          </cell>
          <cell r="N638">
            <v>80</v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>0</v>
          </cell>
          <cell r="V638" t="str">
            <v>0</v>
          </cell>
          <cell r="W638" t="str">
            <v>0</v>
          </cell>
          <cell r="X638" t="str">
            <v>0</v>
          </cell>
          <cell r="Y638" t="str">
            <v>0</v>
          </cell>
          <cell r="Z638" t="str">
            <v>0</v>
          </cell>
          <cell r="AA638" t="str">
            <v/>
          </cell>
          <cell r="AB638" t="str">
            <v/>
          </cell>
          <cell r="AC638" t="str">
            <v/>
          </cell>
          <cell r="AD638" t="str">
            <v/>
          </cell>
          <cell r="AE638" t="str">
            <v/>
          </cell>
          <cell r="AF638" t="str">
            <v/>
          </cell>
          <cell r="AG638" t="str">
            <v/>
          </cell>
          <cell r="AH638" t="str">
            <v/>
          </cell>
          <cell r="AI638" t="str">
            <v/>
          </cell>
          <cell r="AJ638" t="str">
            <v/>
          </cell>
          <cell r="AK638" t="str">
            <v/>
          </cell>
          <cell r="AL638" t="str">
            <v/>
          </cell>
          <cell r="AM638" t="str">
            <v/>
          </cell>
          <cell r="AN638" t="str">
            <v/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>
            <v>1480</v>
          </cell>
        </row>
        <row r="639">
          <cell r="A639" t="str">
            <v>1_4_8_Normal</v>
          </cell>
          <cell r="B639">
            <v>1</v>
          </cell>
          <cell r="C639">
            <v>4</v>
          </cell>
          <cell r="D639">
            <v>8</v>
          </cell>
          <cell r="E639">
            <v>38.759999999999991</v>
          </cell>
          <cell r="F639" t="str">
            <v>Normal</v>
          </cell>
          <cell r="G639" t="str">
            <v>标准关</v>
          </cell>
          <cell r="H639">
            <v>1</v>
          </cell>
          <cell r="I639">
            <v>1815.9570000000001</v>
          </cell>
          <cell r="J639">
            <v>1.704</v>
          </cell>
          <cell r="K639">
            <v>1.4617968750000001</v>
          </cell>
          <cell r="L639">
            <v>1242</v>
          </cell>
          <cell r="M639">
            <v>180</v>
          </cell>
          <cell r="N639">
            <v>80</v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>0</v>
          </cell>
          <cell r="V639" t="str">
            <v>0</v>
          </cell>
          <cell r="W639" t="str">
            <v>0</v>
          </cell>
          <cell r="X639" t="str">
            <v>0</v>
          </cell>
          <cell r="Y639" t="str">
            <v>0</v>
          </cell>
          <cell r="Z639" t="str">
            <v>0</v>
          </cell>
          <cell r="AA639" t="str">
            <v/>
          </cell>
          <cell r="AB639" t="str">
            <v/>
          </cell>
          <cell r="AC639" t="str">
            <v/>
          </cell>
          <cell r="AD639" t="str">
            <v/>
          </cell>
          <cell r="AE639" t="str">
            <v/>
          </cell>
          <cell r="AF639" t="str">
            <v/>
          </cell>
          <cell r="AG639" t="str">
            <v/>
          </cell>
          <cell r="AH639" t="str">
            <v/>
          </cell>
          <cell r="AI639" t="str">
            <v/>
          </cell>
          <cell r="AJ639" t="str">
            <v/>
          </cell>
          <cell r="AK639" t="str">
            <v/>
          </cell>
          <cell r="AL639" t="str">
            <v/>
          </cell>
          <cell r="AM639" t="str">
            <v/>
          </cell>
          <cell r="AN639" t="str">
            <v/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>
            <v>1660</v>
          </cell>
        </row>
        <row r="640">
          <cell r="A640" t="str">
            <v>1_4_9_Normal</v>
          </cell>
          <cell r="B640">
            <v>1</v>
          </cell>
          <cell r="C640">
            <v>4</v>
          </cell>
          <cell r="D640">
            <v>9</v>
          </cell>
          <cell r="E640">
            <v>41.04</v>
          </cell>
          <cell r="F640" t="str">
            <v>Normal</v>
          </cell>
          <cell r="G640" t="str">
            <v>标准关</v>
          </cell>
          <cell r="H640">
            <v>1</v>
          </cell>
          <cell r="I640">
            <v>2195.8559999999998</v>
          </cell>
          <cell r="J640">
            <v>1.704</v>
          </cell>
          <cell r="K640">
            <v>1.5946875</v>
          </cell>
          <cell r="L640">
            <v>1377</v>
          </cell>
          <cell r="M640">
            <v>180</v>
          </cell>
          <cell r="N640">
            <v>80</v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>0</v>
          </cell>
          <cell r="V640" t="str">
            <v>0</v>
          </cell>
          <cell r="W640" t="str">
            <v>0</v>
          </cell>
          <cell r="X640" t="str">
            <v>0</v>
          </cell>
          <cell r="Y640" t="str">
            <v>0</v>
          </cell>
          <cell r="Z640" t="str">
            <v>0</v>
          </cell>
          <cell r="AA640" t="str">
            <v/>
          </cell>
          <cell r="AB640" t="str">
            <v/>
          </cell>
          <cell r="AC640" t="str">
            <v/>
          </cell>
          <cell r="AD640" t="str">
            <v/>
          </cell>
          <cell r="AE640" t="str">
            <v/>
          </cell>
          <cell r="AF640" t="str">
            <v/>
          </cell>
          <cell r="AG640" t="str">
            <v/>
          </cell>
          <cell r="AH640" t="str">
            <v/>
          </cell>
          <cell r="AI640" t="str">
            <v/>
          </cell>
          <cell r="AJ640" t="str">
            <v/>
          </cell>
          <cell r="AK640" t="str">
            <v/>
          </cell>
          <cell r="AL640" t="str">
            <v/>
          </cell>
          <cell r="AM640" t="str">
            <v/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>
            <v>1840</v>
          </cell>
        </row>
        <row r="641">
          <cell r="A641" t="str">
            <v>1_4_10_Normal</v>
          </cell>
          <cell r="B641">
            <v>1</v>
          </cell>
          <cell r="C641">
            <v>4</v>
          </cell>
          <cell r="D641">
            <v>10</v>
          </cell>
          <cell r="E641">
            <v>43.319999999999993</v>
          </cell>
          <cell r="F641" t="str">
            <v>Normal</v>
          </cell>
          <cell r="G641" t="str">
            <v>标准关</v>
          </cell>
          <cell r="H641">
            <v>1</v>
          </cell>
          <cell r="I641">
            <v>2611.5570000000002</v>
          </cell>
          <cell r="J641">
            <v>1.704</v>
          </cell>
          <cell r="K641">
            <v>1.7275781250000002</v>
          </cell>
          <cell r="L641">
            <v>1512</v>
          </cell>
          <cell r="M641">
            <v>180</v>
          </cell>
          <cell r="N641">
            <v>80</v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>0</v>
          </cell>
          <cell r="V641" t="str">
            <v>0</v>
          </cell>
          <cell r="W641" t="str">
            <v>0</v>
          </cell>
          <cell r="X641" t="str">
            <v>0</v>
          </cell>
          <cell r="Y641" t="str">
            <v>0</v>
          </cell>
          <cell r="Z641" t="str">
            <v>0</v>
          </cell>
          <cell r="AA641" t="str">
            <v/>
          </cell>
          <cell r="AB641" t="str">
            <v/>
          </cell>
          <cell r="AC641" t="str">
            <v/>
          </cell>
          <cell r="AD641" t="str">
            <v/>
          </cell>
          <cell r="AE641" t="str">
            <v/>
          </cell>
          <cell r="AF641" t="str">
            <v/>
          </cell>
          <cell r="AG641" t="str">
            <v/>
          </cell>
          <cell r="AH641" t="str">
            <v/>
          </cell>
          <cell r="AI641" t="str">
            <v/>
          </cell>
          <cell r="AJ641" t="str">
            <v/>
          </cell>
          <cell r="AK641" t="str">
            <v/>
          </cell>
          <cell r="AL641" t="str">
            <v/>
          </cell>
          <cell r="AM641" t="str">
            <v/>
          </cell>
          <cell r="AN641" t="str">
            <v/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>
            <v>2020</v>
          </cell>
        </row>
        <row r="642">
          <cell r="A642" t="str">
            <v>1_5_1_Normal</v>
          </cell>
          <cell r="B642">
            <v>1</v>
          </cell>
          <cell r="C642">
            <v>5</v>
          </cell>
          <cell r="D642">
            <v>1</v>
          </cell>
          <cell r="E642">
            <v>23.799999999999997</v>
          </cell>
          <cell r="F642" t="str">
            <v>Normal</v>
          </cell>
          <cell r="G642" t="str">
            <v>困难关</v>
          </cell>
          <cell r="H642">
            <v>1</v>
          </cell>
          <cell r="I642">
            <v>134.64000000000001</v>
          </cell>
          <cell r="J642">
            <v>1.8839999999999999</v>
          </cell>
          <cell r="K642">
            <v>0.58078125000000014</v>
          </cell>
          <cell r="L642">
            <v>232</v>
          </cell>
          <cell r="M642">
            <v>180</v>
          </cell>
          <cell r="N642">
            <v>80</v>
          </cell>
          <cell r="O642" t="str">
            <v>鸟2</v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>
            <v>13</v>
          </cell>
          <cell r="V642" t="str">
            <v>0</v>
          </cell>
          <cell r="W642" t="str">
            <v>0</v>
          </cell>
          <cell r="X642" t="str">
            <v>0</v>
          </cell>
          <cell r="Y642" t="str">
            <v>0</v>
          </cell>
          <cell r="Z642" t="str">
            <v>0</v>
          </cell>
          <cell r="AA642">
            <v>232</v>
          </cell>
          <cell r="AB642" t="str">
            <v/>
          </cell>
          <cell r="AC642" t="str">
            <v/>
          </cell>
          <cell r="AD642" t="str">
            <v/>
          </cell>
          <cell r="AE642" t="str">
            <v/>
          </cell>
          <cell r="AF642" t="str">
            <v/>
          </cell>
          <cell r="AG642">
            <v>1.8839999999999999</v>
          </cell>
          <cell r="AH642" t="str">
            <v/>
          </cell>
          <cell r="AI642" t="str">
            <v/>
          </cell>
          <cell r="AJ642" t="str">
            <v/>
          </cell>
          <cell r="AK642" t="str">
            <v/>
          </cell>
          <cell r="AL642" t="str">
            <v/>
          </cell>
          <cell r="AM642">
            <v>6</v>
          </cell>
          <cell r="AN642" t="str">
            <v/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>
            <v>300</v>
          </cell>
        </row>
        <row r="643">
          <cell r="A643" t="str">
            <v>1_5_2_Normal</v>
          </cell>
          <cell r="B643">
            <v>1</v>
          </cell>
          <cell r="C643">
            <v>5</v>
          </cell>
          <cell r="D643">
            <v>2</v>
          </cell>
          <cell r="E643">
            <v>26.18</v>
          </cell>
          <cell r="F643" t="str">
            <v>Normal</v>
          </cell>
          <cell r="G643" t="str">
            <v>困难关</v>
          </cell>
          <cell r="H643">
            <v>1</v>
          </cell>
          <cell r="I643">
            <v>289.476</v>
          </cell>
          <cell r="J643">
            <v>1.8839999999999999</v>
          </cell>
          <cell r="K643">
            <v>0.7259765625000002</v>
          </cell>
          <cell r="L643">
            <v>399</v>
          </cell>
          <cell r="M643">
            <v>180</v>
          </cell>
          <cell r="N643">
            <v>80</v>
          </cell>
          <cell r="O643" t="str">
            <v>鸟2</v>
          </cell>
          <cell r="P643" t="str">
            <v>鸟1</v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>
            <v>6</v>
          </cell>
          <cell r="V643">
            <v>12</v>
          </cell>
          <cell r="W643" t="str">
            <v>0</v>
          </cell>
          <cell r="X643" t="str">
            <v>0</v>
          </cell>
          <cell r="Y643" t="str">
            <v>0</v>
          </cell>
          <cell r="Z643" t="str">
            <v>0</v>
          </cell>
          <cell r="AA643">
            <v>798</v>
          </cell>
          <cell r="AB643">
            <v>200</v>
          </cell>
          <cell r="AC643" t="str">
            <v/>
          </cell>
          <cell r="AD643" t="str">
            <v/>
          </cell>
          <cell r="AE643" t="str">
            <v/>
          </cell>
          <cell r="AF643" t="str">
            <v/>
          </cell>
          <cell r="AG643">
            <v>1.8839999999999999</v>
          </cell>
          <cell r="AH643">
            <v>1.8839999999999999</v>
          </cell>
          <cell r="AI643" t="str">
            <v/>
          </cell>
          <cell r="AJ643" t="str">
            <v/>
          </cell>
          <cell r="AK643" t="str">
            <v/>
          </cell>
          <cell r="AL643" t="str">
            <v/>
          </cell>
          <cell r="AM643">
            <v>7</v>
          </cell>
          <cell r="AN643">
            <v>3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>
            <v>516</v>
          </cell>
        </row>
        <row r="644">
          <cell r="A644" t="str">
            <v>1_5_3_Normal</v>
          </cell>
          <cell r="B644">
            <v>1</v>
          </cell>
          <cell r="C644">
            <v>5</v>
          </cell>
          <cell r="D644">
            <v>3</v>
          </cell>
          <cell r="E644">
            <v>28.559999999999995</v>
          </cell>
          <cell r="F644" t="str">
            <v>Normal</v>
          </cell>
          <cell r="G644" t="str">
            <v>困难关</v>
          </cell>
          <cell r="H644">
            <v>1</v>
          </cell>
          <cell r="I644">
            <v>492.78239999999988</v>
          </cell>
          <cell r="J644">
            <v>1.8839999999999999</v>
          </cell>
          <cell r="K644">
            <v>0.87117187500000015</v>
          </cell>
          <cell r="L644">
            <v>566</v>
          </cell>
          <cell r="M644">
            <v>180</v>
          </cell>
          <cell r="N644">
            <v>80</v>
          </cell>
          <cell r="O644" t="str">
            <v>鸟1</v>
          </cell>
          <cell r="P644" t="str">
            <v>石像1</v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>
            <v>12</v>
          </cell>
          <cell r="V644">
            <v>12</v>
          </cell>
          <cell r="W644" t="str">
            <v>0</v>
          </cell>
          <cell r="X644" t="str">
            <v>0</v>
          </cell>
          <cell r="Y644" t="str">
            <v>0</v>
          </cell>
          <cell r="Z644" t="str">
            <v>0</v>
          </cell>
          <cell r="AA644">
            <v>566</v>
          </cell>
          <cell r="AB644">
            <v>566</v>
          </cell>
          <cell r="AC644" t="str">
            <v/>
          </cell>
          <cell r="AD644" t="str">
            <v/>
          </cell>
          <cell r="AE644" t="str">
            <v/>
          </cell>
          <cell r="AF644" t="str">
            <v/>
          </cell>
          <cell r="AG644">
            <v>1.8839999999999999</v>
          </cell>
          <cell r="AH644">
            <v>1.8839999999999999</v>
          </cell>
          <cell r="AI644" t="str">
            <v/>
          </cell>
          <cell r="AJ644" t="str">
            <v/>
          </cell>
          <cell r="AK644" t="str">
            <v/>
          </cell>
          <cell r="AL644" t="str">
            <v/>
          </cell>
          <cell r="AM644">
            <v>3</v>
          </cell>
          <cell r="AN644">
            <v>3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>
            <v>732</v>
          </cell>
        </row>
        <row r="645">
          <cell r="A645" t="str">
            <v>1_5_4_Normal</v>
          </cell>
          <cell r="B645">
            <v>1</v>
          </cell>
          <cell r="C645">
            <v>5</v>
          </cell>
          <cell r="D645">
            <v>4</v>
          </cell>
          <cell r="E645">
            <v>30.939999999999998</v>
          </cell>
          <cell r="F645" t="str">
            <v>Normal</v>
          </cell>
          <cell r="G645" t="str">
            <v>困难关</v>
          </cell>
          <cell r="H645">
            <v>1</v>
          </cell>
          <cell r="I645">
            <v>738.27599999999995</v>
          </cell>
          <cell r="J645">
            <v>1.8839999999999999</v>
          </cell>
          <cell r="K645">
            <v>1.0163671875000002</v>
          </cell>
          <cell r="L645">
            <v>726</v>
          </cell>
          <cell r="M645">
            <v>180</v>
          </cell>
          <cell r="N645">
            <v>80</v>
          </cell>
          <cell r="O645" t="str">
            <v>鸟1</v>
          </cell>
          <cell r="P645" t="str">
            <v>石像1</v>
          </cell>
          <cell r="Q645" t="str">
            <v>小恶魔1</v>
          </cell>
          <cell r="R645" t="str">
            <v/>
          </cell>
          <cell r="S645" t="str">
            <v/>
          </cell>
          <cell r="T645" t="str">
            <v/>
          </cell>
          <cell r="U645">
            <v>12</v>
          </cell>
          <cell r="V645">
            <v>12</v>
          </cell>
          <cell r="W645">
            <v>6</v>
          </cell>
          <cell r="X645" t="str">
            <v>0</v>
          </cell>
          <cell r="Y645" t="str">
            <v>0</v>
          </cell>
          <cell r="Z645" t="str">
            <v>0</v>
          </cell>
          <cell r="AA645">
            <v>726</v>
          </cell>
          <cell r="AB645">
            <v>726</v>
          </cell>
          <cell r="AC645">
            <v>726</v>
          </cell>
          <cell r="AD645" t="str">
            <v/>
          </cell>
          <cell r="AE645" t="str">
            <v/>
          </cell>
          <cell r="AF645" t="str">
            <v/>
          </cell>
          <cell r="AG645">
            <v>1.8839999999999999</v>
          </cell>
          <cell r="AH645">
            <v>1.8839999999999999</v>
          </cell>
          <cell r="AI645">
            <v>1.8839999999999999</v>
          </cell>
          <cell r="AJ645" t="str">
            <v/>
          </cell>
          <cell r="AK645" t="str">
            <v/>
          </cell>
          <cell r="AL645" t="str">
            <v/>
          </cell>
          <cell r="AM645">
            <v>3</v>
          </cell>
          <cell r="AN645">
            <v>3</v>
          </cell>
          <cell r="AO645">
            <v>3</v>
          </cell>
          <cell r="AP645" t="str">
            <v/>
          </cell>
          <cell r="AQ645" t="str">
            <v/>
          </cell>
          <cell r="AR645" t="str">
            <v/>
          </cell>
          <cell r="AS645">
            <v>940</v>
          </cell>
        </row>
        <row r="646">
          <cell r="A646" t="str">
            <v>1_5_5_Normal</v>
          </cell>
          <cell r="B646">
            <v>1</v>
          </cell>
          <cell r="C646">
            <v>5</v>
          </cell>
          <cell r="D646">
            <v>5</v>
          </cell>
          <cell r="E646">
            <v>33.319999999999993</v>
          </cell>
          <cell r="F646" t="str">
            <v>Normal</v>
          </cell>
          <cell r="G646" t="str">
            <v>困难关</v>
          </cell>
          <cell r="H646">
            <v>1</v>
          </cell>
          <cell r="I646">
            <v>1005.3119999999999</v>
          </cell>
          <cell r="J646">
            <v>1.8839999999999999</v>
          </cell>
          <cell r="K646">
            <v>1.1615625000000003</v>
          </cell>
          <cell r="L646">
            <v>865</v>
          </cell>
          <cell r="M646">
            <v>180</v>
          </cell>
          <cell r="N646">
            <v>80</v>
          </cell>
          <cell r="O646" t="str">
            <v>石像1</v>
          </cell>
          <cell r="P646" t="str">
            <v>小恶魔1</v>
          </cell>
          <cell r="Q646" t="str">
            <v>鸟2</v>
          </cell>
          <cell r="R646" t="str">
            <v/>
          </cell>
          <cell r="S646" t="str">
            <v/>
          </cell>
          <cell r="T646" t="str">
            <v/>
          </cell>
          <cell r="U646">
            <v>15</v>
          </cell>
          <cell r="V646">
            <v>15</v>
          </cell>
          <cell r="W646">
            <v>7</v>
          </cell>
          <cell r="X646" t="str">
            <v>0</v>
          </cell>
          <cell r="Y646" t="str">
            <v>0</v>
          </cell>
          <cell r="Z646" t="str">
            <v>0</v>
          </cell>
          <cell r="AA646">
            <v>552</v>
          </cell>
          <cell r="AB646">
            <v>552</v>
          </cell>
          <cell r="AC646">
            <v>2207</v>
          </cell>
          <cell r="AD646" t="str">
            <v/>
          </cell>
          <cell r="AE646" t="str">
            <v/>
          </cell>
          <cell r="AF646" t="str">
            <v/>
          </cell>
          <cell r="AG646">
            <v>1.8839999999999999</v>
          </cell>
          <cell r="AH646">
            <v>1.8839999999999999</v>
          </cell>
          <cell r="AI646">
            <v>1.8839999999999999</v>
          </cell>
          <cell r="AJ646" t="str">
            <v/>
          </cell>
          <cell r="AK646" t="str">
            <v/>
          </cell>
          <cell r="AL646" t="str">
            <v/>
          </cell>
          <cell r="AM646">
            <v>2</v>
          </cell>
          <cell r="AN646">
            <v>2</v>
          </cell>
          <cell r="AO646">
            <v>4</v>
          </cell>
          <cell r="AP646" t="str">
            <v/>
          </cell>
          <cell r="AQ646" t="str">
            <v/>
          </cell>
          <cell r="AR646" t="str">
            <v/>
          </cell>
          <cell r="AS646">
            <v>1120</v>
          </cell>
        </row>
        <row r="647">
          <cell r="A647" t="str">
            <v>1_5_6_Normal</v>
          </cell>
          <cell r="B647">
            <v>1</v>
          </cell>
          <cell r="C647">
            <v>5</v>
          </cell>
          <cell r="D647">
            <v>6</v>
          </cell>
          <cell r="E647">
            <v>35.699999999999996</v>
          </cell>
          <cell r="F647" t="str">
            <v>Normal</v>
          </cell>
          <cell r="G647" t="str">
            <v>困难关</v>
          </cell>
          <cell r="H647">
            <v>1</v>
          </cell>
          <cell r="I647">
            <v>1312.7400000000002</v>
          </cell>
          <cell r="J647">
            <v>1.8839999999999999</v>
          </cell>
          <cell r="K647">
            <v>1.3067578125000003</v>
          </cell>
          <cell r="L647">
            <v>1005</v>
          </cell>
          <cell r="M647">
            <v>180</v>
          </cell>
          <cell r="N647">
            <v>80</v>
          </cell>
          <cell r="O647" t="str">
            <v>鸟1</v>
          </cell>
          <cell r="P647" t="str">
            <v>石像1</v>
          </cell>
          <cell r="Q647" t="str">
            <v>小恶魔1</v>
          </cell>
          <cell r="R647" t="str">
            <v>恶灵2</v>
          </cell>
          <cell r="S647" t="str">
            <v/>
          </cell>
          <cell r="T647" t="str">
            <v/>
          </cell>
          <cell r="U647">
            <v>13</v>
          </cell>
          <cell r="V647">
            <v>13</v>
          </cell>
          <cell r="W647">
            <v>13</v>
          </cell>
          <cell r="X647">
            <v>6</v>
          </cell>
          <cell r="Y647" t="str">
            <v>0</v>
          </cell>
          <cell r="Z647" t="str">
            <v>0</v>
          </cell>
          <cell r="AA647">
            <v>718</v>
          </cell>
          <cell r="AB647">
            <v>718</v>
          </cell>
          <cell r="AC647">
            <v>718</v>
          </cell>
          <cell r="AD647">
            <v>2871</v>
          </cell>
          <cell r="AE647" t="str">
            <v/>
          </cell>
          <cell r="AF647" t="str">
            <v/>
          </cell>
          <cell r="AG647">
            <v>1.8839999999999999</v>
          </cell>
          <cell r="AH647">
            <v>1.8839999999999999</v>
          </cell>
          <cell r="AI647">
            <v>1.8839999999999999</v>
          </cell>
          <cell r="AJ647">
            <v>1.8839999999999999</v>
          </cell>
          <cell r="AK647" t="str">
            <v/>
          </cell>
          <cell r="AL647" t="str">
            <v/>
          </cell>
          <cell r="AM647">
            <v>2</v>
          </cell>
          <cell r="AN647">
            <v>2</v>
          </cell>
          <cell r="AO647">
            <v>2</v>
          </cell>
          <cell r="AP647">
            <v>3</v>
          </cell>
          <cell r="AQ647" t="str">
            <v/>
          </cell>
          <cell r="AR647" t="str">
            <v/>
          </cell>
          <cell r="AS647">
            <v>1300</v>
          </cell>
        </row>
        <row r="648">
          <cell r="A648" t="str">
            <v>1_5_7_Normal</v>
          </cell>
          <cell r="B648">
            <v>1</v>
          </cell>
          <cell r="C648">
            <v>5</v>
          </cell>
          <cell r="D648">
            <v>7</v>
          </cell>
          <cell r="E648">
            <v>38.08</v>
          </cell>
          <cell r="F648" t="str">
            <v>Normal</v>
          </cell>
          <cell r="G648" t="str">
            <v>困难关</v>
          </cell>
          <cell r="H648">
            <v>1</v>
          </cell>
          <cell r="I648">
            <v>1660.56</v>
          </cell>
          <cell r="J648">
            <v>1.8839999999999999</v>
          </cell>
          <cell r="K648">
            <v>1.4519531250000004</v>
          </cell>
          <cell r="L648">
            <v>1144</v>
          </cell>
          <cell r="M648">
            <v>180</v>
          </cell>
          <cell r="N648">
            <v>80</v>
          </cell>
          <cell r="O648" t="str">
            <v>石像1</v>
          </cell>
          <cell r="P648" t="str">
            <v>小恶魔1</v>
          </cell>
          <cell r="Q648" t="str">
            <v>恶灵2</v>
          </cell>
          <cell r="R648" t="str">
            <v>鸟2</v>
          </cell>
          <cell r="S648" t="str">
            <v/>
          </cell>
          <cell r="T648" t="str">
            <v/>
          </cell>
          <cell r="U648">
            <v>13</v>
          </cell>
          <cell r="V648">
            <v>13</v>
          </cell>
          <cell r="W648">
            <v>13</v>
          </cell>
          <cell r="X648">
            <v>13</v>
          </cell>
          <cell r="Y648" t="str">
            <v>0</v>
          </cell>
          <cell r="Z648" t="str">
            <v>0</v>
          </cell>
          <cell r="AA648">
            <v>458</v>
          </cell>
          <cell r="AB648">
            <v>458</v>
          </cell>
          <cell r="AC648">
            <v>1830</v>
          </cell>
          <cell r="AD648">
            <v>1830</v>
          </cell>
          <cell r="AE648" t="str">
            <v/>
          </cell>
          <cell r="AF648" t="str">
            <v/>
          </cell>
          <cell r="AG648">
            <v>1.8839999999999999</v>
          </cell>
          <cell r="AH648">
            <v>1.8839999999999999</v>
          </cell>
          <cell r="AI648">
            <v>1.8839999999999999</v>
          </cell>
          <cell r="AJ648">
            <v>1.8839999999999999</v>
          </cell>
          <cell r="AK648" t="str">
            <v/>
          </cell>
          <cell r="AL648" t="str">
            <v/>
          </cell>
          <cell r="AM648">
            <v>1</v>
          </cell>
          <cell r="AN648">
            <v>1</v>
          </cell>
          <cell r="AO648">
            <v>2</v>
          </cell>
          <cell r="AP648">
            <v>2</v>
          </cell>
          <cell r="AQ648" t="str">
            <v/>
          </cell>
          <cell r="AR648" t="str">
            <v/>
          </cell>
          <cell r="AS648">
            <v>1480</v>
          </cell>
        </row>
        <row r="649">
          <cell r="A649" t="str">
            <v>1_5_8_Normal</v>
          </cell>
          <cell r="B649">
            <v>1</v>
          </cell>
          <cell r="C649">
            <v>5</v>
          </cell>
          <cell r="D649">
            <v>8</v>
          </cell>
          <cell r="E649">
            <v>40.459999999999994</v>
          </cell>
          <cell r="F649" t="str">
            <v>Normal</v>
          </cell>
          <cell r="G649" t="str">
            <v>困难关</v>
          </cell>
          <cell r="H649">
            <v>1</v>
          </cell>
          <cell r="I649">
            <v>2048.7719999999999</v>
          </cell>
          <cell r="J649">
            <v>1.8839999999999999</v>
          </cell>
          <cell r="K649">
            <v>1.5971484375000005</v>
          </cell>
          <cell r="L649">
            <v>1283</v>
          </cell>
          <cell r="M649">
            <v>180</v>
          </cell>
          <cell r="N649">
            <v>80</v>
          </cell>
          <cell r="O649" t="str">
            <v>石像1</v>
          </cell>
          <cell r="P649" t="str">
            <v>小恶魔1</v>
          </cell>
          <cell r="Q649" t="str">
            <v>恶灵2</v>
          </cell>
          <cell r="R649" t="str">
            <v>鸟2</v>
          </cell>
          <cell r="S649" t="str">
            <v>石像3</v>
          </cell>
          <cell r="T649" t="str">
            <v/>
          </cell>
          <cell r="U649">
            <v>14</v>
          </cell>
          <cell r="V649">
            <v>14</v>
          </cell>
          <cell r="W649">
            <v>14</v>
          </cell>
          <cell r="X649">
            <v>21</v>
          </cell>
          <cell r="Y649">
            <v>1</v>
          </cell>
          <cell r="Z649" t="str">
            <v>0</v>
          </cell>
          <cell r="AA649">
            <v>411</v>
          </cell>
          <cell r="AB649">
            <v>411</v>
          </cell>
          <cell r="AC649">
            <v>1642</v>
          </cell>
          <cell r="AD649">
            <v>1642</v>
          </cell>
          <cell r="AE649">
            <v>13138</v>
          </cell>
          <cell r="AF649" t="str">
            <v/>
          </cell>
          <cell r="AG649">
            <v>1.8839999999999999</v>
          </cell>
          <cell r="AH649">
            <v>1.8839999999999999</v>
          </cell>
          <cell r="AI649">
            <v>1.8839999999999999</v>
          </cell>
          <cell r="AJ649">
            <v>1.8839999999999999</v>
          </cell>
          <cell r="AK649">
            <v>0.94199999999999995</v>
          </cell>
          <cell r="AL649" t="str">
            <v/>
          </cell>
          <cell r="AM649">
            <v>1</v>
          </cell>
          <cell r="AN649">
            <v>1</v>
          </cell>
          <cell r="AO649">
            <v>2</v>
          </cell>
          <cell r="AP649">
            <v>2</v>
          </cell>
          <cell r="AQ649">
            <v>4</v>
          </cell>
          <cell r="AR649" t="str">
            <v/>
          </cell>
          <cell r="AS649">
            <v>1660</v>
          </cell>
        </row>
        <row r="650">
          <cell r="A650" t="str">
            <v>1_5_9_Normal</v>
          </cell>
          <cell r="B650">
            <v>1</v>
          </cell>
          <cell r="C650">
            <v>5</v>
          </cell>
          <cell r="D650">
            <v>9</v>
          </cell>
          <cell r="E650">
            <v>42.839999999999996</v>
          </cell>
          <cell r="F650" t="str">
            <v>Normal</v>
          </cell>
          <cell r="G650" t="str">
            <v>困难关</v>
          </cell>
          <cell r="H650">
            <v>1</v>
          </cell>
          <cell r="I650">
            <v>2477.3760000000002</v>
          </cell>
          <cell r="J650">
            <v>1.8839999999999999</v>
          </cell>
          <cell r="K650">
            <v>1.7423437500000003</v>
          </cell>
          <cell r="L650">
            <v>1422</v>
          </cell>
          <cell r="M650">
            <v>180</v>
          </cell>
          <cell r="N650">
            <v>80</v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>0</v>
          </cell>
          <cell r="V650" t="str">
            <v>0</v>
          </cell>
          <cell r="W650" t="str">
            <v>0</v>
          </cell>
          <cell r="X650" t="str">
            <v>0</v>
          </cell>
          <cell r="Y650" t="str">
            <v>0</v>
          </cell>
          <cell r="Z650" t="str">
            <v>0</v>
          </cell>
          <cell r="AA650" t="str">
            <v/>
          </cell>
          <cell r="AB650" t="str">
            <v/>
          </cell>
          <cell r="AC650" t="str">
            <v/>
          </cell>
          <cell r="AD650" t="str">
            <v/>
          </cell>
          <cell r="AE650" t="str">
            <v/>
          </cell>
          <cell r="AF650" t="str">
            <v/>
          </cell>
          <cell r="AG650" t="str">
            <v/>
          </cell>
          <cell r="AH650" t="str">
            <v/>
          </cell>
          <cell r="AI650" t="str">
            <v/>
          </cell>
          <cell r="AJ650" t="str">
            <v/>
          </cell>
          <cell r="AK650" t="str">
            <v/>
          </cell>
          <cell r="AL650" t="str">
            <v/>
          </cell>
          <cell r="AM650" t="str">
            <v/>
          </cell>
          <cell r="AN650" t="str">
            <v/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>
            <v>1840</v>
          </cell>
        </row>
        <row r="651">
          <cell r="A651" t="str">
            <v>1_5_10_Normal</v>
          </cell>
          <cell r="B651">
            <v>1</v>
          </cell>
          <cell r="C651">
            <v>5</v>
          </cell>
          <cell r="D651">
            <v>10</v>
          </cell>
          <cell r="E651">
            <v>45.219999999999992</v>
          </cell>
          <cell r="F651" t="str">
            <v>Normal</v>
          </cell>
          <cell r="G651" t="str">
            <v>困难关</v>
          </cell>
          <cell r="H651">
            <v>1</v>
          </cell>
          <cell r="I651">
            <v>2946.3720000000003</v>
          </cell>
          <cell r="J651">
            <v>1.8839999999999999</v>
          </cell>
          <cell r="K651">
            <v>1.8875390625000004</v>
          </cell>
          <cell r="L651">
            <v>1561</v>
          </cell>
          <cell r="M651">
            <v>180</v>
          </cell>
          <cell r="N651">
            <v>80</v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>0</v>
          </cell>
          <cell r="V651" t="str">
            <v>0</v>
          </cell>
          <cell r="W651" t="str">
            <v>0</v>
          </cell>
          <cell r="X651" t="str">
            <v>0</v>
          </cell>
          <cell r="Y651" t="str">
            <v>0</v>
          </cell>
          <cell r="Z651" t="str">
            <v>0</v>
          </cell>
          <cell r="AA651" t="str">
            <v/>
          </cell>
          <cell r="AB651" t="str">
            <v/>
          </cell>
          <cell r="AC651" t="str">
            <v/>
          </cell>
          <cell r="AD651" t="str">
            <v/>
          </cell>
          <cell r="AE651" t="str">
            <v/>
          </cell>
          <cell r="AF651" t="str">
            <v/>
          </cell>
          <cell r="AG651" t="str">
            <v/>
          </cell>
          <cell r="AH651" t="str">
            <v/>
          </cell>
          <cell r="AI651" t="str">
            <v/>
          </cell>
          <cell r="AJ651" t="str">
            <v/>
          </cell>
          <cell r="AK651" t="str">
            <v/>
          </cell>
          <cell r="AL651" t="str">
            <v/>
          </cell>
          <cell r="AM651" t="str">
            <v/>
          </cell>
          <cell r="AN651" t="str">
            <v/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>
            <v>2020</v>
          </cell>
        </row>
        <row r="652">
          <cell r="A652" t="str">
            <v>2_1_1_Normal</v>
          </cell>
          <cell r="B652">
            <v>2</v>
          </cell>
          <cell r="C652">
            <v>1</v>
          </cell>
          <cell r="D652">
            <v>1</v>
          </cell>
          <cell r="E652">
            <v>20</v>
          </cell>
          <cell r="F652" t="str">
            <v>Normal</v>
          </cell>
          <cell r="G652" t="str">
            <v>标准关</v>
          </cell>
          <cell r="H652">
            <v>1</v>
          </cell>
          <cell r="I652">
            <v>76.5</v>
          </cell>
          <cell r="J652">
            <v>1.2</v>
          </cell>
          <cell r="K652">
            <v>0.39375000000000004</v>
          </cell>
          <cell r="L652">
            <v>194</v>
          </cell>
          <cell r="M652">
            <v>180</v>
          </cell>
          <cell r="N652">
            <v>80</v>
          </cell>
          <cell r="O652" t="str">
            <v>麻痹蝎1</v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>
            <v>7</v>
          </cell>
          <cell r="V652" t="str">
            <v>0</v>
          </cell>
          <cell r="W652" t="str">
            <v>0</v>
          </cell>
          <cell r="X652" t="str">
            <v>0</v>
          </cell>
          <cell r="Y652" t="str">
            <v>0</v>
          </cell>
          <cell r="Z652" t="str">
            <v>0</v>
          </cell>
          <cell r="AA652">
            <v>194</v>
          </cell>
          <cell r="AB652" t="str">
            <v/>
          </cell>
          <cell r="AC652" t="str">
            <v/>
          </cell>
          <cell r="AD652" t="str">
            <v/>
          </cell>
          <cell r="AE652" t="str">
            <v/>
          </cell>
          <cell r="AF652" t="str">
            <v/>
          </cell>
          <cell r="AG652">
            <v>1.2</v>
          </cell>
          <cell r="AH652" t="str">
            <v/>
          </cell>
          <cell r="AI652" t="str">
            <v/>
          </cell>
          <cell r="AJ652" t="str">
            <v/>
          </cell>
          <cell r="AK652" t="str">
            <v/>
          </cell>
          <cell r="AL652" t="str">
            <v/>
          </cell>
          <cell r="AM652">
            <v>11</v>
          </cell>
          <cell r="AN652" t="str">
            <v/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>
            <v>300</v>
          </cell>
        </row>
        <row r="653">
          <cell r="A653" t="str">
            <v>2_1_2_Normal</v>
          </cell>
          <cell r="B653">
            <v>2</v>
          </cell>
          <cell r="C653">
            <v>1</v>
          </cell>
          <cell r="D653">
            <v>2</v>
          </cell>
          <cell r="E653">
            <v>22</v>
          </cell>
          <cell r="F653" t="str">
            <v>Normal</v>
          </cell>
          <cell r="G653" t="str">
            <v>标准关</v>
          </cell>
          <cell r="H653">
            <v>1</v>
          </cell>
          <cell r="I653">
            <v>164.47499999999997</v>
          </cell>
          <cell r="J653">
            <v>1.2</v>
          </cell>
          <cell r="K653">
            <v>0.49218750000000006</v>
          </cell>
          <cell r="L653">
            <v>334</v>
          </cell>
          <cell r="M653">
            <v>180</v>
          </cell>
          <cell r="N653">
            <v>80</v>
          </cell>
          <cell r="O653" t="str">
            <v>麻痹蝎1</v>
          </cell>
          <cell r="P653" t="str">
            <v>种子1</v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>
            <v>3</v>
          </cell>
          <cell r="V653">
            <v>7</v>
          </cell>
          <cell r="W653" t="str">
            <v>0</v>
          </cell>
          <cell r="X653" t="str">
            <v>0</v>
          </cell>
          <cell r="Y653" t="str">
            <v>0</v>
          </cell>
          <cell r="Z653" t="str">
            <v>0</v>
          </cell>
          <cell r="AA653">
            <v>334</v>
          </cell>
          <cell r="AB653">
            <v>334</v>
          </cell>
          <cell r="AC653" t="str">
            <v/>
          </cell>
          <cell r="AD653" t="str">
            <v/>
          </cell>
          <cell r="AE653" t="str">
            <v/>
          </cell>
          <cell r="AF653" t="str">
            <v/>
          </cell>
          <cell r="AG653">
            <v>1.2</v>
          </cell>
          <cell r="AH653">
            <v>1.2</v>
          </cell>
          <cell r="AI653" t="str">
            <v/>
          </cell>
          <cell r="AJ653" t="str">
            <v/>
          </cell>
          <cell r="AK653" t="str">
            <v/>
          </cell>
          <cell r="AL653" t="str">
            <v/>
          </cell>
          <cell r="AM653">
            <v>8</v>
          </cell>
          <cell r="AN653">
            <v>8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>
            <v>516</v>
          </cell>
        </row>
        <row r="654">
          <cell r="A654" t="str">
            <v>2_1_3_Normal</v>
          </cell>
          <cell r="B654">
            <v>2</v>
          </cell>
          <cell r="C654">
            <v>1</v>
          </cell>
          <cell r="D654">
            <v>3</v>
          </cell>
          <cell r="E654">
            <v>24</v>
          </cell>
          <cell r="F654" t="str">
            <v>Normal</v>
          </cell>
          <cell r="G654" t="str">
            <v>标准关</v>
          </cell>
          <cell r="H654">
            <v>1</v>
          </cell>
          <cell r="I654">
            <v>279.98999999999995</v>
          </cell>
          <cell r="J654">
            <v>1.2</v>
          </cell>
          <cell r="K654">
            <v>0.59062500000000007</v>
          </cell>
          <cell r="L654">
            <v>474</v>
          </cell>
          <cell r="M654">
            <v>180</v>
          </cell>
          <cell r="N654">
            <v>80</v>
          </cell>
          <cell r="O654" t="str">
            <v>种子1</v>
          </cell>
          <cell r="P654" t="str">
            <v>蜜蜂1</v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>
            <v>7</v>
          </cell>
          <cell r="V654">
            <v>7</v>
          </cell>
          <cell r="W654" t="str">
            <v>0</v>
          </cell>
          <cell r="X654" t="str">
            <v>0</v>
          </cell>
          <cell r="Y654" t="str">
            <v>0</v>
          </cell>
          <cell r="Z654" t="str">
            <v>0</v>
          </cell>
          <cell r="AA654">
            <v>474</v>
          </cell>
          <cell r="AB654">
            <v>474</v>
          </cell>
          <cell r="AC654" t="str">
            <v/>
          </cell>
          <cell r="AD654" t="str">
            <v/>
          </cell>
          <cell r="AE654" t="str">
            <v/>
          </cell>
          <cell r="AF654" t="str">
            <v/>
          </cell>
          <cell r="AG654">
            <v>1.2</v>
          </cell>
          <cell r="AH654">
            <v>1.2</v>
          </cell>
          <cell r="AI654" t="str">
            <v/>
          </cell>
          <cell r="AJ654" t="str">
            <v/>
          </cell>
          <cell r="AK654" t="str">
            <v/>
          </cell>
          <cell r="AL654" t="str">
            <v/>
          </cell>
          <cell r="AM654">
            <v>6</v>
          </cell>
          <cell r="AN654">
            <v>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>
            <v>732</v>
          </cell>
        </row>
        <row r="655">
          <cell r="A655" t="str">
            <v>2_1_4_Normal</v>
          </cell>
          <cell r="B655">
            <v>2</v>
          </cell>
          <cell r="C655">
            <v>1</v>
          </cell>
          <cell r="D655">
            <v>4</v>
          </cell>
          <cell r="E655">
            <v>26</v>
          </cell>
          <cell r="F655" t="str">
            <v>Normal</v>
          </cell>
          <cell r="G655" t="str">
            <v>标准关</v>
          </cell>
          <cell r="H655">
            <v>1</v>
          </cell>
          <cell r="I655">
            <v>419.47499999999997</v>
          </cell>
          <cell r="J655">
            <v>1.2</v>
          </cell>
          <cell r="K655">
            <v>0.68906250000000013</v>
          </cell>
          <cell r="L655">
            <v>609</v>
          </cell>
          <cell r="M655">
            <v>180</v>
          </cell>
          <cell r="N655">
            <v>80</v>
          </cell>
          <cell r="O655" t="str">
            <v>种子1</v>
          </cell>
          <cell r="P655" t="str">
            <v>蜜蜂1</v>
          </cell>
          <cell r="Q655" t="str">
            <v>龙1</v>
          </cell>
          <cell r="R655" t="str">
            <v/>
          </cell>
          <cell r="S655" t="str">
            <v/>
          </cell>
          <cell r="T655" t="str">
            <v/>
          </cell>
          <cell r="U655">
            <v>7</v>
          </cell>
          <cell r="V655">
            <v>7</v>
          </cell>
          <cell r="W655">
            <v>3</v>
          </cell>
          <cell r="X655" t="str">
            <v>0</v>
          </cell>
          <cell r="Y655" t="str">
            <v>0</v>
          </cell>
          <cell r="Z655" t="str">
            <v>0</v>
          </cell>
          <cell r="AA655">
            <v>609</v>
          </cell>
          <cell r="AB655">
            <v>609</v>
          </cell>
          <cell r="AC655">
            <v>609</v>
          </cell>
          <cell r="AD655" t="str">
            <v/>
          </cell>
          <cell r="AE655" t="str">
            <v/>
          </cell>
          <cell r="AF655" t="str">
            <v/>
          </cell>
          <cell r="AG655">
            <v>1.2</v>
          </cell>
          <cell r="AH655">
            <v>1.2</v>
          </cell>
          <cell r="AI655">
            <v>1.2</v>
          </cell>
          <cell r="AJ655" t="str">
            <v/>
          </cell>
          <cell r="AK655" t="str">
            <v/>
          </cell>
          <cell r="AL655" t="str">
            <v/>
          </cell>
          <cell r="AM655">
            <v>5</v>
          </cell>
          <cell r="AN655">
            <v>5</v>
          </cell>
          <cell r="AO655">
            <v>5</v>
          </cell>
          <cell r="AP655" t="str">
            <v/>
          </cell>
          <cell r="AQ655" t="str">
            <v/>
          </cell>
          <cell r="AR655" t="str">
            <v/>
          </cell>
          <cell r="AS655">
            <v>940</v>
          </cell>
        </row>
        <row r="656">
          <cell r="A656" t="str">
            <v>2_1_5_Normal</v>
          </cell>
          <cell r="B656">
            <v>2</v>
          </cell>
          <cell r="C656">
            <v>1</v>
          </cell>
          <cell r="D656">
            <v>5</v>
          </cell>
          <cell r="E656">
            <v>28</v>
          </cell>
          <cell r="F656" t="str">
            <v>Normal</v>
          </cell>
          <cell r="G656" t="str">
            <v>标准关</v>
          </cell>
          <cell r="H656">
            <v>1</v>
          </cell>
          <cell r="I656">
            <v>571.19999999999993</v>
          </cell>
          <cell r="J656">
            <v>1.2</v>
          </cell>
          <cell r="K656">
            <v>0.78750000000000009</v>
          </cell>
          <cell r="L656">
            <v>725</v>
          </cell>
          <cell r="M656">
            <v>180</v>
          </cell>
          <cell r="N656">
            <v>80</v>
          </cell>
          <cell r="O656" t="str">
            <v>蜜蜂1</v>
          </cell>
          <cell r="P656" t="str">
            <v>龙1</v>
          </cell>
          <cell r="Q656" t="str">
            <v>麻痹蝎1</v>
          </cell>
          <cell r="R656" t="str">
            <v/>
          </cell>
          <cell r="S656" t="str">
            <v/>
          </cell>
          <cell r="T656" t="str">
            <v/>
          </cell>
          <cell r="U656">
            <v>8</v>
          </cell>
          <cell r="V656">
            <v>8</v>
          </cell>
          <cell r="W656">
            <v>4</v>
          </cell>
          <cell r="X656" t="str">
            <v>0</v>
          </cell>
          <cell r="Y656" t="str">
            <v>0</v>
          </cell>
          <cell r="Z656" t="str">
            <v>0</v>
          </cell>
          <cell r="AA656">
            <v>725</v>
          </cell>
          <cell r="AB656">
            <v>725</v>
          </cell>
          <cell r="AC656">
            <v>725</v>
          </cell>
          <cell r="AD656" t="str">
            <v/>
          </cell>
          <cell r="AE656" t="str">
            <v/>
          </cell>
          <cell r="AF656" t="str">
            <v/>
          </cell>
          <cell r="AG656">
            <v>1.2</v>
          </cell>
          <cell r="AH656">
            <v>1.2</v>
          </cell>
          <cell r="AI656">
            <v>1.2</v>
          </cell>
          <cell r="AJ656" t="str">
            <v/>
          </cell>
          <cell r="AK656" t="str">
            <v/>
          </cell>
          <cell r="AL656" t="str">
            <v/>
          </cell>
          <cell r="AM656">
            <v>4</v>
          </cell>
          <cell r="AN656">
            <v>4</v>
          </cell>
          <cell r="AO656">
            <v>4</v>
          </cell>
          <cell r="AP656" t="str">
            <v/>
          </cell>
          <cell r="AQ656" t="str">
            <v/>
          </cell>
          <cell r="AR656" t="str">
            <v/>
          </cell>
          <cell r="AS656">
            <v>1120</v>
          </cell>
        </row>
        <row r="657">
          <cell r="A657" t="str">
            <v>2_1_6_Normal</v>
          </cell>
          <cell r="B657">
            <v>2</v>
          </cell>
          <cell r="C657">
            <v>1</v>
          </cell>
          <cell r="D657">
            <v>6</v>
          </cell>
          <cell r="E657">
            <v>30</v>
          </cell>
          <cell r="F657" t="str">
            <v>Normal</v>
          </cell>
          <cell r="G657" t="str">
            <v>标准关</v>
          </cell>
          <cell r="H657">
            <v>1</v>
          </cell>
          <cell r="I657">
            <v>745.875</v>
          </cell>
          <cell r="J657">
            <v>1.2</v>
          </cell>
          <cell r="K657">
            <v>0.88593750000000004</v>
          </cell>
          <cell r="L657">
            <v>842</v>
          </cell>
          <cell r="M657">
            <v>180</v>
          </cell>
          <cell r="N657">
            <v>80</v>
          </cell>
          <cell r="O657" t="str">
            <v>种子1</v>
          </cell>
          <cell r="P657" t="str">
            <v>蜜蜂1</v>
          </cell>
          <cell r="Q657" t="str">
            <v>龙1</v>
          </cell>
          <cell r="R657" t="str">
            <v>麻痹蝎1</v>
          </cell>
          <cell r="S657" t="str">
            <v/>
          </cell>
          <cell r="T657" t="str">
            <v/>
          </cell>
          <cell r="U657">
            <v>5</v>
          </cell>
          <cell r="V657">
            <v>5</v>
          </cell>
          <cell r="W657">
            <v>5</v>
          </cell>
          <cell r="X657">
            <v>10</v>
          </cell>
          <cell r="Y657" t="str">
            <v>0</v>
          </cell>
          <cell r="Z657" t="str">
            <v>0</v>
          </cell>
          <cell r="AA657">
            <v>842</v>
          </cell>
          <cell r="AB657">
            <v>842</v>
          </cell>
          <cell r="AC657">
            <v>842</v>
          </cell>
          <cell r="AD657">
            <v>842</v>
          </cell>
          <cell r="AE657" t="str">
            <v/>
          </cell>
          <cell r="AF657" t="str">
            <v/>
          </cell>
          <cell r="AG657">
            <v>1.2</v>
          </cell>
          <cell r="AH657">
            <v>1.2</v>
          </cell>
          <cell r="AI657">
            <v>1.2</v>
          </cell>
          <cell r="AJ657">
            <v>1.2</v>
          </cell>
          <cell r="AK657" t="str">
            <v/>
          </cell>
          <cell r="AL657" t="str">
            <v/>
          </cell>
          <cell r="AM657">
            <v>3</v>
          </cell>
          <cell r="AN657">
            <v>3</v>
          </cell>
          <cell r="AO657">
            <v>3</v>
          </cell>
          <cell r="AP657">
            <v>3</v>
          </cell>
          <cell r="AQ657" t="str">
            <v/>
          </cell>
          <cell r="AR657" t="str">
            <v/>
          </cell>
          <cell r="AS657">
            <v>1300</v>
          </cell>
        </row>
        <row r="658">
          <cell r="A658" t="str">
            <v>2_1_7_Normal</v>
          </cell>
          <cell r="B658">
            <v>2</v>
          </cell>
          <cell r="C658">
            <v>1</v>
          </cell>
          <cell r="D658">
            <v>7</v>
          </cell>
          <cell r="E658">
            <v>32</v>
          </cell>
          <cell r="F658" t="str">
            <v>Normal</v>
          </cell>
          <cell r="G658" t="str">
            <v>标准关</v>
          </cell>
          <cell r="H658">
            <v>1</v>
          </cell>
          <cell r="I658">
            <v>943.5</v>
          </cell>
          <cell r="J658">
            <v>1.2</v>
          </cell>
          <cell r="K658">
            <v>0.98437500000000011</v>
          </cell>
          <cell r="L658">
            <v>958</v>
          </cell>
          <cell r="M658">
            <v>180</v>
          </cell>
          <cell r="N658">
            <v>80</v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>0</v>
          </cell>
          <cell r="V658" t="str">
            <v>0</v>
          </cell>
          <cell r="W658" t="str">
            <v>0</v>
          </cell>
          <cell r="X658" t="str">
            <v>0</v>
          </cell>
          <cell r="Y658" t="str">
            <v>0</v>
          </cell>
          <cell r="Z658" t="str">
            <v>0</v>
          </cell>
          <cell r="AA658" t="str">
            <v/>
          </cell>
          <cell r="AB658" t="str">
            <v/>
          </cell>
          <cell r="AC658" t="str">
            <v/>
          </cell>
          <cell r="AD658" t="str">
            <v/>
          </cell>
          <cell r="AE658" t="str">
            <v/>
          </cell>
          <cell r="AF658" t="str">
            <v/>
          </cell>
          <cell r="AG658" t="str">
            <v/>
          </cell>
          <cell r="AH658" t="str">
            <v/>
          </cell>
          <cell r="AI658" t="str">
            <v/>
          </cell>
          <cell r="AJ658" t="str">
            <v/>
          </cell>
          <cell r="AK658" t="str">
            <v/>
          </cell>
          <cell r="AL658" t="str">
            <v/>
          </cell>
          <cell r="AM658" t="str">
            <v/>
          </cell>
          <cell r="AN658" t="str">
            <v/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>
            <v>1480</v>
          </cell>
        </row>
        <row r="659">
          <cell r="A659" t="str">
            <v>2_1_8_Normal</v>
          </cell>
          <cell r="B659">
            <v>2</v>
          </cell>
          <cell r="C659">
            <v>1</v>
          </cell>
          <cell r="D659">
            <v>8</v>
          </cell>
          <cell r="E659">
            <v>34</v>
          </cell>
          <cell r="F659" t="str">
            <v>Normal</v>
          </cell>
          <cell r="G659" t="str">
            <v>标准关</v>
          </cell>
          <cell r="H659">
            <v>1</v>
          </cell>
          <cell r="I659">
            <v>1164.075</v>
          </cell>
          <cell r="J659">
            <v>1.2</v>
          </cell>
          <cell r="K659">
            <v>1.0828125000000002</v>
          </cell>
          <cell r="L659">
            <v>1075</v>
          </cell>
          <cell r="M659">
            <v>180</v>
          </cell>
          <cell r="N659">
            <v>80</v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>0</v>
          </cell>
          <cell r="V659" t="str">
            <v>0</v>
          </cell>
          <cell r="W659" t="str">
            <v>0</v>
          </cell>
          <cell r="X659" t="str">
            <v>0</v>
          </cell>
          <cell r="Y659" t="str">
            <v>0</v>
          </cell>
          <cell r="Z659" t="str">
            <v>0</v>
          </cell>
          <cell r="AA659" t="str">
            <v/>
          </cell>
          <cell r="AB659" t="str">
            <v/>
          </cell>
          <cell r="AC659" t="str">
            <v/>
          </cell>
          <cell r="AD659" t="str">
            <v/>
          </cell>
          <cell r="AE659" t="str">
            <v/>
          </cell>
          <cell r="AF659" t="str">
            <v/>
          </cell>
          <cell r="AG659" t="str">
            <v/>
          </cell>
          <cell r="AH659" t="str">
            <v/>
          </cell>
          <cell r="AI659" t="str">
            <v/>
          </cell>
          <cell r="AJ659" t="str">
            <v/>
          </cell>
          <cell r="AK659" t="str">
            <v/>
          </cell>
          <cell r="AL659" t="str">
            <v/>
          </cell>
          <cell r="AM659" t="str">
            <v/>
          </cell>
          <cell r="AN659" t="str">
            <v/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>
            <v>1660</v>
          </cell>
        </row>
        <row r="660">
          <cell r="A660" t="str">
            <v>2_1_9_Normal</v>
          </cell>
          <cell r="B660">
            <v>2</v>
          </cell>
          <cell r="C660">
            <v>1</v>
          </cell>
          <cell r="D660">
            <v>9</v>
          </cell>
          <cell r="E660">
            <v>36</v>
          </cell>
          <cell r="F660" t="str">
            <v>Normal</v>
          </cell>
          <cell r="G660" t="str">
            <v>标准关</v>
          </cell>
          <cell r="H660">
            <v>1</v>
          </cell>
          <cell r="I660">
            <v>1407.6</v>
          </cell>
          <cell r="J660">
            <v>1.2</v>
          </cell>
          <cell r="K660">
            <v>1.1812500000000001</v>
          </cell>
          <cell r="L660">
            <v>1192</v>
          </cell>
          <cell r="M660">
            <v>180</v>
          </cell>
          <cell r="N660">
            <v>80</v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>0</v>
          </cell>
          <cell r="V660" t="str">
            <v>0</v>
          </cell>
          <cell r="W660" t="str">
            <v>0</v>
          </cell>
          <cell r="X660" t="str">
            <v>0</v>
          </cell>
          <cell r="Y660" t="str">
            <v>0</v>
          </cell>
          <cell r="Z660" t="str">
            <v>0</v>
          </cell>
          <cell r="AA660" t="str">
            <v/>
          </cell>
          <cell r="AB660" t="str">
            <v/>
          </cell>
          <cell r="AC660" t="str">
            <v/>
          </cell>
          <cell r="AD660" t="str">
            <v/>
          </cell>
          <cell r="AE660" t="str">
            <v/>
          </cell>
          <cell r="AF660" t="str">
            <v/>
          </cell>
          <cell r="AG660" t="str">
            <v/>
          </cell>
          <cell r="AH660" t="str">
            <v/>
          </cell>
          <cell r="AI660" t="str">
            <v/>
          </cell>
          <cell r="AJ660" t="str">
            <v/>
          </cell>
          <cell r="AK660" t="str">
            <v/>
          </cell>
          <cell r="AL660" t="str">
            <v/>
          </cell>
          <cell r="AM660" t="str">
            <v/>
          </cell>
          <cell r="AN660" t="str">
            <v/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>
            <v>1840</v>
          </cell>
        </row>
        <row r="661">
          <cell r="A661" t="str">
            <v>2_1_10_Normal</v>
          </cell>
          <cell r="B661">
            <v>2</v>
          </cell>
          <cell r="C661">
            <v>1</v>
          </cell>
          <cell r="D661">
            <v>10</v>
          </cell>
          <cell r="E661">
            <v>38</v>
          </cell>
          <cell r="F661" t="str">
            <v>Normal</v>
          </cell>
          <cell r="G661" t="str">
            <v>标准关</v>
          </cell>
          <cell r="H661">
            <v>1</v>
          </cell>
          <cell r="I661">
            <v>1674.075</v>
          </cell>
          <cell r="J661">
            <v>1.2</v>
          </cell>
          <cell r="K661">
            <v>1.2796875000000001</v>
          </cell>
          <cell r="L661">
            <v>1308</v>
          </cell>
          <cell r="M661">
            <v>180</v>
          </cell>
          <cell r="N661">
            <v>80</v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>0</v>
          </cell>
          <cell r="V661" t="str">
            <v>0</v>
          </cell>
          <cell r="W661" t="str">
            <v>0</v>
          </cell>
          <cell r="X661" t="str">
            <v>0</v>
          </cell>
          <cell r="Y661" t="str">
            <v>0</v>
          </cell>
          <cell r="Z661" t="str">
            <v>0</v>
          </cell>
          <cell r="AA661" t="str">
            <v/>
          </cell>
          <cell r="AB661" t="str">
            <v/>
          </cell>
          <cell r="AC661" t="str">
            <v/>
          </cell>
          <cell r="AD661" t="str">
            <v/>
          </cell>
          <cell r="AE661" t="str">
            <v/>
          </cell>
          <cell r="AF661" t="str">
            <v/>
          </cell>
          <cell r="AG661" t="str">
            <v/>
          </cell>
          <cell r="AH661" t="str">
            <v/>
          </cell>
          <cell r="AI661" t="str">
            <v/>
          </cell>
          <cell r="AJ661" t="str">
            <v/>
          </cell>
          <cell r="AK661" t="str">
            <v/>
          </cell>
          <cell r="AL661" t="str">
            <v/>
          </cell>
          <cell r="AM661" t="str">
            <v/>
          </cell>
          <cell r="AN661" t="str">
            <v/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>
            <v>2020</v>
          </cell>
        </row>
        <row r="662">
          <cell r="A662" t="str">
            <v>2_2_1_Normal</v>
          </cell>
          <cell r="B662">
            <v>2</v>
          </cell>
          <cell r="C662">
            <v>2</v>
          </cell>
          <cell r="D662">
            <v>1</v>
          </cell>
          <cell r="E662">
            <v>20.8</v>
          </cell>
          <cell r="F662" t="str">
            <v>Normal</v>
          </cell>
          <cell r="G662" t="str">
            <v>标准关</v>
          </cell>
          <cell r="H662">
            <v>1</v>
          </cell>
          <cell r="I662">
            <v>88.74</v>
          </cell>
          <cell r="J662">
            <v>1.3440000000000001</v>
          </cell>
          <cell r="K662">
            <v>0.43312500000000009</v>
          </cell>
          <cell r="L662">
            <v>205</v>
          </cell>
          <cell r="M662">
            <v>180</v>
          </cell>
          <cell r="N662">
            <v>80</v>
          </cell>
          <cell r="O662" t="str">
            <v>蛋2</v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>
            <v>9</v>
          </cell>
          <cell r="V662" t="str">
            <v>0</v>
          </cell>
          <cell r="W662" t="str">
            <v>0</v>
          </cell>
          <cell r="X662" t="str">
            <v>0</v>
          </cell>
          <cell r="Y662" t="str">
            <v>0</v>
          </cell>
          <cell r="Z662" t="str">
            <v>0</v>
          </cell>
          <cell r="AA662">
            <v>205</v>
          </cell>
          <cell r="AB662" t="str">
            <v/>
          </cell>
          <cell r="AC662" t="str">
            <v/>
          </cell>
          <cell r="AD662" t="str">
            <v/>
          </cell>
          <cell r="AE662" t="str">
            <v/>
          </cell>
          <cell r="AF662" t="str">
            <v/>
          </cell>
          <cell r="AG662">
            <v>1.3440000000000001</v>
          </cell>
          <cell r="AH662" t="str">
            <v/>
          </cell>
          <cell r="AI662" t="str">
            <v/>
          </cell>
          <cell r="AJ662" t="str">
            <v/>
          </cell>
          <cell r="AK662" t="str">
            <v/>
          </cell>
          <cell r="AL662" t="str">
            <v/>
          </cell>
          <cell r="AM662">
            <v>9</v>
          </cell>
          <cell r="AN662" t="str">
            <v/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>
            <v>300</v>
          </cell>
        </row>
        <row r="663">
          <cell r="A663" t="str">
            <v>2_2_2_Normal</v>
          </cell>
          <cell r="B663">
            <v>2</v>
          </cell>
          <cell r="C663">
            <v>2</v>
          </cell>
          <cell r="D663">
            <v>2</v>
          </cell>
          <cell r="E663">
            <v>22.880000000000003</v>
          </cell>
          <cell r="F663" t="str">
            <v>Normal</v>
          </cell>
          <cell r="G663" t="str">
            <v>标准关</v>
          </cell>
          <cell r="H663">
            <v>1</v>
          </cell>
          <cell r="I663">
            <v>190.79099999999997</v>
          </cell>
          <cell r="J663">
            <v>1.3440000000000001</v>
          </cell>
          <cell r="K663">
            <v>0.54140625000000009</v>
          </cell>
          <cell r="L663">
            <v>352</v>
          </cell>
          <cell r="M663">
            <v>180</v>
          </cell>
          <cell r="N663">
            <v>80</v>
          </cell>
          <cell r="O663" t="str">
            <v>蛋2</v>
          </cell>
          <cell r="P663" t="str">
            <v>蜜蜂1</v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>
            <v>4</v>
          </cell>
          <cell r="V663">
            <v>8</v>
          </cell>
          <cell r="W663" t="str">
            <v>0</v>
          </cell>
          <cell r="X663" t="str">
            <v>0</v>
          </cell>
          <cell r="Y663" t="str">
            <v>0</v>
          </cell>
          <cell r="Z663" t="str">
            <v>0</v>
          </cell>
          <cell r="AA663">
            <v>704</v>
          </cell>
          <cell r="AB663">
            <v>176</v>
          </cell>
          <cell r="AC663" t="str">
            <v/>
          </cell>
          <cell r="AD663" t="str">
            <v/>
          </cell>
          <cell r="AE663" t="str">
            <v/>
          </cell>
          <cell r="AF663" t="str">
            <v/>
          </cell>
          <cell r="AG663">
            <v>1.3440000000000001</v>
          </cell>
          <cell r="AH663">
            <v>1.3440000000000001</v>
          </cell>
          <cell r="AI663" t="str">
            <v/>
          </cell>
          <cell r="AJ663" t="str">
            <v/>
          </cell>
          <cell r="AK663" t="str">
            <v/>
          </cell>
          <cell r="AL663" t="str">
            <v/>
          </cell>
          <cell r="AM663">
            <v>10</v>
          </cell>
          <cell r="AN663">
            <v>5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>
            <v>516</v>
          </cell>
        </row>
        <row r="664">
          <cell r="A664" t="str">
            <v>2_2_3_Normal</v>
          </cell>
          <cell r="B664">
            <v>2</v>
          </cell>
          <cell r="C664">
            <v>2</v>
          </cell>
          <cell r="D664">
            <v>3</v>
          </cell>
          <cell r="E664">
            <v>24.96</v>
          </cell>
          <cell r="F664" t="str">
            <v>Normal</v>
          </cell>
          <cell r="G664" t="str">
            <v>标准关</v>
          </cell>
          <cell r="H664">
            <v>1</v>
          </cell>
          <cell r="I664">
            <v>324.78839999999991</v>
          </cell>
          <cell r="J664">
            <v>1.3440000000000001</v>
          </cell>
          <cell r="K664">
            <v>0.6496875000000002</v>
          </cell>
          <cell r="L664">
            <v>500</v>
          </cell>
          <cell r="M664">
            <v>180</v>
          </cell>
          <cell r="N664">
            <v>80</v>
          </cell>
          <cell r="O664" t="str">
            <v>蜜蜂1</v>
          </cell>
          <cell r="P664" t="str">
            <v>龙1</v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>
            <v>8</v>
          </cell>
          <cell r="V664">
            <v>8</v>
          </cell>
          <cell r="W664" t="str">
            <v>0</v>
          </cell>
          <cell r="X664" t="str">
            <v>0</v>
          </cell>
          <cell r="Y664" t="str">
            <v>0</v>
          </cell>
          <cell r="Z664" t="str">
            <v>0</v>
          </cell>
          <cell r="AA664">
            <v>500</v>
          </cell>
          <cell r="AB664">
            <v>500</v>
          </cell>
          <cell r="AC664" t="str">
            <v/>
          </cell>
          <cell r="AD664" t="str">
            <v/>
          </cell>
          <cell r="AE664" t="str">
            <v/>
          </cell>
          <cell r="AF664" t="str">
            <v/>
          </cell>
          <cell r="AG664">
            <v>1.3440000000000001</v>
          </cell>
          <cell r="AH664">
            <v>1.3440000000000001</v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>
            <v>5</v>
          </cell>
          <cell r="AN664">
            <v>5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>
            <v>732</v>
          </cell>
        </row>
        <row r="665">
          <cell r="A665" t="str">
            <v>2_2_4_Normal</v>
          </cell>
          <cell r="B665">
            <v>2</v>
          </cell>
          <cell r="C665">
            <v>2</v>
          </cell>
          <cell r="D665">
            <v>4</v>
          </cell>
          <cell r="E665">
            <v>27.040000000000003</v>
          </cell>
          <cell r="F665" t="str">
            <v>Normal</v>
          </cell>
          <cell r="G665" t="str">
            <v>标准关</v>
          </cell>
          <cell r="H665">
            <v>1</v>
          </cell>
          <cell r="I665">
            <v>486.59099999999995</v>
          </cell>
          <cell r="J665">
            <v>1.3440000000000001</v>
          </cell>
          <cell r="K665">
            <v>0.75796875000000019</v>
          </cell>
          <cell r="L665">
            <v>642</v>
          </cell>
          <cell r="M665">
            <v>180</v>
          </cell>
          <cell r="N665">
            <v>80</v>
          </cell>
          <cell r="O665" t="str">
            <v>蜜蜂1</v>
          </cell>
          <cell r="P665" t="str">
            <v>龙1</v>
          </cell>
          <cell r="Q665" t="str">
            <v>麻痹蝎1</v>
          </cell>
          <cell r="R665" t="str">
            <v/>
          </cell>
          <cell r="S665" t="str">
            <v/>
          </cell>
          <cell r="T665" t="str">
            <v/>
          </cell>
          <cell r="U665">
            <v>8</v>
          </cell>
          <cell r="V665">
            <v>8</v>
          </cell>
          <cell r="W665">
            <v>4</v>
          </cell>
          <cell r="X665" t="str">
            <v>0</v>
          </cell>
          <cell r="Y665" t="str">
            <v>0</v>
          </cell>
          <cell r="Z665" t="str">
            <v>0</v>
          </cell>
          <cell r="AA665">
            <v>642</v>
          </cell>
          <cell r="AB665">
            <v>642</v>
          </cell>
          <cell r="AC665">
            <v>642</v>
          </cell>
          <cell r="AD665" t="str">
            <v/>
          </cell>
          <cell r="AE665" t="str">
            <v/>
          </cell>
          <cell r="AF665" t="str">
            <v/>
          </cell>
          <cell r="AG665">
            <v>1.3440000000000001</v>
          </cell>
          <cell r="AH665">
            <v>1.3440000000000001</v>
          </cell>
          <cell r="AI665">
            <v>1.3440000000000001</v>
          </cell>
          <cell r="AJ665" t="str">
            <v/>
          </cell>
          <cell r="AK665" t="str">
            <v/>
          </cell>
          <cell r="AL665" t="str">
            <v/>
          </cell>
          <cell r="AM665">
            <v>4</v>
          </cell>
          <cell r="AN665">
            <v>4</v>
          </cell>
          <cell r="AO665">
            <v>4</v>
          </cell>
          <cell r="AP665" t="str">
            <v/>
          </cell>
          <cell r="AQ665" t="str">
            <v/>
          </cell>
          <cell r="AR665" t="str">
            <v/>
          </cell>
          <cell r="AS665">
            <v>940</v>
          </cell>
        </row>
        <row r="666">
          <cell r="A666" t="str">
            <v>2_2_5_Normal</v>
          </cell>
          <cell r="B666">
            <v>2</v>
          </cell>
          <cell r="C666">
            <v>2</v>
          </cell>
          <cell r="D666">
            <v>5</v>
          </cell>
          <cell r="E666">
            <v>29.119999999999997</v>
          </cell>
          <cell r="F666" t="str">
            <v>Normal</v>
          </cell>
          <cell r="G666" t="str">
            <v>标准关</v>
          </cell>
          <cell r="H666">
            <v>1</v>
          </cell>
          <cell r="I666">
            <v>662.59199999999987</v>
          </cell>
          <cell r="J666">
            <v>1.3440000000000001</v>
          </cell>
          <cell r="K666">
            <v>0.86625000000000019</v>
          </cell>
          <cell r="L666">
            <v>765</v>
          </cell>
          <cell r="M666">
            <v>180</v>
          </cell>
          <cell r="N666">
            <v>80</v>
          </cell>
          <cell r="O666" t="str">
            <v>龙1</v>
          </cell>
          <cell r="P666" t="str">
            <v>麻痹蝎1</v>
          </cell>
          <cell r="Q666" t="str">
            <v>蛋2</v>
          </cell>
          <cell r="R666" t="str">
            <v/>
          </cell>
          <cell r="S666" t="str">
            <v/>
          </cell>
          <cell r="T666" t="str">
            <v/>
          </cell>
          <cell r="U666">
            <v>10</v>
          </cell>
          <cell r="V666">
            <v>10</v>
          </cell>
          <cell r="W666">
            <v>5</v>
          </cell>
          <cell r="X666" t="str">
            <v>0</v>
          </cell>
          <cell r="Y666" t="str">
            <v>0</v>
          </cell>
          <cell r="Z666" t="str">
            <v>0</v>
          </cell>
          <cell r="AA666">
            <v>478</v>
          </cell>
          <cell r="AB666">
            <v>478</v>
          </cell>
          <cell r="AC666">
            <v>1913</v>
          </cell>
          <cell r="AD666" t="str">
            <v/>
          </cell>
          <cell r="AE666" t="str">
            <v/>
          </cell>
          <cell r="AF666" t="str">
            <v/>
          </cell>
          <cell r="AG666">
            <v>1.3440000000000001</v>
          </cell>
          <cell r="AH666">
            <v>1.3440000000000001</v>
          </cell>
          <cell r="AI666">
            <v>1.3440000000000001</v>
          </cell>
          <cell r="AJ666" t="str">
            <v/>
          </cell>
          <cell r="AK666" t="str">
            <v/>
          </cell>
          <cell r="AL666" t="str">
            <v/>
          </cell>
          <cell r="AM666">
            <v>3</v>
          </cell>
          <cell r="AN666">
            <v>3</v>
          </cell>
          <cell r="AO666">
            <v>5</v>
          </cell>
          <cell r="AP666" t="str">
            <v/>
          </cell>
          <cell r="AQ666" t="str">
            <v/>
          </cell>
          <cell r="AR666" t="str">
            <v/>
          </cell>
          <cell r="AS666">
            <v>1120</v>
          </cell>
        </row>
        <row r="667">
          <cell r="A667" t="str">
            <v>2_2_6_Normal</v>
          </cell>
          <cell r="B667">
            <v>2</v>
          </cell>
          <cell r="C667">
            <v>2</v>
          </cell>
          <cell r="D667">
            <v>6</v>
          </cell>
          <cell r="E667">
            <v>31.200000000000003</v>
          </cell>
          <cell r="F667" t="str">
            <v>Normal</v>
          </cell>
          <cell r="G667" t="str">
            <v>标准关</v>
          </cell>
          <cell r="H667">
            <v>1</v>
          </cell>
          <cell r="I667">
            <v>865.21499999999992</v>
          </cell>
          <cell r="J667">
            <v>1.3440000000000001</v>
          </cell>
          <cell r="K667">
            <v>0.97453125000000018</v>
          </cell>
          <cell r="L667">
            <v>888</v>
          </cell>
          <cell r="M667">
            <v>180</v>
          </cell>
          <cell r="N667">
            <v>80</v>
          </cell>
          <cell r="O667" t="str">
            <v>蜜蜂1</v>
          </cell>
          <cell r="P667" t="str">
            <v>龙1</v>
          </cell>
          <cell r="Q667" t="str">
            <v>麻痹蝎1</v>
          </cell>
          <cell r="R667" t="str">
            <v>蛋2</v>
          </cell>
          <cell r="S667" t="str">
            <v/>
          </cell>
          <cell r="T667" t="str">
            <v/>
          </cell>
          <cell r="U667">
            <v>6</v>
          </cell>
          <cell r="V667">
            <v>6</v>
          </cell>
          <cell r="W667">
            <v>6</v>
          </cell>
          <cell r="X667">
            <v>12</v>
          </cell>
          <cell r="Y667" t="str">
            <v>0</v>
          </cell>
          <cell r="Z667" t="str">
            <v>0</v>
          </cell>
          <cell r="AA667">
            <v>404</v>
          </cell>
          <cell r="AB667">
            <v>404</v>
          </cell>
          <cell r="AC667">
            <v>404</v>
          </cell>
          <cell r="AD667">
            <v>1615</v>
          </cell>
          <cell r="AE667" t="str">
            <v/>
          </cell>
          <cell r="AF667" t="str">
            <v/>
          </cell>
          <cell r="AG667">
            <v>1.3440000000000001</v>
          </cell>
          <cell r="AH667">
            <v>1.3440000000000001</v>
          </cell>
          <cell r="AI667">
            <v>1.3440000000000001</v>
          </cell>
          <cell r="AJ667">
            <v>1.3440000000000001</v>
          </cell>
          <cell r="AK667" t="str">
            <v/>
          </cell>
          <cell r="AL667" t="str">
            <v/>
          </cell>
          <cell r="AM667">
            <v>2</v>
          </cell>
          <cell r="AN667">
            <v>2</v>
          </cell>
          <cell r="AO667">
            <v>2</v>
          </cell>
          <cell r="AP667">
            <v>4</v>
          </cell>
          <cell r="AQ667" t="str">
            <v/>
          </cell>
          <cell r="AR667" t="str">
            <v/>
          </cell>
          <cell r="AS667">
            <v>1300</v>
          </cell>
        </row>
        <row r="668">
          <cell r="A668" t="str">
            <v>2_2_7_Normal</v>
          </cell>
          <cell r="B668">
            <v>2</v>
          </cell>
          <cell r="C668">
            <v>2</v>
          </cell>
          <cell r="D668">
            <v>7</v>
          </cell>
          <cell r="E668">
            <v>33.28</v>
          </cell>
          <cell r="F668" t="str">
            <v>Normal</v>
          </cell>
          <cell r="G668" t="str">
            <v>标准关</v>
          </cell>
          <cell r="H668">
            <v>1</v>
          </cell>
          <cell r="I668">
            <v>1094.4599999999998</v>
          </cell>
          <cell r="J668">
            <v>1.3440000000000001</v>
          </cell>
          <cell r="K668">
            <v>1.0828125000000002</v>
          </cell>
          <cell r="L668">
            <v>1011</v>
          </cell>
          <cell r="M668">
            <v>180</v>
          </cell>
          <cell r="N668">
            <v>80</v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>0</v>
          </cell>
          <cell r="V668" t="str">
            <v>0</v>
          </cell>
          <cell r="W668" t="str">
            <v>0</v>
          </cell>
          <cell r="X668" t="str">
            <v>0</v>
          </cell>
          <cell r="Y668" t="str">
            <v>0</v>
          </cell>
          <cell r="Z668" t="str">
            <v>0</v>
          </cell>
          <cell r="AA668" t="str">
            <v/>
          </cell>
          <cell r="AB668" t="str">
            <v/>
          </cell>
          <cell r="AC668" t="str">
            <v/>
          </cell>
          <cell r="AD668" t="str">
            <v/>
          </cell>
          <cell r="AE668" t="str">
            <v/>
          </cell>
          <cell r="AF668" t="str">
            <v/>
          </cell>
          <cell r="AG668" t="str">
            <v/>
          </cell>
          <cell r="AH668" t="str">
            <v/>
          </cell>
          <cell r="AI668" t="str">
            <v/>
          </cell>
          <cell r="AJ668" t="str">
            <v/>
          </cell>
          <cell r="AK668" t="str">
            <v/>
          </cell>
          <cell r="AL668" t="str">
            <v/>
          </cell>
          <cell r="AM668" t="str">
            <v/>
          </cell>
          <cell r="AN668" t="str">
            <v/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>
            <v>1480</v>
          </cell>
        </row>
        <row r="669">
          <cell r="A669" t="str">
            <v>2_2_8_Normal</v>
          </cell>
          <cell r="B669">
            <v>2</v>
          </cell>
          <cell r="C669">
            <v>2</v>
          </cell>
          <cell r="D669">
            <v>8</v>
          </cell>
          <cell r="E669">
            <v>35.36</v>
          </cell>
          <cell r="F669" t="str">
            <v>Normal</v>
          </cell>
          <cell r="G669" t="str">
            <v>标准关</v>
          </cell>
          <cell r="H669">
            <v>1</v>
          </cell>
          <cell r="I669">
            <v>1350.327</v>
          </cell>
          <cell r="J669">
            <v>1.3440000000000001</v>
          </cell>
          <cell r="K669">
            <v>1.1910937500000003</v>
          </cell>
          <cell r="L669">
            <v>1134</v>
          </cell>
          <cell r="M669">
            <v>180</v>
          </cell>
          <cell r="N669">
            <v>80</v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>0</v>
          </cell>
          <cell r="V669" t="str">
            <v>0</v>
          </cell>
          <cell r="W669" t="str">
            <v>0</v>
          </cell>
          <cell r="X669" t="str">
            <v>0</v>
          </cell>
          <cell r="Y669" t="str">
            <v>0</v>
          </cell>
          <cell r="Z669" t="str">
            <v>0</v>
          </cell>
          <cell r="AA669" t="str">
            <v/>
          </cell>
          <cell r="AB669" t="str">
            <v/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 t="str">
            <v/>
          </cell>
          <cell r="AM669" t="str">
            <v/>
          </cell>
          <cell r="AN669" t="str">
            <v/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>
            <v>1660</v>
          </cell>
        </row>
        <row r="670">
          <cell r="A670" t="str">
            <v>2_2_9_Normal</v>
          </cell>
          <cell r="B670">
            <v>2</v>
          </cell>
          <cell r="C670">
            <v>2</v>
          </cell>
          <cell r="D670">
            <v>9</v>
          </cell>
          <cell r="E670">
            <v>37.440000000000005</v>
          </cell>
          <cell r="F670" t="str">
            <v>Normal</v>
          </cell>
          <cell r="G670" t="str">
            <v>标准关</v>
          </cell>
          <cell r="H670">
            <v>1</v>
          </cell>
          <cell r="I670">
            <v>1632.8159999999998</v>
          </cell>
          <cell r="J670">
            <v>1.3440000000000001</v>
          </cell>
          <cell r="K670">
            <v>1.2993750000000004</v>
          </cell>
          <cell r="L670">
            <v>1257</v>
          </cell>
          <cell r="M670">
            <v>180</v>
          </cell>
          <cell r="N670">
            <v>80</v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>0</v>
          </cell>
          <cell r="V670" t="str">
            <v>0</v>
          </cell>
          <cell r="W670" t="str">
            <v>0</v>
          </cell>
          <cell r="X670" t="str">
            <v>0</v>
          </cell>
          <cell r="Y670" t="str">
            <v>0</v>
          </cell>
          <cell r="Z670" t="str">
            <v>0</v>
          </cell>
          <cell r="AA670" t="str">
            <v/>
          </cell>
          <cell r="AB670" t="str">
            <v/>
          </cell>
          <cell r="AC670" t="str">
            <v/>
          </cell>
          <cell r="AD670" t="str">
            <v/>
          </cell>
          <cell r="AE670" t="str">
            <v/>
          </cell>
          <cell r="AF670" t="str">
            <v/>
          </cell>
          <cell r="AG670" t="str">
            <v/>
          </cell>
          <cell r="AH670" t="str">
            <v/>
          </cell>
          <cell r="AI670" t="str">
            <v/>
          </cell>
          <cell r="AJ670" t="str">
            <v/>
          </cell>
          <cell r="AK670" t="str">
            <v/>
          </cell>
          <cell r="AL670" t="str">
            <v/>
          </cell>
          <cell r="AM670" t="str">
            <v/>
          </cell>
          <cell r="AN670" t="str">
            <v/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>
            <v>1840</v>
          </cell>
        </row>
        <row r="671">
          <cell r="A671" t="str">
            <v>2_2_10_Normal</v>
          </cell>
          <cell r="B671">
            <v>2</v>
          </cell>
          <cell r="C671">
            <v>2</v>
          </cell>
          <cell r="D671">
            <v>10</v>
          </cell>
          <cell r="E671">
            <v>39.519999999999996</v>
          </cell>
          <cell r="F671" t="str">
            <v>Normal</v>
          </cell>
          <cell r="G671" t="str">
            <v>标准关</v>
          </cell>
          <cell r="H671">
            <v>1</v>
          </cell>
          <cell r="I671">
            <v>1941.9269999999999</v>
          </cell>
          <cell r="J671">
            <v>1.3440000000000001</v>
          </cell>
          <cell r="K671">
            <v>1.4076562500000003</v>
          </cell>
          <cell r="L671">
            <v>1380</v>
          </cell>
          <cell r="M671">
            <v>180</v>
          </cell>
          <cell r="N671">
            <v>80</v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>0</v>
          </cell>
          <cell r="V671" t="str">
            <v>0</v>
          </cell>
          <cell r="W671" t="str">
            <v>0</v>
          </cell>
          <cell r="X671" t="str">
            <v>0</v>
          </cell>
          <cell r="Y671" t="str">
            <v>0</v>
          </cell>
          <cell r="Z671" t="str">
            <v>0</v>
          </cell>
          <cell r="AA671" t="str">
            <v/>
          </cell>
          <cell r="AB671" t="str">
            <v/>
          </cell>
          <cell r="AC671" t="str">
            <v/>
          </cell>
          <cell r="AD671" t="str">
            <v/>
          </cell>
          <cell r="AE671" t="str">
            <v/>
          </cell>
          <cell r="AF671" t="str">
            <v/>
          </cell>
          <cell r="AG671" t="str">
            <v/>
          </cell>
          <cell r="AH671" t="str">
            <v/>
          </cell>
          <cell r="AI671" t="str">
            <v/>
          </cell>
          <cell r="AJ671" t="str">
            <v/>
          </cell>
          <cell r="AK671" t="str">
            <v/>
          </cell>
          <cell r="AL671" t="str">
            <v/>
          </cell>
          <cell r="AM671" t="str">
            <v/>
          </cell>
          <cell r="AN671" t="str">
            <v/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>
            <v>2020</v>
          </cell>
        </row>
        <row r="672">
          <cell r="A672" t="str">
            <v>2_3_1_Normal</v>
          </cell>
          <cell r="B672">
            <v>2</v>
          </cell>
          <cell r="C672">
            <v>3</v>
          </cell>
          <cell r="D672">
            <v>1</v>
          </cell>
          <cell r="E672">
            <v>21.8</v>
          </cell>
          <cell r="F672" t="str">
            <v>Normal</v>
          </cell>
          <cell r="G672" t="str">
            <v>标准关</v>
          </cell>
          <cell r="H672">
            <v>1</v>
          </cell>
          <cell r="I672">
            <v>104.04</v>
          </cell>
          <cell r="J672">
            <v>1.524</v>
          </cell>
          <cell r="K672">
            <v>0.48234375000000007</v>
          </cell>
          <cell r="L672">
            <v>216</v>
          </cell>
          <cell r="M672">
            <v>180</v>
          </cell>
          <cell r="N672">
            <v>80</v>
          </cell>
          <cell r="O672" t="str">
            <v>石像2</v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>
            <v>10</v>
          </cell>
          <cell r="V672" t="str">
            <v>0</v>
          </cell>
          <cell r="W672" t="str">
            <v>0</v>
          </cell>
          <cell r="X672" t="str">
            <v>0</v>
          </cell>
          <cell r="Y672" t="str">
            <v>0</v>
          </cell>
          <cell r="Z672" t="str">
            <v>0</v>
          </cell>
          <cell r="AA672">
            <v>216</v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>
            <v>1.524</v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 t="str">
            <v/>
          </cell>
          <cell r="AM672">
            <v>8</v>
          </cell>
          <cell r="AN672" t="str">
            <v/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>
            <v>300</v>
          </cell>
        </row>
        <row r="673">
          <cell r="A673" t="str">
            <v>2_3_2_Normal</v>
          </cell>
          <cell r="B673">
            <v>2</v>
          </cell>
          <cell r="C673">
            <v>3</v>
          </cell>
          <cell r="D673">
            <v>2</v>
          </cell>
          <cell r="E673">
            <v>23.980000000000004</v>
          </cell>
          <cell r="F673" t="str">
            <v>Normal</v>
          </cell>
          <cell r="G673" t="str">
            <v>标准关</v>
          </cell>
          <cell r="H673">
            <v>1</v>
          </cell>
          <cell r="I673">
            <v>223.68599999999998</v>
          </cell>
          <cell r="J673">
            <v>1.524</v>
          </cell>
          <cell r="K673">
            <v>0.60292968750000009</v>
          </cell>
          <cell r="L673">
            <v>371</v>
          </cell>
          <cell r="M673">
            <v>180</v>
          </cell>
          <cell r="N673">
            <v>80</v>
          </cell>
          <cell r="O673" t="str">
            <v>石像2</v>
          </cell>
          <cell r="P673" t="str">
            <v>龙1</v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>
            <v>4</v>
          </cell>
          <cell r="V673">
            <v>9</v>
          </cell>
          <cell r="W673" t="str">
            <v>0</v>
          </cell>
          <cell r="X673" t="str">
            <v>0</v>
          </cell>
          <cell r="Y673" t="str">
            <v>0</v>
          </cell>
          <cell r="Z673" t="str">
            <v>0</v>
          </cell>
          <cell r="AA673">
            <v>772</v>
          </cell>
          <cell r="AB673">
            <v>193</v>
          </cell>
          <cell r="AC673" t="str">
            <v/>
          </cell>
          <cell r="AD673" t="str">
            <v/>
          </cell>
          <cell r="AE673" t="str">
            <v/>
          </cell>
          <cell r="AF673" t="str">
            <v/>
          </cell>
          <cell r="AG673">
            <v>1.524</v>
          </cell>
          <cell r="AH673">
            <v>1.524</v>
          </cell>
          <cell r="AI673" t="str">
            <v/>
          </cell>
          <cell r="AJ673" t="str">
            <v/>
          </cell>
          <cell r="AK673" t="str">
            <v/>
          </cell>
          <cell r="AL673" t="str">
            <v/>
          </cell>
          <cell r="AM673">
            <v>9</v>
          </cell>
          <cell r="AN673">
            <v>5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>
            <v>516</v>
          </cell>
        </row>
        <row r="674">
          <cell r="A674" t="str">
            <v>2_3_3_Normal</v>
          </cell>
          <cell r="B674">
            <v>2</v>
          </cell>
          <cell r="C674">
            <v>3</v>
          </cell>
          <cell r="D674">
            <v>3</v>
          </cell>
          <cell r="E674">
            <v>26.16</v>
          </cell>
          <cell r="F674" t="str">
            <v>Normal</v>
          </cell>
          <cell r="G674" t="str">
            <v>标准关</v>
          </cell>
          <cell r="H674">
            <v>1</v>
          </cell>
          <cell r="I674">
            <v>380.78639999999996</v>
          </cell>
          <cell r="J674">
            <v>1.524</v>
          </cell>
          <cell r="K674">
            <v>0.72351562500000011</v>
          </cell>
          <cell r="L674">
            <v>526</v>
          </cell>
          <cell r="M674">
            <v>180</v>
          </cell>
          <cell r="N674">
            <v>80</v>
          </cell>
          <cell r="O674" t="str">
            <v>龙1</v>
          </cell>
          <cell r="P674" t="str">
            <v>麻痹蝎1</v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>
            <v>9</v>
          </cell>
          <cell r="V674">
            <v>9</v>
          </cell>
          <cell r="W674" t="str">
            <v>0</v>
          </cell>
          <cell r="X674" t="str">
            <v>0</v>
          </cell>
          <cell r="Y674" t="str">
            <v>0</v>
          </cell>
          <cell r="Z674" t="str">
            <v>0</v>
          </cell>
          <cell r="AA674">
            <v>526</v>
          </cell>
          <cell r="AB674">
            <v>526</v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>
            <v>1.524</v>
          </cell>
          <cell r="AH674">
            <v>1.524</v>
          </cell>
          <cell r="AI674" t="str">
            <v/>
          </cell>
          <cell r="AJ674" t="str">
            <v/>
          </cell>
          <cell r="AK674" t="str">
            <v/>
          </cell>
          <cell r="AL674" t="str">
            <v/>
          </cell>
          <cell r="AM674">
            <v>4</v>
          </cell>
          <cell r="AN674">
            <v>4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>
            <v>732</v>
          </cell>
        </row>
        <row r="675">
          <cell r="A675" t="str">
            <v>2_3_4_Normal</v>
          </cell>
          <cell r="B675">
            <v>2</v>
          </cell>
          <cell r="C675">
            <v>3</v>
          </cell>
          <cell r="D675">
            <v>4</v>
          </cell>
          <cell r="E675">
            <v>28.340000000000003</v>
          </cell>
          <cell r="F675" t="str">
            <v>Normal</v>
          </cell>
          <cell r="G675" t="str">
            <v>标准关</v>
          </cell>
          <cell r="H675">
            <v>1</v>
          </cell>
          <cell r="I675">
            <v>570.48599999999999</v>
          </cell>
          <cell r="J675">
            <v>1.524</v>
          </cell>
          <cell r="K675">
            <v>0.84410156250000012</v>
          </cell>
          <cell r="L675">
            <v>676</v>
          </cell>
          <cell r="M675">
            <v>180</v>
          </cell>
          <cell r="N675">
            <v>80</v>
          </cell>
          <cell r="O675" t="str">
            <v>龙1</v>
          </cell>
          <cell r="P675" t="str">
            <v>麻痹蝎1</v>
          </cell>
          <cell r="Q675" t="str">
            <v>蛋2</v>
          </cell>
          <cell r="R675" t="str">
            <v/>
          </cell>
          <cell r="S675" t="str">
            <v/>
          </cell>
          <cell r="T675" t="str">
            <v/>
          </cell>
          <cell r="U675">
            <v>9</v>
          </cell>
          <cell r="V675">
            <v>9</v>
          </cell>
          <cell r="W675">
            <v>4</v>
          </cell>
          <cell r="X675" t="str">
            <v>0</v>
          </cell>
          <cell r="Y675" t="str">
            <v>0</v>
          </cell>
          <cell r="Z675" t="str">
            <v>0</v>
          </cell>
          <cell r="AA675">
            <v>437</v>
          </cell>
          <cell r="AB675">
            <v>437</v>
          </cell>
          <cell r="AC675">
            <v>1750</v>
          </cell>
          <cell r="AD675" t="str">
            <v/>
          </cell>
          <cell r="AE675" t="str">
            <v/>
          </cell>
          <cell r="AF675" t="str">
            <v/>
          </cell>
          <cell r="AG675">
            <v>1.524</v>
          </cell>
          <cell r="AH675">
            <v>1.524</v>
          </cell>
          <cell r="AI675">
            <v>1.524</v>
          </cell>
          <cell r="AJ675" t="str">
            <v/>
          </cell>
          <cell r="AK675" t="str">
            <v/>
          </cell>
          <cell r="AL675" t="str">
            <v/>
          </cell>
          <cell r="AM675">
            <v>3</v>
          </cell>
          <cell r="AN675">
            <v>3</v>
          </cell>
          <cell r="AO675">
            <v>6</v>
          </cell>
          <cell r="AP675" t="str">
            <v/>
          </cell>
          <cell r="AQ675" t="str">
            <v/>
          </cell>
          <cell r="AR675" t="str">
            <v/>
          </cell>
          <cell r="AS675">
            <v>940</v>
          </cell>
        </row>
        <row r="676">
          <cell r="A676" t="str">
            <v>2_3_5_Normal</v>
          </cell>
          <cell r="B676">
            <v>2</v>
          </cell>
          <cell r="C676">
            <v>3</v>
          </cell>
          <cell r="D676">
            <v>5</v>
          </cell>
          <cell r="E676">
            <v>30.52</v>
          </cell>
          <cell r="F676" t="str">
            <v>Normal</v>
          </cell>
          <cell r="G676" t="str">
            <v>标准关</v>
          </cell>
          <cell r="H676">
            <v>1</v>
          </cell>
          <cell r="I676">
            <v>776.83199999999999</v>
          </cell>
          <cell r="J676">
            <v>1.524</v>
          </cell>
          <cell r="K676">
            <v>0.96468750000000014</v>
          </cell>
          <cell r="L676">
            <v>805</v>
          </cell>
          <cell r="M676">
            <v>180</v>
          </cell>
          <cell r="N676">
            <v>80</v>
          </cell>
          <cell r="O676" t="str">
            <v>麻痹蝎1</v>
          </cell>
          <cell r="P676" t="str">
            <v>蛋2</v>
          </cell>
          <cell r="Q676" t="str">
            <v>石像2</v>
          </cell>
          <cell r="R676" t="str">
            <v/>
          </cell>
          <cell r="S676" t="str">
            <v/>
          </cell>
          <cell r="T676" t="str">
            <v/>
          </cell>
          <cell r="U676">
            <v>11</v>
          </cell>
          <cell r="V676">
            <v>11</v>
          </cell>
          <cell r="W676">
            <v>5</v>
          </cell>
          <cell r="X676" t="str">
            <v>0</v>
          </cell>
          <cell r="Y676" t="str">
            <v>0</v>
          </cell>
          <cell r="Z676" t="str">
            <v>0</v>
          </cell>
          <cell r="AA676">
            <v>290</v>
          </cell>
          <cell r="AB676">
            <v>1159</v>
          </cell>
          <cell r="AC676">
            <v>1159</v>
          </cell>
          <cell r="AD676" t="str">
            <v/>
          </cell>
          <cell r="AE676" t="str">
            <v/>
          </cell>
          <cell r="AF676" t="str">
            <v/>
          </cell>
          <cell r="AG676">
            <v>1.524</v>
          </cell>
          <cell r="AH676">
            <v>1.524</v>
          </cell>
          <cell r="AI676">
            <v>1.524</v>
          </cell>
          <cell r="AJ676" t="str">
            <v/>
          </cell>
          <cell r="AK676" t="str">
            <v/>
          </cell>
          <cell r="AL676" t="str">
            <v/>
          </cell>
          <cell r="AM676">
            <v>2</v>
          </cell>
          <cell r="AN676">
            <v>4</v>
          </cell>
          <cell r="AO676">
            <v>4</v>
          </cell>
          <cell r="AP676" t="str">
            <v/>
          </cell>
          <cell r="AQ676" t="str">
            <v/>
          </cell>
          <cell r="AR676" t="str">
            <v/>
          </cell>
          <cell r="AS676">
            <v>1120</v>
          </cell>
        </row>
        <row r="677">
          <cell r="A677" t="str">
            <v>2_3_6_Normal</v>
          </cell>
          <cell r="B677">
            <v>2</v>
          </cell>
          <cell r="C677">
            <v>3</v>
          </cell>
          <cell r="D677">
            <v>6</v>
          </cell>
          <cell r="E677">
            <v>32.700000000000003</v>
          </cell>
          <cell r="F677" t="str">
            <v>Normal</v>
          </cell>
          <cell r="G677" t="str">
            <v>标准关</v>
          </cell>
          <cell r="H677">
            <v>1</v>
          </cell>
          <cell r="I677">
            <v>1014.3900000000001</v>
          </cell>
          <cell r="J677">
            <v>1.524</v>
          </cell>
          <cell r="K677">
            <v>1.0852734375000002</v>
          </cell>
          <cell r="L677">
            <v>935</v>
          </cell>
          <cell r="M677">
            <v>180</v>
          </cell>
          <cell r="N677">
            <v>80</v>
          </cell>
          <cell r="O677" t="str">
            <v>龙1</v>
          </cell>
          <cell r="P677" t="str">
            <v>麻痹蝎1</v>
          </cell>
          <cell r="Q677" t="str">
            <v>蛋2</v>
          </cell>
          <cell r="R677" t="str">
            <v>石像2</v>
          </cell>
          <cell r="S677" t="str">
            <v/>
          </cell>
          <cell r="T677" t="str">
            <v/>
          </cell>
          <cell r="U677">
            <v>7</v>
          </cell>
          <cell r="V677">
            <v>7</v>
          </cell>
          <cell r="W677">
            <v>7</v>
          </cell>
          <cell r="X677">
            <v>14</v>
          </cell>
          <cell r="Y677" t="str">
            <v>0</v>
          </cell>
          <cell r="Z677" t="str">
            <v>0</v>
          </cell>
          <cell r="AA677">
            <v>334</v>
          </cell>
          <cell r="AB677">
            <v>334</v>
          </cell>
          <cell r="AC677">
            <v>1336</v>
          </cell>
          <cell r="AD677">
            <v>1336</v>
          </cell>
          <cell r="AE677" t="str">
            <v/>
          </cell>
          <cell r="AF677" t="str">
            <v/>
          </cell>
          <cell r="AG677">
            <v>1.524</v>
          </cell>
          <cell r="AH677">
            <v>1.524</v>
          </cell>
          <cell r="AI677">
            <v>1.524</v>
          </cell>
          <cell r="AJ677">
            <v>1.524</v>
          </cell>
          <cell r="AK677" t="str">
            <v/>
          </cell>
          <cell r="AL677" t="str">
            <v/>
          </cell>
          <cell r="AM677">
            <v>1</v>
          </cell>
          <cell r="AN677">
            <v>1</v>
          </cell>
          <cell r="AO677">
            <v>3</v>
          </cell>
          <cell r="AP677">
            <v>3</v>
          </cell>
          <cell r="AQ677" t="str">
            <v/>
          </cell>
          <cell r="AR677" t="str">
            <v/>
          </cell>
          <cell r="AS677">
            <v>1300</v>
          </cell>
        </row>
        <row r="678">
          <cell r="A678" t="str">
            <v>2_3_7_Normal</v>
          </cell>
          <cell r="B678">
            <v>2</v>
          </cell>
          <cell r="C678">
            <v>3</v>
          </cell>
          <cell r="D678">
            <v>7</v>
          </cell>
          <cell r="E678">
            <v>34.880000000000003</v>
          </cell>
          <cell r="F678" t="str">
            <v>Normal</v>
          </cell>
          <cell r="G678" t="str">
            <v>标准关</v>
          </cell>
          <cell r="H678">
            <v>1</v>
          </cell>
          <cell r="I678">
            <v>1283.1600000000001</v>
          </cell>
          <cell r="J678">
            <v>1.524</v>
          </cell>
          <cell r="K678">
            <v>1.2058593750000002</v>
          </cell>
          <cell r="L678">
            <v>1064</v>
          </cell>
          <cell r="M678">
            <v>180</v>
          </cell>
          <cell r="N678">
            <v>80</v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>0</v>
          </cell>
          <cell r="V678" t="str">
            <v>0</v>
          </cell>
          <cell r="W678" t="str">
            <v>0</v>
          </cell>
          <cell r="X678" t="str">
            <v>0</v>
          </cell>
          <cell r="Y678" t="str">
            <v>0</v>
          </cell>
          <cell r="Z678" t="str">
            <v>0</v>
          </cell>
          <cell r="AA678" t="str">
            <v/>
          </cell>
          <cell r="AB678" t="str">
            <v/>
          </cell>
          <cell r="AC678" t="str">
            <v/>
          </cell>
          <cell r="AD678" t="str">
            <v/>
          </cell>
          <cell r="AE678" t="str">
            <v/>
          </cell>
          <cell r="AF678" t="str">
            <v/>
          </cell>
          <cell r="AG678" t="str">
            <v/>
          </cell>
          <cell r="AH678" t="str">
            <v/>
          </cell>
          <cell r="AI678" t="str">
            <v/>
          </cell>
          <cell r="AJ678" t="str">
            <v/>
          </cell>
          <cell r="AK678" t="str">
            <v/>
          </cell>
          <cell r="AL678" t="str">
            <v/>
          </cell>
          <cell r="AM678" t="str">
            <v/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S678">
            <v>1480</v>
          </cell>
        </row>
        <row r="679">
          <cell r="A679" t="str">
            <v>2_3_8_Normal</v>
          </cell>
          <cell r="B679">
            <v>2</v>
          </cell>
          <cell r="C679">
            <v>3</v>
          </cell>
          <cell r="D679">
            <v>8</v>
          </cell>
          <cell r="E679">
            <v>37.06</v>
          </cell>
          <cell r="F679" t="str">
            <v>Normal</v>
          </cell>
          <cell r="G679" t="str">
            <v>标准关</v>
          </cell>
          <cell r="H679">
            <v>1</v>
          </cell>
          <cell r="I679">
            <v>1583.1420000000003</v>
          </cell>
          <cell r="J679">
            <v>1.524</v>
          </cell>
          <cell r="K679">
            <v>1.3264453125000002</v>
          </cell>
          <cell r="L679">
            <v>1194</v>
          </cell>
          <cell r="M679">
            <v>180</v>
          </cell>
          <cell r="N679">
            <v>80</v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>0</v>
          </cell>
          <cell r="V679" t="str">
            <v>0</v>
          </cell>
          <cell r="W679" t="str">
            <v>0</v>
          </cell>
          <cell r="X679" t="str">
            <v>0</v>
          </cell>
          <cell r="Y679" t="str">
            <v>0</v>
          </cell>
          <cell r="Z679" t="str">
            <v>0</v>
          </cell>
          <cell r="AA679" t="str">
            <v/>
          </cell>
          <cell r="AB679" t="str">
            <v/>
          </cell>
          <cell r="AC679" t="str">
            <v/>
          </cell>
          <cell r="AD679" t="str">
            <v/>
          </cell>
          <cell r="AE679" t="str">
            <v/>
          </cell>
          <cell r="AF679" t="str">
            <v/>
          </cell>
          <cell r="AG679" t="str">
            <v/>
          </cell>
          <cell r="AH679" t="str">
            <v/>
          </cell>
          <cell r="AI679" t="str">
            <v/>
          </cell>
          <cell r="AJ679" t="str">
            <v/>
          </cell>
          <cell r="AK679" t="str">
            <v/>
          </cell>
          <cell r="AL679" t="str">
            <v/>
          </cell>
          <cell r="AM679" t="str">
            <v/>
          </cell>
          <cell r="AN679" t="str">
            <v/>
          </cell>
          <cell r="AO679" t="str">
            <v/>
          </cell>
          <cell r="AP679" t="str">
            <v/>
          </cell>
          <cell r="AQ679" t="str">
            <v/>
          </cell>
          <cell r="AR679" t="str">
            <v/>
          </cell>
          <cell r="AS679">
            <v>1660</v>
          </cell>
        </row>
        <row r="680">
          <cell r="A680" t="str">
            <v>2_3_9_Normal</v>
          </cell>
          <cell r="B680">
            <v>2</v>
          </cell>
          <cell r="C680">
            <v>3</v>
          </cell>
          <cell r="D680">
            <v>9</v>
          </cell>
          <cell r="E680">
            <v>39.24</v>
          </cell>
          <cell r="F680" t="str">
            <v>Normal</v>
          </cell>
          <cell r="G680" t="str">
            <v>标准关</v>
          </cell>
          <cell r="H680">
            <v>1</v>
          </cell>
          <cell r="I680">
            <v>1914.3360000000002</v>
          </cell>
          <cell r="J680">
            <v>1.524</v>
          </cell>
          <cell r="K680">
            <v>1.4470312500000002</v>
          </cell>
          <cell r="L680">
            <v>1323</v>
          </cell>
          <cell r="M680">
            <v>180</v>
          </cell>
          <cell r="N680">
            <v>80</v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>0</v>
          </cell>
          <cell r="V680" t="str">
            <v>0</v>
          </cell>
          <cell r="W680" t="str">
            <v>0</v>
          </cell>
          <cell r="X680" t="str">
            <v>0</v>
          </cell>
          <cell r="Y680" t="str">
            <v>0</v>
          </cell>
          <cell r="Z680" t="str">
            <v>0</v>
          </cell>
          <cell r="AA680" t="str">
            <v/>
          </cell>
          <cell r="AB680" t="str">
            <v/>
          </cell>
          <cell r="AC680" t="str">
            <v/>
          </cell>
          <cell r="AD680" t="str">
            <v/>
          </cell>
          <cell r="AE680" t="str">
            <v/>
          </cell>
          <cell r="AF680" t="str">
            <v/>
          </cell>
          <cell r="AG680" t="str">
            <v/>
          </cell>
          <cell r="AH680" t="str">
            <v/>
          </cell>
          <cell r="AI680" t="str">
            <v/>
          </cell>
          <cell r="AJ680" t="str">
            <v/>
          </cell>
          <cell r="AK680" t="str">
            <v/>
          </cell>
          <cell r="AL680" t="str">
            <v/>
          </cell>
          <cell r="AM680" t="str">
            <v/>
          </cell>
          <cell r="AN680" t="str">
            <v/>
          </cell>
          <cell r="AO680" t="str">
            <v/>
          </cell>
          <cell r="AP680" t="str">
            <v/>
          </cell>
          <cell r="AQ680" t="str">
            <v/>
          </cell>
          <cell r="AR680" t="str">
            <v/>
          </cell>
          <cell r="AS680">
            <v>1840</v>
          </cell>
        </row>
        <row r="681">
          <cell r="A681" t="str">
            <v>2_3_10_Normal</v>
          </cell>
          <cell r="B681">
            <v>2</v>
          </cell>
          <cell r="C681">
            <v>3</v>
          </cell>
          <cell r="D681">
            <v>10</v>
          </cell>
          <cell r="E681">
            <v>41.42</v>
          </cell>
          <cell r="F681" t="str">
            <v>Normal</v>
          </cell>
          <cell r="G681" t="str">
            <v>标准关</v>
          </cell>
          <cell r="H681">
            <v>1</v>
          </cell>
          <cell r="I681">
            <v>2276.7420000000002</v>
          </cell>
          <cell r="J681">
            <v>1.524</v>
          </cell>
          <cell r="K681">
            <v>1.5676171875000002</v>
          </cell>
          <cell r="L681">
            <v>1452</v>
          </cell>
          <cell r="M681">
            <v>180</v>
          </cell>
          <cell r="N681">
            <v>80</v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>0</v>
          </cell>
          <cell r="V681" t="str">
            <v>0</v>
          </cell>
          <cell r="W681" t="str">
            <v>0</v>
          </cell>
          <cell r="X681" t="str">
            <v>0</v>
          </cell>
          <cell r="Y681" t="str">
            <v>0</v>
          </cell>
          <cell r="Z681" t="str">
            <v>0</v>
          </cell>
          <cell r="AA681" t="str">
            <v/>
          </cell>
          <cell r="AB681" t="str">
            <v/>
          </cell>
          <cell r="AC681" t="str">
            <v/>
          </cell>
          <cell r="AD681" t="str">
            <v/>
          </cell>
          <cell r="AE681" t="str">
            <v/>
          </cell>
          <cell r="AF681" t="str">
            <v/>
          </cell>
          <cell r="AG681" t="str">
            <v/>
          </cell>
          <cell r="AH681" t="str">
            <v/>
          </cell>
          <cell r="AI681" t="str">
            <v/>
          </cell>
          <cell r="AJ681" t="str">
            <v/>
          </cell>
          <cell r="AK681" t="str">
            <v/>
          </cell>
          <cell r="AL681" t="str">
            <v/>
          </cell>
          <cell r="AM681" t="str">
            <v/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S681">
            <v>2020</v>
          </cell>
        </row>
        <row r="682">
          <cell r="A682" t="str">
            <v>2_4_1_Normal</v>
          </cell>
          <cell r="B682">
            <v>2</v>
          </cell>
          <cell r="C682">
            <v>4</v>
          </cell>
          <cell r="D682">
            <v>1</v>
          </cell>
          <cell r="E682">
            <v>22.799999999999997</v>
          </cell>
          <cell r="F682" t="str">
            <v>Normal</v>
          </cell>
          <cell r="G682" t="str">
            <v>标准关</v>
          </cell>
          <cell r="H682">
            <v>1</v>
          </cell>
          <cell r="I682">
            <v>119.34</v>
          </cell>
          <cell r="J682">
            <v>1.704</v>
          </cell>
          <cell r="K682">
            <v>0.53156250000000005</v>
          </cell>
          <cell r="L682">
            <v>225</v>
          </cell>
          <cell r="M682">
            <v>180</v>
          </cell>
          <cell r="N682">
            <v>80</v>
          </cell>
          <cell r="O682" t="str">
            <v>鬼2</v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>
            <v>12</v>
          </cell>
          <cell r="V682" t="str">
            <v>0</v>
          </cell>
          <cell r="W682" t="str">
            <v>0</v>
          </cell>
          <cell r="X682" t="str">
            <v>0</v>
          </cell>
          <cell r="Y682" t="str">
            <v>0</v>
          </cell>
          <cell r="Z682" t="str">
            <v>0</v>
          </cell>
          <cell r="AA682">
            <v>225</v>
          </cell>
          <cell r="AB682" t="str">
            <v/>
          </cell>
          <cell r="AC682" t="str">
            <v/>
          </cell>
          <cell r="AD682" t="str">
            <v/>
          </cell>
          <cell r="AE682" t="str">
            <v/>
          </cell>
          <cell r="AF682" t="str">
            <v/>
          </cell>
          <cell r="AG682">
            <v>1.704</v>
          </cell>
          <cell r="AH682" t="str">
            <v/>
          </cell>
          <cell r="AI682" t="str">
            <v/>
          </cell>
          <cell r="AJ682" t="str">
            <v/>
          </cell>
          <cell r="AK682" t="str">
            <v/>
          </cell>
          <cell r="AL682" t="str">
            <v/>
          </cell>
          <cell r="AM682">
            <v>7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/>
          </cell>
          <cell r="AR682" t="str">
            <v/>
          </cell>
          <cell r="AS682">
            <v>300</v>
          </cell>
        </row>
        <row r="683">
          <cell r="A683" t="str">
            <v>2_4_2_Normal</v>
          </cell>
          <cell r="B683">
            <v>2</v>
          </cell>
          <cell r="C683">
            <v>4</v>
          </cell>
          <cell r="D683">
            <v>2</v>
          </cell>
          <cell r="E683">
            <v>25.08</v>
          </cell>
          <cell r="F683" t="str">
            <v>Normal</v>
          </cell>
          <cell r="G683" t="str">
            <v>标准关</v>
          </cell>
          <cell r="H683">
            <v>1</v>
          </cell>
          <cell r="I683">
            <v>256.58099999999996</v>
          </cell>
          <cell r="J683">
            <v>1.704</v>
          </cell>
          <cell r="K683">
            <v>0.66445312500000009</v>
          </cell>
          <cell r="L683">
            <v>386</v>
          </cell>
          <cell r="M683">
            <v>180</v>
          </cell>
          <cell r="N683">
            <v>80</v>
          </cell>
          <cell r="O683" t="str">
            <v>鬼2</v>
          </cell>
          <cell r="P683" t="str">
            <v>麻痹蝎1</v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>
            <v>5</v>
          </cell>
          <cell r="V683">
            <v>11</v>
          </cell>
          <cell r="W683" t="str">
            <v>0</v>
          </cell>
          <cell r="X683" t="str">
            <v>0</v>
          </cell>
          <cell r="Y683" t="str">
            <v>0</v>
          </cell>
          <cell r="Z683" t="str">
            <v>0</v>
          </cell>
          <cell r="AA683">
            <v>797</v>
          </cell>
          <cell r="AB683">
            <v>199</v>
          </cell>
          <cell r="AC683" t="str">
            <v/>
          </cell>
          <cell r="AD683" t="str">
            <v/>
          </cell>
          <cell r="AE683" t="str">
            <v/>
          </cell>
          <cell r="AF683" t="str">
            <v/>
          </cell>
          <cell r="AG683">
            <v>1.704</v>
          </cell>
          <cell r="AH683">
            <v>1.704</v>
          </cell>
          <cell r="AI683" t="str">
            <v/>
          </cell>
          <cell r="AJ683" t="str">
            <v/>
          </cell>
          <cell r="AK683" t="str">
            <v/>
          </cell>
          <cell r="AL683" t="str">
            <v/>
          </cell>
          <cell r="AM683">
            <v>8</v>
          </cell>
          <cell r="AN683">
            <v>4</v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S683">
            <v>516</v>
          </cell>
        </row>
        <row r="684">
          <cell r="A684" t="str">
            <v>2_4_3_Normal</v>
          </cell>
          <cell r="B684">
            <v>2</v>
          </cell>
          <cell r="C684">
            <v>4</v>
          </cell>
          <cell r="D684">
            <v>3</v>
          </cell>
          <cell r="E684">
            <v>27.359999999999996</v>
          </cell>
          <cell r="F684" t="str">
            <v>Normal</v>
          </cell>
          <cell r="G684" t="str">
            <v>标准关</v>
          </cell>
          <cell r="H684">
            <v>1</v>
          </cell>
          <cell r="I684">
            <v>436.78440000000001</v>
          </cell>
          <cell r="J684">
            <v>1.704</v>
          </cell>
          <cell r="K684">
            <v>0.79734375000000002</v>
          </cell>
          <cell r="L684">
            <v>548</v>
          </cell>
          <cell r="M684">
            <v>180</v>
          </cell>
          <cell r="N684">
            <v>80</v>
          </cell>
          <cell r="O684" t="str">
            <v>麻痹蝎1</v>
          </cell>
          <cell r="P684" t="str">
            <v>蛋2</v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>
            <v>10</v>
          </cell>
          <cell r="V684">
            <v>10</v>
          </cell>
          <cell r="W684" t="str">
            <v>0</v>
          </cell>
          <cell r="X684" t="str">
            <v>0</v>
          </cell>
          <cell r="Y684" t="str">
            <v>0</v>
          </cell>
          <cell r="Z684" t="str">
            <v>0</v>
          </cell>
          <cell r="AA684">
            <v>219</v>
          </cell>
          <cell r="AB684">
            <v>877</v>
          </cell>
          <cell r="AC684" t="str">
            <v/>
          </cell>
          <cell r="AD684" t="str">
            <v/>
          </cell>
          <cell r="AE684" t="str">
            <v/>
          </cell>
          <cell r="AF684" t="str">
            <v/>
          </cell>
          <cell r="AG684">
            <v>1.704</v>
          </cell>
          <cell r="AH684">
            <v>1.704</v>
          </cell>
          <cell r="AI684" t="str">
            <v/>
          </cell>
          <cell r="AJ684" t="str">
            <v/>
          </cell>
          <cell r="AK684" t="str">
            <v/>
          </cell>
          <cell r="AL684" t="str">
            <v/>
          </cell>
          <cell r="AM684">
            <v>3</v>
          </cell>
          <cell r="AN684">
            <v>5</v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S684">
            <v>732</v>
          </cell>
        </row>
        <row r="685">
          <cell r="A685" t="str">
            <v>2_4_4_Normal</v>
          </cell>
          <cell r="B685">
            <v>2</v>
          </cell>
          <cell r="C685">
            <v>4</v>
          </cell>
          <cell r="D685">
            <v>4</v>
          </cell>
          <cell r="E685">
            <v>29.639999999999997</v>
          </cell>
          <cell r="F685" t="str">
            <v>Normal</v>
          </cell>
          <cell r="G685" t="str">
            <v>标准关</v>
          </cell>
          <cell r="H685">
            <v>1</v>
          </cell>
          <cell r="I685">
            <v>654.38100000000009</v>
          </cell>
          <cell r="J685">
            <v>1.704</v>
          </cell>
          <cell r="K685">
            <v>0.93023437500000006</v>
          </cell>
          <cell r="L685">
            <v>703</v>
          </cell>
          <cell r="M685">
            <v>180</v>
          </cell>
          <cell r="N685">
            <v>80</v>
          </cell>
          <cell r="O685" t="str">
            <v>麻痹蝎1</v>
          </cell>
          <cell r="P685" t="str">
            <v>蛋2</v>
          </cell>
          <cell r="Q685" t="str">
            <v>石像2</v>
          </cell>
          <cell r="R685" t="str">
            <v/>
          </cell>
          <cell r="S685" t="str">
            <v/>
          </cell>
          <cell r="T685" t="str">
            <v/>
          </cell>
          <cell r="U685">
            <v>11</v>
          </cell>
          <cell r="V685">
            <v>11</v>
          </cell>
          <cell r="W685">
            <v>5</v>
          </cell>
          <cell r="X685" t="str">
            <v>0</v>
          </cell>
          <cell r="Y685" t="str">
            <v>0</v>
          </cell>
          <cell r="Z685" t="str">
            <v>0</v>
          </cell>
          <cell r="AA685">
            <v>253</v>
          </cell>
          <cell r="AB685">
            <v>1012</v>
          </cell>
          <cell r="AC685">
            <v>1012</v>
          </cell>
          <cell r="AD685" t="str">
            <v/>
          </cell>
          <cell r="AE685" t="str">
            <v/>
          </cell>
          <cell r="AF685" t="str">
            <v/>
          </cell>
          <cell r="AG685">
            <v>1.704</v>
          </cell>
          <cell r="AH685">
            <v>1.704</v>
          </cell>
          <cell r="AI685">
            <v>1.704</v>
          </cell>
          <cell r="AJ685" t="str">
            <v/>
          </cell>
          <cell r="AK685" t="str">
            <v/>
          </cell>
          <cell r="AL685" t="str">
            <v/>
          </cell>
          <cell r="AM685">
            <v>2</v>
          </cell>
          <cell r="AN685">
            <v>4</v>
          </cell>
          <cell r="AO685">
            <v>4</v>
          </cell>
          <cell r="AP685" t="str">
            <v/>
          </cell>
          <cell r="AQ685" t="str">
            <v/>
          </cell>
          <cell r="AR685" t="str">
            <v/>
          </cell>
          <cell r="AS685">
            <v>940</v>
          </cell>
        </row>
        <row r="686">
          <cell r="A686" t="str">
            <v>2_4_5_Normal</v>
          </cell>
          <cell r="B686">
            <v>2</v>
          </cell>
          <cell r="C686">
            <v>4</v>
          </cell>
          <cell r="D686">
            <v>5</v>
          </cell>
          <cell r="E686">
            <v>31.919999999999995</v>
          </cell>
          <cell r="F686" t="str">
            <v>Normal</v>
          </cell>
          <cell r="G686" t="str">
            <v>标准关</v>
          </cell>
          <cell r="H686">
            <v>1</v>
          </cell>
          <cell r="I686">
            <v>891.07199999999989</v>
          </cell>
          <cell r="J686">
            <v>1.704</v>
          </cell>
          <cell r="K686">
            <v>1.0631250000000001</v>
          </cell>
          <cell r="L686">
            <v>838</v>
          </cell>
          <cell r="M686">
            <v>180</v>
          </cell>
          <cell r="N686">
            <v>80</v>
          </cell>
          <cell r="O686" t="str">
            <v>蛋2</v>
          </cell>
          <cell r="P686" t="str">
            <v>石像2</v>
          </cell>
          <cell r="Q686" t="str">
            <v>鬼2</v>
          </cell>
          <cell r="R686" t="str">
            <v/>
          </cell>
          <cell r="S686" t="str">
            <v/>
          </cell>
          <cell r="T686" t="str">
            <v/>
          </cell>
          <cell r="U686">
            <v>13</v>
          </cell>
          <cell r="V686">
            <v>13</v>
          </cell>
          <cell r="W686">
            <v>6</v>
          </cell>
          <cell r="X686" t="str">
            <v>0</v>
          </cell>
          <cell r="Y686" t="str">
            <v>0</v>
          </cell>
          <cell r="Z686" t="str">
            <v>0</v>
          </cell>
          <cell r="AA686">
            <v>838</v>
          </cell>
          <cell r="AB686">
            <v>838</v>
          </cell>
          <cell r="AC686">
            <v>838</v>
          </cell>
          <cell r="AD686" t="str">
            <v/>
          </cell>
          <cell r="AE686" t="str">
            <v/>
          </cell>
          <cell r="AF686" t="str">
            <v/>
          </cell>
          <cell r="AG686">
            <v>1.704</v>
          </cell>
          <cell r="AH686">
            <v>1.704</v>
          </cell>
          <cell r="AI686">
            <v>1.704</v>
          </cell>
          <cell r="AJ686" t="str">
            <v/>
          </cell>
          <cell r="AK686" t="str">
            <v/>
          </cell>
          <cell r="AL686" t="str">
            <v/>
          </cell>
          <cell r="AM686">
            <v>3</v>
          </cell>
          <cell r="AN686">
            <v>3</v>
          </cell>
          <cell r="AO686">
            <v>3</v>
          </cell>
          <cell r="AP686" t="str">
            <v/>
          </cell>
          <cell r="AQ686" t="str">
            <v/>
          </cell>
          <cell r="AR686" t="str">
            <v/>
          </cell>
          <cell r="AS686">
            <v>1120</v>
          </cell>
        </row>
        <row r="687">
          <cell r="A687" t="str">
            <v>2_4_6_Normal</v>
          </cell>
          <cell r="B687">
            <v>2</v>
          </cell>
          <cell r="C687">
            <v>4</v>
          </cell>
          <cell r="D687">
            <v>6</v>
          </cell>
          <cell r="E687">
            <v>34.199999999999996</v>
          </cell>
          <cell r="F687" t="str">
            <v>Normal</v>
          </cell>
          <cell r="G687" t="str">
            <v>标准关</v>
          </cell>
          <cell r="H687">
            <v>1</v>
          </cell>
          <cell r="I687">
            <v>1163.5650000000001</v>
          </cell>
          <cell r="J687">
            <v>1.704</v>
          </cell>
          <cell r="K687">
            <v>1.196015625</v>
          </cell>
          <cell r="L687">
            <v>973</v>
          </cell>
          <cell r="M687">
            <v>180</v>
          </cell>
          <cell r="N687">
            <v>80</v>
          </cell>
          <cell r="O687" t="str">
            <v>麻痹蝎1</v>
          </cell>
          <cell r="P687" t="str">
            <v>蛋2</v>
          </cell>
          <cell r="Q687" t="str">
            <v>石像2</v>
          </cell>
          <cell r="R687" t="str">
            <v>鬼2</v>
          </cell>
          <cell r="S687" t="str">
            <v/>
          </cell>
          <cell r="T687" t="str">
            <v/>
          </cell>
          <cell r="U687">
            <v>8</v>
          </cell>
          <cell r="V687">
            <v>8</v>
          </cell>
          <cell r="W687">
            <v>8</v>
          </cell>
          <cell r="X687">
            <v>16</v>
          </cell>
          <cell r="Y687" t="str">
            <v>0</v>
          </cell>
          <cell r="Z687" t="str">
            <v>0</v>
          </cell>
          <cell r="AA687">
            <v>286</v>
          </cell>
          <cell r="AB687">
            <v>1145</v>
          </cell>
          <cell r="AC687">
            <v>1145</v>
          </cell>
          <cell r="AD687">
            <v>1145</v>
          </cell>
          <cell r="AE687" t="str">
            <v/>
          </cell>
          <cell r="AF687" t="str">
            <v/>
          </cell>
          <cell r="AG687">
            <v>1.704</v>
          </cell>
          <cell r="AH687">
            <v>1.704</v>
          </cell>
          <cell r="AI687">
            <v>1.704</v>
          </cell>
          <cell r="AJ687">
            <v>1.704</v>
          </cell>
          <cell r="AK687" t="str">
            <v/>
          </cell>
          <cell r="AL687" t="str">
            <v/>
          </cell>
          <cell r="AM687">
            <v>1</v>
          </cell>
          <cell r="AN687">
            <v>2</v>
          </cell>
          <cell r="AO687">
            <v>2</v>
          </cell>
          <cell r="AP687">
            <v>2</v>
          </cell>
          <cell r="AQ687" t="str">
            <v/>
          </cell>
          <cell r="AR687" t="str">
            <v/>
          </cell>
          <cell r="AS687">
            <v>1300</v>
          </cell>
        </row>
        <row r="688">
          <cell r="A688" t="str">
            <v>2_4_7_Normal</v>
          </cell>
          <cell r="B688">
            <v>2</v>
          </cell>
          <cell r="C688">
            <v>4</v>
          </cell>
          <cell r="D688">
            <v>7</v>
          </cell>
          <cell r="E688">
            <v>36.479999999999997</v>
          </cell>
          <cell r="F688" t="str">
            <v>Normal</v>
          </cell>
          <cell r="G688" t="str">
            <v>标准关</v>
          </cell>
          <cell r="H688">
            <v>1</v>
          </cell>
          <cell r="I688">
            <v>1471.8600000000001</v>
          </cell>
          <cell r="J688">
            <v>1.704</v>
          </cell>
          <cell r="K688">
            <v>1.3289062500000002</v>
          </cell>
          <cell r="L688">
            <v>1108</v>
          </cell>
          <cell r="M688">
            <v>180</v>
          </cell>
          <cell r="N688">
            <v>80</v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>0</v>
          </cell>
          <cell r="V688" t="str">
            <v>0</v>
          </cell>
          <cell r="W688" t="str">
            <v>0</v>
          </cell>
          <cell r="X688" t="str">
            <v>0</v>
          </cell>
          <cell r="Y688" t="str">
            <v>0</v>
          </cell>
          <cell r="Z688" t="str">
            <v>0</v>
          </cell>
          <cell r="AA688" t="str">
            <v/>
          </cell>
          <cell r="AB688" t="str">
            <v/>
          </cell>
          <cell r="AC688" t="str">
            <v/>
          </cell>
          <cell r="AD688" t="str">
            <v/>
          </cell>
          <cell r="AE688" t="str">
            <v/>
          </cell>
          <cell r="AF688" t="str">
            <v/>
          </cell>
          <cell r="AG688" t="str">
            <v/>
          </cell>
          <cell r="AH688" t="str">
            <v/>
          </cell>
          <cell r="AI688" t="str">
            <v/>
          </cell>
          <cell r="AJ688" t="str">
            <v/>
          </cell>
          <cell r="AK688" t="str">
            <v/>
          </cell>
          <cell r="AL688" t="str">
            <v/>
          </cell>
          <cell r="AM688" t="str">
            <v/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S688">
            <v>1480</v>
          </cell>
        </row>
        <row r="689">
          <cell r="A689" t="str">
            <v>2_4_8_Normal</v>
          </cell>
          <cell r="B689">
            <v>2</v>
          </cell>
          <cell r="C689">
            <v>4</v>
          </cell>
          <cell r="D689">
            <v>8</v>
          </cell>
          <cell r="E689">
            <v>38.759999999999991</v>
          </cell>
          <cell r="F689" t="str">
            <v>Normal</v>
          </cell>
          <cell r="G689" t="str">
            <v>标准关</v>
          </cell>
          <cell r="H689">
            <v>1</v>
          </cell>
          <cell r="I689">
            <v>1815.9570000000001</v>
          </cell>
          <cell r="J689">
            <v>1.704</v>
          </cell>
          <cell r="K689">
            <v>1.4617968750000001</v>
          </cell>
          <cell r="L689">
            <v>1242</v>
          </cell>
          <cell r="M689">
            <v>180</v>
          </cell>
          <cell r="N689">
            <v>80</v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>0</v>
          </cell>
          <cell r="V689" t="str">
            <v>0</v>
          </cell>
          <cell r="W689" t="str">
            <v>0</v>
          </cell>
          <cell r="X689" t="str">
            <v>0</v>
          </cell>
          <cell r="Y689" t="str">
            <v>0</v>
          </cell>
          <cell r="Z689" t="str">
            <v>0</v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 t="str">
            <v/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S689">
            <v>1660</v>
          </cell>
        </row>
        <row r="690">
          <cell r="A690" t="str">
            <v>2_4_9_Normal</v>
          </cell>
          <cell r="B690">
            <v>2</v>
          </cell>
          <cell r="C690">
            <v>4</v>
          </cell>
          <cell r="D690">
            <v>9</v>
          </cell>
          <cell r="E690">
            <v>41.04</v>
          </cell>
          <cell r="F690" t="str">
            <v>Normal</v>
          </cell>
          <cell r="G690" t="str">
            <v>标准关</v>
          </cell>
          <cell r="H690">
            <v>1</v>
          </cell>
          <cell r="I690">
            <v>2195.8559999999998</v>
          </cell>
          <cell r="J690">
            <v>1.704</v>
          </cell>
          <cell r="K690">
            <v>1.5946875</v>
          </cell>
          <cell r="L690">
            <v>1377</v>
          </cell>
          <cell r="M690">
            <v>180</v>
          </cell>
          <cell r="N690">
            <v>80</v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>0</v>
          </cell>
          <cell r="V690" t="str">
            <v>0</v>
          </cell>
          <cell r="W690" t="str">
            <v>0</v>
          </cell>
          <cell r="X690" t="str">
            <v>0</v>
          </cell>
          <cell r="Y690" t="str">
            <v>0</v>
          </cell>
          <cell r="Z690" t="str">
            <v>0</v>
          </cell>
          <cell r="AA690" t="str">
            <v/>
          </cell>
          <cell r="AB690" t="str">
            <v/>
          </cell>
          <cell r="AC690" t="str">
            <v/>
          </cell>
          <cell r="AD690" t="str">
            <v/>
          </cell>
          <cell r="AE690" t="str">
            <v/>
          </cell>
          <cell r="AF690" t="str">
            <v/>
          </cell>
          <cell r="AG690" t="str">
            <v/>
          </cell>
          <cell r="AH690" t="str">
            <v/>
          </cell>
          <cell r="AI690" t="str">
            <v/>
          </cell>
          <cell r="AJ690" t="str">
            <v/>
          </cell>
          <cell r="AK690" t="str">
            <v/>
          </cell>
          <cell r="AL690" t="str">
            <v/>
          </cell>
          <cell r="AM690" t="str">
            <v/>
          </cell>
          <cell r="AN690" t="str">
            <v/>
          </cell>
          <cell r="AO690" t="str">
            <v/>
          </cell>
          <cell r="AP690" t="str">
            <v/>
          </cell>
          <cell r="AQ690" t="str">
            <v/>
          </cell>
          <cell r="AR690" t="str">
            <v/>
          </cell>
          <cell r="AS690">
            <v>1840</v>
          </cell>
        </row>
        <row r="691">
          <cell r="A691" t="str">
            <v>2_4_10_Normal</v>
          </cell>
          <cell r="B691">
            <v>2</v>
          </cell>
          <cell r="C691">
            <v>4</v>
          </cell>
          <cell r="D691">
            <v>10</v>
          </cell>
          <cell r="E691">
            <v>43.319999999999993</v>
          </cell>
          <cell r="F691" t="str">
            <v>Normal</v>
          </cell>
          <cell r="G691" t="str">
            <v>标准关</v>
          </cell>
          <cell r="H691">
            <v>1</v>
          </cell>
          <cell r="I691">
            <v>2611.5570000000002</v>
          </cell>
          <cell r="J691">
            <v>1.704</v>
          </cell>
          <cell r="K691">
            <v>1.7275781250000002</v>
          </cell>
          <cell r="L691">
            <v>1512</v>
          </cell>
          <cell r="M691">
            <v>180</v>
          </cell>
          <cell r="N691">
            <v>80</v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>0</v>
          </cell>
          <cell r="V691" t="str">
            <v>0</v>
          </cell>
          <cell r="W691" t="str">
            <v>0</v>
          </cell>
          <cell r="X691" t="str">
            <v>0</v>
          </cell>
          <cell r="Y691" t="str">
            <v>0</v>
          </cell>
          <cell r="Z691" t="str">
            <v>0</v>
          </cell>
          <cell r="AA691" t="str">
            <v/>
          </cell>
          <cell r="AB691" t="str">
            <v/>
          </cell>
          <cell r="AC691" t="str">
            <v/>
          </cell>
          <cell r="AD691" t="str">
            <v/>
          </cell>
          <cell r="AE691" t="str">
            <v/>
          </cell>
          <cell r="AF691" t="str">
            <v/>
          </cell>
          <cell r="AG691" t="str">
            <v/>
          </cell>
          <cell r="AH691" t="str">
            <v/>
          </cell>
          <cell r="AI691" t="str">
            <v/>
          </cell>
          <cell r="AJ691" t="str">
            <v/>
          </cell>
          <cell r="AK691" t="str">
            <v/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 t="str">
            <v/>
          </cell>
          <cell r="AQ691" t="str">
            <v/>
          </cell>
          <cell r="AR691" t="str">
            <v/>
          </cell>
          <cell r="AS691">
            <v>2020</v>
          </cell>
        </row>
        <row r="692">
          <cell r="A692" t="str">
            <v>2_5_1_Normal</v>
          </cell>
          <cell r="B692">
            <v>2</v>
          </cell>
          <cell r="C692">
            <v>5</v>
          </cell>
          <cell r="D692">
            <v>1</v>
          </cell>
          <cell r="E692">
            <v>23.799999999999997</v>
          </cell>
          <cell r="F692" t="str">
            <v>Normal</v>
          </cell>
          <cell r="G692" t="str">
            <v>困难关</v>
          </cell>
          <cell r="H692">
            <v>1</v>
          </cell>
          <cell r="I692">
            <v>134.64000000000001</v>
          </cell>
          <cell r="J692">
            <v>1.8839999999999999</v>
          </cell>
          <cell r="K692">
            <v>0.58078125000000014</v>
          </cell>
          <cell r="L692">
            <v>232</v>
          </cell>
          <cell r="M692">
            <v>180</v>
          </cell>
          <cell r="N692">
            <v>80</v>
          </cell>
          <cell r="O692" t="str">
            <v>火精灵2</v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>
            <v>13</v>
          </cell>
          <cell r="V692" t="str">
            <v>0</v>
          </cell>
          <cell r="W692" t="str">
            <v>0</v>
          </cell>
          <cell r="X692" t="str">
            <v>0</v>
          </cell>
          <cell r="Y692" t="str">
            <v>0</v>
          </cell>
          <cell r="Z692" t="str">
            <v>0</v>
          </cell>
          <cell r="AA692">
            <v>232</v>
          </cell>
          <cell r="AB692" t="str">
            <v/>
          </cell>
          <cell r="AC692" t="str">
            <v/>
          </cell>
          <cell r="AD692" t="str">
            <v/>
          </cell>
          <cell r="AE692" t="str">
            <v/>
          </cell>
          <cell r="AF692" t="str">
            <v/>
          </cell>
          <cell r="AG692">
            <v>1.8839999999999999</v>
          </cell>
          <cell r="AH692" t="str">
            <v/>
          </cell>
          <cell r="AI692" t="str">
            <v/>
          </cell>
          <cell r="AJ692" t="str">
            <v/>
          </cell>
          <cell r="AK692" t="str">
            <v/>
          </cell>
          <cell r="AL692" t="str">
            <v/>
          </cell>
          <cell r="AM692">
            <v>6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S692">
            <v>300</v>
          </cell>
        </row>
        <row r="693">
          <cell r="A693" t="str">
            <v>2_5_2_Normal</v>
          </cell>
          <cell r="B693">
            <v>2</v>
          </cell>
          <cell r="C693">
            <v>5</v>
          </cell>
          <cell r="D693">
            <v>2</v>
          </cell>
          <cell r="E693">
            <v>26.18</v>
          </cell>
          <cell r="F693" t="str">
            <v>Normal</v>
          </cell>
          <cell r="G693" t="str">
            <v>困难关</v>
          </cell>
          <cell r="H693">
            <v>1</v>
          </cell>
          <cell r="I693">
            <v>289.476</v>
          </cell>
          <cell r="J693">
            <v>1.8839999999999999</v>
          </cell>
          <cell r="K693">
            <v>0.7259765625000002</v>
          </cell>
          <cell r="L693">
            <v>399</v>
          </cell>
          <cell r="M693">
            <v>180</v>
          </cell>
          <cell r="N693">
            <v>80</v>
          </cell>
          <cell r="O693" t="str">
            <v>火精灵2</v>
          </cell>
          <cell r="P693" t="str">
            <v>麻痹蝎1</v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>
            <v>6</v>
          </cell>
          <cell r="V693">
            <v>12</v>
          </cell>
          <cell r="W693" t="str">
            <v>0</v>
          </cell>
          <cell r="X693" t="str">
            <v>0</v>
          </cell>
          <cell r="Y693" t="str">
            <v>0</v>
          </cell>
          <cell r="Z693" t="str">
            <v>0</v>
          </cell>
          <cell r="AA693">
            <v>798</v>
          </cell>
          <cell r="AB693">
            <v>200</v>
          </cell>
          <cell r="AC693" t="str">
            <v/>
          </cell>
          <cell r="AD693" t="str">
            <v/>
          </cell>
          <cell r="AE693" t="str">
            <v/>
          </cell>
          <cell r="AF693" t="str">
            <v/>
          </cell>
          <cell r="AG693">
            <v>1.8839999999999999</v>
          </cell>
          <cell r="AH693">
            <v>1.8839999999999999</v>
          </cell>
          <cell r="AI693" t="str">
            <v/>
          </cell>
          <cell r="AJ693" t="str">
            <v/>
          </cell>
          <cell r="AK693" t="str">
            <v/>
          </cell>
          <cell r="AL693" t="str">
            <v/>
          </cell>
          <cell r="AM693">
            <v>7</v>
          </cell>
          <cell r="AN693">
            <v>3</v>
          </cell>
          <cell r="AO693" t="str">
            <v/>
          </cell>
          <cell r="AP693" t="str">
            <v/>
          </cell>
          <cell r="AQ693" t="str">
            <v/>
          </cell>
          <cell r="AR693" t="str">
            <v/>
          </cell>
          <cell r="AS693">
            <v>516</v>
          </cell>
        </row>
        <row r="694">
          <cell r="A694" t="str">
            <v>2_5_3_Normal</v>
          </cell>
          <cell r="B694">
            <v>2</v>
          </cell>
          <cell r="C694">
            <v>5</v>
          </cell>
          <cell r="D694">
            <v>3</v>
          </cell>
          <cell r="E694">
            <v>28.559999999999995</v>
          </cell>
          <cell r="F694" t="str">
            <v>Normal</v>
          </cell>
          <cell r="G694" t="str">
            <v>困难关</v>
          </cell>
          <cell r="H694">
            <v>1</v>
          </cell>
          <cell r="I694">
            <v>492.78239999999988</v>
          </cell>
          <cell r="J694">
            <v>1.8839999999999999</v>
          </cell>
          <cell r="K694">
            <v>0.87117187500000015</v>
          </cell>
          <cell r="L694">
            <v>566</v>
          </cell>
          <cell r="M694">
            <v>180</v>
          </cell>
          <cell r="N694">
            <v>80</v>
          </cell>
          <cell r="O694" t="str">
            <v>麻痹蝎1</v>
          </cell>
          <cell r="P694" t="str">
            <v>蛋2</v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>
            <v>12</v>
          </cell>
          <cell r="V694">
            <v>12</v>
          </cell>
          <cell r="W694" t="str">
            <v>0</v>
          </cell>
          <cell r="X694" t="str">
            <v>0</v>
          </cell>
          <cell r="Y694" t="str">
            <v>0</v>
          </cell>
          <cell r="Z694" t="str">
            <v>0</v>
          </cell>
          <cell r="AA694">
            <v>226</v>
          </cell>
          <cell r="AB694">
            <v>906</v>
          </cell>
          <cell r="AC694" t="str">
            <v/>
          </cell>
          <cell r="AD694" t="str">
            <v/>
          </cell>
          <cell r="AE694" t="str">
            <v/>
          </cell>
          <cell r="AF694" t="str">
            <v/>
          </cell>
          <cell r="AG694">
            <v>1.8839999999999999</v>
          </cell>
          <cell r="AH694">
            <v>1.8839999999999999</v>
          </cell>
          <cell r="AI694" t="str">
            <v/>
          </cell>
          <cell r="AJ694" t="str">
            <v/>
          </cell>
          <cell r="AK694" t="str">
            <v/>
          </cell>
          <cell r="AL694" t="str">
            <v/>
          </cell>
          <cell r="AM694">
            <v>2</v>
          </cell>
          <cell r="AN694">
            <v>4</v>
          </cell>
          <cell r="AO694" t="str">
            <v/>
          </cell>
          <cell r="AP694" t="str">
            <v/>
          </cell>
          <cell r="AQ694" t="str">
            <v/>
          </cell>
          <cell r="AR694" t="str">
            <v/>
          </cell>
          <cell r="AS694">
            <v>732</v>
          </cell>
        </row>
        <row r="695">
          <cell r="A695" t="str">
            <v>2_5_4_Normal</v>
          </cell>
          <cell r="B695">
            <v>2</v>
          </cell>
          <cell r="C695">
            <v>5</v>
          </cell>
          <cell r="D695">
            <v>4</v>
          </cell>
          <cell r="E695">
            <v>30.939999999999998</v>
          </cell>
          <cell r="F695" t="str">
            <v>Normal</v>
          </cell>
          <cell r="G695" t="str">
            <v>困难关</v>
          </cell>
          <cell r="H695">
            <v>1</v>
          </cell>
          <cell r="I695">
            <v>738.27599999999995</v>
          </cell>
          <cell r="J695">
            <v>1.8839999999999999</v>
          </cell>
          <cell r="K695">
            <v>1.0163671875000002</v>
          </cell>
          <cell r="L695">
            <v>726</v>
          </cell>
          <cell r="M695">
            <v>180</v>
          </cell>
          <cell r="N695">
            <v>80</v>
          </cell>
          <cell r="O695" t="str">
            <v>麻痹蝎1</v>
          </cell>
          <cell r="P695" t="str">
            <v>蛋2</v>
          </cell>
          <cell r="Q695" t="str">
            <v>石像2</v>
          </cell>
          <cell r="R695" t="str">
            <v/>
          </cell>
          <cell r="S695" t="str">
            <v/>
          </cell>
          <cell r="T695" t="str">
            <v/>
          </cell>
          <cell r="U695">
            <v>12</v>
          </cell>
          <cell r="V695">
            <v>12</v>
          </cell>
          <cell r="W695">
            <v>6</v>
          </cell>
          <cell r="X695" t="str">
            <v>0</v>
          </cell>
          <cell r="Y695" t="str">
            <v>0</v>
          </cell>
          <cell r="Z695" t="str">
            <v>0</v>
          </cell>
          <cell r="AA695">
            <v>259</v>
          </cell>
          <cell r="AB695">
            <v>1037</v>
          </cell>
          <cell r="AC695">
            <v>1037</v>
          </cell>
          <cell r="AD695" t="str">
            <v/>
          </cell>
          <cell r="AE695" t="str">
            <v/>
          </cell>
          <cell r="AF695" t="str">
            <v/>
          </cell>
          <cell r="AG695">
            <v>1.8839999999999999</v>
          </cell>
          <cell r="AH695">
            <v>1.8839999999999999</v>
          </cell>
          <cell r="AI695">
            <v>1.8839999999999999</v>
          </cell>
          <cell r="AJ695" t="str">
            <v/>
          </cell>
          <cell r="AK695" t="str">
            <v/>
          </cell>
          <cell r="AL695" t="str">
            <v/>
          </cell>
          <cell r="AM695">
            <v>2</v>
          </cell>
          <cell r="AN695">
            <v>3</v>
          </cell>
          <cell r="AO695">
            <v>3</v>
          </cell>
          <cell r="AP695" t="str">
            <v/>
          </cell>
          <cell r="AQ695" t="str">
            <v/>
          </cell>
          <cell r="AR695" t="str">
            <v/>
          </cell>
          <cell r="AS695">
            <v>940</v>
          </cell>
        </row>
        <row r="696">
          <cell r="A696" t="str">
            <v>2_5_5_Normal</v>
          </cell>
          <cell r="B696">
            <v>2</v>
          </cell>
          <cell r="C696">
            <v>5</v>
          </cell>
          <cell r="D696">
            <v>5</v>
          </cell>
          <cell r="E696">
            <v>33.319999999999993</v>
          </cell>
          <cell r="F696" t="str">
            <v>Normal</v>
          </cell>
          <cell r="G696" t="str">
            <v>困难关</v>
          </cell>
          <cell r="H696">
            <v>1</v>
          </cell>
          <cell r="I696">
            <v>1005.3119999999999</v>
          </cell>
          <cell r="J696">
            <v>1.8839999999999999</v>
          </cell>
          <cell r="K696">
            <v>1.1615625000000003</v>
          </cell>
          <cell r="L696">
            <v>865</v>
          </cell>
          <cell r="M696">
            <v>180</v>
          </cell>
          <cell r="N696">
            <v>80</v>
          </cell>
          <cell r="O696" t="str">
            <v>蛋2</v>
          </cell>
          <cell r="P696" t="str">
            <v>石像2</v>
          </cell>
          <cell r="Q696" t="str">
            <v>火精灵2</v>
          </cell>
          <cell r="R696" t="str">
            <v/>
          </cell>
          <cell r="S696" t="str">
            <v/>
          </cell>
          <cell r="T696" t="str">
            <v/>
          </cell>
          <cell r="U696">
            <v>15</v>
          </cell>
          <cell r="V696">
            <v>15</v>
          </cell>
          <cell r="W696">
            <v>7</v>
          </cell>
          <cell r="X696" t="str">
            <v>0</v>
          </cell>
          <cell r="Y696" t="str">
            <v>0</v>
          </cell>
          <cell r="Z696" t="str">
            <v>0</v>
          </cell>
          <cell r="AA696">
            <v>865</v>
          </cell>
          <cell r="AB696">
            <v>865</v>
          </cell>
          <cell r="AC696">
            <v>865</v>
          </cell>
          <cell r="AD696" t="str">
            <v/>
          </cell>
          <cell r="AE696" t="str">
            <v/>
          </cell>
          <cell r="AF696" t="str">
            <v/>
          </cell>
          <cell r="AG696">
            <v>1.8839999999999999</v>
          </cell>
          <cell r="AH696">
            <v>1.8839999999999999</v>
          </cell>
          <cell r="AI696">
            <v>1.8839999999999999</v>
          </cell>
          <cell r="AJ696" t="str">
            <v/>
          </cell>
          <cell r="AK696" t="str">
            <v/>
          </cell>
          <cell r="AL696" t="str">
            <v/>
          </cell>
          <cell r="AM696">
            <v>2</v>
          </cell>
          <cell r="AN696">
            <v>2</v>
          </cell>
          <cell r="AO696">
            <v>2</v>
          </cell>
          <cell r="AP696" t="str">
            <v/>
          </cell>
          <cell r="AQ696" t="str">
            <v/>
          </cell>
          <cell r="AR696" t="str">
            <v/>
          </cell>
          <cell r="AS696">
            <v>1120</v>
          </cell>
        </row>
        <row r="697">
          <cell r="A697" t="str">
            <v>2_5_6_Normal</v>
          </cell>
          <cell r="B697">
            <v>2</v>
          </cell>
          <cell r="C697">
            <v>5</v>
          </cell>
          <cell r="D697">
            <v>6</v>
          </cell>
          <cell r="E697">
            <v>35.699999999999996</v>
          </cell>
          <cell r="F697" t="str">
            <v>Normal</v>
          </cell>
          <cell r="G697" t="str">
            <v>困难关</v>
          </cell>
          <cell r="H697">
            <v>1</v>
          </cell>
          <cell r="I697">
            <v>1312.7400000000002</v>
          </cell>
          <cell r="J697">
            <v>1.8839999999999999</v>
          </cell>
          <cell r="K697">
            <v>1.3067578125000003</v>
          </cell>
          <cell r="L697">
            <v>1005</v>
          </cell>
          <cell r="M697">
            <v>180</v>
          </cell>
          <cell r="N697">
            <v>80</v>
          </cell>
          <cell r="O697" t="str">
            <v>麻痹蝎1</v>
          </cell>
          <cell r="P697" t="str">
            <v>蛋2</v>
          </cell>
          <cell r="Q697" t="str">
            <v>石像2</v>
          </cell>
          <cell r="R697" t="str">
            <v>小恶魔2</v>
          </cell>
          <cell r="S697" t="str">
            <v/>
          </cell>
          <cell r="T697" t="str">
            <v/>
          </cell>
          <cell r="U697">
            <v>13</v>
          </cell>
          <cell r="V697">
            <v>13</v>
          </cell>
          <cell r="W697">
            <v>13</v>
          </cell>
          <cell r="X697">
            <v>6</v>
          </cell>
          <cell r="Y697" t="str">
            <v>0</v>
          </cell>
          <cell r="Z697" t="str">
            <v>0</v>
          </cell>
          <cell r="AA697">
            <v>321</v>
          </cell>
          <cell r="AB697">
            <v>1283</v>
          </cell>
          <cell r="AC697">
            <v>1283</v>
          </cell>
          <cell r="AD697">
            <v>1283</v>
          </cell>
          <cell r="AE697" t="str">
            <v/>
          </cell>
          <cell r="AF697" t="str">
            <v/>
          </cell>
          <cell r="AG697">
            <v>1.8839999999999999</v>
          </cell>
          <cell r="AH697">
            <v>1.8839999999999999</v>
          </cell>
          <cell r="AI697">
            <v>1.8839999999999999</v>
          </cell>
          <cell r="AJ697">
            <v>1.8839999999999999</v>
          </cell>
          <cell r="AK697" t="str">
            <v/>
          </cell>
          <cell r="AL697" t="str">
            <v/>
          </cell>
          <cell r="AM697">
            <v>1</v>
          </cell>
          <cell r="AN697">
            <v>2</v>
          </cell>
          <cell r="AO697">
            <v>2</v>
          </cell>
          <cell r="AP697">
            <v>2</v>
          </cell>
          <cell r="AQ697" t="str">
            <v/>
          </cell>
          <cell r="AR697" t="str">
            <v/>
          </cell>
          <cell r="AS697">
            <v>1300</v>
          </cell>
        </row>
        <row r="698">
          <cell r="A698" t="str">
            <v>2_5_7_Normal</v>
          </cell>
          <cell r="B698">
            <v>2</v>
          </cell>
          <cell r="C698">
            <v>5</v>
          </cell>
          <cell r="D698">
            <v>7</v>
          </cell>
          <cell r="E698">
            <v>38.08</v>
          </cell>
          <cell r="F698" t="str">
            <v>Normal</v>
          </cell>
          <cell r="G698" t="str">
            <v>困难关</v>
          </cell>
          <cell r="H698">
            <v>1</v>
          </cell>
          <cell r="I698">
            <v>1660.56</v>
          </cell>
          <cell r="J698">
            <v>1.8839999999999999</v>
          </cell>
          <cell r="K698">
            <v>1.4519531250000004</v>
          </cell>
          <cell r="L698">
            <v>1144</v>
          </cell>
          <cell r="M698">
            <v>180</v>
          </cell>
          <cell r="N698">
            <v>80</v>
          </cell>
          <cell r="O698" t="str">
            <v>蛋2</v>
          </cell>
          <cell r="P698" t="str">
            <v>石像2</v>
          </cell>
          <cell r="Q698" t="str">
            <v>小恶魔2</v>
          </cell>
          <cell r="R698" t="str">
            <v>火精灵2</v>
          </cell>
          <cell r="S698" t="str">
            <v/>
          </cell>
          <cell r="T698" t="str">
            <v/>
          </cell>
          <cell r="U698">
            <v>13</v>
          </cell>
          <cell r="V698">
            <v>13</v>
          </cell>
          <cell r="W698">
            <v>13</v>
          </cell>
          <cell r="X698">
            <v>13</v>
          </cell>
          <cell r="Y698" t="str">
            <v>0</v>
          </cell>
          <cell r="Z698" t="str">
            <v>0</v>
          </cell>
          <cell r="AA698">
            <v>1144</v>
          </cell>
          <cell r="AB698">
            <v>1144</v>
          </cell>
          <cell r="AC698">
            <v>1144</v>
          </cell>
          <cell r="AD698">
            <v>1144</v>
          </cell>
          <cell r="AE698" t="str">
            <v/>
          </cell>
          <cell r="AF698" t="str">
            <v/>
          </cell>
          <cell r="AG698">
            <v>1.8839999999999999</v>
          </cell>
          <cell r="AH698">
            <v>1.8839999999999999</v>
          </cell>
          <cell r="AI698">
            <v>1.8839999999999999</v>
          </cell>
          <cell r="AJ698">
            <v>1.8839999999999999</v>
          </cell>
          <cell r="AK698" t="str">
            <v/>
          </cell>
          <cell r="AL698" t="str">
            <v/>
          </cell>
          <cell r="AM698">
            <v>2</v>
          </cell>
          <cell r="AN698">
            <v>2</v>
          </cell>
          <cell r="AO698">
            <v>2</v>
          </cell>
          <cell r="AP698">
            <v>2</v>
          </cell>
          <cell r="AQ698" t="str">
            <v/>
          </cell>
          <cell r="AR698" t="str">
            <v/>
          </cell>
          <cell r="AS698">
            <v>1480</v>
          </cell>
        </row>
        <row r="699">
          <cell r="A699" t="str">
            <v>2_5_8_Normal</v>
          </cell>
          <cell r="B699">
            <v>2</v>
          </cell>
          <cell r="C699">
            <v>5</v>
          </cell>
          <cell r="D699">
            <v>8</v>
          </cell>
          <cell r="E699">
            <v>40.459999999999994</v>
          </cell>
          <cell r="F699" t="str">
            <v>Normal</v>
          </cell>
          <cell r="G699" t="str">
            <v>困难关</v>
          </cell>
          <cell r="H699">
            <v>1</v>
          </cell>
          <cell r="I699">
            <v>2048.7719999999999</v>
          </cell>
          <cell r="J699">
            <v>1.8839999999999999</v>
          </cell>
          <cell r="K699">
            <v>1.5971484375000005</v>
          </cell>
          <cell r="L699">
            <v>1283</v>
          </cell>
          <cell r="M699">
            <v>180</v>
          </cell>
          <cell r="N699">
            <v>80</v>
          </cell>
          <cell r="O699" t="str">
            <v>蛋2</v>
          </cell>
          <cell r="P699" t="str">
            <v>石像2</v>
          </cell>
          <cell r="Q699" t="str">
            <v>小恶魔2</v>
          </cell>
          <cell r="R699" t="str">
            <v>火精灵2</v>
          </cell>
          <cell r="S699" t="str">
            <v>龙3</v>
          </cell>
          <cell r="T699" t="str">
            <v/>
          </cell>
          <cell r="U699">
            <v>14</v>
          </cell>
          <cell r="V699">
            <v>14</v>
          </cell>
          <cell r="W699">
            <v>14</v>
          </cell>
          <cell r="X699">
            <v>21</v>
          </cell>
          <cell r="Y699">
            <v>1</v>
          </cell>
          <cell r="Z699" t="str">
            <v>0</v>
          </cell>
          <cell r="AA699">
            <v>1157</v>
          </cell>
          <cell r="AB699">
            <v>1157</v>
          </cell>
          <cell r="AC699">
            <v>1157</v>
          </cell>
          <cell r="AD699">
            <v>1157</v>
          </cell>
          <cell r="AE699">
            <v>9252</v>
          </cell>
          <cell r="AF699" t="str">
            <v/>
          </cell>
          <cell r="AG699">
            <v>1.8839999999999999</v>
          </cell>
          <cell r="AH699">
            <v>1.8839999999999999</v>
          </cell>
          <cell r="AI699">
            <v>1.8839999999999999</v>
          </cell>
          <cell r="AJ699">
            <v>1.8839999999999999</v>
          </cell>
          <cell r="AK699">
            <v>0.94199999999999995</v>
          </cell>
          <cell r="AL699" t="str">
            <v/>
          </cell>
          <cell r="AM699">
            <v>1</v>
          </cell>
          <cell r="AN699">
            <v>1</v>
          </cell>
          <cell r="AO699">
            <v>1</v>
          </cell>
          <cell r="AP699">
            <v>1</v>
          </cell>
          <cell r="AQ699">
            <v>2</v>
          </cell>
          <cell r="AR699" t="str">
            <v/>
          </cell>
          <cell r="AS699">
            <v>1660</v>
          </cell>
        </row>
        <row r="700">
          <cell r="A700" t="str">
            <v>2_5_9_Normal</v>
          </cell>
          <cell r="B700">
            <v>2</v>
          </cell>
          <cell r="C700">
            <v>5</v>
          </cell>
          <cell r="D700">
            <v>9</v>
          </cell>
          <cell r="E700">
            <v>42.839999999999996</v>
          </cell>
          <cell r="F700" t="str">
            <v>Normal</v>
          </cell>
          <cell r="G700" t="str">
            <v>困难关</v>
          </cell>
          <cell r="H700">
            <v>1</v>
          </cell>
          <cell r="I700">
            <v>2477.3760000000002</v>
          </cell>
          <cell r="J700">
            <v>1.8839999999999999</v>
          </cell>
          <cell r="K700">
            <v>1.7423437500000003</v>
          </cell>
          <cell r="L700">
            <v>1422</v>
          </cell>
          <cell r="M700">
            <v>180</v>
          </cell>
          <cell r="N700">
            <v>80</v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>0</v>
          </cell>
          <cell r="V700" t="str">
            <v>0</v>
          </cell>
          <cell r="W700" t="str">
            <v>0</v>
          </cell>
          <cell r="X700" t="str">
            <v>0</v>
          </cell>
          <cell r="Y700" t="str">
            <v>0</v>
          </cell>
          <cell r="Z700" t="str">
            <v>0</v>
          </cell>
          <cell r="AA700" t="str">
            <v/>
          </cell>
          <cell r="AB700" t="str">
            <v/>
          </cell>
          <cell r="AC700" t="str">
            <v/>
          </cell>
          <cell r="AD700" t="str">
            <v/>
          </cell>
          <cell r="AE700" t="str">
            <v/>
          </cell>
          <cell r="AF700" t="str">
            <v/>
          </cell>
          <cell r="AG700" t="str">
            <v/>
          </cell>
          <cell r="AH700" t="str">
            <v/>
          </cell>
          <cell r="AI700" t="str">
            <v/>
          </cell>
          <cell r="AJ700" t="str">
            <v/>
          </cell>
          <cell r="AK700" t="str">
            <v/>
          </cell>
          <cell r="AL700" t="str">
            <v/>
          </cell>
          <cell r="AM700" t="str">
            <v/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S700">
            <v>1840</v>
          </cell>
        </row>
        <row r="701">
          <cell r="A701" t="str">
            <v>2_5_10_Normal</v>
          </cell>
          <cell r="B701">
            <v>2</v>
          </cell>
          <cell r="C701">
            <v>5</v>
          </cell>
          <cell r="D701">
            <v>10</v>
          </cell>
          <cell r="E701">
            <v>45.219999999999992</v>
          </cell>
          <cell r="F701" t="str">
            <v>Normal</v>
          </cell>
          <cell r="G701" t="str">
            <v>困难关</v>
          </cell>
          <cell r="H701">
            <v>1</v>
          </cell>
          <cell r="I701">
            <v>2946.3720000000003</v>
          </cell>
          <cell r="J701">
            <v>1.8839999999999999</v>
          </cell>
          <cell r="K701">
            <v>1.8875390625000004</v>
          </cell>
          <cell r="L701">
            <v>1561</v>
          </cell>
          <cell r="M701">
            <v>180</v>
          </cell>
          <cell r="N701">
            <v>80</v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>0</v>
          </cell>
          <cell r="V701" t="str">
            <v>0</v>
          </cell>
          <cell r="W701" t="str">
            <v>0</v>
          </cell>
          <cell r="X701" t="str">
            <v>0</v>
          </cell>
          <cell r="Y701" t="str">
            <v>0</v>
          </cell>
          <cell r="Z701" t="str">
            <v>0</v>
          </cell>
          <cell r="AA701" t="str">
            <v/>
          </cell>
          <cell r="AB701" t="str">
            <v/>
          </cell>
          <cell r="AC701" t="str">
            <v/>
          </cell>
          <cell r="AD701" t="str">
            <v/>
          </cell>
          <cell r="AE701" t="str">
            <v/>
          </cell>
          <cell r="AF701" t="str">
            <v/>
          </cell>
          <cell r="AG701" t="str">
            <v/>
          </cell>
          <cell r="AH701" t="str">
            <v/>
          </cell>
          <cell r="AI701" t="str">
            <v/>
          </cell>
          <cell r="AJ701" t="str">
            <v/>
          </cell>
          <cell r="AK701" t="str">
            <v/>
          </cell>
          <cell r="AL701" t="str">
            <v/>
          </cell>
          <cell r="AM701" t="str">
            <v/>
          </cell>
          <cell r="AN701" t="str">
            <v/>
          </cell>
          <cell r="AO701" t="str">
            <v/>
          </cell>
          <cell r="AP701" t="str">
            <v/>
          </cell>
          <cell r="AQ701" t="str">
            <v/>
          </cell>
          <cell r="AR701" t="str">
            <v/>
          </cell>
          <cell r="AS701">
            <v>2020</v>
          </cell>
        </row>
        <row r="702">
          <cell r="A702" t="str">
            <v>3_1_1_Normal</v>
          </cell>
          <cell r="B702">
            <v>3</v>
          </cell>
          <cell r="C702">
            <v>1</v>
          </cell>
          <cell r="D702">
            <v>1</v>
          </cell>
          <cell r="E702">
            <v>20</v>
          </cell>
          <cell r="F702" t="str">
            <v>Normal</v>
          </cell>
          <cell r="G702" t="str">
            <v>标准关</v>
          </cell>
          <cell r="H702">
            <v>1</v>
          </cell>
          <cell r="I702">
            <v>76.5</v>
          </cell>
          <cell r="J702">
            <v>1.2</v>
          </cell>
          <cell r="K702">
            <v>0.39375000000000004</v>
          </cell>
          <cell r="L702">
            <v>194</v>
          </cell>
          <cell r="M702">
            <v>180</v>
          </cell>
          <cell r="N702">
            <v>80</v>
          </cell>
          <cell r="O702" t="str">
            <v>雪人1</v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>
            <v>7</v>
          </cell>
          <cell r="V702" t="str">
            <v>0</v>
          </cell>
          <cell r="W702" t="str">
            <v>0</v>
          </cell>
          <cell r="X702" t="str">
            <v>0</v>
          </cell>
          <cell r="Y702" t="str">
            <v>0</v>
          </cell>
          <cell r="Z702" t="str">
            <v>0</v>
          </cell>
          <cell r="AA702">
            <v>194</v>
          </cell>
          <cell r="AB702" t="str">
            <v/>
          </cell>
          <cell r="AC702" t="str">
            <v/>
          </cell>
          <cell r="AD702" t="str">
            <v/>
          </cell>
          <cell r="AE702" t="str">
            <v/>
          </cell>
          <cell r="AF702" t="str">
            <v/>
          </cell>
          <cell r="AG702">
            <v>1.2</v>
          </cell>
          <cell r="AH702" t="str">
            <v/>
          </cell>
          <cell r="AI702" t="str">
            <v/>
          </cell>
          <cell r="AJ702" t="str">
            <v/>
          </cell>
          <cell r="AK702" t="str">
            <v/>
          </cell>
          <cell r="AL702" t="str">
            <v/>
          </cell>
          <cell r="AM702">
            <v>11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/>
          </cell>
          <cell r="AR702" t="str">
            <v/>
          </cell>
          <cell r="AS702">
            <v>300</v>
          </cell>
        </row>
        <row r="703">
          <cell r="A703" t="str">
            <v>3_1_2_Normal</v>
          </cell>
          <cell r="B703">
            <v>3</v>
          </cell>
          <cell r="C703">
            <v>1</v>
          </cell>
          <cell r="D703">
            <v>2</v>
          </cell>
          <cell r="E703">
            <v>22</v>
          </cell>
          <cell r="F703" t="str">
            <v>Normal</v>
          </cell>
          <cell r="G703" t="str">
            <v>标准关</v>
          </cell>
          <cell r="H703">
            <v>1</v>
          </cell>
          <cell r="I703">
            <v>164.47499999999997</v>
          </cell>
          <cell r="J703">
            <v>1.2</v>
          </cell>
          <cell r="K703">
            <v>0.49218750000000006</v>
          </cell>
          <cell r="L703">
            <v>334</v>
          </cell>
          <cell r="M703">
            <v>180</v>
          </cell>
          <cell r="N703">
            <v>80</v>
          </cell>
          <cell r="O703" t="str">
            <v>雪人1</v>
          </cell>
          <cell r="P703" t="str">
            <v>蜜蜂1</v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>
            <v>3</v>
          </cell>
          <cell r="V703">
            <v>7</v>
          </cell>
          <cell r="W703" t="str">
            <v>0</v>
          </cell>
          <cell r="X703" t="str">
            <v>0</v>
          </cell>
          <cell r="Y703" t="str">
            <v>0</v>
          </cell>
          <cell r="Z703" t="str">
            <v>0</v>
          </cell>
          <cell r="AA703">
            <v>514</v>
          </cell>
          <cell r="AB703">
            <v>257</v>
          </cell>
          <cell r="AC703" t="str">
            <v/>
          </cell>
          <cell r="AD703" t="str">
            <v/>
          </cell>
          <cell r="AE703" t="str">
            <v/>
          </cell>
          <cell r="AF703" t="str">
            <v/>
          </cell>
          <cell r="AG703">
            <v>1.2</v>
          </cell>
          <cell r="AH703">
            <v>1.2</v>
          </cell>
          <cell r="AI703" t="str">
            <v/>
          </cell>
          <cell r="AJ703" t="str">
            <v/>
          </cell>
          <cell r="AK703" t="str">
            <v/>
          </cell>
          <cell r="AL703" t="str">
            <v/>
          </cell>
          <cell r="AM703">
            <v>8</v>
          </cell>
          <cell r="AN703">
            <v>8</v>
          </cell>
          <cell r="AO703" t="str">
            <v/>
          </cell>
          <cell r="AP703" t="str">
            <v/>
          </cell>
          <cell r="AQ703" t="str">
            <v/>
          </cell>
          <cell r="AR703" t="str">
            <v/>
          </cell>
          <cell r="AS703">
            <v>516</v>
          </cell>
        </row>
        <row r="704">
          <cell r="A704" t="str">
            <v>3_1_3_Normal</v>
          </cell>
          <cell r="B704">
            <v>3</v>
          </cell>
          <cell r="C704">
            <v>1</v>
          </cell>
          <cell r="D704">
            <v>3</v>
          </cell>
          <cell r="E704">
            <v>24</v>
          </cell>
          <cell r="F704" t="str">
            <v>Normal</v>
          </cell>
          <cell r="G704" t="str">
            <v>标准关</v>
          </cell>
          <cell r="H704">
            <v>1</v>
          </cell>
          <cell r="I704">
            <v>279.98999999999995</v>
          </cell>
          <cell r="J704">
            <v>1.2</v>
          </cell>
          <cell r="K704">
            <v>0.59062500000000007</v>
          </cell>
          <cell r="L704">
            <v>474</v>
          </cell>
          <cell r="M704">
            <v>180</v>
          </cell>
          <cell r="N704">
            <v>80</v>
          </cell>
          <cell r="O704" t="str">
            <v>蜜蜂1</v>
          </cell>
          <cell r="P704" t="str">
            <v>蝙蝠1</v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>
            <v>7</v>
          </cell>
          <cell r="V704">
            <v>7</v>
          </cell>
          <cell r="W704" t="str">
            <v>0</v>
          </cell>
          <cell r="X704" t="str">
            <v>0</v>
          </cell>
          <cell r="Y704" t="str">
            <v>0</v>
          </cell>
          <cell r="Z704" t="str">
            <v>0</v>
          </cell>
          <cell r="AA704">
            <v>474</v>
          </cell>
          <cell r="AB704">
            <v>474</v>
          </cell>
          <cell r="AC704" t="str">
            <v/>
          </cell>
          <cell r="AD704" t="str">
            <v/>
          </cell>
          <cell r="AE704" t="str">
            <v/>
          </cell>
          <cell r="AF704" t="str">
            <v/>
          </cell>
          <cell r="AG704">
            <v>1.2</v>
          </cell>
          <cell r="AH704">
            <v>1.2</v>
          </cell>
          <cell r="AI704" t="str">
            <v/>
          </cell>
          <cell r="AJ704" t="str">
            <v/>
          </cell>
          <cell r="AK704" t="str">
            <v/>
          </cell>
          <cell r="AL704" t="str">
            <v/>
          </cell>
          <cell r="AM704">
            <v>6</v>
          </cell>
          <cell r="AN704">
            <v>6</v>
          </cell>
          <cell r="AO704" t="str">
            <v/>
          </cell>
          <cell r="AP704" t="str">
            <v/>
          </cell>
          <cell r="AQ704" t="str">
            <v/>
          </cell>
          <cell r="AR704" t="str">
            <v/>
          </cell>
          <cell r="AS704">
            <v>732</v>
          </cell>
        </row>
        <row r="705">
          <cell r="A705" t="str">
            <v>3_1_4_Normal</v>
          </cell>
          <cell r="B705">
            <v>3</v>
          </cell>
          <cell r="C705">
            <v>1</v>
          </cell>
          <cell r="D705">
            <v>4</v>
          </cell>
          <cell r="E705">
            <v>26</v>
          </cell>
          <cell r="F705" t="str">
            <v>Normal</v>
          </cell>
          <cell r="G705" t="str">
            <v>标准关</v>
          </cell>
          <cell r="H705">
            <v>1</v>
          </cell>
          <cell r="I705">
            <v>419.47499999999997</v>
          </cell>
          <cell r="J705">
            <v>1.2</v>
          </cell>
          <cell r="K705">
            <v>0.68906250000000013</v>
          </cell>
          <cell r="L705">
            <v>609</v>
          </cell>
          <cell r="M705">
            <v>180</v>
          </cell>
          <cell r="N705">
            <v>80</v>
          </cell>
          <cell r="O705" t="str">
            <v>蜜蜂1</v>
          </cell>
          <cell r="P705" t="str">
            <v>蝙蝠1</v>
          </cell>
          <cell r="Q705" t="str">
            <v>蜘蛛1</v>
          </cell>
          <cell r="R705" t="str">
            <v/>
          </cell>
          <cell r="S705" t="str">
            <v/>
          </cell>
          <cell r="T705" t="str">
            <v/>
          </cell>
          <cell r="U705">
            <v>7</v>
          </cell>
          <cell r="V705">
            <v>7</v>
          </cell>
          <cell r="W705">
            <v>3</v>
          </cell>
          <cell r="X705" t="str">
            <v>0</v>
          </cell>
          <cell r="Y705" t="str">
            <v>0</v>
          </cell>
          <cell r="Z705" t="str">
            <v>0</v>
          </cell>
          <cell r="AA705">
            <v>609</v>
          </cell>
          <cell r="AB705">
            <v>609</v>
          </cell>
          <cell r="AC705">
            <v>609</v>
          </cell>
          <cell r="AD705" t="str">
            <v/>
          </cell>
          <cell r="AE705" t="str">
            <v/>
          </cell>
          <cell r="AF705" t="str">
            <v/>
          </cell>
          <cell r="AG705">
            <v>1.2</v>
          </cell>
          <cell r="AH705">
            <v>1.2</v>
          </cell>
          <cell r="AI705">
            <v>2.4</v>
          </cell>
          <cell r="AJ705" t="str">
            <v/>
          </cell>
          <cell r="AK705" t="str">
            <v/>
          </cell>
          <cell r="AL705" t="str">
            <v/>
          </cell>
          <cell r="AM705">
            <v>5</v>
          </cell>
          <cell r="AN705">
            <v>5</v>
          </cell>
          <cell r="AO705">
            <v>5</v>
          </cell>
          <cell r="AP705" t="str">
            <v/>
          </cell>
          <cell r="AQ705" t="str">
            <v/>
          </cell>
          <cell r="AR705" t="str">
            <v/>
          </cell>
          <cell r="AS705">
            <v>940</v>
          </cell>
        </row>
        <row r="706">
          <cell r="A706" t="str">
            <v>3_1_5_Normal</v>
          </cell>
          <cell r="B706">
            <v>3</v>
          </cell>
          <cell r="C706">
            <v>1</v>
          </cell>
          <cell r="D706">
            <v>5</v>
          </cell>
          <cell r="E706">
            <v>28</v>
          </cell>
          <cell r="F706" t="str">
            <v>Normal</v>
          </cell>
          <cell r="G706" t="str">
            <v>标准关</v>
          </cell>
          <cell r="H706">
            <v>1</v>
          </cell>
          <cell r="I706">
            <v>571.19999999999993</v>
          </cell>
          <cell r="J706">
            <v>1.2</v>
          </cell>
          <cell r="K706">
            <v>0.78750000000000009</v>
          </cell>
          <cell r="L706">
            <v>725</v>
          </cell>
          <cell r="M706">
            <v>180</v>
          </cell>
          <cell r="N706">
            <v>80</v>
          </cell>
          <cell r="O706" t="str">
            <v>蝙蝠1</v>
          </cell>
          <cell r="P706" t="str">
            <v>蜘蛛1</v>
          </cell>
          <cell r="Q706" t="str">
            <v>雪人1</v>
          </cell>
          <cell r="R706" t="str">
            <v/>
          </cell>
          <cell r="S706" t="str">
            <v/>
          </cell>
          <cell r="T706" t="str">
            <v/>
          </cell>
          <cell r="U706">
            <v>8</v>
          </cell>
          <cell r="V706">
            <v>8</v>
          </cell>
          <cell r="W706">
            <v>4</v>
          </cell>
          <cell r="X706" t="str">
            <v>0</v>
          </cell>
          <cell r="Y706" t="str">
            <v>0</v>
          </cell>
          <cell r="Z706" t="str">
            <v>0</v>
          </cell>
          <cell r="AA706">
            <v>604</v>
          </cell>
          <cell r="AB706">
            <v>604</v>
          </cell>
          <cell r="AC706">
            <v>1208</v>
          </cell>
          <cell r="AD706" t="str">
            <v/>
          </cell>
          <cell r="AE706" t="str">
            <v/>
          </cell>
          <cell r="AF706" t="str">
            <v/>
          </cell>
          <cell r="AG706">
            <v>1.2</v>
          </cell>
          <cell r="AH706">
            <v>2.4</v>
          </cell>
          <cell r="AI706">
            <v>1.2</v>
          </cell>
          <cell r="AJ706" t="str">
            <v/>
          </cell>
          <cell r="AK706" t="str">
            <v/>
          </cell>
          <cell r="AL706" t="str">
            <v/>
          </cell>
          <cell r="AM706">
            <v>4</v>
          </cell>
          <cell r="AN706">
            <v>4</v>
          </cell>
          <cell r="AO706">
            <v>4</v>
          </cell>
          <cell r="AP706" t="str">
            <v/>
          </cell>
          <cell r="AQ706" t="str">
            <v/>
          </cell>
          <cell r="AR706" t="str">
            <v/>
          </cell>
          <cell r="AS706">
            <v>1120</v>
          </cell>
        </row>
        <row r="707">
          <cell r="A707" t="str">
            <v>3_1_6_Normal</v>
          </cell>
          <cell r="B707">
            <v>3</v>
          </cell>
          <cell r="C707">
            <v>1</v>
          </cell>
          <cell r="D707">
            <v>6</v>
          </cell>
          <cell r="E707">
            <v>30</v>
          </cell>
          <cell r="F707" t="str">
            <v>Normal</v>
          </cell>
          <cell r="G707" t="str">
            <v>标准关</v>
          </cell>
          <cell r="H707">
            <v>1</v>
          </cell>
          <cell r="I707">
            <v>745.875</v>
          </cell>
          <cell r="J707">
            <v>1.2</v>
          </cell>
          <cell r="K707">
            <v>0.88593750000000004</v>
          </cell>
          <cell r="L707">
            <v>842</v>
          </cell>
          <cell r="M707">
            <v>180</v>
          </cell>
          <cell r="N707">
            <v>80</v>
          </cell>
          <cell r="O707" t="str">
            <v>蜜蜂1</v>
          </cell>
          <cell r="P707" t="str">
            <v>蝙蝠1</v>
          </cell>
          <cell r="Q707" t="str">
            <v>蜘蛛1</v>
          </cell>
          <cell r="R707" t="str">
            <v>雪人1</v>
          </cell>
          <cell r="S707" t="str">
            <v/>
          </cell>
          <cell r="T707" t="str">
            <v/>
          </cell>
          <cell r="U707">
            <v>5</v>
          </cell>
          <cell r="V707">
            <v>5</v>
          </cell>
          <cell r="W707">
            <v>5</v>
          </cell>
          <cell r="X707">
            <v>10</v>
          </cell>
          <cell r="Y707" t="str">
            <v>0</v>
          </cell>
          <cell r="Z707" t="str">
            <v>0</v>
          </cell>
          <cell r="AA707">
            <v>601</v>
          </cell>
          <cell r="AB707">
            <v>601</v>
          </cell>
          <cell r="AC707">
            <v>601</v>
          </cell>
          <cell r="AD707">
            <v>1203</v>
          </cell>
          <cell r="AE707" t="str">
            <v/>
          </cell>
          <cell r="AF707" t="str">
            <v/>
          </cell>
          <cell r="AG707">
            <v>1.2</v>
          </cell>
          <cell r="AH707">
            <v>1.2</v>
          </cell>
          <cell r="AI707">
            <v>2.4</v>
          </cell>
          <cell r="AJ707">
            <v>1.2</v>
          </cell>
          <cell r="AK707" t="str">
            <v/>
          </cell>
          <cell r="AL707" t="str">
            <v/>
          </cell>
          <cell r="AM707">
            <v>3</v>
          </cell>
          <cell r="AN707">
            <v>3</v>
          </cell>
          <cell r="AO707">
            <v>3</v>
          </cell>
          <cell r="AP707">
            <v>3</v>
          </cell>
          <cell r="AQ707" t="str">
            <v/>
          </cell>
          <cell r="AR707" t="str">
            <v/>
          </cell>
          <cell r="AS707">
            <v>1300</v>
          </cell>
        </row>
        <row r="708">
          <cell r="A708" t="str">
            <v>3_1_7_Normal</v>
          </cell>
          <cell r="B708">
            <v>3</v>
          </cell>
          <cell r="C708">
            <v>1</v>
          </cell>
          <cell r="D708">
            <v>7</v>
          </cell>
          <cell r="E708">
            <v>32</v>
          </cell>
          <cell r="F708" t="str">
            <v>Normal</v>
          </cell>
          <cell r="G708" t="str">
            <v>标准关</v>
          </cell>
          <cell r="H708">
            <v>1</v>
          </cell>
          <cell r="I708">
            <v>943.5</v>
          </cell>
          <cell r="J708">
            <v>1.2</v>
          </cell>
          <cell r="K708">
            <v>0.98437500000000011</v>
          </cell>
          <cell r="L708">
            <v>958</v>
          </cell>
          <cell r="M708">
            <v>180</v>
          </cell>
          <cell r="N708">
            <v>80</v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>0</v>
          </cell>
          <cell r="V708" t="str">
            <v>0</v>
          </cell>
          <cell r="W708" t="str">
            <v>0</v>
          </cell>
          <cell r="X708" t="str">
            <v>0</v>
          </cell>
          <cell r="Y708" t="str">
            <v>0</v>
          </cell>
          <cell r="Z708" t="str">
            <v>0</v>
          </cell>
          <cell r="AA708" t="str">
            <v/>
          </cell>
          <cell r="AB708" t="str">
            <v/>
          </cell>
          <cell r="AC708" t="str">
            <v/>
          </cell>
          <cell r="AD708" t="str">
            <v/>
          </cell>
          <cell r="AE708" t="str">
            <v/>
          </cell>
          <cell r="AF708" t="str">
            <v/>
          </cell>
          <cell r="AG708" t="str">
            <v/>
          </cell>
          <cell r="AH708" t="str">
            <v/>
          </cell>
          <cell r="AI708" t="str">
            <v/>
          </cell>
          <cell r="AJ708" t="str">
            <v/>
          </cell>
          <cell r="AK708" t="str">
            <v/>
          </cell>
          <cell r="AL708" t="str">
            <v/>
          </cell>
          <cell r="AM708" t="str">
            <v/>
          </cell>
          <cell r="AN708" t="str">
            <v/>
          </cell>
          <cell r="AO708" t="str">
            <v/>
          </cell>
          <cell r="AP708" t="str">
            <v/>
          </cell>
          <cell r="AQ708" t="str">
            <v/>
          </cell>
          <cell r="AR708" t="str">
            <v/>
          </cell>
          <cell r="AS708">
            <v>1480</v>
          </cell>
        </row>
        <row r="709">
          <cell r="A709" t="str">
            <v>3_1_8_Normal</v>
          </cell>
          <cell r="B709">
            <v>3</v>
          </cell>
          <cell r="C709">
            <v>1</v>
          </cell>
          <cell r="D709">
            <v>8</v>
          </cell>
          <cell r="E709">
            <v>34</v>
          </cell>
          <cell r="F709" t="str">
            <v>Normal</v>
          </cell>
          <cell r="G709" t="str">
            <v>标准关</v>
          </cell>
          <cell r="H709">
            <v>1</v>
          </cell>
          <cell r="I709">
            <v>1164.075</v>
          </cell>
          <cell r="J709">
            <v>1.2</v>
          </cell>
          <cell r="K709">
            <v>1.0828125000000002</v>
          </cell>
          <cell r="L709">
            <v>1075</v>
          </cell>
          <cell r="M709">
            <v>180</v>
          </cell>
          <cell r="N709">
            <v>80</v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>0</v>
          </cell>
          <cell r="V709" t="str">
            <v>0</v>
          </cell>
          <cell r="W709" t="str">
            <v>0</v>
          </cell>
          <cell r="X709" t="str">
            <v>0</v>
          </cell>
          <cell r="Y709" t="str">
            <v>0</v>
          </cell>
          <cell r="Z709" t="str">
            <v>0</v>
          </cell>
          <cell r="AA709" t="str">
            <v/>
          </cell>
          <cell r="AB709" t="str">
            <v/>
          </cell>
          <cell r="AC709" t="str">
            <v/>
          </cell>
          <cell r="AD709" t="str">
            <v/>
          </cell>
          <cell r="AE709" t="str">
            <v/>
          </cell>
          <cell r="AF709" t="str">
            <v/>
          </cell>
          <cell r="AG709" t="str">
            <v/>
          </cell>
          <cell r="AH709" t="str">
            <v/>
          </cell>
          <cell r="AI709" t="str">
            <v/>
          </cell>
          <cell r="AJ709" t="str">
            <v/>
          </cell>
          <cell r="AK709" t="str">
            <v/>
          </cell>
          <cell r="AL709" t="str">
            <v/>
          </cell>
          <cell r="AM709" t="str">
            <v/>
          </cell>
          <cell r="AN709" t="str">
            <v/>
          </cell>
          <cell r="AO709" t="str">
            <v/>
          </cell>
          <cell r="AP709" t="str">
            <v/>
          </cell>
          <cell r="AQ709" t="str">
            <v/>
          </cell>
          <cell r="AR709" t="str">
            <v/>
          </cell>
          <cell r="AS709">
            <v>1660</v>
          </cell>
        </row>
        <row r="710">
          <cell r="A710" t="str">
            <v>3_1_9_Normal</v>
          </cell>
          <cell r="B710">
            <v>3</v>
          </cell>
          <cell r="C710">
            <v>1</v>
          </cell>
          <cell r="D710">
            <v>9</v>
          </cell>
          <cell r="E710">
            <v>36</v>
          </cell>
          <cell r="F710" t="str">
            <v>Normal</v>
          </cell>
          <cell r="G710" t="str">
            <v>标准关</v>
          </cell>
          <cell r="H710">
            <v>1</v>
          </cell>
          <cell r="I710">
            <v>1407.6</v>
          </cell>
          <cell r="J710">
            <v>1.2</v>
          </cell>
          <cell r="K710">
            <v>1.1812500000000001</v>
          </cell>
          <cell r="L710">
            <v>1192</v>
          </cell>
          <cell r="M710">
            <v>180</v>
          </cell>
          <cell r="N710">
            <v>80</v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>0</v>
          </cell>
          <cell r="V710" t="str">
            <v>0</v>
          </cell>
          <cell r="W710" t="str">
            <v>0</v>
          </cell>
          <cell r="X710" t="str">
            <v>0</v>
          </cell>
          <cell r="Y710" t="str">
            <v>0</v>
          </cell>
          <cell r="Z710" t="str">
            <v>0</v>
          </cell>
          <cell r="AA710" t="str">
            <v/>
          </cell>
          <cell r="AB710" t="str">
            <v/>
          </cell>
          <cell r="AC710" t="str">
            <v/>
          </cell>
          <cell r="AD710" t="str">
            <v/>
          </cell>
          <cell r="AE710" t="str">
            <v/>
          </cell>
          <cell r="AF710" t="str">
            <v/>
          </cell>
          <cell r="AG710" t="str">
            <v/>
          </cell>
          <cell r="AH710" t="str">
            <v/>
          </cell>
          <cell r="AI710" t="str">
            <v/>
          </cell>
          <cell r="AJ710" t="str">
            <v/>
          </cell>
          <cell r="AK710" t="str">
            <v/>
          </cell>
          <cell r="AL710" t="str">
            <v/>
          </cell>
          <cell r="AM710" t="str">
            <v/>
          </cell>
          <cell r="AN710" t="str">
            <v/>
          </cell>
          <cell r="AO710" t="str">
            <v/>
          </cell>
          <cell r="AP710" t="str">
            <v/>
          </cell>
          <cell r="AQ710" t="str">
            <v/>
          </cell>
          <cell r="AR710" t="str">
            <v/>
          </cell>
          <cell r="AS710">
            <v>1840</v>
          </cell>
        </row>
        <row r="711">
          <cell r="A711" t="str">
            <v>3_1_10_Normal</v>
          </cell>
          <cell r="B711">
            <v>3</v>
          </cell>
          <cell r="C711">
            <v>1</v>
          </cell>
          <cell r="D711">
            <v>10</v>
          </cell>
          <cell r="E711">
            <v>38</v>
          </cell>
          <cell r="F711" t="str">
            <v>Normal</v>
          </cell>
          <cell r="G711" t="str">
            <v>标准关</v>
          </cell>
          <cell r="H711">
            <v>1</v>
          </cell>
          <cell r="I711">
            <v>1674.075</v>
          </cell>
          <cell r="J711">
            <v>1.2</v>
          </cell>
          <cell r="K711">
            <v>1.2796875000000001</v>
          </cell>
          <cell r="L711">
            <v>1308</v>
          </cell>
          <cell r="M711">
            <v>180</v>
          </cell>
          <cell r="N711">
            <v>80</v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>0</v>
          </cell>
          <cell r="V711" t="str">
            <v>0</v>
          </cell>
          <cell r="W711" t="str">
            <v>0</v>
          </cell>
          <cell r="X711" t="str">
            <v>0</v>
          </cell>
          <cell r="Y711" t="str">
            <v>0</v>
          </cell>
          <cell r="Z711" t="str">
            <v>0</v>
          </cell>
          <cell r="AA711" t="str">
            <v/>
          </cell>
          <cell r="AB711" t="str">
            <v/>
          </cell>
          <cell r="AC711" t="str">
            <v/>
          </cell>
          <cell r="AD711" t="str">
            <v/>
          </cell>
          <cell r="AE711" t="str">
            <v/>
          </cell>
          <cell r="AF711" t="str">
            <v/>
          </cell>
          <cell r="AG711" t="str">
            <v/>
          </cell>
          <cell r="AH711" t="str">
            <v/>
          </cell>
          <cell r="AI711" t="str">
            <v/>
          </cell>
          <cell r="AJ711" t="str">
            <v/>
          </cell>
          <cell r="AK711" t="str">
            <v/>
          </cell>
          <cell r="AL711" t="str">
            <v/>
          </cell>
          <cell r="AM711" t="str">
            <v/>
          </cell>
          <cell r="AN711" t="str">
            <v/>
          </cell>
          <cell r="AO711" t="str">
            <v/>
          </cell>
          <cell r="AP711" t="str">
            <v/>
          </cell>
          <cell r="AQ711" t="str">
            <v/>
          </cell>
          <cell r="AR711" t="str">
            <v/>
          </cell>
          <cell r="AS711">
            <v>2020</v>
          </cell>
        </row>
        <row r="712">
          <cell r="A712" t="str">
            <v>3_2_1_Normal</v>
          </cell>
          <cell r="B712">
            <v>3</v>
          </cell>
          <cell r="C712">
            <v>2</v>
          </cell>
          <cell r="D712">
            <v>1</v>
          </cell>
          <cell r="E712">
            <v>20.8</v>
          </cell>
          <cell r="F712" t="str">
            <v>Normal</v>
          </cell>
          <cell r="G712" t="str">
            <v>标准关</v>
          </cell>
          <cell r="H712">
            <v>1</v>
          </cell>
          <cell r="I712">
            <v>88.74</v>
          </cell>
          <cell r="J712">
            <v>1.3440000000000001</v>
          </cell>
          <cell r="K712">
            <v>0.43312500000000009</v>
          </cell>
          <cell r="L712">
            <v>205</v>
          </cell>
          <cell r="M712">
            <v>180</v>
          </cell>
          <cell r="N712">
            <v>80</v>
          </cell>
          <cell r="O712" t="str">
            <v>蜘蛛2</v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>
            <v>9</v>
          </cell>
          <cell r="V712" t="str">
            <v>0</v>
          </cell>
          <cell r="W712" t="str">
            <v>0</v>
          </cell>
          <cell r="X712" t="str">
            <v>0</v>
          </cell>
          <cell r="Y712" t="str">
            <v>0</v>
          </cell>
          <cell r="Z712" t="str">
            <v>0</v>
          </cell>
          <cell r="AA712">
            <v>205</v>
          </cell>
          <cell r="AB712" t="str">
            <v/>
          </cell>
          <cell r="AC712" t="str">
            <v/>
          </cell>
          <cell r="AD712" t="str">
            <v/>
          </cell>
          <cell r="AE712" t="str">
            <v/>
          </cell>
          <cell r="AF712" t="str">
            <v/>
          </cell>
          <cell r="AG712">
            <v>2.6880000000000002</v>
          </cell>
          <cell r="AH712" t="str">
            <v/>
          </cell>
          <cell r="AI712" t="str">
            <v/>
          </cell>
          <cell r="AJ712" t="str">
            <v/>
          </cell>
          <cell r="AK712" t="str">
            <v/>
          </cell>
          <cell r="AL712" t="str">
            <v/>
          </cell>
          <cell r="AM712">
            <v>9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/>
          </cell>
          <cell r="AR712" t="str">
            <v/>
          </cell>
          <cell r="AS712">
            <v>300</v>
          </cell>
        </row>
        <row r="713">
          <cell r="A713" t="str">
            <v>3_2_2_Normal</v>
          </cell>
          <cell r="B713">
            <v>3</v>
          </cell>
          <cell r="C713">
            <v>2</v>
          </cell>
          <cell r="D713">
            <v>2</v>
          </cell>
          <cell r="E713">
            <v>22.880000000000003</v>
          </cell>
          <cell r="F713" t="str">
            <v>Normal</v>
          </cell>
          <cell r="G713" t="str">
            <v>标准关</v>
          </cell>
          <cell r="H713">
            <v>1</v>
          </cell>
          <cell r="I713">
            <v>190.79099999999997</v>
          </cell>
          <cell r="J713">
            <v>1.3440000000000001</v>
          </cell>
          <cell r="K713">
            <v>0.54140625000000009</v>
          </cell>
          <cell r="L713">
            <v>352</v>
          </cell>
          <cell r="M713">
            <v>180</v>
          </cell>
          <cell r="N713">
            <v>80</v>
          </cell>
          <cell r="O713" t="str">
            <v>蜘蛛2</v>
          </cell>
          <cell r="P713" t="str">
            <v>蝙蝠1</v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>
            <v>4</v>
          </cell>
          <cell r="V713">
            <v>8</v>
          </cell>
          <cell r="W713" t="str">
            <v>0</v>
          </cell>
          <cell r="X713" t="str">
            <v>0</v>
          </cell>
          <cell r="Y713" t="str">
            <v>0</v>
          </cell>
          <cell r="Z713" t="str">
            <v>0</v>
          </cell>
          <cell r="AA713">
            <v>704</v>
          </cell>
          <cell r="AB713">
            <v>176</v>
          </cell>
          <cell r="AC713" t="str">
            <v/>
          </cell>
          <cell r="AD713" t="str">
            <v/>
          </cell>
          <cell r="AE713" t="str">
            <v/>
          </cell>
          <cell r="AF713" t="str">
            <v/>
          </cell>
          <cell r="AG713">
            <v>2.6880000000000002</v>
          </cell>
          <cell r="AH713">
            <v>1.3440000000000001</v>
          </cell>
          <cell r="AI713" t="str">
            <v/>
          </cell>
          <cell r="AJ713" t="str">
            <v/>
          </cell>
          <cell r="AK713" t="str">
            <v/>
          </cell>
          <cell r="AL713" t="str">
            <v/>
          </cell>
          <cell r="AM713">
            <v>10</v>
          </cell>
          <cell r="AN713">
            <v>5</v>
          </cell>
          <cell r="AO713" t="str">
            <v/>
          </cell>
          <cell r="AP713" t="str">
            <v/>
          </cell>
          <cell r="AQ713" t="str">
            <v/>
          </cell>
          <cell r="AR713" t="str">
            <v/>
          </cell>
          <cell r="AS713">
            <v>516</v>
          </cell>
        </row>
        <row r="714">
          <cell r="A714" t="str">
            <v>3_2_3_Normal</v>
          </cell>
          <cell r="B714">
            <v>3</v>
          </cell>
          <cell r="C714">
            <v>2</v>
          </cell>
          <cell r="D714">
            <v>3</v>
          </cell>
          <cell r="E714">
            <v>24.96</v>
          </cell>
          <cell r="F714" t="str">
            <v>Normal</v>
          </cell>
          <cell r="G714" t="str">
            <v>标准关</v>
          </cell>
          <cell r="H714">
            <v>1</v>
          </cell>
          <cell r="I714">
            <v>324.78839999999991</v>
          </cell>
          <cell r="J714">
            <v>1.3440000000000001</v>
          </cell>
          <cell r="K714">
            <v>0.6496875000000002</v>
          </cell>
          <cell r="L714">
            <v>500</v>
          </cell>
          <cell r="M714">
            <v>180</v>
          </cell>
          <cell r="N714">
            <v>80</v>
          </cell>
          <cell r="O714" t="str">
            <v>蝙蝠1</v>
          </cell>
          <cell r="P714" t="str">
            <v>蜘蛛1</v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>
            <v>8</v>
          </cell>
          <cell r="V714">
            <v>8</v>
          </cell>
          <cell r="W714" t="str">
            <v>0</v>
          </cell>
          <cell r="X714" t="str">
            <v>0</v>
          </cell>
          <cell r="Y714" t="str">
            <v>0</v>
          </cell>
          <cell r="Z714" t="str">
            <v>0</v>
          </cell>
          <cell r="AA714">
            <v>500</v>
          </cell>
          <cell r="AB714">
            <v>500</v>
          </cell>
          <cell r="AC714" t="str">
            <v/>
          </cell>
          <cell r="AD714" t="str">
            <v/>
          </cell>
          <cell r="AE714" t="str">
            <v/>
          </cell>
          <cell r="AF714" t="str">
            <v/>
          </cell>
          <cell r="AG714">
            <v>1.3440000000000001</v>
          </cell>
          <cell r="AH714">
            <v>2.6880000000000002</v>
          </cell>
          <cell r="AI714" t="str">
            <v/>
          </cell>
          <cell r="AJ714" t="str">
            <v/>
          </cell>
          <cell r="AK714" t="str">
            <v/>
          </cell>
          <cell r="AL714" t="str">
            <v/>
          </cell>
          <cell r="AM714">
            <v>5</v>
          </cell>
          <cell r="AN714">
            <v>5</v>
          </cell>
          <cell r="AO714" t="str">
            <v/>
          </cell>
          <cell r="AP714" t="str">
            <v/>
          </cell>
          <cell r="AQ714" t="str">
            <v/>
          </cell>
          <cell r="AR714" t="str">
            <v/>
          </cell>
          <cell r="AS714">
            <v>732</v>
          </cell>
        </row>
        <row r="715">
          <cell r="A715" t="str">
            <v>3_2_4_Normal</v>
          </cell>
          <cell r="B715">
            <v>3</v>
          </cell>
          <cell r="C715">
            <v>2</v>
          </cell>
          <cell r="D715">
            <v>4</v>
          </cell>
          <cell r="E715">
            <v>27.040000000000003</v>
          </cell>
          <cell r="F715" t="str">
            <v>Normal</v>
          </cell>
          <cell r="G715" t="str">
            <v>标准关</v>
          </cell>
          <cell r="H715">
            <v>1</v>
          </cell>
          <cell r="I715">
            <v>486.59099999999995</v>
          </cell>
          <cell r="J715">
            <v>1.3440000000000001</v>
          </cell>
          <cell r="K715">
            <v>0.75796875000000019</v>
          </cell>
          <cell r="L715">
            <v>642</v>
          </cell>
          <cell r="M715">
            <v>180</v>
          </cell>
          <cell r="N715">
            <v>80</v>
          </cell>
          <cell r="O715" t="str">
            <v>蝙蝠1</v>
          </cell>
          <cell r="P715" t="str">
            <v>蜘蛛1</v>
          </cell>
          <cell r="Q715" t="str">
            <v>雪人1</v>
          </cell>
          <cell r="R715" t="str">
            <v/>
          </cell>
          <cell r="S715" t="str">
            <v/>
          </cell>
          <cell r="T715" t="str">
            <v/>
          </cell>
          <cell r="U715">
            <v>8</v>
          </cell>
          <cell r="V715">
            <v>8</v>
          </cell>
          <cell r="W715">
            <v>4</v>
          </cell>
          <cell r="X715" t="str">
            <v>0</v>
          </cell>
          <cell r="Y715" t="str">
            <v>0</v>
          </cell>
          <cell r="Z715" t="str">
            <v>0</v>
          </cell>
          <cell r="AA715">
            <v>535</v>
          </cell>
          <cell r="AB715">
            <v>535</v>
          </cell>
          <cell r="AC715">
            <v>1070</v>
          </cell>
          <cell r="AD715" t="str">
            <v/>
          </cell>
          <cell r="AE715" t="str">
            <v/>
          </cell>
          <cell r="AF715" t="str">
            <v/>
          </cell>
          <cell r="AG715">
            <v>1.3440000000000001</v>
          </cell>
          <cell r="AH715">
            <v>2.6880000000000002</v>
          </cell>
          <cell r="AI715">
            <v>1.3440000000000001</v>
          </cell>
          <cell r="AJ715" t="str">
            <v/>
          </cell>
          <cell r="AK715" t="str">
            <v/>
          </cell>
          <cell r="AL715" t="str">
            <v/>
          </cell>
          <cell r="AM715">
            <v>4</v>
          </cell>
          <cell r="AN715">
            <v>4</v>
          </cell>
          <cell r="AO715">
            <v>4</v>
          </cell>
          <cell r="AP715" t="str">
            <v/>
          </cell>
          <cell r="AQ715" t="str">
            <v/>
          </cell>
          <cell r="AR715" t="str">
            <v/>
          </cell>
          <cell r="AS715">
            <v>940</v>
          </cell>
        </row>
        <row r="716">
          <cell r="A716" t="str">
            <v>3_2_5_Normal</v>
          </cell>
          <cell r="B716">
            <v>3</v>
          </cell>
          <cell r="C716">
            <v>2</v>
          </cell>
          <cell r="D716">
            <v>5</v>
          </cell>
          <cell r="E716">
            <v>29.119999999999997</v>
          </cell>
          <cell r="F716" t="str">
            <v>Normal</v>
          </cell>
          <cell r="G716" t="str">
            <v>标准关</v>
          </cell>
          <cell r="H716">
            <v>1</v>
          </cell>
          <cell r="I716">
            <v>662.59199999999987</v>
          </cell>
          <cell r="J716">
            <v>1.3440000000000001</v>
          </cell>
          <cell r="K716">
            <v>0.86625000000000019</v>
          </cell>
          <cell r="L716">
            <v>765</v>
          </cell>
          <cell r="M716">
            <v>180</v>
          </cell>
          <cell r="N716">
            <v>80</v>
          </cell>
          <cell r="O716" t="str">
            <v>蜘蛛1</v>
          </cell>
          <cell r="P716" t="str">
            <v>雪人1</v>
          </cell>
          <cell r="Q716" t="str">
            <v>蜘蛛2</v>
          </cell>
          <cell r="R716" t="str">
            <v/>
          </cell>
          <cell r="S716" t="str">
            <v/>
          </cell>
          <cell r="T716" t="str">
            <v/>
          </cell>
          <cell r="U716">
            <v>10</v>
          </cell>
          <cell r="V716">
            <v>10</v>
          </cell>
          <cell r="W716">
            <v>5</v>
          </cell>
          <cell r="X716" t="str">
            <v>0</v>
          </cell>
          <cell r="Y716" t="str">
            <v>0</v>
          </cell>
          <cell r="Z716" t="str">
            <v>0</v>
          </cell>
          <cell r="AA716">
            <v>383</v>
          </cell>
          <cell r="AB716">
            <v>765</v>
          </cell>
          <cell r="AC716">
            <v>1530</v>
          </cell>
          <cell r="AD716" t="str">
            <v/>
          </cell>
          <cell r="AE716" t="str">
            <v/>
          </cell>
          <cell r="AF716" t="str">
            <v/>
          </cell>
          <cell r="AG716">
            <v>2.6880000000000002</v>
          </cell>
          <cell r="AH716">
            <v>1.3440000000000001</v>
          </cell>
          <cell r="AI716">
            <v>2.6880000000000002</v>
          </cell>
          <cell r="AJ716" t="str">
            <v/>
          </cell>
          <cell r="AK716" t="str">
            <v/>
          </cell>
          <cell r="AL716" t="str">
            <v/>
          </cell>
          <cell r="AM716">
            <v>3</v>
          </cell>
          <cell r="AN716">
            <v>3</v>
          </cell>
          <cell r="AO716">
            <v>5</v>
          </cell>
          <cell r="AP716" t="str">
            <v/>
          </cell>
          <cell r="AQ716" t="str">
            <v/>
          </cell>
          <cell r="AR716" t="str">
            <v/>
          </cell>
          <cell r="AS716">
            <v>1120</v>
          </cell>
        </row>
        <row r="717">
          <cell r="A717" t="str">
            <v>3_2_6_Normal</v>
          </cell>
          <cell r="B717">
            <v>3</v>
          </cell>
          <cell r="C717">
            <v>2</v>
          </cell>
          <cell r="D717">
            <v>6</v>
          </cell>
          <cell r="E717">
            <v>31.200000000000003</v>
          </cell>
          <cell r="F717" t="str">
            <v>Normal</v>
          </cell>
          <cell r="G717" t="str">
            <v>标准关</v>
          </cell>
          <cell r="H717">
            <v>1</v>
          </cell>
          <cell r="I717">
            <v>865.21499999999992</v>
          </cell>
          <cell r="J717">
            <v>1.3440000000000001</v>
          </cell>
          <cell r="K717">
            <v>0.97453125000000018</v>
          </cell>
          <cell r="L717">
            <v>888</v>
          </cell>
          <cell r="M717">
            <v>180</v>
          </cell>
          <cell r="N717">
            <v>80</v>
          </cell>
          <cell r="O717" t="str">
            <v>蝙蝠1</v>
          </cell>
          <cell r="P717" t="str">
            <v>蜘蛛1</v>
          </cell>
          <cell r="Q717" t="str">
            <v>雪人1</v>
          </cell>
          <cell r="R717" t="str">
            <v>蜘蛛2</v>
          </cell>
          <cell r="S717" t="str">
            <v/>
          </cell>
          <cell r="T717" t="str">
            <v/>
          </cell>
          <cell r="U717">
            <v>6</v>
          </cell>
          <cell r="V717">
            <v>6</v>
          </cell>
          <cell r="W717">
            <v>6</v>
          </cell>
          <cell r="X717">
            <v>12</v>
          </cell>
          <cell r="Y717" t="str">
            <v>0</v>
          </cell>
          <cell r="Z717" t="str">
            <v>0</v>
          </cell>
          <cell r="AA717">
            <v>370</v>
          </cell>
          <cell r="AB717">
            <v>370</v>
          </cell>
          <cell r="AC717">
            <v>740</v>
          </cell>
          <cell r="AD717">
            <v>1480</v>
          </cell>
          <cell r="AE717" t="str">
            <v/>
          </cell>
          <cell r="AF717" t="str">
            <v/>
          </cell>
          <cell r="AG717">
            <v>1.3440000000000001</v>
          </cell>
          <cell r="AH717">
            <v>2.6880000000000002</v>
          </cell>
          <cell r="AI717">
            <v>1.3440000000000001</v>
          </cell>
          <cell r="AJ717">
            <v>2.6880000000000002</v>
          </cell>
          <cell r="AK717" t="str">
            <v/>
          </cell>
          <cell r="AL717" t="str">
            <v/>
          </cell>
          <cell r="AM717">
            <v>2</v>
          </cell>
          <cell r="AN717">
            <v>2</v>
          </cell>
          <cell r="AO717">
            <v>2</v>
          </cell>
          <cell r="AP717">
            <v>4</v>
          </cell>
          <cell r="AQ717" t="str">
            <v/>
          </cell>
          <cell r="AR717" t="str">
            <v/>
          </cell>
          <cell r="AS717">
            <v>1300</v>
          </cell>
        </row>
        <row r="718">
          <cell r="A718" t="str">
            <v>3_2_7_Normal</v>
          </cell>
          <cell r="B718">
            <v>3</v>
          </cell>
          <cell r="C718">
            <v>2</v>
          </cell>
          <cell r="D718">
            <v>7</v>
          </cell>
          <cell r="E718">
            <v>33.28</v>
          </cell>
          <cell r="F718" t="str">
            <v>Normal</v>
          </cell>
          <cell r="G718" t="str">
            <v>标准关</v>
          </cell>
          <cell r="H718">
            <v>1</v>
          </cell>
          <cell r="I718">
            <v>1094.4599999999998</v>
          </cell>
          <cell r="J718">
            <v>1.3440000000000001</v>
          </cell>
          <cell r="K718">
            <v>1.0828125000000002</v>
          </cell>
          <cell r="L718">
            <v>1011</v>
          </cell>
          <cell r="M718">
            <v>180</v>
          </cell>
          <cell r="N718">
            <v>80</v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>0</v>
          </cell>
          <cell r="V718" t="str">
            <v>0</v>
          </cell>
          <cell r="W718" t="str">
            <v>0</v>
          </cell>
          <cell r="X718" t="str">
            <v>0</v>
          </cell>
          <cell r="Y718" t="str">
            <v>0</v>
          </cell>
          <cell r="Z718" t="str">
            <v>0</v>
          </cell>
          <cell r="AA718" t="str">
            <v/>
          </cell>
          <cell r="AB718" t="str">
            <v/>
          </cell>
          <cell r="AC718" t="str">
            <v/>
          </cell>
          <cell r="AD718" t="str">
            <v/>
          </cell>
          <cell r="AE718" t="str">
            <v/>
          </cell>
          <cell r="AF718" t="str">
            <v/>
          </cell>
          <cell r="AG718" t="str">
            <v/>
          </cell>
          <cell r="AH718" t="str">
            <v/>
          </cell>
          <cell r="AI718" t="str">
            <v/>
          </cell>
          <cell r="AJ718" t="str">
            <v/>
          </cell>
          <cell r="AK718" t="str">
            <v/>
          </cell>
          <cell r="AL718" t="str">
            <v/>
          </cell>
          <cell r="AM718" t="str">
            <v/>
          </cell>
          <cell r="AN718" t="str">
            <v/>
          </cell>
          <cell r="AO718" t="str">
            <v/>
          </cell>
          <cell r="AP718" t="str">
            <v/>
          </cell>
          <cell r="AQ718" t="str">
            <v/>
          </cell>
          <cell r="AR718" t="str">
            <v/>
          </cell>
          <cell r="AS718">
            <v>1480</v>
          </cell>
        </row>
        <row r="719">
          <cell r="A719" t="str">
            <v>3_2_8_Normal</v>
          </cell>
          <cell r="B719">
            <v>3</v>
          </cell>
          <cell r="C719">
            <v>2</v>
          </cell>
          <cell r="D719">
            <v>8</v>
          </cell>
          <cell r="E719">
            <v>35.36</v>
          </cell>
          <cell r="F719" t="str">
            <v>Normal</v>
          </cell>
          <cell r="G719" t="str">
            <v>标准关</v>
          </cell>
          <cell r="H719">
            <v>1</v>
          </cell>
          <cell r="I719">
            <v>1350.327</v>
          </cell>
          <cell r="J719">
            <v>1.3440000000000001</v>
          </cell>
          <cell r="K719">
            <v>1.1910937500000003</v>
          </cell>
          <cell r="L719">
            <v>1134</v>
          </cell>
          <cell r="M719">
            <v>180</v>
          </cell>
          <cell r="N719">
            <v>80</v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>0</v>
          </cell>
          <cell r="V719" t="str">
            <v>0</v>
          </cell>
          <cell r="W719" t="str">
            <v>0</v>
          </cell>
          <cell r="X719" t="str">
            <v>0</v>
          </cell>
          <cell r="Y719" t="str">
            <v>0</v>
          </cell>
          <cell r="Z719" t="str">
            <v>0</v>
          </cell>
          <cell r="AA719" t="str">
            <v/>
          </cell>
          <cell r="AB719" t="str">
            <v/>
          </cell>
          <cell r="AC719" t="str">
            <v/>
          </cell>
          <cell r="AD719" t="str">
            <v/>
          </cell>
          <cell r="AE719" t="str">
            <v/>
          </cell>
          <cell r="AF719" t="str">
            <v/>
          </cell>
          <cell r="AG719" t="str">
            <v/>
          </cell>
          <cell r="AH719" t="str">
            <v/>
          </cell>
          <cell r="AI719" t="str">
            <v/>
          </cell>
          <cell r="AJ719" t="str">
            <v/>
          </cell>
          <cell r="AK719" t="str">
            <v/>
          </cell>
          <cell r="AL719" t="str">
            <v/>
          </cell>
          <cell r="AM719" t="str">
            <v/>
          </cell>
          <cell r="AN719" t="str">
            <v/>
          </cell>
          <cell r="AO719" t="str">
            <v/>
          </cell>
          <cell r="AP719" t="str">
            <v/>
          </cell>
          <cell r="AQ719" t="str">
            <v/>
          </cell>
          <cell r="AR719" t="str">
            <v/>
          </cell>
          <cell r="AS719">
            <v>1660</v>
          </cell>
        </row>
        <row r="720">
          <cell r="A720" t="str">
            <v>3_2_9_Normal</v>
          </cell>
          <cell r="B720">
            <v>3</v>
          </cell>
          <cell r="C720">
            <v>2</v>
          </cell>
          <cell r="D720">
            <v>9</v>
          </cell>
          <cell r="E720">
            <v>37.440000000000005</v>
          </cell>
          <cell r="F720" t="str">
            <v>Normal</v>
          </cell>
          <cell r="G720" t="str">
            <v>标准关</v>
          </cell>
          <cell r="H720">
            <v>1</v>
          </cell>
          <cell r="I720">
            <v>1632.8159999999998</v>
          </cell>
          <cell r="J720">
            <v>1.3440000000000001</v>
          </cell>
          <cell r="K720">
            <v>1.2993750000000004</v>
          </cell>
          <cell r="L720">
            <v>1257</v>
          </cell>
          <cell r="M720">
            <v>180</v>
          </cell>
          <cell r="N720">
            <v>80</v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>0</v>
          </cell>
          <cell r="V720" t="str">
            <v>0</v>
          </cell>
          <cell r="W720" t="str">
            <v>0</v>
          </cell>
          <cell r="X720" t="str">
            <v>0</v>
          </cell>
          <cell r="Y720" t="str">
            <v>0</v>
          </cell>
          <cell r="Z720" t="str">
            <v>0</v>
          </cell>
          <cell r="AA720" t="str">
            <v/>
          </cell>
          <cell r="AB720" t="str">
            <v/>
          </cell>
          <cell r="AC720" t="str">
            <v/>
          </cell>
          <cell r="AD720" t="str">
            <v/>
          </cell>
          <cell r="AE720" t="str">
            <v/>
          </cell>
          <cell r="AF720" t="str">
            <v/>
          </cell>
          <cell r="AG720" t="str">
            <v/>
          </cell>
          <cell r="AH720" t="str">
            <v/>
          </cell>
          <cell r="AI720" t="str">
            <v/>
          </cell>
          <cell r="AJ720" t="str">
            <v/>
          </cell>
          <cell r="AK720" t="str">
            <v/>
          </cell>
          <cell r="AL720" t="str">
            <v/>
          </cell>
          <cell r="AM720" t="str">
            <v/>
          </cell>
          <cell r="AN720" t="str">
            <v/>
          </cell>
          <cell r="AO720" t="str">
            <v/>
          </cell>
          <cell r="AP720" t="str">
            <v/>
          </cell>
          <cell r="AQ720" t="str">
            <v/>
          </cell>
          <cell r="AR720" t="str">
            <v/>
          </cell>
          <cell r="AS720">
            <v>1840</v>
          </cell>
        </row>
        <row r="721">
          <cell r="A721" t="str">
            <v>3_2_10_Normal</v>
          </cell>
          <cell r="B721">
            <v>3</v>
          </cell>
          <cell r="C721">
            <v>2</v>
          </cell>
          <cell r="D721">
            <v>10</v>
          </cell>
          <cell r="E721">
            <v>39.519999999999996</v>
          </cell>
          <cell r="F721" t="str">
            <v>Normal</v>
          </cell>
          <cell r="G721" t="str">
            <v>标准关</v>
          </cell>
          <cell r="H721">
            <v>1</v>
          </cell>
          <cell r="I721">
            <v>1941.9269999999999</v>
          </cell>
          <cell r="J721">
            <v>1.3440000000000001</v>
          </cell>
          <cell r="K721">
            <v>1.4076562500000003</v>
          </cell>
          <cell r="L721">
            <v>1380</v>
          </cell>
          <cell r="M721">
            <v>180</v>
          </cell>
          <cell r="N721">
            <v>80</v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>0</v>
          </cell>
          <cell r="V721" t="str">
            <v>0</v>
          </cell>
          <cell r="W721" t="str">
            <v>0</v>
          </cell>
          <cell r="X721" t="str">
            <v>0</v>
          </cell>
          <cell r="Y721" t="str">
            <v>0</v>
          </cell>
          <cell r="Z721" t="str">
            <v>0</v>
          </cell>
          <cell r="AA721" t="str">
            <v/>
          </cell>
          <cell r="AB721" t="str">
            <v/>
          </cell>
          <cell r="AC721" t="str">
            <v/>
          </cell>
          <cell r="AD721" t="str">
            <v/>
          </cell>
          <cell r="AE721" t="str">
            <v/>
          </cell>
          <cell r="AF721" t="str">
            <v/>
          </cell>
          <cell r="AG721" t="str">
            <v/>
          </cell>
          <cell r="AH721" t="str">
            <v/>
          </cell>
          <cell r="AI721" t="str">
            <v/>
          </cell>
          <cell r="AJ721" t="str">
            <v/>
          </cell>
          <cell r="AK721" t="str">
            <v/>
          </cell>
          <cell r="AL721" t="str">
            <v/>
          </cell>
          <cell r="AM721" t="str">
            <v/>
          </cell>
          <cell r="AN721" t="str">
            <v/>
          </cell>
          <cell r="AO721" t="str">
            <v/>
          </cell>
          <cell r="AP721" t="str">
            <v/>
          </cell>
          <cell r="AQ721" t="str">
            <v/>
          </cell>
          <cell r="AR721" t="str">
            <v/>
          </cell>
          <cell r="AS721">
            <v>2020</v>
          </cell>
        </row>
        <row r="722">
          <cell r="A722" t="str">
            <v>3_3_1_Normal</v>
          </cell>
          <cell r="B722">
            <v>3</v>
          </cell>
          <cell r="C722">
            <v>3</v>
          </cell>
          <cell r="D722">
            <v>1</v>
          </cell>
          <cell r="E722">
            <v>21.8</v>
          </cell>
          <cell r="F722" t="str">
            <v>Normal</v>
          </cell>
          <cell r="G722" t="str">
            <v>标准关</v>
          </cell>
          <cell r="H722">
            <v>1</v>
          </cell>
          <cell r="I722">
            <v>104.04</v>
          </cell>
          <cell r="J722">
            <v>1.524</v>
          </cell>
          <cell r="K722">
            <v>0.48234375000000007</v>
          </cell>
          <cell r="L722">
            <v>216</v>
          </cell>
          <cell r="M722">
            <v>180</v>
          </cell>
          <cell r="N722">
            <v>80</v>
          </cell>
          <cell r="O722" t="str">
            <v>骷髅2</v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>
            <v>10</v>
          </cell>
          <cell r="V722" t="str">
            <v>0</v>
          </cell>
          <cell r="W722" t="str">
            <v>0</v>
          </cell>
          <cell r="X722" t="str">
            <v>0</v>
          </cell>
          <cell r="Y722" t="str">
            <v>0</v>
          </cell>
          <cell r="Z722" t="str">
            <v>0</v>
          </cell>
          <cell r="AA722">
            <v>216</v>
          </cell>
          <cell r="AB722" t="str">
            <v/>
          </cell>
          <cell r="AC722" t="str">
            <v/>
          </cell>
          <cell r="AD722" t="str">
            <v/>
          </cell>
          <cell r="AE722" t="str">
            <v/>
          </cell>
          <cell r="AF722" t="str">
            <v/>
          </cell>
          <cell r="AG722">
            <v>1.524</v>
          </cell>
          <cell r="AH722" t="str">
            <v/>
          </cell>
          <cell r="AI722" t="str">
            <v/>
          </cell>
          <cell r="AJ722" t="str">
            <v/>
          </cell>
          <cell r="AK722" t="str">
            <v/>
          </cell>
          <cell r="AL722" t="str">
            <v/>
          </cell>
          <cell r="AM722">
            <v>8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S722">
            <v>300</v>
          </cell>
        </row>
        <row r="723">
          <cell r="A723" t="str">
            <v>3_3_2_Normal</v>
          </cell>
          <cell r="B723">
            <v>3</v>
          </cell>
          <cell r="C723">
            <v>3</v>
          </cell>
          <cell r="D723">
            <v>2</v>
          </cell>
          <cell r="E723">
            <v>23.980000000000004</v>
          </cell>
          <cell r="F723" t="str">
            <v>Normal</v>
          </cell>
          <cell r="G723" t="str">
            <v>标准关</v>
          </cell>
          <cell r="H723">
            <v>1</v>
          </cell>
          <cell r="I723">
            <v>223.68599999999998</v>
          </cell>
          <cell r="J723">
            <v>1.524</v>
          </cell>
          <cell r="K723">
            <v>0.60292968750000009</v>
          </cell>
          <cell r="L723">
            <v>371</v>
          </cell>
          <cell r="M723">
            <v>180</v>
          </cell>
          <cell r="N723">
            <v>80</v>
          </cell>
          <cell r="O723" t="str">
            <v>骷髅2</v>
          </cell>
          <cell r="P723" t="str">
            <v>蜘蛛1</v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>
            <v>4</v>
          </cell>
          <cell r="V723">
            <v>9</v>
          </cell>
          <cell r="W723" t="str">
            <v>0</v>
          </cell>
          <cell r="X723" t="str">
            <v>0</v>
          </cell>
          <cell r="Y723" t="str">
            <v>0</v>
          </cell>
          <cell r="Z723" t="str">
            <v>0</v>
          </cell>
          <cell r="AA723">
            <v>772</v>
          </cell>
          <cell r="AB723">
            <v>193</v>
          </cell>
          <cell r="AC723" t="str">
            <v/>
          </cell>
          <cell r="AD723" t="str">
            <v/>
          </cell>
          <cell r="AE723" t="str">
            <v/>
          </cell>
          <cell r="AF723" t="str">
            <v/>
          </cell>
          <cell r="AG723">
            <v>1.524</v>
          </cell>
          <cell r="AH723">
            <v>3.048</v>
          </cell>
          <cell r="AI723" t="str">
            <v/>
          </cell>
          <cell r="AJ723" t="str">
            <v/>
          </cell>
          <cell r="AK723" t="str">
            <v/>
          </cell>
          <cell r="AL723" t="str">
            <v/>
          </cell>
          <cell r="AM723">
            <v>9</v>
          </cell>
          <cell r="AN723">
            <v>5</v>
          </cell>
          <cell r="AO723" t="str">
            <v/>
          </cell>
          <cell r="AP723" t="str">
            <v/>
          </cell>
          <cell r="AQ723" t="str">
            <v/>
          </cell>
          <cell r="AR723" t="str">
            <v/>
          </cell>
          <cell r="AS723">
            <v>516</v>
          </cell>
        </row>
        <row r="724">
          <cell r="A724" t="str">
            <v>3_3_3_Normal</v>
          </cell>
          <cell r="B724">
            <v>3</v>
          </cell>
          <cell r="C724">
            <v>3</v>
          </cell>
          <cell r="D724">
            <v>3</v>
          </cell>
          <cell r="E724">
            <v>26.16</v>
          </cell>
          <cell r="F724" t="str">
            <v>Normal</v>
          </cell>
          <cell r="G724" t="str">
            <v>标准关</v>
          </cell>
          <cell r="H724">
            <v>1</v>
          </cell>
          <cell r="I724">
            <v>380.78639999999996</v>
          </cell>
          <cell r="J724">
            <v>1.524</v>
          </cell>
          <cell r="K724">
            <v>0.72351562500000011</v>
          </cell>
          <cell r="L724">
            <v>526</v>
          </cell>
          <cell r="M724">
            <v>180</v>
          </cell>
          <cell r="N724">
            <v>80</v>
          </cell>
          <cell r="O724" t="str">
            <v>蜘蛛1</v>
          </cell>
          <cell r="P724" t="str">
            <v>雪人1</v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>
            <v>9</v>
          </cell>
          <cell r="V724">
            <v>9</v>
          </cell>
          <cell r="W724" t="str">
            <v>0</v>
          </cell>
          <cell r="X724" t="str">
            <v>0</v>
          </cell>
          <cell r="Y724" t="str">
            <v>0</v>
          </cell>
          <cell r="Z724" t="str">
            <v>0</v>
          </cell>
          <cell r="AA724">
            <v>351</v>
          </cell>
          <cell r="AB724">
            <v>701</v>
          </cell>
          <cell r="AC724" t="str">
            <v/>
          </cell>
          <cell r="AD724" t="str">
            <v/>
          </cell>
          <cell r="AE724" t="str">
            <v/>
          </cell>
          <cell r="AF724" t="str">
            <v/>
          </cell>
          <cell r="AG724">
            <v>3.048</v>
          </cell>
          <cell r="AH724">
            <v>1.524</v>
          </cell>
          <cell r="AI724" t="str">
            <v/>
          </cell>
          <cell r="AJ724" t="str">
            <v/>
          </cell>
          <cell r="AK724" t="str">
            <v/>
          </cell>
          <cell r="AL724" t="str">
            <v/>
          </cell>
          <cell r="AM724">
            <v>4</v>
          </cell>
          <cell r="AN724">
            <v>4</v>
          </cell>
          <cell r="AO724" t="str">
            <v/>
          </cell>
          <cell r="AP724" t="str">
            <v/>
          </cell>
          <cell r="AQ724" t="str">
            <v/>
          </cell>
          <cell r="AR724" t="str">
            <v/>
          </cell>
          <cell r="AS724">
            <v>732</v>
          </cell>
        </row>
        <row r="725">
          <cell r="A725" t="str">
            <v>3_3_4_Normal</v>
          </cell>
          <cell r="B725">
            <v>3</v>
          </cell>
          <cell r="C725">
            <v>3</v>
          </cell>
          <cell r="D725">
            <v>4</v>
          </cell>
          <cell r="E725">
            <v>28.340000000000003</v>
          </cell>
          <cell r="F725" t="str">
            <v>Normal</v>
          </cell>
          <cell r="G725" t="str">
            <v>标准关</v>
          </cell>
          <cell r="H725">
            <v>1</v>
          </cell>
          <cell r="I725">
            <v>570.48599999999999</v>
          </cell>
          <cell r="J725">
            <v>1.524</v>
          </cell>
          <cell r="K725">
            <v>0.84410156250000012</v>
          </cell>
          <cell r="L725">
            <v>676</v>
          </cell>
          <cell r="M725">
            <v>180</v>
          </cell>
          <cell r="N725">
            <v>80</v>
          </cell>
          <cell r="O725" t="str">
            <v>蜘蛛1</v>
          </cell>
          <cell r="P725" t="str">
            <v>雪人1</v>
          </cell>
          <cell r="Q725" t="str">
            <v>蜘蛛2</v>
          </cell>
          <cell r="R725" t="str">
            <v/>
          </cell>
          <cell r="S725" t="str">
            <v/>
          </cell>
          <cell r="T725" t="str">
            <v/>
          </cell>
          <cell r="U725">
            <v>9</v>
          </cell>
          <cell r="V725">
            <v>9</v>
          </cell>
          <cell r="W725">
            <v>4</v>
          </cell>
          <cell r="X725" t="str">
            <v>0</v>
          </cell>
          <cell r="Y725" t="str">
            <v>0</v>
          </cell>
          <cell r="Z725" t="str">
            <v>0</v>
          </cell>
          <cell r="AA725">
            <v>346</v>
          </cell>
          <cell r="AB725">
            <v>692</v>
          </cell>
          <cell r="AC725">
            <v>1383</v>
          </cell>
          <cell r="AD725" t="str">
            <v/>
          </cell>
          <cell r="AE725" t="str">
            <v/>
          </cell>
          <cell r="AF725" t="str">
            <v/>
          </cell>
          <cell r="AG725">
            <v>3.048</v>
          </cell>
          <cell r="AH725">
            <v>1.524</v>
          </cell>
          <cell r="AI725">
            <v>3.048</v>
          </cell>
          <cell r="AJ725" t="str">
            <v/>
          </cell>
          <cell r="AK725" t="str">
            <v/>
          </cell>
          <cell r="AL725" t="str">
            <v/>
          </cell>
          <cell r="AM725">
            <v>3</v>
          </cell>
          <cell r="AN725">
            <v>3</v>
          </cell>
          <cell r="AO725">
            <v>6</v>
          </cell>
          <cell r="AP725" t="str">
            <v/>
          </cell>
          <cell r="AQ725" t="str">
            <v/>
          </cell>
          <cell r="AR725" t="str">
            <v/>
          </cell>
          <cell r="AS725">
            <v>940</v>
          </cell>
        </row>
        <row r="726">
          <cell r="A726" t="str">
            <v>3_3_5_Normal</v>
          </cell>
          <cell r="B726">
            <v>3</v>
          </cell>
          <cell r="C726">
            <v>3</v>
          </cell>
          <cell r="D726">
            <v>5</v>
          </cell>
          <cell r="E726">
            <v>30.52</v>
          </cell>
          <cell r="F726" t="str">
            <v>Normal</v>
          </cell>
          <cell r="G726" t="str">
            <v>标准关</v>
          </cell>
          <cell r="H726">
            <v>1</v>
          </cell>
          <cell r="I726">
            <v>776.83199999999999</v>
          </cell>
          <cell r="J726">
            <v>1.524</v>
          </cell>
          <cell r="K726">
            <v>0.96468750000000014</v>
          </cell>
          <cell r="L726">
            <v>805</v>
          </cell>
          <cell r="M726">
            <v>180</v>
          </cell>
          <cell r="N726">
            <v>80</v>
          </cell>
          <cell r="O726" t="str">
            <v>雪人1</v>
          </cell>
          <cell r="P726" t="str">
            <v>蜘蛛2</v>
          </cell>
          <cell r="Q726" t="str">
            <v>骷髅2</v>
          </cell>
          <cell r="R726" t="str">
            <v/>
          </cell>
          <cell r="S726" t="str">
            <v/>
          </cell>
          <cell r="T726" t="str">
            <v/>
          </cell>
          <cell r="U726">
            <v>11</v>
          </cell>
          <cell r="V726">
            <v>11</v>
          </cell>
          <cell r="W726">
            <v>5</v>
          </cell>
          <cell r="X726" t="str">
            <v>0</v>
          </cell>
          <cell r="Y726" t="str">
            <v>0</v>
          </cell>
          <cell r="Z726" t="str">
            <v>0</v>
          </cell>
          <cell r="AA726">
            <v>505</v>
          </cell>
          <cell r="AB726">
            <v>1011</v>
          </cell>
          <cell r="AC726">
            <v>1011</v>
          </cell>
          <cell r="AD726" t="str">
            <v/>
          </cell>
          <cell r="AE726" t="str">
            <v/>
          </cell>
          <cell r="AF726" t="str">
            <v/>
          </cell>
          <cell r="AG726">
            <v>1.524</v>
          </cell>
          <cell r="AH726">
            <v>3.048</v>
          </cell>
          <cell r="AI726">
            <v>1.524</v>
          </cell>
          <cell r="AJ726" t="str">
            <v/>
          </cell>
          <cell r="AK726" t="str">
            <v/>
          </cell>
          <cell r="AL726" t="str">
            <v/>
          </cell>
          <cell r="AM726">
            <v>2</v>
          </cell>
          <cell r="AN726">
            <v>4</v>
          </cell>
          <cell r="AO726">
            <v>4</v>
          </cell>
          <cell r="AP726" t="str">
            <v/>
          </cell>
          <cell r="AQ726" t="str">
            <v/>
          </cell>
          <cell r="AR726" t="str">
            <v/>
          </cell>
          <cell r="AS726">
            <v>1120</v>
          </cell>
        </row>
        <row r="727">
          <cell r="A727" t="str">
            <v>3_3_6_Normal</v>
          </cell>
          <cell r="B727">
            <v>3</v>
          </cell>
          <cell r="C727">
            <v>3</v>
          </cell>
          <cell r="D727">
            <v>6</v>
          </cell>
          <cell r="E727">
            <v>32.700000000000003</v>
          </cell>
          <cell r="F727" t="str">
            <v>Normal</v>
          </cell>
          <cell r="G727" t="str">
            <v>标准关</v>
          </cell>
          <cell r="H727">
            <v>1</v>
          </cell>
          <cell r="I727">
            <v>1014.3900000000001</v>
          </cell>
          <cell r="J727">
            <v>1.524</v>
          </cell>
          <cell r="K727">
            <v>1.0852734375000002</v>
          </cell>
          <cell r="L727">
            <v>935</v>
          </cell>
          <cell r="M727">
            <v>180</v>
          </cell>
          <cell r="N727">
            <v>80</v>
          </cell>
          <cell r="O727" t="str">
            <v>蜘蛛1</v>
          </cell>
          <cell r="P727" t="str">
            <v>雪人1</v>
          </cell>
          <cell r="Q727" t="str">
            <v>蜘蛛2</v>
          </cell>
          <cell r="R727" t="str">
            <v>骷髅2</v>
          </cell>
          <cell r="S727" t="str">
            <v/>
          </cell>
          <cell r="T727" t="str">
            <v/>
          </cell>
          <cell r="U727">
            <v>7</v>
          </cell>
          <cell r="V727">
            <v>7</v>
          </cell>
          <cell r="W727">
            <v>7</v>
          </cell>
          <cell r="X727">
            <v>14</v>
          </cell>
          <cell r="Y727" t="str">
            <v>0</v>
          </cell>
          <cell r="Z727" t="str">
            <v>0</v>
          </cell>
          <cell r="AA727">
            <v>312</v>
          </cell>
          <cell r="AB727">
            <v>623</v>
          </cell>
          <cell r="AC727">
            <v>1247</v>
          </cell>
          <cell r="AD727">
            <v>1247</v>
          </cell>
          <cell r="AE727" t="str">
            <v/>
          </cell>
          <cell r="AF727" t="str">
            <v/>
          </cell>
          <cell r="AG727">
            <v>3.048</v>
          </cell>
          <cell r="AH727">
            <v>1.524</v>
          </cell>
          <cell r="AI727">
            <v>3.048</v>
          </cell>
          <cell r="AJ727">
            <v>1.524</v>
          </cell>
          <cell r="AK727" t="str">
            <v/>
          </cell>
          <cell r="AL727" t="str">
            <v/>
          </cell>
          <cell r="AM727">
            <v>1</v>
          </cell>
          <cell r="AN727">
            <v>1</v>
          </cell>
          <cell r="AO727">
            <v>3</v>
          </cell>
          <cell r="AP727">
            <v>3</v>
          </cell>
          <cell r="AQ727" t="str">
            <v/>
          </cell>
          <cell r="AR727" t="str">
            <v/>
          </cell>
          <cell r="AS727">
            <v>1300</v>
          </cell>
        </row>
        <row r="728">
          <cell r="A728" t="str">
            <v>3_3_7_Normal</v>
          </cell>
          <cell r="B728">
            <v>3</v>
          </cell>
          <cell r="C728">
            <v>3</v>
          </cell>
          <cell r="D728">
            <v>7</v>
          </cell>
          <cell r="E728">
            <v>34.880000000000003</v>
          </cell>
          <cell r="F728" t="str">
            <v>Normal</v>
          </cell>
          <cell r="G728" t="str">
            <v>标准关</v>
          </cell>
          <cell r="H728">
            <v>1</v>
          </cell>
          <cell r="I728">
            <v>1283.1600000000001</v>
          </cell>
          <cell r="J728">
            <v>1.524</v>
          </cell>
          <cell r="K728">
            <v>1.2058593750000002</v>
          </cell>
          <cell r="L728">
            <v>1064</v>
          </cell>
          <cell r="M728">
            <v>180</v>
          </cell>
          <cell r="N728">
            <v>80</v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>0</v>
          </cell>
          <cell r="V728" t="str">
            <v>0</v>
          </cell>
          <cell r="W728" t="str">
            <v>0</v>
          </cell>
          <cell r="X728" t="str">
            <v>0</v>
          </cell>
          <cell r="Y728" t="str">
            <v>0</v>
          </cell>
          <cell r="Z728" t="str">
            <v>0</v>
          </cell>
          <cell r="AA728" t="str">
            <v/>
          </cell>
          <cell r="AB728" t="str">
            <v/>
          </cell>
          <cell r="AC728" t="str">
            <v/>
          </cell>
          <cell r="AD728" t="str">
            <v/>
          </cell>
          <cell r="AE728" t="str">
            <v/>
          </cell>
          <cell r="AF728" t="str">
            <v/>
          </cell>
          <cell r="AG728" t="str">
            <v/>
          </cell>
          <cell r="AH728" t="str">
            <v/>
          </cell>
          <cell r="AI728" t="str">
            <v/>
          </cell>
          <cell r="AJ728" t="str">
            <v/>
          </cell>
          <cell r="AK728" t="str">
            <v/>
          </cell>
          <cell r="AL728" t="str">
            <v/>
          </cell>
          <cell r="AM728" t="str">
            <v/>
          </cell>
          <cell r="AN728" t="str">
            <v/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>
            <v>1480</v>
          </cell>
        </row>
        <row r="729">
          <cell r="A729" t="str">
            <v>3_3_8_Normal</v>
          </cell>
          <cell r="B729">
            <v>3</v>
          </cell>
          <cell r="C729">
            <v>3</v>
          </cell>
          <cell r="D729">
            <v>8</v>
          </cell>
          <cell r="E729">
            <v>37.06</v>
          </cell>
          <cell r="F729" t="str">
            <v>Normal</v>
          </cell>
          <cell r="G729" t="str">
            <v>标准关</v>
          </cell>
          <cell r="H729">
            <v>1</v>
          </cell>
          <cell r="I729">
            <v>1583.1420000000003</v>
          </cell>
          <cell r="J729">
            <v>1.524</v>
          </cell>
          <cell r="K729">
            <v>1.3264453125000002</v>
          </cell>
          <cell r="L729">
            <v>1194</v>
          </cell>
          <cell r="M729">
            <v>180</v>
          </cell>
          <cell r="N729">
            <v>80</v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>0</v>
          </cell>
          <cell r="V729" t="str">
            <v>0</v>
          </cell>
          <cell r="W729" t="str">
            <v>0</v>
          </cell>
          <cell r="X729" t="str">
            <v>0</v>
          </cell>
          <cell r="Y729" t="str">
            <v>0</v>
          </cell>
          <cell r="Z729" t="str">
            <v>0</v>
          </cell>
          <cell r="AA729" t="str">
            <v/>
          </cell>
          <cell r="AB729" t="str">
            <v/>
          </cell>
          <cell r="AC729" t="str">
            <v/>
          </cell>
          <cell r="AD729" t="str">
            <v/>
          </cell>
          <cell r="AE729" t="str">
            <v/>
          </cell>
          <cell r="AF729" t="str">
            <v/>
          </cell>
          <cell r="AG729" t="str">
            <v/>
          </cell>
          <cell r="AH729" t="str">
            <v/>
          </cell>
          <cell r="AI729" t="str">
            <v/>
          </cell>
          <cell r="AJ729" t="str">
            <v/>
          </cell>
          <cell r="AK729" t="str">
            <v/>
          </cell>
          <cell r="AL729" t="str">
            <v/>
          </cell>
          <cell r="AM729" t="str">
            <v/>
          </cell>
          <cell r="AN729" t="str">
            <v/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>
            <v>1660</v>
          </cell>
        </row>
        <row r="730">
          <cell r="A730" t="str">
            <v>3_3_9_Normal</v>
          </cell>
          <cell r="B730">
            <v>3</v>
          </cell>
          <cell r="C730">
            <v>3</v>
          </cell>
          <cell r="D730">
            <v>9</v>
          </cell>
          <cell r="E730">
            <v>39.24</v>
          </cell>
          <cell r="F730" t="str">
            <v>Normal</v>
          </cell>
          <cell r="G730" t="str">
            <v>标准关</v>
          </cell>
          <cell r="H730">
            <v>1</v>
          </cell>
          <cell r="I730">
            <v>1914.3360000000002</v>
          </cell>
          <cell r="J730">
            <v>1.524</v>
          </cell>
          <cell r="K730">
            <v>1.4470312500000002</v>
          </cell>
          <cell r="L730">
            <v>1323</v>
          </cell>
          <cell r="M730">
            <v>180</v>
          </cell>
          <cell r="N730">
            <v>80</v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>0</v>
          </cell>
          <cell r="V730" t="str">
            <v>0</v>
          </cell>
          <cell r="W730" t="str">
            <v>0</v>
          </cell>
          <cell r="X730" t="str">
            <v>0</v>
          </cell>
          <cell r="Y730" t="str">
            <v>0</v>
          </cell>
          <cell r="Z730" t="str">
            <v>0</v>
          </cell>
          <cell r="AA730" t="str">
            <v/>
          </cell>
          <cell r="AB730" t="str">
            <v/>
          </cell>
          <cell r="AC730" t="str">
            <v/>
          </cell>
          <cell r="AD730" t="str">
            <v/>
          </cell>
          <cell r="AE730" t="str">
            <v/>
          </cell>
          <cell r="AF730" t="str">
            <v/>
          </cell>
          <cell r="AG730" t="str">
            <v/>
          </cell>
          <cell r="AH730" t="str">
            <v/>
          </cell>
          <cell r="AI730" t="str">
            <v/>
          </cell>
          <cell r="AJ730" t="str">
            <v/>
          </cell>
          <cell r="AK730" t="str">
            <v/>
          </cell>
          <cell r="AL730" t="str">
            <v/>
          </cell>
          <cell r="AM730" t="str">
            <v/>
          </cell>
          <cell r="AN730" t="str">
            <v/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>
            <v>1840</v>
          </cell>
        </row>
        <row r="731">
          <cell r="A731" t="str">
            <v>3_3_10_Normal</v>
          </cell>
          <cell r="B731">
            <v>3</v>
          </cell>
          <cell r="C731">
            <v>3</v>
          </cell>
          <cell r="D731">
            <v>10</v>
          </cell>
          <cell r="E731">
            <v>41.42</v>
          </cell>
          <cell r="F731" t="str">
            <v>Normal</v>
          </cell>
          <cell r="G731" t="str">
            <v>标准关</v>
          </cell>
          <cell r="H731">
            <v>1</v>
          </cell>
          <cell r="I731">
            <v>2276.7420000000002</v>
          </cell>
          <cell r="J731">
            <v>1.524</v>
          </cell>
          <cell r="K731">
            <v>1.5676171875000002</v>
          </cell>
          <cell r="L731">
            <v>1452</v>
          </cell>
          <cell r="M731">
            <v>180</v>
          </cell>
          <cell r="N731">
            <v>80</v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>0</v>
          </cell>
          <cell r="V731" t="str">
            <v>0</v>
          </cell>
          <cell r="W731" t="str">
            <v>0</v>
          </cell>
          <cell r="X731" t="str">
            <v>0</v>
          </cell>
          <cell r="Y731" t="str">
            <v>0</v>
          </cell>
          <cell r="Z731" t="str">
            <v>0</v>
          </cell>
          <cell r="AA731" t="str">
            <v/>
          </cell>
          <cell r="AB731" t="str">
            <v/>
          </cell>
          <cell r="AC731" t="str">
            <v/>
          </cell>
          <cell r="AD731" t="str">
            <v/>
          </cell>
          <cell r="AE731" t="str">
            <v/>
          </cell>
          <cell r="AF731" t="str">
            <v/>
          </cell>
          <cell r="AG731" t="str">
            <v/>
          </cell>
          <cell r="AH731" t="str">
            <v/>
          </cell>
          <cell r="AI731" t="str">
            <v/>
          </cell>
          <cell r="AJ731" t="str">
            <v/>
          </cell>
          <cell r="AK731" t="str">
            <v/>
          </cell>
          <cell r="AL731" t="str">
            <v/>
          </cell>
          <cell r="AM731" t="str">
            <v/>
          </cell>
          <cell r="AN731" t="str">
            <v/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>
            <v>2020</v>
          </cell>
        </row>
        <row r="732">
          <cell r="A732" t="str">
            <v>3_4_1_Normal</v>
          </cell>
          <cell r="B732">
            <v>3</v>
          </cell>
          <cell r="C732">
            <v>4</v>
          </cell>
          <cell r="D732">
            <v>1</v>
          </cell>
          <cell r="E732">
            <v>22.799999999999997</v>
          </cell>
          <cell r="F732" t="str">
            <v>Normal</v>
          </cell>
          <cell r="G732" t="str">
            <v>标准关</v>
          </cell>
          <cell r="H732">
            <v>1</v>
          </cell>
          <cell r="I732">
            <v>119.34</v>
          </cell>
          <cell r="J732">
            <v>1.704</v>
          </cell>
          <cell r="K732">
            <v>0.53156250000000005</v>
          </cell>
          <cell r="L732">
            <v>225</v>
          </cell>
          <cell r="M732">
            <v>180</v>
          </cell>
          <cell r="N732">
            <v>80</v>
          </cell>
          <cell r="O732" t="str">
            <v>恶灵1</v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>
            <v>12</v>
          </cell>
          <cell r="V732" t="str">
            <v>0</v>
          </cell>
          <cell r="W732" t="str">
            <v>0</v>
          </cell>
          <cell r="X732" t="str">
            <v>0</v>
          </cell>
          <cell r="Y732" t="str">
            <v>0</v>
          </cell>
          <cell r="Z732" t="str">
            <v>0</v>
          </cell>
          <cell r="AA732">
            <v>225</v>
          </cell>
          <cell r="AB732" t="str">
            <v/>
          </cell>
          <cell r="AC732" t="str">
            <v/>
          </cell>
          <cell r="AD732" t="str">
            <v/>
          </cell>
          <cell r="AE732" t="str">
            <v/>
          </cell>
          <cell r="AF732" t="str">
            <v/>
          </cell>
          <cell r="AG732">
            <v>1.704</v>
          </cell>
          <cell r="AH732" t="str">
            <v/>
          </cell>
          <cell r="AI732" t="str">
            <v/>
          </cell>
          <cell r="AJ732" t="str">
            <v/>
          </cell>
          <cell r="AK732" t="str">
            <v/>
          </cell>
          <cell r="AL732" t="str">
            <v/>
          </cell>
          <cell r="AM732">
            <v>7</v>
          </cell>
          <cell r="AN732" t="str">
            <v/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>
            <v>300</v>
          </cell>
        </row>
        <row r="733">
          <cell r="A733" t="str">
            <v>3_4_2_Normal</v>
          </cell>
          <cell r="B733">
            <v>3</v>
          </cell>
          <cell r="C733">
            <v>4</v>
          </cell>
          <cell r="D733">
            <v>2</v>
          </cell>
          <cell r="E733">
            <v>25.08</v>
          </cell>
          <cell r="F733" t="str">
            <v>Normal</v>
          </cell>
          <cell r="G733" t="str">
            <v>标准关</v>
          </cell>
          <cell r="H733">
            <v>1</v>
          </cell>
          <cell r="I733">
            <v>256.58099999999996</v>
          </cell>
          <cell r="J733">
            <v>1.704</v>
          </cell>
          <cell r="K733">
            <v>0.66445312500000009</v>
          </cell>
          <cell r="L733">
            <v>386</v>
          </cell>
          <cell r="M733">
            <v>180</v>
          </cell>
          <cell r="N733">
            <v>80</v>
          </cell>
          <cell r="O733" t="str">
            <v>恶灵1</v>
          </cell>
          <cell r="P733" t="str">
            <v>雪人1</v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>
            <v>5</v>
          </cell>
          <cell r="V733">
            <v>11</v>
          </cell>
          <cell r="W733" t="str">
            <v>0</v>
          </cell>
          <cell r="X733" t="str">
            <v>0</v>
          </cell>
          <cell r="Y733" t="str">
            <v>0</v>
          </cell>
          <cell r="Z733" t="str">
            <v>0</v>
          </cell>
          <cell r="AA733">
            <v>229</v>
          </cell>
          <cell r="AB733">
            <v>457</v>
          </cell>
          <cell r="AC733" t="str">
            <v/>
          </cell>
          <cell r="AD733" t="str">
            <v/>
          </cell>
          <cell r="AE733" t="str">
            <v/>
          </cell>
          <cell r="AF733" t="str">
            <v/>
          </cell>
          <cell r="AG733">
            <v>1.704</v>
          </cell>
          <cell r="AH733">
            <v>1.704</v>
          </cell>
          <cell r="AI733" t="str">
            <v/>
          </cell>
          <cell r="AJ733" t="str">
            <v/>
          </cell>
          <cell r="AK733" t="str">
            <v/>
          </cell>
          <cell r="AL733" t="str">
            <v/>
          </cell>
          <cell r="AM733">
            <v>5</v>
          </cell>
          <cell r="AN733">
            <v>5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>
            <v>516</v>
          </cell>
        </row>
        <row r="734">
          <cell r="A734" t="str">
            <v>3_4_3_Normal</v>
          </cell>
          <cell r="B734">
            <v>3</v>
          </cell>
          <cell r="C734">
            <v>4</v>
          </cell>
          <cell r="D734">
            <v>3</v>
          </cell>
          <cell r="E734">
            <v>27.359999999999996</v>
          </cell>
          <cell r="F734" t="str">
            <v>Normal</v>
          </cell>
          <cell r="G734" t="str">
            <v>标准关</v>
          </cell>
          <cell r="H734">
            <v>1</v>
          </cell>
          <cell r="I734">
            <v>436.78440000000001</v>
          </cell>
          <cell r="J734">
            <v>1.704</v>
          </cell>
          <cell r="K734">
            <v>0.79734375000000002</v>
          </cell>
          <cell r="L734">
            <v>548</v>
          </cell>
          <cell r="M734">
            <v>180</v>
          </cell>
          <cell r="N734">
            <v>80</v>
          </cell>
          <cell r="O734" t="str">
            <v>雪人1</v>
          </cell>
          <cell r="P734" t="str">
            <v>蜘蛛2</v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>
            <v>10</v>
          </cell>
          <cell r="V734">
            <v>10</v>
          </cell>
          <cell r="W734" t="str">
            <v>0</v>
          </cell>
          <cell r="X734" t="str">
            <v>0</v>
          </cell>
          <cell r="Y734" t="str">
            <v>0</v>
          </cell>
          <cell r="Z734" t="str">
            <v>0</v>
          </cell>
          <cell r="AA734">
            <v>365</v>
          </cell>
          <cell r="AB734">
            <v>731</v>
          </cell>
          <cell r="AC734" t="str">
            <v/>
          </cell>
          <cell r="AD734" t="str">
            <v/>
          </cell>
          <cell r="AE734" t="str">
            <v/>
          </cell>
          <cell r="AF734" t="str">
            <v/>
          </cell>
          <cell r="AG734">
            <v>1.704</v>
          </cell>
          <cell r="AH734">
            <v>3.4079999999999999</v>
          </cell>
          <cell r="AI734" t="str">
            <v/>
          </cell>
          <cell r="AJ734" t="str">
            <v/>
          </cell>
          <cell r="AK734" t="str">
            <v/>
          </cell>
          <cell r="AL734" t="str">
            <v/>
          </cell>
          <cell r="AM734">
            <v>3</v>
          </cell>
          <cell r="AN734">
            <v>5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>
            <v>732</v>
          </cell>
        </row>
        <row r="735">
          <cell r="A735" t="str">
            <v>3_4_4_Normal</v>
          </cell>
          <cell r="B735">
            <v>3</v>
          </cell>
          <cell r="C735">
            <v>4</v>
          </cell>
          <cell r="D735">
            <v>4</v>
          </cell>
          <cell r="E735">
            <v>29.639999999999997</v>
          </cell>
          <cell r="F735" t="str">
            <v>Normal</v>
          </cell>
          <cell r="G735" t="str">
            <v>标准关</v>
          </cell>
          <cell r="H735">
            <v>1</v>
          </cell>
          <cell r="I735">
            <v>654.38100000000009</v>
          </cell>
          <cell r="J735">
            <v>1.704</v>
          </cell>
          <cell r="K735">
            <v>0.93023437500000006</v>
          </cell>
          <cell r="L735">
            <v>703</v>
          </cell>
          <cell r="M735">
            <v>180</v>
          </cell>
          <cell r="N735">
            <v>80</v>
          </cell>
          <cell r="O735" t="str">
            <v>雪人1</v>
          </cell>
          <cell r="P735" t="str">
            <v>蜘蛛2</v>
          </cell>
          <cell r="Q735" t="str">
            <v>骷髅2</v>
          </cell>
          <cell r="R735" t="str">
            <v/>
          </cell>
          <cell r="S735" t="str">
            <v/>
          </cell>
          <cell r="T735" t="str">
            <v/>
          </cell>
          <cell r="U735">
            <v>11</v>
          </cell>
          <cell r="V735">
            <v>11</v>
          </cell>
          <cell r="W735">
            <v>5</v>
          </cell>
          <cell r="X735" t="str">
            <v>0</v>
          </cell>
          <cell r="Y735" t="str">
            <v>0</v>
          </cell>
          <cell r="Z735" t="str">
            <v>0</v>
          </cell>
          <cell r="AA735">
            <v>441</v>
          </cell>
          <cell r="AB735">
            <v>883</v>
          </cell>
          <cell r="AC735">
            <v>883</v>
          </cell>
          <cell r="AD735" t="str">
            <v/>
          </cell>
          <cell r="AE735" t="str">
            <v/>
          </cell>
          <cell r="AF735" t="str">
            <v/>
          </cell>
          <cell r="AG735">
            <v>1.704</v>
          </cell>
          <cell r="AH735">
            <v>3.4079999999999999</v>
          </cell>
          <cell r="AI735">
            <v>1.704</v>
          </cell>
          <cell r="AJ735" t="str">
            <v/>
          </cell>
          <cell r="AK735" t="str">
            <v/>
          </cell>
          <cell r="AL735" t="str">
            <v/>
          </cell>
          <cell r="AM735">
            <v>2</v>
          </cell>
          <cell r="AN735">
            <v>4</v>
          </cell>
          <cell r="AO735">
            <v>4</v>
          </cell>
          <cell r="AP735" t="str">
            <v/>
          </cell>
          <cell r="AQ735" t="str">
            <v/>
          </cell>
          <cell r="AR735" t="str">
            <v/>
          </cell>
          <cell r="AS735">
            <v>940</v>
          </cell>
        </row>
        <row r="736">
          <cell r="A736" t="str">
            <v>3_4_5_Normal</v>
          </cell>
          <cell r="B736">
            <v>3</v>
          </cell>
          <cell r="C736">
            <v>4</v>
          </cell>
          <cell r="D736">
            <v>5</v>
          </cell>
          <cell r="E736">
            <v>31.919999999999995</v>
          </cell>
          <cell r="F736" t="str">
            <v>Normal</v>
          </cell>
          <cell r="G736" t="str">
            <v>标准关</v>
          </cell>
          <cell r="H736">
            <v>1</v>
          </cell>
          <cell r="I736">
            <v>891.07199999999989</v>
          </cell>
          <cell r="J736">
            <v>1.704</v>
          </cell>
          <cell r="K736">
            <v>1.0631250000000001</v>
          </cell>
          <cell r="L736">
            <v>838</v>
          </cell>
          <cell r="M736">
            <v>180</v>
          </cell>
          <cell r="N736">
            <v>80</v>
          </cell>
          <cell r="O736" t="str">
            <v>蜘蛛2</v>
          </cell>
          <cell r="P736" t="str">
            <v>骷髅2</v>
          </cell>
          <cell r="Q736" t="str">
            <v>恶灵1</v>
          </cell>
          <cell r="R736" t="str">
            <v/>
          </cell>
          <cell r="S736" t="str">
            <v/>
          </cell>
          <cell r="T736" t="str">
            <v/>
          </cell>
          <cell r="U736">
            <v>13</v>
          </cell>
          <cell r="V736">
            <v>13</v>
          </cell>
          <cell r="W736">
            <v>6</v>
          </cell>
          <cell r="X736" t="str">
            <v>0</v>
          </cell>
          <cell r="Y736" t="str">
            <v>0</v>
          </cell>
          <cell r="Z736" t="str">
            <v>0</v>
          </cell>
          <cell r="AA736">
            <v>975</v>
          </cell>
          <cell r="AB736">
            <v>975</v>
          </cell>
          <cell r="AC736">
            <v>244</v>
          </cell>
          <cell r="AD736" t="str">
            <v/>
          </cell>
          <cell r="AE736" t="str">
            <v/>
          </cell>
          <cell r="AF736" t="str">
            <v/>
          </cell>
          <cell r="AG736">
            <v>3.4079999999999999</v>
          </cell>
          <cell r="AH736">
            <v>1.704</v>
          </cell>
          <cell r="AI736">
            <v>1.704</v>
          </cell>
          <cell r="AJ736" t="str">
            <v/>
          </cell>
          <cell r="AK736" t="str">
            <v/>
          </cell>
          <cell r="AL736" t="str">
            <v/>
          </cell>
          <cell r="AM736">
            <v>3</v>
          </cell>
          <cell r="AN736">
            <v>3</v>
          </cell>
          <cell r="AO736">
            <v>1</v>
          </cell>
          <cell r="AP736" t="str">
            <v/>
          </cell>
          <cell r="AQ736" t="str">
            <v/>
          </cell>
          <cell r="AR736" t="str">
            <v/>
          </cell>
          <cell r="AS736">
            <v>1120</v>
          </cell>
        </row>
        <row r="737">
          <cell r="A737" t="str">
            <v>3_4_6_Normal</v>
          </cell>
          <cell r="B737">
            <v>3</v>
          </cell>
          <cell r="C737">
            <v>4</v>
          </cell>
          <cell r="D737">
            <v>6</v>
          </cell>
          <cell r="E737">
            <v>34.199999999999996</v>
          </cell>
          <cell r="F737" t="str">
            <v>Normal</v>
          </cell>
          <cell r="G737" t="str">
            <v>标准关</v>
          </cell>
          <cell r="H737">
            <v>1</v>
          </cell>
          <cell r="I737">
            <v>1163.5650000000001</v>
          </cell>
          <cell r="J737">
            <v>1.704</v>
          </cell>
          <cell r="K737">
            <v>1.196015625</v>
          </cell>
          <cell r="L737">
            <v>973</v>
          </cell>
          <cell r="M737">
            <v>180</v>
          </cell>
          <cell r="N737">
            <v>80</v>
          </cell>
          <cell r="O737" t="str">
            <v>雪人1</v>
          </cell>
          <cell r="P737" t="str">
            <v>蜘蛛2</v>
          </cell>
          <cell r="Q737" t="str">
            <v>骷髅2</v>
          </cell>
          <cell r="R737" t="str">
            <v>恶灵1</v>
          </cell>
          <cell r="S737" t="str">
            <v/>
          </cell>
          <cell r="T737" t="str">
            <v/>
          </cell>
          <cell r="U737">
            <v>8</v>
          </cell>
          <cell r="V737">
            <v>8</v>
          </cell>
          <cell r="W737">
            <v>8</v>
          </cell>
          <cell r="X737">
            <v>16</v>
          </cell>
          <cell r="Y737" t="str">
            <v>0</v>
          </cell>
          <cell r="Z737" t="str">
            <v>0</v>
          </cell>
          <cell r="AA737">
            <v>811</v>
          </cell>
          <cell r="AB737">
            <v>1622</v>
          </cell>
          <cell r="AC737">
            <v>1622</v>
          </cell>
          <cell r="AD737">
            <v>405</v>
          </cell>
          <cell r="AE737" t="str">
            <v/>
          </cell>
          <cell r="AF737" t="str">
            <v/>
          </cell>
          <cell r="AG737">
            <v>1.704</v>
          </cell>
          <cell r="AH737">
            <v>3.4079999999999999</v>
          </cell>
          <cell r="AI737">
            <v>1.704</v>
          </cell>
          <cell r="AJ737">
            <v>1.704</v>
          </cell>
          <cell r="AK737" t="str">
            <v/>
          </cell>
          <cell r="AL737" t="str">
            <v/>
          </cell>
          <cell r="AM737">
            <v>1</v>
          </cell>
          <cell r="AN737">
            <v>3</v>
          </cell>
          <cell r="AO737">
            <v>3</v>
          </cell>
          <cell r="AP737">
            <v>1</v>
          </cell>
          <cell r="AQ737" t="str">
            <v/>
          </cell>
          <cell r="AR737" t="str">
            <v/>
          </cell>
          <cell r="AS737">
            <v>1300</v>
          </cell>
        </row>
        <row r="738">
          <cell r="A738" t="str">
            <v>3_4_7_Normal</v>
          </cell>
          <cell r="B738">
            <v>3</v>
          </cell>
          <cell r="C738">
            <v>4</v>
          </cell>
          <cell r="D738">
            <v>7</v>
          </cell>
          <cell r="E738">
            <v>36.479999999999997</v>
          </cell>
          <cell r="F738" t="str">
            <v>Normal</v>
          </cell>
          <cell r="G738" t="str">
            <v>标准关</v>
          </cell>
          <cell r="H738">
            <v>1</v>
          </cell>
          <cell r="I738">
            <v>1471.8600000000001</v>
          </cell>
          <cell r="J738">
            <v>1.704</v>
          </cell>
          <cell r="K738">
            <v>1.3289062500000002</v>
          </cell>
          <cell r="L738">
            <v>1108</v>
          </cell>
          <cell r="M738">
            <v>180</v>
          </cell>
          <cell r="N738">
            <v>80</v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>0</v>
          </cell>
          <cell r="V738" t="str">
            <v>0</v>
          </cell>
          <cell r="W738" t="str">
            <v>0</v>
          </cell>
          <cell r="X738" t="str">
            <v>0</v>
          </cell>
          <cell r="Y738" t="str">
            <v>0</v>
          </cell>
          <cell r="Z738" t="str">
            <v>0</v>
          </cell>
          <cell r="AA738" t="str">
            <v/>
          </cell>
          <cell r="AB738" t="str">
            <v/>
          </cell>
          <cell r="AC738" t="str">
            <v/>
          </cell>
          <cell r="AD738" t="str">
            <v/>
          </cell>
          <cell r="AE738" t="str">
            <v/>
          </cell>
          <cell r="AF738" t="str">
            <v/>
          </cell>
          <cell r="AG738" t="str">
            <v/>
          </cell>
          <cell r="AH738" t="str">
            <v/>
          </cell>
          <cell r="AI738" t="str">
            <v/>
          </cell>
          <cell r="AJ738" t="str">
            <v/>
          </cell>
          <cell r="AK738" t="str">
            <v/>
          </cell>
          <cell r="AL738" t="str">
            <v/>
          </cell>
          <cell r="AM738" t="str">
            <v/>
          </cell>
          <cell r="AN738" t="str">
            <v/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>
            <v>1480</v>
          </cell>
        </row>
        <row r="739">
          <cell r="A739" t="str">
            <v>3_4_8_Normal</v>
          </cell>
          <cell r="B739">
            <v>3</v>
          </cell>
          <cell r="C739">
            <v>4</v>
          </cell>
          <cell r="D739">
            <v>8</v>
          </cell>
          <cell r="E739">
            <v>38.759999999999991</v>
          </cell>
          <cell r="F739" t="str">
            <v>Normal</v>
          </cell>
          <cell r="G739" t="str">
            <v>标准关</v>
          </cell>
          <cell r="H739">
            <v>1</v>
          </cell>
          <cell r="I739">
            <v>1815.9570000000001</v>
          </cell>
          <cell r="J739">
            <v>1.704</v>
          </cell>
          <cell r="K739">
            <v>1.4617968750000001</v>
          </cell>
          <cell r="L739">
            <v>1242</v>
          </cell>
          <cell r="M739">
            <v>180</v>
          </cell>
          <cell r="N739">
            <v>80</v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>0</v>
          </cell>
          <cell r="V739" t="str">
            <v>0</v>
          </cell>
          <cell r="W739" t="str">
            <v>0</v>
          </cell>
          <cell r="X739" t="str">
            <v>0</v>
          </cell>
          <cell r="Y739" t="str">
            <v>0</v>
          </cell>
          <cell r="Z739" t="str">
            <v>0</v>
          </cell>
          <cell r="AA739" t="str">
            <v/>
          </cell>
          <cell r="AB739" t="str">
            <v/>
          </cell>
          <cell r="AC739" t="str">
            <v/>
          </cell>
          <cell r="AD739" t="str">
            <v/>
          </cell>
          <cell r="AE739" t="str">
            <v/>
          </cell>
          <cell r="AF739" t="str">
            <v/>
          </cell>
          <cell r="AG739" t="str">
            <v/>
          </cell>
          <cell r="AH739" t="str">
            <v/>
          </cell>
          <cell r="AI739" t="str">
            <v/>
          </cell>
          <cell r="AJ739" t="str">
            <v/>
          </cell>
          <cell r="AK739" t="str">
            <v/>
          </cell>
          <cell r="AL739" t="str">
            <v/>
          </cell>
          <cell r="AM739" t="str">
            <v/>
          </cell>
          <cell r="AN739" t="str">
            <v/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>
            <v>1660</v>
          </cell>
        </row>
        <row r="740">
          <cell r="A740" t="str">
            <v>3_4_9_Normal</v>
          </cell>
          <cell r="B740">
            <v>3</v>
          </cell>
          <cell r="C740">
            <v>4</v>
          </cell>
          <cell r="D740">
            <v>9</v>
          </cell>
          <cell r="E740">
            <v>41.04</v>
          </cell>
          <cell r="F740" t="str">
            <v>Normal</v>
          </cell>
          <cell r="G740" t="str">
            <v>标准关</v>
          </cell>
          <cell r="H740">
            <v>1</v>
          </cell>
          <cell r="I740">
            <v>2195.8559999999998</v>
          </cell>
          <cell r="J740">
            <v>1.704</v>
          </cell>
          <cell r="K740">
            <v>1.5946875</v>
          </cell>
          <cell r="L740">
            <v>1377</v>
          </cell>
          <cell r="M740">
            <v>180</v>
          </cell>
          <cell r="N740">
            <v>80</v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>0</v>
          </cell>
          <cell r="V740" t="str">
            <v>0</v>
          </cell>
          <cell r="W740" t="str">
            <v>0</v>
          </cell>
          <cell r="X740" t="str">
            <v>0</v>
          </cell>
          <cell r="Y740" t="str">
            <v>0</v>
          </cell>
          <cell r="Z740" t="str">
            <v>0</v>
          </cell>
          <cell r="AA740" t="str">
            <v/>
          </cell>
          <cell r="AB740" t="str">
            <v/>
          </cell>
          <cell r="AC740" t="str">
            <v/>
          </cell>
          <cell r="AD740" t="str">
            <v/>
          </cell>
          <cell r="AE740" t="str">
            <v/>
          </cell>
          <cell r="AF740" t="str">
            <v/>
          </cell>
          <cell r="AG740" t="str">
            <v/>
          </cell>
          <cell r="AH740" t="str">
            <v/>
          </cell>
          <cell r="AI740" t="str">
            <v/>
          </cell>
          <cell r="AJ740" t="str">
            <v/>
          </cell>
          <cell r="AK740" t="str">
            <v/>
          </cell>
          <cell r="AL740" t="str">
            <v/>
          </cell>
          <cell r="AM740" t="str">
            <v/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>
            <v>1840</v>
          </cell>
        </row>
        <row r="741">
          <cell r="A741" t="str">
            <v>3_4_10_Normal</v>
          </cell>
          <cell r="B741">
            <v>3</v>
          </cell>
          <cell r="C741">
            <v>4</v>
          </cell>
          <cell r="D741">
            <v>10</v>
          </cell>
          <cell r="E741">
            <v>43.319999999999993</v>
          </cell>
          <cell r="F741" t="str">
            <v>Normal</v>
          </cell>
          <cell r="G741" t="str">
            <v>标准关</v>
          </cell>
          <cell r="H741">
            <v>1</v>
          </cell>
          <cell r="I741">
            <v>2611.5570000000002</v>
          </cell>
          <cell r="J741">
            <v>1.704</v>
          </cell>
          <cell r="K741">
            <v>1.7275781250000002</v>
          </cell>
          <cell r="L741">
            <v>1512</v>
          </cell>
          <cell r="M741">
            <v>180</v>
          </cell>
          <cell r="N741">
            <v>80</v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>0</v>
          </cell>
          <cell r="V741" t="str">
            <v>0</v>
          </cell>
          <cell r="W741" t="str">
            <v>0</v>
          </cell>
          <cell r="X741" t="str">
            <v>0</v>
          </cell>
          <cell r="Y741" t="str">
            <v>0</v>
          </cell>
          <cell r="Z741" t="str">
            <v>0</v>
          </cell>
          <cell r="AA741" t="str">
            <v/>
          </cell>
          <cell r="AB741" t="str">
            <v/>
          </cell>
          <cell r="AC741" t="str">
            <v/>
          </cell>
          <cell r="AD741" t="str">
            <v/>
          </cell>
          <cell r="AE741" t="str">
            <v/>
          </cell>
          <cell r="AF741" t="str">
            <v/>
          </cell>
          <cell r="AG741" t="str">
            <v/>
          </cell>
          <cell r="AH741" t="str">
            <v/>
          </cell>
          <cell r="AI741" t="str">
            <v/>
          </cell>
          <cell r="AJ741" t="str">
            <v/>
          </cell>
          <cell r="AK741" t="str">
            <v/>
          </cell>
          <cell r="AL741" t="str">
            <v/>
          </cell>
          <cell r="AM741" t="str">
            <v/>
          </cell>
          <cell r="AN741" t="str">
            <v/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>
            <v>2020</v>
          </cell>
        </row>
        <row r="742">
          <cell r="A742" t="str">
            <v>3_5_1_Normal</v>
          </cell>
          <cell r="B742">
            <v>3</v>
          </cell>
          <cell r="C742">
            <v>5</v>
          </cell>
          <cell r="D742">
            <v>1</v>
          </cell>
          <cell r="E742">
            <v>23.799999999999997</v>
          </cell>
          <cell r="F742" t="str">
            <v>Normal</v>
          </cell>
          <cell r="G742" t="str">
            <v>困难关</v>
          </cell>
          <cell r="H742">
            <v>1</v>
          </cell>
          <cell r="I742">
            <v>134.64000000000001</v>
          </cell>
          <cell r="J742">
            <v>1.8839999999999999</v>
          </cell>
          <cell r="K742">
            <v>0.58078125000000014</v>
          </cell>
          <cell r="L742">
            <v>232</v>
          </cell>
          <cell r="M742">
            <v>180</v>
          </cell>
          <cell r="N742">
            <v>80</v>
          </cell>
          <cell r="O742" t="str">
            <v>雪人2</v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>
            <v>13</v>
          </cell>
          <cell r="V742" t="str">
            <v>0</v>
          </cell>
          <cell r="W742" t="str">
            <v>0</v>
          </cell>
          <cell r="X742" t="str">
            <v>0</v>
          </cell>
          <cell r="Y742" t="str">
            <v>0</v>
          </cell>
          <cell r="Z742" t="str">
            <v>0</v>
          </cell>
          <cell r="AA742">
            <v>232</v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>
            <v>1.8839999999999999</v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>
            <v>6</v>
          </cell>
          <cell r="AN742" t="str">
            <v/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>
            <v>300</v>
          </cell>
        </row>
        <row r="743">
          <cell r="A743" t="str">
            <v>3_5_2_Normal</v>
          </cell>
          <cell r="B743">
            <v>3</v>
          </cell>
          <cell r="C743">
            <v>5</v>
          </cell>
          <cell r="D743">
            <v>2</v>
          </cell>
          <cell r="E743">
            <v>26.18</v>
          </cell>
          <cell r="F743" t="str">
            <v>Normal</v>
          </cell>
          <cell r="G743" t="str">
            <v>困难关</v>
          </cell>
          <cell r="H743">
            <v>1</v>
          </cell>
          <cell r="I743">
            <v>289.476</v>
          </cell>
          <cell r="J743">
            <v>1.8839999999999999</v>
          </cell>
          <cell r="K743">
            <v>0.7259765625000002</v>
          </cell>
          <cell r="L743">
            <v>399</v>
          </cell>
          <cell r="M743">
            <v>180</v>
          </cell>
          <cell r="N743">
            <v>80</v>
          </cell>
          <cell r="O743" t="str">
            <v>雪人2</v>
          </cell>
          <cell r="P743" t="str">
            <v>雪人1</v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>
            <v>6</v>
          </cell>
          <cell r="V743">
            <v>12</v>
          </cell>
          <cell r="W743" t="str">
            <v>0</v>
          </cell>
          <cell r="X743" t="str">
            <v>0</v>
          </cell>
          <cell r="Y743" t="str">
            <v>0</v>
          </cell>
          <cell r="Z743" t="str">
            <v>0</v>
          </cell>
          <cell r="AA743">
            <v>599</v>
          </cell>
          <cell r="AB743">
            <v>299</v>
          </cell>
          <cell r="AC743" t="str">
            <v/>
          </cell>
          <cell r="AD743" t="str">
            <v/>
          </cell>
          <cell r="AE743" t="str">
            <v/>
          </cell>
          <cell r="AF743" t="str">
            <v/>
          </cell>
          <cell r="AG743">
            <v>1.8839999999999999</v>
          </cell>
          <cell r="AH743">
            <v>1.8839999999999999</v>
          </cell>
          <cell r="AI743" t="str">
            <v/>
          </cell>
          <cell r="AJ743" t="str">
            <v/>
          </cell>
          <cell r="AK743" t="str">
            <v/>
          </cell>
          <cell r="AL743" t="str">
            <v/>
          </cell>
          <cell r="AM743">
            <v>7</v>
          </cell>
          <cell r="AN743">
            <v>3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>
            <v>516</v>
          </cell>
        </row>
        <row r="744">
          <cell r="A744" t="str">
            <v>3_5_3_Normal</v>
          </cell>
          <cell r="B744">
            <v>3</v>
          </cell>
          <cell r="C744">
            <v>5</v>
          </cell>
          <cell r="D744">
            <v>3</v>
          </cell>
          <cell r="E744">
            <v>28.559999999999995</v>
          </cell>
          <cell r="F744" t="str">
            <v>Normal</v>
          </cell>
          <cell r="G744" t="str">
            <v>困难关</v>
          </cell>
          <cell r="H744">
            <v>1</v>
          </cell>
          <cell r="I744">
            <v>492.78239999999988</v>
          </cell>
          <cell r="J744">
            <v>1.8839999999999999</v>
          </cell>
          <cell r="K744">
            <v>0.87117187500000015</v>
          </cell>
          <cell r="L744">
            <v>566</v>
          </cell>
          <cell r="M744">
            <v>180</v>
          </cell>
          <cell r="N744">
            <v>80</v>
          </cell>
          <cell r="O744" t="str">
            <v>雪人1</v>
          </cell>
          <cell r="P744" t="str">
            <v>蜘蛛2</v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>
            <v>12</v>
          </cell>
          <cell r="V744">
            <v>12</v>
          </cell>
          <cell r="W744" t="str">
            <v>0</v>
          </cell>
          <cell r="X744" t="str">
            <v>0</v>
          </cell>
          <cell r="Y744" t="str">
            <v>0</v>
          </cell>
          <cell r="Z744" t="str">
            <v>0</v>
          </cell>
          <cell r="AA744">
            <v>377</v>
          </cell>
          <cell r="AB744">
            <v>755</v>
          </cell>
          <cell r="AC744" t="str">
            <v/>
          </cell>
          <cell r="AD744" t="str">
            <v/>
          </cell>
          <cell r="AE744" t="str">
            <v/>
          </cell>
          <cell r="AF744" t="str">
            <v/>
          </cell>
          <cell r="AG744">
            <v>1.8839999999999999</v>
          </cell>
          <cell r="AH744">
            <v>3.7679999999999998</v>
          </cell>
          <cell r="AI744" t="str">
            <v/>
          </cell>
          <cell r="AJ744" t="str">
            <v/>
          </cell>
          <cell r="AK744" t="str">
            <v/>
          </cell>
          <cell r="AL744" t="str">
            <v/>
          </cell>
          <cell r="AM744">
            <v>2</v>
          </cell>
          <cell r="AN744">
            <v>4</v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>
            <v>732</v>
          </cell>
        </row>
        <row r="745">
          <cell r="A745" t="str">
            <v>3_5_4_Normal</v>
          </cell>
          <cell r="B745">
            <v>3</v>
          </cell>
          <cell r="C745">
            <v>5</v>
          </cell>
          <cell r="D745">
            <v>4</v>
          </cell>
          <cell r="E745">
            <v>30.939999999999998</v>
          </cell>
          <cell r="F745" t="str">
            <v>Normal</v>
          </cell>
          <cell r="G745" t="str">
            <v>困难关</v>
          </cell>
          <cell r="H745">
            <v>1</v>
          </cell>
          <cell r="I745">
            <v>738.27599999999995</v>
          </cell>
          <cell r="J745">
            <v>1.8839999999999999</v>
          </cell>
          <cell r="K745">
            <v>1.0163671875000002</v>
          </cell>
          <cell r="L745">
            <v>726</v>
          </cell>
          <cell r="M745">
            <v>180</v>
          </cell>
          <cell r="N745">
            <v>80</v>
          </cell>
          <cell r="O745" t="str">
            <v>雪人1</v>
          </cell>
          <cell r="P745" t="str">
            <v>蜘蛛2</v>
          </cell>
          <cell r="Q745" t="str">
            <v>骷髅2</v>
          </cell>
          <cell r="R745" t="str">
            <v/>
          </cell>
          <cell r="S745" t="str">
            <v/>
          </cell>
          <cell r="T745" t="str">
            <v/>
          </cell>
          <cell r="U745">
            <v>12</v>
          </cell>
          <cell r="V745">
            <v>12</v>
          </cell>
          <cell r="W745">
            <v>6</v>
          </cell>
          <cell r="X745" t="str">
            <v>0</v>
          </cell>
          <cell r="Y745" t="str">
            <v>0</v>
          </cell>
          <cell r="Z745" t="str">
            <v>0</v>
          </cell>
          <cell r="AA745">
            <v>454</v>
          </cell>
          <cell r="AB745">
            <v>908</v>
          </cell>
          <cell r="AC745">
            <v>908</v>
          </cell>
          <cell r="AD745" t="str">
            <v/>
          </cell>
          <cell r="AE745" t="str">
            <v/>
          </cell>
          <cell r="AF745" t="str">
            <v/>
          </cell>
          <cell r="AG745">
            <v>1.8839999999999999</v>
          </cell>
          <cell r="AH745">
            <v>3.7679999999999998</v>
          </cell>
          <cell r="AI745">
            <v>1.8839999999999999</v>
          </cell>
          <cell r="AJ745" t="str">
            <v/>
          </cell>
          <cell r="AK745" t="str">
            <v/>
          </cell>
          <cell r="AL745" t="str">
            <v/>
          </cell>
          <cell r="AM745">
            <v>2</v>
          </cell>
          <cell r="AN745">
            <v>3</v>
          </cell>
          <cell r="AO745">
            <v>3</v>
          </cell>
          <cell r="AP745" t="str">
            <v/>
          </cell>
          <cell r="AQ745" t="str">
            <v/>
          </cell>
          <cell r="AR745" t="str">
            <v/>
          </cell>
          <cell r="AS745">
            <v>940</v>
          </cell>
        </row>
        <row r="746">
          <cell r="A746" t="str">
            <v>3_5_5_Normal</v>
          </cell>
          <cell r="B746">
            <v>3</v>
          </cell>
          <cell r="C746">
            <v>5</v>
          </cell>
          <cell r="D746">
            <v>5</v>
          </cell>
          <cell r="E746">
            <v>33.319999999999993</v>
          </cell>
          <cell r="F746" t="str">
            <v>Normal</v>
          </cell>
          <cell r="G746" t="str">
            <v>困难关</v>
          </cell>
          <cell r="H746">
            <v>1</v>
          </cell>
          <cell r="I746">
            <v>1005.3119999999999</v>
          </cell>
          <cell r="J746">
            <v>1.8839999999999999</v>
          </cell>
          <cell r="K746">
            <v>1.1615625000000003</v>
          </cell>
          <cell r="L746">
            <v>865</v>
          </cell>
          <cell r="M746">
            <v>180</v>
          </cell>
          <cell r="N746">
            <v>80</v>
          </cell>
          <cell r="O746" t="str">
            <v>蜘蛛2</v>
          </cell>
          <cell r="P746" t="str">
            <v>骷髅2</v>
          </cell>
          <cell r="Q746" t="str">
            <v>雪人2</v>
          </cell>
          <cell r="R746" t="str">
            <v/>
          </cell>
          <cell r="S746" t="str">
            <v/>
          </cell>
          <cell r="T746" t="str">
            <v/>
          </cell>
          <cell r="U746">
            <v>15</v>
          </cell>
          <cell r="V746">
            <v>15</v>
          </cell>
          <cell r="W746">
            <v>7</v>
          </cell>
          <cell r="X746" t="str">
            <v>0</v>
          </cell>
          <cell r="Y746" t="str">
            <v>0</v>
          </cell>
          <cell r="Z746" t="str">
            <v>0</v>
          </cell>
          <cell r="AA746">
            <v>865</v>
          </cell>
          <cell r="AB746">
            <v>865</v>
          </cell>
          <cell r="AC746">
            <v>865</v>
          </cell>
          <cell r="AD746" t="str">
            <v/>
          </cell>
          <cell r="AE746" t="str">
            <v/>
          </cell>
          <cell r="AF746" t="str">
            <v/>
          </cell>
          <cell r="AG746">
            <v>3.7679999999999998</v>
          </cell>
          <cell r="AH746">
            <v>1.8839999999999999</v>
          </cell>
          <cell r="AI746">
            <v>1.8839999999999999</v>
          </cell>
          <cell r="AJ746" t="str">
            <v/>
          </cell>
          <cell r="AK746" t="str">
            <v/>
          </cell>
          <cell r="AL746" t="str">
            <v/>
          </cell>
          <cell r="AM746">
            <v>2</v>
          </cell>
          <cell r="AN746">
            <v>2</v>
          </cell>
          <cell r="AO746">
            <v>2</v>
          </cell>
          <cell r="AP746" t="str">
            <v/>
          </cell>
          <cell r="AQ746" t="str">
            <v/>
          </cell>
          <cell r="AR746" t="str">
            <v/>
          </cell>
          <cell r="AS746">
            <v>1120</v>
          </cell>
        </row>
        <row r="747">
          <cell r="A747" t="str">
            <v>3_5_6_Normal</v>
          </cell>
          <cell r="B747">
            <v>3</v>
          </cell>
          <cell r="C747">
            <v>5</v>
          </cell>
          <cell r="D747">
            <v>6</v>
          </cell>
          <cell r="E747">
            <v>35.699999999999996</v>
          </cell>
          <cell r="F747" t="str">
            <v>Normal</v>
          </cell>
          <cell r="G747" t="str">
            <v>困难关</v>
          </cell>
          <cell r="H747">
            <v>1</v>
          </cell>
          <cell r="I747">
            <v>1312.7400000000002</v>
          </cell>
          <cell r="J747">
            <v>1.8839999999999999</v>
          </cell>
          <cell r="K747">
            <v>1.3067578125000003</v>
          </cell>
          <cell r="L747">
            <v>1005</v>
          </cell>
          <cell r="M747">
            <v>180</v>
          </cell>
          <cell r="N747">
            <v>80</v>
          </cell>
          <cell r="O747" t="str">
            <v>雪人1</v>
          </cell>
          <cell r="P747" t="str">
            <v>蜘蛛2</v>
          </cell>
          <cell r="Q747" t="str">
            <v>骷髅2</v>
          </cell>
          <cell r="R747" t="str">
            <v>恶灵2</v>
          </cell>
          <cell r="S747" t="str">
            <v/>
          </cell>
          <cell r="T747" t="str">
            <v/>
          </cell>
          <cell r="U747">
            <v>13</v>
          </cell>
          <cell r="V747">
            <v>13</v>
          </cell>
          <cell r="W747">
            <v>13</v>
          </cell>
          <cell r="X747">
            <v>6</v>
          </cell>
          <cell r="Y747" t="str">
            <v>0</v>
          </cell>
          <cell r="Z747" t="str">
            <v>0</v>
          </cell>
          <cell r="AA747">
            <v>587</v>
          </cell>
          <cell r="AB747">
            <v>1175</v>
          </cell>
          <cell r="AC747">
            <v>1175</v>
          </cell>
          <cell r="AD747">
            <v>1175</v>
          </cell>
          <cell r="AE747" t="str">
            <v/>
          </cell>
          <cell r="AF747" t="str">
            <v/>
          </cell>
          <cell r="AG747">
            <v>1.8839999999999999</v>
          </cell>
          <cell r="AH747">
            <v>3.7679999999999998</v>
          </cell>
          <cell r="AI747">
            <v>1.8839999999999999</v>
          </cell>
          <cell r="AJ747">
            <v>1.8839999999999999</v>
          </cell>
          <cell r="AK747" t="str">
            <v/>
          </cell>
          <cell r="AL747" t="str">
            <v/>
          </cell>
          <cell r="AM747">
            <v>1</v>
          </cell>
          <cell r="AN747">
            <v>2</v>
          </cell>
          <cell r="AO747">
            <v>2</v>
          </cell>
          <cell r="AP747">
            <v>2</v>
          </cell>
          <cell r="AQ747" t="str">
            <v/>
          </cell>
          <cell r="AR747" t="str">
            <v/>
          </cell>
          <cell r="AS747">
            <v>1300</v>
          </cell>
        </row>
        <row r="748">
          <cell r="A748" t="str">
            <v>3_5_7_Normal</v>
          </cell>
          <cell r="B748">
            <v>3</v>
          </cell>
          <cell r="C748">
            <v>5</v>
          </cell>
          <cell r="D748">
            <v>7</v>
          </cell>
          <cell r="E748">
            <v>38.08</v>
          </cell>
          <cell r="F748" t="str">
            <v>Normal</v>
          </cell>
          <cell r="G748" t="str">
            <v>困难关</v>
          </cell>
          <cell r="H748">
            <v>1</v>
          </cell>
          <cell r="I748">
            <v>1660.56</v>
          </cell>
          <cell r="J748">
            <v>1.8839999999999999</v>
          </cell>
          <cell r="K748">
            <v>1.4519531250000004</v>
          </cell>
          <cell r="L748">
            <v>1144</v>
          </cell>
          <cell r="M748">
            <v>180</v>
          </cell>
          <cell r="N748">
            <v>80</v>
          </cell>
          <cell r="O748" t="str">
            <v>蜘蛛2</v>
          </cell>
          <cell r="P748" t="str">
            <v>骷髅2</v>
          </cell>
          <cell r="Q748" t="str">
            <v>恶灵2</v>
          </cell>
          <cell r="R748" t="str">
            <v>雪人2</v>
          </cell>
          <cell r="S748" t="str">
            <v/>
          </cell>
          <cell r="T748" t="str">
            <v/>
          </cell>
          <cell r="U748">
            <v>13</v>
          </cell>
          <cell r="V748">
            <v>13</v>
          </cell>
          <cell r="W748">
            <v>13</v>
          </cell>
          <cell r="X748">
            <v>13</v>
          </cell>
          <cell r="Y748" t="str">
            <v>0</v>
          </cell>
          <cell r="Z748" t="str">
            <v>0</v>
          </cell>
          <cell r="AA748">
            <v>1144</v>
          </cell>
          <cell r="AB748">
            <v>1144</v>
          </cell>
          <cell r="AC748">
            <v>1144</v>
          </cell>
          <cell r="AD748">
            <v>1144</v>
          </cell>
          <cell r="AE748" t="str">
            <v/>
          </cell>
          <cell r="AF748" t="str">
            <v/>
          </cell>
          <cell r="AG748">
            <v>3.7679999999999998</v>
          </cell>
          <cell r="AH748">
            <v>1.8839999999999999</v>
          </cell>
          <cell r="AI748">
            <v>1.8839999999999999</v>
          </cell>
          <cell r="AJ748">
            <v>1.8839999999999999</v>
          </cell>
          <cell r="AK748" t="str">
            <v/>
          </cell>
          <cell r="AL748" t="str">
            <v/>
          </cell>
          <cell r="AM748">
            <v>2</v>
          </cell>
          <cell r="AN748">
            <v>2</v>
          </cell>
          <cell r="AO748">
            <v>2</v>
          </cell>
          <cell r="AP748">
            <v>2</v>
          </cell>
          <cell r="AQ748" t="str">
            <v/>
          </cell>
          <cell r="AR748" t="str">
            <v/>
          </cell>
          <cell r="AS748">
            <v>1480</v>
          </cell>
        </row>
        <row r="749">
          <cell r="A749" t="str">
            <v>3_5_8_Normal</v>
          </cell>
          <cell r="B749">
            <v>3</v>
          </cell>
          <cell r="C749">
            <v>5</v>
          </cell>
          <cell r="D749">
            <v>8</v>
          </cell>
          <cell r="E749">
            <v>40.459999999999994</v>
          </cell>
          <cell r="F749" t="str">
            <v>Normal</v>
          </cell>
          <cell r="G749" t="str">
            <v>困难关</v>
          </cell>
          <cell r="H749">
            <v>1</v>
          </cell>
          <cell r="I749">
            <v>2048.7719999999999</v>
          </cell>
          <cell r="J749">
            <v>1.8839999999999999</v>
          </cell>
          <cell r="K749">
            <v>1.5971484375000005</v>
          </cell>
          <cell r="L749">
            <v>1283</v>
          </cell>
          <cell r="M749">
            <v>180</v>
          </cell>
          <cell r="N749">
            <v>80</v>
          </cell>
          <cell r="O749" t="str">
            <v>蜘蛛2</v>
          </cell>
          <cell r="P749" t="str">
            <v>骷髅2</v>
          </cell>
          <cell r="Q749" t="str">
            <v>恶灵2</v>
          </cell>
          <cell r="R749" t="str">
            <v>雪人2</v>
          </cell>
          <cell r="S749" t="str">
            <v>雪人3</v>
          </cell>
          <cell r="T749" t="str">
            <v/>
          </cell>
          <cell r="U749">
            <v>14</v>
          </cell>
          <cell r="V749">
            <v>14</v>
          </cell>
          <cell r="W749">
            <v>14</v>
          </cell>
          <cell r="X749">
            <v>21</v>
          </cell>
          <cell r="Y749">
            <v>1</v>
          </cell>
          <cell r="Z749" t="str">
            <v>0</v>
          </cell>
          <cell r="AA749">
            <v>1157</v>
          </cell>
          <cell r="AB749">
            <v>1157</v>
          </cell>
          <cell r="AC749">
            <v>1157</v>
          </cell>
          <cell r="AD749">
            <v>1157</v>
          </cell>
          <cell r="AE749">
            <v>9252</v>
          </cell>
          <cell r="AF749" t="str">
            <v/>
          </cell>
          <cell r="AG749">
            <v>3.7679999999999998</v>
          </cell>
          <cell r="AH749">
            <v>1.8839999999999999</v>
          </cell>
          <cell r="AI749">
            <v>1.8839999999999999</v>
          </cell>
          <cell r="AJ749">
            <v>1.8839999999999999</v>
          </cell>
          <cell r="AK749">
            <v>0.94199999999999995</v>
          </cell>
          <cell r="AL749" t="str">
            <v/>
          </cell>
          <cell r="AM749">
            <v>1</v>
          </cell>
          <cell r="AN749">
            <v>1</v>
          </cell>
          <cell r="AO749">
            <v>1</v>
          </cell>
          <cell r="AP749">
            <v>1</v>
          </cell>
          <cell r="AQ749">
            <v>2</v>
          </cell>
          <cell r="AR749" t="str">
            <v/>
          </cell>
          <cell r="AS749">
            <v>1660</v>
          </cell>
        </row>
        <row r="750">
          <cell r="A750" t="str">
            <v>3_5_9_Normal</v>
          </cell>
          <cell r="B750">
            <v>3</v>
          </cell>
          <cell r="C750">
            <v>5</v>
          </cell>
          <cell r="D750">
            <v>9</v>
          </cell>
          <cell r="E750">
            <v>42.839999999999996</v>
          </cell>
          <cell r="F750" t="str">
            <v>Normal</v>
          </cell>
          <cell r="G750" t="str">
            <v>困难关</v>
          </cell>
          <cell r="H750">
            <v>1</v>
          </cell>
          <cell r="I750">
            <v>2477.3760000000002</v>
          </cell>
          <cell r="J750">
            <v>1.8839999999999999</v>
          </cell>
          <cell r="K750">
            <v>1.7423437500000003</v>
          </cell>
          <cell r="L750">
            <v>1422</v>
          </cell>
          <cell r="M750">
            <v>180</v>
          </cell>
          <cell r="N750">
            <v>80</v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>0</v>
          </cell>
          <cell r="V750" t="str">
            <v>0</v>
          </cell>
          <cell r="W750" t="str">
            <v>0</v>
          </cell>
          <cell r="X750" t="str">
            <v>0</v>
          </cell>
          <cell r="Y750" t="str">
            <v>0</v>
          </cell>
          <cell r="Z750" t="str">
            <v>0</v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 t="str">
            <v/>
          </cell>
          <cell r="AM750" t="str">
            <v/>
          </cell>
          <cell r="AN750" t="str">
            <v/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>
            <v>1840</v>
          </cell>
        </row>
        <row r="751">
          <cell r="A751" t="str">
            <v>3_5_10_Normal</v>
          </cell>
          <cell r="B751">
            <v>3</v>
          </cell>
          <cell r="C751">
            <v>5</v>
          </cell>
          <cell r="D751">
            <v>10</v>
          </cell>
          <cell r="E751">
            <v>45.219999999999992</v>
          </cell>
          <cell r="F751" t="str">
            <v>Normal</v>
          </cell>
          <cell r="G751" t="str">
            <v>困难关</v>
          </cell>
          <cell r="H751">
            <v>1</v>
          </cell>
          <cell r="I751">
            <v>2946.3720000000003</v>
          </cell>
          <cell r="J751">
            <v>1.8839999999999999</v>
          </cell>
          <cell r="K751">
            <v>1.8875390625000004</v>
          </cell>
          <cell r="L751">
            <v>1561</v>
          </cell>
          <cell r="M751">
            <v>180</v>
          </cell>
          <cell r="N751">
            <v>80</v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>0</v>
          </cell>
          <cell r="V751" t="str">
            <v>0</v>
          </cell>
          <cell r="W751" t="str">
            <v>0</v>
          </cell>
          <cell r="X751" t="str">
            <v>0</v>
          </cell>
          <cell r="Y751" t="str">
            <v>0</v>
          </cell>
          <cell r="Z751" t="str">
            <v>0</v>
          </cell>
          <cell r="AA751" t="str">
            <v/>
          </cell>
          <cell r="AB751" t="str">
            <v/>
          </cell>
          <cell r="AC751" t="str">
            <v/>
          </cell>
          <cell r="AD751" t="str">
            <v/>
          </cell>
          <cell r="AE751" t="str">
            <v/>
          </cell>
          <cell r="AF751" t="str">
            <v/>
          </cell>
          <cell r="AG751" t="str">
            <v/>
          </cell>
          <cell r="AH751" t="str">
            <v/>
          </cell>
          <cell r="AI751" t="str">
            <v/>
          </cell>
          <cell r="AJ751" t="str">
            <v/>
          </cell>
          <cell r="AK751" t="str">
            <v/>
          </cell>
          <cell r="AL751" t="str">
            <v/>
          </cell>
          <cell r="AM751" t="str">
            <v/>
          </cell>
          <cell r="AN751" t="str">
            <v/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>
            <v>2020</v>
          </cell>
        </row>
        <row r="752">
          <cell r="A752" t="str">
            <v>4_1_1_Normal</v>
          </cell>
          <cell r="B752">
            <v>4</v>
          </cell>
          <cell r="C752">
            <v>1</v>
          </cell>
          <cell r="D752">
            <v>1</v>
          </cell>
          <cell r="E752">
            <v>20</v>
          </cell>
          <cell r="F752" t="str">
            <v>Normal</v>
          </cell>
          <cell r="G752" t="str">
            <v>标准关</v>
          </cell>
          <cell r="H752">
            <v>1</v>
          </cell>
          <cell r="I752">
            <v>76.5</v>
          </cell>
          <cell r="J752">
            <v>1.2</v>
          </cell>
          <cell r="K752">
            <v>0.39375000000000004</v>
          </cell>
          <cell r="L752">
            <v>194</v>
          </cell>
          <cell r="M752">
            <v>180</v>
          </cell>
          <cell r="N752">
            <v>80</v>
          </cell>
          <cell r="O752" t="str">
            <v>乌龟1</v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>
            <v>7</v>
          </cell>
          <cell r="V752" t="str">
            <v>0</v>
          </cell>
          <cell r="W752" t="str">
            <v>0</v>
          </cell>
          <cell r="X752" t="str">
            <v>0</v>
          </cell>
          <cell r="Y752" t="str">
            <v>0</v>
          </cell>
          <cell r="Z752" t="str">
            <v>0</v>
          </cell>
          <cell r="AA752">
            <v>194</v>
          </cell>
          <cell r="AB752" t="str">
            <v/>
          </cell>
          <cell r="AC752" t="str">
            <v/>
          </cell>
          <cell r="AD752" t="str">
            <v/>
          </cell>
          <cell r="AE752" t="str">
            <v/>
          </cell>
          <cell r="AF752" t="str">
            <v/>
          </cell>
          <cell r="AG752">
            <v>1.2</v>
          </cell>
          <cell r="AH752" t="str">
            <v/>
          </cell>
          <cell r="AI752" t="str">
            <v/>
          </cell>
          <cell r="AJ752" t="str">
            <v/>
          </cell>
          <cell r="AK752" t="str">
            <v/>
          </cell>
          <cell r="AL752" t="str">
            <v/>
          </cell>
          <cell r="AM752">
            <v>11</v>
          </cell>
          <cell r="AN752" t="str">
            <v/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>
            <v>300</v>
          </cell>
        </row>
        <row r="753">
          <cell r="A753" t="str">
            <v>4_1_2_Normal</v>
          </cell>
          <cell r="B753">
            <v>4</v>
          </cell>
          <cell r="C753">
            <v>1</v>
          </cell>
          <cell r="D753">
            <v>2</v>
          </cell>
          <cell r="E753">
            <v>22</v>
          </cell>
          <cell r="F753" t="str">
            <v>Normal</v>
          </cell>
          <cell r="G753" t="str">
            <v>标准关</v>
          </cell>
          <cell r="H753">
            <v>1</v>
          </cell>
          <cell r="I753">
            <v>164.47499999999997</v>
          </cell>
          <cell r="J753">
            <v>1.2</v>
          </cell>
          <cell r="K753">
            <v>0.49218750000000006</v>
          </cell>
          <cell r="L753">
            <v>334</v>
          </cell>
          <cell r="M753">
            <v>180</v>
          </cell>
          <cell r="N753">
            <v>80</v>
          </cell>
          <cell r="O753" t="str">
            <v>乌龟1</v>
          </cell>
          <cell r="P753" t="str">
            <v>蝙蝠1</v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>
            <v>3</v>
          </cell>
          <cell r="V753">
            <v>7</v>
          </cell>
          <cell r="W753" t="str">
            <v>0</v>
          </cell>
          <cell r="X753" t="str">
            <v>0</v>
          </cell>
          <cell r="Y753" t="str">
            <v>0</v>
          </cell>
          <cell r="Z753" t="str">
            <v>0</v>
          </cell>
          <cell r="AA753">
            <v>334</v>
          </cell>
          <cell r="AB753">
            <v>334</v>
          </cell>
          <cell r="AC753" t="str">
            <v/>
          </cell>
          <cell r="AD753" t="str">
            <v/>
          </cell>
          <cell r="AE753" t="str">
            <v/>
          </cell>
          <cell r="AF753" t="str">
            <v/>
          </cell>
          <cell r="AG753">
            <v>1.2</v>
          </cell>
          <cell r="AH753">
            <v>1.2</v>
          </cell>
          <cell r="AI753" t="str">
            <v/>
          </cell>
          <cell r="AJ753" t="str">
            <v/>
          </cell>
          <cell r="AK753" t="str">
            <v/>
          </cell>
          <cell r="AL753" t="str">
            <v/>
          </cell>
          <cell r="AM753">
            <v>8</v>
          </cell>
          <cell r="AN753">
            <v>8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>
            <v>516</v>
          </cell>
        </row>
        <row r="754">
          <cell r="A754" t="str">
            <v>4_1_3_Normal</v>
          </cell>
          <cell r="B754">
            <v>4</v>
          </cell>
          <cell r="C754">
            <v>1</v>
          </cell>
          <cell r="D754">
            <v>3</v>
          </cell>
          <cell r="E754">
            <v>24</v>
          </cell>
          <cell r="F754" t="str">
            <v>Normal</v>
          </cell>
          <cell r="G754" t="str">
            <v>标准关</v>
          </cell>
          <cell r="H754">
            <v>1</v>
          </cell>
          <cell r="I754">
            <v>279.98999999999995</v>
          </cell>
          <cell r="J754">
            <v>1.2</v>
          </cell>
          <cell r="K754">
            <v>0.59062500000000007</v>
          </cell>
          <cell r="L754">
            <v>474</v>
          </cell>
          <cell r="M754">
            <v>180</v>
          </cell>
          <cell r="N754">
            <v>80</v>
          </cell>
          <cell r="O754" t="str">
            <v>蝙蝠1</v>
          </cell>
          <cell r="P754" t="str">
            <v>火精灵1</v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>
            <v>7</v>
          </cell>
          <cell r="V754">
            <v>7</v>
          </cell>
          <cell r="W754" t="str">
            <v>0</v>
          </cell>
          <cell r="X754" t="str">
            <v>0</v>
          </cell>
          <cell r="Y754" t="str">
            <v>0</v>
          </cell>
          <cell r="Z754" t="str">
            <v>0</v>
          </cell>
          <cell r="AA754">
            <v>474</v>
          </cell>
          <cell r="AB754">
            <v>474</v>
          </cell>
          <cell r="AC754" t="str">
            <v/>
          </cell>
          <cell r="AD754" t="str">
            <v/>
          </cell>
          <cell r="AE754" t="str">
            <v/>
          </cell>
          <cell r="AF754" t="str">
            <v/>
          </cell>
          <cell r="AG754">
            <v>1.2</v>
          </cell>
          <cell r="AH754">
            <v>1.2</v>
          </cell>
          <cell r="AI754" t="str">
            <v/>
          </cell>
          <cell r="AJ754" t="str">
            <v/>
          </cell>
          <cell r="AK754" t="str">
            <v/>
          </cell>
          <cell r="AL754" t="str">
            <v/>
          </cell>
          <cell r="AM754">
            <v>6</v>
          </cell>
          <cell r="AN754">
            <v>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>
            <v>732</v>
          </cell>
        </row>
        <row r="755">
          <cell r="A755" t="str">
            <v>4_1_4_Normal</v>
          </cell>
          <cell r="B755">
            <v>4</v>
          </cell>
          <cell r="C755">
            <v>1</v>
          </cell>
          <cell r="D755">
            <v>4</v>
          </cell>
          <cell r="E755">
            <v>26</v>
          </cell>
          <cell r="F755" t="str">
            <v>Normal</v>
          </cell>
          <cell r="G755" t="str">
            <v>标准关</v>
          </cell>
          <cell r="H755">
            <v>1</v>
          </cell>
          <cell r="I755">
            <v>419.47499999999997</v>
          </cell>
          <cell r="J755">
            <v>1.2</v>
          </cell>
          <cell r="K755">
            <v>0.68906250000000013</v>
          </cell>
          <cell r="L755">
            <v>609</v>
          </cell>
          <cell r="M755">
            <v>180</v>
          </cell>
          <cell r="N755">
            <v>80</v>
          </cell>
          <cell r="O755" t="str">
            <v>蝙蝠1</v>
          </cell>
          <cell r="P755" t="str">
            <v>火精灵1</v>
          </cell>
          <cell r="Q755" t="str">
            <v>鬼1</v>
          </cell>
          <cell r="R755" t="str">
            <v/>
          </cell>
          <cell r="S755" t="str">
            <v/>
          </cell>
          <cell r="T755" t="str">
            <v/>
          </cell>
          <cell r="U755">
            <v>7</v>
          </cell>
          <cell r="V755">
            <v>7</v>
          </cell>
          <cell r="W755">
            <v>3</v>
          </cell>
          <cell r="X755" t="str">
            <v>0</v>
          </cell>
          <cell r="Y755" t="str">
            <v>0</v>
          </cell>
          <cell r="Z755" t="str">
            <v>0</v>
          </cell>
          <cell r="AA755">
            <v>609</v>
          </cell>
          <cell r="AB755">
            <v>609</v>
          </cell>
          <cell r="AC755">
            <v>609</v>
          </cell>
          <cell r="AD755" t="str">
            <v/>
          </cell>
          <cell r="AE755" t="str">
            <v/>
          </cell>
          <cell r="AF755" t="str">
            <v/>
          </cell>
          <cell r="AG755">
            <v>1.2</v>
          </cell>
          <cell r="AH755">
            <v>1.2</v>
          </cell>
          <cell r="AI755">
            <v>1.2</v>
          </cell>
          <cell r="AJ755" t="str">
            <v/>
          </cell>
          <cell r="AK755" t="str">
            <v/>
          </cell>
          <cell r="AL755" t="str">
            <v/>
          </cell>
          <cell r="AM755">
            <v>5</v>
          </cell>
          <cell r="AN755">
            <v>5</v>
          </cell>
          <cell r="AO755">
            <v>5</v>
          </cell>
          <cell r="AP755" t="str">
            <v/>
          </cell>
          <cell r="AQ755" t="str">
            <v/>
          </cell>
          <cell r="AR755" t="str">
            <v/>
          </cell>
          <cell r="AS755">
            <v>940</v>
          </cell>
        </row>
        <row r="756">
          <cell r="A756" t="str">
            <v>4_1_5_Normal</v>
          </cell>
          <cell r="B756">
            <v>4</v>
          </cell>
          <cell r="C756">
            <v>1</v>
          </cell>
          <cell r="D756">
            <v>5</v>
          </cell>
          <cell r="E756">
            <v>28</v>
          </cell>
          <cell r="F756" t="str">
            <v>Normal</v>
          </cell>
          <cell r="G756" t="str">
            <v>标准关</v>
          </cell>
          <cell r="H756">
            <v>1</v>
          </cell>
          <cell r="I756">
            <v>571.19999999999993</v>
          </cell>
          <cell r="J756">
            <v>1.2</v>
          </cell>
          <cell r="K756">
            <v>0.78750000000000009</v>
          </cell>
          <cell r="L756">
            <v>725</v>
          </cell>
          <cell r="M756">
            <v>180</v>
          </cell>
          <cell r="N756">
            <v>80</v>
          </cell>
          <cell r="O756" t="str">
            <v>火精灵1</v>
          </cell>
          <cell r="P756" t="str">
            <v>鬼1</v>
          </cell>
          <cell r="Q756" t="str">
            <v>乌龟1</v>
          </cell>
          <cell r="R756" t="str">
            <v/>
          </cell>
          <cell r="S756" t="str">
            <v/>
          </cell>
          <cell r="T756" t="str">
            <v/>
          </cell>
          <cell r="U756">
            <v>8</v>
          </cell>
          <cell r="V756">
            <v>8</v>
          </cell>
          <cell r="W756">
            <v>4</v>
          </cell>
          <cell r="X756" t="str">
            <v>0</v>
          </cell>
          <cell r="Y756" t="str">
            <v>0</v>
          </cell>
          <cell r="Z756" t="str">
            <v>0</v>
          </cell>
          <cell r="AA756">
            <v>725</v>
          </cell>
          <cell r="AB756">
            <v>725</v>
          </cell>
          <cell r="AC756">
            <v>725</v>
          </cell>
          <cell r="AD756" t="str">
            <v/>
          </cell>
          <cell r="AE756" t="str">
            <v/>
          </cell>
          <cell r="AF756" t="str">
            <v/>
          </cell>
          <cell r="AG756">
            <v>1.2</v>
          </cell>
          <cell r="AH756">
            <v>1.2</v>
          </cell>
          <cell r="AI756">
            <v>1.2</v>
          </cell>
          <cell r="AJ756" t="str">
            <v/>
          </cell>
          <cell r="AK756" t="str">
            <v/>
          </cell>
          <cell r="AL756" t="str">
            <v/>
          </cell>
          <cell r="AM756">
            <v>4</v>
          </cell>
          <cell r="AN756">
            <v>4</v>
          </cell>
          <cell r="AO756">
            <v>4</v>
          </cell>
          <cell r="AP756" t="str">
            <v/>
          </cell>
          <cell r="AQ756" t="str">
            <v/>
          </cell>
          <cell r="AR756" t="str">
            <v/>
          </cell>
          <cell r="AS756">
            <v>1120</v>
          </cell>
        </row>
        <row r="757">
          <cell r="A757" t="str">
            <v>4_1_6_Normal</v>
          </cell>
          <cell r="B757">
            <v>4</v>
          </cell>
          <cell r="C757">
            <v>1</v>
          </cell>
          <cell r="D757">
            <v>6</v>
          </cell>
          <cell r="E757">
            <v>30</v>
          </cell>
          <cell r="F757" t="str">
            <v>Normal</v>
          </cell>
          <cell r="G757" t="str">
            <v>标准关</v>
          </cell>
          <cell r="H757">
            <v>1</v>
          </cell>
          <cell r="I757">
            <v>745.875</v>
          </cell>
          <cell r="J757">
            <v>1.2</v>
          </cell>
          <cell r="K757">
            <v>0.88593750000000004</v>
          </cell>
          <cell r="L757">
            <v>842</v>
          </cell>
          <cell r="M757">
            <v>180</v>
          </cell>
          <cell r="N757">
            <v>80</v>
          </cell>
          <cell r="O757" t="str">
            <v>蝙蝠1</v>
          </cell>
          <cell r="P757" t="str">
            <v>火精灵1</v>
          </cell>
          <cell r="Q757" t="str">
            <v>鬼1</v>
          </cell>
          <cell r="R757" t="str">
            <v>乌龟1</v>
          </cell>
          <cell r="S757" t="str">
            <v/>
          </cell>
          <cell r="T757" t="str">
            <v/>
          </cell>
          <cell r="U757">
            <v>5</v>
          </cell>
          <cell r="V757">
            <v>5</v>
          </cell>
          <cell r="W757">
            <v>5</v>
          </cell>
          <cell r="X757">
            <v>10</v>
          </cell>
          <cell r="Y757" t="str">
            <v>0</v>
          </cell>
          <cell r="Z757" t="str">
            <v>0</v>
          </cell>
          <cell r="AA757">
            <v>842</v>
          </cell>
          <cell r="AB757">
            <v>842</v>
          </cell>
          <cell r="AC757">
            <v>842</v>
          </cell>
          <cell r="AD757">
            <v>842</v>
          </cell>
          <cell r="AE757" t="str">
            <v/>
          </cell>
          <cell r="AF757" t="str">
            <v/>
          </cell>
          <cell r="AG757">
            <v>1.2</v>
          </cell>
          <cell r="AH757">
            <v>1.2</v>
          </cell>
          <cell r="AI757">
            <v>1.2</v>
          </cell>
          <cell r="AJ757">
            <v>1.2</v>
          </cell>
          <cell r="AK757" t="str">
            <v/>
          </cell>
          <cell r="AL757" t="str">
            <v/>
          </cell>
          <cell r="AM757">
            <v>3</v>
          </cell>
          <cell r="AN757">
            <v>3</v>
          </cell>
          <cell r="AO757">
            <v>3</v>
          </cell>
          <cell r="AP757">
            <v>3</v>
          </cell>
          <cell r="AQ757" t="str">
            <v/>
          </cell>
          <cell r="AR757" t="str">
            <v/>
          </cell>
          <cell r="AS757">
            <v>1300</v>
          </cell>
        </row>
        <row r="758">
          <cell r="A758" t="str">
            <v>4_1_7_Normal</v>
          </cell>
          <cell r="B758">
            <v>4</v>
          </cell>
          <cell r="C758">
            <v>1</v>
          </cell>
          <cell r="D758">
            <v>7</v>
          </cell>
          <cell r="E758">
            <v>32</v>
          </cell>
          <cell r="F758" t="str">
            <v>Normal</v>
          </cell>
          <cell r="G758" t="str">
            <v>标准关</v>
          </cell>
          <cell r="H758">
            <v>1</v>
          </cell>
          <cell r="I758">
            <v>943.5</v>
          </cell>
          <cell r="J758">
            <v>1.2</v>
          </cell>
          <cell r="K758">
            <v>0.98437500000000011</v>
          </cell>
          <cell r="L758">
            <v>958</v>
          </cell>
          <cell r="M758">
            <v>180</v>
          </cell>
          <cell r="N758">
            <v>80</v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>0</v>
          </cell>
          <cell r="V758" t="str">
            <v>0</v>
          </cell>
          <cell r="W758" t="str">
            <v>0</v>
          </cell>
          <cell r="X758" t="str">
            <v>0</v>
          </cell>
          <cell r="Y758" t="str">
            <v>0</v>
          </cell>
          <cell r="Z758" t="str">
            <v>0</v>
          </cell>
          <cell r="AA758" t="str">
            <v/>
          </cell>
          <cell r="AB758" t="str">
            <v/>
          </cell>
          <cell r="AC758" t="str">
            <v/>
          </cell>
          <cell r="AD758" t="str">
            <v/>
          </cell>
          <cell r="AE758" t="str">
            <v/>
          </cell>
          <cell r="AF758" t="str">
            <v/>
          </cell>
          <cell r="AG758" t="str">
            <v/>
          </cell>
          <cell r="AH758" t="str">
            <v/>
          </cell>
          <cell r="AI758" t="str">
            <v/>
          </cell>
          <cell r="AJ758" t="str">
            <v/>
          </cell>
          <cell r="AK758" t="str">
            <v/>
          </cell>
          <cell r="AL758" t="str">
            <v/>
          </cell>
          <cell r="AM758" t="str">
            <v/>
          </cell>
          <cell r="AN758" t="str">
            <v/>
          </cell>
          <cell r="AO758" t="str">
            <v/>
          </cell>
          <cell r="AP758" t="str">
            <v/>
          </cell>
          <cell r="AQ758" t="str">
            <v/>
          </cell>
          <cell r="AR758" t="str">
            <v/>
          </cell>
          <cell r="AS758">
            <v>1480</v>
          </cell>
        </row>
        <row r="759">
          <cell r="A759" t="str">
            <v>4_1_8_Normal</v>
          </cell>
          <cell r="B759">
            <v>4</v>
          </cell>
          <cell r="C759">
            <v>1</v>
          </cell>
          <cell r="D759">
            <v>8</v>
          </cell>
          <cell r="E759">
            <v>34</v>
          </cell>
          <cell r="F759" t="str">
            <v>Normal</v>
          </cell>
          <cell r="G759" t="str">
            <v>标准关</v>
          </cell>
          <cell r="H759">
            <v>1</v>
          </cell>
          <cell r="I759">
            <v>1164.075</v>
          </cell>
          <cell r="J759">
            <v>1.2</v>
          </cell>
          <cell r="K759">
            <v>1.0828125000000002</v>
          </cell>
          <cell r="L759">
            <v>1075</v>
          </cell>
          <cell r="M759">
            <v>180</v>
          </cell>
          <cell r="N759">
            <v>80</v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>0</v>
          </cell>
          <cell r="V759" t="str">
            <v>0</v>
          </cell>
          <cell r="W759" t="str">
            <v>0</v>
          </cell>
          <cell r="X759" t="str">
            <v>0</v>
          </cell>
          <cell r="Y759" t="str">
            <v>0</v>
          </cell>
          <cell r="Z759" t="str">
            <v>0</v>
          </cell>
          <cell r="AA759" t="str">
            <v/>
          </cell>
          <cell r="AB759" t="str">
            <v/>
          </cell>
          <cell r="AC759" t="str">
            <v/>
          </cell>
          <cell r="AD759" t="str">
            <v/>
          </cell>
          <cell r="AE759" t="str">
            <v/>
          </cell>
          <cell r="AF759" t="str">
            <v/>
          </cell>
          <cell r="AG759" t="str">
            <v/>
          </cell>
          <cell r="AH759" t="str">
            <v/>
          </cell>
          <cell r="AI759" t="str">
            <v/>
          </cell>
          <cell r="AJ759" t="str">
            <v/>
          </cell>
          <cell r="AK759" t="str">
            <v/>
          </cell>
          <cell r="AL759" t="str">
            <v/>
          </cell>
          <cell r="AM759" t="str">
            <v/>
          </cell>
          <cell r="AN759" t="str">
            <v/>
          </cell>
          <cell r="AO759" t="str">
            <v/>
          </cell>
          <cell r="AP759" t="str">
            <v/>
          </cell>
          <cell r="AQ759" t="str">
            <v/>
          </cell>
          <cell r="AR759" t="str">
            <v/>
          </cell>
          <cell r="AS759">
            <v>1660</v>
          </cell>
        </row>
        <row r="760">
          <cell r="A760" t="str">
            <v>4_1_9_Normal</v>
          </cell>
          <cell r="B760">
            <v>4</v>
          </cell>
          <cell r="C760">
            <v>1</v>
          </cell>
          <cell r="D760">
            <v>9</v>
          </cell>
          <cell r="E760">
            <v>36</v>
          </cell>
          <cell r="F760" t="str">
            <v>Normal</v>
          </cell>
          <cell r="G760" t="str">
            <v>标准关</v>
          </cell>
          <cell r="H760">
            <v>1</v>
          </cell>
          <cell r="I760">
            <v>1407.6</v>
          </cell>
          <cell r="J760">
            <v>1.2</v>
          </cell>
          <cell r="K760">
            <v>1.1812500000000001</v>
          </cell>
          <cell r="L760">
            <v>1192</v>
          </cell>
          <cell r="M760">
            <v>180</v>
          </cell>
          <cell r="N760">
            <v>80</v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>0</v>
          </cell>
          <cell r="V760" t="str">
            <v>0</v>
          </cell>
          <cell r="W760" t="str">
            <v>0</v>
          </cell>
          <cell r="X760" t="str">
            <v>0</v>
          </cell>
          <cell r="Y760" t="str">
            <v>0</v>
          </cell>
          <cell r="Z760" t="str">
            <v>0</v>
          </cell>
          <cell r="AA760" t="str">
            <v/>
          </cell>
          <cell r="AB760" t="str">
            <v/>
          </cell>
          <cell r="AC760" t="str">
            <v/>
          </cell>
          <cell r="AD760" t="str">
            <v/>
          </cell>
          <cell r="AE760" t="str">
            <v/>
          </cell>
          <cell r="AF760" t="str">
            <v/>
          </cell>
          <cell r="AG760" t="str">
            <v/>
          </cell>
          <cell r="AH760" t="str">
            <v/>
          </cell>
          <cell r="AI760" t="str">
            <v/>
          </cell>
          <cell r="AJ760" t="str">
            <v/>
          </cell>
          <cell r="AK760" t="str">
            <v/>
          </cell>
          <cell r="AL760" t="str">
            <v/>
          </cell>
          <cell r="AM760" t="str">
            <v/>
          </cell>
          <cell r="AN760" t="str">
            <v/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>
            <v>1840</v>
          </cell>
        </row>
        <row r="761">
          <cell r="A761" t="str">
            <v>4_1_10_Normal</v>
          </cell>
          <cell r="B761">
            <v>4</v>
          </cell>
          <cell r="C761">
            <v>1</v>
          </cell>
          <cell r="D761">
            <v>10</v>
          </cell>
          <cell r="E761">
            <v>38</v>
          </cell>
          <cell r="F761" t="str">
            <v>Normal</v>
          </cell>
          <cell r="G761" t="str">
            <v>标准关</v>
          </cell>
          <cell r="H761">
            <v>1</v>
          </cell>
          <cell r="I761">
            <v>1674.075</v>
          </cell>
          <cell r="J761">
            <v>1.2</v>
          </cell>
          <cell r="K761">
            <v>1.2796875000000001</v>
          </cell>
          <cell r="L761">
            <v>1308</v>
          </cell>
          <cell r="M761">
            <v>180</v>
          </cell>
          <cell r="N761">
            <v>80</v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>0</v>
          </cell>
          <cell r="V761" t="str">
            <v>0</v>
          </cell>
          <cell r="W761" t="str">
            <v>0</v>
          </cell>
          <cell r="X761" t="str">
            <v>0</v>
          </cell>
          <cell r="Y761" t="str">
            <v>0</v>
          </cell>
          <cell r="Z761" t="str">
            <v>0</v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 t="str">
            <v/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 t="str">
            <v/>
          </cell>
          <cell r="AM761" t="str">
            <v/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>
            <v>2020</v>
          </cell>
        </row>
        <row r="762">
          <cell r="A762" t="str">
            <v>4_2_1_Normal</v>
          </cell>
          <cell r="B762">
            <v>4</v>
          </cell>
          <cell r="C762">
            <v>2</v>
          </cell>
          <cell r="D762">
            <v>1</v>
          </cell>
          <cell r="E762">
            <v>20.8</v>
          </cell>
          <cell r="F762" t="str">
            <v>Normal</v>
          </cell>
          <cell r="G762" t="str">
            <v>标准关</v>
          </cell>
          <cell r="H762">
            <v>1</v>
          </cell>
          <cell r="I762">
            <v>88.74</v>
          </cell>
          <cell r="J762">
            <v>1.3440000000000001</v>
          </cell>
          <cell r="K762">
            <v>0.43312500000000009</v>
          </cell>
          <cell r="L762">
            <v>205</v>
          </cell>
          <cell r="M762">
            <v>180</v>
          </cell>
          <cell r="N762">
            <v>80</v>
          </cell>
          <cell r="O762" t="str">
            <v>蜜蜂2</v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>
            <v>9</v>
          </cell>
          <cell r="V762" t="str">
            <v>0</v>
          </cell>
          <cell r="W762" t="str">
            <v>0</v>
          </cell>
          <cell r="X762" t="str">
            <v>0</v>
          </cell>
          <cell r="Y762" t="str">
            <v>0</v>
          </cell>
          <cell r="Z762" t="str">
            <v>0</v>
          </cell>
          <cell r="AA762">
            <v>205</v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>
            <v>1.3440000000000001</v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 t="str">
            <v/>
          </cell>
          <cell r="AM762">
            <v>9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>
            <v>300</v>
          </cell>
        </row>
        <row r="763">
          <cell r="A763" t="str">
            <v>4_2_2_Normal</v>
          </cell>
          <cell r="B763">
            <v>4</v>
          </cell>
          <cell r="C763">
            <v>2</v>
          </cell>
          <cell r="D763">
            <v>2</v>
          </cell>
          <cell r="E763">
            <v>22.880000000000003</v>
          </cell>
          <cell r="F763" t="str">
            <v>Normal</v>
          </cell>
          <cell r="G763" t="str">
            <v>标准关</v>
          </cell>
          <cell r="H763">
            <v>1</v>
          </cell>
          <cell r="I763">
            <v>190.79099999999997</v>
          </cell>
          <cell r="J763">
            <v>1.3440000000000001</v>
          </cell>
          <cell r="K763">
            <v>0.54140625000000009</v>
          </cell>
          <cell r="L763">
            <v>352</v>
          </cell>
          <cell r="M763">
            <v>180</v>
          </cell>
          <cell r="N763">
            <v>80</v>
          </cell>
          <cell r="O763" t="str">
            <v>蜜蜂2</v>
          </cell>
          <cell r="P763" t="str">
            <v>火精灵1</v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>
            <v>4</v>
          </cell>
          <cell r="V763">
            <v>8</v>
          </cell>
          <cell r="W763" t="str">
            <v>0</v>
          </cell>
          <cell r="X763" t="str">
            <v>0</v>
          </cell>
          <cell r="Y763" t="str">
            <v>0</v>
          </cell>
          <cell r="Z763" t="str">
            <v>0</v>
          </cell>
          <cell r="AA763">
            <v>704</v>
          </cell>
          <cell r="AB763">
            <v>176</v>
          </cell>
          <cell r="AC763" t="str">
            <v/>
          </cell>
          <cell r="AD763" t="str">
            <v/>
          </cell>
          <cell r="AE763" t="str">
            <v/>
          </cell>
          <cell r="AF763" t="str">
            <v/>
          </cell>
          <cell r="AG763">
            <v>1.3440000000000001</v>
          </cell>
          <cell r="AH763">
            <v>1.3440000000000001</v>
          </cell>
          <cell r="AI763" t="str">
            <v/>
          </cell>
          <cell r="AJ763" t="str">
            <v/>
          </cell>
          <cell r="AK763" t="str">
            <v/>
          </cell>
          <cell r="AL763" t="str">
            <v/>
          </cell>
          <cell r="AM763">
            <v>10</v>
          </cell>
          <cell r="AN763">
            <v>5</v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>
            <v>516</v>
          </cell>
        </row>
        <row r="764">
          <cell r="A764" t="str">
            <v>4_2_3_Normal</v>
          </cell>
          <cell r="B764">
            <v>4</v>
          </cell>
          <cell r="C764">
            <v>2</v>
          </cell>
          <cell r="D764">
            <v>3</v>
          </cell>
          <cell r="E764">
            <v>24.96</v>
          </cell>
          <cell r="F764" t="str">
            <v>Normal</v>
          </cell>
          <cell r="G764" t="str">
            <v>标准关</v>
          </cell>
          <cell r="H764">
            <v>1</v>
          </cell>
          <cell r="I764">
            <v>324.78839999999991</v>
          </cell>
          <cell r="J764">
            <v>1.3440000000000001</v>
          </cell>
          <cell r="K764">
            <v>0.6496875000000002</v>
          </cell>
          <cell r="L764">
            <v>500</v>
          </cell>
          <cell r="M764">
            <v>180</v>
          </cell>
          <cell r="N764">
            <v>80</v>
          </cell>
          <cell r="O764" t="str">
            <v>火精灵1</v>
          </cell>
          <cell r="P764" t="str">
            <v>鬼1</v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>
            <v>8</v>
          </cell>
          <cell r="V764">
            <v>8</v>
          </cell>
          <cell r="W764" t="str">
            <v>0</v>
          </cell>
          <cell r="X764" t="str">
            <v>0</v>
          </cell>
          <cell r="Y764" t="str">
            <v>0</v>
          </cell>
          <cell r="Z764" t="str">
            <v>0</v>
          </cell>
          <cell r="AA764">
            <v>500</v>
          </cell>
          <cell r="AB764">
            <v>500</v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>
            <v>1.3440000000000001</v>
          </cell>
          <cell r="AH764">
            <v>1.3440000000000001</v>
          </cell>
          <cell r="AI764" t="str">
            <v/>
          </cell>
          <cell r="AJ764" t="str">
            <v/>
          </cell>
          <cell r="AK764" t="str">
            <v/>
          </cell>
          <cell r="AL764" t="str">
            <v/>
          </cell>
          <cell r="AM764">
            <v>5</v>
          </cell>
          <cell r="AN764">
            <v>5</v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>
            <v>732</v>
          </cell>
        </row>
        <row r="765">
          <cell r="A765" t="str">
            <v>4_2_4_Normal</v>
          </cell>
          <cell r="B765">
            <v>4</v>
          </cell>
          <cell r="C765">
            <v>2</v>
          </cell>
          <cell r="D765">
            <v>4</v>
          </cell>
          <cell r="E765">
            <v>27.040000000000003</v>
          </cell>
          <cell r="F765" t="str">
            <v>Normal</v>
          </cell>
          <cell r="G765" t="str">
            <v>标准关</v>
          </cell>
          <cell r="H765">
            <v>1</v>
          </cell>
          <cell r="I765">
            <v>486.59099999999995</v>
          </cell>
          <cell r="J765">
            <v>1.3440000000000001</v>
          </cell>
          <cell r="K765">
            <v>0.75796875000000019</v>
          </cell>
          <cell r="L765">
            <v>642</v>
          </cell>
          <cell r="M765">
            <v>180</v>
          </cell>
          <cell r="N765">
            <v>80</v>
          </cell>
          <cell r="O765" t="str">
            <v>火精灵1</v>
          </cell>
          <cell r="P765" t="str">
            <v>鬼1</v>
          </cell>
          <cell r="Q765" t="str">
            <v>乌龟1</v>
          </cell>
          <cell r="R765" t="str">
            <v/>
          </cell>
          <cell r="S765" t="str">
            <v/>
          </cell>
          <cell r="T765" t="str">
            <v/>
          </cell>
          <cell r="U765">
            <v>8</v>
          </cell>
          <cell r="V765">
            <v>8</v>
          </cell>
          <cell r="W765">
            <v>4</v>
          </cell>
          <cell r="X765" t="str">
            <v>0</v>
          </cell>
          <cell r="Y765" t="str">
            <v>0</v>
          </cell>
          <cell r="Z765" t="str">
            <v>0</v>
          </cell>
          <cell r="AA765">
            <v>642</v>
          </cell>
          <cell r="AB765">
            <v>642</v>
          </cell>
          <cell r="AC765">
            <v>642</v>
          </cell>
          <cell r="AD765" t="str">
            <v/>
          </cell>
          <cell r="AE765" t="str">
            <v/>
          </cell>
          <cell r="AF765" t="str">
            <v/>
          </cell>
          <cell r="AG765">
            <v>1.3440000000000001</v>
          </cell>
          <cell r="AH765">
            <v>1.3440000000000001</v>
          </cell>
          <cell r="AI765">
            <v>1.3440000000000001</v>
          </cell>
          <cell r="AJ765" t="str">
            <v/>
          </cell>
          <cell r="AK765" t="str">
            <v/>
          </cell>
          <cell r="AL765" t="str">
            <v/>
          </cell>
          <cell r="AM765">
            <v>4</v>
          </cell>
          <cell r="AN765">
            <v>4</v>
          </cell>
          <cell r="AO765">
            <v>4</v>
          </cell>
          <cell r="AP765" t="str">
            <v/>
          </cell>
          <cell r="AQ765" t="str">
            <v/>
          </cell>
          <cell r="AR765" t="str">
            <v/>
          </cell>
          <cell r="AS765">
            <v>940</v>
          </cell>
        </row>
        <row r="766">
          <cell r="A766" t="str">
            <v>4_2_5_Normal</v>
          </cell>
          <cell r="B766">
            <v>4</v>
          </cell>
          <cell r="C766">
            <v>2</v>
          </cell>
          <cell r="D766">
            <v>5</v>
          </cell>
          <cell r="E766">
            <v>29.119999999999997</v>
          </cell>
          <cell r="F766" t="str">
            <v>Normal</v>
          </cell>
          <cell r="G766" t="str">
            <v>标准关</v>
          </cell>
          <cell r="H766">
            <v>1</v>
          </cell>
          <cell r="I766">
            <v>662.59199999999987</v>
          </cell>
          <cell r="J766">
            <v>1.3440000000000001</v>
          </cell>
          <cell r="K766">
            <v>0.86625000000000019</v>
          </cell>
          <cell r="L766">
            <v>765</v>
          </cell>
          <cell r="M766">
            <v>180</v>
          </cell>
          <cell r="N766">
            <v>80</v>
          </cell>
          <cell r="O766" t="str">
            <v>鬼1</v>
          </cell>
          <cell r="P766" t="str">
            <v>乌龟1</v>
          </cell>
          <cell r="Q766" t="str">
            <v>蜜蜂2</v>
          </cell>
          <cell r="R766" t="str">
            <v/>
          </cell>
          <cell r="S766" t="str">
            <v/>
          </cell>
          <cell r="T766" t="str">
            <v/>
          </cell>
          <cell r="U766">
            <v>10</v>
          </cell>
          <cell r="V766">
            <v>10</v>
          </cell>
          <cell r="W766">
            <v>5</v>
          </cell>
          <cell r="X766" t="str">
            <v>0</v>
          </cell>
          <cell r="Y766" t="str">
            <v>0</v>
          </cell>
          <cell r="Z766" t="str">
            <v>0</v>
          </cell>
          <cell r="AA766">
            <v>478</v>
          </cell>
          <cell r="AB766">
            <v>478</v>
          </cell>
          <cell r="AC766">
            <v>1913</v>
          </cell>
          <cell r="AD766" t="str">
            <v/>
          </cell>
          <cell r="AE766" t="str">
            <v/>
          </cell>
          <cell r="AF766" t="str">
            <v/>
          </cell>
          <cell r="AG766">
            <v>1.3440000000000001</v>
          </cell>
          <cell r="AH766">
            <v>1.3440000000000001</v>
          </cell>
          <cell r="AI766">
            <v>1.3440000000000001</v>
          </cell>
          <cell r="AJ766" t="str">
            <v/>
          </cell>
          <cell r="AK766" t="str">
            <v/>
          </cell>
          <cell r="AL766" t="str">
            <v/>
          </cell>
          <cell r="AM766">
            <v>3</v>
          </cell>
          <cell r="AN766">
            <v>3</v>
          </cell>
          <cell r="AO766">
            <v>5</v>
          </cell>
          <cell r="AP766" t="str">
            <v/>
          </cell>
          <cell r="AQ766" t="str">
            <v/>
          </cell>
          <cell r="AR766" t="str">
            <v/>
          </cell>
          <cell r="AS766">
            <v>1120</v>
          </cell>
        </row>
        <row r="767">
          <cell r="A767" t="str">
            <v>4_2_6_Normal</v>
          </cell>
          <cell r="B767">
            <v>4</v>
          </cell>
          <cell r="C767">
            <v>2</v>
          </cell>
          <cell r="D767">
            <v>6</v>
          </cell>
          <cell r="E767">
            <v>31.200000000000003</v>
          </cell>
          <cell r="F767" t="str">
            <v>Normal</v>
          </cell>
          <cell r="G767" t="str">
            <v>标准关</v>
          </cell>
          <cell r="H767">
            <v>1</v>
          </cell>
          <cell r="I767">
            <v>865.21499999999992</v>
          </cell>
          <cell r="J767">
            <v>1.3440000000000001</v>
          </cell>
          <cell r="K767">
            <v>0.97453125000000018</v>
          </cell>
          <cell r="L767">
            <v>888</v>
          </cell>
          <cell r="M767">
            <v>180</v>
          </cell>
          <cell r="N767">
            <v>80</v>
          </cell>
          <cell r="O767" t="str">
            <v>火精灵1</v>
          </cell>
          <cell r="P767" t="str">
            <v>鬼1</v>
          </cell>
          <cell r="Q767" t="str">
            <v>乌龟1</v>
          </cell>
          <cell r="R767" t="str">
            <v>蜜蜂2</v>
          </cell>
          <cell r="S767" t="str">
            <v/>
          </cell>
          <cell r="T767" t="str">
            <v/>
          </cell>
          <cell r="U767">
            <v>6</v>
          </cell>
          <cell r="V767">
            <v>6</v>
          </cell>
          <cell r="W767">
            <v>6</v>
          </cell>
          <cell r="X767">
            <v>12</v>
          </cell>
          <cell r="Y767" t="str">
            <v>0</v>
          </cell>
          <cell r="Z767" t="str">
            <v>0</v>
          </cell>
          <cell r="AA767">
            <v>404</v>
          </cell>
          <cell r="AB767">
            <v>404</v>
          </cell>
          <cell r="AC767">
            <v>404</v>
          </cell>
          <cell r="AD767">
            <v>1615</v>
          </cell>
          <cell r="AE767" t="str">
            <v/>
          </cell>
          <cell r="AF767" t="str">
            <v/>
          </cell>
          <cell r="AG767">
            <v>1.3440000000000001</v>
          </cell>
          <cell r="AH767">
            <v>1.3440000000000001</v>
          </cell>
          <cell r="AI767">
            <v>1.3440000000000001</v>
          </cell>
          <cell r="AJ767">
            <v>1.3440000000000001</v>
          </cell>
          <cell r="AK767" t="str">
            <v/>
          </cell>
          <cell r="AL767" t="str">
            <v/>
          </cell>
          <cell r="AM767">
            <v>2</v>
          </cell>
          <cell r="AN767">
            <v>2</v>
          </cell>
          <cell r="AO767">
            <v>2</v>
          </cell>
          <cell r="AP767">
            <v>4</v>
          </cell>
          <cell r="AQ767" t="str">
            <v/>
          </cell>
          <cell r="AR767" t="str">
            <v/>
          </cell>
          <cell r="AS767">
            <v>1300</v>
          </cell>
        </row>
        <row r="768">
          <cell r="A768" t="str">
            <v>4_2_7_Normal</v>
          </cell>
          <cell r="B768">
            <v>4</v>
          </cell>
          <cell r="C768">
            <v>2</v>
          </cell>
          <cell r="D768">
            <v>7</v>
          </cell>
          <cell r="E768">
            <v>33.28</v>
          </cell>
          <cell r="F768" t="str">
            <v>Normal</v>
          </cell>
          <cell r="G768" t="str">
            <v>标准关</v>
          </cell>
          <cell r="H768">
            <v>1</v>
          </cell>
          <cell r="I768">
            <v>1094.4599999999998</v>
          </cell>
          <cell r="J768">
            <v>1.3440000000000001</v>
          </cell>
          <cell r="K768">
            <v>1.0828125000000002</v>
          </cell>
          <cell r="L768">
            <v>1011</v>
          </cell>
          <cell r="M768">
            <v>180</v>
          </cell>
          <cell r="N768">
            <v>80</v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>0</v>
          </cell>
          <cell r="V768" t="str">
            <v>0</v>
          </cell>
          <cell r="W768" t="str">
            <v>0</v>
          </cell>
          <cell r="X768" t="str">
            <v>0</v>
          </cell>
          <cell r="Y768" t="str">
            <v>0</v>
          </cell>
          <cell r="Z768" t="str">
            <v>0</v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 t="str">
            <v/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 t="str">
            <v/>
          </cell>
          <cell r="AM768" t="str">
            <v/>
          </cell>
          <cell r="AN768" t="str">
            <v/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>
            <v>1480</v>
          </cell>
        </row>
        <row r="769">
          <cell r="A769" t="str">
            <v>4_2_8_Normal</v>
          </cell>
          <cell r="B769">
            <v>4</v>
          </cell>
          <cell r="C769">
            <v>2</v>
          </cell>
          <cell r="D769">
            <v>8</v>
          </cell>
          <cell r="E769">
            <v>35.36</v>
          </cell>
          <cell r="F769" t="str">
            <v>Normal</v>
          </cell>
          <cell r="G769" t="str">
            <v>标准关</v>
          </cell>
          <cell r="H769">
            <v>1</v>
          </cell>
          <cell r="I769">
            <v>1350.327</v>
          </cell>
          <cell r="J769">
            <v>1.3440000000000001</v>
          </cell>
          <cell r="K769">
            <v>1.1910937500000003</v>
          </cell>
          <cell r="L769">
            <v>1134</v>
          </cell>
          <cell r="M769">
            <v>180</v>
          </cell>
          <cell r="N769">
            <v>80</v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>0</v>
          </cell>
          <cell r="V769" t="str">
            <v>0</v>
          </cell>
          <cell r="W769" t="str">
            <v>0</v>
          </cell>
          <cell r="X769" t="str">
            <v>0</v>
          </cell>
          <cell r="Y769" t="str">
            <v>0</v>
          </cell>
          <cell r="Z769" t="str">
            <v>0</v>
          </cell>
          <cell r="AA769" t="str">
            <v/>
          </cell>
          <cell r="AB769" t="str">
            <v/>
          </cell>
          <cell r="AC769" t="str">
            <v/>
          </cell>
          <cell r="AD769" t="str">
            <v/>
          </cell>
          <cell r="AE769" t="str">
            <v/>
          </cell>
          <cell r="AF769" t="str">
            <v/>
          </cell>
          <cell r="AG769" t="str">
            <v/>
          </cell>
          <cell r="AH769" t="str">
            <v/>
          </cell>
          <cell r="AI769" t="str">
            <v/>
          </cell>
          <cell r="AJ769" t="str">
            <v/>
          </cell>
          <cell r="AK769" t="str">
            <v/>
          </cell>
          <cell r="AL769" t="str">
            <v/>
          </cell>
          <cell r="AM769" t="str">
            <v/>
          </cell>
          <cell r="AN769" t="str">
            <v/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>
            <v>1660</v>
          </cell>
        </row>
        <row r="770">
          <cell r="A770" t="str">
            <v>4_2_9_Normal</v>
          </cell>
          <cell r="B770">
            <v>4</v>
          </cell>
          <cell r="C770">
            <v>2</v>
          </cell>
          <cell r="D770">
            <v>9</v>
          </cell>
          <cell r="E770">
            <v>37.440000000000005</v>
          </cell>
          <cell r="F770" t="str">
            <v>Normal</v>
          </cell>
          <cell r="G770" t="str">
            <v>标准关</v>
          </cell>
          <cell r="H770">
            <v>1</v>
          </cell>
          <cell r="I770">
            <v>1632.8159999999998</v>
          </cell>
          <cell r="J770">
            <v>1.3440000000000001</v>
          </cell>
          <cell r="K770">
            <v>1.2993750000000004</v>
          </cell>
          <cell r="L770">
            <v>1257</v>
          </cell>
          <cell r="M770">
            <v>180</v>
          </cell>
          <cell r="N770">
            <v>80</v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>0</v>
          </cell>
          <cell r="V770" t="str">
            <v>0</v>
          </cell>
          <cell r="W770" t="str">
            <v>0</v>
          </cell>
          <cell r="X770" t="str">
            <v>0</v>
          </cell>
          <cell r="Y770" t="str">
            <v>0</v>
          </cell>
          <cell r="Z770" t="str">
            <v>0</v>
          </cell>
          <cell r="AA770" t="str">
            <v/>
          </cell>
          <cell r="AB770" t="str">
            <v/>
          </cell>
          <cell r="AC770" t="str">
            <v/>
          </cell>
          <cell r="AD770" t="str">
            <v/>
          </cell>
          <cell r="AE770" t="str">
            <v/>
          </cell>
          <cell r="AF770" t="str">
            <v/>
          </cell>
          <cell r="AG770" t="str">
            <v/>
          </cell>
          <cell r="AH770" t="str">
            <v/>
          </cell>
          <cell r="AI770" t="str">
            <v/>
          </cell>
          <cell r="AJ770" t="str">
            <v/>
          </cell>
          <cell r="AK770" t="str">
            <v/>
          </cell>
          <cell r="AL770" t="str">
            <v/>
          </cell>
          <cell r="AM770" t="str">
            <v/>
          </cell>
          <cell r="AN770" t="str">
            <v/>
          </cell>
          <cell r="AO770" t="str">
            <v/>
          </cell>
          <cell r="AP770" t="str">
            <v/>
          </cell>
          <cell r="AQ770" t="str">
            <v/>
          </cell>
          <cell r="AR770" t="str">
            <v/>
          </cell>
          <cell r="AS770">
            <v>1840</v>
          </cell>
        </row>
        <row r="771">
          <cell r="A771" t="str">
            <v>4_2_10_Normal</v>
          </cell>
          <cell r="B771">
            <v>4</v>
          </cell>
          <cell r="C771">
            <v>2</v>
          </cell>
          <cell r="D771">
            <v>10</v>
          </cell>
          <cell r="E771">
            <v>39.519999999999996</v>
          </cell>
          <cell r="F771" t="str">
            <v>Normal</v>
          </cell>
          <cell r="G771" t="str">
            <v>标准关</v>
          </cell>
          <cell r="H771">
            <v>1</v>
          </cell>
          <cell r="I771">
            <v>1941.9269999999999</v>
          </cell>
          <cell r="J771">
            <v>1.3440000000000001</v>
          </cell>
          <cell r="K771">
            <v>1.4076562500000003</v>
          </cell>
          <cell r="L771">
            <v>1380</v>
          </cell>
          <cell r="M771">
            <v>180</v>
          </cell>
          <cell r="N771">
            <v>80</v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>0</v>
          </cell>
          <cell r="V771" t="str">
            <v>0</v>
          </cell>
          <cell r="W771" t="str">
            <v>0</v>
          </cell>
          <cell r="X771" t="str">
            <v>0</v>
          </cell>
          <cell r="Y771" t="str">
            <v>0</v>
          </cell>
          <cell r="Z771" t="str">
            <v>0</v>
          </cell>
          <cell r="AA771" t="str">
            <v/>
          </cell>
          <cell r="AB771" t="str">
            <v/>
          </cell>
          <cell r="AC771" t="str">
            <v/>
          </cell>
          <cell r="AD771" t="str">
            <v/>
          </cell>
          <cell r="AE771" t="str">
            <v/>
          </cell>
          <cell r="AF771" t="str">
            <v/>
          </cell>
          <cell r="AG771" t="str">
            <v/>
          </cell>
          <cell r="AH771" t="str">
            <v/>
          </cell>
          <cell r="AI771" t="str">
            <v/>
          </cell>
          <cell r="AJ771" t="str">
            <v/>
          </cell>
          <cell r="AK771" t="str">
            <v/>
          </cell>
          <cell r="AL771" t="str">
            <v/>
          </cell>
          <cell r="AM771" t="str">
            <v/>
          </cell>
          <cell r="AN771" t="str">
            <v/>
          </cell>
          <cell r="AO771" t="str">
            <v/>
          </cell>
          <cell r="AP771" t="str">
            <v/>
          </cell>
          <cell r="AQ771" t="str">
            <v/>
          </cell>
          <cell r="AR771" t="str">
            <v/>
          </cell>
          <cell r="AS771">
            <v>2020</v>
          </cell>
        </row>
        <row r="772">
          <cell r="A772" t="str">
            <v>4_3_1_Normal</v>
          </cell>
          <cell r="B772">
            <v>4</v>
          </cell>
          <cell r="C772">
            <v>3</v>
          </cell>
          <cell r="D772">
            <v>1</v>
          </cell>
          <cell r="E772">
            <v>21.8</v>
          </cell>
          <cell r="F772" t="str">
            <v>Normal</v>
          </cell>
          <cell r="G772" t="str">
            <v>标准关</v>
          </cell>
          <cell r="H772">
            <v>1</v>
          </cell>
          <cell r="I772">
            <v>104.04</v>
          </cell>
          <cell r="J772">
            <v>1.524</v>
          </cell>
          <cell r="K772">
            <v>0.48234375000000007</v>
          </cell>
          <cell r="L772">
            <v>216</v>
          </cell>
          <cell r="M772">
            <v>180</v>
          </cell>
          <cell r="N772">
            <v>80</v>
          </cell>
          <cell r="O772" t="str">
            <v>乌龟2</v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>
            <v>10</v>
          </cell>
          <cell r="V772" t="str">
            <v>0</v>
          </cell>
          <cell r="W772" t="str">
            <v>0</v>
          </cell>
          <cell r="X772" t="str">
            <v>0</v>
          </cell>
          <cell r="Y772" t="str">
            <v>0</v>
          </cell>
          <cell r="Z772" t="str">
            <v>0</v>
          </cell>
          <cell r="AA772">
            <v>216</v>
          </cell>
          <cell r="AB772" t="str">
            <v/>
          </cell>
          <cell r="AC772" t="str">
            <v/>
          </cell>
          <cell r="AD772" t="str">
            <v/>
          </cell>
          <cell r="AE772" t="str">
            <v/>
          </cell>
          <cell r="AF772" t="str">
            <v/>
          </cell>
          <cell r="AG772">
            <v>1.524</v>
          </cell>
          <cell r="AH772" t="str">
            <v/>
          </cell>
          <cell r="AI772" t="str">
            <v/>
          </cell>
          <cell r="AJ772" t="str">
            <v/>
          </cell>
          <cell r="AK772" t="str">
            <v/>
          </cell>
          <cell r="AL772" t="str">
            <v/>
          </cell>
          <cell r="AM772">
            <v>8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/>
          </cell>
          <cell r="AR772" t="str">
            <v/>
          </cell>
          <cell r="AS772">
            <v>300</v>
          </cell>
        </row>
        <row r="773">
          <cell r="A773" t="str">
            <v>4_3_2_Normal</v>
          </cell>
          <cell r="B773">
            <v>4</v>
          </cell>
          <cell r="C773">
            <v>3</v>
          </cell>
          <cell r="D773">
            <v>2</v>
          </cell>
          <cell r="E773">
            <v>23.980000000000004</v>
          </cell>
          <cell r="F773" t="str">
            <v>Normal</v>
          </cell>
          <cell r="G773" t="str">
            <v>标准关</v>
          </cell>
          <cell r="H773">
            <v>1</v>
          </cell>
          <cell r="I773">
            <v>223.68599999999998</v>
          </cell>
          <cell r="J773">
            <v>1.524</v>
          </cell>
          <cell r="K773">
            <v>0.60292968750000009</v>
          </cell>
          <cell r="L773">
            <v>371</v>
          </cell>
          <cell r="M773">
            <v>180</v>
          </cell>
          <cell r="N773">
            <v>80</v>
          </cell>
          <cell r="O773" t="str">
            <v>乌龟2</v>
          </cell>
          <cell r="P773" t="str">
            <v>鬼1</v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>
            <v>4</v>
          </cell>
          <cell r="V773">
            <v>9</v>
          </cell>
          <cell r="W773" t="str">
            <v>0</v>
          </cell>
          <cell r="X773" t="str">
            <v>0</v>
          </cell>
          <cell r="Y773" t="str">
            <v>0</v>
          </cell>
          <cell r="Z773" t="str">
            <v>0</v>
          </cell>
          <cell r="AA773">
            <v>772</v>
          </cell>
          <cell r="AB773">
            <v>193</v>
          </cell>
          <cell r="AC773" t="str">
            <v/>
          </cell>
          <cell r="AD773" t="str">
            <v/>
          </cell>
          <cell r="AE773" t="str">
            <v/>
          </cell>
          <cell r="AF773" t="str">
            <v/>
          </cell>
          <cell r="AG773">
            <v>1.524</v>
          </cell>
          <cell r="AH773">
            <v>1.524</v>
          </cell>
          <cell r="AI773" t="str">
            <v/>
          </cell>
          <cell r="AJ773" t="str">
            <v/>
          </cell>
          <cell r="AK773" t="str">
            <v/>
          </cell>
          <cell r="AL773" t="str">
            <v/>
          </cell>
          <cell r="AM773">
            <v>9</v>
          </cell>
          <cell r="AN773">
            <v>5</v>
          </cell>
          <cell r="AO773" t="str">
            <v/>
          </cell>
          <cell r="AP773" t="str">
            <v/>
          </cell>
          <cell r="AQ773" t="str">
            <v/>
          </cell>
          <cell r="AR773" t="str">
            <v/>
          </cell>
          <cell r="AS773">
            <v>516</v>
          </cell>
        </row>
        <row r="774">
          <cell r="A774" t="str">
            <v>4_3_3_Normal</v>
          </cell>
          <cell r="B774">
            <v>4</v>
          </cell>
          <cell r="C774">
            <v>3</v>
          </cell>
          <cell r="D774">
            <v>3</v>
          </cell>
          <cell r="E774">
            <v>26.16</v>
          </cell>
          <cell r="F774" t="str">
            <v>Normal</v>
          </cell>
          <cell r="G774" t="str">
            <v>标准关</v>
          </cell>
          <cell r="H774">
            <v>1</v>
          </cell>
          <cell r="I774">
            <v>380.78639999999996</v>
          </cell>
          <cell r="J774">
            <v>1.524</v>
          </cell>
          <cell r="K774">
            <v>0.72351562500000011</v>
          </cell>
          <cell r="L774">
            <v>526</v>
          </cell>
          <cell r="M774">
            <v>180</v>
          </cell>
          <cell r="N774">
            <v>80</v>
          </cell>
          <cell r="O774" t="str">
            <v>鬼1</v>
          </cell>
          <cell r="P774" t="str">
            <v>乌龟1</v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>
            <v>9</v>
          </cell>
          <cell r="V774">
            <v>9</v>
          </cell>
          <cell r="W774" t="str">
            <v>0</v>
          </cell>
          <cell r="X774" t="str">
            <v>0</v>
          </cell>
          <cell r="Y774" t="str">
            <v>0</v>
          </cell>
          <cell r="Z774" t="str">
            <v>0</v>
          </cell>
          <cell r="AA774">
            <v>526</v>
          </cell>
          <cell r="AB774">
            <v>526</v>
          </cell>
          <cell r="AC774" t="str">
            <v/>
          </cell>
          <cell r="AD774" t="str">
            <v/>
          </cell>
          <cell r="AE774" t="str">
            <v/>
          </cell>
          <cell r="AF774" t="str">
            <v/>
          </cell>
          <cell r="AG774">
            <v>1.524</v>
          </cell>
          <cell r="AH774">
            <v>1.524</v>
          </cell>
          <cell r="AI774" t="str">
            <v/>
          </cell>
          <cell r="AJ774" t="str">
            <v/>
          </cell>
          <cell r="AK774" t="str">
            <v/>
          </cell>
          <cell r="AL774" t="str">
            <v/>
          </cell>
          <cell r="AM774">
            <v>4</v>
          </cell>
          <cell r="AN774">
            <v>4</v>
          </cell>
          <cell r="AO774" t="str">
            <v/>
          </cell>
          <cell r="AP774" t="str">
            <v/>
          </cell>
          <cell r="AQ774" t="str">
            <v/>
          </cell>
          <cell r="AR774" t="str">
            <v/>
          </cell>
          <cell r="AS774">
            <v>732</v>
          </cell>
        </row>
        <row r="775">
          <cell r="A775" t="str">
            <v>4_3_4_Normal</v>
          </cell>
          <cell r="B775">
            <v>4</v>
          </cell>
          <cell r="C775">
            <v>3</v>
          </cell>
          <cell r="D775">
            <v>4</v>
          </cell>
          <cell r="E775">
            <v>28.340000000000003</v>
          </cell>
          <cell r="F775" t="str">
            <v>Normal</v>
          </cell>
          <cell r="G775" t="str">
            <v>标准关</v>
          </cell>
          <cell r="H775">
            <v>1</v>
          </cell>
          <cell r="I775">
            <v>570.48599999999999</v>
          </cell>
          <cell r="J775">
            <v>1.524</v>
          </cell>
          <cell r="K775">
            <v>0.84410156250000012</v>
          </cell>
          <cell r="L775">
            <v>676</v>
          </cell>
          <cell r="M775">
            <v>180</v>
          </cell>
          <cell r="N775">
            <v>80</v>
          </cell>
          <cell r="O775" t="str">
            <v>鬼1</v>
          </cell>
          <cell r="P775" t="str">
            <v>乌龟1</v>
          </cell>
          <cell r="Q775" t="str">
            <v>蜜蜂2</v>
          </cell>
          <cell r="R775" t="str">
            <v/>
          </cell>
          <cell r="S775" t="str">
            <v/>
          </cell>
          <cell r="T775" t="str">
            <v/>
          </cell>
          <cell r="U775">
            <v>9</v>
          </cell>
          <cell r="V775">
            <v>9</v>
          </cell>
          <cell r="W775">
            <v>4</v>
          </cell>
          <cell r="X775" t="str">
            <v>0</v>
          </cell>
          <cell r="Y775" t="str">
            <v>0</v>
          </cell>
          <cell r="Z775" t="str">
            <v>0</v>
          </cell>
          <cell r="AA775">
            <v>437</v>
          </cell>
          <cell r="AB775">
            <v>437</v>
          </cell>
          <cell r="AC775">
            <v>1750</v>
          </cell>
          <cell r="AD775" t="str">
            <v/>
          </cell>
          <cell r="AE775" t="str">
            <v/>
          </cell>
          <cell r="AF775" t="str">
            <v/>
          </cell>
          <cell r="AG775">
            <v>1.524</v>
          </cell>
          <cell r="AH775">
            <v>1.524</v>
          </cell>
          <cell r="AI775">
            <v>1.524</v>
          </cell>
          <cell r="AJ775" t="str">
            <v/>
          </cell>
          <cell r="AK775" t="str">
            <v/>
          </cell>
          <cell r="AL775" t="str">
            <v/>
          </cell>
          <cell r="AM775">
            <v>3</v>
          </cell>
          <cell r="AN775">
            <v>3</v>
          </cell>
          <cell r="AO775">
            <v>6</v>
          </cell>
          <cell r="AP775" t="str">
            <v/>
          </cell>
          <cell r="AQ775" t="str">
            <v/>
          </cell>
          <cell r="AR775" t="str">
            <v/>
          </cell>
          <cell r="AS775">
            <v>940</v>
          </cell>
        </row>
        <row r="776">
          <cell r="A776" t="str">
            <v>4_3_5_Normal</v>
          </cell>
          <cell r="B776">
            <v>4</v>
          </cell>
          <cell r="C776">
            <v>3</v>
          </cell>
          <cell r="D776">
            <v>5</v>
          </cell>
          <cell r="E776">
            <v>30.52</v>
          </cell>
          <cell r="F776" t="str">
            <v>Normal</v>
          </cell>
          <cell r="G776" t="str">
            <v>标准关</v>
          </cell>
          <cell r="H776">
            <v>1</v>
          </cell>
          <cell r="I776">
            <v>776.83199999999999</v>
          </cell>
          <cell r="J776">
            <v>1.524</v>
          </cell>
          <cell r="K776">
            <v>0.96468750000000014</v>
          </cell>
          <cell r="L776">
            <v>805</v>
          </cell>
          <cell r="M776">
            <v>180</v>
          </cell>
          <cell r="N776">
            <v>80</v>
          </cell>
          <cell r="O776" t="str">
            <v>乌龟1</v>
          </cell>
          <cell r="P776" t="str">
            <v>蜜蜂2</v>
          </cell>
          <cell r="Q776" t="str">
            <v>乌龟2</v>
          </cell>
          <cell r="R776" t="str">
            <v/>
          </cell>
          <cell r="S776" t="str">
            <v/>
          </cell>
          <cell r="T776" t="str">
            <v/>
          </cell>
          <cell r="U776">
            <v>11</v>
          </cell>
          <cell r="V776">
            <v>11</v>
          </cell>
          <cell r="W776">
            <v>5</v>
          </cell>
          <cell r="X776" t="str">
            <v>0</v>
          </cell>
          <cell r="Y776" t="str">
            <v>0</v>
          </cell>
          <cell r="Z776" t="str">
            <v>0</v>
          </cell>
          <cell r="AA776">
            <v>290</v>
          </cell>
          <cell r="AB776">
            <v>1159</v>
          </cell>
          <cell r="AC776">
            <v>1159</v>
          </cell>
          <cell r="AD776" t="str">
            <v/>
          </cell>
          <cell r="AE776" t="str">
            <v/>
          </cell>
          <cell r="AF776" t="str">
            <v/>
          </cell>
          <cell r="AG776">
            <v>1.524</v>
          </cell>
          <cell r="AH776">
            <v>1.524</v>
          </cell>
          <cell r="AI776">
            <v>1.524</v>
          </cell>
          <cell r="AJ776" t="str">
            <v/>
          </cell>
          <cell r="AK776" t="str">
            <v/>
          </cell>
          <cell r="AL776" t="str">
            <v/>
          </cell>
          <cell r="AM776">
            <v>2</v>
          </cell>
          <cell r="AN776">
            <v>4</v>
          </cell>
          <cell r="AO776">
            <v>4</v>
          </cell>
          <cell r="AP776" t="str">
            <v/>
          </cell>
          <cell r="AQ776" t="str">
            <v/>
          </cell>
          <cell r="AR776" t="str">
            <v/>
          </cell>
          <cell r="AS776">
            <v>1120</v>
          </cell>
        </row>
        <row r="777">
          <cell r="A777" t="str">
            <v>4_3_6_Normal</v>
          </cell>
          <cell r="B777">
            <v>4</v>
          </cell>
          <cell r="C777">
            <v>3</v>
          </cell>
          <cell r="D777">
            <v>6</v>
          </cell>
          <cell r="E777">
            <v>32.700000000000003</v>
          </cell>
          <cell r="F777" t="str">
            <v>Normal</v>
          </cell>
          <cell r="G777" t="str">
            <v>标准关</v>
          </cell>
          <cell r="H777">
            <v>1</v>
          </cell>
          <cell r="I777">
            <v>1014.3900000000001</v>
          </cell>
          <cell r="J777">
            <v>1.524</v>
          </cell>
          <cell r="K777">
            <v>1.0852734375000002</v>
          </cell>
          <cell r="L777">
            <v>935</v>
          </cell>
          <cell r="M777">
            <v>180</v>
          </cell>
          <cell r="N777">
            <v>80</v>
          </cell>
          <cell r="O777" t="str">
            <v>鬼1</v>
          </cell>
          <cell r="P777" t="str">
            <v>乌龟1</v>
          </cell>
          <cell r="Q777" t="str">
            <v>蜜蜂2</v>
          </cell>
          <cell r="R777" t="str">
            <v>乌龟2</v>
          </cell>
          <cell r="S777" t="str">
            <v/>
          </cell>
          <cell r="T777" t="str">
            <v/>
          </cell>
          <cell r="U777">
            <v>7</v>
          </cell>
          <cell r="V777">
            <v>7</v>
          </cell>
          <cell r="W777">
            <v>7</v>
          </cell>
          <cell r="X777">
            <v>14</v>
          </cell>
          <cell r="Y777" t="str">
            <v>0</v>
          </cell>
          <cell r="Z777" t="str">
            <v>0</v>
          </cell>
          <cell r="AA777">
            <v>334</v>
          </cell>
          <cell r="AB777">
            <v>334</v>
          </cell>
          <cell r="AC777">
            <v>1336</v>
          </cell>
          <cell r="AD777">
            <v>1336</v>
          </cell>
          <cell r="AE777" t="str">
            <v/>
          </cell>
          <cell r="AF777" t="str">
            <v/>
          </cell>
          <cell r="AG777">
            <v>1.524</v>
          </cell>
          <cell r="AH777">
            <v>1.524</v>
          </cell>
          <cell r="AI777">
            <v>1.524</v>
          </cell>
          <cell r="AJ777">
            <v>1.524</v>
          </cell>
          <cell r="AK777" t="str">
            <v/>
          </cell>
          <cell r="AL777" t="str">
            <v/>
          </cell>
          <cell r="AM777">
            <v>1</v>
          </cell>
          <cell r="AN777">
            <v>1</v>
          </cell>
          <cell r="AO777">
            <v>3</v>
          </cell>
          <cell r="AP777">
            <v>3</v>
          </cell>
          <cell r="AQ777" t="str">
            <v/>
          </cell>
          <cell r="AR777" t="str">
            <v/>
          </cell>
          <cell r="AS777">
            <v>1300</v>
          </cell>
        </row>
        <row r="778">
          <cell r="A778" t="str">
            <v>4_3_7_Normal</v>
          </cell>
          <cell r="B778">
            <v>4</v>
          </cell>
          <cell r="C778">
            <v>3</v>
          </cell>
          <cell r="D778">
            <v>7</v>
          </cell>
          <cell r="E778">
            <v>34.880000000000003</v>
          </cell>
          <cell r="F778" t="str">
            <v>Normal</v>
          </cell>
          <cell r="G778" t="str">
            <v>标准关</v>
          </cell>
          <cell r="H778">
            <v>1</v>
          </cell>
          <cell r="I778">
            <v>1283.1600000000001</v>
          </cell>
          <cell r="J778">
            <v>1.524</v>
          </cell>
          <cell r="K778">
            <v>1.2058593750000002</v>
          </cell>
          <cell r="L778">
            <v>1064</v>
          </cell>
          <cell r="M778">
            <v>180</v>
          </cell>
          <cell r="N778">
            <v>80</v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>0</v>
          </cell>
          <cell r="V778" t="str">
            <v>0</v>
          </cell>
          <cell r="W778" t="str">
            <v>0</v>
          </cell>
          <cell r="X778" t="str">
            <v>0</v>
          </cell>
          <cell r="Y778" t="str">
            <v>0</v>
          </cell>
          <cell r="Z778" t="str">
            <v>0</v>
          </cell>
          <cell r="AA778" t="str">
            <v/>
          </cell>
          <cell r="AB778" t="str">
            <v/>
          </cell>
          <cell r="AC778" t="str">
            <v/>
          </cell>
          <cell r="AD778" t="str">
            <v/>
          </cell>
          <cell r="AE778" t="str">
            <v/>
          </cell>
          <cell r="AF778" t="str">
            <v/>
          </cell>
          <cell r="AG778" t="str">
            <v/>
          </cell>
          <cell r="AH778" t="str">
            <v/>
          </cell>
          <cell r="AI778" t="str">
            <v/>
          </cell>
          <cell r="AJ778" t="str">
            <v/>
          </cell>
          <cell r="AK778" t="str">
            <v/>
          </cell>
          <cell r="AL778" t="str">
            <v/>
          </cell>
          <cell r="AM778" t="str">
            <v/>
          </cell>
          <cell r="AN778" t="str">
            <v/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>
            <v>1480</v>
          </cell>
        </row>
        <row r="779">
          <cell r="A779" t="str">
            <v>4_3_8_Normal</v>
          </cell>
          <cell r="B779">
            <v>4</v>
          </cell>
          <cell r="C779">
            <v>3</v>
          </cell>
          <cell r="D779">
            <v>8</v>
          </cell>
          <cell r="E779">
            <v>37.06</v>
          </cell>
          <cell r="F779" t="str">
            <v>Normal</v>
          </cell>
          <cell r="G779" t="str">
            <v>标准关</v>
          </cell>
          <cell r="H779">
            <v>1</v>
          </cell>
          <cell r="I779">
            <v>1583.1420000000003</v>
          </cell>
          <cell r="J779">
            <v>1.524</v>
          </cell>
          <cell r="K779">
            <v>1.3264453125000002</v>
          </cell>
          <cell r="L779">
            <v>1194</v>
          </cell>
          <cell r="M779">
            <v>180</v>
          </cell>
          <cell r="N779">
            <v>80</v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>0</v>
          </cell>
          <cell r="V779" t="str">
            <v>0</v>
          </cell>
          <cell r="W779" t="str">
            <v>0</v>
          </cell>
          <cell r="X779" t="str">
            <v>0</v>
          </cell>
          <cell r="Y779" t="str">
            <v>0</v>
          </cell>
          <cell r="Z779" t="str">
            <v>0</v>
          </cell>
          <cell r="AA779" t="str">
            <v/>
          </cell>
          <cell r="AB779" t="str">
            <v/>
          </cell>
          <cell r="AC779" t="str">
            <v/>
          </cell>
          <cell r="AD779" t="str">
            <v/>
          </cell>
          <cell r="AE779" t="str">
            <v/>
          </cell>
          <cell r="AF779" t="str">
            <v/>
          </cell>
          <cell r="AG779" t="str">
            <v/>
          </cell>
          <cell r="AH779" t="str">
            <v/>
          </cell>
          <cell r="AI779" t="str">
            <v/>
          </cell>
          <cell r="AJ779" t="str">
            <v/>
          </cell>
          <cell r="AK779" t="str">
            <v/>
          </cell>
          <cell r="AL779" t="str">
            <v/>
          </cell>
          <cell r="AM779" t="str">
            <v/>
          </cell>
          <cell r="AN779" t="str">
            <v/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>
            <v>1660</v>
          </cell>
        </row>
        <row r="780">
          <cell r="A780" t="str">
            <v>4_3_9_Normal</v>
          </cell>
          <cell r="B780">
            <v>4</v>
          </cell>
          <cell r="C780">
            <v>3</v>
          </cell>
          <cell r="D780">
            <v>9</v>
          </cell>
          <cell r="E780">
            <v>39.24</v>
          </cell>
          <cell r="F780" t="str">
            <v>Normal</v>
          </cell>
          <cell r="G780" t="str">
            <v>标准关</v>
          </cell>
          <cell r="H780">
            <v>1</v>
          </cell>
          <cell r="I780">
            <v>1914.3360000000002</v>
          </cell>
          <cell r="J780">
            <v>1.524</v>
          </cell>
          <cell r="K780">
            <v>1.4470312500000002</v>
          </cell>
          <cell r="L780">
            <v>1323</v>
          </cell>
          <cell r="M780">
            <v>180</v>
          </cell>
          <cell r="N780">
            <v>80</v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>0</v>
          </cell>
          <cell r="V780" t="str">
            <v>0</v>
          </cell>
          <cell r="W780" t="str">
            <v>0</v>
          </cell>
          <cell r="X780" t="str">
            <v>0</v>
          </cell>
          <cell r="Y780" t="str">
            <v>0</v>
          </cell>
          <cell r="Z780" t="str">
            <v>0</v>
          </cell>
          <cell r="AA780" t="str">
            <v/>
          </cell>
          <cell r="AB780" t="str">
            <v/>
          </cell>
          <cell r="AC780" t="str">
            <v/>
          </cell>
          <cell r="AD780" t="str">
            <v/>
          </cell>
          <cell r="AE780" t="str">
            <v/>
          </cell>
          <cell r="AF780" t="str">
            <v/>
          </cell>
          <cell r="AG780" t="str">
            <v/>
          </cell>
          <cell r="AH780" t="str">
            <v/>
          </cell>
          <cell r="AI780" t="str">
            <v/>
          </cell>
          <cell r="AJ780" t="str">
            <v/>
          </cell>
          <cell r="AK780" t="str">
            <v/>
          </cell>
          <cell r="AL780" t="str">
            <v/>
          </cell>
          <cell r="AM780" t="str">
            <v/>
          </cell>
          <cell r="AN780" t="str">
            <v/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>
            <v>1840</v>
          </cell>
        </row>
        <row r="781">
          <cell r="A781" t="str">
            <v>4_3_10_Normal</v>
          </cell>
          <cell r="B781">
            <v>4</v>
          </cell>
          <cell r="C781">
            <v>3</v>
          </cell>
          <cell r="D781">
            <v>10</v>
          </cell>
          <cell r="E781">
            <v>41.42</v>
          </cell>
          <cell r="F781" t="str">
            <v>Normal</v>
          </cell>
          <cell r="G781" t="str">
            <v>标准关</v>
          </cell>
          <cell r="H781">
            <v>1</v>
          </cell>
          <cell r="I781">
            <v>2276.7420000000002</v>
          </cell>
          <cell r="J781">
            <v>1.524</v>
          </cell>
          <cell r="K781">
            <v>1.5676171875000002</v>
          </cell>
          <cell r="L781">
            <v>1452</v>
          </cell>
          <cell r="M781">
            <v>180</v>
          </cell>
          <cell r="N781">
            <v>80</v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>0</v>
          </cell>
          <cell r="V781" t="str">
            <v>0</v>
          </cell>
          <cell r="W781" t="str">
            <v>0</v>
          </cell>
          <cell r="X781" t="str">
            <v>0</v>
          </cell>
          <cell r="Y781" t="str">
            <v>0</v>
          </cell>
          <cell r="Z781" t="str">
            <v>0</v>
          </cell>
          <cell r="AA781" t="str">
            <v/>
          </cell>
          <cell r="AB781" t="str">
            <v/>
          </cell>
          <cell r="AC781" t="str">
            <v/>
          </cell>
          <cell r="AD781" t="str">
            <v/>
          </cell>
          <cell r="AE781" t="str">
            <v/>
          </cell>
          <cell r="AF781" t="str">
            <v/>
          </cell>
          <cell r="AG781" t="str">
            <v/>
          </cell>
          <cell r="AH781" t="str">
            <v/>
          </cell>
          <cell r="AI781" t="str">
            <v/>
          </cell>
          <cell r="AJ781" t="str">
            <v/>
          </cell>
          <cell r="AK781" t="str">
            <v/>
          </cell>
          <cell r="AL781" t="str">
            <v/>
          </cell>
          <cell r="AM781" t="str">
            <v/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>
            <v>2020</v>
          </cell>
        </row>
        <row r="782">
          <cell r="A782" t="str">
            <v>4_4_1_Normal</v>
          </cell>
          <cell r="B782">
            <v>4</v>
          </cell>
          <cell r="C782">
            <v>4</v>
          </cell>
          <cell r="D782">
            <v>1</v>
          </cell>
          <cell r="E782">
            <v>22.799999999999997</v>
          </cell>
          <cell r="F782" t="str">
            <v>Normal</v>
          </cell>
          <cell r="G782" t="str">
            <v>标准关</v>
          </cell>
          <cell r="H782">
            <v>1</v>
          </cell>
          <cell r="I782">
            <v>119.34</v>
          </cell>
          <cell r="J782">
            <v>1.704</v>
          </cell>
          <cell r="K782">
            <v>0.53156250000000005</v>
          </cell>
          <cell r="L782">
            <v>225</v>
          </cell>
          <cell r="M782">
            <v>180</v>
          </cell>
          <cell r="N782">
            <v>80</v>
          </cell>
          <cell r="O782" t="str">
            <v>鬼2</v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>
            <v>12</v>
          </cell>
          <cell r="V782" t="str">
            <v>0</v>
          </cell>
          <cell r="W782" t="str">
            <v>0</v>
          </cell>
          <cell r="X782" t="str">
            <v>0</v>
          </cell>
          <cell r="Y782" t="str">
            <v>0</v>
          </cell>
          <cell r="Z782" t="str">
            <v>0</v>
          </cell>
          <cell r="AA782">
            <v>225</v>
          </cell>
          <cell r="AB782" t="str">
            <v/>
          </cell>
          <cell r="AC782" t="str">
            <v/>
          </cell>
          <cell r="AD782" t="str">
            <v/>
          </cell>
          <cell r="AE782" t="str">
            <v/>
          </cell>
          <cell r="AF782" t="str">
            <v/>
          </cell>
          <cell r="AG782">
            <v>1.704</v>
          </cell>
          <cell r="AH782" t="str">
            <v/>
          </cell>
          <cell r="AI782" t="str">
            <v/>
          </cell>
          <cell r="AJ782" t="str">
            <v/>
          </cell>
          <cell r="AK782" t="str">
            <v/>
          </cell>
          <cell r="AL782" t="str">
            <v/>
          </cell>
          <cell r="AM782">
            <v>7</v>
          </cell>
          <cell r="AN782" t="str">
            <v/>
          </cell>
          <cell r="AO782" t="str">
            <v/>
          </cell>
          <cell r="AP782" t="str">
            <v/>
          </cell>
          <cell r="AQ782" t="str">
            <v/>
          </cell>
          <cell r="AR782" t="str">
            <v/>
          </cell>
          <cell r="AS782">
            <v>300</v>
          </cell>
        </row>
        <row r="783">
          <cell r="A783" t="str">
            <v>4_4_2_Normal</v>
          </cell>
          <cell r="B783">
            <v>4</v>
          </cell>
          <cell r="C783">
            <v>4</v>
          </cell>
          <cell r="D783">
            <v>2</v>
          </cell>
          <cell r="E783">
            <v>25.08</v>
          </cell>
          <cell r="F783" t="str">
            <v>Normal</v>
          </cell>
          <cell r="G783" t="str">
            <v>标准关</v>
          </cell>
          <cell r="H783">
            <v>1</v>
          </cell>
          <cell r="I783">
            <v>256.58099999999996</v>
          </cell>
          <cell r="J783">
            <v>1.704</v>
          </cell>
          <cell r="K783">
            <v>0.66445312500000009</v>
          </cell>
          <cell r="L783">
            <v>386</v>
          </cell>
          <cell r="M783">
            <v>180</v>
          </cell>
          <cell r="N783">
            <v>80</v>
          </cell>
          <cell r="O783" t="str">
            <v>鬼2</v>
          </cell>
          <cell r="P783" t="str">
            <v>乌龟1</v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>
            <v>5</v>
          </cell>
          <cell r="V783">
            <v>11</v>
          </cell>
          <cell r="W783" t="str">
            <v>0</v>
          </cell>
          <cell r="X783" t="str">
            <v>0</v>
          </cell>
          <cell r="Y783" t="str">
            <v>0</v>
          </cell>
          <cell r="Z783" t="str">
            <v>0</v>
          </cell>
          <cell r="AA783">
            <v>797</v>
          </cell>
          <cell r="AB783">
            <v>199</v>
          </cell>
          <cell r="AC783" t="str">
            <v/>
          </cell>
          <cell r="AD783" t="str">
            <v/>
          </cell>
          <cell r="AE783" t="str">
            <v/>
          </cell>
          <cell r="AF783" t="str">
            <v/>
          </cell>
          <cell r="AG783">
            <v>1.704</v>
          </cell>
          <cell r="AH783">
            <v>1.704</v>
          </cell>
          <cell r="AI783" t="str">
            <v/>
          </cell>
          <cell r="AJ783" t="str">
            <v/>
          </cell>
          <cell r="AK783" t="str">
            <v/>
          </cell>
          <cell r="AL783" t="str">
            <v/>
          </cell>
          <cell r="AM783">
            <v>8</v>
          </cell>
          <cell r="AN783">
            <v>4</v>
          </cell>
          <cell r="AO783" t="str">
            <v/>
          </cell>
          <cell r="AP783" t="str">
            <v/>
          </cell>
          <cell r="AQ783" t="str">
            <v/>
          </cell>
          <cell r="AR783" t="str">
            <v/>
          </cell>
          <cell r="AS783">
            <v>516</v>
          </cell>
        </row>
        <row r="784">
          <cell r="A784" t="str">
            <v>4_4_3_Normal</v>
          </cell>
          <cell r="B784">
            <v>4</v>
          </cell>
          <cell r="C784">
            <v>4</v>
          </cell>
          <cell r="D784">
            <v>3</v>
          </cell>
          <cell r="E784">
            <v>27.359999999999996</v>
          </cell>
          <cell r="F784" t="str">
            <v>Normal</v>
          </cell>
          <cell r="G784" t="str">
            <v>标准关</v>
          </cell>
          <cell r="H784">
            <v>1</v>
          </cell>
          <cell r="I784">
            <v>436.78440000000001</v>
          </cell>
          <cell r="J784">
            <v>1.704</v>
          </cell>
          <cell r="K784">
            <v>0.79734375000000002</v>
          </cell>
          <cell r="L784">
            <v>548</v>
          </cell>
          <cell r="M784">
            <v>180</v>
          </cell>
          <cell r="N784">
            <v>80</v>
          </cell>
          <cell r="O784" t="str">
            <v>乌龟1</v>
          </cell>
          <cell r="P784" t="str">
            <v>蜜蜂2</v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>
            <v>10</v>
          </cell>
          <cell r="V784">
            <v>10</v>
          </cell>
          <cell r="W784" t="str">
            <v>0</v>
          </cell>
          <cell r="X784" t="str">
            <v>0</v>
          </cell>
          <cell r="Y784" t="str">
            <v>0</v>
          </cell>
          <cell r="Z784" t="str">
            <v>0</v>
          </cell>
          <cell r="AA784">
            <v>219</v>
          </cell>
          <cell r="AB784">
            <v>877</v>
          </cell>
          <cell r="AC784" t="str">
            <v/>
          </cell>
          <cell r="AD784" t="str">
            <v/>
          </cell>
          <cell r="AE784" t="str">
            <v/>
          </cell>
          <cell r="AF784" t="str">
            <v/>
          </cell>
          <cell r="AG784">
            <v>1.704</v>
          </cell>
          <cell r="AH784">
            <v>1.704</v>
          </cell>
          <cell r="AI784" t="str">
            <v/>
          </cell>
          <cell r="AJ784" t="str">
            <v/>
          </cell>
          <cell r="AK784" t="str">
            <v/>
          </cell>
          <cell r="AL784" t="str">
            <v/>
          </cell>
          <cell r="AM784">
            <v>3</v>
          </cell>
          <cell r="AN784">
            <v>5</v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S784">
            <v>732</v>
          </cell>
        </row>
        <row r="785">
          <cell r="A785" t="str">
            <v>4_4_4_Normal</v>
          </cell>
          <cell r="B785">
            <v>4</v>
          </cell>
          <cell r="C785">
            <v>4</v>
          </cell>
          <cell r="D785">
            <v>4</v>
          </cell>
          <cell r="E785">
            <v>29.639999999999997</v>
          </cell>
          <cell r="F785" t="str">
            <v>Normal</v>
          </cell>
          <cell r="G785" t="str">
            <v>标准关</v>
          </cell>
          <cell r="H785">
            <v>1</v>
          </cell>
          <cell r="I785">
            <v>654.38100000000009</v>
          </cell>
          <cell r="J785">
            <v>1.704</v>
          </cell>
          <cell r="K785">
            <v>0.93023437500000006</v>
          </cell>
          <cell r="L785">
            <v>703</v>
          </cell>
          <cell r="M785">
            <v>180</v>
          </cell>
          <cell r="N785">
            <v>80</v>
          </cell>
          <cell r="O785" t="str">
            <v>乌龟1</v>
          </cell>
          <cell r="P785" t="str">
            <v>蜜蜂2</v>
          </cell>
          <cell r="Q785" t="str">
            <v>乌龟2</v>
          </cell>
          <cell r="R785" t="str">
            <v/>
          </cell>
          <cell r="S785" t="str">
            <v/>
          </cell>
          <cell r="T785" t="str">
            <v/>
          </cell>
          <cell r="U785">
            <v>11</v>
          </cell>
          <cell r="V785">
            <v>11</v>
          </cell>
          <cell r="W785">
            <v>5</v>
          </cell>
          <cell r="X785" t="str">
            <v>0</v>
          </cell>
          <cell r="Y785" t="str">
            <v>0</v>
          </cell>
          <cell r="Z785" t="str">
            <v>0</v>
          </cell>
          <cell r="AA785">
            <v>253</v>
          </cell>
          <cell r="AB785">
            <v>1012</v>
          </cell>
          <cell r="AC785">
            <v>1012</v>
          </cell>
          <cell r="AD785" t="str">
            <v/>
          </cell>
          <cell r="AE785" t="str">
            <v/>
          </cell>
          <cell r="AF785" t="str">
            <v/>
          </cell>
          <cell r="AG785">
            <v>1.704</v>
          </cell>
          <cell r="AH785">
            <v>1.704</v>
          </cell>
          <cell r="AI785">
            <v>1.704</v>
          </cell>
          <cell r="AJ785" t="str">
            <v/>
          </cell>
          <cell r="AK785" t="str">
            <v/>
          </cell>
          <cell r="AL785" t="str">
            <v/>
          </cell>
          <cell r="AM785">
            <v>2</v>
          </cell>
          <cell r="AN785">
            <v>4</v>
          </cell>
          <cell r="AO785">
            <v>4</v>
          </cell>
          <cell r="AP785" t="str">
            <v/>
          </cell>
          <cell r="AQ785" t="str">
            <v/>
          </cell>
          <cell r="AR785" t="str">
            <v/>
          </cell>
          <cell r="AS785">
            <v>940</v>
          </cell>
        </row>
        <row r="786">
          <cell r="A786" t="str">
            <v>4_4_5_Normal</v>
          </cell>
          <cell r="B786">
            <v>4</v>
          </cell>
          <cell r="C786">
            <v>4</v>
          </cell>
          <cell r="D786">
            <v>5</v>
          </cell>
          <cell r="E786">
            <v>31.919999999999995</v>
          </cell>
          <cell r="F786" t="str">
            <v>Normal</v>
          </cell>
          <cell r="G786" t="str">
            <v>标准关</v>
          </cell>
          <cell r="H786">
            <v>1</v>
          </cell>
          <cell r="I786">
            <v>891.07199999999989</v>
          </cell>
          <cell r="J786">
            <v>1.704</v>
          </cell>
          <cell r="K786">
            <v>1.0631250000000001</v>
          </cell>
          <cell r="L786">
            <v>838</v>
          </cell>
          <cell r="M786">
            <v>180</v>
          </cell>
          <cell r="N786">
            <v>80</v>
          </cell>
          <cell r="O786" t="str">
            <v>蜜蜂2</v>
          </cell>
          <cell r="P786" t="str">
            <v>乌龟2</v>
          </cell>
          <cell r="Q786" t="str">
            <v>鬼2</v>
          </cell>
          <cell r="R786" t="str">
            <v/>
          </cell>
          <cell r="S786" t="str">
            <v/>
          </cell>
          <cell r="T786" t="str">
            <v/>
          </cell>
          <cell r="U786">
            <v>13</v>
          </cell>
          <cell r="V786">
            <v>13</v>
          </cell>
          <cell r="W786">
            <v>6</v>
          </cell>
          <cell r="X786" t="str">
            <v>0</v>
          </cell>
          <cell r="Y786" t="str">
            <v>0</v>
          </cell>
          <cell r="Z786" t="str">
            <v>0</v>
          </cell>
          <cell r="AA786">
            <v>838</v>
          </cell>
          <cell r="AB786">
            <v>838</v>
          </cell>
          <cell r="AC786">
            <v>838</v>
          </cell>
          <cell r="AD786" t="str">
            <v/>
          </cell>
          <cell r="AE786" t="str">
            <v/>
          </cell>
          <cell r="AF786" t="str">
            <v/>
          </cell>
          <cell r="AG786">
            <v>1.704</v>
          </cell>
          <cell r="AH786">
            <v>1.704</v>
          </cell>
          <cell r="AI786">
            <v>1.704</v>
          </cell>
          <cell r="AJ786" t="str">
            <v/>
          </cell>
          <cell r="AK786" t="str">
            <v/>
          </cell>
          <cell r="AL786" t="str">
            <v/>
          </cell>
          <cell r="AM786">
            <v>3</v>
          </cell>
          <cell r="AN786">
            <v>3</v>
          </cell>
          <cell r="AO786">
            <v>3</v>
          </cell>
          <cell r="AP786" t="str">
            <v/>
          </cell>
          <cell r="AQ786" t="str">
            <v/>
          </cell>
          <cell r="AR786" t="str">
            <v/>
          </cell>
          <cell r="AS786">
            <v>1120</v>
          </cell>
        </row>
        <row r="787">
          <cell r="A787" t="str">
            <v>4_4_6_Normal</v>
          </cell>
          <cell r="B787">
            <v>4</v>
          </cell>
          <cell r="C787">
            <v>4</v>
          </cell>
          <cell r="D787">
            <v>6</v>
          </cell>
          <cell r="E787">
            <v>34.199999999999996</v>
          </cell>
          <cell r="F787" t="str">
            <v>Normal</v>
          </cell>
          <cell r="G787" t="str">
            <v>标准关</v>
          </cell>
          <cell r="H787">
            <v>1</v>
          </cell>
          <cell r="I787">
            <v>1163.5650000000001</v>
          </cell>
          <cell r="J787">
            <v>1.704</v>
          </cell>
          <cell r="K787">
            <v>1.196015625</v>
          </cell>
          <cell r="L787">
            <v>973</v>
          </cell>
          <cell r="M787">
            <v>180</v>
          </cell>
          <cell r="N787">
            <v>80</v>
          </cell>
          <cell r="O787" t="str">
            <v>乌龟1</v>
          </cell>
          <cell r="P787" t="str">
            <v>蜜蜂2</v>
          </cell>
          <cell r="Q787" t="str">
            <v>乌龟2</v>
          </cell>
          <cell r="R787" t="str">
            <v>鬼2</v>
          </cell>
          <cell r="S787" t="str">
            <v/>
          </cell>
          <cell r="T787" t="str">
            <v/>
          </cell>
          <cell r="U787">
            <v>8</v>
          </cell>
          <cell r="V787">
            <v>8</v>
          </cell>
          <cell r="W787">
            <v>8</v>
          </cell>
          <cell r="X787">
            <v>16</v>
          </cell>
          <cell r="Y787" t="str">
            <v>0</v>
          </cell>
          <cell r="Z787" t="str">
            <v>0</v>
          </cell>
          <cell r="AA787">
            <v>286</v>
          </cell>
          <cell r="AB787">
            <v>1145</v>
          </cell>
          <cell r="AC787">
            <v>1145</v>
          </cell>
          <cell r="AD787">
            <v>1145</v>
          </cell>
          <cell r="AE787" t="str">
            <v/>
          </cell>
          <cell r="AF787" t="str">
            <v/>
          </cell>
          <cell r="AG787">
            <v>1.704</v>
          </cell>
          <cell r="AH787">
            <v>1.704</v>
          </cell>
          <cell r="AI787">
            <v>1.704</v>
          </cell>
          <cell r="AJ787">
            <v>1.704</v>
          </cell>
          <cell r="AK787" t="str">
            <v/>
          </cell>
          <cell r="AL787" t="str">
            <v/>
          </cell>
          <cell r="AM787">
            <v>1</v>
          </cell>
          <cell r="AN787">
            <v>2</v>
          </cell>
          <cell r="AO787">
            <v>2</v>
          </cell>
          <cell r="AP787">
            <v>2</v>
          </cell>
          <cell r="AQ787" t="str">
            <v/>
          </cell>
          <cell r="AR787" t="str">
            <v/>
          </cell>
          <cell r="AS787">
            <v>1300</v>
          </cell>
        </row>
        <row r="788">
          <cell r="A788" t="str">
            <v>4_4_7_Normal</v>
          </cell>
          <cell r="B788">
            <v>4</v>
          </cell>
          <cell r="C788">
            <v>4</v>
          </cell>
          <cell r="D788">
            <v>7</v>
          </cell>
          <cell r="E788">
            <v>36.479999999999997</v>
          </cell>
          <cell r="F788" t="str">
            <v>Normal</v>
          </cell>
          <cell r="G788" t="str">
            <v>标准关</v>
          </cell>
          <cell r="H788">
            <v>1</v>
          </cell>
          <cell r="I788">
            <v>1471.8600000000001</v>
          </cell>
          <cell r="J788">
            <v>1.704</v>
          </cell>
          <cell r="K788">
            <v>1.3289062500000002</v>
          </cell>
          <cell r="L788">
            <v>1108</v>
          </cell>
          <cell r="M788">
            <v>180</v>
          </cell>
          <cell r="N788">
            <v>80</v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>0</v>
          </cell>
          <cell r="V788" t="str">
            <v>0</v>
          </cell>
          <cell r="W788" t="str">
            <v>0</v>
          </cell>
          <cell r="X788" t="str">
            <v>0</v>
          </cell>
          <cell r="Y788" t="str">
            <v>0</v>
          </cell>
          <cell r="Z788" t="str">
            <v>0</v>
          </cell>
          <cell r="AA788" t="str">
            <v/>
          </cell>
          <cell r="AB788" t="str">
            <v/>
          </cell>
          <cell r="AC788" t="str">
            <v/>
          </cell>
          <cell r="AD788" t="str">
            <v/>
          </cell>
          <cell r="AE788" t="str">
            <v/>
          </cell>
          <cell r="AF788" t="str">
            <v/>
          </cell>
          <cell r="AG788" t="str">
            <v/>
          </cell>
          <cell r="AH788" t="str">
            <v/>
          </cell>
          <cell r="AI788" t="str">
            <v/>
          </cell>
          <cell r="AJ788" t="str">
            <v/>
          </cell>
          <cell r="AK788" t="str">
            <v/>
          </cell>
          <cell r="AL788" t="str">
            <v/>
          </cell>
          <cell r="AM788" t="str">
            <v/>
          </cell>
          <cell r="AN788" t="str">
            <v/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>
            <v>1480</v>
          </cell>
        </row>
        <row r="789">
          <cell r="A789" t="str">
            <v>4_4_8_Normal</v>
          </cell>
          <cell r="B789">
            <v>4</v>
          </cell>
          <cell r="C789">
            <v>4</v>
          </cell>
          <cell r="D789">
            <v>8</v>
          </cell>
          <cell r="E789">
            <v>38.759999999999991</v>
          </cell>
          <cell r="F789" t="str">
            <v>Normal</v>
          </cell>
          <cell r="G789" t="str">
            <v>标准关</v>
          </cell>
          <cell r="H789">
            <v>1</v>
          </cell>
          <cell r="I789">
            <v>1815.9570000000001</v>
          </cell>
          <cell r="J789">
            <v>1.704</v>
          </cell>
          <cell r="K789">
            <v>1.4617968750000001</v>
          </cell>
          <cell r="L789">
            <v>1242</v>
          </cell>
          <cell r="M789">
            <v>180</v>
          </cell>
          <cell r="N789">
            <v>80</v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>0</v>
          </cell>
          <cell r="V789" t="str">
            <v>0</v>
          </cell>
          <cell r="W789" t="str">
            <v>0</v>
          </cell>
          <cell r="X789" t="str">
            <v>0</v>
          </cell>
          <cell r="Y789" t="str">
            <v>0</v>
          </cell>
          <cell r="Z789" t="str">
            <v>0</v>
          </cell>
          <cell r="AA789" t="str">
            <v/>
          </cell>
          <cell r="AB789" t="str">
            <v/>
          </cell>
          <cell r="AC789" t="str">
            <v/>
          </cell>
          <cell r="AD789" t="str">
            <v/>
          </cell>
          <cell r="AE789" t="str">
            <v/>
          </cell>
          <cell r="AF789" t="str">
            <v/>
          </cell>
          <cell r="AG789" t="str">
            <v/>
          </cell>
          <cell r="AH789" t="str">
            <v/>
          </cell>
          <cell r="AI789" t="str">
            <v/>
          </cell>
          <cell r="AJ789" t="str">
            <v/>
          </cell>
          <cell r="AK789" t="str">
            <v/>
          </cell>
          <cell r="AL789" t="str">
            <v/>
          </cell>
          <cell r="AM789" t="str">
            <v/>
          </cell>
          <cell r="AN789" t="str">
            <v/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>
            <v>1660</v>
          </cell>
        </row>
        <row r="790">
          <cell r="A790" t="str">
            <v>4_4_9_Normal</v>
          </cell>
          <cell r="B790">
            <v>4</v>
          </cell>
          <cell r="C790">
            <v>4</v>
          </cell>
          <cell r="D790">
            <v>9</v>
          </cell>
          <cell r="E790">
            <v>41.04</v>
          </cell>
          <cell r="F790" t="str">
            <v>Normal</v>
          </cell>
          <cell r="G790" t="str">
            <v>标准关</v>
          </cell>
          <cell r="H790">
            <v>1</v>
          </cell>
          <cell r="I790">
            <v>2195.8559999999998</v>
          </cell>
          <cell r="J790">
            <v>1.704</v>
          </cell>
          <cell r="K790">
            <v>1.5946875</v>
          </cell>
          <cell r="L790">
            <v>1377</v>
          </cell>
          <cell r="M790">
            <v>180</v>
          </cell>
          <cell r="N790">
            <v>80</v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>0</v>
          </cell>
          <cell r="V790" t="str">
            <v>0</v>
          </cell>
          <cell r="W790" t="str">
            <v>0</v>
          </cell>
          <cell r="X790" t="str">
            <v>0</v>
          </cell>
          <cell r="Y790" t="str">
            <v>0</v>
          </cell>
          <cell r="Z790" t="str">
            <v>0</v>
          </cell>
          <cell r="AA790" t="str">
            <v/>
          </cell>
          <cell r="AB790" t="str">
            <v/>
          </cell>
          <cell r="AC790" t="str">
            <v/>
          </cell>
          <cell r="AD790" t="str">
            <v/>
          </cell>
          <cell r="AE790" t="str">
            <v/>
          </cell>
          <cell r="AF790" t="str">
            <v/>
          </cell>
          <cell r="AG790" t="str">
            <v/>
          </cell>
          <cell r="AH790" t="str">
            <v/>
          </cell>
          <cell r="AI790" t="str">
            <v/>
          </cell>
          <cell r="AJ790" t="str">
            <v/>
          </cell>
          <cell r="AK790" t="str">
            <v/>
          </cell>
          <cell r="AL790" t="str">
            <v/>
          </cell>
          <cell r="AM790" t="str">
            <v/>
          </cell>
          <cell r="AN790" t="str">
            <v/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>
            <v>1840</v>
          </cell>
        </row>
        <row r="791">
          <cell r="A791" t="str">
            <v>4_4_10_Normal</v>
          </cell>
          <cell r="B791">
            <v>4</v>
          </cell>
          <cell r="C791">
            <v>4</v>
          </cell>
          <cell r="D791">
            <v>10</v>
          </cell>
          <cell r="E791">
            <v>43.319999999999993</v>
          </cell>
          <cell r="F791" t="str">
            <v>Normal</v>
          </cell>
          <cell r="G791" t="str">
            <v>标准关</v>
          </cell>
          <cell r="H791">
            <v>1</v>
          </cell>
          <cell r="I791">
            <v>2611.5570000000002</v>
          </cell>
          <cell r="J791">
            <v>1.704</v>
          </cell>
          <cell r="K791">
            <v>1.7275781250000002</v>
          </cell>
          <cell r="L791">
            <v>1512</v>
          </cell>
          <cell r="M791">
            <v>180</v>
          </cell>
          <cell r="N791">
            <v>80</v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>0</v>
          </cell>
          <cell r="V791" t="str">
            <v>0</v>
          </cell>
          <cell r="W791" t="str">
            <v>0</v>
          </cell>
          <cell r="X791" t="str">
            <v>0</v>
          </cell>
          <cell r="Y791" t="str">
            <v>0</v>
          </cell>
          <cell r="Z791" t="str">
            <v>0</v>
          </cell>
          <cell r="AA791" t="str">
            <v/>
          </cell>
          <cell r="AB791" t="str">
            <v/>
          </cell>
          <cell r="AC791" t="str">
            <v/>
          </cell>
          <cell r="AD791" t="str">
            <v/>
          </cell>
          <cell r="AE791" t="str">
            <v/>
          </cell>
          <cell r="AF791" t="str">
            <v/>
          </cell>
          <cell r="AG791" t="str">
            <v/>
          </cell>
          <cell r="AH791" t="str">
            <v/>
          </cell>
          <cell r="AI791" t="str">
            <v/>
          </cell>
          <cell r="AJ791" t="str">
            <v/>
          </cell>
          <cell r="AK791" t="str">
            <v/>
          </cell>
          <cell r="AL791" t="str">
            <v/>
          </cell>
          <cell r="AM791" t="str">
            <v/>
          </cell>
          <cell r="AN791" t="str">
            <v/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>
            <v>2020</v>
          </cell>
        </row>
        <row r="792">
          <cell r="A792" t="str">
            <v>4_5_1_Normal</v>
          </cell>
          <cell r="B792">
            <v>4</v>
          </cell>
          <cell r="C792">
            <v>5</v>
          </cell>
          <cell r="D792">
            <v>1</v>
          </cell>
          <cell r="E792">
            <v>23.799999999999997</v>
          </cell>
          <cell r="F792" t="str">
            <v>Normal</v>
          </cell>
          <cell r="G792" t="str">
            <v>困难关</v>
          </cell>
          <cell r="H792">
            <v>1</v>
          </cell>
          <cell r="I792">
            <v>134.64000000000001</v>
          </cell>
          <cell r="J792">
            <v>1.8839999999999999</v>
          </cell>
          <cell r="K792">
            <v>0.58078125000000014</v>
          </cell>
          <cell r="L792">
            <v>232</v>
          </cell>
          <cell r="M792">
            <v>180</v>
          </cell>
          <cell r="N792">
            <v>80</v>
          </cell>
          <cell r="O792" t="str">
            <v>种子2</v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>
            <v>13</v>
          </cell>
          <cell r="V792" t="str">
            <v>0</v>
          </cell>
          <cell r="W792" t="str">
            <v>0</v>
          </cell>
          <cell r="X792" t="str">
            <v>0</v>
          </cell>
          <cell r="Y792" t="str">
            <v>0</v>
          </cell>
          <cell r="Z792" t="str">
            <v>0</v>
          </cell>
          <cell r="AA792">
            <v>232</v>
          </cell>
          <cell r="AB792" t="str">
            <v/>
          </cell>
          <cell r="AC792" t="str">
            <v/>
          </cell>
          <cell r="AD792" t="str">
            <v/>
          </cell>
          <cell r="AE792" t="str">
            <v/>
          </cell>
          <cell r="AF792" t="str">
            <v/>
          </cell>
          <cell r="AG792">
            <v>1.8839999999999999</v>
          </cell>
          <cell r="AH792" t="str">
            <v/>
          </cell>
          <cell r="AI792" t="str">
            <v/>
          </cell>
          <cell r="AJ792" t="str">
            <v/>
          </cell>
          <cell r="AK792" t="str">
            <v/>
          </cell>
          <cell r="AL792" t="str">
            <v/>
          </cell>
          <cell r="AM792">
            <v>6</v>
          </cell>
          <cell r="AN792" t="str">
            <v/>
          </cell>
          <cell r="AO792" t="str">
            <v/>
          </cell>
          <cell r="AP792" t="str">
            <v/>
          </cell>
          <cell r="AQ792" t="str">
            <v/>
          </cell>
          <cell r="AR792" t="str">
            <v/>
          </cell>
          <cell r="AS792">
            <v>300</v>
          </cell>
        </row>
        <row r="793">
          <cell r="A793" t="str">
            <v>4_5_2_Normal</v>
          </cell>
          <cell r="B793">
            <v>4</v>
          </cell>
          <cell r="C793">
            <v>5</v>
          </cell>
          <cell r="D793">
            <v>2</v>
          </cell>
          <cell r="E793">
            <v>26.18</v>
          </cell>
          <cell r="F793" t="str">
            <v>Normal</v>
          </cell>
          <cell r="G793" t="str">
            <v>困难关</v>
          </cell>
          <cell r="H793">
            <v>1</v>
          </cell>
          <cell r="I793">
            <v>289.476</v>
          </cell>
          <cell r="J793">
            <v>1.8839999999999999</v>
          </cell>
          <cell r="K793">
            <v>0.7259765625000002</v>
          </cell>
          <cell r="L793">
            <v>399</v>
          </cell>
          <cell r="M793">
            <v>180</v>
          </cell>
          <cell r="N793">
            <v>80</v>
          </cell>
          <cell r="O793" t="str">
            <v>种子2</v>
          </cell>
          <cell r="P793" t="str">
            <v>乌龟1</v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>
            <v>6</v>
          </cell>
          <cell r="V793">
            <v>12</v>
          </cell>
          <cell r="W793" t="str">
            <v>0</v>
          </cell>
          <cell r="X793" t="str">
            <v>0</v>
          </cell>
          <cell r="Y793" t="str">
            <v>0</v>
          </cell>
          <cell r="Z793" t="str">
            <v>0</v>
          </cell>
          <cell r="AA793">
            <v>798</v>
          </cell>
          <cell r="AB793">
            <v>200</v>
          </cell>
          <cell r="AC793" t="str">
            <v/>
          </cell>
          <cell r="AD793" t="str">
            <v/>
          </cell>
          <cell r="AE793" t="str">
            <v/>
          </cell>
          <cell r="AF793" t="str">
            <v/>
          </cell>
          <cell r="AG793">
            <v>1.8839999999999999</v>
          </cell>
          <cell r="AH793">
            <v>1.8839999999999999</v>
          </cell>
          <cell r="AI793" t="str">
            <v/>
          </cell>
          <cell r="AJ793" t="str">
            <v/>
          </cell>
          <cell r="AK793" t="str">
            <v/>
          </cell>
          <cell r="AL793" t="str">
            <v/>
          </cell>
          <cell r="AM793">
            <v>7</v>
          </cell>
          <cell r="AN793">
            <v>3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>
            <v>516</v>
          </cell>
        </row>
        <row r="794">
          <cell r="A794" t="str">
            <v>4_5_3_Normal</v>
          </cell>
          <cell r="B794">
            <v>4</v>
          </cell>
          <cell r="C794">
            <v>5</v>
          </cell>
          <cell r="D794">
            <v>3</v>
          </cell>
          <cell r="E794">
            <v>28.559999999999995</v>
          </cell>
          <cell r="F794" t="str">
            <v>Normal</v>
          </cell>
          <cell r="G794" t="str">
            <v>困难关</v>
          </cell>
          <cell r="H794">
            <v>1</v>
          </cell>
          <cell r="I794">
            <v>492.78239999999988</v>
          </cell>
          <cell r="J794">
            <v>1.8839999999999999</v>
          </cell>
          <cell r="K794">
            <v>0.87117187500000015</v>
          </cell>
          <cell r="L794">
            <v>566</v>
          </cell>
          <cell r="M794">
            <v>180</v>
          </cell>
          <cell r="N794">
            <v>80</v>
          </cell>
          <cell r="O794" t="str">
            <v>乌龟1</v>
          </cell>
          <cell r="P794" t="str">
            <v>蜜蜂2</v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>
            <v>12</v>
          </cell>
          <cell r="V794">
            <v>12</v>
          </cell>
          <cell r="W794" t="str">
            <v>0</v>
          </cell>
          <cell r="X794" t="str">
            <v>0</v>
          </cell>
          <cell r="Y794" t="str">
            <v>0</v>
          </cell>
          <cell r="Z794" t="str">
            <v>0</v>
          </cell>
          <cell r="AA794">
            <v>226</v>
          </cell>
          <cell r="AB794">
            <v>906</v>
          </cell>
          <cell r="AC794" t="str">
            <v/>
          </cell>
          <cell r="AD794" t="str">
            <v/>
          </cell>
          <cell r="AE794" t="str">
            <v/>
          </cell>
          <cell r="AF794" t="str">
            <v/>
          </cell>
          <cell r="AG794">
            <v>1.8839999999999999</v>
          </cell>
          <cell r="AH794">
            <v>1.8839999999999999</v>
          </cell>
          <cell r="AI794" t="str">
            <v/>
          </cell>
          <cell r="AJ794" t="str">
            <v/>
          </cell>
          <cell r="AK794" t="str">
            <v/>
          </cell>
          <cell r="AL794" t="str">
            <v/>
          </cell>
          <cell r="AM794">
            <v>2</v>
          </cell>
          <cell r="AN794">
            <v>4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>
            <v>732</v>
          </cell>
        </row>
        <row r="795">
          <cell r="A795" t="str">
            <v>4_5_4_Normal</v>
          </cell>
          <cell r="B795">
            <v>4</v>
          </cell>
          <cell r="C795">
            <v>5</v>
          </cell>
          <cell r="D795">
            <v>4</v>
          </cell>
          <cell r="E795">
            <v>30.939999999999998</v>
          </cell>
          <cell r="F795" t="str">
            <v>Normal</v>
          </cell>
          <cell r="G795" t="str">
            <v>困难关</v>
          </cell>
          <cell r="H795">
            <v>1</v>
          </cell>
          <cell r="I795">
            <v>738.27599999999995</v>
          </cell>
          <cell r="J795">
            <v>1.8839999999999999</v>
          </cell>
          <cell r="K795">
            <v>1.0163671875000002</v>
          </cell>
          <cell r="L795">
            <v>726</v>
          </cell>
          <cell r="M795">
            <v>180</v>
          </cell>
          <cell r="N795">
            <v>80</v>
          </cell>
          <cell r="O795" t="str">
            <v>乌龟1</v>
          </cell>
          <cell r="P795" t="str">
            <v>蜜蜂2</v>
          </cell>
          <cell r="Q795" t="str">
            <v>乌龟2</v>
          </cell>
          <cell r="R795" t="str">
            <v/>
          </cell>
          <cell r="S795" t="str">
            <v/>
          </cell>
          <cell r="T795" t="str">
            <v/>
          </cell>
          <cell r="U795">
            <v>12</v>
          </cell>
          <cell r="V795">
            <v>12</v>
          </cell>
          <cell r="W795">
            <v>6</v>
          </cell>
          <cell r="X795" t="str">
            <v>0</v>
          </cell>
          <cell r="Y795" t="str">
            <v>0</v>
          </cell>
          <cell r="Z795" t="str">
            <v>0</v>
          </cell>
          <cell r="AA795">
            <v>259</v>
          </cell>
          <cell r="AB795">
            <v>1037</v>
          </cell>
          <cell r="AC795">
            <v>1037</v>
          </cell>
          <cell r="AD795" t="str">
            <v/>
          </cell>
          <cell r="AE795" t="str">
            <v/>
          </cell>
          <cell r="AF795" t="str">
            <v/>
          </cell>
          <cell r="AG795">
            <v>1.8839999999999999</v>
          </cell>
          <cell r="AH795">
            <v>1.8839999999999999</v>
          </cell>
          <cell r="AI795">
            <v>1.8839999999999999</v>
          </cell>
          <cell r="AJ795" t="str">
            <v/>
          </cell>
          <cell r="AK795" t="str">
            <v/>
          </cell>
          <cell r="AL795" t="str">
            <v/>
          </cell>
          <cell r="AM795">
            <v>2</v>
          </cell>
          <cell r="AN795">
            <v>3</v>
          </cell>
          <cell r="AO795">
            <v>3</v>
          </cell>
          <cell r="AP795" t="str">
            <v/>
          </cell>
          <cell r="AQ795" t="str">
            <v/>
          </cell>
          <cell r="AR795" t="str">
            <v/>
          </cell>
          <cell r="AS795">
            <v>940</v>
          </cell>
        </row>
        <row r="796">
          <cell r="A796" t="str">
            <v>4_5_5_Normal</v>
          </cell>
          <cell r="B796">
            <v>4</v>
          </cell>
          <cell r="C796">
            <v>5</v>
          </cell>
          <cell r="D796">
            <v>5</v>
          </cell>
          <cell r="E796">
            <v>33.319999999999993</v>
          </cell>
          <cell r="F796" t="str">
            <v>Normal</v>
          </cell>
          <cell r="G796" t="str">
            <v>困难关</v>
          </cell>
          <cell r="H796">
            <v>1</v>
          </cell>
          <cell r="I796">
            <v>1005.3119999999999</v>
          </cell>
          <cell r="J796">
            <v>1.8839999999999999</v>
          </cell>
          <cell r="K796">
            <v>1.1615625000000003</v>
          </cell>
          <cell r="L796">
            <v>865</v>
          </cell>
          <cell r="M796">
            <v>180</v>
          </cell>
          <cell r="N796">
            <v>80</v>
          </cell>
          <cell r="O796" t="str">
            <v>蜜蜂2</v>
          </cell>
          <cell r="P796" t="str">
            <v>乌龟2</v>
          </cell>
          <cell r="Q796" t="str">
            <v>种子2</v>
          </cell>
          <cell r="R796" t="str">
            <v/>
          </cell>
          <cell r="S796" t="str">
            <v/>
          </cell>
          <cell r="T796" t="str">
            <v/>
          </cell>
          <cell r="U796">
            <v>15</v>
          </cell>
          <cell r="V796">
            <v>15</v>
          </cell>
          <cell r="W796">
            <v>7</v>
          </cell>
          <cell r="X796" t="str">
            <v>0</v>
          </cell>
          <cell r="Y796" t="str">
            <v>0</v>
          </cell>
          <cell r="Z796" t="str">
            <v>0</v>
          </cell>
          <cell r="AA796">
            <v>865</v>
          </cell>
          <cell r="AB796">
            <v>865</v>
          </cell>
          <cell r="AC796">
            <v>865</v>
          </cell>
          <cell r="AD796" t="str">
            <v/>
          </cell>
          <cell r="AE796" t="str">
            <v/>
          </cell>
          <cell r="AF796" t="str">
            <v/>
          </cell>
          <cell r="AG796">
            <v>1.8839999999999999</v>
          </cell>
          <cell r="AH796">
            <v>1.8839999999999999</v>
          </cell>
          <cell r="AI796">
            <v>1.8839999999999999</v>
          </cell>
          <cell r="AJ796" t="str">
            <v/>
          </cell>
          <cell r="AK796" t="str">
            <v/>
          </cell>
          <cell r="AL796" t="str">
            <v/>
          </cell>
          <cell r="AM796">
            <v>2</v>
          </cell>
          <cell r="AN796">
            <v>2</v>
          </cell>
          <cell r="AO796">
            <v>2</v>
          </cell>
          <cell r="AP796" t="str">
            <v/>
          </cell>
          <cell r="AQ796" t="str">
            <v/>
          </cell>
          <cell r="AR796" t="str">
            <v/>
          </cell>
          <cell r="AS796">
            <v>1120</v>
          </cell>
        </row>
        <row r="797">
          <cell r="A797" t="str">
            <v>4_5_6_Normal</v>
          </cell>
          <cell r="B797">
            <v>4</v>
          </cell>
          <cell r="C797">
            <v>5</v>
          </cell>
          <cell r="D797">
            <v>6</v>
          </cell>
          <cell r="E797">
            <v>35.699999999999996</v>
          </cell>
          <cell r="F797" t="str">
            <v>Normal</v>
          </cell>
          <cell r="G797" t="str">
            <v>困难关</v>
          </cell>
          <cell r="H797">
            <v>1</v>
          </cell>
          <cell r="I797">
            <v>1312.7400000000002</v>
          </cell>
          <cell r="J797">
            <v>1.8839999999999999</v>
          </cell>
          <cell r="K797">
            <v>1.3067578125000003</v>
          </cell>
          <cell r="L797">
            <v>1005</v>
          </cell>
          <cell r="M797">
            <v>180</v>
          </cell>
          <cell r="N797">
            <v>80</v>
          </cell>
          <cell r="O797" t="str">
            <v>乌龟1</v>
          </cell>
          <cell r="P797" t="str">
            <v>蜜蜂2</v>
          </cell>
          <cell r="Q797" t="str">
            <v>乌龟2</v>
          </cell>
          <cell r="R797" t="str">
            <v>小恶魔2</v>
          </cell>
          <cell r="S797" t="str">
            <v/>
          </cell>
          <cell r="T797" t="str">
            <v/>
          </cell>
          <cell r="U797">
            <v>13</v>
          </cell>
          <cell r="V797">
            <v>13</v>
          </cell>
          <cell r="W797">
            <v>13</v>
          </cell>
          <cell r="X797">
            <v>6</v>
          </cell>
          <cell r="Y797" t="str">
            <v>0</v>
          </cell>
          <cell r="Z797" t="str">
            <v>0</v>
          </cell>
          <cell r="AA797">
            <v>321</v>
          </cell>
          <cell r="AB797">
            <v>1283</v>
          </cell>
          <cell r="AC797">
            <v>1283</v>
          </cell>
          <cell r="AD797">
            <v>1283</v>
          </cell>
          <cell r="AE797" t="str">
            <v/>
          </cell>
          <cell r="AF797" t="str">
            <v/>
          </cell>
          <cell r="AG797">
            <v>1.8839999999999999</v>
          </cell>
          <cell r="AH797">
            <v>1.8839999999999999</v>
          </cell>
          <cell r="AI797">
            <v>1.8839999999999999</v>
          </cell>
          <cell r="AJ797">
            <v>1.8839999999999999</v>
          </cell>
          <cell r="AK797" t="str">
            <v/>
          </cell>
          <cell r="AL797" t="str">
            <v/>
          </cell>
          <cell r="AM797">
            <v>1</v>
          </cell>
          <cell r="AN797">
            <v>2</v>
          </cell>
          <cell r="AO797">
            <v>2</v>
          </cell>
          <cell r="AP797">
            <v>2</v>
          </cell>
          <cell r="AQ797" t="str">
            <v/>
          </cell>
          <cell r="AR797" t="str">
            <v/>
          </cell>
          <cell r="AS797">
            <v>1300</v>
          </cell>
        </row>
        <row r="798">
          <cell r="A798" t="str">
            <v>4_5_7_Normal</v>
          </cell>
          <cell r="B798">
            <v>4</v>
          </cell>
          <cell r="C798">
            <v>5</v>
          </cell>
          <cell r="D798">
            <v>7</v>
          </cell>
          <cell r="E798">
            <v>38.08</v>
          </cell>
          <cell r="F798" t="str">
            <v>Normal</v>
          </cell>
          <cell r="G798" t="str">
            <v>困难关</v>
          </cell>
          <cell r="H798">
            <v>1</v>
          </cell>
          <cell r="I798">
            <v>1660.56</v>
          </cell>
          <cell r="J798">
            <v>1.8839999999999999</v>
          </cell>
          <cell r="K798">
            <v>1.4519531250000004</v>
          </cell>
          <cell r="L798">
            <v>1144</v>
          </cell>
          <cell r="M798">
            <v>180</v>
          </cell>
          <cell r="N798">
            <v>80</v>
          </cell>
          <cell r="O798" t="str">
            <v>蜜蜂2</v>
          </cell>
          <cell r="P798" t="str">
            <v>乌龟2</v>
          </cell>
          <cell r="Q798" t="str">
            <v>小恶魔2</v>
          </cell>
          <cell r="R798" t="str">
            <v>种子2</v>
          </cell>
          <cell r="S798" t="str">
            <v/>
          </cell>
          <cell r="T798" t="str">
            <v/>
          </cell>
          <cell r="U798">
            <v>13</v>
          </cell>
          <cell r="V798">
            <v>13</v>
          </cell>
          <cell r="W798">
            <v>13</v>
          </cell>
          <cell r="X798">
            <v>13</v>
          </cell>
          <cell r="Y798" t="str">
            <v>0</v>
          </cell>
          <cell r="Z798" t="str">
            <v>0</v>
          </cell>
          <cell r="AA798">
            <v>1144</v>
          </cell>
          <cell r="AB798">
            <v>1144</v>
          </cell>
          <cell r="AC798">
            <v>1144</v>
          </cell>
          <cell r="AD798">
            <v>1144</v>
          </cell>
          <cell r="AE798" t="str">
            <v/>
          </cell>
          <cell r="AF798" t="str">
            <v/>
          </cell>
          <cell r="AG798">
            <v>1.8839999999999999</v>
          </cell>
          <cell r="AH798">
            <v>1.8839999999999999</v>
          </cell>
          <cell r="AI798">
            <v>1.8839999999999999</v>
          </cell>
          <cell r="AJ798">
            <v>1.8839999999999999</v>
          </cell>
          <cell r="AK798" t="str">
            <v/>
          </cell>
          <cell r="AL798" t="str">
            <v/>
          </cell>
          <cell r="AM798">
            <v>2</v>
          </cell>
          <cell r="AN798">
            <v>2</v>
          </cell>
          <cell r="AO798">
            <v>2</v>
          </cell>
          <cell r="AP798">
            <v>2</v>
          </cell>
          <cell r="AQ798" t="str">
            <v/>
          </cell>
          <cell r="AR798" t="str">
            <v/>
          </cell>
          <cell r="AS798">
            <v>1480</v>
          </cell>
        </row>
        <row r="799">
          <cell r="A799" t="str">
            <v>4_5_8_Normal</v>
          </cell>
          <cell r="B799">
            <v>4</v>
          </cell>
          <cell r="C799">
            <v>5</v>
          </cell>
          <cell r="D799">
            <v>8</v>
          </cell>
          <cell r="E799">
            <v>40.459999999999994</v>
          </cell>
          <cell r="F799" t="str">
            <v>Normal</v>
          </cell>
          <cell r="G799" t="str">
            <v>困难关</v>
          </cell>
          <cell r="H799">
            <v>1</v>
          </cell>
          <cell r="I799">
            <v>2048.7719999999999</v>
          </cell>
          <cell r="J799">
            <v>1.8839999999999999</v>
          </cell>
          <cell r="K799">
            <v>1.5971484375000005</v>
          </cell>
          <cell r="L799">
            <v>1283</v>
          </cell>
          <cell r="M799">
            <v>180</v>
          </cell>
          <cell r="N799">
            <v>80</v>
          </cell>
          <cell r="O799" t="str">
            <v>蜜蜂2</v>
          </cell>
          <cell r="P799" t="str">
            <v>乌龟2</v>
          </cell>
          <cell r="Q799" t="str">
            <v>小恶魔2</v>
          </cell>
          <cell r="R799" t="str">
            <v>种子2</v>
          </cell>
          <cell r="S799" t="str">
            <v>乌龟3</v>
          </cell>
          <cell r="T799" t="str">
            <v/>
          </cell>
          <cell r="U799">
            <v>14</v>
          </cell>
          <cell r="V799">
            <v>14</v>
          </cell>
          <cell r="W799">
            <v>14</v>
          </cell>
          <cell r="X799">
            <v>21</v>
          </cell>
          <cell r="Y799">
            <v>1</v>
          </cell>
          <cell r="Z799" t="str">
            <v>0</v>
          </cell>
          <cell r="AA799">
            <v>1157</v>
          </cell>
          <cell r="AB799">
            <v>1157</v>
          </cell>
          <cell r="AC799">
            <v>1157</v>
          </cell>
          <cell r="AD799">
            <v>1157</v>
          </cell>
          <cell r="AE799">
            <v>9252</v>
          </cell>
          <cell r="AF799" t="str">
            <v/>
          </cell>
          <cell r="AG799">
            <v>1.8839999999999999</v>
          </cell>
          <cell r="AH799">
            <v>1.8839999999999999</v>
          </cell>
          <cell r="AI799">
            <v>1.8839999999999999</v>
          </cell>
          <cell r="AJ799">
            <v>1.8839999999999999</v>
          </cell>
          <cell r="AK799">
            <v>0.94199999999999995</v>
          </cell>
          <cell r="AL799" t="str">
            <v/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2</v>
          </cell>
          <cell r="AR799" t="str">
            <v/>
          </cell>
          <cell r="AS799">
            <v>1660</v>
          </cell>
        </row>
        <row r="800">
          <cell r="A800" t="str">
            <v>4_5_9_Normal</v>
          </cell>
          <cell r="B800">
            <v>4</v>
          </cell>
          <cell r="C800">
            <v>5</v>
          </cell>
          <cell r="D800">
            <v>9</v>
          </cell>
          <cell r="E800">
            <v>42.839999999999996</v>
          </cell>
          <cell r="F800" t="str">
            <v>Normal</v>
          </cell>
          <cell r="G800" t="str">
            <v>困难关</v>
          </cell>
          <cell r="H800">
            <v>1</v>
          </cell>
          <cell r="I800">
            <v>2477.3760000000002</v>
          </cell>
          <cell r="J800">
            <v>1.8839999999999999</v>
          </cell>
          <cell r="K800">
            <v>1.7423437500000003</v>
          </cell>
          <cell r="L800">
            <v>1422</v>
          </cell>
          <cell r="M800">
            <v>180</v>
          </cell>
          <cell r="N800">
            <v>80</v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>0</v>
          </cell>
          <cell r="V800" t="str">
            <v>0</v>
          </cell>
          <cell r="W800" t="str">
            <v>0</v>
          </cell>
          <cell r="X800" t="str">
            <v>0</v>
          </cell>
          <cell r="Y800" t="str">
            <v>0</v>
          </cell>
          <cell r="Z800" t="str">
            <v>0</v>
          </cell>
          <cell r="AA800" t="str">
            <v/>
          </cell>
          <cell r="AB800" t="str">
            <v/>
          </cell>
          <cell r="AC800" t="str">
            <v/>
          </cell>
          <cell r="AD800" t="str">
            <v/>
          </cell>
          <cell r="AE800" t="str">
            <v/>
          </cell>
          <cell r="AF800" t="str">
            <v/>
          </cell>
          <cell r="AG800" t="str">
            <v/>
          </cell>
          <cell r="AH800" t="str">
            <v/>
          </cell>
          <cell r="AI800" t="str">
            <v/>
          </cell>
          <cell r="AJ800" t="str">
            <v/>
          </cell>
          <cell r="AK800" t="str">
            <v/>
          </cell>
          <cell r="AL800" t="str">
            <v/>
          </cell>
          <cell r="AM800" t="str">
            <v/>
          </cell>
          <cell r="AN800" t="str">
            <v/>
          </cell>
          <cell r="AO800" t="str">
            <v/>
          </cell>
          <cell r="AP800" t="str">
            <v/>
          </cell>
          <cell r="AQ800" t="str">
            <v/>
          </cell>
          <cell r="AR800" t="str">
            <v/>
          </cell>
          <cell r="AS800">
            <v>1840</v>
          </cell>
        </row>
        <row r="801">
          <cell r="A801" t="str">
            <v>4_5_10_Normal</v>
          </cell>
          <cell r="B801">
            <v>4</v>
          </cell>
          <cell r="C801">
            <v>5</v>
          </cell>
          <cell r="D801">
            <v>10</v>
          </cell>
          <cell r="E801">
            <v>45.219999999999992</v>
          </cell>
          <cell r="F801" t="str">
            <v>Normal</v>
          </cell>
          <cell r="G801" t="str">
            <v>困难关</v>
          </cell>
          <cell r="H801">
            <v>1</v>
          </cell>
          <cell r="I801">
            <v>2946.3720000000003</v>
          </cell>
          <cell r="J801">
            <v>1.8839999999999999</v>
          </cell>
          <cell r="K801">
            <v>1.8875390625000004</v>
          </cell>
          <cell r="L801">
            <v>1561</v>
          </cell>
          <cell r="M801">
            <v>180</v>
          </cell>
          <cell r="N801">
            <v>80</v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>0</v>
          </cell>
          <cell r="V801" t="str">
            <v>0</v>
          </cell>
          <cell r="W801" t="str">
            <v>0</v>
          </cell>
          <cell r="X801" t="str">
            <v>0</v>
          </cell>
          <cell r="Y801" t="str">
            <v>0</v>
          </cell>
          <cell r="Z801" t="str">
            <v>0</v>
          </cell>
          <cell r="AA801" t="str">
            <v/>
          </cell>
          <cell r="AB801" t="str">
            <v/>
          </cell>
          <cell r="AC801" t="str">
            <v/>
          </cell>
          <cell r="AD801" t="str">
            <v/>
          </cell>
          <cell r="AE801" t="str">
            <v/>
          </cell>
          <cell r="AF801" t="str">
            <v/>
          </cell>
          <cell r="AG801" t="str">
            <v/>
          </cell>
          <cell r="AH801" t="str">
            <v/>
          </cell>
          <cell r="AI801" t="str">
            <v/>
          </cell>
          <cell r="AJ801" t="str">
            <v/>
          </cell>
          <cell r="AK801" t="str">
            <v/>
          </cell>
          <cell r="AL801" t="str">
            <v/>
          </cell>
          <cell r="AM801" t="str">
            <v/>
          </cell>
          <cell r="AN801" t="str">
            <v/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>
            <v>2020</v>
          </cell>
        </row>
        <row r="802">
          <cell r="A802" t="str">
            <v>0_1_1_Hard</v>
          </cell>
          <cell r="B802">
            <v>0</v>
          </cell>
          <cell r="C802">
            <v>1</v>
          </cell>
          <cell r="D802">
            <v>1</v>
          </cell>
          <cell r="E802">
            <v>20</v>
          </cell>
          <cell r="F802" t="str">
            <v>Hard</v>
          </cell>
          <cell r="G802" t="str">
            <v>教学关</v>
          </cell>
          <cell r="H802">
            <v>1</v>
          </cell>
          <cell r="I802">
            <v>42.75</v>
          </cell>
          <cell r="J802">
            <v>1.4</v>
          </cell>
          <cell r="K802">
            <v>0.41250000000000003</v>
          </cell>
          <cell r="L802">
            <v>104</v>
          </cell>
          <cell r="M802">
            <v>180</v>
          </cell>
          <cell r="N802">
            <v>80</v>
          </cell>
          <cell r="O802" t="str">
            <v>蜜蜂1</v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>
            <v>8</v>
          </cell>
          <cell r="V802" t="str">
            <v>0</v>
          </cell>
          <cell r="W802" t="str">
            <v>0</v>
          </cell>
          <cell r="X802" t="str">
            <v>0</v>
          </cell>
          <cell r="Y802" t="str">
            <v>0</v>
          </cell>
          <cell r="Z802" t="str">
            <v>0</v>
          </cell>
          <cell r="AA802">
            <v>104</v>
          </cell>
          <cell r="AB802" t="str">
            <v/>
          </cell>
          <cell r="AC802" t="str">
            <v/>
          </cell>
          <cell r="AD802" t="str">
            <v/>
          </cell>
          <cell r="AE802" t="str">
            <v/>
          </cell>
          <cell r="AF802" t="str">
            <v/>
          </cell>
          <cell r="AG802">
            <v>1.4</v>
          </cell>
          <cell r="AH802" t="str">
            <v/>
          </cell>
          <cell r="AI802" t="str">
            <v/>
          </cell>
          <cell r="AJ802" t="str">
            <v/>
          </cell>
          <cell r="AK802" t="str">
            <v/>
          </cell>
          <cell r="AL802" t="str">
            <v/>
          </cell>
          <cell r="AM802">
            <v>10</v>
          </cell>
          <cell r="AN802" t="str">
            <v/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S802">
            <v>300</v>
          </cell>
        </row>
        <row r="803">
          <cell r="A803" t="str">
            <v>0_1_2_Hard</v>
          </cell>
          <cell r="B803">
            <v>0</v>
          </cell>
          <cell r="C803">
            <v>1</v>
          </cell>
          <cell r="D803">
            <v>2</v>
          </cell>
          <cell r="E803">
            <v>22</v>
          </cell>
          <cell r="F803" t="str">
            <v>Hard</v>
          </cell>
          <cell r="G803" t="str">
            <v>教学关</v>
          </cell>
          <cell r="H803">
            <v>1</v>
          </cell>
          <cell r="I803">
            <v>91.912499999999994</v>
          </cell>
          <cell r="J803">
            <v>1.4</v>
          </cell>
          <cell r="K803">
            <v>0.515625</v>
          </cell>
          <cell r="L803">
            <v>178</v>
          </cell>
          <cell r="M803">
            <v>180</v>
          </cell>
          <cell r="N803">
            <v>80</v>
          </cell>
          <cell r="O803" t="str">
            <v>蜜蜂1</v>
          </cell>
          <cell r="P803" t="str">
            <v>鬼1</v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>
            <v>5</v>
          </cell>
          <cell r="V803">
            <v>5</v>
          </cell>
          <cell r="W803" t="str">
            <v>0</v>
          </cell>
          <cell r="X803" t="str">
            <v>0</v>
          </cell>
          <cell r="Y803" t="str">
            <v>0</v>
          </cell>
          <cell r="Z803" t="str">
            <v>0</v>
          </cell>
          <cell r="AA803">
            <v>178</v>
          </cell>
          <cell r="AB803">
            <v>178</v>
          </cell>
          <cell r="AC803" t="str">
            <v/>
          </cell>
          <cell r="AD803" t="str">
            <v/>
          </cell>
          <cell r="AE803" t="str">
            <v/>
          </cell>
          <cell r="AF803" t="str">
            <v/>
          </cell>
          <cell r="AG803">
            <v>1.4</v>
          </cell>
          <cell r="AH803">
            <v>1.4</v>
          </cell>
          <cell r="AI803" t="str">
            <v/>
          </cell>
          <cell r="AJ803" t="str">
            <v/>
          </cell>
          <cell r="AK803" t="str">
            <v/>
          </cell>
          <cell r="AL803" t="str">
            <v/>
          </cell>
          <cell r="AM803">
            <v>8</v>
          </cell>
          <cell r="AN803">
            <v>8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S803">
            <v>516</v>
          </cell>
        </row>
        <row r="804">
          <cell r="A804" t="str">
            <v>0_1_3_Hard</v>
          </cell>
          <cell r="B804">
            <v>0</v>
          </cell>
          <cell r="C804">
            <v>1</v>
          </cell>
          <cell r="D804">
            <v>3</v>
          </cell>
          <cell r="E804">
            <v>24</v>
          </cell>
          <cell r="F804" t="str">
            <v>Hard</v>
          </cell>
          <cell r="G804" t="str">
            <v>教学关</v>
          </cell>
          <cell r="H804">
            <v>1</v>
          </cell>
          <cell r="I804">
            <v>156.46499999999997</v>
          </cell>
          <cell r="J804">
            <v>1.4</v>
          </cell>
          <cell r="K804">
            <v>0.61875000000000002</v>
          </cell>
          <cell r="L804">
            <v>253</v>
          </cell>
          <cell r="M804">
            <v>180</v>
          </cell>
          <cell r="N804">
            <v>80</v>
          </cell>
          <cell r="O804" t="str">
            <v>蜜蜂1</v>
          </cell>
          <cell r="P804" t="str">
            <v>鬼1</v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>
            <v>4</v>
          </cell>
          <cell r="V804">
            <v>9</v>
          </cell>
          <cell r="W804" t="str">
            <v>0</v>
          </cell>
          <cell r="X804" t="str">
            <v>0</v>
          </cell>
          <cell r="Y804" t="str">
            <v>0</v>
          </cell>
          <cell r="Z804" t="str">
            <v>0</v>
          </cell>
          <cell r="AA804">
            <v>253</v>
          </cell>
          <cell r="AB804">
            <v>253</v>
          </cell>
          <cell r="AC804" t="str">
            <v/>
          </cell>
          <cell r="AD804" t="str">
            <v/>
          </cell>
          <cell r="AE804" t="str">
            <v/>
          </cell>
          <cell r="AF804" t="str">
            <v/>
          </cell>
          <cell r="AG804">
            <v>1.4</v>
          </cell>
          <cell r="AH804">
            <v>1.4</v>
          </cell>
          <cell r="AI804" t="str">
            <v/>
          </cell>
          <cell r="AJ804" t="str">
            <v/>
          </cell>
          <cell r="AK804" t="str">
            <v/>
          </cell>
          <cell r="AL804" t="str">
            <v/>
          </cell>
          <cell r="AM804">
            <v>6</v>
          </cell>
          <cell r="AN804">
            <v>6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>
            <v>732</v>
          </cell>
        </row>
        <row r="805">
          <cell r="A805" t="str">
            <v>0_1_4_Hard</v>
          </cell>
          <cell r="B805">
            <v>0</v>
          </cell>
          <cell r="C805">
            <v>1</v>
          </cell>
          <cell r="D805">
            <v>4</v>
          </cell>
          <cell r="E805">
            <v>26</v>
          </cell>
          <cell r="F805" t="str">
            <v>Hard</v>
          </cell>
          <cell r="G805" t="str">
            <v>教学关</v>
          </cell>
          <cell r="H805">
            <v>1</v>
          </cell>
          <cell r="I805">
            <v>234.41249999999997</v>
          </cell>
          <cell r="J805">
            <v>1.4</v>
          </cell>
          <cell r="K805">
            <v>0.72187500000000004</v>
          </cell>
          <cell r="L805">
            <v>325</v>
          </cell>
          <cell r="M805">
            <v>180</v>
          </cell>
          <cell r="N805">
            <v>80</v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>0</v>
          </cell>
          <cell r="V805" t="str">
            <v>0</v>
          </cell>
          <cell r="W805" t="str">
            <v>0</v>
          </cell>
          <cell r="X805" t="str">
            <v>0</v>
          </cell>
          <cell r="Y805" t="str">
            <v>0</v>
          </cell>
          <cell r="Z805" t="str">
            <v>0</v>
          </cell>
          <cell r="AA805" t="str">
            <v/>
          </cell>
          <cell r="AB805" t="str">
            <v/>
          </cell>
          <cell r="AC805" t="str">
            <v/>
          </cell>
          <cell r="AD805" t="str">
            <v/>
          </cell>
          <cell r="AE805" t="str">
            <v/>
          </cell>
          <cell r="AF805" t="str">
            <v/>
          </cell>
          <cell r="AG805" t="str">
            <v/>
          </cell>
          <cell r="AH805" t="str">
            <v/>
          </cell>
          <cell r="AI805" t="str">
            <v/>
          </cell>
          <cell r="AJ805" t="str">
            <v/>
          </cell>
          <cell r="AK805" t="str">
            <v/>
          </cell>
          <cell r="AL805" t="str">
            <v/>
          </cell>
          <cell r="AM805" t="str">
            <v/>
          </cell>
          <cell r="AN805" t="str">
            <v/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>
            <v>940</v>
          </cell>
        </row>
        <row r="806">
          <cell r="A806" t="str">
            <v>0_1_5_Hard</v>
          </cell>
          <cell r="B806">
            <v>0</v>
          </cell>
          <cell r="C806">
            <v>1</v>
          </cell>
          <cell r="D806">
            <v>5</v>
          </cell>
          <cell r="E806">
            <v>28</v>
          </cell>
          <cell r="F806" t="str">
            <v>Hard</v>
          </cell>
          <cell r="G806" t="str">
            <v>教学关</v>
          </cell>
          <cell r="H806">
            <v>1</v>
          </cell>
          <cell r="I806">
            <v>319.2</v>
          </cell>
          <cell r="J806">
            <v>1.4</v>
          </cell>
          <cell r="K806">
            <v>0.82500000000000007</v>
          </cell>
          <cell r="L806">
            <v>387</v>
          </cell>
          <cell r="M806">
            <v>180</v>
          </cell>
          <cell r="N806">
            <v>80</v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>0</v>
          </cell>
          <cell r="V806" t="str">
            <v>0</v>
          </cell>
          <cell r="W806" t="str">
            <v>0</v>
          </cell>
          <cell r="X806" t="str">
            <v>0</v>
          </cell>
          <cell r="Y806" t="str">
            <v>0</v>
          </cell>
          <cell r="Z806" t="str">
            <v>0</v>
          </cell>
          <cell r="AA806" t="str">
            <v/>
          </cell>
          <cell r="AB806" t="str">
            <v/>
          </cell>
          <cell r="AC806" t="str">
            <v/>
          </cell>
          <cell r="AD806" t="str">
            <v/>
          </cell>
          <cell r="AE806" t="str">
            <v/>
          </cell>
          <cell r="AF806" t="str">
            <v/>
          </cell>
          <cell r="AG806" t="str">
            <v/>
          </cell>
          <cell r="AH806" t="str">
            <v/>
          </cell>
          <cell r="AI806" t="str">
            <v/>
          </cell>
          <cell r="AJ806" t="str">
            <v/>
          </cell>
          <cell r="AK806" t="str">
            <v/>
          </cell>
          <cell r="AL806" t="str">
            <v/>
          </cell>
          <cell r="AM806" t="str">
            <v/>
          </cell>
          <cell r="AN806" t="str">
            <v/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>
            <v>1120</v>
          </cell>
        </row>
        <row r="807">
          <cell r="A807" t="str">
            <v>0_1_6_Hard</v>
          </cell>
          <cell r="B807">
            <v>0</v>
          </cell>
          <cell r="C807">
            <v>1</v>
          </cell>
          <cell r="D807">
            <v>6</v>
          </cell>
          <cell r="E807">
            <v>30</v>
          </cell>
          <cell r="F807" t="str">
            <v>Hard</v>
          </cell>
          <cell r="G807" t="str">
            <v>教学关</v>
          </cell>
          <cell r="H807">
            <v>1</v>
          </cell>
          <cell r="I807">
            <v>416.8125</v>
          </cell>
          <cell r="J807">
            <v>1.4</v>
          </cell>
          <cell r="K807">
            <v>0.92812500000000009</v>
          </cell>
          <cell r="L807">
            <v>449</v>
          </cell>
          <cell r="M807">
            <v>180</v>
          </cell>
          <cell r="N807">
            <v>80</v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>0</v>
          </cell>
          <cell r="V807" t="str">
            <v>0</v>
          </cell>
          <cell r="W807" t="str">
            <v>0</v>
          </cell>
          <cell r="X807" t="str">
            <v>0</v>
          </cell>
          <cell r="Y807" t="str">
            <v>0</v>
          </cell>
          <cell r="Z807" t="str">
            <v>0</v>
          </cell>
          <cell r="AA807" t="str">
            <v/>
          </cell>
          <cell r="AB807" t="str">
            <v/>
          </cell>
          <cell r="AC807" t="str">
            <v/>
          </cell>
          <cell r="AD807" t="str">
            <v/>
          </cell>
          <cell r="AE807" t="str">
            <v/>
          </cell>
          <cell r="AF807" t="str">
            <v/>
          </cell>
          <cell r="AG807" t="str">
            <v/>
          </cell>
          <cell r="AH807" t="str">
            <v/>
          </cell>
          <cell r="AI807" t="str">
            <v/>
          </cell>
          <cell r="AJ807" t="str">
            <v/>
          </cell>
          <cell r="AK807" t="str">
            <v/>
          </cell>
          <cell r="AL807" t="str">
            <v/>
          </cell>
          <cell r="AM807" t="str">
            <v/>
          </cell>
          <cell r="AN807" t="str">
            <v/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>
            <v>1300</v>
          </cell>
        </row>
        <row r="808">
          <cell r="A808" t="str">
            <v>0_1_7_Hard</v>
          </cell>
          <cell r="B808">
            <v>0</v>
          </cell>
          <cell r="C808">
            <v>1</v>
          </cell>
          <cell r="D808">
            <v>7</v>
          </cell>
          <cell r="E808">
            <v>32</v>
          </cell>
          <cell r="F808" t="str">
            <v>Hard</v>
          </cell>
          <cell r="G808" t="str">
            <v>教学关</v>
          </cell>
          <cell r="H808">
            <v>1</v>
          </cell>
          <cell r="I808">
            <v>527.25</v>
          </cell>
          <cell r="J808">
            <v>1.4</v>
          </cell>
          <cell r="K808">
            <v>1.03125</v>
          </cell>
          <cell r="L808">
            <v>511</v>
          </cell>
          <cell r="M808">
            <v>180</v>
          </cell>
          <cell r="N808">
            <v>80</v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>0</v>
          </cell>
          <cell r="V808" t="str">
            <v>0</v>
          </cell>
          <cell r="W808" t="str">
            <v>0</v>
          </cell>
          <cell r="X808" t="str">
            <v>0</v>
          </cell>
          <cell r="Y808" t="str">
            <v>0</v>
          </cell>
          <cell r="Z808" t="str">
            <v>0</v>
          </cell>
          <cell r="AA808" t="str">
            <v/>
          </cell>
          <cell r="AB808" t="str">
            <v/>
          </cell>
          <cell r="AC808" t="str">
            <v/>
          </cell>
          <cell r="AD808" t="str">
            <v/>
          </cell>
          <cell r="AE808" t="str">
            <v/>
          </cell>
          <cell r="AF808" t="str">
            <v/>
          </cell>
          <cell r="AG808" t="str">
            <v/>
          </cell>
          <cell r="AH808" t="str">
            <v/>
          </cell>
          <cell r="AI808" t="str">
            <v/>
          </cell>
          <cell r="AJ808" t="str">
            <v/>
          </cell>
          <cell r="AK808" t="str">
            <v/>
          </cell>
          <cell r="AL808" t="str">
            <v/>
          </cell>
          <cell r="AM808" t="str">
            <v/>
          </cell>
          <cell r="AN808" t="str">
            <v/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>
            <v>1480</v>
          </cell>
        </row>
        <row r="809">
          <cell r="A809" t="str">
            <v>0_1_8_Hard</v>
          </cell>
          <cell r="B809">
            <v>0</v>
          </cell>
          <cell r="C809">
            <v>1</v>
          </cell>
          <cell r="D809">
            <v>8</v>
          </cell>
          <cell r="E809">
            <v>34</v>
          </cell>
          <cell r="F809" t="str">
            <v>Hard</v>
          </cell>
          <cell r="G809" t="str">
            <v>教学关</v>
          </cell>
          <cell r="H809">
            <v>1</v>
          </cell>
          <cell r="I809">
            <v>650.51249999999993</v>
          </cell>
          <cell r="J809">
            <v>1.4</v>
          </cell>
          <cell r="K809">
            <v>1.1343750000000001</v>
          </cell>
          <cell r="L809">
            <v>573</v>
          </cell>
          <cell r="M809">
            <v>180</v>
          </cell>
          <cell r="N809">
            <v>80</v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>0</v>
          </cell>
          <cell r="V809" t="str">
            <v>0</v>
          </cell>
          <cell r="W809" t="str">
            <v>0</v>
          </cell>
          <cell r="X809" t="str">
            <v>0</v>
          </cell>
          <cell r="Y809" t="str">
            <v>0</v>
          </cell>
          <cell r="Z809" t="str">
            <v>0</v>
          </cell>
          <cell r="AA809" t="str">
            <v/>
          </cell>
          <cell r="AB809" t="str">
            <v/>
          </cell>
          <cell r="AC809" t="str">
            <v/>
          </cell>
          <cell r="AD809" t="str">
            <v/>
          </cell>
          <cell r="AE809" t="str">
            <v/>
          </cell>
          <cell r="AF809" t="str">
            <v/>
          </cell>
          <cell r="AG809" t="str">
            <v/>
          </cell>
          <cell r="AH809" t="str">
            <v/>
          </cell>
          <cell r="AI809" t="str">
            <v/>
          </cell>
          <cell r="AJ809" t="str">
            <v/>
          </cell>
          <cell r="AK809" t="str">
            <v/>
          </cell>
          <cell r="AL809" t="str">
            <v/>
          </cell>
          <cell r="AM809" t="str">
            <v/>
          </cell>
          <cell r="AN809" t="str">
            <v/>
          </cell>
          <cell r="AO809" t="str">
            <v/>
          </cell>
          <cell r="AP809" t="str">
            <v/>
          </cell>
          <cell r="AQ809" t="str">
            <v/>
          </cell>
          <cell r="AR809" t="str">
            <v/>
          </cell>
          <cell r="AS809">
            <v>1660</v>
          </cell>
        </row>
        <row r="810">
          <cell r="A810" t="str">
            <v>0_1_9_Hard</v>
          </cell>
          <cell r="B810">
            <v>0</v>
          </cell>
          <cell r="C810">
            <v>1</v>
          </cell>
          <cell r="D810">
            <v>9</v>
          </cell>
          <cell r="E810">
            <v>36</v>
          </cell>
          <cell r="F810" t="str">
            <v>Hard</v>
          </cell>
          <cell r="G810" t="str">
            <v>教学关</v>
          </cell>
          <cell r="H810">
            <v>1</v>
          </cell>
          <cell r="I810">
            <v>786.59999999999991</v>
          </cell>
          <cell r="J810">
            <v>1.4</v>
          </cell>
          <cell r="K810">
            <v>1.2375</v>
          </cell>
          <cell r="L810">
            <v>636</v>
          </cell>
          <cell r="M810">
            <v>180</v>
          </cell>
          <cell r="N810">
            <v>80</v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>0</v>
          </cell>
          <cell r="V810" t="str">
            <v>0</v>
          </cell>
          <cell r="W810" t="str">
            <v>0</v>
          </cell>
          <cell r="X810" t="str">
            <v>0</v>
          </cell>
          <cell r="Y810" t="str">
            <v>0</v>
          </cell>
          <cell r="Z810" t="str">
            <v>0</v>
          </cell>
          <cell r="AA810" t="str">
            <v/>
          </cell>
          <cell r="AB810" t="str">
            <v/>
          </cell>
          <cell r="AC810" t="str">
            <v/>
          </cell>
          <cell r="AD810" t="str">
            <v/>
          </cell>
          <cell r="AE810" t="str">
            <v/>
          </cell>
          <cell r="AF810" t="str">
            <v/>
          </cell>
          <cell r="AG810" t="str">
            <v/>
          </cell>
          <cell r="AH810" t="str">
            <v/>
          </cell>
          <cell r="AI810" t="str">
            <v/>
          </cell>
          <cell r="AJ810" t="str">
            <v/>
          </cell>
          <cell r="AK810" t="str">
            <v/>
          </cell>
          <cell r="AL810" t="str">
            <v/>
          </cell>
          <cell r="AM810" t="str">
            <v/>
          </cell>
          <cell r="AN810" t="str">
            <v/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>
            <v>1840</v>
          </cell>
        </row>
        <row r="811">
          <cell r="A811" t="str">
            <v>0_1_10_Hard</v>
          </cell>
          <cell r="B811">
            <v>0</v>
          </cell>
          <cell r="C811">
            <v>1</v>
          </cell>
          <cell r="D811">
            <v>10</v>
          </cell>
          <cell r="E811">
            <v>38</v>
          </cell>
          <cell r="F811" t="str">
            <v>Hard</v>
          </cell>
          <cell r="G811" t="str">
            <v>教学关</v>
          </cell>
          <cell r="H811">
            <v>1</v>
          </cell>
          <cell r="I811">
            <v>935.51249999999993</v>
          </cell>
          <cell r="J811">
            <v>1.4</v>
          </cell>
          <cell r="K811">
            <v>1.3406250000000002</v>
          </cell>
          <cell r="L811">
            <v>698</v>
          </cell>
          <cell r="M811">
            <v>180</v>
          </cell>
          <cell r="N811">
            <v>80</v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>0</v>
          </cell>
          <cell r="V811" t="str">
            <v>0</v>
          </cell>
          <cell r="W811" t="str">
            <v>0</v>
          </cell>
          <cell r="X811" t="str">
            <v>0</v>
          </cell>
          <cell r="Y811" t="str">
            <v>0</v>
          </cell>
          <cell r="Z811" t="str">
            <v>0</v>
          </cell>
          <cell r="AA811" t="str">
            <v/>
          </cell>
          <cell r="AB811" t="str">
            <v/>
          </cell>
          <cell r="AC811" t="str">
            <v/>
          </cell>
          <cell r="AD811" t="str">
            <v/>
          </cell>
          <cell r="AE811" t="str">
            <v/>
          </cell>
          <cell r="AF811" t="str">
            <v/>
          </cell>
          <cell r="AG811" t="str">
            <v/>
          </cell>
          <cell r="AH811" t="str">
            <v/>
          </cell>
          <cell r="AI811" t="str">
            <v/>
          </cell>
          <cell r="AJ811" t="str">
            <v/>
          </cell>
          <cell r="AK811" t="str">
            <v/>
          </cell>
          <cell r="AL811" t="str">
            <v/>
          </cell>
          <cell r="AM811" t="str">
            <v/>
          </cell>
          <cell r="AN811" t="str">
            <v/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>
            <v>2020</v>
          </cell>
        </row>
        <row r="812">
          <cell r="A812" t="str">
            <v>0_2_1_Hard</v>
          </cell>
          <cell r="B812">
            <v>0</v>
          </cell>
          <cell r="C812">
            <v>2</v>
          </cell>
          <cell r="D812">
            <v>1</v>
          </cell>
          <cell r="E812">
            <v>20.2</v>
          </cell>
          <cell r="F812" t="str">
            <v>Hard</v>
          </cell>
          <cell r="G812" t="str">
            <v>新手关</v>
          </cell>
          <cell r="H812">
            <v>1</v>
          </cell>
          <cell r="I812">
            <v>88.92</v>
          </cell>
          <cell r="J812">
            <v>1.4419999999999999</v>
          </cell>
          <cell r="K812">
            <v>0.42281249999999998</v>
          </cell>
          <cell r="L812">
            <v>210</v>
          </cell>
          <cell r="M812">
            <v>180</v>
          </cell>
          <cell r="N812">
            <v>80</v>
          </cell>
          <cell r="O812" t="str">
            <v>种子1</v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>
            <v>8</v>
          </cell>
          <cell r="V812" t="str">
            <v>0</v>
          </cell>
          <cell r="W812" t="str">
            <v>0</v>
          </cell>
          <cell r="X812" t="str">
            <v>0</v>
          </cell>
          <cell r="Y812" t="str">
            <v>0</v>
          </cell>
          <cell r="Z812" t="str">
            <v>0</v>
          </cell>
          <cell r="AA812">
            <v>210</v>
          </cell>
          <cell r="AB812" t="str">
            <v/>
          </cell>
          <cell r="AC812" t="str">
            <v/>
          </cell>
          <cell r="AD812" t="str">
            <v/>
          </cell>
          <cell r="AE812" t="str">
            <v/>
          </cell>
          <cell r="AF812" t="str">
            <v/>
          </cell>
          <cell r="AG812">
            <v>1.4419999999999999</v>
          </cell>
          <cell r="AH812" t="str">
            <v/>
          </cell>
          <cell r="AI812" t="str">
            <v/>
          </cell>
          <cell r="AJ812" t="str">
            <v/>
          </cell>
          <cell r="AK812" t="str">
            <v/>
          </cell>
          <cell r="AL812" t="str">
            <v/>
          </cell>
          <cell r="AM812">
            <v>10</v>
          </cell>
          <cell r="AN812" t="str">
            <v/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>
            <v>300</v>
          </cell>
        </row>
        <row r="813">
          <cell r="A813" t="str">
            <v>0_2_2_Hard</v>
          </cell>
          <cell r="B813">
            <v>0</v>
          </cell>
          <cell r="C813">
            <v>2</v>
          </cell>
          <cell r="D813">
            <v>2</v>
          </cell>
          <cell r="E813">
            <v>22.220000000000002</v>
          </cell>
          <cell r="F813" t="str">
            <v>Hard</v>
          </cell>
          <cell r="G813" t="str">
            <v>新手关</v>
          </cell>
          <cell r="H813">
            <v>1</v>
          </cell>
          <cell r="I813">
            <v>191.17800000000003</v>
          </cell>
          <cell r="J813">
            <v>1.4419999999999999</v>
          </cell>
          <cell r="K813">
            <v>0.52851562499999993</v>
          </cell>
          <cell r="L813">
            <v>362</v>
          </cell>
          <cell r="M813">
            <v>180</v>
          </cell>
          <cell r="N813">
            <v>80</v>
          </cell>
          <cell r="O813" t="str">
            <v>鬼1</v>
          </cell>
          <cell r="P813" t="str">
            <v>种子1</v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>
            <v>7</v>
          </cell>
          <cell r="V813">
            <v>3</v>
          </cell>
          <cell r="W813" t="str">
            <v>0</v>
          </cell>
          <cell r="X813" t="str">
            <v>0</v>
          </cell>
          <cell r="Y813" t="str">
            <v>0</v>
          </cell>
          <cell r="Z813" t="str">
            <v>0</v>
          </cell>
          <cell r="AA813">
            <v>362</v>
          </cell>
          <cell r="AB813">
            <v>362</v>
          </cell>
          <cell r="AC813" t="str">
            <v/>
          </cell>
          <cell r="AD813" t="str">
            <v/>
          </cell>
          <cell r="AE813" t="str">
            <v/>
          </cell>
          <cell r="AF813" t="str">
            <v/>
          </cell>
          <cell r="AG813">
            <v>1.4419999999999999</v>
          </cell>
          <cell r="AH813">
            <v>1.4419999999999999</v>
          </cell>
          <cell r="AI813" t="str">
            <v/>
          </cell>
          <cell r="AJ813" t="str">
            <v/>
          </cell>
          <cell r="AK813" t="str">
            <v/>
          </cell>
          <cell r="AL813" t="str">
            <v/>
          </cell>
          <cell r="AM813">
            <v>8</v>
          </cell>
          <cell r="AN813">
            <v>8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>
            <v>516</v>
          </cell>
        </row>
        <row r="814">
          <cell r="A814" t="str">
            <v>0_2_3_Hard</v>
          </cell>
          <cell r="B814">
            <v>0</v>
          </cell>
          <cell r="C814">
            <v>2</v>
          </cell>
          <cell r="D814">
            <v>3</v>
          </cell>
          <cell r="E814">
            <v>24.24</v>
          </cell>
          <cell r="F814" t="str">
            <v>Hard</v>
          </cell>
          <cell r="G814" t="str">
            <v>新手关</v>
          </cell>
          <cell r="H814">
            <v>1</v>
          </cell>
          <cell r="I814">
            <v>325.44720000000001</v>
          </cell>
          <cell r="J814">
            <v>1.4419999999999999</v>
          </cell>
          <cell r="K814">
            <v>0.63421874999999994</v>
          </cell>
          <cell r="L814">
            <v>513</v>
          </cell>
          <cell r="M814">
            <v>180</v>
          </cell>
          <cell r="N814">
            <v>80</v>
          </cell>
          <cell r="O814" t="str">
            <v>鬼1</v>
          </cell>
          <cell r="P814" t="str">
            <v>种子1</v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>
            <v>5</v>
          </cell>
          <cell r="V814">
            <v>10</v>
          </cell>
          <cell r="W814" t="str">
            <v>0</v>
          </cell>
          <cell r="X814" t="str">
            <v>0</v>
          </cell>
          <cell r="Y814" t="str">
            <v>0</v>
          </cell>
          <cell r="Z814" t="str">
            <v>0</v>
          </cell>
          <cell r="AA814">
            <v>513</v>
          </cell>
          <cell r="AB814">
            <v>513</v>
          </cell>
          <cell r="AC814" t="str">
            <v/>
          </cell>
          <cell r="AD814" t="str">
            <v/>
          </cell>
          <cell r="AE814" t="str">
            <v/>
          </cell>
          <cell r="AF814" t="str">
            <v/>
          </cell>
          <cell r="AG814">
            <v>1.4419999999999999</v>
          </cell>
          <cell r="AH814">
            <v>1.4419999999999999</v>
          </cell>
          <cell r="AI814" t="str">
            <v/>
          </cell>
          <cell r="AJ814" t="str">
            <v/>
          </cell>
          <cell r="AK814" t="str">
            <v/>
          </cell>
          <cell r="AL814" t="str">
            <v/>
          </cell>
          <cell r="AM814">
            <v>5</v>
          </cell>
          <cell r="AN814">
            <v>5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>
            <v>732</v>
          </cell>
        </row>
        <row r="815">
          <cell r="A815" t="str">
            <v>0_2_4_Hard</v>
          </cell>
          <cell r="B815">
            <v>0</v>
          </cell>
          <cell r="C815">
            <v>2</v>
          </cell>
          <cell r="D815">
            <v>4</v>
          </cell>
          <cell r="E815">
            <v>26.26</v>
          </cell>
          <cell r="F815" t="str">
            <v>Hard</v>
          </cell>
          <cell r="G815" t="str">
            <v>新手关</v>
          </cell>
          <cell r="H815">
            <v>1</v>
          </cell>
          <cell r="I815">
            <v>487.57799999999997</v>
          </cell>
          <cell r="J815">
            <v>1.4419999999999999</v>
          </cell>
          <cell r="K815">
            <v>0.73992187499999995</v>
          </cell>
          <cell r="L815">
            <v>659</v>
          </cell>
          <cell r="M815">
            <v>180</v>
          </cell>
          <cell r="N815">
            <v>80</v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>0</v>
          </cell>
          <cell r="V815" t="str">
            <v>0</v>
          </cell>
          <cell r="W815" t="str">
            <v>0</v>
          </cell>
          <cell r="X815" t="str">
            <v>0</v>
          </cell>
          <cell r="Y815" t="str">
            <v>0</v>
          </cell>
          <cell r="Z815" t="str">
            <v>0</v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 t="str">
            <v/>
          </cell>
          <cell r="AF815" t="str">
            <v/>
          </cell>
          <cell r="AG815" t="str">
            <v/>
          </cell>
          <cell r="AH815" t="str">
            <v/>
          </cell>
          <cell r="AI815" t="str">
            <v/>
          </cell>
          <cell r="AJ815" t="str">
            <v/>
          </cell>
          <cell r="AK815" t="str">
            <v/>
          </cell>
          <cell r="AL815" t="str">
            <v/>
          </cell>
          <cell r="AM815" t="str">
            <v/>
          </cell>
          <cell r="AN815" t="str">
            <v/>
          </cell>
          <cell r="AO815" t="str">
            <v/>
          </cell>
          <cell r="AP815" t="str">
            <v/>
          </cell>
          <cell r="AQ815" t="str">
            <v/>
          </cell>
          <cell r="AR815" t="str">
            <v/>
          </cell>
          <cell r="AS815">
            <v>940</v>
          </cell>
        </row>
        <row r="816">
          <cell r="A816" t="str">
            <v>0_2_5_Hard</v>
          </cell>
          <cell r="B816">
            <v>0</v>
          </cell>
          <cell r="C816">
            <v>2</v>
          </cell>
          <cell r="D816">
            <v>5</v>
          </cell>
          <cell r="E816">
            <v>28.279999999999998</v>
          </cell>
          <cell r="F816" t="str">
            <v>Hard</v>
          </cell>
          <cell r="G816" t="str">
            <v>新手关</v>
          </cell>
          <cell r="H816">
            <v>1</v>
          </cell>
          <cell r="I816">
            <v>663.93600000000004</v>
          </cell>
          <cell r="J816">
            <v>1.4419999999999999</v>
          </cell>
          <cell r="K816">
            <v>0.84562499999999996</v>
          </cell>
          <cell r="L816">
            <v>785</v>
          </cell>
          <cell r="M816">
            <v>180</v>
          </cell>
          <cell r="N816">
            <v>80</v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>0</v>
          </cell>
          <cell r="V816" t="str">
            <v>0</v>
          </cell>
          <cell r="W816" t="str">
            <v>0</v>
          </cell>
          <cell r="X816" t="str">
            <v>0</v>
          </cell>
          <cell r="Y816" t="str">
            <v>0</v>
          </cell>
          <cell r="Z816" t="str">
            <v>0</v>
          </cell>
          <cell r="AA816" t="str">
            <v/>
          </cell>
          <cell r="AB816" t="str">
            <v/>
          </cell>
          <cell r="AC816" t="str">
            <v/>
          </cell>
          <cell r="AD816" t="str">
            <v/>
          </cell>
          <cell r="AE816" t="str">
            <v/>
          </cell>
          <cell r="AF816" t="str">
            <v/>
          </cell>
          <cell r="AG816" t="str">
            <v/>
          </cell>
          <cell r="AH816" t="str">
            <v/>
          </cell>
          <cell r="AI816" t="str">
            <v/>
          </cell>
          <cell r="AJ816" t="str">
            <v/>
          </cell>
          <cell r="AK816" t="str">
            <v/>
          </cell>
          <cell r="AL816" t="str">
            <v/>
          </cell>
          <cell r="AM816" t="str">
            <v/>
          </cell>
          <cell r="AN816" t="str">
            <v/>
          </cell>
          <cell r="AO816" t="str">
            <v/>
          </cell>
          <cell r="AP816" t="str">
            <v/>
          </cell>
          <cell r="AQ816" t="str">
            <v/>
          </cell>
          <cell r="AR816" t="str">
            <v/>
          </cell>
          <cell r="AS816">
            <v>1120</v>
          </cell>
        </row>
        <row r="817">
          <cell r="A817" t="str">
            <v>0_2_6_Hard</v>
          </cell>
          <cell r="B817">
            <v>0</v>
          </cell>
          <cell r="C817">
            <v>2</v>
          </cell>
          <cell r="D817">
            <v>6</v>
          </cell>
          <cell r="E817">
            <v>30.299999999999997</v>
          </cell>
          <cell r="F817" t="str">
            <v>Hard</v>
          </cell>
          <cell r="G817" t="str">
            <v>新手关</v>
          </cell>
          <cell r="H817">
            <v>1</v>
          </cell>
          <cell r="I817">
            <v>866.97</v>
          </cell>
          <cell r="J817">
            <v>1.4419999999999999</v>
          </cell>
          <cell r="K817">
            <v>0.95132812499999997</v>
          </cell>
          <cell r="L817">
            <v>911</v>
          </cell>
          <cell r="M817">
            <v>180</v>
          </cell>
          <cell r="N817">
            <v>80</v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>0</v>
          </cell>
          <cell r="V817" t="str">
            <v>0</v>
          </cell>
          <cell r="W817" t="str">
            <v>0</v>
          </cell>
          <cell r="X817" t="str">
            <v>0</v>
          </cell>
          <cell r="Y817" t="str">
            <v>0</v>
          </cell>
          <cell r="Z817" t="str">
            <v>0</v>
          </cell>
          <cell r="AA817" t="str">
            <v/>
          </cell>
          <cell r="AB817" t="str">
            <v/>
          </cell>
          <cell r="AC817" t="str">
            <v/>
          </cell>
          <cell r="AD817" t="str">
            <v/>
          </cell>
          <cell r="AE817" t="str">
            <v/>
          </cell>
          <cell r="AF817" t="str">
            <v/>
          </cell>
          <cell r="AG817" t="str">
            <v/>
          </cell>
          <cell r="AH817" t="str">
            <v/>
          </cell>
          <cell r="AI817" t="str">
            <v/>
          </cell>
          <cell r="AJ817" t="str">
            <v/>
          </cell>
          <cell r="AK817" t="str">
            <v/>
          </cell>
          <cell r="AL817" t="str">
            <v/>
          </cell>
          <cell r="AM817" t="str">
            <v/>
          </cell>
          <cell r="AN817" t="str">
            <v/>
          </cell>
          <cell r="AO817" t="str">
            <v/>
          </cell>
          <cell r="AP817" t="str">
            <v/>
          </cell>
          <cell r="AQ817" t="str">
            <v/>
          </cell>
          <cell r="AR817" t="str">
            <v/>
          </cell>
          <cell r="AS817">
            <v>1300</v>
          </cell>
        </row>
        <row r="818">
          <cell r="A818" t="str">
            <v>0_2_7_Hard</v>
          </cell>
          <cell r="B818">
            <v>0</v>
          </cell>
          <cell r="C818">
            <v>2</v>
          </cell>
          <cell r="D818">
            <v>7</v>
          </cell>
          <cell r="E818">
            <v>32.32</v>
          </cell>
          <cell r="F818" t="str">
            <v>Hard</v>
          </cell>
          <cell r="G818" t="str">
            <v>新手关</v>
          </cell>
          <cell r="H818">
            <v>1</v>
          </cell>
          <cell r="I818">
            <v>1096.68</v>
          </cell>
          <cell r="J818">
            <v>1.4419999999999999</v>
          </cell>
          <cell r="K818">
            <v>1.0570312499999999</v>
          </cell>
          <cell r="L818">
            <v>1038</v>
          </cell>
          <cell r="M818">
            <v>180</v>
          </cell>
          <cell r="N818">
            <v>80</v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>0</v>
          </cell>
          <cell r="V818" t="str">
            <v>0</v>
          </cell>
          <cell r="W818" t="str">
            <v>0</v>
          </cell>
          <cell r="X818" t="str">
            <v>0</v>
          </cell>
          <cell r="Y818" t="str">
            <v>0</v>
          </cell>
          <cell r="Z818" t="str">
            <v>0</v>
          </cell>
          <cell r="AA818" t="str">
            <v/>
          </cell>
          <cell r="AB818" t="str">
            <v/>
          </cell>
          <cell r="AC818" t="str">
            <v/>
          </cell>
          <cell r="AD818" t="str">
            <v/>
          </cell>
          <cell r="AE818" t="str">
            <v/>
          </cell>
          <cell r="AF818" t="str">
            <v/>
          </cell>
          <cell r="AG818" t="str">
            <v/>
          </cell>
          <cell r="AH818" t="str">
            <v/>
          </cell>
          <cell r="AI818" t="str">
            <v/>
          </cell>
          <cell r="AJ818" t="str">
            <v/>
          </cell>
          <cell r="AK818" t="str">
            <v/>
          </cell>
          <cell r="AL818" t="str">
            <v/>
          </cell>
          <cell r="AM818" t="str">
            <v/>
          </cell>
          <cell r="AN818" t="str">
            <v/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>
            <v>1480</v>
          </cell>
        </row>
        <row r="819">
          <cell r="A819" t="str">
            <v>0_2_8_Hard</v>
          </cell>
          <cell r="B819">
            <v>0</v>
          </cell>
          <cell r="C819">
            <v>2</v>
          </cell>
          <cell r="D819">
            <v>8</v>
          </cell>
          <cell r="E819">
            <v>34.339999999999996</v>
          </cell>
          <cell r="F819" t="str">
            <v>Hard</v>
          </cell>
          <cell r="G819" t="str">
            <v>新手关</v>
          </cell>
          <cell r="H819">
            <v>1</v>
          </cell>
          <cell r="I819">
            <v>1353.066</v>
          </cell>
          <cell r="J819">
            <v>1.4419999999999999</v>
          </cell>
          <cell r="K819">
            <v>1.1627343749999999</v>
          </cell>
          <cell r="L819">
            <v>1164</v>
          </cell>
          <cell r="M819">
            <v>180</v>
          </cell>
          <cell r="N819">
            <v>80</v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>0</v>
          </cell>
          <cell r="V819" t="str">
            <v>0</v>
          </cell>
          <cell r="W819" t="str">
            <v>0</v>
          </cell>
          <cell r="X819" t="str">
            <v>0</v>
          </cell>
          <cell r="Y819" t="str">
            <v>0</v>
          </cell>
          <cell r="Z819" t="str">
            <v>0</v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/>
          </cell>
          <cell r="AG819" t="str">
            <v/>
          </cell>
          <cell r="AH819" t="str">
            <v/>
          </cell>
          <cell r="AI819" t="str">
            <v/>
          </cell>
          <cell r="AJ819" t="str">
            <v/>
          </cell>
          <cell r="AK819" t="str">
            <v/>
          </cell>
          <cell r="AL819" t="str">
            <v/>
          </cell>
          <cell r="AM819" t="str">
            <v/>
          </cell>
          <cell r="AN819" t="str">
            <v/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>
            <v>1660</v>
          </cell>
        </row>
        <row r="820">
          <cell r="A820" t="str">
            <v>0_2_9_Hard</v>
          </cell>
          <cell r="B820">
            <v>0</v>
          </cell>
          <cell r="C820">
            <v>2</v>
          </cell>
          <cell r="D820">
            <v>9</v>
          </cell>
          <cell r="E820">
            <v>36.36</v>
          </cell>
          <cell r="F820" t="str">
            <v>Hard</v>
          </cell>
          <cell r="G820" t="str">
            <v>新手关</v>
          </cell>
          <cell r="H820">
            <v>1</v>
          </cell>
          <cell r="I820">
            <v>1636.1279999999999</v>
          </cell>
          <cell r="J820">
            <v>1.4419999999999999</v>
          </cell>
          <cell r="K820">
            <v>1.2684374999999999</v>
          </cell>
          <cell r="L820">
            <v>1290</v>
          </cell>
          <cell r="M820">
            <v>180</v>
          </cell>
          <cell r="N820">
            <v>80</v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>0</v>
          </cell>
          <cell r="V820" t="str">
            <v>0</v>
          </cell>
          <cell r="W820" t="str">
            <v>0</v>
          </cell>
          <cell r="X820" t="str">
            <v>0</v>
          </cell>
          <cell r="Y820" t="str">
            <v>0</v>
          </cell>
          <cell r="Z820" t="str">
            <v>0</v>
          </cell>
          <cell r="AA820" t="str">
            <v/>
          </cell>
          <cell r="AB820" t="str">
            <v/>
          </cell>
          <cell r="AC820" t="str">
            <v/>
          </cell>
          <cell r="AD820" t="str">
            <v/>
          </cell>
          <cell r="AE820" t="str">
            <v/>
          </cell>
          <cell r="AF820" t="str">
            <v/>
          </cell>
          <cell r="AG820" t="str">
            <v/>
          </cell>
          <cell r="AH820" t="str">
            <v/>
          </cell>
          <cell r="AI820" t="str">
            <v/>
          </cell>
          <cell r="AJ820" t="str">
            <v/>
          </cell>
          <cell r="AK820" t="str">
            <v/>
          </cell>
          <cell r="AL820" t="str">
            <v/>
          </cell>
          <cell r="AM820" t="str">
            <v/>
          </cell>
          <cell r="AN820" t="str">
            <v/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>
            <v>1840</v>
          </cell>
        </row>
        <row r="821">
          <cell r="A821" t="str">
            <v>0_2_10_Hard</v>
          </cell>
          <cell r="B821">
            <v>0</v>
          </cell>
          <cell r="C821">
            <v>2</v>
          </cell>
          <cell r="D821">
            <v>10</v>
          </cell>
          <cell r="E821">
            <v>38.379999999999995</v>
          </cell>
          <cell r="F821" t="str">
            <v>Hard</v>
          </cell>
          <cell r="G821" t="str">
            <v>新手关</v>
          </cell>
          <cell r="H821">
            <v>1</v>
          </cell>
          <cell r="I821">
            <v>1945.8659999999998</v>
          </cell>
          <cell r="J821">
            <v>1.4419999999999999</v>
          </cell>
          <cell r="K821">
            <v>1.3741406249999999</v>
          </cell>
          <cell r="L821">
            <v>1416</v>
          </cell>
          <cell r="M821">
            <v>180</v>
          </cell>
          <cell r="N821">
            <v>80</v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>0</v>
          </cell>
          <cell r="V821" t="str">
            <v>0</v>
          </cell>
          <cell r="W821" t="str">
            <v>0</v>
          </cell>
          <cell r="X821" t="str">
            <v>0</v>
          </cell>
          <cell r="Y821" t="str">
            <v>0</v>
          </cell>
          <cell r="Z821" t="str">
            <v>0</v>
          </cell>
          <cell r="AA821" t="str">
            <v/>
          </cell>
          <cell r="AB821" t="str">
            <v/>
          </cell>
          <cell r="AC821" t="str">
            <v/>
          </cell>
          <cell r="AD821" t="str">
            <v/>
          </cell>
          <cell r="AE821" t="str">
            <v/>
          </cell>
          <cell r="AF821" t="str">
            <v/>
          </cell>
          <cell r="AG821" t="str">
            <v/>
          </cell>
          <cell r="AH821" t="str">
            <v/>
          </cell>
          <cell r="AI821" t="str">
            <v/>
          </cell>
          <cell r="AJ821" t="str">
            <v/>
          </cell>
          <cell r="AK821" t="str">
            <v/>
          </cell>
          <cell r="AL821" t="str">
            <v/>
          </cell>
          <cell r="AM821" t="str">
            <v/>
          </cell>
          <cell r="AN821" t="str">
            <v/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>
            <v>2020</v>
          </cell>
        </row>
        <row r="822">
          <cell r="A822" t="str">
            <v>0_3_1_Hard</v>
          </cell>
          <cell r="B822">
            <v>0</v>
          </cell>
          <cell r="C822">
            <v>3</v>
          </cell>
          <cell r="D822">
            <v>1</v>
          </cell>
          <cell r="E822">
            <v>20.399999999999999</v>
          </cell>
          <cell r="F822" t="str">
            <v>Hard</v>
          </cell>
          <cell r="G822" t="str">
            <v>标准关</v>
          </cell>
          <cell r="H822">
            <v>1</v>
          </cell>
          <cell r="I822">
            <v>92.34</v>
          </cell>
          <cell r="J822">
            <v>1.484</v>
          </cell>
          <cell r="K822">
            <v>0.43312500000000004</v>
          </cell>
          <cell r="L822">
            <v>213</v>
          </cell>
          <cell r="M822">
            <v>180</v>
          </cell>
          <cell r="N822">
            <v>80</v>
          </cell>
          <cell r="O822" t="str">
            <v>蜘蛛1</v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>
            <v>8</v>
          </cell>
          <cell r="V822" t="str">
            <v>0</v>
          </cell>
          <cell r="W822" t="str">
            <v>0</v>
          </cell>
          <cell r="X822" t="str">
            <v>0</v>
          </cell>
          <cell r="Y822" t="str">
            <v>0</v>
          </cell>
          <cell r="Z822" t="str">
            <v>0</v>
          </cell>
          <cell r="AA822">
            <v>213</v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/>
          </cell>
          <cell r="AG822">
            <v>2.968</v>
          </cell>
          <cell r="AH822" t="str">
            <v/>
          </cell>
          <cell r="AI822" t="str">
            <v/>
          </cell>
          <cell r="AJ822" t="str">
            <v/>
          </cell>
          <cell r="AK822" t="str">
            <v/>
          </cell>
          <cell r="AL822" t="str">
            <v/>
          </cell>
          <cell r="AM822">
            <v>10</v>
          </cell>
          <cell r="AN822" t="str">
            <v/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>
            <v>300</v>
          </cell>
        </row>
        <row r="823">
          <cell r="A823" t="str">
            <v>0_3_2_Hard</v>
          </cell>
          <cell r="B823">
            <v>0</v>
          </cell>
          <cell r="C823">
            <v>3</v>
          </cell>
          <cell r="D823">
            <v>2</v>
          </cell>
          <cell r="E823">
            <v>22.44</v>
          </cell>
          <cell r="F823" t="str">
            <v>Hard</v>
          </cell>
          <cell r="G823" t="str">
            <v>标准关</v>
          </cell>
          <cell r="H823">
            <v>1</v>
          </cell>
          <cell r="I823">
            <v>198.53100000000001</v>
          </cell>
          <cell r="J823">
            <v>1.484</v>
          </cell>
          <cell r="K823">
            <v>0.54140625000000009</v>
          </cell>
          <cell r="L823">
            <v>367</v>
          </cell>
          <cell r="M823">
            <v>180</v>
          </cell>
          <cell r="N823">
            <v>80</v>
          </cell>
          <cell r="O823" t="str">
            <v>蜘蛛1</v>
          </cell>
          <cell r="P823" t="str">
            <v>鬼1</v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>
            <v>4</v>
          </cell>
          <cell r="V823">
            <v>8</v>
          </cell>
          <cell r="W823" t="str">
            <v>0</v>
          </cell>
          <cell r="X823" t="str">
            <v>0</v>
          </cell>
          <cell r="Y823" t="str">
            <v>0</v>
          </cell>
          <cell r="Z823" t="str">
            <v>0</v>
          </cell>
          <cell r="AA823">
            <v>367</v>
          </cell>
          <cell r="AB823">
            <v>367</v>
          </cell>
          <cell r="AC823" t="str">
            <v/>
          </cell>
          <cell r="AD823" t="str">
            <v/>
          </cell>
          <cell r="AE823" t="str">
            <v/>
          </cell>
          <cell r="AF823" t="str">
            <v/>
          </cell>
          <cell r="AG823">
            <v>2.968</v>
          </cell>
          <cell r="AH823">
            <v>1.484</v>
          </cell>
          <cell r="AI823" t="str">
            <v/>
          </cell>
          <cell r="AJ823" t="str">
            <v/>
          </cell>
          <cell r="AK823" t="str">
            <v/>
          </cell>
          <cell r="AL823" t="str">
            <v/>
          </cell>
          <cell r="AM823">
            <v>7</v>
          </cell>
          <cell r="AN823">
            <v>7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>
            <v>516</v>
          </cell>
        </row>
        <row r="824">
          <cell r="A824" t="str">
            <v>0_3_3_Hard</v>
          </cell>
          <cell r="B824">
            <v>0</v>
          </cell>
          <cell r="C824">
            <v>3</v>
          </cell>
          <cell r="D824">
            <v>3</v>
          </cell>
          <cell r="E824">
            <v>24.479999999999997</v>
          </cell>
          <cell r="F824" t="str">
            <v>Hard</v>
          </cell>
          <cell r="G824" t="str">
            <v>标准关</v>
          </cell>
          <cell r="H824">
            <v>1</v>
          </cell>
          <cell r="I824">
            <v>337.96439999999996</v>
          </cell>
          <cell r="J824">
            <v>1.484</v>
          </cell>
          <cell r="K824">
            <v>0.64968750000000008</v>
          </cell>
          <cell r="L824">
            <v>520</v>
          </cell>
          <cell r="M824">
            <v>180</v>
          </cell>
          <cell r="N824">
            <v>80</v>
          </cell>
          <cell r="O824" t="str">
            <v>鬼1</v>
          </cell>
          <cell r="P824" t="str">
            <v>种子1</v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>
            <v>7</v>
          </cell>
          <cell r="V824">
            <v>7</v>
          </cell>
          <cell r="W824" t="str">
            <v>0</v>
          </cell>
          <cell r="X824" t="str">
            <v>0</v>
          </cell>
          <cell r="Y824" t="str">
            <v>0</v>
          </cell>
          <cell r="Z824" t="str">
            <v>0</v>
          </cell>
          <cell r="AA824">
            <v>520</v>
          </cell>
          <cell r="AB824">
            <v>520</v>
          </cell>
          <cell r="AC824" t="str">
            <v/>
          </cell>
          <cell r="AD824" t="str">
            <v/>
          </cell>
          <cell r="AE824" t="str">
            <v/>
          </cell>
          <cell r="AF824" t="str">
            <v/>
          </cell>
          <cell r="AG824">
            <v>1.484</v>
          </cell>
          <cell r="AH824">
            <v>1.484</v>
          </cell>
          <cell r="AI824" t="str">
            <v/>
          </cell>
          <cell r="AJ824" t="str">
            <v/>
          </cell>
          <cell r="AK824" t="str">
            <v/>
          </cell>
          <cell r="AL824" t="str">
            <v/>
          </cell>
          <cell r="AM824">
            <v>6</v>
          </cell>
          <cell r="AN824">
            <v>6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>
            <v>732</v>
          </cell>
        </row>
        <row r="825">
          <cell r="A825" t="str">
            <v>0_3_4_Hard</v>
          </cell>
          <cell r="B825">
            <v>0</v>
          </cell>
          <cell r="C825">
            <v>3</v>
          </cell>
          <cell r="D825">
            <v>4</v>
          </cell>
          <cell r="E825">
            <v>26.52</v>
          </cell>
          <cell r="F825" t="str">
            <v>Hard</v>
          </cell>
          <cell r="G825" t="str">
            <v>标准关</v>
          </cell>
          <cell r="H825">
            <v>1</v>
          </cell>
          <cell r="I825">
            <v>506.33100000000002</v>
          </cell>
          <cell r="J825">
            <v>1.484</v>
          </cell>
          <cell r="K825">
            <v>0.75796875000000008</v>
          </cell>
          <cell r="L825">
            <v>668</v>
          </cell>
          <cell r="M825">
            <v>180</v>
          </cell>
          <cell r="N825">
            <v>80</v>
          </cell>
          <cell r="O825" t="str">
            <v>鬼1</v>
          </cell>
          <cell r="P825" t="str">
            <v>种子1</v>
          </cell>
          <cell r="Q825" t="str">
            <v>蝙蝠1</v>
          </cell>
          <cell r="R825" t="str">
            <v/>
          </cell>
          <cell r="S825" t="str">
            <v/>
          </cell>
          <cell r="T825" t="str">
            <v/>
          </cell>
          <cell r="U825">
            <v>8</v>
          </cell>
          <cell r="V825">
            <v>8</v>
          </cell>
          <cell r="W825">
            <v>4</v>
          </cell>
          <cell r="X825" t="str">
            <v>0</v>
          </cell>
          <cell r="Y825" t="str">
            <v>0</v>
          </cell>
          <cell r="Z825" t="str">
            <v>0</v>
          </cell>
          <cell r="AA825">
            <v>668</v>
          </cell>
          <cell r="AB825">
            <v>668</v>
          </cell>
          <cell r="AC825">
            <v>668</v>
          </cell>
          <cell r="AD825" t="str">
            <v/>
          </cell>
          <cell r="AE825" t="str">
            <v/>
          </cell>
          <cell r="AF825" t="str">
            <v/>
          </cell>
          <cell r="AG825">
            <v>1.484</v>
          </cell>
          <cell r="AH825">
            <v>1.484</v>
          </cell>
          <cell r="AI825">
            <v>1.484</v>
          </cell>
          <cell r="AJ825" t="str">
            <v/>
          </cell>
          <cell r="AK825" t="str">
            <v/>
          </cell>
          <cell r="AL825" t="str">
            <v/>
          </cell>
          <cell r="AM825">
            <v>4</v>
          </cell>
          <cell r="AN825">
            <v>4</v>
          </cell>
          <cell r="AO825">
            <v>4</v>
          </cell>
          <cell r="AP825" t="str">
            <v/>
          </cell>
          <cell r="AQ825" t="str">
            <v/>
          </cell>
          <cell r="AR825" t="str">
            <v/>
          </cell>
          <cell r="AS825">
            <v>940</v>
          </cell>
        </row>
        <row r="826">
          <cell r="A826" t="str">
            <v>0_3_5_Hard</v>
          </cell>
          <cell r="B826">
            <v>0</v>
          </cell>
          <cell r="C826">
            <v>3</v>
          </cell>
          <cell r="D826">
            <v>5</v>
          </cell>
          <cell r="E826">
            <v>28.559999999999995</v>
          </cell>
          <cell r="F826" t="str">
            <v>Hard</v>
          </cell>
          <cell r="G826" t="str">
            <v>标准关</v>
          </cell>
          <cell r="H826">
            <v>1</v>
          </cell>
          <cell r="I826">
            <v>689.47199999999998</v>
          </cell>
          <cell r="J826">
            <v>1.484</v>
          </cell>
          <cell r="K826">
            <v>0.86625000000000008</v>
          </cell>
          <cell r="L826">
            <v>796</v>
          </cell>
          <cell r="M826">
            <v>180</v>
          </cell>
          <cell r="N826">
            <v>80</v>
          </cell>
          <cell r="O826" t="str">
            <v>种子1</v>
          </cell>
          <cell r="P826" t="str">
            <v>蝙蝠1</v>
          </cell>
          <cell r="Q826" t="str">
            <v>蜘蛛1</v>
          </cell>
          <cell r="R826" t="str">
            <v/>
          </cell>
          <cell r="S826" t="str">
            <v/>
          </cell>
          <cell r="T826" t="str">
            <v/>
          </cell>
          <cell r="U826">
            <v>9</v>
          </cell>
          <cell r="V826">
            <v>9</v>
          </cell>
          <cell r="W826">
            <v>4</v>
          </cell>
          <cell r="X826" t="str">
            <v>0</v>
          </cell>
          <cell r="Y826" t="str">
            <v>0</v>
          </cell>
          <cell r="Z826" t="str">
            <v>0</v>
          </cell>
          <cell r="AA826">
            <v>796</v>
          </cell>
          <cell r="AB826">
            <v>796</v>
          </cell>
          <cell r="AC826">
            <v>796</v>
          </cell>
          <cell r="AD826" t="str">
            <v/>
          </cell>
          <cell r="AE826" t="str">
            <v/>
          </cell>
          <cell r="AF826" t="str">
            <v/>
          </cell>
          <cell r="AG826">
            <v>1.484</v>
          </cell>
          <cell r="AH826">
            <v>1.484</v>
          </cell>
          <cell r="AI826">
            <v>2.968</v>
          </cell>
          <cell r="AJ826" t="str">
            <v/>
          </cell>
          <cell r="AK826" t="str">
            <v/>
          </cell>
          <cell r="AL826" t="str">
            <v/>
          </cell>
          <cell r="AM826">
            <v>4</v>
          </cell>
          <cell r="AN826">
            <v>4</v>
          </cell>
          <cell r="AO826">
            <v>4</v>
          </cell>
          <cell r="AP826" t="str">
            <v/>
          </cell>
          <cell r="AQ826" t="str">
            <v/>
          </cell>
          <cell r="AR826" t="str">
            <v/>
          </cell>
          <cell r="AS826">
            <v>1120</v>
          </cell>
        </row>
        <row r="827">
          <cell r="A827" t="str">
            <v>0_3_6_Hard</v>
          </cell>
          <cell r="B827">
            <v>0</v>
          </cell>
          <cell r="C827">
            <v>3</v>
          </cell>
          <cell r="D827">
            <v>6</v>
          </cell>
          <cell r="E827">
            <v>30.599999999999998</v>
          </cell>
          <cell r="F827" t="str">
            <v>Hard</v>
          </cell>
          <cell r="G827" t="str">
            <v>标准关</v>
          </cell>
          <cell r="H827">
            <v>1</v>
          </cell>
          <cell r="I827">
            <v>900.31500000000005</v>
          </cell>
          <cell r="J827">
            <v>1.484</v>
          </cell>
          <cell r="K827">
            <v>0.97453125000000007</v>
          </cell>
          <cell r="L827">
            <v>924</v>
          </cell>
          <cell r="M827">
            <v>180</v>
          </cell>
          <cell r="N827">
            <v>80</v>
          </cell>
          <cell r="O827" t="str">
            <v>鬼1</v>
          </cell>
          <cell r="P827" t="str">
            <v>种子1</v>
          </cell>
          <cell r="Q827" t="str">
            <v>蝙蝠1</v>
          </cell>
          <cell r="R827" t="str">
            <v>蜘蛛1</v>
          </cell>
          <cell r="S827" t="str">
            <v/>
          </cell>
          <cell r="T827" t="str">
            <v/>
          </cell>
          <cell r="U827">
            <v>5</v>
          </cell>
          <cell r="V827">
            <v>5</v>
          </cell>
          <cell r="W827">
            <v>5</v>
          </cell>
          <cell r="X827">
            <v>11</v>
          </cell>
          <cell r="Y827" t="str">
            <v>0</v>
          </cell>
          <cell r="Z827" t="str">
            <v>0</v>
          </cell>
          <cell r="AA827">
            <v>924</v>
          </cell>
          <cell r="AB827">
            <v>924</v>
          </cell>
          <cell r="AC827">
            <v>924</v>
          </cell>
          <cell r="AD827">
            <v>924</v>
          </cell>
          <cell r="AE827" t="str">
            <v/>
          </cell>
          <cell r="AF827" t="str">
            <v/>
          </cell>
          <cell r="AG827">
            <v>1.484</v>
          </cell>
          <cell r="AH827">
            <v>1.484</v>
          </cell>
          <cell r="AI827">
            <v>1.484</v>
          </cell>
          <cell r="AJ827">
            <v>2.968</v>
          </cell>
          <cell r="AK827" t="str">
            <v/>
          </cell>
          <cell r="AL827" t="str">
            <v/>
          </cell>
          <cell r="AM827">
            <v>3</v>
          </cell>
          <cell r="AN827">
            <v>3</v>
          </cell>
          <cell r="AO827">
            <v>3</v>
          </cell>
          <cell r="AP827">
            <v>3</v>
          </cell>
          <cell r="AQ827" t="str">
            <v/>
          </cell>
          <cell r="AR827" t="str">
            <v/>
          </cell>
          <cell r="AS827">
            <v>1300</v>
          </cell>
        </row>
        <row r="828">
          <cell r="A828" t="str">
            <v>0_3_7_Hard</v>
          </cell>
          <cell r="B828">
            <v>0</v>
          </cell>
          <cell r="C828">
            <v>3</v>
          </cell>
          <cell r="D828">
            <v>7</v>
          </cell>
          <cell r="E828">
            <v>32.64</v>
          </cell>
          <cell r="F828" t="str">
            <v>Hard</v>
          </cell>
          <cell r="G828" t="str">
            <v>标准关</v>
          </cell>
          <cell r="H828">
            <v>1</v>
          </cell>
          <cell r="I828">
            <v>1138.8600000000001</v>
          </cell>
          <cell r="J828">
            <v>1.484</v>
          </cell>
          <cell r="K828">
            <v>1.0828125000000002</v>
          </cell>
          <cell r="L828">
            <v>1052</v>
          </cell>
          <cell r="M828">
            <v>180</v>
          </cell>
          <cell r="N828">
            <v>80</v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>0</v>
          </cell>
          <cell r="V828" t="str">
            <v>0</v>
          </cell>
          <cell r="W828" t="str">
            <v>0</v>
          </cell>
          <cell r="X828" t="str">
            <v>0</v>
          </cell>
          <cell r="Y828" t="str">
            <v>0</v>
          </cell>
          <cell r="Z828" t="str">
            <v>0</v>
          </cell>
          <cell r="AA828" t="str">
            <v/>
          </cell>
          <cell r="AB828" t="str">
            <v/>
          </cell>
          <cell r="AC828" t="str">
            <v/>
          </cell>
          <cell r="AD828" t="str">
            <v/>
          </cell>
          <cell r="AE828" t="str">
            <v/>
          </cell>
          <cell r="AF828" t="str">
            <v/>
          </cell>
          <cell r="AG828" t="str">
            <v/>
          </cell>
          <cell r="AH828" t="str">
            <v/>
          </cell>
          <cell r="AI828" t="str">
            <v/>
          </cell>
          <cell r="AJ828" t="str">
            <v/>
          </cell>
          <cell r="AK828" t="str">
            <v/>
          </cell>
          <cell r="AL828" t="str">
            <v/>
          </cell>
          <cell r="AM828" t="str">
            <v/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>
            <v>1480</v>
          </cell>
        </row>
        <row r="829">
          <cell r="A829" t="str">
            <v>0_3_8_Hard</v>
          </cell>
          <cell r="B829">
            <v>0</v>
          </cell>
          <cell r="C829">
            <v>3</v>
          </cell>
          <cell r="D829">
            <v>8</v>
          </cell>
          <cell r="E829">
            <v>34.68</v>
          </cell>
          <cell r="F829" t="str">
            <v>Hard</v>
          </cell>
          <cell r="G829" t="str">
            <v>标准关</v>
          </cell>
          <cell r="H829">
            <v>1</v>
          </cell>
          <cell r="I829">
            <v>1405.107</v>
          </cell>
          <cell r="J829">
            <v>1.484</v>
          </cell>
          <cell r="K829">
            <v>1.1910937500000001</v>
          </cell>
          <cell r="L829">
            <v>1180</v>
          </cell>
          <cell r="M829">
            <v>180</v>
          </cell>
          <cell r="N829">
            <v>80</v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>0</v>
          </cell>
          <cell r="V829" t="str">
            <v>0</v>
          </cell>
          <cell r="W829" t="str">
            <v>0</v>
          </cell>
          <cell r="X829" t="str">
            <v>0</v>
          </cell>
          <cell r="Y829" t="str">
            <v>0</v>
          </cell>
          <cell r="Z829" t="str">
            <v>0</v>
          </cell>
          <cell r="AA829" t="str">
            <v/>
          </cell>
          <cell r="AB829" t="str">
            <v/>
          </cell>
          <cell r="AC829" t="str">
            <v/>
          </cell>
          <cell r="AD829" t="str">
            <v/>
          </cell>
          <cell r="AE829" t="str">
            <v/>
          </cell>
          <cell r="AF829" t="str">
            <v/>
          </cell>
          <cell r="AG829" t="str">
            <v/>
          </cell>
          <cell r="AH829" t="str">
            <v/>
          </cell>
          <cell r="AI829" t="str">
            <v/>
          </cell>
          <cell r="AJ829" t="str">
            <v/>
          </cell>
          <cell r="AK829" t="str">
            <v/>
          </cell>
          <cell r="AL829" t="str">
            <v/>
          </cell>
          <cell r="AM829" t="str">
            <v/>
          </cell>
          <cell r="AN829" t="str">
            <v/>
          </cell>
          <cell r="AO829" t="str">
            <v/>
          </cell>
          <cell r="AP829" t="str">
            <v/>
          </cell>
          <cell r="AQ829" t="str">
            <v/>
          </cell>
          <cell r="AR829" t="str">
            <v/>
          </cell>
          <cell r="AS829">
            <v>1660</v>
          </cell>
        </row>
        <row r="830">
          <cell r="A830" t="str">
            <v>0_3_9_Hard</v>
          </cell>
          <cell r="B830">
            <v>0</v>
          </cell>
          <cell r="C830">
            <v>3</v>
          </cell>
          <cell r="D830">
            <v>9</v>
          </cell>
          <cell r="E830">
            <v>36.72</v>
          </cell>
          <cell r="F830" t="str">
            <v>Hard</v>
          </cell>
          <cell r="G830" t="str">
            <v>标准关</v>
          </cell>
          <cell r="H830">
            <v>1</v>
          </cell>
          <cell r="I830">
            <v>1699.056</v>
          </cell>
          <cell r="J830">
            <v>1.484</v>
          </cell>
          <cell r="K830">
            <v>1.2993750000000002</v>
          </cell>
          <cell r="L830">
            <v>1308</v>
          </cell>
          <cell r="M830">
            <v>180</v>
          </cell>
          <cell r="N830">
            <v>80</v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>0</v>
          </cell>
          <cell r="V830" t="str">
            <v>0</v>
          </cell>
          <cell r="W830" t="str">
            <v>0</v>
          </cell>
          <cell r="X830" t="str">
            <v>0</v>
          </cell>
          <cell r="Y830" t="str">
            <v>0</v>
          </cell>
          <cell r="Z830" t="str">
            <v>0</v>
          </cell>
          <cell r="AA830" t="str">
            <v/>
          </cell>
          <cell r="AB830" t="str">
            <v/>
          </cell>
          <cell r="AC830" t="str">
            <v/>
          </cell>
          <cell r="AD830" t="str">
            <v/>
          </cell>
          <cell r="AE830" t="str">
            <v/>
          </cell>
          <cell r="AF830" t="str">
            <v/>
          </cell>
          <cell r="AG830" t="str">
            <v/>
          </cell>
          <cell r="AH830" t="str">
            <v/>
          </cell>
          <cell r="AI830" t="str">
            <v/>
          </cell>
          <cell r="AJ830" t="str">
            <v/>
          </cell>
          <cell r="AK830" t="str">
            <v/>
          </cell>
          <cell r="AL830" t="str">
            <v/>
          </cell>
          <cell r="AM830" t="str">
            <v/>
          </cell>
          <cell r="AN830" t="str">
            <v/>
          </cell>
          <cell r="AO830" t="str">
            <v/>
          </cell>
          <cell r="AP830" t="str">
            <v/>
          </cell>
          <cell r="AQ830" t="str">
            <v/>
          </cell>
          <cell r="AR830" t="str">
            <v/>
          </cell>
          <cell r="AS830">
            <v>1840</v>
          </cell>
        </row>
        <row r="831">
          <cell r="A831" t="str">
            <v>0_3_10_Hard</v>
          </cell>
          <cell r="B831">
            <v>0</v>
          </cell>
          <cell r="C831">
            <v>3</v>
          </cell>
          <cell r="D831">
            <v>10</v>
          </cell>
          <cell r="E831">
            <v>38.76</v>
          </cell>
          <cell r="F831" t="str">
            <v>Hard</v>
          </cell>
          <cell r="G831" t="str">
            <v>标准关</v>
          </cell>
          <cell r="H831">
            <v>1</v>
          </cell>
          <cell r="I831">
            <v>2020.7069999999999</v>
          </cell>
          <cell r="J831">
            <v>1.484</v>
          </cell>
          <cell r="K831">
            <v>1.4076562500000001</v>
          </cell>
          <cell r="L831">
            <v>1436</v>
          </cell>
          <cell r="M831">
            <v>180</v>
          </cell>
          <cell r="N831">
            <v>80</v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>0</v>
          </cell>
          <cell r="V831" t="str">
            <v>0</v>
          </cell>
          <cell r="W831" t="str">
            <v>0</v>
          </cell>
          <cell r="X831" t="str">
            <v>0</v>
          </cell>
          <cell r="Y831" t="str">
            <v>0</v>
          </cell>
          <cell r="Z831" t="str">
            <v>0</v>
          </cell>
          <cell r="AA831" t="str">
            <v/>
          </cell>
          <cell r="AB831" t="str">
            <v/>
          </cell>
          <cell r="AC831" t="str">
            <v/>
          </cell>
          <cell r="AD831" t="str">
            <v/>
          </cell>
          <cell r="AE831" t="str">
            <v/>
          </cell>
          <cell r="AF831" t="str">
            <v/>
          </cell>
          <cell r="AG831" t="str">
            <v/>
          </cell>
          <cell r="AH831" t="str">
            <v/>
          </cell>
          <cell r="AI831" t="str">
            <v/>
          </cell>
          <cell r="AJ831" t="str">
            <v/>
          </cell>
          <cell r="AK831" t="str">
            <v/>
          </cell>
          <cell r="AL831" t="str">
            <v/>
          </cell>
          <cell r="AM831" t="str">
            <v/>
          </cell>
          <cell r="AN831" t="str">
            <v/>
          </cell>
          <cell r="AO831" t="str">
            <v/>
          </cell>
          <cell r="AP831" t="str">
            <v/>
          </cell>
          <cell r="AQ831" t="str">
            <v/>
          </cell>
          <cell r="AR831" t="str">
            <v/>
          </cell>
          <cell r="AS831">
            <v>2020</v>
          </cell>
        </row>
        <row r="832">
          <cell r="A832" t="str">
            <v>0_4_1_Hard</v>
          </cell>
          <cell r="B832">
            <v>0</v>
          </cell>
          <cell r="C832">
            <v>4</v>
          </cell>
          <cell r="D832">
            <v>1</v>
          </cell>
          <cell r="E832">
            <v>20.6</v>
          </cell>
          <cell r="F832" t="str">
            <v>Hard</v>
          </cell>
          <cell r="G832" t="str">
            <v>标准关</v>
          </cell>
          <cell r="H832">
            <v>1</v>
          </cell>
          <cell r="I832">
            <v>95.76</v>
          </cell>
          <cell r="J832">
            <v>1.526</v>
          </cell>
          <cell r="K832">
            <v>0.44343750000000004</v>
          </cell>
          <cell r="L832">
            <v>216</v>
          </cell>
          <cell r="M832">
            <v>180</v>
          </cell>
          <cell r="N832">
            <v>80</v>
          </cell>
          <cell r="O832" t="str">
            <v>蛋1</v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>
            <v>9</v>
          </cell>
          <cell r="V832" t="str">
            <v>0</v>
          </cell>
          <cell r="W832" t="str">
            <v>0</v>
          </cell>
          <cell r="X832" t="str">
            <v>0</v>
          </cell>
          <cell r="Y832" t="str">
            <v>0</v>
          </cell>
          <cell r="Z832" t="str">
            <v>0</v>
          </cell>
          <cell r="AA832">
            <v>216</v>
          </cell>
          <cell r="AB832" t="str">
            <v/>
          </cell>
          <cell r="AC832" t="str">
            <v/>
          </cell>
          <cell r="AD832" t="str">
            <v/>
          </cell>
          <cell r="AE832" t="str">
            <v/>
          </cell>
          <cell r="AF832" t="str">
            <v/>
          </cell>
          <cell r="AG832">
            <v>1.526</v>
          </cell>
          <cell r="AH832" t="str">
            <v/>
          </cell>
          <cell r="AI832" t="str">
            <v/>
          </cell>
          <cell r="AJ832" t="str">
            <v/>
          </cell>
          <cell r="AK832" t="str">
            <v/>
          </cell>
          <cell r="AL832" t="str">
            <v/>
          </cell>
          <cell r="AM832">
            <v>9</v>
          </cell>
          <cell r="AN832" t="str">
            <v/>
          </cell>
          <cell r="AO832" t="str">
            <v/>
          </cell>
          <cell r="AP832" t="str">
            <v/>
          </cell>
          <cell r="AQ832" t="str">
            <v/>
          </cell>
          <cell r="AR832" t="str">
            <v/>
          </cell>
          <cell r="AS832">
            <v>300</v>
          </cell>
        </row>
        <row r="833">
          <cell r="A833" t="str">
            <v>0_4_2_Hard</v>
          </cell>
          <cell r="B833">
            <v>0</v>
          </cell>
          <cell r="C833">
            <v>4</v>
          </cell>
          <cell r="D833">
            <v>2</v>
          </cell>
          <cell r="E833">
            <v>22.660000000000004</v>
          </cell>
          <cell r="F833" t="str">
            <v>Hard</v>
          </cell>
          <cell r="G833" t="str">
            <v>标准关</v>
          </cell>
          <cell r="H833">
            <v>1</v>
          </cell>
          <cell r="I833">
            <v>205.88400000000004</v>
          </cell>
          <cell r="J833">
            <v>1.526</v>
          </cell>
          <cell r="K833">
            <v>0.55429687500000002</v>
          </cell>
          <cell r="L833">
            <v>371</v>
          </cell>
          <cell r="M833">
            <v>180</v>
          </cell>
          <cell r="N833">
            <v>80</v>
          </cell>
          <cell r="O833" t="str">
            <v>蛋1</v>
          </cell>
          <cell r="P833" t="str">
            <v>种子1</v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>
            <v>4</v>
          </cell>
          <cell r="V833">
            <v>8</v>
          </cell>
          <cell r="W833" t="str">
            <v>0</v>
          </cell>
          <cell r="X833" t="str">
            <v>0</v>
          </cell>
          <cell r="Y833" t="str">
            <v>0</v>
          </cell>
          <cell r="Z833" t="str">
            <v>0</v>
          </cell>
          <cell r="AA833">
            <v>371</v>
          </cell>
          <cell r="AB833">
            <v>371</v>
          </cell>
          <cell r="AC833" t="str">
            <v/>
          </cell>
          <cell r="AD833" t="str">
            <v/>
          </cell>
          <cell r="AE833" t="str">
            <v/>
          </cell>
          <cell r="AF833" t="str">
            <v/>
          </cell>
          <cell r="AG833">
            <v>1.526</v>
          </cell>
          <cell r="AH833">
            <v>1.526</v>
          </cell>
          <cell r="AI833" t="str">
            <v/>
          </cell>
          <cell r="AJ833" t="str">
            <v/>
          </cell>
          <cell r="AK833" t="str">
            <v/>
          </cell>
          <cell r="AL833" t="str">
            <v/>
          </cell>
          <cell r="AM833">
            <v>7</v>
          </cell>
          <cell r="AN833">
            <v>7</v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>
            <v>516</v>
          </cell>
        </row>
        <row r="834">
          <cell r="A834" t="str">
            <v>0_4_3_Hard</v>
          </cell>
          <cell r="B834">
            <v>0</v>
          </cell>
          <cell r="C834">
            <v>4</v>
          </cell>
          <cell r="D834">
            <v>3</v>
          </cell>
          <cell r="E834">
            <v>24.720000000000002</v>
          </cell>
          <cell r="F834" t="str">
            <v>Hard</v>
          </cell>
          <cell r="G834" t="str">
            <v>标准关</v>
          </cell>
          <cell r="H834">
            <v>1</v>
          </cell>
          <cell r="I834">
            <v>350.48160000000001</v>
          </cell>
          <cell r="J834">
            <v>1.526</v>
          </cell>
          <cell r="K834">
            <v>0.66515625000000012</v>
          </cell>
          <cell r="L834">
            <v>527</v>
          </cell>
          <cell r="M834">
            <v>180</v>
          </cell>
          <cell r="N834">
            <v>80</v>
          </cell>
          <cell r="O834" t="str">
            <v>种子1</v>
          </cell>
          <cell r="P834" t="str">
            <v>蝙蝠1</v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>
            <v>8</v>
          </cell>
          <cell r="V834">
            <v>8</v>
          </cell>
          <cell r="W834" t="str">
            <v>0</v>
          </cell>
          <cell r="X834" t="str">
            <v>0</v>
          </cell>
          <cell r="Y834" t="str">
            <v>0</v>
          </cell>
          <cell r="Z834" t="str">
            <v>0</v>
          </cell>
          <cell r="AA834">
            <v>527</v>
          </cell>
          <cell r="AB834">
            <v>527</v>
          </cell>
          <cell r="AC834" t="str">
            <v/>
          </cell>
          <cell r="AD834" t="str">
            <v/>
          </cell>
          <cell r="AE834" t="str">
            <v/>
          </cell>
          <cell r="AF834" t="str">
            <v/>
          </cell>
          <cell r="AG834">
            <v>1.526</v>
          </cell>
          <cell r="AH834">
            <v>1.526</v>
          </cell>
          <cell r="AI834" t="str">
            <v/>
          </cell>
          <cell r="AJ834" t="str">
            <v/>
          </cell>
          <cell r="AK834" t="str">
            <v/>
          </cell>
          <cell r="AL834" t="str">
            <v/>
          </cell>
          <cell r="AM834">
            <v>5</v>
          </cell>
          <cell r="AN834">
            <v>5</v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>
            <v>732</v>
          </cell>
        </row>
        <row r="835">
          <cell r="A835" t="str">
            <v>0_4_4_Hard</v>
          </cell>
          <cell r="B835">
            <v>0</v>
          </cell>
          <cell r="C835">
            <v>4</v>
          </cell>
          <cell r="D835">
            <v>4</v>
          </cell>
          <cell r="E835">
            <v>26.78</v>
          </cell>
          <cell r="F835" t="str">
            <v>Hard</v>
          </cell>
          <cell r="G835" t="str">
            <v>标准关</v>
          </cell>
          <cell r="H835">
            <v>1</v>
          </cell>
          <cell r="I835">
            <v>525.08400000000006</v>
          </cell>
          <cell r="J835">
            <v>1.526</v>
          </cell>
          <cell r="K835">
            <v>0.7760156250000001</v>
          </cell>
          <cell r="L835">
            <v>677</v>
          </cell>
          <cell r="M835">
            <v>180</v>
          </cell>
          <cell r="N835">
            <v>80</v>
          </cell>
          <cell r="O835" t="str">
            <v>种子1</v>
          </cell>
          <cell r="P835" t="str">
            <v>蝙蝠1</v>
          </cell>
          <cell r="Q835" t="str">
            <v>蜘蛛1</v>
          </cell>
          <cell r="R835" t="str">
            <v/>
          </cell>
          <cell r="S835" t="str">
            <v/>
          </cell>
          <cell r="T835" t="str">
            <v/>
          </cell>
          <cell r="U835">
            <v>8</v>
          </cell>
          <cell r="V835">
            <v>8</v>
          </cell>
          <cell r="W835">
            <v>4</v>
          </cell>
          <cell r="X835" t="str">
            <v>0</v>
          </cell>
          <cell r="Y835" t="str">
            <v>0</v>
          </cell>
          <cell r="Z835" t="str">
            <v>0</v>
          </cell>
          <cell r="AA835">
            <v>677</v>
          </cell>
          <cell r="AB835">
            <v>677</v>
          </cell>
          <cell r="AC835">
            <v>677</v>
          </cell>
          <cell r="AD835" t="str">
            <v/>
          </cell>
          <cell r="AE835" t="str">
            <v/>
          </cell>
          <cell r="AF835" t="str">
            <v/>
          </cell>
          <cell r="AG835">
            <v>1.526</v>
          </cell>
          <cell r="AH835">
            <v>1.526</v>
          </cell>
          <cell r="AI835">
            <v>3.052</v>
          </cell>
          <cell r="AJ835" t="str">
            <v/>
          </cell>
          <cell r="AK835" t="str">
            <v/>
          </cell>
          <cell r="AL835" t="str">
            <v/>
          </cell>
          <cell r="AM835">
            <v>4</v>
          </cell>
          <cell r="AN835">
            <v>4</v>
          </cell>
          <cell r="AO835">
            <v>4</v>
          </cell>
          <cell r="AP835" t="str">
            <v/>
          </cell>
          <cell r="AQ835" t="str">
            <v/>
          </cell>
          <cell r="AR835" t="str">
            <v/>
          </cell>
          <cell r="AS835">
            <v>940</v>
          </cell>
        </row>
        <row r="836">
          <cell r="A836" t="str">
            <v>0_4_5_Hard</v>
          </cell>
          <cell r="B836">
            <v>0</v>
          </cell>
          <cell r="C836">
            <v>4</v>
          </cell>
          <cell r="D836">
            <v>5</v>
          </cell>
          <cell r="E836">
            <v>28.84</v>
          </cell>
          <cell r="F836" t="str">
            <v>Hard</v>
          </cell>
          <cell r="G836" t="str">
            <v>标准关</v>
          </cell>
          <cell r="H836">
            <v>1</v>
          </cell>
          <cell r="I836">
            <v>715.00800000000004</v>
          </cell>
          <cell r="J836">
            <v>1.526</v>
          </cell>
          <cell r="K836">
            <v>0.88687500000000008</v>
          </cell>
          <cell r="L836">
            <v>806</v>
          </cell>
          <cell r="M836">
            <v>180</v>
          </cell>
          <cell r="N836">
            <v>80</v>
          </cell>
          <cell r="O836" t="str">
            <v>蝙蝠1</v>
          </cell>
          <cell r="P836" t="str">
            <v>蜘蛛1</v>
          </cell>
          <cell r="Q836" t="str">
            <v>蛋1</v>
          </cell>
          <cell r="R836" t="str">
            <v/>
          </cell>
          <cell r="S836" t="str">
            <v/>
          </cell>
          <cell r="T836" t="str">
            <v/>
          </cell>
          <cell r="U836">
            <v>10</v>
          </cell>
          <cell r="V836">
            <v>10</v>
          </cell>
          <cell r="W836">
            <v>5</v>
          </cell>
          <cell r="X836" t="str">
            <v>0</v>
          </cell>
          <cell r="Y836" t="str">
            <v>0</v>
          </cell>
          <cell r="Z836" t="str">
            <v>0</v>
          </cell>
          <cell r="AA836">
            <v>806</v>
          </cell>
          <cell r="AB836">
            <v>806</v>
          </cell>
          <cell r="AC836">
            <v>806</v>
          </cell>
          <cell r="AD836" t="str">
            <v/>
          </cell>
          <cell r="AE836" t="str">
            <v/>
          </cell>
          <cell r="AF836" t="str">
            <v/>
          </cell>
          <cell r="AG836">
            <v>1.526</v>
          </cell>
          <cell r="AH836">
            <v>3.052</v>
          </cell>
          <cell r="AI836">
            <v>1.526</v>
          </cell>
          <cell r="AJ836" t="str">
            <v/>
          </cell>
          <cell r="AK836" t="str">
            <v/>
          </cell>
          <cell r="AL836" t="str">
            <v/>
          </cell>
          <cell r="AM836">
            <v>3</v>
          </cell>
          <cell r="AN836">
            <v>3</v>
          </cell>
          <cell r="AO836">
            <v>3</v>
          </cell>
          <cell r="AP836" t="str">
            <v/>
          </cell>
          <cell r="AQ836" t="str">
            <v/>
          </cell>
          <cell r="AR836" t="str">
            <v/>
          </cell>
          <cell r="AS836">
            <v>1120</v>
          </cell>
        </row>
        <row r="837">
          <cell r="A837" t="str">
            <v>0_4_6_Hard</v>
          </cell>
          <cell r="B837">
            <v>0</v>
          </cell>
          <cell r="C837">
            <v>4</v>
          </cell>
          <cell r="D837">
            <v>6</v>
          </cell>
          <cell r="E837">
            <v>30.900000000000002</v>
          </cell>
          <cell r="F837" t="str">
            <v>Hard</v>
          </cell>
          <cell r="G837" t="str">
            <v>标准关</v>
          </cell>
          <cell r="H837">
            <v>1</v>
          </cell>
          <cell r="I837">
            <v>933.66000000000008</v>
          </cell>
          <cell r="J837">
            <v>1.526</v>
          </cell>
          <cell r="K837">
            <v>0.99773437500000006</v>
          </cell>
          <cell r="L837">
            <v>936</v>
          </cell>
          <cell r="M837">
            <v>180</v>
          </cell>
          <cell r="N837">
            <v>80</v>
          </cell>
          <cell r="O837" t="str">
            <v>种子1</v>
          </cell>
          <cell r="P837" t="str">
            <v>蝙蝠1</v>
          </cell>
          <cell r="Q837" t="str">
            <v>蜘蛛1</v>
          </cell>
          <cell r="R837" t="str">
            <v>蛋1</v>
          </cell>
          <cell r="S837" t="str">
            <v/>
          </cell>
          <cell r="T837" t="str">
            <v/>
          </cell>
          <cell r="U837">
            <v>6</v>
          </cell>
          <cell r="V837">
            <v>6</v>
          </cell>
          <cell r="W837">
            <v>6</v>
          </cell>
          <cell r="X837">
            <v>12</v>
          </cell>
          <cell r="Y837" t="str">
            <v>0</v>
          </cell>
          <cell r="Z837" t="str">
            <v>0</v>
          </cell>
          <cell r="AA837">
            <v>936</v>
          </cell>
          <cell r="AB837">
            <v>936</v>
          </cell>
          <cell r="AC837">
            <v>936</v>
          </cell>
          <cell r="AD837">
            <v>936</v>
          </cell>
          <cell r="AE837" t="str">
            <v/>
          </cell>
          <cell r="AF837" t="str">
            <v/>
          </cell>
          <cell r="AG837">
            <v>1.526</v>
          </cell>
          <cell r="AH837">
            <v>1.526</v>
          </cell>
          <cell r="AI837">
            <v>3.052</v>
          </cell>
          <cell r="AJ837">
            <v>1.526</v>
          </cell>
          <cell r="AK837" t="str">
            <v/>
          </cell>
          <cell r="AL837" t="str">
            <v/>
          </cell>
          <cell r="AM837">
            <v>3</v>
          </cell>
          <cell r="AN837">
            <v>3</v>
          </cell>
          <cell r="AO837">
            <v>3</v>
          </cell>
          <cell r="AP837">
            <v>3</v>
          </cell>
          <cell r="AQ837" t="str">
            <v/>
          </cell>
          <cell r="AR837" t="str">
            <v/>
          </cell>
          <cell r="AS837">
            <v>1300</v>
          </cell>
        </row>
        <row r="838">
          <cell r="A838" t="str">
            <v>0_4_7_Hard</v>
          </cell>
          <cell r="B838">
            <v>0</v>
          </cell>
          <cell r="C838">
            <v>4</v>
          </cell>
          <cell r="D838">
            <v>7</v>
          </cell>
          <cell r="E838">
            <v>32.96</v>
          </cell>
          <cell r="F838" t="str">
            <v>Hard</v>
          </cell>
          <cell r="G838" t="str">
            <v>标准关</v>
          </cell>
          <cell r="H838">
            <v>1</v>
          </cell>
          <cell r="I838">
            <v>1181.0400000000002</v>
          </cell>
          <cell r="J838">
            <v>1.526</v>
          </cell>
          <cell r="K838">
            <v>1.10859375</v>
          </cell>
          <cell r="L838">
            <v>1065</v>
          </cell>
          <cell r="M838">
            <v>180</v>
          </cell>
          <cell r="N838">
            <v>80</v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>0</v>
          </cell>
          <cell r="V838" t="str">
            <v>0</v>
          </cell>
          <cell r="W838" t="str">
            <v>0</v>
          </cell>
          <cell r="X838" t="str">
            <v>0</v>
          </cell>
          <cell r="Y838" t="str">
            <v>0</v>
          </cell>
          <cell r="Z838" t="str">
            <v>0</v>
          </cell>
          <cell r="AA838" t="str">
            <v/>
          </cell>
          <cell r="AB838" t="str">
            <v/>
          </cell>
          <cell r="AC838" t="str">
            <v/>
          </cell>
          <cell r="AD838" t="str">
            <v/>
          </cell>
          <cell r="AE838" t="str">
            <v/>
          </cell>
          <cell r="AF838" t="str">
            <v/>
          </cell>
          <cell r="AG838" t="str">
            <v/>
          </cell>
          <cell r="AH838" t="str">
            <v/>
          </cell>
          <cell r="AI838" t="str">
            <v/>
          </cell>
          <cell r="AJ838" t="str">
            <v/>
          </cell>
          <cell r="AK838" t="str">
            <v/>
          </cell>
          <cell r="AL838" t="str">
            <v/>
          </cell>
          <cell r="AM838" t="str">
            <v/>
          </cell>
          <cell r="AN838" t="str">
            <v/>
          </cell>
          <cell r="AO838" t="str">
            <v/>
          </cell>
          <cell r="AP838" t="str">
            <v/>
          </cell>
          <cell r="AQ838" t="str">
            <v/>
          </cell>
          <cell r="AR838" t="str">
            <v/>
          </cell>
          <cell r="AS838">
            <v>1480</v>
          </cell>
        </row>
        <row r="839">
          <cell r="A839" t="str">
            <v>0_4_8_Hard</v>
          </cell>
          <cell r="B839">
            <v>0</v>
          </cell>
          <cell r="C839">
            <v>4</v>
          </cell>
          <cell r="D839">
            <v>8</v>
          </cell>
          <cell r="E839">
            <v>35.020000000000003</v>
          </cell>
          <cell r="F839" t="str">
            <v>Hard</v>
          </cell>
          <cell r="G839" t="str">
            <v>标准关</v>
          </cell>
          <cell r="H839">
            <v>1</v>
          </cell>
          <cell r="I839">
            <v>1457.1479999999999</v>
          </cell>
          <cell r="J839">
            <v>1.526</v>
          </cell>
          <cell r="K839">
            <v>1.219453125</v>
          </cell>
          <cell r="L839">
            <v>1195</v>
          </cell>
          <cell r="M839">
            <v>180</v>
          </cell>
          <cell r="N839">
            <v>80</v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>0</v>
          </cell>
          <cell r="V839" t="str">
            <v>0</v>
          </cell>
          <cell r="W839" t="str">
            <v>0</v>
          </cell>
          <cell r="X839" t="str">
            <v>0</v>
          </cell>
          <cell r="Y839" t="str">
            <v>0</v>
          </cell>
          <cell r="Z839" t="str">
            <v>0</v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 t="str">
            <v/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>
            <v>1660</v>
          </cell>
        </row>
        <row r="840">
          <cell r="A840" t="str">
            <v>0_4_9_Hard</v>
          </cell>
          <cell r="B840">
            <v>0</v>
          </cell>
          <cell r="C840">
            <v>4</v>
          </cell>
          <cell r="D840">
            <v>9</v>
          </cell>
          <cell r="E840">
            <v>37.080000000000005</v>
          </cell>
          <cell r="F840" t="str">
            <v>Hard</v>
          </cell>
          <cell r="G840" t="str">
            <v>标准关</v>
          </cell>
          <cell r="H840">
            <v>1</v>
          </cell>
          <cell r="I840">
            <v>1761.9839999999999</v>
          </cell>
          <cell r="J840">
            <v>1.526</v>
          </cell>
          <cell r="K840">
            <v>1.3303125000000002</v>
          </cell>
          <cell r="L840">
            <v>1324</v>
          </cell>
          <cell r="M840">
            <v>180</v>
          </cell>
          <cell r="N840">
            <v>80</v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>0</v>
          </cell>
          <cell r="V840" t="str">
            <v>0</v>
          </cell>
          <cell r="W840" t="str">
            <v>0</v>
          </cell>
          <cell r="X840" t="str">
            <v>0</v>
          </cell>
          <cell r="Y840" t="str">
            <v>0</v>
          </cell>
          <cell r="Z840" t="str">
            <v>0</v>
          </cell>
          <cell r="AA840" t="str">
            <v/>
          </cell>
          <cell r="AB840" t="str">
            <v/>
          </cell>
          <cell r="AC840" t="str">
            <v/>
          </cell>
          <cell r="AD840" t="str">
            <v/>
          </cell>
          <cell r="AE840" t="str">
            <v/>
          </cell>
          <cell r="AF840" t="str">
            <v/>
          </cell>
          <cell r="AG840" t="str">
            <v/>
          </cell>
          <cell r="AH840" t="str">
            <v/>
          </cell>
          <cell r="AI840" t="str">
            <v/>
          </cell>
          <cell r="AJ840" t="str">
            <v/>
          </cell>
          <cell r="AK840" t="str">
            <v/>
          </cell>
          <cell r="AL840" t="str">
            <v/>
          </cell>
          <cell r="AM840" t="str">
            <v/>
          </cell>
          <cell r="AN840" t="str">
            <v/>
          </cell>
          <cell r="AO840" t="str">
            <v/>
          </cell>
          <cell r="AP840" t="str">
            <v/>
          </cell>
          <cell r="AQ840" t="str">
            <v/>
          </cell>
          <cell r="AR840" t="str">
            <v/>
          </cell>
          <cell r="AS840">
            <v>1840</v>
          </cell>
        </row>
        <row r="841">
          <cell r="A841" t="str">
            <v>0_4_10_Hard</v>
          </cell>
          <cell r="B841">
            <v>0</v>
          </cell>
          <cell r="C841">
            <v>4</v>
          </cell>
          <cell r="D841">
            <v>10</v>
          </cell>
          <cell r="E841">
            <v>39.14</v>
          </cell>
          <cell r="F841" t="str">
            <v>Hard</v>
          </cell>
          <cell r="G841" t="str">
            <v>标准关</v>
          </cell>
          <cell r="H841">
            <v>1</v>
          </cell>
          <cell r="I841">
            <v>2095.5479999999998</v>
          </cell>
          <cell r="J841">
            <v>1.526</v>
          </cell>
          <cell r="K841">
            <v>1.4411718750000002</v>
          </cell>
          <cell r="L841">
            <v>1454</v>
          </cell>
          <cell r="M841">
            <v>180</v>
          </cell>
          <cell r="N841">
            <v>80</v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>0</v>
          </cell>
          <cell r="V841" t="str">
            <v>0</v>
          </cell>
          <cell r="W841" t="str">
            <v>0</v>
          </cell>
          <cell r="X841" t="str">
            <v>0</v>
          </cell>
          <cell r="Y841" t="str">
            <v>0</v>
          </cell>
          <cell r="Z841" t="str">
            <v>0</v>
          </cell>
          <cell r="AA841" t="str">
            <v/>
          </cell>
          <cell r="AB841" t="str">
            <v/>
          </cell>
          <cell r="AC841" t="str">
            <v/>
          </cell>
          <cell r="AD841" t="str">
            <v/>
          </cell>
          <cell r="AE841" t="str">
            <v/>
          </cell>
          <cell r="AF841" t="str">
            <v/>
          </cell>
          <cell r="AG841" t="str">
            <v/>
          </cell>
          <cell r="AH841" t="str">
            <v/>
          </cell>
          <cell r="AI841" t="str">
            <v/>
          </cell>
          <cell r="AJ841" t="str">
            <v/>
          </cell>
          <cell r="AK841" t="str">
            <v/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>
            <v>2020</v>
          </cell>
        </row>
        <row r="842">
          <cell r="A842" t="str">
            <v>0_5_1_Hard</v>
          </cell>
          <cell r="B842">
            <v>0</v>
          </cell>
          <cell r="C842">
            <v>5</v>
          </cell>
          <cell r="D842">
            <v>1</v>
          </cell>
          <cell r="E842">
            <v>20.8</v>
          </cell>
          <cell r="F842" t="str">
            <v>Hard</v>
          </cell>
          <cell r="G842" t="str">
            <v>标准关</v>
          </cell>
          <cell r="H842">
            <v>1</v>
          </cell>
          <cell r="I842">
            <v>99.179999999999993</v>
          </cell>
          <cell r="J842">
            <v>1.5680000000000001</v>
          </cell>
          <cell r="K842">
            <v>0.4537500000000001</v>
          </cell>
          <cell r="L842">
            <v>219</v>
          </cell>
          <cell r="M842">
            <v>180</v>
          </cell>
          <cell r="N842">
            <v>80</v>
          </cell>
          <cell r="O842" t="str">
            <v>蜜蜂2</v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>
            <v>9</v>
          </cell>
          <cell r="V842" t="str">
            <v>0</v>
          </cell>
          <cell r="W842" t="str">
            <v>0</v>
          </cell>
          <cell r="X842" t="str">
            <v>0</v>
          </cell>
          <cell r="Y842" t="str">
            <v>0</v>
          </cell>
          <cell r="Z842" t="str">
            <v>0</v>
          </cell>
          <cell r="AA842">
            <v>219</v>
          </cell>
          <cell r="AB842" t="str">
            <v/>
          </cell>
          <cell r="AC842" t="str">
            <v/>
          </cell>
          <cell r="AD842" t="str">
            <v/>
          </cell>
          <cell r="AE842" t="str">
            <v/>
          </cell>
          <cell r="AF842" t="str">
            <v/>
          </cell>
          <cell r="AG842">
            <v>1.5680000000000001</v>
          </cell>
          <cell r="AH842" t="str">
            <v/>
          </cell>
          <cell r="AI842" t="str">
            <v/>
          </cell>
          <cell r="AJ842" t="str">
            <v/>
          </cell>
          <cell r="AK842" t="str">
            <v/>
          </cell>
          <cell r="AL842" t="str">
            <v/>
          </cell>
          <cell r="AM842">
            <v>9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>
            <v>300</v>
          </cell>
        </row>
        <row r="843">
          <cell r="A843" t="str">
            <v>0_5_2_Hard</v>
          </cell>
          <cell r="B843">
            <v>0</v>
          </cell>
          <cell r="C843">
            <v>5</v>
          </cell>
          <cell r="D843">
            <v>2</v>
          </cell>
          <cell r="E843">
            <v>22.880000000000003</v>
          </cell>
          <cell r="F843" t="str">
            <v>Hard</v>
          </cell>
          <cell r="G843" t="str">
            <v>标准关</v>
          </cell>
          <cell r="H843">
            <v>1</v>
          </cell>
          <cell r="I843">
            <v>213.23699999999999</v>
          </cell>
          <cell r="J843">
            <v>1.5680000000000001</v>
          </cell>
          <cell r="K843">
            <v>0.56718750000000018</v>
          </cell>
          <cell r="L843">
            <v>376</v>
          </cell>
          <cell r="M843">
            <v>180</v>
          </cell>
          <cell r="N843">
            <v>80</v>
          </cell>
          <cell r="O843" t="str">
            <v>蜜蜂2</v>
          </cell>
          <cell r="P843" t="str">
            <v>蝙蝠1</v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>
            <v>4</v>
          </cell>
          <cell r="V843">
            <v>8</v>
          </cell>
          <cell r="W843" t="str">
            <v>0</v>
          </cell>
          <cell r="X843" t="str">
            <v>0</v>
          </cell>
          <cell r="Y843" t="str">
            <v>0</v>
          </cell>
          <cell r="Z843" t="str">
            <v>0</v>
          </cell>
          <cell r="AA843">
            <v>752</v>
          </cell>
          <cell r="AB843">
            <v>188</v>
          </cell>
          <cell r="AC843" t="str">
            <v/>
          </cell>
          <cell r="AD843" t="str">
            <v/>
          </cell>
          <cell r="AE843" t="str">
            <v/>
          </cell>
          <cell r="AF843" t="str">
            <v/>
          </cell>
          <cell r="AG843">
            <v>1.5680000000000001</v>
          </cell>
          <cell r="AH843">
            <v>1.5680000000000001</v>
          </cell>
          <cell r="AI843" t="str">
            <v/>
          </cell>
          <cell r="AJ843" t="str">
            <v/>
          </cell>
          <cell r="AK843" t="str">
            <v/>
          </cell>
          <cell r="AL843" t="str">
            <v/>
          </cell>
          <cell r="AM843">
            <v>10</v>
          </cell>
          <cell r="AN843">
            <v>5</v>
          </cell>
          <cell r="AO843" t="str">
            <v/>
          </cell>
          <cell r="AP843" t="str">
            <v/>
          </cell>
          <cell r="AQ843" t="str">
            <v/>
          </cell>
          <cell r="AR843" t="str">
            <v/>
          </cell>
          <cell r="AS843">
            <v>516</v>
          </cell>
        </row>
        <row r="844">
          <cell r="A844" t="str">
            <v>0_5_3_Hard</v>
          </cell>
          <cell r="B844">
            <v>0</v>
          </cell>
          <cell r="C844">
            <v>5</v>
          </cell>
          <cell r="D844">
            <v>3</v>
          </cell>
          <cell r="E844">
            <v>24.96</v>
          </cell>
          <cell r="F844" t="str">
            <v>Hard</v>
          </cell>
          <cell r="G844" t="str">
            <v>标准关</v>
          </cell>
          <cell r="H844">
            <v>1</v>
          </cell>
          <cell r="I844">
            <v>362.9987999999999</v>
          </cell>
          <cell r="J844">
            <v>1.5680000000000001</v>
          </cell>
          <cell r="K844">
            <v>0.68062500000000015</v>
          </cell>
          <cell r="L844">
            <v>533</v>
          </cell>
          <cell r="M844">
            <v>180</v>
          </cell>
          <cell r="N844">
            <v>80</v>
          </cell>
          <cell r="O844" t="str">
            <v>蝙蝠1</v>
          </cell>
          <cell r="P844" t="str">
            <v>蜘蛛1</v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>
            <v>8</v>
          </cell>
          <cell r="V844">
            <v>8</v>
          </cell>
          <cell r="W844" t="str">
            <v>0</v>
          </cell>
          <cell r="X844" t="str">
            <v>0</v>
          </cell>
          <cell r="Y844" t="str">
            <v>0</v>
          </cell>
          <cell r="Z844" t="str">
            <v>0</v>
          </cell>
          <cell r="AA844">
            <v>533</v>
          </cell>
          <cell r="AB844">
            <v>533</v>
          </cell>
          <cell r="AC844" t="str">
            <v/>
          </cell>
          <cell r="AD844" t="str">
            <v/>
          </cell>
          <cell r="AE844" t="str">
            <v/>
          </cell>
          <cell r="AF844" t="str">
            <v/>
          </cell>
          <cell r="AG844">
            <v>1.5680000000000001</v>
          </cell>
          <cell r="AH844">
            <v>3.1360000000000001</v>
          </cell>
          <cell r="AI844" t="str">
            <v/>
          </cell>
          <cell r="AJ844" t="str">
            <v/>
          </cell>
          <cell r="AK844" t="str">
            <v/>
          </cell>
          <cell r="AL844" t="str">
            <v/>
          </cell>
          <cell r="AM844">
            <v>5</v>
          </cell>
          <cell r="AN844">
            <v>5</v>
          </cell>
          <cell r="AO844" t="str">
            <v/>
          </cell>
          <cell r="AP844" t="str">
            <v/>
          </cell>
          <cell r="AQ844" t="str">
            <v/>
          </cell>
          <cell r="AR844" t="str">
            <v/>
          </cell>
          <cell r="AS844">
            <v>732</v>
          </cell>
        </row>
        <row r="845">
          <cell r="A845" t="str">
            <v>0_5_4_Hard</v>
          </cell>
          <cell r="B845">
            <v>0</v>
          </cell>
          <cell r="C845">
            <v>5</v>
          </cell>
          <cell r="D845">
            <v>4</v>
          </cell>
          <cell r="E845">
            <v>27.040000000000003</v>
          </cell>
          <cell r="F845" t="str">
            <v>Hard</v>
          </cell>
          <cell r="G845" t="str">
            <v>标准关</v>
          </cell>
          <cell r="H845">
            <v>1</v>
          </cell>
          <cell r="I845">
            <v>543.83699999999988</v>
          </cell>
          <cell r="J845">
            <v>1.5680000000000001</v>
          </cell>
          <cell r="K845">
            <v>0.79406250000000012</v>
          </cell>
          <cell r="L845">
            <v>685</v>
          </cell>
          <cell r="M845">
            <v>180</v>
          </cell>
          <cell r="N845">
            <v>80</v>
          </cell>
          <cell r="O845" t="str">
            <v>蝙蝠1</v>
          </cell>
          <cell r="P845" t="str">
            <v>蜘蛛1</v>
          </cell>
          <cell r="Q845" t="str">
            <v>蛋1</v>
          </cell>
          <cell r="R845" t="str">
            <v/>
          </cell>
          <cell r="S845" t="str">
            <v/>
          </cell>
          <cell r="T845" t="str">
            <v/>
          </cell>
          <cell r="U845">
            <v>8</v>
          </cell>
          <cell r="V845">
            <v>8</v>
          </cell>
          <cell r="W845">
            <v>4</v>
          </cell>
          <cell r="X845" t="str">
            <v>0</v>
          </cell>
          <cell r="Y845" t="str">
            <v>0</v>
          </cell>
          <cell r="Z845" t="str">
            <v>0</v>
          </cell>
          <cell r="AA845">
            <v>685</v>
          </cell>
          <cell r="AB845">
            <v>685</v>
          </cell>
          <cell r="AC845">
            <v>685</v>
          </cell>
          <cell r="AD845" t="str">
            <v/>
          </cell>
          <cell r="AE845" t="str">
            <v/>
          </cell>
          <cell r="AF845" t="str">
            <v/>
          </cell>
          <cell r="AG845">
            <v>1.5680000000000001</v>
          </cell>
          <cell r="AH845">
            <v>3.1360000000000001</v>
          </cell>
          <cell r="AI845">
            <v>1.5680000000000001</v>
          </cell>
          <cell r="AJ845" t="str">
            <v/>
          </cell>
          <cell r="AK845" t="str">
            <v/>
          </cell>
          <cell r="AL845" t="str">
            <v/>
          </cell>
          <cell r="AM845">
            <v>4</v>
          </cell>
          <cell r="AN845">
            <v>4</v>
          </cell>
          <cell r="AO845">
            <v>4</v>
          </cell>
          <cell r="AP845" t="str">
            <v/>
          </cell>
          <cell r="AQ845" t="str">
            <v/>
          </cell>
          <cell r="AR845" t="str">
            <v/>
          </cell>
          <cell r="AS845">
            <v>940</v>
          </cell>
        </row>
        <row r="846">
          <cell r="A846" t="str">
            <v>0_5_5_Hard</v>
          </cell>
          <cell r="B846">
            <v>0</v>
          </cell>
          <cell r="C846">
            <v>5</v>
          </cell>
          <cell r="D846">
            <v>5</v>
          </cell>
          <cell r="E846">
            <v>29.119999999999997</v>
          </cell>
          <cell r="F846" t="str">
            <v>Hard</v>
          </cell>
          <cell r="G846" t="str">
            <v>标准关</v>
          </cell>
          <cell r="H846">
            <v>1</v>
          </cell>
          <cell r="I846">
            <v>740.54399999999987</v>
          </cell>
          <cell r="J846">
            <v>1.5680000000000001</v>
          </cell>
          <cell r="K846">
            <v>0.9075000000000002</v>
          </cell>
          <cell r="L846">
            <v>816</v>
          </cell>
          <cell r="M846">
            <v>180</v>
          </cell>
          <cell r="N846">
            <v>80</v>
          </cell>
          <cell r="O846" t="str">
            <v>蜘蛛1</v>
          </cell>
          <cell r="P846" t="str">
            <v>蛋1</v>
          </cell>
          <cell r="Q846" t="str">
            <v>蜜蜂2</v>
          </cell>
          <cell r="R846" t="str">
            <v/>
          </cell>
          <cell r="S846" t="str">
            <v/>
          </cell>
          <cell r="T846" t="str">
            <v/>
          </cell>
          <cell r="U846">
            <v>10</v>
          </cell>
          <cell r="V846">
            <v>10</v>
          </cell>
          <cell r="W846">
            <v>5</v>
          </cell>
          <cell r="X846" t="str">
            <v>0</v>
          </cell>
          <cell r="Y846" t="str">
            <v>0</v>
          </cell>
          <cell r="Z846" t="str">
            <v>0</v>
          </cell>
          <cell r="AA846">
            <v>510</v>
          </cell>
          <cell r="AB846">
            <v>510</v>
          </cell>
          <cell r="AC846">
            <v>2040</v>
          </cell>
          <cell r="AD846" t="str">
            <v/>
          </cell>
          <cell r="AE846" t="str">
            <v/>
          </cell>
          <cell r="AF846" t="str">
            <v/>
          </cell>
          <cell r="AG846">
            <v>3.1360000000000001</v>
          </cell>
          <cell r="AH846">
            <v>1.5680000000000001</v>
          </cell>
          <cell r="AI846">
            <v>1.5680000000000001</v>
          </cell>
          <cell r="AJ846" t="str">
            <v/>
          </cell>
          <cell r="AK846" t="str">
            <v/>
          </cell>
          <cell r="AL846" t="str">
            <v/>
          </cell>
          <cell r="AM846">
            <v>3</v>
          </cell>
          <cell r="AN846">
            <v>3</v>
          </cell>
          <cell r="AO846">
            <v>5</v>
          </cell>
          <cell r="AP846" t="str">
            <v/>
          </cell>
          <cell r="AQ846" t="str">
            <v/>
          </cell>
          <cell r="AR846" t="str">
            <v/>
          </cell>
          <cell r="AS846">
            <v>1120</v>
          </cell>
        </row>
        <row r="847">
          <cell r="A847" t="str">
            <v>0_5_6_Hard</v>
          </cell>
          <cell r="B847">
            <v>0</v>
          </cell>
          <cell r="C847">
            <v>5</v>
          </cell>
          <cell r="D847">
            <v>6</v>
          </cell>
          <cell r="E847">
            <v>31.200000000000003</v>
          </cell>
          <cell r="F847" t="str">
            <v>Hard</v>
          </cell>
          <cell r="G847" t="str">
            <v>标准关</v>
          </cell>
          <cell r="H847">
            <v>1</v>
          </cell>
          <cell r="I847">
            <v>967.00499999999988</v>
          </cell>
          <cell r="J847">
            <v>1.5680000000000001</v>
          </cell>
          <cell r="K847">
            <v>1.0209375000000003</v>
          </cell>
          <cell r="L847">
            <v>947</v>
          </cell>
          <cell r="M847">
            <v>180</v>
          </cell>
          <cell r="N847">
            <v>80</v>
          </cell>
          <cell r="O847" t="str">
            <v>蝙蝠1</v>
          </cell>
          <cell r="P847" t="str">
            <v>蜘蛛1</v>
          </cell>
          <cell r="Q847" t="str">
            <v>蛋1</v>
          </cell>
          <cell r="R847" t="str">
            <v>蜜蜂2</v>
          </cell>
          <cell r="S847" t="str">
            <v/>
          </cell>
          <cell r="T847" t="str">
            <v/>
          </cell>
          <cell r="U847">
            <v>6</v>
          </cell>
          <cell r="V847">
            <v>6</v>
          </cell>
          <cell r="W847">
            <v>6</v>
          </cell>
          <cell r="X847">
            <v>12</v>
          </cell>
          <cell r="Y847" t="str">
            <v>0</v>
          </cell>
          <cell r="Z847" t="str">
            <v>0</v>
          </cell>
          <cell r="AA847">
            <v>430</v>
          </cell>
          <cell r="AB847">
            <v>430</v>
          </cell>
          <cell r="AC847">
            <v>430</v>
          </cell>
          <cell r="AD847">
            <v>1722</v>
          </cell>
          <cell r="AE847" t="str">
            <v/>
          </cell>
          <cell r="AF847" t="str">
            <v/>
          </cell>
          <cell r="AG847">
            <v>1.5680000000000001</v>
          </cell>
          <cell r="AH847">
            <v>3.1360000000000001</v>
          </cell>
          <cell r="AI847">
            <v>1.5680000000000001</v>
          </cell>
          <cell r="AJ847">
            <v>1.5680000000000001</v>
          </cell>
          <cell r="AK847" t="str">
            <v/>
          </cell>
          <cell r="AL847" t="str">
            <v/>
          </cell>
          <cell r="AM847">
            <v>2</v>
          </cell>
          <cell r="AN847">
            <v>2</v>
          </cell>
          <cell r="AO847">
            <v>2</v>
          </cell>
          <cell r="AP847">
            <v>4</v>
          </cell>
          <cell r="AQ847" t="str">
            <v/>
          </cell>
          <cell r="AR847" t="str">
            <v/>
          </cell>
          <cell r="AS847">
            <v>1300</v>
          </cell>
        </row>
        <row r="848">
          <cell r="A848" t="str">
            <v>0_5_7_Hard</v>
          </cell>
          <cell r="B848">
            <v>0</v>
          </cell>
          <cell r="C848">
            <v>5</v>
          </cell>
          <cell r="D848">
            <v>7</v>
          </cell>
          <cell r="E848">
            <v>33.28</v>
          </cell>
          <cell r="F848" t="str">
            <v>Hard</v>
          </cell>
          <cell r="G848" t="str">
            <v>标准关</v>
          </cell>
          <cell r="H848">
            <v>1</v>
          </cell>
          <cell r="I848">
            <v>1223.2199999999998</v>
          </cell>
          <cell r="J848">
            <v>1.5680000000000001</v>
          </cell>
          <cell r="K848">
            <v>1.1343750000000004</v>
          </cell>
          <cell r="L848">
            <v>1078</v>
          </cell>
          <cell r="M848">
            <v>180</v>
          </cell>
          <cell r="N848">
            <v>80</v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>0</v>
          </cell>
          <cell r="V848" t="str">
            <v>0</v>
          </cell>
          <cell r="W848" t="str">
            <v>0</v>
          </cell>
          <cell r="X848" t="str">
            <v>0</v>
          </cell>
          <cell r="Y848" t="str">
            <v>0</v>
          </cell>
          <cell r="Z848" t="str">
            <v>0</v>
          </cell>
          <cell r="AA848" t="str">
            <v/>
          </cell>
          <cell r="AB848" t="str">
            <v/>
          </cell>
          <cell r="AC848" t="str">
            <v/>
          </cell>
          <cell r="AD848" t="str">
            <v/>
          </cell>
          <cell r="AE848" t="str">
            <v/>
          </cell>
          <cell r="AF848" t="str">
            <v/>
          </cell>
          <cell r="AG848" t="str">
            <v/>
          </cell>
          <cell r="AH848" t="str">
            <v/>
          </cell>
          <cell r="AI848" t="str">
            <v/>
          </cell>
          <cell r="AJ848" t="str">
            <v/>
          </cell>
          <cell r="AK848" t="str">
            <v/>
          </cell>
          <cell r="AL848" t="str">
            <v/>
          </cell>
          <cell r="AM848" t="str">
            <v/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>
            <v>1480</v>
          </cell>
        </row>
        <row r="849">
          <cell r="A849" t="str">
            <v>0_5_8_Hard</v>
          </cell>
          <cell r="B849">
            <v>0</v>
          </cell>
          <cell r="C849">
            <v>5</v>
          </cell>
          <cell r="D849">
            <v>8</v>
          </cell>
          <cell r="E849">
            <v>35.36</v>
          </cell>
          <cell r="F849" t="str">
            <v>Hard</v>
          </cell>
          <cell r="G849" t="str">
            <v>标准关</v>
          </cell>
          <cell r="H849">
            <v>1</v>
          </cell>
          <cell r="I849">
            <v>1509.1889999999999</v>
          </cell>
          <cell r="J849">
            <v>1.5680000000000001</v>
          </cell>
          <cell r="K849">
            <v>1.2478125000000002</v>
          </cell>
          <cell r="L849">
            <v>1209</v>
          </cell>
          <cell r="M849">
            <v>180</v>
          </cell>
          <cell r="N849">
            <v>80</v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>0</v>
          </cell>
          <cell r="V849" t="str">
            <v>0</v>
          </cell>
          <cell r="W849" t="str">
            <v>0</v>
          </cell>
          <cell r="X849" t="str">
            <v>0</v>
          </cell>
          <cell r="Y849" t="str">
            <v>0</v>
          </cell>
          <cell r="Z849" t="str">
            <v>0</v>
          </cell>
          <cell r="AA849" t="str">
            <v/>
          </cell>
          <cell r="AB849" t="str">
            <v/>
          </cell>
          <cell r="AC849" t="str">
            <v/>
          </cell>
          <cell r="AD849" t="str">
            <v/>
          </cell>
          <cell r="AE849" t="str">
            <v/>
          </cell>
          <cell r="AF849" t="str">
            <v/>
          </cell>
          <cell r="AG849" t="str">
            <v/>
          </cell>
          <cell r="AH849" t="str">
            <v/>
          </cell>
          <cell r="AI849" t="str">
            <v/>
          </cell>
          <cell r="AJ849" t="str">
            <v/>
          </cell>
          <cell r="AK849" t="str">
            <v/>
          </cell>
          <cell r="AL849" t="str">
            <v/>
          </cell>
          <cell r="AM849" t="str">
            <v/>
          </cell>
          <cell r="AN849" t="str">
            <v/>
          </cell>
          <cell r="AO849" t="str">
            <v/>
          </cell>
          <cell r="AP849" t="str">
            <v/>
          </cell>
          <cell r="AQ849" t="str">
            <v/>
          </cell>
          <cell r="AR849" t="str">
            <v/>
          </cell>
          <cell r="AS849">
            <v>1660</v>
          </cell>
        </row>
        <row r="850">
          <cell r="A850" t="str">
            <v>0_5_9_Hard</v>
          </cell>
          <cell r="B850">
            <v>0</v>
          </cell>
          <cell r="C850">
            <v>5</v>
          </cell>
          <cell r="D850">
            <v>9</v>
          </cell>
          <cell r="E850">
            <v>37.440000000000005</v>
          </cell>
          <cell r="F850" t="str">
            <v>Hard</v>
          </cell>
          <cell r="G850" t="str">
            <v>标准关</v>
          </cell>
          <cell r="H850">
            <v>1</v>
          </cell>
          <cell r="I850">
            <v>1824.9119999999998</v>
          </cell>
          <cell r="J850">
            <v>1.5680000000000001</v>
          </cell>
          <cell r="K850">
            <v>1.3612500000000003</v>
          </cell>
          <cell r="L850">
            <v>1341</v>
          </cell>
          <cell r="M850">
            <v>180</v>
          </cell>
          <cell r="N850">
            <v>80</v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>0</v>
          </cell>
          <cell r="V850" t="str">
            <v>0</v>
          </cell>
          <cell r="W850" t="str">
            <v>0</v>
          </cell>
          <cell r="X850" t="str">
            <v>0</v>
          </cell>
          <cell r="Y850" t="str">
            <v>0</v>
          </cell>
          <cell r="Z850" t="str">
            <v>0</v>
          </cell>
          <cell r="AA850" t="str">
            <v/>
          </cell>
          <cell r="AB850" t="str">
            <v/>
          </cell>
          <cell r="AC850" t="str">
            <v/>
          </cell>
          <cell r="AD850" t="str">
            <v/>
          </cell>
          <cell r="AE850" t="str">
            <v/>
          </cell>
          <cell r="AF850" t="str">
            <v/>
          </cell>
          <cell r="AG850" t="str">
            <v/>
          </cell>
          <cell r="AH850" t="str">
            <v/>
          </cell>
          <cell r="AI850" t="str">
            <v/>
          </cell>
          <cell r="AJ850" t="str">
            <v/>
          </cell>
          <cell r="AK850" t="str">
            <v/>
          </cell>
          <cell r="AL850" t="str">
            <v/>
          </cell>
          <cell r="AM850" t="str">
            <v/>
          </cell>
          <cell r="AN850" t="str">
            <v/>
          </cell>
          <cell r="AO850" t="str">
            <v/>
          </cell>
          <cell r="AP850" t="str">
            <v/>
          </cell>
          <cell r="AQ850" t="str">
            <v/>
          </cell>
          <cell r="AR850" t="str">
            <v/>
          </cell>
          <cell r="AS850">
            <v>1840</v>
          </cell>
        </row>
        <row r="851">
          <cell r="A851" t="str">
            <v>0_5_10_Hard</v>
          </cell>
          <cell r="B851">
            <v>0</v>
          </cell>
          <cell r="C851">
            <v>5</v>
          </cell>
          <cell r="D851">
            <v>10</v>
          </cell>
          <cell r="E851">
            <v>39.519999999999996</v>
          </cell>
          <cell r="F851" t="str">
            <v>Hard</v>
          </cell>
          <cell r="G851" t="str">
            <v>标准关</v>
          </cell>
          <cell r="H851">
            <v>1</v>
          </cell>
          <cell r="I851">
            <v>2170.3889999999997</v>
          </cell>
          <cell r="J851">
            <v>1.5680000000000001</v>
          </cell>
          <cell r="K851">
            <v>1.4746875000000004</v>
          </cell>
          <cell r="L851">
            <v>1472</v>
          </cell>
          <cell r="M851">
            <v>180</v>
          </cell>
          <cell r="N851">
            <v>80</v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>0</v>
          </cell>
          <cell r="V851" t="str">
            <v>0</v>
          </cell>
          <cell r="W851" t="str">
            <v>0</v>
          </cell>
          <cell r="X851" t="str">
            <v>0</v>
          </cell>
          <cell r="Y851" t="str">
            <v>0</v>
          </cell>
          <cell r="Z851" t="str">
            <v>0</v>
          </cell>
          <cell r="AA851" t="str">
            <v/>
          </cell>
          <cell r="AB851" t="str">
            <v/>
          </cell>
          <cell r="AC851" t="str">
            <v/>
          </cell>
          <cell r="AD851" t="str">
            <v/>
          </cell>
          <cell r="AE851" t="str">
            <v/>
          </cell>
          <cell r="AF851" t="str">
            <v/>
          </cell>
          <cell r="AG851" t="str">
            <v/>
          </cell>
          <cell r="AH851" t="str">
            <v/>
          </cell>
          <cell r="AI851" t="str">
            <v/>
          </cell>
          <cell r="AJ851" t="str">
            <v/>
          </cell>
          <cell r="AK851" t="str">
            <v/>
          </cell>
          <cell r="AL851" t="str">
            <v/>
          </cell>
          <cell r="AM851" t="str">
            <v/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>
            <v>2020</v>
          </cell>
        </row>
        <row r="852">
          <cell r="A852" t="str">
            <v>0_6_1_Hard</v>
          </cell>
          <cell r="B852">
            <v>0</v>
          </cell>
          <cell r="C852">
            <v>6</v>
          </cell>
          <cell r="D852">
            <v>1</v>
          </cell>
          <cell r="E852">
            <v>21</v>
          </cell>
          <cell r="F852" t="str">
            <v>Hard</v>
          </cell>
          <cell r="G852" t="str">
            <v>困难关</v>
          </cell>
          <cell r="H852">
            <v>1</v>
          </cell>
          <cell r="I852">
            <v>102.6</v>
          </cell>
          <cell r="J852">
            <v>1.6099999999999999</v>
          </cell>
          <cell r="K852">
            <v>0.46406250000000004</v>
          </cell>
          <cell r="L852">
            <v>221</v>
          </cell>
          <cell r="M852">
            <v>180</v>
          </cell>
          <cell r="N852">
            <v>80</v>
          </cell>
          <cell r="O852" t="str">
            <v>蜜蜂2</v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>
            <v>9</v>
          </cell>
          <cell r="V852" t="str">
            <v>0</v>
          </cell>
          <cell r="W852" t="str">
            <v>0</v>
          </cell>
          <cell r="X852" t="str">
            <v>0</v>
          </cell>
          <cell r="Y852" t="str">
            <v>0</v>
          </cell>
          <cell r="Z852" t="str">
            <v>0</v>
          </cell>
          <cell r="AA852">
            <v>221</v>
          </cell>
          <cell r="AB852" t="str">
            <v/>
          </cell>
          <cell r="AC852" t="str">
            <v/>
          </cell>
          <cell r="AD852" t="str">
            <v/>
          </cell>
          <cell r="AE852" t="str">
            <v/>
          </cell>
          <cell r="AF852" t="str">
            <v/>
          </cell>
          <cell r="AG852">
            <v>1.6099999999999999</v>
          </cell>
          <cell r="AH852" t="str">
            <v/>
          </cell>
          <cell r="AI852" t="str">
            <v/>
          </cell>
          <cell r="AJ852" t="str">
            <v/>
          </cell>
          <cell r="AK852" t="str">
            <v/>
          </cell>
          <cell r="AL852" t="str">
            <v/>
          </cell>
          <cell r="AM852">
            <v>9</v>
          </cell>
          <cell r="AN852" t="str">
            <v/>
          </cell>
          <cell r="AO852" t="str">
            <v/>
          </cell>
          <cell r="AP852" t="str">
            <v/>
          </cell>
          <cell r="AQ852" t="str">
            <v/>
          </cell>
          <cell r="AR852" t="str">
            <v/>
          </cell>
          <cell r="AS852">
            <v>300</v>
          </cell>
        </row>
        <row r="853">
          <cell r="A853" t="str">
            <v>0_6_2_Hard</v>
          </cell>
          <cell r="B853">
            <v>0</v>
          </cell>
          <cell r="C853">
            <v>6</v>
          </cell>
          <cell r="D853">
            <v>2</v>
          </cell>
          <cell r="E853">
            <v>23.1</v>
          </cell>
          <cell r="F853" t="str">
            <v>Hard</v>
          </cell>
          <cell r="G853" t="str">
            <v>困难关</v>
          </cell>
          <cell r="H853">
            <v>1</v>
          </cell>
          <cell r="I853">
            <v>220.59</v>
          </cell>
          <cell r="J853">
            <v>1.6099999999999999</v>
          </cell>
          <cell r="K853">
            <v>0.580078125</v>
          </cell>
          <cell r="L853">
            <v>380</v>
          </cell>
          <cell r="M853">
            <v>180</v>
          </cell>
          <cell r="N853">
            <v>80</v>
          </cell>
          <cell r="O853" t="str">
            <v>蜜蜂2</v>
          </cell>
          <cell r="P853" t="str">
            <v>种子1</v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>
            <v>4</v>
          </cell>
          <cell r="V853">
            <v>8</v>
          </cell>
          <cell r="W853" t="str">
            <v>0</v>
          </cell>
          <cell r="X853" t="str">
            <v>0</v>
          </cell>
          <cell r="Y853" t="str">
            <v>0</v>
          </cell>
          <cell r="Z853" t="str">
            <v>0</v>
          </cell>
          <cell r="AA853">
            <v>760</v>
          </cell>
          <cell r="AB853">
            <v>190</v>
          </cell>
          <cell r="AC853" t="str">
            <v/>
          </cell>
          <cell r="AD853" t="str">
            <v/>
          </cell>
          <cell r="AE853" t="str">
            <v/>
          </cell>
          <cell r="AF853" t="str">
            <v/>
          </cell>
          <cell r="AG853">
            <v>1.6099999999999999</v>
          </cell>
          <cell r="AH853">
            <v>1.6099999999999999</v>
          </cell>
          <cell r="AI853" t="str">
            <v/>
          </cell>
          <cell r="AJ853" t="str">
            <v/>
          </cell>
          <cell r="AK853" t="str">
            <v/>
          </cell>
          <cell r="AL853" t="str">
            <v/>
          </cell>
          <cell r="AM853">
            <v>10</v>
          </cell>
          <cell r="AN853">
            <v>5</v>
          </cell>
          <cell r="AO853" t="str">
            <v/>
          </cell>
          <cell r="AP853" t="str">
            <v/>
          </cell>
          <cell r="AQ853" t="str">
            <v/>
          </cell>
          <cell r="AR853" t="str">
            <v/>
          </cell>
          <cell r="AS853">
            <v>516</v>
          </cell>
        </row>
        <row r="854">
          <cell r="A854" t="str">
            <v>0_6_3_Hard</v>
          </cell>
          <cell r="B854">
            <v>0</v>
          </cell>
          <cell r="C854">
            <v>6</v>
          </cell>
          <cell r="D854">
            <v>3</v>
          </cell>
          <cell r="E854">
            <v>25.2</v>
          </cell>
          <cell r="F854" t="str">
            <v>Hard</v>
          </cell>
          <cell r="G854" t="str">
            <v>困难关</v>
          </cell>
          <cell r="H854">
            <v>1</v>
          </cell>
          <cell r="I854">
            <v>375.51599999999996</v>
          </cell>
          <cell r="J854">
            <v>1.6099999999999999</v>
          </cell>
          <cell r="K854">
            <v>0.69609375000000007</v>
          </cell>
          <cell r="L854">
            <v>539</v>
          </cell>
          <cell r="M854">
            <v>180</v>
          </cell>
          <cell r="N854">
            <v>80</v>
          </cell>
          <cell r="O854" t="str">
            <v>种子1</v>
          </cell>
          <cell r="P854" t="str">
            <v>蝙蝠1</v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>
            <v>8</v>
          </cell>
          <cell r="V854">
            <v>8</v>
          </cell>
          <cell r="W854" t="str">
            <v>0</v>
          </cell>
          <cell r="X854" t="str">
            <v>0</v>
          </cell>
          <cell r="Y854" t="str">
            <v>0</v>
          </cell>
          <cell r="Z854" t="str">
            <v>0</v>
          </cell>
          <cell r="AA854">
            <v>539</v>
          </cell>
          <cell r="AB854">
            <v>539</v>
          </cell>
          <cell r="AC854" t="str">
            <v/>
          </cell>
          <cell r="AD854" t="str">
            <v/>
          </cell>
          <cell r="AE854" t="str">
            <v/>
          </cell>
          <cell r="AF854" t="str">
            <v/>
          </cell>
          <cell r="AG854">
            <v>1.6099999999999999</v>
          </cell>
          <cell r="AH854">
            <v>1.6099999999999999</v>
          </cell>
          <cell r="AI854" t="str">
            <v/>
          </cell>
          <cell r="AJ854" t="str">
            <v/>
          </cell>
          <cell r="AK854" t="str">
            <v/>
          </cell>
          <cell r="AL854" t="str">
            <v/>
          </cell>
          <cell r="AM854">
            <v>5</v>
          </cell>
          <cell r="AN854">
            <v>5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S854">
            <v>732</v>
          </cell>
        </row>
        <row r="855">
          <cell r="A855" t="str">
            <v>0_6_4_Hard</v>
          </cell>
          <cell r="B855">
            <v>0</v>
          </cell>
          <cell r="C855">
            <v>6</v>
          </cell>
          <cell r="D855">
            <v>4</v>
          </cell>
          <cell r="E855">
            <v>27.3</v>
          </cell>
          <cell r="F855" t="str">
            <v>Hard</v>
          </cell>
          <cell r="G855" t="str">
            <v>困难关</v>
          </cell>
          <cell r="H855">
            <v>1</v>
          </cell>
          <cell r="I855">
            <v>562.58999999999992</v>
          </cell>
          <cell r="J855">
            <v>1.6099999999999999</v>
          </cell>
          <cell r="K855">
            <v>0.81210937500000013</v>
          </cell>
          <cell r="L855">
            <v>693</v>
          </cell>
          <cell r="M855">
            <v>180</v>
          </cell>
          <cell r="N855">
            <v>80</v>
          </cell>
          <cell r="O855" t="str">
            <v>种子1</v>
          </cell>
          <cell r="P855" t="str">
            <v>蝙蝠1</v>
          </cell>
          <cell r="Q855" t="str">
            <v>蜘蛛1</v>
          </cell>
          <cell r="R855" t="str">
            <v/>
          </cell>
          <cell r="S855" t="str">
            <v/>
          </cell>
          <cell r="T855" t="str">
            <v/>
          </cell>
          <cell r="U855">
            <v>8</v>
          </cell>
          <cell r="V855">
            <v>8</v>
          </cell>
          <cell r="W855">
            <v>4</v>
          </cell>
          <cell r="X855" t="str">
            <v>0</v>
          </cell>
          <cell r="Y855" t="str">
            <v>0</v>
          </cell>
          <cell r="Z855" t="str">
            <v>0</v>
          </cell>
          <cell r="AA855">
            <v>693</v>
          </cell>
          <cell r="AB855">
            <v>693</v>
          </cell>
          <cell r="AC855">
            <v>693</v>
          </cell>
          <cell r="AD855" t="str">
            <v/>
          </cell>
          <cell r="AE855" t="str">
            <v/>
          </cell>
          <cell r="AF855" t="str">
            <v/>
          </cell>
          <cell r="AG855">
            <v>1.6099999999999999</v>
          </cell>
          <cell r="AH855">
            <v>1.6099999999999999</v>
          </cell>
          <cell r="AI855">
            <v>3.2199999999999998</v>
          </cell>
          <cell r="AJ855" t="str">
            <v/>
          </cell>
          <cell r="AK855" t="str">
            <v/>
          </cell>
          <cell r="AL855" t="str">
            <v/>
          </cell>
          <cell r="AM855">
            <v>4</v>
          </cell>
          <cell r="AN855">
            <v>4</v>
          </cell>
          <cell r="AO855">
            <v>4</v>
          </cell>
          <cell r="AP855" t="str">
            <v/>
          </cell>
          <cell r="AQ855" t="str">
            <v/>
          </cell>
          <cell r="AR855" t="str">
            <v/>
          </cell>
          <cell r="AS855">
            <v>940</v>
          </cell>
        </row>
        <row r="856">
          <cell r="A856" t="str">
            <v>0_6_5_Hard</v>
          </cell>
          <cell r="B856">
            <v>0</v>
          </cell>
          <cell r="C856">
            <v>6</v>
          </cell>
          <cell r="D856">
            <v>5</v>
          </cell>
          <cell r="E856">
            <v>29.4</v>
          </cell>
          <cell r="F856" t="str">
            <v>Hard</v>
          </cell>
          <cell r="G856" t="str">
            <v>困难关</v>
          </cell>
          <cell r="H856">
            <v>1</v>
          </cell>
          <cell r="I856">
            <v>766.07999999999993</v>
          </cell>
          <cell r="J856">
            <v>1.6099999999999999</v>
          </cell>
          <cell r="K856">
            <v>0.92812500000000009</v>
          </cell>
          <cell r="L856">
            <v>825</v>
          </cell>
          <cell r="M856">
            <v>180</v>
          </cell>
          <cell r="N856">
            <v>80</v>
          </cell>
          <cell r="O856" t="str">
            <v>蝙蝠1</v>
          </cell>
          <cell r="P856" t="str">
            <v>蜘蛛1</v>
          </cell>
          <cell r="Q856" t="str">
            <v>蜜蜂2</v>
          </cell>
          <cell r="R856" t="str">
            <v/>
          </cell>
          <cell r="S856" t="str">
            <v/>
          </cell>
          <cell r="T856" t="str">
            <v/>
          </cell>
          <cell r="U856">
            <v>10</v>
          </cell>
          <cell r="V856">
            <v>10</v>
          </cell>
          <cell r="W856">
            <v>5</v>
          </cell>
          <cell r="X856" t="str">
            <v>0</v>
          </cell>
          <cell r="Y856" t="str">
            <v>0</v>
          </cell>
          <cell r="Z856" t="str">
            <v>0</v>
          </cell>
          <cell r="AA856">
            <v>516</v>
          </cell>
          <cell r="AB856">
            <v>516</v>
          </cell>
          <cell r="AC856">
            <v>2063</v>
          </cell>
          <cell r="AD856" t="str">
            <v/>
          </cell>
          <cell r="AE856" t="str">
            <v/>
          </cell>
          <cell r="AF856" t="str">
            <v/>
          </cell>
          <cell r="AG856">
            <v>1.6099999999999999</v>
          </cell>
          <cell r="AH856">
            <v>3.2199999999999998</v>
          </cell>
          <cell r="AI856">
            <v>1.6099999999999999</v>
          </cell>
          <cell r="AJ856" t="str">
            <v/>
          </cell>
          <cell r="AK856" t="str">
            <v/>
          </cell>
          <cell r="AL856" t="str">
            <v/>
          </cell>
          <cell r="AM856">
            <v>3</v>
          </cell>
          <cell r="AN856">
            <v>3</v>
          </cell>
          <cell r="AO856">
            <v>5</v>
          </cell>
          <cell r="AP856" t="str">
            <v/>
          </cell>
          <cell r="AQ856" t="str">
            <v/>
          </cell>
          <cell r="AR856" t="str">
            <v/>
          </cell>
          <cell r="AS856">
            <v>1120</v>
          </cell>
        </row>
        <row r="857">
          <cell r="A857" t="str">
            <v>0_6_6_Hard</v>
          </cell>
          <cell r="B857">
            <v>0</v>
          </cell>
          <cell r="C857">
            <v>6</v>
          </cell>
          <cell r="D857">
            <v>6</v>
          </cell>
          <cell r="E857">
            <v>31.5</v>
          </cell>
          <cell r="F857" t="str">
            <v>Hard</v>
          </cell>
          <cell r="G857" t="str">
            <v>困难关</v>
          </cell>
          <cell r="H857">
            <v>1</v>
          </cell>
          <cell r="I857">
            <v>1000.3499999999999</v>
          </cell>
          <cell r="J857">
            <v>1.6099999999999999</v>
          </cell>
          <cell r="K857">
            <v>1.044140625</v>
          </cell>
          <cell r="L857">
            <v>958</v>
          </cell>
          <cell r="M857">
            <v>180</v>
          </cell>
          <cell r="N857">
            <v>80</v>
          </cell>
          <cell r="O857" t="str">
            <v>种子1</v>
          </cell>
          <cell r="P857" t="str">
            <v>蝙蝠1</v>
          </cell>
          <cell r="Q857" t="str">
            <v>蜘蛛1</v>
          </cell>
          <cell r="R857" t="str">
            <v>蛋1</v>
          </cell>
          <cell r="S857" t="str">
            <v/>
          </cell>
          <cell r="T857" t="str">
            <v/>
          </cell>
          <cell r="U857">
            <v>9</v>
          </cell>
          <cell r="V857">
            <v>9</v>
          </cell>
          <cell r="W857">
            <v>9</v>
          </cell>
          <cell r="X857">
            <v>4</v>
          </cell>
          <cell r="Y857" t="str">
            <v>0</v>
          </cell>
          <cell r="Z857" t="str">
            <v>0</v>
          </cell>
          <cell r="AA857">
            <v>958</v>
          </cell>
          <cell r="AB857">
            <v>958</v>
          </cell>
          <cell r="AC857">
            <v>958</v>
          </cell>
          <cell r="AD857">
            <v>958</v>
          </cell>
          <cell r="AE857" t="str">
            <v/>
          </cell>
          <cell r="AF857" t="str">
            <v/>
          </cell>
          <cell r="AG857">
            <v>1.6099999999999999</v>
          </cell>
          <cell r="AH857">
            <v>1.6099999999999999</v>
          </cell>
          <cell r="AI857">
            <v>3.2199999999999998</v>
          </cell>
          <cell r="AJ857">
            <v>1.6099999999999999</v>
          </cell>
          <cell r="AK857" t="str">
            <v/>
          </cell>
          <cell r="AL857" t="str">
            <v/>
          </cell>
          <cell r="AM857">
            <v>3</v>
          </cell>
          <cell r="AN857">
            <v>3</v>
          </cell>
          <cell r="AO857">
            <v>3</v>
          </cell>
          <cell r="AP857">
            <v>3</v>
          </cell>
          <cell r="AQ857" t="str">
            <v/>
          </cell>
          <cell r="AR857" t="str">
            <v/>
          </cell>
          <cell r="AS857">
            <v>1300</v>
          </cell>
        </row>
        <row r="858">
          <cell r="A858" t="str">
            <v>0_6_7_Hard</v>
          </cell>
          <cell r="B858">
            <v>0</v>
          </cell>
          <cell r="C858">
            <v>6</v>
          </cell>
          <cell r="D858">
            <v>7</v>
          </cell>
          <cell r="E858">
            <v>33.6</v>
          </cell>
          <cell r="F858" t="str">
            <v>Hard</v>
          </cell>
          <cell r="G858" t="str">
            <v>困难关</v>
          </cell>
          <cell r="H858">
            <v>1</v>
          </cell>
          <cell r="I858">
            <v>1265.3999999999999</v>
          </cell>
          <cell r="J858">
            <v>1.6099999999999999</v>
          </cell>
          <cell r="K858">
            <v>1.16015625</v>
          </cell>
          <cell r="L858">
            <v>1091</v>
          </cell>
          <cell r="M858">
            <v>180</v>
          </cell>
          <cell r="N858">
            <v>80</v>
          </cell>
          <cell r="O858" t="str">
            <v>蝙蝠1</v>
          </cell>
          <cell r="P858" t="str">
            <v>蜘蛛1</v>
          </cell>
          <cell r="Q858" t="str">
            <v>蛋1</v>
          </cell>
          <cell r="R858" t="str">
            <v>蜜蜂2</v>
          </cell>
          <cell r="S858" t="str">
            <v/>
          </cell>
          <cell r="T858" t="str">
            <v/>
          </cell>
          <cell r="U858">
            <v>9</v>
          </cell>
          <cell r="V858">
            <v>9</v>
          </cell>
          <cell r="W858">
            <v>9</v>
          </cell>
          <cell r="X858">
            <v>9</v>
          </cell>
          <cell r="Y858" t="str">
            <v>0</v>
          </cell>
          <cell r="Z858" t="str">
            <v>0</v>
          </cell>
          <cell r="AA858">
            <v>623</v>
          </cell>
          <cell r="AB858">
            <v>623</v>
          </cell>
          <cell r="AC858">
            <v>623</v>
          </cell>
          <cell r="AD858">
            <v>2494</v>
          </cell>
          <cell r="AE858" t="str">
            <v/>
          </cell>
          <cell r="AF858" t="str">
            <v/>
          </cell>
          <cell r="AG858">
            <v>1.6099999999999999</v>
          </cell>
          <cell r="AH858">
            <v>3.2199999999999998</v>
          </cell>
          <cell r="AI858">
            <v>1.6099999999999999</v>
          </cell>
          <cell r="AJ858">
            <v>1.6099999999999999</v>
          </cell>
          <cell r="AK858" t="str">
            <v/>
          </cell>
          <cell r="AL858" t="str">
            <v/>
          </cell>
          <cell r="AM858">
            <v>2</v>
          </cell>
          <cell r="AN858">
            <v>2</v>
          </cell>
          <cell r="AO858">
            <v>2</v>
          </cell>
          <cell r="AP858">
            <v>4</v>
          </cell>
          <cell r="AQ858" t="str">
            <v/>
          </cell>
          <cell r="AR858" t="str">
            <v/>
          </cell>
          <cell r="AS858">
            <v>1480</v>
          </cell>
        </row>
        <row r="859">
          <cell r="A859" t="str">
            <v>0_6_8_Hard</v>
          </cell>
          <cell r="B859">
            <v>0</v>
          </cell>
          <cell r="C859">
            <v>6</v>
          </cell>
          <cell r="D859">
            <v>8</v>
          </cell>
          <cell r="E859">
            <v>35.699999999999996</v>
          </cell>
          <cell r="F859" t="str">
            <v>Hard</v>
          </cell>
          <cell r="G859" t="str">
            <v>困难关</v>
          </cell>
          <cell r="H859">
            <v>1</v>
          </cell>
          <cell r="I859">
            <v>1561.2299999999998</v>
          </cell>
          <cell r="J859">
            <v>1.6099999999999999</v>
          </cell>
          <cell r="K859">
            <v>1.2761718750000002</v>
          </cell>
          <cell r="L859">
            <v>1223</v>
          </cell>
          <cell r="M859">
            <v>180</v>
          </cell>
          <cell r="N859">
            <v>80</v>
          </cell>
          <cell r="O859" t="str">
            <v>蝙蝠1</v>
          </cell>
          <cell r="P859" t="str">
            <v>蜘蛛1</v>
          </cell>
          <cell r="Q859" t="str">
            <v>蛋1</v>
          </cell>
          <cell r="R859" t="str">
            <v>蜜蜂2</v>
          </cell>
          <cell r="S859" t="str">
            <v>蜜蜂3</v>
          </cell>
          <cell r="T859" t="str">
            <v/>
          </cell>
          <cell r="U859">
            <v>9</v>
          </cell>
          <cell r="V859">
            <v>9</v>
          </cell>
          <cell r="W859">
            <v>9</v>
          </cell>
          <cell r="X859">
            <v>14</v>
          </cell>
          <cell r="Y859">
            <v>1</v>
          </cell>
          <cell r="Z859" t="str">
            <v>0</v>
          </cell>
          <cell r="AA859">
            <v>447</v>
          </cell>
          <cell r="AB859">
            <v>447</v>
          </cell>
          <cell r="AC859">
            <v>447</v>
          </cell>
          <cell r="AD859">
            <v>1787</v>
          </cell>
          <cell r="AE859">
            <v>14293</v>
          </cell>
          <cell r="AF859" t="str">
            <v/>
          </cell>
          <cell r="AG859">
            <v>1.6099999999999999</v>
          </cell>
          <cell r="AH859">
            <v>3.2199999999999998</v>
          </cell>
          <cell r="AI859">
            <v>1.6099999999999999</v>
          </cell>
          <cell r="AJ859">
            <v>1.6099999999999999</v>
          </cell>
          <cell r="AK859">
            <v>0.80499999999999994</v>
          </cell>
          <cell r="AL859" t="str">
            <v/>
          </cell>
          <cell r="AM859">
            <v>1</v>
          </cell>
          <cell r="AN859">
            <v>1</v>
          </cell>
          <cell r="AO859">
            <v>1</v>
          </cell>
          <cell r="AP859">
            <v>3</v>
          </cell>
          <cell r="AQ859">
            <v>7</v>
          </cell>
          <cell r="AR859" t="str">
            <v/>
          </cell>
          <cell r="AS859">
            <v>1660</v>
          </cell>
        </row>
        <row r="860">
          <cell r="A860" t="str">
            <v>0_6_9_Hard</v>
          </cell>
          <cell r="B860">
            <v>0</v>
          </cell>
          <cell r="C860">
            <v>6</v>
          </cell>
          <cell r="D860">
            <v>9</v>
          </cell>
          <cell r="E860">
            <v>37.800000000000004</v>
          </cell>
          <cell r="F860" t="str">
            <v>Hard</v>
          </cell>
          <cell r="G860" t="str">
            <v>困难关</v>
          </cell>
          <cell r="H860">
            <v>1</v>
          </cell>
          <cell r="I860">
            <v>1887.84</v>
          </cell>
          <cell r="J860">
            <v>1.6099999999999999</v>
          </cell>
          <cell r="K860">
            <v>1.3921875000000001</v>
          </cell>
          <cell r="L860">
            <v>1356</v>
          </cell>
          <cell r="M860">
            <v>180</v>
          </cell>
          <cell r="N860">
            <v>80</v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>0</v>
          </cell>
          <cell r="V860" t="str">
            <v>0</v>
          </cell>
          <cell r="W860" t="str">
            <v>0</v>
          </cell>
          <cell r="X860" t="str">
            <v>0</v>
          </cell>
          <cell r="Y860" t="str">
            <v>0</v>
          </cell>
          <cell r="Z860" t="str">
            <v>0</v>
          </cell>
          <cell r="AA860" t="str">
            <v/>
          </cell>
          <cell r="AB860" t="str">
            <v/>
          </cell>
          <cell r="AC860" t="str">
            <v/>
          </cell>
          <cell r="AD860" t="str">
            <v/>
          </cell>
          <cell r="AE860" t="str">
            <v/>
          </cell>
          <cell r="AF860" t="str">
            <v/>
          </cell>
          <cell r="AG860" t="str">
            <v/>
          </cell>
          <cell r="AH860" t="str">
            <v/>
          </cell>
          <cell r="AI860" t="str">
            <v/>
          </cell>
          <cell r="AJ860" t="str">
            <v/>
          </cell>
          <cell r="AK860" t="str">
            <v/>
          </cell>
          <cell r="AL860" t="str">
            <v/>
          </cell>
          <cell r="AM860" t="str">
            <v/>
          </cell>
          <cell r="AN860" t="str">
            <v/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>
            <v>1840</v>
          </cell>
        </row>
        <row r="861">
          <cell r="A861" t="str">
            <v>0_6_10_Hard</v>
          </cell>
          <cell r="B861">
            <v>0</v>
          </cell>
          <cell r="C861">
            <v>6</v>
          </cell>
          <cell r="D861">
            <v>10</v>
          </cell>
          <cell r="E861">
            <v>39.9</v>
          </cell>
          <cell r="F861" t="str">
            <v>Hard</v>
          </cell>
          <cell r="G861" t="str">
            <v>困难关</v>
          </cell>
          <cell r="H861">
            <v>1</v>
          </cell>
          <cell r="I861">
            <v>2245.2299999999996</v>
          </cell>
          <cell r="J861">
            <v>1.6099999999999999</v>
          </cell>
          <cell r="K861">
            <v>1.5082031250000001</v>
          </cell>
          <cell r="L861">
            <v>1489</v>
          </cell>
          <cell r="M861">
            <v>180</v>
          </cell>
          <cell r="N861">
            <v>80</v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>0</v>
          </cell>
          <cell r="V861" t="str">
            <v>0</v>
          </cell>
          <cell r="W861" t="str">
            <v>0</v>
          </cell>
          <cell r="X861" t="str">
            <v>0</v>
          </cell>
          <cell r="Y861" t="str">
            <v>0</v>
          </cell>
          <cell r="Z861" t="str">
            <v>0</v>
          </cell>
          <cell r="AA861" t="str">
            <v/>
          </cell>
          <cell r="AB861" t="str">
            <v/>
          </cell>
          <cell r="AC861" t="str">
            <v/>
          </cell>
          <cell r="AD861" t="str">
            <v/>
          </cell>
          <cell r="AE861" t="str">
            <v/>
          </cell>
          <cell r="AF861" t="str">
            <v/>
          </cell>
          <cell r="AG861" t="str">
            <v/>
          </cell>
          <cell r="AH861" t="str">
            <v/>
          </cell>
          <cell r="AI861" t="str">
            <v/>
          </cell>
          <cell r="AJ861" t="str">
            <v/>
          </cell>
          <cell r="AK861" t="str">
            <v/>
          </cell>
          <cell r="AL861" t="str">
            <v/>
          </cell>
          <cell r="AM861" t="str">
            <v/>
          </cell>
          <cell r="AN861" t="str">
            <v/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>
            <v>2020</v>
          </cell>
        </row>
        <row r="862">
          <cell r="A862" t="str">
            <v>0_7_1_Hard</v>
          </cell>
          <cell r="B862">
            <v>0</v>
          </cell>
          <cell r="C862">
            <v>7</v>
          </cell>
          <cell r="D862">
            <v>1</v>
          </cell>
          <cell r="E862">
            <v>21.200000000000003</v>
          </cell>
          <cell r="F862" t="str">
            <v>Hard</v>
          </cell>
          <cell r="G862" t="str">
            <v>标准关</v>
          </cell>
          <cell r="H862">
            <v>1</v>
          </cell>
          <cell r="I862">
            <v>106.02</v>
          </cell>
          <cell r="J862">
            <v>1.6519999999999999</v>
          </cell>
          <cell r="K862">
            <v>0.47437499999999999</v>
          </cell>
          <cell r="L862">
            <v>223</v>
          </cell>
          <cell r="M862">
            <v>180</v>
          </cell>
          <cell r="N862">
            <v>80</v>
          </cell>
          <cell r="O862" t="str">
            <v>恶灵1</v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>
            <v>10</v>
          </cell>
          <cell r="V862" t="str">
            <v>0</v>
          </cell>
          <cell r="W862" t="str">
            <v>0</v>
          </cell>
          <cell r="X862" t="str">
            <v>0</v>
          </cell>
          <cell r="Y862" t="str">
            <v>0</v>
          </cell>
          <cell r="Z862" t="str">
            <v>0</v>
          </cell>
          <cell r="AA862">
            <v>223</v>
          </cell>
          <cell r="AB862" t="str">
            <v/>
          </cell>
          <cell r="AC862" t="str">
            <v/>
          </cell>
          <cell r="AD862" t="str">
            <v/>
          </cell>
          <cell r="AE862" t="str">
            <v/>
          </cell>
          <cell r="AF862" t="str">
            <v/>
          </cell>
          <cell r="AG862">
            <v>1.6519999999999999</v>
          </cell>
          <cell r="AH862" t="str">
            <v/>
          </cell>
          <cell r="AI862" t="str">
            <v/>
          </cell>
          <cell r="AJ862" t="str">
            <v/>
          </cell>
          <cell r="AK862" t="str">
            <v/>
          </cell>
          <cell r="AL862" t="str">
            <v/>
          </cell>
          <cell r="AM862">
            <v>8</v>
          </cell>
          <cell r="AN862" t="str">
            <v/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>
            <v>300</v>
          </cell>
        </row>
        <row r="863">
          <cell r="A863" t="str">
            <v>0_7_2_Hard</v>
          </cell>
          <cell r="B863">
            <v>0</v>
          </cell>
          <cell r="C863">
            <v>7</v>
          </cell>
          <cell r="D863">
            <v>2</v>
          </cell>
          <cell r="E863">
            <v>23.320000000000004</v>
          </cell>
          <cell r="F863" t="str">
            <v>Hard</v>
          </cell>
          <cell r="G863" t="str">
            <v>标准关</v>
          </cell>
          <cell r="H863">
            <v>1</v>
          </cell>
          <cell r="I863">
            <v>227.94299999999998</v>
          </cell>
          <cell r="J863">
            <v>1.6519999999999999</v>
          </cell>
          <cell r="K863">
            <v>0.59296875000000004</v>
          </cell>
          <cell r="L863">
            <v>384</v>
          </cell>
          <cell r="M863">
            <v>180</v>
          </cell>
          <cell r="N863">
            <v>80</v>
          </cell>
          <cell r="O863" t="str">
            <v>恶灵1</v>
          </cell>
          <cell r="P863" t="str">
            <v>蜘蛛1</v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>
            <v>4</v>
          </cell>
          <cell r="V863">
            <v>9</v>
          </cell>
          <cell r="W863" t="str">
            <v>0</v>
          </cell>
          <cell r="X863" t="str">
            <v>0</v>
          </cell>
          <cell r="Y863" t="str">
            <v>0</v>
          </cell>
          <cell r="Z863" t="str">
            <v>0</v>
          </cell>
          <cell r="AA863">
            <v>384</v>
          </cell>
          <cell r="AB863">
            <v>384</v>
          </cell>
          <cell r="AC863" t="str">
            <v/>
          </cell>
          <cell r="AD863" t="str">
            <v/>
          </cell>
          <cell r="AE863" t="str">
            <v/>
          </cell>
          <cell r="AF863" t="str">
            <v/>
          </cell>
          <cell r="AG863">
            <v>1.6519999999999999</v>
          </cell>
          <cell r="AH863">
            <v>3.3039999999999998</v>
          </cell>
          <cell r="AI863" t="str">
            <v/>
          </cell>
          <cell r="AJ863" t="str">
            <v/>
          </cell>
          <cell r="AK863" t="str">
            <v/>
          </cell>
          <cell r="AL863" t="str">
            <v/>
          </cell>
          <cell r="AM863">
            <v>6</v>
          </cell>
          <cell r="AN863">
            <v>6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>
            <v>516</v>
          </cell>
        </row>
        <row r="864">
          <cell r="A864" t="str">
            <v>0_7_3_Hard</v>
          </cell>
          <cell r="B864">
            <v>0</v>
          </cell>
          <cell r="C864">
            <v>7</v>
          </cell>
          <cell r="D864">
            <v>3</v>
          </cell>
          <cell r="E864">
            <v>25.44</v>
          </cell>
          <cell r="F864" t="str">
            <v>Hard</v>
          </cell>
          <cell r="G864" t="str">
            <v>标准关</v>
          </cell>
          <cell r="H864">
            <v>1</v>
          </cell>
          <cell r="I864">
            <v>388.03319999999997</v>
          </cell>
          <cell r="J864">
            <v>1.6519999999999999</v>
          </cell>
          <cell r="K864">
            <v>0.71156249999999999</v>
          </cell>
          <cell r="L864">
            <v>545</v>
          </cell>
          <cell r="M864">
            <v>180</v>
          </cell>
          <cell r="N864">
            <v>80</v>
          </cell>
          <cell r="O864" t="str">
            <v>蜘蛛1</v>
          </cell>
          <cell r="P864" t="str">
            <v>蛋1</v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>
            <v>9</v>
          </cell>
          <cell r="V864">
            <v>9</v>
          </cell>
          <cell r="W864" t="str">
            <v>0</v>
          </cell>
          <cell r="X864" t="str">
            <v>0</v>
          </cell>
          <cell r="Y864" t="str">
            <v>0</v>
          </cell>
          <cell r="Z864" t="str">
            <v>0</v>
          </cell>
          <cell r="AA864">
            <v>545</v>
          </cell>
          <cell r="AB864">
            <v>545</v>
          </cell>
          <cell r="AC864" t="str">
            <v/>
          </cell>
          <cell r="AD864" t="str">
            <v/>
          </cell>
          <cell r="AE864" t="str">
            <v/>
          </cell>
          <cell r="AF864" t="str">
            <v/>
          </cell>
          <cell r="AG864">
            <v>3.3039999999999998</v>
          </cell>
          <cell r="AH864">
            <v>1.6519999999999999</v>
          </cell>
          <cell r="AI864" t="str">
            <v/>
          </cell>
          <cell r="AJ864" t="str">
            <v/>
          </cell>
          <cell r="AK864" t="str">
            <v/>
          </cell>
          <cell r="AL864" t="str">
            <v/>
          </cell>
          <cell r="AM864">
            <v>4</v>
          </cell>
          <cell r="AN864">
            <v>4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>
            <v>732</v>
          </cell>
        </row>
        <row r="865">
          <cell r="A865" t="str">
            <v>0_7_4_Hard</v>
          </cell>
          <cell r="B865">
            <v>0</v>
          </cell>
          <cell r="C865">
            <v>7</v>
          </cell>
          <cell r="D865">
            <v>4</v>
          </cell>
          <cell r="E865">
            <v>27.560000000000006</v>
          </cell>
          <cell r="F865" t="str">
            <v>Hard</v>
          </cell>
          <cell r="G865" t="str">
            <v>标准关</v>
          </cell>
          <cell r="H865">
            <v>1</v>
          </cell>
          <cell r="I865">
            <v>581.34299999999996</v>
          </cell>
          <cell r="J865">
            <v>1.6519999999999999</v>
          </cell>
          <cell r="K865">
            <v>0.83015624999999993</v>
          </cell>
          <cell r="L865">
            <v>700</v>
          </cell>
          <cell r="M865">
            <v>180</v>
          </cell>
          <cell r="N865">
            <v>80</v>
          </cell>
          <cell r="O865" t="str">
            <v>蜘蛛1</v>
          </cell>
          <cell r="P865" t="str">
            <v>蛋1</v>
          </cell>
          <cell r="Q865" t="str">
            <v>蜜蜂2</v>
          </cell>
          <cell r="R865" t="str">
            <v/>
          </cell>
          <cell r="S865" t="str">
            <v/>
          </cell>
          <cell r="T865" t="str">
            <v/>
          </cell>
          <cell r="U865">
            <v>9</v>
          </cell>
          <cell r="V865">
            <v>9</v>
          </cell>
          <cell r="W865">
            <v>4</v>
          </cell>
          <cell r="X865" t="str">
            <v>0</v>
          </cell>
          <cell r="Y865" t="str">
            <v>0</v>
          </cell>
          <cell r="Z865" t="str">
            <v>0</v>
          </cell>
          <cell r="AA865">
            <v>453</v>
          </cell>
          <cell r="AB865">
            <v>453</v>
          </cell>
          <cell r="AC865">
            <v>1812</v>
          </cell>
          <cell r="AD865" t="str">
            <v/>
          </cell>
          <cell r="AE865" t="str">
            <v/>
          </cell>
          <cell r="AF865" t="str">
            <v/>
          </cell>
          <cell r="AG865">
            <v>3.3039999999999998</v>
          </cell>
          <cell r="AH865">
            <v>1.6519999999999999</v>
          </cell>
          <cell r="AI865">
            <v>1.6519999999999999</v>
          </cell>
          <cell r="AJ865" t="str">
            <v/>
          </cell>
          <cell r="AK865" t="str">
            <v/>
          </cell>
          <cell r="AL865" t="str">
            <v/>
          </cell>
          <cell r="AM865">
            <v>3</v>
          </cell>
          <cell r="AN865">
            <v>3</v>
          </cell>
          <cell r="AO865">
            <v>6</v>
          </cell>
          <cell r="AP865" t="str">
            <v/>
          </cell>
          <cell r="AQ865" t="str">
            <v/>
          </cell>
          <cell r="AR865" t="str">
            <v/>
          </cell>
          <cell r="AS865">
            <v>940</v>
          </cell>
        </row>
        <row r="866">
          <cell r="A866" t="str">
            <v>0_7_5_Hard</v>
          </cell>
          <cell r="B866">
            <v>0</v>
          </cell>
          <cell r="C866">
            <v>7</v>
          </cell>
          <cell r="D866">
            <v>5</v>
          </cell>
          <cell r="E866">
            <v>29.680000000000003</v>
          </cell>
          <cell r="F866" t="str">
            <v>Hard</v>
          </cell>
          <cell r="G866" t="str">
            <v>标准关</v>
          </cell>
          <cell r="H866">
            <v>1</v>
          </cell>
          <cell r="I866">
            <v>791.61599999999999</v>
          </cell>
          <cell r="J866">
            <v>1.6519999999999999</v>
          </cell>
          <cell r="K866">
            <v>0.94874999999999998</v>
          </cell>
          <cell r="L866">
            <v>834</v>
          </cell>
          <cell r="M866">
            <v>180</v>
          </cell>
          <cell r="N866">
            <v>80</v>
          </cell>
          <cell r="O866" t="str">
            <v>蛋1</v>
          </cell>
          <cell r="P866" t="str">
            <v>蜜蜂2</v>
          </cell>
          <cell r="Q866" t="str">
            <v>恶灵1</v>
          </cell>
          <cell r="R866" t="str">
            <v/>
          </cell>
          <cell r="S866" t="str">
            <v/>
          </cell>
          <cell r="T866" t="str">
            <v/>
          </cell>
          <cell r="U866">
            <v>11</v>
          </cell>
          <cell r="V866">
            <v>11</v>
          </cell>
          <cell r="W866">
            <v>5</v>
          </cell>
          <cell r="X866" t="str">
            <v>0</v>
          </cell>
          <cell r="Y866" t="str">
            <v>0</v>
          </cell>
          <cell r="Z866" t="str">
            <v>0</v>
          </cell>
          <cell r="AA866">
            <v>375</v>
          </cell>
          <cell r="AB866">
            <v>1501</v>
          </cell>
          <cell r="AC866">
            <v>375</v>
          </cell>
          <cell r="AD866" t="str">
            <v/>
          </cell>
          <cell r="AE866" t="str">
            <v/>
          </cell>
          <cell r="AF866" t="str">
            <v/>
          </cell>
          <cell r="AG866">
            <v>1.6519999999999999</v>
          </cell>
          <cell r="AH866">
            <v>1.6519999999999999</v>
          </cell>
          <cell r="AI866">
            <v>1.6519999999999999</v>
          </cell>
          <cell r="AJ866" t="str">
            <v/>
          </cell>
          <cell r="AK866" t="str">
            <v/>
          </cell>
          <cell r="AL866" t="str">
            <v/>
          </cell>
          <cell r="AM866">
            <v>2</v>
          </cell>
          <cell r="AN866">
            <v>4</v>
          </cell>
          <cell r="AO866">
            <v>2</v>
          </cell>
          <cell r="AP866" t="str">
            <v/>
          </cell>
          <cell r="AQ866" t="str">
            <v/>
          </cell>
          <cell r="AR866" t="str">
            <v/>
          </cell>
          <cell r="AS866">
            <v>1120</v>
          </cell>
        </row>
        <row r="867">
          <cell r="A867" t="str">
            <v>0_7_6_Hard</v>
          </cell>
          <cell r="B867">
            <v>0</v>
          </cell>
          <cell r="C867">
            <v>7</v>
          </cell>
          <cell r="D867">
            <v>6</v>
          </cell>
          <cell r="E867">
            <v>31.800000000000004</v>
          </cell>
          <cell r="F867" t="str">
            <v>Hard</v>
          </cell>
          <cell r="G867" t="str">
            <v>标准关</v>
          </cell>
          <cell r="H867">
            <v>1</v>
          </cell>
          <cell r="I867">
            <v>1033.6949999999999</v>
          </cell>
          <cell r="J867">
            <v>1.6519999999999999</v>
          </cell>
          <cell r="K867">
            <v>1.06734375</v>
          </cell>
          <cell r="L867">
            <v>968</v>
          </cell>
          <cell r="M867">
            <v>180</v>
          </cell>
          <cell r="N867">
            <v>80</v>
          </cell>
          <cell r="O867" t="str">
            <v>蜘蛛1</v>
          </cell>
          <cell r="P867" t="str">
            <v>蛋1</v>
          </cell>
          <cell r="Q867" t="str">
            <v>蜜蜂2</v>
          </cell>
          <cell r="R867" t="str">
            <v>恶灵1</v>
          </cell>
          <cell r="S867" t="str">
            <v/>
          </cell>
          <cell r="T867" t="str">
            <v/>
          </cell>
          <cell r="U867">
            <v>6</v>
          </cell>
          <cell r="V867">
            <v>6</v>
          </cell>
          <cell r="W867">
            <v>6</v>
          </cell>
          <cell r="X867">
            <v>13</v>
          </cell>
          <cell r="Y867" t="str">
            <v>0</v>
          </cell>
          <cell r="Z867" t="str">
            <v>0</v>
          </cell>
          <cell r="AA867">
            <v>612</v>
          </cell>
          <cell r="AB867">
            <v>612</v>
          </cell>
          <cell r="AC867">
            <v>2450</v>
          </cell>
          <cell r="AD867">
            <v>612</v>
          </cell>
          <cell r="AE867" t="str">
            <v/>
          </cell>
          <cell r="AF867" t="str">
            <v/>
          </cell>
          <cell r="AG867">
            <v>3.3039999999999998</v>
          </cell>
          <cell r="AH867">
            <v>1.6519999999999999</v>
          </cell>
          <cell r="AI867">
            <v>1.6519999999999999</v>
          </cell>
          <cell r="AJ867">
            <v>1.6519999999999999</v>
          </cell>
          <cell r="AK867" t="str">
            <v/>
          </cell>
          <cell r="AL867" t="str">
            <v/>
          </cell>
          <cell r="AM867">
            <v>2</v>
          </cell>
          <cell r="AN867">
            <v>2</v>
          </cell>
          <cell r="AO867">
            <v>4</v>
          </cell>
          <cell r="AP867">
            <v>2</v>
          </cell>
          <cell r="AQ867" t="str">
            <v/>
          </cell>
          <cell r="AR867" t="str">
            <v/>
          </cell>
          <cell r="AS867">
            <v>1300</v>
          </cell>
        </row>
        <row r="868">
          <cell r="A868" t="str">
            <v>0_7_7_Hard</v>
          </cell>
          <cell r="B868">
            <v>0</v>
          </cell>
          <cell r="C868">
            <v>7</v>
          </cell>
          <cell r="D868">
            <v>7</v>
          </cell>
          <cell r="E868">
            <v>33.920000000000009</v>
          </cell>
          <cell r="F868" t="str">
            <v>Hard</v>
          </cell>
          <cell r="G868" t="str">
            <v>标准关</v>
          </cell>
          <cell r="H868">
            <v>1</v>
          </cell>
          <cell r="I868">
            <v>1307.5800000000002</v>
          </cell>
          <cell r="J868">
            <v>1.6519999999999999</v>
          </cell>
          <cell r="K868">
            <v>1.1859375000000001</v>
          </cell>
          <cell r="L868">
            <v>1103</v>
          </cell>
          <cell r="M868">
            <v>180</v>
          </cell>
          <cell r="N868">
            <v>80</v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>0</v>
          </cell>
          <cell r="V868" t="str">
            <v>0</v>
          </cell>
          <cell r="W868" t="str">
            <v>0</v>
          </cell>
          <cell r="X868" t="str">
            <v>0</v>
          </cell>
          <cell r="Y868" t="str">
            <v>0</v>
          </cell>
          <cell r="Z868" t="str">
            <v>0</v>
          </cell>
          <cell r="AA868" t="str">
            <v/>
          </cell>
          <cell r="AB868" t="str">
            <v/>
          </cell>
          <cell r="AC868" t="str">
            <v/>
          </cell>
          <cell r="AD868" t="str">
            <v/>
          </cell>
          <cell r="AE868" t="str">
            <v/>
          </cell>
          <cell r="AF868" t="str">
            <v/>
          </cell>
          <cell r="AG868" t="str">
            <v/>
          </cell>
          <cell r="AH868" t="str">
            <v/>
          </cell>
          <cell r="AI868" t="str">
            <v/>
          </cell>
          <cell r="AJ868" t="str">
            <v/>
          </cell>
          <cell r="AK868" t="str">
            <v/>
          </cell>
          <cell r="AL868" t="str">
            <v/>
          </cell>
          <cell r="AM868" t="str">
            <v/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S868">
            <v>1480</v>
          </cell>
        </row>
        <row r="869">
          <cell r="A869" t="str">
            <v>0_7_8_Hard</v>
          </cell>
          <cell r="B869">
            <v>0</v>
          </cell>
          <cell r="C869">
            <v>7</v>
          </cell>
          <cell r="D869">
            <v>8</v>
          </cell>
          <cell r="E869">
            <v>36.040000000000006</v>
          </cell>
          <cell r="F869" t="str">
            <v>Hard</v>
          </cell>
          <cell r="G869" t="str">
            <v>标准关</v>
          </cell>
          <cell r="H869">
            <v>1</v>
          </cell>
          <cell r="I869">
            <v>1613.271</v>
          </cell>
          <cell r="J869">
            <v>1.6519999999999999</v>
          </cell>
          <cell r="K869">
            <v>1.3045312499999999</v>
          </cell>
          <cell r="L869">
            <v>1237</v>
          </cell>
          <cell r="M869">
            <v>180</v>
          </cell>
          <cell r="N869">
            <v>80</v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>0</v>
          </cell>
          <cell r="V869" t="str">
            <v>0</v>
          </cell>
          <cell r="W869" t="str">
            <v>0</v>
          </cell>
          <cell r="X869" t="str">
            <v>0</v>
          </cell>
          <cell r="Y869" t="str">
            <v>0</v>
          </cell>
          <cell r="Z869" t="str">
            <v>0</v>
          </cell>
          <cell r="AA869" t="str">
            <v/>
          </cell>
          <cell r="AB869" t="str">
            <v/>
          </cell>
          <cell r="AC869" t="str">
            <v/>
          </cell>
          <cell r="AD869" t="str">
            <v/>
          </cell>
          <cell r="AE869" t="str">
            <v/>
          </cell>
          <cell r="AF869" t="str">
            <v/>
          </cell>
          <cell r="AG869" t="str">
            <v/>
          </cell>
          <cell r="AH869" t="str">
            <v/>
          </cell>
          <cell r="AI869" t="str">
            <v/>
          </cell>
          <cell r="AJ869" t="str">
            <v/>
          </cell>
          <cell r="AK869" t="str">
            <v/>
          </cell>
          <cell r="AL869" t="str">
            <v/>
          </cell>
          <cell r="AM869" t="str">
            <v/>
          </cell>
          <cell r="AN869" t="str">
            <v/>
          </cell>
          <cell r="AO869" t="str">
            <v/>
          </cell>
          <cell r="AP869" t="str">
            <v/>
          </cell>
          <cell r="AQ869" t="str">
            <v/>
          </cell>
          <cell r="AR869" t="str">
            <v/>
          </cell>
          <cell r="AS869">
            <v>1660</v>
          </cell>
        </row>
        <row r="870">
          <cell r="A870" t="str">
            <v>0_7_9_Hard</v>
          </cell>
          <cell r="B870">
            <v>0</v>
          </cell>
          <cell r="C870">
            <v>7</v>
          </cell>
          <cell r="D870">
            <v>9</v>
          </cell>
          <cell r="E870">
            <v>38.160000000000004</v>
          </cell>
          <cell r="F870" t="str">
            <v>Hard</v>
          </cell>
          <cell r="G870" t="str">
            <v>标准关</v>
          </cell>
          <cell r="H870">
            <v>1</v>
          </cell>
          <cell r="I870">
            <v>1950.768</v>
          </cell>
          <cell r="J870">
            <v>1.6519999999999999</v>
          </cell>
          <cell r="K870">
            <v>1.423125</v>
          </cell>
          <cell r="L870">
            <v>1371</v>
          </cell>
          <cell r="M870">
            <v>180</v>
          </cell>
          <cell r="N870">
            <v>80</v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>0</v>
          </cell>
          <cell r="V870" t="str">
            <v>0</v>
          </cell>
          <cell r="W870" t="str">
            <v>0</v>
          </cell>
          <cell r="X870" t="str">
            <v>0</v>
          </cell>
          <cell r="Y870" t="str">
            <v>0</v>
          </cell>
          <cell r="Z870" t="str">
            <v>0</v>
          </cell>
          <cell r="AA870" t="str">
            <v/>
          </cell>
          <cell r="AB870" t="str">
            <v/>
          </cell>
          <cell r="AC870" t="str">
            <v/>
          </cell>
          <cell r="AD870" t="str">
            <v/>
          </cell>
          <cell r="AE870" t="str">
            <v/>
          </cell>
          <cell r="AF870" t="str">
            <v/>
          </cell>
          <cell r="AG870" t="str">
            <v/>
          </cell>
          <cell r="AH870" t="str">
            <v/>
          </cell>
          <cell r="AI870" t="str">
            <v/>
          </cell>
          <cell r="AJ870" t="str">
            <v/>
          </cell>
          <cell r="AK870" t="str">
            <v/>
          </cell>
          <cell r="AL870" t="str">
            <v/>
          </cell>
          <cell r="AM870" t="str">
            <v/>
          </cell>
          <cell r="AN870" t="str">
            <v/>
          </cell>
          <cell r="AO870" t="str">
            <v/>
          </cell>
          <cell r="AP870" t="str">
            <v/>
          </cell>
          <cell r="AQ870" t="str">
            <v/>
          </cell>
          <cell r="AR870" t="str">
            <v/>
          </cell>
          <cell r="AS870">
            <v>1840</v>
          </cell>
        </row>
        <row r="871">
          <cell r="A871" t="str">
            <v>0_7_10_Hard</v>
          </cell>
          <cell r="B871">
            <v>0</v>
          </cell>
          <cell r="C871">
            <v>7</v>
          </cell>
          <cell r="D871">
            <v>10</v>
          </cell>
          <cell r="E871">
            <v>40.28</v>
          </cell>
          <cell r="F871" t="str">
            <v>Hard</v>
          </cell>
          <cell r="G871" t="str">
            <v>标准关</v>
          </cell>
          <cell r="H871">
            <v>1</v>
          </cell>
          <cell r="I871">
            <v>2320.0709999999999</v>
          </cell>
          <cell r="J871">
            <v>1.6519999999999999</v>
          </cell>
          <cell r="K871">
            <v>1.54171875</v>
          </cell>
          <cell r="L871">
            <v>1505</v>
          </cell>
          <cell r="M871">
            <v>180</v>
          </cell>
          <cell r="N871">
            <v>80</v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>0</v>
          </cell>
          <cell r="V871" t="str">
            <v>0</v>
          </cell>
          <cell r="W871" t="str">
            <v>0</v>
          </cell>
          <cell r="X871" t="str">
            <v>0</v>
          </cell>
          <cell r="Y871" t="str">
            <v>0</v>
          </cell>
          <cell r="Z871" t="str">
            <v>0</v>
          </cell>
          <cell r="AA871" t="str">
            <v/>
          </cell>
          <cell r="AB871" t="str">
            <v/>
          </cell>
          <cell r="AC871" t="str">
            <v/>
          </cell>
          <cell r="AD871" t="str">
            <v/>
          </cell>
          <cell r="AE871" t="str">
            <v/>
          </cell>
          <cell r="AF871" t="str">
            <v/>
          </cell>
          <cell r="AG871" t="str">
            <v/>
          </cell>
          <cell r="AH871" t="str">
            <v/>
          </cell>
          <cell r="AI871" t="str">
            <v/>
          </cell>
          <cell r="AJ871" t="str">
            <v/>
          </cell>
          <cell r="AK871" t="str">
            <v/>
          </cell>
          <cell r="AL871" t="str">
            <v/>
          </cell>
          <cell r="AM871" t="str">
            <v/>
          </cell>
          <cell r="AN871" t="str">
            <v/>
          </cell>
          <cell r="AO871" t="str">
            <v/>
          </cell>
          <cell r="AP871" t="str">
            <v/>
          </cell>
          <cell r="AQ871" t="str">
            <v/>
          </cell>
          <cell r="AR871" t="str">
            <v/>
          </cell>
          <cell r="AS871">
            <v>2020</v>
          </cell>
        </row>
        <row r="872">
          <cell r="A872" t="str">
            <v>0_8_1_Hard</v>
          </cell>
          <cell r="B872">
            <v>0</v>
          </cell>
          <cell r="C872">
            <v>8</v>
          </cell>
          <cell r="D872">
            <v>1</v>
          </cell>
          <cell r="E872">
            <v>21.400000000000002</v>
          </cell>
          <cell r="F872" t="str">
            <v>Hard</v>
          </cell>
          <cell r="G872" t="str">
            <v>标准关</v>
          </cell>
          <cell r="H872">
            <v>1</v>
          </cell>
          <cell r="I872">
            <v>109.44</v>
          </cell>
          <cell r="J872">
            <v>1.694</v>
          </cell>
          <cell r="K872">
            <v>0.48468750000000005</v>
          </cell>
          <cell r="L872">
            <v>226</v>
          </cell>
          <cell r="M872">
            <v>180</v>
          </cell>
          <cell r="N872">
            <v>80</v>
          </cell>
          <cell r="O872" t="str">
            <v>骷髅1</v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>
            <v>10</v>
          </cell>
          <cell r="V872" t="str">
            <v>0</v>
          </cell>
          <cell r="W872" t="str">
            <v>0</v>
          </cell>
          <cell r="X872" t="str">
            <v>0</v>
          </cell>
          <cell r="Y872" t="str">
            <v>0</v>
          </cell>
          <cell r="Z872" t="str">
            <v>0</v>
          </cell>
          <cell r="AA872">
            <v>226</v>
          </cell>
          <cell r="AB872" t="str">
            <v/>
          </cell>
          <cell r="AC872" t="str">
            <v/>
          </cell>
          <cell r="AD872" t="str">
            <v/>
          </cell>
          <cell r="AE872" t="str">
            <v/>
          </cell>
          <cell r="AF872" t="str">
            <v/>
          </cell>
          <cell r="AG872">
            <v>1.694</v>
          </cell>
          <cell r="AH872" t="str">
            <v/>
          </cell>
          <cell r="AI872" t="str">
            <v/>
          </cell>
          <cell r="AJ872" t="str">
            <v/>
          </cell>
          <cell r="AK872" t="str">
            <v/>
          </cell>
          <cell r="AL872" t="str">
            <v/>
          </cell>
          <cell r="AM872">
            <v>8</v>
          </cell>
          <cell r="AN872" t="str">
            <v/>
          </cell>
          <cell r="AO872" t="str">
            <v/>
          </cell>
          <cell r="AP872" t="str">
            <v/>
          </cell>
          <cell r="AQ872" t="str">
            <v/>
          </cell>
          <cell r="AR872" t="str">
            <v/>
          </cell>
          <cell r="AS872">
            <v>300</v>
          </cell>
        </row>
        <row r="873">
          <cell r="A873" t="str">
            <v>0_8_2_Hard</v>
          </cell>
          <cell r="B873">
            <v>0</v>
          </cell>
          <cell r="C873">
            <v>8</v>
          </cell>
          <cell r="D873">
            <v>2</v>
          </cell>
          <cell r="E873">
            <v>23.540000000000003</v>
          </cell>
          <cell r="F873" t="str">
            <v>Hard</v>
          </cell>
          <cell r="G873" t="str">
            <v>标准关</v>
          </cell>
          <cell r="H873">
            <v>1</v>
          </cell>
          <cell r="I873">
            <v>235.29600000000002</v>
          </cell>
          <cell r="J873">
            <v>1.694</v>
          </cell>
          <cell r="K873">
            <v>0.60585937500000009</v>
          </cell>
          <cell r="L873">
            <v>388</v>
          </cell>
          <cell r="M873">
            <v>180</v>
          </cell>
          <cell r="N873">
            <v>80</v>
          </cell>
          <cell r="O873" t="str">
            <v>骷髅1</v>
          </cell>
          <cell r="P873" t="str">
            <v>蛋1</v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>
            <v>4</v>
          </cell>
          <cell r="V873">
            <v>9</v>
          </cell>
          <cell r="W873" t="str">
            <v>0</v>
          </cell>
          <cell r="X873" t="str">
            <v>0</v>
          </cell>
          <cell r="Y873" t="str">
            <v>0</v>
          </cell>
          <cell r="Z873" t="str">
            <v>0</v>
          </cell>
          <cell r="AA873">
            <v>388</v>
          </cell>
          <cell r="AB873">
            <v>388</v>
          </cell>
          <cell r="AC873" t="str">
            <v/>
          </cell>
          <cell r="AD873" t="str">
            <v/>
          </cell>
          <cell r="AE873" t="str">
            <v/>
          </cell>
          <cell r="AF873" t="str">
            <v/>
          </cell>
          <cell r="AG873">
            <v>1.694</v>
          </cell>
          <cell r="AH873">
            <v>1.694</v>
          </cell>
          <cell r="AI873" t="str">
            <v/>
          </cell>
          <cell r="AJ873" t="str">
            <v/>
          </cell>
          <cell r="AK873" t="str">
            <v/>
          </cell>
          <cell r="AL873" t="str">
            <v/>
          </cell>
          <cell r="AM873">
            <v>6</v>
          </cell>
          <cell r="AN873">
            <v>6</v>
          </cell>
          <cell r="AO873" t="str">
            <v/>
          </cell>
          <cell r="AP873" t="str">
            <v/>
          </cell>
          <cell r="AQ873" t="str">
            <v/>
          </cell>
          <cell r="AR873" t="str">
            <v/>
          </cell>
          <cell r="AS873">
            <v>516</v>
          </cell>
        </row>
        <row r="874">
          <cell r="A874" t="str">
            <v>0_8_3_Hard</v>
          </cell>
          <cell r="B874">
            <v>0</v>
          </cell>
          <cell r="C874">
            <v>8</v>
          </cell>
          <cell r="D874">
            <v>3</v>
          </cell>
          <cell r="E874">
            <v>25.680000000000003</v>
          </cell>
          <cell r="F874" t="str">
            <v>Hard</v>
          </cell>
          <cell r="G874" t="str">
            <v>标准关</v>
          </cell>
          <cell r="H874">
            <v>1</v>
          </cell>
          <cell r="I874">
            <v>400.55039999999997</v>
          </cell>
          <cell r="J874">
            <v>1.694</v>
          </cell>
          <cell r="K874">
            <v>0.72703125000000002</v>
          </cell>
          <cell r="L874">
            <v>551</v>
          </cell>
          <cell r="M874">
            <v>180</v>
          </cell>
          <cell r="N874">
            <v>80</v>
          </cell>
          <cell r="O874" t="str">
            <v>蛋1</v>
          </cell>
          <cell r="P874" t="str">
            <v>蜜蜂2</v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>
            <v>9</v>
          </cell>
          <cell r="V874">
            <v>9</v>
          </cell>
          <cell r="W874" t="str">
            <v>0</v>
          </cell>
          <cell r="X874" t="str">
            <v>0</v>
          </cell>
          <cell r="Y874" t="str">
            <v>0</v>
          </cell>
          <cell r="Z874" t="str">
            <v>0</v>
          </cell>
          <cell r="AA874">
            <v>220</v>
          </cell>
          <cell r="AB874">
            <v>882</v>
          </cell>
          <cell r="AC874" t="str">
            <v/>
          </cell>
          <cell r="AD874" t="str">
            <v/>
          </cell>
          <cell r="AE874" t="str">
            <v/>
          </cell>
          <cell r="AF874" t="str">
            <v/>
          </cell>
          <cell r="AG874">
            <v>1.694</v>
          </cell>
          <cell r="AH874">
            <v>1.694</v>
          </cell>
          <cell r="AI874" t="str">
            <v/>
          </cell>
          <cell r="AJ874" t="str">
            <v/>
          </cell>
          <cell r="AK874" t="str">
            <v/>
          </cell>
          <cell r="AL874" t="str">
            <v/>
          </cell>
          <cell r="AM874">
            <v>3</v>
          </cell>
          <cell r="AN874">
            <v>6</v>
          </cell>
          <cell r="AO874" t="str">
            <v/>
          </cell>
          <cell r="AP874" t="str">
            <v/>
          </cell>
          <cell r="AQ874" t="str">
            <v/>
          </cell>
          <cell r="AR874" t="str">
            <v/>
          </cell>
          <cell r="AS874">
            <v>732</v>
          </cell>
        </row>
        <row r="875">
          <cell r="A875" t="str">
            <v>0_8_4_Hard</v>
          </cell>
          <cell r="B875">
            <v>0</v>
          </cell>
          <cell r="C875">
            <v>8</v>
          </cell>
          <cell r="D875">
            <v>4</v>
          </cell>
          <cell r="E875">
            <v>27.820000000000004</v>
          </cell>
          <cell r="F875" t="str">
            <v>Hard</v>
          </cell>
          <cell r="G875" t="str">
            <v>标准关</v>
          </cell>
          <cell r="H875">
            <v>1</v>
          </cell>
          <cell r="I875">
            <v>600.096</v>
          </cell>
          <cell r="J875">
            <v>1.694</v>
          </cell>
          <cell r="K875">
            <v>0.84820312500000006</v>
          </cell>
          <cell r="L875">
            <v>707</v>
          </cell>
          <cell r="M875">
            <v>180</v>
          </cell>
          <cell r="N875">
            <v>80</v>
          </cell>
          <cell r="O875" t="str">
            <v>蛋1</v>
          </cell>
          <cell r="P875" t="str">
            <v>蜜蜂2</v>
          </cell>
          <cell r="Q875" t="str">
            <v>恶灵1</v>
          </cell>
          <cell r="R875" t="str">
            <v/>
          </cell>
          <cell r="S875" t="str">
            <v/>
          </cell>
          <cell r="T875" t="str">
            <v/>
          </cell>
          <cell r="U875">
            <v>9</v>
          </cell>
          <cell r="V875">
            <v>9</v>
          </cell>
          <cell r="W875">
            <v>4</v>
          </cell>
          <cell r="X875" t="str">
            <v>0</v>
          </cell>
          <cell r="Y875" t="str">
            <v>0</v>
          </cell>
          <cell r="Z875" t="str">
            <v>0</v>
          </cell>
          <cell r="AA875">
            <v>317</v>
          </cell>
          <cell r="AB875">
            <v>1270</v>
          </cell>
          <cell r="AC875">
            <v>317</v>
          </cell>
          <cell r="AD875" t="str">
            <v/>
          </cell>
          <cell r="AE875" t="str">
            <v/>
          </cell>
          <cell r="AF875" t="str">
            <v/>
          </cell>
          <cell r="AG875">
            <v>1.694</v>
          </cell>
          <cell r="AH875">
            <v>1.694</v>
          </cell>
          <cell r="AI875">
            <v>1.694</v>
          </cell>
          <cell r="AJ875" t="str">
            <v/>
          </cell>
          <cell r="AK875" t="str">
            <v/>
          </cell>
          <cell r="AL875" t="str">
            <v/>
          </cell>
          <cell r="AM875">
            <v>3</v>
          </cell>
          <cell r="AN875">
            <v>5</v>
          </cell>
          <cell r="AO875">
            <v>3</v>
          </cell>
          <cell r="AP875" t="str">
            <v/>
          </cell>
          <cell r="AQ875" t="str">
            <v/>
          </cell>
          <cell r="AR875" t="str">
            <v/>
          </cell>
          <cell r="AS875">
            <v>940</v>
          </cell>
        </row>
        <row r="876">
          <cell r="A876" t="str">
            <v>0_8_5_Hard</v>
          </cell>
          <cell r="B876">
            <v>0</v>
          </cell>
          <cell r="C876">
            <v>8</v>
          </cell>
          <cell r="D876">
            <v>5</v>
          </cell>
          <cell r="E876">
            <v>29.96</v>
          </cell>
          <cell r="F876" t="str">
            <v>Hard</v>
          </cell>
          <cell r="G876" t="str">
            <v>标准关</v>
          </cell>
          <cell r="H876">
            <v>1</v>
          </cell>
          <cell r="I876">
            <v>817.15200000000004</v>
          </cell>
          <cell r="J876">
            <v>1.694</v>
          </cell>
          <cell r="K876">
            <v>0.9693750000000001</v>
          </cell>
          <cell r="L876">
            <v>843</v>
          </cell>
          <cell r="M876">
            <v>180</v>
          </cell>
          <cell r="N876">
            <v>80</v>
          </cell>
          <cell r="O876" t="str">
            <v>蜜蜂2</v>
          </cell>
          <cell r="P876" t="str">
            <v>恶灵1</v>
          </cell>
          <cell r="Q876" t="str">
            <v>骷髅1</v>
          </cell>
          <cell r="R876" t="str">
            <v/>
          </cell>
          <cell r="S876" t="str">
            <v/>
          </cell>
          <cell r="T876" t="str">
            <v/>
          </cell>
          <cell r="U876">
            <v>11</v>
          </cell>
          <cell r="V876">
            <v>11</v>
          </cell>
          <cell r="W876">
            <v>5</v>
          </cell>
          <cell r="X876" t="str">
            <v>0</v>
          </cell>
          <cell r="Y876" t="str">
            <v>0</v>
          </cell>
          <cell r="Z876" t="str">
            <v>0</v>
          </cell>
          <cell r="AA876">
            <v>1517</v>
          </cell>
          <cell r="AB876">
            <v>379</v>
          </cell>
          <cell r="AC876">
            <v>379</v>
          </cell>
          <cell r="AD876" t="str">
            <v/>
          </cell>
          <cell r="AE876" t="str">
            <v/>
          </cell>
          <cell r="AF876" t="str">
            <v/>
          </cell>
          <cell r="AG876">
            <v>1.694</v>
          </cell>
          <cell r="AH876">
            <v>1.694</v>
          </cell>
          <cell r="AI876">
            <v>1.694</v>
          </cell>
          <cell r="AJ876" t="str">
            <v/>
          </cell>
          <cell r="AK876" t="str">
            <v/>
          </cell>
          <cell r="AL876" t="str">
            <v/>
          </cell>
          <cell r="AM876">
            <v>4</v>
          </cell>
          <cell r="AN876">
            <v>2</v>
          </cell>
          <cell r="AO876">
            <v>2</v>
          </cell>
          <cell r="AP876" t="str">
            <v/>
          </cell>
          <cell r="AQ876" t="str">
            <v/>
          </cell>
          <cell r="AR876" t="str">
            <v/>
          </cell>
          <cell r="AS876">
            <v>1120</v>
          </cell>
        </row>
        <row r="877">
          <cell r="A877" t="str">
            <v>0_8_6_Hard</v>
          </cell>
          <cell r="B877">
            <v>0</v>
          </cell>
          <cell r="C877">
            <v>8</v>
          </cell>
          <cell r="D877">
            <v>6</v>
          </cell>
          <cell r="E877">
            <v>32.1</v>
          </cell>
          <cell r="F877" t="str">
            <v>Hard</v>
          </cell>
          <cell r="G877" t="str">
            <v>标准关</v>
          </cell>
          <cell r="H877">
            <v>1</v>
          </cell>
          <cell r="I877">
            <v>1067.04</v>
          </cell>
          <cell r="J877">
            <v>1.694</v>
          </cell>
          <cell r="K877">
            <v>1.090546875</v>
          </cell>
          <cell r="L877">
            <v>978</v>
          </cell>
          <cell r="M877">
            <v>180</v>
          </cell>
          <cell r="N877">
            <v>80</v>
          </cell>
          <cell r="O877" t="str">
            <v>蛋1</v>
          </cell>
          <cell r="P877" t="str">
            <v>蜜蜂2</v>
          </cell>
          <cell r="Q877" t="str">
            <v>恶灵1</v>
          </cell>
          <cell r="R877" t="str">
            <v>骷髅1</v>
          </cell>
          <cell r="S877" t="str">
            <v/>
          </cell>
          <cell r="T877" t="str">
            <v/>
          </cell>
          <cell r="U877">
            <v>7</v>
          </cell>
          <cell r="V877">
            <v>7</v>
          </cell>
          <cell r="W877">
            <v>7</v>
          </cell>
          <cell r="X877">
            <v>14</v>
          </cell>
          <cell r="Y877" t="str">
            <v>0</v>
          </cell>
          <cell r="Z877" t="str">
            <v>0</v>
          </cell>
          <cell r="AA877">
            <v>611</v>
          </cell>
          <cell r="AB877">
            <v>2445</v>
          </cell>
          <cell r="AC877">
            <v>611</v>
          </cell>
          <cell r="AD877">
            <v>611</v>
          </cell>
          <cell r="AE877" t="str">
            <v/>
          </cell>
          <cell r="AF877" t="str">
            <v/>
          </cell>
          <cell r="AG877">
            <v>1.694</v>
          </cell>
          <cell r="AH877">
            <v>1.694</v>
          </cell>
          <cell r="AI877">
            <v>1.694</v>
          </cell>
          <cell r="AJ877">
            <v>1.694</v>
          </cell>
          <cell r="AK877" t="str">
            <v/>
          </cell>
          <cell r="AL877" t="str">
            <v/>
          </cell>
          <cell r="AM877">
            <v>2</v>
          </cell>
          <cell r="AN877">
            <v>4</v>
          </cell>
          <cell r="AO877">
            <v>2</v>
          </cell>
          <cell r="AP877">
            <v>2</v>
          </cell>
          <cell r="AQ877" t="str">
            <v/>
          </cell>
          <cell r="AR877" t="str">
            <v/>
          </cell>
          <cell r="AS877">
            <v>1300</v>
          </cell>
        </row>
        <row r="878">
          <cell r="A878" t="str">
            <v>0_8_7_Hard</v>
          </cell>
          <cell r="B878">
            <v>0</v>
          </cell>
          <cell r="C878">
            <v>8</v>
          </cell>
          <cell r="D878">
            <v>7</v>
          </cell>
          <cell r="E878">
            <v>34.24</v>
          </cell>
          <cell r="F878" t="str">
            <v>Hard</v>
          </cell>
          <cell r="G878" t="str">
            <v>标准关</v>
          </cell>
          <cell r="H878">
            <v>1</v>
          </cell>
          <cell r="I878">
            <v>1349.76</v>
          </cell>
          <cell r="J878">
            <v>1.694</v>
          </cell>
          <cell r="K878">
            <v>1.2117187500000002</v>
          </cell>
          <cell r="L878">
            <v>1114</v>
          </cell>
          <cell r="M878">
            <v>180</v>
          </cell>
          <cell r="N878">
            <v>80</v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>0</v>
          </cell>
          <cell r="V878" t="str">
            <v>0</v>
          </cell>
          <cell r="W878" t="str">
            <v>0</v>
          </cell>
          <cell r="X878" t="str">
            <v>0</v>
          </cell>
          <cell r="Y878" t="str">
            <v>0</v>
          </cell>
          <cell r="Z878" t="str">
            <v>0</v>
          </cell>
          <cell r="AA878" t="str">
            <v/>
          </cell>
          <cell r="AB878" t="str">
            <v/>
          </cell>
          <cell r="AC878" t="str">
            <v/>
          </cell>
          <cell r="AD878" t="str">
            <v/>
          </cell>
          <cell r="AE878" t="str">
            <v/>
          </cell>
          <cell r="AF878" t="str">
            <v/>
          </cell>
          <cell r="AG878" t="str">
            <v/>
          </cell>
          <cell r="AH878" t="str">
            <v/>
          </cell>
          <cell r="AI878" t="str">
            <v/>
          </cell>
          <cell r="AJ878" t="str">
            <v/>
          </cell>
          <cell r="AK878" t="str">
            <v/>
          </cell>
          <cell r="AL878" t="str">
            <v/>
          </cell>
          <cell r="AM878" t="str">
            <v/>
          </cell>
          <cell r="AN878" t="str">
            <v/>
          </cell>
          <cell r="AO878" t="str">
            <v/>
          </cell>
          <cell r="AP878" t="str">
            <v/>
          </cell>
          <cell r="AQ878" t="str">
            <v/>
          </cell>
          <cell r="AR878" t="str">
            <v/>
          </cell>
          <cell r="AS878">
            <v>1480</v>
          </cell>
        </row>
        <row r="879">
          <cell r="A879" t="str">
            <v>0_8_8_Hard</v>
          </cell>
          <cell r="B879">
            <v>0</v>
          </cell>
          <cell r="C879">
            <v>8</v>
          </cell>
          <cell r="D879">
            <v>8</v>
          </cell>
          <cell r="E879">
            <v>36.380000000000003</v>
          </cell>
          <cell r="F879" t="str">
            <v>Hard</v>
          </cell>
          <cell r="G879" t="str">
            <v>标准关</v>
          </cell>
          <cell r="H879">
            <v>1</v>
          </cell>
          <cell r="I879">
            <v>1665.3119999999999</v>
          </cell>
          <cell r="J879">
            <v>1.694</v>
          </cell>
          <cell r="K879">
            <v>1.3328906250000001</v>
          </cell>
          <cell r="L879">
            <v>1249</v>
          </cell>
          <cell r="M879">
            <v>180</v>
          </cell>
          <cell r="N879">
            <v>80</v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>0</v>
          </cell>
          <cell r="V879" t="str">
            <v>0</v>
          </cell>
          <cell r="W879" t="str">
            <v>0</v>
          </cell>
          <cell r="X879" t="str">
            <v>0</v>
          </cell>
          <cell r="Y879" t="str">
            <v>0</v>
          </cell>
          <cell r="Z879" t="str">
            <v>0</v>
          </cell>
          <cell r="AA879" t="str">
            <v/>
          </cell>
          <cell r="AB879" t="str">
            <v/>
          </cell>
          <cell r="AC879" t="str">
            <v/>
          </cell>
          <cell r="AD879" t="str">
            <v/>
          </cell>
          <cell r="AE879" t="str">
            <v/>
          </cell>
          <cell r="AF879" t="str">
            <v/>
          </cell>
          <cell r="AG879" t="str">
            <v/>
          </cell>
          <cell r="AH879" t="str">
            <v/>
          </cell>
          <cell r="AI879" t="str">
            <v/>
          </cell>
          <cell r="AJ879" t="str">
            <v/>
          </cell>
          <cell r="AK879" t="str">
            <v/>
          </cell>
          <cell r="AL879" t="str">
            <v/>
          </cell>
          <cell r="AM879" t="str">
            <v/>
          </cell>
          <cell r="AN879" t="str">
            <v/>
          </cell>
          <cell r="AO879" t="str">
            <v/>
          </cell>
          <cell r="AP879" t="str">
            <v/>
          </cell>
          <cell r="AQ879" t="str">
            <v/>
          </cell>
          <cell r="AR879" t="str">
            <v/>
          </cell>
          <cell r="AS879">
            <v>1660</v>
          </cell>
        </row>
        <row r="880">
          <cell r="A880" t="str">
            <v>0_8_9_Hard</v>
          </cell>
          <cell r="B880">
            <v>0</v>
          </cell>
          <cell r="C880">
            <v>8</v>
          </cell>
          <cell r="D880">
            <v>9</v>
          </cell>
          <cell r="E880">
            <v>38.520000000000003</v>
          </cell>
          <cell r="F880" t="str">
            <v>Hard</v>
          </cell>
          <cell r="G880" t="str">
            <v>标准关</v>
          </cell>
          <cell r="H880">
            <v>1</v>
          </cell>
          <cell r="I880">
            <v>2013.6959999999999</v>
          </cell>
          <cell r="J880">
            <v>1.694</v>
          </cell>
          <cell r="K880">
            <v>1.4540625</v>
          </cell>
          <cell r="L880">
            <v>1385</v>
          </cell>
          <cell r="M880">
            <v>180</v>
          </cell>
          <cell r="N880">
            <v>80</v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>0</v>
          </cell>
          <cell r="V880" t="str">
            <v>0</v>
          </cell>
          <cell r="W880" t="str">
            <v>0</v>
          </cell>
          <cell r="X880" t="str">
            <v>0</v>
          </cell>
          <cell r="Y880" t="str">
            <v>0</v>
          </cell>
          <cell r="Z880" t="str">
            <v>0</v>
          </cell>
          <cell r="AA880" t="str">
            <v/>
          </cell>
          <cell r="AB880" t="str">
            <v/>
          </cell>
          <cell r="AC880" t="str">
            <v/>
          </cell>
          <cell r="AD880" t="str">
            <v/>
          </cell>
          <cell r="AE880" t="str">
            <v/>
          </cell>
          <cell r="AF880" t="str">
            <v/>
          </cell>
          <cell r="AG880" t="str">
            <v/>
          </cell>
          <cell r="AH880" t="str">
            <v/>
          </cell>
          <cell r="AI880" t="str">
            <v/>
          </cell>
          <cell r="AJ880" t="str">
            <v/>
          </cell>
          <cell r="AK880" t="str">
            <v/>
          </cell>
          <cell r="AL880" t="str">
            <v/>
          </cell>
          <cell r="AM880" t="str">
            <v/>
          </cell>
          <cell r="AN880" t="str">
            <v/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>
            <v>1840</v>
          </cell>
        </row>
        <row r="881">
          <cell r="A881" t="str">
            <v>0_8_10_Hard</v>
          </cell>
          <cell r="B881">
            <v>0</v>
          </cell>
          <cell r="C881">
            <v>8</v>
          </cell>
          <cell r="D881">
            <v>10</v>
          </cell>
          <cell r="E881">
            <v>40.660000000000004</v>
          </cell>
          <cell r="F881" t="str">
            <v>Hard</v>
          </cell>
          <cell r="G881" t="str">
            <v>标准关</v>
          </cell>
          <cell r="H881">
            <v>1</v>
          </cell>
          <cell r="I881">
            <v>2394.9119999999998</v>
          </cell>
          <cell r="J881">
            <v>1.694</v>
          </cell>
          <cell r="K881">
            <v>1.5752343750000002</v>
          </cell>
          <cell r="L881">
            <v>1520</v>
          </cell>
          <cell r="M881">
            <v>180</v>
          </cell>
          <cell r="N881">
            <v>80</v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>0</v>
          </cell>
          <cell r="V881" t="str">
            <v>0</v>
          </cell>
          <cell r="W881" t="str">
            <v>0</v>
          </cell>
          <cell r="X881" t="str">
            <v>0</v>
          </cell>
          <cell r="Y881" t="str">
            <v>0</v>
          </cell>
          <cell r="Z881" t="str">
            <v>0</v>
          </cell>
          <cell r="AA881" t="str">
            <v/>
          </cell>
          <cell r="AB881" t="str">
            <v/>
          </cell>
          <cell r="AC881" t="str">
            <v/>
          </cell>
          <cell r="AD881" t="str">
            <v/>
          </cell>
          <cell r="AE881" t="str">
            <v/>
          </cell>
          <cell r="AF881" t="str">
            <v/>
          </cell>
          <cell r="AG881" t="str">
            <v/>
          </cell>
          <cell r="AH881" t="str">
            <v/>
          </cell>
          <cell r="AI881" t="str">
            <v/>
          </cell>
          <cell r="AJ881" t="str">
            <v/>
          </cell>
          <cell r="AK881" t="str">
            <v/>
          </cell>
          <cell r="AL881" t="str">
            <v/>
          </cell>
          <cell r="AM881" t="str">
            <v/>
          </cell>
          <cell r="AN881" t="str">
            <v/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>
            <v>2020</v>
          </cell>
        </row>
        <row r="882">
          <cell r="A882" t="str">
            <v>0_9_1_Hard</v>
          </cell>
          <cell r="B882">
            <v>0</v>
          </cell>
          <cell r="C882">
            <v>9</v>
          </cell>
          <cell r="D882">
            <v>1</v>
          </cell>
          <cell r="E882">
            <v>21.6</v>
          </cell>
          <cell r="F882" t="str">
            <v>Hard</v>
          </cell>
          <cell r="G882" t="str">
            <v>标准关</v>
          </cell>
          <cell r="H882">
            <v>1</v>
          </cell>
          <cell r="I882">
            <v>112.86</v>
          </cell>
          <cell r="J882">
            <v>1.736</v>
          </cell>
          <cell r="K882">
            <v>0.495</v>
          </cell>
          <cell r="L882">
            <v>228</v>
          </cell>
          <cell r="M882">
            <v>180</v>
          </cell>
          <cell r="N882">
            <v>80</v>
          </cell>
          <cell r="O882" t="str">
            <v>麻痹蝎1</v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>
            <v>10</v>
          </cell>
          <cell r="V882" t="str">
            <v>0</v>
          </cell>
          <cell r="W882" t="str">
            <v>0</v>
          </cell>
          <cell r="X882" t="str">
            <v>0</v>
          </cell>
          <cell r="Y882" t="str">
            <v>0</v>
          </cell>
          <cell r="Z882" t="str">
            <v>0</v>
          </cell>
          <cell r="AA882">
            <v>228</v>
          </cell>
          <cell r="AB882" t="str">
            <v/>
          </cell>
          <cell r="AC882" t="str">
            <v/>
          </cell>
          <cell r="AD882" t="str">
            <v/>
          </cell>
          <cell r="AE882" t="str">
            <v/>
          </cell>
          <cell r="AF882" t="str">
            <v/>
          </cell>
          <cell r="AG882">
            <v>1.736</v>
          </cell>
          <cell r="AH882" t="str">
            <v/>
          </cell>
          <cell r="AI882" t="str">
            <v/>
          </cell>
          <cell r="AJ882" t="str">
            <v/>
          </cell>
          <cell r="AK882" t="str">
            <v/>
          </cell>
          <cell r="AL882" t="str">
            <v/>
          </cell>
          <cell r="AM882">
            <v>8</v>
          </cell>
          <cell r="AN882" t="str">
            <v/>
          </cell>
          <cell r="AO882" t="str">
            <v/>
          </cell>
          <cell r="AP882" t="str">
            <v/>
          </cell>
          <cell r="AQ882" t="str">
            <v/>
          </cell>
          <cell r="AR882" t="str">
            <v/>
          </cell>
          <cell r="AS882">
            <v>300</v>
          </cell>
        </row>
        <row r="883">
          <cell r="A883" t="str">
            <v>0_9_2_Hard</v>
          </cell>
          <cell r="B883">
            <v>0</v>
          </cell>
          <cell r="C883">
            <v>9</v>
          </cell>
          <cell r="D883">
            <v>2</v>
          </cell>
          <cell r="E883">
            <v>23.760000000000005</v>
          </cell>
          <cell r="F883" t="str">
            <v>Hard</v>
          </cell>
          <cell r="G883" t="str">
            <v>标准关</v>
          </cell>
          <cell r="H883">
            <v>1</v>
          </cell>
          <cell r="I883">
            <v>242.649</v>
          </cell>
          <cell r="J883">
            <v>1.736</v>
          </cell>
          <cell r="K883">
            <v>0.61875000000000002</v>
          </cell>
          <cell r="L883">
            <v>392</v>
          </cell>
          <cell r="M883">
            <v>180</v>
          </cell>
          <cell r="N883">
            <v>80</v>
          </cell>
          <cell r="O883" t="str">
            <v>麻痹蝎1</v>
          </cell>
          <cell r="P883" t="str">
            <v>蜜蜂2</v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>
            <v>4</v>
          </cell>
          <cell r="V883">
            <v>9</v>
          </cell>
          <cell r="W883" t="str">
            <v>0</v>
          </cell>
          <cell r="X883" t="str">
            <v>0</v>
          </cell>
          <cell r="Y883" t="str">
            <v>0</v>
          </cell>
          <cell r="Z883" t="str">
            <v>0</v>
          </cell>
          <cell r="AA883">
            <v>127</v>
          </cell>
          <cell r="AB883">
            <v>510</v>
          </cell>
          <cell r="AC883" t="str">
            <v/>
          </cell>
          <cell r="AD883" t="str">
            <v/>
          </cell>
          <cell r="AE883" t="str">
            <v/>
          </cell>
          <cell r="AF883" t="str">
            <v/>
          </cell>
          <cell r="AG883">
            <v>1.736</v>
          </cell>
          <cell r="AH883">
            <v>1.736</v>
          </cell>
          <cell r="AI883" t="str">
            <v/>
          </cell>
          <cell r="AJ883" t="str">
            <v/>
          </cell>
          <cell r="AK883" t="str">
            <v/>
          </cell>
          <cell r="AL883" t="str">
            <v/>
          </cell>
          <cell r="AM883">
            <v>4</v>
          </cell>
          <cell r="AN883">
            <v>7</v>
          </cell>
          <cell r="AO883" t="str">
            <v/>
          </cell>
          <cell r="AP883" t="str">
            <v/>
          </cell>
          <cell r="AQ883" t="str">
            <v/>
          </cell>
          <cell r="AR883" t="str">
            <v/>
          </cell>
          <cell r="AS883">
            <v>516</v>
          </cell>
        </row>
        <row r="884">
          <cell r="A884" t="str">
            <v>0_9_3_Hard</v>
          </cell>
          <cell r="B884">
            <v>0</v>
          </cell>
          <cell r="C884">
            <v>9</v>
          </cell>
          <cell r="D884">
            <v>3</v>
          </cell>
          <cell r="E884">
            <v>25.92</v>
          </cell>
          <cell r="F884" t="str">
            <v>Hard</v>
          </cell>
          <cell r="G884" t="str">
            <v>标准关</v>
          </cell>
          <cell r="H884">
            <v>1</v>
          </cell>
          <cell r="I884">
            <v>413.06759999999997</v>
          </cell>
          <cell r="J884">
            <v>1.736</v>
          </cell>
          <cell r="K884">
            <v>0.74249999999999994</v>
          </cell>
          <cell r="L884">
            <v>556</v>
          </cell>
          <cell r="M884">
            <v>180</v>
          </cell>
          <cell r="N884">
            <v>80</v>
          </cell>
          <cell r="O884" t="str">
            <v>蜜蜂2</v>
          </cell>
          <cell r="P884" t="str">
            <v>恶灵1</v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>
            <v>9</v>
          </cell>
          <cell r="V884">
            <v>9</v>
          </cell>
          <cell r="W884" t="str">
            <v>0</v>
          </cell>
          <cell r="X884" t="str">
            <v>0</v>
          </cell>
          <cell r="Y884" t="str">
            <v>0</v>
          </cell>
          <cell r="Z884" t="str">
            <v>0</v>
          </cell>
          <cell r="AA884">
            <v>890</v>
          </cell>
          <cell r="AB884">
            <v>222</v>
          </cell>
          <cell r="AC884" t="str">
            <v/>
          </cell>
          <cell r="AD884" t="str">
            <v/>
          </cell>
          <cell r="AE884" t="str">
            <v/>
          </cell>
          <cell r="AF884" t="str">
            <v/>
          </cell>
          <cell r="AG884">
            <v>1.736</v>
          </cell>
          <cell r="AH884">
            <v>1.736</v>
          </cell>
          <cell r="AI884" t="str">
            <v/>
          </cell>
          <cell r="AJ884" t="str">
            <v/>
          </cell>
          <cell r="AK884" t="str">
            <v/>
          </cell>
          <cell r="AL884" t="str">
            <v/>
          </cell>
          <cell r="AM884">
            <v>6</v>
          </cell>
          <cell r="AN884">
            <v>3</v>
          </cell>
          <cell r="AO884" t="str">
            <v/>
          </cell>
          <cell r="AP884" t="str">
            <v/>
          </cell>
          <cell r="AQ884" t="str">
            <v/>
          </cell>
          <cell r="AR884" t="str">
            <v/>
          </cell>
          <cell r="AS884">
            <v>732</v>
          </cell>
        </row>
        <row r="885">
          <cell r="A885" t="str">
            <v>0_9_4_Hard</v>
          </cell>
          <cell r="B885">
            <v>0</v>
          </cell>
          <cell r="C885">
            <v>9</v>
          </cell>
          <cell r="D885">
            <v>4</v>
          </cell>
          <cell r="E885">
            <v>28.080000000000002</v>
          </cell>
          <cell r="F885" t="str">
            <v>Hard</v>
          </cell>
          <cell r="G885" t="str">
            <v>标准关</v>
          </cell>
          <cell r="H885">
            <v>1</v>
          </cell>
          <cell r="I885">
            <v>618.84899999999993</v>
          </cell>
          <cell r="J885">
            <v>1.736</v>
          </cell>
          <cell r="K885">
            <v>0.86624999999999996</v>
          </cell>
          <cell r="L885">
            <v>714</v>
          </cell>
          <cell r="M885">
            <v>180</v>
          </cell>
          <cell r="N885">
            <v>80</v>
          </cell>
          <cell r="O885" t="str">
            <v>蜜蜂2</v>
          </cell>
          <cell r="P885" t="str">
            <v>恶灵1</v>
          </cell>
          <cell r="Q885" t="str">
            <v>骷髅1</v>
          </cell>
          <cell r="R885" t="str">
            <v/>
          </cell>
          <cell r="S885" t="str">
            <v/>
          </cell>
          <cell r="T885" t="str">
            <v/>
          </cell>
          <cell r="U885">
            <v>9</v>
          </cell>
          <cell r="V885">
            <v>9</v>
          </cell>
          <cell r="W885">
            <v>4</v>
          </cell>
          <cell r="X885" t="str">
            <v>0</v>
          </cell>
          <cell r="Y885" t="str">
            <v>0</v>
          </cell>
          <cell r="Z885" t="str">
            <v>0</v>
          </cell>
          <cell r="AA885">
            <v>1282</v>
          </cell>
          <cell r="AB885">
            <v>321</v>
          </cell>
          <cell r="AC885">
            <v>321</v>
          </cell>
          <cell r="AD885" t="str">
            <v/>
          </cell>
          <cell r="AE885" t="str">
            <v/>
          </cell>
          <cell r="AF885" t="str">
            <v/>
          </cell>
          <cell r="AG885">
            <v>1.736</v>
          </cell>
          <cell r="AH885">
            <v>1.736</v>
          </cell>
          <cell r="AI885">
            <v>1.736</v>
          </cell>
          <cell r="AJ885" t="str">
            <v/>
          </cell>
          <cell r="AK885" t="str">
            <v/>
          </cell>
          <cell r="AL885" t="str">
            <v/>
          </cell>
          <cell r="AM885">
            <v>5</v>
          </cell>
          <cell r="AN885">
            <v>3</v>
          </cell>
          <cell r="AO885">
            <v>3</v>
          </cell>
          <cell r="AP885" t="str">
            <v/>
          </cell>
          <cell r="AQ885" t="str">
            <v/>
          </cell>
          <cell r="AR885" t="str">
            <v/>
          </cell>
          <cell r="AS885">
            <v>940</v>
          </cell>
        </row>
        <row r="886">
          <cell r="A886" t="str">
            <v>0_9_5_Hard</v>
          </cell>
          <cell r="B886">
            <v>0</v>
          </cell>
          <cell r="C886">
            <v>9</v>
          </cell>
          <cell r="D886">
            <v>5</v>
          </cell>
          <cell r="E886">
            <v>30.24</v>
          </cell>
          <cell r="F886" t="str">
            <v>Hard</v>
          </cell>
          <cell r="G886" t="str">
            <v>标准关</v>
          </cell>
          <cell r="H886">
            <v>1</v>
          </cell>
          <cell r="I886">
            <v>842.68799999999999</v>
          </cell>
          <cell r="J886">
            <v>1.736</v>
          </cell>
          <cell r="K886">
            <v>0.99</v>
          </cell>
          <cell r="L886">
            <v>851</v>
          </cell>
          <cell r="M886">
            <v>180</v>
          </cell>
          <cell r="N886">
            <v>80</v>
          </cell>
          <cell r="O886" t="str">
            <v>恶灵1</v>
          </cell>
          <cell r="P886" t="str">
            <v>骷髅1</v>
          </cell>
          <cell r="Q886" t="str">
            <v>麻痹蝎1</v>
          </cell>
          <cell r="R886" t="str">
            <v/>
          </cell>
          <cell r="S886" t="str">
            <v/>
          </cell>
          <cell r="T886" t="str">
            <v/>
          </cell>
          <cell r="U886">
            <v>11</v>
          </cell>
          <cell r="V886">
            <v>11</v>
          </cell>
          <cell r="W886">
            <v>5</v>
          </cell>
          <cell r="X886" t="str">
            <v>0</v>
          </cell>
          <cell r="Y886" t="str">
            <v>0</v>
          </cell>
          <cell r="Z886" t="str">
            <v>0</v>
          </cell>
          <cell r="AA886">
            <v>851</v>
          </cell>
          <cell r="AB886">
            <v>851</v>
          </cell>
          <cell r="AC886">
            <v>851</v>
          </cell>
          <cell r="AD886" t="str">
            <v/>
          </cell>
          <cell r="AE886" t="str">
            <v/>
          </cell>
          <cell r="AF886" t="str">
            <v/>
          </cell>
          <cell r="AG886">
            <v>1.736</v>
          </cell>
          <cell r="AH886">
            <v>1.736</v>
          </cell>
          <cell r="AI886">
            <v>1.736</v>
          </cell>
          <cell r="AJ886" t="str">
            <v/>
          </cell>
          <cell r="AK886" t="str">
            <v/>
          </cell>
          <cell r="AL886" t="str">
            <v/>
          </cell>
          <cell r="AM886">
            <v>3</v>
          </cell>
          <cell r="AN886">
            <v>3</v>
          </cell>
          <cell r="AO886">
            <v>3</v>
          </cell>
          <cell r="AP886" t="str">
            <v/>
          </cell>
          <cell r="AQ886" t="str">
            <v/>
          </cell>
          <cell r="AR886" t="str">
            <v/>
          </cell>
          <cell r="AS886">
            <v>1120</v>
          </cell>
        </row>
        <row r="887">
          <cell r="A887" t="str">
            <v>0_9_6_Hard</v>
          </cell>
          <cell r="B887">
            <v>0</v>
          </cell>
          <cell r="C887">
            <v>9</v>
          </cell>
          <cell r="D887">
            <v>6</v>
          </cell>
          <cell r="E887">
            <v>32.400000000000006</v>
          </cell>
          <cell r="F887" t="str">
            <v>Hard</v>
          </cell>
          <cell r="G887" t="str">
            <v>标准关</v>
          </cell>
          <cell r="H887">
            <v>1</v>
          </cell>
          <cell r="I887">
            <v>1100.385</v>
          </cell>
          <cell r="J887">
            <v>1.736</v>
          </cell>
          <cell r="K887">
            <v>1.11375</v>
          </cell>
          <cell r="L887">
            <v>988</v>
          </cell>
          <cell r="M887">
            <v>180</v>
          </cell>
          <cell r="N887">
            <v>80</v>
          </cell>
          <cell r="O887" t="str">
            <v>蜜蜂2</v>
          </cell>
          <cell r="P887" t="str">
            <v>恶灵1</v>
          </cell>
          <cell r="Q887" t="str">
            <v>骷髅1</v>
          </cell>
          <cell r="R887" t="str">
            <v>麻痹蝎1</v>
          </cell>
          <cell r="S887" t="str">
            <v/>
          </cell>
          <cell r="T887" t="str">
            <v/>
          </cell>
          <cell r="U887">
            <v>7</v>
          </cell>
          <cell r="V887">
            <v>7</v>
          </cell>
          <cell r="W887">
            <v>7</v>
          </cell>
          <cell r="X887">
            <v>14</v>
          </cell>
          <cell r="Y887" t="str">
            <v>0</v>
          </cell>
          <cell r="Z887" t="str">
            <v>0</v>
          </cell>
          <cell r="AA887">
            <v>2470</v>
          </cell>
          <cell r="AB887">
            <v>618</v>
          </cell>
          <cell r="AC887">
            <v>618</v>
          </cell>
          <cell r="AD887">
            <v>618</v>
          </cell>
          <cell r="AE887" t="str">
            <v/>
          </cell>
          <cell r="AF887" t="str">
            <v/>
          </cell>
          <cell r="AG887">
            <v>1.736</v>
          </cell>
          <cell r="AH887">
            <v>1.736</v>
          </cell>
          <cell r="AI887">
            <v>1.736</v>
          </cell>
          <cell r="AJ887">
            <v>1.736</v>
          </cell>
          <cell r="AK887" t="str">
            <v/>
          </cell>
          <cell r="AL887" t="str">
            <v/>
          </cell>
          <cell r="AM887">
            <v>4</v>
          </cell>
          <cell r="AN887">
            <v>2</v>
          </cell>
          <cell r="AO887">
            <v>2</v>
          </cell>
          <cell r="AP887">
            <v>2</v>
          </cell>
          <cell r="AQ887" t="str">
            <v/>
          </cell>
          <cell r="AR887" t="str">
            <v/>
          </cell>
          <cell r="AS887">
            <v>1300</v>
          </cell>
        </row>
        <row r="888">
          <cell r="A888" t="str">
            <v>0_9_7_Hard</v>
          </cell>
          <cell r="B888">
            <v>0</v>
          </cell>
          <cell r="C888">
            <v>9</v>
          </cell>
          <cell r="D888">
            <v>7</v>
          </cell>
          <cell r="E888">
            <v>34.56</v>
          </cell>
          <cell r="F888" t="str">
            <v>Hard</v>
          </cell>
          <cell r="G888" t="str">
            <v>标准关</v>
          </cell>
          <cell r="H888">
            <v>1</v>
          </cell>
          <cell r="I888">
            <v>1391.94</v>
          </cell>
          <cell r="J888">
            <v>1.736</v>
          </cell>
          <cell r="K888">
            <v>1.2375</v>
          </cell>
          <cell r="L888">
            <v>1125</v>
          </cell>
          <cell r="M888">
            <v>180</v>
          </cell>
          <cell r="N888">
            <v>80</v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>0</v>
          </cell>
          <cell r="V888" t="str">
            <v>0</v>
          </cell>
          <cell r="W888" t="str">
            <v>0</v>
          </cell>
          <cell r="X888" t="str">
            <v>0</v>
          </cell>
          <cell r="Y888" t="str">
            <v>0</v>
          </cell>
          <cell r="Z888" t="str">
            <v>0</v>
          </cell>
          <cell r="AA888" t="str">
            <v/>
          </cell>
          <cell r="AB888" t="str">
            <v/>
          </cell>
          <cell r="AC888" t="str">
            <v/>
          </cell>
          <cell r="AD888" t="str">
            <v/>
          </cell>
          <cell r="AE888" t="str">
            <v/>
          </cell>
          <cell r="AF888" t="str">
            <v/>
          </cell>
          <cell r="AG888" t="str">
            <v/>
          </cell>
          <cell r="AH888" t="str">
            <v/>
          </cell>
          <cell r="AI888" t="str">
            <v/>
          </cell>
          <cell r="AJ888" t="str">
            <v/>
          </cell>
          <cell r="AK888" t="str">
            <v/>
          </cell>
          <cell r="AL888" t="str">
            <v/>
          </cell>
          <cell r="AM888" t="str">
            <v/>
          </cell>
          <cell r="AN888" t="str">
            <v/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S888">
            <v>1480</v>
          </cell>
        </row>
        <row r="889">
          <cell r="A889" t="str">
            <v>0_9_8_Hard</v>
          </cell>
          <cell r="B889">
            <v>0</v>
          </cell>
          <cell r="C889">
            <v>9</v>
          </cell>
          <cell r="D889">
            <v>8</v>
          </cell>
          <cell r="E889">
            <v>36.72</v>
          </cell>
          <cell r="F889" t="str">
            <v>Hard</v>
          </cell>
          <cell r="G889" t="str">
            <v>标准关</v>
          </cell>
          <cell r="H889">
            <v>1</v>
          </cell>
          <cell r="I889">
            <v>1717.3529999999998</v>
          </cell>
          <cell r="J889">
            <v>1.736</v>
          </cell>
          <cell r="K889">
            <v>1.3612500000000001</v>
          </cell>
          <cell r="L889">
            <v>1262</v>
          </cell>
          <cell r="M889">
            <v>180</v>
          </cell>
          <cell r="N889">
            <v>80</v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>0</v>
          </cell>
          <cell r="V889" t="str">
            <v>0</v>
          </cell>
          <cell r="W889" t="str">
            <v>0</v>
          </cell>
          <cell r="X889" t="str">
            <v>0</v>
          </cell>
          <cell r="Y889" t="str">
            <v>0</v>
          </cell>
          <cell r="Z889" t="str">
            <v>0</v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/>
          </cell>
          <cell r="AG889" t="str">
            <v/>
          </cell>
          <cell r="AH889" t="str">
            <v/>
          </cell>
          <cell r="AI889" t="str">
            <v/>
          </cell>
          <cell r="AJ889" t="str">
            <v/>
          </cell>
          <cell r="AK889" t="str">
            <v/>
          </cell>
          <cell r="AL889" t="str">
            <v/>
          </cell>
          <cell r="AM889" t="str">
            <v/>
          </cell>
          <cell r="AN889" t="str">
            <v/>
          </cell>
          <cell r="AO889" t="str">
            <v/>
          </cell>
          <cell r="AP889" t="str">
            <v/>
          </cell>
          <cell r="AQ889" t="str">
            <v/>
          </cell>
          <cell r="AR889" t="str">
            <v/>
          </cell>
          <cell r="AS889">
            <v>1660</v>
          </cell>
        </row>
        <row r="890">
          <cell r="A890" t="str">
            <v>0_9_9_Hard</v>
          </cell>
          <cell r="B890">
            <v>0</v>
          </cell>
          <cell r="C890">
            <v>9</v>
          </cell>
          <cell r="D890">
            <v>9</v>
          </cell>
          <cell r="E890">
            <v>38.880000000000003</v>
          </cell>
          <cell r="F890" t="str">
            <v>Hard</v>
          </cell>
          <cell r="G890" t="str">
            <v>标准关</v>
          </cell>
          <cell r="H890">
            <v>1</v>
          </cell>
          <cell r="I890">
            <v>2076.6239999999998</v>
          </cell>
          <cell r="J890">
            <v>1.736</v>
          </cell>
          <cell r="K890">
            <v>1.4849999999999999</v>
          </cell>
          <cell r="L890">
            <v>1398</v>
          </cell>
          <cell r="M890">
            <v>180</v>
          </cell>
          <cell r="N890">
            <v>80</v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>0</v>
          </cell>
          <cell r="V890" t="str">
            <v>0</v>
          </cell>
          <cell r="W890" t="str">
            <v>0</v>
          </cell>
          <cell r="X890" t="str">
            <v>0</v>
          </cell>
          <cell r="Y890" t="str">
            <v>0</v>
          </cell>
          <cell r="Z890" t="str">
            <v>0</v>
          </cell>
          <cell r="AA890" t="str">
            <v/>
          </cell>
          <cell r="AB890" t="str">
            <v/>
          </cell>
          <cell r="AC890" t="str">
            <v/>
          </cell>
          <cell r="AD890" t="str">
            <v/>
          </cell>
          <cell r="AE890" t="str">
            <v/>
          </cell>
          <cell r="AF890" t="str">
            <v/>
          </cell>
          <cell r="AG890" t="str">
            <v/>
          </cell>
          <cell r="AH890" t="str">
            <v/>
          </cell>
          <cell r="AI890" t="str">
            <v/>
          </cell>
          <cell r="AJ890" t="str">
            <v/>
          </cell>
          <cell r="AK890" t="str">
            <v/>
          </cell>
          <cell r="AL890" t="str">
            <v/>
          </cell>
          <cell r="AM890" t="str">
            <v/>
          </cell>
          <cell r="AN890" t="str">
            <v/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>
            <v>1840</v>
          </cell>
        </row>
        <row r="891">
          <cell r="A891" t="str">
            <v>0_9_10_Hard</v>
          </cell>
          <cell r="B891">
            <v>0</v>
          </cell>
          <cell r="C891">
            <v>9</v>
          </cell>
          <cell r="D891">
            <v>10</v>
          </cell>
          <cell r="E891">
            <v>41.04</v>
          </cell>
          <cell r="F891" t="str">
            <v>Hard</v>
          </cell>
          <cell r="G891" t="str">
            <v>标准关</v>
          </cell>
          <cell r="H891">
            <v>1</v>
          </cell>
          <cell r="I891">
            <v>2469.7529999999997</v>
          </cell>
          <cell r="J891">
            <v>1.736</v>
          </cell>
          <cell r="K891">
            <v>1.6087499999999999</v>
          </cell>
          <cell r="L891">
            <v>1535</v>
          </cell>
          <cell r="M891">
            <v>180</v>
          </cell>
          <cell r="N891">
            <v>80</v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>0</v>
          </cell>
          <cell r="V891" t="str">
            <v>0</v>
          </cell>
          <cell r="W891" t="str">
            <v>0</v>
          </cell>
          <cell r="X891" t="str">
            <v>0</v>
          </cell>
          <cell r="Y891" t="str">
            <v>0</v>
          </cell>
          <cell r="Z891" t="str">
            <v>0</v>
          </cell>
          <cell r="AA891" t="str">
            <v/>
          </cell>
          <cell r="AB891" t="str">
            <v/>
          </cell>
          <cell r="AC891" t="str">
            <v/>
          </cell>
          <cell r="AD891" t="str">
            <v/>
          </cell>
          <cell r="AE891" t="str">
            <v/>
          </cell>
          <cell r="AF891" t="str">
            <v/>
          </cell>
          <cell r="AG891" t="str">
            <v/>
          </cell>
          <cell r="AH891" t="str">
            <v/>
          </cell>
          <cell r="AI891" t="str">
            <v/>
          </cell>
          <cell r="AJ891" t="str">
            <v/>
          </cell>
          <cell r="AK891" t="str">
            <v/>
          </cell>
          <cell r="AL891" t="str">
            <v/>
          </cell>
          <cell r="AM891" t="str">
            <v/>
          </cell>
          <cell r="AN891" t="str">
            <v/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S891">
            <v>2020</v>
          </cell>
        </row>
        <row r="892">
          <cell r="A892" t="str">
            <v>0_10_1_Hard</v>
          </cell>
          <cell r="B892">
            <v>0</v>
          </cell>
          <cell r="C892">
            <v>10</v>
          </cell>
          <cell r="D892">
            <v>1</v>
          </cell>
          <cell r="E892">
            <v>21.8</v>
          </cell>
          <cell r="F892" t="str">
            <v>Hard</v>
          </cell>
          <cell r="G892" t="str">
            <v>标准关</v>
          </cell>
          <cell r="H892">
            <v>1</v>
          </cell>
          <cell r="I892">
            <v>116.28000000000002</v>
          </cell>
          <cell r="J892">
            <v>1.7779999999999998</v>
          </cell>
          <cell r="K892">
            <v>0.50531250000000005</v>
          </cell>
          <cell r="L892">
            <v>230</v>
          </cell>
          <cell r="M892">
            <v>180</v>
          </cell>
          <cell r="N892">
            <v>80</v>
          </cell>
          <cell r="O892" t="str">
            <v>蜘蛛2</v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>
            <v>11</v>
          </cell>
          <cell r="V892" t="str">
            <v>0</v>
          </cell>
          <cell r="W892" t="str">
            <v>0</v>
          </cell>
          <cell r="X892" t="str">
            <v>0</v>
          </cell>
          <cell r="Y892" t="str">
            <v>0</v>
          </cell>
          <cell r="Z892" t="str">
            <v>0</v>
          </cell>
          <cell r="AA892">
            <v>230</v>
          </cell>
          <cell r="AB892" t="str">
            <v/>
          </cell>
          <cell r="AC892" t="str">
            <v/>
          </cell>
          <cell r="AD892" t="str">
            <v/>
          </cell>
          <cell r="AE892" t="str">
            <v/>
          </cell>
          <cell r="AF892" t="str">
            <v/>
          </cell>
          <cell r="AG892">
            <v>3.5559999999999996</v>
          </cell>
          <cell r="AH892" t="str">
            <v/>
          </cell>
          <cell r="AI892" t="str">
            <v/>
          </cell>
          <cell r="AJ892" t="str">
            <v/>
          </cell>
          <cell r="AK892" t="str">
            <v/>
          </cell>
          <cell r="AL892" t="str">
            <v/>
          </cell>
          <cell r="AM892">
            <v>7</v>
          </cell>
          <cell r="AN892" t="str">
            <v/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S892">
            <v>300</v>
          </cell>
        </row>
        <row r="893">
          <cell r="A893" t="str">
            <v>0_10_2_Hard</v>
          </cell>
          <cell r="B893">
            <v>0</v>
          </cell>
          <cell r="C893">
            <v>10</v>
          </cell>
          <cell r="D893">
            <v>2</v>
          </cell>
          <cell r="E893">
            <v>23.980000000000004</v>
          </cell>
          <cell r="F893" t="str">
            <v>Hard</v>
          </cell>
          <cell r="G893" t="str">
            <v>标准关</v>
          </cell>
          <cell r="H893">
            <v>1</v>
          </cell>
          <cell r="I893">
            <v>250.00200000000004</v>
          </cell>
          <cell r="J893">
            <v>1.7779999999999998</v>
          </cell>
          <cell r="K893">
            <v>0.63164062500000007</v>
          </cell>
          <cell r="L893">
            <v>396</v>
          </cell>
          <cell r="M893">
            <v>180</v>
          </cell>
          <cell r="N893">
            <v>80</v>
          </cell>
          <cell r="O893" t="str">
            <v>蜘蛛2</v>
          </cell>
          <cell r="P893" t="str">
            <v>恶灵1</v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>
            <v>5</v>
          </cell>
          <cell r="V893">
            <v>10</v>
          </cell>
          <cell r="W893" t="str">
            <v>0</v>
          </cell>
          <cell r="X893" t="str">
            <v>0</v>
          </cell>
          <cell r="Y893" t="str">
            <v>0</v>
          </cell>
          <cell r="Z893" t="str">
            <v>0</v>
          </cell>
          <cell r="AA893">
            <v>792</v>
          </cell>
          <cell r="AB893">
            <v>198</v>
          </cell>
          <cell r="AC893" t="str">
            <v/>
          </cell>
          <cell r="AD893" t="str">
            <v/>
          </cell>
          <cell r="AE893" t="str">
            <v/>
          </cell>
          <cell r="AF893" t="str">
            <v/>
          </cell>
          <cell r="AG893">
            <v>3.5559999999999996</v>
          </cell>
          <cell r="AH893">
            <v>1.7779999999999998</v>
          </cell>
          <cell r="AI893" t="str">
            <v/>
          </cell>
          <cell r="AJ893" t="str">
            <v/>
          </cell>
          <cell r="AK893" t="str">
            <v/>
          </cell>
          <cell r="AL893" t="str">
            <v/>
          </cell>
          <cell r="AM893">
            <v>8</v>
          </cell>
          <cell r="AN893">
            <v>4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>
            <v>516</v>
          </cell>
        </row>
        <row r="894">
          <cell r="A894" t="str">
            <v>0_10_3_Hard</v>
          </cell>
          <cell r="B894">
            <v>0</v>
          </cell>
          <cell r="C894">
            <v>10</v>
          </cell>
          <cell r="D894">
            <v>3</v>
          </cell>
          <cell r="E894">
            <v>26.16</v>
          </cell>
          <cell r="F894" t="str">
            <v>Hard</v>
          </cell>
          <cell r="G894" t="str">
            <v>标准关</v>
          </cell>
          <cell r="H894">
            <v>1</v>
          </cell>
          <cell r="I894">
            <v>425.58479999999997</v>
          </cell>
          <cell r="J894">
            <v>1.7779999999999998</v>
          </cell>
          <cell r="K894">
            <v>0.75796875000000008</v>
          </cell>
          <cell r="L894">
            <v>561</v>
          </cell>
          <cell r="M894">
            <v>180</v>
          </cell>
          <cell r="N894">
            <v>80</v>
          </cell>
          <cell r="O894" t="str">
            <v>恶灵1</v>
          </cell>
          <cell r="P894" t="str">
            <v>骷髅1</v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>
            <v>9</v>
          </cell>
          <cell r="V894">
            <v>9</v>
          </cell>
          <cell r="W894" t="str">
            <v>0</v>
          </cell>
          <cell r="X894" t="str">
            <v>0</v>
          </cell>
          <cell r="Y894" t="str">
            <v>0</v>
          </cell>
          <cell r="Z894" t="str">
            <v>0</v>
          </cell>
          <cell r="AA894">
            <v>561</v>
          </cell>
          <cell r="AB894">
            <v>561</v>
          </cell>
          <cell r="AC894" t="str">
            <v/>
          </cell>
          <cell r="AD894" t="str">
            <v/>
          </cell>
          <cell r="AE894" t="str">
            <v/>
          </cell>
          <cell r="AF894" t="str">
            <v/>
          </cell>
          <cell r="AG894">
            <v>1.7779999999999998</v>
          </cell>
          <cell r="AH894">
            <v>1.7779999999999998</v>
          </cell>
          <cell r="AI894" t="str">
            <v/>
          </cell>
          <cell r="AJ894" t="str">
            <v/>
          </cell>
          <cell r="AK894" t="str">
            <v/>
          </cell>
          <cell r="AL894" t="str">
            <v/>
          </cell>
          <cell r="AM894">
            <v>4</v>
          </cell>
          <cell r="AN894">
            <v>4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>
            <v>732</v>
          </cell>
        </row>
        <row r="895">
          <cell r="A895" t="str">
            <v>0_10_4_Hard</v>
          </cell>
          <cell r="B895">
            <v>0</v>
          </cell>
          <cell r="C895">
            <v>10</v>
          </cell>
          <cell r="D895">
            <v>4</v>
          </cell>
          <cell r="E895">
            <v>28.340000000000003</v>
          </cell>
          <cell r="F895" t="str">
            <v>Hard</v>
          </cell>
          <cell r="G895" t="str">
            <v>标准关</v>
          </cell>
          <cell r="H895">
            <v>1</v>
          </cell>
          <cell r="I895">
            <v>637.60199999999998</v>
          </cell>
          <cell r="J895">
            <v>1.7779999999999998</v>
          </cell>
          <cell r="K895">
            <v>0.88429687500000009</v>
          </cell>
          <cell r="L895">
            <v>721</v>
          </cell>
          <cell r="M895">
            <v>180</v>
          </cell>
          <cell r="N895">
            <v>80</v>
          </cell>
          <cell r="O895" t="str">
            <v>恶灵1</v>
          </cell>
          <cell r="P895" t="str">
            <v>骷髅1</v>
          </cell>
          <cell r="Q895" t="str">
            <v>麻痹蝎1</v>
          </cell>
          <cell r="R895" t="str">
            <v/>
          </cell>
          <cell r="S895" t="str">
            <v/>
          </cell>
          <cell r="T895" t="str">
            <v/>
          </cell>
          <cell r="U895">
            <v>10</v>
          </cell>
          <cell r="V895">
            <v>10</v>
          </cell>
          <cell r="W895">
            <v>5</v>
          </cell>
          <cell r="X895" t="str">
            <v>0</v>
          </cell>
          <cell r="Y895" t="str">
            <v>0</v>
          </cell>
          <cell r="Z895" t="str">
            <v>0</v>
          </cell>
          <cell r="AA895">
            <v>721</v>
          </cell>
          <cell r="AB895">
            <v>721</v>
          </cell>
          <cell r="AC895">
            <v>721</v>
          </cell>
          <cell r="AD895" t="str">
            <v/>
          </cell>
          <cell r="AE895" t="str">
            <v/>
          </cell>
          <cell r="AF895" t="str">
            <v/>
          </cell>
          <cell r="AG895">
            <v>1.7779999999999998</v>
          </cell>
          <cell r="AH895">
            <v>1.7779999999999998</v>
          </cell>
          <cell r="AI895">
            <v>1.7779999999999998</v>
          </cell>
          <cell r="AJ895" t="str">
            <v/>
          </cell>
          <cell r="AK895" t="str">
            <v/>
          </cell>
          <cell r="AL895" t="str">
            <v/>
          </cell>
          <cell r="AM895">
            <v>3</v>
          </cell>
          <cell r="AN895">
            <v>3</v>
          </cell>
          <cell r="AO895">
            <v>3</v>
          </cell>
          <cell r="AP895" t="str">
            <v/>
          </cell>
          <cell r="AQ895" t="str">
            <v/>
          </cell>
          <cell r="AR895" t="str">
            <v/>
          </cell>
          <cell r="AS895">
            <v>940</v>
          </cell>
        </row>
        <row r="896">
          <cell r="A896" t="str">
            <v>0_10_5_Hard</v>
          </cell>
          <cell r="B896">
            <v>0</v>
          </cell>
          <cell r="C896">
            <v>10</v>
          </cell>
          <cell r="D896">
            <v>5</v>
          </cell>
          <cell r="E896">
            <v>30.52</v>
          </cell>
          <cell r="F896" t="str">
            <v>Hard</v>
          </cell>
          <cell r="G896" t="str">
            <v>标准关</v>
          </cell>
          <cell r="H896">
            <v>1</v>
          </cell>
          <cell r="I896">
            <v>868.22400000000005</v>
          </cell>
          <cell r="J896">
            <v>1.7779999999999998</v>
          </cell>
          <cell r="K896">
            <v>1.0106250000000001</v>
          </cell>
          <cell r="L896">
            <v>859</v>
          </cell>
          <cell r="M896">
            <v>180</v>
          </cell>
          <cell r="N896">
            <v>80</v>
          </cell>
          <cell r="O896" t="str">
            <v>骷髅1</v>
          </cell>
          <cell r="P896" t="str">
            <v>麻痹蝎1</v>
          </cell>
          <cell r="Q896" t="str">
            <v>蜘蛛2</v>
          </cell>
          <cell r="R896" t="str">
            <v/>
          </cell>
          <cell r="S896" t="str">
            <v/>
          </cell>
          <cell r="T896" t="str">
            <v/>
          </cell>
          <cell r="U896">
            <v>12</v>
          </cell>
          <cell r="V896">
            <v>12</v>
          </cell>
          <cell r="W896">
            <v>6</v>
          </cell>
          <cell r="X896" t="str">
            <v>0</v>
          </cell>
          <cell r="Y896" t="str">
            <v>0</v>
          </cell>
          <cell r="Z896" t="str">
            <v>0</v>
          </cell>
          <cell r="AA896">
            <v>537</v>
          </cell>
          <cell r="AB896">
            <v>537</v>
          </cell>
          <cell r="AC896">
            <v>2148</v>
          </cell>
          <cell r="AD896" t="str">
            <v/>
          </cell>
          <cell r="AE896" t="str">
            <v/>
          </cell>
          <cell r="AF896" t="str">
            <v/>
          </cell>
          <cell r="AG896">
            <v>1.7779999999999998</v>
          </cell>
          <cell r="AH896">
            <v>1.7779999999999998</v>
          </cell>
          <cell r="AI896">
            <v>3.5559999999999996</v>
          </cell>
          <cell r="AJ896" t="str">
            <v/>
          </cell>
          <cell r="AK896" t="str">
            <v/>
          </cell>
          <cell r="AL896" t="str">
            <v/>
          </cell>
          <cell r="AM896">
            <v>2</v>
          </cell>
          <cell r="AN896">
            <v>2</v>
          </cell>
          <cell r="AO896">
            <v>4</v>
          </cell>
          <cell r="AP896" t="str">
            <v/>
          </cell>
          <cell r="AQ896" t="str">
            <v/>
          </cell>
          <cell r="AR896" t="str">
            <v/>
          </cell>
          <cell r="AS896">
            <v>1120</v>
          </cell>
        </row>
        <row r="897">
          <cell r="A897" t="str">
            <v>0_10_6_Hard</v>
          </cell>
          <cell r="B897">
            <v>0</v>
          </cell>
          <cell r="C897">
            <v>10</v>
          </cell>
          <cell r="D897">
            <v>6</v>
          </cell>
          <cell r="E897">
            <v>32.700000000000003</v>
          </cell>
          <cell r="F897" t="str">
            <v>Hard</v>
          </cell>
          <cell r="G897" t="str">
            <v>标准关</v>
          </cell>
          <cell r="H897">
            <v>1</v>
          </cell>
          <cell r="I897">
            <v>1133.73</v>
          </cell>
          <cell r="J897">
            <v>1.7779999999999998</v>
          </cell>
          <cell r="K897">
            <v>1.1369531250000002</v>
          </cell>
          <cell r="L897">
            <v>997</v>
          </cell>
          <cell r="M897">
            <v>180</v>
          </cell>
          <cell r="N897">
            <v>80</v>
          </cell>
          <cell r="O897" t="str">
            <v>恶灵1</v>
          </cell>
          <cell r="P897" t="str">
            <v>骷髅1</v>
          </cell>
          <cell r="Q897" t="str">
            <v>麻痹蝎1</v>
          </cell>
          <cell r="R897" t="str">
            <v>蜘蛛2</v>
          </cell>
          <cell r="S897" t="str">
            <v/>
          </cell>
          <cell r="T897" t="str">
            <v/>
          </cell>
          <cell r="U897">
            <v>7</v>
          </cell>
          <cell r="V897">
            <v>7</v>
          </cell>
          <cell r="W897">
            <v>7</v>
          </cell>
          <cell r="X897">
            <v>14</v>
          </cell>
          <cell r="Y897" t="str">
            <v>0</v>
          </cell>
          <cell r="Z897" t="str">
            <v>0</v>
          </cell>
          <cell r="AA897">
            <v>453</v>
          </cell>
          <cell r="AB897">
            <v>453</v>
          </cell>
          <cell r="AC897">
            <v>453</v>
          </cell>
          <cell r="AD897">
            <v>1813</v>
          </cell>
          <cell r="AE897" t="str">
            <v/>
          </cell>
          <cell r="AF897" t="str">
            <v/>
          </cell>
          <cell r="AG897">
            <v>1.7779999999999998</v>
          </cell>
          <cell r="AH897">
            <v>1.7779999999999998</v>
          </cell>
          <cell r="AI897">
            <v>1.7779999999999998</v>
          </cell>
          <cell r="AJ897">
            <v>3.5559999999999996</v>
          </cell>
          <cell r="AK897" t="str">
            <v/>
          </cell>
          <cell r="AL897" t="str">
            <v/>
          </cell>
          <cell r="AM897">
            <v>2</v>
          </cell>
          <cell r="AN897">
            <v>2</v>
          </cell>
          <cell r="AO897">
            <v>2</v>
          </cell>
          <cell r="AP897">
            <v>3</v>
          </cell>
          <cell r="AQ897" t="str">
            <v/>
          </cell>
          <cell r="AR897" t="str">
            <v/>
          </cell>
          <cell r="AS897">
            <v>1300</v>
          </cell>
        </row>
        <row r="898">
          <cell r="A898" t="str">
            <v>0_10_7_Hard</v>
          </cell>
          <cell r="B898">
            <v>0</v>
          </cell>
          <cell r="C898">
            <v>10</v>
          </cell>
          <cell r="D898">
            <v>7</v>
          </cell>
          <cell r="E898">
            <v>34.880000000000003</v>
          </cell>
          <cell r="F898" t="str">
            <v>Hard</v>
          </cell>
          <cell r="G898" t="str">
            <v>标准关</v>
          </cell>
          <cell r="H898">
            <v>1</v>
          </cell>
          <cell r="I898">
            <v>1434.1200000000001</v>
          </cell>
          <cell r="J898">
            <v>1.7779999999999998</v>
          </cell>
          <cell r="K898">
            <v>1.2632812500000001</v>
          </cell>
          <cell r="L898">
            <v>1135</v>
          </cell>
          <cell r="M898">
            <v>180</v>
          </cell>
          <cell r="N898">
            <v>80</v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>0</v>
          </cell>
          <cell r="V898" t="str">
            <v>0</v>
          </cell>
          <cell r="W898" t="str">
            <v>0</v>
          </cell>
          <cell r="X898" t="str">
            <v>0</v>
          </cell>
          <cell r="Y898" t="str">
            <v>0</v>
          </cell>
          <cell r="Z898" t="str">
            <v>0</v>
          </cell>
          <cell r="AA898" t="str">
            <v/>
          </cell>
          <cell r="AB898" t="str">
            <v/>
          </cell>
          <cell r="AC898" t="str">
            <v/>
          </cell>
          <cell r="AD898" t="str">
            <v/>
          </cell>
          <cell r="AE898" t="str">
            <v/>
          </cell>
          <cell r="AF898" t="str">
            <v/>
          </cell>
          <cell r="AG898" t="str">
            <v/>
          </cell>
          <cell r="AH898" t="str">
            <v/>
          </cell>
          <cell r="AI898" t="str">
            <v/>
          </cell>
          <cell r="AJ898" t="str">
            <v/>
          </cell>
          <cell r="AK898" t="str">
            <v/>
          </cell>
          <cell r="AL898" t="str">
            <v/>
          </cell>
          <cell r="AM898" t="str">
            <v/>
          </cell>
          <cell r="AN898" t="str">
            <v/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>
            <v>1480</v>
          </cell>
        </row>
        <row r="899">
          <cell r="A899" t="str">
            <v>0_10_8_Hard</v>
          </cell>
          <cell r="B899">
            <v>0</v>
          </cell>
          <cell r="C899">
            <v>10</v>
          </cell>
          <cell r="D899">
            <v>8</v>
          </cell>
          <cell r="E899">
            <v>37.06</v>
          </cell>
          <cell r="F899" t="str">
            <v>Hard</v>
          </cell>
          <cell r="G899" t="str">
            <v>标准关</v>
          </cell>
          <cell r="H899">
            <v>1</v>
          </cell>
          <cell r="I899">
            <v>1769.3940000000002</v>
          </cell>
          <cell r="J899">
            <v>1.7779999999999998</v>
          </cell>
          <cell r="K899">
            <v>1.389609375</v>
          </cell>
          <cell r="L899">
            <v>1273</v>
          </cell>
          <cell r="M899">
            <v>180</v>
          </cell>
          <cell r="N899">
            <v>80</v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>0</v>
          </cell>
          <cell r="V899" t="str">
            <v>0</v>
          </cell>
          <cell r="W899" t="str">
            <v>0</v>
          </cell>
          <cell r="X899" t="str">
            <v>0</v>
          </cell>
          <cell r="Y899" t="str">
            <v>0</v>
          </cell>
          <cell r="Z899" t="str">
            <v>0</v>
          </cell>
          <cell r="AA899" t="str">
            <v/>
          </cell>
          <cell r="AB899" t="str">
            <v/>
          </cell>
          <cell r="AC899" t="str">
            <v/>
          </cell>
          <cell r="AD899" t="str">
            <v/>
          </cell>
          <cell r="AE899" t="str">
            <v/>
          </cell>
          <cell r="AF899" t="str">
            <v/>
          </cell>
          <cell r="AG899" t="str">
            <v/>
          </cell>
          <cell r="AH899" t="str">
            <v/>
          </cell>
          <cell r="AI899" t="str">
            <v/>
          </cell>
          <cell r="AJ899" t="str">
            <v/>
          </cell>
          <cell r="AK899" t="str">
            <v/>
          </cell>
          <cell r="AL899" t="str">
            <v/>
          </cell>
          <cell r="AM899" t="str">
            <v/>
          </cell>
          <cell r="AN899" t="str">
            <v/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S899">
            <v>1660</v>
          </cell>
        </row>
        <row r="900">
          <cell r="A900" t="str">
            <v>0_10_9_Hard</v>
          </cell>
          <cell r="B900">
            <v>0</v>
          </cell>
          <cell r="C900">
            <v>10</v>
          </cell>
          <cell r="D900">
            <v>9</v>
          </cell>
          <cell r="E900">
            <v>39.24</v>
          </cell>
          <cell r="F900" t="str">
            <v>Hard</v>
          </cell>
          <cell r="G900" t="str">
            <v>标准关</v>
          </cell>
          <cell r="H900">
            <v>1</v>
          </cell>
          <cell r="I900">
            <v>2139.5519999999997</v>
          </cell>
          <cell r="J900">
            <v>1.7779999999999998</v>
          </cell>
          <cell r="K900">
            <v>1.5159375000000002</v>
          </cell>
          <cell r="L900">
            <v>1411</v>
          </cell>
          <cell r="M900">
            <v>180</v>
          </cell>
          <cell r="N900">
            <v>80</v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>0</v>
          </cell>
          <cell r="V900" t="str">
            <v>0</v>
          </cell>
          <cell r="W900" t="str">
            <v>0</v>
          </cell>
          <cell r="X900" t="str">
            <v>0</v>
          </cell>
          <cell r="Y900" t="str">
            <v>0</v>
          </cell>
          <cell r="Z900" t="str">
            <v>0</v>
          </cell>
          <cell r="AA900" t="str">
            <v/>
          </cell>
          <cell r="AB900" t="str">
            <v/>
          </cell>
          <cell r="AC900" t="str">
            <v/>
          </cell>
          <cell r="AD900" t="str">
            <v/>
          </cell>
          <cell r="AE900" t="str">
            <v/>
          </cell>
          <cell r="AF900" t="str">
            <v/>
          </cell>
          <cell r="AG900" t="str">
            <v/>
          </cell>
          <cell r="AH900" t="str">
            <v/>
          </cell>
          <cell r="AI900" t="str">
            <v/>
          </cell>
          <cell r="AJ900" t="str">
            <v/>
          </cell>
          <cell r="AK900" t="str">
            <v/>
          </cell>
          <cell r="AL900" t="str">
            <v/>
          </cell>
          <cell r="AM900" t="str">
            <v/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>
            <v>1840</v>
          </cell>
        </row>
        <row r="901">
          <cell r="A901" t="str">
            <v>0_10_10_Hard</v>
          </cell>
          <cell r="B901">
            <v>0</v>
          </cell>
          <cell r="C901">
            <v>10</v>
          </cell>
          <cell r="D901">
            <v>10</v>
          </cell>
          <cell r="E901">
            <v>41.42</v>
          </cell>
          <cell r="F901" t="str">
            <v>Hard</v>
          </cell>
          <cell r="G901" t="str">
            <v>标准关</v>
          </cell>
          <cell r="H901">
            <v>1</v>
          </cell>
          <cell r="I901">
            <v>2544.5940000000001</v>
          </cell>
          <cell r="J901">
            <v>1.7779999999999998</v>
          </cell>
          <cell r="K901">
            <v>1.6422656250000003</v>
          </cell>
          <cell r="L901">
            <v>1549</v>
          </cell>
          <cell r="M901">
            <v>180</v>
          </cell>
          <cell r="N901">
            <v>80</v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>0</v>
          </cell>
          <cell r="V901" t="str">
            <v>0</v>
          </cell>
          <cell r="W901" t="str">
            <v>0</v>
          </cell>
          <cell r="X901" t="str">
            <v>0</v>
          </cell>
          <cell r="Y901" t="str">
            <v>0</v>
          </cell>
          <cell r="Z901" t="str">
            <v>0</v>
          </cell>
          <cell r="AA901" t="str">
            <v/>
          </cell>
          <cell r="AB901" t="str">
            <v/>
          </cell>
          <cell r="AC901" t="str">
            <v/>
          </cell>
          <cell r="AD901" t="str">
            <v/>
          </cell>
          <cell r="AE901" t="str">
            <v/>
          </cell>
          <cell r="AF901" t="str">
            <v/>
          </cell>
          <cell r="AG901" t="str">
            <v/>
          </cell>
          <cell r="AH901" t="str">
            <v/>
          </cell>
          <cell r="AI901" t="str">
            <v/>
          </cell>
          <cell r="AJ901" t="str">
            <v/>
          </cell>
          <cell r="AK901" t="str">
            <v/>
          </cell>
          <cell r="AL901" t="str">
            <v/>
          </cell>
          <cell r="AM901" t="str">
            <v/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>
            <v>2020</v>
          </cell>
        </row>
        <row r="902">
          <cell r="A902" t="str">
            <v>0_11_1_Hard</v>
          </cell>
          <cell r="B902">
            <v>0</v>
          </cell>
          <cell r="C902">
            <v>11</v>
          </cell>
          <cell r="D902">
            <v>1</v>
          </cell>
          <cell r="E902">
            <v>22</v>
          </cell>
          <cell r="F902" t="str">
            <v>Hard</v>
          </cell>
          <cell r="G902" t="str">
            <v>标准关</v>
          </cell>
          <cell r="H902">
            <v>1</v>
          </cell>
          <cell r="I902">
            <v>119.69999999999999</v>
          </cell>
          <cell r="J902">
            <v>1.8199999999999998</v>
          </cell>
          <cell r="K902">
            <v>0.515625</v>
          </cell>
          <cell r="L902">
            <v>232</v>
          </cell>
          <cell r="M902">
            <v>180</v>
          </cell>
          <cell r="N902">
            <v>80</v>
          </cell>
          <cell r="O902" t="str">
            <v>火精灵1</v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>
            <v>11</v>
          </cell>
          <cell r="V902" t="str">
            <v>0</v>
          </cell>
          <cell r="W902" t="str">
            <v>0</v>
          </cell>
          <cell r="X902" t="str">
            <v>0</v>
          </cell>
          <cell r="Y902" t="str">
            <v>0</v>
          </cell>
          <cell r="Z902" t="str">
            <v>0</v>
          </cell>
          <cell r="AA902">
            <v>232</v>
          </cell>
          <cell r="AB902" t="str">
            <v/>
          </cell>
          <cell r="AC902" t="str">
            <v/>
          </cell>
          <cell r="AD902" t="str">
            <v/>
          </cell>
          <cell r="AE902" t="str">
            <v/>
          </cell>
          <cell r="AF902" t="str">
            <v/>
          </cell>
          <cell r="AG902">
            <v>1.8199999999999998</v>
          </cell>
          <cell r="AH902" t="str">
            <v/>
          </cell>
          <cell r="AI902" t="str">
            <v/>
          </cell>
          <cell r="AJ902" t="str">
            <v/>
          </cell>
          <cell r="AK902" t="str">
            <v/>
          </cell>
          <cell r="AL902" t="str">
            <v/>
          </cell>
          <cell r="AM902">
            <v>7</v>
          </cell>
          <cell r="AN902" t="str">
            <v/>
          </cell>
          <cell r="AO902" t="str">
            <v/>
          </cell>
          <cell r="AP902" t="str">
            <v/>
          </cell>
          <cell r="AQ902" t="str">
            <v/>
          </cell>
          <cell r="AR902" t="str">
            <v/>
          </cell>
          <cell r="AS902">
            <v>300</v>
          </cell>
        </row>
        <row r="903">
          <cell r="A903" t="str">
            <v>0_11_2_Hard</v>
          </cell>
          <cell r="B903">
            <v>0</v>
          </cell>
          <cell r="C903">
            <v>11</v>
          </cell>
          <cell r="D903">
            <v>2</v>
          </cell>
          <cell r="E903">
            <v>24.200000000000003</v>
          </cell>
          <cell r="F903" t="str">
            <v>Hard</v>
          </cell>
          <cell r="G903" t="str">
            <v>标准关</v>
          </cell>
          <cell r="H903">
            <v>1</v>
          </cell>
          <cell r="I903">
            <v>257.35499999999996</v>
          </cell>
          <cell r="J903">
            <v>1.8199999999999998</v>
          </cell>
          <cell r="K903">
            <v>0.64453125</v>
          </cell>
          <cell r="L903">
            <v>399</v>
          </cell>
          <cell r="M903">
            <v>180</v>
          </cell>
          <cell r="N903">
            <v>80</v>
          </cell>
          <cell r="O903" t="str">
            <v>火精灵1</v>
          </cell>
          <cell r="P903" t="str">
            <v>骷髅1</v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>
            <v>5</v>
          </cell>
          <cell r="V903">
            <v>10</v>
          </cell>
          <cell r="W903" t="str">
            <v>0</v>
          </cell>
          <cell r="X903" t="str">
            <v>0</v>
          </cell>
          <cell r="Y903" t="str">
            <v>0</v>
          </cell>
          <cell r="Z903" t="str">
            <v>0</v>
          </cell>
          <cell r="AA903">
            <v>399</v>
          </cell>
          <cell r="AB903">
            <v>399</v>
          </cell>
          <cell r="AC903" t="str">
            <v/>
          </cell>
          <cell r="AD903" t="str">
            <v/>
          </cell>
          <cell r="AE903" t="str">
            <v/>
          </cell>
          <cell r="AF903" t="str">
            <v/>
          </cell>
          <cell r="AG903">
            <v>1.8199999999999998</v>
          </cell>
          <cell r="AH903">
            <v>1.8199999999999998</v>
          </cell>
          <cell r="AI903" t="str">
            <v/>
          </cell>
          <cell r="AJ903" t="str">
            <v/>
          </cell>
          <cell r="AK903" t="str">
            <v/>
          </cell>
          <cell r="AL903" t="str">
            <v/>
          </cell>
          <cell r="AM903">
            <v>5</v>
          </cell>
          <cell r="AN903">
            <v>5</v>
          </cell>
          <cell r="AO903" t="str">
            <v/>
          </cell>
          <cell r="AP903" t="str">
            <v/>
          </cell>
          <cell r="AQ903" t="str">
            <v/>
          </cell>
          <cell r="AR903" t="str">
            <v/>
          </cell>
          <cell r="AS903">
            <v>516</v>
          </cell>
        </row>
        <row r="904">
          <cell r="A904" t="str">
            <v>0_11_3_Hard</v>
          </cell>
          <cell r="B904">
            <v>0</v>
          </cell>
          <cell r="C904">
            <v>11</v>
          </cell>
          <cell r="D904">
            <v>3</v>
          </cell>
          <cell r="E904">
            <v>26.4</v>
          </cell>
          <cell r="F904" t="str">
            <v>Hard</v>
          </cell>
          <cell r="G904" t="str">
            <v>标准关</v>
          </cell>
          <cell r="H904">
            <v>1</v>
          </cell>
          <cell r="I904">
            <v>438.10199999999986</v>
          </cell>
          <cell r="J904">
            <v>1.8199999999999998</v>
          </cell>
          <cell r="K904">
            <v>0.7734375</v>
          </cell>
          <cell r="L904">
            <v>566</v>
          </cell>
          <cell r="M904">
            <v>180</v>
          </cell>
          <cell r="N904">
            <v>80</v>
          </cell>
          <cell r="O904" t="str">
            <v>骷髅1</v>
          </cell>
          <cell r="P904" t="str">
            <v>麻痹蝎1</v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>
            <v>10</v>
          </cell>
          <cell r="V904">
            <v>10</v>
          </cell>
          <cell r="W904" t="str">
            <v>0</v>
          </cell>
          <cell r="X904" t="str">
            <v>0</v>
          </cell>
          <cell r="Y904" t="str">
            <v>0</v>
          </cell>
          <cell r="Z904" t="str">
            <v>0</v>
          </cell>
          <cell r="AA904">
            <v>566</v>
          </cell>
          <cell r="AB904">
            <v>566</v>
          </cell>
          <cell r="AC904" t="str">
            <v/>
          </cell>
          <cell r="AD904" t="str">
            <v/>
          </cell>
          <cell r="AE904" t="str">
            <v/>
          </cell>
          <cell r="AF904" t="str">
            <v/>
          </cell>
          <cell r="AG904">
            <v>1.8199999999999998</v>
          </cell>
          <cell r="AH904">
            <v>1.8199999999999998</v>
          </cell>
          <cell r="AI904" t="str">
            <v/>
          </cell>
          <cell r="AJ904" t="str">
            <v/>
          </cell>
          <cell r="AK904" t="str">
            <v/>
          </cell>
          <cell r="AL904" t="str">
            <v/>
          </cell>
          <cell r="AM904">
            <v>4</v>
          </cell>
          <cell r="AN904">
            <v>4</v>
          </cell>
          <cell r="AO904" t="str">
            <v/>
          </cell>
          <cell r="AP904" t="str">
            <v/>
          </cell>
          <cell r="AQ904" t="str">
            <v/>
          </cell>
          <cell r="AR904" t="str">
            <v/>
          </cell>
          <cell r="AS904">
            <v>732</v>
          </cell>
        </row>
        <row r="905">
          <cell r="A905" t="str">
            <v>0_11_4_Hard</v>
          </cell>
          <cell r="B905">
            <v>0</v>
          </cell>
          <cell r="C905">
            <v>11</v>
          </cell>
          <cell r="D905">
            <v>4</v>
          </cell>
          <cell r="E905">
            <v>28.6</v>
          </cell>
          <cell r="F905" t="str">
            <v>Hard</v>
          </cell>
          <cell r="G905" t="str">
            <v>标准关</v>
          </cell>
          <cell r="H905">
            <v>1</v>
          </cell>
          <cell r="I905">
            <v>656.3549999999999</v>
          </cell>
          <cell r="J905">
            <v>1.8199999999999998</v>
          </cell>
          <cell r="K905">
            <v>0.90234375</v>
          </cell>
          <cell r="L905">
            <v>727</v>
          </cell>
          <cell r="M905">
            <v>180</v>
          </cell>
          <cell r="N905">
            <v>80</v>
          </cell>
          <cell r="O905" t="str">
            <v>骷髅1</v>
          </cell>
          <cell r="P905" t="str">
            <v>麻痹蝎1</v>
          </cell>
          <cell r="Q905" t="str">
            <v>蜘蛛2</v>
          </cell>
          <cell r="R905" t="str">
            <v/>
          </cell>
          <cell r="S905" t="str">
            <v/>
          </cell>
          <cell r="T905" t="str">
            <v/>
          </cell>
          <cell r="U905">
            <v>10</v>
          </cell>
          <cell r="V905">
            <v>10</v>
          </cell>
          <cell r="W905">
            <v>5</v>
          </cell>
          <cell r="X905" t="str">
            <v>0</v>
          </cell>
          <cell r="Y905" t="str">
            <v>0</v>
          </cell>
          <cell r="Z905" t="str">
            <v>0</v>
          </cell>
          <cell r="AA905">
            <v>454</v>
          </cell>
          <cell r="AB905">
            <v>454</v>
          </cell>
          <cell r="AC905">
            <v>1818</v>
          </cell>
          <cell r="AD905" t="str">
            <v/>
          </cell>
          <cell r="AE905" t="str">
            <v/>
          </cell>
          <cell r="AF905" t="str">
            <v/>
          </cell>
          <cell r="AG905">
            <v>1.8199999999999998</v>
          </cell>
          <cell r="AH905">
            <v>1.8199999999999998</v>
          </cell>
          <cell r="AI905">
            <v>3.6399999999999997</v>
          </cell>
          <cell r="AJ905" t="str">
            <v/>
          </cell>
          <cell r="AK905" t="str">
            <v/>
          </cell>
          <cell r="AL905" t="str">
            <v/>
          </cell>
          <cell r="AM905">
            <v>3</v>
          </cell>
          <cell r="AN905">
            <v>3</v>
          </cell>
          <cell r="AO905">
            <v>5</v>
          </cell>
          <cell r="AP905" t="str">
            <v/>
          </cell>
          <cell r="AQ905" t="str">
            <v/>
          </cell>
          <cell r="AR905" t="str">
            <v/>
          </cell>
          <cell r="AS905">
            <v>940</v>
          </cell>
        </row>
        <row r="906">
          <cell r="A906" t="str">
            <v>0_11_5_Hard</v>
          </cell>
          <cell r="B906">
            <v>0</v>
          </cell>
          <cell r="C906">
            <v>11</v>
          </cell>
          <cell r="D906">
            <v>5</v>
          </cell>
          <cell r="E906">
            <v>30.799999999999997</v>
          </cell>
          <cell r="F906" t="str">
            <v>Hard</v>
          </cell>
          <cell r="G906" t="str">
            <v>标准关</v>
          </cell>
          <cell r="H906">
            <v>1</v>
          </cell>
          <cell r="I906">
            <v>893.75999999999988</v>
          </cell>
          <cell r="J906">
            <v>1.8199999999999998</v>
          </cell>
          <cell r="K906">
            <v>1.03125</v>
          </cell>
          <cell r="L906">
            <v>867</v>
          </cell>
          <cell r="M906">
            <v>180</v>
          </cell>
          <cell r="N906">
            <v>80</v>
          </cell>
          <cell r="O906" t="str">
            <v>麻痹蝎1</v>
          </cell>
          <cell r="P906" t="str">
            <v>蜘蛛2</v>
          </cell>
          <cell r="Q906" t="str">
            <v>火精灵1</v>
          </cell>
          <cell r="R906" t="str">
            <v/>
          </cell>
          <cell r="S906" t="str">
            <v/>
          </cell>
          <cell r="T906" t="str">
            <v/>
          </cell>
          <cell r="U906">
            <v>12</v>
          </cell>
          <cell r="V906">
            <v>12</v>
          </cell>
          <cell r="W906">
            <v>6</v>
          </cell>
          <cell r="X906" t="str">
            <v>0</v>
          </cell>
          <cell r="Y906" t="str">
            <v>0</v>
          </cell>
          <cell r="Z906" t="str">
            <v>0</v>
          </cell>
          <cell r="AA906">
            <v>394</v>
          </cell>
          <cell r="AB906">
            <v>1576</v>
          </cell>
          <cell r="AC906">
            <v>394</v>
          </cell>
          <cell r="AD906" t="str">
            <v/>
          </cell>
          <cell r="AE906" t="str">
            <v/>
          </cell>
          <cell r="AF906" t="str">
            <v/>
          </cell>
          <cell r="AG906">
            <v>1.8199999999999998</v>
          </cell>
          <cell r="AH906">
            <v>3.6399999999999997</v>
          </cell>
          <cell r="AI906">
            <v>1.8199999999999998</v>
          </cell>
          <cell r="AJ906" t="str">
            <v/>
          </cell>
          <cell r="AK906" t="str">
            <v/>
          </cell>
          <cell r="AL906" t="str">
            <v/>
          </cell>
          <cell r="AM906">
            <v>2</v>
          </cell>
          <cell r="AN906">
            <v>4</v>
          </cell>
          <cell r="AO906">
            <v>2</v>
          </cell>
          <cell r="AP906" t="str">
            <v/>
          </cell>
          <cell r="AQ906" t="str">
            <v/>
          </cell>
          <cell r="AR906" t="str">
            <v/>
          </cell>
          <cell r="AS906">
            <v>1120</v>
          </cell>
        </row>
        <row r="907">
          <cell r="A907" t="str">
            <v>0_11_6_Hard</v>
          </cell>
          <cell r="B907">
            <v>0</v>
          </cell>
          <cell r="C907">
            <v>11</v>
          </cell>
          <cell r="D907">
            <v>6</v>
          </cell>
          <cell r="E907">
            <v>33</v>
          </cell>
          <cell r="F907" t="str">
            <v>Hard</v>
          </cell>
          <cell r="G907" t="str">
            <v>标准关</v>
          </cell>
          <cell r="H907">
            <v>1</v>
          </cell>
          <cell r="I907">
            <v>1167.0749999999998</v>
          </cell>
          <cell r="J907">
            <v>1.8199999999999998</v>
          </cell>
          <cell r="K907">
            <v>1.16015625</v>
          </cell>
          <cell r="L907">
            <v>1006</v>
          </cell>
          <cell r="M907">
            <v>180</v>
          </cell>
          <cell r="N907">
            <v>80</v>
          </cell>
          <cell r="O907" t="str">
            <v>骷髅1</v>
          </cell>
          <cell r="P907" t="str">
            <v>麻痹蝎1</v>
          </cell>
          <cell r="Q907" t="str">
            <v>蜘蛛2</v>
          </cell>
          <cell r="R907" t="str">
            <v>火精灵1</v>
          </cell>
          <cell r="S907" t="str">
            <v/>
          </cell>
          <cell r="T907" t="str">
            <v/>
          </cell>
          <cell r="U907">
            <v>7</v>
          </cell>
          <cell r="V907">
            <v>7</v>
          </cell>
          <cell r="W907">
            <v>7</v>
          </cell>
          <cell r="X907">
            <v>15</v>
          </cell>
          <cell r="Y907" t="str">
            <v>0</v>
          </cell>
          <cell r="Z907" t="str">
            <v>0</v>
          </cell>
          <cell r="AA907">
            <v>635</v>
          </cell>
          <cell r="AB907">
            <v>635</v>
          </cell>
          <cell r="AC907">
            <v>2541</v>
          </cell>
          <cell r="AD907">
            <v>635</v>
          </cell>
          <cell r="AE907" t="str">
            <v/>
          </cell>
          <cell r="AF907" t="str">
            <v/>
          </cell>
          <cell r="AG907">
            <v>1.8199999999999998</v>
          </cell>
          <cell r="AH907">
            <v>1.8199999999999998</v>
          </cell>
          <cell r="AI907">
            <v>3.6399999999999997</v>
          </cell>
          <cell r="AJ907">
            <v>1.8199999999999998</v>
          </cell>
          <cell r="AK907" t="str">
            <v/>
          </cell>
          <cell r="AL907" t="str">
            <v/>
          </cell>
          <cell r="AM907">
            <v>2</v>
          </cell>
          <cell r="AN907">
            <v>2</v>
          </cell>
          <cell r="AO907">
            <v>4</v>
          </cell>
          <cell r="AP907">
            <v>2</v>
          </cell>
          <cell r="AQ907" t="str">
            <v/>
          </cell>
          <cell r="AR907" t="str">
            <v/>
          </cell>
          <cell r="AS907">
            <v>1300</v>
          </cell>
        </row>
        <row r="908">
          <cell r="A908" t="str">
            <v>0_11_7_Hard</v>
          </cell>
          <cell r="B908">
            <v>0</v>
          </cell>
          <cell r="C908">
            <v>11</v>
          </cell>
          <cell r="D908">
            <v>7</v>
          </cell>
          <cell r="E908">
            <v>35.200000000000003</v>
          </cell>
          <cell r="F908" t="str">
            <v>Hard</v>
          </cell>
          <cell r="G908" t="str">
            <v>标准关</v>
          </cell>
          <cell r="H908">
            <v>1</v>
          </cell>
          <cell r="I908">
            <v>1476.3</v>
          </cell>
          <cell r="J908">
            <v>1.8199999999999998</v>
          </cell>
          <cell r="K908">
            <v>1.2890625</v>
          </cell>
          <cell r="L908">
            <v>1145</v>
          </cell>
          <cell r="M908">
            <v>180</v>
          </cell>
          <cell r="N908">
            <v>80</v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>0</v>
          </cell>
          <cell r="V908" t="str">
            <v>0</v>
          </cell>
          <cell r="W908" t="str">
            <v>0</v>
          </cell>
          <cell r="X908" t="str">
            <v>0</v>
          </cell>
          <cell r="Y908" t="str">
            <v>0</v>
          </cell>
          <cell r="Z908" t="str">
            <v>0</v>
          </cell>
          <cell r="AA908" t="str">
            <v/>
          </cell>
          <cell r="AB908" t="str">
            <v/>
          </cell>
          <cell r="AC908" t="str">
            <v/>
          </cell>
          <cell r="AD908" t="str">
            <v/>
          </cell>
          <cell r="AE908" t="str">
            <v/>
          </cell>
          <cell r="AF908" t="str">
            <v/>
          </cell>
          <cell r="AG908" t="str">
            <v/>
          </cell>
          <cell r="AH908" t="str">
            <v/>
          </cell>
          <cell r="AI908" t="str">
            <v/>
          </cell>
          <cell r="AJ908" t="str">
            <v/>
          </cell>
          <cell r="AK908" t="str">
            <v/>
          </cell>
          <cell r="AL908" t="str">
            <v/>
          </cell>
          <cell r="AM908" t="str">
            <v/>
          </cell>
          <cell r="AN908" t="str">
            <v/>
          </cell>
          <cell r="AO908" t="str">
            <v/>
          </cell>
          <cell r="AP908" t="str">
            <v/>
          </cell>
          <cell r="AQ908" t="str">
            <v/>
          </cell>
          <cell r="AR908" t="str">
            <v/>
          </cell>
          <cell r="AS908">
            <v>1480</v>
          </cell>
        </row>
        <row r="909">
          <cell r="A909" t="str">
            <v>0_11_8_Hard</v>
          </cell>
          <cell r="B909">
            <v>0</v>
          </cell>
          <cell r="C909">
            <v>11</v>
          </cell>
          <cell r="D909">
            <v>8</v>
          </cell>
          <cell r="E909">
            <v>37.4</v>
          </cell>
          <cell r="F909" t="str">
            <v>Hard</v>
          </cell>
          <cell r="G909" t="str">
            <v>标准关</v>
          </cell>
          <cell r="H909">
            <v>1</v>
          </cell>
          <cell r="I909">
            <v>1821.4349999999997</v>
          </cell>
          <cell r="J909">
            <v>1.8199999999999998</v>
          </cell>
          <cell r="K909">
            <v>1.41796875</v>
          </cell>
          <cell r="L909">
            <v>1285</v>
          </cell>
          <cell r="M909">
            <v>180</v>
          </cell>
          <cell r="N909">
            <v>80</v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>0</v>
          </cell>
          <cell r="V909" t="str">
            <v>0</v>
          </cell>
          <cell r="W909" t="str">
            <v>0</v>
          </cell>
          <cell r="X909" t="str">
            <v>0</v>
          </cell>
          <cell r="Y909" t="str">
            <v>0</v>
          </cell>
          <cell r="Z909" t="str">
            <v>0</v>
          </cell>
          <cell r="AA909" t="str">
            <v/>
          </cell>
          <cell r="AB909" t="str">
            <v/>
          </cell>
          <cell r="AC909" t="str">
            <v/>
          </cell>
          <cell r="AD909" t="str">
            <v/>
          </cell>
          <cell r="AE909" t="str">
            <v/>
          </cell>
          <cell r="AF909" t="str">
            <v/>
          </cell>
          <cell r="AG909" t="str">
            <v/>
          </cell>
          <cell r="AH909" t="str">
            <v/>
          </cell>
          <cell r="AI909" t="str">
            <v/>
          </cell>
          <cell r="AJ909" t="str">
            <v/>
          </cell>
          <cell r="AK909" t="str">
            <v/>
          </cell>
          <cell r="AL909" t="str">
            <v/>
          </cell>
          <cell r="AM909" t="str">
            <v/>
          </cell>
          <cell r="AN909" t="str">
            <v/>
          </cell>
          <cell r="AO909" t="str">
            <v/>
          </cell>
          <cell r="AP909" t="str">
            <v/>
          </cell>
          <cell r="AQ909" t="str">
            <v/>
          </cell>
          <cell r="AR909" t="str">
            <v/>
          </cell>
          <cell r="AS909">
            <v>1660</v>
          </cell>
        </row>
        <row r="910">
          <cell r="A910" t="str">
            <v>0_11_9_Hard</v>
          </cell>
          <cell r="B910">
            <v>0</v>
          </cell>
          <cell r="C910">
            <v>11</v>
          </cell>
          <cell r="D910">
            <v>9</v>
          </cell>
          <cell r="E910">
            <v>39.6</v>
          </cell>
          <cell r="F910" t="str">
            <v>Hard</v>
          </cell>
          <cell r="G910" t="str">
            <v>标准关</v>
          </cell>
          <cell r="H910">
            <v>1</v>
          </cell>
          <cell r="I910">
            <v>2202.48</v>
          </cell>
          <cell r="J910">
            <v>1.8199999999999998</v>
          </cell>
          <cell r="K910">
            <v>1.546875</v>
          </cell>
          <cell r="L910">
            <v>1424</v>
          </cell>
          <cell r="M910">
            <v>180</v>
          </cell>
          <cell r="N910">
            <v>80</v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>0</v>
          </cell>
          <cell r="V910" t="str">
            <v>0</v>
          </cell>
          <cell r="W910" t="str">
            <v>0</v>
          </cell>
          <cell r="X910" t="str">
            <v>0</v>
          </cell>
          <cell r="Y910" t="str">
            <v>0</v>
          </cell>
          <cell r="Z910" t="str">
            <v>0</v>
          </cell>
          <cell r="AA910" t="str">
            <v/>
          </cell>
          <cell r="AB910" t="str">
            <v/>
          </cell>
          <cell r="AC910" t="str">
            <v/>
          </cell>
          <cell r="AD910" t="str">
            <v/>
          </cell>
          <cell r="AE910" t="str">
            <v/>
          </cell>
          <cell r="AF910" t="str">
            <v/>
          </cell>
          <cell r="AG910" t="str">
            <v/>
          </cell>
          <cell r="AH910" t="str">
            <v/>
          </cell>
          <cell r="AI910" t="str">
            <v/>
          </cell>
          <cell r="AJ910" t="str">
            <v/>
          </cell>
          <cell r="AK910" t="str">
            <v/>
          </cell>
          <cell r="AL910" t="str">
            <v/>
          </cell>
          <cell r="AM910" t="str">
            <v/>
          </cell>
          <cell r="AN910" t="str">
            <v/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>
            <v>1840</v>
          </cell>
        </row>
        <row r="911">
          <cell r="A911" t="str">
            <v>0_11_10_Hard</v>
          </cell>
          <cell r="B911">
            <v>0</v>
          </cell>
          <cell r="C911">
            <v>11</v>
          </cell>
          <cell r="D911">
            <v>10</v>
          </cell>
          <cell r="E911">
            <v>41.8</v>
          </cell>
          <cell r="F911" t="str">
            <v>Hard</v>
          </cell>
          <cell r="G911" t="str">
            <v>标准关</v>
          </cell>
          <cell r="H911">
            <v>1</v>
          </cell>
          <cell r="I911">
            <v>2619.4349999999995</v>
          </cell>
          <cell r="J911">
            <v>1.8199999999999998</v>
          </cell>
          <cell r="K911">
            <v>1.67578125</v>
          </cell>
          <cell r="L911">
            <v>1563</v>
          </cell>
          <cell r="M911">
            <v>180</v>
          </cell>
          <cell r="N911">
            <v>80</v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>0</v>
          </cell>
          <cell r="V911" t="str">
            <v>0</v>
          </cell>
          <cell r="W911" t="str">
            <v>0</v>
          </cell>
          <cell r="X911" t="str">
            <v>0</v>
          </cell>
          <cell r="Y911" t="str">
            <v>0</v>
          </cell>
          <cell r="Z911" t="str">
            <v>0</v>
          </cell>
          <cell r="AA911" t="str">
            <v/>
          </cell>
          <cell r="AB911" t="str">
            <v/>
          </cell>
          <cell r="AC911" t="str">
            <v/>
          </cell>
          <cell r="AD911" t="str">
            <v/>
          </cell>
          <cell r="AE911" t="str">
            <v/>
          </cell>
          <cell r="AF911" t="str">
            <v/>
          </cell>
          <cell r="AG911" t="str">
            <v/>
          </cell>
          <cell r="AH911" t="str">
            <v/>
          </cell>
          <cell r="AI911" t="str">
            <v/>
          </cell>
          <cell r="AJ911" t="str">
            <v/>
          </cell>
          <cell r="AK911" t="str">
            <v/>
          </cell>
          <cell r="AL911" t="str">
            <v/>
          </cell>
          <cell r="AM911" t="str">
            <v/>
          </cell>
          <cell r="AN911" t="str">
            <v/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>
            <v>2020</v>
          </cell>
        </row>
        <row r="912">
          <cell r="A912" t="str">
            <v>0_12_1_Hard</v>
          </cell>
          <cell r="B912">
            <v>0</v>
          </cell>
          <cell r="C912">
            <v>12</v>
          </cell>
          <cell r="D912">
            <v>1</v>
          </cell>
          <cell r="E912">
            <v>22.200000000000003</v>
          </cell>
          <cell r="F912" t="str">
            <v>Hard</v>
          </cell>
          <cell r="G912" t="str">
            <v>困难关</v>
          </cell>
          <cell r="H912">
            <v>1</v>
          </cell>
          <cell r="I912">
            <v>123.11999999999999</v>
          </cell>
          <cell r="J912">
            <v>1.8619999999999999</v>
          </cell>
          <cell r="K912">
            <v>0.52593750000000006</v>
          </cell>
          <cell r="L912">
            <v>234</v>
          </cell>
          <cell r="M912">
            <v>180</v>
          </cell>
          <cell r="N912">
            <v>80</v>
          </cell>
          <cell r="O912" t="str">
            <v>蝙蝠2</v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>
            <v>11</v>
          </cell>
          <cell r="V912" t="str">
            <v>0</v>
          </cell>
          <cell r="W912" t="str">
            <v>0</v>
          </cell>
          <cell r="X912" t="str">
            <v>0</v>
          </cell>
          <cell r="Y912" t="str">
            <v>0</v>
          </cell>
          <cell r="Z912" t="str">
            <v>0</v>
          </cell>
          <cell r="AA912">
            <v>234</v>
          </cell>
          <cell r="AB912" t="str">
            <v/>
          </cell>
          <cell r="AC912" t="str">
            <v/>
          </cell>
          <cell r="AD912" t="str">
            <v/>
          </cell>
          <cell r="AE912" t="str">
            <v/>
          </cell>
          <cell r="AF912" t="str">
            <v/>
          </cell>
          <cell r="AG912">
            <v>1.8619999999999999</v>
          </cell>
          <cell r="AH912" t="str">
            <v/>
          </cell>
          <cell r="AI912" t="str">
            <v/>
          </cell>
          <cell r="AJ912" t="str">
            <v/>
          </cell>
          <cell r="AK912" t="str">
            <v/>
          </cell>
          <cell r="AL912" t="str">
            <v/>
          </cell>
          <cell r="AM912">
            <v>7</v>
          </cell>
          <cell r="AN912" t="str">
            <v/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S912">
            <v>300</v>
          </cell>
        </row>
        <row r="913">
          <cell r="A913" t="str">
            <v>0_12_2_Hard</v>
          </cell>
          <cell r="B913">
            <v>0</v>
          </cell>
          <cell r="C913">
            <v>12</v>
          </cell>
          <cell r="D913">
            <v>2</v>
          </cell>
          <cell r="E913">
            <v>24.420000000000005</v>
          </cell>
          <cell r="F913" t="str">
            <v>Hard</v>
          </cell>
          <cell r="G913" t="str">
            <v>困难关</v>
          </cell>
          <cell r="H913">
            <v>1</v>
          </cell>
          <cell r="I913">
            <v>264.70800000000003</v>
          </cell>
          <cell r="J913">
            <v>1.8619999999999999</v>
          </cell>
          <cell r="K913">
            <v>0.65742187500000004</v>
          </cell>
          <cell r="L913">
            <v>403</v>
          </cell>
          <cell r="M913">
            <v>180</v>
          </cell>
          <cell r="N913">
            <v>80</v>
          </cell>
          <cell r="O913" t="str">
            <v>蝙蝠2</v>
          </cell>
          <cell r="P913" t="str">
            <v>骷髅1</v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>
            <v>5</v>
          </cell>
          <cell r="V913">
            <v>10</v>
          </cell>
          <cell r="W913" t="str">
            <v>0</v>
          </cell>
          <cell r="X913" t="str">
            <v>0</v>
          </cell>
          <cell r="Y913" t="str">
            <v>0</v>
          </cell>
          <cell r="Z913" t="str">
            <v>0</v>
          </cell>
          <cell r="AA913">
            <v>806</v>
          </cell>
          <cell r="AB913">
            <v>202</v>
          </cell>
          <cell r="AC913" t="str">
            <v/>
          </cell>
          <cell r="AD913" t="str">
            <v/>
          </cell>
          <cell r="AE913" t="str">
            <v/>
          </cell>
          <cell r="AF913" t="str">
            <v/>
          </cell>
          <cell r="AG913">
            <v>1.8619999999999999</v>
          </cell>
          <cell r="AH913">
            <v>1.8619999999999999</v>
          </cell>
          <cell r="AI913" t="str">
            <v/>
          </cell>
          <cell r="AJ913" t="str">
            <v/>
          </cell>
          <cell r="AK913" t="str">
            <v/>
          </cell>
          <cell r="AL913" t="str">
            <v/>
          </cell>
          <cell r="AM913">
            <v>8</v>
          </cell>
          <cell r="AN913">
            <v>4</v>
          </cell>
          <cell r="AO913" t="str">
            <v/>
          </cell>
          <cell r="AP913" t="str">
            <v/>
          </cell>
          <cell r="AQ913" t="str">
            <v/>
          </cell>
          <cell r="AR913" t="str">
            <v/>
          </cell>
          <cell r="AS913">
            <v>516</v>
          </cell>
        </row>
        <row r="914">
          <cell r="A914" t="str">
            <v>0_12_3_Hard</v>
          </cell>
          <cell r="B914">
            <v>0</v>
          </cell>
          <cell r="C914">
            <v>12</v>
          </cell>
          <cell r="D914">
            <v>3</v>
          </cell>
          <cell r="E914">
            <v>26.640000000000004</v>
          </cell>
          <cell r="F914" t="str">
            <v>Hard</v>
          </cell>
          <cell r="G914" t="str">
            <v>困难关</v>
          </cell>
          <cell r="H914">
            <v>1</v>
          </cell>
          <cell r="I914">
            <v>450.61919999999992</v>
          </cell>
          <cell r="J914">
            <v>1.8619999999999999</v>
          </cell>
          <cell r="K914">
            <v>0.78890625000000014</v>
          </cell>
          <cell r="L914">
            <v>571</v>
          </cell>
          <cell r="M914">
            <v>180</v>
          </cell>
          <cell r="N914">
            <v>80</v>
          </cell>
          <cell r="O914" t="str">
            <v>骷髅1</v>
          </cell>
          <cell r="P914" t="str">
            <v>麻痹蝎1</v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>
            <v>10</v>
          </cell>
          <cell r="V914">
            <v>10</v>
          </cell>
          <cell r="W914" t="str">
            <v>0</v>
          </cell>
          <cell r="X914" t="str">
            <v>0</v>
          </cell>
          <cell r="Y914" t="str">
            <v>0</v>
          </cell>
          <cell r="Z914" t="str">
            <v>0</v>
          </cell>
          <cell r="AA914">
            <v>571</v>
          </cell>
          <cell r="AB914">
            <v>571</v>
          </cell>
          <cell r="AC914" t="str">
            <v/>
          </cell>
          <cell r="AD914" t="str">
            <v/>
          </cell>
          <cell r="AE914" t="str">
            <v/>
          </cell>
          <cell r="AF914" t="str">
            <v/>
          </cell>
          <cell r="AG914">
            <v>1.8619999999999999</v>
          </cell>
          <cell r="AH914">
            <v>1.8619999999999999</v>
          </cell>
          <cell r="AI914" t="str">
            <v/>
          </cell>
          <cell r="AJ914" t="str">
            <v/>
          </cell>
          <cell r="AK914" t="str">
            <v/>
          </cell>
          <cell r="AL914" t="str">
            <v/>
          </cell>
          <cell r="AM914">
            <v>4</v>
          </cell>
          <cell r="AN914">
            <v>4</v>
          </cell>
          <cell r="AO914" t="str">
            <v/>
          </cell>
          <cell r="AP914" t="str">
            <v/>
          </cell>
          <cell r="AQ914" t="str">
            <v/>
          </cell>
          <cell r="AR914" t="str">
            <v/>
          </cell>
          <cell r="AS914">
            <v>732</v>
          </cell>
        </row>
        <row r="915">
          <cell r="A915" t="str">
            <v>0_12_4_Hard</v>
          </cell>
          <cell r="B915">
            <v>0</v>
          </cell>
          <cell r="C915">
            <v>12</v>
          </cell>
          <cell r="D915">
            <v>4</v>
          </cell>
          <cell r="E915">
            <v>28.860000000000003</v>
          </cell>
          <cell r="F915" t="str">
            <v>Hard</v>
          </cell>
          <cell r="G915" t="str">
            <v>困难关</v>
          </cell>
          <cell r="H915">
            <v>1</v>
          </cell>
          <cell r="I915">
            <v>675.10799999999995</v>
          </cell>
          <cell r="J915">
            <v>1.8619999999999999</v>
          </cell>
          <cell r="K915">
            <v>0.92039062500000013</v>
          </cell>
          <cell r="L915">
            <v>734</v>
          </cell>
          <cell r="M915">
            <v>180</v>
          </cell>
          <cell r="N915">
            <v>80</v>
          </cell>
          <cell r="O915" t="str">
            <v>骷髅1</v>
          </cell>
          <cell r="P915" t="str">
            <v>麻痹蝎1</v>
          </cell>
          <cell r="Q915" t="str">
            <v>蜘蛛2</v>
          </cell>
          <cell r="R915" t="str">
            <v/>
          </cell>
          <cell r="S915" t="str">
            <v/>
          </cell>
          <cell r="T915" t="str">
            <v/>
          </cell>
          <cell r="U915">
            <v>10</v>
          </cell>
          <cell r="V915">
            <v>10</v>
          </cell>
          <cell r="W915">
            <v>5</v>
          </cell>
          <cell r="X915" t="str">
            <v>0</v>
          </cell>
          <cell r="Y915" t="str">
            <v>0</v>
          </cell>
          <cell r="Z915" t="str">
            <v>0</v>
          </cell>
          <cell r="AA915">
            <v>459</v>
          </cell>
          <cell r="AB915">
            <v>459</v>
          </cell>
          <cell r="AC915">
            <v>1835</v>
          </cell>
          <cell r="AD915" t="str">
            <v/>
          </cell>
          <cell r="AE915" t="str">
            <v/>
          </cell>
          <cell r="AF915" t="str">
            <v/>
          </cell>
          <cell r="AG915">
            <v>1.8619999999999999</v>
          </cell>
          <cell r="AH915">
            <v>1.8619999999999999</v>
          </cell>
          <cell r="AI915">
            <v>3.7239999999999998</v>
          </cell>
          <cell r="AJ915" t="str">
            <v/>
          </cell>
          <cell r="AK915" t="str">
            <v/>
          </cell>
          <cell r="AL915" t="str">
            <v/>
          </cell>
          <cell r="AM915">
            <v>3</v>
          </cell>
          <cell r="AN915">
            <v>3</v>
          </cell>
          <cell r="AO915">
            <v>5</v>
          </cell>
          <cell r="AP915" t="str">
            <v/>
          </cell>
          <cell r="AQ915" t="str">
            <v/>
          </cell>
          <cell r="AR915" t="str">
            <v/>
          </cell>
          <cell r="AS915">
            <v>940</v>
          </cell>
        </row>
        <row r="916">
          <cell r="A916" t="str">
            <v>0_12_5_Hard</v>
          </cell>
          <cell r="B916">
            <v>0</v>
          </cell>
          <cell r="C916">
            <v>12</v>
          </cell>
          <cell r="D916">
            <v>5</v>
          </cell>
          <cell r="E916">
            <v>31.080000000000002</v>
          </cell>
          <cell r="F916" t="str">
            <v>Hard</v>
          </cell>
          <cell r="G916" t="str">
            <v>困难关</v>
          </cell>
          <cell r="H916">
            <v>1</v>
          </cell>
          <cell r="I916">
            <v>919.29599999999994</v>
          </cell>
          <cell r="J916">
            <v>1.8619999999999999</v>
          </cell>
          <cell r="K916">
            <v>1.0518750000000001</v>
          </cell>
          <cell r="L916">
            <v>874</v>
          </cell>
          <cell r="M916">
            <v>180</v>
          </cell>
          <cell r="N916">
            <v>80</v>
          </cell>
          <cell r="O916" t="str">
            <v>麻痹蝎1</v>
          </cell>
          <cell r="P916" t="str">
            <v>蜘蛛2</v>
          </cell>
          <cell r="Q916" t="str">
            <v>蝙蝠2</v>
          </cell>
          <cell r="R916" t="str">
            <v/>
          </cell>
          <cell r="S916" t="str">
            <v/>
          </cell>
          <cell r="T916" t="str">
            <v/>
          </cell>
          <cell r="U916">
            <v>13</v>
          </cell>
          <cell r="V916">
            <v>13</v>
          </cell>
          <cell r="W916">
            <v>6</v>
          </cell>
          <cell r="X916" t="str">
            <v>0</v>
          </cell>
          <cell r="Y916" t="str">
            <v>0</v>
          </cell>
          <cell r="Z916" t="str">
            <v>0</v>
          </cell>
          <cell r="AA916">
            <v>314</v>
          </cell>
          <cell r="AB916">
            <v>1257</v>
          </cell>
          <cell r="AC916">
            <v>1257</v>
          </cell>
          <cell r="AD916" t="str">
            <v/>
          </cell>
          <cell r="AE916" t="str">
            <v/>
          </cell>
          <cell r="AF916" t="str">
            <v/>
          </cell>
          <cell r="AG916">
            <v>1.8619999999999999</v>
          </cell>
          <cell r="AH916">
            <v>3.7239999999999998</v>
          </cell>
          <cell r="AI916">
            <v>1.8619999999999999</v>
          </cell>
          <cell r="AJ916" t="str">
            <v/>
          </cell>
          <cell r="AK916" t="str">
            <v/>
          </cell>
          <cell r="AL916" t="str">
            <v/>
          </cell>
          <cell r="AM916">
            <v>2</v>
          </cell>
          <cell r="AN916">
            <v>3</v>
          </cell>
          <cell r="AO916">
            <v>3</v>
          </cell>
          <cell r="AP916" t="str">
            <v/>
          </cell>
          <cell r="AQ916" t="str">
            <v/>
          </cell>
          <cell r="AR916" t="str">
            <v/>
          </cell>
          <cell r="AS916">
            <v>1120</v>
          </cell>
        </row>
        <row r="917">
          <cell r="A917" t="str">
            <v>0_12_6_Hard</v>
          </cell>
          <cell r="B917">
            <v>0</v>
          </cell>
          <cell r="C917">
            <v>12</v>
          </cell>
          <cell r="D917">
            <v>6</v>
          </cell>
          <cell r="E917">
            <v>33.300000000000004</v>
          </cell>
          <cell r="F917" t="str">
            <v>Hard</v>
          </cell>
          <cell r="G917" t="str">
            <v>困难关</v>
          </cell>
          <cell r="H917">
            <v>1</v>
          </cell>
          <cell r="I917">
            <v>1200.42</v>
          </cell>
          <cell r="J917">
            <v>1.8619999999999999</v>
          </cell>
          <cell r="K917">
            <v>1.1833593750000002</v>
          </cell>
          <cell r="L917">
            <v>1014</v>
          </cell>
          <cell r="M917">
            <v>180</v>
          </cell>
          <cell r="N917">
            <v>80</v>
          </cell>
          <cell r="O917" t="str">
            <v>骷髅1</v>
          </cell>
          <cell r="P917" t="str">
            <v>麻痹蝎1</v>
          </cell>
          <cell r="Q917" t="str">
            <v>蜘蛛2</v>
          </cell>
          <cell r="R917" t="str">
            <v>火精灵1</v>
          </cell>
          <cell r="S917" t="str">
            <v/>
          </cell>
          <cell r="T917" t="str">
            <v/>
          </cell>
          <cell r="U917">
            <v>11</v>
          </cell>
          <cell r="V917">
            <v>11</v>
          </cell>
          <cell r="W917">
            <v>11</v>
          </cell>
          <cell r="X917">
            <v>5</v>
          </cell>
          <cell r="Y917" t="str">
            <v>0</v>
          </cell>
          <cell r="Z917" t="str">
            <v>0</v>
          </cell>
          <cell r="AA917">
            <v>543</v>
          </cell>
          <cell r="AB917">
            <v>543</v>
          </cell>
          <cell r="AC917">
            <v>2171</v>
          </cell>
          <cell r="AD917">
            <v>543</v>
          </cell>
          <cell r="AE917" t="str">
            <v/>
          </cell>
          <cell r="AF917" t="str">
            <v/>
          </cell>
          <cell r="AG917">
            <v>1.8619999999999999</v>
          </cell>
          <cell r="AH917">
            <v>1.8619999999999999</v>
          </cell>
          <cell r="AI917">
            <v>3.7239999999999998</v>
          </cell>
          <cell r="AJ917">
            <v>1.8619999999999999</v>
          </cell>
          <cell r="AK917" t="str">
            <v/>
          </cell>
          <cell r="AL917" t="str">
            <v/>
          </cell>
          <cell r="AM917">
            <v>2</v>
          </cell>
          <cell r="AN917">
            <v>2</v>
          </cell>
          <cell r="AO917">
            <v>3</v>
          </cell>
          <cell r="AP917">
            <v>2</v>
          </cell>
          <cell r="AQ917" t="str">
            <v/>
          </cell>
          <cell r="AR917" t="str">
            <v/>
          </cell>
          <cell r="AS917">
            <v>1300</v>
          </cell>
        </row>
        <row r="918">
          <cell r="A918" t="str">
            <v>0_12_7_Hard</v>
          </cell>
          <cell r="B918">
            <v>0</v>
          </cell>
          <cell r="C918">
            <v>12</v>
          </cell>
          <cell r="D918">
            <v>7</v>
          </cell>
          <cell r="E918">
            <v>35.520000000000003</v>
          </cell>
          <cell r="F918" t="str">
            <v>Hard</v>
          </cell>
          <cell r="G918" t="str">
            <v>困难关</v>
          </cell>
          <cell r="H918">
            <v>1</v>
          </cell>
          <cell r="I918">
            <v>1518.4799999999998</v>
          </cell>
          <cell r="J918">
            <v>1.8619999999999999</v>
          </cell>
          <cell r="K918">
            <v>1.3148437500000001</v>
          </cell>
          <cell r="L918">
            <v>1155</v>
          </cell>
          <cell r="M918">
            <v>180</v>
          </cell>
          <cell r="N918">
            <v>80</v>
          </cell>
          <cell r="O918" t="str">
            <v>麻痹蝎1</v>
          </cell>
          <cell r="P918" t="str">
            <v>蜘蛛2</v>
          </cell>
          <cell r="Q918" t="str">
            <v>火精灵1</v>
          </cell>
          <cell r="R918" t="str">
            <v>蝙蝠2</v>
          </cell>
          <cell r="S918" t="str">
            <v/>
          </cell>
          <cell r="T918" t="str">
            <v/>
          </cell>
          <cell r="U918">
            <v>11</v>
          </cell>
          <cell r="V918">
            <v>11</v>
          </cell>
          <cell r="W918">
            <v>11</v>
          </cell>
          <cell r="X918">
            <v>11</v>
          </cell>
          <cell r="Y918" t="str">
            <v>0</v>
          </cell>
          <cell r="Z918" t="str">
            <v>0</v>
          </cell>
          <cell r="AA918">
            <v>462</v>
          </cell>
          <cell r="AB918">
            <v>1848</v>
          </cell>
          <cell r="AC918">
            <v>462</v>
          </cell>
          <cell r="AD918">
            <v>1848</v>
          </cell>
          <cell r="AE918" t="str">
            <v/>
          </cell>
          <cell r="AF918" t="str">
            <v/>
          </cell>
          <cell r="AG918">
            <v>1.8619999999999999</v>
          </cell>
          <cell r="AH918">
            <v>3.7239999999999998</v>
          </cell>
          <cell r="AI918">
            <v>1.8619999999999999</v>
          </cell>
          <cell r="AJ918">
            <v>1.8619999999999999</v>
          </cell>
          <cell r="AK918" t="str">
            <v/>
          </cell>
          <cell r="AL918" t="str">
            <v/>
          </cell>
          <cell r="AM918">
            <v>1</v>
          </cell>
          <cell r="AN918">
            <v>2</v>
          </cell>
          <cell r="AO918">
            <v>1</v>
          </cell>
          <cell r="AP918">
            <v>2</v>
          </cell>
          <cell r="AQ918" t="str">
            <v/>
          </cell>
          <cell r="AR918" t="str">
            <v/>
          </cell>
          <cell r="AS918">
            <v>1480</v>
          </cell>
        </row>
        <row r="919">
          <cell r="A919" t="str">
            <v>0_12_8_Hard</v>
          </cell>
          <cell r="B919">
            <v>0</v>
          </cell>
          <cell r="C919">
            <v>12</v>
          </cell>
          <cell r="D919">
            <v>8</v>
          </cell>
          <cell r="E919">
            <v>37.74</v>
          </cell>
          <cell r="F919" t="str">
            <v>Hard</v>
          </cell>
          <cell r="G919" t="str">
            <v>困难关</v>
          </cell>
          <cell r="H919">
            <v>1</v>
          </cell>
          <cell r="I919">
            <v>1873.4759999999997</v>
          </cell>
          <cell r="J919">
            <v>1.8619999999999999</v>
          </cell>
          <cell r="K919">
            <v>1.4463281250000002</v>
          </cell>
          <cell r="L919">
            <v>1295</v>
          </cell>
          <cell r="M919">
            <v>180</v>
          </cell>
          <cell r="N919">
            <v>80</v>
          </cell>
          <cell r="O919" t="str">
            <v>麻痹蝎1</v>
          </cell>
          <cell r="P919" t="str">
            <v>蜘蛛2</v>
          </cell>
          <cell r="Q919" t="str">
            <v>火精灵1</v>
          </cell>
          <cell r="R919" t="str">
            <v>蝙蝠2</v>
          </cell>
          <cell r="S919" t="str">
            <v>骷髅3</v>
          </cell>
          <cell r="T919" t="str">
            <v/>
          </cell>
          <cell r="U919">
            <v>11</v>
          </cell>
          <cell r="V919">
            <v>11</v>
          </cell>
          <cell r="W919">
            <v>11</v>
          </cell>
          <cell r="X919">
            <v>17</v>
          </cell>
          <cell r="Y919">
            <v>1</v>
          </cell>
          <cell r="Z919" t="str">
            <v>0</v>
          </cell>
          <cell r="AA919">
            <v>398</v>
          </cell>
          <cell r="AB919">
            <v>1591</v>
          </cell>
          <cell r="AC919">
            <v>398</v>
          </cell>
          <cell r="AD919">
            <v>1591</v>
          </cell>
          <cell r="AE919">
            <v>12732</v>
          </cell>
          <cell r="AF919" t="str">
            <v/>
          </cell>
          <cell r="AG919">
            <v>1.8619999999999999</v>
          </cell>
          <cell r="AH919">
            <v>3.7239999999999998</v>
          </cell>
          <cell r="AI919">
            <v>1.8619999999999999</v>
          </cell>
          <cell r="AJ919">
            <v>1.8619999999999999</v>
          </cell>
          <cell r="AK919">
            <v>0.93099999999999994</v>
          </cell>
          <cell r="AL919" t="str">
            <v/>
          </cell>
          <cell r="AM919">
            <v>1</v>
          </cell>
          <cell r="AN919">
            <v>2</v>
          </cell>
          <cell r="AO919">
            <v>1</v>
          </cell>
          <cell r="AP919">
            <v>2</v>
          </cell>
          <cell r="AQ919">
            <v>5</v>
          </cell>
          <cell r="AR919" t="str">
            <v/>
          </cell>
          <cell r="AS919">
            <v>1660</v>
          </cell>
        </row>
        <row r="920">
          <cell r="A920" t="str">
            <v>0_12_9_Hard</v>
          </cell>
          <cell r="B920">
            <v>0</v>
          </cell>
          <cell r="C920">
            <v>12</v>
          </cell>
          <cell r="D920">
            <v>9</v>
          </cell>
          <cell r="E920">
            <v>39.960000000000008</v>
          </cell>
          <cell r="F920" t="str">
            <v>Hard</v>
          </cell>
          <cell r="G920" t="str">
            <v>困难关</v>
          </cell>
          <cell r="H920">
            <v>1</v>
          </cell>
          <cell r="I920">
            <v>2265.4079999999999</v>
          </cell>
          <cell r="J920">
            <v>1.8619999999999999</v>
          </cell>
          <cell r="K920">
            <v>1.5778125000000003</v>
          </cell>
          <cell r="L920">
            <v>1436</v>
          </cell>
          <cell r="M920">
            <v>180</v>
          </cell>
          <cell r="N920">
            <v>80</v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>0</v>
          </cell>
          <cell r="V920" t="str">
            <v>0</v>
          </cell>
          <cell r="W920" t="str">
            <v>0</v>
          </cell>
          <cell r="X920" t="str">
            <v>0</v>
          </cell>
          <cell r="Y920" t="str">
            <v>0</v>
          </cell>
          <cell r="Z920" t="str">
            <v>0</v>
          </cell>
          <cell r="AA920" t="str">
            <v/>
          </cell>
          <cell r="AB920" t="str">
            <v/>
          </cell>
          <cell r="AC920" t="str">
            <v/>
          </cell>
          <cell r="AD920" t="str">
            <v/>
          </cell>
          <cell r="AE920" t="str">
            <v/>
          </cell>
          <cell r="AF920" t="str">
            <v/>
          </cell>
          <cell r="AG920" t="str">
            <v/>
          </cell>
          <cell r="AH920" t="str">
            <v/>
          </cell>
          <cell r="AI920" t="str">
            <v/>
          </cell>
          <cell r="AJ920" t="str">
            <v/>
          </cell>
          <cell r="AK920" t="str">
            <v/>
          </cell>
          <cell r="AL920" t="str">
            <v/>
          </cell>
          <cell r="AM920" t="str">
            <v/>
          </cell>
          <cell r="AN920" t="str">
            <v/>
          </cell>
          <cell r="AO920" t="str">
            <v/>
          </cell>
          <cell r="AP920" t="str">
            <v/>
          </cell>
          <cell r="AQ920" t="str">
            <v/>
          </cell>
          <cell r="AR920" t="str">
            <v/>
          </cell>
          <cell r="AS920">
            <v>1840</v>
          </cell>
        </row>
        <row r="921">
          <cell r="A921" t="str">
            <v>0_12_10_Hard</v>
          </cell>
          <cell r="B921">
            <v>0</v>
          </cell>
          <cell r="C921">
            <v>12</v>
          </cell>
          <cell r="D921">
            <v>10</v>
          </cell>
          <cell r="E921">
            <v>42.180000000000007</v>
          </cell>
          <cell r="F921" t="str">
            <v>Hard</v>
          </cell>
          <cell r="G921" t="str">
            <v>困难关</v>
          </cell>
          <cell r="H921">
            <v>1</v>
          </cell>
          <cell r="I921">
            <v>2694.2759999999998</v>
          </cell>
          <cell r="J921">
            <v>1.8619999999999999</v>
          </cell>
          <cell r="K921">
            <v>1.7092968750000002</v>
          </cell>
          <cell r="L921">
            <v>1576</v>
          </cell>
          <cell r="M921">
            <v>180</v>
          </cell>
          <cell r="N921">
            <v>80</v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>0</v>
          </cell>
          <cell r="V921" t="str">
            <v>0</v>
          </cell>
          <cell r="W921" t="str">
            <v>0</v>
          </cell>
          <cell r="X921" t="str">
            <v>0</v>
          </cell>
          <cell r="Y921" t="str">
            <v>0</v>
          </cell>
          <cell r="Z921" t="str">
            <v>0</v>
          </cell>
          <cell r="AA921" t="str">
            <v/>
          </cell>
          <cell r="AB921" t="str">
            <v/>
          </cell>
          <cell r="AC921" t="str">
            <v/>
          </cell>
          <cell r="AD921" t="str">
            <v/>
          </cell>
          <cell r="AE921" t="str">
            <v/>
          </cell>
          <cell r="AF921" t="str">
            <v/>
          </cell>
          <cell r="AG921" t="str">
            <v/>
          </cell>
          <cell r="AH921" t="str">
            <v/>
          </cell>
          <cell r="AI921" t="str">
            <v/>
          </cell>
          <cell r="AJ921" t="str">
            <v/>
          </cell>
          <cell r="AK921" t="str">
            <v/>
          </cell>
          <cell r="AL921" t="str">
            <v/>
          </cell>
          <cell r="AM921" t="str">
            <v/>
          </cell>
          <cell r="AN921" t="str">
            <v/>
          </cell>
          <cell r="AO921" t="str">
            <v/>
          </cell>
          <cell r="AP921" t="str">
            <v/>
          </cell>
          <cell r="AQ921" t="str">
            <v/>
          </cell>
          <cell r="AR921" t="str">
            <v/>
          </cell>
          <cell r="AS921">
            <v>2020</v>
          </cell>
        </row>
        <row r="922">
          <cell r="A922" t="str">
            <v>0_13_1_Hard</v>
          </cell>
          <cell r="B922">
            <v>0</v>
          </cell>
          <cell r="C922">
            <v>13</v>
          </cell>
          <cell r="D922">
            <v>1</v>
          </cell>
          <cell r="E922">
            <v>22.400000000000002</v>
          </cell>
          <cell r="F922" t="str">
            <v>Hard</v>
          </cell>
          <cell r="G922" t="str">
            <v>标准关</v>
          </cell>
          <cell r="H922">
            <v>1</v>
          </cell>
          <cell r="I922">
            <v>126.53999999999999</v>
          </cell>
          <cell r="J922">
            <v>1.9039999999999999</v>
          </cell>
          <cell r="K922">
            <v>0.53625000000000012</v>
          </cell>
          <cell r="L922">
            <v>236</v>
          </cell>
          <cell r="M922">
            <v>180</v>
          </cell>
          <cell r="N922">
            <v>80</v>
          </cell>
          <cell r="O922" t="str">
            <v>蛋2</v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>
            <v>12</v>
          </cell>
          <cell r="V922" t="str">
            <v>0</v>
          </cell>
          <cell r="W922" t="str">
            <v>0</v>
          </cell>
          <cell r="X922" t="str">
            <v>0</v>
          </cell>
          <cell r="Y922" t="str">
            <v>0</v>
          </cell>
          <cell r="Z922" t="str">
            <v>0</v>
          </cell>
          <cell r="AA922">
            <v>236</v>
          </cell>
          <cell r="AB922" t="str">
            <v/>
          </cell>
          <cell r="AC922" t="str">
            <v/>
          </cell>
          <cell r="AD922" t="str">
            <v/>
          </cell>
          <cell r="AE922" t="str">
            <v/>
          </cell>
          <cell r="AF922" t="str">
            <v/>
          </cell>
          <cell r="AG922">
            <v>1.9039999999999999</v>
          </cell>
          <cell r="AH922" t="str">
            <v/>
          </cell>
          <cell r="AI922" t="str">
            <v/>
          </cell>
          <cell r="AJ922" t="str">
            <v/>
          </cell>
          <cell r="AK922" t="str">
            <v/>
          </cell>
          <cell r="AL922" t="str">
            <v/>
          </cell>
          <cell r="AM922">
            <v>7</v>
          </cell>
          <cell r="AN922" t="str">
            <v/>
          </cell>
          <cell r="AO922" t="str">
            <v/>
          </cell>
          <cell r="AP922" t="str">
            <v/>
          </cell>
          <cell r="AQ922" t="str">
            <v/>
          </cell>
          <cell r="AR922" t="str">
            <v/>
          </cell>
          <cell r="AS922">
            <v>300</v>
          </cell>
        </row>
        <row r="923">
          <cell r="A923" t="str">
            <v>0_13_2_Hard</v>
          </cell>
          <cell r="B923">
            <v>0</v>
          </cell>
          <cell r="C923">
            <v>13</v>
          </cell>
          <cell r="D923">
            <v>2</v>
          </cell>
          <cell r="E923">
            <v>24.640000000000004</v>
          </cell>
          <cell r="F923" t="str">
            <v>Hard</v>
          </cell>
          <cell r="G923" t="str">
            <v>标准关</v>
          </cell>
          <cell r="H923">
            <v>1</v>
          </cell>
          <cell r="I923">
            <v>272.06099999999998</v>
          </cell>
          <cell r="J923">
            <v>1.9039999999999999</v>
          </cell>
          <cell r="K923">
            <v>0.67031250000000009</v>
          </cell>
          <cell r="L923">
            <v>406</v>
          </cell>
          <cell r="M923">
            <v>180</v>
          </cell>
          <cell r="N923">
            <v>80</v>
          </cell>
          <cell r="O923" t="str">
            <v>蛋2</v>
          </cell>
          <cell r="P923" t="str">
            <v>蜘蛛2</v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>
            <v>5</v>
          </cell>
          <cell r="V923">
            <v>11</v>
          </cell>
          <cell r="W923" t="str">
            <v>0</v>
          </cell>
          <cell r="X923" t="str">
            <v>0</v>
          </cell>
          <cell r="Y923" t="str">
            <v>0</v>
          </cell>
          <cell r="Z923" t="str">
            <v>0</v>
          </cell>
          <cell r="AA923">
            <v>406</v>
          </cell>
          <cell r="AB923">
            <v>406</v>
          </cell>
          <cell r="AC923" t="str">
            <v/>
          </cell>
          <cell r="AD923" t="str">
            <v/>
          </cell>
          <cell r="AE923" t="str">
            <v/>
          </cell>
          <cell r="AF923" t="str">
            <v/>
          </cell>
          <cell r="AG923">
            <v>1.9039999999999999</v>
          </cell>
          <cell r="AH923">
            <v>3.8079999999999998</v>
          </cell>
          <cell r="AI923" t="str">
            <v/>
          </cell>
          <cell r="AJ923" t="str">
            <v/>
          </cell>
          <cell r="AK923" t="str">
            <v/>
          </cell>
          <cell r="AL923" t="str">
            <v/>
          </cell>
          <cell r="AM923">
            <v>5</v>
          </cell>
          <cell r="AN923">
            <v>5</v>
          </cell>
          <cell r="AO923" t="str">
            <v/>
          </cell>
          <cell r="AP923" t="str">
            <v/>
          </cell>
          <cell r="AQ923" t="str">
            <v/>
          </cell>
          <cell r="AR923" t="str">
            <v/>
          </cell>
          <cell r="AS923">
            <v>516</v>
          </cell>
        </row>
        <row r="924">
          <cell r="A924" t="str">
            <v>0_13_3_Hard</v>
          </cell>
          <cell r="B924">
            <v>0</v>
          </cell>
          <cell r="C924">
            <v>13</v>
          </cell>
          <cell r="D924">
            <v>3</v>
          </cell>
          <cell r="E924">
            <v>26.880000000000003</v>
          </cell>
          <cell r="F924" t="str">
            <v>Hard</v>
          </cell>
          <cell r="G924" t="str">
            <v>标准关</v>
          </cell>
          <cell r="H924">
            <v>1</v>
          </cell>
          <cell r="I924">
            <v>463.13639999999998</v>
          </cell>
          <cell r="J924">
            <v>1.9039999999999999</v>
          </cell>
          <cell r="K924">
            <v>0.80437500000000017</v>
          </cell>
          <cell r="L924">
            <v>576</v>
          </cell>
          <cell r="M924">
            <v>180</v>
          </cell>
          <cell r="N924">
            <v>80</v>
          </cell>
          <cell r="O924" t="str">
            <v>蜘蛛2</v>
          </cell>
          <cell r="P924" t="str">
            <v>火精灵1</v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>
            <v>10</v>
          </cell>
          <cell r="V924">
            <v>10</v>
          </cell>
          <cell r="W924" t="str">
            <v>0</v>
          </cell>
          <cell r="X924" t="str">
            <v>0</v>
          </cell>
          <cell r="Y924" t="str">
            <v>0</v>
          </cell>
          <cell r="Z924" t="str">
            <v>0</v>
          </cell>
          <cell r="AA924">
            <v>922</v>
          </cell>
          <cell r="AB924">
            <v>230</v>
          </cell>
          <cell r="AC924" t="str">
            <v/>
          </cell>
          <cell r="AD924" t="str">
            <v/>
          </cell>
          <cell r="AE924" t="str">
            <v/>
          </cell>
          <cell r="AF924" t="str">
            <v/>
          </cell>
          <cell r="AG924">
            <v>3.8079999999999998</v>
          </cell>
          <cell r="AH924">
            <v>1.9039999999999999</v>
          </cell>
          <cell r="AI924" t="str">
            <v/>
          </cell>
          <cell r="AJ924" t="str">
            <v/>
          </cell>
          <cell r="AK924" t="str">
            <v/>
          </cell>
          <cell r="AL924" t="str">
            <v/>
          </cell>
          <cell r="AM924">
            <v>5</v>
          </cell>
          <cell r="AN924">
            <v>3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>
            <v>732</v>
          </cell>
        </row>
        <row r="925">
          <cell r="A925" t="str">
            <v>0_13_4_Hard</v>
          </cell>
          <cell r="B925">
            <v>0</v>
          </cell>
          <cell r="C925">
            <v>13</v>
          </cell>
          <cell r="D925">
            <v>4</v>
          </cell>
          <cell r="E925">
            <v>29.120000000000005</v>
          </cell>
          <cell r="F925" t="str">
            <v>Hard</v>
          </cell>
          <cell r="G925" t="str">
            <v>标准关</v>
          </cell>
          <cell r="H925">
            <v>1</v>
          </cell>
          <cell r="I925">
            <v>693.86099999999988</v>
          </cell>
          <cell r="J925">
            <v>1.9039999999999999</v>
          </cell>
          <cell r="K925">
            <v>0.93843750000000026</v>
          </cell>
          <cell r="L925">
            <v>739</v>
          </cell>
          <cell r="M925">
            <v>180</v>
          </cell>
          <cell r="N925">
            <v>80</v>
          </cell>
          <cell r="O925" t="str">
            <v>蜘蛛2</v>
          </cell>
          <cell r="P925" t="str">
            <v>火精灵1</v>
          </cell>
          <cell r="Q925" t="str">
            <v>蝙蝠2</v>
          </cell>
          <cell r="R925" t="str">
            <v/>
          </cell>
          <cell r="S925" t="str">
            <v/>
          </cell>
          <cell r="T925" t="str">
            <v/>
          </cell>
          <cell r="U925">
            <v>10</v>
          </cell>
          <cell r="V925">
            <v>10</v>
          </cell>
          <cell r="W925">
            <v>5</v>
          </cell>
          <cell r="X925" t="str">
            <v>0</v>
          </cell>
          <cell r="Y925" t="str">
            <v>0</v>
          </cell>
          <cell r="Z925" t="str">
            <v>0</v>
          </cell>
          <cell r="AA925">
            <v>1056</v>
          </cell>
          <cell r="AB925">
            <v>264</v>
          </cell>
          <cell r="AC925">
            <v>1056</v>
          </cell>
          <cell r="AD925" t="str">
            <v/>
          </cell>
          <cell r="AE925" t="str">
            <v/>
          </cell>
          <cell r="AF925" t="str">
            <v/>
          </cell>
          <cell r="AG925">
            <v>3.8079999999999998</v>
          </cell>
          <cell r="AH925">
            <v>1.9039999999999999</v>
          </cell>
          <cell r="AI925">
            <v>1.9039999999999999</v>
          </cell>
          <cell r="AJ925" t="str">
            <v/>
          </cell>
          <cell r="AK925" t="str">
            <v/>
          </cell>
          <cell r="AL925" t="str">
            <v/>
          </cell>
          <cell r="AM925">
            <v>4</v>
          </cell>
          <cell r="AN925">
            <v>2</v>
          </cell>
          <cell r="AO925">
            <v>4</v>
          </cell>
          <cell r="AP925" t="str">
            <v/>
          </cell>
          <cell r="AQ925" t="str">
            <v/>
          </cell>
          <cell r="AR925" t="str">
            <v/>
          </cell>
          <cell r="AS925">
            <v>940</v>
          </cell>
        </row>
        <row r="926">
          <cell r="A926" t="str">
            <v>0_13_5_Hard</v>
          </cell>
          <cell r="B926">
            <v>0</v>
          </cell>
          <cell r="C926">
            <v>13</v>
          </cell>
          <cell r="D926">
            <v>5</v>
          </cell>
          <cell r="E926">
            <v>31.36</v>
          </cell>
          <cell r="F926" t="str">
            <v>Hard</v>
          </cell>
          <cell r="G926" t="str">
            <v>标准关</v>
          </cell>
          <cell r="H926">
            <v>1</v>
          </cell>
          <cell r="I926">
            <v>944.83199999999999</v>
          </cell>
          <cell r="J926">
            <v>1.9039999999999999</v>
          </cell>
          <cell r="K926">
            <v>1.0725000000000002</v>
          </cell>
          <cell r="L926">
            <v>881</v>
          </cell>
          <cell r="M926">
            <v>180</v>
          </cell>
          <cell r="N926">
            <v>80</v>
          </cell>
          <cell r="O926" t="str">
            <v>火精灵1</v>
          </cell>
          <cell r="P926" t="str">
            <v>蝙蝠2</v>
          </cell>
          <cell r="Q926" t="str">
            <v>蛋2</v>
          </cell>
          <cell r="R926" t="str">
            <v/>
          </cell>
          <cell r="S926" t="str">
            <v/>
          </cell>
          <cell r="T926" t="str">
            <v/>
          </cell>
          <cell r="U926">
            <v>13</v>
          </cell>
          <cell r="V926">
            <v>13</v>
          </cell>
          <cell r="W926">
            <v>6</v>
          </cell>
          <cell r="X926" t="str">
            <v>0</v>
          </cell>
          <cell r="Y926" t="str">
            <v>0</v>
          </cell>
          <cell r="Z926" t="str">
            <v>0</v>
          </cell>
          <cell r="AA926">
            <v>317</v>
          </cell>
          <cell r="AB926">
            <v>1267</v>
          </cell>
          <cell r="AC926">
            <v>1267</v>
          </cell>
          <cell r="AD926" t="str">
            <v/>
          </cell>
          <cell r="AE926" t="str">
            <v/>
          </cell>
          <cell r="AF926" t="str">
            <v/>
          </cell>
          <cell r="AG926">
            <v>1.9039999999999999</v>
          </cell>
          <cell r="AH926">
            <v>1.9039999999999999</v>
          </cell>
          <cell r="AI926">
            <v>1.9039999999999999</v>
          </cell>
          <cell r="AJ926" t="str">
            <v/>
          </cell>
          <cell r="AK926" t="str">
            <v/>
          </cell>
          <cell r="AL926" t="str">
            <v/>
          </cell>
          <cell r="AM926">
            <v>2</v>
          </cell>
          <cell r="AN926">
            <v>3</v>
          </cell>
          <cell r="AO926">
            <v>3</v>
          </cell>
          <cell r="AP926" t="str">
            <v/>
          </cell>
          <cell r="AQ926" t="str">
            <v/>
          </cell>
          <cell r="AR926" t="str">
            <v/>
          </cell>
          <cell r="AS926">
            <v>1120</v>
          </cell>
        </row>
        <row r="927">
          <cell r="A927" t="str">
            <v>0_13_6_Hard</v>
          </cell>
          <cell r="B927">
            <v>0</v>
          </cell>
          <cell r="C927">
            <v>13</v>
          </cell>
          <cell r="D927">
            <v>6</v>
          </cell>
          <cell r="E927">
            <v>33.6</v>
          </cell>
          <cell r="F927" t="str">
            <v>Hard</v>
          </cell>
          <cell r="G927" t="str">
            <v>标准关</v>
          </cell>
          <cell r="H927">
            <v>1</v>
          </cell>
          <cell r="I927">
            <v>1233.7650000000001</v>
          </cell>
          <cell r="J927">
            <v>1.9039999999999999</v>
          </cell>
          <cell r="K927">
            <v>1.2065625000000002</v>
          </cell>
          <cell r="L927">
            <v>1023</v>
          </cell>
          <cell r="M927">
            <v>180</v>
          </cell>
          <cell r="N927">
            <v>80</v>
          </cell>
          <cell r="O927" t="str">
            <v>蜘蛛2</v>
          </cell>
          <cell r="P927" t="str">
            <v>火精灵1</v>
          </cell>
          <cell r="Q927" t="str">
            <v>蝙蝠2</v>
          </cell>
          <cell r="R927" t="str">
            <v>蛋2</v>
          </cell>
          <cell r="S927" t="str">
            <v/>
          </cell>
          <cell r="T927" t="str">
            <v/>
          </cell>
          <cell r="U927">
            <v>8</v>
          </cell>
          <cell r="V927">
            <v>8</v>
          </cell>
          <cell r="W927">
            <v>8</v>
          </cell>
          <cell r="X927">
            <v>16</v>
          </cell>
          <cell r="Y927" t="str">
            <v>0</v>
          </cell>
          <cell r="Z927" t="str">
            <v>0</v>
          </cell>
          <cell r="AA927">
            <v>1204</v>
          </cell>
          <cell r="AB927">
            <v>301</v>
          </cell>
          <cell r="AC927">
            <v>1204</v>
          </cell>
          <cell r="AD927">
            <v>1204</v>
          </cell>
          <cell r="AE927" t="str">
            <v/>
          </cell>
          <cell r="AF927" t="str">
            <v/>
          </cell>
          <cell r="AG927">
            <v>3.8079999999999998</v>
          </cell>
          <cell r="AH927">
            <v>1.9039999999999999</v>
          </cell>
          <cell r="AI927">
            <v>1.9039999999999999</v>
          </cell>
          <cell r="AJ927">
            <v>1.9039999999999999</v>
          </cell>
          <cell r="AK927" t="str">
            <v/>
          </cell>
          <cell r="AL927" t="str">
            <v/>
          </cell>
          <cell r="AM927">
            <v>2</v>
          </cell>
          <cell r="AN927">
            <v>1</v>
          </cell>
          <cell r="AO927">
            <v>2</v>
          </cell>
          <cell r="AP927">
            <v>2</v>
          </cell>
          <cell r="AQ927" t="str">
            <v/>
          </cell>
          <cell r="AR927" t="str">
            <v/>
          </cell>
          <cell r="AS927">
            <v>1300</v>
          </cell>
        </row>
        <row r="928">
          <cell r="A928" t="str">
            <v>0_13_7_Hard</v>
          </cell>
          <cell r="B928">
            <v>0</v>
          </cell>
          <cell r="C928">
            <v>13</v>
          </cell>
          <cell r="D928">
            <v>7</v>
          </cell>
          <cell r="E928">
            <v>35.840000000000003</v>
          </cell>
          <cell r="F928" t="str">
            <v>Hard</v>
          </cell>
          <cell r="G928" t="str">
            <v>标准关</v>
          </cell>
          <cell r="H928">
            <v>1</v>
          </cell>
          <cell r="I928">
            <v>1560.66</v>
          </cell>
          <cell r="J928">
            <v>1.9039999999999999</v>
          </cell>
          <cell r="K928">
            <v>1.3406250000000002</v>
          </cell>
          <cell r="L928">
            <v>1164</v>
          </cell>
          <cell r="M928">
            <v>180</v>
          </cell>
          <cell r="N928">
            <v>80</v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>0</v>
          </cell>
          <cell r="V928" t="str">
            <v>0</v>
          </cell>
          <cell r="W928" t="str">
            <v>0</v>
          </cell>
          <cell r="X928" t="str">
            <v>0</v>
          </cell>
          <cell r="Y928" t="str">
            <v>0</v>
          </cell>
          <cell r="Z928" t="str">
            <v>0</v>
          </cell>
          <cell r="AA928" t="str">
            <v/>
          </cell>
          <cell r="AB928" t="str">
            <v/>
          </cell>
          <cell r="AC928" t="str">
            <v/>
          </cell>
          <cell r="AD928" t="str">
            <v/>
          </cell>
          <cell r="AE928" t="str">
            <v/>
          </cell>
          <cell r="AF928" t="str">
            <v/>
          </cell>
          <cell r="AG928" t="str">
            <v/>
          </cell>
          <cell r="AH928" t="str">
            <v/>
          </cell>
          <cell r="AI928" t="str">
            <v/>
          </cell>
          <cell r="AJ928" t="str">
            <v/>
          </cell>
          <cell r="AK928" t="str">
            <v/>
          </cell>
          <cell r="AL928" t="str">
            <v/>
          </cell>
          <cell r="AM928" t="str">
            <v/>
          </cell>
          <cell r="AN928" t="str">
            <v/>
          </cell>
          <cell r="AO928" t="str">
            <v/>
          </cell>
          <cell r="AP928" t="str">
            <v/>
          </cell>
          <cell r="AQ928" t="str">
            <v/>
          </cell>
          <cell r="AR928" t="str">
            <v/>
          </cell>
          <cell r="AS928">
            <v>1480</v>
          </cell>
        </row>
        <row r="929">
          <cell r="A929" t="str">
            <v>0_13_8_Hard</v>
          </cell>
          <cell r="B929">
            <v>0</v>
          </cell>
          <cell r="C929">
            <v>13</v>
          </cell>
          <cell r="D929">
            <v>8</v>
          </cell>
          <cell r="E929">
            <v>38.080000000000005</v>
          </cell>
          <cell r="F929" t="str">
            <v>Hard</v>
          </cell>
          <cell r="G929" t="str">
            <v>标准关</v>
          </cell>
          <cell r="H929">
            <v>1</v>
          </cell>
          <cell r="I929">
            <v>1925.5170000000001</v>
          </cell>
          <cell r="J929">
            <v>1.9039999999999999</v>
          </cell>
          <cell r="K929">
            <v>1.4746875000000004</v>
          </cell>
          <cell r="L929">
            <v>1306</v>
          </cell>
          <cell r="M929">
            <v>180</v>
          </cell>
          <cell r="N929">
            <v>80</v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>0</v>
          </cell>
          <cell r="V929" t="str">
            <v>0</v>
          </cell>
          <cell r="W929" t="str">
            <v>0</v>
          </cell>
          <cell r="X929" t="str">
            <v>0</v>
          </cell>
          <cell r="Y929" t="str">
            <v>0</v>
          </cell>
          <cell r="Z929" t="str">
            <v>0</v>
          </cell>
          <cell r="AA929" t="str">
            <v/>
          </cell>
          <cell r="AB929" t="str">
            <v/>
          </cell>
          <cell r="AC929" t="str">
            <v/>
          </cell>
          <cell r="AD929" t="str">
            <v/>
          </cell>
          <cell r="AE929" t="str">
            <v/>
          </cell>
          <cell r="AF929" t="str">
            <v/>
          </cell>
          <cell r="AG929" t="str">
            <v/>
          </cell>
          <cell r="AH929" t="str">
            <v/>
          </cell>
          <cell r="AI929" t="str">
            <v/>
          </cell>
          <cell r="AJ929" t="str">
            <v/>
          </cell>
          <cell r="AK929" t="str">
            <v/>
          </cell>
          <cell r="AL929" t="str">
            <v/>
          </cell>
          <cell r="AM929" t="str">
            <v/>
          </cell>
          <cell r="AN929" t="str">
            <v/>
          </cell>
          <cell r="AO929" t="str">
            <v/>
          </cell>
          <cell r="AP929" t="str">
            <v/>
          </cell>
          <cell r="AQ929" t="str">
            <v/>
          </cell>
          <cell r="AR929" t="str">
            <v/>
          </cell>
          <cell r="AS929">
            <v>1660</v>
          </cell>
        </row>
        <row r="930">
          <cell r="A930" t="str">
            <v>0_13_9_Hard</v>
          </cell>
          <cell r="B930">
            <v>0</v>
          </cell>
          <cell r="C930">
            <v>13</v>
          </cell>
          <cell r="D930">
            <v>9</v>
          </cell>
          <cell r="E930">
            <v>40.320000000000007</v>
          </cell>
          <cell r="F930" t="str">
            <v>Hard</v>
          </cell>
          <cell r="G930" t="str">
            <v>标准关</v>
          </cell>
          <cell r="H930">
            <v>1</v>
          </cell>
          <cell r="I930">
            <v>2328.3359999999998</v>
          </cell>
          <cell r="J930">
            <v>1.9039999999999999</v>
          </cell>
          <cell r="K930">
            <v>1.6087500000000003</v>
          </cell>
          <cell r="L930">
            <v>1447</v>
          </cell>
          <cell r="M930">
            <v>180</v>
          </cell>
          <cell r="N930">
            <v>80</v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>0</v>
          </cell>
          <cell r="V930" t="str">
            <v>0</v>
          </cell>
          <cell r="W930" t="str">
            <v>0</v>
          </cell>
          <cell r="X930" t="str">
            <v>0</v>
          </cell>
          <cell r="Y930" t="str">
            <v>0</v>
          </cell>
          <cell r="Z930" t="str">
            <v>0</v>
          </cell>
          <cell r="AA930" t="str">
            <v/>
          </cell>
          <cell r="AB930" t="str">
            <v/>
          </cell>
          <cell r="AC930" t="str">
            <v/>
          </cell>
          <cell r="AD930" t="str">
            <v/>
          </cell>
          <cell r="AE930" t="str">
            <v/>
          </cell>
          <cell r="AF930" t="str">
            <v/>
          </cell>
          <cell r="AG930" t="str">
            <v/>
          </cell>
          <cell r="AH930" t="str">
            <v/>
          </cell>
          <cell r="AI930" t="str">
            <v/>
          </cell>
          <cell r="AJ930" t="str">
            <v/>
          </cell>
          <cell r="AK930" t="str">
            <v/>
          </cell>
          <cell r="AL930" t="str">
            <v/>
          </cell>
          <cell r="AM930" t="str">
            <v/>
          </cell>
          <cell r="AN930" t="str">
            <v/>
          </cell>
          <cell r="AO930" t="str">
            <v/>
          </cell>
          <cell r="AP930" t="str">
            <v/>
          </cell>
          <cell r="AQ930" t="str">
            <v/>
          </cell>
          <cell r="AR930" t="str">
            <v/>
          </cell>
          <cell r="AS930">
            <v>1840</v>
          </cell>
        </row>
        <row r="931">
          <cell r="A931" t="str">
            <v>0_13_10_Hard</v>
          </cell>
          <cell r="B931">
            <v>0</v>
          </cell>
          <cell r="C931">
            <v>13</v>
          </cell>
          <cell r="D931">
            <v>10</v>
          </cell>
          <cell r="E931">
            <v>42.56</v>
          </cell>
          <cell r="F931" t="str">
            <v>Hard</v>
          </cell>
          <cell r="G931" t="str">
            <v>标准关</v>
          </cell>
          <cell r="H931">
            <v>1</v>
          </cell>
          <cell r="I931">
            <v>2769.1169999999997</v>
          </cell>
          <cell r="J931">
            <v>1.9039999999999999</v>
          </cell>
          <cell r="K931">
            <v>1.7428125000000003</v>
          </cell>
          <cell r="L931">
            <v>1589</v>
          </cell>
          <cell r="M931">
            <v>180</v>
          </cell>
          <cell r="N931">
            <v>80</v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>0</v>
          </cell>
          <cell r="V931" t="str">
            <v>0</v>
          </cell>
          <cell r="W931" t="str">
            <v>0</v>
          </cell>
          <cell r="X931" t="str">
            <v>0</v>
          </cell>
          <cell r="Y931" t="str">
            <v>0</v>
          </cell>
          <cell r="Z931" t="str">
            <v>0</v>
          </cell>
          <cell r="AA931" t="str">
            <v/>
          </cell>
          <cell r="AB931" t="str">
            <v/>
          </cell>
          <cell r="AC931" t="str">
            <v/>
          </cell>
          <cell r="AD931" t="str">
            <v/>
          </cell>
          <cell r="AE931" t="str">
            <v/>
          </cell>
          <cell r="AF931" t="str">
            <v/>
          </cell>
          <cell r="AG931" t="str">
            <v/>
          </cell>
          <cell r="AH931" t="str">
            <v/>
          </cell>
          <cell r="AI931" t="str">
            <v/>
          </cell>
          <cell r="AJ931" t="str">
            <v/>
          </cell>
          <cell r="AK931" t="str">
            <v/>
          </cell>
          <cell r="AL931" t="str">
            <v/>
          </cell>
          <cell r="AM931" t="str">
            <v/>
          </cell>
          <cell r="AN931" t="str">
            <v/>
          </cell>
          <cell r="AO931" t="str">
            <v/>
          </cell>
          <cell r="AP931" t="str">
            <v/>
          </cell>
          <cell r="AQ931" t="str">
            <v/>
          </cell>
          <cell r="AR931" t="str">
            <v/>
          </cell>
          <cell r="AS931">
            <v>2020</v>
          </cell>
        </row>
        <row r="932">
          <cell r="A932" t="str">
            <v>0_14_1_Hard</v>
          </cell>
          <cell r="B932">
            <v>0</v>
          </cell>
          <cell r="C932">
            <v>14</v>
          </cell>
          <cell r="D932">
            <v>1</v>
          </cell>
          <cell r="E932">
            <v>22.599999999999998</v>
          </cell>
          <cell r="F932" t="str">
            <v>Hard</v>
          </cell>
          <cell r="G932" t="str">
            <v>标准关</v>
          </cell>
          <cell r="H932">
            <v>1</v>
          </cell>
          <cell r="I932">
            <v>129.96</v>
          </cell>
          <cell r="J932">
            <v>1.9459999999999997</v>
          </cell>
          <cell r="K932">
            <v>0.54656250000000006</v>
          </cell>
          <cell r="L932">
            <v>238</v>
          </cell>
          <cell r="M932">
            <v>180</v>
          </cell>
          <cell r="N932">
            <v>80</v>
          </cell>
          <cell r="O932" t="str">
            <v>石像1</v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>
            <v>12</v>
          </cell>
          <cell r="V932" t="str">
            <v>0</v>
          </cell>
          <cell r="W932" t="str">
            <v>0</v>
          </cell>
          <cell r="X932" t="str">
            <v>0</v>
          </cell>
          <cell r="Y932" t="str">
            <v>0</v>
          </cell>
          <cell r="Z932" t="str">
            <v>0</v>
          </cell>
          <cell r="AA932">
            <v>238</v>
          </cell>
          <cell r="AB932" t="str">
            <v/>
          </cell>
          <cell r="AC932" t="str">
            <v/>
          </cell>
          <cell r="AD932" t="str">
            <v/>
          </cell>
          <cell r="AE932" t="str">
            <v/>
          </cell>
          <cell r="AF932" t="str">
            <v/>
          </cell>
          <cell r="AG932">
            <v>1.9459999999999997</v>
          </cell>
          <cell r="AH932" t="str">
            <v/>
          </cell>
          <cell r="AI932" t="str">
            <v/>
          </cell>
          <cell r="AJ932" t="str">
            <v/>
          </cell>
          <cell r="AK932" t="str">
            <v/>
          </cell>
          <cell r="AL932" t="str">
            <v/>
          </cell>
          <cell r="AM932">
            <v>7</v>
          </cell>
          <cell r="AN932" t="str">
            <v/>
          </cell>
          <cell r="AO932" t="str">
            <v/>
          </cell>
          <cell r="AP932" t="str">
            <v/>
          </cell>
          <cell r="AQ932" t="str">
            <v/>
          </cell>
          <cell r="AR932" t="str">
            <v/>
          </cell>
          <cell r="AS932">
            <v>300</v>
          </cell>
        </row>
        <row r="933">
          <cell r="A933" t="str">
            <v>0_14_2_Hard</v>
          </cell>
          <cell r="B933">
            <v>0</v>
          </cell>
          <cell r="C933">
            <v>14</v>
          </cell>
          <cell r="D933">
            <v>2</v>
          </cell>
          <cell r="E933">
            <v>24.86</v>
          </cell>
          <cell r="F933" t="str">
            <v>Hard</v>
          </cell>
          <cell r="G933" t="str">
            <v>标准关</v>
          </cell>
          <cell r="H933">
            <v>1</v>
          </cell>
          <cell r="I933">
            <v>279.41399999999999</v>
          </cell>
          <cell r="J933">
            <v>1.9459999999999997</v>
          </cell>
          <cell r="K933">
            <v>0.68320312500000013</v>
          </cell>
          <cell r="L933">
            <v>409</v>
          </cell>
          <cell r="M933">
            <v>180</v>
          </cell>
          <cell r="N933">
            <v>80</v>
          </cell>
          <cell r="O933" t="str">
            <v>石像1</v>
          </cell>
          <cell r="P933" t="str">
            <v>火精灵1</v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>
            <v>5</v>
          </cell>
          <cell r="V933">
            <v>11</v>
          </cell>
          <cell r="W933" t="str">
            <v>0</v>
          </cell>
          <cell r="X933" t="str">
            <v>0</v>
          </cell>
          <cell r="Y933" t="str">
            <v>0</v>
          </cell>
          <cell r="Z933" t="str">
            <v>0</v>
          </cell>
          <cell r="AA933">
            <v>409</v>
          </cell>
          <cell r="AB933">
            <v>409</v>
          </cell>
          <cell r="AC933" t="str">
            <v/>
          </cell>
          <cell r="AD933" t="str">
            <v/>
          </cell>
          <cell r="AE933" t="str">
            <v/>
          </cell>
          <cell r="AF933" t="str">
            <v/>
          </cell>
          <cell r="AG933">
            <v>1.9459999999999997</v>
          </cell>
          <cell r="AH933">
            <v>1.9459999999999997</v>
          </cell>
          <cell r="AI933" t="str">
            <v/>
          </cell>
          <cell r="AJ933" t="str">
            <v/>
          </cell>
          <cell r="AK933" t="str">
            <v/>
          </cell>
          <cell r="AL933" t="str">
            <v/>
          </cell>
          <cell r="AM933">
            <v>5</v>
          </cell>
          <cell r="AN933">
            <v>5</v>
          </cell>
          <cell r="AO933" t="str">
            <v/>
          </cell>
          <cell r="AP933" t="str">
            <v/>
          </cell>
          <cell r="AQ933" t="str">
            <v/>
          </cell>
          <cell r="AR933" t="str">
            <v/>
          </cell>
          <cell r="AS933">
            <v>516</v>
          </cell>
        </row>
        <row r="934">
          <cell r="A934" t="str">
            <v>0_14_3_Hard</v>
          </cell>
          <cell r="B934">
            <v>0</v>
          </cell>
          <cell r="C934">
            <v>14</v>
          </cell>
          <cell r="D934">
            <v>3</v>
          </cell>
          <cell r="E934">
            <v>27.119999999999997</v>
          </cell>
          <cell r="F934" t="str">
            <v>Hard</v>
          </cell>
          <cell r="G934" t="str">
            <v>标准关</v>
          </cell>
          <cell r="H934">
            <v>1</v>
          </cell>
          <cell r="I934">
            <v>475.65359999999998</v>
          </cell>
          <cell r="J934">
            <v>1.9459999999999997</v>
          </cell>
          <cell r="K934">
            <v>0.81984375000000009</v>
          </cell>
          <cell r="L934">
            <v>580</v>
          </cell>
          <cell r="M934">
            <v>180</v>
          </cell>
          <cell r="N934">
            <v>80</v>
          </cell>
          <cell r="O934" t="str">
            <v>火精灵1</v>
          </cell>
          <cell r="P934" t="str">
            <v>蝙蝠2</v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>
            <v>11</v>
          </cell>
          <cell r="V934">
            <v>11</v>
          </cell>
          <cell r="W934" t="str">
            <v>0</v>
          </cell>
          <cell r="X934" t="str">
            <v>0</v>
          </cell>
          <cell r="Y934" t="str">
            <v>0</v>
          </cell>
          <cell r="Z934" t="str">
            <v>0</v>
          </cell>
          <cell r="AA934">
            <v>232</v>
          </cell>
          <cell r="AB934">
            <v>928</v>
          </cell>
          <cell r="AC934" t="str">
            <v/>
          </cell>
          <cell r="AD934" t="str">
            <v/>
          </cell>
          <cell r="AE934" t="str">
            <v/>
          </cell>
          <cell r="AF934" t="str">
            <v/>
          </cell>
          <cell r="AG934">
            <v>1.9459999999999997</v>
          </cell>
          <cell r="AH934">
            <v>1.9459999999999997</v>
          </cell>
          <cell r="AI934" t="str">
            <v/>
          </cell>
          <cell r="AJ934" t="str">
            <v/>
          </cell>
          <cell r="AK934" t="str">
            <v/>
          </cell>
          <cell r="AL934" t="str">
            <v/>
          </cell>
          <cell r="AM934">
            <v>2</v>
          </cell>
          <cell r="AN934">
            <v>5</v>
          </cell>
          <cell r="AO934" t="str">
            <v/>
          </cell>
          <cell r="AP934" t="str">
            <v/>
          </cell>
          <cell r="AQ934" t="str">
            <v/>
          </cell>
          <cell r="AR934" t="str">
            <v/>
          </cell>
          <cell r="AS934">
            <v>732</v>
          </cell>
        </row>
        <row r="935">
          <cell r="A935" t="str">
            <v>0_14_4_Hard</v>
          </cell>
          <cell r="B935">
            <v>0</v>
          </cell>
          <cell r="C935">
            <v>14</v>
          </cell>
          <cell r="D935">
            <v>4</v>
          </cell>
          <cell r="E935">
            <v>29.38</v>
          </cell>
          <cell r="F935" t="str">
            <v>Hard</v>
          </cell>
          <cell r="G935" t="str">
            <v>标准关</v>
          </cell>
          <cell r="H935">
            <v>1</v>
          </cell>
          <cell r="I935">
            <v>712.61399999999992</v>
          </cell>
          <cell r="J935">
            <v>1.9459999999999997</v>
          </cell>
          <cell r="K935">
            <v>0.95648437500000005</v>
          </cell>
          <cell r="L935">
            <v>745</v>
          </cell>
          <cell r="M935">
            <v>180</v>
          </cell>
          <cell r="N935">
            <v>80</v>
          </cell>
          <cell r="O935" t="str">
            <v>火精灵1</v>
          </cell>
          <cell r="P935" t="str">
            <v>蝙蝠2</v>
          </cell>
          <cell r="Q935" t="str">
            <v>蛋2</v>
          </cell>
          <cell r="R935" t="str">
            <v/>
          </cell>
          <cell r="S935" t="str">
            <v/>
          </cell>
          <cell r="T935" t="str">
            <v/>
          </cell>
          <cell r="U935">
            <v>11</v>
          </cell>
          <cell r="V935">
            <v>11</v>
          </cell>
          <cell r="W935">
            <v>5</v>
          </cell>
          <cell r="X935" t="str">
            <v>0</v>
          </cell>
          <cell r="Y935" t="str">
            <v>0</v>
          </cell>
          <cell r="Z935" t="str">
            <v>0</v>
          </cell>
          <cell r="AA935">
            <v>268</v>
          </cell>
          <cell r="AB935">
            <v>1073</v>
          </cell>
          <cell r="AC935">
            <v>1073</v>
          </cell>
          <cell r="AD935" t="str">
            <v/>
          </cell>
          <cell r="AE935" t="str">
            <v/>
          </cell>
          <cell r="AF935" t="str">
            <v/>
          </cell>
          <cell r="AG935">
            <v>1.9459999999999997</v>
          </cell>
          <cell r="AH935">
            <v>1.9459999999999997</v>
          </cell>
          <cell r="AI935">
            <v>1.9459999999999997</v>
          </cell>
          <cell r="AJ935" t="str">
            <v/>
          </cell>
          <cell r="AK935" t="str">
            <v/>
          </cell>
          <cell r="AL935" t="str">
            <v/>
          </cell>
          <cell r="AM935">
            <v>2</v>
          </cell>
          <cell r="AN935">
            <v>4</v>
          </cell>
          <cell r="AO935">
            <v>4</v>
          </cell>
          <cell r="AP935" t="str">
            <v/>
          </cell>
          <cell r="AQ935" t="str">
            <v/>
          </cell>
          <cell r="AR935" t="str">
            <v/>
          </cell>
          <cell r="AS935">
            <v>940</v>
          </cell>
        </row>
        <row r="936">
          <cell r="A936" t="str">
            <v>0_14_5_Hard</v>
          </cell>
          <cell r="B936">
            <v>0</v>
          </cell>
          <cell r="C936">
            <v>14</v>
          </cell>
          <cell r="D936">
            <v>5</v>
          </cell>
          <cell r="E936">
            <v>31.639999999999993</v>
          </cell>
          <cell r="F936" t="str">
            <v>Hard</v>
          </cell>
          <cell r="G936" t="str">
            <v>标准关</v>
          </cell>
          <cell r="H936">
            <v>1</v>
          </cell>
          <cell r="I936">
            <v>970.36799999999994</v>
          </cell>
          <cell r="J936">
            <v>1.9459999999999997</v>
          </cell>
          <cell r="K936">
            <v>1.0931250000000001</v>
          </cell>
          <cell r="L936">
            <v>888</v>
          </cell>
          <cell r="M936">
            <v>180</v>
          </cell>
          <cell r="N936">
            <v>80</v>
          </cell>
          <cell r="O936" t="str">
            <v>蝙蝠2</v>
          </cell>
          <cell r="P936" t="str">
            <v>蛋2</v>
          </cell>
          <cell r="Q936" t="str">
            <v>石像1</v>
          </cell>
          <cell r="R936" t="str">
            <v/>
          </cell>
          <cell r="S936" t="str">
            <v/>
          </cell>
          <cell r="T936" t="str">
            <v/>
          </cell>
          <cell r="U936">
            <v>13</v>
          </cell>
          <cell r="V936">
            <v>13</v>
          </cell>
          <cell r="W936">
            <v>6</v>
          </cell>
          <cell r="X936" t="str">
            <v>0</v>
          </cell>
          <cell r="Y936" t="str">
            <v>0</v>
          </cell>
          <cell r="Z936" t="str">
            <v>0</v>
          </cell>
          <cell r="AA936">
            <v>1033</v>
          </cell>
          <cell r="AB936">
            <v>1033</v>
          </cell>
          <cell r="AC936">
            <v>258</v>
          </cell>
          <cell r="AD936" t="str">
            <v/>
          </cell>
          <cell r="AE936" t="str">
            <v/>
          </cell>
          <cell r="AF936" t="str">
            <v/>
          </cell>
          <cell r="AG936">
            <v>1.9459999999999997</v>
          </cell>
          <cell r="AH936">
            <v>1.9459999999999997</v>
          </cell>
          <cell r="AI936">
            <v>1.9459999999999997</v>
          </cell>
          <cell r="AJ936" t="str">
            <v/>
          </cell>
          <cell r="AK936" t="str">
            <v/>
          </cell>
          <cell r="AL936" t="str">
            <v/>
          </cell>
          <cell r="AM936">
            <v>3</v>
          </cell>
          <cell r="AN936">
            <v>3</v>
          </cell>
          <cell r="AO936">
            <v>1</v>
          </cell>
          <cell r="AP936" t="str">
            <v/>
          </cell>
          <cell r="AQ936" t="str">
            <v/>
          </cell>
          <cell r="AR936" t="str">
            <v/>
          </cell>
          <cell r="AS936">
            <v>1120</v>
          </cell>
        </row>
        <row r="937">
          <cell r="A937" t="str">
            <v>0_14_6_Hard</v>
          </cell>
          <cell r="B937">
            <v>0</v>
          </cell>
          <cell r="C937">
            <v>14</v>
          </cell>
          <cell r="D937">
            <v>6</v>
          </cell>
          <cell r="E937">
            <v>33.9</v>
          </cell>
          <cell r="F937" t="str">
            <v>Hard</v>
          </cell>
          <cell r="G937" t="str">
            <v>标准关</v>
          </cell>
          <cell r="H937">
            <v>1</v>
          </cell>
          <cell r="I937">
            <v>1267.1099999999999</v>
          </cell>
          <cell r="J937">
            <v>1.9459999999999997</v>
          </cell>
          <cell r="K937">
            <v>1.2297656250000002</v>
          </cell>
          <cell r="L937">
            <v>1030</v>
          </cell>
          <cell r="M937">
            <v>180</v>
          </cell>
          <cell r="N937">
            <v>80</v>
          </cell>
          <cell r="O937" t="str">
            <v>火精灵1</v>
          </cell>
          <cell r="P937" t="str">
            <v>蝙蝠2</v>
          </cell>
          <cell r="Q937" t="str">
            <v>蛋2</v>
          </cell>
          <cell r="R937" t="str">
            <v>石像1</v>
          </cell>
          <cell r="S937" t="str">
            <v/>
          </cell>
          <cell r="T937" t="str">
            <v/>
          </cell>
          <cell r="U937">
            <v>8</v>
          </cell>
          <cell r="V937">
            <v>8</v>
          </cell>
          <cell r="W937">
            <v>8</v>
          </cell>
          <cell r="X937">
            <v>16</v>
          </cell>
          <cell r="Y937" t="str">
            <v>0</v>
          </cell>
          <cell r="Z937" t="str">
            <v>0</v>
          </cell>
          <cell r="AA937">
            <v>468</v>
          </cell>
          <cell r="AB937">
            <v>1873</v>
          </cell>
          <cell r="AC937">
            <v>1873</v>
          </cell>
          <cell r="AD937">
            <v>468</v>
          </cell>
          <cell r="AE937" t="str">
            <v/>
          </cell>
          <cell r="AF937" t="str">
            <v/>
          </cell>
          <cell r="AG937">
            <v>1.9459999999999997</v>
          </cell>
          <cell r="AH937">
            <v>1.9459999999999997</v>
          </cell>
          <cell r="AI937">
            <v>1.9459999999999997</v>
          </cell>
          <cell r="AJ937">
            <v>1.9459999999999997</v>
          </cell>
          <cell r="AK937" t="str">
            <v/>
          </cell>
          <cell r="AL937" t="str">
            <v/>
          </cell>
          <cell r="AM937">
            <v>1</v>
          </cell>
          <cell r="AN937">
            <v>3</v>
          </cell>
          <cell r="AO937">
            <v>3</v>
          </cell>
          <cell r="AP937">
            <v>1</v>
          </cell>
          <cell r="AQ937" t="str">
            <v/>
          </cell>
          <cell r="AR937" t="str">
            <v/>
          </cell>
          <cell r="AS937">
            <v>1300</v>
          </cell>
        </row>
        <row r="938">
          <cell r="A938" t="str">
            <v>0_14_7_Hard</v>
          </cell>
          <cell r="B938">
            <v>0</v>
          </cell>
          <cell r="C938">
            <v>14</v>
          </cell>
          <cell r="D938">
            <v>7</v>
          </cell>
          <cell r="E938">
            <v>36.159999999999997</v>
          </cell>
          <cell r="F938" t="str">
            <v>Hard</v>
          </cell>
          <cell r="G938" t="str">
            <v>标准关</v>
          </cell>
          <cell r="H938">
            <v>1</v>
          </cell>
          <cell r="I938">
            <v>1602.8400000000001</v>
          </cell>
          <cell r="J938">
            <v>1.9459999999999997</v>
          </cell>
          <cell r="K938">
            <v>1.3664062500000003</v>
          </cell>
          <cell r="L938">
            <v>1173</v>
          </cell>
          <cell r="M938">
            <v>180</v>
          </cell>
          <cell r="N938">
            <v>80</v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>0</v>
          </cell>
          <cell r="V938" t="str">
            <v>0</v>
          </cell>
          <cell r="W938" t="str">
            <v>0</v>
          </cell>
          <cell r="X938" t="str">
            <v>0</v>
          </cell>
          <cell r="Y938" t="str">
            <v>0</v>
          </cell>
          <cell r="Z938" t="str">
            <v>0</v>
          </cell>
          <cell r="AA938" t="str">
            <v/>
          </cell>
          <cell r="AB938" t="str">
            <v/>
          </cell>
          <cell r="AC938" t="str">
            <v/>
          </cell>
          <cell r="AD938" t="str">
            <v/>
          </cell>
          <cell r="AE938" t="str">
            <v/>
          </cell>
          <cell r="AF938" t="str">
            <v/>
          </cell>
          <cell r="AG938" t="str">
            <v/>
          </cell>
          <cell r="AH938" t="str">
            <v/>
          </cell>
          <cell r="AI938" t="str">
            <v/>
          </cell>
          <cell r="AJ938" t="str">
            <v/>
          </cell>
          <cell r="AK938" t="str">
            <v/>
          </cell>
          <cell r="AL938" t="str">
            <v/>
          </cell>
          <cell r="AM938" t="str">
            <v/>
          </cell>
          <cell r="AN938" t="str">
            <v/>
          </cell>
          <cell r="AO938" t="str">
            <v/>
          </cell>
          <cell r="AP938" t="str">
            <v/>
          </cell>
          <cell r="AQ938" t="str">
            <v/>
          </cell>
          <cell r="AR938" t="str">
            <v/>
          </cell>
          <cell r="AS938">
            <v>1480</v>
          </cell>
        </row>
        <row r="939">
          <cell r="A939" t="str">
            <v>0_14_8_Hard</v>
          </cell>
          <cell r="B939">
            <v>0</v>
          </cell>
          <cell r="C939">
            <v>14</v>
          </cell>
          <cell r="D939">
            <v>8</v>
          </cell>
          <cell r="E939">
            <v>38.419999999999995</v>
          </cell>
          <cell r="F939" t="str">
            <v>Hard</v>
          </cell>
          <cell r="G939" t="str">
            <v>标准关</v>
          </cell>
          <cell r="H939">
            <v>1</v>
          </cell>
          <cell r="I939">
            <v>1977.558</v>
          </cell>
          <cell r="J939">
            <v>1.9459999999999997</v>
          </cell>
          <cell r="K939">
            <v>1.5030468750000001</v>
          </cell>
          <cell r="L939">
            <v>1316</v>
          </cell>
          <cell r="M939">
            <v>180</v>
          </cell>
          <cell r="N939">
            <v>80</v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>0</v>
          </cell>
          <cell r="V939" t="str">
            <v>0</v>
          </cell>
          <cell r="W939" t="str">
            <v>0</v>
          </cell>
          <cell r="X939" t="str">
            <v>0</v>
          </cell>
          <cell r="Y939" t="str">
            <v>0</v>
          </cell>
          <cell r="Z939" t="str">
            <v>0</v>
          </cell>
          <cell r="AA939" t="str">
            <v/>
          </cell>
          <cell r="AB939" t="str">
            <v/>
          </cell>
          <cell r="AC939" t="str">
            <v/>
          </cell>
          <cell r="AD939" t="str">
            <v/>
          </cell>
          <cell r="AE939" t="str">
            <v/>
          </cell>
          <cell r="AF939" t="str">
            <v/>
          </cell>
          <cell r="AG939" t="str">
            <v/>
          </cell>
          <cell r="AH939" t="str">
            <v/>
          </cell>
          <cell r="AI939" t="str">
            <v/>
          </cell>
          <cell r="AJ939" t="str">
            <v/>
          </cell>
          <cell r="AK939" t="str">
            <v/>
          </cell>
          <cell r="AL939" t="str">
            <v/>
          </cell>
          <cell r="AM939" t="str">
            <v/>
          </cell>
          <cell r="AN939" t="str">
            <v/>
          </cell>
          <cell r="AO939" t="str">
            <v/>
          </cell>
          <cell r="AP939" t="str">
            <v/>
          </cell>
          <cell r="AQ939" t="str">
            <v/>
          </cell>
          <cell r="AR939" t="str">
            <v/>
          </cell>
          <cell r="AS939">
            <v>1660</v>
          </cell>
        </row>
        <row r="940">
          <cell r="A940" t="str">
            <v>0_14_9_Hard</v>
          </cell>
          <cell r="B940">
            <v>0</v>
          </cell>
          <cell r="C940">
            <v>14</v>
          </cell>
          <cell r="D940">
            <v>9</v>
          </cell>
          <cell r="E940">
            <v>40.68</v>
          </cell>
          <cell r="F940" t="str">
            <v>Hard</v>
          </cell>
          <cell r="G940" t="str">
            <v>标准关</v>
          </cell>
          <cell r="H940">
            <v>1</v>
          </cell>
          <cell r="I940">
            <v>2391.2640000000001</v>
          </cell>
          <cell r="J940">
            <v>1.9459999999999997</v>
          </cell>
          <cell r="K940">
            <v>1.6396875000000002</v>
          </cell>
          <cell r="L940">
            <v>1458</v>
          </cell>
          <cell r="M940">
            <v>180</v>
          </cell>
          <cell r="N940">
            <v>80</v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>0</v>
          </cell>
          <cell r="V940" t="str">
            <v>0</v>
          </cell>
          <cell r="W940" t="str">
            <v>0</v>
          </cell>
          <cell r="X940" t="str">
            <v>0</v>
          </cell>
          <cell r="Y940" t="str">
            <v>0</v>
          </cell>
          <cell r="Z940" t="str">
            <v>0</v>
          </cell>
          <cell r="AA940" t="str">
            <v/>
          </cell>
          <cell r="AB940" t="str">
            <v/>
          </cell>
          <cell r="AC940" t="str">
            <v/>
          </cell>
          <cell r="AD940" t="str">
            <v/>
          </cell>
          <cell r="AE940" t="str">
            <v/>
          </cell>
          <cell r="AF940" t="str">
            <v/>
          </cell>
          <cell r="AG940" t="str">
            <v/>
          </cell>
          <cell r="AH940" t="str">
            <v/>
          </cell>
          <cell r="AI940" t="str">
            <v/>
          </cell>
          <cell r="AJ940" t="str">
            <v/>
          </cell>
          <cell r="AK940" t="str">
            <v/>
          </cell>
          <cell r="AL940" t="str">
            <v/>
          </cell>
          <cell r="AM940" t="str">
            <v/>
          </cell>
          <cell r="AN940" t="str">
            <v/>
          </cell>
          <cell r="AO940" t="str">
            <v/>
          </cell>
          <cell r="AP940" t="str">
            <v/>
          </cell>
          <cell r="AQ940" t="str">
            <v/>
          </cell>
          <cell r="AR940" t="str">
            <v/>
          </cell>
          <cell r="AS940">
            <v>1840</v>
          </cell>
        </row>
        <row r="941">
          <cell r="A941" t="str">
            <v>0_14_10_Hard</v>
          </cell>
          <cell r="B941">
            <v>0</v>
          </cell>
          <cell r="C941">
            <v>14</v>
          </cell>
          <cell r="D941">
            <v>10</v>
          </cell>
          <cell r="E941">
            <v>42.939999999999991</v>
          </cell>
          <cell r="F941" t="str">
            <v>Hard</v>
          </cell>
          <cell r="G941" t="str">
            <v>标准关</v>
          </cell>
          <cell r="H941">
            <v>1</v>
          </cell>
          <cell r="I941">
            <v>2843.9579999999996</v>
          </cell>
          <cell r="J941">
            <v>1.9459999999999997</v>
          </cell>
          <cell r="K941">
            <v>1.7763281250000003</v>
          </cell>
          <cell r="L941">
            <v>1601</v>
          </cell>
          <cell r="M941">
            <v>180</v>
          </cell>
          <cell r="N941">
            <v>80</v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>0</v>
          </cell>
          <cell r="V941" t="str">
            <v>0</v>
          </cell>
          <cell r="W941" t="str">
            <v>0</v>
          </cell>
          <cell r="X941" t="str">
            <v>0</v>
          </cell>
          <cell r="Y941" t="str">
            <v>0</v>
          </cell>
          <cell r="Z941" t="str">
            <v>0</v>
          </cell>
          <cell r="AA941" t="str">
            <v/>
          </cell>
          <cell r="AB941" t="str">
            <v/>
          </cell>
          <cell r="AC941" t="str">
            <v/>
          </cell>
          <cell r="AD941" t="str">
            <v/>
          </cell>
          <cell r="AE941" t="str">
            <v/>
          </cell>
          <cell r="AF941" t="str">
            <v/>
          </cell>
          <cell r="AG941" t="str">
            <v/>
          </cell>
          <cell r="AH941" t="str">
            <v/>
          </cell>
          <cell r="AI941" t="str">
            <v/>
          </cell>
          <cell r="AJ941" t="str">
            <v/>
          </cell>
          <cell r="AK941" t="str">
            <v/>
          </cell>
          <cell r="AL941" t="str">
            <v/>
          </cell>
          <cell r="AM941" t="str">
            <v/>
          </cell>
          <cell r="AN941" t="str">
            <v/>
          </cell>
          <cell r="AO941" t="str">
            <v/>
          </cell>
          <cell r="AP941" t="str">
            <v/>
          </cell>
          <cell r="AQ941" t="str">
            <v/>
          </cell>
          <cell r="AR941" t="str">
            <v/>
          </cell>
          <cell r="AS941">
            <v>2020</v>
          </cell>
        </row>
        <row r="942">
          <cell r="A942" t="str">
            <v>0_15_1_Hard</v>
          </cell>
          <cell r="B942">
            <v>0</v>
          </cell>
          <cell r="C942">
            <v>15</v>
          </cell>
          <cell r="D942">
            <v>1</v>
          </cell>
          <cell r="E942">
            <v>22.799999999999997</v>
          </cell>
          <cell r="F942" t="str">
            <v>Hard</v>
          </cell>
          <cell r="G942" t="str">
            <v>标准关</v>
          </cell>
          <cell r="H942">
            <v>1</v>
          </cell>
          <cell r="I942">
            <v>133.38</v>
          </cell>
          <cell r="J942">
            <v>1.9879999999999998</v>
          </cell>
          <cell r="K942">
            <v>0.55687500000000012</v>
          </cell>
          <cell r="L942">
            <v>240</v>
          </cell>
          <cell r="M942">
            <v>180</v>
          </cell>
          <cell r="N942">
            <v>80</v>
          </cell>
          <cell r="O942" t="str">
            <v>鬼2</v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>
            <v>12</v>
          </cell>
          <cell r="V942" t="str">
            <v>0</v>
          </cell>
          <cell r="W942" t="str">
            <v>0</v>
          </cell>
          <cell r="X942" t="str">
            <v>0</v>
          </cell>
          <cell r="Y942" t="str">
            <v>0</v>
          </cell>
          <cell r="Z942" t="str">
            <v>0</v>
          </cell>
          <cell r="AA942">
            <v>240</v>
          </cell>
          <cell r="AB942" t="str">
            <v/>
          </cell>
          <cell r="AC942" t="str">
            <v/>
          </cell>
          <cell r="AD942" t="str">
            <v/>
          </cell>
          <cell r="AE942" t="str">
            <v/>
          </cell>
          <cell r="AF942" t="str">
            <v/>
          </cell>
          <cell r="AG942">
            <v>1.9879999999999998</v>
          </cell>
          <cell r="AH942" t="str">
            <v/>
          </cell>
          <cell r="AI942" t="str">
            <v/>
          </cell>
          <cell r="AJ942" t="str">
            <v/>
          </cell>
          <cell r="AK942" t="str">
            <v/>
          </cell>
          <cell r="AL942" t="str">
            <v/>
          </cell>
          <cell r="AM942">
            <v>7</v>
          </cell>
          <cell r="AN942" t="str">
            <v/>
          </cell>
          <cell r="AO942" t="str">
            <v/>
          </cell>
          <cell r="AP942" t="str">
            <v/>
          </cell>
          <cell r="AQ942" t="str">
            <v/>
          </cell>
          <cell r="AR942" t="str">
            <v/>
          </cell>
          <cell r="AS942">
            <v>300</v>
          </cell>
        </row>
        <row r="943">
          <cell r="A943" t="str">
            <v>0_15_2_Hard</v>
          </cell>
          <cell r="B943">
            <v>0</v>
          </cell>
          <cell r="C943">
            <v>15</v>
          </cell>
          <cell r="D943">
            <v>2</v>
          </cell>
          <cell r="E943">
            <v>25.08</v>
          </cell>
          <cell r="F943" t="str">
            <v>Hard</v>
          </cell>
          <cell r="G943" t="str">
            <v>标准关</v>
          </cell>
          <cell r="H943">
            <v>1</v>
          </cell>
          <cell r="I943">
            <v>286.767</v>
          </cell>
          <cell r="J943">
            <v>1.9879999999999998</v>
          </cell>
          <cell r="K943">
            <v>0.69609375000000018</v>
          </cell>
          <cell r="L943">
            <v>412</v>
          </cell>
          <cell r="M943">
            <v>180</v>
          </cell>
          <cell r="N943">
            <v>80</v>
          </cell>
          <cell r="O943" t="str">
            <v>鬼2</v>
          </cell>
          <cell r="P943" t="str">
            <v>蝙蝠2</v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>
            <v>5</v>
          </cell>
          <cell r="V943">
            <v>11</v>
          </cell>
          <cell r="W943" t="str">
            <v>0</v>
          </cell>
          <cell r="X943" t="str">
            <v>0</v>
          </cell>
          <cell r="Y943" t="str">
            <v>0</v>
          </cell>
          <cell r="Z943" t="str">
            <v>0</v>
          </cell>
          <cell r="AA943">
            <v>412</v>
          </cell>
          <cell r="AB943">
            <v>412</v>
          </cell>
          <cell r="AC943" t="str">
            <v/>
          </cell>
          <cell r="AD943" t="str">
            <v/>
          </cell>
          <cell r="AE943" t="str">
            <v/>
          </cell>
          <cell r="AF943" t="str">
            <v/>
          </cell>
          <cell r="AG943">
            <v>1.9879999999999998</v>
          </cell>
          <cell r="AH943">
            <v>1.9879999999999998</v>
          </cell>
          <cell r="AI943" t="str">
            <v/>
          </cell>
          <cell r="AJ943" t="str">
            <v/>
          </cell>
          <cell r="AK943" t="str">
            <v/>
          </cell>
          <cell r="AL943" t="str">
            <v/>
          </cell>
          <cell r="AM943">
            <v>5</v>
          </cell>
          <cell r="AN943">
            <v>5</v>
          </cell>
          <cell r="AO943" t="str">
            <v/>
          </cell>
          <cell r="AP943" t="str">
            <v/>
          </cell>
          <cell r="AQ943" t="str">
            <v/>
          </cell>
          <cell r="AR943" t="str">
            <v/>
          </cell>
          <cell r="AS943">
            <v>516</v>
          </cell>
        </row>
        <row r="944">
          <cell r="A944" t="str">
            <v>0_15_3_Hard</v>
          </cell>
          <cell r="B944">
            <v>0</v>
          </cell>
          <cell r="C944">
            <v>15</v>
          </cell>
          <cell r="D944">
            <v>3</v>
          </cell>
          <cell r="E944">
            <v>27.359999999999996</v>
          </cell>
          <cell r="F944" t="str">
            <v>Hard</v>
          </cell>
          <cell r="G944" t="str">
            <v>标准关</v>
          </cell>
          <cell r="H944">
            <v>1</v>
          </cell>
          <cell r="I944">
            <v>488.17079999999993</v>
          </cell>
          <cell r="J944">
            <v>1.9879999999999998</v>
          </cell>
          <cell r="K944">
            <v>0.83531250000000012</v>
          </cell>
          <cell r="L944">
            <v>584</v>
          </cell>
          <cell r="M944">
            <v>180</v>
          </cell>
          <cell r="N944">
            <v>80</v>
          </cell>
          <cell r="O944" t="str">
            <v>蝙蝠2</v>
          </cell>
          <cell r="P944" t="str">
            <v>蛋2</v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>
            <v>11</v>
          </cell>
          <cell r="V944">
            <v>11</v>
          </cell>
          <cell r="W944" t="str">
            <v>0</v>
          </cell>
          <cell r="X944" t="str">
            <v>0</v>
          </cell>
          <cell r="Y944" t="str">
            <v>0</v>
          </cell>
          <cell r="Z944" t="str">
            <v>0</v>
          </cell>
          <cell r="AA944">
            <v>584</v>
          </cell>
          <cell r="AB944">
            <v>584</v>
          </cell>
          <cell r="AC944" t="str">
            <v/>
          </cell>
          <cell r="AD944" t="str">
            <v/>
          </cell>
          <cell r="AE944" t="str">
            <v/>
          </cell>
          <cell r="AF944" t="str">
            <v/>
          </cell>
          <cell r="AG944">
            <v>1.9879999999999998</v>
          </cell>
          <cell r="AH944">
            <v>1.9879999999999998</v>
          </cell>
          <cell r="AI944" t="str">
            <v/>
          </cell>
          <cell r="AJ944" t="str">
            <v/>
          </cell>
          <cell r="AK944" t="str">
            <v/>
          </cell>
          <cell r="AL944" t="str">
            <v/>
          </cell>
          <cell r="AM944">
            <v>4</v>
          </cell>
          <cell r="AN944">
            <v>4</v>
          </cell>
          <cell r="AO944" t="str">
            <v/>
          </cell>
          <cell r="AP944" t="str">
            <v/>
          </cell>
          <cell r="AQ944" t="str">
            <v/>
          </cell>
          <cell r="AR944" t="str">
            <v/>
          </cell>
          <cell r="AS944">
            <v>732</v>
          </cell>
        </row>
        <row r="945">
          <cell r="A945" t="str">
            <v>0_15_4_Hard</v>
          </cell>
          <cell r="B945">
            <v>0</v>
          </cell>
          <cell r="C945">
            <v>15</v>
          </cell>
          <cell r="D945">
            <v>4</v>
          </cell>
          <cell r="E945">
            <v>29.639999999999997</v>
          </cell>
          <cell r="F945" t="str">
            <v>Hard</v>
          </cell>
          <cell r="G945" t="str">
            <v>标准关</v>
          </cell>
          <cell r="H945">
            <v>1</v>
          </cell>
          <cell r="I945">
            <v>731.36699999999996</v>
          </cell>
          <cell r="J945">
            <v>1.9879999999999998</v>
          </cell>
          <cell r="K945">
            <v>0.97453125000000018</v>
          </cell>
          <cell r="L945">
            <v>750</v>
          </cell>
          <cell r="M945">
            <v>180</v>
          </cell>
          <cell r="N945">
            <v>80</v>
          </cell>
          <cell r="O945" t="str">
            <v>蝙蝠2</v>
          </cell>
          <cell r="P945" t="str">
            <v>蛋2</v>
          </cell>
          <cell r="Q945" t="str">
            <v>石像1</v>
          </cell>
          <cell r="R945" t="str">
            <v/>
          </cell>
          <cell r="S945" t="str">
            <v/>
          </cell>
          <cell r="T945" t="str">
            <v/>
          </cell>
          <cell r="U945">
            <v>11</v>
          </cell>
          <cell r="V945">
            <v>11</v>
          </cell>
          <cell r="W945">
            <v>5</v>
          </cell>
          <cell r="X945" t="str">
            <v>0</v>
          </cell>
          <cell r="Y945" t="str">
            <v>0</v>
          </cell>
          <cell r="Z945" t="str">
            <v>0</v>
          </cell>
          <cell r="AA945">
            <v>871</v>
          </cell>
          <cell r="AB945">
            <v>871</v>
          </cell>
          <cell r="AC945">
            <v>218</v>
          </cell>
          <cell r="AD945" t="str">
            <v/>
          </cell>
          <cell r="AE945" t="str">
            <v/>
          </cell>
          <cell r="AF945" t="str">
            <v/>
          </cell>
          <cell r="AG945">
            <v>1.9879999999999998</v>
          </cell>
          <cell r="AH945">
            <v>1.9879999999999998</v>
          </cell>
          <cell r="AI945">
            <v>1.9879999999999998</v>
          </cell>
          <cell r="AJ945" t="str">
            <v/>
          </cell>
          <cell r="AK945" t="str">
            <v/>
          </cell>
          <cell r="AL945" t="str">
            <v/>
          </cell>
          <cell r="AM945">
            <v>3</v>
          </cell>
          <cell r="AN945">
            <v>3</v>
          </cell>
          <cell r="AO945">
            <v>2</v>
          </cell>
          <cell r="AP945" t="str">
            <v/>
          </cell>
          <cell r="AQ945" t="str">
            <v/>
          </cell>
          <cell r="AR945" t="str">
            <v/>
          </cell>
          <cell r="AS945">
            <v>940</v>
          </cell>
        </row>
        <row r="946">
          <cell r="A946" t="str">
            <v>0_15_5_Hard</v>
          </cell>
          <cell r="B946">
            <v>0</v>
          </cell>
          <cell r="C946">
            <v>15</v>
          </cell>
          <cell r="D946">
            <v>5</v>
          </cell>
          <cell r="E946">
            <v>31.919999999999995</v>
          </cell>
          <cell r="F946" t="str">
            <v>Hard</v>
          </cell>
          <cell r="G946" t="str">
            <v>标准关</v>
          </cell>
          <cell r="H946">
            <v>1</v>
          </cell>
          <cell r="I946">
            <v>995.904</v>
          </cell>
          <cell r="J946">
            <v>1.9879999999999998</v>
          </cell>
          <cell r="K946">
            <v>1.1137500000000002</v>
          </cell>
          <cell r="L946">
            <v>894</v>
          </cell>
          <cell r="M946">
            <v>180</v>
          </cell>
          <cell r="N946">
            <v>80</v>
          </cell>
          <cell r="O946" t="str">
            <v>蛋2</v>
          </cell>
          <cell r="P946" t="str">
            <v>石像1</v>
          </cell>
          <cell r="Q946" t="str">
            <v>鬼2</v>
          </cell>
          <cell r="R946" t="str">
            <v/>
          </cell>
          <cell r="S946" t="str">
            <v/>
          </cell>
          <cell r="T946" t="str">
            <v/>
          </cell>
          <cell r="U946">
            <v>14</v>
          </cell>
          <cell r="V946">
            <v>14</v>
          </cell>
          <cell r="W946">
            <v>7</v>
          </cell>
          <cell r="X946" t="str">
            <v>0</v>
          </cell>
          <cell r="Y946" t="str">
            <v>0</v>
          </cell>
          <cell r="Z946" t="str">
            <v>0</v>
          </cell>
          <cell r="AA946">
            <v>1277</v>
          </cell>
          <cell r="AB946">
            <v>319</v>
          </cell>
          <cell r="AC946">
            <v>1277</v>
          </cell>
          <cell r="AD946" t="str">
            <v/>
          </cell>
          <cell r="AE946" t="str">
            <v/>
          </cell>
          <cell r="AF946" t="str">
            <v/>
          </cell>
          <cell r="AG946">
            <v>1.9879999999999998</v>
          </cell>
          <cell r="AH946">
            <v>1.9879999999999998</v>
          </cell>
          <cell r="AI946">
            <v>1.9879999999999998</v>
          </cell>
          <cell r="AJ946" t="str">
            <v/>
          </cell>
          <cell r="AK946" t="str">
            <v/>
          </cell>
          <cell r="AL946" t="str">
            <v/>
          </cell>
          <cell r="AM946">
            <v>3</v>
          </cell>
          <cell r="AN946">
            <v>1</v>
          </cell>
          <cell r="AO946">
            <v>3</v>
          </cell>
          <cell r="AP946" t="str">
            <v/>
          </cell>
          <cell r="AQ946" t="str">
            <v/>
          </cell>
          <cell r="AR946" t="str">
            <v/>
          </cell>
          <cell r="AS946">
            <v>1120</v>
          </cell>
        </row>
        <row r="947">
          <cell r="A947" t="str">
            <v>0_15_6_Hard</v>
          </cell>
          <cell r="B947">
            <v>0</v>
          </cell>
          <cell r="C947">
            <v>15</v>
          </cell>
          <cell r="D947">
            <v>6</v>
          </cell>
          <cell r="E947">
            <v>34.199999999999996</v>
          </cell>
          <cell r="F947" t="str">
            <v>Hard</v>
          </cell>
          <cell r="G947" t="str">
            <v>标准关</v>
          </cell>
          <cell r="H947">
            <v>1</v>
          </cell>
          <cell r="I947">
            <v>1300.4549999999999</v>
          </cell>
          <cell r="J947">
            <v>1.9879999999999998</v>
          </cell>
          <cell r="K947">
            <v>1.2529687500000002</v>
          </cell>
          <cell r="L947">
            <v>1038</v>
          </cell>
          <cell r="M947">
            <v>180</v>
          </cell>
          <cell r="N947">
            <v>80</v>
          </cell>
          <cell r="O947" t="str">
            <v>蝙蝠2</v>
          </cell>
          <cell r="P947" t="str">
            <v>蛋2</v>
          </cell>
          <cell r="Q947" t="str">
            <v>石像1</v>
          </cell>
          <cell r="R947" t="str">
            <v>鬼2</v>
          </cell>
          <cell r="S947" t="str">
            <v/>
          </cell>
          <cell r="T947" t="str">
            <v/>
          </cell>
          <cell r="U947">
            <v>8</v>
          </cell>
          <cell r="V947">
            <v>8</v>
          </cell>
          <cell r="W947">
            <v>8</v>
          </cell>
          <cell r="X947">
            <v>17</v>
          </cell>
          <cell r="Y947" t="str">
            <v>0</v>
          </cell>
          <cell r="Z947" t="str">
            <v>0</v>
          </cell>
          <cell r="AA947">
            <v>1216</v>
          </cell>
          <cell r="AB947">
            <v>1216</v>
          </cell>
          <cell r="AC947">
            <v>304</v>
          </cell>
          <cell r="AD947">
            <v>1216</v>
          </cell>
          <cell r="AE947" t="str">
            <v/>
          </cell>
          <cell r="AF947" t="str">
            <v/>
          </cell>
          <cell r="AG947">
            <v>1.9879999999999998</v>
          </cell>
          <cell r="AH947">
            <v>1.9879999999999998</v>
          </cell>
          <cell r="AI947">
            <v>1.9879999999999998</v>
          </cell>
          <cell r="AJ947">
            <v>1.9879999999999998</v>
          </cell>
          <cell r="AK947" t="str">
            <v/>
          </cell>
          <cell r="AL947" t="str">
            <v/>
          </cell>
          <cell r="AM947">
            <v>2</v>
          </cell>
          <cell r="AN947">
            <v>2</v>
          </cell>
          <cell r="AO947">
            <v>1</v>
          </cell>
          <cell r="AP947">
            <v>2</v>
          </cell>
          <cell r="AQ947" t="str">
            <v/>
          </cell>
          <cell r="AR947" t="str">
            <v/>
          </cell>
          <cell r="AS947">
            <v>1300</v>
          </cell>
        </row>
        <row r="948">
          <cell r="A948" t="str">
            <v>0_15_7_Hard</v>
          </cell>
          <cell r="B948">
            <v>0</v>
          </cell>
          <cell r="C948">
            <v>15</v>
          </cell>
          <cell r="D948">
            <v>7</v>
          </cell>
          <cell r="E948">
            <v>36.479999999999997</v>
          </cell>
          <cell r="F948" t="str">
            <v>Hard</v>
          </cell>
          <cell r="G948" t="str">
            <v>标准关</v>
          </cell>
          <cell r="H948">
            <v>1</v>
          </cell>
          <cell r="I948">
            <v>1645.02</v>
          </cell>
          <cell r="J948">
            <v>1.9879999999999998</v>
          </cell>
          <cell r="K948">
            <v>1.3921875000000004</v>
          </cell>
          <cell r="L948">
            <v>1182</v>
          </cell>
          <cell r="M948">
            <v>180</v>
          </cell>
          <cell r="N948">
            <v>80</v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>0</v>
          </cell>
          <cell r="V948" t="str">
            <v>0</v>
          </cell>
          <cell r="W948" t="str">
            <v>0</v>
          </cell>
          <cell r="X948" t="str">
            <v>0</v>
          </cell>
          <cell r="Y948" t="str">
            <v>0</v>
          </cell>
          <cell r="Z948" t="str">
            <v>0</v>
          </cell>
          <cell r="AA948" t="str">
            <v/>
          </cell>
          <cell r="AB948" t="str">
            <v/>
          </cell>
          <cell r="AC948" t="str">
            <v/>
          </cell>
          <cell r="AD948" t="str">
            <v/>
          </cell>
          <cell r="AE948" t="str">
            <v/>
          </cell>
          <cell r="AF948" t="str">
            <v/>
          </cell>
          <cell r="AG948" t="str">
            <v/>
          </cell>
          <cell r="AH948" t="str">
            <v/>
          </cell>
          <cell r="AI948" t="str">
            <v/>
          </cell>
          <cell r="AJ948" t="str">
            <v/>
          </cell>
          <cell r="AK948" t="str">
            <v/>
          </cell>
          <cell r="AL948" t="str">
            <v/>
          </cell>
          <cell r="AM948" t="str">
            <v/>
          </cell>
          <cell r="AN948" t="str">
            <v/>
          </cell>
          <cell r="AO948" t="str">
            <v/>
          </cell>
          <cell r="AP948" t="str">
            <v/>
          </cell>
          <cell r="AQ948" t="str">
            <v/>
          </cell>
          <cell r="AR948" t="str">
            <v/>
          </cell>
          <cell r="AS948">
            <v>1480</v>
          </cell>
        </row>
        <row r="949">
          <cell r="A949" t="str">
            <v>0_15_8_Hard</v>
          </cell>
          <cell r="B949">
            <v>0</v>
          </cell>
          <cell r="C949">
            <v>15</v>
          </cell>
          <cell r="D949">
            <v>8</v>
          </cell>
          <cell r="E949">
            <v>38.759999999999991</v>
          </cell>
          <cell r="F949" t="str">
            <v>Hard</v>
          </cell>
          <cell r="G949" t="str">
            <v>标准关</v>
          </cell>
          <cell r="H949">
            <v>1</v>
          </cell>
          <cell r="I949">
            <v>2029.5989999999999</v>
          </cell>
          <cell r="J949">
            <v>1.9879999999999998</v>
          </cell>
          <cell r="K949">
            <v>1.5314062500000003</v>
          </cell>
          <cell r="L949">
            <v>1325</v>
          </cell>
          <cell r="M949">
            <v>180</v>
          </cell>
          <cell r="N949">
            <v>80</v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>0</v>
          </cell>
          <cell r="V949" t="str">
            <v>0</v>
          </cell>
          <cell r="W949" t="str">
            <v>0</v>
          </cell>
          <cell r="X949" t="str">
            <v>0</v>
          </cell>
          <cell r="Y949" t="str">
            <v>0</v>
          </cell>
          <cell r="Z949" t="str">
            <v>0</v>
          </cell>
          <cell r="AA949" t="str">
            <v/>
          </cell>
          <cell r="AB949" t="str">
            <v/>
          </cell>
          <cell r="AC949" t="str">
            <v/>
          </cell>
          <cell r="AD949" t="str">
            <v/>
          </cell>
          <cell r="AE949" t="str">
            <v/>
          </cell>
          <cell r="AF949" t="str">
            <v/>
          </cell>
          <cell r="AG949" t="str">
            <v/>
          </cell>
          <cell r="AH949" t="str">
            <v/>
          </cell>
          <cell r="AI949" t="str">
            <v/>
          </cell>
          <cell r="AJ949" t="str">
            <v/>
          </cell>
          <cell r="AK949" t="str">
            <v/>
          </cell>
          <cell r="AL949" t="str">
            <v/>
          </cell>
          <cell r="AM949" t="str">
            <v/>
          </cell>
          <cell r="AN949" t="str">
            <v/>
          </cell>
          <cell r="AO949" t="str">
            <v/>
          </cell>
          <cell r="AP949" t="str">
            <v/>
          </cell>
          <cell r="AQ949" t="str">
            <v/>
          </cell>
          <cell r="AR949" t="str">
            <v/>
          </cell>
          <cell r="AS949">
            <v>1660</v>
          </cell>
        </row>
        <row r="950">
          <cell r="A950" t="str">
            <v>0_15_9_Hard</v>
          </cell>
          <cell r="B950">
            <v>0</v>
          </cell>
          <cell r="C950">
            <v>15</v>
          </cell>
          <cell r="D950">
            <v>9</v>
          </cell>
          <cell r="E950">
            <v>41.04</v>
          </cell>
          <cell r="F950" t="str">
            <v>Hard</v>
          </cell>
          <cell r="G950" t="str">
            <v>标准关</v>
          </cell>
          <cell r="H950">
            <v>1</v>
          </cell>
          <cell r="I950">
            <v>2454.192</v>
          </cell>
          <cell r="J950">
            <v>1.9879999999999998</v>
          </cell>
          <cell r="K950">
            <v>1.6706250000000002</v>
          </cell>
          <cell r="L950">
            <v>1469</v>
          </cell>
          <cell r="M950">
            <v>180</v>
          </cell>
          <cell r="N950">
            <v>80</v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>0</v>
          </cell>
          <cell r="V950" t="str">
            <v>0</v>
          </cell>
          <cell r="W950" t="str">
            <v>0</v>
          </cell>
          <cell r="X950" t="str">
            <v>0</v>
          </cell>
          <cell r="Y950" t="str">
            <v>0</v>
          </cell>
          <cell r="Z950" t="str">
            <v>0</v>
          </cell>
          <cell r="AA950" t="str">
            <v/>
          </cell>
          <cell r="AB950" t="str">
            <v/>
          </cell>
          <cell r="AC950" t="str">
            <v/>
          </cell>
          <cell r="AD950" t="str">
            <v/>
          </cell>
          <cell r="AE950" t="str">
            <v/>
          </cell>
          <cell r="AF950" t="str">
            <v/>
          </cell>
          <cell r="AG950" t="str">
            <v/>
          </cell>
          <cell r="AH950" t="str">
            <v/>
          </cell>
          <cell r="AI950" t="str">
            <v/>
          </cell>
          <cell r="AJ950" t="str">
            <v/>
          </cell>
          <cell r="AK950" t="str">
            <v/>
          </cell>
          <cell r="AL950" t="str">
            <v/>
          </cell>
          <cell r="AM950" t="str">
            <v/>
          </cell>
          <cell r="AN950" t="str">
            <v/>
          </cell>
          <cell r="AO950" t="str">
            <v/>
          </cell>
          <cell r="AP950" t="str">
            <v/>
          </cell>
          <cell r="AQ950" t="str">
            <v/>
          </cell>
          <cell r="AR950" t="str">
            <v/>
          </cell>
          <cell r="AS950">
            <v>1840</v>
          </cell>
        </row>
        <row r="951">
          <cell r="A951" t="str">
            <v>0_15_10_Hard</v>
          </cell>
          <cell r="B951">
            <v>0</v>
          </cell>
          <cell r="C951">
            <v>15</v>
          </cell>
          <cell r="D951">
            <v>10</v>
          </cell>
          <cell r="E951">
            <v>43.319999999999993</v>
          </cell>
          <cell r="F951" t="str">
            <v>Hard</v>
          </cell>
          <cell r="G951" t="str">
            <v>标准关</v>
          </cell>
          <cell r="H951">
            <v>1</v>
          </cell>
          <cell r="I951">
            <v>2918.7989999999995</v>
          </cell>
          <cell r="J951">
            <v>1.9879999999999998</v>
          </cell>
          <cell r="K951">
            <v>1.8098437500000004</v>
          </cell>
          <cell r="L951">
            <v>1613</v>
          </cell>
          <cell r="M951">
            <v>180</v>
          </cell>
          <cell r="N951">
            <v>80</v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>0</v>
          </cell>
          <cell r="V951" t="str">
            <v>0</v>
          </cell>
          <cell r="W951" t="str">
            <v>0</v>
          </cell>
          <cell r="X951" t="str">
            <v>0</v>
          </cell>
          <cell r="Y951" t="str">
            <v>0</v>
          </cell>
          <cell r="Z951" t="str">
            <v>0</v>
          </cell>
          <cell r="AA951" t="str">
            <v/>
          </cell>
          <cell r="AB951" t="str">
            <v/>
          </cell>
          <cell r="AC951" t="str">
            <v/>
          </cell>
          <cell r="AD951" t="str">
            <v/>
          </cell>
          <cell r="AE951" t="str">
            <v/>
          </cell>
          <cell r="AF951" t="str">
            <v/>
          </cell>
          <cell r="AG951" t="str">
            <v/>
          </cell>
          <cell r="AH951" t="str">
            <v/>
          </cell>
          <cell r="AI951" t="str">
            <v/>
          </cell>
          <cell r="AJ951" t="str">
            <v/>
          </cell>
          <cell r="AK951" t="str">
            <v/>
          </cell>
          <cell r="AL951" t="str">
            <v/>
          </cell>
          <cell r="AM951" t="str">
            <v/>
          </cell>
          <cell r="AN951" t="str">
            <v/>
          </cell>
          <cell r="AO951" t="str">
            <v/>
          </cell>
          <cell r="AP951" t="str">
            <v/>
          </cell>
          <cell r="AQ951" t="str">
            <v/>
          </cell>
          <cell r="AR951" t="str">
            <v/>
          </cell>
          <cell r="AS951">
            <v>2020</v>
          </cell>
        </row>
        <row r="952">
          <cell r="A952" t="str">
            <v>0_16_1_Hard</v>
          </cell>
          <cell r="B952">
            <v>0</v>
          </cell>
          <cell r="C952">
            <v>16</v>
          </cell>
          <cell r="D952">
            <v>1</v>
          </cell>
          <cell r="E952">
            <v>23</v>
          </cell>
          <cell r="F952" t="str">
            <v>Hard</v>
          </cell>
          <cell r="G952" t="str">
            <v>标准关</v>
          </cell>
          <cell r="H952">
            <v>1</v>
          </cell>
          <cell r="I952">
            <v>136.80000000000001</v>
          </cell>
          <cell r="J952">
            <v>2.0299999999999998</v>
          </cell>
          <cell r="K952">
            <v>0.56718750000000007</v>
          </cell>
          <cell r="L952">
            <v>241</v>
          </cell>
          <cell r="M952">
            <v>180</v>
          </cell>
          <cell r="N952">
            <v>80</v>
          </cell>
          <cell r="O952" t="str">
            <v>麻痹蝎2</v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>
            <v>13</v>
          </cell>
          <cell r="V952" t="str">
            <v>0</v>
          </cell>
          <cell r="W952" t="str">
            <v>0</v>
          </cell>
          <cell r="X952" t="str">
            <v>0</v>
          </cell>
          <cell r="Y952" t="str">
            <v>0</v>
          </cell>
          <cell r="Z952" t="str">
            <v>0</v>
          </cell>
          <cell r="AA952">
            <v>241</v>
          </cell>
          <cell r="AB952" t="str">
            <v/>
          </cell>
          <cell r="AC952" t="str">
            <v/>
          </cell>
          <cell r="AD952" t="str">
            <v/>
          </cell>
          <cell r="AE952" t="str">
            <v/>
          </cell>
          <cell r="AF952" t="str">
            <v/>
          </cell>
          <cell r="AG952">
            <v>2.0299999999999998</v>
          </cell>
          <cell r="AH952" t="str">
            <v/>
          </cell>
          <cell r="AI952" t="str">
            <v/>
          </cell>
          <cell r="AJ952" t="str">
            <v/>
          </cell>
          <cell r="AK952" t="str">
            <v/>
          </cell>
          <cell r="AL952" t="str">
            <v/>
          </cell>
          <cell r="AM952">
            <v>6</v>
          </cell>
          <cell r="AN952" t="str">
            <v/>
          </cell>
          <cell r="AO952" t="str">
            <v/>
          </cell>
          <cell r="AP952" t="str">
            <v/>
          </cell>
          <cell r="AQ952" t="str">
            <v/>
          </cell>
          <cell r="AR952" t="str">
            <v/>
          </cell>
          <cell r="AS952">
            <v>300</v>
          </cell>
        </row>
        <row r="953">
          <cell r="A953" t="str">
            <v>0_16_2_Hard</v>
          </cell>
          <cell r="B953">
            <v>0</v>
          </cell>
          <cell r="C953">
            <v>16</v>
          </cell>
          <cell r="D953">
            <v>2</v>
          </cell>
          <cell r="E953">
            <v>25.3</v>
          </cell>
          <cell r="F953" t="str">
            <v>Hard</v>
          </cell>
          <cell r="G953" t="str">
            <v>标准关</v>
          </cell>
          <cell r="H953">
            <v>1</v>
          </cell>
          <cell r="I953">
            <v>294.12</v>
          </cell>
          <cell r="J953">
            <v>2.0299999999999998</v>
          </cell>
          <cell r="K953">
            <v>0.70898437500000011</v>
          </cell>
          <cell r="L953">
            <v>415</v>
          </cell>
          <cell r="M953">
            <v>180</v>
          </cell>
          <cell r="N953">
            <v>80</v>
          </cell>
          <cell r="O953" t="str">
            <v>麻痹蝎2</v>
          </cell>
          <cell r="P953" t="str">
            <v>蛋2</v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>
            <v>5</v>
          </cell>
          <cell r="V953">
            <v>11</v>
          </cell>
          <cell r="W953" t="str">
            <v>0</v>
          </cell>
          <cell r="X953" t="str">
            <v>0</v>
          </cell>
          <cell r="Y953" t="str">
            <v>0</v>
          </cell>
          <cell r="Z953" t="str">
            <v>0</v>
          </cell>
          <cell r="AA953">
            <v>415</v>
          </cell>
          <cell r="AB953">
            <v>415</v>
          </cell>
          <cell r="AC953" t="str">
            <v/>
          </cell>
          <cell r="AD953" t="str">
            <v/>
          </cell>
          <cell r="AE953" t="str">
            <v/>
          </cell>
          <cell r="AF953" t="str">
            <v/>
          </cell>
          <cell r="AG953">
            <v>2.0299999999999998</v>
          </cell>
          <cell r="AH953">
            <v>2.0299999999999998</v>
          </cell>
          <cell r="AI953" t="str">
            <v/>
          </cell>
          <cell r="AJ953" t="str">
            <v/>
          </cell>
          <cell r="AK953" t="str">
            <v/>
          </cell>
          <cell r="AL953" t="str">
            <v/>
          </cell>
          <cell r="AM953">
            <v>5</v>
          </cell>
          <cell r="AN953">
            <v>5</v>
          </cell>
          <cell r="AO953" t="str">
            <v/>
          </cell>
          <cell r="AP953" t="str">
            <v/>
          </cell>
          <cell r="AQ953" t="str">
            <v/>
          </cell>
          <cell r="AR953" t="str">
            <v/>
          </cell>
          <cell r="AS953">
            <v>516</v>
          </cell>
        </row>
        <row r="954">
          <cell r="A954" t="str">
            <v>0_16_3_Hard</v>
          </cell>
          <cell r="B954">
            <v>0</v>
          </cell>
          <cell r="C954">
            <v>16</v>
          </cell>
          <cell r="D954">
            <v>3</v>
          </cell>
          <cell r="E954">
            <v>27.599999999999998</v>
          </cell>
          <cell r="F954" t="str">
            <v>Hard</v>
          </cell>
          <cell r="G954" t="str">
            <v>标准关</v>
          </cell>
          <cell r="H954">
            <v>1</v>
          </cell>
          <cell r="I954">
            <v>500.68799999999999</v>
          </cell>
          <cell r="J954">
            <v>2.0299999999999998</v>
          </cell>
          <cell r="K954">
            <v>0.85078125000000004</v>
          </cell>
          <cell r="L954">
            <v>589</v>
          </cell>
          <cell r="M954">
            <v>180</v>
          </cell>
          <cell r="N954">
            <v>80</v>
          </cell>
          <cell r="O954" t="str">
            <v>蛋2</v>
          </cell>
          <cell r="P954" t="str">
            <v>石像1</v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>
            <v>11</v>
          </cell>
          <cell r="V954">
            <v>11</v>
          </cell>
          <cell r="W954" t="str">
            <v>0</v>
          </cell>
          <cell r="X954" t="str">
            <v>0</v>
          </cell>
          <cell r="Y954" t="str">
            <v>0</v>
          </cell>
          <cell r="Z954" t="str">
            <v>0</v>
          </cell>
          <cell r="AA954">
            <v>942</v>
          </cell>
          <cell r="AB954">
            <v>236</v>
          </cell>
          <cell r="AC954" t="str">
            <v/>
          </cell>
          <cell r="AD954" t="str">
            <v/>
          </cell>
          <cell r="AE954" t="str">
            <v/>
          </cell>
          <cell r="AF954" t="str">
            <v/>
          </cell>
          <cell r="AG954">
            <v>2.0299999999999998</v>
          </cell>
          <cell r="AH954">
            <v>2.0299999999999998</v>
          </cell>
          <cell r="AI954" t="str">
            <v/>
          </cell>
          <cell r="AJ954" t="str">
            <v/>
          </cell>
          <cell r="AK954" t="str">
            <v/>
          </cell>
          <cell r="AL954" t="str">
            <v/>
          </cell>
          <cell r="AM954">
            <v>5</v>
          </cell>
          <cell r="AN954">
            <v>2</v>
          </cell>
          <cell r="AO954" t="str">
            <v/>
          </cell>
          <cell r="AP954" t="str">
            <v/>
          </cell>
          <cell r="AQ954" t="str">
            <v/>
          </cell>
          <cell r="AR954" t="str">
            <v/>
          </cell>
          <cell r="AS954">
            <v>732</v>
          </cell>
        </row>
        <row r="955">
          <cell r="A955" t="str">
            <v>0_16_4_Hard</v>
          </cell>
          <cell r="B955">
            <v>0</v>
          </cell>
          <cell r="C955">
            <v>16</v>
          </cell>
          <cell r="D955">
            <v>4</v>
          </cell>
          <cell r="E955">
            <v>29.900000000000002</v>
          </cell>
          <cell r="F955" t="str">
            <v>Hard</v>
          </cell>
          <cell r="G955" t="str">
            <v>标准关</v>
          </cell>
          <cell r="H955">
            <v>1</v>
          </cell>
          <cell r="I955">
            <v>750.12</v>
          </cell>
          <cell r="J955">
            <v>2.0299999999999998</v>
          </cell>
          <cell r="K955">
            <v>0.99257812500000009</v>
          </cell>
          <cell r="L955">
            <v>756</v>
          </cell>
          <cell r="M955">
            <v>180</v>
          </cell>
          <cell r="N955">
            <v>80</v>
          </cell>
          <cell r="O955" t="str">
            <v>蛋2</v>
          </cell>
          <cell r="P955" t="str">
            <v>石像1</v>
          </cell>
          <cell r="Q955" t="str">
            <v>鬼2</v>
          </cell>
          <cell r="R955" t="str">
            <v/>
          </cell>
          <cell r="S955" t="str">
            <v/>
          </cell>
          <cell r="T955" t="str">
            <v/>
          </cell>
          <cell r="U955">
            <v>11</v>
          </cell>
          <cell r="V955">
            <v>11</v>
          </cell>
          <cell r="W955">
            <v>5</v>
          </cell>
          <cell r="X955" t="str">
            <v>0</v>
          </cell>
          <cell r="Y955" t="str">
            <v>0</v>
          </cell>
          <cell r="Z955" t="str">
            <v>0</v>
          </cell>
          <cell r="AA955">
            <v>1089</v>
          </cell>
          <cell r="AB955">
            <v>272</v>
          </cell>
          <cell r="AC955">
            <v>1089</v>
          </cell>
          <cell r="AD955" t="str">
            <v/>
          </cell>
          <cell r="AE955" t="str">
            <v/>
          </cell>
          <cell r="AF955" t="str">
            <v/>
          </cell>
          <cell r="AG955">
            <v>2.0299999999999998</v>
          </cell>
          <cell r="AH955">
            <v>2.0299999999999998</v>
          </cell>
          <cell r="AI955">
            <v>2.0299999999999998</v>
          </cell>
          <cell r="AJ955" t="str">
            <v/>
          </cell>
          <cell r="AK955" t="str">
            <v/>
          </cell>
          <cell r="AL955" t="str">
            <v/>
          </cell>
          <cell r="AM955">
            <v>4</v>
          </cell>
          <cell r="AN955">
            <v>2</v>
          </cell>
          <cell r="AO955">
            <v>4</v>
          </cell>
          <cell r="AP955" t="str">
            <v/>
          </cell>
          <cell r="AQ955" t="str">
            <v/>
          </cell>
          <cell r="AR955" t="str">
            <v/>
          </cell>
          <cell r="AS955">
            <v>940</v>
          </cell>
        </row>
        <row r="956">
          <cell r="A956" t="str">
            <v>0_16_5_Hard</v>
          </cell>
          <cell r="B956">
            <v>0</v>
          </cell>
          <cell r="C956">
            <v>16</v>
          </cell>
          <cell r="D956">
            <v>5</v>
          </cell>
          <cell r="E956">
            <v>32.199999999999996</v>
          </cell>
          <cell r="F956" t="str">
            <v>Hard</v>
          </cell>
          <cell r="G956" t="str">
            <v>标准关</v>
          </cell>
          <cell r="H956">
            <v>1</v>
          </cell>
          <cell r="I956">
            <v>1021.44</v>
          </cell>
          <cell r="J956">
            <v>2.0299999999999998</v>
          </cell>
          <cell r="K956">
            <v>1.1343750000000001</v>
          </cell>
          <cell r="L956">
            <v>900</v>
          </cell>
          <cell r="M956">
            <v>180</v>
          </cell>
          <cell r="N956">
            <v>80</v>
          </cell>
          <cell r="O956" t="str">
            <v>石像1</v>
          </cell>
          <cell r="P956" t="str">
            <v>鬼2</v>
          </cell>
          <cell r="Q956" t="str">
            <v>麻痹蝎2</v>
          </cell>
          <cell r="R956" t="str">
            <v/>
          </cell>
          <cell r="S956" t="str">
            <v/>
          </cell>
          <cell r="T956" t="str">
            <v/>
          </cell>
          <cell r="U956">
            <v>14</v>
          </cell>
          <cell r="V956">
            <v>14</v>
          </cell>
          <cell r="W956">
            <v>7</v>
          </cell>
          <cell r="X956" t="str">
            <v>0</v>
          </cell>
          <cell r="Y956" t="str">
            <v>0</v>
          </cell>
          <cell r="Z956" t="str">
            <v>0</v>
          </cell>
          <cell r="AA956">
            <v>321</v>
          </cell>
          <cell r="AB956">
            <v>1286</v>
          </cell>
          <cell r="AC956">
            <v>1286</v>
          </cell>
          <cell r="AD956" t="str">
            <v/>
          </cell>
          <cell r="AE956" t="str">
            <v/>
          </cell>
          <cell r="AF956" t="str">
            <v/>
          </cell>
          <cell r="AG956">
            <v>2.0299999999999998</v>
          </cell>
          <cell r="AH956">
            <v>2.0299999999999998</v>
          </cell>
          <cell r="AI956">
            <v>2.0299999999999998</v>
          </cell>
          <cell r="AJ956" t="str">
            <v/>
          </cell>
          <cell r="AK956" t="str">
            <v/>
          </cell>
          <cell r="AL956" t="str">
            <v/>
          </cell>
          <cell r="AM956">
            <v>1</v>
          </cell>
          <cell r="AN956">
            <v>3</v>
          </cell>
          <cell r="AO956">
            <v>3</v>
          </cell>
          <cell r="AP956" t="str">
            <v/>
          </cell>
          <cell r="AQ956" t="str">
            <v/>
          </cell>
          <cell r="AR956" t="str">
            <v/>
          </cell>
          <cell r="AS956">
            <v>1120</v>
          </cell>
        </row>
        <row r="957">
          <cell r="A957" t="str">
            <v>0_16_6_Hard</v>
          </cell>
          <cell r="B957">
            <v>0</v>
          </cell>
          <cell r="C957">
            <v>16</v>
          </cell>
          <cell r="D957">
            <v>6</v>
          </cell>
          <cell r="E957">
            <v>34.5</v>
          </cell>
          <cell r="F957" t="str">
            <v>Hard</v>
          </cell>
          <cell r="G957" t="str">
            <v>标准关</v>
          </cell>
          <cell r="H957">
            <v>1</v>
          </cell>
          <cell r="I957">
            <v>1333.8000000000002</v>
          </cell>
          <cell r="J957">
            <v>2.0299999999999998</v>
          </cell>
          <cell r="K957">
            <v>1.2761718750000002</v>
          </cell>
          <cell r="L957">
            <v>1045</v>
          </cell>
          <cell r="M957">
            <v>180</v>
          </cell>
          <cell r="N957">
            <v>80</v>
          </cell>
          <cell r="O957" t="str">
            <v>蛋2</v>
          </cell>
          <cell r="P957" t="str">
            <v>石像1</v>
          </cell>
          <cell r="Q957" t="str">
            <v>鬼2</v>
          </cell>
          <cell r="R957" t="str">
            <v>麻痹蝎2</v>
          </cell>
          <cell r="S957" t="str">
            <v/>
          </cell>
          <cell r="T957" t="str">
            <v/>
          </cell>
          <cell r="U957">
            <v>8</v>
          </cell>
          <cell r="V957">
            <v>8</v>
          </cell>
          <cell r="W957">
            <v>8</v>
          </cell>
          <cell r="X957">
            <v>17</v>
          </cell>
          <cell r="Y957" t="str">
            <v>0</v>
          </cell>
          <cell r="Z957" t="str">
            <v>0</v>
          </cell>
          <cell r="AA957">
            <v>1224</v>
          </cell>
          <cell r="AB957">
            <v>306</v>
          </cell>
          <cell r="AC957">
            <v>1224</v>
          </cell>
          <cell r="AD957">
            <v>1224</v>
          </cell>
          <cell r="AE957" t="str">
            <v/>
          </cell>
          <cell r="AF957" t="str">
            <v/>
          </cell>
          <cell r="AG957">
            <v>2.0299999999999998</v>
          </cell>
          <cell r="AH957">
            <v>2.0299999999999998</v>
          </cell>
          <cell r="AI957">
            <v>2.0299999999999998</v>
          </cell>
          <cell r="AJ957">
            <v>2.0299999999999998</v>
          </cell>
          <cell r="AK957" t="str">
            <v/>
          </cell>
          <cell r="AL957" t="str">
            <v/>
          </cell>
          <cell r="AM957">
            <v>2</v>
          </cell>
          <cell r="AN957">
            <v>1</v>
          </cell>
          <cell r="AO957">
            <v>2</v>
          </cell>
          <cell r="AP957">
            <v>2</v>
          </cell>
          <cell r="AQ957" t="str">
            <v/>
          </cell>
          <cell r="AR957" t="str">
            <v/>
          </cell>
          <cell r="AS957">
            <v>1300</v>
          </cell>
        </row>
        <row r="958">
          <cell r="A958" t="str">
            <v>0_16_7_Hard</v>
          </cell>
          <cell r="B958">
            <v>0</v>
          </cell>
          <cell r="C958">
            <v>16</v>
          </cell>
          <cell r="D958">
            <v>7</v>
          </cell>
          <cell r="E958">
            <v>36.800000000000004</v>
          </cell>
          <cell r="F958" t="str">
            <v>Hard</v>
          </cell>
          <cell r="G958" t="str">
            <v>标准关</v>
          </cell>
          <cell r="H958">
            <v>1</v>
          </cell>
          <cell r="I958">
            <v>1687.2000000000003</v>
          </cell>
          <cell r="J958">
            <v>2.0299999999999998</v>
          </cell>
          <cell r="K958">
            <v>1.4179687500000002</v>
          </cell>
          <cell r="L958">
            <v>1190</v>
          </cell>
          <cell r="M958">
            <v>180</v>
          </cell>
          <cell r="N958">
            <v>80</v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>0</v>
          </cell>
          <cell r="V958" t="str">
            <v>0</v>
          </cell>
          <cell r="W958" t="str">
            <v>0</v>
          </cell>
          <cell r="X958" t="str">
            <v>0</v>
          </cell>
          <cell r="Y958" t="str">
            <v>0</v>
          </cell>
          <cell r="Z958" t="str">
            <v>0</v>
          </cell>
          <cell r="AA958" t="str">
            <v/>
          </cell>
          <cell r="AB958" t="str">
            <v/>
          </cell>
          <cell r="AC958" t="str">
            <v/>
          </cell>
          <cell r="AD958" t="str">
            <v/>
          </cell>
          <cell r="AE958" t="str">
            <v/>
          </cell>
          <cell r="AF958" t="str">
            <v/>
          </cell>
          <cell r="AG958" t="str">
            <v/>
          </cell>
          <cell r="AH958" t="str">
            <v/>
          </cell>
          <cell r="AI958" t="str">
            <v/>
          </cell>
          <cell r="AJ958" t="str">
            <v/>
          </cell>
          <cell r="AK958" t="str">
            <v/>
          </cell>
          <cell r="AL958" t="str">
            <v/>
          </cell>
          <cell r="AM958" t="str">
            <v/>
          </cell>
          <cell r="AN958" t="str">
            <v/>
          </cell>
          <cell r="AO958" t="str">
            <v/>
          </cell>
          <cell r="AP958" t="str">
            <v/>
          </cell>
          <cell r="AQ958" t="str">
            <v/>
          </cell>
          <cell r="AR958" t="str">
            <v/>
          </cell>
          <cell r="AS958">
            <v>1480</v>
          </cell>
        </row>
        <row r="959">
          <cell r="A959" t="str">
            <v>0_16_8_Hard</v>
          </cell>
          <cell r="B959">
            <v>0</v>
          </cell>
          <cell r="C959">
            <v>16</v>
          </cell>
          <cell r="D959">
            <v>8</v>
          </cell>
          <cell r="E959">
            <v>39.1</v>
          </cell>
          <cell r="F959" t="str">
            <v>Hard</v>
          </cell>
          <cell r="G959" t="str">
            <v>标准关</v>
          </cell>
          <cell r="H959">
            <v>1</v>
          </cell>
          <cell r="I959">
            <v>2081.6400000000003</v>
          </cell>
          <cell r="J959">
            <v>2.0299999999999998</v>
          </cell>
          <cell r="K959">
            <v>1.5597656250000003</v>
          </cell>
          <cell r="L959">
            <v>1335</v>
          </cell>
          <cell r="M959">
            <v>180</v>
          </cell>
          <cell r="N959">
            <v>80</v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>0</v>
          </cell>
          <cell r="V959" t="str">
            <v>0</v>
          </cell>
          <cell r="W959" t="str">
            <v>0</v>
          </cell>
          <cell r="X959" t="str">
            <v>0</v>
          </cell>
          <cell r="Y959" t="str">
            <v>0</v>
          </cell>
          <cell r="Z959" t="str">
            <v>0</v>
          </cell>
          <cell r="AA959" t="str">
            <v/>
          </cell>
          <cell r="AB959" t="str">
            <v/>
          </cell>
          <cell r="AC959" t="str">
            <v/>
          </cell>
          <cell r="AD959" t="str">
            <v/>
          </cell>
          <cell r="AE959" t="str">
            <v/>
          </cell>
          <cell r="AF959" t="str">
            <v/>
          </cell>
          <cell r="AG959" t="str">
            <v/>
          </cell>
          <cell r="AH959" t="str">
            <v/>
          </cell>
          <cell r="AI959" t="str">
            <v/>
          </cell>
          <cell r="AJ959" t="str">
            <v/>
          </cell>
          <cell r="AK959" t="str">
            <v/>
          </cell>
          <cell r="AL959" t="str">
            <v/>
          </cell>
          <cell r="AM959" t="str">
            <v/>
          </cell>
          <cell r="AN959" t="str">
            <v/>
          </cell>
          <cell r="AO959" t="str">
            <v/>
          </cell>
          <cell r="AP959" t="str">
            <v/>
          </cell>
          <cell r="AQ959" t="str">
            <v/>
          </cell>
          <cell r="AR959" t="str">
            <v/>
          </cell>
          <cell r="AS959">
            <v>1660</v>
          </cell>
        </row>
        <row r="960">
          <cell r="A960" t="str">
            <v>0_16_9_Hard</v>
          </cell>
          <cell r="B960">
            <v>0</v>
          </cell>
          <cell r="C960">
            <v>16</v>
          </cell>
          <cell r="D960">
            <v>9</v>
          </cell>
          <cell r="E960">
            <v>41.4</v>
          </cell>
          <cell r="F960" t="str">
            <v>Hard</v>
          </cell>
          <cell r="G960" t="str">
            <v>标准关</v>
          </cell>
          <cell r="H960">
            <v>1</v>
          </cell>
          <cell r="I960">
            <v>2517.12</v>
          </cell>
          <cell r="J960">
            <v>2.0299999999999998</v>
          </cell>
          <cell r="K960">
            <v>1.7015625000000001</v>
          </cell>
          <cell r="L960">
            <v>1479</v>
          </cell>
          <cell r="M960">
            <v>180</v>
          </cell>
          <cell r="N960">
            <v>80</v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>0</v>
          </cell>
          <cell r="V960" t="str">
            <v>0</v>
          </cell>
          <cell r="W960" t="str">
            <v>0</v>
          </cell>
          <cell r="X960" t="str">
            <v>0</v>
          </cell>
          <cell r="Y960" t="str">
            <v>0</v>
          </cell>
          <cell r="Z960" t="str">
            <v>0</v>
          </cell>
          <cell r="AA960" t="str">
            <v/>
          </cell>
          <cell r="AB960" t="str">
            <v/>
          </cell>
          <cell r="AC960" t="str">
            <v/>
          </cell>
          <cell r="AD960" t="str">
            <v/>
          </cell>
          <cell r="AE960" t="str">
            <v/>
          </cell>
          <cell r="AF960" t="str">
            <v/>
          </cell>
          <cell r="AG960" t="str">
            <v/>
          </cell>
          <cell r="AH960" t="str">
            <v/>
          </cell>
          <cell r="AI960" t="str">
            <v/>
          </cell>
          <cell r="AJ960" t="str">
            <v/>
          </cell>
          <cell r="AK960" t="str">
            <v/>
          </cell>
          <cell r="AL960" t="str">
            <v/>
          </cell>
          <cell r="AM960" t="str">
            <v/>
          </cell>
          <cell r="AN960" t="str">
            <v/>
          </cell>
          <cell r="AO960" t="str">
            <v/>
          </cell>
          <cell r="AP960" t="str">
            <v/>
          </cell>
          <cell r="AQ960" t="str">
            <v/>
          </cell>
          <cell r="AR960" t="str">
            <v/>
          </cell>
          <cell r="AS960">
            <v>1840</v>
          </cell>
        </row>
        <row r="961">
          <cell r="A961" t="str">
            <v>0_16_10_Hard</v>
          </cell>
          <cell r="B961">
            <v>0</v>
          </cell>
          <cell r="C961">
            <v>16</v>
          </cell>
          <cell r="D961">
            <v>10</v>
          </cell>
          <cell r="E961">
            <v>43.699999999999996</v>
          </cell>
          <cell r="F961" t="str">
            <v>Hard</v>
          </cell>
          <cell r="G961" t="str">
            <v>标准关</v>
          </cell>
          <cell r="H961">
            <v>1</v>
          </cell>
          <cell r="I961">
            <v>2993.6399999999994</v>
          </cell>
          <cell r="J961">
            <v>2.0299999999999998</v>
          </cell>
          <cell r="K961">
            <v>1.8433593750000001</v>
          </cell>
          <cell r="L961">
            <v>1624</v>
          </cell>
          <cell r="M961">
            <v>180</v>
          </cell>
          <cell r="N961">
            <v>80</v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>0</v>
          </cell>
          <cell r="V961" t="str">
            <v>0</v>
          </cell>
          <cell r="W961" t="str">
            <v>0</v>
          </cell>
          <cell r="X961" t="str">
            <v>0</v>
          </cell>
          <cell r="Y961" t="str">
            <v>0</v>
          </cell>
          <cell r="Z961" t="str">
            <v>0</v>
          </cell>
          <cell r="AA961" t="str">
            <v/>
          </cell>
          <cell r="AB961" t="str">
            <v/>
          </cell>
          <cell r="AC961" t="str">
            <v/>
          </cell>
          <cell r="AD961" t="str">
            <v/>
          </cell>
          <cell r="AE961" t="str">
            <v/>
          </cell>
          <cell r="AF961" t="str">
            <v/>
          </cell>
          <cell r="AG961" t="str">
            <v/>
          </cell>
          <cell r="AH961" t="str">
            <v/>
          </cell>
          <cell r="AI961" t="str">
            <v/>
          </cell>
          <cell r="AJ961" t="str">
            <v/>
          </cell>
          <cell r="AK961" t="str">
            <v/>
          </cell>
          <cell r="AL961" t="str">
            <v/>
          </cell>
          <cell r="AM961" t="str">
            <v/>
          </cell>
          <cell r="AN961" t="str">
            <v/>
          </cell>
          <cell r="AO961" t="str">
            <v/>
          </cell>
          <cell r="AP961" t="str">
            <v/>
          </cell>
          <cell r="AQ961" t="str">
            <v/>
          </cell>
          <cell r="AR961" t="str">
            <v/>
          </cell>
          <cell r="AS961">
            <v>2020</v>
          </cell>
        </row>
        <row r="962">
          <cell r="A962" t="str">
            <v>0_17_1_Hard</v>
          </cell>
          <cell r="B962">
            <v>0</v>
          </cell>
          <cell r="C962">
            <v>17</v>
          </cell>
          <cell r="D962">
            <v>1</v>
          </cell>
          <cell r="E962">
            <v>23.2</v>
          </cell>
          <cell r="F962" t="str">
            <v>Hard</v>
          </cell>
          <cell r="G962" t="str">
            <v>标准关</v>
          </cell>
          <cell r="H962">
            <v>1</v>
          </cell>
          <cell r="I962">
            <v>140.22</v>
          </cell>
          <cell r="J962">
            <v>2.0720000000000001</v>
          </cell>
          <cell r="K962">
            <v>0.57750000000000001</v>
          </cell>
          <cell r="L962">
            <v>243</v>
          </cell>
          <cell r="M962">
            <v>180</v>
          </cell>
          <cell r="N962">
            <v>80</v>
          </cell>
          <cell r="O962" t="str">
            <v>小恶魔1</v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>
            <v>13</v>
          </cell>
          <cell r="V962" t="str">
            <v>0</v>
          </cell>
          <cell r="W962" t="str">
            <v>0</v>
          </cell>
          <cell r="X962" t="str">
            <v>0</v>
          </cell>
          <cell r="Y962" t="str">
            <v>0</v>
          </cell>
          <cell r="Z962" t="str">
            <v>0</v>
          </cell>
          <cell r="AA962">
            <v>243</v>
          </cell>
          <cell r="AB962" t="str">
            <v/>
          </cell>
          <cell r="AC962" t="str">
            <v/>
          </cell>
          <cell r="AD962" t="str">
            <v/>
          </cell>
          <cell r="AE962" t="str">
            <v/>
          </cell>
          <cell r="AF962" t="str">
            <v/>
          </cell>
          <cell r="AG962">
            <v>2.0720000000000001</v>
          </cell>
          <cell r="AH962" t="str">
            <v/>
          </cell>
          <cell r="AI962" t="str">
            <v/>
          </cell>
          <cell r="AJ962" t="str">
            <v/>
          </cell>
          <cell r="AK962" t="str">
            <v/>
          </cell>
          <cell r="AL962" t="str">
            <v/>
          </cell>
          <cell r="AM962">
            <v>6</v>
          </cell>
          <cell r="AN962" t="str">
            <v/>
          </cell>
          <cell r="AO962" t="str">
            <v/>
          </cell>
          <cell r="AP962" t="str">
            <v/>
          </cell>
          <cell r="AQ962" t="str">
            <v/>
          </cell>
          <cell r="AR962" t="str">
            <v/>
          </cell>
          <cell r="AS962">
            <v>300</v>
          </cell>
        </row>
        <row r="963">
          <cell r="A963" t="str">
            <v>0_17_2_Hard</v>
          </cell>
          <cell r="B963">
            <v>0</v>
          </cell>
          <cell r="C963">
            <v>17</v>
          </cell>
          <cell r="D963">
            <v>2</v>
          </cell>
          <cell r="E963">
            <v>25.52</v>
          </cell>
          <cell r="F963" t="str">
            <v>Hard</v>
          </cell>
          <cell r="G963" t="str">
            <v>标准关</v>
          </cell>
          <cell r="H963">
            <v>1</v>
          </cell>
          <cell r="I963">
            <v>301.47299999999996</v>
          </cell>
          <cell r="J963">
            <v>2.0720000000000001</v>
          </cell>
          <cell r="K963">
            <v>0.72187500000000004</v>
          </cell>
          <cell r="L963">
            <v>418</v>
          </cell>
          <cell r="M963">
            <v>180</v>
          </cell>
          <cell r="N963">
            <v>80</v>
          </cell>
          <cell r="O963" t="str">
            <v>小恶魔1</v>
          </cell>
          <cell r="P963" t="str">
            <v>石像1</v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>
            <v>6</v>
          </cell>
          <cell r="V963">
            <v>12</v>
          </cell>
          <cell r="W963" t="str">
            <v>0</v>
          </cell>
          <cell r="X963" t="str">
            <v>0</v>
          </cell>
          <cell r="Y963" t="str">
            <v>0</v>
          </cell>
          <cell r="Z963" t="str">
            <v>0</v>
          </cell>
          <cell r="AA963">
            <v>418</v>
          </cell>
          <cell r="AB963">
            <v>418</v>
          </cell>
          <cell r="AC963" t="str">
            <v/>
          </cell>
          <cell r="AD963" t="str">
            <v/>
          </cell>
          <cell r="AE963" t="str">
            <v/>
          </cell>
          <cell r="AF963" t="str">
            <v/>
          </cell>
          <cell r="AG963">
            <v>2.0720000000000001</v>
          </cell>
          <cell r="AH963">
            <v>2.0720000000000001</v>
          </cell>
          <cell r="AI963" t="str">
            <v/>
          </cell>
          <cell r="AJ963" t="str">
            <v/>
          </cell>
          <cell r="AK963" t="str">
            <v/>
          </cell>
          <cell r="AL963" t="str">
            <v/>
          </cell>
          <cell r="AM963">
            <v>4</v>
          </cell>
          <cell r="AN963">
            <v>4</v>
          </cell>
          <cell r="AO963" t="str">
            <v/>
          </cell>
          <cell r="AP963" t="str">
            <v/>
          </cell>
          <cell r="AQ963" t="str">
            <v/>
          </cell>
          <cell r="AR963" t="str">
            <v/>
          </cell>
          <cell r="AS963">
            <v>516</v>
          </cell>
        </row>
        <row r="964">
          <cell r="A964" t="str">
            <v>0_17_3_Hard</v>
          </cell>
          <cell r="B964">
            <v>0</v>
          </cell>
          <cell r="C964">
            <v>17</v>
          </cell>
          <cell r="D964">
            <v>3</v>
          </cell>
          <cell r="E964">
            <v>27.84</v>
          </cell>
          <cell r="F964" t="str">
            <v>Hard</v>
          </cell>
          <cell r="G964" t="str">
            <v>标准关</v>
          </cell>
          <cell r="H964">
            <v>1</v>
          </cell>
          <cell r="I964">
            <v>513.20519999999988</v>
          </cell>
          <cell r="J964">
            <v>2.0720000000000001</v>
          </cell>
          <cell r="K964">
            <v>0.86624999999999996</v>
          </cell>
          <cell r="L964">
            <v>592</v>
          </cell>
          <cell r="M964">
            <v>180</v>
          </cell>
          <cell r="N964">
            <v>80</v>
          </cell>
          <cell r="O964" t="str">
            <v>石像1</v>
          </cell>
          <cell r="P964" t="str">
            <v>鬼2</v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>
            <v>12</v>
          </cell>
          <cell r="V964">
            <v>12</v>
          </cell>
          <cell r="W964" t="str">
            <v>0</v>
          </cell>
          <cell r="X964" t="str">
            <v>0</v>
          </cell>
          <cell r="Y964" t="str">
            <v>0</v>
          </cell>
          <cell r="Z964" t="str">
            <v>0</v>
          </cell>
          <cell r="AA964">
            <v>237</v>
          </cell>
          <cell r="AB964">
            <v>947</v>
          </cell>
          <cell r="AC964" t="str">
            <v/>
          </cell>
          <cell r="AD964" t="str">
            <v/>
          </cell>
          <cell r="AE964" t="str">
            <v/>
          </cell>
          <cell r="AF964" t="str">
            <v/>
          </cell>
          <cell r="AG964">
            <v>2.0720000000000001</v>
          </cell>
          <cell r="AH964">
            <v>2.0720000000000001</v>
          </cell>
          <cell r="AI964" t="str">
            <v/>
          </cell>
          <cell r="AJ964" t="str">
            <v/>
          </cell>
          <cell r="AK964" t="str">
            <v/>
          </cell>
          <cell r="AL964" t="str">
            <v/>
          </cell>
          <cell r="AM964">
            <v>2</v>
          </cell>
          <cell r="AN964">
            <v>4</v>
          </cell>
          <cell r="AO964" t="str">
            <v/>
          </cell>
          <cell r="AP964" t="str">
            <v/>
          </cell>
          <cell r="AQ964" t="str">
            <v/>
          </cell>
          <cell r="AR964" t="str">
            <v/>
          </cell>
          <cell r="AS964">
            <v>732</v>
          </cell>
        </row>
        <row r="965">
          <cell r="A965" t="str">
            <v>0_17_4_Hard</v>
          </cell>
          <cell r="B965">
            <v>0</v>
          </cell>
          <cell r="C965">
            <v>17</v>
          </cell>
          <cell r="D965">
            <v>4</v>
          </cell>
          <cell r="E965">
            <v>30.16</v>
          </cell>
          <cell r="F965" t="str">
            <v>Hard</v>
          </cell>
          <cell r="G965" t="str">
            <v>标准关</v>
          </cell>
          <cell r="H965">
            <v>1</v>
          </cell>
          <cell r="I965">
            <v>768.87299999999993</v>
          </cell>
          <cell r="J965">
            <v>2.0720000000000001</v>
          </cell>
          <cell r="K965">
            <v>1.0106250000000001</v>
          </cell>
          <cell r="L965">
            <v>761</v>
          </cell>
          <cell r="M965">
            <v>180</v>
          </cell>
          <cell r="N965">
            <v>80</v>
          </cell>
          <cell r="O965" t="str">
            <v>石像1</v>
          </cell>
          <cell r="P965" t="str">
            <v>鬼2</v>
          </cell>
          <cell r="Q965" t="str">
            <v>麻痹蝎2</v>
          </cell>
          <cell r="R965" t="str">
            <v/>
          </cell>
          <cell r="S965" t="str">
            <v/>
          </cell>
          <cell r="T965" t="str">
            <v/>
          </cell>
          <cell r="U965">
            <v>12</v>
          </cell>
          <cell r="V965">
            <v>12</v>
          </cell>
          <cell r="W965">
            <v>6</v>
          </cell>
          <cell r="X965" t="str">
            <v>0</v>
          </cell>
          <cell r="Y965" t="str">
            <v>0</v>
          </cell>
          <cell r="Z965" t="str">
            <v>0</v>
          </cell>
          <cell r="AA965">
            <v>272</v>
          </cell>
          <cell r="AB965">
            <v>1087</v>
          </cell>
          <cell r="AC965">
            <v>1087</v>
          </cell>
          <cell r="AD965" t="str">
            <v/>
          </cell>
          <cell r="AE965" t="str">
            <v/>
          </cell>
          <cell r="AF965" t="str">
            <v/>
          </cell>
          <cell r="AG965">
            <v>2.0720000000000001</v>
          </cell>
          <cell r="AH965">
            <v>2.0720000000000001</v>
          </cell>
          <cell r="AI965">
            <v>2.0720000000000001</v>
          </cell>
          <cell r="AJ965" t="str">
            <v/>
          </cell>
          <cell r="AK965" t="str">
            <v/>
          </cell>
          <cell r="AL965" t="str">
            <v/>
          </cell>
          <cell r="AM965">
            <v>2</v>
          </cell>
          <cell r="AN965">
            <v>3</v>
          </cell>
          <cell r="AO965">
            <v>3</v>
          </cell>
          <cell r="AP965" t="str">
            <v/>
          </cell>
          <cell r="AQ965" t="str">
            <v/>
          </cell>
          <cell r="AR965" t="str">
            <v/>
          </cell>
          <cell r="AS965">
            <v>940</v>
          </cell>
        </row>
        <row r="966">
          <cell r="A966" t="str">
            <v>0_17_5_Hard</v>
          </cell>
          <cell r="B966">
            <v>0</v>
          </cell>
          <cell r="C966">
            <v>17</v>
          </cell>
          <cell r="D966">
            <v>5</v>
          </cell>
          <cell r="E966">
            <v>32.479999999999997</v>
          </cell>
          <cell r="F966" t="str">
            <v>Hard</v>
          </cell>
          <cell r="G966" t="str">
            <v>标准关</v>
          </cell>
          <cell r="H966">
            <v>1</v>
          </cell>
          <cell r="I966">
            <v>1046.9759999999999</v>
          </cell>
          <cell r="J966">
            <v>2.0720000000000001</v>
          </cell>
          <cell r="K966">
            <v>1.155</v>
          </cell>
          <cell r="L966">
            <v>906</v>
          </cell>
          <cell r="M966">
            <v>180</v>
          </cell>
          <cell r="N966">
            <v>80</v>
          </cell>
          <cell r="O966" t="str">
            <v>鬼2</v>
          </cell>
          <cell r="P966" t="str">
            <v>麻痹蝎2</v>
          </cell>
          <cell r="Q966" t="str">
            <v>小恶魔1</v>
          </cell>
          <cell r="R966" t="str">
            <v/>
          </cell>
          <cell r="S966" t="str">
            <v/>
          </cell>
          <cell r="T966" t="str">
            <v/>
          </cell>
          <cell r="U966">
            <v>15</v>
          </cell>
          <cell r="V966">
            <v>15</v>
          </cell>
          <cell r="W966">
            <v>7</v>
          </cell>
          <cell r="X966" t="str">
            <v>0</v>
          </cell>
          <cell r="Y966" t="str">
            <v>0</v>
          </cell>
          <cell r="Z966" t="str">
            <v>0</v>
          </cell>
          <cell r="AA966">
            <v>1056</v>
          </cell>
          <cell r="AB966">
            <v>1056</v>
          </cell>
          <cell r="AC966">
            <v>264</v>
          </cell>
          <cell r="AD966" t="str">
            <v/>
          </cell>
          <cell r="AE966" t="str">
            <v/>
          </cell>
          <cell r="AF966" t="str">
            <v/>
          </cell>
          <cell r="AG966">
            <v>2.0720000000000001</v>
          </cell>
          <cell r="AH966">
            <v>2.0720000000000001</v>
          </cell>
          <cell r="AI966">
            <v>2.0720000000000001</v>
          </cell>
          <cell r="AJ966" t="str">
            <v/>
          </cell>
          <cell r="AK966" t="str">
            <v/>
          </cell>
          <cell r="AL966" t="str">
            <v/>
          </cell>
          <cell r="AM966">
            <v>2</v>
          </cell>
          <cell r="AN966">
            <v>2</v>
          </cell>
          <cell r="AO966">
            <v>1</v>
          </cell>
          <cell r="AP966" t="str">
            <v/>
          </cell>
          <cell r="AQ966" t="str">
            <v/>
          </cell>
          <cell r="AR966" t="str">
            <v/>
          </cell>
          <cell r="AS966">
            <v>1120</v>
          </cell>
        </row>
        <row r="967">
          <cell r="A967" t="str">
            <v>0_17_6_Hard</v>
          </cell>
          <cell r="B967">
            <v>0</v>
          </cell>
          <cell r="C967">
            <v>17</v>
          </cell>
          <cell r="D967">
            <v>6</v>
          </cell>
          <cell r="E967">
            <v>34.799999999999997</v>
          </cell>
          <cell r="F967" t="str">
            <v>Hard</v>
          </cell>
          <cell r="G967" t="str">
            <v>标准关</v>
          </cell>
          <cell r="H967">
            <v>1</v>
          </cell>
          <cell r="I967">
            <v>1367.145</v>
          </cell>
          <cell r="J967">
            <v>2.0720000000000001</v>
          </cell>
          <cell r="K967">
            <v>1.2993749999999999</v>
          </cell>
          <cell r="L967">
            <v>1052</v>
          </cell>
          <cell r="M967">
            <v>180</v>
          </cell>
          <cell r="N967">
            <v>80</v>
          </cell>
          <cell r="O967" t="str">
            <v>石像1</v>
          </cell>
          <cell r="P967" t="str">
            <v>鬼2</v>
          </cell>
          <cell r="Q967" t="str">
            <v>麻痹蝎2</v>
          </cell>
          <cell r="R967" t="str">
            <v>小恶魔1</v>
          </cell>
          <cell r="S967" t="str">
            <v/>
          </cell>
          <cell r="T967" t="str">
            <v/>
          </cell>
          <cell r="U967">
            <v>9</v>
          </cell>
          <cell r="V967">
            <v>9</v>
          </cell>
          <cell r="W967">
            <v>9</v>
          </cell>
          <cell r="X967">
            <v>18</v>
          </cell>
          <cell r="Y967" t="str">
            <v>0</v>
          </cell>
          <cell r="Z967" t="str">
            <v>0</v>
          </cell>
          <cell r="AA967">
            <v>478</v>
          </cell>
          <cell r="AB967">
            <v>1913</v>
          </cell>
          <cell r="AC967">
            <v>1913</v>
          </cell>
          <cell r="AD967">
            <v>478</v>
          </cell>
          <cell r="AE967" t="str">
            <v/>
          </cell>
          <cell r="AF967" t="str">
            <v/>
          </cell>
          <cell r="AG967">
            <v>2.0720000000000001</v>
          </cell>
          <cell r="AH967">
            <v>2.0720000000000001</v>
          </cell>
          <cell r="AI967">
            <v>2.0720000000000001</v>
          </cell>
          <cell r="AJ967">
            <v>2.0720000000000001</v>
          </cell>
          <cell r="AK967" t="str">
            <v/>
          </cell>
          <cell r="AL967" t="str">
            <v/>
          </cell>
          <cell r="AM967">
            <v>1</v>
          </cell>
          <cell r="AN967">
            <v>3</v>
          </cell>
          <cell r="AO967">
            <v>3</v>
          </cell>
          <cell r="AP967">
            <v>1</v>
          </cell>
          <cell r="AQ967" t="str">
            <v/>
          </cell>
          <cell r="AR967" t="str">
            <v/>
          </cell>
          <cell r="AS967">
            <v>1300</v>
          </cell>
        </row>
        <row r="968">
          <cell r="A968" t="str">
            <v>0_17_7_Hard</v>
          </cell>
          <cell r="B968">
            <v>0</v>
          </cell>
          <cell r="C968">
            <v>17</v>
          </cell>
          <cell r="D968">
            <v>7</v>
          </cell>
          <cell r="E968">
            <v>37.119999999999997</v>
          </cell>
          <cell r="F968" t="str">
            <v>Hard</v>
          </cell>
          <cell r="G968" t="str">
            <v>标准关</v>
          </cell>
          <cell r="H968">
            <v>1</v>
          </cell>
          <cell r="I968">
            <v>1729.3799999999999</v>
          </cell>
          <cell r="J968">
            <v>2.0720000000000001</v>
          </cell>
          <cell r="K968">
            <v>1.4437500000000001</v>
          </cell>
          <cell r="L968">
            <v>1198</v>
          </cell>
          <cell r="M968">
            <v>180</v>
          </cell>
          <cell r="N968">
            <v>80</v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>0</v>
          </cell>
          <cell r="V968" t="str">
            <v>0</v>
          </cell>
          <cell r="W968" t="str">
            <v>0</v>
          </cell>
          <cell r="X968" t="str">
            <v>0</v>
          </cell>
          <cell r="Y968" t="str">
            <v>0</v>
          </cell>
          <cell r="Z968" t="str">
            <v>0</v>
          </cell>
          <cell r="AA968" t="str">
            <v/>
          </cell>
          <cell r="AB968" t="str">
            <v/>
          </cell>
          <cell r="AC968" t="str">
            <v/>
          </cell>
          <cell r="AD968" t="str">
            <v/>
          </cell>
          <cell r="AE968" t="str">
            <v/>
          </cell>
          <cell r="AF968" t="str">
            <v/>
          </cell>
          <cell r="AG968" t="str">
            <v/>
          </cell>
          <cell r="AH968" t="str">
            <v/>
          </cell>
          <cell r="AI968" t="str">
            <v/>
          </cell>
          <cell r="AJ968" t="str">
            <v/>
          </cell>
          <cell r="AK968" t="str">
            <v/>
          </cell>
          <cell r="AL968" t="str">
            <v/>
          </cell>
          <cell r="AM968" t="str">
            <v/>
          </cell>
          <cell r="AN968" t="str">
            <v/>
          </cell>
          <cell r="AO968" t="str">
            <v/>
          </cell>
          <cell r="AP968" t="str">
            <v/>
          </cell>
          <cell r="AQ968" t="str">
            <v/>
          </cell>
          <cell r="AR968" t="str">
            <v/>
          </cell>
          <cell r="AS968">
            <v>1480</v>
          </cell>
        </row>
        <row r="969">
          <cell r="A969" t="str">
            <v>0_17_8_Hard</v>
          </cell>
          <cell r="B969">
            <v>0</v>
          </cell>
          <cell r="C969">
            <v>17</v>
          </cell>
          <cell r="D969">
            <v>8</v>
          </cell>
          <cell r="E969">
            <v>39.44</v>
          </cell>
          <cell r="F969" t="str">
            <v>Hard</v>
          </cell>
          <cell r="G969" t="str">
            <v>标准关</v>
          </cell>
          <cell r="H969">
            <v>1</v>
          </cell>
          <cell r="I969">
            <v>2133.6809999999996</v>
          </cell>
          <cell r="J969">
            <v>2.0720000000000001</v>
          </cell>
          <cell r="K969">
            <v>1.588125</v>
          </cell>
          <cell r="L969">
            <v>1344</v>
          </cell>
          <cell r="M969">
            <v>180</v>
          </cell>
          <cell r="N969">
            <v>80</v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>0</v>
          </cell>
          <cell r="V969" t="str">
            <v>0</v>
          </cell>
          <cell r="W969" t="str">
            <v>0</v>
          </cell>
          <cell r="X969" t="str">
            <v>0</v>
          </cell>
          <cell r="Y969" t="str">
            <v>0</v>
          </cell>
          <cell r="Z969" t="str">
            <v>0</v>
          </cell>
          <cell r="AA969" t="str">
            <v/>
          </cell>
          <cell r="AB969" t="str">
            <v/>
          </cell>
          <cell r="AC969" t="str">
            <v/>
          </cell>
          <cell r="AD969" t="str">
            <v/>
          </cell>
          <cell r="AE969" t="str">
            <v/>
          </cell>
          <cell r="AF969" t="str">
            <v/>
          </cell>
          <cell r="AG969" t="str">
            <v/>
          </cell>
          <cell r="AH969" t="str">
            <v/>
          </cell>
          <cell r="AI969" t="str">
            <v/>
          </cell>
          <cell r="AJ969" t="str">
            <v/>
          </cell>
          <cell r="AK969" t="str">
            <v/>
          </cell>
          <cell r="AL969" t="str">
            <v/>
          </cell>
          <cell r="AM969" t="str">
            <v/>
          </cell>
          <cell r="AN969" t="str">
            <v/>
          </cell>
          <cell r="AO969" t="str">
            <v/>
          </cell>
          <cell r="AP969" t="str">
            <v/>
          </cell>
          <cell r="AQ969" t="str">
            <v/>
          </cell>
          <cell r="AR969" t="str">
            <v/>
          </cell>
          <cell r="AS969">
            <v>1660</v>
          </cell>
        </row>
        <row r="970">
          <cell r="A970" t="str">
            <v>0_17_9_Hard</v>
          </cell>
          <cell r="B970">
            <v>0</v>
          </cell>
          <cell r="C970">
            <v>17</v>
          </cell>
          <cell r="D970">
            <v>9</v>
          </cell>
          <cell r="E970">
            <v>41.76</v>
          </cell>
          <cell r="F970" t="str">
            <v>Hard</v>
          </cell>
          <cell r="G970" t="str">
            <v>标准关</v>
          </cell>
          <cell r="H970">
            <v>1</v>
          </cell>
          <cell r="I970">
            <v>2580.0479999999998</v>
          </cell>
          <cell r="J970">
            <v>2.0720000000000001</v>
          </cell>
          <cell r="K970">
            <v>1.7324999999999999</v>
          </cell>
          <cell r="L970">
            <v>1489</v>
          </cell>
          <cell r="M970">
            <v>180</v>
          </cell>
          <cell r="N970">
            <v>80</v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>0</v>
          </cell>
          <cell r="V970" t="str">
            <v>0</v>
          </cell>
          <cell r="W970" t="str">
            <v>0</v>
          </cell>
          <cell r="X970" t="str">
            <v>0</v>
          </cell>
          <cell r="Y970" t="str">
            <v>0</v>
          </cell>
          <cell r="Z970" t="str">
            <v>0</v>
          </cell>
          <cell r="AA970" t="str">
            <v/>
          </cell>
          <cell r="AB970" t="str">
            <v/>
          </cell>
          <cell r="AC970" t="str">
            <v/>
          </cell>
          <cell r="AD970" t="str">
            <v/>
          </cell>
          <cell r="AE970" t="str">
            <v/>
          </cell>
          <cell r="AF970" t="str">
            <v/>
          </cell>
          <cell r="AG970" t="str">
            <v/>
          </cell>
          <cell r="AH970" t="str">
            <v/>
          </cell>
          <cell r="AI970" t="str">
            <v/>
          </cell>
          <cell r="AJ970" t="str">
            <v/>
          </cell>
          <cell r="AK970" t="str">
            <v/>
          </cell>
          <cell r="AL970" t="str">
            <v/>
          </cell>
          <cell r="AM970" t="str">
            <v/>
          </cell>
          <cell r="AN970" t="str">
            <v/>
          </cell>
          <cell r="AO970" t="str">
            <v/>
          </cell>
          <cell r="AP970" t="str">
            <v/>
          </cell>
          <cell r="AQ970" t="str">
            <v/>
          </cell>
          <cell r="AR970" t="str">
            <v/>
          </cell>
          <cell r="AS970">
            <v>1840</v>
          </cell>
        </row>
        <row r="971">
          <cell r="A971" t="str">
            <v>0_17_10_Hard</v>
          </cell>
          <cell r="B971">
            <v>0</v>
          </cell>
          <cell r="C971">
            <v>17</v>
          </cell>
          <cell r="D971">
            <v>10</v>
          </cell>
          <cell r="E971">
            <v>44.08</v>
          </cell>
          <cell r="F971" t="str">
            <v>Hard</v>
          </cell>
          <cell r="G971" t="str">
            <v>标准关</v>
          </cell>
          <cell r="H971">
            <v>1</v>
          </cell>
          <cell r="I971">
            <v>3068.4809999999993</v>
          </cell>
          <cell r="J971">
            <v>2.0720000000000001</v>
          </cell>
          <cell r="K971">
            <v>1.8768750000000001</v>
          </cell>
          <cell r="L971">
            <v>1635</v>
          </cell>
          <cell r="M971">
            <v>180</v>
          </cell>
          <cell r="N971">
            <v>80</v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>0</v>
          </cell>
          <cell r="V971" t="str">
            <v>0</v>
          </cell>
          <cell r="W971" t="str">
            <v>0</v>
          </cell>
          <cell r="X971" t="str">
            <v>0</v>
          </cell>
          <cell r="Y971" t="str">
            <v>0</v>
          </cell>
          <cell r="Z971" t="str">
            <v>0</v>
          </cell>
          <cell r="AA971" t="str">
            <v/>
          </cell>
          <cell r="AB971" t="str">
            <v/>
          </cell>
          <cell r="AC971" t="str">
            <v/>
          </cell>
          <cell r="AD971" t="str">
            <v/>
          </cell>
          <cell r="AE971" t="str">
            <v/>
          </cell>
          <cell r="AF971" t="str">
            <v/>
          </cell>
          <cell r="AG971" t="str">
            <v/>
          </cell>
          <cell r="AH971" t="str">
            <v/>
          </cell>
          <cell r="AI971" t="str">
            <v/>
          </cell>
          <cell r="AJ971" t="str">
            <v/>
          </cell>
          <cell r="AK971" t="str">
            <v/>
          </cell>
          <cell r="AL971" t="str">
            <v/>
          </cell>
          <cell r="AM971" t="str">
            <v/>
          </cell>
          <cell r="AN971" t="str">
            <v/>
          </cell>
          <cell r="AO971" t="str">
            <v/>
          </cell>
          <cell r="AP971" t="str">
            <v/>
          </cell>
          <cell r="AQ971" t="str">
            <v/>
          </cell>
          <cell r="AR971" t="str">
            <v/>
          </cell>
          <cell r="AS971">
            <v>2020</v>
          </cell>
        </row>
        <row r="972">
          <cell r="A972" t="str">
            <v>0_18_1_Hard</v>
          </cell>
          <cell r="B972">
            <v>0</v>
          </cell>
          <cell r="C972">
            <v>18</v>
          </cell>
          <cell r="D972">
            <v>1</v>
          </cell>
          <cell r="E972">
            <v>23.4</v>
          </cell>
          <cell r="F972" t="str">
            <v>Hard</v>
          </cell>
          <cell r="G972" t="str">
            <v>标准关</v>
          </cell>
          <cell r="H972">
            <v>1</v>
          </cell>
          <cell r="I972">
            <v>143.63999999999999</v>
          </cell>
          <cell r="J972">
            <v>2.1139999999999999</v>
          </cell>
          <cell r="K972">
            <v>0.58781250000000007</v>
          </cell>
          <cell r="L972">
            <v>244</v>
          </cell>
          <cell r="M972">
            <v>180</v>
          </cell>
          <cell r="N972">
            <v>80</v>
          </cell>
          <cell r="O972" t="str">
            <v>石像2</v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>
            <v>13</v>
          </cell>
          <cell r="V972" t="str">
            <v>0</v>
          </cell>
          <cell r="W972" t="str">
            <v>0</v>
          </cell>
          <cell r="X972" t="str">
            <v>0</v>
          </cell>
          <cell r="Y972" t="str">
            <v>0</v>
          </cell>
          <cell r="Z972" t="str">
            <v>0</v>
          </cell>
          <cell r="AA972">
            <v>244</v>
          </cell>
          <cell r="AB972" t="str">
            <v/>
          </cell>
          <cell r="AC972" t="str">
            <v/>
          </cell>
          <cell r="AD972" t="str">
            <v/>
          </cell>
          <cell r="AE972" t="str">
            <v/>
          </cell>
          <cell r="AF972" t="str">
            <v/>
          </cell>
          <cell r="AG972">
            <v>2.1139999999999999</v>
          </cell>
          <cell r="AH972" t="str">
            <v/>
          </cell>
          <cell r="AI972" t="str">
            <v/>
          </cell>
          <cell r="AJ972" t="str">
            <v/>
          </cell>
          <cell r="AK972" t="str">
            <v/>
          </cell>
          <cell r="AL972" t="str">
            <v/>
          </cell>
          <cell r="AM972">
            <v>6</v>
          </cell>
          <cell r="AN972" t="str">
            <v/>
          </cell>
          <cell r="AO972" t="str">
            <v/>
          </cell>
          <cell r="AP972" t="str">
            <v/>
          </cell>
          <cell r="AQ972" t="str">
            <v/>
          </cell>
          <cell r="AR972" t="str">
            <v/>
          </cell>
          <cell r="AS972">
            <v>300</v>
          </cell>
        </row>
        <row r="973">
          <cell r="A973" t="str">
            <v>0_18_2_Hard</v>
          </cell>
          <cell r="B973">
            <v>0</v>
          </cell>
          <cell r="C973">
            <v>18</v>
          </cell>
          <cell r="D973">
            <v>2</v>
          </cell>
          <cell r="E973">
            <v>25.740000000000002</v>
          </cell>
          <cell r="F973" t="str">
            <v>Hard</v>
          </cell>
          <cell r="G973" t="str">
            <v>标准关</v>
          </cell>
          <cell r="H973">
            <v>1</v>
          </cell>
          <cell r="I973">
            <v>308.82600000000002</v>
          </cell>
          <cell r="J973">
            <v>2.1139999999999999</v>
          </cell>
          <cell r="K973">
            <v>0.73476562500000009</v>
          </cell>
          <cell r="L973">
            <v>420</v>
          </cell>
          <cell r="M973">
            <v>180</v>
          </cell>
          <cell r="N973">
            <v>80</v>
          </cell>
          <cell r="O973" t="str">
            <v>石像2</v>
          </cell>
          <cell r="P973" t="str">
            <v>鬼2</v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>
            <v>6</v>
          </cell>
          <cell r="V973">
            <v>12</v>
          </cell>
          <cell r="W973" t="str">
            <v>0</v>
          </cell>
          <cell r="X973" t="str">
            <v>0</v>
          </cell>
          <cell r="Y973" t="str">
            <v>0</v>
          </cell>
          <cell r="Z973" t="str">
            <v>0</v>
          </cell>
          <cell r="AA973">
            <v>420</v>
          </cell>
          <cell r="AB973">
            <v>420</v>
          </cell>
          <cell r="AC973" t="str">
            <v/>
          </cell>
          <cell r="AD973" t="str">
            <v/>
          </cell>
          <cell r="AE973" t="str">
            <v/>
          </cell>
          <cell r="AF973" t="str">
            <v/>
          </cell>
          <cell r="AG973">
            <v>2.1139999999999999</v>
          </cell>
          <cell r="AH973">
            <v>2.1139999999999999</v>
          </cell>
          <cell r="AI973" t="str">
            <v/>
          </cell>
          <cell r="AJ973" t="str">
            <v/>
          </cell>
          <cell r="AK973" t="str">
            <v/>
          </cell>
          <cell r="AL973" t="str">
            <v/>
          </cell>
          <cell r="AM973">
            <v>4</v>
          </cell>
          <cell r="AN973">
            <v>4</v>
          </cell>
          <cell r="AO973" t="str">
            <v/>
          </cell>
          <cell r="AP973" t="str">
            <v/>
          </cell>
          <cell r="AQ973" t="str">
            <v/>
          </cell>
          <cell r="AR973" t="str">
            <v/>
          </cell>
          <cell r="AS973">
            <v>516</v>
          </cell>
        </row>
        <row r="974">
          <cell r="A974" t="str">
            <v>0_18_3_Hard</v>
          </cell>
          <cell r="B974">
            <v>0</v>
          </cell>
          <cell r="C974">
            <v>18</v>
          </cell>
          <cell r="D974">
            <v>3</v>
          </cell>
          <cell r="E974">
            <v>28.08</v>
          </cell>
          <cell r="F974" t="str">
            <v>Hard</v>
          </cell>
          <cell r="G974" t="str">
            <v>标准关</v>
          </cell>
          <cell r="H974">
            <v>1</v>
          </cell>
          <cell r="I974">
            <v>525.72239999999988</v>
          </cell>
          <cell r="J974">
            <v>2.1139999999999999</v>
          </cell>
          <cell r="K974">
            <v>0.88171875000000011</v>
          </cell>
          <cell r="L974">
            <v>596</v>
          </cell>
          <cell r="M974">
            <v>180</v>
          </cell>
          <cell r="N974">
            <v>80</v>
          </cell>
          <cell r="O974" t="str">
            <v>鬼2</v>
          </cell>
          <cell r="P974" t="str">
            <v>麻痹蝎2</v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>
            <v>12</v>
          </cell>
          <cell r="V974">
            <v>12</v>
          </cell>
          <cell r="W974" t="str">
            <v>0</v>
          </cell>
          <cell r="X974" t="str">
            <v>0</v>
          </cell>
          <cell r="Y974" t="str">
            <v>0</v>
          </cell>
          <cell r="Z974" t="str">
            <v>0</v>
          </cell>
          <cell r="AA974">
            <v>596</v>
          </cell>
          <cell r="AB974">
            <v>596</v>
          </cell>
          <cell r="AC974" t="str">
            <v/>
          </cell>
          <cell r="AD974" t="str">
            <v/>
          </cell>
          <cell r="AE974" t="str">
            <v/>
          </cell>
          <cell r="AF974" t="str">
            <v/>
          </cell>
          <cell r="AG974">
            <v>2.1139999999999999</v>
          </cell>
          <cell r="AH974">
            <v>2.1139999999999999</v>
          </cell>
          <cell r="AI974" t="str">
            <v/>
          </cell>
          <cell r="AJ974" t="str">
            <v/>
          </cell>
          <cell r="AK974" t="str">
            <v/>
          </cell>
          <cell r="AL974" t="str">
            <v/>
          </cell>
          <cell r="AM974">
            <v>3</v>
          </cell>
          <cell r="AN974">
            <v>3</v>
          </cell>
          <cell r="AO974" t="str">
            <v/>
          </cell>
          <cell r="AP974" t="str">
            <v/>
          </cell>
          <cell r="AQ974" t="str">
            <v/>
          </cell>
          <cell r="AR974" t="str">
            <v/>
          </cell>
          <cell r="AS974">
            <v>732</v>
          </cell>
        </row>
        <row r="975">
          <cell r="A975" t="str">
            <v>0_18_4_Hard</v>
          </cell>
          <cell r="B975">
            <v>0</v>
          </cell>
          <cell r="C975">
            <v>18</v>
          </cell>
          <cell r="D975">
            <v>4</v>
          </cell>
          <cell r="E975">
            <v>30.419999999999998</v>
          </cell>
          <cell r="F975" t="str">
            <v>Hard</v>
          </cell>
          <cell r="G975" t="str">
            <v>标准关</v>
          </cell>
          <cell r="H975">
            <v>1</v>
          </cell>
          <cell r="I975">
            <v>787.62599999999986</v>
          </cell>
          <cell r="J975">
            <v>2.1139999999999999</v>
          </cell>
          <cell r="K975">
            <v>1.0286718750000001</v>
          </cell>
          <cell r="L975">
            <v>766</v>
          </cell>
          <cell r="M975">
            <v>180</v>
          </cell>
          <cell r="N975">
            <v>80</v>
          </cell>
          <cell r="O975" t="str">
            <v>鬼2</v>
          </cell>
          <cell r="P975" t="str">
            <v>麻痹蝎2</v>
          </cell>
          <cell r="Q975" t="str">
            <v>小恶魔1</v>
          </cell>
          <cell r="R975" t="str">
            <v/>
          </cell>
          <cell r="S975" t="str">
            <v/>
          </cell>
          <cell r="T975" t="str">
            <v/>
          </cell>
          <cell r="U975">
            <v>12</v>
          </cell>
          <cell r="V975">
            <v>12</v>
          </cell>
          <cell r="W975">
            <v>6</v>
          </cell>
          <cell r="X975" t="str">
            <v>0</v>
          </cell>
          <cell r="Y975" t="str">
            <v>0</v>
          </cell>
          <cell r="Z975" t="str">
            <v>0</v>
          </cell>
          <cell r="AA975">
            <v>901</v>
          </cell>
          <cell r="AB975">
            <v>901</v>
          </cell>
          <cell r="AC975">
            <v>225</v>
          </cell>
          <cell r="AD975" t="str">
            <v/>
          </cell>
          <cell r="AE975" t="str">
            <v/>
          </cell>
          <cell r="AF975" t="str">
            <v/>
          </cell>
          <cell r="AG975">
            <v>2.1139999999999999</v>
          </cell>
          <cell r="AH975">
            <v>2.1139999999999999</v>
          </cell>
          <cell r="AI975">
            <v>2.1139999999999999</v>
          </cell>
          <cell r="AJ975" t="str">
            <v/>
          </cell>
          <cell r="AK975" t="str">
            <v/>
          </cell>
          <cell r="AL975" t="str">
            <v/>
          </cell>
          <cell r="AM975">
            <v>3</v>
          </cell>
          <cell r="AN975">
            <v>3</v>
          </cell>
          <cell r="AO975">
            <v>1</v>
          </cell>
          <cell r="AP975" t="str">
            <v/>
          </cell>
          <cell r="AQ975" t="str">
            <v/>
          </cell>
          <cell r="AR975" t="str">
            <v/>
          </cell>
          <cell r="AS975">
            <v>940</v>
          </cell>
        </row>
        <row r="976">
          <cell r="A976" t="str">
            <v>0_18_5_Hard</v>
          </cell>
          <cell r="B976">
            <v>0</v>
          </cell>
          <cell r="C976">
            <v>18</v>
          </cell>
          <cell r="D976">
            <v>5</v>
          </cell>
          <cell r="E976">
            <v>32.76</v>
          </cell>
          <cell r="F976" t="str">
            <v>Hard</v>
          </cell>
          <cell r="G976" t="str">
            <v>标准关</v>
          </cell>
          <cell r="H976">
            <v>1</v>
          </cell>
          <cell r="I976">
            <v>1072.5119999999999</v>
          </cell>
          <cell r="J976">
            <v>2.1139999999999999</v>
          </cell>
          <cell r="K976">
            <v>1.1756250000000001</v>
          </cell>
          <cell r="L976">
            <v>912</v>
          </cell>
          <cell r="M976">
            <v>180</v>
          </cell>
          <cell r="N976">
            <v>80</v>
          </cell>
          <cell r="O976" t="str">
            <v>麻痹蝎2</v>
          </cell>
          <cell r="P976" t="str">
            <v>小恶魔1</v>
          </cell>
          <cell r="Q976" t="str">
            <v>石像2</v>
          </cell>
          <cell r="R976" t="str">
            <v/>
          </cell>
          <cell r="S976" t="str">
            <v/>
          </cell>
          <cell r="T976" t="str">
            <v/>
          </cell>
          <cell r="U976">
            <v>15</v>
          </cell>
          <cell r="V976">
            <v>15</v>
          </cell>
          <cell r="W976">
            <v>7</v>
          </cell>
          <cell r="X976" t="str">
            <v>0</v>
          </cell>
          <cell r="Y976" t="str">
            <v>0</v>
          </cell>
          <cell r="Z976" t="str">
            <v>0</v>
          </cell>
          <cell r="AA976">
            <v>1310</v>
          </cell>
          <cell r="AB976">
            <v>328</v>
          </cell>
          <cell r="AC976">
            <v>1310</v>
          </cell>
          <cell r="AD976" t="str">
            <v/>
          </cell>
          <cell r="AE976" t="str">
            <v/>
          </cell>
          <cell r="AF976" t="str">
            <v/>
          </cell>
          <cell r="AG976">
            <v>2.1139999999999999</v>
          </cell>
          <cell r="AH976">
            <v>2.1139999999999999</v>
          </cell>
          <cell r="AI976">
            <v>2.1139999999999999</v>
          </cell>
          <cell r="AJ976" t="str">
            <v/>
          </cell>
          <cell r="AK976" t="str">
            <v/>
          </cell>
          <cell r="AL976" t="str">
            <v/>
          </cell>
          <cell r="AM976">
            <v>3</v>
          </cell>
          <cell r="AN976">
            <v>1</v>
          </cell>
          <cell r="AO976">
            <v>3</v>
          </cell>
          <cell r="AP976" t="str">
            <v/>
          </cell>
          <cell r="AQ976" t="str">
            <v/>
          </cell>
          <cell r="AR976" t="str">
            <v/>
          </cell>
          <cell r="AS976">
            <v>1120</v>
          </cell>
        </row>
        <row r="977">
          <cell r="A977" t="str">
            <v>0_18_6_Hard</v>
          </cell>
          <cell r="B977">
            <v>0</v>
          </cell>
          <cell r="C977">
            <v>18</v>
          </cell>
          <cell r="D977">
            <v>6</v>
          </cell>
          <cell r="E977">
            <v>35.099999999999994</v>
          </cell>
          <cell r="F977" t="str">
            <v>Hard</v>
          </cell>
          <cell r="G977" t="str">
            <v>标准关</v>
          </cell>
          <cell r="H977">
            <v>1</v>
          </cell>
          <cell r="I977">
            <v>1400.4899999999998</v>
          </cell>
          <cell r="J977">
            <v>2.1139999999999999</v>
          </cell>
          <cell r="K977">
            <v>1.3225781250000002</v>
          </cell>
          <cell r="L977">
            <v>1059</v>
          </cell>
          <cell r="M977">
            <v>180</v>
          </cell>
          <cell r="N977">
            <v>80</v>
          </cell>
          <cell r="O977" t="str">
            <v>鬼2</v>
          </cell>
          <cell r="P977" t="str">
            <v>麻痹蝎2</v>
          </cell>
          <cell r="Q977" t="str">
            <v>小恶魔1</v>
          </cell>
          <cell r="R977" t="str">
            <v>石像2</v>
          </cell>
          <cell r="S977" t="str">
            <v/>
          </cell>
          <cell r="T977" t="str">
            <v/>
          </cell>
          <cell r="U977">
            <v>9</v>
          </cell>
          <cell r="V977">
            <v>9</v>
          </cell>
          <cell r="W977">
            <v>9</v>
          </cell>
          <cell r="X977">
            <v>18</v>
          </cell>
          <cell r="Y977" t="str">
            <v>0</v>
          </cell>
          <cell r="Z977" t="str">
            <v>0</v>
          </cell>
          <cell r="AA977">
            <v>1246</v>
          </cell>
          <cell r="AB977">
            <v>1246</v>
          </cell>
          <cell r="AC977">
            <v>311</v>
          </cell>
          <cell r="AD977">
            <v>1246</v>
          </cell>
          <cell r="AE977" t="str">
            <v/>
          </cell>
          <cell r="AF977" t="str">
            <v/>
          </cell>
          <cell r="AG977">
            <v>2.1139999999999999</v>
          </cell>
          <cell r="AH977">
            <v>2.1139999999999999</v>
          </cell>
          <cell r="AI977">
            <v>2.1139999999999999</v>
          </cell>
          <cell r="AJ977">
            <v>2.1139999999999999</v>
          </cell>
          <cell r="AK977" t="str">
            <v/>
          </cell>
          <cell r="AL977" t="str">
            <v/>
          </cell>
          <cell r="AM977">
            <v>2</v>
          </cell>
          <cell r="AN977">
            <v>2</v>
          </cell>
          <cell r="AO977">
            <v>1</v>
          </cell>
          <cell r="AP977">
            <v>2</v>
          </cell>
          <cell r="AQ977" t="str">
            <v/>
          </cell>
          <cell r="AR977" t="str">
            <v/>
          </cell>
          <cell r="AS977">
            <v>1300</v>
          </cell>
        </row>
        <row r="978">
          <cell r="A978" t="str">
            <v>0_18_7_Hard</v>
          </cell>
          <cell r="B978">
            <v>0</v>
          </cell>
          <cell r="C978">
            <v>18</v>
          </cell>
          <cell r="D978">
            <v>7</v>
          </cell>
          <cell r="E978">
            <v>37.44</v>
          </cell>
          <cell r="F978" t="str">
            <v>Hard</v>
          </cell>
          <cell r="G978" t="str">
            <v>标准关</v>
          </cell>
          <cell r="H978">
            <v>1</v>
          </cell>
          <cell r="I978">
            <v>1771.56</v>
          </cell>
          <cell r="J978">
            <v>2.1139999999999999</v>
          </cell>
          <cell r="K978">
            <v>1.4695312500000002</v>
          </cell>
          <cell r="L978">
            <v>1206</v>
          </cell>
          <cell r="M978">
            <v>180</v>
          </cell>
          <cell r="N978">
            <v>80</v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>0</v>
          </cell>
          <cell r="V978" t="str">
            <v>0</v>
          </cell>
          <cell r="W978" t="str">
            <v>0</v>
          </cell>
          <cell r="X978" t="str">
            <v>0</v>
          </cell>
          <cell r="Y978" t="str">
            <v>0</v>
          </cell>
          <cell r="Z978" t="str">
            <v>0</v>
          </cell>
          <cell r="AA978" t="str">
            <v/>
          </cell>
          <cell r="AB978" t="str">
            <v/>
          </cell>
          <cell r="AC978" t="str">
            <v/>
          </cell>
          <cell r="AD978" t="str">
            <v/>
          </cell>
          <cell r="AE978" t="str">
            <v/>
          </cell>
          <cell r="AF978" t="str">
            <v/>
          </cell>
          <cell r="AG978" t="str">
            <v/>
          </cell>
          <cell r="AH978" t="str">
            <v/>
          </cell>
          <cell r="AI978" t="str">
            <v/>
          </cell>
          <cell r="AJ978" t="str">
            <v/>
          </cell>
          <cell r="AK978" t="str">
            <v/>
          </cell>
          <cell r="AL978" t="str">
            <v/>
          </cell>
          <cell r="AM978" t="str">
            <v/>
          </cell>
          <cell r="AN978" t="str">
            <v/>
          </cell>
          <cell r="AO978" t="str">
            <v/>
          </cell>
          <cell r="AP978" t="str">
            <v/>
          </cell>
          <cell r="AQ978" t="str">
            <v/>
          </cell>
          <cell r="AR978" t="str">
            <v/>
          </cell>
          <cell r="AS978">
            <v>1480</v>
          </cell>
        </row>
        <row r="979">
          <cell r="A979" t="str">
            <v>0_18_8_Hard</v>
          </cell>
          <cell r="B979">
            <v>0</v>
          </cell>
          <cell r="C979">
            <v>18</v>
          </cell>
          <cell r="D979">
            <v>8</v>
          </cell>
          <cell r="E979">
            <v>39.779999999999994</v>
          </cell>
          <cell r="F979" t="str">
            <v>Hard</v>
          </cell>
          <cell r="G979" t="str">
            <v>标准关</v>
          </cell>
          <cell r="H979">
            <v>1</v>
          </cell>
          <cell r="I979">
            <v>2185.7219999999998</v>
          </cell>
          <cell r="J979">
            <v>2.1139999999999999</v>
          </cell>
          <cell r="K979">
            <v>1.6164843750000002</v>
          </cell>
          <cell r="L979">
            <v>1352</v>
          </cell>
          <cell r="M979">
            <v>180</v>
          </cell>
          <cell r="N979">
            <v>80</v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>0</v>
          </cell>
          <cell r="V979" t="str">
            <v>0</v>
          </cell>
          <cell r="W979" t="str">
            <v>0</v>
          </cell>
          <cell r="X979" t="str">
            <v>0</v>
          </cell>
          <cell r="Y979" t="str">
            <v>0</v>
          </cell>
          <cell r="Z979" t="str">
            <v>0</v>
          </cell>
          <cell r="AA979" t="str">
            <v/>
          </cell>
          <cell r="AB979" t="str">
            <v/>
          </cell>
          <cell r="AC979" t="str">
            <v/>
          </cell>
          <cell r="AD979" t="str">
            <v/>
          </cell>
          <cell r="AE979" t="str">
            <v/>
          </cell>
          <cell r="AF979" t="str">
            <v/>
          </cell>
          <cell r="AG979" t="str">
            <v/>
          </cell>
          <cell r="AH979" t="str">
            <v/>
          </cell>
          <cell r="AI979" t="str">
            <v/>
          </cell>
          <cell r="AJ979" t="str">
            <v/>
          </cell>
          <cell r="AK979" t="str">
            <v/>
          </cell>
          <cell r="AL979" t="str">
            <v/>
          </cell>
          <cell r="AM979" t="str">
            <v/>
          </cell>
          <cell r="AN979" t="str">
            <v/>
          </cell>
          <cell r="AO979" t="str">
            <v/>
          </cell>
          <cell r="AP979" t="str">
            <v/>
          </cell>
          <cell r="AQ979" t="str">
            <v/>
          </cell>
          <cell r="AR979" t="str">
            <v/>
          </cell>
          <cell r="AS979">
            <v>1660</v>
          </cell>
        </row>
        <row r="980">
          <cell r="A980" t="str">
            <v>0_18_9_Hard</v>
          </cell>
          <cell r="B980">
            <v>0</v>
          </cell>
          <cell r="C980">
            <v>18</v>
          </cell>
          <cell r="D980">
            <v>9</v>
          </cell>
          <cell r="E980">
            <v>42.12</v>
          </cell>
          <cell r="F980" t="str">
            <v>Hard</v>
          </cell>
          <cell r="G980" t="str">
            <v>标准关</v>
          </cell>
          <cell r="H980">
            <v>1</v>
          </cell>
          <cell r="I980">
            <v>2642.9759999999997</v>
          </cell>
          <cell r="J980">
            <v>2.1139999999999999</v>
          </cell>
          <cell r="K980">
            <v>1.7634375000000002</v>
          </cell>
          <cell r="L980">
            <v>1499</v>
          </cell>
          <cell r="M980">
            <v>180</v>
          </cell>
          <cell r="N980">
            <v>80</v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>0</v>
          </cell>
          <cell r="V980" t="str">
            <v>0</v>
          </cell>
          <cell r="W980" t="str">
            <v>0</v>
          </cell>
          <cell r="X980" t="str">
            <v>0</v>
          </cell>
          <cell r="Y980" t="str">
            <v>0</v>
          </cell>
          <cell r="Z980" t="str">
            <v>0</v>
          </cell>
          <cell r="AA980" t="str">
            <v/>
          </cell>
          <cell r="AB980" t="str">
            <v/>
          </cell>
          <cell r="AC980" t="str">
            <v/>
          </cell>
          <cell r="AD980" t="str">
            <v/>
          </cell>
          <cell r="AE980" t="str">
            <v/>
          </cell>
          <cell r="AF980" t="str">
            <v/>
          </cell>
          <cell r="AG980" t="str">
            <v/>
          </cell>
          <cell r="AH980" t="str">
            <v/>
          </cell>
          <cell r="AI980" t="str">
            <v/>
          </cell>
          <cell r="AJ980" t="str">
            <v/>
          </cell>
          <cell r="AK980" t="str">
            <v/>
          </cell>
          <cell r="AL980" t="str">
            <v/>
          </cell>
          <cell r="AM980" t="str">
            <v/>
          </cell>
          <cell r="AN980" t="str">
            <v/>
          </cell>
          <cell r="AO980" t="str">
            <v/>
          </cell>
          <cell r="AP980" t="str">
            <v/>
          </cell>
          <cell r="AQ980" t="str">
            <v/>
          </cell>
          <cell r="AR980" t="str">
            <v/>
          </cell>
          <cell r="AS980">
            <v>1840</v>
          </cell>
        </row>
        <row r="981">
          <cell r="A981" t="str">
            <v>0_18_10_Hard</v>
          </cell>
          <cell r="B981">
            <v>0</v>
          </cell>
          <cell r="C981">
            <v>18</v>
          </cell>
          <cell r="D981">
            <v>10</v>
          </cell>
          <cell r="E981">
            <v>44.459999999999994</v>
          </cell>
          <cell r="F981" t="str">
            <v>Hard</v>
          </cell>
          <cell r="G981" t="str">
            <v>标准关</v>
          </cell>
          <cell r="H981">
            <v>1</v>
          </cell>
          <cell r="I981">
            <v>3143.3219999999992</v>
          </cell>
          <cell r="J981">
            <v>2.1139999999999999</v>
          </cell>
          <cell r="K981">
            <v>1.9103906250000002</v>
          </cell>
          <cell r="L981">
            <v>1645</v>
          </cell>
          <cell r="M981">
            <v>180</v>
          </cell>
          <cell r="N981">
            <v>80</v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>0</v>
          </cell>
          <cell r="V981" t="str">
            <v>0</v>
          </cell>
          <cell r="W981" t="str">
            <v>0</v>
          </cell>
          <cell r="X981" t="str">
            <v>0</v>
          </cell>
          <cell r="Y981" t="str">
            <v>0</v>
          </cell>
          <cell r="Z981" t="str">
            <v>0</v>
          </cell>
          <cell r="AA981" t="str">
            <v/>
          </cell>
          <cell r="AB981" t="str">
            <v/>
          </cell>
          <cell r="AC981" t="str">
            <v/>
          </cell>
          <cell r="AD981" t="str">
            <v/>
          </cell>
          <cell r="AE981" t="str">
            <v/>
          </cell>
          <cell r="AF981" t="str">
            <v/>
          </cell>
          <cell r="AG981" t="str">
            <v/>
          </cell>
          <cell r="AH981" t="str">
            <v/>
          </cell>
          <cell r="AI981" t="str">
            <v/>
          </cell>
          <cell r="AJ981" t="str">
            <v/>
          </cell>
          <cell r="AK981" t="str">
            <v/>
          </cell>
          <cell r="AL981" t="str">
            <v/>
          </cell>
          <cell r="AM981" t="str">
            <v/>
          </cell>
          <cell r="AN981" t="str">
            <v/>
          </cell>
          <cell r="AO981" t="str">
            <v/>
          </cell>
          <cell r="AP981" t="str">
            <v/>
          </cell>
          <cell r="AQ981" t="str">
            <v/>
          </cell>
          <cell r="AR981" t="str">
            <v/>
          </cell>
          <cell r="AS981">
            <v>2020</v>
          </cell>
        </row>
        <row r="982">
          <cell r="A982" t="str">
            <v>0_19_1_Hard</v>
          </cell>
          <cell r="B982">
            <v>0</v>
          </cell>
          <cell r="C982">
            <v>19</v>
          </cell>
          <cell r="D982">
            <v>1</v>
          </cell>
          <cell r="E982">
            <v>23.599999999999998</v>
          </cell>
          <cell r="F982" t="str">
            <v>Hard</v>
          </cell>
          <cell r="G982" t="str">
            <v>标准关</v>
          </cell>
          <cell r="H982">
            <v>1</v>
          </cell>
          <cell r="I982">
            <v>147.06</v>
          </cell>
          <cell r="J982">
            <v>2.1559999999999997</v>
          </cell>
          <cell r="K982">
            <v>0.59812500000000002</v>
          </cell>
          <cell r="L982">
            <v>246</v>
          </cell>
          <cell r="M982">
            <v>180</v>
          </cell>
          <cell r="N982">
            <v>80</v>
          </cell>
          <cell r="O982" t="str">
            <v>恶灵2</v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>
            <v>14</v>
          </cell>
          <cell r="V982" t="str">
            <v>0</v>
          </cell>
          <cell r="W982" t="str">
            <v>0</v>
          </cell>
          <cell r="X982" t="str">
            <v>0</v>
          </cell>
          <cell r="Y982" t="str">
            <v>0</v>
          </cell>
          <cell r="Z982" t="str">
            <v>0</v>
          </cell>
          <cell r="AA982">
            <v>246</v>
          </cell>
          <cell r="AB982" t="str">
            <v/>
          </cell>
          <cell r="AC982" t="str">
            <v/>
          </cell>
          <cell r="AD982" t="str">
            <v/>
          </cell>
          <cell r="AE982" t="str">
            <v/>
          </cell>
          <cell r="AF982" t="str">
            <v/>
          </cell>
          <cell r="AG982">
            <v>2.1559999999999997</v>
          </cell>
          <cell r="AH982" t="str">
            <v/>
          </cell>
          <cell r="AI982" t="str">
            <v/>
          </cell>
          <cell r="AJ982" t="str">
            <v/>
          </cell>
          <cell r="AK982" t="str">
            <v/>
          </cell>
          <cell r="AL982" t="str">
            <v/>
          </cell>
          <cell r="AM982">
            <v>6</v>
          </cell>
          <cell r="AN982" t="str">
            <v/>
          </cell>
          <cell r="AO982" t="str">
            <v/>
          </cell>
          <cell r="AP982" t="str">
            <v/>
          </cell>
          <cell r="AQ982" t="str">
            <v/>
          </cell>
          <cell r="AR982" t="str">
            <v/>
          </cell>
          <cell r="AS982">
            <v>300</v>
          </cell>
        </row>
        <row r="983">
          <cell r="A983" t="str">
            <v>0_19_2_Hard</v>
          </cell>
          <cell r="B983">
            <v>0</v>
          </cell>
          <cell r="C983">
            <v>19</v>
          </cell>
          <cell r="D983">
            <v>2</v>
          </cell>
          <cell r="E983">
            <v>25.96</v>
          </cell>
          <cell r="F983" t="str">
            <v>Hard</v>
          </cell>
          <cell r="G983" t="str">
            <v>标准关</v>
          </cell>
          <cell r="H983">
            <v>1</v>
          </cell>
          <cell r="I983">
            <v>316.17899999999997</v>
          </cell>
          <cell r="J983">
            <v>2.1559999999999997</v>
          </cell>
          <cell r="K983">
            <v>0.74765625000000002</v>
          </cell>
          <cell r="L983">
            <v>423</v>
          </cell>
          <cell r="M983">
            <v>180</v>
          </cell>
          <cell r="N983">
            <v>80</v>
          </cell>
          <cell r="O983" t="str">
            <v>恶灵2</v>
          </cell>
          <cell r="P983" t="str">
            <v>麻痹蝎2</v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>
            <v>6</v>
          </cell>
          <cell r="V983">
            <v>12</v>
          </cell>
          <cell r="W983" t="str">
            <v>0</v>
          </cell>
          <cell r="X983" t="str">
            <v>0</v>
          </cell>
          <cell r="Y983" t="str">
            <v>0</v>
          </cell>
          <cell r="Z983" t="str">
            <v>0</v>
          </cell>
          <cell r="AA983">
            <v>423</v>
          </cell>
          <cell r="AB983">
            <v>423</v>
          </cell>
          <cell r="AC983" t="str">
            <v/>
          </cell>
          <cell r="AD983" t="str">
            <v/>
          </cell>
          <cell r="AE983" t="str">
            <v/>
          </cell>
          <cell r="AF983" t="str">
            <v/>
          </cell>
          <cell r="AG983">
            <v>2.1559999999999997</v>
          </cell>
          <cell r="AH983">
            <v>2.1559999999999997</v>
          </cell>
          <cell r="AI983" t="str">
            <v/>
          </cell>
          <cell r="AJ983" t="str">
            <v/>
          </cell>
          <cell r="AK983" t="str">
            <v/>
          </cell>
          <cell r="AL983" t="str">
            <v/>
          </cell>
          <cell r="AM983">
            <v>4</v>
          </cell>
          <cell r="AN983">
            <v>4</v>
          </cell>
          <cell r="AO983" t="str">
            <v/>
          </cell>
          <cell r="AP983" t="str">
            <v/>
          </cell>
          <cell r="AQ983" t="str">
            <v/>
          </cell>
          <cell r="AR983" t="str">
            <v/>
          </cell>
          <cell r="AS983">
            <v>516</v>
          </cell>
        </row>
        <row r="984">
          <cell r="A984" t="str">
            <v>0_19_3_Hard</v>
          </cell>
          <cell r="B984">
            <v>0</v>
          </cell>
          <cell r="C984">
            <v>19</v>
          </cell>
          <cell r="D984">
            <v>3</v>
          </cell>
          <cell r="E984">
            <v>28.319999999999997</v>
          </cell>
          <cell r="F984" t="str">
            <v>Hard</v>
          </cell>
          <cell r="G984" t="str">
            <v>标准关</v>
          </cell>
          <cell r="H984">
            <v>1</v>
          </cell>
          <cell r="I984">
            <v>538.2396</v>
          </cell>
          <cell r="J984">
            <v>2.1559999999999997</v>
          </cell>
          <cell r="K984">
            <v>0.89718750000000003</v>
          </cell>
          <cell r="L984">
            <v>600</v>
          </cell>
          <cell r="M984">
            <v>180</v>
          </cell>
          <cell r="N984">
            <v>80</v>
          </cell>
          <cell r="O984" t="str">
            <v>麻痹蝎2</v>
          </cell>
          <cell r="P984" t="str">
            <v>小恶魔1</v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>
            <v>12</v>
          </cell>
          <cell r="V984">
            <v>12</v>
          </cell>
          <cell r="W984" t="str">
            <v>0</v>
          </cell>
          <cell r="X984" t="str">
            <v>0</v>
          </cell>
          <cell r="Y984" t="str">
            <v>0</v>
          </cell>
          <cell r="Z984" t="str">
            <v>0</v>
          </cell>
          <cell r="AA984">
            <v>960</v>
          </cell>
          <cell r="AB984">
            <v>240</v>
          </cell>
          <cell r="AC984" t="str">
            <v/>
          </cell>
          <cell r="AD984" t="str">
            <v/>
          </cell>
          <cell r="AE984" t="str">
            <v/>
          </cell>
          <cell r="AF984" t="str">
            <v/>
          </cell>
          <cell r="AG984">
            <v>2.1559999999999997</v>
          </cell>
          <cell r="AH984">
            <v>2.1559999999999997</v>
          </cell>
          <cell r="AI984" t="str">
            <v/>
          </cell>
          <cell r="AJ984" t="str">
            <v/>
          </cell>
          <cell r="AK984" t="str">
            <v/>
          </cell>
          <cell r="AL984" t="str">
            <v/>
          </cell>
          <cell r="AM984">
            <v>4</v>
          </cell>
          <cell r="AN984">
            <v>2</v>
          </cell>
          <cell r="AO984" t="str">
            <v/>
          </cell>
          <cell r="AP984" t="str">
            <v/>
          </cell>
          <cell r="AQ984" t="str">
            <v/>
          </cell>
          <cell r="AR984" t="str">
            <v/>
          </cell>
          <cell r="AS984">
            <v>732</v>
          </cell>
        </row>
        <row r="985">
          <cell r="A985" t="str">
            <v>0_19_4_Hard</v>
          </cell>
          <cell r="B985">
            <v>0</v>
          </cell>
          <cell r="C985">
            <v>19</v>
          </cell>
          <cell r="D985">
            <v>4</v>
          </cell>
          <cell r="E985">
            <v>30.68</v>
          </cell>
          <cell r="F985" t="str">
            <v>Hard</v>
          </cell>
          <cell r="G985" t="str">
            <v>标准关</v>
          </cell>
          <cell r="H985">
            <v>1</v>
          </cell>
          <cell r="I985">
            <v>806.37899999999991</v>
          </cell>
          <cell r="J985">
            <v>2.1559999999999997</v>
          </cell>
          <cell r="K985">
            <v>1.0467187500000001</v>
          </cell>
          <cell r="L985">
            <v>770</v>
          </cell>
          <cell r="M985">
            <v>180</v>
          </cell>
          <cell r="N985">
            <v>80</v>
          </cell>
          <cell r="O985" t="str">
            <v>麻痹蝎2</v>
          </cell>
          <cell r="P985" t="str">
            <v>小恶魔1</v>
          </cell>
          <cell r="Q985" t="str">
            <v>石像2</v>
          </cell>
          <cell r="R985" t="str">
            <v/>
          </cell>
          <cell r="S985" t="str">
            <v/>
          </cell>
          <cell r="T985" t="str">
            <v/>
          </cell>
          <cell r="U985">
            <v>12</v>
          </cell>
          <cell r="V985">
            <v>12</v>
          </cell>
          <cell r="W985">
            <v>6</v>
          </cell>
          <cell r="X985" t="str">
            <v>0</v>
          </cell>
          <cell r="Y985" t="str">
            <v>0</v>
          </cell>
          <cell r="Z985" t="str">
            <v>0</v>
          </cell>
          <cell r="AA985">
            <v>1100</v>
          </cell>
          <cell r="AB985">
            <v>275</v>
          </cell>
          <cell r="AC985">
            <v>1100</v>
          </cell>
          <cell r="AD985" t="str">
            <v/>
          </cell>
          <cell r="AE985" t="str">
            <v/>
          </cell>
          <cell r="AF985" t="str">
            <v/>
          </cell>
          <cell r="AG985">
            <v>2.1559999999999997</v>
          </cell>
          <cell r="AH985">
            <v>2.1559999999999997</v>
          </cell>
          <cell r="AI985">
            <v>2.1559999999999997</v>
          </cell>
          <cell r="AJ985" t="str">
            <v/>
          </cell>
          <cell r="AK985" t="str">
            <v/>
          </cell>
          <cell r="AL985" t="str">
            <v/>
          </cell>
          <cell r="AM985">
            <v>3</v>
          </cell>
          <cell r="AN985">
            <v>2</v>
          </cell>
          <cell r="AO985">
            <v>3</v>
          </cell>
          <cell r="AP985" t="str">
            <v/>
          </cell>
          <cell r="AQ985" t="str">
            <v/>
          </cell>
          <cell r="AR985" t="str">
            <v/>
          </cell>
          <cell r="AS985">
            <v>940</v>
          </cell>
        </row>
        <row r="986">
          <cell r="A986" t="str">
            <v>0_19_5_Hard</v>
          </cell>
          <cell r="B986">
            <v>0</v>
          </cell>
          <cell r="C986">
            <v>19</v>
          </cell>
          <cell r="D986">
            <v>5</v>
          </cell>
          <cell r="E986">
            <v>33.039999999999992</v>
          </cell>
          <cell r="F986" t="str">
            <v>Hard</v>
          </cell>
          <cell r="G986" t="str">
            <v>标准关</v>
          </cell>
          <cell r="H986">
            <v>1</v>
          </cell>
          <cell r="I986">
            <v>1098.048</v>
          </cell>
          <cell r="J986">
            <v>2.1559999999999997</v>
          </cell>
          <cell r="K986">
            <v>1.19625</v>
          </cell>
          <cell r="L986">
            <v>918</v>
          </cell>
          <cell r="M986">
            <v>180</v>
          </cell>
          <cell r="N986">
            <v>80</v>
          </cell>
          <cell r="O986" t="str">
            <v>小恶魔1</v>
          </cell>
          <cell r="P986" t="str">
            <v>石像2</v>
          </cell>
          <cell r="Q986" t="str">
            <v>恶灵2</v>
          </cell>
          <cell r="R986" t="str">
            <v/>
          </cell>
          <cell r="S986" t="str">
            <v/>
          </cell>
          <cell r="T986" t="str">
            <v/>
          </cell>
          <cell r="U986">
            <v>15</v>
          </cell>
          <cell r="V986">
            <v>15</v>
          </cell>
          <cell r="W986">
            <v>7</v>
          </cell>
          <cell r="X986" t="str">
            <v>0</v>
          </cell>
          <cell r="Y986" t="str">
            <v>0</v>
          </cell>
          <cell r="Z986" t="str">
            <v>0</v>
          </cell>
          <cell r="AA986">
            <v>330</v>
          </cell>
          <cell r="AB986">
            <v>1319</v>
          </cell>
          <cell r="AC986">
            <v>1319</v>
          </cell>
          <cell r="AD986" t="str">
            <v/>
          </cell>
          <cell r="AE986" t="str">
            <v/>
          </cell>
          <cell r="AF986" t="str">
            <v/>
          </cell>
          <cell r="AG986">
            <v>2.1559999999999997</v>
          </cell>
          <cell r="AH986">
            <v>2.1559999999999997</v>
          </cell>
          <cell r="AI986">
            <v>2.1559999999999997</v>
          </cell>
          <cell r="AJ986" t="str">
            <v/>
          </cell>
          <cell r="AK986" t="str">
            <v/>
          </cell>
          <cell r="AL986" t="str">
            <v/>
          </cell>
          <cell r="AM986">
            <v>1</v>
          </cell>
          <cell r="AN986">
            <v>3</v>
          </cell>
          <cell r="AO986">
            <v>3</v>
          </cell>
          <cell r="AP986" t="str">
            <v/>
          </cell>
          <cell r="AQ986" t="str">
            <v/>
          </cell>
          <cell r="AR986" t="str">
            <v/>
          </cell>
          <cell r="AS986">
            <v>1120</v>
          </cell>
        </row>
        <row r="987">
          <cell r="A987" t="str">
            <v>0_19_6_Hard</v>
          </cell>
          <cell r="B987">
            <v>0</v>
          </cell>
          <cell r="C987">
            <v>19</v>
          </cell>
          <cell r="D987">
            <v>6</v>
          </cell>
          <cell r="E987">
            <v>35.4</v>
          </cell>
          <cell r="F987" t="str">
            <v>Hard</v>
          </cell>
          <cell r="G987" t="str">
            <v>标准关</v>
          </cell>
          <cell r="H987">
            <v>1</v>
          </cell>
          <cell r="I987">
            <v>1433.835</v>
          </cell>
          <cell r="J987">
            <v>2.1559999999999997</v>
          </cell>
          <cell r="K987">
            <v>1.3457812499999999</v>
          </cell>
          <cell r="L987">
            <v>1065</v>
          </cell>
          <cell r="M987">
            <v>180</v>
          </cell>
          <cell r="N987">
            <v>80</v>
          </cell>
          <cell r="O987" t="str">
            <v>麻痹蝎2</v>
          </cell>
          <cell r="P987" t="str">
            <v>小恶魔1</v>
          </cell>
          <cell r="Q987" t="str">
            <v>石像2</v>
          </cell>
          <cell r="R987" t="str">
            <v>恶灵2</v>
          </cell>
          <cell r="S987" t="str">
            <v/>
          </cell>
          <cell r="T987" t="str">
            <v/>
          </cell>
          <cell r="U987">
            <v>9</v>
          </cell>
          <cell r="V987">
            <v>9</v>
          </cell>
          <cell r="W987">
            <v>9</v>
          </cell>
          <cell r="X987">
            <v>19</v>
          </cell>
          <cell r="Y987" t="str">
            <v>0</v>
          </cell>
          <cell r="Z987" t="str">
            <v>0</v>
          </cell>
          <cell r="AA987">
            <v>1248</v>
          </cell>
          <cell r="AB987">
            <v>312</v>
          </cell>
          <cell r="AC987">
            <v>1248</v>
          </cell>
          <cell r="AD987">
            <v>1248</v>
          </cell>
          <cell r="AE987" t="str">
            <v/>
          </cell>
          <cell r="AF987" t="str">
            <v/>
          </cell>
          <cell r="AG987">
            <v>2.1559999999999997</v>
          </cell>
          <cell r="AH987">
            <v>2.1559999999999997</v>
          </cell>
          <cell r="AI987">
            <v>2.1559999999999997</v>
          </cell>
          <cell r="AJ987">
            <v>2.1559999999999997</v>
          </cell>
          <cell r="AK987" t="str">
            <v/>
          </cell>
          <cell r="AL987" t="str">
            <v/>
          </cell>
          <cell r="AM987">
            <v>2</v>
          </cell>
          <cell r="AN987">
            <v>1</v>
          </cell>
          <cell r="AO987">
            <v>2</v>
          </cell>
          <cell r="AP987">
            <v>2</v>
          </cell>
          <cell r="AQ987" t="str">
            <v/>
          </cell>
          <cell r="AR987" t="str">
            <v/>
          </cell>
          <cell r="AS987">
            <v>1300</v>
          </cell>
        </row>
        <row r="988">
          <cell r="A988" t="str">
            <v>0_19_7_Hard</v>
          </cell>
          <cell r="B988">
            <v>0</v>
          </cell>
          <cell r="C988">
            <v>19</v>
          </cell>
          <cell r="D988">
            <v>7</v>
          </cell>
          <cell r="E988">
            <v>37.76</v>
          </cell>
          <cell r="F988" t="str">
            <v>Hard</v>
          </cell>
          <cell r="G988" t="str">
            <v>标准关</v>
          </cell>
          <cell r="H988">
            <v>1</v>
          </cell>
          <cell r="I988">
            <v>1813.74</v>
          </cell>
          <cell r="J988">
            <v>2.1559999999999997</v>
          </cell>
          <cell r="K988">
            <v>1.4953125</v>
          </cell>
          <cell r="L988">
            <v>1213</v>
          </cell>
          <cell r="M988">
            <v>180</v>
          </cell>
          <cell r="N988">
            <v>80</v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>0</v>
          </cell>
          <cell r="V988" t="str">
            <v>0</v>
          </cell>
          <cell r="W988" t="str">
            <v>0</v>
          </cell>
          <cell r="X988" t="str">
            <v>0</v>
          </cell>
          <cell r="Y988" t="str">
            <v>0</v>
          </cell>
          <cell r="Z988" t="str">
            <v>0</v>
          </cell>
          <cell r="AA988" t="str">
            <v/>
          </cell>
          <cell r="AB988" t="str">
            <v/>
          </cell>
          <cell r="AC988" t="str">
            <v/>
          </cell>
          <cell r="AD988" t="str">
            <v/>
          </cell>
          <cell r="AE988" t="str">
            <v/>
          </cell>
          <cell r="AF988" t="str">
            <v/>
          </cell>
          <cell r="AG988" t="str">
            <v/>
          </cell>
          <cell r="AH988" t="str">
            <v/>
          </cell>
          <cell r="AI988" t="str">
            <v/>
          </cell>
          <cell r="AJ988" t="str">
            <v/>
          </cell>
          <cell r="AK988" t="str">
            <v/>
          </cell>
          <cell r="AL988" t="str">
            <v/>
          </cell>
          <cell r="AM988" t="str">
            <v/>
          </cell>
          <cell r="AN988" t="str">
            <v/>
          </cell>
          <cell r="AO988" t="str">
            <v/>
          </cell>
          <cell r="AP988" t="str">
            <v/>
          </cell>
          <cell r="AQ988" t="str">
            <v/>
          </cell>
          <cell r="AR988" t="str">
            <v/>
          </cell>
          <cell r="AS988">
            <v>1480</v>
          </cell>
        </row>
        <row r="989">
          <cell r="A989" t="str">
            <v>0_19_8_Hard</v>
          </cell>
          <cell r="B989">
            <v>0</v>
          </cell>
          <cell r="C989">
            <v>19</v>
          </cell>
          <cell r="D989">
            <v>8</v>
          </cell>
          <cell r="E989">
            <v>40.119999999999997</v>
          </cell>
          <cell r="F989" t="str">
            <v>Hard</v>
          </cell>
          <cell r="G989" t="str">
            <v>标准关</v>
          </cell>
          <cell r="H989">
            <v>1</v>
          </cell>
          <cell r="I989">
            <v>2237.7629999999999</v>
          </cell>
          <cell r="J989">
            <v>2.1559999999999997</v>
          </cell>
          <cell r="K989">
            <v>1.6448437500000002</v>
          </cell>
          <cell r="L989">
            <v>1360</v>
          </cell>
          <cell r="M989">
            <v>180</v>
          </cell>
          <cell r="N989">
            <v>80</v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>0</v>
          </cell>
          <cell r="V989" t="str">
            <v>0</v>
          </cell>
          <cell r="W989" t="str">
            <v>0</v>
          </cell>
          <cell r="X989" t="str">
            <v>0</v>
          </cell>
          <cell r="Y989" t="str">
            <v>0</v>
          </cell>
          <cell r="Z989" t="str">
            <v>0</v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  <cell r="AE989" t="str">
            <v/>
          </cell>
          <cell r="AF989" t="str">
            <v/>
          </cell>
          <cell r="AG989" t="str">
            <v/>
          </cell>
          <cell r="AH989" t="str">
            <v/>
          </cell>
          <cell r="AI989" t="str">
            <v/>
          </cell>
          <cell r="AJ989" t="str">
            <v/>
          </cell>
          <cell r="AK989" t="str">
            <v/>
          </cell>
          <cell r="AL989" t="str">
            <v/>
          </cell>
          <cell r="AM989" t="str">
            <v/>
          </cell>
          <cell r="AN989" t="str">
            <v/>
          </cell>
          <cell r="AO989" t="str">
            <v/>
          </cell>
          <cell r="AP989" t="str">
            <v/>
          </cell>
          <cell r="AQ989" t="str">
            <v/>
          </cell>
          <cell r="AR989" t="str">
            <v/>
          </cell>
          <cell r="AS989">
            <v>1660</v>
          </cell>
        </row>
        <row r="990">
          <cell r="A990" t="str">
            <v>0_19_9_Hard</v>
          </cell>
          <cell r="B990">
            <v>0</v>
          </cell>
          <cell r="C990">
            <v>19</v>
          </cell>
          <cell r="D990">
            <v>9</v>
          </cell>
          <cell r="E990">
            <v>42.48</v>
          </cell>
          <cell r="F990" t="str">
            <v>Hard</v>
          </cell>
          <cell r="G990" t="str">
            <v>标准关</v>
          </cell>
          <cell r="H990">
            <v>1</v>
          </cell>
          <cell r="I990">
            <v>2705.904</v>
          </cell>
          <cell r="J990">
            <v>2.1559999999999997</v>
          </cell>
          <cell r="K990">
            <v>1.7943750000000001</v>
          </cell>
          <cell r="L990">
            <v>1508</v>
          </cell>
          <cell r="M990">
            <v>180</v>
          </cell>
          <cell r="N990">
            <v>80</v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>0</v>
          </cell>
          <cell r="V990" t="str">
            <v>0</v>
          </cell>
          <cell r="W990" t="str">
            <v>0</v>
          </cell>
          <cell r="X990" t="str">
            <v>0</v>
          </cell>
          <cell r="Y990" t="str">
            <v>0</v>
          </cell>
          <cell r="Z990" t="str">
            <v>0</v>
          </cell>
          <cell r="AA990" t="str">
            <v/>
          </cell>
          <cell r="AB990" t="str">
            <v/>
          </cell>
          <cell r="AC990" t="str">
            <v/>
          </cell>
          <cell r="AD990" t="str">
            <v/>
          </cell>
          <cell r="AE990" t="str">
            <v/>
          </cell>
          <cell r="AF990" t="str">
            <v/>
          </cell>
          <cell r="AG990" t="str">
            <v/>
          </cell>
          <cell r="AH990" t="str">
            <v/>
          </cell>
          <cell r="AI990" t="str">
            <v/>
          </cell>
          <cell r="AJ990" t="str">
            <v/>
          </cell>
          <cell r="AK990" t="str">
            <v/>
          </cell>
          <cell r="AL990" t="str">
            <v/>
          </cell>
          <cell r="AM990" t="str">
            <v/>
          </cell>
          <cell r="AN990" t="str">
            <v/>
          </cell>
          <cell r="AO990" t="str">
            <v/>
          </cell>
          <cell r="AP990" t="str">
            <v/>
          </cell>
          <cell r="AQ990" t="str">
            <v/>
          </cell>
          <cell r="AR990" t="str">
            <v/>
          </cell>
          <cell r="AS990">
            <v>1840</v>
          </cell>
        </row>
        <row r="991">
          <cell r="A991" t="str">
            <v>0_19_10_Hard</v>
          </cell>
          <cell r="B991">
            <v>0</v>
          </cell>
          <cell r="C991">
            <v>19</v>
          </cell>
          <cell r="D991">
            <v>10</v>
          </cell>
          <cell r="E991">
            <v>44.839999999999996</v>
          </cell>
          <cell r="F991" t="str">
            <v>Hard</v>
          </cell>
          <cell r="G991" t="str">
            <v>标准关</v>
          </cell>
          <cell r="H991">
            <v>1</v>
          </cell>
          <cell r="I991">
            <v>3218.1629999999996</v>
          </cell>
          <cell r="J991">
            <v>2.1559999999999997</v>
          </cell>
          <cell r="K991">
            <v>1.9439062499999999</v>
          </cell>
          <cell r="L991">
            <v>1656</v>
          </cell>
          <cell r="M991">
            <v>180</v>
          </cell>
          <cell r="N991">
            <v>80</v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>0</v>
          </cell>
          <cell r="V991" t="str">
            <v>0</v>
          </cell>
          <cell r="W991" t="str">
            <v>0</v>
          </cell>
          <cell r="X991" t="str">
            <v>0</v>
          </cell>
          <cell r="Y991" t="str">
            <v>0</v>
          </cell>
          <cell r="Z991" t="str">
            <v>0</v>
          </cell>
          <cell r="AA991" t="str">
            <v/>
          </cell>
          <cell r="AB991" t="str">
            <v/>
          </cell>
          <cell r="AC991" t="str">
            <v/>
          </cell>
          <cell r="AD991" t="str">
            <v/>
          </cell>
          <cell r="AE991" t="str">
            <v/>
          </cell>
          <cell r="AF991" t="str">
            <v/>
          </cell>
          <cell r="AG991" t="str">
            <v/>
          </cell>
          <cell r="AH991" t="str">
            <v/>
          </cell>
          <cell r="AI991" t="str">
            <v/>
          </cell>
          <cell r="AJ991" t="str">
            <v/>
          </cell>
          <cell r="AK991" t="str">
            <v/>
          </cell>
          <cell r="AL991" t="str">
            <v/>
          </cell>
          <cell r="AM991" t="str">
            <v/>
          </cell>
          <cell r="AN991" t="str">
            <v/>
          </cell>
          <cell r="AO991" t="str">
            <v/>
          </cell>
          <cell r="AP991" t="str">
            <v/>
          </cell>
          <cell r="AQ991" t="str">
            <v/>
          </cell>
          <cell r="AR991" t="str">
            <v/>
          </cell>
          <cell r="AS991">
            <v>2020</v>
          </cell>
        </row>
        <row r="992">
          <cell r="A992" t="str">
            <v>0_20_1_Hard</v>
          </cell>
          <cell r="B992">
            <v>0</v>
          </cell>
          <cell r="C992">
            <v>20</v>
          </cell>
          <cell r="D992">
            <v>1</v>
          </cell>
          <cell r="E992">
            <v>23.799999999999997</v>
          </cell>
          <cell r="F992" t="str">
            <v>Hard</v>
          </cell>
          <cell r="G992" t="str">
            <v>困难关</v>
          </cell>
          <cell r="H992">
            <v>1</v>
          </cell>
          <cell r="I992">
            <v>150.47999999999999</v>
          </cell>
          <cell r="J992">
            <v>2.198</v>
          </cell>
          <cell r="K992">
            <v>0.60843750000000008</v>
          </cell>
          <cell r="L992">
            <v>247</v>
          </cell>
          <cell r="M992">
            <v>180</v>
          </cell>
          <cell r="N992">
            <v>80</v>
          </cell>
          <cell r="O992" t="str">
            <v>种子2</v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>
            <v>14</v>
          </cell>
          <cell r="V992" t="str">
            <v>0</v>
          </cell>
          <cell r="W992" t="str">
            <v>0</v>
          </cell>
          <cell r="X992" t="str">
            <v>0</v>
          </cell>
          <cell r="Y992" t="str">
            <v>0</v>
          </cell>
          <cell r="Z992" t="str">
            <v>0</v>
          </cell>
          <cell r="AA992">
            <v>247</v>
          </cell>
          <cell r="AB992" t="str">
            <v/>
          </cell>
          <cell r="AC992" t="str">
            <v/>
          </cell>
          <cell r="AD992" t="str">
            <v/>
          </cell>
          <cell r="AE992" t="str">
            <v/>
          </cell>
          <cell r="AF992" t="str">
            <v/>
          </cell>
          <cell r="AG992">
            <v>2.198</v>
          </cell>
          <cell r="AH992" t="str">
            <v/>
          </cell>
          <cell r="AI992" t="str">
            <v/>
          </cell>
          <cell r="AJ992" t="str">
            <v/>
          </cell>
          <cell r="AK992" t="str">
            <v/>
          </cell>
          <cell r="AL992" t="str">
            <v/>
          </cell>
          <cell r="AM992">
            <v>6</v>
          </cell>
          <cell r="AN992" t="str">
            <v/>
          </cell>
          <cell r="AO992" t="str">
            <v/>
          </cell>
          <cell r="AP992" t="str">
            <v/>
          </cell>
          <cell r="AQ992" t="str">
            <v/>
          </cell>
          <cell r="AR992" t="str">
            <v/>
          </cell>
          <cell r="AS992">
            <v>300</v>
          </cell>
        </row>
        <row r="993">
          <cell r="A993" t="str">
            <v>0_20_2_Hard</v>
          </cell>
          <cell r="B993">
            <v>0</v>
          </cell>
          <cell r="C993">
            <v>20</v>
          </cell>
          <cell r="D993">
            <v>2</v>
          </cell>
          <cell r="E993">
            <v>26.18</v>
          </cell>
          <cell r="F993" t="str">
            <v>Hard</v>
          </cell>
          <cell r="G993" t="str">
            <v>困难关</v>
          </cell>
          <cell r="H993">
            <v>1</v>
          </cell>
          <cell r="I993">
            <v>323.53200000000004</v>
          </cell>
          <cell r="J993">
            <v>2.198</v>
          </cell>
          <cell r="K993">
            <v>0.76054687500000007</v>
          </cell>
          <cell r="L993">
            <v>425</v>
          </cell>
          <cell r="M993">
            <v>180</v>
          </cell>
          <cell r="N993">
            <v>80</v>
          </cell>
          <cell r="O993" t="str">
            <v>种子2</v>
          </cell>
          <cell r="P993" t="str">
            <v>麻痹蝎2</v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>
            <v>6</v>
          </cell>
          <cell r="V993">
            <v>13</v>
          </cell>
          <cell r="W993" t="str">
            <v>0</v>
          </cell>
          <cell r="X993" t="str">
            <v>0</v>
          </cell>
          <cell r="Y993" t="str">
            <v>0</v>
          </cell>
          <cell r="Z993" t="str">
            <v>0</v>
          </cell>
          <cell r="AA993">
            <v>425</v>
          </cell>
          <cell r="AB993">
            <v>425</v>
          </cell>
          <cell r="AC993" t="str">
            <v/>
          </cell>
          <cell r="AD993" t="str">
            <v/>
          </cell>
          <cell r="AE993" t="str">
            <v/>
          </cell>
          <cell r="AF993" t="str">
            <v/>
          </cell>
          <cell r="AG993">
            <v>2.198</v>
          </cell>
          <cell r="AH993">
            <v>2.198</v>
          </cell>
          <cell r="AI993" t="str">
            <v/>
          </cell>
          <cell r="AJ993" t="str">
            <v/>
          </cell>
          <cell r="AK993" t="str">
            <v/>
          </cell>
          <cell r="AL993" t="str">
            <v/>
          </cell>
          <cell r="AM993">
            <v>4</v>
          </cell>
          <cell r="AN993">
            <v>4</v>
          </cell>
          <cell r="AO993" t="str">
            <v/>
          </cell>
          <cell r="AP993" t="str">
            <v/>
          </cell>
          <cell r="AQ993" t="str">
            <v/>
          </cell>
          <cell r="AR993" t="str">
            <v/>
          </cell>
          <cell r="AS993">
            <v>516</v>
          </cell>
        </row>
        <row r="994">
          <cell r="A994" t="str">
            <v>0_20_3_Hard</v>
          </cell>
          <cell r="B994">
            <v>0</v>
          </cell>
          <cell r="C994">
            <v>20</v>
          </cell>
          <cell r="D994">
            <v>3</v>
          </cell>
          <cell r="E994">
            <v>28.559999999999995</v>
          </cell>
          <cell r="F994" t="str">
            <v>Hard</v>
          </cell>
          <cell r="G994" t="str">
            <v>困难关</v>
          </cell>
          <cell r="H994">
            <v>1</v>
          </cell>
          <cell r="I994">
            <v>550.75679999999988</v>
          </cell>
          <cell r="J994">
            <v>2.198</v>
          </cell>
          <cell r="K994">
            <v>0.91265625000000017</v>
          </cell>
          <cell r="L994">
            <v>603</v>
          </cell>
          <cell r="M994">
            <v>180</v>
          </cell>
          <cell r="N994">
            <v>80</v>
          </cell>
          <cell r="O994" t="str">
            <v>麻痹蝎2</v>
          </cell>
          <cell r="P994" t="str">
            <v>小恶魔1</v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>
            <v>13</v>
          </cell>
          <cell r="V994">
            <v>13</v>
          </cell>
          <cell r="W994" t="str">
            <v>0</v>
          </cell>
          <cell r="X994" t="str">
            <v>0</v>
          </cell>
          <cell r="Y994" t="str">
            <v>0</v>
          </cell>
          <cell r="Z994" t="str">
            <v>0</v>
          </cell>
          <cell r="AA994">
            <v>965</v>
          </cell>
          <cell r="AB994">
            <v>241</v>
          </cell>
          <cell r="AC994" t="str">
            <v/>
          </cell>
          <cell r="AD994" t="str">
            <v/>
          </cell>
          <cell r="AE994" t="str">
            <v/>
          </cell>
          <cell r="AF994" t="str">
            <v/>
          </cell>
          <cell r="AG994">
            <v>2.198</v>
          </cell>
          <cell r="AH994">
            <v>2.198</v>
          </cell>
          <cell r="AI994" t="str">
            <v/>
          </cell>
          <cell r="AJ994" t="str">
            <v/>
          </cell>
          <cell r="AK994" t="str">
            <v/>
          </cell>
          <cell r="AL994" t="str">
            <v/>
          </cell>
          <cell r="AM994">
            <v>4</v>
          </cell>
          <cell r="AN994">
            <v>2</v>
          </cell>
          <cell r="AO994" t="str">
            <v/>
          </cell>
          <cell r="AP994" t="str">
            <v/>
          </cell>
          <cell r="AQ994" t="str">
            <v/>
          </cell>
          <cell r="AR994" t="str">
            <v/>
          </cell>
          <cell r="AS994">
            <v>732</v>
          </cell>
        </row>
        <row r="995">
          <cell r="A995" t="str">
            <v>0_20_4_Hard</v>
          </cell>
          <cell r="B995">
            <v>0</v>
          </cell>
          <cell r="C995">
            <v>20</v>
          </cell>
          <cell r="D995">
            <v>4</v>
          </cell>
          <cell r="E995">
            <v>30.939999999999998</v>
          </cell>
          <cell r="F995" t="str">
            <v>Hard</v>
          </cell>
          <cell r="G995" t="str">
            <v>困难关</v>
          </cell>
          <cell r="H995">
            <v>1</v>
          </cell>
          <cell r="I995">
            <v>825.13199999999995</v>
          </cell>
          <cell r="J995">
            <v>2.198</v>
          </cell>
          <cell r="K995">
            <v>1.0647656250000002</v>
          </cell>
          <cell r="L995">
            <v>775</v>
          </cell>
          <cell r="M995">
            <v>180</v>
          </cell>
          <cell r="N995">
            <v>80</v>
          </cell>
          <cell r="O995" t="str">
            <v>麻痹蝎2</v>
          </cell>
          <cell r="P995" t="str">
            <v>小恶魔1</v>
          </cell>
          <cell r="Q995" t="str">
            <v>石像2</v>
          </cell>
          <cell r="R995" t="str">
            <v/>
          </cell>
          <cell r="S995" t="str">
            <v/>
          </cell>
          <cell r="T995" t="str">
            <v/>
          </cell>
          <cell r="U995">
            <v>13</v>
          </cell>
          <cell r="V995">
            <v>13</v>
          </cell>
          <cell r="W995">
            <v>6</v>
          </cell>
          <cell r="X995" t="str">
            <v>0</v>
          </cell>
          <cell r="Y995" t="str">
            <v>0</v>
          </cell>
          <cell r="Z995" t="str">
            <v>0</v>
          </cell>
          <cell r="AA995">
            <v>1115</v>
          </cell>
          <cell r="AB995">
            <v>279</v>
          </cell>
          <cell r="AC995">
            <v>1115</v>
          </cell>
          <cell r="AD995" t="str">
            <v/>
          </cell>
          <cell r="AE995" t="str">
            <v/>
          </cell>
          <cell r="AF995" t="str">
            <v/>
          </cell>
          <cell r="AG995">
            <v>2.198</v>
          </cell>
          <cell r="AH995">
            <v>2.198</v>
          </cell>
          <cell r="AI995">
            <v>2.198</v>
          </cell>
          <cell r="AJ995" t="str">
            <v/>
          </cell>
          <cell r="AK995" t="str">
            <v/>
          </cell>
          <cell r="AL995" t="str">
            <v/>
          </cell>
          <cell r="AM995">
            <v>3</v>
          </cell>
          <cell r="AN995">
            <v>2</v>
          </cell>
          <cell r="AO995">
            <v>3</v>
          </cell>
          <cell r="AP995" t="str">
            <v/>
          </cell>
          <cell r="AQ995" t="str">
            <v/>
          </cell>
          <cell r="AR995" t="str">
            <v/>
          </cell>
          <cell r="AS995">
            <v>940</v>
          </cell>
        </row>
        <row r="996">
          <cell r="A996" t="str">
            <v>0_20_5_Hard</v>
          </cell>
          <cell r="B996">
            <v>0</v>
          </cell>
          <cell r="C996">
            <v>20</v>
          </cell>
          <cell r="D996">
            <v>5</v>
          </cell>
          <cell r="E996">
            <v>33.319999999999993</v>
          </cell>
          <cell r="F996" t="str">
            <v>Hard</v>
          </cell>
          <cell r="G996" t="str">
            <v>困难关</v>
          </cell>
          <cell r="H996">
            <v>1</v>
          </cell>
          <cell r="I996">
            <v>1123.5840000000001</v>
          </cell>
          <cell r="J996">
            <v>2.198</v>
          </cell>
          <cell r="K996">
            <v>1.2168750000000002</v>
          </cell>
          <cell r="L996">
            <v>923</v>
          </cell>
          <cell r="M996">
            <v>180</v>
          </cell>
          <cell r="N996">
            <v>80</v>
          </cell>
          <cell r="O996" t="str">
            <v>小恶魔1</v>
          </cell>
          <cell r="P996" t="str">
            <v>石像2</v>
          </cell>
          <cell r="Q996" t="str">
            <v>种子2</v>
          </cell>
          <cell r="R996" t="str">
            <v/>
          </cell>
          <cell r="S996" t="str">
            <v/>
          </cell>
          <cell r="T996" t="str">
            <v/>
          </cell>
          <cell r="U996">
            <v>16</v>
          </cell>
          <cell r="V996">
            <v>16</v>
          </cell>
          <cell r="W996">
            <v>8</v>
          </cell>
          <cell r="X996" t="str">
            <v>0</v>
          </cell>
          <cell r="Y996" t="str">
            <v>0</v>
          </cell>
          <cell r="Z996" t="str">
            <v>0</v>
          </cell>
          <cell r="AA996">
            <v>330</v>
          </cell>
          <cell r="AB996">
            <v>1319</v>
          </cell>
          <cell r="AC996">
            <v>1319</v>
          </cell>
          <cell r="AD996" t="str">
            <v/>
          </cell>
          <cell r="AE996" t="str">
            <v/>
          </cell>
          <cell r="AF996" t="str">
            <v/>
          </cell>
          <cell r="AG996">
            <v>2.198</v>
          </cell>
          <cell r="AH996">
            <v>2.198</v>
          </cell>
          <cell r="AI996">
            <v>2.198</v>
          </cell>
          <cell r="AJ996" t="str">
            <v/>
          </cell>
          <cell r="AK996" t="str">
            <v/>
          </cell>
          <cell r="AL996" t="str">
            <v/>
          </cell>
          <cell r="AM996">
            <v>1</v>
          </cell>
          <cell r="AN996">
            <v>3</v>
          </cell>
          <cell r="AO996">
            <v>3</v>
          </cell>
          <cell r="AP996" t="str">
            <v/>
          </cell>
          <cell r="AQ996" t="str">
            <v/>
          </cell>
          <cell r="AR996" t="str">
            <v/>
          </cell>
          <cell r="AS996">
            <v>1120</v>
          </cell>
        </row>
        <row r="997">
          <cell r="A997" t="str">
            <v>0_20_6_Hard</v>
          </cell>
          <cell r="B997">
            <v>0</v>
          </cell>
          <cell r="C997">
            <v>20</v>
          </cell>
          <cell r="D997">
            <v>6</v>
          </cell>
          <cell r="E997">
            <v>35.699999999999996</v>
          </cell>
          <cell r="F997" t="str">
            <v>Hard</v>
          </cell>
          <cell r="G997" t="str">
            <v>困难关</v>
          </cell>
          <cell r="H997">
            <v>1</v>
          </cell>
          <cell r="I997">
            <v>1467.18</v>
          </cell>
          <cell r="J997">
            <v>2.198</v>
          </cell>
          <cell r="K997">
            <v>1.3689843750000001</v>
          </cell>
          <cell r="L997">
            <v>1072</v>
          </cell>
          <cell r="M997">
            <v>180</v>
          </cell>
          <cell r="N997">
            <v>80</v>
          </cell>
          <cell r="O997" t="str">
            <v>麻痹蝎2</v>
          </cell>
          <cell r="P997" t="str">
            <v>小恶魔1</v>
          </cell>
          <cell r="Q997" t="str">
            <v>石像2</v>
          </cell>
          <cell r="R997" t="str">
            <v>恶灵2</v>
          </cell>
          <cell r="S997" t="str">
            <v/>
          </cell>
          <cell r="T997" t="str">
            <v/>
          </cell>
          <cell r="U997">
            <v>13</v>
          </cell>
          <cell r="V997">
            <v>13</v>
          </cell>
          <cell r="W997">
            <v>13</v>
          </cell>
          <cell r="X997">
            <v>6</v>
          </cell>
          <cell r="Y997" t="str">
            <v>0</v>
          </cell>
          <cell r="Z997" t="str">
            <v>0</v>
          </cell>
          <cell r="AA997">
            <v>1369</v>
          </cell>
          <cell r="AB997">
            <v>342</v>
          </cell>
          <cell r="AC997">
            <v>1369</v>
          </cell>
          <cell r="AD997">
            <v>1369</v>
          </cell>
          <cell r="AE997" t="str">
            <v/>
          </cell>
          <cell r="AF997" t="str">
            <v/>
          </cell>
          <cell r="AG997">
            <v>2.198</v>
          </cell>
          <cell r="AH997">
            <v>2.198</v>
          </cell>
          <cell r="AI997">
            <v>2.198</v>
          </cell>
          <cell r="AJ997">
            <v>2.198</v>
          </cell>
          <cell r="AK997" t="str">
            <v/>
          </cell>
          <cell r="AL997" t="str">
            <v/>
          </cell>
          <cell r="AM997">
            <v>2</v>
          </cell>
          <cell r="AN997">
            <v>1</v>
          </cell>
          <cell r="AO997">
            <v>2</v>
          </cell>
          <cell r="AP997">
            <v>2</v>
          </cell>
          <cell r="AQ997" t="str">
            <v/>
          </cell>
          <cell r="AR997" t="str">
            <v/>
          </cell>
          <cell r="AS997">
            <v>1300</v>
          </cell>
        </row>
        <row r="998">
          <cell r="A998" t="str">
            <v>0_20_7_Hard</v>
          </cell>
          <cell r="B998">
            <v>0</v>
          </cell>
          <cell r="C998">
            <v>20</v>
          </cell>
          <cell r="D998">
            <v>7</v>
          </cell>
          <cell r="E998">
            <v>38.08</v>
          </cell>
          <cell r="F998" t="str">
            <v>Hard</v>
          </cell>
          <cell r="G998" t="str">
            <v>困难关</v>
          </cell>
          <cell r="H998">
            <v>1</v>
          </cell>
          <cell r="I998">
            <v>1855.92</v>
          </cell>
          <cell r="J998">
            <v>2.198</v>
          </cell>
          <cell r="K998">
            <v>1.5210937500000001</v>
          </cell>
          <cell r="L998">
            <v>1220</v>
          </cell>
          <cell r="M998">
            <v>180</v>
          </cell>
          <cell r="N998">
            <v>80</v>
          </cell>
          <cell r="O998" t="str">
            <v>小恶魔1</v>
          </cell>
          <cell r="P998" t="str">
            <v>石像2</v>
          </cell>
          <cell r="Q998" t="str">
            <v>恶灵2</v>
          </cell>
          <cell r="R998" t="str">
            <v>种子2</v>
          </cell>
          <cell r="S998" t="str">
            <v/>
          </cell>
          <cell r="T998" t="str">
            <v/>
          </cell>
          <cell r="U998">
            <v>14</v>
          </cell>
          <cell r="V998">
            <v>14</v>
          </cell>
          <cell r="W998">
            <v>14</v>
          </cell>
          <cell r="X998">
            <v>14</v>
          </cell>
          <cell r="Y998" t="str">
            <v>0</v>
          </cell>
          <cell r="Z998" t="str">
            <v>0</v>
          </cell>
          <cell r="AA998">
            <v>375</v>
          </cell>
          <cell r="AB998">
            <v>1502</v>
          </cell>
          <cell r="AC998">
            <v>1502</v>
          </cell>
          <cell r="AD998">
            <v>1502</v>
          </cell>
          <cell r="AE998" t="str">
            <v/>
          </cell>
          <cell r="AF998" t="str">
            <v/>
          </cell>
          <cell r="AG998">
            <v>2.198</v>
          </cell>
          <cell r="AH998">
            <v>2.198</v>
          </cell>
          <cell r="AI998">
            <v>2.198</v>
          </cell>
          <cell r="AJ998">
            <v>2.198</v>
          </cell>
          <cell r="AK998" t="str">
            <v/>
          </cell>
          <cell r="AL998" t="str">
            <v/>
          </cell>
          <cell r="AM998">
            <v>1</v>
          </cell>
          <cell r="AN998">
            <v>2</v>
          </cell>
          <cell r="AO998">
            <v>2</v>
          </cell>
          <cell r="AP998">
            <v>2</v>
          </cell>
          <cell r="AQ998" t="str">
            <v/>
          </cell>
          <cell r="AR998" t="str">
            <v/>
          </cell>
          <cell r="AS998">
            <v>1480</v>
          </cell>
        </row>
        <row r="999">
          <cell r="A999" t="str">
            <v>0_20_8_Hard</v>
          </cell>
          <cell r="B999">
            <v>0</v>
          </cell>
          <cell r="C999">
            <v>20</v>
          </cell>
          <cell r="D999">
            <v>8</v>
          </cell>
          <cell r="E999">
            <v>40.459999999999994</v>
          </cell>
          <cell r="F999" t="str">
            <v>Hard</v>
          </cell>
          <cell r="G999" t="str">
            <v>困难关</v>
          </cell>
          <cell r="H999">
            <v>1</v>
          </cell>
          <cell r="I999">
            <v>2289.8040000000001</v>
          </cell>
          <cell r="J999">
            <v>2.198</v>
          </cell>
          <cell r="K999">
            <v>1.6732031250000001</v>
          </cell>
          <cell r="L999">
            <v>1369</v>
          </cell>
          <cell r="M999">
            <v>180</v>
          </cell>
          <cell r="N999">
            <v>80</v>
          </cell>
          <cell r="O999" t="str">
            <v>小恶魔1</v>
          </cell>
          <cell r="P999" t="str">
            <v>石像2</v>
          </cell>
          <cell r="Q999" t="str">
            <v>恶灵2</v>
          </cell>
          <cell r="R999" t="str">
            <v>种子2</v>
          </cell>
          <cell r="S999" t="str">
            <v>小恶魔3</v>
          </cell>
          <cell r="T999" t="str">
            <v/>
          </cell>
          <cell r="U999">
            <v>14</v>
          </cell>
          <cell r="V999">
            <v>14</v>
          </cell>
          <cell r="W999">
            <v>14</v>
          </cell>
          <cell r="X999">
            <v>22</v>
          </cell>
          <cell r="Y999">
            <v>1</v>
          </cell>
          <cell r="Z999" t="str">
            <v>0</v>
          </cell>
          <cell r="AA999">
            <v>362</v>
          </cell>
          <cell r="AB999">
            <v>1447</v>
          </cell>
          <cell r="AC999">
            <v>1447</v>
          </cell>
          <cell r="AD999">
            <v>1447</v>
          </cell>
          <cell r="AE999">
            <v>11575</v>
          </cell>
          <cell r="AF999" t="str">
            <v/>
          </cell>
          <cell r="AG999">
            <v>2.198</v>
          </cell>
          <cell r="AH999">
            <v>2.198</v>
          </cell>
          <cell r="AI999">
            <v>2.198</v>
          </cell>
          <cell r="AJ999">
            <v>2.198</v>
          </cell>
          <cell r="AK999">
            <v>1.099</v>
          </cell>
          <cell r="AL999" t="str">
            <v/>
          </cell>
          <cell r="AM999">
            <v>1</v>
          </cell>
          <cell r="AN999">
            <v>1</v>
          </cell>
          <cell r="AO999">
            <v>1</v>
          </cell>
          <cell r="AP999">
            <v>1</v>
          </cell>
          <cell r="AQ999">
            <v>3</v>
          </cell>
          <cell r="AR999" t="str">
            <v/>
          </cell>
          <cell r="AS999">
            <v>1660</v>
          </cell>
        </row>
        <row r="1000">
          <cell r="A1000" t="str">
            <v>0_20_9_Hard</v>
          </cell>
          <cell r="B1000">
            <v>0</v>
          </cell>
          <cell r="C1000">
            <v>20</v>
          </cell>
          <cell r="D1000">
            <v>9</v>
          </cell>
          <cell r="E1000">
            <v>42.839999999999996</v>
          </cell>
          <cell r="F1000" t="str">
            <v>Hard</v>
          </cell>
          <cell r="G1000" t="str">
            <v>困难关</v>
          </cell>
          <cell r="H1000">
            <v>1</v>
          </cell>
          <cell r="I1000">
            <v>2768.8319999999999</v>
          </cell>
          <cell r="J1000">
            <v>2.198</v>
          </cell>
          <cell r="K1000">
            <v>1.8253125000000003</v>
          </cell>
          <cell r="L1000">
            <v>1517</v>
          </cell>
          <cell r="M1000">
            <v>180</v>
          </cell>
          <cell r="N1000">
            <v>80</v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>0</v>
          </cell>
          <cell r="V1000" t="str">
            <v>0</v>
          </cell>
          <cell r="W1000" t="str">
            <v>0</v>
          </cell>
          <cell r="X1000" t="str">
            <v>0</v>
          </cell>
          <cell r="Y1000" t="str">
            <v>0</v>
          </cell>
          <cell r="Z1000" t="str">
            <v>0</v>
          </cell>
          <cell r="AA1000" t="str">
            <v/>
          </cell>
          <cell r="AB1000" t="str">
            <v/>
          </cell>
          <cell r="AC1000" t="str">
            <v/>
          </cell>
          <cell r="AD1000" t="str">
            <v/>
          </cell>
          <cell r="AE1000" t="str">
            <v/>
          </cell>
          <cell r="AF1000" t="str">
            <v/>
          </cell>
          <cell r="AG1000" t="str">
            <v/>
          </cell>
          <cell r="AH1000" t="str">
            <v/>
          </cell>
          <cell r="AI1000" t="str">
            <v/>
          </cell>
          <cell r="AJ1000" t="str">
            <v/>
          </cell>
          <cell r="AK1000" t="str">
            <v/>
          </cell>
          <cell r="AL1000" t="str">
            <v/>
          </cell>
          <cell r="AM1000" t="str">
            <v/>
          </cell>
          <cell r="AN1000" t="str">
            <v/>
          </cell>
          <cell r="AO1000" t="str">
            <v/>
          </cell>
          <cell r="AP1000" t="str">
            <v/>
          </cell>
          <cell r="AQ1000" t="str">
            <v/>
          </cell>
          <cell r="AR1000" t="str">
            <v/>
          </cell>
          <cell r="AS1000">
            <v>1840</v>
          </cell>
        </row>
        <row r="1001">
          <cell r="A1001" t="str">
            <v>0_20_10_Hard</v>
          </cell>
          <cell r="B1001">
            <v>0</v>
          </cell>
          <cell r="C1001">
            <v>20</v>
          </cell>
          <cell r="D1001">
            <v>10</v>
          </cell>
          <cell r="E1001">
            <v>45.219999999999992</v>
          </cell>
          <cell r="F1001" t="str">
            <v>Hard</v>
          </cell>
          <cell r="G1001" t="str">
            <v>困难关</v>
          </cell>
          <cell r="H1001">
            <v>1</v>
          </cell>
          <cell r="I1001">
            <v>3293.0039999999995</v>
          </cell>
          <cell r="J1001">
            <v>2.198</v>
          </cell>
          <cell r="K1001">
            <v>1.9774218750000003</v>
          </cell>
          <cell r="L1001">
            <v>1665</v>
          </cell>
          <cell r="M1001">
            <v>180</v>
          </cell>
          <cell r="N1001">
            <v>80</v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>0</v>
          </cell>
          <cell r="V1001" t="str">
            <v>0</v>
          </cell>
          <cell r="W1001" t="str">
            <v>0</v>
          </cell>
          <cell r="X1001" t="str">
            <v>0</v>
          </cell>
          <cell r="Y1001" t="str">
            <v>0</v>
          </cell>
          <cell r="Z1001" t="str">
            <v>0</v>
          </cell>
          <cell r="AA1001" t="str">
            <v/>
          </cell>
          <cell r="AB1001" t="str">
            <v/>
          </cell>
          <cell r="AC1001" t="str">
            <v/>
          </cell>
          <cell r="AD1001" t="str">
            <v/>
          </cell>
          <cell r="AE1001" t="str">
            <v/>
          </cell>
          <cell r="AF1001" t="str">
            <v/>
          </cell>
          <cell r="AG1001" t="str">
            <v/>
          </cell>
          <cell r="AH1001" t="str">
            <v/>
          </cell>
          <cell r="AI1001" t="str">
            <v/>
          </cell>
          <cell r="AJ1001" t="str">
            <v/>
          </cell>
          <cell r="AK1001" t="str">
            <v/>
          </cell>
          <cell r="AL1001" t="str">
            <v/>
          </cell>
          <cell r="AM1001" t="str">
            <v/>
          </cell>
          <cell r="AN1001" t="str">
            <v/>
          </cell>
          <cell r="AO1001" t="str">
            <v/>
          </cell>
          <cell r="AP1001" t="str">
            <v/>
          </cell>
          <cell r="AQ1001" t="str">
            <v/>
          </cell>
          <cell r="AR1001" t="str">
            <v/>
          </cell>
          <cell r="AS1001">
            <v>2020</v>
          </cell>
        </row>
        <row r="1002">
          <cell r="A1002" t="str">
            <v>1_1_1_Hard</v>
          </cell>
          <cell r="B1002">
            <v>1</v>
          </cell>
          <cell r="C1002">
            <v>1</v>
          </cell>
          <cell r="D1002">
            <v>1</v>
          </cell>
          <cell r="E1002">
            <v>20</v>
          </cell>
          <cell r="F1002" t="str">
            <v>Hard</v>
          </cell>
          <cell r="G1002" t="str">
            <v>标准关</v>
          </cell>
          <cell r="H1002">
            <v>1</v>
          </cell>
          <cell r="I1002">
            <v>85.5</v>
          </cell>
          <cell r="J1002">
            <v>1.4</v>
          </cell>
          <cell r="K1002">
            <v>0.41250000000000003</v>
          </cell>
          <cell r="L1002">
            <v>207</v>
          </cell>
          <cell r="M1002">
            <v>180</v>
          </cell>
          <cell r="N1002">
            <v>80</v>
          </cell>
          <cell r="O1002" t="str">
            <v>鸟1</v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>
            <v>8</v>
          </cell>
          <cell r="V1002" t="str">
            <v>0</v>
          </cell>
          <cell r="W1002" t="str">
            <v>0</v>
          </cell>
          <cell r="X1002" t="str">
            <v>0</v>
          </cell>
          <cell r="Y1002" t="str">
            <v>0</v>
          </cell>
          <cell r="Z1002" t="str">
            <v>0</v>
          </cell>
          <cell r="AA1002">
            <v>207</v>
          </cell>
          <cell r="AB1002" t="str">
            <v/>
          </cell>
          <cell r="AC1002" t="str">
            <v/>
          </cell>
          <cell r="AD1002" t="str">
            <v/>
          </cell>
          <cell r="AE1002" t="str">
            <v/>
          </cell>
          <cell r="AF1002" t="str">
            <v/>
          </cell>
          <cell r="AG1002">
            <v>1.4</v>
          </cell>
          <cell r="AH1002" t="str">
            <v/>
          </cell>
          <cell r="AI1002" t="str">
            <v/>
          </cell>
          <cell r="AJ1002" t="str">
            <v/>
          </cell>
          <cell r="AK1002" t="str">
            <v/>
          </cell>
          <cell r="AL1002" t="str">
            <v/>
          </cell>
          <cell r="AM1002">
            <v>10</v>
          </cell>
          <cell r="AN1002" t="str">
            <v/>
          </cell>
          <cell r="AO1002" t="str">
            <v/>
          </cell>
          <cell r="AP1002" t="str">
            <v/>
          </cell>
          <cell r="AQ1002" t="str">
            <v/>
          </cell>
          <cell r="AR1002" t="str">
            <v/>
          </cell>
          <cell r="AS1002">
            <v>300</v>
          </cell>
        </row>
        <row r="1003">
          <cell r="A1003" t="str">
            <v>1_1_2_Hard</v>
          </cell>
          <cell r="B1003">
            <v>1</v>
          </cell>
          <cell r="C1003">
            <v>1</v>
          </cell>
          <cell r="D1003">
            <v>2</v>
          </cell>
          <cell r="E1003">
            <v>22</v>
          </cell>
          <cell r="F1003" t="str">
            <v>Hard</v>
          </cell>
          <cell r="G1003" t="str">
            <v>标准关</v>
          </cell>
          <cell r="H1003">
            <v>1</v>
          </cell>
          <cell r="I1003">
            <v>183.82499999999999</v>
          </cell>
          <cell r="J1003">
            <v>1.4</v>
          </cell>
          <cell r="K1003">
            <v>0.515625</v>
          </cell>
          <cell r="L1003">
            <v>357</v>
          </cell>
          <cell r="M1003">
            <v>180</v>
          </cell>
          <cell r="N1003">
            <v>80</v>
          </cell>
          <cell r="O1003" t="str">
            <v>鸟1</v>
          </cell>
          <cell r="P1003" t="str">
            <v>蜜蜂1</v>
          </cell>
          <cell r="Q1003" t="str">
            <v/>
          </cell>
          <cell r="R1003" t="str">
            <v/>
          </cell>
          <cell r="S1003" t="str">
            <v/>
          </cell>
          <cell r="T1003" t="str">
            <v/>
          </cell>
          <cell r="U1003">
            <v>3</v>
          </cell>
          <cell r="V1003">
            <v>7</v>
          </cell>
          <cell r="W1003" t="str">
            <v>0</v>
          </cell>
          <cell r="X1003" t="str">
            <v>0</v>
          </cell>
          <cell r="Y1003" t="str">
            <v>0</v>
          </cell>
          <cell r="Z1003" t="str">
            <v>0</v>
          </cell>
          <cell r="AA1003">
            <v>357</v>
          </cell>
          <cell r="AB1003">
            <v>357</v>
          </cell>
          <cell r="AC1003" t="str">
            <v/>
          </cell>
          <cell r="AD1003" t="str">
            <v/>
          </cell>
          <cell r="AE1003" t="str">
            <v/>
          </cell>
          <cell r="AF1003" t="str">
            <v/>
          </cell>
          <cell r="AG1003">
            <v>1.4</v>
          </cell>
          <cell r="AH1003">
            <v>1.4</v>
          </cell>
          <cell r="AI1003" t="str">
            <v/>
          </cell>
          <cell r="AJ1003" t="str">
            <v/>
          </cell>
          <cell r="AK1003" t="str">
            <v/>
          </cell>
          <cell r="AL1003" t="str">
            <v/>
          </cell>
          <cell r="AM1003">
            <v>8</v>
          </cell>
          <cell r="AN1003">
            <v>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>
            <v>516</v>
          </cell>
        </row>
        <row r="1004">
          <cell r="A1004" t="str">
            <v>1_1_3_Hard</v>
          </cell>
          <cell r="B1004">
            <v>1</v>
          </cell>
          <cell r="C1004">
            <v>1</v>
          </cell>
          <cell r="D1004">
            <v>3</v>
          </cell>
          <cell r="E1004">
            <v>24</v>
          </cell>
          <cell r="F1004" t="str">
            <v>Hard</v>
          </cell>
          <cell r="G1004" t="str">
            <v>标准关</v>
          </cell>
          <cell r="H1004">
            <v>1</v>
          </cell>
          <cell r="I1004">
            <v>312.92999999999995</v>
          </cell>
          <cell r="J1004">
            <v>1.4</v>
          </cell>
          <cell r="K1004">
            <v>0.61875000000000002</v>
          </cell>
          <cell r="L1004">
            <v>506</v>
          </cell>
          <cell r="M1004">
            <v>180</v>
          </cell>
          <cell r="N1004">
            <v>80</v>
          </cell>
          <cell r="O1004" t="str">
            <v>蜜蜂1</v>
          </cell>
          <cell r="P1004" t="str">
            <v>蝙蝠1</v>
          </cell>
          <cell r="Q1004" t="str">
            <v/>
          </cell>
          <cell r="R1004" t="str">
            <v/>
          </cell>
          <cell r="S1004" t="str">
            <v/>
          </cell>
          <cell r="T1004" t="str">
            <v/>
          </cell>
          <cell r="U1004">
            <v>7</v>
          </cell>
          <cell r="V1004">
            <v>7</v>
          </cell>
          <cell r="W1004" t="str">
            <v>0</v>
          </cell>
          <cell r="X1004" t="str">
            <v>0</v>
          </cell>
          <cell r="Y1004" t="str">
            <v>0</v>
          </cell>
          <cell r="Z1004" t="str">
            <v>0</v>
          </cell>
          <cell r="AA1004">
            <v>506</v>
          </cell>
          <cell r="AB1004">
            <v>506</v>
          </cell>
          <cell r="AC1004" t="str">
            <v/>
          </cell>
          <cell r="AD1004" t="str">
            <v/>
          </cell>
          <cell r="AE1004" t="str">
            <v/>
          </cell>
          <cell r="AF1004" t="str">
            <v/>
          </cell>
          <cell r="AG1004">
            <v>1.4</v>
          </cell>
          <cell r="AH1004">
            <v>1.4</v>
          </cell>
          <cell r="AI1004" t="str">
            <v/>
          </cell>
          <cell r="AJ1004" t="str">
            <v/>
          </cell>
          <cell r="AK1004" t="str">
            <v/>
          </cell>
          <cell r="AL1004" t="str">
            <v/>
          </cell>
          <cell r="AM1004">
            <v>6</v>
          </cell>
          <cell r="AN1004">
            <v>6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>
            <v>732</v>
          </cell>
        </row>
        <row r="1005">
          <cell r="A1005" t="str">
            <v>1_1_4_Hard</v>
          </cell>
          <cell r="B1005">
            <v>1</v>
          </cell>
          <cell r="C1005">
            <v>1</v>
          </cell>
          <cell r="D1005">
            <v>4</v>
          </cell>
          <cell r="E1005">
            <v>26</v>
          </cell>
          <cell r="F1005" t="str">
            <v>Hard</v>
          </cell>
          <cell r="G1005" t="str">
            <v>标准关</v>
          </cell>
          <cell r="H1005">
            <v>1</v>
          </cell>
          <cell r="I1005">
            <v>468.82499999999993</v>
          </cell>
          <cell r="J1005">
            <v>1.4</v>
          </cell>
          <cell r="K1005">
            <v>0.72187500000000004</v>
          </cell>
          <cell r="L1005">
            <v>649</v>
          </cell>
          <cell r="M1005">
            <v>180</v>
          </cell>
          <cell r="N1005">
            <v>80</v>
          </cell>
          <cell r="O1005" t="str">
            <v>蜜蜂1</v>
          </cell>
          <cell r="P1005" t="str">
            <v>蝙蝠1</v>
          </cell>
          <cell r="Q1005" t="str">
            <v>蜘蛛1</v>
          </cell>
          <cell r="R1005" t="str">
            <v/>
          </cell>
          <cell r="S1005" t="str">
            <v/>
          </cell>
          <cell r="T1005" t="str">
            <v/>
          </cell>
          <cell r="U1005">
            <v>7</v>
          </cell>
          <cell r="V1005">
            <v>7</v>
          </cell>
          <cell r="W1005">
            <v>3</v>
          </cell>
          <cell r="X1005" t="str">
            <v>0</v>
          </cell>
          <cell r="Y1005" t="str">
            <v>0</v>
          </cell>
          <cell r="Z1005" t="str">
            <v>0</v>
          </cell>
          <cell r="AA1005">
            <v>649</v>
          </cell>
          <cell r="AB1005">
            <v>649</v>
          </cell>
          <cell r="AC1005">
            <v>649</v>
          </cell>
          <cell r="AD1005" t="str">
            <v/>
          </cell>
          <cell r="AE1005" t="str">
            <v/>
          </cell>
          <cell r="AF1005" t="str">
            <v/>
          </cell>
          <cell r="AG1005">
            <v>1.4</v>
          </cell>
          <cell r="AH1005">
            <v>1.4</v>
          </cell>
          <cell r="AI1005">
            <v>2.8</v>
          </cell>
          <cell r="AJ1005" t="str">
            <v/>
          </cell>
          <cell r="AK1005" t="str">
            <v/>
          </cell>
          <cell r="AL1005" t="str">
            <v/>
          </cell>
          <cell r="AM1005">
            <v>5</v>
          </cell>
          <cell r="AN1005">
            <v>5</v>
          </cell>
          <cell r="AO1005">
            <v>5</v>
          </cell>
          <cell r="AP1005" t="str">
            <v/>
          </cell>
          <cell r="AQ1005" t="str">
            <v/>
          </cell>
          <cell r="AR1005" t="str">
            <v/>
          </cell>
          <cell r="AS1005">
            <v>940</v>
          </cell>
        </row>
        <row r="1006">
          <cell r="A1006" t="str">
            <v>1_1_5_Hard</v>
          </cell>
          <cell r="B1006">
            <v>1</v>
          </cell>
          <cell r="C1006">
            <v>1</v>
          </cell>
          <cell r="D1006">
            <v>5</v>
          </cell>
          <cell r="E1006">
            <v>28</v>
          </cell>
          <cell r="F1006" t="str">
            <v>Hard</v>
          </cell>
          <cell r="G1006" t="str">
            <v>标准关</v>
          </cell>
          <cell r="H1006">
            <v>1</v>
          </cell>
          <cell r="I1006">
            <v>638.4</v>
          </cell>
          <cell r="J1006">
            <v>1.4</v>
          </cell>
          <cell r="K1006">
            <v>0.82500000000000007</v>
          </cell>
          <cell r="L1006">
            <v>774</v>
          </cell>
          <cell r="M1006">
            <v>180</v>
          </cell>
          <cell r="N1006">
            <v>80</v>
          </cell>
          <cell r="O1006" t="str">
            <v>蝙蝠1</v>
          </cell>
          <cell r="P1006" t="str">
            <v>蜘蛛1</v>
          </cell>
          <cell r="Q1006" t="str">
            <v>鸟1</v>
          </cell>
          <cell r="R1006" t="str">
            <v/>
          </cell>
          <cell r="S1006" t="str">
            <v/>
          </cell>
          <cell r="T1006" t="str">
            <v/>
          </cell>
          <cell r="U1006">
            <v>9</v>
          </cell>
          <cell r="V1006">
            <v>9</v>
          </cell>
          <cell r="W1006">
            <v>4</v>
          </cell>
          <cell r="X1006" t="str">
            <v>0</v>
          </cell>
          <cell r="Y1006" t="str">
            <v>0</v>
          </cell>
          <cell r="Z1006" t="str">
            <v>0</v>
          </cell>
          <cell r="AA1006">
            <v>774</v>
          </cell>
          <cell r="AB1006">
            <v>774</v>
          </cell>
          <cell r="AC1006">
            <v>774</v>
          </cell>
          <cell r="AD1006" t="str">
            <v/>
          </cell>
          <cell r="AE1006" t="str">
            <v/>
          </cell>
          <cell r="AF1006" t="str">
            <v/>
          </cell>
          <cell r="AG1006">
            <v>1.4</v>
          </cell>
          <cell r="AH1006">
            <v>2.8</v>
          </cell>
          <cell r="AI1006">
            <v>1.4</v>
          </cell>
          <cell r="AJ1006" t="str">
            <v/>
          </cell>
          <cell r="AK1006" t="str">
            <v/>
          </cell>
          <cell r="AL1006" t="str">
            <v/>
          </cell>
          <cell r="AM1006">
            <v>4</v>
          </cell>
          <cell r="AN1006">
            <v>4</v>
          </cell>
          <cell r="AO1006">
            <v>4</v>
          </cell>
          <cell r="AP1006" t="str">
            <v/>
          </cell>
          <cell r="AQ1006" t="str">
            <v/>
          </cell>
          <cell r="AR1006" t="str">
            <v/>
          </cell>
          <cell r="AS1006">
            <v>1120</v>
          </cell>
        </row>
        <row r="1007">
          <cell r="A1007" t="str">
            <v>1_1_6_Hard</v>
          </cell>
          <cell r="B1007">
            <v>1</v>
          </cell>
          <cell r="C1007">
            <v>1</v>
          </cell>
          <cell r="D1007">
            <v>6</v>
          </cell>
          <cell r="E1007">
            <v>30</v>
          </cell>
          <cell r="F1007" t="str">
            <v>Hard</v>
          </cell>
          <cell r="G1007" t="str">
            <v>标准关</v>
          </cell>
          <cell r="H1007">
            <v>1</v>
          </cell>
          <cell r="I1007">
            <v>833.625</v>
          </cell>
          <cell r="J1007">
            <v>1.4</v>
          </cell>
          <cell r="K1007">
            <v>0.92812500000000009</v>
          </cell>
          <cell r="L1007">
            <v>898</v>
          </cell>
          <cell r="M1007">
            <v>180</v>
          </cell>
          <cell r="N1007">
            <v>80</v>
          </cell>
          <cell r="O1007" t="str">
            <v>蜜蜂1</v>
          </cell>
          <cell r="P1007" t="str">
            <v>蝙蝠1</v>
          </cell>
          <cell r="Q1007" t="str">
            <v>蜘蛛1</v>
          </cell>
          <cell r="R1007" t="str">
            <v>鸟1</v>
          </cell>
          <cell r="S1007" t="str">
            <v/>
          </cell>
          <cell r="T1007" t="str">
            <v/>
          </cell>
          <cell r="U1007">
            <v>5</v>
          </cell>
          <cell r="V1007">
            <v>5</v>
          </cell>
          <cell r="W1007">
            <v>5</v>
          </cell>
          <cell r="X1007">
            <v>11</v>
          </cell>
          <cell r="Y1007" t="str">
            <v>0</v>
          </cell>
          <cell r="Z1007" t="str">
            <v>0</v>
          </cell>
          <cell r="AA1007">
            <v>898</v>
          </cell>
          <cell r="AB1007">
            <v>898</v>
          </cell>
          <cell r="AC1007">
            <v>898</v>
          </cell>
          <cell r="AD1007">
            <v>898</v>
          </cell>
          <cell r="AE1007" t="str">
            <v/>
          </cell>
          <cell r="AF1007" t="str">
            <v/>
          </cell>
          <cell r="AG1007">
            <v>1.4</v>
          </cell>
          <cell r="AH1007">
            <v>1.4</v>
          </cell>
          <cell r="AI1007">
            <v>2.8</v>
          </cell>
          <cell r="AJ1007">
            <v>1.4</v>
          </cell>
          <cell r="AK1007" t="str">
            <v/>
          </cell>
          <cell r="AL1007" t="str">
            <v/>
          </cell>
          <cell r="AM1007">
            <v>3</v>
          </cell>
          <cell r="AN1007">
            <v>3</v>
          </cell>
          <cell r="AO1007">
            <v>3</v>
          </cell>
          <cell r="AP1007">
            <v>3</v>
          </cell>
          <cell r="AQ1007" t="str">
            <v/>
          </cell>
          <cell r="AR1007" t="str">
            <v/>
          </cell>
          <cell r="AS1007">
            <v>1300</v>
          </cell>
        </row>
        <row r="1008">
          <cell r="A1008" t="str">
            <v>1_1_7_Hard</v>
          </cell>
          <cell r="B1008">
            <v>1</v>
          </cell>
          <cell r="C1008">
            <v>1</v>
          </cell>
          <cell r="D1008">
            <v>7</v>
          </cell>
          <cell r="E1008">
            <v>32</v>
          </cell>
          <cell r="F1008" t="str">
            <v>Hard</v>
          </cell>
          <cell r="G1008" t="str">
            <v>标准关</v>
          </cell>
          <cell r="H1008">
            <v>1</v>
          </cell>
          <cell r="I1008">
            <v>1054.5</v>
          </cell>
          <cell r="J1008">
            <v>1.4</v>
          </cell>
          <cell r="K1008">
            <v>1.03125</v>
          </cell>
          <cell r="L1008">
            <v>1023</v>
          </cell>
          <cell r="M1008">
            <v>180</v>
          </cell>
          <cell r="N1008">
            <v>80</v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U1008" t="str">
            <v>0</v>
          </cell>
          <cell r="V1008" t="str">
            <v>0</v>
          </cell>
          <cell r="W1008" t="str">
            <v>0</v>
          </cell>
          <cell r="X1008" t="str">
            <v>0</v>
          </cell>
          <cell r="Y1008" t="str">
            <v>0</v>
          </cell>
          <cell r="Z1008" t="str">
            <v>0</v>
          </cell>
          <cell r="AA1008" t="str">
            <v/>
          </cell>
          <cell r="AB1008" t="str">
            <v/>
          </cell>
          <cell r="AC1008" t="str">
            <v/>
          </cell>
          <cell r="AD1008" t="str">
            <v/>
          </cell>
          <cell r="AE1008" t="str">
            <v/>
          </cell>
          <cell r="AF1008" t="str">
            <v/>
          </cell>
          <cell r="AG1008" t="str">
            <v/>
          </cell>
          <cell r="AH1008" t="str">
            <v/>
          </cell>
          <cell r="AI1008" t="str">
            <v/>
          </cell>
          <cell r="AJ1008" t="str">
            <v/>
          </cell>
          <cell r="AK1008" t="str">
            <v/>
          </cell>
          <cell r="AL1008" t="str">
            <v/>
          </cell>
          <cell r="AM1008" t="str">
            <v/>
          </cell>
          <cell r="AN1008" t="str">
            <v/>
          </cell>
          <cell r="AO1008" t="str">
            <v/>
          </cell>
          <cell r="AP1008" t="str">
            <v/>
          </cell>
          <cell r="AQ1008" t="str">
            <v/>
          </cell>
          <cell r="AR1008" t="str">
            <v/>
          </cell>
          <cell r="AS1008">
            <v>1480</v>
          </cell>
        </row>
        <row r="1009">
          <cell r="A1009" t="str">
            <v>1_1_8_Hard</v>
          </cell>
          <cell r="B1009">
            <v>1</v>
          </cell>
          <cell r="C1009">
            <v>1</v>
          </cell>
          <cell r="D1009">
            <v>8</v>
          </cell>
          <cell r="E1009">
            <v>34</v>
          </cell>
          <cell r="F1009" t="str">
            <v>Hard</v>
          </cell>
          <cell r="G1009" t="str">
            <v>标准关</v>
          </cell>
          <cell r="H1009">
            <v>1</v>
          </cell>
          <cell r="I1009">
            <v>1301.0249999999999</v>
          </cell>
          <cell r="J1009">
            <v>1.4</v>
          </cell>
          <cell r="K1009">
            <v>1.1343750000000001</v>
          </cell>
          <cell r="L1009">
            <v>1147</v>
          </cell>
          <cell r="M1009">
            <v>180</v>
          </cell>
          <cell r="N1009">
            <v>80</v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U1009" t="str">
            <v>0</v>
          </cell>
          <cell r="V1009" t="str">
            <v>0</v>
          </cell>
          <cell r="W1009" t="str">
            <v>0</v>
          </cell>
          <cell r="X1009" t="str">
            <v>0</v>
          </cell>
          <cell r="Y1009" t="str">
            <v>0</v>
          </cell>
          <cell r="Z1009" t="str">
            <v>0</v>
          </cell>
          <cell r="AA1009" t="str">
            <v/>
          </cell>
          <cell r="AB1009" t="str">
            <v/>
          </cell>
          <cell r="AC1009" t="str">
            <v/>
          </cell>
          <cell r="AD1009" t="str">
            <v/>
          </cell>
          <cell r="AE1009" t="str">
            <v/>
          </cell>
          <cell r="AF1009" t="str">
            <v/>
          </cell>
          <cell r="AG1009" t="str">
            <v/>
          </cell>
          <cell r="AH1009" t="str">
            <v/>
          </cell>
          <cell r="AI1009" t="str">
            <v/>
          </cell>
          <cell r="AJ1009" t="str">
            <v/>
          </cell>
          <cell r="AK1009" t="str">
            <v/>
          </cell>
          <cell r="AL1009" t="str">
            <v/>
          </cell>
          <cell r="AM1009" t="str">
            <v/>
          </cell>
          <cell r="AN1009" t="str">
            <v/>
          </cell>
          <cell r="AO1009" t="str">
            <v/>
          </cell>
          <cell r="AP1009" t="str">
            <v/>
          </cell>
          <cell r="AQ1009" t="str">
            <v/>
          </cell>
          <cell r="AR1009" t="str">
            <v/>
          </cell>
          <cell r="AS1009">
            <v>1660</v>
          </cell>
        </row>
        <row r="1010">
          <cell r="A1010" t="str">
            <v>1_1_9_Hard</v>
          </cell>
          <cell r="B1010">
            <v>1</v>
          </cell>
          <cell r="C1010">
            <v>1</v>
          </cell>
          <cell r="D1010">
            <v>9</v>
          </cell>
          <cell r="E1010">
            <v>36</v>
          </cell>
          <cell r="F1010" t="str">
            <v>Hard</v>
          </cell>
          <cell r="G1010" t="str">
            <v>标准关</v>
          </cell>
          <cell r="H1010">
            <v>1</v>
          </cell>
          <cell r="I1010">
            <v>1573.1999999999998</v>
          </cell>
          <cell r="J1010">
            <v>1.4</v>
          </cell>
          <cell r="K1010">
            <v>1.2375</v>
          </cell>
          <cell r="L1010">
            <v>1271</v>
          </cell>
          <cell r="M1010">
            <v>180</v>
          </cell>
          <cell r="N1010">
            <v>80</v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T1010" t="str">
            <v/>
          </cell>
          <cell r="U1010" t="str">
            <v>0</v>
          </cell>
          <cell r="V1010" t="str">
            <v>0</v>
          </cell>
          <cell r="W1010" t="str">
            <v>0</v>
          </cell>
          <cell r="X1010" t="str">
            <v>0</v>
          </cell>
          <cell r="Y1010" t="str">
            <v>0</v>
          </cell>
          <cell r="Z1010" t="str">
            <v>0</v>
          </cell>
          <cell r="AA1010" t="str">
            <v/>
          </cell>
          <cell r="AB1010" t="str">
            <v/>
          </cell>
          <cell r="AC1010" t="str">
            <v/>
          </cell>
          <cell r="AD1010" t="str">
            <v/>
          </cell>
          <cell r="AE1010" t="str">
            <v/>
          </cell>
          <cell r="AF1010" t="str">
            <v/>
          </cell>
          <cell r="AG1010" t="str">
            <v/>
          </cell>
          <cell r="AH1010" t="str">
            <v/>
          </cell>
          <cell r="AI1010" t="str">
            <v/>
          </cell>
          <cell r="AJ1010" t="str">
            <v/>
          </cell>
          <cell r="AK1010" t="str">
            <v/>
          </cell>
          <cell r="AL1010" t="str">
            <v/>
          </cell>
          <cell r="AM1010" t="str">
            <v/>
          </cell>
          <cell r="AN1010" t="str">
            <v/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S1010">
            <v>1840</v>
          </cell>
        </row>
        <row r="1011">
          <cell r="A1011" t="str">
            <v>1_1_10_Hard</v>
          </cell>
          <cell r="B1011">
            <v>1</v>
          </cell>
          <cell r="C1011">
            <v>1</v>
          </cell>
          <cell r="D1011">
            <v>10</v>
          </cell>
          <cell r="E1011">
            <v>38</v>
          </cell>
          <cell r="F1011" t="str">
            <v>Hard</v>
          </cell>
          <cell r="G1011" t="str">
            <v>标准关</v>
          </cell>
          <cell r="H1011">
            <v>1</v>
          </cell>
          <cell r="I1011">
            <v>1871.0249999999999</v>
          </cell>
          <cell r="J1011">
            <v>1.4</v>
          </cell>
          <cell r="K1011">
            <v>1.3406250000000002</v>
          </cell>
          <cell r="L1011">
            <v>1396</v>
          </cell>
          <cell r="M1011">
            <v>180</v>
          </cell>
          <cell r="N1011">
            <v>80</v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U1011" t="str">
            <v>0</v>
          </cell>
          <cell r="V1011" t="str">
            <v>0</v>
          </cell>
          <cell r="W1011" t="str">
            <v>0</v>
          </cell>
          <cell r="X1011" t="str">
            <v>0</v>
          </cell>
          <cell r="Y1011" t="str">
            <v>0</v>
          </cell>
          <cell r="Z1011" t="str">
            <v>0</v>
          </cell>
          <cell r="AA1011" t="str">
            <v/>
          </cell>
          <cell r="AB1011" t="str">
            <v/>
          </cell>
          <cell r="AC1011" t="str">
            <v/>
          </cell>
          <cell r="AD1011" t="str">
            <v/>
          </cell>
          <cell r="AE1011" t="str">
            <v/>
          </cell>
          <cell r="AF1011" t="str">
            <v/>
          </cell>
          <cell r="AG1011" t="str">
            <v/>
          </cell>
          <cell r="AH1011" t="str">
            <v/>
          </cell>
          <cell r="AI1011" t="str">
            <v/>
          </cell>
          <cell r="AJ1011" t="str">
            <v/>
          </cell>
          <cell r="AK1011" t="str">
            <v/>
          </cell>
          <cell r="AL1011" t="str">
            <v/>
          </cell>
          <cell r="AM1011" t="str">
            <v/>
          </cell>
          <cell r="AN1011" t="str">
            <v/>
          </cell>
          <cell r="AO1011" t="str">
            <v/>
          </cell>
          <cell r="AP1011" t="str">
            <v/>
          </cell>
          <cell r="AQ1011" t="str">
            <v/>
          </cell>
          <cell r="AR1011" t="str">
            <v/>
          </cell>
          <cell r="AS1011">
            <v>2020</v>
          </cell>
        </row>
        <row r="1012">
          <cell r="A1012" t="str">
            <v>1_2_1_Hard</v>
          </cell>
          <cell r="B1012">
            <v>1</v>
          </cell>
          <cell r="C1012">
            <v>2</v>
          </cell>
          <cell r="D1012">
            <v>1</v>
          </cell>
          <cell r="E1012">
            <v>20.8</v>
          </cell>
          <cell r="F1012" t="str">
            <v>Hard</v>
          </cell>
          <cell r="G1012" t="str">
            <v>标准关</v>
          </cell>
          <cell r="H1012">
            <v>1</v>
          </cell>
          <cell r="I1012">
            <v>99.179999999999993</v>
          </cell>
          <cell r="J1012">
            <v>1.5680000000000001</v>
          </cell>
          <cell r="K1012">
            <v>0.4537500000000001</v>
          </cell>
          <cell r="L1012">
            <v>219</v>
          </cell>
          <cell r="M1012">
            <v>180</v>
          </cell>
          <cell r="N1012">
            <v>80</v>
          </cell>
          <cell r="O1012" t="str">
            <v>石像1</v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U1012">
            <v>9</v>
          </cell>
          <cell r="V1012" t="str">
            <v>0</v>
          </cell>
          <cell r="W1012" t="str">
            <v>0</v>
          </cell>
          <cell r="X1012" t="str">
            <v>0</v>
          </cell>
          <cell r="Y1012" t="str">
            <v>0</v>
          </cell>
          <cell r="Z1012" t="str">
            <v>0</v>
          </cell>
          <cell r="AA1012">
            <v>219</v>
          </cell>
          <cell r="AB1012" t="str">
            <v/>
          </cell>
          <cell r="AC1012" t="str">
            <v/>
          </cell>
          <cell r="AD1012" t="str">
            <v/>
          </cell>
          <cell r="AE1012" t="str">
            <v/>
          </cell>
          <cell r="AF1012" t="str">
            <v/>
          </cell>
          <cell r="AG1012">
            <v>1.5680000000000001</v>
          </cell>
          <cell r="AH1012" t="str">
            <v/>
          </cell>
          <cell r="AI1012" t="str">
            <v/>
          </cell>
          <cell r="AJ1012" t="str">
            <v/>
          </cell>
          <cell r="AK1012" t="str">
            <v/>
          </cell>
          <cell r="AL1012" t="str">
            <v/>
          </cell>
          <cell r="AM1012">
            <v>9</v>
          </cell>
          <cell r="AN1012" t="str">
            <v/>
          </cell>
          <cell r="AO1012" t="str">
            <v/>
          </cell>
          <cell r="AP1012" t="str">
            <v/>
          </cell>
          <cell r="AQ1012" t="str">
            <v/>
          </cell>
          <cell r="AR1012" t="str">
            <v/>
          </cell>
          <cell r="AS1012">
            <v>300</v>
          </cell>
        </row>
        <row r="1013">
          <cell r="A1013" t="str">
            <v>1_2_2_Hard</v>
          </cell>
          <cell r="B1013">
            <v>1</v>
          </cell>
          <cell r="C1013">
            <v>2</v>
          </cell>
          <cell r="D1013">
            <v>2</v>
          </cell>
          <cell r="E1013">
            <v>22.880000000000003</v>
          </cell>
          <cell r="F1013" t="str">
            <v>Hard</v>
          </cell>
          <cell r="G1013" t="str">
            <v>标准关</v>
          </cell>
          <cell r="H1013">
            <v>1</v>
          </cell>
          <cell r="I1013">
            <v>213.23699999999999</v>
          </cell>
          <cell r="J1013">
            <v>1.5680000000000001</v>
          </cell>
          <cell r="K1013">
            <v>0.56718750000000018</v>
          </cell>
          <cell r="L1013">
            <v>376</v>
          </cell>
          <cell r="M1013">
            <v>180</v>
          </cell>
          <cell r="N1013">
            <v>80</v>
          </cell>
          <cell r="O1013" t="str">
            <v>石像1</v>
          </cell>
          <cell r="P1013" t="str">
            <v>蝙蝠1</v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U1013">
            <v>4</v>
          </cell>
          <cell r="V1013">
            <v>8</v>
          </cell>
          <cell r="W1013" t="str">
            <v>0</v>
          </cell>
          <cell r="X1013" t="str">
            <v>0</v>
          </cell>
          <cell r="Y1013" t="str">
            <v>0</v>
          </cell>
          <cell r="Z1013" t="str">
            <v>0</v>
          </cell>
          <cell r="AA1013">
            <v>376</v>
          </cell>
          <cell r="AB1013">
            <v>376</v>
          </cell>
          <cell r="AC1013" t="str">
            <v/>
          </cell>
          <cell r="AD1013" t="str">
            <v/>
          </cell>
          <cell r="AE1013" t="str">
            <v/>
          </cell>
          <cell r="AF1013" t="str">
            <v/>
          </cell>
          <cell r="AG1013">
            <v>1.5680000000000001</v>
          </cell>
          <cell r="AH1013">
            <v>1.5680000000000001</v>
          </cell>
          <cell r="AI1013" t="str">
            <v/>
          </cell>
          <cell r="AJ1013" t="str">
            <v/>
          </cell>
          <cell r="AK1013" t="str">
            <v/>
          </cell>
          <cell r="AL1013" t="str">
            <v/>
          </cell>
          <cell r="AM1013">
            <v>7</v>
          </cell>
          <cell r="AN1013">
            <v>7</v>
          </cell>
          <cell r="AO1013" t="str">
            <v/>
          </cell>
          <cell r="AP1013" t="str">
            <v/>
          </cell>
          <cell r="AQ1013" t="str">
            <v/>
          </cell>
          <cell r="AR1013" t="str">
            <v/>
          </cell>
          <cell r="AS1013">
            <v>516</v>
          </cell>
        </row>
        <row r="1014">
          <cell r="A1014" t="str">
            <v>1_2_3_Hard</v>
          </cell>
          <cell r="B1014">
            <v>1</v>
          </cell>
          <cell r="C1014">
            <v>2</v>
          </cell>
          <cell r="D1014">
            <v>3</v>
          </cell>
          <cell r="E1014">
            <v>24.96</v>
          </cell>
          <cell r="F1014" t="str">
            <v>Hard</v>
          </cell>
          <cell r="G1014" t="str">
            <v>标准关</v>
          </cell>
          <cell r="H1014">
            <v>1</v>
          </cell>
          <cell r="I1014">
            <v>362.9987999999999</v>
          </cell>
          <cell r="J1014">
            <v>1.5680000000000001</v>
          </cell>
          <cell r="K1014">
            <v>0.68062500000000015</v>
          </cell>
          <cell r="L1014">
            <v>533</v>
          </cell>
          <cell r="M1014">
            <v>180</v>
          </cell>
          <cell r="N1014">
            <v>80</v>
          </cell>
          <cell r="O1014" t="str">
            <v>蝙蝠1</v>
          </cell>
          <cell r="P1014" t="str">
            <v>蜘蛛1</v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U1014">
            <v>8</v>
          </cell>
          <cell r="V1014">
            <v>8</v>
          </cell>
          <cell r="W1014" t="str">
            <v>0</v>
          </cell>
          <cell r="X1014" t="str">
            <v>0</v>
          </cell>
          <cell r="Y1014" t="str">
            <v>0</v>
          </cell>
          <cell r="Z1014" t="str">
            <v>0</v>
          </cell>
          <cell r="AA1014">
            <v>533</v>
          </cell>
          <cell r="AB1014">
            <v>533</v>
          </cell>
          <cell r="AC1014" t="str">
            <v/>
          </cell>
          <cell r="AD1014" t="str">
            <v/>
          </cell>
          <cell r="AE1014" t="str">
            <v/>
          </cell>
          <cell r="AF1014" t="str">
            <v/>
          </cell>
          <cell r="AG1014">
            <v>1.5680000000000001</v>
          </cell>
          <cell r="AH1014">
            <v>3.1360000000000001</v>
          </cell>
          <cell r="AI1014" t="str">
            <v/>
          </cell>
          <cell r="AJ1014" t="str">
            <v/>
          </cell>
          <cell r="AK1014" t="str">
            <v/>
          </cell>
          <cell r="AL1014" t="str">
            <v/>
          </cell>
          <cell r="AM1014">
            <v>5</v>
          </cell>
          <cell r="AN1014">
            <v>5</v>
          </cell>
          <cell r="AO1014" t="str">
            <v/>
          </cell>
          <cell r="AP1014" t="str">
            <v/>
          </cell>
          <cell r="AQ1014" t="str">
            <v/>
          </cell>
          <cell r="AR1014" t="str">
            <v/>
          </cell>
          <cell r="AS1014">
            <v>732</v>
          </cell>
        </row>
        <row r="1015">
          <cell r="A1015" t="str">
            <v>1_2_4_Hard</v>
          </cell>
          <cell r="B1015">
            <v>1</v>
          </cell>
          <cell r="C1015">
            <v>2</v>
          </cell>
          <cell r="D1015">
            <v>4</v>
          </cell>
          <cell r="E1015">
            <v>27.040000000000003</v>
          </cell>
          <cell r="F1015" t="str">
            <v>Hard</v>
          </cell>
          <cell r="G1015" t="str">
            <v>标准关</v>
          </cell>
          <cell r="H1015">
            <v>1</v>
          </cell>
          <cell r="I1015">
            <v>543.83699999999988</v>
          </cell>
          <cell r="J1015">
            <v>1.5680000000000001</v>
          </cell>
          <cell r="K1015">
            <v>0.79406250000000012</v>
          </cell>
          <cell r="L1015">
            <v>685</v>
          </cell>
          <cell r="M1015">
            <v>180</v>
          </cell>
          <cell r="N1015">
            <v>80</v>
          </cell>
          <cell r="O1015" t="str">
            <v>蝙蝠1</v>
          </cell>
          <cell r="P1015" t="str">
            <v>蜘蛛1</v>
          </cell>
          <cell r="Q1015" t="str">
            <v>鸟1</v>
          </cell>
          <cell r="R1015" t="str">
            <v/>
          </cell>
          <cell r="S1015" t="str">
            <v/>
          </cell>
          <cell r="T1015" t="str">
            <v/>
          </cell>
          <cell r="U1015">
            <v>8</v>
          </cell>
          <cell r="V1015">
            <v>8</v>
          </cell>
          <cell r="W1015">
            <v>4</v>
          </cell>
          <cell r="X1015" t="str">
            <v>0</v>
          </cell>
          <cell r="Y1015" t="str">
            <v>0</v>
          </cell>
          <cell r="Z1015" t="str">
            <v>0</v>
          </cell>
          <cell r="AA1015">
            <v>685</v>
          </cell>
          <cell r="AB1015">
            <v>685</v>
          </cell>
          <cell r="AC1015">
            <v>685</v>
          </cell>
          <cell r="AD1015" t="str">
            <v/>
          </cell>
          <cell r="AE1015" t="str">
            <v/>
          </cell>
          <cell r="AF1015" t="str">
            <v/>
          </cell>
          <cell r="AG1015">
            <v>1.5680000000000001</v>
          </cell>
          <cell r="AH1015">
            <v>3.1360000000000001</v>
          </cell>
          <cell r="AI1015">
            <v>1.5680000000000001</v>
          </cell>
          <cell r="AJ1015" t="str">
            <v/>
          </cell>
          <cell r="AK1015" t="str">
            <v/>
          </cell>
          <cell r="AL1015" t="str">
            <v/>
          </cell>
          <cell r="AM1015">
            <v>4</v>
          </cell>
          <cell r="AN1015">
            <v>4</v>
          </cell>
          <cell r="AO1015">
            <v>4</v>
          </cell>
          <cell r="AP1015" t="str">
            <v/>
          </cell>
          <cell r="AQ1015" t="str">
            <v/>
          </cell>
          <cell r="AR1015" t="str">
            <v/>
          </cell>
          <cell r="AS1015">
            <v>940</v>
          </cell>
        </row>
        <row r="1016">
          <cell r="A1016" t="str">
            <v>1_2_5_Hard</v>
          </cell>
          <cell r="B1016">
            <v>1</v>
          </cell>
          <cell r="C1016">
            <v>2</v>
          </cell>
          <cell r="D1016">
            <v>5</v>
          </cell>
          <cell r="E1016">
            <v>29.119999999999997</v>
          </cell>
          <cell r="F1016" t="str">
            <v>Hard</v>
          </cell>
          <cell r="G1016" t="str">
            <v>标准关</v>
          </cell>
          <cell r="H1016">
            <v>1</v>
          </cell>
          <cell r="I1016">
            <v>740.54399999999987</v>
          </cell>
          <cell r="J1016">
            <v>1.5680000000000001</v>
          </cell>
          <cell r="K1016">
            <v>0.9075000000000002</v>
          </cell>
          <cell r="L1016">
            <v>816</v>
          </cell>
          <cell r="M1016">
            <v>180</v>
          </cell>
          <cell r="N1016">
            <v>80</v>
          </cell>
          <cell r="O1016" t="str">
            <v>蜘蛛1</v>
          </cell>
          <cell r="P1016" t="str">
            <v>鸟1</v>
          </cell>
          <cell r="Q1016" t="str">
            <v>石像1</v>
          </cell>
          <cell r="R1016" t="str">
            <v/>
          </cell>
          <cell r="S1016" t="str">
            <v/>
          </cell>
          <cell r="T1016" t="str">
            <v/>
          </cell>
          <cell r="U1016">
            <v>10</v>
          </cell>
          <cell r="V1016">
            <v>10</v>
          </cell>
          <cell r="W1016">
            <v>5</v>
          </cell>
          <cell r="X1016" t="str">
            <v>0</v>
          </cell>
          <cell r="Y1016" t="str">
            <v>0</v>
          </cell>
          <cell r="Z1016" t="str">
            <v>0</v>
          </cell>
          <cell r="AA1016">
            <v>816</v>
          </cell>
          <cell r="AB1016">
            <v>816</v>
          </cell>
          <cell r="AC1016">
            <v>816</v>
          </cell>
          <cell r="AD1016" t="str">
            <v/>
          </cell>
          <cell r="AE1016" t="str">
            <v/>
          </cell>
          <cell r="AF1016" t="str">
            <v/>
          </cell>
          <cell r="AG1016">
            <v>3.1360000000000001</v>
          </cell>
          <cell r="AH1016">
            <v>1.5680000000000001</v>
          </cell>
          <cell r="AI1016">
            <v>1.5680000000000001</v>
          </cell>
          <cell r="AJ1016" t="str">
            <v/>
          </cell>
          <cell r="AK1016" t="str">
            <v/>
          </cell>
          <cell r="AL1016" t="str">
            <v/>
          </cell>
          <cell r="AM1016">
            <v>3</v>
          </cell>
          <cell r="AN1016">
            <v>3</v>
          </cell>
          <cell r="AO1016">
            <v>3</v>
          </cell>
          <cell r="AP1016" t="str">
            <v/>
          </cell>
          <cell r="AQ1016" t="str">
            <v/>
          </cell>
          <cell r="AR1016" t="str">
            <v/>
          </cell>
          <cell r="AS1016">
            <v>1120</v>
          </cell>
        </row>
        <row r="1017">
          <cell r="A1017" t="str">
            <v>1_2_6_Hard</v>
          </cell>
          <cell r="B1017">
            <v>1</v>
          </cell>
          <cell r="C1017">
            <v>2</v>
          </cell>
          <cell r="D1017">
            <v>6</v>
          </cell>
          <cell r="E1017">
            <v>31.200000000000003</v>
          </cell>
          <cell r="F1017" t="str">
            <v>Hard</v>
          </cell>
          <cell r="G1017" t="str">
            <v>标准关</v>
          </cell>
          <cell r="H1017">
            <v>1</v>
          </cell>
          <cell r="I1017">
            <v>967.00499999999988</v>
          </cell>
          <cell r="J1017">
            <v>1.5680000000000001</v>
          </cell>
          <cell r="K1017">
            <v>1.0209375000000003</v>
          </cell>
          <cell r="L1017">
            <v>947</v>
          </cell>
          <cell r="M1017">
            <v>180</v>
          </cell>
          <cell r="N1017">
            <v>80</v>
          </cell>
          <cell r="O1017" t="str">
            <v>蝙蝠1</v>
          </cell>
          <cell r="P1017" t="str">
            <v>蜘蛛1</v>
          </cell>
          <cell r="Q1017" t="str">
            <v>鸟1</v>
          </cell>
          <cell r="R1017" t="str">
            <v>石像1</v>
          </cell>
          <cell r="S1017" t="str">
            <v/>
          </cell>
          <cell r="T1017" t="str">
            <v/>
          </cell>
          <cell r="U1017">
            <v>6</v>
          </cell>
          <cell r="V1017">
            <v>6</v>
          </cell>
          <cell r="W1017">
            <v>6</v>
          </cell>
          <cell r="X1017">
            <v>12</v>
          </cell>
          <cell r="Y1017" t="str">
            <v>0</v>
          </cell>
          <cell r="Z1017" t="str">
            <v>0</v>
          </cell>
          <cell r="AA1017">
            <v>947</v>
          </cell>
          <cell r="AB1017">
            <v>947</v>
          </cell>
          <cell r="AC1017">
            <v>947</v>
          </cell>
          <cell r="AD1017">
            <v>947</v>
          </cell>
          <cell r="AE1017" t="str">
            <v/>
          </cell>
          <cell r="AF1017" t="str">
            <v/>
          </cell>
          <cell r="AG1017">
            <v>1.5680000000000001</v>
          </cell>
          <cell r="AH1017">
            <v>3.1360000000000001</v>
          </cell>
          <cell r="AI1017">
            <v>1.5680000000000001</v>
          </cell>
          <cell r="AJ1017">
            <v>1.5680000000000001</v>
          </cell>
          <cell r="AK1017" t="str">
            <v/>
          </cell>
          <cell r="AL1017" t="str">
            <v/>
          </cell>
          <cell r="AM1017">
            <v>3</v>
          </cell>
          <cell r="AN1017">
            <v>3</v>
          </cell>
          <cell r="AO1017">
            <v>3</v>
          </cell>
          <cell r="AP1017">
            <v>3</v>
          </cell>
          <cell r="AQ1017" t="str">
            <v/>
          </cell>
          <cell r="AR1017" t="str">
            <v/>
          </cell>
          <cell r="AS1017">
            <v>1300</v>
          </cell>
        </row>
        <row r="1018">
          <cell r="A1018" t="str">
            <v>1_2_7_Hard</v>
          </cell>
          <cell r="B1018">
            <v>1</v>
          </cell>
          <cell r="C1018">
            <v>2</v>
          </cell>
          <cell r="D1018">
            <v>7</v>
          </cell>
          <cell r="E1018">
            <v>33.28</v>
          </cell>
          <cell r="F1018" t="str">
            <v>Hard</v>
          </cell>
          <cell r="G1018" t="str">
            <v>标准关</v>
          </cell>
          <cell r="H1018">
            <v>1</v>
          </cell>
          <cell r="I1018">
            <v>1223.2199999999998</v>
          </cell>
          <cell r="J1018">
            <v>1.5680000000000001</v>
          </cell>
          <cell r="K1018">
            <v>1.1343750000000004</v>
          </cell>
          <cell r="L1018">
            <v>1078</v>
          </cell>
          <cell r="M1018">
            <v>180</v>
          </cell>
          <cell r="N1018">
            <v>80</v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U1018" t="str">
            <v>0</v>
          </cell>
          <cell r="V1018" t="str">
            <v>0</v>
          </cell>
          <cell r="W1018" t="str">
            <v>0</v>
          </cell>
          <cell r="X1018" t="str">
            <v>0</v>
          </cell>
          <cell r="Y1018" t="str">
            <v>0</v>
          </cell>
          <cell r="Z1018" t="str">
            <v>0</v>
          </cell>
          <cell r="AA1018" t="str">
            <v/>
          </cell>
          <cell r="AB1018" t="str">
            <v/>
          </cell>
          <cell r="AC1018" t="str">
            <v/>
          </cell>
          <cell r="AD1018" t="str">
            <v/>
          </cell>
          <cell r="AE1018" t="str">
            <v/>
          </cell>
          <cell r="AF1018" t="str">
            <v/>
          </cell>
          <cell r="AG1018" t="str">
            <v/>
          </cell>
          <cell r="AH1018" t="str">
            <v/>
          </cell>
          <cell r="AI1018" t="str">
            <v/>
          </cell>
          <cell r="AJ1018" t="str">
            <v/>
          </cell>
          <cell r="AK1018" t="str">
            <v/>
          </cell>
          <cell r="AL1018" t="str">
            <v/>
          </cell>
          <cell r="AM1018" t="str">
            <v/>
          </cell>
          <cell r="AN1018" t="str">
            <v/>
          </cell>
          <cell r="AO1018" t="str">
            <v/>
          </cell>
          <cell r="AP1018" t="str">
            <v/>
          </cell>
          <cell r="AQ1018" t="str">
            <v/>
          </cell>
          <cell r="AR1018" t="str">
            <v/>
          </cell>
          <cell r="AS1018">
            <v>1480</v>
          </cell>
        </row>
        <row r="1019">
          <cell r="A1019" t="str">
            <v>1_2_8_Hard</v>
          </cell>
          <cell r="B1019">
            <v>1</v>
          </cell>
          <cell r="C1019">
            <v>2</v>
          </cell>
          <cell r="D1019">
            <v>8</v>
          </cell>
          <cell r="E1019">
            <v>35.36</v>
          </cell>
          <cell r="F1019" t="str">
            <v>Hard</v>
          </cell>
          <cell r="G1019" t="str">
            <v>标准关</v>
          </cell>
          <cell r="H1019">
            <v>1</v>
          </cell>
          <cell r="I1019">
            <v>1509.1889999999999</v>
          </cell>
          <cell r="J1019">
            <v>1.5680000000000001</v>
          </cell>
          <cell r="K1019">
            <v>1.2478125000000002</v>
          </cell>
          <cell r="L1019">
            <v>1209</v>
          </cell>
          <cell r="M1019">
            <v>180</v>
          </cell>
          <cell r="N1019">
            <v>80</v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U1019" t="str">
            <v>0</v>
          </cell>
          <cell r="V1019" t="str">
            <v>0</v>
          </cell>
          <cell r="W1019" t="str">
            <v>0</v>
          </cell>
          <cell r="X1019" t="str">
            <v>0</v>
          </cell>
          <cell r="Y1019" t="str">
            <v>0</v>
          </cell>
          <cell r="Z1019" t="str">
            <v>0</v>
          </cell>
          <cell r="AA1019" t="str">
            <v/>
          </cell>
          <cell r="AB1019" t="str">
            <v/>
          </cell>
          <cell r="AC1019" t="str">
            <v/>
          </cell>
          <cell r="AD1019" t="str">
            <v/>
          </cell>
          <cell r="AE1019" t="str">
            <v/>
          </cell>
          <cell r="AF1019" t="str">
            <v/>
          </cell>
          <cell r="AG1019" t="str">
            <v/>
          </cell>
          <cell r="AH1019" t="str">
            <v/>
          </cell>
          <cell r="AI1019" t="str">
            <v/>
          </cell>
          <cell r="AJ1019" t="str">
            <v/>
          </cell>
          <cell r="AK1019" t="str">
            <v/>
          </cell>
          <cell r="AL1019" t="str">
            <v/>
          </cell>
          <cell r="AM1019" t="str">
            <v/>
          </cell>
          <cell r="AN1019" t="str">
            <v/>
          </cell>
          <cell r="AO1019" t="str">
            <v/>
          </cell>
          <cell r="AP1019" t="str">
            <v/>
          </cell>
          <cell r="AQ1019" t="str">
            <v/>
          </cell>
          <cell r="AR1019" t="str">
            <v/>
          </cell>
          <cell r="AS1019">
            <v>1660</v>
          </cell>
        </row>
        <row r="1020">
          <cell r="A1020" t="str">
            <v>1_2_9_Hard</v>
          </cell>
          <cell r="B1020">
            <v>1</v>
          </cell>
          <cell r="C1020">
            <v>2</v>
          </cell>
          <cell r="D1020">
            <v>9</v>
          </cell>
          <cell r="E1020">
            <v>37.440000000000005</v>
          </cell>
          <cell r="F1020" t="str">
            <v>Hard</v>
          </cell>
          <cell r="G1020" t="str">
            <v>标准关</v>
          </cell>
          <cell r="H1020">
            <v>1</v>
          </cell>
          <cell r="I1020">
            <v>1824.9119999999998</v>
          </cell>
          <cell r="J1020">
            <v>1.5680000000000001</v>
          </cell>
          <cell r="K1020">
            <v>1.3612500000000003</v>
          </cell>
          <cell r="L1020">
            <v>1341</v>
          </cell>
          <cell r="M1020">
            <v>180</v>
          </cell>
          <cell r="N1020">
            <v>80</v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U1020" t="str">
            <v>0</v>
          </cell>
          <cell r="V1020" t="str">
            <v>0</v>
          </cell>
          <cell r="W1020" t="str">
            <v>0</v>
          </cell>
          <cell r="X1020" t="str">
            <v>0</v>
          </cell>
          <cell r="Y1020" t="str">
            <v>0</v>
          </cell>
          <cell r="Z1020" t="str">
            <v>0</v>
          </cell>
          <cell r="AA1020" t="str">
            <v/>
          </cell>
          <cell r="AB1020" t="str">
            <v/>
          </cell>
          <cell r="AC1020" t="str">
            <v/>
          </cell>
          <cell r="AD1020" t="str">
            <v/>
          </cell>
          <cell r="AE1020" t="str">
            <v/>
          </cell>
          <cell r="AF1020" t="str">
            <v/>
          </cell>
          <cell r="AG1020" t="str">
            <v/>
          </cell>
          <cell r="AH1020" t="str">
            <v/>
          </cell>
          <cell r="AI1020" t="str">
            <v/>
          </cell>
          <cell r="AJ1020" t="str">
            <v/>
          </cell>
          <cell r="AK1020" t="str">
            <v/>
          </cell>
          <cell r="AL1020" t="str">
            <v/>
          </cell>
          <cell r="AM1020" t="str">
            <v/>
          </cell>
          <cell r="AN1020" t="str">
            <v/>
          </cell>
          <cell r="AO1020" t="str">
            <v/>
          </cell>
          <cell r="AP1020" t="str">
            <v/>
          </cell>
          <cell r="AQ1020" t="str">
            <v/>
          </cell>
          <cell r="AR1020" t="str">
            <v/>
          </cell>
          <cell r="AS1020">
            <v>1840</v>
          </cell>
        </row>
        <row r="1021">
          <cell r="A1021" t="str">
            <v>1_2_10_Hard</v>
          </cell>
          <cell r="B1021">
            <v>1</v>
          </cell>
          <cell r="C1021">
            <v>2</v>
          </cell>
          <cell r="D1021">
            <v>10</v>
          </cell>
          <cell r="E1021">
            <v>39.519999999999996</v>
          </cell>
          <cell r="F1021" t="str">
            <v>Hard</v>
          </cell>
          <cell r="G1021" t="str">
            <v>标准关</v>
          </cell>
          <cell r="H1021">
            <v>1</v>
          </cell>
          <cell r="I1021">
            <v>2170.3889999999997</v>
          </cell>
          <cell r="J1021">
            <v>1.5680000000000001</v>
          </cell>
          <cell r="K1021">
            <v>1.4746875000000004</v>
          </cell>
          <cell r="L1021">
            <v>1472</v>
          </cell>
          <cell r="M1021">
            <v>180</v>
          </cell>
          <cell r="N1021">
            <v>80</v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U1021" t="str">
            <v>0</v>
          </cell>
          <cell r="V1021" t="str">
            <v>0</v>
          </cell>
          <cell r="W1021" t="str">
            <v>0</v>
          </cell>
          <cell r="X1021" t="str">
            <v>0</v>
          </cell>
          <cell r="Y1021" t="str">
            <v>0</v>
          </cell>
          <cell r="Z1021" t="str">
            <v>0</v>
          </cell>
          <cell r="AA1021" t="str">
            <v/>
          </cell>
          <cell r="AB1021" t="str">
            <v/>
          </cell>
          <cell r="AC1021" t="str">
            <v/>
          </cell>
          <cell r="AD1021" t="str">
            <v/>
          </cell>
          <cell r="AE1021" t="str">
            <v/>
          </cell>
          <cell r="AF1021" t="str">
            <v/>
          </cell>
          <cell r="AG1021" t="str">
            <v/>
          </cell>
          <cell r="AH1021" t="str">
            <v/>
          </cell>
          <cell r="AI1021" t="str">
            <v/>
          </cell>
          <cell r="AJ1021" t="str">
            <v/>
          </cell>
          <cell r="AK1021" t="str">
            <v/>
          </cell>
          <cell r="AL1021" t="str">
            <v/>
          </cell>
          <cell r="AM1021" t="str">
            <v/>
          </cell>
          <cell r="AN1021" t="str">
            <v/>
          </cell>
          <cell r="AO1021" t="str">
            <v/>
          </cell>
          <cell r="AP1021" t="str">
            <v/>
          </cell>
          <cell r="AQ1021" t="str">
            <v/>
          </cell>
          <cell r="AR1021" t="str">
            <v/>
          </cell>
          <cell r="AS1021">
            <v>2020</v>
          </cell>
        </row>
        <row r="1022">
          <cell r="A1022" t="str">
            <v>1_3_1_Hard</v>
          </cell>
          <cell r="B1022">
            <v>1</v>
          </cell>
          <cell r="C1022">
            <v>3</v>
          </cell>
          <cell r="D1022">
            <v>1</v>
          </cell>
          <cell r="E1022">
            <v>21.8</v>
          </cell>
          <cell r="F1022" t="str">
            <v>Hard</v>
          </cell>
          <cell r="G1022" t="str">
            <v>标准关</v>
          </cell>
          <cell r="H1022">
            <v>1</v>
          </cell>
          <cell r="I1022">
            <v>116.28000000000002</v>
          </cell>
          <cell r="J1022">
            <v>1.7779999999999998</v>
          </cell>
          <cell r="K1022">
            <v>0.50531250000000005</v>
          </cell>
          <cell r="L1022">
            <v>230</v>
          </cell>
          <cell r="M1022">
            <v>180</v>
          </cell>
          <cell r="N1022">
            <v>80</v>
          </cell>
          <cell r="O1022" t="str">
            <v>小恶魔1</v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U1022">
            <v>11</v>
          </cell>
          <cell r="V1022" t="str">
            <v>0</v>
          </cell>
          <cell r="W1022" t="str">
            <v>0</v>
          </cell>
          <cell r="X1022" t="str">
            <v>0</v>
          </cell>
          <cell r="Y1022" t="str">
            <v>0</v>
          </cell>
          <cell r="Z1022" t="str">
            <v>0</v>
          </cell>
          <cell r="AA1022">
            <v>230</v>
          </cell>
          <cell r="AB1022" t="str">
            <v/>
          </cell>
          <cell r="AC1022" t="str">
            <v/>
          </cell>
          <cell r="AD1022" t="str">
            <v/>
          </cell>
          <cell r="AE1022" t="str">
            <v/>
          </cell>
          <cell r="AF1022" t="str">
            <v/>
          </cell>
          <cell r="AG1022">
            <v>1.7779999999999998</v>
          </cell>
          <cell r="AH1022" t="str">
            <v/>
          </cell>
          <cell r="AI1022" t="str">
            <v/>
          </cell>
          <cell r="AJ1022" t="str">
            <v/>
          </cell>
          <cell r="AK1022" t="str">
            <v/>
          </cell>
          <cell r="AL1022" t="str">
            <v/>
          </cell>
          <cell r="AM1022">
            <v>7</v>
          </cell>
          <cell r="AN1022" t="str">
            <v/>
          </cell>
          <cell r="AO1022" t="str">
            <v/>
          </cell>
          <cell r="AP1022" t="str">
            <v/>
          </cell>
          <cell r="AQ1022" t="str">
            <v/>
          </cell>
          <cell r="AR1022" t="str">
            <v/>
          </cell>
          <cell r="AS1022">
            <v>300</v>
          </cell>
        </row>
        <row r="1023">
          <cell r="A1023" t="str">
            <v>1_3_2_Hard</v>
          </cell>
          <cell r="B1023">
            <v>1</v>
          </cell>
          <cell r="C1023">
            <v>3</v>
          </cell>
          <cell r="D1023">
            <v>2</v>
          </cell>
          <cell r="E1023">
            <v>23.980000000000004</v>
          </cell>
          <cell r="F1023" t="str">
            <v>Hard</v>
          </cell>
          <cell r="G1023" t="str">
            <v>标准关</v>
          </cell>
          <cell r="H1023">
            <v>1</v>
          </cell>
          <cell r="I1023">
            <v>250.00200000000004</v>
          </cell>
          <cell r="J1023">
            <v>1.7779999999999998</v>
          </cell>
          <cell r="K1023">
            <v>0.63164062500000007</v>
          </cell>
          <cell r="L1023">
            <v>396</v>
          </cell>
          <cell r="M1023">
            <v>180</v>
          </cell>
          <cell r="N1023">
            <v>80</v>
          </cell>
          <cell r="O1023" t="str">
            <v>小恶魔1</v>
          </cell>
          <cell r="P1023" t="str">
            <v>蜘蛛1</v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U1023">
            <v>5</v>
          </cell>
          <cell r="V1023">
            <v>10</v>
          </cell>
          <cell r="W1023" t="str">
            <v>0</v>
          </cell>
          <cell r="X1023" t="str">
            <v>0</v>
          </cell>
          <cell r="Y1023" t="str">
            <v>0</v>
          </cell>
          <cell r="Z1023" t="str">
            <v>0</v>
          </cell>
          <cell r="AA1023">
            <v>396</v>
          </cell>
          <cell r="AB1023">
            <v>396</v>
          </cell>
          <cell r="AC1023" t="str">
            <v/>
          </cell>
          <cell r="AD1023" t="str">
            <v/>
          </cell>
          <cell r="AE1023" t="str">
            <v/>
          </cell>
          <cell r="AF1023" t="str">
            <v/>
          </cell>
          <cell r="AG1023">
            <v>1.7779999999999998</v>
          </cell>
          <cell r="AH1023">
            <v>3.5559999999999996</v>
          </cell>
          <cell r="AI1023" t="str">
            <v/>
          </cell>
          <cell r="AJ1023" t="str">
            <v/>
          </cell>
          <cell r="AK1023" t="str">
            <v/>
          </cell>
          <cell r="AL1023" t="str">
            <v/>
          </cell>
          <cell r="AM1023">
            <v>5</v>
          </cell>
          <cell r="AN1023">
            <v>5</v>
          </cell>
          <cell r="AO1023" t="str">
            <v/>
          </cell>
          <cell r="AP1023" t="str">
            <v/>
          </cell>
          <cell r="AQ1023" t="str">
            <v/>
          </cell>
          <cell r="AR1023" t="str">
            <v/>
          </cell>
          <cell r="AS1023">
            <v>516</v>
          </cell>
        </row>
        <row r="1024">
          <cell r="A1024" t="str">
            <v>1_3_3_Hard</v>
          </cell>
          <cell r="B1024">
            <v>1</v>
          </cell>
          <cell r="C1024">
            <v>3</v>
          </cell>
          <cell r="D1024">
            <v>3</v>
          </cell>
          <cell r="E1024">
            <v>26.16</v>
          </cell>
          <cell r="F1024" t="str">
            <v>Hard</v>
          </cell>
          <cell r="G1024" t="str">
            <v>标准关</v>
          </cell>
          <cell r="H1024">
            <v>1</v>
          </cell>
          <cell r="I1024">
            <v>425.58479999999997</v>
          </cell>
          <cell r="J1024">
            <v>1.7779999999999998</v>
          </cell>
          <cell r="K1024">
            <v>0.75796875000000008</v>
          </cell>
          <cell r="L1024">
            <v>561</v>
          </cell>
          <cell r="M1024">
            <v>180</v>
          </cell>
          <cell r="N1024">
            <v>80</v>
          </cell>
          <cell r="O1024" t="str">
            <v>蜘蛛1</v>
          </cell>
          <cell r="P1024" t="str">
            <v>鸟1</v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U1024">
            <v>9</v>
          </cell>
          <cell r="V1024">
            <v>9</v>
          </cell>
          <cell r="W1024" t="str">
            <v>0</v>
          </cell>
          <cell r="X1024" t="str">
            <v>0</v>
          </cell>
          <cell r="Y1024" t="str">
            <v>0</v>
          </cell>
          <cell r="Z1024" t="str">
            <v>0</v>
          </cell>
          <cell r="AA1024">
            <v>561</v>
          </cell>
          <cell r="AB1024">
            <v>561</v>
          </cell>
          <cell r="AC1024" t="str">
            <v/>
          </cell>
          <cell r="AD1024" t="str">
            <v/>
          </cell>
          <cell r="AE1024" t="str">
            <v/>
          </cell>
          <cell r="AF1024" t="str">
            <v/>
          </cell>
          <cell r="AG1024">
            <v>3.5559999999999996</v>
          </cell>
          <cell r="AH1024">
            <v>1.7779999999999998</v>
          </cell>
          <cell r="AI1024" t="str">
            <v/>
          </cell>
          <cell r="AJ1024" t="str">
            <v/>
          </cell>
          <cell r="AK1024" t="str">
            <v/>
          </cell>
          <cell r="AL1024" t="str">
            <v/>
          </cell>
          <cell r="AM1024">
            <v>4</v>
          </cell>
          <cell r="AN1024">
            <v>4</v>
          </cell>
          <cell r="AO1024" t="str">
            <v/>
          </cell>
          <cell r="AP1024" t="str">
            <v/>
          </cell>
          <cell r="AQ1024" t="str">
            <v/>
          </cell>
          <cell r="AR1024" t="str">
            <v/>
          </cell>
          <cell r="AS1024">
            <v>732</v>
          </cell>
        </row>
        <row r="1025">
          <cell r="A1025" t="str">
            <v>1_3_4_Hard</v>
          </cell>
          <cell r="B1025">
            <v>1</v>
          </cell>
          <cell r="C1025">
            <v>3</v>
          </cell>
          <cell r="D1025">
            <v>4</v>
          </cell>
          <cell r="E1025">
            <v>28.340000000000003</v>
          </cell>
          <cell r="F1025" t="str">
            <v>Hard</v>
          </cell>
          <cell r="G1025" t="str">
            <v>标准关</v>
          </cell>
          <cell r="H1025">
            <v>1</v>
          </cell>
          <cell r="I1025">
            <v>637.60199999999998</v>
          </cell>
          <cell r="J1025">
            <v>1.7779999999999998</v>
          </cell>
          <cell r="K1025">
            <v>0.88429687500000009</v>
          </cell>
          <cell r="L1025">
            <v>721</v>
          </cell>
          <cell r="M1025">
            <v>180</v>
          </cell>
          <cell r="N1025">
            <v>80</v>
          </cell>
          <cell r="O1025" t="str">
            <v>蜘蛛1</v>
          </cell>
          <cell r="P1025" t="str">
            <v>鸟1</v>
          </cell>
          <cell r="Q1025" t="str">
            <v>石像1</v>
          </cell>
          <cell r="R1025" t="str">
            <v/>
          </cell>
          <cell r="S1025" t="str">
            <v/>
          </cell>
          <cell r="T1025" t="str">
            <v/>
          </cell>
          <cell r="U1025">
            <v>10</v>
          </cell>
          <cell r="V1025">
            <v>10</v>
          </cell>
          <cell r="W1025">
            <v>5</v>
          </cell>
          <cell r="X1025" t="str">
            <v>0</v>
          </cell>
          <cell r="Y1025" t="str">
            <v>0</v>
          </cell>
          <cell r="Z1025" t="str">
            <v>0</v>
          </cell>
          <cell r="AA1025">
            <v>721</v>
          </cell>
          <cell r="AB1025">
            <v>721</v>
          </cell>
          <cell r="AC1025">
            <v>721</v>
          </cell>
          <cell r="AD1025" t="str">
            <v/>
          </cell>
          <cell r="AE1025" t="str">
            <v/>
          </cell>
          <cell r="AF1025" t="str">
            <v/>
          </cell>
          <cell r="AG1025">
            <v>3.5559999999999996</v>
          </cell>
          <cell r="AH1025">
            <v>1.7779999999999998</v>
          </cell>
          <cell r="AI1025">
            <v>1.7779999999999998</v>
          </cell>
          <cell r="AJ1025" t="str">
            <v/>
          </cell>
          <cell r="AK1025" t="str">
            <v/>
          </cell>
          <cell r="AL1025" t="str">
            <v/>
          </cell>
          <cell r="AM1025">
            <v>3</v>
          </cell>
          <cell r="AN1025">
            <v>3</v>
          </cell>
          <cell r="AO1025">
            <v>3</v>
          </cell>
          <cell r="AP1025" t="str">
            <v/>
          </cell>
          <cell r="AQ1025" t="str">
            <v/>
          </cell>
          <cell r="AR1025" t="str">
            <v/>
          </cell>
          <cell r="AS1025">
            <v>940</v>
          </cell>
        </row>
        <row r="1026">
          <cell r="A1026" t="str">
            <v>1_3_5_Hard</v>
          </cell>
          <cell r="B1026">
            <v>1</v>
          </cell>
          <cell r="C1026">
            <v>3</v>
          </cell>
          <cell r="D1026">
            <v>5</v>
          </cell>
          <cell r="E1026">
            <v>30.52</v>
          </cell>
          <cell r="F1026" t="str">
            <v>Hard</v>
          </cell>
          <cell r="G1026" t="str">
            <v>标准关</v>
          </cell>
          <cell r="H1026">
            <v>1</v>
          </cell>
          <cell r="I1026">
            <v>868.22400000000005</v>
          </cell>
          <cell r="J1026">
            <v>1.7779999999999998</v>
          </cell>
          <cell r="K1026">
            <v>1.0106250000000001</v>
          </cell>
          <cell r="L1026">
            <v>859</v>
          </cell>
          <cell r="M1026">
            <v>180</v>
          </cell>
          <cell r="N1026">
            <v>80</v>
          </cell>
          <cell r="O1026" t="str">
            <v>鸟1</v>
          </cell>
          <cell r="P1026" t="str">
            <v>石像1</v>
          </cell>
          <cell r="Q1026" t="str">
            <v>小恶魔1</v>
          </cell>
          <cell r="R1026" t="str">
            <v/>
          </cell>
          <cell r="S1026" t="str">
            <v/>
          </cell>
          <cell r="T1026" t="str">
            <v/>
          </cell>
          <cell r="U1026">
            <v>12</v>
          </cell>
          <cell r="V1026">
            <v>12</v>
          </cell>
          <cell r="W1026">
            <v>6</v>
          </cell>
          <cell r="X1026" t="str">
            <v>0</v>
          </cell>
          <cell r="Y1026" t="str">
            <v>0</v>
          </cell>
          <cell r="Z1026" t="str">
            <v>0</v>
          </cell>
          <cell r="AA1026">
            <v>859</v>
          </cell>
          <cell r="AB1026">
            <v>859</v>
          </cell>
          <cell r="AC1026">
            <v>859</v>
          </cell>
          <cell r="AD1026" t="str">
            <v/>
          </cell>
          <cell r="AE1026" t="str">
            <v/>
          </cell>
          <cell r="AF1026" t="str">
            <v/>
          </cell>
          <cell r="AG1026">
            <v>1.7779999999999998</v>
          </cell>
          <cell r="AH1026">
            <v>1.7779999999999998</v>
          </cell>
          <cell r="AI1026">
            <v>1.7779999999999998</v>
          </cell>
          <cell r="AJ1026" t="str">
            <v/>
          </cell>
          <cell r="AK1026" t="str">
            <v/>
          </cell>
          <cell r="AL1026" t="str">
            <v/>
          </cell>
          <cell r="AM1026">
            <v>3</v>
          </cell>
          <cell r="AN1026">
            <v>3</v>
          </cell>
          <cell r="AO1026">
            <v>3</v>
          </cell>
          <cell r="AP1026" t="str">
            <v/>
          </cell>
          <cell r="AQ1026" t="str">
            <v/>
          </cell>
          <cell r="AR1026" t="str">
            <v/>
          </cell>
          <cell r="AS1026">
            <v>1120</v>
          </cell>
        </row>
        <row r="1027">
          <cell r="A1027" t="str">
            <v>1_3_6_Hard</v>
          </cell>
          <cell r="B1027">
            <v>1</v>
          </cell>
          <cell r="C1027">
            <v>3</v>
          </cell>
          <cell r="D1027">
            <v>6</v>
          </cell>
          <cell r="E1027">
            <v>32.700000000000003</v>
          </cell>
          <cell r="F1027" t="str">
            <v>Hard</v>
          </cell>
          <cell r="G1027" t="str">
            <v>标准关</v>
          </cell>
          <cell r="H1027">
            <v>1</v>
          </cell>
          <cell r="I1027">
            <v>1133.73</v>
          </cell>
          <cell r="J1027">
            <v>1.7779999999999998</v>
          </cell>
          <cell r="K1027">
            <v>1.1369531250000002</v>
          </cell>
          <cell r="L1027">
            <v>997</v>
          </cell>
          <cell r="M1027">
            <v>180</v>
          </cell>
          <cell r="N1027">
            <v>80</v>
          </cell>
          <cell r="O1027" t="str">
            <v>蜘蛛1</v>
          </cell>
          <cell r="P1027" t="str">
            <v>鸟1</v>
          </cell>
          <cell r="Q1027" t="str">
            <v>石像1</v>
          </cell>
          <cell r="R1027" t="str">
            <v>小恶魔1</v>
          </cell>
          <cell r="S1027" t="str">
            <v/>
          </cell>
          <cell r="T1027" t="str">
            <v/>
          </cell>
          <cell r="U1027">
            <v>7</v>
          </cell>
          <cell r="V1027">
            <v>7</v>
          </cell>
          <cell r="W1027">
            <v>7</v>
          </cell>
          <cell r="X1027">
            <v>14</v>
          </cell>
          <cell r="Y1027" t="str">
            <v>0</v>
          </cell>
          <cell r="Z1027" t="str">
            <v>0</v>
          </cell>
          <cell r="AA1027">
            <v>997</v>
          </cell>
          <cell r="AB1027">
            <v>997</v>
          </cell>
          <cell r="AC1027">
            <v>997</v>
          </cell>
          <cell r="AD1027">
            <v>997</v>
          </cell>
          <cell r="AE1027" t="str">
            <v/>
          </cell>
          <cell r="AF1027" t="str">
            <v/>
          </cell>
          <cell r="AG1027">
            <v>3.5559999999999996</v>
          </cell>
          <cell r="AH1027">
            <v>1.7779999999999998</v>
          </cell>
          <cell r="AI1027">
            <v>1.7779999999999998</v>
          </cell>
          <cell r="AJ1027">
            <v>1.7779999999999998</v>
          </cell>
          <cell r="AK1027" t="str">
            <v/>
          </cell>
          <cell r="AL1027" t="str">
            <v/>
          </cell>
          <cell r="AM1027">
            <v>2</v>
          </cell>
          <cell r="AN1027">
            <v>2</v>
          </cell>
          <cell r="AO1027">
            <v>2</v>
          </cell>
          <cell r="AP1027">
            <v>2</v>
          </cell>
          <cell r="AQ1027" t="str">
            <v/>
          </cell>
          <cell r="AR1027" t="str">
            <v/>
          </cell>
          <cell r="AS1027">
            <v>1300</v>
          </cell>
        </row>
        <row r="1028">
          <cell r="A1028" t="str">
            <v>1_3_7_Hard</v>
          </cell>
          <cell r="B1028">
            <v>1</v>
          </cell>
          <cell r="C1028">
            <v>3</v>
          </cell>
          <cell r="D1028">
            <v>7</v>
          </cell>
          <cell r="E1028">
            <v>34.880000000000003</v>
          </cell>
          <cell r="F1028" t="str">
            <v>Hard</v>
          </cell>
          <cell r="G1028" t="str">
            <v>标准关</v>
          </cell>
          <cell r="H1028">
            <v>1</v>
          </cell>
          <cell r="I1028">
            <v>1434.1200000000001</v>
          </cell>
          <cell r="J1028">
            <v>1.7779999999999998</v>
          </cell>
          <cell r="K1028">
            <v>1.2632812500000001</v>
          </cell>
          <cell r="L1028">
            <v>1135</v>
          </cell>
          <cell r="M1028">
            <v>180</v>
          </cell>
          <cell r="N1028">
            <v>80</v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U1028" t="str">
            <v>0</v>
          </cell>
          <cell r="V1028" t="str">
            <v>0</v>
          </cell>
          <cell r="W1028" t="str">
            <v>0</v>
          </cell>
          <cell r="X1028" t="str">
            <v>0</v>
          </cell>
          <cell r="Y1028" t="str">
            <v>0</v>
          </cell>
          <cell r="Z1028" t="str">
            <v>0</v>
          </cell>
          <cell r="AA1028" t="str">
            <v/>
          </cell>
          <cell r="AB1028" t="str">
            <v/>
          </cell>
          <cell r="AC1028" t="str">
            <v/>
          </cell>
          <cell r="AD1028" t="str">
            <v/>
          </cell>
          <cell r="AE1028" t="str">
            <v/>
          </cell>
          <cell r="AF1028" t="str">
            <v/>
          </cell>
          <cell r="AG1028" t="str">
            <v/>
          </cell>
          <cell r="AH1028" t="str">
            <v/>
          </cell>
          <cell r="AI1028" t="str">
            <v/>
          </cell>
          <cell r="AJ1028" t="str">
            <v/>
          </cell>
          <cell r="AK1028" t="str">
            <v/>
          </cell>
          <cell r="AL1028" t="str">
            <v/>
          </cell>
          <cell r="AM1028" t="str">
            <v/>
          </cell>
          <cell r="AN1028" t="str">
            <v/>
          </cell>
          <cell r="AO1028" t="str">
            <v/>
          </cell>
          <cell r="AP1028" t="str">
            <v/>
          </cell>
          <cell r="AQ1028" t="str">
            <v/>
          </cell>
          <cell r="AR1028" t="str">
            <v/>
          </cell>
          <cell r="AS1028">
            <v>1480</v>
          </cell>
        </row>
        <row r="1029">
          <cell r="A1029" t="str">
            <v>1_3_8_Hard</v>
          </cell>
          <cell r="B1029">
            <v>1</v>
          </cell>
          <cell r="C1029">
            <v>3</v>
          </cell>
          <cell r="D1029">
            <v>8</v>
          </cell>
          <cell r="E1029">
            <v>37.06</v>
          </cell>
          <cell r="F1029" t="str">
            <v>Hard</v>
          </cell>
          <cell r="G1029" t="str">
            <v>标准关</v>
          </cell>
          <cell r="H1029">
            <v>1</v>
          </cell>
          <cell r="I1029">
            <v>1769.3940000000002</v>
          </cell>
          <cell r="J1029">
            <v>1.7779999999999998</v>
          </cell>
          <cell r="K1029">
            <v>1.389609375</v>
          </cell>
          <cell r="L1029">
            <v>1273</v>
          </cell>
          <cell r="M1029">
            <v>180</v>
          </cell>
          <cell r="N1029">
            <v>80</v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U1029" t="str">
            <v>0</v>
          </cell>
          <cell r="V1029" t="str">
            <v>0</v>
          </cell>
          <cell r="W1029" t="str">
            <v>0</v>
          </cell>
          <cell r="X1029" t="str">
            <v>0</v>
          </cell>
          <cell r="Y1029" t="str">
            <v>0</v>
          </cell>
          <cell r="Z1029" t="str">
            <v>0</v>
          </cell>
          <cell r="AA1029" t="str">
            <v/>
          </cell>
          <cell r="AB1029" t="str">
            <v/>
          </cell>
          <cell r="AC1029" t="str">
            <v/>
          </cell>
          <cell r="AD1029" t="str">
            <v/>
          </cell>
          <cell r="AE1029" t="str">
            <v/>
          </cell>
          <cell r="AF1029" t="str">
            <v/>
          </cell>
          <cell r="AG1029" t="str">
            <v/>
          </cell>
          <cell r="AH1029" t="str">
            <v/>
          </cell>
          <cell r="AI1029" t="str">
            <v/>
          </cell>
          <cell r="AJ1029" t="str">
            <v/>
          </cell>
          <cell r="AK1029" t="str">
            <v/>
          </cell>
          <cell r="AL1029" t="str">
            <v/>
          </cell>
          <cell r="AM1029" t="str">
            <v/>
          </cell>
          <cell r="AN1029" t="str">
            <v/>
          </cell>
          <cell r="AO1029" t="str">
            <v/>
          </cell>
          <cell r="AP1029" t="str">
            <v/>
          </cell>
          <cell r="AQ1029" t="str">
            <v/>
          </cell>
          <cell r="AR1029" t="str">
            <v/>
          </cell>
          <cell r="AS1029">
            <v>1660</v>
          </cell>
        </row>
        <row r="1030">
          <cell r="A1030" t="str">
            <v>1_3_9_Hard</v>
          </cell>
          <cell r="B1030">
            <v>1</v>
          </cell>
          <cell r="C1030">
            <v>3</v>
          </cell>
          <cell r="D1030">
            <v>9</v>
          </cell>
          <cell r="E1030">
            <v>39.24</v>
          </cell>
          <cell r="F1030" t="str">
            <v>Hard</v>
          </cell>
          <cell r="G1030" t="str">
            <v>标准关</v>
          </cell>
          <cell r="H1030">
            <v>1</v>
          </cell>
          <cell r="I1030">
            <v>2139.5519999999997</v>
          </cell>
          <cell r="J1030">
            <v>1.7779999999999998</v>
          </cell>
          <cell r="K1030">
            <v>1.5159375000000002</v>
          </cell>
          <cell r="L1030">
            <v>1411</v>
          </cell>
          <cell r="M1030">
            <v>180</v>
          </cell>
          <cell r="N1030">
            <v>80</v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U1030" t="str">
            <v>0</v>
          </cell>
          <cell r="V1030" t="str">
            <v>0</v>
          </cell>
          <cell r="W1030" t="str">
            <v>0</v>
          </cell>
          <cell r="X1030" t="str">
            <v>0</v>
          </cell>
          <cell r="Y1030" t="str">
            <v>0</v>
          </cell>
          <cell r="Z1030" t="str">
            <v>0</v>
          </cell>
          <cell r="AA1030" t="str">
            <v/>
          </cell>
          <cell r="AB1030" t="str">
            <v/>
          </cell>
          <cell r="AC1030" t="str">
            <v/>
          </cell>
          <cell r="AD1030" t="str">
            <v/>
          </cell>
          <cell r="AE1030" t="str">
            <v/>
          </cell>
          <cell r="AF1030" t="str">
            <v/>
          </cell>
          <cell r="AG1030" t="str">
            <v/>
          </cell>
          <cell r="AH1030" t="str">
            <v/>
          </cell>
          <cell r="AI1030" t="str">
            <v/>
          </cell>
          <cell r="AJ1030" t="str">
            <v/>
          </cell>
          <cell r="AK1030" t="str">
            <v/>
          </cell>
          <cell r="AL1030" t="str">
            <v/>
          </cell>
          <cell r="AM1030" t="str">
            <v/>
          </cell>
          <cell r="AN1030" t="str">
            <v/>
          </cell>
          <cell r="AO1030" t="str">
            <v/>
          </cell>
          <cell r="AP1030" t="str">
            <v/>
          </cell>
          <cell r="AQ1030" t="str">
            <v/>
          </cell>
          <cell r="AR1030" t="str">
            <v/>
          </cell>
          <cell r="AS1030">
            <v>1840</v>
          </cell>
        </row>
        <row r="1031">
          <cell r="A1031" t="str">
            <v>1_3_10_Hard</v>
          </cell>
          <cell r="B1031">
            <v>1</v>
          </cell>
          <cell r="C1031">
            <v>3</v>
          </cell>
          <cell r="D1031">
            <v>10</v>
          </cell>
          <cell r="E1031">
            <v>41.42</v>
          </cell>
          <cell r="F1031" t="str">
            <v>Hard</v>
          </cell>
          <cell r="G1031" t="str">
            <v>标准关</v>
          </cell>
          <cell r="H1031">
            <v>1</v>
          </cell>
          <cell r="I1031">
            <v>2544.5940000000001</v>
          </cell>
          <cell r="J1031">
            <v>1.7779999999999998</v>
          </cell>
          <cell r="K1031">
            <v>1.6422656250000003</v>
          </cell>
          <cell r="L1031">
            <v>1549</v>
          </cell>
          <cell r="M1031">
            <v>180</v>
          </cell>
          <cell r="N1031">
            <v>80</v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U1031" t="str">
            <v>0</v>
          </cell>
          <cell r="V1031" t="str">
            <v>0</v>
          </cell>
          <cell r="W1031" t="str">
            <v>0</v>
          </cell>
          <cell r="X1031" t="str">
            <v>0</v>
          </cell>
          <cell r="Y1031" t="str">
            <v>0</v>
          </cell>
          <cell r="Z1031" t="str">
            <v>0</v>
          </cell>
          <cell r="AA1031" t="str">
            <v/>
          </cell>
          <cell r="AB1031" t="str">
            <v/>
          </cell>
          <cell r="AC1031" t="str">
            <v/>
          </cell>
          <cell r="AD1031" t="str">
            <v/>
          </cell>
          <cell r="AE1031" t="str">
            <v/>
          </cell>
          <cell r="AF1031" t="str">
            <v/>
          </cell>
          <cell r="AG1031" t="str">
            <v/>
          </cell>
          <cell r="AH1031" t="str">
            <v/>
          </cell>
          <cell r="AI1031" t="str">
            <v/>
          </cell>
          <cell r="AJ1031" t="str">
            <v/>
          </cell>
          <cell r="AK1031" t="str">
            <v/>
          </cell>
          <cell r="AL1031" t="str">
            <v/>
          </cell>
          <cell r="AM1031" t="str">
            <v/>
          </cell>
          <cell r="AN1031" t="str">
            <v/>
          </cell>
          <cell r="AO1031" t="str">
            <v/>
          </cell>
          <cell r="AP1031" t="str">
            <v/>
          </cell>
          <cell r="AQ1031" t="str">
            <v/>
          </cell>
          <cell r="AR1031" t="str">
            <v/>
          </cell>
          <cell r="AS1031">
            <v>2020</v>
          </cell>
        </row>
        <row r="1032">
          <cell r="A1032" t="str">
            <v>1_4_1_Hard</v>
          </cell>
          <cell r="B1032">
            <v>1</v>
          </cell>
          <cell r="C1032">
            <v>4</v>
          </cell>
          <cell r="D1032">
            <v>1</v>
          </cell>
          <cell r="E1032">
            <v>22.799999999999997</v>
          </cell>
          <cell r="F1032" t="str">
            <v>Hard</v>
          </cell>
          <cell r="G1032" t="str">
            <v>标准关</v>
          </cell>
          <cell r="H1032">
            <v>1</v>
          </cell>
          <cell r="I1032">
            <v>133.38</v>
          </cell>
          <cell r="J1032">
            <v>1.9879999999999998</v>
          </cell>
          <cell r="K1032">
            <v>0.55687500000000012</v>
          </cell>
          <cell r="L1032">
            <v>240</v>
          </cell>
          <cell r="M1032">
            <v>180</v>
          </cell>
          <cell r="N1032">
            <v>80</v>
          </cell>
          <cell r="O1032" t="str">
            <v>恶灵1</v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U1032">
            <v>12</v>
          </cell>
          <cell r="V1032" t="str">
            <v>0</v>
          </cell>
          <cell r="W1032" t="str">
            <v>0</v>
          </cell>
          <cell r="X1032" t="str">
            <v>0</v>
          </cell>
          <cell r="Y1032" t="str">
            <v>0</v>
          </cell>
          <cell r="Z1032" t="str">
            <v>0</v>
          </cell>
          <cell r="AA1032">
            <v>240</v>
          </cell>
          <cell r="AB1032" t="str">
            <v/>
          </cell>
          <cell r="AC1032" t="str">
            <v/>
          </cell>
          <cell r="AD1032" t="str">
            <v/>
          </cell>
          <cell r="AE1032" t="str">
            <v/>
          </cell>
          <cell r="AF1032" t="str">
            <v/>
          </cell>
          <cell r="AG1032">
            <v>1.9879999999999998</v>
          </cell>
          <cell r="AH1032" t="str">
            <v/>
          </cell>
          <cell r="AI1032" t="str">
            <v/>
          </cell>
          <cell r="AJ1032" t="str">
            <v/>
          </cell>
          <cell r="AK1032" t="str">
            <v/>
          </cell>
          <cell r="AL1032" t="str">
            <v/>
          </cell>
          <cell r="AM1032">
            <v>7</v>
          </cell>
          <cell r="AN1032" t="str">
            <v/>
          </cell>
          <cell r="AO1032" t="str">
            <v/>
          </cell>
          <cell r="AP1032" t="str">
            <v/>
          </cell>
          <cell r="AQ1032" t="str">
            <v/>
          </cell>
          <cell r="AR1032" t="str">
            <v/>
          </cell>
          <cell r="AS1032">
            <v>300</v>
          </cell>
        </row>
        <row r="1033">
          <cell r="A1033" t="str">
            <v>1_4_2_Hard</v>
          </cell>
          <cell r="B1033">
            <v>1</v>
          </cell>
          <cell r="C1033">
            <v>4</v>
          </cell>
          <cell r="D1033">
            <v>2</v>
          </cell>
          <cell r="E1033">
            <v>25.08</v>
          </cell>
          <cell r="F1033" t="str">
            <v>Hard</v>
          </cell>
          <cell r="G1033" t="str">
            <v>标准关</v>
          </cell>
          <cell r="H1033">
            <v>1</v>
          </cell>
          <cell r="I1033">
            <v>286.767</v>
          </cell>
          <cell r="J1033">
            <v>1.9879999999999998</v>
          </cell>
          <cell r="K1033">
            <v>0.69609375000000018</v>
          </cell>
          <cell r="L1033">
            <v>412</v>
          </cell>
          <cell r="M1033">
            <v>180</v>
          </cell>
          <cell r="N1033">
            <v>80</v>
          </cell>
          <cell r="O1033" t="str">
            <v>恶灵1</v>
          </cell>
          <cell r="P1033" t="str">
            <v>鸟1</v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U1033">
            <v>5</v>
          </cell>
          <cell r="V1033">
            <v>11</v>
          </cell>
          <cell r="W1033" t="str">
            <v>0</v>
          </cell>
          <cell r="X1033" t="str">
            <v>0</v>
          </cell>
          <cell r="Y1033" t="str">
            <v>0</v>
          </cell>
          <cell r="Z1033" t="str">
            <v>0</v>
          </cell>
          <cell r="AA1033">
            <v>412</v>
          </cell>
          <cell r="AB1033">
            <v>412</v>
          </cell>
          <cell r="AC1033" t="str">
            <v/>
          </cell>
          <cell r="AD1033" t="str">
            <v/>
          </cell>
          <cell r="AE1033" t="str">
            <v/>
          </cell>
          <cell r="AF1033" t="str">
            <v/>
          </cell>
          <cell r="AG1033">
            <v>1.9879999999999998</v>
          </cell>
          <cell r="AH1033">
            <v>1.9879999999999998</v>
          </cell>
          <cell r="AI1033" t="str">
            <v/>
          </cell>
          <cell r="AJ1033" t="str">
            <v/>
          </cell>
          <cell r="AK1033" t="str">
            <v/>
          </cell>
          <cell r="AL1033" t="str">
            <v/>
          </cell>
          <cell r="AM1033">
            <v>5</v>
          </cell>
          <cell r="AN1033">
            <v>5</v>
          </cell>
          <cell r="AO1033" t="str">
            <v/>
          </cell>
          <cell r="AP1033" t="str">
            <v/>
          </cell>
          <cell r="AQ1033" t="str">
            <v/>
          </cell>
          <cell r="AR1033" t="str">
            <v/>
          </cell>
          <cell r="AS1033">
            <v>516</v>
          </cell>
        </row>
        <row r="1034">
          <cell r="A1034" t="str">
            <v>1_4_3_Hard</v>
          </cell>
          <cell r="B1034">
            <v>1</v>
          </cell>
          <cell r="C1034">
            <v>4</v>
          </cell>
          <cell r="D1034">
            <v>3</v>
          </cell>
          <cell r="E1034">
            <v>27.359999999999996</v>
          </cell>
          <cell r="F1034" t="str">
            <v>Hard</v>
          </cell>
          <cell r="G1034" t="str">
            <v>标准关</v>
          </cell>
          <cell r="H1034">
            <v>1</v>
          </cell>
          <cell r="I1034">
            <v>488.17079999999993</v>
          </cell>
          <cell r="J1034">
            <v>1.9879999999999998</v>
          </cell>
          <cell r="K1034">
            <v>0.83531250000000012</v>
          </cell>
          <cell r="L1034">
            <v>584</v>
          </cell>
          <cell r="M1034">
            <v>180</v>
          </cell>
          <cell r="N1034">
            <v>80</v>
          </cell>
          <cell r="O1034" t="str">
            <v>鸟1</v>
          </cell>
          <cell r="P1034" t="str">
            <v>石像1</v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U1034">
            <v>11</v>
          </cell>
          <cell r="V1034">
            <v>11</v>
          </cell>
          <cell r="W1034" t="str">
            <v>0</v>
          </cell>
          <cell r="X1034" t="str">
            <v>0</v>
          </cell>
          <cell r="Y1034" t="str">
            <v>0</v>
          </cell>
          <cell r="Z1034" t="str">
            <v>0</v>
          </cell>
          <cell r="AA1034">
            <v>584</v>
          </cell>
          <cell r="AB1034">
            <v>584</v>
          </cell>
          <cell r="AC1034" t="str">
            <v/>
          </cell>
          <cell r="AD1034" t="str">
            <v/>
          </cell>
          <cell r="AE1034" t="str">
            <v/>
          </cell>
          <cell r="AF1034" t="str">
            <v/>
          </cell>
          <cell r="AG1034">
            <v>1.9879999999999998</v>
          </cell>
          <cell r="AH1034">
            <v>1.9879999999999998</v>
          </cell>
          <cell r="AI1034" t="str">
            <v/>
          </cell>
          <cell r="AJ1034" t="str">
            <v/>
          </cell>
          <cell r="AK1034" t="str">
            <v/>
          </cell>
          <cell r="AL1034" t="str">
            <v/>
          </cell>
          <cell r="AM1034">
            <v>4</v>
          </cell>
          <cell r="AN1034">
            <v>4</v>
          </cell>
          <cell r="AO1034" t="str">
            <v/>
          </cell>
          <cell r="AP1034" t="str">
            <v/>
          </cell>
          <cell r="AQ1034" t="str">
            <v/>
          </cell>
          <cell r="AR1034" t="str">
            <v/>
          </cell>
          <cell r="AS1034">
            <v>732</v>
          </cell>
        </row>
        <row r="1035">
          <cell r="A1035" t="str">
            <v>1_4_4_Hard</v>
          </cell>
          <cell r="B1035">
            <v>1</v>
          </cell>
          <cell r="C1035">
            <v>4</v>
          </cell>
          <cell r="D1035">
            <v>4</v>
          </cell>
          <cell r="E1035">
            <v>29.639999999999997</v>
          </cell>
          <cell r="F1035" t="str">
            <v>Hard</v>
          </cell>
          <cell r="G1035" t="str">
            <v>标准关</v>
          </cell>
          <cell r="H1035">
            <v>1</v>
          </cell>
          <cell r="I1035">
            <v>731.36699999999996</v>
          </cell>
          <cell r="J1035">
            <v>1.9879999999999998</v>
          </cell>
          <cell r="K1035">
            <v>0.97453125000000018</v>
          </cell>
          <cell r="L1035">
            <v>750</v>
          </cell>
          <cell r="M1035">
            <v>180</v>
          </cell>
          <cell r="N1035">
            <v>80</v>
          </cell>
          <cell r="O1035" t="str">
            <v>鸟1</v>
          </cell>
          <cell r="P1035" t="str">
            <v>石像1</v>
          </cell>
          <cell r="Q1035" t="str">
            <v>小恶魔1</v>
          </cell>
          <cell r="R1035" t="str">
            <v/>
          </cell>
          <cell r="S1035" t="str">
            <v/>
          </cell>
          <cell r="T1035" t="str">
            <v/>
          </cell>
          <cell r="U1035">
            <v>11</v>
          </cell>
          <cell r="V1035">
            <v>11</v>
          </cell>
          <cell r="W1035">
            <v>5</v>
          </cell>
          <cell r="X1035" t="str">
            <v>0</v>
          </cell>
          <cell r="Y1035" t="str">
            <v>0</v>
          </cell>
          <cell r="Z1035" t="str">
            <v>0</v>
          </cell>
          <cell r="AA1035">
            <v>750</v>
          </cell>
          <cell r="AB1035">
            <v>750</v>
          </cell>
          <cell r="AC1035">
            <v>750</v>
          </cell>
          <cell r="AD1035" t="str">
            <v/>
          </cell>
          <cell r="AE1035" t="str">
            <v/>
          </cell>
          <cell r="AF1035" t="str">
            <v/>
          </cell>
          <cell r="AG1035">
            <v>1.9879999999999998</v>
          </cell>
          <cell r="AH1035">
            <v>1.9879999999999998</v>
          </cell>
          <cell r="AI1035">
            <v>1.9879999999999998</v>
          </cell>
          <cell r="AJ1035" t="str">
            <v/>
          </cell>
          <cell r="AK1035" t="str">
            <v/>
          </cell>
          <cell r="AL1035" t="str">
            <v/>
          </cell>
          <cell r="AM1035">
            <v>3</v>
          </cell>
          <cell r="AN1035">
            <v>3</v>
          </cell>
          <cell r="AO1035">
            <v>3</v>
          </cell>
          <cell r="AP1035" t="str">
            <v/>
          </cell>
          <cell r="AQ1035" t="str">
            <v/>
          </cell>
          <cell r="AR1035" t="str">
            <v/>
          </cell>
          <cell r="AS1035">
            <v>940</v>
          </cell>
        </row>
        <row r="1036">
          <cell r="A1036" t="str">
            <v>1_4_5_Hard</v>
          </cell>
          <cell r="B1036">
            <v>1</v>
          </cell>
          <cell r="C1036">
            <v>4</v>
          </cell>
          <cell r="D1036">
            <v>5</v>
          </cell>
          <cell r="E1036">
            <v>31.919999999999995</v>
          </cell>
          <cell r="F1036" t="str">
            <v>Hard</v>
          </cell>
          <cell r="G1036" t="str">
            <v>标准关</v>
          </cell>
          <cell r="H1036">
            <v>1</v>
          </cell>
          <cell r="I1036">
            <v>995.904</v>
          </cell>
          <cell r="J1036">
            <v>1.9879999999999998</v>
          </cell>
          <cell r="K1036">
            <v>1.1137500000000002</v>
          </cell>
          <cell r="L1036">
            <v>894</v>
          </cell>
          <cell r="M1036">
            <v>180</v>
          </cell>
          <cell r="N1036">
            <v>80</v>
          </cell>
          <cell r="O1036" t="str">
            <v>石像1</v>
          </cell>
          <cell r="P1036" t="str">
            <v>小恶魔1</v>
          </cell>
          <cell r="Q1036" t="str">
            <v>恶灵1</v>
          </cell>
          <cell r="R1036" t="str">
            <v/>
          </cell>
          <cell r="S1036" t="str">
            <v/>
          </cell>
          <cell r="T1036" t="str">
            <v/>
          </cell>
          <cell r="U1036">
            <v>14</v>
          </cell>
          <cell r="V1036">
            <v>14</v>
          </cell>
          <cell r="W1036">
            <v>7</v>
          </cell>
          <cell r="X1036" t="str">
            <v>0</v>
          </cell>
          <cell r="Y1036" t="str">
            <v>0</v>
          </cell>
          <cell r="Z1036" t="str">
            <v>0</v>
          </cell>
          <cell r="AA1036">
            <v>894</v>
          </cell>
          <cell r="AB1036">
            <v>894</v>
          </cell>
          <cell r="AC1036">
            <v>894</v>
          </cell>
          <cell r="AD1036" t="str">
            <v/>
          </cell>
          <cell r="AE1036" t="str">
            <v/>
          </cell>
          <cell r="AF1036" t="str">
            <v/>
          </cell>
          <cell r="AG1036">
            <v>1.9879999999999998</v>
          </cell>
          <cell r="AH1036">
            <v>1.9879999999999998</v>
          </cell>
          <cell r="AI1036">
            <v>1.9879999999999998</v>
          </cell>
          <cell r="AJ1036" t="str">
            <v/>
          </cell>
          <cell r="AK1036" t="str">
            <v/>
          </cell>
          <cell r="AL1036" t="str">
            <v/>
          </cell>
          <cell r="AM1036">
            <v>2</v>
          </cell>
          <cell r="AN1036">
            <v>2</v>
          </cell>
          <cell r="AO1036">
            <v>2</v>
          </cell>
          <cell r="AP1036" t="str">
            <v/>
          </cell>
          <cell r="AQ1036" t="str">
            <v/>
          </cell>
          <cell r="AR1036" t="str">
            <v/>
          </cell>
          <cell r="AS1036">
            <v>1120</v>
          </cell>
        </row>
        <row r="1037">
          <cell r="A1037" t="str">
            <v>1_4_6_Hard</v>
          </cell>
          <cell r="B1037">
            <v>1</v>
          </cell>
          <cell r="C1037">
            <v>4</v>
          </cell>
          <cell r="D1037">
            <v>6</v>
          </cell>
          <cell r="E1037">
            <v>34.199999999999996</v>
          </cell>
          <cell r="F1037" t="str">
            <v>Hard</v>
          </cell>
          <cell r="G1037" t="str">
            <v>标准关</v>
          </cell>
          <cell r="H1037">
            <v>1</v>
          </cell>
          <cell r="I1037">
            <v>1300.4549999999999</v>
          </cell>
          <cell r="J1037">
            <v>1.9879999999999998</v>
          </cell>
          <cell r="K1037">
            <v>1.2529687500000002</v>
          </cell>
          <cell r="L1037">
            <v>1038</v>
          </cell>
          <cell r="M1037">
            <v>180</v>
          </cell>
          <cell r="N1037">
            <v>80</v>
          </cell>
          <cell r="O1037" t="str">
            <v>鸟1</v>
          </cell>
          <cell r="P1037" t="str">
            <v>石像1</v>
          </cell>
          <cell r="Q1037" t="str">
            <v>小恶魔1</v>
          </cell>
          <cell r="R1037" t="str">
            <v>恶灵1</v>
          </cell>
          <cell r="S1037" t="str">
            <v/>
          </cell>
          <cell r="T1037" t="str">
            <v/>
          </cell>
          <cell r="U1037">
            <v>8</v>
          </cell>
          <cell r="V1037">
            <v>8</v>
          </cell>
          <cell r="W1037">
            <v>8</v>
          </cell>
          <cell r="X1037">
            <v>17</v>
          </cell>
          <cell r="Y1037" t="str">
            <v>0</v>
          </cell>
          <cell r="Z1037" t="str">
            <v>0</v>
          </cell>
          <cell r="AA1037">
            <v>1038</v>
          </cell>
          <cell r="AB1037">
            <v>1038</v>
          </cell>
          <cell r="AC1037">
            <v>1038</v>
          </cell>
          <cell r="AD1037">
            <v>1038</v>
          </cell>
          <cell r="AE1037" t="str">
            <v/>
          </cell>
          <cell r="AF1037" t="str">
            <v/>
          </cell>
          <cell r="AG1037">
            <v>1.9879999999999998</v>
          </cell>
          <cell r="AH1037">
            <v>1.9879999999999998</v>
          </cell>
          <cell r="AI1037">
            <v>1.9879999999999998</v>
          </cell>
          <cell r="AJ1037">
            <v>1.9879999999999998</v>
          </cell>
          <cell r="AK1037" t="str">
            <v/>
          </cell>
          <cell r="AL1037" t="str">
            <v/>
          </cell>
          <cell r="AM1037">
            <v>2</v>
          </cell>
          <cell r="AN1037">
            <v>2</v>
          </cell>
          <cell r="AO1037">
            <v>2</v>
          </cell>
          <cell r="AP1037">
            <v>2</v>
          </cell>
          <cell r="AQ1037" t="str">
            <v/>
          </cell>
          <cell r="AR1037" t="str">
            <v/>
          </cell>
          <cell r="AS1037">
            <v>1300</v>
          </cell>
        </row>
        <row r="1038">
          <cell r="A1038" t="str">
            <v>1_4_7_Hard</v>
          </cell>
          <cell r="B1038">
            <v>1</v>
          </cell>
          <cell r="C1038">
            <v>4</v>
          </cell>
          <cell r="D1038">
            <v>7</v>
          </cell>
          <cell r="E1038">
            <v>36.479999999999997</v>
          </cell>
          <cell r="F1038" t="str">
            <v>Hard</v>
          </cell>
          <cell r="G1038" t="str">
            <v>标准关</v>
          </cell>
          <cell r="H1038">
            <v>1</v>
          </cell>
          <cell r="I1038">
            <v>1645.02</v>
          </cell>
          <cell r="J1038">
            <v>1.9879999999999998</v>
          </cell>
          <cell r="K1038">
            <v>1.3921875000000004</v>
          </cell>
          <cell r="L1038">
            <v>1182</v>
          </cell>
          <cell r="M1038">
            <v>180</v>
          </cell>
          <cell r="N1038">
            <v>80</v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U1038" t="str">
            <v>0</v>
          </cell>
          <cell r="V1038" t="str">
            <v>0</v>
          </cell>
          <cell r="W1038" t="str">
            <v>0</v>
          </cell>
          <cell r="X1038" t="str">
            <v>0</v>
          </cell>
          <cell r="Y1038" t="str">
            <v>0</v>
          </cell>
          <cell r="Z1038" t="str">
            <v>0</v>
          </cell>
          <cell r="AA1038" t="str">
            <v/>
          </cell>
          <cell r="AB1038" t="str">
            <v/>
          </cell>
          <cell r="AC1038" t="str">
            <v/>
          </cell>
          <cell r="AD1038" t="str">
            <v/>
          </cell>
          <cell r="AE1038" t="str">
            <v/>
          </cell>
          <cell r="AF1038" t="str">
            <v/>
          </cell>
          <cell r="AG1038" t="str">
            <v/>
          </cell>
          <cell r="AH1038" t="str">
            <v/>
          </cell>
          <cell r="AI1038" t="str">
            <v/>
          </cell>
          <cell r="AJ1038" t="str">
            <v/>
          </cell>
          <cell r="AK1038" t="str">
            <v/>
          </cell>
          <cell r="AL1038" t="str">
            <v/>
          </cell>
          <cell r="AM1038" t="str">
            <v/>
          </cell>
          <cell r="AN1038" t="str">
            <v/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>
            <v>1480</v>
          </cell>
        </row>
        <row r="1039">
          <cell r="A1039" t="str">
            <v>1_4_8_Hard</v>
          </cell>
          <cell r="B1039">
            <v>1</v>
          </cell>
          <cell r="C1039">
            <v>4</v>
          </cell>
          <cell r="D1039">
            <v>8</v>
          </cell>
          <cell r="E1039">
            <v>38.759999999999991</v>
          </cell>
          <cell r="F1039" t="str">
            <v>Hard</v>
          </cell>
          <cell r="G1039" t="str">
            <v>标准关</v>
          </cell>
          <cell r="H1039">
            <v>1</v>
          </cell>
          <cell r="I1039">
            <v>2029.5989999999999</v>
          </cell>
          <cell r="J1039">
            <v>1.9879999999999998</v>
          </cell>
          <cell r="K1039">
            <v>1.5314062500000003</v>
          </cell>
          <cell r="L1039">
            <v>1325</v>
          </cell>
          <cell r="M1039">
            <v>180</v>
          </cell>
          <cell r="N1039">
            <v>80</v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>0</v>
          </cell>
          <cell r="V1039" t="str">
            <v>0</v>
          </cell>
          <cell r="W1039" t="str">
            <v>0</v>
          </cell>
          <cell r="X1039" t="str">
            <v>0</v>
          </cell>
          <cell r="Y1039" t="str">
            <v>0</v>
          </cell>
          <cell r="Z1039" t="str">
            <v>0</v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 t="str">
            <v/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K1039" t="str">
            <v/>
          </cell>
          <cell r="AL1039" t="str">
            <v/>
          </cell>
          <cell r="AM1039" t="str">
            <v/>
          </cell>
          <cell r="AN1039" t="str">
            <v/>
          </cell>
          <cell r="AO1039" t="str">
            <v/>
          </cell>
          <cell r="AP1039" t="str">
            <v/>
          </cell>
          <cell r="AQ1039" t="str">
            <v/>
          </cell>
          <cell r="AR1039" t="str">
            <v/>
          </cell>
          <cell r="AS1039">
            <v>1660</v>
          </cell>
        </row>
        <row r="1040">
          <cell r="A1040" t="str">
            <v>1_4_9_Hard</v>
          </cell>
          <cell r="B1040">
            <v>1</v>
          </cell>
          <cell r="C1040">
            <v>4</v>
          </cell>
          <cell r="D1040">
            <v>9</v>
          </cell>
          <cell r="E1040">
            <v>41.04</v>
          </cell>
          <cell r="F1040" t="str">
            <v>Hard</v>
          </cell>
          <cell r="G1040" t="str">
            <v>标准关</v>
          </cell>
          <cell r="H1040">
            <v>1</v>
          </cell>
          <cell r="I1040">
            <v>2454.192</v>
          </cell>
          <cell r="J1040">
            <v>1.9879999999999998</v>
          </cell>
          <cell r="K1040">
            <v>1.6706250000000002</v>
          </cell>
          <cell r="L1040">
            <v>1469</v>
          </cell>
          <cell r="M1040">
            <v>180</v>
          </cell>
          <cell r="N1040">
            <v>80</v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>0</v>
          </cell>
          <cell r="V1040" t="str">
            <v>0</v>
          </cell>
          <cell r="W1040" t="str">
            <v>0</v>
          </cell>
          <cell r="X1040" t="str">
            <v>0</v>
          </cell>
          <cell r="Y1040" t="str">
            <v>0</v>
          </cell>
          <cell r="Z1040" t="str">
            <v>0</v>
          </cell>
          <cell r="AA1040" t="str">
            <v/>
          </cell>
          <cell r="AB1040" t="str">
            <v/>
          </cell>
          <cell r="AC1040" t="str">
            <v/>
          </cell>
          <cell r="AD1040" t="str">
            <v/>
          </cell>
          <cell r="AE1040" t="str">
            <v/>
          </cell>
          <cell r="AF1040" t="str">
            <v/>
          </cell>
          <cell r="AG1040" t="str">
            <v/>
          </cell>
          <cell r="AH1040" t="str">
            <v/>
          </cell>
          <cell r="AI1040" t="str">
            <v/>
          </cell>
          <cell r="AJ1040" t="str">
            <v/>
          </cell>
          <cell r="AK1040" t="str">
            <v/>
          </cell>
          <cell r="AL1040" t="str">
            <v/>
          </cell>
          <cell r="AM1040" t="str">
            <v/>
          </cell>
          <cell r="AN1040" t="str">
            <v/>
          </cell>
          <cell r="AO1040" t="str">
            <v/>
          </cell>
          <cell r="AP1040" t="str">
            <v/>
          </cell>
          <cell r="AQ1040" t="str">
            <v/>
          </cell>
          <cell r="AR1040" t="str">
            <v/>
          </cell>
          <cell r="AS1040">
            <v>1840</v>
          </cell>
        </row>
        <row r="1041">
          <cell r="A1041" t="str">
            <v>1_4_10_Hard</v>
          </cell>
          <cell r="B1041">
            <v>1</v>
          </cell>
          <cell r="C1041">
            <v>4</v>
          </cell>
          <cell r="D1041">
            <v>10</v>
          </cell>
          <cell r="E1041">
            <v>43.319999999999993</v>
          </cell>
          <cell r="F1041" t="str">
            <v>Hard</v>
          </cell>
          <cell r="G1041" t="str">
            <v>标准关</v>
          </cell>
          <cell r="H1041">
            <v>1</v>
          </cell>
          <cell r="I1041">
            <v>2918.7989999999995</v>
          </cell>
          <cell r="J1041">
            <v>1.9879999999999998</v>
          </cell>
          <cell r="K1041">
            <v>1.8098437500000004</v>
          </cell>
          <cell r="L1041">
            <v>1613</v>
          </cell>
          <cell r="M1041">
            <v>180</v>
          </cell>
          <cell r="N1041">
            <v>80</v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>0</v>
          </cell>
          <cell r="V1041" t="str">
            <v>0</v>
          </cell>
          <cell r="W1041" t="str">
            <v>0</v>
          </cell>
          <cell r="X1041" t="str">
            <v>0</v>
          </cell>
          <cell r="Y1041" t="str">
            <v>0</v>
          </cell>
          <cell r="Z1041" t="str">
            <v>0</v>
          </cell>
          <cell r="AA1041" t="str">
            <v/>
          </cell>
          <cell r="AB1041" t="str">
            <v/>
          </cell>
          <cell r="AC1041" t="str">
            <v/>
          </cell>
          <cell r="AD1041" t="str">
            <v/>
          </cell>
          <cell r="AE1041" t="str">
            <v/>
          </cell>
          <cell r="AF1041" t="str">
            <v/>
          </cell>
          <cell r="AG1041" t="str">
            <v/>
          </cell>
          <cell r="AH1041" t="str">
            <v/>
          </cell>
          <cell r="AI1041" t="str">
            <v/>
          </cell>
          <cell r="AJ1041" t="str">
            <v/>
          </cell>
          <cell r="AK1041" t="str">
            <v/>
          </cell>
          <cell r="AL1041" t="str">
            <v/>
          </cell>
          <cell r="AM1041" t="str">
            <v/>
          </cell>
          <cell r="AN1041" t="str">
            <v/>
          </cell>
          <cell r="AO1041" t="str">
            <v/>
          </cell>
          <cell r="AP1041" t="str">
            <v/>
          </cell>
          <cell r="AQ1041" t="str">
            <v/>
          </cell>
          <cell r="AR1041" t="str">
            <v/>
          </cell>
          <cell r="AS1041">
            <v>2020</v>
          </cell>
        </row>
        <row r="1042">
          <cell r="A1042" t="str">
            <v>1_5_1_Hard</v>
          </cell>
          <cell r="B1042">
            <v>1</v>
          </cell>
          <cell r="C1042">
            <v>5</v>
          </cell>
          <cell r="D1042">
            <v>1</v>
          </cell>
          <cell r="E1042">
            <v>23.799999999999997</v>
          </cell>
          <cell r="F1042" t="str">
            <v>Hard</v>
          </cell>
          <cell r="G1042" t="str">
            <v>困难关</v>
          </cell>
          <cell r="H1042">
            <v>1</v>
          </cell>
          <cell r="I1042">
            <v>150.47999999999999</v>
          </cell>
          <cell r="J1042">
            <v>2.198</v>
          </cell>
          <cell r="K1042">
            <v>0.60843750000000008</v>
          </cell>
          <cell r="L1042">
            <v>247</v>
          </cell>
          <cell r="M1042">
            <v>180</v>
          </cell>
          <cell r="N1042">
            <v>80</v>
          </cell>
          <cell r="O1042" t="str">
            <v>鸟2</v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U1042">
            <v>14</v>
          </cell>
          <cell r="V1042" t="str">
            <v>0</v>
          </cell>
          <cell r="W1042" t="str">
            <v>0</v>
          </cell>
          <cell r="X1042" t="str">
            <v>0</v>
          </cell>
          <cell r="Y1042" t="str">
            <v>0</v>
          </cell>
          <cell r="Z1042" t="str">
            <v>0</v>
          </cell>
          <cell r="AA1042">
            <v>247</v>
          </cell>
          <cell r="AB1042" t="str">
            <v/>
          </cell>
          <cell r="AC1042" t="str">
            <v/>
          </cell>
          <cell r="AD1042" t="str">
            <v/>
          </cell>
          <cell r="AE1042" t="str">
            <v/>
          </cell>
          <cell r="AF1042" t="str">
            <v/>
          </cell>
          <cell r="AG1042">
            <v>2.198</v>
          </cell>
          <cell r="AH1042" t="str">
            <v/>
          </cell>
          <cell r="AI1042" t="str">
            <v/>
          </cell>
          <cell r="AJ1042" t="str">
            <v/>
          </cell>
          <cell r="AK1042" t="str">
            <v/>
          </cell>
          <cell r="AL1042" t="str">
            <v/>
          </cell>
          <cell r="AM1042">
            <v>6</v>
          </cell>
          <cell r="AN1042" t="str">
            <v/>
          </cell>
          <cell r="AO1042" t="str">
            <v/>
          </cell>
          <cell r="AP1042" t="str">
            <v/>
          </cell>
          <cell r="AQ1042" t="str">
            <v/>
          </cell>
          <cell r="AR1042" t="str">
            <v/>
          </cell>
          <cell r="AS1042">
            <v>300</v>
          </cell>
        </row>
        <row r="1043">
          <cell r="A1043" t="str">
            <v>1_5_2_Hard</v>
          </cell>
          <cell r="B1043">
            <v>1</v>
          </cell>
          <cell r="C1043">
            <v>5</v>
          </cell>
          <cell r="D1043">
            <v>2</v>
          </cell>
          <cell r="E1043">
            <v>26.18</v>
          </cell>
          <cell r="F1043" t="str">
            <v>Hard</v>
          </cell>
          <cell r="G1043" t="str">
            <v>困难关</v>
          </cell>
          <cell r="H1043">
            <v>1</v>
          </cell>
          <cell r="I1043">
            <v>323.53200000000004</v>
          </cell>
          <cell r="J1043">
            <v>2.198</v>
          </cell>
          <cell r="K1043">
            <v>0.76054687500000007</v>
          </cell>
          <cell r="L1043">
            <v>425</v>
          </cell>
          <cell r="M1043">
            <v>180</v>
          </cell>
          <cell r="N1043">
            <v>80</v>
          </cell>
          <cell r="O1043" t="str">
            <v>鸟2</v>
          </cell>
          <cell r="P1043" t="str">
            <v>鸟1</v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U1043">
            <v>6</v>
          </cell>
          <cell r="V1043">
            <v>13</v>
          </cell>
          <cell r="W1043" t="str">
            <v>0</v>
          </cell>
          <cell r="X1043" t="str">
            <v>0</v>
          </cell>
          <cell r="Y1043" t="str">
            <v>0</v>
          </cell>
          <cell r="Z1043" t="str">
            <v>0</v>
          </cell>
          <cell r="AA1043">
            <v>873</v>
          </cell>
          <cell r="AB1043">
            <v>218</v>
          </cell>
          <cell r="AC1043" t="str">
            <v/>
          </cell>
          <cell r="AD1043" t="str">
            <v/>
          </cell>
          <cell r="AE1043" t="str">
            <v/>
          </cell>
          <cell r="AF1043" t="str">
            <v/>
          </cell>
          <cell r="AG1043">
            <v>2.198</v>
          </cell>
          <cell r="AH1043">
            <v>2.198</v>
          </cell>
          <cell r="AI1043" t="str">
            <v/>
          </cell>
          <cell r="AJ1043" t="str">
            <v/>
          </cell>
          <cell r="AK1043" t="str">
            <v/>
          </cell>
          <cell r="AL1043" t="str">
            <v/>
          </cell>
          <cell r="AM1043">
            <v>6</v>
          </cell>
          <cell r="AN1043">
            <v>3</v>
          </cell>
          <cell r="AO1043" t="str">
            <v/>
          </cell>
          <cell r="AP1043" t="str">
            <v/>
          </cell>
          <cell r="AQ1043" t="str">
            <v/>
          </cell>
          <cell r="AR1043" t="str">
            <v/>
          </cell>
          <cell r="AS1043">
            <v>516</v>
          </cell>
        </row>
        <row r="1044">
          <cell r="A1044" t="str">
            <v>1_5_3_Hard</v>
          </cell>
          <cell r="B1044">
            <v>1</v>
          </cell>
          <cell r="C1044">
            <v>5</v>
          </cell>
          <cell r="D1044">
            <v>3</v>
          </cell>
          <cell r="E1044">
            <v>28.559999999999995</v>
          </cell>
          <cell r="F1044" t="str">
            <v>Hard</v>
          </cell>
          <cell r="G1044" t="str">
            <v>困难关</v>
          </cell>
          <cell r="H1044">
            <v>1</v>
          </cell>
          <cell r="I1044">
            <v>550.75679999999988</v>
          </cell>
          <cell r="J1044">
            <v>2.198</v>
          </cell>
          <cell r="K1044">
            <v>0.91265625000000017</v>
          </cell>
          <cell r="L1044">
            <v>603</v>
          </cell>
          <cell r="M1044">
            <v>180</v>
          </cell>
          <cell r="N1044">
            <v>80</v>
          </cell>
          <cell r="O1044" t="str">
            <v>鸟1</v>
          </cell>
          <cell r="P1044" t="str">
            <v>石像1</v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>
            <v>13</v>
          </cell>
          <cell r="V1044">
            <v>13</v>
          </cell>
          <cell r="W1044" t="str">
            <v>0</v>
          </cell>
          <cell r="X1044" t="str">
            <v>0</v>
          </cell>
          <cell r="Y1044" t="str">
            <v>0</v>
          </cell>
          <cell r="Z1044" t="str">
            <v>0</v>
          </cell>
          <cell r="AA1044">
            <v>603</v>
          </cell>
          <cell r="AB1044">
            <v>603</v>
          </cell>
          <cell r="AC1044" t="str">
            <v/>
          </cell>
          <cell r="AD1044" t="str">
            <v/>
          </cell>
          <cell r="AE1044" t="str">
            <v/>
          </cell>
          <cell r="AF1044" t="str">
            <v/>
          </cell>
          <cell r="AG1044">
            <v>2.198</v>
          </cell>
          <cell r="AH1044">
            <v>2.198</v>
          </cell>
          <cell r="AI1044" t="str">
            <v/>
          </cell>
          <cell r="AJ1044" t="str">
            <v/>
          </cell>
          <cell r="AK1044" t="str">
            <v/>
          </cell>
          <cell r="AL1044" t="str">
            <v/>
          </cell>
          <cell r="AM1044">
            <v>3</v>
          </cell>
          <cell r="AN1044">
            <v>3</v>
          </cell>
          <cell r="AO1044" t="str">
            <v/>
          </cell>
          <cell r="AP1044" t="str">
            <v/>
          </cell>
          <cell r="AQ1044" t="str">
            <v/>
          </cell>
          <cell r="AR1044" t="str">
            <v/>
          </cell>
          <cell r="AS1044">
            <v>732</v>
          </cell>
        </row>
        <row r="1045">
          <cell r="A1045" t="str">
            <v>1_5_4_Hard</v>
          </cell>
          <cell r="B1045">
            <v>1</v>
          </cell>
          <cell r="C1045">
            <v>5</v>
          </cell>
          <cell r="D1045">
            <v>4</v>
          </cell>
          <cell r="E1045">
            <v>30.939999999999998</v>
          </cell>
          <cell r="F1045" t="str">
            <v>Hard</v>
          </cell>
          <cell r="G1045" t="str">
            <v>困难关</v>
          </cell>
          <cell r="H1045">
            <v>1</v>
          </cell>
          <cell r="I1045">
            <v>825.13199999999995</v>
          </cell>
          <cell r="J1045">
            <v>2.198</v>
          </cell>
          <cell r="K1045">
            <v>1.0647656250000002</v>
          </cell>
          <cell r="L1045">
            <v>775</v>
          </cell>
          <cell r="M1045">
            <v>180</v>
          </cell>
          <cell r="N1045">
            <v>80</v>
          </cell>
          <cell r="O1045" t="str">
            <v>鸟1</v>
          </cell>
          <cell r="P1045" t="str">
            <v>石像1</v>
          </cell>
          <cell r="Q1045" t="str">
            <v>小恶魔1</v>
          </cell>
          <cell r="R1045" t="str">
            <v/>
          </cell>
          <cell r="S1045" t="str">
            <v/>
          </cell>
          <cell r="T1045" t="str">
            <v/>
          </cell>
          <cell r="U1045">
            <v>13</v>
          </cell>
          <cell r="V1045">
            <v>13</v>
          </cell>
          <cell r="W1045">
            <v>6</v>
          </cell>
          <cell r="X1045" t="str">
            <v>0</v>
          </cell>
          <cell r="Y1045" t="str">
            <v>0</v>
          </cell>
          <cell r="Z1045" t="str">
            <v>0</v>
          </cell>
          <cell r="AA1045">
            <v>775</v>
          </cell>
          <cell r="AB1045">
            <v>775</v>
          </cell>
          <cell r="AC1045">
            <v>775</v>
          </cell>
          <cell r="AD1045" t="str">
            <v/>
          </cell>
          <cell r="AE1045" t="str">
            <v/>
          </cell>
          <cell r="AF1045" t="str">
            <v/>
          </cell>
          <cell r="AG1045">
            <v>2.198</v>
          </cell>
          <cell r="AH1045">
            <v>2.198</v>
          </cell>
          <cell r="AI1045">
            <v>2.198</v>
          </cell>
          <cell r="AJ1045" t="str">
            <v/>
          </cell>
          <cell r="AK1045" t="str">
            <v/>
          </cell>
          <cell r="AL1045" t="str">
            <v/>
          </cell>
          <cell r="AM1045">
            <v>3</v>
          </cell>
          <cell r="AN1045">
            <v>3</v>
          </cell>
          <cell r="AO1045">
            <v>3</v>
          </cell>
          <cell r="AP1045" t="str">
            <v/>
          </cell>
          <cell r="AQ1045" t="str">
            <v/>
          </cell>
          <cell r="AR1045" t="str">
            <v/>
          </cell>
          <cell r="AS1045">
            <v>940</v>
          </cell>
        </row>
        <row r="1046">
          <cell r="A1046" t="str">
            <v>1_5_5_Hard</v>
          </cell>
          <cell r="B1046">
            <v>1</v>
          </cell>
          <cell r="C1046">
            <v>5</v>
          </cell>
          <cell r="D1046">
            <v>5</v>
          </cell>
          <cell r="E1046">
            <v>33.319999999999993</v>
          </cell>
          <cell r="F1046" t="str">
            <v>Hard</v>
          </cell>
          <cell r="G1046" t="str">
            <v>困难关</v>
          </cell>
          <cell r="H1046">
            <v>1</v>
          </cell>
          <cell r="I1046">
            <v>1123.5840000000001</v>
          </cell>
          <cell r="J1046">
            <v>2.198</v>
          </cell>
          <cell r="K1046">
            <v>1.2168750000000002</v>
          </cell>
          <cell r="L1046">
            <v>923</v>
          </cell>
          <cell r="M1046">
            <v>180</v>
          </cell>
          <cell r="N1046">
            <v>80</v>
          </cell>
          <cell r="O1046" t="str">
            <v>石像1</v>
          </cell>
          <cell r="P1046" t="str">
            <v>小恶魔1</v>
          </cell>
          <cell r="Q1046" t="str">
            <v>鸟2</v>
          </cell>
          <cell r="R1046" t="str">
            <v/>
          </cell>
          <cell r="S1046" t="str">
            <v/>
          </cell>
          <cell r="T1046" t="str">
            <v/>
          </cell>
          <cell r="U1046">
            <v>16</v>
          </cell>
          <cell r="V1046">
            <v>16</v>
          </cell>
          <cell r="W1046">
            <v>8</v>
          </cell>
          <cell r="X1046" t="str">
            <v>0</v>
          </cell>
          <cell r="Y1046" t="str">
            <v>0</v>
          </cell>
          <cell r="Z1046" t="str">
            <v>0</v>
          </cell>
          <cell r="AA1046">
            <v>577</v>
          </cell>
          <cell r="AB1046">
            <v>577</v>
          </cell>
          <cell r="AC1046">
            <v>2308</v>
          </cell>
          <cell r="AD1046" t="str">
            <v/>
          </cell>
          <cell r="AE1046" t="str">
            <v/>
          </cell>
          <cell r="AF1046" t="str">
            <v/>
          </cell>
          <cell r="AG1046">
            <v>2.198</v>
          </cell>
          <cell r="AH1046">
            <v>2.198</v>
          </cell>
          <cell r="AI1046">
            <v>2.198</v>
          </cell>
          <cell r="AJ1046" t="str">
            <v/>
          </cell>
          <cell r="AK1046" t="str">
            <v/>
          </cell>
          <cell r="AL1046" t="str">
            <v/>
          </cell>
          <cell r="AM1046">
            <v>2</v>
          </cell>
          <cell r="AN1046">
            <v>2</v>
          </cell>
          <cell r="AO1046">
            <v>3</v>
          </cell>
          <cell r="AP1046" t="str">
            <v/>
          </cell>
          <cell r="AQ1046" t="str">
            <v/>
          </cell>
          <cell r="AR1046" t="str">
            <v/>
          </cell>
          <cell r="AS1046">
            <v>1120</v>
          </cell>
        </row>
        <row r="1047">
          <cell r="A1047" t="str">
            <v>1_5_6_Hard</v>
          </cell>
          <cell r="B1047">
            <v>1</v>
          </cell>
          <cell r="C1047">
            <v>5</v>
          </cell>
          <cell r="D1047">
            <v>6</v>
          </cell>
          <cell r="E1047">
            <v>35.699999999999996</v>
          </cell>
          <cell r="F1047" t="str">
            <v>Hard</v>
          </cell>
          <cell r="G1047" t="str">
            <v>困难关</v>
          </cell>
          <cell r="H1047">
            <v>1</v>
          </cell>
          <cell r="I1047">
            <v>1467.18</v>
          </cell>
          <cell r="J1047">
            <v>2.198</v>
          </cell>
          <cell r="K1047">
            <v>1.3689843750000001</v>
          </cell>
          <cell r="L1047">
            <v>1072</v>
          </cell>
          <cell r="M1047">
            <v>180</v>
          </cell>
          <cell r="N1047">
            <v>80</v>
          </cell>
          <cell r="O1047" t="str">
            <v>鸟1</v>
          </cell>
          <cell r="P1047" t="str">
            <v>石像1</v>
          </cell>
          <cell r="Q1047" t="str">
            <v>小恶魔1</v>
          </cell>
          <cell r="R1047" t="str">
            <v>恶灵2</v>
          </cell>
          <cell r="S1047" t="str">
            <v/>
          </cell>
          <cell r="T1047" t="str">
            <v/>
          </cell>
          <cell r="U1047">
            <v>13</v>
          </cell>
          <cell r="V1047">
            <v>13</v>
          </cell>
          <cell r="W1047">
            <v>13</v>
          </cell>
          <cell r="X1047">
            <v>6</v>
          </cell>
          <cell r="Y1047" t="str">
            <v>0</v>
          </cell>
          <cell r="Z1047" t="str">
            <v>0</v>
          </cell>
          <cell r="AA1047">
            <v>766</v>
          </cell>
          <cell r="AB1047">
            <v>766</v>
          </cell>
          <cell r="AC1047">
            <v>766</v>
          </cell>
          <cell r="AD1047">
            <v>3063</v>
          </cell>
          <cell r="AE1047" t="str">
            <v/>
          </cell>
          <cell r="AF1047" t="str">
            <v/>
          </cell>
          <cell r="AG1047">
            <v>2.198</v>
          </cell>
          <cell r="AH1047">
            <v>2.198</v>
          </cell>
          <cell r="AI1047">
            <v>2.198</v>
          </cell>
          <cell r="AJ1047">
            <v>2.198</v>
          </cell>
          <cell r="AK1047" t="str">
            <v/>
          </cell>
          <cell r="AL1047" t="str">
            <v/>
          </cell>
          <cell r="AM1047">
            <v>2</v>
          </cell>
          <cell r="AN1047">
            <v>2</v>
          </cell>
          <cell r="AO1047">
            <v>2</v>
          </cell>
          <cell r="AP1047">
            <v>3</v>
          </cell>
          <cell r="AQ1047" t="str">
            <v/>
          </cell>
          <cell r="AR1047" t="str">
            <v/>
          </cell>
          <cell r="AS1047">
            <v>1300</v>
          </cell>
        </row>
        <row r="1048">
          <cell r="A1048" t="str">
            <v>1_5_7_Hard</v>
          </cell>
          <cell r="B1048">
            <v>1</v>
          </cell>
          <cell r="C1048">
            <v>5</v>
          </cell>
          <cell r="D1048">
            <v>7</v>
          </cell>
          <cell r="E1048">
            <v>38.08</v>
          </cell>
          <cell r="F1048" t="str">
            <v>Hard</v>
          </cell>
          <cell r="G1048" t="str">
            <v>困难关</v>
          </cell>
          <cell r="H1048">
            <v>1</v>
          </cell>
          <cell r="I1048">
            <v>1855.92</v>
          </cell>
          <cell r="J1048">
            <v>2.198</v>
          </cell>
          <cell r="K1048">
            <v>1.5210937500000001</v>
          </cell>
          <cell r="L1048">
            <v>1220</v>
          </cell>
          <cell r="M1048">
            <v>180</v>
          </cell>
          <cell r="N1048">
            <v>80</v>
          </cell>
          <cell r="O1048" t="str">
            <v>石像1</v>
          </cell>
          <cell r="P1048" t="str">
            <v>小恶魔1</v>
          </cell>
          <cell r="Q1048" t="str">
            <v>恶灵2</v>
          </cell>
          <cell r="R1048" t="str">
            <v>鸟2</v>
          </cell>
          <cell r="S1048" t="str">
            <v/>
          </cell>
          <cell r="T1048" t="str">
            <v/>
          </cell>
          <cell r="U1048">
            <v>14</v>
          </cell>
          <cell r="V1048">
            <v>14</v>
          </cell>
          <cell r="W1048">
            <v>14</v>
          </cell>
          <cell r="X1048">
            <v>14</v>
          </cell>
          <cell r="Y1048" t="str">
            <v>0</v>
          </cell>
          <cell r="Z1048" t="str">
            <v>0</v>
          </cell>
          <cell r="AA1048">
            <v>488</v>
          </cell>
          <cell r="AB1048">
            <v>488</v>
          </cell>
          <cell r="AC1048">
            <v>1952</v>
          </cell>
          <cell r="AD1048">
            <v>1952</v>
          </cell>
          <cell r="AE1048" t="str">
            <v/>
          </cell>
          <cell r="AF1048" t="str">
            <v/>
          </cell>
          <cell r="AG1048">
            <v>2.198</v>
          </cell>
          <cell r="AH1048">
            <v>2.198</v>
          </cell>
          <cell r="AI1048">
            <v>2.198</v>
          </cell>
          <cell r="AJ1048">
            <v>2.198</v>
          </cell>
          <cell r="AK1048" t="str">
            <v/>
          </cell>
          <cell r="AL1048" t="str">
            <v/>
          </cell>
          <cell r="AM1048">
            <v>1</v>
          </cell>
          <cell r="AN1048">
            <v>1</v>
          </cell>
          <cell r="AO1048">
            <v>2</v>
          </cell>
          <cell r="AP1048">
            <v>2</v>
          </cell>
          <cell r="AQ1048" t="str">
            <v/>
          </cell>
          <cell r="AR1048" t="str">
            <v/>
          </cell>
          <cell r="AS1048">
            <v>1480</v>
          </cell>
        </row>
        <row r="1049">
          <cell r="A1049" t="str">
            <v>1_5_8_Hard</v>
          </cell>
          <cell r="B1049">
            <v>1</v>
          </cell>
          <cell r="C1049">
            <v>5</v>
          </cell>
          <cell r="D1049">
            <v>8</v>
          </cell>
          <cell r="E1049">
            <v>40.459999999999994</v>
          </cell>
          <cell r="F1049" t="str">
            <v>Hard</v>
          </cell>
          <cell r="G1049" t="str">
            <v>困难关</v>
          </cell>
          <cell r="H1049">
            <v>1</v>
          </cell>
          <cell r="I1049">
            <v>2289.8040000000001</v>
          </cell>
          <cell r="J1049">
            <v>2.198</v>
          </cell>
          <cell r="K1049">
            <v>1.6732031250000001</v>
          </cell>
          <cell r="L1049">
            <v>1369</v>
          </cell>
          <cell r="M1049">
            <v>180</v>
          </cell>
          <cell r="N1049">
            <v>80</v>
          </cell>
          <cell r="O1049" t="str">
            <v>石像1</v>
          </cell>
          <cell r="P1049" t="str">
            <v>小恶魔1</v>
          </cell>
          <cell r="Q1049" t="str">
            <v>恶灵2</v>
          </cell>
          <cell r="R1049" t="str">
            <v>鸟2</v>
          </cell>
          <cell r="S1049" t="str">
            <v>石像3</v>
          </cell>
          <cell r="T1049" t="str">
            <v/>
          </cell>
          <cell r="U1049">
            <v>14</v>
          </cell>
          <cell r="V1049">
            <v>14</v>
          </cell>
          <cell r="W1049">
            <v>14</v>
          </cell>
          <cell r="X1049">
            <v>22</v>
          </cell>
          <cell r="Y1049">
            <v>1</v>
          </cell>
          <cell r="Z1049" t="str">
            <v>0</v>
          </cell>
          <cell r="AA1049">
            <v>436</v>
          </cell>
          <cell r="AB1049">
            <v>436</v>
          </cell>
          <cell r="AC1049">
            <v>1745</v>
          </cell>
          <cell r="AD1049">
            <v>1745</v>
          </cell>
          <cell r="AE1049">
            <v>13958</v>
          </cell>
          <cell r="AF1049" t="str">
            <v/>
          </cell>
          <cell r="AG1049">
            <v>2.198</v>
          </cell>
          <cell r="AH1049">
            <v>2.198</v>
          </cell>
          <cell r="AI1049">
            <v>2.198</v>
          </cell>
          <cell r="AJ1049">
            <v>2.198</v>
          </cell>
          <cell r="AK1049">
            <v>1.099</v>
          </cell>
          <cell r="AL1049" t="str">
            <v/>
          </cell>
          <cell r="AM1049">
            <v>1</v>
          </cell>
          <cell r="AN1049">
            <v>1</v>
          </cell>
          <cell r="AO1049">
            <v>2</v>
          </cell>
          <cell r="AP1049">
            <v>2</v>
          </cell>
          <cell r="AQ1049">
            <v>4</v>
          </cell>
          <cell r="AR1049" t="str">
            <v/>
          </cell>
          <cell r="AS1049">
            <v>1660</v>
          </cell>
        </row>
        <row r="1050">
          <cell r="A1050" t="str">
            <v>1_5_9_Hard</v>
          </cell>
          <cell r="B1050">
            <v>1</v>
          </cell>
          <cell r="C1050">
            <v>5</v>
          </cell>
          <cell r="D1050">
            <v>9</v>
          </cell>
          <cell r="E1050">
            <v>42.839999999999996</v>
          </cell>
          <cell r="F1050" t="str">
            <v>Hard</v>
          </cell>
          <cell r="G1050" t="str">
            <v>困难关</v>
          </cell>
          <cell r="H1050">
            <v>1</v>
          </cell>
          <cell r="I1050">
            <v>2768.8319999999999</v>
          </cell>
          <cell r="J1050">
            <v>2.198</v>
          </cell>
          <cell r="K1050">
            <v>1.8253125000000003</v>
          </cell>
          <cell r="L1050">
            <v>1517</v>
          </cell>
          <cell r="M1050">
            <v>180</v>
          </cell>
          <cell r="N1050">
            <v>80</v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U1050" t="str">
            <v>0</v>
          </cell>
          <cell r="V1050" t="str">
            <v>0</v>
          </cell>
          <cell r="W1050" t="str">
            <v>0</v>
          </cell>
          <cell r="X1050" t="str">
            <v>0</v>
          </cell>
          <cell r="Y1050" t="str">
            <v>0</v>
          </cell>
          <cell r="Z1050" t="str">
            <v>0</v>
          </cell>
          <cell r="AA1050" t="str">
            <v/>
          </cell>
          <cell r="AB1050" t="str">
            <v/>
          </cell>
          <cell r="AC1050" t="str">
            <v/>
          </cell>
          <cell r="AD1050" t="str">
            <v/>
          </cell>
          <cell r="AE1050" t="str">
            <v/>
          </cell>
          <cell r="AF1050" t="str">
            <v/>
          </cell>
          <cell r="AG1050" t="str">
            <v/>
          </cell>
          <cell r="AH1050" t="str">
            <v/>
          </cell>
          <cell r="AI1050" t="str">
            <v/>
          </cell>
          <cell r="AJ1050" t="str">
            <v/>
          </cell>
          <cell r="AK1050" t="str">
            <v/>
          </cell>
          <cell r="AL1050" t="str">
            <v/>
          </cell>
          <cell r="AM1050" t="str">
            <v/>
          </cell>
          <cell r="AN1050" t="str">
            <v/>
          </cell>
          <cell r="AO1050" t="str">
            <v/>
          </cell>
          <cell r="AP1050" t="str">
            <v/>
          </cell>
          <cell r="AQ1050" t="str">
            <v/>
          </cell>
          <cell r="AR1050" t="str">
            <v/>
          </cell>
          <cell r="AS1050">
            <v>1840</v>
          </cell>
        </row>
        <row r="1051">
          <cell r="A1051" t="str">
            <v>1_5_10_Hard</v>
          </cell>
          <cell r="B1051">
            <v>1</v>
          </cell>
          <cell r="C1051">
            <v>5</v>
          </cell>
          <cell r="D1051">
            <v>10</v>
          </cell>
          <cell r="E1051">
            <v>45.219999999999992</v>
          </cell>
          <cell r="F1051" t="str">
            <v>Hard</v>
          </cell>
          <cell r="G1051" t="str">
            <v>困难关</v>
          </cell>
          <cell r="H1051">
            <v>1</v>
          </cell>
          <cell r="I1051">
            <v>3293.0039999999995</v>
          </cell>
          <cell r="J1051">
            <v>2.198</v>
          </cell>
          <cell r="K1051">
            <v>1.9774218750000003</v>
          </cell>
          <cell r="L1051">
            <v>1665</v>
          </cell>
          <cell r="M1051">
            <v>180</v>
          </cell>
          <cell r="N1051">
            <v>80</v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>0</v>
          </cell>
          <cell r="V1051" t="str">
            <v>0</v>
          </cell>
          <cell r="W1051" t="str">
            <v>0</v>
          </cell>
          <cell r="X1051" t="str">
            <v>0</v>
          </cell>
          <cell r="Y1051" t="str">
            <v>0</v>
          </cell>
          <cell r="Z1051" t="str">
            <v>0</v>
          </cell>
          <cell r="AA1051" t="str">
            <v/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 t="str">
            <v/>
          </cell>
          <cell r="AK1051" t="str">
            <v/>
          </cell>
          <cell r="AL1051" t="str">
            <v/>
          </cell>
          <cell r="AM1051" t="str">
            <v/>
          </cell>
          <cell r="AN1051" t="str">
            <v/>
          </cell>
          <cell r="AO1051" t="str">
            <v/>
          </cell>
          <cell r="AP1051" t="str">
            <v/>
          </cell>
          <cell r="AQ1051" t="str">
            <v/>
          </cell>
          <cell r="AR1051" t="str">
            <v/>
          </cell>
          <cell r="AS1051">
            <v>2020</v>
          </cell>
        </row>
        <row r="1052">
          <cell r="A1052" t="str">
            <v>2_1_1_Hard</v>
          </cell>
          <cell r="B1052">
            <v>2</v>
          </cell>
          <cell r="C1052">
            <v>1</v>
          </cell>
          <cell r="D1052">
            <v>1</v>
          </cell>
          <cell r="E1052">
            <v>20</v>
          </cell>
          <cell r="F1052" t="str">
            <v>Hard</v>
          </cell>
          <cell r="G1052" t="str">
            <v>标准关</v>
          </cell>
          <cell r="H1052">
            <v>1</v>
          </cell>
          <cell r="I1052">
            <v>85.5</v>
          </cell>
          <cell r="J1052">
            <v>1.4</v>
          </cell>
          <cell r="K1052">
            <v>0.41250000000000003</v>
          </cell>
          <cell r="L1052">
            <v>207</v>
          </cell>
          <cell r="M1052">
            <v>180</v>
          </cell>
          <cell r="N1052">
            <v>80</v>
          </cell>
          <cell r="O1052" t="str">
            <v>麻痹蝎1</v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U1052">
            <v>8</v>
          </cell>
          <cell r="V1052" t="str">
            <v>0</v>
          </cell>
          <cell r="W1052" t="str">
            <v>0</v>
          </cell>
          <cell r="X1052" t="str">
            <v>0</v>
          </cell>
          <cell r="Y1052" t="str">
            <v>0</v>
          </cell>
          <cell r="Z1052" t="str">
            <v>0</v>
          </cell>
          <cell r="AA1052">
            <v>207</v>
          </cell>
          <cell r="AB1052" t="str">
            <v/>
          </cell>
          <cell r="AC1052" t="str">
            <v/>
          </cell>
          <cell r="AD1052" t="str">
            <v/>
          </cell>
          <cell r="AE1052" t="str">
            <v/>
          </cell>
          <cell r="AF1052" t="str">
            <v/>
          </cell>
          <cell r="AG1052">
            <v>1.4</v>
          </cell>
          <cell r="AH1052" t="str">
            <v/>
          </cell>
          <cell r="AI1052" t="str">
            <v/>
          </cell>
          <cell r="AJ1052" t="str">
            <v/>
          </cell>
          <cell r="AK1052" t="str">
            <v/>
          </cell>
          <cell r="AL1052" t="str">
            <v/>
          </cell>
          <cell r="AM1052">
            <v>10</v>
          </cell>
          <cell r="AN1052" t="str">
            <v/>
          </cell>
          <cell r="AO1052" t="str">
            <v/>
          </cell>
          <cell r="AP1052" t="str">
            <v/>
          </cell>
          <cell r="AQ1052" t="str">
            <v/>
          </cell>
          <cell r="AR1052" t="str">
            <v/>
          </cell>
          <cell r="AS1052">
            <v>300</v>
          </cell>
        </row>
        <row r="1053">
          <cell r="A1053" t="str">
            <v>2_1_2_Hard</v>
          </cell>
          <cell r="B1053">
            <v>2</v>
          </cell>
          <cell r="C1053">
            <v>1</v>
          </cell>
          <cell r="D1053">
            <v>2</v>
          </cell>
          <cell r="E1053">
            <v>22</v>
          </cell>
          <cell r="F1053" t="str">
            <v>Hard</v>
          </cell>
          <cell r="G1053" t="str">
            <v>标准关</v>
          </cell>
          <cell r="H1053">
            <v>1</v>
          </cell>
          <cell r="I1053">
            <v>183.82499999999999</v>
          </cell>
          <cell r="J1053">
            <v>1.4</v>
          </cell>
          <cell r="K1053">
            <v>0.515625</v>
          </cell>
          <cell r="L1053">
            <v>357</v>
          </cell>
          <cell r="M1053">
            <v>180</v>
          </cell>
          <cell r="N1053">
            <v>80</v>
          </cell>
          <cell r="O1053" t="str">
            <v>麻痹蝎1</v>
          </cell>
          <cell r="P1053" t="str">
            <v>种子1</v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U1053">
            <v>3</v>
          </cell>
          <cell r="V1053">
            <v>7</v>
          </cell>
          <cell r="W1053" t="str">
            <v>0</v>
          </cell>
          <cell r="X1053" t="str">
            <v>0</v>
          </cell>
          <cell r="Y1053" t="str">
            <v>0</v>
          </cell>
          <cell r="Z1053" t="str">
            <v>0</v>
          </cell>
          <cell r="AA1053">
            <v>357</v>
          </cell>
          <cell r="AB1053">
            <v>357</v>
          </cell>
          <cell r="AC1053" t="str">
            <v/>
          </cell>
          <cell r="AD1053" t="str">
            <v/>
          </cell>
          <cell r="AE1053" t="str">
            <v/>
          </cell>
          <cell r="AF1053" t="str">
            <v/>
          </cell>
          <cell r="AG1053">
            <v>1.4</v>
          </cell>
          <cell r="AH1053">
            <v>1.4</v>
          </cell>
          <cell r="AI1053" t="str">
            <v/>
          </cell>
          <cell r="AJ1053" t="str">
            <v/>
          </cell>
          <cell r="AK1053" t="str">
            <v/>
          </cell>
          <cell r="AL1053" t="str">
            <v/>
          </cell>
          <cell r="AM1053">
            <v>8</v>
          </cell>
          <cell r="AN1053">
            <v>8</v>
          </cell>
          <cell r="AO1053" t="str">
            <v/>
          </cell>
          <cell r="AP1053" t="str">
            <v/>
          </cell>
          <cell r="AQ1053" t="str">
            <v/>
          </cell>
          <cell r="AR1053" t="str">
            <v/>
          </cell>
          <cell r="AS1053">
            <v>516</v>
          </cell>
        </row>
        <row r="1054">
          <cell r="A1054" t="str">
            <v>2_1_3_Hard</v>
          </cell>
          <cell r="B1054">
            <v>2</v>
          </cell>
          <cell r="C1054">
            <v>1</v>
          </cell>
          <cell r="D1054">
            <v>3</v>
          </cell>
          <cell r="E1054">
            <v>24</v>
          </cell>
          <cell r="F1054" t="str">
            <v>Hard</v>
          </cell>
          <cell r="G1054" t="str">
            <v>标准关</v>
          </cell>
          <cell r="H1054">
            <v>1</v>
          </cell>
          <cell r="I1054">
            <v>312.92999999999995</v>
          </cell>
          <cell r="J1054">
            <v>1.4</v>
          </cell>
          <cell r="K1054">
            <v>0.61875000000000002</v>
          </cell>
          <cell r="L1054">
            <v>506</v>
          </cell>
          <cell r="M1054">
            <v>180</v>
          </cell>
          <cell r="N1054">
            <v>80</v>
          </cell>
          <cell r="O1054" t="str">
            <v>种子1</v>
          </cell>
          <cell r="P1054" t="str">
            <v>蜜蜂1</v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U1054">
            <v>7</v>
          </cell>
          <cell r="V1054">
            <v>7</v>
          </cell>
          <cell r="W1054" t="str">
            <v>0</v>
          </cell>
          <cell r="X1054" t="str">
            <v>0</v>
          </cell>
          <cell r="Y1054" t="str">
            <v>0</v>
          </cell>
          <cell r="Z1054" t="str">
            <v>0</v>
          </cell>
          <cell r="AA1054">
            <v>506</v>
          </cell>
          <cell r="AB1054">
            <v>506</v>
          </cell>
          <cell r="AC1054" t="str">
            <v/>
          </cell>
          <cell r="AD1054" t="str">
            <v/>
          </cell>
          <cell r="AE1054" t="str">
            <v/>
          </cell>
          <cell r="AF1054" t="str">
            <v/>
          </cell>
          <cell r="AG1054">
            <v>1.4</v>
          </cell>
          <cell r="AH1054">
            <v>1.4</v>
          </cell>
          <cell r="AI1054" t="str">
            <v/>
          </cell>
          <cell r="AJ1054" t="str">
            <v/>
          </cell>
          <cell r="AK1054" t="str">
            <v/>
          </cell>
          <cell r="AL1054" t="str">
            <v/>
          </cell>
          <cell r="AM1054">
            <v>6</v>
          </cell>
          <cell r="AN1054">
            <v>6</v>
          </cell>
          <cell r="AO1054" t="str">
            <v/>
          </cell>
          <cell r="AP1054" t="str">
            <v/>
          </cell>
          <cell r="AQ1054" t="str">
            <v/>
          </cell>
          <cell r="AR1054" t="str">
            <v/>
          </cell>
          <cell r="AS1054">
            <v>732</v>
          </cell>
        </row>
        <row r="1055">
          <cell r="A1055" t="str">
            <v>2_1_4_Hard</v>
          </cell>
          <cell r="B1055">
            <v>2</v>
          </cell>
          <cell r="C1055">
            <v>1</v>
          </cell>
          <cell r="D1055">
            <v>4</v>
          </cell>
          <cell r="E1055">
            <v>26</v>
          </cell>
          <cell r="F1055" t="str">
            <v>Hard</v>
          </cell>
          <cell r="G1055" t="str">
            <v>标准关</v>
          </cell>
          <cell r="H1055">
            <v>1</v>
          </cell>
          <cell r="I1055">
            <v>468.82499999999993</v>
          </cell>
          <cell r="J1055">
            <v>1.4</v>
          </cell>
          <cell r="K1055">
            <v>0.72187500000000004</v>
          </cell>
          <cell r="L1055">
            <v>649</v>
          </cell>
          <cell r="M1055">
            <v>180</v>
          </cell>
          <cell r="N1055">
            <v>80</v>
          </cell>
          <cell r="O1055" t="str">
            <v>种子1</v>
          </cell>
          <cell r="P1055" t="str">
            <v>蜜蜂1</v>
          </cell>
          <cell r="Q1055" t="str">
            <v>龙1</v>
          </cell>
          <cell r="R1055" t="str">
            <v/>
          </cell>
          <cell r="S1055" t="str">
            <v/>
          </cell>
          <cell r="T1055" t="str">
            <v/>
          </cell>
          <cell r="U1055">
            <v>7</v>
          </cell>
          <cell r="V1055">
            <v>7</v>
          </cell>
          <cell r="W1055">
            <v>3</v>
          </cell>
          <cell r="X1055" t="str">
            <v>0</v>
          </cell>
          <cell r="Y1055" t="str">
            <v>0</v>
          </cell>
          <cell r="Z1055" t="str">
            <v>0</v>
          </cell>
          <cell r="AA1055">
            <v>649</v>
          </cell>
          <cell r="AB1055">
            <v>649</v>
          </cell>
          <cell r="AC1055">
            <v>649</v>
          </cell>
          <cell r="AD1055" t="str">
            <v/>
          </cell>
          <cell r="AE1055" t="str">
            <v/>
          </cell>
          <cell r="AF1055" t="str">
            <v/>
          </cell>
          <cell r="AG1055">
            <v>1.4</v>
          </cell>
          <cell r="AH1055">
            <v>1.4</v>
          </cell>
          <cell r="AI1055">
            <v>1.4</v>
          </cell>
          <cell r="AJ1055" t="str">
            <v/>
          </cell>
          <cell r="AK1055" t="str">
            <v/>
          </cell>
          <cell r="AL1055" t="str">
            <v/>
          </cell>
          <cell r="AM1055">
            <v>5</v>
          </cell>
          <cell r="AN1055">
            <v>5</v>
          </cell>
          <cell r="AO1055">
            <v>5</v>
          </cell>
          <cell r="AP1055" t="str">
            <v/>
          </cell>
          <cell r="AQ1055" t="str">
            <v/>
          </cell>
          <cell r="AR1055" t="str">
            <v/>
          </cell>
          <cell r="AS1055">
            <v>940</v>
          </cell>
        </row>
        <row r="1056">
          <cell r="A1056" t="str">
            <v>2_1_5_Hard</v>
          </cell>
          <cell r="B1056">
            <v>2</v>
          </cell>
          <cell r="C1056">
            <v>1</v>
          </cell>
          <cell r="D1056">
            <v>5</v>
          </cell>
          <cell r="E1056">
            <v>28</v>
          </cell>
          <cell r="F1056" t="str">
            <v>Hard</v>
          </cell>
          <cell r="G1056" t="str">
            <v>标准关</v>
          </cell>
          <cell r="H1056">
            <v>1</v>
          </cell>
          <cell r="I1056">
            <v>638.4</v>
          </cell>
          <cell r="J1056">
            <v>1.4</v>
          </cell>
          <cell r="K1056">
            <v>0.82500000000000007</v>
          </cell>
          <cell r="L1056">
            <v>774</v>
          </cell>
          <cell r="M1056">
            <v>180</v>
          </cell>
          <cell r="N1056">
            <v>80</v>
          </cell>
          <cell r="O1056" t="str">
            <v>蜜蜂1</v>
          </cell>
          <cell r="P1056" t="str">
            <v>龙1</v>
          </cell>
          <cell r="Q1056" t="str">
            <v>麻痹蝎1</v>
          </cell>
          <cell r="R1056" t="str">
            <v/>
          </cell>
          <cell r="S1056" t="str">
            <v/>
          </cell>
          <cell r="T1056" t="str">
            <v/>
          </cell>
          <cell r="U1056">
            <v>9</v>
          </cell>
          <cell r="V1056">
            <v>9</v>
          </cell>
          <cell r="W1056">
            <v>4</v>
          </cell>
          <cell r="X1056" t="str">
            <v>0</v>
          </cell>
          <cell r="Y1056" t="str">
            <v>0</v>
          </cell>
          <cell r="Z1056" t="str">
            <v>0</v>
          </cell>
          <cell r="AA1056">
            <v>774</v>
          </cell>
          <cell r="AB1056">
            <v>774</v>
          </cell>
          <cell r="AC1056">
            <v>774</v>
          </cell>
          <cell r="AD1056" t="str">
            <v/>
          </cell>
          <cell r="AE1056" t="str">
            <v/>
          </cell>
          <cell r="AF1056" t="str">
            <v/>
          </cell>
          <cell r="AG1056">
            <v>1.4</v>
          </cell>
          <cell r="AH1056">
            <v>1.4</v>
          </cell>
          <cell r="AI1056">
            <v>1.4</v>
          </cell>
          <cell r="AJ1056" t="str">
            <v/>
          </cell>
          <cell r="AK1056" t="str">
            <v/>
          </cell>
          <cell r="AL1056" t="str">
            <v/>
          </cell>
          <cell r="AM1056">
            <v>4</v>
          </cell>
          <cell r="AN1056">
            <v>4</v>
          </cell>
          <cell r="AO1056">
            <v>4</v>
          </cell>
          <cell r="AP1056" t="str">
            <v/>
          </cell>
          <cell r="AQ1056" t="str">
            <v/>
          </cell>
          <cell r="AR1056" t="str">
            <v/>
          </cell>
          <cell r="AS1056">
            <v>1120</v>
          </cell>
        </row>
        <row r="1057">
          <cell r="A1057" t="str">
            <v>2_1_6_Hard</v>
          </cell>
          <cell r="B1057">
            <v>2</v>
          </cell>
          <cell r="C1057">
            <v>1</v>
          </cell>
          <cell r="D1057">
            <v>6</v>
          </cell>
          <cell r="E1057">
            <v>30</v>
          </cell>
          <cell r="F1057" t="str">
            <v>Hard</v>
          </cell>
          <cell r="G1057" t="str">
            <v>标准关</v>
          </cell>
          <cell r="H1057">
            <v>1</v>
          </cell>
          <cell r="I1057">
            <v>833.625</v>
          </cell>
          <cell r="J1057">
            <v>1.4</v>
          </cell>
          <cell r="K1057">
            <v>0.92812500000000009</v>
          </cell>
          <cell r="L1057">
            <v>898</v>
          </cell>
          <cell r="M1057">
            <v>180</v>
          </cell>
          <cell r="N1057">
            <v>80</v>
          </cell>
          <cell r="O1057" t="str">
            <v>种子1</v>
          </cell>
          <cell r="P1057" t="str">
            <v>蜜蜂1</v>
          </cell>
          <cell r="Q1057" t="str">
            <v>龙1</v>
          </cell>
          <cell r="R1057" t="str">
            <v>麻痹蝎1</v>
          </cell>
          <cell r="S1057" t="str">
            <v/>
          </cell>
          <cell r="T1057" t="str">
            <v/>
          </cell>
          <cell r="U1057">
            <v>5</v>
          </cell>
          <cell r="V1057">
            <v>5</v>
          </cell>
          <cell r="W1057">
            <v>5</v>
          </cell>
          <cell r="X1057">
            <v>11</v>
          </cell>
          <cell r="Y1057" t="str">
            <v>0</v>
          </cell>
          <cell r="Z1057" t="str">
            <v>0</v>
          </cell>
          <cell r="AA1057">
            <v>898</v>
          </cell>
          <cell r="AB1057">
            <v>898</v>
          </cell>
          <cell r="AC1057">
            <v>898</v>
          </cell>
          <cell r="AD1057">
            <v>898</v>
          </cell>
          <cell r="AE1057" t="str">
            <v/>
          </cell>
          <cell r="AF1057" t="str">
            <v/>
          </cell>
          <cell r="AG1057">
            <v>1.4</v>
          </cell>
          <cell r="AH1057">
            <v>1.4</v>
          </cell>
          <cell r="AI1057">
            <v>1.4</v>
          </cell>
          <cell r="AJ1057">
            <v>1.4</v>
          </cell>
          <cell r="AK1057" t="str">
            <v/>
          </cell>
          <cell r="AL1057" t="str">
            <v/>
          </cell>
          <cell r="AM1057">
            <v>3</v>
          </cell>
          <cell r="AN1057">
            <v>3</v>
          </cell>
          <cell r="AO1057">
            <v>3</v>
          </cell>
          <cell r="AP1057">
            <v>3</v>
          </cell>
          <cell r="AQ1057" t="str">
            <v/>
          </cell>
          <cell r="AR1057" t="str">
            <v/>
          </cell>
          <cell r="AS1057">
            <v>1300</v>
          </cell>
        </row>
        <row r="1058">
          <cell r="A1058" t="str">
            <v>2_1_7_Hard</v>
          </cell>
          <cell r="B1058">
            <v>2</v>
          </cell>
          <cell r="C1058">
            <v>1</v>
          </cell>
          <cell r="D1058">
            <v>7</v>
          </cell>
          <cell r="E1058">
            <v>32</v>
          </cell>
          <cell r="F1058" t="str">
            <v>Hard</v>
          </cell>
          <cell r="G1058" t="str">
            <v>标准关</v>
          </cell>
          <cell r="H1058">
            <v>1</v>
          </cell>
          <cell r="I1058">
            <v>1054.5</v>
          </cell>
          <cell r="J1058">
            <v>1.4</v>
          </cell>
          <cell r="K1058">
            <v>1.03125</v>
          </cell>
          <cell r="L1058">
            <v>1023</v>
          </cell>
          <cell r="M1058">
            <v>180</v>
          </cell>
          <cell r="N1058">
            <v>80</v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U1058" t="str">
            <v>0</v>
          </cell>
          <cell r="V1058" t="str">
            <v>0</v>
          </cell>
          <cell r="W1058" t="str">
            <v>0</v>
          </cell>
          <cell r="X1058" t="str">
            <v>0</v>
          </cell>
          <cell r="Y1058" t="str">
            <v>0</v>
          </cell>
          <cell r="Z1058" t="str">
            <v>0</v>
          </cell>
          <cell r="AA1058" t="str">
            <v/>
          </cell>
          <cell r="AB1058" t="str">
            <v/>
          </cell>
          <cell r="AC1058" t="str">
            <v/>
          </cell>
          <cell r="AD1058" t="str">
            <v/>
          </cell>
          <cell r="AE1058" t="str">
            <v/>
          </cell>
          <cell r="AF1058" t="str">
            <v/>
          </cell>
          <cell r="AG1058" t="str">
            <v/>
          </cell>
          <cell r="AH1058" t="str">
            <v/>
          </cell>
          <cell r="AI1058" t="str">
            <v/>
          </cell>
          <cell r="AJ1058" t="str">
            <v/>
          </cell>
          <cell r="AK1058" t="str">
            <v/>
          </cell>
          <cell r="AL1058" t="str">
            <v/>
          </cell>
          <cell r="AM1058" t="str">
            <v/>
          </cell>
          <cell r="AN1058" t="str">
            <v/>
          </cell>
          <cell r="AO1058" t="str">
            <v/>
          </cell>
          <cell r="AP1058" t="str">
            <v/>
          </cell>
          <cell r="AQ1058" t="str">
            <v/>
          </cell>
          <cell r="AR1058" t="str">
            <v/>
          </cell>
          <cell r="AS1058">
            <v>1480</v>
          </cell>
        </row>
        <row r="1059">
          <cell r="A1059" t="str">
            <v>2_1_8_Hard</v>
          </cell>
          <cell r="B1059">
            <v>2</v>
          </cell>
          <cell r="C1059">
            <v>1</v>
          </cell>
          <cell r="D1059">
            <v>8</v>
          </cell>
          <cell r="E1059">
            <v>34</v>
          </cell>
          <cell r="F1059" t="str">
            <v>Hard</v>
          </cell>
          <cell r="G1059" t="str">
            <v>标准关</v>
          </cell>
          <cell r="H1059">
            <v>1</v>
          </cell>
          <cell r="I1059">
            <v>1301.0249999999999</v>
          </cell>
          <cell r="J1059">
            <v>1.4</v>
          </cell>
          <cell r="K1059">
            <v>1.1343750000000001</v>
          </cell>
          <cell r="L1059">
            <v>1147</v>
          </cell>
          <cell r="M1059">
            <v>180</v>
          </cell>
          <cell r="N1059">
            <v>80</v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U1059" t="str">
            <v>0</v>
          </cell>
          <cell r="V1059" t="str">
            <v>0</v>
          </cell>
          <cell r="W1059" t="str">
            <v>0</v>
          </cell>
          <cell r="X1059" t="str">
            <v>0</v>
          </cell>
          <cell r="Y1059" t="str">
            <v>0</v>
          </cell>
          <cell r="Z1059" t="str">
            <v>0</v>
          </cell>
          <cell r="AA1059" t="str">
            <v/>
          </cell>
          <cell r="AB1059" t="str">
            <v/>
          </cell>
          <cell r="AC1059" t="str">
            <v/>
          </cell>
          <cell r="AD1059" t="str">
            <v/>
          </cell>
          <cell r="AE1059" t="str">
            <v/>
          </cell>
          <cell r="AF1059" t="str">
            <v/>
          </cell>
          <cell r="AG1059" t="str">
            <v/>
          </cell>
          <cell r="AH1059" t="str">
            <v/>
          </cell>
          <cell r="AI1059" t="str">
            <v/>
          </cell>
          <cell r="AJ1059" t="str">
            <v/>
          </cell>
          <cell r="AK1059" t="str">
            <v/>
          </cell>
          <cell r="AL1059" t="str">
            <v/>
          </cell>
          <cell r="AM1059" t="str">
            <v/>
          </cell>
          <cell r="AN1059" t="str">
            <v/>
          </cell>
          <cell r="AO1059" t="str">
            <v/>
          </cell>
          <cell r="AP1059" t="str">
            <v/>
          </cell>
          <cell r="AQ1059" t="str">
            <v/>
          </cell>
          <cell r="AR1059" t="str">
            <v/>
          </cell>
          <cell r="AS1059">
            <v>1660</v>
          </cell>
        </row>
        <row r="1060">
          <cell r="A1060" t="str">
            <v>2_1_9_Hard</v>
          </cell>
          <cell r="B1060">
            <v>2</v>
          </cell>
          <cell r="C1060">
            <v>1</v>
          </cell>
          <cell r="D1060">
            <v>9</v>
          </cell>
          <cell r="E1060">
            <v>36</v>
          </cell>
          <cell r="F1060" t="str">
            <v>Hard</v>
          </cell>
          <cell r="G1060" t="str">
            <v>标准关</v>
          </cell>
          <cell r="H1060">
            <v>1</v>
          </cell>
          <cell r="I1060">
            <v>1573.1999999999998</v>
          </cell>
          <cell r="J1060">
            <v>1.4</v>
          </cell>
          <cell r="K1060">
            <v>1.2375</v>
          </cell>
          <cell r="L1060">
            <v>1271</v>
          </cell>
          <cell r="M1060">
            <v>180</v>
          </cell>
          <cell r="N1060">
            <v>80</v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U1060" t="str">
            <v>0</v>
          </cell>
          <cell r="V1060" t="str">
            <v>0</v>
          </cell>
          <cell r="W1060" t="str">
            <v>0</v>
          </cell>
          <cell r="X1060" t="str">
            <v>0</v>
          </cell>
          <cell r="Y1060" t="str">
            <v>0</v>
          </cell>
          <cell r="Z1060" t="str">
            <v>0</v>
          </cell>
          <cell r="AA1060" t="str">
            <v/>
          </cell>
          <cell r="AB1060" t="str">
            <v/>
          </cell>
          <cell r="AC1060" t="str">
            <v/>
          </cell>
          <cell r="AD1060" t="str">
            <v/>
          </cell>
          <cell r="AE1060" t="str">
            <v/>
          </cell>
          <cell r="AF1060" t="str">
            <v/>
          </cell>
          <cell r="AG1060" t="str">
            <v/>
          </cell>
          <cell r="AH1060" t="str">
            <v/>
          </cell>
          <cell r="AI1060" t="str">
            <v/>
          </cell>
          <cell r="AJ1060" t="str">
            <v/>
          </cell>
          <cell r="AK1060" t="str">
            <v/>
          </cell>
          <cell r="AL1060" t="str">
            <v/>
          </cell>
          <cell r="AM1060" t="str">
            <v/>
          </cell>
          <cell r="AN1060" t="str">
            <v/>
          </cell>
          <cell r="AO1060" t="str">
            <v/>
          </cell>
          <cell r="AP1060" t="str">
            <v/>
          </cell>
          <cell r="AQ1060" t="str">
            <v/>
          </cell>
          <cell r="AR1060" t="str">
            <v/>
          </cell>
          <cell r="AS1060">
            <v>1840</v>
          </cell>
        </row>
        <row r="1061">
          <cell r="A1061" t="str">
            <v>2_1_10_Hard</v>
          </cell>
          <cell r="B1061">
            <v>2</v>
          </cell>
          <cell r="C1061">
            <v>1</v>
          </cell>
          <cell r="D1061">
            <v>10</v>
          </cell>
          <cell r="E1061">
            <v>38</v>
          </cell>
          <cell r="F1061" t="str">
            <v>Hard</v>
          </cell>
          <cell r="G1061" t="str">
            <v>标准关</v>
          </cell>
          <cell r="H1061">
            <v>1</v>
          </cell>
          <cell r="I1061">
            <v>1871.0249999999999</v>
          </cell>
          <cell r="J1061">
            <v>1.4</v>
          </cell>
          <cell r="K1061">
            <v>1.3406250000000002</v>
          </cell>
          <cell r="L1061">
            <v>1396</v>
          </cell>
          <cell r="M1061">
            <v>180</v>
          </cell>
          <cell r="N1061">
            <v>80</v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U1061" t="str">
            <v>0</v>
          </cell>
          <cell r="V1061" t="str">
            <v>0</v>
          </cell>
          <cell r="W1061" t="str">
            <v>0</v>
          </cell>
          <cell r="X1061" t="str">
            <v>0</v>
          </cell>
          <cell r="Y1061" t="str">
            <v>0</v>
          </cell>
          <cell r="Z1061" t="str">
            <v>0</v>
          </cell>
          <cell r="AA1061" t="str">
            <v/>
          </cell>
          <cell r="AB1061" t="str">
            <v/>
          </cell>
          <cell r="AC1061" t="str">
            <v/>
          </cell>
          <cell r="AD1061" t="str">
            <v/>
          </cell>
          <cell r="AE1061" t="str">
            <v/>
          </cell>
          <cell r="AF1061" t="str">
            <v/>
          </cell>
          <cell r="AG1061" t="str">
            <v/>
          </cell>
          <cell r="AH1061" t="str">
            <v/>
          </cell>
          <cell r="AI1061" t="str">
            <v/>
          </cell>
          <cell r="AJ1061" t="str">
            <v/>
          </cell>
          <cell r="AK1061" t="str">
            <v/>
          </cell>
          <cell r="AL1061" t="str">
            <v/>
          </cell>
          <cell r="AM1061" t="str">
            <v/>
          </cell>
          <cell r="AN1061" t="str">
            <v/>
          </cell>
          <cell r="AO1061" t="str">
            <v/>
          </cell>
          <cell r="AP1061" t="str">
            <v/>
          </cell>
          <cell r="AQ1061" t="str">
            <v/>
          </cell>
          <cell r="AR1061" t="str">
            <v/>
          </cell>
          <cell r="AS1061">
            <v>2020</v>
          </cell>
        </row>
        <row r="1062">
          <cell r="A1062" t="str">
            <v>2_2_1_Hard</v>
          </cell>
          <cell r="B1062">
            <v>2</v>
          </cell>
          <cell r="C1062">
            <v>2</v>
          </cell>
          <cell r="D1062">
            <v>1</v>
          </cell>
          <cell r="E1062">
            <v>20.8</v>
          </cell>
          <cell r="F1062" t="str">
            <v>Hard</v>
          </cell>
          <cell r="G1062" t="str">
            <v>标准关</v>
          </cell>
          <cell r="H1062">
            <v>1</v>
          </cell>
          <cell r="I1062">
            <v>99.179999999999993</v>
          </cell>
          <cell r="J1062">
            <v>1.5680000000000001</v>
          </cell>
          <cell r="K1062">
            <v>0.4537500000000001</v>
          </cell>
          <cell r="L1062">
            <v>219</v>
          </cell>
          <cell r="M1062">
            <v>180</v>
          </cell>
          <cell r="N1062">
            <v>80</v>
          </cell>
          <cell r="O1062" t="str">
            <v>蛋2</v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>
            <v>9</v>
          </cell>
          <cell r="V1062" t="str">
            <v>0</v>
          </cell>
          <cell r="W1062" t="str">
            <v>0</v>
          </cell>
          <cell r="X1062" t="str">
            <v>0</v>
          </cell>
          <cell r="Y1062" t="str">
            <v>0</v>
          </cell>
          <cell r="Z1062" t="str">
            <v>0</v>
          </cell>
          <cell r="AA1062">
            <v>219</v>
          </cell>
          <cell r="AB1062" t="str">
            <v/>
          </cell>
          <cell r="AC1062" t="str">
            <v/>
          </cell>
          <cell r="AD1062" t="str">
            <v/>
          </cell>
          <cell r="AE1062" t="str">
            <v/>
          </cell>
          <cell r="AF1062" t="str">
            <v/>
          </cell>
          <cell r="AG1062">
            <v>1.5680000000000001</v>
          </cell>
          <cell r="AH1062" t="str">
            <v/>
          </cell>
          <cell r="AI1062" t="str">
            <v/>
          </cell>
          <cell r="AJ1062" t="str">
            <v/>
          </cell>
          <cell r="AK1062" t="str">
            <v/>
          </cell>
          <cell r="AL1062" t="str">
            <v/>
          </cell>
          <cell r="AM1062">
            <v>9</v>
          </cell>
          <cell r="AN1062" t="str">
            <v/>
          </cell>
          <cell r="AO1062" t="str">
            <v/>
          </cell>
          <cell r="AP1062" t="str">
            <v/>
          </cell>
          <cell r="AQ1062" t="str">
            <v/>
          </cell>
          <cell r="AR1062" t="str">
            <v/>
          </cell>
          <cell r="AS1062">
            <v>300</v>
          </cell>
        </row>
        <row r="1063">
          <cell r="A1063" t="str">
            <v>2_2_2_Hard</v>
          </cell>
          <cell r="B1063">
            <v>2</v>
          </cell>
          <cell r="C1063">
            <v>2</v>
          </cell>
          <cell r="D1063">
            <v>2</v>
          </cell>
          <cell r="E1063">
            <v>22.880000000000003</v>
          </cell>
          <cell r="F1063" t="str">
            <v>Hard</v>
          </cell>
          <cell r="G1063" t="str">
            <v>标准关</v>
          </cell>
          <cell r="H1063">
            <v>1</v>
          </cell>
          <cell r="I1063">
            <v>213.23699999999999</v>
          </cell>
          <cell r="J1063">
            <v>1.5680000000000001</v>
          </cell>
          <cell r="K1063">
            <v>0.56718750000000018</v>
          </cell>
          <cell r="L1063">
            <v>376</v>
          </cell>
          <cell r="M1063">
            <v>180</v>
          </cell>
          <cell r="N1063">
            <v>80</v>
          </cell>
          <cell r="O1063" t="str">
            <v>蛋2</v>
          </cell>
          <cell r="P1063" t="str">
            <v>蜜蜂1</v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>
            <v>4</v>
          </cell>
          <cell r="V1063">
            <v>8</v>
          </cell>
          <cell r="W1063" t="str">
            <v>0</v>
          </cell>
          <cell r="X1063" t="str">
            <v>0</v>
          </cell>
          <cell r="Y1063" t="str">
            <v>0</v>
          </cell>
          <cell r="Z1063" t="str">
            <v>0</v>
          </cell>
          <cell r="AA1063">
            <v>752</v>
          </cell>
          <cell r="AB1063">
            <v>188</v>
          </cell>
          <cell r="AC1063" t="str">
            <v/>
          </cell>
          <cell r="AD1063" t="str">
            <v/>
          </cell>
          <cell r="AE1063" t="str">
            <v/>
          </cell>
          <cell r="AF1063" t="str">
            <v/>
          </cell>
          <cell r="AG1063">
            <v>1.5680000000000001</v>
          </cell>
          <cell r="AH1063">
            <v>1.5680000000000001</v>
          </cell>
          <cell r="AI1063" t="str">
            <v/>
          </cell>
          <cell r="AJ1063" t="str">
            <v/>
          </cell>
          <cell r="AK1063" t="str">
            <v/>
          </cell>
          <cell r="AL1063" t="str">
            <v/>
          </cell>
          <cell r="AM1063">
            <v>10</v>
          </cell>
          <cell r="AN1063">
            <v>5</v>
          </cell>
          <cell r="AO1063" t="str">
            <v/>
          </cell>
          <cell r="AP1063" t="str">
            <v/>
          </cell>
          <cell r="AQ1063" t="str">
            <v/>
          </cell>
          <cell r="AR1063" t="str">
            <v/>
          </cell>
          <cell r="AS1063">
            <v>516</v>
          </cell>
        </row>
        <row r="1064">
          <cell r="A1064" t="str">
            <v>2_2_3_Hard</v>
          </cell>
          <cell r="B1064">
            <v>2</v>
          </cell>
          <cell r="C1064">
            <v>2</v>
          </cell>
          <cell r="D1064">
            <v>3</v>
          </cell>
          <cell r="E1064">
            <v>24.96</v>
          </cell>
          <cell r="F1064" t="str">
            <v>Hard</v>
          </cell>
          <cell r="G1064" t="str">
            <v>标准关</v>
          </cell>
          <cell r="H1064">
            <v>1</v>
          </cell>
          <cell r="I1064">
            <v>362.9987999999999</v>
          </cell>
          <cell r="J1064">
            <v>1.5680000000000001</v>
          </cell>
          <cell r="K1064">
            <v>0.68062500000000015</v>
          </cell>
          <cell r="L1064">
            <v>533</v>
          </cell>
          <cell r="M1064">
            <v>180</v>
          </cell>
          <cell r="N1064">
            <v>80</v>
          </cell>
          <cell r="O1064" t="str">
            <v>蜜蜂1</v>
          </cell>
          <cell r="P1064" t="str">
            <v>龙1</v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>
            <v>8</v>
          </cell>
          <cell r="V1064">
            <v>8</v>
          </cell>
          <cell r="W1064" t="str">
            <v>0</v>
          </cell>
          <cell r="X1064" t="str">
            <v>0</v>
          </cell>
          <cell r="Y1064" t="str">
            <v>0</v>
          </cell>
          <cell r="Z1064" t="str">
            <v>0</v>
          </cell>
          <cell r="AA1064">
            <v>533</v>
          </cell>
          <cell r="AB1064">
            <v>533</v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/>
          </cell>
          <cell r="AG1064">
            <v>1.5680000000000001</v>
          </cell>
          <cell r="AH1064">
            <v>1.5680000000000001</v>
          </cell>
          <cell r="AI1064" t="str">
            <v/>
          </cell>
          <cell r="AJ1064" t="str">
            <v/>
          </cell>
          <cell r="AK1064" t="str">
            <v/>
          </cell>
          <cell r="AL1064" t="str">
            <v/>
          </cell>
          <cell r="AM1064">
            <v>5</v>
          </cell>
          <cell r="AN1064">
            <v>5</v>
          </cell>
          <cell r="AO1064" t="str">
            <v/>
          </cell>
          <cell r="AP1064" t="str">
            <v/>
          </cell>
          <cell r="AQ1064" t="str">
            <v/>
          </cell>
          <cell r="AR1064" t="str">
            <v/>
          </cell>
          <cell r="AS1064">
            <v>732</v>
          </cell>
        </row>
        <row r="1065">
          <cell r="A1065" t="str">
            <v>2_2_4_Hard</v>
          </cell>
          <cell r="B1065">
            <v>2</v>
          </cell>
          <cell r="C1065">
            <v>2</v>
          </cell>
          <cell r="D1065">
            <v>4</v>
          </cell>
          <cell r="E1065">
            <v>27.040000000000003</v>
          </cell>
          <cell r="F1065" t="str">
            <v>Hard</v>
          </cell>
          <cell r="G1065" t="str">
            <v>标准关</v>
          </cell>
          <cell r="H1065">
            <v>1</v>
          </cell>
          <cell r="I1065">
            <v>543.83699999999988</v>
          </cell>
          <cell r="J1065">
            <v>1.5680000000000001</v>
          </cell>
          <cell r="K1065">
            <v>0.79406250000000012</v>
          </cell>
          <cell r="L1065">
            <v>685</v>
          </cell>
          <cell r="M1065">
            <v>180</v>
          </cell>
          <cell r="N1065">
            <v>80</v>
          </cell>
          <cell r="O1065" t="str">
            <v>蜜蜂1</v>
          </cell>
          <cell r="P1065" t="str">
            <v>龙1</v>
          </cell>
          <cell r="Q1065" t="str">
            <v>麻痹蝎1</v>
          </cell>
          <cell r="R1065" t="str">
            <v/>
          </cell>
          <cell r="S1065" t="str">
            <v/>
          </cell>
          <cell r="T1065" t="str">
            <v/>
          </cell>
          <cell r="U1065">
            <v>8</v>
          </cell>
          <cell r="V1065">
            <v>8</v>
          </cell>
          <cell r="W1065">
            <v>4</v>
          </cell>
          <cell r="X1065" t="str">
            <v>0</v>
          </cell>
          <cell r="Y1065" t="str">
            <v>0</v>
          </cell>
          <cell r="Z1065" t="str">
            <v>0</v>
          </cell>
          <cell r="AA1065">
            <v>685</v>
          </cell>
          <cell r="AB1065">
            <v>685</v>
          </cell>
          <cell r="AC1065">
            <v>685</v>
          </cell>
          <cell r="AD1065" t="str">
            <v/>
          </cell>
          <cell r="AE1065" t="str">
            <v/>
          </cell>
          <cell r="AF1065" t="str">
            <v/>
          </cell>
          <cell r="AG1065">
            <v>1.5680000000000001</v>
          </cell>
          <cell r="AH1065">
            <v>1.5680000000000001</v>
          </cell>
          <cell r="AI1065">
            <v>1.5680000000000001</v>
          </cell>
          <cell r="AJ1065" t="str">
            <v/>
          </cell>
          <cell r="AK1065" t="str">
            <v/>
          </cell>
          <cell r="AL1065" t="str">
            <v/>
          </cell>
          <cell r="AM1065">
            <v>4</v>
          </cell>
          <cell r="AN1065">
            <v>4</v>
          </cell>
          <cell r="AO1065">
            <v>4</v>
          </cell>
          <cell r="AP1065" t="str">
            <v/>
          </cell>
          <cell r="AQ1065" t="str">
            <v/>
          </cell>
          <cell r="AR1065" t="str">
            <v/>
          </cell>
          <cell r="AS1065">
            <v>940</v>
          </cell>
        </row>
        <row r="1066">
          <cell r="A1066" t="str">
            <v>2_2_5_Hard</v>
          </cell>
          <cell r="B1066">
            <v>2</v>
          </cell>
          <cell r="C1066">
            <v>2</v>
          </cell>
          <cell r="D1066">
            <v>5</v>
          </cell>
          <cell r="E1066">
            <v>29.119999999999997</v>
          </cell>
          <cell r="F1066" t="str">
            <v>Hard</v>
          </cell>
          <cell r="G1066" t="str">
            <v>标准关</v>
          </cell>
          <cell r="H1066">
            <v>1</v>
          </cell>
          <cell r="I1066">
            <v>740.54399999999987</v>
          </cell>
          <cell r="J1066">
            <v>1.5680000000000001</v>
          </cell>
          <cell r="K1066">
            <v>0.9075000000000002</v>
          </cell>
          <cell r="L1066">
            <v>816</v>
          </cell>
          <cell r="M1066">
            <v>180</v>
          </cell>
          <cell r="N1066">
            <v>80</v>
          </cell>
          <cell r="O1066" t="str">
            <v>龙1</v>
          </cell>
          <cell r="P1066" t="str">
            <v>麻痹蝎1</v>
          </cell>
          <cell r="Q1066" t="str">
            <v>蛋2</v>
          </cell>
          <cell r="R1066" t="str">
            <v/>
          </cell>
          <cell r="S1066" t="str">
            <v/>
          </cell>
          <cell r="T1066" t="str">
            <v/>
          </cell>
          <cell r="U1066">
            <v>10</v>
          </cell>
          <cell r="V1066">
            <v>10</v>
          </cell>
          <cell r="W1066">
            <v>5</v>
          </cell>
          <cell r="X1066" t="str">
            <v>0</v>
          </cell>
          <cell r="Y1066" t="str">
            <v>0</v>
          </cell>
          <cell r="Z1066" t="str">
            <v>0</v>
          </cell>
          <cell r="AA1066">
            <v>510</v>
          </cell>
          <cell r="AB1066">
            <v>510</v>
          </cell>
          <cell r="AC1066">
            <v>2040</v>
          </cell>
          <cell r="AD1066" t="str">
            <v/>
          </cell>
          <cell r="AE1066" t="str">
            <v/>
          </cell>
          <cell r="AF1066" t="str">
            <v/>
          </cell>
          <cell r="AG1066">
            <v>1.5680000000000001</v>
          </cell>
          <cell r="AH1066">
            <v>1.5680000000000001</v>
          </cell>
          <cell r="AI1066">
            <v>1.5680000000000001</v>
          </cell>
          <cell r="AJ1066" t="str">
            <v/>
          </cell>
          <cell r="AK1066" t="str">
            <v/>
          </cell>
          <cell r="AL1066" t="str">
            <v/>
          </cell>
          <cell r="AM1066">
            <v>3</v>
          </cell>
          <cell r="AN1066">
            <v>3</v>
          </cell>
          <cell r="AO1066">
            <v>5</v>
          </cell>
          <cell r="AP1066" t="str">
            <v/>
          </cell>
          <cell r="AQ1066" t="str">
            <v/>
          </cell>
          <cell r="AR1066" t="str">
            <v/>
          </cell>
          <cell r="AS1066">
            <v>1120</v>
          </cell>
        </row>
        <row r="1067">
          <cell r="A1067" t="str">
            <v>2_2_6_Hard</v>
          </cell>
          <cell r="B1067">
            <v>2</v>
          </cell>
          <cell r="C1067">
            <v>2</v>
          </cell>
          <cell r="D1067">
            <v>6</v>
          </cell>
          <cell r="E1067">
            <v>31.200000000000003</v>
          </cell>
          <cell r="F1067" t="str">
            <v>Hard</v>
          </cell>
          <cell r="G1067" t="str">
            <v>标准关</v>
          </cell>
          <cell r="H1067">
            <v>1</v>
          </cell>
          <cell r="I1067">
            <v>967.00499999999988</v>
          </cell>
          <cell r="J1067">
            <v>1.5680000000000001</v>
          </cell>
          <cell r="K1067">
            <v>1.0209375000000003</v>
          </cell>
          <cell r="L1067">
            <v>947</v>
          </cell>
          <cell r="M1067">
            <v>180</v>
          </cell>
          <cell r="N1067">
            <v>80</v>
          </cell>
          <cell r="O1067" t="str">
            <v>蜜蜂1</v>
          </cell>
          <cell r="P1067" t="str">
            <v>龙1</v>
          </cell>
          <cell r="Q1067" t="str">
            <v>麻痹蝎1</v>
          </cell>
          <cell r="R1067" t="str">
            <v>蛋2</v>
          </cell>
          <cell r="S1067" t="str">
            <v/>
          </cell>
          <cell r="T1067" t="str">
            <v/>
          </cell>
          <cell r="U1067">
            <v>6</v>
          </cell>
          <cell r="V1067">
            <v>6</v>
          </cell>
          <cell r="W1067">
            <v>6</v>
          </cell>
          <cell r="X1067">
            <v>12</v>
          </cell>
          <cell r="Y1067" t="str">
            <v>0</v>
          </cell>
          <cell r="Z1067" t="str">
            <v>0</v>
          </cell>
          <cell r="AA1067">
            <v>430</v>
          </cell>
          <cell r="AB1067">
            <v>430</v>
          </cell>
          <cell r="AC1067">
            <v>430</v>
          </cell>
          <cell r="AD1067">
            <v>1722</v>
          </cell>
          <cell r="AE1067" t="str">
            <v/>
          </cell>
          <cell r="AF1067" t="str">
            <v/>
          </cell>
          <cell r="AG1067">
            <v>1.5680000000000001</v>
          </cell>
          <cell r="AH1067">
            <v>1.5680000000000001</v>
          </cell>
          <cell r="AI1067">
            <v>1.5680000000000001</v>
          </cell>
          <cell r="AJ1067">
            <v>1.5680000000000001</v>
          </cell>
          <cell r="AK1067" t="str">
            <v/>
          </cell>
          <cell r="AL1067" t="str">
            <v/>
          </cell>
          <cell r="AM1067">
            <v>2</v>
          </cell>
          <cell r="AN1067">
            <v>2</v>
          </cell>
          <cell r="AO1067">
            <v>2</v>
          </cell>
          <cell r="AP1067">
            <v>4</v>
          </cell>
          <cell r="AQ1067" t="str">
            <v/>
          </cell>
          <cell r="AR1067" t="str">
            <v/>
          </cell>
          <cell r="AS1067">
            <v>1300</v>
          </cell>
        </row>
        <row r="1068">
          <cell r="A1068" t="str">
            <v>2_2_7_Hard</v>
          </cell>
          <cell r="B1068">
            <v>2</v>
          </cell>
          <cell r="C1068">
            <v>2</v>
          </cell>
          <cell r="D1068">
            <v>7</v>
          </cell>
          <cell r="E1068">
            <v>33.28</v>
          </cell>
          <cell r="F1068" t="str">
            <v>Hard</v>
          </cell>
          <cell r="G1068" t="str">
            <v>标准关</v>
          </cell>
          <cell r="H1068">
            <v>1</v>
          </cell>
          <cell r="I1068">
            <v>1223.2199999999998</v>
          </cell>
          <cell r="J1068">
            <v>1.5680000000000001</v>
          </cell>
          <cell r="K1068">
            <v>1.1343750000000004</v>
          </cell>
          <cell r="L1068">
            <v>1078</v>
          </cell>
          <cell r="M1068">
            <v>180</v>
          </cell>
          <cell r="N1068">
            <v>80</v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>0</v>
          </cell>
          <cell r="V1068" t="str">
            <v>0</v>
          </cell>
          <cell r="W1068" t="str">
            <v>0</v>
          </cell>
          <cell r="X1068" t="str">
            <v>0</v>
          </cell>
          <cell r="Y1068" t="str">
            <v>0</v>
          </cell>
          <cell r="Z1068" t="str">
            <v>0</v>
          </cell>
          <cell r="AA1068" t="str">
            <v/>
          </cell>
          <cell r="AB1068" t="str">
            <v/>
          </cell>
          <cell r="AC1068" t="str">
            <v/>
          </cell>
          <cell r="AD1068" t="str">
            <v/>
          </cell>
          <cell r="AE1068" t="str">
            <v/>
          </cell>
          <cell r="AF1068" t="str">
            <v/>
          </cell>
          <cell r="AG1068" t="str">
            <v/>
          </cell>
          <cell r="AH1068" t="str">
            <v/>
          </cell>
          <cell r="AI1068" t="str">
            <v/>
          </cell>
          <cell r="AJ1068" t="str">
            <v/>
          </cell>
          <cell r="AK1068" t="str">
            <v/>
          </cell>
          <cell r="AL1068" t="str">
            <v/>
          </cell>
          <cell r="AM1068" t="str">
            <v/>
          </cell>
          <cell r="AN1068" t="str">
            <v/>
          </cell>
          <cell r="AO1068" t="str">
            <v/>
          </cell>
          <cell r="AP1068" t="str">
            <v/>
          </cell>
          <cell r="AQ1068" t="str">
            <v/>
          </cell>
          <cell r="AR1068" t="str">
            <v/>
          </cell>
          <cell r="AS1068">
            <v>1480</v>
          </cell>
        </row>
        <row r="1069">
          <cell r="A1069" t="str">
            <v>2_2_8_Hard</v>
          </cell>
          <cell r="B1069">
            <v>2</v>
          </cell>
          <cell r="C1069">
            <v>2</v>
          </cell>
          <cell r="D1069">
            <v>8</v>
          </cell>
          <cell r="E1069">
            <v>35.36</v>
          </cell>
          <cell r="F1069" t="str">
            <v>Hard</v>
          </cell>
          <cell r="G1069" t="str">
            <v>标准关</v>
          </cell>
          <cell r="H1069">
            <v>1</v>
          </cell>
          <cell r="I1069">
            <v>1509.1889999999999</v>
          </cell>
          <cell r="J1069">
            <v>1.5680000000000001</v>
          </cell>
          <cell r="K1069">
            <v>1.2478125000000002</v>
          </cell>
          <cell r="L1069">
            <v>1209</v>
          </cell>
          <cell r="M1069">
            <v>180</v>
          </cell>
          <cell r="N1069">
            <v>80</v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U1069" t="str">
            <v>0</v>
          </cell>
          <cell r="V1069" t="str">
            <v>0</v>
          </cell>
          <cell r="W1069" t="str">
            <v>0</v>
          </cell>
          <cell r="X1069" t="str">
            <v>0</v>
          </cell>
          <cell r="Y1069" t="str">
            <v>0</v>
          </cell>
          <cell r="Z1069" t="str">
            <v>0</v>
          </cell>
          <cell r="AA1069" t="str">
            <v/>
          </cell>
          <cell r="AB1069" t="str">
            <v/>
          </cell>
          <cell r="AC1069" t="str">
            <v/>
          </cell>
          <cell r="AD1069" t="str">
            <v/>
          </cell>
          <cell r="AE1069" t="str">
            <v/>
          </cell>
          <cell r="AF1069" t="str">
            <v/>
          </cell>
          <cell r="AG1069" t="str">
            <v/>
          </cell>
          <cell r="AH1069" t="str">
            <v/>
          </cell>
          <cell r="AI1069" t="str">
            <v/>
          </cell>
          <cell r="AJ1069" t="str">
            <v/>
          </cell>
          <cell r="AK1069" t="str">
            <v/>
          </cell>
          <cell r="AL1069" t="str">
            <v/>
          </cell>
          <cell r="AM1069" t="str">
            <v/>
          </cell>
          <cell r="AN1069" t="str">
            <v/>
          </cell>
          <cell r="AO1069" t="str">
            <v/>
          </cell>
          <cell r="AP1069" t="str">
            <v/>
          </cell>
          <cell r="AQ1069" t="str">
            <v/>
          </cell>
          <cell r="AR1069" t="str">
            <v/>
          </cell>
          <cell r="AS1069">
            <v>1660</v>
          </cell>
        </row>
        <row r="1070">
          <cell r="A1070" t="str">
            <v>2_2_9_Hard</v>
          </cell>
          <cell r="B1070">
            <v>2</v>
          </cell>
          <cell r="C1070">
            <v>2</v>
          </cell>
          <cell r="D1070">
            <v>9</v>
          </cell>
          <cell r="E1070">
            <v>37.440000000000005</v>
          </cell>
          <cell r="F1070" t="str">
            <v>Hard</v>
          </cell>
          <cell r="G1070" t="str">
            <v>标准关</v>
          </cell>
          <cell r="H1070">
            <v>1</v>
          </cell>
          <cell r="I1070">
            <v>1824.9119999999998</v>
          </cell>
          <cell r="J1070">
            <v>1.5680000000000001</v>
          </cell>
          <cell r="K1070">
            <v>1.3612500000000003</v>
          </cell>
          <cell r="L1070">
            <v>1341</v>
          </cell>
          <cell r="M1070">
            <v>180</v>
          </cell>
          <cell r="N1070">
            <v>80</v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U1070" t="str">
            <v>0</v>
          </cell>
          <cell r="V1070" t="str">
            <v>0</v>
          </cell>
          <cell r="W1070" t="str">
            <v>0</v>
          </cell>
          <cell r="X1070" t="str">
            <v>0</v>
          </cell>
          <cell r="Y1070" t="str">
            <v>0</v>
          </cell>
          <cell r="Z1070" t="str">
            <v>0</v>
          </cell>
          <cell r="AA1070" t="str">
            <v/>
          </cell>
          <cell r="AB1070" t="str">
            <v/>
          </cell>
          <cell r="AC1070" t="str">
            <v/>
          </cell>
          <cell r="AD1070" t="str">
            <v/>
          </cell>
          <cell r="AE1070" t="str">
            <v/>
          </cell>
          <cell r="AF1070" t="str">
            <v/>
          </cell>
          <cell r="AG1070" t="str">
            <v/>
          </cell>
          <cell r="AH1070" t="str">
            <v/>
          </cell>
          <cell r="AI1070" t="str">
            <v/>
          </cell>
          <cell r="AJ1070" t="str">
            <v/>
          </cell>
          <cell r="AK1070" t="str">
            <v/>
          </cell>
          <cell r="AL1070" t="str">
            <v/>
          </cell>
          <cell r="AM1070" t="str">
            <v/>
          </cell>
          <cell r="AN1070" t="str">
            <v/>
          </cell>
          <cell r="AO1070" t="str">
            <v/>
          </cell>
          <cell r="AP1070" t="str">
            <v/>
          </cell>
          <cell r="AQ1070" t="str">
            <v/>
          </cell>
          <cell r="AR1070" t="str">
            <v/>
          </cell>
          <cell r="AS1070">
            <v>1840</v>
          </cell>
        </row>
        <row r="1071">
          <cell r="A1071" t="str">
            <v>2_2_10_Hard</v>
          </cell>
          <cell r="B1071">
            <v>2</v>
          </cell>
          <cell r="C1071">
            <v>2</v>
          </cell>
          <cell r="D1071">
            <v>10</v>
          </cell>
          <cell r="E1071">
            <v>39.519999999999996</v>
          </cell>
          <cell r="F1071" t="str">
            <v>Hard</v>
          </cell>
          <cell r="G1071" t="str">
            <v>标准关</v>
          </cell>
          <cell r="H1071">
            <v>1</v>
          </cell>
          <cell r="I1071">
            <v>2170.3889999999997</v>
          </cell>
          <cell r="J1071">
            <v>1.5680000000000001</v>
          </cell>
          <cell r="K1071">
            <v>1.4746875000000004</v>
          </cell>
          <cell r="L1071">
            <v>1472</v>
          </cell>
          <cell r="M1071">
            <v>180</v>
          </cell>
          <cell r="N1071">
            <v>80</v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U1071" t="str">
            <v>0</v>
          </cell>
          <cell r="V1071" t="str">
            <v>0</v>
          </cell>
          <cell r="W1071" t="str">
            <v>0</v>
          </cell>
          <cell r="X1071" t="str">
            <v>0</v>
          </cell>
          <cell r="Y1071" t="str">
            <v>0</v>
          </cell>
          <cell r="Z1071" t="str">
            <v>0</v>
          </cell>
          <cell r="AA1071" t="str">
            <v/>
          </cell>
          <cell r="AB1071" t="str">
            <v/>
          </cell>
          <cell r="AC1071" t="str">
            <v/>
          </cell>
          <cell r="AD1071" t="str">
            <v/>
          </cell>
          <cell r="AE1071" t="str">
            <v/>
          </cell>
          <cell r="AF1071" t="str">
            <v/>
          </cell>
          <cell r="AG1071" t="str">
            <v/>
          </cell>
          <cell r="AH1071" t="str">
            <v/>
          </cell>
          <cell r="AI1071" t="str">
            <v/>
          </cell>
          <cell r="AJ1071" t="str">
            <v/>
          </cell>
          <cell r="AK1071" t="str">
            <v/>
          </cell>
          <cell r="AL1071" t="str">
            <v/>
          </cell>
          <cell r="AM1071" t="str">
            <v/>
          </cell>
          <cell r="AN1071" t="str">
            <v/>
          </cell>
          <cell r="AO1071" t="str">
            <v/>
          </cell>
          <cell r="AP1071" t="str">
            <v/>
          </cell>
          <cell r="AQ1071" t="str">
            <v/>
          </cell>
          <cell r="AR1071" t="str">
            <v/>
          </cell>
          <cell r="AS1071">
            <v>2020</v>
          </cell>
        </row>
        <row r="1072">
          <cell r="A1072" t="str">
            <v>2_3_1_Hard</v>
          </cell>
          <cell r="B1072">
            <v>2</v>
          </cell>
          <cell r="C1072">
            <v>3</v>
          </cell>
          <cell r="D1072">
            <v>1</v>
          </cell>
          <cell r="E1072">
            <v>21.8</v>
          </cell>
          <cell r="F1072" t="str">
            <v>Hard</v>
          </cell>
          <cell r="G1072" t="str">
            <v>标准关</v>
          </cell>
          <cell r="H1072">
            <v>1</v>
          </cell>
          <cell r="I1072">
            <v>116.28000000000002</v>
          </cell>
          <cell r="J1072">
            <v>1.7779999999999998</v>
          </cell>
          <cell r="K1072">
            <v>0.50531250000000005</v>
          </cell>
          <cell r="L1072">
            <v>230</v>
          </cell>
          <cell r="M1072">
            <v>180</v>
          </cell>
          <cell r="N1072">
            <v>80</v>
          </cell>
          <cell r="O1072" t="str">
            <v>石像2</v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U1072">
            <v>11</v>
          </cell>
          <cell r="V1072" t="str">
            <v>0</v>
          </cell>
          <cell r="W1072" t="str">
            <v>0</v>
          </cell>
          <cell r="X1072" t="str">
            <v>0</v>
          </cell>
          <cell r="Y1072" t="str">
            <v>0</v>
          </cell>
          <cell r="Z1072" t="str">
            <v>0</v>
          </cell>
          <cell r="AA1072">
            <v>230</v>
          </cell>
          <cell r="AB1072" t="str">
            <v/>
          </cell>
          <cell r="AC1072" t="str">
            <v/>
          </cell>
          <cell r="AD1072" t="str">
            <v/>
          </cell>
          <cell r="AE1072" t="str">
            <v/>
          </cell>
          <cell r="AF1072" t="str">
            <v/>
          </cell>
          <cell r="AG1072">
            <v>1.7779999999999998</v>
          </cell>
          <cell r="AH1072" t="str">
            <v/>
          </cell>
          <cell r="AI1072" t="str">
            <v/>
          </cell>
          <cell r="AJ1072" t="str">
            <v/>
          </cell>
          <cell r="AK1072" t="str">
            <v/>
          </cell>
          <cell r="AL1072" t="str">
            <v/>
          </cell>
          <cell r="AM1072">
            <v>7</v>
          </cell>
          <cell r="AN1072" t="str">
            <v/>
          </cell>
          <cell r="AO1072" t="str">
            <v/>
          </cell>
          <cell r="AP1072" t="str">
            <v/>
          </cell>
          <cell r="AQ1072" t="str">
            <v/>
          </cell>
          <cell r="AR1072" t="str">
            <v/>
          </cell>
          <cell r="AS1072">
            <v>300</v>
          </cell>
        </row>
        <row r="1073">
          <cell r="A1073" t="str">
            <v>2_3_2_Hard</v>
          </cell>
          <cell r="B1073">
            <v>2</v>
          </cell>
          <cell r="C1073">
            <v>3</v>
          </cell>
          <cell r="D1073">
            <v>2</v>
          </cell>
          <cell r="E1073">
            <v>23.980000000000004</v>
          </cell>
          <cell r="F1073" t="str">
            <v>Hard</v>
          </cell>
          <cell r="G1073" t="str">
            <v>标准关</v>
          </cell>
          <cell r="H1073">
            <v>1</v>
          </cell>
          <cell r="I1073">
            <v>250.00200000000004</v>
          </cell>
          <cell r="J1073">
            <v>1.7779999999999998</v>
          </cell>
          <cell r="K1073">
            <v>0.63164062500000007</v>
          </cell>
          <cell r="L1073">
            <v>396</v>
          </cell>
          <cell r="M1073">
            <v>180</v>
          </cell>
          <cell r="N1073">
            <v>80</v>
          </cell>
          <cell r="O1073" t="str">
            <v>石像2</v>
          </cell>
          <cell r="P1073" t="str">
            <v>龙1</v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U1073">
            <v>5</v>
          </cell>
          <cell r="V1073">
            <v>10</v>
          </cell>
          <cell r="W1073" t="str">
            <v>0</v>
          </cell>
          <cell r="X1073" t="str">
            <v>0</v>
          </cell>
          <cell r="Y1073" t="str">
            <v>0</v>
          </cell>
          <cell r="Z1073" t="str">
            <v>0</v>
          </cell>
          <cell r="AA1073">
            <v>792</v>
          </cell>
          <cell r="AB1073">
            <v>198</v>
          </cell>
          <cell r="AC1073" t="str">
            <v/>
          </cell>
          <cell r="AD1073" t="str">
            <v/>
          </cell>
          <cell r="AE1073" t="str">
            <v/>
          </cell>
          <cell r="AF1073" t="str">
            <v/>
          </cell>
          <cell r="AG1073">
            <v>1.7779999999999998</v>
          </cell>
          <cell r="AH1073">
            <v>1.7779999999999998</v>
          </cell>
          <cell r="AI1073" t="str">
            <v/>
          </cell>
          <cell r="AJ1073" t="str">
            <v/>
          </cell>
          <cell r="AK1073" t="str">
            <v/>
          </cell>
          <cell r="AL1073" t="str">
            <v/>
          </cell>
          <cell r="AM1073">
            <v>8</v>
          </cell>
          <cell r="AN1073">
            <v>4</v>
          </cell>
          <cell r="AO1073" t="str">
            <v/>
          </cell>
          <cell r="AP1073" t="str">
            <v/>
          </cell>
          <cell r="AQ1073" t="str">
            <v/>
          </cell>
          <cell r="AR1073" t="str">
            <v/>
          </cell>
          <cell r="AS1073">
            <v>516</v>
          </cell>
        </row>
        <row r="1074">
          <cell r="A1074" t="str">
            <v>2_3_3_Hard</v>
          </cell>
          <cell r="B1074">
            <v>2</v>
          </cell>
          <cell r="C1074">
            <v>3</v>
          </cell>
          <cell r="D1074">
            <v>3</v>
          </cell>
          <cell r="E1074">
            <v>26.16</v>
          </cell>
          <cell r="F1074" t="str">
            <v>Hard</v>
          </cell>
          <cell r="G1074" t="str">
            <v>标准关</v>
          </cell>
          <cell r="H1074">
            <v>1</v>
          </cell>
          <cell r="I1074">
            <v>425.58479999999997</v>
          </cell>
          <cell r="J1074">
            <v>1.7779999999999998</v>
          </cell>
          <cell r="K1074">
            <v>0.75796875000000008</v>
          </cell>
          <cell r="L1074">
            <v>561</v>
          </cell>
          <cell r="M1074">
            <v>180</v>
          </cell>
          <cell r="N1074">
            <v>80</v>
          </cell>
          <cell r="O1074" t="str">
            <v>龙1</v>
          </cell>
          <cell r="P1074" t="str">
            <v>麻痹蝎1</v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U1074">
            <v>9</v>
          </cell>
          <cell r="V1074">
            <v>9</v>
          </cell>
          <cell r="W1074" t="str">
            <v>0</v>
          </cell>
          <cell r="X1074" t="str">
            <v>0</v>
          </cell>
          <cell r="Y1074" t="str">
            <v>0</v>
          </cell>
          <cell r="Z1074" t="str">
            <v>0</v>
          </cell>
          <cell r="AA1074">
            <v>561</v>
          </cell>
          <cell r="AB1074">
            <v>561</v>
          </cell>
          <cell r="AC1074" t="str">
            <v/>
          </cell>
          <cell r="AD1074" t="str">
            <v/>
          </cell>
          <cell r="AE1074" t="str">
            <v/>
          </cell>
          <cell r="AF1074" t="str">
            <v/>
          </cell>
          <cell r="AG1074">
            <v>1.7779999999999998</v>
          </cell>
          <cell r="AH1074">
            <v>1.7779999999999998</v>
          </cell>
          <cell r="AI1074" t="str">
            <v/>
          </cell>
          <cell r="AJ1074" t="str">
            <v/>
          </cell>
          <cell r="AK1074" t="str">
            <v/>
          </cell>
          <cell r="AL1074" t="str">
            <v/>
          </cell>
          <cell r="AM1074">
            <v>4</v>
          </cell>
          <cell r="AN1074">
            <v>4</v>
          </cell>
          <cell r="AO1074" t="str">
            <v/>
          </cell>
          <cell r="AP1074" t="str">
            <v/>
          </cell>
          <cell r="AQ1074" t="str">
            <v/>
          </cell>
          <cell r="AR1074" t="str">
            <v/>
          </cell>
          <cell r="AS1074">
            <v>732</v>
          </cell>
        </row>
        <row r="1075">
          <cell r="A1075" t="str">
            <v>2_3_4_Hard</v>
          </cell>
          <cell r="B1075">
            <v>2</v>
          </cell>
          <cell r="C1075">
            <v>3</v>
          </cell>
          <cell r="D1075">
            <v>4</v>
          </cell>
          <cell r="E1075">
            <v>28.340000000000003</v>
          </cell>
          <cell r="F1075" t="str">
            <v>Hard</v>
          </cell>
          <cell r="G1075" t="str">
            <v>标准关</v>
          </cell>
          <cell r="H1075">
            <v>1</v>
          </cell>
          <cell r="I1075">
            <v>637.60199999999998</v>
          </cell>
          <cell r="J1075">
            <v>1.7779999999999998</v>
          </cell>
          <cell r="K1075">
            <v>0.88429687500000009</v>
          </cell>
          <cell r="L1075">
            <v>721</v>
          </cell>
          <cell r="M1075">
            <v>180</v>
          </cell>
          <cell r="N1075">
            <v>80</v>
          </cell>
          <cell r="O1075" t="str">
            <v>龙1</v>
          </cell>
          <cell r="P1075" t="str">
            <v>麻痹蝎1</v>
          </cell>
          <cell r="Q1075" t="str">
            <v>蛋2</v>
          </cell>
          <cell r="R1075" t="str">
            <v/>
          </cell>
          <cell r="S1075" t="str">
            <v/>
          </cell>
          <cell r="T1075" t="str">
            <v/>
          </cell>
          <cell r="U1075">
            <v>10</v>
          </cell>
          <cell r="V1075">
            <v>10</v>
          </cell>
          <cell r="W1075">
            <v>5</v>
          </cell>
          <cell r="X1075" t="str">
            <v>0</v>
          </cell>
          <cell r="Y1075" t="str">
            <v>0</v>
          </cell>
          <cell r="Z1075" t="str">
            <v>0</v>
          </cell>
          <cell r="AA1075">
            <v>451</v>
          </cell>
          <cell r="AB1075">
            <v>451</v>
          </cell>
          <cell r="AC1075">
            <v>1803</v>
          </cell>
          <cell r="AD1075" t="str">
            <v/>
          </cell>
          <cell r="AE1075" t="str">
            <v/>
          </cell>
          <cell r="AF1075" t="str">
            <v/>
          </cell>
          <cell r="AG1075">
            <v>1.7779999999999998</v>
          </cell>
          <cell r="AH1075">
            <v>1.7779999999999998</v>
          </cell>
          <cell r="AI1075">
            <v>1.7779999999999998</v>
          </cell>
          <cell r="AJ1075" t="str">
            <v/>
          </cell>
          <cell r="AK1075" t="str">
            <v/>
          </cell>
          <cell r="AL1075" t="str">
            <v/>
          </cell>
          <cell r="AM1075">
            <v>3</v>
          </cell>
          <cell r="AN1075">
            <v>3</v>
          </cell>
          <cell r="AO1075">
            <v>5</v>
          </cell>
          <cell r="AP1075" t="str">
            <v/>
          </cell>
          <cell r="AQ1075" t="str">
            <v/>
          </cell>
          <cell r="AR1075" t="str">
            <v/>
          </cell>
          <cell r="AS1075">
            <v>940</v>
          </cell>
        </row>
        <row r="1076">
          <cell r="A1076" t="str">
            <v>2_3_5_Hard</v>
          </cell>
          <cell r="B1076">
            <v>2</v>
          </cell>
          <cell r="C1076">
            <v>3</v>
          </cell>
          <cell r="D1076">
            <v>5</v>
          </cell>
          <cell r="E1076">
            <v>30.52</v>
          </cell>
          <cell r="F1076" t="str">
            <v>Hard</v>
          </cell>
          <cell r="G1076" t="str">
            <v>标准关</v>
          </cell>
          <cell r="H1076">
            <v>1</v>
          </cell>
          <cell r="I1076">
            <v>868.22400000000005</v>
          </cell>
          <cell r="J1076">
            <v>1.7779999999999998</v>
          </cell>
          <cell r="K1076">
            <v>1.0106250000000001</v>
          </cell>
          <cell r="L1076">
            <v>859</v>
          </cell>
          <cell r="M1076">
            <v>180</v>
          </cell>
          <cell r="N1076">
            <v>80</v>
          </cell>
          <cell r="O1076" t="str">
            <v>麻痹蝎1</v>
          </cell>
          <cell r="P1076" t="str">
            <v>蛋2</v>
          </cell>
          <cell r="Q1076" t="str">
            <v>石像2</v>
          </cell>
          <cell r="R1076" t="str">
            <v/>
          </cell>
          <cell r="S1076" t="str">
            <v/>
          </cell>
          <cell r="T1076" t="str">
            <v/>
          </cell>
          <cell r="U1076">
            <v>12</v>
          </cell>
          <cell r="V1076">
            <v>12</v>
          </cell>
          <cell r="W1076">
            <v>6</v>
          </cell>
          <cell r="X1076" t="str">
            <v>0</v>
          </cell>
          <cell r="Y1076" t="str">
            <v>0</v>
          </cell>
          <cell r="Z1076" t="str">
            <v>0</v>
          </cell>
          <cell r="AA1076">
            <v>307</v>
          </cell>
          <cell r="AB1076">
            <v>1227</v>
          </cell>
          <cell r="AC1076">
            <v>1227</v>
          </cell>
          <cell r="AD1076" t="str">
            <v/>
          </cell>
          <cell r="AE1076" t="str">
            <v/>
          </cell>
          <cell r="AF1076" t="str">
            <v/>
          </cell>
          <cell r="AG1076">
            <v>1.7779999999999998</v>
          </cell>
          <cell r="AH1076">
            <v>1.7779999999999998</v>
          </cell>
          <cell r="AI1076">
            <v>1.7779999999999998</v>
          </cell>
          <cell r="AJ1076" t="str">
            <v/>
          </cell>
          <cell r="AK1076" t="str">
            <v/>
          </cell>
          <cell r="AL1076" t="str">
            <v/>
          </cell>
          <cell r="AM1076">
            <v>2</v>
          </cell>
          <cell r="AN1076">
            <v>3</v>
          </cell>
          <cell r="AO1076">
            <v>3</v>
          </cell>
          <cell r="AP1076" t="str">
            <v/>
          </cell>
          <cell r="AQ1076" t="str">
            <v/>
          </cell>
          <cell r="AR1076" t="str">
            <v/>
          </cell>
          <cell r="AS1076">
            <v>1120</v>
          </cell>
        </row>
        <row r="1077">
          <cell r="A1077" t="str">
            <v>2_3_6_Hard</v>
          </cell>
          <cell r="B1077">
            <v>2</v>
          </cell>
          <cell r="C1077">
            <v>3</v>
          </cell>
          <cell r="D1077">
            <v>6</v>
          </cell>
          <cell r="E1077">
            <v>32.700000000000003</v>
          </cell>
          <cell r="F1077" t="str">
            <v>Hard</v>
          </cell>
          <cell r="G1077" t="str">
            <v>标准关</v>
          </cell>
          <cell r="H1077">
            <v>1</v>
          </cell>
          <cell r="I1077">
            <v>1133.73</v>
          </cell>
          <cell r="J1077">
            <v>1.7779999999999998</v>
          </cell>
          <cell r="K1077">
            <v>1.1369531250000002</v>
          </cell>
          <cell r="L1077">
            <v>997</v>
          </cell>
          <cell r="M1077">
            <v>180</v>
          </cell>
          <cell r="N1077">
            <v>80</v>
          </cell>
          <cell r="O1077" t="str">
            <v>龙1</v>
          </cell>
          <cell r="P1077" t="str">
            <v>麻痹蝎1</v>
          </cell>
          <cell r="Q1077" t="str">
            <v>蛋2</v>
          </cell>
          <cell r="R1077" t="str">
            <v>石像2</v>
          </cell>
          <cell r="S1077" t="str">
            <v/>
          </cell>
          <cell r="T1077" t="str">
            <v/>
          </cell>
          <cell r="U1077">
            <v>7</v>
          </cell>
          <cell r="V1077">
            <v>7</v>
          </cell>
          <cell r="W1077">
            <v>7</v>
          </cell>
          <cell r="X1077">
            <v>14</v>
          </cell>
          <cell r="Y1077" t="str">
            <v>0</v>
          </cell>
          <cell r="Z1077" t="str">
            <v>0</v>
          </cell>
          <cell r="AA1077">
            <v>356</v>
          </cell>
          <cell r="AB1077">
            <v>356</v>
          </cell>
          <cell r="AC1077">
            <v>1424</v>
          </cell>
          <cell r="AD1077">
            <v>1424</v>
          </cell>
          <cell r="AE1077" t="str">
            <v/>
          </cell>
          <cell r="AF1077" t="str">
            <v/>
          </cell>
          <cell r="AG1077">
            <v>1.7779999999999998</v>
          </cell>
          <cell r="AH1077">
            <v>1.7779999999999998</v>
          </cell>
          <cell r="AI1077">
            <v>1.7779999999999998</v>
          </cell>
          <cell r="AJ1077">
            <v>1.7779999999999998</v>
          </cell>
          <cell r="AK1077" t="str">
            <v/>
          </cell>
          <cell r="AL1077" t="str">
            <v/>
          </cell>
          <cell r="AM1077">
            <v>1</v>
          </cell>
          <cell r="AN1077">
            <v>1</v>
          </cell>
          <cell r="AO1077">
            <v>3</v>
          </cell>
          <cell r="AP1077">
            <v>3</v>
          </cell>
          <cell r="AQ1077" t="str">
            <v/>
          </cell>
          <cell r="AR1077" t="str">
            <v/>
          </cell>
          <cell r="AS1077">
            <v>1300</v>
          </cell>
        </row>
        <row r="1078">
          <cell r="A1078" t="str">
            <v>2_3_7_Hard</v>
          </cell>
          <cell r="B1078">
            <v>2</v>
          </cell>
          <cell r="C1078">
            <v>3</v>
          </cell>
          <cell r="D1078">
            <v>7</v>
          </cell>
          <cell r="E1078">
            <v>34.880000000000003</v>
          </cell>
          <cell r="F1078" t="str">
            <v>Hard</v>
          </cell>
          <cell r="G1078" t="str">
            <v>标准关</v>
          </cell>
          <cell r="H1078">
            <v>1</v>
          </cell>
          <cell r="I1078">
            <v>1434.1200000000001</v>
          </cell>
          <cell r="J1078">
            <v>1.7779999999999998</v>
          </cell>
          <cell r="K1078">
            <v>1.2632812500000001</v>
          </cell>
          <cell r="L1078">
            <v>1135</v>
          </cell>
          <cell r="M1078">
            <v>180</v>
          </cell>
          <cell r="N1078">
            <v>80</v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U1078" t="str">
            <v>0</v>
          </cell>
          <cell r="V1078" t="str">
            <v>0</v>
          </cell>
          <cell r="W1078" t="str">
            <v>0</v>
          </cell>
          <cell r="X1078" t="str">
            <v>0</v>
          </cell>
          <cell r="Y1078" t="str">
            <v>0</v>
          </cell>
          <cell r="Z1078" t="str">
            <v>0</v>
          </cell>
          <cell r="AA1078" t="str">
            <v/>
          </cell>
          <cell r="AB1078" t="str">
            <v/>
          </cell>
          <cell r="AC1078" t="str">
            <v/>
          </cell>
          <cell r="AD1078" t="str">
            <v/>
          </cell>
          <cell r="AE1078" t="str">
            <v/>
          </cell>
          <cell r="AF1078" t="str">
            <v/>
          </cell>
          <cell r="AG1078" t="str">
            <v/>
          </cell>
          <cell r="AH1078" t="str">
            <v/>
          </cell>
          <cell r="AI1078" t="str">
            <v/>
          </cell>
          <cell r="AJ1078" t="str">
            <v/>
          </cell>
          <cell r="AK1078" t="str">
            <v/>
          </cell>
          <cell r="AL1078" t="str">
            <v/>
          </cell>
          <cell r="AM1078" t="str">
            <v/>
          </cell>
          <cell r="AN1078" t="str">
            <v/>
          </cell>
          <cell r="AO1078" t="str">
            <v/>
          </cell>
          <cell r="AP1078" t="str">
            <v/>
          </cell>
          <cell r="AQ1078" t="str">
            <v/>
          </cell>
          <cell r="AR1078" t="str">
            <v/>
          </cell>
          <cell r="AS1078">
            <v>1480</v>
          </cell>
        </row>
        <row r="1079">
          <cell r="A1079" t="str">
            <v>2_3_8_Hard</v>
          </cell>
          <cell r="B1079">
            <v>2</v>
          </cell>
          <cell r="C1079">
            <v>3</v>
          </cell>
          <cell r="D1079">
            <v>8</v>
          </cell>
          <cell r="E1079">
            <v>37.06</v>
          </cell>
          <cell r="F1079" t="str">
            <v>Hard</v>
          </cell>
          <cell r="G1079" t="str">
            <v>标准关</v>
          </cell>
          <cell r="H1079">
            <v>1</v>
          </cell>
          <cell r="I1079">
            <v>1769.3940000000002</v>
          </cell>
          <cell r="J1079">
            <v>1.7779999999999998</v>
          </cell>
          <cell r="K1079">
            <v>1.389609375</v>
          </cell>
          <cell r="L1079">
            <v>1273</v>
          </cell>
          <cell r="M1079">
            <v>180</v>
          </cell>
          <cell r="N1079">
            <v>80</v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U1079" t="str">
            <v>0</v>
          </cell>
          <cell r="V1079" t="str">
            <v>0</v>
          </cell>
          <cell r="W1079" t="str">
            <v>0</v>
          </cell>
          <cell r="X1079" t="str">
            <v>0</v>
          </cell>
          <cell r="Y1079" t="str">
            <v>0</v>
          </cell>
          <cell r="Z1079" t="str">
            <v>0</v>
          </cell>
          <cell r="AA1079" t="str">
            <v/>
          </cell>
          <cell r="AB1079" t="str">
            <v/>
          </cell>
          <cell r="AC1079" t="str">
            <v/>
          </cell>
          <cell r="AD1079" t="str">
            <v/>
          </cell>
          <cell r="AE1079" t="str">
            <v/>
          </cell>
          <cell r="AF1079" t="str">
            <v/>
          </cell>
          <cell r="AG1079" t="str">
            <v/>
          </cell>
          <cell r="AH1079" t="str">
            <v/>
          </cell>
          <cell r="AI1079" t="str">
            <v/>
          </cell>
          <cell r="AJ1079" t="str">
            <v/>
          </cell>
          <cell r="AK1079" t="str">
            <v/>
          </cell>
          <cell r="AL1079" t="str">
            <v/>
          </cell>
          <cell r="AM1079" t="str">
            <v/>
          </cell>
          <cell r="AN1079" t="str">
            <v/>
          </cell>
          <cell r="AO1079" t="str">
            <v/>
          </cell>
          <cell r="AP1079" t="str">
            <v/>
          </cell>
          <cell r="AQ1079" t="str">
            <v/>
          </cell>
          <cell r="AR1079" t="str">
            <v/>
          </cell>
          <cell r="AS1079">
            <v>1660</v>
          </cell>
        </row>
        <row r="1080">
          <cell r="A1080" t="str">
            <v>2_3_9_Hard</v>
          </cell>
          <cell r="B1080">
            <v>2</v>
          </cell>
          <cell r="C1080">
            <v>3</v>
          </cell>
          <cell r="D1080">
            <v>9</v>
          </cell>
          <cell r="E1080">
            <v>39.24</v>
          </cell>
          <cell r="F1080" t="str">
            <v>Hard</v>
          </cell>
          <cell r="G1080" t="str">
            <v>标准关</v>
          </cell>
          <cell r="H1080">
            <v>1</v>
          </cell>
          <cell r="I1080">
            <v>2139.5519999999997</v>
          </cell>
          <cell r="J1080">
            <v>1.7779999999999998</v>
          </cell>
          <cell r="K1080">
            <v>1.5159375000000002</v>
          </cell>
          <cell r="L1080">
            <v>1411</v>
          </cell>
          <cell r="M1080">
            <v>180</v>
          </cell>
          <cell r="N1080">
            <v>80</v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U1080" t="str">
            <v>0</v>
          </cell>
          <cell r="V1080" t="str">
            <v>0</v>
          </cell>
          <cell r="W1080" t="str">
            <v>0</v>
          </cell>
          <cell r="X1080" t="str">
            <v>0</v>
          </cell>
          <cell r="Y1080" t="str">
            <v>0</v>
          </cell>
          <cell r="Z1080" t="str">
            <v>0</v>
          </cell>
          <cell r="AA1080" t="str">
            <v/>
          </cell>
          <cell r="AB1080" t="str">
            <v/>
          </cell>
          <cell r="AC1080" t="str">
            <v/>
          </cell>
          <cell r="AD1080" t="str">
            <v/>
          </cell>
          <cell r="AE1080" t="str">
            <v/>
          </cell>
          <cell r="AF1080" t="str">
            <v/>
          </cell>
          <cell r="AG1080" t="str">
            <v/>
          </cell>
          <cell r="AH1080" t="str">
            <v/>
          </cell>
          <cell r="AI1080" t="str">
            <v/>
          </cell>
          <cell r="AJ1080" t="str">
            <v/>
          </cell>
          <cell r="AK1080" t="str">
            <v/>
          </cell>
          <cell r="AL1080" t="str">
            <v/>
          </cell>
          <cell r="AM1080" t="str">
            <v/>
          </cell>
          <cell r="AN1080" t="str">
            <v/>
          </cell>
          <cell r="AO1080" t="str">
            <v/>
          </cell>
          <cell r="AP1080" t="str">
            <v/>
          </cell>
          <cell r="AQ1080" t="str">
            <v/>
          </cell>
          <cell r="AR1080" t="str">
            <v/>
          </cell>
          <cell r="AS1080">
            <v>1840</v>
          </cell>
        </row>
        <row r="1081">
          <cell r="A1081" t="str">
            <v>2_3_10_Hard</v>
          </cell>
          <cell r="B1081">
            <v>2</v>
          </cell>
          <cell r="C1081">
            <v>3</v>
          </cell>
          <cell r="D1081">
            <v>10</v>
          </cell>
          <cell r="E1081">
            <v>41.42</v>
          </cell>
          <cell r="F1081" t="str">
            <v>Hard</v>
          </cell>
          <cell r="G1081" t="str">
            <v>标准关</v>
          </cell>
          <cell r="H1081">
            <v>1</v>
          </cell>
          <cell r="I1081">
            <v>2544.5940000000001</v>
          </cell>
          <cell r="J1081">
            <v>1.7779999999999998</v>
          </cell>
          <cell r="K1081">
            <v>1.6422656250000003</v>
          </cell>
          <cell r="L1081">
            <v>1549</v>
          </cell>
          <cell r="M1081">
            <v>180</v>
          </cell>
          <cell r="N1081">
            <v>80</v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U1081" t="str">
            <v>0</v>
          </cell>
          <cell r="V1081" t="str">
            <v>0</v>
          </cell>
          <cell r="W1081" t="str">
            <v>0</v>
          </cell>
          <cell r="X1081" t="str">
            <v>0</v>
          </cell>
          <cell r="Y1081" t="str">
            <v>0</v>
          </cell>
          <cell r="Z1081" t="str">
            <v>0</v>
          </cell>
          <cell r="AA1081" t="str">
            <v/>
          </cell>
          <cell r="AB1081" t="str">
            <v/>
          </cell>
          <cell r="AC1081" t="str">
            <v/>
          </cell>
          <cell r="AD1081" t="str">
            <v/>
          </cell>
          <cell r="AE1081" t="str">
            <v/>
          </cell>
          <cell r="AF1081" t="str">
            <v/>
          </cell>
          <cell r="AG1081" t="str">
            <v/>
          </cell>
          <cell r="AH1081" t="str">
            <v/>
          </cell>
          <cell r="AI1081" t="str">
            <v/>
          </cell>
          <cell r="AJ1081" t="str">
            <v/>
          </cell>
          <cell r="AK1081" t="str">
            <v/>
          </cell>
          <cell r="AL1081" t="str">
            <v/>
          </cell>
          <cell r="AM1081" t="str">
            <v/>
          </cell>
          <cell r="AN1081" t="str">
            <v/>
          </cell>
          <cell r="AO1081" t="str">
            <v/>
          </cell>
          <cell r="AP1081" t="str">
            <v/>
          </cell>
          <cell r="AQ1081" t="str">
            <v/>
          </cell>
          <cell r="AR1081" t="str">
            <v/>
          </cell>
          <cell r="AS1081">
            <v>2020</v>
          </cell>
        </row>
        <row r="1082">
          <cell r="A1082" t="str">
            <v>2_4_1_Hard</v>
          </cell>
          <cell r="B1082">
            <v>2</v>
          </cell>
          <cell r="C1082">
            <v>4</v>
          </cell>
          <cell r="D1082">
            <v>1</v>
          </cell>
          <cell r="E1082">
            <v>22.799999999999997</v>
          </cell>
          <cell r="F1082" t="str">
            <v>Hard</v>
          </cell>
          <cell r="G1082" t="str">
            <v>标准关</v>
          </cell>
          <cell r="H1082">
            <v>1</v>
          </cell>
          <cell r="I1082">
            <v>133.38</v>
          </cell>
          <cell r="J1082">
            <v>1.9879999999999998</v>
          </cell>
          <cell r="K1082">
            <v>0.55687500000000012</v>
          </cell>
          <cell r="L1082">
            <v>240</v>
          </cell>
          <cell r="M1082">
            <v>180</v>
          </cell>
          <cell r="N1082">
            <v>80</v>
          </cell>
          <cell r="O1082" t="str">
            <v>鬼2</v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U1082">
            <v>12</v>
          </cell>
          <cell r="V1082" t="str">
            <v>0</v>
          </cell>
          <cell r="W1082" t="str">
            <v>0</v>
          </cell>
          <cell r="X1082" t="str">
            <v>0</v>
          </cell>
          <cell r="Y1082" t="str">
            <v>0</v>
          </cell>
          <cell r="Z1082" t="str">
            <v>0</v>
          </cell>
          <cell r="AA1082">
            <v>240</v>
          </cell>
          <cell r="AB1082" t="str">
            <v/>
          </cell>
          <cell r="AC1082" t="str">
            <v/>
          </cell>
          <cell r="AD1082" t="str">
            <v/>
          </cell>
          <cell r="AE1082" t="str">
            <v/>
          </cell>
          <cell r="AF1082" t="str">
            <v/>
          </cell>
          <cell r="AG1082">
            <v>1.9879999999999998</v>
          </cell>
          <cell r="AH1082" t="str">
            <v/>
          </cell>
          <cell r="AI1082" t="str">
            <v/>
          </cell>
          <cell r="AJ1082" t="str">
            <v/>
          </cell>
          <cell r="AK1082" t="str">
            <v/>
          </cell>
          <cell r="AL1082" t="str">
            <v/>
          </cell>
          <cell r="AM1082">
            <v>7</v>
          </cell>
          <cell r="AN1082" t="str">
            <v/>
          </cell>
          <cell r="AO1082" t="str">
            <v/>
          </cell>
          <cell r="AP1082" t="str">
            <v/>
          </cell>
          <cell r="AQ1082" t="str">
            <v/>
          </cell>
          <cell r="AR1082" t="str">
            <v/>
          </cell>
          <cell r="AS1082">
            <v>300</v>
          </cell>
        </row>
        <row r="1083">
          <cell r="A1083" t="str">
            <v>2_4_2_Hard</v>
          </cell>
          <cell r="B1083">
            <v>2</v>
          </cell>
          <cell r="C1083">
            <v>4</v>
          </cell>
          <cell r="D1083">
            <v>2</v>
          </cell>
          <cell r="E1083">
            <v>25.08</v>
          </cell>
          <cell r="F1083" t="str">
            <v>Hard</v>
          </cell>
          <cell r="G1083" t="str">
            <v>标准关</v>
          </cell>
          <cell r="H1083">
            <v>1</v>
          </cell>
          <cell r="I1083">
            <v>286.767</v>
          </cell>
          <cell r="J1083">
            <v>1.9879999999999998</v>
          </cell>
          <cell r="K1083">
            <v>0.69609375000000018</v>
          </cell>
          <cell r="L1083">
            <v>412</v>
          </cell>
          <cell r="M1083">
            <v>180</v>
          </cell>
          <cell r="N1083">
            <v>80</v>
          </cell>
          <cell r="O1083" t="str">
            <v>鬼2</v>
          </cell>
          <cell r="P1083" t="str">
            <v>麻痹蝎1</v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U1083">
            <v>5</v>
          </cell>
          <cell r="V1083">
            <v>11</v>
          </cell>
          <cell r="W1083" t="str">
            <v>0</v>
          </cell>
          <cell r="X1083" t="str">
            <v>0</v>
          </cell>
          <cell r="Y1083" t="str">
            <v>0</v>
          </cell>
          <cell r="Z1083" t="str">
            <v>0</v>
          </cell>
          <cell r="AA1083">
            <v>851</v>
          </cell>
          <cell r="AB1083">
            <v>213</v>
          </cell>
          <cell r="AC1083" t="str">
            <v/>
          </cell>
          <cell r="AD1083" t="str">
            <v/>
          </cell>
          <cell r="AE1083" t="str">
            <v/>
          </cell>
          <cell r="AF1083" t="str">
            <v/>
          </cell>
          <cell r="AG1083">
            <v>1.9879999999999998</v>
          </cell>
          <cell r="AH1083">
            <v>1.9879999999999998</v>
          </cell>
          <cell r="AI1083" t="str">
            <v/>
          </cell>
          <cell r="AJ1083" t="str">
            <v/>
          </cell>
          <cell r="AK1083" t="str">
            <v/>
          </cell>
          <cell r="AL1083" t="str">
            <v/>
          </cell>
          <cell r="AM1083">
            <v>8</v>
          </cell>
          <cell r="AN1083">
            <v>4</v>
          </cell>
          <cell r="AO1083" t="str">
            <v/>
          </cell>
          <cell r="AP1083" t="str">
            <v/>
          </cell>
          <cell r="AQ1083" t="str">
            <v/>
          </cell>
          <cell r="AR1083" t="str">
            <v/>
          </cell>
          <cell r="AS1083">
            <v>516</v>
          </cell>
        </row>
        <row r="1084">
          <cell r="A1084" t="str">
            <v>2_4_3_Hard</v>
          </cell>
          <cell r="B1084">
            <v>2</v>
          </cell>
          <cell r="C1084">
            <v>4</v>
          </cell>
          <cell r="D1084">
            <v>3</v>
          </cell>
          <cell r="E1084">
            <v>27.359999999999996</v>
          </cell>
          <cell r="F1084" t="str">
            <v>Hard</v>
          </cell>
          <cell r="G1084" t="str">
            <v>标准关</v>
          </cell>
          <cell r="H1084">
            <v>1</v>
          </cell>
          <cell r="I1084">
            <v>488.17079999999993</v>
          </cell>
          <cell r="J1084">
            <v>1.9879999999999998</v>
          </cell>
          <cell r="K1084">
            <v>0.83531250000000012</v>
          </cell>
          <cell r="L1084">
            <v>584</v>
          </cell>
          <cell r="M1084">
            <v>180</v>
          </cell>
          <cell r="N1084">
            <v>80</v>
          </cell>
          <cell r="O1084" t="str">
            <v>麻痹蝎1</v>
          </cell>
          <cell r="P1084" t="str">
            <v>蛋2</v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U1084">
            <v>11</v>
          </cell>
          <cell r="V1084">
            <v>11</v>
          </cell>
          <cell r="W1084" t="str">
            <v>0</v>
          </cell>
          <cell r="X1084" t="str">
            <v>0</v>
          </cell>
          <cell r="Y1084" t="str">
            <v>0</v>
          </cell>
          <cell r="Z1084" t="str">
            <v>0</v>
          </cell>
          <cell r="AA1084">
            <v>234</v>
          </cell>
          <cell r="AB1084">
            <v>934</v>
          </cell>
          <cell r="AC1084" t="str">
            <v/>
          </cell>
          <cell r="AD1084" t="str">
            <v/>
          </cell>
          <cell r="AE1084" t="str">
            <v/>
          </cell>
          <cell r="AF1084" t="str">
            <v/>
          </cell>
          <cell r="AG1084">
            <v>1.9879999999999998</v>
          </cell>
          <cell r="AH1084">
            <v>1.9879999999999998</v>
          </cell>
          <cell r="AI1084" t="str">
            <v/>
          </cell>
          <cell r="AJ1084" t="str">
            <v/>
          </cell>
          <cell r="AK1084" t="str">
            <v/>
          </cell>
          <cell r="AL1084" t="str">
            <v/>
          </cell>
          <cell r="AM1084">
            <v>2</v>
          </cell>
          <cell r="AN1084">
            <v>5</v>
          </cell>
          <cell r="AO1084" t="str">
            <v/>
          </cell>
          <cell r="AP1084" t="str">
            <v/>
          </cell>
          <cell r="AQ1084" t="str">
            <v/>
          </cell>
          <cell r="AR1084" t="str">
            <v/>
          </cell>
          <cell r="AS1084">
            <v>732</v>
          </cell>
        </row>
        <row r="1085">
          <cell r="A1085" t="str">
            <v>2_4_4_Hard</v>
          </cell>
          <cell r="B1085">
            <v>2</v>
          </cell>
          <cell r="C1085">
            <v>4</v>
          </cell>
          <cell r="D1085">
            <v>4</v>
          </cell>
          <cell r="E1085">
            <v>29.639999999999997</v>
          </cell>
          <cell r="F1085" t="str">
            <v>Hard</v>
          </cell>
          <cell r="G1085" t="str">
            <v>标准关</v>
          </cell>
          <cell r="H1085">
            <v>1</v>
          </cell>
          <cell r="I1085">
            <v>731.36699999999996</v>
          </cell>
          <cell r="J1085">
            <v>1.9879999999999998</v>
          </cell>
          <cell r="K1085">
            <v>0.97453125000000018</v>
          </cell>
          <cell r="L1085">
            <v>750</v>
          </cell>
          <cell r="M1085">
            <v>180</v>
          </cell>
          <cell r="N1085">
            <v>80</v>
          </cell>
          <cell r="O1085" t="str">
            <v>麻痹蝎1</v>
          </cell>
          <cell r="P1085" t="str">
            <v>蛋2</v>
          </cell>
          <cell r="Q1085" t="str">
            <v>石像2</v>
          </cell>
          <cell r="R1085" t="str">
            <v/>
          </cell>
          <cell r="S1085" t="str">
            <v/>
          </cell>
          <cell r="T1085" t="str">
            <v/>
          </cell>
          <cell r="U1085">
            <v>11</v>
          </cell>
          <cell r="V1085">
            <v>11</v>
          </cell>
          <cell r="W1085">
            <v>5</v>
          </cell>
          <cell r="X1085" t="str">
            <v>0</v>
          </cell>
          <cell r="Y1085" t="str">
            <v>0</v>
          </cell>
          <cell r="Z1085" t="str">
            <v>0</v>
          </cell>
          <cell r="AA1085">
            <v>270</v>
          </cell>
          <cell r="AB1085">
            <v>1080</v>
          </cell>
          <cell r="AC1085">
            <v>1080</v>
          </cell>
          <cell r="AD1085" t="str">
            <v/>
          </cell>
          <cell r="AE1085" t="str">
            <v/>
          </cell>
          <cell r="AF1085" t="str">
            <v/>
          </cell>
          <cell r="AG1085">
            <v>1.9879999999999998</v>
          </cell>
          <cell r="AH1085">
            <v>1.9879999999999998</v>
          </cell>
          <cell r="AI1085">
            <v>1.9879999999999998</v>
          </cell>
          <cell r="AJ1085" t="str">
            <v/>
          </cell>
          <cell r="AK1085" t="str">
            <v/>
          </cell>
          <cell r="AL1085" t="str">
            <v/>
          </cell>
          <cell r="AM1085">
            <v>2</v>
          </cell>
          <cell r="AN1085">
            <v>4</v>
          </cell>
          <cell r="AO1085">
            <v>4</v>
          </cell>
          <cell r="AP1085" t="str">
            <v/>
          </cell>
          <cell r="AQ1085" t="str">
            <v/>
          </cell>
          <cell r="AR1085" t="str">
            <v/>
          </cell>
          <cell r="AS1085">
            <v>940</v>
          </cell>
        </row>
        <row r="1086">
          <cell r="A1086" t="str">
            <v>2_4_5_Hard</v>
          </cell>
          <cell r="B1086">
            <v>2</v>
          </cell>
          <cell r="C1086">
            <v>4</v>
          </cell>
          <cell r="D1086">
            <v>5</v>
          </cell>
          <cell r="E1086">
            <v>31.919999999999995</v>
          </cell>
          <cell r="F1086" t="str">
            <v>Hard</v>
          </cell>
          <cell r="G1086" t="str">
            <v>标准关</v>
          </cell>
          <cell r="H1086">
            <v>1</v>
          </cell>
          <cell r="I1086">
            <v>995.904</v>
          </cell>
          <cell r="J1086">
            <v>1.9879999999999998</v>
          </cell>
          <cell r="K1086">
            <v>1.1137500000000002</v>
          </cell>
          <cell r="L1086">
            <v>894</v>
          </cell>
          <cell r="M1086">
            <v>180</v>
          </cell>
          <cell r="N1086">
            <v>80</v>
          </cell>
          <cell r="O1086" t="str">
            <v>蛋2</v>
          </cell>
          <cell r="P1086" t="str">
            <v>石像2</v>
          </cell>
          <cell r="Q1086" t="str">
            <v>鬼2</v>
          </cell>
          <cell r="R1086" t="str">
            <v/>
          </cell>
          <cell r="S1086" t="str">
            <v/>
          </cell>
          <cell r="T1086" t="str">
            <v/>
          </cell>
          <cell r="U1086">
            <v>14</v>
          </cell>
          <cell r="V1086">
            <v>14</v>
          </cell>
          <cell r="W1086">
            <v>7</v>
          </cell>
          <cell r="X1086" t="str">
            <v>0</v>
          </cell>
          <cell r="Y1086" t="str">
            <v>0</v>
          </cell>
          <cell r="Z1086" t="str">
            <v>0</v>
          </cell>
          <cell r="AA1086">
            <v>894</v>
          </cell>
          <cell r="AB1086">
            <v>894</v>
          </cell>
          <cell r="AC1086">
            <v>894</v>
          </cell>
          <cell r="AD1086" t="str">
            <v/>
          </cell>
          <cell r="AE1086" t="str">
            <v/>
          </cell>
          <cell r="AF1086" t="str">
            <v/>
          </cell>
          <cell r="AG1086">
            <v>1.9879999999999998</v>
          </cell>
          <cell r="AH1086">
            <v>1.9879999999999998</v>
          </cell>
          <cell r="AI1086">
            <v>1.9879999999999998</v>
          </cell>
          <cell r="AJ1086" t="str">
            <v/>
          </cell>
          <cell r="AK1086" t="str">
            <v/>
          </cell>
          <cell r="AL1086" t="str">
            <v/>
          </cell>
          <cell r="AM1086">
            <v>2</v>
          </cell>
          <cell r="AN1086">
            <v>2</v>
          </cell>
          <cell r="AO1086">
            <v>2</v>
          </cell>
          <cell r="AP1086" t="str">
            <v/>
          </cell>
          <cell r="AQ1086" t="str">
            <v/>
          </cell>
          <cell r="AR1086" t="str">
            <v/>
          </cell>
          <cell r="AS1086">
            <v>1120</v>
          </cell>
        </row>
        <row r="1087">
          <cell r="A1087" t="str">
            <v>2_4_6_Hard</v>
          </cell>
          <cell r="B1087">
            <v>2</v>
          </cell>
          <cell r="C1087">
            <v>4</v>
          </cell>
          <cell r="D1087">
            <v>6</v>
          </cell>
          <cell r="E1087">
            <v>34.199999999999996</v>
          </cell>
          <cell r="F1087" t="str">
            <v>Hard</v>
          </cell>
          <cell r="G1087" t="str">
            <v>标准关</v>
          </cell>
          <cell r="H1087">
            <v>1</v>
          </cell>
          <cell r="I1087">
            <v>1300.4549999999999</v>
          </cell>
          <cell r="J1087">
            <v>1.9879999999999998</v>
          </cell>
          <cell r="K1087">
            <v>1.2529687500000002</v>
          </cell>
          <cell r="L1087">
            <v>1038</v>
          </cell>
          <cell r="M1087">
            <v>180</v>
          </cell>
          <cell r="N1087">
            <v>80</v>
          </cell>
          <cell r="O1087" t="str">
            <v>麻痹蝎1</v>
          </cell>
          <cell r="P1087" t="str">
            <v>蛋2</v>
          </cell>
          <cell r="Q1087" t="str">
            <v>石像2</v>
          </cell>
          <cell r="R1087" t="str">
            <v>鬼2</v>
          </cell>
          <cell r="S1087" t="str">
            <v/>
          </cell>
          <cell r="T1087" t="str">
            <v/>
          </cell>
          <cell r="U1087">
            <v>8</v>
          </cell>
          <cell r="V1087">
            <v>8</v>
          </cell>
          <cell r="W1087">
            <v>8</v>
          </cell>
          <cell r="X1087">
            <v>17</v>
          </cell>
          <cell r="Y1087" t="str">
            <v>0</v>
          </cell>
          <cell r="Z1087" t="str">
            <v>0</v>
          </cell>
          <cell r="AA1087">
            <v>304</v>
          </cell>
          <cell r="AB1087">
            <v>1216</v>
          </cell>
          <cell r="AC1087">
            <v>1216</v>
          </cell>
          <cell r="AD1087">
            <v>1216</v>
          </cell>
          <cell r="AE1087" t="str">
            <v/>
          </cell>
          <cell r="AF1087" t="str">
            <v/>
          </cell>
          <cell r="AG1087">
            <v>1.9879999999999998</v>
          </cell>
          <cell r="AH1087">
            <v>1.9879999999999998</v>
          </cell>
          <cell r="AI1087">
            <v>1.9879999999999998</v>
          </cell>
          <cell r="AJ1087">
            <v>1.9879999999999998</v>
          </cell>
          <cell r="AK1087" t="str">
            <v/>
          </cell>
          <cell r="AL1087" t="str">
            <v/>
          </cell>
          <cell r="AM1087">
            <v>1</v>
          </cell>
          <cell r="AN1087">
            <v>2</v>
          </cell>
          <cell r="AO1087">
            <v>2</v>
          </cell>
          <cell r="AP1087">
            <v>2</v>
          </cell>
          <cell r="AQ1087" t="str">
            <v/>
          </cell>
          <cell r="AR1087" t="str">
            <v/>
          </cell>
          <cell r="AS1087">
            <v>1300</v>
          </cell>
        </row>
        <row r="1088">
          <cell r="A1088" t="str">
            <v>2_4_7_Hard</v>
          </cell>
          <cell r="B1088">
            <v>2</v>
          </cell>
          <cell r="C1088">
            <v>4</v>
          </cell>
          <cell r="D1088">
            <v>7</v>
          </cell>
          <cell r="E1088">
            <v>36.479999999999997</v>
          </cell>
          <cell r="F1088" t="str">
            <v>Hard</v>
          </cell>
          <cell r="G1088" t="str">
            <v>标准关</v>
          </cell>
          <cell r="H1088">
            <v>1</v>
          </cell>
          <cell r="I1088">
            <v>1645.02</v>
          </cell>
          <cell r="J1088">
            <v>1.9879999999999998</v>
          </cell>
          <cell r="K1088">
            <v>1.3921875000000004</v>
          </cell>
          <cell r="L1088">
            <v>1182</v>
          </cell>
          <cell r="M1088">
            <v>180</v>
          </cell>
          <cell r="N1088">
            <v>80</v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U1088" t="str">
            <v>0</v>
          </cell>
          <cell r="V1088" t="str">
            <v>0</v>
          </cell>
          <cell r="W1088" t="str">
            <v>0</v>
          </cell>
          <cell r="X1088" t="str">
            <v>0</v>
          </cell>
          <cell r="Y1088" t="str">
            <v>0</v>
          </cell>
          <cell r="Z1088" t="str">
            <v>0</v>
          </cell>
          <cell r="AA1088" t="str">
            <v/>
          </cell>
          <cell r="AB1088" t="str">
            <v/>
          </cell>
          <cell r="AC1088" t="str">
            <v/>
          </cell>
          <cell r="AD1088" t="str">
            <v/>
          </cell>
          <cell r="AE1088" t="str">
            <v/>
          </cell>
          <cell r="AF1088" t="str">
            <v/>
          </cell>
          <cell r="AG1088" t="str">
            <v/>
          </cell>
          <cell r="AH1088" t="str">
            <v/>
          </cell>
          <cell r="AI1088" t="str">
            <v/>
          </cell>
          <cell r="AJ1088" t="str">
            <v/>
          </cell>
          <cell r="AK1088" t="str">
            <v/>
          </cell>
          <cell r="AL1088" t="str">
            <v/>
          </cell>
          <cell r="AM1088" t="str">
            <v/>
          </cell>
          <cell r="AN1088" t="str">
            <v/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S1088">
            <v>1480</v>
          </cell>
        </row>
        <row r="1089">
          <cell r="A1089" t="str">
            <v>2_4_8_Hard</v>
          </cell>
          <cell r="B1089">
            <v>2</v>
          </cell>
          <cell r="C1089">
            <v>4</v>
          </cell>
          <cell r="D1089">
            <v>8</v>
          </cell>
          <cell r="E1089">
            <v>38.759999999999991</v>
          </cell>
          <cell r="F1089" t="str">
            <v>Hard</v>
          </cell>
          <cell r="G1089" t="str">
            <v>标准关</v>
          </cell>
          <cell r="H1089">
            <v>1</v>
          </cell>
          <cell r="I1089">
            <v>2029.5989999999999</v>
          </cell>
          <cell r="J1089">
            <v>1.9879999999999998</v>
          </cell>
          <cell r="K1089">
            <v>1.5314062500000003</v>
          </cell>
          <cell r="L1089">
            <v>1325</v>
          </cell>
          <cell r="M1089">
            <v>180</v>
          </cell>
          <cell r="N1089">
            <v>80</v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U1089" t="str">
            <v>0</v>
          </cell>
          <cell r="V1089" t="str">
            <v>0</v>
          </cell>
          <cell r="W1089" t="str">
            <v>0</v>
          </cell>
          <cell r="X1089" t="str">
            <v>0</v>
          </cell>
          <cell r="Y1089" t="str">
            <v>0</v>
          </cell>
          <cell r="Z1089" t="str">
            <v>0</v>
          </cell>
          <cell r="AA1089" t="str">
            <v/>
          </cell>
          <cell r="AB1089" t="str">
            <v/>
          </cell>
          <cell r="AC1089" t="str">
            <v/>
          </cell>
          <cell r="AD1089" t="str">
            <v/>
          </cell>
          <cell r="AE1089" t="str">
            <v/>
          </cell>
          <cell r="AF1089" t="str">
            <v/>
          </cell>
          <cell r="AG1089" t="str">
            <v/>
          </cell>
          <cell r="AH1089" t="str">
            <v/>
          </cell>
          <cell r="AI1089" t="str">
            <v/>
          </cell>
          <cell r="AJ1089" t="str">
            <v/>
          </cell>
          <cell r="AK1089" t="str">
            <v/>
          </cell>
          <cell r="AL1089" t="str">
            <v/>
          </cell>
          <cell r="AM1089" t="str">
            <v/>
          </cell>
          <cell r="AN1089" t="str">
            <v/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S1089">
            <v>1660</v>
          </cell>
        </row>
        <row r="1090">
          <cell r="A1090" t="str">
            <v>2_4_9_Hard</v>
          </cell>
          <cell r="B1090">
            <v>2</v>
          </cell>
          <cell r="C1090">
            <v>4</v>
          </cell>
          <cell r="D1090">
            <v>9</v>
          </cell>
          <cell r="E1090">
            <v>41.04</v>
          </cell>
          <cell r="F1090" t="str">
            <v>Hard</v>
          </cell>
          <cell r="G1090" t="str">
            <v>标准关</v>
          </cell>
          <cell r="H1090">
            <v>1</v>
          </cell>
          <cell r="I1090">
            <v>2454.192</v>
          </cell>
          <cell r="J1090">
            <v>1.9879999999999998</v>
          </cell>
          <cell r="K1090">
            <v>1.6706250000000002</v>
          </cell>
          <cell r="L1090">
            <v>1469</v>
          </cell>
          <cell r="M1090">
            <v>180</v>
          </cell>
          <cell r="N1090">
            <v>80</v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U1090" t="str">
            <v>0</v>
          </cell>
          <cell r="V1090" t="str">
            <v>0</v>
          </cell>
          <cell r="W1090" t="str">
            <v>0</v>
          </cell>
          <cell r="X1090" t="str">
            <v>0</v>
          </cell>
          <cell r="Y1090" t="str">
            <v>0</v>
          </cell>
          <cell r="Z1090" t="str">
            <v>0</v>
          </cell>
          <cell r="AA1090" t="str">
            <v/>
          </cell>
          <cell r="AB1090" t="str">
            <v/>
          </cell>
          <cell r="AC1090" t="str">
            <v/>
          </cell>
          <cell r="AD1090" t="str">
            <v/>
          </cell>
          <cell r="AE1090" t="str">
            <v/>
          </cell>
          <cell r="AF1090" t="str">
            <v/>
          </cell>
          <cell r="AG1090" t="str">
            <v/>
          </cell>
          <cell r="AH1090" t="str">
            <v/>
          </cell>
          <cell r="AI1090" t="str">
            <v/>
          </cell>
          <cell r="AJ1090" t="str">
            <v/>
          </cell>
          <cell r="AK1090" t="str">
            <v/>
          </cell>
          <cell r="AL1090" t="str">
            <v/>
          </cell>
          <cell r="AM1090" t="str">
            <v/>
          </cell>
          <cell r="AN1090" t="str">
            <v/>
          </cell>
          <cell r="AO1090" t="str">
            <v/>
          </cell>
          <cell r="AP1090" t="str">
            <v/>
          </cell>
          <cell r="AQ1090" t="str">
            <v/>
          </cell>
          <cell r="AR1090" t="str">
            <v/>
          </cell>
          <cell r="AS1090">
            <v>1840</v>
          </cell>
        </row>
        <row r="1091">
          <cell r="A1091" t="str">
            <v>2_4_10_Hard</v>
          </cell>
          <cell r="B1091">
            <v>2</v>
          </cell>
          <cell r="C1091">
            <v>4</v>
          </cell>
          <cell r="D1091">
            <v>10</v>
          </cell>
          <cell r="E1091">
            <v>43.319999999999993</v>
          </cell>
          <cell r="F1091" t="str">
            <v>Hard</v>
          </cell>
          <cell r="G1091" t="str">
            <v>标准关</v>
          </cell>
          <cell r="H1091">
            <v>1</v>
          </cell>
          <cell r="I1091">
            <v>2918.7989999999995</v>
          </cell>
          <cell r="J1091">
            <v>1.9879999999999998</v>
          </cell>
          <cell r="K1091">
            <v>1.8098437500000004</v>
          </cell>
          <cell r="L1091">
            <v>1613</v>
          </cell>
          <cell r="M1091">
            <v>180</v>
          </cell>
          <cell r="N1091">
            <v>80</v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U1091" t="str">
            <v>0</v>
          </cell>
          <cell r="V1091" t="str">
            <v>0</v>
          </cell>
          <cell r="W1091" t="str">
            <v>0</v>
          </cell>
          <cell r="X1091" t="str">
            <v>0</v>
          </cell>
          <cell r="Y1091" t="str">
            <v>0</v>
          </cell>
          <cell r="Z1091" t="str">
            <v>0</v>
          </cell>
          <cell r="AA1091" t="str">
            <v/>
          </cell>
          <cell r="AB1091" t="str">
            <v/>
          </cell>
          <cell r="AC1091" t="str">
            <v/>
          </cell>
          <cell r="AD1091" t="str">
            <v/>
          </cell>
          <cell r="AE1091" t="str">
            <v/>
          </cell>
          <cell r="AF1091" t="str">
            <v/>
          </cell>
          <cell r="AG1091" t="str">
            <v/>
          </cell>
          <cell r="AH1091" t="str">
            <v/>
          </cell>
          <cell r="AI1091" t="str">
            <v/>
          </cell>
          <cell r="AJ1091" t="str">
            <v/>
          </cell>
          <cell r="AK1091" t="str">
            <v/>
          </cell>
          <cell r="AL1091" t="str">
            <v/>
          </cell>
          <cell r="AM1091" t="str">
            <v/>
          </cell>
          <cell r="AN1091" t="str">
            <v/>
          </cell>
          <cell r="AO1091" t="str">
            <v/>
          </cell>
          <cell r="AP1091" t="str">
            <v/>
          </cell>
          <cell r="AQ1091" t="str">
            <v/>
          </cell>
          <cell r="AR1091" t="str">
            <v/>
          </cell>
          <cell r="AS1091">
            <v>2020</v>
          </cell>
        </row>
        <row r="1092">
          <cell r="A1092" t="str">
            <v>2_5_1_Hard</v>
          </cell>
          <cell r="B1092">
            <v>2</v>
          </cell>
          <cell r="C1092">
            <v>5</v>
          </cell>
          <cell r="D1092">
            <v>1</v>
          </cell>
          <cell r="E1092">
            <v>23.799999999999997</v>
          </cell>
          <cell r="F1092" t="str">
            <v>Hard</v>
          </cell>
          <cell r="G1092" t="str">
            <v>困难关</v>
          </cell>
          <cell r="H1092">
            <v>1</v>
          </cell>
          <cell r="I1092">
            <v>150.47999999999999</v>
          </cell>
          <cell r="J1092">
            <v>2.198</v>
          </cell>
          <cell r="K1092">
            <v>0.60843750000000008</v>
          </cell>
          <cell r="L1092">
            <v>247</v>
          </cell>
          <cell r="M1092">
            <v>180</v>
          </cell>
          <cell r="N1092">
            <v>80</v>
          </cell>
          <cell r="O1092" t="str">
            <v>火精灵2</v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U1092">
            <v>14</v>
          </cell>
          <cell r="V1092" t="str">
            <v>0</v>
          </cell>
          <cell r="W1092" t="str">
            <v>0</v>
          </cell>
          <cell r="X1092" t="str">
            <v>0</v>
          </cell>
          <cell r="Y1092" t="str">
            <v>0</v>
          </cell>
          <cell r="Z1092" t="str">
            <v>0</v>
          </cell>
          <cell r="AA1092">
            <v>247</v>
          </cell>
          <cell r="AB1092" t="str">
            <v/>
          </cell>
          <cell r="AC1092" t="str">
            <v/>
          </cell>
          <cell r="AD1092" t="str">
            <v/>
          </cell>
          <cell r="AE1092" t="str">
            <v/>
          </cell>
          <cell r="AF1092" t="str">
            <v/>
          </cell>
          <cell r="AG1092">
            <v>2.198</v>
          </cell>
          <cell r="AH1092" t="str">
            <v/>
          </cell>
          <cell r="AI1092" t="str">
            <v/>
          </cell>
          <cell r="AJ1092" t="str">
            <v/>
          </cell>
          <cell r="AK1092" t="str">
            <v/>
          </cell>
          <cell r="AL1092" t="str">
            <v/>
          </cell>
          <cell r="AM1092">
            <v>6</v>
          </cell>
          <cell r="AN1092" t="str">
            <v/>
          </cell>
          <cell r="AO1092" t="str">
            <v/>
          </cell>
          <cell r="AP1092" t="str">
            <v/>
          </cell>
          <cell r="AQ1092" t="str">
            <v/>
          </cell>
          <cell r="AR1092" t="str">
            <v/>
          </cell>
          <cell r="AS1092">
            <v>300</v>
          </cell>
        </row>
        <row r="1093">
          <cell r="A1093" t="str">
            <v>2_5_2_Hard</v>
          </cell>
          <cell r="B1093">
            <v>2</v>
          </cell>
          <cell r="C1093">
            <v>5</v>
          </cell>
          <cell r="D1093">
            <v>2</v>
          </cell>
          <cell r="E1093">
            <v>26.18</v>
          </cell>
          <cell r="F1093" t="str">
            <v>Hard</v>
          </cell>
          <cell r="G1093" t="str">
            <v>困难关</v>
          </cell>
          <cell r="H1093">
            <v>1</v>
          </cell>
          <cell r="I1093">
            <v>323.53200000000004</v>
          </cell>
          <cell r="J1093">
            <v>2.198</v>
          </cell>
          <cell r="K1093">
            <v>0.76054687500000007</v>
          </cell>
          <cell r="L1093">
            <v>425</v>
          </cell>
          <cell r="M1093">
            <v>180</v>
          </cell>
          <cell r="N1093">
            <v>80</v>
          </cell>
          <cell r="O1093" t="str">
            <v>火精灵2</v>
          </cell>
          <cell r="P1093" t="str">
            <v>麻痹蝎1</v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U1093">
            <v>6</v>
          </cell>
          <cell r="V1093">
            <v>13</v>
          </cell>
          <cell r="W1093" t="str">
            <v>0</v>
          </cell>
          <cell r="X1093" t="str">
            <v>0</v>
          </cell>
          <cell r="Y1093" t="str">
            <v>0</v>
          </cell>
          <cell r="Z1093" t="str">
            <v>0</v>
          </cell>
          <cell r="AA1093">
            <v>873</v>
          </cell>
          <cell r="AB1093">
            <v>218</v>
          </cell>
          <cell r="AC1093" t="str">
            <v/>
          </cell>
          <cell r="AD1093" t="str">
            <v/>
          </cell>
          <cell r="AE1093" t="str">
            <v/>
          </cell>
          <cell r="AF1093" t="str">
            <v/>
          </cell>
          <cell r="AG1093">
            <v>2.198</v>
          </cell>
          <cell r="AH1093">
            <v>2.198</v>
          </cell>
          <cell r="AI1093" t="str">
            <v/>
          </cell>
          <cell r="AJ1093" t="str">
            <v/>
          </cell>
          <cell r="AK1093" t="str">
            <v/>
          </cell>
          <cell r="AL1093" t="str">
            <v/>
          </cell>
          <cell r="AM1093">
            <v>6</v>
          </cell>
          <cell r="AN1093">
            <v>3</v>
          </cell>
          <cell r="AO1093" t="str">
            <v/>
          </cell>
          <cell r="AP1093" t="str">
            <v/>
          </cell>
          <cell r="AQ1093" t="str">
            <v/>
          </cell>
          <cell r="AR1093" t="str">
            <v/>
          </cell>
          <cell r="AS1093">
            <v>516</v>
          </cell>
        </row>
        <row r="1094">
          <cell r="A1094" t="str">
            <v>2_5_3_Hard</v>
          </cell>
          <cell r="B1094">
            <v>2</v>
          </cell>
          <cell r="C1094">
            <v>5</v>
          </cell>
          <cell r="D1094">
            <v>3</v>
          </cell>
          <cell r="E1094">
            <v>28.559999999999995</v>
          </cell>
          <cell r="F1094" t="str">
            <v>Hard</v>
          </cell>
          <cell r="G1094" t="str">
            <v>困难关</v>
          </cell>
          <cell r="H1094">
            <v>1</v>
          </cell>
          <cell r="I1094">
            <v>550.75679999999988</v>
          </cell>
          <cell r="J1094">
            <v>2.198</v>
          </cell>
          <cell r="K1094">
            <v>0.91265625000000017</v>
          </cell>
          <cell r="L1094">
            <v>603</v>
          </cell>
          <cell r="M1094">
            <v>180</v>
          </cell>
          <cell r="N1094">
            <v>80</v>
          </cell>
          <cell r="O1094" t="str">
            <v>麻痹蝎1</v>
          </cell>
          <cell r="P1094" t="str">
            <v>蛋2</v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U1094">
            <v>13</v>
          </cell>
          <cell r="V1094">
            <v>13</v>
          </cell>
          <cell r="W1094" t="str">
            <v>0</v>
          </cell>
          <cell r="X1094" t="str">
            <v>0</v>
          </cell>
          <cell r="Y1094" t="str">
            <v>0</v>
          </cell>
          <cell r="Z1094" t="str">
            <v>0</v>
          </cell>
          <cell r="AA1094">
            <v>241</v>
          </cell>
          <cell r="AB1094">
            <v>965</v>
          </cell>
          <cell r="AC1094" t="str">
            <v/>
          </cell>
          <cell r="AD1094" t="str">
            <v/>
          </cell>
          <cell r="AE1094" t="str">
            <v/>
          </cell>
          <cell r="AF1094" t="str">
            <v/>
          </cell>
          <cell r="AG1094">
            <v>2.198</v>
          </cell>
          <cell r="AH1094">
            <v>2.198</v>
          </cell>
          <cell r="AI1094" t="str">
            <v/>
          </cell>
          <cell r="AJ1094" t="str">
            <v/>
          </cell>
          <cell r="AK1094" t="str">
            <v/>
          </cell>
          <cell r="AL1094" t="str">
            <v/>
          </cell>
          <cell r="AM1094">
            <v>2</v>
          </cell>
          <cell r="AN1094">
            <v>4</v>
          </cell>
          <cell r="AO1094" t="str">
            <v/>
          </cell>
          <cell r="AP1094" t="str">
            <v/>
          </cell>
          <cell r="AQ1094" t="str">
            <v/>
          </cell>
          <cell r="AR1094" t="str">
            <v/>
          </cell>
          <cell r="AS1094">
            <v>732</v>
          </cell>
        </row>
        <row r="1095">
          <cell r="A1095" t="str">
            <v>2_5_4_Hard</v>
          </cell>
          <cell r="B1095">
            <v>2</v>
          </cell>
          <cell r="C1095">
            <v>5</v>
          </cell>
          <cell r="D1095">
            <v>4</v>
          </cell>
          <cell r="E1095">
            <v>30.939999999999998</v>
          </cell>
          <cell r="F1095" t="str">
            <v>Hard</v>
          </cell>
          <cell r="G1095" t="str">
            <v>困难关</v>
          </cell>
          <cell r="H1095">
            <v>1</v>
          </cell>
          <cell r="I1095">
            <v>825.13199999999995</v>
          </cell>
          <cell r="J1095">
            <v>2.198</v>
          </cell>
          <cell r="K1095">
            <v>1.0647656250000002</v>
          </cell>
          <cell r="L1095">
            <v>775</v>
          </cell>
          <cell r="M1095">
            <v>180</v>
          </cell>
          <cell r="N1095">
            <v>80</v>
          </cell>
          <cell r="O1095" t="str">
            <v>麻痹蝎1</v>
          </cell>
          <cell r="P1095" t="str">
            <v>蛋2</v>
          </cell>
          <cell r="Q1095" t="str">
            <v>石像2</v>
          </cell>
          <cell r="R1095" t="str">
            <v/>
          </cell>
          <cell r="S1095" t="str">
            <v/>
          </cell>
          <cell r="T1095" t="str">
            <v/>
          </cell>
          <cell r="U1095">
            <v>13</v>
          </cell>
          <cell r="V1095">
            <v>13</v>
          </cell>
          <cell r="W1095">
            <v>6</v>
          </cell>
          <cell r="X1095" t="str">
            <v>0</v>
          </cell>
          <cell r="Y1095" t="str">
            <v>0</v>
          </cell>
          <cell r="Z1095" t="str">
            <v>0</v>
          </cell>
          <cell r="AA1095">
            <v>279</v>
          </cell>
          <cell r="AB1095">
            <v>1115</v>
          </cell>
          <cell r="AC1095">
            <v>1115</v>
          </cell>
          <cell r="AD1095" t="str">
            <v/>
          </cell>
          <cell r="AE1095" t="str">
            <v/>
          </cell>
          <cell r="AF1095" t="str">
            <v/>
          </cell>
          <cell r="AG1095">
            <v>2.198</v>
          </cell>
          <cell r="AH1095">
            <v>2.198</v>
          </cell>
          <cell r="AI1095">
            <v>2.198</v>
          </cell>
          <cell r="AJ1095" t="str">
            <v/>
          </cell>
          <cell r="AK1095" t="str">
            <v/>
          </cell>
          <cell r="AL1095" t="str">
            <v/>
          </cell>
          <cell r="AM1095">
            <v>2</v>
          </cell>
          <cell r="AN1095">
            <v>3</v>
          </cell>
          <cell r="AO1095">
            <v>3</v>
          </cell>
          <cell r="AP1095" t="str">
            <v/>
          </cell>
          <cell r="AQ1095" t="str">
            <v/>
          </cell>
          <cell r="AR1095" t="str">
            <v/>
          </cell>
          <cell r="AS1095">
            <v>940</v>
          </cell>
        </row>
        <row r="1096">
          <cell r="A1096" t="str">
            <v>2_5_5_Hard</v>
          </cell>
          <cell r="B1096">
            <v>2</v>
          </cell>
          <cell r="C1096">
            <v>5</v>
          </cell>
          <cell r="D1096">
            <v>5</v>
          </cell>
          <cell r="E1096">
            <v>33.319999999999993</v>
          </cell>
          <cell r="F1096" t="str">
            <v>Hard</v>
          </cell>
          <cell r="G1096" t="str">
            <v>困难关</v>
          </cell>
          <cell r="H1096">
            <v>1</v>
          </cell>
          <cell r="I1096">
            <v>1123.5840000000001</v>
          </cell>
          <cell r="J1096">
            <v>2.198</v>
          </cell>
          <cell r="K1096">
            <v>1.2168750000000002</v>
          </cell>
          <cell r="L1096">
            <v>923</v>
          </cell>
          <cell r="M1096">
            <v>180</v>
          </cell>
          <cell r="N1096">
            <v>80</v>
          </cell>
          <cell r="O1096" t="str">
            <v>蛋2</v>
          </cell>
          <cell r="P1096" t="str">
            <v>石像2</v>
          </cell>
          <cell r="Q1096" t="str">
            <v>火精灵2</v>
          </cell>
          <cell r="R1096" t="str">
            <v/>
          </cell>
          <cell r="S1096" t="str">
            <v/>
          </cell>
          <cell r="T1096" t="str">
            <v/>
          </cell>
          <cell r="U1096">
            <v>16</v>
          </cell>
          <cell r="V1096">
            <v>16</v>
          </cell>
          <cell r="W1096">
            <v>8</v>
          </cell>
          <cell r="X1096" t="str">
            <v>0</v>
          </cell>
          <cell r="Y1096" t="str">
            <v>0</v>
          </cell>
          <cell r="Z1096" t="str">
            <v>0</v>
          </cell>
          <cell r="AA1096">
            <v>923</v>
          </cell>
          <cell r="AB1096">
            <v>923</v>
          </cell>
          <cell r="AC1096">
            <v>923</v>
          </cell>
          <cell r="AD1096" t="str">
            <v/>
          </cell>
          <cell r="AE1096" t="str">
            <v/>
          </cell>
          <cell r="AF1096" t="str">
            <v/>
          </cell>
          <cell r="AG1096">
            <v>2.198</v>
          </cell>
          <cell r="AH1096">
            <v>2.198</v>
          </cell>
          <cell r="AI1096">
            <v>2.198</v>
          </cell>
          <cell r="AJ1096" t="str">
            <v/>
          </cell>
          <cell r="AK1096" t="str">
            <v/>
          </cell>
          <cell r="AL1096" t="str">
            <v/>
          </cell>
          <cell r="AM1096">
            <v>2</v>
          </cell>
          <cell r="AN1096">
            <v>2</v>
          </cell>
          <cell r="AO1096">
            <v>2</v>
          </cell>
          <cell r="AP1096" t="str">
            <v/>
          </cell>
          <cell r="AQ1096" t="str">
            <v/>
          </cell>
          <cell r="AR1096" t="str">
            <v/>
          </cell>
          <cell r="AS1096">
            <v>1120</v>
          </cell>
        </row>
        <row r="1097">
          <cell r="A1097" t="str">
            <v>2_5_6_Hard</v>
          </cell>
          <cell r="B1097">
            <v>2</v>
          </cell>
          <cell r="C1097">
            <v>5</v>
          </cell>
          <cell r="D1097">
            <v>6</v>
          </cell>
          <cell r="E1097">
            <v>35.699999999999996</v>
          </cell>
          <cell r="F1097" t="str">
            <v>Hard</v>
          </cell>
          <cell r="G1097" t="str">
            <v>困难关</v>
          </cell>
          <cell r="H1097">
            <v>1</v>
          </cell>
          <cell r="I1097">
            <v>1467.18</v>
          </cell>
          <cell r="J1097">
            <v>2.198</v>
          </cell>
          <cell r="K1097">
            <v>1.3689843750000001</v>
          </cell>
          <cell r="L1097">
            <v>1072</v>
          </cell>
          <cell r="M1097">
            <v>180</v>
          </cell>
          <cell r="N1097">
            <v>80</v>
          </cell>
          <cell r="O1097" t="str">
            <v>麻痹蝎1</v>
          </cell>
          <cell r="P1097" t="str">
            <v>蛋2</v>
          </cell>
          <cell r="Q1097" t="str">
            <v>石像2</v>
          </cell>
          <cell r="R1097" t="str">
            <v>小恶魔2</v>
          </cell>
          <cell r="S1097" t="str">
            <v/>
          </cell>
          <cell r="T1097" t="str">
            <v/>
          </cell>
          <cell r="U1097">
            <v>13</v>
          </cell>
          <cell r="V1097">
            <v>13</v>
          </cell>
          <cell r="W1097">
            <v>13</v>
          </cell>
          <cell r="X1097">
            <v>6</v>
          </cell>
          <cell r="Y1097" t="str">
            <v>0</v>
          </cell>
          <cell r="Z1097" t="str">
            <v>0</v>
          </cell>
          <cell r="AA1097">
            <v>342</v>
          </cell>
          <cell r="AB1097">
            <v>1369</v>
          </cell>
          <cell r="AC1097">
            <v>1369</v>
          </cell>
          <cell r="AD1097">
            <v>1369</v>
          </cell>
          <cell r="AE1097" t="str">
            <v/>
          </cell>
          <cell r="AF1097" t="str">
            <v/>
          </cell>
          <cell r="AG1097">
            <v>2.198</v>
          </cell>
          <cell r="AH1097">
            <v>2.198</v>
          </cell>
          <cell r="AI1097">
            <v>2.198</v>
          </cell>
          <cell r="AJ1097">
            <v>2.198</v>
          </cell>
          <cell r="AK1097" t="str">
            <v/>
          </cell>
          <cell r="AL1097" t="str">
            <v/>
          </cell>
          <cell r="AM1097">
            <v>1</v>
          </cell>
          <cell r="AN1097">
            <v>2</v>
          </cell>
          <cell r="AO1097">
            <v>2</v>
          </cell>
          <cell r="AP1097">
            <v>2</v>
          </cell>
          <cell r="AQ1097" t="str">
            <v/>
          </cell>
          <cell r="AR1097" t="str">
            <v/>
          </cell>
          <cell r="AS1097">
            <v>1300</v>
          </cell>
        </row>
        <row r="1098">
          <cell r="A1098" t="str">
            <v>2_5_7_Hard</v>
          </cell>
          <cell r="B1098">
            <v>2</v>
          </cell>
          <cell r="C1098">
            <v>5</v>
          </cell>
          <cell r="D1098">
            <v>7</v>
          </cell>
          <cell r="E1098">
            <v>38.08</v>
          </cell>
          <cell r="F1098" t="str">
            <v>Hard</v>
          </cell>
          <cell r="G1098" t="str">
            <v>困难关</v>
          </cell>
          <cell r="H1098">
            <v>1</v>
          </cell>
          <cell r="I1098">
            <v>1855.92</v>
          </cell>
          <cell r="J1098">
            <v>2.198</v>
          </cell>
          <cell r="K1098">
            <v>1.5210937500000001</v>
          </cell>
          <cell r="L1098">
            <v>1220</v>
          </cell>
          <cell r="M1098">
            <v>180</v>
          </cell>
          <cell r="N1098">
            <v>80</v>
          </cell>
          <cell r="O1098" t="str">
            <v>蛋2</v>
          </cell>
          <cell r="P1098" t="str">
            <v>石像2</v>
          </cell>
          <cell r="Q1098" t="str">
            <v>小恶魔2</v>
          </cell>
          <cell r="R1098" t="str">
            <v>火精灵2</v>
          </cell>
          <cell r="S1098" t="str">
            <v/>
          </cell>
          <cell r="T1098" t="str">
            <v/>
          </cell>
          <cell r="U1098">
            <v>14</v>
          </cell>
          <cell r="V1098">
            <v>14</v>
          </cell>
          <cell r="W1098">
            <v>14</v>
          </cell>
          <cell r="X1098">
            <v>14</v>
          </cell>
          <cell r="Y1098" t="str">
            <v>0</v>
          </cell>
          <cell r="Z1098" t="str">
            <v>0</v>
          </cell>
          <cell r="AA1098">
            <v>1220</v>
          </cell>
          <cell r="AB1098">
            <v>1220</v>
          </cell>
          <cell r="AC1098">
            <v>1220</v>
          </cell>
          <cell r="AD1098">
            <v>1220</v>
          </cell>
          <cell r="AE1098" t="str">
            <v/>
          </cell>
          <cell r="AF1098" t="str">
            <v/>
          </cell>
          <cell r="AG1098">
            <v>2.198</v>
          </cell>
          <cell r="AH1098">
            <v>2.198</v>
          </cell>
          <cell r="AI1098">
            <v>2.198</v>
          </cell>
          <cell r="AJ1098">
            <v>2.198</v>
          </cell>
          <cell r="AK1098" t="str">
            <v/>
          </cell>
          <cell r="AL1098" t="str">
            <v/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 t="str">
            <v/>
          </cell>
          <cell r="AR1098" t="str">
            <v/>
          </cell>
          <cell r="AS1098">
            <v>1480</v>
          </cell>
        </row>
        <row r="1099">
          <cell r="A1099" t="str">
            <v>2_5_8_Hard</v>
          </cell>
          <cell r="B1099">
            <v>2</v>
          </cell>
          <cell r="C1099">
            <v>5</v>
          </cell>
          <cell r="D1099">
            <v>8</v>
          </cell>
          <cell r="E1099">
            <v>40.459999999999994</v>
          </cell>
          <cell r="F1099" t="str">
            <v>Hard</v>
          </cell>
          <cell r="G1099" t="str">
            <v>困难关</v>
          </cell>
          <cell r="H1099">
            <v>1</v>
          </cell>
          <cell r="I1099">
            <v>2289.8040000000001</v>
          </cell>
          <cell r="J1099">
            <v>2.198</v>
          </cell>
          <cell r="K1099">
            <v>1.6732031250000001</v>
          </cell>
          <cell r="L1099">
            <v>1369</v>
          </cell>
          <cell r="M1099">
            <v>180</v>
          </cell>
          <cell r="N1099">
            <v>80</v>
          </cell>
          <cell r="O1099" t="str">
            <v>蛋2</v>
          </cell>
          <cell r="P1099" t="str">
            <v>石像2</v>
          </cell>
          <cell r="Q1099" t="str">
            <v>小恶魔2</v>
          </cell>
          <cell r="R1099" t="str">
            <v>火精灵2</v>
          </cell>
          <cell r="S1099" t="str">
            <v>龙3</v>
          </cell>
          <cell r="T1099" t="str">
            <v/>
          </cell>
          <cell r="U1099">
            <v>14</v>
          </cell>
          <cell r="V1099">
            <v>14</v>
          </cell>
          <cell r="W1099">
            <v>14</v>
          </cell>
          <cell r="X1099">
            <v>22</v>
          </cell>
          <cell r="Y1099">
            <v>1</v>
          </cell>
          <cell r="Z1099" t="str">
            <v>0</v>
          </cell>
          <cell r="AA1099">
            <v>1236</v>
          </cell>
          <cell r="AB1099">
            <v>1236</v>
          </cell>
          <cell r="AC1099">
            <v>1236</v>
          </cell>
          <cell r="AD1099">
            <v>1236</v>
          </cell>
          <cell r="AE1099">
            <v>9887</v>
          </cell>
          <cell r="AF1099" t="str">
            <v/>
          </cell>
          <cell r="AG1099">
            <v>2.198</v>
          </cell>
          <cell r="AH1099">
            <v>2.198</v>
          </cell>
          <cell r="AI1099">
            <v>2.198</v>
          </cell>
          <cell r="AJ1099">
            <v>2.198</v>
          </cell>
          <cell r="AK1099">
            <v>1.099</v>
          </cell>
          <cell r="AL1099" t="str">
            <v/>
          </cell>
          <cell r="AM1099">
            <v>1</v>
          </cell>
          <cell r="AN1099">
            <v>1</v>
          </cell>
          <cell r="AO1099">
            <v>1</v>
          </cell>
          <cell r="AP1099">
            <v>1</v>
          </cell>
          <cell r="AQ1099">
            <v>2</v>
          </cell>
          <cell r="AR1099" t="str">
            <v/>
          </cell>
          <cell r="AS1099">
            <v>1660</v>
          </cell>
        </row>
        <row r="1100">
          <cell r="A1100" t="str">
            <v>2_5_9_Hard</v>
          </cell>
          <cell r="B1100">
            <v>2</v>
          </cell>
          <cell r="C1100">
            <v>5</v>
          </cell>
          <cell r="D1100">
            <v>9</v>
          </cell>
          <cell r="E1100">
            <v>42.839999999999996</v>
          </cell>
          <cell r="F1100" t="str">
            <v>Hard</v>
          </cell>
          <cell r="G1100" t="str">
            <v>困难关</v>
          </cell>
          <cell r="H1100">
            <v>1</v>
          </cell>
          <cell r="I1100">
            <v>2768.8319999999999</v>
          </cell>
          <cell r="J1100">
            <v>2.198</v>
          </cell>
          <cell r="K1100">
            <v>1.8253125000000003</v>
          </cell>
          <cell r="L1100">
            <v>1517</v>
          </cell>
          <cell r="M1100">
            <v>180</v>
          </cell>
          <cell r="N1100">
            <v>80</v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U1100" t="str">
            <v>0</v>
          </cell>
          <cell r="V1100" t="str">
            <v>0</v>
          </cell>
          <cell r="W1100" t="str">
            <v>0</v>
          </cell>
          <cell r="X1100" t="str">
            <v>0</v>
          </cell>
          <cell r="Y1100" t="str">
            <v>0</v>
          </cell>
          <cell r="Z1100" t="str">
            <v>0</v>
          </cell>
          <cell r="AA1100" t="str">
            <v/>
          </cell>
          <cell r="AB1100" t="str">
            <v/>
          </cell>
          <cell r="AC1100" t="str">
            <v/>
          </cell>
          <cell r="AD1100" t="str">
            <v/>
          </cell>
          <cell r="AE1100" t="str">
            <v/>
          </cell>
          <cell r="AF1100" t="str">
            <v/>
          </cell>
          <cell r="AG1100" t="str">
            <v/>
          </cell>
          <cell r="AH1100" t="str">
            <v/>
          </cell>
          <cell r="AI1100" t="str">
            <v/>
          </cell>
          <cell r="AJ1100" t="str">
            <v/>
          </cell>
          <cell r="AK1100" t="str">
            <v/>
          </cell>
          <cell r="AL1100" t="str">
            <v/>
          </cell>
          <cell r="AM1100" t="str">
            <v/>
          </cell>
          <cell r="AN1100" t="str">
            <v/>
          </cell>
          <cell r="AO1100" t="str">
            <v/>
          </cell>
          <cell r="AP1100" t="str">
            <v/>
          </cell>
          <cell r="AQ1100" t="str">
            <v/>
          </cell>
          <cell r="AR1100" t="str">
            <v/>
          </cell>
          <cell r="AS1100">
            <v>1840</v>
          </cell>
        </row>
        <row r="1101">
          <cell r="A1101" t="str">
            <v>2_5_10_Hard</v>
          </cell>
          <cell r="B1101">
            <v>2</v>
          </cell>
          <cell r="C1101">
            <v>5</v>
          </cell>
          <cell r="D1101">
            <v>10</v>
          </cell>
          <cell r="E1101">
            <v>45.219999999999992</v>
          </cell>
          <cell r="F1101" t="str">
            <v>Hard</v>
          </cell>
          <cell r="G1101" t="str">
            <v>困难关</v>
          </cell>
          <cell r="H1101">
            <v>1</v>
          </cell>
          <cell r="I1101">
            <v>3293.0039999999995</v>
          </cell>
          <cell r="J1101">
            <v>2.198</v>
          </cell>
          <cell r="K1101">
            <v>1.9774218750000003</v>
          </cell>
          <cell r="L1101">
            <v>1665</v>
          </cell>
          <cell r="M1101">
            <v>180</v>
          </cell>
          <cell r="N1101">
            <v>80</v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U1101" t="str">
            <v>0</v>
          </cell>
          <cell r="V1101" t="str">
            <v>0</v>
          </cell>
          <cell r="W1101" t="str">
            <v>0</v>
          </cell>
          <cell r="X1101" t="str">
            <v>0</v>
          </cell>
          <cell r="Y1101" t="str">
            <v>0</v>
          </cell>
          <cell r="Z1101" t="str">
            <v>0</v>
          </cell>
          <cell r="AA1101" t="str">
            <v/>
          </cell>
          <cell r="AB1101" t="str">
            <v/>
          </cell>
          <cell r="AC1101" t="str">
            <v/>
          </cell>
          <cell r="AD1101" t="str">
            <v/>
          </cell>
          <cell r="AE1101" t="str">
            <v/>
          </cell>
          <cell r="AF1101" t="str">
            <v/>
          </cell>
          <cell r="AG1101" t="str">
            <v/>
          </cell>
          <cell r="AH1101" t="str">
            <v/>
          </cell>
          <cell r="AI1101" t="str">
            <v/>
          </cell>
          <cell r="AJ1101" t="str">
            <v/>
          </cell>
          <cell r="AK1101" t="str">
            <v/>
          </cell>
          <cell r="AL1101" t="str">
            <v/>
          </cell>
          <cell r="AM1101" t="str">
            <v/>
          </cell>
          <cell r="AN1101" t="str">
            <v/>
          </cell>
          <cell r="AO1101" t="str">
            <v/>
          </cell>
          <cell r="AP1101" t="str">
            <v/>
          </cell>
          <cell r="AQ1101" t="str">
            <v/>
          </cell>
          <cell r="AR1101" t="str">
            <v/>
          </cell>
          <cell r="AS1101">
            <v>2020</v>
          </cell>
        </row>
        <row r="1102">
          <cell r="A1102" t="str">
            <v>3_1_1_Hard</v>
          </cell>
          <cell r="B1102">
            <v>3</v>
          </cell>
          <cell r="C1102">
            <v>1</v>
          </cell>
          <cell r="D1102">
            <v>1</v>
          </cell>
          <cell r="E1102">
            <v>20</v>
          </cell>
          <cell r="F1102" t="str">
            <v>Hard</v>
          </cell>
          <cell r="G1102" t="str">
            <v>标准关</v>
          </cell>
          <cell r="H1102">
            <v>1</v>
          </cell>
          <cell r="I1102">
            <v>85.5</v>
          </cell>
          <cell r="J1102">
            <v>1.4</v>
          </cell>
          <cell r="K1102">
            <v>0.41250000000000003</v>
          </cell>
          <cell r="L1102">
            <v>207</v>
          </cell>
          <cell r="M1102">
            <v>180</v>
          </cell>
          <cell r="N1102">
            <v>80</v>
          </cell>
          <cell r="O1102" t="str">
            <v>雪人1</v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U1102">
            <v>8</v>
          </cell>
          <cell r="V1102" t="str">
            <v>0</v>
          </cell>
          <cell r="W1102" t="str">
            <v>0</v>
          </cell>
          <cell r="X1102" t="str">
            <v>0</v>
          </cell>
          <cell r="Y1102" t="str">
            <v>0</v>
          </cell>
          <cell r="Z1102" t="str">
            <v>0</v>
          </cell>
          <cell r="AA1102">
            <v>207</v>
          </cell>
          <cell r="AB1102" t="str">
            <v/>
          </cell>
          <cell r="AC1102" t="str">
            <v/>
          </cell>
          <cell r="AD1102" t="str">
            <v/>
          </cell>
          <cell r="AE1102" t="str">
            <v/>
          </cell>
          <cell r="AF1102" t="str">
            <v/>
          </cell>
          <cell r="AG1102">
            <v>1.4</v>
          </cell>
          <cell r="AH1102" t="str">
            <v/>
          </cell>
          <cell r="AI1102" t="str">
            <v/>
          </cell>
          <cell r="AJ1102" t="str">
            <v/>
          </cell>
          <cell r="AK1102" t="str">
            <v/>
          </cell>
          <cell r="AL1102" t="str">
            <v/>
          </cell>
          <cell r="AM1102">
            <v>10</v>
          </cell>
          <cell r="AN1102" t="str">
            <v/>
          </cell>
          <cell r="AO1102" t="str">
            <v/>
          </cell>
          <cell r="AP1102" t="str">
            <v/>
          </cell>
          <cell r="AQ1102" t="str">
            <v/>
          </cell>
          <cell r="AR1102" t="str">
            <v/>
          </cell>
          <cell r="AS1102">
            <v>300</v>
          </cell>
        </row>
        <row r="1103">
          <cell r="A1103" t="str">
            <v>3_1_2_Hard</v>
          </cell>
          <cell r="B1103">
            <v>3</v>
          </cell>
          <cell r="C1103">
            <v>1</v>
          </cell>
          <cell r="D1103">
            <v>2</v>
          </cell>
          <cell r="E1103">
            <v>22</v>
          </cell>
          <cell r="F1103" t="str">
            <v>Hard</v>
          </cell>
          <cell r="G1103" t="str">
            <v>标准关</v>
          </cell>
          <cell r="H1103">
            <v>1</v>
          </cell>
          <cell r="I1103">
            <v>183.82499999999999</v>
          </cell>
          <cell r="J1103">
            <v>1.4</v>
          </cell>
          <cell r="K1103">
            <v>0.515625</v>
          </cell>
          <cell r="L1103">
            <v>357</v>
          </cell>
          <cell r="M1103">
            <v>180</v>
          </cell>
          <cell r="N1103">
            <v>80</v>
          </cell>
          <cell r="O1103" t="str">
            <v>雪人1</v>
          </cell>
          <cell r="P1103" t="str">
            <v>蜜蜂1</v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U1103">
            <v>3</v>
          </cell>
          <cell r="V1103">
            <v>7</v>
          </cell>
          <cell r="W1103" t="str">
            <v>0</v>
          </cell>
          <cell r="X1103" t="str">
            <v>0</v>
          </cell>
          <cell r="Y1103" t="str">
            <v>0</v>
          </cell>
          <cell r="Z1103" t="str">
            <v>0</v>
          </cell>
          <cell r="AA1103">
            <v>549</v>
          </cell>
          <cell r="AB1103">
            <v>275</v>
          </cell>
          <cell r="AC1103" t="str">
            <v/>
          </cell>
          <cell r="AD1103" t="str">
            <v/>
          </cell>
          <cell r="AE1103" t="str">
            <v/>
          </cell>
          <cell r="AF1103" t="str">
            <v/>
          </cell>
          <cell r="AG1103">
            <v>1.4</v>
          </cell>
          <cell r="AH1103">
            <v>1.4</v>
          </cell>
          <cell r="AI1103" t="str">
            <v/>
          </cell>
          <cell r="AJ1103" t="str">
            <v/>
          </cell>
          <cell r="AK1103" t="str">
            <v/>
          </cell>
          <cell r="AL1103" t="str">
            <v/>
          </cell>
          <cell r="AM1103">
            <v>8</v>
          </cell>
          <cell r="AN1103">
            <v>8</v>
          </cell>
          <cell r="AO1103" t="str">
            <v/>
          </cell>
          <cell r="AP1103" t="str">
            <v/>
          </cell>
          <cell r="AQ1103" t="str">
            <v/>
          </cell>
          <cell r="AR1103" t="str">
            <v/>
          </cell>
          <cell r="AS1103">
            <v>516</v>
          </cell>
        </row>
        <row r="1104">
          <cell r="A1104" t="str">
            <v>3_1_3_Hard</v>
          </cell>
          <cell r="B1104">
            <v>3</v>
          </cell>
          <cell r="C1104">
            <v>1</v>
          </cell>
          <cell r="D1104">
            <v>3</v>
          </cell>
          <cell r="E1104">
            <v>24</v>
          </cell>
          <cell r="F1104" t="str">
            <v>Hard</v>
          </cell>
          <cell r="G1104" t="str">
            <v>标准关</v>
          </cell>
          <cell r="H1104">
            <v>1</v>
          </cell>
          <cell r="I1104">
            <v>312.92999999999995</v>
          </cell>
          <cell r="J1104">
            <v>1.4</v>
          </cell>
          <cell r="K1104">
            <v>0.61875000000000002</v>
          </cell>
          <cell r="L1104">
            <v>506</v>
          </cell>
          <cell r="M1104">
            <v>180</v>
          </cell>
          <cell r="N1104">
            <v>80</v>
          </cell>
          <cell r="O1104" t="str">
            <v>蜜蜂1</v>
          </cell>
          <cell r="P1104" t="str">
            <v>蝙蝠1</v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U1104">
            <v>7</v>
          </cell>
          <cell r="V1104">
            <v>7</v>
          </cell>
          <cell r="W1104" t="str">
            <v>0</v>
          </cell>
          <cell r="X1104" t="str">
            <v>0</v>
          </cell>
          <cell r="Y1104" t="str">
            <v>0</v>
          </cell>
          <cell r="Z1104" t="str">
            <v>0</v>
          </cell>
          <cell r="AA1104">
            <v>506</v>
          </cell>
          <cell r="AB1104">
            <v>506</v>
          </cell>
          <cell r="AC1104" t="str">
            <v/>
          </cell>
          <cell r="AD1104" t="str">
            <v/>
          </cell>
          <cell r="AE1104" t="str">
            <v/>
          </cell>
          <cell r="AF1104" t="str">
            <v/>
          </cell>
          <cell r="AG1104">
            <v>1.4</v>
          </cell>
          <cell r="AH1104">
            <v>1.4</v>
          </cell>
          <cell r="AI1104" t="str">
            <v/>
          </cell>
          <cell r="AJ1104" t="str">
            <v/>
          </cell>
          <cell r="AK1104" t="str">
            <v/>
          </cell>
          <cell r="AL1104" t="str">
            <v/>
          </cell>
          <cell r="AM1104">
            <v>6</v>
          </cell>
          <cell r="AN1104">
            <v>6</v>
          </cell>
          <cell r="AO1104" t="str">
            <v/>
          </cell>
          <cell r="AP1104" t="str">
            <v/>
          </cell>
          <cell r="AQ1104" t="str">
            <v/>
          </cell>
          <cell r="AR1104" t="str">
            <v/>
          </cell>
          <cell r="AS1104">
            <v>732</v>
          </cell>
        </row>
        <row r="1105">
          <cell r="A1105" t="str">
            <v>3_1_4_Hard</v>
          </cell>
          <cell r="B1105">
            <v>3</v>
          </cell>
          <cell r="C1105">
            <v>1</v>
          </cell>
          <cell r="D1105">
            <v>4</v>
          </cell>
          <cell r="E1105">
            <v>26</v>
          </cell>
          <cell r="F1105" t="str">
            <v>Hard</v>
          </cell>
          <cell r="G1105" t="str">
            <v>标准关</v>
          </cell>
          <cell r="H1105">
            <v>1</v>
          </cell>
          <cell r="I1105">
            <v>468.82499999999993</v>
          </cell>
          <cell r="J1105">
            <v>1.4</v>
          </cell>
          <cell r="K1105">
            <v>0.72187500000000004</v>
          </cell>
          <cell r="L1105">
            <v>649</v>
          </cell>
          <cell r="M1105">
            <v>180</v>
          </cell>
          <cell r="N1105">
            <v>80</v>
          </cell>
          <cell r="O1105" t="str">
            <v>蜜蜂1</v>
          </cell>
          <cell r="P1105" t="str">
            <v>蝙蝠1</v>
          </cell>
          <cell r="Q1105" t="str">
            <v>蜘蛛1</v>
          </cell>
          <cell r="R1105" t="str">
            <v/>
          </cell>
          <cell r="S1105" t="str">
            <v/>
          </cell>
          <cell r="T1105" t="str">
            <v/>
          </cell>
          <cell r="U1105">
            <v>7</v>
          </cell>
          <cell r="V1105">
            <v>7</v>
          </cell>
          <cell r="W1105">
            <v>3</v>
          </cell>
          <cell r="X1105" t="str">
            <v>0</v>
          </cell>
          <cell r="Y1105" t="str">
            <v>0</v>
          </cell>
          <cell r="Z1105" t="str">
            <v>0</v>
          </cell>
          <cell r="AA1105">
            <v>649</v>
          </cell>
          <cell r="AB1105">
            <v>649</v>
          </cell>
          <cell r="AC1105">
            <v>649</v>
          </cell>
          <cell r="AD1105" t="str">
            <v/>
          </cell>
          <cell r="AE1105" t="str">
            <v/>
          </cell>
          <cell r="AF1105" t="str">
            <v/>
          </cell>
          <cell r="AG1105">
            <v>1.4</v>
          </cell>
          <cell r="AH1105">
            <v>1.4</v>
          </cell>
          <cell r="AI1105">
            <v>2.8</v>
          </cell>
          <cell r="AJ1105" t="str">
            <v/>
          </cell>
          <cell r="AK1105" t="str">
            <v/>
          </cell>
          <cell r="AL1105" t="str">
            <v/>
          </cell>
          <cell r="AM1105">
            <v>5</v>
          </cell>
          <cell r="AN1105">
            <v>5</v>
          </cell>
          <cell r="AO1105">
            <v>5</v>
          </cell>
          <cell r="AP1105" t="str">
            <v/>
          </cell>
          <cell r="AQ1105" t="str">
            <v/>
          </cell>
          <cell r="AR1105" t="str">
            <v/>
          </cell>
          <cell r="AS1105">
            <v>940</v>
          </cell>
        </row>
        <row r="1106">
          <cell r="A1106" t="str">
            <v>3_1_5_Hard</v>
          </cell>
          <cell r="B1106">
            <v>3</v>
          </cell>
          <cell r="C1106">
            <v>1</v>
          </cell>
          <cell r="D1106">
            <v>5</v>
          </cell>
          <cell r="E1106">
            <v>28</v>
          </cell>
          <cell r="F1106" t="str">
            <v>Hard</v>
          </cell>
          <cell r="G1106" t="str">
            <v>标准关</v>
          </cell>
          <cell r="H1106">
            <v>1</v>
          </cell>
          <cell r="I1106">
            <v>638.4</v>
          </cell>
          <cell r="J1106">
            <v>1.4</v>
          </cell>
          <cell r="K1106">
            <v>0.82500000000000007</v>
          </cell>
          <cell r="L1106">
            <v>774</v>
          </cell>
          <cell r="M1106">
            <v>180</v>
          </cell>
          <cell r="N1106">
            <v>80</v>
          </cell>
          <cell r="O1106" t="str">
            <v>蝙蝠1</v>
          </cell>
          <cell r="P1106" t="str">
            <v>蜘蛛1</v>
          </cell>
          <cell r="Q1106" t="str">
            <v>雪人1</v>
          </cell>
          <cell r="R1106" t="str">
            <v/>
          </cell>
          <cell r="S1106" t="str">
            <v/>
          </cell>
          <cell r="T1106" t="str">
            <v/>
          </cell>
          <cell r="U1106">
            <v>9</v>
          </cell>
          <cell r="V1106">
            <v>9</v>
          </cell>
          <cell r="W1106">
            <v>4</v>
          </cell>
          <cell r="X1106" t="str">
            <v>0</v>
          </cell>
          <cell r="Y1106" t="str">
            <v>0</v>
          </cell>
          <cell r="Z1106" t="str">
            <v>0</v>
          </cell>
          <cell r="AA1106">
            <v>655</v>
          </cell>
          <cell r="AB1106">
            <v>655</v>
          </cell>
          <cell r="AC1106">
            <v>1310</v>
          </cell>
          <cell r="AD1106" t="str">
            <v/>
          </cell>
          <cell r="AE1106" t="str">
            <v/>
          </cell>
          <cell r="AF1106" t="str">
            <v/>
          </cell>
          <cell r="AG1106">
            <v>1.4</v>
          </cell>
          <cell r="AH1106">
            <v>2.8</v>
          </cell>
          <cell r="AI1106">
            <v>1.4</v>
          </cell>
          <cell r="AJ1106" t="str">
            <v/>
          </cell>
          <cell r="AK1106" t="str">
            <v/>
          </cell>
          <cell r="AL1106" t="str">
            <v/>
          </cell>
          <cell r="AM1106">
            <v>4</v>
          </cell>
          <cell r="AN1106">
            <v>4</v>
          </cell>
          <cell r="AO1106">
            <v>4</v>
          </cell>
          <cell r="AP1106" t="str">
            <v/>
          </cell>
          <cell r="AQ1106" t="str">
            <v/>
          </cell>
          <cell r="AR1106" t="str">
            <v/>
          </cell>
          <cell r="AS1106">
            <v>1120</v>
          </cell>
        </row>
        <row r="1107">
          <cell r="A1107" t="str">
            <v>3_1_6_Hard</v>
          </cell>
          <cell r="B1107">
            <v>3</v>
          </cell>
          <cell r="C1107">
            <v>1</v>
          </cell>
          <cell r="D1107">
            <v>6</v>
          </cell>
          <cell r="E1107">
            <v>30</v>
          </cell>
          <cell r="F1107" t="str">
            <v>Hard</v>
          </cell>
          <cell r="G1107" t="str">
            <v>标准关</v>
          </cell>
          <cell r="H1107">
            <v>1</v>
          </cell>
          <cell r="I1107">
            <v>833.625</v>
          </cell>
          <cell r="J1107">
            <v>1.4</v>
          </cell>
          <cell r="K1107">
            <v>0.92812500000000009</v>
          </cell>
          <cell r="L1107">
            <v>898</v>
          </cell>
          <cell r="M1107">
            <v>180</v>
          </cell>
          <cell r="N1107">
            <v>80</v>
          </cell>
          <cell r="O1107" t="str">
            <v>蜜蜂1</v>
          </cell>
          <cell r="P1107" t="str">
            <v>蝙蝠1</v>
          </cell>
          <cell r="Q1107" t="str">
            <v>蜘蛛1</v>
          </cell>
          <cell r="R1107" t="str">
            <v>雪人1</v>
          </cell>
          <cell r="S1107" t="str">
            <v/>
          </cell>
          <cell r="T1107" t="str">
            <v/>
          </cell>
          <cell r="U1107">
            <v>5</v>
          </cell>
          <cell r="V1107">
            <v>5</v>
          </cell>
          <cell r="W1107">
            <v>5</v>
          </cell>
          <cell r="X1107">
            <v>11</v>
          </cell>
          <cell r="Y1107" t="str">
            <v>0</v>
          </cell>
          <cell r="Z1107" t="str">
            <v>0</v>
          </cell>
          <cell r="AA1107">
            <v>631</v>
          </cell>
          <cell r="AB1107">
            <v>631</v>
          </cell>
          <cell r="AC1107">
            <v>631</v>
          </cell>
          <cell r="AD1107">
            <v>1262</v>
          </cell>
          <cell r="AE1107" t="str">
            <v/>
          </cell>
          <cell r="AF1107" t="str">
            <v/>
          </cell>
          <cell r="AG1107">
            <v>1.4</v>
          </cell>
          <cell r="AH1107">
            <v>1.4</v>
          </cell>
          <cell r="AI1107">
            <v>2.8</v>
          </cell>
          <cell r="AJ1107">
            <v>1.4</v>
          </cell>
          <cell r="AK1107" t="str">
            <v/>
          </cell>
          <cell r="AL1107" t="str">
            <v/>
          </cell>
          <cell r="AM1107">
            <v>3</v>
          </cell>
          <cell r="AN1107">
            <v>3</v>
          </cell>
          <cell r="AO1107">
            <v>3</v>
          </cell>
          <cell r="AP1107">
            <v>3</v>
          </cell>
          <cell r="AQ1107" t="str">
            <v/>
          </cell>
          <cell r="AR1107" t="str">
            <v/>
          </cell>
          <cell r="AS1107">
            <v>1300</v>
          </cell>
        </row>
        <row r="1108">
          <cell r="A1108" t="str">
            <v>3_1_7_Hard</v>
          </cell>
          <cell r="B1108">
            <v>3</v>
          </cell>
          <cell r="C1108">
            <v>1</v>
          </cell>
          <cell r="D1108">
            <v>7</v>
          </cell>
          <cell r="E1108">
            <v>32</v>
          </cell>
          <cell r="F1108" t="str">
            <v>Hard</v>
          </cell>
          <cell r="G1108" t="str">
            <v>标准关</v>
          </cell>
          <cell r="H1108">
            <v>1</v>
          </cell>
          <cell r="I1108">
            <v>1054.5</v>
          </cell>
          <cell r="J1108">
            <v>1.4</v>
          </cell>
          <cell r="K1108">
            <v>1.03125</v>
          </cell>
          <cell r="L1108">
            <v>1023</v>
          </cell>
          <cell r="M1108">
            <v>180</v>
          </cell>
          <cell r="N1108">
            <v>80</v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U1108" t="str">
            <v>0</v>
          </cell>
          <cell r="V1108" t="str">
            <v>0</v>
          </cell>
          <cell r="W1108" t="str">
            <v>0</v>
          </cell>
          <cell r="X1108" t="str">
            <v>0</v>
          </cell>
          <cell r="Y1108" t="str">
            <v>0</v>
          </cell>
          <cell r="Z1108" t="str">
            <v>0</v>
          </cell>
          <cell r="AA1108" t="str">
            <v/>
          </cell>
          <cell r="AB1108" t="str">
            <v/>
          </cell>
          <cell r="AC1108" t="str">
            <v/>
          </cell>
          <cell r="AD1108" t="str">
            <v/>
          </cell>
          <cell r="AE1108" t="str">
            <v/>
          </cell>
          <cell r="AF1108" t="str">
            <v/>
          </cell>
          <cell r="AG1108" t="str">
            <v/>
          </cell>
          <cell r="AH1108" t="str">
            <v/>
          </cell>
          <cell r="AI1108" t="str">
            <v/>
          </cell>
          <cell r="AJ1108" t="str">
            <v/>
          </cell>
          <cell r="AK1108" t="str">
            <v/>
          </cell>
          <cell r="AL1108" t="str">
            <v/>
          </cell>
          <cell r="AM1108" t="str">
            <v/>
          </cell>
          <cell r="AN1108" t="str">
            <v/>
          </cell>
          <cell r="AO1108" t="str">
            <v/>
          </cell>
          <cell r="AP1108" t="str">
            <v/>
          </cell>
          <cell r="AQ1108" t="str">
            <v/>
          </cell>
          <cell r="AR1108" t="str">
            <v/>
          </cell>
          <cell r="AS1108">
            <v>1480</v>
          </cell>
        </row>
        <row r="1109">
          <cell r="A1109" t="str">
            <v>3_1_8_Hard</v>
          </cell>
          <cell r="B1109">
            <v>3</v>
          </cell>
          <cell r="C1109">
            <v>1</v>
          </cell>
          <cell r="D1109">
            <v>8</v>
          </cell>
          <cell r="E1109">
            <v>34</v>
          </cell>
          <cell r="F1109" t="str">
            <v>Hard</v>
          </cell>
          <cell r="G1109" t="str">
            <v>标准关</v>
          </cell>
          <cell r="H1109">
            <v>1</v>
          </cell>
          <cell r="I1109">
            <v>1301.0249999999999</v>
          </cell>
          <cell r="J1109">
            <v>1.4</v>
          </cell>
          <cell r="K1109">
            <v>1.1343750000000001</v>
          </cell>
          <cell r="L1109">
            <v>1147</v>
          </cell>
          <cell r="M1109">
            <v>180</v>
          </cell>
          <cell r="N1109">
            <v>80</v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U1109" t="str">
            <v>0</v>
          </cell>
          <cell r="V1109" t="str">
            <v>0</v>
          </cell>
          <cell r="W1109" t="str">
            <v>0</v>
          </cell>
          <cell r="X1109" t="str">
            <v>0</v>
          </cell>
          <cell r="Y1109" t="str">
            <v>0</v>
          </cell>
          <cell r="Z1109" t="str">
            <v>0</v>
          </cell>
          <cell r="AA1109" t="str">
            <v/>
          </cell>
          <cell r="AB1109" t="str">
            <v/>
          </cell>
          <cell r="AC1109" t="str">
            <v/>
          </cell>
          <cell r="AD1109" t="str">
            <v/>
          </cell>
          <cell r="AE1109" t="str">
            <v/>
          </cell>
          <cell r="AF1109" t="str">
            <v/>
          </cell>
          <cell r="AG1109" t="str">
            <v/>
          </cell>
          <cell r="AH1109" t="str">
            <v/>
          </cell>
          <cell r="AI1109" t="str">
            <v/>
          </cell>
          <cell r="AJ1109" t="str">
            <v/>
          </cell>
          <cell r="AK1109" t="str">
            <v/>
          </cell>
          <cell r="AL1109" t="str">
            <v/>
          </cell>
          <cell r="AM1109" t="str">
            <v/>
          </cell>
          <cell r="AN1109" t="str">
            <v/>
          </cell>
          <cell r="AO1109" t="str">
            <v/>
          </cell>
          <cell r="AP1109" t="str">
            <v/>
          </cell>
          <cell r="AQ1109" t="str">
            <v/>
          </cell>
          <cell r="AR1109" t="str">
            <v/>
          </cell>
          <cell r="AS1109">
            <v>1660</v>
          </cell>
        </row>
        <row r="1110">
          <cell r="A1110" t="str">
            <v>3_1_9_Hard</v>
          </cell>
          <cell r="B1110">
            <v>3</v>
          </cell>
          <cell r="C1110">
            <v>1</v>
          </cell>
          <cell r="D1110">
            <v>9</v>
          </cell>
          <cell r="E1110">
            <v>36</v>
          </cell>
          <cell r="F1110" t="str">
            <v>Hard</v>
          </cell>
          <cell r="G1110" t="str">
            <v>标准关</v>
          </cell>
          <cell r="H1110">
            <v>1</v>
          </cell>
          <cell r="I1110">
            <v>1573.1999999999998</v>
          </cell>
          <cell r="J1110">
            <v>1.4</v>
          </cell>
          <cell r="K1110">
            <v>1.2375</v>
          </cell>
          <cell r="L1110">
            <v>1271</v>
          </cell>
          <cell r="M1110">
            <v>180</v>
          </cell>
          <cell r="N1110">
            <v>80</v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U1110" t="str">
            <v>0</v>
          </cell>
          <cell r="V1110" t="str">
            <v>0</v>
          </cell>
          <cell r="W1110" t="str">
            <v>0</v>
          </cell>
          <cell r="X1110" t="str">
            <v>0</v>
          </cell>
          <cell r="Y1110" t="str">
            <v>0</v>
          </cell>
          <cell r="Z1110" t="str">
            <v>0</v>
          </cell>
          <cell r="AA1110" t="str">
            <v/>
          </cell>
          <cell r="AB1110" t="str">
            <v/>
          </cell>
          <cell r="AC1110" t="str">
            <v/>
          </cell>
          <cell r="AD1110" t="str">
            <v/>
          </cell>
          <cell r="AE1110" t="str">
            <v/>
          </cell>
          <cell r="AF1110" t="str">
            <v/>
          </cell>
          <cell r="AG1110" t="str">
            <v/>
          </cell>
          <cell r="AH1110" t="str">
            <v/>
          </cell>
          <cell r="AI1110" t="str">
            <v/>
          </cell>
          <cell r="AJ1110" t="str">
            <v/>
          </cell>
          <cell r="AK1110" t="str">
            <v/>
          </cell>
          <cell r="AL1110" t="str">
            <v/>
          </cell>
          <cell r="AM1110" t="str">
            <v/>
          </cell>
          <cell r="AN1110" t="str">
            <v/>
          </cell>
          <cell r="AO1110" t="str">
            <v/>
          </cell>
          <cell r="AP1110" t="str">
            <v/>
          </cell>
          <cell r="AQ1110" t="str">
            <v/>
          </cell>
          <cell r="AR1110" t="str">
            <v/>
          </cell>
          <cell r="AS1110">
            <v>1840</v>
          </cell>
        </row>
        <row r="1111">
          <cell r="A1111" t="str">
            <v>3_1_10_Hard</v>
          </cell>
          <cell r="B1111">
            <v>3</v>
          </cell>
          <cell r="C1111">
            <v>1</v>
          </cell>
          <cell r="D1111">
            <v>10</v>
          </cell>
          <cell r="E1111">
            <v>38</v>
          </cell>
          <cell r="F1111" t="str">
            <v>Hard</v>
          </cell>
          <cell r="G1111" t="str">
            <v>标准关</v>
          </cell>
          <cell r="H1111">
            <v>1</v>
          </cell>
          <cell r="I1111">
            <v>1871.0249999999999</v>
          </cell>
          <cell r="J1111">
            <v>1.4</v>
          </cell>
          <cell r="K1111">
            <v>1.3406250000000002</v>
          </cell>
          <cell r="L1111">
            <v>1396</v>
          </cell>
          <cell r="M1111">
            <v>180</v>
          </cell>
          <cell r="N1111">
            <v>80</v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U1111" t="str">
            <v>0</v>
          </cell>
          <cell r="V1111" t="str">
            <v>0</v>
          </cell>
          <cell r="W1111" t="str">
            <v>0</v>
          </cell>
          <cell r="X1111" t="str">
            <v>0</v>
          </cell>
          <cell r="Y1111" t="str">
            <v>0</v>
          </cell>
          <cell r="Z1111" t="str">
            <v>0</v>
          </cell>
          <cell r="AA1111" t="str">
            <v/>
          </cell>
          <cell r="AB1111" t="str">
            <v/>
          </cell>
          <cell r="AC1111" t="str">
            <v/>
          </cell>
          <cell r="AD1111" t="str">
            <v/>
          </cell>
          <cell r="AE1111" t="str">
            <v/>
          </cell>
          <cell r="AF1111" t="str">
            <v/>
          </cell>
          <cell r="AG1111" t="str">
            <v/>
          </cell>
          <cell r="AH1111" t="str">
            <v/>
          </cell>
          <cell r="AI1111" t="str">
            <v/>
          </cell>
          <cell r="AJ1111" t="str">
            <v/>
          </cell>
          <cell r="AK1111" t="str">
            <v/>
          </cell>
          <cell r="AL1111" t="str">
            <v/>
          </cell>
          <cell r="AM1111" t="str">
            <v/>
          </cell>
          <cell r="AN1111" t="str">
            <v/>
          </cell>
          <cell r="AO1111" t="str">
            <v/>
          </cell>
          <cell r="AP1111" t="str">
            <v/>
          </cell>
          <cell r="AQ1111" t="str">
            <v/>
          </cell>
          <cell r="AR1111" t="str">
            <v/>
          </cell>
          <cell r="AS1111">
            <v>2020</v>
          </cell>
        </row>
        <row r="1112">
          <cell r="A1112" t="str">
            <v>3_2_1_Hard</v>
          </cell>
          <cell r="B1112">
            <v>3</v>
          </cell>
          <cell r="C1112">
            <v>2</v>
          </cell>
          <cell r="D1112">
            <v>1</v>
          </cell>
          <cell r="E1112">
            <v>20.8</v>
          </cell>
          <cell r="F1112" t="str">
            <v>Hard</v>
          </cell>
          <cell r="G1112" t="str">
            <v>标准关</v>
          </cell>
          <cell r="H1112">
            <v>1</v>
          </cell>
          <cell r="I1112">
            <v>99.179999999999993</v>
          </cell>
          <cell r="J1112">
            <v>1.5680000000000001</v>
          </cell>
          <cell r="K1112">
            <v>0.4537500000000001</v>
          </cell>
          <cell r="L1112">
            <v>219</v>
          </cell>
          <cell r="M1112">
            <v>180</v>
          </cell>
          <cell r="N1112">
            <v>80</v>
          </cell>
          <cell r="O1112" t="str">
            <v>蜘蛛2</v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U1112">
            <v>9</v>
          </cell>
          <cell r="V1112" t="str">
            <v>0</v>
          </cell>
          <cell r="W1112" t="str">
            <v>0</v>
          </cell>
          <cell r="X1112" t="str">
            <v>0</v>
          </cell>
          <cell r="Y1112" t="str">
            <v>0</v>
          </cell>
          <cell r="Z1112" t="str">
            <v>0</v>
          </cell>
          <cell r="AA1112">
            <v>219</v>
          </cell>
          <cell r="AB1112" t="str">
            <v/>
          </cell>
          <cell r="AC1112" t="str">
            <v/>
          </cell>
          <cell r="AD1112" t="str">
            <v/>
          </cell>
          <cell r="AE1112" t="str">
            <v/>
          </cell>
          <cell r="AF1112" t="str">
            <v/>
          </cell>
          <cell r="AG1112">
            <v>3.1360000000000001</v>
          </cell>
          <cell r="AH1112" t="str">
            <v/>
          </cell>
          <cell r="AI1112" t="str">
            <v/>
          </cell>
          <cell r="AJ1112" t="str">
            <v/>
          </cell>
          <cell r="AK1112" t="str">
            <v/>
          </cell>
          <cell r="AL1112" t="str">
            <v/>
          </cell>
          <cell r="AM1112">
            <v>9</v>
          </cell>
          <cell r="AN1112" t="str">
            <v/>
          </cell>
          <cell r="AO1112" t="str">
            <v/>
          </cell>
          <cell r="AP1112" t="str">
            <v/>
          </cell>
          <cell r="AQ1112" t="str">
            <v/>
          </cell>
          <cell r="AR1112" t="str">
            <v/>
          </cell>
          <cell r="AS1112">
            <v>300</v>
          </cell>
        </row>
        <row r="1113">
          <cell r="A1113" t="str">
            <v>3_2_2_Hard</v>
          </cell>
          <cell r="B1113">
            <v>3</v>
          </cell>
          <cell r="C1113">
            <v>2</v>
          </cell>
          <cell r="D1113">
            <v>2</v>
          </cell>
          <cell r="E1113">
            <v>22.880000000000003</v>
          </cell>
          <cell r="F1113" t="str">
            <v>Hard</v>
          </cell>
          <cell r="G1113" t="str">
            <v>标准关</v>
          </cell>
          <cell r="H1113">
            <v>1</v>
          </cell>
          <cell r="I1113">
            <v>213.23699999999999</v>
          </cell>
          <cell r="J1113">
            <v>1.5680000000000001</v>
          </cell>
          <cell r="K1113">
            <v>0.56718750000000018</v>
          </cell>
          <cell r="L1113">
            <v>376</v>
          </cell>
          <cell r="M1113">
            <v>180</v>
          </cell>
          <cell r="N1113">
            <v>80</v>
          </cell>
          <cell r="O1113" t="str">
            <v>蜘蛛2</v>
          </cell>
          <cell r="P1113" t="str">
            <v>蝙蝠1</v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U1113">
            <v>4</v>
          </cell>
          <cell r="V1113">
            <v>8</v>
          </cell>
          <cell r="W1113" t="str">
            <v>0</v>
          </cell>
          <cell r="X1113" t="str">
            <v>0</v>
          </cell>
          <cell r="Y1113" t="str">
            <v>0</v>
          </cell>
          <cell r="Z1113" t="str">
            <v>0</v>
          </cell>
          <cell r="AA1113">
            <v>752</v>
          </cell>
          <cell r="AB1113">
            <v>188</v>
          </cell>
          <cell r="AC1113" t="str">
            <v/>
          </cell>
          <cell r="AD1113" t="str">
            <v/>
          </cell>
          <cell r="AE1113" t="str">
            <v/>
          </cell>
          <cell r="AF1113" t="str">
            <v/>
          </cell>
          <cell r="AG1113">
            <v>3.1360000000000001</v>
          </cell>
          <cell r="AH1113">
            <v>1.5680000000000001</v>
          </cell>
          <cell r="AI1113" t="str">
            <v/>
          </cell>
          <cell r="AJ1113" t="str">
            <v/>
          </cell>
          <cell r="AK1113" t="str">
            <v/>
          </cell>
          <cell r="AL1113" t="str">
            <v/>
          </cell>
          <cell r="AM1113">
            <v>10</v>
          </cell>
          <cell r="AN1113">
            <v>5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>
            <v>516</v>
          </cell>
        </row>
        <row r="1114">
          <cell r="A1114" t="str">
            <v>3_2_3_Hard</v>
          </cell>
          <cell r="B1114">
            <v>3</v>
          </cell>
          <cell r="C1114">
            <v>2</v>
          </cell>
          <cell r="D1114">
            <v>3</v>
          </cell>
          <cell r="E1114">
            <v>24.96</v>
          </cell>
          <cell r="F1114" t="str">
            <v>Hard</v>
          </cell>
          <cell r="G1114" t="str">
            <v>标准关</v>
          </cell>
          <cell r="H1114">
            <v>1</v>
          </cell>
          <cell r="I1114">
            <v>362.9987999999999</v>
          </cell>
          <cell r="J1114">
            <v>1.5680000000000001</v>
          </cell>
          <cell r="K1114">
            <v>0.68062500000000015</v>
          </cell>
          <cell r="L1114">
            <v>533</v>
          </cell>
          <cell r="M1114">
            <v>180</v>
          </cell>
          <cell r="N1114">
            <v>80</v>
          </cell>
          <cell r="O1114" t="str">
            <v>蝙蝠1</v>
          </cell>
          <cell r="P1114" t="str">
            <v>蜘蛛1</v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U1114">
            <v>8</v>
          </cell>
          <cell r="V1114">
            <v>8</v>
          </cell>
          <cell r="W1114" t="str">
            <v>0</v>
          </cell>
          <cell r="X1114" t="str">
            <v>0</v>
          </cell>
          <cell r="Y1114" t="str">
            <v>0</v>
          </cell>
          <cell r="Z1114" t="str">
            <v>0</v>
          </cell>
          <cell r="AA1114">
            <v>533</v>
          </cell>
          <cell r="AB1114">
            <v>533</v>
          </cell>
          <cell r="AC1114" t="str">
            <v/>
          </cell>
          <cell r="AD1114" t="str">
            <v/>
          </cell>
          <cell r="AE1114" t="str">
            <v/>
          </cell>
          <cell r="AF1114" t="str">
            <v/>
          </cell>
          <cell r="AG1114">
            <v>1.5680000000000001</v>
          </cell>
          <cell r="AH1114">
            <v>3.1360000000000001</v>
          </cell>
          <cell r="AI1114" t="str">
            <v/>
          </cell>
          <cell r="AJ1114" t="str">
            <v/>
          </cell>
          <cell r="AK1114" t="str">
            <v/>
          </cell>
          <cell r="AL1114" t="str">
            <v/>
          </cell>
          <cell r="AM1114">
            <v>5</v>
          </cell>
          <cell r="AN1114">
            <v>5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>
            <v>732</v>
          </cell>
        </row>
        <row r="1115">
          <cell r="A1115" t="str">
            <v>3_2_4_Hard</v>
          </cell>
          <cell r="B1115">
            <v>3</v>
          </cell>
          <cell r="C1115">
            <v>2</v>
          </cell>
          <cell r="D1115">
            <v>4</v>
          </cell>
          <cell r="E1115">
            <v>27.040000000000003</v>
          </cell>
          <cell r="F1115" t="str">
            <v>Hard</v>
          </cell>
          <cell r="G1115" t="str">
            <v>标准关</v>
          </cell>
          <cell r="H1115">
            <v>1</v>
          </cell>
          <cell r="I1115">
            <v>543.83699999999988</v>
          </cell>
          <cell r="J1115">
            <v>1.5680000000000001</v>
          </cell>
          <cell r="K1115">
            <v>0.79406250000000012</v>
          </cell>
          <cell r="L1115">
            <v>685</v>
          </cell>
          <cell r="M1115">
            <v>180</v>
          </cell>
          <cell r="N1115">
            <v>80</v>
          </cell>
          <cell r="O1115" t="str">
            <v>蝙蝠1</v>
          </cell>
          <cell r="P1115" t="str">
            <v>蜘蛛1</v>
          </cell>
          <cell r="Q1115" t="str">
            <v>雪人1</v>
          </cell>
          <cell r="R1115" t="str">
            <v/>
          </cell>
          <cell r="S1115" t="str">
            <v/>
          </cell>
          <cell r="T1115" t="str">
            <v/>
          </cell>
          <cell r="U1115">
            <v>8</v>
          </cell>
          <cell r="V1115">
            <v>8</v>
          </cell>
          <cell r="W1115">
            <v>4</v>
          </cell>
          <cell r="X1115" t="str">
            <v>0</v>
          </cell>
          <cell r="Y1115" t="str">
            <v>0</v>
          </cell>
          <cell r="Z1115" t="str">
            <v>0</v>
          </cell>
          <cell r="AA1115">
            <v>571</v>
          </cell>
          <cell r="AB1115">
            <v>571</v>
          </cell>
          <cell r="AC1115">
            <v>1142</v>
          </cell>
          <cell r="AD1115" t="str">
            <v/>
          </cell>
          <cell r="AE1115" t="str">
            <v/>
          </cell>
          <cell r="AF1115" t="str">
            <v/>
          </cell>
          <cell r="AG1115">
            <v>1.5680000000000001</v>
          </cell>
          <cell r="AH1115">
            <v>3.1360000000000001</v>
          </cell>
          <cell r="AI1115">
            <v>1.5680000000000001</v>
          </cell>
          <cell r="AJ1115" t="str">
            <v/>
          </cell>
          <cell r="AK1115" t="str">
            <v/>
          </cell>
          <cell r="AL1115" t="str">
            <v/>
          </cell>
          <cell r="AM1115">
            <v>4</v>
          </cell>
          <cell r="AN1115">
            <v>4</v>
          </cell>
          <cell r="AO1115">
            <v>4</v>
          </cell>
          <cell r="AP1115" t="str">
            <v/>
          </cell>
          <cell r="AQ1115" t="str">
            <v/>
          </cell>
          <cell r="AR1115" t="str">
            <v/>
          </cell>
          <cell r="AS1115">
            <v>940</v>
          </cell>
        </row>
        <row r="1116">
          <cell r="A1116" t="str">
            <v>3_2_5_Hard</v>
          </cell>
          <cell r="B1116">
            <v>3</v>
          </cell>
          <cell r="C1116">
            <v>2</v>
          </cell>
          <cell r="D1116">
            <v>5</v>
          </cell>
          <cell r="E1116">
            <v>29.119999999999997</v>
          </cell>
          <cell r="F1116" t="str">
            <v>Hard</v>
          </cell>
          <cell r="G1116" t="str">
            <v>标准关</v>
          </cell>
          <cell r="H1116">
            <v>1</v>
          </cell>
          <cell r="I1116">
            <v>740.54399999999987</v>
          </cell>
          <cell r="J1116">
            <v>1.5680000000000001</v>
          </cell>
          <cell r="K1116">
            <v>0.9075000000000002</v>
          </cell>
          <cell r="L1116">
            <v>816</v>
          </cell>
          <cell r="M1116">
            <v>180</v>
          </cell>
          <cell r="N1116">
            <v>80</v>
          </cell>
          <cell r="O1116" t="str">
            <v>蜘蛛1</v>
          </cell>
          <cell r="P1116" t="str">
            <v>雪人1</v>
          </cell>
          <cell r="Q1116" t="str">
            <v>蜘蛛2</v>
          </cell>
          <cell r="R1116" t="str">
            <v/>
          </cell>
          <cell r="S1116" t="str">
            <v/>
          </cell>
          <cell r="T1116" t="str">
            <v/>
          </cell>
          <cell r="U1116">
            <v>10</v>
          </cell>
          <cell r="V1116">
            <v>10</v>
          </cell>
          <cell r="W1116">
            <v>5</v>
          </cell>
          <cell r="X1116" t="str">
            <v>0</v>
          </cell>
          <cell r="Y1116" t="str">
            <v>0</v>
          </cell>
          <cell r="Z1116" t="str">
            <v>0</v>
          </cell>
          <cell r="AA1116">
            <v>408</v>
          </cell>
          <cell r="AB1116">
            <v>816</v>
          </cell>
          <cell r="AC1116">
            <v>1632</v>
          </cell>
          <cell r="AD1116" t="str">
            <v/>
          </cell>
          <cell r="AE1116" t="str">
            <v/>
          </cell>
          <cell r="AF1116" t="str">
            <v/>
          </cell>
          <cell r="AG1116">
            <v>3.1360000000000001</v>
          </cell>
          <cell r="AH1116">
            <v>1.5680000000000001</v>
          </cell>
          <cell r="AI1116">
            <v>3.1360000000000001</v>
          </cell>
          <cell r="AJ1116" t="str">
            <v/>
          </cell>
          <cell r="AK1116" t="str">
            <v/>
          </cell>
          <cell r="AL1116" t="str">
            <v/>
          </cell>
          <cell r="AM1116">
            <v>3</v>
          </cell>
          <cell r="AN1116">
            <v>3</v>
          </cell>
          <cell r="AO1116">
            <v>5</v>
          </cell>
          <cell r="AP1116" t="str">
            <v/>
          </cell>
          <cell r="AQ1116" t="str">
            <v/>
          </cell>
          <cell r="AR1116" t="str">
            <v/>
          </cell>
          <cell r="AS1116">
            <v>1120</v>
          </cell>
        </row>
        <row r="1117">
          <cell r="A1117" t="str">
            <v>3_2_6_Hard</v>
          </cell>
          <cell r="B1117">
            <v>3</v>
          </cell>
          <cell r="C1117">
            <v>2</v>
          </cell>
          <cell r="D1117">
            <v>6</v>
          </cell>
          <cell r="E1117">
            <v>31.200000000000003</v>
          </cell>
          <cell r="F1117" t="str">
            <v>Hard</v>
          </cell>
          <cell r="G1117" t="str">
            <v>标准关</v>
          </cell>
          <cell r="H1117">
            <v>1</v>
          </cell>
          <cell r="I1117">
            <v>967.00499999999988</v>
          </cell>
          <cell r="J1117">
            <v>1.5680000000000001</v>
          </cell>
          <cell r="K1117">
            <v>1.0209375000000003</v>
          </cell>
          <cell r="L1117">
            <v>947</v>
          </cell>
          <cell r="M1117">
            <v>180</v>
          </cell>
          <cell r="N1117">
            <v>80</v>
          </cell>
          <cell r="O1117" t="str">
            <v>蝙蝠1</v>
          </cell>
          <cell r="P1117" t="str">
            <v>蜘蛛1</v>
          </cell>
          <cell r="Q1117" t="str">
            <v>雪人1</v>
          </cell>
          <cell r="R1117" t="str">
            <v>蜘蛛2</v>
          </cell>
          <cell r="S1117" t="str">
            <v/>
          </cell>
          <cell r="T1117" t="str">
            <v/>
          </cell>
          <cell r="U1117">
            <v>6</v>
          </cell>
          <cell r="V1117">
            <v>6</v>
          </cell>
          <cell r="W1117">
            <v>6</v>
          </cell>
          <cell r="X1117">
            <v>12</v>
          </cell>
          <cell r="Y1117" t="str">
            <v>0</v>
          </cell>
          <cell r="Z1117" t="str">
            <v>0</v>
          </cell>
          <cell r="AA1117">
            <v>395</v>
          </cell>
          <cell r="AB1117">
            <v>395</v>
          </cell>
          <cell r="AC1117">
            <v>789</v>
          </cell>
          <cell r="AD1117">
            <v>1578</v>
          </cell>
          <cell r="AE1117" t="str">
            <v/>
          </cell>
          <cell r="AF1117" t="str">
            <v/>
          </cell>
          <cell r="AG1117">
            <v>1.5680000000000001</v>
          </cell>
          <cell r="AH1117">
            <v>3.1360000000000001</v>
          </cell>
          <cell r="AI1117">
            <v>1.5680000000000001</v>
          </cell>
          <cell r="AJ1117">
            <v>3.1360000000000001</v>
          </cell>
          <cell r="AK1117" t="str">
            <v/>
          </cell>
          <cell r="AL1117" t="str">
            <v/>
          </cell>
          <cell r="AM1117">
            <v>2</v>
          </cell>
          <cell r="AN1117">
            <v>2</v>
          </cell>
          <cell r="AO1117">
            <v>2</v>
          </cell>
          <cell r="AP1117">
            <v>4</v>
          </cell>
          <cell r="AQ1117" t="str">
            <v/>
          </cell>
          <cell r="AR1117" t="str">
            <v/>
          </cell>
          <cell r="AS1117">
            <v>1300</v>
          </cell>
        </row>
        <row r="1118">
          <cell r="A1118" t="str">
            <v>3_2_7_Hard</v>
          </cell>
          <cell r="B1118">
            <v>3</v>
          </cell>
          <cell r="C1118">
            <v>2</v>
          </cell>
          <cell r="D1118">
            <v>7</v>
          </cell>
          <cell r="E1118">
            <v>33.28</v>
          </cell>
          <cell r="F1118" t="str">
            <v>Hard</v>
          </cell>
          <cell r="G1118" t="str">
            <v>标准关</v>
          </cell>
          <cell r="H1118">
            <v>1</v>
          </cell>
          <cell r="I1118">
            <v>1223.2199999999998</v>
          </cell>
          <cell r="J1118">
            <v>1.5680000000000001</v>
          </cell>
          <cell r="K1118">
            <v>1.1343750000000004</v>
          </cell>
          <cell r="L1118">
            <v>1078</v>
          </cell>
          <cell r="M1118">
            <v>180</v>
          </cell>
          <cell r="N1118">
            <v>80</v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U1118" t="str">
            <v>0</v>
          </cell>
          <cell r="V1118" t="str">
            <v>0</v>
          </cell>
          <cell r="W1118" t="str">
            <v>0</v>
          </cell>
          <cell r="X1118" t="str">
            <v>0</v>
          </cell>
          <cell r="Y1118" t="str">
            <v>0</v>
          </cell>
          <cell r="Z1118" t="str">
            <v>0</v>
          </cell>
          <cell r="AA1118" t="str">
            <v/>
          </cell>
          <cell r="AB1118" t="str">
            <v/>
          </cell>
          <cell r="AC1118" t="str">
            <v/>
          </cell>
          <cell r="AD1118" t="str">
            <v/>
          </cell>
          <cell r="AE1118" t="str">
            <v/>
          </cell>
          <cell r="AF1118" t="str">
            <v/>
          </cell>
          <cell r="AG1118" t="str">
            <v/>
          </cell>
          <cell r="AH1118" t="str">
            <v/>
          </cell>
          <cell r="AI1118" t="str">
            <v/>
          </cell>
          <cell r="AJ1118" t="str">
            <v/>
          </cell>
          <cell r="AK1118" t="str">
            <v/>
          </cell>
          <cell r="AL1118" t="str">
            <v/>
          </cell>
          <cell r="AM1118" t="str">
            <v/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>
            <v>1480</v>
          </cell>
        </row>
        <row r="1119">
          <cell r="A1119" t="str">
            <v>3_2_8_Hard</v>
          </cell>
          <cell r="B1119">
            <v>3</v>
          </cell>
          <cell r="C1119">
            <v>2</v>
          </cell>
          <cell r="D1119">
            <v>8</v>
          </cell>
          <cell r="E1119">
            <v>35.36</v>
          </cell>
          <cell r="F1119" t="str">
            <v>Hard</v>
          </cell>
          <cell r="G1119" t="str">
            <v>标准关</v>
          </cell>
          <cell r="H1119">
            <v>1</v>
          </cell>
          <cell r="I1119">
            <v>1509.1889999999999</v>
          </cell>
          <cell r="J1119">
            <v>1.5680000000000001</v>
          </cell>
          <cell r="K1119">
            <v>1.2478125000000002</v>
          </cell>
          <cell r="L1119">
            <v>1209</v>
          </cell>
          <cell r="M1119">
            <v>180</v>
          </cell>
          <cell r="N1119">
            <v>80</v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>0</v>
          </cell>
          <cell r="V1119" t="str">
            <v>0</v>
          </cell>
          <cell r="W1119" t="str">
            <v>0</v>
          </cell>
          <cell r="X1119" t="str">
            <v>0</v>
          </cell>
          <cell r="Y1119" t="str">
            <v>0</v>
          </cell>
          <cell r="Z1119" t="str">
            <v>0</v>
          </cell>
          <cell r="AA1119" t="str">
            <v/>
          </cell>
          <cell r="AB1119" t="str">
            <v/>
          </cell>
          <cell r="AC1119" t="str">
            <v/>
          </cell>
          <cell r="AD1119" t="str">
            <v/>
          </cell>
          <cell r="AE1119" t="str">
            <v/>
          </cell>
          <cell r="AF1119" t="str">
            <v/>
          </cell>
          <cell r="AG1119" t="str">
            <v/>
          </cell>
          <cell r="AH1119" t="str">
            <v/>
          </cell>
          <cell r="AI1119" t="str">
            <v/>
          </cell>
          <cell r="AJ1119" t="str">
            <v/>
          </cell>
          <cell r="AK1119" t="str">
            <v/>
          </cell>
          <cell r="AL1119" t="str">
            <v/>
          </cell>
          <cell r="AM1119" t="str">
            <v/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>
            <v>1660</v>
          </cell>
        </row>
        <row r="1120">
          <cell r="A1120" t="str">
            <v>3_2_9_Hard</v>
          </cell>
          <cell r="B1120">
            <v>3</v>
          </cell>
          <cell r="C1120">
            <v>2</v>
          </cell>
          <cell r="D1120">
            <v>9</v>
          </cell>
          <cell r="E1120">
            <v>37.440000000000005</v>
          </cell>
          <cell r="F1120" t="str">
            <v>Hard</v>
          </cell>
          <cell r="G1120" t="str">
            <v>标准关</v>
          </cell>
          <cell r="H1120">
            <v>1</v>
          </cell>
          <cell r="I1120">
            <v>1824.9119999999998</v>
          </cell>
          <cell r="J1120">
            <v>1.5680000000000001</v>
          </cell>
          <cell r="K1120">
            <v>1.3612500000000003</v>
          </cell>
          <cell r="L1120">
            <v>1341</v>
          </cell>
          <cell r="M1120">
            <v>180</v>
          </cell>
          <cell r="N1120">
            <v>80</v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>0</v>
          </cell>
          <cell r="V1120" t="str">
            <v>0</v>
          </cell>
          <cell r="W1120" t="str">
            <v>0</v>
          </cell>
          <cell r="X1120" t="str">
            <v>0</v>
          </cell>
          <cell r="Y1120" t="str">
            <v>0</v>
          </cell>
          <cell r="Z1120" t="str">
            <v>0</v>
          </cell>
          <cell r="AA1120" t="str">
            <v/>
          </cell>
          <cell r="AB1120" t="str">
            <v/>
          </cell>
          <cell r="AC1120" t="str">
            <v/>
          </cell>
          <cell r="AD1120" t="str">
            <v/>
          </cell>
          <cell r="AE1120" t="str">
            <v/>
          </cell>
          <cell r="AF1120" t="str">
            <v/>
          </cell>
          <cell r="AG1120" t="str">
            <v/>
          </cell>
          <cell r="AH1120" t="str">
            <v/>
          </cell>
          <cell r="AI1120" t="str">
            <v/>
          </cell>
          <cell r="AJ1120" t="str">
            <v/>
          </cell>
          <cell r="AK1120" t="str">
            <v/>
          </cell>
          <cell r="AL1120" t="str">
            <v/>
          </cell>
          <cell r="AM1120" t="str">
            <v/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>
            <v>1840</v>
          </cell>
        </row>
        <row r="1121">
          <cell r="A1121" t="str">
            <v>3_2_10_Hard</v>
          </cell>
          <cell r="B1121">
            <v>3</v>
          </cell>
          <cell r="C1121">
            <v>2</v>
          </cell>
          <cell r="D1121">
            <v>10</v>
          </cell>
          <cell r="E1121">
            <v>39.519999999999996</v>
          </cell>
          <cell r="F1121" t="str">
            <v>Hard</v>
          </cell>
          <cell r="G1121" t="str">
            <v>标准关</v>
          </cell>
          <cell r="H1121">
            <v>1</v>
          </cell>
          <cell r="I1121">
            <v>2170.3889999999997</v>
          </cell>
          <cell r="J1121">
            <v>1.5680000000000001</v>
          </cell>
          <cell r="K1121">
            <v>1.4746875000000004</v>
          </cell>
          <cell r="L1121">
            <v>1472</v>
          </cell>
          <cell r="M1121">
            <v>180</v>
          </cell>
          <cell r="N1121">
            <v>80</v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>0</v>
          </cell>
          <cell r="V1121" t="str">
            <v>0</v>
          </cell>
          <cell r="W1121" t="str">
            <v>0</v>
          </cell>
          <cell r="X1121" t="str">
            <v>0</v>
          </cell>
          <cell r="Y1121" t="str">
            <v>0</v>
          </cell>
          <cell r="Z1121" t="str">
            <v>0</v>
          </cell>
          <cell r="AA1121" t="str">
            <v/>
          </cell>
          <cell r="AB1121" t="str">
            <v/>
          </cell>
          <cell r="AC1121" t="str">
            <v/>
          </cell>
          <cell r="AD1121" t="str">
            <v/>
          </cell>
          <cell r="AE1121" t="str">
            <v/>
          </cell>
          <cell r="AF1121" t="str">
            <v/>
          </cell>
          <cell r="AG1121" t="str">
            <v/>
          </cell>
          <cell r="AH1121" t="str">
            <v/>
          </cell>
          <cell r="AI1121" t="str">
            <v/>
          </cell>
          <cell r="AJ1121" t="str">
            <v/>
          </cell>
          <cell r="AK1121" t="str">
            <v/>
          </cell>
          <cell r="AL1121" t="str">
            <v/>
          </cell>
          <cell r="AM1121" t="str">
            <v/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>
            <v>2020</v>
          </cell>
        </row>
        <row r="1122">
          <cell r="A1122" t="str">
            <v>3_3_1_Hard</v>
          </cell>
          <cell r="B1122">
            <v>3</v>
          </cell>
          <cell r="C1122">
            <v>3</v>
          </cell>
          <cell r="D1122">
            <v>1</v>
          </cell>
          <cell r="E1122">
            <v>21.8</v>
          </cell>
          <cell r="F1122" t="str">
            <v>Hard</v>
          </cell>
          <cell r="G1122" t="str">
            <v>标准关</v>
          </cell>
          <cell r="H1122">
            <v>1</v>
          </cell>
          <cell r="I1122">
            <v>116.28000000000002</v>
          </cell>
          <cell r="J1122">
            <v>1.7779999999999998</v>
          </cell>
          <cell r="K1122">
            <v>0.50531250000000005</v>
          </cell>
          <cell r="L1122">
            <v>230</v>
          </cell>
          <cell r="M1122">
            <v>180</v>
          </cell>
          <cell r="N1122">
            <v>80</v>
          </cell>
          <cell r="O1122" t="str">
            <v>骷髅2</v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>
            <v>11</v>
          </cell>
          <cell r="V1122" t="str">
            <v>0</v>
          </cell>
          <cell r="W1122" t="str">
            <v>0</v>
          </cell>
          <cell r="X1122" t="str">
            <v>0</v>
          </cell>
          <cell r="Y1122" t="str">
            <v>0</v>
          </cell>
          <cell r="Z1122" t="str">
            <v>0</v>
          </cell>
          <cell r="AA1122">
            <v>230</v>
          </cell>
          <cell r="AB1122" t="str">
            <v/>
          </cell>
          <cell r="AC1122" t="str">
            <v/>
          </cell>
          <cell r="AD1122" t="str">
            <v/>
          </cell>
          <cell r="AE1122" t="str">
            <v/>
          </cell>
          <cell r="AF1122" t="str">
            <v/>
          </cell>
          <cell r="AG1122">
            <v>1.7779999999999998</v>
          </cell>
          <cell r="AH1122" t="str">
            <v/>
          </cell>
          <cell r="AI1122" t="str">
            <v/>
          </cell>
          <cell r="AJ1122" t="str">
            <v/>
          </cell>
          <cell r="AK1122" t="str">
            <v/>
          </cell>
          <cell r="AL1122" t="str">
            <v/>
          </cell>
          <cell r="AM1122">
            <v>7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>
            <v>300</v>
          </cell>
        </row>
        <row r="1123">
          <cell r="A1123" t="str">
            <v>3_3_2_Hard</v>
          </cell>
          <cell r="B1123">
            <v>3</v>
          </cell>
          <cell r="C1123">
            <v>3</v>
          </cell>
          <cell r="D1123">
            <v>2</v>
          </cell>
          <cell r="E1123">
            <v>23.980000000000004</v>
          </cell>
          <cell r="F1123" t="str">
            <v>Hard</v>
          </cell>
          <cell r="G1123" t="str">
            <v>标准关</v>
          </cell>
          <cell r="H1123">
            <v>1</v>
          </cell>
          <cell r="I1123">
            <v>250.00200000000004</v>
          </cell>
          <cell r="J1123">
            <v>1.7779999999999998</v>
          </cell>
          <cell r="K1123">
            <v>0.63164062500000007</v>
          </cell>
          <cell r="L1123">
            <v>396</v>
          </cell>
          <cell r="M1123">
            <v>180</v>
          </cell>
          <cell r="N1123">
            <v>80</v>
          </cell>
          <cell r="O1123" t="str">
            <v>骷髅2</v>
          </cell>
          <cell r="P1123" t="str">
            <v>蜘蛛1</v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>
            <v>5</v>
          </cell>
          <cell r="V1123">
            <v>10</v>
          </cell>
          <cell r="W1123" t="str">
            <v>0</v>
          </cell>
          <cell r="X1123" t="str">
            <v>0</v>
          </cell>
          <cell r="Y1123" t="str">
            <v>0</v>
          </cell>
          <cell r="Z1123" t="str">
            <v>0</v>
          </cell>
          <cell r="AA1123">
            <v>792</v>
          </cell>
          <cell r="AB1123">
            <v>198</v>
          </cell>
          <cell r="AC1123" t="str">
            <v/>
          </cell>
          <cell r="AD1123" t="str">
            <v/>
          </cell>
          <cell r="AE1123" t="str">
            <v/>
          </cell>
          <cell r="AF1123" t="str">
            <v/>
          </cell>
          <cell r="AG1123">
            <v>1.7779999999999998</v>
          </cell>
          <cell r="AH1123">
            <v>3.5559999999999996</v>
          </cell>
          <cell r="AI1123" t="str">
            <v/>
          </cell>
          <cell r="AJ1123" t="str">
            <v/>
          </cell>
          <cell r="AK1123" t="str">
            <v/>
          </cell>
          <cell r="AL1123" t="str">
            <v/>
          </cell>
          <cell r="AM1123">
            <v>8</v>
          </cell>
          <cell r="AN1123">
            <v>4</v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>
            <v>516</v>
          </cell>
        </row>
        <row r="1124">
          <cell r="A1124" t="str">
            <v>3_3_3_Hard</v>
          </cell>
          <cell r="B1124">
            <v>3</v>
          </cell>
          <cell r="C1124">
            <v>3</v>
          </cell>
          <cell r="D1124">
            <v>3</v>
          </cell>
          <cell r="E1124">
            <v>26.16</v>
          </cell>
          <cell r="F1124" t="str">
            <v>Hard</v>
          </cell>
          <cell r="G1124" t="str">
            <v>标准关</v>
          </cell>
          <cell r="H1124">
            <v>1</v>
          </cell>
          <cell r="I1124">
            <v>425.58479999999997</v>
          </cell>
          <cell r="J1124">
            <v>1.7779999999999998</v>
          </cell>
          <cell r="K1124">
            <v>0.75796875000000008</v>
          </cell>
          <cell r="L1124">
            <v>561</v>
          </cell>
          <cell r="M1124">
            <v>180</v>
          </cell>
          <cell r="N1124">
            <v>80</v>
          </cell>
          <cell r="O1124" t="str">
            <v>蜘蛛1</v>
          </cell>
          <cell r="P1124" t="str">
            <v>雪人1</v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U1124">
            <v>9</v>
          </cell>
          <cell r="V1124">
            <v>9</v>
          </cell>
          <cell r="W1124" t="str">
            <v>0</v>
          </cell>
          <cell r="X1124" t="str">
            <v>0</v>
          </cell>
          <cell r="Y1124" t="str">
            <v>0</v>
          </cell>
          <cell r="Z1124" t="str">
            <v>0</v>
          </cell>
          <cell r="AA1124">
            <v>374</v>
          </cell>
          <cell r="AB1124">
            <v>748</v>
          </cell>
          <cell r="AC1124" t="str">
            <v/>
          </cell>
          <cell r="AD1124" t="str">
            <v/>
          </cell>
          <cell r="AE1124" t="str">
            <v/>
          </cell>
          <cell r="AF1124" t="str">
            <v/>
          </cell>
          <cell r="AG1124">
            <v>3.5559999999999996</v>
          </cell>
          <cell r="AH1124">
            <v>1.7779999999999998</v>
          </cell>
          <cell r="AI1124" t="str">
            <v/>
          </cell>
          <cell r="AJ1124" t="str">
            <v/>
          </cell>
          <cell r="AK1124" t="str">
            <v/>
          </cell>
          <cell r="AL1124" t="str">
            <v/>
          </cell>
          <cell r="AM1124">
            <v>4</v>
          </cell>
          <cell r="AN1124">
            <v>4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>
            <v>732</v>
          </cell>
        </row>
        <row r="1125">
          <cell r="A1125" t="str">
            <v>3_3_4_Hard</v>
          </cell>
          <cell r="B1125">
            <v>3</v>
          </cell>
          <cell r="C1125">
            <v>3</v>
          </cell>
          <cell r="D1125">
            <v>4</v>
          </cell>
          <cell r="E1125">
            <v>28.340000000000003</v>
          </cell>
          <cell r="F1125" t="str">
            <v>Hard</v>
          </cell>
          <cell r="G1125" t="str">
            <v>标准关</v>
          </cell>
          <cell r="H1125">
            <v>1</v>
          </cell>
          <cell r="I1125">
            <v>637.60199999999998</v>
          </cell>
          <cell r="J1125">
            <v>1.7779999999999998</v>
          </cell>
          <cell r="K1125">
            <v>0.88429687500000009</v>
          </cell>
          <cell r="L1125">
            <v>721</v>
          </cell>
          <cell r="M1125">
            <v>180</v>
          </cell>
          <cell r="N1125">
            <v>80</v>
          </cell>
          <cell r="O1125" t="str">
            <v>蜘蛛1</v>
          </cell>
          <cell r="P1125" t="str">
            <v>雪人1</v>
          </cell>
          <cell r="Q1125" t="str">
            <v>蜘蛛2</v>
          </cell>
          <cell r="R1125" t="str">
            <v/>
          </cell>
          <cell r="S1125" t="str">
            <v/>
          </cell>
          <cell r="T1125" t="str">
            <v/>
          </cell>
          <cell r="U1125">
            <v>10</v>
          </cell>
          <cell r="V1125">
            <v>10</v>
          </cell>
          <cell r="W1125">
            <v>5</v>
          </cell>
          <cell r="X1125" t="str">
            <v>0</v>
          </cell>
          <cell r="Y1125" t="str">
            <v>0</v>
          </cell>
          <cell r="Z1125" t="str">
            <v>0</v>
          </cell>
          <cell r="AA1125">
            <v>361</v>
          </cell>
          <cell r="AB1125">
            <v>721</v>
          </cell>
          <cell r="AC1125">
            <v>1442</v>
          </cell>
          <cell r="AD1125" t="str">
            <v/>
          </cell>
          <cell r="AE1125" t="str">
            <v/>
          </cell>
          <cell r="AF1125" t="str">
            <v/>
          </cell>
          <cell r="AG1125">
            <v>3.5559999999999996</v>
          </cell>
          <cell r="AH1125">
            <v>1.7779999999999998</v>
          </cell>
          <cell r="AI1125">
            <v>3.5559999999999996</v>
          </cell>
          <cell r="AJ1125" t="str">
            <v/>
          </cell>
          <cell r="AK1125" t="str">
            <v/>
          </cell>
          <cell r="AL1125" t="str">
            <v/>
          </cell>
          <cell r="AM1125">
            <v>3</v>
          </cell>
          <cell r="AN1125">
            <v>3</v>
          </cell>
          <cell r="AO1125">
            <v>5</v>
          </cell>
          <cell r="AP1125" t="str">
            <v/>
          </cell>
          <cell r="AQ1125" t="str">
            <v/>
          </cell>
          <cell r="AR1125" t="str">
            <v/>
          </cell>
          <cell r="AS1125">
            <v>940</v>
          </cell>
        </row>
        <row r="1126">
          <cell r="A1126" t="str">
            <v>3_3_5_Hard</v>
          </cell>
          <cell r="B1126">
            <v>3</v>
          </cell>
          <cell r="C1126">
            <v>3</v>
          </cell>
          <cell r="D1126">
            <v>5</v>
          </cell>
          <cell r="E1126">
            <v>30.52</v>
          </cell>
          <cell r="F1126" t="str">
            <v>Hard</v>
          </cell>
          <cell r="G1126" t="str">
            <v>标准关</v>
          </cell>
          <cell r="H1126">
            <v>1</v>
          </cell>
          <cell r="I1126">
            <v>868.22400000000005</v>
          </cell>
          <cell r="J1126">
            <v>1.7779999999999998</v>
          </cell>
          <cell r="K1126">
            <v>1.0106250000000001</v>
          </cell>
          <cell r="L1126">
            <v>859</v>
          </cell>
          <cell r="M1126">
            <v>180</v>
          </cell>
          <cell r="N1126">
            <v>80</v>
          </cell>
          <cell r="O1126" t="str">
            <v>雪人1</v>
          </cell>
          <cell r="P1126" t="str">
            <v>蜘蛛2</v>
          </cell>
          <cell r="Q1126" t="str">
            <v>骷髅2</v>
          </cell>
          <cell r="R1126" t="str">
            <v/>
          </cell>
          <cell r="S1126" t="str">
            <v/>
          </cell>
          <cell r="T1126" t="str">
            <v/>
          </cell>
          <cell r="U1126">
            <v>12</v>
          </cell>
          <cell r="V1126">
            <v>12</v>
          </cell>
          <cell r="W1126">
            <v>6</v>
          </cell>
          <cell r="X1126" t="str">
            <v>0</v>
          </cell>
          <cell r="Y1126" t="str">
            <v>0</v>
          </cell>
          <cell r="Z1126" t="str">
            <v>0</v>
          </cell>
          <cell r="AA1126">
            <v>537</v>
          </cell>
          <cell r="AB1126">
            <v>1074</v>
          </cell>
          <cell r="AC1126">
            <v>1074</v>
          </cell>
          <cell r="AD1126" t="str">
            <v/>
          </cell>
          <cell r="AE1126" t="str">
            <v/>
          </cell>
          <cell r="AF1126" t="str">
            <v/>
          </cell>
          <cell r="AG1126">
            <v>1.7779999999999998</v>
          </cell>
          <cell r="AH1126">
            <v>3.5559999999999996</v>
          </cell>
          <cell r="AI1126">
            <v>1.7779999999999998</v>
          </cell>
          <cell r="AJ1126" t="str">
            <v/>
          </cell>
          <cell r="AK1126" t="str">
            <v/>
          </cell>
          <cell r="AL1126" t="str">
            <v/>
          </cell>
          <cell r="AM1126">
            <v>2</v>
          </cell>
          <cell r="AN1126">
            <v>3</v>
          </cell>
          <cell r="AO1126">
            <v>3</v>
          </cell>
          <cell r="AP1126" t="str">
            <v/>
          </cell>
          <cell r="AQ1126" t="str">
            <v/>
          </cell>
          <cell r="AR1126" t="str">
            <v/>
          </cell>
          <cell r="AS1126">
            <v>1120</v>
          </cell>
        </row>
        <row r="1127">
          <cell r="A1127" t="str">
            <v>3_3_6_Hard</v>
          </cell>
          <cell r="B1127">
            <v>3</v>
          </cell>
          <cell r="C1127">
            <v>3</v>
          </cell>
          <cell r="D1127">
            <v>6</v>
          </cell>
          <cell r="E1127">
            <v>32.700000000000003</v>
          </cell>
          <cell r="F1127" t="str">
            <v>Hard</v>
          </cell>
          <cell r="G1127" t="str">
            <v>标准关</v>
          </cell>
          <cell r="H1127">
            <v>1</v>
          </cell>
          <cell r="I1127">
            <v>1133.73</v>
          </cell>
          <cell r="J1127">
            <v>1.7779999999999998</v>
          </cell>
          <cell r="K1127">
            <v>1.1369531250000002</v>
          </cell>
          <cell r="L1127">
            <v>997</v>
          </cell>
          <cell r="M1127">
            <v>180</v>
          </cell>
          <cell r="N1127">
            <v>80</v>
          </cell>
          <cell r="O1127" t="str">
            <v>蜘蛛1</v>
          </cell>
          <cell r="P1127" t="str">
            <v>雪人1</v>
          </cell>
          <cell r="Q1127" t="str">
            <v>蜘蛛2</v>
          </cell>
          <cell r="R1127" t="str">
            <v>骷髅2</v>
          </cell>
          <cell r="S1127" t="str">
            <v/>
          </cell>
          <cell r="T1127" t="str">
            <v/>
          </cell>
          <cell r="U1127">
            <v>7</v>
          </cell>
          <cell r="V1127">
            <v>7</v>
          </cell>
          <cell r="W1127">
            <v>7</v>
          </cell>
          <cell r="X1127">
            <v>14</v>
          </cell>
          <cell r="Y1127" t="str">
            <v>0</v>
          </cell>
          <cell r="Z1127" t="str">
            <v>0</v>
          </cell>
          <cell r="AA1127">
            <v>332</v>
          </cell>
          <cell r="AB1127">
            <v>665</v>
          </cell>
          <cell r="AC1127">
            <v>1329</v>
          </cell>
          <cell r="AD1127">
            <v>1329</v>
          </cell>
          <cell r="AE1127" t="str">
            <v/>
          </cell>
          <cell r="AF1127" t="str">
            <v/>
          </cell>
          <cell r="AG1127">
            <v>3.5559999999999996</v>
          </cell>
          <cell r="AH1127">
            <v>1.7779999999999998</v>
          </cell>
          <cell r="AI1127">
            <v>3.5559999999999996</v>
          </cell>
          <cell r="AJ1127">
            <v>1.7779999999999998</v>
          </cell>
          <cell r="AK1127" t="str">
            <v/>
          </cell>
          <cell r="AL1127" t="str">
            <v/>
          </cell>
          <cell r="AM1127">
            <v>1</v>
          </cell>
          <cell r="AN1127">
            <v>1</v>
          </cell>
          <cell r="AO1127">
            <v>3</v>
          </cell>
          <cell r="AP1127">
            <v>3</v>
          </cell>
          <cell r="AQ1127" t="str">
            <v/>
          </cell>
          <cell r="AR1127" t="str">
            <v/>
          </cell>
          <cell r="AS1127">
            <v>1300</v>
          </cell>
        </row>
        <row r="1128">
          <cell r="A1128" t="str">
            <v>3_3_7_Hard</v>
          </cell>
          <cell r="B1128">
            <v>3</v>
          </cell>
          <cell r="C1128">
            <v>3</v>
          </cell>
          <cell r="D1128">
            <v>7</v>
          </cell>
          <cell r="E1128">
            <v>34.880000000000003</v>
          </cell>
          <cell r="F1128" t="str">
            <v>Hard</v>
          </cell>
          <cell r="G1128" t="str">
            <v>标准关</v>
          </cell>
          <cell r="H1128">
            <v>1</v>
          </cell>
          <cell r="I1128">
            <v>1434.1200000000001</v>
          </cell>
          <cell r="J1128">
            <v>1.7779999999999998</v>
          </cell>
          <cell r="K1128">
            <v>1.2632812500000001</v>
          </cell>
          <cell r="L1128">
            <v>1135</v>
          </cell>
          <cell r="M1128">
            <v>180</v>
          </cell>
          <cell r="N1128">
            <v>80</v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U1128" t="str">
            <v>0</v>
          </cell>
          <cell r="V1128" t="str">
            <v>0</v>
          </cell>
          <cell r="W1128" t="str">
            <v>0</v>
          </cell>
          <cell r="X1128" t="str">
            <v>0</v>
          </cell>
          <cell r="Y1128" t="str">
            <v>0</v>
          </cell>
          <cell r="Z1128" t="str">
            <v>0</v>
          </cell>
          <cell r="AA1128" t="str">
            <v/>
          </cell>
          <cell r="AB1128" t="str">
            <v/>
          </cell>
          <cell r="AC1128" t="str">
            <v/>
          </cell>
          <cell r="AD1128" t="str">
            <v/>
          </cell>
          <cell r="AE1128" t="str">
            <v/>
          </cell>
          <cell r="AF1128" t="str">
            <v/>
          </cell>
          <cell r="AG1128" t="str">
            <v/>
          </cell>
          <cell r="AH1128" t="str">
            <v/>
          </cell>
          <cell r="AI1128" t="str">
            <v/>
          </cell>
          <cell r="AJ1128" t="str">
            <v/>
          </cell>
          <cell r="AK1128" t="str">
            <v/>
          </cell>
          <cell r="AL1128" t="str">
            <v/>
          </cell>
          <cell r="AM1128" t="str">
            <v/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>
            <v>1480</v>
          </cell>
        </row>
        <row r="1129">
          <cell r="A1129" t="str">
            <v>3_3_8_Hard</v>
          </cell>
          <cell r="B1129">
            <v>3</v>
          </cell>
          <cell r="C1129">
            <v>3</v>
          </cell>
          <cell r="D1129">
            <v>8</v>
          </cell>
          <cell r="E1129">
            <v>37.06</v>
          </cell>
          <cell r="F1129" t="str">
            <v>Hard</v>
          </cell>
          <cell r="G1129" t="str">
            <v>标准关</v>
          </cell>
          <cell r="H1129">
            <v>1</v>
          </cell>
          <cell r="I1129">
            <v>1769.3940000000002</v>
          </cell>
          <cell r="J1129">
            <v>1.7779999999999998</v>
          </cell>
          <cell r="K1129">
            <v>1.389609375</v>
          </cell>
          <cell r="L1129">
            <v>1273</v>
          </cell>
          <cell r="M1129">
            <v>180</v>
          </cell>
          <cell r="N1129">
            <v>80</v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U1129" t="str">
            <v>0</v>
          </cell>
          <cell r="V1129" t="str">
            <v>0</v>
          </cell>
          <cell r="W1129" t="str">
            <v>0</v>
          </cell>
          <cell r="X1129" t="str">
            <v>0</v>
          </cell>
          <cell r="Y1129" t="str">
            <v>0</v>
          </cell>
          <cell r="Z1129" t="str">
            <v>0</v>
          </cell>
          <cell r="AA1129" t="str">
            <v/>
          </cell>
          <cell r="AB1129" t="str">
            <v/>
          </cell>
          <cell r="AC1129" t="str">
            <v/>
          </cell>
          <cell r="AD1129" t="str">
            <v/>
          </cell>
          <cell r="AE1129" t="str">
            <v/>
          </cell>
          <cell r="AF1129" t="str">
            <v/>
          </cell>
          <cell r="AG1129" t="str">
            <v/>
          </cell>
          <cell r="AH1129" t="str">
            <v/>
          </cell>
          <cell r="AI1129" t="str">
            <v/>
          </cell>
          <cell r="AJ1129" t="str">
            <v/>
          </cell>
          <cell r="AK1129" t="str">
            <v/>
          </cell>
          <cell r="AL1129" t="str">
            <v/>
          </cell>
          <cell r="AM1129" t="str">
            <v/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>
            <v>1660</v>
          </cell>
        </row>
        <row r="1130">
          <cell r="A1130" t="str">
            <v>3_3_9_Hard</v>
          </cell>
          <cell r="B1130">
            <v>3</v>
          </cell>
          <cell r="C1130">
            <v>3</v>
          </cell>
          <cell r="D1130">
            <v>9</v>
          </cell>
          <cell r="E1130">
            <v>39.24</v>
          </cell>
          <cell r="F1130" t="str">
            <v>Hard</v>
          </cell>
          <cell r="G1130" t="str">
            <v>标准关</v>
          </cell>
          <cell r="H1130">
            <v>1</v>
          </cell>
          <cell r="I1130">
            <v>2139.5519999999997</v>
          </cell>
          <cell r="J1130">
            <v>1.7779999999999998</v>
          </cell>
          <cell r="K1130">
            <v>1.5159375000000002</v>
          </cell>
          <cell r="L1130">
            <v>1411</v>
          </cell>
          <cell r="M1130">
            <v>180</v>
          </cell>
          <cell r="N1130">
            <v>80</v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U1130" t="str">
            <v>0</v>
          </cell>
          <cell r="V1130" t="str">
            <v>0</v>
          </cell>
          <cell r="W1130" t="str">
            <v>0</v>
          </cell>
          <cell r="X1130" t="str">
            <v>0</v>
          </cell>
          <cell r="Y1130" t="str">
            <v>0</v>
          </cell>
          <cell r="Z1130" t="str">
            <v>0</v>
          </cell>
          <cell r="AA1130" t="str">
            <v/>
          </cell>
          <cell r="AB1130" t="str">
            <v/>
          </cell>
          <cell r="AC1130" t="str">
            <v/>
          </cell>
          <cell r="AD1130" t="str">
            <v/>
          </cell>
          <cell r="AE1130" t="str">
            <v/>
          </cell>
          <cell r="AF1130" t="str">
            <v/>
          </cell>
          <cell r="AG1130" t="str">
            <v/>
          </cell>
          <cell r="AH1130" t="str">
            <v/>
          </cell>
          <cell r="AI1130" t="str">
            <v/>
          </cell>
          <cell r="AJ1130" t="str">
            <v/>
          </cell>
          <cell r="AK1130" t="str">
            <v/>
          </cell>
          <cell r="AL1130" t="str">
            <v/>
          </cell>
          <cell r="AM1130" t="str">
            <v/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>
            <v>1840</v>
          </cell>
        </row>
        <row r="1131">
          <cell r="A1131" t="str">
            <v>3_3_10_Hard</v>
          </cell>
          <cell r="B1131">
            <v>3</v>
          </cell>
          <cell r="C1131">
            <v>3</v>
          </cell>
          <cell r="D1131">
            <v>10</v>
          </cell>
          <cell r="E1131">
            <v>41.42</v>
          </cell>
          <cell r="F1131" t="str">
            <v>Hard</v>
          </cell>
          <cell r="G1131" t="str">
            <v>标准关</v>
          </cell>
          <cell r="H1131">
            <v>1</v>
          </cell>
          <cell r="I1131">
            <v>2544.5940000000001</v>
          </cell>
          <cell r="J1131">
            <v>1.7779999999999998</v>
          </cell>
          <cell r="K1131">
            <v>1.6422656250000003</v>
          </cell>
          <cell r="L1131">
            <v>1549</v>
          </cell>
          <cell r="M1131">
            <v>180</v>
          </cell>
          <cell r="N1131">
            <v>80</v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U1131" t="str">
            <v>0</v>
          </cell>
          <cell r="V1131" t="str">
            <v>0</v>
          </cell>
          <cell r="W1131" t="str">
            <v>0</v>
          </cell>
          <cell r="X1131" t="str">
            <v>0</v>
          </cell>
          <cell r="Y1131" t="str">
            <v>0</v>
          </cell>
          <cell r="Z1131" t="str">
            <v>0</v>
          </cell>
          <cell r="AA1131" t="str">
            <v/>
          </cell>
          <cell r="AB1131" t="str">
            <v/>
          </cell>
          <cell r="AC1131" t="str">
            <v/>
          </cell>
          <cell r="AD1131" t="str">
            <v/>
          </cell>
          <cell r="AE1131" t="str">
            <v/>
          </cell>
          <cell r="AF1131" t="str">
            <v/>
          </cell>
          <cell r="AG1131" t="str">
            <v/>
          </cell>
          <cell r="AH1131" t="str">
            <v/>
          </cell>
          <cell r="AI1131" t="str">
            <v/>
          </cell>
          <cell r="AJ1131" t="str">
            <v/>
          </cell>
          <cell r="AK1131" t="str">
            <v/>
          </cell>
          <cell r="AL1131" t="str">
            <v/>
          </cell>
          <cell r="AM1131" t="str">
            <v/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>
            <v>2020</v>
          </cell>
        </row>
        <row r="1132">
          <cell r="A1132" t="str">
            <v>3_4_1_Hard</v>
          </cell>
          <cell r="B1132">
            <v>3</v>
          </cell>
          <cell r="C1132">
            <v>4</v>
          </cell>
          <cell r="D1132">
            <v>1</v>
          </cell>
          <cell r="E1132">
            <v>22.799999999999997</v>
          </cell>
          <cell r="F1132" t="str">
            <v>Hard</v>
          </cell>
          <cell r="G1132" t="str">
            <v>标准关</v>
          </cell>
          <cell r="H1132">
            <v>1</v>
          </cell>
          <cell r="I1132">
            <v>133.38</v>
          </cell>
          <cell r="J1132">
            <v>1.9879999999999998</v>
          </cell>
          <cell r="K1132">
            <v>0.55687500000000012</v>
          </cell>
          <cell r="L1132">
            <v>240</v>
          </cell>
          <cell r="M1132">
            <v>180</v>
          </cell>
          <cell r="N1132">
            <v>80</v>
          </cell>
          <cell r="O1132" t="str">
            <v>恶灵1</v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U1132">
            <v>12</v>
          </cell>
          <cell r="V1132" t="str">
            <v>0</v>
          </cell>
          <cell r="W1132" t="str">
            <v>0</v>
          </cell>
          <cell r="X1132" t="str">
            <v>0</v>
          </cell>
          <cell r="Y1132" t="str">
            <v>0</v>
          </cell>
          <cell r="Z1132" t="str">
            <v>0</v>
          </cell>
          <cell r="AA1132">
            <v>240</v>
          </cell>
          <cell r="AB1132" t="str">
            <v/>
          </cell>
          <cell r="AC1132" t="str">
            <v/>
          </cell>
          <cell r="AD1132" t="str">
            <v/>
          </cell>
          <cell r="AE1132" t="str">
            <v/>
          </cell>
          <cell r="AF1132" t="str">
            <v/>
          </cell>
          <cell r="AG1132">
            <v>1.9879999999999998</v>
          </cell>
          <cell r="AH1132" t="str">
            <v/>
          </cell>
          <cell r="AI1132" t="str">
            <v/>
          </cell>
          <cell r="AJ1132" t="str">
            <v/>
          </cell>
          <cell r="AK1132" t="str">
            <v/>
          </cell>
          <cell r="AL1132" t="str">
            <v/>
          </cell>
          <cell r="AM1132">
            <v>7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>
            <v>300</v>
          </cell>
        </row>
        <row r="1133">
          <cell r="A1133" t="str">
            <v>3_4_2_Hard</v>
          </cell>
          <cell r="B1133">
            <v>3</v>
          </cell>
          <cell r="C1133">
            <v>4</v>
          </cell>
          <cell r="D1133">
            <v>2</v>
          </cell>
          <cell r="E1133">
            <v>25.08</v>
          </cell>
          <cell r="F1133" t="str">
            <v>Hard</v>
          </cell>
          <cell r="G1133" t="str">
            <v>标准关</v>
          </cell>
          <cell r="H1133">
            <v>1</v>
          </cell>
          <cell r="I1133">
            <v>286.767</v>
          </cell>
          <cell r="J1133">
            <v>1.9879999999999998</v>
          </cell>
          <cell r="K1133">
            <v>0.69609375000000018</v>
          </cell>
          <cell r="L1133">
            <v>412</v>
          </cell>
          <cell r="M1133">
            <v>180</v>
          </cell>
          <cell r="N1133">
            <v>80</v>
          </cell>
          <cell r="O1133" t="str">
            <v>恶灵1</v>
          </cell>
          <cell r="P1133" t="str">
            <v>雪人1</v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U1133">
            <v>5</v>
          </cell>
          <cell r="V1133">
            <v>11</v>
          </cell>
          <cell r="W1133" t="str">
            <v>0</v>
          </cell>
          <cell r="X1133" t="str">
            <v>0</v>
          </cell>
          <cell r="Y1133" t="str">
            <v>0</v>
          </cell>
          <cell r="Z1133" t="str">
            <v>0</v>
          </cell>
          <cell r="AA1133">
            <v>244</v>
          </cell>
          <cell r="AB1133">
            <v>488</v>
          </cell>
          <cell r="AC1133" t="str">
            <v/>
          </cell>
          <cell r="AD1133" t="str">
            <v/>
          </cell>
          <cell r="AE1133" t="str">
            <v/>
          </cell>
          <cell r="AF1133" t="str">
            <v/>
          </cell>
          <cell r="AG1133">
            <v>1.9879999999999998</v>
          </cell>
          <cell r="AH1133">
            <v>1.9879999999999998</v>
          </cell>
          <cell r="AI1133" t="str">
            <v/>
          </cell>
          <cell r="AJ1133" t="str">
            <v/>
          </cell>
          <cell r="AK1133" t="str">
            <v/>
          </cell>
          <cell r="AL1133" t="str">
            <v/>
          </cell>
          <cell r="AM1133">
            <v>5</v>
          </cell>
          <cell r="AN1133">
            <v>5</v>
          </cell>
          <cell r="AO1133" t="str">
            <v/>
          </cell>
          <cell r="AP1133" t="str">
            <v/>
          </cell>
          <cell r="AQ1133" t="str">
            <v/>
          </cell>
          <cell r="AR1133" t="str">
            <v/>
          </cell>
          <cell r="AS1133">
            <v>516</v>
          </cell>
        </row>
        <row r="1134">
          <cell r="A1134" t="str">
            <v>3_4_3_Hard</v>
          </cell>
          <cell r="B1134">
            <v>3</v>
          </cell>
          <cell r="C1134">
            <v>4</v>
          </cell>
          <cell r="D1134">
            <v>3</v>
          </cell>
          <cell r="E1134">
            <v>27.359999999999996</v>
          </cell>
          <cell r="F1134" t="str">
            <v>Hard</v>
          </cell>
          <cell r="G1134" t="str">
            <v>标准关</v>
          </cell>
          <cell r="H1134">
            <v>1</v>
          </cell>
          <cell r="I1134">
            <v>488.17079999999993</v>
          </cell>
          <cell r="J1134">
            <v>1.9879999999999998</v>
          </cell>
          <cell r="K1134">
            <v>0.83531250000000012</v>
          </cell>
          <cell r="L1134">
            <v>584</v>
          </cell>
          <cell r="M1134">
            <v>180</v>
          </cell>
          <cell r="N1134">
            <v>80</v>
          </cell>
          <cell r="O1134" t="str">
            <v>雪人1</v>
          </cell>
          <cell r="P1134" t="str">
            <v>蜘蛛2</v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U1134">
            <v>11</v>
          </cell>
          <cell r="V1134">
            <v>11</v>
          </cell>
          <cell r="W1134" t="str">
            <v>0</v>
          </cell>
          <cell r="X1134" t="str">
            <v>0</v>
          </cell>
          <cell r="Y1134" t="str">
            <v>0</v>
          </cell>
          <cell r="Z1134" t="str">
            <v>0</v>
          </cell>
          <cell r="AA1134">
            <v>389</v>
          </cell>
          <cell r="AB1134">
            <v>779</v>
          </cell>
          <cell r="AC1134" t="str">
            <v/>
          </cell>
          <cell r="AD1134" t="str">
            <v/>
          </cell>
          <cell r="AE1134" t="str">
            <v/>
          </cell>
          <cell r="AF1134" t="str">
            <v/>
          </cell>
          <cell r="AG1134">
            <v>1.9879999999999998</v>
          </cell>
          <cell r="AH1134">
            <v>3.9759999999999995</v>
          </cell>
          <cell r="AI1134" t="str">
            <v/>
          </cell>
          <cell r="AJ1134" t="str">
            <v/>
          </cell>
          <cell r="AK1134" t="str">
            <v/>
          </cell>
          <cell r="AL1134" t="str">
            <v/>
          </cell>
          <cell r="AM1134">
            <v>2</v>
          </cell>
          <cell r="AN1134">
            <v>5</v>
          </cell>
          <cell r="AO1134" t="str">
            <v/>
          </cell>
          <cell r="AP1134" t="str">
            <v/>
          </cell>
          <cell r="AQ1134" t="str">
            <v/>
          </cell>
          <cell r="AR1134" t="str">
            <v/>
          </cell>
          <cell r="AS1134">
            <v>732</v>
          </cell>
        </row>
        <row r="1135">
          <cell r="A1135" t="str">
            <v>3_4_4_Hard</v>
          </cell>
          <cell r="B1135">
            <v>3</v>
          </cell>
          <cell r="C1135">
            <v>4</v>
          </cell>
          <cell r="D1135">
            <v>4</v>
          </cell>
          <cell r="E1135">
            <v>29.639999999999997</v>
          </cell>
          <cell r="F1135" t="str">
            <v>Hard</v>
          </cell>
          <cell r="G1135" t="str">
            <v>标准关</v>
          </cell>
          <cell r="H1135">
            <v>1</v>
          </cell>
          <cell r="I1135">
            <v>731.36699999999996</v>
          </cell>
          <cell r="J1135">
            <v>1.9879999999999998</v>
          </cell>
          <cell r="K1135">
            <v>0.97453125000000018</v>
          </cell>
          <cell r="L1135">
            <v>750</v>
          </cell>
          <cell r="M1135">
            <v>180</v>
          </cell>
          <cell r="N1135">
            <v>80</v>
          </cell>
          <cell r="O1135" t="str">
            <v>雪人1</v>
          </cell>
          <cell r="P1135" t="str">
            <v>蜘蛛2</v>
          </cell>
          <cell r="Q1135" t="str">
            <v>骷髅2</v>
          </cell>
          <cell r="R1135" t="str">
            <v/>
          </cell>
          <cell r="S1135" t="str">
            <v/>
          </cell>
          <cell r="T1135" t="str">
            <v/>
          </cell>
          <cell r="U1135">
            <v>11</v>
          </cell>
          <cell r="V1135">
            <v>11</v>
          </cell>
          <cell r="W1135">
            <v>5</v>
          </cell>
          <cell r="X1135" t="str">
            <v>0</v>
          </cell>
          <cell r="Y1135" t="str">
            <v>0</v>
          </cell>
          <cell r="Z1135" t="str">
            <v>0</v>
          </cell>
          <cell r="AA1135">
            <v>471</v>
          </cell>
          <cell r="AB1135">
            <v>942</v>
          </cell>
          <cell r="AC1135">
            <v>942</v>
          </cell>
          <cell r="AD1135" t="str">
            <v/>
          </cell>
          <cell r="AE1135" t="str">
            <v/>
          </cell>
          <cell r="AF1135" t="str">
            <v/>
          </cell>
          <cell r="AG1135">
            <v>1.9879999999999998</v>
          </cell>
          <cell r="AH1135">
            <v>3.9759999999999995</v>
          </cell>
          <cell r="AI1135">
            <v>1.9879999999999998</v>
          </cell>
          <cell r="AJ1135" t="str">
            <v/>
          </cell>
          <cell r="AK1135" t="str">
            <v/>
          </cell>
          <cell r="AL1135" t="str">
            <v/>
          </cell>
          <cell r="AM1135">
            <v>2</v>
          </cell>
          <cell r="AN1135">
            <v>4</v>
          </cell>
          <cell r="AO1135">
            <v>4</v>
          </cell>
          <cell r="AP1135" t="str">
            <v/>
          </cell>
          <cell r="AQ1135" t="str">
            <v/>
          </cell>
          <cell r="AR1135" t="str">
            <v/>
          </cell>
          <cell r="AS1135">
            <v>940</v>
          </cell>
        </row>
        <row r="1136">
          <cell r="A1136" t="str">
            <v>3_4_5_Hard</v>
          </cell>
          <cell r="B1136">
            <v>3</v>
          </cell>
          <cell r="C1136">
            <v>4</v>
          </cell>
          <cell r="D1136">
            <v>5</v>
          </cell>
          <cell r="E1136">
            <v>31.919999999999995</v>
          </cell>
          <cell r="F1136" t="str">
            <v>Hard</v>
          </cell>
          <cell r="G1136" t="str">
            <v>标准关</v>
          </cell>
          <cell r="H1136">
            <v>1</v>
          </cell>
          <cell r="I1136">
            <v>995.904</v>
          </cell>
          <cell r="J1136">
            <v>1.9879999999999998</v>
          </cell>
          <cell r="K1136">
            <v>1.1137500000000002</v>
          </cell>
          <cell r="L1136">
            <v>894</v>
          </cell>
          <cell r="M1136">
            <v>180</v>
          </cell>
          <cell r="N1136">
            <v>80</v>
          </cell>
          <cell r="O1136" t="str">
            <v>蜘蛛2</v>
          </cell>
          <cell r="P1136" t="str">
            <v>骷髅2</v>
          </cell>
          <cell r="Q1136" t="str">
            <v>恶灵1</v>
          </cell>
          <cell r="R1136" t="str">
            <v/>
          </cell>
          <cell r="S1136" t="str">
            <v/>
          </cell>
          <cell r="T1136" t="str">
            <v/>
          </cell>
          <cell r="U1136">
            <v>14</v>
          </cell>
          <cell r="V1136">
            <v>14</v>
          </cell>
          <cell r="W1136">
            <v>7</v>
          </cell>
          <cell r="X1136" t="str">
            <v>0</v>
          </cell>
          <cell r="Y1136" t="str">
            <v>0</v>
          </cell>
          <cell r="Z1136" t="str">
            <v>0</v>
          </cell>
          <cell r="AA1136">
            <v>1052</v>
          </cell>
          <cell r="AB1136">
            <v>1052</v>
          </cell>
          <cell r="AC1136">
            <v>263</v>
          </cell>
          <cell r="AD1136" t="str">
            <v/>
          </cell>
          <cell r="AE1136" t="str">
            <v/>
          </cell>
          <cell r="AF1136" t="str">
            <v/>
          </cell>
          <cell r="AG1136">
            <v>3.9759999999999995</v>
          </cell>
          <cell r="AH1136">
            <v>1.9879999999999998</v>
          </cell>
          <cell r="AI1136">
            <v>1.9879999999999998</v>
          </cell>
          <cell r="AJ1136" t="str">
            <v/>
          </cell>
          <cell r="AK1136" t="str">
            <v/>
          </cell>
          <cell r="AL1136" t="str">
            <v/>
          </cell>
          <cell r="AM1136">
            <v>3</v>
          </cell>
          <cell r="AN1136">
            <v>3</v>
          </cell>
          <cell r="AO1136">
            <v>1</v>
          </cell>
          <cell r="AP1136" t="str">
            <v/>
          </cell>
          <cell r="AQ1136" t="str">
            <v/>
          </cell>
          <cell r="AR1136" t="str">
            <v/>
          </cell>
          <cell r="AS1136">
            <v>1120</v>
          </cell>
        </row>
        <row r="1137">
          <cell r="A1137" t="str">
            <v>3_4_6_Hard</v>
          </cell>
          <cell r="B1137">
            <v>3</v>
          </cell>
          <cell r="C1137">
            <v>4</v>
          </cell>
          <cell r="D1137">
            <v>6</v>
          </cell>
          <cell r="E1137">
            <v>34.199999999999996</v>
          </cell>
          <cell r="F1137" t="str">
            <v>Hard</v>
          </cell>
          <cell r="G1137" t="str">
            <v>标准关</v>
          </cell>
          <cell r="H1137">
            <v>1</v>
          </cell>
          <cell r="I1137">
            <v>1300.4549999999999</v>
          </cell>
          <cell r="J1137">
            <v>1.9879999999999998</v>
          </cell>
          <cell r="K1137">
            <v>1.2529687500000002</v>
          </cell>
          <cell r="L1137">
            <v>1038</v>
          </cell>
          <cell r="M1137">
            <v>180</v>
          </cell>
          <cell r="N1137">
            <v>80</v>
          </cell>
          <cell r="O1137" t="str">
            <v>雪人1</v>
          </cell>
          <cell r="P1137" t="str">
            <v>蜘蛛2</v>
          </cell>
          <cell r="Q1137" t="str">
            <v>骷髅2</v>
          </cell>
          <cell r="R1137" t="str">
            <v>恶灵1</v>
          </cell>
          <cell r="S1137" t="str">
            <v/>
          </cell>
          <cell r="T1137" t="str">
            <v/>
          </cell>
          <cell r="U1137">
            <v>8</v>
          </cell>
          <cell r="V1137">
            <v>8</v>
          </cell>
          <cell r="W1137">
            <v>8</v>
          </cell>
          <cell r="X1137">
            <v>17</v>
          </cell>
          <cell r="Y1137" t="str">
            <v>0</v>
          </cell>
          <cell r="Z1137" t="str">
            <v>0</v>
          </cell>
          <cell r="AA1137">
            <v>877</v>
          </cell>
          <cell r="AB1137">
            <v>1755</v>
          </cell>
          <cell r="AC1137">
            <v>1755</v>
          </cell>
          <cell r="AD1137">
            <v>439</v>
          </cell>
          <cell r="AE1137" t="str">
            <v/>
          </cell>
          <cell r="AF1137" t="str">
            <v/>
          </cell>
          <cell r="AG1137">
            <v>1.9879999999999998</v>
          </cell>
          <cell r="AH1137">
            <v>3.9759999999999995</v>
          </cell>
          <cell r="AI1137">
            <v>1.9879999999999998</v>
          </cell>
          <cell r="AJ1137">
            <v>1.9879999999999998</v>
          </cell>
          <cell r="AK1137" t="str">
            <v/>
          </cell>
          <cell r="AL1137" t="str">
            <v/>
          </cell>
          <cell r="AM1137">
            <v>1</v>
          </cell>
          <cell r="AN1137">
            <v>3</v>
          </cell>
          <cell r="AO1137">
            <v>3</v>
          </cell>
          <cell r="AP1137">
            <v>1</v>
          </cell>
          <cell r="AQ1137" t="str">
            <v/>
          </cell>
          <cell r="AR1137" t="str">
            <v/>
          </cell>
          <cell r="AS1137">
            <v>1300</v>
          </cell>
        </row>
        <row r="1138">
          <cell r="A1138" t="str">
            <v>3_4_7_Hard</v>
          </cell>
          <cell r="B1138">
            <v>3</v>
          </cell>
          <cell r="C1138">
            <v>4</v>
          </cell>
          <cell r="D1138">
            <v>7</v>
          </cell>
          <cell r="E1138">
            <v>36.479999999999997</v>
          </cell>
          <cell r="F1138" t="str">
            <v>Hard</v>
          </cell>
          <cell r="G1138" t="str">
            <v>标准关</v>
          </cell>
          <cell r="H1138">
            <v>1</v>
          </cell>
          <cell r="I1138">
            <v>1645.02</v>
          </cell>
          <cell r="J1138">
            <v>1.9879999999999998</v>
          </cell>
          <cell r="K1138">
            <v>1.3921875000000004</v>
          </cell>
          <cell r="L1138">
            <v>1182</v>
          </cell>
          <cell r="M1138">
            <v>180</v>
          </cell>
          <cell r="N1138">
            <v>80</v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>0</v>
          </cell>
          <cell r="V1138" t="str">
            <v>0</v>
          </cell>
          <cell r="W1138" t="str">
            <v>0</v>
          </cell>
          <cell r="X1138" t="str">
            <v>0</v>
          </cell>
          <cell r="Y1138" t="str">
            <v>0</v>
          </cell>
          <cell r="Z1138" t="str">
            <v>0</v>
          </cell>
          <cell r="AA1138" t="str">
            <v/>
          </cell>
          <cell r="AB1138" t="str">
            <v/>
          </cell>
          <cell r="AC1138" t="str">
            <v/>
          </cell>
          <cell r="AD1138" t="str">
            <v/>
          </cell>
          <cell r="AE1138" t="str">
            <v/>
          </cell>
          <cell r="AF1138" t="str">
            <v/>
          </cell>
          <cell r="AG1138" t="str">
            <v/>
          </cell>
          <cell r="AH1138" t="str">
            <v/>
          </cell>
          <cell r="AI1138" t="str">
            <v/>
          </cell>
          <cell r="AJ1138" t="str">
            <v/>
          </cell>
          <cell r="AK1138" t="str">
            <v/>
          </cell>
          <cell r="AL1138" t="str">
            <v/>
          </cell>
          <cell r="AM1138" t="str">
            <v/>
          </cell>
          <cell r="AN1138" t="str">
            <v/>
          </cell>
          <cell r="AO1138" t="str">
            <v/>
          </cell>
          <cell r="AP1138" t="str">
            <v/>
          </cell>
          <cell r="AQ1138" t="str">
            <v/>
          </cell>
          <cell r="AR1138" t="str">
            <v/>
          </cell>
          <cell r="AS1138">
            <v>1480</v>
          </cell>
        </row>
        <row r="1139">
          <cell r="A1139" t="str">
            <v>3_4_8_Hard</v>
          </cell>
          <cell r="B1139">
            <v>3</v>
          </cell>
          <cell r="C1139">
            <v>4</v>
          </cell>
          <cell r="D1139">
            <v>8</v>
          </cell>
          <cell r="E1139">
            <v>38.759999999999991</v>
          </cell>
          <cell r="F1139" t="str">
            <v>Hard</v>
          </cell>
          <cell r="G1139" t="str">
            <v>标准关</v>
          </cell>
          <cell r="H1139">
            <v>1</v>
          </cell>
          <cell r="I1139">
            <v>2029.5989999999999</v>
          </cell>
          <cell r="J1139">
            <v>1.9879999999999998</v>
          </cell>
          <cell r="K1139">
            <v>1.5314062500000003</v>
          </cell>
          <cell r="L1139">
            <v>1325</v>
          </cell>
          <cell r="M1139">
            <v>180</v>
          </cell>
          <cell r="N1139">
            <v>80</v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>0</v>
          </cell>
          <cell r="V1139" t="str">
            <v>0</v>
          </cell>
          <cell r="W1139" t="str">
            <v>0</v>
          </cell>
          <cell r="X1139" t="str">
            <v>0</v>
          </cell>
          <cell r="Y1139" t="str">
            <v>0</v>
          </cell>
          <cell r="Z1139" t="str">
            <v>0</v>
          </cell>
          <cell r="AA1139" t="str">
            <v/>
          </cell>
          <cell r="AB1139" t="str">
            <v/>
          </cell>
          <cell r="AC1139" t="str">
            <v/>
          </cell>
          <cell r="AD1139" t="str">
            <v/>
          </cell>
          <cell r="AE1139" t="str">
            <v/>
          </cell>
          <cell r="AF1139" t="str">
            <v/>
          </cell>
          <cell r="AG1139" t="str">
            <v/>
          </cell>
          <cell r="AH1139" t="str">
            <v/>
          </cell>
          <cell r="AI1139" t="str">
            <v/>
          </cell>
          <cell r="AJ1139" t="str">
            <v/>
          </cell>
          <cell r="AK1139" t="str">
            <v/>
          </cell>
          <cell r="AL1139" t="str">
            <v/>
          </cell>
          <cell r="AM1139" t="str">
            <v/>
          </cell>
          <cell r="AN1139" t="str">
            <v/>
          </cell>
          <cell r="AO1139" t="str">
            <v/>
          </cell>
          <cell r="AP1139" t="str">
            <v/>
          </cell>
          <cell r="AQ1139" t="str">
            <v/>
          </cell>
          <cell r="AR1139" t="str">
            <v/>
          </cell>
          <cell r="AS1139">
            <v>1660</v>
          </cell>
        </row>
        <row r="1140">
          <cell r="A1140" t="str">
            <v>3_4_9_Hard</v>
          </cell>
          <cell r="B1140">
            <v>3</v>
          </cell>
          <cell r="C1140">
            <v>4</v>
          </cell>
          <cell r="D1140">
            <v>9</v>
          </cell>
          <cell r="E1140">
            <v>41.04</v>
          </cell>
          <cell r="F1140" t="str">
            <v>Hard</v>
          </cell>
          <cell r="G1140" t="str">
            <v>标准关</v>
          </cell>
          <cell r="H1140">
            <v>1</v>
          </cell>
          <cell r="I1140">
            <v>2454.192</v>
          </cell>
          <cell r="J1140">
            <v>1.9879999999999998</v>
          </cell>
          <cell r="K1140">
            <v>1.6706250000000002</v>
          </cell>
          <cell r="L1140">
            <v>1469</v>
          </cell>
          <cell r="M1140">
            <v>180</v>
          </cell>
          <cell r="N1140">
            <v>80</v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>0</v>
          </cell>
          <cell r="V1140" t="str">
            <v>0</v>
          </cell>
          <cell r="W1140" t="str">
            <v>0</v>
          </cell>
          <cell r="X1140" t="str">
            <v>0</v>
          </cell>
          <cell r="Y1140" t="str">
            <v>0</v>
          </cell>
          <cell r="Z1140" t="str">
            <v>0</v>
          </cell>
          <cell r="AA1140" t="str">
            <v/>
          </cell>
          <cell r="AB1140" t="str">
            <v/>
          </cell>
          <cell r="AC1140" t="str">
            <v/>
          </cell>
          <cell r="AD1140" t="str">
            <v/>
          </cell>
          <cell r="AE1140" t="str">
            <v/>
          </cell>
          <cell r="AF1140" t="str">
            <v/>
          </cell>
          <cell r="AG1140" t="str">
            <v/>
          </cell>
          <cell r="AH1140" t="str">
            <v/>
          </cell>
          <cell r="AI1140" t="str">
            <v/>
          </cell>
          <cell r="AJ1140" t="str">
            <v/>
          </cell>
          <cell r="AK1140" t="str">
            <v/>
          </cell>
          <cell r="AL1140" t="str">
            <v/>
          </cell>
          <cell r="AM1140" t="str">
            <v/>
          </cell>
          <cell r="AN1140" t="str">
            <v/>
          </cell>
          <cell r="AO1140" t="str">
            <v/>
          </cell>
          <cell r="AP1140" t="str">
            <v/>
          </cell>
          <cell r="AQ1140" t="str">
            <v/>
          </cell>
          <cell r="AR1140" t="str">
            <v/>
          </cell>
          <cell r="AS1140">
            <v>1840</v>
          </cell>
        </row>
        <row r="1141">
          <cell r="A1141" t="str">
            <v>3_4_10_Hard</v>
          </cell>
          <cell r="B1141">
            <v>3</v>
          </cell>
          <cell r="C1141">
            <v>4</v>
          </cell>
          <cell r="D1141">
            <v>10</v>
          </cell>
          <cell r="E1141">
            <v>43.319999999999993</v>
          </cell>
          <cell r="F1141" t="str">
            <v>Hard</v>
          </cell>
          <cell r="G1141" t="str">
            <v>标准关</v>
          </cell>
          <cell r="H1141">
            <v>1</v>
          </cell>
          <cell r="I1141">
            <v>2918.7989999999995</v>
          </cell>
          <cell r="J1141">
            <v>1.9879999999999998</v>
          </cell>
          <cell r="K1141">
            <v>1.8098437500000004</v>
          </cell>
          <cell r="L1141">
            <v>1613</v>
          </cell>
          <cell r="M1141">
            <v>180</v>
          </cell>
          <cell r="N1141">
            <v>80</v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>0</v>
          </cell>
          <cell r="V1141" t="str">
            <v>0</v>
          </cell>
          <cell r="W1141" t="str">
            <v>0</v>
          </cell>
          <cell r="X1141" t="str">
            <v>0</v>
          </cell>
          <cell r="Y1141" t="str">
            <v>0</v>
          </cell>
          <cell r="Z1141" t="str">
            <v>0</v>
          </cell>
          <cell r="AA1141" t="str">
            <v/>
          </cell>
          <cell r="AB1141" t="str">
            <v/>
          </cell>
          <cell r="AC1141" t="str">
            <v/>
          </cell>
          <cell r="AD1141" t="str">
            <v/>
          </cell>
          <cell r="AE1141" t="str">
            <v/>
          </cell>
          <cell r="AF1141" t="str">
            <v/>
          </cell>
          <cell r="AG1141" t="str">
            <v/>
          </cell>
          <cell r="AH1141" t="str">
            <v/>
          </cell>
          <cell r="AI1141" t="str">
            <v/>
          </cell>
          <cell r="AJ1141" t="str">
            <v/>
          </cell>
          <cell r="AK1141" t="str">
            <v/>
          </cell>
          <cell r="AL1141" t="str">
            <v/>
          </cell>
          <cell r="AM1141" t="str">
            <v/>
          </cell>
          <cell r="AN1141" t="str">
            <v/>
          </cell>
          <cell r="AO1141" t="str">
            <v/>
          </cell>
          <cell r="AP1141" t="str">
            <v/>
          </cell>
          <cell r="AQ1141" t="str">
            <v/>
          </cell>
          <cell r="AR1141" t="str">
            <v/>
          </cell>
          <cell r="AS1141">
            <v>2020</v>
          </cell>
        </row>
        <row r="1142">
          <cell r="A1142" t="str">
            <v>3_5_1_Hard</v>
          </cell>
          <cell r="B1142">
            <v>3</v>
          </cell>
          <cell r="C1142">
            <v>5</v>
          </cell>
          <cell r="D1142">
            <v>1</v>
          </cell>
          <cell r="E1142">
            <v>23.799999999999997</v>
          </cell>
          <cell r="F1142" t="str">
            <v>Hard</v>
          </cell>
          <cell r="G1142" t="str">
            <v>困难关</v>
          </cell>
          <cell r="H1142">
            <v>1</v>
          </cell>
          <cell r="I1142">
            <v>150.47999999999999</v>
          </cell>
          <cell r="J1142">
            <v>2.198</v>
          </cell>
          <cell r="K1142">
            <v>0.60843750000000008</v>
          </cell>
          <cell r="L1142">
            <v>247</v>
          </cell>
          <cell r="M1142">
            <v>180</v>
          </cell>
          <cell r="N1142">
            <v>80</v>
          </cell>
          <cell r="O1142" t="str">
            <v>雪人2</v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>
            <v>14</v>
          </cell>
          <cell r="V1142" t="str">
            <v>0</v>
          </cell>
          <cell r="W1142" t="str">
            <v>0</v>
          </cell>
          <cell r="X1142" t="str">
            <v>0</v>
          </cell>
          <cell r="Y1142" t="str">
            <v>0</v>
          </cell>
          <cell r="Z1142" t="str">
            <v>0</v>
          </cell>
          <cell r="AA1142">
            <v>247</v>
          </cell>
          <cell r="AB1142" t="str">
            <v/>
          </cell>
          <cell r="AC1142" t="str">
            <v/>
          </cell>
          <cell r="AD1142" t="str">
            <v/>
          </cell>
          <cell r="AE1142" t="str">
            <v/>
          </cell>
          <cell r="AF1142" t="str">
            <v/>
          </cell>
          <cell r="AG1142">
            <v>2.198</v>
          </cell>
          <cell r="AH1142" t="str">
            <v/>
          </cell>
          <cell r="AI1142" t="str">
            <v/>
          </cell>
          <cell r="AJ1142" t="str">
            <v/>
          </cell>
          <cell r="AK1142" t="str">
            <v/>
          </cell>
          <cell r="AL1142" t="str">
            <v/>
          </cell>
          <cell r="AM1142">
            <v>6</v>
          </cell>
          <cell r="AN1142" t="str">
            <v/>
          </cell>
          <cell r="AO1142" t="str">
            <v/>
          </cell>
          <cell r="AP1142" t="str">
            <v/>
          </cell>
          <cell r="AQ1142" t="str">
            <v/>
          </cell>
          <cell r="AR1142" t="str">
            <v/>
          </cell>
          <cell r="AS1142">
            <v>300</v>
          </cell>
        </row>
        <row r="1143">
          <cell r="A1143" t="str">
            <v>3_5_2_Hard</v>
          </cell>
          <cell r="B1143">
            <v>3</v>
          </cell>
          <cell r="C1143">
            <v>5</v>
          </cell>
          <cell r="D1143">
            <v>2</v>
          </cell>
          <cell r="E1143">
            <v>26.18</v>
          </cell>
          <cell r="F1143" t="str">
            <v>Hard</v>
          </cell>
          <cell r="G1143" t="str">
            <v>困难关</v>
          </cell>
          <cell r="H1143">
            <v>1</v>
          </cell>
          <cell r="I1143">
            <v>323.53200000000004</v>
          </cell>
          <cell r="J1143">
            <v>2.198</v>
          </cell>
          <cell r="K1143">
            <v>0.76054687500000007</v>
          </cell>
          <cell r="L1143">
            <v>425</v>
          </cell>
          <cell r="M1143">
            <v>180</v>
          </cell>
          <cell r="N1143">
            <v>80</v>
          </cell>
          <cell r="O1143" t="str">
            <v>雪人2</v>
          </cell>
          <cell r="P1143" t="str">
            <v>雪人1</v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>
            <v>6</v>
          </cell>
          <cell r="V1143">
            <v>13</v>
          </cell>
          <cell r="W1143" t="str">
            <v>0</v>
          </cell>
          <cell r="X1143" t="str">
            <v>0</v>
          </cell>
          <cell r="Y1143" t="str">
            <v>0</v>
          </cell>
          <cell r="Z1143" t="str">
            <v>0</v>
          </cell>
          <cell r="AA1143">
            <v>646</v>
          </cell>
          <cell r="AB1143">
            <v>323</v>
          </cell>
          <cell r="AC1143" t="str">
            <v/>
          </cell>
          <cell r="AD1143" t="str">
            <v/>
          </cell>
          <cell r="AE1143" t="str">
            <v/>
          </cell>
          <cell r="AF1143" t="str">
            <v/>
          </cell>
          <cell r="AG1143">
            <v>2.198</v>
          </cell>
          <cell r="AH1143">
            <v>2.198</v>
          </cell>
          <cell r="AI1143" t="str">
            <v/>
          </cell>
          <cell r="AJ1143" t="str">
            <v/>
          </cell>
          <cell r="AK1143" t="str">
            <v/>
          </cell>
          <cell r="AL1143" t="str">
            <v/>
          </cell>
          <cell r="AM1143">
            <v>6</v>
          </cell>
          <cell r="AN1143">
            <v>3</v>
          </cell>
          <cell r="AO1143" t="str">
            <v/>
          </cell>
          <cell r="AP1143" t="str">
            <v/>
          </cell>
          <cell r="AQ1143" t="str">
            <v/>
          </cell>
          <cell r="AR1143" t="str">
            <v/>
          </cell>
          <cell r="AS1143">
            <v>516</v>
          </cell>
        </row>
        <row r="1144">
          <cell r="A1144" t="str">
            <v>3_5_3_Hard</v>
          </cell>
          <cell r="B1144">
            <v>3</v>
          </cell>
          <cell r="C1144">
            <v>5</v>
          </cell>
          <cell r="D1144">
            <v>3</v>
          </cell>
          <cell r="E1144">
            <v>28.559999999999995</v>
          </cell>
          <cell r="F1144" t="str">
            <v>Hard</v>
          </cell>
          <cell r="G1144" t="str">
            <v>困难关</v>
          </cell>
          <cell r="H1144">
            <v>1</v>
          </cell>
          <cell r="I1144">
            <v>550.75679999999988</v>
          </cell>
          <cell r="J1144">
            <v>2.198</v>
          </cell>
          <cell r="K1144">
            <v>0.91265625000000017</v>
          </cell>
          <cell r="L1144">
            <v>603</v>
          </cell>
          <cell r="M1144">
            <v>180</v>
          </cell>
          <cell r="N1144">
            <v>80</v>
          </cell>
          <cell r="O1144" t="str">
            <v>雪人1</v>
          </cell>
          <cell r="P1144" t="str">
            <v>蜘蛛2</v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U1144">
            <v>13</v>
          </cell>
          <cell r="V1144">
            <v>13</v>
          </cell>
          <cell r="W1144" t="str">
            <v>0</v>
          </cell>
          <cell r="X1144" t="str">
            <v>0</v>
          </cell>
          <cell r="Y1144" t="str">
            <v>0</v>
          </cell>
          <cell r="Z1144" t="str">
            <v>0</v>
          </cell>
          <cell r="AA1144">
            <v>402</v>
          </cell>
          <cell r="AB1144">
            <v>804</v>
          </cell>
          <cell r="AC1144" t="str">
            <v/>
          </cell>
          <cell r="AD1144" t="str">
            <v/>
          </cell>
          <cell r="AE1144" t="str">
            <v/>
          </cell>
          <cell r="AF1144" t="str">
            <v/>
          </cell>
          <cell r="AG1144">
            <v>2.198</v>
          </cell>
          <cell r="AH1144">
            <v>4.3959999999999999</v>
          </cell>
          <cell r="AI1144" t="str">
            <v/>
          </cell>
          <cell r="AJ1144" t="str">
            <v/>
          </cell>
          <cell r="AK1144" t="str">
            <v/>
          </cell>
          <cell r="AL1144" t="str">
            <v/>
          </cell>
          <cell r="AM1144">
            <v>2</v>
          </cell>
          <cell r="AN1144">
            <v>4</v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S1144">
            <v>732</v>
          </cell>
        </row>
        <row r="1145">
          <cell r="A1145" t="str">
            <v>3_5_4_Hard</v>
          </cell>
          <cell r="B1145">
            <v>3</v>
          </cell>
          <cell r="C1145">
            <v>5</v>
          </cell>
          <cell r="D1145">
            <v>4</v>
          </cell>
          <cell r="E1145">
            <v>30.939999999999998</v>
          </cell>
          <cell r="F1145" t="str">
            <v>Hard</v>
          </cell>
          <cell r="G1145" t="str">
            <v>困难关</v>
          </cell>
          <cell r="H1145">
            <v>1</v>
          </cell>
          <cell r="I1145">
            <v>825.13199999999995</v>
          </cell>
          <cell r="J1145">
            <v>2.198</v>
          </cell>
          <cell r="K1145">
            <v>1.0647656250000002</v>
          </cell>
          <cell r="L1145">
            <v>775</v>
          </cell>
          <cell r="M1145">
            <v>180</v>
          </cell>
          <cell r="N1145">
            <v>80</v>
          </cell>
          <cell r="O1145" t="str">
            <v>雪人1</v>
          </cell>
          <cell r="P1145" t="str">
            <v>蜘蛛2</v>
          </cell>
          <cell r="Q1145" t="str">
            <v>骷髅2</v>
          </cell>
          <cell r="R1145" t="str">
            <v/>
          </cell>
          <cell r="S1145" t="str">
            <v/>
          </cell>
          <cell r="T1145" t="str">
            <v/>
          </cell>
          <cell r="U1145">
            <v>13</v>
          </cell>
          <cell r="V1145">
            <v>13</v>
          </cell>
          <cell r="W1145">
            <v>6</v>
          </cell>
          <cell r="X1145" t="str">
            <v>0</v>
          </cell>
          <cell r="Y1145" t="str">
            <v>0</v>
          </cell>
          <cell r="Z1145" t="str">
            <v>0</v>
          </cell>
          <cell r="AA1145">
            <v>486</v>
          </cell>
          <cell r="AB1145">
            <v>973</v>
          </cell>
          <cell r="AC1145">
            <v>973</v>
          </cell>
          <cell r="AD1145" t="str">
            <v/>
          </cell>
          <cell r="AE1145" t="str">
            <v/>
          </cell>
          <cell r="AF1145" t="str">
            <v/>
          </cell>
          <cell r="AG1145">
            <v>2.198</v>
          </cell>
          <cell r="AH1145">
            <v>4.3959999999999999</v>
          </cell>
          <cell r="AI1145">
            <v>2.198</v>
          </cell>
          <cell r="AJ1145" t="str">
            <v/>
          </cell>
          <cell r="AK1145" t="str">
            <v/>
          </cell>
          <cell r="AL1145" t="str">
            <v/>
          </cell>
          <cell r="AM1145">
            <v>2</v>
          </cell>
          <cell r="AN1145">
            <v>3</v>
          </cell>
          <cell r="AO1145">
            <v>3</v>
          </cell>
          <cell r="AP1145" t="str">
            <v/>
          </cell>
          <cell r="AQ1145" t="str">
            <v/>
          </cell>
          <cell r="AR1145" t="str">
            <v/>
          </cell>
          <cell r="AS1145">
            <v>940</v>
          </cell>
        </row>
        <row r="1146">
          <cell r="A1146" t="str">
            <v>3_5_5_Hard</v>
          </cell>
          <cell r="B1146">
            <v>3</v>
          </cell>
          <cell r="C1146">
            <v>5</v>
          </cell>
          <cell r="D1146">
            <v>5</v>
          </cell>
          <cell r="E1146">
            <v>33.319999999999993</v>
          </cell>
          <cell r="F1146" t="str">
            <v>Hard</v>
          </cell>
          <cell r="G1146" t="str">
            <v>困难关</v>
          </cell>
          <cell r="H1146">
            <v>1</v>
          </cell>
          <cell r="I1146">
            <v>1123.5840000000001</v>
          </cell>
          <cell r="J1146">
            <v>2.198</v>
          </cell>
          <cell r="K1146">
            <v>1.2168750000000002</v>
          </cell>
          <cell r="L1146">
            <v>923</v>
          </cell>
          <cell r="M1146">
            <v>180</v>
          </cell>
          <cell r="N1146">
            <v>80</v>
          </cell>
          <cell r="O1146" t="str">
            <v>蜘蛛2</v>
          </cell>
          <cell r="P1146" t="str">
            <v>骷髅2</v>
          </cell>
          <cell r="Q1146" t="str">
            <v>雪人2</v>
          </cell>
          <cell r="R1146" t="str">
            <v/>
          </cell>
          <cell r="S1146" t="str">
            <v/>
          </cell>
          <cell r="T1146" t="str">
            <v/>
          </cell>
          <cell r="U1146">
            <v>16</v>
          </cell>
          <cell r="V1146">
            <v>16</v>
          </cell>
          <cell r="W1146">
            <v>8</v>
          </cell>
          <cell r="X1146" t="str">
            <v>0</v>
          </cell>
          <cell r="Y1146" t="str">
            <v>0</v>
          </cell>
          <cell r="Z1146" t="str">
            <v>0</v>
          </cell>
          <cell r="AA1146">
            <v>923</v>
          </cell>
          <cell r="AB1146">
            <v>923</v>
          </cell>
          <cell r="AC1146">
            <v>923</v>
          </cell>
          <cell r="AD1146" t="str">
            <v/>
          </cell>
          <cell r="AE1146" t="str">
            <v/>
          </cell>
          <cell r="AF1146" t="str">
            <v/>
          </cell>
          <cell r="AG1146">
            <v>4.3959999999999999</v>
          </cell>
          <cell r="AH1146">
            <v>2.198</v>
          </cell>
          <cell r="AI1146">
            <v>2.198</v>
          </cell>
          <cell r="AJ1146" t="str">
            <v/>
          </cell>
          <cell r="AK1146" t="str">
            <v/>
          </cell>
          <cell r="AL1146" t="str">
            <v/>
          </cell>
          <cell r="AM1146">
            <v>2</v>
          </cell>
          <cell r="AN1146">
            <v>2</v>
          </cell>
          <cell r="AO1146">
            <v>2</v>
          </cell>
          <cell r="AP1146" t="str">
            <v/>
          </cell>
          <cell r="AQ1146" t="str">
            <v/>
          </cell>
          <cell r="AR1146" t="str">
            <v/>
          </cell>
          <cell r="AS1146">
            <v>1120</v>
          </cell>
        </row>
        <row r="1147">
          <cell r="A1147" t="str">
            <v>3_5_6_Hard</v>
          </cell>
          <cell r="B1147">
            <v>3</v>
          </cell>
          <cell r="C1147">
            <v>5</v>
          </cell>
          <cell r="D1147">
            <v>6</v>
          </cell>
          <cell r="E1147">
            <v>35.699999999999996</v>
          </cell>
          <cell r="F1147" t="str">
            <v>Hard</v>
          </cell>
          <cell r="G1147" t="str">
            <v>困难关</v>
          </cell>
          <cell r="H1147">
            <v>1</v>
          </cell>
          <cell r="I1147">
            <v>1467.18</v>
          </cell>
          <cell r="J1147">
            <v>2.198</v>
          </cell>
          <cell r="K1147">
            <v>1.3689843750000001</v>
          </cell>
          <cell r="L1147">
            <v>1072</v>
          </cell>
          <cell r="M1147">
            <v>180</v>
          </cell>
          <cell r="N1147">
            <v>80</v>
          </cell>
          <cell r="O1147" t="str">
            <v>雪人1</v>
          </cell>
          <cell r="P1147" t="str">
            <v>蜘蛛2</v>
          </cell>
          <cell r="Q1147" t="str">
            <v>骷髅2</v>
          </cell>
          <cell r="R1147" t="str">
            <v>恶灵2</v>
          </cell>
          <cell r="S1147" t="str">
            <v/>
          </cell>
          <cell r="T1147" t="str">
            <v/>
          </cell>
          <cell r="U1147">
            <v>13</v>
          </cell>
          <cell r="V1147">
            <v>13</v>
          </cell>
          <cell r="W1147">
            <v>13</v>
          </cell>
          <cell r="X1147">
            <v>6</v>
          </cell>
          <cell r="Y1147" t="str">
            <v>0</v>
          </cell>
          <cell r="Z1147" t="str">
            <v>0</v>
          </cell>
          <cell r="AA1147">
            <v>626</v>
          </cell>
          <cell r="AB1147">
            <v>1253</v>
          </cell>
          <cell r="AC1147">
            <v>1253</v>
          </cell>
          <cell r="AD1147">
            <v>1253</v>
          </cell>
          <cell r="AE1147" t="str">
            <v/>
          </cell>
          <cell r="AF1147" t="str">
            <v/>
          </cell>
          <cell r="AG1147">
            <v>2.198</v>
          </cell>
          <cell r="AH1147">
            <v>4.3959999999999999</v>
          </cell>
          <cell r="AI1147">
            <v>2.198</v>
          </cell>
          <cell r="AJ1147">
            <v>2.198</v>
          </cell>
          <cell r="AK1147" t="str">
            <v/>
          </cell>
          <cell r="AL1147" t="str">
            <v/>
          </cell>
          <cell r="AM1147">
            <v>1</v>
          </cell>
          <cell r="AN1147">
            <v>2</v>
          </cell>
          <cell r="AO1147">
            <v>2</v>
          </cell>
          <cell r="AP1147">
            <v>2</v>
          </cell>
          <cell r="AQ1147" t="str">
            <v/>
          </cell>
          <cell r="AR1147" t="str">
            <v/>
          </cell>
          <cell r="AS1147">
            <v>1300</v>
          </cell>
        </row>
        <row r="1148">
          <cell r="A1148" t="str">
            <v>3_5_7_Hard</v>
          </cell>
          <cell r="B1148">
            <v>3</v>
          </cell>
          <cell r="C1148">
            <v>5</v>
          </cell>
          <cell r="D1148">
            <v>7</v>
          </cell>
          <cell r="E1148">
            <v>38.08</v>
          </cell>
          <cell r="F1148" t="str">
            <v>Hard</v>
          </cell>
          <cell r="G1148" t="str">
            <v>困难关</v>
          </cell>
          <cell r="H1148">
            <v>1</v>
          </cell>
          <cell r="I1148">
            <v>1855.92</v>
          </cell>
          <cell r="J1148">
            <v>2.198</v>
          </cell>
          <cell r="K1148">
            <v>1.5210937500000001</v>
          </cell>
          <cell r="L1148">
            <v>1220</v>
          </cell>
          <cell r="M1148">
            <v>180</v>
          </cell>
          <cell r="N1148">
            <v>80</v>
          </cell>
          <cell r="O1148" t="str">
            <v>蜘蛛2</v>
          </cell>
          <cell r="P1148" t="str">
            <v>骷髅2</v>
          </cell>
          <cell r="Q1148" t="str">
            <v>恶灵2</v>
          </cell>
          <cell r="R1148" t="str">
            <v>雪人2</v>
          </cell>
          <cell r="S1148" t="str">
            <v/>
          </cell>
          <cell r="T1148" t="str">
            <v/>
          </cell>
          <cell r="U1148">
            <v>14</v>
          </cell>
          <cell r="V1148">
            <v>14</v>
          </cell>
          <cell r="W1148">
            <v>14</v>
          </cell>
          <cell r="X1148">
            <v>14</v>
          </cell>
          <cell r="Y1148" t="str">
            <v>0</v>
          </cell>
          <cell r="Z1148" t="str">
            <v>0</v>
          </cell>
          <cell r="AA1148">
            <v>1220</v>
          </cell>
          <cell r="AB1148">
            <v>1220</v>
          </cell>
          <cell r="AC1148">
            <v>1220</v>
          </cell>
          <cell r="AD1148">
            <v>1220</v>
          </cell>
          <cell r="AE1148" t="str">
            <v/>
          </cell>
          <cell r="AF1148" t="str">
            <v/>
          </cell>
          <cell r="AG1148">
            <v>4.3959999999999999</v>
          </cell>
          <cell r="AH1148">
            <v>2.198</v>
          </cell>
          <cell r="AI1148">
            <v>2.198</v>
          </cell>
          <cell r="AJ1148">
            <v>2.198</v>
          </cell>
          <cell r="AK1148" t="str">
            <v/>
          </cell>
          <cell r="AL1148" t="str">
            <v/>
          </cell>
          <cell r="AM1148">
            <v>1</v>
          </cell>
          <cell r="AN1148">
            <v>1</v>
          </cell>
          <cell r="AO1148">
            <v>1</v>
          </cell>
          <cell r="AP1148">
            <v>1</v>
          </cell>
          <cell r="AQ1148" t="str">
            <v/>
          </cell>
          <cell r="AR1148" t="str">
            <v/>
          </cell>
          <cell r="AS1148">
            <v>1480</v>
          </cell>
        </row>
        <row r="1149">
          <cell r="A1149" t="str">
            <v>3_5_8_Hard</v>
          </cell>
          <cell r="B1149">
            <v>3</v>
          </cell>
          <cell r="C1149">
            <v>5</v>
          </cell>
          <cell r="D1149">
            <v>8</v>
          </cell>
          <cell r="E1149">
            <v>40.459999999999994</v>
          </cell>
          <cell r="F1149" t="str">
            <v>Hard</v>
          </cell>
          <cell r="G1149" t="str">
            <v>困难关</v>
          </cell>
          <cell r="H1149">
            <v>1</v>
          </cell>
          <cell r="I1149">
            <v>2289.8040000000001</v>
          </cell>
          <cell r="J1149">
            <v>2.198</v>
          </cell>
          <cell r="K1149">
            <v>1.6732031250000001</v>
          </cell>
          <cell r="L1149">
            <v>1369</v>
          </cell>
          <cell r="M1149">
            <v>180</v>
          </cell>
          <cell r="N1149">
            <v>80</v>
          </cell>
          <cell r="O1149" t="str">
            <v>蜘蛛2</v>
          </cell>
          <cell r="P1149" t="str">
            <v>骷髅2</v>
          </cell>
          <cell r="Q1149" t="str">
            <v>恶灵2</v>
          </cell>
          <cell r="R1149" t="str">
            <v>雪人2</v>
          </cell>
          <cell r="S1149" t="str">
            <v>雪人3</v>
          </cell>
          <cell r="T1149" t="str">
            <v/>
          </cell>
          <cell r="U1149">
            <v>14</v>
          </cell>
          <cell r="V1149">
            <v>14</v>
          </cell>
          <cell r="W1149">
            <v>14</v>
          </cell>
          <cell r="X1149">
            <v>22</v>
          </cell>
          <cell r="Y1149">
            <v>1</v>
          </cell>
          <cell r="Z1149" t="str">
            <v>0</v>
          </cell>
          <cell r="AA1149">
            <v>1236</v>
          </cell>
          <cell r="AB1149">
            <v>1236</v>
          </cell>
          <cell r="AC1149">
            <v>1236</v>
          </cell>
          <cell r="AD1149">
            <v>1236</v>
          </cell>
          <cell r="AE1149">
            <v>9887</v>
          </cell>
          <cell r="AF1149" t="str">
            <v/>
          </cell>
          <cell r="AG1149">
            <v>4.3959999999999999</v>
          </cell>
          <cell r="AH1149">
            <v>2.198</v>
          </cell>
          <cell r="AI1149">
            <v>2.198</v>
          </cell>
          <cell r="AJ1149">
            <v>2.198</v>
          </cell>
          <cell r="AK1149">
            <v>1.099</v>
          </cell>
          <cell r="AL1149" t="str">
            <v/>
          </cell>
          <cell r="AM1149">
            <v>1</v>
          </cell>
          <cell r="AN1149">
            <v>1</v>
          </cell>
          <cell r="AO1149">
            <v>1</v>
          </cell>
          <cell r="AP1149">
            <v>1</v>
          </cell>
          <cell r="AQ1149">
            <v>2</v>
          </cell>
          <cell r="AR1149" t="str">
            <v/>
          </cell>
          <cell r="AS1149">
            <v>1660</v>
          </cell>
        </row>
        <row r="1150">
          <cell r="A1150" t="str">
            <v>3_5_9_Hard</v>
          </cell>
          <cell r="B1150">
            <v>3</v>
          </cell>
          <cell r="C1150">
            <v>5</v>
          </cell>
          <cell r="D1150">
            <v>9</v>
          </cell>
          <cell r="E1150">
            <v>42.839999999999996</v>
          </cell>
          <cell r="F1150" t="str">
            <v>Hard</v>
          </cell>
          <cell r="G1150" t="str">
            <v>困难关</v>
          </cell>
          <cell r="H1150">
            <v>1</v>
          </cell>
          <cell r="I1150">
            <v>2768.8319999999999</v>
          </cell>
          <cell r="J1150">
            <v>2.198</v>
          </cell>
          <cell r="K1150">
            <v>1.8253125000000003</v>
          </cell>
          <cell r="L1150">
            <v>1517</v>
          </cell>
          <cell r="M1150">
            <v>180</v>
          </cell>
          <cell r="N1150">
            <v>80</v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U1150" t="str">
            <v>0</v>
          </cell>
          <cell r="V1150" t="str">
            <v>0</v>
          </cell>
          <cell r="W1150" t="str">
            <v>0</v>
          </cell>
          <cell r="X1150" t="str">
            <v>0</v>
          </cell>
          <cell r="Y1150" t="str">
            <v>0</v>
          </cell>
          <cell r="Z1150" t="str">
            <v>0</v>
          </cell>
          <cell r="AA1150" t="str">
            <v/>
          </cell>
          <cell r="AB1150" t="str">
            <v/>
          </cell>
          <cell r="AC1150" t="str">
            <v/>
          </cell>
          <cell r="AD1150" t="str">
            <v/>
          </cell>
          <cell r="AE1150" t="str">
            <v/>
          </cell>
          <cell r="AF1150" t="str">
            <v/>
          </cell>
          <cell r="AG1150" t="str">
            <v/>
          </cell>
          <cell r="AH1150" t="str">
            <v/>
          </cell>
          <cell r="AI1150" t="str">
            <v/>
          </cell>
          <cell r="AJ1150" t="str">
            <v/>
          </cell>
          <cell r="AK1150" t="str">
            <v/>
          </cell>
          <cell r="AL1150" t="str">
            <v/>
          </cell>
          <cell r="AM1150" t="str">
            <v/>
          </cell>
          <cell r="AN1150" t="str">
            <v/>
          </cell>
          <cell r="AO1150" t="str">
            <v/>
          </cell>
          <cell r="AP1150" t="str">
            <v/>
          </cell>
          <cell r="AQ1150" t="str">
            <v/>
          </cell>
          <cell r="AR1150" t="str">
            <v/>
          </cell>
          <cell r="AS1150">
            <v>1840</v>
          </cell>
        </row>
        <row r="1151">
          <cell r="A1151" t="str">
            <v>3_5_10_Hard</v>
          </cell>
          <cell r="B1151">
            <v>3</v>
          </cell>
          <cell r="C1151">
            <v>5</v>
          </cell>
          <cell r="D1151">
            <v>10</v>
          </cell>
          <cell r="E1151">
            <v>45.219999999999992</v>
          </cell>
          <cell r="F1151" t="str">
            <v>Hard</v>
          </cell>
          <cell r="G1151" t="str">
            <v>困难关</v>
          </cell>
          <cell r="H1151">
            <v>1</v>
          </cell>
          <cell r="I1151">
            <v>3293.0039999999995</v>
          </cell>
          <cell r="J1151">
            <v>2.198</v>
          </cell>
          <cell r="K1151">
            <v>1.9774218750000003</v>
          </cell>
          <cell r="L1151">
            <v>1665</v>
          </cell>
          <cell r="M1151">
            <v>180</v>
          </cell>
          <cell r="N1151">
            <v>80</v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U1151" t="str">
            <v>0</v>
          </cell>
          <cell r="V1151" t="str">
            <v>0</v>
          </cell>
          <cell r="W1151" t="str">
            <v>0</v>
          </cell>
          <cell r="X1151" t="str">
            <v>0</v>
          </cell>
          <cell r="Y1151" t="str">
            <v>0</v>
          </cell>
          <cell r="Z1151" t="str">
            <v>0</v>
          </cell>
          <cell r="AA1151" t="str">
            <v/>
          </cell>
          <cell r="AB1151" t="str">
            <v/>
          </cell>
          <cell r="AC1151" t="str">
            <v/>
          </cell>
          <cell r="AD1151" t="str">
            <v/>
          </cell>
          <cell r="AE1151" t="str">
            <v/>
          </cell>
          <cell r="AF1151" t="str">
            <v/>
          </cell>
          <cell r="AG1151" t="str">
            <v/>
          </cell>
          <cell r="AH1151" t="str">
            <v/>
          </cell>
          <cell r="AI1151" t="str">
            <v/>
          </cell>
          <cell r="AJ1151" t="str">
            <v/>
          </cell>
          <cell r="AK1151" t="str">
            <v/>
          </cell>
          <cell r="AL1151" t="str">
            <v/>
          </cell>
          <cell r="AM1151" t="str">
            <v/>
          </cell>
          <cell r="AN1151" t="str">
            <v/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S1151">
            <v>2020</v>
          </cell>
        </row>
        <row r="1152">
          <cell r="A1152" t="str">
            <v>4_1_1_Hard</v>
          </cell>
          <cell r="B1152">
            <v>4</v>
          </cell>
          <cell r="C1152">
            <v>1</v>
          </cell>
          <cell r="D1152">
            <v>1</v>
          </cell>
          <cell r="E1152">
            <v>20</v>
          </cell>
          <cell r="F1152" t="str">
            <v>Hard</v>
          </cell>
          <cell r="G1152" t="str">
            <v>标准关</v>
          </cell>
          <cell r="H1152">
            <v>1</v>
          </cell>
          <cell r="I1152">
            <v>85.5</v>
          </cell>
          <cell r="J1152">
            <v>1.4</v>
          </cell>
          <cell r="K1152">
            <v>0.41250000000000003</v>
          </cell>
          <cell r="L1152">
            <v>207</v>
          </cell>
          <cell r="M1152">
            <v>180</v>
          </cell>
          <cell r="N1152">
            <v>80</v>
          </cell>
          <cell r="O1152" t="str">
            <v>乌龟1</v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U1152">
            <v>8</v>
          </cell>
          <cell r="V1152" t="str">
            <v>0</v>
          </cell>
          <cell r="W1152" t="str">
            <v>0</v>
          </cell>
          <cell r="X1152" t="str">
            <v>0</v>
          </cell>
          <cell r="Y1152" t="str">
            <v>0</v>
          </cell>
          <cell r="Z1152" t="str">
            <v>0</v>
          </cell>
          <cell r="AA1152">
            <v>207</v>
          </cell>
          <cell r="AB1152" t="str">
            <v/>
          </cell>
          <cell r="AC1152" t="str">
            <v/>
          </cell>
          <cell r="AD1152" t="str">
            <v/>
          </cell>
          <cell r="AE1152" t="str">
            <v/>
          </cell>
          <cell r="AF1152" t="str">
            <v/>
          </cell>
          <cell r="AG1152">
            <v>1.4</v>
          </cell>
          <cell r="AH1152" t="str">
            <v/>
          </cell>
          <cell r="AI1152" t="str">
            <v/>
          </cell>
          <cell r="AJ1152" t="str">
            <v/>
          </cell>
          <cell r="AK1152" t="str">
            <v/>
          </cell>
          <cell r="AL1152" t="str">
            <v/>
          </cell>
          <cell r="AM1152">
            <v>10</v>
          </cell>
          <cell r="AN1152" t="str">
            <v/>
          </cell>
          <cell r="AO1152" t="str">
            <v/>
          </cell>
          <cell r="AP1152" t="str">
            <v/>
          </cell>
          <cell r="AQ1152" t="str">
            <v/>
          </cell>
          <cell r="AR1152" t="str">
            <v/>
          </cell>
          <cell r="AS1152">
            <v>300</v>
          </cell>
        </row>
        <row r="1153">
          <cell r="A1153" t="str">
            <v>4_1_2_Hard</v>
          </cell>
          <cell r="B1153">
            <v>4</v>
          </cell>
          <cell r="C1153">
            <v>1</v>
          </cell>
          <cell r="D1153">
            <v>2</v>
          </cell>
          <cell r="E1153">
            <v>22</v>
          </cell>
          <cell r="F1153" t="str">
            <v>Hard</v>
          </cell>
          <cell r="G1153" t="str">
            <v>标准关</v>
          </cell>
          <cell r="H1153">
            <v>1</v>
          </cell>
          <cell r="I1153">
            <v>183.82499999999999</v>
          </cell>
          <cell r="J1153">
            <v>1.4</v>
          </cell>
          <cell r="K1153">
            <v>0.515625</v>
          </cell>
          <cell r="L1153">
            <v>357</v>
          </cell>
          <cell r="M1153">
            <v>180</v>
          </cell>
          <cell r="N1153">
            <v>80</v>
          </cell>
          <cell r="O1153" t="str">
            <v>乌龟1</v>
          </cell>
          <cell r="P1153" t="str">
            <v>蝙蝠1</v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U1153">
            <v>3</v>
          </cell>
          <cell r="V1153">
            <v>7</v>
          </cell>
          <cell r="W1153" t="str">
            <v>0</v>
          </cell>
          <cell r="X1153" t="str">
            <v>0</v>
          </cell>
          <cell r="Y1153" t="str">
            <v>0</v>
          </cell>
          <cell r="Z1153" t="str">
            <v>0</v>
          </cell>
          <cell r="AA1153">
            <v>357</v>
          </cell>
          <cell r="AB1153">
            <v>357</v>
          </cell>
          <cell r="AC1153" t="str">
            <v/>
          </cell>
          <cell r="AD1153" t="str">
            <v/>
          </cell>
          <cell r="AE1153" t="str">
            <v/>
          </cell>
          <cell r="AF1153" t="str">
            <v/>
          </cell>
          <cell r="AG1153">
            <v>1.4</v>
          </cell>
          <cell r="AH1153">
            <v>1.4</v>
          </cell>
          <cell r="AI1153" t="str">
            <v/>
          </cell>
          <cell r="AJ1153" t="str">
            <v/>
          </cell>
          <cell r="AK1153" t="str">
            <v/>
          </cell>
          <cell r="AL1153" t="str">
            <v/>
          </cell>
          <cell r="AM1153">
            <v>8</v>
          </cell>
          <cell r="AN1153">
            <v>8</v>
          </cell>
          <cell r="AO1153" t="str">
            <v/>
          </cell>
          <cell r="AP1153" t="str">
            <v/>
          </cell>
          <cell r="AQ1153" t="str">
            <v/>
          </cell>
          <cell r="AR1153" t="str">
            <v/>
          </cell>
          <cell r="AS1153">
            <v>516</v>
          </cell>
        </row>
        <row r="1154">
          <cell r="A1154" t="str">
            <v>4_1_3_Hard</v>
          </cell>
          <cell r="B1154">
            <v>4</v>
          </cell>
          <cell r="C1154">
            <v>1</v>
          </cell>
          <cell r="D1154">
            <v>3</v>
          </cell>
          <cell r="E1154">
            <v>24</v>
          </cell>
          <cell r="F1154" t="str">
            <v>Hard</v>
          </cell>
          <cell r="G1154" t="str">
            <v>标准关</v>
          </cell>
          <cell r="H1154">
            <v>1</v>
          </cell>
          <cell r="I1154">
            <v>312.92999999999995</v>
          </cell>
          <cell r="J1154">
            <v>1.4</v>
          </cell>
          <cell r="K1154">
            <v>0.61875000000000002</v>
          </cell>
          <cell r="L1154">
            <v>506</v>
          </cell>
          <cell r="M1154">
            <v>180</v>
          </cell>
          <cell r="N1154">
            <v>80</v>
          </cell>
          <cell r="O1154" t="str">
            <v>蝙蝠1</v>
          </cell>
          <cell r="P1154" t="str">
            <v>火精灵1</v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U1154">
            <v>7</v>
          </cell>
          <cell r="V1154">
            <v>7</v>
          </cell>
          <cell r="W1154" t="str">
            <v>0</v>
          </cell>
          <cell r="X1154" t="str">
            <v>0</v>
          </cell>
          <cell r="Y1154" t="str">
            <v>0</v>
          </cell>
          <cell r="Z1154" t="str">
            <v>0</v>
          </cell>
          <cell r="AA1154">
            <v>506</v>
          </cell>
          <cell r="AB1154">
            <v>506</v>
          </cell>
          <cell r="AC1154" t="str">
            <v/>
          </cell>
          <cell r="AD1154" t="str">
            <v/>
          </cell>
          <cell r="AE1154" t="str">
            <v/>
          </cell>
          <cell r="AF1154" t="str">
            <v/>
          </cell>
          <cell r="AG1154">
            <v>1.4</v>
          </cell>
          <cell r="AH1154">
            <v>1.4</v>
          </cell>
          <cell r="AI1154" t="str">
            <v/>
          </cell>
          <cell r="AJ1154" t="str">
            <v/>
          </cell>
          <cell r="AK1154" t="str">
            <v/>
          </cell>
          <cell r="AL1154" t="str">
            <v/>
          </cell>
          <cell r="AM1154">
            <v>6</v>
          </cell>
          <cell r="AN1154">
            <v>6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S1154">
            <v>732</v>
          </cell>
        </row>
        <row r="1155">
          <cell r="A1155" t="str">
            <v>4_1_4_Hard</v>
          </cell>
          <cell r="B1155">
            <v>4</v>
          </cell>
          <cell r="C1155">
            <v>1</v>
          </cell>
          <cell r="D1155">
            <v>4</v>
          </cell>
          <cell r="E1155">
            <v>26</v>
          </cell>
          <cell r="F1155" t="str">
            <v>Hard</v>
          </cell>
          <cell r="G1155" t="str">
            <v>标准关</v>
          </cell>
          <cell r="H1155">
            <v>1</v>
          </cell>
          <cell r="I1155">
            <v>468.82499999999993</v>
          </cell>
          <cell r="J1155">
            <v>1.4</v>
          </cell>
          <cell r="K1155">
            <v>0.72187500000000004</v>
          </cell>
          <cell r="L1155">
            <v>649</v>
          </cell>
          <cell r="M1155">
            <v>180</v>
          </cell>
          <cell r="N1155">
            <v>80</v>
          </cell>
          <cell r="O1155" t="str">
            <v>蝙蝠1</v>
          </cell>
          <cell r="P1155" t="str">
            <v>火精灵1</v>
          </cell>
          <cell r="Q1155" t="str">
            <v>鬼1</v>
          </cell>
          <cell r="R1155" t="str">
            <v/>
          </cell>
          <cell r="S1155" t="str">
            <v/>
          </cell>
          <cell r="T1155" t="str">
            <v/>
          </cell>
          <cell r="U1155">
            <v>7</v>
          </cell>
          <cell r="V1155">
            <v>7</v>
          </cell>
          <cell r="W1155">
            <v>3</v>
          </cell>
          <cell r="X1155" t="str">
            <v>0</v>
          </cell>
          <cell r="Y1155" t="str">
            <v>0</v>
          </cell>
          <cell r="Z1155" t="str">
            <v>0</v>
          </cell>
          <cell r="AA1155">
            <v>649</v>
          </cell>
          <cell r="AB1155">
            <v>649</v>
          </cell>
          <cell r="AC1155">
            <v>649</v>
          </cell>
          <cell r="AD1155" t="str">
            <v/>
          </cell>
          <cell r="AE1155" t="str">
            <v/>
          </cell>
          <cell r="AF1155" t="str">
            <v/>
          </cell>
          <cell r="AG1155">
            <v>1.4</v>
          </cell>
          <cell r="AH1155">
            <v>1.4</v>
          </cell>
          <cell r="AI1155">
            <v>1.4</v>
          </cell>
          <cell r="AJ1155" t="str">
            <v/>
          </cell>
          <cell r="AK1155" t="str">
            <v/>
          </cell>
          <cell r="AL1155" t="str">
            <v/>
          </cell>
          <cell r="AM1155">
            <v>5</v>
          </cell>
          <cell r="AN1155">
            <v>5</v>
          </cell>
          <cell r="AO1155">
            <v>5</v>
          </cell>
          <cell r="AP1155" t="str">
            <v/>
          </cell>
          <cell r="AQ1155" t="str">
            <v/>
          </cell>
          <cell r="AR1155" t="str">
            <v/>
          </cell>
          <cell r="AS1155">
            <v>940</v>
          </cell>
        </row>
        <row r="1156">
          <cell r="A1156" t="str">
            <v>4_1_5_Hard</v>
          </cell>
          <cell r="B1156">
            <v>4</v>
          </cell>
          <cell r="C1156">
            <v>1</v>
          </cell>
          <cell r="D1156">
            <v>5</v>
          </cell>
          <cell r="E1156">
            <v>28</v>
          </cell>
          <cell r="F1156" t="str">
            <v>Hard</v>
          </cell>
          <cell r="G1156" t="str">
            <v>标准关</v>
          </cell>
          <cell r="H1156">
            <v>1</v>
          </cell>
          <cell r="I1156">
            <v>638.4</v>
          </cell>
          <cell r="J1156">
            <v>1.4</v>
          </cell>
          <cell r="K1156">
            <v>0.82500000000000007</v>
          </cell>
          <cell r="L1156">
            <v>774</v>
          </cell>
          <cell r="M1156">
            <v>180</v>
          </cell>
          <cell r="N1156">
            <v>80</v>
          </cell>
          <cell r="O1156" t="str">
            <v>火精灵1</v>
          </cell>
          <cell r="P1156" t="str">
            <v>鬼1</v>
          </cell>
          <cell r="Q1156" t="str">
            <v>乌龟1</v>
          </cell>
          <cell r="R1156" t="str">
            <v/>
          </cell>
          <cell r="S1156" t="str">
            <v/>
          </cell>
          <cell r="T1156" t="str">
            <v/>
          </cell>
          <cell r="U1156">
            <v>9</v>
          </cell>
          <cell r="V1156">
            <v>9</v>
          </cell>
          <cell r="W1156">
            <v>4</v>
          </cell>
          <cell r="X1156" t="str">
            <v>0</v>
          </cell>
          <cell r="Y1156" t="str">
            <v>0</v>
          </cell>
          <cell r="Z1156" t="str">
            <v>0</v>
          </cell>
          <cell r="AA1156">
            <v>774</v>
          </cell>
          <cell r="AB1156">
            <v>774</v>
          </cell>
          <cell r="AC1156">
            <v>774</v>
          </cell>
          <cell r="AD1156" t="str">
            <v/>
          </cell>
          <cell r="AE1156" t="str">
            <v/>
          </cell>
          <cell r="AF1156" t="str">
            <v/>
          </cell>
          <cell r="AG1156">
            <v>1.4</v>
          </cell>
          <cell r="AH1156">
            <v>1.4</v>
          </cell>
          <cell r="AI1156">
            <v>1.4</v>
          </cell>
          <cell r="AJ1156" t="str">
            <v/>
          </cell>
          <cell r="AK1156" t="str">
            <v/>
          </cell>
          <cell r="AL1156" t="str">
            <v/>
          </cell>
          <cell r="AM1156">
            <v>4</v>
          </cell>
          <cell r="AN1156">
            <v>4</v>
          </cell>
          <cell r="AO1156">
            <v>4</v>
          </cell>
          <cell r="AP1156" t="str">
            <v/>
          </cell>
          <cell r="AQ1156" t="str">
            <v/>
          </cell>
          <cell r="AR1156" t="str">
            <v/>
          </cell>
          <cell r="AS1156">
            <v>1120</v>
          </cell>
        </row>
        <row r="1157">
          <cell r="A1157" t="str">
            <v>4_1_6_Hard</v>
          </cell>
          <cell r="B1157">
            <v>4</v>
          </cell>
          <cell r="C1157">
            <v>1</v>
          </cell>
          <cell r="D1157">
            <v>6</v>
          </cell>
          <cell r="E1157">
            <v>30</v>
          </cell>
          <cell r="F1157" t="str">
            <v>Hard</v>
          </cell>
          <cell r="G1157" t="str">
            <v>标准关</v>
          </cell>
          <cell r="H1157">
            <v>1</v>
          </cell>
          <cell r="I1157">
            <v>833.625</v>
          </cell>
          <cell r="J1157">
            <v>1.4</v>
          </cell>
          <cell r="K1157">
            <v>0.92812500000000009</v>
          </cell>
          <cell r="L1157">
            <v>898</v>
          </cell>
          <cell r="M1157">
            <v>180</v>
          </cell>
          <cell r="N1157">
            <v>80</v>
          </cell>
          <cell r="O1157" t="str">
            <v>蝙蝠1</v>
          </cell>
          <cell r="P1157" t="str">
            <v>火精灵1</v>
          </cell>
          <cell r="Q1157" t="str">
            <v>鬼1</v>
          </cell>
          <cell r="R1157" t="str">
            <v>乌龟1</v>
          </cell>
          <cell r="S1157" t="str">
            <v/>
          </cell>
          <cell r="T1157" t="str">
            <v/>
          </cell>
          <cell r="U1157">
            <v>5</v>
          </cell>
          <cell r="V1157">
            <v>5</v>
          </cell>
          <cell r="W1157">
            <v>5</v>
          </cell>
          <cell r="X1157">
            <v>11</v>
          </cell>
          <cell r="Y1157" t="str">
            <v>0</v>
          </cell>
          <cell r="Z1157" t="str">
            <v>0</v>
          </cell>
          <cell r="AA1157">
            <v>898</v>
          </cell>
          <cell r="AB1157">
            <v>898</v>
          </cell>
          <cell r="AC1157">
            <v>898</v>
          </cell>
          <cell r="AD1157">
            <v>898</v>
          </cell>
          <cell r="AE1157" t="str">
            <v/>
          </cell>
          <cell r="AF1157" t="str">
            <v/>
          </cell>
          <cell r="AG1157">
            <v>1.4</v>
          </cell>
          <cell r="AH1157">
            <v>1.4</v>
          </cell>
          <cell r="AI1157">
            <v>1.4</v>
          </cell>
          <cell r="AJ1157">
            <v>1.4</v>
          </cell>
          <cell r="AK1157" t="str">
            <v/>
          </cell>
          <cell r="AL1157" t="str">
            <v/>
          </cell>
          <cell r="AM1157">
            <v>3</v>
          </cell>
          <cell r="AN1157">
            <v>3</v>
          </cell>
          <cell r="AO1157">
            <v>3</v>
          </cell>
          <cell r="AP1157">
            <v>3</v>
          </cell>
          <cell r="AQ1157" t="str">
            <v/>
          </cell>
          <cell r="AR1157" t="str">
            <v/>
          </cell>
          <cell r="AS1157">
            <v>1300</v>
          </cell>
        </row>
        <row r="1158">
          <cell r="A1158" t="str">
            <v>4_1_7_Hard</v>
          </cell>
          <cell r="B1158">
            <v>4</v>
          </cell>
          <cell r="C1158">
            <v>1</v>
          </cell>
          <cell r="D1158">
            <v>7</v>
          </cell>
          <cell r="E1158">
            <v>32</v>
          </cell>
          <cell r="F1158" t="str">
            <v>Hard</v>
          </cell>
          <cell r="G1158" t="str">
            <v>标准关</v>
          </cell>
          <cell r="H1158">
            <v>1</v>
          </cell>
          <cell r="I1158">
            <v>1054.5</v>
          </cell>
          <cell r="J1158">
            <v>1.4</v>
          </cell>
          <cell r="K1158">
            <v>1.03125</v>
          </cell>
          <cell r="L1158">
            <v>1023</v>
          </cell>
          <cell r="M1158">
            <v>180</v>
          </cell>
          <cell r="N1158">
            <v>80</v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U1158" t="str">
            <v>0</v>
          </cell>
          <cell r="V1158" t="str">
            <v>0</v>
          </cell>
          <cell r="W1158" t="str">
            <v>0</v>
          </cell>
          <cell r="X1158" t="str">
            <v>0</v>
          </cell>
          <cell r="Y1158" t="str">
            <v>0</v>
          </cell>
          <cell r="Z1158" t="str">
            <v>0</v>
          </cell>
          <cell r="AA1158" t="str">
            <v/>
          </cell>
          <cell r="AB1158" t="str">
            <v/>
          </cell>
          <cell r="AC1158" t="str">
            <v/>
          </cell>
          <cell r="AD1158" t="str">
            <v/>
          </cell>
          <cell r="AE1158" t="str">
            <v/>
          </cell>
          <cell r="AF1158" t="str">
            <v/>
          </cell>
          <cell r="AG1158" t="str">
            <v/>
          </cell>
          <cell r="AH1158" t="str">
            <v/>
          </cell>
          <cell r="AI1158" t="str">
            <v/>
          </cell>
          <cell r="AJ1158" t="str">
            <v/>
          </cell>
          <cell r="AK1158" t="str">
            <v/>
          </cell>
          <cell r="AL1158" t="str">
            <v/>
          </cell>
          <cell r="AM1158" t="str">
            <v/>
          </cell>
          <cell r="AN1158" t="str">
            <v/>
          </cell>
          <cell r="AO1158" t="str">
            <v/>
          </cell>
          <cell r="AP1158" t="str">
            <v/>
          </cell>
          <cell r="AQ1158" t="str">
            <v/>
          </cell>
          <cell r="AR1158" t="str">
            <v/>
          </cell>
          <cell r="AS1158">
            <v>1480</v>
          </cell>
        </row>
        <row r="1159">
          <cell r="A1159" t="str">
            <v>4_1_8_Hard</v>
          </cell>
          <cell r="B1159">
            <v>4</v>
          </cell>
          <cell r="C1159">
            <v>1</v>
          </cell>
          <cell r="D1159">
            <v>8</v>
          </cell>
          <cell r="E1159">
            <v>34</v>
          </cell>
          <cell r="F1159" t="str">
            <v>Hard</v>
          </cell>
          <cell r="G1159" t="str">
            <v>标准关</v>
          </cell>
          <cell r="H1159">
            <v>1</v>
          </cell>
          <cell r="I1159">
            <v>1301.0249999999999</v>
          </cell>
          <cell r="J1159">
            <v>1.4</v>
          </cell>
          <cell r="K1159">
            <v>1.1343750000000001</v>
          </cell>
          <cell r="L1159">
            <v>1147</v>
          </cell>
          <cell r="M1159">
            <v>180</v>
          </cell>
          <cell r="N1159">
            <v>80</v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U1159" t="str">
            <v>0</v>
          </cell>
          <cell r="V1159" t="str">
            <v>0</v>
          </cell>
          <cell r="W1159" t="str">
            <v>0</v>
          </cell>
          <cell r="X1159" t="str">
            <v>0</v>
          </cell>
          <cell r="Y1159" t="str">
            <v>0</v>
          </cell>
          <cell r="Z1159" t="str">
            <v>0</v>
          </cell>
          <cell r="AA1159" t="str">
            <v/>
          </cell>
          <cell r="AB1159" t="str">
            <v/>
          </cell>
          <cell r="AC1159" t="str">
            <v/>
          </cell>
          <cell r="AD1159" t="str">
            <v/>
          </cell>
          <cell r="AE1159" t="str">
            <v/>
          </cell>
          <cell r="AF1159" t="str">
            <v/>
          </cell>
          <cell r="AG1159" t="str">
            <v/>
          </cell>
          <cell r="AH1159" t="str">
            <v/>
          </cell>
          <cell r="AI1159" t="str">
            <v/>
          </cell>
          <cell r="AJ1159" t="str">
            <v/>
          </cell>
          <cell r="AK1159" t="str">
            <v/>
          </cell>
          <cell r="AL1159" t="str">
            <v/>
          </cell>
          <cell r="AM1159" t="str">
            <v/>
          </cell>
          <cell r="AN1159" t="str">
            <v/>
          </cell>
          <cell r="AO1159" t="str">
            <v/>
          </cell>
          <cell r="AP1159" t="str">
            <v/>
          </cell>
          <cell r="AQ1159" t="str">
            <v/>
          </cell>
          <cell r="AR1159" t="str">
            <v/>
          </cell>
          <cell r="AS1159">
            <v>1660</v>
          </cell>
        </row>
        <row r="1160">
          <cell r="A1160" t="str">
            <v>4_1_9_Hard</v>
          </cell>
          <cell r="B1160">
            <v>4</v>
          </cell>
          <cell r="C1160">
            <v>1</v>
          </cell>
          <cell r="D1160">
            <v>9</v>
          </cell>
          <cell r="E1160">
            <v>36</v>
          </cell>
          <cell r="F1160" t="str">
            <v>Hard</v>
          </cell>
          <cell r="G1160" t="str">
            <v>标准关</v>
          </cell>
          <cell r="H1160">
            <v>1</v>
          </cell>
          <cell r="I1160">
            <v>1573.1999999999998</v>
          </cell>
          <cell r="J1160">
            <v>1.4</v>
          </cell>
          <cell r="K1160">
            <v>1.2375</v>
          </cell>
          <cell r="L1160">
            <v>1271</v>
          </cell>
          <cell r="M1160">
            <v>180</v>
          </cell>
          <cell r="N1160">
            <v>80</v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U1160" t="str">
            <v>0</v>
          </cell>
          <cell r="V1160" t="str">
            <v>0</v>
          </cell>
          <cell r="W1160" t="str">
            <v>0</v>
          </cell>
          <cell r="X1160" t="str">
            <v>0</v>
          </cell>
          <cell r="Y1160" t="str">
            <v>0</v>
          </cell>
          <cell r="Z1160" t="str">
            <v>0</v>
          </cell>
          <cell r="AA1160" t="str">
            <v/>
          </cell>
          <cell r="AB1160" t="str">
            <v/>
          </cell>
          <cell r="AC1160" t="str">
            <v/>
          </cell>
          <cell r="AD1160" t="str">
            <v/>
          </cell>
          <cell r="AE1160" t="str">
            <v/>
          </cell>
          <cell r="AF1160" t="str">
            <v/>
          </cell>
          <cell r="AG1160" t="str">
            <v/>
          </cell>
          <cell r="AH1160" t="str">
            <v/>
          </cell>
          <cell r="AI1160" t="str">
            <v/>
          </cell>
          <cell r="AJ1160" t="str">
            <v/>
          </cell>
          <cell r="AK1160" t="str">
            <v/>
          </cell>
          <cell r="AL1160" t="str">
            <v/>
          </cell>
          <cell r="AM1160" t="str">
            <v/>
          </cell>
          <cell r="AN1160" t="str">
            <v/>
          </cell>
          <cell r="AO1160" t="str">
            <v/>
          </cell>
          <cell r="AP1160" t="str">
            <v/>
          </cell>
          <cell r="AQ1160" t="str">
            <v/>
          </cell>
          <cell r="AR1160" t="str">
            <v/>
          </cell>
          <cell r="AS1160">
            <v>1840</v>
          </cell>
        </row>
        <row r="1161">
          <cell r="A1161" t="str">
            <v>4_1_10_Hard</v>
          </cell>
          <cell r="B1161">
            <v>4</v>
          </cell>
          <cell r="C1161">
            <v>1</v>
          </cell>
          <cell r="D1161">
            <v>10</v>
          </cell>
          <cell r="E1161">
            <v>38</v>
          </cell>
          <cell r="F1161" t="str">
            <v>Hard</v>
          </cell>
          <cell r="G1161" t="str">
            <v>标准关</v>
          </cell>
          <cell r="H1161">
            <v>1</v>
          </cell>
          <cell r="I1161">
            <v>1871.0249999999999</v>
          </cell>
          <cell r="J1161">
            <v>1.4</v>
          </cell>
          <cell r="K1161">
            <v>1.3406250000000002</v>
          </cell>
          <cell r="L1161">
            <v>1396</v>
          </cell>
          <cell r="M1161">
            <v>180</v>
          </cell>
          <cell r="N1161">
            <v>80</v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U1161" t="str">
            <v>0</v>
          </cell>
          <cell r="V1161" t="str">
            <v>0</v>
          </cell>
          <cell r="W1161" t="str">
            <v>0</v>
          </cell>
          <cell r="X1161" t="str">
            <v>0</v>
          </cell>
          <cell r="Y1161" t="str">
            <v>0</v>
          </cell>
          <cell r="Z1161" t="str">
            <v>0</v>
          </cell>
          <cell r="AA1161" t="str">
            <v/>
          </cell>
          <cell r="AB1161" t="str">
            <v/>
          </cell>
          <cell r="AC1161" t="str">
            <v/>
          </cell>
          <cell r="AD1161" t="str">
            <v/>
          </cell>
          <cell r="AE1161" t="str">
            <v/>
          </cell>
          <cell r="AF1161" t="str">
            <v/>
          </cell>
          <cell r="AG1161" t="str">
            <v/>
          </cell>
          <cell r="AH1161" t="str">
            <v/>
          </cell>
          <cell r="AI1161" t="str">
            <v/>
          </cell>
          <cell r="AJ1161" t="str">
            <v/>
          </cell>
          <cell r="AK1161" t="str">
            <v/>
          </cell>
          <cell r="AL1161" t="str">
            <v/>
          </cell>
          <cell r="AM1161" t="str">
            <v/>
          </cell>
          <cell r="AN1161" t="str">
            <v/>
          </cell>
          <cell r="AO1161" t="str">
            <v/>
          </cell>
          <cell r="AP1161" t="str">
            <v/>
          </cell>
          <cell r="AQ1161" t="str">
            <v/>
          </cell>
          <cell r="AR1161" t="str">
            <v/>
          </cell>
          <cell r="AS1161">
            <v>2020</v>
          </cell>
        </row>
        <row r="1162">
          <cell r="A1162" t="str">
            <v>4_2_1_Hard</v>
          </cell>
          <cell r="B1162">
            <v>4</v>
          </cell>
          <cell r="C1162">
            <v>2</v>
          </cell>
          <cell r="D1162">
            <v>1</v>
          </cell>
          <cell r="E1162">
            <v>20.8</v>
          </cell>
          <cell r="F1162" t="str">
            <v>Hard</v>
          </cell>
          <cell r="G1162" t="str">
            <v>标准关</v>
          </cell>
          <cell r="H1162">
            <v>1</v>
          </cell>
          <cell r="I1162">
            <v>99.179999999999993</v>
          </cell>
          <cell r="J1162">
            <v>1.5680000000000001</v>
          </cell>
          <cell r="K1162">
            <v>0.4537500000000001</v>
          </cell>
          <cell r="L1162">
            <v>219</v>
          </cell>
          <cell r="M1162">
            <v>180</v>
          </cell>
          <cell r="N1162">
            <v>80</v>
          </cell>
          <cell r="O1162" t="str">
            <v>蜜蜂2</v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U1162">
            <v>9</v>
          </cell>
          <cell r="V1162" t="str">
            <v>0</v>
          </cell>
          <cell r="W1162" t="str">
            <v>0</v>
          </cell>
          <cell r="X1162" t="str">
            <v>0</v>
          </cell>
          <cell r="Y1162" t="str">
            <v>0</v>
          </cell>
          <cell r="Z1162" t="str">
            <v>0</v>
          </cell>
          <cell r="AA1162">
            <v>219</v>
          </cell>
          <cell r="AB1162" t="str">
            <v/>
          </cell>
          <cell r="AC1162" t="str">
            <v/>
          </cell>
          <cell r="AD1162" t="str">
            <v/>
          </cell>
          <cell r="AE1162" t="str">
            <v/>
          </cell>
          <cell r="AF1162" t="str">
            <v/>
          </cell>
          <cell r="AG1162">
            <v>1.5680000000000001</v>
          </cell>
          <cell r="AH1162" t="str">
            <v/>
          </cell>
          <cell r="AI1162" t="str">
            <v/>
          </cell>
          <cell r="AJ1162" t="str">
            <v/>
          </cell>
          <cell r="AK1162" t="str">
            <v/>
          </cell>
          <cell r="AL1162" t="str">
            <v/>
          </cell>
          <cell r="AM1162">
            <v>9</v>
          </cell>
          <cell r="AN1162" t="str">
            <v/>
          </cell>
          <cell r="AO1162" t="str">
            <v/>
          </cell>
          <cell r="AP1162" t="str">
            <v/>
          </cell>
          <cell r="AQ1162" t="str">
            <v/>
          </cell>
          <cell r="AR1162" t="str">
            <v/>
          </cell>
          <cell r="AS1162">
            <v>300</v>
          </cell>
        </row>
        <row r="1163">
          <cell r="A1163" t="str">
            <v>4_2_2_Hard</v>
          </cell>
          <cell r="B1163">
            <v>4</v>
          </cell>
          <cell r="C1163">
            <v>2</v>
          </cell>
          <cell r="D1163">
            <v>2</v>
          </cell>
          <cell r="E1163">
            <v>22.880000000000003</v>
          </cell>
          <cell r="F1163" t="str">
            <v>Hard</v>
          </cell>
          <cell r="G1163" t="str">
            <v>标准关</v>
          </cell>
          <cell r="H1163">
            <v>1</v>
          </cell>
          <cell r="I1163">
            <v>213.23699999999999</v>
          </cell>
          <cell r="J1163">
            <v>1.5680000000000001</v>
          </cell>
          <cell r="K1163">
            <v>0.56718750000000018</v>
          </cell>
          <cell r="L1163">
            <v>376</v>
          </cell>
          <cell r="M1163">
            <v>180</v>
          </cell>
          <cell r="N1163">
            <v>80</v>
          </cell>
          <cell r="O1163" t="str">
            <v>蜜蜂2</v>
          </cell>
          <cell r="P1163" t="str">
            <v>火精灵1</v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U1163">
            <v>4</v>
          </cell>
          <cell r="V1163">
            <v>8</v>
          </cell>
          <cell r="W1163" t="str">
            <v>0</v>
          </cell>
          <cell r="X1163" t="str">
            <v>0</v>
          </cell>
          <cell r="Y1163" t="str">
            <v>0</v>
          </cell>
          <cell r="Z1163" t="str">
            <v>0</v>
          </cell>
          <cell r="AA1163">
            <v>752</v>
          </cell>
          <cell r="AB1163">
            <v>188</v>
          </cell>
          <cell r="AC1163" t="str">
            <v/>
          </cell>
          <cell r="AD1163" t="str">
            <v/>
          </cell>
          <cell r="AE1163" t="str">
            <v/>
          </cell>
          <cell r="AF1163" t="str">
            <v/>
          </cell>
          <cell r="AG1163">
            <v>1.5680000000000001</v>
          </cell>
          <cell r="AH1163">
            <v>1.5680000000000001</v>
          </cell>
          <cell r="AI1163" t="str">
            <v/>
          </cell>
          <cell r="AJ1163" t="str">
            <v/>
          </cell>
          <cell r="AK1163" t="str">
            <v/>
          </cell>
          <cell r="AL1163" t="str">
            <v/>
          </cell>
          <cell r="AM1163">
            <v>10</v>
          </cell>
          <cell r="AN1163">
            <v>5</v>
          </cell>
          <cell r="AO1163" t="str">
            <v/>
          </cell>
          <cell r="AP1163" t="str">
            <v/>
          </cell>
          <cell r="AQ1163" t="str">
            <v/>
          </cell>
          <cell r="AR1163" t="str">
            <v/>
          </cell>
          <cell r="AS1163">
            <v>516</v>
          </cell>
        </row>
        <row r="1164">
          <cell r="A1164" t="str">
            <v>4_2_3_Hard</v>
          </cell>
          <cell r="B1164">
            <v>4</v>
          </cell>
          <cell r="C1164">
            <v>2</v>
          </cell>
          <cell r="D1164">
            <v>3</v>
          </cell>
          <cell r="E1164">
            <v>24.96</v>
          </cell>
          <cell r="F1164" t="str">
            <v>Hard</v>
          </cell>
          <cell r="G1164" t="str">
            <v>标准关</v>
          </cell>
          <cell r="H1164">
            <v>1</v>
          </cell>
          <cell r="I1164">
            <v>362.9987999999999</v>
          </cell>
          <cell r="J1164">
            <v>1.5680000000000001</v>
          </cell>
          <cell r="K1164">
            <v>0.68062500000000015</v>
          </cell>
          <cell r="L1164">
            <v>533</v>
          </cell>
          <cell r="M1164">
            <v>180</v>
          </cell>
          <cell r="N1164">
            <v>80</v>
          </cell>
          <cell r="O1164" t="str">
            <v>火精灵1</v>
          </cell>
          <cell r="P1164" t="str">
            <v>鬼1</v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U1164">
            <v>8</v>
          </cell>
          <cell r="V1164">
            <v>8</v>
          </cell>
          <cell r="W1164" t="str">
            <v>0</v>
          </cell>
          <cell r="X1164" t="str">
            <v>0</v>
          </cell>
          <cell r="Y1164" t="str">
            <v>0</v>
          </cell>
          <cell r="Z1164" t="str">
            <v>0</v>
          </cell>
          <cell r="AA1164">
            <v>533</v>
          </cell>
          <cell r="AB1164">
            <v>533</v>
          </cell>
          <cell r="AC1164" t="str">
            <v/>
          </cell>
          <cell r="AD1164" t="str">
            <v/>
          </cell>
          <cell r="AE1164" t="str">
            <v/>
          </cell>
          <cell r="AF1164" t="str">
            <v/>
          </cell>
          <cell r="AG1164">
            <v>1.5680000000000001</v>
          </cell>
          <cell r="AH1164">
            <v>1.5680000000000001</v>
          </cell>
          <cell r="AI1164" t="str">
            <v/>
          </cell>
          <cell r="AJ1164" t="str">
            <v/>
          </cell>
          <cell r="AK1164" t="str">
            <v/>
          </cell>
          <cell r="AL1164" t="str">
            <v/>
          </cell>
          <cell r="AM1164">
            <v>5</v>
          </cell>
          <cell r="AN1164">
            <v>5</v>
          </cell>
          <cell r="AO1164" t="str">
            <v/>
          </cell>
          <cell r="AP1164" t="str">
            <v/>
          </cell>
          <cell r="AQ1164" t="str">
            <v/>
          </cell>
          <cell r="AR1164" t="str">
            <v/>
          </cell>
          <cell r="AS1164">
            <v>732</v>
          </cell>
        </row>
        <row r="1165">
          <cell r="A1165" t="str">
            <v>4_2_4_Hard</v>
          </cell>
          <cell r="B1165">
            <v>4</v>
          </cell>
          <cell r="C1165">
            <v>2</v>
          </cell>
          <cell r="D1165">
            <v>4</v>
          </cell>
          <cell r="E1165">
            <v>27.040000000000003</v>
          </cell>
          <cell r="F1165" t="str">
            <v>Hard</v>
          </cell>
          <cell r="G1165" t="str">
            <v>标准关</v>
          </cell>
          <cell r="H1165">
            <v>1</v>
          </cell>
          <cell r="I1165">
            <v>543.83699999999988</v>
          </cell>
          <cell r="J1165">
            <v>1.5680000000000001</v>
          </cell>
          <cell r="K1165">
            <v>0.79406250000000012</v>
          </cell>
          <cell r="L1165">
            <v>685</v>
          </cell>
          <cell r="M1165">
            <v>180</v>
          </cell>
          <cell r="N1165">
            <v>80</v>
          </cell>
          <cell r="O1165" t="str">
            <v>火精灵1</v>
          </cell>
          <cell r="P1165" t="str">
            <v>鬼1</v>
          </cell>
          <cell r="Q1165" t="str">
            <v>乌龟1</v>
          </cell>
          <cell r="R1165" t="str">
            <v/>
          </cell>
          <cell r="S1165" t="str">
            <v/>
          </cell>
          <cell r="T1165" t="str">
            <v/>
          </cell>
          <cell r="U1165">
            <v>8</v>
          </cell>
          <cell r="V1165">
            <v>8</v>
          </cell>
          <cell r="W1165">
            <v>4</v>
          </cell>
          <cell r="X1165" t="str">
            <v>0</v>
          </cell>
          <cell r="Y1165" t="str">
            <v>0</v>
          </cell>
          <cell r="Z1165" t="str">
            <v>0</v>
          </cell>
          <cell r="AA1165">
            <v>685</v>
          </cell>
          <cell r="AB1165">
            <v>685</v>
          </cell>
          <cell r="AC1165">
            <v>685</v>
          </cell>
          <cell r="AD1165" t="str">
            <v/>
          </cell>
          <cell r="AE1165" t="str">
            <v/>
          </cell>
          <cell r="AF1165" t="str">
            <v/>
          </cell>
          <cell r="AG1165">
            <v>1.5680000000000001</v>
          </cell>
          <cell r="AH1165">
            <v>1.5680000000000001</v>
          </cell>
          <cell r="AI1165">
            <v>1.5680000000000001</v>
          </cell>
          <cell r="AJ1165" t="str">
            <v/>
          </cell>
          <cell r="AK1165" t="str">
            <v/>
          </cell>
          <cell r="AL1165" t="str">
            <v/>
          </cell>
          <cell r="AM1165">
            <v>4</v>
          </cell>
          <cell r="AN1165">
            <v>4</v>
          </cell>
          <cell r="AO1165">
            <v>4</v>
          </cell>
          <cell r="AP1165" t="str">
            <v/>
          </cell>
          <cell r="AQ1165" t="str">
            <v/>
          </cell>
          <cell r="AR1165" t="str">
            <v/>
          </cell>
          <cell r="AS1165">
            <v>940</v>
          </cell>
        </row>
        <row r="1166">
          <cell r="A1166" t="str">
            <v>4_2_5_Hard</v>
          </cell>
          <cell r="B1166">
            <v>4</v>
          </cell>
          <cell r="C1166">
            <v>2</v>
          </cell>
          <cell r="D1166">
            <v>5</v>
          </cell>
          <cell r="E1166">
            <v>29.119999999999997</v>
          </cell>
          <cell r="F1166" t="str">
            <v>Hard</v>
          </cell>
          <cell r="G1166" t="str">
            <v>标准关</v>
          </cell>
          <cell r="H1166">
            <v>1</v>
          </cell>
          <cell r="I1166">
            <v>740.54399999999987</v>
          </cell>
          <cell r="J1166">
            <v>1.5680000000000001</v>
          </cell>
          <cell r="K1166">
            <v>0.9075000000000002</v>
          </cell>
          <cell r="L1166">
            <v>816</v>
          </cell>
          <cell r="M1166">
            <v>180</v>
          </cell>
          <cell r="N1166">
            <v>80</v>
          </cell>
          <cell r="O1166" t="str">
            <v>鬼1</v>
          </cell>
          <cell r="P1166" t="str">
            <v>乌龟1</v>
          </cell>
          <cell r="Q1166" t="str">
            <v>蜜蜂2</v>
          </cell>
          <cell r="R1166" t="str">
            <v/>
          </cell>
          <cell r="S1166" t="str">
            <v/>
          </cell>
          <cell r="T1166" t="str">
            <v/>
          </cell>
          <cell r="U1166">
            <v>10</v>
          </cell>
          <cell r="V1166">
            <v>10</v>
          </cell>
          <cell r="W1166">
            <v>5</v>
          </cell>
          <cell r="X1166" t="str">
            <v>0</v>
          </cell>
          <cell r="Y1166" t="str">
            <v>0</v>
          </cell>
          <cell r="Z1166" t="str">
            <v>0</v>
          </cell>
          <cell r="AA1166">
            <v>510</v>
          </cell>
          <cell r="AB1166">
            <v>510</v>
          </cell>
          <cell r="AC1166">
            <v>2040</v>
          </cell>
          <cell r="AD1166" t="str">
            <v/>
          </cell>
          <cell r="AE1166" t="str">
            <v/>
          </cell>
          <cell r="AF1166" t="str">
            <v/>
          </cell>
          <cell r="AG1166">
            <v>1.5680000000000001</v>
          </cell>
          <cell r="AH1166">
            <v>1.5680000000000001</v>
          </cell>
          <cell r="AI1166">
            <v>1.5680000000000001</v>
          </cell>
          <cell r="AJ1166" t="str">
            <v/>
          </cell>
          <cell r="AK1166" t="str">
            <v/>
          </cell>
          <cell r="AL1166" t="str">
            <v/>
          </cell>
          <cell r="AM1166">
            <v>3</v>
          </cell>
          <cell r="AN1166">
            <v>3</v>
          </cell>
          <cell r="AO1166">
            <v>5</v>
          </cell>
          <cell r="AP1166" t="str">
            <v/>
          </cell>
          <cell r="AQ1166" t="str">
            <v/>
          </cell>
          <cell r="AR1166" t="str">
            <v/>
          </cell>
          <cell r="AS1166">
            <v>1120</v>
          </cell>
        </row>
        <row r="1167">
          <cell r="A1167" t="str">
            <v>4_2_6_Hard</v>
          </cell>
          <cell r="B1167">
            <v>4</v>
          </cell>
          <cell r="C1167">
            <v>2</v>
          </cell>
          <cell r="D1167">
            <v>6</v>
          </cell>
          <cell r="E1167">
            <v>31.200000000000003</v>
          </cell>
          <cell r="F1167" t="str">
            <v>Hard</v>
          </cell>
          <cell r="G1167" t="str">
            <v>标准关</v>
          </cell>
          <cell r="H1167">
            <v>1</v>
          </cell>
          <cell r="I1167">
            <v>967.00499999999988</v>
          </cell>
          <cell r="J1167">
            <v>1.5680000000000001</v>
          </cell>
          <cell r="K1167">
            <v>1.0209375000000003</v>
          </cell>
          <cell r="L1167">
            <v>947</v>
          </cell>
          <cell r="M1167">
            <v>180</v>
          </cell>
          <cell r="N1167">
            <v>80</v>
          </cell>
          <cell r="O1167" t="str">
            <v>火精灵1</v>
          </cell>
          <cell r="P1167" t="str">
            <v>鬼1</v>
          </cell>
          <cell r="Q1167" t="str">
            <v>乌龟1</v>
          </cell>
          <cell r="R1167" t="str">
            <v>蜜蜂2</v>
          </cell>
          <cell r="S1167" t="str">
            <v/>
          </cell>
          <cell r="T1167" t="str">
            <v/>
          </cell>
          <cell r="U1167">
            <v>6</v>
          </cell>
          <cell r="V1167">
            <v>6</v>
          </cell>
          <cell r="W1167">
            <v>6</v>
          </cell>
          <cell r="X1167">
            <v>12</v>
          </cell>
          <cell r="Y1167" t="str">
            <v>0</v>
          </cell>
          <cell r="Z1167" t="str">
            <v>0</v>
          </cell>
          <cell r="AA1167">
            <v>430</v>
          </cell>
          <cell r="AB1167">
            <v>430</v>
          </cell>
          <cell r="AC1167">
            <v>430</v>
          </cell>
          <cell r="AD1167">
            <v>1722</v>
          </cell>
          <cell r="AE1167" t="str">
            <v/>
          </cell>
          <cell r="AF1167" t="str">
            <v/>
          </cell>
          <cell r="AG1167">
            <v>1.5680000000000001</v>
          </cell>
          <cell r="AH1167">
            <v>1.5680000000000001</v>
          </cell>
          <cell r="AI1167">
            <v>1.5680000000000001</v>
          </cell>
          <cell r="AJ1167">
            <v>1.5680000000000001</v>
          </cell>
          <cell r="AK1167" t="str">
            <v/>
          </cell>
          <cell r="AL1167" t="str">
            <v/>
          </cell>
          <cell r="AM1167">
            <v>2</v>
          </cell>
          <cell r="AN1167">
            <v>2</v>
          </cell>
          <cell r="AO1167">
            <v>2</v>
          </cell>
          <cell r="AP1167">
            <v>4</v>
          </cell>
          <cell r="AQ1167" t="str">
            <v/>
          </cell>
          <cell r="AR1167" t="str">
            <v/>
          </cell>
          <cell r="AS1167">
            <v>1300</v>
          </cell>
        </row>
        <row r="1168">
          <cell r="A1168" t="str">
            <v>4_2_7_Hard</v>
          </cell>
          <cell r="B1168">
            <v>4</v>
          </cell>
          <cell r="C1168">
            <v>2</v>
          </cell>
          <cell r="D1168">
            <v>7</v>
          </cell>
          <cell r="E1168">
            <v>33.28</v>
          </cell>
          <cell r="F1168" t="str">
            <v>Hard</v>
          </cell>
          <cell r="G1168" t="str">
            <v>标准关</v>
          </cell>
          <cell r="H1168">
            <v>1</v>
          </cell>
          <cell r="I1168">
            <v>1223.2199999999998</v>
          </cell>
          <cell r="J1168">
            <v>1.5680000000000001</v>
          </cell>
          <cell r="K1168">
            <v>1.1343750000000004</v>
          </cell>
          <cell r="L1168">
            <v>1078</v>
          </cell>
          <cell r="M1168">
            <v>180</v>
          </cell>
          <cell r="N1168">
            <v>80</v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U1168" t="str">
            <v>0</v>
          </cell>
          <cell r="V1168" t="str">
            <v>0</v>
          </cell>
          <cell r="W1168" t="str">
            <v>0</v>
          </cell>
          <cell r="X1168" t="str">
            <v>0</v>
          </cell>
          <cell r="Y1168" t="str">
            <v>0</v>
          </cell>
          <cell r="Z1168" t="str">
            <v>0</v>
          </cell>
          <cell r="AA1168" t="str">
            <v/>
          </cell>
          <cell r="AB1168" t="str">
            <v/>
          </cell>
          <cell r="AC1168" t="str">
            <v/>
          </cell>
          <cell r="AD1168" t="str">
            <v/>
          </cell>
          <cell r="AE1168" t="str">
            <v/>
          </cell>
          <cell r="AF1168" t="str">
            <v/>
          </cell>
          <cell r="AG1168" t="str">
            <v/>
          </cell>
          <cell r="AH1168" t="str">
            <v/>
          </cell>
          <cell r="AI1168" t="str">
            <v/>
          </cell>
          <cell r="AJ1168" t="str">
            <v/>
          </cell>
          <cell r="AK1168" t="str">
            <v/>
          </cell>
          <cell r="AL1168" t="str">
            <v/>
          </cell>
          <cell r="AM1168" t="str">
            <v/>
          </cell>
          <cell r="AN1168" t="str">
            <v/>
          </cell>
          <cell r="AO1168" t="str">
            <v/>
          </cell>
          <cell r="AP1168" t="str">
            <v/>
          </cell>
          <cell r="AQ1168" t="str">
            <v/>
          </cell>
          <cell r="AR1168" t="str">
            <v/>
          </cell>
          <cell r="AS1168">
            <v>1480</v>
          </cell>
        </row>
        <row r="1169">
          <cell r="A1169" t="str">
            <v>4_2_8_Hard</v>
          </cell>
          <cell r="B1169">
            <v>4</v>
          </cell>
          <cell r="C1169">
            <v>2</v>
          </cell>
          <cell r="D1169">
            <v>8</v>
          </cell>
          <cell r="E1169">
            <v>35.36</v>
          </cell>
          <cell r="F1169" t="str">
            <v>Hard</v>
          </cell>
          <cell r="G1169" t="str">
            <v>标准关</v>
          </cell>
          <cell r="H1169">
            <v>1</v>
          </cell>
          <cell r="I1169">
            <v>1509.1889999999999</v>
          </cell>
          <cell r="J1169">
            <v>1.5680000000000001</v>
          </cell>
          <cell r="K1169">
            <v>1.2478125000000002</v>
          </cell>
          <cell r="L1169">
            <v>1209</v>
          </cell>
          <cell r="M1169">
            <v>180</v>
          </cell>
          <cell r="N1169">
            <v>80</v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U1169" t="str">
            <v>0</v>
          </cell>
          <cell r="V1169" t="str">
            <v>0</v>
          </cell>
          <cell r="W1169" t="str">
            <v>0</v>
          </cell>
          <cell r="X1169" t="str">
            <v>0</v>
          </cell>
          <cell r="Y1169" t="str">
            <v>0</v>
          </cell>
          <cell r="Z1169" t="str">
            <v>0</v>
          </cell>
          <cell r="AA1169" t="str">
            <v/>
          </cell>
          <cell r="AB1169" t="str">
            <v/>
          </cell>
          <cell r="AC1169" t="str">
            <v/>
          </cell>
          <cell r="AD1169" t="str">
            <v/>
          </cell>
          <cell r="AE1169" t="str">
            <v/>
          </cell>
          <cell r="AF1169" t="str">
            <v/>
          </cell>
          <cell r="AG1169" t="str">
            <v/>
          </cell>
          <cell r="AH1169" t="str">
            <v/>
          </cell>
          <cell r="AI1169" t="str">
            <v/>
          </cell>
          <cell r="AJ1169" t="str">
            <v/>
          </cell>
          <cell r="AK1169" t="str">
            <v/>
          </cell>
          <cell r="AL1169" t="str">
            <v/>
          </cell>
          <cell r="AM1169" t="str">
            <v/>
          </cell>
          <cell r="AN1169" t="str">
            <v/>
          </cell>
          <cell r="AO1169" t="str">
            <v/>
          </cell>
          <cell r="AP1169" t="str">
            <v/>
          </cell>
          <cell r="AQ1169" t="str">
            <v/>
          </cell>
          <cell r="AR1169" t="str">
            <v/>
          </cell>
          <cell r="AS1169">
            <v>1660</v>
          </cell>
        </row>
        <row r="1170">
          <cell r="A1170" t="str">
            <v>4_2_9_Hard</v>
          </cell>
          <cell r="B1170">
            <v>4</v>
          </cell>
          <cell r="C1170">
            <v>2</v>
          </cell>
          <cell r="D1170">
            <v>9</v>
          </cell>
          <cell r="E1170">
            <v>37.440000000000005</v>
          </cell>
          <cell r="F1170" t="str">
            <v>Hard</v>
          </cell>
          <cell r="G1170" t="str">
            <v>标准关</v>
          </cell>
          <cell r="H1170">
            <v>1</v>
          </cell>
          <cell r="I1170">
            <v>1824.9119999999998</v>
          </cell>
          <cell r="J1170">
            <v>1.5680000000000001</v>
          </cell>
          <cell r="K1170">
            <v>1.3612500000000003</v>
          </cell>
          <cell r="L1170">
            <v>1341</v>
          </cell>
          <cell r="M1170">
            <v>180</v>
          </cell>
          <cell r="N1170">
            <v>80</v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U1170" t="str">
            <v>0</v>
          </cell>
          <cell r="V1170" t="str">
            <v>0</v>
          </cell>
          <cell r="W1170" t="str">
            <v>0</v>
          </cell>
          <cell r="X1170" t="str">
            <v>0</v>
          </cell>
          <cell r="Y1170" t="str">
            <v>0</v>
          </cell>
          <cell r="Z1170" t="str">
            <v>0</v>
          </cell>
          <cell r="AA1170" t="str">
            <v/>
          </cell>
          <cell r="AB1170" t="str">
            <v/>
          </cell>
          <cell r="AC1170" t="str">
            <v/>
          </cell>
          <cell r="AD1170" t="str">
            <v/>
          </cell>
          <cell r="AE1170" t="str">
            <v/>
          </cell>
          <cell r="AF1170" t="str">
            <v/>
          </cell>
          <cell r="AG1170" t="str">
            <v/>
          </cell>
          <cell r="AH1170" t="str">
            <v/>
          </cell>
          <cell r="AI1170" t="str">
            <v/>
          </cell>
          <cell r="AJ1170" t="str">
            <v/>
          </cell>
          <cell r="AK1170" t="str">
            <v/>
          </cell>
          <cell r="AL1170" t="str">
            <v/>
          </cell>
          <cell r="AM1170" t="str">
            <v/>
          </cell>
          <cell r="AN1170" t="str">
            <v/>
          </cell>
          <cell r="AO1170" t="str">
            <v/>
          </cell>
          <cell r="AP1170" t="str">
            <v/>
          </cell>
          <cell r="AQ1170" t="str">
            <v/>
          </cell>
          <cell r="AR1170" t="str">
            <v/>
          </cell>
          <cell r="AS1170">
            <v>1840</v>
          </cell>
        </row>
        <row r="1171">
          <cell r="A1171" t="str">
            <v>4_2_10_Hard</v>
          </cell>
          <cell r="B1171">
            <v>4</v>
          </cell>
          <cell r="C1171">
            <v>2</v>
          </cell>
          <cell r="D1171">
            <v>10</v>
          </cell>
          <cell r="E1171">
            <v>39.519999999999996</v>
          </cell>
          <cell r="F1171" t="str">
            <v>Hard</v>
          </cell>
          <cell r="G1171" t="str">
            <v>标准关</v>
          </cell>
          <cell r="H1171">
            <v>1</v>
          </cell>
          <cell r="I1171">
            <v>2170.3889999999997</v>
          </cell>
          <cell r="J1171">
            <v>1.5680000000000001</v>
          </cell>
          <cell r="K1171">
            <v>1.4746875000000004</v>
          </cell>
          <cell r="L1171">
            <v>1472</v>
          </cell>
          <cell r="M1171">
            <v>180</v>
          </cell>
          <cell r="N1171">
            <v>80</v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U1171" t="str">
            <v>0</v>
          </cell>
          <cell r="V1171" t="str">
            <v>0</v>
          </cell>
          <cell r="W1171" t="str">
            <v>0</v>
          </cell>
          <cell r="X1171" t="str">
            <v>0</v>
          </cell>
          <cell r="Y1171" t="str">
            <v>0</v>
          </cell>
          <cell r="Z1171" t="str">
            <v>0</v>
          </cell>
          <cell r="AA1171" t="str">
            <v/>
          </cell>
          <cell r="AB1171" t="str">
            <v/>
          </cell>
          <cell r="AC1171" t="str">
            <v/>
          </cell>
          <cell r="AD1171" t="str">
            <v/>
          </cell>
          <cell r="AE1171" t="str">
            <v/>
          </cell>
          <cell r="AF1171" t="str">
            <v/>
          </cell>
          <cell r="AG1171" t="str">
            <v/>
          </cell>
          <cell r="AH1171" t="str">
            <v/>
          </cell>
          <cell r="AI1171" t="str">
            <v/>
          </cell>
          <cell r="AJ1171" t="str">
            <v/>
          </cell>
          <cell r="AK1171" t="str">
            <v/>
          </cell>
          <cell r="AL1171" t="str">
            <v/>
          </cell>
          <cell r="AM1171" t="str">
            <v/>
          </cell>
          <cell r="AN1171" t="str">
            <v/>
          </cell>
          <cell r="AO1171" t="str">
            <v/>
          </cell>
          <cell r="AP1171" t="str">
            <v/>
          </cell>
          <cell r="AQ1171" t="str">
            <v/>
          </cell>
          <cell r="AR1171" t="str">
            <v/>
          </cell>
          <cell r="AS1171">
            <v>2020</v>
          </cell>
        </row>
        <row r="1172">
          <cell r="A1172" t="str">
            <v>4_3_1_Hard</v>
          </cell>
          <cell r="B1172">
            <v>4</v>
          </cell>
          <cell r="C1172">
            <v>3</v>
          </cell>
          <cell r="D1172">
            <v>1</v>
          </cell>
          <cell r="E1172">
            <v>21.8</v>
          </cell>
          <cell r="F1172" t="str">
            <v>Hard</v>
          </cell>
          <cell r="G1172" t="str">
            <v>标准关</v>
          </cell>
          <cell r="H1172">
            <v>1</v>
          </cell>
          <cell r="I1172">
            <v>116.28000000000002</v>
          </cell>
          <cell r="J1172">
            <v>1.7779999999999998</v>
          </cell>
          <cell r="K1172">
            <v>0.50531250000000005</v>
          </cell>
          <cell r="L1172">
            <v>230</v>
          </cell>
          <cell r="M1172">
            <v>180</v>
          </cell>
          <cell r="N1172">
            <v>80</v>
          </cell>
          <cell r="O1172" t="str">
            <v>乌龟2</v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U1172">
            <v>11</v>
          </cell>
          <cell r="V1172" t="str">
            <v>0</v>
          </cell>
          <cell r="W1172" t="str">
            <v>0</v>
          </cell>
          <cell r="X1172" t="str">
            <v>0</v>
          </cell>
          <cell r="Y1172" t="str">
            <v>0</v>
          </cell>
          <cell r="Z1172" t="str">
            <v>0</v>
          </cell>
          <cell r="AA1172">
            <v>230</v>
          </cell>
          <cell r="AB1172" t="str">
            <v/>
          </cell>
          <cell r="AC1172" t="str">
            <v/>
          </cell>
          <cell r="AD1172" t="str">
            <v/>
          </cell>
          <cell r="AE1172" t="str">
            <v/>
          </cell>
          <cell r="AF1172" t="str">
            <v/>
          </cell>
          <cell r="AG1172">
            <v>1.7779999999999998</v>
          </cell>
          <cell r="AH1172" t="str">
            <v/>
          </cell>
          <cell r="AI1172" t="str">
            <v/>
          </cell>
          <cell r="AJ1172" t="str">
            <v/>
          </cell>
          <cell r="AK1172" t="str">
            <v/>
          </cell>
          <cell r="AL1172" t="str">
            <v/>
          </cell>
          <cell r="AM1172">
            <v>7</v>
          </cell>
          <cell r="AN1172" t="str">
            <v/>
          </cell>
          <cell r="AO1172" t="str">
            <v/>
          </cell>
          <cell r="AP1172" t="str">
            <v/>
          </cell>
          <cell r="AQ1172" t="str">
            <v/>
          </cell>
          <cell r="AR1172" t="str">
            <v/>
          </cell>
          <cell r="AS1172">
            <v>300</v>
          </cell>
        </row>
        <row r="1173">
          <cell r="A1173" t="str">
            <v>4_3_2_Hard</v>
          </cell>
          <cell r="B1173">
            <v>4</v>
          </cell>
          <cell r="C1173">
            <v>3</v>
          </cell>
          <cell r="D1173">
            <v>2</v>
          </cell>
          <cell r="E1173">
            <v>23.980000000000004</v>
          </cell>
          <cell r="F1173" t="str">
            <v>Hard</v>
          </cell>
          <cell r="G1173" t="str">
            <v>标准关</v>
          </cell>
          <cell r="H1173">
            <v>1</v>
          </cell>
          <cell r="I1173">
            <v>250.00200000000004</v>
          </cell>
          <cell r="J1173">
            <v>1.7779999999999998</v>
          </cell>
          <cell r="K1173">
            <v>0.63164062500000007</v>
          </cell>
          <cell r="L1173">
            <v>396</v>
          </cell>
          <cell r="M1173">
            <v>180</v>
          </cell>
          <cell r="N1173">
            <v>80</v>
          </cell>
          <cell r="O1173" t="str">
            <v>乌龟2</v>
          </cell>
          <cell r="P1173" t="str">
            <v>鬼1</v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U1173">
            <v>5</v>
          </cell>
          <cell r="V1173">
            <v>10</v>
          </cell>
          <cell r="W1173" t="str">
            <v>0</v>
          </cell>
          <cell r="X1173" t="str">
            <v>0</v>
          </cell>
          <cell r="Y1173" t="str">
            <v>0</v>
          </cell>
          <cell r="Z1173" t="str">
            <v>0</v>
          </cell>
          <cell r="AA1173">
            <v>792</v>
          </cell>
          <cell r="AB1173">
            <v>198</v>
          </cell>
          <cell r="AC1173" t="str">
            <v/>
          </cell>
          <cell r="AD1173" t="str">
            <v/>
          </cell>
          <cell r="AE1173" t="str">
            <v/>
          </cell>
          <cell r="AF1173" t="str">
            <v/>
          </cell>
          <cell r="AG1173">
            <v>1.7779999999999998</v>
          </cell>
          <cell r="AH1173">
            <v>1.7779999999999998</v>
          </cell>
          <cell r="AI1173" t="str">
            <v/>
          </cell>
          <cell r="AJ1173" t="str">
            <v/>
          </cell>
          <cell r="AK1173" t="str">
            <v/>
          </cell>
          <cell r="AL1173" t="str">
            <v/>
          </cell>
          <cell r="AM1173">
            <v>8</v>
          </cell>
          <cell r="AN1173">
            <v>4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>
            <v>516</v>
          </cell>
        </row>
        <row r="1174">
          <cell r="A1174" t="str">
            <v>4_3_3_Hard</v>
          </cell>
          <cell r="B1174">
            <v>4</v>
          </cell>
          <cell r="C1174">
            <v>3</v>
          </cell>
          <cell r="D1174">
            <v>3</v>
          </cell>
          <cell r="E1174">
            <v>26.16</v>
          </cell>
          <cell r="F1174" t="str">
            <v>Hard</v>
          </cell>
          <cell r="G1174" t="str">
            <v>标准关</v>
          </cell>
          <cell r="H1174">
            <v>1</v>
          </cell>
          <cell r="I1174">
            <v>425.58479999999997</v>
          </cell>
          <cell r="J1174">
            <v>1.7779999999999998</v>
          </cell>
          <cell r="K1174">
            <v>0.75796875000000008</v>
          </cell>
          <cell r="L1174">
            <v>561</v>
          </cell>
          <cell r="M1174">
            <v>180</v>
          </cell>
          <cell r="N1174">
            <v>80</v>
          </cell>
          <cell r="O1174" t="str">
            <v>鬼1</v>
          </cell>
          <cell r="P1174" t="str">
            <v>乌龟1</v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U1174">
            <v>9</v>
          </cell>
          <cell r="V1174">
            <v>9</v>
          </cell>
          <cell r="W1174" t="str">
            <v>0</v>
          </cell>
          <cell r="X1174" t="str">
            <v>0</v>
          </cell>
          <cell r="Y1174" t="str">
            <v>0</v>
          </cell>
          <cell r="Z1174" t="str">
            <v>0</v>
          </cell>
          <cell r="AA1174">
            <v>561</v>
          </cell>
          <cell r="AB1174">
            <v>561</v>
          </cell>
          <cell r="AC1174" t="str">
            <v/>
          </cell>
          <cell r="AD1174" t="str">
            <v/>
          </cell>
          <cell r="AE1174" t="str">
            <v/>
          </cell>
          <cell r="AF1174" t="str">
            <v/>
          </cell>
          <cell r="AG1174">
            <v>1.7779999999999998</v>
          </cell>
          <cell r="AH1174">
            <v>1.7779999999999998</v>
          </cell>
          <cell r="AI1174" t="str">
            <v/>
          </cell>
          <cell r="AJ1174" t="str">
            <v/>
          </cell>
          <cell r="AK1174" t="str">
            <v/>
          </cell>
          <cell r="AL1174" t="str">
            <v/>
          </cell>
          <cell r="AM1174">
            <v>4</v>
          </cell>
          <cell r="AN1174">
            <v>4</v>
          </cell>
          <cell r="AO1174" t="str">
            <v/>
          </cell>
          <cell r="AP1174" t="str">
            <v/>
          </cell>
          <cell r="AQ1174" t="str">
            <v/>
          </cell>
          <cell r="AR1174" t="str">
            <v/>
          </cell>
          <cell r="AS1174">
            <v>732</v>
          </cell>
        </row>
        <row r="1175">
          <cell r="A1175" t="str">
            <v>4_3_4_Hard</v>
          </cell>
          <cell r="B1175">
            <v>4</v>
          </cell>
          <cell r="C1175">
            <v>3</v>
          </cell>
          <cell r="D1175">
            <v>4</v>
          </cell>
          <cell r="E1175">
            <v>28.340000000000003</v>
          </cell>
          <cell r="F1175" t="str">
            <v>Hard</v>
          </cell>
          <cell r="G1175" t="str">
            <v>标准关</v>
          </cell>
          <cell r="H1175">
            <v>1</v>
          </cell>
          <cell r="I1175">
            <v>637.60199999999998</v>
          </cell>
          <cell r="J1175">
            <v>1.7779999999999998</v>
          </cell>
          <cell r="K1175">
            <v>0.88429687500000009</v>
          </cell>
          <cell r="L1175">
            <v>721</v>
          </cell>
          <cell r="M1175">
            <v>180</v>
          </cell>
          <cell r="N1175">
            <v>80</v>
          </cell>
          <cell r="O1175" t="str">
            <v>鬼1</v>
          </cell>
          <cell r="P1175" t="str">
            <v>乌龟1</v>
          </cell>
          <cell r="Q1175" t="str">
            <v>蜜蜂2</v>
          </cell>
          <cell r="R1175" t="str">
            <v/>
          </cell>
          <cell r="S1175" t="str">
            <v/>
          </cell>
          <cell r="T1175" t="str">
            <v/>
          </cell>
          <cell r="U1175">
            <v>10</v>
          </cell>
          <cell r="V1175">
            <v>10</v>
          </cell>
          <cell r="W1175">
            <v>5</v>
          </cell>
          <cell r="X1175" t="str">
            <v>0</v>
          </cell>
          <cell r="Y1175" t="str">
            <v>0</v>
          </cell>
          <cell r="Z1175" t="str">
            <v>0</v>
          </cell>
          <cell r="AA1175">
            <v>451</v>
          </cell>
          <cell r="AB1175">
            <v>451</v>
          </cell>
          <cell r="AC1175">
            <v>1803</v>
          </cell>
          <cell r="AD1175" t="str">
            <v/>
          </cell>
          <cell r="AE1175" t="str">
            <v/>
          </cell>
          <cell r="AF1175" t="str">
            <v/>
          </cell>
          <cell r="AG1175">
            <v>1.7779999999999998</v>
          </cell>
          <cell r="AH1175">
            <v>1.7779999999999998</v>
          </cell>
          <cell r="AI1175">
            <v>1.7779999999999998</v>
          </cell>
          <cell r="AJ1175" t="str">
            <v/>
          </cell>
          <cell r="AK1175" t="str">
            <v/>
          </cell>
          <cell r="AL1175" t="str">
            <v/>
          </cell>
          <cell r="AM1175">
            <v>3</v>
          </cell>
          <cell r="AN1175">
            <v>3</v>
          </cell>
          <cell r="AO1175">
            <v>5</v>
          </cell>
          <cell r="AP1175" t="str">
            <v/>
          </cell>
          <cell r="AQ1175" t="str">
            <v/>
          </cell>
          <cell r="AR1175" t="str">
            <v/>
          </cell>
          <cell r="AS1175">
            <v>940</v>
          </cell>
        </row>
        <row r="1176">
          <cell r="A1176" t="str">
            <v>4_3_5_Hard</v>
          </cell>
          <cell r="B1176">
            <v>4</v>
          </cell>
          <cell r="C1176">
            <v>3</v>
          </cell>
          <cell r="D1176">
            <v>5</v>
          </cell>
          <cell r="E1176">
            <v>30.52</v>
          </cell>
          <cell r="F1176" t="str">
            <v>Hard</v>
          </cell>
          <cell r="G1176" t="str">
            <v>标准关</v>
          </cell>
          <cell r="H1176">
            <v>1</v>
          </cell>
          <cell r="I1176">
            <v>868.22400000000005</v>
          </cell>
          <cell r="J1176">
            <v>1.7779999999999998</v>
          </cell>
          <cell r="K1176">
            <v>1.0106250000000001</v>
          </cell>
          <cell r="L1176">
            <v>859</v>
          </cell>
          <cell r="M1176">
            <v>180</v>
          </cell>
          <cell r="N1176">
            <v>80</v>
          </cell>
          <cell r="O1176" t="str">
            <v>乌龟1</v>
          </cell>
          <cell r="P1176" t="str">
            <v>蜜蜂2</v>
          </cell>
          <cell r="Q1176" t="str">
            <v>乌龟2</v>
          </cell>
          <cell r="R1176" t="str">
            <v/>
          </cell>
          <cell r="S1176" t="str">
            <v/>
          </cell>
          <cell r="T1176" t="str">
            <v/>
          </cell>
          <cell r="U1176">
            <v>12</v>
          </cell>
          <cell r="V1176">
            <v>12</v>
          </cell>
          <cell r="W1176">
            <v>6</v>
          </cell>
          <cell r="X1176" t="str">
            <v>0</v>
          </cell>
          <cell r="Y1176" t="str">
            <v>0</v>
          </cell>
          <cell r="Z1176" t="str">
            <v>0</v>
          </cell>
          <cell r="AA1176">
            <v>307</v>
          </cell>
          <cell r="AB1176">
            <v>1227</v>
          </cell>
          <cell r="AC1176">
            <v>1227</v>
          </cell>
          <cell r="AD1176" t="str">
            <v/>
          </cell>
          <cell r="AE1176" t="str">
            <v/>
          </cell>
          <cell r="AF1176" t="str">
            <v/>
          </cell>
          <cell r="AG1176">
            <v>1.7779999999999998</v>
          </cell>
          <cell r="AH1176">
            <v>1.7779999999999998</v>
          </cell>
          <cell r="AI1176">
            <v>1.7779999999999998</v>
          </cell>
          <cell r="AJ1176" t="str">
            <v/>
          </cell>
          <cell r="AK1176" t="str">
            <v/>
          </cell>
          <cell r="AL1176" t="str">
            <v/>
          </cell>
          <cell r="AM1176">
            <v>2</v>
          </cell>
          <cell r="AN1176">
            <v>3</v>
          </cell>
          <cell r="AO1176">
            <v>3</v>
          </cell>
          <cell r="AP1176" t="str">
            <v/>
          </cell>
          <cell r="AQ1176" t="str">
            <v/>
          </cell>
          <cell r="AR1176" t="str">
            <v/>
          </cell>
          <cell r="AS1176">
            <v>1120</v>
          </cell>
        </row>
        <row r="1177">
          <cell r="A1177" t="str">
            <v>4_3_6_Hard</v>
          </cell>
          <cell r="B1177">
            <v>4</v>
          </cell>
          <cell r="C1177">
            <v>3</v>
          </cell>
          <cell r="D1177">
            <v>6</v>
          </cell>
          <cell r="E1177">
            <v>32.700000000000003</v>
          </cell>
          <cell r="F1177" t="str">
            <v>Hard</v>
          </cell>
          <cell r="G1177" t="str">
            <v>标准关</v>
          </cell>
          <cell r="H1177">
            <v>1</v>
          </cell>
          <cell r="I1177">
            <v>1133.73</v>
          </cell>
          <cell r="J1177">
            <v>1.7779999999999998</v>
          </cell>
          <cell r="K1177">
            <v>1.1369531250000002</v>
          </cell>
          <cell r="L1177">
            <v>997</v>
          </cell>
          <cell r="M1177">
            <v>180</v>
          </cell>
          <cell r="N1177">
            <v>80</v>
          </cell>
          <cell r="O1177" t="str">
            <v>鬼1</v>
          </cell>
          <cell r="P1177" t="str">
            <v>乌龟1</v>
          </cell>
          <cell r="Q1177" t="str">
            <v>蜜蜂2</v>
          </cell>
          <cell r="R1177" t="str">
            <v>乌龟2</v>
          </cell>
          <cell r="S1177" t="str">
            <v/>
          </cell>
          <cell r="T1177" t="str">
            <v/>
          </cell>
          <cell r="U1177">
            <v>7</v>
          </cell>
          <cell r="V1177">
            <v>7</v>
          </cell>
          <cell r="W1177">
            <v>7</v>
          </cell>
          <cell r="X1177">
            <v>14</v>
          </cell>
          <cell r="Y1177" t="str">
            <v>0</v>
          </cell>
          <cell r="Z1177" t="str">
            <v>0</v>
          </cell>
          <cell r="AA1177">
            <v>356</v>
          </cell>
          <cell r="AB1177">
            <v>356</v>
          </cell>
          <cell r="AC1177">
            <v>1424</v>
          </cell>
          <cell r="AD1177">
            <v>1424</v>
          </cell>
          <cell r="AE1177" t="str">
            <v/>
          </cell>
          <cell r="AF1177" t="str">
            <v/>
          </cell>
          <cell r="AG1177">
            <v>1.7779999999999998</v>
          </cell>
          <cell r="AH1177">
            <v>1.7779999999999998</v>
          </cell>
          <cell r="AI1177">
            <v>1.7779999999999998</v>
          </cell>
          <cell r="AJ1177">
            <v>1.7779999999999998</v>
          </cell>
          <cell r="AK1177" t="str">
            <v/>
          </cell>
          <cell r="AL1177" t="str">
            <v/>
          </cell>
          <cell r="AM1177">
            <v>1</v>
          </cell>
          <cell r="AN1177">
            <v>1</v>
          </cell>
          <cell r="AO1177">
            <v>3</v>
          </cell>
          <cell r="AP1177">
            <v>3</v>
          </cell>
          <cell r="AQ1177" t="str">
            <v/>
          </cell>
          <cell r="AR1177" t="str">
            <v/>
          </cell>
          <cell r="AS1177">
            <v>1300</v>
          </cell>
        </row>
        <row r="1178">
          <cell r="A1178" t="str">
            <v>4_3_7_Hard</v>
          </cell>
          <cell r="B1178">
            <v>4</v>
          </cell>
          <cell r="C1178">
            <v>3</v>
          </cell>
          <cell r="D1178">
            <v>7</v>
          </cell>
          <cell r="E1178">
            <v>34.880000000000003</v>
          </cell>
          <cell r="F1178" t="str">
            <v>Hard</v>
          </cell>
          <cell r="G1178" t="str">
            <v>标准关</v>
          </cell>
          <cell r="H1178">
            <v>1</v>
          </cell>
          <cell r="I1178">
            <v>1434.1200000000001</v>
          </cell>
          <cell r="J1178">
            <v>1.7779999999999998</v>
          </cell>
          <cell r="K1178">
            <v>1.2632812500000001</v>
          </cell>
          <cell r="L1178">
            <v>1135</v>
          </cell>
          <cell r="M1178">
            <v>180</v>
          </cell>
          <cell r="N1178">
            <v>80</v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U1178" t="str">
            <v>0</v>
          </cell>
          <cell r="V1178" t="str">
            <v>0</v>
          </cell>
          <cell r="W1178" t="str">
            <v>0</v>
          </cell>
          <cell r="X1178" t="str">
            <v>0</v>
          </cell>
          <cell r="Y1178" t="str">
            <v>0</v>
          </cell>
          <cell r="Z1178" t="str">
            <v>0</v>
          </cell>
          <cell r="AA1178" t="str">
            <v/>
          </cell>
          <cell r="AB1178" t="str">
            <v/>
          </cell>
          <cell r="AC1178" t="str">
            <v/>
          </cell>
          <cell r="AD1178" t="str">
            <v/>
          </cell>
          <cell r="AE1178" t="str">
            <v/>
          </cell>
          <cell r="AF1178" t="str">
            <v/>
          </cell>
          <cell r="AG1178" t="str">
            <v/>
          </cell>
          <cell r="AH1178" t="str">
            <v/>
          </cell>
          <cell r="AI1178" t="str">
            <v/>
          </cell>
          <cell r="AJ1178" t="str">
            <v/>
          </cell>
          <cell r="AK1178" t="str">
            <v/>
          </cell>
          <cell r="AL1178" t="str">
            <v/>
          </cell>
          <cell r="AM1178" t="str">
            <v/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>
            <v>1480</v>
          </cell>
        </row>
        <row r="1179">
          <cell r="A1179" t="str">
            <v>4_3_8_Hard</v>
          </cell>
          <cell r="B1179">
            <v>4</v>
          </cell>
          <cell r="C1179">
            <v>3</v>
          </cell>
          <cell r="D1179">
            <v>8</v>
          </cell>
          <cell r="E1179">
            <v>37.06</v>
          </cell>
          <cell r="F1179" t="str">
            <v>Hard</v>
          </cell>
          <cell r="G1179" t="str">
            <v>标准关</v>
          </cell>
          <cell r="H1179">
            <v>1</v>
          </cell>
          <cell r="I1179">
            <v>1769.3940000000002</v>
          </cell>
          <cell r="J1179">
            <v>1.7779999999999998</v>
          </cell>
          <cell r="K1179">
            <v>1.389609375</v>
          </cell>
          <cell r="L1179">
            <v>1273</v>
          </cell>
          <cell r="M1179">
            <v>180</v>
          </cell>
          <cell r="N1179">
            <v>80</v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U1179" t="str">
            <v>0</v>
          </cell>
          <cell r="V1179" t="str">
            <v>0</v>
          </cell>
          <cell r="W1179" t="str">
            <v>0</v>
          </cell>
          <cell r="X1179" t="str">
            <v>0</v>
          </cell>
          <cell r="Y1179" t="str">
            <v>0</v>
          </cell>
          <cell r="Z1179" t="str">
            <v>0</v>
          </cell>
          <cell r="AA1179" t="str">
            <v/>
          </cell>
          <cell r="AB1179" t="str">
            <v/>
          </cell>
          <cell r="AC1179" t="str">
            <v/>
          </cell>
          <cell r="AD1179" t="str">
            <v/>
          </cell>
          <cell r="AE1179" t="str">
            <v/>
          </cell>
          <cell r="AF1179" t="str">
            <v/>
          </cell>
          <cell r="AG1179" t="str">
            <v/>
          </cell>
          <cell r="AH1179" t="str">
            <v/>
          </cell>
          <cell r="AI1179" t="str">
            <v/>
          </cell>
          <cell r="AJ1179" t="str">
            <v/>
          </cell>
          <cell r="AK1179" t="str">
            <v/>
          </cell>
          <cell r="AL1179" t="str">
            <v/>
          </cell>
          <cell r="AM1179" t="str">
            <v/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>
            <v>1660</v>
          </cell>
        </row>
        <row r="1180">
          <cell r="A1180" t="str">
            <v>4_3_9_Hard</v>
          </cell>
          <cell r="B1180">
            <v>4</v>
          </cell>
          <cell r="C1180">
            <v>3</v>
          </cell>
          <cell r="D1180">
            <v>9</v>
          </cell>
          <cell r="E1180">
            <v>39.24</v>
          </cell>
          <cell r="F1180" t="str">
            <v>Hard</v>
          </cell>
          <cell r="G1180" t="str">
            <v>标准关</v>
          </cell>
          <cell r="H1180">
            <v>1</v>
          </cell>
          <cell r="I1180">
            <v>2139.5519999999997</v>
          </cell>
          <cell r="J1180">
            <v>1.7779999999999998</v>
          </cell>
          <cell r="K1180">
            <v>1.5159375000000002</v>
          </cell>
          <cell r="L1180">
            <v>1411</v>
          </cell>
          <cell r="M1180">
            <v>180</v>
          </cell>
          <cell r="N1180">
            <v>80</v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U1180" t="str">
            <v>0</v>
          </cell>
          <cell r="V1180" t="str">
            <v>0</v>
          </cell>
          <cell r="W1180" t="str">
            <v>0</v>
          </cell>
          <cell r="X1180" t="str">
            <v>0</v>
          </cell>
          <cell r="Y1180" t="str">
            <v>0</v>
          </cell>
          <cell r="Z1180" t="str">
            <v>0</v>
          </cell>
          <cell r="AA1180" t="str">
            <v/>
          </cell>
          <cell r="AB1180" t="str">
            <v/>
          </cell>
          <cell r="AC1180" t="str">
            <v/>
          </cell>
          <cell r="AD1180" t="str">
            <v/>
          </cell>
          <cell r="AE1180" t="str">
            <v/>
          </cell>
          <cell r="AF1180" t="str">
            <v/>
          </cell>
          <cell r="AG1180" t="str">
            <v/>
          </cell>
          <cell r="AH1180" t="str">
            <v/>
          </cell>
          <cell r="AI1180" t="str">
            <v/>
          </cell>
          <cell r="AJ1180" t="str">
            <v/>
          </cell>
          <cell r="AK1180" t="str">
            <v/>
          </cell>
          <cell r="AL1180" t="str">
            <v/>
          </cell>
          <cell r="AM1180" t="str">
            <v/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>
            <v>1840</v>
          </cell>
        </row>
        <row r="1181">
          <cell r="A1181" t="str">
            <v>4_3_10_Hard</v>
          </cell>
          <cell r="B1181">
            <v>4</v>
          </cell>
          <cell r="C1181">
            <v>3</v>
          </cell>
          <cell r="D1181">
            <v>10</v>
          </cell>
          <cell r="E1181">
            <v>41.42</v>
          </cell>
          <cell r="F1181" t="str">
            <v>Hard</v>
          </cell>
          <cell r="G1181" t="str">
            <v>标准关</v>
          </cell>
          <cell r="H1181">
            <v>1</v>
          </cell>
          <cell r="I1181">
            <v>2544.5940000000001</v>
          </cell>
          <cell r="J1181">
            <v>1.7779999999999998</v>
          </cell>
          <cell r="K1181">
            <v>1.6422656250000003</v>
          </cell>
          <cell r="L1181">
            <v>1549</v>
          </cell>
          <cell r="M1181">
            <v>180</v>
          </cell>
          <cell r="N1181">
            <v>80</v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U1181" t="str">
            <v>0</v>
          </cell>
          <cell r="V1181" t="str">
            <v>0</v>
          </cell>
          <cell r="W1181" t="str">
            <v>0</v>
          </cell>
          <cell r="X1181" t="str">
            <v>0</v>
          </cell>
          <cell r="Y1181" t="str">
            <v>0</v>
          </cell>
          <cell r="Z1181" t="str">
            <v>0</v>
          </cell>
          <cell r="AA1181" t="str">
            <v/>
          </cell>
          <cell r="AB1181" t="str">
            <v/>
          </cell>
          <cell r="AC1181" t="str">
            <v/>
          </cell>
          <cell r="AD1181" t="str">
            <v/>
          </cell>
          <cell r="AE1181" t="str">
            <v/>
          </cell>
          <cell r="AF1181" t="str">
            <v/>
          </cell>
          <cell r="AG1181" t="str">
            <v/>
          </cell>
          <cell r="AH1181" t="str">
            <v/>
          </cell>
          <cell r="AI1181" t="str">
            <v/>
          </cell>
          <cell r="AJ1181" t="str">
            <v/>
          </cell>
          <cell r="AK1181" t="str">
            <v/>
          </cell>
          <cell r="AL1181" t="str">
            <v/>
          </cell>
          <cell r="AM1181" t="str">
            <v/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>
            <v>2020</v>
          </cell>
        </row>
        <row r="1182">
          <cell r="A1182" t="str">
            <v>4_4_1_Hard</v>
          </cell>
          <cell r="B1182">
            <v>4</v>
          </cell>
          <cell r="C1182">
            <v>4</v>
          </cell>
          <cell r="D1182">
            <v>1</v>
          </cell>
          <cell r="E1182">
            <v>22.799999999999997</v>
          </cell>
          <cell r="F1182" t="str">
            <v>Hard</v>
          </cell>
          <cell r="G1182" t="str">
            <v>标准关</v>
          </cell>
          <cell r="H1182">
            <v>1</v>
          </cell>
          <cell r="I1182">
            <v>133.38</v>
          </cell>
          <cell r="J1182">
            <v>1.9879999999999998</v>
          </cell>
          <cell r="K1182">
            <v>0.55687500000000012</v>
          </cell>
          <cell r="L1182">
            <v>240</v>
          </cell>
          <cell r="M1182">
            <v>180</v>
          </cell>
          <cell r="N1182">
            <v>80</v>
          </cell>
          <cell r="O1182" t="str">
            <v>鬼2</v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U1182">
            <v>12</v>
          </cell>
          <cell r="V1182" t="str">
            <v>0</v>
          </cell>
          <cell r="W1182" t="str">
            <v>0</v>
          </cell>
          <cell r="X1182" t="str">
            <v>0</v>
          </cell>
          <cell r="Y1182" t="str">
            <v>0</v>
          </cell>
          <cell r="Z1182" t="str">
            <v>0</v>
          </cell>
          <cell r="AA1182">
            <v>240</v>
          </cell>
          <cell r="AB1182" t="str">
            <v/>
          </cell>
          <cell r="AC1182" t="str">
            <v/>
          </cell>
          <cell r="AD1182" t="str">
            <v/>
          </cell>
          <cell r="AE1182" t="str">
            <v/>
          </cell>
          <cell r="AF1182" t="str">
            <v/>
          </cell>
          <cell r="AG1182">
            <v>1.9879999999999998</v>
          </cell>
          <cell r="AH1182" t="str">
            <v/>
          </cell>
          <cell r="AI1182" t="str">
            <v/>
          </cell>
          <cell r="AJ1182" t="str">
            <v/>
          </cell>
          <cell r="AK1182" t="str">
            <v/>
          </cell>
          <cell r="AL1182" t="str">
            <v/>
          </cell>
          <cell r="AM1182">
            <v>7</v>
          </cell>
          <cell r="AN1182" t="str">
            <v/>
          </cell>
          <cell r="AO1182" t="str">
            <v/>
          </cell>
          <cell r="AP1182" t="str">
            <v/>
          </cell>
          <cell r="AQ1182" t="str">
            <v/>
          </cell>
          <cell r="AR1182" t="str">
            <v/>
          </cell>
          <cell r="AS1182">
            <v>300</v>
          </cell>
        </row>
        <row r="1183">
          <cell r="A1183" t="str">
            <v>4_4_2_Hard</v>
          </cell>
          <cell r="B1183">
            <v>4</v>
          </cell>
          <cell r="C1183">
            <v>4</v>
          </cell>
          <cell r="D1183">
            <v>2</v>
          </cell>
          <cell r="E1183">
            <v>25.08</v>
          </cell>
          <cell r="F1183" t="str">
            <v>Hard</v>
          </cell>
          <cell r="G1183" t="str">
            <v>标准关</v>
          </cell>
          <cell r="H1183">
            <v>1</v>
          </cell>
          <cell r="I1183">
            <v>286.767</v>
          </cell>
          <cell r="J1183">
            <v>1.9879999999999998</v>
          </cell>
          <cell r="K1183">
            <v>0.69609375000000018</v>
          </cell>
          <cell r="L1183">
            <v>412</v>
          </cell>
          <cell r="M1183">
            <v>180</v>
          </cell>
          <cell r="N1183">
            <v>80</v>
          </cell>
          <cell r="O1183" t="str">
            <v>鬼2</v>
          </cell>
          <cell r="P1183" t="str">
            <v>乌龟1</v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U1183">
            <v>5</v>
          </cell>
          <cell r="V1183">
            <v>11</v>
          </cell>
          <cell r="W1183" t="str">
            <v>0</v>
          </cell>
          <cell r="X1183" t="str">
            <v>0</v>
          </cell>
          <cell r="Y1183" t="str">
            <v>0</v>
          </cell>
          <cell r="Z1183" t="str">
            <v>0</v>
          </cell>
          <cell r="AA1183">
            <v>851</v>
          </cell>
          <cell r="AB1183">
            <v>213</v>
          </cell>
          <cell r="AC1183" t="str">
            <v/>
          </cell>
          <cell r="AD1183" t="str">
            <v/>
          </cell>
          <cell r="AE1183" t="str">
            <v/>
          </cell>
          <cell r="AF1183" t="str">
            <v/>
          </cell>
          <cell r="AG1183">
            <v>1.9879999999999998</v>
          </cell>
          <cell r="AH1183">
            <v>1.9879999999999998</v>
          </cell>
          <cell r="AI1183" t="str">
            <v/>
          </cell>
          <cell r="AJ1183" t="str">
            <v/>
          </cell>
          <cell r="AK1183" t="str">
            <v/>
          </cell>
          <cell r="AL1183" t="str">
            <v/>
          </cell>
          <cell r="AM1183">
            <v>8</v>
          </cell>
          <cell r="AN1183">
            <v>4</v>
          </cell>
          <cell r="AO1183" t="str">
            <v/>
          </cell>
          <cell r="AP1183" t="str">
            <v/>
          </cell>
          <cell r="AQ1183" t="str">
            <v/>
          </cell>
          <cell r="AR1183" t="str">
            <v/>
          </cell>
          <cell r="AS1183">
            <v>516</v>
          </cell>
        </row>
        <row r="1184">
          <cell r="A1184" t="str">
            <v>4_4_3_Hard</v>
          </cell>
          <cell r="B1184">
            <v>4</v>
          </cell>
          <cell r="C1184">
            <v>4</v>
          </cell>
          <cell r="D1184">
            <v>3</v>
          </cell>
          <cell r="E1184">
            <v>27.359999999999996</v>
          </cell>
          <cell r="F1184" t="str">
            <v>Hard</v>
          </cell>
          <cell r="G1184" t="str">
            <v>标准关</v>
          </cell>
          <cell r="H1184">
            <v>1</v>
          </cell>
          <cell r="I1184">
            <v>488.17079999999993</v>
          </cell>
          <cell r="J1184">
            <v>1.9879999999999998</v>
          </cell>
          <cell r="K1184">
            <v>0.83531250000000012</v>
          </cell>
          <cell r="L1184">
            <v>584</v>
          </cell>
          <cell r="M1184">
            <v>180</v>
          </cell>
          <cell r="N1184">
            <v>80</v>
          </cell>
          <cell r="O1184" t="str">
            <v>乌龟1</v>
          </cell>
          <cell r="P1184" t="str">
            <v>蜜蜂2</v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U1184">
            <v>11</v>
          </cell>
          <cell r="V1184">
            <v>11</v>
          </cell>
          <cell r="W1184" t="str">
            <v>0</v>
          </cell>
          <cell r="X1184" t="str">
            <v>0</v>
          </cell>
          <cell r="Y1184" t="str">
            <v>0</v>
          </cell>
          <cell r="Z1184" t="str">
            <v>0</v>
          </cell>
          <cell r="AA1184">
            <v>234</v>
          </cell>
          <cell r="AB1184">
            <v>934</v>
          </cell>
          <cell r="AC1184" t="str">
            <v/>
          </cell>
          <cell r="AD1184" t="str">
            <v/>
          </cell>
          <cell r="AE1184" t="str">
            <v/>
          </cell>
          <cell r="AF1184" t="str">
            <v/>
          </cell>
          <cell r="AG1184">
            <v>1.9879999999999998</v>
          </cell>
          <cell r="AH1184">
            <v>1.9879999999999998</v>
          </cell>
          <cell r="AI1184" t="str">
            <v/>
          </cell>
          <cell r="AJ1184" t="str">
            <v/>
          </cell>
          <cell r="AK1184" t="str">
            <v/>
          </cell>
          <cell r="AL1184" t="str">
            <v/>
          </cell>
          <cell r="AM1184">
            <v>2</v>
          </cell>
          <cell r="AN1184">
            <v>5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>
            <v>732</v>
          </cell>
        </row>
        <row r="1185">
          <cell r="A1185" t="str">
            <v>4_4_4_Hard</v>
          </cell>
          <cell r="B1185">
            <v>4</v>
          </cell>
          <cell r="C1185">
            <v>4</v>
          </cell>
          <cell r="D1185">
            <v>4</v>
          </cell>
          <cell r="E1185">
            <v>29.639999999999997</v>
          </cell>
          <cell r="F1185" t="str">
            <v>Hard</v>
          </cell>
          <cell r="G1185" t="str">
            <v>标准关</v>
          </cell>
          <cell r="H1185">
            <v>1</v>
          </cell>
          <cell r="I1185">
            <v>731.36699999999996</v>
          </cell>
          <cell r="J1185">
            <v>1.9879999999999998</v>
          </cell>
          <cell r="K1185">
            <v>0.97453125000000018</v>
          </cell>
          <cell r="L1185">
            <v>750</v>
          </cell>
          <cell r="M1185">
            <v>180</v>
          </cell>
          <cell r="N1185">
            <v>80</v>
          </cell>
          <cell r="O1185" t="str">
            <v>乌龟1</v>
          </cell>
          <cell r="P1185" t="str">
            <v>蜜蜂2</v>
          </cell>
          <cell r="Q1185" t="str">
            <v>乌龟2</v>
          </cell>
          <cell r="R1185" t="str">
            <v/>
          </cell>
          <cell r="S1185" t="str">
            <v/>
          </cell>
          <cell r="T1185" t="str">
            <v/>
          </cell>
          <cell r="U1185">
            <v>11</v>
          </cell>
          <cell r="V1185">
            <v>11</v>
          </cell>
          <cell r="W1185">
            <v>5</v>
          </cell>
          <cell r="X1185" t="str">
            <v>0</v>
          </cell>
          <cell r="Y1185" t="str">
            <v>0</v>
          </cell>
          <cell r="Z1185" t="str">
            <v>0</v>
          </cell>
          <cell r="AA1185">
            <v>270</v>
          </cell>
          <cell r="AB1185">
            <v>1080</v>
          </cell>
          <cell r="AC1185">
            <v>1080</v>
          </cell>
          <cell r="AD1185" t="str">
            <v/>
          </cell>
          <cell r="AE1185" t="str">
            <v/>
          </cell>
          <cell r="AF1185" t="str">
            <v/>
          </cell>
          <cell r="AG1185">
            <v>1.9879999999999998</v>
          </cell>
          <cell r="AH1185">
            <v>1.9879999999999998</v>
          </cell>
          <cell r="AI1185">
            <v>1.9879999999999998</v>
          </cell>
          <cell r="AJ1185" t="str">
            <v/>
          </cell>
          <cell r="AK1185" t="str">
            <v/>
          </cell>
          <cell r="AL1185" t="str">
            <v/>
          </cell>
          <cell r="AM1185">
            <v>2</v>
          </cell>
          <cell r="AN1185">
            <v>4</v>
          </cell>
          <cell r="AO1185">
            <v>4</v>
          </cell>
          <cell r="AP1185" t="str">
            <v/>
          </cell>
          <cell r="AQ1185" t="str">
            <v/>
          </cell>
          <cell r="AR1185" t="str">
            <v/>
          </cell>
          <cell r="AS1185">
            <v>940</v>
          </cell>
        </row>
        <row r="1186">
          <cell r="A1186" t="str">
            <v>4_4_5_Hard</v>
          </cell>
          <cell r="B1186">
            <v>4</v>
          </cell>
          <cell r="C1186">
            <v>4</v>
          </cell>
          <cell r="D1186">
            <v>5</v>
          </cell>
          <cell r="E1186">
            <v>31.919999999999995</v>
          </cell>
          <cell r="F1186" t="str">
            <v>Hard</v>
          </cell>
          <cell r="G1186" t="str">
            <v>标准关</v>
          </cell>
          <cell r="H1186">
            <v>1</v>
          </cell>
          <cell r="I1186">
            <v>995.904</v>
          </cell>
          <cell r="J1186">
            <v>1.9879999999999998</v>
          </cell>
          <cell r="K1186">
            <v>1.1137500000000002</v>
          </cell>
          <cell r="L1186">
            <v>894</v>
          </cell>
          <cell r="M1186">
            <v>180</v>
          </cell>
          <cell r="N1186">
            <v>80</v>
          </cell>
          <cell r="O1186" t="str">
            <v>蜜蜂2</v>
          </cell>
          <cell r="P1186" t="str">
            <v>乌龟2</v>
          </cell>
          <cell r="Q1186" t="str">
            <v>鬼2</v>
          </cell>
          <cell r="R1186" t="str">
            <v/>
          </cell>
          <cell r="S1186" t="str">
            <v/>
          </cell>
          <cell r="T1186" t="str">
            <v/>
          </cell>
          <cell r="U1186">
            <v>14</v>
          </cell>
          <cell r="V1186">
            <v>14</v>
          </cell>
          <cell r="W1186">
            <v>7</v>
          </cell>
          <cell r="X1186" t="str">
            <v>0</v>
          </cell>
          <cell r="Y1186" t="str">
            <v>0</v>
          </cell>
          <cell r="Z1186" t="str">
            <v>0</v>
          </cell>
          <cell r="AA1186">
            <v>894</v>
          </cell>
          <cell r="AB1186">
            <v>894</v>
          </cell>
          <cell r="AC1186">
            <v>894</v>
          </cell>
          <cell r="AD1186" t="str">
            <v/>
          </cell>
          <cell r="AE1186" t="str">
            <v/>
          </cell>
          <cell r="AF1186" t="str">
            <v/>
          </cell>
          <cell r="AG1186">
            <v>1.9879999999999998</v>
          </cell>
          <cell r="AH1186">
            <v>1.9879999999999998</v>
          </cell>
          <cell r="AI1186">
            <v>1.9879999999999998</v>
          </cell>
          <cell r="AJ1186" t="str">
            <v/>
          </cell>
          <cell r="AK1186" t="str">
            <v/>
          </cell>
          <cell r="AL1186" t="str">
            <v/>
          </cell>
          <cell r="AM1186">
            <v>2</v>
          </cell>
          <cell r="AN1186">
            <v>2</v>
          </cell>
          <cell r="AO1186">
            <v>2</v>
          </cell>
          <cell r="AP1186" t="str">
            <v/>
          </cell>
          <cell r="AQ1186" t="str">
            <v/>
          </cell>
          <cell r="AR1186" t="str">
            <v/>
          </cell>
          <cell r="AS1186">
            <v>1120</v>
          </cell>
        </row>
        <row r="1187">
          <cell r="A1187" t="str">
            <v>4_4_6_Hard</v>
          </cell>
          <cell r="B1187">
            <v>4</v>
          </cell>
          <cell r="C1187">
            <v>4</v>
          </cell>
          <cell r="D1187">
            <v>6</v>
          </cell>
          <cell r="E1187">
            <v>34.199999999999996</v>
          </cell>
          <cell r="F1187" t="str">
            <v>Hard</v>
          </cell>
          <cell r="G1187" t="str">
            <v>标准关</v>
          </cell>
          <cell r="H1187">
            <v>1</v>
          </cell>
          <cell r="I1187">
            <v>1300.4549999999999</v>
          </cell>
          <cell r="J1187">
            <v>1.9879999999999998</v>
          </cell>
          <cell r="K1187">
            <v>1.2529687500000002</v>
          </cell>
          <cell r="L1187">
            <v>1038</v>
          </cell>
          <cell r="M1187">
            <v>180</v>
          </cell>
          <cell r="N1187">
            <v>80</v>
          </cell>
          <cell r="O1187" t="str">
            <v>乌龟1</v>
          </cell>
          <cell r="P1187" t="str">
            <v>蜜蜂2</v>
          </cell>
          <cell r="Q1187" t="str">
            <v>乌龟2</v>
          </cell>
          <cell r="R1187" t="str">
            <v>鬼2</v>
          </cell>
          <cell r="S1187" t="str">
            <v/>
          </cell>
          <cell r="T1187" t="str">
            <v/>
          </cell>
          <cell r="U1187">
            <v>8</v>
          </cell>
          <cell r="V1187">
            <v>8</v>
          </cell>
          <cell r="W1187">
            <v>8</v>
          </cell>
          <cell r="X1187">
            <v>17</v>
          </cell>
          <cell r="Y1187" t="str">
            <v>0</v>
          </cell>
          <cell r="Z1187" t="str">
            <v>0</v>
          </cell>
          <cell r="AA1187">
            <v>304</v>
          </cell>
          <cell r="AB1187">
            <v>1216</v>
          </cell>
          <cell r="AC1187">
            <v>1216</v>
          </cell>
          <cell r="AD1187">
            <v>1216</v>
          </cell>
          <cell r="AE1187" t="str">
            <v/>
          </cell>
          <cell r="AF1187" t="str">
            <v/>
          </cell>
          <cell r="AG1187">
            <v>1.9879999999999998</v>
          </cell>
          <cell r="AH1187">
            <v>1.9879999999999998</v>
          </cell>
          <cell r="AI1187">
            <v>1.9879999999999998</v>
          </cell>
          <cell r="AJ1187">
            <v>1.9879999999999998</v>
          </cell>
          <cell r="AK1187" t="str">
            <v/>
          </cell>
          <cell r="AL1187" t="str">
            <v/>
          </cell>
          <cell r="AM1187">
            <v>1</v>
          </cell>
          <cell r="AN1187">
            <v>2</v>
          </cell>
          <cell r="AO1187">
            <v>2</v>
          </cell>
          <cell r="AP1187">
            <v>2</v>
          </cell>
          <cell r="AQ1187" t="str">
            <v/>
          </cell>
          <cell r="AR1187" t="str">
            <v/>
          </cell>
          <cell r="AS1187">
            <v>1300</v>
          </cell>
        </row>
        <row r="1188">
          <cell r="A1188" t="str">
            <v>4_4_7_Hard</v>
          </cell>
          <cell r="B1188">
            <v>4</v>
          </cell>
          <cell r="C1188">
            <v>4</v>
          </cell>
          <cell r="D1188">
            <v>7</v>
          </cell>
          <cell r="E1188">
            <v>36.479999999999997</v>
          </cell>
          <cell r="F1188" t="str">
            <v>Hard</v>
          </cell>
          <cell r="G1188" t="str">
            <v>标准关</v>
          </cell>
          <cell r="H1188">
            <v>1</v>
          </cell>
          <cell r="I1188">
            <v>1645.02</v>
          </cell>
          <cell r="J1188">
            <v>1.9879999999999998</v>
          </cell>
          <cell r="K1188">
            <v>1.3921875000000004</v>
          </cell>
          <cell r="L1188">
            <v>1182</v>
          </cell>
          <cell r="M1188">
            <v>180</v>
          </cell>
          <cell r="N1188">
            <v>80</v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U1188" t="str">
            <v>0</v>
          </cell>
          <cell r="V1188" t="str">
            <v>0</v>
          </cell>
          <cell r="W1188" t="str">
            <v>0</v>
          </cell>
          <cell r="X1188" t="str">
            <v>0</v>
          </cell>
          <cell r="Y1188" t="str">
            <v>0</v>
          </cell>
          <cell r="Z1188" t="str">
            <v>0</v>
          </cell>
          <cell r="AA1188" t="str">
            <v/>
          </cell>
          <cell r="AB1188" t="str">
            <v/>
          </cell>
          <cell r="AC1188" t="str">
            <v/>
          </cell>
          <cell r="AD1188" t="str">
            <v/>
          </cell>
          <cell r="AE1188" t="str">
            <v/>
          </cell>
          <cell r="AF1188" t="str">
            <v/>
          </cell>
          <cell r="AG1188" t="str">
            <v/>
          </cell>
          <cell r="AH1188" t="str">
            <v/>
          </cell>
          <cell r="AI1188" t="str">
            <v/>
          </cell>
          <cell r="AJ1188" t="str">
            <v/>
          </cell>
          <cell r="AK1188" t="str">
            <v/>
          </cell>
          <cell r="AL1188" t="str">
            <v/>
          </cell>
          <cell r="AM1188" t="str">
            <v/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>
            <v>1480</v>
          </cell>
        </row>
        <row r="1189">
          <cell r="A1189" t="str">
            <v>4_4_8_Hard</v>
          </cell>
          <cell r="B1189">
            <v>4</v>
          </cell>
          <cell r="C1189">
            <v>4</v>
          </cell>
          <cell r="D1189">
            <v>8</v>
          </cell>
          <cell r="E1189">
            <v>38.759999999999991</v>
          </cell>
          <cell r="F1189" t="str">
            <v>Hard</v>
          </cell>
          <cell r="G1189" t="str">
            <v>标准关</v>
          </cell>
          <cell r="H1189">
            <v>1</v>
          </cell>
          <cell r="I1189">
            <v>2029.5989999999999</v>
          </cell>
          <cell r="J1189">
            <v>1.9879999999999998</v>
          </cell>
          <cell r="K1189">
            <v>1.5314062500000003</v>
          </cell>
          <cell r="L1189">
            <v>1325</v>
          </cell>
          <cell r="M1189">
            <v>180</v>
          </cell>
          <cell r="N1189">
            <v>80</v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>0</v>
          </cell>
          <cell r="V1189" t="str">
            <v>0</v>
          </cell>
          <cell r="W1189" t="str">
            <v>0</v>
          </cell>
          <cell r="X1189" t="str">
            <v>0</v>
          </cell>
          <cell r="Y1189" t="str">
            <v>0</v>
          </cell>
          <cell r="Z1189" t="str">
            <v>0</v>
          </cell>
          <cell r="AA1189" t="str">
            <v/>
          </cell>
          <cell r="AB1189" t="str">
            <v/>
          </cell>
          <cell r="AC1189" t="str">
            <v/>
          </cell>
          <cell r="AD1189" t="str">
            <v/>
          </cell>
          <cell r="AE1189" t="str">
            <v/>
          </cell>
          <cell r="AF1189" t="str">
            <v/>
          </cell>
          <cell r="AG1189" t="str">
            <v/>
          </cell>
          <cell r="AH1189" t="str">
            <v/>
          </cell>
          <cell r="AI1189" t="str">
            <v/>
          </cell>
          <cell r="AJ1189" t="str">
            <v/>
          </cell>
          <cell r="AK1189" t="str">
            <v/>
          </cell>
          <cell r="AL1189" t="str">
            <v/>
          </cell>
          <cell r="AM1189" t="str">
            <v/>
          </cell>
          <cell r="AN1189" t="str">
            <v/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>
            <v>1660</v>
          </cell>
        </row>
        <row r="1190">
          <cell r="A1190" t="str">
            <v>4_4_9_Hard</v>
          </cell>
          <cell r="B1190">
            <v>4</v>
          </cell>
          <cell r="C1190">
            <v>4</v>
          </cell>
          <cell r="D1190">
            <v>9</v>
          </cell>
          <cell r="E1190">
            <v>41.04</v>
          </cell>
          <cell r="F1190" t="str">
            <v>Hard</v>
          </cell>
          <cell r="G1190" t="str">
            <v>标准关</v>
          </cell>
          <cell r="H1190">
            <v>1</v>
          </cell>
          <cell r="I1190">
            <v>2454.192</v>
          </cell>
          <cell r="J1190">
            <v>1.9879999999999998</v>
          </cell>
          <cell r="K1190">
            <v>1.6706250000000002</v>
          </cell>
          <cell r="L1190">
            <v>1469</v>
          </cell>
          <cell r="M1190">
            <v>180</v>
          </cell>
          <cell r="N1190">
            <v>80</v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>0</v>
          </cell>
          <cell r="V1190" t="str">
            <v>0</v>
          </cell>
          <cell r="W1190" t="str">
            <v>0</v>
          </cell>
          <cell r="X1190" t="str">
            <v>0</v>
          </cell>
          <cell r="Y1190" t="str">
            <v>0</v>
          </cell>
          <cell r="Z1190" t="str">
            <v>0</v>
          </cell>
          <cell r="AA1190" t="str">
            <v/>
          </cell>
          <cell r="AB1190" t="str">
            <v/>
          </cell>
          <cell r="AC1190" t="str">
            <v/>
          </cell>
          <cell r="AD1190" t="str">
            <v/>
          </cell>
          <cell r="AE1190" t="str">
            <v/>
          </cell>
          <cell r="AF1190" t="str">
            <v/>
          </cell>
          <cell r="AG1190" t="str">
            <v/>
          </cell>
          <cell r="AH1190" t="str">
            <v/>
          </cell>
          <cell r="AI1190" t="str">
            <v/>
          </cell>
          <cell r="AJ1190" t="str">
            <v/>
          </cell>
          <cell r="AK1190" t="str">
            <v/>
          </cell>
          <cell r="AL1190" t="str">
            <v/>
          </cell>
          <cell r="AM1190" t="str">
            <v/>
          </cell>
          <cell r="AN1190" t="str">
            <v/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>
            <v>1840</v>
          </cell>
        </row>
        <row r="1191">
          <cell r="A1191" t="str">
            <v>4_4_10_Hard</v>
          </cell>
          <cell r="B1191">
            <v>4</v>
          </cell>
          <cell r="C1191">
            <v>4</v>
          </cell>
          <cell r="D1191">
            <v>10</v>
          </cell>
          <cell r="E1191">
            <v>43.319999999999993</v>
          </cell>
          <cell r="F1191" t="str">
            <v>Hard</v>
          </cell>
          <cell r="G1191" t="str">
            <v>标准关</v>
          </cell>
          <cell r="H1191">
            <v>1</v>
          </cell>
          <cell r="I1191">
            <v>2918.7989999999995</v>
          </cell>
          <cell r="J1191">
            <v>1.9879999999999998</v>
          </cell>
          <cell r="K1191">
            <v>1.8098437500000004</v>
          </cell>
          <cell r="L1191">
            <v>1613</v>
          </cell>
          <cell r="M1191">
            <v>180</v>
          </cell>
          <cell r="N1191">
            <v>80</v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>0</v>
          </cell>
          <cell r="V1191" t="str">
            <v>0</v>
          </cell>
          <cell r="W1191" t="str">
            <v>0</v>
          </cell>
          <cell r="X1191" t="str">
            <v>0</v>
          </cell>
          <cell r="Y1191" t="str">
            <v>0</v>
          </cell>
          <cell r="Z1191" t="str">
            <v>0</v>
          </cell>
          <cell r="AA1191" t="str">
            <v/>
          </cell>
          <cell r="AB1191" t="str">
            <v/>
          </cell>
          <cell r="AC1191" t="str">
            <v/>
          </cell>
          <cell r="AD1191" t="str">
            <v/>
          </cell>
          <cell r="AE1191" t="str">
            <v/>
          </cell>
          <cell r="AF1191" t="str">
            <v/>
          </cell>
          <cell r="AG1191" t="str">
            <v/>
          </cell>
          <cell r="AH1191" t="str">
            <v/>
          </cell>
          <cell r="AI1191" t="str">
            <v/>
          </cell>
          <cell r="AJ1191" t="str">
            <v/>
          </cell>
          <cell r="AK1191" t="str">
            <v/>
          </cell>
          <cell r="AL1191" t="str">
            <v/>
          </cell>
          <cell r="AM1191" t="str">
            <v/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>
            <v>2020</v>
          </cell>
        </row>
        <row r="1192">
          <cell r="A1192" t="str">
            <v>4_5_1_Hard</v>
          </cell>
          <cell r="B1192">
            <v>4</v>
          </cell>
          <cell r="C1192">
            <v>5</v>
          </cell>
          <cell r="D1192">
            <v>1</v>
          </cell>
          <cell r="E1192">
            <v>23.799999999999997</v>
          </cell>
          <cell r="F1192" t="str">
            <v>Hard</v>
          </cell>
          <cell r="G1192" t="str">
            <v>困难关</v>
          </cell>
          <cell r="H1192">
            <v>1</v>
          </cell>
          <cell r="I1192">
            <v>150.47999999999999</v>
          </cell>
          <cell r="J1192">
            <v>2.198</v>
          </cell>
          <cell r="K1192">
            <v>0.60843750000000008</v>
          </cell>
          <cell r="L1192">
            <v>247</v>
          </cell>
          <cell r="M1192">
            <v>180</v>
          </cell>
          <cell r="N1192">
            <v>80</v>
          </cell>
          <cell r="O1192" t="str">
            <v>种子2</v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>
            <v>14</v>
          </cell>
          <cell r="V1192" t="str">
            <v>0</v>
          </cell>
          <cell r="W1192" t="str">
            <v>0</v>
          </cell>
          <cell r="X1192" t="str">
            <v>0</v>
          </cell>
          <cell r="Y1192" t="str">
            <v>0</v>
          </cell>
          <cell r="Z1192" t="str">
            <v>0</v>
          </cell>
          <cell r="AA1192">
            <v>247</v>
          </cell>
          <cell r="AB1192" t="str">
            <v/>
          </cell>
          <cell r="AC1192" t="str">
            <v/>
          </cell>
          <cell r="AD1192" t="str">
            <v/>
          </cell>
          <cell r="AE1192" t="str">
            <v/>
          </cell>
          <cell r="AF1192" t="str">
            <v/>
          </cell>
          <cell r="AG1192">
            <v>2.198</v>
          </cell>
          <cell r="AH1192" t="str">
            <v/>
          </cell>
          <cell r="AI1192" t="str">
            <v/>
          </cell>
          <cell r="AJ1192" t="str">
            <v/>
          </cell>
          <cell r="AK1192" t="str">
            <v/>
          </cell>
          <cell r="AL1192" t="str">
            <v/>
          </cell>
          <cell r="AM1192">
            <v>6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>
            <v>300</v>
          </cell>
        </row>
        <row r="1193">
          <cell r="A1193" t="str">
            <v>4_5_2_Hard</v>
          </cell>
          <cell r="B1193">
            <v>4</v>
          </cell>
          <cell r="C1193">
            <v>5</v>
          </cell>
          <cell r="D1193">
            <v>2</v>
          </cell>
          <cell r="E1193">
            <v>26.18</v>
          </cell>
          <cell r="F1193" t="str">
            <v>Hard</v>
          </cell>
          <cell r="G1193" t="str">
            <v>困难关</v>
          </cell>
          <cell r="H1193">
            <v>1</v>
          </cell>
          <cell r="I1193">
            <v>323.53200000000004</v>
          </cell>
          <cell r="J1193">
            <v>2.198</v>
          </cell>
          <cell r="K1193">
            <v>0.76054687500000007</v>
          </cell>
          <cell r="L1193">
            <v>425</v>
          </cell>
          <cell r="M1193">
            <v>180</v>
          </cell>
          <cell r="N1193">
            <v>80</v>
          </cell>
          <cell r="O1193" t="str">
            <v>种子2</v>
          </cell>
          <cell r="P1193" t="str">
            <v>乌龟1</v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>
            <v>6</v>
          </cell>
          <cell r="V1193">
            <v>13</v>
          </cell>
          <cell r="W1193" t="str">
            <v>0</v>
          </cell>
          <cell r="X1193" t="str">
            <v>0</v>
          </cell>
          <cell r="Y1193" t="str">
            <v>0</v>
          </cell>
          <cell r="Z1193" t="str">
            <v>0</v>
          </cell>
          <cell r="AA1193">
            <v>873</v>
          </cell>
          <cell r="AB1193">
            <v>218</v>
          </cell>
          <cell r="AC1193" t="str">
            <v/>
          </cell>
          <cell r="AD1193" t="str">
            <v/>
          </cell>
          <cell r="AE1193" t="str">
            <v/>
          </cell>
          <cell r="AF1193" t="str">
            <v/>
          </cell>
          <cell r="AG1193">
            <v>2.198</v>
          </cell>
          <cell r="AH1193">
            <v>2.198</v>
          </cell>
          <cell r="AI1193" t="str">
            <v/>
          </cell>
          <cell r="AJ1193" t="str">
            <v/>
          </cell>
          <cell r="AK1193" t="str">
            <v/>
          </cell>
          <cell r="AL1193" t="str">
            <v/>
          </cell>
          <cell r="AM1193">
            <v>6</v>
          </cell>
          <cell r="AN1193">
            <v>3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>
            <v>516</v>
          </cell>
        </row>
        <row r="1194">
          <cell r="A1194" t="str">
            <v>4_5_3_Hard</v>
          </cell>
          <cell r="B1194">
            <v>4</v>
          </cell>
          <cell r="C1194">
            <v>5</v>
          </cell>
          <cell r="D1194">
            <v>3</v>
          </cell>
          <cell r="E1194">
            <v>28.559999999999995</v>
          </cell>
          <cell r="F1194" t="str">
            <v>Hard</v>
          </cell>
          <cell r="G1194" t="str">
            <v>困难关</v>
          </cell>
          <cell r="H1194">
            <v>1</v>
          </cell>
          <cell r="I1194">
            <v>550.75679999999988</v>
          </cell>
          <cell r="J1194">
            <v>2.198</v>
          </cell>
          <cell r="K1194">
            <v>0.91265625000000017</v>
          </cell>
          <cell r="L1194">
            <v>603</v>
          </cell>
          <cell r="M1194">
            <v>180</v>
          </cell>
          <cell r="N1194">
            <v>80</v>
          </cell>
          <cell r="O1194" t="str">
            <v>乌龟1</v>
          </cell>
          <cell r="P1194" t="str">
            <v>蜜蜂2</v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>
            <v>13</v>
          </cell>
          <cell r="V1194">
            <v>13</v>
          </cell>
          <cell r="W1194" t="str">
            <v>0</v>
          </cell>
          <cell r="X1194" t="str">
            <v>0</v>
          </cell>
          <cell r="Y1194" t="str">
            <v>0</v>
          </cell>
          <cell r="Z1194" t="str">
            <v>0</v>
          </cell>
          <cell r="AA1194">
            <v>241</v>
          </cell>
          <cell r="AB1194">
            <v>965</v>
          </cell>
          <cell r="AC1194" t="str">
            <v/>
          </cell>
          <cell r="AD1194" t="str">
            <v/>
          </cell>
          <cell r="AE1194" t="str">
            <v/>
          </cell>
          <cell r="AF1194" t="str">
            <v/>
          </cell>
          <cell r="AG1194">
            <v>2.198</v>
          </cell>
          <cell r="AH1194">
            <v>2.198</v>
          </cell>
          <cell r="AI1194" t="str">
            <v/>
          </cell>
          <cell r="AJ1194" t="str">
            <v/>
          </cell>
          <cell r="AK1194" t="str">
            <v/>
          </cell>
          <cell r="AL1194" t="str">
            <v/>
          </cell>
          <cell r="AM1194">
            <v>2</v>
          </cell>
          <cell r="AN1194">
            <v>4</v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>
            <v>732</v>
          </cell>
        </row>
        <row r="1195">
          <cell r="A1195" t="str">
            <v>4_5_4_Hard</v>
          </cell>
          <cell r="B1195">
            <v>4</v>
          </cell>
          <cell r="C1195">
            <v>5</v>
          </cell>
          <cell r="D1195">
            <v>4</v>
          </cell>
          <cell r="E1195">
            <v>30.939999999999998</v>
          </cell>
          <cell r="F1195" t="str">
            <v>Hard</v>
          </cell>
          <cell r="G1195" t="str">
            <v>困难关</v>
          </cell>
          <cell r="H1195">
            <v>1</v>
          </cell>
          <cell r="I1195">
            <v>825.13199999999995</v>
          </cell>
          <cell r="J1195">
            <v>2.198</v>
          </cell>
          <cell r="K1195">
            <v>1.0647656250000002</v>
          </cell>
          <cell r="L1195">
            <v>775</v>
          </cell>
          <cell r="M1195">
            <v>180</v>
          </cell>
          <cell r="N1195">
            <v>80</v>
          </cell>
          <cell r="O1195" t="str">
            <v>乌龟1</v>
          </cell>
          <cell r="P1195" t="str">
            <v>蜜蜂2</v>
          </cell>
          <cell r="Q1195" t="str">
            <v>乌龟2</v>
          </cell>
          <cell r="R1195" t="str">
            <v/>
          </cell>
          <cell r="S1195" t="str">
            <v/>
          </cell>
          <cell r="T1195" t="str">
            <v/>
          </cell>
          <cell r="U1195">
            <v>13</v>
          </cell>
          <cell r="V1195">
            <v>13</v>
          </cell>
          <cell r="W1195">
            <v>6</v>
          </cell>
          <cell r="X1195" t="str">
            <v>0</v>
          </cell>
          <cell r="Y1195" t="str">
            <v>0</v>
          </cell>
          <cell r="Z1195" t="str">
            <v>0</v>
          </cell>
          <cell r="AA1195">
            <v>279</v>
          </cell>
          <cell r="AB1195">
            <v>1115</v>
          </cell>
          <cell r="AC1195">
            <v>1115</v>
          </cell>
          <cell r="AD1195" t="str">
            <v/>
          </cell>
          <cell r="AE1195" t="str">
            <v/>
          </cell>
          <cell r="AF1195" t="str">
            <v/>
          </cell>
          <cell r="AG1195">
            <v>2.198</v>
          </cell>
          <cell r="AH1195">
            <v>2.198</v>
          </cell>
          <cell r="AI1195">
            <v>2.198</v>
          </cell>
          <cell r="AJ1195" t="str">
            <v/>
          </cell>
          <cell r="AK1195" t="str">
            <v/>
          </cell>
          <cell r="AL1195" t="str">
            <v/>
          </cell>
          <cell r="AM1195">
            <v>2</v>
          </cell>
          <cell r="AN1195">
            <v>3</v>
          </cell>
          <cell r="AO1195">
            <v>3</v>
          </cell>
          <cell r="AP1195" t="str">
            <v/>
          </cell>
          <cell r="AQ1195" t="str">
            <v/>
          </cell>
          <cell r="AR1195" t="str">
            <v/>
          </cell>
          <cell r="AS1195">
            <v>940</v>
          </cell>
        </row>
        <row r="1196">
          <cell r="A1196" t="str">
            <v>4_5_5_Hard</v>
          </cell>
          <cell r="B1196">
            <v>4</v>
          </cell>
          <cell r="C1196">
            <v>5</v>
          </cell>
          <cell r="D1196">
            <v>5</v>
          </cell>
          <cell r="E1196">
            <v>33.319999999999993</v>
          </cell>
          <cell r="F1196" t="str">
            <v>Hard</v>
          </cell>
          <cell r="G1196" t="str">
            <v>困难关</v>
          </cell>
          <cell r="H1196">
            <v>1</v>
          </cell>
          <cell r="I1196">
            <v>1123.5840000000001</v>
          </cell>
          <cell r="J1196">
            <v>2.198</v>
          </cell>
          <cell r="K1196">
            <v>1.2168750000000002</v>
          </cell>
          <cell r="L1196">
            <v>923</v>
          </cell>
          <cell r="M1196">
            <v>180</v>
          </cell>
          <cell r="N1196">
            <v>80</v>
          </cell>
          <cell r="O1196" t="str">
            <v>蜜蜂2</v>
          </cell>
          <cell r="P1196" t="str">
            <v>乌龟2</v>
          </cell>
          <cell r="Q1196" t="str">
            <v>种子2</v>
          </cell>
          <cell r="R1196" t="str">
            <v/>
          </cell>
          <cell r="S1196" t="str">
            <v/>
          </cell>
          <cell r="T1196" t="str">
            <v/>
          </cell>
          <cell r="U1196">
            <v>16</v>
          </cell>
          <cell r="V1196">
            <v>16</v>
          </cell>
          <cell r="W1196">
            <v>8</v>
          </cell>
          <cell r="X1196" t="str">
            <v>0</v>
          </cell>
          <cell r="Y1196" t="str">
            <v>0</v>
          </cell>
          <cell r="Z1196" t="str">
            <v>0</v>
          </cell>
          <cell r="AA1196">
            <v>923</v>
          </cell>
          <cell r="AB1196">
            <v>923</v>
          </cell>
          <cell r="AC1196">
            <v>923</v>
          </cell>
          <cell r="AD1196" t="str">
            <v/>
          </cell>
          <cell r="AE1196" t="str">
            <v/>
          </cell>
          <cell r="AF1196" t="str">
            <v/>
          </cell>
          <cell r="AG1196">
            <v>2.198</v>
          </cell>
          <cell r="AH1196">
            <v>2.198</v>
          </cell>
          <cell r="AI1196">
            <v>2.198</v>
          </cell>
          <cell r="AJ1196" t="str">
            <v/>
          </cell>
          <cell r="AK1196" t="str">
            <v/>
          </cell>
          <cell r="AL1196" t="str">
            <v/>
          </cell>
          <cell r="AM1196">
            <v>2</v>
          </cell>
          <cell r="AN1196">
            <v>2</v>
          </cell>
          <cell r="AO1196">
            <v>2</v>
          </cell>
          <cell r="AP1196" t="str">
            <v/>
          </cell>
          <cell r="AQ1196" t="str">
            <v/>
          </cell>
          <cell r="AR1196" t="str">
            <v/>
          </cell>
          <cell r="AS1196">
            <v>1120</v>
          </cell>
        </row>
        <row r="1197">
          <cell r="A1197" t="str">
            <v>4_5_6_Hard</v>
          </cell>
          <cell r="B1197">
            <v>4</v>
          </cell>
          <cell r="C1197">
            <v>5</v>
          </cell>
          <cell r="D1197">
            <v>6</v>
          </cell>
          <cell r="E1197">
            <v>35.699999999999996</v>
          </cell>
          <cell r="F1197" t="str">
            <v>Hard</v>
          </cell>
          <cell r="G1197" t="str">
            <v>困难关</v>
          </cell>
          <cell r="H1197">
            <v>1</v>
          </cell>
          <cell r="I1197">
            <v>1467.18</v>
          </cell>
          <cell r="J1197">
            <v>2.198</v>
          </cell>
          <cell r="K1197">
            <v>1.3689843750000001</v>
          </cell>
          <cell r="L1197">
            <v>1072</v>
          </cell>
          <cell r="M1197">
            <v>180</v>
          </cell>
          <cell r="N1197">
            <v>80</v>
          </cell>
          <cell r="O1197" t="str">
            <v>乌龟1</v>
          </cell>
          <cell r="P1197" t="str">
            <v>蜜蜂2</v>
          </cell>
          <cell r="Q1197" t="str">
            <v>乌龟2</v>
          </cell>
          <cell r="R1197" t="str">
            <v>小恶魔2</v>
          </cell>
          <cell r="S1197" t="str">
            <v/>
          </cell>
          <cell r="T1197" t="str">
            <v/>
          </cell>
          <cell r="U1197">
            <v>13</v>
          </cell>
          <cell r="V1197">
            <v>13</v>
          </cell>
          <cell r="W1197">
            <v>13</v>
          </cell>
          <cell r="X1197">
            <v>6</v>
          </cell>
          <cell r="Y1197" t="str">
            <v>0</v>
          </cell>
          <cell r="Z1197" t="str">
            <v>0</v>
          </cell>
          <cell r="AA1197">
            <v>342</v>
          </cell>
          <cell r="AB1197">
            <v>1369</v>
          </cell>
          <cell r="AC1197">
            <v>1369</v>
          </cell>
          <cell r="AD1197">
            <v>1369</v>
          </cell>
          <cell r="AE1197" t="str">
            <v/>
          </cell>
          <cell r="AF1197" t="str">
            <v/>
          </cell>
          <cell r="AG1197">
            <v>2.198</v>
          </cell>
          <cell r="AH1197">
            <v>2.198</v>
          </cell>
          <cell r="AI1197">
            <v>2.198</v>
          </cell>
          <cell r="AJ1197">
            <v>2.198</v>
          </cell>
          <cell r="AK1197" t="str">
            <v/>
          </cell>
          <cell r="AL1197" t="str">
            <v/>
          </cell>
          <cell r="AM1197">
            <v>1</v>
          </cell>
          <cell r="AN1197">
            <v>2</v>
          </cell>
          <cell r="AO1197">
            <v>2</v>
          </cell>
          <cell r="AP1197">
            <v>2</v>
          </cell>
          <cell r="AQ1197" t="str">
            <v/>
          </cell>
          <cell r="AR1197" t="str">
            <v/>
          </cell>
          <cell r="AS1197">
            <v>1300</v>
          </cell>
        </row>
        <row r="1198">
          <cell r="A1198" t="str">
            <v>4_5_7_Hard</v>
          </cell>
          <cell r="B1198">
            <v>4</v>
          </cell>
          <cell r="C1198">
            <v>5</v>
          </cell>
          <cell r="D1198">
            <v>7</v>
          </cell>
          <cell r="E1198">
            <v>38.08</v>
          </cell>
          <cell r="F1198" t="str">
            <v>Hard</v>
          </cell>
          <cell r="G1198" t="str">
            <v>困难关</v>
          </cell>
          <cell r="H1198">
            <v>1</v>
          </cell>
          <cell r="I1198">
            <v>1855.92</v>
          </cell>
          <cell r="J1198">
            <v>2.198</v>
          </cell>
          <cell r="K1198">
            <v>1.5210937500000001</v>
          </cell>
          <cell r="L1198">
            <v>1220</v>
          </cell>
          <cell r="M1198">
            <v>180</v>
          </cell>
          <cell r="N1198">
            <v>80</v>
          </cell>
          <cell r="O1198" t="str">
            <v>蜜蜂2</v>
          </cell>
          <cell r="P1198" t="str">
            <v>乌龟2</v>
          </cell>
          <cell r="Q1198" t="str">
            <v>小恶魔2</v>
          </cell>
          <cell r="R1198" t="str">
            <v>种子2</v>
          </cell>
          <cell r="S1198" t="str">
            <v/>
          </cell>
          <cell r="T1198" t="str">
            <v/>
          </cell>
          <cell r="U1198">
            <v>14</v>
          </cell>
          <cell r="V1198">
            <v>14</v>
          </cell>
          <cell r="W1198">
            <v>14</v>
          </cell>
          <cell r="X1198">
            <v>14</v>
          </cell>
          <cell r="Y1198" t="str">
            <v>0</v>
          </cell>
          <cell r="Z1198" t="str">
            <v>0</v>
          </cell>
          <cell r="AA1198">
            <v>1220</v>
          </cell>
          <cell r="AB1198">
            <v>1220</v>
          </cell>
          <cell r="AC1198">
            <v>1220</v>
          </cell>
          <cell r="AD1198">
            <v>1220</v>
          </cell>
          <cell r="AE1198" t="str">
            <v/>
          </cell>
          <cell r="AF1198" t="str">
            <v/>
          </cell>
          <cell r="AG1198">
            <v>2.198</v>
          </cell>
          <cell r="AH1198">
            <v>2.198</v>
          </cell>
          <cell r="AI1198">
            <v>2.198</v>
          </cell>
          <cell r="AJ1198">
            <v>2.198</v>
          </cell>
          <cell r="AK1198" t="str">
            <v/>
          </cell>
          <cell r="AL1198" t="str">
            <v/>
          </cell>
          <cell r="AM1198">
            <v>1</v>
          </cell>
          <cell r="AN1198">
            <v>1</v>
          </cell>
          <cell r="AO1198">
            <v>1</v>
          </cell>
          <cell r="AP1198">
            <v>1</v>
          </cell>
          <cell r="AQ1198" t="str">
            <v/>
          </cell>
          <cell r="AR1198" t="str">
            <v/>
          </cell>
          <cell r="AS1198">
            <v>1480</v>
          </cell>
        </row>
        <row r="1199">
          <cell r="A1199" t="str">
            <v>4_5_8_Hard</v>
          </cell>
          <cell r="B1199">
            <v>4</v>
          </cell>
          <cell r="C1199">
            <v>5</v>
          </cell>
          <cell r="D1199">
            <v>8</v>
          </cell>
          <cell r="E1199">
            <v>40.459999999999994</v>
          </cell>
          <cell r="F1199" t="str">
            <v>Hard</v>
          </cell>
          <cell r="G1199" t="str">
            <v>困难关</v>
          </cell>
          <cell r="H1199">
            <v>1</v>
          </cell>
          <cell r="I1199">
            <v>2289.8040000000001</v>
          </cell>
          <cell r="J1199">
            <v>2.198</v>
          </cell>
          <cell r="K1199">
            <v>1.6732031250000001</v>
          </cell>
          <cell r="L1199">
            <v>1369</v>
          </cell>
          <cell r="M1199">
            <v>180</v>
          </cell>
          <cell r="N1199">
            <v>80</v>
          </cell>
          <cell r="O1199" t="str">
            <v>蜜蜂2</v>
          </cell>
          <cell r="P1199" t="str">
            <v>乌龟2</v>
          </cell>
          <cell r="Q1199" t="str">
            <v>小恶魔2</v>
          </cell>
          <cell r="R1199" t="str">
            <v>种子2</v>
          </cell>
          <cell r="S1199" t="str">
            <v>乌龟3</v>
          </cell>
          <cell r="T1199" t="str">
            <v/>
          </cell>
          <cell r="U1199">
            <v>14</v>
          </cell>
          <cell r="V1199">
            <v>14</v>
          </cell>
          <cell r="W1199">
            <v>14</v>
          </cell>
          <cell r="X1199">
            <v>22</v>
          </cell>
          <cell r="Y1199">
            <v>1</v>
          </cell>
          <cell r="Z1199" t="str">
            <v>0</v>
          </cell>
          <cell r="AA1199">
            <v>1236</v>
          </cell>
          <cell r="AB1199">
            <v>1236</v>
          </cell>
          <cell r="AC1199">
            <v>1236</v>
          </cell>
          <cell r="AD1199">
            <v>1236</v>
          </cell>
          <cell r="AE1199">
            <v>9887</v>
          </cell>
          <cell r="AF1199" t="str">
            <v/>
          </cell>
          <cell r="AG1199">
            <v>2.198</v>
          </cell>
          <cell r="AH1199">
            <v>2.198</v>
          </cell>
          <cell r="AI1199">
            <v>2.198</v>
          </cell>
          <cell r="AJ1199">
            <v>2.198</v>
          </cell>
          <cell r="AK1199">
            <v>1.099</v>
          </cell>
          <cell r="AL1199" t="str">
            <v/>
          </cell>
          <cell r="AM1199">
            <v>1</v>
          </cell>
          <cell r="AN1199">
            <v>1</v>
          </cell>
          <cell r="AO1199">
            <v>1</v>
          </cell>
          <cell r="AP1199">
            <v>1</v>
          </cell>
          <cell r="AQ1199">
            <v>2</v>
          </cell>
          <cell r="AR1199" t="str">
            <v/>
          </cell>
          <cell r="AS1199">
            <v>1660</v>
          </cell>
        </row>
        <row r="1200">
          <cell r="A1200" t="str">
            <v>4_5_9_Hard</v>
          </cell>
          <cell r="B1200">
            <v>4</v>
          </cell>
          <cell r="C1200">
            <v>5</v>
          </cell>
          <cell r="D1200">
            <v>9</v>
          </cell>
          <cell r="E1200">
            <v>42.839999999999996</v>
          </cell>
          <cell r="F1200" t="str">
            <v>Hard</v>
          </cell>
          <cell r="G1200" t="str">
            <v>困难关</v>
          </cell>
          <cell r="H1200">
            <v>1</v>
          </cell>
          <cell r="I1200">
            <v>2768.8319999999999</v>
          </cell>
          <cell r="J1200">
            <v>2.198</v>
          </cell>
          <cell r="K1200">
            <v>1.8253125000000003</v>
          </cell>
          <cell r="L1200">
            <v>1517</v>
          </cell>
          <cell r="M1200">
            <v>180</v>
          </cell>
          <cell r="N1200">
            <v>80</v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U1200" t="str">
            <v>0</v>
          </cell>
          <cell r="V1200" t="str">
            <v>0</v>
          </cell>
          <cell r="W1200" t="str">
            <v>0</v>
          </cell>
          <cell r="X1200" t="str">
            <v>0</v>
          </cell>
          <cell r="Y1200" t="str">
            <v>0</v>
          </cell>
          <cell r="Z1200" t="str">
            <v>0</v>
          </cell>
          <cell r="AA1200" t="str">
            <v/>
          </cell>
          <cell r="AB1200" t="str">
            <v/>
          </cell>
          <cell r="AC1200" t="str">
            <v/>
          </cell>
          <cell r="AD1200" t="str">
            <v/>
          </cell>
          <cell r="AE1200" t="str">
            <v/>
          </cell>
          <cell r="AF1200" t="str">
            <v/>
          </cell>
          <cell r="AG1200" t="str">
            <v/>
          </cell>
          <cell r="AH1200" t="str">
            <v/>
          </cell>
          <cell r="AI1200" t="str">
            <v/>
          </cell>
          <cell r="AJ1200" t="str">
            <v/>
          </cell>
          <cell r="AK1200" t="str">
            <v/>
          </cell>
          <cell r="AL1200" t="str">
            <v/>
          </cell>
          <cell r="AM1200" t="str">
            <v/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>
            <v>1840</v>
          </cell>
        </row>
        <row r="1201">
          <cell r="A1201" t="str">
            <v>4_5_10_Hard</v>
          </cell>
          <cell r="B1201">
            <v>4</v>
          </cell>
          <cell r="C1201">
            <v>5</v>
          </cell>
          <cell r="D1201">
            <v>10</v>
          </cell>
          <cell r="E1201">
            <v>45.219999999999992</v>
          </cell>
          <cell r="F1201" t="str">
            <v>Hard</v>
          </cell>
          <cell r="G1201" t="str">
            <v>困难关</v>
          </cell>
          <cell r="H1201">
            <v>1</v>
          </cell>
          <cell r="I1201">
            <v>3293.0039999999995</v>
          </cell>
          <cell r="J1201">
            <v>2.198</v>
          </cell>
          <cell r="K1201">
            <v>1.9774218750000003</v>
          </cell>
          <cell r="L1201">
            <v>1665</v>
          </cell>
          <cell r="M1201">
            <v>180</v>
          </cell>
          <cell r="N1201">
            <v>80</v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U1201" t="str">
            <v>0</v>
          </cell>
          <cell r="V1201" t="str">
            <v>0</v>
          </cell>
          <cell r="W1201" t="str">
            <v>0</v>
          </cell>
          <cell r="X1201" t="str">
            <v>0</v>
          </cell>
          <cell r="Y1201" t="str">
            <v>0</v>
          </cell>
          <cell r="Z1201" t="str">
            <v>0</v>
          </cell>
          <cell r="AA1201" t="str">
            <v/>
          </cell>
          <cell r="AB1201" t="str">
            <v/>
          </cell>
          <cell r="AC1201" t="str">
            <v/>
          </cell>
          <cell r="AD1201" t="str">
            <v/>
          </cell>
          <cell r="AE1201" t="str">
            <v/>
          </cell>
          <cell r="AF1201" t="str">
            <v/>
          </cell>
          <cell r="AG1201" t="str">
            <v/>
          </cell>
          <cell r="AH1201" t="str">
            <v/>
          </cell>
          <cell r="AI1201" t="str">
            <v/>
          </cell>
          <cell r="AJ1201" t="str">
            <v/>
          </cell>
          <cell r="AK1201" t="str">
            <v/>
          </cell>
          <cell r="AL1201" t="str">
            <v/>
          </cell>
          <cell r="AM1201" t="str">
            <v/>
          </cell>
          <cell r="AN1201" t="str">
            <v/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>
            <v>2020</v>
          </cell>
        </row>
        <row r="1202">
          <cell r="A1202" t="str">
            <v>0_1_1_Hell</v>
          </cell>
          <cell r="B1202">
            <v>0</v>
          </cell>
          <cell r="C1202">
            <v>1</v>
          </cell>
          <cell r="D1202">
            <v>1</v>
          </cell>
          <cell r="E1202">
            <v>20</v>
          </cell>
          <cell r="F1202" t="str">
            <v>Hell</v>
          </cell>
          <cell r="G1202" t="str">
            <v>教学关</v>
          </cell>
          <cell r="H1202">
            <v>1</v>
          </cell>
          <cell r="I1202">
            <v>47.25</v>
          </cell>
          <cell r="J1202">
            <v>1.6</v>
          </cell>
          <cell r="K1202">
            <v>0.43124999999999997</v>
          </cell>
          <cell r="L1202">
            <v>110</v>
          </cell>
          <cell r="M1202">
            <v>180</v>
          </cell>
          <cell r="N1202">
            <v>80</v>
          </cell>
          <cell r="O1202" t="str">
            <v>蜜蜂1</v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U1202">
            <v>8</v>
          </cell>
          <cell r="V1202" t="str">
            <v>0</v>
          </cell>
          <cell r="W1202" t="str">
            <v>0</v>
          </cell>
          <cell r="X1202" t="str">
            <v>0</v>
          </cell>
          <cell r="Y1202" t="str">
            <v>0</v>
          </cell>
          <cell r="Z1202" t="str">
            <v>0</v>
          </cell>
          <cell r="AA1202">
            <v>110</v>
          </cell>
          <cell r="AB1202" t="str">
            <v/>
          </cell>
          <cell r="AC1202" t="str">
            <v/>
          </cell>
          <cell r="AD1202" t="str">
            <v/>
          </cell>
          <cell r="AE1202" t="str">
            <v/>
          </cell>
          <cell r="AF1202" t="str">
            <v/>
          </cell>
          <cell r="AG1202">
            <v>1.6</v>
          </cell>
          <cell r="AH1202" t="str">
            <v/>
          </cell>
          <cell r="AI1202" t="str">
            <v/>
          </cell>
          <cell r="AJ1202" t="str">
            <v/>
          </cell>
          <cell r="AK1202" t="str">
            <v/>
          </cell>
          <cell r="AL1202" t="str">
            <v/>
          </cell>
          <cell r="AM1202">
            <v>10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>
            <v>300</v>
          </cell>
        </row>
        <row r="1203">
          <cell r="A1203" t="str">
            <v>0_1_2_Hell</v>
          </cell>
          <cell r="B1203">
            <v>0</v>
          </cell>
          <cell r="C1203">
            <v>1</v>
          </cell>
          <cell r="D1203">
            <v>2</v>
          </cell>
          <cell r="E1203">
            <v>22</v>
          </cell>
          <cell r="F1203" t="str">
            <v>Hell</v>
          </cell>
          <cell r="G1203" t="str">
            <v>教学关</v>
          </cell>
          <cell r="H1203">
            <v>1</v>
          </cell>
          <cell r="I1203">
            <v>101.58750000000001</v>
          </cell>
          <cell r="J1203">
            <v>1.6</v>
          </cell>
          <cell r="K1203">
            <v>0.5390625</v>
          </cell>
          <cell r="L1203">
            <v>188</v>
          </cell>
          <cell r="M1203">
            <v>180</v>
          </cell>
          <cell r="N1203">
            <v>80</v>
          </cell>
          <cell r="O1203" t="str">
            <v>蜜蜂1</v>
          </cell>
          <cell r="P1203" t="str">
            <v>鬼1</v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U1203">
            <v>5</v>
          </cell>
          <cell r="V1203">
            <v>5</v>
          </cell>
          <cell r="W1203" t="str">
            <v>0</v>
          </cell>
          <cell r="X1203" t="str">
            <v>0</v>
          </cell>
          <cell r="Y1203" t="str">
            <v>0</v>
          </cell>
          <cell r="Z1203" t="str">
            <v>0</v>
          </cell>
          <cell r="AA1203">
            <v>188</v>
          </cell>
          <cell r="AB1203">
            <v>188</v>
          </cell>
          <cell r="AC1203" t="str">
            <v/>
          </cell>
          <cell r="AD1203" t="str">
            <v/>
          </cell>
          <cell r="AE1203" t="str">
            <v/>
          </cell>
          <cell r="AF1203" t="str">
            <v/>
          </cell>
          <cell r="AG1203">
            <v>1.6</v>
          </cell>
          <cell r="AH1203">
            <v>1.6</v>
          </cell>
          <cell r="AI1203" t="str">
            <v/>
          </cell>
          <cell r="AJ1203" t="str">
            <v/>
          </cell>
          <cell r="AK1203" t="str">
            <v/>
          </cell>
          <cell r="AL1203" t="str">
            <v/>
          </cell>
          <cell r="AM1203">
            <v>8</v>
          </cell>
          <cell r="AN1203">
            <v>8</v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>
            <v>516</v>
          </cell>
        </row>
        <row r="1204">
          <cell r="A1204" t="str">
            <v>0_1_3_Hell</v>
          </cell>
          <cell r="B1204">
            <v>0</v>
          </cell>
          <cell r="C1204">
            <v>1</v>
          </cell>
          <cell r="D1204">
            <v>3</v>
          </cell>
          <cell r="E1204">
            <v>24</v>
          </cell>
          <cell r="F1204" t="str">
            <v>Hell</v>
          </cell>
          <cell r="G1204" t="str">
            <v>教学关</v>
          </cell>
          <cell r="H1204">
            <v>1</v>
          </cell>
          <cell r="I1204">
            <v>172.935</v>
          </cell>
          <cell r="J1204">
            <v>1.6</v>
          </cell>
          <cell r="K1204">
            <v>0.64687499999999998</v>
          </cell>
          <cell r="L1204">
            <v>267</v>
          </cell>
          <cell r="M1204">
            <v>180</v>
          </cell>
          <cell r="N1204">
            <v>80</v>
          </cell>
          <cell r="O1204" t="str">
            <v>蜜蜂1</v>
          </cell>
          <cell r="P1204" t="str">
            <v>鬼1</v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U1204">
            <v>5</v>
          </cell>
          <cell r="V1204">
            <v>10</v>
          </cell>
          <cell r="W1204" t="str">
            <v>0</v>
          </cell>
          <cell r="X1204" t="str">
            <v>0</v>
          </cell>
          <cell r="Y1204" t="str">
            <v>0</v>
          </cell>
          <cell r="Z1204" t="str">
            <v>0</v>
          </cell>
          <cell r="AA1204">
            <v>267</v>
          </cell>
          <cell r="AB1204">
            <v>267</v>
          </cell>
          <cell r="AC1204" t="str">
            <v/>
          </cell>
          <cell r="AD1204" t="str">
            <v/>
          </cell>
          <cell r="AE1204" t="str">
            <v/>
          </cell>
          <cell r="AF1204" t="str">
            <v/>
          </cell>
          <cell r="AG1204">
            <v>1.6</v>
          </cell>
          <cell r="AH1204">
            <v>1.6</v>
          </cell>
          <cell r="AI1204" t="str">
            <v/>
          </cell>
          <cell r="AJ1204" t="str">
            <v/>
          </cell>
          <cell r="AK1204" t="str">
            <v/>
          </cell>
          <cell r="AL1204" t="str">
            <v/>
          </cell>
          <cell r="AM1204">
            <v>5</v>
          </cell>
          <cell r="AN1204">
            <v>5</v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>
            <v>732</v>
          </cell>
        </row>
        <row r="1205">
          <cell r="A1205" t="str">
            <v>0_1_4_Hell</v>
          </cell>
          <cell r="B1205">
            <v>0</v>
          </cell>
          <cell r="C1205">
            <v>1</v>
          </cell>
          <cell r="D1205">
            <v>4</v>
          </cell>
          <cell r="E1205">
            <v>26</v>
          </cell>
          <cell r="F1205" t="str">
            <v>Hell</v>
          </cell>
          <cell r="G1205" t="str">
            <v>教学关</v>
          </cell>
          <cell r="H1205">
            <v>1</v>
          </cell>
          <cell r="I1205">
            <v>259.08749999999998</v>
          </cell>
          <cell r="J1205">
            <v>1.6</v>
          </cell>
          <cell r="K1205">
            <v>0.75468749999999996</v>
          </cell>
          <cell r="L1205">
            <v>343</v>
          </cell>
          <cell r="M1205">
            <v>180</v>
          </cell>
          <cell r="N1205">
            <v>80</v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U1205" t="str">
            <v>0</v>
          </cell>
          <cell r="V1205" t="str">
            <v>0</v>
          </cell>
          <cell r="W1205" t="str">
            <v>0</v>
          </cell>
          <cell r="X1205" t="str">
            <v>0</v>
          </cell>
          <cell r="Y1205" t="str">
            <v>0</v>
          </cell>
          <cell r="Z1205" t="str">
            <v>0</v>
          </cell>
          <cell r="AA1205" t="str">
            <v/>
          </cell>
          <cell r="AB1205" t="str">
            <v/>
          </cell>
          <cell r="AC1205" t="str">
            <v/>
          </cell>
          <cell r="AD1205" t="str">
            <v/>
          </cell>
          <cell r="AE1205" t="str">
            <v/>
          </cell>
          <cell r="AF1205" t="str">
            <v/>
          </cell>
          <cell r="AG1205" t="str">
            <v/>
          </cell>
          <cell r="AH1205" t="str">
            <v/>
          </cell>
          <cell r="AI1205" t="str">
            <v/>
          </cell>
          <cell r="AJ1205" t="str">
            <v/>
          </cell>
          <cell r="AK1205" t="str">
            <v/>
          </cell>
          <cell r="AL1205" t="str">
            <v/>
          </cell>
          <cell r="AM1205" t="str">
            <v/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>
            <v>940</v>
          </cell>
        </row>
        <row r="1206">
          <cell r="A1206" t="str">
            <v>0_1_5_Hell</v>
          </cell>
          <cell r="B1206">
            <v>0</v>
          </cell>
          <cell r="C1206">
            <v>1</v>
          </cell>
          <cell r="D1206">
            <v>5</v>
          </cell>
          <cell r="E1206">
            <v>28</v>
          </cell>
          <cell r="F1206" t="str">
            <v>Hell</v>
          </cell>
          <cell r="G1206" t="str">
            <v>教学关</v>
          </cell>
          <cell r="H1206">
            <v>1</v>
          </cell>
          <cell r="I1206">
            <v>352.8</v>
          </cell>
          <cell r="J1206">
            <v>1.6</v>
          </cell>
          <cell r="K1206">
            <v>0.86249999999999993</v>
          </cell>
          <cell r="L1206">
            <v>409</v>
          </cell>
          <cell r="M1206">
            <v>180</v>
          </cell>
          <cell r="N1206">
            <v>80</v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U1206" t="str">
            <v>0</v>
          </cell>
          <cell r="V1206" t="str">
            <v>0</v>
          </cell>
          <cell r="W1206" t="str">
            <v>0</v>
          </cell>
          <cell r="X1206" t="str">
            <v>0</v>
          </cell>
          <cell r="Y1206" t="str">
            <v>0</v>
          </cell>
          <cell r="Z1206" t="str">
            <v>0</v>
          </cell>
          <cell r="AA1206" t="str">
            <v/>
          </cell>
          <cell r="AB1206" t="str">
            <v/>
          </cell>
          <cell r="AC1206" t="str">
            <v/>
          </cell>
          <cell r="AD1206" t="str">
            <v/>
          </cell>
          <cell r="AE1206" t="str">
            <v/>
          </cell>
          <cell r="AF1206" t="str">
            <v/>
          </cell>
          <cell r="AG1206" t="str">
            <v/>
          </cell>
          <cell r="AH1206" t="str">
            <v/>
          </cell>
          <cell r="AI1206" t="str">
            <v/>
          </cell>
          <cell r="AJ1206" t="str">
            <v/>
          </cell>
          <cell r="AK1206" t="str">
            <v/>
          </cell>
          <cell r="AL1206" t="str">
            <v/>
          </cell>
          <cell r="AM1206" t="str">
            <v/>
          </cell>
          <cell r="AN1206" t="str">
            <v/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S1206">
            <v>1120</v>
          </cell>
        </row>
        <row r="1207">
          <cell r="A1207" t="str">
            <v>0_1_6_Hell</v>
          </cell>
          <cell r="B1207">
            <v>0</v>
          </cell>
          <cell r="C1207">
            <v>1</v>
          </cell>
          <cell r="D1207">
            <v>6</v>
          </cell>
          <cell r="E1207">
            <v>30</v>
          </cell>
          <cell r="F1207" t="str">
            <v>Hell</v>
          </cell>
          <cell r="G1207" t="str">
            <v>教学关</v>
          </cell>
          <cell r="H1207">
            <v>1</v>
          </cell>
          <cell r="I1207">
            <v>460.6875</v>
          </cell>
          <cell r="J1207">
            <v>1.6</v>
          </cell>
          <cell r="K1207">
            <v>0.97031249999999991</v>
          </cell>
          <cell r="L1207">
            <v>475</v>
          </cell>
          <cell r="M1207">
            <v>180</v>
          </cell>
          <cell r="N1207">
            <v>80</v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U1207" t="str">
            <v>0</v>
          </cell>
          <cell r="V1207" t="str">
            <v>0</v>
          </cell>
          <cell r="W1207" t="str">
            <v>0</v>
          </cell>
          <cell r="X1207" t="str">
            <v>0</v>
          </cell>
          <cell r="Y1207" t="str">
            <v>0</v>
          </cell>
          <cell r="Z1207" t="str">
            <v>0</v>
          </cell>
          <cell r="AA1207" t="str">
            <v/>
          </cell>
          <cell r="AB1207" t="str">
            <v/>
          </cell>
          <cell r="AC1207" t="str">
            <v/>
          </cell>
          <cell r="AD1207" t="str">
            <v/>
          </cell>
          <cell r="AE1207" t="str">
            <v/>
          </cell>
          <cell r="AF1207" t="str">
            <v/>
          </cell>
          <cell r="AG1207" t="str">
            <v/>
          </cell>
          <cell r="AH1207" t="str">
            <v/>
          </cell>
          <cell r="AI1207" t="str">
            <v/>
          </cell>
          <cell r="AJ1207" t="str">
            <v/>
          </cell>
          <cell r="AK1207" t="str">
            <v/>
          </cell>
          <cell r="AL1207" t="str">
            <v/>
          </cell>
          <cell r="AM1207" t="str">
            <v/>
          </cell>
          <cell r="AN1207" t="str">
            <v/>
          </cell>
          <cell r="AO1207" t="str">
            <v/>
          </cell>
          <cell r="AP1207" t="str">
            <v/>
          </cell>
          <cell r="AQ1207" t="str">
            <v/>
          </cell>
          <cell r="AR1207" t="str">
            <v/>
          </cell>
          <cell r="AS1207">
            <v>1300</v>
          </cell>
        </row>
        <row r="1208">
          <cell r="A1208" t="str">
            <v>0_1_7_Hell</v>
          </cell>
          <cell r="B1208">
            <v>0</v>
          </cell>
          <cell r="C1208">
            <v>1</v>
          </cell>
          <cell r="D1208">
            <v>7</v>
          </cell>
          <cell r="E1208">
            <v>32</v>
          </cell>
          <cell r="F1208" t="str">
            <v>Hell</v>
          </cell>
          <cell r="G1208" t="str">
            <v>教学关</v>
          </cell>
          <cell r="H1208">
            <v>1</v>
          </cell>
          <cell r="I1208">
            <v>582.75</v>
          </cell>
          <cell r="J1208">
            <v>1.6</v>
          </cell>
          <cell r="K1208">
            <v>1.078125</v>
          </cell>
          <cell r="L1208">
            <v>541</v>
          </cell>
          <cell r="M1208">
            <v>180</v>
          </cell>
          <cell r="N1208">
            <v>80</v>
          </cell>
          <cell r="O1208" t="str">
            <v/>
          </cell>
          <cell r="P1208" t="str">
            <v/>
          </cell>
          <cell r="Q1208" t="str">
            <v/>
          </cell>
          <cell r="R1208" t="str">
            <v/>
          </cell>
          <cell r="S1208" t="str">
            <v/>
          </cell>
          <cell r="T1208" t="str">
            <v/>
          </cell>
          <cell r="U1208" t="str">
            <v>0</v>
          </cell>
          <cell r="V1208" t="str">
            <v>0</v>
          </cell>
          <cell r="W1208" t="str">
            <v>0</v>
          </cell>
          <cell r="X1208" t="str">
            <v>0</v>
          </cell>
          <cell r="Y1208" t="str">
            <v>0</v>
          </cell>
          <cell r="Z1208" t="str">
            <v>0</v>
          </cell>
          <cell r="AA1208" t="str">
            <v/>
          </cell>
          <cell r="AB1208" t="str">
            <v/>
          </cell>
          <cell r="AC1208" t="str">
            <v/>
          </cell>
          <cell r="AD1208" t="str">
            <v/>
          </cell>
          <cell r="AE1208" t="str">
            <v/>
          </cell>
          <cell r="AF1208" t="str">
            <v/>
          </cell>
          <cell r="AG1208" t="str">
            <v/>
          </cell>
          <cell r="AH1208" t="str">
            <v/>
          </cell>
          <cell r="AI1208" t="str">
            <v/>
          </cell>
          <cell r="AJ1208" t="str">
            <v/>
          </cell>
          <cell r="AK1208" t="str">
            <v/>
          </cell>
          <cell r="AL1208" t="str">
            <v/>
          </cell>
          <cell r="AM1208" t="str">
            <v/>
          </cell>
          <cell r="AN1208" t="str">
            <v/>
          </cell>
          <cell r="AO1208" t="str">
            <v/>
          </cell>
          <cell r="AP1208" t="str">
            <v/>
          </cell>
          <cell r="AQ1208" t="str">
            <v/>
          </cell>
          <cell r="AR1208" t="str">
            <v/>
          </cell>
          <cell r="AS1208">
            <v>1480</v>
          </cell>
        </row>
        <row r="1209">
          <cell r="A1209" t="str">
            <v>0_1_8_Hell</v>
          </cell>
          <cell r="B1209">
            <v>0</v>
          </cell>
          <cell r="C1209">
            <v>1</v>
          </cell>
          <cell r="D1209">
            <v>8</v>
          </cell>
          <cell r="E1209">
            <v>34</v>
          </cell>
          <cell r="F1209" t="str">
            <v>Hell</v>
          </cell>
          <cell r="G1209" t="str">
            <v>教学关</v>
          </cell>
          <cell r="H1209">
            <v>1</v>
          </cell>
          <cell r="I1209">
            <v>718.98749999999995</v>
          </cell>
          <cell r="J1209">
            <v>1.6</v>
          </cell>
          <cell r="K1209">
            <v>1.1859374999999999</v>
          </cell>
          <cell r="L1209">
            <v>606</v>
          </cell>
          <cell r="M1209">
            <v>180</v>
          </cell>
          <cell r="N1209">
            <v>80</v>
          </cell>
          <cell r="O1209" t="str">
            <v/>
          </cell>
          <cell r="P1209" t="str">
            <v/>
          </cell>
          <cell r="Q1209" t="str">
            <v/>
          </cell>
          <cell r="R1209" t="str">
            <v/>
          </cell>
          <cell r="S1209" t="str">
            <v/>
          </cell>
          <cell r="T1209" t="str">
            <v/>
          </cell>
          <cell r="U1209" t="str">
            <v>0</v>
          </cell>
          <cell r="V1209" t="str">
            <v>0</v>
          </cell>
          <cell r="W1209" t="str">
            <v>0</v>
          </cell>
          <cell r="X1209" t="str">
            <v>0</v>
          </cell>
          <cell r="Y1209" t="str">
            <v>0</v>
          </cell>
          <cell r="Z1209" t="str">
            <v>0</v>
          </cell>
          <cell r="AA1209" t="str">
            <v/>
          </cell>
          <cell r="AB1209" t="str">
            <v/>
          </cell>
          <cell r="AC1209" t="str">
            <v/>
          </cell>
          <cell r="AD1209" t="str">
            <v/>
          </cell>
          <cell r="AE1209" t="str">
            <v/>
          </cell>
          <cell r="AF1209" t="str">
            <v/>
          </cell>
          <cell r="AG1209" t="str">
            <v/>
          </cell>
          <cell r="AH1209" t="str">
            <v/>
          </cell>
          <cell r="AI1209" t="str">
            <v/>
          </cell>
          <cell r="AJ1209" t="str">
            <v/>
          </cell>
          <cell r="AK1209" t="str">
            <v/>
          </cell>
          <cell r="AL1209" t="str">
            <v/>
          </cell>
          <cell r="AM1209" t="str">
            <v/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/>
          </cell>
          <cell r="AR1209" t="str">
            <v/>
          </cell>
          <cell r="AS1209">
            <v>1660</v>
          </cell>
        </row>
        <row r="1210">
          <cell r="A1210" t="str">
            <v>0_1_9_Hell</v>
          </cell>
          <cell r="B1210">
            <v>0</v>
          </cell>
          <cell r="C1210">
            <v>1</v>
          </cell>
          <cell r="D1210">
            <v>9</v>
          </cell>
          <cell r="E1210">
            <v>36</v>
          </cell>
          <cell r="F1210" t="str">
            <v>Hell</v>
          </cell>
          <cell r="G1210" t="str">
            <v>教学关</v>
          </cell>
          <cell r="H1210">
            <v>1</v>
          </cell>
          <cell r="I1210">
            <v>869.40000000000009</v>
          </cell>
          <cell r="J1210">
            <v>1.6</v>
          </cell>
          <cell r="K1210">
            <v>1.29375</v>
          </cell>
          <cell r="L1210">
            <v>672</v>
          </cell>
          <cell r="M1210">
            <v>180</v>
          </cell>
          <cell r="N1210">
            <v>80</v>
          </cell>
          <cell r="O1210" t="str">
            <v/>
          </cell>
          <cell r="P1210" t="str">
            <v/>
          </cell>
          <cell r="Q1210" t="str">
            <v/>
          </cell>
          <cell r="R1210" t="str">
            <v/>
          </cell>
          <cell r="S1210" t="str">
            <v/>
          </cell>
          <cell r="T1210" t="str">
            <v/>
          </cell>
          <cell r="U1210" t="str">
            <v>0</v>
          </cell>
          <cell r="V1210" t="str">
            <v>0</v>
          </cell>
          <cell r="W1210" t="str">
            <v>0</v>
          </cell>
          <cell r="X1210" t="str">
            <v>0</v>
          </cell>
          <cell r="Y1210" t="str">
            <v>0</v>
          </cell>
          <cell r="Z1210" t="str">
            <v>0</v>
          </cell>
          <cell r="AA1210" t="str">
            <v/>
          </cell>
          <cell r="AB1210" t="str">
            <v/>
          </cell>
          <cell r="AC1210" t="str">
            <v/>
          </cell>
          <cell r="AD1210" t="str">
            <v/>
          </cell>
          <cell r="AE1210" t="str">
            <v/>
          </cell>
          <cell r="AF1210" t="str">
            <v/>
          </cell>
          <cell r="AG1210" t="str">
            <v/>
          </cell>
          <cell r="AH1210" t="str">
            <v/>
          </cell>
          <cell r="AI1210" t="str">
            <v/>
          </cell>
          <cell r="AJ1210" t="str">
            <v/>
          </cell>
          <cell r="AK1210" t="str">
            <v/>
          </cell>
          <cell r="AL1210" t="str">
            <v/>
          </cell>
          <cell r="AM1210" t="str">
            <v/>
          </cell>
          <cell r="AN1210" t="str">
            <v/>
          </cell>
          <cell r="AO1210" t="str">
            <v/>
          </cell>
          <cell r="AP1210" t="str">
            <v/>
          </cell>
          <cell r="AQ1210" t="str">
            <v/>
          </cell>
          <cell r="AR1210" t="str">
            <v/>
          </cell>
          <cell r="AS1210">
            <v>1840</v>
          </cell>
        </row>
        <row r="1211">
          <cell r="A1211" t="str">
            <v>0_1_10_Hell</v>
          </cell>
          <cell r="B1211">
            <v>0</v>
          </cell>
          <cell r="C1211">
            <v>1</v>
          </cell>
          <cell r="D1211">
            <v>10</v>
          </cell>
          <cell r="E1211">
            <v>38</v>
          </cell>
          <cell r="F1211" t="str">
            <v>Hell</v>
          </cell>
          <cell r="G1211" t="str">
            <v>教学关</v>
          </cell>
          <cell r="H1211">
            <v>1</v>
          </cell>
          <cell r="I1211">
            <v>1033.9875</v>
          </cell>
          <cell r="J1211">
            <v>1.6</v>
          </cell>
          <cell r="K1211">
            <v>1.4015624999999998</v>
          </cell>
          <cell r="L1211">
            <v>738</v>
          </cell>
          <cell r="M1211">
            <v>180</v>
          </cell>
          <cell r="N1211">
            <v>80</v>
          </cell>
          <cell r="O1211" t="str">
            <v/>
          </cell>
          <cell r="P1211" t="str">
            <v/>
          </cell>
          <cell r="Q1211" t="str">
            <v/>
          </cell>
          <cell r="R1211" t="str">
            <v/>
          </cell>
          <cell r="S1211" t="str">
            <v/>
          </cell>
          <cell r="T1211" t="str">
            <v/>
          </cell>
          <cell r="U1211" t="str">
            <v>0</v>
          </cell>
          <cell r="V1211" t="str">
            <v>0</v>
          </cell>
          <cell r="W1211" t="str">
            <v>0</v>
          </cell>
          <cell r="X1211" t="str">
            <v>0</v>
          </cell>
          <cell r="Y1211" t="str">
            <v>0</v>
          </cell>
          <cell r="Z1211" t="str">
            <v>0</v>
          </cell>
          <cell r="AA1211" t="str">
            <v/>
          </cell>
          <cell r="AB1211" t="str">
            <v/>
          </cell>
          <cell r="AC1211" t="str">
            <v/>
          </cell>
          <cell r="AD1211" t="str">
            <v/>
          </cell>
          <cell r="AE1211" t="str">
            <v/>
          </cell>
          <cell r="AF1211" t="str">
            <v/>
          </cell>
          <cell r="AG1211" t="str">
            <v/>
          </cell>
          <cell r="AH1211" t="str">
            <v/>
          </cell>
          <cell r="AI1211" t="str">
            <v/>
          </cell>
          <cell r="AJ1211" t="str">
            <v/>
          </cell>
          <cell r="AK1211" t="str">
            <v/>
          </cell>
          <cell r="AL1211" t="str">
            <v/>
          </cell>
          <cell r="AM1211" t="str">
            <v/>
          </cell>
          <cell r="AN1211" t="str">
            <v/>
          </cell>
          <cell r="AO1211" t="str">
            <v/>
          </cell>
          <cell r="AP1211" t="str">
            <v/>
          </cell>
          <cell r="AQ1211" t="str">
            <v/>
          </cell>
          <cell r="AR1211" t="str">
            <v/>
          </cell>
          <cell r="AS1211">
            <v>2020</v>
          </cell>
        </row>
        <row r="1212">
          <cell r="A1212" t="str">
            <v>0_2_1_Hell</v>
          </cell>
          <cell r="B1212">
            <v>0</v>
          </cell>
          <cell r="C1212">
            <v>2</v>
          </cell>
          <cell r="D1212">
            <v>1</v>
          </cell>
          <cell r="E1212">
            <v>20.2</v>
          </cell>
          <cell r="F1212" t="str">
            <v>Hell</v>
          </cell>
          <cell r="G1212" t="str">
            <v>新手关</v>
          </cell>
          <cell r="H1212">
            <v>1</v>
          </cell>
          <cell r="I1212">
            <v>98.28</v>
          </cell>
          <cell r="J1212">
            <v>1.6480000000000001</v>
          </cell>
          <cell r="K1212">
            <v>0.44203124999999993</v>
          </cell>
          <cell r="L1212">
            <v>222</v>
          </cell>
          <cell r="M1212">
            <v>180</v>
          </cell>
          <cell r="N1212">
            <v>80</v>
          </cell>
          <cell r="O1212" t="str">
            <v>种子1</v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>
            <v>8</v>
          </cell>
          <cell r="V1212" t="str">
            <v>0</v>
          </cell>
          <cell r="W1212" t="str">
            <v>0</v>
          </cell>
          <cell r="X1212" t="str">
            <v>0</v>
          </cell>
          <cell r="Y1212" t="str">
            <v>0</v>
          </cell>
          <cell r="Z1212" t="str">
            <v>0</v>
          </cell>
          <cell r="AA1212">
            <v>222</v>
          </cell>
          <cell r="AB1212" t="str">
            <v/>
          </cell>
          <cell r="AC1212" t="str">
            <v/>
          </cell>
          <cell r="AD1212" t="str">
            <v/>
          </cell>
          <cell r="AE1212" t="str">
            <v/>
          </cell>
          <cell r="AF1212" t="str">
            <v/>
          </cell>
          <cell r="AG1212">
            <v>1.6480000000000001</v>
          </cell>
          <cell r="AH1212" t="str">
            <v/>
          </cell>
          <cell r="AI1212" t="str">
            <v/>
          </cell>
          <cell r="AJ1212" t="str">
            <v/>
          </cell>
          <cell r="AK1212" t="str">
            <v/>
          </cell>
          <cell r="AL1212" t="str">
            <v/>
          </cell>
          <cell r="AM1212">
            <v>10</v>
          </cell>
          <cell r="AN1212" t="str">
            <v/>
          </cell>
          <cell r="AO1212" t="str">
            <v/>
          </cell>
          <cell r="AP1212" t="str">
            <v/>
          </cell>
          <cell r="AQ1212" t="str">
            <v/>
          </cell>
          <cell r="AR1212" t="str">
            <v/>
          </cell>
          <cell r="AS1212">
            <v>300</v>
          </cell>
        </row>
        <row r="1213">
          <cell r="A1213" t="str">
            <v>0_2_2_Hell</v>
          </cell>
          <cell r="B1213">
            <v>0</v>
          </cell>
          <cell r="C1213">
            <v>2</v>
          </cell>
          <cell r="D1213">
            <v>2</v>
          </cell>
          <cell r="E1213">
            <v>22.220000000000002</v>
          </cell>
          <cell r="F1213" t="str">
            <v>Hell</v>
          </cell>
          <cell r="G1213" t="str">
            <v>新手关</v>
          </cell>
          <cell r="H1213">
            <v>1</v>
          </cell>
          <cell r="I1213">
            <v>211.30200000000002</v>
          </cell>
          <cell r="J1213">
            <v>1.6480000000000001</v>
          </cell>
          <cell r="K1213">
            <v>0.55253906249999996</v>
          </cell>
          <cell r="L1213">
            <v>382</v>
          </cell>
          <cell r="M1213">
            <v>180</v>
          </cell>
          <cell r="N1213">
            <v>80</v>
          </cell>
          <cell r="O1213" t="str">
            <v>鬼1</v>
          </cell>
          <cell r="P1213" t="str">
            <v>种子1</v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>
            <v>8</v>
          </cell>
          <cell r="V1213">
            <v>4</v>
          </cell>
          <cell r="W1213" t="str">
            <v>0</v>
          </cell>
          <cell r="X1213" t="str">
            <v>0</v>
          </cell>
          <cell r="Y1213" t="str">
            <v>0</v>
          </cell>
          <cell r="Z1213" t="str">
            <v>0</v>
          </cell>
          <cell r="AA1213">
            <v>382</v>
          </cell>
          <cell r="AB1213">
            <v>382</v>
          </cell>
          <cell r="AC1213" t="str">
            <v/>
          </cell>
          <cell r="AD1213" t="str">
            <v/>
          </cell>
          <cell r="AE1213" t="str">
            <v/>
          </cell>
          <cell r="AF1213" t="str">
            <v/>
          </cell>
          <cell r="AG1213">
            <v>1.6480000000000001</v>
          </cell>
          <cell r="AH1213">
            <v>1.6480000000000001</v>
          </cell>
          <cell r="AI1213" t="str">
            <v/>
          </cell>
          <cell r="AJ1213" t="str">
            <v/>
          </cell>
          <cell r="AK1213" t="str">
            <v/>
          </cell>
          <cell r="AL1213" t="str">
            <v/>
          </cell>
          <cell r="AM1213">
            <v>7</v>
          </cell>
          <cell r="AN1213">
            <v>7</v>
          </cell>
          <cell r="AO1213" t="str">
            <v/>
          </cell>
          <cell r="AP1213" t="str">
            <v/>
          </cell>
          <cell r="AQ1213" t="str">
            <v/>
          </cell>
          <cell r="AR1213" t="str">
            <v/>
          </cell>
          <cell r="AS1213">
            <v>516</v>
          </cell>
        </row>
        <row r="1214">
          <cell r="A1214" t="str">
            <v>0_2_3_Hell</v>
          </cell>
          <cell r="B1214">
            <v>0</v>
          </cell>
          <cell r="C1214">
            <v>2</v>
          </cell>
          <cell r="D1214">
            <v>3</v>
          </cell>
          <cell r="E1214">
            <v>24.24</v>
          </cell>
          <cell r="F1214" t="str">
            <v>Hell</v>
          </cell>
          <cell r="G1214" t="str">
            <v>新手关</v>
          </cell>
          <cell r="H1214">
            <v>1</v>
          </cell>
          <cell r="I1214">
            <v>359.70479999999998</v>
          </cell>
          <cell r="J1214">
            <v>1.6480000000000001</v>
          </cell>
          <cell r="K1214">
            <v>0.66304687499999992</v>
          </cell>
          <cell r="L1214">
            <v>543</v>
          </cell>
          <cell r="M1214">
            <v>180</v>
          </cell>
          <cell r="N1214">
            <v>80</v>
          </cell>
          <cell r="O1214" t="str">
            <v>鬼1</v>
          </cell>
          <cell r="P1214" t="str">
            <v>种子1</v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>
            <v>5</v>
          </cell>
          <cell r="V1214">
            <v>10</v>
          </cell>
          <cell r="W1214" t="str">
            <v>0</v>
          </cell>
          <cell r="X1214" t="str">
            <v>0</v>
          </cell>
          <cell r="Y1214" t="str">
            <v>0</v>
          </cell>
          <cell r="Z1214" t="str">
            <v>0</v>
          </cell>
          <cell r="AA1214">
            <v>543</v>
          </cell>
          <cell r="AB1214">
            <v>543</v>
          </cell>
          <cell r="AC1214" t="str">
            <v/>
          </cell>
          <cell r="AD1214" t="str">
            <v/>
          </cell>
          <cell r="AE1214" t="str">
            <v/>
          </cell>
          <cell r="AF1214" t="str">
            <v/>
          </cell>
          <cell r="AG1214">
            <v>1.6480000000000001</v>
          </cell>
          <cell r="AH1214">
            <v>1.6480000000000001</v>
          </cell>
          <cell r="AI1214" t="str">
            <v/>
          </cell>
          <cell r="AJ1214" t="str">
            <v/>
          </cell>
          <cell r="AK1214" t="str">
            <v/>
          </cell>
          <cell r="AL1214" t="str">
            <v/>
          </cell>
          <cell r="AM1214">
            <v>5</v>
          </cell>
          <cell r="AN1214">
            <v>5</v>
          </cell>
          <cell r="AO1214" t="str">
            <v/>
          </cell>
          <cell r="AP1214" t="str">
            <v/>
          </cell>
          <cell r="AQ1214" t="str">
            <v/>
          </cell>
          <cell r="AR1214" t="str">
            <v/>
          </cell>
          <cell r="AS1214">
            <v>732</v>
          </cell>
        </row>
        <row r="1215">
          <cell r="A1215" t="str">
            <v>0_2_4_Hell</v>
          </cell>
          <cell r="B1215">
            <v>0</v>
          </cell>
          <cell r="C1215">
            <v>2</v>
          </cell>
          <cell r="D1215">
            <v>4</v>
          </cell>
          <cell r="E1215">
            <v>26.26</v>
          </cell>
          <cell r="F1215" t="str">
            <v>Hell</v>
          </cell>
          <cell r="G1215" t="str">
            <v>新手关</v>
          </cell>
          <cell r="H1215">
            <v>1</v>
          </cell>
          <cell r="I1215">
            <v>538.90199999999993</v>
          </cell>
          <cell r="J1215">
            <v>1.6480000000000001</v>
          </cell>
          <cell r="K1215">
            <v>0.77355468749999989</v>
          </cell>
          <cell r="L1215">
            <v>697</v>
          </cell>
          <cell r="M1215">
            <v>180</v>
          </cell>
          <cell r="N1215">
            <v>80</v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>0</v>
          </cell>
          <cell r="V1215" t="str">
            <v>0</v>
          </cell>
          <cell r="W1215" t="str">
            <v>0</v>
          </cell>
          <cell r="X1215" t="str">
            <v>0</v>
          </cell>
          <cell r="Y1215" t="str">
            <v>0</v>
          </cell>
          <cell r="Z1215" t="str">
            <v>0</v>
          </cell>
          <cell r="AA1215" t="str">
            <v/>
          </cell>
          <cell r="AB1215" t="str">
            <v/>
          </cell>
          <cell r="AC1215" t="str">
            <v/>
          </cell>
          <cell r="AD1215" t="str">
            <v/>
          </cell>
          <cell r="AE1215" t="str">
            <v/>
          </cell>
          <cell r="AF1215" t="str">
            <v/>
          </cell>
          <cell r="AG1215" t="str">
            <v/>
          </cell>
          <cell r="AH1215" t="str">
            <v/>
          </cell>
          <cell r="AI1215" t="str">
            <v/>
          </cell>
          <cell r="AJ1215" t="str">
            <v/>
          </cell>
          <cell r="AK1215" t="str">
            <v/>
          </cell>
          <cell r="AL1215" t="str">
            <v/>
          </cell>
          <cell r="AM1215" t="str">
            <v/>
          </cell>
          <cell r="AN1215" t="str">
            <v/>
          </cell>
          <cell r="AO1215" t="str">
            <v/>
          </cell>
          <cell r="AP1215" t="str">
            <v/>
          </cell>
          <cell r="AQ1215" t="str">
            <v/>
          </cell>
          <cell r="AR1215" t="str">
            <v/>
          </cell>
          <cell r="AS1215">
            <v>940</v>
          </cell>
        </row>
        <row r="1216">
          <cell r="A1216" t="str">
            <v>0_2_5_Hell</v>
          </cell>
          <cell r="B1216">
            <v>0</v>
          </cell>
          <cell r="C1216">
            <v>2</v>
          </cell>
          <cell r="D1216">
            <v>5</v>
          </cell>
          <cell r="E1216">
            <v>28.279999999999998</v>
          </cell>
          <cell r="F1216" t="str">
            <v>Hell</v>
          </cell>
          <cell r="G1216" t="str">
            <v>新手关</v>
          </cell>
          <cell r="H1216">
            <v>1</v>
          </cell>
          <cell r="I1216">
            <v>733.82400000000007</v>
          </cell>
          <cell r="J1216">
            <v>1.6480000000000001</v>
          </cell>
          <cell r="K1216">
            <v>0.88406249999999986</v>
          </cell>
          <cell r="L1216">
            <v>830</v>
          </cell>
          <cell r="M1216">
            <v>180</v>
          </cell>
          <cell r="N1216">
            <v>80</v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>0</v>
          </cell>
          <cell r="V1216" t="str">
            <v>0</v>
          </cell>
          <cell r="W1216" t="str">
            <v>0</v>
          </cell>
          <cell r="X1216" t="str">
            <v>0</v>
          </cell>
          <cell r="Y1216" t="str">
            <v>0</v>
          </cell>
          <cell r="Z1216" t="str">
            <v>0</v>
          </cell>
          <cell r="AA1216" t="str">
            <v/>
          </cell>
          <cell r="AB1216" t="str">
            <v/>
          </cell>
          <cell r="AC1216" t="str">
            <v/>
          </cell>
          <cell r="AD1216" t="str">
            <v/>
          </cell>
          <cell r="AE1216" t="str">
            <v/>
          </cell>
          <cell r="AF1216" t="str">
            <v/>
          </cell>
          <cell r="AG1216" t="str">
            <v/>
          </cell>
          <cell r="AH1216" t="str">
            <v/>
          </cell>
          <cell r="AI1216" t="str">
            <v/>
          </cell>
          <cell r="AJ1216" t="str">
            <v/>
          </cell>
          <cell r="AK1216" t="str">
            <v/>
          </cell>
          <cell r="AL1216" t="str">
            <v/>
          </cell>
          <cell r="AM1216" t="str">
            <v/>
          </cell>
          <cell r="AN1216" t="str">
            <v/>
          </cell>
          <cell r="AO1216" t="str">
            <v/>
          </cell>
          <cell r="AP1216" t="str">
            <v/>
          </cell>
          <cell r="AQ1216" t="str">
            <v/>
          </cell>
          <cell r="AR1216" t="str">
            <v/>
          </cell>
          <cell r="AS1216">
            <v>1120</v>
          </cell>
        </row>
        <row r="1217">
          <cell r="A1217" t="str">
            <v>0_2_6_Hell</v>
          </cell>
          <cell r="B1217">
            <v>0</v>
          </cell>
          <cell r="C1217">
            <v>2</v>
          </cell>
          <cell r="D1217">
            <v>6</v>
          </cell>
          <cell r="E1217">
            <v>30.299999999999997</v>
          </cell>
          <cell r="F1217" t="str">
            <v>Hell</v>
          </cell>
          <cell r="G1217" t="str">
            <v>新手关</v>
          </cell>
          <cell r="H1217">
            <v>1</v>
          </cell>
          <cell r="I1217">
            <v>958.23</v>
          </cell>
          <cell r="J1217">
            <v>1.6480000000000001</v>
          </cell>
          <cell r="K1217">
            <v>0.99457031249999983</v>
          </cell>
          <cell r="L1217">
            <v>963</v>
          </cell>
          <cell r="M1217">
            <v>180</v>
          </cell>
          <cell r="N1217">
            <v>80</v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>0</v>
          </cell>
          <cell r="V1217" t="str">
            <v>0</v>
          </cell>
          <cell r="W1217" t="str">
            <v>0</v>
          </cell>
          <cell r="X1217" t="str">
            <v>0</v>
          </cell>
          <cell r="Y1217" t="str">
            <v>0</v>
          </cell>
          <cell r="Z1217" t="str">
            <v>0</v>
          </cell>
          <cell r="AA1217" t="str">
            <v/>
          </cell>
          <cell r="AB1217" t="str">
            <v/>
          </cell>
          <cell r="AC1217" t="str">
            <v/>
          </cell>
          <cell r="AD1217" t="str">
            <v/>
          </cell>
          <cell r="AE1217" t="str">
            <v/>
          </cell>
          <cell r="AF1217" t="str">
            <v/>
          </cell>
          <cell r="AG1217" t="str">
            <v/>
          </cell>
          <cell r="AH1217" t="str">
            <v/>
          </cell>
          <cell r="AI1217" t="str">
            <v/>
          </cell>
          <cell r="AJ1217" t="str">
            <v/>
          </cell>
          <cell r="AK1217" t="str">
            <v/>
          </cell>
          <cell r="AL1217" t="str">
            <v/>
          </cell>
          <cell r="AM1217" t="str">
            <v/>
          </cell>
          <cell r="AN1217" t="str">
            <v/>
          </cell>
          <cell r="AO1217" t="str">
            <v/>
          </cell>
          <cell r="AP1217" t="str">
            <v/>
          </cell>
          <cell r="AQ1217" t="str">
            <v/>
          </cell>
          <cell r="AR1217" t="str">
            <v/>
          </cell>
          <cell r="AS1217">
            <v>1300</v>
          </cell>
        </row>
        <row r="1218">
          <cell r="A1218" t="str">
            <v>0_2_7_Hell</v>
          </cell>
          <cell r="B1218">
            <v>0</v>
          </cell>
          <cell r="C1218">
            <v>2</v>
          </cell>
          <cell r="D1218">
            <v>7</v>
          </cell>
          <cell r="E1218">
            <v>32.32</v>
          </cell>
          <cell r="F1218" t="str">
            <v>Hell</v>
          </cell>
          <cell r="G1218" t="str">
            <v>新手关</v>
          </cell>
          <cell r="H1218">
            <v>1</v>
          </cell>
          <cell r="I1218">
            <v>1212.1200000000001</v>
          </cell>
          <cell r="J1218">
            <v>1.6480000000000001</v>
          </cell>
          <cell r="K1218">
            <v>1.1050781249999999</v>
          </cell>
          <cell r="L1218">
            <v>1097</v>
          </cell>
          <cell r="M1218">
            <v>180</v>
          </cell>
          <cell r="N1218">
            <v>80</v>
          </cell>
          <cell r="O1218" t="str">
            <v/>
          </cell>
          <cell r="P1218" t="str">
            <v/>
          </cell>
          <cell r="Q1218" t="str">
            <v/>
          </cell>
          <cell r="R1218" t="str">
            <v/>
          </cell>
          <cell r="S1218" t="str">
            <v/>
          </cell>
          <cell r="T1218" t="str">
            <v/>
          </cell>
          <cell r="U1218" t="str">
            <v>0</v>
          </cell>
          <cell r="V1218" t="str">
            <v>0</v>
          </cell>
          <cell r="W1218" t="str">
            <v>0</v>
          </cell>
          <cell r="X1218" t="str">
            <v>0</v>
          </cell>
          <cell r="Y1218" t="str">
            <v>0</v>
          </cell>
          <cell r="Z1218" t="str">
            <v>0</v>
          </cell>
          <cell r="AA1218" t="str">
            <v/>
          </cell>
          <cell r="AB1218" t="str">
            <v/>
          </cell>
          <cell r="AC1218" t="str">
            <v/>
          </cell>
          <cell r="AD1218" t="str">
            <v/>
          </cell>
          <cell r="AE1218" t="str">
            <v/>
          </cell>
          <cell r="AF1218" t="str">
            <v/>
          </cell>
          <cell r="AG1218" t="str">
            <v/>
          </cell>
          <cell r="AH1218" t="str">
            <v/>
          </cell>
          <cell r="AI1218" t="str">
            <v/>
          </cell>
          <cell r="AJ1218" t="str">
            <v/>
          </cell>
          <cell r="AK1218" t="str">
            <v/>
          </cell>
          <cell r="AL1218" t="str">
            <v/>
          </cell>
          <cell r="AM1218" t="str">
            <v/>
          </cell>
          <cell r="AN1218" t="str">
            <v/>
          </cell>
          <cell r="AO1218" t="str">
            <v/>
          </cell>
          <cell r="AP1218" t="str">
            <v/>
          </cell>
          <cell r="AQ1218" t="str">
            <v/>
          </cell>
          <cell r="AR1218" t="str">
            <v/>
          </cell>
          <cell r="AS1218">
            <v>1480</v>
          </cell>
        </row>
        <row r="1219">
          <cell r="A1219" t="str">
            <v>0_2_8_Hell</v>
          </cell>
          <cell r="B1219">
            <v>0</v>
          </cell>
          <cell r="C1219">
            <v>2</v>
          </cell>
          <cell r="D1219">
            <v>8</v>
          </cell>
          <cell r="E1219">
            <v>34.339999999999996</v>
          </cell>
          <cell r="F1219" t="str">
            <v>Hell</v>
          </cell>
          <cell r="G1219" t="str">
            <v>新手关</v>
          </cell>
          <cell r="H1219">
            <v>1</v>
          </cell>
          <cell r="I1219">
            <v>1495.4940000000001</v>
          </cell>
          <cell r="J1219">
            <v>1.6480000000000001</v>
          </cell>
          <cell r="K1219">
            <v>1.2155859374999998</v>
          </cell>
          <cell r="L1219">
            <v>1230</v>
          </cell>
          <cell r="M1219">
            <v>180</v>
          </cell>
          <cell r="N1219">
            <v>80</v>
          </cell>
          <cell r="O1219" t="str">
            <v/>
          </cell>
          <cell r="P1219" t="str">
            <v/>
          </cell>
          <cell r="Q1219" t="str">
            <v/>
          </cell>
          <cell r="R1219" t="str">
            <v/>
          </cell>
          <cell r="S1219" t="str">
            <v/>
          </cell>
          <cell r="T1219" t="str">
            <v/>
          </cell>
          <cell r="U1219" t="str">
            <v>0</v>
          </cell>
          <cell r="V1219" t="str">
            <v>0</v>
          </cell>
          <cell r="W1219" t="str">
            <v>0</v>
          </cell>
          <cell r="X1219" t="str">
            <v>0</v>
          </cell>
          <cell r="Y1219" t="str">
            <v>0</v>
          </cell>
          <cell r="Z1219" t="str">
            <v>0</v>
          </cell>
          <cell r="AA1219" t="str">
            <v/>
          </cell>
          <cell r="AB1219" t="str">
            <v/>
          </cell>
          <cell r="AC1219" t="str">
            <v/>
          </cell>
          <cell r="AD1219" t="str">
            <v/>
          </cell>
          <cell r="AE1219" t="str">
            <v/>
          </cell>
          <cell r="AF1219" t="str">
            <v/>
          </cell>
          <cell r="AG1219" t="str">
            <v/>
          </cell>
          <cell r="AH1219" t="str">
            <v/>
          </cell>
          <cell r="AI1219" t="str">
            <v/>
          </cell>
          <cell r="AJ1219" t="str">
            <v/>
          </cell>
          <cell r="AK1219" t="str">
            <v/>
          </cell>
          <cell r="AL1219" t="str">
            <v/>
          </cell>
          <cell r="AM1219" t="str">
            <v/>
          </cell>
          <cell r="AN1219" t="str">
            <v/>
          </cell>
          <cell r="AO1219" t="str">
            <v/>
          </cell>
          <cell r="AP1219" t="str">
            <v/>
          </cell>
          <cell r="AQ1219" t="str">
            <v/>
          </cell>
          <cell r="AR1219" t="str">
            <v/>
          </cell>
          <cell r="AS1219">
            <v>1660</v>
          </cell>
        </row>
        <row r="1220">
          <cell r="A1220" t="str">
            <v>0_2_9_Hell</v>
          </cell>
          <cell r="B1220">
            <v>0</v>
          </cell>
          <cell r="C1220">
            <v>2</v>
          </cell>
          <cell r="D1220">
            <v>9</v>
          </cell>
          <cell r="E1220">
            <v>36.36</v>
          </cell>
          <cell r="F1220" t="str">
            <v>Hell</v>
          </cell>
          <cell r="G1220" t="str">
            <v>新手关</v>
          </cell>
          <cell r="H1220">
            <v>1</v>
          </cell>
          <cell r="I1220">
            <v>1808.3519999999999</v>
          </cell>
          <cell r="J1220">
            <v>1.6480000000000001</v>
          </cell>
          <cell r="K1220">
            <v>1.3260937499999998</v>
          </cell>
          <cell r="L1220">
            <v>1364</v>
          </cell>
          <cell r="M1220">
            <v>180</v>
          </cell>
          <cell r="N1220">
            <v>80</v>
          </cell>
          <cell r="O1220" t="str">
            <v/>
          </cell>
          <cell r="P1220" t="str">
            <v/>
          </cell>
          <cell r="Q1220" t="str">
            <v/>
          </cell>
          <cell r="R1220" t="str">
            <v/>
          </cell>
          <cell r="S1220" t="str">
            <v/>
          </cell>
          <cell r="T1220" t="str">
            <v/>
          </cell>
          <cell r="U1220" t="str">
            <v>0</v>
          </cell>
          <cell r="V1220" t="str">
            <v>0</v>
          </cell>
          <cell r="W1220" t="str">
            <v>0</v>
          </cell>
          <cell r="X1220" t="str">
            <v>0</v>
          </cell>
          <cell r="Y1220" t="str">
            <v>0</v>
          </cell>
          <cell r="Z1220" t="str">
            <v>0</v>
          </cell>
          <cell r="AA1220" t="str">
            <v/>
          </cell>
          <cell r="AB1220" t="str">
            <v/>
          </cell>
          <cell r="AC1220" t="str">
            <v/>
          </cell>
          <cell r="AD1220" t="str">
            <v/>
          </cell>
          <cell r="AE1220" t="str">
            <v/>
          </cell>
          <cell r="AF1220" t="str">
            <v/>
          </cell>
          <cell r="AG1220" t="str">
            <v/>
          </cell>
          <cell r="AH1220" t="str">
            <v/>
          </cell>
          <cell r="AI1220" t="str">
            <v/>
          </cell>
          <cell r="AJ1220" t="str">
            <v/>
          </cell>
          <cell r="AK1220" t="str">
            <v/>
          </cell>
          <cell r="AL1220" t="str">
            <v/>
          </cell>
          <cell r="AM1220" t="str">
            <v/>
          </cell>
          <cell r="AN1220" t="str">
            <v/>
          </cell>
          <cell r="AO1220" t="str">
            <v/>
          </cell>
          <cell r="AP1220" t="str">
            <v/>
          </cell>
          <cell r="AQ1220" t="str">
            <v/>
          </cell>
          <cell r="AR1220" t="str">
            <v/>
          </cell>
          <cell r="AS1220">
            <v>1840</v>
          </cell>
        </row>
        <row r="1221">
          <cell r="A1221" t="str">
            <v>0_2_10_Hell</v>
          </cell>
          <cell r="B1221">
            <v>0</v>
          </cell>
          <cell r="C1221">
            <v>2</v>
          </cell>
          <cell r="D1221">
            <v>10</v>
          </cell>
          <cell r="E1221">
            <v>38.379999999999995</v>
          </cell>
          <cell r="F1221" t="str">
            <v>Hell</v>
          </cell>
          <cell r="G1221" t="str">
            <v>新手关</v>
          </cell>
          <cell r="H1221">
            <v>1</v>
          </cell>
          <cell r="I1221">
            <v>2150.694</v>
          </cell>
          <cell r="J1221">
            <v>1.6480000000000001</v>
          </cell>
          <cell r="K1221">
            <v>1.4366015624999997</v>
          </cell>
          <cell r="L1221">
            <v>1497</v>
          </cell>
          <cell r="M1221">
            <v>180</v>
          </cell>
          <cell r="N1221">
            <v>80</v>
          </cell>
          <cell r="O1221" t="str">
            <v/>
          </cell>
          <cell r="P1221" t="str">
            <v/>
          </cell>
          <cell r="Q1221" t="str">
            <v/>
          </cell>
          <cell r="R1221" t="str">
            <v/>
          </cell>
          <cell r="S1221" t="str">
            <v/>
          </cell>
          <cell r="T1221" t="str">
            <v/>
          </cell>
          <cell r="U1221" t="str">
            <v>0</v>
          </cell>
          <cell r="V1221" t="str">
            <v>0</v>
          </cell>
          <cell r="W1221" t="str">
            <v>0</v>
          </cell>
          <cell r="X1221" t="str">
            <v>0</v>
          </cell>
          <cell r="Y1221" t="str">
            <v>0</v>
          </cell>
          <cell r="Z1221" t="str">
            <v>0</v>
          </cell>
          <cell r="AA1221" t="str">
            <v/>
          </cell>
          <cell r="AB1221" t="str">
            <v/>
          </cell>
          <cell r="AC1221" t="str">
            <v/>
          </cell>
          <cell r="AD1221" t="str">
            <v/>
          </cell>
          <cell r="AE1221" t="str">
            <v/>
          </cell>
          <cell r="AF1221" t="str">
            <v/>
          </cell>
          <cell r="AG1221" t="str">
            <v/>
          </cell>
          <cell r="AH1221" t="str">
            <v/>
          </cell>
          <cell r="AI1221" t="str">
            <v/>
          </cell>
          <cell r="AJ1221" t="str">
            <v/>
          </cell>
          <cell r="AK1221" t="str">
            <v/>
          </cell>
          <cell r="AL1221" t="str">
            <v/>
          </cell>
          <cell r="AM1221" t="str">
            <v/>
          </cell>
          <cell r="AN1221" t="str">
            <v/>
          </cell>
          <cell r="AO1221" t="str">
            <v/>
          </cell>
          <cell r="AP1221" t="str">
            <v/>
          </cell>
          <cell r="AQ1221" t="str">
            <v/>
          </cell>
          <cell r="AR1221" t="str">
            <v/>
          </cell>
          <cell r="AS1221">
            <v>2020</v>
          </cell>
        </row>
        <row r="1222">
          <cell r="A1222" t="str">
            <v>0_3_1_Hell</v>
          </cell>
          <cell r="B1222">
            <v>0</v>
          </cell>
          <cell r="C1222">
            <v>3</v>
          </cell>
          <cell r="D1222">
            <v>1</v>
          </cell>
          <cell r="E1222">
            <v>20.399999999999999</v>
          </cell>
          <cell r="F1222" t="str">
            <v>Hell</v>
          </cell>
          <cell r="G1222" t="str">
            <v>标准关</v>
          </cell>
          <cell r="H1222">
            <v>1</v>
          </cell>
          <cell r="I1222">
            <v>102.06</v>
          </cell>
          <cell r="J1222">
            <v>1.6960000000000002</v>
          </cell>
          <cell r="K1222">
            <v>0.45281250000000001</v>
          </cell>
          <cell r="L1222">
            <v>225</v>
          </cell>
          <cell r="M1222">
            <v>180</v>
          </cell>
          <cell r="N1222">
            <v>80</v>
          </cell>
          <cell r="O1222" t="str">
            <v>蜘蛛1</v>
          </cell>
          <cell r="P1222" t="str">
            <v/>
          </cell>
          <cell r="Q1222" t="str">
            <v/>
          </cell>
          <cell r="R1222" t="str">
            <v/>
          </cell>
          <cell r="S1222" t="str">
            <v/>
          </cell>
          <cell r="T1222" t="str">
            <v/>
          </cell>
          <cell r="U1222">
            <v>9</v>
          </cell>
          <cell r="V1222" t="str">
            <v>0</v>
          </cell>
          <cell r="W1222" t="str">
            <v>0</v>
          </cell>
          <cell r="X1222" t="str">
            <v>0</v>
          </cell>
          <cell r="Y1222" t="str">
            <v>0</v>
          </cell>
          <cell r="Z1222" t="str">
            <v>0</v>
          </cell>
          <cell r="AA1222">
            <v>225</v>
          </cell>
          <cell r="AB1222" t="str">
            <v/>
          </cell>
          <cell r="AC1222" t="str">
            <v/>
          </cell>
          <cell r="AD1222" t="str">
            <v/>
          </cell>
          <cell r="AE1222" t="str">
            <v/>
          </cell>
          <cell r="AF1222" t="str">
            <v/>
          </cell>
          <cell r="AG1222">
            <v>3.3920000000000003</v>
          </cell>
          <cell r="AH1222" t="str">
            <v/>
          </cell>
          <cell r="AI1222" t="str">
            <v/>
          </cell>
          <cell r="AJ1222" t="str">
            <v/>
          </cell>
          <cell r="AK1222" t="str">
            <v/>
          </cell>
          <cell r="AL1222" t="str">
            <v/>
          </cell>
          <cell r="AM1222">
            <v>9</v>
          </cell>
          <cell r="AN1222" t="str">
            <v/>
          </cell>
          <cell r="AO1222" t="str">
            <v/>
          </cell>
          <cell r="AP1222" t="str">
            <v/>
          </cell>
          <cell r="AQ1222" t="str">
            <v/>
          </cell>
          <cell r="AR1222" t="str">
            <v/>
          </cell>
          <cell r="AS1222">
            <v>300</v>
          </cell>
        </row>
        <row r="1223">
          <cell r="A1223" t="str">
            <v>0_3_2_Hell</v>
          </cell>
          <cell r="B1223">
            <v>0</v>
          </cell>
          <cell r="C1223">
            <v>3</v>
          </cell>
          <cell r="D1223">
            <v>2</v>
          </cell>
          <cell r="E1223">
            <v>22.44</v>
          </cell>
          <cell r="F1223" t="str">
            <v>Hell</v>
          </cell>
          <cell r="G1223" t="str">
            <v>标准关</v>
          </cell>
          <cell r="H1223">
            <v>1</v>
          </cell>
          <cell r="I1223">
            <v>219.42900000000006</v>
          </cell>
          <cell r="J1223">
            <v>1.6960000000000002</v>
          </cell>
          <cell r="K1223">
            <v>0.56601562500000002</v>
          </cell>
          <cell r="L1223">
            <v>388</v>
          </cell>
          <cell r="M1223">
            <v>180</v>
          </cell>
          <cell r="N1223">
            <v>80</v>
          </cell>
          <cell r="O1223" t="str">
            <v>蜘蛛1</v>
          </cell>
          <cell r="P1223" t="str">
            <v>鬼1</v>
          </cell>
          <cell r="Q1223" t="str">
            <v/>
          </cell>
          <cell r="R1223" t="str">
            <v/>
          </cell>
          <cell r="S1223" t="str">
            <v/>
          </cell>
          <cell r="T1223" t="str">
            <v/>
          </cell>
          <cell r="U1223">
            <v>4</v>
          </cell>
          <cell r="V1223">
            <v>8</v>
          </cell>
          <cell r="W1223" t="str">
            <v>0</v>
          </cell>
          <cell r="X1223" t="str">
            <v>0</v>
          </cell>
          <cell r="Y1223" t="str">
            <v>0</v>
          </cell>
          <cell r="Z1223" t="str">
            <v>0</v>
          </cell>
          <cell r="AA1223">
            <v>388</v>
          </cell>
          <cell r="AB1223">
            <v>388</v>
          </cell>
          <cell r="AC1223" t="str">
            <v/>
          </cell>
          <cell r="AD1223" t="str">
            <v/>
          </cell>
          <cell r="AE1223" t="str">
            <v/>
          </cell>
          <cell r="AF1223" t="str">
            <v/>
          </cell>
          <cell r="AG1223">
            <v>3.3920000000000003</v>
          </cell>
          <cell r="AH1223">
            <v>1.6960000000000002</v>
          </cell>
          <cell r="AI1223" t="str">
            <v/>
          </cell>
          <cell r="AJ1223" t="str">
            <v/>
          </cell>
          <cell r="AK1223" t="str">
            <v/>
          </cell>
          <cell r="AL1223" t="str">
            <v/>
          </cell>
          <cell r="AM1223">
            <v>7</v>
          </cell>
          <cell r="AN1223">
            <v>7</v>
          </cell>
          <cell r="AO1223" t="str">
            <v/>
          </cell>
          <cell r="AP1223" t="str">
            <v/>
          </cell>
          <cell r="AQ1223" t="str">
            <v/>
          </cell>
          <cell r="AR1223" t="str">
            <v/>
          </cell>
          <cell r="AS1223">
            <v>516</v>
          </cell>
        </row>
        <row r="1224">
          <cell r="A1224" t="str">
            <v>0_3_3_Hell</v>
          </cell>
          <cell r="B1224">
            <v>0</v>
          </cell>
          <cell r="C1224">
            <v>3</v>
          </cell>
          <cell r="D1224">
            <v>3</v>
          </cell>
          <cell r="E1224">
            <v>24.479999999999997</v>
          </cell>
          <cell r="F1224" t="str">
            <v>Hell</v>
          </cell>
          <cell r="G1224" t="str">
            <v>标准关</v>
          </cell>
          <cell r="H1224">
            <v>1</v>
          </cell>
          <cell r="I1224">
            <v>373.53960000000001</v>
          </cell>
          <cell r="J1224">
            <v>1.6960000000000002</v>
          </cell>
          <cell r="K1224">
            <v>0.67921874999999998</v>
          </cell>
          <cell r="L1224">
            <v>550</v>
          </cell>
          <cell r="M1224">
            <v>180</v>
          </cell>
          <cell r="N1224">
            <v>80</v>
          </cell>
          <cell r="O1224" t="str">
            <v>鬼1</v>
          </cell>
          <cell r="P1224" t="str">
            <v>种子1</v>
          </cell>
          <cell r="Q1224" t="str">
            <v/>
          </cell>
          <cell r="R1224" t="str">
            <v/>
          </cell>
          <cell r="S1224" t="str">
            <v/>
          </cell>
          <cell r="T1224" t="str">
            <v/>
          </cell>
          <cell r="U1224">
            <v>8</v>
          </cell>
          <cell r="V1224">
            <v>8</v>
          </cell>
          <cell r="W1224" t="str">
            <v>0</v>
          </cell>
          <cell r="X1224" t="str">
            <v>0</v>
          </cell>
          <cell r="Y1224" t="str">
            <v>0</v>
          </cell>
          <cell r="Z1224" t="str">
            <v>0</v>
          </cell>
          <cell r="AA1224">
            <v>550</v>
          </cell>
          <cell r="AB1224">
            <v>550</v>
          </cell>
          <cell r="AC1224" t="str">
            <v/>
          </cell>
          <cell r="AD1224" t="str">
            <v/>
          </cell>
          <cell r="AE1224" t="str">
            <v/>
          </cell>
          <cell r="AF1224" t="str">
            <v/>
          </cell>
          <cell r="AG1224">
            <v>1.6960000000000002</v>
          </cell>
          <cell r="AH1224">
            <v>1.6960000000000002</v>
          </cell>
          <cell r="AI1224" t="str">
            <v/>
          </cell>
          <cell r="AJ1224" t="str">
            <v/>
          </cell>
          <cell r="AK1224" t="str">
            <v/>
          </cell>
          <cell r="AL1224" t="str">
            <v/>
          </cell>
          <cell r="AM1224">
            <v>5</v>
          </cell>
          <cell r="AN1224">
            <v>5</v>
          </cell>
          <cell r="AO1224" t="str">
            <v/>
          </cell>
          <cell r="AP1224" t="str">
            <v/>
          </cell>
          <cell r="AQ1224" t="str">
            <v/>
          </cell>
          <cell r="AR1224" t="str">
            <v/>
          </cell>
          <cell r="AS1224">
            <v>732</v>
          </cell>
        </row>
        <row r="1225">
          <cell r="A1225" t="str">
            <v>0_3_4_Hell</v>
          </cell>
          <cell r="B1225">
            <v>0</v>
          </cell>
          <cell r="C1225">
            <v>3</v>
          </cell>
          <cell r="D1225">
            <v>4</v>
          </cell>
          <cell r="E1225">
            <v>26.52</v>
          </cell>
          <cell r="F1225" t="str">
            <v>Hell</v>
          </cell>
          <cell r="G1225" t="str">
            <v>标准关</v>
          </cell>
          <cell r="H1225">
            <v>1</v>
          </cell>
          <cell r="I1225">
            <v>559.62900000000002</v>
          </cell>
          <cell r="J1225">
            <v>1.6960000000000002</v>
          </cell>
          <cell r="K1225">
            <v>0.79242187500000005</v>
          </cell>
          <cell r="L1225">
            <v>706</v>
          </cell>
          <cell r="M1225">
            <v>180</v>
          </cell>
          <cell r="N1225">
            <v>80</v>
          </cell>
          <cell r="O1225" t="str">
            <v>鬼1</v>
          </cell>
          <cell r="P1225" t="str">
            <v>种子1</v>
          </cell>
          <cell r="Q1225" t="str">
            <v>蝙蝠1</v>
          </cell>
          <cell r="R1225" t="str">
            <v/>
          </cell>
          <cell r="S1225" t="str">
            <v/>
          </cell>
          <cell r="T1225" t="str">
            <v/>
          </cell>
          <cell r="U1225">
            <v>8</v>
          </cell>
          <cell r="V1225">
            <v>8</v>
          </cell>
          <cell r="W1225">
            <v>4</v>
          </cell>
          <cell r="X1225" t="str">
            <v>0</v>
          </cell>
          <cell r="Y1225" t="str">
            <v>0</v>
          </cell>
          <cell r="Z1225" t="str">
            <v>0</v>
          </cell>
          <cell r="AA1225">
            <v>706</v>
          </cell>
          <cell r="AB1225">
            <v>706</v>
          </cell>
          <cell r="AC1225">
            <v>706</v>
          </cell>
          <cell r="AD1225" t="str">
            <v/>
          </cell>
          <cell r="AE1225" t="str">
            <v/>
          </cell>
          <cell r="AF1225" t="str">
            <v/>
          </cell>
          <cell r="AG1225">
            <v>1.6960000000000002</v>
          </cell>
          <cell r="AH1225">
            <v>1.6960000000000002</v>
          </cell>
          <cell r="AI1225">
            <v>1.6960000000000002</v>
          </cell>
          <cell r="AJ1225" t="str">
            <v/>
          </cell>
          <cell r="AK1225" t="str">
            <v/>
          </cell>
          <cell r="AL1225" t="str">
            <v/>
          </cell>
          <cell r="AM1225">
            <v>4</v>
          </cell>
          <cell r="AN1225">
            <v>4</v>
          </cell>
          <cell r="AO1225">
            <v>4</v>
          </cell>
          <cell r="AP1225" t="str">
            <v/>
          </cell>
          <cell r="AQ1225" t="str">
            <v/>
          </cell>
          <cell r="AR1225" t="str">
            <v/>
          </cell>
          <cell r="AS1225">
            <v>940</v>
          </cell>
        </row>
        <row r="1226">
          <cell r="A1226" t="str">
            <v>0_3_5_Hell</v>
          </cell>
          <cell r="B1226">
            <v>0</v>
          </cell>
          <cell r="C1226">
            <v>3</v>
          </cell>
          <cell r="D1226">
            <v>5</v>
          </cell>
          <cell r="E1226">
            <v>28.559999999999995</v>
          </cell>
          <cell r="F1226" t="str">
            <v>Hell</v>
          </cell>
          <cell r="G1226" t="str">
            <v>标准关</v>
          </cell>
          <cell r="H1226">
            <v>1</v>
          </cell>
          <cell r="I1226">
            <v>762.04800000000012</v>
          </cell>
          <cell r="J1226">
            <v>1.6960000000000002</v>
          </cell>
          <cell r="K1226">
            <v>0.90562500000000001</v>
          </cell>
          <cell r="L1226">
            <v>841</v>
          </cell>
          <cell r="M1226">
            <v>180</v>
          </cell>
          <cell r="N1226">
            <v>80</v>
          </cell>
          <cell r="O1226" t="str">
            <v>种子1</v>
          </cell>
          <cell r="P1226" t="str">
            <v>蝙蝠1</v>
          </cell>
          <cell r="Q1226" t="str">
            <v>蜘蛛1</v>
          </cell>
          <cell r="R1226" t="str">
            <v/>
          </cell>
          <cell r="S1226" t="str">
            <v/>
          </cell>
          <cell r="T1226" t="str">
            <v/>
          </cell>
          <cell r="U1226">
            <v>10</v>
          </cell>
          <cell r="V1226">
            <v>10</v>
          </cell>
          <cell r="W1226">
            <v>5</v>
          </cell>
          <cell r="X1226" t="str">
            <v>0</v>
          </cell>
          <cell r="Y1226" t="str">
            <v>0</v>
          </cell>
          <cell r="Z1226" t="str">
            <v>0</v>
          </cell>
          <cell r="AA1226">
            <v>841</v>
          </cell>
          <cell r="AB1226">
            <v>841</v>
          </cell>
          <cell r="AC1226">
            <v>841</v>
          </cell>
          <cell r="AD1226" t="str">
            <v/>
          </cell>
          <cell r="AE1226" t="str">
            <v/>
          </cell>
          <cell r="AF1226" t="str">
            <v/>
          </cell>
          <cell r="AG1226">
            <v>1.6960000000000002</v>
          </cell>
          <cell r="AH1226">
            <v>1.6960000000000002</v>
          </cell>
          <cell r="AI1226">
            <v>3.3920000000000003</v>
          </cell>
          <cell r="AJ1226" t="str">
            <v/>
          </cell>
          <cell r="AK1226" t="str">
            <v/>
          </cell>
          <cell r="AL1226" t="str">
            <v/>
          </cell>
          <cell r="AM1226">
            <v>3</v>
          </cell>
          <cell r="AN1226">
            <v>3</v>
          </cell>
          <cell r="AO1226">
            <v>3</v>
          </cell>
          <cell r="AP1226" t="str">
            <v/>
          </cell>
          <cell r="AQ1226" t="str">
            <v/>
          </cell>
          <cell r="AR1226" t="str">
            <v/>
          </cell>
          <cell r="AS1226">
            <v>1120</v>
          </cell>
        </row>
        <row r="1227">
          <cell r="A1227" t="str">
            <v>0_3_6_Hell</v>
          </cell>
          <cell r="B1227">
            <v>0</v>
          </cell>
          <cell r="C1227">
            <v>3</v>
          </cell>
          <cell r="D1227">
            <v>6</v>
          </cell>
          <cell r="E1227">
            <v>30.599999999999998</v>
          </cell>
          <cell r="F1227" t="str">
            <v>Hell</v>
          </cell>
          <cell r="G1227" t="str">
            <v>标准关</v>
          </cell>
          <cell r="H1227">
            <v>1</v>
          </cell>
          <cell r="I1227">
            <v>995.08500000000015</v>
          </cell>
          <cell r="J1227">
            <v>1.6960000000000002</v>
          </cell>
          <cell r="K1227">
            <v>1.018828125</v>
          </cell>
          <cell r="L1227">
            <v>977</v>
          </cell>
          <cell r="M1227">
            <v>180</v>
          </cell>
          <cell r="N1227">
            <v>80</v>
          </cell>
          <cell r="O1227" t="str">
            <v>鬼1</v>
          </cell>
          <cell r="P1227" t="str">
            <v>种子1</v>
          </cell>
          <cell r="Q1227" t="str">
            <v>蝙蝠1</v>
          </cell>
          <cell r="R1227" t="str">
            <v>蜘蛛1</v>
          </cell>
          <cell r="S1227" t="str">
            <v/>
          </cell>
          <cell r="T1227" t="str">
            <v/>
          </cell>
          <cell r="U1227">
            <v>6</v>
          </cell>
          <cell r="V1227">
            <v>6</v>
          </cell>
          <cell r="W1227">
            <v>6</v>
          </cell>
          <cell r="X1227">
            <v>12</v>
          </cell>
          <cell r="Y1227" t="str">
            <v>0</v>
          </cell>
          <cell r="Z1227" t="str">
            <v>0</v>
          </cell>
          <cell r="AA1227">
            <v>977</v>
          </cell>
          <cell r="AB1227">
            <v>977</v>
          </cell>
          <cell r="AC1227">
            <v>977</v>
          </cell>
          <cell r="AD1227">
            <v>977</v>
          </cell>
          <cell r="AE1227" t="str">
            <v/>
          </cell>
          <cell r="AF1227" t="str">
            <v/>
          </cell>
          <cell r="AG1227">
            <v>1.6960000000000002</v>
          </cell>
          <cell r="AH1227">
            <v>1.6960000000000002</v>
          </cell>
          <cell r="AI1227">
            <v>1.6960000000000002</v>
          </cell>
          <cell r="AJ1227">
            <v>3.3920000000000003</v>
          </cell>
          <cell r="AK1227" t="str">
            <v/>
          </cell>
          <cell r="AL1227" t="str">
            <v/>
          </cell>
          <cell r="AM1227">
            <v>3</v>
          </cell>
          <cell r="AN1227">
            <v>3</v>
          </cell>
          <cell r="AO1227">
            <v>3</v>
          </cell>
          <cell r="AP1227">
            <v>3</v>
          </cell>
          <cell r="AQ1227" t="str">
            <v/>
          </cell>
          <cell r="AR1227" t="str">
            <v/>
          </cell>
          <cell r="AS1227">
            <v>1300</v>
          </cell>
        </row>
        <row r="1228">
          <cell r="A1228" t="str">
            <v>0_3_7_Hell</v>
          </cell>
          <cell r="B1228">
            <v>0</v>
          </cell>
          <cell r="C1228">
            <v>3</v>
          </cell>
          <cell r="D1228">
            <v>7</v>
          </cell>
          <cell r="E1228">
            <v>32.64</v>
          </cell>
          <cell r="F1228" t="str">
            <v>Hell</v>
          </cell>
          <cell r="G1228" t="str">
            <v>标准关</v>
          </cell>
          <cell r="H1228">
            <v>1</v>
          </cell>
          <cell r="I1228">
            <v>1258.74</v>
          </cell>
          <cell r="J1228">
            <v>1.6960000000000002</v>
          </cell>
          <cell r="K1228">
            <v>1.13203125</v>
          </cell>
          <cell r="L1228">
            <v>1112</v>
          </cell>
          <cell r="M1228">
            <v>180</v>
          </cell>
          <cell r="N1228">
            <v>80</v>
          </cell>
          <cell r="O1228" t="str">
            <v/>
          </cell>
          <cell r="P1228" t="str">
            <v/>
          </cell>
          <cell r="Q1228" t="str">
            <v/>
          </cell>
          <cell r="R1228" t="str">
            <v/>
          </cell>
          <cell r="S1228" t="str">
            <v/>
          </cell>
          <cell r="T1228" t="str">
            <v/>
          </cell>
          <cell r="U1228" t="str">
            <v>0</v>
          </cell>
          <cell r="V1228" t="str">
            <v>0</v>
          </cell>
          <cell r="W1228" t="str">
            <v>0</v>
          </cell>
          <cell r="X1228" t="str">
            <v>0</v>
          </cell>
          <cell r="Y1228" t="str">
            <v>0</v>
          </cell>
          <cell r="Z1228" t="str">
            <v>0</v>
          </cell>
          <cell r="AA1228" t="str">
            <v/>
          </cell>
          <cell r="AB1228" t="str">
            <v/>
          </cell>
          <cell r="AC1228" t="str">
            <v/>
          </cell>
          <cell r="AD1228" t="str">
            <v/>
          </cell>
          <cell r="AE1228" t="str">
            <v/>
          </cell>
          <cell r="AF1228" t="str">
            <v/>
          </cell>
          <cell r="AG1228" t="str">
            <v/>
          </cell>
          <cell r="AH1228" t="str">
            <v/>
          </cell>
          <cell r="AI1228" t="str">
            <v/>
          </cell>
          <cell r="AJ1228" t="str">
            <v/>
          </cell>
          <cell r="AK1228" t="str">
            <v/>
          </cell>
          <cell r="AL1228" t="str">
            <v/>
          </cell>
          <cell r="AM1228" t="str">
            <v/>
          </cell>
          <cell r="AN1228" t="str">
            <v/>
          </cell>
          <cell r="AO1228" t="str">
            <v/>
          </cell>
          <cell r="AP1228" t="str">
            <v/>
          </cell>
          <cell r="AQ1228" t="str">
            <v/>
          </cell>
          <cell r="AR1228" t="str">
            <v/>
          </cell>
          <cell r="AS1228">
            <v>1480</v>
          </cell>
        </row>
        <row r="1229">
          <cell r="A1229" t="str">
            <v>0_3_8_Hell</v>
          </cell>
          <cell r="B1229">
            <v>0</v>
          </cell>
          <cell r="C1229">
            <v>3</v>
          </cell>
          <cell r="D1229">
            <v>8</v>
          </cell>
          <cell r="E1229">
            <v>34.68</v>
          </cell>
          <cell r="F1229" t="str">
            <v>Hell</v>
          </cell>
          <cell r="G1229" t="str">
            <v>标准关</v>
          </cell>
          <cell r="H1229">
            <v>1</v>
          </cell>
          <cell r="I1229">
            <v>1553.0129999999999</v>
          </cell>
          <cell r="J1229">
            <v>1.6960000000000002</v>
          </cell>
          <cell r="K1229">
            <v>1.2452343750000001</v>
          </cell>
          <cell r="L1229">
            <v>1247</v>
          </cell>
          <cell r="M1229">
            <v>180</v>
          </cell>
          <cell r="N1229">
            <v>80</v>
          </cell>
          <cell r="O1229" t="str">
            <v/>
          </cell>
          <cell r="P1229" t="str">
            <v/>
          </cell>
          <cell r="Q1229" t="str">
            <v/>
          </cell>
          <cell r="R1229" t="str">
            <v/>
          </cell>
          <cell r="S1229" t="str">
            <v/>
          </cell>
          <cell r="T1229" t="str">
            <v/>
          </cell>
          <cell r="U1229" t="str">
            <v>0</v>
          </cell>
          <cell r="V1229" t="str">
            <v>0</v>
          </cell>
          <cell r="W1229" t="str">
            <v>0</v>
          </cell>
          <cell r="X1229" t="str">
            <v>0</v>
          </cell>
          <cell r="Y1229" t="str">
            <v>0</v>
          </cell>
          <cell r="Z1229" t="str">
            <v>0</v>
          </cell>
          <cell r="AA1229" t="str">
            <v/>
          </cell>
          <cell r="AB1229" t="str">
            <v/>
          </cell>
          <cell r="AC1229" t="str">
            <v/>
          </cell>
          <cell r="AD1229" t="str">
            <v/>
          </cell>
          <cell r="AE1229" t="str">
            <v/>
          </cell>
          <cell r="AF1229" t="str">
            <v/>
          </cell>
          <cell r="AG1229" t="str">
            <v/>
          </cell>
          <cell r="AH1229" t="str">
            <v/>
          </cell>
          <cell r="AI1229" t="str">
            <v/>
          </cell>
          <cell r="AJ1229" t="str">
            <v/>
          </cell>
          <cell r="AK1229" t="str">
            <v/>
          </cell>
          <cell r="AL1229" t="str">
            <v/>
          </cell>
          <cell r="AM1229" t="str">
            <v/>
          </cell>
          <cell r="AN1229" t="str">
            <v/>
          </cell>
          <cell r="AO1229" t="str">
            <v/>
          </cell>
          <cell r="AP1229" t="str">
            <v/>
          </cell>
          <cell r="AQ1229" t="str">
            <v/>
          </cell>
          <cell r="AR1229" t="str">
            <v/>
          </cell>
          <cell r="AS1229">
            <v>1660</v>
          </cell>
        </row>
        <row r="1230">
          <cell r="A1230" t="str">
            <v>0_3_9_Hell</v>
          </cell>
          <cell r="B1230">
            <v>0</v>
          </cell>
          <cell r="C1230">
            <v>3</v>
          </cell>
          <cell r="D1230">
            <v>9</v>
          </cell>
          <cell r="E1230">
            <v>36.72</v>
          </cell>
          <cell r="F1230" t="str">
            <v>Hell</v>
          </cell>
          <cell r="G1230" t="str">
            <v>标准关</v>
          </cell>
          <cell r="H1230">
            <v>1</v>
          </cell>
          <cell r="I1230">
            <v>1877.9040000000002</v>
          </cell>
          <cell r="J1230">
            <v>1.6960000000000002</v>
          </cell>
          <cell r="K1230">
            <v>1.3584375</v>
          </cell>
          <cell r="L1230">
            <v>1382</v>
          </cell>
          <cell r="M1230">
            <v>180</v>
          </cell>
          <cell r="N1230">
            <v>80</v>
          </cell>
          <cell r="O1230" t="str">
            <v/>
          </cell>
          <cell r="P1230" t="str">
            <v/>
          </cell>
          <cell r="Q1230" t="str">
            <v/>
          </cell>
          <cell r="R1230" t="str">
            <v/>
          </cell>
          <cell r="S1230" t="str">
            <v/>
          </cell>
          <cell r="T1230" t="str">
            <v/>
          </cell>
          <cell r="U1230" t="str">
            <v>0</v>
          </cell>
          <cell r="V1230" t="str">
            <v>0</v>
          </cell>
          <cell r="W1230" t="str">
            <v>0</v>
          </cell>
          <cell r="X1230" t="str">
            <v>0</v>
          </cell>
          <cell r="Y1230" t="str">
            <v>0</v>
          </cell>
          <cell r="Z1230" t="str">
            <v>0</v>
          </cell>
          <cell r="AA1230" t="str">
            <v/>
          </cell>
          <cell r="AB1230" t="str">
            <v/>
          </cell>
          <cell r="AC1230" t="str">
            <v/>
          </cell>
          <cell r="AD1230" t="str">
            <v/>
          </cell>
          <cell r="AE1230" t="str">
            <v/>
          </cell>
          <cell r="AF1230" t="str">
            <v/>
          </cell>
          <cell r="AG1230" t="str">
            <v/>
          </cell>
          <cell r="AH1230" t="str">
            <v/>
          </cell>
          <cell r="AI1230" t="str">
            <v/>
          </cell>
          <cell r="AJ1230" t="str">
            <v/>
          </cell>
          <cell r="AK1230" t="str">
            <v/>
          </cell>
          <cell r="AL1230" t="str">
            <v/>
          </cell>
          <cell r="AM1230" t="str">
            <v/>
          </cell>
          <cell r="AN1230" t="str">
            <v/>
          </cell>
          <cell r="AO1230" t="str">
            <v/>
          </cell>
          <cell r="AP1230" t="str">
            <v/>
          </cell>
          <cell r="AQ1230" t="str">
            <v/>
          </cell>
          <cell r="AR1230" t="str">
            <v/>
          </cell>
          <cell r="AS1230">
            <v>1840</v>
          </cell>
        </row>
        <row r="1231">
          <cell r="A1231" t="str">
            <v>0_3_10_Hell</v>
          </cell>
          <cell r="B1231">
            <v>0</v>
          </cell>
          <cell r="C1231">
            <v>3</v>
          </cell>
          <cell r="D1231">
            <v>10</v>
          </cell>
          <cell r="E1231">
            <v>38.76</v>
          </cell>
          <cell r="F1231" t="str">
            <v>Hell</v>
          </cell>
          <cell r="G1231" t="str">
            <v>标准关</v>
          </cell>
          <cell r="H1231">
            <v>1</v>
          </cell>
          <cell r="I1231">
            <v>2233.413</v>
          </cell>
          <cell r="J1231">
            <v>1.6960000000000002</v>
          </cell>
          <cell r="K1231">
            <v>1.471640625</v>
          </cell>
          <cell r="L1231">
            <v>1518</v>
          </cell>
          <cell r="M1231">
            <v>180</v>
          </cell>
          <cell r="N1231">
            <v>80</v>
          </cell>
          <cell r="O1231" t="str">
            <v/>
          </cell>
          <cell r="P1231" t="str">
            <v/>
          </cell>
          <cell r="Q1231" t="str">
            <v/>
          </cell>
          <cell r="R1231" t="str">
            <v/>
          </cell>
          <cell r="S1231" t="str">
            <v/>
          </cell>
          <cell r="T1231" t="str">
            <v/>
          </cell>
          <cell r="U1231" t="str">
            <v>0</v>
          </cell>
          <cell r="V1231" t="str">
            <v>0</v>
          </cell>
          <cell r="W1231" t="str">
            <v>0</v>
          </cell>
          <cell r="X1231" t="str">
            <v>0</v>
          </cell>
          <cell r="Y1231" t="str">
            <v>0</v>
          </cell>
          <cell r="Z1231" t="str">
            <v>0</v>
          </cell>
          <cell r="AA1231" t="str">
            <v/>
          </cell>
          <cell r="AB1231" t="str">
            <v/>
          </cell>
          <cell r="AC1231" t="str">
            <v/>
          </cell>
          <cell r="AD1231" t="str">
            <v/>
          </cell>
          <cell r="AE1231" t="str">
            <v/>
          </cell>
          <cell r="AF1231" t="str">
            <v/>
          </cell>
          <cell r="AG1231" t="str">
            <v/>
          </cell>
          <cell r="AH1231" t="str">
            <v/>
          </cell>
          <cell r="AI1231" t="str">
            <v/>
          </cell>
          <cell r="AJ1231" t="str">
            <v/>
          </cell>
          <cell r="AK1231" t="str">
            <v/>
          </cell>
          <cell r="AL1231" t="str">
            <v/>
          </cell>
          <cell r="AM1231" t="str">
            <v/>
          </cell>
          <cell r="AN1231" t="str">
            <v/>
          </cell>
          <cell r="AO1231" t="str">
            <v/>
          </cell>
          <cell r="AP1231" t="str">
            <v/>
          </cell>
          <cell r="AQ1231" t="str">
            <v/>
          </cell>
          <cell r="AR1231" t="str">
            <v/>
          </cell>
          <cell r="AS1231">
            <v>2020</v>
          </cell>
        </row>
        <row r="1232">
          <cell r="A1232" t="str">
            <v>0_4_1_Hell</v>
          </cell>
          <cell r="B1232">
            <v>0</v>
          </cell>
          <cell r="C1232">
            <v>4</v>
          </cell>
          <cell r="D1232">
            <v>1</v>
          </cell>
          <cell r="E1232">
            <v>20.6</v>
          </cell>
          <cell r="F1232" t="str">
            <v>Hell</v>
          </cell>
          <cell r="G1232" t="str">
            <v>标准关</v>
          </cell>
          <cell r="H1232">
            <v>1</v>
          </cell>
          <cell r="I1232">
            <v>105.84</v>
          </cell>
          <cell r="J1232">
            <v>1.7440000000000002</v>
          </cell>
          <cell r="K1232">
            <v>0.46359374999999997</v>
          </cell>
          <cell r="L1232">
            <v>228</v>
          </cell>
          <cell r="M1232">
            <v>180</v>
          </cell>
          <cell r="N1232">
            <v>80</v>
          </cell>
          <cell r="O1232" t="str">
            <v>蛋1</v>
          </cell>
          <cell r="P1232" t="str">
            <v/>
          </cell>
          <cell r="Q1232" t="str">
            <v/>
          </cell>
          <cell r="R1232" t="str">
            <v/>
          </cell>
          <cell r="S1232" t="str">
            <v/>
          </cell>
          <cell r="T1232" t="str">
            <v/>
          </cell>
          <cell r="U1232">
            <v>9</v>
          </cell>
          <cell r="V1232" t="str">
            <v>0</v>
          </cell>
          <cell r="W1232" t="str">
            <v>0</v>
          </cell>
          <cell r="X1232" t="str">
            <v>0</v>
          </cell>
          <cell r="Y1232" t="str">
            <v>0</v>
          </cell>
          <cell r="Z1232" t="str">
            <v>0</v>
          </cell>
          <cell r="AA1232">
            <v>228</v>
          </cell>
          <cell r="AB1232" t="str">
            <v/>
          </cell>
          <cell r="AC1232" t="str">
            <v/>
          </cell>
          <cell r="AD1232" t="str">
            <v/>
          </cell>
          <cell r="AE1232" t="str">
            <v/>
          </cell>
          <cell r="AF1232" t="str">
            <v/>
          </cell>
          <cell r="AG1232">
            <v>1.7440000000000002</v>
          </cell>
          <cell r="AH1232" t="str">
            <v/>
          </cell>
          <cell r="AI1232" t="str">
            <v/>
          </cell>
          <cell r="AJ1232" t="str">
            <v/>
          </cell>
          <cell r="AK1232" t="str">
            <v/>
          </cell>
          <cell r="AL1232" t="str">
            <v/>
          </cell>
          <cell r="AM1232">
            <v>9</v>
          </cell>
          <cell r="AN1232" t="str">
            <v/>
          </cell>
          <cell r="AO1232" t="str">
            <v/>
          </cell>
          <cell r="AP1232" t="str">
            <v/>
          </cell>
          <cell r="AQ1232" t="str">
            <v/>
          </cell>
          <cell r="AR1232" t="str">
            <v/>
          </cell>
          <cell r="AS1232">
            <v>300</v>
          </cell>
        </row>
        <row r="1233">
          <cell r="A1233" t="str">
            <v>0_4_2_Hell</v>
          </cell>
          <cell r="B1233">
            <v>0</v>
          </cell>
          <cell r="C1233">
            <v>4</v>
          </cell>
          <cell r="D1233">
            <v>2</v>
          </cell>
          <cell r="E1233">
            <v>22.660000000000004</v>
          </cell>
          <cell r="F1233" t="str">
            <v>Hell</v>
          </cell>
          <cell r="G1233" t="str">
            <v>标准关</v>
          </cell>
          <cell r="H1233">
            <v>1</v>
          </cell>
          <cell r="I1233">
            <v>227.55600000000004</v>
          </cell>
          <cell r="J1233">
            <v>1.7440000000000002</v>
          </cell>
          <cell r="K1233">
            <v>0.57949218749999998</v>
          </cell>
          <cell r="L1233">
            <v>393</v>
          </cell>
          <cell r="M1233">
            <v>180</v>
          </cell>
          <cell r="N1233">
            <v>80</v>
          </cell>
          <cell r="O1233" t="str">
            <v>蛋1</v>
          </cell>
          <cell r="P1233" t="str">
            <v>种子1</v>
          </cell>
          <cell r="Q1233" t="str">
            <v/>
          </cell>
          <cell r="R1233" t="str">
            <v/>
          </cell>
          <cell r="S1233" t="str">
            <v/>
          </cell>
          <cell r="T1233" t="str">
            <v/>
          </cell>
          <cell r="U1233">
            <v>4</v>
          </cell>
          <cell r="V1233">
            <v>8</v>
          </cell>
          <cell r="W1233" t="str">
            <v>0</v>
          </cell>
          <cell r="X1233" t="str">
            <v>0</v>
          </cell>
          <cell r="Y1233" t="str">
            <v>0</v>
          </cell>
          <cell r="Z1233" t="str">
            <v>0</v>
          </cell>
          <cell r="AA1233">
            <v>393</v>
          </cell>
          <cell r="AB1233">
            <v>393</v>
          </cell>
          <cell r="AC1233" t="str">
            <v/>
          </cell>
          <cell r="AD1233" t="str">
            <v/>
          </cell>
          <cell r="AE1233" t="str">
            <v/>
          </cell>
          <cell r="AF1233" t="str">
            <v/>
          </cell>
          <cell r="AG1233">
            <v>1.7440000000000002</v>
          </cell>
          <cell r="AH1233">
            <v>1.7440000000000002</v>
          </cell>
          <cell r="AI1233" t="str">
            <v/>
          </cell>
          <cell r="AJ1233" t="str">
            <v/>
          </cell>
          <cell r="AK1233" t="str">
            <v/>
          </cell>
          <cell r="AL1233" t="str">
            <v/>
          </cell>
          <cell r="AM1233">
            <v>7</v>
          </cell>
          <cell r="AN1233">
            <v>7</v>
          </cell>
          <cell r="AO1233" t="str">
            <v/>
          </cell>
          <cell r="AP1233" t="str">
            <v/>
          </cell>
          <cell r="AQ1233" t="str">
            <v/>
          </cell>
          <cell r="AR1233" t="str">
            <v/>
          </cell>
          <cell r="AS1233">
            <v>516</v>
          </cell>
        </row>
        <row r="1234">
          <cell r="A1234" t="str">
            <v>0_4_3_Hell</v>
          </cell>
          <cell r="B1234">
            <v>0</v>
          </cell>
          <cell r="C1234">
            <v>4</v>
          </cell>
          <cell r="D1234">
            <v>3</v>
          </cell>
          <cell r="E1234">
            <v>24.720000000000002</v>
          </cell>
          <cell r="F1234" t="str">
            <v>Hell</v>
          </cell>
          <cell r="G1234" t="str">
            <v>标准关</v>
          </cell>
          <cell r="H1234">
            <v>1</v>
          </cell>
          <cell r="I1234">
            <v>387.37439999999998</v>
          </cell>
          <cell r="J1234">
            <v>1.7440000000000002</v>
          </cell>
          <cell r="K1234">
            <v>0.69539062499999993</v>
          </cell>
          <cell r="L1234">
            <v>557</v>
          </cell>
          <cell r="M1234">
            <v>180</v>
          </cell>
          <cell r="N1234">
            <v>80</v>
          </cell>
          <cell r="O1234" t="str">
            <v>种子1</v>
          </cell>
          <cell r="P1234" t="str">
            <v>蝙蝠1</v>
          </cell>
          <cell r="Q1234" t="str">
            <v/>
          </cell>
          <cell r="R1234" t="str">
            <v/>
          </cell>
          <cell r="S1234" t="str">
            <v/>
          </cell>
          <cell r="T1234" t="str">
            <v/>
          </cell>
          <cell r="U1234">
            <v>8</v>
          </cell>
          <cell r="V1234">
            <v>8</v>
          </cell>
          <cell r="W1234" t="str">
            <v>0</v>
          </cell>
          <cell r="X1234" t="str">
            <v>0</v>
          </cell>
          <cell r="Y1234" t="str">
            <v>0</v>
          </cell>
          <cell r="Z1234" t="str">
            <v>0</v>
          </cell>
          <cell r="AA1234">
            <v>557</v>
          </cell>
          <cell r="AB1234">
            <v>557</v>
          </cell>
          <cell r="AC1234" t="str">
            <v/>
          </cell>
          <cell r="AD1234" t="str">
            <v/>
          </cell>
          <cell r="AE1234" t="str">
            <v/>
          </cell>
          <cell r="AF1234" t="str">
            <v/>
          </cell>
          <cell r="AG1234">
            <v>1.7440000000000002</v>
          </cell>
          <cell r="AH1234">
            <v>1.7440000000000002</v>
          </cell>
          <cell r="AI1234" t="str">
            <v/>
          </cell>
          <cell r="AJ1234" t="str">
            <v/>
          </cell>
          <cell r="AK1234" t="str">
            <v/>
          </cell>
          <cell r="AL1234" t="str">
            <v/>
          </cell>
          <cell r="AM1234">
            <v>5</v>
          </cell>
          <cell r="AN1234">
            <v>5</v>
          </cell>
          <cell r="AO1234" t="str">
            <v/>
          </cell>
          <cell r="AP1234" t="str">
            <v/>
          </cell>
          <cell r="AQ1234" t="str">
            <v/>
          </cell>
          <cell r="AR1234" t="str">
            <v/>
          </cell>
          <cell r="AS1234">
            <v>732</v>
          </cell>
        </row>
        <row r="1235">
          <cell r="A1235" t="str">
            <v>0_4_4_Hell</v>
          </cell>
          <cell r="B1235">
            <v>0</v>
          </cell>
          <cell r="C1235">
            <v>4</v>
          </cell>
          <cell r="D1235">
            <v>4</v>
          </cell>
          <cell r="E1235">
            <v>26.78</v>
          </cell>
          <cell r="F1235" t="str">
            <v>Hell</v>
          </cell>
          <cell r="G1235" t="str">
            <v>标准关</v>
          </cell>
          <cell r="H1235">
            <v>1</v>
          </cell>
          <cell r="I1235">
            <v>580.35599999999999</v>
          </cell>
          <cell r="J1235">
            <v>1.7440000000000002</v>
          </cell>
          <cell r="K1235">
            <v>0.81128906249999999</v>
          </cell>
          <cell r="L1235">
            <v>715</v>
          </cell>
          <cell r="M1235">
            <v>180</v>
          </cell>
          <cell r="N1235">
            <v>80</v>
          </cell>
          <cell r="O1235" t="str">
            <v>种子1</v>
          </cell>
          <cell r="P1235" t="str">
            <v>蝙蝠1</v>
          </cell>
          <cell r="Q1235" t="str">
            <v>蜘蛛1</v>
          </cell>
          <cell r="R1235" t="str">
            <v/>
          </cell>
          <cell r="S1235" t="str">
            <v/>
          </cell>
          <cell r="T1235" t="str">
            <v/>
          </cell>
          <cell r="U1235">
            <v>8</v>
          </cell>
          <cell r="V1235">
            <v>8</v>
          </cell>
          <cell r="W1235">
            <v>4</v>
          </cell>
          <cell r="X1235" t="str">
            <v>0</v>
          </cell>
          <cell r="Y1235" t="str">
            <v>0</v>
          </cell>
          <cell r="Z1235" t="str">
            <v>0</v>
          </cell>
          <cell r="AA1235">
            <v>715</v>
          </cell>
          <cell r="AB1235">
            <v>715</v>
          </cell>
          <cell r="AC1235">
            <v>715</v>
          </cell>
          <cell r="AD1235" t="str">
            <v/>
          </cell>
          <cell r="AE1235" t="str">
            <v/>
          </cell>
          <cell r="AF1235" t="str">
            <v/>
          </cell>
          <cell r="AG1235">
            <v>1.7440000000000002</v>
          </cell>
          <cell r="AH1235">
            <v>1.7440000000000002</v>
          </cell>
          <cell r="AI1235">
            <v>3.4880000000000004</v>
          </cell>
          <cell r="AJ1235" t="str">
            <v/>
          </cell>
          <cell r="AK1235" t="str">
            <v/>
          </cell>
          <cell r="AL1235" t="str">
            <v/>
          </cell>
          <cell r="AM1235">
            <v>4</v>
          </cell>
          <cell r="AN1235">
            <v>4</v>
          </cell>
          <cell r="AO1235">
            <v>4</v>
          </cell>
          <cell r="AP1235" t="str">
            <v/>
          </cell>
          <cell r="AQ1235" t="str">
            <v/>
          </cell>
          <cell r="AR1235" t="str">
            <v/>
          </cell>
          <cell r="AS1235">
            <v>940</v>
          </cell>
        </row>
        <row r="1236">
          <cell r="A1236" t="str">
            <v>0_4_5_Hell</v>
          </cell>
          <cell r="B1236">
            <v>0</v>
          </cell>
          <cell r="C1236">
            <v>4</v>
          </cell>
          <cell r="D1236">
            <v>5</v>
          </cell>
          <cell r="E1236">
            <v>28.84</v>
          </cell>
          <cell r="F1236" t="str">
            <v>Hell</v>
          </cell>
          <cell r="G1236" t="str">
            <v>标准关</v>
          </cell>
          <cell r="H1236">
            <v>1</v>
          </cell>
          <cell r="I1236">
            <v>790.27200000000005</v>
          </cell>
          <cell r="J1236">
            <v>1.7440000000000002</v>
          </cell>
          <cell r="K1236">
            <v>0.92718749999999994</v>
          </cell>
          <cell r="L1236">
            <v>852</v>
          </cell>
          <cell r="M1236">
            <v>180</v>
          </cell>
          <cell r="N1236">
            <v>80</v>
          </cell>
          <cell r="O1236" t="str">
            <v>蝙蝠1</v>
          </cell>
          <cell r="P1236" t="str">
            <v>蜘蛛1</v>
          </cell>
          <cell r="Q1236" t="str">
            <v>蛋1</v>
          </cell>
          <cell r="R1236" t="str">
            <v/>
          </cell>
          <cell r="S1236" t="str">
            <v/>
          </cell>
          <cell r="T1236" t="str">
            <v/>
          </cell>
          <cell r="U1236">
            <v>10</v>
          </cell>
          <cell r="V1236">
            <v>10</v>
          </cell>
          <cell r="W1236">
            <v>5</v>
          </cell>
          <cell r="X1236" t="str">
            <v>0</v>
          </cell>
          <cell r="Y1236" t="str">
            <v>0</v>
          </cell>
          <cell r="Z1236" t="str">
            <v>0</v>
          </cell>
          <cell r="AA1236">
            <v>852</v>
          </cell>
          <cell r="AB1236">
            <v>852</v>
          </cell>
          <cell r="AC1236">
            <v>852</v>
          </cell>
          <cell r="AD1236" t="str">
            <v/>
          </cell>
          <cell r="AE1236" t="str">
            <v/>
          </cell>
          <cell r="AF1236" t="str">
            <v/>
          </cell>
          <cell r="AG1236">
            <v>1.7440000000000002</v>
          </cell>
          <cell r="AH1236">
            <v>3.4880000000000004</v>
          </cell>
          <cell r="AI1236">
            <v>1.7440000000000002</v>
          </cell>
          <cell r="AJ1236" t="str">
            <v/>
          </cell>
          <cell r="AK1236" t="str">
            <v/>
          </cell>
          <cell r="AL1236" t="str">
            <v/>
          </cell>
          <cell r="AM1236">
            <v>3</v>
          </cell>
          <cell r="AN1236">
            <v>3</v>
          </cell>
          <cell r="AO1236">
            <v>3</v>
          </cell>
          <cell r="AP1236" t="str">
            <v/>
          </cell>
          <cell r="AQ1236" t="str">
            <v/>
          </cell>
          <cell r="AR1236" t="str">
            <v/>
          </cell>
          <cell r="AS1236">
            <v>1120</v>
          </cell>
        </row>
        <row r="1237">
          <cell r="A1237" t="str">
            <v>0_4_6_Hell</v>
          </cell>
          <cell r="B1237">
            <v>0</v>
          </cell>
          <cell r="C1237">
            <v>4</v>
          </cell>
          <cell r="D1237">
            <v>6</v>
          </cell>
          <cell r="E1237">
            <v>30.900000000000002</v>
          </cell>
          <cell r="F1237" t="str">
            <v>Hell</v>
          </cell>
          <cell r="G1237" t="str">
            <v>标准关</v>
          </cell>
          <cell r="H1237">
            <v>1</v>
          </cell>
          <cell r="I1237">
            <v>1031.94</v>
          </cell>
          <cell r="J1237">
            <v>1.7440000000000002</v>
          </cell>
          <cell r="K1237">
            <v>1.0430859374999999</v>
          </cell>
          <cell r="L1237">
            <v>989</v>
          </cell>
          <cell r="M1237">
            <v>180</v>
          </cell>
          <cell r="N1237">
            <v>80</v>
          </cell>
          <cell r="O1237" t="str">
            <v>种子1</v>
          </cell>
          <cell r="P1237" t="str">
            <v>蝙蝠1</v>
          </cell>
          <cell r="Q1237" t="str">
            <v>蜘蛛1</v>
          </cell>
          <cell r="R1237" t="str">
            <v>蛋1</v>
          </cell>
          <cell r="S1237" t="str">
            <v/>
          </cell>
          <cell r="T1237" t="str">
            <v/>
          </cell>
          <cell r="U1237">
            <v>6</v>
          </cell>
          <cell r="V1237">
            <v>6</v>
          </cell>
          <cell r="W1237">
            <v>6</v>
          </cell>
          <cell r="X1237">
            <v>12</v>
          </cell>
          <cell r="Y1237" t="str">
            <v>0</v>
          </cell>
          <cell r="Z1237" t="str">
            <v>0</v>
          </cell>
          <cell r="AA1237">
            <v>989</v>
          </cell>
          <cell r="AB1237">
            <v>989</v>
          </cell>
          <cell r="AC1237">
            <v>989</v>
          </cell>
          <cell r="AD1237">
            <v>989</v>
          </cell>
          <cell r="AE1237" t="str">
            <v/>
          </cell>
          <cell r="AF1237" t="str">
            <v/>
          </cell>
          <cell r="AG1237">
            <v>1.7440000000000002</v>
          </cell>
          <cell r="AH1237">
            <v>1.7440000000000002</v>
          </cell>
          <cell r="AI1237">
            <v>3.4880000000000004</v>
          </cell>
          <cell r="AJ1237">
            <v>1.7440000000000002</v>
          </cell>
          <cell r="AK1237" t="str">
            <v/>
          </cell>
          <cell r="AL1237" t="str">
            <v/>
          </cell>
          <cell r="AM1237">
            <v>3</v>
          </cell>
          <cell r="AN1237">
            <v>3</v>
          </cell>
          <cell r="AO1237">
            <v>3</v>
          </cell>
          <cell r="AP1237">
            <v>3</v>
          </cell>
          <cell r="AQ1237" t="str">
            <v/>
          </cell>
          <cell r="AR1237" t="str">
            <v/>
          </cell>
          <cell r="AS1237">
            <v>1300</v>
          </cell>
        </row>
        <row r="1238">
          <cell r="A1238" t="str">
            <v>0_4_7_Hell</v>
          </cell>
          <cell r="B1238">
            <v>0</v>
          </cell>
          <cell r="C1238">
            <v>4</v>
          </cell>
          <cell r="D1238">
            <v>7</v>
          </cell>
          <cell r="E1238">
            <v>32.96</v>
          </cell>
          <cell r="F1238" t="str">
            <v>Hell</v>
          </cell>
          <cell r="G1238" t="str">
            <v>标准关</v>
          </cell>
          <cell r="H1238">
            <v>1</v>
          </cell>
          <cell r="I1238">
            <v>1305.3600000000001</v>
          </cell>
          <cell r="J1238">
            <v>1.7440000000000002</v>
          </cell>
          <cell r="K1238">
            <v>1.158984375</v>
          </cell>
          <cell r="L1238">
            <v>1126</v>
          </cell>
          <cell r="M1238">
            <v>180</v>
          </cell>
          <cell r="N1238">
            <v>80</v>
          </cell>
          <cell r="O1238" t="str">
            <v/>
          </cell>
          <cell r="P1238" t="str">
            <v/>
          </cell>
          <cell r="Q1238" t="str">
            <v/>
          </cell>
          <cell r="R1238" t="str">
            <v/>
          </cell>
          <cell r="S1238" t="str">
            <v/>
          </cell>
          <cell r="T1238" t="str">
            <v/>
          </cell>
          <cell r="U1238" t="str">
            <v>0</v>
          </cell>
          <cell r="V1238" t="str">
            <v>0</v>
          </cell>
          <cell r="W1238" t="str">
            <v>0</v>
          </cell>
          <cell r="X1238" t="str">
            <v>0</v>
          </cell>
          <cell r="Y1238" t="str">
            <v>0</v>
          </cell>
          <cell r="Z1238" t="str">
            <v>0</v>
          </cell>
          <cell r="AA1238" t="str">
            <v/>
          </cell>
          <cell r="AB1238" t="str">
            <v/>
          </cell>
          <cell r="AC1238" t="str">
            <v/>
          </cell>
          <cell r="AD1238" t="str">
            <v/>
          </cell>
          <cell r="AE1238" t="str">
            <v/>
          </cell>
          <cell r="AF1238" t="str">
            <v/>
          </cell>
          <cell r="AG1238" t="str">
            <v/>
          </cell>
          <cell r="AH1238" t="str">
            <v/>
          </cell>
          <cell r="AI1238" t="str">
            <v/>
          </cell>
          <cell r="AJ1238" t="str">
            <v/>
          </cell>
          <cell r="AK1238" t="str">
            <v/>
          </cell>
          <cell r="AL1238" t="str">
            <v/>
          </cell>
          <cell r="AM1238" t="str">
            <v/>
          </cell>
          <cell r="AN1238" t="str">
            <v/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S1238">
            <v>1480</v>
          </cell>
        </row>
        <row r="1239">
          <cell r="A1239" t="str">
            <v>0_4_8_Hell</v>
          </cell>
          <cell r="B1239">
            <v>0</v>
          </cell>
          <cell r="C1239">
            <v>4</v>
          </cell>
          <cell r="D1239">
            <v>8</v>
          </cell>
          <cell r="E1239">
            <v>35.020000000000003</v>
          </cell>
          <cell r="F1239" t="str">
            <v>Hell</v>
          </cell>
          <cell r="G1239" t="str">
            <v>标准关</v>
          </cell>
          <cell r="H1239">
            <v>1</v>
          </cell>
          <cell r="I1239">
            <v>1610.5320000000002</v>
          </cell>
          <cell r="J1239">
            <v>1.7440000000000002</v>
          </cell>
          <cell r="K1239">
            <v>1.2748828125</v>
          </cell>
          <cell r="L1239">
            <v>1263</v>
          </cell>
          <cell r="M1239">
            <v>180</v>
          </cell>
          <cell r="N1239">
            <v>80</v>
          </cell>
          <cell r="O1239" t="str">
            <v/>
          </cell>
          <cell r="P1239" t="str">
            <v/>
          </cell>
          <cell r="Q1239" t="str">
            <v/>
          </cell>
          <cell r="R1239" t="str">
            <v/>
          </cell>
          <cell r="S1239" t="str">
            <v/>
          </cell>
          <cell r="T1239" t="str">
            <v/>
          </cell>
          <cell r="U1239" t="str">
            <v>0</v>
          </cell>
          <cell r="V1239" t="str">
            <v>0</v>
          </cell>
          <cell r="W1239" t="str">
            <v>0</v>
          </cell>
          <cell r="X1239" t="str">
            <v>0</v>
          </cell>
          <cell r="Y1239" t="str">
            <v>0</v>
          </cell>
          <cell r="Z1239" t="str">
            <v>0</v>
          </cell>
          <cell r="AA1239" t="str">
            <v/>
          </cell>
          <cell r="AB1239" t="str">
            <v/>
          </cell>
          <cell r="AC1239" t="str">
            <v/>
          </cell>
          <cell r="AD1239" t="str">
            <v/>
          </cell>
          <cell r="AE1239" t="str">
            <v/>
          </cell>
          <cell r="AF1239" t="str">
            <v/>
          </cell>
          <cell r="AG1239" t="str">
            <v/>
          </cell>
          <cell r="AH1239" t="str">
            <v/>
          </cell>
          <cell r="AI1239" t="str">
            <v/>
          </cell>
          <cell r="AJ1239" t="str">
            <v/>
          </cell>
          <cell r="AK1239" t="str">
            <v/>
          </cell>
          <cell r="AL1239" t="str">
            <v/>
          </cell>
          <cell r="AM1239" t="str">
            <v/>
          </cell>
          <cell r="AN1239" t="str">
            <v/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S1239">
            <v>1660</v>
          </cell>
        </row>
        <row r="1240">
          <cell r="A1240" t="str">
            <v>0_4_9_Hell</v>
          </cell>
          <cell r="B1240">
            <v>0</v>
          </cell>
          <cell r="C1240">
            <v>4</v>
          </cell>
          <cell r="D1240">
            <v>9</v>
          </cell>
          <cell r="E1240">
            <v>37.080000000000005</v>
          </cell>
          <cell r="F1240" t="str">
            <v>Hell</v>
          </cell>
          <cell r="G1240" t="str">
            <v>标准关</v>
          </cell>
          <cell r="H1240">
            <v>1</v>
          </cell>
          <cell r="I1240">
            <v>1947.4560000000001</v>
          </cell>
          <cell r="J1240">
            <v>1.7440000000000002</v>
          </cell>
          <cell r="K1240">
            <v>1.3907812499999999</v>
          </cell>
          <cell r="L1240">
            <v>1400</v>
          </cell>
          <cell r="M1240">
            <v>180</v>
          </cell>
          <cell r="N1240">
            <v>80</v>
          </cell>
          <cell r="O1240" t="str">
            <v/>
          </cell>
          <cell r="P1240" t="str">
            <v/>
          </cell>
          <cell r="Q1240" t="str">
            <v/>
          </cell>
          <cell r="R1240" t="str">
            <v/>
          </cell>
          <cell r="S1240" t="str">
            <v/>
          </cell>
          <cell r="T1240" t="str">
            <v/>
          </cell>
          <cell r="U1240" t="str">
            <v>0</v>
          </cell>
          <cell r="V1240" t="str">
            <v>0</v>
          </cell>
          <cell r="W1240" t="str">
            <v>0</v>
          </cell>
          <cell r="X1240" t="str">
            <v>0</v>
          </cell>
          <cell r="Y1240" t="str">
            <v>0</v>
          </cell>
          <cell r="Z1240" t="str">
            <v>0</v>
          </cell>
          <cell r="AA1240" t="str">
            <v/>
          </cell>
          <cell r="AB1240" t="str">
            <v/>
          </cell>
          <cell r="AC1240" t="str">
            <v/>
          </cell>
          <cell r="AD1240" t="str">
            <v/>
          </cell>
          <cell r="AE1240" t="str">
            <v/>
          </cell>
          <cell r="AF1240" t="str">
            <v/>
          </cell>
          <cell r="AG1240" t="str">
            <v/>
          </cell>
          <cell r="AH1240" t="str">
            <v/>
          </cell>
          <cell r="AI1240" t="str">
            <v/>
          </cell>
          <cell r="AJ1240" t="str">
            <v/>
          </cell>
          <cell r="AK1240" t="str">
            <v/>
          </cell>
          <cell r="AL1240" t="str">
            <v/>
          </cell>
          <cell r="AM1240" t="str">
            <v/>
          </cell>
          <cell r="AN1240" t="str">
            <v/>
          </cell>
          <cell r="AO1240" t="str">
            <v/>
          </cell>
          <cell r="AP1240" t="str">
            <v/>
          </cell>
          <cell r="AQ1240" t="str">
            <v/>
          </cell>
          <cell r="AR1240" t="str">
            <v/>
          </cell>
          <cell r="AS1240">
            <v>1840</v>
          </cell>
        </row>
        <row r="1241">
          <cell r="A1241" t="str">
            <v>0_4_10_Hell</v>
          </cell>
          <cell r="B1241">
            <v>0</v>
          </cell>
          <cell r="C1241">
            <v>4</v>
          </cell>
          <cell r="D1241">
            <v>10</v>
          </cell>
          <cell r="E1241">
            <v>39.14</v>
          </cell>
          <cell r="F1241" t="str">
            <v>Hell</v>
          </cell>
          <cell r="G1241" t="str">
            <v>标准关</v>
          </cell>
          <cell r="H1241">
            <v>1</v>
          </cell>
          <cell r="I1241">
            <v>2316.1320000000001</v>
          </cell>
          <cell r="J1241">
            <v>1.7440000000000002</v>
          </cell>
          <cell r="K1241">
            <v>1.5066796874999999</v>
          </cell>
          <cell r="L1241">
            <v>1537</v>
          </cell>
          <cell r="M1241">
            <v>180</v>
          </cell>
          <cell r="N1241">
            <v>80</v>
          </cell>
          <cell r="O1241" t="str">
            <v/>
          </cell>
          <cell r="P1241" t="str">
            <v/>
          </cell>
          <cell r="Q1241" t="str">
            <v/>
          </cell>
          <cell r="R1241" t="str">
            <v/>
          </cell>
          <cell r="S1241" t="str">
            <v/>
          </cell>
          <cell r="T1241" t="str">
            <v/>
          </cell>
          <cell r="U1241" t="str">
            <v>0</v>
          </cell>
          <cell r="V1241" t="str">
            <v>0</v>
          </cell>
          <cell r="W1241" t="str">
            <v>0</v>
          </cell>
          <cell r="X1241" t="str">
            <v>0</v>
          </cell>
          <cell r="Y1241" t="str">
            <v>0</v>
          </cell>
          <cell r="Z1241" t="str">
            <v>0</v>
          </cell>
          <cell r="AA1241" t="str">
            <v/>
          </cell>
          <cell r="AB1241" t="str">
            <v/>
          </cell>
          <cell r="AC1241" t="str">
            <v/>
          </cell>
          <cell r="AD1241" t="str">
            <v/>
          </cell>
          <cell r="AE1241" t="str">
            <v/>
          </cell>
          <cell r="AF1241" t="str">
            <v/>
          </cell>
          <cell r="AG1241" t="str">
            <v/>
          </cell>
          <cell r="AH1241" t="str">
            <v/>
          </cell>
          <cell r="AI1241" t="str">
            <v/>
          </cell>
          <cell r="AJ1241" t="str">
            <v/>
          </cell>
          <cell r="AK1241" t="str">
            <v/>
          </cell>
          <cell r="AL1241" t="str">
            <v/>
          </cell>
          <cell r="AM1241" t="str">
            <v/>
          </cell>
          <cell r="AN1241" t="str">
            <v/>
          </cell>
          <cell r="AO1241" t="str">
            <v/>
          </cell>
          <cell r="AP1241" t="str">
            <v/>
          </cell>
          <cell r="AQ1241" t="str">
            <v/>
          </cell>
          <cell r="AR1241" t="str">
            <v/>
          </cell>
          <cell r="AS1241">
            <v>2020</v>
          </cell>
        </row>
        <row r="1242">
          <cell r="A1242" t="str">
            <v>0_5_1_Hell</v>
          </cell>
          <cell r="B1242">
            <v>0</v>
          </cell>
          <cell r="C1242">
            <v>5</v>
          </cell>
          <cell r="D1242">
            <v>1</v>
          </cell>
          <cell r="E1242">
            <v>20.8</v>
          </cell>
          <cell r="F1242" t="str">
            <v>Hell</v>
          </cell>
          <cell r="G1242" t="str">
            <v>标准关</v>
          </cell>
          <cell r="H1242">
            <v>1</v>
          </cell>
          <cell r="I1242">
            <v>109.61999999999999</v>
          </cell>
          <cell r="J1242">
            <v>1.7920000000000003</v>
          </cell>
          <cell r="K1242">
            <v>0.47437499999999999</v>
          </cell>
          <cell r="L1242">
            <v>231</v>
          </cell>
          <cell r="M1242">
            <v>180</v>
          </cell>
          <cell r="N1242">
            <v>80</v>
          </cell>
          <cell r="O1242" t="str">
            <v>蜜蜂2</v>
          </cell>
          <cell r="P1242" t="str">
            <v/>
          </cell>
          <cell r="Q1242" t="str">
            <v/>
          </cell>
          <cell r="R1242" t="str">
            <v/>
          </cell>
          <cell r="S1242" t="str">
            <v/>
          </cell>
          <cell r="T1242" t="str">
            <v/>
          </cell>
          <cell r="U1242">
            <v>9</v>
          </cell>
          <cell r="V1242" t="str">
            <v>0</v>
          </cell>
          <cell r="W1242" t="str">
            <v>0</v>
          </cell>
          <cell r="X1242" t="str">
            <v>0</v>
          </cell>
          <cell r="Y1242" t="str">
            <v>0</v>
          </cell>
          <cell r="Z1242" t="str">
            <v>0</v>
          </cell>
          <cell r="AA1242">
            <v>231</v>
          </cell>
          <cell r="AB1242" t="str">
            <v/>
          </cell>
          <cell r="AC1242" t="str">
            <v/>
          </cell>
          <cell r="AD1242" t="str">
            <v/>
          </cell>
          <cell r="AE1242" t="str">
            <v/>
          </cell>
          <cell r="AF1242" t="str">
            <v/>
          </cell>
          <cell r="AG1242">
            <v>1.7920000000000003</v>
          </cell>
          <cell r="AH1242" t="str">
            <v/>
          </cell>
          <cell r="AI1242" t="str">
            <v/>
          </cell>
          <cell r="AJ1242" t="str">
            <v/>
          </cell>
          <cell r="AK1242" t="str">
            <v/>
          </cell>
          <cell r="AL1242" t="str">
            <v/>
          </cell>
          <cell r="AM1242">
            <v>9</v>
          </cell>
          <cell r="AN1242" t="str">
            <v/>
          </cell>
          <cell r="AO1242" t="str">
            <v/>
          </cell>
          <cell r="AP1242" t="str">
            <v/>
          </cell>
          <cell r="AQ1242" t="str">
            <v/>
          </cell>
          <cell r="AR1242" t="str">
            <v/>
          </cell>
          <cell r="AS1242">
            <v>300</v>
          </cell>
        </row>
        <row r="1243">
          <cell r="A1243" t="str">
            <v>0_5_2_Hell</v>
          </cell>
          <cell r="B1243">
            <v>0</v>
          </cell>
          <cell r="C1243">
            <v>5</v>
          </cell>
          <cell r="D1243">
            <v>2</v>
          </cell>
          <cell r="E1243">
            <v>22.880000000000003</v>
          </cell>
          <cell r="F1243" t="str">
            <v>Hell</v>
          </cell>
          <cell r="G1243" t="str">
            <v>标准关</v>
          </cell>
          <cell r="H1243">
            <v>1</v>
          </cell>
          <cell r="I1243">
            <v>235.68299999999999</v>
          </cell>
          <cell r="J1243">
            <v>1.7920000000000003</v>
          </cell>
          <cell r="K1243">
            <v>0.59296875000000004</v>
          </cell>
          <cell r="L1243">
            <v>397</v>
          </cell>
          <cell r="M1243">
            <v>180</v>
          </cell>
          <cell r="N1243">
            <v>80</v>
          </cell>
          <cell r="O1243" t="str">
            <v>蜜蜂2</v>
          </cell>
          <cell r="P1243" t="str">
            <v>蝙蝠1</v>
          </cell>
          <cell r="Q1243" t="str">
            <v/>
          </cell>
          <cell r="R1243" t="str">
            <v/>
          </cell>
          <cell r="S1243" t="str">
            <v/>
          </cell>
          <cell r="T1243" t="str">
            <v/>
          </cell>
          <cell r="U1243">
            <v>4</v>
          </cell>
          <cell r="V1243">
            <v>9</v>
          </cell>
          <cell r="W1243" t="str">
            <v>0</v>
          </cell>
          <cell r="X1243" t="str">
            <v>0</v>
          </cell>
          <cell r="Y1243" t="str">
            <v>0</v>
          </cell>
          <cell r="Z1243" t="str">
            <v>0</v>
          </cell>
          <cell r="AA1243">
            <v>826</v>
          </cell>
          <cell r="AB1243">
            <v>206</v>
          </cell>
          <cell r="AC1243" t="str">
            <v/>
          </cell>
          <cell r="AD1243" t="str">
            <v/>
          </cell>
          <cell r="AE1243" t="str">
            <v/>
          </cell>
          <cell r="AF1243" t="str">
            <v/>
          </cell>
          <cell r="AG1243">
            <v>1.7920000000000003</v>
          </cell>
          <cell r="AH1243">
            <v>1.7920000000000003</v>
          </cell>
          <cell r="AI1243" t="str">
            <v/>
          </cell>
          <cell r="AJ1243" t="str">
            <v/>
          </cell>
          <cell r="AK1243" t="str">
            <v/>
          </cell>
          <cell r="AL1243" t="str">
            <v/>
          </cell>
          <cell r="AM1243">
            <v>9</v>
          </cell>
          <cell r="AN1243">
            <v>5</v>
          </cell>
          <cell r="AO1243" t="str">
            <v/>
          </cell>
          <cell r="AP1243" t="str">
            <v/>
          </cell>
          <cell r="AQ1243" t="str">
            <v/>
          </cell>
          <cell r="AR1243" t="str">
            <v/>
          </cell>
          <cell r="AS1243">
            <v>516</v>
          </cell>
        </row>
        <row r="1244">
          <cell r="A1244" t="str">
            <v>0_5_3_Hell</v>
          </cell>
          <cell r="B1244">
            <v>0</v>
          </cell>
          <cell r="C1244">
            <v>5</v>
          </cell>
          <cell r="D1244">
            <v>3</v>
          </cell>
          <cell r="E1244">
            <v>24.96</v>
          </cell>
          <cell r="F1244" t="str">
            <v>Hell</v>
          </cell>
          <cell r="G1244" t="str">
            <v>标准关</v>
          </cell>
          <cell r="H1244">
            <v>1</v>
          </cell>
          <cell r="I1244">
            <v>401.2091999999999</v>
          </cell>
          <cell r="J1244">
            <v>1.7920000000000003</v>
          </cell>
          <cell r="K1244">
            <v>0.71156249999999999</v>
          </cell>
          <cell r="L1244">
            <v>564</v>
          </cell>
          <cell r="M1244">
            <v>180</v>
          </cell>
          <cell r="N1244">
            <v>80</v>
          </cell>
          <cell r="O1244" t="str">
            <v>蝙蝠1</v>
          </cell>
          <cell r="P1244" t="str">
            <v>蜘蛛1</v>
          </cell>
          <cell r="Q1244" t="str">
            <v/>
          </cell>
          <cell r="R1244" t="str">
            <v/>
          </cell>
          <cell r="S1244" t="str">
            <v/>
          </cell>
          <cell r="T1244" t="str">
            <v/>
          </cell>
          <cell r="U1244">
            <v>8</v>
          </cell>
          <cell r="V1244">
            <v>8</v>
          </cell>
          <cell r="W1244" t="str">
            <v>0</v>
          </cell>
          <cell r="X1244" t="str">
            <v>0</v>
          </cell>
          <cell r="Y1244" t="str">
            <v>0</v>
          </cell>
          <cell r="Z1244" t="str">
            <v>0</v>
          </cell>
          <cell r="AA1244">
            <v>564</v>
          </cell>
          <cell r="AB1244">
            <v>564</v>
          </cell>
          <cell r="AC1244" t="str">
            <v/>
          </cell>
          <cell r="AD1244" t="str">
            <v/>
          </cell>
          <cell r="AE1244" t="str">
            <v/>
          </cell>
          <cell r="AF1244" t="str">
            <v/>
          </cell>
          <cell r="AG1244">
            <v>1.7920000000000003</v>
          </cell>
          <cell r="AH1244">
            <v>3.5840000000000005</v>
          </cell>
          <cell r="AI1244" t="str">
            <v/>
          </cell>
          <cell r="AJ1244" t="str">
            <v/>
          </cell>
          <cell r="AK1244" t="str">
            <v/>
          </cell>
          <cell r="AL1244" t="str">
            <v/>
          </cell>
          <cell r="AM1244">
            <v>5</v>
          </cell>
          <cell r="AN1244">
            <v>5</v>
          </cell>
          <cell r="AO1244" t="str">
            <v/>
          </cell>
          <cell r="AP1244" t="str">
            <v/>
          </cell>
          <cell r="AQ1244" t="str">
            <v/>
          </cell>
          <cell r="AR1244" t="str">
            <v/>
          </cell>
          <cell r="AS1244">
            <v>732</v>
          </cell>
        </row>
        <row r="1245">
          <cell r="A1245" t="str">
            <v>0_5_4_Hell</v>
          </cell>
          <cell r="B1245">
            <v>0</v>
          </cell>
          <cell r="C1245">
            <v>5</v>
          </cell>
          <cell r="D1245">
            <v>4</v>
          </cell>
          <cell r="E1245">
            <v>27.040000000000003</v>
          </cell>
          <cell r="F1245" t="str">
            <v>Hell</v>
          </cell>
          <cell r="G1245" t="str">
            <v>标准关</v>
          </cell>
          <cell r="H1245">
            <v>1</v>
          </cell>
          <cell r="I1245">
            <v>601.08299999999986</v>
          </cell>
          <cell r="J1245">
            <v>1.7920000000000003</v>
          </cell>
          <cell r="K1245">
            <v>0.83015624999999993</v>
          </cell>
          <cell r="L1245">
            <v>724</v>
          </cell>
          <cell r="M1245">
            <v>180</v>
          </cell>
          <cell r="N1245">
            <v>80</v>
          </cell>
          <cell r="O1245" t="str">
            <v>蝙蝠1</v>
          </cell>
          <cell r="P1245" t="str">
            <v>蜘蛛1</v>
          </cell>
          <cell r="Q1245" t="str">
            <v>蛋1</v>
          </cell>
          <cell r="R1245" t="str">
            <v/>
          </cell>
          <cell r="S1245" t="str">
            <v/>
          </cell>
          <cell r="T1245" t="str">
            <v/>
          </cell>
          <cell r="U1245">
            <v>8</v>
          </cell>
          <cell r="V1245">
            <v>8</v>
          </cell>
          <cell r="W1245">
            <v>4</v>
          </cell>
          <cell r="X1245" t="str">
            <v>0</v>
          </cell>
          <cell r="Y1245" t="str">
            <v>0</v>
          </cell>
          <cell r="Z1245" t="str">
            <v>0</v>
          </cell>
          <cell r="AA1245">
            <v>724</v>
          </cell>
          <cell r="AB1245">
            <v>724</v>
          </cell>
          <cell r="AC1245">
            <v>724</v>
          </cell>
          <cell r="AD1245" t="str">
            <v/>
          </cell>
          <cell r="AE1245" t="str">
            <v/>
          </cell>
          <cell r="AF1245" t="str">
            <v/>
          </cell>
          <cell r="AG1245">
            <v>1.7920000000000003</v>
          </cell>
          <cell r="AH1245">
            <v>3.5840000000000005</v>
          </cell>
          <cell r="AI1245">
            <v>1.7920000000000003</v>
          </cell>
          <cell r="AJ1245" t="str">
            <v/>
          </cell>
          <cell r="AK1245" t="str">
            <v/>
          </cell>
          <cell r="AL1245" t="str">
            <v/>
          </cell>
          <cell r="AM1245">
            <v>4</v>
          </cell>
          <cell r="AN1245">
            <v>4</v>
          </cell>
          <cell r="AO1245">
            <v>4</v>
          </cell>
          <cell r="AP1245" t="str">
            <v/>
          </cell>
          <cell r="AQ1245" t="str">
            <v/>
          </cell>
          <cell r="AR1245" t="str">
            <v/>
          </cell>
          <cell r="AS1245">
            <v>940</v>
          </cell>
        </row>
        <row r="1246">
          <cell r="A1246" t="str">
            <v>0_5_5_Hell</v>
          </cell>
          <cell r="B1246">
            <v>0</v>
          </cell>
          <cell r="C1246">
            <v>5</v>
          </cell>
          <cell r="D1246">
            <v>5</v>
          </cell>
          <cell r="E1246">
            <v>29.119999999999997</v>
          </cell>
          <cell r="F1246" t="str">
            <v>Hell</v>
          </cell>
          <cell r="G1246" t="str">
            <v>标准关</v>
          </cell>
          <cell r="H1246">
            <v>1</v>
          </cell>
          <cell r="I1246">
            <v>818.49599999999998</v>
          </cell>
          <cell r="J1246">
            <v>1.7920000000000003</v>
          </cell>
          <cell r="K1246">
            <v>0.94874999999999998</v>
          </cell>
          <cell r="L1246">
            <v>863</v>
          </cell>
          <cell r="M1246">
            <v>180</v>
          </cell>
          <cell r="N1246">
            <v>80</v>
          </cell>
          <cell r="O1246" t="str">
            <v>蜘蛛1</v>
          </cell>
          <cell r="P1246" t="str">
            <v>蛋1</v>
          </cell>
          <cell r="Q1246" t="str">
            <v>蜜蜂2</v>
          </cell>
          <cell r="R1246" t="str">
            <v/>
          </cell>
          <cell r="S1246" t="str">
            <v/>
          </cell>
          <cell r="T1246" t="str">
            <v/>
          </cell>
          <cell r="U1246">
            <v>11</v>
          </cell>
          <cell r="V1246">
            <v>11</v>
          </cell>
          <cell r="W1246">
            <v>5</v>
          </cell>
          <cell r="X1246" t="str">
            <v>0</v>
          </cell>
          <cell r="Y1246" t="str">
            <v>0</v>
          </cell>
          <cell r="Z1246" t="str">
            <v>0</v>
          </cell>
          <cell r="AA1246">
            <v>555</v>
          </cell>
          <cell r="AB1246">
            <v>555</v>
          </cell>
          <cell r="AC1246">
            <v>2219</v>
          </cell>
          <cell r="AD1246" t="str">
            <v/>
          </cell>
          <cell r="AE1246" t="str">
            <v/>
          </cell>
          <cell r="AF1246" t="str">
            <v/>
          </cell>
          <cell r="AG1246">
            <v>3.5840000000000005</v>
          </cell>
          <cell r="AH1246">
            <v>1.7920000000000003</v>
          </cell>
          <cell r="AI1246">
            <v>1.7920000000000003</v>
          </cell>
          <cell r="AJ1246" t="str">
            <v/>
          </cell>
          <cell r="AK1246" t="str">
            <v/>
          </cell>
          <cell r="AL1246" t="str">
            <v/>
          </cell>
          <cell r="AM1246">
            <v>3</v>
          </cell>
          <cell r="AN1246">
            <v>3</v>
          </cell>
          <cell r="AO1246">
            <v>5</v>
          </cell>
          <cell r="AP1246" t="str">
            <v/>
          </cell>
          <cell r="AQ1246" t="str">
            <v/>
          </cell>
          <cell r="AR1246" t="str">
            <v/>
          </cell>
          <cell r="AS1246">
            <v>1120</v>
          </cell>
        </row>
        <row r="1247">
          <cell r="A1247" t="str">
            <v>0_5_6_Hell</v>
          </cell>
          <cell r="B1247">
            <v>0</v>
          </cell>
          <cell r="C1247">
            <v>5</v>
          </cell>
          <cell r="D1247">
            <v>6</v>
          </cell>
          <cell r="E1247">
            <v>31.200000000000003</v>
          </cell>
          <cell r="F1247" t="str">
            <v>Hell</v>
          </cell>
          <cell r="G1247" t="str">
            <v>标准关</v>
          </cell>
          <cell r="H1247">
            <v>1</v>
          </cell>
          <cell r="I1247">
            <v>1068.7950000000001</v>
          </cell>
          <cell r="J1247">
            <v>1.7920000000000003</v>
          </cell>
          <cell r="K1247">
            <v>1.06734375</v>
          </cell>
          <cell r="L1247">
            <v>1001</v>
          </cell>
          <cell r="M1247">
            <v>180</v>
          </cell>
          <cell r="N1247">
            <v>80</v>
          </cell>
          <cell r="O1247" t="str">
            <v>蝙蝠1</v>
          </cell>
          <cell r="P1247" t="str">
            <v>蜘蛛1</v>
          </cell>
          <cell r="Q1247" t="str">
            <v>蛋1</v>
          </cell>
          <cell r="R1247" t="str">
            <v>蜜蜂2</v>
          </cell>
          <cell r="S1247" t="str">
            <v/>
          </cell>
          <cell r="T1247" t="str">
            <v/>
          </cell>
          <cell r="U1247">
            <v>6</v>
          </cell>
          <cell r="V1247">
            <v>6</v>
          </cell>
          <cell r="W1247">
            <v>6</v>
          </cell>
          <cell r="X1247">
            <v>13</v>
          </cell>
          <cell r="Y1247" t="str">
            <v>0</v>
          </cell>
          <cell r="Z1247" t="str">
            <v>0</v>
          </cell>
          <cell r="AA1247">
            <v>443</v>
          </cell>
          <cell r="AB1247">
            <v>443</v>
          </cell>
          <cell r="AC1247">
            <v>443</v>
          </cell>
          <cell r="AD1247">
            <v>1773</v>
          </cell>
          <cell r="AE1247" t="str">
            <v/>
          </cell>
          <cell r="AF1247" t="str">
            <v/>
          </cell>
          <cell r="AG1247">
            <v>1.7920000000000003</v>
          </cell>
          <cell r="AH1247">
            <v>3.5840000000000005</v>
          </cell>
          <cell r="AI1247">
            <v>1.7920000000000003</v>
          </cell>
          <cell r="AJ1247">
            <v>1.7920000000000003</v>
          </cell>
          <cell r="AK1247" t="str">
            <v/>
          </cell>
          <cell r="AL1247" t="str">
            <v/>
          </cell>
          <cell r="AM1247">
            <v>2</v>
          </cell>
          <cell r="AN1247">
            <v>2</v>
          </cell>
          <cell r="AO1247">
            <v>2</v>
          </cell>
          <cell r="AP1247">
            <v>4</v>
          </cell>
          <cell r="AQ1247" t="str">
            <v/>
          </cell>
          <cell r="AR1247" t="str">
            <v/>
          </cell>
          <cell r="AS1247">
            <v>1300</v>
          </cell>
        </row>
        <row r="1248">
          <cell r="A1248" t="str">
            <v>0_5_7_Hell</v>
          </cell>
          <cell r="B1248">
            <v>0</v>
          </cell>
          <cell r="C1248">
            <v>5</v>
          </cell>
          <cell r="D1248">
            <v>7</v>
          </cell>
          <cell r="E1248">
            <v>33.28</v>
          </cell>
          <cell r="F1248" t="str">
            <v>Hell</v>
          </cell>
          <cell r="G1248" t="str">
            <v>标准关</v>
          </cell>
          <cell r="H1248">
            <v>1</v>
          </cell>
          <cell r="I1248">
            <v>1351.9799999999998</v>
          </cell>
          <cell r="J1248">
            <v>1.7920000000000003</v>
          </cell>
          <cell r="K1248">
            <v>1.1859375000000001</v>
          </cell>
          <cell r="L1248">
            <v>1140</v>
          </cell>
          <cell r="M1248">
            <v>180</v>
          </cell>
          <cell r="N1248">
            <v>80</v>
          </cell>
          <cell r="O1248" t="str">
            <v/>
          </cell>
          <cell r="P1248" t="str">
            <v/>
          </cell>
          <cell r="Q1248" t="str">
            <v/>
          </cell>
          <cell r="R1248" t="str">
            <v/>
          </cell>
          <cell r="S1248" t="str">
            <v/>
          </cell>
          <cell r="T1248" t="str">
            <v/>
          </cell>
          <cell r="U1248" t="str">
            <v>0</v>
          </cell>
          <cell r="V1248" t="str">
            <v>0</v>
          </cell>
          <cell r="W1248" t="str">
            <v>0</v>
          </cell>
          <cell r="X1248" t="str">
            <v>0</v>
          </cell>
          <cell r="Y1248" t="str">
            <v>0</v>
          </cell>
          <cell r="Z1248" t="str">
            <v>0</v>
          </cell>
          <cell r="AA1248" t="str">
            <v/>
          </cell>
          <cell r="AB1248" t="str">
            <v/>
          </cell>
          <cell r="AC1248" t="str">
            <v/>
          </cell>
          <cell r="AD1248" t="str">
            <v/>
          </cell>
          <cell r="AE1248" t="str">
            <v/>
          </cell>
          <cell r="AF1248" t="str">
            <v/>
          </cell>
          <cell r="AG1248" t="str">
            <v/>
          </cell>
          <cell r="AH1248" t="str">
            <v/>
          </cell>
          <cell r="AI1248" t="str">
            <v/>
          </cell>
          <cell r="AJ1248" t="str">
            <v/>
          </cell>
          <cell r="AK1248" t="str">
            <v/>
          </cell>
          <cell r="AL1248" t="str">
            <v/>
          </cell>
          <cell r="AM1248" t="str">
            <v/>
          </cell>
          <cell r="AN1248" t="str">
            <v/>
          </cell>
          <cell r="AO1248" t="str">
            <v/>
          </cell>
          <cell r="AP1248" t="str">
            <v/>
          </cell>
          <cell r="AQ1248" t="str">
            <v/>
          </cell>
          <cell r="AR1248" t="str">
            <v/>
          </cell>
          <cell r="AS1248">
            <v>1480</v>
          </cell>
        </row>
        <row r="1249">
          <cell r="A1249" t="str">
            <v>0_5_8_Hell</v>
          </cell>
          <cell r="B1249">
            <v>0</v>
          </cell>
          <cell r="C1249">
            <v>5</v>
          </cell>
          <cell r="D1249">
            <v>8</v>
          </cell>
          <cell r="E1249">
            <v>35.36</v>
          </cell>
          <cell r="F1249" t="str">
            <v>Hell</v>
          </cell>
          <cell r="G1249" t="str">
            <v>标准关</v>
          </cell>
          <cell r="H1249">
            <v>1</v>
          </cell>
          <cell r="I1249">
            <v>1668.0509999999999</v>
          </cell>
          <cell r="J1249">
            <v>1.7920000000000003</v>
          </cell>
          <cell r="K1249">
            <v>1.3045312499999999</v>
          </cell>
          <cell r="L1249">
            <v>1279</v>
          </cell>
          <cell r="M1249">
            <v>180</v>
          </cell>
          <cell r="N1249">
            <v>80</v>
          </cell>
          <cell r="O1249" t="str">
            <v/>
          </cell>
          <cell r="P1249" t="str">
            <v/>
          </cell>
          <cell r="Q1249" t="str">
            <v/>
          </cell>
          <cell r="R1249" t="str">
            <v/>
          </cell>
          <cell r="S1249" t="str">
            <v/>
          </cell>
          <cell r="T1249" t="str">
            <v/>
          </cell>
          <cell r="U1249" t="str">
            <v>0</v>
          </cell>
          <cell r="V1249" t="str">
            <v>0</v>
          </cell>
          <cell r="W1249" t="str">
            <v>0</v>
          </cell>
          <cell r="X1249" t="str">
            <v>0</v>
          </cell>
          <cell r="Y1249" t="str">
            <v>0</v>
          </cell>
          <cell r="Z1249" t="str">
            <v>0</v>
          </cell>
          <cell r="AA1249" t="str">
            <v/>
          </cell>
          <cell r="AB1249" t="str">
            <v/>
          </cell>
          <cell r="AC1249" t="str">
            <v/>
          </cell>
          <cell r="AD1249" t="str">
            <v/>
          </cell>
          <cell r="AE1249" t="str">
            <v/>
          </cell>
          <cell r="AF1249" t="str">
            <v/>
          </cell>
          <cell r="AG1249" t="str">
            <v/>
          </cell>
          <cell r="AH1249" t="str">
            <v/>
          </cell>
          <cell r="AI1249" t="str">
            <v/>
          </cell>
          <cell r="AJ1249" t="str">
            <v/>
          </cell>
          <cell r="AK1249" t="str">
            <v/>
          </cell>
          <cell r="AL1249" t="str">
            <v/>
          </cell>
          <cell r="AM1249" t="str">
            <v/>
          </cell>
          <cell r="AN1249" t="str">
            <v/>
          </cell>
          <cell r="AO1249" t="str">
            <v/>
          </cell>
          <cell r="AP1249" t="str">
            <v/>
          </cell>
          <cell r="AQ1249" t="str">
            <v/>
          </cell>
          <cell r="AR1249" t="str">
            <v/>
          </cell>
          <cell r="AS1249">
            <v>1660</v>
          </cell>
        </row>
        <row r="1250">
          <cell r="A1250" t="str">
            <v>0_5_9_Hell</v>
          </cell>
          <cell r="B1250">
            <v>0</v>
          </cell>
          <cell r="C1250">
            <v>5</v>
          </cell>
          <cell r="D1250">
            <v>9</v>
          </cell>
          <cell r="E1250">
            <v>37.440000000000005</v>
          </cell>
          <cell r="F1250" t="str">
            <v>Hell</v>
          </cell>
          <cell r="G1250" t="str">
            <v>标准关</v>
          </cell>
          <cell r="H1250">
            <v>1</v>
          </cell>
          <cell r="I1250">
            <v>2017.008</v>
          </cell>
          <cell r="J1250">
            <v>1.7920000000000003</v>
          </cell>
          <cell r="K1250">
            <v>1.423125</v>
          </cell>
          <cell r="L1250">
            <v>1417</v>
          </cell>
          <cell r="M1250">
            <v>180</v>
          </cell>
          <cell r="N1250">
            <v>80</v>
          </cell>
          <cell r="O1250" t="str">
            <v/>
          </cell>
          <cell r="P1250" t="str">
            <v/>
          </cell>
          <cell r="Q1250" t="str">
            <v/>
          </cell>
          <cell r="R1250" t="str">
            <v/>
          </cell>
          <cell r="S1250" t="str">
            <v/>
          </cell>
          <cell r="T1250" t="str">
            <v/>
          </cell>
          <cell r="U1250" t="str">
            <v>0</v>
          </cell>
          <cell r="V1250" t="str">
            <v>0</v>
          </cell>
          <cell r="W1250" t="str">
            <v>0</v>
          </cell>
          <cell r="X1250" t="str">
            <v>0</v>
          </cell>
          <cell r="Y1250" t="str">
            <v>0</v>
          </cell>
          <cell r="Z1250" t="str">
            <v>0</v>
          </cell>
          <cell r="AA1250" t="str">
            <v/>
          </cell>
          <cell r="AB1250" t="str">
            <v/>
          </cell>
          <cell r="AC1250" t="str">
            <v/>
          </cell>
          <cell r="AD1250" t="str">
            <v/>
          </cell>
          <cell r="AE1250" t="str">
            <v/>
          </cell>
          <cell r="AF1250" t="str">
            <v/>
          </cell>
          <cell r="AG1250" t="str">
            <v/>
          </cell>
          <cell r="AH1250" t="str">
            <v/>
          </cell>
          <cell r="AI1250" t="str">
            <v/>
          </cell>
          <cell r="AJ1250" t="str">
            <v/>
          </cell>
          <cell r="AK1250" t="str">
            <v/>
          </cell>
          <cell r="AL1250" t="str">
            <v/>
          </cell>
          <cell r="AM1250" t="str">
            <v/>
          </cell>
          <cell r="AN1250" t="str">
            <v/>
          </cell>
          <cell r="AO1250" t="str">
            <v/>
          </cell>
          <cell r="AP1250" t="str">
            <v/>
          </cell>
          <cell r="AQ1250" t="str">
            <v/>
          </cell>
          <cell r="AR1250" t="str">
            <v/>
          </cell>
          <cell r="AS1250">
            <v>1840</v>
          </cell>
        </row>
        <row r="1251">
          <cell r="A1251" t="str">
            <v>0_5_10_Hell</v>
          </cell>
          <cell r="B1251">
            <v>0</v>
          </cell>
          <cell r="C1251">
            <v>5</v>
          </cell>
          <cell r="D1251">
            <v>10</v>
          </cell>
          <cell r="E1251">
            <v>39.519999999999996</v>
          </cell>
          <cell r="F1251" t="str">
            <v>Hell</v>
          </cell>
          <cell r="G1251" t="str">
            <v>标准关</v>
          </cell>
          <cell r="H1251">
            <v>1</v>
          </cell>
          <cell r="I1251">
            <v>2398.8509999999997</v>
          </cell>
          <cell r="J1251">
            <v>1.7920000000000003</v>
          </cell>
          <cell r="K1251">
            <v>1.54171875</v>
          </cell>
          <cell r="L1251">
            <v>1556</v>
          </cell>
          <cell r="M1251">
            <v>180</v>
          </cell>
          <cell r="N1251">
            <v>80</v>
          </cell>
          <cell r="O1251" t="str">
            <v/>
          </cell>
          <cell r="P1251" t="str">
            <v/>
          </cell>
          <cell r="Q1251" t="str">
            <v/>
          </cell>
          <cell r="R1251" t="str">
            <v/>
          </cell>
          <cell r="S1251" t="str">
            <v/>
          </cell>
          <cell r="T1251" t="str">
            <v/>
          </cell>
          <cell r="U1251" t="str">
            <v>0</v>
          </cell>
          <cell r="V1251" t="str">
            <v>0</v>
          </cell>
          <cell r="W1251" t="str">
            <v>0</v>
          </cell>
          <cell r="X1251" t="str">
            <v>0</v>
          </cell>
          <cell r="Y1251" t="str">
            <v>0</v>
          </cell>
          <cell r="Z1251" t="str">
            <v>0</v>
          </cell>
          <cell r="AA1251" t="str">
            <v/>
          </cell>
          <cell r="AB1251" t="str">
            <v/>
          </cell>
          <cell r="AC1251" t="str">
            <v/>
          </cell>
          <cell r="AD1251" t="str">
            <v/>
          </cell>
          <cell r="AE1251" t="str">
            <v/>
          </cell>
          <cell r="AF1251" t="str">
            <v/>
          </cell>
          <cell r="AG1251" t="str">
            <v/>
          </cell>
          <cell r="AH1251" t="str">
            <v/>
          </cell>
          <cell r="AI1251" t="str">
            <v/>
          </cell>
          <cell r="AJ1251" t="str">
            <v/>
          </cell>
          <cell r="AK1251" t="str">
            <v/>
          </cell>
          <cell r="AL1251" t="str">
            <v/>
          </cell>
          <cell r="AM1251" t="str">
            <v/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S1251">
            <v>2020</v>
          </cell>
        </row>
        <row r="1252">
          <cell r="A1252" t="str">
            <v>0_6_1_Hell</v>
          </cell>
          <cell r="B1252">
            <v>0</v>
          </cell>
          <cell r="C1252">
            <v>6</v>
          </cell>
          <cell r="D1252">
            <v>1</v>
          </cell>
          <cell r="E1252">
            <v>21</v>
          </cell>
          <cell r="F1252" t="str">
            <v>Hell</v>
          </cell>
          <cell r="G1252" t="str">
            <v>困难关</v>
          </cell>
          <cell r="H1252">
            <v>1</v>
          </cell>
          <cell r="I1252">
            <v>113.39999999999999</v>
          </cell>
          <cell r="J1252">
            <v>1.8399999999999999</v>
          </cell>
          <cell r="K1252">
            <v>0.48515624999999996</v>
          </cell>
          <cell r="L1252">
            <v>234</v>
          </cell>
          <cell r="M1252">
            <v>180</v>
          </cell>
          <cell r="N1252">
            <v>80</v>
          </cell>
          <cell r="O1252" t="str">
            <v>蜜蜂2</v>
          </cell>
          <cell r="P1252" t="str">
            <v/>
          </cell>
          <cell r="Q1252" t="str">
            <v/>
          </cell>
          <cell r="R1252" t="str">
            <v/>
          </cell>
          <cell r="S1252" t="str">
            <v/>
          </cell>
          <cell r="T1252" t="str">
            <v/>
          </cell>
          <cell r="U1252">
            <v>10</v>
          </cell>
          <cell r="V1252" t="str">
            <v>0</v>
          </cell>
          <cell r="W1252" t="str">
            <v>0</v>
          </cell>
          <cell r="X1252" t="str">
            <v>0</v>
          </cell>
          <cell r="Y1252" t="str">
            <v>0</v>
          </cell>
          <cell r="Z1252" t="str">
            <v>0</v>
          </cell>
          <cell r="AA1252">
            <v>234</v>
          </cell>
          <cell r="AB1252" t="str">
            <v/>
          </cell>
          <cell r="AC1252" t="str">
            <v/>
          </cell>
          <cell r="AD1252" t="str">
            <v/>
          </cell>
          <cell r="AE1252" t="str">
            <v/>
          </cell>
          <cell r="AF1252" t="str">
            <v/>
          </cell>
          <cell r="AG1252">
            <v>1.8399999999999999</v>
          </cell>
          <cell r="AH1252" t="str">
            <v/>
          </cell>
          <cell r="AI1252" t="str">
            <v/>
          </cell>
          <cell r="AJ1252" t="str">
            <v/>
          </cell>
          <cell r="AK1252" t="str">
            <v/>
          </cell>
          <cell r="AL1252" t="str">
            <v/>
          </cell>
          <cell r="AM1252">
            <v>8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S1252">
            <v>300</v>
          </cell>
        </row>
        <row r="1253">
          <cell r="A1253" t="str">
            <v>0_6_2_Hell</v>
          </cell>
          <cell r="B1253">
            <v>0</v>
          </cell>
          <cell r="C1253">
            <v>6</v>
          </cell>
          <cell r="D1253">
            <v>2</v>
          </cell>
          <cell r="E1253">
            <v>23.1</v>
          </cell>
          <cell r="F1253" t="str">
            <v>Hell</v>
          </cell>
          <cell r="G1253" t="str">
            <v>困难关</v>
          </cell>
          <cell r="H1253">
            <v>1</v>
          </cell>
          <cell r="I1253">
            <v>243.81000000000003</v>
          </cell>
          <cell r="J1253">
            <v>1.8399999999999999</v>
          </cell>
          <cell r="K1253">
            <v>0.6064453125</v>
          </cell>
          <cell r="L1253">
            <v>402</v>
          </cell>
          <cell r="M1253">
            <v>180</v>
          </cell>
          <cell r="N1253">
            <v>80</v>
          </cell>
          <cell r="O1253" t="str">
            <v>蜜蜂2</v>
          </cell>
          <cell r="P1253" t="str">
            <v>种子1</v>
          </cell>
          <cell r="Q1253" t="str">
            <v/>
          </cell>
          <cell r="R1253" t="str">
            <v/>
          </cell>
          <cell r="S1253" t="str">
            <v/>
          </cell>
          <cell r="T1253" t="str">
            <v/>
          </cell>
          <cell r="U1253">
            <v>4</v>
          </cell>
          <cell r="V1253">
            <v>9</v>
          </cell>
          <cell r="W1253" t="str">
            <v>0</v>
          </cell>
          <cell r="X1253" t="str">
            <v>0</v>
          </cell>
          <cell r="Y1253" t="str">
            <v>0</v>
          </cell>
          <cell r="Z1253" t="str">
            <v>0</v>
          </cell>
          <cell r="AA1253">
            <v>836</v>
          </cell>
          <cell r="AB1253">
            <v>209</v>
          </cell>
          <cell r="AC1253" t="str">
            <v/>
          </cell>
          <cell r="AD1253" t="str">
            <v/>
          </cell>
          <cell r="AE1253" t="str">
            <v/>
          </cell>
          <cell r="AF1253" t="str">
            <v/>
          </cell>
          <cell r="AG1253">
            <v>1.8399999999999999</v>
          </cell>
          <cell r="AH1253">
            <v>1.8399999999999999</v>
          </cell>
          <cell r="AI1253" t="str">
            <v/>
          </cell>
          <cell r="AJ1253" t="str">
            <v/>
          </cell>
          <cell r="AK1253" t="str">
            <v/>
          </cell>
          <cell r="AL1253" t="str">
            <v/>
          </cell>
          <cell r="AM1253">
            <v>9</v>
          </cell>
          <cell r="AN1253">
            <v>5</v>
          </cell>
          <cell r="AO1253" t="str">
            <v/>
          </cell>
          <cell r="AP1253" t="str">
            <v/>
          </cell>
          <cell r="AQ1253" t="str">
            <v/>
          </cell>
          <cell r="AR1253" t="str">
            <v/>
          </cell>
          <cell r="AS1253">
            <v>516</v>
          </cell>
        </row>
        <row r="1254">
          <cell r="A1254" t="str">
            <v>0_6_3_Hell</v>
          </cell>
          <cell r="B1254">
            <v>0</v>
          </cell>
          <cell r="C1254">
            <v>6</v>
          </cell>
          <cell r="D1254">
            <v>3</v>
          </cell>
          <cell r="E1254">
            <v>25.2</v>
          </cell>
          <cell r="F1254" t="str">
            <v>Hell</v>
          </cell>
          <cell r="G1254" t="str">
            <v>困难关</v>
          </cell>
          <cell r="H1254">
            <v>1</v>
          </cell>
          <cell r="I1254">
            <v>415.04399999999998</v>
          </cell>
          <cell r="J1254">
            <v>1.8399999999999999</v>
          </cell>
          <cell r="K1254">
            <v>0.72773437499999993</v>
          </cell>
          <cell r="L1254">
            <v>570</v>
          </cell>
          <cell r="M1254">
            <v>180</v>
          </cell>
          <cell r="N1254">
            <v>80</v>
          </cell>
          <cell r="O1254" t="str">
            <v>种子1</v>
          </cell>
          <cell r="P1254" t="str">
            <v>蝙蝠1</v>
          </cell>
          <cell r="Q1254" t="str">
            <v/>
          </cell>
          <cell r="R1254" t="str">
            <v/>
          </cell>
          <cell r="S1254" t="str">
            <v/>
          </cell>
          <cell r="T1254" t="str">
            <v/>
          </cell>
          <cell r="U1254">
            <v>9</v>
          </cell>
          <cell r="V1254">
            <v>9</v>
          </cell>
          <cell r="W1254" t="str">
            <v>0</v>
          </cell>
          <cell r="X1254" t="str">
            <v>0</v>
          </cell>
          <cell r="Y1254" t="str">
            <v>0</v>
          </cell>
          <cell r="Z1254" t="str">
            <v>0</v>
          </cell>
          <cell r="AA1254">
            <v>570</v>
          </cell>
          <cell r="AB1254">
            <v>570</v>
          </cell>
          <cell r="AC1254" t="str">
            <v/>
          </cell>
          <cell r="AD1254" t="str">
            <v/>
          </cell>
          <cell r="AE1254" t="str">
            <v/>
          </cell>
          <cell r="AF1254" t="str">
            <v/>
          </cell>
          <cell r="AG1254">
            <v>1.8399999999999999</v>
          </cell>
          <cell r="AH1254">
            <v>1.8399999999999999</v>
          </cell>
          <cell r="AI1254" t="str">
            <v/>
          </cell>
          <cell r="AJ1254" t="str">
            <v/>
          </cell>
          <cell r="AK1254" t="str">
            <v/>
          </cell>
          <cell r="AL1254" t="str">
            <v/>
          </cell>
          <cell r="AM1254">
            <v>4</v>
          </cell>
          <cell r="AN1254">
            <v>4</v>
          </cell>
          <cell r="AO1254" t="str">
            <v/>
          </cell>
          <cell r="AP1254" t="str">
            <v/>
          </cell>
          <cell r="AQ1254" t="str">
            <v/>
          </cell>
          <cell r="AR1254" t="str">
            <v/>
          </cell>
          <cell r="AS1254">
            <v>732</v>
          </cell>
        </row>
        <row r="1255">
          <cell r="A1255" t="str">
            <v>0_6_4_Hell</v>
          </cell>
          <cell r="B1255">
            <v>0</v>
          </cell>
          <cell r="C1255">
            <v>6</v>
          </cell>
          <cell r="D1255">
            <v>4</v>
          </cell>
          <cell r="E1255">
            <v>27.3</v>
          </cell>
          <cell r="F1255" t="str">
            <v>Hell</v>
          </cell>
          <cell r="G1255" t="str">
            <v>困难关</v>
          </cell>
          <cell r="H1255">
            <v>1</v>
          </cell>
          <cell r="I1255">
            <v>621.80999999999995</v>
          </cell>
          <cell r="J1255">
            <v>1.8399999999999999</v>
          </cell>
          <cell r="K1255">
            <v>0.84902343749999987</v>
          </cell>
          <cell r="L1255">
            <v>732</v>
          </cell>
          <cell r="M1255">
            <v>180</v>
          </cell>
          <cell r="N1255">
            <v>80</v>
          </cell>
          <cell r="O1255" t="str">
            <v>种子1</v>
          </cell>
          <cell r="P1255" t="str">
            <v>蝙蝠1</v>
          </cell>
          <cell r="Q1255" t="str">
            <v>蜘蛛1</v>
          </cell>
          <cell r="R1255" t="str">
            <v/>
          </cell>
          <cell r="S1255" t="str">
            <v/>
          </cell>
          <cell r="T1255" t="str">
            <v/>
          </cell>
          <cell r="U1255">
            <v>9</v>
          </cell>
          <cell r="V1255">
            <v>9</v>
          </cell>
          <cell r="W1255">
            <v>4</v>
          </cell>
          <cell r="X1255" t="str">
            <v>0</v>
          </cell>
          <cell r="Y1255" t="str">
            <v>0</v>
          </cell>
          <cell r="Z1255" t="str">
            <v>0</v>
          </cell>
          <cell r="AA1255">
            <v>732</v>
          </cell>
          <cell r="AB1255">
            <v>732</v>
          </cell>
          <cell r="AC1255">
            <v>732</v>
          </cell>
          <cell r="AD1255" t="str">
            <v/>
          </cell>
          <cell r="AE1255" t="str">
            <v/>
          </cell>
          <cell r="AF1255" t="str">
            <v/>
          </cell>
          <cell r="AG1255">
            <v>1.8399999999999999</v>
          </cell>
          <cell r="AH1255">
            <v>1.8399999999999999</v>
          </cell>
          <cell r="AI1255">
            <v>3.6799999999999997</v>
          </cell>
          <cell r="AJ1255" t="str">
            <v/>
          </cell>
          <cell r="AK1255" t="str">
            <v/>
          </cell>
          <cell r="AL1255" t="str">
            <v/>
          </cell>
          <cell r="AM1255">
            <v>4</v>
          </cell>
          <cell r="AN1255">
            <v>4</v>
          </cell>
          <cell r="AO1255">
            <v>4</v>
          </cell>
          <cell r="AP1255" t="str">
            <v/>
          </cell>
          <cell r="AQ1255" t="str">
            <v/>
          </cell>
          <cell r="AR1255" t="str">
            <v/>
          </cell>
          <cell r="AS1255">
            <v>940</v>
          </cell>
        </row>
        <row r="1256">
          <cell r="A1256" t="str">
            <v>0_6_5_Hell</v>
          </cell>
          <cell r="B1256">
            <v>0</v>
          </cell>
          <cell r="C1256">
            <v>6</v>
          </cell>
          <cell r="D1256">
            <v>5</v>
          </cell>
          <cell r="E1256">
            <v>29.4</v>
          </cell>
          <cell r="F1256" t="str">
            <v>Hell</v>
          </cell>
          <cell r="G1256" t="str">
            <v>困难关</v>
          </cell>
          <cell r="H1256">
            <v>1</v>
          </cell>
          <cell r="I1256">
            <v>846.72</v>
          </cell>
          <cell r="J1256">
            <v>1.8399999999999999</v>
          </cell>
          <cell r="K1256">
            <v>0.97031249999999991</v>
          </cell>
          <cell r="L1256">
            <v>873</v>
          </cell>
          <cell r="M1256">
            <v>180</v>
          </cell>
          <cell r="N1256">
            <v>80</v>
          </cell>
          <cell r="O1256" t="str">
            <v>蝙蝠1</v>
          </cell>
          <cell r="P1256" t="str">
            <v>蜘蛛1</v>
          </cell>
          <cell r="Q1256" t="str">
            <v>蜜蜂2</v>
          </cell>
          <cell r="R1256" t="str">
            <v/>
          </cell>
          <cell r="S1256" t="str">
            <v/>
          </cell>
          <cell r="T1256" t="str">
            <v/>
          </cell>
          <cell r="U1256">
            <v>11</v>
          </cell>
          <cell r="V1256">
            <v>11</v>
          </cell>
          <cell r="W1256">
            <v>5</v>
          </cell>
          <cell r="X1256" t="str">
            <v>0</v>
          </cell>
          <cell r="Y1256" t="str">
            <v>0</v>
          </cell>
          <cell r="Z1256" t="str">
            <v>0</v>
          </cell>
          <cell r="AA1256">
            <v>561</v>
          </cell>
          <cell r="AB1256">
            <v>561</v>
          </cell>
          <cell r="AC1256">
            <v>2245</v>
          </cell>
          <cell r="AD1256" t="str">
            <v/>
          </cell>
          <cell r="AE1256" t="str">
            <v/>
          </cell>
          <cell r="AF1256" t="str">
            <v/>
          </cell>
          <cell r="AG1256">
            <v>1.8399999999999999</v>
          </cell>
          <cell r="AH1256">
            <v>3.6799999999999997</v>
          </cell>
          <cell r="AI1256">
            <v>1.8399999999999999</v>
          </cell>
          <cell r="AJ1256" t="str">
            <v/>
          </cell>
          <cell r="AK1256" t="str">
            <v/>
          </cell>
          <cell r="AL1256" t="str">
            <v/>
          </cell>
          <cell r="AM1256">
            <v>3</v>
          </cell>
          <cell r="AN1256">
            <v>3</v>
          </cell>
          <cell r="AO1256">
            <v>5</v>
          </cell>
          <cell r="AP1256" t="str">
            <v/>
          </cell>
          <cell r="AQ1256" t="str">
            <v/>
          </cell>
          <cell r="AR1256" t="str">
            <v/>
          </cell>
          <cell r="AS1256">
            <v>1120</v>
          </cell>
        </row>
        <row r="1257">
          <cell r="A1257" t="str">
            <v>0_6_6_Hell</v>
          </cell>
          <cell r="B1257">
            <v>0</v>
          </cell>
          <cell r="C1257">
            <v>6</v>
          </cell>
          <cell r="D1257">
            <v>6</v>
          </cell>
          <cell r="E1257">
            <v>31.5</v>
          </cell>
          <cell r="F1257" t="str">
            <v>Hell</v>
          </cell>
          <cell r="G1257" t="str">
            <v>困难关</v>
          </cell>
          <cell r="H1257">
            <v>1</v>
          </cell>
          <cell r="I1257">
            <v>1105.6499999999999</v>
          </cell>
          <cell r="J1257">
            <v>1.8399999999999999</v>
          </cell>
          <cell r="K1257">
            <v>1.0916015625</v>
          </cell>
          <cell r="L1257">
            <v>1013</v>
          </cell>
          <cell r="M1257">
            <v>180</v>
          </cell>
          <cell r="N1257">
            <v>80</v>
          </cell>
          <cell r="O1257" t="str">
            <v>种子1</v>
          </cell>
          <cell r="P1257" t="str">
            <v>蝙蝠1</v>
          </cell>
          <cell r="Q1257" t="str">
            <v>蜘蛛1</v>
          </cell>
          <cell r="R1257" t="str">
            <v>蛋1</v>
          </cell>
          <cell r="S1257" t="str">
            <v/>
          </cell>
          <cell r="T1257" t="str">
            <v/>
          </cell>
          <cell r="U1257">
            <v>9</v>
          </cell>
          <cell r="V1257">
            <v>9</v>
          </cell>
          <cell r="W1257">
            <v>9</v>
          </cell>
          <cell r="X1257">
            <v>4</v>
          </cell>
          <cell r="Y1257" t="str">
            <v>0</v>
          </cell>
          <cell r="Z1257" t="str">
            <v>0</v>
          </cell>
          <cell r="AA1257">
            <v>1013</v>
          </cell>
          <cell r="AB1257">
            <v>1013</v>
          </cell>
          <cell r="AC1257">
            <v>1013</v>
          </cell>
          <cell r="AD1257">
            <v>1013</v>
          </cell>
          <cell r="AE1257" t="str">
            <v/>
          </cell>
          <cell r="AF1257" t="str">
            <v/>
          </cell>
          <cell r="AG1257">
            <v>1.8399999999999999</v>
          </cell>
          <cell r="AH1257">
            <v>1.8399999999999999</v>
          </cell>
          <cell r="AI1257">
            <v>3.6799999999999997</v>
          </cell>
          <cell r="AJ1257">
            <v>1.8399999999999999</v>
          </cell>
          <cell r="AK1257" t="str">
            <v/>
          </cell>
          <cell r="AL1257" t="str">
            <v/>
          </cell>
          <cell r="AM1257">
            <v>3</v>
          </cell>
          <cell r="AN1257">
            <v>3</v>
          </cell>
          <cell r="AO1257">
            <v>3</v>
          </cell>
          <cell r="AP1257">
            <v>3</v>
          </cell>
          <cell r="AQ1257" t="str">
            <v/>
          </cell>
          <cell r="AR1257" t="str">
            <v/>
          </cell>
          <cell r="AS1257">
            <v>1300</v>
          </cell>
        </row>
        <row r="1258">
          <cell r="A1258" t="str">
            <v>0_6_7_Hell</v>
          </cell>
          <cell r="B1258">
            <v>0</v>
          </cell>
          <cell r="C1258">
            <v>6</v>
          </cell>
          <cell r="D1258">
            <v>7</v>
          </cell>
          <cell r="E1258">
            <v>33.6</v>
          </cell>
          <cell r="F1258" t="str">
            <v>Hell</v>
          </cell>
          <cell r="G1258" t="str">
            <v>困难关</v>
          </cell>
          <cell r="H1258">
            <v>1</v>
          </cell>
          <cell r="I1258">
            <v>1398.6</v>
          </cell>
          <cell r="J1258">
            <v>1.8399999999999999</v>
          </cell>
          <cell r="K1258">
            <v>1.212890625</v>
          </cell>
          <cell r="L1258">
            <v>1153</v>
          </cell>
          <cell r="M1258">
            <v>180</v>
          </cell>
          <cell r="N1258">
            <v>80</v>
          </cell>
          <cell r="O1258" t="str">
            <v>蝙蝠1</v>
          </cell>
          <cell r="P1258" t="str">
            <v>蜘蛛1</v>
          </cell>
          <cell r="Q1258" t="str">
            <v>蛋1</v>
          </cell>
          <cell r="R1258" t="str">
            <v>蜜蜂2</v>
          </cell>
          <cell r="S1258" t="str">
            <v/>
          </cell>
          <cell r="T1258" t="str">
            <v/>
          </cell>
          <cell r="U1258">
            <v>10</v>
          </cell>
          <cell r="V1258">
            <v>10</v>
          </cell>
          <cell r="W1258">
            <v>10</v>
          </cell>
          <cell r="X1258">
            <v>10</v>
          </cell>
          <cell r="Y1258" t="str">
            <v>0</v>
          </cell>
          <cell r="Z1258" t="str">
            <v>0</v>
          </cell>
          <cell r="AA1258">
            <v>659</v>
          </cell>
          <cell r="AB1258">
            <v>659</v>
          </cell>
          <cell r="AC1258">
            <v>659</v>
          </cell>
          <cell r="AD1258">
            <v>2635</v>
          </cell>
          <cell r="AE1258" t="str">
            <v/>
          </cell>
          <cell r="AF1258" t="str">
            <v/>
          </cell>
          <cell r="AG1258">
            <v>1.8399999999999999</v>
          </cell>
          <cell r="AH1258">
            <v>3.6799999999999997</v>
          </cell>
          <cell r="AI1258">
            <v>1.8399999999999999</v>
          </cell>
          <cell r="AJ1258">
            <v>1.8399999999999999</v>
          </cell>
          <cell r="AK1258" t="str">
            <v/>
          </cell>
          <cell r="AL1258" t="str">
            <v/>
          </cell>
          <cell r="AM1258">
            <v>2</v>
          </cell>
          <cell r="AN1258">
            <v>2</v>
          </cell>
          <cell r="AO1258">
            <v>2</v>
          </cell>
          <cell r="AP1258">
            <v>3</v>
          </cell>
          <cell r="AQ1258" t="str">
            <v/>
          </cell>
          <cell r="AR1258" t="str">
            <v/>
          </cell>
          <cell r="AS1258">
            <v>1480</v>
          </cell>
        </row>
        <row r="1259">
          <cell r="A1259" t="str">
            <v>0_6_8_Hell</v>
          </cell>
          <cell r="B1259">
            <v>0</v>
          </cell>
          <cell r="C1259">
            <v>6</v>
          </cell>
          <cell r="D1259">
            <v>8</v>
          </cell>
          <cell r="E1259">
            <v>35.699999999999996</v>
          </cell>
          <cell r="F1259" t="str">
            <v>Hell</v>
          </cell>
          <cell r="G1259" t="str">
            <v>困难关</v>
          </cell>
          <cell r="H1259">
            <v>1</v>
          </cell>
          <cell r="I1259">
            <v>1725.5699999999997</v>
          </cell>
          <cell r="J1259">
            <v>1.8399999999999999</v>
          </cell>
          <cell r="K1259">
            <v>1.3341796874999998</v>
          </cell>
          <cell r="L1259">
            <v>1293</v>
          </cell>
          <cell r="M1259">
            <v>180</v>
          </cell>
          <cell r="N1259">
            <v>80</v>
          </cell>
          <cell r="O1259" t="str">
            <v>蝙蝠1</v>
          </cell>
          <cell r="P1259" t="str">
            <v>蜘蛛1</v>
          </cell>
          <cell r="Q1259" t="str">
            <v>蛋1</v>
          </cell>
          <cell r="R1259" t="str">
            <v>蜜蜂2</v>
          </cell>
          <cell r="S1259" t="str">
            <v>蜜蜂3</v>
          </cell>
          <cell r="T1259" t="str">
            <v/>
          </cell>
          <cell r="U1259">
            <v>10</v>
          </cell>
          <cell r="V1259">
            <v>10</v>
          </cell>
          <cell r="W1259">
            <v>10</v>
          </cell>
          <cell r="X1259">
            <v>15</v>
          </cell>
          <cell r="Y1259">
            <v>1</v>
          </cell>
          <cell r="Z1259" t="str">
            <v>0</v>
          </cell>
          <cell r="AA1259">
            <v>488</v>
          </cell>
          <cell r="AB1259">
            <v>488</v>
          </cell>
          <cell r="AC1259">
            <v>488</v>
          </cell>
          <cell r="AD1259">
            <v>1950</v>
          </cell>
          <cell r="AE1259">
            <v>15601</v>
          </cell>
          <cell r="AF1259" t="str">
            <v/>
          </cell>
          <cell r="AG1259">
            <v>1.8399999999999999</v>
          </cell>
          <cell r="AH1259">
            <v>3.6799999999999997</v>
          </cell>
          <cell r="AI1259">
            <v>1.8399999999999999</v>
          </cell>
          <cell r="AJ1259">
            <v>1.8399999999999999</v>
          </cell>
          <cell r="AK1259">
            <v>0.91999999999999993</v>
          </cell>
          <cell r="AL1259" t="str">
            <v/>
          </cell>
          <cell r="AM1259">
            <v>1</v>
          </cell>
          <cell r="AN1259">
            <v>1</v>
          </cell>
          <cell r="AO1259">
            <v>1</v>
          </cell>
          <cell r="AP1259">
            <v>2</v>
          </cell>
          <cell r="AQ1259">
            <v>6</v>
          </cell>
          <cell r="AR1259" t="str">
            <v/>
          </cell>
          <cell r="AS1259">
            <v>1660</v>
          </cell>
        </row>
        <row r="1260">
          <cell r="A1260" t="str">
            <v>0_6_9_Hell</v>
          </cell>
          <cell r="B1260">
            <v>0</v>
          </cell>
          <cell r="C1260">
            <v>6</v>
          </cell>
          <cell r="D1260">
            <v>9</v>
          </cell>
          <cell r="E1260">
            <v>37.800000000000004</v>
          </cell>
          <cell r="F1260" t="str">
            <v>Hell</v>
          </cell>
          <cell r="G1260" t="str">
            <v>困难关</v>
          </cell>
          <cell r="H1260">
            <v>1</v>
          </cell>
          <cell r="I1260">
            <v>2086.56</v>
          </cell>
          <cell r="J1260">
            <v>1.8399999999999999</v>
          </cell>
          <cell r="K1260">
            <v>1.4554687499999999</v>
          </cell>
          <cell r="L1260">
            <v>1434</v>
          </cell>
          <cell r="M1260">
            <v>180</v>
          </cell>
          <cell r="N1260">
            <v>80</v>
          </cell>
          <cell r="O1260" t="str">
            <v/>
          </cell>
          <cell r="P1260" t="str">
            <v/>
          </cell>
          <cell r="Q1260" t="str">
            <v/>
          </cell>
          <cell r="R1260" t="str">
            <v/>
          </cell>
          <cell r="S1260" t="str">
            <v/>
          </cell>
          <cell r="T1260" t="str">
            <v/>
          </cell>
          <cell r="U1260" t="str">
            <v>0</v>
          </cell>
          <cell r="V1260" t="str">
            <v>0</v>
          </cell>
          <cell r="W1260" t="str">
            <v>0</v>
          </cell>
          <cell r="X1260" t="str">
            <v>0</v>
          </cell>
          <cell r="Y1260" t="str">
            <v>0</v>
          </cell>
          <cell r="Z1260" t="str">
            <v>0</v>
          </cell>
          <cell r="AA1260" t="str">
            <v/>
          </cell>
          <cell r="AB1260" t="str">
            <v/>
          </cell>
          <cell r="AC1260" t="str">
            <v/>
          </cell>
          <cell r="AD1260" t="str">
            <v/>
          </cell>
          <cell r="AE1260" t="str">
            <v/>
          </cell>
          <cell r="AF1260" t="str">
            <v/>
          </cell>
          <cell r="AG1260" t="str">
            <v/>
          </cell>
          <cell r="AH1260" t="str">
            <v/>
          </cell>
          <cell r="AI1260" t="str">
            <v/>
          </cell>
          <cell r="AJ1260" t="str">
            <v/>
          </cell>
          <cell r="AK1260" t="str">
            <v/>
          </cell>
          <cell r="AL1260" t="str">
            <v/>
          </cell>
          <cell r="AM1260" t="str">
            <v/>
          </cell>
          <cell r="AN1260" t="str">
            <v/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S1260">
            <v>1840</v>
          </cell>
        </row>
        <row r="1261">
          <cell r="A1261" t="str">
            <v>0_6_10_Hell</v>
          </cell>
          <cell r="B1261">
            <v>0</v>
          </cell>
          <cell r="C1261">
            <v>6</v>
          </cell>
          <cell r="D1261">
            <v>10</v>
          </cell>
          <cell r="E1261">
            <v>39.9</v>
          </cell>
          <cell r="F1261" t="str">
            <v>Hell</v>
          </cell>
          <cell r="G1261" t="str">
            <v>困难关</v>
          </cell>
          <cell r="H1261">
            <v>1</v>
          </cell>
          <cell r="I1261">
            <v>2481.5699999999997</v>
          </cell>
          <cell r="J1261">
            <v>1.8399999999999999</v>
          </cell>
          <cell r="K1261">
            <v>1.5767578124999999</v>
          </cell>
          <cell r="L1261">
            <v>1574</v>
          </cell>
          <cell r="M1261">
            <v>180</v>
          </cell>
          <cell r="N1261">
            <v>80</v>
          </cell>
          <cell r="O1261" t="str">
            <v/>
          </cell>
          <cell r="P1261" t="str">
            <v/>
          </cell>
          <cell r="Q1261" t="str">
            <v/>
          </cell>
          <cell r="R1261" t="str">
            <v/>
          </cell>
          <cell r="S1261" t="str">
            <v/>
          </cell>
          <cell r="T1261" t="str">
            <v/>
          </cell>
          <cell r="U1261" t="str">
            <v>0</v>
          </cell>
          <cell r="V1261" t="str">
            <v>0</v>
          </cell>
          <cell r="W1261" t="str">
            <v>0</v>
          </cell>
          <cell r="X1261" t="str">
            <v>0</v>
          </cell>
          <cell r="Y1261" t="str">
            <v>0</v>
          </cell>
          <cell r="Z1261" t="str">
            <v>0</v>
          </cell>
          <cell r="AA1261" t="str">
            <v/>
          </cell>
          <cell r="AB1261" t="str">
            <v/>
          </cell>
          <cell r="AC1261" t="str">
            <v/>
          </cell>
          <cell r="AD1261" t="str">
            <v/>
          </cell>
          <cell r="AE1261" t="str">
            <v/>
          </cell>
          <cell r="AF1261" t="str">
            <v/>
          </cell>
          <cell r="AG1261" t="str">
            <v/>
          </cell>
          <cell r="AH1261" t="str">
            <v/>
          </cell>
          <cell r="AI1261" t="str">
            <v/>
          </cell>
          <cell r="AJ1261" t="str">
            <v/>
          </cell>
          <cell r="AK1261" t="str">
            <v/>
          </cell>
          <cell r="AL1261" t="str">
            <v/>
          </cell>
          <cell r="AM1261" t="str">
            <v/>
          </cell>
          <cell r="AN1261" t="str">
            <v/>
          </cell>
          <cell r="AO1261" t="str">
            <v/>
          </cell>
          <cell r="AP1261" t="str">
            <v/>
          </cell>
          <cell r="AQ1261" t="str">
            <v/>
          </cell>
          <cell r="AR1261" t="str">
            <v/>
          </cell>
          <cell r="AS1261">
            <v>2020</v>
          </cell>
        </row>
        <row r="1262">
          <cell r="A1262" t="str">
            <v>0_7_1_Hell</v>
          </cell>
          <cell r="B1262">
            <v>0</v>
          </cell>
          <cell r="C1262">
            <v>7</v>
          </cell>
          <cell r="D1262">
            <v>1</v>
          </cell>
          <cell r="E1262">
            <v>21.200000000000003</v>
          </cell>
          <cell r="F1262" t="str">
            <v>Hell</v>
          </cell>
          <cell r="G1262" t="str">
            <v>标准关</v>
          </cell>
          <cell r="H1262">
            <v>1</v>
          </cell>
          <cell r="I1262">
            <v>117.17999999999999</v>
          </cell>
          <cell r="J1262">
            <v>1.8879999999999999</v>
          </cell>
          <cell r="K1262">
            <v>0.49593749999999992</v>
          </cell>
          <cell r="L1262">
            <v>236</v>
          </cell>
          <cell r="M1262">
            <v>180</v>
          </cell>
          <cell r="N1262">
            <v>80</v>
          </cell>
          <cell r="O1262" t="str">
            <v>恶灵1</v>
          </cell>
          <cell r="P1262" t="str">
            <v/>
          </cell>
          <cell r="Q1262" t="str">
            <v/>
          </cell>
          <cell r="R1262" t="str">
            <v/>
          </cell>
          <cell r="S1262" t="str">
            <v/>
          </cell>
          <cell r="T1262" t="str">
            <v/>
          </cell>
          <cell r="U1262">
            <v>10</v>
          </cell>
          <cell r="V1262" t="str">
            <v>0</v>
          </cell>
          <cell r="W1262" t="str">
            <v>0</v>
          </cell>
          <cell r="X1262" t="str">
            <v>0</v>
          </cell>
          <cell r="Y1262" t="str">
            <v>0</v>
          </cell>
          <cell r="Z1262" t="str">
            <v>0</v>
          </cell>
          <cell r="AA1262">
            <v>236</v>
          </cell>
          <cell r="AB1262" t="str">
            <v/>
          </cell>
          <cell r="AC1262" t="str">
            <v/>
          </cell>
          <cell r="AD1262" t="str">
            <v/>
          </cell>
          <cell r="AE1262" t="str">
            <v/>
          </cell>
          <cell r="AF1262" t="str">
            <v/>
          </cell>
          <cell r="AG1262">
            <v>1.8879999999999999</v>
          </cell>
          <cell r="AH1262" t="str">
            <v/>
          </cell>
          <cell r="AI1262" t="str">
            <v/>
          </cell>
          <cell r="AJ1262" t="str">
            <v/>
          </cell>
          <cell r="AK1262" t="str">
            <v/>
          </cell>
          <cell r="AL1262" t="str">
            <v/>
          </cell>
          <cell r="AM1262">
            <v>8</v>
          </cell>
          <cell r="AN1262" t="str">
            <v/>
          </cell>
          <cell r="AO1262" t="str">
            <v/>
          </cell>
          <cell r="AP1262" t="str">
            <v/>
          </cell>
          <cell r="AQ1262" t="str">
            <v/>
          </cell>
          <cell r="AR1262" t="str">
            <v/>
          </cell>
          <cell r="AS1262">
            <v>300</v>
          </cell>
        </row>
        <row r="1263">
          <cell r="A1263" t="str">
            <v>0_7_2_Hell</v>
          </cell>
          <cell r="B1263">
            <v>0</v>
          </cell>
          <cell r="C1263">
            <v>7</v>
          </cell>
          <cell r="D1263">
            <v>2</v>
          </cell>
          <cell r="E1263">
            <v>23.320000000000004</v>
          </cell>
          <cell r="F1263" t="str">
            <v>Hell</v>
          </cell>
          <cell r="G1263" t="str">
            <v>标准关</v>
          </cell>
          <cell r="H1263">
            <v>1</v>
          </cell>
          <cell r="I1263">
            <v>251.93700000000004</v>
          </cell>
          <cell r="J1263">
            <v>1.8879999999999999</v>
          </cell>
          <cell r="K1263">
            <v>0.61992187499999996</v>
          </cell>
          <cell r="L1263">
            <v>406</v>
          </cell>
          <cell r="M1263">
            <v>180</v>
          </cell>
          <cell r="N1263">
            <v>80</v>
          </cell>
          <cell r="O1263" t="str">
            <v>恶灵1</v>
          </cell>
          <cell r="P1263" t="str">
            <v>蜘蛛1</v>
          </cell>
          <cell r="Q1263" t="str">
            <v/>
          </cell>
          <cell r="R1263" t="str">
            <v/>
          </cell>
          <cell r="S1263" t="str">
            <v/>
          </cell>
          <cell r="T1263" t="str">
            <v/>
          </cell>
          <cell r="U1263">
            <v>4</v>
          </cell>
          <cell r="V1263">
            <v>9</v>
          </cell>
          <cell r="W1263" t="str">
            <v>0</v>
          </cell>
          <cell r="X1263" t="str">
            <v>0</v>
          </cell>
          <cell r="Y1263" t="str">
            <v>0</v>
          </cell>
          <cell r="Z1263" t="str">
            <v>0</v>
          </cell>
          <cell r="AA1263">
            <v>406</v>
          </cell>
          <cell r="AB1263">
            <v>406</v>
          </cell>
          <cell r="AC1263" t="str">
            <v/>
          </cell>
          <cell r="AD1263" t="str">
            <v/>
          </cell>
          <cell r="AE1263" t="str">
            <v/>
          </cell>
          <cell r="AF1263" t="str">
            <v/>
          </cell>
          <cell r="AG1263">
            <v>1.8879999999999999</v>
          </cell>
          <cell r="AH1263">
            <v>3.7759999999999998</v>
          </cell>
          <cell r="AI1263" t="str">
            <v/>
          </cell>
          <cell r="AJ1263" t="str">
            <v/>
          </cell>
          <cell r="AK1263" t="str">
            <v/>
          </cell>
          <cell r="AL1263" t="str">
            <v/>
          </cell>
          <cell r="AM1263">
            <v>6</v>
          </cell>
          <cell r="AN1263">
            <v>6</v>
          </cell>
          <cell r="AO1263" t="str">
            <v/>
          </cell>
          <cell r="AP1263" t="str">
            <v/>
          </cell>
          <cell r="AQ1263" t="str">
            <v/>
          </cell>
          <cell r="AR1263" t="str">
            <v/>
          </cell>
          <cell r="AS1263">
            <v>516</v>
          </cell>
        </row>
        <row r="1264">
          <cell r="A1264" t="str">
            <v>0_7_3_Hell</v>
          </cell>
          <cell r="B1264">
            <v>0</v>
          </cell>
          <cell r="C1264">
            <v>7</v>
          </cell>
          <cell r="D1264">
            <v>3</v>
          </cell>
          <cell r="E1264">
            <v>25.44</v>
          </cell>
          <cell r="F1264" t="str">
            <v>Hell</v>
          </cell>
          <cell r="G1264" t="str">
            <v>标准关</v>
          </cell>
          <cell r="H1264">
            <v>1</v>
          </cell>
          <cell r="I1264">
            <v>428.87879999999996</v>
          </cell>
          <cell r="J1264">
            <v>1.8879999999999999</v>
          </cell>
          <cell r="K1264">
            <v>0.74390624999999988</v>
          </cell>
          <cell r="L1264">
            <v>577</v>
          </cell>
          <cell r="M1264">
            <v>180</v>
          </cell>
          <cell r="N1264">
            <v>80</v>
          </cell>
          <cell r="O1264" t="str">
            <v>蜘蛛1</v>
          </cell>
          <cell r="P1264" t="str">
            <v>蛋1</v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>
            <v>9</v>
          </cell>
          <cell r="V1264">
            <v>9</v>
          </cell>
          <cell r="W1264" t="str">
            <v>0</v>
          </cell>
          <cell r="X1264" t="str">
            <v>0</v>
          </cell>
          <cell r="Y1264" t="str">
            <v>0</v>
          </cell>
          <cell r="Z1264" t="str">
            <v>0</v>
          </cell>
          <cell r="AA1264">
            <v>577</v>
          </cell>
          <cell r="AB1264">
            <v>577</v>
          </cell>
          <cell r="AC1264" t="str">
            <v/>
          </cell>
          <cell r="AD1264" t="str">
            <v/>
          </cell>
          <cell r="AE1264" t="str">
            <v/>
          </cell>
          <cell r="AF1264" t="str">
            <v/>
          </cell>
          <cell r="AG1264">
            <v>3.7759999999999998</v>
          </cell>
          <cell r="AH1264">
            <v>1.8879999999999999</v>
          </cell>
          <cell r="AI1264" t="str">
            <v/>
          </cell>
          <cell r="AJ1264" t="str">
            <v/>
          </cell>
          <cell r="AK1264" t="str">
            <v/>
          </cell>
          <cell r="AL1264" t="str">
            <v/>
          </cell>
          <cell r="AM1264">
            <v>4</v>
          </cell>
          <cell r="AN1264">
            <v>4</v>
          </cell>
          <cell r="AO1264" t="str">
            <v/>
          </cell>
          <cell r="AP1264" t="str">
            <v/>
          </cell>
          <cell r="AQ1264" t="str">
            <v/>
          </cell>
          <cell r="AR1264" t="str">
            <v/>
          </cell>
          <cell r="AS1264">
            <v>732</v>
          </cell>
        </row>
        <row r="1265">
          <cell r="A1265" t="str">
            <v>0_7_4_Hell</v>
          </cell>
          <cell r="B1265">
            <v>0</v>
          </cell>
          <cell r="C1265">
            <v>7</v>
          </cell>
          <cell r="D1265">
            <v>4</v>
          </cell>
          <cell r="E1265">
            <v>27.560000000000006</v>
          </cell>
          <cell r="F1265" t="str">
            <v>Hell</v>
          </cell>
          <cell r="G1265" t="str">
            <v>标准关</v>
          </cell>
          <cell r="H1265">
            <v>1</v>
          </cell>
          <cell r="I1265">
            <v>642.53699999999992</v>
          </cell>
          <cell r="J1265">
            <v>1.8879999999999999</v>
          </cell>
          <cell r="K1265">
            <v>0.8678906249999998</v>
          </cell>
          <cell r="L1265">
            <v>740</v>
          </cell>
          <cell r="M1265">
            <v>180</v>
          </cell>
          <cell r="N1265">
            <v>80</v>
          </cell>
          <cell r="O1265" t="str">
            <v>蜘蛛1</v>
          </cell>
          <cell r="P1265" t="str">
            <v>蛋1</v>
          </cell>
          <cell r="Q1265" t="str">
            <v>蜜蜂2</v>
          </cell>
          <cell r="R1265" t="str">
            <v/>
          </cell>
          <cell r="S1265" t="str">
            <v/>
          </cell>
          <cell r="T1265" t="str">
            <v/>
          </cell>
          <cell r="U1265">
            <v>9</v>
          </cell>
          <cell r="V1265">
            <v>9</v>
          </cell>
          <cell r="W1265">
            <v>4</v>
          </cell>
          <cell r="X1265" t="str">
            <v>0</v>
          </cell>
          <cell r="Y1265" t="str">
            <v>0</v>
          </cell>
          <cell r="Z1265" t="str">
            <v>0</v>
          </cell>
          <cell r="AA1265">
            <v>479</v>
          </cell>
          <cell r="AB1265">
            <v>479</v>
          </cell>
          <cell r="AC1265">
            <v>1915</v>
          </cell>
          <cell r="AD1265" t="str">
            <v/>
          </cell>
          <cell r="AE1265" t="str">
            <v/>
          </cell>
          <cell r="AF1265" t="str">
            <v/>
          </cell>
          <cell r="AG1265">
            <v>3.7759999999999998</v>
          </cell>
          <cell r="AH1265">
            <v>1.8879999999999999</v>
          </cell>
          <cell r="AI1265">
            <v>1.8879999999999999</v>
          </cell>
          <cell r="AJ1265" t="str">
            <v/>
          </cell>
          <cell r="AK1265" t="str">
            <v/>
          </cell>
          <cell r="AL1265" t="str">
            <v/>
          </cell>
          <cell r="AM1265">
            <v>3</v>
          </cell>
          <cell r="AN1265">
            <v>3</v>
          </cell>
          <cell r="AO1265">
            <v>6</v>
          </cell>
          <cell r="AP1265" t="str">
            <v/>
          </cell>
          <cell r="AQ1265" t="str">
            <v/>
          </cell>
          <cell r="AR1265" t="str">
            <v/>
          </cell>
          <cell r="AS1265">
            <v>940</v>
          </cell>
        </row>
        <row r="1266">
          <cell r="A1266" t="str">
            <v>0_7_5_Hell</v>
          </cell>
          <cell r="B1266">
            <v>0</v>
          </cell>
          <cell r="C1266">
            <v>7</v>
          </cell>
          <cell r="D1266">
            <v>5</v>
          </cell>
          <cell r="E1266">
            <v>29.680000000000003</v>
          </cell>
          <cell r="F1266" t="str">
            <v>Hell</v>
          </cell>
          <cell r="G1266" t="str">
            <v>标准关</v>
          </cell>
          <cell r="H1266">
            <v>1</v>
          </cell>
          <cell r="I1266">
            <v>874.94400000000007</v>
          </cell>
          <cell r="J1266">
            <v>1.8879999999999999</v>
          </cell>
          <cell r="K1266">
            <v>0.99187499999999984</v>
          </cell>
          <cell r="L1266">
            <v>882</v>
          </cell>
          <cell r="M1266">
            <v>180</v>
          </cell>
          <cell r="N1266">
            <v>80</v>
          </cell>
          <cell r="O1266" t="str">
            <v>蛋1</v>
          </cell>
          <cell r="P1266" t="str">
            <v>蜜蜂2</v>
          </cell>
          <cell r="Q1266" t="str">
            <v>恶灵1</v>
          </cell>
          <cell r="R1266" t="str">
            <v/>
          </cell>
          <cell r="S1266" t="str">
            <v/>
          </cell>
          <cell r="T1266" t="str">
            <v/>
          </cell>
          <cell r="U1266">
            <v>11</v>
          </cell>
          <cell r="V1266">
            <v>11</v>
          </cell>
          <cell r="W1266">
            <v>5</v>
          </cell>
          <cell r="X1266" t="str">
            <v>0</v>
          </cell>
          <cell r="Y1266" t="str">
            <v>0</v>
          </cell>
          <cell r="Z1266" t="str">
            <v>0</v>
          </cell>
          <cell r="AA1266">
            <v>397</v>
          </cell>
          <cell r="AB1266">
            <v>1588</v>
          </cell>
          <cell r="AC1266">
            <v>397</v>
          </cell>
          <cell r="AD1266" t="str">
            <v/>
          </cell>
          <cell r="AE1266" t="str">
            <v/>
          </cell>
          <cell r="AF1266" t="str">
            <v/>
          </cell>
          <cell r="AG1266">
            <v>1.8879999999999999</v>
          </cell>
          <cell r="AH1266">
            <v>1.8879999999999999</v>
          </cell>
          <cell r="AI1266">
            <v>1.8879999999999999</v>
          </cell>
          <cell r="AJ1266" t="str">
            <v/>
          </cell>
          <cell r="AK1266" t="str">
            <v/>
          </cell>
          <cell r="AL1266" t="str">
            <v/>
          </cell>
          <cell r="AM1266">
            <v>2</v>
          </cell>
          <cell r="AN1266">
            <v>4</v>
          </cell>
          <cell r="AO1266">
            <v>2</v>
          </cell>
          <cell r="AP1266" t="str">
            <v/>
          </cell>
          <cell r="AQ1266" t="str">
            <v/>
          </cell>
          <cell r="AR1266" t="str">
            <v/>
          </cell>
          <cell r="AS1266">
            <v>1120</v>
          </cell>
        </row>
        <row r="1267">
          <cell r="A1267" t="str">
            <v>0_7_6_Hell</v>
          </cell>
          <cell r="B1267">
            <v>0</v>
          </cell>
          <cell r="C1267">
            <v>7</v>
          </cell>
          <cell r="D1267">
            <v>6</v>
          </cell>
          <cell r="E1267">
            <v>31.800000000000004</v>
          </cell>
          <cell r="F1267" t="str">
            <v>Hell</v>
          </cell>
          <cell r="G1267" t="str">
            <v>标准关</v>
          </cell>
          <cell r="H1267">
            <v>1</v>
          </cell>
          <cell r="I1267">
            <v>1142.5049999999999</v>
          </cell>
          <cell r="J1267">
            <v>1.8879999999999999</v>
          </cell>
          <cell r="K1267">
            <v>1.1158593749999999</v>
          </cell>
          <cell r="L1267">
            <v>1024</v>
          </cell>
          <cell r="M1267">
            <v>180</v>
          </cell>
          <cell r="N1267">
            <v>80</v>
          </cell>
          <cell r="O1267" t="str">
            <v>蜘蛛1</v>
          </cell>
          <cell r="P1267" t="str">
            <v>蛋1</v>
          </cell>
          <cell r="Q1267" t="str">
            <v>蜜蜂2</v>
          </cell>
          <cell r="R1267" t="str">
            <v>恶灵1</v>
          </cell>
          <cell r="S1267" t="str">
            <v/>
          </cell>
          <cell r="T1267" t="str">
            <v/>
          </cell>
          <cell r="U1267">
            <v>7</v>
          </cell>
          <cell r="V1267">
            <v>7</v>
          </cell>
          <cell r="W1267">
            <v>7</v>
          </cell>
          <cell r="X1267">
            <v>14</v>
          </cell>
          <cell r="Y1267" t="str">
            <v>0</v>
          </cell>
          <cell r="Z1267" t="str">
            <v>0</v>
          </cell>
          <cell r="AA1267">
            <v>640</v>
          </cell>
          <cell r="AB1267">
            <v>640</v>
          </cell>
          <cell r="AC1267">
            <v>2560</v>
          </cell>
          <cell r="AD1267">
            <v>640</v>
          </cell>
          <cell r="AE1267" t="str">
            <v/>
          </cell>
          <cell r="AF1267" t="str">
            <v/>
          </cell>
          <cell r="AG1267">
            <v>3.7759999999999998</v>
          </cell>
          <cell r="AH1267">
            <v>1.8879999999999999</v>
          </cell>
          <cell r="AI1267">
            <v>1.8879999999999999</v>
          </cell>
          <cell r="AJ1267">
            <v>1.8879999999999999</v>
          </cell>
          <cell r="AK1267" t="str">
            <v/>
          </cell>
          <cell r="AL1267" t="str">
            <v/>
          </cell>
          <cell r="AM1267">
            <v>2</v>
          </cell>
          <cell r="AN1267">
            <v>2</v>
          </cell>
          <cell r="AO1267">
            <v>4</v>
          </cell>
          <cell r="AP1267">
            <v>2</v>
          </cell>
          <cell r="AQ1267" t="str">
            <v/>
          </cell>
          <cell r="AR1267" t="str">
            <v/>
          </cell>
          <cell r="AS1267">
            <v>1300</v>
          </cell>
        </row>
        <row r="1268">
          <cell r="A1268" t="str">
            <v>0_7_7_Hell</v>
          </cell>
          <cell r="B1268">
            <v>0</v>
          </cell>
          <cell r="C1268">
            <v>7</v>
          </cell>
          <cell r="D1268">
            <v>7</v>
          </cell>
          <cell r="E1268">
            <v>33.920000000000009</v>
          </cell>
          <cell r="F1268" t="str">
            <v>Hell</v>
          </cell>
          <cell r="G1268" t="str">
            <v>标准关</v>
          </cell>
          <cell r="H1268">
            <v>1</v>
          </cell>
          <cell r="I1268">
            <v>1445.2199999999998</v>
          </cell>
          <cell r="J1268">
            <v>1.8879999999999999</v>
          </cell>
          <cell r="K1268">
            <v>1.2398437499999999</v>
          </cell>
          <cell r="L1268">
            <v>1166</v>
          </cell>
          <cell r="M1268">
            <v>180</v>
          </cell>
          <cell r="N1268">
            <v>80</v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>0</v>
          </cell>
          <cell r="V1268" t="str">
            <v>0</v>
          </cell>
          <cell r="W1268" t="str">
            <v>0</v>
          </cell>
          <cell r="X1268" t="str">
            <v>0</v>
          </cell>
          <cell r="Y1268" t="str">
            <v>0</v>
          </cell>
          <cell r="Z1268" t="str">
            <v>0</v>
          </cell>
          <cell r="AA1268" t="str">
            <v/>
          </cell>
          <cell r="AB1268" t="str">
            <v/>
          </cell>
          <cell r="AC1268" t="str">
            <v/>
          </cell>
          <cell r="AD1268" t="str">
            <v/>
          </cell>
          <cell r="AE1268" t="str">
            <v/>
          </cell>
          <cell r="AF1268" t="str">
            <v/>
          </cell>
          <cell r="AG1268" t="str">
            <v/>
          </cell>
          <cell r="AH1268" t="str">
            <v/>
          </cell>
          <cell r="AI1268" t="str">
            <v/>
          </cell>
          <cell r="AJ1268" t="str">
            <v/>
          </cell>
          <cell r="AK1268" t="str">
            <v/>
          </cell>
          <cell r="AL1268" t="str">
            <v/>
          </cell>
          <cell r="AM1268" t="str">
            <v/>
          </cell>
          <cell r="AN1268" t="str">
            <v/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S1268">
            <v>1480</v>
          </cell>
        </row>
        <row r="1269">
          <cell r="A1269" t="str">
            <v>0_7_8_Hell</v>
          </cell>
          <cell r="B1269">
            <v>0</v>
          </cell>
          <cell r="C1269">
            <v>7</v>
          </cell>
          <cell r="D1269">
            <v>8</v>
          </cell>
          <cell r="E1269">
            <v>36.040000000000006</v>
          </cell>
          <cell r="F1269" t="str">
            <v>Hell</v>
          </cell>
          <cell r="G1269" t="str">
            <v>标准关</v>
          </cell>
          <cell r="H1269">
            <v>1</v>
          </cell>
          <cell r="I1269">
            <v>1783.0889999999999</v>
          </cell>
          <cell r="J1269">
            <v>1.8879999999999999</v>
          </cell>
          <cell r="K1269">
            <v>1.3638281249999997</v>
          </cell>
          <cell r="L1269">
            <v>1307</v>
          </cell>
          <cell r="M1269">
            <v>180</v>
          </cell>
          <cell r="N1269">
            <v>80</v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>0</v>
          </cell>
          <cell r="V1269" t="str">
            <v>0</v>
          </cell>
          <cell r="W1269" t="str">
            <v>0</v>
          </cell>
          <cell r="X1269" t="str">
            <v>0</v>
          </cell>
          <cell r="Y1269" t="str">
            <v>0</v>
          </cell>
          <cell r="Z1269" t="str">
            <v>0</v>
          </cell>
          <cell r="AA1269" t="str">
            <v/>
          </cell>
          <cell r="AB1269" t="str">
            <v/>
          </cell>
          <cell r="AC1269" t="str">
            <v/>
          </cell>
          <cell r="AD1269" t="str">
            <v/>
          </cell>
          <cell r="AE1269" t="str">
            <v/>
          </cell>
          <cell r="AF1269" t="str">
            <v/>
          </cell>
          <cell r="AG1269" t="str">
            <v/>
          </cell>
          <cell r="AH1269" t="str">
            <v/>
          </cell>
          <cell r="AI1269" t="str">
            <v/>
          </cell>
          <cell r="AJ1269" t="str">
            <v/>
          </cell>
          <cell r="AK1269" t="str">
            <v/>
          </cell>
          <cell r="AL1269" t="str">
            <v/>
          </cell>
          <cell r="AM1269" t="str">
            <v/>
          </cell>
          <cell r="AN1269" t="str">
            <v/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S1269">
            <v>1660</v>
          </cell>
        </row>
        <row r="1270">
          <cell r="A1270" t="str">
            <v>0_7_9_Hell</v>
          </cell>
          <cell r="B1270">
            <v>0</v>
          </cell>
          <cell r="C1270">
            <v>7</v>
          </cell>
          <cell r="D1270">
            <v>9</v>
          </cell>
          <cell r="E1270">
            <v>38.160000000000004</v>
          </cell>
          <cell r="F1270" t="str">
            <v>Hell</v>
          </cell>
          <cell r="G1270" t="str">
            <v>标准关</v>
          </cell>
          <cell r="H1270">
            <v>1</v>
          </cell>
          <cell r="I1270">
            <v>2156.1120000000001</v>
          </cell>
          <cell r="J1270">
            <v>1.8879999999999999</v>
          </cell>
          <cell r="K1270">
            <v>1.4878124999999998</v>
          </cell>
          <cell r="L1270">
            <v>1449</v>
          </cell>
          <cell r="M1270">
            <v>180</v>
          </cell>
          <cell r="N1270">
            <v>80</v>
          </cell>
          <cell r="O1270" t="str">
            <v/>
          </cell>
          <cell r="P1270" t="str">
            <v/>
          </cell>
          <cell r="Q1270" t="str">
            <v/>
          </cell>
          <cell r="R1270" t="str">
            <v/>
          </cell>
          <cell r="S1270" t="str">
            <v/>
          </cell>
          <cell r="T1270" t="str">
            <v/>
          </cell>
          <cell r="U1270" t="str">
            <v>0</v>
          </cell>
          <cell r="V1270" t="str">
            <v>0</v>
          </cell>
          <cell r="W1270" t="str">
            <v>0</v>
          </cell>
          <cell r="X1270" t="str">
            <v>0</v>
          </cell>
          <cell r="Y1270" t="str">
            <v>0</v>
          </cell>
          <cell r="Z1270" t="str">
            <v>0</v>
          </cell>
          <cell r="AA1270" t="str">
            <v/>
          </cell>
          <cell r="AB1270" t="str">
            <v/>
          </cell>
          <cell r="AC1270" t="str">
            <v/>
          </cell>
          <cell r="AD1270" t="str">
            <v/>
          </cell>
          <cell r="AE1270" t="str">
            <v/>
          </cell>
          <cell r="AF1270" t="str">
            <v/>
          </cell>
          <cell r="AG1270" t="str">
            <v/>
          </cell>
          <cell r="AH1270" t="str">
            <v/>
          </cell>
          <cell r="AI1270" t="str">
            <v/>
          </cell>
          <cell r="AJ1270" t="str">
            <v/>
          </cell>
          <cell r="AK1270" t="str">
            <v/>
          </cell>
          <cell r="AL1270" t="str">
            <v/>
          </cell>
          <cell r="AM1270" t="str">
            <v/>
          </cell>
          <cell r="AN1270" t="str">
            <v/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>
            <v>1840</v>
          </cell>
        </row>
        <row r="1271">
          <cell r="A1271" t="str">
            <v>0_7_10_Hell</v>
          </cell>
          <cell r="B1271">
            <v>0</v>
          </cell>
          <cell r="C1271">
            <v>7</v>
          </cell>
          <cell r="D1271">
            <v>10</v>
          </cell>
          <cell r="E1271">
            <v>40.28</v>
          </cell>
          <cell r="F1271" t="str">
            <v>Hell</v>
          </cell>
          <cell r="G1271" t="str">
            <v>标准关</v>
          </cell>
          <cell r="H1271">
            <v>1</v>
          </cell>
          <cell r="I1271">
            <v>2564.2889999999998</v>
          </cell>
          <cell r="J1271">
            <v>1.8879999999999999</v>
          </cell>
          <cell r="K1271">
            <v>1.6117968749999998</v>
          </cell>
          <cell r="L1271">
            <v>1591</v>
          </cell>
          <cell r="M1271">
            <v>180</v>
          </cell>
          <cell r="N1271">
            <v>80</v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>0</v>
          </cell>
          <cell r="V1271" t="str">
            <v>0</v>
          </cell>
          <cell r="W1271" t="str">
            <v>0</v>
          </cell>
          <cell r="X1271" t="str">
            <v>0</v>
          </cell>
          <cell r="Y1271" t="str">
            <v>0</v>
          </cell>
          <cell r="Z1271" t="str">
            <v>0</v>
          </cell>
          <cell r="AA1271" t="str">
            <v/>
          </cell>
          <cell r="AB1271" t="str">
            <v/>
          </cell>
          <cell r="AC1271" t="str">
            <v/>
          </cell>
          <cell r="AD1271" t="str">
            <v/>
          </cell>
          <cell r="AE1271" t="str">
            <v/>
          </cell>
          <cell r="AF1271" t="str">
            <v/>
          </cell>
          <cell r="AG1271" t="str">
            <v/>
          </cell>
          <cell r="AH1271" t="str">
            <v/>
          </cell>
          <cell r="AI1271" t="str">
            <v/>
          </cell>
          <cell r="AJ1271" t="str">
            <v/>
          </cell>
          <cell r="AK1271" t="str">
            <v/>
          </cell>
          <cell r="AL1271" t="str">
            <v/>
          </cell>
          <cell r="AM1271" t="str">
            <v/>
          </cell>
          <cell r="AN1271" t="str">
            <v/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S1271">
            <v>2020</v>
          </cell>
        </row>
        <row r="1272">
          <cell r="A1272" t="str">
            <v>0_8_1_Hell</v>
          </cell>
          <cell r="B1272">
            <v>0</v>
          </cell>
          <cell r="C1272">
            <v>8</v>
          </cell>
          <cell r="D1272">
            <v>1</v>
          </cell>
          <cell r="E1272">
            <v>21.400000000000002</v>
          </cell>
          <cell r="F1272" t="str">
            <v>Hell</v>
          </cell>
          <cell r="G1272" t="str">
            <v>标准关</v>
          </cell>
          <cell r="H1272">
            <v>1</v>
          </cell>
          <cell r="I1272">
            <v>120.96000000000001</v>
          </cell>
          <cell r="J1272">
            <v>1.9359999999999999</v>
          </cell>
          <cell r="K1272">
            <v>0.50671875</v>
          </cell>
          <cell r="L1272">
            <v>239</v>
          </cell>
          <cell r="M1272">
            <v>180</v>
          </cell>
          <cell r="N1272">
            <v>80</v>
          </cell>
          <cell r="O1272" t="str">
            <v>骷髅1</v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>
            <v>10</v>
          </cell>
          <cell r="V1272" t="str">
            <v>0</v>
          </cell>
          <cell r="W1272" t="str">
            <v>0</v>
          </cell>
          <cell r="X1272" t="str">
            <v>0</v>
          </cell>
          <cell r="Y1272" t="str">
            <v>0</v>
          </cell>
          <cell r="Z1272" t="str">
            <v>0</v>
          </cell>
          <cell r="AA1272">
            <v>239</v>
          </cell>
          <cell r="AB1272" t="str">
            <v/>
          </cell>
          <cell r="AC1272" t="str">
            <v/>
          </cell>
          <cell r="AD1272" t="str">
            <v/>
          </cell>
          <cell r="AE1272" t="str">
            <v/>
          </cell>
          <cell r="AF1272" t="str">
            <v/>
          </cell>
          <cell r="AG1272">
            <v>1.9359999999999999</v>
          </cell>
          <cell r="AH1272" t="str">
            <v/>
          </cell>
          <cell r="AI1272" t="str">
            <v/>
          </cell>
          <cell r="AJ1272" t="str">
            <v/>
          </cell>
          <cell r="AK1272" t="str">
            <v/>
          </cell>
          <cell r="AL1272" t="str">
            <v/>
          </cell>
          <cell r="AM1272">
            <v>8</v>
          </cell>
          <cell r="AN1272" t="str">
            <v/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>
            <v>300</v>
          </cell>
        </row>
        <row r="1273">
          <cell r="A1273" t="str">
            <v>0_8_2_Hell</v>
          </cell>
          <cell r="B1273">
            <v>0</v>
          </cell>
          <cell r="C1273">
            <v>8</v>
          </cell>
          <cell r="D1273">
            <v>2</v>
          </cell>
          <cell r="E1273">
            <v>23.540000000000003</v>
          </cell>
          <cell r="F1273" t="str">
            <v>Hell</v>
          </cell>
          <cell r="G1273" t="str">
            <v>标准关</v>
          </cell>
          <cell r="H1273">
            <v>1</v>
          </cell>
          <cell r="I1273">
            <v>260.06400000000002</v>
          </cell>
          <cell r="J1273">
            <v>1.9359999999999999</v>
          </cell>
          <cell r="K1273">
            <v>0.63339843750000002</v>
          </cell>
          <cell r="L1273">
            <v>411</v>
          </cell>
          <cell r="M1273">
            <v>180</v>
          </cell>
          <cell r="N1273">
            <v>80</v>
          </cell>
          <cell r="O1273" t="str">
            <v>骷髅1</v>
          </cell>
          <cell r="P1273" t="str">
            <v>蛋1</v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>
            <v>4</v>
          </cell>
          <cell r="V1273">
            <v>9</v>
          </cell>
          <cell r="W1273" t="str">
            <v>0</v>
          </cell>
          <cell r="X1273" t="str">
            <v>0</v>
          </cell>
          <cell r="Y1273" t="str">
            <v>0</v>
          </cell>
          <cell r="Z1273" t="str">
            <v>0</v>
          </cell>
          <cell r="AA1273">
            <v>411</v>
          </cell>
          <cell r="AB1273">
            <v>411</v>
          </cell>
          <cell r="AC1273" t="str">
            <v/>
          </cell>
          <cell r="AD1273" t="str">
            <v/>
          </cell>
          <cell r="AE1273" t="str">
            <v/>
          </cell>
          <cell r="AF1273" t="str">
            <v/>
          </cell>
          <cell r="AG1273">
            <v>1.9359999999999999</v>
          </cell>
          <cell r="AH1273">
            <v>1.9359999999999999</v>
          </cell>
          <cell r="AI1273" t="str">
            <v/>
          </cell>
          <cell r="AJ1273" t="str">
            <v/>
          </cell>
          <cell r="AK1273" t="str">
            <v/>
          </cell>
          <cell r="AL1273" t="str">
            <v/>
          </cell>
          <cell r="AM1273">
            <v>6</v>
          </cell>
          <cell r="AN1273">
            <v>6</v>
          </cell>
          <cell r="AO1273" t="str">
            <v/>
          </cell>
          <cell r="AP1273" t="str">
            <v/>
          </cell>
          <cell r="AQ1273" t="str">
            <v/>
          </cell>
          <cell r="AR1273" t="str">
            <v/>
          </cell>
          <cell r="AS1273">
            <v>516</v>
          </cell>
        </row>
        <row r="1274">
          <cell r="A1274" t="str">
            <v>0_8_3_Hell</v>
          </cell>
          <cell r="B1274">
            <v>0</v>
          </cell>
          <cell r="C1274">
            <v>8</v>
          </cell>
          <cell r="D1274">
            <v>3</v>
          </cell>
          <cell r="E1274">
            <v>25.680000000000003</v>
          </cell>
          <cell r="F1274" t="str">
            <v>Hell</v>
          </cell>
          <cell r="G1274" t="str">
            <v>标准关</v>
          </cell>
          <cell r="H1274">
            <v>1</v>
          </cell>
          <cell r="I1274">
            <v>442.71360000000004</v>
          </cell>
          <cell r="J1274">
            <v>1.9359999999999999</v>
          </cell>
          <cell r="K1274">
            <v>0.76007812499999994</v>
          </cell>
          <cell r="L1274">
            <v>582</v>
          </cell>
          <cell r="M1274">
            <v>180</v>
          </cell>
          <cell r="N1274">
            <v>80</v>
          </cell>
          <cell r="O1274" t="str">
            <v>蛋1</v>
          </cell>
          <cell r="P1274" t="str">
            <v>蜜蜂2</v>
          </cell>
          <cell r="Q1274" t="str">
            <v/>
          </cell>
          <cell r="R1274" t="str">
            <v/>
          </cell>
          <cell r="S1274" t="str">
            <v/>
          </cell>
          <cell r="T1274" t="str">
            <v/>
          </cell>
          <cell r="U1274">
            <v>9</v>
          </cell>
          <cell r="V1274">
            <v>9</v>
          </cell>
          <cell r="W1274" t="str">
            <v>0</v>
          </cell>
          <cell r="X1274" t="str">
            <v>0</v>
          </cell>
          <cell r="Y1274" t="str">
            <v>0</v>
          </cell>
          <cell r="Z1274" t="str">
            <v>0</v>
          </cell>
          <cell r="AA1274">
            <v>233</v>
          </cell>
          <cell r="AB1274">
            <v>931</v>
          </cell>
          <cell r="AC1274" t="str">
            <v/>
          </cell>
          <cell r="AD1274" t="str">
            <v/>
          </cell>
          <cell r="AE1274" t="str">
            <v/>
          </cell>
          <cell r="AF1274" t="str">
            <v/>
          </cell>
          <cell r="AG1274">
            <v>1.9359999999999999</v>
          </cell>
          <cell r="AH1274">
            <v>1.9359999999999999</v>
          </cell>
          <cell r="AI1274" t="str">
            <v/>
          </cell>
          <cell r="AJ1274" t="str">
            <v/>
          </cell>
          <cell r="AK1274" t="str">
            <v/>
          </cell>
          <cell r="AL1274" t="str">
            <v/>
          </cell>
          <cell r="AM1274">
            <v>3</v>
          </cell>
          <cell r="AN1274">
            <v>6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S1274">
            <v>732</v>
          </cell>
        </row>
        <row r="1275">
          <cell r="A1275" t="str">
            <v>0_8_4_Hell</v>
          </cell>
          <cell r="B1275">
            <v>0</v>
          </cell>
          <cell r="C1275">
            <v>8</v>
          </cell>
          <cell r="D1275">
            <v>4</v>
          </cell>
          <cell r="E1275">
            <v>27.820000000000004</v>
          </cell>
          <cell r="F1275" t="str">
            <v>Hell</v>
          </cell>
          <cell r="G1275" t="str">
            <v>标准关</v>
          </cell>
          <cell r="H1275">
            <v>1</v>
          </cell>
          <cell r="I1275">
            <v>663.26400000000001</v>
          </cell>
          <cell r="J1275">
            <v>1.9359999999999999</v>
          </cell>
          <cell r="K1275">
            <v>0.88675781249999996</v>
          </cell>
          <cell r="L1275">
            <v>748</v>
          </cell>
          <cell r="M1275">
            <v>180</v>
          </cell>
          <cell r="N1275">
            <v>80</v>
          </cell>
          <cell r="O1275" t="str">
            <v>蛋1</v>
          </cell>
          <cell r="P1275" t="str">
            <v>蜜蜂2</v>
          </cell>
          <cell r="Q1275" t="str">
            <v>恶灵1</v>
          </cell>
          <cell r="R1275" t="str">
            <v/>
          </cell>
          <cell r="S1275" t="str">
            <v/>
          </cell>
          <cell r="T1275" t="str">
            <v/>
          </cell>
          <cell r="U1275">
            <v>9</v>
          </cell>
          <cell r="V1275">
            <v>9</v>
          </cell>
          <cell r="W1275">
            <v>4</v>
          </cell>
          <cell r="X1275" t="str">
            <v>0</v>
          </cell>
          <cell r="Y1275" t="str">
            <v>0</v>
          </cell>
          <cell r="Z1275" t="str">
            <v>0</v>
          </cell>
          <cell r="AA1275">
            <v>336</v>
          </cell>
          <cell r="AB1275">
            <v>1343</v>
          </cell>
          <cell r="AC1275">
            <v>336</v>
          </cell>
          <cell r="AD1275" t="str">
            <v/>
          </cell>
          <cell r="AE1275" t="str">
            <v/>
          </cell>
          <cell r="AF1275" t="str">
            <v/>
          </cell>
          <cell r="AG1275">
            <v>1.9359999999999999</v>
          </cell>
          <cell r="AH1275">
            <v>1.9359999999999999</v>
          </cell>
          <cell r="AI1275">
            <v>1.9359999999999999</v>
          </cell>
          <cell r="AJ1275" t="str">
            <v/>
          </cell>
          <cell r="AK1275" t="str">
            <v/>
          </cell>
          <cell r="AL1275" t="str">
            <v/>
          </cell>
          <cell r="AM1275">
            <v>3</v>
          </cell>
          <cell r="AN1275">
            <v>5</v>
          </cell>
          <cell r="AO1275">
            <v>3</v>
          </cell>
          <cell r="AP1275" t="str">
            <v/>
          </cell>
          <cell r="AQ1275" t="str">
            <v/>
          </cell>
          <cell r="AR1275" t="str">
            <v/>
          </cell>
          <cell r="AS1275">
            <v>940</v>
          </cell>
        </row>
        <row r="1276">
          <cell r="A1276" t="str">
            <v>0_8_5_Hell</v>
          </cell>
          <cell r="B1276">
            <v>0</v>
          </cell>
          <cell r="C1276">
            <v>8</v>
          </cell>
          <cell r="D1276">
            <v>5</v>
          </cell>
          <cell r="E1276">
            <v>29.96</v>
          </cell>
          <cell r="F1276" t="str">
            <v>Hell</v>
          </cell>
          <cell r="G1276" t="str">
            <v>标准关</v>
          </cell>
          <cell r="H1276">
            <v>1</v>
          </cell>
          <cell r="I1276">
            <v>903.16800000000001</v>
          </cell>
          <cell r="J1276">
            <v>1.9359999999999999</v>
          </cell>
          <cell r="K1276">
            <v>1.0134375</v>
          </cell>
          <cell r="L1276">
            <v>891</v>
          </cell>
          <cell r="M1276">
            <v>180</v>
          </cell>
          <cell r="N1276">
            <v>80</v>
          </cell>
          <cell r="O1276" t="str">
            <v>蜜蜂2</v>
          </cell>
          <cell r="P1276" t="str">
            <v>恶灵1</v>
          </cell>
          <cell r="Q1276" t="str">
            <v>骷髅1</v>
          </cell>
          <cell r="R1276" t="str">
            <v/>
          </cell>
          <cell r="S1276" t="str">
            <v/>
          </cell>
          <cell r="T1276" t="str">
            <v/>
          </cell>
          <cell r="U1276">
            <v>12</v>
          </cell>
          <cell r="V1276">
            <v>12</v>
          </cell>
          <cell r="W1276">
            <v>6</v>
          </cell>
          <cell r="X1276" t="str">
            <v>0</v>
          </cell>
          <cell r="Y1276" t="str">
            <v>0</v>
          </cell>
          <cell r="Z1276" t="str">
            <v>0</v>
          </cell>
          <cell r="AA1276">
            <v>1620</v>
          </cell>
          <cell r="AB1276">
            <v>405</v>
          </cell>
          <cell r="AC1276">
            <v>405</v>
          </cell>
          <cell r="AD1276" t="str">
            <v/>
          </cell>
          <cell r="AE1276" t="str">
            <v/>
          </cell>
          <cell r="AF1276" t="str">
            <v/>
          </cell>
          <cell r="AG1276">
            <v>1.9359999999999999</v>
          </cell>
          <cell r="AH1276">
            <v>1.9359999999999999</v>
          </cell>
          <cell r="AI1276">
            <v>1.9359999999999999</v>
          </cell>
          <cell r="AJ1276" t="str">
            <v/>
          </cell>
          <cell r="AK1276" t="str">
            <v/>
          </cell>
          <cell r="AL1276" t="str">
            <v/>
          </cell>
          <cell r="AM1276">
            <v>4</v>
          </cell>
          <cell r="AN1276">
            <v>2</v>
          </cell>
          <cell r="AO1276">
            <v>2</v>
          </cell>
          <cell r="AP1276" t="str">
            <v/>
          </cell>
          <cell r="AQ1276" t="str">
            <v/>
          </cell>
          <cell r="AR1276" t="str">
            <v/>
          </cell>
          <cell r="AS1276">
            <v>1120</v>
          </cell>
        </row>
        <row r="1277">
          <cell r="A1277" t="str">
            <v>0_8_6_Hell</v>
          </cell>
          <cell r="B1277">
            <v>0</v>
          </cell>
          <cell r="C1277">
            <v>8</v>
          </cell>
          <cell r="D1277">
            <v>6</v>
          </cell>
          <cell r="E1277">
            <v>32.1</v>
          </cell>
          <cell r="F1277" t="str">
            <v>Hell</v>
          </cell>
          <cell r="G1277" t="str">
            <v>标准关</v>
          </cell>
          <cell r="H1277">
            <v>1</v>
          </cell>
          <cell r="I1277">
            <v>1179.3599999999999</v>
          </cell>
          <cell r="J1277">
            <v>1.9359999999999999</v>
          </cell>
          <cell r="K1277">
            <v>1.1401171875</v>
          </cell>
          <cell r="L1277">
            <v>1034</v>
          </cell>
          <cell r="M1277">
            <v>180</v>
          </cell>
          <cell r="N1277">
            <v>80</v>
          </cell>
          <cell r="O1277" t="str">
            <v>蛋1</v>
          </cell>
          <cell r="P1277" t="str">
            <v>蜜蜂2</v>
          </cell>
          <cell r="Q1277" t="str">
            <v>恶灵1</v>
          </cell>
          <cell r="R1277" t="str">
            <v>骷髅1</v>
          </cell>
          <cell r="S1277" t="str">
            <v/>
          </cell>
          <cell r="T1277" t="str">
            <v/>
          </cell>
          <cell r="U1277">
            <v>7</v>
          </cell>
          <cell r="V1277">
            <v>7</v>
          </cell>
          <cell r="W1277">
            <v>7</v>
          </cell>
          <cell r="X1277">
            <v>14</v>
          </cell>
          <cell r="Y1277" t="str">
            <v>0</v>
          </cell>
          <cell r="Z1277" t="str">
            <v>0</v>
          </cell>
          <cell r="AA1277">
            <v>646</v>
          </cell>
          <cell r="AB1277">
            <v>2585</v>
          </cell>
          <cell r="AC1277">
            <v>646</v>
          </cell>
          <cell r="AD1277">
            <v>646</v>
          </cell>
          <cell r="AE1277" t="str">
            <v/>
          </cell>
          <cell r="AF1277" t="str">
            <v/>
          </cell>
          <cell r="AG1277">
            <v>1.9359999999999999</v>
          </cell>
          <cell r="AH1277">
            <v>1.9359999999999999</v>
          </cell>
          <cell r="AI1277">
            <v>1.9359999999999999</v>
          </cell>
          <cell r="AJ1277">
            <v>1.9359999999999999</v>
          </cell>
          <cell r="AK1277" t="str">
            <v/>
          </cell>
          <cell r="AL1277" t="str">
            <v/>
          </cell>
          <cell r="AM1277">
            <v>2</v>
          </cell>
          <cell r="AN1277">
            <v>4</v>
          </cell>
          <cell r="AO1277">
            <v>2</v>
          </cell>
          <cell r="AP1277">
            <v>2</v>
          </cell>
          <cell r="AQ1277" t="str">
            <v/>
          </cell>
          <cell r="AR1277" t="str">
            <v/>
          </cell>
          <cell r="AS1277">
            <v>1300</v>
          </cell>
        </row>
        <row r="1278">
          <cell r="A1278" t="str">
            <v>0_8_7_Hell</v>
          </cell>
          <cell r="B1278">
            <v>0</v>
          </cell>
          <cell r="C1278">
            <v>8</v>
          </cell>
          <cell r="D1278">
            <v>7</v>
          </cell>
          <cell r="E1278">
            <v>34.24</v>
          </cell>
          <cell r="F1278" t="str">
            <v>Hell</v>
          </cell>
          <cell r="G1278" t="str">
            <v>标准关</v>
          </cell>
          <cell r="H1278">
            <v>1</v>
          </cell>
          <cell r="I1278">
            <v>1491.84</v>
          </cell>
          <cell r="J1278">
            <v>1.9359999999999999</v>
          </cell>
          <cell r="K1278">
            <v>1.266796875</v>
          </cell>
          <cell r="L1278">
            <v>1178</v>
          </cell>
          <cell r="M1278">
            <v>180</v>
          </cell>
          <cell r="N1278">
            <v>80</v>
          </cell>
          <cell r="O1278" t="str">
            <v/>
          </cell>
          <cell r="P1278" t="str">
            <v/>
          </cell>
          <cell r="Q1278" t="str">
            <v/>
          </cell>
          <cell r="R1278" t="str">
            <v/>
          </cell>
          <cell r="S1278" t="str">
            <v/>
          </cell>
          <cell r="T1278" t="str">
            <v/>
          </cell>
          <cell r="U1278" t="str">
            <v>0</v>
          </cell>
          <cell r="V1278" t="str">
            <v>0</v>
          </cell>
          <cell r="W1278" t="str">
            <v>0</v>
          </cell>
          <cell r="X1278" t="str">
            <v>0</v>
          </cell>
          <cell r="Y1278" t="str">
            <v>0</v>
          </cell>
          <cell r="Z1278" t="str">
            <v>0</v>
          </cell>
          <cell r="AA1278" t="str">
            <v/>
          </cell>
          <cell r="AB1278" t="str">
            <v/>
          </cell>
          <cell r="AC1278" t="str">
            <v/>
          </cell>
          <cell r="AD1278" t="str">
            <v/>
          </cell>
          <cell r="AE1278" t="str">
            <v/>
          </cell>
          <cell r="AF1278" t="str">
            <v/>
          </cell>
          <cell r="AG1278" t="str">
            <v/>
          </cell>
          <cell r="AH1278" t="str">
            <v/>
          </cell>
          <cell r="AI1278" t="str">
            <v/>
          </cell>
          <cell r="AJ1278" t="str">
            <v/>
          </cell>
          <cell r="AK1278" t="str">
            <v/>
          </cell>
          <cell r="AL1278" t="str">
            <v/>
          </cell>
          <cell r="AM1278" t="str">
            <v/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>
            <v>1480</v>
          </cell>
        </row>
        <row r="1279">
          <cell r="A1279" t="str">
            <v>0_8_8_Hell</v>
          </cell>
          <cell r="B1279">
            <v>0</v>
          </cell>
          <cell r="C1279">
            <v>8</v>
          </cell>
          <cell r="D1279">
            <v>8</v>
          </cell>
          <cell r="E1279">
            <v>36.380000000000003</v>
          </cell>
          <cell r="F1279" t="str">
            <v>Hell</v>
          </cell>
          <cell r="G1279" t="str">
            <v>标准关</v>
          </cell>
          <cell r="H1279">
            <v>1</v>
          </cell>
          <cell r="I1279">
            <v>1840.6079999999999</v>
          </cell>
          <cell r="J1279">
            <v>1.9359999999999999</v>
          </cell>
          <cell r="K1279">
            <v>1.3934765625000001</v>
          </cell>
          <cell r="L1279">
            <v>1321</v>
          </cell>
          <cell r="M1279">
            <v>180</v>
          </cell>
          <cell r="N1279">
            <v>80</v>
          </cell>
          <cell r="O1279" t="str">
            <v/>
          </cell>
          <cell r="P1279" t="str">
            <v/>
          </cell>
          <cell r="Q1279" t="str">
            <v/>
          </cell>
          <cell r="R1279" t="str">
            <v/>
          </cell>
          <cell r="S1279" t="str">
            <v/>
          </cell>
          <cell r="T1279" t="str">
            <v/>
          </cell>
          <cell r="U1279" t="str">
            <v>0</v>
          </cell>
          <cell r="V1279" t="str">
            <v>0</v>
          </cell>
          <cell r="W1279" t="str">
            <v>0</v>
          </cell>
          <cell r="X1279" t="str">
            <v>0</v>
          </cell>
          <cell r="Y1279" t="str">
            <v>0</v>
          </cell>
          <cell r="Z1279" t="str">
            <v>0</v>
          </cell>
          <cell r="AA1279" t="str">
            <v/>
          </cell>
          <cell r="AB1279" t="str">
            <v/>
          </cell>
          <cell r="AC1279" t="str">
            <v/>
          </cell>
          <cell r="AD1279" t="str">
            <v/>
          </cell>
          <cell r="AE1279" t="str">
            <v/>
          </cell>
          <cell r="AF1279" t="str">
            <v/>
          </cell>
          <cell r="AG1279" t="str">
            <v/>
          </cell>
          <cell r="AH1279" t="str">
            <v/>
          </cell>
          <cell r="AI1279" t="str">
            <v/>
          </cell>
          <cell r="AJ1279" t="str">
            <v/>
          </cell>
          <cell r="AK1279" t="str">
            <v/>
          </cell>
          <cell r="AL1279" t="str">
            <v/>
          </cell>
          <cell r="AM1279" t="str">
            <v/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>
            <v>1660</v>
          </cell>
        </row>
        <row r="1280">
          <cell r="A1280" t="str">
            <v>0_8_9_Hell</v>
          </cell>
          <cell r="B1280">
            <v>0</v>
          </cell>
          <cell r="C1280">
            <v>8</v>
          </cell>
          <cell r="D1280">
            <v>9</v>
          </cell>
          <cell r="E1280">
            <v>38.520000000000003</v>
          </cell>
          <cell r="F1280" t="str">
            <v>Hell</v>
          </cell>
          <cell r="G1280" t="str">
            <v>标准关</v>
          </cell>
          <cell r="H1280">
            <v>1</v>
          </cell>
          <cell r="I1280">
            <v>2225.6640000000002</v>
          </cell>
          <cell r="J1280">
            <v>1.9359999999999999</v>
          </cell>
          <cell r="K1280">
            <v>1.5201562499999999</v>
          </cell>
          <cell r="L1280">
            <v>1464</v>
          </cell>
          <cell r="M1280">
            <v>180</v>
          </cell>
          <cell r="N1280">
            <v>80</v>
          </cell>
          <cell r="O1280" t="str">
            <v/>
          </cell>
          <cell r="P1280" t="str">
            <v/>
          </cell>
          <cell r="Q1280" t="str">
            <v/>
          </cell>
          <cell r="R1280" t="str">
            <v/>
          </cell>
          <cell r="S1280" t="str">
            <v/>
          </cell>
          <cell r="T1280" t="str">
            <v/>
          </cell>
          <cell r="U1280" t="str">
            <v>0</v>
          </cell>
          <cell r="V1280" t="str">
            <v>0</v>
          </cell>
          <cell r="W1280" t="str">
            <v>0</v>
          </cell>
          <cell r="X1280" t="str">
            <v>0</v>
          </cell>
          <cell r="Y1280" t="str">
            <v>0</v>
          </cell>
          <cell r="Z1280" t="str">
            <v>0</v>
          </cell>
          <cell r="AA1280" t="str">
            <v/>
          </cell>
          <cell r="AB1280" t="str">
            <v/>
          </cell>
          <cell r="AC1280" t="str">
            <v/>
          </cell>
          <cell r="AD1280" t="str">
            <v/>
          </cell>
          <cell r="AE1280" t="str">
            <v/>
          </cell>
          <cell r="AF1280" t="str">
            <v/>
          </cell>
          <cell r="AG1280" t="str">
            <v/>
          </cell>
          <cell r="AH1280" t="str">
            <v/>
          </cell>
          <cell r="AI1280" t="str">
            <v/>
          </cell>
          <cell r="AJ1280" t="str">
            <v/>
          </cell>
          <cell r="AK1280" t="str">
            <v/>
          </cell>
          <cell r="AL1280" t="str">
            <v/>
          </cell>
          <cell r="AM1280" t="str">
            <v/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>
            <v>1840</v>
          </cell>
        </row>
        <row r="1281">
          <cell r="A1281" t="str">
            <v>0_8_10_Hell</v>
          </cell>
          <cell r="B1281">
            <v>0</v>
          </cell>
          <cell r="C1281">
            <v>8</v>
          </cell>
          <cell r="D1281">
            <v>10</v>
          </cell>
          <cell r="E1281">
            <v>40.660000000000004</v>
          </cell>
          <cell r="F1281" t="str">
            <v>Hell</v>
          </cell>
          <cell r="G1281" t="str">
            <v>标准关</v>
          </cell>
          <cell r="H1281">
            <v>1</v>
          </cell>
          <cell r="I1281">
            <v>2647.0079999999998</v>
          </cell>
          <cell r="J1281">
            <v>1.9359999999999999</v>
          </cell>
          <cell r="K1281">
            <v>1.6468359374999999</v>
          </cell>
          <cell r="L1281">
            <v>1607</v>
          </cell>
          <cell r="M1281">
            <v>180</v>
          </cell>
          <cell r="N1281">
            <v>80</v>
          </cell>
          <cell r="O1281" t="str">
            <v/>
          </cell>
          <cell r="P1281" t="str">
            <v/>
          </cell>
          <cell r="Q1281" t="str">
            <v/>
          </cell>
          <cell r="R1281" t="str">
            <v/>
          </cell>
          <cell r="S1281" t="str">
            <v/>
          </cell>
          <cell r="T1281" t="str">
            <v/>
          </cell>
          <cell r="U1281" t="str">
            <v>0</v>
          </cell>
          <cell r="V1281" t="str">
            <v>0</v>
          </cell>
          <cell r="W1281" t="str">
            <v>0</v>
          </cell>
          <cell r="X1281" t="str">
            <v>0</v>
          </cell>
          <cell r="Y1281" t="str">
            <v>0</v>
          </cell>
          <cell r="Z1281" t="str">
            <v>0</v>
          </cell>
          <cell r="AA1281" t="str">
            <v/>
          </cell>
          <cell r="AB1281" t="str">
            <v/>
          </cell>
          <cell r="AC1281" t="str">
            <v/>
          </cell>
          <cell r="AD1281" t="str">
            <v/>
          </cell>
          <cell r="AE1281" t="str">
            <v/>
          </cell>
          <cell r="AF1281" t="str">
            <v/>
          </cell>
          <cell r="AG1281" t="str">
            <v/>
          </cell>
          <cell r="AH1281" t="str">
            <v/>
          </cell>
          <cell r="AI1281" t="str">
            <v/>
          </cell>
          <cell r="AJ1281" t="str">
            <v/>
          </cell>
          <cell r="AK1281" t="str">
            <v/>
          </cell>
          <cell r="AL1281" t="str">
            <v/>
          </cell>
          <cell r="AM1281" t="str">
            <v/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>
            <v>2020</v>
          </cell>
        </row>
        <row r="1282">
          <cell r="A1282" t="str">
            <v>0_9_1_Hell</v>
          </cell>
          <cell r="B1282">
            <v>0</v>
          </cell>
          <cell r="C1282">
            <v>9</v>
          </cell>
          <cell r="D1282">
            <v>1</v>
          </cell>
          <cell r="E1282">
            <v>21.6</v>
          </cell>
          <cell r="F1282" t="str">
            <v>Hell</v>
          </cell>
          <cell r="G1282" t="str">
            <v>标准关</v>
          </cell>
          <cell r="H1282">
            <v>1</v>
          </cell>
          <cell r="I1282">
            <v>124.74000000000001</v>
          </cell>
          <cell r="J1282">
            <v>1.984</v>
          </cell>
          <cell r="K1282">
            <v>0.51749999999999996</v>
          </cell>
          <cell r="L1282">
            <v>241</v>
          </cell>
          <cell r="M1282">
            <v>180</v>
          </cell>
          <cell r="N1282">
            <v>80</v>
          </cell>
          <cell r="O1282" t="str">
            <v>麻痹蝎1</v>
          </cell>
          <cell r="P1282" t="str">
            <v/>
          </cell>
          <cell r="Q1282" t="str">
            <v/>
          </cell>
          <cell r="R1282" t="str">
            <v/>
          </cell>
          <cell r="S1282" t="str">
            <v/>
          </cell>
          <cell r="T1282" t="str">
            <v/>
          </cell>
          <cell r="U1282">
            <v>11</v>
          </cell>
          <cell r="V1282" t="str">
            <v>0</v>
          </cell>
          <cell r="W1282" t="str">
            <v>0</v>
          </cell>
          <cell r="X1282" t="str">
            <v>0</v>
          </cell>
          <cell r="Y1282" t="str">
            <v>0</v>
          </cell>
          <cell r="Z1282" t="str">
            <v>0</v>
          </cell>
          <cell r="AA1282">
            <v>241</v>
          </cell>
          <cell r="AB1282" t="str">
            <v/>
          </cell>
          <cell r="AC1282" t="str">
            <v/>
          </cell>
          <cell r="AD1282" t="str">
            <v/>
          </cell>
          <cell r="AE1282" t="str">
            <v/>
          </cell>
          <cell r="AF1282" t="str">
            <v/>
          </cell>
          <cell r="AG1282">
            <v>1.984</v>
          </cell>
          <cell r="AH1282" t="str">
            <v/>
          </cell>
          <cell r="AI1282" t="str">
            <v/>
          </cell>
          <cell r="AJ1282" t="str">
            <v/>
          </cell>
          <cell r="AK1282" t="str">
            <v/>
          </cell>
          <cell r="AL1282" t="str">
            <v/>
          </cell>
          <cell r="AM1282">
            <v>7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>
            <v>300</v>
          </cell>
        </row>
        <row r="1283">
          <cell r="A1283" t="str">
            <v>0_9_2_Hell</v>
          </cell>
          <cell r="B1283">
            <v>0</v>
          </cell>
          <cell r="C1283">
            <v>9</v>
          </cell>
          <cell r="D1283">
            <v>2</v>
          </cell>
          <cell r="E1283">
            <v>23.760000000000005</v>
          </cell>
          <cell r="F1283" t="str">
            <v>Hell</v>
          </cell>
          <cell r="G1283" t="str">
            <v>标准关</v>
          </cell>
          <cell r="H1283">
            <v>1</v>
          </cell>
          <cell r="I1283">
            <v>268.19100000000003</v>
          </cell>
          <cell r="J1283">
            <v>1.984</v>
          </cell>
          <cell r="K1283">
            <v>0.64687499999999998</v>
          </cell>
          <cell r="L1283">
            <v>415</v>
          </cell>
          <cell r="M1283">
            <v>180</v>
          </cell>
          <cell r="N1283">
            <v>80</v>
          </cell>
          <cell r="O1283" t="str">
            <v>麻痹蝎1</v>
          </cell>
          <cell r="P1283" t="str">
            <v>蜜蜂2</v>
          </cell>
          <cell r="Q1283" t="str">
            <v/>
          </cell>
          <cell r="R1283" t="str">
            <v/>
          </cell>
          <cell r="S1283" t="str">
            <v/>
          </cell>
          <cell r="T1283" t="str">
            <v/>
          </cell>
          <cell r="U1283">
            <v>5</v>
          </cell>
          <cell r="V1283">
            <v>10</v>
          </cell>
          <cell r="W1283" t="str">
            <v>0</v>
          </cell>
          <cell r="X1283" t="str">
            <v>0</v>
          </cell>
          <cell r="Y1283" t="str">
            <v>0</v>
          </cell>
          <cell r="Z1283" t="str">
            <v>0</v>
          </cell>
          <cell r="AA1283">
            <v>138</v>
          </cell>
          <cell r="AB1283">
            <v>553</v>
          </cell>
          <cell r="AC1283" t="str">
            <v/>
          </cell>
          <cell r="AD1283" t="str">
            <v/>
          </cell>
          <cell r="AE1283" t="str">
            <v/>
          </cell>
          <cell r="AF1283" t="str">
            <v/>
          </cell>
          <cell r="AG1283">
            <v>1.984</v>
          </cell>
          <cell r="AH1283">
            <v>1.984</v>
          </cell>
          <cell r="AI1283" t="str">
            <v/>
          </cell>
          <cell r="AJ1283" t="str">
            <v/>
          </cell>
          <cell r="AK1283" t="str">
            <v/>
          </cell>
          <cell r="AL1283" t="str">
            <v/>
          </cell>
          <cell r="AM1283">
            <v>3</v>
          </cell>
          <cell r="AN1283">
            <v>6</v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>
            <v>516</v>
          </cell>
        </row>
        <row r="1284">
          <cell r="A1284" t="str">
            <v>0_9_3_Hell</v>
          </cell>
          <cell r="B1284">
            <v>0</v>
          </cell>
          <cell r="C1284">
            <v>9</v>
          </cell>
          <cell r="D1284">
            <v>3</v>
          </cell>
          <cell r="E1284">
            <v>25.92</v>
          </cell>
          <cell r="F1284" t="str">
            <v>Hell</v>
          </cell>
          <cell r="G1284" t="str">
            <v>标准关</v>
          </cell>
          <cell r="H1284">
            <v>1</v>
          </cell>
          <cell r="I1284">
            <v>456.54839999999996</v>
          </cell>
          <cell r="J1284">
            <v>1.984</v>
          </cell>
          <cell r="K1284">
            <v>0.77624999999999988</v>
          </cell>
          <cell r="L1284">
            <v>588</v>
          </cell>
          <cell r="M1284">
            <v>180</v>
          </cell>
          <cell r="N1284">
            <v>80</v>
          </cell>
          <cell r="O1284" t="str">
            <v>蜜蜂2</v>
          </cell>
          <cell r="P1284" t="str">
            <v>恶灵1</v>
          </cell>
          <cell r="Q1284" t="str">
            <v/>
          </cell>
          <cell r="R1284" t="str">
            <v/>
          </cell>
          <cell r="S1284" t="str">
            <v/>
          </cell>
          <cell r="T1284" t="str">
            <v/>
          </cell>
          <cell r="U1284">
            <v>10</v>
          </cell>
          <cell r="V1284">
            <v>10</v>
          </cell>
          <cell r="W1284" t="str">
            <v>0</v>
          </cell>
          <cell r="X1284" t="str">
            <v>0</v>
          </cell>
          <cell r="Y1284" t="str">
            <v>0</v>
          </cell>
          <cell r="Z1284" t="str">
            <v>0</v>
          </cell>
          <cell r="AA1284">
            <v>941</v>
          </cell>
          <cell r="AB1284">
            <v>235</v>
          </cell>
          <cell r="AC1284" t="str">
            <v/>
          </cell>
          <cell r="AD1284" t="str">
            <v/>
          </cell>
          <cell r="AE1284" t="str">
            <v/>
          </cell>
          <cell r="AF1284" t="str">
            <v/>
          </cell>
          <cell r="AG1284">
            <v>1.984</v>
          </cell>
          <cell r="AH1284">
            <v>1.984</v>
          </cell>
          <cell r="AI1284" t="str">
            <v/>
          </cell>
          <cell r="AJ1284" t="str">
            <v/>
          </cell>
          <cell r="AK1284" t="str">
            <v/>
          </cell>
          <cell r="AL1284" t="str">
            <v/>
          </cell>
          <cell r="AM1284">
            <v>5</v>
          </cell>
          <cell r="AN1284">
            <v>3</v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>
            <v>732</v>
          </cell>
        </row>
        <row r="1285">
          <cell r="A1285" t="str">
            <v>0_9_4_Hell</v>
          </cell>
          <cell r="B1285">
            <v>0</v>
          </cell>
          <cell r="C1285">
            <v>9</v>
          </cell>
          <cell r="D1285">
            <v>4</v>
          </cell>
          <cell r="E1285">
            <v>28.080000000000002</v>
          </cell>
          <cell r="F1285" t="str">
            <v>Hell</v>
          </cell>
          <cell r="G1285" t="str">
            <v>标准关</v>
          </cell>
          <cell r="H1285">
            <v>1</v>
          </cell>
          <cell r="I1285">
            <v>683.99099999999999</v>
          </cell>
          <cell r="J1285">
            <v>1.984</v>
          </cell>
          <cell r="K1285">
            <v>0.9056249999999999</v>
          </cell>
          <cell r="L1285">
            <v>755</v>
          </cell>
          <cell r="M1285">
            <v>180</v>
          </cell>
          <cell r="N1285">
            <v>80</v>
          </cell>
          <cell r="O1285" t="str">
            <v>蜜蜂2</v>
          </cell>
          <cell r="P1285" t="str">
            <v>恶灵1</v>
          </cell>
          <cell r="Q1285" t="str">
            <v>骷髅1</v>
          </cell>
          <cell r="R1285" t="str">
            <v/>
          </cell>
          <cell r="S1285" t="str">
            <v/>
          </cell>
          <cell r="T1285" t="str">
            <v/>
          </cell>
          <cell r="U1285">
            <v>10</v>
          </cell>
          <cell r="V1285">
            <v>10</v>
          </cell>
          <cell r="W1285">
            <v>5</v>
          </cell>
          <cell r="X1285" t="str">
            <v>0</v>
          </cell>
          <cell r="Y1285" t="str">
            <v>0</v>
          </cell>
          <cell r="Z1285" t="str">
            <v>0</v>
          </cell>
          <cell r="AA1285">
            <v>1373</v>
          </cell>
          <cell r="AB1285">
            <v>343</v>
          </cell>
          <cell r="AC1285">
            <v>343</v>
          </cell>
          <cell r="AD1285" t="str">
            <v/>
          </cell>
          <cell r="AE1285" t="str">
            <v/>
          </cell>
          <cell r="AF1285" t="str">
            <v/>
          </cell>
          <cell r="AG1285">
            <v>1.984</v>
          </cell>
          <cell r="AH1285">
            <v>1.984</v>
          </cell>
          <cell r="AI1285">
            <v>1.984</v>
          </cell>
          <cell r="AJ1285" t="str">
            <v/>
          </cell>
          <cell r="AK1285" t="str">
            <v/>
          </cell>
          <cell r="AL1285" t="str">
            <v/>
          </cell>
          <cell r="AM1285">
            <v>5</v>
          </cell>
          <cell r="AN1285">
            <v>2</v>
          </cell>
          <cell r="AO1285">
            <v>2</v>
          </cell>
          <cell r="AP1285" t="str">
            <v/>
          </cell>
          <cell r="AQ1285" t="str">
            <v/>
          </cell>
          <cell r="AR1285" t="str">
            <v/>
          </cell>
          <cell r="AS1285">
            <v>940</v>
          </cell>
        </row>
        <row r="1286">
          <cell r="A1286" t="str">
            <v>0_9_5_Hell</v>
          </cell>
          <cell r="B1286">
            <v>0</v>
          </cell>
          <cell r="C1286">
            <v>9</v>
          </cell>
          <cell r="D1286">
            <v>5</v>
          </cell>
          <cell r="E1286">
            <v>30.24</v>
          </cell>
          <cell r="F1286" t="str">
            <v>Hell</v>
          </cell>
          <cell r="G1286" t="str">
            <v>标准关</v>
          </cell>
          <cell r="H1286">
            <v>1</v>
          </cell>
          <cell r="I1286">
            <v>931.39200000000005</v>
          </cell>
          <cell r="J1286">
            <v>1.984</v>
          </cell>
          <cell r="K1286">
            <v>1.0349999999999999</v>
          </cell>
          <cell r="L1286">
            <v>900</v>
          </cell>
          <cell r="M1286">
            <v>180</v>
          </cell>
          <cell r="N1286">
            <v>80</v>
          </cell>
          <cell r="O1286" t="str">
            <v>恶灵1</v>
          </cell>
          <cell r="P1286" t="str">
            <v>骷髅1</v>
          </cell>
          <cell r="Q1286" t="str">
            <v>麻痹蝎1</v>
          </cell>
          <cell r="R1286" t="str">
            <v/>
          </cell>
          <cell r="S1286" t="str">
            <v/>
          </cell>
          <cell r="T1286" t="str">
            <v/>
          </cell>
          <cell r="U1286">
            <v>12</v>
          </cell>
          <cell r="V1286">
            <v>12</v>
          </cell>
          <cell r="W1286">
            <v>6</v>
          </cell>
          <cell r="X1286" t="str">
            <v>0</v>
          </cell>
          <cell r="Y1286" t="str">
            <v>0</v>
          </cell>
          <cell r="Z1286" t="str">
            <v>0</v>
          </cell>
          <cell r="AA1286">
            <v>900</v>
          </cell>
          <cell r="AB1286">
            <v>900</v>
          </cell>
          <cell r="AC1286">
            <v>900</v>
          </cell>
          <cell r="AD1286" t="str">
            <v/>
          </cell>
          <cell r="AE1286" t="str">
            <v/>
          </cell>
          <cell r="AF1286" t="str">
            <v/>
          </cell>
          <cell r="AG1286">
            <v>1.984</v>
          </cell>
          <cell r="AH1286">
            <v>1.984</v>
          </cell>
          <cell r="AI1286">
            <v>1.984</v>
          </cell>
          <cell r="AJ1286" t="str">
            <v/>
          </cell>
          <cell r="AK1286" t="str">
            <v/>
          </cell>
          <cell r="AL1286" t="str">
            <v/>
          </cell>
          <cell r="AM1286">
            <v>3</v>
          </cell>
          <cell r="AN1286">
            <v>3</v>
          </cell>
          <cell r="AO1286">
            <v>3</v>
          </cell>
          <cell r="AP1286" t="str">
            <v/>
          </cell>
          <cell r="AQ1286" t="str">
            <v/>
          </cell>
          <cell r="AR1286" t="str">
            <v/>
          </cell>
          <cell r="AS1286">
            <v>1120</v>
          </cell>
        </row>
        <row r="1287">
          <cell r="A1287" t="str">
            <v>0_9_6_Hell</v>
          </cell>
          <cell r="B1287">
            <v>0</v>
          </cell>
          <cell r="C1287">
            <v>9</v>
          </cell>
          <cell r="D1287">
            <v>6</v>
          </cell>
          <cell r="E1287">
            <v>32.400000000000006</v>
          </cell>
          <cell r="F1287" t="str">
            <v>Hell</v>
          </cell>
          <cell r="G1287" t="str">
            <v>标准关</v>
          </cell>
          <cell r="H1287">
            <v>1</v>
          </cell>
          <cell r="I1287">
            <v>1216.2150000000001</v>
          </cell>
          <cell r="J1287">
            <v>1.984</v>
          </cell>
          <cell r="K1287">
            <v>1.1643749999999999</v>
          </cell>
          <cell r="L1287">
            <v>1045</v>
          </cell>
          <cell r="M1287">
            <v>180</v>
          </cell>
          <cell r="N1287">
            <v>80</v>
          </cell>
          <cell r="O1287" t="str">
            <v>蜜蜂2</v>
          </cell>
          <cell r="P1287" t="str">
            <v>恶灵1</v>
          </cell>
          <cell r="Q1287" t="str">
            <v>骷髅1</v>
          </cell>
          <cell r="R1287" t="str">
            <v>麻痹蝎1</v>
          </cell>
          <cell r="S1287" t="str">
            <v/>
          </cell>
          <cell r="T1287" t="str">
            <v/>
          </cell>
          <cell r="U1287">
            <v>7</v>
          </cell>
          <cell r="V1287">
            <v>7</v>
          </cell>
          <cell r="W1287">
            <v>7</v>
          </cell>
          <cell r="X1287">
            <v>15</v>
          </cell>
          <cell r="Y1287" t="str">
            <v>0</v>
          </cell>
          <cell r="Z1287" t="str">
            <v>0</v>
          </cell>
          <cell r="AA1287">
            <v>2640</v>
          </cell>
          <cell r="AB1287">
            <v>660</v>
          </cell>
          <cell r="AC1287">
            <v>660</v>
          </cell>
          <cell r="AD1287">
            <v>660</v>
          </cell>
          <cell r="AE1287" t="str">
            <v/>
          </cell>
          <cell r="AF1287" t="str">
            <v/>
          </cell>
          <cell r="AG1287">
            <v>1.984</v>
          </cell>
          <cell r="AH1287">
            <v>1.984</v>
          </cell>
          <cell r="AI1287">
            <v>1.984</v>
          </cell>
          <cell r="AJ1287">
            <v>1.984</v>
          </cell>
          <cell r="AK1287" t="str">
            <v/>
          </cell>
          <cell r="AL1287" t="str">
            <v/>
          </cell>
          <cell r="AM1287">
            <v>4</v>
          </cell>
          <cell r="AN1287">
            <v>2</v>
          </cell>
          <cell r="AO1287">
            <v>2</v>
          </cell>
          <cell r="AP1287">
            <v>2</v>
          </cell>
          <cell r="AQ1287" t="str">
            <v/>
          </cell>
          <cell r="AR1287" t="str">
            <v/>
          </cell>
          <cell r="AS1287">
            <v>1300</v>
          </cell>
        </row>
        <row r="1288">
          <cell r="A1288" t="str">
            <v>0_9_7_Hell</v>
          </cell>
          <cell r="B1288">
            <v>0</v>
          </cell>
          <cell r="C1288">
            <v>9</v>
          </cell>
          <cell r="D1288">
            <v>7</v>
          </cell>
          <cell r="E1288">
            <v>34.56</v>
          </cell>
          <cell r="F1288" t="str">
            <v>Hell</v>
          </cell>
          <cell r="G1288" t="str">
            <v>标准关</v>
          </cell>
          <cell r="H1288">
            <v>1</v>
          </cell>
          <cell r="I1288">
            <v>1538.46</v>
          </cell>
          <cell r="J1288">
            <v>1.984</v>
          </cell>
          <cell r="K1288">
            <v>1.29375</v>
          </cell>
          <cell r="L1288">
            <v>1189</v>
          </cell>
          <cell r="M1288">
            <v>180</v>
          </cell>
          <cell r="N1288">
            <v>80</v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>0</v>
          </cell>
          <cell r="V1288" t="str">
            <v>0</v>
          </cell>
          <cell r="W1288" t="str">
            <v>0</v>
          </cell>
          <cell r="X1288" t="str">
            <v>0</v>
          </cell>
          <cell r="Y1288" t="str">
            <v>0</v>
          </cell>
          <cell r="Z1288" t="str">
            <v>0</v>
          </cell>
          <cell r="AA1288" t="str">
            <v/>
          </cell>
          <cell r="AB1288" t="str">
            <v/>
          </cell>
          <cell r="AC1288" t="str">
            <v/>
          </cell>
          <cell r="AD1288" t="str">
            <v/>
          </cell>
          <cell r="AE1288" t="str">
            <v/>
          </cell>
          <cell r="AF1288" t="str">
            <v/>
          </cell>
          <cell r="AG1288" t="str">
            <v/>
          </cell>
          <cell r="AH1288" t="str">
            <v/>
          </cell>
          <cell r="AI1288" t="str">
            <v/>
          </cell>
          <cell r="AJ1288" t="str">
            <v/>
          </cell>
          <cell r="AK1288" t="str">
            <v/>
          </cell>
          <cell r="AL1288" t="str">
            <v/>
          </cell>
          <cell r="AM1288" t="str">
            <v/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>
            <v>1480</v>
          </cell>
        </row>
        <row r="1289">
          <cell r="A1289" t="str">
            <v>0_9_8_Hell</v>
          </cell>
          <cell r="B1289">
            <v>0</v>
          </cell>
          <cell r="C1289">
            <v>9</v>
          </cell>
          <cell r="D1289">
            <v>8</v>
          </cell>
          <cell r="E1289">
            <v>36.72</v>
          </cell>
          <cell r="F1289" t="str">
            <v>Hell</v>
          </cell>
          <cell r="G1289" t="str">
            <v>标准关</v>
          </cell>
          <cell r="H1289">
            <v>1</v>
          </cell>
          <cell r="I1289">
            <v>1898.127</v>
          </cell>
          <cell r="J1289">
            <v>1.984</v>
          </cell>
          <cell r="K1289">
            <v>1.423125</v>
          </cell>
          <cell r="L1289">
            <v>1334</v>
          </cell>
          <cell r="M1289">
            <v>180</v>
          </cell>
          <cell r="N1289">
            <v>80</v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>0</v>
          </cell>
          <cell r="V1289" t="str">
            <v>0</v>
          </cell>
          <cell r="W1289" t="str">
            <v>0</v>
          </cell>
          <cell r="X1289" t="str">
            <v>0</v>
          </cell>
          <cell r="Y1289" t="str">
            <v>0</v>
          </cell>
          <cell r="Z1289" t="str">
            <v>0</v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  <cell r="AE1289" t="str">
            <v/>
          </cell>
          <cell r="AF1289" t="str">
            <v/>
          </cell>
          <cell r="AG1289" t="str">
            <v/>
          </cell>
          <cell r="AH1289" t="str">
            <v/>
          </cell>
          <cell r="AI1289" t="str">
            <v/>
          </cell>
          <cell r="AJ1289" t="str">
            <v/>
          </cell>
          <cell r="AK1289" t="str">
            <v/>
          </cell>
          <cell r="AL1289" t="str">
            <v/>
          </cell>
          <cell r="AM1289" t="str">
            <v/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>
            <v>1660</v>
          </cell>
        </row>
        <row r="1290">
          <cell r="A1290" t="str">
            <v>0_9_9_Hell</v>
          </cell>
          <cell r="B1290">
            <v>0</v>
          </cell>
          <cell r="C1290">
            <v>9</v>
          </cell>
          <cell r="D1290">
            <v>9</v>
          </cell>
          <cell r="E1290">
            <v>38.880000000000003</v>
          </cell>
          <cell r="F1290" t="str">
            <v>Hell</v>
          </cell>
          <cell r="G1290" t="str">
            <v>标准关</v>
          </cell>
          <cell r="H1290">
            <v>1</v>
          </cell>
          <cell r="I1290">
            <v>2295.2160000000003</v>
          </cell>
          <cell r="J1290">
            <v>1.984</v>
          </cell>
          <cell r="K1290">
            <v>1.5524999999999998</v>
          </cell>
          <cell r="L1290">
            <v>1478</v>
          </cell>
          <cell r="M1290">
            <v>180</v>
          </cell>
          <cell r="N1290">
            <v>80</v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>0</v>
          </cell>
          <cell r="V1290" t="str">
            <v>0</v>
          </cell>
          <cell r="W1290" t="str">
            <v>0</v>
          </cell>
          <cell r="X1290" t="str">
            <v>0</v>
          </cell>
          <cell r="Y1290" t="str">
            <v>0</v>
          </cell>
          <cell r="Z1290" t="str">
            <v>0</v>
          </cell>
          <cell r="AA1290" t="str">
            <v/>
          </cell>
          <cell r="AB1290" t="str">
            <v/>
          </cell>
          <cell r="AC1290" t="str">
            <v/>
          </cell>
          <cell r="AD1290" t="str">
            <v/>
          </cell>
          <cell r="AE1290" t="str">
            <v/>
          </cell>
          <cell r="AF1290" t="str">
            <v/>
          </cell>
          <cell r="AG1290" t="str">
            <v/>
          </cell>
          <cell r="AH1290" t="str">
            <v/>
          </cell>
          <cell r="AI1290" t="str">
            <v/>
          </cell>
          <cell r="AJ1290" t="str">
            <v/>
          </cell>
          <cell r="AK1290" t="str">
            <v/>
          </cell>
          <cell r="AL1290" t="str">
            <v/>
          </cell>
          <cell r="AM1290" t="str">
            <v/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>
            <v>1840</v>
          </cell>
        </row>
        <row r="1291">
          <cell r="A1291" t="str">
            <v>0_9_10_Hell</v>
          </cell>
          <cell r="B1291">
            <v>0</v>
          </cell>
          <cell r="C1291">
            <v>9</v>
          </cell>
          <cell r="D1291">
            <v>10</v>
          </cell>
          <cell r="E1291">
            <v>41.04</v>
          </cell>
          <cell r="F1291" t="str">
            <v>Hell</v>
          </cell>
          <cell r="G1291" t="str">
            <v>标准关</v>
          </cell>
          <cell r="H1291">
            <v>1</v>
          </cell>
          <cell r="I1291">
            <v>2729.7269999999999</v>
          </cell>
          <cell r="J1291">
            <v>1.984</v>
          </cell>
          <cell r="K1291">
            <v>1.6818749999999998</v>
          </cell>
          <cell r="L1291">
            <v>1623</v>
          </cell>
          <cell r="M1291">
            <v>180</v>
          </cell>
          <cell r="N1291">
            <v>80</v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>0</v>
          </cell>
          <cell r="V1291" t="str">
            <v>0</v>
          </cell>
          <cell r="W1291" t="str">
            <v>0</v>
          </cell>
          <cell r="X1291" t="str">
            <v>0</v>
          </cell>
          <cell r="Y1291" t="str">
            <v>0</v>
          </cell>
          <cell r="Z1291" t="str">
            <v>0</v>
          </cell>
          <cell r="AA1291" t="str">
            <v/>
          </cell>
          <cell r="AB1291" t="str">
            <v/>
          </cell>
          <cell r="AC1291" t="str">
            <v/>
          </cell>
          <cell r="AD1291" t="str">
            <v/>
          </cell>
          <cell r="AE1291" t="str">
            <v/>
          </cell>
          <cell r="AF1291" t="str">
            <v/>
          </cell>
          <cell r="AG1291" t="str">
            <v/>
          </cell>
          <cell r="AH1291" t="str">
            <v/>
          </cell>
          <cell r="AI1291" t="str">
            <v/>
          </cell>
          <cell r="AJ1291" t="str">
            <v/>
          </cell>
          <cell r="AK1291" t="str">
            <v/>
          </cell>
          <cell r="AL1291" t="str">
            <v/>
          </cell>
          <cell r="AM1291" t="str">
            <v/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>
            <v>2020</v>
          </cell>
        </row>
        <row r="1292">
          <cell r="A1292" t="str">
            <v>0_10_1_Hell</v>
          </cell>
          <cell r="B1292">
            <v>0</v>
          </cell>
          <cell r="C1292">
            <v>10</v>
          </cell>
          <cell r="D1292">
            <v>1</v>
          </cell>
          <cell r="E1292">
            <v>21.8</v>
          </cell>
          <cell r="F1292" t="str">
            <v>Hell</v>
          </cell>
          <cell r="G1292" t="str">
            <v>标准关</v>
          </cell>
          <cell r="H1292">
            <v>1</v>
          </cell>
          <cell r="I1292">
            <v>128.52000000000001</v>
          </cell>
          <cell r="J1292">
            <v>2.032</v>
          </cell>
          <cell r="K1292">
            <v>0.52828125000000004</v>
          </cell>
          <cell r="L1292">
            <v>243</v>
          </cell>
          <cell r="M1292">
            <v>180</v>
          </cell>
          <cell r="N1292">
            <v>80</v>
          </cell>
          <cell r="O1292" t="str">
            <v>蜘蛛2</v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>
            <v>11</v>
          </cell>
          <cell r="V1292" t="str">
            <v>0</v>
          </cell>
          <cell r="W1292" t="str">
            <v>0</v>
          </cell>
          <cell r="X1292" t="str">
            <v>0</v>
          </cell>
          <cell r="Y1292" t="str">
            <v>0</v>
          </cell>
          <cell r="Z1292" t="str">
            <v>0</v>
          </cell>
          <cell r="AA1292">
            <v>243</v>
          </cell>
          <cell r="AB1292" t="str">
            <v/>
          </cell>
          <cell r="AC1292" t="str">
            <v/>
          </cell>
          <cell r="AD1292" t="str">
            <v/>
          </cell>
          <cell r="AE1292" t="str">
            <v/>
          </cell>
          <cell r="AF1292" t="str">
            <v/>
          </cell>
          <cell r="AG1292">
            <v>4.0640000000000001</v>
          </cell>
          <cell r="AH1292" t="str">
            <v/>
          </cell>
          <cell r="AI1292" t="str">
            <v/>
          </cell>
          <cell r="AJ1292" t="str">
            <v/>
          </cell>
          <cell r="AK1292" t="str">
            <v/>
          </cell>
          <cell r="AL1292" t="str">
            <v/>
          </cell>
          <cell r="AM1292">
            <v>7</v>
          </cell>
          <cell r="AN1292" t="str">
            <v/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>
            <v>300</v>
          </cell>
        </row>
        <row r="1293">
          <cell r="A1293" t="str">
            <v>0_10_2_Hell</v>
          </cell>
          <cell r="B1293">
            <v>0</v>
          </cell>
          <cell r="C1293">
            <v>10</v>
          </cell>
          <cell r="D1293">
            <v>2</v>
          </cell>
          <cell r="E1293">
            <v>23.980000000000004</v>
          </cell>
          <cell r="F1293" t="str">
            <v>Hell</v>
          </cell>
          <cell r="G1293" t="str">
            <v>标准关</v>
          </cell>
          <cell r="H1293">
            <v>1</v>
          </cell>
          <cell r="I1293">
            <v>276.31800000000004</v>
          </cell>
          <cell r="J1293">
            <v>2.032</v>
          </cell>
          <cell r="K1293">
            <v>0.66035156250000004</v>
          </cell>
          <cell r="L1293">
            <v>418</v>
          </cell>
          <cell r="M1293">
            <v>180</v>
          </cell>
          <cell r="N1293">
            <v>80</v>
          </cell>
          <cell r="O1293" t="str">
            <v>蜘蛛2</v>
          </cell>
          <cell r="P1293" t="str">
            <v>恶灵1</v>
          </cell>
          <cell r="Q1293" t="str">
            <v/>
          </cell>
          <cell r="R1293" t="str">
            <v/>
          </cell>
          <cell r="S1293" t="str">
            <v/>
          </cell>
          <cell r="T1293" t="str">
            <v/>
          </cell>
          <cell r="U1293">
            <v>5</v>
          </cell>
          <cell r="V1293">
            <v>10</v>
          </cell>
          <cell r="W1293" t="str">
            <v>0</v>
          </cell>
          <cell r="X1293" t="str">
            <v>0</v>
          </cell>
          <cell r="Y1293" t="str">
            <v>0</v>
          </cell>
          <cell r="Z1293" t="str">
            <v>0</v>
          </cell>
          <cell r="AA1293">
            <v>836</v>
          </cell>
          <cell r="AB1293">
            <v>209</v>
          </cell>
          <cell r="AC1293" t="str">
            <v/>
          </cell>
          <cell r="AD1293" t="str">
            <v/>
          </cell>
          <cell r="AE1293" t="str">
            <v/>
          </cell>
          <cell r="AF1293" t="str">
            <v/>
          </cell>
          <cell r="AG1293">
            <v>4.0640000000000001</v>
          </cell>
          <cell r="AH1293">
            <v>2.032</v>
          </cell>
          <cell r="AI1293" t="str">
            <v/>
          </cell>
          <cell r="AJ1293" t="str">
            <v/>
          </cell>
          <cell r="AK1293" t="str">
            <v/>
          </cell>
          <cell r="AL1293" t="str">
            <v/>
          </cell>
          <cell r="AM1293">
            <v>8</v>
          </cell>
          <cell r="AN1293">
            <v>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>
            <v>516</v>
          </cell>
        </row>
        <row r="1294">
          <cell r="A1294" t="str">
            <v>0_10_3_Hell</v>
          </cell>
          <cell r="B1294">
            <v>0</v>
          </cell>
          <cell r="C1294">
            <v>10</v>
          </cell>
          <cell r="D1294">
            <v>3</v>
          </cell>
          <cell r="E1294">
            <v>26.16</v>
          </cell>
          <cell r="F1294" t="str">
            <v>Hell</v>
          </cell>
          <cell r="G1294" t="str">
            <v>标准关</v>
          </cell>
          <cell r="H1294">
            <v>1</v>
          </cell>
          <cell r="I1294">
            <v>470.38319999999999</v>
          </cell>
          <cell r="J1294">
            <v>2.032</v>
          </cell>
          <cell r="K1294">
            <v>0.79242187500000005</v>
          </cell>
          <cell r="L1294">
            <v>594</v>
          </cell>
          <cell r="M1294">
            <v>180</v>
          </cell>
          <cell r="N1294">
            <v>80</v>
          </cell>
          <cell r="O1294" t="str">
            <v>恶灵1</v>
          </cell>
          <cell r="P1294" t="str">
            <v>骷髅1</v>
          </cell>
          <cell r="Q1294" t="str">
            <v/>
          </cell>
          <cell r="R1294" t="str">
            <v/>
          </cell>
          <cell r="S1294" t="str">
            <v/>
          </cell>
          <cell r="T1294" t="str">
            <v/>
          </cell>
          <cell r="U1294">
            <v>10</v>
          </cell>
          <cell r="V1294">
            <v>10</v>
          </cell>
          <cell r="W1294" t="str">
            <v>0</v>
          </cell>
          <cell r="X1294" t="str">
            <v>0</v>
          </cell>
          <cell r="Y1294" t="str">
            <v>0</v>
          </cell>
          <cell r="Z1294" t="str">
            <v>0</v>
          </cell>
          <cell r="AA1294">
            <v>594</v>
          </cell>
          <cell r="AB1294">
            <v>594</v>
          </cell>
          <cell r="AC1294" t="str">
            <v/>
          </cell>
          <cell r="AD1294" t="str">
            <v/>
          </cell>
          <cell r="AE1294" t="str">
            <v/>
          </cell>
          <cell r="AF1294" t="str">
            <v/>
          </cell>
          <cell r="AG1294">
            <v>2.032</v>
          </cell>
          <cell r="AH1294">
            <v>2.032</v>
          </cell>
          <cell r="AI1294" t="str">
            <v/>
          </cell>
          <cell r="AJ1294" t="str">
            <v/>
          </cell>
          <cell r="AK1294" t="str">
            <v/>
          </cell>
          <cell r="AL1294" t="str">
            <v/>
          </cell>
          <cell r="AM1294">
            <v>4</v>
          </cell>
          <cell r="AN1294">
            <v>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>
            <v>732</v>
          </cell>
        </row>
        <row r="1295">
          <cell r="A1295" t="str">
            <v>0_10_4_Hell</v>
          </cell>
          <cell r="B1295">
            <v>0</v>
          </cell>
          <cell r="C1295">
            <v>10</v>
          </cell>
          <cell r="D1295">
            <v>4</v>
          </cell>
          <cell r="E1295">
            <v>28.340000000000003</v>
          </cell>
          <cell r="F1295" t="str">
            <v>Hell</v>
          </cell>
          <cell r="G1295" t="str">
            <v>标准关</v>
          </cell>
          <cell r="H1295">
            <v>1</v>
          </cell>
          <cell r="I1295">
            <v>704.71799999999996</v>
          </cell>
          <cell r="J1295">
            <v>2.032</v>
          </cell>
          <cell r="K1295">
            <v>0.92449218750000006</v>
          </cell>
          <cell r="L1295">
            <v>762</v>
          </cell>
          <cell r="M1295">
            <v>180</v>
          </cell>
          <cell r="N1295">
            <v>80</v>
          </cell>
          <cell r="O1295" t="str">
            <v>恶灵1</v>
          </cell>
          <cell r="P1295" t="str">
            <v>骷髅1</v>
          </cell>
          <cell r="Q1295" t="str">
            <v>麻痹蝎1</v>
          </cell>
          <cell r="R1295" t="str">
            <v/>
          </cell>
          <cell r="S1295" t="str">
            <v/>
          </cell>
          <cell r="T1295" t="str">
            <v/>
          </cell>
          <cell r="U1295">
            <v>10</v>
          </cell>
          <cell r="V1295">
            <v>10</v>
          </cell>
          <cell r="W1295">
            <v>5</v>
          </cell>
          <cell r="X1295" t="str">
            <v>0</v>
          </cell>
          <cell r="Y1295" t="str">
            <v>0</v>
          </cell>
          <cell r="Z1295" t="str">
            <v>0</v>
          </cell>
          <cell r="AA1295">
            <v>762</v>
          </cell>
          <cell r="AB1295">
            <v>762</v>
          </cell>
          <cell r="AC1295">
            <v>762</v>
          </cell>
          <cell r="AD1295" t="str">
            <v/>
          </cell>
          <cell r="AE1295" t="str">
            <v/>
          </cell>
          <cell r="AF1295" t="str">
            <v/>
          </cell>
          <cell r="AG1295">
            <v>2.032</v>
          </cell>
          <cell r="AH1295">
            <v>2.032</v>
          </cell>
          <cell r="AI1295">
            <v>2.032</v>
          </cell>
          <cell r="AJ1295" t="str">
            <v/>
          </cell>
          <cell r="AK1295" t="str">
            <v/>
          </cell>
          <cell r="AL1295" t="str">
            <v/>
          </cell>
          <cell r="AM1295">
            <v>3</v>
          </cell>
          <cell r="AN1295">
            <v>3</v>
          </cell>
          <cell r="AO1295">
            <v>3</v>
          </cell>
          <cell r="AP1295" t="str">
            <v/>
          </cell>
          <cell r="AQ1295" t="str">
            <v/>
          </cell>
          <cell r="AR1295" t="str">
            <v/>
          </cell>
          <cell r="AS1295">
            <v>940</v>
          </cell>
        </row>
        <row r="1296">
          <cell r="A1296" t="str">
            <v>0_10_5_Hell</v>
          </cell>
          <cell r="B1296">
            <v>0</v>
          </cell>
          <cell r="C1296">
            <v>10</v>
          </cell>
          <cell r="D1296">
            <v>5</v>
          </cell>
          <cell r="E1296">
            <v>30.52</v>
          </cell>
          <cell r="F1296" t="str">
            <v>Hell</v>
          </cell>
          <cell r="G1296" t="str">
            <v>标准关</v>
          </cell>
          <cell r="H1296">
            <v>1</v>
          </cell>
          <cell r="I1296">
            <v>959.6160000000001</v>
          </cell>
          <cell r="J1296">
            <v>2.032</v>
          </cell>
          <cell r="K1296">
            <v>1.0565625000000001</v>
          </cell>
          <cell r="L1296">
            <v>908</v>
          </cell>
          <cell r="M1296">
            <v>180</v>
          </cell>
          <cell r="N1296">
            <v>80</v>
          </cell>
          <cell r="O1296" t="str">
            <v>骷髅1</v>
          </cell>
          <cell r="P1296" t="str">
            <v>麻痹蝎1</v>
          </cell>
          <cell r="Q1296" t="str">
            <v>蜘蛛2</v>
          </cell>
          <cell r="R1296" t="str">
            <v/>
          </cell>
          <cell r="S1296" t="str">
            <v/>
          </cell>
          <cell r="T1296" t="str">
            <v/>
          </cell>
          <cell r="U1296">
            <v>12</v>
          </cell>
          <cell r="V1296">
            <v>12</v>
          </cell>
          <cell r="W1296">
            <v>6</v>
          </cell>
          <cell r="X1296" t="str">
            <v>0</v>
          </cell>
          <cell r="Y1296" t="str">
            <v>0</v>
          </cell>
          <cell r="Z1296" t="str">
            <v>0</v>
          </cell>
          <cell r="AA1296">
            <v>568</v>
          </cell>
          <cell r="AB1296">
            <v>568</v>
          </cell>
          <cell r="AC1296">
            <v>2270</v>
          </cell>
          <cell r="AD1296" t="str">
            <v/>
          </cell>
          <cell r="AE1296" t="str">
            <v/>
          </cell>
          <cell r="AF1296" t="str">
            <v/>
          </cell>
          <cell r="AG1296">
            <v>2.032</v>
          </cell>
          <cell r="AH1296">
            <v>2.032</v>
          </cell>
          <cell r="AI1296">
            <v>4.0640000000000001</v>
          </cell>
          <cell r="AJ1296" t="str">
            <v/>
          </cell>
          <cell r="AK1296" t="str">
            <v/>
          </cell>
          <cell r="AL1296" t="str">
            <v/>
          </cell>
          <cell r="AM1296">
            <v>2</v>
          </cell>
          <cell r="AN1296">
            <v>2</v>
          </cell>
          <cell r="AO1296">
            <v>4</v>
          </cell>
          <cell r="AP1296" t="str">
            <v/>
          </cell>
          <cell r="AQ1296" t="str">
            <v/>
          </cell>
          <cell r="AR1296" t="str">
            <v/>
          </cell>
          <cell r="AS1296">
            <v>1120</v>
          </cell>
        </row>
        <row r="1297">
          <cell r="A1297" t="str">
            <v>0_10_6_Hell</v>
          </cell>
          <cell r="B1297">
            <v>0</v>
          </cell>
          <cell r="C1297">
            <v>10</v>
          </cell>
          <cell r="D1297">
            <v>6</v>
          </cell>
          <cell r="E1297">
            <v>32.700000000000003</v>
          </cell>
          <cell r="F1297" t="str">
            <v>Hell</v>
          </cell>
          <cell r="G1297" t="str">
            <v>标准关</v>
          </cell>
          <cell r="H1297">
            <v>1</v>
          </cell>
          <cell r="I1297">
            <v>1253.0700000000002</v>
          </cell>
          <cell r="J1297">
            <v>2.032</v>
          </cell>
          <cell r="K1297">
            <v>1.1886328125000001</v>
          </cell>
          <cell r="L1297">
            <v>1054</v>
          </cell>
          <cell r="M1297">
            <v>180</v>
          </cell>
          <cell r="N1297">
            <v>80</v>
          </cell>
          <cell r="O1297" t="str">
            <v>恶灵1</v>
          </cell>
          <cell r="P1297" t="str">
            <v>骷髅1</v>
          </cell>
          <cell r="Q1297" t="str">
            <v>麻痹蝎1</v>
          </cell>
          <cell r="R1297" t="str">
            <v>蜘蛛2</v>
          </cell>
          <cell r="S1297" t="str">
            <v/>
          </cell>
          <cell r="T1297" t="str">
            <v/>
          </cell>
          <cell r="U1297">
            <v>7</v>
          </cell>
          <cell r="V1297">
            <v>7</v>
          </cell>
          <cell r="W1297">
            <v>7</v>
          </cell>
          <cell r="X1297">
            <v>15</v>
          </cell>
          <cell r="Y1297" t="str">
            <v>0</v>
          </cell>
          <cell r="Z1297" t="str">
            <v>0</v>
          </cell>
          <cell r="AA1297">
            <v>468</v>
          </cell>
          <cell r="AB1297">
            <v>468</v>
          </cell>
          <cell r="AC1297">
            <v>468</v>
          </cell>
          <cell r="AD1297">
            <v>1874</v>
          </cell>
          <cell r="AE1297" t="str">
            <v/>
          </cell>
          <cell r="AF1297" t="str">
            <v/>
          </cell>
          <cell r="AG1297">
            <v>2.032</v>
          </cell>
          <cell r="AH1297">
            <v>2.032</v>
          </cell>
          <cell r="AI1297">
            <v>2.032</v>
          </cell>
          <cell r="AJ1297">
            <v>4.0640000000000001</v>
          </cell>
          <cell r="AK1297" t="str">
            <v/>
          </cell>
          <cell r="AL1297" t="str">
            <v/>
          </cell>
          <cell r="AM1297">
            <v>2</v>
          </cell>
          <cell r="AN1297">
            <v>2</v>
          </cell>
          <cell r="AO1297">
            <v>2</v>
          </cell>
          <cell r="AP1297">
            <v>3</v>
          </cell>
          <cell r="AQ1297" t="str">
            <v/>
          </cell>
          <cell r="AR1297" t="str">
            <v/>
          </cell>
          <cell r="AS1297">
            <v>1300</v>
          </cell>
        </row>
        <row r="1298">
          <cell r="A1298" t="str">
            <v>0_10_7_Hell</v>
          </cell>
          <cell r="B1298">
            <v>0</v>
          </cell>
          <cell r="C1298">
            <v>10</v>
          </cell>
          <cell r="D1298">
            <v>7</v>
          </cell>
          <cell r="E1298">
            <v>34.880000000000003</v>
          </cell>
          <cell r="F1298" t="str">
            <v>Hell</v>
          </cell>
          <cell r="G1298" t="str">
            <v>标准关</v>
          </cell>
          <cell r="H1298">
            <v>1</v>
          </cell>
          <cell r="I1298">
            <v>1585.0800000000002</v>
          </cell>
          <cell r="J1298">
            <v>2.032</v>
          </cell>
          <cell r="K1298">
            <v>1.3207031250000001</v>
          </cell>
          <cell r="L1298">
            <v>1200</v>
          </cell>
          <cell r="M1298">
            <v>180</v>
          </cell>
          <cell r="N1298">
            <v>80</v>
          </cell>
          <cell r="O1298" t="str">
            <v/>
          </cell>
          <cell r="P1298" t="str">
            <v/>
          </cell>
          <cell r="Q1298" t="str">
            <v/>
          </cell>
          <cell r="R1298" t="str">
            <v/>
          </cell>
          <cell r="S1298" t="str">
            <v/>
          </cell>
          <cell r="T1298" t="str">
            <v/>
          </cell>
          <cell r="U1298" t="str">
            <v>0</v>
          </cell>
          <cell r="V1298" t="str">
            <v>0</v>
          </cell>
          <cell r="W1298" t="str">
            <v>0</v>
          </cell>
          <cell r="X1298" t="str">
            <v>0</v>
          </cell>
          <cell r="Y1298" t="str">
            <v>0</v>
          </cell>
          <cell r="Z1298" t="str">
            <v>0</v>
          </cell>
          <cell r="AA1298" t="str">
            <v/>
          </cell>
          <cell r="AB1298" t="str">
            <v/>
          </cell>
          <cell r="AC1298" t="str">
            <v/>
          </cell>
          <cell r="AD1298" t="str">
            <v/>
          </cell>
          <cell r="AE1298" t="str">
            <v/>
          </cell>
          <cell r="AF1298" t="str">
            <v/>
          </cell>
          <cell r="AG1298" t="str">
            <v/>
          </cell>
          <cell r="AH1298" t="str">
            <v/>
          </cell>
          <cell r="AI1298" t="str">
            <v/>
          </cell>
          <cell r="AJ1298" t="str">
            <v/>
          </cell>
          <cell r="AK1298" t="str">
            <v/>
          </cell>
          <cell r="AL1298" t="str">
            <v/>
          </cell>
          <cell r="AM1298" t="str">
            <v/>
          </cell>
          <cell r="AN1298" t="str">
            <v/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>
            <v>1480</v>
          </cell>
        </row>
        <row r="1299">
          <cell r="A1299" t="str">
            <v>0_10_8_Hell</v>
          </cell>
          <cell r="B1299">
            <v>0</v>
          </cell>
          <cell r="C1299">
            <v>10</v>
          </cell>
          <cell r="D1299">
            <v>8</v>
          </cell>
          <cell r="E1299">
            <v>37.06</v>
          </cell>
          <cell r="F1299" t="str">
            <v>Hell</v>
          </cell>
          <cell r="G1299" t="str">
            <v>标准关</v>
          </cell>
          <cell r="H1299">
            <v>1</v>
          </cell>
          <cell r="I1299">
            <v>1955.646</v>
          </cell>
          <cell r="J1299">
            <v>2.032</v>
          </cell>
          <cell r="K1299">
            <v>1.4527734375000001</v>
          </cell>
          <cell r="L1299">
            <v>1346</v>
          </cell>
          <cell r="M1299">
            <v>180</v>
          </cell>
          <cell r="N1299">
            <v>80</v>
          </cell>
          <cell r="O1299" t="str">
            <v/>
          </cell>
          <cell r="P1299" t="str">
            <v/>
          </cell>
          <cell r="Q1299" t="str">
            <v/>
          </cell>
          <cell r="R1299" t="str">
            <v/>
          </cell>
          <cell r="S1299" t="str">
            <v/>
          </cell>
          <cell r="T1299" t="str">
            <v/>
          </cell>
          <cell r="U1299" t="str">
            <v>0</v>
          </cell>
          <cell r="V1299" t="str">
            <v>0</v>
          </cell>
          <cell r="W1299" t="str">
            <v>0</v>
          </cell>
          <cell r="X1299" t="str">
            <v>0</v>
          </cell>
          <cell r="Y1299" t="str">
            <v>0</v>
          </cell>
          <cell r="Z1299" t="str">
            <v>0</v>
          </cell>
          <cell r="AA1299" t="str">
            <v/>
          </cell>
          <cell r="AB1299" t="str">
            <v/>
          </cell>
          <cell r="AC1299" t="str">
            <v/>
          </cell>
          <cell r="AD1299" t="str">
            <v/>
          </cell>
          <cell r="AE1299" t="str">
            <v/>
          </cell>
          <cell r="AF1299" t="str">
            <v/>
          </cell>
          <cell r="AG1299" t="str">
            <v/>
          </cell>
          <cell r="AH1299" t="str">
            <v/>
          </cell>
          <cell r="AI1299" t="str">
            <v/>
          </cell>
          <cell r="AJ1299" t="str">
            <v/>
          </cell>
          <cell r="AK1299" t="str">
            <v/>
          </cell>
          <cell r="AL1299" t="str">
            <v/>
          </cell>
          <cell r="AM1299" t="str">
            <v/>
          </cell>
          <cell r="AN1299" t="str">
            <v/>
          </cell>
          <cell r="AO1299" t="str">
            <v/>
          </cell>
          <cell r="AP1299" t="str">
            <v/>
          </cell>
          <cell r="AQ1299" t="str">
            <v/>
          </cell>
          <cell r="AR1299" t="str">
            <v/>
          </cell>
          <cell r="AS1299">
            <v>1660</v>
          </cell>
        </row>
        <row r="1300">
          <cell r="A1300" t="str">
            <v>0_10_9_Hell</v>
          </cell>
          <cell r="B1300">
            <v>0</v>
          </cell>
          <cell r="C1300">
            <v>10</v>
          </cell>
          <cell r="D1300">
            <v>9</v>
          </cell>
          <cell r="E1300">
            <v>39.24</v>
          </cell>
          <cell r="F1300" t="str">
            <v>Hell</v>
          </cell>
          <cell r="G1300" t="str">
            <v>标准关</v>
          </cell>
          <cell r="H1300">
            <v>1</v>
          </cell>
          <cell r="I1300">
            <v>2364.768</v>
          </cell>
          <cell r="J1300">
            <v>2.032</v>
          </cell>
          <cell r="K1300">
            <v>1.5848437500000001</v>
          </cell>
          <cell r="L1300">
            <v>1492</v>
          </cell>
          <cell r="M1300">
            <v>180</v>
          </cell>
          <cell r="N1300">
            <v>80</v>
          </cell>
          <cell r="O1300" t="str">
            <v/>
          </cell>
          <cell r="P1300" t="str">
            <v/>
          </cell>
          <cell r="Q1300" t="str">
            <v/>
          </cell>
          <cell r="R1300" t="str">
            <v/>
          </cell>
          <cell r="S1300" t="str">
            <v/>
          </cell>
          <cell r="T1300" t="str">
            <v/>
          </cell>
          <cell r="U1300" t="str">
            <v>0</v>
          </cell>
          <cell r="V1300" t="str">
            <v>0</v>
          </cell>
          <cell r="W1300" t="str">
            <v>0</v>
          </cell>
          <cell r="X1300" t="str">
            <v>0</v>
          </cell>
          <cell r="Y1300" t="str">
            <v>0</v>
          </cell>
          <cell r="Z1300" t="str">
            <v>0</v>
          </cell>
          <cell r="AA1300" t="str">
            <v/>
          </cell>
          <cell r="AB1300" t="str">
            <v/>
          </cell>
          <cell r="AC1300" t="str">
            <v/>
          </cell>
          <cell r="AD1300" t="str">
            <v/>
          </cell>
          <cell r="AE1300" t="str">
            <v/>
          </cell>
          <cell r="AF1300" t="str">
            <v/>
          </cell>
          <cell r="AG1300" t="str">
            <v/>
          </cell>
          <cell r="AH1300" t="str">
            <v/>
          </cell>
          <cell r="AI1300" t="str">
            <v/>
          </cell>
          <cell r="AJ1300" t="str">
            <v/>
          </cell>
          <cell r="AK1300" t="str">
            <v/>
          </cell>
          <cell r="AL1300" t="str">
            <v/>
          </cell>
          <cell r="AM1300" t="str">
            <v/>
          </cell>
          <cell r="AN1300" t="str">
            <v/>
          </cell>
          <cell r="AO1300" t="str">
            <v/>
          </cell>
          <cell r="AP1300" t="str">
            <v/>
          </cell>
          <cell r="AQ1300" t="str">
            <v/>
          </cell>
          <cell r="AR1300" t="str">
            <v/>
          </cell>
          <cell r="AS1300">
            <v>1840</v>
          </cell>
        </row>
        <row r="1301">
          <cell r="A1301" t="str">
            <v>0_10_10_Hell</v>
          </cell>
          <cell r="B1301">
            <v>0</v>
          </cell>
          <cell r="C1301">
            <v>10</v>
          </cell>
          <cell r="D1301">
            <v>10</v>
          </cell>
          <cell r="E1301">
            <v>41.42</v>
          </cell>
          <cell r="F1301" t="str">
            <v>Hell</v>
          </cell>
          <cell r="G1301" t="str">
            <v>标准关</v>
          </cell>
          <cell r="H1301">
            <v>1</v>
          </cell>
          <cell r="I1301">
            <v>2812.4460000000004</v>
          </cell>
          <cell r="J1301">
            <v>2.032</v>
          </cell>
          <cell r="K1301">
            <v>1.7169140625000001</v>
          </cell>
          <cell r="L1301">
            <v>1638</v>
          </cell>
          <cell r="M1301">
            <v>180</v>
          </cell>
          <cell r="N1301">
            <v>80</v>
          </cell>
          <cell r="O1301" t="str">
            <v/>
          </cell>
          <cell r="P1301" t="str">
            <v/>
          </cell>
          <cell r="Q1301" t="str">
            <v/>
          </cell>
          <cell r="R1301" t="str">
            <v/>
          </cell>
          <cell r="S1301" t="str">
            <v/>
          </cell>
          <cell r="T1301" t="str">
            <v/>
          </cell>
          <cell r="U1301" t="str">
            <v>0</v>
          </cell>
          <cell r="V1301" t="str">
            <v>0</v>
          </cell>
          <cell r="W1301" t="str">
            <v>0</v>
          </cell>
          <cell r="X1301" t="str">
            <v>0</v>
          </cell>
          <cell r="Y1301" t="str">
            <v>0</v>
          </cell>
          <cell r="Z1301" t="str">
            <v>0</v>
          </cell>
          <cell r="AA1301" t="str">
            <v/>
          </cell>
          <cell r="AB1301" t="str">
            <v/>
          </cell>
          <cell r="AC1301" t="str">
            <v/>
          </cell>
          <cell r="AD1301" t="str">
            <v/>
          </cell>
          <cell r="AE1301" t="str">
            <v/>
          </cell>
          <cell r="AF1301" t="str">
            <v/>
          </cell>
          <cell r="AG1301" t="str">
            <v/>
          </cell>
          <cell r="AH1301" t="str">
            <v/>
          </cell>
          <cell r="AI1301" t="str">
            <v/>
          </cell>
          <cell r="AJ1301" t="str">
            <v/>
          </cell>
          <cell r="AK1301" t="str">
            <v/>
          </cell>
          <cell r="AL1301" t="str">
            <v/>
          </cell>
          <cell r="AM1301" t="str">
            <v/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>
            <v>2020</v>
          </cell>
        </row>
        <row r="1302">
          <cell r="A1302" t="str">
            <v>0_11_1_Hell</v>
          </cell>
          <cell r="B1302">
            <v>0</v>
          </cell>
          <cell r="C1302">
            <v>11</v>
          </cell>
          <cell r="D1302">
            <v>1</v>
          </cell>
          <cell r="E1302">
            <v>22</v>
          </cell>
          <cell r="F1302" t="str">
            <v>Hell</v>
          </cell>
          <cell r="G1302" t="str">
            <v>标准关</v>
          </cell>
          <cell r="H1302">
            <v>1</v>
          </cell>
          <cell r="I1302">
            <v>132.29999999999998</v>
          </cell>
          <cell r="J1302">
            <v>2.08</v>
          </cell>
          <cell r="K1302">
            <v>0.5390625</v>
          </cell>
          <cell r="L1302">
            <v>245</v>
          </cell>
          <cell r="M1302">
            <v>180</v>
          </cell>
          <cell r="N1302">
            <v>80</v>
          </cell>
          <cell r="O1302" t="str">
            <v>火精灵1</v>
          </cell>
          <cell r="P1302" t="str">
            <v/>
          </cell>
          <cell r="Q1302" t="str">
            <v/>
          </cell>
          <cell r="R1302" t="str">
            <v/>
          </cell>
          <cell r="S1302" t="str">
            <v/>
          </cell>
          <cell r="T1302" t="str">
            <v/>
          </cell>
          <cell r="U1302">
            <v>11</v>
          </cell>
          <cell r="V1302" t="str">
            <v>0</v>
          </cell>
          <cell r="W1302" t="str">
            <v>0</v>
          </cell>
          <cell r="X1302" t="str">
            <v>0</v>
          </cell>
          <cell r="Y1302" t="str">
            <v>0</v>
          </cell>
          <cell r="Z1302" t="str">
            <v>0</v>
          </cell>
          <cell r="AA1302">
            <v>245</v>
          </cell>
          <cell r="AB1302" t="str">
            <v/>
          </cell>
          <cell r="AC1302" t="str">
            <v/>
          </cell>
          <cell r="AD1302" t="str">
            <v/>
          </cell>
          <cell r="AE1302" t="str">
            <v/>
          </cell>
          <cell r="AF1302" t="str">
            <v/>
          </cell>
          <cell r="AG1302">
            <v>2.08</v>
          </cell>
          <cell r="AH1302" t="str">
            <v/>
          </cell>
          <cell r="AI1302" t="str">
            <v/>
          </cell>
          <cell r="AJ1302" t="str">
            <v/>
          </cell>
          <cell r="AK1302" t="str">
            <v/>
          </cell>
          <cell r="AL1302" t="str">
            <v/>
          </cell>
          <cell r="AM1302">
            <v>7</v>
          </cell>
          <cell r="AN1302" t="str">
            <v/>
          </cell>
          <cell r="AO1302" t="str">
            <v/>
          </cell>
          <cell r="AP1302" t="str">
            <v/>
          </cell>
          <cell r="AQ1302" t="str">
            <v/>
          </cell>
          <cell r="AR1302" t="str">
            <v/>
          </cell>
          <cell r="AS1302">
            <v>300</v>
          </cell>
        </row>
        <row r="1303">
          <cell r="A1303" t="str">
            <v>0_11_2_Hell</v>
          </cell>
          <cell r="B1303">
            <v>0</v>
          </cell>
          <cell r="C1303">
            <v>11</v>
          </cell>
          <cell r="D1303">
            <v>2</v>
          </cell>
          <cell r="E1303">
            <v>24.200000000000003</v>
          </cell>
          <cell r="F1303" t="str">
            <v>Hell</v>
          </cell>
          <cell r="G1303" t="str">
            <v>标准关</v>
          </cell>
          <cell r="H1303">
            <v>1</v>
          </cell>
          <cell r="I1303">
            <v>284.44499999999999</v>
          </cell>
          <cell r="J1303">
            <v>2.08</v>
          </cell>
          <cell r="K1303">
            <v>0.673828125</v>
          </cell>
          <cell r="L1303">
            <v>422</v>
          </cell>
          <cell r="M1303">
            <v>180</v>
          </cell>
          <cell r="N1303">
            <v>80</v>
          </cell>
          <cell r="O1303" t="str">
            <v>火精灵1</v>
          </cell>
          <cell r="P1303" t="str">
            <v>骷髅1</v>
          </cell>
          <cell r="Q1303" t="str">
            <v/>
          </cell>
          <cell r="R1303" t="str">
            <v/>
          </cell>
          <cell r="S1303" t="str">
            <v/>
          </cell>
          <cell r="T1303" t="str">
            <v/>
          </cell>
          <cell r="U1303">
            <v>5</v>
          </cell>
          <cell r="V1303">
            <v>10</v>
          </cell>
          <cell r="W1303" t="str">
            <v>0</v>
          </cell>
          <cell r="X1303" t="str">
            <v>0</v>
          </cell>
          <cell r="Y1303" t="str">
            <v>0</v>
          </cell>
          <cell r="Z1303" t="str">
            <v>0</v>
          </cell>
          <cell r="AA1303">
            <v>422</v>
          </cell>
          <cell r="AB1303">
            <v>422</v>
          </cell>
          <cell r="AC1303" t="str">
            <v/>
          </cell>
          <cell r="AD1303" t="str">
            <v/>
          </cell>
          <cell r="AE1303" t="str">
            <v/>
          </cell>
          <cell r="AF1303" t="str">
            <v/>
          </cell>
          <cell r="AG1303">
            <v>2.08</v>
          </cell>
          <cell r="AH1303">
            <v>2.08</v>
          </cell>
          <cell r="AI1303" t="str">
            <v/>
          </cell>
          <cell r="AJ1303" t="str">
            <v/>
          </cell>
          <cell r="AK1303" t="str">
            <v/>
          </cell>
          <cell r="AL1303" t="str">
            <v/>
          </cell>
          <cell r="AM1303">
            <v>5</v>
          </cell>
          <cell r="AN1303">
            <v>5</v>
          </cell>
          <cell r="AO1303" t="str">
            <v/>
          </cell>
          <cell r="AP1303" t="str">
            <v/>
          </cell>
          <cell r="AQ1303" t="str">
            <v/>
          </cell>
          <cell r="AR1303" t="str">
            <v/>
          </cell>
          <cell r="AS1303">
            <v>516</v>
          </cell>
        </row>
        <row r="1304">
          <cell r="A1304" t="str">
            <v>0_11_3_Hell</v>
          </cell>
          <cell r="B1304">
            <v>0</v>
          </cell>
          <cell r="C1304">
            <v>11</v>
          </cell>
          <cell r="D1304">
            <v>3</v>
          </cell>
          <cell r="E1304">
            <v>26.4</v>
          </cell>
          <cell r="F1304" t="str">
            <v>Hell</v>
          </cell>
          <cell r="G1304" t="str">
            <v>标准关</v>
          </cell>
          <cell r="H1304">
            <v>1</v>
          </cell>
          <cell r="I1304">
            <v>484.21799999999996</v>
          </cell>
          <cell r="J1304">
            <v>2.08</v>
          </cell>
          <cell r="K1304">
            <v>0.80859375</v>
          </cell>
          <cell r="L1304">
            <v>599</v>
          </cell>
          <cell r="M1304">
            <v>180</v>
          </cell>
          <cell r="N1304">
            <v>80</v>
          </cell>
          <cell r="O1304" t="str">
            <v>骷髅1</v>
          </cell>
          <cell r="P1304" t="str">
            <v>麻痹蝎1</v>
          </cell>
          <cell r="Q1304" t="str">
            <v/>
          </cell>
          <cell r="R1304" t="str">
            <v/>
          </cell>
          <cell r="S1304" t="str">
            <v/>
          </cell>
          <cell r="T1304" t="str">
            <v/>
          </cell>
          <cell r="U1304">
            <v>10</v>
          </cell>
          <cell r="V1304">
            <v>10</v>
          </cell>
          <cell r="W1304" t="str">
            <v>0</v>
          </cell>
          <cell r="X1304" t="str">
            <v>0</v>
          </cell>
          <cell r="Y1304" t="str">
            <v>0</v>
          </cell>
          <cell r="Z1304" t="str">
            <v>0</v>
          </cell>
          <cell r="AA1304">
            <v>599</v>
          </cell>
          <cell r="AB1304">
            <v>599</v>
          </cell>
          <cell r="AC1304" t="str">
            <v/>
          </cell>
          <cell r="AD1304" t="str">
            <v/>
          </cell>
          <cell r="AE1304" t="str">
            <v/>
          </cell>
          <cell r="AF1304" t="str">
            <v/>
          </cell>
          <cell r="AG1304">
            <v>2.08</v>
          </cell>
          <cell r="AH1304">
            <v>2.08</v>
          </cell>
          <cell r="AI1304" t="str">
            <v/>
          </cell>
          <cell r="AJ1304" t="str">
            <v/>
          </cell>
          <cell r="AK1304" t="str">
            <v/>
          </cell>
          <cell r="AL1304" t="str">
            <v/>
          </cell>
          <cell r="AM1304">
            <v>4</v>
          </cell>
          <cell r="AN1304">
            <v>4</v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>
            <v>732</v>
          </cell>
        </row>
        <row r="1305">
          <cell r="A1305" t="str">
            <v>0_11_4_Hell</v>
          </cell>
          <cell r="B1305">
            <v>0</v>
          </cell>
          <cell r="C1305">
            <v>11</v>
          </cell>
          <cell r="D1305">
            <v>4</v>
          </cell>
          <cell r="E1305">
            <v>28.6</v>
          </cell>
          <cell r="F1305" t="str">
            <v>Hell</v>
          </cell>
          <cell r="G1305" t="str">
            <v>标准关</v>
          </cell>
          <cell r="H1305">
            <v>1</v>
          </cell>
          <cell r="I1305">
            <v>725.44499999999982</v>
          </cell>
          <cell r="J1305">
            <v>2.08</v>
          </cell>
          <cell r="K1305">
            <v>0.943359375</v>
          </cell>
          <cell r="L1305">
            <v>769</v>
          </cell>
          <cell r="M1305">
            <v>180</v>
          </cell>
          <cell r="N1305">
            <v>80</v>
          </cell>
          <cell r="O1305" t="str">
            <v>骷髅1</v>
          </cell>
          <cell r="P1305" t="str">
            <v>麻痹蝎1</v>
          </cell>
          <cell r="Q1305" t="str">
            <v>蜘蛛2</v>
          </cell>
          <cell r="R1305" t="str">
            <v/>
          </cell>
          <cell r="S1305" t="str">
            <v/>
          </cell>
          <cell r="T1305" t="str">
            <v/>
          </cell>
          <cell r="U1305">
            <v>10</v>
          </cell>
          <cell r="V1305">
            <v>10</v>
          </cell>
          <cell r="W1305">
            <v>5</v>
          </cell>
          <cell r="X1305" t="str">
            <v>0</v>
          </cell>
          <cell r="Y1305" t="str">
            <v>0</v>
          </cell>
          <cell r="Z1305" t="str">
            <v>0</v>
          </cell>
          <cell r="AA1305">
            <v>481</v>
          </cell>
          <cell r="AB1305">
            <v>481</v>
          </cell>
          <cell r="AC1305">
            <v>1923</v>
          </cell>
          <cell r="AD1305" t="str">
            <v/>
          </cell>
          <cell r="AE1305" t="str">
            <v/>
          </cell>
          <cell r="AF1305" t="str">
            <v/>
          </cell>
          <cell r="AG1305">
            <v>2.08</v>
          </cell>
          <cell r="AH1305">
            <v>2.08</v>
          </cell>
          <cell r="AI1305">
            <v>4.16</v>
          </cell>
          <cell r="AJ1305" t="str">
            <v/>
          </cell>
          <cell r="AK1305" t="str">
            <v/>
          </cell>
          <cell r="AL1305" t="str">
            <v/>
          </cell>
          <cell r="AM1305">
            <v>3</v>
          </cell>
          <cell r="AN1305">
            <v>3</v>
          </cell>
          <cell r="AO1305">
            <v>5</v>
          </cell>
          <cell r="AP1305" t="str">
            <v/>
          </cell>
          <cell r="AQ1305" t="str">
            <v/>
          </cell>
          <cell r="AR1305" t="str">
            <v/>
          </cell>
          <cell r="AS1305">
            <v>940</v>
          </cell>
        </row>
        <row r="1306">
          <cell r="A1306" t="str">
            <v>0_11_5_Hell</v>
          </cell>
          <cell r="B1306">
            <v>0</v>
          </cell>
          <cell r="C1306">
            <v>11</v>
          </cell>
          <cell r="D1306">
            <v>5</v>
          </cell>
          <cell r="E1306">
            <v>30.799999999999997</v>
          </cell>
          <cell r="F1306" t="str">
            <v>Hell</v>
          </cell>
          <cell r="G1306" t="str">
            <v>标准关</v>
          </cell>
          <cell r="H1306">
            <v>1</v>
          </cell>
          <cell r="I1306">
            <v>987.83999999999992</v>
          </cell>
          <cell r="J1306">
            <v>2.08</v>
          </cell>
          <cell r="K1306">
            <v>1.078125</v>
          </cell>
          <cell r="L1306">
            <v>916</v>
          </cell>
          <cell r="M1306">
            <v>180</v>
          </cell>
          <cell r="N1306">
            <v>80</v>
          </cell>
          <cell r="O1306" t="str">
            <v>麻痹蝎1</v>
          </cell>
          <cell r="P1306" t="str">
            <v>蜘蛛2</v>
          </cell>
          <cell r="Q1306" t="str">
            <v>火精灵1</v>
          </cell>
          <cell r="R1306" t="str">
            <v/>
          </cell>
          <cell r="S1306" t="str">
            <v/>
          </cell>
          <cell r="T1306" t="str">
            <v/>
          </cell>
          <cell r="U1306">
            <v>13</v>
          </cell>
          <cell r="V1306">
            <v>13</v>
          </cell>
          <cell r="W1306">
            <v>6</v>
          </cell>
          <cell r="X1306" t="str">
            <v>0</v>
          </cell>
          <cell r="Y1306" t="str">
            <v>0</v>
          </cell>
          <cell r="Z1306" t="str">
            <v>0</v>
          </cell>
          <cell r="AA1306">
            <v>413</v>
          </cell>
          <cell r="AB1306">
            <v>1651</v>
          </cell>
          <cell r="AC1306">
            <v>413</v>
          </cell>
          <cell r="AD1306" t="str">
            <v/>
          </cell>
          <cell r="AE1306" t="str">
            <v/>
          </cell>
          <cell r="AF1306" t="str">
            <v/>
          </cell>
          <cell r="AG1306">
            <v>2.08</v>
          </cell>
          <cell r="AH1306">
            <v>4.16</v>
          </cell>
          <cell r="AI1306">
            <v>2.08</v>
          </cell>
          <cell r="AJ1306" t="str">
            <v/>
          </cell>
          <cell r="AK1306" t="str">
            <v/>
          </cell>
          <cell r="AL1306" t="str">
            <v/>
          </cell>
          <cell r="AM1306">
            <v>2</v>
          </cell>
          <cell r="AN1306">
            <v>4</v>
          </cell>
          <cell r="AO1306">
            <v>2</v>
          </cell>
          <cell r="AP1306" t="str">
            <v/>
          </cell>
          <cell r="AQ1306" t="str">
            <v/>
          </cell>
          <cell r="AR1306" t="str">
            <v/>
          </cell>
          <cell r="AS1306">
            <v>1120</v>
          </cell>
        </row>
        <row r="1307">
          <cell r="A1307" t="str">
            <v>0_11_6_Hell</v>
          </cell>
          <cell r="B1307">
            <v>0</v>
          </cell>
          <cell r="C1307">
            <v>11</v>
          </cell>
          <cell r="D1307">
            <v>6</v>
          </cell>
          <cell r="E1307">
            <v>33</v>
          </cell>
          <cell r="F1307" t="str">
            <v>Hell</v>
          </cell>
          <cell r="G1307" t="str">
            <v>标准关</v>
          </cell>
          <cell r="H1307">
            <v>1</v>
          </cell>
          <cell r="I1307">
            <v>1289.925</v>
          </cell>
          <cell r="J1307">
            <v>2.08</v>
          </cell>
          <cell r="K1307">
            <v>1.212890625</v>
          </cell>
          <cell r="L1307">
            <v>1064</v>
          </cell>
          <cell r="M1307">
            <v>180</v>
          </cell>
          <cell r="N1307">
            <v>80</v>
          </cell>
          <cell r="O1307" t="str">
            <v>骷髅1</v>
          </cell>
          <cell r="P1307" t="str">
            <v>麻痹蝎1</v>
          </cell>
          <cell r="Q1307" t="str">
            <v>蜘蛛2</v>
          </cell>
          <cell r="R1307" t="str">
            <v>火精灵1</v>
          </cell>
          <cell r="S1307" t="str">
            <v/>
          </cell>
          <cell r="T1307" t="str">
            <v/>
          </cell>
          <cell r="U1307">
            <v>8</v>
          </cell>
          <cell r="V1307">
            <v>8</v>
          </cell>
          <cell r="W1307">
            <v>8</v>
          </cell>
          <cell r="X1307">
            <v>16</v>
          </cell>
          <cell r="Y1307" t="str">
            <v>0</v>
          </cell>
          <cell r="Z1307" t="str">
            <v>0</v>
          </cell>
          <cell r="AA1307">
            <v>665</v>
          </cell>
          <cell r="AB1307">
            <v>665</v>
          </cell>
          <cell r="AC1307">
            <v>2660</v>
          </cell>
          <cell r="AD1307">
            <v>665</v>
          </cell>
          <cell r="AE1307" t="str">
            <v/>
          </cell>
          <cell r="AF1307" t="str">
            <v/>
          </cell>
          <cell r="AG1307">
            <v>2.08</v>
          </cell>
          <cell r="AH1307">
            <v>2.08</v>
          </cell>
          <cell r="AI1307">
            <v>4.16</v>
          </cell>
          <cell r="AJ1307">
            <v>2.08</v>
          </cell>
          <cell r="AK1307" t="str">
            <v/>
          </cell>
          <cell r="AL1307" t="str">
            <v/>
          </cell>
          <cell r="AM1307">
            <v>2</v>
          </cell>
          <cell r="AN1307">
            <v>2</v>
          </cell>
          <cell r="AO1307">
            <v>3</v>
          </cell>
          <cell r="AP1307">
            <v>2</v>
          </cell>
          <cell r="AQ1307" t="str">
            <v/>
          </cell>
          <cell r="AR1307" t="str">
            <v/>
          </cell>
          <cell r="AS1307">
            <v>1300</v>
          </cell>
        </row>
        <row r="1308">
          <cell r="A1308" t="str">
            <v>0_11_7_Hell</v>
          </cell>
          <cell r="B1308">
            <v>0</v>
          </cell>
          <cell r="C1308">
            <v>11</v>
          </cell>
          <cell r="D1308">
            <v>7</v>
          </cell>
          <cell r="E1308">
            <v>35.200000000000003</v>
          </cell>
          <cell r="F1308" t="str">
            <v>Hell</v>
          </cell>
          <cell r="G1308" t="str">
            <v>标准关</v>
          </cell>
          <cell r="H1308">
            <v>1</v>
          </cell>
          <cell r="I1308">
            <v>1631.6999999999998</v>
          </cell>
          <cell r="J1308">
            <v>2.08</v>
          </cell>
          <cell r="K1308">
            <v>1.34765625</v>
          </cell>
          <cell r="L1308">
            <v>1211</v>
          </cell>
          <cell r="M1308">
            <v>180</v>
          </cell>
          <cell r="N1308">
            <v>80</v>
          </cell>
          <cell r="O1308" t="str">
            <v/>
          </cell>
          <cell r="P1308" t="str">
            <v/>
          </cell>
          <cell r="Q1308" t="str">
            <v/>
          </cell>
          <cell r="R1308" t="str">
            <v/>
          </cell>
          <cell r="S1308" t="str">
            <v/>
          </cell>
          <cell r="T1308" t="str">
            <v/>
          </cell>
          <cell r="U1308" t="str">
            <v>0</v>
          </cell>
          <cell r="V1308" t="str">
            <v>0</v>
          </cell>
          <cell r="W1308" t="str">
            <v>0</v>
          </cell>
          <cell r="X1308" t="str">
            <v>0</v>
          </cell>
          <cell r="Y1308" t="str">
            <v>0</v>
          </cell>
          <cell r="Z1308" t="str">
            <v>0</v>
          </cell>
          <cell r="AA1308" t="str">
            <v/>
          </cell>
          <cell r="AB1308" t="str">
            <v/>
          </cell>
          <cell r="AC1308" t="str">
            <v/>
          </cell>
          <cell r="AD1308" t="str">
            <v/>
          </cell>
          <cell r="AE1308" t="str">
            <v/>
          </cell>
          <cell r="AF1308" t="str">
            <v/>
          </cell>
          <cell r="AG1308" t="str">
            <v/>
          </cell>
          <cell r="AH1308" t="str">
            <v/>
          </cell>
          <cell r="AI1308" t="str">
            <v/>
          </cell>
          <cell r="AJ1308" t="str">
            <v/>
          </cell>
          <cell r="AK1308" t="str">
            <v/>
          </cell>
          <cell r="AL1308" t="str">
            <v/>
          </cell>
          <cell r="AM1308" t="str">
            <v/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>
            <v>1480</v>
          </cell>
        </row>
        <row r="1309">
          <cell r="A1309" t="str">
            <v>0_11_8_Hell</v>
          </cell>
          <cell r="B1309">
            <v>0</v>
          </cell>
          <cell r="C1309">
            <v>11</v>
          </cell>
          <cell r="D1309">
            <v>8</v>
          </cell>
          <cell r="E1309">
            <v>37.4</v>
          </cell>
          <cell r="F1309" t="str">
            <v>Hell</v>
          </cell>
          <cell r="G1309" t="str">
            <v>标准关</v>
          </cell>
          <cell r="H1309">
            <v>1</v>
          </cell>
          <cell r="I1309">
            <v>2013.165</v>
          </cell>
          <cell r="J1309">
            <v>2.08</v>
          </cell>
          <cell r="K1309">
            <v>1.482421875</v>
          </cell>
          <cell r="L1309">
            <v>1358</v>
          </cell>
          <cell r="M1309">
            <v>180</v>
          </cell>
          <cell r="N1309">
            <v>80</v>
          </cell>
          <cell r="O1309" t="str">
            <v/>
          </cell>
          <cell r="P1309" t="str">
            <v/>
          </cell>
          <cell r="Q1309" t="str">
            <v/>
          </cell>
          <cell r="R1309" t="str">
            <v/>
          </cell>
          <cell r="S1309" t="str">
            <v/>
          </cell>
          <cell r="T1309" t="str">
            <v/>
          </cell>
          <cell r="U1309" t="str">
            <v>0</v>
          </cell>
          <cell r="V1309" t="str">
            <v>0</v>
          </cell>
          <cell r="W1309" t="str">
            <v>0</v>
          </cell>
          <cell r="X1309" t="str">
            <v>0</v>
          </cell>
          <cell r="Y1309" t="str">
            <v>0</v>
          </cell>
          <cell r="Z1309" t="str">
            <v>0</v>
          </cell>
          <cell r="AA1309" t="str">
            <v/>
          </cell>
          <cell r="AB1309" t="str">
            <v/>
          </cell>
          <cell r="AC1309" t="str">
            <v/>
          </cell>
          <cell r="AD1309" t="str">
            <v/>
          </cell>
          <cell r="AE1309" t="str">
            <v/>
          </cell>
          <cell r="AF1309" t="str">
            <v/>
          </cell>
          <cell r="AG1309" t="str">
            <v/>
          </cell>
          <cell r="AH1309" t="str">
            <v/>
          </cell>
          <cell r="AI1309" t="str">
            <v/>
          </cell>
          <cell r="AJ1309" t="str">
            <v/>
          </cell>
          <cell r="AK1309" t="str">
            <v/>
          </cell>
          <cell r="AL1309" t="str">
            <v/>
          </cell>
          <cell r="AM1309" t="str">
            <v/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>
            <v>1660</v>
          </cell>
        </row>
        <row r="1310">
          <cell r="A1310" t="str">
            <v>0_11_9_Hell</v>
          </cell>
          <cell r="B1310">
            <v>0</v>
          </cell>
          <cell r="C1310">
            <v>11</v>
          </cell>
          <cell r="D1310">
            <v>9</v>
          </cell>
          <cell r="E1310">
            <v>39.6</v>
          </cell>
          <cell r="F1310" t="str">
            <v>Hell</v>
          </cell>
          <cell r="G1310" t="str">
            <v>标准关</v>
          </cell>
          <cell r="H1310">
            <v>1</v>
          </cell>
          <cell r="I1310">
            <v>2434.3199999999997</v>
          </cell>
          <cell r="J1310">
            <v>2.08</v>
          </cell>
          <cell r="K1310">
            <v>1.6171875</v>
          </cell>
          <cell r="L1310">
            <v>1505</v>
          </cell>
          <cell r="M1310">
            <v>180</v>
          </cell>
          <cell r="N1310">
            <v>80</v>
          </cell>
          <cell r="O1310" t="str">
            <v/>
          </cell>
          <cell r="P1310" t="str">
            <v/>
          </cell>
          <cell r="Q1310" t="str">
            <v/>
          </cell>
          <cell r="R1310" t="str">
            <v/>
          </cell>
          <cell r="S1310" t="str">
            <v/>
          </cell>
          <cell r="T1310" t="str">
            <v/>
          </cell>
          <cell r="U1310" t="str">
            <v>0</v>
          </cell>
          <cell r="V1310" t="str">
            <v>0</v>
          </cell>
          <cell r="W1310" t="str">
            <v>0</v>
          </cell>
          <cell r="X1310" t="str">
            <v>0</v>
          </cell>
          <cell r="Y1310" t="str">
            <v>0</v>
          </cell>
          <cell r="Z1310" t="str">
            <v>0</v>
          </cell>
          <cell r="AA1310" t="str">
            <v/>
          </cell>
          <cell r="AB1310" t="str">
            <v/>
          </cell>
          <cell r="AC1310" t="str">
            <v/>
          </cell>
          <cell r="AD1310" t="str">
            <v/>
          </cell>
          <cell r="AE1310" t="str">
            <v/>
          </cell>
          <cell r="AF1310" t="str">
            <v/>
          </cell>
          <cell r="AG1310" t="str">
            <v/>
          </cell>
          <cell r="AH1310" t="str">
            <v/>
          </cell>
          <cell r="AI1310" t="str">
            <v/>
          </cell>
          <cell r="AJ1310" t="str">
            <v/>
          </cell>
          <cell r="AK1310" t="str">
            <v/>
          </cell>
          <cell r="AL1310" t="str">
            <v/>
          </cell>
          <cell r="AM1310" t="str">
            <v/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>
            <v>1840</v>
          </cell>
        </row>
        <row r="1311">
          <cell r="A1311" t="str">
            <v>0_11_10_Hell</v>
          </cell>
          <cell r="B1311">
            <v>0</v>
          </cell>
          <cell r="C1311">
            <v>11</v>
          </cell>
          <cell r="D1311">
            <v>10</v>
          </cell>
          <cell r="E1311">
            <v>41.8</v>
          </cell>
          <cell r="F1311" t="str">
            <v>Hell</v>
          </cell>
          <cell r="G1311" t="str">
            <v>标准关</v>
          </cell>
          <cell r="H1311">
            <v>1</v>
          </cell>
          <cell r="I1311">
            <v>2895.165</v>
          </cell>
          <cell r="J1311">
            <v>2.08</v>
          </cell>
          <cell r="K1311">
            <v>1.751953125</v>
          </cell>
          <cell r="L1311">
            <v>1653</v>
          </cell>
          <cell r="M1311">
            <v>180</v>
          </cell>
          <cell r="N1311">
            <v>80</v>
          </cell>
          <cell r="O1311" t="str">
            <v/>
          </cell>
          <cell r="P1311" t="str">
            <v/>
          </cell>
          <cell r="Q1311" t="str">
            <v/>
          </cell>
          <cell r="R1311" t="str">
            <v/>
          </cell>
          <cell r="S1311" t="str">
            <v/>
          </cell>
          <cell r="T1311" t="str">
            <v/>
          </cell>
          <cell r="U1311" t="str">
            <v>0</v>
          </cell>
          <cell r="V1311" t="str">
            <v>0</v>
          </cell>
          <cell r="W1311" t="str">
            <v>0</v>
          </cell>
          <cell r="X1311" t="str">
            <v>0</v>
          </cell>
          <cell r="Y1311" t="str">
            <v>0</v>
          </cell>
          <cell r="Z1311" t="str">
            <v>0</v>
          </cell>
          <cell r="AA1311" t="str">
            <v/>
          </cell>
          <cell r="AB1311" t="str">
            <v/>
          </cell>
          <cell r="AC1311" t="str">
            <v/>
          </cell>
          <cell r="AD1311" t="str">
            <v/>
          </cell>
          <cell r="AE1311" t="str">
            <v/>
          </cell>
          <cell r="AF1311" t="str">
            <v/>
          </cell>
          <cell r="AG1311" t="str">
            <v/>
          </cell>
          <cell r="AH1311" t="str">
            <v/>
          </cell>
          <cell r="AI1311" t="str">
            <v/>
          </cell>
          <cell r="AJ1311" t="str">
            <v/>
          </cell>
          <cell r="AK1311" t="str">
            <v/>
          </cell>
          <cell r="AL1311" t="str">
            <v/>
          </cell>
          <cell r="AM1311" t="str">
            <v/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>
            <v>2020</v>
          </cell>
        </row>
        <row r="1312">
          <cell r="A1312" t="str">
            <v>0_12_1_Hell</v>
          </cell>
          <cell r="B1312">
            <v>0</v>
          </cell>
          <cell r="C1312">
            <v>12</v>
          </cell>
          <cell r="D1312">
            <v>1</v>
          </cell>
          <cell r="E1312">
            <v>22.200000000000003</v>
          </cell>
          <cell r="F1312" t="str">
            <v>Hell</v>
          </cell>
          <cell r="G1312" t="str">
            <v>困难关</v>
          </cell>
          <cell r="H1312">
            <v>1</v>
          </cell>
          <cell r="I1312">
            <v>136.07999999999998</v>
          </cell>
          <cell r="J1312">
            <v>2.1280000000000001</v>
          </cell>
          <cell r="K1312">
            <v>0.54984374999999996</v>
          </cell>
          <cell r="L1312">
            <v>247</v>
          </cell>
          <cell r="M1312">
            <v>180</v>
          </cell>
          <cell r="N1312">
            <v>80</v>
          </cell>
          <cell r="O1312" t="str">
            <v>蝙蝠2</v>
          </cell>
          <cell r="P1312" t="str">
            <v/>
          </cell>
          <cell r="Q1312" t="str">
            <v/>
          </cell>
          <cell r="R1312" t="str">
            <v/>
          </cell>
          <cell r="S1312" t="str">
            <v/>
          </cell>
          <cell r="T1312" t="str">
            <v/>
          </cell>
          <cell r="U1312">
            <v>12</v>
          </cell>
          <cell r="V1312" t="str">
            <v>0</v>
          </cell>
          <cell r="W1312" t="str">
            <v>0</v>
          </cell>
          <cell r="X1312" t="str">
            <v>0</v>
          </cell>
          <cell r="Y1312" t="str">
            <v>0</v>
          </cell>
          <cell r="Z1312" t="str">
            <v>0</v>
          </cell>
          <cell r="AA1312">
            <v>247</v>
          </cell>
          <cell r="AB1312" t="str">
            <v/>
          </cell>
          <cell r="AC1312" t="str">
            <v/>
          </cell>
          <cell r="AD1312" t="str">
            <v/>
          </cell>
          <cell r="AE1312" t="str">
            <v/>
          </cell>
          <cell r="AF1312" t="str">
            <v/>
          </cell>
          <cell r="AG1312">
            <v>2.1280000000000001</v>
          </cell>
          <cell r="AH1312" t="str">
            <v/>
          </cell>
          <cell r="AI1312" t="str">
            <v/>
          </cell>
          <cell r="AJ1312" t="str">
            <v/>
          </cell>
          <cell r="AK1312" t="str">
            <v/>
          </cell>
          <cell r="AL1312" t="str">
            <v/>
          </cell>
          <cell r="AM1312">
            <v>7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>
            <v>300</v>
          </cell>
        </row>
        <row r="1313">
          <cell r="A1313" t="str">
            <v>0_12_2_Hell</v>
          </cell>
          <cell r="B1313">
            <v>0</v>
          </cell>
          <cell r="C1313">
            <v>12</v>
          </cell>
          <cell r="D1313">
            <v>2</v>
          </cell>
          <cell r="E1313">
            <v>24.420000000000005</v>
          </cell>
          <cell r="F1313" t="str">
            <v>Hell</v>
          </cell>
          <cell r="G1313" t="str">
            <v>困难关</v>
          </cell>
          <cell r="H1313">
            <v>1</v>
          </cell>
          <cell r="I1313">
            <v>292.572</v>
          </cell>
          <cell r="J1313">
            <v>2.1280000000000001</v>
          </cell>
          <cell r="K1313">
            <v>0.68730468749999996</v>
          </cell>
          <cell r="L1313">
            <v>426</v>
          </cell>
          <cell r="M1313">
            <v>180</v>
          </cell>
          <cell r="N1313">
            <v>80</v>
          </cell>
          <cell r="O1313" t="str">
            <v>蝙蝠2</v>
          </cell>
          <cell r="P1313" t="str">
            <v>骷髅1</v>
          </cell>
          <cell r="Q1313" t="str">
            <v/>
          </cell>
          <cell r="R1313" t="str">
            <v/>
          </cell>
          <cell r="S1313" t="str">
            <v/>
          </cell>
          <cell r="T1313" t="str">
            <v/>
          </cell>
          <cell r="U1313">
            <v>5</v>
          </cell>
          <cell r="V1313">
            <v>11</v>
          </cell>
          <cell r="W1313" t="str">
            <v>0</v>
          </cell>
          <cell r="X1313" t="str">
            <v>0</v>
          </cell>
          <cell r="Y1313" t="str">
            <v>0</v>
          </cell>
          <cell r="Z1313" t="str">
            <v>0</v>
          </cell>
          <cell r="AA1313">
            <v>879</v>
          </cell>
          <cell r="AB1313">
            <v>220</v>
          </cell>
          <cell r="AC1313" t="str">
            <v/>
          </cell>
          <cell r="AD1313" t="str">
            <v/>
          </cell>
          <cell r="AE1313" t="str">
            <v/>
          </cell>
          <cell r="AF1313" t="str">
            <v/>
          </cell>
          <cell r="AG1313">
            <v>2.1280000000000001</v>
          </cell>
          <cell r="AH1313">
            <v>2.1280000000000001</v>
          </cell>
          <cell r="AI1313" t="str">
            <v/>
          </cell>
          <cell r="AJ1313" t="str">
            <v/>
          </cell>
          <cell r="AK1313" t="str">
            <v/>
          </cell>
          <cell r="AL1313" t="str">
            <v/>
          </cell>
          <cell r="AM1313">
            <v>8</v>
          </cell>
          <cell r="AN1313">
            <v>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>
            <v>516</v>
          </cell>
        </row>
        <row r="1314">
          <cell r="A1314" t="str">
            <v>0_12_3_Hell</v>
          </cell>
          <cell r="B1314">
            <v>0</v>
          </cell>
          <cell r="C1314">
            <v>12</v>
          </cell>
          <cell r="D1314">
            <v>3</v>
          </cell>
          <cell r="E1314">
            <v>26.640000000000004</v>
          </cell>
          <cell r="F1314" t="str">
            <v>Hell</v>
          </cell>
          <cell r="G1314" t="str">
            <v>困难关</v>
          </cell>
          <cell r="H1314">
            <v>1</v>
          </cell>
          <cell r="I1314">
            <v>498.05279999999993</v>
          </cell>
          <cell r="J1314">
            <v>2.1280000000000001</v>
          </cell>
          <cell r="K1314">
            <v>0.82476562499999995</v>
          </cell>
          <cell r="L1314">
            <v>604</v>
          </cell>
          <cell r="M1314">
            <v>180</v>
          </cell>
          <cell r="N1314">
            <v>80</v>
          </cell>
          <cell r="O1314" t="str">
            <v>骷髅1</v>
          </cell>
          <cell r="P1314" t="str">
            <v>麻痹蝎1</v>
          </cell>
          <cell r="Q1314" t="str">
            <v/>
          </cell>
          <cell r="R1314" t="str">
            <v/>
          </cell>
          <cell r="S1314" t="str">
            <v/>
          </cell>
          <cell r="T1314" t="str">
            <v/>
          </cell>
          <cell r="U1314">
            <v>10</v>
          </cell>
          <cell r="V1314">
            <v>10</v>
          </cell>
          <cell r="W1314" t="str">
            <v>0</v>
          </cell>
          <cell r="X1314" t="str">
            <v>0</v>
          </cell>
          <cell r="Y1314" t="str">
            <v>0</v>
          </cell>
          <cell r="Z1314" t="str">
            <v>0</v>
          </cell>
          <cell r="AA1314">
            <v>604</v>
          </cell>
          <cell r="AB1314">
            <v>604</v>
          </cell>
          <cell r="AC1314" t="str">
            <v/>
          </cell>
          <cell r="AD1314" t="str">
            <v/>
          </cell>
          <cell r="AE1314" t="str">
            <v/>
          </cell>
          <cell r="AF1314" t="str">
            <v/>
          </cell>
          <cell r="AG1314">
            <v>2.1280000000000001</v>
          </cell>
          <cell r="AH1314">
            <v>2.1280000000000001</v>
          </cell>
          <cell r="AI1314" t="str">
            <v/>
          </cell>
          <cell r="AJ1314" t="str">
            <v/>
          </cell>
          <cell r="AK1314" t="str">
            <v/>
          </cell>
          <cell r="AL1314" t="str">
            <v/>
          </cell>
          <cell r="AM1314">
            <v>4</v>
          </cell>
          <cell r="AN1314">
            <v>4</v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>
            <v>732</v>
          </cell>
        </row>
        <row r="1315">
          <cell r="A1315" t="str">
            <v>0_12_4_Hell</v>
          </cell>
          <cell r="B1315">
            <v>0</v>
          </cell>
          <cell r="C1315">
            <v>12</v>
          </cell>
          <cell r="D1315">
            <v>4</v>
          </cell>
          <cell r="E1315">
            <v>28.860000000000003</v>
          </cell>
          <cell r="F1315" t="str">
            <v>Hell</v>
          </cell>
          <cell r="G1315" t="str">
            <v>困难关</v>
          </cell>
          <cell r="H1315">
            <v>1</v>
          </cell>
          <cell r="I1315">
            <v>746.17199999999991</v>
          </cell>
          <cell r="J1315">
            <v>2.1280000000000001</v>
          </cell>
          <cell r="K1315">
            <v>0.96222656249999994</v>
          </cell>
          <cell r="L1315">
            <v>775</v>
          </cell>
          <cell r="M1315">
            <v>180</v>
          </cell>
          <cell r="N1315">
            <v>80</v>
          </cell>
          <cell r="O1315" t="str">
            <v>骷髅1</v>
          </cell>
          <cell r="P1315" t="str">
            <v>麻痹蝎1</v>
          </cell>
          <cell r="Q1315" t="str">
            <v>蜘蛛2</v>
          </cell>
          <cell r="R1315" t="str">
            <v/>
          </cell>
          <cell r="S1315" t="str">
            <v/>
          </cell>
          <cell r="T1315" t="str">
            <v/>
          </cell>
          <cell r="U1315">
            <v>11</v>
          </cell>
          <cell r="V1315">
            <v>11</v>
          </cell>
          <cell r="W1315">
            <v>5</v>
          </cell>
          <cell r="X1315" t="str">
            <v>0</v>
          </cell>
          <cell r="Y1315" t="str">
            <v>0</v>
          </cell>
          <cell r="Z1315" t="str">
            <v>0</v>
          </cell>
          <cell r="AA1315">
            <v>498</v>
          </cell>
          <cell r="AB1315">
            <v>498</v>
          </cell>
          <cell r="AC1315">
            <v>1993</v>
          </cell>
          <cell r="AD1315" t="str">
            <v/>
          </cell>
          <cell r="AE1315" t="str">
            <v/>
          </cell>
          <cell r="AF1315" t="str">
            <v/>
          </cell>
          <cell r="AG1315">
            <v>2.1280000000000001</v>
          </cell>
          <cell r="AH1315">
            <v>2.1280000000000001</v>
          </cell>
          <cell r="AI1315">
            <v>4.2560000000000002</v>
          </cell>
          <cell r="AJ1315" t="str">
            <v/>
          </cell>
          <cell r="AK1315" t="str">
            <v/>
          </cell>
          <cell r="AL1315" t="str">
            <v/>
          </cell>
          <cell r="AM1315">
            <v>3</v>
          </cell>
          <cell r="AN1315">
            <v>3</v>
          </cell>
          <cell r="AO1315">
            <v>5</v>
          </cell>
          <cell r="AP1315" t="str">
            <v/>
          </cell>
          <cell r="AQ1315" t="str">
            <v/>
          </cell>
          <cell r="AR1315" t="str">
            <v/>
          </cell>
          <cell r="AS1315">
            <v>940</v>
          </cell>
        </row>
        <row r="1316">
          <cell r="A1316" t="str">
            <v>0_12_5_Hell</v>
          </cell>
          <cell r="B1316">
            <v>0</v>
          </cell>
          <cell r="C1316">
            <v>12</v>
          </cell>
          <cell r="D1316">
            <v>5</v>
          </cell>
          <cell r="E1316">
            <v>31.080000000000002</v>
          </cell>
          <cell r="F1316" t="str">
            <v>Hell</v>
          </cell>
          <cell r="G1316" t="str">
            <v>困难关</v>
          </cell>
          <cell r="H1316">
            <v>1</v>
          </cell>
          <cell r="I1316">
            <v>1016.064</v>
          </cell>
          <cell r="J1316">
            <v>2.1280000000000001</v>
          </cell>
          <cell r="K1316">
            <v>1.0996874999999999</v>
          </cell>
          <cell r="L1316">
            <v>924</v>
          </cell>
          <cell r="M1316">
            <v>180</v>
          </cell>
          <cell r="N1316">
            <v>80</v>
          </cell>
          <cell r="O1316" t="str">
            <v>麻痹蝎1</v>
          </cell>
          <cell r="P1316" t="str">
            <v>蜘蛛2</v>
          </cell>
          <cell r="Q1316" t="str">
            <v>蝙蝠2</v>
          </cell>
          <cell r="R1316" t="str">
            <v/>
          </cell>
          <cell r="S1316" t="str">
            <v/>
          </cell>
          <cell r="T1316" t="str">
            <v/>
          </cell>
          <cell r="U1316">
            <v>13</v>
          </cell>
          <cell r="V1316">
            <v>13</v>
          </cell>
          <cell r="W1316">
            <v>6</v>
          </cell>
          <cell r="X1316" t="str">
            <v>0</v>
          </cell>
          <cell r="Y1316" t="str">
            <v>0</v>
          </cell>
          <cell r="Z1316" t="str">
            <v>0</v>
          </cell>
          <cell r="AA1316">
            <v>332</v>
          </cell>
          <cell r="AB1316">
            <v>1329</v>
          </cell>
          <cell r="AC1316">
            <v>1329</v>
          </cell>
          <cell r="AD1316" t="str">
            <v/>
          </cell>
          <cell r="AE1316" t="str">
            <v/>
          </cell>
          <cell r="AF1316" t="str">
            <v/>
          </cell>
          <cell r="AG1316">
            <v>2.1280000000000001</v>
          </cell>
          <cell r="AH1316">
            <v>4.2560000000000002</v>
          </cell>
          <cell r="AI1316">
            <v>2.1280000000000001</v>
          </cell>
          <cell r="AJ1316" t="str">
            <v/>
          </cell>
          <cell r="AK1316" t="str">
            <v/>
          </cell>
          <cell r="AL1316" t="str">
            <v/>
          </cell>
          <cell r="AM1316">
            <v>2</v>
          </cell>
          <cell r="AN1316">
            <v>3</v>
          </cell>
          <cell r="AO1316">
            <v>3</v>
          </cell>
          <cell r="AP1316" t="str">
            <v/>
          </cell>
          <cell r="AQ1316" t="str">
            <v/>
          </cell>
          <cell r="AR1316" t="str">
            <v/>
          </cell>
          <cell r="AS1316">
            <v>1120</v>
          </cell>
        </row>
        <row r="1317">
          <cell r="A1317" t="str">
            <v>0_12_6_Hell</v>
          </cell>
          <cell r="B1317">
            <v>0</v>
          </cell>
          <cell r="C1317">
            <v>12</v>
          </cell>
          <cell r="D1317">
            <v>6</v>
          </cell>
          <cell r="E1317">
            <v>33.300000000000004</v>
          </cell>
          <cell r="F1317" t="str">
            <v>Hell</v>
          </cell>
          <cell r="G1317" t="str">
            <v>困难关</v>
          </cell>
          <cell r="H1317">
            <v>1</v>
          </cell>
          <cell r="I1317">
            <v>1326.78</v>
          </cell>
          <cell r="J1317">
            <v>2.1280000000000001</v>
          </cell>
          <cell r="K1317">
            <v>1.2371484374999999</v>
          </cell>
          <cell r="L1317">
            <v>1072</v>
          </cell>
          <cell r="M1317">
            <v>180</v>
          </cell>
          <cell r="N1317">
            <v>80</v>
          </cell>
          <cell r="O1317" t="str">
            <v>骷髅1</v>
          </cell>
          <cell r="P1317" t="str">
            <v>麻痹蝎1</v>
          </cell>
          <cell r="Q1317" t="str">
            <v>蜘蛛2</v>
          </cell>
          <cell r="R1317" t="str">
            <v>火精灵1</v>
          </cell>
          <cell r="S1317" t="str">
            <v/>
          </cell>
          <cell r="T1317" t="str">
            <v/>
          </cell>
          <cell r="U1317">
            <v>11</v>
          </cell>
          <cell r="V1317">
            <v>11</v>
          </cell>
          <cell r="W1317">
            <v>11</v>
          </cell>
          <cell r="X1317">
            <v>5</v>
          </cell>
          <cell r="Y1317" t="str">
            <v>0</v>
          </cell>
          <cell r="Z1317" t="str">
            <v>0</v>
          </cell>
          <cell r="AA1317">
            <v>574</v>
          </cell>
          <cell r="AB1317">
            <v>574</v>
          </cell>
          <cell r="AC1317">
            <v>2295</v>
          </cell>
          <cell r="AD1317">
            <v>574</v>
          </cell>
          <cell r="AE1317" t="str">
            <v/>
          </cell>
          <cell r="AF1317" t="str">
            <v/>
          </cell>
          <cell r="AG1317">
            <v>2.1280000000000001</v>
          </cell>
          <cell r="AH1317">
            <v>2.1280000000000001</v>
          </cell>
          <cell r="AI1317">
            <v>4.2560000000000002</v>
          </cell>
          <cell r="AJ1317">
            <v>2.1280000000000001</v>
          </cell>
          <cell r="AK1317" t="str">
            <v/>
          </cell>
          <cell r="AL1317" t="str">
            <v/>
          </cell>
          <cell r="AM1317">
            <v>2</v>
          </cell>
          <cell r="AN1317">
            <v>2</v>
          </cell>
          <cell r="AO1317">
            <v>3</v>
          </cell>
          <cell r="AP1317">
            <v>2</v>
          </cell>
          <cell r="AQ1317" t="str">
            <v/>
          </cell>
          <cell r="AR1317" t="str">
            <v/>
          </cell>
          <cell r="AS1317">
            <v>1300</v>
          </cell>
        </row>
        <row r="1318">
          <cell r="A1318" t="str">
            <v>0_12_7_Hell</v>
          </cell>
          <cell r="B1318">
            <v>0</v>
          </cell>
          <cell r="C1318">
            <v>12</v>
          </cell>
          <cell r="D1318">
            <v>7</v>
          </cell>
          <cell r="E1318">
            <v>35.520000000000003</v>
          </cell>
          <cell r="F1318" t="str">
            <v>Hell</v>
          </cell>
          <cell r="G1318" t="str">
            <v>困难关</v>
          </cell>
          <cell r="H1318">
            <v>1</v>
          </cell>
          <cell r="I1318">
            <v>1678.32</v>
          </cell>
          <cell r="J1318">
            <v>2.1280000000000001</v>
          </cell>
          <cell r="K1318">
            <v>1.3746093749999999</v>
          </cell>
          <cell r="L1318">
            <v>1221</v>
          </cell>
          <cell r="M1318">
            <v>180</v>
          </cell>
          <cell r="N1318">
            <v>80</v>
          </cell>
          <cell r="O1318" t="str">
            <v>麻痹蝎1</v>
          </cell>
          <cell r="P1318" t="str">
            <v>蜘蛛2</v>
          </cell>
          <cell r="Q1318" t="str">
            <v>火精灵1</v>
          </cell>
          <cell r="R1318" t="str">
            <v>蝙蝠2</v>
          </cell>
          <cell r="S1318" t="str">
            <v/>
          </cell>
          <cell r="T1318" t="str">
            <v/>
          </cell>
          <cell r="U1318">
            <v>12</v>
          </cell>
          <cell r="V1318">
            <v>12</v>
          </cell>
          <cell r="W1318">
            <v>12</v>
          </cell>
          <cell r="X1318">
            <v>12</v>
          </cell>
          <cell r="Y1318" t="str">
            <v>0</v>
          </cell>
          <cell r="Z1318" t="str">
            <v>0</v>
          </cell>
          <cell r="AA1318">
            <v>488</v>
          </cell>
          <cell r="AB1318">
            <v>1954</v>
          </cell>
          <cell r="AC1318">
            <v>488</v>
          </cell>
          <cell r="AD1318">
            <v>1954</v>
          </cell>
          <cell r="AE1318" t="str">
            <v/>
          </cell>
          <cell r="AF1318" t="str">
            <v/>
          </cell>
          <cell r="AG1318">
            <v>2.1280000000000001</v>
          </cell>
          <cell r="AH1318">
            <v>4.2560000000000002</v>
          </cell>
          <cell r="AI1318">
            <v>2.1280000000000001</v>
          </cell>
          <cell r="AJ1318">
            <v>2.1280000000000001</v>
          </cell>
          <cell r="AK1318" t="str">
            <v/>
          </cell>
          <cell r="AL1318" t="str">
            <v/>
          </cell>
          <cell r="AM1318">
            <v>1</v>
          </cell>
          <cell r="AN1318">
            <v>2</v>
          </cell>
          <cell r="AO1318">
            <v>1</v>
          </cell>
          <cell r="AP1318">
            <v>2</v>
          </cell>
          <cell r="AQ1318" t="str">
            <v/>
          </cell>
          <cell r="AR1318" t="str">
            <v/>
          </cell>
          <cell r="AS1318">
            <v>1480</v>
          </cell>
        </row>
        <row r="1319">
          <cell r="A1319" t="str">
            <v>0_12_8_Hell</v>
          </cell>
          <cell r="B1319">
            <v>0</v>
          </cell>
          <cell r="C1319">
            <v>12</v>
          </cell>
          <cell r="D1319">
            <v>8</v>
          </cell>
          <cell r="E1319">
            <v>37.74</v>
          </cell>
          <cell r="F1319" t="str">
            <v>Hell</v>
          </cell>
          <cell r="G1319" t="str">
            <v>困难关</v>
          </cell>
          <cell r="H1319">
            <v>1</v>
          </cell>
          <cell r="I1319">
            <v>2070.6839999999997</v>
          </cell>
          <cell r="J1319">
            <v>2.1280000000000001</v>
          </cell>
          <cell r="K1319">
            <v>1.5120703124999999</v>
          </cell>
          <cell r="L1319">
            <v>1369</v>
          </cell>
          <cell r="M1319">
            <v>180</v>
          </cell>
          <cell r="N1319">
            <v>80</v>
          </cell>
          <cell r="O1319" t="str">
            <v>麻痹蝎1</v>
          </cell>
          <cell r="P1319" t="str">
            <v>蜘蛛2</v>
          </cell>
          <cell r="Q1319" t="str">
            <v>火精灵1</v>
          </cell>
          <cell r="R1319" t="str">
            <v>蝙蝠2</v>
          </cell>
          <cell r="S1319" t="str">
            <v>骷髅3</v>
          </cell>
          <cell r="T1319" t="str">
            <v/>
          </cell>
          <cell r="U1319">
            <v>12</v>
          </cell>
          <cell r="V1319">
            <v>12</v>
          </cell>
          <cell r="W1319">
            <v>12</v>
          </cell>
          <cell r="X1319">
            <v>18</v>
          </cell>
          <cell r="Y1319">
            <v>1</v>
          </cell>
          <cell r="Z1319" t="str">
            <v>0</v>
          </cell>
          <cell r="AA1319">
            <v>428</v>
          </cell>
          <cell r="AB1319">
            <v>1711</v>
          </cell>
          <cell r="AC1319">
            <v>428</v>
          </cell>
          <cell r="AD1319">
            <v>1711</v>
          </cell>
          <cell r="AE1319">
            <v>13690</v>
          </cell>
          <cell r="AF1319" t="str">
            <v/>
          </cell>
          <cell r="AG1319">
            <v>2.1280000000000001</v>
          </cell>
          <cell r="AH1319">
            <v>4.2560000000000002</v>
          </cell>
          <cell r="AI1319">
            <v>2.1280000000000001</v>
          </cell>
          <cell r="AJ1319">
            <v>2.1280000000000001</v>
          </cell>
          <cell r="AK1319">
            <v>1.0640000000000001</v>
          </cell>
          <cell r="AL1319" t="str">
            <v/>
          </cell>
          <cell r="AM1319">
            <v>1</v>
          </cell>
          <cell r="AN1319">
            <v>2</v>
          </cell>
          <cell r="AO1319">
            <v>1</v>
          </cell>
          <cell r="AP1319">
            <v>2</v>
          </cell>
          <cell r="AQ1319">
            <v>4</v>
          </cell>
          <cell r="AR1319" t="str">
            <v/>
          </cell>
          <cell r="AS1319">
            <v>1660</v>
          </cell>
        </row>
        <row r="1320">
          <cell r="A1320" t="str">
            <v>0_12_9_Hell</v>
          </cell>
          <cell r="B1320">
            <v>0</v>
          </cell>
          <cell r="C1320">
            <v>12</v>
          </cell>
          <cell r="D1320">
            <v>9</v>
          </cell>
          <cell r="E1320">
            <v>39.960000000000008</v>
          </cell>
          <cell r="F1320" t="str">
            <v>Hell</v>
          </cell>
          <cell r="G1320" t="str">
            <v>困难关</v>
          </cell>
          <cell r="H1320">
            <v>1</v>
          </cell>
          <cell r="I1320">
            <v>2503.8720000000003</v>
          </cell>
          <cell r="J1320">
            <v>2.1280000000000001</v>
          </cell>
          <cell r="K1320">
            <v>1.6495312499999999</v>
          </cell>
          <cell r="L1320">
            <v>1518</v>
          </cell>
          <cell r="M1320">
            <v>180</v>
          </cell>
          <cell r="N1320">
            <v>80</v>
          </cell>
          <cell r="O1320" t="str">
            <v/>
          </cell>
          <cell r="P1320" t="str">
            <v/>
          </cell>
          <cell r="Q1320" t="str">
            <v/>
          </cell>
          <cell r="R1320" t="str">
            <v/>
          </cell>
          <cell r="S1320" t="str">
            <v/>
          </cell>
          <cell r="T1320" t="str">
            <v/>
          </cell>
          <cell r="U1320" t="str">
            <v>0</v>
          </cell>
          <cell r="V1320" t="str">
            <v>0</v>
          </cell>
          <cell r="W1320" t="str">
            <v>0</v>
          </cell>
          <cell r="X1320" t="str">
            <v>0</v>
          </cell>
          <cell r="Y1320" t="str">
            <v>0</v>
          </cell>
          <cell r="Z1320" t="str">
            <v>0</v>
          </cell>
          <cell r="AA1320" t="str">
            <v/>
          </cell>
          <cell r="AB1320" t="str">
            <v/>
          </cell>
          <cell r="AC1320" t="str">
            <v/>
          </cell>
          <cell r="AD1320" t="str">
            <v/>
          </cell>
          <cell r="AE1320" t="str">
            <v/>
          </cell>
          <cell r="AF1320" t="str">
            <v/>
          </cell>
          <cell r="AG1320" t="str">
            <v/>
          </cell>
          <cell r="AH1320" t="str">
            <v/>
          </cell>
          <cell r="AI1320" t="str">
            <v/>
          </cell>
          <cell r="AJ1320" t="str">
            <v/>
          </cell>
          <cell r="AK1320" t="str">
            <v/>
          </cell>
          <cell r="AL1320" t="str">
            <v/>
          </cell>
          <cell r="AM1320" t="str">
            <v/>
          </cell>
          <cell r="AN1320" t="str">
            <v/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>
            <v>1840</v>
          </cell>
        </row>
        <row r="1321">
          <cell r="A1321" t="str">
            <v>0_12_10_Hell</v>
          </cell>
          <cell r="B1321">
            <v>0</v>
          </cell>
          <cell r="C1321">
            <v>12</v>
          </cell>
          <cell r="D1321">
            <v>10</v>
          </cell>
          <cell r="E1321">
            <v>42.180000000000007</v>
          </cell>
          <cell r="F1321" t="str">
            <v>Hell</v>
          </cell>
          <cell r="G1321" t="str">
            <v>困难关</v>
          </cell>
          <cell r="H1321">
            <v>1</v>
          </cell>
          <cell r="I1321">
            <v>2977.884</v>
          </cell>
          <cell r="J1321">
            <v>2.1280000000000001</v>
          </cell>
          <cell r="K1321">
            <v>1.7869921874999999</v>
          </cell>
          <cell r="L1321">
            <v>1666</v>
          </cell>
          <cell r="M1321">
            <v>180</v>
          </cell>
          <cell r="N1321">
            <v>80</v>
          </cell>
          <cell r="O1321" t="str">
            <v/>
          </cell>
          <cell r="P1321" t="str">
            <v/>
          </cell>
          <cell r="Q1321" t="str">
            <v/>
          </cell>
          <cell r="R1321" t="str">
            <v/>
          </cell>
          <cell r="S1321" t="str">
            <v/>
          </cell>
          <cell r="T1321" t="str">
            <v/>
          </cell>
          <cell r="U1321" t="str">
            <v>0</v>
          </cell>
          <cell r="V1321" t="str">
            <v>0</v>
          </cell>
          <cell r="W1321" t="str">
            <v>0</v>
          </cell>
          <cell r="X1321" t="str">
            <v>0</v>
          </cell>
          <cell r="Y1321" t="str">
            <v>0</v>
          </cell>
          <cell r="Z1321" t="str">
            <v>0</v>
          </cell>
          <cell r="AA1321" t="str">
            <v/>
          </cell>
          <cell r="AB1321" t="str">
            <v/>
          </cell>
          <cell r="AC1321" t="str">
            <v/>
          </cell>
          <cell r="AD1321" t="str">
            <v/>
          </cell>
          <cell r="AE1321" t="str">
            <v/>
          </cell>
          <cell r="AF1321" t="str">
            <v/>
          </cell>
          <cell r="AG1321" t="str">
            <v/>
          </cell>
          <cell r="AH1321" t="str">
            <v/>
          </cell>
          <cell r="AI1321" t="str">
            <v/>
          </cell>
          <cell r="AJ1321" t="str">
            <v/>
          </cell>
          <cell r="AK1321" t="str">
            <v/>
          </cell>
          <cell r="AL1321" t="str">
            <v/>
          </cell>
          <cell r="AM1321" t="str">
            <v/>
          </cell>
          <cell r="AN1321" t="str">
            <v/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>
            <v>2020</v>
          </cell>
        </row>
        <row r="1322">
          <cell r="A1322" t="str">
            <v>0_13_1_Hell</v>
          </cell>
          <cell r="B1322">
            <v>0</v>
          </cell>
          <cell r="C1322">
            <v>13</v>
          </cell>
          <cell r="D1322">
            <v>1</v>
          </cell>
          <cell r="E1322">
            <v>22.400000000000002</v>
          </cell>
          <cell r="F1322" t="str">
            <v>Hell</v>
          </cell>
          <cell r="G1322" t="str">
            <v>标准关</v>
          </cell>
          <cell r="H1322">
            <v>1</v>
          </cell>
          <cell r="I1322">
            <v>139.85999999999999</v>
          </cell>
          <cell r="J1322">
            <v>2.1760000000000002</v>
          </cell>
          <cell r="K1322">
            <v>0.56062499999999993</v>
          </cell>
          <cell r="L1322">
            <v>249</v>
          </cell>
          <cell r="M1322">
            <v>180</v>
          </cell>
          <cell r="N1322">
            <v>80</v>
          </cell>
          <cell r="O1322" t="str">
            <v>蛋2</v>
          </cell>
          <cell r="P1322" t="str">
            <v/>
          </cell>
          <cell r="Q1322" t="str">
            <v/>
          </cell>
          <cell r="R1322" t="str">
            <v/>
          </cell>
          <cell r="S1322" t="str">
            <v/>
          </cell>
          <cell r="T1322" t="str">
            <v/>
          </cell>
          <cell r="U1322">
            <v>12</v>
          </cell>
          <cell r="V1322" t="str">
            <v>0</v>
          </cell>
          <cell r="W1322" t="str">
            <v>0</v>
          </cell>
          <cell r="X1322" t="str">
            <v>0</v>
          </cell>
          <cell r="Y1322" t="str">
            <v>0</v>
          </cell>
          <cell r="Z1322" t="str">
            <v>0</v>
          </cell>
          <cell r="AA1322">
            <v>249</v>
          </cell>
          <cell r="AB1322" t="str">
            <v/>
          </cell>
          <cell r="AC1322" t="str">
            <v/>
          </cell>
          <cell r="AD1322" t="str">
            <v/>
          </cell>
          <cell r="AE1322" t="str">
            <v/>
          </cell>
          <cell r="AF1322" t="str">
            <v/>
          </cell>
          <cell r="AG1322">
            <v>2.1760000000000002</v>
          </cell>
          <cell r="AH1322" t="str">
            <v/>
          </cell>
          <cell r="AI1322" t="str">
            <v/>
          </cell>
          <cell r="AJ1322" t="str">
            <v/>
          </cell>
          <cell r="AK1322" t="str">
            <v/>
          </cell>
          <cell r="AL1322" t="str">
            <v/>
          </cell>
          <cell r="AM1322">
            <v>7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>
            <v>300</v>
          </cell>
        </row>
        <row r="1323">
          <cell r="A1323" t="str">
            <v>0_13_2_Hell</v>
          </cell>
          <cell r="B1323">
            <v>0</v>
          </cell>
          <cell r="C1323">
            <v>13</v>
          </cell>
          <cell r="D1323">
            <v>2</v>
          </cell>
          <cell r="E1323">
            <v>24.640000000000004</v>
          </cell>
          <cell r="F1323" t="str">
            <v>Hell</v>
          </cell>
          <cell r="G1323" t="str">
            <v>标准关</v>
          </cell>
          <cell r="H1323">
            <v>1</v>
          </cell>
          <cell r="I1323">
            <v>300.69900000000007</v>
          </cell>
          <cell r="J1323">
            <v>2.1760000000000002</v>
          </cell>
          <cell r="K1323">
            <v>0.70078124999999991</v>
          </cell>
          <cell r="L1323">
            <v>429</v>
          </cell>
          <cell r="M1323">
            <v>180</v>
          </cell>
          <cell r="N1323">
            <v>80</v>
          </cell>
          <cell r="O1323" t="str">
            <v>蛋2</v>
          </cell>
          <cell r="P1323" t="str">
            <v>蜘蛛2</v>
          </cell>
          <cell r="Q1323" t="str">
            <v/>
          </cell>
          <cell r="R1323" t="str">
            <v/>
          </cell>
          <cell r="S1323" t="str">
            <v/>
          </cell>
          <cell r="T1323" t="str">
            <v/>
          </cell>
          <cell r="U1323">
            <v>5</v>
          </cell>
          <cell r="V1323">
            <v>11</v>
          </cell>
          <cell r="W1323" t="str">
            <v>0</v>
          </cell>
          <cell r="X1323" t="str">
            <v>0</v>
          </cell>
          <cell r="Y1323" t="str">
            <v>0</v>
          </cell>
          <cell r="Z1323" t="str">
            <v>0</v>
          </cell>
          <cell r="AA1323">
            <v>429</v>
          </cell>
          <cell r="AB1323">
            <v>429</v>
          </cell>
          <cell r="AC1323" t="str">
            <v/>
          </cell>
          <cell r="AD1323" t="str">
            <v/>
          </cell>
          <cell r="AE1323" t="str">
            <v/>
          </cell>
          <cell r="AF1323" t="str">
            <v/>
          </cell>
          <cell r="AG1323">
            <v>2.1760000000000002</v>
          </cell>
          <cell r="AH1323">
            <v>4.3520000000000003</v>
          </cell>
          <cell r="AI1323" t="str">
            <v/>
          </cell>
          <cell r="AJ1323" t="str">
            <v/>
          </cell>
          <cell r="AK1323" t="str">
            <v/>
          </cell>
          <cell r="AL1323" t="str">
            <v/>
          </cell>
          <cell r="AM1323">
            <v>5</v>
          </cell>
          <cell r="AN1323">
            <v>5</v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>
            <v>516</v>
          </cell>
        </row>
        <row r="1324">
          <cell r="A1324" t="str">
            <v>0_13_3_Hell</v>
          </cell>
          <cell r="B1324">
            <v>0</v>
          </cell>
          <cell r="C1324">
            <v>13</v>
          </cell>
          <cell r="D1324">
            <v>3</v>
          </cell>
          <cell r="E1324">
            <v>26.880000000000003</v>
          </cell>
          <cell r="F1324" t="str">
            <v>Hell</v>
          </cell>
          <cell r="G1324" t="str">
            <v>标准关</v>
          </cell>
          <cell r="H1324">
            <v>1</v>
          </cell>
          <cell r="I1324">
            <v>511.88760000000002</v>
          </cell>
          <cell r="J1324">
            <v>2.1760000000000002</v>
          </cell>
          <cell r="K1324">
            <v>0.84093749999999989</v>
          </cell>
          <cell r="L1324">
            <v>609</v>
          </cell>
          <cell r="M1324">
            <v>180</v>
          </cell>
          <cell r="N1324">
            <v>80</v>
          </cell>
          <cell r="O1324" t="str">
            <v>蜘蛛2</v>
          </cell>
          <cell r="P1324" t="str">
            <v>火精灵1</v>
          </cell>
          <cell r="Q1324" t="str">
            <v/>
          </cell>
          <cell r="R1324" t="str">
            <v/>
          </cell>
          <cell r="S1324" t="str">
            <v/>
          </cell>
          <cell r="T1324" t="str">
            <v/>
          </cell>
          <cell r="U1324">
            <v>11</v>
          </cell>
          <cell r="V1324">
            <v>11</v>
          </cell>
          <cell r="W1324" t="str">
            <v>0</v>
          </cell>
          <cell r="X1324" t="str">
            <v>0</v>
          </cell>
          <cell r="Y1324" t="str">
            <v>0</v>
          </cell>
          <cell r="Z1324" t="str">
            <v>0</v>
          </cell>
          <cell r="AA1324">
            <v>974</v>
          </cell>
          <cell r="AB1324">
            <v>244</v>
          </cell>
          <cell r="AC1324" t="str">
            <v/>
          </cell>
          <cell r="AD1324" t="str">
            <v/>
          </cell>
          <cell r="AE1324" t="str">
            <v/>
          </cell>
          <cell r="AF1324" t="str">
            <v/>
          </cell>
          <cell r="AG1324">
            <v>4.3520000000000003</v>
          </cell>
          <cell r="AH1324">
            <v>2.1760000000000002</v>
          </cell>
          <cell r="AI1324" t="str">
            <v/>
          </cell>
          <cell r="AJ1324" t="str">
            <v/>
          </cell>
          <cell r="AK1324" t="str">
            <v/>
          </cell>
          <cell r="AL1324" t="str">
            <v/>
          </cell>
          <cell r="AM1324">
            <v>5</v>
          </cell>
          <cell r="AN1324">
            <v>2</v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>
            <v>732</v>
          </cell>
        </row>
        <row r="1325">
          <cell r="A1325" t="str">
            <v>0_13_4_Hell</v>
          </cell>
          <cell r="B1325">
            <v>0</v>
          </cell>
          <cell r="C1325">
            <v>13</v>
          </cell>
          <cell r="D1325">
            <v>4</v>
          </cell>
          <cell r="E1325">
            <v>29.120000000000005</v>
          </cell>
          <cell r="F1325" t="str">
            <v>Hell</v>
          </cell>
          <cell r="G1325" t="str">
            <v>标准关</v>
          </cell>
          <cell r="H1325">
            <v>1</v>
          </cell>
          <cell r="I1325">
            <v>766.89899999999989</v>
          </cell>
          <cell r="J1325">
            <v>2.1760000000000002</v>
          </cell>
          <cell r="K1325">
            <v>0.98109374999999988</v>
          </cell>
          <cell r="L1325">
            <v>782</v>
          </cell>
          <cell r="M1325">
            <v>180</v>
          </cell>
          <cell r="N1325">
            <v>80</v>
          </cell>
          <cell r="O1325" t="str">
            <v>蜘蛛2</v>
          </cell>
          <cell r="P1325" t="str">
            <v>火精灵1</v>
          </cell>
          <cell r="Q1325" t="str">
            <v>蝙蝠2</v>
          </cell>
          <cell r="R1325" t="str">
            <v/>
          </cell>
          <cell r="S1325" t="str">
            <v/>
          </cell>
          <cell r="T1325" t="str">
            <v/>
          </cell>
          <cell r="U1325">
            <v>11</v>
          </cell>
          <cell r="V1325">
            <v>11</v>
          </cell>
          <cell r="W1325">
            <v>5</v>
          </cell>
          <cell r="X1325" t="str">
            <v>0</v>
          </cell>
          <cell r="Y1325" t="str">
            <v>0</v>
          </cell>
          <cell r="Z1325" t="str">
            <v>0</v>
          </cell>
          <cell r="AA1325">
            <v>1126</v>
          </cell>
          <cell r="AB1325">
            <v>282</v>
          </cell>
          <cell r="AC1325">
            <v>1126</v>
          </cell>
          <cell r="AD1325" t="str">
            <v/>
          </cell>
          <cell r="AE1325" t="str">
            <v/>
          </cell>
          <cell r="AF1325" t="str">
            <v/>
          </cell>
          <cell r="AG1325">
            <v>4.3520000000000003</v>
          </cell>
          <cell r="AH1325">
            <v>2.1760000000000002</v>
          </cell>
          <cell r="AI1325">
            <v>2.1760000000000002</v>
          </cell>
          <cell r="AJ1325" t="str">
            <v/>
          </cell>
          <cell r="AK1325" t="str">
            <v/>
          </cell>
          <cell r="AL1325" t="str">
            <v/>
          </cell>
          <cell r="AM1325">
            <v>4</v>
          </cell>
          <cell r="AN1325">
            <v>2</v>
          </cell>
          <cell r="AO1325">
            <v>4</v>
          </cell>
          <cell r="AP1325" t="str">
            <v/>
          </cell>
          <cell r="AQ1325" t="str">
            <v/>
          </cell>
          <cell r="AR1325" t="str">
            <v/>
          </cell>
          <cell r="AS1325">
            <v>940</v>
          </cell>
        </row>
        <row r="1326">
          <cell r="A1326" t="str">
            <v>0_13_5_Hell</v>
          </cell>
          <cell r="B1326">
            <v>0</v>
          </cell>
          <cell r="C1326">
            <v>13</v>
          </cell>
          <cell r="D1326">
            <v>5</v>
          </cell>
          <cell r="E1326">
            <v>31.36</v>
          </cell>
          <cell r="F1326" t="str">
            <v>Hell</v>
          </cell>
          <cell r="G1326" t="str">
            <v>标准关</v>
          </cell>
          <cell r="H1326">
            <v>1</v>
          </cell>
          <cell r="I1326">
            <v>1044.288</v>
          </cell>
          <cell r="J1326">
            <v>2.1760000000000002</v>
          </cell>
          <cell r="K1326">
            <v>1.1212499999999999</v>
          </cell>
          <cell r="L1326">
            <v>931</v>
          </cell>
          <cell r="M1326">
            <v>180</v>
          </cell>
          <cell r="N1326">
            <v>80</v>
          </cell>
          <cell r="O1326" t="str">
            <v>火精灵1</v>
          </cell>
          <cell r="P1326" t="str">
            <v>蝙蝠2</v>
          </cell>
          <cell r="Q1326" t="str">
            <v>蛋2</v>
          </cell>
          <cell r="R1326" t="str">
            <v/>
          </cell>
          <cell r="S1326" t="str">
            <v/>
          </cell>
          <cell r="T1326" t="str">
            <v/>
          </cell>
          <cell r="U1326">
            <v>14</v>
          </cell>
          <cell r="V1326">
            <v>14</v>
          </cell>
          <cell r="W1326">
            <v>7</v>
          </cell>
          <cell r="X1326" t="str">
            <v>0</v>
          </cell>
          <cell r="Y1326" t="str">
            <v>0</v>
          </cell>
          <cell r="Z1326" t="str">
            <v>0</v>
          </cell>
          <cell r="AA1326">
            <v>333</v>
          </cell>
          <cell r="AB1326">
            <v>1330</v>
          </cell>
          <cell r="AC1326">
            <v>1330</v>
          </cell>
          <cell r="AD1326" t="str">
            <v/>
          </cell>
          <cell r="AE1326" t="str">
            <v/>
          </cell>
          <cell r="AF1326" t="str">
            <v/>
          </cell>
          <cell r="AG1326">
            <v>2.1760000000000002</v>
          </cell>
          <cell r="AH1326">
            <v>2.1760000000000002</v>
          </cell>
          <cell r="AI1326">
            <v>2.1760000000000002</v>
          </cell>
          <cell r="AJ1326" t="str">
            <v/>
          </cell>
          <cell r="AK1326" t="str">
            <v/>
          </cell>
          <cell r="AL1326" t="str">
            <v/>
          </cell>
          <cell r="AM1326">
            <v>1</v>
          </cell>
          <cell r="AN1326">
            <v>3</v>
          </cell>
          <cell r="AO1326">
            <v>3</v>
          </cell>
          <cell r="AP1326" t="str">
            <v/>
          </cell>
          <cell r="AQ1326" t="str">
            <v/>
          </cell>
          <cell r="AR1326" t="str">
            <v/>
          </cell>
          <cell r="AS1326">
            <v>1120</v>
          </cell>
        </row>
        <row r="1327">
          <cell r="A1327" t="str">
            <v>0_13_6_Hell</v>
          </cell>
          <cell r="B1327">
            <v>0</v>
          </cell>
          <cell r="C1327">
            <v>13</v>
          </cell>
          <cell r="D1327">
            <v>6</v>
          </cell>
          <cell r="E1327">
            <v>33.6</v>
          </cell>
          <cell r="F1327" t="str">
            <v>Hell</v>
          </cell>
          <cell r="G1327" t="str">
            <v>标准关</v>
          </cell>
          <cell r="H1327">
            <v>1</v>
          </cell>
          <cell r="I1327">
            <v>1363.6349999999998</v>
          </cell>
          <cell r="J1327">
            <v>2.1760000000000002</v>
          </cell>
          <cell r="K1327">
            <v>1.2614062499999998</v>
          </cell>
          <cell r="L1327">
            <v>1081</v>
          </cell>
          <cell r="M1327">
            <v>180</v>
          </cell>
          <cell r="N1327">
            <v>80</v>
          </cell>
          <cell r="O1327" t="str">
            <v>蜘蛛2</v>
          </cell>
          <cell r="P1327" t="str">
            <v>火精灵1</v>
          </cell>
          <cell r="Q1327" t="str">
            <v>蝙蝠2</v>
          </cell>
          <cell r="R1327" t="str">
            <v>蛋2</v>
          </cell>
          <cell r="S1327" t="str">
            <v/>
          </cell>
          <cell r="T1327" t="str">
            <v/>
          </cell>
          <cell r="U1327">
            <v>8</v>
          </cell>
          <cell r="V1327">
            <v>8</v>
          </cell>
          <cell r="W1327">
            <v>8</v>
          </cell>
          <cell r="X1327">
            <v>16</v>
          </cell>
          <cell r="Y1327" t="str">
            <v>0</v>
          </cell>
          <cell r="Z1327" t="str">
            <v>0</v>
          </cell>
          <cell r="AA1327">
            <v>1272</v>
          </cell>
          <cell r="AB1327">
            <v>318</v>
          </cell>
          <cell r="AC1327">
            <v>1272</v>
          </cell>
          <cell r="AD1327">
            <v>1272</v>
          </cell>
          <cell r="AE1327" t="str">
            <v/>
          </cell>
          <cell r="AF1327" t="str">
            <v/>
          </cell>
          <cell r="AG1327">
            <v>4.3520000000000003</v>
          </cell>
          <cell r="AH1327">
            <v>2.1760000000000002</v>
          </cell>
          <cell r="AI1327">
            <v>2.1760000000000002</v>
          </cell>
          <cell r="AJ1327">
            <v>2.1760000000000002</v>
          </cell>
          <cell r="AK1327" t="str">
            <v/>
          </cell>
          <cell r="AL1327" t="str">
            <v/>
          </cell>
          <cell r="AM1327">
            <v>2</v>
          </cell>
          <cell r="AN1327">
            <v>1</v>
          </cell>
          <cell r="AO1327">
            <v>2</v>
          </cell>
          <cell r="AP1327">
            <v>2</v>
          </cell>
          <cell r="AQ1327" t="str">
            <v/>
          </cell>
          <cell r="AR1327" t="str">
            <v/>
          </cell>
          <cell r="AS1327">
            <v>1300</v>
          </cell>
        </row>
        <row r="1328">
          <cell r="A1328" t="str">
            <v>0_13_7_Hell</v>
          </cell>
          <cell r="B1328">
            <v>0</v>
          </cell>
          <cell r="C1328">
            <v>13</v>
          </cell>
          <cell r="D1328">
            <v>7</v>
          </cell>
          <cell r="E1328">
            <v>35.840000000000003</v>
          </cell>
          <cell r="F1328" t="str">
            <v>Hell</v>
          </cell>
          <cell r="G1328" t="str">
            <v>标准关</v>
          </cell>
          <cell r="H1328">
            <v>1</v>
          </cell>
          <cell r="I1328">
            <v>1724.94</v>
          </cell>
          <cell r="J1328">
            <v>2.1760000000000002</v>
          </cell>
          <cell r="K1328">
            <v>1.4015624999999998</v>
          </cell>
          <cell r="L1328">
            <v>1231</v>
          </cell>
          <cell r="M1328">
            <v>180</v>
          </cell>
          <cell r="N1328">
            <v>80</v>
          </cell>
          <cell r="O1328" t="str">
            <v/>
          </cell>
          <cell r="P1328" t="str">
            <v/>
          </cell>
          <cell r="Q1328" t="str">
            <v/>
          </cell>
          <cell r="R1328" t="str">
            <v/>
          </cell>
          <cell r="S1328" t="str">
            <v/>
          </cell>
          <cell r="T1328" t="str">
            <v/>
          </cell>
          <cell r="U1328" t="str">
            <v>0</v>
          </cell>
          <cell r="V1328" t="str">
            <v>0</v>
          </cell>
          <cell r="W1328" t="str">
            <v>0</v>
          </cell>
          <cell r="X1328" t="str">
            <v>0</v>
          </cell>
          <cell r="Y1328" t="str">
            <v>0</v>
          </cell>
          <cell r="Z1328" t="str">
            <v>0</v>
          </cell>
          <cell r="AA1328" t="str">
            <v/>
          </cell>
          <cell r="AB1328" t="str">
            <v/>
          </cell>
          <cell r="AC1328" t="str">
            <v/>
          </cell>
          <cell r="AD1328" t="str">
            <v/>
          </cell>
          <cell r="AE1328" t="str">
            <v/>
          </cell>
          <cell r="AF1328" t="str">
            <v/>
          </cell>
          <cell r="AG1328" t="str">
            <v/>
          </cell>
          <cell r="AH1328" t="str">
            <v/>
          </cell>
          <cell r="AI1328" t="str">
            <v/>
          </cell>
          <cell r="AJ1328" t="str">
            <v/>
          </cell>
          <cell r="AK1328" t="str">
            <v/>
          </cell>
          <cell r="AL1328" t="str">
            <v/>
          </cell>
          <cell r="AM1328" t="str">
            <v/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>
            <v>1480</v>
          </cell>
        </row>
        <row r="1329">
          <cell r="A1329" t="str">
            <v>0_13_8_Hell</v>
          </cell>
          <cell r="B1329">
            <v>0</v>
          </cell>
          <cell r="C1329">
            <v>13</v>
          </cell>
          <cell r="D1329">
            <v>8</v>
          </cell>
          <cell r="E1329">
            <v>38.080000000000005</v>
          </cell>
          <cell r="F1329" t="str">
            <v>Hell</v>
          </cell>
          <cell r="G1329" t="str">
            <v>标准关</v>
          </cell>
          <cell r="H1329">
            <v>1</v>
          </cell>
          <cell r="I1329">
            <v>2128.203</v>
          </cell>
          <cell r="J1329">
            <v>2.1760000000000002</v>
          </cell>
          <cell r="K1329">
            <v>1.5417187499999998</v>
          </cell>
          <cell r="L1329">
            <v>1380</v>
          </cell>
          <cell r="M1329">
            <v>180</v>
          </cell>
          <cell r="N1329">
            <v>80</v>
          </cell>
          <cell r="O1329" t="str">
            <v/>
          </cell>
          <cell r="P1329" t="str">
            <v/>
          </cell>
          <cell r="Q1329" t="str">
            <v/>
          </cell>
          <cell r="R1329" t="str">
            <v/>
          </cell>
          <cell r="S1329" t="str">
            <v/>
          </cell>
          <cell r="T1329" t="str">
            <v/>
          </cell>
          <cell r="U1329" t="str">
            <v>0</v>
          </cell>
          <cell r="V1329" t="str">
            <v>0</v>
          </cell>
          <cell r="W1329" t="str">
            <v>0</v>
          </cell>
          <cell r="X1329" t="str">
            <v>0</v>
          </cell>
          <cell r="Y1329" t="str">
            <v>0</v>
          </cell>
          <cell r="Z1329" t="str">
            <v>0</v>
          </cell>
          <cell r="AA1329" t="str">
            <v/>
          </cell>
          <cell r="AB1329" t="str">
            <v/>
          </cell>
          <cell r="AC1329" t="str">
            <v/>
          </cell>
          <cell r="AD1329" t="str">
            <v/>
          </cell>
          <cell r="AE1329" t="str">
            <v/>
          </cell>
          <cell r="AF1329" t="str">
            <v/>
          </cell>
          <cell r="AG1329" t="str">
            <v/>
          </cell>
          <cell r="AH1329" t="str">
            <v/>
          </cell>
          <cell r="AI1329" t="str">
            <v/>
          </cell>
          <cell r="AJ1329" t="str">
            <v/>
          </cell>
          <cell r="AK1329" t="str">
            <v/>
          </cell>
          <cell r="AL1329" t="str">
            <v/>
          </cell>
          <cell r="AM1329" t="str">
            <v/>
          </cell>
          <cell r="AN1329" t="str">
            <v/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>
            <v>1660</v>
          </cell>
        </row>
        <row r="1330">
          <cell r="A1330" t="str">
            <v>0_13_9_Hell</v>
          </cell>
          <cell r="B1330">
            <v>0</v>
          </cell>
          <cell r="C1330">
            <v>13</v>
          </cell>
          <cell r="D1330">
            <v>9</v>
          </cell>
          <cell r="E1330">
            <v>40.320000000000007</v>
          </cell>
          <cell r="F1330" t="str">
            <v>Hell</v>
          </cell>
          <cell r="G1330" t="str">
            <v>标准关</v>
          </cell>
          <cell r="H1330">
            <v>1</v>
          </cell>
          <cell r="I1330">
            <v>2573.424</v>
          </cell>
          <cell r="J1330">
            <v>2.1760000000000002</v>
          </cell>
          <cell r="K1330">
            <v>1.6818749999999998</v>
          </cell>
          <cell r="L1330">
            <v>1530</v>
          </cell>
          <cell r="M1330">
            <v>180</v>
          </cell>
          <cell r="N1330">
            <v>80</v>
          </cell>
          <cell r="O1330" t="str">
            <v/>
          </cell>
          <cell r="P1330" t="str">
            <v/>
          </cell>
          <cell r="Q1330" t="str">
            <v/>
          </cell>
          <cell r="R1330" t="str">
            <v/>
          </cell>
          <cell r="S1330" t="str">
            <v/>
          </cell>
          <cell r="T1330" t="str">
            <v/>
          </cell>
          <cell r="U1330" t="str">
            <v>0</v>
          </cell>
          <cell r="V1330" t="str">
            <v>0</v>
          </cell>
          <cell r="W1330" t="str">
            <v>0</v>
          </cell>
          <cell r="X1330" t="str">
            <v>0</v>
          </cell>
          <cell r="Y1330" t="str">
            <v>0</v>
          </cell>
          <cell r="Z1330" t="str">
            <v>0</v>
          </cell>
          <cell r="AA1330" t="str">
            <v/>
          </cell>
          <cell r="AB1330" t="str">
            <v/>
          </cell>
          <cell r="AC1330" t="str">
            <v/>
          </cell>
          <cell r="AD1330" t="str">
            <v/>
          </cell>
          <cell r="AE1330" t="str">
            <v/>
          </cell>
          <cell r="AF1330" t="str">
            <v/>
          </cell>
          <cell r="AG1330" t="str">
            <v/>
          </cell>
          <cell r="AH1330" t="str">
            <v/>
          </cell>
          <cell r="AI1330" t="str">
            <v/>
          </cell>
          <cell r="AJ1330" t="str">
            <v/>
          </cell>
          <cell r="AK1330" t="str">
            <v/>
          </cell>
          <cell r="AL1330" t="str">
            <v/>
          </cell>
          <cell r="AM1330" t="str">
            <v/>
          </cell>
          <cell r="AN1330" t="str">
            <v/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>
            <v>1840</v>
          </cell>
        </row>
        <row r="1331">
          <cell r="A1331" t="str">
            <v>0_13_10_Hell</v>
          </cell>
          <cell r="B1331">
            <v>0</v>
          </cell>
          <cell r="C1331">
            <v>13</v>
          </cell>
          <cell r="D1331">
            <v>10</v>
          </cell>
          <cell r="E1331">
            <v>42.56</v>
          </cell>
          <cell r="F1331" t="str">
            <v>Hell</v>
          </cell>
          <cell r="G1331" t="str">
            <v>标准关</v>
          </cell>
          <cell r="H1331">
            <v>1</v>
          </cell>
          <cell r="I1331">
            <v>3060.6029999999996</v>
          </cell>
          <cell r="J1331">
            <v>2.1760000000000002</v>
          </cell>
          <cell r="K1331">
            <v>1.8220312499999998</v>
          </cell>
          <cell r="L1331">
            <v>1680</v>
          </cell>
          <cell r="M1331">
            <v>180</v>
          </cell>
          <cell r="N1331">
            <v>80</v>
          </cell>
          <cell r="O1331" t="str">
            <v/>
          </cell>
          <cell r="P1331" t="str">
            <v/>
          </cell>
          <cell r="Q1331" t="str">
            <v/>
          </cell>
          <cell r="R1331" t="str">
            <v/>
          </cell>
          <cell r="S1331" t="str">
            <v/>
          </cell>
          <cell r="T1331" t="str">
            <v/>
          </cell>
          <cell r="U1331" t="str">
            <v>0</v>
          </cell>
          <cell r="V1331" t="str">
            <v>0</v>
          </cell>
          <cell r="W1331" t="str">
            <v>0</v>
          </cell>
          <cell r="X1331" t="str">
            <v>0</v>
          </cell>
          <cell r="Y1331" t="str">
            <v>0</v>
          </cell>
          <cell r="Z1331" t="str">
            <v>0</v>
          </cell>
          <cell r="AA1331" t="str">
            <v/>
          </cell>
          <cell r="AB1331" t="str">
            <v/>
          </cell>
          <cell r="AC1331" t="str">
            <v/>
          </cell>
          <cell r="AD1331" t="str">
            <v/>
          </cell>
          <cell r="AE1331" t="str">
            <v/>
          </cell>
          <cell r="AF1331" t="str">
            <v/>
          </cell>
          <cell r="AG1331" t="str">
            <v/>
          </cell>
          <cell r="AH1331" t="str">
            <v/>
          </cell>
          <cell r="AI1331" t="str">
            <v/>
          </cell>
          <cell r="AJ1331" t="str">
            <v/>
          </cell>
          <cell r="AK1331" t="str">
            <v/>
          </cell>
          <cell r="AL1331" t="str">
            <v/>
          </cell>
          <cell r="AM1331" t="str">
            <v/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>
            <v>2020</v>
          </cell>
        </row>
        <row r="1332">
          <cell r="A1332" t="str">
            <v>0_14_1_Hell</v>
          </cell>
          <cell r="B1332">
            <v>0</v>
          </cell>
          <cell r="C1332">
            <v>14</v>
          </cell>
          <cell r="D1332">
            <v>1</v>
          </cell>
          <cell r="E1332">
            <v>22.599999999999998</v>
          </cell>
          <cell r="F1332" t="str">
            <v>Hell</v>
          </cell>
          <cell r="G1332" t="str">
            <v>标准关</v>
          </cell>
          <cell r="H1332">
            <v>1</v>
          </cell>
          <cell r="I1332">
            <v>143.64000000000001</v>
          </cell>
          <cell r="J1332">
            <v>2.2239999999999998</v>
          </cell>
          <cell r="K1332">
            <v>0.57140624999999989</v>
          </cell>
          <cell r="L1332">
            <v>251</v>
          </cell>
          <cell r="M1332">
            <v>180</v>
          </cell>
          <cell r="N1332">
            <v>80</v>
          </cell>
          <cell r="O1332" t="str">
            <v>石像1</v>
          </cell>
          <cell r="P1332" t="str">
            <v/>
          </cell>
          <cell r="Q1332" t="str">
            <v/>
          </cell>
          <cell r="R1332" t="str">
            <v/>
          </cell>
          <cell r="S1332" t="str">
            <v/>
          </cell>
          <cell r="T1332" t="str">
            <v/>
          </cell>
          <cell r="U1332">
            <v>12</v>
          </cell>
          <cell r="V1332" t="str">
            <v>0</v>
          </cell>
          <cell r="W1332" t="str">
            <v>0</v>
          </cell>
          <cell r="X1332" t="str">
            <v>0</v>
          </cell>
          <cell r="Y1332" t="str">
            <v>0</v>
          </cell>
          <cell r="Z1332" t="str">
            <v>0</v>
          </cell>
          <cell r="AA1332">
            <v>251</v>
          </cell>
          <cell r="AB1332" t="str">
            <v/>
          </cell>
          <cell r="AC1332" t="str">
            <v/>
          </cell>
          <cell r="AD1332" t="str">
            <v/>
          </cell>
          <cell r="AE1332" t="str">
            <v/>
          </cell>
          <cell r="AF1332" t="str">
            <v/>
          </cell>
          <cell r="AG1332">
            <v>2.2239999999999998</v>
          </cell>
          <cell r="AH1332" t="str">
            <v/>
          </cell>
          <cell r="AI1332" t="str">
            <v/>
          </cell>
          <cell r="AJ1332" t="str">
            <v/>
          </cell>
          <cell r="AK1332" t="str">
            <v/>
          </cell>
          <cell r="AL1332" t="str">
            <v/>
          </cell>
          <cell r="AM1332">
            <v>7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>
            <v>300</v>
          </cell>
        </row>
        <row r="1333">
          <cell r="A1333" t="str">
            <v>0_14_2_Hell</v>
          </cell>
          <cell r="B1333">
            <v>0</v>
          </cell>
          <cell r="C1333">
            <v>14</v>
          </cell>
          <cell r="D1333">
            <v>2</v>
          </cell>
          <cell r="E1333">
            <v>24.86</v>
          </cell>
          <cell r="F1333" t="str">
            <v>Hell</v>
          </cell>
          <cell r="G1333" t="str">
            <v>标准关</v>
          </cell>
          <cell r="H1333">
            <v>1</v>
          </cell>
          <cell r="I1333">
            <v>308.82600000000002</v>
          </cell>
          <cell r="J1333">
            <v>2.2239999999999998</v>
          </cell>
          <cell r="K1333">
            <v>0.71425781249999987</v>
          </cell>
          <cell r="L1333">
            <v>432</v>
          </cell>
          <cell r="M1333">
            <v>180</v>
          </cell>
          <cell r="N1333">
            <v>80</v>
          </cell>
          <cell r="O1333" t="str">
            <v>石像1</v>
          </cell>
          <cell r="P1333" t="str">
            <v>火精灵1</v>
          </cell>
          <cell r="Q1333" t="str">
            <v/>
          </cell>
          <cell r="R1333" t="str">
            <v/>
          </cell>
          <cell r="S1333" t="str">
            <v/>
          </cell>
          <cell r="T1333" t="str">
            <v/>
          </cell>
          <cell r="U1333">
            <v>5</v>
          </cell>
          <cell r="V1333">
            <v>11</v>
          </cell>
          <cell r="W1333" t="str">
            <v>0</v>
          </cell>
          <cell r="X1333" t="str">
            <v>0</v>
          </cell>
          <cell r="Y1333" t="str">
            <v>0</v>
          </cell>
          <cell r="Z1333" t="str">
            <v>0</v>
          </cell>
          <cell r="AA1333">
            <v>432</v>
          </cell>
          <cell r="AB1333">
            <v>432</v>
          </cell>
          <cell r="AC1333" t="str">
            <v/>
          </cell>
          <cell r="AD1333" t="str">
            <v/>
          </cell>
          <cell r="AE1333" t="str">
            <v/>
          </cell>
          <cell r="AF1333" t="str">
            <v/>
          </cell>
          <cell r="AG1333">
            <v>2.2239999999999998</v>
          </cell>
          <cell r="AH1333">
            <v>2.2239999999999998</v>
          </cell>
          <cell r="AI1333" t="str">
            <v/>
          </cell>
          <cell r="AJ1333" t="str">
            <v/>
          </cell>
          <cell r="AK1333" t="str">
            <v/>
          </cell>
          <cell r="AL1333" t="str">
            <v/>
          </cell>
          <cell r="AM1333">
            <v>5</v>
          </cell>
          <cell r="AN1333">
            <v>5</v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>
            <v>516</v>
          </cell>
        </row>
        <row r="1334">
          <cell r="A1334" t="str">
            <v>0_14_3_Hell</v>
          </cell>
          <cell r="B1334">
            <v>0</v>
          </cell>
          <cell r="C1334">
            <v>14</v>
          </cell>
          <cell r="D1334">
            <v>3</v>
          </cell>
          <cell r="E1334">
            <v>27.119999999999997</v>
          </cell>
          <cell r="F1334" t="str">
            <v>Hell</v>
          </cell>
          <cell r="G1334" t="str">
            <v>标准关</v>
          </cell>
          <cell r="H1334">
            <v>1</v>
          </cell>
          <cell r="I1334">
            <v>525.72239999999988</v>
          </cell>
          <cell r="J1334">
            <v>2.2239999999999998</v>
          </cell>
          <cell r="K1334">
            <v>0.85710937499999984</v>
          </cell>
          <cell r="L1334">
            <v>613</v>
          </cell>
          <cell r="M1334">
            <v>180</v>
          </cell>
          <cell r="N1334">
            <v>80</v>
          </cell>
          <cell r="O1334" t="str">
            <v>火精灵1</v>
          </cell>
          <cell r="P1334" t="str">
            <v>蝙蝠2</v>
          </cell>
          <cell r="Q1334" t="str">
            <v/>
          </cell>
          <cell r="R1334" t="str">
            <v/>
          </cell>
          <cell r="S1334" t="str">
            <v/>
          </cell>
          <cell r="T1334" t="str">
            <v/>
          </cell>
          <cell r="U1334">
            <v>11</v>
          </cell>
          <cell r="V1334">
            <v>11</v>
          </cell>
          <cell r="W1334" t="str">
            <v>0</v>
          </cell>
          <cell r="X1334" t="str">
            <v>0</v>
          </cell>
          <cell r="Y1334" t="str">
            <v>0</v>
          </cell>
          <cell r="Z1334" t="str">
            <v>0</v>
          </cell>
          <cell r="AA1334">
            <v>245</v>
          </cell>
          <cell r="AB1334">
            <v>981</v>
          </cell>
          <cell r="AC1334" t="str">
            <v/>
          </cell>
          <cell r="AD1334" t="str">
            <v/>
          </cell>
          <cell r="AE1334" t="str">
            <v/>
          </cell>
          <cell r="AF1334" t="str">
            <v/>
          </cell>
          <cell r="AG1334">
            <v>2.2239999999999998</v>
          </cell>
          <cell r="AH1334">
            <v>2.2239999999999998</v>
          </cell>
          <cell r="AI1334" t="str">
            <v/>
          </cell>
          <cell r="AJ1334" t="str">
            <v/>
          </cell>
          <cell r="AK1334" t="str">
            <v/>
          </cell>
          <cell r="AL1334" t="str">
            <v/>
          </cell>
          <cell r="AM1334">
            <v>2</v>
          </cell>
          <cell r="AN1334">
            <v>5</v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>
            <v>732</v>
          </cell>
        </row>
        <row r="1335">
          <cell r="A1335" t="str">
            <v>0_14_4_Hell</v>
          </cell>
          <cell r="B1335">
            <v>0</v>
          </cell>
          <cell r="C1335">
            <v>14</v>
          </cell>
          <cell r="D1335">
            <v>4</v>
          </cell>
          <cell r="E1335">
            <v>29.38</v>
          </cell>
          <cell r="F1335" t="str">
            <v>Hell</v>
          </cell>
          <cell r="G1335" t="str">
            <v>标准关</v>
          </cell>
          <cell r="H1335">
            <v>1</v>
          </cell>
          <cell r="I1335">
            <v>787.62599999999986</v>
          </cell>
          <cell r="J1335">
            <v>2.2239999999999998</v>
          </cell>
          <cell r="K1335">
            <v>0.99996093749999981</v>
          </cell>
          <cell r="L1335">
            <v>788</v>
          </cell>
          <cell r="M1335">
            <v>180</v>
          </cell>
          <cell r="N1335">
            <v>80</v>
          </cell>
          <cell r="O1335" t="str">
            <v>火精灵1</v>
          </cell>
          <cell r="P1335" t="str">
            <v>蝙蝠2</v>
          </cell>
          <cell r="Q1335" t="str">
            <v>蛋2</v>
          </cell>
          <cell r="R1335" t="str">
            <v/>
          </cell>
          <cell r="S1335" t="str">
            <v/>
          </cell>
          <cell r="T1335" t="str">
            <v/>
          </cell>
          <cell r="U1335">
            <v>11</v>
          </cell>
          <cell r="V1335">
            <v>11</v>
          </cell>
          <cell r="W1335">
            <v>5</v>
          </cell>
          <cell r="X1335" t="str">
            <v>0</v>
          </cell>
          <cell r="Y1335" t="str">
            <v>0</v>
          </cell>
          <cell r="Z1335" t="str">
            <v>0</v>
          </cell>
          <cell r="AA1335">
            <v>284</v>
          </cell>
          <cell r="AB1335">
            <v>1135</v>
          </cell>
          <cell r="AC1335">
            <v>1135</v>
          </cell>
          <cell r="AD1335" t="str">
            <v/>
          </cell>
          <cell r="AE1335" t="str">
            <v/>
          </cell>
          <cell r="AF1335" t="str">
            <v/>
          </cell>
          <cell r="AG1335">
            <v>2.2239999999999998</v>
          </cell>
          <cell r="AH1335">
            <v>2.2239999999999998</v>
          </cell>
          <cell r="AI1335">
            <v>2.2239999999999998</v>
          </cell>
          <cell r="AJ1335" t="str">
            <v/>
          </cell>
          <cell r="AK1335" t="str">
            <v/>
          </cell>
          <cell r="AL1335" t="str">
            <v/>
          </cell>
          <cell r="AM1335">
            <v>2</v>
          </cell>
          <cell r="AN1335">
            <v>4</v>
          </cell>
          <cell r="AO1335">
            <v>4</v>
          </cell>
          <cell r="AP1335" t="str">
            <v/>
          </cell>
          <cell r="AQ1335" t="str">
            <v/>
          </cell>
          <cell r="AR1335" t="str">
            <v/>
          </cell>
          <cell r="AS1335">
            <v>940</v>
          </cell>
        </row>
        <row r="1336">
          <cell r="A1336" t="str">
            <v>0_14_5_Hell</v>
          </cell>
          <cell r="B1336">
            <v>0</v>
          </cell>
          <cell r="C1336">
            <v>14</v>
          </cell>
          <cell r="D1336">
            <v>5</v>
          </cell>
          <cell r="E1336">
            <v>31.639999999999993</v>
          </cell>
          <cell r="F1336" t="str">
            <v>Hell</v>
          </cell>
          <cell r="G1336" t="str">
            <v>标准关</v>
          </cell>
          <cell r="H1336">
            <v>1</v>
          </cell>
          <cell r="I1336">
            <v>1072.5119999999999</v>
          </cell>
          <cell r="J1336">
            <v>2.2239999999999998</v>
          </cell>
          <cell r="K1336">
            <v>1.1428124999999998</v>
          </cell>
          <cell r="L1336">
            <v>938</v>
          </cell>
          <cell r="M1336">
            <v>180</v>
          </cell>
          <cell r="N1336">
            <v>80</v>
          </cell>
          <cell r="O1336" t="str">
            <v>蝙蝠2</v>
          </cell>
          <cell r="P1336" t="str">
            <v>蛋2</v>
          </cell>
          <cell r="Q1336" t="str">
            <v>石像1</v>
          </cell>
          <cell r="R1336" t="str">
            <v/>
          </cell>
          <cell r="S1336" t="str">
            <v/>
          </cell>
          <cell r="T1336" t="str">
            <v/>
          </cell>
          <cell r="U1336">
            <v>14</v>
          </cell>
          <cell r="V1336">
            <v>14</v>
          </cell>
          <cell r="W1336">
            <v>7</v>
          </cell>
          <cell r="X1336" t="str">
            <v>0</v>
          </cell>
          <cell r="Y1336" t="str">
            <v>0</v>
          </cell>
          <cell r="Z1336" t="str">
            <v>0</v>
          </cell>
          <cell r="AA1336">
            <v>1104</v>
          </cell>
          <cell r="AB1336">
            <v>1104</v>
          </cell>
          <cell r="AC1336">
            <v>276</v>
          </cell>
          <cell r="AD1336" t="str">
            <v/>
          </cell>
          <cell r="AE1336" t="str">
            <v/>
          </cell>
          <cell r="AF1336" t="str">
            <v/>
          </cell>
          <cell r="AG1336">
            <v>2.2239999999999998</v>
          </cell>
          <cell r="AH1336">
            <v>2.2239999999999998</v>
          </cell>
          <cell r="AI1336">
            <v>2.2239999999999998</v>
          </cell>
          <cell r="AJ1336" t="str">
            <v/>
          </cell>
          <cell r="AK1336" t="str">
            <v/>
          </cell>
          <cell r="AL1336" t="str">
            <v/>
          </cell>
          <cell r="AM1336">
            <v>3</v>
          </cell>
          <cell r="AN1336">
            <v>3</v>
          </cell>
          <cell r="AO1336">
            <v>1</v>
          </cell>
          <cell r="AP1336" t="str">
            <v/>
          </cell>
          <cell r="AQ1336" t="str">
            <v/>
          </cell>
          <cell r="AR1336" t="str">
            <v/>
          </cell>
          <cell r="AS1336">
            <v>1120</v>
          </cell>
        </row>
        <row r="1337">
          <cell r="A1337" t="str">
            <v>0_14_6_Hell</v>
          </cell>
          <cell r="B1337">
            <v>0</v>
          </cell>
          <cell r="C1337">
            <v>14</v>
          </cell>
          <cell r="D1337">
            <v>6</v>
          </cell>
          <cell r="E1337">
            <v>33.9</v>
          </cell>
          <cell r="F1337" t="str">
            <v>Hell</v>
          </cell>
          <cell r="G1337" t="str">
            <v>标准关</v>
          </cell>
          <cell r="H1337">
            <v>1</v>
          </cell>
          <cell r="I1337">
            <v>1400.4900000000002</v>
          </cell>
          <cell r="J1337">
            <v>2.2239999999999998</v>
          </cell>
          <cell r="K1337">
            <v>1.2856640624999998</v>
          </cell>
          <cell r="L1337">
            <v>1089</v>
          </cell>
          <cell r="M1337">
            <v>180</v>
          </cell>
          <cell r="N1337">
            <v>80</v>
          </cell>
          <cell r="O1337" t="str">
            <v>火精灵1</v>
          </cell>
          <cell r="P1337" t="str">
            <v>蝙蝠2</v>
          </cell>
          <cell r="Q1337" t="str">
            <v>蛋2</v>
          </cell>
          <cell r="R1337" t="str">
            <v>石像1</v>
          </cell>
          <cell r="S1337" t="str">
            <v/>
          </cell>
          <cell r="T1337" t="str">
            <v/>
          </cell>
          <cell r="U1337">
            <v>8</v>
          </cell>
          <cell r="V1337">
            <v>8</v>
          </cell>
          <cell r="W1337">
            <v>8</v>
          </cell>
          <cell r="X1337">
            <v>17</v>
          </cell>
          <cell r="Y1337" t="str">
            <v>0</v>
          </cell>
          <cell r="Z1337" t="str">
            <v>0</v>
          </cell>
          <cell r="AA1337">
            <v>502</v>
          </cell>
          <cell r="AB1337">
            <v>2007</v>
          </cell>
          <cell r="AC1337">
            <v>2007</v>
          </cell>
          <cell r="AD1337">
            <v>502</v>
          </cell>
          <cell r="AE1337" t="str">
            <v/>
          </cell>
          <cell r="AF1337" t="str">
            <v/>
          </cell>
          <cell r="AG1337">
            <v>2.2239999999999998</v>
          </cell>
          <cell r="AH1337">
            <v>2.2239999999999998</v>
          </cell>
          <cell r="AI1337">
            <v>2.2239999999999998</v>
          </cell>
          <cell r="AJ1337">
            <v>2.2239999999999998</v>
          </cell>
          <cell r="AK1337" t="str">
            <v/>
          </cell>
          <cell r="AL1337" t="str">
            <v/>
          </cell>
          <cell r="AM1337">
            <v>1</v>
          </cell>
          <cell r="AN1337">
            <v>3</v>
          </cell>
          <cell r="AO1337">
            <v>3</v>
          </cell>
          <cell r="AP1337">
            <v>1</v>
          </cell>
          <cell r="AQ1337" t="str">
            <v/>
          </cell>
          <cell r="AR1337" t="str">
            <v/>
          </cell>
          <cell r="AS1337">
            <v>1300</v>
          </cell>
        </row>
        <row r="1338">
          <cell r="A1338" t="str">
            <v>0_14_7_Hell</v>
          </cell>
          <cell r="B1338">
            <v>0</v>
          </cell>
          <cell r="C1338">
            <v>14</v>
          </cell>
          <cell r="D1338">
            <v>7</v>
          </cell>
          <cell r="E1338">
            <v>36.159999999999997</v>
          </cell>
          <cell r="F1338" t="str">
            <v>Hell</v>
          </cell>
          <cell r="G1338" t="str">
            <v>标准关</v>
          </cell>
          <cell r="H1338">
            <v>1</v>
          </cell>
          <cell r="I1338">
            <v>1771.56</v>
          </cell>
          <cell r="J1338">
            <v>2.2239999999999998</v>
          </cell>
          <cell r="K1338">
            <v>1.4285156249999997</v>
          </cell>
          <cell r="L1338">
            <v>1240</v>
          </cell>
          <cell r="M1338">
            <v>180</v>
          </cell>
          <cell r="N1338">
            <v>80</v>
          </cell>
          <cell r="O1338" t="str">
            <v/>
          </cell>
          <cell r="P1338" t="str">
            <v/>
          </cell>
          <cell r="Q1338" t="str">
            <v/>
          </cell>
          <cell r="R1338" t="str">
            <v/>
          </cell>
          <cell r="S1338" t="str">
            <v/>
          </cell>
          <cell r="T1338" t="str">
            <v/>
          </cell>
          <cell r="U1338" t="str">
            <v>0</v>
          </cell>
          <cell r="V1338" t="str">
            <v>0</v>
          </cell>
          <cell r="W1338" t="str">
            <v>0</v>
          </cell>
          <cell r="X1338" t="str">
            <v>0</v>
          </cell>
          <cell r="Y1338" t="str">
            <v>0</v>
          </cell>
          <cell r="Z1338" t="str">
            <v>0</v>
          </cell>
          <cell r="AA1338" t="str">
            <v/>
          </cell>
          <cell r="AB1338" t="str">
            <v/>
          </cell>
          <cell r="AC1338" t="str">
            <v/>
          </cell>
          <cell r="AD1338" t="str">
            <v/>
          </cell>
          <cell r="AE1338" t="str">
            <v/>
          </cell>
          <cell r="AF1338" t="str">
            <v/>
          </cell>
          <cell r="AG1338" t="str">
            <v/>
          </cell>
          <cell r="AH1338" t="str">
            <v/>
          </cell>
          <cell r="AI1338" t="str">
            <v/>
          </cell>
          <cell r="AJ1338" t="str">
            <v/>
          </cell>
          <cell r="AK1338" t="str">
            <v/>
          </cell>
          <cell r="AL1338" t="str">
            <v/>
          </cell>
          <cell r="AM1338" t="str">
            <v/>
          </cell>
          <cell r="AN1338" t="str">
            <v/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S1338">
            <v>1480</v>
          </cell>
        </row>
        <row r="1339">
          <cell r="A1339" t="str">
            <v>0_14_8_Hell</v>
          </cell>
          <cell r="B1339">
            <v>0</v>
          </cell>
          <cell r="C1339">
            <v>14</v>
          </cell>
          <cell r="D1339">
            <v>8</v>
          </cell>
          <cell r="E1339">
            <v>38.419999999999995</v>
          </cell>
          <cell r="F1339" t="str">
            <v>Hell</v>
          </cell>
          <cell r="G1339" t="str">
            <v>标准关</v>
          </cell>
          <cell r="H1339">
            <v>1</v>
          </cell>
          <cell r="I1339">
            <v>2185.7219999999998</v>
          </cell>
          <cell r="J1339">
            <v>2.2239999999999998</v>
          </cell>
          <cell r="K1339">
            <v>1.5713671874999997</v>
          </cell>
          <cell r="L1339">
            <v>1391</v>
          </cell>
          <cell r="M1339">
            <v>180</v>
          </cell>
          <cell r="N1339">
            <v>80</v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>0</v>
          </cell>
          <cell r="V1339" t="str">
            <v>0</v>
          </cell>
          <cell r="W1339" t="str">
            <v>0</v>
          </cell>
          <cell r="X1339" t="str">
            <v>0</v>
          </cell>
          <cell r="Y1339" t="str">
            <v>0</v>
          </cell>
          <cell r="Z1339" t="str">
            <v>0</v>
          </cell>
          <cell r="AA1339" t="str">
            <v/>
          </cell>
          <cell r="AB1339" t="str">
            <v/>
          </cell>
          <cell r="AC1339" t="str">
            <v/>
          </cell>
          <cell r="AD1339" t="str">
            <v/>
          </cell>
          <cell r="AE1339" t="str">
            <v/>
          </cell>
          <cell r="AF1339" t="str">
            <v/>
          </cell>
          <cell r="AG1339" t="str">
            <v/>
          </cell>
          <cell r="AH1339" t="str">
            <v/>
          </cell>
          <cell r="AI1339" t="str">
            <v/>
          </cell>
          <cell r="AJ1339" t="str">
            <v/>
          </cell>
          <cell r="AK1339" t="str">
            <v/>
          </cell>
          <cell r="AL1339" t="str">
            <v/>
          </cell>
          <cell r="AM1339" t="str">
            <v/>
          </cell>
          <cell r="AN1339" t="str">
            <v/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S1339">
            <v>1660</v>
          </cell>
        </row>
        <row r="1340">
          <cell r="A1340" t="str">
            <v>0_14_9_Hell</v>
          </cell>
          <cell r="B1340">
            <v>0</v>
          </cell>
          <cell r="C1340">
            <v>14</v>
          </cell>
          <cell r="D1340">
            <v>9</v>
          </cell>
          <cell r="E1340">
            <v>40.68</v>
          </cell>
          <cell r="F1340" t="str">
            <v>Hell</v>
          </cell>
          <cell r="G1340" t="str">
            <v>标准关</v>
          </cell>
          <cell r="H1340">
            <v>1</v>
          </cell>
          <cell r="I1340">
            <v>2642.9760000000001</v>
          </cell>
          <cell r="J1340">
            <v>2.2239999999999998</v>
          </cell>
          <cell r="K1340">
            <v>1.7142187499999997</v>
          </cell>
          <cell r="L1340">
            <v>1542</v>
          </cell>
          <cell r="M1340">
            <v>180</v>
          </cell>
          <cell r="N1340">
            <v>80</v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>0</v>
          </cell>
          <cell r="V1340" t="str">
            <v>0</v>
          </cell>
          <cell r="W1340" t="str">
            <v>0</v>
          </cell>
          <cell r="X1340" t="str">
            <v>0</v>
          </cell>
          <cell r="Y1340" t="str">
            <v>0</v>
          </cell>
          <cell r="Z1340" t="str">
            <v>0</v>
          </cell>
          <cell r="AA1340" t="str">
            <v/>
          </cell>
          <cell r="AB1340" t="str">
            <v/>
          </cell>
          <cell r="AC1340" t="str">
            <v/>
          </cell>
          <cell r="AD1340" t="str">
            <v/>
          </cell>
          <cell r="AE1340" t="str">
            <v/>
          </cell>
          <cell r="AF1340" t="str">
            <v/>
          </cell>
          <cell r="AG1340" t="str">
            <v/>
          </cell>
          <cell r="AH1340" t="str">
            <v/>
          </cell>
          <cell r="AI1340" t="str">
            <v/>
          </cell>
          <cell r="AJ1340" t="str">
            <v/>
          </cell>
          <cell r="AK1340" t="str">
            <v/>
          </cell>
          <cell r="AL1340" t="str">
            <v/>
          </cell>
          <cell r="AM1340" t="str">
            <v/>
          </cell>
          <cell r="AN1340" t="str">
            <v/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S1340">
            <v>1840</v>
          </cell>
        </row>
        <row r="1341">
          <cell r="A1341" t="str">
            <v>0_14_10_Hell</v>
          </cell>
          <cell r="B1341">
            <v>0</v>
          </cell>
          <cell r="C1341">
            <v>14</v>
          </cell>
          <cell r="D1341">
            <v>10</v>
          </cell>
          <cell r="E1341">
            <v>42.939999999999991</v>
          </cell>
          <cell r="F1341" t="str">
            <v>Hell</v>
          </cell>
          <cell r="G1341" t="str">
            <v>标准关</v>
          </cell>
          <cell r="H1341">
            <v>1</v>
          </cell>
          <cell r="I1341">
            <v>3143.3219999999997</v>
          </cell>
          <cell r="J1341">
            <v>2.2239999999999998</v>
          </cell>
          <cell r="K1341">
            <v>1.8570703124999997</v>
          </cell>
          <cell r="L1341">
            <v>1693</v>
          </cell>
          <cell r="M1341">
            <v>180</v>
          </cell>
          <cell r="N1341">
            <v>80</v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>0</v>
          </cell>
          <cell r="V1341" t="str">
            <v>0</v>
          </cell>
          <cell r="W1341" t="str">
            <v>0</v>
          </cell>
          <cell r="X1341" t="str">
            <v>0</v>
          </cell>
          <cell r="Y1341" t="str">
            <v>0</v>
          </cell>
          <cell r="Z1341" t="str">
            <v>0</v>
          </cell>
          <cell r="AA1341" t="str">
            <v/>
          </cell>
          <cell r="AB1341" t="str">
            <v/>
          </cell>
          <cell r="AC1341" t="str">
            <v/>
          </cell>
          <cell r="AD1341" t="str">
            <v/>
          </cell>
          <cell r="AE1341" t="str">
            <v/>
          </cell>
          <cell r="AF1341" t="str">
            <v/>
          </cell>
          <cell r="AG1341" t="str">
            <v/>
          </cell>
          <cell r="AH1341" t="str">
            <v/>
          </cell>
          <cell r="AI1341" t="str">
            <v/>
          </cell>
          <cell r="AJ1341" t="str">
            <v/>
          </cell>
          <cell r="AK1341" t="str">
            <v/>
          </cell>
          <cell r="AL1341" t="str">
            <v/>
          </cell>
          <cell r="AM1341" t="str">
            <v/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>
            <v>2020</v>
          </cell>
        </row>
        <row r="1342">
          <cell r="A1342" t="str">
            <v>0_15_1_Hell</v>
          </cell>
          <cell r="B1342">
            <v>0</v>
          </cell>
          <cell r="C1342">
            <v>15</v>
          </cell>
          <cell r="D1342">
            <v>1</v>
          </cell>
          <cell r="E1342">
            <v>22.799999999999997</v>
          </cell>
          <cell r="F1342" t="str">
            <v>Hell</v>
          </cell>
          <cell r="G1342" t="str">
            <v>标准关</v>
          </cell>
          <cell r="H1342">
            <v>1</v>
          </cell>
          <cell r="I1342">
            <v>147.42000000000002</v>
          </cell>
          <cell r="J1342">
            <v>2.2719999999999998</v>
          </cell>
          <cell r="K1342">
            <v>0.58218749999999997</v>
          </cell>
          <cell r="L1342">
            <v>253</v>
          </cell>
          <cell r="M1342">
            <v>180</v>
          </cell>
          <cell r="N1342">
            <v>80</v>
          </cell>
          <cell r="O1342" t="str">
            <v>鬼2</v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>
            <v>13</v>
          </cell>
          <cell r="V1342" t="str">
            <v>0</v>
          </cell>
          <cell r="W1342" t="str">
            <v>0</v>
          </cell>
          <cell r="X1342" t="str">
            <v>0</v>
          </cell>
          <cell r="Y1342" t="str">
            <v>0</v>
          </cell>
          <cell r="Z1342" t="str">
            <v>0</v>
          </cell>
          <cell r="AA1342">
            <v>253</v>
          </cell>
          <cell r="AB1342" t="str">
            <v/>
          </cell>
          <cell r="AC1342" t="str">
            <v/>
          </cell>
          <cell r="AD1342" t="str">
            <v/>
          </cell>
          <cell r="AE1342" t="str">
            <v/>
          </cell>
          <cell r="AF1342" t="str">
            <v/>
          </cell>
          <cell r="AG1342">
            <v>2.2719999999999998</v>
          </cell>
          <cell r="AH1342" t="str">
            <v/>
          </cell>
          <cell r="AI1342" t="str">
            <v/>
          </cell>
          <cell r="AJ1342" t="str">
            <v/>
          </cell>
          <cell r="AK1342" t="str">
            <v/>
          </cell>
          <cell r="AL1342" t="str">
            <v/>
          </cell>
          <cell r="AM1342">
            <v>6</v>
          </cell>
          <cell r="AN1342" t="str">
            <v/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>
            <v>300</v>
          </cell>
        </row>
        <row r="1343">
          <cell r="A1343" t="str">
            <v>0_15_2_Hell</v>
          </cell>
          <cell r="B1343">
            <v>0</v>
          </cell>
          <cell r="C1343">
            <v>15</v>
          </cell>
          <cell r="D1343">
            <v>2</v>
          </cell>
          <cell r="E1343">
            <v>25.08</v>
          </cell>
          <cell r="F1343" t="str">
            <v>Hell</v>
          </cell>
          <cell r="G1343" t="str">
            <v>标准关</v>
          </cell>
          <cell r="H1343">
            <v>1</v>
          </cell>
          <cell r="I1343">
            <v>316.95300000000009</v>
          </cell>
          <cell r="J1343">
            <v>2.2719999999999998</v>
          </cell>
          <cell r="K1343">
            <v>0.72773437499999993</v>
          </cell>
          <cell r="L1343">
            <v>436</v>
          </cell>
          <cell r="M1343">
            <v>180</v>
          </cell>
          <cell r="N1343">
            <v>80</v>
          </cell>
          <cell r="O1343" t="str">
            <v>鬼2</v>
          </cell>
          <cell r="P1343" t="str">
            <v>蝙蝠2</v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>
            <v>6</v>
          </cell>
          <cell r="V1343">
            <v>12</v>
          </cell>
          <cell r="W1343" t="str">
            <v>0</v>
          </cell>
          <cell r="X1343" t="str">
            <v>0</v>
          </cell>
          <cell r="Y1343" t="str">
            <v>0</v>
          </cell>
          <cell r="Z1343" t="str">
            <v>0</v>
          </cell>
          <cell r="AA1343">
            <v>436</v>
          </cell>
          <cell r="AB1343">
            <v>436</v>
          </cell>
          <cell r="AC1343" t="str">
            <v/>
          </cell>
          <cell r="AD1343" t="str">
            <v/>
          </cell>
          <cell r="AE1343" t="str">
            <v/>
          </cell>
          <cell r="AF1343" t="str">
            <v/>
          </cell>
          <cell r="AG1343">
            <v>2.2719999999999998</v>
          </cell>
          <cell r="AH1343">
            <v>2.2719999999999998</v>
          </cell>
          <cell r="AI1343" t="str">
            <v/>
          </cell>
          <cell r="AJ1343" t="str">
            <v/>
          </cell>
          <cell r="AK1343" t="str">
            <v/>
          </cell>
          <cell r="AL1343" t="str">
            <v/>
          </cell>
          <cell r="AM1343">
            <v>4</v>
          </cell>
          <cell r="AN1343">
            <v>4</v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>
            <v>516</v>
          </cell>
        </row>
        <row r="1344">
          <cell r="A1344" t="str">
            <v>0_15_3_Hell</v>
          </cell>
          <cell r="B1344">
            <v>0</v>
          </cell>
          <cell r="C1344">
            <v>15</v>
          </cell>
          <cell r="D1344">
            <v>3</v>
          </cell>
          <cell r="E1344">
            <v>27.359999999999996</v>
          </cell>
          <cell r="F1344" t="str">
            <v>Hell</v>
          </cell>
          <cell r="G1344" t="str">
            <v>标准关</v>
          </cell>
          <cell r="H1344">
            <v>1</v>
          </cell>
          <cell r="I1344">
            <v>539.55719999999997</v>
          </cell>
          <cell r="J1344">
            <v>2.2719999999999998</v>
          </cell>
          <cell r="K1344">
            <v>0.87328125000000001</v>
          </cell>
          <cell r="L1344">
            <v>618</v>
          </cell>
          <cell r="M1344">
            <v>180</v>
          </cell>
          <cell r="N1344">
            <v>80</v>
          </cell>
          <cell r="O1344" t="str">
            <v>蝙蝠2</v>
          </cell>
          <cell r="P1344" t="str">
            <v>蛋2</v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>
            <v>11</v>
          </cell>
          <cell r="V1344">
            <v>11</v>
          </cell>
          <cell r="W1344" t="str">
            <v>0</v>
          </cell>
          <cell r="X1344" t="str">
            <v>0</v>
          </cell>
          <cell r="Y1344" t="str">
            <v>0</v>
          </cell>
          <cell r="Z1344" t="str">
            <v>0</v>
          </cell>
          <cell r="AA1344">
            <v>618</v>
          </cell>
          <cell r="AB1344">
            <v>618</v>
          </cell>
          <cell r="AC1344" t="str">
            <v/>
          </cell>
          <cell r="AD1344" t="str">
            <v/>
          </cell>
          <cell r="AE1344" t="str">
            <v/>
          </cell>
          <cell r="AF1344" t="str">
            <v/>
          </cell>
          <cell r="AG1344">
            <v>2.2719999999999998</v>
          </cell>
          <cell r="AH1344">
            <v>2.2719999999999998</v>
          </cell>
          <cell r="AI1344" t="str">
            <v/>
          </cell>
          <cell r="AJ1344" t="str">
            <v/>
          </cell>
          <cell r="AK1344" t="str">
            <v/>
          </cell>
          <cell r="AL1344" t="str">
            <v/>
          </cell>
          <cell r="AM1344">
            <v>4</v>
          </cell>
          <cell r="AN1344">
            <v>4</v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>
            <v>732</v>
          </cell>
        </row>
        <row r="1345">
          <cell r="A1345" t="str">
            <v>0_15_4_Hell</v>
          </cell>
          <cell r="B1345">
            <v>0</v>
          </cell>
          <cell r="C1345">
            <v>15</v>
          </cell>
          <cell r="D1345">
            <v>4</v>
          </cell>
          <cell r="E1345">
            <v>29.639999999999997</v>
          </cell>
          <cell r="F1345" t="str">
            <v>Hell</v>
          </cell>
          <cell r="G1345" t="str">
            <v>标准关</v>
          </cell>
          <cell r="H1345">
            <v>1</v>
          </cell>
          <cell r="I1345">
            <v>808.35299999999984</v>
          </cell>
          <cell r="J1345">
            <v>2.2719999999999998</v>
          </cell>
          <cell r="K1345">
            <v>1.018828125</v>
          </cell>
          <cell r="L1345">
            <v>793</v>
          </cell>
          <cell r="M1345">
            <v>180</v>
          </cell>
          <cell r="N1345">
            <v>80</v>
          </cell>
          <cell r="O1345" t="str">
            <v>蝙蝠2</v>
          </cell>
          <cell r="P1345" t="str">
            <v>蛋2</v>
          </cell>
          <cell r="Q1345" t="str">
            <v>石像1</v>
          </cell>
          <cell r="R1345" t="str">
            <v/>
          </cell>
          <cell r="S1345" t="str">
            <v/>
          </cell>
          <cell r="T1345" t="str">
            <v/>
          </cell>
          <cell r="U1345">
            <v>12</v>
          </cell>
          <cell r="V1345">
            <v>12</v>
          </cell>
          <cell r="W1345">
            <v>6</v>
          </cell>
          <cell r="X1345" t="str">
            <v>0</v>
          </cell>
          <cell r="Y1345" t="str">
            <v>0</v>
          </cell>
          <cell r="Z1345" t="str">
            <v>0</v>
          </cell>
          <cell r="AA1345">
            <v>933</v>
          </cell>
          <cell r="AB1345">
            <v>933</v>
          </cell>
          <cell r="AC1345">
            <v>233</v>
          </cell>
          <cell r="AD1345" t="str">
            <v/>
          </cell>
          <cell r="AE1345" t="str">
            <v/>
          </cell>
          <cell r="AF1345" t="str">
            <v/>
          </cell>
          <cell r="AG1345">
            <v>2.2719999999999998</v>
          </cell>
          <cell r="AH1345">
            <v>2.2719999999999998</v>
          </cell>
          <cell r="AI1345">
            <v>2.2719999999999998</v>
          </cell>
          <cell r="AJ1345" t="str">
            <v/>
          </cell>
          <cell r="AK1345" t="str">
            <v/>
          </cell>
          <cell r="AL1345" t="str">
            <v/>
          </cell>
          <cell r="AM1345">
            <v>3</v>
          </cell>
          <cell r="AN1345">
            <v>3</v>
          </cell>
          <cell r="AO1345">
            <v>1</v>
          </cell>
          <cell r="AP1345" t="str">
            <v/>
          </cell>
          <cell r="AQ1345" t="str">
            <v/>
          </cell>
          <cell r="AR1345" t="str">
            <v/>
          </cell>
          <cell r="AS1345">
            <v>940</v>
          </cell>
        </row>
        <row r="1346">
          <cell r="A1346" t="str">
            <v>0_15_5_Hell</v>
          </cell>
          <cell r="B1346">
            <v>0</v>
          </cell>
          <cell r="C1346">
            <v>15</v>
          </cell>
          <cell r="D1346">
            <v>5</v>
          </cell>
          <cell r="E1346">
            <v>31.919999999999995</v>
          </cell>
          <cell r="F1346" t="str">
            <v>Hell</v>
          </cell>
          <cell r="G1346" t="str">
            <v>标准关</v>
          </cell>
          <cell r="H1346">
            <v>1</v>
          </cell>
          <cell r="I1346">
            <v>1100.7360000000001</v>
          </cell>
          <cell r="J1346">
            <v>2.2719999999999998</v>
          </cell>
          <cell r="K1346">
            <v>1.1643749999999999</v>
          </cell>
          <cell r="L1346">
            <v>945</v>
          </cell>
          <cell r="M1346">
            <v>180</v>
          </cell>
          <cell r="N1346">
            <v>80</v>
          </cell>
          <cell r="O1346" t="str">
            <v>蛋2</v>
          </cell>
          <cell r="P1346" t="str">
            <v>石像1</v>
          </cell>
          <cell r="Q1346" t="str">
            <v>鬼2</v>
          </cell>
          <cell r="R1346" t="str">
            <v/>
          </cell>
          <cell r="S1346" t="str">
            <v/>
          </cell>
          <cell r="T1346" t="str">
            <v/>
          </cell>
          <cell r="U1346">
            <v>14</v>
          </cell>
          <cell r="V1346">
            <v>14</v>
          </cell>
          <cell r="W1346">
            <v>7</v>
          </cell>
          <cell r="X1346" t="str">
            <v>0</v>
          </cell>
          <cell r="Y1346" t="str">
            <v>0</v>
          </cell>
          <cell r="Z1346" t="str">
            <v>0</v>
          </cell>
          <cell r="AA1346">
            <v>1350</v>
          </cell>
          <cell r="AB1346">
            <v>338</v>
          </cell>
          <cell r="AC1346">
            <v>1350</v>
          </cell>
          <cell r="AD1346" t="str">
            <v/>
          </cell>
          <cell r="AE1346" t="str">
            <v/>
          </cell>
          <cell r="AF1346" t="str">
            <v/>
          </cell>
          <cell r="AG1346">
            <v>2.2719999999999998</v>
          </cell>
          <cell r="AH1346">
            <v>2.2719999999999998</v>
          </cell>
          <cell r="AI1346">
            <v>2.2719999999999998</v>
          </cell>
          <cell r="AJ1346" t="str">
            <v/>
          </cell>
          <cell r="AK1346" t="str">
            <v/>
          </cell>
          <cell r="AL1346" t="str">
            <v/>
          </cell>
          <cell r="AM1346">
            <v>3</v>
          </cell>
          <cell r="AN1346">
            <v>1</v>
          </cell>
          <cell r="AO1346">
            <v>3</v>
          </cell>
          <cell r="AP1346" t="str">
            <v/>
          </cell>
          <cell r="AQ1346" t="str">
            <v/>
          </cell>
          <cell r="AR1346" t="str">
            <v/>
          </cell>
          <cell r="AS1346">
            <v>1120</v>
          </cell>
        </row>
        <row r="1347">
          <cell r="A1347" t="str">
            <v>0_15_6_Hell</v>
          </cell>
          <cell r="B1347">
            <v>0</v>
          </cell>
          <cell r="C1347">
            <v>15</v>
          </cell>
          <cell r="D1347">
            <v>6</v>
          </cell>
          <cell r="E1347">
            <v>34.199999999999996</v>
          </cell>
          <cell r="F1347" t="str">
            <v>Hell</v>
          </cell>
          <cell r="G1347" t="str">
            <v>标准关</v>
          </cell>
          <cell r="H1347">
            <v>1</v>
          </cell>
          <cell r="I1347">
            <v>1437.345</v>
          </cell>
          <cell r="J1347">
            <v>2.2719999999999998</v>
          </cell>
          <cell r="K1347">
            <v>1.3099218749999999</v>
          </cell>
          <cell r="L1347">
            <v>1097</v>
          </cell>
          <cell r="M1347">
            <v>180</v>
          </cell>
          <cell r="N1347">
            <v>80</v>
          </cell>
          <cell r="O1347" t="str">
            <v>蝙蝠2</v>
          </cell>
          <cell r="P1347" t="str">
            <v>蛋2</v>
          </cell>
          <cell r="Q1347" t="str">
            <v>石像1</v>
          </cell>
          <cell r="R1347" t="str">
            <v>鬼2</v>
          </cell>
          <cell r="S1347" t="str">
            <v/>
          </cell>
          <cell r="T1347" t="str">
            <v/>
          </cell>
          <cell r="U1347">
            <v>8</v>
          </cell>
          <cell r="V1347">
            <v>8</v>
          </cell>
          <cell r="W1347">
            <v>8</v>
          </cell>
          <cell r="X1347">
            <v>17</v>
          </cell>
          <cell r="Y1347" t="str">
            <v>0</v>
          </cell>
          <cell r="Z1347" t="str">
            <v>0</v>
          </cell>
          <cell r="AA1347">
            <v>1285</v>
          </cell>
          <cell r="AB1347">
            <v>1285</v>
          </cell>
          <cell r="AC1347">
            <v>321</v>
          </cell>
          <cell r="AD1347">
            <v>1285</v>
          </cell>
          <cell r="AE1347" t="str">
            <v/>
          </cell>
          <cell r="AF1347" t="str">
            <v/>
          </cell>
          <cell r="AG1347">
            <v>2.2719999999999998</v>
          </cell>
          <cell r="AH1347">
            <v>2.2719999999999998</v>
          </cell>
          <cell r="AI1347">
            <v>2.2719999999999998</v>
          </cell>
          <cell r="AJ1347">
            <v>2.2719999999999998</v>
          </cell>
          <cell r="AK1347" t="str">
            <v/>
          </cell>
          <cell r="AL1347" t="str">
            <v/>
          </cell>
          <cell r="AM1347">
            <v>2</v>
          </cell>
          <cell r="AN1347">
            <v>2</v>
          </cell>
          <cell r="AO1347">
            <v>1</v>
          </cell>
          <cell r="AP1347">
            <v>2</v>
          </cell>
          <cell r="AQ1347" t="str">
            <v/>
          </cell>
          <cell r="AR1347" t="str">
            <v/>
          </cell>
          <cell r="AS1347">
            <v>1300</v>
          </cell>
        </row>
        <row r="1348">
          <cell r="A1348" t="str">
            <v>0_15_7_Hell</v>
          </cell>
          <cell r="B1348">
            <v>0</v>
          </cell>
          <cell r="C1348">
            <v>15</v>
          </cell>
          <cell r="D1348">
            <v>7</v>
          </cell>
          <cell r="E1348">
            <v>36.479999999999997</v>
          </cell>
          <cell r="F1348" t="str">
            <v>Hell</v>
          </cell>
          <cell r="G1348" t="str">
            <v>标准关</v>
          </cell>
          <cell r="H1348">
            <v>1</v>
          </cell>
          <cell r="I1348">
            <v>1818.18</v>
          </cell>
          <cell r="J1348">
            <v>2.2719999999999998</v>
          </cell>
          <cell r="K1348">
            <v>1.4554687499999999</v>
          </cell>
          <cell r="L1348">
            <v>1249</v>
          </cell>
          <cell r="M1348">
            <v>180</v>
          </cell>
          <cell r="N1348">
            <v>80</v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>0</v>
          </cell>
          <cell r="V1348" t="str">
            <v>0</v>
          </cell>
          <cell r="W1348" t="str">
            <v>0</v>
          </cell>
          <cell r="X1348" t="str">
            <v>0</v>
          </cell>
          <cell r="Y1348" t="str">
            <v>0</v>
          </cell>
          <cell r="Z1348" t="str">
            <v>0</v>
          </cell>
          <cell r="AA1348" t="str">
            <v/>
          </cell>
          <cell r="AB1348" t="str">
            <v/>
          </cell>
          <cell r="AC1348" t="str">
            <v/>
          </cell>
          <cell r="AD1348" t="str">
            <v/>
          </cell>
          <cell r="AE1348" t="str">
            <v/>
          </cell>
          <cell r="AF1348" t="str">
            <v/>
          </cell>
          <cell r="AG1348" t="str">
            <v/>
          </cell>
          <cell r="AH1348" t="str">
            <v/>
          </cell>
          <cell r="AI1348" t="str">
            <v/>
          </cell>
          <cell r="AJ1348" t="str">
            <v/>
          </cell>
          <cell r="AK1348" t="str">
            <v/>
          </cell>
          <cell r="AL1348" t="str">
            <v/>
          </cell>
          <cell r="AM1348" t="str">
            <v/>
          </cell>
          <cell r="AN1348" t="str">
            <v/>
          </cell>
          <cell r="AO1348" t="str">
            <v/>
          </cell>
          <cell r="AP1348" t="str">
            <v/>
          </cell>
          <cell r="AQ1348" t="str">
            <v/>
          </cell>
          <cell r="AR1348" t="str">
            <v/>
          </cell>
          <cell r="AS1348">
            <v>1480</v>
          </cell>
        </row>
        <row r="1349">
          <cell r="A1349" t="str">
            <v>0_15_8_Hell</v>
          </cell>
          <cell r="B1349">
            <v>0</v>
          </cell>
          <cell r="C1349">
            <v>15</v>
          </cell>
          <cell r="D1349">
            <v>8</v>
          </cell>
          <cell r="E1349">
            <v>38.759999999999991</v>
          </cell>
          <cell r="F1349" t="str">
            <v>Hell</v>
          </cell>
          <cell r="G1349" t="str">
            <v>标准关</v>
          </cell>
          <cell r="H1349">
            <v>1</v>
          </cell>
          <cell r="I1349">
            <v>2243.241</v>
          </cell>
          <cell r="J1349">
            <v>2.2719999999999998</v>
          </cell>
          <cell r="K1349">
            <v>1.6010156249999998</v>
          </cell>
          <cell r="L1349">
            <v>1401</v>
          </cell>
          <cell r="M1349">
            <v>180</v>
          </cell>
          <cell r="N1349">
            <v>80</v>
          </cell>
          <cell r="O1349" t="str">
            <v/>
          </cell>
          <cell r="P1349" t="str">
            <v/>
          </cell>
          <cell r="Q1349" t="str">
            <v/>
          </cell>
          <cell r="R1349" t="str">
            <v/>
          </cell>
          <cell r="S1349" t="str">
            <v/>
          </cell>
          <cell r="T1349" t="str">
            <v/>
          </cell>
          <cell r="U1349" t="str">
            <v>0</v>
          </cell>
          <cell r="V1349" t="str">
            <v>0</v>
          </cell>
          <cell r="W1349" t="str">
            <v>0</v>
          </cell>
          <cell r="X1349" t="str">
            <v>0</v>
          </cell>
          <cell r="Y1349" t="str">
            <v>0</v>
          </cell>
          <cell r="Z1349" t="str">
            <v>0</v>
          </cell>
          <cell r="AA1349" t="str">
            <v/>
          </cell>
          <cell r="AB1349" t="str">
            <v/>
          </cell>
          <cell r="AC1349" t="str">
            <v/>
          </cell>
          <cell r="AD1349" t="str">
            <v/>
          </cell>
          <cell r="AE1349" t="str">
            <v/>
          </cell>
          <cell r="AF1349" t="str">
            <v/>
          </cell>
          <cell r="AG1349" t="str">
            <v/>
          </cell>
          <cell r="AH1349" t="str">
            <v/>
          </cell>
          <cell r="AI1349" t="str">
            <v/>
          </cell>
          <cell r="AJ1349" t="str">
            <v/>
          </cell>
          <cell r="AK1349" t="str">
            <v/>
          </cell>
          <cell r="AL1349" t="str">
            <v/>
          </cell>
          <cell r="AM1349" t="str">
            <v/>
          </cell>
          <cell r="AN1349" t="str">
            <v/>
          </cell>
          <cell r="AO1349" t="str">
            <v/>
          </cell>
          <cell r="AP1349" t="str">
            <v/>
          </cell>
          <cell r="AQ1349" t="str">
            <v/>
          </cell>
          <cell r="AR1349" t="str">
            <v/>
          </cell>
          <cell r="AS1349">
            <v>1660</v>
          </cell>
        </row>
        <row r="1350">
          <cell r="A1350" t="str">
            <v>0_15_9_Hell</v>
          </cell>
          <cell r="B1350">
            <v>0</v>
          </cell>
          <cell r="C1350">
            <v>15</v>
          </cell>
          <cell r="D1350">
            <v>9</v>
          </cell>
          <cell r="E1350">
            <v>41.04</v>
          </cell>
          <cell r="F1350" t="str">
            <v>Hell</v>
          </cell>
          <cell r="G1350" t="str">
            <v>标准关</v>
          </cell>
          <cell r="H1350">
            <v>1</v>
          </cell>
          <cell r="I1350">
            <v>2712.5280000000002</v>
          </cell>
          <cell r="J1350">
            <v>2.2719999999999998</v>
          </cell>
          <cell r="K1350">
            <v>1.7465625</v>
          </cell>
          <cell r="L1350">
            <v>1553</v>
          </cell>
          <cell r="M1350">
            <v>180</v>
          </cell>
          <cell r="N1350">
            <v>80</v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/>
          </cell>
          <cell r="T1350" t="str">
            <v/>
          </cell>
          <cell r="U1350" t="str">
            <v>0</v>
          </cell>
          <cell r="V1350" t="str">
            <v>0</v>
          </cell>
          <cell r="W1350" t="str">
            <v>0</v>
          </cell>
          <cell r="X1350" t="str">
            <v>0</v>
          </cell>
          <cell r="Y1350" t="str">
            <v>0</v>
          </cell>
          <cell r="Z1350" t="str">
            <v>0</v>
          </cell>
          <cell r="AA1350" t="str">
            <v/>
          </cell>
          <cell r="AB1350" t="str">
            <v/>
          </cell>
          <cell r="AC1350" t="str">
            <v/>
          </cell>
          <cell r="AD1350" t="str">
            <v/>
          </cell>
          <cell r="AE1350" t="str">
            <v/>
          </cell>
          <cell r="AF1350" t="str">
            <v/>
          </cell>
          <cell r="AG1350" t="str">
            <v/>
          </cell>
          <cell r="AH1350" t="str">
            <v/>
          </cell>
          <cell r="AI1350" t="str">
            <v/>
          </cell>
          <cell r="AJ1350" t="str">
            <v/>
          </cell>
          <cell r="AK1350" t="str">
            <v/>
          </cell>
          <cell r="AL1350" t="str">
            <v/>
          </cell>
          <cell r="AM1350" t="str">
            <v/>
          </cell>
          <cell r="AN1350" t="str">
            <v/>
          </cell>
          <cell r="AO1350" t="str">
            <v/>
          </cell>
          <cell r="AP1350" t="str">
            <v/>
          </cell>
          <cell r="AQ1350" t="str">
            <v/>
          </cell>
          <cell r="AR1350" t="str">
            <v/>
          </cell>
          <cell r="AS1350">
            <v>1840</v>
          </cell>
        </row>
        <row r="1351">
          <cell r="A1351" t="str">
            <v>0_15_10_Hell</v>
          </cell>
          <cell r="B1351">
            <v>0</v>
          </cell>
          <cell r="C1351">
            <v>15</v>
          </cell>
          <cell r="D1351">
            <v>10</v>
          </cell>
          <cell r="E1351">
            <v>43.319999999999993</v>
          </cell>
          <cell r="F1351" t="str">
            <v>Hell</v>
          </cell>
          <cell r="G1351" t="str">
            <v>标准关</v>
          </cell>
          <cell r="H1351">
            <v>1</v>
          </cell>
          <cell r="I1351">
            <v>3226.0409999999997</v>
          </cell>
          <cell r="J1351">
            <v>2.2719999999999998</v>
          </cell>
          <cell r="K1351">
            <v>1.892109375</v>
          </cell>
          <cell r="L1351">
            <v>1705</v>
          </cell>
          <cell r="M1351">
            <v>180</v>
          </cell>
          <cell r="N1351">
            <v>80</v>
          </cell>
          <cell r="O1351" t="str">
            <v/>
          </cell>
          <cell r="P1351" t="str">
            <v/>
          </cell>
          <cell r="Q1351" t="str">
            <v/>
          </cell>
          <cell r="R1351" t="str">
            <v/>
          </cell>
          <cell r="S1351" t="str">
            <v/>
          </cell>
          <cell r="T1351" t="str">
            <v/>
          </cell>
          <cell r="U1351" t="str">
            <v>0</v>
          </cell>
          <cell r="V1351" t="str">
            <v>0</v>
          </cell>
          <cell r="W1351" t="str">
            <v>0</v>
          </cell>
          <cell r="X1351" t="str">
            <v>0</v>
          </cell>
          <cell r="Y1351" t="str">
            <v>0</v>
          </cell>
          <cell r="Z1351" t="str">
            <v>0</v>
          </cell>
          <cell r="AA1351" t="str">
            <v/>
          </cell>
          <cell r="AB1351" t="str">
            <v/>
          </cell>
          <cell r="AC1351" t="str">
            <v/>
          </cell>
          <cell r="AD1351" t="str">
            <v/>
          </cell>
          <cell r="AE1351" t="str">
            <v/>
          </cell>
          <cell r="AF1351" t="str">
            <v/>
          </cell>
          <cell r="AG1351" t="str">
            <v/>
          </cell>
          <cell r="AH1351" t="str">
            <v/>
          </cell>
          <cell r="AI1351" t="str">
            <v/>
          </cell>
          <cell r="AJ1351" t="str">
            <v/>
          </cell>
          <cell r="AK1351" t="str">
            <v/>
          </cell>
          <cell r="AL1351" t="str">
            <v/>
          </cell>
          <cell r="AM1351" t="str">
            <v/>
          </cell>
          <cell r="AN1351" t="str">
            <v/>
          </cell>
          <cell r="AO1351" t="str">
            <v/>
          </cell>
          <cell r="AP1351" t="str">
            <v/>
          </cell>
          <cell r="AQ1351" t="str">
            <v/>
          </cell>
          <cell r="AR1351" t="str">
            <v/>
          </cell>
          <cell r="AS1351">
            <v>2020</v>
          </cell>
        </row>
        <row r="1352">
          <cell r="A1352" t="str">
            <v>0_16_1_Hell</v>
          </cell>
          <cell r="B1352">
            <v>0</v>
          </cell>
          <cell r="C1352">
            <v>16</v>
          </cell>
          <cell r="D1352">
            <v>1</v>
          </cell>
          <cell r="E1352">
            <v>23</v>
          </cell>
          <cell r="F1352" t="str">
            <v>Hell</v>
          </cell>
          <cell r="G1352" t="str">
            <v>标准关</v>
          </cell>
          <cell r="H1352">
            <v>1</v>
          </cell>
          <cell r="I1352">
            <v>151.20000000000002</v>
          </cell>
          <cell r="J1352">
            <v>2.3199999999999998</v>
          </cell>
          <cell r="K1352">
            <v>0.59296874999999993</v>
          </cell>
          <cell r="L1352">
            <v>255</v>
          </cell>
          <cell r="M1352">
            <v>180</v>
          </cell>
          <cell r="N1352">
            <v>80</v>
          </cell>
          <cell r="O1352" t="str">
            <v>麻痹蝎2</v>
          </cell>
          <cell r="P1352" t="str">
            <v/>
          </cell>
          <cell r="Q1352" t="str">
            <v/>
          </cell>
          <cell r="R1352" t="str">
            <v/>
          </cell>
          <cell r="S1352" t="str">
            <v/>
          </cell>
          <cell r="T1352" t="str">
            <v/>
          </cell>
          <cell r="U1352">
            <v>13</v>
          </cell>
          <cell r="V1352" t="str">
            <v>0</v>
          </cell>
          <cell r="W1352" t="str">
            <v>0</v>
          </cell>
          <cell r="X1352" t="str">
            <v>0</v>
          </cell>
          <cell r="Y1352" t="str">
            <v>0</v>
          </cell>
          <cell r="Z1352" t="str">
            <v>0</v>
          </cell>
          <cell r="AA1352">
            <v>255</v>
          </cell>
          <cell r="AB1352" t="str">
            <v/>
          </cell>
          <cell r="AC1352" t="str">
            <v/>
          </cell>
          <cell r="AD1352" t="str">
            <v/>
          </cell>
          <cell r="AE1352" t="str">
            <v/>
          </cell>
          <cell r="AF1352" t="str">
            <v/>
          </cell>
          <cell r="AG1352">
            <v>2.3199999999999998</v>
          </cell>
          <cell r="AH1352" t="str">
            <v/>
          </cell>
          <cell r="AI1352" t="str">
            <v/>
          </cell>
          <cell r="AJ1352" t="str">
            <v/>
          </cell>
          <cell r="AK1352" t="str">
            <v/>
          </cell>
          <cell r="AL1352" t="str">
            <v/>
          </cell>
          <cell r="AM1352">
            <v>6</v>
          </cell>
          <cell r="AN1352" t="str">
            <v/>
          </cell>
          <cell r="AO1352" t="str">
            <v/>
          </cell>
          <cell r="AP1352" t="str">
            <v/>
          </cell>
          <cell r="AQ1352" t="str">
            <v/>
          </cell>
          <cell r="AR1352" t="str">
            <v/>
          </cell>
          <cell r="AS1352">
            <v>300</v>
          </cell>
        </row>
        <row r="1353">
          <cell r="A1353" t="str">
            <v>0_16_2_Hell</v>
          </cell>
          <cell r="B1353">
            <v>0</v>
          </cell>
          <cell r="C1353">
            <v>16</v>
          </cell>
          <cell r="D1353">
            <v>2</v>
          </cell>
          <cell r="E1353">
            <v>25.3</v>
          </cell>
          <cell r="F1353" t="str">
            <v>Hell</v>
          </cell>
          <cell r="G1353" t="str">
            <v>标准关</v>
          </cell>
          <cell r="H1353">
            <v>1</v>
          </cell>
          <cell r="I1353">
            <v>325.08000000000004</v>
          </cell>
          <cell r="J1353">
            <v>2.3199999999999998</v>
          </cell>
          <cell r="K1353">
            <v>0.74121093749999989</v>
          </cell>
          <cell r="L1353">
            <v>439</v>
          </cell>
          <cell r="M1353">
            <v>180</v>
          </cell>
          <cell r="N1353">
            <v>80</v>
          </cell>
          <cell r="O1353" t="str">
            <v>麻痹蝎2</v>
          </cell>
          <cell r="P1353" t="str">
            <v>蛋2</v>
          </cell>
          <cell r="Q1353" t="str">
            <v/>
          </cell>
          <cell r="R1353" t="str">
            <v/>
          </cell>
          <cell r="S1353" t="str">
            <v/>
          </cell>
          <cell r="T1353" t="str">
            <v/>
          </cell>
          <cell r="U1353">
            <v>6</v>
          </cell>
          <cell r="V1353">
            <v>12</v>
          </cell>
          <cell r="W1353" t="str">
            <v>0</v>
          </cell>
          <cell r="X1353" t="str">
            <v>0</v>
          </cell>
          <cell r="Y1353" t="str">
            <v>0</v>
          </cell>
          <cell r="Z1353" t="str">
            <v>0</v>
          </cell>
          <cell r="AA1353">
            <v>439</v>
          </cell>
          <cell r="AB1353">
            <v>439</v>
          </cell>
          <cell r="AC1353" t="str">
            <v/>
          </cell>
          <cell r="AD1353" t="str">
            <v/>
          </cell>
          <cell r="AE1353" t="str">
            <v/>
          </cell>
          <cell r="AF1353" t="str">
            <v/>
          </cell>
          <cell r="AG1353">
            <v>2.3199999999999998</v>
          </cell>
          <cell r="AH1353">
            <v>2.3199999999999998</v>
          </cell>
          <cell r="AI1353" t="str">
            <v/>
          </cell>
          <cell r="AJ1353" t="str">
            <v/>
          </cell>
          <cell r="AK1353" t="str">
            <v/>
          </cell>
          <cell r="AL1353" t="str">
            <v/>
          </cell>
          <cell r="AM1353">
            <v>4</v>
          </cell>
          <cell r="AN1353">
            <v>4</v>
          </cell>
          <cell r="AO1353" t="str">
            <v/>
          </cell>
          <cell r="AP1353" t="str">
            <v/>
          </cell>
          <cell r="AQ1353" t="str">
            <v/>
          </cell>
          <cell r="AR1353" t="str">
            <v/>
          </cell>
          <cell r="AS1353">
            <v>516</v>
          </cell>
        </row>
        <row r="1354">
          <cell r="A1354" t="str">
            <v>0_16_3_Hell</v>
          </cell>
          <cell r="B1354">
            <v>0</v>
          </cell>
          <cell r="C1354">
            <v>16</v>
          </cell>
          <cell r="D1354">
            <v>3</v>
          </cell>
          <cell r="E1354">
            <v>27.599999999999998</v>
          </cell>
          <cell r="F1354" t="str">
            <v>Hell</v>
          </cell>
          <cell r="G1354" t="str">
            <v>标准关</v>
          </cell>
          <cell r="H1354">
            <v>1</v>
          </cell>
          <cell r="I1354">
            <v>553.39200000000005</v>
          </cell>
          <cell r="J1354">
            <v>2.3199999999999998</v>
          </cell>
          <cell r="K1354">
            <v>0.88945312499999996</v>
          </cell>
          <cell r="L1354">
            <v>622</v>
          </cell>
          <cell r="M1354">
            <v>180</v>
          </cell>
          <cell r="N1354">
            <v>80</v>
          </cell>
          <cell r="O1354" t="str">
            <v>蛋2</v>
          </cell>
          <cell r="P1354" t="str">
            <v>石像1</v>
          </cell>
          <cell r="Q1354" t="str">
            <v/>
          </cell>
          <cell r="R1354" t="str">
            <v/>
          </cell>
          <cell r="S1354" t="str">
            <v/>
          </cell>
          <cell r="T1354" t="str">
            <v/>
          </cell>
          <cell r="U1354">
            <v>12</v>
          </cell>
          <cell r="V1354">
            <v>12</v>
          </cell>
          <cell r="W1354" t="str">
            <v>0</v>
          </cell>
          <cell r="X1354" t="str">
            <v>0</v>
          </cell>
          <cell r="Y1354" t="str">
            <v>0</v>
          </cell>
          <cell r="Z1354" t="str">
            <v>0</v>
          </cell>
          <cell r="AA1354">
            <v>995</v>
          </cell>
          <cell r="AB1354">
            <v>249</v>
          </cell>
          <cell r="AC1354" t="str">
            <v/>
          </cell>
          <cell r="AD1354" t="str">
            <v/>
          </cell>
          <cell r="AE1354" t="str">
            <v/>
          </cell>
          <cell r="AF1354" t="str">
            <v/>
          </cell>
          <cell r="AG1354">
            <v>2.3199999999999998</v>
          </cell>
          <cell r="AH1354">
            <v>2.3199999999999998</v>
          </cell>
          <cell r="AI1354" t="str">
            <v/>
          </cell>
          <cell r="AJ1354" t="str">
            <v/>
          </cell>
          <cell r="AK1354" t="str">
            <v/>
          </cell>
          <cell r="AL1354" t="str">
            <v/>
          </cell>
          <cell r="AM1354">
            <v>4</v>
          </cell>
          <cell r="AN1354">
            <v>2</v>
          </cell>
          <cell r="AO1354" t="str">
            <v/>
          </cell>
          <cell r="AP1354" t="str">
            <v/>
          </cell>
          <cell r="AQ1354" t="str">
            <v/>
          </cell>
          <cell r="AR1354" t="str">
            <v/>
          </cell>
          <cell r="AS1354">
            <v>732</v>
          </cell>
        </row>
        <row r="1355">
          <cell r="A1355" t="str">
            <v>0_16_4_Hell</v>
          </cell>
          <cell r="B1355">
            <v>0</v>
          </cell>
          <cell r="C1355">
            <v>16</v>
          </cell>
          <cell r="D1355">
            <v>4</v>
          </cell>
          <cell r="E1355">
            <v>29.900000000000002</v>
          </cell>
          <cell r="F1355" t="str">
            <v>Hell</v>
          </cell>
          <cell r="G1355" t="str">
            <v>标准关</v>
          </cell>
          <cell r="H1355">
            <v>1</v>
          </cell>
          <cell r="I1355">
            <v>829.07999999999993</v>
          </cell>
          <cell r="J1355">
            <v>2.3199999999999998</v>
          </cell>
          <cell r="K1355">
            <v>1.0376953124999999</v>
          </cell>
          <cell r="L1355">
            <v>799</v>
          </cell>
          <cell r="M1355">
            <v>180</v>
          </cell>
          <cell r="N1355">
            <v>80</v>
          </cell>
          <cell r="O1355" t="str">
            <v>蛋2</v>
          </cell>
          <cell r="P1355" t="str">
            <v>石像1</v>
          </cell>
          <cell r="Q1355" t="str">
            <v>鬼2</v>
          </cell>
          <cell r="R1355" t="str">
            <v/>
          </cell>
          <cell r="S1355" t="str">
            <v/>
          </cell>
          <cell r="T1355" t="str">
            <v/>
          </cell>
          <cell r="U1355">
            <v>12</v>
          </cell>
          <cell r="V1355">
            <v>12</v>
          </cell>
          <cell r="W1355">
            <v>6</v>
          </cell>
          <cell r="X1355" t="str">
            <v>0</v>
          </cell>
          <cell r="Y1355" t="str">
            <v>0</v>
          </cell>
          <cell r="Z1355" t="str">
            <v>0</v>
          </cell>
          <cell r="AA1355">
            <v>1141</v>
          </cell>
          <cell r="AB1355">
            <v>285</v>
          </cell>
          <cell r="AC1355">
            <v>1141</v>
          </cell>
          <cell r="AD1355" t="str">
            <v/>
          </cell>
          <cell r="AE1355" t="str">
            <v/>
          </cell>
          <cell r="AF1355" t="str">
            <v/>
          </cell>
          <cell r="AG1355">
            <v>2.3199999999999998</v>
          </cell>
          <cell r="AH1355">
            <v>2.3199999999999998</v>
          </cell>
          <cell r="AI1355">
            <v>2.3199999999999998</v>
          </cell>
          <cell r="AJ1355" t="str">
            <v/>
          </cell>
          <cell r="AK1355" t="str">
            <v/>
          </cell>
          <cell r="AL1355" t="str">
            <v/>
          </cell>
          <cell r="AM1355">
            <v>3</v>
          </cell>
          <cell r="AN1355">
            <v>2</v>
          </cell>
          <cell r="AO1355">
            <v>3</v>
          </cell>
          <cell r="AP1355" t="str">
            <v/>
          </cell>
          <cell r="AQ1355" t="str">
            <v/>
          </cell>
          <cell r="AR1355" t="str">
            <v/>
          </cell>
          <cell r="AS1355">
            <v>940</v>
          </cell>
        </row>
        <row r="1356">
          <cell r="A1356" t="str">
            <v>0_16_5_Hell</v>
          </cell>
          <cell r="B1356">
            <v>0</v>
          </cell>
          <cell r="C1356">
            <v>16</v>
          </cell>
          <cell r="D1356">
            <v>5</v>
          </cell>
          <cell r="E1356">
            <v>32.199999999999996</v>
          </cell>
          <cell r="F1356" t="str">
            <v>Hell</v>
          </cell>
          <cell r="G1356" t="str">
            <v>标准关</v>
          </cell>
          <cell r="H1356">
            <v>1</v>
          </cell>
          <cell r="I1356">
            <v>1128.96</v>
          </cell>
          <cell r="J1356">
            <v>2.3199999999999998</v>
          </cell>
          <cell r="K1356">
            <v>1.1859374999999999</v>
          </cell>
          <cell r="L1356">
            <v>952</v>
          </cell>
          <cell r="M1356">
            <v>180</v>
          </cell>
          <cell r="N1356">
            <v>80</v>
          </cell>
          <cell r="O1356" t="str">
            <v>石像1</v>
          </cell>
          <cell r="P1356" t="str">
            <v>鬼2</v>
          </cell>
          <cell r="Q1356" t="str">
            <v>麻痹蝎2</v>
          </cell>
          <cell r="R1356" t="str">
            <v/>
          </cell>
          <cell r="S1356" t="str">
            <v/>
          </cell>
          <cell r="T1356" t="str">
            <v/>
          </cell>
          <cell r="U1356">
            <v>15</v>
          </cell>
          <cell r="V1356">
            <v>15</v>
          </cell>
          <cell r="W1356">
            <v>7</v>
          </cell>
          <cell r="X1356" t="str">
            <v>0</v>
          </cell>
          <cell r="Y1356" t="str">
            <v>0</v>
          </cell>
          <cell r="Z1356" t="str">
            <v>0</v>
          </cell>
          <cell r="AA1356">
            <v>342</v>
          </cell>
          <cell r="AB1356">
            <v>1368</v>
          </cell>
          <cell r="AC1356">
            <v>1368</v>
          </cell>
          <cell r="AD1356" t="str">
            <v/>
          </cell>
          <cell r="AE1356" t="str">
            <v/>
          </cell>
          <cell r="AF1356" t="str">
            <v/>
          </cell>
          <cell r="AG1356">
            <v>2.3199999999999998</v>
          </cell>
          <cell r="AH1356">
            <v>2.3199999999999998</v>
          </cell>
          <cell r="AI1356">
            <v>2.3199999999999998</v>
          </cell>
          <cell r="AJ1356" t="str">
            <v/>
          </cell>
          <cell r="AK1356" t="str">
            <v/>
          </cell>
          <cell r="AL1356" t="str">
            <v/>
          </cell>
          <cell r="AM1356">
            <v>1</v>
          </cell>
          <cell r="AN1356">
            <v>3</v>
          </cell>
          <cell r="AO1356">
            <v>3</v>
          </cell>
          <cell r="AP1356" t="str">
            <v/>
          </cell>
          <cell r="AQ1356" t="str">
            <v/>
          </cell>
          <cell r="AR1356" t="str">
            <v/>
          </cell>
          <cell r="AS1356">
            <v>1120</v>
          </cell>
        </row>
        <row r="1357">
          <cell r="A1357" t="str">
            <v>0_16_6_Hell</v>
          </cell>
          <cell r="B1357">
            <v>0</v>
          </cell>
          <cell r="C1357">
            <v>16</v>
          </cell>
          <cell r="D1357">
            <v>6</v>
          </cell>
          <cell r="E1357">
            <v>34.5</v>
          </cell>
          <cell r="F1357" t="str">
            <v>Hell</v>
          </cell>
          <cell r="G1357" t="str">
            <v>标准关</v>
          </cell>
          <cell r="H1357">
            <v>1</v>
          </cell>
          <cell r="I1357">
            <v>1474.2</v>
          </cell>
          <cell r="J1357">
            <v>2.3199999999999998</v>
          </cell>
          <cell r="K1357">
            <v>1.3341796874999998</v>
          </cell>
          <cell r="L1357">
            <v>1105</v>
          </cell>
          <cell r="M1357">
            <v>180</v>
          </cell>
          <cell r="N1357">
            <v>80</v>
          </cell>
          <cell r="O1357" t="str">
            <v>蛋2</v>
          </cell>
          <cell r="P1357" t="str">
            <v>石像1</v>
          </cell>
          <cell r="Q1357" t="str">
            <v>鬼2</v>
          </cell>
          <cell r="R1357" t="str">
            <v>麻痹蝎2</v>
          </cell>
          <cell r="S1357" t="str">
            <v/>
          </cell>
          <cell r="T1357" t="str">
            <v/>
          </cell>
          <cell r="U1357">
            <v>9</v>
          </cell>
          <cell r="V1357">
            <v>9</v>
          </cell>
          <cell r="W1357">
            <v>9</v>
          </cell>
          <cell r="X1357">
            <v>18</v>
          </cell>
          <cell r="Y1357" t="str">
            <v>0</v>
          </cell>
          <cell r="Z1357" t="str">
            <v>0</v>
          </cell>
          <cell r="AA1357">
            <v>1300</v>
          </cell>
          <cell r="AB1357">
            <v>325</v>
          </cell>
          <cell r="AC1357">
            <v>1300</v>
          </cell>
          <cell r="AD1357">
            <v>1300</v>
          </cell>
          <cell r="AE1357" t="str">
            <v/>
          </cell>
          <cell r="AF1357" t="str">
            <v/>
          </cell>
          <cell r="AG1357">
            <v>2.3199999999999998</v>
          </cell>
          <cell r="AH1357">
            <v>2.3199999999999998</v>
          </cell>
          <cell r="AI1357">
            <v>2.3199999999999998</v>
          </cell>
          <cell r="AJ1357">
            <v>2.3199999999999998</v>
          </cell>
          <cell r="AK1357" t="str">
            <v/>
          </cell>
          <cell r="AL1357" t="str">
            <v/>
          </cell>
          <cell r="AM1357">
            <v>2</v>
          </cell>
          <cell r="AN1357">
            <v>1</v>
          </cell>
          <cell r="AO1357">
            <v>2</v>
          </cell>
          <cell r="AP1357">
            <v>2</v>
          </cell>
          <cell r="AQ1357" t="str">
            <v/>
          </cell>
          <cell r="AR1357" t="str">
            <v/>
          </cell>
          <cell r="AS1357">
            <v>1300</v>
          </cell>
        </row>
        <row r="1358">
          <cell r="A1358" t="str">
            <v>0_16_7_Hell</v>
          </cell>
          <cell r="B1358">
            <v>0</v>
          </cell>
          <cell r="C1358">
            <v>16</v>
          </cell>
          <cell r="D1358">
            <v>7</v>
          </cell>
          <cell r="E1358">
            <v>36.800000000000004</v>
          </cell>
          <cell r="F1358" t="str">
            <v>Hell</v>
          </cell>
          <cell r="G1358" t="str">
            <v>标准关</v>
          </cell>
          <cell r="H1358">
            <v>1</v>
          </cell>
          <cell r="I1358">
            <v>1864.8000000000002</v>
          </cell>
          <cell r="J1358">
            <v>2.3199999999999998</v>
          </cell>
          <cell r="K1358">
            <v>1.4824218749999998</v>
          </cell>
          <cell r="L1358">
            <v>1258</v>
          </cell>
          <cell r="M1358">
            <v>180</v>
          </cell>
          <cell r="N1358">
            <v>80</v>
          </cell>
          <cell r="O1358" t="str">
            <v/>
          </cell>
          <cell r="P1358" t="str">
            <v/>
          </cell>
          <cell r="Q1358" t="str">
            <v/>
          </cell>
          <cell r="R1358" t="str">
            <v/>
          </cell>
          <cell r="S1358" t="str">
            <v/>
          </cell>
          <cell r="T1358" t="str">
            <v/>
          </cell>
          <cell r="U1358" t="str">
            <v>0</v>
          </cell>
          <cell r="V1358" t="str">
            <v>0</v>
          </cell>
          <cell r="W1358" t="str">
            <v>0</v>
          </cell>
          <cell r="X1358" t="str">
            <v>0</v>
          </cell>
          <cell r="Y1358" t="str">
            <v>0</v>
          </cell>
          <cell r="Z1358" t="str">
            <v>0</v>
          </cell>
          <cell r="AA1358" t="str">
            <v/>
          </cell>
          <cell r="AB1358" t="str">
            <v/>
          </cell>
          <cell r="AC1358" t="str">
            <v/>
          </cell>
          <cell r="AD1358" t="str">
            <v/>
          </cell>
          <cell r="AE1358" t="str">
            <v/>
          </cell>
          <cell r="AF1358" t="str">
            <v/>
          </cell>
          <cell r="AG1358" t="str">
            <v/>
          </cell>
          <cell r="AH1358" t="str">
            <v/>
          </cell>
          <cell r="AI1358" t="str">
            <v/>
          </cell>
          <cell r="AJ1358" t="str">
            <v/>
          </cell>
          <cell r="AK1358" t="str">
            <v/>
          </cell>
          <cell r="AL1358" t="str">
            <v/>
          </cell>
          <cell r="AM1358" t="str">
            <v/>
          </cell>
          <cell r="AN1358" t="str">
            <v/>
          </cell>
          <cell r="AO1358" t="str">
            <v/>
          </cell>
          <cell r="AP1358" t="str">
            <v/>
          </cell>
          <cell r="AQ1358" t="str">
            <v/>
          </cell>
          <cell r="AR1358" t="str">
            <v/>
          </cell>
          <cell r="AS1358">
            <v>1480</v>
          </cell>
        </row>
        <row r="1359">
          <cell r="A1359" t="str">
            <v>0_16_8_Hell</v>
          </cell>
          <cell r="B1359">
            <v>0</v>
          </cell>
          <cell r="C1359">
            <v>16</v>
          </cell>
          <cell r="D1359">
            <v>8</v>
          </cell>
          <cell r="E1359">
            <v>39.1</v>
          </cell>
          <cell r="F1359" t="str">
            <v>Hell</v>
          </cell>
          <cell r="G1359" t="str">
            <v>标准关</v>
          </cell>
          <cell r="H1359">
            <v>1</v>
          </cell>
          <cell r="I1359">
            <v>2300.7599999999998</v>
          </cell>
          <cell r="J1359">
            <v>2.3199999999999998</v>
          </cell>
          <cell r="K1359">
            <v>1.6306640624999997</v>
          </cell>
          <cell r="L1359">
            <v>1411</v>
          </cell>
          <cell r="M1359">
            <v>180</v>
          </cell>
          <cell r="N1359">
            <v>80</v>
          </cell>
          <cell r="O1359" t="str">
            <v/>
          </cell>
          <cell r="P1359" t="str">
            <v/>
          </cell>
          <cell r="Q1359" t="str">
            <v/>
          </cell>
          <cell r="R1359" t="str">
            <v/>
          </cell>
          <cell r="S1359" t="str">
            <v/>
          </cell>
          <cell r="T1359" t="str">
            <v/>
          </cell>
          <cell r="U1359" t="str">
            <v>0</v>
          </cell>
          <cell r="V1359" t="str">
            <v>0</v>
          </cell>
          <cell r="W1359" t="str">
            <v>0</v>
          </cell>
          <cell r="X1359" t="str">
            <v>0</v>
          </cell>
          <cell r="Y1359" t="str">
            <v>0</v>
          </cell>
          <cell r="Z1359" t="str">
            <v>0</v>
          </cell>
          <cell r="AA1359" t="str">
            <v/>
          </cell>
          <cell r="AB1359" t="str">
            <v/>
          </cell>
          <cell r="AC1359" t="str">
            <v/>
          </cell>
          <cell r="AD1359" t="str">
            <v/>
          </cell>
          <cell r="AE1359" t="str">
            <v/>
          </cell>
          <cell r="AF1359" t="str">
            <v/>
          </cell>
          <cell r="AG1359" t="str">
            <v/>
          </cell>
          <cell r="AH1359" t="str">
            <v/>
          </cell>
          <cell r="AI1359" t="str">
            <v/>
          </cell>
          <cell r="AJ1359" t="str">
            <v/>
          </cell>
          <cell r="AK1359" t="str">
            <v/>
          </cell>
          <cell r="AL1359" t="str">
            <v/>
          </cell>
          <cell r="AM1359" t="str">
            <v/>
          </cell>
          <cell r="AN1359" t="str">
            <v/>
          </cell>
          <cell r="AO1359" t="str">
            <v/>
          </cell>
          <cell r="AP1359" t="str">
            <v/>
          </cell>
          <cell r="AQ1359" t="str">
            <v/>
          </cell>
          <cell r="AR1359" t="str">
            <v/>
          </cell>
          <cell r="AS1359">
            <v>1660</v>
          </cell>
        </row>
        <row r="1360">
          <cell r="A1360" t="str">
            <v>0_16_9_Hell</v>
          </cell>
          <cell r="B1360">
            <v>0</v>
          </cell>
          <cell r="C1360">
            <v>16</v>
          </cell>
          <cell r="D1360">
            <v>9</v>
          </cell>
          <cell r="E1360">
            <v>41.4</v>
          </cell>
          <cell r="F1360" t="str">
            <v>Hell</v>
          </cell>
          <cell r="G1360" t="str">
            <v>标准关</v>
          </cell>
          <cell r="H1360">
            <v>1</v>
          </cell>
          <cell r="I1360">
            <v>2782.0800000000004</v>
          </cell>
          <cell r="J1360">
            <v>2.3199999999999998</v>
          </cell>
          <cell r="K1360">
            <v>1.7789062499999999</v>
          </cell>
          <cell r="L1360">
            <v>1564</v>
          </cell>
          <cell r="M1360">
            <v>180</v>
          </cell>
          <cell r="N1360">
            <v>80</v>
          </cell>
          <cell r="O1360" t="str">
            <v/>
          </cell>
          <cell r="P1360" t="str">
            <v/>
          </cell>
          <cell r="Q1360" t="str">
            <v/>
          </cell>
          <cell r="R1360" t="str">
            <v/>
          </cell>
          <cell r="S1360" t="str">
            <v/>
          </cell>
          <cell r="T1360" t="str">
            <v/>
          </cell>
          <cell r="U1360" t="str">
            <v>0</v>
          </cell>
          <cell r="V1360" t="str">
            <v>0</v>
          </cell>
          <cell r="W1360" t="str">
            <v>0</v>
          </cell>
          <cell r="X1360" t="str">
            <v>0</v>
          </cell>
          <cell r="Y1360" t="str">
            <v>0</v>
          </cell>
          <cell r="Z1360" t="str">
            <v>0</v>
          </cell>
          <cell r="AA1360" t="str">
            <v/>
          </cell>
          <cell r="AB1360" t="str">
            <v/>
          </cell>
          <cell r="AC1360" t="str">
            <v/>
          </cell>
          <cell r="AD1360" t="str">
            <v/>
          </cell>
          <cell r="AE1360" t="str">
            <v/>
          </cell>
          <cell r="AF1360" t="str">
            <v/>
          </cell>
          <cell r="AG1360" t="str">
            <v/>
          </cell>
          <cell r="AH1360" t="str">
            <v/>
          </cell>
          <cell r="AI1360" t="str">
            <v/>
          </cell>
          <cell r="AJ1360" t="str">
            <v/>
          </cell>
          <cell r="AK1360" t="str">
            <v/>
          </cell>
          <cell r="AL1360" t="str">
            <v/>
          </cell>
          <cell r="AM1360" t="str">
            <v/>
          </cell>
          <cell r="AN1360" t="str">
            <v/>
          </cell>
          <cell r="AO1360" t="str">
            <v/>
          </cell>
          <cell r="AP1360" t="str">
            <v/>
          </cell>
          <cell r="AQ1360" t="str">
            <v/>
          </cell>
          <cell r="AR1360" t="str">
            <v/>
          </cell>
          <cell r="AS1360">
            <v>1840</v>
          </cell>
        </row>
        <row r="1361">
          <cell r="A1361" t="str">
            <v>0_16_10_Hell</v>
          </cell>
          <cell r="B1361">
            <v>0</v>
          </cell>
          <cell r="C1361">
            <v>16</v>
          </cell>
          <cell r="D1361">
            <v>10</v>
          </cell>
          <cell r="E1361">
            <v>43.699999999999996</v>
          </cell>
          <cell r="F1361" t="str">
            <v>Hell</v>
          </cell>
          <cell r="G1361" t="str">
            <v>标准关</v>
          </cell>
          <cell r="H1361">
            <v>1</v>
          </cell>
          <cell r="I1361">
            <v>3308.7599999999998</v>
          </cell>
          <cell r="J1361">
            <v>2.3199999999999998</v>
          </cell>
          <cell r="K1361">
            <v>1.9271484374999999</v>
          </cell>
          <cell r="L1361">
            <v>1717</v>
          </cell>
          <cell r="M1361">
            <v>180</v>
          </cell>
          <cell r="N1361">
            <v>80</v>
          </cell>
          <cell r="O1361" t="str">
            <v/>
          </cell>
          <cell r="P1361" t="str">
            <v/>
          </cell>
          <cell r="Q1361" t="str">
            <v/>
          </cell>
          <cell r="R1361" t="str">
            <v/>
          </cell>
          <cell r="S1361" t="str">
            <v/>
          </cell>
          <cell r="T1361" t="str">
            <v/>
          </cell>
          <cell r="U1361" t="str">
            <v>0</v>
          </cell>
          <cell r="V1361" t="str">
            <v>0</v>
          </cell>
          <cell r="W1361" t="str">
            <v>0</v>
          </cell>
          <cell r="X1361" t="str">
            <v>0</v>
          </cell>
          <cell r="Y1361" t="str">
            <v>0</v>
          </cell>
          <cell r="Z1361" t="str">
            <v>0</v>
          </cell>
          <cell r="AA1361" t="str">
            <v/>
          </cell>
          <cell r="AB1361" t="str">
            <v/>
          </cell>
          <cell r="AC1361" t="str">
            <v/>
          </cell>
          <cell r="AD1361" t="str">
            <v/>
          </cell>
          <cell r="AE1361" t="str">
            <v/>
          </cell>
          <cell r="AF1361" t="str">
            <v/>
          </cell>
          <cell r="AG1361" t="str">
            <v/>
          </cell>
          <cell r="AH1361" t="str">
            <v/>
          </cell>
          <cell r="AI1361" t="str">
            <v/>
          </cell>
          <cell r="AJ1361" t="str">
            <v/>
          </cell>
          <cell r="AK1361" t="str">
            <v/>
          </cell>
          <cell r="AL1361" t="str">
            <v/>
          </cell>
          <cell r="AM1361" t="str">
            <v/>
          </cell>
          <cell r="AN1361" t="str">
            <v/>
          </cell>
          <cell r="AO1361" t="str">
            <v/>
          </cell>
          <cell r="AP1361" t="str">
            <v/>
          </cell>
          <cell r="AQ1361" t="str">
            <v/>
          </cell>
          <cell r="AR1361" t="str">
            <v/>
          </cell>
          <cell r="AS1361">
            <v>2020</v>
          </cell>
        </row>
        <row r="1362">
          <cell r="A1362" t="str">
            <v>0_17_1_Hell</v>
          </cell>
          <cell r="B1362">
            <v>0</v>
          </cell>
          <cell r="C1362">
            <v>17</v>
          </cell>
          <cell r="D1362">
            <v>1</v>
          </cell>
          <cell r="E1362">
            <v>23.2</v>
          </cell>
          <cell r="F1362" t="str">
            <v>Hell</v>
          </cell>
          <cell r="G1362" t="str">
            <v>标准关</v>
          </cell>
          <cell r="H1362">
            <v>1</v>
          </cell>
          <cell r="I1362">
            <v>154.97999999999999</v>
          </cell>
          <cell r="J1362">
            <v>2.3679999999999999</v>
          </cell>
          <cell r="K1362">
            <v>0.6037499999999999</v>
          </cell>
          <cell r="L1362">
            <v>257</v>
          </cell>
          <cell r="M1362">
            <v>180</v>
          </cell>
          <cell r="N1362">
            <v>80</v>
          </cell>
          <cell r="O1362" t="str">
            <v>小恶魔1</v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>
            <v>14</v>
          </cell>
          <cell r="V1362" t="str">
            <v>0</v>
          </cell>
          <cell r="W1362" t="str">
            <v>0</v>
          </cell>
          <cell r="X1362" t="str">
            <v>0</v>
          </cell>
          <cell r="Y1362" t="str">
            <v>0</v>
          </cell>
          <cell r="Z1362" t="str">
            <v>0</v>
          </cell>
          <cell r="AA1362">
            <v>257</v>
          </cell>
          <cell r="AB1362" t="str">
            <v/>
          </cell>
          <cell r="AC1362" t="str">
            <v/>
          </cell>
          <cell r="AD1362" t="str">
            <v/>
          </cell>
          <cell r="AE1362" t="str">
            <v/>
          </cell>
          <cell r="AF1362" t="str">
            <v/>
          </cell>
          <cell r="AG1362">
            <v>2.3679999999999999</v>
          </cell>
          <cell r="AH1362" t="str">
            <v/>
          </cell>
          <cell r="AI1362" t="str">
            <v/>
          </cell>
          <cell r="AJ1362" t="str">
            <v/>
          </cell>
          <cell r="AK1362" t="str">
            <v/>
          </cell>
          <cell r="AL1362" t="str">
            <v/>
          </cell>
          <cell r="AM1362">
            <v>6</v>
          </cell>
          <cell r="AN1362" t="str">
            <v/>
          </cell>
          <cell r="AO1362" t="str">
            <v/>
          </cell>
          <cell r="AP1362" t="str">
            <v/>
          </cell>
          <cell r="AQ1362" t="str">
            <v/>
          </cell>
          <cell r="AR1362" t="str">
            <v/>
          </cell>
          <cell r="AS1362">
            <v>300</v>
          </cell>
        </row>
        <row r="1363">
          <cell r="A1363" t="str">
            <v>0_17_2_Hell</v>
          </cell>
          <cell r="B1363">
            <v>0</v>
          </cell>
          <cell r="C1363">
            <v>17</v>
          </cell>
          <cell r="D1363">
            <v>2</v>
          </cell>
          <cell r="E1363">
            <v>25.52</v>
          </cell>
          <cell r="F1363" t="str">
            <v>Hell</v>
          </cell>
          <cell r="G1363" t="str">
            <v>标准关</v>
          </cell>
          <cell r="H1363">
            <v>1</v>
          </cell>
          <cell r="I1363">
            <v>333.20699999999999</v>
          </cell>
          <cell r="J1363">
            <v>2.3679999999999999</v>
          </cell>
          <cell r="K1363">
            <v>0.75468749999999984</v>
          </cell>
          <cell r="L1363">
            <v>442</v>
          </cell>
          <cell r="M1363">
            <v>180</v>
          </cell>
          <cell r="N1363">
            <v>80</v>
          </cell>
          <cell r="O1363" t="str">
            <v>小恶魔1</v>
          </cell>
          <cell r="P1363" t="str">
            <v>石像1</v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>
            <v>6</v>
          </cell>
          <cell r="V1363">
            <v>12</v>
          </cell>
          <cell r="W1363" t="str">
            <v>0</v>
          </cell>
          <cell r="X1363" t="str">
            <v>0</v>
          </cell>
          <cell r="Y1363" t="str">
            <v>0</v>
          </cell>
          <cell r="Z1363" t="str">
            <v>0</v>
          </cell>
          <cell r="AA1363">
            <v>442</v>
          </cell>
          <cell r="AB1363">
            <v>442</v>
          </cell>
          <cell r="AC1363" t="str">
            <v/>
          </cell>
          <cell r="AD1363" t="str">
            <v/>
          </cell>
          <cell r="AE1363" t="str">
            <v/>
          </cell>
          <cell r="AF1363" t="str">
            <v/>
          </cell>
          <cell r="AG1363">
            <v>2.3679999999999999</v>
          </cell>
          <cell r="AH1363">
            <v>2.3679999999999999</v>
          </cell>
          <cell r="AI1363" t="str">
            <v/>
          </cell>
          <cell r="AJ1363" t="str">
            <v/>
          </cell>
          <cell r="AK1363" t="str">
            <v/>
          </cell>
          <cell r="AL1363" t="str">
            <v/>
          </cell>
          <cell r="AM1363">
            <v>4</v>
          </cell>
          <cell r="AN1363">
            <v>4</v>
          </cell>
          <cell r="AO1363" t="str">
            <v/>
          </cell>
          <cell r="AP1363" t="str">
            <v/>
          </cell>
          <cell r="AQ1363" t="str">
            <v/>
          </cell>
          <cell r="AR1363" t="str">
            <v/>
          </cell>
          <cell r="AS1363">
            <v>516</v>
          </cell>
        </row>
        <row r="1364">
          <cell r="A1364" t="str">
            <v>0_17_3_Hell</v>
          </cell>
          <cell r="B1364">
            <v>0</v>
          </cell>
          <cell r="C1364">
            <v>17</v>
          </cell>
          <cell r="D1364">
            <v>3</v>
          </cell>
          <cell r="E1364">
            <v>27.84</v>
          </cell>
          <cell r="F1364" t="str">
            <v>Hell</v>
          </cell>
          <cell r="G1364" t="str">
            <v>标准关</v>
          </cell>
          <cell r="H1364">
            <v>1</v>
          </cell>
          <cell r="I1364">
            <v>567.22679999999991</v>
          </cell>
          <cell r="J1364">
            <v>2.3679999999999999</v>
          </cell>
          <cell r="K1364">
            <v>0.9056249999999999</v>
          </cell>
          <cell r="L1364">
            <v>626</v>
          </cell>
          <cell r="M1364">
            <v>180</v>
          </cell>
          <cell r="N1364">
            <v>80</v>
          </cell>
          <cell r="O1364" t="str">
            <v>石像1</v>
          </cell>
          <cell r="P1364" t="str">
            <v>鬼2</v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>
            <v>12</v>
          </cell>
          <cell r="V1364">
            <v>12</v>
          </cell>
          <cell r="W1364" t="str">
            <v>0</v>
          </cell>
          <cell r="X1364" t="str">
            <v>0</v>
          </cell>
          <cell r="Y1364" t="str">
            <v>0</v>
          </cell>
          <cell r="Z1364" t="str">
            <v>0</v>
          </cell>
          <cell r="AA1364">
            <v>250</v>
          </cell>
          <cell r="AB1364">
            <v>1002</v>
          </cell>
          <cell r="AC1364" t="str">
            <v/>
          </cell>
          <cell r="AD1364" t="str">
            <v/>
          </cell>
          <cell r="AE1364" t="str">
            <v/>
          </cell>
          <cell r="AF1364" t="str">
            <v/>
          </cell>
          <cell r="AG1364">
            <v>2.3679999999999999</v>
          </cell>
          <cell r="AH1364">
            <v>2.3679999999999999</v>
          </cell>
          <cell r="AI1364" t="str">
            <v/>
          </cell>
          <cell r="AJ1364" t="str">
            <v/>
          </cell>
          <cell r="AK1364" t="str">
            <v/>
          </cell>
          <cell r="AL1364" t="str">
            <v/>
          </cell>
          <cell r="AM1364">
            <v>2</v>
          </cell>
          <cell r="AN1364">
            <v>4</v>
          </cell>
          <cell r="AO1364" t="str">
            <v/>
          </cell>
          <cell r="AP1364" t="str">
            <v/>
          </cell>
          <cell r="AQ1364" t="str">
            <v/>
          </cell>
          <cell r="AR1364" t="str">
            <v/>
          </cell>
          <cell r="AS1364">
            <v>732</v>
          </cell>
        </row>
        <row r="1365">
          <cell r="A1365" t="str">
            <v>0_17_4_Hell</v>
          </cell>
          <cell r="B1365">
            <v>0</v>
          </cell>
          <cell r="C1365">
            <v>17</v>
          </cell>
          <cell r="D1365">
            <v>4</v>
          </cell>
          <cell r="E1365">
            <v>30.16</v>
          </cell>
          <cell r="F1365" t="str">
            <v>Hell</v>
          </cell>
          <cell r="G1365" t="str">
            <v>标准关</v>
          </cell>
          <cell r="H1365">
            <v>1</v>
          </cell>
          <cell r="I1365">
            <v>849.8069999999999</v>
          </cell>
          <cell r="J1365">
            <v>2.3679999999999999</v>
          </cell>
          <cell r="K1365">
            <v>1.0565624999999998</v>
          </cell>
          <cell r="L1365">
            <v>804</v>
          </cell>
          <cell r="M1365">
            <v>180</v>
          </cell>
          <cell r="N1365">
            <v>80</v>
          </cell>
          <cell r="O1365" t="str">
            <v>石像1</v>
          </cell>
          <cell r="P1365" t="str">
            <v>鬼2</v>
          </cell>
          <cell r="Q1365" t="str">
            <v>麻痹蝎2</v>
          </cell>
          <cell r="R1365" t="str">
            <v/>
          </cell>
          <cell r="S1365" t="str">
            <v/>
          </cell>
          <cell r="T1365" t="str">
            <v/>
          </cell>
          <cell r="U1365">
            <v>12</v>
          </cell>
          <cell r="V1365">
            <v>12</v>
          </cell>
          <cell r="W1365">
            <v>6</v>
          </cell>
          <cell r="X1365" t="str">
            <v>0</v>
          </cell>
          <cell r="Y1365" t="str">
            <v>0</v>
          </cell>
          <cell r="Z1365" t="str">
            <v>0</v>
          </cell>
          <cell r="AA1365">
            <v>287</v>
          </cell>
          <cell r="AB1365">
            <v>1149</v>
          </cell>
          <cell r="AC1365">
            <v>1149</v>
          </cell>
          <cell r="AD1365" t="str">
            <v/>
          </cell>
          <cell r="AE1365" t="str">
            <v/>
          </cell>
          <cell r="AF1365" t="str">
            <v/>
          </cell>
          <cell r="AG1365">
            <v>2.3679999999999999</v>
          </cell>
          <cell r="AH1365">
            <v>2.3679999999999999</v>
          </cell>
          <cell r="AI1365">
            <v>2.3679999999999999</v>
          </cell>
          <cell r="AJ1365" t="str">
            <v/>
          </cell>
          <cell r="AK1365" t="str">
            <v/>
          </cell>
          <cell r="AL1365" t="str">
            <v/>
          </cell>
          <cell r="AM1365">
            <v>2</v>
          </cell>
          <cell r="AN1365">
            <v>3</v>
          </cell>
          <cell r="AO1365">
            <v>3</v>
          </cell>
          <cell r="AP1365" t="str">
            <v/>
          </cell>
          <cell r="AQ1365" t="str">
            <v/>
          </cell>
          <cell r="AR1365" t="str">
            <v/>
          </cell>
          <cell r="AS1365">
            <v>940</v>
          </cell>
        </row>
        <row r="1366">
          <cell r="A1366" t="str">
            <v>0_17_5_Hell</v>
          </cell>
          <cell r="B1366">
            <v>0</v>
          </cell>
          <cell r="C1366">
            <v>17</v>
          </cell>
          <cell r="D1366">
            <v>5</v>
          </cell>
          <cell r="E1366">
            <v>32.479999999999997</v>
          </cell>
          <cell r="F1366" t="str">
            <v>Hell</v>
          </cell>
          <cell r="G1366" t="str">
            <v>标准关</v>
          </cell>
          <cell r="H1366">
            <v>1</v>
          </cell>
          <cell r="I1366">
            <v>1157.184</v>
          </cell>
          <cell r="J1366">
            <v>2.3679999999999999</v>
          </cell>
          <cell r="K1366">
            <v>1.2074999999999998</v>
          </cell>
          <cell r="L1366">
            <v>958</v>
          </cell>
          <cell r="M1366">
            <v>180</v>
          </cell>
          <cell r="N1366">
            <v>80</v>
          </cell>
          <cell r="O1366" t="str">
            <v>鬼2</v>
          </cell>
          <cell r="P1366" t="str">
            <v>麻痹蝎2</v>
          </cell>
          <cell r="Q1366" t="str">
            <v>小恶魔1</v>
          </cell>
          <cell r="R1366" t="str">
            <v/>
          </cell>
          <cell r="S1366" t="str">
            <v/>
          </cell>
          <cell r="T1366" t="str">
            <v/>
          </cell>
          <cell r="U1366">
            <v>15</v>
          </cell>
          <cell r="V1366">
            <v>15</v>
          </cell>
          <cell r="W1366">
            <v>7</v>
          </cell>
          <cell r="X1366" t="str">
            <v>0</v>
          </cell>
          <cell r="Y1366" t="str">
            <v>0</v>
          </cell>
          <cell r="Z1366" t="str">
            <v>0</v>
          </cell>
          <cell r="AA1366">
            <v>1116</v>
          </cell>
          <cell r="AB1366">
            <v>1116</v>
          </cell>
          <cell r="AC1366">
            <v>279</v>
          </cell>
          <cell r="AD1366" t="str">
            <v/>
          </cell>
          <cell r="AE1366" t="str">
            <v/>
          </cell>
          <cell r="AF1366" t="str">
            <v/>
          </cell>
          <cell r="AG1366">
            <v>2.3679999999999999</v>
          </cell>
          <cell r="AH1366">
            <v>2.3679999999999999</v>
          </cell>
          <cell r="AI1366">
            <v>2.3679999999999999</v>
          </cell>
          <cell r="AJ1366" t="str">
            <v/>
          </cell>
          <cell r="AK1366" t="str">
            <v/>
          </cell>
          <cell r="AL1366" t="str">
            <v/>
          </cell>
          <cell r="AM1366">
            <v>2</v>
          </cell>
          <cell r="AN1366">
            <v>2</v>
          </cell>
          <cell r="AO1366">
            <v>1</v>
          </cell>
          <cell r="AP1366" t="str">
            <v/>
          </cell>
          <cell r="AQ1366" t="str">
            <v/>
          </cell>
          <cell r="AR1366" t="str">
            <v/>
          </cell>
          <cell r="AS1366">
            <v>1120</v>
          </cell>
        </row>
        <row r="1367">
          <cell r="A1367" t="str">
            <v>0_17_6_Hell</v>
          </cell>
          <cell r="B1367">
            <v>0</v>
          </cell>
          <cell r="C1367">
            <v>17</v>
          </cell>
          <cell r="D1367">
            <v>6</v>
          </cell>
          <cell r="E1367">
            <v>34.799999999999997</v>
          </cell>
          <cell r="F1367" t="str">
            <v>Hell</v>
          </cell>
          <cell r="G1367" t="str">
            <v>标准关</v>
          </cell>
          <cell r="H1367">
            <v>1</v>
          </cell>
          <cell r="I1367">
            <v>1511.0549999999998</v>
          </cell>
          <cell r="J1367">
            <v>2.3679999999999999</v>
          </cell>
          <cell r="K1367">
            <v>1.3584374999999997</v>
          </cell>
          <cell r="L1367">
            <v>1112</v>
          </cell>
          <cell r="M1367">
            <v>180</v>
          </cell>
          <cell r="N1367">
            <v>80</v>
          </cell>
          <cell r="O1367" t="str">
            <v>石像1</v>
          </cell>
          <cell r="P1367" t="str">
            <v>鬼2</v>
          </cell>
          <cell r="Q1367" t="str">
            <v>麻痹蝎2</v>
          </cell>
          <cell r="R1367" t="str">
            <v>小恶魔1</v>
          </cell>
          <cell r="S1367" t="str">
            <v/>
          </cell>
          <cell r="T1367" t="str">
            <v/>
          </cell>
          <cell r="U1367">
            <v>9</v>
          </cell>
          <cell r="V1367">
            <v>9</v>
          </cell>
          <cell r="W1367">
            <v>9</v>
          </cell>
          <cell r="X1367">
            <v>18</v>
          </cell>
          <cell r="Y1367" t="str">
            <v>0</v>
          </cell>
          <cell r="Z1367" t="str">
            <v>0</v>
          </cell>
          <cell r="AA1367">
            <v>505</v>
          </cell>
          <cell r="AB1367">
            <v>2022</v>
          </cell>
          <cell r="AC1367">
            <v>2022</v>
          </cell>
          <cell r="AD1367">
            <v>505</v>
          </cell>
          <cell r="AE1367" t="str">
            <v/>
          </cell>
          <cell r="AF1367" t="str">
            <v/>
          </cell>
          <cell r="AG1367">
            <v>2.3679999999999999</v>
          </cell>
          <cell r="AH1367">
            <v>2.3679999999999999</v>
          </cell>
          <cell r="AI1367">
            <v>2.3679999999999999</v>
          </cell>
          <cell r="AJ1367">
            <v>2.3679999999999999</v>
          </cell>
          <cell r="AK1367" t="str">
            <v/>
          </cell>
          <cell r="AL1367" t="str">
            <v/>
          </cell>
          <cell r="AM1367">
            <v>1</v>
          </cell>
          <cell r="AN1367">
            <v>3</v>
          </cell>
          <cell r="AO1367">
            <v>3</v>
          </cell>
          <cell r="AP1367">
            <v>1</v>
          </cell>
          <cell r="AQ1367" t="str">
            <v/>
          </cell>
          <cell r="AR1367" t="str">
            <v/>
          </cell>
          <cell r="AS1367">
            <v>1300</v>
          </cell>
        </row>
        <row r="1368">
          <cell r="A1368" t="str">
            <v>0_17_7_Hell</v>
          </cell>
          <cell r="B1368">
            <v>0</v>
          </cell>
          <cell r="C1368">
            <v>17</v>
          </cell>
          <cell r="D1368">
            <v>7</v>
          </cell>
          <cell r="E1368">
            <v>37.119999999999997</v>
          </cell>
          <cell r="F1368" t="str">
            <v>Hell</v>
          </cell>
          <cell r="G1368" t="str">
            <v>标准关</v>
          </cell>
          <cell r="H1368">
            <v>1</v>
          </cell>
          <cell r="I1368">
            <v>1911.42</v>
          </cell>
          <cell r="J1368">
            <v>2.3679999999999999</v>
          </cell>
          <cell r="K1368">
            <v>1.5093749999999997</v>
          </cell>
          <cell r="L1368">
            <v>1266</v>
          </cell>
          <cell r="M1368">
            <v>180</v>
          </cell>
          <cell r="N1368">
            <v>80</v>
          </cell>
          <cell r="O1368" t="str">
            <v/>
          </cell>
          <cell r="P1368" t="str">
            <v/>
          </cell>
          <cell r="Q1368" t="str">
            <v/>
          </cell>
          <cell r="R1368" t="str">
            <v/>
          </cell>
          <cell r="S1368" t="str">
            <v/>
          </cell>
          <cell r="T1368" t="str">
            <v/>
          </cell>
          <cell r="U1368" t="str">
            <v>0</v>
          </cell>
          <cell r="V1368" t="str">
            <v>0</v>
          </cell>
          <cell r="W1368" t="str">
            <v>0</v>
          </cell>
          <cell r="X1368" t="str">
            <v>0</v>
          </cell>
          <cell r="Y1368" t="str">
            <v>0</v>
          </cell>
          <cell r="Z1368" t="str">
            <v>0</v>
          </cell>
          <cell r="AA1368" t="str">
            <v/>
          </cell>
          <cell r="AB1368" t="str">
            <v/>
          </cell>
          <cell r="AC1368" t="str">
            <v/>
          </cell>
          <cell r="AD1368" t="str">
            <v/>
          </cell>
          <cell r="AE1368" t="str">
            <v/>
          </cell>
          <cell r="AF1368" t="str">
            <v/>
          </cell>
          <cell r="AG1368" t="str">
            <v/>
          </cell>
          <cell r="AH1368" t="str">
            <v/>
          </cell>
          <cell r="AI1368" t="str">
            <v/>
          </cell>
          <cell r="AJ1368" t="str">
            <v/>
          </cell>
          <cell r="AK1368" t="str">
            <v/>
          </cell>
          <cell r="AL1368" t="str">
            <v/>
          </cell>
          <cell r="AM1368" t="str">
            <v/>
          </cell>
          <cell r="AN1368" t="str">
            <v/>
          </cell>
          <cell r="AO1368" t="str">
            <v/>
          </cell>
          <cell r="AP1368" t="str">
            <v/>
          </cell>
          <cell r="AQ1368" t="str">
            <v/>
          </cell>
          <cell r="AR1368" t="str">
            <v/>
          </cell>
          <cell r="AS1368">
            <v>1480</v>
          </cell>
        </row>
        <row r="1369">
          <cell r="A1369" t="str">
            <v>0_17_8_Hell</v>
          </cell>
          <cell r="B1369">
            <v>0</v>
          </cell>
          <cell r="C1369">
            <v>17</v>
          </cell>
          <cell r="D1369">
            <v>8</v>
          </cell>
          <cell r="E1369">
            <v>39.44</v>
          </cell>
          <cell r="F1369" t="str">
            <v>Hell</v>
          </cell>
          <cell r="G1369" t="str">
            <v>标准关</v>
          </cell>
          <cell r="H1369">
            <v>1</v>
          </cell>
          <cell r="I1369">
            <v>2358.279</v>
          </cell>
          <cell r="J1369">
            <v>2.3679999999999999</v>
          </cell>
          <cell r="K1369">
            <v>1.6603124999999996</v>
          </cell>
          <cell r="L1369">
            <v>1420</v>
          </cell>
          <cell r="M1369">
            <v>180</v>
          </cell>
          <cell r="N1369">
            <v>80</v>
          </cell>
          <cell r="O1369" t="str">
            <v/>
          </cell>
          <cell r="P1369" t="str">
            <v/>
          </cell>
          <cell r="Q1369" t="str">
            <v/>
          </cell>
          <cell r="R1369" t="str">
            <v/>
          </cell>
          <cell r="S1369" t="str">
            <v/>
          </cell>
          <cell r="T1369" t="str">
            <v/>
          </cell>
          <cell r="U1369" t="str">
            <v>0</v>
          </cell>
          <cell r="V1369" t="str">
            <v>0</v>
          </cell>
          <cell r="W1369" t="str">
            <v>0</v>
          </cell>
          <cell r="X1369" t="str">
            <v>0</v>
          </cell>
          <cell r="Y1369" t="str">
            <v>0</v>
          </cell>
          <cell r="Z1369" t="str">
            <v>0</v>
          </cell>
          <cell r="AA1369" t="str">
            <v/>
          </cell>
          <cell r="AB1369" t="str">
            <v/>
          </cell>
          <cell r="AC1369" t="str">
            <v/>
          </cell>
          <cell r="AD1369" t="str">
            <v/>
          </cell>
          <cell r="AE1369" t="str">
            <v/>
          </cell>
          <cell r="AF1369" t="str">
            <v/>
          </cell>
          <cell r="AG1369" t="str">
            <v/>
          </cell>
          <cell r="AH1369" t="str">
            <v/>
          </cell>
          <cell r="AI1369" t="str">
            <v/>
          </cell>
          <cell r="AJ1369" t="str">
            <v/>
          </cell>
          <cell r="AK1369" t="str">
            <v/>
          </cell>
          <cell r="AL1369" t="str">
            <v/>
          </cell>
          <cell r="AM1369" t="str">
            <v/>
          </cell>
          <cell r="AN1369" t="str">
            <v/>
          </cell>
          <cell r="AO1369" t="str">
            <v/>
          </cell>
          <cell r="AP1369" t="str">
            <v/>
          </cell>
          <cell r="AQ1369" t="str">
            <v/>
          </cell>
          <cell r="AR1369" t="str">
            <v/>
          </cell>
          <cell r="AS1369">
            <v>1660</v>
          </cell>
        </row>
        <row r="1370">
          <cell r="A1370" t="str">
            <v>0_17_9_Hell</v>
          </cell>
          <cell r="B1370">
            <v>0</v>
          </cell>
          <cell r="C1370">
            <v>17</v>
          </cell>
          <cell r="D1370">
            <v>9</v>
          </cell>
          <cell r="E1370">
            <v>41.76</v>
          </cell>
          <cell r="F1370" t="str">
            <v>Hell</v>
          </cell>
          <cell r="G1370" t="str">
            <v>标准关</v>
          </cell>
          <cell r="H1370">
            <v>1</v>
          </cell>
          <cell r="I1370">
            <v>2851.6320000000001</v>
          </cell>
          <cell r="J1370">
            <v>2.3679999999999999</v>
          </cell>
          <cell r="K1370">
            <v>1.8112499999999998</v>
          </cell>
          <cell r="L1370">
            <v>1574</v>
          </cell>
          <cell r="M1370">
            <v>180</v>
          </cell>
          <cell r="N1370">
            <v>80</v>
          </cell>
          <cell r="O1370" t="str">
            <v/>
          </cell>
          <cell r="P1370" t="str">
            <v/>
          </cell>
          <cell r="Q1370" t="str">
            <v/>
          </cell>
          <cell r="R1370" t="str">
            <v/>
          </cell>
          <cell r="S1370" t="str">
            <v/>
          </cell>
          <cell r="T1370" t="str">
            <v/>
          </cell>
          <cell r="U1370" t="str">
            <v>0</v>
          </cell>
          <cell r="V1370" t="str">
            <v>0</v>
          </cell>
          <cell r="W1370" t="str">
            <v>0</v>
          </cell>
          <cell r="X1370" t="str">
            <v>0</v>
          </cell>
          <cell r="Y1370" t="str">
            <v>0</v>
          </cell>
          <cell r="Z1370" t="str">
            <v>0</v>
          </cell>
          <cell r="AA1370" t="str">
            <v/>
          </cell>
          <cell r="AB1370" t="str">
            <v/>
          </cell>
          <cell r="AC1370" t="str">
            <v/>
          </cell>
          <cell r="AD1370" t="str">
            <v/>
          </cell>
          <cell r="AE1370" t="str">
            <v/>
          </cell>
          <cell r="AF1370" t="str">
            <v/>
          </cell>
          <cell r="AG1370" t="str">
            <v/>
          </cell>
          <cell r="AH1370" t="str">
            <v/>
          </cell>
          <cell r="AI1370" t="str">
            <v/>
          </cell>
          <cell r="AJ1370" t="str">
            <v/>
          </cell>
          <cell r="AK1370" t="str">
            <v/>
          </cell>
          <cell r="AL1370" t="str">
            <v/>
          </cell>
          <cell r="AM1370" t="str">
            <v/>
          </cell>
          <cell r="AN1370" t="str">
            <v/>
          </cell>
          <cell r="AO1370" t="str">
            <v/>
          </cell>
          <cell r="AP1370" t="str">
            <v/>
          </cell>
          <cell r="AQ1370" t="str">
            <v/>
          </cell>
          <cell r="AR1370" t="str">
            <v/>
          </cell>
          <cell r="AS1370">
            <v>1840</v>
          </cell>
        </row>
        <row r="1371">
          <cell r="A1371" t="str">
            <v>0_17_10_Hell</v>
          </cell>
          <cell r="B1371">
            <v>0</v>
          </cell>
          <cell r="C1371">
            <v>17</v>
          </cell>
          <cell r="D1371">
            <v>10</v>
          </cell>
          <cell r="E1371">
            <v>44.08</v>
          </cell>
          <cell r="F1371" t="str">
            <v>Hell</v>
          </cell>
          <cell r="G1371" t="str">
            <v>标准关</v>
          </cell>
          <cell r="H1371">
            <v>1</v>
          </cell>
          <cell r="I1371">
            <v>3391.4789999999998</v>
          </cell>
          <cell r="J1371">
            <v>2.3679999999999999</v>
          </cell>
          <cell r="K1371">
            <v>1.9621874999999998</v>
          </cell>
          <cell r="L1371">
            <v>1728</v>
          </cell>
          <cell r="M1371">
            <v>180</v>
          </cell>
          <cell r="N1371">
            <v>80</v>
          </cell>
          <cell r="O1371" t="str">
            <v/>
          </cell>
          <cell r="P1371" t="str">
            <v/>
          </cell>
          <cell r="Q1371" t="str">
            <v/>
          </cell>
          <cell r="R1371" t="str">
            <v/>
          </cell>
          <cell r="S1371" t="str">
            <v/>
          </cell>
          <cell r="T1371" t="str">
            <v/>
          </cell>
          <cell r="U1371" t="str">
            <v>0</v>
          </cell>
          <cell r="V1371" t="str">
            <v>0</v>
          </cell>
          <cell r="W1371" t="str">
            <v>0</v>
          </cell>
          <cell r="X1371" t="str">
            <v>0</v>
          </cell>
          <cell r="Y1371" t="str">
            <v>0</v>
          </cell>
          <cell r="Z1371" t="str">
            <v>0</v>
          </cell>
          <cell r="AA1371" t="str">
            <v/>
          </cell>
          <cell r="AB1371" t="str">
            <v/>
          </cell>
          <cell r="AC1371" t="str">
            <v/>
          </cell>
          <cell r="AD1371" t="str">
            <v/>
          </cell>
          <cell r="AE1371" t="str">
            <v/>
          </cell>
          <cell r="AF1371" t="str">
            <v/>
          </cell>
          <cell r="AG1371" t="str">
            <v/>
          </cell>
          <cell r="AH1371" t="str">
            <v/>
          </cell>
          <cell r="AI1371" t="str">
            <v/>
          </cell>
          <cell r="AJ1371" t="str">
            <v/>
          </cell>
          <cell r="AK1371" t="str">
            <v/>
          </cell>
          <cell r="AL1371" t="str">
            <v/>
          </cell>
          <cell r="AM1371" t="str">
            <v/>
          </cell>
          <cell r="AN1371" t="str">
            <v/>
          </cell>
          <cell r="AO1371" t="str">
            <v/>
          </cell>
          <cell r="AP1371" t="str">
            <v/>
          </cell>
          <cell r="AQ1371" t="str">
            <v/>
          </cell>
          <cell r="AR1371" t="str">
            <v/>
          </cell>
          <cell r="AS1371">
            <v>2020</v>
          </cell>
        </row>
        <row r="1372">
          <cell r="A1372" t="str">
            <v>0_18_1_Hell</v>
          </cell>
          <cell r="B1372">
            <v>0</v>
          </cell>
          <cell r="C1372">
            <v>18</v>
          </cell>
          <cell r="D1372">
            <v>1</v>
          </cell>
          <cell r="E1372">
            <v>23.4</v>
          </cell>
          <cell r="F1372" t="str">
            <v>Hell</v>
          </cell>
          <cell r="G1372" t="str">
            <v>标准关</v>
          </cell>
          <cell r="H1372">
            <v>1</v>
          </cell>
          <cell r="I1372">
            <v>158.76</v>
          </cell>
          <cell r="J1372">
            <v>2.4160000000000004</v>
          </cell>
          <cell r="K1372">
            <v>0.61453124999999997</v>
          </cell>
          <cell r="L1372">
            <v>258</v>
          </cell>
          <cell r="M1372">
            <v>180</v>
          </cell>
          <cell r="N1372">
            <v>80</v>
          </cell>
          <cell r="O1372" t="str">
            <v>石像2</v>
          </cell>
          <cell r="P1372" t="str">
            <v/>
          </cell>
          <cell r="Q1372" t="str">
            <v/>
          </cell>
          <cell r="R1372" t="str">
            <v/>
          </cell>
          <cell r="S1372" t="str">
            <v/>
          </cell>
          <cell r="T1372" t="str">
            <v/>
          </cell>
          <cell r="U1372">
            <v>14</v>
          </cell>
          <cell r="V1372" t="str">
            <v>0</v>
          </cell>
          <cell r="W1372" t="str">
            <v>0</v>
          </cell>
          <cell r="X1372" t="str">
            <v>0</v>
          </cell>
          <cell r="Y1372" t="str">
            <v>0</v>
          </cell>
          <cell r="Z1372" t="str">
            <v>0</v>
          </cell>
          <cell r="AA1372">
            <v>258</v>
          </cell>
          <cell r="AB1372" t="str">
            <v/>
          </cell>
          <cell r="AC1372" t="str">
            <v/>
          </cell>
          <cell r="AD1372" t="str">
            <v/>
          </cell>
          <cell r="AE1372" t="str">
            <v/>
          </cell>
          <cell r="AF1372" t="str">
            <v/>
          </cell>
          <cell r="AG1372">
            <v>2.4160000000000004</v>
          </cell>
          <cell r="AH1372" t="str">
            <v/>
          </cell>
          <cell r="AI1372" t="str">
            <v/>
          </cell>
          <cell r="AJ1372" t="str">
            <v/>
          </cell>
          <cell r="AK1372" t="str">
            <v/>
          </cell>
          <cell r="AL1372" t="str">
            <v/>
          </cell>
          <cell r="AM1372">
            <v>6</v>
          </cell>
          <cell r="AN1372" t="str">
            <v/>
          </cell>
          <cell r="AO1372" t="str">
            <v/>
          </cell>
          <cell r="AP1372" t="str">
            <v/>
          </cell>
          <cell r="AQ1372" t="str">
            <v/>
          </cell>
          <cell r="AR1372" t="str">
            <v/>
          </cell>
          <cell r="AS1372">
            <v>300</v>
          </cell>
        </row>
        <row r="1373">
          <cell r="A1373" t="str">
            <v>0_18_2_Hell</v>
          </cell>
          <cell r="B1373">
            <v>0</v>
          </cell>
          <cell r="C1373">
            <v>18</v>
          </cell>
          <cell r="D1373">
            <v>2</v>
          </cell>
          <cell r="E1373">
            <v>25.740000000000002</v>
          </cell>
          <cell r="F1373" t="str">
            <v>Hell</v>
          </cell>
          <cell r="G1373" t="str">
            <v>标准关</v>
          </cell>
          <cell r="H1373">
            <v>1</v>
          </cell>
          <cell r="I1373">
            <v>341.334</v>
          </cell>
          <cell r="J1373">
            <v>2.4160000000000004</v>
          </cell>
          <cell r="K1373">
            <v>0.76816406249999991</v>
          </cell>
          <cell r="L1373">
            <v>444</v>
          </cell>
          <cell r="M1373">
            <v>180</v>
          </cell>
          <cell r="N1373">
            <v>80</v>
          </cell>
          <cell r="O1373" t="str">
            <v>石像2</v>
          </cell>
          <cell r="P1373" t="str">
            <v>鬼2</v>
          </cell>
          <cell r="Q1373" t="str">
            <v/>
          </cell>
          <cell r="R1373" t="str">
            <v/>
          </cell>
          <cell r="S1373" t="str">
            <v/>
          </cell>
          <cell r="T1373" t="str">
            <v/>
          </cell>
          <cell r="U1373">
            <v>6</v>
          </cell>
          <cell r="V1373">
            <v>13</v>
          </cell>
          <cell r="W1373" t="str">
            <v>0</v>
          </cell>
          <cell r="X1373" t="str">
            <v>0</v>
          </cell>
          <cell r="Y1373" t="str">
            <v>0</v>
          </cell>
          <cell r="Z1373" t="str">
            <v>0</v>
          </cell>
          <cell r="AA1373">
            <v>444</v>
          </cell>
          <cell r="AB1373">
            <v>444</v>
          </cell>
          <cell r="AC1373" t="str">
            <v/>
          </cell>
          <cell r="AD1373" t="str">
            <v/>
          </cell>
          <cell r="AE1373" t="str">
            <v/>
          </cell>
          <cell r="AF1373" t="str">
            <v/>
          </cell>
          <cell r="AG1373">
            <v>2.4160000000000004</v>
          </cell>
          <cell r="AH1373">
            <v>2.4160000000000004</v>
          </cell>
          <cell r="AI1373" t="str">
            <v/>
          </cell>
          <cell r="AJ1373" t="str">
            <v/>
          </cell>
          <cell r="AK1373" t="str">
            <v/>
          </cell>
          <cell r="AL1373" t="str">
            <v/>
          </cell>
          <cell r="AM1373">
            <v>4</v>
          </cell>
          <cell r="AN1373">
            <v>4</v>
          </cell>
          <cell r="AO1373" t="str">
            <v/>
          </cell>
          <cell r="AP1373" t="str">
            <v/>
          </cell>
          <cell r="AQ1373" t="str">
            <v/>
          </cell>
          <cell r="AR1373" t="str">
            <v/>
          </cell>
          <cell r="AS1373">
            <v>516</v>
          </cell>
        </row>
        <row r="1374">
          <cell r="A1374" t="str">
            <v>0_18_3_Hell</v>
          </cell>
          <cell r="B1374">
            <v>0</v>
          </cell>
          <cell r="C1374">
            <v>18</v>
          </cell>
          <cell r="D1374">
            <v>3</v>
          </cell>
          <cell r="E1374">
            <v>28.08</v>
          </cell>
          <cell r="F1374" t="str">
            <v>Hell</v>
          </cell>
          <cell r="G1374" t="str">
            <v>标准关</v>
          </cell>
          <cell r="H1374">
            <v>1</v>
          </cell>
          <cell r="I1374">
            <v>581.0616</v>
          </cell>
          <cell r="J1374">
            <v>2.4160000000000004</v>
          </cell>
          <cell r="K1374">
            <v>0.92179687499999996</v>
          </cell>
          <cell r="L1374">
            <v>630</v>
          </cell>
          <cell r="M1374">
            <v>180</v>
          </cell>
          <cell r="N1374">
            <v>80</v>
          </cell>
          <cell r="O1374" t="str">
            <v>鬼2</v>
          </cell>
          <cell r="P1374" t="str">
            <v>麻痹蝎2</v>
          </cell>
          <cell r="Q1374" t="str">
            <v/>
          </cell>
          <cell r="R1374" t="str">
            <v/>
          </cell>
          <cell r="S1374" t="str">
            <v/>
          </cell>
          <cell r="T1374" t="str">
            <v/>
          </cell>
          <cell r="U1374">
            <v>12</v>
          </cell>
          <cell r="V1374">
            <v>12</v>
          </cell>
          <cell r="W1374" t="str">
            <v>0</v>
          </cell>
          <cell r="X1374" t="str">
            <v>0</v>
          </cell>
          <cell r="Y1374" t="str">
            <v>0</v>
          </cell>
          <cell r="Z1374" t="str">
            <v>0</v>
          </cell>
          <cell r="AA1374">
            <v>630</v>
          </cell>
          <cell r="AB1374">
            <v>630</v>
          </cell>
          <cell r="AC1374" t="str">
            <v/>
          </cell>
          <cell r="AD1374" t="str">
            <v/>
          </cell>
          <cell r="AE1374" t="str">
            <v/>
          </cell>
          <cell r="AF1374" t="str">
            <v/>
          </cell>
          <cell r="AG1374">
            <v>2.4160000000000004</v>
          </cell>
          <cell r="AH1374">
            <v>2.4160000000000004</v>
          </cell>
          <cell r="AI1374" t="str">
            <v/>
          </cell>
          <cell r="AJ1374" t="str">
            <v/>
          </cell>
          <cell r="AK1374" t="str">
            <v/>
          </cell>
          <cell r="AL1374" t="str">
            <v/>
          </cell>
          <cell r="AM1374">
            <v>3</v>
          </cell>
          <cell r="AN1374">
            <v>3</v>
          </cell>
          <cell r="AO1374" t="str">
            <v/>
          </cell>
          <cell r="AP1374" t="str">
            <v/>
          </cell>
          <cell r="AQ1374" t="str">
            <v/>
          </cell>
          <cell r="AR1374" t="str">
            <v/>
          </cell>
          <cell r="AS1374">
            <v>732</v>
          </cell>
        </row>
        <row r="1375">
          <cell r="A1375" t="str">
            <v>0_18_4_Hell</v>
          </cell>
          <cell r="B1375">
            <v>0</v>
          </cell>
          <cell r="C1375">
            <v>18</v>
          </cell>
          <cell r="D1375">
            <v>4</v>
          </cell>
          <cell r="E1375">
            <v>30.419999999999998</v>
          </cell>
          <cell r="F1375" t="str">
            <v>Hell</v>
          </cell>
          <cell r="G1375" t="str">
            <v>标准关</v>
          </cell>
          <cell r="H1375">
            <v>1</v>
          </cell>
          <cell r="I1375">
            <v>870.53399999999988</v>
          </cell>
          <cell r="J1375">
            <v>2.4160000000000004</v>
          </cell>
          <cell r="K1375">
            <v>1.0754296875</v>
          </cell>
          <cell r="L1375">
            <v>809</v>
          </cell>
          <cell r="M1375">
            <v>180</v>
          </cell>
          <cell r="N1375">
            <v>80</v>
          </cell>
          <cell r="O1375" t="str">
            <v>鬼2</v>
          </cell>
          <cell r="P1375" t="str">
            <v>麻痹蝎2</v>
          </cell>
          <cell r="Q1375" t="str">
            <v>小恶魔1</v>
          </cell>
          <cell r="R1375" t="str">
            <v/>
          </cell>
          <cell r="S1375" t="str">
            <v/>
          </cell>
          <cell r="T1375" t="str">
            <v/>
          </cell>
          <cell r="U1375">
            <v>13</v>
          </cell>
          <cell r="V1375">
            <v>13</v>
          </cell>
          <cell r="W1375">
            <v>6</v>
          </cell>
          <cell r="X1375" t="str">
            <v>0</v>
          </cell>
          <cell r="Y1375" t="str">
            <v>0</v>
          </cell>
          <cell r="Z1375" t="str">
            <v>0</v>
          </cell>
          <cell r="AA1375">
            <v>941</v>
          </cell>
          <cell r="AB1375">
            <v>941</v>
          </cell>
          <cell r="AC1375">
            <v>235</v>
          </cell>
          <cell r="AD1375" t="str">
            <v/>
          </cell>
          <cell r="AE1375" t="str">
            <v/>
          </cell>
          <cell r="AF1375" t="str">
            <v/>
          </cell>
          <cell r="AG1375">
            <v>2.4160000000000004</v>
          </cell>
          <cell r="AH1375">
            <v>2.4160000000000004</v>
          </cell>
          <cell r="AI1375">
            <v>2.4160000000000004</v>
          </cell>
          <cell r="AJ1375" t="str">
            <v/>
          </cell>
          <cell r="AK1375" t="str">
            <v/>
          </cell>
          <cell r="AL1375" t="str">
            <v/>
          </cell>
          <cell r="AM1375">
            <v>3</v>
          </cell>
          <cell r="AN1375">
            <v>3</v>
          </cell>
          <cell r="AO1375">
            <v>1</v>
          </cell>
          <cell r="AP1375" t="str">
            <v/>
          </cell>
          <cell r="AQ1375" t="str">
            <v/>
          </cell>
          <cell r="AR1375" t="str">
            <v/>
          </cell>
          <cell r="AS1375">
            <v>940</v>
          </cell>
        </row>
        <row r="1376">
          <cell r="A1376" t="str">
            <v>0_18_5_Hell</v>
          </cell>
          <cell r="B1376">
            <v>0</v>
          </cell>
          <cell r="C1376">
            <v>18</v>
          </cell>
          <cell r="D1376">
            <v>5</v>
          </cell>
          <cell r="E1376">
            <v>32.76</v>
          </cell>
          <cell r="F1376" t="str">
            <v>Hell</v>
          </cell>
          <cell r="G1376" t="str">
            <v>标准关</v>
          </cell>
          <cell r="H1376">
            <v>1</v>
          </cell>
          <cell r="I1376">
            <v>1185.4079999999999</v>
          </cell>
          <cell r="J1376">
            <v>2.4160000000000004</v>
          </cell>
          <cell r="K1376">
            <v>1.2290624999999999</v>
          </cell>
          <cell r="L1376">
            <v>964</v>
          </cell>
          <cell r="M1376">
            <v>180</v>
          </cell>
          <cell r="N1376">
            <v>80</v>
          </cell>
          <cell r="O1376" t="str">
            <v>麻痹蝎2</v>
          </cell>
          <cell r="P1376" t="str">
            <v>小恶魔1</v>
          </cell>
          <cell r="Q1376" t="str">
            <v>石像2</v>
          </cell>
          <cell r="R1376" t="str">
            <v/>
          </cell>
          <cell r="S1376" t="str">
            <v/>
          </cell>
          <cell r="T1376" t="str">
            <v/>
          </cell>
          <cell r="U1376">
            <v>16</v>
          </cell>
          <cell r="V1376">
            <v>16</v>
          </cell>
          <cell r="W1376">
            <v>8</v>
          </cell>
          <cell r="X1376" t="str">
            <v>0</v>
          </cell>
          <cell r="Y1376" t="str">
            <v>0</v>
          </cell>
          <cell r="Z1376" t="str">
            <v>0</v>
          </cell>
          <cell r="AA1376">
            <v>1377</v>
          </cell>
          <cell r="AB1376">
            <v>344</v>
          </cell>
          <cell r="AC1376">
            <v>1377</v>
          </cell>
          <cell r="AD1376" t="str">
            <v/>
          </cell>
          <cell r="AE1376" t="str">
            <v/>
          </cell>
          <cell r="AF1376" t="str">
            <v/>
          </cell>
          <cell r="AG1376">
            <v>2.4160000000000004</v>
          </cell>
          <cell r="AH1376">
            <v>2.4160000000000004</v>
          </cell>
          <cell r="AI1376">
            <v>2.4160000000000004</v>
          </cell>
          <cell r="AJ1376" t="str">
            <v/>
          </cell>
          <cell r="AK1376" t="str">
            <v/>
          </cell>
          <cell r="AL1376" t="str">
            <v/>
          </cell>
          <cell r="AM1376">
            <v>3</v>
          </cell>
          <cell r="AN1376">
            <v>1</v>
          </cell>
          <cell r="AO1376">
            <v>3</v>
          </cell>
          <cell r="AP1376" t="str">
            <v/>
          </cell>
          <cell r="AQ1376" t="str">
            <v/>
          </cell>
          <cell r="AR1376" t="str">
            <v/>
          </cell>
          <cell r="AS1376">
            <v>1120</v>
          </cell>
        </row>
        <row r="1377">
          <cell r="A1377" t="str">
            <v>0_18_6_Hell</v>
          </cell>
          <cell r="B1377">
            <v>0</v>
          </cell>
          <cell r="C1377">
            <v>18</v>
          </cell>
          <cell r="D1377">
            <v>6</v>
          </cell>
          <cell r="E1377">
            <v>35.099999999999994</v>
          </cell>
          <cell r="F1377" t="str">
            <v>Hell</v>
          </cell>
          <cell r="G1377" t="str">
            <v>标准关</v>
          </cell>
          <cell r="H1377">
            <v>1</v>
          </cell>
          <cell r="I1377">
            <v>1547.9099999999999</v>
          </cell>
          <cell r="J1377">
            <v>2.4160000000000004</v>
          </cell>
          <cell r="K1377">
            <v>1.3826953124999999</v>
          </cell>
          <cell r="L1377">
            <v>1119</v>
          </cell>
          <cell r="M1377">
            <v>180</v>
          </cell>
          <cell r="N1377">
            <v>80</v>
          </cell>
          <cell r="O1377" t="str">
            <v>鬼2</v>
          </cell>
          <cell r="P1377" t="str">
            <v>麻痹蝎2</v>
          </cell>
          <cell r="Q1377" t="str">
            <v>小恶魔1</v>
          </cell>
          <cell r="R1377" t="str">
            <v>石像2</v>
          </cell>
          <cell r="S1377" t="str">
            <v/>
          </cell>
          <cell r="T1377" t="str">
            <v/>
          </cell>
          <cell r="U1377">
            <v>9</v>
          </cell>
          <cell r="V1377">
            <v>9</v>
          </cell>
          <cell r="W1377">
            <v>9</v>
          </cell>
          <cell r="X1377">
            <v>19</v>
          </cell>
          <cell r="Y1377" t="str">
            <v>0</v>
          </cell>
          <cell r="Z1377" t="str">
            <v>0</v>
          </cell>
          <cell r="AA1377">
            <v>1311</v>
          </cell>
          <cell r="AB1377">
            <v>1311</v>
          </cell>
          <cell r="AC1377">
            <v>328</v>
          </cell>
          <cell r="AD1377">
            <v>1311</v>
          </cell>
          <cell r="AE1377" t="str">
            <v/>
          </cell>
          <cell r="AF1377" t="str">
            <v/>
          </cell>
          <cell r="AG1377">
            <v>2.4160000000000004</v>
          </cell>
          <cell r="AH1377">
            <v>2.4160000000000004</v>
          </cell>
          <cell r="AI1377">
            <v>2.4160000000000004</v>
          </cell>
          <cell r="AJ1377">
            <v>2.4160000000000004</v>
          </cell>
          <cell r="AK1377" t="str">
            <v/>
          </cell>
          <cell r="AL1377" t="str">
            <v/>
          </cell>
          <cell r="AM1377">
            <v>2</v>
          </cell>
          <cell r="AN1377">
            <v>2</v>
          </cell>
          <cell r="AO1377">
            <v>1</v>
          </cell>
          <cell r="AP1377">
            <v>2</v>
          </cell>
          <cell r="AQ1377" t="str">
            <v/>
          </cell>
          <cell r="AR1377" t="str">
            <v/>
          </cell>
          <cell r="AS1377">
            <v>1300</v>
          </cell>
        </row>
        <row r="1378">
          <cell r="A1378" t="str">
            <v>0_18_7_Hell</v>
          </cell>
          <cell r="B1378">
            <v>0</v>
          </cell>
          <cell r="C1378">
            <v>18</v>
          </cell>
          <cell r="D1378">
            <v>7</v>
          </cell>
          <cell r="E1378">
            <v>37.44</v>
          </cell>
          <cell r="F1378" t="str">
            <v>Hell</v>
          </cell>
          <cell r="G1378" t="str">
            <v>标准关</v>
          </cell>
          <cell r="H1378">
            <v>1</v>
          </cell>
          <cell r="I1378">
            <v>1958.04</v>
          </cell>
          <cell r="J1378">
            <v>2.4160000000000004</v>
          </cell>
          <cell r="K1378">
            <v>1.5363281249999998</v>
          </cell>
          <cell r="L1378">
            <v>1274</v>
          </cell>
          <cell r="M1378">
            <v>180</v>
          </cell>
          <cell r="N1378">
            <v>80</v>
          </cell>
          <cell r="O1378" t="str">
            <v/>
          </cell>
          <cell r="P1378" t="str">
            <v/>
          </cell>
          <cell r="Q1378" t="str">
            <v/>
          </cell>
          <cell r="R1378" t="str">
            <v/>
          </cell>
          <cell r="S1378" t="str">
            <v/>
          </cell>
          <cell r="T1378" t="str">
            <v/>
          </cell>
          <cell r="U1378" t="str">
            <v>0</v>
          </cell>
          <cell r="V1378" t="str">
            <v>0</v>
          </cell>
          <cell r="W1378" t="str">
            <v>0</v>
          </cell>
          <cell r="X1378" t="str">
            <v>0</v>
          </cell>
          <cell r="Y1378" t="str">
            <v>0</v>
          </cell>
          <cell r="Z1378" t="str">
            <v>0</v>
          </cell>
          <cell r="AA1378" t="str">
            <v/>
          </cell>
          <cell r="AB1378" t="str">
            <v/>
          </cell>
          <cell r="AC1378" t="str">
            <v/>
          </cell>
          <cell r="AD1378" t="str">
            <v/>
          </cell>
          <cell r="AE1378" t="str">
            <v/>
          </cell>
          <cell r="AF1378" t="str">
            <v/>
          </cell>
          <cell r="AG1378" t="str">
            <v/>
          </cell>
          <cell r="AH1378" t="str">
            <v/>
          </cell>
          <cell r="AI1378" t="str">
            <v/>
          </cell>
          <cell r="AJ1378" t="str">
            <v/>
          </cell>
          <cell r="AK1378" t="str">
            <v/>
          </cell>
          <cell r="AL1378" t="str">
            <v/>
          </cell>
          <cell r="AM1378" t="str">
            <v/>
          </cell>
          <cell r="AN1378" t="str">
            <v/>
          </cell>
          <cell r="AO1378" t="str">
            <v/>
          </cell>
          <cell r="AP1378" t="str">
            <v/>
          </cell>
          <cell r="AQ1378" t="str">
            <v/>
          </cell>
          <cell r="AR1378" t="str">
            <v/>
          </cell>
          <cell r="AS1378">
            <v>1480</v>
          </cell>
        </row>
        <row r="1379">
          <cell r="A1379" t="str">
            <v>0_18_8_Hell</v>
          </cell>
          <cell r="B1379">
            <v>0</v>
          </cell>
          <cell r="C1379">
            <v>18</v>
          </cell>
          <cell r="D1379">
            <v>8</v>
          </cell>
          <cell r="E1379">
            <v>39.779999999999994</v>
          </cell>
          <cell r="F1379" t="str">
            <v>Hell</v>
          </cell>
          <cell r="G1379" t="str">
            <v>标准关</v>
          </cell>
          <cell r="H1379">
            <v>1</v>
          </cell>
          <cell r="I1379">
            <v>2415.7979999999998</v>
          </cell>
          <cell r="J1379">
            <v>2.4160000000000004</v>
          </cell>
          <cell r="K1379">
            <v>1.6899609375</v>
          </cell>
          <cell r="L1379">
            <v>1429</v>
          </cell>
          <cell r="M1379">
            <v>180</v>
          </cell>
          <cell r="N1379">
            <v>80</v>
          </cell>
          <cell r="O1379" t="str">
            <v/>
          </cell>
          <cell r="P1379" t="str">
            <v/>
          </cell>
          <cell r="Q1379" t="str">
            <v/>
          </cell>
          <cell r="R1379" t="str">
            <v/>
          </cell>
          <cell r="S1379" t="str">
            <v/>
          </cell>
          <cell r="T1379" t="str">
            <v/>
          </cell>
          <cell r="U1379" t="str">
            <v>0</v>
          </cell>
          <cell r="V1379" t="str">
            <v>0</v>
          </cell>
          <cell r="W1379" t="str">
            <v>0</v>
          </cell>
          <cell r="X1379" t="str">
            <v>0</v>
          </cell>
          <cell r="Y1379" t="str">
            <v>0</v>
          </cell>
          <cell r="Z1379" t="str">
            <v>0</v>
          </cell>
          <cell r="AA1379" t="str">
            <v/>
          </cell>
          <cell r="AB1379" t="str">
            <v/>
          </cell>
          <cell r="AC1379" t="str">
            <v/>
          </cell>
          <cell r="AD1379" t="str">
            <v/>
          </cell>
          <cell r="AE1379" t="str">
            <v/>
          </cell>
          <cell r="AF1379" t="str">
            <v/>
          </cell>
          <cell r="AG1379" t="str">
            <v/>
          </cell>
          <cell r="AH1379" t="str">
            <v/>
          </cell>
          <cell r="AI1379" t="str">
            <v/>
          </cell>
          <cell r="AJ1379" t="str">
            <v/>
          </cell>
          <cell r="AK1379" t="str">
            <v/>
          </cell>
          <cell r="AL1379" t="str">
            <v/>
          </cell>
          <cell r="AM1379" t="str">
            <v/>
          </cell>
          <cell r="AN1379" t="str">
            <v/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S1379">
            <v>1660</v>
          </cell>
        </row>
        <row r="1380">
          <cell r="A1380" t="str">
            <v>0_18_9_Hell</v>
          </cell>
          <cell r="B1380">
            <v>0</v>
          </cell>
          <cell r="C1380">
            <v>18</v>
          </cell>
          <cell r="D1380">
            <v>9</v>
          </cell>
          <cell r="E1380">
            <v>42.12</v>
          </cell>
          <cell r="F1380" t="str">
            <v>Hell</v>
          </cell>
          <cell r="G1380" t="str">
            <v>标准关</v>
          </cell>
          <cell r="H1380">
            <v>1</v>
          </cell>
          <cell r="I1380">
            <v>2921.1839999999997</v>
          </cell>
          <cell r="J1380">
            <v>2.4160000000000004</v>
          </cell>
          <cell r="K1380">
            <v>1.8435937499999999</v>
          </cell>
          <cell r="L1380">
            <v>1585</v>
          </cell>
          <cell r="M1380">
            <v>180</v>
          </cell>
          <cell r="N1380">
            <v>80</v>
          </cell>
          <cell r="O1380" t="str">
            <v/>
          </cell>
          <cell r="P1380" t="str">
            <v/>
          </cell>
          <cell r="Q1380" t="str">
            <v/>
          </cell>
          <cell r="R1380" t="str">
            <v/>
          </cell>
          <cell r="S1380" t="str">
            <v/>
          </cell>
          <cell r="T1380" t="str">
            <v/>
          </cell>
          <cell r="U1380" t="str">
            <v>0</v>
          </cell>
          <cell r="V1380" t="str">
            <v>0</v>
          </cell>
          <cell r="W1380" t="str">
            <v>0</v>
          </cell>
          <cell r="X1380" t="str">
            <v>0</v>
          </cell>
          <cell r="Y1380" t="str">
            <v>0</v>
          </cell>
          <cell r="Z1380" t="str">
            <v>0</v>
          </cell>
          <cell r="AA1380" t="str">
            <v/>
          </cell>
          <cell r="AB1380" t="str">
            <v/>
          </cell>
          <cell r="AC1380" t="str">
            <v/>
          </cell>
          <cell r="AD1380" t="str">
            <v/>
          </cell>
          <cell r="AE1380" t="str">
            <v/>
          </cell>
          <cell r="AF1380" t="str">
            <v/>
          </cell>
          <cell r="AG1380" t="str">
            <v/>
          </cell>
          <cell r="AH1380" t="str">
            <v/>
          </cell>
          <cell r="AI1380" t="str">
            <v/>
          </cell>
          <cell r="AJ1380" t="str">
            <v/>
          </cell>
          <cell r="AK1380" t="str">
            <v/>
          </cell>
          <cell r="AL1380" t="str">
            <v/>
          </cell>
          <cell r="AM1380" t="str">
            <v/>
          </cell>
          <cell r="AN1380" t="str">
            <v/>
          </cell>
          <cell r="AO1380" t="str">
            <v/>
          </cell>
          <cell r="AP1380" t="str">
            <v/>
          </cell>
          <cell r="AQ1380" t="str">
            <v/>
          </cell>
          <cell r="AR1380" t="str">
            <v/>
          </cell>
          <cell r="AS1380">
            <v>1840</v>
          </cell>
        </row>
        <row r="1381">
          <cell r="A1381" t="str">
            <v>0_18_10_Hell</v>
          </cell>
          <cell r="B1381">
            <v>0</v>
          </cell>
          <cell r="C1381">
            <v>18</v>
          </cell>
          <cell r="D1381">
            <v>10</v>
          </cell>
          <cell r="E1381">
            <v>44.459999999999994</v>
          </cell>
          <cell r="F1381" t="str">
            <v>Hell</v>
          </cell>
          <cell r="G1381" t="str">
            <v>标准关</v>
          </cell>
          <cell r="H1381">
            <v>1</v>
          </cell>
          <cell r="I1381">
            <v>3474.1979999999999</v>
          </cell>
          <cell r="J1381">
            <v>2.4160000000000004</v>
          </cell>
          <cell r="K1381">
            <v>1.9972265624999999</v>
          </cell>
          <cell r="L1381">
            <v>1740</v>
          </cell>
          <cell r="M1381">
            <v>180</v>
          </cell>
          <cell r="N1381">
            <v>80</v>
          </cell>
          <cell r="O1381" t="str">
            <v/>
          </cell>
          <cell r="P1381" t="str">
            <v/>
          </cell>
          <cell r="Q1381" t="str">
            <v/>
          </cell>
          <cell r="R1381" t="str">
            <v/>
          </cell>
          <cell r="S1381" t="str">
            <v/>
          </cell>
          <cell r="T1381" t="str">
            <v/>
          </cell>
          <cell r="U1381" t="str">
            <v>0</v>
          </cell>
          <cell r="V1381" t="str">
            <v>0</v>
          </cell>
          <cell r="W1381" t="str">
            <v>0</v>
          </cell>
          <cell r="X1381" t="str">
            <v>0</v>
          </cell>
          <cell r="Y1381" t="str">
            <v>0</v>
          </cell>
          <cell r="Z1381" t="str">
            <v>0</v>
          </cell>
          <cell r="AA1381" t="str">
            <v/>
          </cell>
          <cell r="AB1381" t="str">
            <v/>
          </cell>
          <cell r="AC1381" t="str">
            <v/>
          </cell>
          <cell r="AD1381" t="str">
            <v/>
          </cell>
          <cell r="AE1381" t="str">
            <v/>
          </cell>
          <cell r="AF1381" t="str">
            <v/>
          </cell>
          <cell r="AG1381" t="str">
            <v/>
          </cell>
          <cell r="AH1381" t="str">
            <v/>
          </cell>
          <cell r="AI1381" t="str">
            <v/>
          </cell>
          <cell r="AJ1381" t="str">
            <v/>
          </cell>
          <cell r="AK1381" t="str">
            <v/>
          </cell>
          <cell r="AL1381" t="str">
            <v/>
          </cell>
          <cell r="AM1381" t="str">
            <v/>
          </cell>
          <cell r="AN1381" t="str">
            <v/>
          </cell>
          <cell r="AO1381" t="str">
            <v/>
          </cell>
          <cell r="AP1381" t="str">
            <v/>
          </cell>
          <cell r="AQ1381" t="str">
            <v/>
          </cell>
          <cell r="AR1381" t="str">
            <v/>
          </cell>
          <cell r="AS1381">
            <v>2020</v>
          </cell>
        </row>
        <row r="1382">
          <cell r="A1382" t="str">
            <v>0_19_1_Hell</v>
          </cell>
          <cell r="B1382">
            <v>0</v>
          </cell>
          <cell r="C1382">
            <v>19</v>
          </cell>
          <cell r="D1382">
            <v>1</v>
          </cell>
          <cell r="E1382">
            <v>23.599999999999998</v>
          </cell>
          <cell r="F1382" t="str">
            <v>Hell</v>
          </cell>
          <cell r="G1382" t="str">
            <v>标准关</v>
          </cell>
          <cell r="H1382">
            <v>1</v>
          </cell>
          <cell r="I1382">
            <v>162.54</v>
          </cell>
          <cell r="J1382">
            <v>2.4640000000000004</v>
          </cell>
          <cell r="K1382">
            <v>0.62531249999999994</v>
          </cell>
          <cell r="L1382">
            <v>260</v>
          </cell>
          <cell r="M1382">
            <v>180</v>
          </cell>
          <cell r="N1382">
            <v>80</v>
          </cell>
          <cell r="O1382" t="str">
            <v>恶灵2</v>
          </cell>
          <cell r="P1382" t="str">
            <v/>
          </cell>
          <cell r="Q1382" t="str">
            <v/>
          </cell>
          <cell r="R1382" t="str">
            <v/>
          </cell>
          <cell r="S1382" t="str">
            <v/>
          </cell>
          <cell r="T1382" t="str">
            <v/>
          </cell>
          <cell r="U1382">
            <v>14</v>
          </cell>
          <cell r="V1382" t="str">
            <v>0</v>
          </cell>
          <cell r="W1382" t="str">
            <v>0</v>
          </cell>
          <cell r="X1382" t="str">
            <v>0</v>
          </cell>
          <cell r="Y1382" t="str">
            <v>0</v>
          </cell>
          <cell r="Z1382" t="str">
            <v>0</v>
          </cell>
          <cell r="AA1382">
            <v>260</v>
          </cell>
          <cell r="AB1382" t="str">
            <v/>
          </cell>
          <cell r="AC1382" t="str">
            <v/>
          </cell>
          <cell r="AD1382" t="str">
            <v/>
          </cell>
          <cell r="AE1382" t="str">
            <v/>
          </cell>
          <cell r="AF1382" t="str">
            <v/>
          </cell>
          <cell r="AG1382">
            <v>2.4640000000000004</v>
          </cell>
          <cell r="AH1382" t="str">
            <v/>
          </cell>
          <cell r="AI1382" t="str">
            <v/>
          </cell>
          <cell r="AJ1382" t="str">
            <v/>
          </cell>
          <cell r="AK1382" t="str">
            <v/>
          </cell>
          <cell r="AL1382" t="str">
            <v/>
          </cell>
          <cell r="AM1382">
            <v>6</v>
          </cell>
          <cell r="AN1382" t="str">
            <v/>
          </cell>
          <cell r="AO1382" t="str">
            <v/>
          </cell>
          <cell r="AP1382" t="str">
            <v/>
          </cell>
          <cell r="AQ1382" t="str">
            <v/>
          </cell>
          <cell r="AR1382" t="str">
            <v/>
          </cell>
          <cell r="AS1382">
            <v>300</v>
          </cell>
        </row>
        <row r="1383">
          <cell r="A1383" t="str">
            <v>0_19_2_Hell</v>
          </cell>
          <cell r="B1383">
            <v>0</v>
          </cell>
          <cell r="C1383">
            <v>19</v>
          </cell>
          <cell r="D1383">
            <v>2</v>
          </cell>
          <cell r="E1383">
            <v>25.96</v>
          </cell>
          <cell r="F1383" t="str">
            <v>Hell</v>
          </cell>
          <cell r="G1383" t="str">
            <v>标准关</v>
          </cell>
          <cell r="H1383">
            <v>1</v>
          </cell>
          <cell r="I1383">
            <v>349.46100000000001</v>
          </cell>
          <cell r="J1383">
            <v>2.4640000000000004</v>
          </cell>
          <cell r="K1383">
            <v>0.78164062499999987</v>
          </cell>
          <cell r="L1383">
            <v>447</v>
          </cell>
          <cell r="M1383">
            <v>180</v>
          </cell>
          <cell r="N1383">
            <v>80</v>
          </cell>
          <cell r="O1383" t="str">
            <v>恶灵2</v>
          </cell>
          <cell r="P1383" t="str">
            <v>麻痹蝎2</v>
          </cell>
          <cell r="Q1383" t="str">
            <v/>
          </cell>
          <cell r="R1383" t="str">
            <v/>
          </cell>
          <cell r="S1383" t="str">
            <v/>
          </cell>
          <cell r="T1383" t="str">
            <v/>
          </cell>
          <cell r="U1383">
            <v>6</v>
          </cell>
          <cell r="V1383">
            <v>13</v>
          </cell>
          <cell r="W1383" t="str">
            <v>0</v>
          </cell>
          <cell r="X1383" t="str">
            <v>0</v>
          </cell>
          <cell r="Y1383" t="str">
            <v>0</v>
          </cell>
          <cell r="Z1383" t="str">
            <v>0</v>
          </cell>
          <cell r="AA1383">
            <v>447</v>
          </cell>
          <cell r="AB1383">
            <v>447</v>
          </cell>
          <cell r="AC1383" t="str">
            <v/>
          </cell>
          <cell r="AD1383" t="str">
            <v/>
          </cell>
          <cell r="AE1383" t="str">
            <v/>
          </cell>
          <cell r="AF1383" t="str">
            <v/>
          </cell>
          <cell r="AG1383">
            <v>2.4640000000000004</v>
          </cell>
          <cell r="AH1383">
            <v>2.4640000000000004</v>
          </cell>
          <cell r="AI1383" t="str">
            <v/>
          </cell>
          <cell r="AJ1383" t="str">
            <v/>
          </cell>
          <cell r="AK1383" t="str">
            <v/>
          </cell>
          <cell r="AL1383" t="str">
            <v/>
          </cell>
          <cell r="AM1383">
            <v>4</v>
          </cell>
          <cell r="AN1383">
            <v>4</v>
          </cell>
          <cell r="AO1383" t="str">
            <v/>
          </cell>
          <cell r="AP1383" t="str">
            <v/>
          </cell>
          <cell r="AQ1383" t="str">
            <v/>
          </cell>
          <cell r="AR1383" t="str">
            <v/>
          </cell>
          <cell r="AS1383">
            <v>516</v>
          </cell>
        </row>
        <row r="1384">
          <cell r="A1384" t="str">
            <v>0_19_3_Hell</v>
          </cell>
          <cell r="B1384">
            <v>0</v>
          </cell>
          <cell r="C1384">
            <v>19</v>
          </cell>
          <cell r="D1384">
            <v>3</v>
          </cell>
          <cell r="E1384">
            <v>28.319999999999997</v>
          </cell>
          <cell r="F1384" t="str">
            <v>Hell</v>
          </cell>
          <cell r="G1384" t="str">
            <v>标准关</v>
          </cell>
          <cell r="H1384">
            <v>1</v>
          </cell>
          <cell r="I1384">
            <v>594.89639999999986</v>
          </cell>
          <cell r="J1384">
            <v>2.4640000000000004</v>
          </cell>
          <cell r="K1384">
            <v>0.93796874999999991</v>
          </cell>
          <cell r="L1384">
            <v>634</v>
          </cell>
          <cell r="M1384">
            <v>180</v>
          </cell>
          <cell r="N1384">
            <v>80</v>
          </cell>
          <cell r="O1384" t="str">
            <v>麻痹蝎2</v>
          </cell>
          <cell r="P1384" t="str">
            <v>小恶魔1</v>
          </cell>
          <cell r="Q1384" t="str">
            <v/>
          </cell>
          <cell r="R1384" t="str">
            <v/>
          </cell>
          <cell r="S1384" t="str">
            <v/>
          </cell>
          <cell r="T1384" t="str">
            <v/>
          </cell>
          <cell r="U1384">
            <v>13</v>
          </cell>
          <cell r="V1384">
            <v>13</v>
          </cell>
          <cell r="W1384" t="str">
            <v>0</v>
          </cell>
          <cell r="X1384" t="str">
            <v>0</v>
          </cell>
          <cell r="Y1384" t="str">
            <v>0</v>
          </cell>
          <cell r="Z1384" t="str">
            <v>0</v>
          </cell>
          <cell r="AA1384">
            <v>1014</v>
          </cell>
          <cell r="AB1384">
            <v>254</v>
          </cell>
          <cell r="AC1384" t="str">
            <v/>
          </cell>
          <cell r="AD1384" t="str">
            <v/>
          </cell>
          <cell r="AE1384" t="str">
            <v/>
          </cell>
          <cell r="AF1384" t="str">
            <v/>
          </cell>
          <cell r="AG1384">
            <v>2.4640000000000004</v>
          </cell>
          <cell r="AH1384">
            <v>2.4640000000000004</v>
          </cell>
          <cell r="AI1384" t="str">
            <v/>
          </cell>
          <cell r="AJ1384" t="str">
            <v/>
          </cell>
          <cell r="AK1384" t="str">
            <v/>
          </cell>
          <cell r="AL1384" t="str">
            <v/>
          </cell>
          <cell r="AM1384">
            <v>4</v>
          </cell>
          <cell r="AN1384">
            <v>2</v>
          </cell>
          <cell r="AO1384" t="str">
            <v/>
          </cell>
          <cell r="AP1384" t="str">
            <v/>
          </cell>
          <cell r="AQ1384" t="str">
            <v/>
          </cell>
          <cell r="AR1384" t="str">
            <v/>
          </cell>
          <cell r="AS1384">
            <v>732</v>
          </cell>
        </row>
        <row r="1385">
          <cell r="A1385" t="str">
            <v>0_19_4_Hell</v>
          </cell>
          <cell r="B1385">
            <v>0</v>
          </cell>
          <cell r="C1385">
            <v>19</v>
          </cell>
          <cell r="D1385">
            <v>4</v>
          </cell>
          <cell r="E1385">
            <v>30.68</v>
          </cell>
          <cell r="F1385" t="str">
            <v>Hell</v>
          </cell>
          <cell r="G1385" t="str">
            <v>标准关</v>
          </cell>
          <cell r="H1385">
            <v>1</v>
          </cell>
          <cell r="I1385">
            <v>891.26099999999985</v>
          </cell>
          <cell r="J1385">
            <v>2.4640000000000004</v>
          </cell>
          <cell r="K1385">
            <v>1.0942968749999999</v>
          </cell>
          <cell r="L1385">
            <v>814</v>
          </cell>
          <cell r="M1385">
            <v>180</v>
          </cell>
          <cell r="N1385">
            <v>80</v>
          </cell>
          <cell r="O1385" t="str">
            <v>麻痹蝎2</v>
          </cell>
          <cell r="P1385" t="str">
            <v>小恶魔1</v>
          </cell>
          <cell r="Q1385" t="str">
            <v>石像2</v>
          </cell>
          <cell r="R1385" t="str">
            <v/>
          </cell>
          <cell r="S1385" t="str">
            <v/>
          </cell>
          <cell r="T1385" t="str">
            <v/>
          </cell>
          <cell r="U1385">
            <v>13</v>
          </cell>
          <cell r="V1385">
            <v>13</v>
          </cell>
          <cell r="W1385">
            <v>6</v>
          </cell>
          <cell r="X1385" t="str">
            <v>0</v>
          </cell>
          <cell r="Y1385" t="str">
            <v>0</v>
          </cell>
          <cell r="Z1385" t="str">
            <v>0</v>
          </cell>
          <cell r="AA1385">
            <v>1171</v>
          </cell>
          <cell r="AB1385">
            <v>293</v>
          </cell>
          <cell r="AC1385">
            <v>1171</v>
          </cell>
          <cell r="AD1385" t="str">
            <v/>
          </cell>
          <cell r="AE1385" t="str">
            <v/>
          </cell>
          <cell r="AF1385" t="str">
            <v/>
          </cell>
          <cell r="AG1385">
            <v>2.4640000000000004</v>
          </cell>
          <cell r="AH1385">
            <v>2.4640000000000004</v>
          </cell>
          <cell r="AI1385">
            <v>2.4640000000000004</v>
          </cell>
          <cell r="AJ1385" t="str">
            <v/>
          </cell>
          <cell r="AK1385" t="str">
            <v/>
          </cell>
          <cell r="AL1385" t="str">
            <v/>
          </cell>
          <cell r="AM1385">
            <v>3</v>
          </cell>
          <cell r="AN1385">
            <v>2</v>
          </cell>
          <cell r="AO1385">
            <v>3</v>
          </cell>
          <cell r="AP1385" t="str">
            <v/>
          </cell>
          <cell r="AQ1385" t="str">
            <v/>
          </cell>
          <cell r="AR1385" t="str">
            <v/>
          </cell>
          <cell r="AS1385">
            <v>940</v>
          </cell>
        </row>
        <row r="1386">
          <cell r="A1386" t="str">
            <v>0_19_5_Hell</v>
          </cell>
          <cell r="B1386">
            <v>0</v>
          </cell>
          <cell r="C1386">
            <v>19</v>
          </cell>
          <cell r="D1386">
            <v>5</v>
          </cell>
          <cell r="E1386">
            <v>33.039999999999992</v>
          </cell>
          <cell r="F1386" t="str">
            <v>Hell</v>
          </cell>
          <cell r="G1386" t="str">
            <v>标准关</v>
          </cell>
          <cell r="H1386">
            <v>1</v>
          </cell>
          <cell r="I1386">
            <v>1213.6320000000001</v>
          </cell>
          <cell r="J1386">
            <v>2.4640000000000004</v>
          </cell>
          <cell r="K1386">
            <v>1.2506249999999999</v>
          </cell>
          <cell r="L1386">
            <v>970</v>
          </cell>
          <cell r="M1386">
            <v>180</v>
          </cell>
          <cell r="N1386">
            <v>80</v>
          </cell>
          <cell r="O1386" t="str">
            <v>小恶魔1</v>
          </cell>
          <cell r="P1386" t="str">
            <v>石像2</v>
          </cell>
          <cell r="Q1386" t="str">
            <v>恶灵2</v>
          </cell>
          <cell r="R1386" t="str">
            <v/>
          </cell>
          <cell r="S1386" t="str">
            <v/>
          </cell>
          <cell r="T1386" t="str">
            <v/>
          </cell>
          <cell r="U1386">
            <v>16</v>
          </cell>
          <cell r="V1386">
            <v>16</v>
          </cell>
          <cell r="W1386">
            <v>8</v>
          </cell>
          <cell r="X1386" t="str">
            <v>0</v>
          </cell>
          <cell r="Y1386" t="str">
            <v>0</v>
          </cell>
          <cell r="Z1386" t="str">
            <v>0</v>
          </cell>
          <cell r="AA1386">
            <v>346</v>
          </cell>
          <cell r="AB1386">
            <v>1386</v>
          </cell>
          <cell r="AC1386">
            <v>1386</v>
          </cell>
          <cell r="AD1386" t="str">
            <v/>
          </cell>
          <cell r="AE1386" t="str">
            <v/>
          </cell>
          <cell r="AF1386" t="str">
            <v/>
          </cell>
          <cell r="AG1386">
            <v>2.4640000000000004</v>
          </cell>
          <cell r="AH1386">
            <v>2.4640000000000004</v>
          </cell>
          <cell r="AI1386">
            <v>2.4640000000000004</v>
          </cell>
          <cell r="AJ1386" t="str">
            <v/>
          </cell>
          <cell r="AK1386" t="str">
            <v/>
          </cell>
          <cell r="AL1386" t="str">
            <v/>
          </cell>
          <cell r="AM1386">
            <v>1</v>
          </cell>
          <cell r="AN1386">
            <v>3</v>
          </cell>
          <cell r="AO1386">
            <v>3</v>
          </cell>
          <cell r="AP1386" t="str">
            <v/>
          </cell>
          <cell r="AQ1386" t="str">
            <v/>
          </cell>
          <cell r="AR1386" t="str">
            <v/>
          </cell>
          <cell r="AS1386">
            <v>1120</v>
          </cell>
        </row>
        <row r="1387">
          <cell r="A1387" t="str">
            <v>0_19_6_Hell</v>
          </cell>
          <cell r="B1387">
            <v>0</v>
          </cell>
          <cell r="C1387">
            <v>19</v>
          </cell>
          <cell r="D1387">
            <v>6</v>
          </cell>
          <cell r="E1387">
            <v>35.4</v>
          </cell>
          <cell r="F1387" t="str">
            <v>Hell</v>
          </cell>
          <cell r="G1387" t="str">
            <v>标准关</v>
          </cell>
          <cell r="H1387">
            <v>1</v>
          </cell>
          <cell r="I1387">
            <v>1584.7650000000001</v>
          </cell>
          <cell r="J1387">
            <v>2.4640000000000004</v>
          </cell>
          <cell r="K1387">
            <v>1.4069531249999998</v>
          </cell>
          <cell r="L1387">
            <v>1126</v>
          </cell>
          <cell r="M1387">
            <v>180</v>
          </cell>
          <cell r="N1387">
            <v>80</v>
          </cell>
          <cell r="O1387" t="str">
            <v>麻痹蝎2</v>
          </cell>
          <cell r="P1387" t="str">
            <v>小恶魔1</v>
          </cell>
          <cell r="Q1387" t="str">
            <v>石像2</v>
          </cell>
          <cell r="R1387" t="str">
            <v>恶灵2</v>
          </cell>
          <cell r="S1387" t="str">
            <v/>
          </cell>
          <cell r="T1387" t="str">
            <v/>
          </cell>
          <cell r="U1387">
            <v>9</v>
          </cell>
          <cell r="V1387">
            <v>9</v>
          </cell>
          <cell r="W1387">
            <v>9</v>
          </cell>
          <cell r="X1387">
            <v>19</v>
          </cell>
          <cell r="Y1387" t="str">
            <v>0</v>
          </cell>
          <cell r="Z1387" t="str">
            <v>0</v>
          </cell>
          <cell r="AA1387">
            <v>1320</v>
          </cell>
          <cell r="AB1387">
            <v>330</v>
          </cell>
          <cell r="AC1387">
            <v>1320</v>
          </cell>
          <cell r="AD1387">
            <v>1320</v>
          </cell>
          <cell r="AE1387" t="str">
            <v/>
          </cell>
          <cell r="AF1387" t="str">
            <v/>
          </cell>
          <cell r="AG1387">
            <v>2.4640000000000004</v>
          </cell>
          <cell r="AH1387">
            <v>2.4640000000000004</v>
          </cell>
          <cell r="AI1387">
            <v>2.4640000000000004</v>
          </cell>
          <cell r="AJ1387">
            <v>2.4640000000000004</v>
          </cell>
          <cell r="AK1387" t="str">
            <v/>
          </cell>
          <cell r="AL1387" t="str">
            <v/>
          </cell>
          <cell r="AM1387">
            <v>2</v>
          </cell>
          <cell r="AN1387">
            <v>1</v>
          </cell>
          <cell r="AO1387">
            <v>2</v>
          </cell>
          <cell r="AP1387">
            <v>2</v>
          </cell>
          <cell r="AQ1387" t="str">
            <v/>
          </cell>
          <cell r="AR1387" t="str">
            <v/>
          </cell>
          <cell r="AS1387">
            <v>1300</v>
          </cell>
        </row>
        <row r="1388">
          <cell r="A1388" t="str">
            <v>0_19_7_Hell</v>
          </cell>
          <cell r="B1388">
            <v>0</v>
          </cell>
          <cell r="C1388">
            <v>19</v>
          </cell>
          <cell r="D1388">
            <v>7</v>
          </cell>
          <cell r="E1388">
            <v>37.76</v>
          </cell>
          <cell r="F1388" t="str">
            <v>Hell</v>
          </cell>
          <cell r="G1388" t="str">
            <v>标准关</v>
          </cell>
          <cell r="H1388">
            <v>1</v>
          </cell>
          <cell r="I1388">
            <v>2004.6599999999999</v>
          </cell>
          <cell r="J1388">
            <v>2.4640000000000004</v>
          </cell>
          <cell r="K1388">
            <v>1.5632812499999997</v>
          </cell>
          <cell r="L1388">
            <v>1282</v>
          </cell>
          <cell r="M1388">
            <v>180</v>
          </cell>
          <cell r="N1388">
            <v>80</v>
          </cell>
          <cell r="O1388" t="str">
            <v/>
          </cell>
          <cell r="P1388" t="str">
            <v/>
          </cell>
          <cell r="Q1388" t="str">
            <v/>
          </cell>
          <cell r="R1388" t="str">
            <v/>
          </cell>
          <cell r="S1388" t="str">
            <v/>
          </cell>
          <cell r="T1388" t="str">
            <v/>
          </cell>
          <cell r="U1388" t="str">
            <v>0</v>
          </cell>
          <cell r="V1388" t="str">
            <v>0</v>
          </cell>
          <cell r="W1388" t="str">
            <v>0</v>
          </cell>
          <cell r="X1388" t="str">
            <v>0</v>
          </cell>
          <cell r="Y1388" t="str">
            <v>0</v>
          </cell>
          <cell r="Z1388" t="str">
            <v>0</v>
          </cell>
          <cell r="AA1388" t="str">
            <v/>
          </cell>
          <cell r="AB1388" t="str">
            <v/>
          </cell>
          <cell r="AC1388" t="str">
            <v/>
          </cell>
          <cell r="AD1388" t="str">
            <v/>
          </cell>
          <cell r="AE1388" t="str">
            <v/>
          </cell>
          <cell r="AF1388" t="str">
            <v/>
          </cell>
          <cell r="AG1388" t="str">
            <v/>
          </cell>
          <cell r="AH1388" t="str">
            <v/>
          </cell>
          <cell r="AI1388" t="str">
            <v/>
          </cell>
          <cell r="AJ1388" t="str">
            <v/>
          </cell>
          <cell r="AK1388" t="str">
            <v/>
          </cell>
          <cell r="AL1388" t="str">
            <v/>
          </cell>
          <cell r="AM1388" t="str">
            <v/>
          </cell>
          <cell r="AN1388" t="str">
            <v/>
          </cell>
          <cell r="AO1388" t="str">
            <v/>
          </cell>
          <cell r="AP1388" t="str">
            <v/>
          </cell>
          <cell r="AQ1388" t="str">
            <v/>
          </cell>
          <cell r="AR1388" t="str">
            <v/>
          </cell>
          <cell r="AS1388">
            <v>1480</v>
          </cell>
        </row>
        <row r="1389">
          <cell r="A1389" t="str">
            <v>0_19_8_Hell</v>
          </cell>
          <cell r="B1389">
            <v>0</v>
          </cell>
          <cell r="C1389">
            <v>19</v>
          </cell>
          <cell r="D1389">
            <v>8</v>
          </cell>
          <cell r="E1389">
            <v>40.119999999999997</v>
          </cell>
          <cell r="F1389" t="str">
            <v>Hell</v>
          </cell>
          <cell r="G1389" t="str">
            <v>标准关</v>
          </cell>
          <cell r="H1389">
            <v>1</v>
          </cell>
          <cell r="I1389">
            <v>2473.317</v>
          </cell>
          <cell r="J1389">
            <v>2.4640000000000004</v>
          </cell>
          <cell r="K1389">
            <v>1.7196093749999999</v>
          </cell>
          <cell r="L1389">
            <v>1438</v>
          </cell>
          <cell r="M1389">
            <v>180</v>
          </cell>
          <cell r="N1389">
            <v>80</v>
          </cell>
          <cell r="O1389" t="str">
            <v/>
          </cell>
          <cell r="P1389" t="str">
            <v/>
          </cell>
          <cell r="Q1389" t="str">
            <v/>
          </cell>
          <cell r="R1389" t="str">
            <v/>
          </cell>
          <cell r="S1389" t="str">
            <v/>
          </cell>
          <cell r="T1389" t="str">
            <v/>
          </cell>
          <cell r="U1389" t="str">
            <v>0</v>
          </cell>
          <cell r="V1389" t="str">
            <v>0</v>
          </cell>
          <cell r="W1389" t="str">
            <v>0</v>
          </cell>
          <cell r="X1389" t="str">
            <v>0</v>
          </cell>
          <cell r="Y1389" t="str">
            <v>0</v>
          </cell>
          <cell r="Z1389" t="str">
            <v>0</v>
          </cell>
          <cell r="AA1389" t="str">
            <v/>
          </cell>
          <cell r="AB1389" t="str">
            <v/>
          </cell>
          <cell r="AC1389" t="str">
            <v/>
          </cell>
          <cell r="AD1389" t="str">
            <v/>
          </cell>
          <cell r="AE1389" t="str">
            <v/>
          </cell>
          <cell r="AF1389" t="str">
            <v/>
          </cell>
          <cell r="AG1389" t="str">
            <v/>
          </cell>
          <cell r="AH1389" t="str">
            <v/>
          </cell>
          <cell r="AI1389" t="str">
            <v/>
          </cell>
          <cell r="AJ1389" t="str">
            <v/>
          </cell>
          <cell r="AK1389" t="str">
            <v/>
          </cell>
          <cell r="AL1389" t="str">
            <v/>
          </cell>
          <cell r="AM1389" t="str">
            <v/>
          </cell>
          <cell r="AN1389" t="str">
            <v/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S1389">
            <v>1660</v>
          </cell>
        </row>
        <row r="1390">
          <cell r="A1390" t="str">
            <v>0_19_9_Hell</v>
          </cell>
          <cell r="B1390">
            <v>0</v>
          </cell>
          <cell r="C1390">
            <v>19</v>
          </cell>
          <cell r="D1390">
            <v>9</v>
          </cell>
          <cell r="E1390">
            <v>42.48</v>
          </cell>
          <cell r="F1390" t="str">
            <v>Hell</v>
          </cell>
          <cell r="G1390" t="str">
            <v>标准关</v>
          </cell>
          <cell r="H1390">
            <v>1</v>
          </cell>
          <cell r="I1390">
            <v>2990.7359999999999</v>
          </cell>
          <cell r="J1390">
            <v>2.4640000000000004</v>
          </cell>
          <cell r="K1390">
            <v>1.8759374999999998</v>
          </cell>
          <cell r="L1390">
            <v>1594</v>
          </cell>
          <cell r="M1390">
            <v>180</v>
          </cell>
          <cell r="N1390">
            <v>80</v>
          </cell>
          <cell r="O1390" t="str">
            <v/>
          </cell>
          <cell r="P1390" t="str">
            <v/>
          </cell>
          <cell r="Q1390" t="str">
            <v/>
          </cell>
          <cell r="R1390" t="str">
            <v/>
          </cell>
          <cell r="S1390" t="str">
            <v/>
          </cell>
          <cell r="T1390" t="str">
            <v/>
          </cell>
          <cell r="U1390" t="str">
            <v>0</v>
          </cell>
          <cell r="V1390" t="str">
            <v>0</v>
          </cell>
          <cell r="W1390" t="str">
            <v>0</v>
          </cell>
          <cell r="X1390" t="str">
            <v>0</v>
          </cell>
          <cell r="Y1390" t="str">
            <v>0</v>
          </cell>
          <cell r="Z1390" t="str">
            <v>0</v>
          </cell>
          <cell r="AA1390" t="str">
            <v/>
          </cell>
          <cell r="AB1390" t="str">
            <v/>
          </cell>
          <cell r="AC1390" t="str">
            <v/>
          </cell>
          <cell r="AD1390" t="str">
            <v/>
          </cell>
          <cell r="AE1390" t="str">
            <v/>
          </cell>
          <cell r="AF1390" t="str">
            <v/>
          </cell>
          <cell r="AG1390" t="str">
            <v/>
          </cell>
          <cell r="AH1390" t="str">
            <v/>
          </cell>
          <cell r="AI1390" t="str">
            <v/>
          </cell>
          <cell r="AJ1390" t="str">
            <v/>
          </cell>
          <cell r="AK1390" t="str">
            <v/>
          </cell>
          <cell r="AL1390" t="str">
            <v/>
          </cell>
          <cell r="AM1390" t="str">
            <v/>
          </cell>
          <cell r="AN1390" t="str">
            <v/>
          </cell>
          <cell r="AO1390" t="str">
            <v/>
          </cell>
          <cell r="AP1390" t="str">
            <v/>
          </cell>
          <cell r="AQ1390" t="str">
            <v/>
          </cell>
          <cell r="AR1390" t="str">
            <v/>
          </cell>
          <cell r="AS1390">
            <v>1840</v>
          </cell>
        </row>
        <row r="1391">
          <cell r="A1391" t="str">
            <v>0_19_10_Hell</v>
          </cell>
          <cell r="B1391">
            <v>0</v>
          </cell>
          <cell r="C1391">
            <v>19</v>
          </cell>
          <cell r="D1391">
            <v>10</v>
          </cell>
          <cell r="E1391">
            <v>44.839999999999996</v>
          </cell>
          <cell r="F1391" t="str">
            <v>Hell</v>
          </cell>
          <cell r="G1391" t="str">
            <v>标准关</v>
          </cell>
          <cell r="H1391">
            <v>1</v>
          </cell>
          <cell r="I1391">
            <v>3556.9169999999999</v>
          </cell>
          <cell r="J1391">
            <v>2.4640000000000004</v>
          </cell>
          <cell r="K1391">
            <v>2.032265625</v>
          </cell>
          <cell r="L1391">
            <v>1750</v>
          </cell>
          <cell r="M1391">
            <v>180</v>
          </cell>
          <cell r="N1391">
            <v>80</v>
          </cell>
          <cell r="O1391" t="str">
            <v/>
          </cell>
          <cell r="P1391" t="str">
            <v/>
          </cell>
          <cell r="Q1391" t="str">
            <v/>
          </cell>
          <cell r="R1391" t="str">
            <v/>
          </cell>
          <cell r="S1391" t="str">
            <v/>
          </cell>
          <cell r="T1391" t="str">
            <v/>
          </cell>
          <cell r="U1391" t="str">
            <v>0</v>
          </cell>
          <cell r="V1391" t="str">
            <v>0</v>
          </cell>
          <cell r="W1391" t="str">
            <v>0</v>
          </cell>
          <cell r="X1391" t="str">
            <v>0</v>
          </cell>
          <cell r="Y1391" t="str">
            <v>0</v>
          </cell>
          <cell r="Z1391" t="str">
            <v>0</v>
          </cell>
          <cell r="AA1391" t="str">
            <v/>
          </cell>
          <cell r="AB1391" t="str">
            <v/>
          </cell>
          <cell r="AC1391" t="str">
            <v/>
          </cell>
          <cell r="AD1391" t="str">
            <v/>
          </cell>
          <cell r="AE1391" t="str">
            <v/>
          </cell>
          <cell r="AF1391" t="str">
            <v/>
          </cell>
          <cell r="AG1391" t="str">
            <v/>
          </cell>
          <cell r="AH1391" t="str">
            <v/>
          </cell>
          <cell r="AI1391" t="str">
            <v/>
          </cell>
          <cell r="AJ1391" t="str">
            <v/>
          </cell>
          <cell r="AK1391" t="str">
            <v/>
          </cell>
          <cell r="AL1391" t="str">
            <v/>
          </cell>
          <cell r="AM1391" t="str">
            <v/>
          </cell>
          <cell r="AN1391" t="str">
            <v/>
          </cell>
          <cell r="AO1391" t="str">
            <v/>
          </cell>
          <cell r="AP1391" t="str">
            <v/>
          </cell>
          <cell r="AQ1391" t="str">
            <v/>
          </cell>
          <cell r="AR1391" t="str">
            <v/>
          </cell>
          <cell r="AS1391">
            <v>2020</v>
          </cell>
        </row>
        <row r="1392">
          <cell r="A1392" t="str">
            <v>0_20_1_Hell</v>
          </cell>
          <cell r="B1392">
            <v>0</v>
          </cell>
          <cell r="C1392">
            <v>20</v>
          </cell>
          <cell r="D1392">
            <v>1</v>
          </cell>
          <cell r="E1392">
            <v>23.799999999999997</v>
          </cell>
          <cell r="F1392" t="str">
            <v>Hell</v>
          </cell>
          <cell r="G1392" t="str">
            <v>困难关</v>
          </cell>
          <cell r="H1392">
            <v>1</v>
          </cell>
          <cell r="I1392">
            <v>166.32</v>
          </cell>
          <cell r="J1392">
            <v>2.5120000000000005</v>
          </cell>
          <cell r="K1392">
            <v>0.63609375000000001</v>
          </cell>
          <cell r="L1392">
            <v>261</v>
          </cell>
          <cell r="M1392">
            <v>180</v>
          </cell>
          <cell r="N1392">
            <v>80</v>
          </cell>
          <cell r="O1392" t="str">
            <v>种子2</v>
          </cell>
          <cell r="P1392" t="str">
            <v/>
          </cell>
          <cell r="Q1392" t="str">
            <v/>
          </cell>
          <cell r="R1392" t="str">
            <v/>
          </cell>
          <cell r="S1392" t="str">
            <v/>
          </cell>
          <cell r="T1392" t="str">
            <v/>
          </cell>
          <cell r="U1392">
            <v>15</v>
          </cell>
          <cell r="V1392" t="str">
            <v>0</v>
          </cell>
          <cell r="W1392" t="str">
            <v>0</v>
          </cell>
          <cell r="X1392" t="str">
            <v>0</v>
          </cell>
          <cell r="Y1392" t="str">
            <v>0</v>
          </cell>
          <cell r="Z1392" t="str">
            <v>0</v>
          </cell>
          <cell r="AA1392">
            <v>261</v>
          </cell>
          <cell r="AB1392" t="str">
            <v/>
          </cell>
          <cell r="AC1392" t="str">
            <v/>
          </cell>
          <cell r="AD1392" t="str">
            <v/>
          </cell>
          <cell r="AE1392" t="str">
            <v/>
          </cell>
          <cell r="AF1392" t="str">
            <v/>
          </cell>
          <cell r="AG1392">
            <v>2.5120000000000005</v>
          </cell>
          <cell r="AH1392" t="str">
            <v/>
          </cell>
          <cell r="AI1392" t="str">
            <v/>
          </cell>
          <cell r="AJ1392" t="str">
            <v/>
          </cell>
          <cell r="AK1392" t="str">
            <v/>
          </cell>
          <cell r="AL1392" t="str">
            <v/>
          </cell>
          <cell r="AM1392">
            <v>5</v>
          </cell>
          <cell r="AN1392" t="str">
            <v/>
          </cell>
          <cell r="AO1392" t="str">
            <v/>
          </cell>
          <cell r="AP1392" t="str">
            <v/>
          </cell>
          <cell r="AQ1392" t="str">
            <v/>
          </cell>
          <cell r="AR1392" t="str">
            <v/>
          </cell>
          <cell r="AS1392">
            <v>300</v>
          </cell>
        </row>
        <row r="1393">
          <cell r="A1393" t="str">
            <v>0_20_2_Hell</v>
          </cell>
          <cell r="B1393">
            <v>0</v>
          </cell>
          <cell r="C1393">
            <v>20</v>
          </cell>
          <cell r="D1393">
            <v>2</v>
          </cell>
          <cell r="E1393">
            <v>26.18</v>
          </cell>
          <cell r="F1393" t="str">
            <v>Hell</v>
          </cell>
          <cell r="G1393" t="str">
            <v>困难关</v>
          </cell>
          <cell r="H1393">
            <v>1</v>
          </cell>
          <cell r="I1393">
            <v>357.58800000000008</v>
          </cell>
          <cell r="J1393">
            <v>2.5120000000000005</v>
          </cell>
          <cell r="K1393">
            <v>0.79511718750000004</v>
          </cell>
          <cell r="L1393">
            <v>450</v>
          </cell>
          <cell r="M1393">
            <v>180</v>
          </cell>
          <cell r="N1393">
            <v>80</v>
          </cell>
          <cell r="O1393" t="str">
            <v>种子2</v>
          </cell>
          <cell r="P1393" t="str">
            <v>麻痹蝎2</v>
          </cell>
          <cell r="Q1393" t="str">
            <v/>
          </cell>
          <cell r="R1393" t="str">
            <v/>
          </cell>
          <cell r="S1393" t="str">
            <v/>
          </cell>
          <cell r="T1393" t="str">
            <v/>
          </cell>
          <cell r="U1393">
            <v>6</v>
          </cell>
          <cell r="V1393">
            <v>13</v>
          </cell>
          <cell r="W1393" t="str">
            <v>0</v>
          </cell>
          <cell r="X1393" t="str">
            <v>0</v>
          </cell>
          <cell r="Y1393" t="str">
            <v>0</v>
          </cell>
          <cell r="Z1393" t="str">
            <v>0</v>
          </cell>
          <cell r="AA1393">
            <v>450</v>
          </cell>
          <cell r="AB1393">
            <v>450</v>
          </cell>
          <cell r="AC1393" t="str">
            <v/>
          </cell>
          <cell r="AD1393" t="str">
            <v/>
          </cell>
          <cell r="AE1393" t="str">
            <v/>
          </cell>
          <cell r="AF1393" t="str">
            <v/>
          </cell>
          <cell r="AG1393">
            <v>2.5120000000000005</v>
          </cell>
          <cell r="AH1393">
            <v>2.5120000000000005</v>
          </cell>
          <cell r="AI1393" t="str">
            <v/>
          </cell>
          <cell r="AJ1393" t="str">
            <v/>
          </cell>
          <cell r="AK1393" t="str">
            <v/>
          </cell>
          <cell r="AL1393" t="str">
            <v/>
          </cell>
          <cell r="AM1393">
            <v>4</v>
          </cell>
          <cell r="AN1393">
            <v>4</v>
          </cell>
          <cell r="AO1393" t="str">
            <v/>
          </cell>
          <cell r="AP1393" t="str">
            <v/>
          </cell>
          <cell r="AQ1393" t="str">
            <v/>
          </cell>
          <cell r="AR1393" t="str">
            <v/>
          </cell>
          <cell r="AS1393">
            <v>516</v>
          </cell>
        </row>
        <row r="1394">
          <cell r="A1394" t="str">
            <v>0_20_3_Hell</v>
          </cell>
          <cell r="B1394">
            <v>0</v>
          </cell>
          <cell r="C1394">
            <v>20</v>
          </cell>
          <cell r="D1394">
            <v>3</v>
          </cell>
          <cell r="E1394">
            <v>28.559999999999995</v>
          </cell>
          <cell r="F1394" t="str">
            <v>Hell</v>
          </cell>
          <cell r="G1394" t="str">
            <v>困难关</v>
          </cell>
          <cell r="H1394">
            <v>1</v>
          </cell>
          <cell r="I1394">
            <v>608.73119999999994</v>
          </cell>
          <cell r="J1394">
            <v>2.5120000000000005</v>
          </cell>
          <cell r="K1394">
            <v>0.95414062499999996</v>
          </cell>
          <cell r="L1394">
            <v>638</v>
          </cell>
          <cell r="M1394">
            <v>180</v>
          </cell>
          <cell r="N1394">
            <v>80</v>
          </cell>
          <cell r="O1394" t="str">
            <v>麻痹蝎2</v>
          </cell>
          <cell r="P1394" t="str">
            <v>小恶魔1</v>
          </cell>
          <cell r="Q1394" t="str">
            <v/>
          </cell>
          <cell r="R1394" t="str">
            <v/>
          </cell>
          <cell r="S1394" t="str">
            <v/>
          </cell>
          <cell r="T1394" t="str">
            <v/>
          </cell>
          <cell r="U1394">
            <v>13</v>
          </cell>
          <cell r="V1394">
            <v>13</v>
          </cell>
          <cell r="W1394" t="str">
            <v>0</v>
          </cell>
          <cell r="X1394" t="str">
            <v>0</v>
          </cell>
          <cell r="Y1394" t="str">
            <v>0</v>
          </cell>
          <cell r="Z1394" t="str">
            <v>0</v>
          </cell>
          <cell r="AA1394">
            <v>1021</v>
          </cell>
          <cell r="AB1394">
            <v>255</v>
          </cell>
          <cell r="AC1394" t="str">
            <v/>
          </cell>
          <cell r="AD1394" t="str">
            <v/>
          </cell>
          <cell r="AE1394" t="str">
            <v/>
          </cell>
          <cell r="AF1394" t="str">
            <v/>
          </cell>
          <cell r="AG1394">
            <v>2.5120000000000005</v>
          </cell>
          <cell r="AH1394">
            <v>2.5120000000000005</v>
          </cell>
          <cell r="AI1394" t="str">
            <v/>
          </cell>
          <cell r="AJ1394" t="str">
            <v/>
          </cell>
          <cell r="AK1394" t="str">
            <v/>
          </cell>
          <cell r="AL1394" t="str">
            <v/>
          </cell>
          <cell r="AM1394">
            <v>4</v>
          </cell>
          <cell r="AN1394">
            <v>2</v>
          </cell>
          <cell r="AO1394" t="str">
            <v/>
          </cell>
          <cell r="AP1394" t="str">
            <v/>
          </cell>
          <cell r="AQ1394" t="str">
            <v/>
          </cell>
          <cell r="AR1394" t="str">
            <v/>
          </cell>
          <cell r="AS1394">
            <v>732</v>
          </cell>
        </row>
        <row r="1395">
          <cell r="A1395" t="str">
            <v>0_20_4_Hell</v>
          </cell>
          <cell r="B1395">
            <v>0</v>
          </cell>
          <cell r="C1395">
            <v>20</v>
          </cell>
          <cell r="D1395">
            <v>4</v>
          </cell>
          <cell r="E1395">
            <v>30.939999999999998</v>
          </cell>
          <cell r="F1395" t="str">
            <v>Hell</v>
          </cell>
          <cell r="G1395" t="str">
            <v>困难关</v>
          </cell>
          <cell r="H1395">
            <v>1</v>
          </cell>
          <cell r="I1395">
            <v>911.98799999999994</v>
          </cell>
          <cell r="J1395">
            <v>2.5120000000000005</v>
          </cell>
          <cell r="K1395">
            <v>1.1131640625000001</v>
          </cell>
          <cell r="L1395">
            <v>819</v>
          </cell>
          <cell r="M1395">
            <v>180</v>
          </cell>
          <cell r="N1395">
            <v>80</v>
          </cell>
          <cell r="O1395" t="str">
            <v>麻痹蝎2</v>
          </cell>
          <cell r="P1395" t="str">
            <v>小恶魔1</v>
          </cell>
          <cell r="Q1395" t="str">
            <v>石像2</v>
          </cell>
          <cell r="R1395" t="str">
            <v/>
          </cell>
          <cell r="S1395" t="str">
            <v/>
          </cell>
          <cell r="T1395" t="str">
            <v/>
          </cell>
          <cell r="U1395">
            <v>13</v>
          </cell>
          <cell r="V1395">
            <v>13</v>
          </cell>
          <cell r="W1395">
            <v>6</v>
          </cell>
          <cell r="X1395" t="str">
            <v>0</v>
          </cell>
          <cell r="Y1395" t="str">
            <v>0</v>
          </cell>
          <cell r="Z1395" t="str">
            <v>0</v>
          </cell>
          <cell r="AA1395">
            <v>1178</v>
          </cell>
          <cell r="AB1395">
            <v>294</v>
          </cell>
          <cell r="AC1395">
            <v>1178</v>
          </cell>
          <cell r="AD1395" t="str">
            <v/>
          </cell>
          <cell r="AE1395" t="str">
            <v/>
          </cell>
          <cell r="AF1395" t="str">
            <v/>
          </cell>
          <cell r="AG1395">
            <v>2.5120000000000005</v>
          </cell>
          <cell r="AH1395">
            <v>2.5120000000000005</v>
          </cell>
          <cell r="AI1395">
            <v>2.5120000000000005</v>
          </cell>
          <cell r="AJ1395" t="str">
            <v/>
          </cell>
          <cell r="AK1395" t="str">
            <v/>
          </cell>
          <cell r="AL1395" t="str">
            <v/>
          </cell>
          <cell r="AM1395">
            <v>3</v>
          </cell>
          <cell r="AN1395">
            <v>2</v>
          </cell>
          <cell r="AO1395">
            <v>3</v>
          </cell>
          <cell r="AP1395" t="str">
            <v/>
          </cell>
          <cell r="AQ1395" t="str">
            <v/>
          </cell>
          <cell r="AR1395" t="str">
            <v/>
          </cell>
          <cell r="AS1395">
            <v>940</v>
          </cell>
        </row>
        <row r="1396">
          <cell r="A1396" t="str">
            <v>0_20_5_Hell</v>
          </cell>
          <cell r="B1396">
            <v>0</v>
          </cell>
          <cell r="C1396">
            <v>20</v>
          </cell>
          <cell r="D1396">
            <v>5</v>
          </cell>
          <cell r="E1396">
            <v>33.319999999999993</v>
          </cell>
          <cell r="F1396" t="str">
            <v>Hell</v>
          </cell>
          <cell r="G1396" t="str">
            <v>困难关</v>
          </cell>
          <cell r="H1396">
            <v>1</v>
          </cell>
          <cell r="I1396">
            <v>1241.856</v>
          </cell>
          <cell r="J1396">
            <v>2.5120000000000005</v>
          </cell>
          <cell r="K1396">
            <v>1.2721875</v>
          </cell>
          <cell r="L1396">
            <v>976</v>
          </cell>
          <cell r="M1396">
            <v>180</v>
          </cell>
          <cell r="N1396">
            <v>80</v>
          </cell>
          <cell r="O1396" t="str">
            <v>小恶魔1</v>
          </cell>
          <cell r="P1396" t="str">
            <v>石像2</v>
          </cell>
          <cell r="Q1396" t="str">
            <v>种子2</v>
          </cell>
          <cell r="R1396" t="str">
            <v/>
          </cell>
          <cell r="S1396" t="str">
            <v/>
          </cell>
          <cell r="T1396" t="str">
            <v/>
          </cell>
          <cell r="U1396">
            <v>16</v>
          </cell>
          <cell r="V1396">
            <v>16</v>
          </cell>
          <cell r="W1396">
            <v>8</v>
          </cell>
          <cell r="X1396" t="str">
            <v>0</v>
          </cell>
          <cell r="Y1396" t="str">
            <v>0</v>
          </cell>
          <cell r="Z1396" t="str">
            <v>0</v>
          </cell>
          <cell r="AA1396">
            <v>349</v>
          </cell>
          <cell r="AB1396">
            <v>1394</v>
          </cell>
          <cell r="AC1396">
            <v>1394</v>
          </cell>
          <cell r="AD1396" t="str">
            <v/>
          </cell>
          <cell r="AE1396" t="str">
            <v/>
          </cell>
          <cell r="AF1396" t="str">
            <v/>
          </cell>
          <cell r="AG1396">
            <v>2.5120000000000005</v>
          </cell>
          <cell r="AH1396">
            <v>2.5120000000000005</v>
          </cell>
          <cell r="AI1396">
            <v>2.5120000000000005</v>
          </cell>
          <cell r="AJ1396" t="str">
            <v/>
          </cell>
          <cell r="AK1396" t="str">
            <v/>
          </cell>
          <cell r="AL1396" t="str">
            <v/>
          </cell>
          <cell r="AM1396">
            <v>1</v>
          </cell>
          <cell r="AN1396">
            <v>3</v>
          </cell>
          <cell r="AO1396">
            <v>3</v>
          </cell>
          <cell r="AP1396" t="str">
            <v/>
          </cell>
          <cell r="AQ1396" t="str">
            <v/>
          </cell>
          <cell r="AR1396" t="str">
            <v/>
          </cell>
          <cell r="AS1396">
            <v>1120</v>
          </cell>
        </row>
        <row r="1397">
          <cell r="A1397" t="str">
            <v>0_20_6_Hell</v>
          </cell>
          <cell r="B1397">
            <v>0</v>
          </cell>
          <cell r="C1397">
            <v>20</v>
          </cell>
          <cell r="D1397">
            <v>6</v>
          </cell>
          <cell r="E1397">
            <v>35.699999999999996</v>
          </cell>
          <cell r="F1397" t="str">
            <v>Hell</v>
          </cell>
          <cell r="G1397" t="str">
            <v>困难关</v>
          </cell>
          <cell r="H1397">
            <v>1</v>
          </cell>
          <cell r="I1397">
            <v>1621.6200000000001</v>
          </cell>
          <cell r="J1397">
            <v>2.5120000000000005</v>
          </cell>
          <cell r="K1397">
            <v>1.4312109374999999</v>
          </cell>
          <cell r="L1397">
            <v>1133</v>
          </cell>
          <cell r="M1397">
            <v>180</v>
          </cell>
          <cell r="N1397">
            <v>80</v>
          </cell>
          <cell r="O1397" t="str">
            <v>麻痹蝎2</v>
          </cell>
          <cell r="P1397" t="str">
            <v>小恶魔1</v>
          </cell>
          <cell r="Q1397" t="str">
            <v>石像2</v>
          </cell>
          <cell r="R1397" t="str">
            <v>恶灵2</v>
          </cell>
          <cell r="S1397" t="str">
            <v/>
          </cell>
          <cell r="T1397" t="str">
            <v/>
          </cell>
          <cell r="U1397">
            <v>14</v>
          </cell>
          <cell r="V1397">
            <v>14</v>
          </cell>
          <cell r="W1397">
            <v>14</v>
          </cell>
          <cell r="X1397">
            <v>7</v>
          </cell>
          <cell r="Y1397" t="str">
            <v>0</v>
          </cell>
          <cell r="Z1397" t="str">
            <v>0</v>
          </cell>
          <cell r="AA1397">
            <v>1442</v>
          </cell>
          <cell r="AB1397">
            <v>361</v>
          </cell>
          <cell r="AC1397">
            <v>1442</v>
          </cell>
          <cell r="AD1397">
            <v>1442</v>
          </cell>
          <cell r="AE1397" t="str">
            <v/>
          </cell>
          <cell r="AF1397" t="str">
            <v/>
          </cell>
          <cell r="AG1397">
            <v>2.5120000000000005</v>
          </cell>
          <cell r="AH1397">
            <v>2.5120000000000005</v>
          </cell>
          <cell r="AI1397">
            <v>2.5120000000000005</v>
          </cell>
          <cell r="AJ1397">
            <v>2.5120000000000005</v>
          </cell>
          <cell r="AK1397" t="str">
            <v/>
          </cell>
          <cell r="AL1397" t="str">
            <v/>
          </cell>
          <cell r="AM1397">
            <v>2</v>
          </cell>
          <cell r="AN1397">
            <v>1</v>
          </cell>
          <cell r="AO1397">
            <v>2</v>
          </cell>
          <cell r="AP1397">
            <v>2</v>
          </cell>
          <cell r="AQ1397" t="str">
            <v/>
          </cell>
          <cell r="AR1397" t="str">
            <v/>
          </cell>
          <cell r="AS1397">
            <v>1300</v>
          </cell>
        </row>
        <row r="1398">
          <cell r="A1398" t="str">
            <v>0_20_7_Hell</v>
          </cell>
          <cell r="B1398">
            <v>0</v>
          </cell>
          <cell r="C1398">
            <v>20</v>
          </cell>
          <cell r="D1398">
            <v>7</v>
          </cell>
          <cell r="E1398">
            <v>38.08</v>
          </cell>
          <cell r="F1398" t="str">
            <v>Hell</v>
          </cell>
          <cell r="G1398" t="str">
            <v>困难关</v>
          </cell>
          <cell r="H1398">
            <v>1</v>
          </cell>
          <cell r="I1398">
            <v>2051.2799999999997</v>
          </cell>
          <cell r="J1398">
            <v>2.5120000000000005</v>
          </cell>
          <cell r="K1398">
            <v>1.5902343750000001</v>
          </cell>
          <cell r="L1398">
            <v>1290</v>
          </cell>
          <cell r="M1398">
            <v>180</v>
          </cell>
          <cell r="N1398">
            <v>80</v>
          </cell>
          <cell r="O1398" t="str">
            <v>小恶魔1</v>
          </cell>
          <cell r="P1398" t="str">
            <v>石像2</v>
          </cell>
          <cell r="Q1398" t="str">
            <v>恶灵2</v>
          </cell>
          <cell r="R1398" t="str">
            <v>种子2</v>
          </cell>
          <cell r="S1398" t="str">
            <v/>
          </cell>
          <cell r="T1398" t="str">
            <v/>
          </cell>
          <cell r="U1398">
            <v>15</v>
          </cell>
          <cell r="V1398">
            <v>15</v>
          </cell>
          <cell r="W1398">
            <v>15</v>
          </cell>
          <cell r="X1398">
            <v>15</v>
          </cell>
          <cell r="Y1398" t="str">
            <v>0</v>
          </cell>
          <cell r="Z1398" t="str">
            <v>0</v>
          </cell>
          <cell r="AA1398">
            <v>397</v>
          </cell>
          <cell r="AB1398">
            <v>1588</v>
          </cell>
          <cell r="AC1398">
            <v>1588</v>
          </cell>
          <cell r="AD1398">
            <v>1588</v>
          </cell>
          <cell r="AE1398" t="str">
            <v/>
          </cell>
          <cell r="AF1398" t="str">
            <v/>
          </cell>
          <cell r="AG1398">
            <v>2.5120000000000005</v>
          </cell>
          <cell r="AH1398">
            <v>2.5120000000000005</v>
          </cell>
          <cell r="AI1398">
            <v>2.5120000000000005</v>
          </cell>
          <cell r="AJ1398">
            <v>2.5120000000000005</v>
          </cell>
          <cell r="AK1398" t="str">
            <v/>
          </cell>
          <cell r="AL1398" t="str">
            <v/>
          </cell>
          <cell r="AM1398">
            <v>1</v>
          </cell>
          <cell r="AN1398">
            <v>2</v>
          </cell>
          <cell r="AO1398">
            <v>2</v>
          </cell>
          <cell r="AP1398">
            <v>2</v>
          </cell>
          <cell r="AQ1398" t="str">
            <v/>
          </cell>
          <cell r="AR1398" t="str">
            <v/>
          </cell>
          <cell r="AS1398">
            <v>1480</v>
          </cell>
        </row>
        <row r="1399">
          <cell r="A1399" t="str">
            <v>0_20_8_Hell</v>
          </cell>
          <cell r="B1399">
            <v>0</v>
          </cell>
          <cell r="C1399">
            <v>20</v>
          </cell>
          <cell r="D1399">
            <v>8</v>
          </cell>
          <cell r="E1399">
            <v>40.459999999999994</v>
          </cell>
          <cell r="F1399" t="str">
            <v>Hell</v>
          </cell>
          <cell r="G1399" t="str">
            <v>困难关</v>
          </cell>
          <cell r="H1399">
            <v>1</v>
          </cell>
          <cell r="I1399">
            <v>2530.8359999999998</v>
          </cell>
          <cell r="J1399">
            <v>2.5120000000000005</v>
          </cell>
          <cell r="K1399">
            <v>1.7492578125</v>
          </cell>
          <cell r="L1399">
            <v>1447</v>
          </cell>
          <cell r="M1399">
            <v>180</v>
          </cell>
          <cell r="N1399">
            <v>80</v>
          </cell>
          <cell r="O1399" t="str">
            <v>小恶魔1</v>
          </cell>
          <cell r="P1399" t="str">
            <v>石像2</v>
          </cell>
          <cell r="Q1399" t="str">
            <v>恶灵2</v>
          </cell>
          <cell r="R1399" t="str">
            <v>种子2</v>
          </cell>
          <cell r="S1399" t="str">
            <v>小恶魔3</v>
          </cell>
          <cell r="T1399" t="str">
            <v/>
          </cell>
          <cell r="U1399">
            <v>15</v>
          </cell>
          <cell r="V1399">
            <v>15</v>
          </cell>
          <cell r="W1399">
            <v>15</v>
          </cell>
          <cell r="X1399">
            <v>23</v>
          </cell>
          <cell r="Y1399">
            <v>1</v>
          </cell>
          <cell r="Z1399" t="str">
            <v>0</v>
          </cell>
          <cell r="AA1399">
            <v>385</v>
          </cell>
          <cell r="AB1399">
            <v>1542</v>
          </cell>
          <cell r="AC1399">
            <v>1542</v>
          </cell>
          <cell r="AD1399">
            <v>1542</v>
          </cell>
          <cell r="AE1399">
            <v>12336</v>
          </cell>
          <cell r="AF1399" t="str">
            <v/>
          </cell>
          <cell r="AG1399">
            <v>2.5120000000000005</v>
          </cell>
          <cell r="AH1399">
            <v>2.5120000000000005</v>
          </cell>
          <cell r="AI1399">
            <v>2.5120000000000005</v>
          </cell>
          <cell r="AJ1399">
            <v>2.5120000000000005</v>
          </cell>
          <cell r="AK1399">
            <v>1.2560000000000002</v>
          </cell>
          <cell r="AL1399" t="str">
            <v/>
          </cell>
          <cell r="AM1399">
            <v>1</v>
          </cell>
          <cell r="AN1399">
            <v>1</v>
          </cell>
          <cell r="AO1399">
            <v>1</v>
          </cell>
          <cell r="AP1399">
            <v>1</v>
          </cell>
          <cell r="AQ1399">
            <v>3</v>
          </cell>
          <cell r="AR1399" t="str">
            <v/>
          </cell>
          <cell r="AS1399">
            <v>1660</v>
          </cell>
        </row>
        <row r="1400">
          <cell r="A1400" t="str">
            <v>0_20_9_Hell</v>
          </cell>
          <cell r="B1400">
            <v>0</v>
          </cell>
          <cell r="C1400">
            <v>20</v>
          </cell>
          <cell r="D1400">
            <v>9</v>
          </cell>
          <cell r="E1400">
            <v>42.839999999999996</v>
          </cell>
          <cell r="F1400" t="str">
            <v>Hell</v>
          </cell>
          <cell r="G1400" t="str">
            <v>困难关</v>
          </cell>
          <cell r="H1400">
            <v>1</v>
          </cell>
          <cell r="I1400">
            <v>3060.288</v>
          </cell>
          <cell r="J1400">
            <v>2.5120000000000005</v>
          </cell>
          <cell r="K1400">
            <v>1.9082812499999999</v>
          </cell>
          <cell r="L1400">
            <v>1604</v>
          </cell>
          <cell r="M1400">
            <v>180</v>
          </cell>
          <cell r="N1400">
            <v>80</v>
          </cell>
          <cell r="O1400" t="str">
            <v/>
          </cell>
          <cell r="P1400" t="str">
            <v/>
          </cell>
          <cell r="Q1400" t="str">
            <v/>
          </cell>
          <cell r="R1400" t="str">
            <v/>
          </cell>
          <cell r="S1400" t="str">
            <v/>
          </cell>
          <cell r="T1400" t="str">
            <v/>
          </cell>
          <cell r="U1400" t="str">
            <v>0</v>
          </cell>
          <cell r="V1400" t="str">
            <v>0</v>
          </cell>
          <cell r="W1400" t="str">
            <v>0</v>
          </cell>
          <cell r="X1400" t="str">
            <v>0</v>
          </cell>
          <cell r="Y1400" t="str">
            <v>0</v>
          </cell>
          <cell r="Z1400" t="str">
            <v>0</v>
          </cell>
          <cell r="AA1400" t="str">
            <v/>
          </cell>
          <cell r="AB1400" t="str">
            <v/>
          </cell>
          <cell r="AC1400" t="str">
            <v/>
          </cell>
          <cell r="AD1400" t="str">
            <v/>
          </cell>
          <cell r="AE1400" t="str">
            <v/>
          </cell>
          <cell r="AF1400" t="str">
            <v/>
          </cell>
          <cell r="AG1400" t="str">
            <v/>
          </cell>
          <cell r="AH1400" t="str">
            <v/>
          </cell>
          <cell r="AI1400" t="str">
            <v/>
          </cell>
          <cell r="AJ1400" t="str">
            <v/>
          </cell>
          <cell r="AK1400" t="str">
            <v/>
          </cell>
          <cell r="AL1400" t="str">
            <v/>
          </cell>
          <cell r="AM1400" t="str">
            <v/>
          </cell>
          <cell r="AN1400" t="str">
            <v/>
          </cell>
          <cell r="AO1400" t="str">
            <v/>
          </cell>
          <cell r="AP1400" t="str">
            <v/>
          </cell>
          <cell r="AQ1400" t="str">
            <v/>
          </cell>
          <cell r="AR1400" t="str">
            <v/>
          </cell>
          <cell r="AS1400">
            <v>1840</v>
          </cell>
        </row>
        <row r="1401">
          <cell r="A1401" t="str">
            <v>0_20_10_Hell</v>
          </cell>
          <cell r="B1401">
            <v>0</v>
          </cell>
          <cell r="C1401">
            <v>20</v>
          </cell>
          <cell r="D1401">
            <v>10</v>
          </cell>
          <cell r="E1401">
            <v>45.219999999999992</v>
          </cell>
          <cell r="F1401" t="str">
            <v>Hell</v>
          </cell>
          <cell r="G1401" t="str">
            <v>困难关</v>
          </cell>
          <cell r="H1401">
            <v>1</v>
          </cell>
          <cell r="I1401">
            <v>3639.6359999999995</v>
          </cell>
          <cell r="J1401">
            <v>2.5120000000000005</v>
          </cell>
          <cell r="K1401">
            <v>2.0673046875000001</v>
          </cell>
          <cell r="L1401">
            <v>1761</v>
          </cell>
          <cell r="M1401">
            <v>180</v>
          </cell>
          <cell r="N1401">
            <v>80</v>
          </cell>
          <cell r="O1401" t="str">
            <v/>
          </cell>
          <cell r="P1401" t="str">
            <v/>
          </cell>
          <cell r="Q1401" t="str">
            <v/>
          </cell>
          <cell r="R1401" t="str">
            <v/>
          </cell>
          <cell r="S1401" t="str">
            <v/>
          </cell>
          <cell r="T1401" t="str">
            <v/>
          </cell>
          <cell r="U1401" t="str">
            <v>0</v>
          </cell>
          <cell r="V1401" t="str">
            <v>0</v>
          </cell>
          <cell r="W1401" t="str">
            <v>0</v>
          </cell>
          <cell r="X1401" t="str">
            <v>0</v>
          </cell>
          <cell r="Y1401" t="str">
            <v>0</v>
          </cell>
          <cell r="Z1401" t="str">
            <v>0</v>
          </cell>
          <cell r="AA1401" t="str">
            <v/>
          </cell>
          <cell r="AB1401" t="str">
            <v/>
          </cell>
          <cell r="AC1401" t="str">
            <v/>
          </cell>
          <cell r="AD1401" t="str">
            <v/>
          </cell>
          <cell r="AE1401" t="str">
            <v/>
          </cell>
          <cell r="AF1401" t="str">
            <v/>
          </cell>
          <cell r="AG1401" t="str">
            <v/>
          </cell>
          <cell r="AH1401" t="str">
            <v/>
          </cell>
          <cell r="AI1401" t="str">
            <v/>
          </cell>
          <cell r="AJ1401" t="str">
            <v/>
          </cell>
          <cell r="AK1401" t="str">
            <v/>
          </cell>
          <cell r="AL1401" t="str">
            <v/>
          </cell>
          <cell r="AM1401" t="str">
            <v/>
          </cell>
          <cell r="AN1401" t="str">
            <v/>
          </cell>
          <cell r="AO1401" t="str">
            <v/>
          </cell>
          <cell r="AP1401" t="str">
            <v/>
          </cell>
          <cell r="AQ1401" t="str">
            <v/>
          </cell>
          <cell r="AR1401" t="str">
            <v/>
          </cell>
          <cell r="AS1401">
            <v>2020</v>
          </cell>
        </row>
        <row r="1402">
          <cell r="A1402" t="str">
            <v>1_1_1_Hell</v>
          </cell>
          <cell r="B1402">
            <v>1</v>
          </cell>
          <cell r="C1402">
            <v>1</v>
          </cell>
          <cell r="D1402">
            <v>1</v>
          </cell>
          <cell r="E1402">
            <v>20</v>
          </cell>
          <cell r="F1402" t="str">
            <v>Hell</v>
          </cell>
          <cell r="G1402" t="str">
            <v>标准关</v>
          </cell>
          <cell r="H1402">
            <v>1</v>
          </cell>
          <cell r="I1402">
            <v>94.5</v>
          </cell>
          <cell r="J1402">
            <v>1.6</v>
          </cell>
          <cell r="K1402">
            <v>0.43124999999999997</v>
          </cell>
          <cell r="L1402">
            <v>219</v>
          </cell>
          <cell r="M1402">
            <v>180</v>
          </cell>
          <cell r="N1402">
            <v>80</v>
          </cell>
          <cell r="O1402" t="str">
            <v>鸟1</v>
          </cell>
          <cell r="P1402" t="str">
            <v/>
          </cell>
          <cell r="Q1402" t="str">
            <v/>
          </cell>
          <cell r="R1402" t="str">
            <v/>
          </cell>
          <cell r="S1402" t="str">
            <v/>
          </cell>
          <cell r="T1402" t="str">
            <v/>
          </cell>
          <cell r="U1402">
            <v>8</v>
          </cell>
          <cell r="V1402" t="str">
            <v>0</v>
          </cell>
          <cell r="W1402" t="str">
            <v>0</v>
          </cell>
          <cell r="X1402" t="str">
            <v>0</v>
          </cell>
          <cell r="Y1402" t="str">
            <v>0</v>
          </cell>
          <cell r="Z1402" t="str">
            <v>0</v>
          </cell>
          <cell r="AA1402">
            <v>219</v>
          </cell>
          <cell r="AB1402" t="str">
            <v/>
          </cell>
          <cell r="AC1402" t="str">
            <v/>
          </cell>
          <cell r="AD1402" t="str">
            <v/>
          </cell>
          <cell r="AE1402" t="str">
            <v/>
          </cell>
          <cell r="AF1402" t="str">
            <v/>
          </cell>
          <cell r="AG1402">
            <v>1.6</v>
          </cell>
          <cell r="AH1402" t="str">
            <v/>
          </cell>
          <cell r="AI1402" t="str">
            <v/>
          </cell>
          <cell r="AJ1402" t="str">
            <v/>
          </cell>
          <cell r="AK1402" t="str">
            <v/>
          </cell>
          <cell r="AL1402" t="str">
            <v/>
          </cell>
          <cell r="AM1402">
            <v>10</v>
          </cell>
          <cell r="AN1402" t="str">
            <v/>
          </cell>
          <cell r="AO1402" t="str">
            <v/>
          </cell>
          <cell r="AP1402" t="str">
            <v/>
          </cell>
          <cell r="AQ1402" t="str">
            <v/>
          </cell>
          <cell r="AR1402" t="str">
            <v/>
          </cell>
          <cell r="AS1402">
            <v>300</v>
          </cell>
        </row>
        <row r="1403">
          <cell r="A1403" t="str">
            <v>1_1_2_Hell</v>
          </cell>
          <cell r="B1403">
            <v>1</v>
          </cell>
          <cell r="C1403">
            <v>1</v>
          </cell>
          <cell r="D1403">
            <v>2</v>
          </cell>
          <cell r="E1403">
            <v>22</v>
          </cell>
          <cell r="F1403" t="str">
            <v>Hell</v>
          </cell>
          <cell r="G1403" t="str">
            <v>标准关</v>
          </cell>
          <cell r="H1403">
            <v>1</v>
          </cell>
          <cell r="I1403">
            <v>203.17500000000001</v>
          </cell>
          <cell r="J1403">
            <v>1.6</v>
          </cell>
          <cell r="K1403">
            <v>0.5390625</v>
          </cell>
          <cell r="L1403">
            <v>377</v>
          </cell>
          <cell r="M1403">
            <v>180</v>
          </cell>
          <cell r="N1403">
            <v>80</v>
          </cell>
          <cell r="O1403" t="str">
            <v>鸟1</v>
          </cell>
          <cell r="P1403" t="str">
            <v>蜜蜂1</v>
          </cell>
          <cell r="Q1403" t="str">
            <v/>
          </cell>
          <cell r="R1403" t="str">
            <v/>
          </cell>
          <cell r="S1403" t="str">
            <v/>
          </cell>
          <cell r="T1403" t="str">
            <v/>
          </cell>
          <cell r="U1403">
            <v>3</v>
          </cell>
          <cell r="V1403">
            <v>7</v>
          </cell>
          <cell r="W1403" t="str">
            <v>0</v>
          </cell>
          <cell r="X1403" t="str">
            <v>0</v>
          </cell>
          <cell r="Y1403" t="str">
            <v>0</v>
          </cell>
          <cell r="Z1403" t="str">
            <v>0</v>
          </cell>
          <cell r="AA1403">
            <v>377</v>
          </cell>
          <cell r="AB1403">
            <v>377</v>
          </cell>
          <cell r="AC1403" t="str">
            <v/>
          </cell>
          <cell r="AD1403" t="str">
            <v/>
          </cell>
          <cell r="AE1403" t="str">
            <v/>
          </cell>
          <cell r="AF1403" t="str">
            <v/>
          </cell>
          <cell r="AG1403">
            <v>1.6</v>
          </cell>
          <cell r="AH1403">
            <v>1.6</v>
          </cell>
          <cell r="AI1403" t="str">
            <v/>
          </cell>
          <cell r="AJ1403" t="str">
            <v/>
          </cell>
          <cell r="AK1403" t="str">
            <v/>
          </cell>
          <cell r="AL1403" t="str">
            <v/>
          </cell>
          <cell r="AM1403">
            <v>8</v>
          </cell>
          <cell r="AN1403">
            <v>8</v>
          </cell>
          <cell r="AO1403" t="str">
            <v/>
          </cell>
          <cell r="AP1403" t="str">
            <v/>
          </cell>
          <cell r="AQ1403" t="str">
            <v/>
          </cell>
          <cell r="AR1403" t="str">
            <v/>
          </cell>
          <cell r="AS1403">
            <v>516</v>
          </cell>
        </row>
        <row r="1404">
          <cell r="A1404" t="str">
            <v>1_1_3_Hell</v>
          </cell>
          <cell r="B1404">
            <v>1</v>
          </cell>
          <cell r="C1404">
            <v>1</v>
          </cell>
          <cell r="D1404">
            <v>3</v>
          </cell>
          <cell r="E1404">
            <v>24</v>
          </cell>
          <cell r="F1404" t="str">
            <v>Hell</v>
          </cell>
          <cell r="G1404" t="str">
            <v>标准关</v>
          </cell>
          <cell r="H1404">
            <v>1</v>
          </cell>
          <cell r="I1404">
            <v>345.87</v>
          </cell>
          <cell r="J1404">
            <v>1.6</v>
          </cell>
          <cell r="K1404">
            <v>0.64687499999999998</v>
          </cell>
          <cell r="L1404">
            <v>535</v>
          </cell>
          <cell r="M1404">
            <v>180</v>
          </cell>
          <cell r="N1404">
            <v>80</v>
          </cell>
          <cell r="O1404" t="str">
            <v>蜜蜂1</v>
          </cell>
          <cell r="P1404" t="str">
            <v>蝙蝠1</v>
          </cell>
          <cell r="Q1404" t="str">
            <v/>
          </cell>
          <cell r="R1404" t="str">
            <v/>
          </cell>
          <cell r="S1404" t="str">
            <v/>
          </cell>
          <cell r="T1404" t="str">
            <v/>
          </cell>
          <cell r="U1404">
            <v>7</v>
          </cell>
          <cell r="V1404">
            <v>7</v>
          </cell>
          <cell r="W1404" t="str">
            <v>0</v>
          </cell>
          <cell r="X1404" t="str">
            <v>0</v>
          </cell>
          <cell r="Y1404" t="str">
            <v>0</v>
          </cell>
          <cell r="Z1404" t="str">
            <v>0</v>
          </cell>
          <cell r="AA1404">
            <v>535</v>
          </cell>
          <cell r="AB1404">
            <v>535</v>
          </cell>
          <cell r="AC1404" t="str">
            <v/>
          </cell>
          <cell r="AD1404" t="str">
            <v/>
          </cell>
          <cell r="AE1404" t="str">
            <v/>
          </cell>
          <cell r="AF1404" t="str">
            <v/>
          </cell>
          <cell r="AG1404">
            <v>1.6</v>
          </cell>
          <cell r="AH1404">
            <v>1.6</v>
          </cell>
          <cell r="AI1404" t="str">
            <v/>
          </cell>
          <cell r="AJ1404" t="str">
            <v/>
          </cell>
          <cell r="AK1404" t="str">
            <v/>
          </cell>
          <cell r="AL1404" t="str">
            <v/>
          </cell>
          <cell r="AM1404">
            <v>6</v>
          </cell>
          <cell r="AN1404">
            <v>6</v>
          </cell>
          <cell r="AO1404" t="str">
            <v/>
          </cell>
          <cell r="AP1404" t="str">
            <v/>
          </cell>
          <cell r="AQ1404" t="str">
            <v/>
          </cell>
          <cell r="AR1404" t="str">
            <v/>
          </cell>
          <cell r="AS1404">
            <v>732</v>
          </cell>
        </row>
        <row r="1405">
          <cell r="A1405" t="str">
            <v>1_1_4_Hell</v>
          </cell>
          <cell r="B1405">
            <v>1</v>
          </cell>
          <cell r="C1405">
            <v>1</v>
          </cell>
          <cell r="D1405">
            <v>4</v>
          </cell>
          <cell r="E1405">
            <v>26</v>
          </cell>
          <cell r="F1405" t="str">
            <v>Hell</v>
          </cell>
          <cell r="G1405" t="str">
            <v>标准关</v>
          </cell>
          <cell r="H1405">
            <v>1</v>
          </cell>
          <cell r="I1405">
            <v>518.17499999999995</v>
          </cell>
          <cell r="J1405">
            <v>1.6</v>
          </cell>
          <cell r="K1405">
            <v>0.75468749999999996</v>
          </cell>
          <cell r="L1405">
            <v>687</v>
          </cell>
          <cell r="M1405">
            <v>180</v>
          </cell>
          <cell r="N1405">
            <v>80</v>
          </cell>
          <cell r="O1405" t="str">
            <v>蜜蜂1</v>
          </cell>
          <cell r="P1405" t="str">
            <v>蝙蝠1</v>
          </cell>
          <cell r="Q1405" t="str">
            <v>蜘蛛1</v>
          </cell>
          <cell r="R1405" t="str">
            <v/>
          </cell>
          <cell r="S1405" t="str">
            <v/>
          </cell>
          <cell r="T1405" t="str">
            <v/>
          </cell>
          <cell r="U1405">
            <v>7</v>
          </cell>
          <cell r="V1405">
            <v>7</v>
          </cell>
          <cell r="W1405">
            <v>3</v>
          </cell>
          <cell r="X1405" t="str">
            <v>0</v>
          </cell>
          <cell r="Y1405" t="str">
            <v>0</v>
          </cell>
          <cell r="Z1405" t="str">
            <v>0</v>
          </cell>
          <cell r="AA1405">
            <v>687</v>
          </cell>
          <cell r="AB1405">
            <v>687</v>
          </cell>
          <cell r="AC1405">
            <v>687</v>
          </cell>
          <cell r="AD1405" t="str">
            <v/>
          </cell>
          <cell r="AE1405" t="str">
            <v/>
          </cell>
          <cell r="AF1405" t="str">
            <v/>
          </cell>
          <cell r="AG1405">
            <v>1.6</v>
          </cell>
          <cell r="AH1405">
            <v>1.6</v>
          </cell>
          <cell r="AI1405">
            <v>3.2</v>
          </cell>
          <cell r="AJ1405" t="str">
            <v/>
          </cell>
          <cell r="AK1405" t="str">
            <v/>
          </cell>
          <cell r="AL1405" t="str">
            <v/>
          </cell>
          <cell r="AM1405">
            <v>5</v>
          </cell>
          <cell r="AN1405">
            <v>5</v>
          </cell>
          <cell r="AO1405">
            <v>5</v>
          </cell>
          <cell r="AP1405" t="str">
            <v/>
          </cell>
          <cell r="AQ1405" t="str">
            <v/>
          </cell>
          <cell r="AR1405" t="str">
            <v/>
          </cell>
          <cell r="AS1405">
            <v>940</v>
          </cell>
        </row>
        <row r="1406">
          <cell r="A1406" t="str">
            <v>1_1_5_Hell</v>
          </cell>
          <cell r="B1406">
            <v>1</v>
          </cell>
          <cell r="C1406">
            <v>1</v>
          </cell>
          <cell r="D1406">
            <v>5</v>
          </cell>
          <cell r="E1406">
            <v>28</v>
          </cell>
          <cell r="F1406" t="str">
            <v>Hell</v>
          </cell>
          <cell r="G1406" t="str">
            <v>标准关</v>
          </cell>
          <cell r="H1406">
            <v>1</v>
          </cell>
          <cell r="I1406">
            <v>705.6</v>
          </cell>
          <cell r="J1406">
            <v>1.6</v>
          </cell>
          <cell r="K1406">
            <v>0.86249999999999993</v>
          </cell>
          <cell r="L1406">
            <v>818</v>
          </cell>
          <cell r="M1406">
            <v>180</v>
          </cell>
          <cell r="N1406">
            <v>80</v>
          </cell>
          <cell r="O1406" t="str">
            <v>蝙蝠1</v>
          </cell>
          <cell r="P1406" t="str">
            <v>蜘蛛1</v>
          </cell>
          <cell r="Q1406" t="str">
            <v>鸟1</v>
          </cell>
          <cell r="R1406" t="str">
            <v/>
          </cell>
          <cell r="S1406" t="str">
            <v/>
          </cell>
          <cell r="T1406" t="str">
            <v/>
          </cell>
          <cell r="U1406">
            <v>9</v>
          </cell>
          <cell r="V1406">
            <v>9</v>
          </cell>
          <cell r="W1406">
            <v>4</v>
          </cell>
          <cell r="X1406" t="str">
            <v>0</v>
          </cell>
          <cell r="Y1406" t="str">
            <v>0</v>
          </cell>
          <cell r="Z1406" t="str">
            <v>0</v>
          </cell>
          <cell r="AA1406">
            <v>818</v>
          </cell>
          <cell r="AB1406">
            <v>818</v>
          </cell>
          <cell r="AC1406">
            <v>818</v>
          </cell>
          <cell r="AD1406" t="str">
            <v/>
          </cell>
          <cell r="AE1406" t="str">
            <v/>
          </cell>
          <cell r="AF1406" t="str">
            <v/>
          </cell>
          <cell r="AG1406">
            <v>1.6</v>
          </cell>
          <cell r="AH1406">
            <v>3.2</v>
          </cell>
          <cell r="AI1406">
            <v>1.6</v>
          </cell>
          <cell r="AJ1406" t="str">
            <v/>
          </cell>
          <cell r="AK1406" t="str">
            <v/>
          </cell>
          <cell r="AL1406" t="str">
            <v/>
          </cell>
          <cell r="AM1406">
            <v>4</v>
          </cell>
          <cell r="AN1406">
            <v>4</v>
          </cell>
          <cell r="AO1406">
            <v>4</v>
          </cell>
          <cell r="AP1406" t="str">
            <v/>
          </cell>
          <cell r="AQ1406" t="str">
            <v/>
          </cell>
          <cell r="AR1406" t="str">
            <v/>
          </cell>
          <cell r="AS1406">
            <v>1120</v>
          </cell>
        </row>
        <row r="1407">
          <cell r="A1407" t="str">
            <v>1_1_6_Hell</v>
          </cell>
          <cell r="B1407">
            <v>1</v>
          </cell>
          <cell r="C1407">
            <v>1</v>
          </cell>
          <cell r="D1407">
            <v>6</v>
          </cell>
          <cell r="E1407">
            <v>30</v>
          </cell>
          <cell r="F1407" t="str">
            <v>Hell</v>
          </cell>
          <cell r="G1407" t="str">
            <v>标准关</v>
          </cell>
          <cell r="H1407">
            <v>1</v>
          </cell>
          <cell r="I1407">
            <v>921.375</v>
          </cell>
          <cell r="J1407">
            <v>1.6</v>
          </cell>
          <cell r="K1407">
            <v>0.97031249999999991</v>
          </cell>
          <cell r="L1407">
            <v>950</v>
          </cell>
          <cell r="M1407">
            <v>180</v>
          </cell>
          <cell r="N1407">
            <v>80</v>
          </cell>
          <cell r="O1407" t="str">
            <v>蜜蜂1</v>
          </cell>
          <cell r="P1407" t="str">
            <v>蝙蝠1</v>
          </cell>
          <cell r="Q1407" t="str">
            <v>蜘蛛1</v>
          </cell>
          <cell r="R1407" t="str">
            <v>鸟1</v>
          </cell>
          <cell r="S1407" t="str">
            <v/>
          </cell>
          <cell r="T1407" t="str">
            <v/>
          </cell>
          <cell r="U1407">
            <v>5</v>
          </cell>
          <cell r="V1407">
            <v>5</v>
          </cell>
          <cell r="W1407">
            <v>5</v>
          </cell>
          <cell r="X1407">
            <v>11</v>
          </cell>
          <cell r="Y1407" t="str">
            <v>0</v>
          </cell>
          <cell r="Z1407" t="str">
            <v>0</v>
          </cell>
          <cell r="AA1407">
            <v>950</v>
          </cell>
          <cell r="AB1407">
            <v>950</v>
          </cell>
          <cell r="AC1407">
            <v>950</v>
          </cell>
          <cell r="AD1407">
            <v>950</v>
          </cell>
          <cell r="AE1407" t="str">
            <v/>
          </cell>
          <cell r="AF1407" t="str">
            <v/>
          </cell>
          <cell r="AG1407">
            <v>1.6</v>
          </cell>
          <cell r="AH1407">
            <v>1.6</v>
          </cell>
          <cell r="AI1407">
            <v>3.2</v>
          </cell>
          <cell r="AJ1407">
            <v>1.6</v>
          </cell>
          <cell r="AK1407" t="str">
            <v/>
          </cell>
          <cell r="AL1407" t="str">
            <v/>
          </cell>
          <cell r="AM1407">
            <v>3</v>
          </cell>
          <cell r="AN1407">
            <v>3</v>
          </cell>
          <cell r="AO1407">
            <v>3</v>
          </cell>
          <cell r="AP1407">
            <v>3</v>
          </cell>
          <cell r="AQ1407" t="str">
            <v/>
          </cell>
          <cell r="AR1407" t="str">
            <v/>
          </cell>
          <cell r="AS1407">
            <v>1300</v>
          </cell>
        </row>
        <row r="1408">
          <cell r="A1408" t="str">
            <v>1_1_7_Hell</v>
          </cell>
          <cell r="B1408">
            <v>1</v>
          </cell>
          <cell r="C1408">
            <v>1</v>
          </cell>
          <cell r="D1408">
            <v>7</v>
          </cell>
          <cell r="E1408">
            <v>32</v>
          </cell>
          <cell r="F1408" t="str">
            <v>Hell</v>
          </cell>
          <cell r="G1408" t="str">
            <v>标准关</v>
          </cell>
          <cell r="H1408">
            <v>1</v>
          </cell>
          <cell r="I1408">
            <v>1165.5</v>
          </cell>
          <cell r="J1408">
            <v>1.6</v>
          </cell>
          <cell r="K1408">
            <v>1.078125</v>
          </cell>
          <cell r="L1408">
            <v>1081</v>
          </cell>
          <cell r="M1408">
            <v>180</v>
          </cell>
          <cell r="N1408">
            <v>80</v>
          </cell>
          <cell r="O1408" t="str">
            <v/>
          </cell>
          <cell r="P1408" t="str">
            <v/>
          </cell>
          <cell r="Q1408" t="str">
            <v/>
          </cell>
          <cell r="R1408" t="str">
            <v/>
          </cell>
          <cell r="S1408" t="str">
            <v/>
          </cell>
          <cell r="T1408" t="str">
            <v/>
          </cell>
          <cell r="U1408" t="str">
            <v>0</v>
          </cell>
          <cell r="V1408" t="str">
            <v>0</v>
          </cell>
          <cell r="W1408" t="str">
            <v>0</v>
          </cell>
          <cell r="X1408" t="str">
            <v>0</v>
          </cell>
          <cell r="Y1408" t="str">
            <v>0</v>
          </cell>
          <cell r="Z1408" t="str">
            <v>0</v>
          </cell>
          <cell r="AA1408" t="str">
            <v/>
          </cell>
          <cell r="AB1408" t="str">
            <v/>
          </cell>
          <cell r="AC1408" t="str">
            <v/>
          </cell>
          <cell r="AD1408" t="str">
            <v/>
          </cell>
          <cell r="AE1408" t="str">
            <v/>
          </cell>
          <cell r="AF1408" t="str">
            <v/>
          </cell>
          <cell r="AG1408" t="str">
            <v/>
          </cell>
          <cell r="AH1408" t="str">
            <v/>
          </cell>
          <cell r="AI1408" t="str">
            <v/>
          </cell>
          <cell r="AJ1408" t="str">
            <v/>
          </cell>
          <cell r="AK1408" t="str">
            <v/>
          </cell>
          <cell r="AL1408" t="str">
            <v/>
          </cell>
          <cell r="AM1408" t="str">
            <v/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S1408">
            <v>1480</v>
          </cell>
        </row>
        <row r="1409">
          <cell r="A1409" t="str">
            <v>1_1_8_Hell</v>
          </cell>
          <cell r="B1409">
            <v>1</v>
          </cell>
          <cell r="C1409">
            <v>1</v>
          </cell>
          <cell r="D1409">
            <v>8</v>
          </cell>
          <cell r="E1409">
            <v>34</v>
          </cell>
          <cell r="F1409" t="str">
            <v>Hell</v>
          </cell>
          <cell r="G1409" t="str">
            <v>标准关</v>
          </cell>
          <cell r="H1409">
            <v>1</v>
          </cell>
          <cell r="I1409">
            <v>1437.9749999999999</v>
          </cell>
          <cell r="J1409">
            <v>1.6</v>
          </cell>
          <cell r="K1409">
            <v>1.1859374999999999</v>
          </cell>
          <cell r="L1409">
            <v>1213</v>
          </cell>
          <cell r="M1409">
            <v>180</v>
          </cell>
          <cell r="N1409">
            <v>80</v>
          </cell>
          <cell r="O1409" t="str">
            <v/>
          </cell>
          <cell r="P1409" t="str">
            <v/>
          </cell>
          <cell r="Q1409" t="str">
            <v/>
          </cell>
          <cell r="R1409" t="str">
            <v/>
          </cell>
          <cell r="S1409" t="str">
            <v/>
          </cell>
          <cell r="T1409" t="str">
            <v/>
          </cell>
          <cell r="U1409" t="str">
            <v>0</v>
          </cell>
          <cell r="V1409" t="str">
            <v>0</v>
          </cell>
          <cell r="W1409" t="str">
            <v>0</v>
          </cell>
          <cell r="X1409" t="str">
            <v>0</v>
          </cell>
          <cell r="Y1409" t="str">
            <v>0</v>
          </cell>
          <cell r="Z1409" t="str">
            <v>0</v>
          </cell>
          <cell r="AA1409" t="str">
            <v/>
          </cell>
          <cell r="AB1409" t="str">
            <v/>
          </cell>
          <cell r="AC1409" t="str">
            <v/>
          </cell>
          <cell r="AD1409" t="str">
            <v/>
          </cell>
          <cell r="AE1409" t="str">
            <v/>
          </cell>
          <cell r="AF1409" t="str">
            <v/>
          </cell>
          <cell r="AG1409" t="str">
            <v/>
          </cell>
          <cell r="AH1409" t="str">
            <v/>
          </cell>
          <cell r="AI1409" t="str">
            <v/>
          </cell>
          <cell r="AJ1409" t="str">
            <v/>
          </cell>
          <cell r="AK1409" t="str">
            <v/>
          </cell>
          <cell r="AL1409" t="str">
            <v/>
          </cell>
          <cell r="AM1409" t="str">
            <v/>
          </cell>
          <cell r="AN1409" t="str">
            <v/>
          </cell>
          <cell r="AO1409" t="str">
            <v/>
          </cell>
          <cell r="AP1409" t="str">
            <v/>
          </cell>
          <cell r="AQ1409" t="str">
            <v/>
          </cell>
          <cell r="AR1409" t="str">
            <v/>
          </cell>
          <cell r="AS1409">
            <v>1660</v>
          </cell>
        </row>
        <row r="1410">
          <cell r="A1410" t="str">
            <v>1_1_9_Hell</v>
          </cell>
          <cell r="B1410">
            <v>1</v>
          </cell>
          <cell r="C1410">
            <v>1</v>
          </cell>
          <cell r="D1410">
            <v>9</v>
          </cell>
          <cell r="E1410">
            <v>36</v>
          </cell>
          <cell r="F1410" t="str">
            <v>Hell</v>
          </cell>
          <cell r="G1410" t="str">
            <v>标准关</v>
          </cell>
          <cell r="H1410">
            <v>1</v>
          </cell>
          <cell r="I1410">
            <v>1738.8000000000002</v>
          </cell>
          <cell r="J1410">
            <v>1.6</v>
          </cell>
          <cell r="K1410">
            <v>1.29375</v>
          </cell>
          <cell r="L1410">
            <v>1344</v>
          </cell>
          <cell r="M1410">
            <v>180</v>
          </cell>
          <cell r="N1410">
            <v>80</v>
          </cell>
          <cell r="O1410" t="str">
            <v/>
          </cell>
          <cell r="P1410" t="str">
            <v/>
          </cell>
          <cell r="Q1410" t="str">
            <v/>
          </cell>
          <cell r="R1410" t="str">
            <v/>
          </cell>
          <cell r="S1410" t="str">
            <v/>
          </cell>
          <cell r="T1410" t="str">
            <v/>
          </cell>
          <cell r="U1410" t="str">
            <v>0</v>
          </cell>
          <cell r="V1410" t="str">
            <v>0</v>
          </cell>
          <cell r="W1410" t="str">
            <v>0</v>
          </cell>
          <cell r="X1410" t="str">
            <v>0</v>
          </cell>
          <cell r="Y1410" t="str">
            <v>0</v>
          </cell>
          <cell r="Z1410" t="str">
            <v>0</v>
          </cell>
          <cell r="AA1410" t="str">
            <v/>
          </cell>
          <cell r="AB1410" t="str">
            <v/>
          </cell>
          <cell r="AC1410" t="str">
            <v/>
          </cell>
          <cell r="AD1410" t="str">
            <v/>
          </cell>
          <cell r="AE1410" t="str">
            <v/>
          </cell>
          <cell r="AF1410" t="str">
            <v/>
          </cell>
          <cell r="AG1410" t="str">
            <v/>
          </cell>
          <cell r="AH1410" t="str">
            <v/>
          </cell>
          <cell r="AI1410" t="str">
            <v/>
          </cell>
          <cell r="AJ1410" t="str">
            <v/>
          </cell>
          <cell r="AK1410" t="str">
            <v/>
          </cell>
          <cell r="AL1410" t="str">
            <v/>
          </cell>
          <cell r="AM1410" t="str">
            <v/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S1410">
            <v>1840</v>
          </cell>
        </row>
        <row r="1411">
          <cell r="A1411" t="str">
            <v>1_1_10_Hell</v>
          </cell>
          <cell r="B1411">
            <v>1</v>
          </cell>
          <cell r="C1411">
            <v>1</v>
          </cell>
          <cell r="D1411">
            <v>10</v>
          </cell>
          <cell r="E1411">
            <v>38</v>
          </cell>
          <cell r="F1411" t="str">
            <v>Hell</v>
          </cell>
          <cell r="G1411" t="str">
            <v>标准关</v>
          </cell>
          <cell r="H1411">
            <v>1</v>
          </cell>
          <cell r="I1411">
            <v>2067.9749999999999</v>
          </cell>
          <cell r="J1411">
            <v>1.6</v>
          </cell>
          <cell r="K1411">
            <v>1.4015624999999998</v>
          </cell>
          <cell r="L1411">
            <v>1475</v>
          </cell>
          <cell r="M1411">
            <v>180</v>
          </cell>
          <cell r="N1411">
            <v>80</v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/>
          </cell>
          <cell r="T1411" t="str">
            <v/>
          </cell>
          <cell r="U1411" t="str">
            <v>0</v>
          </cell>
          <cell r="V1411" t="str">
            <v>0</v>
          </cell>
          <cell r="W1411" t="str">
            <v>0</v>
          </cell>
          <cell r="X1411" t="str">
            <v>0</v>
          </cell>
          <cell r="Y1411" t="str">
            <v>0</v>
          </cell>
          <cell r="Z1411" t="str">
            <v>0</v>
          </cell>
          <cell r="AA1411" t="str">
            <v/>
          </cell>
          <cell r="AB1411" t="str">
            <v/>
          </cell>
          <cell r="AC1411" t="str">
            <v/>
          </cell>
          <cell r="AD1411" t="str">
            <v/>
          </cell>
          <cell r="AE1411" t="str">
            <v/>
          </cell>
          <cell r="AF1411" t="str">
            <v/>
          </cell>
          <cell r="AG1411" t="str">
            <v/>
          </cell>
          <cell r="AH1411" t="str">
            <v/>
          </cell>
          <cell r="AI1411" t="str">
            <v/>
          </cell>
          <cell r="AJ1411" t="str">
            <v/>
          </cell>
          <cell r="AK1411" t="str">
            <v/>
          </cell>
          <cell r="AL1411" t="str">
            <v/>
          </cell>
          <cell r="AM1411" t="str">
            <v/>
          </cell>
          <cell r="AN1411" t="str">
            <v/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S1411">
            <v>2020</v>
          </cell>
        </row>
        <row r="1412">
          <cell r="A1412" t="str">
            <v>1_2_1_Hell</v>
          </cell>
          <cell r="B1412">
            <v>1</v>
          </cell>
          <cell r="C1412">
            <v>2</v>
          </cell>
          <cell r="D1412">
            <v>1</v>
          </cell>
          <cell r="E1412">
            <v>20.8</v>
          </cell>
          <cell r="F1412" t="str">
            <v>Hell</v>
          </cell>
          <cell r="G1412" t="str">
            <v>标准关</v>
          </cell>
          <cell r="H1412">
            <v>1</v>
          </cell>
          <cell r="I1412">
            <v>109.61999999999999</v>
          </cell>
          <cell r="J1412">
            <v>1.7920000000000003</v>
          </cell>
          <cell r="K1412">
            <v>0.47437499999999999</v>
          </cell>
          <cell r="L1412">
            <v>231</v>
          </cell>
          <cell r="M1412">
            <v>180</v>
          </cell>
          <cell r="N1412">
            <v>80</v>
          </cell>
          <cell r="O1412" t="str">
            <v>石像1</v>
          </cell>
          <cell r="P1412" t="str">
            <v/>
          </cell>
          <cell r="Q1412" t="str">
            <v/>
          </cell>
          <cell r="R1412" t="str">
            <v/>
          </cell>
          <cell r="S1412" t="str">
            <v/>
          </cell>
          <cell r="T1412" t="str">
            <v/>
          </cell>
          <cell r="U1412">
            <v>9</v>
          </cell>
          <cell r="V1412" t="str">
            <v>0</v>
          </cell>
          <cell r="W1412" t="str">
            <v>0</v>
          </cell>
          <cell r="X1412" t="str">
            <v>0</v>
          </cell>
          <cell r="Y1412" t="str">
            <v>0</v>
          </cell>
          <cell r="Z1412" t="str">
            <v>0</v>
          </cell>
          <cell r="AA1412">
            <v>231</v>
          </cell>
          <cell r="AB1412" t="str">
            <v/>
          </cell>
          <cell r="AC1412" t="str">
            <v/>
          </cell>
          <cell r="AD1412" t="str">
            <v/>
          </cell>
          <cell r="AE1412" t="str">
            <v/>
          </cell>
          <cell r="AF1412" t="str">
            <v/>
          </cell>
          <cell r="AG1412">
            <v>1.7920000000000003</v>
          </cell>
          <cell r="AH1412" t="str">
            <v/>
          </cell>
          <cell r="AI1412" t="str">
            <v/>
          </cell>
          <cell r="AJ1412" t="str">
            <v/>
          </cell>
          <cell r="AK1412" t="str">
            <v/>
          </cell>
          <cell r="AL1412" t="str">
            <v/>
          </cell>
          <cell r="AM1412">
            <v>9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S1412">
            <v>300</v>
          </cell>
        </row>
        <row r="1413">
          <cell r="A1413" t="str">
            <v>1_2_2_Hell</v>
          </cell>
          <cell r="B1413">
            <v>1</v>
          </cell>
          <cell r="C1413">
            <v>2</v>
          </cell>
          <cell r="D1413">
            <v>2</v>
          </cell>
          <cell r="E1413">
            <v>22.880000000000003</v>
          </cell>
          <cell r="F1413" t="str">
            <v>Hell</v>
          </cell>
          <cell r="G1413" t="str">
            <v>标准关</v>
          </cell>
          <cell r="H1413">
            <v>1</v>
          </cell>
          <cell r="I1413">
            <v>235.68299999999999</v>
          </cell>
          <cell r="J1413">
            <v>1.7920000000000003</v>
          </cell>
          <cell r="K1413">
            <v>0.59296875000000004</v>
          </cell>
          <cell r="L1413">
            <v>397</v>
          </cell>
          <cell r="M1413">
            <v>180</v>
          </cell>
          <cell r="N1413">
            <v>80</v>
          </cell>
          <cell r="O1413" t="str">
            <v>石像1</v>
          </cell>
          <cell r="P1413" t="str">
            <v>蝙蝠1</v>
          </cell>
          <cell r="Q1413" t="str">
            <v/>
          </cell>
          <cell r="R1413" t="str">
            <v/>
          </cell>
          <cell r="S1413" t="str">
            <v/>
          </cell>
          <cell r="T1413" t="str">
            <v/>
          </cell>
          <cell r="U1413">
            <v>4</v>
          </cell>
          <cell r="V1413">
            <v>9</v>
          </cell>
          <cell r="W1413" t="str">
            <v>0</v>
          </cell>
          <cell r="X1413" t="str">
            <v>0</v>
          </cell>
          <cell r="Y1413" t="str">
            <v>0</v>
          </cell>
          <cell r="Z1413" t="str">
            <v>0</v>
          </cell>
          <cell r="AA1413">
            <v>397</v>
          </cell>
          <cell r="AB1413">
            <v>397</v>
          </cell>
          <cell r="AC1413" t="str">
            <v/>
          </cell>
          <cell r="AD1413" t="str">
            <v/>
          </cell>
          <cell r="AE1413" t="str">
            <v/>
          </cell>
          <cell r="AF1413" t="str">
            <v/>
          </cell>
          <cell r="AG1413">
            <v>1.7920000000000003</v>
          </cell>
          <cell r="AH1413">
            <v>1.7920000000000003</v>
          </cell>
          <cell r="AI1413" t="str">
            <v/>
          </cell>
          <cell r="AJ1413" t="str">
            <v/>
          </cell>
          <cell r="AK1413" t="str">
            <v/>
          </cell>
          <cell r="AL1413" t="str">
            <v/>
          </cell>
          <cell r="AM1413">
            <v>6</v>
          </cell>
          <cell r="AN1413">
            <v>6</v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S1413">
            <v>516</v>
          </cell>
        </row>
        <row r="1414">
          <cell r="A1414" t="str">
            <v>1_2_3_Hell</v>
          </cell>
          <cell r="B1414">
            <v>1</v>
          </cell>
          <cell r="C1414">
            <v>2</v>
          </cell>
          <cell r="D1414">
            <v>3</v>
          </cell>
          <cell r="E1414">
            <v>24.96</v>
          </cell>
          <cell r="F1414" t="str">
            <v>Hell</v>
          </cell>
          <cell r="G1414" t="str">
            <v>标准关</v>
          </cell>
          <cell r="H1414">
            <v>1</v>
          </cell>
          <cell r="I1414">
            <v>401.2091999999999</v>
          </cell>
          <cell r="J1414">
            <v>1.7920000000000003</v>
          </cell>
          <cell r="K1414">
            <v>0.71156249999999999</v>
          </cell>
          <cell r="L1414">
            <v>564</v>
          </cell>
          <cell r="M1414">
            <v>180</v>
          </cell>
          <cell r="N1414">
            <v>80</v>
          </cell>
          <cell r="O1414" t="str">
            <v>蝙蝠1</v>
          </cell>
          <cell r="P1414" t="str">
            <v>蜘蛛1</v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>
            <v>8</v>
          </cell>
          <cell r="V1414">
            <v>8</v>
          </cell>
          <cell r="W1414" t="str">
            <v>0</v>
          </cell>
          <cell r="X1414" t="str">
            <v>0</v>
          </cell>
          <cell r="Y1414" t="str">
            <v>0</v>
          </cell>
          <cell r="Z1414" t="str">
            <v>0</v>
          </cell>
          <cell r="AA1414">
            <v>564</v>
          </cell>
          <cell r="AB1414">
            <v>564</v>
          </cell>
          <cell r="AC1414" t="str">
            <v/>
          </cell>
          <cell r="AD1414" t="str">
            <v/>
          </cell>
          <cell r="AE1414" t="str">
            <v/>
          </cell>
          <cell r="AF1414" t="str">
            <v/>
          </cell>
          <cell r="AG1414">
            <v>1.7920000000000003</v>
          </cell>
          <cell r="AH1414">
            <v>3.5840000000000005</v>
          </cell>
          <cell r="AI1414" t="str">
            <v/>
          </cell>
          <cell r="AJ1414" t="str">
            <v/>
          </cell>
          <cell r="AK1414" t="str">
            <v/>
          </cell>
          <cell r="AL1414" t="str">
            <v/>
          </cell>
          <cell r="AM1414">
            <v>5</v>
          </cell>
          <cell r="AN1414">
            <v>5</v>
          </cell>
          <cell r="AO1414" t="str">
            <v/>
          </cell>
          <cell r="AP1414" t="str">
            <v/>
          </cell>
          <cell r="AQ1414" t="str">
            <v/>
          </cell>
          <cell r="AR1414" t="str">
            <v/>
          </cell>
          <cell r="AS1414">
            <v>732</v>
          </cell>
        </row>
        <row r="1415">
          <cell r="A1415" t="str">
            <v>1_2_4_Hell</v>
          </cell>
          <cell r="B1415">
            <v>1</v>
          </cell>
          <cell r="C1415">
            <v>2</v>
          </cell>
          <cell r="D1415">
            <v>4</v>
          </cell>
          <cell r="E1415">
            <v>27.040000000000003</v>
          </cell>
          <cell r="F1415" t="str">
            <v>Hell</v>
          </cell>
          <cell r="G1415" t="str">
            <v>标准关</v>
          </cell>
          <cell r="H1415">
            <v>1</v>
          </cell>
          <cell r="I1415">
            <v>601.08299999999986</v>
          </cell>
          <cell r="J1415">
            <v>1.7920000000000003</v>
          </cell>
          <cell r="K1415">
            <v>0.83015624999999993</v>
          </cell>
          <cell r="L1415">
            <v>724</v>
          </cell>
          <cell r="M1415">
            <v>180</v>
          </cell>
          <cell r="N1415">
            <v>80</v>
          </cell>
          <cell r="O1415" t="str">
            <v>蝙蝠1</v>
          </cell>
          <cell r="P1415" t="str">
            <v>蜘蛛1</v>
          </cell>
          <cell r="Q1415" t="str">
            <v>鸟1</v>
          </cell>
          <cell r="R1415" t="str">
            <v/>
          </cell>
          <cell r="S1415" t="str">
            <v/>
          </cell>
          <cell r="T1415" t="str">
            <v/>
          </cell>
          <cell r="U1415">
            <v>8</v>
          </cell>
          <cell r="V1415">
            <v>8</v>
          </cell>
          <cell r="W1415">
            <v>4</v>
          </cell>
          <cell r="X1415" t="str">
            <v>0</v>
          </cell>
          <cell r="Y1415" t="str">
            <v>0</v>
          </cell>
          <cell r="Z1415" t="str">
            <v>0</v>
          </cell>
          <cell r="AA1415">
            <v>724</v>
          </cell>
          <cell r="AB1415">
            <v>724</v>
          </cell>
          <cell r="AC1415">
            <v>724</v>
          </cell>
          <cell r="AD1415" t="str">
            <v/>
          </cell>
          <cell r="AE1415" t="str">
            <v/>
          </cell>
          <cell r="AF1415" t="str">
            <v/>
          </cell>
          <cell r="AG1415">
            <v>1.7920000000000003</v>
          </cell>
          <cell r="AH1415">
            <v>3.5840000000000005</v>
          </cell>
          <cell r="AI1415">
            <v>1.7920000000000003</v>
          </cell>
          <cell r="AJ1415" t="str">
            <v/>
          </cell>
          <cell r="AK1415" t="str">
            <v/>
          </cell>
          <cell r="AL1415" t="str">
            <v/>
          </cell>
          <cell r="AM1415">
            <v>4</v>
          </cell>
          <cell r="AN1415">
            <v>4</v>
          </cell>
          <cell r="AO1415">
            <v>4</v>
          </cell>
          <cell r="AP1415" t="str">
            <v/>
          </cell>
          <cell r="AQ1415" t="str">
            <v/>
          </cell>
          <cell r="AR1415" t="str">
            <v/>
          </cell>
          <cell r="AS1415">
            <v>940</v>
          </cell>
        </row>
        <row r="1416">
          <cell r="A1416" t="str">
            <v>1_2_5_Hell</v>
          </cell>
          <cell r="B1416">
            <v>1</v>
          </cell>
          <cell r="C1416">
            <v>2</v>
          </cell>
          <cell r="D1416">
            <v>5</v>
          </cell>
          <cell r="E1416">
            <v>29.119999999999997</v>
          </cell>
          <cell r="F1416" t="str">
            <v>Hell</v>
          </cell>
          <cell r="G1416" t="str">
            <v>标准关</v>
          </cell>
          <cell r="H1416">
            <v>1</v>
          </cell>
          <cell r="I1416">
            <v>818.49599999999998</v>
          </cell>
          <cell r="J1416">
            <v>1.7920000000000003</v>
          </cell>
          <cell r="K1416">
            <v>0.94874999999999998</v>
          </cell>
          <cell r="L1416">
            <v>863</v>
          </cell>
          <cell r="M1416">
            <v>180</v>
          </cell>
          <cell r="N1416">
            <v>80</v>
          </cell>
          <cell r="O1416" t="str">
            <v>蜘蛛1</v>
          </cell>
          <cell r="P1416" t="str">
            <v>鸟1</v>
          </cell>
          <cell r="Q1416" t="str">
            <v>石像1</v>
          </cell>
          <cell r="R1416" t="str">
            <v/>
          </cell>
          <cell r="S1416" t="str">
            <v/>
          </cell>
          <cell r="T1416" t="str">
            <v/>
          </cell>
          <cell r="U1416">
            <v>11</v>
          </cell>
          <cell r="V1416">
            <v>11</v>
          </cell>
          <cell r="W1416">
            <v>5</v>
          </cell>
          <cell r="X1416" t="str">
            <v>0</v>
          </cell>
          <cell r="Y1416" t="str">
            <v>0</v>
          </cell>
          <cell r="Z1416" t="str">
            <v>0</v>
          </cell>
          <cell r="AA1416">
            <v>863</v>
          </cell>
          <cell r="AB1416">
            <v>863</v>
          </cell>
          <cell r="AC1416">
            <v>863</v>
          </cell>
          <cell r="AD1416" t="str">
            <v/>
          </cell>
          <cell r="AE1416" t="str">
            <v/>
          </cell>
          <cell r="AF1416" t="str">
            <v/>
          </cell>
          <cell r="AG1416">
            <v>3.5840000000000005</v>
          </cell>
          <cell r="AH1416">
            <v>1.7920000000000003</v>
          </cell>
          <cell r="AI1416">
            <v>1.7920000000000003</v>
          </cell>
          <cell r="AJ1416" t="str">
            <v/>
          </cell>
          <cell r="AK1416" t="str">
            <v/>
          </cell>
          <cell r="AL1416" t="str">
            <v/>
          </cell>
          <cell r="AM1416">
            <v>3</v>
          </cell>
          <cell r="AN1416">
            <v>3</v>
          </cell>
          <cell r="AO1416">
            <v>3</v>
          </cell>
          <cell r="AP1416" t="str">
            <v/>
          </cell>
          <cell r="AQ1416" t="str">
            <v/>
          </cell>
          <cell r="AR1416" t="str">
            <v/>
          </cell>
          <cell r="AS1416">
            <v>1120</v>
          </cell>
        </row>
        <row r="1417">
          <cell r="A1417" t="str">
            <v>1_2_6_Hell</v>
          </cell>
          <cell r="B1417">
            <v>1</v>
          </cell>
          <cell r="C1417">
            <v>2</v>
          </cell>
          <cell r="D1417">
            <v>6</v>
          </cell>
          <cell r="E1417">
            <v>31.200000000000003</v>
          </cell>
          <cell r="F1417" t="str">
            <v>Hell</v>
          </cell>
          <cell r="G1417" t="str">
            <v>标准关</v>
          </cell>
          <cell r="H1417">
            <v>1</v>
          </cell>
          <cell r="I1417">
            <v>1068.7950000000001</v>
          </cell>
          <cell r="J1417">
            <v>1.7920000000000003</v>
          </cell>
          <cell r="K1417">
            <v>1.06734375</v>
          </cell>
          <cell r="L1417">
            <v>1001</v>
          </cell>
          <cell r="M1417">
            <v>180</v>
          </cell>
          <cell r="N1417">
            <v>80</v>
          </cell>
          <cell r="O1417" t="str">
            <v>蝙蝠1</v>
          </cell>
          <cell r="P1417" t="str">
            <v>蜘蛛1</v>
          </cell>
          <cell r="Q1417" t="str">
            <v>鸟1</v>
          </cell>
          <cell r="R1417" t="str">
            <v>石像1</v>
          </cell>
          <cell r="S1417" t="str">
            <v/>
          </cell>
          <cell r="T1417" t="str">
            <v/>
          </cell>
          <cell r="U1417">
            <v>6</v>
          </cell>
          <cell r="V1417">
            <v>6</v>
          </cell>
          <cell r="W1417">
            <v>6</v>
          </cell>
          <cell r="X1417">
            <v>13</v>
          </cell>
          <cell r="Y1417" t="str">
            <v>0</v>
          </cell>
          <cell r="Z1417" t="str">
            <v>0</v>
          </cell>
          <cell r="AA1417">
            <v>1001</v>
          </cell>
          <cell r="AB1417">
            <v>1001</v>
          </cell>
          <cell r="AC1417">
            <v>1001</v>
          </cell>
          <cell r="AD1417">
            <v>1001</v>
          </cell>
          <cell r="AE1417" t="str">
            <v/>
          </cell>
          <cell r="AF1417" t="str">
            <v/>
          </cell>
          <cell r="AG1417">
            <v>1.7920000000000003</v>
          </cell>
          <cell r="AH1417">
            <v>3.5840000000000005</v>
          </cell>
          <cell r="AI1417">
            <v>1.7920000000000003</v>
          </cell>
          <cell r="AJ1417">
            <v>1.7920000000000003</v>
          </cell>
          <cell r="AK1417" t="str">
            <v/>
          </cell>
          <cell r="AL1417" t="str">
            <v/>
          </cell>
          <cell r="AM1417">
            <v>3</v>
          </cell>
          <cell r="AN1417">
            <v>3</v>
          </cell>
          <cell r="AO1417">
            <v>3</v>
          </cell>
          <cell r="AP1417">
            <v>3</v>
          </cell>
          <cell r="AQ1417" t="str">
            <v/>
          </cell>
          <cell r="AR1417" t="str">
            <v/>
          </cell>
          <cell r="AS1417">
            <v>1300</v>
          </cell>
        </row>
        <row r="1418">
          <cell r="A1418" t="str">
            <v>1_2_7_Hell</v>
          </cell>
          <cell r="B1418">
            <v>1</v>
          </cell>
          <cell r="C1418">
            <v>2</v>
          </cell>
          <cell r="D1418">
            <v>7</v>
          </cell>
          <cell r="E1418">
            <v>33.28</v>
          </cell>
          <cell r="F1418" t="str">
            <v>Hell</v>
          </cell>
          <cell r="G1418" t="str">
            <v>标准关</v>
          </cell>
          <cell r="H1418">
            <v>1</v>
          </cell>
          <cell r="I1418">
            <v>1351.9799999999998</v>
          </cell>
          <cell r="J1418">
            <v>1.7920000000000003</v>
          </cell>
          <cell r="K1418">
            <v>1.1859375000000001</v>
          </cell>
          <cell r="L1418">
            <v>1140</v>
          </cell>
          <cell r="M1418">
            <v>180</v>
          </cell>
          <cell r="N1418">
            <v>80</v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>0</v>
          </cell>
          <cell r="V1418" t="str">
            <v>0</v>
          </cell>
          <cell r="W1418" t="str">
            <v>0</v>
          </cell>
          <cell r="X1418" t="str">
            <v>0</v>
          </cell>
          <cell r="Y1418" t="str">
            <v>0</v>
          </cell>
          <cell r="Z1418" t="str">
            <v>0</v>
          </cell>
          <cell r="AA1418" t="str">
            <v/>
          </cell>
          <cell r="AB1418" t="str">
            <v/>
          </cell>
          <cell r="AC1418" t="str">
            <v/>
          </cell>
          <cell r="AD1418" t="str">
            <v/>
          </cell>
          <cell r="AE1418" t="str">
            <v/>
          </cell>
          <cell r="AF1418" t="str">
            <v/>
          </cell>
          <cell r="AG1418" t="str">
            <v/>
          </cell>
          <cell r="AH1418" t="str">
            <v/>
          </cell>
          <cell r="AI1418" t="str">
            <v/>
          </cell>
          <cell r="AJ1418" t="str">
            <v/>
          </cell>
          <cell r="AK1418" t="str">
            <v/>
          </cell>
          <cell r="AL1418" t="str">
            <v/>
          </cell>
          <cell r="AM1418" t="str">
            <v/>
          </cell>
          <cell r="AN1418" t="str">
            <v/>
          </cell>
          <cell r="AO1418" t="str">
            <v/>
          </cell>
          <cell r="AP1418" t="str">
            <v/>
          </cell>
          <cell r="AQ1418" t="str">
            <v/>
          </cell>
          <cell r="AR1418" t="str">
            <v/>
          </cell>
          <cell r="AS1418">
            <v>1480</v>
          </cell>
        </row>
        <row r="1419">
          <cell r="A1419" t="str">
            <v>1_2_8_Hell</v>
          </cell>
          <cell r="B1419">
            <v>1</v>
          </cell>
          <cell r="C1419">
            <v>2</v>
          </cell>
          <cell r="D1419">
            <v>8</v>
          </cell>
          <cell r="E1419">
            <v>35.36</v>
          </cell>
          <cell r="F1419" t="str">
            <v>Hell</v>
          </cell>
          <cell r="G1419" t="str">
            <v>标准关</v>
          </cell>
          <cell r="H1419">
            <v>1</v>
          </cell>
          <cell r="I1419">
            <v>1668.0509999999999</v>
          </cell>
          <cell r="J1419">
            <v>1.7920000000000003</v>
          </cell>
          <cell r="K1419">
            <v>1.3045312499999999</v>
          </cell>
          <cell r="L1419">
            <v>1279</v>
          </cell>
          <cell r="M1419">
            <v>180</v>
          </cell>
          <cell r="N1419">
            <v>80</v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>0</v>
          </cell>
          <cell r="V1419" t="str">
            <v>0</v>
          </cell>
          <cell r="W1419" t="str">
            <v>0</v>
          </cell>
          <cell r="X1419" t="str">
            <v>0</v>
          </cell>
          <cell r="Y1419" t="str">
            <v>0</v>
          </cell>
          <cell r="Z1419" t="str">
            <v>0</v>
          </cell>
          <cell r="AA1419" t="str">
            <v/>
          </cell>
          <cell r="AB1419" t="str">
            <v/>
          </cell>
          <cell r="AC1419" t="str">
            <v/>
          </cell>
          <cell r="AD1419" t="str">
            <v/>
          </cell>
          <cell r="AE1419" t="str">
            <v/>
          </cell>
          <cell r="AF1419" t="str">
            <v/>
          </cell>
          <cell r="AG1419" t="str">
            <v/>
          </cell>
          <cell r="AH1419" t="str">
            <v/>
          </cell>
          <cell r="AI1419" t="str">
            <v/>
          </cell>
          <cell r="AJ1419" t="str">
            <v/>
          </cell>
          <cell r="AK1419" t="str">
            <v/>
          </cell>
          <cell r="AL1419" t="str">
            <v/>
          </cell>
          <cell r="AM1419" t="str">
            <v/>
          </cell>
          <cell r="AN1419" t="str">
            <v/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S1419">
            <v>1660</v>
          </cell>
        </row>
        <row r="1420">
          <cell r="A1420" t="str">
            <v>1_2_9_Hell</v>
          </cell>
          <cell r="B1420">
            <v>1</v>
          </cell>
          <cell r="C1420">
            <v>2</v>
          </cell>
          <cell r="D1420">
            <v>9</v>
          </cell>
          <cell r="E1420">
            <v>37.440000000000005</v>
          </cell>
          <cell r="F1420" t="str">
            <v>Hell</v>
          </cell>
          <cell r="G1420" t="str">
            <v>标准关</v>
          </cell>
          <cell r="H1420">
            <v>1</v>
          </cell>
          <cell r="I1420">
            <v>2017.008</v>
          </cell>
          <cell r="J1420">
            <v>1.7920000000000003</v>
          </cell>
          <cell r="K1420">
            <v>1.423125</v>
          </cell>
          <cell r="L1420">
            <v>1417</v>
          </cell>
          <cell r="M1420">
            <v>180</v>
          </cell>
          <cell r="N1420">
            <v>80</v>
          </cell>
          <cell r="O1420" t="str">
            <v/>
          </cell>
          <cell r="P1420" t="str">
            <v/>
          </cell>
          <cell r="Q1420" t="str">
            <v/>
          </cell>
          <cell r="R1420" t="str">
            <v/>
          </cell>
          <cell r="S1420" t="str">
            <v/>
          </cell>
          <cell r="T1420" t="str">
            <v/>
          </cell>
          <cell r="U1420" t="str">
            <v>0</v>
          </cell>
          <cell r="V1420" t="str">
            <v>0</v>
          </cell>
          <cell r="W1420" t="str">
            <v>0</v>
          </cell>
          <cell r="X1420" t="str">
            <v>0</v>
          </cell>
          <cell r="Y1420" t="str">
            <v>0</v>
          </cell>
          <cell r="Z1420" t="str">
            <v>0</v>
          </cell>
          <cell r="AA1420" t="str">
            <v/>
          </cell>
          <cell r="AB1420" t="str">
            <v/>
          </cell>
          <cell r="AC1420" t="str">
            <v/>
          </cell>
          <cell r="AD1420" t="str">
            <v/>
          </cell>
          <cell r="AE1420" t="str">
            <v/>
          </cell>
          <cell r="AF1420" t="str">
            <v/>
          </cell>
          <cell r="AG1420" t="str">
            <v/>
          </cell>
          <cell r="AH1420" t="str">
            <v/>
          </cell>
          <cell r="AI1420" t="str">
            <v/>
          </cell>
          <cell r="AJ1420" t="str">
            <v/>
          </cell>
          <cell r="AK1420" t="str">
            <v/>
          </cell>
          <cell r="AL1420" t="str">
            <v/>
          </cell>
          <cell r="AM1420" t="str">
            <v/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>
            <v>1840</v>
          </cell>
        </row>
        <row r="1421">
          <cell r="A1421" t="str">
            <v>1_2_10_Hell</v>
          </cell>
          <cell r="B1421">
            <v>1</v>
          </cell>
          <cell r="C1421">
            <v>2</v>
          </cell>
          <cell r="D1421">
            <v>10</v>
          </cell>
          <cell r="E1421">
            <v>39.519999999999996</v>
          </cell>
          <cell r="F1421" t="str">
            <v>Hell</v>
          </cell>
          <cell r="G1421" t="str">
            <v>标准关</v>
          </cell>
          <cell r="H1421">
            <v>1</v>
          </cell>
          <cell r="I1421">
            <v>2398.8509999999997</v>
          </cell>
          <cell r="J1421">
            <v>1.7920000000000003</v>
          </cell>
          <cell r="K1421">
            <v>1.54171875</v>
          </cell>
          <cell r="L1421">
            <v>1556</v>
          </cell>
          <cell r="M1421">
            <v>180</v>
          </cell>
          <cell r="N1421">
            <v>80</v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>0</v>
          </cell>
          <cell r="V1421" t="str">
            <v>0</v>
          </cell>
          <cell r="W1421" t="str">
            <v>0</v>
          </cell>
          <cell r="X1421" t="str">
            <v>0</v>
          </cell>
          <cell r="Y1421" t="str">
            <v>0</v>
          </cell>
          <cell r="Z1421" t="str">
            <v>0</v>
          </cell>
          <cell r="AA1421" t="str">
            <v/>
          </cell>
          <cell r="AB1421" t="str">
            <v/>
          </cell>
          <cell r="AC1421" t="str">
            <v/>
          </cell>
          <cell r="AD1421" t="str">
            <v/>
          </cell>
          <cell r="AE1421" t="str">
            <v/>
          </cell>
          <cell r="AF1421" t="str">
            <v/>
          </cell>
          <cell r="AG1421" t="str">
            <v/>
          </cell>
          <cell r="AH1421" t="str">
            <v/>
          </cell>
          <cell r="AI1421" t="str">
            <v/>
          </cell>
          <cell r="AJ1421" t="str">
            <v/>
          </cell>
          <cell r="AK1421" t="str">
            <v/>
          </cell>
          <cell r="AL1421" t="str">
            <v/>
          </cell>
          <cell r="AM1421" t="str">
            <v/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>
            <v>2020</v>
          </cell>
        </row>
        <row r="1422">
          <cell r="A1422" t="str">
            <v>1_3_1_Hell</v>
          </cell>
          <cell r="B1422">
            <v>1</v>
          </cell>
          <cell r="C1422">
            <v>3</v>
          </cell>
          <cell r="D1422">
            <v>1</v>
          </cell>
          <cell r="E1422">
            <v>21.8</v>
          </cell>
          <cell r="F1422" t="str">
            <v>Hell</v>
          </cell>
          <cell r="G1422" t="str">
            <v>标准关</v>
          </cell>
          <cell r="H1422">
            <v>1</v>
          </cell>
          <cell r="I1422">
            <v>128.52000000000001</v>
          </cell>
          <cell r="J1422">
            <v>2.032</v>
          </cell>
          <cell r="K1422">
            <v>0.52828125000000004</v>
          </cell>
          <cell r="L1422">
            <v>243</v>
          </cell>
          <cell r="M1422">
            <v>180</v>
          </cell>
          <cell r="N1422">
            <v>80</v>
          </cell>
          <cell r="O1422" t="str">
            <v>小恶魔1</v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>
            <v>11</v>
          </cell>
          <cell r="V1422" t="str">
            <v>0</v>
          </cell>
          <cell r="W1422" t="str">
            <v>0</v>
          </cell>
          <cell r="X1422" t="str">
            <v>0</v>
          </cell>
          <cell r="Y1422" t="str">
            <v>0</v>
          </cell>
          <cell r="Z1422" t="str">
            <v>0</v>
          </cell>
          <cell r="AA1422">
            <v>243</v>
          </cell>
          <cell r="AB1422" t="str">
            <v/>
          </cell>
          <cell r="AC1422" t="str">
            <v/>
          </cell>
          <cell r="AD1422" t="str">
            <v/>
          </cell>
          <cell r="AE1422" t="str">
            <v/>
          </cell>
          <cell r="AF1422" t="str">
            <v/>
          </cell>
          <cell r="AG1422">
            <v>2.032</v>
          </cell>
          <cell r="AH1422" t="str">
            <v/>
          </cell>
          <cell r="AI1422" t="str">
            <v/>
          </cell>
          <cell r="AJ1422" t="str">
            <v/>
          </cell>
          <cell r="AK1422" t="str">
            <v/>
          </cell>
          <cell r="AL1422" t="str">
            <v/>
          </cell>
          <cell r="AM1422">
            <v>7</v>
          </cell>
          <cell r="AN1422" t="str">
            <v/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>
            <v>300</v>
          </cell>
        </row>
        <row r="1423">
          <cell r="A1423" t="str">
            <v>1_3_2_Hell</v>
          </cell>
          <cell r="B1423">
            <v>1</v>
          </cell>
          <cell r="C1423">
            <v>3</v>
          </cell>
          <cell r="D1423">
            <v>2</v>
          </cell>
          <cell r="E1423">
            <v>23.980000000000004</v>
          </cell>
          <cell r="F1423" t="str">
            <v>Hell</v>
          </cell>
          <cell r="G1423" t="str">
            <v>标准关</v>
          </cell>
          <cell r="H1423">
            <v>1</v>
          </cell>
          <cell r="I1423">
            <v>276.31800000000004</v>
          </cell>
          <cell r="J1423">
            <v>2.032</v>
          </cell>
          <cell r="K1423">
            <v>0.66035156250000004</v>
          </cell>
          <cell r="L1423">
            <v>418</v>
          </cell>
          <cell r="M1423">
            <v>180</v>
          </cell>
          <cell r="N1423">
            <v>80</v>
          </cell>
          <cell r="O1423" t="str">
            <v>小恶魔1</v>
          </cell>
          <cell r="P1423" t="str">
            <v>蜘蛛1</v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>
            <v>5</v>
          </cell>
          <cell r="V1423">
            <v>10</v>
          </cell>
          <cell r="W1423" t="str">
            <v>0</v>
          </cell>
          <cell r="X1423" t="str">
            <v>0</v>
          </cell>
          <cell r="Y1423" t="str">
            <v>0</v>
          </cell>
          <cell r="Z1423" t="str">
            <v>0</v>
          </cell>
          <cell r="AA1423">
            <v>418</v>
          </cell>
          <cell r="AB1423">
            <v>418</v>
          </cell>
          <cell r="AC1423" t="str">
            <v/>
          </cell>
          <cell r="AD1423" t="str">
            <v/>
          </cell>
          <cell r="AE1423" t="str">
            <v/>
          </cell>
          <cell r="AF1423" t="str">
            <v/>
          </cell>
          <cell r="AG1423">
            <v>2.032</v>
          </cell>
          <cell r="AH1423">
            <v>4.0640000000000001</v>
          </cell>
          <cell r="AI1423" t="str">
            <v/>
          </cell>
          <cell r="AJ1423" t="str">
            <v/>
          </cell>
          <cell r="AK1423" t="str">
            <v/>
          </cell>
          <cell r="AL1423" t="str">
            <v/>
          </cell>
          <cell r="AM1423">
            <v>5</v>
          </cell>
          <cell r="AN1423">
            <v>5</v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>
            <v>516</v>
          </cell>
        </row>
        <row r="1424">
          <cell r="A1424" t="str">
            <v>1_3_3_Hell</v>
          </cell>
          <cell r="B1424">
            <v>1</v>
          </cell>
          <cell r="C1424">
            <v>3</v>
          </cell>
          <cell r="D1424">
            <v>3</v>
          </cell>
          <cell r="E1424">
            <v>26.16</v>
          </cell>
          <cell r="F1424" t="str">
            <v>Hell</v>
          </cell>
          <cell r="G1424" t="str">
            <v>标准关</v>
          </cell>
          <cell r="H1424">
            <v>1</v>
          </cell>
          <cell r="I1424">
            <v>470.38319999999999</v>
          </cell>
          <cell r="J1424">
            <v>2.032</v>
          </cell>
          <cell r="K1424">
            <v>0.79242187500000005</v>
          </cell>
          <cell r="L1424">
            <v>594</v>
          </cell>
          <cell r="M1424">
            <v>180</v>
          </cell>
          <cell r="N1424">
            <v>80</v>
          </cell>
          <cell r="O1424" t="str">
            <v>蜘蛛1</v>
          </cell>
          <cell r="P1424" t="str">
            <v>鸟1</v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>
            <v>10</v>
          </cell>
          <cell r="V1424">
            <v>10</v>
          </cell>
          <cell r="W1424" t="str">
            <v>0</v>
          </cell>
          <cell r="X1424" t="str">
            <v>0</v>
          </cell>
          <cell r="Y1424" t="str">
            <v>0</v>
          </cell>
          <cell r="Z1424" t="str">
            <v>0</v>
          </cell>
          <cell r="AA1424">
            <v>594</v>
          </cell>
          <cell r="AB1424">
            <v>594</v>
          </cell>
          <cell r="AC1424" t="str">
            <v/>
          </cell>
          <cell r="AD1424" t="str">
            <v/>
          </cell>
          <cell r="AE1424" t="str">
            <v/>
          </cell>
          <cell r="AF1424" t="str">
            <v/>
          </cell>
          <cell r="AG1424">
            <v>4.0640000000000001</v>
          </cell>
          <cell r="AH1424">
            <v>2.032</v>
          </cell>
          <cell r="AI1424" t="str">
            <v/>
          </cell>
          <cell r="AJ1424" t="str">
            <v/>
          </cell>
          <cell r="AK1424" t="str">
            <v/>
          </cell>
          <cell r="AL1424" t="str">
            <v/>
          </cell>
          <cell r="AM1424">
            <v>4</v>
          </cell>
          <cell r="AN1424">
            <v>4</v>
          </cell>
          <cell r="AO1424" t="str">
            <v/>
          </cell>
          <cell r="AP1424" t="str">
            <v/>
          </cell>
          <cell r="AQ1424" t="str">
            <v/>
          </cell>
          <cell r="AR1424" t="str">
            <v/>
          </cell>
          <cell r="AS1424">
            <v>732</v>
          </cell>
        </row>
        <row r="1425">
          <cell r="A1425" t="str">
            <v>1_3_4_Hell</v>
          </cell>
          <cell r="B1425">
            <v>1</v>
          </cell>
          <cell r="C1425">
            <v>3</v>
          </cell>
          <cell r="D1425">
            <v>4</v>
          </cell>
          <cell r="E1425">
            <v>28.340000000000003</v>
          </cell>
          <cell r="F1425" t="str">
            <v>Hell</v>
          </cell>
          <cell r="G1425" t="str">
            <v>标准关</v>
          </cell>
          <cell r="H1425">
            <v>1</v>
          </cell>
          <cell r="I1425">
            <v>704.71799999999996</v>
          </cell>
          <cell r="J1425">
            <v>2.032</v>
          </cell>
          <cell r="K1425">
            <v>0.92449218750000006</v>
          </cell>
          <cell r="L1425">
            <v>762</v>
          </cell>
          <cell r="M1425">
            <v>180</v>
          </cell>
          <cell r="N1425">
            <v>80</v>
          </cell>
          <cell r="O1425" t="str">
            <v>蜘蛛1</v>
          </cell>
          <cell r="P1425" t="str">
            <v>鸟1</v>
          </cell>
          <cell r="Q1425" t="str">
            <v>石像1</v>
          </cell>
          <cell r="R1425" t="str">
            <v/>
          </cell>
          <cell r="S1425" t="str">
            <v/>
          </cell>
          <cell r="T1425" t="str">
            <v/>
          </cell>
          <cell r="U1425">
            <v>10</v>
          </cell>
          <cell r="V1425">
            <v>10</v>
          </cell>
          <cell r="W1425">
            <v>5</v>
          </cell>
          <cell r="X1425" t="str">
            <v>0</v>
          </cell>
          <cell r="Y1425" t="str">
            <v>0</v>
          </cell>
          <cell r="Z1425" t="str">
            <v>0</v>
          </cell>
          <cell r="AA1425">
            <v>762</v>
          </cell>
          <cell r="AB1425">
            <v>762</v>
          </cell>
          <cell r="AC1425">
            <v>762</v>
          </cell>
          <cell r="AD1425" t="str">
            <v/>
          </cell>
          <cell r="AE1425" t="str">
            <v/>
          </cell>
          <cell r="AF1425" t="str">
            <v/>
          </cell>
          <cell r="AG1425">
            <v>4.0640000000000001</v>
          </cell>
          <cell r="AH1425">
            <v>2.032</v>
          </cell>
          <cell r="AI1425">
            <v>2.032</v>
          </cell>
          <cell r="AJ1425" t="str">
            <v/>
          </cell>
          <cell r="AK1425" t="str">
            <v/>
          </cell>
          <cell r="AL1425" t="str">
            <v/>
          </cell>
          <cell r="AM1425">
            <v>3</v>
          </cell>
          <cell r="AN1425">
            <v>3</v>
          </cell>
          <cell r="AO1425">
            <v>3</v>
          </cell>
          <cell r="AP1425" t="str">
            <v/>
          </cell>
          <cell r="AQ1425" t="str">
            <v/>
          </cell>
          <cell r="AR1425" t="str">
            <v/>
          </cell>
          <cell r="AS1425">
            <v>940</v>
          </cell>
        </row>
        <row r="1426">
          <cell r="A1426" t="str">
            <v>1_3_5_Hell</v>
          </cell>
          <cell r="B1426">
            <v>1</v>
          </cell>
          <cell r="C1426">
            <v>3</v>
          </cell>
          <cell r="D1426">
            <v>5</v>
          </cell>
          <cell r="E1426">
            <v>30.52</v>
          </cell>
          <cell r="F1426" t="str">
            <v>Hell</v>
          </cell>
          <cell r="G1426" t="str">
            <v>标准关</v>
          </cell>
          <cell r="H1426">
            <v>1</v>
          </cell>
          <cell r="I1426">
            <v>959.6160000000001</v>
          </cell>
          <cell r="J1426">
            <v>2.032</v>
          </cell>
          <cell r="K1426">
            <v>1.0565625000000001</v>
          </cell>
          <cell r="L1426">
            <v>908</v>
          </cell>
          <cell r="M1426">
            <v>180</v>
          </cell>
          <cell r="N1426">
            <v>80</v>
          </cell>
          <cell r="O1426" t="str">
            <v>鸟1</v>
          </cell>
          <cell r="P1426" t="str">
            <v>石像1</v>
          </cell>
          <cell r="Q1426" t="str">
            <v>小恶魔1</v>
          </cell>
          <cell r="R1426" t="str">
            <v/>
          </cell>
          <cell r="S1426" t="str">
            <v/>
          </cell>
          <cell r="T1426" t="str">
            <v/>
          </cell>
          <cell r="U1426">
            <v>12</v>
          </cell>
          <cell r="V1426">
            <v>12</v>
          </cell>
          <cell r="W1426">
            <v>6</v>
          </cell>
          <cell r="X1426" t="str">
            <v>0</v>
          </cell>
          <cell r="Y1426" t="str">
            <v>0</v>
          </cell>
          <cell r="Z1426" t="str">
            <v>0</v>
          </cell>
          <cell r="AA1426">
            <v>908</v>
          </cell>
          <cell r="AB1426">
            <v>908</v>
          </cell>
          <cell r="AC1426">
            <v>908</v>
          </cell>
          <cell r="AD1426" t="str">
            <v/>
          </cell>
          <cell r="AE1426" t="str">
            <v/>
          </cell>
          <cell r="AF1426" t="str">
            <v/>
          </cell>
          <cell r="AG1426">
            <v>2.032</v>
          </cell>
          <cell r="AH1426">
            <v>2.032</v>
          </cell>
          <cell r="AI1426">
            <v>2.032</v>
          </cell>
          <cell r="AJ1426" t="str">
            <v/>
          </cell>
          <cell r="AK1426" t="str">
            <v/>
          </cell>
          <cell r="AL1426" t="str">
            <v/>
          </cell>
          <cell r="AM1426">
            <v>3</v>
          </cell>
          <cell r="AN1426">
            <v>3</v>
          </cell>
          <cell r="AO1426">
            <v>3</v>
          </cell>
          <cell r="AP1426" t="str">
            <v/>
          </cell>
          <cell r="AQ1426" t="str">
            <v/>
          </cell>
          <cell r="AR1426" t="str">
            <v/>
          </cell>
          <cell r="AS1426">
            <v>1120</v>
          </cell>
        </row>
        <row r="1427">
          <cell r="A1427" t="str">
            <v>1_3_6_Hell</v>
          </cell>
          <cell r="B1427">
            <v>1</v>
          </cell>
          <cell r="C1427">
            <v>3</v>
          </cell>
          <cell r="D1427">
            <v>6</v>
          </cell>
          <cell r="E1427">
            <v>32.700000000000003</v>
          </cell>
          <cell r="F1427" t="str">
            <v>Hell</v>
          </cell>
          <cell r="G1427" t="str">
            <v>标准关</v>
          </cell>
          <cell r="H1427">
            <v>1</v>
          </cell>
          <cell r="I1427">
            <v>1253.0700000000002</v>
          </cell>
          <cell r="J1427">
            <v>2.032</v>
          </cell>
          <cell r="K1427">
            <v>1.1886328125000001</v>
          </cell>
          <cell r="L1427">
            <v>1054</v>
          </cell>
          <cell r="M1427">
            <v>180</v>
          </cell>
          <cell r="N1427">
            <v>80</v>
          </cell>
          <cell r="O1427" t="str">
            <v>蜘蛛1</v>
          </cell>
          <cell r="P1427" t="str">
            <v>鸟1</v>
          </cell>
          <cell r="Q1427" t="str">
            <v>石像1</v>
          </cell>
          <cell r="R1427" t="str">
            <v>小恶魔1</v>
          </cell>
          <cell r="S1427" t="str">
            <v/>
          </cell>
          <cell r="T1427" t="str">
            <v/>
          </cell>
          <cell r="U1427">
            <v>7</v>
          </cell>
          <cell r="V1427">
            <v>7</v>
          </cell>
          <cell r="W1427">
            <v>7</v>
          </cell>
          <cell r="X1427">
            <v>15</v>
          </cell>
          <cell r="Y1427" t="str">
            <v>0</v>
          </cell>
          <cell r="Z1427" t="str">
            <v>0</v>
          </cell>
          <cell r="AA1427">
            <v>1054</v>
          </cell>
          <cell r="AB1427">
            <v>1054</v>
          </cell>
          <cell r="AC1427">
            <v>1054</v>
          </cell>
          <cell r="AD1427">
            <v>1054</v>
          </cell>
          <cell r="AE1427" t="str">
            <v/>
          </cell>
          <cell r="AF1427" t="str">
            <v/>
          </cell>
          <cell r="AG1427">
            <v>4.0640000000000001</v>
          </cell>
          <cell r="AH1427">
            <v>2.032</v>
          </cell>
          <cell r="AI1427">
            <v>2.032</v>
          </cell>
          <cell r="AJ1427">
            <v>2.032</v>
          </cell>
          <cell r="AK1427" t="str">
            <v/>
          </cell>
          <cell r="AL1427" t="str">
            <v/>
          </cell>
          <cell r="AM1427">
            <v>2</v>
          </cell>
          <cell r="AN1427">
            <v>2</v>
          </cell>
          <cell r="AO1427">
            <v>2</v>
          </cell>
          <cell r="AP1427">
            <v>2</v>
          </cell>
          <cell r="AQ1427" t="str">
            <v/>
          </cell>
          <cell r="AR1427" t="str">
            <v/>
          </cell>
          <cell r="AS1427">
            <v>1300</v>
          </cell>
        </row>
        <row r="1428">
          <cell r="A1428" t="str">
            <v>1_3_7_Hell</v>
          </cell>
          <cell r="B1428">
            <v>1</v>
          </cell>
          <cell r="C1428">
            <v>3</v>
          </cell>
          <cell r="D1428">
            <v>7</v>
          </cell>
          <cell r="E1428">
            <v>34.880000000000003</v>
          </cell>
          <cell r="F1428" t="str">
            <v>Hell</v>
          </cell>
          <cell r="G1428" t="str">
            <v>标准关</v>
          </cell>
          <cell r="H1428">
            <v>1</v>
          </cell>
          <cell r="I1428">
            <v>1585.0800000000002</v>
          </cell>
          <cell r="J1428">
            <v>2.032</v>
          </cell>
          <cell r="K1428">
            <v>1.3207031250000001</v>
          </cell>
          <cell r="L1428">
            <v>1200</v>
          </cell>
          <cell r="M1428">
            <v>180</v>
          </cell>
          <cell r="N1428">
            <v>80</v>
          </cell>
          <cell r="O1428" t="str">
            <v/>
          </cell>
          <cell r="P1428" t="str">
            <v/>
          </cell>
          <cell r="Q1428" t="str">
            <v/>
          </cell>
          <cell r="R1428" t="str">
            <v/>
          </cell>
          <cell r="S1428" t="str">
            <v/>
          </cell>
          <cell r="T1428" t="str">
            <v/>
          </cell>
          <cell r="U1428" t="str">
            <v>0</v>
          </cell>
          <cell r="V1428" t="str">
            <v>0</v>
          </cell>
          <cell r="W1428" t="str">
            <v>0</v>
          </cell>
          <cell r="X1428" t="str">
            <v>0</v>
          </cell>
          <cell r="Y1428" t="str">
            <v>0</v>
          </cell>
          <cell r="Z1428" t="str">
            <v>0</v>
          </cell>
          <cell r="AA1428" t="str">
            <v/>
          </cell>
          <cell r="AB1428" t="str">
            <v/>
          </cell>
          <cell r="AC1428" t="str">
            <v/>
          </cell>
          <cell r="AD1428" t="str">
            <v/>
          </cell>
          <cell r="AE1428" t="str">
            <v/>
          </cell>
          <cell r="AF1428" t="str">
            <v/>
          </cell>
          <cell r="AG1428" t="str">
            <v/>
          </cell>
          <cell r="AH1428" t="str">
            <v/>
          </cell>
          <cell r="AI1428" t="str">
            <v/>
          </cell>
          <cell r="AJ1428" t="str">
            <v/>
          </cell>
          <cell r="AK1428" t="str">
            <v/>
          </cell>
          <cell r="AL1428" t="str">
            <v/>
          </cell>
          <cell r="AM1428" t="str">
            <v/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>
            <v>1480</v>
          </cell>
        </row>
        <row r="1429">
          <cell r="A1429" t="str">
            <v>1_3_8_Hell</v>
          </cell>
          <cell r="B1429">
            <v>1</v>
          </cell>
          <cell r="C1429">
            <v>3</v>
          </cell>
          <cell r="D1429">
            <v>8</v>
          </cell>
          <cell r="E1429">
            <v>37.06</v>
          </cell>
          <cell r="F1429" t="str">
            <v>Hell</v>
          </cell>
          <cell r="G1429" t="str">
            <v>标准关</v>
          </cell>
          <cell r="H1429">
            <v>1</v>
          </cell>
          <cell r="I1429">
            <v>1955.646</v>
          </cell>
          <cell r="J1429">
            <v>2.032</v>
          </cell>
          <cell r="K1429">
            <v>1.4527734375000001</v>
          </cell>
          <cell r="L1429">
            <v>1346</v>
          </cell>
          <cell r="M1429">
            <v>180</v>
          </cell>
          <cell r="N1429">
            <v>80</v>
          </cell>
          <cell r="O1429" t="str">
            <v/>
          </cell>
          <cell r="P1429" t="str">
            <v/>
          </cell>
          <cell r="Q1429" t="str">
            <v/>
          </cell>
          <cell r="R1429" t="str">
            <v/>
          </cell>
          <cell r="S1429" t="str">
            <v/>
          </cell>
          <cell r="T1429" t="str">
            <v/>
          </cell>
          <cell r="U1429" t="str">
            <v>0</v>
          </cell>
          <cell r="V1429" t="str">
            <v>0</v>
          </cell>
          <cell r="W1429" t="str">
            <v>0</v>
          </cell>
          <cell r="X1429" t="str">
            <v>0</v>
          </cell>
          <cell r="Y1429" t="str">
            <v>0</v>
          </cell>
          <cell r="Z1429" t="str">
            <v>0</v>
          </cell>
          <cell r="AA1429" t="str">
            <v/>
          </cell>
          <cell r="AB1429" t="str">
            <v/>
          </cell>
          <cell r="AC1429" t="str">
            <v/>
          </cell>
          <cell r="AD1429" t="str">
            <v/>
          </cell>
          <cell r="AE1429" t="str">
            <v/>
          </cell>
          <cell r="AF1429" t="str">
            <v/>
          </cell>
          <cell r="AG1429" t="str">
            <v/>
          </cell>
          <cell r="AH1429" t="str">
            <v/>
          </cell>
          <cell r="AI1429" t="str">
            <v/>
          </cell>
          <cell r="AJ1429" t="str">
            <v/>
          </cell>
          <cell r="AK1429" t="str">
            <v/>
          </cell>
          <cell r="AL1429" t="str">
            <v/>
          </cell>
          <cell r="AM1429" t="str">
            <v/>
          </cell>
          <cell r="AN1429" t="str">
            <v/>
          </cell>
          <cell r="AO1429" t="str">
            <v/>
          </cell>
          <cell r="AP1429" t="str">
            <v/>
          </cell>
          <cell r="AQ1429" t="str">
            <v/>
          </cell>
          <cell r="AR1429" t="str">
            <v/>
          </cell>
          <cell r="AS1429">
            <v>1660</v>
          </cell>
        </row>
        <row r="1430">
          <cell r="A1430" t="str">
            <v>1_3_9_Hell</v>
          </cell>
          <cell r="B1430">
            <v>1</v>
          </cell>
          <cell r="C1430">
            <v>3</v>
          </cell>
          <cell r="D1430">
            <v>9</v>
          </cell>
          <cell r="E1430">
            <v>39.24</v>
          </cell>
          <cell r="F1430" t="str">
            <v>Hell</v>
          </cell>
          <cell r="G1430" t="str">
            <v>标准关</v>
          </cell>
          <cell r="H1430">
            <v>1</v>
          </cell>
          <cell r="I1430">
            <v>2364.768</v>
          </cell>
          <cell r="J1430">
            <v>2.032</v>
          </cell>
          <cell r="K1430">
            <v>1.5848437500000001</v>
          </cell>
          <cell r="L1430">
            <v>1492</v>
          </cell>
          <cell r="M1430">
            <v>180</v>
          </cell>
          <cell r="N1430">
            <v>80</v>
          </cell>
          <cell r="O1430" t="str">
            <v/>
          </cell>
          <cell r="P1430" t="str">
            <v/>
          </cell>
          <cell r="Q1430" t="str">
            <v/>
          </cell>
          <cell r="R1430" t="str">
            <v/>
          </cell>
          <cell r="S1430" t="str">
            <v/>
          </cell>
          <cell r="T1430" t="str">
            <v/>
          </cell>
          <cell r="U1430" t="str">
            <v>0</v>
          </cell>
          <cell r="V1430" t="str">
            <v>0</v>
          </cell>
          <cell r="W1430" t="str">
            <v>0</v>
          </cell>
          <cell r="X1430" t="str">
            <v>0</v>
          </cell>
          <cell r="Y1430" t="str">
            <v>0</v>
          </cell>
          <cell r="Z1430" t="str">
            <v>0</v>
          </cell>
          <cell r="AA1430" t="str">
            <v/>
          </cell>
          <cell r="AB1430" t="str">
            <v/>
          </cell>
          <cell r="AC1430" t="str">
            <v/>
          </cell>
          <cell r="AD1430" t="str">
            <v/>
          </cell>
          <cell r="AE1430" t="str">
            <v/>
          </cell>
          <cell r="AF1430" t="str">
            <v/>
          </cell>
          <cell r="AG1430" t="str">
            <v/>
          </cell>
          <cell r="AH1430" t="str">
            <v/>
          </cell>
          <cell r="AI1430" t="str">
            <v/>
          </cell>
          <cell r="AJ1430" t="str">
            <v/>
          </cell>
          <cell r="AK1430" t="str">
            <v/>
          </cell>
          <cell r="AL1430" t="str">
            <v/>
          </cell>
          <cell r="AM1430" t="str">
            <v/>
          </cell>
          <cell r="AN1430" t="str">
            <v/>
          </cell>
          <cell r="AO1430" t="str">
            <v/>
          </cell>
          <cell r="AP1430" t="str">
            <v/>
          </cell>
          <cell r="AQ1430" t="str">
            <v/>
          </cell>
          <cell r="AR1430" t="str">
            <v/>
          </cell>
          <cell r="AS1430">
            <v>1840</v>
          </cell>
        </row>
        <row r="1431">
          <cell r="A1431" t="str">
            <v>1_3_10_Hell</v>
          </cell>
          <cell r="B1431">
            <v>1</v>
          </cell>
          <cell r="C1431">
            <v>3</v>
          </cell>
          <cell r="D1431">
            <v>10</v>
          </cell>
          <cell r="E1431">
            <v>41.42</v>
          </cell>
          <cell r="F1431" t="str">
            <v>Hell</v>
          </cell>
          <cell r="G1431" t="str">
            <v>标准关</v>
          </cell>
          <cell r="H1431">
            <v>1</v>
          </cell>
          <cell r="I1431">
            <v>2812.4460000000004</v>
          </cell>
          <cell r="J1431">
            <v>2.032</v>
          </cell>
          <cell r="K1431">
            <v>1.7169140625000001</v>
          </cell>
          <cell r="L1431">
            <v>1638</v>
          </cell>
          <cell r="M1431">
            <v>180</v>
          </cell>
          <cell r="N1431">
            <v>80</v>
          </cell>
          <cell r="O1431" t="str">
            <v/>
          </cell>
          <cell r="P1431" t="str">
            <v/>
          </cell>
          <cell r="Q1431" t="str">
            <v/>
          </cell>
          <cell r="R1431" t="str">
            <v/>
          </cell>
          <cell r="S1431" t="str">
            <v/>
          </cell>
          <cell r="T1431" t="str">
            <v/>
          </cell>
          <cell r="U1431" t="str">
            <v>0</v>
          </cell>
          <cell r="V1431" t="str">
            <v>0</v>
          </cell>
          <cell r="W1431" t="str">
            <v>0</v>
          </cell>
          <cell r="X1431" t="str">
            <v>0</v>
          </cell>
          <cell r="Y1431" t="str">
            <v>0</v>
          </cell>
          <cell r="Z1431" t="str">
            <v>0</v>
          </cell>
          <cell r="AA1431" t="str">
            <v/>
          </cell>
          <cell r="AB1431" t="str">
            <v/>
          </cell>
          <cell r="AC1431" t="str">
            <v/>
          </cell>
          <cell r="AD1431" t="str">
            <v/>
          </cell>
          <cell r="AE1431" t="str">
            <v/>
          </cell>
          <cell r="AF1431" t="str">
            <v/>
          </cell>
          <cell r="AG1431" t="str">
            <v/>
          </cell>
          <cell r="AH1431" t="str">
            <v/>
          </cell>
          <cell r="AI1431" t="str">
            <v/>
          </cell>
          <cell r="AJ1431" t="str">
            <v/>
          </cell>
          <cell r="AK1431" t="str">
            <v/>
          </cell>
          <cell r="AL1431" t="str">
            <v/>
          </cell>
          <cell r="AM1431" t="str">
            <v/>
          </cell>
          <cell r="AN1431" t="str">
            <v/>
          </cell>
          <cell r="AO1431" t="str">
            <v/>
          </cell>
          <cell r="AP1431" t="str">
            <v/>
          </cell>
          <cell r="AQ1431" t="str">
            <v/>
          </cell>
          <cell r="AR1431" t="str">
            <v/>
          </cell>
          <cell r="AS1431">
            <v>2020</v>
          </cell>
        </row>
        <row r="1432">
          <cell r="A1432" t="str">
            <v>1_4_1_Hell</v>
          </cell>
          <cell r="B1432">
            <v>1</v>
          </cell>
          <cell r="C1432">
            <v>4</v>
          </cell>
          <cell r="D1432">
            <v>1</v>
          </cell>
          <cell r="E1432">
            <v>22.799999999999997</v>
          </cell>
          <cell r="F1432" t="str">
            <v>Hell</v>
          </cell>
          <cell r="G1432" t="str">
            <v>标准关</v>
          </cell>
          <cell r="H1432">
            <v>1</v>
          </cell>
          <cell r="I1432">
            <v>147.42000000000002</v>
          </cell>
          <cell r="J1432">
            <v>2.2719999999999998</v>
          </cell>
          <cell r="K1432">
            <v>0.58218749999999997</v>
          </cell>
          <cell r="L1432">
            <v>253</v>
          </cell>
          <cell r="M1432">
            <v>180</v>
          </cell>
          <cell r="N1432">
            <v>80</v>
          </cell>
          <cell r="O1432" t="str">
            <v>恶灵1</v>
          </cell>
          <cell r="P1432" t="str">
            <v/>
          </cell>
          <cell r="Q1432" t="str">
            <v/>
          </cell>
          <cell r="R1432" t="str">
            <v/>
          </cell>
          <cell r="S1432" t="str">
            <v/>
          </cell>
          <cell r="T1432" t="str">
            <v/>
          </cell>
          <cell r="U1432">
            <v>13</v>
          </cell>
          <cell r="V1432" t="str">
            <v>0</v>
          </cell>
          <cell r="W1432" t="str">
            <v>0</v>
          </cell>
          <cell r="X1432" t="str">
            <v>0</v>
          </cell>
          <cell r="Y1432" t="str">
            <v>0</v>
          </cell>
          <cell r="Z1432" t="str">
            <v>0</v>
          </cell>
          <cell r="AA1432">
            <v>253</v>
          </cell>
          <cell r="AB1432" t="str">
            <v/>
          </cell>
          <cell r="AC1432" t="str">
            <v/>
          </cell>
          <cell r="AD1432" t="str">
            <v/>
          </cell>
          <cell r="AE1432" t="str">
            <v/>
          </cell>
          <cell r="AF1432" t="str">
            <v/>
          </cell>
          <cell r="AG1432">
            <v>2.2719999999999998</v>
          </cell>
          <cell r="AH1432" t="str">
            <v/>
          </cell>
          <cell r="AI1432" t="str">
            <v/>
          </cell>
          <cell r="AJ1432" t="str">
            <v/>
          </cell>
          <cell r="AK1432" t="str">
            <v/>
          </cell>
          <cell r="AL1432" t="str">
            <v/>
          </cell>
          <cell r="AM1432">
            <v>6</v>
          </cell>
          <cell r="AN1432" t="str">
            <v/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S1432">
            <v>300</v>
          </cell>
        </row>
        <row r="1433">
          <cell r="A1433" t="str">
            <v>1_4_2_Hell</v>
          </cell>
          <cell r="B1433">
            <v>1</v>
          </cell>
          <cell r="C1433">
            <v>4</v>
          </cell>
          <cell r="D1433">
            <v>2</v>
          </cell>
          <cell r="E1433">
            <v>25.08</v>
          </cell>
          <cell r="F1433" t="str">
            <v>Hell</v>
          </cell>
          <cell r="G1433" t="str">
            <v>标准关</v>
          </cell>
          <cell r="H1433">
            <v>1</v>
          </cell>
          <cell r="I1433">
            <v>316.95300000000009</v>
          </cell>
          <cell r="J1433">
            <v>2.2719999999999998</v>
          </cell>
          <cell r="K1433">
            <v>0.72773437499999993</v>
          </cell>
          <cell r="L1433">
            <v>436</v>
          </cell>
          <cell r="M1433">
            <v>180</v>
          </cell>
          <cell r="N1433">
            <v>80</v>
          </cell>
          <cell r="O1433" t="str">
            <v>恶灵1</v>
          </cell>
          <cell r="P1433" t="str">
            <v>鸟1</v>
          </cell>
          <cell r="Q1433" t="str">
            <v/>
          </cell>
          <cell r="R1433" t="str">
            <v/>
          </cell>
          <cell r="S1433" t="str">
            <v/>
          </cell>
          <cell r="T1433" t="str">
            <v/>
          </cell>
          <cell r="U1433">
            <v>6</v>
          </cell>
          <cell r="V1433">
            <v>12</v>
          </cell>
          <cell r="W1433" t="str">
            <v>0</v>
          </cell>
          <cell r="X1433" t="str">
            <v>0</v>
          </cell>
          <cell r="Y1433" t="str">
            <v>0</v>
          </cell>
          <cell r="Z1433" t="str">
            <v>0</v>
          </cell>
          <cell r="AA1433">
            <v>436</v>
          </cell>
          <cell r="AB1433">
            <v>436</v>
          </cell>
          <cell r="AC1433" t="str">
            <v/>
          </cell>
          <cell r="AD1433" t="str">
            <v/>
          </cell>
          <cell r="AE1433" t="str">
            <v/>
          </cell>
          <cell r="AF1433" t="str">
            <v/>
          </cell>
          <cell r="AG1433">
            <v>2.2719999999999998</v>
          </cell>
          <cell r="AH1433">
            <v>2.2719999999999998</v>
          </cell>
          <cell r="AI1433" t="str">
            <v/>
          </cell>
          <cell r="AJ1433" t="str">
            <v/>
          </cell>
          <cell r="AK1433" t="str">
            <v/>
          </cell>
          <cell r="AL1433" t="str">
            <v/>
          </cell>
          <cell r="AM1433">
            <v>4</v>
          </cell>
          <cell r="AN1433">
            <v>4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S1433">
            <v>516</v>
          </cell>
        </row>
        <row r="1434">
          <cell r="A1434" t="str">
            <v>1_4_3_Hell</v>
          </cell>
          <cell r="B1434">
            <v>1</v>
          </cell>
          <cell r="C1434">
            <v>4</v>
          </cell>
          <cell r="D1434">
            <v>3</v>
          </cell>
          <cell r="E1434">
            <v>27.359999999999996</v>
          </cell>
          <cell r="F1434" t="str">
            <v>Hell</v>
          </cell>
          <cell r="G1434" t="str">
            <v>标准关</v>
          </cell>
          <cell r="H1434">
            <v>1</v>
          </cell>
          <cell r="I1434">
            <v>539.55719999999997</v>
          </cell>
          <cell r="J1434">
            <v>2.2719999999999998</v>
          </cell>
          <cell r="K1434">
            <v>0.87328125000000001</v>
          </cell>
          <cell r="L1434">
            <v>618</v>
          </cell>
          <cell r="M1434">
            <v>180</v>
          </cell>
          <cell r="N1434">
            <v>80</v>
          </cell>
          <cell r="O1434" t="str">
            <v>鸟1</v>
          </cell>
          <cell r="P1434" t="str">
            <v>石像1</v>
          </cell>
          <cell r="Q1434" t="str">
            <v/>
          </cell>
          <cell r="R1434" t="str">
            <v/>
          </cell>
          <cell r="S1434" t="str">
            <v/>
          </cell>
          <cell r="T1434" t="str">
            <v/>
          </cell>
          <cell r="U1434">
            <v>11</v>
          </cell>
          <cell r="V1434">
            <v>11</v>
          </cell>
          <cell r="W1434" t="str">
            <v>0</v>
          </cell>
          <cell r="X1434" t="str">
            <v>0</v>
          </cell>
          <cell r="Y1434" t="str">
            <v>0</v>
          </cell>
          <cell r="Z1434" t="str">
            <v>0</v>
          </cell>
          <cell r="AA1434">
            <v>618</v>
          </cell>
          <cell r="AB1434">
            <v>618</v>
          </cell>
          <cell r="AC1434" t="str">
            <v/>
          </cell>
          <cell r="AD1434" t="str">
            <v/>
          </cell>
          <cell r="AE1434" t="str">
            <v/>
          </cell>
          <cell r="AF1434" t="str">
            <v/>
          </cell>
          <cell r="AG1434">
            <v>2.2719999999999998</v>
          </cell>
          <cell r="AH1434">
            <v>2.2719999999999998</v>
          </cell>
          <cell r="AI1434" t="str">
            <v/>
          </cell>
          <cell r="AJ1434" t="str">
            <v/>
          </cell>
          <cell r="AK1434" t="str">
            <v/>
          </cell>
          <cell r="AL1434" t="str">
            <v/>
          </cell>
          <cell r="AM1434">
            <v>4</v>
          </cell>
          <cell r="AN1434">
            <v>4</v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>
            <v>732</v>
          </cell>
        </row>
        <row r="1435">
          <cell r="A1435" t="str">
            <v>1_4_4_Hell</v>
          </cell>
          <cell r="B1435">
            <v>1</v>
          </cell>
          <cell r="C1435">
            <v>4</v>
          </cell>
          <cell r="D1435">
            <v>4</v>
          </cell>
          <cell r="E1435">
            <v>29.639999999999997</v>
          </cell>
          <cell r="F1435" t="str">
            <v>Hell</v>
          </cell>
          <cell r="G1435" t="str">
            <v>标准关</v>
          </cell>
          <cell r="H1435">
            <v>1</v>
          </cell>
          <cell r="I1435">
            <v>808.35299999999984</v>
          </cell>
          <cell r="J1435">
            <v>2.2719999999999998</v>
          </cell>
          <cell r="K1435">
            <v>1.018828125</v>
          </cell>
          <cell r="L1435">
            <v>793</v>
          </cell>
          <cell r="M1435">
            <v>180</v>
          </cell>
          <cell r="N1435">
            <v>80</v>
          </cell>
          <cell r="O1435" t="str">
            <v>鸟1</v>
          </cell>
          <cell r="P1435" t="str">
            <v>石像1</v>
          </cell>
          <cell r="Q1435" t="str">
            <v>小恶魔1</v>
          </cell>
          <cell r="R1435" t="str">
            <v/>
          </cell>
          <cell r="S1435" t="str">
            <v/>
          </cell>
          <cell r="T1435" t="str">
            <v/>
          </cell>
          <cell r="U1435">
            <v>12</v>
          </cell>
          <cell r="V1435">
            <v>12</v>
          </cell>
          <cell r="W1435">
            <v>6</v>
          </cell>
          <cell r="X1435" t="str">
            <v>0</v>
          </cell>
          <cell r="Y1435" t="str">
            <v>0</v>
          </cell>
          <cell r="Z1435" t="str">
            <v>0</v>
          </cell>
          <cell r="AA1435">
            <v>793</v>
          </cell>
          <cell r="AB1435">
            <v>793</v>
          </cell>
          <cell r="AC1435">
            <v>793</v>
          </cell>
          <cell r="AD1435" t="str">
            <v/>
          </cell>
          <cell r="AE1435" t="str">
            <v/>
          </cell>
          <cell r="AF1435" t="str">
            <v/>
          </cell>
          <cell r="AG1435">
            <v>2.2719999999999998</v>
          </cell>
          <cell r="AH1435">
            <v>2.2719999999999998</v>
          </cell>
          <cell r="AI1435">
            <v>2.2719999999999998</v>
          </cell>
          <cell r="AJ1435" t="str">
            <v/>
          </cell>
          <cell r="AK1435" t="str">
            <v/>
          </cell>
          <cell r="AL1435" t="str">
            <v/>
          </cell>
          <cell r="AM1435">
            <v>3</v>
          </cell>
          <cell r="AN1435">
            <v>3</v>
          </cell>
          <cell r="AO1435">
            <v>3</v>
          </cell>
          <cell r="AP1435" t="str">
            <v/>
          </cell>
          <cell r="AQ1435" t="str">
            <v/>
          </cell>
          <cell r="AR1435" t="str">
            <v/>
          </cell>
          <cell r="AS1435">
            <v>940</v>
          </cell>
        </row>
        <row r="1436">
          <cell r="A1436" t="str">
            <v>1_4_5_Hell</v>
          </cell>
          <cell r="B1436">
            <v>1</v>
          </cell>
          <cell r="C1436">
            <v>4</v>
          </cell>
          <cell r="D1436">
            <v>5</v>
          </cell>
          <cell r="E1436">
            <v>31.919999999999995</v>
          </cell>
          <cell r="F1436" t="str">
            <v>Hell</v>
          </cell>
          <cell r="G1436" t="str">
            <v>标准关</v>
          </cell>
          <cell r="H1436">
            <v>1</v>
          </cell>
          <cell r="I1436">
            <v>1100.7360000000001</v>
          </cell>
          <cell r="J1436">
            <v>2.2719999999999998</v>
          </cell>
          <cell r="K1436">
            <v>1.1643749999999999</v>
          </cell>
          <cell r="L1436">
            <v>945</v>
          </cell>
          <cell r="M1436">
            <v>180</v>
          </cell>
          <cell r="N1436">
            <v>80</v>
          </cell>
          <cell r="O1436" t="str">
            <v>石像1</v>
          </cell>
          <cell r="P1436" t="str">
            <v>小恶魔1</v>
          </cell>
          <cell r="Q1436" t="str">
            <v>恶灵1</v>
          </cell>
          <cell r="R1436" t="str">
            <v/>
          </cell>
          <cell r="S1436" t="str">
            <v/>
          </cell>
          <cell r="T1436" t="str">
            <v/>
          </cell>
          <cell r="U1436">
            <v>14</v>
          </cell>
          <cell r="V1436">
            <v>14</v>
          </cell>
          <cell r="W1436">
            <v>7</v>
          </cell>
          <cell r="X1436" t="str">
            <v>0</v>
          </cell>
          <cell r="Y1436" t="str">
            <v>0</v>
          </cell>
          <cell r="Z1436" t="str">
            <v>0</v>
          </cell>
          <cell r="AA1436">
            <v>945</v>
          </cell>
          <cell r="AB1436">
            <v>945</v>
          </cell>
          <cell r="AC1436">
            <v>945</v>
          </cell>
          <cell r="AD1436" t="str">
            <v/>
          </cell>
          <cell r="AE1436" t="str">
            <v/>
          </cell>
          <cell r="AF1436" t="str">
            <v/>
          </cell>
          <cell r="AG1436">
            <v>2.2719999999999998</v>
          </cell>
          <cell r="AH1436">
            <v>2.2719999999999998</v>
          </cell>
          <cell r="AI1436">
            <v>2.2719999999999998</v>
          </cell>
          <cell r="AJ1436" t="str">
            <v/>
          </cell>
          <cell r="AK1436" t="str">
            <v/>
          </cell>
          <cell r="AL1436" t="str">
            <v/>
          </cell>
          <cell r="AM1436">
            <v>2</v>
          </cell>
          <cell r="AN1436">
            <v>2</v>
          </cell>
          <cell r="AO1436">
            <v>2</v>
          </cell>
          <cell r="AP1436" t="str">
            <v/>
          </cell>
          <cell r="AQ1436" t="str">
            <v/>
          </cell>
          <cell r="AR1436" t="str">
            <v/>
          </cell>
          <cell r="AS1436">
            <v>1120</v>
          </cell>
        </row>
        <row r="1437">
          <cell r="A1437" t="str">
            <v>1_4_6_Hell</v>
          </cell>
          <cell r="B1437">
            <v>1</v>
          </cell>
          <cell r="C1437">
            <v>4</v>
          </cell>
          <cell r="D1437">
            <v>6</v>
          </cell>
          <cell r="E1437">
            <v>34.199999999999996</v>
          </cell>
          <cell r="F1437" t="str">
            <v>Hell</v>
          </cell>
          <cell r="G1437" t="str">
            <v>标准关</v>
          </cell>
          <cell r="H1437">
            <v>1</v>
          </cell>
          <cell r="I1437">
            <v>1437.345</v>
          </cell>
          <cell r="J1437">
            <v>2.2719999999999998</v>
          </cell>
          <cell r="K1437">
            <v>1.3099218749999999</v>
          </cell>
          <cell r="L1437">
            <v>1097</v>
          </cell>
          <cell r="M1437">
            <v>180</v>
          </cell>
          <cell r="N1437">
            <v>80</v>
          </cell>
          <cell r="O1437" t="str">
            <v>鸟1</v>
          </cell>
          <cell r="P1437" t="str">
            <v>石像1</v>
          </cell>
          <cell r="Q1437" t="str">
            <v>小恶魔1</v>
          </cell>
          <cell r="R1437" t="str">
            <v>恶灵1</v>
          </cell>
          <cell r="S1437" t="str">
            <v/>
          </cell>
          <cell r="T1437" t="str">
            <v/>
          </cell>
          <cell r="U1437">
            <v>8</v>
          </cell>
          <cell r="V1437">
            <v>8</v>
          </cell>
          <cell r="W1437">
            <v>8</v>
          </cell>
          <cell r="X1437">
            <v>17</v>
          </cell>
          <cell r="Y1437" t="str">
            <v>0</v>
          </cell>
          <cell r="Z1437" t="str">
            <v>0</v>
          </cell>
          <cell r="AA1437">
            <v>1097</v>
          </cell>
          <cell r="AB1437">
            <v>1097</v>
          </cell>
          <cell r="AC1437">
            <v>1097</v>
          </cell>
          <cell r="AD1437">
            <v>1097</v>
          </cell>
          <cell r="AE1437" t="str">
            <v/>
          </cell>
          <cell r="AF1437" t="str">
            <v/>
          </cell>
          <cell r="AG1437">
            <v>2.2719999999999998</v>
          </cell>
          <cell r="AH1437">
            <v>2.2719999999999998</v>
          </cell>
          <cell r="AI1437">
            <v>2.2719999999999998</v>
          </cell>
          <cell r="AJ1437">
            <v>2.2719999999999998</v>
          </cell>
          <cell r="AK1437" t="str">
            <v/>
          </cell>
          <cell r="AL1437" t="str">
            <v/>
          </cell>
          <cell r="AM1437">
            <v>2</v>
          </cell>
          <cell r="AN1437">
            <v>2</v>
          </cell>
          <cell r="AO1437">
            <v>2</v>
          </cell>
          <cell r="AP1437">
            <v>2</v>
          </cell>
          <cell r="AQ1437" t="str">
            <v/>
          </cell>
          <cell r="AR1437" t="str">
            <v/>
          </cell>
          <cell r="AS1437">
            <v>1300</v>
          </cell>
        </row>
        <row r="1438">
          <cell r="A1438" t="str">
            <v>1_4_7_Hell</v>
          </cell>
          <cell r="B1438">
            <v>1</v>
          </cell>
          <cell r="C1438">
            <v>4</v>
          </cell>
          <cell r="D1438">
            <v>7</v>
          </cell>
          <cell r="E1438">
            <v>36.479999999999997</v>
          </cell>
          <cell r="F1438" t="str">
            <v>Hell</v>
          </cell>
          <cell r="G1438" t="str">
            <v>标准关</v>
          </cell>
          <cell r="H1438">
            <v>1</v>
          </cell>
          <cell r="I1438">
            <v>1818.18</v>
          </cell>
          <cell r="J1438">
            <v>2.2719999999999998</v>
          </cell>
          <cell r="K1438">
            <v>1.4554687499999999</v>
          </cell>
          <cell r="L1438">
            <v>1249</v>
          </cell>
          <cell r="M1438">
            <v>180</v>
          </cell>
          <cell r="N1438">
            <v>80</v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>0</v>
          </cell>
          <cell r="V1438" t="str">
            <v>0</v>
          </cell>
          <cell r="W1438" t="str">
            <v>0</v>
          </cell>
          <cell r="X1438" t="str">
            <v>0</v>
          </cell>
          <cell r="Y1438" t="str">
            <v>0</v>
          </cell>
          <cell r="Z1438" t="str">
            <v>0</v>
          </cell>
          <cell r="AA1438" t="str">
            <v/>
          </cell>
          <cell r="AB1438" t="str">
            <v/>
          </cell>
          <cell r="AC1438" t="str">
            <v/>
          </cell>
          <cell r="AD1438" t="str">
            <v/>
          </cell>
          <cell r="AE1438" t="str">
            <v/>
          </cell>
          <cell r="AF1438" t="str">
            <v/>
          </cell>
          <cell r="AG1438" t="str">
            <v/>
          </cell>
          <cell r="AH1438" t="str">
            <v/>
          </cell>
          <cell r="AI1438" t="str">
            <v/>
          </cell>
          <cell r="AJ1438" t="str">
            <v/>
          </cell>
          <cell r="AK1438" t="str">
            <v/>
          </cell>
          <cell r="AL1438" t="str">
            <v/>
          </cell>
          <cell r="AM1438" t="str">
            <v/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>
            <v>1480</v>
          </cell>
        </row>
        <row r="1439">
          <cell r="A1439" t="str">
            <v>1_4_8_Hell</v>
          </cell>
          <cell r="B1439">
            <v>1</v>
          </cell>
          <cell r="C1439">
            <v>4</v>
          </cell>
          <cell r="D1439">
            <v>8</v>
          </cell>
          <cell r="E1439">
            <v>38.759999999999991</v>
          </cell>
          <cell r="F1439" t="str">
            <v>Hell</v>
          </cell>
          <cell r="G1439" t="str">
            <v>标准关</v>
          </cell>
          <cell r="H1439">
            <v>1</v>
          </cell>
          <cell r="I1439">
            <v>2243.241</v>
          </cell>
          <cell r="J1439">
            <v>2.2719999999999998</v>
          </cell>
          <cell r="K1439">
            <v>1.6010156249999998</v>
          </cell>
          <cell r="L1439">
            <v>1401</v>
          </cell>
          <cell r="M1439">
            <v>180</v>
          </cell>
          <cell r="N1439">
            <v>80</v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>0</v>
          </cell>
          <cell r="V1439" t="str">
            <v>0</v>
          </cell>
          <cell r="W1439" t="str">
            <v>0</v>
          </cell>
          <cell r="X1439" t="str">
            <v>0</v>
          </cell>
          <cell r="Y1439" t="str">
            <v>0</v>
          </cell>
          <cell r="Z1439" t="str">
            <v>0</v>
          </cell>
          <cell r="AA1439" t="str">
            <v/>
          </cell>
          <cell r="AB1439" t="str">
            <v/>
          </cell>
          <cell r="AC1439" t="str">
            <v/>
          </cell>
          <cell r="AD1439" t="str">
            <v/>
          </cell>
          <cell r="AE1439" t="str">
            <v/>
          </cell>
          <cell r="AF1439" t="str">
            <v/>
          </cell>
          <cell r="AG1439" t="str">
            <v/>
          </cell>
          <cell r="AH1439" t="str">
            <v/>
          </cell>
          <cell r="AI1439" t="str">
            <v/>
          </cell>
          <cell r="AJ1439" t="str">
            <v/>
          </cell>
          <cell r="AK1439" t="str">
            <v/>
          </cell>
          <cell r="AL1439" t="str">
            <v/>
          </cell>
          <cell r="AM1439" t="str">
            <v/>
          </cell>
          <cell r="AN1439" t="str">
            <v/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>
            <v>1660</v>
          </cell>
        </row>
        <row r="1440">
          <cell r="A1440" t="str">
            <v>1_4_9_Hell</v>
          </cell>
          <cell r="B1440">
            <v>1</v>
          </cell>
          <cell r="C1440">
            <v>4</v>
          </cell>
          <cell r="D1440">
            <v>9</v>
          </cell>
          <cell r="E1440">
            <v>41.04</v>
          </cell>
          <cell r="F1440" t="str">
            <v>Hell</v>
          </cell>
          <cell r="G1440" t="str">
            <v>标准关</v>
          </cell>
          <cell r="H1440">
            <v>1</v>
          </cell>
          <cell r="I1440">
            <v>2712.5280000000002</v>
          </cell>
          <cell r="J1440">
            <v>2.2719999999999998</v>
          </cell>
          <cell r="K1440">
            <v>1.7465625</v>
          </cell>
          <cell r="L1440">
            <v>1553</v>
          </cell>
          <cell r="M1440">
            <v>180</v>
          </cell>
          <cell r="N1440">
            <v>80</v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>0</v>
          </cell>
          <cell r="V1440" t="str">
            <v>0</v>
          </cell>
          <cell r="W1440" t="str">
            <v>0</v>
          </cell>
          <cell r="X1440" t="str">
            <v>0</v>
          </cell>
          <cell r="Y1440" t="str">
            <v>0</v>
          </cell>
          <cell r="Z1440" t="str">
            <v>0</v>
          </cell>
          <cell r="AA1440" t="str">
            <v/>
          </cell>
          <cell r="AB1440" t="str">
            <v/>
          </cell>
          <cell r="AC1440" t="str">
            <v/>
          </cell>
          <cell r="AD1440" t="str">
            <v/>
          </cell>
          <cell r="AE1440" t="str">
            <v/>
          </cell>
          <cell r="AF1440" t="str">
            <v/>
          </cell>
          <cell r="AG1440" t="str">
            <v/>
          </cell>
          <cell r="AH1440" t="str">
            <v/>
          </cell>
          <cell r="AI1440" t="str">
            <v/>
          </cell>
          <cell r="AJ1440" t="str">
            <v/>
          </cell>
          <cell r="AK1440" t="str">
            <v/>
          </cell>
          <cell r="AL1440" t="str">
            <v/>
          </cell>
          <cell r="AM1440" t="str">
            <v/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>
            <v>1840</v>
          </cell>
        </row>
        <row r="1441">
          <cell r="A1441" t="str">
            <v>1_4_10_Hell</v>
          </cell>
          <cell r="B1441">
            <v>1</v>
          </cell>
          <cell r="C1441">
            <v>4</v>
          </cell>
          <cell r="D1441">
            <v>10</v>
          </cell>
          <cell r="E1441">
            <v>43.319999999999993</v>
          </cell>
          <cell r="F1441" t="str">
            <v>Hell</v>
          </cell>
          <cell r="G1441" t="str">
            <v>标准关</v>
          </cell>
          <cell r="H1441">
            <v>1</v>
          </cell>
          <cell r="I1441">
            <v>3226.0409999999997</v>
          </cell>
          <cell r="J1441">
            <v>2.2719999999999998</v>
          </cell>
          <cell r="K1441">
            <v>1.892109375</v>
          </cell>
          <cell r="L1441">
            <v>1705</v>
          </cell>
          <cell r="M1441">
            <v>180</v>
          </cell>
          <cell r="N1441">
            <v>80</v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>0</v>
          </cell>
          <cell r="V1441" t="str">
            <v>0</v>
          </cell>
          <cell r="W1441" t="str">
            <v>0</v>
          </cell>
          <cell r="X1441" t="str">
            <v>0</v>
          </cell>
          <cell r="Y1441" t="str">
            <v>0</v>
          </cell>
          <cell r="Z1441" t="str">
            <v>0</v>
          </cell>
          <cell r="AA1441" t="str">
            <v/>
          </cell>
          <cell r="AB1441" t="str">
            <v/>
          </cell>
          <cell r="AC1441" t="str">
            <v/>
          </cell>
          <cell r="AD1441" t="str">
            <v/>
          </cell>
          <cell r="AE1441" t="str">
            <v/>
          </cell>
          <cell r="AF1441" t="str">
            <v/>
          </cell>
          <cell r="AG1441" t="str">
            <v/>
          </cell>
          <cell r="AH1441" t="str">
            <v/>
          </cell>
          <cell r="AI1441" t="str">
            <v/>
          </cell>
          <cell r="AJ1441" t="str">
            <v/>
          </cell>
          <cell r="AK1441" t="str">
            <v/>
          </cell>
          <cell r="AL1441" t="str">
            <v/>
          </cell>
          <cell r="AM1441" t="str">
            <v/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>
            <v>2020</v>
          </cell>
        </row>
        <row r="1442">
          <cell r="A1442" t="str">
            <v>1_5_1_Hell</v>
          </cell>
          <cell r="B1442">
            <v>1</v>
          </cell>
          <cell r="C1442">
            <v>5</v>
          </cell>
          <cell r="D1442">
            <v>1</v>
          </cell>
          <cell r="E1442">
            <v>23.799999999999997</v>
          </cell>
          <cell r="F1442" t="str">
            <v>Hell</v>
          </cell>
          <cell r="G1442" t="str">
            <v>困难关</v>
          </cell>
          <cell r="H1442">
            <v>1</v>
          </cell>
          <cell r="I1442">
            <v>166.32</v>
          </cell>
          <cell r="J1442">
            <v>2.5120000000000005</v>
          </cell>
          <cell r="K1442">
            <v>0.63609375000000001</v>
          </cell>
          <cell r="L1442">
            <v>261</v>
          </cell>
          <cell r="M1442">
            <v>180</v>
          </cell>
          <cell r="N1442">
            <v>80</v>
          </cell>
          <cell r="O1442" t="str">
            <v>鸟2</v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>
            <v>15</v>
          </cell>
          <cell r="V1442" t="str">
            <v>0</v>
          </cell>
          <cell r="W1442" t="str">
            <v>0</v>
          </cell>
          <cell r="X1442" t="str">
            <v>0</v>
          </cell>
          <cell r="Y1442" t="str">
            <v>0</v>
          </cell>
          <cell r="Z1442" t="str">
            <v>0</v>
          </cell>
          <cell r="AA1442">
            <v>261</v>
          </cell>
          <cell r="AB1442" t="str">
            <v/>
          </cell>
          <cell r="AC1442" t="str">
            <v/>
          </cell>
          <cell r="AD1442" t="str">
            <v/>
          </cell>
          <cell r="AE1442" t="str">
            <v/>
          </cell>
          <cell r="AF1442" t="str">
            <v/>
          </cell>
          <cell r="AG1442">
            <v>2.5120000000000005</v>
          </cell>
          <cell r="AH1442" t="str">
            <v/>
          </cell>
          <cell r="AI1442" t="str">
            <v/>
          </cell>
          <cell r="AJ1442" t="str">
            <v/>
          </cell>
          <cell r="AK1442" t="str">
            <v/>
          </cell>
          <cell r="AL1442" t="str">
            <v/>
          </cell>
          <cell r="AM1442">
            <v>5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>
            <v>300</v>
          </cell>
        </row>
        <row r="1443">
          <cell r="A1443" t="str">
            <v>1_5_2_Hell</v>
          </cell>
          <cell r="B1443">
            <v>1</v>
          </cell>
          <cell r="C1443">
            <v>5</v>
          </cell>
          <cell r="D1443">
            <v>2</v>
          </cell>
          <cell r="E1443">
            <v>26.18</v>
          </cell>
          <cell r="F1443" t="str">
            <v>Hell</v>
          </cell>
          <cell r="G1443" t="str">
            <v>困难关</v>
          </cell>
          <cell r="H1443">
            <v>1</v>
          </cell>
          <cell r="I1443">
            <v>357.58800000000008</v>
          </cell>
          <cell r="J1443">
            <v>2.5120000000000005</v>
          </cell>
          <cell r="K1443">
            <v>0.79511718750000004</v>
          </cell>
          <cell r="L1443">
            <v>450</v>
          </cell>
          <cell r="M1443">
            <v>180</v>
          </cell>
          <cell r="N1443">
            <v>80</v>
          </cell>
          <cell r="O1443" t="str">
            <v>鸟2</v>
          </cell>
          <cell r="P1443" t="str">
            <v>鸟1</v>
          </cell>
          <cell r="Q1443" t="str">
            <v/>
          </cell>
          <cell r="R1443" t="str">
            <v/>
          </cell>
          <cell r="S1443" t="str">
            <v/>
          </cell>
          <cell r="T1443" t="str">
            <v/>
          </cell>
          <cell r="U1443">
            <v>6</v>
          </cell>
          <cell r="V1443">
            <v>13</v>
          </cell>
          <cell r="W1443" t="str">
            <v>0</v>
          </cell>
          <cell r="X1443" t="str">
            <v>0</v>
          </cell>
          <cell r="Y1443" t="str">
            <v>0</v>
          </cell>
          <cell r="Z1443" t="str">
            <v>0</v>
          </cell>
          <cell r="AA1443">
            <v>924</v>
          </cell>
          <cell r="AB1443">
            <v>231</v>
          </cell>
          <cell r="AC1443" t="str">
            <v/>
          </cell>
          <cell r="AD1443" t="str">
            <v/>
          </cell>
          <cell r="AE1443" t="str">
            <v/>
          </cell>
          <cell r="AF1443" t="str">
            <v/>
          </cell>
          <cell r="AG1443">
            <v>2.5120000000000005</v>
          </cell>
          <cell r="AH1443">
            <v>2.5120000000000005</v>
          </cell>
          <cell r="AI1443" t="str">
            <v/>
          </cell>
          <cell r="AJ1443" t="str">
            <v/>
          </cell>
          <cell r="AK1443" t="str">
            <v/>
          </cell>
          <cell r="AL1443" t="str">
            <v/>
          </cell>
          <cell r="AM1443">
            <v>6</v>
          </cell>
          <cell r="AN1443">
            <v>3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>
            <v>516</v>
          </cell>
        </row>
        <row r="1444">
          <cell r="A1444" t="str">
            <v>1_5_3_Hell</v>
          </cell>
          <cell r="B1444">
            <v>1</v>
          </cell>
          <cell r="C1444">
            <v>5</v>
          </cell>
          <cell r="D1444">
            <v>3</v>
          </cell>
          <cell r="E1444">
            <v>28.559999999999995</v>
          </cell>
          <cell r="F1444" t="str">
            <v>Hell</v>
          </cell>
          <cell r="G1444" t="str">
            <v>困难关</v>
          </cell>
          <cell r="H1444">
            <v>1</v>
          </cell>
          <cell r="I1444">
            <v>608.73119999999994</v>
          </cell>
          <cell r="J1444">
            <v>2.5120000000000005</v>
          </cell>
          <cell r="K1444">
            <v>0.95414062499999996</v>
          </cell>
          <cell r="L1444">
            <v>638</v>
          </cell>
          <cell r="M1444">
            <v>180</v>
          </cell>
          <cell r="N1444">
            <v>80</v>
          </cell>
          <cell r="O1444" t="str">
            <v>鸟1</v>
          </cell>
          <cell r="P1444" t="str">
            <v>石像1</v>
          </cell>
          <cell r="Q1444" t="str">
            <v/>
          </cell>
          <cell r="R1444" t="str">
            <v/>
          </cell>
          <cell r="S1444" t="str">
            <v/>
          </cell>
          <cell r="T1444" t="str">
            <v/>
          </cell>
          <cell r="U1444">
            <v>13</v>
          </cell>
          <cell r="V1444">
            <v>13</v>
          </cell>
          <cell r="W1444" t="str">
            <v>0</v>
          </cell>
          <cell r="X1444" t="str">
            <v>0</v>
          </cell>
          <cell r="Y1444" t="str">
            <v>0</v>
          </cell>
          <cell r="Z1444" t="str">
            <v>0</v>
          </cell>
          <cell r="AA1444">
            <v>638</v>
          </cell>
          <cell r="AB1444">
            <v>638</v>
          </cell>
          <cell r="AC1444" t="str">
            <v/>
          </cell>
          <cell r="AD1444" t="str">
            <v/>
          </cell>
          <cell r="AE1444" t="str">
            <v/>
          </cell>
          <cell r="AF1444" t="str">
            <v/>
          </cell>
          <cell r="AG1444">
            <v>2.5120000000000005</v>
          </cell>
          <cell r="AH1444">
            <v>2.5120000000000005</v>
          </cell>
          <cell r="AI1444" t="str">
            <v/>
          </cell>
          <cell r="AJ1444" t="str">
            <v/>
          </cell>
          <cell r="AK1444" t="str">
            <v/>
          </cell>
          <cell r="AL1444" t="str">
            <v/>
          </cell>
          <cell r="AM1444">
            <v>3</v>
          </cell>
          <cell r="AN1444">
            <v>3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>
            <v>732</v>
          </cell>
        </row>
        <row r="1445">
          <cell r="A1445" t="str">
            <v>1_5_4_Hell</v>
          </cell>
          <cell r="B1445">
            <v>1</v>
          </cell>
          <cell r="C1445">
            <v>5</v>
          </cell>
          <cell r="D1445">
            <v>4</v>
          </cell>
          <cell r="E1445">
            <v>30.939999999999998</v>
          </cell>
          <cell r="F1445" t="str">
            <v>Hell</v>
          </cell>
          <cell r="G1445" t="str">
            <v>困难关</v>
          </cell>
          <cell r="H1445">
            <v>1</v>
          </cell>
          <cell r="I1445">
            <v>911.98799999999994</v>
          </cell>
          <cell r="J1445">
            <v>2.5120000000000005</v>
          </cell>
          <cell r="K1445">
            <v>1.1131640625000001</v>
          </cell>
          <cell r="L1445">
            <v>819</v>
          </cell>
          <cell r="M1445">
            <v>180</v>
          </cell>
          <cell r="N1445">
            <v>80</v>
          </cell>
          <cell r="O1445" t="str">
            <v>鸟1</v>
          </cell>
          <cell r="P1445" t="str">
            <v>石像1</v>
          </cell>
          <cell r="Q1445" t="str">
            <v>小恶魔1</v>
          </cell>
          <cell r="R1445" t="str">
            <v/>
          </cell>
          <cell r="S1445" t="str">
            <v/>
          </cell>
          <cell r="T1445" t="str">
            <v/>
          </cell>
          <cell r="U1445">
            <v>13</v>
          </cell>
          <cell r="V1445">
            <v>13</v>
          </cell>
          <cell r="W1445">
            <v>6</v>
          </cell>
          <cell r="X1445" t="str">
            <v>0</v>
          </cell>
          <cell r="Y1445" t="str">
            <v>0</v>
          </cell>
          <cell r="Z1445" t="str">
            <v>0</v>
          </cell>
          <cell r="AA1445">
            <v>819</v>
          </cell>
          <cell r="AB1445">
            <v>819</v>
          </cell>
          <cell r="AC1445">
            <v>819</v>
          </cell>
          <cell r="AD1445" t="str">
            <v/>
          </cell>
          <cell r="AE1445" t="str">
            <v/>
          </cell>
          <cell r="AF1445" t="str">
            <v/>
          </cell>
          <cell r="AG1445">
            <v>2.5120000000000005</v>
          </cell>
          <cell r="AH1445">
            <v>2.5120000000000005</v>
          </cell>
          <cell r="AI1445">
            <v>2.5120000000000005</v>
          </cell>
          <cell r="AJ1445" t="str">
            <v/>
          </cell>
          <cell r="AK1445" t="str">
            <v/>
          </cell>
          <cell r="AL1445" t="str">
            <v/>
          </cell>
          <cell r="AM1445">
            <v>3</v>
          </cell>
          <cell r="AN1445">
            <v>3</v>
          </cell>
          <cell r="AO1445">
            <v>3</v>
          </cell>
          <cell r="AP1445" t="str">
            <v/>
          </cell>
          <cell r="AQ1445" t="str">
            <v/>
          </cell>
          <cell r="AR1445" t="str">
            <v/>
          </cell>
          <cell r="AS1445">
            <v>940</v>
          </cell>
        </row>
        <row r="1446">
          <cell r="A1446" t="str">
            <v>1_5_5_Hell</v>
          </cell>
          <cell r="B1446">
            <v>1</v>
          </cell>
          <cell r="C1446">
            <v>5</v>
          </cell>
          <cell r="D1446">
            <v>5</v>
          </cell>
          <cell r="E1446">
            <v>33.319999999999993</v>
          </cell>
          <cell r="F1446" t="str">
            <v>Hell</v>
          </cell>
          <cell r="G1446" t="str">
            <v>困难关</v>
          </cell>
          <cell r="H1446">
            <v>1</v>
          </cell>
          <cell r="I1446">
            <v>1241.856</v>
          </cell>
          <cell r="J1446">
            <v>2.5120000000000005</v>
          </cell>
          <cell r="K1446">
            <v>1.2721875</v>
          </cell>
          <cell r="L1446">
            <v>976</v>
          </cell>
          <cell r="M1446">
            <v>180</v>
          </cell>
          <cell r="N1446">
            <v>80</v>
          </cell>
          <cell r="O1446" t="str">
            <v>石像1</v>
          </cell>
          <cell r="P1446" t="str">
            <v>小恶魔1</v>
          </cell>
          <cell r="Q1446" t="str">
            <v>鸟2</v>
          </cell>
          <cell r="R1446" t="str">
            <v/>
          </cell>
          <cell r="S1446" t="str">
            <v/>
          </cell>
          <cell r="T1446" t="str">
            <v/>
          </cell>
          <cell r="U1446">
            <v>16</v>
          </cell>
          <cell r="V1446">
            <v>16</v>
          </cell>
          <cell r="W1446">
            <v>8</v>
          </cell>
          <cell r="X1446" t="str">
            <v>0</v>
          </cell>
          <cell r="Y1446" t="str">
            <v>0</v>
          </cell>
          <cell r="Z1446" t="str">
            <v>0</v>
          </cell>
          <cell r="AA1446">
            <v>610</v>
          </cell>
          <cell r="AB1446">
            <v>610</v>
          </cell>
          <cell r="AC1446">
            <v>2440</v>
          </cell>
          <cell r="AD1446" t="str">
            <v/>
          </cell>
          <cell r="AE1446" t="str">
            <v/>
          </cell>
          <cell r="AF1446" t="str">
            <v/>
          </cell>
          <cell r="AG1446">
            <v>2.5120000000000005</v>
          </cell>
          <cell r="AH1446">
            <v>2.5120000000000005</v>
          </cell>
          <cell r="AI1446">
            <v>2.5120000000000005</v>
          </cell>
          <cell r="AJ1446" t="str">
            <v/>
          </cell>
          <cell r="AK1446" t="str">
            <v/>
          </cell>
          <cell r="AL1446" t="str">
            <v/>
          </cell>
          <cell r="AM1446">
            <v>2</v>
          </cell>
          <cell r="AN1446">
            <v>2</v>
          </cell>
          <cell r="AO1446">
            <v>3</v>
          </cell>
          <cell r="AP1446" t="str">
            <v/>
          </cell>
          <cell r="AQ1446" t="str">
            <v/>
          </cell>
          <cell r="AR1446" t="str">
            <v/>
          </cell>
          <cell r="AS1446">
            <v>1120</v>
          </cell>
        </row>
        <row r="1447">
          <cell r="A1447" t="str">
            <v>1_5_6_Hell</v>
          </cell>
          <cell r="B1447">
            <v>1</v>
          </cell>
          <cell r="C1447">
            <v>5</v>
          </cell>
          <cell r="D1447">
            <v>6</v>
          </cell>
          <cell r="E1447">
            <v>35.699999999999996</v>
          </cell>
          <cell r="F1447" t="str">
            <v>Hell</v>
          </cell>
          <cell r="G1447" t="str">
            <v>困难关</v>
          </cell>
          <cell r="H1447">
            <v>1</v>
          </cell>
          <cell r="I1447">
            <v>1621.6200000000001</v>
          </cell>
          <cell r="J1447">
            <v>2.5120000000000005</v>
          </cell>
          <cell r="K1447">
            <v>1.4312109374999999</v>
          </cell>
          <cell r="L1447">
            <v>1133</v>
          </cell>
          <cell r="M1447">
            <v>180</v>
          </cell>
          <cell r="N1447">
            <v>80</v>
          </cell>
          <cell r="O1447" t="str">
            <v>鸟1</v>
          </cell>
          <cell r="P1447" t="str">
            <v>石像1</v>
          </cell>
          <cell r="Q1447" t="str">
            <v>小恶魔1</v>
          </cell>
          <cell r="R1447" t="str">
            <v>恶灵2</v>
          </cell>
          <cell r="S1447" t="str">
            <v/>
          </cell>
          <cell r="T1447" t="str">
            <v/>
          </cell>
          <cell r="U1447">
            <v>14</v>
          </cell>
          <cell r="V1447">
            <v>14</v>
          </cell>
          <cell r="W1447">
            <v>14</v>
          </cell>
          <cell r="X1447">
            <v>7</v>
          </cell>
          <cell r="Y1447" t="str">
            <v>0</v>
          </cell>
          <cell r="Z1447" t="str">
            <v>0</v>
          </cell>
          <cell r="AA1447">
            <v>793</v>
          </cell>
          <cell r="AB1447">
            <v>793</v>
          </cell>
          <cell r="AC1447">
            <v>793</v>
          </cell>
          <cell r="AD1447">
            <v>3172</v>
          </cell>
          <cell r="AE1447" t="str">
            <v/>
          </cell>
          <cell r="AF1447" t="str">
            <v/>
          </cell>
          <cell r="AG1447">
            <v>2.5120000000000005</v>
          </cell>
          <cell r="AH1447">
            <v>2.5120000000000005</v>
          </cell>
          <cell r="AI1447">
            <v>2.5120000000000005</v>
          </cell>
          <cell r="AJ1447">
            <v>2.5120000000000005</v>
          </cell>
          <cell r="AK1447" t="str">
            <v/>
          </cell>
          <cell r="AL1447" t="str">
            <v/>
          </cell>
          <cell r="AM1447">
            <v>1</v>
          </cell>
          <cell r="AN1447">
            <v>1</v>
          </cell>
          <cell r="AO1447">
            <v>1</v>
          </cell>
          <cell r="AP1447">
            <v>3</v>
          </cell>
          <cell r="AQ1447" t="str">
            <v/>
          </cell>
          <cell r="AR1447" t="str">
            <v/>
          </cell>
          <cell r="AS1447">
            <v>1300</v>
          </cell>
        </row>
        <row r="1448">
          <cell r="A1448" t="str">
            <v>1_5_7_Hell</v>
          </cell>
          <cell r="B1448">
            <v>1</v>
          </cell>
          <cell r="C1448">
            <v>5</v>
          </cell>
          <cell r="D1448">
            <v>7</v>
          </cell>
          <cell r="E1448">
            <v>38.08</v>
          </cell>
          <cell r="F1448" t="str">
            <v>Hell</v>
          </cell>
          <cell r="G1448" t="str">
            <v>困难关</v>
          </cell>
          <cell r="H1448">
            <v>1</v>
          </cell>
          <cell r="I1448">
            <v>2051.2799999999997</v>
          </cell>
          <cell r="J1448">
            <v>2.5120000000000005</v>
          </cell>
          <cell r="K1448">
            <v>1.5902343750000001</v>
          </cell>
          <cell r="L1448">
            <v>1290</v>
          </cell>
          <cell r="M1448">
            <v>180</v>
          </cell>
          <cell r="N1448">
            <v>80</v>
          </cell>
          <cell r="O1448" t="str">
            <v>石像1</v>
          </cell>
          <cell r="P1448" t="str">
            <v>小恶魔1</v>
          </cell>
          <cell r="Q1448" t="str">
            <v>恶灵2</v>
          </cell>
          <cell r="R1448" t="str">
            <v>鸟2</v>
          </cell>
          <cell r="S1448" t="str">
            <v/>
          </cell>
          <cell r="T1448" t="str">
            <v/>
          </cell>
          <cell r="U1448">
            <v>15</v>
          </cell>
          <cell r="V1448">
            <v>15</v>
          </cell>
          <cell r="W1448">
            <v>15</v>
          </cell>
          <cell r="X1448">
            <v>15</v>
          </cell>
          <cell r="Y1448" t="str">
            <v>0</v>
          </cell>
          <cell r="Z1448" t="str">
            <v>0</v>
          </cell>
          <cell r="AA1448">
            <v>516</v>
          </cell>
          <cell r="AB1448">
            <v>516</v>
          </cell>
          <cell r="AC1448">
            <v>2064</v>
          </cell>
          <cell r="AD1448">
            <v>2064</v>
          </cell>
          <cell r="AE1448" t="str">
            <v/>
          </cell>
          <cell r="AF1448" t="str">
            <v/>
          </cell>
          <cell r="AG1448">
            <v>2.5120000000000005</v>
          </cell>
          <cell r="AH1448">
            <v>2.5120000000000005</v>
          </cell>
          <cell r="AI1448">
            <v>2.5120000000000005</v>
          </cell>
          <cell r="AJ1448">
            <v>2.5120000000000005</v>
          </cell>
          <cell r="AK1448" t="str">
            <v/>
          </cell>
          <cell r="AL1448" t="str">
            <v/>
          </cell>
          <cell r="AM1448">
            <v>1</v>
          </cell>
          <cell r="AN1448">
            <v>1</v>
          </cell>
          <cell r="AO1448">
            <v>2</v>
          </cell>
          <cell r="AP1448">
            <v>2</v>
          </cell>
          <cell r="AQ1448" t="str">
            <v/>
          </cell>
          <cell r="AR1448" t="str">
            <v/>
          </cell>
          <cell r="AS1448">
            <v>1480</v>
          </cell>
        </row>
        <row r="1449">
          <cell r="A1449" t="str">
            <v>1_5_8_Hell</v>
          </cell>
          <cell r="B1449">
            <v>1</v>
          </cell>
          <cell r="C1449">
            <v>5</v>
          </cell>
          <cell r="D1449">
            <v>8</v>
          </cell>
          <cell r="E1449">
            <v>40.459999999999994</v>
          </cell>
          <cell r="F1449" t="str">
            <v>Hell</v>
          </cell>
          <cell r="G1449" t="str">
            <v>困难关</v>
          </cell>
          <cell r="H1449">
            <v>1</v>
          </cell>
          <cell r="I1449">
            <v>2530.8359999999998</v>
          </cell>
          <cell r="J1449">
            <v>2.5120000000000005</v>
          </cell>
          <cell r="K1449">
            <v>1.7492578125</v>
          </cell>
          <cell r="L1449">
            <v>1447</v>
          </cell>
          <cell r="M1449">
            <v>180</v>
          </cell>
          <cell r="N1449">
            <v>80</v>
          </cell>
          <cell r="O1449" t="str">
            <v>石像1</v>
          </cell>
          <cell r="P1449" t="str">
            <v>小恶魔1</v>
          </cell>
          <cell r="Q1449" t="str">
            <v>恶灵2</v>
          </cell>
          <cell r="R1449" t="str">
            <v>鸟2</v>
          </cell>
          <cell r="S1449" t="str">
            <v>石像3</v>
          </cell>
          <cell r="T1449" t="str">
            <v/>
          </cell>
          <cell r="U1449">
            <v>15</v>
          </cell>
          <cell r="V1449">
            <v>15</v>
          </cell>
          <cell r="W1449">
            <v>15</v>
          </cell>
          <cell r="X1449">
            <v>23</v>
          </cell>
          <cell r="Y1449">
            <v>1</v>
          </cell>
          <cell r="Z1449" t="str">
            <v>0</v>
          </cell>
          <cell r="AA1449">
            <v>467</v>
          </cell>
          <cell r="AB1449">
            <v>467</v>
          </cell>
          <cell r="AC1449">
            <v>1866</v>
          </cell>
          <cell r="AD1449">
            <v>1866</v>
          </cell>
          <cell r="AE1449">
            <v>14930</v>
          </cell>
          <cell r="AF1449" t="str">
            <v/>
          </cell>
          <cell r="AG1449">
            <v>2.5120000000000005</v>
          </cell>
          <cell r="AH1449">
            <v>2.5120000000000005</v>
          </cell>
          <cell r="AI1449">
            <v>2.5120000000000005</v>
          </cell>
          <cell r="AJ1449">
            <v>2.5120000000000005</v>
          </cell>
          <cell r="AK1449">
            <v>1.2560000000000002</v>
          </cell>
          <cell r="AL1449" t="str">
            <v/>
          </cell>
          <cell r="AM1449">
            <v>1</v>
          </cell>
          <cell r="AN1449">
            <v>1</v>
          </cell>
          <cell r="AO1449">
            <v>1</v>
          </cell>
          <cell r="AP1449">
            <v>1</v>
          </cell>
          <cell r="AQ1449">
            <v>4</v>
          </cell>
          <cell r="AR1449" t="str">
            <v/>
          </cell>
          <cell r="AS1449">
            <v>1660</v>
          </cell>
        </row>
        <row r="1450">
          <cell r="A1450" t="str">
            <v>1_5_9_Hell</v>
          </cell>
          <cell r="B1450">
            <v>1</v>
          </cell>
          <cell r="C1450">
            <v>5</v>
          </cell>
          <cell r="D1450">
            <v>9</v>
          </cell>
          <cell r="E1450">
            <v>42.839999999999996</v>
          </cell>
          <cell r="F1450" t="str">
            <v>Hell</v>
          </cell>
          <cell r="G1450" t="str">
            <v>困难关</v>
          </cell>
          <cell r="H1450">
            <v>1</v>
          </cell>
          <cell r="I1450">
            <v>3060.288</v>
          </cell>
          <cell r="J1450">
            <v>2.5120000000000005</v>
          </cell>
          <cell r="K1450">
            <v>1.9082812499999999</v>
          </cell>
          <cell r="L1450">
            <v>1604</v>
          </cell>
          <cell r="M1450">
            <v>180</v>
          </cell>
          <cell r="N1450">
            <v>80</v>
          </cell>
          <cell r="O1450" t="str">
            <v/>
          </cell>
          <cell r="P1450" t="str">
            <v/>
          </cell>
          <cell r="Q1450" t="str">
            <v/>
          </cell>
          <cell r="R1450" t="str">
            <v/>
          </cell>
          <cell r="S1450" t="str">
            <v/>
          </cell>
          <cell r="T1450" t="str">
            <v/>
          </cell>
          <cell r="U1450" t="str">
            <v>0</v>
          </cell>
          <cell r="V1450" t="str">
            <v>0</v>
          </cell>
          <cell r="W1450" t="str">
            <v>0</v>
          </cell>
          <cell r="X1450" t="str">
            <v>0</v>
          </cell>
          <cell r="Y1450" t="str">
            <v>0</v>
          </cell>
          <cell r="Z1450" t="str">
            <v>0</v>
          </cell>
          <cell r="AA1450" t="str">
            <v/>
          </cell>
          <cell r="AB1450" t="str">
            <v/>
          </cell>
          <cell r="AC1450" t="str">
            <v/>
          </cell>
          <cell r="AD1450" t="str">
            <v/>
          </cell>
          <cell r="AE1450" t="str">
            <v/>
          </cell>
          <cell r="AF1450" t="str">
            <v/>
          </cell>
          <cell r="AG1450" t="str">
            <v/>
          </cell>
          <cell r="AH1450" t="str">
            <v/>
          </cell>
          <cell r="AI1450" t="str">
            <v/>
          </cell>
          <cell r="AJ1450" t="str">
            <v/>
          </cell>
          <cell r="AK1450" t="str">
            <v/>
          </cell>
          <cell r="AL1450" t="str">
            <v/>
          </cell>
          <cell r="AM1450" t="str">
            <v/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>
            <v>1840</v>
          </cell>
        </row>
        <row r="1451">
          <cell r="A1451" t="str">
            <v>1_5_10_Hell</v>
          </cell>
          <cell r="B1451">
            <v>1</v>
          </cell>
          <cell r="C1451">
            <v>5</v>
          </cell>
          <cell r="D1451">
            <v>10</v>
          </cell>
          <cell r="E1451">
            <v>45.219999999999992</v>
          </cell>
          <cell r="F1451" t="str">
            <v>Hell</v>
          </cell>
          <cell r="G1451" t="str">
            <v>困难关</v>
          </cell>
          <cell r="H1451">
            <v>1</v>
          </cell>
          <cell r="I1451">
            <v>3639.6359999999995</v>
          </cell>
          <cell r="J1451">
            <v>2.5120000000000005</v>
          </cell>
          <cell r="K1451">
            <v>2.0673046875000001</v>
          </cell>
          <cell r="L1451">
            <v>1761</v>
          </cell>
          <cell r="M1451">
            <v>180</v>
          </cell>
          <cell r="N1451">
            <v>80</v>
          </cell>
          <cell r="O1451" t="str">
            <v/>
          </cell>
          <cell r="P1451" t="str">
            <v/>
          </cell>
          <cell r="Q1451" t="str">
            <v/>
          </cell>
          <cell r="R1451" t="str">
            <v/>
          </cell>
          <cell r="S1451" t="str">
            <v/>
          </cell>
          <cell r="T1451" t="str">
            <v/>
          </cell>
          <cell r="U1451" t="str">
            <v>0</v>
          </cell>
          <cell r="V1451" t="str">
            <v>0</v>
          </cell>
          <cell r="W1451" t="str">
            <v>0</v>
          </cell>
          <cell r="X1451" t="str">
            <v>0</v>
          </cell>
          <cell r="Y1451" t="str">
            <v>0</v>
          </cell>
          <cell r="Z1451" t="str">
            <v>0</v>
          </cell>
          <cell r="AA1451" t="str">
            <v/>
          </cell>
          <cell r="AB1451" t="str">
            <v/>
          </cell>
          <cell r="AC1451" t="str">
            <v/>
          </cell>
          <cell r="AD1451" t="str">
            <v/>
          </cell>
          <cell r="AE1451" t="str">
            <v/>
          </cell>
          <cell r="AF1451" t="str">
            <v/>
          </cell>
          <cell r="AG1451" t="str">
            <v/>
          </cell>
          <cell r="AH1451" t="str">
            <v/>
          </cell>
          <cell r="AI1451" t="str">
            <v/>
          </cell>
          <cell r="AJ1451" t="str">
            <v/>
          </cell>
          <cell r="AK1451" t="str">
            <v/>
          </cell>
          <cell r="AL1451" t="str">
            <v/>
          </cell>
          <cell r="AM1451" t="str">
            <v/>
          </cell>
          <cell r="AN1451" t="str">
            <v/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>
            <v>2020</v>
          </cell>
        </row>
        <row r="1452">
          <cell r="A1452" t="str">
            <v>2_1_1_Hell</v>
          </cell>
          <cell r="B1452">
            <v>2</v>
          </cell>
          <cell r="C1452">
            <v>1</v>
          </cell>
          <cell r="D1452">
            <v>1</v>
          </cell>
          <cell r="E1452">
            <v>20</v>
          </cell>
          <cell r="F1452" t="str">
            <v>Hell</v>
          </cell>
          <cell r="G1452" t="str">
            <v>标准关</v>
          </cell>
          <cell r="H1452">
            <v>1</v>
          </cell>
          <cell r="I1452">
            <v>94.5</v>
          </cell>
          <cell r="J1452">
            <v>1.6</v>
          </cell>
          <cell r="K1452">
            <v>0.43124999999999997</v>
          </cell>
          <cell r="L1452">
            <v>219</v>
          </cell>
          <cell r="M1452">
            <v>180</v>
          </cell>
          <cell r="N1452">
            <v>80</v>
          </cell>
          <cell r="O1452" t="str">
            <v>麻痹蝎1</v>
          </cell>
          <cell r="P1452" t="str">
            <v/>
          </cell>
          <cell r="Q1452" t="str">
            <v/>
          </cell>
          <cell r="R1452" t="str">
            <v/>
          </cell>
          <cell r="S1452" t="str">
            <v/>
          </cell>
          <cell r="T1452" t="str">
            <v/>
          </cell>
          <cell r="U1452">
            <v>8</v>
          </cell>
          <cell r="V1452" t="str">
            <v>0</v>
          </cell>
          <cell r="W1452" t="str">
            <v>0</v>
          </cell>
          <cell r="X1452" t="str">
            <v>0</v>
          </cell>
          <cell r="Y1452" t="str">
            <v>0</v>
          </cell>
          <cell r="Z1452" t="str">
            <v>0</v>
          </cell>
          <cell r="AA1452">
            <v>219</v>
          </cell>
          <cell r="AB1452" t="str">
            <v/>
          </cell>
          <cell r="AC1452" t="str">
            <v/>
          </cell>
          <cell r="AD1452" t="str">
            <v/>
          </cell>
          <cell r="AE1452" t="str">
            <v/>
          </cell>
          <cell r="AF1452" t="str">
            <v/>
          </cell>
          <cell r="AG1452">
            <v>1.6</v>
          </cell>
          <cell r="AH1452" t="str">
            <v/>
          </cell>
          <cell r="AI1452" t="str">
            <v/>
          </cell>
          <cell r="AJ1452" t="str">
            <v/>
          </cell>
          <cell r="AK1452" t="str">
            <v/>
          </cell>
          <cell r="AL1452" t="str">
            <v/>
          </cell>
          <cell r="AM1452">
            <v>10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>
            <v>300</v>
          </cell>
        </row>
        <row r="1453">
          <cell r="A1453" t="str">
            <v>2_1_2_Hell</v>
          </cell>
          <cell r="B1453">
            <v>2</v>
          </cell>
          <cell r="C1453">
            <v>1</v>
          </cell>
          <cell r="D1453">
            <v>2</v>
          </cell>
          <cell r="E1453">
            <v>22</v>
          </cell>
          <cell r="F1453" t="str">
            <v>Hell</v>
          </cell>
          <cell r="G1453" t="str">
            <v>标准关</v>
          </cell>
          <cell r="H1453">
            <v>1</v>
          </cell>
          <cell r="I1453">
            <v>203.17500000000001</v>
          </cell>
          <cell r="J1453">
            <v>1.6</v>
          </cell>
          <cell r="K1453">
            <v>0.5390625</v>
          </cell>
          <cell r="L1453">
            <v>377</v>
          </cell>
          <cell r="M1453">
            <v>180</v>
          </cell>
          <cell r="N1453">
            <v>80</v>
          </cell>
          <cell r="O1453" t="str">
            <v>麻痹蝎1</v>
          </cell>
          <cell r="P1453" t="str">
            <v>种子1</v>
          </cell>
          <cell r="Q1453" t="str">
            <v/>
          </cell>
          <cell r="R1453" t="str">
            <v/>
          </cell>
          <cell r="S1453" t="str">
            <v/>
          </cell>
          <cell r="T1453" t="str">
            <v/>
          </cell>
          <cell r="U1453">
            <v>3</v>
          </cell>
          <cell r="V1453">
            <v>7</v>
          </cell>
          <cell r="W1453" t="str">
            <v>0</v>
          </cell>
          <cell r="X1453" t="str">
            <v>0</v>
          </cell>
          <cell r="Y1453" t="str">
            <v>0</v>
          </cell>
          <cell r="Z1453" t="str">
            <v>0</v>
          </cell>
          <cell r="AA1453">
            <v>377</v>
          </cell>
          <cell r="AB1453">
            <v>377</v>
          </cell>
          <cell r="AC1453" t="str">
            <v/>
          </cell>
          <cell r="AD1453" t="str">
            <v/>
          </cell>
          <cell r="AE1453" t="str">
            <v/>
          </cell>
          <cell r="AF1453" t="str">
            <v/>
          </cell>
          <cell r="AG1453">
            <v>1.6</v>
          </cell>
          <cell r="AH1453">
            <v>1.6</v>
          </cell>
          <cell r="AI1453" t="str">
            <v/>
          </cell>
          <cell r="AJ1453" t="str">
            <v/>
          </cell>
          <cell r="AK1453" t="str">
            <v/>
          </cell>
          <cell r="AL1453" t="str">
            <v/>
          </cell>
          <cell r="AM1453">
            <v>8</v>
          </cell>
          <cell r="AN1453">
            <v>8</v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>
            <v>516</v>
          </cell>
        </row>
        <row r="1454">
          <cell r="A1454" t="str">
            <v>2_1_3_Hell</v>
          </cell>
          <cell r="B1454">
            <v>2</v>
          </cell>
          <cell r="C1454">
            <v>1</v>
          </cell>
          <cell r="D1454">
            <v>3</v>
          </cell>
          <cell r="E1454">
            <v>24</v>
          </cell>
          <cell r="F1454" t="str">
            <v>Hell</v>
          </cell>
          <cell r="G1454" t="str">
            <v>标准关</v>
          </cell>
          <cell r="H1454">
            <v>1</v>
          </cell>
          <cell r="I1454">
            <v>345.87</v>
          </cell>
          <cell r="J1454">
            <v>1.6</v>
          </cell>
          <cell r="K1454">
            <v>0.64687499999999998</v>
          </cell>
          <cell r="L1454">
            <v>535</v>
          </cell>
          <cell r="M1454">
            <v>180</v>
          </cell>
          <cell r="N1454">
            <v>80</v>
          </cell>
          <cell r="O1454" t="str">
            <v>种子1</v>
          </cell>
          <cell r="P1454" t="str">
            <v>蜜蜂1</v>
          </cell>
          <cell r="Q1454" t="str">
            <v/>
          </cell>
          <cell r="R1454" t="str">
            <v/>
          </cell>
          <cell r="S1454" t="str">
            <v/>
          </cell>
          <cell r="T1454" t="str">
            <v/>
          </cell>
          <cell r="U1454">
            <v>7</v>
          </cell>
          <cell r="V1454">
            <v>7</v>
          </cell>
          <cell r="W1454" t="str">
            <v>0</v>
          </cell>
          <cell r="X1454" t="str">
            <v>0</v>
          </cell>
          <cell r="Y1454" t="str">
            <v>0</v>
          </cell>
          <cell r="Z1454" t="str">
            <v>0</v>
          </cell>
          <cell r="AA1454">
            <v>535</v>
          </cell>
          <cell r="AB1454">
            <v>535</v>
          </cell>
          <cell r="AC1454" t="str">
            <v/>
          </cell>
          <cell r="AD1454" t="str">
            <v/>
          </cell>
          <cell r="AE1454" t="str">
            <v/>
          </cell>
          <cell r="AF1454" t="str">
            <v/>
          </cell>
          <cell r="AG1454">
            <v>1.6</v>
          </cell>
          <cell r="AH1454">
            <v>1.6</v>
          </cell>
          <cell r="AI1454" t="str">
            <v/>
          </cell>
          <cell r="AJ1454" t="str">
            <v/>
          </cell>
          <cell r="AK1454" t="str">
            <v/>
          </cell>
          <cell r="AL1454" t="str">
            <v/>
          </cell>
          <cell r="AM1454">
            <v>6</v>
          </cell>
          <cell r="AN1454">
            <v>6</v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>
            <v>732</v>
          </cell>
        </row>
        <row r="1455">
          <cell r="A1455" t="str">
            <v>2_1_4_Hell</v>
          </cell>
          <cell r="B1455">
            <v>2</v>
          </cell>
          <cell r="C1455">
            <v>1</v>
          </cell>
          <cell r="D1455">
            <v>4</v>
          </cell>
          <cell r="E1455">
            <v>26</v>
          </cell>
          <cell r="F1455" t="str">
            <v>Hell</v>
          </cell>
          <cell r="G1455" t="str">
            <v>标准关</v>
          </cell>
          <cell r="H1455">
            <v>1</v>
          </cell>
          <cell r="I1455">
            <v>518.17499999999995</v>
          </cell>
          <cell r="J1455">
            <v>1.6</v>
          </cell>
          <cell r="K1455">
            <v>0.75468749999999996</v>
          </cell>
          <cell r="L1455">
            <v>687</v>
          </cell>
          <cell r="M1455">
            <v>180</v>
          </cell>
          <cell r="N1455">
            <v>80</v>
          </cell>
          <cell r="O1455" t="str">
            <v>种子1</v>
          </cell>
          <cell r="P1455" t="str">
            <v>蜜蜂1</v>
          </cell>
          <cell r="Q1455" t="str">
            <v>龙1</v>
          </cell>
          <cell r="R1455" t="str">
            <v/>
          </cell>
          <cell r="S1455" t="str">
            <v/>
          </cell>
          <cell r="T1455" t="str">
            <v/>
          </cell>
          <cell r="U1455">
            <v>7</v>
          </cell>
          <cell r="V1455">
            <v>7</v>
          </cell>
          <cell r="W1455">
            <v>3</v>
          </cell>
          <cell r="X1455" t="str">
            <v>0</v>
          </cell>
          <cell r="Y1455" t="str">
            <v>0</v>
          </cell>
          <cell r="Z1455" t="str">
            <v>0</v>
          </cell>
          <cell r="AA1455">
            <v>687</v>
          </cell>
          <cell r="AB1455">
            <v>687</v>
          </cell>
          <cell r="AC1455">
            <v>687</v>
          </cell>
          <cell r="AD1455" t="str">
            <v/>
          </cell>
          <cell r="AE1455" t="str">
            <v/>
          </cell>
          <cell r="AF1455" t="str">
            <v/>
          </cell>
          <cell r="AG1455">
            <v>1.6</v>
          </cell>
          <cell r="AH1455">
            <v>1.6</v>
          </cell>
          <cell r="AI1455">
            <v>1.6</v>
          </cell>
          <cell r="AJ1455" t="str">
            <v/>
          </cell>
          <cell r="AK1455" t="str">
            <v/>
          </cell>
          <cell r="AL1455" t="str">
            <v/>
          </cell>
          <cell r="AM1455">
            <v>5</v>
          </cell>
          <cell r="AN1455">
            <v>5</v>
          </cell>
          <cell r="AO1455">
            <v>5</v>
          </cell>
          <cell r="AP1455" t="str">
            <v/>
          </cell>
          <cell r="AQ1455" t="str">
            <v/>
          </cell>
          <cell r="AR1455" t="str">
            <v/>
          </cell>
          <cell r="AS1455">
            <v>940</v>
          </cell>
        </row>
        <row r="1456">
          <cell r="A1456" t="str">
            <v>2_1_5_Hell</v>
          </cell>
          <cell r="B1456">
            <v>2</v>
          </cell>
          <cell r="C1456">
            <v>1</v>
          </cell>
          <cell r="D1456">
            <v>5</v>
          </cell>
          <cell r="E1456">
            <v>28</v>
          </cell>
          <cell r="F1456" t="str">
            <v>Hell</v>
          </cell>
          <cell r="G1456" t="str">
            <v>标准关</v>
          </cell>
          <cell r="H1456">
            <v>1</v>
          </cell>
          <cell r="I1456">
            <v>705.6</v>
          </cell>
          <cell r="J1456">
            <v>1.6</v>
          </cell>
          <cell r="K1456">
            <v>0.86249999999999993</v>
          </cell>
          <cell r="L1456">
            <v>818</v>
          </cell>
          <cell r="M1456">
            <v>180</v>
          </cell>
          <cell r="N1456">
            <v>80</v>
          </cell>
          <cell r="O1456" t="str">
            <v>蜜蜂1</v>
          </cell>
          <cell r="P1456" t="str">
            <v>龙1</v>
          </cell>
          <cell r="Q1456" t="str">
            <v>麻痹蝎1</v>
          </cell>
          <cell r="R1456" t="str">
            <v/>
          </cell>
          <cell r="S1456" t="str">
            <v/>
          </cell>
          <cell r="T1456" t="str">
            <v/>
          </cell>
          <cell r="U1456">
            <v>9</v>
          </cell>
          <cell r="V1456">
            <v>9</v>
          </cell>
          <cell r="W1456">
            <v>4</v>
          </cell>
          <cell r="X1456" t="str">
            <v>0</v>
          </cell>
          <cell r="Y1456" t="str">
            <v>0</v>
          </cell>
          <cell r="Z1456" t="str">
            <v>0</v>
          </cell>
          <cell r="AA1456">
            <v>818</v>
          </cell>
          <cell r="AB1456">
            <v>818</v>
          </cell>
          <cell r="AC1456">
            <v>818</v>
          </cell>
          <cell r="AD1456" t="str">
            <v/>
          </cell>
          <cell r="AE1456" t="str">
            <v/>
          </cell>
          <cell r="AF1456" t="str">
            <v/>
          </cell>
          <cell r="AG1456">
            <v>1.6</v>
          </cell>
          <cell r="AH1456">
            <v>1.6</v>
          </cell>
          <cell r="AI1456">
            <v>1.6</v>
          </cell>
          <cell r="AJ1456" t="str">
            <v/>
          </cell>
          <cell r="AK1456" t="str">
            <v/>
          </cell>
          <cell r="AL1456" t="str">
            <v/>
          </cell>
          <cell r="AM1456">
            <v>4</v>
          </cell>
          <cell r="AN1456">
            <v>4</v>
          </cell>
          <cell r="AO1456">
            <v>4</v>
          </cell>
          <cell r="AP1456" t="str">
            <v/>
          </cell>
          <cell r="AQ1456" t="str">
            <v/>
          </cell>
          <cell r="AR1456" t="str">
            <v/>
          </cell>
          <cell r="AS1456">
            <v>1120</v>
          </cell>
        </row>
        <row r="1457">
          <cell r="A1457" t="str">
            <v>2_1_6_Hell</v>
          </cell>
          <cell r="B1457">
            <v>2</v>
          </cell>
          <cell r="C1457">
            <v>1</v>
          </cell>
          <cell r="D1457">
            <v>6</v>
          </cell>
          <cell r="E1457">
            <v>30</v>
          </cell>
          <cell r="F1457" t="str">
            <v>Hell</v>
          </cell>
          <cell r="G1457" t="str">
            <v>标准关</v>
          </cell>
          <cell r="H1457">
            <v>1</v>
          </cell>
          <cell r="I1457">
            <v>921.375</v>
          </cell>
          <cell r="J1457">
            <v>1.6</v>
          </cell>
          <cell r="K1457">
            <v>0.97031249999999991</v>
          </cell>
          <cell r="L1457">
            <v>950</v>
          </cell>
          <cell r="M1457">
            <v>180</v>
          </cell>
          <cell r="N1457">
            <v>80</v>
          </cell>
          <cell r="O1457" t="str">
            <v>种子1</v>
          </cell>
          <cell r="P1457" t="str">
            <v>蜜蜂1</v>
          </cell>
          <cell r="Q1457" t="str">
            <v>龙1</v>
          </cell>
          <cell r="R1457" t="str">
            <v>麻痹蝎1</v>
          </cell>
          <cell r="S1457" t="str">
            <v/>
          </cell>
          <cell r="T1457" t="str">
            <v/>
          </cell>
          <cell r="U1457">
            <v>5</v>
          </cell>
          <cell r="V1457">
            <v>5</v>
          </cell>
          <cell r="W1457">
            <v>5</v>
          </cell>
          <cell r="X1457">
            <v>11</v>
          </cell>
          <cell r="Y1457" t="str">
            <v>0</v>
          </cell>
          <cell r="Z1457" t="str">
            <v>0</v>
          </cell>
          <cell r="AA1457">
            <v>950</v>
          </cell>
          <cell r="AB1457">
            <v>950</v>
          </cell>
          <cell r="AC1457">
            <v>950</v>
          </cell>
          <cell r="AD1457">
            <v>950</v>
          </cell>
          <cell r="AE1457" t="str">
            <v/>
          </cell>
          <cell r="AF1457" t="str">
            <v/>
          </cell>
          <cell r="AG1457">
            <v>1.6</v>
          </cell>
          <cell r="AH1457">
            <v>1.6</v>
          </cell>
          <cell r="AI1457">
            <v>1.6</v>
          </cell>
          <cell r="AJ1457">
            <v>1.6</v>
          </cell>
          <cell r="AK1457" t="str">
            <v/>
          </cell>
          <cell r="AL1457" t="str">
            <v/>
          </cell>
          <cell r="AM1457">
            <v>3</v>
          </cell>
          <cell r="AN1457">
            <v>3</v>
          </cell>
          <cell r="AO1457">
            <v>3</v>
          </cell>
          <cell r="AP1457">
            <v>3</v>
          </cell>
          <cell r="AQ1457" t="str">
            <v/>
          </cell>
          <cell r="AR1457" t="str">
            <v/>
          </cell>
          <cell r="AS1457">
            <v>1300</v>
          </cell>
        </row>
        <row r="1458">
          <cell r="A1458" t="str">
            <v>2_1_7_Hell</v>
          </cell>
          <cell r="B1458">
            <v>2</v>
          </cell>
          <cell r="C1458">
            <v>1</v>
          </cell>
          <cell r="D1458">
            <v>7</v>
          </cell>
          <cell r="E1458">
            <v>32</v>
          </cell>
          <cell r="F1458" t="str">
            <v>Hell</v>
          </cell>
          <cell r="G1458" t="str">
            <v>标准关</v>
          </cell>
          <cell r="H1458">
            <v>1</v>
          </cell>
          <cell r="I1458">
            <v>1165.5</v>
          </cell>
          <cell r="J1458">
            <v>1.6</v>
          </cell>
          <cell r="K1458">
            <v>1.078125</v>
          </cell>
          <cell r="L1458">
            <v>1081</v>
          </cell>
          <cell r="M1458">
            <v>180</v>
          </cell>
          <cell r="N1458">
            <v>80</v>
          </cell>
          <cell r="O1458" t="str">
            <v/>
          </cell>
          <cell r="P1458" t="str">
            <v/>
          </cell>
          <cell r="Q1458" t="str">
            <v/>
          </cell>
          <cell r="R1458" t="str">
            <v/>
          </cell>
          <cell r="S1458" t="str">
            <v/>
          </cell>
          <cell r="T1458" t="str">
            <v/>
          </cell>
          <cell r="U1458" t="str">
            <v>0</v>
          </cell>
          <cell r="V1458" t="str">
            <v>0</v>
          </cell>
          <cell r="W1458" t="str">
            <v>0</v>
          </cell>
          <cell r="X1458" t="str">
            <v>0</v>
          </cell>
          <cell r="Y1458" t="str">
            <v>0</v>
          </cell>
          <cell r="Z1458" t="str">
            <v>0</v>
          </cell>
          <cell r="AA1458" t="str">
            <v/>
          </cell>
          <cell r="AB1458" t="str">
            <v/>
          </cell>
          <cell r="AC1458" t="str">
            <v/>
          </cell>
          <cell r="AD1458" t="str">
            <v/>
          </cell>
          <cell r="AE1458" t="str">
            <v/>
          </cell>
          <cell r="AF1458" t="str">
            <v/>
          </cell>
          <cell r="AG1458" t="str">
            <v/>
          </cell>
          <cell r="AH1458" t="str">
            <v/>
          </cell>
          <cell r="AI1458" t="str">
            <v/>
          </cell>
          <cell r="AJ1458" t="str">
            <v/>
          </cell>
          <cell r="AK1458" t="str">
            <v/>
          </cell>
          <cell r="AL1458" t="str">
            <v/>
          </cell>
          <cell r="AM1458" t="str">
            <v/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S1458">
            <v>1480</v>
          </cell>
        </row>
        <row r="1459">
          <cell r="A1459" t="str">
            <v>2_1_8_Hell</v>
          </cell>
          <cell r="B1459">
            <v>2</v>
          </cell>
          <cell r="C1459">
            <v>1</v>
          </cell>
          <cell r="D1459">
            <v>8</v>
          </cell>
          <cell r="E1459">
            <v>34</v>
          </cell>
          <cell r="F1459" t="str">
            <v>Hell</v>
          </cell>
          <cell r="G1459" t="str">
            <v>标准关</v>
          </cell>
          <cell r="H1459">
            <v>1</v>
          </cell>
          <cell r="I1459">
            <v>1437.9749999999999</v>
          </cell>
          <cell r="J1459">
            <v>1.6</v>
          </cell>
          <cell r="K1459">
            <v>1.1859374999999999</v>
          </cell>
          <cell r="L1459">
            <v>1213</v>
          </cell>
          <cell r="M1459">
            <v>180</v>
          </cell>
          <cell r="N1459">
            <v>80</v>
          </cell>
          <cell r="O1459" t="str">
            <v/>
          </cell>
          <cell r="P1459" t="str">
            <v/>
          </cell>
          <cell r="Q1459" t="str">
            <v/>
          </cell>
          <cell r="R1459" t="str">
            <v/>
          </cell>
          <cell r="S1459" t="str">
            <v/>
          </cell>
          <cell r="T1459" t="str">
            <v/>
          </cell>
          <cell r="U1459" t="str">
            <v>0</v>
          </cell>
          <cell r="V1459" t="str">
            <v>0</v>
          </cell>
          <cell r="W1459" t="str">
            <v>0</v>
          </cell>
          <cell r="X1459" t="str">
            <v>0</v>
          </cell>
          <cell r="Y1459" t="str">
            <v>0</v>
          </cell>
          <cell r="Z1459" t="str">
            <v>0</v>
          </cell>
          <cell r="AA1459" t="str">
            <v/>
          </cell>
          <cell r="AB1459" t="str">
            <v/>
          </cell>
          <cell r="AC1459" t="str">
            <v/>
          </cell>
          <cell r="AD1459" t="str">
            <v/>
          </cell>
          <cell r="AE1459" t="str">
            <v/>
          </cell>
          <cell r="AF1459" t="str">
            <v/>
          </cell>
          <cell r="AG1459" t="str">
            <v/>
          </cell>
          <cell r="AH1459" t="str">
            <v/>
          </cell>
          <cell r="AI1459" t="str">
            <v/>
          </cell>
          <cell r="AJ1459" t="str">
            <v/>
          </cell>
          <cell r="AK1459" t="str">
            <v/>
          </cell>
          <cell r="AL1459" t="str">
            <v/>
          </cell>
          <cell r="AM1459" t="str">
            <v/>
          </cell>
          <cell r="AN1459" t="str">
            <v/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>
            <v>1660</v>
          </cell>
        </row>
        <row r="1460">
          <cell r="A1460" t="str">
            <v>2_1_9_Hell</v>
          </cell>
          <cell r="B1460">
            <v>2</v>
          </cell>
          <cell r="C1460">
            <v>1</v>
          </cell>
          <cell r="D1460">
            <v>9</v>
          </cell>
          <cell r="E1460">
            <v>36</v>
          </cell>
          <cell r="F1460" t="str">
            <v>Hell</v>
          </cell>
          <cell r="G1460" t="str">
            <v>标准关</v>
          </cell>
          <cell r="H1460">
            <v>1</v>
          </cell>
          <cell r="I1460">
            <v>1738.8000000000002</v>
          </cell>
          <cell r="J1460">
            <v>1.6</v>
          </cell>
          <cell r="K1460">
            <v>1.29375</v>
          </cell>
          <cell r="L1460">
            <v>1344</v>
          </cell>
          <cell r="M1460">
            <v>180</v>
          </cell>
          <cell r="N1460">
            <v>80</v>
          </cell>
          <cell r="O1460" t="str">
            <v/>
          </cell>
          <cell r="P1460" t="str">
            <v/>
          </cell>
          <cell r="Q1460" t="str">
            <v/>
          </cell>
          <cell r="R1460" t="str">
            <v/>
          </cell>
          <cell r="S1460" t="str">
            <v/>
          </cell>
          <cell r="T1460" t="str">
            <v/>
          </cell>
          <cell r="U1460" t="str">
            <v>0</v>
          </cell>
          <cell r="V1460" t="str">
            <v>0</v>
          </cell>
          <cell r="W1460" t="str">
            <v>0</v>
          </cell>
          <cell r="X1460" t="str">
            <v>0</v>
          </cell>
          <cell r="Y1460" t="str">
            <v>0</v>
          </cell>
          <cell r="Z1460" t="str">
            <v>0</v>
          </cell>
          <cell r="AA1460" t="str">
            <v/>
          </cell>
          <cell r="AB1460" t="str">
            <v/>
          </cell>
          <cell r="AC1460" t="str">
            <v/>
          </cell>
          <cell r="AD1460" t="str">
            <v/>
          </cell>
          <cell r="AE1460" t="str">
            <v/>
          </cell>
          <cell r="AF1460" t="str">
            <v/>
          </cell>
          <cell r="AG1460" t="str">
            <v/>
          </cell>
          <cell r="AH1460" t="str">
            <v/>
          </cell>
          <cell r="AI1460" t="str">
            <v/>
          </cell>
          <cell r="AJ1460" t="str">
            <v/>
          </cell>
          <cell r="AK1460" t="str">
            <v/>
          </cell>
          <cell r="AL1460" t="str">
            <v/>
          </cell>
          <cell r="AM1460" t="str">
            <v/>
          </cell>
          <cell r="AN1460" t="str">
            <v/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>
            <v>1840</v>
          </cell>
        </row>
        <row r="1461">
          <cell r="A1461" t="str">
            <v>2_1_10_Hell</v>
          </cell>
          <cell r="B1461">
            <v>2</v>
          </cell>
          <cell r="C1461">
            <v>1</v>
          </cell>
          <cell r="D1461">
            <v>10</v>
          </cell>
          <cell r="E1461">
            <v>38</v>
          </cell>
          <cell r="F1461" t="str">
            <v>Hell</v>
          </cell>
          <cell r="G1461" t="str">
            <v>标准关</v>
          </cell>
          <cell r="H1461">
            <v>1</v>
          </cell>
          <cell r="I1461">
            <v>2067.9749999999999</v>
          </cell>
          <cell r="J1461">
            <v>1.6</v>
          </cell>
          <cell r="K1461">
            <v>1.4015624999999998</v>
          </cell>
          <cell r="L1461">
            <v>1475</v>
          </cell>
          <cell r="M1461">
            <v>180</v>
          </cell>
          <cell r="N1461">
            <v>80</v>
          </cell>
          <cell r="O1461" t="str">
            <v/>
          </cell>
          <cell r="P1461" t="str">
            <v/>
          </cell>
          <cell r="Q1461" t="str">
            <v/>
          </cell>
          <cell r="R1461" t="str">
            <v/>
          </cell>
          <cell r="S1461" t="str">
            <v/>
          </cell>
          <cell r="T1461" t="str">
            <v/>
          </cell>
          <cell r="U1461" t="str">
            <v>0</v>
          </cell>
          <cell r="V1461" t="str">
            <v>0</v>
          </cell>
          <cell r="W1461" t="str">
            <v>0</v>
          </cell>
          <cell r="X1461" t="str">
            <v>0</v>
          </cell>
          <cell r="Y1461" t="str">
            <v>0</v>
          </cell>
          <cell r="Z1461" t="str">
            <v>0</v>
          </cell>
          <cell r="AA1461" t="str">
            <v/>
          </cell>
          <cell r="AB1461" t="str">
            <v/>
          </cell>
          <cell r="AC1461" t="str">
            <v/>
          </cell>
          <cell r="AD1461" t="str">
            <v/>
          </cell>
          <cell r="AE1461" t="str">
            <v/>
          </cell>
          <cell r="AF1461" t="str">
            <v/>
          </cell>
          <cell r="AG1461" t="str">
            <v/>
          </cell>
          <cell r="AH1461" t="str">
            <v/>
          </cell>
          <cell r="AI1461" t="str">
            <v/>
          </cell>
          <cell r="AJ1461" t="str">
            <v/>
          </cell>
          <cell r="AK1461" t="str">
            <v/>
          </cell>
          <cell r="AL1461" t="str">
            <v/>
          </cell>
          <cell r="AM1461" t="str">
            <v/>
          </cell>
          <cell r="AN1461" t="str">
            <v/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>
            <v>2020</v>
          </cell>
        </row>
        <row r="1462">
          <cell r="A1462" t="str">
            <v>2_2_1_Hell</v>
          </cell>
          <cell r="B1462">
            <v>2</v>
          </cell>
          <cell r="C1462">
            <v>2</v>
          </cell>
          <cell r="D1462">
            <v>1</v>
          </cell>
          <cell r="E1462">
            <v>20.8</v>
          </cell>
          <cell r="F1462" t="str">
            <v>Hell</v>
          </cell>
          <cell r="G1462" t="str">
            <v>标准关</v>
          </cell>
          <cell r="H1462">
            <v>1</v>
          </cell>
          <cell r="I1462">
            <v>109.61999999999999</v>
          </cell>
          <cell r="J1462">
            <v>1.7920000000000003</v>
          </cell>
          <cell r="K1462">
            <v>0.47437499999999999</v>
          </cell>
          <cell r="L1462">
            <v>231</v>
          </cell>
          <cell r="M1462">
            <v>180</v>
          </cell>
          <cell r="N1462">
            <v>80</v>
          </cell>
          <cell r="O1462" t="str">
            <v>蛋2</v>
          </cell>
          <cell r="P1462" t="str">
            <v/>
          </cell>
          <cell r="Q1462" t="str">
            <v/>
          </cell>
          <cell r="R1462" t="str">
            <v/>
          </cell>
          <cell r="S1462" t="str">
            <v/>
          </cell>
          <cell r="T1462" t="str">
            <v/>
          </cell>
          <cell r="U1462">
            <v>9</v>
          </cell>
          <cell r="V1462" t="str">
            <v>0</v>
          </cell>
          <cell r="W1462" t="str">
            <v>0</v>
          </cell>
          <cell r="X1462" t="str">
            <v>0</v>
          </cell>
          <cell r="Y1462" t="str">
            <v>0</v>
          </cell>
          <cell r="Z1462" t="str">
            <v>0</v>
          </cell>
          <cell r="AA1462">
            <v>231</v>
          </cell>
          <cell r="AB1462" t="str">
            <v/>
          </cell>
          <cell r="AC1462" t="str">
            <v/>
          </cell>
          <cell r="AD1462" t="str">
            <v/>
          </cell>
          <cell r="AE1462" t="str">
            <v/>
          </cell>
          <cell r="AF1462" t="str">
            <v/>
          </cell>
          <cell r="AG1462">
            <v>1.7920000000000003</v>
          </cell>
          <cell r="AH1462" t="str">
            <v/>
          </cell>
          <cell r="AI1462" t="str">
            <v/>
          </cell>
          <cell r="AJ1462" t="str">
            <v/>
          </cell>
          <cell r="AK1462" t="str">
            <v/>
          </cell>
          <cell r="AL1462" t="str">
            <v/>
          </cell>
          <cell r="AM1462">
            <v>9</v>
          </cell>
          <cell r="AN1462" t="str">
            <v/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>
            <v>300</v>
          </cell>
        </row>
        <row r="1463">
          <cell r="A1463" t="str">
            <v>2_2_2_Hell</v>
          </cell>
          <cell r="B1463">
            <v>2</v>
          </cell>
          <cell r="C1463">
            <v>2</v>
          </cell>
          <cell r="D1463">
            <v>2</v>
          </cell>
          <cell r="E1463">
            <v>22.880000000000003</v>
          </cell>
          <cell r="F1463" t="str">
            <v>Hell</v>
          </cell>
          <cell r="G1463" t="str">
            <v>标准关</v>
          </cell>
          <cell r="H1463">
            <v>1</v>
          </cell>
          <cell r="I1463">
            <v>235.68299999999999</v>
          </cell>
          <cell r="J1463">
            <v>1.7920000000000003</v>
          </cell>
          <cell r="K1463">
            <v>0.59296875000000004</v>
          </cell>
          <cell r="L1463">
            <v>397</v>
          </cell>
          <cell r="M1463">
            <v>180</v>
          </cell>
          <cell r="N1463">
            <v>80</v>
          </cell>
          <cell r="O1463" t="str">
            <v>蛋2</v>
          </cell>
          <cell r="P1463" t="str">
            <v>蜜蜂1</v>
          </cell>
          <cell r="Q1463" t="str">
            <v/>
          </cell>
          <cell r="R1463" t="str">
            <v/>
          </cell>
          <cell r="S1463" t="str">
            <v/>
          </cell>
          <cell r="T1463" t="str">
            <v/>
          </cell>
          <cell r="U1463">
            <v>4</v>
          </cell>
          <cell r="V1463">
            <v>9</v>
          </cell>
          <cell r="W1463" t="str">
            <v>0</v>
          </cell>
          <cell r="X1463" t="str">
            <v>0</v>
          </cell>
          <cell r="Y1463" t="str">
            <v>0</v>
          </cell>
          <cell r="Z1463" t="str">
            <v>0</v>
          </cell>
          <cell r="AA1463">
            <v>826</v>
          </cell>
          <cell r="AB1463">
            <v>206</v>
          </cell>
          <cell r="AC1463" t="str">
            <v/>
          </cell>
          <cell r="AD1463" t="str">
            <v/>
          </cell>
          <cell r="AE1463" t="str">
            <v/>
          </cell>
          <cell r="AF1463" t="str">
            <v/>
          </cell>
          <cell r="AG1463">
            <v>1.7920000000000003</v>
          </cell>
          <cell r="AH1463">
            <v>1.7920000000000003</v>
          </cell>
          <cell r="AI1463" t="str">
            <v/>
          </cell>
          <cell r="AJ1463" t="str">
            <v/>
          </cell>
          <cell r="AK1463" t="str">
            <v/>
          </cell>
          <cell r="AL1463" t="str">
            <v/>
          </cell>
          <cell r="AM1463">
            <v>9</v>
          </cell>
          <cell r="AN1463">
            <v>5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>
            <v>516</v>
          </cell>
        </row>
        <row r="1464">
          <cell r="A1464" t="str">
            <v>2_2_3_Hell</v>
          </cell>
          <cell r="B1464">
            <v>2</v>
          </cell>
          <cell r="C1464">
            <v>2</v>
          </cell>
          <cell r="D1464">
            <v>3</v>
          </cell>
          <cell r="E1464">
            <v>24.96</v>
          </cell>
          <cell r="F1464" t="str">
            <v>Hell</v>
          </cell>
          <cell r="G1464" t="str">
            <v>标准关</v>
          </cell>
          <cell r="H1464">
            <v>1</v>
          </cell>
          <cell r="I1464">
            <v>401.2091999999999</v>
          </cell>
          <cell r="J1464">
            <v>1.7920000000000003</v>
          </cell>
          <cell r="K1464">
            <v>0.71156249999999999</v>
          </cell>
          <cell r="L1464">
            <v>564</v>
          </cell>
          <cell r="M1464">
            <v>180</v>
          </cell>
          <cell r="N1464">
            <v>80</v>
          </cell>
          <cell r="O1464" t="str">
            <v>蜜蜂1</v>
          </cell>
          <cell r="P1464" t="str">
            <v>龙1</v>
          </cell>
          <cell r="Q1464" t="str">
            <v/>
          </cell>
          <cell r="R1464" t="str">
            <v/>
          </cell>
          <cell r="S1464" t="str">
            <v/>
          </cell>
          <cell r="T1464" t="str">
            <v/>
          </cell>
          <cell r="U1464">
            <v>8</v>
          </cell>
          <cell r="V1464">
            <v>8</v>
          </cell>
          <cell r="W1464" t="str">
            <v>0</v>
          </cell>
          <cell r="X1464" t="str">
            <v>0</v>
          </cell>
          <cell r="Y1464" t="str">
            <v>0</v>
          </cell>
          <cell r="Z1464" t="str">
            <v>0</v>
          </cell>
          <cell r="AA1464">
            <v>564</v>
          </cell>
          <cell r="AB1464">
            <v>564</v>
          </cell>
          <cell r="AC1464" t="str">
            <v/>
          </cell>
          <cell r="AD1464" t="str">
            <v/>
          </cell>
          <cell r="AE1464" t="str">
            <v/>
          </cell>
          <cell r="AF1464" t="str">
            <v/>
          </cell>
          <cell r="AG1464">
            <v>1.7920000000000003</v>
          </cell>
          <cell r="AH1464">
            <v>1.7920000000000003</v>
          </cell>
          <cell r="AI1464" t="str">
            <v/>
          </cell>
          <cell r="AJ1464" t="str">
            <v/>
          </cell>
          <cell r="AK1464" t="str">
            <v/>
          </cell>
          <cell r="AL1464" t="str">
            <v/>
          </cell>
          <cell r="AM1464">
            <v>5</v>
          </cell>
          <cell r="AN1464">
            <v>5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>
            <v>732</v>
          </cell>
        </row>
        <row r="1465">
          <cell r="A1465" t="str">
            <v>2_2_4_Hell</v>
          </cell>
          <cell r="B1465">
            <v>2</v>
          </cell>
          <cell r="C1465">
            <v>2</v>
          </cell>
          <cell r="D1465">
            <v>4</v>
          </cell>
          <cell r="E1465">
            <v>27.040000000000003</v>
          </cell>
          <cell r="F1465" t="str">
            <v>Hell</v>
          </cell>
          <cell r="G1465" t="str">
            <v>标准关</v>
          </cell>
          <cell r="H1465">
            <v>1</v>
          </cell>
          <cell r="I1465">
            <v>601.08299999999986</v>
          </cell>
          <cell r="J1465">
            <v>1.7920000000000003</v>
          </cell>
          <cell r="K1465">
            <v>0.83015624999999993</v>
          </cell>
          <cell r="L1465">
            <v>724</v>
          </cell>
          <cell r="M1465">
            <v>180</v>
          </cell>
          <cell r="N1465">
            <v>80</v>
          </cell>
          <cell r="O1465" t="str">
            <v>蜜蜂1</v>
          </cell>
          <cell r="P1465" t="str">
            <v>龙1</v>
          </cell>
          <cell r="Q1465" t="str">
            <v>麻痹蝎1</v>
          </cell>
          <cell r="R1465" t="str">
            <v/>
          </cell>
          <cell r="S1465" t="str">
            <v/>
          </cell>
          <cell r="T1465" t="str">
            <v/>
          </cell>
          <cell r="U1465">
            <v>8</v>
          </cell>
          <cell r="V1465">
            <v>8</v>
          </cell>
          <cell r="W1465">
            <v>4</v>
          </cell>
          <cell r="X1465" t="str">
            <v>0</v>
          </cell>
          <cell r="Y1465" t="str">
            <v>0</v>
          </cell>
          <cell r="Z1465" t="str">
            <v>0</v>
          </cell>
          <cell r="AA1465">
            <v>724</v>
          </cell>
          <cell r="AB1465">
            <v>724</v>
          </cell>
          <cell r="AC1465">
            <v>724</v>
          </cell>
          <cell r="AD1465" t="str">
            <v/>
          </cell>
          <cell r="AE1465" t="str">
            <v/>
          </cell>
          <cell r="AF1465" t="str">
            <v/>
          </cell>
          <cell r="AG1465">
            <v>1.7920000000000003</v>
          </cell>
          <cell r="AH1465">
            <v>1.7920000000000003</v>
          </cell>
          <cell r="AI1465">
            <v>1.7920000000000003</v>
          </cell>
          <cell r="AJ1465" t="str">
            <v/>
          </cell>
          <cell r="AK1465" t="str">
            <v/>
          </cell>
          <cell r="AL1465" t="str">
            <v/>
          </cell>
          <cell r="AM1465">
            <v>4</v>
          </cell>
          <cell r="AN1465">
            <v>4</v>
          </cell>
          <cell r="AO1465">
            <v>4</v>
          </cell>
          <cell r="AP1465" t="str">
            <v/>
          </cell>
          <cell r="AQ1465" t="str">
            <v/>
          </cell>
          <cell r="AR1465" t="str">
            <v/>
          </cell>
          <cell r="AS1465">
            <v>940</v>
          </cell>
        </row>
        <row r="1466">
          <cell r="A1466" t="str">
            <v>2_2_5_Hell</v>
          </cell>
          <cell r="B1466">
            <v>2</v>
          </cell>
          <cell r="C1466">
            <v>2</v>
          </cell>
          <cell r="D1466">
            <v>5</v>
          </cell>
          <cell r="E1466">
            <v>29.119999999999997</v>
          </cell>
          <cell r="F1466" t="str">
            <v>Hell</v>
          </cell>
          <cell r="G1466" t="str">
            <v>标准关</v>
          </cell>
          <cell r="H1466">
            <v>1</v>
          </cell>
          <cell r="I1466">
            <v>818.49599999999998</v>
          </cell>
          <cell r="J1466">
            <v>1.7920000000000003</v>
          </cell>
          <cell r="K1466">
            <v>0.94874999999999998</v>
          </cell>
          <cell r="L1466">
            <v>863</v>
          </cell>
          <cell r="M1466">
            <v>180</v>
          </cell>
          <cell r="N1466">
            <v>80</v>
          </cell>
          <cell r="O1466" t="str">
            <v>龙1</v>
          </cell>
          <cell r="P1466" t="str">
            <v>麻痹蝎1</v>
          </cell>
          <cell r="Q1466" t="str">
            <v>蛋2</v>
          </cell>
          <cell r="R1466" t="str">
            <v/>
          </cell>
          <cell r="S1466" t="str">
            <v/>
          </cell>
          <cell r="T1466" t="str">
            <v/>
          </cell>
          <cell r="U1466">
            <v>11</v>
          </cell>
          <cell r="V1466">
            <v>11</v>
          </cell>
          <cell r="W1466">
            <v>5</v>
          </cell>
          <cell r="X1466" t="str">
            <v>0</v>
          </cell>
          <cell r="Y1466" t="str">
            <v>0</v>
          </cell>
          <cell r="Z1466" t="str">
            <v>0</v>
          </cell>
          <cell r="AA1466">
            <v>555</v>
          </cell>
          <cell r="AB1466">
            <v>555</v>
          </cell>
          <cell r="AC1466">
            <v>2219</v>
          </cell>
          <cell r="AD1466" t="str">
            <v/>
          </cell>
          <cell r="AE1466" t="str">
            <v/>
          </cell>
          <cell r="AF1466" t="str">
            <v/>
          </cell>
          <cell r="AG1466">
            <v>1.7920000000000003</v>
          </cell>
          <cell r="AH1466">
            <v>1.7920000000000003</v>
          </cell>
          <cell r="AI1466">
            <v>1.7920000000000003</v>
          </cell>
          <cell r="AJ1466" t="str">
            <v/>
          </cell>
          <cell r="AK1466" t="str">
            <v/>
          </cell>
          <cell r="AL1466" t="str">
            <v/>
          </cell>
          <cell r="AM1466">
            <v>3</v>
          </cell>
          <cell r="AN1466">
            <v>3</v>
          </cell>
          <cell r="AO1466">
            <v>5</v>
          </cell>
          <cell r="AP1466" t="str">
            <v/>
          </cell>
          <cell r="AQ1466" t="str">
            <v/>
          </cell>
          <cell r="AR1466" t="str">
            <v/>
          </cell>
          <cell r="AS1466">
            <v>1120</v>
          </cell>
        </row>
        <row r="1467">
          <cell r="A1467" t="str">
            <v>2_2_6_Hell</v>
          </cell>
          <cell r="B1467">
            <v>2</v>
          </cell>
          <cell r="C1467">
            <v>2</v>
          </cell>
          <cell r="D1467">
            <v>6</v>
          </cell>
          <cell r="E1467">
            <v>31.200000000000003</v>
          </cell>
          <cell r="F1467" t="str">
            <v>Hell</v>
          </cell>
          <cell r="G1467" t="str">
            <v>标准关</v>
          </cell>
          <cell r="H1467">
            <v>1</v>
          </cell>
          <cell r="I1467">
            <v>1068.7950000000001</v>
          </cell>
          <cell r="J1467">
            <v>1.7920000000000003</v>
          </cell>
          <cell r="K1467">
            <v>1.06734375</v>
          </cell>
          <cell r="L1467">
            <v>1001</v>
          </cell>
          <cell r="M1467">
            <v>180</v>
          </cell>
          <cell r="N1467">
            <v>80</v>
          </cell>
          <cell r="O1467" t="str">
            <v>蜜蜂1</v>
          </cell>
          <cell r="P1467" t="str">
            <v>龙1</v>
          </cell>
          <cell r="Q1467" t="str">
            <v>麻痹蝎1</v>
          </cell>
          <cell r="R1467" t="str">
            <v>蛋2</v>
          </cell>
          <cell r="S1467" t="str">
            <v/>
          </cell>
          <cell r="T1467" t="str">
            <v/>
          </cell>
          <cell r="U1467">
            <v>6</v>
          </cell>
          <cell r="V1467">
            <v>6</v>
          </cell>
          <cell r="W1467">
            <v>6</v>
          </cell>
          <cell r="X1467">
            <v>13</v>
          </cell>
          <cell r="Y1467" t="str">
            <v>0</v>
          </cell>
          <cell r="Z1467" t="str">
            <v>0</v>
          </cell>
          <cell r="AA1467">
            <v>443</v>
          </cell>
          <cell r="AB1467">
            <v>443</v>
          </cell>
          <cell r="AC1467">
            <v>443</v>
          </cell>
          <cell r="AD1467">
            <v>1773</v>
          </cell>
          <cell r="AE1467" t="str">
            <v/>
          </cell>
          <cell r="AF1467" t="str">
            <v/>
          </cell>
          <cell r="AG1467">
            <v>1.7920000000000003</v>
          </cell>
          <cell r="AH1467">
            <v>1.7920000000000003</v>
          </cell>
          <cell r="AI1467">
            <v>1.7920000000000003</v>
          </cell>
          <cell r="AJ1467">
            <v>1.7920000000000003</v>
          </cell>
          <cell r="AK1467" t="str">
            <v/>
          </cell>
          <cell r="AL1467" t="str">
            <v/>
          </cell>
          <cell r="AM1467">
            <v>2</v>
          </cell>
          <cell r="AN1467">
            <v>2</v>
          </cell>
          <cell r="AO1467">
            <v>2</v>
          </cell>
          <cell r="AP1467">
            <v>4</v>
          </cell>
          <cell r="AQ1467" t="str">
            <v/>
          </cell>
          <cell r="AR1467" t="str">
            <v/>
          </cell>
          <cell r="AS1467">
            <v>1300</v>
          </cell>
        </row>
        <row r="1468">
          <cell r="A1468" t="str">
            <v>2_2_7_Hell</v>
          </cell>
          <cell r="B1468">
            <v>2</v>
          </cell>
          <cell r="C1468">
            <v>2</v>
          </cell>
          <cell r="D1468">
            <v>7</v>
          </cell>
          <cell r="E1468">
            <v>33.28</v>
          </cell>
          <cell r="F1468" t="str">
            <v>Hell</v>
          </cell>
          <cell r="G1468" t="str">
            <v>标准关</v>
          </cell>
          <cell r="H1468">
            <v>1</v>
          </cell>
          <cell r="I1468">
            <v>1351.9799999999998</v>
          </cell>
          <cell r="J1468">
            <v>1.7920000000000003</v>
          </cell>
          <cell r="K1468">
            <v>1.1859375000000001</v>
          </cell>
          <cell r="L1468">
            <v>1140</v>
          </cell>
          <cell r="M1468">
            <v>180</v>
          </cell>
          <cell r="N1468">
            <v>80</v>
          </cell>
          <cell r="O1468" t="str">
            <v/>
          </cell>
          <cell r="P1468" t="str">
            <v/>
          </cell>
          <cell r="Q1468" t="str">
            <v/>
          </cell>
          <cell r="R1468" t="str">
            <v/>
          </cell>
          <cell r="S1468" t="str">
            <v/>
          </cell>
          <cell r="T1468" t="str">
            <v/>
          </cell>
          <cell r="U1468" t="str">
            <v>0</v>
          </cell>
          <cell r="V1468" t="str">
            <v>0</v>
          </cell>
          <cell r="W1468" t="str">
            <v>0</v>
          </cell>
          <cell r="X1468" t="str">
            <v>0</v>
          </cell>
          <cell r="Y1468" t="str">
            <v>0</v>
          </cell>
          <cell r="Z1468" t="str">
            <v>0</v>
          </cell>
          <cell r="AA1468" t="str">
            <v/>
          </cell>
          <cell r="AB1468" t="str">
            <v/>
          </cell>
          <cell r="AC1468" t="str">
            <v/>
          </cell>
          <cell r="AD1468" t="str">
            <v/>
          </cell>
          <cell r="AE1468" t="str">
            <v/>
          </cell>
          <cell r="AF1468" t="str">
            <v/>
          </cell>
          <cell r="AG1468" t="str">
            <v/>
          </cell>
          <cell r="AH1468" t="str">
            <v/>
          </cell>
          <cell r="AI1468" t="str">
            <v/>
          </cell>
          <cell r="AJ1468" t="str">
            <v/>
          </cell>
          <cell r="AK1468" t="str">
            <v/>
          </cell>
          <cell r="AL1468" t="str">
            <v/>
          </cell>
          <cell r="AM1468" t="str">
            <v/>
          </cell>
          <cell r="AN1468" t="str">
            <v/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>
            <v>1480</v>
          </cell>
        </row>
        <row r="1469">
          <cell r="A1469" t="str">
            <v>2_2_8_Hell</v>
          </cell>
          <cell r="B1469">
            <v>2</v>
          </cell>
          <cell r="C1469">
            <v>2</v>
          </cell>
          <cell r="D1469">
            <v>8</v>
          </cell>
          <cell r="E1469">
            <v>35.36</v>
          </cell>
          <cell r="F1469" t="str">
            <v>Hell</v>
          </cell>
          <cell r="G1469" t="str">
            <v>标准关</v>
          </cell>
          <cell r="H1469">
            <v>1</v>
          </cell>
          <cell r="I1469">
            <v>1668.0509999999999</v>
          </cell>
          <cell r="J1469">
            <v>1.7920000000000003</v>
          </cell>
          <cell r="K1469">
            <v>1.3045312499999999</v>
          </cell>
          <cell r="L1469">
            <v>1279</v>
          </cell>
          <cell r="M1469">
            <v>180</v>
          </cell>
          <cell r="N1469">
            <v>80</v>
          </cell>
          <cell r="O1469" t="str">
            <v/>
          </cell>
          <cell r="P1469" t="str">
            <v/>
          </cell>
          <cell r="Q1469" t="str">
            <v/>
          </cell>
          <cell r="R1469" t="str">
            <v/>
          </cell>
          <cell r="S1469" t="str">
            <v/>
          </cell>
          <cell r="T1469" t="str">
            <v/>
          </cell>
          <cell r="U1469" t="str">
            <v>0</v>
          </cell>
          <cell r="V1469" t="str">
            <v>0</v>
          </cell>
          <cell r="W1469" t="str">
            <v>0</v>
          </cell>
          <cell r="X1469" t="str">
            <v>0</v>
          </cell>
          <cell r="Y1469" t="str">
            <v>0</v>
          </cell>
          <cell r="Z1469" t="str">
            <v>0</v>
          </cell>
          <cell r="AA1469" t="str">
            <v/>
          </cell>
          <cell r="AB1469" t="str">
            <v/>
          </cell>
          <cell r="AC1469" t="str">
            <v/>
          </cell>
          <cell r="AD1469" t="str">
            <v/>
          </cell>
          <cell r="AE1469" t="str">
            <v/>
          </cell>
          <cell r="AF1469" t="str">
            <v/>
          </cell>
          <cell r="AG1469" t="str">
            <v/>
          </cell>
          <cell r="AH1469" t="str">
            <v/>
          </cell>
          <cell r="AI1469" t="str">
            <v/>
          </cell>
          <cell r="AJ1469" t="str">
            <v/>
          </cell>
          <cell r="AK1469" t="str">
            <v/>
          </cell>
          <cell r="AL1469" t="str">
            <v/>
          </cell>
          <cell r="AM1469" t="str">
            <v/>
          </cell>
          <cell r="AN1469" t="str">
            <v/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>
            <v>1660</v>
          </cell>
        </row>
        <row r="1470">
          <cell r="A1470" t="str">
            <v>2_2_9_Hell</v>
          </cell>
          <cell r="B1470">
            <v>2</v>
          </cell>
          <cell r="C1470">
            <v>2</v>
          </cell>
          <cell r="D1470">
            <v>9</v>
          </cell>
          <cell r="E1470">
            <v>37.440000000000005</v>
          </cell>
          <cell r="F1470" t="str">
            <v>Hell</v>
          </cell>
          <cell r="G1470" t="str">
            <v>标准关</v>
          </cell>
          <cell r="H1470">
            <v>1</v>
          </cell>
          <cell r="I1470">
            <v>2017.008</v>
          </cell>
          <cell r="J1470">
            <v>1.7920000000000003</v>
          </cell>
          <cell r="K1470">
            <v>1.423125</v>
          </cell>
          <cell r="L1470">
            <v>1417</v>
          </cell>
          <cell r="M1470">
            <v>180</v>
          </cell>
          <cell r="N1470">
            <v>80</v>
          </cell>
          <cell r="O1470" t="str">
            <v/>
          </cell>
          <cell r="P1470" t="str">
            <v/>
          </cell>
          <cell r="Q1470" t="str">
            <v/>
          </cell>
          <cell r="R1470" t="str">
            <v/>
          </cell>
          <cell r="S1470" t="str">
            <v/>
          </cell>
          <cell r="T1470" t="str">
            <v/>
          </cell>
          <cell r="U1470" t="str">
            <v>0</v>
          </cell>
          <cell r="V1470" t="str">
            <v>0</v>
          </cell>
          <cell r="W1470" t="str">
            <v>0</v>
          </cell>
          <cell r="X1470" t="str">
            <v>0</v>
          </cell>
          <cell r="Y1470" t="str">
            <v>0</v>
          </cell>
          <cell r="Z1470" t="str">
            <v>0</v>
          </cell>
          <cell r="AA1470" t="str">
            <v/>
          </cell>
          <cell r="AB1470" t="str">
            <v/>
          </cell>
          <cell r="AC1470" t="str">
            <v/>
          </cell>
          <cell r="AD1470" t="str">
            <v/>
          </cell>
          <cell r="AE1470" t="str">
            <v/>
          </cell>
          <cell r="AF1470" t="str">
            <v/>
          </cell>
          <cell r="AG1470" t="str">
            <v/>
          </cell>
          <cell r="AH1470" t="str">
            <v/>
          </cell>
          <cell r="AI1470" t="str">
            <v/>
          </cell>
          <cell r="AJ1470" t="str">
            <v/>
          </cell>
          <cell r="AK1470" t="str">
            <v/>
          </cell>
          <cell r="AL1470" t="str">
            <v/>
          </cell>
          <cell r="AM1470" t="str">
            <v/>
          </cell>
          <cell r="AN1470" t="str">
            <v/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>
            <v>1840</v>
          </cell>
        </row>
        <row r="1471">
          <cell r="A1471" t="str">
            <v>2_2_10_Hell</v>
          </cell>
          <cell r="B1471">
            <v>2</v>
          </cell>
          <cell r="C1471">
            <v>2</v>
          </cell>
          <cell r="D1471">
            <v>10</v>
          </cell>
          <cell r="E1471">
            <v>39.519999999999996</v>
          </cell>
          <cell r="F1471" t="str">
            <v>Hell</v>
          </cell>
          <cell r="G1471" t="str">
            <v>标准关</v>
          </cell>
          <cell r="H1471">
            <v>1</v>
          </cell>
          <cell r="I1471">
            <v>2398.8509999999997</v>
          </cell>
          <cell r="J1471">
            <v>1.7920000000000003</v>
          </cell>
          <cell r="K1471">
            <v>1.54171875</v>
          </cell>
          <cell r="L1471">
            <v>1556</v>
          </cell>
          <cell r="M1471">
            <v>180</v>
          </cell>
          <cell r="N1471">
            <v>80</v>
          </cell>
          <cell r="O1471" t="str">
            <v/>
          </cell>
          <cell r="P1471" t="str">
            <v/>
          </cell>
          <cell r="Q1471" t="str">
            <v/>
          </cell>
          <cell r="R1471" t="str">
            <v/>
          </cell>
          <cell r="S1471" t="str">
            <v/>
          </cell>
          <cell r="T1471" t="str">
            <v/>
          </cell>
          <cell r="U1471" t="str">
            <v>0</v>
          </cell>
          <cell r="V1471" t="str">
            <v>0</v>
          </cell>
          <cell r="W1471" t="str">
            <v>0</v>
          </cell>
          <cell r="X1471" t="str">
            <v>0</v>
          </cell>
          <cell r="Y1471" t="str">
            <v>0</v>
          </cell>
          <cell r="Z1471" t="str">
            <v>0</v>
          </cell>
          <cell r="AA1471" t="str">
            <v/>
          </cell>
          <cell r="AB1471" t="str">
            <v/>
          </cell>
          <cell r="AC1471" t="str">
            <v/>
          </cell>
          <cell r="AD1471" t="str">
            <v/>
          </cell>
          <cell r="AE1471" t="str">
            <v/>
          </cell>
          <cell r="AF1471" t="str">
            <v/>
          </cell>
          <cell r="AG1471" t="str">
            <v/>
          </cell>
          <cell r="AH1471" t="str">
            <v/>
          </cell>
          <cell r="AI1471" t="str">
            <v/>
          </cell>
          <cell r="AJ1471" t="str">
            <v/>
          </cell>
          <cell r="AK1471" t="str">
            <v/>
          </cell>
          <cell r="AL1471" t="str">
            <v/>
          </cell>
          <cell r="AM1471" t="str">
            <v/>
          </cell>
          <cell r="AN1471" t="str">
            <v/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>
            <v>2020</v>
          </cell>
        </row>
        <row r="1472">
          <cell r="A1472" t="str">
            <v>2_3_1_Hell</v>
          </cell>
          <cell r="B1472">
            <v>2</v>
          </cell>
          <cell r="C1472">
            <v>3</v>
          </cell>
          <cell r="D1472">
            <v>1</v>
          </cell>
          <cell r="E1472">
            <v>21.8</v>
          </cell>
          <cell r="F1472" t="str">
            <v>Hell</v>
          </cell>
          <cell r="G1472" t="str">
            <v>标准关</v>
          </cell>
          <cell r="H1472">
            <v>1</v>
          </cell>
          <cell r="I1472">
            <v>128.52000000000001</v>
          </cell>
          <cell r="J1472">
            <v>2.032</v>
          </cell>
          <cell r="K1472">
            <v>0.52828125000000004</v>
          </cell>
          <cell r="L1472">
            <v>243</v>
          </cell>
          <cell r="M1472">
            <v>180</v>
          </cell>
          <cell r="N1472">
            <v>80</v>
          </cell>
          <cell r="O1472" t="str">
            <v>石像2</v>
          </cell>
          <cell r="P1472" t="str">
            <v/>
          </cell>
          <cell r="Q1472" t="str">
            <v/>
          </cell>
          <cell r="R1472" t="str">
            <v/>
          </cell>
          <cell r="S1472" t="str">
            <v/>
          </cell>
          <cell r="T1472" t="str">
            <v/>
          </cell>
          <cell r="U1472">
            <v>11</v>
          </cell>
          <cell r="V1472" t="str">
            <v>0</v>
          </cell>
          <cell r="W1472" t="str">
            <v>0</v>
          </cell>
          <cell r="X1472" t="str">
            <v>0</v>
          </cell>
          <cell r="Y1472" t="str">
            <v>0</v>
          </cell>
          <cell r="Z1472" t="str">
            <v>0</v>
          </cell>
          <cell r="AA1472">
            <v>243</v>
          </cell>
          <cell r="AB1472" t="str">
            <v/>
          </cell>
          <cell r="AC1472" t="str">
            <v/>
          </cell>
          <cell r="AD1472" t="str">
            <v/>
          </cell>
          <cell r="AE1472" t="str">
            <v/>
          </cell>
          <cell r="AF1472" t="str">
            <v/>
          </cell>
          <cell r="AG1472">
            <v>2.032</v>
          </cell>
          <cell r="AH1472" t="str">
            <v/>
          </cell>
          <cell r="AI1472" t="str">
            <v/>
          </cell>
          <cell r="AJ1472" t="str">
            <v/>
          </cell>
          <cell r="AK1472" t="str">
            <v/>
          </cell>
          <cell r="AL1472" t="str">
            <v/>
          </cell>
          <cell r="AM1472">
            <v>7</v>
          </cell>
          <cell r="AN1472" t="str">
            <v/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>
            <v>300</v>
          </cell>
        </row>
        <row r="1473">
          <cell r="A1473" t="str">
            <v>2_3_2_Hell</v>
          </cell>
          <cell r="B1473">
            <v>2</v>
          </cell>
          <cell r="C1473">
            <v>3</v>
          </cell>
          <cell r="D1473">
            <v>2</v>
          </cell>
          <cell r="E1473">
            <v>23.980000000000004</v>
          </cell>
          <cell r="F1473" t="str">
            <v>Hell</v>
          </cell>
          <cell r="G1473" t="str">
            <v>标准关</v>
          </cell>
          <cell r="H1473">
            <v>1</v>
          </cell>
          <cell r="I1473">
            <v>276.31800000000004</v>
          </cell>
          <cell r="J1473">
            <v>2.032</v>
          </cell>
          <cell r="K1473">
            <v>0.66035156250000004</v>
          </cell>
          <cell r="L1473">
            <v>418</v>
          </cell>
          <cell r="M1473">
            <v>180</v>
          </cell>
          <cell r="N1473">
            <v>80</v>
          </cell>
          <cell r="O1473" t="str">
            <v>石像2</v>
          </cell>
          <cell r="P1473" t="str">
            <v>龙1</v>
          </cell>
          <cell r="Q1473" t="str">
            <v/>
          </cell>
          <cell r="R1473" t="str">
            <v/>
          </cell>
          <cell r="S1473" t="str">
            <v/>
          </cell>
          <cell r="T1473" t="str">
            <v/>
          </cell>
          <cell r="U1473">
            <v>5</v>
          </cell>
          <cell r="V1473">
            <v>10</v>
          </cell>
          <cell r="W1473" t="str">
            <v>0</v>
          </cell>
          <cell r="X1473" t="str">
            <v>0</v>
          </cell>
          <cell r="Y1473" t="str">
            <v>0</v>
          </cell>
          <cell r="Z1473" t="str">
            <v>0</v>
          </cell>
          <cell r="AA1473">
            <v>836</v>
          </cell>
          <cell r="AB1473">
            <v>209</v>
          </cell>
          <cell r="AC1473" t="str">
            <v/>
          </cell>
          <cell r="AD1473" t="str">
            <v/>
          </cell>
          <cell r="AE1473" t="str">
            <v/>
          </cell>
          <cell r="AF1473" t="str">
            <v/>
          </cell>
          <cell r="AG1473">
            <v>2.032</v>
          </cell>
          <cell r="AH1473">
            <v>2.032</v>
          </cell>
          <cell r="AI1473" t="str">
            <v/>
          </cell>
          <cell r="AJ1473" t="str">
            <v/>
          </cell>
          <cell r="AK1473" t="str">
            <v/>
          </cell>
          <cell r="AL1473" t="str">
            <v/>
          </cell>
          <cell r="AM1473">
            <v>8</v>
          </cell>
          <cell r="AN1473">
            <v>4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>
            <v>516</v>
          </cell>
        </row>
        <row r="1474">
          <cell r="A1474" t="str">
            <v>2_3_3_Hell</v>
          </cell>
          <cell r="B1474">
            <v>2</v>
          </cell>
          <cell r="C1474">
            <v>3</v>
          </cell>
          <cell r="D1474">
            <v>3</v>
          </cell>
          <cell r="E1474">
            <v>26.16</v>
          </cell>
          <cell r="F1474" t="str">
            <v>Hell</v>
          </cell>
          <cell r="G1474" t="str">
            <v>标准关</v>
          </cell>
          <cell r="H1474">
            <v>1</v>
          </cell>
          <cell r="I1474">
            <v>470.38319999999999</v>
          </cell>
          <cell r="J1474">
            <v>2.032</v>
          </cell>
          <cell r="K1474">
            <v>0.79242187500000005</v>
          </cell>
          <cell r="L1474">
            <v>594</v>
          </cell>
          <cell r="M1474">
            <v>180</v>
          </cell>
          <cell r="N1474">
            <v>80</v>
          </cell>
          <cell r="O1474" t="str">
            <v>龙1</v>
          </cell>
          <cell r="P1474" t="str">
            <v>麻痹蝎1</v>
          </cell>
          <cell r="Q1474" t="str">
            <v/>
          </cell>
          <cell r="R1474" t="str">
            <v/>
          </cell>
          <cell r="S1474" t="str">
            <v/>
          </cell>
          <cell r="T1474" t="str">
            <v/>
          </cell>
          <cell r="U1474">
            <v>10</v>
          </cell>
          <cell r="V1474">
            <v>10</v>
          </cell>
          <cell r="W1474" t="str">
            <v>0</v>
          </cell>
          <cell r="X1474" t="str">
            <v>0</v>
          </cell>
          <cell r="Y1474" t="str">
            <v>0</v>
          </cell>
          <cell r="Z1474" t="str">
            <v>0</v>
          </cell>
          <cell r="AA1474">
            <v>594</v>
          </cell>
          <cell r="AB1474">
            <v>594</v>
          </cell>
          <cell r="AC1474" t="str">
            <v/>
          </cell>
          <cell r="AD1474" t="str">
            <v/>
          </cell>
          <cell r="AE1474" t="str">
            <v/>
          </cell>
          <cell r="AF1474" t="str">
            <v/>
          </cell>
          <cell r="AG1474">
            <v>2.032</v>
          </cell>
          <cell r="AH1474">
            <v>2.032</v>
          </cell>
          <cell r="AI1474" t="str">
            <v/>
          </cell>
          <cell r="AJ1474" t="str">
            <v/>
          </cell>
          <cell r="AK1474" t="str">
            <v/>
          </cell>
          <cell r="AL1474" t="str">
            <v/>
          </cell>
          <cell r="AM1474">
            <v>4</v>
          </cell>
          <cell r="AN1474">
            <v>4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>
            <v>732</v>
          </cell>
        </row>
        <row r="1475">
          <cell r="A1475" t="str">
            <v>2_3_4_Hell</v>
          </cell>
          <cell r="B1475">
            <v>2</v>
          </cell>
          <cell r="C1475">
            <v>3</v>
          </cell>
          <cell r="D1475">
            <v>4</v>
          </cell>
          <cell r="E1475">
            <v>28.340000000000003</v>
          </cell>
          <cell r="F1475" t="str">
            <v>Hell</v>
          </cell>
          <cell r="G1475" t="str">
            <v>标准关</v>
          </cell>
          <cell r="H1475">
            <v>1</v>
          </cell>
          <cell r="I1475">
            <v>704.71799999999996</v>
          </cell>
          <cell r="J1475">
            <v>2.032</v>
          </cell>
          <cell r="K1475">
            <v>0.92449218750000006</v>
          </cell>
          <cell r="L1475">
            <v>762</v>
          </cell>
          <cell r="M1475">
            <v>180</v>
          </cell>
          <cell r="N1475">
            <v>80</v>
          </cell>
          <cell r="O1475" t="str">
            <v>龙1</v>
          </cell>
          <cell r="P1475" t="str">
            <v>麻痹蝎1</v>
          </cell>
          <cell r="Q1475" t="str">
            <v>蛋2</v>
          </cell>
          <cell r="R1475" t="str">
            <v/>
          </cell>
          <cell r="S1475" t="str">
            <v/>
          </cell>
          <cell r="T1475" t="str">
            <v/>
          </cell>
          <cell r="U1475">
            <v>10</v>
          </cell>
          <cell r="V1475">
            <v>10</v>
          </cell>
          <cell r="W1475">
            <v>5</v>
          </cell>
          <cell r="X1475" t="str">
            <v>0</v>
          </cell>
          <cell r="Y1475" t="str">
            <v>0</v>
          </cell>
          <cell r="Z1475" t="str">
            <v>0</v>
          </cell>
          <cell r="AA1475">
            <v>476</v>
          </cell>
          <cell r="AB1475">
            <v>476</v>
          </cell>
          <cell r="AC1475">
            <v>1905</v>
          </cell>
          <cell r="AD1475" t="str">
            <v/>
          </cell>
          <cell r="AE1475" t="str">
            <v/>
          </cell>
          <cell r="AF1475" t="str">
            <v/>
          </cell>
          <cell r="AG1475">
            <v>2.032</v>
          </cell>
          <cell r="AH1475">
            <v>2.032</v>
          </cell>
          <cell r="AI1475">
            <v>2.032</v>
          </cell>
          <cell r="AJ1475" t="str">
            <v/>
          </cell>
          <cell r="AK1475" t="str">
            <v/>
          </cell>
          <cell r="AL1475" t="str">
            <v/>
          </cell>
          <cell r="AM1475">
            <v>3</v>
          </cell>
          <cell r="AN1475">
            <v>3</v>
          </cell>
          <cell r="AO1475">
            <v>5</v>
          </cell>
          <cell r="AP1475" t="str">
            <v/>
          </cell>
          <cell r="AQ1475" t="str">
            <v/>
          </cell>
          <cell r="AR1475" t="str">
            <v/>
          </cell>
          <cell r="AS1475">
            <v>940</v>
          </cell>
        </row>
        <row r="1476">
          <cell r="A1476" t="str">
            <v>2_3_5_Hell</v>
          </cell>
          <cell r="B1476">
            <v>2</v>
          </cell>
          <cell r="C1476">
            <v>3</v>
          </cell>
          <cell r="D1476">
            <v>5</v>
          </cell>
          <cell r="E1476">
            <v>30.52</v>
          </cell>
          <cell r="F1476" t="str">
            <v>Hell</v>
          </cell>
          <cell r="G1476" t="str">
            <v>标准关</v>
          </cell>
          <cell r="H1476">
            <v>1</v>
          </cell>
          <cell r="I1476">
            <v>959.6160000000001</v>
          </cell>
          <cell r="J1476">
            <v>2.032</v>
          </cell>
          <cell r="K1476">
            <v>1.0565625000000001</v>
          </cell>
          <cell r="L1476">
            <v>908</v>
          </cell>
          <cell r="M1476">
            <v>180</v>
          </cell>
          <cell r="N1476">
            <v>80</v>
          </cell>
          <cell r="O1476" t="str">
            <v>麻痹蝎1</v>
          </cell>
          <cell r="P1476" t="str">
            <v>蛋2</v>
          </cell>
          <cell r="Q1476" t="str">
            <v>石像2</v>
          </cell>
          <cell r="R1476" t="str">
            <v/>
          </cell>
          <cell r="S1476" t="str">
            <v/>
          </cell>
          <cell r="T1476" t="str">
            <v/>
          </cell>
          <cell r="U1476">
            <v>12</v>
          </cell>
          <cell r="V1476">
            <v>12</v>
          </cell>
          <cell r="W1476">
            <v>6</v>
          </cell>
          <cell r="X1476" t="str">
            <v>0</v>
          </cell>
          <cell r="Y1476" t="str">
            <v>0</v>
          </cell>
          <cell r="Z1476" t="str">
            <v>0</v>
          </cell>
          <cell r="AA1476">
            <v>324</v>
          </cell>
          <cell r="AB1476">
            <v>1297</v>
          </cell>
          <cell r="AC1476">
            <v>1297</v>
          </cell>
          <cell r="AD1476" t="str">
            <v/>
          </cell>
          <cell r="AE1476" t="str">
            <v/>
          </cell>
          <cell r="AF1476" t="str">
            <v/>
          </cell>
          <cell r="AG1476">
            <v>2.032</v>
          </cell>
          <cell r="AH1476">
            <v>2.032</v>
          </cell>
          <cell r="AI1476">
            <v>2.032</v>
          </cell>
          <cell r="AJ1476" t="str">
            <v/>
          </cell>
          <cell r="AK1476" t="str">
            <v/>
          </cell>
          <cell r="AL1476" t="str">
            <v/>
          </cell>
          <cell r="AM1476">
            <v>2</v>
          </cell>
          <cell r="AN1476">
            <v>3</v>
          </cell>
          <cell r="AO1476">
            <v>3</v>
          </cell>
          <cell r="AP1476" t="str">
            <v/>
          </cell>
          <cell r="AQ1476" t="str">
            <v/>
          </cell>
          <cell r="AR1476" t="str">
            <v/>
          </cell>
          <cell r="AS1476">
            <v>1120</v>
          </cell>
        </row>
        <row r="1477">
          <cell r="A1477" t="str">
            <v>2_3_6_Hell</v>
          </cell>
          <cell r="B1477">
            <v>2</v>
          </cell>
          <cell r="C1477">
            <v>3</v>
          </cell>
          <cell r="D1477">
            <v>6</v>
          </cell>
          <cell r="E1477">
            <v>32.700000000000003</v>
          </cell>
          <cell r="F1477" t="str">
            <v>Hell</v>
          </cell>
          <cell r="G1477" t="str">
            <v>标准关</v>
          </cell>
          <cell r="H1477">
            <v>1</v>
          </cell>
          <cell r="I1477">
            <v>1253.0700000000002</v>
          </cell>
          <cell r="J1477">
            <v>2.032</v>
          </cell>
          <cell r="K1477">
            <v>1.1886328125000001</v>
          </cell>
          <cell r="L1477">
            <v>1054</v>
          </cell>
          <cell r="M1477">
            <v>180</v>
          </cell>
          <cell r="N1477">
            <v>80</v>
          </cell>
          <cell r="O1477" t="str">
            <v>龙1</v>
          </cell>
          <cell r="P1477" t="str">
            <v>麻痹蝎1</v>
          </cell>
          <cell r="Q1477" t="str">
            <v>蛋2</v>
          </cell>
          <cell r="R1477" t="str">
            <v>石像2</v>
          </cell>
          <cell r="S1477" t="str">
            <v/>
          </cell>
          <cell r="T1477" t="str">
            <v/>
          </cell>
          <cell r="U1477">
            <v>7</v>
          </cell>
          <cell r="V1477">
            <v>7</v>
          </cell>
          <cell r="W1477">
            <v>7</v>
          </cell>
          <cell r="X1477">
            <v>15</v>
          </cell>
          <cell r="Y1477" t="str">
            <v>0</v>
          </cell>
          <cell r="Z1477" t="str">
            <v>0</v>
          </cell>
          <cell r="AA1477">
            <v>372</v>
          </cell>
          <cell r="AB1477">
            <v>372</v>
          </cell>
          <cell r="AC1477">
            <v>1488</v>
          </cell>
          <cell r="AD1477">
            <v>1488</v>
          </cell>
          <cell r="AE1477" t="str">
            <v/>
          </cell>
          <cell r="AF1477" t="str">
            <v/>
          </cell>
          <cell r="AG1477">
            <v>2.032</v>
          </cell>
          <cell r="AH1477">
            <v>2.032</v>
          </cell>
          <cell r="AI1477">
            <v>2.032</v>
          </cell>
          <cell r="AJ1477">
            <v>2.032</v>
          </cell>
          <cell r="AK1477" t="str">
            <v/>
          </cell>
          <cell r="AL1477" t="str">
            <v/>
          </cell>
          <cell r="AM1477">
            <v>1</v>
          </cell>
          <cell r="AN1477">
            <v>1</v>
          </cell>
          <cell r="AO1477">
            <v>3</v>
          </cell>
          <cell r="AP1477">
            <v>3</v>
          </cell>
          <cell r="AQ1477" t="str">
            <v/>
          </cell>
          <cell r="AR1477" t="str">
            <v/>
          </cell>
          <cell r="AS1477">
            <v>1300</v>
          </cell>
        </row>
        <row r="1478">
          <cell r="A1478" t="str">
            <v>2_3_7_Hell</v>
          </cell>
          <cell r="B1478">
            <v>2</v>
          </cell>
          <cell r="C1478">
            <v>3</v>
          </cell>
          <cell r="D1478">
            <v>7</v>
          </cell>
          <cell r="E1478">
            <v>34.880000000000003</v>
          </cell>
          <cell r="F1478" t="str">
            <v>Hell</v>
          </cell>
          <cell r="G1478" t="str">
            <v>标准关</v>
          </cell>
          <cell r="H1478">
            <v>1</v>
          </cell>
          <cell r="I1478">
            <v>1585.0800000000002</v>
          </cell>
          <cell r="J1478">
            <v>2.032</v>
          </cell>
          <cell r="K1478">
            <v>1.3207031250000001</v>
          </cell>
          <cell r="L1478">
            <v>1200</v>
          </cell>
          <cell r="M1478">
            <v>180</v>
          </cell>
          <cell r="N1478">
            <v>80</v>
          </cell>
          <cell r="O1478" t="str">
            <v/>
          </cell>
          <cell r="P1478" t="str">
            <v/>
          </cell>
          <cell r="Q1478" t="str">
            <v/>
          </cell>
          <cell r="R1478" t="str">
            <v/>
          </cell>
          <cell r="S1478" t="str">
            <v/>
          </cell>
          <cell r="T1478" t="str">
            <v/>
          </cell>
          <cell r="U1478" t="str">
            <v>0</v>
          </cell>
          <cell r="V1478" t="str">
            <v>0</v>
          </cell>
          <cell r="W1478" t="str">
            <v>0</v>
          </cell>
          <cell r="X1478" t="str">
            <v>0</v>
          </cell>
          <cell r="Y1478" t="str">
            <v>0</v>
          </cell>
          <cell r="Z1478" t="str">
            <v>0</v>
          </cell>
          <cell r="AA1478" t="str">
            <v/>
          </cell>
          <cell r="AB1478" t="str">
            <v/>
          </cell>
          <cell r="AC1478" t="str">
            <v/>
          </cell>
          <cell r="AD1478" t="str">
            <v/>
          </cell>
          <cell r="AE1478" t="str">
            <v/>
          </cell>
          <cell r="AF1478" t="str">
            <v/>
          </cell>
          <cell r="AG1478" t="str">
            <v/>
          </cell>
          <cell r="AH1478" t="str">
            <v/>
          </cell>
          <cell r="AI1478" t="str">
            <v/>
          </cell>
          <cell r="AJ1478" t="str">
            <v/>
          </cell>
          <cell r="AK1478" t="str">
            <v/>
          </cell>
          <cell r="AL1478" t="str">
            <v/>
          </cell>
          <cell r="AM1478" t="str">
            <v/>
          </cell>
          <cell r="AN1478" t="str">
            <v/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>
            <v>1480</v>
          </cell>
        </row>
        <row r="1479">
          <cell r="A1479" t="str">
            <v>2_3_8_Hell</v>
          </cell>
          <cell r="B1479">
            <v>2</v>
          </cell>
          <cell r="C1479">
            <v>3</v>
          </cell>
          <cell r="D1479">
            <v>8</v>
          </cell>
          <cell r="E1479">
            <v>37.06</v>
          </cell>
          <cell r="F1479" t="str">
            <v>Hell</v>
          </cell>
          <cell r="G1479" t="str">
            <v>标准关</v>
          </cell>
          <cell r="H1479">
            <v>1</v>
          </cell>
          <cell r="I1479">
            <v>1955.646</v>
          </cell>
          <cell r="J1479">
            <v>2.032</v>
          </cell>
          <cell r="K1479">
            <v>1.4527734375000001</v>
          </cell>
          <cell r="L1479">
            <v>1346</v>
          </cell>
          <cell r="M1479">
            <v>180</v>
          </cell>
          <cell r="N1479">
            <v>80</v>
          </cell>
          <cell r="O1479" t="str">
            <v/>
          </cell>
          <cell r="P1479" t="str">
            <v/>
          </cell>
          <cell r="Q1479" t="str">
            <v/>
          </cell>
          <cell r="R1479" t="str">
            <v/>
          </cell>
          <cell r="S1479" t="str">
            <v/>
          </cell>
          <cell r="T1479" t="str">
            <v/>
          </cell>
          <cell r="U1479" t="str">
            <v>0</v>
          </cell>
          <cell r="V1479" t="str">
            <v>0</v>
          </cell>
          <cell r="W1479" t="str">
            <v>0</v>
          </cell>
          <cell r="X1479" t="str">
            <v>0</v>
          </cell>
          <cell r="Y1479" t="str">
            <v>0</v>
          </cell>
          <cell r="Z1479" t="str">
            <v>0</v>
          </cell>
          <cell r="AA1479" t="str">
            <v/>
          </cell>
          <cell r="AB1479" t="str">
            <v/>
          </cell>
          <cell r="AC1479" t="str">
            <v/>
          </cell>
          <cell r="AD1479" t="str">
            <v/>
          </cell>
          <cell r="AE1479" t="str">
            <v/>
          </cell>
          <cell r="AF1479" t="str">
            <v/>
          </cell>
          <cell r="AG1479" t="str">
            <v/>
          </cell>
          <cell r="AH1479" t="str">
            <v/>
          </cell>
          <cell r="AI1479" t="str">
            <v/>
          </cell>
          <cell r="AJ1479" t="str">
            <v/>
          </cell>
          <cell r="AK1479" t="str">
            <v/>
          </cell>
          <cell r="AL1479" t="str">
            <v/>
          </cell>
          <cell r="AM1479" t="str">
            <v/>
          </cell>
          <cell r="AN1479" t="str">
            <v/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>
            <v>1660</v>
          </cell>
        </row>
        <row r="1480">
          <cell r="A1480" t="str">
            <v>2_3_9_Hell</v>
          </cell>
          <cell r="B1480">
            <v>2</v>
          </cell>
          <cell r="C1480">
            <v>3</v>
          </cell>
          <cell r="D1480">
            <v>9</v>
          </cell>
          <cell r="E1480">
            <v>39.24</v>
          </cell>
          <cell r="F1480" t="str">
            <v>Hell</v>
          </cell>
          <cell r="G1480" t="str">
            <v>标准关</v>
          </cell>
          <cell r="H1480">
            <v>1</v>
          </cell>
          <cell r="I1480">
            <v>2364.768</v>
          </cell>
          <cell r="J1480">
            <v>2.032</v>
          </cell>
          <cell r="K1480">
            <v>1.5848437500000001</v>
          </cell>
          <cell r="L1480">
            <v>1492</v>
          </cell>
          <cell r="M1480">
            <v>180</v>
          </cell>
          <cell r="N1480">
            <v>80</v>
          </cell>
          <cell r="O1480" t="str">
            <v/>
          </cell>
          <cell r="P1480" t="str">
            <v/>
          </cell>
          <cell r="Q1480" t="str">
            <v/>
          </cell>
          <cell r="R1480" t="str">
            <v/>
          </cell>
          <cell r="S1480" t="str">
            <v/>
          </cell>
          <cell r="T1480" t="str">
            <v/>
          </cell>
          <cell r="U1480" t="str">
            <v>0</v>
          </cell>
          <cell r="V1480" t="str">
            <v>0</v>
          </cell>
          <cell r="W1480" t="str">
            <v>0</v>
          </cell>
          <cell r="X1480" t="str">
            <v>0</v>
          </cell>
          <cell r="Y1480" t="str">
            <v>0</v>
          </cell>
          <cell r="Z1480" t="str">
            <v>0</v>
          </cell>
          <cell r="AA1480" t="str">
            <v/>
          </cell>
          <cell r="AB1480" t="str">
            <v/>
          </cell>
          <cell r="AC1480" t="str">
            <v/>
          </cell>
          <cell r="AD1480" t="str">
            <v/>
          </cell>
          <cell r="AE1480" t="str">
            <v/>
          </cell>
          <cell r="AF1480" t="str">
            <v/>
          </cell>
          <cell r="AG1480" t="str">
            <v/>
          </cell>
          <cell r="AH1480" t="str">
            <v/>
          </cell>
          <cell r="AI1480" t="str">
            <v/>
          </cell>
          <cell r="AJ1480" t="str">
            <v/>
          </cell>
          <cell r="AK1480" t="str">
            <v/>
          </cell>
          <cell r="AL1480" t="str">
            <v/>
          </cell>
          <cell r="AM1480" t="str">
            <v/>
          </cell>
          <cell r="AN1480" t="str">
            <v/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S1480">
            <v>1840</v>
          </cell>
        </row>
        <row r="1481">
          <cell r="A1481" t="str">
            <v>2_3_10_Hell</v>
          </cell>
          <cell r="B1481">
            <v>2</v>
          </cell>
          <cell r="C1481">
            <v>3</v>
          </cell>
          <cell r="D1481">
            <v>10</v>
          </cell>
          <cell r="E1481">
            <v>41.42</v>
          </cell>
          <cell r="F1481" t="str">
            <v>Hell</v>
          </cell>
          <cell r="G1481" t="str">
            <v>标准关</v>
          </cell>
          <cell r="H1481">
            <v>1</v>
          </cell>
          <cell r="I1481">
            <v>2812.4460000000004</v>
          </cell>
          <cell r="J1481">
            <v>2.032</v>
          </cell>
          <cell r="K1481">
            <v>1.7169140625000001</v>
          </cell>
          <cell r="L1481">
            <v>1638</v>
          </cell>
          <cell r="M1481">
            <v>180</v>
          </cell>
          <cell r="N1481">
            <v>80</v>
          </cell>
          <cell r="O1481" t="str">
            <v/>
          </cell>
          <cell r="P1481" t="str">
            <v/>
          </cell>
          <cell r="Q1481" t="str">
            <v/>
          </cell>
          <cell r="R1481" t="str">
            <v/>
          </cell>
          <cell r="S1481" t="str">
            <v/>
          </cell>
          <cell r="T1481" t="str">
            <v/>
          </cell>
          <cell r="U1481" t="str">
            <v>0</v>
          </cell>
          <cell r="V1481" t="str">
            <v>0</v>
          </cell>
          <cell r="W1481" t="str">
            <v>0</v>
          </cell>
          <cell r="X1481" t="str">
            <v>0</v>
          </cell>
          <cell r="Y1481" t="str">
            <v>0</v>
          </cell>
          <cell r="Z1481" t="str">
            <v>0</v>
          </cell>
          <cell r="AA1481" t="str">
            <v/>
          </cell>
          <cell r="AB1481" t="str">
            <v/>
          </cell>
          <cell r="AC1481" t="str">
            <v/>
          </cell>
          <cell r="AD1481" t="str">
            <v/>
          </cell>
          <cell r="AE1481" t="str">
            <v/>
          </cell>
          <cell r="AF1481" t="str">
            <v/>
          </cell>
          <cell r="AG1481" t="str">
            <v/>
          </cell>
          <cell r="AH1481" t="str">
            <v/>
          </cell>
          <cell r="AI1481" t="str">
            <v/>
          </cell>
          <cell r="AJ1481" t="str">
            <v/>
          </cell>
          <cell r="AK1481" t="str">
            <v/>
          </cell>
          <cell r="AL1481" t="str">
            <v/>
          </cell>
          <cell r="AM1481" t="str">
            <v/>
          </cell>
          <cell r="AN1481" t="str">
            <v/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S1481">
            <v>2020</v>
          </cell>
        </row>
        <row r="1482">
          <cell r="A1482" t="str">
            <v>2_4_1_Hell</v>
          </cell>
          <cell r="B1482">
            <v>2</v>
          </cell>
          <cell r="C1482">
            <v>4</v>
          </cell>
          <cell r="D1482">
            <v>1</v>
          </cell>
          <cell r="E1482">
            <v>22.799999999999997</v>
          </cell>
          <cell r="F1482" t="str">
            <v>Hell</v>
          </cell>
          <cell r="G1482" t="str">
            <v>标准关</v>
          </cell>
          <cell r="H1482">
            <v>1</v>
          </cell>
          <cell r="I1482">
            <v>147.42000000000002</v>
          </cell>
          <cell r="J1482">
            <v>2.2719999999999998</v>
          </cell>
          <cell r="K1482">
            <v>0.58218749999999997</v>
          </cell>
          <cell r="L1482">
            <v>253</v>
          </cell>
          <cell r="M1482">
            <v>180</v>
          </cell>
          <cell r="N1482">
            <v>80</v>
          </cell>
          <cell r="O1482" t="str">
            <v>鬼2</v>
          </cell>
          <cell r="P1482" t="str">
            <v/>
          </cell>
          <cell r="Q1482" t="str">
            <v/>
          </cell>
          <cell r="R1482" t="str">
            <v/>
          </cell>
          <cell r="S1482" t="str">
            <v/>
          </cell>
          <cell r="T1482" t="str">
            <v/>
          </cell>
          <cell r="U1482">
            <v>13</v>
          </cell>
          <cell r="V1482" t="str">
            <v>0</v>
          </cell>
          <cell r="W1482" t="str">
            <v>0</v>
          </cell>
          <cell r="X1482" t="str">
            <v>0</v>
          </cell>
          <cell r="Y1482" t="str">
            <v>0</v>
          </cell>
          <cell r="Z1482" t="str">
            <v>0</v>
          </cell>
          <cell r="AA1482">
            <v>253</v>
          </cell>
          <cell r="AB1482" t="str">
            <v/>
          </cell>
          <cell r="AC1482" t="str">
            <v/>
          </cell>
          <cell r="AD1482" t="str">
            <v/>
          </cell>
          <cell r="AE1482" t="str">
            <v/>
          </cell>
          <cell r="AF1482" t="str">
            <v/>
          </cell>
          <cell r="AG1482">
            <v>2.2719999999999998</v>
          </cell>
          <cell r="AH1482" t="str">
            <v/>
          </cell>
          <cell r="AI1482" t="str">
            <v/>
          </cell>
          <cell r="AJ1482" t="str">
            <v/>
          </cell>
          <cell r="AK1482" t="str">
            <v/>
          </cell>
          <cell r="AL1482" t="str">
            <v/>
          </cell>
          <cell r="AM1482">
            <v>6</v>
          </cell>
          <cell r="AN1482" t="str">
            <v/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S1482">
            <v>300</v>
          </cell>
        </row>
        <row r="1483">
          <cell r="A1483" t="str">
            <v>2_4_2_Hell</v>
          </cell>
          <cell r="B1483">
            <v>2</v>
          </cell>
          <cell r="C1483">
            <v>4</v>
          </cell>
          <cell r="D1483">
            <v>2</v>
          </cell>
          <cell r="E1483">
            <v>25.08</v>
          </cell>
          <cell r="F1483" t="str">
            <v>Hell</v>
          </cell>
          <cell r="G1483" t="str">
            <v>标准关</v>
          </cell>
          <cell r="H1483">
            <v>1</v>
          </cell>
          <cell r="I1483">
            <v>316.95300000000009</v>
          </cell>
          <cell r="J1483">
            <v>2.2719999999999998</v>
          </cell>
          <cell r="K1483">
            <v>0.72773437499999993</v>
          </cell>
          <cell r="L1483">
            <v>436</v>
          </cell>
          <cell r="M1483">
            <v>180</v>
          </cell>
          <cell r="N1483">
            <v>80</v>
          </cell>
          <cell r="O1483" t="str">
            <v>鬼2</v>
          </cell>
          <cell r="P1483" t="str">
            <v>麻痹蝎1</v>
          </cell>
          <cell r="Q1483" t="str">
            <v/>
          </cell>
          <cell r="R1483" t="str">
            <v/>
          </cell>
          <cell r="S1483" t="str">
            <v/>
          </cell>
          <cell r="T1483" t="str">
            <v/>
          </cell>
          <cell r="U1483">
            <v>6</v>
          </cell>
          <cell r="V1483">
            <v>12</v>
          </cell>
          <cell r="W1483" t="str">
            <v>0</v>
          </cell>
          <cell r="X1483" t="str">
            <v>0</v>
          </cell>
          <cell r="Y1483" t="str">
            <v>0</v>
          </cell>
          <cell r="Z1483" t="str">
            <v>0</v>
          </cell>
          <cell r="AA1483">
            <v>872</v>
          </cell>
          <cell r="AB1483">
            <v>218</v>
          </cell>
          <cell r="AC1483" t="str">
            <v/>
          </cell>
          <cell r="AD1483" t="str">
            <v/>
          </cell>
          <cell r="AE1483" t="str">
            <v/>
          </cell>
          <cell r="AF1483" t="str">
            <v/>
          </cell>
          <cell r="AG1483">
            <v>2.2719999999999998</v>
          </cell>
          <cell r="AH1483">
            <v>2.2719999999999998</v>
          </cell>
          <cell r="AI1483" t="str">
            <v/>
          </cell>
          <cell r="AJ1483" t="str">
            <v/>
          </cell>
          <cell r="AK1483" t="str">
            <v/>
          </cell>
          <cell r="AL1483" t="str">
            <v/>
          </cell>
          <cell r="AM1483">
            <v>7</v>
          </cell>
          <cell r="AN1483">
            <v>3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S1483">
            <v>516</v>
          </cell>
        </row>
        <row r="1484">
          <cell r="A1484" t="str">
            <v>2_4_3_Hell</v>
          </cell>
          <cell r="B1484">
            <v>2</v>
          </cell>
          <cell r="C1484">
            <v>4</v>
          </cell>
          <cell r="D1484">
            <v>3</v>
          </cell>
          <cell r="E1484">
            <v>27.359999999999996</v>
          </cell>
          <cell r="F1484" t="str">
            <v>Hell</v>
          </cell>
          <cell r="G1484" t="str">
            <v>标准关</v>
          </cell>
          <cell r="H1484">
            <v>1</v>
          </cell>
          <cell r="I1484">
            <v>539.55719999999997</v>
          </cell>
          <cell r="J1484">
            <v>2.2719999999999998</v>
          </cell>
          <cell r="K1484">
            <v>0.87328125000000001</v>
          </cell>
          <cell r="L1484">
            <v>618</v>
          </cell>
          <cell r="M1484">
            <v>180</v>
          </cell>
          <cell r="N1484">
            <v>80</v>
          </cell>
          <cell r="O1484" t="str">
            <v>麻痹蝎1</v>
          </cell>
          <cell r="P1484" t="str">
            <v>蛋2</v>
          </cell>
          <cell r="Q1484" t="str">
            <v/>
          </cell>
          <cell r="R1484" t="str">
            <v/>
          </cell>
          <cell r="S1484" t="str">
            <v/>
          </cell>
          <cell r="T1484" t="str">
            <v/>
          </cell>
          <cell r="U1484">
            <v>11</v>
          </cell>
          <cell r="V1484">
            <v>11</v>
          </cell>
          <cell r="W1484" t="str">
            <v>0</v>
          </cell>
          <cell r="X1484" t="str">
            <v>0</v>
          </cell>
          <cell r="Y1484" t="str">
            <v>0</v>
          </cell>
          <cell r="Z1484" t="str">
            <v>0</v>
          </cell>
          <cell r="AA1484">
            <v>247</v>
          </cell>
          <cell r="AB1484">
            <v>989</v>
          </cell>
          <cell r="AC1484" t="str">
            <v/>
          </cell>
          <cell r="AD1484" t="str">
            <v/>
          </cell>
          <cell r="AE1484" t="str">
            <v/>
          </cell>
          <cell r="AF1484" t="str">
            <v/>
          </cell>
          <cell r="AG1484">
            <v>2.2719999999999998</v>
          </cell>
          <cell r="AH1484">
            <v>2.2719999999999998</v>
          </cell>
          <cell r="AI1484" t="str">
            <v/>
          </cell>
          <cell r="AJ1484" t="str">
            <v/>
          </cell>
          <cell r="AK1484" t="str">
            <v/>
          </cell>
          <cell r="AL1484" t="str">
            <v/>
          </cell>
          <cell r="AM1484">
            <v>2</v>
          </cell>
          <cell r="AN1484">
            <v>5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S1484">
            <v>732</v>
          </cell>
        </row>
        <row r="1485">
          <cell r="A1485" t="str">
            <v>2_4_4_Hell</v>
          </cell>
          <cell r="B1485">
            <v>2</v>
          </cell>
          <cell r="C1485">
            <v>4</v>
          </cell>
          <cell r="D1485">
            <v>4</v>
          </cell>
          <cell r="E1485">
            <v>29.639999999999997</v>
          </cell>
          <cell r="F1485" t="str">
            <v>Hell</v>
          </cell>
          <cell r="G1485" t="str">
            <v>标准关</v>
          </cell>
          <cell r="H1485">
            <v>1</v>
          </cell>
          <cell r="I1485">
            <v>808.35299999999984</v>
          </cell>
          <cell r="J1485">
            <v>2.2719999999999998</v>
          </cell>
          <cell r="K1485">
            <v>1.018828125</v>
          </cell>
          <cell r="L1485">
            <v>793</v>
          </cell>
          <cell r="M1485">
            <v>180</v>
          </cell>
          <cell r="N1485">
            <v>80</v>
          </cell>
          <cell r="O1485" t="str">
            <v>麻痹蝎1</v>
          </cell>
          <cell r="P1485" t="str">
            <v>蛋2</v>
          </cell>
          <cell r="Q1485" t="str">
            <v>石像2</v>
          </cell>
          <cell r="R1485" t="str">
            <v/>
          </cell>
          <cell r="S1485" t="str">
            <v/>
          </cell>
          <cell r="T1485" t="str">
            <v/>
          </cell>
          <cell r="U1485">
            <v>12</v>
          </cell>
          <cell r="V1485">
            <v>12</v>
          </cell>
          <cell r="W1485">
            <v>6</v>
          </cell>
          <cell r="X1485" t="str">
            <v>0</v>
          </cell>
          <cell r="Y1485" t="str">
            <v>0</v>
          </cell>
          <cell r="Z1485" t="str">
            <v>0</v>
          </cell>
          <cell r="AA1485">
            <v>283</v>
          </cell>
          <cell r="AB1485">
            <v>1133</v>
          </cell>
          <cell r="AC1485">
            <v>1133</v>
          </cell>
          <cell r="AD1485" t="str">
            <v/>
          </cell>
          <cell r="AE1485" t="str">
            <v/>
          </cell>
          <cell r="AF1485" t="str">
            <v/>
          </cell>
          <cell r="AG1485">
            <v>2.2719999999999998</v>
          </cell>
          <cell r="AH1485">
            <v>2.2719999999999998</v>
          </cell>
          <cell r="AI1485">
            <v>2.2719999999999998</v>
          </cell>
          <cell r="AJ1485" t="str">
            <v/>
          </cell>
          <cell r="AK1485" t="str">
            <v/>
          </cell>
          <cell r="AL1485" t="str">
            <v/>
          </cell>
          <cell r="AM1485">
            <v>2</v>
          </cell>
          <cell r="AN1485">
            <v>3</v>
          </cell>
          <cell r="AO1485">
            <v>3</v>
          </cell>
          <cell r="AP1485" t="str">
            <v/>
          </cell>
          <cell r="AQ1485" t="str">
            <v/>
          </cell>
          <cell r="AR1485" t="str">
            <v/>
          </cell>
          <cell r="AS1485">
            <v>940</v>
          </cell>
        </row>
        <row r="1486">
          <cell r="A1486" t="str">
            <v>2_4_5_Hell</v>
          </cell>
          <cell r="B1486">
            <v>2</v>
          </cell>
          <cell r="C1486">
            <v>4</v>
          </cell>
          <cell r="D1486">
            <v>5</v>
          </cell>
          <cell r="E1486">
            <v>31.919999999999995</v>
          </cell>
          <cell r="F1486" t="str">
            <v>Hell</v>
          </cell>
          <cell r="G1486" t="str">
            <v>标准关</v>
          </cell>
          <cell r="H1486">
            <v>1</v>
          </cell>
          <cell r="I1486">
            <v>1100.7360000000001</v>
          </cell>
          <cell r="J1486">
            <v>2.2719999999999998</v>
          </cell>
          <cell r="K1486">
            <v>1.1643749999999999</v>
          </cell>
          <cell r="L1486">
            <v>945</v>
          </cell>
          <cell r="M1486">
            <v>180</v>
          </cell>
          <cell r="N1486">
            <v>80</v>
          </cell>
          <cell r="O1486" t="str">
            <v>蛋2</v>
          </cell>
          <cell r="P1486" t="str">
            <v>石像2</v>
          </cell>
          <cell r="Q1486" t="str">
            <v>鬼2</v>
          </cell>
          <cell r="R1486" t="str">
            <v/>
          </cell>
          <cell r="S1486" t="str">
            <v/>
          </cell>
          <cell r="T1486" t="str">
            <v/>
          </cell>
          <cell r="U1486">
            <v>14</v>
          </cell>
          <cell r="V1486">
            <v>14</v>
          </cell>
          <cell r="W1486">
            <v>7</v>
          </cell>
          <cell r="X1486" t="str">
            <v>0</v>
          </cell>
          <cell r="Y1486" t="str">
            <v>0</v>
          </cell>
          <cell r="Z1486" t="str">
            <v>0</v>
          </cell>
          <cell r="AA1486">
            <v>945</v>
          </cell>
          <cell r="AB1486">
            <v>945</v>
          </cell>
          <cell r="AC1486">
            <v>945</v>
          </cell>
          <cell r="AD1486" t="str">
            <v/>
          </cell>
          <cell r="AE1486" t="str">
            <v/>
          </cell>
          <cell r="AF1486" t="str">
            <v/>
          </cell>
          <cell r="AG1486">
            <v>2.2719999999999998</v>
          </cell>
          <cell r="AH1486">
            <v>2.2719999999999998</v>
          </cell>
          <cell r="AI1486">
            <v>2.2719999999999998</v>
          </cell>
          <cell r="AJ1486" t="str">
            <v/>
          </cell>
          <cell r="AK1486" t="str">
            <v/>
          </cell>
          <cell r="AL1486" t="str">
            <v/>
          </cell>
          <cell r="AM1486">
            <v>2</v>
          </cell>
          <cell r="AN1486">
            <v>2</v>
          </cell>
          <cell r="AO1486">
            <v>2</v>
          </cell>
          <cell r="AP1486" t="str">
            <v/>
          </cell>
          <cell r="AQ1486" t="str">
            <v/>
          </cell>
          <cell r="AR1486" t="str">
            <v/>
          </cell>
          <cell r="AS1486">
            <v>1120</v>
          </cell>
        </row>
        <row r="1487">
          <cell r="A1487" t="str">
            <v>2_4_6_Hell</v>
          </cell>
          <cell r="B1487">
            <v>2</v>
          </cell>
          <cell r="C1487">
            <v>4</v>
          </cell>
          <cell r="D1487">
            <v>6</v>
          </cell>
          <cell r="E1487">
            <v>34.199999999999996</v>
          </cell>
          <cell r="F1487" t="str">
            <v>Hell</v>
          </cell>
          <cell r="G1487" t="str">
            <v>标准关</v>
          </cell>
          <cell r="H1487">
            <v>1</v>
          </cell>
          <cell r="I1487">
            <v>1437.345</v>
          </cell>
          <cell r="J1487">
            <v>2.2719999999999998</v>
          </cell>
          <cell r="K1487">
            <v>1.3099218749999999</v>
          </cell>
          <cell r="L1487">
            <v>1097</v>
          </cell>
          <cell r="M1487">
            <v>180</v>
          </cell>
          <cell r="N1487">
            <v>80</v>
          </cell>
          <cell r="O1487" t="str">
            <v>麻痹蝎1</v>
          </cell>
          <cell r="P1487" t="str">
            <v>蛋2</v>
          </cell>
          <cell r="Q1487" t="str">
            <v>石像2</v>
          </cell>
          <cell r="R1487" t="str">
            <v>鬼2</v>
          </cell>
          <cell r="S1487" t="str">
            <v/>
          </cell>
          <cell r="T1487" t="str">
            <v/>
          </cell>
          <cell r="U1487">
            <v>8</v>
          </cell>
          <cell r="V1487">
            <v>8</v>
          </cell>
          <cell r="W1487">
            <v>8</v>
          </cell>
          <cell r="X1487">
            <v>17</v>
          </cell>
          <cell r="Y1487" t="str">
            <v>0</v>
          </cell>
          <cell r="Z1487" t="str">
            <v>0</v>
          </cell>
          <cell r="AA1487">
            <v>321</v>
          </cell>
          <cell r="AB1487">
            <v>1285</v>
          </cell>
          <cell r="AC1487">
            <v>1285</v>
          </cell>
          <cell r="AD1487">
            <v>1285</v>
          </cell>
          <cell r="AE1487" t="str">
            <v/>
          </cell>
          <cell r="AF1487" t="str">
            <v/>
          </cell>
          <cell r="AG1487">
            <v>2.2719999999999998</v>
          </cell>
          <cell r="AH1487">
            <v>2.2719999999999998</v>
          </cell>
          <cell r="AI1487">
            <v>2.2719999999999998</v>
          </cell>
          <cell r="AJ1487">
            <v>2.2719999999999998</v>
          </cell>
          <cell r="AK1487" t="str">
            <v/>
          </cell>
          <cell r="AL1487" t="str">
            <v/>
          </cell>
          <cell r="AM1487">
            <v>1</v>
          </cell>
          <cell r="AN1487">
            <v>2</v>
          </cell>
          <cell r="AO1487">
            <v>2</v>
          </cell>
          <cell r="AP1487">
            <v>2</v>
          </cell>
          <cell r="AQ1487" t="str">
            <v/>
          </cell>
          <cell r="AR1487" t="str">
            <v/>
          </cell>
          <cell r="AS1487">
            <v>1300</v>
          </cell>
        </row>
        <row r="1488">
          <cell r="A1488" t="str">
            <v>2_4_7_Hell</v>
          </cell>
          <cell r="B1488">
            <v>2</v>
          </cell>
          <cell r="C1488">
            <v>4</v>
          </cell>
          <cell r="D1488">
            <v>7</v>
          </cell>
          <cell r="E1488">
            <v>36.479999999999997</v>
          </cell>
          <cell r="F1488" t="str">
            <v>Hell</v>
          </cell>
          <cell r="G1488" t="str">
            <v>标准关</v>
          </cell>
          <cell r="H1488">
            <v>1</v>
          </cell>
          <cell r="I1488">
            <v>1818.18</v>
          </cell>
          <cell r="J1488">
            <v>2.2719999999999998</v>
          </cell>
          <cell r="K1488">
            <v>1.4554687499999999</v>
          </cell>
          <cell r="L1488">
            <v>1249</v>
          </cell>
          <cell r="M1488">
            <v>180</v>
          </cell>
          <cell r="N1488">
            <v>80</v>
          </cell>
          <cell r="O1488" t="str">
            <v/>
          </cell>
          <cell r="P1488" t="str">
            <v/>
          </cell>
          <cell r="Q1488" t="str">
            <v/>
          </cell>
          <cell r="R1488" t="str">
            <v/>
          </cell>
          <cell r="S1488" t="str">
            <v/>
          </cell>
          <cell r="T1488" t="str">
            <v/>
          </cell>
          <cell r="U1488" t="str">
            <v>0</v>
          </cell>
          <cell r="V1488" t="str">
            <v>0</v>
          </cell>
          <cell r="W1488" t="str">
            <v>0</v>
          </cell>
          <cell r="X1488" t="str">
            <v>0</v>
          </cell>
          <cell r="Y1488" t="str">
            <v>0</v>
          </cell>
          <cell r="Z1488" t="str">
            <v>0</v>
          </cell>
          <cell r="AA1488" t="str">
            <v/>
          </cell>
          <cell r="AB1488" t="str">
            <v/>
          </cell>
          <cell r="AC1488" t="str">
            <v/>
          </cell>
          <cell r="AD1488" t="str">
            <v/>
          </cell>
          <cell r="AE1488" t="str">
            <v/>
          </cell>
          <cell r="AF1488" t="str">
            <v/>
          </cell>
          <cell r="AG1488" t="str">
            <v/>
          </cell>
          <cell r="AH1488" t="str">
            <v/>
          </cell>
          <cell r="AI1488" t="str">
            <v/>
          </cell>
          <cell r="AJ1488" t="str">
            <v/>
          </cell>
          <cell r="AK1488" t="str">
            <v/>
          </cell>
          <cell r="AL1488" t="str">
            <v/>
          </cell>
          <cell r="AM1488" t="str">
            <v/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>
            <v>1480</v>
          </cell>
        </row>
        <row r="1489">
          <cell r="A1489" t="str">
            <v>2_4_8_Hell</v>
          </cell>
          <cell r="B1489">
            <v>2</v>
          </cell>
          <cell r="C1489">
            <v>4</v>
          </cell>
          <cell r="D1489">
            <v>8</v>
          </cell>
          <cell r="E1489">
            <v>38.759999999999991</v>
          </cell>
          <cell r="F1489" t="str">
            <v>Hell</v>
          </cell>
          <cell r="G1489" t="str">
            <v>标准关</v>
          </cell>
          <cell r="H1489">
            <v>1</v>
          </cell>
          <cell r="I1489">
            <v>2243.241</v>
          </cell>
          <cell r="J1489">
            <v>2.2719999999999998</v>
          </cell>
          <cell r="K1489">
            <v>1.6010156249999998</v>
          </cell>
          <cell r="L1489">
            <v>1401</v>
          </cell>
          <cell r="M1489">
            <v>180</v>
          </cell>
          <cell r="N1489">
            <v>80</v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>0</v>
          </cell>
          <cell r="V1489" t="str">
            <v>0</v>
          </cell>
          <cell r="W1489" t="str">
            <v>0</v>
          </cell>
          <cell r="X1489" t="str">
            <v>0</v>
          </cell>
          <cell r="Y1489" t="str">
            <v>0</v>
          </cell>
          <cell r="Z1489" t="str">
            <v>0</v>
          </cell>
          <cell r="AA1489" t="str">
            <v/>
          </cell>
          <cell r="AB1489" t="str">
            <v/>
          </cell>
          <cell r="AC1489" t="str">
            <v/>
          </cell>
          <cell r="AD1489" t="str">
            <v/>
          </cell>
          <cell r="AE1489" t="str">
            <v/>
          </cell>
          <cell r="AF1489" t="str">
            <v/>
          </cell>
          <cell r="AG1489" t="str">
            <v/>
          </cell>
          <cell r="AH1489" t="str">
            <v/>
          </cell>
          <cell r="AI1489" t="str">
            <v/>
          </cell>
          <cell r="AJ1489" t="str">
            <v/>
          </cell>
          <cell r="AK1489" t="str">
            <v/>
          </cell>
          <cell r="AL1489" t="str">
            <v/>
          </cell>
          <cell r="AM1489" t="str">
            <v/>
          </cell>
          <cell r="AN1489" t="str">
            <v/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>
            <v>1660</v>
          </cell>
        </row>
        <row r="1490">
          <cell r="A1490" t="str">
            <v>2_4_9_Hell</v>
          </cell>
          <cell r="B1490">
            <v>2</v>
          </cell>
          <cell r="C1490">
            <v>4</v>
          </cell>
          <cell r="D1490">
            <v>9</v>
          </cell>
          <cell r="E1490">
            <v>41.04</v>
          </cell>
          <cell r="F1490" t="str">
            <v>Hell</v>
          </cell>
          <cell r="G1490" t="str">
            <v>标准关</v>
          </cell>
          <cell r="H1490">
            <v>1</v>
          </cell>
          <cell r="I1490">
            <v>2712.5280000000002</v>
          </cell>
          <cell r="J1490">
            <v>2.2719999999999998</v>
          </cell>
          <cell r="K1490">
            <v>1.7465625</v>
          </cell>
          <cell r="L1490">
            <v>1553</v>
          </cell>
          <cell r="M1490">
            <v>180</v>
          </cell>
          <cell r="N1490">
            <v>80</v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>0</v>
          </cell>
          <cell r="V1490" t="str">
            <v>0</v>
          </cell>
          <cell r="W1490" t="str">
            <v>0</v>
          </cell>
          <cell r="X1490" t="str">
            <v>0</v>
          </cell>
          <cell r="Y1490" t="str">
            <v>0</v>
          </cell>
          <cell r="Z1490" t="str">
            <v>0</v>
          </cell>
          <cell r="AA1490" t="str">
            <v/>
          </cell>
          <cell r="AB1490" t="str">
            <v/>
          </cell>
          <cell r="AC1490" t="str">
            <v/>
          </cell>
          <cell r="AD1490" t="str">
            <v/>
          </cell>
          <cell r="AE1490" t="str">
            <v/>
          </cell>
          <cell r="AF1490" t="str">
            <v/>
          </cell>
          <cell r="AG1490" t="str">
            <v/>
          </cell>
          <cell r="AH1490" t="str">
            <v/>
          </cell>
          <cell r="AI1490" t="str">
            <v/>
          </cell>
          <cell r="AJ1490" t="str">
            <v/>
          </cell>
          <cell r="AK1490" t="str">
            <v/>
          </cell>
          <cell r="AL1490" t="str">
            <v/>
          </cell>
          <cell r="AM1490" t="str">
            <v/>
          </cell>
          <cell r="AN1490" t="str">
            <v/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>
            <v>1840</v>
          </cell>
        </row>
        <row r="1491">
          <cell r="A1491" t="str">
            <v>2_4_10_Hell</v>
          </cell>
          <cell r="B1491">
            <v>2</v>
          </cell>
          <cell r="C1491">
            <v>4</v>
          </cell>
          <cell r="D1491">
            <v>10</v>
          </cell>
          <cell r="E1491">
            <v>43.319999999999993</v>
          </cell>
          <cell r="F1491" t="str">
            <v>Hell</v>
          </cell>
          <cell r="G1491" t="str">
            <v>标准关</v>
          </cell>
          <cell r="H1491">
            <v>1</v>
          </cell>
          <cell r="I1491">
            <v>3226.0409999999997</v>
          </cell>
          <cell r="J1491">
            <v>2.2719999999999998</v>
          </cell>
          <cell r="K1491">
            <v>1.892109375</v>
          </cell>
          <cell r="L1491">
            <v>1705</v>
          </cell>
          <cell r="M1491">
            <v>180</v>
          </cell>
          <cell r="N1491">
            <v>80</v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>0</v>
          </cell>
          <cell r="V1491" t="str">
            <v>0</v>
          </cell>
          <cell r="W1491" t="str">
            <v>0</v>
          </cell>
          <cell r="X1491" t="str">
            <v>0</v>
          </cell>
          <cell r="Y1491" t="str">
            <v>0</v>
          </cell>
          <cell r="Z1491" t="str">
            <v>0</v>
          </cell>
          <cell r="AA1491" t="str">
            <v/>
          </cell>
          <cell r="AB1491" t="str">
            <v/>
          </cell>
          <cell r="AC1491" t="str">
            <v/>
          </cell>
          <cell r="AD1491" t="str">
            <v/>
          </cell>
          <cell r="AE1491" t="str">
            <v/>
          </cell>
          <cell r="AF1491" t="str">
            <v/>
          </cell>
          <cell r="AG1491" t="str">
            <v/>
          </cell>
          <cell r="AH1491" t="str">
            <v/>
          </cell>
          <cell r="AI1491" t="str">
            <v/>
          </cell>
          <cell r="AJ1491" t="str">
            <v/>
          </cell>
          <cell r="AK1491" t="str">
            <v/>
          </cell>
          <cell r="AL1491" t="str">
            <v/>
          </cell>
          <cell r="AM1491" t="str">
            <v/>
          </cell>
          <cell r="AN1491" t="str">
            <v/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>
            <v>2020</v>
          </cell>
        </row>
        <row r="1492">
          <cell r="A1492" t="str">
            <v>2_5_1_Hell</v>
          </cell>
          <cell r="B1492">
            <v>2</v>
          </cell>
          <cell r="C1492">
            <v>5</v>
          </cell>
          <cell r="D1492">
            <v>1</v>
          </cell>
          <cell r="E1492">
            <v>23.799999999999997</v>
          </cell>
          <cell r="F1492" t="str">
            <v>Hell</v>
          </cell>
          <cell r="G1492" t="str">
            <v>困难关</v>
          </cell>
          <cell r="H1492">
            <v>1</v>
          </cell>
          <cell r="I1492">
            <v>166.32</v>
          </cell>
          <cell r="J1492">
            <v>2.5120000000000005</v>
          </cell>
          <cell r="K1492">
            <v>0.63609375000000001</v>
          </cell>
          <cell r="L1492">
            <v>261</v>
          </cell>
          <cell r="M1492">
            <v>180</v>
          </cell>
          <cell r="N1492">
            <v>80</v>
          </cell>
          <cell r="O1492" t="str">
            <v>火精灵2</v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>
            <v>15</v>
          </cell>
          <cell r="V1492" t="str">
            <v>0</v>
          </cell>
          <cell r="W1492" t="str">
            <v>0</v>
          </cell>
          <cell r="X1492" t="str">
            <v>0</v>
          </cell>
          <cell r="Y1492" t="str">
            <v>0</v>
          </cell>
          <cell r="Z1492" t="str">
            <v>0</v>
          </cell>
          <cell r="AA1492">
            <v>261</v>
          </cell>
          <cell r="AB1492" t="str">
            <v/>
          </cell>
          <cell r="AC1492" t="str">
            <v/>
          </cell>
          <cell r="AD1492" t="str">
            <v/>
          </cell>
          <cell r="AE1492" t="str">
            <v/>
          </cell>
          <cell r="AF1492" t="str">
            <v/>
          </cell>
          <cell r="AG1492">
            <v>2.5120000000000005</v>
          </cell>
          <cell r="AH1492" t="str">
            <v/>
          </cell>
          <cell r="AI1492" t="str">
            <v/>
          </cell>
          <cell r="AJ1492" t="str">
            <v/>
          </cell>
          <cell r="AK1492" t="str">
            <v/>
          </cell>
          <cell r="AL1492" t="str">
            <v/>
          </cell>
          <cell r="AM1492">
            <v>5</v>
          </cell>
          <cell r="AN1492" t="str">
            <v/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>
            <v>300</v>
          </cell>
        </row>
        <row r="1493">
          <cell r="A1493" t="str">
            <v>2_5_2_Hell</v>
          </cell>
          <cell r="B1493">
            <v>2</v>
          </cell>
          <cell r="C1493">
            <v>5</v>
          </cell>
          <cell r="D1493">
            <v>2</v>
          </cell>
          <cell r="E1493">
            <v>26.18</v>
          </cell>
          <cell r="F1493" t="str">
            <v>Hell</v>
          </cell>
          <cell r="G1493" t="str">
            <v>困难关</v>
          </cell>
          <cell r="H1493">
            <v>1</v>
          </cell>
          <cell r="I1493">
            <v>357.58800000000008</v>
          </cell>
          <cell r="J1493">
            <v>2.5120000000000005</v>
          </cell>
          <cell r="K1493">
            <v>0.79511718750000004</v>
          </cell>
          <cell r="L1493">
            <v>450</v>
          </cell>
          <cell r="M1493">
            <v>180</v>
          </cell>
          <cell r="N1493">
            <v>80</v>
          </cell>
          <cell r="O1493" t="str">
            <v>火精灵2</v>
          </cell>
          <cell r="P1493" t="str">
            <v>麻痹蝎1</v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>
            <v>6</v>
          </cell>
          <cell r="V1493">
            <v>13</v>
          </cell>
          <cell r="W1493" t="str">
            <v>0</v>
          </cell>
          <cell r="X1493" t="str">
            <v>0</v>
          </cell>
          <cell r="Y1493" t="str">
            <v>0</v>
          </cell>
          <cell r="Z1493" t="str">
            <v>0</v>
          </cell>
          <cell r="AA1493">
            <v>924</v>
          </cell>
          <cell r="AB1493">
            <v>231</v>
          </cell>
          <cell r="AC1493" t="str">
            <v/>
          </cell>
          <cell r="AD1493" t="str">
            <v/>
          </cell>
          <cell r="AE1493" t="str">
            <v/>
          </cell>
          <cell r="AF1493" t="str">
            <v/>
          </cell>
          <cell r="AG1493">
            <v>2.5120000000000005</v>
          </cell>
          <cell r="AH1493">
            <v>2.5120000000000005</v>
          </cell>
          <cell r="AI1493" t="str">
            <v/>
          </cell>
          <cell r="AJ1493" t="str">
            <v/>
          </cell>
          <cell r="AK1493" t="str">
            <v/>
          </cell>
          <cell r="AL1493" t="str">
            <v/>
          </cell>
          <cell r="AM1493">
            <v>6</v>
          </cell>
          <cell r="AN1493">
            <v>3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>
            <v>516</v>
          </cell>
        </row>
        <row r="1494">
          <cell r="A1494" t="str">
            <v>2_5_3_Hell</v>
          </cell>
          <cell r="B1494">
            <v>2</v>
          </cell>
          <cell r="C1494">
            <v>5</v>
          </cell>
          <cell r="D1494">
            <v>3</v>
          </cell>
          <cell r="E1494">
            <v>28.559999999999995</v>
          </cell>
          <cell r="F1494" t="str">
            <v>Hell</v>
          </cell>
          <cell r="G1494" t="str">
            <v>困难关</v>
          </cell>
          <cell r="H1494">
            <v>1</v>
          </cell>
          <cell r="I1494">
            <v>608.73119999999994</v>
          </cell>
          <cell r="J1494">
            <v>2.5120000000000005</v>
          </cell>
          <cell r="K1494">
            <v>0.95414062499999996</v>
          </cell>
          <cell r="L1494">
            <v>638</v>
          </cell>
          <cell r="M1494">
            <v>180</v>
          </cell>
          <cell r="N1494">
            <v>80</v>
          </cell>
          <cell r="O1494" t="str">
            <v>麻痹蝎1</v>
          </cell>
          <cell r="P1494" t="str">
            <v>蛋2</v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>
            <v>13</v>
          </cell>
          <cell r="V1494">
            <v>13</v>
          </cell>
          <cell r="W1494" t="str">
            <v>0</v>
          </cell>
          <cell r="X1494" t="str">
            <v>0</v>
          </cell>
          <cell r="Y1494" t="str">
            <v>0</v>
          </cell>
          <cell r="Z1494" t="str">
            <v>0</v>
          </cell>
          <cell r="AA1494">
            <v>255</v>
          </cell>
          <cell r="AB1494">
            <v>1021</v>
          </cell>
          <cell r="AC1494" t="str">
            <v/>
          </cell>
          <cell r="AD1494" t="str">
            <v/>
          </cell>
          <cell r="AE1494" t="str">
            <v/>
          </cell>
          <cell r="AF1494" t="str">
            <v/>
          </cell>
          <cell r="AG1494">
            <v>2.5120000000000005</v>
          </cell>
          <cell r="AH1494">
            <v>2.5120000000000005</v>
          </cell>
          <cell r="AI1494" t="str">
            <v/>
          </cell>
          <cell r="AJ1494" t="str">
            <v/>
          </cell>
          <cell r="AK1494" t="str">
            <v/>
          </cell>
          <cell r="AL1494" t="str">
            <v/>
          </cell>
          <cell r="AM1494">
            <v>2</v>
          </cell>
          <cell r="AN1494">
            <v>4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>
            <v>732</v>
          </cell>
        </row>
        <row r="1495">
          <cell r="A1495" t="str">
            <v>2_5_4_Hell</v>
          </cell>
          <cell r="B1495">
            <v>2</v>
          </cell>
          <cell r="C1495">
            <v>5</v>
          </cell>
          <cell r="D1495">
            <v>4</v>
          </cell>
          <cell r="E1495">
            <v>30.939999999999998</v>
          </cell>
          <cell r="F1495" t="str">
            <v>Hell</v>
          </cell>
          <cell r="G1495" t="str">
            <v>困难关</v>
          </cell>
          <cell r="H1495">
            <v>1</v>
          </cell>
          <cell r="I1495">
            <v>911.98799999999994</v>
          </cell>
          <cell r="J1495">
            <v>2.5120000000000005</v>
          </cell>
          <cell r="K1495">
            <v>1.1131640625000001</v>
          </cell>
          <cell r="L1495">
            <v>819</v>
          </cell>
          <cell r="M1495">
            <v>180</v>
          </cell>
          <cell r="N1495">
            <v>80</v>
          </cell>
          <cell r="O1495" t="str">
            <v>麻痹蝎1</v>
          </cell>
          <cell r="P1495" t="str">
            <v>蛋2</v>
          </cell>
          <cell r="Q1495" t="str">
            <v>石像2</v>
          </cell>
          <cell r="R1495" t="str">
            <v/>
          </cell>
          <cell r="S1495" t="str">
            <v/>
          </cell>
          <cell r="T1495" t="str">
            <v/>
          </cell>
          <cell r="U1495">
            <v>13</v>
          </cell>
          <cell r="V1495">
            <v>13</v>
          </cell>
          <cell r="W1495">
            <v>6</v>
          </cell>
          <cell r="X1495" t="str">
            <v>0</v>
          </cell>
          <cell r="Y1495" t="str">
            <v>0</v>
          </cell>
          <cell r="Z1495" t="str">
            <v>0</v>
          </cell>
          <cell r="AA1495">
            <v>294</v>
          </cell>
          <cell r="AB1495">
            <v>1178</v>
          </cell>
          <cell r="AC1495">
            <v>1178</v>
          </cell>
          <cell r="AD1495" t="str">
            <v/>
          </cell>
          <cell r="AE1495" t="str">
            <v/>
          </cell>
          <cell r="AF1495" t="str">
            <v/>
          </cell>
          <cell r="AG1495">
            <v>2.5120000000000005</v>
          </cell>
          <cell r="AH1495">
            <v>2.5120000000000005</v>
          </cell>
          <cell r="AI1495">
            <v>2.5120000000000005</v>
          </cell>
          <cell r="AJ1495" t="str">
            <v/>
          </cell>
          <cell r="AK1495" t="str">
            <v/>
          </cell>
          <cell r="AL1495" t="str">
            <v/>
          </cell>
          <cell r="AM1495">
            <v>2</v>
          </cell>
          <cell r="AN1495">
            <v>3</v>
          </cell>
          <cell r="AO1495">
            <v>3</v>
          </cell>
          <cell r="AP1495" t="str">
            <v/>
          </cell>
          <cell r="AQ1495" t="str">
            <v/>
          </cell>
          <cell r="AR1495" t="str">
            <v/>
          </cell>
          <cell r="AS1495">
            <v>940</v>
          </cell>
        </row>
        <row r="1496">
          <cell r="A1496" t="str">
            <v>2_5_5_Hell</v>
          </cell>
          <cell r="B1496">
            <v>2</v>
          </cell>
          <cell r="C1496">
            <v>5</v>
          </cell>
          <cell r="D1496">
            <v>5</v>
          </cell>
          <cell r="E1496">
            <v>33.319999999999993</v>
          </cell>
          <cell r="F1496" t="str">
            <v>Hell</v>
          </cell>
          <cell r="G1496" t="str">
            <v>困难关</v>
          </cell>
          <cell r="H1496">
            <v>1</v>
          </cell>
          <cell r="I1496">
            <v>1241.856</v>
          </cell>
          <cell r="J1496">
            <v>2.5120000000000005</v>
          </cell>
          <cell r="K1496">
            <v>1.2721875</v>
          </cell>
          <cell r="L1496">
            <v>976</v>
          </cell>
          <cell r="M1496">
            <v>180</v>
          </cell>
          <cell r="N1496">
            <v>80</v>
          </cell>
          <cell r="O1496" t="str">
            <v>蛋2</v>
          </cell>
          <cell r="P1496" t="str">
            <v>石像2</v>
          </cell>
          <cell r="Q1496" t="str">
            <v>火精灵2</v>
          </cell>
          <cell r="R1496" t="str">
            <v/>
          </cell>
          <cell r="S1496" t="str">
            <v/>
          </cell>
          <cell r="T1496" t="str">
            <v/>
          </cell>
          <cell r="U1496">
            <v>16</v>
          </cell>
          <cell r="V1496">
            <v>16</v>
          </cell>
          <cell r="W1496">
            <v>8</v>
          </cell>
          <cell r="X1496" t="str">
            <v>0</v>
          </cell>
          <cell r="Y1496" t="str">
            <v>0</v>
          </cell>
          <cell r="Z1496" t="str">
            <v>0</v>
          </cell>
          <cell r="AA1496">
            <v>976</v>
          </cell>
          <cell r="AB1496">
            <v>976</v>
          </cell>
          <cell r="AC1496">
            <v>976</v>
          </cell>
          <cell r="AD1496" t="str">
            <v/>
          </cell>
          <cell r="AE1496" t="str">
            <v/>
          </cell>
          <cell r="AF1496" t="str">
            <v/>
          </cell>
          <cell r="AG1496">
            <v>2.5120000000000005</v>
          </cell>
          <cell r="AH1496">
            <v>2.5120000000000005</v>
          </cell>
          <cell r="AI1496">
            <v>2.5120000000000005</v>
          </cell>
          <cell r="AJ1496" t="str">
            <v/>
          </cell>
          <cell r="AK1496" t="str">
            <v/>
          </cell>
          <cell r="AL1496" t="str">
            <v/>
          </cell>
          <cell r="AM1496">
            <v>2</v>
          </cell>
          <cell r="AN1496">
            <v>2</v>
          </cell>
          <cell r="AO1496">
            <v>2</v>
          </cell>
          <cell r="AP1496" t="str">
            <v/>
          </cell>
          <cell r="AQ1496" t="str">
            <v/>
          </cell>
          <cell r="AR1496" t="str">
            <v/>
          </cell>
          <cell r="AS1496">
            <v>1120</v>
          </cell>
        </row>
        <row r="1497">
          <cell r="A1497" t="str">
            <v>2_5_6_Hell</v>
          </cell>
          <cell r="B1497">
            <v>2</v>
          </cell>
          <cell r="C1497">
            <v>5</v>
          </cell>
          <cell r="D1497">
            <v>6</v>
          </cell>
          <cell r="E1497">
            <v>35.699999999999996</v>
          </cell>
          <cell r="F1497" t="str">
            <v>Hell</v>
          </cell>
          <cell r="G1497" t="str">
            <v>困难关</v>
          </cell>
          <cell r="H1497">
            <v>1</v>
          </cell>
          <cell r="I1497">
            <v>1621.6200000000001</v>
          </cell>
          <cell r="J1497">
            <v>2.5120000000000005</v>
          </cell>
          <cell r="K1497">
            <v>1.4312109374999999</v>
          </cell>
          <cell r="L1497">
            <v>1133</v>
          </cell>
          <cell r="M1497">
            <v>180</v>
          </cell>
          <cell r="N1497">
            <v>80</v>
          </cell>
          <cell r="O1497" t="str">
            <v>麻痹蝎1</v>
          </cell>
          <cell r="P1497" t="str">
            <v>蛋2</v>
          </cell>
          <cell r="Q1497" t="str">
            <v>石像2</v>
          </cell>
          <cell r="R1497" t="str">
            <v>小恶魔2</v>
          </cell>
          <cell r="S1497" t="str">
            <v/>
          </cell>
          <cell r="T1497" t="str">
            <v/>
          </cell>
          <cell r="U1497">
            <v>14</v>
          </cell>
          <cell r="V1497">
            <v>14</v>
          </cell>
          <cell r="W1497">
            <v>14</v>
          </cell>
          <cell r="X1497">
            <v>7</v>
          </cell>
          <cell r="Y1497" t="str">
            <v>0</v>
          </cell>
          <cell r="Z1497" t="str">
            <v>0</v>
          </cell>
          <cell r="AA1497">
            <v>361</v>
          </cell>
          <cell r="AB1497">
            <v>1442</v>
          </cell>
          <cell r="AC1497">
            <v>1442</v>
          </cell>
          <cell r="AD1497">
            <v>1442</v>
          </cell>
          <cell r="AE1497" t="str">
            <v/>
          </cell>
          <cell r="AF1497" t="str">
            <v/>
          </cell>
          <cell r="AG1497">
            <v>2.5120000000000005</v>
          </cell>
          <cell r="AH1497">
            <v>2.5120000000000005</v>
          </cell>
          <cell r="AI1497">
            <v>2.5120000000000005</v>
          </cell>
          <cell r="AJ1497">
            <v>2.5120000000000005</v>
          </cell>
          <cell r="AK1497" t="str">
            <v/>
          </cell>
          <cell r="AL1497" t="str">
            <v/>
          </cell>
          <cell r="AM1497">
            <v>1</v>
          </cell>
          <cell r="AN1497">
            <v>2</v>
          </cell>
          <cell r="AO1497">
            <v>2</v>
          </cell>
          <cell r="AP1497">
            <v>2</v>
          </cell>
          <cell r="AQ1497" t="str">
            <v/>
          </cell>
          <cell r="AR1497" t="str">
            <v/>
          </cell>
          <cell r="AS1497">
            <v>1300</v>
          </cell>
        </row>
        <row r="1498">
          <cell r="A1498" t="str">
            <v>2_5_7_Hell</v>
          </cell>
          <cell r="B1498">
            <v>2</v>
          </cell>
          <cell r="C1498">
            <v>5</v>
          </cell>
          <cell r="D1498">
            <v>7</v>
          </cell>
          <cell r="E1498">
            <v>38.08</v>
          </cell>
          <cell r="F1498" t="str">
            <v>Hell</v>
          </cell>
          <cell r="G1498" t="str">
            <v>困难关</v>
          </cell>
          <cell r="H1498">
            <v>1</v>
          </cell>
          <cell r="I1498">
            <v>2051.2799999999997</v>
          </cell>
          <cell r="J1498">
            <v>2.5120000000000005</v>
          </cell>
          <cell r="K1498">
            <v>1.5902343750000001</v>
          </cell>
          <cell r="L1498">
            <v>1290</v>
          </cell>
          <cell r="M1498">
            <v>180</v>
          </cell>
          <cell r="N1498">
            <v>80</v>
          </cell>
          <cell r="O1498" t="str">
            <v>蛋2</v>
          </cell>
          <cell r="P1498" t="str">
            <v>石像2</v>
          </cell>
          <cell r="Q1498" t="str">
            <v>小恶魔2</v>
          </cell>
          <cell r="R1498" t="str">
            <v>火精灵2</v>
          </cell>
          <cell r="S1498" t="str">
            <v/>
          </cell>
          <cell r="T1498" t="str">
            <v/>
          </cell>
          <cell r="U1498">
            <v>15</v>
          </cell>
          <cell r="V1498">
            <v>15</v>
          </cell>
          <cell r="W1498">
            <v>15</v>
          </cell>
          <cell r="X1498">
            <v>15</v>
          </cell>
          <cell r="Y1498" t="str">
            <v>0</v>
          </cell>
          <cell r="Z1498" t="str">
            <v>0</v>
          </cell>
          <cell r="AA1498">
            <v>1290</v>
          </cell>
          <cell r="AB1498">
            <v>1290</v>
          </cell>
          <cell r="AC1498">
            <v>1290</v>
          </cell>
          <cell r="AD1498">
            <v>1290</v>
          </cell>
          <cell r="AE1498" t="str">
            <v/>
          </cell>
          <cell r="AF1498" t="str">
            <v/>
          </cell>
          <cell r="AG1498">
            <v>2.5120000000000005</v>
          </cell>
          <cell r="AH1498">
            <v>2.5120000000000005</v>
          </cell>
          <cell r="AI1498">
            <v>2.5120000000000005</v>
          </cell>
          <cell r="AJ1498">
            <v>2.5120000000000005</v>
          </cell>
          <cell r="AK1498" t="str">
            <v/>
          </cell>
          <cell r="AL1498" t="str">
            <v/>
          </cell>
          <cell r="AM1498">
            <v>1</v>
          </cell>
          <cell r="AN1498">
            <v>1</v>
          </cell>
          <cell r="AO1498">
            <v>1</v>
          </cell>
          <cell r="AP1498">
            <v>1</v>
          </cell>
          <cell r="AQ1498" t="str">
            <v/>
          </cell>
          <cell r="AR1498" t="str">
            <v/>
          </cell>
          <cell r="AS1498">
            <v>1480</v>
          </cell>
        </row>
        <row r="1499">
          <cell r="A1499" t="str">
            <v>2_5_8_Hell</v>
          </cell>
          <cell r="B1499">
            <v>2</v>
          </cell>
          <cell r="C1499">
            <v>5</v>
          </cell>
          <cell r="D1499">
            <v>8</v>
          </cell>
          <cell r="E1499">
            <v>40.459999999999994</v>
          </cell>
          <cell r="F1499" t="str">
            <v>Hell</v>
          </cell>
          <cell r="G1499" t="str">
            <v>困难关</v>
          </cell>
          <cell r="H1499">
            <v>1</v>
          </cell>
          <cell r="I1499">
            <v>2530.8359999999998</v>
          </cell>
          <cell r="J1499">
            <v>2.5120000000000005</v>
          </cell>
          <cell r="K1499">
            <v>1.7492578125</v>
          </cell>
          <cell r="L1499">
            <v>1447</v>
          </cell>
          <cell r="M1499">
            <v>180</v>
          </cell>
          <cell r="N1499">
            <v>80</v>
          </cell>
          <cell r="O1499" t="str">
            <v>蛋2</v>
          </cell>
          <cell r="P1499" t="str">
            <v>石像2</v>
          </cell>
          <cell r="Q1499" t="str">
            <v>小恶魔2</v>
          </cell>
          <cell r="R1499" t="str">
            <v>火精灵2</v>
          </cell>
          <cell r="S1499" t="str">
            <v>龙3</v>
          </cell>
          <cell r="T1499" t="str">
            <v/>
          </cell>
          <cell r="U1499">
            <v>15</v>
          </cell>
          <cell r="V1499">
            <v>15</v>
          </cell>
          <cell r="W1499">
            <v>15</v>
          </cell>
          <cell r="X1499">
            <v>23</v>
          </cell>
          <cell r="Y1499">
            <v>1</v>
          </cell>
          <cell r="Z1499" t="str">
            <v>0</v>
          </cell>
          <cell r="AA1499">
            <v>1314</v>
          </cell>
          <cell r="AB1499">
            <v>1314</v>
          </cell>
          <cell r="AC1499">
            <v>1314</v>
          </cell>
          <cell r="AD1499">
            <v>1314</v>
          </cell>
          <cell r="AE1499">
            <v>10510</v>
          </cell>
          <cell r="AF1499" t="str">
            <v/>
          </cell>
          <cell r="AG1499">
            <v>2.5120000000000005</v>
          </cell>
          <cell r="AH1499">
            <v>2.5120000000000005</v>
          </cell>
          <cell r="AI1499">
            <v>2.5120000000000005</v>
          </cell>
          <cell r="AJ1499">
            <v>2.5120000000000005</v>
          </cell>
          <cell r="AK1499">
            <v>1.2560000000000002</v>
          </cell>
          <cell r="AL1499" t="str">
            <v/>
          </cell>
          <cell r="AM1499">
            <v>1</v>
          </cell>
          <cell r="AN1499">
            <v>1</v>
          </cell>
          <cell r="AO1499">
            <v>1</v>
          </cell>
          <cell r="AP1499">
            <v>1</v>
          </cell>
          <cell r="AQ1499">
            <v>2</v>
          </cell>
          <cell r="AR1499" t="str">
            <v/>
          </cell>
          <cell r="AS1499">
            <v>1660</v>
          </cell>
        </row>
        <row r="1500">
          <cell r="A1500" t="str">
            <v>2_5_9_Hell</v>
          </cell>
          <cell r="B1500">
            <v>2</v>
          </cell>
          <cell r="C1500">
            <v>5</v>
          </cell>
          <cell r="D1500">
            <v>9</v>
          </cell>
          <cell r="E1500">
            <v>42.839999999999996</v>
          </cell>
          <cell r="F1500" t="str">
            <v>Hell</v>
          </cell>
          <cell r="G1500" t="str">
            <v>困难关</v>
          </cell>
          <cell r="H1500">
            <v>1</v>
          </cell>
          <cell r="I1500">
            <v>3060.288</v>
          </cell>
          <cell r="J1500">
            <v>2.5120000000000005</v>
          </cell>
          <cell r="K1500">
            <v>1.9082812499999999</v>
          </cell>
          <cell r="L1500">
            <v>1604</v>
          </cell>
          <cell r="M1500">
            <v>180</v>
          </cell>
          <cell r="N1500">
            <v>80</v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>0</v>
          </cell>
          <cell r="V1500" t="str">
            <v>0</v>
          </cell>
          <cell r="W1500" t="str">
            <v>0</v>
          </cell>
          <cell r="X1500" t="str">
            <v>0</v>
          </cell>
          <cell r="Y1500" t="str">
            <v>0</v>
          </cell>
          <cell r="Z1500" t="str">
            <v>0</v>
          </cell>
          <cell r="AA1500" t="str">
            <v/>
          </cell>
          <cell r="AB1500" t="str">
            <v/>
          </cell>
          <cell r="AC1500" t="str">
            <v/>
          </cell>
          <cell r="AD1500" t="str">
            <v/>
          </cell>
          <cell r="AE1500" t="str">
            <v/>
          </cell>
          <cell r="AF1500" t="str">
            <v/>
          </cell>
          <cell r="AG1500" t="str">
            <v/>
          </cell>
          <cell r="AH1500" t="str">
            <v/>
          </cell>
          <cell r="AI1500" t="str">
            <v/>
          </cell>
          <cell r="AJ1500" t="str">
            <v/>
          </cell>
          <cell r="AK1500" t="str">
            <v/>
          </cell>
          <cell r="AL1500" t="str">
            <v/>
          </cell>
          <cell r="AM1500" t="str">
            <v/>
          </cell>
          <cell r="AN1500" t="str">
            <v/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>
            <v>1840</v>
          </cell>
        </row>
        <row r="1501">
          <cell r="A1501" t="str">
            <v>2_5_10_Hell</v>
          </cell>
          <cell r="B1501">
            <v>2</v>
          </cell>
          <cell r="C1501">
            <v>5</v>
          </cell>
          <cell r="D1501">
            <v>10</v>
          </cell>
          <cell r="E1501">
            <v>45.219999999999992</v>
          </cell>
          <cell r="F1501" t="str">
            <v>Hell</v>
          </cell>
          <cell r="G1501" t="str">
            <v>困难关</v>
          </cell>
          <cell r="H1501">
            <v>1</v>
          </cell>
          <cell r="I1501">
            <v>3639.6359999999995</v>
          </cell>
          <cell r="J1501">
            <v>2.5120000000000005</v>
          </cell>
          <cell r="K1501">
            <v>2.0673046875000001</v>
          </cell>
          <cell r="L1501">
            <v>1761</v>
          </cell>
          <cell r="M1501">
            <v>180</v>
          </cell>
          <cell r="N1501">
            <v>80</v>
          </cell>
          <cell r="O1501" t="str">
            <v/>
          </cell>
          <cell r="P1501" t="str">
            <v/>
          </cell>
          <cell r="Q1501" t="str">
            <v/>
          </cell>
          <cell r="R1501" t="str">
            <v/>
          </cell>
          <cell r="S1501" t="str">
            <v/>
          </cell>
          <cell r="T1501" t="str">
            <v/>
          </cell>
          <cell r="U1501" t="str">
            <v>0</v>
          </cell>
          <cell r="V1501" t="str">
            <v>0</v>
          </cell>
          <cell r="W1501" t="str">
            <v>0</v>
          </cell>
          <cell r="X1501" t="str">
            <v>0</v>
          </cell>
          <cell r="Y1501" t="str">
            <v>0</v>
          </cell>
          <cell r="Z1501" t="str">
            <v>0</v>
          </cell>
          <cell r="AA1501" t="str">
            <v/>
          </cell>
          <cell r="AB1501" t="str">
            <v/>
          </cell>
          <cell r="AC1501" t="str">
            <v/>
          </cell>
          <cell r="AD1501" t="str">
            <v/>
          </cell>
          <cell r="AE1501" t="str">
            <v/>
          </cell>
          <cell r="AF1501" t="str">
            <v/>
          </cell>
          <cell r="AG1501" t="str">
            <v/>
          </cell>
          <cell r="AH1501" t="str">
            <v/>
          </cell>
          <cell r="AI1501" t="str">
            <v/>
          </cell>
          <cell r="AJ1501" t="str">
            <v/>
          </cell>
          <cell r="AK1501" t="str">
            <v/>
          </cell>
          <cell r="AL1501" t="str">
            <v/>
          </cell>
          <cell r="AM1501" t="str">
            <v/>
          </cell>
          <cell r="AN1501" t="str">
            <v/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>
            <v>2020</v>
          </cell>
        </row>
        <row r="1502">
          <cell r="A1502" t="str">
            <v>3_1_1_Hell</v>
          </cell>
          <cell r="B1502">
            <v>3</v>
          </cell>
          <cell r="C1502">
            <v>1</v>
          </cell>
          <cell r="D1502">
            <v>1</v>
          </cell>
          <cell r="E1502">
            <v>20</v>
          </cell>
          <cell r="F1502" t="str">
            <v>Hell</v>
          </cell>
          <cell r="G1502" t="str">
            <v>标准关</v>
          </cell>
          <cell r="H1502">
            <v>1</v>
          </cell>
          <cell r="I1502">
            <v>94.5</v>
          </cell>
          <cell r="J1502">
            <v>1.6</v>
          </cell>
          <cell r="K1502">
            <v>0.43124999999999997</v>
          </cell>
          <cell r="L1502">
            <v>219</v>
          </cell>
          <cell r="M1502">
            <v>180</v>
          </cell>
          <cell r="N1502">
            <v>80</v>
          </cell>
          <cell r="O1502" t="str">
            <v>雪人1</v>
          </cell>
          <cell r="P1502" t="str">
            <v/>
          </cell>
          <cell r="Q1502" t="str">
            <v/>
          </cell>
          <cell r="R1502" t="str">
            <v/>
          </cell>
          <cell r="S1502" t="str">
            <v/>
          </cell>
          <cell r="T1502" t="str">
            <v/>
          </cell>
          <cell r="U1502">
            <v>8</v>
          </cell>
          <cell r="V1502" t="str">
            <v>0</v>
          </cell>
          <cell r="W1502" t="str">
            <v>0</v>
          </cell>
          <cell r="X1502" t="str">
            <v>0</v>
          </cell>
          <cell r="Y1502" t="str">
            <v>0</v>
          </cell>
          <cell r="Z1502" t="str">
            <v>0</v>
          </cell>
          <cell r="AA1502">
            <v>219</v>
          </cell>
          <cell r="AB1502" t="str">
            <v/>
          </cell>
          <cell r="AC1502" t="str">
            <v/>
          </cell>
          <cell r="AD1502" t="str">
            <v/>
          </cell>
          <cell r="AE1502" t="str">
            <v/>
          </cell>
          <cell r="AF1502" t="str">
            <v/>
          </cell>
          <cell r="AG1502">
            <v>1.6</v>
          </cell>
          <cell r="AH1502" t="str">
            <v/>
          </cell>
          <cell r="AI1502" t="str">
            <v/>
          </cell>
          <cell r="AJ1502" t="str">
            <v/>
          </cell>
          <cell r="AK1502" t="str">
            <v/>
          </cell>
          <cell r="AL1502" t="str">
            <v/>
          </cell>
          <cell r="AM1502">
            <v>10</v>
          </cell>
          <cell r="AN1502" t="str">
            <v/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>
            <v>300</v>
          </cell>
        </row>
        <row r="1503">
          <cell r="A1503" t="str">
            <v>3_1_2_Hell</v>
          </cell>
          <cell r="B1503">
            <v>3</v>
          </cell>
          <cell r="C1503">
            <v>1</v>
          </cell>
          <cell r="D1503">
            <v>2</v>
          </cell>
          <cell r="E1503">
            <v>22</v>
          </cell>
          <cell r="F1503" t="str">
            <v>Hell</v>
          </cell>
          <cell r="G1503" t="str">
            <v>标准关</v>
          </cell>
          <cell r="H1503">
            <v>1</v>
          </cell>
          <cell r="I1503">
            <v>203.17500000000001</v>
          </cell>
          <cell r="J1503">
            <v>1.6</v>
          </cell>
          <cell r="K1503">
            <v>0.5390625</v>
          </cell>
          <cell r="L1503">
            <v>377</v>
          </cell>
          <cell r="M1503">
            <v>180</v>
          </cell>
          <cell r="N1503">
            <v>80</v>
          </cell>
          <cell r="O1503" t="str">
            <v>雪人1</v>
          </cell>
          <cell r="P1503" t="str">
            <v>蜜蜂1</v>
          </cell>
          <cell r="Q1503" t="str">
            <v/>
          </cell>
          <cell r="R1503" t="str">
            <v/>
          </cell>
          <cell r="S1503" t="str">
            <v/>
          </cell>
          <cell r="T1503" t="str">
            <v/>
          </cell>
          <cell r="U1503">
            <v>3</v>
          </cell>
          <cell r="V1503">
            <v>7</v>
          </cell>
          <cell r="W1503" t="str">
            <v>0</v>
          </cell>
          <cell r="X1503" t="str">
            <v>0</v>
          </cell>
          <cell r="Y1503" t="str">
            <v>0</v>
          </cell>
          <cell r="Z1503" t="str">
            <v>0</v>
          </cell>
          <cell r="AA1503">
            <v>580</v>
          </cell>
          <cell r="AB1503">
            <v>290</v>
          </cell>
          <cell r="AC1503" t="str">
            <v/>
          </cell>
          <cell r="AD1503" t="str">
            <v/>
          </cell>
          <cell r="AE1503" t="str">
            <v/>
          </cell>
          <cell r="AF1503" t="str">
            <v/>
          </cell>
          <cell r="AG1503">
            <v>1.6</v>
          </cell>
          <cell r="AH1503">
            <v>1.6</v>
          </cell>
          <cell r="AI1503" t="str">
            <v/>
          </cell>
          <cell r="AJ1503" t="str">
            <v/>
          </cell>
          <cell r="AK1503" t="str">
            <v/>
          </cell>
          <cell r="AL1503" t="str">
            <v/>
          </cell>
          <cell r="AM1503">
            <v>8</v>
          </cell>
          <cell r="AN1503">
            <v>8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>
            <v>516</v>
          </cell>
        </row>
        <row r="1504">
          <cell r="A1504" t="str">
            <v>3_1_3_Hell</v>
          </cell>
          <cell r="B1504">
            <v>3</v>
          </cell>
          <cell r="C1504">
            <v>1</v>
          </cell>
          <cell r="D1504">
            <v>3</v>
          </cell>
          <cell r="E1504">
            <v>24</v>
          </cell>
          <cell r="F1504" t="str">
            <v>Hell</v>
          </cell>
          <cell r="G1504" t="str">
            <v>标准关</v>
          </cell>
          <cell r="H1504">
            <v>1</v>
          </cell>
          <cell r="I1504">
            <v>345.87</v>
          </cell>
          <cell r="J1504">
            <v>1.6</v>
          </cell>
          <cell r="K1504">
            <v>0.64687499999999998</v>
          </cell>
          <cell r="L1504">
            <v>535</v>
          </cell>
          <cell r="M1504">
            <v>180</v>
          </cell>
          <cell r="N1504">
            <v>80</v>
          </cell>
          <cell r="O1504" t="str">
            <v>蜜蜂1</v>
          </cell>
          <cell r="P1504" t="str">
            <v>蝙蝠1</v>
          </cell>
          <cell r="Q1504" t="str">
            <v/>
          </cell>
          <cell r="R1504" t="str">
            <v/>
          </cell>
          <cell r="S1504" t="str">
            <v/>
          </cell>
          <cell r="T1504" t="str">
            <v/>
          </cell>
          <cell r="U1504">
            <v>7</v>
          </cell>
          <cell r="V1504">
            <v>7</v>
          </cell>
          <cell r="W1504" t="str">
            <v>0</v>
          </cell>
          <cell r="X1504" t="str">
            <v>0</v>
          </cell>
          <cell r="Y1504" t="str">
            <v>0</v>
          </cell>
          <cell r="Z1504" t="str">
            <v>0</v>
          </cell>
          <cell r="AA1504">
            <v>535</v>
          </cell>
          <cell r="AB1504">
            <v>535</v>
          </cell>
          <cell r="AC1504" t="str">
            <v/>
          </cell>
          <cell r="AD1504" t="str">
            <v/>
          </cell>
          <cell r="AE1504" t="str">
            <v/>
          </cell>
          <cell r="AF1504" t="str">
            <v/>
          </cell>
          <cell r="AG1504">
            <v>1.6</v>
          </cell>
          <cell r="AH1504">
            <v>1.6</v>
          </cell>
          <cell r="AI1504" t="str">
            <v/>
          </cell>
          <cell r="AJ1504" t="str">
            <v/>
          </cell>
          <cell r="AK1504" t="str">
            <v/>
          </cell>
          <cell r="AL1504" t="str">
            <v/>
          </cell>
          <cell r="AM1504">
            <v>6</v>
          </cell>
          <cell r="AN1504">
            <v>6</v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>
            <v>732</v>
          </cell>
        </row>
        <row r="1505">
          <cell r="A1505" t="str">
            <v>3_1_4_Hell</v>
          </cell>
          <cell r="B1505">
            <v>3</v>
          </cell>
          <cell r="C1505">
            <v>1</v>
          </cell>
          <cell r="D1505">
            <v>4</v>
          </cell>
          <cell r="E1505">
            <v>26</v>
          </cell>
          <cell r="F1505" t="str">
            <v>Hell</v>
          </cell>
          <cell r="G1505" t="str">
            <v>标准关</v>
          </cell>
          <cell r="H1505">
            <v>1</v>
          </cell>
          <cell r="I1505">
            <v>518.17499999999995</v>
          </cell>
          <cell r="J1505">
            <v>1.6</v>
          </cell>
          <cell r="K1505">
            <v>0.75468749999999996</v>
          </cell>
          <cell r="L1505">
            <v>687</v>
          </cell>
          <cell r="M1505">
            <v>180</v>
          </cell>
          <cell r="N1505">
            <v>80</v>
          </cell>
          <cell r="O1505" t="str">
            <v>蜜蜂1</v>
          </cell>
          <cell r="P1505" t="str">
            <v>蝙蝠1</v>
          </cell>
          <cell r="Q1505" t="str">
            <v>蜘蛛1</v>
          </cell>
          <cell r="R1505" t="str">
            <v/>
          </cell>
          <cell r="S1505" t="str">
            <v/>
          </cell>
          <cell r="T1505" t="str">
            <v/>
          </cell>
          <cell r="U1505">
            <v>7</v>
          </cell>
          <cell r="V1505">
            <v>7</v>
          </cell>
          <cell r="W1505">
            <v>3</v>
          </cell>
          <cell r="X1505" t="str">
            <v>0</v>
          </cell>
          <cell r="Y1505" t="str">
            <v>0</v>
          </cell>
          <cell r="Z1505" t="str">
            <v>0</v>
          </cell>
          <cell r="AA1505">
            <v>687</v>
          </cell>
          <cell r="AB1505">
            <v>687</v>
          </cell>
          <cell r="AC1505">
            <v>687</v>
          </cell>
          <cell r="AD1505" t="str">
            <v/>
          </cell>
          <cell r="AE1505" t="str">
            <v/>
          </cell>
          <cell r="AF1505" t="str">
            <v/>
          </cell>
          <cell r="AG1505">
            <v>1.6</v>
          </cell>
          <cell r="AH1505">
            <v>1.6</v>
          </cell>
          <cell r="AI1505">
            <v>3.2</v>
          </cell>
          <cell r="AJ1505" t="str">
            <v/>
          </cell>
          <cell r="AK1505" t="str">
            <v/>
          </cell>
          <cell r="AL1505" t="str">
            <v/>
          </cell>
          <cell r="AM1505">
            <v>5</v>
          </cell>
          <cell r="AN1505">
            <v>5</v>
          </cell>
          <cell r="AO1505">
            <v>5</v>
          </cell>
          <cell r="AP1505" t="str">
            <v/>
          </cell>
          <cell r="AQ1505" t="str">
            <v/>
          </cell>
          <cell r="AR1505" t="str">
            <v/>
          </cell>
          <cell r="AS1505">
            <v>940</v>
          </cell>
        </row>
        <row r="1506">
          <cell r="A1506" t="str">
            <v>3_1_5_Hell</v>
          </cell>
          <cell r="B1506">
            <v>3</v>
          </cell>
          <cell r="C1506">
            <v>1</v>
          </cell>
          <cell r="D1506">
            <v>5</v>
          </cell>
          <cell r="E1506">
            <v>28</v>
          </cell>
          <cell r="F1506" t="str">
            <v>Hell</v>
          </cell>
          <cell r="G1506" t="str">
            <v>标准关</v>
          </cell>
          <cell r="H1506">
            <v>1</v>
          </cell>
          <cell r="I1506">
            <v>705.6</v>
          </cell>
          <cell r="J1506">
            <v>1.6</v>
          </cell>
          <cell r="K1506">
            <v>0.86249999999999993</v>
          </cell>
          <cell r="L1506">
            <v>818</v>
          </cell>
          <cell r="M1506">
            <v>180</v>
          </cell>
          <cell r="N1506">
            <v>80</v>
          </cell>
          <cell r="O1506" t="str">
            <v>蝙蝠1</v>
          </cell>
          <cell r="P1506" t="str">
            <v>蜘蛛1</v>
          </cell>
          <cell r="Q1506" t="str">
            <v>雪人1</v>
          </cell>
          <cell r="R1506" t="str">
            <v/>
          </cell>
          <cell r="S1506" t="str">
            <v/>
          </cell>
          <cell r="T1506" t="str">
            <v/>
          </cell>
          <cell r="U1506">
            <v>9</v>
          </cell>
          <cell r="V1506">
            <v>9</v>
          </cell>
          <cell r="W1506">
            <v>4</v>
          </cell>
          <cell r="X1506" t="str">
            <v>0</v>
          </cell>
          <cell r="Y1506" t="str">
            <v>0</v>
          </cell>
          <cell r="Z1506" t="str">
            <v>0</v>
          </cell>
          <cell r="AA1506">
            <v>692</v>
          </cell>
          <cell r="AB1506">
            <v>692</v>
          </cell>
          <cell r="AC1506">
            <v>1384</v>
          </cell>
          <cell r="AD1506" t="str">
            <v/>
          </cell>
          <cell r="AE1506" t="str">
            <v/>
          </cell>
          <cell r="AF1506" t="str">
            <v/>
          </cell>
          <cell r="AG1506">
            <v>1.6</v>
          </cell>
          <cell r="AH1506">
            <v>3.2</v>
          </cell>
          <cell r="AI1506">
            <v>1.6</v>
          </cell>
          <cell r="AJ1506" t="str">
            <v/>
          </cell>
          <cell r="AK1506" t="str">
            <v/>
          </cell>
          <cell r="AL1506" t="str">
            <v/>
          </cell>
          <cell r="AM1506">
            <v>4</v>
          </cell>
          <cell r="AN1506">
            <v>4</v>
          </cell>
          <cell r="AO1506">
            <v>4</v>
          </cell>
          <cell r="AP1506" t="str">
            <v/>
          </cell>
          <cell r="AQ1506" t="str">
            <v/>
          </cell>
          <cell r="AR1506" t="str">
            <v/>
          </cell>
          <cell r="AS1506">
            <v>1120</v>
          </cell>
        </row>
        <row r="1507">
          <cell r="A1507" t="str">
            <v>3_1_6_Hell</v>
          </cell>
          <cell r="B1507">
            <v>3</v>
          </cell>
          <cell r="C1507">
            <v>1</v>
          </cell>
          <cell r="D1507">
            <v>6</v>
          </cell>
          <cell r="E1507">
            <v>30</v>
          </cell>
          <cell r="F1507" t="str">
            <v>Hell</v>
          </cell>
          <cell r="G1507" t="str">
            <v>标准关</v>
          </cell>
          <cell r="H1507">
            <v>1</v>
          </cell>
          <cell r="I1507">
            <v>921.375</v>
          </cell>
          <cell r="J1507">
            <v>1.6</v>
          </cell>
          <cell r="K1507">
            <v>0.97031249999999991</v>
          </cell>
          <cell r="L1507">
            <v>950</v>
          </cell>
          <cell r="M1507">
            <v>180</v>
          </cell>
          <cell r="N1507">
            <v>80</v>
          </cell>
          <cell r="O1507" t="str">
            <v>蜜蜂1</v>
          </cell>
          <cell r="P1507" t="str">
            <v>蝙蝠1</v>
          </cell>
          <cell r="Q1507" t="str">
            <v>蜘蛛1</v>
          </cell>
          <cell r="R1507" t="str">
            <v>雪人1</v>
          </cell>
          <cell r="S1507" t="str">
            <v/>
          </cell>
          <cell r="T1507" t="str">
            <v/>
          </cell>
          <cell r="U1507">
            <v>5</v>
          </cell>
          <cell r="V1507">
            <v>5</v>
          </cell>
          <cell r="W1507">
            <v>5</v>
          </cell>
          <cell r="X1507">
            <v>11</v>
          </cell>
          <cell r="Y1507" t="str">
            <v>0</v>
          </cell>
          <cell r="Z1507" t="str">
            <v>0</v>
          </cell>
          <cell r="AA1507">
            <v>668</v>
          </cell>
          <cell r="AB1507">
            <v>668</v>
          </cell>
          <cell r="AC1507">
            <v>668</v>
          </cell>
          <cell r="AD1507">
            <v>1335</v>
          </cell>
          <cell r="AE1507" t="str">
            <v/>
          </cell>
          <cell r="AF1507" t="str">
            <v/>
          </cell>
          <cell r="AG1507">
            <v>1.6</v>
          </cell>
          <cell r="AH1507">
            <v>1.6</v>
          </cell>
          <cell r="AI1507">
            <v>3.2</v>
          </cell>
          <cell r="AJ1507">
            <v>1.6</v>
          </cell>
          <cell r="AK1507" t="str">
            <v/>
          </cell>
          <cell r="AL1507" t="str">
            <v/>
          </cell>
          <cell r="AM1507">
            <v>3</v>
          </cell>
          <cell r="AN1507">
            <v>3</v>
          </cell>
          <cell r="AO1507">
            <v>3</v>
          </cell>
          <cell r="AP1507">
            <v>3</v>
          </cell>
          <cell r="AQ1507" t="str">
            <v/>
          </cell>
          <cell r="AR1507" t="str">
            <v/>
          </cell>
          <cell r="AS1507">
            <v>1300</v>
          </cell>
        </row>
        <row r="1508">
          <cell r="A1508" t="str">
            <v>3_1_7_Hell</v>
          </cell>
          <cell r="B1508">
            <v>3</v>
          </cell>
          <cell r="C1508">
            <v>1</v>
          </cell>
          <cell r="D1508">
            <v>7</v>
          </cell>
          <cell r="E1508">
            <v>32</v>
          </cell>
          <cell r="F1508" t="str">
            <v>Hell</v>
          </cell>
          <cell r="G1508" t="str">
            <v>标准关</v>
          </cell>
          <cell r="H1508">
            <v>1</v>
          </cell>
          <cell r="I1508">
            <v>1165.5</v>
          </cell>
          <cell r="J1508">
            <v>1.6</v>
          </cell>
          <cell r="K1508">
            <v>1.078125</v>
          </cell>
          <cell r="L1508">
            <v>1081</v>
          </cell>
          <cell r="M1508">
            <v>180</v>
          </cell>
          <cell r="N1508">
            <v>80</v>
          </cell>
          <cell r="O1508" t="str">
            <v/>
          </cell>
          <cell r="P1508" t="str">
            <v/>
          </cell>
          <cell r="Q1508" t="str">
            <v/>
          </cell>
          <cell r="R1508" t="str">
            <v/>
          </cell>
          <cell r="S1508" t="str">
            <v/>
          </cell>
          <cell r="T1508" t="str">
            <v/>
          </cell>
          <cell r="U1508" t="str">
            <v>0</v>
          </cell>
          <cell r="V1508" t="str">
            <v>0</v>
          </cell>
          <cell r="W1508" t="str">
            <v>0</v>
          </cell>
          <cell r="X1508" t="str">
            <v>0</v>
          </cell>
          <cell r="Y1508" t="str">
            <v>0</v>
          </cell>
          <cell r="Z1508" t="str">
            <v>0</v>
          </cell>
          <cell r="AA1508" t="str">
            <v/>
          </cell>
          <cell r="AB1508" t="str">
            <v/>
          </cell>
          <cell r="AC1508" t="str">
            <v/>
          </cell>
          <cell r="AD1508" t="str">
            <v/>
          </cell>
          <cell r="AE1508" t="str">
            <v/>
          </cell>
          <cell r="AF1508" t="str">
            <v/>
          </cell>
          <cell r="AG1508" t="str">
            <v/>
          </cell>
          <cell r="AH1508" t="str">
            <v/>
          </cell>
          <cell r="AI1508" t="str">
            <v/>
          </cell>
          <cell r="AJ1508" t="str">
            <v/>
          </cell>
          <cell r="AK1508" t="str">
            <v/>
          </cell>
          <cell r="AL1508" t="str">
            <v/>
          </cell>
          <cell r="AM1508" t="str">
            <v/>
          </cell>
          <cell r="AN1508" t="str">
            <v/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>
            <v>1480</v>
          </cell>
        </row>
        <row r="1509">
          <cell r="A1509" t="str">
            <v>3_1_8_Hell</v>
          </cell>
          <cell r="B1509">
            <v>3</v>
          </cell>
          <cell r="C1509">
            <v>1</v>
          </cell>
          <cell r="D1509">
            <v>8</v>
          </cell>
          <cell r="E1509">
            <v>34</v>
          </cell>
          <cell r="F1509" t="str">
            <v>Hell</v>
          </cell>
          <cell r="G1509" t="str">
            <v>标准关</v>
          </cell>
          <cell r="H1509">
            <v>1</v>
          </cell>
          <cell r="I1509">
            <v>1437.9749999999999</v>
          </cell>
          <cell r="J1509">
            <v>1.6</v>
          </cell>
          <cell r="K1509">
            <v>1.1859374999999999</v>
          </cell>
          <cell r="L1509">
            <v>1213</v>
          </cell>
          <cell r="M1509">
            <v>180</v>
          </cell>
          <cell r="N1509">
            <v>80</v>
          </cell>
          <cell r="O1509" t="str">
            <v/>
          </cell>
          <cell r="P1509" t="str">
            <v/>
          </cell>
          <cell r="Q1509" t="str">
            <v/>
          </cell>
          <cell r="R1509" t="str">
            <v/>
          </cell>
          <cell r="S1509" t="str">
            <v/>
          </cell>
          <cell r="T1509" t="str">
            <v/>
          </cell>
          <cell r="U1509" t="str">
            <v>0</v>
          </cell>
          <cell r="V1509" t="str">
            <v>0</v>
          </cell>
          <cell r="W1509" t="str">
            <v>0</v>
          </cell>
          <cell r="X1509" t="str">
            <v>0</v>
          </cell>
          <cell r="Y1509" t="str">
            <v>0</v>
          </cell>
          <cell r="Z1509" t="str">
            <v>0</v>
          </cell>
          <cell r="AA1509" t="str">
            <v/>
          </cell>
          <cell r="AB1509" t="str">
            <v/>
          </cell>
          <cell r="AC1509" t="str">
            <v/>
          </cell>
          <cell r="AD1509" t="str">
            <v/>
          </cell>
          <cell r="AE1509" t="str">
            <v/>
          </cell>
          <cell r="AF1509" t="str">
            <v/>
          </cell>
          <cell r="AG1509" t="str">
            <v/>
          </cell>
          <cell r="AH1509" t="str">
            <v/>
          </cell>
          <cell r="AI1509" t="str">
            <v/>
          </cell>
          <cell r="AJ1509" t="str">
            <v/>
          </cell>
          <cell r="AK1509" t="str">
            <v/>
          </cell>
          <cell r="AL1509" t="str">
            <v/>
          </cell>
          <cell r="AM1509" t="str">
            <v/>
          </cell>
          <cell r="AN1509" t="str">
            <v/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>
            <v>1660</v>
          </cell>
        </row>
        <row r="1510">
          <cell r="A1510" t="str">
            <v>3_1_9_Hell</v>
          </cell>
          <cell r="B1510">
            <v>3</v>
          </cell>
          <cell r="C1510">
            <v>1</v>
          </cell>
          <cell r="D1510">
            <v>9</v>
          </cell>
          <cell r="E1510">
            <v>36</v>
          </cell>
          <cell r="F1510" t="str">
            <v>Hell</v>
          </cell>
          <cell r="G1510" t="str">
            <v>标准关</v>
          </cell>
          <cell r="H1510">
            <v>1</v>
          </cell>
          <cell r="I1510">
            <v>1738.8000000000002</v>
          </cell>
          <cell r="J1510">
            <v>1.6</v>
          </cell>
          <cell r="K1510">
            <v>1.29375</v>
          </cell>
          <cell r="L1510">
            <v>1344</v>
          </cell>
          <cell r="M1510">
            <v>180</v>
          </cell>
          <cell r="N1510">
            <v>80</v>
          </cell>
          <cell r="O1510" t="str">
            <v/>
          </cell>
          <cell r="P1510" t="str">
            <v/>
          </cell>
          <cell r="Q1510" t="str">
            <v/>
          </cell>
          <cell r="R1510" t="str">
            <v/>
          </cell>
          <cell r="S1510" t="str">
            <v/>
          </cell>
          <cell r="T1510" t="str">
            <v/>
          </cell>
          <cell r="U1510" t="str">
            <v>0</v>
          </cell>
          <cell r="V1510" t="str">
            <v>0</v>
          </cell>
          <cell r="W1510" t="str">
            <v>0</v>
          </cell>
          <cell r="X1510" t="str">
            <v>0</v>
          </cell>
          <cell r="Y1510" t="str">
            <v>0</v>
          </cell>
          <cell r="Z1510" t="str">
            <v>0</v>
          </cell>
          <cell r="AA1510" t="str">
            <v/>
          </cell>
          <cell r="AB1510" t="str">
            <v/>
          </cell>
          <cell r="AC1510" t="str">
            <v/>
          </cell>
          <cell r="AD1510" t="str">
            <v/>
          </cell>
          <cell r="AE1510" t="str">
            <v/>
          </cell>
          <cell r="AF1510" t="str">
            <v/>
          </cell>
          <cell r="AG1510" t="str">
            <v/>
          </cell>
          <cell r="AH1510" t="str">
            <v/>
          </cell>
          <cell r="AI1510" t="str">
            <v/>
          </cell>
          <cell r="AJ1510" t="str">
            <v/>
          </cell>
          <cell r="AK1510" t="str">
            <v/>
          </cell>
          <cell r="AL1510" t="str">
            <v/>
          </cell>
          <cell r="AM1510" t="str">
            <v/>
          </cell>
          <cell r="AN1510" t="str">
            <v/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>
            <v>1840</v>
          </cell>
        </row>
        <row r="1511">
          <cell r="A1511" t="str">
            <v>3_1_10_Hell</v>
          </cell>
          <cell r="B1511">
            <v>3</v>
          </cell>
          <cell r="C1511">
            <v>1</v>
          </cell>
          <cell r="D1511">
            <v>10</v>
          </cell>
          <cell r="E1511">
            <v>38</v>
          </cell>
          <cell r="F1511" t="str">
            <v>Hell</v>
          </cell>
          <cell r="G1511" t="str">
            <v>标准关</v>
          </cell>
          <cell r="H1511">
            <v>1</v>
          </cell>
          <cell r="I1511">
            <v>2067.9749999999999</v>
          </cell>
          <cell r="J1511">
            <v>1.6</v>
          </cell>
          <cell r="K1511">
            <v>1.4015624999999998</v>
          </cell>
          <cell r="L1511">
            <v>1475</v>
          </cell>
          <cell r="M1511">
            <v>180</v>
          </cell>
          <cell r="N1511">
            <v>80</v>
          </cell>
          <cell r="O1511" t="str">
            <v/>
          </cell>
          <cell r="P1511" t="str">
            <v/>
          </cell>
          <cell r="Q1511" t="str">
            <v/>
          </cell>
          <cell r="R1511" t="str">
            <v/>
          </cell>
          <cell r="S1511" t="str">
            <v/>
          </cell>
          <cell r="T1511" t="str">
            <v/>
          </cell>
          <cell r="U1511" t="str">
            <v>0</v>
          </cell>
          <cell r="V1511" t="str">
            <v>0</v>
          </cell>
          <cell r="W1511" t="str">
            <v>0</v>
          </cell>
          <cell r="X1511" t="str">
            <v>0</v>
          </cell>
          <cell r="Y1511" t="str">
            <v>0</v>
          </cell>
          <cell r="Z1511" t="str">
            <v>0</v>
          </cell>
          <cell r="AA1511" t="str">
            <v/>
          </cell>
          <cell r="AB1511" t="str">
            <v/>
          </cell>
          <cell r="AC1511" t="str">
            <v/>
          </cell>
          <cell r="AD1511" t="str">
            <v/>
          </cell>
          <cell r="AE1511" t="str">
            <v/>
          </cell>
          <cell r="AF1511" t="str">
            <v/>
          </cell>
          <cell r="AG1511" t="str">
            <v/>
          </cell>
          <cell r="AH1511" t="str">
            <v/>
          </cell>
          <cell r="AI1511" t="str">
            <v/>
          </cell>
          <cell r="AJ1511" t="str">
            <v/>
          </cell>
          <cell r="AK1511" t="str">
            <v/>
          </cell>
          <cell r="AL1511" t="str">
            <v/>
          </cell>
          <cell r="AM1511" t="str">
            <v/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>
            <v>2020</v>
          </cell>
        </row>
        <row r="1512">
          <cell r="A1512" t="str">
            <v>3_2_1_Hell</v>
          </cell>
          <cell r="B1512">
            <v>3</v>
          </cell>
          <cell r="C1512">
            <v>2</v>
          </cell>
          <cell r="D1512">
            <v>1</v>
          </cell>
          <cell r="E1512">
            <v>20.8</v>
          </cell>
          <cell r="F1512" t="str">
            <v>Hell</v>
          </cell>
          <cell r="G1512" t="str">
            <v>标准关</v>
          </cell>
          <cell r="H1512">
            <v>1</v>
          </cell>
          <cell r="I1512">
            <v>109.61999999999999</v>
          </cell>
          <cell r="J1512">
            <v>1.7920000000000003</v>
          </cell>
          <cell r="K1512">
            <v>0.47437499999999999</v>
          </cell>
          <cell r="L1512">
            <v>231</v>
          </cell>
          <cell r="M1512">
            <v>180</v>
          </cell>
          <cell r="N1512">
            <v>80</v>
          </cell>
          <cell r="O1512" t="str">
            <v>蜘蛛2</v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>
            <v>9</v>
          </cell>
          <cell r="V1512" t="str">
            <v>0</v>
          </cell>
          <cell r="W1512" t="str">
            <v>0</v>
          </cell>
          <cell r="X1512" t="str">
            <v>0</v>
          </cell>
          <cell r="Y1512" t="str">
            <v>0</v>
          </cell>
          <cell r="Z1512" t="str">
            <v>0</v>
          </cell>
          <cell r="AA1512">
            <v>231</v>
          </cell>
          <cell r="AB1512" t="str">
            <v/>
          </cell>
          <cell r="AC1512" t="str">
            <v/>
          </cell>
          <cell r="AD1512" t="str">
            <v/>
          </cell>
          <cell r="AE1512" t="str">
            <v/>
          </cell>
          <cell r="AF1512" t="str">
            <v/>
          </cell>
          <cell r="AG1512">
            <v>3.5840000000000005</v>
          </cell>
          <cell r="AH1512" t="str">
            <v/>
          </cell>
          <cell r="AI1512" t="str">
            <v/>
          </cell>
          <cell r="AJ1512" t="str">
            <v/>
          </cell>
          <cell r="AK1512" t="str">
            <v/>
          </cell>
          <cell r="AL1512" t="str">
            <v/>
          </cell>
          <cell r="AM1512">
            <v>9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>
            <v>300</v>
          </cell>
        </row>
        <row r="1513">
          <cell r="A1513" t="str">
            <v>3_2_2_Hell</v>
          </cell>
          <cell r="B1513">
            <v>3</v>
          </cell>
          <cell r="C1513">
            <v>2</v>
          </cell>
          <cell r="D1513">
            <v>2</v>
          </cell>
          <cell r="E1513">
            <v>22.880000000000003</v>
          </cell>
          <cell r="F1513" t="str">
            <v>Hell</v>
          </cell>
          <cell r="G1513" t="str">
            <v>标准关</v>
          </cell>
          <cell r="H1513">
            <v>1</v>
          </cell>
          <cell r="I1513">
            <v>235.68299999999999</v>
          </cell>
          <cell r="J1513">
            <v>1.7920000000000003</v>
          </cell>
          <cell r="K1513">
            <v>0.59296875000000004</v>
          </cell>
          <cell r="L1513">
            <v>397</v>
          </cell>
          <cell r="M1513">
            <v>180</v>
          </cell>
          <cell r="N1513">
            <v>80</v>
          </cell>
          <cell r="O1513" t="str">
            <v>蜘蛛2</v>
          </cell>
          <cell r="P1513" t="str">
            <v>蝙蝠1</v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>
            <v>4</v>
          </cell>
          <cell r="V1513">
            <v>9</v>
          </cell>
          <cell r="W1513" t="str">
            <v>0</v>
          </cell>
          <cell r="X1513" t="str">
            <v>0</v>
          </cell>
          <cell r="Y1513" t="str">
            <v>0</v>
          </cell>
          <cell r="Z1513" t="str">
            <v>0</v>
          </cell>
          <cell r="AA1513">
            <v>826</v>
          </cell>
          <cell r="AB1513">
            <v>206</v>
          </cell>
          <cell r="AC1513" t="str">
            <v/>
          </cell>
          <cell r="AD1513" t="str">
            <v/>
          </cell>
          <cell r="AE1513" t="str">
            <v/>
          </cell>
          <cell r="AF1513" t="str">
            <v/>
          </cell>
          <cell r="AG1513">
            <v>3.5840000000000005</v>
          </cell>
          <cell r="AH1513">
            <v>1.7920000000000003</v>
          </cell>
          <cell r="AI1513" t="str">
            <v/>
          </cell>
          <cell r="AJ1513" t="str">
            <v/>
          </cell>
          <cell r="AK1513" t="str">
            <v/>
          </cell>
          <cell r="AL1513" t="str">
            <v/>
          </cell>
          <cell r="AM1513">
            <v>9</v>
          </cell>
          <cell r="AN1513">
            <v>5</v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>
            <v>516</v>
          </cell>
        </row>
        <row r="1514">
          <cell r="A1514" t="str">
            <v>3_2_3_Hell</v>
          </cell>
          <cell r="B1514">
            <v>3</v>
          </cell>
          <cell r="C1514">
            <v>2</v>
          </cell>
          <cell r="D1514">
            <v>3</v>
          </cell>
          <cell r="E1514">
            <v>24.96</v>
          </cell>
          <cell r="F1514" t="str">
            <v>Hell</v>
          </cell>
          <cell r="G1514" t="str">
            <v>标准关</v>
          </cell>
          <cell r="H1514">
            <v>1</v>
          </cell>
          <cell r="I1514">
            <v>401.2091999999999</v>
          </cell>
          <cell r="J1514">
            <v>1.7920000000000003</v>
          </cell>
          <cell r="K1514">
            <v>0.71156249999999999</v>
          </cell>
          <cell r="L1514">
            <v>564</v>
          </cell>
          <cell r="M1514">
            <v>180</v>
          </cell>
          <cell r="N1514">
            <v>80</v>
          </cell>
          <cell r="O1514" t="str">
            <v>蝙蝠1</v>
          </cell>
          <cell r="P1514" t="str">
            <v>蜘蛛1</v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>
            <v>8</v>
          </cell>
          <cell r="V1514">
            <v>8</v>
          </cell>
          <cell r="W1514" t="str">
            <v>0</v>
          </cell>
          <cell r="X1514" t="str">
            <v>0</v>
          </cell>
          <cell r="Y1514" t="str">
            <v>0</v>
          </cell>
          <cell r="Z1514" t="str">
            <v>0</v>
          </cell>
          <cell r="AA1514">
            <v>564</v>
          </cell>
          <cell r="AB1514">
            <v>564</v>
          </cell>
          <cell r="AC1514" t="str">
            <v/>
          </cell>
          <cell r="AD1514" t="str">
            <v/>
          </cell>
          <cell r="AE1514" t="str">
            <v/>
          </cell>
          <cell r="AF1514" t="str">
            <v/>
          </cell>
          <cell r="AG1514">
            <v>1.7920000000000003</v>
          </cell>
          <cell r="AH1514">
            <v>3.5840000000000005</v>
          </cell>
          <cell r="AI1514" t="str">
            <v/>
          </cell>
          <cell r="AJ1514" t="str">
            <v/>
          </cell>
          <cell r="AK1514" t="str">
            <v/>
          </cell>
          <cell r="AL1514" t="str">
            <v/>
          </cell>
          <cell r="AM1514">
            <v>5</v>
          </cell>
          <cell r="AN1514">
            <v>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>
            <v>732</v>
          </cell>
        </row>
        <row r="1515">
          <cell r="A1515" t="str">
            <v>3_2_4_Hell</v>
          </cell>
          <cell r="B1515">
            <v>3</v>
          </cell>
          <cell r="C1515">
            <v>2</v>
          </cell>
          <cell r="D1515">
            <v>4</v>
          </cell>
          <cell r="E1515">
            <v>27.040000000000003</v>
          </cell>
          <cell r="F1515" t="str">
            <v>Hell</v>
          </cell>
          <cell r="G1515" t="str">
            <v>标准关</v>
          </cell>
          <cell r="H1515">
            <v>1</v>
          </cell>
          <cell r="I1515">
            <v>601.08299999999986</v>
          </cell>
          <cell r="J1515">
            <v>1.7920000000000003</v>
          </cell>
          <cell r="K1515">
            <v>0.83015624999999993</v>
          </cell>
          <cell r="L1515">
            <v>724</v>
          </cell>
          <cell r="M1515">
            <v>180</v>
          </cell>
          <cell r="N1515">
            <v>80</v>
          </cell>
          <cell r="O1515" t="str">
            <v>蝙蝠1</v>
          </cell>
          <cell r="P1515" t="str">
            <v>蜘蛛1</v>
          </cell>
          <cell r="Q1515" t="str">
            <v>雪人1</v>
          </cell>
          <cell r="R1515" t="str">
            <v/>
          </cell>
          <cell r="S1515" t="str">
            <v/>
          </cell>
          <cell r="T1515" t="str">
            <v/>
          </cell>
          <cell r="U1515">
            <v>8</v>
          </cell>
          <cell r="V1515">
            <v>8</v>
          </cell>
          <cell r="W1515">
            <v>4</v>
          </cell>
          <cell r="X1515" t="str">
            <v>0</v>
          </cell>
          <cell r="Y1515" t="str">
            <v>0</v>
          </cell>
          <cell r="Z1515" t="str">
            <v>0</v>
          </cell>
          <cell r="AA1515">
            <v>603</v>
          </cell>
          <cell r="AB1515">
            <v>603</v>
          </cell>
          <cell r="AC1515">
            <v>1207</v>
          </cell>
          <cell r="AD1515" t="str">
            <v/>
          </cell>
          <cell r="AE1515" t="str">
            <v/>
          </cell>
          <cell r="AF1515" t="str">
            <v/>
          </cell>
          <cell r="AG1515">
            <v>1.7920000000000003</v>
          </cell>
          <cell r="AH1515">
            <v>3.5840000000000005</v>
          </cell>
          <cell r="AI1515">
            <v>1.7920000000000003</v>
          </cell>
          <cell r="AJ1515" t="str">
            <v/>
          </cell>
          <cell r="AK1515" t="str">
            <v/>
          </cell>
          <cell r="AL1515" t="str">
            <v/>
          </cell>
          <cell r="AM1515">
            <v>4</v>
          </cell>
          <cell r="AN1515">
            <v>4</v>
          </cell>
          <cell r="AO1515">
            <v>4</v>
          </cell>
          <cell r="AP1515" t="str">
            <v/>
          </cell>
          <cell r="AQ1515" t="str">
            <v/>
          </cell>
          <cell r="AR1515" t="str">
            <v/>
          </cell>
          <cell r="AS1515">
            <v>940</v>
          </cell>
        </row>
        <row r="1516">
          <cell r="A1516" t="str">
            <v>3_2_5_Hell</v>
          </cell>
          <cell r="B1516">
            <v>3</v>
          </cell>
          <cell r="C1516">
            <v>2</v>
          </cell>
          <cell r="D1516">
            <v>5</v>
          </cell>
          <cell r="E1516">
            <v>29.119999999999997</v>
          </cell>
          <cell r="F1516" t="str">
            <v>Hell</v>
          </cell>
          <cell r="G1516" t="str">
            <v>标准关</v>
          </cell>
          <cell r="H1516">
            <v>1</v>
          </cell>
          <cell r="I1516">
            <v>818.49599999999998</v>
          </cell>
          <cell r="J1516">
            <v>1.7920000000000003</v>
          </cell>
          <cell r="K1516">
            <v>0.94874999999999998</v>
          </cell>
          <cell r="L1516">
            <v>863</v>
          </cell>
          <cell r="M1516">
            <v>180</v>
          </cell>
          <cell r="N1516">
            <v>80</v>
          </cell>
          <cell r="O1516" t="str">
            <v>蜘蛛1</v>
          </cell>
          <cell r="P1516" t="str">
            <v>雪人1</v>
          </cell>
          <cell r="Q1516" t="str">
            <v>蜘蛛2</v>
          </cell>
          <cell r="R1516" t="str">
            <v/>
          </cell>
          <cell r="S1516" t="str">
            <v/>
          </cell>
          <cell r="T1516" t="str">
            <v/>
          </cell>
          <cell r="U1516">
            <v>11</v>
          </cell>
          <cell r="V1516">
            <v>11</v>
          </cell>
          <cell r="W1516">
            <v>5</v>
          </cell>
          <cell r="X1516" t="str">
            <v>0</v>
          </cell>
          <cell r="Y1516" t="str">
            <v>0</v>
          </cell>
          <cell r="Z1516" t="str">
            <v>0</v>
          </cell>
          <cell r="AA1516">
            <v>440</v>
          </cell>
          <cell r="AB1516">
            <v>879</v>
          </cell>
          <cell r="AC1516">
            <v>1759</v>
          </cell>
          <cell r="AD1516" t="str">
            <v/>
          </cell>
          <cell r="AE1516" t="str">
            <v/>
          </cell>
          <cell r="AF1516" t="str">
            <v/>
          </cell>
          <cell r="AG1516">
            <v>3.5840000000000005</v>
          </cell>
          <cell r="AH1516">
            <v>1.7920000000000003</v>
          </cell>
          <cell r="AI1516">
            <v>3.5840000000000005</v>
          </cell>
          <cell r="AJ1516" t="str">
            <v/>
          </cell>
          <cell r="AK1516" t="str">
            <v/>
          </cell>
          <cell r="AL1516" t="str">
            <v/>
          </cell>
          <cell r="AM1516">
            <v>3</v>
          </cell>
          <cell r="AN1516">
            <v>3</v>
          </cell>
          <cell r="AO1516">
            <v>5</v>
          </cell>
          <cell r="AP1516" t="str">
            <v/>
          </cell>
          <cell r="AQ1516" t="str">
            <v/>
          </cell>
          <cell r="AR1516" t="str">
            <v/>
          </cell>
          <cell r="AS1516">
            <v>1120</v>
          </cell>
        </row>
        <row r="1517">
          <cell r="A1517" t="str">
            <v>3_2_6_Hell</v>
          </cell>
          <cell r="B1517">
            <v>3</v>
          </cell>
          <cell r="C1517">
            <v>2</v>
          </cell>
          <cell r="D1517">
            <v>6</v>
          </cell>
          <cell r="E1517">
            <v>31.200000000000003</v>
          </cell>
          <cell r="F1517" t="str">
            <v>Hell</v>
          </cell>
          <cell r="G1517" t="str">
            <v>标准关</v>
          </cell>
          <cell r="H1517">
            <v>1</v>
          </cell>
          <cell r="I1517">
            <v>1068.7950000000001</v>
          </cell>
          <cell r="J1517">
            <v>1.7920000000000003</v>
          </cell>
          <cell r="K1517">
            <v>1.06734375</v>
          </cell>
          <cell r="L1517">
            <v>1001</v>
          </cell>
          <cell r="M1517">
            <v>180</v>
          </cell>
          <cell r="N1517">
            <v>80</v>
          </cell>
          <cell r="O1517" t="str">
            <v>蝙蝠1</v>
          </cell>
          <cell r="P1517" t="str">
            <v>蜘蛛1</v>
          </cell>
          <cell r="Q1517" t="str">
            <v>雪人1</v>
          </cell>
          <cell r="R1517" t="str">
            <v>蜘蛛2</v>
          </cell>
          <cell r="S1517" t="str">
            <v/>
          </cell>
          <cell r="T1517" t="str">
            <v/>
          </cell>
          <cell r="U1517">
            <v>6</v>
          </cell>
          <cell r="V1517">
            <v>6</v>
          </cell>
          <cell r="W1517">
            <v>6</v>
          </cell>
          <cell r="X1517">
            <v>13</v>
          </cell>
          <cell r="Y1517" t="str">
            <v>0</v>
          </cell>
          <cell r="Z1517" t="str">
            <v>0</v>
          </cell>
          <cell r="AA1517">
            <v>408</v>
          </cell>
          <cell r="AB1517">
            <v>408</v>
          </cell>
          <cell r="AC1517">
            <v>817</v>
          </cell>
          <cell r="AD1517">
            <v>1633</v>
          </cell>
          <cell r="AE1517" t="str">
            <v/>
          </cell>
          <cell r="AF1517" t="str">
            <v/>
          </cell>
          <cell r="AG1517">
            <v>1.7920000000000003</v>
          </cell>
          <cell r="AH1517">
            <v>3.5840000000000005</v>
          </cell>
          <cell r="AI1517">
            <v>1.7920000000000003</v>
          </cell>
          <cell r="AJ1517">
            <v>3.5840000000000005</v>
          </cell>
          <cell r="AK1517" t="str">
            <v/>
          </cell>
          <cell r="AL1517" t="str">
            <v/>
          </cell>
          <cell r="AM1517">
            <v>2</v>
          </cell>
          <cell r="AN1517">
            <v>2</v>
          </cell>
          <cell r="AO1517">
            <v>2</v>
          </cell>
          <cell r="AP1517">
            <v>4</v>
          </cell>
          <cell r="AQ1517" t="str">
            <v/>
          </cell>
          <cell r="AR1517" t="str">
            <v/>
          </cell>
          <cell r="AS1517">
            <v>1300</v>
          </cell>
        </row>
        <row r="1518">
          <cell r="A1518" t="str">
            <v>3_2_7_Hell</v>
          </cell>
          <cell r="B1518">
            <v>3</v>
          </cell>
          <cell r="C1518">
            <v>2</v>
          </cell>
          <cell r="D1518">
            <v>7</v>
          </cell>
          <cell r="E1518">
            <v>33.28</v>
          </cell>
          <cell r="F1518" t="str">
            <v>Hell</v>
          </cell>
          <cell r="G1518" t="str">
            <v>标准关</v>
          </cell>
          <cell r="H1518">
            <v>1</v>
          </cell>
          <cell r="I1518">
            <v>1351.9799999999998</v>
          </cell>
          <cell r="J1518">
            <v>1.7920000000000003</v>
          </cell>
          <cell r="K1518">
            <v>1.1859375000000001</v>
          </cell>
          <cell r="L1518">
            <v>1140</v>
          </cell>
          <cell r="M1518">
            <v>180</v>
          </cell>
          <cell r="N1518">
            <v>80</v>
          </cell>
          <cell r="O1518" t="str">
            <v/>
          </cell>
          <cell r="P1518" t="str">
            <v/>
          </cell>
          <cell r="Q1518" t="str">
            <v/>
          </cell>
          <cell r="R1518" t="str">
            <v/>
          </cell>
          <cell r="S1518" t="str">
            <v/>
          </cell>
          <cell r="T1518" t="str">
            <v/>
          </cell>
          <cell r="U1518" t="str">
            <v>0</v>
          </cell>
          <cell r="V1518" t="str">
            <v>0</v>
          </cell>
          <cell r="W1518" t="str">
            <v>0</v>
          </cell>
          <cell r="X1518" t="str">
            <v>0</v>
          </cell>
          <cell r="Y1518" t="str">
            <v>0</v>
          </cell>
          <cell r="Z1518" t="str">
            <v>0</v>
          </cell>
          <cell r="AA1518" t="str">
            <v/>
          </cell>
          <cell r="AB1518" t="str">
            <v/>
          </cell>
          <cell r="AC1518" t="str">
            <v/>
          </cell>
          <cell r="AD1518" t="str">
            <v/>
          </cell>
          <cell r="AE1518" t="str">
            <v/>
          </cell>
          <cell r="AF1518" t="str">
            <v/>
          </cell>
          <cell r="AG1518" t="str">
            <v/>
          </cell>
          <cell r="AH1518" t="str">
            <v/>
          </cell>
          <cell r="AI1518" t="str">
            <v/>
          </cell>
          <cell r="AJ1518" t="str">
            <v/>
          </cell>
          <cell r="AK1518" t="str">
            <v/>
          </cell>
          <cell r="AL1518" t="str">
            <v/>
          </cell>
          <cell r="AM1518" t="str">
            <v/>
          </cell>
          <cell r="AN1518" t="str">
            <v/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>
            <v>1480</v>
          </cell>
        </row>
        <row r="1519">
          <cell r="A1519" t="str">
            <v>3_2_8_Hell</v>
          </cell>
          <cell r="B1519">
            <v>3</v>
          </cell>
          <cell r="C1519">
            <v>2</v>
          </cell>
          <cell r="D1519">
            <v>8</v>
          </cell>
          <cell r="E1519">
            <v>35.36</v>
          </cell>
          <cell r="F1519" t="str">
            <v>Hell</v>
          </cell>
          <cell r="G1519" t="str">
            <v>标准关</v>
          </cell>
          <cell r="H1519">
            <v>1</v>
          </cell>
          <cell r="I1519">
            <v>1668.0509999999999</v>
          </cell>
          <cell r="J1519">
            <v>1.7920000000000003</v>
          </cell>
          <cell r="K1519">
            <v>1.3045312499999999</v>
          </cell>
          <cell r="L1519">
            <v>1279</v>
          </cell>
          <cell r="M1519">
            <v>180</v>
          </cell>
          <cell r="N1519">
            <v>80</v>
          </cell>
          <cell r="O1519" t="str">
            <v/>
          </cell>
          <cell r="P1519" t="str">
            <v/>
          </cell>
          <cell r="Q1519" t="str">
            <v/>
          </cell>
          <cell r="R1519" t="str">
            <v/>
          </cell>
          <cell r="S1519" t="str">
            <v/>
          </cell>
          <cell r="T1519" t="str">
            <v/>
          </cell>
          <cell r="U1519" t="str">
            <v>0</v>
          </cell>
          <cell r="V1519" t="str">
            <v>0</v>
          </cell>
          <cell r="W1519" t="str">
            <v>0</v>
          </cell>
          <cell r="X1519" t="str">
            <v>0</v>
          </cell>
          <cell r="Y1519" t="str">
            <v>0</v>
          </cell>
          <cell r="Z1519" t="str">
            <v>0</v>
          </cell>
          <cell r="AA1519" t="str">
            <v/>
          </cell>
          <cell r="AB1519" t="str">
            <v/>
          </cell>
          <cell r="AC1519" t="str">
            <v/>
          </cell>
          <cell r="AD1519" t="str">
            <v/>
          </cell>
          <cell r="AE1519" t="str">
            <v/>
          </cell>
          <cell r="AF1519" t="str">
            <v/>
          </cell>
          <cell r="AG1519" t="str">
            <v/>
          </cell>
          <cell r="AH1519" t="str">
            <v/>
          </cell>
          <cell r="AI1519" t="str">
            <v/>
          </cell>
          <cell r="AJ1519" t="str">
            <v/>
          </cell>
          <cell r="AK1519" t="str">
            <v/>
          </cell>
          <cell r="AL1519" t="str">
            <v/>
          </cell>
          <cell r="AM1519" t="str">
            <v/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>
            <v>1660</v>
          </cell>
        </row>
        <row r="1520">
          <cell r="A1520" t="str">
            <v>3_2_9_Hell</v>
          </cell>
          <cell r="B1520">
            <v>3</v>
          </cell>
          <cell r="C1520">
            <v>2</v>
          </cell>
          <cell r="D1520">
            <v>9</v>
          </cell>
          <cell r="E1520">
            <v>37.440000000000005</v>
          </cell>
          <cell r="F1520" t="str">
            <v>Hell</v>
          </cell>
          <cell r="G1520" t="str">
            <v>标准关</v>
          </cell>
          <cell r="H1520">
            <v>1</v>
          </cell>
          <cell r="I1520">
            <v>2017.008</v>
          </cell>
          <cell r="J1520">
            <v>1.7920000000000003</v>
          </cell>
          <cell r="K1520">
            <v>1.423125</v>
          </cell>
          <cell r="L1520">
            <v>1417</v>
          </cell>
          <cell r="M1520">
            <v>180</v>
          </cell>
          <cell r="N1520">
            <v>80</v>
          </cell>
          <cell r="O1520" t="str">
            <v/>
          </cell>
          <cell r="P1520" t="str">
            <v/>
          </cell>
          <cell r="Q1520" t="str">
            <v/>
          </cell>
          <cell r="R1520" t="str">
            <v/>
          </cell>
          <cell r="S1520" t="str">
            <v/>
          </cell>
          <cell r="T1520" t="str">
            <v/>
          </cell>
          <cell r="U1520" t="str">
            <v>0</v>
          </cell>
          <cell r="V1520" t="str">
            <v>0</v>
          </cell>
          <cell r="W1520" t="str">
            <v>0</v>
          </cell>
          <cell r="X1520" t="str">
            <v>0</v>
          </cell>
          <cell r="Y1520" t="str">
            <v>0</v>
          </cell>
          <cell r="Z1520" t="str">
            <v>0</v>
          </cell>
          <cell r="AA1520" t="str">
            <v/>
          </cell>
          <cell r="AB1520" t="str">
            <v/>
          </cell>
          <cell r="AC1520" t="str">
            <v/>
          </cell>
          <cell r="AD1520" t="str">
            <v/>
          </cell>
          <cell r="AE1520" t="str">
            <v/>
          </cell>
          <cell r="AF1520" t="str">
            <v/>
          </cell>
          <cell r="AG1520" t="str">
            <v/>
          </cell>
          <cell r="AH1520" t="str">
            <v/>
          </cell>
          <cell r="AI1520" t="str">
            <v/>
          </cell>
          <cell r="AJ1520" t="str">
            <v/>
          </cell>
          <cell r="AK1520" t="str">
            <v/>
          </cell>
          <cell r="AL1520" t="str">
            <v/>
          </cell>
          <cell r="AM1520" t="str">
            <v/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>
            <v>1840</v>
          </cell>
        </row>
        <row r="1521">
          <cell r="A1521" t="str">
            <v>3_2_10_Hell</v>
          </cell>
          <cell r="B1521">
            <v>3</v>
          </cell>
          <cell r="C1521">
            <v>2</v>
          </cell>
          <cell r="D1521">
            <v>10</v>
          </cell>
          <cell r="E1521">
            <v>39.519999999999996</v>
          </cell>
          <cell r="F1521" t="str">
            <v>Hell</v>
          </cell>
          <cell r="G1521" t="str">
            <v>标准关</v>
          </cell>
          <cell r="H1521">
            <v>1</v>
          </cell>
          <cell r="I1521">
            <v>2398.8509999999997</v>
          </cell>
          <cell r="J1521">
            <v>1.7920000000000003</v>
          </cell>
          <cell r="K1521">
            <v>1.54171875</v>
          </cell>
          <cell r="L1521">
            <v>1556</v>
          </cell>
          <cell r="M1521">
            <v>180</v>
          </cell>
          <cell r="N1521">
            <v>80</v>
          </cell>
          <cell r="O1521" t="str">
            <v/>
          </cell>
          <cell r="P1521" t="str">
            <v/>
          </cell>
          <cell r="Q1521" t="str">
            <v/>
          </cell>
          <cell r="R1521" t="str">
            <v/>
          </cell>
          <cell r="S1521" t="str">
            <v/>
          </cell>
          <cell r="T1521" t="str">
            <v/>
          </cell>
          <cell r="U1521" t="str">
            <v>0</v>
          </cell>
          <cell r="V1521" t="str">
            <v>0</v>
          </cell>
          <cell r="W1521" t="str">
            <v>0</v>
          </cell>
          <cell r="X1521" t="str">
            <v>0</v>
          </cell>
          <cell r="Y1521" t="str">
            <v>0</v>
          </cell>
          <cell r="Z1521" t="str">
            <v>0</v>
          </cell>
          <cell r="AA1521" t="str">
            <v/>
          </cell>
          <cell r="AB1521" t="str">
            <v/>
          </cell>
          <cell r="AC1521" t="str">
            <v/>
          </cell>
          <cell r="AD1521" t="str">
            <v/>
          </cell>
          <cell r="AE1521" t="str">
            <v/>
          </cell>
          <cell r="AF1521" t="str">
            <v/>
          </cell>
          <cell r="AG1521" t="str">
            <v/>
          </cell>
          <cell r="AH1521" t="str">
            <v/>
          </cell>
          <cell r="AI1521" t="str">
            <v/>
          </cell>
          <cell r="AJ1521" t="str">
            <v/>
          </cell>
          <cell r="AK1521" t="str">
            <v/>
          </cell>
          <cell r="AL1521" t="str">
            <v/>
          </cell>
          <cell r="AM1521" t="str">
            <v/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>
            <v>2020</v>
          </cell>
        </row>
        <row r="1522">
          <cell r="A1522" t="str">
            <v>3_3_1_Hell</v>
          </cell>
          <cell r="B1522">
            <v>3</v>
          </cell>
          <cell r="C1522">
            <v>3</v>
          </cell>
          <cell r="D1522">
            <v>1</v>
          </cell>
          <cell r="E1522">
            <v>21.8</v>
          </cell>
          <cell r="F1522" t="str">
            <v>Hell</v>
          </cell>
          <cell r="G1522" t="str">
            <v>标准关</v>
          </cell>
          <cell r="H1522">
            <v>1</v>
          </cell>
          <cell r="I1522">
            <v>128.52000000000001</v>
          </cell>
          <cell r="J1522">
            <v>2.032</v>
          </cell>
          <cell r="K1522">
            <v>0.52828125000000004</v>
          </cell>
          <cell r="L1522">
            <v>243</v>
          </cell>
          <cell r="M1522">
            <v>180</v>
          </cell>
          <cell r="N1522">
            <v>80</v>
          </cell>
          <cell r="O1522" t="str">
            <v>骷髅2</v>
          </cell>
          <cell r="P1522" t="str">
            <v/>
          </cell>
          <cell r="Q1522" t="str">
            <v/>
          </cell>
          <cell r="R1522" t="str">
            <v/>
          </cell>
          <cell r="S1522" t="str">
            <v/>
          </cell>
          <cell r="T1522" t="str">
            <v/>
          </cell>
          <cell r="U1522">
            <v>11</v>
          </cell>
          <cell r="V1522" t="str">
            <v>0</v>
          </cell>
          <cell r="W1522" t="str">
            <v>0</v>
          </cell>
          <cell r="X1522" t="str">
            <v>0</v>
          </cell>
          <cell r="Y1522" t="str">
            <v>0</v>
          </cell>
          <cell r="Z1522" t="str">
            <v>0</v>
          </cell>
          <cell r="AA1522">
            <v>243</v>
          </cell>
          <cell r="AB1522" t="str">
            <v/>
          </cell>
          <cell r="AC1522" t="str">
            <v/>
          </cell>
          <cell r="AD1522" t="str">
            <v/>
          </cell>
          <cell r="AE1522" t="str">
            <v/>
          </cell>
          <cell r="AF1522" t="str">
            <v/>
          </cell>
          <cell r="AG1522">
            <v>2.032</v>
          </cell>
          <cell r="AH1522" t="str">
            <v/>
          </cell>
          <cell r="AI1522" t="str">
            <v/>
          </cell>
          <cell r="AJ1522" t="str">
            <v/>
          </cell>
          <cell r="AK1522" t="str">
            <v/>
          </cell>
          <cell r="AL1522" t="str">
            <v/>
          </cell>
          <cell r="AM1522">
            <v>7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>
            <v>300</v>
          </cell>
        </row>
        <row r="1523">
          <cell r="A1523" t="str">
            <v>3_3_2_Hell</v>
          </cell>
          <cell r="B1523">
            <v>3</v>
          </cell>
          <cell r="C1523">
            <v>3</v>
          </cell>
          <cell r="D1523">
            <v>2</v>
          </cell>
          <cell r="E1523">
            <v>23.980000000000004</v>
          </cell>
          <cell r="F1523" t="str">
            <v>Hell</v>
          </cell>
          <cell r="G1523" t="str">
            <v>标准关</v>
          </cell>
          <cell r="H1523">
            <v>1</v>
          </cell>
          <cell r="I1523">
            <v>276.31800000000004</v>
          </cell>
          <cell r="J1523">
            <v>2.032</v>
          </cell>
          <cell r="K1523">
            <v>0.66035156250000004</v>
          </cell>
          <cell r="L1523">
            <v>418</v>
          </cell>
          <cell r="M1523">
            <v>180</v>
          </cell>
          <cell r="N1523">
            <v>80</v>
          </cell>
          <cell r="O1523" t="str">
            <v>骷髅2</v>
          </cell>
          <cell r="P1523" t="str">
            <v>蜘蛛1</v>
          </cell>
          <cell r="Q1523" t="str">
            <v/>
          </cell>
          <cell r="R1523" t="str">
            <v/>
          </cell>
          <cell r="S1523" t="str">
            <v/>
          </cell>
          <cell r="T1523" t="str">
            <v/>
          </cell>
          <cell r="U1523">
            <v>5</v>
          </cell>
          <cell r="V1523">
            <v>10</v>
          </cell>
          <cell r="W1523" t="str">
            <v>0</v>
          </cell>
          <cell r="X1523" t="str">
            <v>0</v>
          </cell>
          <cell r="Y1523" t="str">
            <v>0</v>
          </cell>
          <cell r="Z1523" t="str">
            <v>0</v>
          </cell>
          <cell r="AA1523">
            <v>836</v>
          </cell>
          <cell r="AB1523">
            <v>209</v>
          </cell>
          <cell r="AC1523" t="str">
            <v/>
          </cell>
          <cell r="AD1523" t="str">
            <v/>
          </cell>
          <cell r="AE1523" t="str">
            <v/>
          </cell>
          <cell r="AF1523" t="str">
            <v/>
          </cell>
          <cell r="AG1523">
            <v>2.032</v>
          </cell>
          <cell r="AH1523">
            <v>4.0640000000000001</v>
          </cell>
          <cell r="AI1523" t="str">
            <v/>
          </cell>
          <cell r="AJ1523" t="str">
            <v/>
          </cell>
          <cell r="AK1523" t="str">
            <v/>
          </cell>
          <cell r="AL1523" t="str">
            <v/>
          </cell>
          <cell r="AM1523">
            <v>8</v>
          </cell>
          <cell r="AN1523">
            <v>4</v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>
            <v>516</v>
          </cell>
        </row>
        <row r="1524">
          <cell r="A1524" t="str">
            <v>3_3_3_Hell</v>
          </cell>
          <cell r="B1524">
            <v>3</v>
          </cell>
          <cell r="C1524">
            <v>3</v>
          </cell>
          <cell r="D1524">
            <v>3</v>
          </cell>
          <cell r="E1524">
            <v>26.16</v>
          </cell>
          <cell r="F1524" t="str">
            <v>Hell</v>
          </cell>
          <cell r="G1524" t="str">
            <v>标准关</v>
          </cell>
          <cell r="H1524">
            <v>1</v>
          </cell>
          <cell r="I1524">
            <v>470.38319999999999</v>
          </cell>
          <cell r="J1524">
            <v>2.032</v>
          </cell>
          <cell r="K1524">
            <v>0.79242187500000005</v>
          </cell>
          <cell r="L1524">
            <v>594</v>
          </cell>
          <cell r="M1524">
            <v>180</v>
          </cell>
          <cell r="N1524">
            <v>80</v>
          </cell>
          <cell r="O1524" t="str">
            <v>蜘蛛1</v>
          </cell>
          <cell r="P1524" t="str">
            <v>雪人1</v>
          </cell>
          <cell r="Q1524" t="str">
            <v/>
          </cell>
          <cell r="R1524" t="str">
            <v/>
          </cell>
          <cell r="S1524" t="str">
            <v/>
          </cell>
          <cell r="T1524" t="str">
            <v/>
          </cell>
          <cell r="U1524">
            <v>10</v>
          </cell>
          <cell r="V1524">
            <v>10</v>
          </cell>
          <cell r="W1524" t="str">
            <v>0</v>
          </cell>
          <cell r="X1524" t="str">
            <v>0</v>
          </cell>
          <cell r="Y1524" t="str">
            <v>0</v>
          </cell>
          <cell r="Z1524" t="str">
            <v>0</v>
          </cell>
          <cell r="AA1524">
            <v>396</v>
          </cell>
          <cell r="AB1524">
            <v>792</v>
          </cell>
          <cell r="AC1524" t="str">
            <v/>
          </cell>
          <cell r="AD1524" t="str">
            <v/>
          </cell>
          <cell r="AE1524" t="str">
            <v/>
          </cell>
          <cell r="AF1524" t="str">
            <v/>
          </cell>
          <cell r="AG1524">
            <v>4.0640000000000001</v>
          </cell>
          <cell r="AH1524">
            <v>2.032</v>
          </cell>
          <cell r="AI1524" t="str">
            <v/>
          </cell>
          <cell r="AJ1524" t="str">
            <v/>
          </cell>
          <cell r="AK1524" t="str">
            <v/>
          </cell>
          <cell r="AL1524" t="str">
            <v/>
          </cell>
          <cell r="AM1524">
            <v>4</v>
          </cell>
          <cell r="AN1524">
            <v>4</v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>
            <v>732</v>
          </cell>
        </row>
        <row r="1525">
          <cell r="A1525" t="str">
            <v>3_3_4_Hell</v>
          </cell>
          <cell r="B1525">
            <v>3</v>
          </cell>
          <cell r="C1525">
            <v>3</v>
          </cell>
          <cell r="D1525">
            <v>4</v>
          </cell>
          <cell r="E1525">
            <v>28.340000000000003</v>
          </cell>
          <cell r="F1525" t="str">
            <v>Hell</v>
          </cell>
          <cell r="G1525" t="str">
            <v>标准关</v>
          </cell>
          <cell r="H1525">
            <v>1</v>
          </cell>
          <cell r="I1525">
            <v>704.71799999999996</v>
          </cell>
          <cell r="J1525">
            <v>2.032</v>
          </cell>
          <cell r="K1525">
            <v>0.92449218750000006</v>
          </cell>
          <cell r="L1525">
            <v>762</v>
          </cell>
          <cell r="M1525">
            <v>180</v>
          </cell>
          <cell r="N1525">
            <v>80</v>
          </cell>
          <cell r="O1525" t="str">
            <v>蜘蛛1</v>
          </cell>
          <cell r="P1525" t="str">
            <v>雪人1</v>
          </cell>
          <cell r="Q1525" t="str">
            <v>蜘蛛2</v>
          </cell>
          <cell r="R1525" t="str">
            <v/>
          </cell>
          <cell r="S1525" t="str">
            <v/>
          </cell>
          <cell r="T1525" t="str">
            <v/>
          </cell>
          <cell r="U1525">
            <v>10</v>
          </cell>
          <cell r="V1525">
            <v>10</v>
          </cell>
          <cell r="W1525">
            <v>5</v>
          </cell>
          <cell r="X1525" t="str">
            <v>0</v>
          </cell>
          <cell r="Y1525" t="str">
            <v>0</v>
          </cell>
          <cell r="Z1525" t="str">
            <v>0</v>
          </cell>
          <cell r="AA1525">
            <v>381</v>
          </cell>
          <cell r="AB1525">
            <v>762</v>
          </cell>
          <cell r="AC1525">
            <v>1524</v>
          </cell>
          <cell r="AD1525" t="str">
            <v/>
          </cell>
          <cell r="AE1525" t="str">
            <v/>
          </cell>
          <cell r="AF1525" t="str">
            <v/>
          </cell>
          <cell r="AG1525">
            <v>4.0640000000000001</v>
          </cell>
          <cell r="AH1525">
            <v>2.032</v>
          </cell>
          <cell r="AI1525">
            <v>4.0640000000000001</v>
          </cell>
          <cell r="AJ1525" t="str">
            <v/>
          </cell>
          <cell r="AK1525" t="str">
            <v/>
          </cell>
          <cell r="AL1525" t="str">
            <v/>
          </cell>
          <cell r="AM1525">
            <v>3</v>
          </cell>
          <cell r="AN1525">
            <v>3</v>
          </cell>
          <cell r="AO1525">
            <v>5</v>
          </cell>
          <cell r="AP1525" t="str">
            <v/>
          </cell>
          <cell r="AQ1525" t="str">
            <v/>
          </cell>
          <cell r="AR1525" t="str">
            <v/>
          </cell>
          <cell r="AS1525">
            <v>940</v>
          </cell>
        </row>
        <row r="1526">
          <cell r="A1526" t="str">
            <v>3_3_5_Hell</v>
          </cell>
          <cell r="B1526">
            <v>3</v>
          </cell>
          <cell r="C1526">
            <v>3</v>
          </cell>
          <cell r="D1526">
            <v>5</v>
          </cell>
          <cell r="E1526">
            <v>30.52</v>
          </cell>
          <cell r="F1526" t="str">
            <v>Hell</v>
          </cell>
          <cell r="G1526" t="str">
            <v>标准关</v>
          </cell>
          <cell r="H1526">
            <v>1</v>
          </cell>
          <cell r="I1526">
            <v>959.6160000000001</v>
          </cell>
          <cell r="J1526">
            <v>2.032</v>
          </cell>
          <cell r="K1526">
            <v>1.0565625000000001</v>
          </cell>
          <cell r="L1526">
            <v>908</v>
          </cell>
          <cell r="M1526">
            <v>180</v>
          </cell>
          <cell r="N1526">
            <v>80</v>
          </cell>
          <cell r="O1526" t="str">
            <v>雪人1</v>
          </cell>
          <cell r="P1526" t="str">
            <v>蜘蛛2</v>
          </cell>
          <cell r="Q1526" t="str">
            <v>骷髅2</v>
          </cell>
          <cell r="R1526" t="str">
            <v/>
          </cell>
          <cell r="S1526" t="str">
            <v/>
          </cell>
          <cell r="T1526" t="str">
            <v/>
          </cell>
          <cell r="U1526">
            <v>12</v>
          </cell>
          <cell r="V1526">
            <v>12</v>
          </cell>
          <cell r="W1526">
            <v>6</v>
          </cell>
          <cell r="X1526" t="str">
            <v>0</v>
          </cell>
          <cell r="Y1526" t="str">
            <v>0</v>
          </cell>
          <cell r="Z1526" t="str">
            <v>0</v>
          </cell>
          <cell r="AA1526">
            <v>568</v>
          </cell>
          <cell r="AB1526">
            <v>1135</v>
          </cell>
          <cell r="AC1526">
            <v>1135</v>
          </cell>
          <cell r="AD1526" t="str">
            <v/>
          </cell>
          <cell r="AE1526" t="str">
            <v/>
          </cell>
          <cell r="AF1526" t="str">
            <v/>
          </cell>
          <cell r="AG1526">
            <v>2.032</v>
          </cell>
          <cell r="AH1526">
            <v>4.0640000000000001</v>
          </cell>
          <cell r="AI1526">
            <v>2.032</v>
          </cell>
          <cell r="AJ1526" t="str">
            <v/>
          </cell>
          <cell r="AK1526" t="str">
            <v/>
          </cell>
          <cell r="AL1526" t="str">
            <v/>
          </cell>
          <cell r="AM1526">
            <v>2</v>
          </cell>
          <cell r="AN1526">
            <v>3</v>
          </cell>
          <cell r="AO1526">
            <v>3</v>
          </cell>
          <cell r="AP1526" t="str">
            <v/>
          </cell>
          <cell r="AQ1526" t="str">
            <v/>
          </cell>
          <cell r="AR1526" t="str">
            <v/>
          </cell>
          <cell r="AS1526">
            <v>1120</v>
          </cell>
        </row>
        <row r="1527">
          <cell r="A1527" t="str">
            <v>3_3_6_Hell</v>
          </cell>
          <cell r="B1527">
            <v>3</v>
          </cell>
          <cell r="C1527">
            <v>3</v>
          </cell>
          <cell r="D1527">
            <v>6</v>
          </cell>
          <cell r="E1527">
            <v>32.700000000000003</v>
          </cell>
          <cell r="F1527" t="str">
            <v>Hell</v>
          </cell>
          <cell r="G1527" t="str">
            <v>标准关</v>
          </cell>
          <cell r="H1527">
            <v>1</v>
          </cell>
          <cell r="I1527">
            <v>1253.0700000000002</v>
          </cell>
          <cell r="J1527">
            <v>2.032</v>
          </cell>
          <cell r="K1527">
            <v>1.1886328125000001</v>
          </cell>
          <cell r="L1527">
            <v>1054</v>
          </cell>
          <cell r="M1527">
            <v>180</v>
          </cell>
          <cell r="N1527">
            <v>80</v>
          </cell>
          <cell r="O1527" t="str">
            <v>蜘蛛1</v>
          </cell>
          <cell r="P1527" t="str">
            <v>雪人1</v>
          </cell>
          <cell r="Q1527" t="str">
            <v>蜘蛛2</v>
          </cell>
          <cell r="R1527" t="str">
            <v>骷髅2</v>
          </cell>
          <cell r="S1527" t="str">
            <v/>
          </cell>
          <cell r="T1527" t="str">
            <v/>
          </cell>
          <cell r="U1527">
            <v>7</v>
          </cell>
          <cell r="V1527">
            <v>7</v>
          </cell>
          <cell r="W1527">
            <v>7</v>
          </cell>
          <cell r="X1527">
            <v>15</v>
          </cell>
          <cell r="Y1527" t="str">
            <v>0</v>
          </cell>
          <cell r="Z1527" t="str">
            <v>0</v>
          </cell>
          <cell r="AA1527">
            <v>348</v>
          </cell>
          <cell r="AB1527">
            <v>696</v>
          </cell>
          <cell r="AC1527">
            <v>1392</v>
          </cell>
          <cell r="AD1527">
            <v>1392</v>
          </cell>
          <cell r="AE1527" t="str">
            <v/>
          </cell>
          <cell r="AF1527" t="str">
            <v/>
          </cell>
          <cell r="AG1527">
            <v>4.0640000000000001</v>
          </cell>
          <cell r="AH1527">
            <v>2.032</v>
          </cell>
          <cell r="AI1527">
            <v>4.0640000000000001</v>
          </cell>
          <cell r="AJ1527">
            <v>2.032</v>
          </cell>
          <cell r="AK1527" t="str">
            <v/>
          </cell>
          <cell r="AL1527" t="str">
            <v/>
          </cell>
          <cell r="AM1527">
            <v>1</v>
          </cell>
          <cell r="AN1527">
            <v>1</v>
          </cell>
          <cell r="AO1527">
            <v>3</v>
          </cell>
          <cell r="AP1527">
            <v>3</v>
          </cell>
          <cell r="AQ1527" t="str">
            <v/>
          </cell>
          <cell r="AR1527" t="str">
            <v/>
          </cell>
          <cell r="AS1527">
            <v>1300</v>
          </cell>
        </row>
        <row r="1528">
          <cell r="A1528" t="str">
            <v>3_3_7_Hell</v>
          </cell>
          <cell r="B1528">
            <v>3</v>
          </cell>
          <cell r="C1528">
            <v>3</v>
          </cell>
          <cell r="D1528">
            <v>7</v>
          </cell>
          <cell r="E1528">
            <v>34.880000000000003</v>
          </cell>
          <cell r="F1528" t="str">
            <v>Hell</v>
          </cell>
          <cell r="G1528" t="str">
            <v>标准关</v>
          </cell>
          <cell r="H1528">
            <v>1</v>
          </cell>
          <cell r="I1528">
            <v>1585.0800000000002</v>
          </cell>
          <cell r="J1528">
            <v>2.032</v>
          </cell>
          <cell r="K1528">
            <v>1.3207031250000001</v>
          </cell>
          <cell r="L1528">
            <v>1200</v>
          </cell>
          <cell r="M1528">
            <v>180</v>
          </cell>
          <cell r="N1528">
            <v>80</v>
          </cell>
          <cell r="O1528" t="str">
            <v/>
          </cell>
          <cell r="P1528" t="str">
            <v/>
          </cell>
          <cell r="Q1528" t="str">
            <v/>
          </cell>
          <cell r="R1528" t="str">
            <v/>
          </cell>
          <cell r="S1528" t="str">
            <v/>
          </cell>
          <cell r="T1528" t="str">
            <v/>
          </cell>
          <cell r="U1528" t="str">
            <v>0</v>
          </cell>
          <cell r="V1528" t="str">
            <v>0</v>
          </cell>
          <cell r="W1528" t="str">
            <v>0</v>
          </cell>
          <cell r="X1528" t="str">
            <v>0</v>
          </cell>
          <cell r="Y1528" t="str">
            <v>0</v>
          </cell>
          <cell r="Z1528" t="str">
            <v>0</v>
          </cell>
          <cell r="AA1528" t="str">
            <v/>
          </cell>
          <cell r="AB1528" t="str">
            <v/>
          </cell>
          <cell r="AC1528" t="str">
            <v/>
          </cell>
          <cell r="AD1528" t="str">
            <v/>
          </cell>
          <cell r="AE1528" t="str">
            <v/>
          </cell>
          <cell r="AF1528" t="str">
            <v/>
          </cell>
          <cell r="AG1528" t="str">
            <v/>
          </cell>
          <cell r="AH1528" t="str">
            <v/>
          </cell>
          <cell r="AI1528" t="str">
            <v/>
          </cell>
          <cell r="AJ1528" t="str">
            <v/>
          </cell>
          <cell r="AK1528" t="str">
            <v/>
          </cell>
          <cell r="AL1528" t="str">
            <v/>
          </cell>
          <cell r="AM1528" t="str">
            <v/>
          </cell>
          <cell r="AN1528" t="str">
            <v/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>
            <v>1480</v>
          </cell>
        </row>
        <row r="1529">
          <cell r="A1529" t="str">
            <v>3_3_8_Hell</v>
          </cell>
          <cell r="B1529">
            <v>3</v>
          </cell>
          <cell r="C1529">
            <v>3</v>
          </cell>
          <cell r="D1529">
            <v>8</v>
          </cell>
          <cell r="E1529">
            <v>37.06</v>
          </cell>
          <cell r="F1529" t="str">
            <v>Hell</v>
          </cell>
          <cell r="G1529" t="str">
            <v>标准关</v>
          </cell>
          <cell r="H1529">
            <v>1</v>
          </cell>
          <cell r="I1529">
            <v>1955.646</v>
          </cell>
          <cell r="J1529">
            <v>2.032</v>
          </cell>
          <cell r="K1529">
            <v>1.4527734375000001</v>
          </cell>
          <cell r="L1529">
            <v>1346</v>
          </cell>
          <cell r="M1529">
            <v>180</v>
          </cell>
          <cell r="N1529">
            <v>80</v>
          </cell>
          <cell r="O1529" t="str">
            <v/>
          </cell>
          <cell r="P1529" t="str">
            <v/>
          </cell>
          <cell r="Q1529" t="str">
            <v/>
          </cell>
          <cell r="R1529" t="str">
            <v/>
          </cell>
          <cell r="S1529" t="str">
            <v/>
          </cell>
          <cell r="T1529" t="str">
            <v/>
          </cell>
          <cell r="U1529" t="str">
            <v>0</v>
          </cell>
          <cell r="V1529" t="str">
            <v>0</v>
          </cell>
          <cell r="W1529" t="str">
            <v>0</v>
          </cell>
          <cell r="X1529" t="str">
            <v>0</v>
          </cell>
          <cell r="Y1529" t="str">
            <v>0</v>
          </cell>
          <cell r="Z1529" t="str">
            <v>0</v>
          </cell>
          <cell r="AA1529" t="str">
            <v/>
          </cell>
          <cell r="AB1529" t="str">
            <v/>
          </cell>
          <cell r="AC1529" t="str">
            <v/>
          </cell>
          <cell r="AD1529" t="str">
            <v/>
          </cell>
          <cell r="AE1529" t="str">
            <v/>
          </cell>
          <cell r="AF1529" t="str">
            <v/>
          </cell>
          <cell r="AG1529" t="str">
            <v/>
          </cell>
          <cell r="AH1529" t="str">
            <v/>
          </cell>
          <cell r="AI1529" t="str">
            <v/>
          </cell>
          <cell r="AJ1529" t="str">
            <v/>
          </cell>
          <cell r="AK1529" t="str">
            <v/>
          </cell>
          <cell r="AL1529" t="str">
            <v/>
          </cell>
          <cell r="AM1529" t="str">
            <v/>
          </cell>
          <cell r="AN1529" t="str">
            <v/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>
            <v>1660</v>
          </cell>
        </row>
        <row r="1530">
          <cell r="A1530" t="str">
            <v>3_3_9_Hell</v>
          </cell>
          <cell r="B1530">
            <v>3</v>
          </cell>
          <cell r="C1530">
            <v>3</v>
          </cell>
          <cell r="D1530">
            <v>9</v>
          </cell>
          <cell r="E1530">
            <v>39.24</v>
          </cell>
          <cell r="F1530" t="str">
            <v>Hell</v>
          </cell>
          <cell r="G1530" t="str">
            <v>标准关</v>
          </cell>
          <cell r="H1530">
            <v>1</v>
          </cell>
          <cell r="I1530">
            <v>2364.768</v>
          </cell>
          <cell r="J1530">
            <v>2.032</v>
          </cell>
          <cell r="K1530">
            <v>1.5848437500000001</v>
          </cell>
          <cell r="L1530">
            <v>1492</v>
          </cell>
          <cell r="M1530">
            <v>180</v>
          </cell>
          <cell r="N1530">
            <v>80</v>
          </cell>
          <cell r="O1530" t="str">
            <v/>
          </cell>
          <cell r="P1530" t="str">
            <v/>
          </cell>
          <cell r="Q1530" t="str">
            <v/>
          </cell>
          <cell r="R1530" t="str">
            <v/>
          </cell>
          <cell r="S1530" t="str">
            <v/>
          </cell>
          <cell r="T1530" t="str">
            <v/>
          </cell>
          <cell r="U1530" t="str">
            <v>0</v>
          </cell>
          <cell r="V1530" t="str">
            <v>0</v>
          </cell>
          <cell r="W1530" t="str">
            <v>0</v>
          </cell>
          <cell r="X1530" t="str">
            <v>0</v>
          </cell>
          <cell r="Y1530" t="str">
            <v>0</v>
          </cell>
          <cell r="Z1530" t="str">
            <v>0</v>
          </cell>
          <cell r="AA1530" t="str">
            <v/>
          </cell>
          <cell r="AB1530" t="str">
            <v/>
          </cell>
          <cell r="AC1530" t="str">
            <v/>
          </cell>
          <cell r="AD1530" t="str">
            <v/>
          </cell>
          <cell r="AE1530" t="str">
            <v/>
          </cell>
          <cell r="AF1530" t="str">
            <v/>
          </cell>
          <cell r="AG1530" t="str">
            <v/>
          </cell>
          <cell r="AH1530" t="str">
            <v/>
          </cell>
          <cell r="AI1530" t="str">
            <v/>
          </cell>
          <cell r="AJ1530" t="str">
            <v/>
          </cell>
          <cell r="AK1530" t="str">
            <v/>
          </cell>
          <cell r="AL1530" t="str">
            <v/>
          </cell>
          <cell r="AM1530" t="str">
            <v/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>
            <v>1840</v>
          </cell>
        </row>
        <row r="1531">
          <cell r="A1531" t="str">
            <v>3_3_10_Hell</v>
          </cell>
          <cell r="B1531">
            <v>3</v>
          </cell>
          <cell r="C1531">
            <v>3</v>
          </cell>
          <cell r="D1531">
            <v>10</v>
          </cell>
          <cell r="E1531">
            <v>41.42</v>
          </cell>
          <cell r="F1531" t="str">
            <v>Hell</v>
          </cell>
          <cell r="G1531" t="str">
            <v>标准关</v>
          </cell>
          <cell r="H1531">
            <v>1</v>
          </cell>
          <cell r="I1531">
            <v>2812.4460000000004</v>
          </cell>
          <cell r="J1531">
            <v>2.032</v>
          </cell>
          <cell r="K1531">
            <v>1.7169140625000001</v>
          </cell>
          <cell r="L1531">
            <v>1638</v>
          </cell>
          <cell r="M1531">
            <v>180</v>
          </cell>
          <cell r="N1531">
            <v>80</v>
          </cell>
          <cell r="O1531" t="str">
            <v/>
          </cell>
          <cell r="P1531" t="str">
            <v/>
          </cell>
          <cell r="Q1531" t="str">
            <v/>
          </cell>
          <cell r="R1531" t="str">
            <v/>
          </cell>
          <cell r="S1531" t="str">
            <v/>
          </cell>
          <cell r="T1531" t="str">
            <v/>
          </cell>
          <cell r="U1531" t="str">
            <v>0</v>
          </cell>
          <cell r="V1531" t="str">
            <v>0</v>
          </cell>
          <cell r="W1531" t="str">
            <v>0</v>
          </cell>
          <cell r="X1531" t="str">
            <v>0</v>
          </cell>
          <cell r="Y1531" t="str">
            <v>0</v>
          </cell>
          <cell r="Z1531" t="str">
            <v>0</v>
          </cell>
          <cell r="AA1531" t="str">
            <v/>
          </cell>
          <cell r="AB1531" t="str">
            <v/>
          </cell>
          <cell r="AC1531" t="str">
            <v/>
          </cell>
          <cell r="AD1531" t="str">
            <v/>
          </cell>
          <cell r="AE1531" t="str">
            <v/>
          </cell>
          <cell r="AF1531" t="str">
            <v/>
          </cell>
          <cell r="AG1531" t="str">
            <v/>
          </cell>
          <cell r="AH1531" t="str">
            <v/>
          </cell>
          <cell r="AI1531" t="str">
            <v/>
          </cell>
          <cell r="AJ1531" t="str">
            <v/>
          </cell>
          <cell r="AK1531" t="str">
            <v/>
          </cell>
          <cell r="AL1531" t="str">
            <v/>
          </cell>
          <cell r="AM1531" t="str">
            <v/>
          </cell>
          <cell r="AN1531" t="str">
            <v/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>
            <v>2020</v>
          </cell>
        </row>
        <row r="1532">
          <cell r="A1532" t="str">
            <v>3_4_1_Hell</v>
          </cell>
          <cell r="B1532">
            <v>3</v>
          </cell>
          <cell r="C1532">
            <v>4</v>
          </cell>
          <cell r="D1532">
            <v>1</v>
          </cell>
          <cell r="E1532">
            <v>22.799999999999997</v>
          </cell>
          <cell r="F1532" t="str">
            <v>Hell</v>
          </cell>
          <cell r="G1532" t="str">
            <v>标准关</v>
          </cell>
          <cell r="H1532">
            <v>1</v>
          </cell>
          <cell r="I1532">
            <v>147.42000000000002</v>
          </cell>
          <cell r="J1532">
            <v>2.2719999999999998</v>
          </cell>
          <cell r="K1532">
            <v>0.58218749999999997</v>
          </cell>
          <cell r="L1532">
            <v>253</v>
          </cell>
          <cell r="M1532">
            <v>180</v>
          </cell>
          <cell r="N1532">
            <v>80</v>
          </cell>
          <cell r="O1532" t="str">
            <v>恶灵1</v>
          </cell>
          <cell r="P1532" t="str">
            <v/>
          </cell>
          <cell r="Q1532" t="str">
            <v/>
          </cell>
          <cell r="R1532" t="str">
            <v/>
          </cell>
          <cell r="S1532" t="str">
            <v/>
          </cell>
          <cell r="T1532" t="str">
            <v/>
          </cell>
          <cell r="U1532">
            <v>13</v>
          </cell>
          <cell r="V1532" t="str">
            <v>0</v>
          </cell>
          <cell r="W1532" t="str">
            <v>0</v>
          </cell>
          <cell r="X1532" t="str">
            <v>0</v>
          </cell>
          <cell r="Y1532" t="str">
            <v>0</v>
          </cell>
          <cell r="Z1532" t="str">
            <v>0</v>
          </cell>
          <cell r="AA1532">
            <v>253</v>
          </cell>
          <cell r="AB1532" t="str">
            <v/>
          </cell>
          <cell r="AC1532" t="str">
            <v/>
          </cell>
          <cell r="AD1532" t="str">
            <v/>
          </cell>
          <cell r="AE1532" t="str">
            <v/>
          </cell>
          <cell r="AF1532" t="str">
            <v/>
          </cell>
          <cell r="AG1532">
            <v>2.2719999999999998</v>
          </cell>
          <cell r="AH1532" t="str">
            <v/>
          </cell>
          <cell r="AI1532" t="str">
            <v/>
          </cell>
          <cell r="AJ1532" t="str">
            <v/>
          </cell>
          <cell r="AK1532" t="str">
            <v/>
          </cell>
          <cell r="AL1532" t="str">
            <v/>
          </cell>
          <cell r="AM1532">
            <v>6</v>
          </cell>
          <cell r="AN1532" t="str">
            <v/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>
            <v>300</v>
          </cell>
        </row>
        <row r="1533">
          <cell r="A1533" t="str">
            <v>3_4_2_Hell</v>
          </cell>
          <cell r="B1533">
            <v>3</v>
          </cell>
          <cell r="C1533">
            <v>4</v>
          </cell>
          <cell r="D1533">
            <v>2</v>
          </cell>
          <cell r="E1533">
            <v>25.08</v>
          </cell>
          <cell r="F1533" t="str">
            <v>Hell</v>
          </cell>
          <cell r="G1533" t="str">
            <v>标准关</v>
          </cell>
          <cell r="H1533">
            <v>1</v>
          </cell>
          <cell r="I1533">
            <v>316.95300000000009</v>
          </cell>
          <cell r="J1533">
            <v>2.2719999999999998</v>
          </cell>
          <cell r="K1533">
            <v>0.72773437499999993</v>
          </cell>
          <cell r="L1533">
            <v>436</v>
          </cell>
          <cell r="M1533">
            <v>180</v>
          </cell>
          <cell r="N1533">
            <v>80</v>
          </cell>
          <cell r="O1533" t="str">
            <v>恶灵1</v>
          </cell>
          <cell r="P1533" t="str">
            <v>雪人1</v>
          </cell>
          <cell r="Q1533" t="str">
            <v/>
          </cell>
          <cell r="R1533" t="str">
            <v/>
          </cell>
          <cell r="S1533" t="str">
            <v/>
          </cell>
          <cell r="T1533" t="str">
            <v/>
          </cell>
          <cell r="U1533">
            <v>6</v>
          </cell>
          <cell r="V1533">
            <v>12</v>
          </cell>
          <cell r="W1533" t="str">
            <v>0</v>
          </cell>
          <cell r="X1533" t="str">
            <v>0</v>
          </cell>
          <cell r="Y1533" t="str">
            <v>0</v>
          </cell>
          <cell r="Z1533" t="str">
            <v>0</v>
          </cell>
          <cell r="AA1533">
            <v>262</v>
          </cell>
          <cell r="AB1533">
            <v>523</v>
          </cell>
          <cell r="AC1533" t="str">
            <v/>
          </cell>
          <cell r="AD1533" t="str">
            <v/>
          </cell>
          <cell r="AE1533" t="str">
            <v/>
          </cell>
          <cell r="AF1533" t="str">
            <v/>
          </cell>
          <cell r="AG1533">
            <v>2.2719999999999998</v>
          </cell>
          <cell r="AH1533">
            <v>2.2719999999999998</v>
          </cell>
          <cell r="AI1533" t="str">
            <v/>
          </cell>
          <cell r="AJ1533" t="str">
            <v/>
          </cell>
          <cell r="AK1533" t="str">
            <v/>
          </cell>
          <cell r="AL1533" t="str">
            <v/>
          </cell>
          <cell r="AM1533">
            <v>4</v>
          </cell>
          <cell r="AN1533">
            <v>4</v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>
            <v>516</v>
          </cell>
        </row>
        <row r="1534">
          <cell r="A1534" t="str">
            <v>3_4_3_Hell</v>
          </cell>
          <cell r="B1534">
            <v>3</v>
          </cell>
          <cell r="C1534">
            <v>4</v>
          </cell>
          <cell r="D1534">
            <v>3</v>
          </cell>
          <cell r="E1534">
            <v>27.359999999999996</v>
          </cell>
          <cell r="F1534" t="str">
            <v>Hell</v>
          </cell>
          <cell r="G1534" t="str">
            <v>标准关</v>
          </cell>
          <cell r="H1534">
            <v>1</v>
          </cell>
          <cell r="I1534">
            <v>539.55719999999997</v>
          </cell>
          <cell r="J1534">
            <v>2.2719999999999998</v>
          </cell>
          <cell r="K1534">
            <v>0.87328125000000001</v>
          </cell>
          <cell r="L1534">
            <v>618</v>
          </cell>
          <cell r="M1534">
            <v>180</v>
          </cell>
          <cell r="N1534">
            <v>80</v>
          </cell>
          <cell r="O1534" t="str">
            <v>雪人1</v>
          </cell>
          <cell r="P1534" t="str">
            <v>蜘蛛2</v>
          </cell>
          <cell r="Q1534" t="str">
            <v/>
          </cell>
          <cell r="R1534" t="str">
            <v/>
          </cell>
          <cell r="S1534" t="str">
            <v/>
          </cell>
          <cell r="T1534" t="str">
            <v/>
          </cell>
          <cell r="U1534">
            <v>11</v>
          </cell>
          <cell r="V1534">
            <v>11</v>
          </cell>
          <cell r="W1534" t="str">
            <v>0</v>
          </cell>
          <cell r="X1534" t="str">
            <v>0</v>
          </cell>
          <cell r="Y1534" t="str">
            <v>0</v>
          </cell>
          <cell r="Z1534" t="str">
            <v>0</v>
          </cell>
          <cell r="AA1534">
            <v>412</v>
          </cell>
          <cell r="AB1534">
            <v>824</v>
          </cell>
          <cell r="AC1534" t="str">
            <v/>
          </cell>
          <cell r="AD1534" t="str">
            <v/>
          </cell>
          <cell r="AE1534" t="str">
            <v/>
          </cell>
          <cell r="AF1534" t="str">
            <v/>
          </cell>
          <cell r="AG1534">
            <v>2.2719999999999998</v>
          </cell>
          <cell r="AH1534">
            <v>4.5439999999999996</v>
          </cell>
          <cell r="AI1534" t="str">
            <v/>
          </cell>
          <cell r="AJ1534" t="str">
            <v/>
          </cell>
          <cell r="AK1534" t="str">
            <v/>
          </cell>
          <cell r="AL1534" t="str">
            <v/>
          </cell>
          <cell r="AM1534">
            <v>2</v>
          </cell>
          <cell r="AN1534">
            <v>5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>
            <v>732</v>
          </cell>
        </row>
        <row r="1535">
          <cell r="A1535" t="str">
            <v>3_4_4_Hell</v>
          </cell>
          <cell r="B1535">
            <v>3</v>
          </cell>
          <cell r="C1535">
            <v>4</v>
          </cell>
          <cell r="D1535">
            <v>4</v>
          </cell>
          <cell r="E1535">
            <v>29.639999999999997</v>
          </cell>
          <cell r="F1535" t="str">
            <v>Hell</v>
          </cell>
          <cell r="G1535" t="str">
            <v>标准关</v>
          </cell>
          <cell r="H1535">
            <v>1</v>
          </cell>
          <cell r="I1535">
            <v>808.35299999999984</v>
          </cell>
          <cell r="J1535">
            <v>2.2719999999999998</v>
          </cell>
          <cell r="K1535">
            <v>1.018828125</v>
          </cell>
          <cell r="L1535">
            <v>793</v>
          </cell>
          <cell r="M1535">
            <v>180</v>
          </cell>
          <cell r="N1535">
            <v>80</v>
          </cell>
          <cell r="O1535" t="str">
            <v>雪人1</v>
          </cell>
          <cell r="P1535" t="str">
            <v>蜘蛛2</v>
          </cell>
          <cell r="Q1535" t="str">
            <v>骷髅2</v>
          </cell>
          <cell r="R1535" t="str">
            <v/>
          </cell>
          <cell r="S1535" t="str">
            <v/>
          </cell>
          <cell r="T1535" t="str">
            <v/>
          </cell>
          <cell r="U1535">
            <v>12</v>
          </cell>
          <cell r="V1535">
            <v>12</v>
          </cell>
          <cell r="W1535">
            <v>6</v>
          </cell>
          <cell r="X1535" t="str">
            <v>0</v>
          </cell>
          <cell r="Y1535" t="str">
            <v>0</v>
          </cell>
          <cell r="Z1535" t="str">
            <v>0</v>
          </cell>
          <cell r="AA1535">
            <v>496</v>
          </cell>
          <cell r="AB1535">
            <v>991</v>
          </cell>
          <cell r="AC1535">
            <v>991</v>
          </cell>
          <cell r="AD1535" t="str">
            <v/>
          </cell>
          <cell r="AE1535" t="str">
            <v/>
          </cell>
          <cell r="AF1535" t="str">
            <v/>
          </cell>
          <cell r="AG1535">
            <v>2.2719999999999998</v>
          </cell>
          <cell r="AH1535">
            <v>4.5439999999999996</v>
          </cell>
          <cell r="AI1535">
            <v>2.2719999999999998</v>
          </cell>
          <cell r="AJ1535" t="str">
            <v/>
          </cell>
          <cell r="AK1535" t="str">
            <v/>
          </cell>
          <cell r="AL1535" t="str">
            <v/>
          </cell>
          <cell r="AM1535">
            <v>2</v>
          </cell>
          <cell r="AN1535">
            <v>3</v>
          </cell>
          <cell r="AO1535">
            <v>3</v>
          </cell>
          <cell r="AP1535" t="str">
            <v/>
          </cell>
          <cell r="AQ1535" t="str">
            <v/>
          </cell>
          <cell r="AR1535" t="str">
            <v/>
          </cell>
          <cell r="AS1535">
            <v>940</v>
          </cell>
        </row>
        <row r="1536">
          <cell r="A1536" t="str">
            <v>3_4_5_Hell</v>
          </cell>
          <cell r="B1536">
            <v>3</v>
          </cell>
          <cell r="C1536">
            <v>4</v>
          </cell>
          <cell r="D1536">
            <v>5</v>
          </cell>
          <cell r="E1536">
            <v>31.919999999999995</v>
          </cell>
          <cell r="F1536" t="str">
            <v>Hell</v>
          </cell>
          <cell r="G1536" t="str">
            <v>标准关</v>
          </cell>
          <cell r="H1536">
            <v>1</v>
          </cell>
          <cell r="I1536">
            <v>1100.7360000000001</v>
          </cell>
          <cell r="J1536">
            <v>2.2719999999999998</v>
          </cell>
          <cell r="K1536">
            <v>1.1643749999999999</v>
          </cell>
          <cell r="L1536">
            <v>945</v>
          </cell>
          <cell r="M1536">
            <v>180</v>
          </cell>
          <cell r="N1536">
            <v>80</v>
          </cell>
          <cell r="O1536" t="str">
            <v>蜘蛛2</v>
          </cell>
          <cell r="P1536" t="str">
            <v>骷髅2</v>
          </cell>
          <cell r="Q1536" t="str">
            <v>恶灵1</v>
          </cell>
          <cell r="R1536" t="str">
            <v/>
          </cell>
          <cell r="S1536" t="str">
            <v/>
          </cell>
          <cell r="T1536" t="str">
            <v/>
          </cell>
          <cell r="U1536">
            <v>14</v>
          </cell>
          <cell r="V1536">
            <v>14</v>
          </cell>
          <cell r="W1536">
            <v>7</v>
          </cell>
          <cell r="X1536" t="str">
            <v>0</v>
          </cell>
          <cell r="Y1536" t="str">
            <v>0</v>
          </cell>
          <cell r="Z1536" t="str">
            <v>0</v>
          </cell>
          <cell r="AA1536">
            <v>1112</v>
          </cell>
          <cell r="AB1536">
            <v>1112</v>
          </cell>
          <cell r="AC1536">
            <v>278</v>
          </cell>
          <cell r="AD1536" t="str">
            <v/>
          </cell>
          <cell r="AE1536" t="str">
            <v/>
          </cell>
          <cell r="AF1536" t="str">
            <v/>
          </cell>
          <cell r="AG1536">
            <v>4.5439999999999996</v>
          </cell>
          <cell r="AH1536">
            <v>2.2719999999999998</v>
          </cell>
          <cell r="AI1536">
            <v>2.2719999999999998</v>
          </cell>
          <cell r="AJ1536" t="str">
            <v/>
          </cell>
          <cell r="AK1536" t="str">
            <v/>
          </cell>
          <cell r="AL1536" t="str">
            <v/>
          </cell>
          <cell r="AM1536">
            <v>3</v>
          </cell>
          <cell r="AN1536">
            <v>3</v>
          </cell>
          <cell r="AO1536">
            <v>1</v>
          </cell>
          <cell r="AP1536" t="str">
            <v/>
          </cell>
          <cell r="AQ1536" t="str">
            <v/>
          </cell>
          <cell r="AR1536" t="str">
            <v/>
          </cell>
          <cell r="AS1536">
            <v>1120</v>
          </cell>
        </row>
        <row r="1537">
          <cell r="A1537" t="str">
            <v>3_4_6_Hell</v>
          </cell>
          <cell r="B1537">
            <v>3</v>
          </cell>
          <cell r="C1537">
            <v>4</v>
          </cell>
          <cell r="D1537">
            <v>6</v>
          </cell>
          <cell r="E1537">
            <v>34.199999999999996</v>
          </cell>
          <cell r="F1537" t="str">
            <v>Hell</v>
          </cell>
          <cell r="G1537" t="str">
            <v>标准关</v>
          </cell>
          <cell r="H1537">
            <v>1</v>
          </cell>
          <cell r="I1537">
            <v>1437.345</v>
          </cell>
          <cell r="J1537">
            <v>2.2719999999999998</v>
          </cell>
          <cell r="K1537">
            <v>1.3099218749999999</v>
          </cell>
          <cell r="L1537">
            <v>1097</v>
          </cell>
          <cell r="M1537">
            <v>180</v>
          </cell>
          <cell r="N1537">
            <v>80</v>
          </cell>
          <cell r="O1537" t="str">
            <v>雪人1</v>
          </cell>
          <cell r="P1537" t="str">
            <v>蜘蛛2</v>
          </cell>
          <cell r="Q1537" t="str">
            <v>骷髅2</v>
          </cell>
          <cell r="R1537" t="str">
            <v>恶灵1</v>
          </cell>
          <cell r="S1537" t="str">
            <v/>
          </cell>
          <cell r="T1537" t="str">
            <v/>
          </cell>
          <cell r="U1537">
            <v>8</v>
          </cell>
          <cell r="V1537">
            <v>8</v>
          </cell>
          <cell r="W1537">
            <v>8</v>
          </cell>
          <cell r="X1537">
            <v>17</v>
          </cell>
          <cell r="Y1537" t="str">
            <v>0</v>
          </cell>
          <cell r="Z1537" t="str">
            <v>0</v>
          </cell>
          <cell r="AA1537">
            <v>927</v>
          </cell>
          <cell r="AB1537">
            <v>1855</v>
          </cell>
          <cell r="AC1537">
            <v>1855</v>
          </cell>
          <cell r="AD1537">
            <v>464</v>
          </cell>
          <cell r="AE1537" t="str">
            <v/>
          </cell>
          <cell r="AF1537" t="str">
            <v/>
          </cell>
          <cell r="AG1537">
            <v>2.2719999999999998</v>
          </cell>
          <cell r="AH1537">
            <v>4.5439999999999996</v>
          </cell>
          <cell r="AI1537">
            <v>2.2719999999999998</v>
          </cell>
          <cell r="AJ1537">
            <v>2.2719999999999998</v>
          </cell>
          <cell r="AK1537" t="str">
            <v/>
          </cell>
          <cell r="AL1537" t="str">
            <v/>
          </cell>
          <cell r="AM1537">
            <v>1</v>
          </cell>
          <cell r="AN1537">
            <v>3</v>
          </cell>
          <cell r="AO1537">
            <v>3</v>
          </cell>
          <cell r="AP1537">
            <v>1</v>
          </cell>
          <cell r="AQ1537" t="str">
            <v/>
          </cell>
          <cell r="AR1537" t="str">
            <v/>
          </cell>
          <cell r="AS1537">
            <v>1300</v>
          </cell>
        </row>
        <row r="1538">
          <cell r="A1538" t="str">
            <v>3_4_7_Hell</v>
          </cell>
          <cell r="B1538">
            <v>3</v>
          </cell>
          <cell r="C1538">
            <v>4</v>
          </cell>
          <cell r="D1538">
            <v>7</v>
          </cell>
          <cell r="E1538">
            <v>36.479999999999997</v>
          </cell>
          <cell r="F1538" t="str">
            <v>Hell</v>
          </cell>
          <cell r="G1538" t="str">
            <v>标准关</v>
          </cell>
          <cell r="H1538">
            <v>1</v>
          </cell>
          <cell r="I1538">
            <v>1818.18</v>
          </cell>
          <cell r="J1538">
            <v>2.2719999999999998</v>
          </cell>
          <cell r="K1538">
            <v>1.4554687499999999</v>
          </cell>
          <cell r="L1538">
            <v>1249</v>
          </cell>
          <cell r="M1538">
            <v>180</v>
          </cell>
          <cell r="N1538">
            <v>80</v>
          </cell>
          <cell r="O1538" t="str">
            <v/>
          </cell>
          <cell r="P1538" t="str">
            <v/>
          </cell>
          <cell r="Q1538" t="str">
            <v/>
          </cell>
          <cell r="R1538" t="str">
            <v/>
          </cell>
          <cell r="S1538" t="str">
            <v/>
          </cell>
          <cell r="T1538" t="str">
            <v/>
          </cell>
          <cell r="U1538" t="str">
            <v>0</v>
          </cell>
          <cell r="V1538" t="str">
            <v>0</v>
          </cell>
          <cell r="W1538" t="str">
            <v>0</v>
          </cell>
          <cell r="X1538" t="str">
            <v>0</v>
          </cell>
          <cell r="Y1538" t="str">
            <v>0</v>
          </cell>
          <cell r="Z1538" t="str">
            <v>0</v>
          </cell>
          <cell r="AA1538" t="str">
            <v/>
          </cell>
          <cell r="AB1538" t="str">
            <v/>
          </cell>
          <cell r="AC1538" t="str">
            <v/>
          </cell>
          <cell r="AD1538" t="str">
            <v/>
          </cell>
          <cell r="AE1538" t="str">
            <v/>
          </cell>
          <cell r="AF1538" t="str">
            <v/>
          </cell>
          <cell r="AG1538" t="str">
            <v/>
          </cell>
          <cell r="AH1538" t="str">
            <v/>
          </cell>
          <cell r="AI1538" t="str">
            <v/>
          </cell>
          <cell r="AJ1538" t="str">
            <v/>
          </cell>
          <cell r="AK1538" t="str">
            <v/>
          </cell>
          <cell r="AL1538" t="str">
            <v/>
          </cell>
          <cell r="AM1538" t="str">
            <v/>
          </cell>
          <cell r="AN1538" t="str">
            <v/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>
            <v>1480</v>
          </cell>
        </row>
        <row r="1539">
          <cell r="A1539" t="str">
            <v>3_4_8_Hell</v>
          </cell>
          <cell r="B1539">
            <v>3</v>
          </cell>
          <cell r="C1539">
            <v>4</v>
          </cell>
          <cell r="D1539">
            <v>8</v>
          </cell>
          <cell r="E1539">
            <v>38.759999999999991</v>
          </cell>
          <cell r="F1539" t="str">
            <v>Hell</v>
          </cell>
          <cell r="G1539" t="str">
            <v>标准关</v>
          </cell>
          <cell r="H1539">
            <v>1</v>
          </cell>
          <cell r="I1539">
            <v>2243.241</v>
          </cell>
          <cell r="J1539">
            <v>2.2719999999999998</v>
          </cell>
          <cell r="K1539">
            <v>1.6010156249999998</v>
          </cell>
          <cell r="L1539">
            <v>1401</v>
          </cell>
          <cell r="M1539">
            <v>180</v>
          </cell>
          <cell r="N1539">
            <v>80</v>
          </cell>
          <cell r="O1539" t="str">
            <v/>
          </cell>
          <cell r="P1539" t="str">
            <v/>
          </cell>
          <cell r="Q1539" t="str">
            <v/>
          </cell>
          <cell r="R1539" t="str">
            <v/>
          </cell>
          <cell r="S1539" t="str">
            <v/>
          </cell>
          <cell r="T1539" t="str">
            <v/>
          </cell>
          <cell r="U1539" t="str">
            <v>0</v>
          </cell>
          <cell r="V1539" t="str">
            <v>0</v>
          </cell>
          <cell r="W1539" t="str">
            <v>0</v>
          </cell>
          <cell r="X1539" t="str">
            <v>0</v>
          </cell>
          <cell r="Y1539" t="str">
            <v>0</v>
          </cell>
          <cell r="Z1539" t="str">
            <v>0</v>
          </cell>
          <cell r="AA1539" t="str">
            <v/>
          </cell>
          <cell r="AB1539" t="str">
            <v/>
          </cell>
          <cell r="AC1539" t="str">
            <v/>
          </cell>
          <cell r="AD1539" t="str">
            <v/>
          </cell>
          <cell r="AE1539" t="str">
            <v/>
          </cell>
          <cell r="AF1539" t="str">
            <v/>
          </cell>
          <cell r="AG1539" t="str">
            <v/>
          </cell>
          <cell r="AH1539" t="str">
            <v/>
          </cell>
          <cell r="AI1539" t="str">
            <v/>
          </cell>
          <cell r="AJ1539" t="str">
            <v/>
          </cell>
          <cell r="AK1539" t="str">
            <v/>
          </cell>
          <cell r="AL1539" t="str">
            <v/>
          </cell>
          <cell r="AM1539" t="str">
            <v/>
          </cell>
          <cell r="AN1539" t="str">
            <v/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>
            <v>1660</v>
          </cell>
        </row>
        <row r="1540">
          <cell r="A1540" t="str">
            <v>3_4_9_Hell</v>
          </cell>
          <cell r="B1540">
            <v>3</v>
          </cell>
          <cell r="C1540">
            <v>4</v>
          </cell>
          <cell r="D1540">
            <v>9</v>
          </cell>
          <cell r="E1540">
            <v>41.04</v>
          </cell>
          <cell r="F1540" t="str">
            <v>Hell</v>
          </cell>
          <cell r="G1540" t="str">
            <v>标准关</v>
          </cell>
          <cell r="H1540">
            <v>1</v>
          </cell>
          <cell r="I1540">
            <v>2712.5280000000002</v>
          </cell>
          <cell r="J1540">
            <v>2.2719999999999998</v>
          </cell>
          <cell r="K1540">
            <v>1.7465625</v>
          </cell>
          <cell r="L1540">
            <v>1553</v>
          </cell>
          <cell r="M1540">
            <v>180</v>
          </cell>
          <cell r="N1540">
            <v>80</v>
          </cell>
          <cell r="O1540" t="str">
            <v/>
          </cell>
          <cell r="P1540" t="str">
            <v/>
          </cell>
          <cell r="Q1540" t="str">
            <v/>
          </cell>
          <cell r="R1540" t="str">
            <v/>
          </cell>
          <cell r="S1540" t="str">
            <v/>
          </cell>
          <cell r="T1540" t="str">
            <v/>
          </cell>
          <cell r="U1540" t="str">
            <v>0</v>
          </cell>
          <cell r="V1540" t="str">
            <v>0</v>
          </cell>
          <cell r="W1540" t="str">
            <v>0</v>
          </cell>
          <cell r="X1540" t="str">
            <v>0</v>
          </cell>
          <cell r="Y1540" t="str">
            <v>0</v>
          </cell>
          <cell r="Z1540" t="str">
            <v>0</v>
          </cell>
          <cell r="AA1540" t="str">
            <v/>
          </cell>
          <cell r="AB1540" t="str">
            <v/>
          </cell>
          <cell r="AC1540" t="str">
            <v/>
          </cell>
          <cell r="AD1540" t="str">
            <v/>
          </cell>
          <cell r="AE1540" t="str">
            <v/>
          </cell>
          <cell r="AF1540" t="str">
            <v/>
          </cell>
          <cell r="AG1540" t="str">
            <v/>
          </cell>
          <cell r="AH1540" t="str">
            <v/>
          </cell>
          <cell r="AI1540" t="str">
            <v/>
          </cell>
          <cell r="AJ1540" t="str">
            <v/>
          </cell>
          <cell r="AK1540" t="str">
            <v/>
          </cell>
          <cell r="AL1540" t="str">
            <v/>
          </cell>
          <cell r="AM1540" t="str">
            <v/>
          </cell>
          <cell r="AN1540" t="str">
            <v/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>
            <v>1840</v>
          </cell>
        </row>
        <row r="1541">
          <cell r="A1541" t="str">
            <v>3_4_10_Hell</v>
          </cell>
          <cell r="B1541">
            <v>3</v>
          </cell>
          <cell r="C1541">
            <v>4</v>
          </cell>
          <cell r="D1541">
            <v>10</v>
          </cell>
          <cell r="E1541">
            <v>43.319999999999993</v>
          </cell>
          <cell r="F1541" t="str">
            <v>Hell</v>
          </cell>
          <cell r="G1541" t="str">
            <v>标准关</v>
          </cell>
          <cell r="H1541">
            <v>1</v>
          </cell>
          <cell r="I1541">
            <v>3226.0409999999997</v>
          </cell>
          <cell r="J1541">
            <v>2.2719999999999998</v>
          </cell>
          <cell r="K1541">
            <v>1.892109375</v>
          </cell>
          <cell r="L1541">
            <v>1705</v>
          </cell>
          <cell r="M1541">
            <v>180</v>
          </cell>
          <cell r="N1541">
            <v>80</v>
          </cell>
          <cell r="O1541" t="str">
            <v/>
          </cell>
          <cell r="P1541" t="str">
            <v/>
          </cell>
          <cell r="Q1541" t="str">
            <v/>
          </cell>
          <cell r="R1541" t="str">
            <v/>
          </cell>
          <cell r="S1541" t="str">
            <v/>
          </cell>
          <cell r="T1541" t="str">
            <v/>
          </cell>
          <cell r="U1541" t="str">
            <v>0</v>
          </cell>
          <cell r="V1541" t="str">
            <v>0</v>
          </cell>
          <cell r="W1541" t="str">
            <v>0</v>
          </cell>
          <cell r="X1541" t="str">
            <v>0</v>
          </cell>
          <cell r="Y1541" t="str">
            <v>0</v>
          </cell>
          <cell r="Z1541" t="str">
            <v>0</v>
          </cell>
          <cell r="AA1541" t="str">
            <v/>
          </cell>
          <cell r="AB1541" t="str">
            <v/>
          </cell>
          <cell r="AC1541" t="str">
            <v/>
          </cell>
          <cell r="AD1541" t="str">
            <v/>
          </cell>
          <cell r="AE1541" t="str">
            <v/>
          </cell>
          <cell r="AF1541" t="str">
            <v/>
          </cell>
          <cell r="AG1541" t="str">
            <v/>
          </cell>
          <cell r="AH1541" t="str">
            <v/>
          </cell>
          <cell r="AI1541" t="str">
            <v/>
          </cell>
          <cell r="AJ1541" t="str">
            <v/>
          </cell>
          <cell r="AK1541" t="str">
            <v/>
          </cell>
          <cell r="AL1541" t="str">
            <v/>
          </cell>
          <cell r="AM1541" t="str">
            <v/>
          </cell>
          <cell r="AN1541" t="str">
            <v/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>
            <v>2020</v>
          </cell>
        </row>
        <row r="1542">
          <cell r="A1542" t="str">
            <v>3_5_1_Hell</v>
          </cell>
          <cell r="B1542">
            <v>3</v>
          </cell>
          <cell r="C1542">
            <v>5</v>
          </cell>
          <cell r="D1542">
            <v>1</v>
          </cell>
          <cell r="E1542">
            <v>23.799999999999997</v>
          </cell>
          <cell r="F1542" t="str">
            <v>Hell</v>
          </cell>
          <cell r="G1542" t="str">
            <v>困难关</v>
          </cell>
          <cell r="H1542">
            <v>1</v>
          </cell>
          <cell r="I1542">
            <v>166.32</v>
          </cell>
          <cell r="J1542">
            <v>2.5120000000000005</v>
          </cell>
          <cell r="K1542">
            <v>0.63609375000000001</v>
          </cell>
          <cell r="L1542">
            <v>261</v>
          </cell>
          <cell r="M1542">
            <v>180</v>
          </cell>
          <cell r="N1542">
            <v>80</v>
          </cell>
          <cell r="O1542" t="str">
            <v>雪人2</v>
          </cell>
          <cell r="P1542" t="str">
            <v/>
          </cell>
          <cell r="Q1542" t="str">
            <v/>
          </cell>
          <cell r="R1542" t="str">
            <v/>
          </cell>
          <cell r="S1542" t="str">
            <v/>
          </cell>
          <cell r="T1542" t="str">
            <v/>
          </cell>
          <cell r="U1542">
            <v>15</v>
          </cell>
          <cell r="V1542" t="str">
            <v>0</v>
          </cell>
          <cell r="W1542" t="str">
            <v>0</v>
          </cell>
          <cell r="X1542" t="str">
            <v>0</v>
          </cell>
          <cell r="Y1542" t="str">
            <v>0</v>
          </cell>
          <cell r="Z1542" t="str">
            <v>0</v>
          </cell>
          <cell r="AA1542">
            <v>261</v>
          </cell>
          <cell r="AB1542" t="str">
            <v/>
          </cell>
          <cell r="AC1542" t="str">
            <v/>
          </cell>
          <cell r="AD1542" t="str">
            <v/>
          </cell>
          <cell r="AE1542" t="str">
            <v/>
          </cell>
          <cell r="AF1542" t="str">
            <v/>
          </cell>
          <cell r="AG1542">
            <v>2.5120000000000005</v>
          </cell>
          <cell r="AH1542" t="str">
            <v/>
          </cell>
          <cell r="AI1542" t="str">
            <v/>
          </cell>
          <cell r="AJ1542" t="str">
            <v/>
          </cell>
          <cell r="AK1542" t="str">
            <v/>
          </cell>
          <cell r="AL1542" t="str">
            <v/>
          </cell>
          <cell r="AM1542">
            <v>5</v>
          </cell>
          <cell r="AN1542" t="str">
            <v/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>
            <v>300</v>
          </cell>
        </row>
        <row r="1543">
          <cell r="A1543" t="str">
            <v>3_5_2_Hell</v>
          </cell>
          <cell r="B1543">
            <v>3</v>
          </cell>
          <cell r="C1543">
            <v>5</v>
          </cell>
          <cell r="D1543">
            <v>2</v>
          </cell>
          <cell r="E1543">
            <v>26.18</v>
          </cell>
          <cell r="F1543" t="str">
            <v>Hell</v>
          </cell>
          <cell r="G1543" t="str">
            <v>困难关</v>
          </cell>
          <cell r="H1543">
            <v>1</v>
          </cell>
          <cell r="I1543">
            <v>357.58800000000008</v>
          </cell>
          <cell r="J1543">
            <v>2.5120000000000005</v>
          </cell>
          <cell r="K1543">
            <v>0.79511718750000004</v>
          </cell>
          <cell r="L1543">
            <v>450</v>
          </cell>
          <cell r="M1543">
            <v>180</v>
          </cell>
          <cell r="N1543">
            <v>80</v>
          </cell>
          <cell r="O1543" t="str">
            <v>雪人2</v>
          </cell>
          <cell r="P1543" t="str">
            <v>雪人1</v>
          </cell>
          <cell r="Q1543" t="str">
            <v/>
          </cell>
          <cell r="R1543" t="str">
            <v/>
          </cell>
          <cell r="S1543" t="str">
            <v/>
          </cell>
          <cell r="T1543" t="str">
            <v/>
          </cell>
          <cell r="U1543">
            <v>6</v>
          </cell>
          <cell r="V1543">
            <v>13</v>
          </cell>
          <cell r="W1543" t="str">
            <v>0</v>
          </cell>
          <cell r="X1543" t="str">
            <v>0</v>
          </cell>
          <cell r="Y1543" t="str">
            <v>0</v>
          </cell>
          <cell r="Z1543" t="str">
            <v>0</v>
          </cell>
          <cell r="AA1543">
            <v>684</v>
          </cell>
          <cell r="AB1543">
            <v>342</v>
          </cell>
          <cell r="AC1543" t="str">
            <v/>
          </cell>
          <cell r="AD1543" t="str">
            <v/>
          </cell>
          <cell r="AE1543" t="str">
            <v/>
          </cell>
          <cell r="AF1543" t="str">
            <v/>
          </cell>
          <cell r="AG1543">
            <v>2.5120000000000005</v>
          </cell>
          <cell r="AH1543">
            <v>2.5120000000000005</v>
          </cell>
          <cell r="AI1543" t="str">
            <v/>
          </cell>
          <cell r="AJ1543" t="str">
            <v/>
          </cell>
          <cell r="AK1543" t="str">
            <v/>
          </cell>
          <cell r="AL1543" t="str">
            <v/>
          </cell>
          <cell r="AM1543">
            <v>6</v>
          </cell>
          <cell r="AN1543">
            <v>3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>
            <v>516</v>
          </cell>
        </row>
        <row r="1544">
          <cell r="A1544" t="str">
            <v>3_5_3_Hell</v>
          </cell>
          <cell r="B1544">
            <v>3</v>
          </cell>
          <cell r="C1544">
            <v>5</v>
          </cell>
          <cell r="D1544">
            <v>3</v>
          </cell>
          <cell r="E1544">
            <v>28.559999999999995</v>
          </cell>
          <cell r="F1544" t="str">
            <v>Hell</v>
          </cell>
          <cell r="G1544" t="str">
            <v>困难关</v>
          </cell>
          <cell r="H1544">
            <v>1</v>
          </cell>
          <cell r="I1544">
            <v>608.73119999999994</v>
          </cell>
          <cell r="J1544">
            <v>2.5120000000000005</v>
          </cell>
          <cell r="K1544">
            <v>0.95414062499999996</v>
          </cell>
          <cell r="L1544">
            <v>638</v>
          </cell>
          <cell r="M1544">
            <v>180</v>
          </cell>
          <cell r="N1544">
            <v>80</v>
          </cell>
          <cell r="O1544" t="str">
            <v>雪人1</v>
          </cell>
          <cell r="P1544" t="str">
            <v>蜘蛛2</v>
          </cell>
          <cell r="Q1544" t="str">
            <v/>
          </cell>
          <cell r="R1544" t="str">
            <v/>
          </cell>
          <cell r="S1544" t="str">
            <v/>
          </cell>
          <cell r="T1544" t="str">
            <v/>
          </cell>
          <cell r="U1544">
            <v>13</v>
          </cell>
          <cell r="V1544">
            <v>13</v>
          </cell>
          <cell r="W1544" t="str">
            <v>0</v>
          </cell>
          <cell r="X1544" t="str">
            <v>0</v>
          </cell>
          <cell r="Y1544" t="str">
            <v>0</v>
          </cell>
          <cell r="Z1544" t="str">
            <v>0</v>
          </cell>
          <cell r="AA1544">
            <v>425</v>
          </cell>
          <cell r="AB1544">
            <v>851</v>
          </cell>
          <cell r="AC1544" t="str">
            <v/>
          </cell>
          <cell r="AD1544" t="str">
            <v/>
          </cell>
          <cell r="AE1544" t="str">
            <v/>
          </cell>
          <cell r="AF1544" t="str">
            <v/>
          </cell>
          <cell r="AG1544">
            <v>2.5120000000000005</v>
          </cell>
          <cell r="AH1544">
            <v>5.0240000000000009</v>
          </cell>
          <cell r="AI1544" t="str">
            <v/>
          </cell>
          <cell r="AJ1544" t="str">
            <v/>
          </cell>
          <cell r="AK1544" t="str">
            <v/>
          </cell>
          <cell r="AL1544" t="str">
            <v/>
          </cell>
          <cell r="AM1544">
            <v>2</v>
          </cell>
          <cell r="AN1544">
            <v>4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>
            <v>732</v>
          </cell>
        </row>
        <row r="1545">
          <cell r="A1545" t="str">
            <v>3_5_4_Hell</v>
          </cell>
          <cell r="B1545">
            <v>3</v>
          </cell>
          <cell r="C1545">
            <v>5</v>
          </cell>
          <cell r="D1545">
            <v>4</v>
          </cell>
          <cell r="E1545">
            <v>30.939999999999998</v>
          </cell>
          <cell r="F1545" t="str">
            <v>Hell</v>
          </cell>
          <cell r="G1545" t="str">
            <v>困难关</v>
          </cell>
          <cell r="H1545">
            <v>1</v>
          </cell>
          <cell r="I1545">
            <v>911.98799999999994</v>
          </cell>
          <cell r="J1545">
            <v>2.5120000000000005</v>
          </cell>
          <cell r="K1545">
            <v>1.1131640625000001</v>
          </cell>
          <cell r="L1545">
            <v>819</v>
          </cell>
          <cell r="M1545">
            <v>180</v>
          </cell>
          <cell r="N1545">
            <v>80</v>
          </cell>
          <cell r="O1545" t="str">
            <v>雪人1</v>
          </cell>
          <cell r="P1545" t="str">
            <v>蜘蛛2</v>
          </cell>
          <cell r="Q1545" t="str">
            <v>骷髅2</v>
          </cell>
          <cell r="R1545" t="str">
            <v/>
          </cell>
          <cell r="S1545" t="str">
            <v/>
          </cell>
          <cell r="T1545" t="str">
            <v/>
          </cell>
          <cell r="U1545">
            <v>13</v>
          </cell>
          <cell r="V1545">
            <v>13</v>
          </cell>
          <cell r="W1545">
            <v>6</v>
          </cell>
          <cell r="X1545" t="str">
            <v>0</v>
          </cell>
          <cell r="Y1545" t="str">
            <v>0</v>
          </cell>
          <cell r="Z1545" t="str">
            <v>0</v>
          </cell>
          <cell r="AA1545">
            <v>514</v>
          </cell>
          <cell r="AB1545">
            <v>1028</v>
          </cell>
          <cell r="AC1545">
            <v>1028</v>
          </cell>
          <cell r="AD1545" t="str">
            <v/>
          </cell>
          <cell r="AE1545" t="str">
            <v/>
          </cell>
          <cell r="AF1545" t="str">
            <v/>
          </cell>
          <cell r="AG1545">
            <v>2.5120000000000005</v>
          </cell>
          <cell r="AH1545">
            <v>5.0240000000000009</v>
          </cell>
          <cell r="AI1545">
            <v>2.5120000000000005</v>
          </cell>
          <cell r="AJ1545" t="str">
            <v/>
          </cell>
          <cell r="AK1545" t="str">
            <v/>
          </cell>
          <cell r="AL1545" t="str">
            <v/>
          </cell>
          <cell r="AM1545">
            <v>2</v>
          </cell>
          <cell r="AN1545">
            <v>3</v>
          </cell>
          <cell r="AO1545">
            <v>3</v>
          </cell>
          <cell r="AP1545" t="str">
            <v/>
          </cell>
          <cell r="AQ1545" t="str">
            <v/>
          </cell>
          <cell r="AR1545" t="str">
            <v/>
          </cell>
          <cell r="AS1545">
            <v>940</v>
          </cell>
        </row>
        <row r="1546">
          <cell r="A1546" t="str">
            <v>3_5_5_Hell</v>
          </cell>
          <cell r="B1546">
            <v>3</v>
          </cell>
          <cell r="C1546">
            <v>5</v>
          </cell>
          <cell r="D1546">
            <v>5</v>
          </cell>
          <cell r="E1546">
            <v>33.319999999999993</v>
          </cell>
          <cell r="F1546" t="str">
            <v>Hell</v>
          </cell>
          <cell r="G1546" t="str">
            <v>困难关</v>
          </cell>
          <cell r="H1546">
            <v>1</v>
          </cell>
          <cell r="I1546">
            <v>1241.856</v>
          </cell>
          <cell r="J1546">
            <v>2.5120000000000005</v>
          </cell>
          <cell r="K1546">
            <v>1.2721875</v>
          </cell>
          <cell r="L1546">
            <v>976</v>
          </cell>
          <cell r="M1546">
            <v>180</v>
          </cell>
          <cell r="N1546">
            <v>80</v>
          </cell>
          <cell r="O1546" t="str">
            <v>蜘蛛2</v>
          </cell>
          <cell r="P1546" t="str">
            <v>骷髅2</v>
          </cell>
          <cell r="Q1546" t="str">
            <v>雪人2</v>
          </cell>
          <cell r="R1546" t="str">
            <v/>
          </cell>
          <cell r="S1546" t="str">
            <v/>
          </cell>
          <cell r="T1546" t="str">
            <v/>
          </cell>
          <cell r="U1546">
            <v>16</v>
          </cell>
          <cell r="V1546">
            <v>16</v>
          </cell>
          <cell r="W1546">
            <v>8</v>
          </cell>
          <cell r="X1546" t="str">
            <v>0</v>
          </cell>
          <cell r="Y1546" t="str">
            <v>0</v>
          </cell>
          <cell r="Z1546" t="str">
            <v>0</v>
          </cell>
          <cell r="AA1546">
            <v>976</v>
          </cell>
          <cell r="AB1546">
            <v>976</v>
          </cell>
          <cell r="AC1546">
            <v>976</v>
          </cell>
          <cell r="AD1546" t="str">
            <v/>
          </cell>
          <cell r="AE1546" t="str">
            <v/>
          </cell>
          <cell r="AF1546" t="str">
            <v/>
          </cell>
          <cell r="AG1546">
            <v>5.0240000000000009</v>
          </cell>
          <cell r="AH1546">
            <v>2.5120000000000005</v>
          </cell>
          <cell r="AI1546">
            <v>2.5120000000000005</v>
          </cell>
          <cell r="AJ1546" t="str">
            <v/>
          </cell>
          <cell r="AK1546" t="str">
            <v/>
          </cell>
          <cell r="AL1546" t="str">
            <v/>
          </cell>
          <cell r="AM1546">
            <v>2</v>
          </cell>
          <cell r="AN1546">
            <v>2</v>
          </cell>
          <cell r="AO1546">
            <v>2</v>
          </cell>
          <cell r="AP1546" t="str">
            <v/>
          </cell>
          <cell r="AQ1546" t="str">
            <v/>
          </cell>
          <cell r="AR1546" t="str">
            <v/>
          </cell>
          <cell r="AS1546">
            <v>1120</v>
          </cell>
        </row>
        <row r="1547">
          <cell r="A1547" t="str">
            <v>3_5_6_Hell</v>
          </cell>
          <cell r="B1547">
            <v>3</v>
          </cell>
          <cell r="C1547">
            <v>5</v>
          </cell>
          <cell r="D1547">
            <v>6</v>
          </cell>
          <cell r="E1547">
            <v>35.699999999999996</v>
          </cell>
          <cell r="F1547" t="str">
            <v>Hell</v>
          </cell>
          <cell r="G1547" t="str">
            <v>困难关</v>
          </cell>
          <cell r="H1547">
            <v>1</v>
          </cell>
          <cell r="I1547">
            <v>1621.6200000000001</v>
          </cell>
          <cell r="J1547">
            <v>2.5120000000000005</v>
          </cell>
          <cell r="K1547">
            <v>1.4312109374999999</v>
          </cell>
          <cell r="L1547">
            <v>1133</v>
          </cell>
          <cell r="M1547">
            <v>180</v>
          </cell>
          <cell r="N1547">
            <v>80</v>
          </cell>
          <cell r="O1547" t="str">
            <v>雪人1</v>
          </cell>
          <cell r="P1547" t="str">
            <v>蜘蛛2</v>
          </cell>
          <cell r="Q1547" t="str">
            <v>骷髅2</v>
          </cell>
          <cell r="R1547" t="str">
            <v>恶灵2</v>
          </cell>
          <cell r="S1547" t="str">
            <v/>
          </cell>
          <cell r="T1547" t="str">
            <v/>
          </cell>
          <cell r="U1547">
            <v>14</v>
          </cell>
          <cell r="V1547">
            <v>14</v>
          </cell>
          <cell r="W1547">
            <v>14</v>
          </cell>
          <cell r="X1547">
            <v>7</v>
          </cell>
          <cell r="Y1547" t="str">
            <v>0</v>
          </cell>
          <cell r="Z1547" t="str">
            <v>0</v>
          </cell>
          <cell r="AA1547">
            <v>661</v>
          </cell>
          <cell r="AB1547">
            <v>1322</v>
          </cell>
          <cell r="AC1547">
            <v>1322</v>
          </cell>
          <cell r="AD1547">
            <v>1322</v>
          </cell>
          <cell r="AE1547" t="str">
            <v/>
          </cell>
          <cell r="AF1547" t="str">
            <v/>
          </cell>
          <cell r="AG1547">
            <v>2.5120000000000005</v>
          </cell>
          <cell r="AH1547">
            <v>5.0240000000000009</v>
          </cell>
          <cell r="AI1547">
            <v>2.5120000000000005</v>
          </cell>
          <cell r="AJ1547">
            <v>2.5120000000000005</v>
          </cell>
          <cell r="AK1547" t="str">
            <v/>
          </cell>
          <cell r="AL1547" t="str">
            <v/>
          </cell>
          <cell r="AM1547">
            <v>1</v>
          </cell>
          <cell r="AN1547">
            <v>2</v>
          </cell>
          <cell r="AO1547">
            <v>2</v>
          </cell>
          <cell r="AP1547">
            <v>2</v>
          </cell>
          <cell r="AQ1547" t="str">
            <v/>
          </cell>
          <cell r="AR1547" t="str">
            <v/>
          </cell>
          <cell r="AS1547">
            <v>1300</v>
          </cell>
        </row>
        <row r="1548">
          <cell r="A1548" t="str">
            <v>3_5_7_Hell</v>
          </cell>
          <cell r="B1548">
            <v>3</v>
          </cell>
          <cell r="C1548">
            <v>5</v>
          </cell>
          <cell r="D1548">
            <v>7</v>
          </cell>
          <cell r="E1548">
            <v>38.08</v>
          </cell>
          <cell r="F1548" t="str">
            <v>Hell</v>
          </cell>
          <cell r="G1548" t="str">
            <v>困难关</v>
          </cell>
          <cell r="H1548">
            <v>1</v>
          </cell>
          <cell r="I1548">
            <v>2051.2799999999997</v>
          </cell>
          <cell r="J1548">
            <v>2.5120000000000005</v>
          </cell>
          <cell r="K1548">
            <v>1.5902343750000001</v>
          </cell>
          <cell r="L1548">
            <v>1290</v>
          </cell>
          <cell r="M1548">
            <v>180</v>
          </cell>
          <cell r="N1548">
            <v>80</v>
          </cell>
          <cell r="O1548" t="str">
            <v>蜘蛛2</v>
          </cell>
          <cell r="P1548" t="str">
            <v>骷髅2</v>
          </cell>
          <cell r="Q1548" t="str">
            <v>恶灵2</v>
          </cell>
          <cell r="R1548" t="str">
            <v>雪人2</v>
          </cell>
          <cell r="S1548" t="str">
            <v/>
          </cell>
          <cell r="T1548" t="str">
            <v/>
          </cell>
          <cell r="U1548">
            <v>15</v>
          </cell>
          <cell r="V1548">
            <v>15</v>
          </cell>
          <cell r="W1548">
            <v>15</v>
          </cell>
          <cell r="X1548">
            <v>15</v>
          </cell>
          <cell r="Y1548" t="str">
            <v>0</v>
          </cell>
          <cell r="Z1548" t="str">
            <v>0</v>
          </cell>
          <cell r="AA1548">
            <v>1290</v>
          </cell>
          <cell r="AB1548">
            <v>1290</v>
          </cell>
          <cell r="AC1548">
            <v>1290</v>
          </cell>
          <cell r="AD1548">
            <v>1290</v>
          </cell>
          <cell r="AE1548" t="str">
            <v/>
          </cell>
          <cell r="AF1548" t="str">
            <v/>
          </cell>
          <cell r="AG1548">
            <v>5.0240000000000009</v>
          </cell>
          <cell r="AH1548">
            <v>2.5120000000000005</v>
          </cell>
          <cell r="AI1548">
            <v>2.5120000000000005</v>
          </cell>
          <cell r="AJ1548">
            <v>2.5120000000000005</v>
          </cell>
          <cell r="AK1548" t="str">
            <v/>
          </cell>
          <cell r="AL1548" t="str">
            <v/>
          </cell>
          <cell r="AM1548">
            <v>1</v>
          </cell>
          <cell r="AN1548">
            <v>1</v>
          </cell>
          <cell r="AO1548">
            <v>1</v>
          </cell>
          <cell r="AP1548">
            <v>1</v>
          </cell>
          <cell r="AQ1548" t="str">
            <v/>
          </cell>
          <cell r="AR1548" t="str">
            <v/>
          </cell>
          <cell r="AS1548">
            <v>1480</v>
          </cell>
        </row>
        <row r="1549">
          <cell r="A1549" t="str">
            <v>3_5_8_Hell</v>
          </cell>
          <cell r="B1549">
            <v>3</v>
          </cell>
          <cell r="C1549">
            <v>5</v>
          </cell>
          <cell r="D1549">
            <v>8</v>
          </cell>
          <cell r="E1549">
            <v>40.459999999999994</v>
          </cell>
          <cell r="F1549" t="str">
            <v>Hell</v>
          </cell>
          <cell r="G1549" t="str">
            <v>困难关</v>
          </cell>
          <cell r="H1549">
            <v>1</v>
          </cell>
          <cell r="I1549">
            <v>2530.8359999999998</v>
          </cell>
          <cell r="J1549">
            <v>2.5120000000000005</v>
          </cell>
          <cell r="K1549">
            <v>1.7492578125</v>
          </cell>
          <cell r="L1549">
            <v>1447</v>
          </cell>
          <cell r="M1549">
            <v>180</v>
          </cell>
          <cell r="N1549">
            <v>80</v>
          </cell>
          <cell r="O1549" t="str">
            <v>蜘蛛2</v>
          </cell>
          <cell r="P1549" t="str">
            <v>骷髅2</v>
          </cell>
          <cell r="Q1549" t="str">
            <v>恶灵2</v>
          </cell>
          <cell r="R1549" t="str">
            <v>雪人2</v>
          </cell>
          <cell r="S1549" t="str">
            <v>雪人3</v>
          </cell>
          <cell r="T1549" t="str">
            <v/>
          </cell>
          <cell r="U1549">
            <v>15</v>
          </cell>
          <cell r="V1549">
            <v>15</v>
          </cell>
          <cell r="W1549">
            <v>15</v>
          </cell>
          <cell r="X1549">
            <v>23</v>
          </cell>
          <cell r="Y1549">
            <v>1</v>
          </cell>
          <cell r="Z1549" t="str">
            <v>0</v>
          </cell>
          <cell r="AA1549">
            <v>1314</v>
          </cell>
          <cell r="AB1549">
            <v>1314</v>
          </cell>
          <cell r="AC1549">
            <v>1314</v>
          </cell>
          <cell r="AD1549">
            <v>1314</v>
          </cell>
          <cell r="AE1549">
            <v>10510</v>
          </cell>
          <cell r="AF1549" t="str">
            <v/>
          </cell>
          <cell r="AG1549">
            <v>5.0240000000000009</v>
          </cell>
          <cell r="AH1549">
            <v>2.5120000000000005</v>
          </cell>
          <cell r="AI1549">
            <v>2.5120000000000005</v>
          </cell>
          <cell r="AJ1549">
            <v>2.5120000000000005</v>
          </cell>
          <cell r="AK1549">
            <v>1.2560000000000002</v>
          </cell>
          <cell r="AL1549" t="str">
            <v/>
          </cell>
          <cell r="AM1549">
            <v>1</v>
          </cell>
          <cell r="AN1549">
            <v>1</v>
          </cell>
          <cell r="AO1549">
            <v>1</v>
          </cell>
          <cell r="AP1549">
            <v>1</v>
          </cell>
          <cell r="AQ1549">
            <v>2</v>
          </cell>
          <cell r="AR1549" t="str">
            <v/>
          </cell>
          <cell r="AS1549">
            <v>1660</v>
          </cell>
        </row>
        <row r="1550">
          <cell r="A1550" t="str">
            <v>3_5_9_Hell</v>
          </cell>
          <cell r="B1550">
            <v>3</v>
          </cell>
          <cell r="C1550">
            <v>5</v>
          </cell>
          <cell r="D1550">
            <v>9</v>
          </cell>
          <cell r="E1550">
            <v>42.839999999999996</v>
          </cell>
          <cell r="F1550" t="str">
            <v>Hell</v>
          </cell>
          <cell r="G1550" t="str">
            <v>困难关</v>
          </cell>
          <cell r="H1550">
            <v>1</v>
          </cell>
          <cell r="I1550">
            <v>3060.288</v>
          </cell>
          <cell r="J1550">
            <v>2.5120000000000005</v>
          </cell>
          <cell r="K1550">
            <v>1.9082812499999999</v>
          </cell>
          <cell r="L1550">
            <v>1604</v>
          </cell>
          <cell r="M1550">
            <v>180</v>
          </cell>
          <cell r="N1550">
            <v>80</v>
          </cell>
          <cell r="O1550" t="str">
            <v/>
          </cell>
          <cell r="P1550" t="str">
            <v/>
          </cell>
          <cell r="Q1550" t="str">
            <v/>
          </cell>
          <cell r="R1550" t="str">
            <v/>
          </cell>
          <cell r="S1550" t="str">
            <v/>
          </cell>
          <cell r="T1550" t="str">
            <v/>
          </cell>
          <cell r="U1550" t="str">
            <v>0</v>
          </cell>
          <cell r="V1550" t="str">
            <v>0</v>
          </cell>
          <cell r="W1550" t="str">
            <v>0</v>
          </cell>
          <cell r="X1550" t="str">
            <v>0</v>
          </cell>
          <cell r="Y1550" t="str">
            <v>0</v>
          </cell>
          <cell r="Z1550" t="str">
            <v>0</v>
          </cell>
          <cell r="AA1550" t="str">
            <v/>
          </cell>
          <cell r="AB1550" t="str">
            <v/>
          </cell>
          <cell r="AC1550" t="str">
            <v/>
          </cell>
          <cell r="AD1550" t="str">
            <v/>
          </cell>
          <cell r="AE1550" t="str">
            <v/>
          </cell>
          <cell r="AF1550" t="str">
            <v/>
          </cell>
          <cell r="AG1550" t="str">
            <v/>
          </cell>
          <cell r="AH1550" t="str">
            <v/>
          </cell>
          <cell r="AI1550" t="str">
            <v/>
          </cell>
          <cell r="AJ1550" t="str">
            <v/>
          </cell>
          <cell r="AK1550" t="str">
            <v/>
          </cell>
          <cell r="AL1550" t="str">
            <v/>
          </cell>
          <cell r="AM1550" t="str">
            <v/>
          </cell>
          <cell r="AN1550" t="str">
            <v/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S1550">
            <v>1840</v>
          </cell>
        </row>
        <row r="1551">
          <cell r="A1551" t="str">
            <v>3_5_10_Hell</v>
          </cell>
          <cell r="B1551">
            <v>3</v>
          </cell>
          <cell r="C1551">
            <v>5</v>
          </cell>
          <cell r="D1551">
            <v>10</v>
          </cell>
          <cell r="E1551">
            <v>45.219999999999992</v>
          </cell>
          <cell r="F1551" t="str">
            <v>Hell</v>
          </cell>
          <cell r="G1551" t="str">
            <v>困难关</v>
          </cell>
          <cell r="H1551">
            <v>1</v>
          </cell>
          <cell r="I1551">
            <v>3639.6359999999995</v>
          </cell>
          <cell r="J1551">
            <v>2.5120000000000005</v>
          </cell>
          <cell r="K1551">
            <v>2.0673046875000001</v>
          </cell>
          <cell r="L1551">
            <v>1761</v>
          </cell>
          <cell r="M1551">
            <v>180</v>
          </cell>
          <cell r="N1551">
            <v>80</v>
          </cell>
          <cell r="O1551" t="str">
            <v/>
          </cell>
          <cell r="P1551" t="str">
            <v/>
          </cell>
          <cell r="Q1551" t="str">
            <v/>
          </cell>
          <cell r="R1551" t="str">
            <v/>
          </cell>
          <cell r="S1551" t="str">
            <v/>
          </cell>
          <cell r="T1551" t="str">
            <v/>
          </cell>
          <cell r="U1551" t="str">
            <v>0</v>
          </cell>
          <cell r="V1551" t="str">
            <v>0</v>
          </cell>
          <cell r="W1551" t="str">
            <v>0</v>
          </cell>
          <cell r="X1551" t="str">
            <v>0</v>
          </cell>
          <cell r="Y1551" t="str">
            <v>0</v>
          </cell>
          <cell r="Z1551" t="str">
            <v>0</v>
          </cell>
          <cell r="AA1551" t="str">
            <v/>
          </cell>
          <cell r="AB1551" t="str">
            <v/>
          </cell>
          <cell r="AC1551" t="str">
            <v/>
          </cell>
          <cell r="AD1551" t="str">
            <v/>
          </cell>
          <cell r="AE1551" t="str">
            <v/>
          </cell>
          <cell r="AF1551" t="str">
            <v/>
          </cell>
          <cell r="AG1551" t="str">
            <v/>
          </cell>
          <cell r="AH1551" t="str">
            <v/>
          </cell>
          <cell r="AI1551" t="str">
            <v/>
          </cell>
          <cell r="AJ1551" t="str">
            <v/>
          </cell>
          <cell r="AK1551" t="str">
            <v/>
          </cell>
          <cell r="AL1551" t="str">
            <v/>
          </cell>
          <cell r="AM1551" t="str">
            <v/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S1551">
            <v>2020</v>
          </cell>
        </row>
        <row r="1552">
          <cell r="A1552" t="str">
            <v>4_1_1_Hell</v>
          </cell>
          <cell r="B1552">
            <v>4</v>
          </cell>
          <cell r="C1552">
            <v>1</v>
          </cell>
          <cell r="D1552">
            <v>1</v>
          </cell>
          <cell r="E1552">
            <v>20</v>
          </cell>
          <cell r="F1552" t="str">
            <v>Hell</v>
          </cell>
          <cell r="G1552" t="str">
            <v>标准关</v>
          </cell>
          <cell r="H1552">
            <v>1</v>
          </cell>
          <cell r="I1552">
            <v>94.5</v>
          </cell>
          <cell r="J1552">
            <v>1.6</v>
          </cell>
          <cell r="K1552">
            <v>0.43124999999999997</v>
          </cell>
          <cell r="L1552">
            <v>219</v>
          </cell>
          <cell r="M1552">
            <v>180</v>
          </cell>
          <cell r="N1552">
            <v>80</v>
          </cell>
          <cell r="O1552" t="str">
            <v>乌龟1</v>
          </cell>
          <cell r="P1552" t="str">
            <v/>
          </cell>
          <cell r="Q1552" t="str">
            <v/>
          </cell>
          <cell r="R1552" t="str">
            <v/>
          </cell>
          <cell r="S1552" t="str">
            <v/>
          </cell>
          <cell r="T1552" t="str">
            <v/>
          </cell>
          <cell r="U1552">
            <v>8</v>
          </cell>
          <cell r="V1552" t="str">
            <v>0</v>
          </cell>
          <cell r="W1552" t="str">
            <v>0</v>
          </cell>
          <cell r="X1552" t="str">
            <v>0</v>
          </cell>
          <cell r="Y1552" t="str">
            <v>0</v>
          </cell>
          <cell r="Z1552" t="str">
            <v>0</v>
          </cell>
          <cell r="AA1552">
            <v>219</v>
          </cell>
          <cell r="AB1552" t="str">
            <v/>
          </cell>
          <cell r="AC1552" t="str">
            <v/>
          </cell>
          <cell r="AD1552" t="str">
            <v/>
          </cell>
          <cell r="AE1552" t="str">
            <v/>
          </cell>
          <cell r="AF1552" t="str">
            <v/>
          </cell>
          <cell r="AG1552">
            <v>1.6</v>
          </cell>
          <cell r="AH1552" t="str">
            <v/>
          </cell>
          <cell r="AI1552" t="str">
            <v/>
          </cell>
          <cell r="AJ1552" t="str">
            <v/>
          </cell>
          <cell r="AK1552" t="str">
            <v/>
          </cell>
          <cell r="AL1552" t="str">
            <v/>
          </cell>
          <cell r="AM1552">
            <v>10</v>
          </cell>
          <cell r="AN1552" t="str">
            <v/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>
            <v>300</v>
          </cell>
        </row>
        <row r="1553">
          <cell r="A1553" t="str">
            <v>4_1_2_Hell</v>
          </cell>
          <cell r="B1553">
            <v>4</v>
          </cell>
          <cell r="C1553">
            <v>1</v>
          </cell>
          <cell r="D1553">
            <v>2</v>
          </cell>
          <cell r="E1553">
            <v>22</v>
          </cell>
          <cell r="F1553" t="str">
            <v>Hell</v>
          </cell>
          <cell r="G1553" t="str">
            <v>标准关</v>
          </cell>
          <cell r="H1553">
            <v>1</v>
          </cell>
          <cell r="I1553">
            <v>203.17500000000001</v>
          </cell>
          <cell r="J1553">
            <v>1.6</v>
          </cell>
          <cell r="K1553">
            <v>0.5390625</v>
          </cell>
          <cell r="L1553">
            <v>377</v>
          </cell>
          <cell r="M1553">
            <v>180</v>
          </cell>
          <cell r="N1553">
            <v>80</v>
          </cell>
          <cell r="O1553" t="str">
            <v>乌龟1</v>
          </cell>
          <cell r="P1553" t="str">
            <v>蝙蝠1</v>
          </cell>
          <cell r="Q1553" t="str">
            <v/>
          </cell>
          <cell r="R1553" t="str">
            <v/>
          </cell>
          <cell r="S1553" t="str">
            <v/>
          </cell>
          <cell r="T1553" t="str">
            <v/>
          </cell>
          <cell r="U1553">
            <v>3</v>
          </cell>
          <cell r="V1553">
            <v>7</v>
          </cell>
          <cell r="W1553" t="str">
            <v>0</v>
          </cell>
          <cell r="X1553" t="str">
            <v>0</v>
          </cell>
          <cell r="Y1553" t="str">
            <v>0</v>
          </cell>
          <cell r="Z1553" t="str">
            <v>0</v>
          </cell>
          <cell r="AA1553">
            <v>377</v>
          </cell>
          <cell r="AB1553">
            <v>377</v>
          </cell>
          <cell r="AC1553" t="str">
            <v/>
          </cell>
          <cell r="AD1553" t="str">
            <v/>
          </cell>
          <cell r="AE1553" t="str">
            <v/>
          </cell>
          <cell r="AF1553" t="str">
            <v/>
          </cell>
          <cell r="AG1553">
            <v>1.6</v>
          </cell>
          <cell r="AH1553">
            <v>1.6</v>
          </cell>
          <cell r="AI1553" t="str">
            <v/>
          </cell>
          <cell r="AJ1553" t="str">
            <v/>
          </cell>
          <cell r="AK1553" t="str">
            <v/>
          </cell>
          <cell r="AL1553" t="str">
            <v/>
          </cell>
          <cell r="AM1553">
            <v>8</v>
          </cell>
          <cell r="AN1553">
            <v>8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>
            <v>516</v>
          </cell>
        </row>
        <row r="1554">
          <cell r="A1554" t="str">
            <v>4_1_3_Hell</v>
          </cell>
          <cell r="B1554">
            <v>4</v>
          </cell>
          <cell r="C1554">
            <v>1</v>
          </cell>
          <cell r="D1554">
            <v>3</v>
          </cell>
          <cell r="E1554">
            <v>24</v>
          </cell>
          <cell r="F1554" t="str">
            <v>Hell</v>
          </cell>
          <cell r="G1554" t="str">
            <v>标准关</v>
          </cell>
          <cell r="H1554">
            <v>1</v>
          </cell>
          <cell r="I1554">
            <v>345.87</v>
          </cell>
          <cell r="J1554">
            <v>1.6</v>
          </cell>
          <cell r="K1554">
            <v>0.64687499999999998</v>
          </cell>
          <cell r="L1554">
            <v>535</v>
          </cell>
          <cell r="M1554">
            <v>180</v>
          </cell>
          <cell r="N1554">
            <v>80</v>
          </cell>
          <cell r="O1554" t="str">
            <v>蝙蝠1</v>
          </cell>
          <cell r="P1554" t="str">
            <v>火精灵1</v>
          </cell>
          <cell r="Q1554" t="str">
            <v/>
          </cell>
          <cell r="R1554" t="str">
            <v/>
          </cell>
          <cell r="S1554" t="str">
            <v/>
          </cell>
          <cell r="T1554" t="str">
            <v/>
          </cell>
          <cell r="U1554">
            <v>7</v>
          </cell>
          <cell r="V1554">
            <v>7</v>
          </cell>
          <cell r="W1554" t="str">
            <v>0</v>
          </cell>
          <cell r="X1554" t="str">
            <v>0</v>
          </cell>
          <cell r="Y1554" t="str">
            <v>0</v>
          </cell>
          <cell r="Z1554" t="str">
            <v>0</v>
          </cell>
          <cell r="AA1554">
            <v>535</v>
          </cell>
          <cell r="AB1554">
            <v>535</v>
          </cell>
          <cell r="AC1554" t="str">
            <v/>
          </cell>
          <cell r="AD1554" t="str">
            <v/>
          </cell>
          <cell r="AE1554" t="str">
            <v/>
          </cell>
          <cell r="AF1554" t="str">
            <v/>
          </cell>
          <cell r="AG1554">
            <v>1.6</v>
          </cell>
          <cell r="AH1554">
            <v>1.6</v>
          </cell>
          <cell r="AI1554" t="str">
            <v/>
          </cell>
          <cell r="AJ1554" t="str">
            <v/>
          </cell>
          <cell r="AK1554" t="str">
            <v/>
          </cell>
          <cell r="AL1554" t="str">
            <v/>
          </cell>
          <cell r="AM1554">
            <v>6</v>
          </cell>
          <cell r="AN1554">
            <v>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>
            <v>732</v>
          </cell>
        </row>
        <row r="1555">
          <cell r="A1555" t="str">
            <v>4_1_4_Hell</v>
          </cell>
          <cell r="B1555">
            <v>4</v>
          </cell>
          <cell r="C1555">
            <v>1</v>
          </cell>
          <cell r="D1555">
            <v>4</v>
          </cell>
          <cell r="E1555">
            <v>26</v>
          </cell>
          <cell r="F1555" t="str">
            <v>Hell</v>
          </cell>
          <cell r="G1555" t="str">
            <v>标准关</v>
          </cell>
          <cell r="H1555">
            <v>1</v>
          </cell>
          <cell r="I1555">
            <v>518.17499999999995</v>
          </cell>
          <cell r="J1555">
            <v>1.6</v>
          </cell>
          <cell r="K1555">
            <v>0.75468749999999996</v>
          </cell>
          <cell r="L1555">
            <v>687</v>
          </cell>
          <cell r="M1555">
            <v>180</v>
          </cell>
          <cell r="N1555">
            <v>80</v>
          </cell>
          <cell r="O1555" t="str">
            <v>蝙蝠1</v>
          </cell>
          <cell r="P1555" t="str">
            <v>火精灵1</v>
          </cell>
          <cell r="Q1555" t="str">
            <v>鬼1</v>
          </cell>
          <cell r="R1555" t="str">
            <v/>
          </cell>
          <cell r="S1555" t="str">
            <v/>
          </cell>
          <cell r="T1555" t="str">
            <v/>
          </cell>
          <cell r="U1555">
            <v>7</v>
          </cell>
          <cell r="V1555">
            <v>7</v>
          </cell>
          <cell r="W1555">
            <v>3</v>
          </cell>
          <cell r="X1555" t="str">
            <v>0</v>
          </cell>
          <cell r="Y1555" t="str">
            <v>0</v>
          </cell>
          <cell r="Z1555" t="str">
            <v>0</v>
          </cell>
          <cell r="AA1555">
            <v>687</v>
          </cell>
          <cell r="AB1555">
            <v>687</v>
          </cell>
          <cell r="AC1555">
            <v>687</v>
          </cell>
          <cell r="AD1555" t="str">
            <v/>
          </cell>
          <cell r="AE1555" t="str">
            <v/>
          </cell>
          <cell r="AF1555" t="str">
            <v/>
          </cell>
          <cell r="AG1555">
            <v>1.6</v>
          </cell>
          <cell r="AH1555">
            <v>1.6</v>
          </cell>
          <cell r="AI1555">
            <v>1.6</v>
          </cell>
          <cell r="AJ1555" t="str">
            <v/>
          </cell>
          <cell r="AK1555" t="str">
            <v/>
          </cell>
          <cell r="AL1555" t="str">
            <v/>
          </cell>
          <cell r="AM1555">
            <v>5</v>
          </cell>
          <cell r="AN1555">
            <v>5</v>
          </cell>
          <cell r="AO1555">
            <v>5</v>
          </cell>
          <cell r="AP1555" t="str">
            <v/>
          </cell>
          <cell r="AQ1555" t="str">
            <v/>
          </cell>
          <cell r="AR1555" t="str">
            <v/>
          </cell>
          <cell r="AS1555">
            <v>940</v>
          </cell>
        </row>
        <row r="1556">
          <cell r="A1556" t="str">
            <v>4_1_5_Hell</v>
          </cell>
          <cell r="B1556">
            <v>4</v>
          </cell>
          <cell r="C1556">
            <v>1</v>
          </cell>
          <cell r="D1556">
            <v>5</v>
          </cell>
          <cell r="E1556">
            <v>28</v>
          </cell>
          <cell r="F1556" t="str">
            <v>Hell</v>
          </cell>
          <cell r="G1556" t="str">
            <v>标准关</v>
          </cell>
          <cell r="H1556">
            <v>1</v>
          </cell>
          <cell r="I1556">
            <v>705.6</v>
          </cell>
          <cell r="J1556">
            <v>1.6</v>
          </cell>
          <cell r="K1556">
            <v>0.86249999999999993</v>
          </cell>
          <cell r="L1556">
            <v>818</v>
          </cell>
          <cell r="M1556">
            <v>180</v>
          </cell>
          <cell r="N1556">
            <v>80</v>
          </cell>
          <cell r="O1556" t="str">
            <v>火精灵1</v>
          </cell>
          <cell r="P1556" t="str">
            <v>鬼1</v>
          </cell>
          <cell r="Q1556" t="str">
            <v>乌龟1</v>
          </cell>
          <cell r="R1556" t="str">
            <v/>
          </cell>
          <cell r="S1556" t="str">
            <v/>
          </cell>
          <cell r="T1556" t="str">
            <v/>
          </cell>
          <cell r="U1556">
            <v>9</v>
          </cell>
          <cell r="V1556">
            <v>9</v>
          </cell>
          <cell r="W1556">
            <v>4</v>
          </cell>
          <cell r="X1556" t="str">
            <v>0</v>
          </cell>
          <cell r="Y1556" t="str">
            <v>0</v>
          </cell>
          <cell r="Z1556" t="str">
            <v>0</v>
          </cell>
          <cell r="AA1556">
            <v>818</v>
          </cell>
          <cell r="AB1556">
            <v>818</v>
          </cell>
          <cell r="AC1556">
            <v>818</v>
          </cell>
          <cell r="AD1556" t="str">
            <v/>
          </cell>
          <cell r="AE1556" t="str">
            <v/>
          </cell>
          <cell r="AF1556" t="str">
            <v/>
          </cell>
          <cell r="AG1556">
            <v>1.6</v>
          </cell>
          <cell r="AH1556">
            <v>1.6</v>
          </cell>
          <cell r="AI1556">
            <v>1.6</v>
          </cell>
          <cell r="AJ1556" t="str">
            <v/>
          </cell>
          <cell r="AK1556" t="str">
            <v/>
          </cell>
          <cell r="AL1556" t="str">
            <v/>
          </cell>
          <cell r="AM1556">
            <v>4</v>
          </cell>
          <cell r="AN1556">
            <v>4</v>
          </cell>
          <cell r="AO1556">
            <v>4</v>
          </cell>
          <cell r="AP1556" t="str">
            <v/>
          </cell>
          <cell r="AQ1556" t="str">
            <v/>
          </cell>
          <cell r="AR1556" t="str">
            <v/>
          </cell>
          <cell r="AS1556">
            <v>1120</v>
          </cell>
        </row>
        <row r="1557">
          <cell r="A1557" t="str">
            <v>4_1_6_Hell</v>
          </cell>
          <cell r="B1557">
            <v>4</v>
          </cell>
          <cell r="C1557">
            <v>1</v>
          </cell>
          <cell r="D1557">
            <v>6</v>
          </cell>
          <cell r="E1557">
            <v>30</v>
          </cell>
          <cell r="F1557" t="str">
            <v>Hell</v>
          </cell>
          <cell r="G1557" t="str">
            <v>标准关</v>
          </cell>
          <cell r="H1557">
            <v>1</v>
          </cell>
          <cell r="I1557">
            <v>921.375</v>
          </cell>
          <cell r="J1557">
            <v>1.6</v>
          </cell>
          <cell r="K1557">
            <v>0.97031249999999991</v>
          </cell>
          <cell r="L1557">
            <v>950</v>
          </cell>
          <cell r="M1557">
            <v>180</v>
          </cell>
          <cell r="N1557">
            <v>80</v>
          </cell>
          <cell r="O1557" t="str">
            <v>蝙蝠1</v>
          </cell>
          <cell r="P1557" t="str">
            <v>火精灵1</v>
          </cell>
          <cell r="Q1557" t="str">
            <v>鬼1</v>
          </cell>
          <cell r="R1557" t="str">
            <v>乌龟1</v>
          </cell>
          <cell r="S1557" t="str">
            <v/>
          </cell>
          <cell r="T1557" t="str">
            <v/>
          </cell>
          <cell r="U1557">
            <v>5</v>
          </cell>
          <cell r="V1557">
            <v>5</v>
          </cell>
          <cell r="W1557">
            <v>5</v>
          </cell>
          <cell r="X1557">
            <v>11</v>
          </cell>
          <cell r="Y1557" t="str">
            <v>0</v>
          </cell>
          <cell r="Z1557" t="str">
            <v>0</v>
          </cell>
          <cell r="AA1557">
            <v>950</v>
          </cell>
          <cell r="AB1557">
            <v>950</v>
          </cell>
          <cell r="AC1557">
            <v>950</v>
          </cell>
          <cell r="AD1557">
            <v>950</v>
          </cell>
          <cell r="AE1557" t="str">
            <v/>
          </cell>
          <cell r="AF1557" t="str">
            <v/>
          </cell>
          <cell r="AG1557">
            <v>1.6</v>
          </cell>
          <cell r="AH1557">
            <v>1.6</v>
          </cell>
          <cell r="AI1557">
            <v>1.6</v>
          </cell>
          <cell r="AJ1557">
            <v>1.6</v>
          </cell>
          <cell r="AK1557" t="str">
            <v/>
          </cell>
          <cell r="AL1557" t="str">
            <v/>
          </cell>
          <cell r="AM1557">
            <v>3</v>
          </cell>
          <cell r="AN1557">
            <v>3</v>
          </cell>
          <cell r="AO1557">
            <v>3</v>
          </cell>
          <cell r="AP1557">
            <v>3</v>
          </cell>
          <cell r="AQ1557" t="str">
            <v/>
          </cell>
          <cell r="AR1557" t="str">
            <v/>
          </cell>
          <cell r="AS1557">
            <v>1300</v>
          </cell>
        </row>
        <row r="1558">
          <cell r="A1558" t="str">
            <v>4_1_7_Hell</v>
          </cell>
          <cell r="B1558">
            <v>4</v>
          </cell>
          <cell r="C1558">
            <v>1</v>
          </cell>
          <cell r="D1558">
            <v>7</v>
          </cell>
          <cell r="E1558">
            <v>32</v>
          </cell>
          <cell r="F1558" t="str">
            <v>Hell</v>
          </cell>
          <cell r="G1558" t="str">
            <v>标准关</v>
          </cell>
          <cell r="H1558">
            <v>1</v>
          </cell>
          <cell r="I1558">
            <v>1165.5</v>
          </cell>
          <cell r="J1558">
            <v>1.6</v>
          </cell>
          <cell r="K1558">
            <v>1.078125</v>
          </cell>
          <cell r="L1558">
            <v>1081</v>
          </cell>
          <cell r="M1558">
            <v>180</v>
          </cell>
          <cell r="N1558">
            <v>80</v>
          </cell>
          <cell r="O1558" t="str">
            <v/>
          </cell>
          <cell r="P1558" t="str">
            <v/>
          </cell>
          <cell r="Q1558" t="str">
            <v/>
          </cell>
          <cell r="R1558" t="str">
            <v/>
          </cell>
          <cell r="S1558" t="str">
            <v/>
          </cell>
          <cell r="T1558" t="str">
            <v/>
          </cell>
          <cell r="U1558" t="str">
            <v>0</v>
          </cell>
          <cell r="V1558" t="str">
            <v>0</v>
          </cell>
          <cell r="W1558" t="str">
            <v>0</v>
          </cell>
          <cell r="X1558" t="str">
            <v>0</v>
          </cell>
          <cell r="Y1558" t="str">
            <v>0</v>
          </cell>
          <cell r="Z1558" t="str">
            <v>0</v>
          </cell>
          <cell r="AA1558" t="str">
            <v/>
          </cell>
          <cell r="AB1558" t="str">
            <v/>
          </cell>
          <cell r="AC1558" t="str">
            <v/>
          </cell>
          <cell r="AD1558" t="str">
            <v/>
          </cell>
          <cell r="AE1558" t="str">
            <v/>
          </cell>
          <cell r="AF1558" t="str">
            <v/>
          </cell>
          <cell r="AG1558" t="str">
            <v/>
          </cell>
          <cell r="AH1558" t="str">
            <v/>
          </cell>
          <cell r="AI1558" t="str">
            <v/>
          </cell>
          <cell r="AJ1558" t="str">
            <v/>
          </cell>
          <cell r="AK1558" t="str">
            <v/>
          </cell>
          <cell r="AL1558" t="str">
            <v/>
          </cell>
          <cell r="AM1558" t="str">
            <v/>
          </cell>
          <cell r="AN1558" t="str">
            <v/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>
            <v>1480</v>
          </cell>
        </row>
        <row r="1559">
          <cell r="A1559" t="str">
            <v>4_1_8_Hell</v>
          </cell>
          <cell r="B1559">
            <v>4</v>
          </cell>
          <cell r="C1559">
            <v>1</v>
          </cell>
          <cell r="D1559">
            <v>8</v>
          </cell>
          <cell r="E1559">
            <v>34</v>
          </cell>
          <cell r="F1559" t="str">
            <v>Hell</v>
          </cell>
          <cell r="G1559" t="str">
            <v>标准关</v>
          </cell>
          <cell r="H1559">
            <v>1</v>
          </cell>
          <cell r="I1559">
            <v>1437.9749999999999</v>
          </cell>
          <cell r="J1559">
            <v>1.6</v>
          </cell>
          <cell r="K1559">
            <v>1.1859374999999999</v>
          </cell>
          <cell r="L1559">
            <v>1213</v>
          </cell>
          <cell r="M1559">
            <v>180</v>
          </cell>
          <cell r="N1559">
            <v>80</v>
          </cell>
          <cell r="O1559" t="str">
            <v/>
          </cell>
          <cell r="P1559" t="str">
            <v/>
          </cell>
          <cell r="Q1559" t="str">
            <v/>
          </cell>
          <cell r="R1559" t="str">
            <v/>
          </cell>
          <cell r="S1559" t="str">
            <v/>
          </cell>
          <cell r="T1559" t="str">
            <v/>
          </cell>
          <cell r="U1559" t="str">
            <v>0</v>
          </cell>
          <cell r="V1559" t="str">
            <v>0</v>
          </cell>
          <cell r="W1559" t="str">
            <v>0</v>
          </cell>
          <cell r="X1559" t="str">
            <v>0</v>
          </cell>
          <cell r="Y1559" t="str">
            <v>0</v>
          </cell>
          <cell r="Z1559" t="str">
            <v>0</v>
          </cell>
          <cell r="AA1559" t="str">
            <v/>
          </cell>
          <cell r="AB1559" t="str">
            <v/>
          </cell>
          <cell r="AC1559" t="str">
            <v/>
          </cell>
          <cell r="AD1559" t="str">
            <v/>
          </cell>
          <cell r="AE1559" t="str">
            <v/>
          </cell>
          <cell r="AF1559" t="str">
            <v/>
          </cell>
          <cell r="AG1559" t="str">
            <v/>
          </cell>
          <cell r="AH1559" t="str">
            <v/>
          </cell>
          <cell r="AI1559" t="str">
            <v/>
          </cell>
          <cell r="AJ1559" t="str">
            <v/>
          </cell>
          <cell r="AK1559" t="str">
            <v/>
          </cell>
          <cell r="AL1559" t="str">
            <v/>
          </cell>
          <cell r="AM1559" t="str">
            <v/>
          </cell>
          <cell r="AN1559" t="str">
            <v/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>
            <v>1660</v>
          </cell>
        </row>
        <row r="1560">
          <cell r="A1560" t="str">
            <v>4_1_9_Hell</v>
          </cell>
          <cell r="B1560">
            <v>4</v>
          </cell>
          <cell r="C1560">
            <v>1</v>
          </cell>
          <cell r="D1560">
            <v>9</v>
          </cell>
          <cell r="E1560">
            <v>36</v>
          </cell>
          <cell r="F1560" t="str">
            <v>Hell</v>
          </cell>
          <cell r="G1560" t="str">
            <v>标准关</v>
          </cell>
          <cell r="H1560">
            <v>1</v>
          </cell>
          <cell r="I1560">
            <v>1738.8000000000002</v>
          </cell>
          <cell r="J1560">
            <v>1.6</v>
          </cell>
          <cell r="K1560">
            <v>1.29375</v>
          </cell>
          <cell r="L1560">
            <v>1344</v>
          </cell>
          <cell r="M1560">
            <v>180</v>
          </cell>
          <cell r="N1560">
            <v>80</v>
          </cell>
          <cell r="O1560" t="str">
            <v/>
          </cell>
          <cell r="P1560" t="str">
            <v/>
          </cell>
          <cell r="Q1560" t="str">
            <v/>
          </cell>
          <cell r="R1560" t="str">
            <v/>
          </cell>
          <cell r="S1560" t="str">
            <v/>
          </cell>
          <cell r="T1560" t="str">
            <v/>
          </cell>
          <cell r="U1560" t="str">
            <v>0</v>
          </cell>
          <cell r="V1560" t="str">
            <v>0</v>
          </cell>
          <cell r="W1560" t="str">
            <v>0</v>
          </cell>
          <cell r="X1560" t="str">
            <v>0</v>
          </cell>
          <cell r="Y1560" t="str">
            <v>0</v>
          </cell>
          <cell r="Z1560" t="str">
            <v>0</v>
          </cell>
          <cell r="AA1560" t="str">
            <v/>
          </cell>
          <cell r="AB1560" t="str">
            <v/>
          </cell>
          <cell r="AC1560" t="str">
            <v/>
          </cell>
          <cell r="AD1560" t="str">
            <v/>
          </cell>
          <cell r="AE1560" t="str">
            <v/>
          </cell>
          <cell r="AF1560" t="str">
            <v/>
          </cell>
          <cell r="AG1560" t="str">
            <v/>
          </cell>
          <cell r="AH1560" t="str">
            <v/>
          </cell>
          <cell r="AI1560" t="str">
            <v/>
          </cell>
          <cell r="AJ1560" t="str">
            <v/>
          </cell>
          <cell r="AK1560" t="str">
            <v/>
          </cell>
          <cell r="AL1560" t="str">
            <v/>
          </cell>
          <cell r="AM1560" t="str">
            <v/>
          </cell>
          <cell r="AN1560" t="str">
            <v/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>
            <v>1840</v>
          </cell>
        </row>
        <row r="1561">
          <cell r="A1561" t="str">
            <v>4_1_10_Hell</v>
          </cell>
          <cell r="B1561">
            <v>4</v>
          </cell>
          <cell r="C1561">
            <v>1</v>
          </cell>
          <cell r="D1561">
            <v>10</v>
          </cell>
          <cell r="E1561">
            <v>38</v>
          </cell>
          <cell r="F1561" t="str">
            <v>Hell</v>
          </cell>
          <cell r="G1561" t="str">
            <v>标准关</v>
          </cell>
          <cell r="H1561">
            <v>1</v>
          </cell>
          <cell r="I1561">
            <v>2067.9749999999999</v>
          </cell>
          <cell r="J1561">
            <v>1.6</v>
          </cell>
          <cell r="K1561">
            <v>1.4015624999999998</v>
          </cell>
          <cell r="L1561">
            <v>1475</v>
          </cell>
          <cell r="M1561">
            <v>180</v>
          </cell>
          <cell r="N1561">
            <v>80</v>
          </cell>
          <cell r="O1561" t="str">
            <v/>
          </cell>
          <cell r="P1561" t="str">
            <v/>
          </cell>
          <cell r="Q1561" t="str">
            <v/>
          </cell>
          <cell r="R1561" t="str">
            <v/>
          </cell>
          <cell r="S1561" t="str">
            <v/>
          </cell>
          <cell r="T1561" t="str">
            <v/>
          </cell>
          <cell r="U1561" t="str">
            <v>0</v>
          </cell>
          <cell r="V1561" t="str">
            <v>0</v>
          </cell>
          <cell r="W1561" t="str">
            <v>0</v>
          </cell>
          <cell r="X1561" t="str">
            <v>0</v>
          </cell>
          <cell r="Y1561" t="str">
            <v>0</v>
          </cell>
          <cell r="Z1561" t="str">
            <v>0</v>
          </cell>
          <cell r="AA1561" t="str">
            <v/>
          </cell>
          <cell r="AB1561" t="str">
            <v/>
          </cell>
          <cell r="AC1561" t="str">
            <v/>
          </cell>
          <cell r="AD1561" t="str">
            <v/>
          </cell>
          <cell r="AE1561" t="str">
            <v/>
          </cell>
          <cell r="AF1561" t="str">
            <v/>
          </cell>
          <cell r="AG1561" t="str">
            <v/>
          </cell>
          <cell r="AH1561" t="str">
            <v/>
          </cell>
          <cell r="AI1561" t="str">
            <v/>
          </cell>
          <cell r="AJ1561" t="str">
            <v/>
          </cell>
          <cell r="AK1561" t="str">
            <v/>
          </cell>
          <cell r="AL1561" t="str">
            <v/>
          </cell>
          <cell r="AM1561" t="str">
            <v/>
          </cell>
          <cell r="AN1561" t="str">
            <v/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>
            <v>2020</v>
          </cell>
        </row>
        <row r="1562">
          <cell r="A1562" t="str">
            <v>4_2_1_Hell</v>
          </cell>
          <cell r="B1562">
            <v>4</v>
          </cell>
          <cell r="C1562">
            <v>2</v>
          </cell>
          <cell r="D1562">
            <v>1</v>
          </cell>
          <cell r="E1562">
            <v>20.8</v>
          </cell>
          <cell r="F1562" t="str">
            <v>Hell</v>
          </cell>
          <cell r="G1562" t="str">
            <v>标准关</v>
          </cell>
          <cell r="H1562">
            <v>1</v>
          </cell>
          <cell r="I1562">
            <v>109.61999999999999</v>
          </cell>
          <cell r="J1562">
            <v>1.7920000000000003</v>
          </cell>
          <cell r="K1562">
            <v>0.47437499999999999</v>
          </cell>
          <cell r="L1562">
            <v>231</v>
          </cell>
          <cell r="M1562">
            <v>180</v>
          </cell>
          <cell r="N1562">
            <v>80</v>
          </cell>
          <cell r="O1562" t="str">
            <v>蜜蜂2</v>
          </cell>
          <cell r="P1562" t="str">
            <v/>
          </cell>
          <cell r="Q1562" t="str">
            <v/>
          </cell>
          <cell r="R1562" t="str">
            <v/>
          </cell>
          <cell r="S1562" t="str">
            <v/>
          </cell>
          <cell r="T1562" t="str">
            <v/>
          </cell>
          <cell r="U1562">
            <v>9</v>
          </cell>
          <cell r="V1562" t="str">
            <v>0</v>
          </cell>
          <cell r="W1562" t="str">
            <v>0</v>
          </cell>
          <cell r="X1562" t="str">
            <v>0</v>
          </cell>
          <cell r="Y1562" t="str">
            <v>0</v>
          </cell>
          <cell r="Z1562" t="str">
            <v>0</v>
          </cell>
          <cell r="AA1562">
            <v>231</v>
          </cell>
          <cell r="AB1562" t="str">
            <v/>
          </cell>
          <cell r="AC1562" t="str">
            <v/>
          </cell>
          <cell r="AD1562" t="str">
            <v/>
          </cell>
          <cell r="AE1562" t="str">
            <v/>
          </cell>
          <cell r="AF1562" t="str">
            <v/>
          </cell>
          <cell r="AG1562">
            <v>1.7920000000000003</v>
          </cell>
          <cell r="AH1562" t="str">
            <v/>
          </cell>
          <cell r="AI1562" t="str">
            <v/>
          </cell>
          <cell r="AJ1562" t="str">
            <v/>
          </cell>
          <cell r="AK1562" t="str">
            <v/>
          </cell>
          <cell r="AL1562" t="str">
            <v/>
          </cell>
          <cell r="AM1562">
            <v>9</v>
          </cell>
          <cell r="AN1562" t="str">
            <v/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>
            <v>300</v>
          </cell>
        </row>
        <row r="1563">
          <cell r="A1563" t="str">
            <v>4_2_2_Hell</v>
          </cell>
          <cell r="B1563">
            <v>4</v>
          </cell>
          <cell r="C1563">
            <v>2</v>
          </cell>
          <cell r="D1563">
            <v>2</v>
          </cell>
          <cell r="E1563">
            <v>22.880000000000003</v>
          </cell>
          <cell r="F1563" t="str">
            <v>Hell</v>
          </cell>
          <cell r="G1563" t="str">
            <v>标准关</v>
          </cell>
          <cell r="H1563">
            <v>1</v>
          </cell>
          <cell r="I1563">
            <v>235.68299999999999</v>
          </cell>
          <cell r="J1563">
            <v>1.7920000000000003</v>
          </cell>
          <cell r="K1563">
            <v>0.59296875000000004</v>
          </cell>
          <cell r="L1563">
            <v>397</v>
          </cell>
          <cell r="M1563">
            <v>180</v>
          </cell>
          <cell r="N1563">
            <v>80</v>
          </cell>
          <cell r="O1563" t="str">
            <v>蜜蜂2</v>
          </cell>
          <cell r="P1563" t="str">
            <v>火精灵1</v>
          </cell>
          <cell r="Q1563" t="str">
            <v/>
          </cell>
          <cell r="R1563" t="str">
            <v/>
          </cell>
          <cell r="S1563" t="str">
            <v/>
          </cell>
          <cell r="T1563" t="str">
            <v/>
          </cell>
          <cell r="U1563">
            <v>4</v>
          </cell>
          <cell r="V1563">
            <v>9</v>
          </cell>
          <cell r="W1563" t="str">
            <v>0</v>
          </cell>
          <cell r="X1563" t="str">
            <v>0</v>
          </cell>
          <cell r="Y1563" t="str">
            <v>0</v>
          </cell>
          <cell r="Z1563" t="str">
            <v>0</v>
          </cell>
          <cell r="AA1563">
            <v>826</v>
          </cell>
          <cell r="AB1563">
            <v>206</v>
          </cell>
          <cell r="AC1563" t="str">
            <v/>
          </cell>
          <cell r="AD1563" t="str">
            <v/>
          </cell>
          <cell r="AE1563" t="str">
            <v/>
          </cell>
          <cell r="AF1563" t="str">
            <v/>
          </cell>
          <cell r="AG1563">
            <v>1.7920000000000003</v>
          </cell>
          <cell r="AH1563">
            <v>1.7920000000000003</v>
          </cell>
          <cell r="AI1563" t="str">
            <v/>
          </cell>
          <cell r="AJ1563" t="str">
            <v/>
          </cell>
          <cell r="AK1563" t="str">
            <v/>
          </cell>
          <cell r="AL1563" t="str">
            <v/>
          </cell>
          <cell r="AM1563">
            <v>9</v>
          </cell>
          <cell r="AN1563">
            <v>5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>
            <v>516</v>
          </cell>
        </row>
        <row r="1564">
          <cell r="A1564" t="str">
            <v>4_2_3_Hell</v>
          </cell>
          <cell r="B1564">
            <v>4</v>
          </cell>
          <cell r="C1564">
            <v>2</v>
          </cell>
          <cell r="D1564">
            <v>3</v>
          </cell>
          <cell r="E1564">
            <v>24.96</v>
          </cell>
          <cell r="F1564" t="str">
            <v>Hell</v>
          </cell>
          <cell r="G1564" t="str">
            <v>标准关</v>
          </cell>
          <cell r="H1564">
            <v>1</v>
          </cell>
          <cell r="I1564">
            <v>401.2091999999999</v>
          </cell>
          <cell r="J1564">
            <v>1.7920000000000003</v>
          </cell>
          <cell r="K1564">
            <v>0.71156249999999999</v>
          </cell>
          <cell r="L1564">
            <v>564</v>
          </cell>
          <cell r="M1564">
            <v>180</v>
          </cell>
          <cell r="N1564">
            <v>80</v>
          </cell>
          <cell r="O1564" t="str">
            <v>火精灵1</v>
          </cell>
          <cell r="P1564" t="str">
            <v>鬼1</v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>
            <v>8</v>
          </cell>
          <cell r="V1564">
            <v>8</v>
          </cell>
          <cell r="W1564" t="str">
            <v>0</v>
          </cell>
          <cell r="X1564" t="str">
            <v>0</v>
          </cell>
          <cell r="Y1564" t="str">
            <v>0</v>
          </cell>
          <cell r="Z1564" t="str">
            <v>0</v>
          </cell>
          <cell r="AA1564">
            <v>564</v>
          </cell>
          <cell r="AB1564">
            <v>564</v>
          </cell>
          <cell r="AC1564" t="str">
            <v/>
          </cell>
          <cell r="AD1564" t="str">
            <v/>
          </cell>
          <cell r="AE1564" t="str">
            <v/>
          </cell>
          <cell r="AF1564" t="str">
            <v/>
          </cell>
          <cell r="AG1564">
            <v>1.7920000000000003</v>
          </cell>
          <cell r="AH1564">
            <v>1.7920000000000003</v>
          </cell>
          <cell r="AI1564" t="str">
            <v/>
          </cell>
          <cell r="AJ1564" t="str">
            <v/>
          </cell>
          <cell r="AK1564" t="str">
            <v/>
          </cell>
          <cell r="AL1564" t="str">
            <v/>
          </cell>
          <cell r="AM1564">
            <v>5</v>
          </cell>
          <cell r="AN1564">
            <v>5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>
            <v>732</v>
          </cell>
        </row>
        <row r="1565">
          <cell r="A1565" t="str">
            <v>4_2_4_Hell</v>
          </cell>
          <cell r="B1565">
            <v>4</v>
          </cell>
          <cell r="C1565">
            <v>2</v>
          </cell>
          <cell r="D1565">
            <v>4</v>
          </cell>
          <cell r="E1565">
            <v>27.040000000000003</v>
          </cell>
          <cell r="F1565" t="str">
            <v>Hell</v>
          </cell>
          <cell r="G1565" t="str">
            <v>标准关</v>
          </cell>
          <cell r="H1565">
            <v>1</v>
          </cell>
          <cell r="I1565">
            <v>601.08299999999986</v>
          </cell>
          <cell r="J1565">
            <v>1.7920000000000003</v>
          </cell>
          <cell r="K1565">
            <v>0.83015624999999993</v>
          </cell>
          <cell r="L1565">
            <v>724</v>
          </cell>
          <cell r="M1565">
            <v>180</v>
          </cell>
          <cell r="N1565">
            <v>80</v>
          </cell>
          <cell r="O1565" t="str">
            <v>火精灵1</v>
          </cell>
          <cell r="P1565" t="str">
            <v>鬼1</v>
          </cell>
          <cell r="Q1565" t="str">
            <v>乌龟1</v>
          </cell>
          <cell r="R1565" t="str">
            <v/>
          </cell>
          <cell r="S1565" t="str">
            <v/>
          </cell>
          <cell r="T1565" t="str">
            <v/>
          </cell>
          <cell r="U1565">
            <v>8</v>
          </cell>
          <cell r="V1565">
            <v>8</v>
          </cell>
          <cell r="W1565">
            <v>4</v>
          </cell>
          <cell r="X1565" t="str">
            <v>0</v>
          </cell>
          <cell r="Y1565" t="str">
            <v>0</v>
          </cell>
          <cell r="Z1565" t="str">
            <v>0</v>
          </cell>
          <cell r="AA1565">
            <v>724</v>
          </cell>
          <cell r="AB1565">
            <v>724</v>
          </cell>
          <cell r="AC1565">
            <v>724</v>
          </cell>
          <cell r="AD1565" t="str">
            <v/>
          </cell>
          <cell r="AE1565" t="str">
            <v/>
          </cell>
          <cell r="AF1565" t="str">
            <v/>
          </cell>
          <cell r="AG1565">
            <v>1.7920000000000003</v>
          </cell>
          <cell r="AH1565">
            <v>1.7920000000000003</v>
          </cell>
          <cell r="AI1565">
            <v>1.7920000000000003</v>
          </cell>
          <cell r="AJ1565" t="str">
            <v/>
          </cell>
          <cell r="AK1565" t="str">
            <v/>
          </cell>
          <cell r="AL1565" t="str">
            <v/>
          </cell>
          <cell r="AM1565">
            <v>4</v>
          </cell>
          <cell r="AN1565">
            <v>4</v>
          </cell>
          <cell r="AO1565">
            <v>4</v>
          </cell>
          <cell r="AP1565" t="str">
            <v/>
          </cell>
          <cell r="AQ1565" t="str">
            <v/>
          </cell>
          <cell r="AR1565" t="str">
            <v/>
          </cell>
          <cell r="AS1565">
            <v>940</v>
          </cell>
        </row>
        <row r="1566">
          <cell r="A1566" t="str">
            <v>4_2_5_Hell</v>
          </cell>
          <cell r="B1566">
            <v>4</v>
          </cell>
          <cell r="C1566">
            <v>2</v>
          </cell>
          <cell r="D1566">
            <v>5</v>
          </cell>
          <cell r="E1566">
            <v>29.119999999999997</v>
          </cell>
          <cell r="F1566" t="str">
            <v>Hell</v>
          </cell>
          <cell r="G1566" t="str">
            <v>标准关</v>
          </cell>
          <cell r="H1566">
            <v>1</v>
          </cell>
          <cell r="I1566">
            <v>818.49599999999998</v>
          </cell>
          <cell r="J1566">
            <v>1.7920000000000003</v>
          </cell>
          <cell r="K1566">
            <v>0.94874999999999998</v>
          </cell>
          <cell r="L1566">
            <v>863</v>
          </cell>
          <cell r="M1566">
            <v>180</v>
          </cell>
          <cell r="N1566">
            <v>80</v>
          </cell>
          <cell r="O1566" t="str">
            <v>鬼1</v>
          </cell>
          <cell r="P1566" t="str">
            <v>乌龟1</v>
          </cell>
          <cell r="Q1566" t="str">
            <v>蜜蜂2</v>
          </cell>
          <cell r="R1566" t="str">
            <v/>
          </cell>
          <cell r="S1566" t="str">
            <v/>
          </cell>
          <cell r="T1566" t="str">
            <v/>
          </cell>
          <cell r="U1566">
            <v>11</v>
          </cell>
          <cell r="V1566">
            <v>11</v>
          </cell>
          <cell r="W1566">
            <v>5</v>
          </cell>
          <cell r="X1566" t="str">
            <v>0</v>
          </cell>
          <cell r="Y1566" t="str">
            <v>0</v>
          </cell>
          <cell r="Z1566" t="str">
            <v>0</v>
          </cell>
          <cell r="AA1566">
            <v>555</v>
          </cell>
          <cell r="AB1566">
            <v>555</v>
          </cell>
          <cell r="AC1566">
            <v>2219</v>
          </cell>
          <cell r="AD1566" t="str">
            <v/>
          </cell>
          <cell r="AE1566" t="str">
            <v/>
          </cell>
          <cell r="AF1566" t="str">
            <v/>
          </cell>
          <cell r="AG1566">
            <v>1.7920000000000003</v>
          </cell>
          <cell r="AH1566">
            <v>1.7920000000000003</v>
          </cell>
          <cell r="AI1566">
            <v>1.7920000000000003</v>
          </cell>
          <cell r="AJ1566" t="str">
            <v/>
          </cell>
          <cell r="AK1566" t="str">
            <v/>
          </cell>
          <cell r="AL1566" t="str">
            <v/>
          </cell>
          <cell r="AM1566">
            <v>3</v>
          </cell>
          <cell r="AN1566">
            <v>3</v>
          </cell>
          <cell r="AO1566">
            <v>5</v>
          </cell>
          <cell r="AP1566" t="str">
            <v/>
          </cell>
          <cell r="AQ1566" t="str">
            <v/>
          </cell>
          <cell r="AR1566" t="str">
            <v/>
          </cell>
          <cell r="AS1566">
            <v>1120</v>
          </cell>
        </row>
        <row r="1567">
          <cell r="A1567" t="str">
            <v>4_2_6_Hell</v>
          </cell>
          <cell r="B1567">
            <v>4</v>
          </cell>
          <cell r="C1567">
            <v>2</v>
          </cell>
          <cell r="D1567">
            <v>6</v>
          </cell>
          <cell r="E1567">
            <v>31.200000000000003</v>
          </cell>
          <cell r="F1567" t="str">
            <v>Hell</v>
          </cell>
          <cell r="G1567" t="str">
            <v>标准关</v>
          </cell>
          <cell r="H1567">
            <v>1</v>
          </cell>
          <cell r="I1567">
            <v>1068.7950000000001</v>
          </cell>
          <cell r="J1567">
            <v>1.7920000000000003</v>
          </cell>
          <cell r="K1567">
            <v>1.06734375</v>
          </cell>
          <cell r="L1567">
            <v>1001</v>
          </cell>
          <cell r="M1567">
            <v>180</v>
          </cell>
          <cell r="N1567">
            <v>80</v>
          </cell>
          <cell r="O1567" t="str">
            <v>火精灵1</v>
          </cell>
          <cell r="P1567" t="str">
            <v>鬼1</v>
          </cell>
          <cell r="Q1567" t="str">
            <v>乌龟1</v>
          </cell>
          <cell r="R1567" t="str">
            <v>蜜蜂2</v>
          </cell>
          <cell r="S1567" t="str">
            <v/>
          </cell>
          <cell r="T1567" t="str">
            <v/>
          </cell>
          <cell r="U1567">
            <v>6</v>
          </cell>
          <cell r="V1567">
            <v>6</v>
          </cell>
          <cell r="W1567">
            <v>6</v>
          </cell>
          <cell r="X1567">
            <v>13</v>
          </cell>
          <cell r="Y1567" t="str">
            <v>0</v>
          </cell>
          <cell r="Z1567" t="str">
            <v>0</v>
          </cell>
          <cell r="AA1567">
            <v>443</v>
          </cell>
          <cell r="AB1567">
            <v>443</v>
          </cell>
          <cell r="AC1567">
            <v>443</v>
          </cell>
          <cell r="AD1567">
            <v>1773</v>
          </cell>
          <cell r="AE1567" t="str">
            <v/>
          </cell>
          <cell r="AF1567" t="str">
            <v/>
          </cell>
          <cell r="AG1567">
            <v>1.7920000000000003</v>
          </cell>
          <cell r="AH1567">
            <v>1.7920000000000003</v>
          </cell>
          <cell r="AI1567">
            <v>1.7920000000000003</v>
          </cell>
          <cell r="AJ1567">
            <v>1.7920000000000003</v>
          </cell>
          <cell r="AK1567" t="str">
            <v/>
          </cell>
          <cell r="AL1567" t="str">
            <v/>
          </cell>
          <cell r="AM1567">
            <v>2</v>
          </cell>
          <cell r="AN1567">
            <v>2</v>
          </cell>
          <cell r="AO1567">
            <v>2</v>
          </cell>
          <cell r="AP1567">
            <v>4</v>
          </cell>
          <cell r="AQ1567" t="str">
            <v/>
          </cell>
          <cell r="AR1567" t="str">
            <v/>
          </cell>
          <cell r="AS1567">
            <v>1300</v>
          </cell>
        </row>
        <row r="1568">
          <cell r="A1568" t="str">
            <v>4_2_7_Hell</v>
          </cell>
          <cell r="B1568">
            <v>4</v>
          </cell>
          <cell r="C1568">
            <v>2</v>
          </cell>
          <cell r="D1568">
            <v>7</v>
          </cell>
          <cell r="E1568">
            <v>33.28</v>
          </cell>
          <cell r="F1568" t="str">
            <v>Hell</v>
          </cell>
          <cell r="G1568" t="str">
            <v>标准关</v>
          </cell>
          <cell r="H1568">
            <v>1</v>
          </cell>
          <cell r="I1568">
            <v>1351.9799999999998</v>
          </cell>
          <cell r="J1568">
            <v>1.7920000000000003</v>
          </cell>
          <cell r="K1568">
            <v>1.1859375000000001</v>
          </cell>
          <cell r="L1568">
            <v>1140</v>
          </cell>
          <cell r="M1568">
            <v>180</v>
          </cell>
          <cell r="N1568">
            <v>80</v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>0</v>
          </cell>
          <cell r="V1568" t="str">
            <v>0</v>
          </cell>
          <cell r="W1568" t="str">
            <v>0</v>
          </cell>
          <cell r="X1568" t="str">
            <v>0</v>
          </cell>
          <cell r="Y1568" t="str">
            <v>0</v>
          </cell>
          <cell r="Z1568" t="str">
            <v>0</v>
          </cell>
          <cell r="AA1568" t="str">
            <v/>
          </cell>
          <cell r="AB1568" t="str">
            <v/>
          </cell>
          <cell r="AC1568" t="str">
            <v/>
          </cell>
          <cell r="AD1568" t="str">
            <v/>
          </cell>
          <cell r="AE1568" t="str">
            <v/>
          </cell>
          <cell r="AF1568" t="str">
            <v/>
          </cell>
          <cell r="AG1568" t="str">
            <v/>
          </cell>
          <cell r="AH1568" t="str">
            <v/>
          </cell>
          <cell r="AI1568" t="str">
            <v/>
          </cell>
          <cell r="AJ1568" t="str">
            <v/>
          </cell>
          <cell r="AK1568" t="str">
            <v/>
          </cell>
          <cell r="AL1568" t="str">
            <v/>
          </cell>
          <cell r="AM1568" t="str">
            <v/>
          </cell>
          <cell r="AN1568" t="str">
            <v/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>
            <v>1480</v>
          </cell>
        </row>
        <row r="1569">
          <cell r="A1569" t="str">
            <v>4_2_8_Hell</v>
          </cell>
          <cell r="B1569">
            <v>4</v>
          </cell>
          <cell r="C1569">
            <v>2</v>
          </cell>
          <cell r="D1569">
            <v>8</v>
          </cell>
          <cell r="E1569">
            <v>35.36</v>
          </cell>
          <cell r="F1569" t="str">
            <v>Hell</v>
          </cell>
          <cell r="G1569" t="str">
            <v>标准关</v>
          </cell>
          <cell r="H1569">
            <v>1</v>
          </cell>
          <cell r="I1569">
            <v>1668.0509999999999</v>
          </cell>
          <cell r="J1569">
            <v>1.7920000000000003</v>
          </cell>
          <cell r="K1569">
            <v>1.3045312499999999</v>
          </cell>
          <cell r="L1569">
            <v>1279</v>
          </cell>
          <cell r="M1569">
            <v>180</v>
          </cell>
          <cell r="N1569">
            <v>80</v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>0</v>
          </cell>
          <cell r="V1569" t="str">
            <v>0</v>
          </cell>
          <cell r="W1569" t="str">
            <v>0</v>
          </cell>
          <cell r="X1569" t="str">
            <v>0</v>
          </cell>
          <cell r="Y1569" t="str">
            <v>0</v>
          </cell>
          <cell r="Z1569" t="str">
            <v>0</v>
          </cell>
          <cell r="AA1569" t="str">
            <v/>
          </cell>
          <cell r="AB1569" t="str">
            <v/>
          </cell>
          <cell r="AC1569" t="str">
            <v/>
          </cell>
          <cell r="AD1569" t="str">
            <v/>
          </cell>
          <cell r="AE1569" t="str">
            <v/>
          </cell>
          <cell r="AF1569" t="str">
            <v/>
          </cell>
          <cell r="AG1569" t="str">
            <v/>
          </cell>
          <cell r="AH1569" t="str">
            <v/>
          </cell>
          <cell r="AI1569" t="str">
            <v/>
          </cell>
          <cell r="AJ1569" t="str">
            <v/>
          </cell>
          <cell r="AK1569" t="str">
            <v/>
          </cell>
          <cell r="AL1569" t="str">
            <v/>
          </cell>
          <cell r="AM1569" t="str">
            <v/>
          </cell>
          <cell r="AN1569" t="str">
            <v/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>
            <v>1660</v>
          </cell>
        </row>
        <row r="1570">
          <cell r="A1570" t="str">
            <v>4_2_9_Hell</v>
          </cell>
          <cell r="B1570">
            <v>4</v>
          </cell>
          <cell r="C1570">
            <v>2</v>
          </cell>
          <cell r="D1570">
            <v>9</v>
          </cell>
          <cell r="E1570">
            <v>37.440000000000005</v>
          </cell>
          <cell r="F1570" t="str">
            <v>Hell</v>
          </cell>
          <cell r="G1570" t="str">
            <v>标准关</v>
          </cell>
          <cell r="H1570">
            <v>1</v>
          </cell>
          <cell r="I1570">
            <v>2017.008</v>
          </cell>
          <cell r="J1570">
            <v>1.7920000000000003</v>
          </cell>
          <cell r="K1570">
            <v>1.423125</v>
          </cell>
          <cell r="L1570">
            <v>1417</v>
          </cell>
          <cell r="M1570">
            <v>180</v>
          </cell>
          <cell r="N1570">
            <v>80</v>
          </cell>
          <cell r="O1570" t="str">
            <v/>
          </cell>
          <cell r="P1570" t="str">
            <v/>
          </cell>
          <cell r="Q1570" t="str">
            <v/>
          </cell>
          <cell r="R1570" t="str">
            <v/>
          </cell>
          <cell r="S1570" t="str">
            <v/>
          </cell>
          <cell r="T1570" t="str">
            <v/>
          </cell>
          <cell r="U1570" t="str">
            <v>0</v>
          </cell>
          <cell r="V1570" t="str">
            <v>0</v>
          </cell>
          <cell r="W1570" t="str">
            <v>0</v>
          </cell>
          <cell r="X1570" t="str">
            <v>0</v>
          </cell>
          <cell r="Y1570" t="str">
            <v>0</v>
          </cell>
          <cell r="Z1570" t="str">
            <v>0</v>
          </cell>
          <cell r="AA1570" t="str">
            <v/>
          </cell>
          <cell r="AB1570" t="str">
            <v/>
          </cell>
          <cell r="AC1570" t="str">
            <v/>
          </cell>
          <cell r="AD1570" t="str">
            <v/>
          </cell>
          <cell r="AE1570" t="str">
            <v/>
          </cell>
          <cell r="AF1570" t="str">
            <v/>
          </cell>
          <cell r="AG1570" t="str">
            <v/>
          </cell>
          <cell r="AH1570" t="str">
            <v/>
          </cell>
          <cell r="AI1570" t="str">
            <v/>
          </cell>
          <cell r="AJ1570" t="str">
            <v/>
          </cell>
          <cell r="AK1570" t="str">
            <v/>
          </cell>
          <cell r="AL1570" t="str">
            <v/>
          </cell>
          <cell r="AM1570" t="str">
            <v/>
          </cell>
          <cell r="AN1570" t="str">
            <v/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>
            <v>1840</v>
          </cell>
        </row>
        <row r="1571">
          <cell r="A1571" t="str">
            <v>4_2_10_Hell</v>
          </cell>
          <cell r="B1571">
            <v>4</v>
          </cell>
          <cell r="C1571">
            <v>2</v>
          </cell>
          <cell r="D1571">
            <v>10</v>
          </cell>
          <cell r="E1571">
            <v>39.519999999999996</v>
          </cell>
          <cell r="F1571" t="str">
            <v>Hell</v>
          </cell>
          <cell r="G1571" t="str">
            <v>标准关</v>
          </cell>
          <cell r="H1571">
            <v>1</v>
          </cell>
          <cell r="I1571">
            <v>2398.8509999999997</v>
          </cell>
          <cell r="J1571">
            <v>1.7920000000000003</v>
          </cell>
          <cell r="K1571">
            <v>1.54171875</v>
          </cell>
          <cell r="L1571">
            <v>1556</v>
          </cell>
          <cell r="M1571">
            <v>180</v>
          </cell>
          <cell r="N1571">
            <v>80</v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>0</v>
          </cell>
          <cell r="V1571" t="str">
            <v>0</v>
          </cell>
          <cell r="W1571" t="str">
            <v>0</v>
          </cell>
          <cell r="X1571" t="str">
            <v>0</v>
          </cell>
          <cell r="Y1571" t="str">
            <v>0</v>
          </cell>
          <cell r="Z1571" t="str">
            <v>0</v>
          </cell>
          <cell r="AA1571" t="str">
            <v/>
          </cell>
          <cell r="AB1571" t="str">
            <v/>
          </cell>
          <cell r="AC1571" t="str">
            <v/>
          </cell>
          <cell r="AD1571" t="str">
            <v/>
          </cell>
          <cell r="AE1571" t="str">
            <v/>
          </cell>
          <cell r="AF1571" t="str">
            <v/>
          </cell>
          <cell r="AG1571" t="str">
            <v/>
          </cell>
          <cell r="AH1571" t="str">
            <v/>
          </cell>
          <cell r="AI1571" t="str">
            <v/>
          </cell>
          <cell r="AJ1571" t="str">
            <v/>
          </cell>
          <cell r="AK1571" t="str">
            <v/>
          </cell>
          <cell r="AL1571" t="str">
            <v/>
          </cell>
          <cell r="AM1571" t="str">
            <v/>
          </cell>
          <cell r="AN1571" t="str">
            <v/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>
            <v>2020</v>
          </cell>
        </row>
        <row r="1572">
          <cell r="A1572" t="str">
            <v>4_3_1_Hell</v>
          </cell>
          <cell r="B1572">
            <v>4</v>
          </cell>
          <cell r="C1572">
            <v>3</v>
          </cell>
          <cell r="D1572">
            <v>1</v>
          </cell>
          <cell r="E1572">
            <v>21.8</v>
          </cell>
          <cell r="F1572" t="str">
            <v>Hell</v>
          </cell>
          <cell r="G1572" t="str">
            <v>标准关</v>
          </cell>
          <cell r="H1572">
            <v>1</v>
          </cell>
          <cell r="I1572">
            <v>128.52000000000001</v>
          </cell>
          <cell r="J1572">
            <v>2.032</v>
          </cell>
          <cell r="K1572">
            <v>0.52828125000000004</v>
          </cell>
          <cell r="L1572">
            <v>243</v>
          </cell>
          <cell r="M1572">
            <v>180</v>
          </cell>
          <cell r="N1572">
            <v>80</v>
          </cell>
          <cell r="O1572" t="str">
            <v>乌龟2</v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>
            <v>11</v>
          </cell>
          <cell r="V1572" t="str">
            <v>0</v>
          </cell>
          <cell r="W1572" t="str">
            <v>0</v>
          </cell>
          <cell r="X1572" t="str">
            <v>0</v>
          </cell>
          <cell r="Y1572" t="str">
            <v>0</v>
          </cell>
          <cell r="Z1572" t="str">
            <v>0</v>
          </cell>
          <cell r="AA1572">
            <v>243</v>
          </cell>
          <cell r="AB1572" t="str">
            <v/>
          </cell>
          <cell r="AC1572" t="str">
            <v/>
          </cell>
          <cell r="AD1572" t="str">
            <v/>
          </cell>
          <cell r="AE1572" t="str">
            <v/>
          </cell>
          <cell r="AF1572" t="str">
            <v/>
          </cell>
          <cell r="AG1572">
            <v>2.032</v>
          </cell>
          <cell r="AH1572" t="str">
            <v/>
          </cell>
          <cell r="AI1572" t="str">
            <v/>
          </cell>
          <cell r="AJ1572" t="str">
            <v/>
          </cell>
          <cell r="AK1572" t="str">
            <v/>
          </cell>
          <cell r="AL1572" t="str">
            <v/>
          </cell>
          <cell r="AM1572">
            <v>7</v>
          </cell>
          <cell r="AN1572" t="str">
            <v/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>
            <v>300</v>
          </cell>
        </row>
        <row r="1573">
          <cell r="A1573" t="str">
            <v>4_3_2_Hell</v>
          </cell>
          <cell r="B1573">
            <v>4</v>
          </cell>
          <cell r="C1573">
            <v>3</v>
          </cell>
          <cell r="D1573">
            <v>2</v>
          </cell>
          <cell r="E1573">
            <v>23.980000000000004</v>
          </cell>
          <cell r="F1573" t="str">
            <v>Hell</v>
          </cell>
          <cell r="G1573" t="str">
            <v>标准关</v>
          </cell>
          <cell r="H1573">
            <v>1</v>
          </cell>
          <cell r="I1573">
            <v>276.31800000000004</v>
          </cell>
          <cell r="J1573">
            <v>2.032</v>
          </cell>
          <cell r="K1573">
            <v>0.66035156250000004</v>
          </cell>
          <cell r="L1573">
            <v>418</v>
          </cell>
          <cell r="M1573">
            <v>180</v>
          </cell>
          <cell r="N1573">
            <v>80</v>
          </cell>
          <cell r="O1573" t="str">
            <v>乌龟2</v>
          </cell>
          <cell r="P1573" t="str">
            <v>鬼1</v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>
            <v>5</v>
          </cell>
          <cell r="V1573">
            <v>10</v>
          </cell>
          <cell r="W1573" t="str">
            <v>0</v>
          </cell>
          <cell r="X1573" t="str">
            <v>0</v>
          </cell>
          <cell r="Y1573" t="str">
            <v>0</v>
          </cell>
          <cell r="Z1573" t="str">
            <v>0</v>
          </cell>
          <cell r="AA1573">
            <v>836</v>
          </cell>
          <cell r="AB1573">
            <v>209</v>
          </cell>
          <cell r="AC1573" t="str">
            <v/>
          </cell>
          <cell r="AD1573" t="str">
            <v/>
          </cell>
          <cell r="AE1573" t="str">
            <v/>
          </cell>
          <cell r="AF1573" t="str">
            <v/>
          </cell>
          <cell r="AG1573">
            <v>2.032</v>
          </cell>
          <cell r="AH1573">
            <v>2.032</v>
          </cell>
          <cell r="AI1573" t="str">
            <v/>
          </cell>
          <cell r="AJ1573" t="str">
            <v/>
          </cell>
          <cell r="AK1573" t="str">
            <v/>
          </cell>
          <cell r="AL1573" t="str">
            <v/>
          </cell>
          <cell r="AM1573">
            <v>8</v>
          </cell>
          <cell r="AN1573">
            <v>4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>
            <v>516</v>
          </cell>
        </row>
        <row r="1574">
          <cell r="A1574" t="str">
            <v>4_3_3_Hell</v>
          </cell>
          <cell r="B1574">
            <v>4</v>
          </cell>
          <cell r="C1574">
            <v>3</v>
          </cell>
          <cell r="D1574">
            <v>3</v>
          </cell>
          <cell r="E1574">
            <v>26.16</v>
          </cell>
          <cell r="F1574" t="str">
            <v>Hell</v>
          </cell>
          <cell r="G1574" t="str">
            <v>标准关</v>
          </cell>
          <cell r="H1574">
            <v>1</v>
          </cell>
          <cell r="I1574">
            <v>470.38319999999999</v>
          </cell>
          <cell r="J1574">
            <v>2.032</v>
          </cell>
          <cell r="K1574">
            <v>0.79242187500000005</v>
          </cell>
          <cell r="L1574">
            <v>594</v>
          </cell>
          <cell r="M1574">
            <v>180</v>
          </cell>
          <cell r="N1574">
            <v>80</v>
          </cell>
          <cell r="O1574" t="str">
            <v>鬼1</v>
          </cell>
          <cell r="P1574" t="str">
            <v>乌龟1</v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>
            <v>10</v>
          </cell>
          <cell r="V1574">
            <v>10</v>
          </cell>
          <cell r="W1574" t="str">
            <v>0</v>
          </cell>
          <cell r="X1574" t="str">
            <v>0</v>
          </cell>
          <cell r="Y1574" t="str">
            <v>0</v>
          </cell>
          <cell r="Z1574" t="str">
            <v>0</v>
          </cell>
          <cell r="AA1574">
            <v>594</v>
          </cell>
          <cell r="AB1574">
            <v>594</v>
          </cell>
          <cell r="AC1574" t="str">
            <v/>
          </cell>
          <cell r="AD1574" t="str">
            <v/>
          </cell>
          <cell r="AE1574" t="str">
            <v/>
          </cell>
          <cell r="AF1574" t="str">
            <v/>
          </cell>
          <cell r="AG1574">
            <v>2.032</v>
          </cell>
          <cell r="AH1574">
            <v>2.032</v>
          </cell>
          <cell r="AI1574" t="str">
            <v/>
          </cell>
          <cell r="AJ1574" t="str">
            <v/>
          </cell>
          <cell r="AK1574" t="str">
            <v/>
          </cell>
          <cell r="AL1574" t="str">
            <v/>
          </cell>
          <cell r="AM1574">
            <v>4</v>
          </cell>
          <cell r="AN1574">
            <v>4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>
            <v>732</v>
          </cell>
        </row>
        <row r="1575">
          <cell r="A1575" t="str">
            <v>4_3_4_Hell</v>
          </cell>
          <cell r="B1575">
            <v>4</v>
          </cell>
          <cell r="C1575">
            <v>3</v>
          </cell>
          <cell r="D1575">
            <v>4</v>
          </cell>
          <cell r="E1575">
            <v>28.340000000000003</v>
          </cell>
          <cell r="F1575" t="str">
            <v>Hell</v>
          </cell>
          <cell r="G1575" t="str">
            <v>标准关</v>
          </cell>
          <cell r="H1575">
            <v>1</v>
          </cell>
          <cell r="I1575">
            <v>704.71799999999996</v>
          </cell>
          <cell r="J1575">
            <v>2.032</v>
          </cell>
          <cell r="K1575">
            <v>0.92449218750000006</v>
          </cell>
          <cell r="L1575">
            <v>762</v>
          </cell>
          <cell r="M1575">
            <v>180</v>
          </cell>
          <cell r="N1575">
            <v>80</v>
          </cell>
          <cell r="O1575" t="str">
            <v>鬼1</v>
          </cell>
          <cell r="P1575" t="str">
            <v>乌龟1</v>
          </cell>
          <cell r="Q1575" t="str">
            <v>蜜蜂2</v>
          </cell>
          <cell r="R1575" t="str">
            <v/>
          </cell>
          <cell r="S1575" t="str">
            <v/>
          </cell>
          <cell r="T1575" t="str">
            <v/>
          </cell>
          <cell r="U1575">
            <v>10</v>
          </cell>
          <cell r="V1575">
            <v>10</v>
          </cell>
          <cell r="W1575">
            <v>5</v>
          </cell>
          <cell r="X1575" t="str">
            <v>0</v>
          </cell>
          <cell r="Y1575" t="str">
            <v>0</v>
          </cell>
          <cell r="Z1575" t="str">
            <v>0</v>
          </cell>
          <cell r="AA1575">
            <v>476</v>
          </cell>
          <cell r="AB1575">
            <v>476</v>
          </cell>
          <cell r="AC1575">
            <v>1905</v>
          </cell>
          <cell r="AD1575" t="str">
            <v/>
          </cell>
          <cell r="AE1575" t="str">
            <v/>
          </cell>
          <cell r="AF1575" t="str">
            <v/>
          </cell>
          <cell r="AG1575">
            <v>2.032</v>
          </cell>
          <cell r="AH1575">
            <v>2.032</v>
          </cell>
          <cell r="AI1575">
            <v>2.032</v>
          </cell>
          <cell r="AJ1575" t="str">
            <v/>
          </cell>
          <cell r="AK1575" t="str">
            <v/>
          </cell>
          <cell r="AL1575" t="str">
            <v/>
          </cell>
          <cell r="AM1575">
            <v>3</v>
          </cell>
          <cell r="AN1575">
            <v>3</v>
          </cell>
          <cell r="AO1575">
            <v>5</v>
          </cell>
          <cell r="AP1575" t="str">
            <v/>
          </cell>
          <cell r="AQ1575" t="str">
            <v/>
          </cell>
          <cell r="AR1575" t="str">
            <v/>
          </cell>
          <cell r="AS1575">
            <v>940</v>
          </cell>
        </row>
        <row r="1576">
          <cell r="A1576" t="str">
            <v>4_3_5_Hell</v>
          </cell>
          <cell r="B1576">
            <v>4</v>
          </cell>
          <cell r="C1576">
            <v>3</v>
          </cell>
          <cell r="D1576">
            <v>5</v>
          </cell>
          <cell r="E1576">
            <v>30.52</v>
          </cell>
          <cell r="F1576" t="str">
            <v>Hell</v>
          </cell>
          <cell r="G1576" t="str">
            <v>标准关</v>
          </cell>
          <cell r="H1576">
            <v>1</v>
          </cell>
          <cell r="I1576">
            <v>959.6160000000001</v>
          </cell>
          <cell r="J1576">
            <v>2.032</v>
          </cell>
          <cell r="K1576">
            <v>1.0565625000000001</v>
          </cell>
          <cell r="L1576">
            <v>908</v>
          </cell>
          <cell r="M1576">
            <v>180</v>
          </cell>
          <cell r="N1576">
            <v>80</v>
          </cell>
          <cell r="O1576" t="str">
            <v>乌龟1</v>
          </cell>
          <cell r="P1576" t="str">
            <v>蜜蜂2</v>
          </cell>
          <cell r="Q1576" t="str">
            <v>乌龟2</v>
          </cell>
          <cell r="R1576" t="str">
            <v/>
          </cell>
          <cell r="S1576" t="str">
            <v/>
          </cell>
          <cell r="T1576" t="str">
            <v/>
          </cell>
          <cell r="U1576">
            <v>12</v>
          </cell>
          <cell r="V1576">
            <v>12</v>
          </cell>
          <cell r="W1576">
            <v>6</v>
          </cell>
          <cell r="X1576" t="str">
            <v>0</v>
          </cell>
          <cell r="Y1576" t="str">
            <v>0</v>
          </cell>
          <cell r="Z1576" t="str">
            <v>0</v>
          </cell>
          <cell r="AA1576">
            <v>324</v>
          </cell>
          <cell r="AB1576">
            <v>1297</v>
          </cell>
          <cell r="AC1576">
            <v>1297</v>
          </cell>
          <cell r="AD1576" t="str">
            <v/>
          </cell>
          <cell r="AE1576" t="str">
            <v/>
          </cell>
          <cell r="AF1576" t="str">
            <v/>
          </cell>
          <cell r="AG1576">
            <v>2.032</v>
          </cell>
          <cell r="AH1576">
            <v>2.032</v>
          </cell>
          <cell r="AI1576">
            <v>2.032</v>
          </cell>
          <cell r="AJ1576" t="str">
            <v/>
          </cell>
          <cell r="AK1576" t="str">
            <v/>
          </cell>
          <cell r="AL1576" t="str">
            <v/>
          </cell>
          <cell r="AM1576">
            <v>2</v>
          </cell>
          <cell r="AN1576">
            <v>3</v>
          </cell>
          <cell r="AO1576">
            <v>3</v>
          </cell>
          <cell r="AP1576" t="str">
            <v/>
          </cell>
          <cell r="AQ1576" t="str">
            <v/>
          </cell>
          <cell r="AR1576" t="str">
            <v/>
          </cell>
          <cell r="AS1576">
            <v>1120</v>
          </cell>
        </row>
        <row r="1577">
          <cell r="A1577" t="str">
            <v>4_3_6_Hell</v>
          </cell>
          <cell r="B1577">
            <v>4</v>
          </cell>
          <cell r="C1577">
            <v>3</v>
          </cell>
          <cell r="D1577">
            <v>6</v>
          </cell>
          <cell r="E1577">
            <v>32.700000000000003</v>
          </cell>
          <cell r="F1577" t="str">
            <v>Hell</v>
          </cell>
          <cell r="G1577" t="str">
            <v>标准关</v>
          </cell>
          <cell r="H1577">
            <v>1</v>
          </cell>
          <cell r="I1577">
            <v>1253.0700000000002</v>
          </cell>
          <cell r="J1577">
            <v>2.032</v>
          </cell>
          <cell r="K1577">
            <v>1.1886328125000001</v>
          </cell>
          <cell r="L1577">
            <v>1054</v>
          </cell>
          <cell r="M1577">
            <v>180</v>
          </cell>
          <cell r="N1577">
            <v>80</v>
          </cell>
          <cell r="O1577" t="str">
            <v>鬼1</v>
          </cell>
          <cell r="P1577" t="str">
            <v>乌龟1</v>
          </cell>
          <cell r="Q1577" t="str">
            <v>蜜蜂2</v>
          </cell>
          <cell r="R1577" t="str">
            <v>乌龟2</v>
          </cell>
          <cell r="S1577" t="str">
            <v/>
          </cell>
          <cell r="T1577" t="str">
            <v/>
          </cell>
          <cell r="U1577">
            <v>7</v>
          </cell>
          <cell r="V1577">
            <v>7</v>
          </cell>
          <cell r="W1577">
            <v>7</v>
          </cell>
          <cell r="X1577">
            <v>15</v>
          </cell>
          <cell r="Y1577" t="str">
            <v>0</v>
          </cell>
          <cell r="Z1577" t="str">
            <v>0</v>
          </cell>
          <cell r="AA1577">
            <v>372</v>
          </cell>
          <cell r="AB1577">
            <v>372</v>
          </cell>
          <cell r="AC1577">
            <v>1488</v>
          </cell>
          <cell r="AD1577">
            <v>1488</v>
          </cell>
          <cell r="AE1577" t="str">
            <v/>
          </cell>
          <cell r="AF1577" t="str">
            <v/>
          </cell>
          <cell r="AG1577">
            <v>2.032</v>
          </cell>
          <cell r="AH1577">
            <v>2.032</v>
          </cell>
          <cell r="AI1577">
            <v>2.032</v>
          </cell>
          <cell r="AJ1577">
            <v>2.032</v>
          </cell>
          <cell r="AK1577" t="str">
            <v/>
          </cell>
          <cell r="AL1577" t="str">
            <v/>
          </cell>
          <cell r="AM1577">
            <v>1</v>
          </cell>
          <cell r="AN1577">
            <v>1</v>
          </cell>
          <cell r="AO1577">
            <v>3</v>
          </cell>
          <cell r="AP1577">
            <v>3</v>
          </cell>
          <cell r="AQ1577" t="str">
            <v/>
          </cell>
          <cell r="AR1577" t="str">
            <v/>
          </cell>
          <cell r="AS1577">
            <v>1300</v>
          </cell>
        </row>
        <row r="1578">
          <cell r="A1578" t="str">
            <v>4_3_7_Hell</v>
          </cell>
          <cell r="B1578">
            <v>4</v>
          </cell>
          <cell r="C1578">
            <v>3</v>
          </cell>
          <cell r="D1578">
            <v>7</v>
          </cell>
          <cell r="E1578">
            <v>34.880000000000003</v>
          </cell>
          <cell r="F1578" t="str">
            <v>Hell</v>
          </cell>
          <cell r="G1578" t="str">
            <v>标准关</v>
          </cell>
          <cell r="H1578">
            <v>1</v>
          </cell>
          <cell r="I1578">
            <v>1585.0800000000002</v>
          </cell>
          <cell r="J1578">
            <v>2.032</v>
          </cell>
          <cell r="K1578">
            <v>1.3207031250000001</v>
          </cell>
          <cell r="L1578">
            <v>1200</v>
          </cell>
          <cell r="M1578">
            <v>180</v>
          </cell>
          <cell r="N1578">
            <v>80</v>
          </cell>
          <cell r="O1578" t="str">
            <v/>
          </cell>
          <cell r="P1578" t="str">
            <v/>
          </cell>
          <cell r="Q1578" t="str">
            <v/>
          </cell>
          <cell r="R1578" t="str">
            <v/>
          </cell>
          <cell r="S1578" t="str">
            <v/>
          </cell>
          <cell r="T1578" t="str">
            <v/>
          </cell>
          <cell r="U1578" t="str">
            <v>0</v>
          </cell>
          <cell r="V1578" t="str">
            <v>0</v>
          </cell>
          <cell r="W1578" t="str">
            <v>0</v>
          </cell>
          <cell r="X1578" t="str">
            <v>0</v>
          </cell>
          <cell r="Y1578" t="str">
            <v>0</v>
          </cell>
          <cell r="Z1578" t="str">
            <v>0</v>
          </cell>
          <cell r="AA1578" t="str">
            <v/>
          </cell>
          <cell r="AB1578" t="str">
            <v/>
          </cell>
          <cell r="AC1578" t="str">
            <v/>
          </cell>
          <cell r="AD1578" t="str">
            <v/>
          </cell>
          <cell r="AE1578" t="str">
            <v/>
          </cell>
          <cell r="AF1578" t="str">
            <v/>
          </cell>
          <cell r="AG1578" t="str">
            <v/>
          </cell>
          <cell r="AH1578" t="str">
            <v/>
          </cell>
          <cell r="AI1578" t="str">
            <v/>
          </cell>
          <cell r="AJ1578" t="str">
            <v/>
          </cell>
          <cell r="AK1578" t="str">
            <v/>
          </cell>
          <cell r="AL1578" t="str">
            <v/>
          </cell>
          <cell r="AM1578" t="str">
            <v/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>
            <v>1480</v>
          </cell>
        </row>
        <row r="1579">
          <cell r="A1579" t="str">
            <v>4_3_8_Hell</v>
          </cell>
          <cell r="B1579">
            <v>4</v>
          </cell>
          <cell r="C1579">
            <v>3</v>
          </cell>
          <cell r="D1579">
            <v>8</v>
          </cell>
          <cell r="E1579">
            <v>37.06</v>
          </cell>
          <cell r="F1579" t="str">
            <v>Hell</v>
          </cell>
          <cell r="G1579" t="str">
            <v>标准关</v>
          </cell>
          <cell r="H1579">
            <v>1</v>
          </cell>
          <cell r="I1579">
            <v>1955.646</v>
          </cell>
          <cell r="J1579">
            <v>2.032</v>
          </cell>
          <cell r="K1579">
            <v>1.4527734375000001</v>
          </cell>
          <cell r="L1579">
            <v>1346</v>
          </cell>
          <cell r="M1579">
            <v>180</v>
          </cell>
          <cell r="N1579">
            <v>80</v>
          </cell>
          <cell r="O1579" t="str">
            <v/>
          </cell>
          <cell r="P1579" t="str">
            <v/>
          </cell>
          <cell r="Q1579" t="str">
            <v/>
          </cell>
          <cell r="R1579" t="str">
            <v/>
          </cell>
          <cell r="S1579" t="str">
            <v/>
          </cell>
          <cell r="T1579" t="str">
            <v/>
          </cell>
          <cell r="U1579" t="str">
            <v>0</v>
          </cell>
          <cell r="V1579" t="str">
            <v>0</v>
          </cell>
          <cell r="W1579" t="str">
            <v>0</v>
          </cell>
          <cell r="X1579" t="str">
            <v>0</v>
          </cell>
          <cell r="Y1579" t="str">
            <v>0</v>
          </cell>
          <cell r="Z1579" t="str">
            <v>0</v>
          </cell>
          <cell r="AA1579" t="str">
            <v/>
          </cell>
          <cell r="AB1579" t="str">
            <v/>
          </cell>
          <cell r="AC1579" t="str">
            <v/>
          </cell>
          <cell r="AD1579" t="str">
            <v/>
          </cell>
          <cell r="AE1579" t="str">
            <v/>
          </cell>
          <cell r="AF1579" t="str">
            <v/>
          </cell>
          <cell r="AG1579" t="str">
            <v/>
          </cell>
          <cell r="AH1579" t="str">
            <v/>
          </cell>
          <cell r="AI1579" t="str">
            <v/>
          </cell>
          <cell r="AJ1579" t="str">
            <v/>
          </cell>
          <cell r="AK1579" t="str">
            <v/>
          </cell>
          <cell r="AL1579" t="str">
            <v/>
          </cell>
          <cell r="AM1579" t="str">
            <v/>
          </cell>
          <cell r="AN1579" t="str">
            <v/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>
            <v>1660</v>
          </cell>
        </row>
        <row r="1580">
          <cell r="A1580" t="str">
            <v>4_3_9_Hell</v>
          </cell>
          <cell r="B1580">
            <v>4</v>
          </cell>
          <cell r="C1580">
            <v>3</v>
          </cell>
          <cell r="D1580">
            <v>9</v>
          </cell>
          <cell r="E1580">
            <v>39.24</v>
          </cell>
          <cell r="F1580" t="str">
            <v>Hell</v>
          </cell>
          <cell r="G1580" t="str">
            <v>标准关</v>
          </cell>
          <cell r="H1580">
            <v>1</v>
          </cell>
          <cell r="I1580">
            <v>2364.768</v>
          </cell>
          <cell r="J1580">
            <v>2.032</v>
          </cell>
          <cell r="K1580">
            <v>1.5848437500000001</v>
          </cell>
          <cell r="L1580">
            <v>1492</v>
          </cell>
          <cell r="M1580">
            <v>180</v>
          </cell>
          <cell r="N1580">
            <v>80</v>
          </cell>
          <cell r="O1580" t="str">
            <v/>
          </cell>
          <cell r="P1580" t="str">
            <v/>
          </cell>
          <cell r="Q1580" t="str">
            <v/>
          </cell>
          <cell r="R1580" t="str">
            <v/>
          </cell>
          <cell r="S1580" t="str">
            <v/>
          </cell>
          <cell r="T1580" t="str">
            <v/>
          </cell>
          <cell r="U1580" t="str">
            <v>0</v>
          </cell>
          <cell r="V1580" t="str">
            <v>0</v>
          </cell>
          <cell r="W1580" t="str">
            <v>0</v>
          </cell>
          <cell r="X1580" t="str">
            <v>0</v>
          </cell>
          <cell r="Y1580" t="str">
            <v>0</v>
          </cell>
          <cell r="Z1580" t="str">
            <v>0</v>
          </cell>
          <cell r="AA1580" t="str">
            <v/>
          </cell>
          <cell r="AB1580" t="str">
            <v/>
          </cell>
          <cell r="AC1580" t="str">
            <v/>
          </cell>
          <cell r="AD1580" t="str">
            <v/>
          </cell>
          <cell r="AE1580" t="str">
            <v/>
          </cell>
          <cell r="AF1580" t="str">
            <v/>
          </cell>
          <cell r="AG1580" t="str">
            <v/>
          </cell>
          <cell r="AH1580" t="str">
            <v/>
          </cell>
          <cell r="AI1580" t="str">
            <v/>
          </cell>
          <cell r="AJ1580" t="str">
            <v/>
          </cell>
          <cell r="AK1580" t="str">
            <v/>
          </cell>
          <cell r="AL1580" t="str">
            <v/>
          </cell>
          <cell r="AM1580" t="str">
            <v/>
          </cell>
          <cell r="AN1580" t="str">
            <v/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>
            <v>1840</v>
          </cell>
        </row>
        <row r="1581">
          <cell r="A1581" t="str">
            <v>4_3_10_Hell</v>
          </cell>
          <cell r="B1581">
            <v>4</v>
          </cell>
          <cell r="C1581">
            <v>3</v>
          </cell>
          <cell r="D1581">
            <v>10</v>
          </cell>
          <cell r="E1581">
            <v>41.42</v>
          </cell>
          <cell r="F1581" t="str">
            <v>Hell</v>
          </cell>
          <cell r="G1581" t="str">
            <v>标准关</v>
          </cell>
          <cell r="H1581">
            <v>1</v>
          </cell>
          <cell r="I1581">
            <v>2812.4460000000004</v>
          </cell>
          <cell r="J1581">
            <v>2.032</v>
          </cell>
          <cell r="K1581">
            <v>1.7169140625000001</v>
          </cell>
          <cell r="L1581">
            <v>1638</v>
          </cell>
          <cell r="M1581">
            <v>180</v>
          </cell>
          <cell r="N1581">
            <v>80</v>
          </cell>
          <cell r="O1581" t="str">
            <v/>
          </cell>
          <cell r="P1581" t="str">
            <v/>
          </cell>
          <cell r="Q1581" t="str">
            <v/>
          </cell>
          <cell r="R1581" t="str">
            <v/>
          </cell>
          <cell r="S1581" t="str">
            <v/>
          </cell>
          <cell r="T1581" t="str">
            <v/>
          </cell>
          <cell r="U1581" t="str">
            <v>0</v>
          </cell>
          <cell r="V1581" t="str">
            <v>0</v>
          </cell>
          <cell r="W1581" t="str">
            <v>0</v>
          </cell>
          <cell r="X1581" t="str">
            <v>0</v>
          </cell>
          <cell r="Y1581" t="str">
            <v>0</v>
          </cell>
          <cell r="Z1581" t="str">
            <v>0</v>
          </cell>
          <cell r="AA1581" t="str">
            <v/>
          </cell>
          <cell r="AB1581" t="str">
            <v/>
          </cell>
          <cell r="AC1581" t="str">
            <v/>
          </cell>
          <cell r="AD1581" t="str">
            <v/>
          </cell>
          <cell r="AE1581" t="str">
            <v/>
          </cell>
          <cell r="AF1581" t="str">
            <v/>
          </cell>
          <cell r="AG1581" t="str">
            <v/>
          </cell>
          <cell r="AH1581" t="str">
            <v/>
          </cell>
          <cell r="AI1581" t="str">
            <v/>
          </cell>
          <cell r="AJ1581" t="str">
            <v/>
          </cell>
          <cell r="AK1581" t="str">
            <v/>
          </cell>
          <cell r="AL1581" t="str">
            <v/>
          </cell>
          <cell r="AM1581" t="str">
            <v/>
          </cell>
          <cell r="AN1581" t="str">
            <v/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>
            <v>2020</v>
          </cell>
        </row>
        <row r="1582">
          <cell r="A1582" t="str">
            <v>4_4_1_Hell</v>
          </cell>
          <cell r="B1582">
            <v>4</v>
          </cell>
          <cell r="C1582">
            <v>4</v>
          </cell>
          <cell r="D1582">
            <v>1</v>
          </cell>
          <cell r="E1582">
            <v>22.799999999999997</v>
          </cell>
          <cell r="F1582" t="str">
            <v>Hell</v>
          </cell>
          <cell r="G1582" t="str">
            <v>标准关</v>
          </cell>
          <cell r="H1582">
            <v>1</v>
          </cell>
          <cell r="I1582">
            <v>147.42000000000002</v>
          </cell>
          <cell r="J1582">
            <v>2.2719999999999998</v>
          </cell>
          <cell r="K1582">
            <v>0.58218749999999997</v>
          </cell>
          <cell r="L1582">
            <v>253</v>
          </cell>
          <cell r="M1582">
            <v>180</v>
          </cell>
          <cell r="N1582">
            <v>80</v>
          </cell>
          <cell r="O1582" t="str">
            <v>鬼2</v>
          </cell>
          <cell r="P1582" t="str">
            <v/>
          </cell>
          <cell r="Q1582" t="str">
            <v/>
          </cell>
          <cell r="R1582" t="str">
            <v/>
          </cell>
          <cell r="S1582" t="str">
            <v/>
          </cell>
          <cell r="T1582" t="str">
            <v/>
          </cell>
          <cell r="U1582">
            <v>13</v>
          </cell>
          <cell r="V1582" t="str">
            <v>0</v>
          </cell>
          <cell r="W1582" t="str">
            <v>0</v>
          </cell>
          <cell r="X1582" t="str">
            <v>0</v>
          </cell>
          <cell r="Y1582" t="str">
            <v>0</v>
          </cell>
          <cell r="Z1582" t="str">
            <v>0</v>
          </cell>
          <cell r="AA1582">
            <v>253</v>
          </cell>
          <cell r="AB1582" t="str">
            <v/>
          </cell>
          <cell r="AC1582" t="str">
            <v/>
          </cell>
          <cell r="AD1582" t="str">
            <v/>
          </cell>
          <cell r="AE1582" t="str">
            <v/>
          </cell>
          <cell r="AF1582" t="str">
            <v/>
          </cell>
          <cell r="AG1582">
            <v>2.2719999999999998</v>
          </cell>
          <cell r="AH1582" t="str">
            <v/>
          </cell>
          <cell r="AI1582" t="str">
            <v/>
          </cell>
          <cell r="AJ1582" t="str">
            <v/>
          </cell>
          <cell r="AK1582" t="str">
            <v/>
          </cell>
          <cell r="AL1582" t="str">
            <v/>
          </cell>
          <cell r="AM1582">
            <v>6</v>
          </cell>
          <cell r="AN1582" t="str">
            <v/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>
            <v>300</v>
          </cell>
        </row>
        <row r="1583">
          <cell r="A1583" t="str">
            <v>4_4_2_Hell</v>
          </cell>
          <cell r="B1583">
            <v>4</v>
          </cell>
          <cell r="C1583">
            <v>4</v>
          </cell>
          <cell r="D1583">
            <v>2</v>
          </cell>
          <cell r="E1583">
            <v>25.08</v>
          </cell>
          <cell r="F1583" t="str">
            <v>Hell</v>
          </cell>
          <cell r="G1583" t="str">
            <v>标准关</v>
          </cell>
          <cell r="H1583">
            <v>1</v>
          </cell>
          <cell r="I1583">
            <v>316.95300000000009</v>
          </cell>
          <cell r="J1583">
            <v>2.2719999999999998</v>
          </cell>
          <cell r="K1583">
            <v>0.72773437499999993</v>
          </cell>
          <cell r="L1583">
            <v>436</v>
          </cell>
          <cell r="M1583">
            <v>180</v>
          </cell>
          <cell r="N1583">
            <v>80</v>
          </cell>
          <cell r="O1583" t="str">
            <v>鬼2</v>
          </cell>
          <cell r="P1583" t="str">
            <v>乌龟1</v>
          </cell>
          <cell r="Q1583" t="str">
            <v/>
          </cell>
          <cell r="R1583" t="str">
            <v/>
          </cell>
          <cell r="S1583" t="str">
            <v/>
          </cell>
          <cell r="T1583" t="str">
            <v/>
          </cell>
          <cell r="U1583">
            <v>6</v>
          </cell>
          <cell r="V1583">
            <v>12</v>
          </cell>
          <cell r="W1583" t="str">
            <v>0</v>
          </cell>
          <cell r="X1583" t="str">
            <v>0</v>
          </cell>
          <cell r="Y1583" t="str">
            <v>0</v>
          </cell>
          <cell r="Z1583" t="str">
            <v>0</v>
          </cell>
          <cell r="AA1583">
            <v>872</v>
          </cell>
          <cell r="AB1583">
            <v>218</v>
          </cell>
          <cell r="AC1583" t="str">
            <v/>
          </cell>
          <cell r="AD1583" t="str">
            <v/>
          </cell>
          <cell r="AE1583" t="str">
            <v/>
          </cell>
          <cell r="AF1583" t="str">
            <v/>
          </cell>
          <cell r="AG1583">
            <v>2.2719999999999998</v>
          </cell>
          <cell r="AH1583">
            <v>2.2719999999999998</v>
          </cell>
          <cell r="AI1583" t="str">
            <v/>
          </cell>
          <cell r="AJ1583" t="str">
            <v/>
          </cell>
          <cell r="AK1583" t="str">
            <v/>
          </cell>
          <cell r="AL1583" t="str">
            <v/>
          </cell>
          <cell r="AM1583">
            <v>7</v>
          </cell>
          <cell r="AN1583">
            <v>3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>
            <v>516</v>
          </cell>
        </row>
        <row r="1584">
          <cell r="A1584" t="str">
            <v>4_4_3_Hell</v>
          </cell>
          <cell r="B1584">
            <v>4</v>
          </cell>
          <cell r="C1584">
            <v>4</v>
          </cell>
          <cell r="D1584">
            <v>3</v>
          </cell>
          <cell r="E1584">
            <v>27.359999999999996</v>
          </cell>
          <cell r="F1584" t="str">
            <v>Hell</v>
          </cell>
          <cell r="G1584" t="str">
            <v>标准关</v>
          </cell>
          <cell r="H1584">
            <v>1</v>
          </cell>
          <cell r="I1584">
            <v>539.55719999999997</v>
          </cell>
          <cell r="J1584">
            <v>2.2719999999999998</v>
          </cell>
          <cell r="K1584">
            <v>0.87328125000000001</v>
          </cell>
          <cell r="L1584">
            <v>618</v>
          </cell>
          <cell r="M1584">
            <v>180</v>
          </cell>
          <cell r="N1584">
            <v>80</v>
          </cell>
          <cell r="O1584" t="str">
            <v>乌龟1</v>
          </cell>
          <cell r="P1584" t="str">
            <v>蜜蜂2</v>
          </cell>
          <cell r="Q1584" t="str">
            <v/>
          </cell>
          <cell r="R1584" t="str">
            <v/>
          </cell>
          <cell r="S1584" t="str">
            <v/>
          </cell>
          <cell r="T1584" t="str">
            <v/>
          </cell>
          <cell r="U1584">
            <v>11</v>
          </cell>
          <cell r="V1584">
            <v>11</v>
          </cell>
          <cell r="W1584" t="str">
            <v>0</v>
          </cell>
          <cell r="X1584" t="str">
            <v>0</v>
          </cell>
          <cell r="Y1584" t="str">
            <v>0</v>
          </cell>
          <cell r="Z1584" t="str">
            <v>0</v>
          </cell>
          <cell r="AA1584">
            <v>247</v>
          </cell>
          <cell r="AB1584">
            <v>989</v>
          </cell>
          <cell r="AC1584" t="str">
            <v/>
          </cell>
          <cell r="AD1584" t="str">
            <v/>
          </cell>
          <cell r="AE1584" t="str">
            <v/>
          </cell>
          <cell r="AF1584" t="str">
            <v/>
          </cell>
          <cell r="AG1584">
            <v>2.2719999999999998</v>
          </cell>
          <cell r="AH1584">
            <v>2.2719999999999998</v>
          </cell>
          <cell r="AI1584" t="str">
            <v/>
          </cell>
          <cell r="AJ1584" t="str">
            <v/>
          </cell>
          <cell r="AK1584" t="str">
            <v/>
          </cell>
          <cell r="AL1584" t="str">
            <v/>
          </cell>
          <cell r="AM1584">
            <v>2</v>
          </cell>
          <cell r="AN1584">
            <v>5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>
            <v>732</v>
          </cell>
        </row>
        <row r="1585">
          <cell r="A1585" t="str">
            <v>4_4_4_Hell</v>
          </cell>
          <cell r="B1585">
            <v>4</v>
          </cell>
          <cell r="C1585">
            <v>4</v>
          </cell>
          <cell r="D1585">
            <v>4</v>
          </cell>
          <cell r="E1585">
            <v>29.639999999999997</v>
          </cell>
          <cell r="F1585" t="str">
            <v>Hell</v>
          </cell>
          <cell r="G1585" t="str">
            <v>标准关</v>
          </cell>
          <cell r="H1585">
            <v>1</v>
          </cell>
          <cell r="I1585">
            <v>808.35299999999984</v>
          </cell>
          <cell r="J1585">
            <v>2.2719999999999998</v>
          </cell>
          <cell r="K1585">
            <v>1.018828125</v>
          </cell>
          <cell r="L1585">
            <v>793</v>
          </cell>
          <cell r="M1585">
            <v>180</v>
          </cell>
          <cell r="N1585">
            <v>80</v>
          </cell>
          <cell r="O1585" t="str">
            <v>乌龟1</v>
          </cell>
          <cell r="P1585" t="str">
            <v>蜜蜂2</v>
          </cell>
          <cell r="Q1585" t="str">
            <v>乌龟2</v>
          </cell>
          <cell r="R1585" t="str">
            <v/>
          </cell>
          <cell r="S1585" t="str">
            <v/>
          </cell>
          <cell r="T1585" t="str">
            <v/>
          </cell>
          <cell r="U1585">
            <v>12</v>
          </cell>
          <cell r="V1585">
            <v>12</v>
          </cell>
          <cell r="W1585">
            <v>6</v>
          </cell>
          <cell r="X1585" t="str">
            <v>0</v>
          </cell>
          <cell r="Y1585" t="str">
            <v>0</v>
          </cell>
          <cell r="Z1585" t="str">
            <v>0</v>
          </cell>
          <cell r="AA1585">
            <v>283</v>
          </cell>
          <cell r="AB1585">
            <v>1133</v>
          </cell>
          <cell r="AC1585">
            <v>1133</v>
          </cell>
          <cell r="AD1585" t="str">
            <v/>
          </cell>
          <cell r="AE1585" t="str">
            <v/>
          </cell>
          <cell r="AF1585" t="str">
            <v/>
          </cell>
          <cell r="AG1585">
            <v>2.2719999999999998</v>
          </cell>
          <cell r="AH1585">
            <v>2.2719999999999998</v>
          </cell>
          <cell r="AI1585">
            <v>2.2719999999999998</v>
          </cell>
          <cell r="AJ1585" t="str">
            <v/>
          </cell>
          <cell r="AK1585" t="str">
            <v/>
          </cell>
          <cell r="AL1585" t="str">
            <v/>
          </cell>
          <cell r="AM1585">
            <v>2</v>
          </cell>
          <cell r="AN1585">
            <v>3</v>
          </cell>
          <cell r="AO1585">
            <v>3</v>
          </cell>
          <cell r="AP1585" t="str">
            <v/>
          </cell>
          <cell r="AQ1585" t="str">
            <v/>
          </cell>
          <cell r="AR1585" t="str">
            <v/>
          </cell>
          <cell r="AS1585">
            <v>940</v>
          </cell>
        </row>
        <row r="1586">
          <cell r="A1586" t="str">
            <v>4_4_5_Hell</v>
          </cell>
          <cell r="B1586">
            <v>4</v>
          </cell>
          <cell r="C1586">
            <v>4</v>
          </cell>
          <cell r="D1586">
            <v>5</v>
          </cell>
          <cell r="E1586">
            <v>31.919999999999995</v>
          </cell>
          <cell r="F1586" t="str">
            <v>Hell</v>
          </cell>
          <cell r="G1586" t="str">
            <v>标准关</v>
          </cell>
          <cell r="H1586">
            <v>1</v>
          </cell>
          <cell r="I1586">
            <v>1100.7360000000001</v>
          </cell>
          <cell r="J1586">
            <v>2.2719999999999998</v>
          </cell>
          <cell r="K1586">
            <v>1.1643749999999999</v>
          </cell>
          <cell r="L1586">
            <v>945</v>
          </cell>
          <cell r="M1586">
            <v>180</v>
          </cell>
          <cell r="N1586">
            <v>80</v>
          </cell>
          <cell r="O1586" t="str">
            <v>蜜蜂2</v>
          </cell>
          <cell r="P1586" t="str">
            <v>乌龟2</v>
          </cell>
          <cell r="Q1586" t="str">
            <v>鬼2</v>
          </cell>
          <cell r="R1586" t="str">
            <v/>
          </cell>
          <cell r="S1586" t="str">
            <v/>
          </cell>
          <cell r="T1586" t="str">
            <v/>
          </cell>
          <cell r="U1586">
            <v>14</v>
          </cell>
          <cell r="V1586">
            <v>14</v>
          </cell>
          <cell r="W1586">
            <v>7</v>
          </cell>
          <cell r="X1586" t="str">
            <v>0</v>
          </cell>
          <cell r="Y1586" t="str">
            <v>0</v>
          </cell>
          <cell r="Z1586" t="str">
            <v>0</v>
          </cell>
          <cell r="AA1586">
            <v>945</v>
          </cell>
          <cell r="AB1586">
            <v>945</v>
          </cell>
          <cell r="AC1586">
            <v>945</v>
          </cell>
          <cell r="AD1586" t="str">
            <v/>
          </cell>
          <cell r="AE1586" t="str">
            <v/>
          </cell>
          <cell r="AF1586" t="str">
            <v/>
          </cell>
          <cell r="AG1586">
            <v>2.2719999999999998</v>
          </cell>
          <cell r="AH1586">
            <v>2.2719999999999998</v>
          </cell>
          <cell r="AI1586">
            <v>2.2719999999999998</v>
          </cell>
          <cell r="AJ1586" t="str">
            <v/>
          </cell>
          <cell r="AK1586" t="str">
            <v/>
          </cell>
          <cell r="AL1586" t="str">
            <v/>
          </cell>
          <cell r="AM1586">
            <v>2</v>
          </cell>
          <cell r="AN1586">
            <v>2</v>
          </cell>
          <cell r="AO1586">
            <v>2</v>
          </cell>
          <cell r="AP1586" t="str">
            <v/>
          </cell>
          <cell r="AQ1586" t="str">
            <v/>
          </cell>
          <cell r="AR1586" t="str">
            <v/>
          </cell>
          <cell r="AS1586">
            <v>1120</v>
          </cell>
        </row>
        <row r="1587">
          <cell r="A1587" t="str">
            <v>4_4_6_Hell</v>
          </cell>
          <cell r="B1587">
            <v>4</v>
          </cell>
          <cell r="C1587">
            <v>4</v>
          </cell>
          <cell r="D1587">
            <v>6</v>
          </cell>
          <cell r="E1587">
            <v>34.199999999999996</v>
          </cell>
          <cell r="F1587" t="str">
            <v>Hell</v>
          </cell>
          <cell r="G1587" t="str">
            <v>标准关</v>
          </cell>
          <cell r="H1587">
            <v>1</v>
          </cell>
          <cell r="I1587">
            <v>1437.345</v>
          </cell>
          <cell r="J1587">
            <v>2.2719999999999998</v>
          </cell>
          <cell r="K1587">
            <v>1.3099218749999999</v>
          </cell>
          <cell r="L1587">
            <v>1097</v>
          </cell>
          <cell r="M1587">
            <v>180</v>
          </cell>
          <cell r="N1587">
            <v>80</v>
          </cell>
          <cell r="O1587" t="str">
            <v>乌龟1</v>
          </cell>
          <cell r="P1587" t="str">
            <v>蜜蜂2</v>
          </cell>
          <cell r="Q1587" t="str">
            <v>乌龟2</v>
          </cell>
          <cell r="R1587" t="str">
            <v>鬼2</v>
          </cell>
          <cell r="S1587" t="str">
            <v/>
          </cell>
          <cell r="T1587" t="str">
            <v/>
          </cell>
          <cell r="U1587">
            <v>8</v>
          </cell>
          <cell r="V1587">
            <v>8</v>
          </cell>
          <cell r="W1587">
            <v>8</v>
          </cell>
          <cell r="X1587">
            <v>17</v>
          </cell>
          <cell r="Y1587" t="str">
            <v>0</v>
          </cell>
          <cell r="Z1587" t="str">
            <v>0</v>
          </cell>
          <cell r="AA1587">
            <v>321</v>
          </cell>
          <cell r="AB1587">
            <v>1285</v>
          </cell>
          <cell r="AC1587">
            <v>1285</v>
          </cell>
          <cell r="AD1587">
            <v>1285</v>
          </cell>
          <cell r="AE1587" t="str">
            <v/>
          </cell>
          <cell r="AF1587" t="str">
            <v/>
          </cell>
          <cell r="AG1587">
            <v>2.2719999999999998</v>
          </cell>
          <cell r="AH1587">
            <v>2.2719999999999998</v>
          </cell>
          <cell r="AI1587">
            <v>2.2719999999999998</v>
          </cell>
          <cell r="AJ1587">
            <v>2.2719999999999998</v>
          </cell>
          <cell r="AK1587" t="str">
            <v/>
          </cell>
          <cell r="AL1587" t="str">
            <v/>
          </cell>
          <cell r="AM1587">
            <v>1</v>
          </cell>
          <cell r="AN1587">
            <v>2</v>
          </cell>
          <cell r="AO1587">
            <v>2</v>
          </cell>
          <cell r="AP1587">
            <v>2</v>
          </cell>
          <cell r="AQ1587" t="str">
            <v/>
          </cell>
          <cell r="AR1587" t="str">
            <v/>
          </cell>
          <cell r="AS1587">
            <v>1300</v>
          </cell>
        </row>
        <row r="1588">
          <cell r="A1588" t="str">
            <v>4_4_7_Hell</v>
          </cell>
          <cell r="B1588">
            <v>4</v>
          </cell>
          <cell r="C1588">
            <v>4</v>
          </cell>
          <cell r="D1588">
            <v>7</v>
          </cell>
          <cell r="E1588">
            <v>36.479999999999997</v>
          </cell>
          <cell r="F1588" t="str">
            <v>Hell</v>
          </cell>
          <cell r="G1588" t="str">
            <v>标准关</v>
          </cell>
          <cell r="H1588">
            <v>1</v>
          </cell>
          <cell r="I1588">
            <v>1818.18</v>
          </cell>
          <cell r="J1588">
            <v>2.2719999999999998</v>
          </cell>
          <cell r="K1588">
            <v>1.4554687499999999</v>
          </cell>
          <cell r="L1588">
            <v>1249</v>
          </cell>
          <cell r="M1588">
            <v>180</v>
          </cell>
          <cell r="N1588">
            <v>80</v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>0</v>
          </cell>
          <cell r="V1588" t="str">
            <v>0</v>
          </cell>
          <cell r="W1588" t="str">
            <v>0</v>
          </cell>
          <cell r="X1588" t="str">
            <v>0</v>
          </cell>
          <cell r="Y1588" t="str">
            <v>0</v>
          </cell>
          <cell r="Z1588" t="str">
            <v>0</v>
          </cell>
          <cell r="AA1588" t="str">
            <v/>
          </cell>
          <cell r="AB1588" t="str">
            <v/>
          </cell>
          <cell r="AC1588" t="str">
            <v/>
          </cell>
          <cell r="AD1588" t="str">
            <v/>
          </cell>
          <cell r="AE1588" t="str">
            <v/>
          </cell>
          <cell r="AF1588" t="str">
            <v/>
          </cell>
          <cell r="AG1588" t="str">
            <v/>
          </cell>
          <cell r="AH1588" t="str">
            <v/>
          </cell>
          <cell r="AI1588" t="str">
            <v/>
          </cell>
          <cell r="AJ1588" t="str">
            <v/>
          </cell>
          <cell r="AK1588" t="str">
            <v/>
          </cell>
          <cell r="AL1588" t="str">
            <v/>
          </cell>
          <cell r="AM1588" t="str">
            <v/>
          </cell>
          <cell r="AN1588" t="str">
            <v/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>
            <v>1480</v>
          </cell>
        </row>
        <row r="1589">
          <cell r="A1589" t="str">
            <v>4_4_8_Hell</v>
          </cell>
          <cell r="B1589">
            <v>4</v>
          </cell>
          <cell r="C1589">
            <v>4</v>
          </cell>
          <cell r="D1589">
            <v>8</v>
          </cell>
          <cell r="E1589">
            <v>38.759999999999991</v>
          </cell>
          <cell r="F1589" t="str">
            <v>Hell</v>
          </cell>
          <cell r="G1589" t="str">
            <v>标准关</v>
          </cell>
          <cell r="H1589">
            <v>1</v>
          </cell>
          <cell r="I1589">
            <v>2243.241</v>
          </cell>
          <cell r="J1589">
            <v>2.2719999999999998</v>
          </cell>
          <cell r="K1589">
            <v>1.6010156249999998</v>
          </cell>
          <cell r="L1589">
            <v>1401</v>
          </cell>
          <cell r="M1589">
            <v>180</v>
          </cell>
          <cell r="N1589">
            <v>80</v>
          </cell>
          <cell r="O1589" t="str">
            <v/>
          </cell>
          <cell r="P1589" t="str">
            <v/>
          </cell>
          <cell r="Q1589" t="str">
            <v/>
          </cell>
          <cell r="R1589" t="str">
            <v/>
          </cell>
          <cell r="S1589" t="str">
            <v/>
          </cell>
          <cell r="T1589" t="str">
            <v/>
          </cell>
          <cell r="U1589" t="str">
            <v>0</v>
          </cell>
          <cell r="V1589" t="str">
            <v>0</v>
          </cell>
          <cell r="W1589" t="str">
            <v>0</v>
          </cell>
          <cell r="X1589" t="str">
            <v>0</v>
          </cell>
          <cell r="Y1589" t="str">
            <v>0</v>
          </cell>
          <cell r="Z1589" t="str">
            <v>0</v>
          </cell>
          <cell r="AA1589" t="str">
            <v/>
          </cell>
          <cell r="AB1589" t="str">
            <v/>
          </cell>
          <cell r="AC1589" t="str">
            <v/>
          </cell>
          <cell r="AD1589" t="str">
            <v/>
          </cell>
          <cell r="AE1589" t="str">
            <v/>
          </cell>
          <cell r="AF1589" t="str">
            <v/>
          </cell>
          <cell r="AG1589" t="str">
            <v/>
          </cell>
          <cell r="AH1589" t="str">
            <v/>
          </cell>
          <cell r="AI1589" t="str">
            <v/>
          </cell>
          <cell r="AJ1589" t="str">
            <v/>
          </cell>
          <cell r="AK1589" t="str">
            <v/>
          </cell>
          <cell r="AL1589" t="str">
            <v/>
          </cell>
          <cell r="AM1589" t="str">
            <v/>
          </cell>
          <cell r="AN1589" t="str">
            <v/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>
            <v>1660</v>
          </cell>
        </row>
        <row r="1590">
          <cell r="A1590" t="str">
            <v>4_4_9_Hell</v>
          </cell>
          <cell r="B1590">
            <v>4</v>
          </cell>
          <cell r="C1590">
            <v>4</v>
          </cell>
          <cell r="D1590">
            <v>9</v>
          </cell>
          <cell r="E1590">
            <v>41.04</v>
          </cell>
          <cell r="F1590" t="str">
            <v>Hell</v>
          </cell>
          <cell r="G1590" t="str">
            <v>标准关</v>
          </cell>
          <cell r="H1590">
            <v>1</v>
          </cell>
          <cell r="I1590">
            <v>2712.5280000000002</v>
          </cell>
          <cell r="J1590">
            <v>2.2719999999999998</v>
          </cell>
          <cell r="K1590">
            <v>1.7465625</v>
          </cell>
          <cell r="L1590">
            <v>1553</v>
          </cell>
          <cell r="M1590">
            <v>180</v>
          </cell>
          <cell r="N1590">
            <v>80</v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>0</v>
          </cell>
          <cell r="V1590" t="str">
            <v>0</v>
          </cell>
          <cell r="W1590" t="str">
            <v>0</v>
          </cell>
          <cell r="X1590" t="str">
            <v>0</v>
          </cell>
          <cell r="Y1590" t="str">
            <v>0</v>
          </cell>
          <cell r="Z1590" t="str">
            <v>0</v>
          </cell>
          <cell r="AA1590" t="str">
            <v/>
          </cell>
          <cell r="AB1590" t="str">
            <v/>
          </cell>
          <cell r="AC1590" t="str">
            <v/>
          </cell>
          <cell r="AD1590" t="str">
            <v/>
          </cell>
          <cell r="AE1590" t="str">
            <v/>
          </cell>
          <cell r="AF1590" t="str">
            <v/>
          </cell>
          <cell r="AG1590" t="str">
            <v/>
          </cell>
          <cell r="AH1590" t="str">
            <v/>
          </cell>
          <cell r="AI1590" t="str">
            <v/>
          </cell>
          <cell r="AJ1590" t="str">
            <v/>
          </cell>
          <cell r="AK1590" t="str">
            <v/>
          </cell>
          <cell r="AL1590" t="str">
            <v/>
          </cell>
          <cell r="AM1590" t="str">
            <v/>
          </cell>
          <cell r="AN1590" t="str">
            <v/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>
            <v>1840</v>
          </cell>
        </row>
        <row r="1591">
          <cell r="A1591" t="str">
            <v>4_4_10_Hell</v>
          </cell>
          <cell r="B1591">
            <v>4</v>
          </cell>
          <cell r="C1591">
            <v>4</v>
          </cell>
          <cell r="D1591">
            <v>10</v>
          </cell>
          <cell r="E1591">
            <v>43.319999999999993</v>
          </cell>
          <cell r="F1591" t="str">
            <v>Hell</v>
          </cell>
          <cell r="G1591" t="str">
            <v>标准关</v>
          </cell>
          <cell r="H1591">
            <v>1</v>
          </cell>
          <cell r="I1591">
            <v>3226.0409999999997</v>
          </cell>
          <cell r="J1591">
            <v>2.2719999999999998</v>
          </cell>
          <cell r="K1591">
            <v>1.892109375</v>
          </cell>
          <cell r="L1591">
            <v>1705</v>
          </cell>
          <cell r="M1591">
            <v>180</v>
          </cell>
          <cell r="N1591">
            <v>80</v>
          </cell>
          <cell r="O1591" t="str">
            <v/>
          </cell>
          <cell r="P1591" t="str">
            <v/>
          </cell>
          <cell r="Q1591" t="str">
            <v/>
          </cell>
          <cell r="R1591" t="str">
            <v/>
          </cell>
          <cell r="S1591" t="str">
            <v/>
          </cell>
          <cell r="T1591" t="str">
            <v/>
          </cell>
          <cell r="U1591" t="str">
            <v>0</v>
          </cell>
          <cell r="V1591" t="str">
            <v>0</v>
          </cell>
          <cell r="W1591" t="str">
            <v>0</v>
          </cell>
          <cell r="X1591" t="str">
            <v>0</v>
          </cell>
          <cell r="Y1591" t="str">
            <v>0</v>
          </cell>
          <cell r="Z1591" t="str">
            <v>0</v>
          </cell>
          <cell r="AA1591" t="str">
            <v/>
          </cell>
          <cell r="AB1591" t="str">
            <v/>
          </cell>
          <cell r="AC1591" t="str">
            <v/>
          </cell>
          <cell r="AD1591" t="str">
            <v/>
          </cell>
          <cell r="AE1591" t="str">
            <v/>
          </cell>
          <cell r="AF1591" t="str">
            <v/>
          </cell>
          <cell r="AG1591" t="str">
            <v/>
          </cell>
          <cell r="AH1591" t="str">
            <v/>
          </cell>
          <cell r="AI1591" t="str">
            <v/>
          </cell>
          <cell r="AJ1591" t="str">
            <v/>
          </cell>
          <cell r="AK1591" t="str">
            <v/>
          </cell>
          <cell r="AL1591" t="str">
            <v/>
          </cell>
          <cell r="AM1591" t="str">
            <v/>
          </cell>
          <cell r="AN1591" t="str">
            <v/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>
            <v>2020</v>
          </cell>
        </row>
        <row r="1592">
          <cell r="A1592" t="str">
            <v>4_5_1_Hell</v>
          </cell>
          <cell r="B1592">
            <v>4</v>
          </cell>
          <cell r="C1592">
            <v>5</v>
          </cell>
          <cell r="D1592">
            <v>1</v>
          </cell>
          <cell r="E1592">
            <v>23.799999999999997</v>
          </cell>
          <cell r="F1592" t="str">
            <v>Hell</v>
          </cell>
          <cell r="G1592" t="str">
            <v>困难关</v>
          </cell>
          <cell r="H1592">
            <v>1</v>
          </cell>
          <cell r="I1592">
            <v>166.32</v>
          </cell>
          <cell r="J1592">
            <v>2.5120000000000005</v>
          </cell>
          <cell r="K1592">
            <v>0.63609375000000001</v>
          </cell>
          <cell r="L1592">
            <v>261</v>
          </cell>
          <cell r="M1592">
            <v>180</v>
          </cell>
          <cell r="N1592">
            <v>80</v>
          </cell>
          <cell r="O1592" t="str">
            <v>种子2</v>
          </cell>
          <cell r="P1592" t="str">
            <v/>
          </cell>
          <cell r="Q1592" t="str">
            <v/>
          </cell>
          <cell r="R1592" t="str">
            <v/>
          </cell>
          <cell r="S1592" t="str">
            <v/>
          </cell>
          <cell r="T1592" t="str">
            <v/>
          </cell>
          <cell r="U1592">
            <v>15</v>
          </cell>
          <cell r="V1592" t="str">
            <v>0</v>
          </cell>
          <cell r="W1592" t="str">
            <v>0</v>
          </cell>
          <cell r="X1592" t="str">
            <v>0</v>
          </cell>
          <cell r="Y1592" t="str">
            <v>0</v>
          </cell>
          <cell r="Z1592" t="str">
            <v>0</v>
          </cell>
          <cell r="AA1592">
            <v>261</v>
          </cell>
          <cell r="AB1592" t="str">
            <v/>
          </cell>
          <cell r="AC1592" t="str">
            <v/>
          </cell>
          <cell r="AD1592" t="str">
            <v/>
          </cell>
          <cell r="AE1592" t="str">
            <v/>
          </cell>
          <cell r="AF1592" t="str">
            <v/>
          </cell>
          <cell r="AG1592">
            <v>2.5120000000000005</v>
          </cell>
          <cell r="AH1592" t="str">
            <v/>
          </cell>
          <cell r="AI1592" t="str">
            <v/>
          </cell>
          <cell r="AJ1592" t="str">
            <v/>
          </cell>
          <cell r="AK1592" t="str">
            <v/>
          </cell>
          <cell r="AL1592" t="str">
            <v/>
          </cell>
          <cell r="AM1592">
            <v>5</v>
          </cell>
          <cell r="AN1592" t="str">
            <v/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>
            <v>300</v>
          </cell>
        </row>
        <row r="1593">
          <cell r="A1593" t="str">
            <v>4_5_2_Hell</v>
          </cell>
          <cell r="B1593">
            <v>4</v>
          </cell>
          <cell r="C1593">
            <v>5</v>
          </cell>
          <cell r="D1593">
            <v>2</v>
          </cell>
          <cell r="E1593">
            <v>26.18</v>
          </cell>
          <cell r="F1593" t="str">
            <v>Hell</v>
          </cell>
          <cell r="G1593" t="str">
            <v>困难关</v>
          </cell>
          <cell r="H1593">
            <v>1</v>
          </cell>
          <cell r="I1593">
            <v>357.58800000000008</v>
          </cell>
          <cell r="J1593">
            <v>2.5120000000000005</v>
          </cell>
          <cell r="K1593">
            <v>0.79511718750000004</v>
          </cell>
          <cell r="L1593">
            <v>450</v>
          </cell>
          <cell r="M1593">
            <v>180</v>
          </cell>
          <cell r="N1593">
            <v>80</v>
          </cell>
          <cell r="O1593" t="str">
            <v>种子2</v>
          </cell>
          <cell r="P1593" t="str">
            <v>乌龟1</v>
          </cell>
          <cell r="Q1593" t="str">
            <v/>
          </cell>
          <cell r="R1593" t="str">
            <v/>
          </cell>
          <cell r="S1593" t="str">
            <v/>
          </cell>
          <cell r="T1593" t="str">
            <v/>
          </cell>
          <cell r="U1593">
            <v>6</v>
          </cell>
          <cell r="V1593">
            <v>13</v>
          </cell>
          <cell r="W1593" t="str">
            <v>0</v>
          </cell>
          <cell r="X1593" t="str">
            <v>0</v>
          </cell>
          <cell r="Y1593" t="str">
            <v>0</v>
          </cell>
          <cell r="Z1593" t="str">
            <v>0</v>
          </cell>
          <cell r="AA1593">
            <v>924</v>
          </cell>
          <cell r="AB1593">
            <v>231</v>
          </cell>
          <cell r="AC1593" t="str">
            <v/>
          </cell>
          <cell r="AD1593" t="str">
            <v/>
          </cell>
          <cell r="AE1593" t="str">
            <v/>
          </cell>
          <cell r="AF1593" t="str">
            <v/>
          </cell>
          <cell r="AG1593">
            <v>2.5120000000000005</v>
          </cell>
          <cell r="AH1593">
            <v>2.5120000000000005</v>
          </cell>
          <cell r="AI1593" t="str">
            <v/>
          </cell>
          <cell r="AJ1593" t="str">
            <v/>
          </cell>
          <cell r="AK1593" t="str">
            <v/>
          </cell>
          <cell r="AL1593" t="str">
            <v/>
          </cell>
          <cell r="AM1593">
            <v>6</v>
          </cell>
          <cell r="AN1593">
            <v>3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>
            <v>516</v>
          </cell>
        </row>
        <row r="1594">
          <cell r="A1594" t="str">
            <v>4_5_3_Hell</v>
          </cell>
          <cell r="B1594">
            <v>4</v>
          </cell>
          <cell r="C1594">
            <v>5</v>
          </cell>
          <cell r="D1594">
            <v>3</v>
          </cell>
          <cell r="E1594">
            <v>28.559999999999995</v>
          </cell>
          <cell r="F1594" t="str">
            <v>Hell</v>
          </cell>
          <cell r="G1594" t="str">
            <v>困难关</v>
          </cell>
          <cell r="H1594">
            <v>1</v>
          </cell>
          <cell r="I1594">
            <v>608.73119999999994</v>
          </cell>
          <cell r="J1594">
            <v>2.5120000000000005</v>
          </cell>
          <cell r="K1594">
            <v>0.95414062499999996</v>
          </cell>
          <cell r="L1594">
            <v>638</v>
          </cell>
          <cell r="M1594">
            <v>180</v>
          </cell>
          <cell r="N1594">
            <v>80</v>
          </cell>
          <cell r="O1594" t="str">
            <v>乌龟1</v>
          </cell>
          <cell r="P1594" t="str">
            <v>蜜蜂2</v>
          </cell>
          <cell r="Q1594" t="str">
            <v/>
          </cell>
          <cell r="R1594" t="str">
            <v/>
          </cell>
          <cell r="S1594" t="str">
            <v/>
          </cell>
          <cell r="T1594" t="str">
            <v/>
          </cell>
          <cell r="U1594">
            <v>13</v>
          </cell>
          <cell r="V1594">
            <v>13</v>
          </cell>
          <cell r="W1594" t="str">
            <v>0</v>
          </cell>
          <cell r="X1594" t="str">
            <v>0</v>
          </cell>
          <cell r="Y1594" t="str">
            <v>0</v>
          </cell>
          <cell r="Z1594" t="str">
            <v>0</v>
          </cell>
          <cell r="AA1594">
            <v>255</v>
          </cell>
          <cell r="AB1594">
            <v>1021</v>
          </cell>
          <cell r="AC1594" t="str">
            <v/>
          </cell>
          <cell r="AD1594" t="str">
            <v/>
          </cell>
          <cell r="AE1594" t="str">
            <v/>
          </cell>
          <cell r="AF1594" t="str">
            <v/>
          </cell>
          <cell r="AG1594">
            <v>2.5120000000000005</v>
          </cell>
          <cell r="AH1594">
            <v>2.5120000000000005</v>
          </cell>
          <cell r="AI1594" t="str">
            <v/>
          </cell>
          <cell r="AJ1594" t="str">
            <v/>
          </cell>
          <cell r="AK1594" t="str">
            <v/>
          </cell>
          <cell r="AL1594" t="str">
            <v/>
          </cell>
          <cell r="AM1594">
            <v>2</v>
          </cell>
          <cell r="AN1594">
            <v>4</v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>
            <v>732</v>
          </cell>
        </row>
        <row r="1595">
          <cell r="A1595" t="str">
            <v>4_5_4_Hell</v>
          </cell>
          <cell r="B1595">
            <v>4</v>
          </cell>
          <cell r="C1595">
            <v>5</v>
          </cell>
          <cell r="D1595">
            <v>4</v>
          </cell>
          <cell r="E1595">
            <v>30.939999999999998</v>
          </cell>
          <cell r="F1595" t="str">
            <v>Hell</v>
          </cell>
          <cell r="G1595" t="str">
            <v>困难关</v>
          </cell>
          <cell r="H1595">
            <v>1</v>
          </cell>
          <cell r="I1595">
            <v>911.98799999999994</v>
          </cell>
          <cell r="J1595">
            <v>2.5120000000000005</v>
          </cell>
          <cell r="K1595">
            <v>1.1131640625000001</v>
          </cell>
          <cell r="L1595">
            <v>819</v>
          </cell>
          <cell r="M1595">
            <v>180</v>
          </cell>
          <cell r="N1595">
            <v>80</v>
          </cell>
          <cell r="O1595" t="str">
            <v>乌龟1</v>
          </cell>
          <cell r="P1595" t="str">
            <v>蜜蜂2</v>
          </cell>
          <cell r="Q1595" t="str">
            <v>乌龟2</v>
          </cell>
          <cell r="R1595" t="str">
            <v/>
          </cell>
          <cell r="S1595" t="str">
            <v/>
          </cell>
          <cell r="T1595" t="str">
            <v/>
          </cell>
          <cell r="U1595">
            <v>13</v>
          </cell>
          <cell r="V1595">
            <v>13</v>
          </cell>
          <cell r="W1595">
            <v>6</v>
          </cell>
          <cell r="X1595" t="str">
            <v>0</v>
          </cell>
          <cell r="Y1595" t="str">
            <v>0</v>
          </cell>
          <cell r="Z1595" t="str">
            <v>0</v>
          </cell>
          <cell r="AA1595">
            <v>294</v>
          </cell>
          <cell r="AB1595">
            <v>1178</v>
          </cell>
          <cell r="AC1595">
            <v>1178</v>
          </cell>
          <cell r="AD1595" t="str">
            <v/>
          </cell>
          <cell r="AE1595" t="str">
            <v/>
          </cell>
          <cell r="AF1595" t="str">
            <v/>
          </cell>
          <cell r="AG1595">
            <v>2.5120000000000005</v>
          </cell>
          <cell r="AH1595">
            <v>2.5120000000000005</v>
          </cell>
          <cell r="AI1595">
            <v>2.5120000000000005</v>
          </cell>
          <cell r="AJ1595" t="str">
            <v/>
          </cell>
          <cell r="AK1595" t="str">
            <v/>
          </cell>
          <cell r="AL1595" t="str">
            <v/>
          </cell>
          <cell r="AM1595">
            <v>2</v>
          </cell>
          <cell r="AN1595">
            <v>3</v>
          </cell>
          <cell r="AO1595">
            <v>3</v>
          </cell>
          <cell r="AP1595" t="str">
            <v/>
          </cell>
          <cell r="AQ1595" t="str">
            <v/>
          </cell>
          <cell r="AR1595" t="str">
            <v/>
          </cell>
          <cell r="AS1595">
            <v>940</v>
          </cell>
        </row>
        <row r="1596">
          <cell r="A1596" t="str">
            <v>4_5_5_Hell</v>
          </cell>
          <cell r="B1596">
            <v>4</v>
          </cell>
          <cell r="C1596">
            <v>5</v>
          </cell>
          <cell r="D1596">
            <v>5</v>
          </cell>
          <cell r="E1596">
            <v>33.319999999999993</v>
          </cell>
          <cell r="F1596" t="str">
            <v>Hell</v>
          </cell>
          <cell r="G1596" t="str">
            <v>困难关</v>
          </cell>
          <cell r="H1596">
            <v>1</v>
          </cell>
          <cell r="I1596">
            <v>1241.856</v>
          </cell>
          <cell r="J1596">
            <v>2.5120000000000005</v>
          </cell>
          <cell r="K1596">
            <v>1.2721875</v>
          </cell>
          <cell r="L1596">
            <v>976</v>
          </cell>
          <cell r="M1596">
            <v>180</v>
          </cell>
          <cell r="N1596">
            <v>80</v>
          </cell>
          <cell r="O1596" t="str">
            <v>蜜蜂2</v>
          </cell>
          <cell r="P1596" t="str">
            <v>乌龟2</v>
          </cell>
          <cell r="Q1596" t="str">
            <v>种子2</v>
          </cell>
          <cell r="R1596" t="str">
            <v/>
          </cell>
          <cell r="S1596" t="str">
            <v/>
          </cell>
          <cell r="T1596" t="str">
            <v/>
          </cell>
          <cell r="U1596">
            <v>16</v>
          </cell>
          <cell r="V1596">
            <v>16</v>
          </cell>
          <cell r="W1596">
            <v>8</v>
          </cell>
          <cell r="X1596" t="str">
            <v>0</v>
          </cell>
          <cell r="Y1596" t="str">
            <v>0</v>
          </cell>
          <cell r="Z1596" t="str">
            <v>0</v>
          </cell>
          <cell r="AA1596">
            <v>976</v>
          </cell>
          <cell r="AB1596">
            <v>976</v>
          </cell>
          <cell r="AC1596">
            <v>976</v>
          </cell>
          <cell r="AD1596" t="str">
            <v/>
          </cell>
          <cell r="AE1596" t="str">
            <v/>
          </cell>
          <cell r="AF1596" t="str">
            <v/>
          </cell>
          <cell r="AG1596">
            <v>2.5120000000000005</v>
          </cell>
          <cell r="AH1596">
            <v>2.5120000000000005</v>
          </cell>
          <cell r="AI1596">
            <v>2.5120000000000005</v>
          </cell>
          <cell r="AJ1596" t="str">
            <v/>
          </cell>
          <cell r="AK1596" t="str">
            <v/>
          </cell>
          <cell r="AL1596" t="str">
            <v/>
          </cell>
          <cell r="AM1596">
            <v>2</v>
          </cell>
          <cell r="AN1596">
            <v>2</v>
          </cell>
          <cell r="AO1596">
            <v>2</v>
          </cell>
          <cell r="AP1596" t="str">
            <v/>
          </cell>
          <cell r="AQ1596" t="str">
            <v/>
          </cell>
          <cell r="AR1596" t="str">
            <v/>
          </cell>
          <cell r="AS1596">
            <v>1120</v>
          </cell>
        </row>
        <row r="1597">
          <cell r="A1597" t="str">
            <v>4_5_6_Hell</v>
          </cell>
          <cell r="B1597">
            <v>4</v>
          </cell>
          <cell r="C1597">
            <v>5</v>
          </cell>
          <cell r="D1597">
            <v>6</v>
          </cell>
          <cell r="E1597">
            <v>35.699999999999996</v>
          </cell>
          <cell r="F1597" t="str">
            <v>Hell</v>
          </cell>
          <cell r="G1597" t="str">
            <v>困难关</v>
          </cell>
          <cell r="H1597">
            <v>1</v>
          </cell>
          <cell r="I1597">
            <v>1621.6200000000001</v>
          </cell>
          <cell r="J1597">
            <v>2.5120000000000005</v>
          </cell>
          <cell r="K1597">
            <v>1.4312109374999999</v>
          </cell>
          <cell r="L1597">
            <v>1133</v>
          </cell>
          <cell r="M1597">
            <v>180</v>
          </cell>
          <cell r="N1597">
            <v>80</v>
          </cell>
          <cell r="O1597" t="str">
            <v>乌龟1</v>
          </cell>
          <cell r="P1597" t="str">
            <v>蜜蜂2</v>
          </cell>
          <cell r="Q1597" t="str">
            <v>乌龟2</v>
          </cell>
          <cell r="R1597" t="str">
            <v>小恶魔2</v>
          </cell>
          <cell r="S1597" t="str">
            <v/>
          </cell>
          <cell r="T1597" t="str">
            <v/>
          </cell>
          <cell r="U1597">
            <v>14</v>
          </cell>
          <cell r="V1597">
            <v>14</v>
          </cell>
          <cell r="W1597">
            <v>14</v>
          </cell>
          <cell r="X1597">
            <v>7</v>
          </cell>
          <cell r="Y1597" t="str">
            <v>0</v>
          </cell>
          <cell r="Z1597" t="str">
            <v>0</v>
          </cell>
          <cell r="AA1597">
            <v>361</v>
          </cell>
          <cell r="AB1597">
            <v>1442</v>
          </cell>
          <cell r="AC1597">
            <v>1442</v>
          </cell>
          <cell r="AD1597">
            <v>1442</v>
          </cell>
          <cell r="AE1597" t="str">
            <v/>
          </cell>
          <cell r="AF1597" t="str">
            <v/>
          </cell>
          <cell r="AG1597">
            <v>2.5120000000000005</v>
          </cell>
          <cell r="AH1597">
            <v>2.5120000000000005</v>
          </cell>
          <cell r="AI1597">
            <v>2.5120000000000005</v>
          </cell>
          <cell r="AJ1597">
            <v>2.5120000000000005</v>
          </cell>
          <cell r="AK1597" t="str">
            <v/>
          </cell>
          <cell r="AL1597" t="str">
            <v/>
          </cell>
          <cell r="AM1597">
            <v>1</v>
          </cell>
          <cell r="AN1597">
            <v>2</v>
          </cell>
          <cell r="AO1597">
            <v>2</v>
          </cell>
          <cell r="AP1597">
            <v>2</v>
          </cell>
          <cell r="AQ1597" t="str">
            <v/>
          </cell>
          <cell r="AR1597" t="str">
            <v/>
          </cell>
          <cell r="AS1597">
            <v>1300</v>
          </cell>
        </row>
        <row r="1598">
          <cell r="A1598" t="str">
            <v>4_5_7_Hell</v>
          </cell>
          <cell r="B1598">
            <v>4</v>
          </cell>
          <cell r="C1598">
            <v>5</v>
          </cell>
          <cell r="D1598">
            <v>7</v>
          </cell>
          <cell r="E1598">
            <v>38.08</v>
          </cell>
          <cell r="F1598" t="str">
            <v>Hell</v>
          </cell>
          <cell r="G1598" t="str">
            <v>困难关</v>
          </cell>
          <cell r="H1598">
            <v>1</v>
          </cell>
          <cell r="I1598">
            <v>2051.2799999999997</v>
          </cell>
          <cell r="J1598">
            <v>2.5120000000000005</v>
          </cell>
          <cell r="K1598">
            <v>1.5902343750000001</v>
          </cell>
          <cell r="L1598">
            <v>1290</v>
          </cell>
          <cell r="M1598">
            <v>180</v>
          </cell>
          <cell r="N1598">
            <v>80</v>
          </cell>
          <cell r="O1598" t="str">
            <v>蜜蜂2</v>
          </cell>
          <cell r="P1598" t="str">
            <v>乌龟2</v>
          </cell>
          <cell r="Q1598" t="str">
            <v>小恶魔2</v>
          </cell>
          <cell r="R1598" t="str">
            <v>种子2</v>
          </cell>
          <cell r="S1598" t="str">
            <v/>
          </cell>
          <cell r="T1598" t="str">
            <v/>
          </cell>
          <cell r="U1598">
            <v>15</v>
          </cell>
          <cell r="V1598">
            <v>15</v>
          </cell>
          <cell r="W1598">
            <v>15</v>
          </cell>
          <cell r="X1598">
            <v>15</v>
          </cell>
          <cell r="Y1598" t="str">
            <v>0</v>
          </cell>
          <cell r="Z1598" t="str">
            <v>0</v>
          </cell>
          <cell r="AA1598">
            <v>1290</v>
          </cell>
          <cell r="AB1598">
            <v>1290</v>
          </cell>
          <cell r="AC1598">
            <v>1290</v>
          </cell>
          <cell r="AD1598">
            <v>1290</v>
          </cell>
          <cell r="AE1598" t="str">
            <v/>
          </cell>
          <cell r="AF1598" t="str">
            <v/>
          </cell>
          <cell r="AG1598">
            <v>2.5120000000000005</v>
          </cell>
          <cell r="AH1598">
            <v>2.5120000000000005</v>
          </cell>
          <cell r="AI1598">
            <v>2.5120000000000005</v>
          </cell>
          <cell r="AJ1598">
            <v>2.5120000000000005</v>
          </cell>
          <cell r="AK1598" t="str">
            <v/>
          </cell>
          <cell r="AL1598" t="str">
            <v/>
          </cell>
          <cell r="AM1598">
            <v>1</v>
          </cell>
          <cell r="AN1598">
            <v>1</v>
          </cell>
          <cell r="AO1598">
            <v>1</v>
          </cell>
          <cell r="AP1598">
            <v>1</v>
          </cell>
          <cell r="AQ1598" t="str">
            <v/>
          </cell>
          <cell r="AR1598" t="str">
            <v/>
          </cell>
          <cell r="AS1598">
            <v>1480</v>
          </cell>
        </row>
        <row r="1599">
          <cell r="A1599" t="str">
            <v>4_5_8_Hell</v>
          </cell>
          <cell r="B1599">
            <v>4</v>
          </cell>
          <cell r="C1599">
            <v>5</v>
          </cell>
          <cell r="D1599">
            <v>8</v>
          </cell>
          <cell r="E1599">
            <v>40.459999999999994</v>
          </cell>
          <cell r="F1599" t="str">
            <v>Hell</v>
          </cell>
          <cell r="G1599" t="str">
            <v>困难关</v>
          </cell>
          <cell r="H1599">
            <v>1</v>
          </cell>
          <cell r="I1599">
            <v>2530.8359999999998</v>
          </cell>
          <cell r="J1599">
            <v>2.5120000000000005</v>
          </cell>
          <cell r="K1599">
            <v>1.7492578125</v>
          </cell>
          <cell r="L1599">
            <v>1447</v>
          </cell>
          <cell r="M1599">
            <v>180</v>
          </cell>
          <cell r="N1599">
            <v>80</v>
          </cell>
          <cell r="O1599" t="str">
            <v>蜜蜂2</v>
          </cell>
          <cell r="P1599" t="str">
            <v>乌龟2</v>
          </cell>
          <cell r="Q1599" t="str">
            <v>小恶魔2</v>
          </cell>
          <cell r="R1599" t="str">
            <v>种子2</v>
          </cell>
          <cell r="S1599" t="str">
            <v>乌龟3</v>
          </cell>
          <cell r="T1599" t="str">
            <v/>
          </cell>
          <cell r="U1599">
            <v>15</v>
          </cell>
          <cell r="V1599">
            <v>15</v>
          </cell>
          <cell r="W1599">
            <v>15</v>
          </cell>
          <cell r="X1599">
            <v>23</v>
          </cell>
          <cell r="Y1599">
            <v>1</v>
          </cell>
          <cell r="Z1599" t="str">
            <v>0</v>
          </cell>
          <cell r="AA1599">
            <v>1314</v>
          </cell>
          <cell r="AB1599">
            <v>1314</v>
          </cell>
          <cell r="AC1599">
            <v>1314</v>
          </cell>
          <cell r="AD1599">
            <v>1314</v>
          </cell>
          <cell r="AE1599">
            <v>10510</v>
          </cell>
          <cell r="AF1599" t="str">
            <v/>
          </cell>
          <cell r="AG1599">
            <v>2.5120000000000005</v>
          </cell>
          <cell r="AH1599">
            <v>2.5120000000000005</v>
          </cell>
          <cell r="AI1599">
            <v>2.5120000000000005</v>
          </cell>
          <cell r="AJ1599">
            <v>2.5120000000000005</v>
          </cell>
          <cell r="AK1599">
            <v>1.2560000000000002</v>
          </cell>
          <cell r="AL1599" t="str">
            <v/>
          </cell>
          <cell r="AM1599">
            <v>1</v>
          </cell>
          <cell r="AN1599">
            <v>1</v>
          </cell>
          <cell r="AO1599">
            <v>1</v>
          </cell>
          <cell r="AP1599">
            <v>1</v>
          </cell>
          <cell r="AQ1599">
            <v>2</v>
          </cell>
          <cell r="AR1599" t="str">
            <v/>
          </cell>
          <cell r="AS1599">
            <v>1660</v>
          </cell>
        </row>
        <row r="1600">
          <cell r="A1600" t="str">
            <v>4_5_9_Hell</v>
          </cell>
          <cell r="B1600">
            <v>4</v>
          </cell>
          <cell r="C1600">
            <v>5</v>
          </cell>
          <cell r="D1600">
            <v>9</v>
          </cell>
          <cell r="E1600">
            <v>42.839999999999996</v>
          </cell>
          <cell r="F1600" t="str">
            <v>Hell</v>
          </cell>
          <cell r="G1600" t="str">
            <v>困难关</v>
          </cell>
          <cell r="H1600">
            <v>1</v>
          </cell>
          <cell r="I1600">
            <v>3060.288</v>
          </cell>
          <cell r="J1600">
            <v>2.5120000000000005</v>
          </cell>
          <cell r="K1600">
            <v>1.9082812499999999</v>
          </cell>
          <cell r="L1600">
            <v>1604</v>
          </cell>
          <cell r="M1600">
            <v>180</v>
          </cell>
          <cell r="N1600">
            <v>80</v>
          </cell>
          <cell r="O1600" t="str">
            <v/>
          </cell>
          <cell r="P1600" t="str">
            <v/>
          </cell>
          <cell r="Q1600" t="str">
            <v/>
          </cell>
          <cell r="R1600" t="str">
            <v/>
          </cell>
          <cell r="S1600" t="str">
            <v/>
          </cell>
          <cell r="T1600" t="str">
            <v/>
          </cell>
          <cell r="U1600" t="str">
            <v>0</v>
          </cell>
          <cell r="V1600" t="str">
            <v>0</v>
          </cell>
          <cell r="W1600" t="str">
            <v>0</v>
          </cell>
          <cell r="X1600" t="str">
            <v>0</v>
          </cell>
          <cell r="Y1600" t="str">
            <v>0</v>
          </cell>
          <cell r="Z1600" t="str">
            <v>0</v>
          </cell>
          <cell r="AA1600" t="str">
            <v/>
          </cell>
          <cell r="AB1600" t="str">
            <v/>
          </cell>
          <cell r="AC1600" t="str">
            <v/>
          </cell>
          <cell r="AD1600" t="str">
            <v/>
          </cell>
          <cell r="AE1600" t="str">
            <v/>
          </cell>
          <cell r="AF1600" t="str">
            <v/>
          </cell>
          <cell r="AG1600" t="str">
            <v/>
          </cell>
          <cell r="AH1600" t="str">
            <v/>
          </cell>
          <cell r="AI1600" t="str">
            <v/>
          </cell>
          <cell r="AJ1600" t="str">
            <v/>
          </cell>
          <cell r="AK1600" t="str">
            <v/>
          </cell>
          <cell r="AL1600" t="str">
            <v/>
          </cell>
          <cell r="AM1600" t="str">
            <v/>
          </cell>
          <cell r="AN1600" t="str">
            <v/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>
            <v>1840</v>
          </cell>
        </row>
        <row r="1601">
          <cell r="A1601" t="str">
            <v>4_5_10_Hell</v>
          </cell>
          <cell r="B1601">
            <v>4</v>
          </cell>
          <cell r="C1601">
            <v>5</v>
          </cell>
          <cell r="D1601">
            <v>10</v>
          </cell>
          <cell r="E1601">
            <v>45.219999999999992</v>
          </cell>
          <cell r="F1601" t="str">
            <v>Hell</v>
          </cell>
          <cell r="G1601" t="str">
            <v>困难关</v>
          </cell>
          <cell r="H1601">
            <v>1</v>
          </cell>
          <cell r="I1601">
            <v>3639.6359999999995</v>
          </cell>
          <cell r="J1601">
            <v>2.5120000000000005</v>
          </cell>
          <cell r="K1601">
            <v>2.0673046875000001</v>
          </cell>
          <cell r="L1601">
            <v>1761</v>
          </cell>
          <cell r="M1601">
            <v>180</v>
          </cell>
          <cell r="N1601">
            <v>80</v>
          </cell>
          <cell r="O1601" t="str">
            <v/>
          </cell>
          <cell r="P1601" t="str">
            <v/>
          </cell>
          <cell r="Q1601" t="str">
            <v/>
          </cell>
          <cell r="R1601" t="str">
            <v/>
          </cell>
          <cell r="S1601" t="str">
            <v/>
          </cell>
          <cell r="T1601" t="str">
            <v/>
          </cell>
          <cell r="U1601" t="str">
            <v>0</v>
          </cell>
          <cell r="V1601" t="str">
            <v>0</v>
          </cell>
          <cell r="W1601" t="str">
            <v>0</v>
          </cell>
          <cell r="X1601" t="str">
            <v>0</v>
          </cell>
          <cell r="Y1601" t="str">
            <v>0</v>
          </cell>
          <cell r="Z1601" t="str">
            <v>0</v>
          </cell>
          <cell r="AA1601" t="str">
            <v/>
          </cell>
          <cell r="AB1601" t="str">
            <v/>
          </cell>
          <cell r="AC1601" t="str">
            <v/>
          </cell>
          <cell r="AD1601" t="str">
            <v/>
          </cell>
          <cell r="AE1601" t="str">
            <v/>
          </cell>
          <cell r="AF1601" t="str">
            <v/>
          </cell>
          <cell r="AG1601" t="str">
            <v/>
          </cell>
          <cell r="AH1601" t="str">
            <v/>
          </cell>
          <cell r="AI1601" t="str">
            <v/>
          </cell>
          <cell r="AJ1601" t="str">
            <v/>
          </cell>
          <cell r="AK1601" t="str">
            <v/>
          </cell>
          <cell r="AL1601" t="str">
            <v/>
          </cell>
          <cell r="AM1601" t="str">
            <v/>
          </cell>
          <cell r="AN1601" t="str">
            <v/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>
            <v>2020</v>
          </cell>
        </row>
      </sheetData>
      <sheetData sheetId="6">
        <row r="1">
          <cell r="A1" t="str">
            <v>索引id</v>
          </cell>
          <cell r="B1" t="str">
            <v>赛季</v>
          </cell>
          <cell r="C1" t="str">
            <v>波次</v>
          </cell>
          <cell r="D1" t="str">
            <v>时长s</v>
          </cell>
          <cell r="E1" t="str">
            <v>总时长min</v>
          </cell>
          <cell r="F1" t="str">
            <v>怪物种类</v>
          </cell>
          <cell r="H1" t="str">
            <v>每秒所需输出</v>
          </cell>
          <cell r="I1" t="str">
            <v>加速系数</v>
          </cell>
          <cell r="J1" t="str">
            <v>每秒怪物数量</v>
          </cell>
          <cell r="K1" t="str">
            <v>平均生命</v>
          </cell>
          <cell r="L1" t="str">
            <v>波次总奖励</v>
          </cell>
          <cell r="M1" t="str">
            <v>杀怪奖励</v>
          </cell>
          <cell r="N1" t="str">
            <v>怪物1</v>
          </cell>
          <cell r="O1" t="str">
            <v>怪物2</v>
          </cell>
          <cell r="P1" t="str">
            <v>怪物3</v>
          </cell>
          <cell r="Q1" t="str">
            <v>怪物4</v>
          </cell>
          <cell r="R1" t="str">
            <v>怪物5</v>
          </cell>
          <cell r="S1" t="str">
            <v>怪物6</v>
          </cell>
          <cell r="T1" t="str">
            <v>怪物1数量</v>
          </cell>
          <cell r="U1" t="str">
            <v>怪物2数量</v>
          </cell>
          <cell r="V1" t="str">
            <v>怪物3数量</v>
          </cell>
          <cell r="W1" t="str">
            <v>怪物4数量</v>
          </cell>
          <cell r="X1" t="str">
            <v>怪物5数量</v>
          </cell>
          <cell r="Y1" t="str">
            <v>怪物6数量</v>
          </cell>
          <cell r="Z1" t="str">
            <v>怪物1生命</v>
          </cell>
          <cell r="AA1" t="str">
            <v>怪物2生命</v>
          </cell>
          <cell r="AB1" t="str">
            <v>怪物3生命</v>
          </cell>
          <cell r="AC1" t="str">
            <v>怪物4生命</v>
          </cell>
          <cell r="AD1" t="str">
            <v>怪物5生命</v>
          </cell>
          <cell r="AE1" t="str">
            <v>怪物6生命</v>
          </cell>
          <cell r="AF1" t="str">
            <v>怪物1速度</v>
          </cell>
          <cell r="AG1" t="str">
            <v>怪物2速度</v>
          </cell>
          <cell r="AH1" t="str">
            <v>怪物3速度</v>
          </cell>
          <cell r="AI1" t="str">
            <v>怪物4速度</v>
          </cell>
          <cell r="AJ1" t="str">
            <v>怪物5速度</v>
          </cell>
          <cell r="AK1" t="str">
            <v>怪物6速度</v>
          </cell>
          <cell r="AL1" t="str">
            <v>怪物1奖励</v>
          </cell>
          <cell r="AM1" t="str">
            <v>怪物2奖励</v>
          </cell>
          <cell r="AN1" t="str">
            <v>怪物3奖励</v>
          </cell>
          <cell r="AO1" t="str">
            <v>怪物4奖励</v>
          </cell>
          <cell r="AP1" t="str">
            <v>怪物5奖励</v>
          </cell>
          <cell r="AQ1" t="str">
            <v>怪物6奖励</v>
          </cell>
          <cell r="AR1" t="str">
            <v>总金钱</v>
          </cell>
          <cell r="AS1" t="str">
            <v>特点</v>
          </cell>
          <cell r="AT1" t="str">
            <v>标准怪物1数量</v>
          </cell>
          <cell r="AU1" t="str">
            <v>标准怪物2数量</v>
          </cell>
          <cell r="AV1" t="str">
            <v>标准怪物3数量</v>
          </cell>
          <cell r="AW1" t="str">
            <v>标准怪物4数量</v>
          </cell>
          <cell r="AX1" t="str">
            <v>标准怪物5数量</v>
          </cell>
          <cell r="AY1" t="str">
            <v>标准怪物6数量</v>
          </cell>
        </row>
        <row r="2">
          <cell r="A2" t="str">
            <v>1_1</v>
          </cell>
          <cell r="B2">
            <v>1</v>
          </cell>
          <cell r="C2">
            <v>1</v>
          </cell>
          <cell r="D2">
            <v>20</v>
          </cell>
          <cell r="H2">
            <v>47.25</v>
          </cell>
          <cell r="I2">
            <v>1.6</v>
          </cell>
          <cell r="J2">
            <v>0.43124999999999997</v>
          </cell>
          <cell r="K2">
            <v>110</v>
          </cell>
          <cell r="L2">
            <v>180</v>
          </cell>
          <cell r="M2">
            <v>80</v>
          </cell>
          <cell r="N2" t="str">
            <v>鸟1</v>
          </cell>
          <cell r="T2">
            <v>9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110</v>
          </cell>
          <cell r="AA2" t="str">
            <v/>
          </cell>
          <cell r="AB2" t="str">
            <v/>
          </cell>
          <cell r="AC2" t="str">
            <v/>
          </cell>
          <cell r="AD2" t="str">
            <v/>
          </cell>
          <cell r="AE2" t="str">
            <v/>
          </cell>
          <cell r="AF2">
            <v>1.6</v>
          </cell>
          <cell r="AG2" t="str">
            <v/>
          </cell>
          <cell r="AH2" t="str">
            <v/>
          </cell>
          <cell r="AI2" t="str">
            <v/>
          </cell>
          <cell r="AJ2" t="str">
            <v/>
          </cell>
          <cell r="AK2" t="str">
            <v/>
          </cell>
          <cell r="AL2">
            <v>9</v>
          </cell>
          <cell r="AM2" t="str">
            <v/>
          </cell>
          <cell r="AN2" t="str">
            <v/>
          </cell>
          <cell r="AO2" t="str">
            <v/>
          </cell>
          <cell r="AP2" t="str">
            <v/>
          </cell>
          <cell r="AQ2" t="str">
            <v/>
          </cell>
          <cell r="AR2">
            <v>300</v>
          </cell>
          <cell r="AS2" t="str">
            <v>突破</v>
          </cell>
          <cell r="AT2">
            <v>5</v>
          </cell>
        </row>
        <row r="3">
          <cell r="A3" t="str">
            <v>1_2</v>
          </cell>
          <cell r="B3">
            <v>1</v>
          </cell>
          <cell r="C3">
            <v>2</v>
          </cell>
          <cell r="D3">
            <v>20.2</v>
          </cell>
          <cell r="H3">
            <v>169.04160000000002</v>
          </cell>
          <cell r="I3">
            <v>1.6480000000000001</v>
          </cell>
          <cell r="J3">
            <v>0.44203124999999988</v>
          </cell>
          <cell r="K3">
            <v>382</v>
          </cell>
          <cell r="L3">
            <v>180</v>
          </cell>
          <cell r="M3">
            <v>80</v>
          </cell>
          <cell r="N3" t="str">
            <v>鸟1</v>
          </cell>
          <cell r="O3" t="str">
            <v>蜘蛛1</v>
          </cell>
          <cell r="T3">
            <v>5</v>
          </cell>
          <cell r="U3">
            <v>5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382</v>
          </cell>
          <cell r="AA3">
            <v>382</v>
          </cell>
          <cell r="AB3" t="str">
            <v/>
          </cell>
          <cell r="AC3" t="str">
            <v/>
          </cell>
          <cell r="AD3" t="str">
            <v/>
          </cell>
          <cell r="AE3" t="str">
            <v/>
          </cell>
          <cell r="AF3">
            <v>1.6480000000000001</v>
          </cell>
          <cell r="AG3">
            <v>3.2960000000000003</v>
          </cell>
          <cell r="AH3" t="str">
            <v/>
          </cell>
          <cell r="AI3" t="str">
            <v/>
          </cell>
          <cell r="AJ3" t="str">
            <v/>
          </cell>
          <cell r="AK3" t="str">
            <v/>
          </cell>
          <cell r="AL3">
            <v>8</v>
          </cell>
          <cell r="AM3">
            <v>8</v>
          </cell>
          <cell r="AN3" t="str">
            <v/>
          </cell>
          <cell r="AO3" t="str">
            <v/>
          </cell>
          <cell r="AP3" t="str">
            <v/>
          </cell>
          <cell r="AQ3" t="str">
            <v/>
          </cell>
          <cell r="AR3">
            <v>516</v>
          </cell>
          <cell r="AS3" t="str">
            <v>难度+</v>
          </cell>
          <cell r="AT3">
            <v>5</v>
          </cell>
          <cell r="AU3">
            <v>5</v>
          </cell>
        </row>
        <row r="4">
          <cell r="A4" t="str">
            <v>1_3</v>
          </cell>
          <cell r="B4">
            <v>1</v>
          </cell>
          <cell r="C4">
            <v>3</v>
          </cell>
          <cell r="D4">
            <v>20.399999999999999</v>
          </cell>
          <cell r="H4">
            <v>249.02640000000002</v>
          </cell>
          <cell r="I4">
            <v>1.6960000000000002</v>
          </cell>
          <cell r="J4">
            <v>0.45281250000000001</v>
          </cell>
          <cell r="K4">
            <v>550</v>
          </cell>
          <cell r="L4">
            <v>180</v>
          </cell>
          <cell r="M4">
            <v>80</v>
          </cell>
          <cell r="N4" t="str">
            <v>鸟1</v>
          </cell>
          <cell r="O4" t="str">
            <v>蜘蛛1</v>
          </cell>
          <cell r="P4" t="str">
            <v>鸟2</v>
          </cell>
          <cell r="T4">
            <v>5</v>
          </cell>
          <cell r="U4">
            <v>3</v>
          </cell>
          <cell r="V4">
            <v>3</v>
          </cell>
          <cell r="W4">
            <v>0</v>
          </cell>
          <cell r="X4">
            <v>0</v>
          </cell>
          <cell r="Y4">
            <v>0</v>
          </cell>
          <cell r="Z4">
            <v>303</v>
          </cell>
          <cell r="AA4">
            <v>303</v>
          </cell>
          <cell r="AB4">
            <v>1210</v>
          </cell>
          <cell r="AC4" t="str">
            <v/>
          </cell>
          <cell r="AD4" t="str">
            <v/>
          </cell>
          <cell r="AE4" t="str">
            <v/>
          </cell>
          <cell r="AF4">
            <v>1.6960000000000002</v>
          </cell>
          <cell r="AG4">
            <v>3.3920000000000003</v>
          </cell>
          <cell r="AH4">
            <v>1.6960000000000002</v>
          </cell>
          <cell r="AI4" t="str">
            <v/>
          </cell>
          <cell r="AJ4" t="str">
            <v/>
          </cell>
          <cell r="AK4" t="str">
            <v/>
          </cell>
          <cell r="AL4">
            <v>6</v>
          </cell>
          <cell r="AM4">
            <v>6</v>
          </cell>
          <cell r="AN4">
            <v>11</v>
          </cell>
          <cell r="AO4" t="str">
            <v/>
          </cell>
          <cell r="AP4" t="str">
            <v/>
          </cell>
          <cell r="AQ4" t="str">
            <v/>
          </cell>
          <cell r="AR4">
            <v>732</v>
          </cell>
          <cell r="AS4" t="str">
            <v>难度+</v>
          </cell>
          <cell r="AT4">
            <v>10</v>
          </cell>
          <cell r="AU4">
            <v>5</v>
          </cell>
          <cell r="AV4">
            <v>5</v>
          </cell>
        </row>
        <row r="5">
          <cell r="A5" t="str">
            <v>1_4</v>
          </cell>
          <cell r="B5">
            <v>1</v>
          </cell>
          <cell r="C5">
            <v>4</v>
          </cell>
          <cell r="D5">
            <v>22.660000000000004</v>
          </cell>
          <cell r="H5">
            <v>414.54</v>
          </cell>
          <cell r="I5">
            <v>1.7440000000000002</v>
          </cell>
          <cell r="J5">
            <v>0.57949218749999998</v>
          </cell>
          <cell r="K5">
            <v>715</v>
          </cell>
          <cell r="L5">
            <v>180</v>
          </cell>
          <cell r="M5">
            <v>80</v>
          </cell>
          <cell r="N5" t="str">
            <v>蜘蛛1</v>
          </cell>
          <cell r="O5" t="str">
            <v>鸟2</v>
          </cell>
          <cell r="P5" t="str">
            <v>恶灵1</v>
          </cell>
          <cell r="T5">
            <v>6</v>
          </cell>
          <cell r="U5">
            <v>6</v>
          </cell>
          <cell r="V5">
            <v>3</v>
          </cell>
          <cell r="W5">
            <v>0</v>
          </cell>
          <cell r="X5">
            <v>0</v>
          </cell>
          <cell r="Y5">
            <v>0</v>
          </cell>
          <cell r="Z5">
            <v>325</v>
          </cell>
          <cell r="AA5">
            <v>1300</v>
          </cell>
          <cell r="AB5">
            <v>325</v>
          </cell>
          <cell r="AC5" t="str">
            <v/>
          </cell>
          <cell r="AD5" t="str">
            <v/>
          </cell>
          <cell r="AE5" t="str">
            <v/>
          </cell>
          <cell r="AF5">
            <v>3.4880000000000004</v>
          </cell>
          <cell r="AG5">
            <v>1.7440000000000002</v>
          </cell>
          <cell r="AH5">
            <v>1.7440000000000002</v>
          </cell>
          <cell r="AI5" t="str">
            <v/>
          </cell>
          <cell r="AJ5" t="str">
            <v/>
          </cell>
          <cell r="AK5" t="str">
            <v/>
          </cell>
          <cell r="AL5">
            <v>4</v>
          </cell>
          <cell r="AM5">
            <v>8</v>
          </cell>
          <cell r="AN5">
            <v>4</v>
          </cell>
          <cell r="AO5" t="str">
            <v/>
          </cell>
          <cell r="AP5" t="str">
            <v/>
          </cell>
          <cell r="AQ5" t="str">
            <v/>
          </cell>
          <cell r="AR5">
            <v>940</v>
          </cell>
          <cell r="AS5" t="str">
            <v>干扰</v>
          </cell>
          <cell r="AT5">
            <v>10</v>
          </cell>
          <cell r="AU5">
            <v>10</v>
          </cell>
          <cell r="AV5">
            <v>5</v>
          </cell>
        </row>
        <row r="6">
          <cell r="A6" t="str">
            <v>1_5</v>
          </cell>
          <cell r="B6">
            <v>1</v>
          </cell>
          <cell r="C6">
            <v>5</v>
          </cell>
          <cell r="D6">
            <v>22.880000000000003</v>
          </cell>
          <cell r="H6">
            <v>511.56</v>
          </cell>
          <cell r="I6">
            <v>1.7920000000000003</v>
          </cell>
          <cell r="J6">
            <v>0.59296874999999993</v>
          </cell>
          <cell r="K6">
            <v>863</v>
          </cell>
          <cell r="L6">
            <v>180</v>
          </cell>
          <cell r="M6">
            <v>80</v>
          </cell>
          <cell r="N6" t="str">
            <v>蜘蛛1</v>
          </cell>
          <cell r="O6" t="str">
            <v>鸟2</v>
          </cell>
          <cell r="P6" t="str">
            <v>恶灵1</v>
          </cell>
          <cell r="Q6" t="str">
            <v>鸟3</v>
          </cell>
          <cell r="T6">
            <v>6</v>
          </cell>
          <cell r="U6">
            <v>6</v>
          </cell>
          <cell r="V6">
            <v>3</v>
          </cell>
          <cell r="W6">
            <v>1</v>
          </cell>
          <cell r="X6">
            <v>0</v>
          </cell>
          <cell r="Y6">
            <v>0</v>
          </cell>
          <cell r="Z6">
            <v>212</v>
          </cell>
          <cell r="AA6">
            <v>850</v>
          </cell>
          <cell r="AB6">
            <v>212</v>
          </cell>
          <cell r="AC6">
            <v>6798</v>
          </cell>
          <cell r="AD6" t="str">
            <v/>
          </cell>
          <cell r="AE6" t="str">
            <v/>
          </cell>
          <cell r="AF6">
            <v>3.5840000000000005</v>
          </cell>
          <cell r="AG6">
            <v>1.7920000000000003</v>
          </cell>
          <cell r="AH6">
            <v>1.7920000000000003</v>
          </cell>
          <cell r="AI6">
            <v>0.89600000000000013</v>
          </cell>
          <cell r="AJ6" t="str">
            <v/>
          </cell>
          <cell r="AK6" t="str">
            <v/>
          </cell>
          <cell r="AL6">
            <v>3</v>
          </cell>
          <cell r="AM6">
            <v>7</v>
          </cell>
          <cell r="AN6">
            <v>3</v>
          </cell>
          <cell r="AO6">
            <v>10</v>
          </cell>
          <cell r="AP6" t="str">
            <v/>
          </cell>
          <cell r="AQ6" t="str">
            <v/>
          </cell>
          <cell r="AR6">
            <v>1120</v>
          </cell>
          <cell r="AS6" t="str">
            <v>干扰</v>
          </cell>
          <cell r="AT6">
            <v>10</v>
          </cell>
          <cell r="AU6">
            <v>10</v>
          </cell>
          <cell r="AV6">
            <v>5</v>
          </cell>
          <cell r="AW6">
            <v>1</v>
          </cell>
        </row>
        <row r="7">
          <cell r="A7" t="str">
            <v>1_6</v>
          </cell>
          <cell r="B7">
            <v>1</v>
          </cell>
          <cell r="C7">
            <v>6</v>
          </cell>
          <cell r="D7">
            <v>23.100000000000005</v>
          </cell>
          <cell r="H7">
            <v>614.25</v>
          </cell>
          <cell r="I7">
            <v>1.8399999999999999</v>
          </cell>
          <cell r="J7">
            <v>0.6064453125</v>
          </cell>
          <cell r="K7">
            <v>1013</v>
          </cell>
          <cell r="L7">
            <v>180</v>
          </cell>
          <cell r="M7">
            <v>80</v>
          </cell>
          <cell r="N7" t="str">
            <v>蝙蝠1</v>
          </cell>
          <cell r="O7" t="str">
            <v>种子1</v>
          </cell>
          <cell r="T7">
            <v>8</v>
          </cell>
          <cell r="U7">
            <v>8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1013</v>
          </cell>
          <cell r="AA7">
            <v>1013</v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>
            <v>1.8399999999999999</v>
          </cell>
          <cell r="AG7">
            <v>1.8399999999999999</v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>
            <v>5</v>
          </cell>
          <cell r="AM7">
            <v>5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>
            <v>1300</v>
          </cell>
          <cell r="AS7" t="str">
            <v>难死</v>
          </cell>
          <cell r="AT7">
            <v>5</v>
          </cell>
          <cell r="AU7">
            <v>5</v>
          </cell>
        </row>
        <row r="8">
          <cell r="A8" t="str">
            <v>1_7</v>
          </cell>
          <cell r="B8">
            <v>1</v>
          </cell>
          <cell r="C8">
            <v>7</v>
          </cell>
          <cell r="D8">
            <v>25.44</v>
          </cell>
          <cell r="H8">
            <v>867.13199999999995</v>
          </cell>
          <cell r="I8">
            <v>1.8879999999999999</v>
          </cell>
          <cell r="J8">
            <v>0.74390624999999988</v>
          </cell>
          <cell r="K8">
            <v>1166</v>
          </cell>
          <cell r="L8">
            <v>180</v>
          </cell>
          <cell r="M8">
            <v>80</v>
          </cell>
          <cell r="N8" t="str">
            <v>蝙蝠1</v>
          </cell>
          <cell r="O8" t="str">
            <v>种子1</v>
          </cell>
          <cell r="P8" t="str">
            <v>蜜蜂2</v>
          </cell>
          <cell r="T8">
            <v>10</v>
          </cell>
          <cell r="U8">
            <v>5</v>
          </cell>
          <cell r="V8">
            <v>5</v>
          </cell>
          <cell r="W8">
            <v>0</v>
          </cell>
          <cell r="X8">
            <v>0</v>
          </cell>
          <cell r="Y8">
            <v>0</v>
          </cell>
          <cell r="Z8">
            <v>666</v>
          </cell>
          <cell r="AA8">
            <v>666</v>
          </cell>
          <cell r="AB8">
            <v>2665</v>
          </cell>
          <cell r="AC8" t="str">
            <v/>
          </cell>
          <cell r="AD8" t="str">
            <v/>
          </cell>
          <cell r="AE8" t="str">
            <v/>
          </cell>
          <cell r="AF8">
            <v>1.8879999999999999</v>
          </cell>
          <cell r="AG8">
            <v>1.8879999999999999</v>
          </cell>
          <cell r="AH8">
            <v>1.8879999999999999</v>
          </cell>
          <cell r="AI8" t="str">
            <v/>
          </cell>
          <cell r="AJ8" t="str">
            <v/>
          </cell>
          <cell r="AK8" t="str">
            <v/>
          </cell>
          <cell r="AL8">
            <v>3</v>
          </cell>
          <cell r="AM8">
            <v>3</v>
          </cell>
          <cell r="AN8">
            <v>6</v>
          </cell>
          <cell r="AO8" t="str">
            <v/>
          </cell>
          <cell r="AP8" t="str">
            <v/>
          </cell>
          <cell r="AQ8" t="str">
            <v/>
          </cell>
          <cell r="AR8">
            <v>1480</v>
          </cell>
          <cell r="AS8" t="str">
            <v>难度+</v>
          </cell>
          <cell r="AT8">
            <v>10</v>
          </cell>
          <cell r="AU8">
            <v>5</v>
          </cell>
          <cell r="AV8">
            <v>5</v>
          </cell>
        </row>
        <row r="9">
          <cell r="A9" t="str">
            <v>1_8</v>
          </cell>
          <cell r="B9">
            <v>1</v>
          </cell>
          <cell r="C9">
            <v>8</v>
          </cell>
          <cell r="D9">
            <v>25.68</v>
          </cell>
          <cell r="H9">
            <v>1003.968</v>
          </cell>
          <cell r="I9">
            <v>1.9359999999999999</v>
          </cell>
          <cell r="J9">
            <v>0.76007812499999983</v>
          </cell>
          <cell r="K9">
            <v>1321</v>
          </cell>
          <cell r="L9">
            <v>180</v>
          </cell>
          <cell r="M9">
            <v>80</v>
          </cell>
          <cell r="N9" t="str">
            <v>种子1</v>
          </cell>
          <cell r="O9" t="str">
            <v>蜜蜂2</v>
          </cell>
          <cell r="P9" t="str">
            <v>蝙蝠2</v>
          </cell>
          <cell r="T9">
            <v>8</v>
          </cell>
          <cell r="U9">
            <v>8</v>
          </cell>
          <cell r="V9">
            <v>4</v>
          </cell>
          <cell r="W9">
            <v>0</v>
          </cell>
          <cell r="X9">
            <v>0</v>
          </cell>
          <cell r="Y9">
            <v>0</v>
          </cell>
          <cell r="Z9">
            <v>472</v>
          </cell>
          <cell r="AA9">
            <v>1887</v>
          </cell>
          <cell r="AB9">
            <v>1887</v>
          </cell>
          <cell r="AC9" t="str">
            <v/>
          </cell>
          <cell r="AD9" t="str">
            <v/>
          </cell>
          <cell r="AE9" t="str">
            <v/>
          </cell>
          <cell r="AF9">
            <v>1.9359999999999999</v>
          </cell>
          <cell r="AG9">
            <v>1.9359999999999999</v>
          </cell>
          <cell r="AH9">
            <v>1.9359999999999999</v>
          </cell>
          <cell r="AI9" t="str">
            <v/>
          </cell>
          <cell r="AJ9" t="str">
            <v/>
          </cell>
          <cell r="AK9" t="str">
            <v/>
          </cell>
          <cell r="AL9">
            <v>3</v>
          </cell>
          <cell r="AM9">
            <v>5</v>
          </cell>
          <cell r="AN9">
            <v>5</v>
          </cell>
          <cell r="AO9" t="str">
            <v/>
          </cell>
          <cell r="AP9" t="str">
            <v/>
          </cell>
          <cell r="AQ9" t="str">
            <v/>
          </cell>
          <cell r="AR9">
            <v>1660</v>
          </cell>
          <cell r="AS9" t="str">
            <v>难度+</v>
          </cell>
          <cell r="AT9">
            <v>10</v>
          </cell>
          <cell r="AU9">
            <v>10</v>
          </cell>
          <cell r="AV9">
            <v>5</v>
          </cell>
        </row>
        <row r="10">
          <cell r="A10" t="str">
            <v>1_9</v>
          </cell>
          <cell r="B10">
            <v>1</v>
          </cell>
          <cell r="C10">
            <v>9</v>
          </cell>
          <cell r="D10">
            <v>25.92</v>
          </cell>
          <cell r="H10">
            <v>1147.6079999999999</v>
          </cell>
          <cell r="I10">
            <v>1.984</v>
          </cell>
          <cell r="J10">
            <v>0.77624999999999988</v>
          </cell>
          <cell r="K10">
            <v>1478</v>
          </cell>
          <cell r="L10">
            <v>180</v>
          </cell>
          <cell r="M10">
            <v>80</v>
          </cell>
          <cell r="N10" t="str">
            <v>蜜蜂2</v>
          </cell>
          <cell r="O10" t="str">
            <v>蝙蝠2</v>
          </cell>
          <cell r="P10" t="str">
            <v>火精灵1</v>
          </cell>
          <cell r="T10">
            <v>7</v>
          </cell>
          <cell r="U10">
            <v>7</v>
          </cell>
          <cell r="V10">
            <v>7</v>
          </cell>
          <cell r="W10">
            <v>0</v>
          </cell>
          <cell r="X10">
            <v>0</v>
          </cell>
          <cell r="Y10">
            <v>0</v>
          </cell>
          <cell r="Z10">
            <v>1971</v>
          </cell>
          <cell r="AA10">
            <v>1971</v>
          </cell>
          <cell r="AB10">
            <v>493</v>
          </cell>
          <cell r="AC10" t="str">
            <v/>
          </cell>
          <cell r="AD10" t="str">
            <v/>
          </cell>
          <cell r="AE10" t="str">
            <v/>
          </cell>
          <cell r="AF10">
            <v>1.984</v>
          </cell>
          <cell r="AG10">
            <v>1.984</v>
          </cell>
          <cell r="AH10">
            <v>1.984</v>
          </cell>
          <cell r="AI10" t="str">
            <v/>
          </cell>
          <cell r="AJ10" t="str">
            <v/>
          </cell>
          <cell r="AK10" t="str">
            <v/>
          </cell>
          <cell r="AL10">
            <v>5</v>
          </cell>
          <cell r="AM10">
            <v>5</v>
          </cell>
          <cell r="AN10">
            <v>2</v>
          </cell>
          <cell r="AO10" t="str">
            <v/>
          </cell>
          <cell r="AP10" t="str">
            <v/>
          </cell>
          <cell r="AQ10" t="str">
            <v/>
          </cell>
          <cell r="AR10">
            <v>1840</v>
          </cell>
          <cell r="AS10" t="str">
            <v>怪物杀</v>
          </cell>
          <cell r="AT10">
            <v>10</v>
          </cell>
          <cell r="AU10">
            <v>10</v>
          </cell>
          <cell r="AV10">
            <v>10</v>
          </cell>
        </row>
        <row r="11">
          <cell r="A11" t="str">
            <v>1_10</v>
          </cell>
          <cell r="B11">
            <v>1</v>
          </cell>
          <cell r="C11">
            <v>10</v>
          </cell>
          <cell r="D11">
            <v>28.340000000000003</v>
          </cell>
          <cell r="H11">
            <v>1514.394</v>
          </cell>
          <cell r="I11">
            <v>2.032</v>
          </cell>
          <cell r="J11">
            <v>0.92449218750000006</v>
          </cell>
          <cell r="K11">
            <v>1638</v>
          </cell>
          <cell r="L11">
            <v>180</v>
          </cell>
          <cell r="M11">
            <v>80</v>
          </cell>
          <cell r="N11" t="str">
            <v>蜜蜂1</v>
          </cell>
          <cell r="O11" t="str">
            <v>蝙蝠2</v>
          </cell>
          <cell r="P11" t="str">
            <v>火精灵1</v>
          </cell>
          <cell r="Q11" t="str">
            <v>种子3</v>
          </cell>
          <cell r="T11">
            <v>10</v>
          </cell>
          <cell r="U11">
            <v>10</v>
          </cell>
          <cell r="V11">
            <v>7</v>
          </cell>
          <cell r="W11">
            <v>1</v>
          </cell>
          <cell r="X11">
            <v>0</v>
          </cell>
          <cell r="Y11">
            <v>0</v>
          </cell>
          <cell r="Z11">
            <v>515</v>
          </cell>
          <cell r="AA11">
            <v>2061</v>
          </cell>
          <cell r="AB11">
            <v>515</v>
          </cell>
          <cell r="AC11">
            <v>16490</v>
          </cell>
          <cell r="AD11" t="str">
            <v/>
          </cell>
          <cell r="AE11" t="str">
            <v/>
          </cell>
          <cell r="AF11">
            <v>2.032</v>
          </cell>
          <cell r="AG11">
            <v>2.032</v>
          </cell>
          <cell r="AH11">
            <v>2.032</v>
          </cell>
          <cell r="AI11">
            <v>1.016</v>
          </cell>
          <cell r="AJ11" t="str">
            <v/>
          </cell>
          <cell r="AK11" t="str">
            <v/>
          </cell>
          <cell r="AL11">
            <v>2</v>
          </cell>
          <cell r="AM11">
            <v>4</v>
          </cell>
          <cell r="AN11">
            <v>2</v>
          </cell>
          <cell r="AO11">
            <v>10</v>
          </cell>
          <cell r="AP11" t="str">
            <v/>
          </cell>
          <cell r="AQ11" t="str">
            <v/>
          </cell>
          <cell r="AR11">
            <v>2020</v>
          </cell>
          <cell r="AS11" t="str">
            <v>怪物杀</v>
          </cell>
          <cell r="AT11">
            <v>15</v>
          </cell>
          <cell r="AU11">
            <v>15</v>
          </cell>
          <cell r="AV11">
            <v>10</v>
          </cell>
          <cell r="AW11">
            <v>1</v>
          </cell>
        </row>
        <row r="12">
          <cell r="A12" t="str">
            <v>1_11</v>
          </cell>
          <cell r="B12">
            <v>1</v>
          </cell>
          <cell r="C12">
            <v>11</v>
          </cell>
          <cell r="D12">
            <v>28.6</v>
          </cell>
          <cell r="H12">
            <v>1697.8499999999997</v>
          </cell>
          <cell r="I12">
            <v>2.08</v>
          </cell>
          <cell r="J12">
            <v>0.943359375</v>
          </cell>
          <cell r="K12">
            <v>1800</v>
          </cell>
          <cell r="L12">
            <v>180</v>
          </cell>
          <cell r="M12">
            <v>80</v>
          </cell>
          <cell r="N12" t="str">
            <v>骷髅1</v>
          </cell>
          <cell r="O12" t="str">
            <v>蜘蛛2</v>
          </cell>
          <cell r="T12">
            <v>14</v>
          </cell>
          <cell r="U12">
            <v>14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720</v>
          </cell>
          <cell r="AA12">
            <v>2880</v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>
            <v>2.08</v>
          </cell>
          <cell r="AG12">
            <v>4.16</v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>
            <v>2</v>
          </cell>
          <cell r="AM12">
            <v>4</v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>
            <v>2200</v>
          </cell>
          <cell r="AS12" t="str">
            <v>召唤</v>
          </cell>
          <cell r="AT12">
            <v>5</v>
          </cell>
          <cell r="AU12">
            <v>5</v>
          </cell>
        </row>
        <row r="13">
          <cell r="A13" t="str">
            <v>1_12</v>
          </cell>
          <cell r="B13">
            <v>1</v>
          </cell>
          <cell r="C13">
            <v>12</v>
          </cell>
          <cell r="D13">
            <v>28.860000000000007</v>
          </cell>
          <cell r="H13">
            <v>1889.2439999999997</v>
          </cell>
          <cell r="I13">
            <v>2.1280000000000001</v>
          </cell>
          <cell r="J13">
            <v>0.96222656249999983</v>
          </cell>
          <cell r="K13">
            <v>1963</v>
          </cell>
          <cell r="L13">
            <v>180</v>
          </cell>
          <cell r="M13">
            <v>80</v>
          </cell>
          <cell r="N13" t="str">
            <v>骷髅1</v>
          </cell>
          <cell r="O13" t="str">
            <v>蜘蛛2</v>
          </cell>
          <cell r="P13" t="str">
            <v>蛋1</v>
          </cell>
          <cell r="T13">
            <v>14</v>
          </cell>
          <cell r="U13">
            <v>7</v>
          </cell>
          <cell r="V13">
            <v>7</v>
          </cell>
          <cell r="W13">
            <v>0</v>
          </cell>
          <cell r="X13">
            <v>0</v>
          </cell>
          <cell r="Y13">
            <v>0</v>
          </cell>
          <cell r="Z13">
            <v>1122</v>
          </cell>
          <cell r="AA13">
            <v>4487</v>
          </cell>
          <cell r="AB13">
            <v>1122</v>
          </cell>
          <cell r="AC13" t="str">
            <v/>
          </cell>
          <cell r="AD13" t="str">
            <v/>
          </cell>
          <cell r="AE13" t="str">
            <v/>
          </cell>
          <cell r="AF13">
            <v>2.1280000000000001</v>
          </cell>
          <cell r="AG13">
            <v>4.2560000000000002</v>
          </cell>
          <cell r="AH13">
            <v>2.1280000000000001</v>
          </cell>
          <cell r="AI13" t="str">
            <v/>
          </cell>
          <cell r="AJ13" t="str">
            <v/>
          </cell>
          <cell r="AK13" t="str">
            <v/>
          </cell>
          <cell r="AL13">
            <v>2</v>
          </cell>
          <cell r="AM13">
            <v>5</v>
          </cell>
          <cell r="AN13">
            <v>2</v>
          </cell>
          <cell r="AO13" t="str">
            <v/>
          </cell>
          <cell r="AP13" t="str">
            <v/>
          </cell>
          <cell r="AQ13" t="str">
            <v/>
          </cell>
          <cell r="AR13">
            <v>2380</v>
          </cell>
          <cell r="AS13" t="str">
            <v>难度+</v>
          </cell>
          <cell r="AT13">
            <v>10</v>
          </cell>
          <cell r="AU13">
            <v>5</v>
          </cell>
          <cell r="AV13">
            <v>5</v>
          </cell>
        </row>
        <row r="14">
          <cell r="A14" t="str">
            <v>1_13</v>
          </cell>
          <cell r="B14">
            <v>1</v>
          </cell>
          <cell r="C14">
            <v>13</v>
          </cell>
          <cell r="D14">
            <v>31.36</v>
          </cell>
          <cell r="H14">
            <v>2386.944</v>
          </cell>
          <cell r="I14">
            <v>2.1760000000000002</v>
          </cell>
          <cell r="J14">
            <v>1.1212499999999999</v>
          </cell>
          <cell r="K14">
            <v>2129</v>
          </cell>
          <cell r="L14">
            <v>180</v>
          </cell>
          <cell r="M14">
            <v>80</v>
          </cell>
          <cell r="N14" t="str">
            <v>蜘蛛2</v>
          </cell>
          <cell r="O14" t="str">
            <v>蛋1</v>
          </cell>
          <cell r="P14" t="str">
            <v>骷髅2</v>
          </cell>
          <cell r="T14">
            <v>15</v>
          </cell>
          <cell r="U14">
            <v>15</v>
          </cell>
          <cell r="V14">
            <v>8</v>
          </cell>
          <cell r="W14">
            <v>0</v>
          </cell>
          <cell r="X14">
            <v>0</v>
          </cell>
          <cell r="Y14">
            <v>0</v>
          </cell>
          <cell r="Z14">
            <v>3024</v>
          </cell>
          <cell r="AA14">
            <v>756</v>
          </cell>
          <cell r="AB14">
            <v>3024</v>
          </cell>
          <cell r="AC14" t="str">
            <v/>
          </cell>
          <cell r="AD14" t="str">
            <v/>
          </cell>
          <cell r="AE14" t="str">
            <v/>
          </cell>
          <cell r="AF14">
            <v>4.3520000000000003</v>
          </cell>
          <cell r="AG14">
            <v>2.1760000000000002</v>
          </cell>
          <cell r="AH14">
            <v>2.1760000000000002</v>
          </cell>
          <cell r="AI14" t="str">
            <v/>
          </cell>
          <cell r="AJ14" t="str">
            <v/>
          </cell>
          <cell r="AK14" t="str">
            <v/>
          </cell>
          <cell r="AL14">
            <v>3</v>
          </cell>
          <cell r="AM14">
            <v>1</v>
          </cell>
          <cell r="AN14">
            <v>3</v>
          </cell>
          <cell r="AO14" t="str">
            <v/>
          </cell>
          <cell r="AP14" t="str">
            <v/>
          </cell>
          <cell r="AQ14" t="str">
            <v/>
          </cell>
          <cell r="AR14">
            <v>2560</v>
          </cell>
          <cell r="AS14" t="str">
            <v>难度+</v>
          </cell>
          <cell r="AT14">
            <v>10</v>
          </cell>
          <cell r="AU14">
            <v>10</v>
          </cell>
          <cell r="AV14">
            <v>5</v>
          </cell>
        </row>
        <row r="15">
          <cell r="A15" t="str">
            <v>1_14</v>
          </cell>
          <cell r="B15">
            <v>1</v>
          </cell>
          <cell r="C15">
            <v>14</v>
          </cell>
          <cell r="D15">
            <v>31.639999999999997</v>
          </cell>
          <cell r="H15">
            <v>2623.8240000000001</v>
          </cell>
          <cell r="I15">
            <v>2.2239999999999998</v>
          </cell>
          <cell r="J15">
            <v>1.1428125</v>
          </cell>
          <cell r="K15">
            <v>2296</v>
          </cell>
          <cell r="L15">
            <v>180</v>
          </cell>
          <cell r="M15">
            <v>80</v>
          </cell>
          <cell r="N15" t="str">
            <v>蛋1</v>
          </cell>
          <cell r="O15" t="str">
            <v>骷髅2</v>
          </cell>
          <cell r="P15" t="str">
            <v>恶灵2</v>
          </cell>
          <cell r="T15">
            <v>13</v>
          </cell>
          <cell r="U15">
            <v>13</v>
          </cell>
          <cell r="V15">
            <v>13</v>
          </cell>
          <cell r="W15">
            <v>0</v>
          </cell>
          <cell r="X15">
            <v>0</v>
          </cell>
          <cell r="Y15">
            <v>0</v>
          </cell>
          <cell r="Z15">
            <v>765</v>
          </cell>
          <cell r="AA15">
            <v>3061</v>
          </cell>
          <cell r="AB15">
            <v>3061</v>
          </cell>
          <cell r="AC15" t="str">
            <v/>
          </cell>
          <cell r="AD15" t="str">
            <v/>
          </cell>
          <cell r="AE15" t="str">
            <v/>
          </cell>
          <cell r="AF15">
            <v>2.2239999999999998</v>
          </cell>
          <cell r="AG15">
            <v>2.2239999999999998</v>
          </cell>
          <cell r="AH15">
            <v>2.2239999999999998</v>
          </cell>
          <cell r="AI15" t="str">
            <v/>
          </cell>
          <cell r="AJ15" t="str">
            <v/>
          </cell>
          <cell r="AK15" t="str">
            <v/>
          </cell>
          <cell r="AL15">
            <v>1</v>
          </cell>
          <cell r="AM15">
            <v>2</v>
          </cell>
          <cell r="AN15">
            <v>2</v>
          </cell>
          <cell r="AO15" t="str">
            <v/>
          </cell>
          <cell r="AP15" t="str">
            <v/>
          </cell>
          <cell r="AQ15" t="str">
            <v/>
          </cell>
          <cell r="AR15">
            <v>2740</v>
          </cell>
          <cell r="AS15" t="str">
            <v>干扰+</v>
          </cell>
          <cell r="AT15">
            <v>10</v>
          </cell>
          <cell r="AU15">
            <v>10</v>
          </cell>
          <cell r="AV15">
            <v>10</v>
          </cell>
        </row>
        <row r="16">
          <cell r="A16" t="str">
            <v>1_15</v>
          </cell>
          <cell r="B16">
            <v>1</v>
          </cell>
          <cell r="C16">
            <v>15</v>
          </cell>
          <cell r="D16">
            <v>34.200000000000003</v>
          </cell>
          <cell r="H16">
            <v>3228.498</v>
          </cell>
          <cell r="I16">
            <v>2.2719999999999998</v>
          </cell>
          <cell r="J16">
            <v>1.3099218750000001</v>
          </cell>
          <cell r="K16">
            <v>2465</v>
          </cell>
          <cell r="L16">
            <v>180</v>
          </cell>
          <cell r="M16">
            <v>80</v>
          </cell>
          <cell r="N16" t="str">
            <v>蛋1</v>
          </cell>
          <cell r="O16" t="str">
            <v>骷髅2</v>
          </cell>
          <cell r="P16" t="str">
            <v>恶灵2</v>
          </cell>
          <cell r="Q16" t="str">
            <v>骷髅3</v>
          </cell>
          <cell r="T16">
            <v>17</v>
          </cell>
          <cell r="U16">
            <v>17</v>
          </cell>
          <cell r="V16">
            <v>11</v>
          </cell>
          <cell r="W16">
            <v>2</v>
          </cell>
          <cell r="X16">
            <v>0</v>
          </cell>
          <cell r="Y16">
            <v>0</v>
          </cell>
          <cell r="Z16">
            <v>600</v>
          </cell>
          <cell r="AA16">
            <v>2401</v>
          </cell>
          <cell r="AB16">
            <v>2401</v>
          </cell>
          <cell r="AC16">
            <v>19209</v>
          </cell>
          <cell r="AD16" t="str">
            <v/>
          </cell>
          <cell r="AE16" t="str">
            <v/>
          </cell>
          <cell r="AF16">
            <v>2.2719999999999998</v>
          </cell>
          <cell r="AG16">
            <v>2.2719999999999998</v>
          </cell>
          <cell r="AH16">
            <v>2.2719999999999998</v>
          </cell>
          <cell r="AI16">
            <v>1.1359999999999999</v>
          </cell>
          <cell r="AJ16" t="str">
            <v/>
          </cell>
          <cell r="AK16" t="str">
            <v/>
          </cell>
          <cell r="AL16">
            <v>1</v>
          </cell>
          <cell r="AM16">
            <v>2</v>
          </cell>
          <cell r="AN16">
            <v>2</v>
          </cell>
          <cell r="AO16">
            <v>5</v>
          </cell>
          <cell r="AP16" t="str">
            <v/>
          </cell>
          <cell r="AQ16" t="str">
            <v/>
          </cell>
          <cell r="AR16">
            <v>2920</v>
          </cell>
          <cell r="AS16" t="str">
            <v>干扰+</v>
          </cell>
          <cell r="AT16">
            <v>15</v>
          </cell>
          <cell r="AU16">
            <v>15</v>
          </cell>
          <cell r="AV16">
            <v>10</v>
          </cell>
          <cell r="AW16">
            <v>1</v>
          </cell>
        </row>
        <row r="17">
          <cell r="A17" t="str">
            <v>1_16</v>
          </cell>
          <cell r="B17">
            <v>1</v>
          </cell>
          <cell r="C17">
            <v>16</v>
          </cell>
          <cell r="D17">
            <v>34.5</v>
          </cell>
          <cell r="H17">
            <v>3515.4</v>
          </cell>
          <cell r="I17">
            <v>2.3199999999999998</v>
          </cell>
          <cell r="J17">
            <v>1.3341796874999998</v>
          </cell>
          <cell r="K17">
            <v>2635</v>
          </cell>
          <cell r="L17">
            <v>180</v>
          </cell>
          <cell r="M17">
            <v>80</v>
          </cell>
          <cell r="N17" t="str">
            <v>蛋1</v>
          </cell>
          <cell r="O17" t="str">
            <v>麻痹蝎1</v>
          </cell>
          <cell r="T17">
            <v>24</v>
          </cell>
          <cell r="U17">
            <v>24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2635</v>
          </cell>
          <cell r="AA17">
            <v>2635</v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>
            <v>2.3199999999999998</v>
          </cell>
          <cell r="AG17">
            <v>2.3199999999999998</v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>
            <v>2</v>
          </cell>
          <cell r="AM17">
            <v>2</v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>
            <v>3100</v>
          </cell>
          <cell r="AS17" t="str">
            <v>攻击</v>
          </cell>
          <cell r="AT17">
            <v>5</v>
          </cell>
          <cell r="AU17">
            <v>5</v>
          </cell>
        </row>
        <row r="18">
          <cell r="A18" t="str">
            <v>1_17</v>
          </cell>
          <cell r="B18">
            <v>1</v>
          </cell>
          <cell r="C18">
            <v>17</v>
          </cell>
          <cell r="D18">
            <v>37.119999999999997</v>
          </cell>
          <cell r="H18">
            <v>4236.12</v>
          </cell>
          <cell r="I18">
            <v>2.3679999999999999</v>
          </cell>
          <cell r="J18">
            <v>1.5093749999999999</v>
          </cell>
          <cell r="K18">
            <v>2807</v>
          </cell>
          <cell r="L18">
            <v>180</v>
          </cell>
          <cell r="M18">
            <v>80</v>
          </cell>
          <cell r="N18" t="str">
            <v>蛋1</v>
          </cell>
          <cell r="O18" t="str">
            <v>麻痹蝎1</v>
          </cell>
          <cell r="P18" t="str">
            <v>蛋2</v>
          </cell>
          <cell r="T18">
            <v>29</v>
          </cell>
          <cell r="U18">
            <v>15</v>
          </cell>
          <cell r="V18">
            <v>15</v>
          </cell>
          <cell r="W18">
            <v>0</v>
          </cell>
          <cell r="X18">
            <v>0</v>
          </cell>
          <cell r="Y18">
            <v>0</v>
          </cell>
          <cell r="Z18">
            <v>1592</v>
          </cell>
          <cell r="AA18">
            <v>1592</v>
          </cell>
          <cell r="AB18">
            <v>6370</v>
          </cell>
          <cell r="AC18" t="str">
            <v/>
          </cell>
          <cell r="AD18" t="str">
            <v/>
          </cell>
          <cell r="AE18" t="str">
            <v/>
          </cell>
          <cell r="AF18">
            <v>2.3679999999999999</v>
          </cell>
          <cell r="AG18">
            <v>2.3679999999999999</v>
          </cell>
          <cell r="AH18">
            <v>2.3679999999999999</v>
          </cell>
          <cell r="AI18" t="str">
            <v/>
          </cell>
          <cell r="AJ18" t="str">
            <v/>
          </cell>
          <cell r="AK18" t="str">
            <v/>
          </cell>
          <cell r="AL18">
            <v>1</v>
          </cell>
          <cell r="AM18">
            <v>1</v>
          </cell>
          <cell r="AN18">
            <v>2</v>
          </cell>
          <cell r="AO18" t="str">
            <v/>
          </cell>
          <cell r="AP18" t="str">
            <v/>
          </cell>
          <cell r="AQ18" t="str">
            <v/>
          </cell>
          <cell r="AR18">
            <v>3280</v>
          </cell>
          <cell r="AS18" t="str">
            <v>难度+</v>
          </cell>
          <cell r="AT18">
            <v>10</v>
          </cell>
          <cell r="AU18">
            <v>5</v>
          </cell>
          <cell r="AV18">
            <v>5</v>
          </cell>
        </row>
        <row r="19">
          <cell r="A19" t="str">
            <v>1_18</v>
          </cell>
          <cell r="B19">
            <v>1</v>
          </cell>
          <cell r="C19">
            <v>18</v>
          </cell>
          <cell r="D19">
            <v>37.44</v>
          </cell>
          <cell r="H19">
            <v>4577.58</v>
          </cell>
          <cell r="I19">
            <v>2.4160000000000004</v>
          </cell>
          <cell r="J19">
            <v>1.5363281249999998</v>
          </cell>
          <cell r="K19">
            <v>2980</v>
          </cell>
          <cell r="L19">
            <v>180</v>
          </cell>
          <cell r="M19">
            <v>80</v>
          </cell>
          <cell r="N19" t="str">
            <v>麻痹蝎1</v>
          </cell>
          <cell r="O19" t="str">
            <v>蛋2</v>
          </cell>
          <cell r="P19" t="str">
            <v>石像2</v>
          </cell>
          <cell r="T19">
            <v>24</v>
          </cell>
          <cell r="U19">
            <v>24</v>
          </cell>
          <cell r="V19">
            <v>12</v>
          </cell>
          <cell r="W19">
            <v>0</v>
          </cell>
          <cell r="X19">
            <v>0</v>
          </cell>
          <cell r="Y19">
            <v>0</v>
          </cell>
          <cell r="Z19">
            <v>1064</v>
          </cell>
          <cell r="AA19">
            <v>4257</v>
          </cell>
          <cell r="AB19">
            <v>4257</v>
          </cell>
          <cell r="AC19" t="str">
            <v/>
          </cell>
          <cell r="AD19" t="str">
            <v/>
          </cell>
          <cell r="AE19" t="str">
            <v/>
          </cell>
          <cell r="AF19">
            <v>2.4160000000000004</v>
          </cell>
          <cell r="AG19">
            <v>2.4160000000000004</v>
          </cell>
          <cell r="AH19">
            <v>2.4160000000000004</v>
          </cell>
          <cell r="AI19" t="str">
            <v/>
          </cell>
          <cell r="AJ19" t="str">
            <v/>
          </cell>
          <cell r="AK19" t="str">
            <v/>
          </cell>
          <cell r="AL19">
            <v>1</v>
          </cell>
          <cell r="AM19">
            <v>2</v>
          </cell>
          <cell r="AN19">
            <v>2</v>
          </cell>
          <cell r="AO19" t="str">
            <v/>
          </cell>
          <cell r="AP19" t="str">
            <v/>
          </cell>
          <cell r="AQ19" t="str">
            <v/>
          </cell>
          <cell r="AR19">
            <v>3460</v>
          </cell>
          <cell r="AS19" t="str">
            <v>难度+</v>
          </cell>
          <cell r="AT19">
            <v>10</v>
          </cell>
          <cell r="AU19">
            <v>10</v>
          </cell>
          <cell r="AV19">
            <v>5</v>
          </cell>
        </row>
        <row r="20">
          <cell r="A20" t="str">
            <v>1_19</v>
          </cell>
          <cell r="B20">
            <v>1</v>
          </cell>
          <cell r="C20">
            <v>19</v>
          </cell>
          <cell r="D20">
            <v>40.119999999999997</v>
          </cell>
          <cell r="H20">
            <v>5423.4180000000006</v>
          </cell>
          <cell r="I20">
            <v>2.4640000000000004</v>
          </cell>
          <cell r="J20">
            <v>1.7196093749999997</v>
          </cell>
          <cell r="K20">
            <v>3154</v>
          </cell>
          <cell r="L20">
            <v>180</v>
          </cell>
          <cell r="M20">
            <v>80</v>
          </cell>
          <cell r="N20" t="str">
            <v>蛋2</v>
          </cell>
          <cell r="O20" t="str">
            <v>石像2</v>
          </cell>
          <cell r="P20" t="str">
            <v>恶灵2</v>
          </cell>
          <cell r="T20">
            <v>23</v>
          </cell>
          <cell r="U20">
            <v>23</v>
          </cell>
          <cell r="V20">
            <v>23</v>
          </cell>
          <cell r="W20">
            <v>0</v>
          </cell>
          <cell r="X20">
            <v>0</v>
          </cell>
          <cell r="Y20">
            <v>0</v>
          </cell>
          <cell r="Z20">
            <v>3154</v>
          </cell>
          <cell r="AA20">
            <v>3154</v>
          </cell>
          <cell r="AB20">
            <v>3154</v>
          </cell>
          <cell r="AC20" t="str">
            <v/>
          </cell>
          <cell r="AD20" t="str">
            <v/>
          </cell>
          <cell r="AE20" t="str">
            <v/>
          </cell>
          <cell r="AF20">
            <v>2.4640000000000004</v>
          </cell>
          <cell r="AG20">
            <v>2.4640000000000004</v>
          </cell>
          <cell r="AH20">
            <v>2.4640000000000004</v>
          </cell>
          <cell r="AI20" t="str">
            <v/>
          </cell>
          <cell r="AJ20" t="str">
            <v/>
          </cell>
          <cell r="AK20" t="str">
            <v/>
          </cell>
          <cell r="AL20">
            <v>1</v>
          </cell>
          <cell r="AM20">
            <v>1</v>
          </cell>
          <cell r="AN20">
            <v>1</v>
          </cell>
          <cell r="AO20" t="str">
            <v/>
          </cell>
          <cell r="AP20" t="str">
            <v/>
          </cell>
          <cell r="AQ20" t="str">
            <v/>
          </cell>
          <cell r="AR20">
            <v>3640</v>
          </cell>
          <cell r="AS20" t="str">
            <v>干扰+</v>
          </cell>
          <cell r="AT20">
            <v>10</v>
          </cell>
          <cell r="AU20">
            <v>10</v>
          </cell>
          <cell r="AV20">
            <v>10</v>
          </cell>
        </row>
        <row r="21">
          <cell r="A21" t="str">
            <v>1_20</v>
          </cell>
          <cell r="B21">
            <v>1</v>
          </cell>
          <cell r="C21">
            <v>20</v>
          </cell>
          <cell r="D21">
            <v>40.459999999999994</v>
          </cell>
          <cell r="H21">
            <v>5823.9719999999988</v>
          </cell>
          <cell r="I21">
            <v>2.5120000000000005</v>
          </cell>
          <cell r="J21">
            <v>1.7492578125000002</v>
          </cell>
          <cell r="K21">
            <v>3329</v>
          </cell>
          <cell r="L21">
            <v>180</v>
          </cell>
          <cell r="M21">
            <v>80</v>
          </cell>
          <cell r="N21" t="str">
            <v>蛋2</v>
          </cell>
          <cell r="O21" t="str">
            <v>石像2</v>
          </cell>
          <cell r="P21" t="str">
            <v>恶灵2</v>
          </cell>
          <cell r="Q21" t="str">
            <v>火精灵3</v>
          </cell>
          <cell r="T21">
            <v>26</v>
          </cell>
          <cell r="U21">
            <v>26</v>
          </cell>
          <cell r="V21">
            <v>18</v>
          </cell>
          <cell r="W21">
            <v>2</v>
          </cell>
          <cell r="X21">
            <v>0</v>
          </cell>
          <cell r="Y21">
            <v>0</v>
          </cell>
          <cell r="Z21">
            <v>2787</v>
          </cell>
          <cell r="AA21">
            <v>2787</v>
          </cell>
          <cell r="AB21">
            <v>2787</v>
          </cell>
          <cell r="AC21">
            <v>22297</v>
          </cell>
          <cell r="AD21" t="str">
            <v/>
          </cell>
          <cell r="AE21" t="str">
            <v/>
          </cell>
          <cell r="AF21">
            <v>2.5120000000000005</v>
          </cell>
          <cell r="AG21">
            <v>2.5120000000000005</v>
          </cell>
          <cell r="AH21">
            <v>2.5120000000000005</v>
          </cell>
          <cell r="AI21">
            <v>1.2560000000000002</v>
          </cell>
          <cell r="AJ21" t="str">
            <v/>
          </cell>
          <cell r="AK21" t="str">
            <v/>
          </cell>
          <cell r="AL21">
            <v>1</v>
          </cell>
          <cell r="AM21">
            <v>1</v>
          </cell>
          <cell r="AN21">
            <v>1</v>
          </cell>
          <cell r="AO21">
            <v>3</v>
          </cell>
          <cell r="AP21" t="str">
            <v/>
          </cell>
          <cell r="AQ21" t="str">
            <v/>
          </cell>
          <cell r="AR21">
            <v>3820</v>
          </cell>
          <cell r="AS21" t="str">
            <v>干扰+</v>
          </cell>
          <cell r="AT21">
            <v>15</v>
          </cell>
          <cell r="AU21">
            <v>15</v>
          </cell>
          <cell r="AV21">
            <v>10</v>
          </cell>
          <cell r="AW21">
            <v>1</v>
          </cell>
        </row>
        <row r="22">
          <cell r="A22" t="str">
            <v>2_1</v>
          </cell>
          <cell r="B22">
            <v>2</v>
          </cell>
          <cell r="C22">
            <v>1</v>
          </cell>
          <cell r="D22">
            <v>20</v>
          </cell>
          <cell r="H22">
            <v>47.25</v>
          </cell>
          <cell r="I22">
            <v>1.6</v>
          </cell>
          <cell r="J22">
            <v>0.43124999999999997</v>
          </cell>
          <cell r="K22">
            <v>110</v>
          </cell>
          <cell r="L22">
            <v>180</v>
          </cell>
          <cell r="M22">
            <v>80</v>
          </cell>
          <cell r="N22" t="str">
            <v>龙1</v>
          </cell>
          <cell r="T22">
            <v>9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110</v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>
            <v>1.6</v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>
            <v>9</v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>
            <v>300</v>
          </cell>
          <cell r="AS22" t="str">
            <v>攻击</v>
          </cell>
          <cell r="AT22">
            <v>5</v>
          </cell>
        </row>
        <row r="23">
          <cell r="A23" t="str">
            <v>2_2</v>
          </cell>
          <cell r="B23">
            <v>2</v>
          </cell>
          <cell r="C23">
            <v>2</v>
          </cell>
          <cell r="D23">
            <v>20.2</v>
          </cell>
          <cell r="H23">
            <v>169.04160000000002</v>
          </cell>
          <cell r="I23">
            <v>1.6480000000000001</v>
          </cell>
          <cell r="J23">
            <v>0.44203124999999988</v>
          </cell>
          <cell r="K23">
            <v>382</v>
          </cell>
          <cell r="L23">
            <v>180</v>
          </cell>
          <cell r="M23">
            <v>80</v>
          </cell>
          <cell r="N23" t="str">
            <v>龙1</v>
          </cell>
          <cell r="O23" t="str">
            <v>蛋1</v>
          </cell>
          <cell r="T23">
            <v>5</v>
          </cell>
          <cell r="U23">
            <v>5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382</v>
          </cell>
          <cell r="AA23">
            <v>382</v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>
            <v>1.6480000000000001</v>
          </cell>
          <cell r="AG23">
            <v>1.6480000000000001</v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>
            <v>8</v>
          </cell>
          <cell r="AM23">
            <v>8</v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>
            <v>516</v>
          </cell>
          <cell r="AS23" t="str">
            <v>难度+</v>
          </cell>
          <cell r="AT23">
            <v>5</v>
          </cell>
          <cell r="AU23">
            <v>5</v>
          </cell>
        </row>
        <row r="24">
          <cell r="A24" t="str">
            <v>2_3</v>
          </cell>
          <cell r="B24">
            <v>2</v>
          </cell>
          <cell r="C24">
            <v>3</v>
          </cell>
          <cell r="D24">
            <v>20.399999999999999</v>
          </cell>
          <cell r="H24">
            <v>249.02640000000002</v>
          </cell>
          <cell r="I24">
            <v>1.6960000000000002</v>
          </cell>
          <cell r="J24">
            <v>0.45281250000000001</v>
          </cell>
          <cell r="K24">
            <v>550</v>
          </cell>
          <cell r="L24">
            <v>180</v>
          </cell>
          <cell r="M24">
            <v>80</v>
          </cell>
          <cell r="N24" t="str">
            <v>龙1</v>
          </cell>
          <cell r="O24" t="str">
            <v>蛋1</v>
          </cell>
          <cell r="P24" t="str">
            <v>麻痹蝎1</v>
          </cell>
          <cell r="T24">
            <v>5</v>
          </cell>
          <cell r="U24">
            <v>3</v>
          </cell>
          <cell r="V24">
            <v>3</v>
          </cell>
          <cell r="W24">
            <v>0</v>
          </cell>
          <cell r="X24">
            <v>0</v>
          </cell>
          <cell r="Y24">
            <v>0</v>
          </cell>
          <cell r="Z24">
            <v>550</v>
          </cell>
          <cell r="AA24">
            <v>550</v>
          </cell>
          <cell r="AB24">
            <v>550</v>
          </cell>
          <cell r="AC24" t="str">
            <v/>
          </cell>
          <cell r="AD24" t="str">
            <v/>
          </cell>
          <cell r="AE24" t="str">
            <v/>
          </cell>
          <cell r="AF24">
            <v>1.6960000000000002</v>
          </cell>
          <cell r="AG24">
            <v>1.6960000000000002</v>
          </cell>
          <cell r="AH24">
            <v>1.6960000000000002</v>
          </cell>
          <cell r="AI24" t="str">
            <v/>
          </cell>
          <cell r="AJ24" t="str">
            <v/>
          </cell>
          <cell r="AK24" t="str">
            <v/>
          </cell>
          <cell r="AL24">
            <v>7</v>
          </cell>
          <cell r="AM24">
            <v>7</v>
          </cell>
          <cell r="AN24">
            <v>7</v>
          </cell>
          <cell r="AO24" t="str">
            <v/>
          </cell>
          <cell r="AP24" t="str">
            <v/>
          </cell>
          <cell r="AQ24" t="str">
            <v/>
          </cell>
          <cell r="AR24">
            <v>732</v>
          </cell>
          <cell r="AS24" t="str">
            <v>难度+</v>
          </cell>
          <cell r="AT24">
            <v>10</v>
          </cell>
          <cell r="AU24">
            <v>5</v>
          </cell>
          <cell r="AV24">
            <v>5</v>
          </cell>
        </row>
        <row r="25">
          <cell r="A25" t="str">
            <v>2_4</v>
          </cell>
          <cell r="B25">
            <v>2</v>
          </cell>
          <cell r="C25">
            <v>4</v>
          </cell>
          <cell r="D25">
            <v>22.660000000000004</v>
          </cell>
          <cell r="H25">
            <v>414.54</v>
          </cell>
          <cell r="I25">
            <v>1.7440000000000002</v>
          </cell>
          <cell r="J25">
            <v>0.57949218749999998</v>
          </cell>
          <cell r="K25">
            <v>715</v>
          </cell>
          <cell r="L25">
            <v>180</v>
          </cell>
          <cell r="M25">
            <v>80</v>
          </cell>
          <cell r="N25" t="str">
            <v>蛋1</v>
          </cell>
          <cell r="O25" t="str">
            <v>麻痹蝎1</v>
          </cell>
          <cell r="P25" t="str">
            <v>鬼1</v>
          </cell>
          <cell r="T25">
            <v>6</v>
          </cell>
          <cell r="U25">
            <v>6</v>
          </cell>
          <cell r="V25">
            <v>3</v>
          </cell>
          <cell r="W25">
            <v>0</v>
          </cell>
          <cell r="X25">
            <v>0</v>
          </cell>
          <cell r="Y25">
            <v>0</v>
          </cell>
          <cell r="Z25">
            <v>715</v>
          </cell>
          <cell r="AA25">
            <v>715</v>
          </cell>
          <cell r="AB25">
            <v>715</v>
          </cell>
          <cell r="AC25" t="str">
            <v/>
          </cell>
          <cell r="AD25" t="str">
            <v/>
          </cell>
          <cell r="AE25" t="str">
            <v/>
          </cell>
          <cell r="AF25">
            <v>1.7440000000000002</v>
          </cell>
          <cell r="AG25">
            <v>1.7440000000000002</v>
          </cell>
          <cell r="AH25">
            <v>1.7440000000000002</v>
          </cell>
          <cell r="AI25" t="str">
            <v/>
          </cell>
          <cell r="AJ25" t="str">
            <v/>
          </cell>
          <cell r="AK25" t="str">
            <v/>
          </cell>
          <cell r="AL25">
            <v>5</v>
          </cell>
          <cell r="AM25">
            <v>5</v>
          </cell>
          <cell r="AN25">
            <v>5</v>
          </cell>
          <cell r="AO25" t="str">
            <v/>
          </cell>
          <cell r="AP25" t="str">
            <v/>
          </cell>
          <cell r="AQ25" t="str">
            <v/>
          </cell>
          <cell r="AR25">
            <v>940</v>
          </cell>
          <cell r="AS25" t="str">
            <v>射击要求</v>
          </cell>
          <cell r="AT25">
            <v>10</v>
          </cell>
          <cell r="AU25">
            <v>10</v>
          </cell>
          <cell r="AV25">
            <v>5</v>
          </cell>
        </row>
        <row r="26">
          <cell r="A26" t="str">
            <v>2_5</v>
          </cell>
          <cell r="B26">
            <v>2</v>
          </cell>
          <cell r="C26">
            <v>5</v>
          </cell>
          <cell r="D26">
            <v>22.880000000000003</v>
          </cell>
          <cell r="H26">
            <v>511.56</v>
          </cell>
          <cell r="I26">
            <v>1.7920000000000003</v>
          </cell>
          <cell r="J26">
            <v>0.59296874999999993</v>
          </cell>
          <cell r="K26">
            <v>863</v>
          </cell>
          <cell r="L26">
            <v>180</v>
          </cell>
          <cell r="M26">
            <v>80</v>
          </cell>
          <cell r="N26" t="str">
            <v>蛋1</v>
          </cell>
          <cell r="O26" t="str">
            <v>麻痹蝎1</v>
          </cell>
          <cell r="P26" t="str">
            <v>鬼1</v>
          </cell>
          <cell r="Q26" t="str">
            <v>龙3</v>
          </cell>
          <cell r="T26">
            <v>6</v>
          </cell>
          <cell r="U26">
            <v>6</v>
          </cell>
          <cell r="V26">
            <v>3</v>
          </cell>
          <cell r="W26">
            <v>1</v>
          </cell>
          <cell r="X26">
            <v>0</v>
          </cell>
          <cell r="Y26">
            <v>0</v>
          </cell>
          <cell r="Z26">
            <v>294</v>
          </cell>
          <cell r="AA26">
            <v>294</v>
          </cell>
          <cell r="AB26">
            <v>294</v>
          </cell>
          <cell r="AC26">
            <v>9401</v>
          </cell>
          <cell r="AD26" t="str">
            <v/>
          </cell>
          <cell r="AE26" t="str">
            <v/>
          </cell>
          <cell r="AF26">
            <v>1.7920000000000003</v>
          </cell>
          <cell r="AG26">
            <v>1.7920000000000003</v>
          </cell>
          <cell r="AH26">
            <v>1.7920000000000003</v>
          </cell>
          <cell r="AI26">
            <v>0.89600000000000013</v>
          </cell>
          <cell r="AJ26" t="str">
            <v/>
          </cell>
          <cell r="AK26" t="str">
            <v/>
          </cell>
          <cell r="AL26">
            <v>4</v>
          </cell>
          <cell r="AM26">
            <v>4</v>
          </cell>
          <cell r="AN26">
            <v>4</v>
          </cell>
          <cell r="AO26">
            <v>13</v>
          </cell>
          <cell r="AP26" t="str">
            <v/>
          </cell>
          <cell r="AQ26" t="str">
            <v/>
          </cell>
          <cell r="AR26">
            <v>1120</v>
          </cell>
          <cell r="AS26" t="str">
            <v>射击要求</v>
          </cell>
          <cell r="AT26">
            <v>10</v>
          </cell>
          <cell r="AU26">
            <v>10</v>
          </cell>
          <cell r="AV26">
            <v>5</v>
          </cell>
          <cell r="AW26">
            <v>1</v>
          </cell>
        </row>
        <row r="27">
          <cell r="A27" t="str">
            <v>2_6</v>
          </cell>
          <cell r="B27">
            <v>2</v>
          </cell>
          <cell r="C27">
            <v>6</v>
          </cell>
          <cell r="D27">
            <v>23.100000000000005</v>
          </cell>
          <cell r="H27">
            <v>614.25</v>
          </cell>
          <cell r="I27">
            <v>1.8399999999999999</v>
          </cell>
          <cell r="J27">
            <v>0.6064453125</v>
          </cell>
          <cell r="K27">
            <v>1013</v>
          </cell>
          <cell r="L27">
            <v>180</v>
          </cell>
          <cell r="M27">
            <v>80</v>
          </cell>
          <cell r="N27" t="str">
            <v>蜘蛛1</v>
          </cell>
          <cell r="O27" t="str">
            <v>小恶魔1</v>
          </cell>
          <cell r="T27">
            <v>8</v>
          </cell>
          <cell r="U27">
            <v>8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1013</v>
          </cell>
          <cell r="AA27">
            <v>1013</v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>
            <v>3.6799999999999997</v>
          </cell>
          <cell r="AG27">
            <v>1.8399999999999999</v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>
            <v>5</v>
          </cell>
          <cell r="AM27">
            <v>5</v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>
            <v>1300</v>
          </cell>
          <cell r="AS27" t="str">
            <v>突破</v>
          </cell>
          <cell r="AT27">
            <v>5</v>
          </cell>
          <cell r="AU27">
            <v>5</v>
          </cell>
        </row>
        <row r="28">
          <cell r="A28" t="str">
            <v>2_7</v>
          </cell>
          <cell r="B28">
            <v>2</v>
          </cell>
          <cell r="C28">
            <v>7</v>
          </cell>
          <cell r="D28">
            <v>25.44</v>
          </cell>
          <cell r="H28">
            <v>867.13199999999995</v>
          </cell>
          <cell r="I28">
            <v>1.8879999999999999</v>
          </cell>
          <cell r="J28">
            <v>0.74390624999999988</v>
          </cell>
          <cell r="K28">
            <v>1166</v>
          </cell>
          <cell r="L28">
            <v>180</v>
          </cell>
          <cell r="M28">
            <v>80</v>
          </cell>
          <cell r="N28" t="str">
            <v>蜘蛛1</v>
          </cell>
          <cell r="O28" t="str">
            <v>小恶魔1</v>
          </cell>
          <cell r="P28" t="str">
            <v>石像1</v>
          </cell>
          <cell r="T28">
            <v>10</v>
          </cell>
          <cell r="U28">
            <v>5</v>
          </cell>
          <cell r="V28">
            <v>5</v>
          </cell>
          <cell r="W28">
            <v>0</v>
          </cell>
          <cell r="X28">
            <v>0</v>
          </cell>
          <cell r="Y28">
            <v>0</v>
          </cell>
          <cell r="Z28">
            <v>1166</v>
          </cell>
          <cell r="AA28">
            <v>1166</v>
          </cell>
          <cell r="AB28">
            <v>1166</v>
          </cell>
          <cell r="AC28" t="str">
            <v/>
          </cell>
          <cell r="AD28" t="str">
            <v/>
          </cell>
          <cell r="AE28" t="str">
            <v/>
          </cell>
          <cell r="AF28">
            <v>3.7759999999999998</v>
          </cell>
          <cell r="AG28">
            <v>1.8879999999999999</v>
          </cell>
          <cell r="AH28">
            <v>1.8879999999999999</v>
          </cell>
          <cell r="AI28" t="str">
            <v/>
          </cell>
          <cell r="AJ28" t="str">
            <v/>
          </cell>
          <cell r="AK28" t="str">
            <v/>
          </cell>
          <cell r="AL28">
            <v>4</v>
          </cell>
          <cell r="AM28">
            <v>4</v>
          </cell>
          <cell r="AN28">
            <v>4</v>
          </cell>
          <cell r="AO28" t="str">
            <v/>
          </cell>
          <cell r="AP28" t="str">
            <v/>
          </cell>
          <cell r="AQ28" t="str">
            <v/>
          </cell>
          <cell r="AR28">
            <v>1480</v>
          </cell>
          <cell r="AS28" t="str">
            <v>难度+</v>
          </cell>
          <cell r="AT28">
            <v>10</v>
          </cell>
          <cell r="AU28">
            <v>5</v>
          </cell>
          <cell r="AV28">
            <v>5</v>
          </cell>
        </row>
        <row r="29">
          <cell r="A29" t="str">
            <v>2_8</v>
          </cell>
          <cell r="B29">
            <v>2</v>
          </cell>
          <cell r="C29">
            <v>8</v>
          </cell>
          <cell r="D29">
            <v>25.68</v>
          </cell>
          <cell r="H29">
            <v>1003.968</v>
          </cell>
          <cell r="I29">
            <v>1.9359999999999999</v>
          </cell>
          <cell r="J29">
            <v>0.76007812499999983</v>
          </cell>
          <cell r="K29">
            <v>1321</v>
          </cell>
          <cell r="L29">
            <v>180</v>
          </cell>
          <cell r="M29">
            <v>80</v>
          </cell>
          <cell r="N29" t="str">
            <v>小恶魔1</v>
          </cell>
          <cell r="O29" t="str">
            <v>石像1</v>
          </cell>
          <cell r="P29" t="str">
            <v>小恶魔2</v>
          </cell>
          <cell r="T29">
            <v>8</v>
          </cell>
          <cell r="U29">
            <v>8</v>
          </cell>
          <cell r="V29">
            <v>4</v>
          </cell>
          <cell r="W29">
            <v>0</v>
          </cell>
          <cell r="X29">
            <v>0</v>
          </cell>
          <cell r="Y29">
            <v>0</v>
          </cell>
          <cell r="Z29">
            <v>826</v>
          </cell>
          <cell r="AA29">
            <v>826</v>
          </cell>
          <cell r="AB29">
            <v>3303</v>
          </cell>
          <cell r="AC29" t="str">
            <v/>
          </cell>
          <cell r="AD29" t="str">
            <v/>
          </cell>
          <cell r="AE29" t="str">
            <v/>
          </cell>
          <cell r="AF29">
            <v>1.9359999999999999</v>
          </cell>
          <cell r="AG29">
            <v>1.9359999999999999</v>
          </cell>
          <cell r="AH29">
            <v>1.9359999999999999</v>
          </cell>
          <cell r="AI29" t="str">
            <v/>
          </cell>
          <cell r="AJ29" t="str">
            <v/>
          </cell>
          <cell r="AK29" t="str">
            <v/>
          </cell>
          <cell r="AL29">
            <v>3</v>
          </cell>
          <cell r="AM29">
            <v>3</v>
          </cell>
          <cell r="AN29">
            <v>7</v>
          </cell>
          <cell r="AO29" t="str">
            <v/>
          </cell>
          <cell r="AP29" t="str">
            <v/>
          </cell>
          <cell r="AQ29" t="str">
            <v/>
          </cell>
          <cell r="AR29">
            <v>1660</v>
          </cell>
          <cell r="AS29" t="str">
            <v>难度+</v>
          </cell>
          <cell r="AT29">
            <v>10</v>
          </cell>
          <cell r="AU29">
            <v>10</v>
          </cell>
          <cell r="AV29">
            <v>5</v>
          </cell>
        </row>
        <row r="30">
          <cell r="A30" t="str">
            <v>2_9</v>
          </cell>
          <cell r="B30">
            <v>2</v>
          </cell>
          <cell r="C30">
            <v>9</v>
          </cell>
          <cell r="D30">
            <v>25.92</v>
          </cell>
          <cell r="H30">
            <v>1147.6079999999999</v>
          </cell>
          <cell r="I30">
            <v>1.984</v>
          </cell>
          <cell r="J30">
            <v>0.77624999999999988</v>
          </cell>
          <cell r="K30">
            <v>1478</v>
          </cell>
          <cell r="L30">
            <v>180</v>
          </cell>
          <cell r="M30">
            <v>80</v>
          </cell>
          <cell r="N30" t="str">
            <v>石像1</v>
          </cell>
          <cell r="O30" t="str">
            <v>小恶魔2</v>
          </cell>
          <cell r="P30" t="str">
            <v>火精灵1</v>
          </cell>
          <cell r="T30">
            <v>7</v>
          </cell>
          <cell r="U30">
            <v>7</v>
          </cell>
          <cell r="V30">
            <v>7</v>
          </cell>
          <cell r="W30">
            <v>0</v>
          </cell>
          <cell r="X30">
            <v>0</v>
          </cell>
          <cell r="Y30">
            <v>0</v>
          </cell>
          <cell r="Z30">
            <v>739</v>
          </cell>
          <cell r="AA30">
            <v>2956</v>
          </cell>
          <cell r="AB30">
            <v>739</v>
          </cell>
          <cell r="AC30" t="str">
            <v/>
          </cell>
          <cell r="AD30" t="str">
            <v/>
          </cell>
          <cell r="AE30" t="str">
            <v/>
          </cell>
          <cell r="AF30">
            <v>1.984</v>
          </cell>
          <cell r="AG30">
            <v>1.984</v>
          </cell>
          <cell r="AH30">
            <v>1.984</v>
          </cell>
          <cell r="AI30" t="str">
            <v/>
          </cell>
          <cell r="AJ30" t="str">
            <v/>
          </cell>
          <cell r="AK30" t="str">
            <v/>
          </cell>
          <cell r="AL30">
            <v>3</v>
          </cell>
          <cell r="AM30">
            <v>6</v>
          </cell>
          <cell r="AN30">
            <v>3</v>
          </cell>
          <cell r="AO30" t="str">
            <v/>
          </cell>
          <cell r="AP30" t="str">
            <v/>
          </cell>
          <cell r="AQ30" t="str">
            <v/>
          </cell>
          <cell r="AR30">
            <v>1840</v>
          </cell>
          <cell r="AS30" t="str">
            <v>怪物杀</v>
          </cell>
          <cell r="AT30">
            <v>10</v>
          </cell>
          <cell r="AU30">
            <v>10</v>
          </cell>
          <cell r="AV30">
            <v>10</v>
          </cell>
        </row>
        <row r="31">
          <cell r="A31" t="str">
            <v>2_10</v>
          </cell>
          <cell r="B31">
            <v>2</v>
          </cell>
          <cell r="C31">
            <v>10</v>
          </cell>
          <cell r="D31">
            <v>28.340000000000003</v>
          </cell>
          <cell r="H31">
            <v>1514.394</v>
          </cell>
          <cell r="I31">
            <v>2.032</v>
          </cell>
          <cell r="J31">
            <v>0.92449218750000006</v>
          </cell>
          <cell r="K31">
            <v>1638</v>
          </cell>
          <cell r="L31">
            <v>180</v>
          </cell>
          <cell r="M31">
            <v>80</v>
          </cell>
          <cell r="N31" t="str">
            <v>石像1</v>
          </cell>
          <cell r="O31" t="str">
            <v>小恶魔2</v>
          </cell>
          <cell r="P31" t="str">
            <v>火精灵1</v>
          </cell>
          <cell r="Q31" t="str">
            <v>石像3</v>
          </cell>
          <cell r="T31">
            <v>10</v>
          </cell>
          <cell r="U31">
            <v>10</v>
          </cell>
          <cell r="V31">
            <v>7</v>
          </cell>
          <cell r="W31">
            <v>1</v>
          </cell>
          <cell r="X31">
            <v>0</v>
          </cell>
          <cell r="Y31">
            <v>0</v>
          </cell>
          <cell r="Z31">
            <v>515</v>
          </cell>
          <cell r="AA31">
            <v>2061</v>
          </cell>
          <cell r="AB31">
            <v>515</v>
          </cell>
          <cell r="AC31">
            <v>16490</v>
          </cell>
          <cell r="AD31" t="str">
            <v/>
          </cell>
          <cell r="AE31" t="str">
            <v/>
          </cell>
          <cell r="AF31">
            <v>2.032</v>
          </cell>
          <cell r="AG31">
            <v>2.032</v>
          </cell>
          <cell r="AH31">
            <v>2.032</v>
          </cell>
          <cell r="AI31">
            <v>1.016</v>
          </cell>
          <cell r="AJ31" t="str">
            <v/>
          </cell>
          <cell r="AK31" t="str">
            <v/>
          </cell>
          <cell r="AL31">
            <v>2</v>
          </cell>
          <cell r="AM31">
            <v>4</v>
          </cell>
          <cell r="AN31">
            <v>2</v>
          </cell>
          <cell r="AO31">
            <v>10</v>
          </cell>
          <cell r="AP31" t="str">
            <v/>
          </cell>
          <cell r="AQ31" t="str">
            <v/>
          </cell>
          <cell r="AR31">
            <v>2020</v>
          </cell>
          <cell r="AS31" t="str">
            <v>怪物杀</v>
          </cell>
          <cell r="AT31">
            <v>15</v>
          </cell>
          <cell r="AU31">
            <v>15</v>
          </cell>
          <cell r="AV31">
            <v>10</v>
          </cell>
          <cell r="AW31">
            <v>1</v>
          </cell>
        </row>
        <row r="32">
          <cell r="A32" t="str">
            <v>2_11</v>
          </cell>
          <cell r="B32">
            <v>2</v>
          </cell>
          <cell r="C32">
            <v>11</v>
          </cell>
          <cell r="D32">
            <v>28.6</v>
          </cell>
          <cell r="H32">
            <v>1697.8499999999997</v>
          </cell>
          <cell r="I32">
            <v>2.08</v>
          </cell>
          <cell r="J32">
            <v>0.943359375</v>
          </cell>
          <cell r="K32">
            <v>1800</v>
          </cell>
          <cell r="L32">
            <v>180</v>
          </cell>
          <cell r="M32">
            <v>80</v>
          </cell>
          <cell r="N32" t="str">
            <v>蝙蝠1</v>
          </cell>
          <cell r="O32" t="str">
            <v>种子2</v>
          </cell>
          <cell r="T32">
            <v>14</v>
          </cell>
          <cell r="U32">
            <v>14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720</v>
          </cell>
          <cell r="AA32">
            <v>2880</v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>
            <v>2.08</v>
          </cell>
          <cell r="AG32">
            <v>2.08</v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>
            <v>2</v>
          </cell>
          <cell r="AM32">
            <v>4</v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>
            <v>2200</v>
          </cell>
          <cell r="AS32" t="str">
            <v>难死</v>
          </cell>
          <cell r="AT32">
            <v>5</v>
          </cell>
          <cell r="AU32">
            <v>5</v>
          </cell>
        </row>
        <row r="33">
          <cell r="A33" t="str">
            <v>2_12</v>
          </cell>
          <cell r="B33">
            <v>2</v>
          </cell>
          <cell r="C33">
            <v>12</v>
          </cell>
          <cell r="D33">
            <v>28.860000000000007</v>
          </cell>
          <cell r="H33">
            <v>1889.2439999999997</v>
          </cell>
          <cell r="I33">
            <v>2.1280000000000001</v>
          </cell>
          <cell r="J33">
            <v>0.96222656249999983</v>
          </cell>
          <cell r="K33">
            <v>1963</v>
          </cell>
          <cell r="L33">
            <v>180</v>
          </cell>
          <cell r="M33">
            <v>80</v>
          </cell>
          <cell r="N33" t="str">
            <v>蝙蝠1</v>
          </cell>
          <cell r="O33" t="str">
            <v>种子2</v>
          </cell>
          <cell r="P33" t="str">
            <v>蜜蜂2</v>
          </cell>
          <cell r="T33">
            <v>14</v>
          </cell>
          <cell r="U33">
            <v>7</v>
          </cell>
          <cell r="V33">
            <v>7</v>
          </cell>
          <cell r="W33">
            <v>0</v>
          </cell>
          <cell r="X33">
            <v>0</v>
          </cell>
          <cell r="Y33">
            <v>0</v>
          </cell>
          <cell r="Z33">
            <v>785</v>
          </cell>
          <cell r="AA33">
            <v>3141</v>
          </cell>
          <cell r="AB33">
            <v>3141</v>
          </cell>
          <cell r="AC33" t="str">
            <v/>
          </cell>
          <cell r="AD33" t="str">
            <v/>
          </cell>
          <cell r="AE33" t="str">
            <v/>
          </cell>
          <cell r="AF33">
            <v>2.1280000000000001</v>
          </cell>
          <cell r="AG33">
            <v>2.1280000000000001</v>
          </cell>
          <cell r="AH33">
            <v>2.1280000000000001</v>
          </cell>
          <cell r="AI33" t="str">
            <v/>
          </cell>
          <cell r="AJ33" t="str">
            <v/>
          </cell>
          <cell r="AK33" t="str">
            <v/>
          </cell>
          <cell r="AL33">
            <v>2</v>
          </cell>
          <cell r="AM33">
            <v>4</v>
          </cell>
          <cell r="AN33">
            <v>4</v>
          </cell>
          <cell r="AO33" t="str">
            <v/>
          </cell>
          <cell r="AP33" t="str">
            <v/>
          </cell>
          <cell r="AQ33" t="str">
            <v/>
          </cell>
          <cell r="AR33">
            <v>2380</v>
          </cell>
          <cell r="AS33" t="str">
            <v>难度+</v>
          </cell>
          <cell r="AT33">
            <v>10</v>
          </cell>
          <cell r="AU33">
            <v>5</v>
          </cell>
          <cell r="AV33">
            <v>5</v>
          </cell>
        </row>
        <row r="34">
          <cell r="A34" t="str">
            <v>2_13</v>
          </cell>
          <cell r="B34">
            <v>2</v>
          </cell>
          <cell r="C34">
            <v>13</v>
          </cell>
          <cell r="D34">
            <v>31.36</v>
          </cell>
          <cell r="H34">
            <v>2386.944</v>
          </cell>
          <cell r="I34">
            <v>2.1760000000000002</v>
          </cell>
          <cell r="J34">
            <v>1.1212499999999999</v>
          </cell>
          <cell r="K34">
            <v>2129</v>
          </cell>
          <cell r="L34">
            <v>180</v>
          </cell>
          <cell r="M34">
            <v>80</v>
          </cell>
          <cell r="N34" t="str">
            <v>种子2</v>
          </cell>
          <cell r="O34" t="str">
            <v>蜜蜂2</v>
          </cell>
          <cell r="P34" t="str">
            <v>蝙蝠2</v>
          </cell>
          <cell r="T34">
            <v>15</v>
          </cell>
          <cell r="U34">
            <v>15</v>
          </cell>
          <cell r="V34">
            <v>8</v>
          </cell>
          <cell r="W34">
            <v>0</v>
          </cell>
          <cell r="X34">
            <v>0</v>
          </cell>
          <cell r="Y34">
            <v>0</v>
          </cell>
          <cell r="Z34">
            <v>2129</v>
          </cell>
          <cell r="AA34">
            <v>2129</v>
          </cell>
          <cell r="AB34">
            <v>2129</v>
          </cell>
          <cell r="AC34" t="str">
            <v/>
          </cell>
          <cell r="AD34" t="str">
            <v/>
          </cell>
          <cell r="AE34" t="str">
            <v/>
          </cell>
          <cell r="AF34">
            <v>2.1760000000000002</v>
          </cell>
          <cell r="AG34">
            <v>2.1760000000000002</v>
          </cell>
          <cell r="AH34">
            <v>2.1760000000000002</v>
          </cell>
          <cell r="AI34" t="str">
            <v/>
          </cell>
          <cell r="AJ34" t="str">
            <v/>
          </cell>
          <cell r="AK34" t="str">
            <v/>
          </cell>
          <cell r="AL34">
            <v>2</v>
          </cell>
          <cell r="AM34">
            <v>2</v>
          </cell>
          <cell r="AN34">
            <v>2</v>
          </cell>
          <cell r="AO34" t="str">
            <v/>
          </cell>
          <cell r="AP34" t="str">
            <v/>
          </cell>
          <cell r="AQ34" t="str">
            <v/>
          </cell>
          <cell r="AR34">
            <v>2560</v>
          </cell>
          <cell r="AS34" t="str">
            <v>难度+</v>
          </cell>
          <cell r="AT34">
            <v>10</v>
          </cell>
          <cell r="AU34">
            <v>10</v>
          </cell>
          <cell r="AV34">
            <v>5</v>
          </cell>
        </row>
        <row r="35">
          <cell r="A35" t="str">
            <v>2_14</v>
          </cell>
          <cell r="B35">
            <v>2</v>
          </cell>
          <cell r="C35">
            <v>14</v>
          </cell>
          <cell r="D35">
            <v>31.639999999999997</v>
          </cell>
          <cell r="H35">
            <v>2623.8240000000001</v>
          </cell>
          <cell r="I35">
            <v>2.2239999999999998</v>
          </cell>
          <cell r="J35">
            <v>1.1428125</v>
          </cell>
          <cell r="K35">
            <v>2296</v>
          </cell>
          <cell r="L35">
            <v>180</v>
          </cell>
          <cell r="M35">
            <v>80</v>
          </cell>
          <cell r="N35" t="str">
            <v>蜜蜂2</v>
          </cell>
          <cell r="O35" t="str">
            <v>蝙蝠2</v>
          </cell>
          <cell r="P35" t="str">
            <v>鬼2</v>
          </cell>
          <cell r="T35">
            <v>13</v>
          </cell>
          <cell r="U35">
            <v>13</v>
          </cell>
          <cell r="V35">
            <v>13</v>
          </cell>
          <cell r="W35">
            <v>0</v>
          </cell>
          <cell r="X35">
            <v>0</v>
          </cell>
          <cell r="Y35">
            <v>0</v>
          </cell>
          <cell r="Z35">
            <v>2296</v>
          </cell>
          <cell r="AA35">
            <v>2296</v>
          </cell>
          <cell r="AB35">
            <v>2296</v>
          </cell>
          <cell r="AC35" t="str">
            <v/>
          </cell>
          <cell r="AD35" t="str">
            <v/>
          </cell>
          <cell r="AE35" t="str">
            <v/>
          </cell>
          <cell r="AF35">
            <v>2.2239999999999998</v>
          </cell>
          <cell r="AG35">
            <v>2.2239999999999998</v>
          </cell>
          <cell r="AH35">
            <v>2.2239999999999998</v>
          </cell>
          <cell r="AI35" t="str">
            <v/>
          </cell>
          <cell r="AJ35" t="str">
            <v/>
          </cell>
          <cell r="AK35" t="str">
            <v/>
          </cell>
          <cell r="AL35">
            <v>2</v>
          </cell>
          <cell r="AM35">
            <v>2</v>
          </cell>
          <cell r="AN35">
            <v>2</v>
          </cell>
          <cell r="AO35" t="str">
            <v/>
          </cell>
          <cell r="AP35" t="str">
            <v/>
          </cell>
          <cell r="AQ35" t="str">
            <v/>
          </cell>
          <cell r="AR35">
            <v>2740</v>
          </cell>
          <cell r="AS35" t="str">
            <v>射击要求+</v>
          </cell>
          <cell r="AT35">
            <v>10</v>
          </cell>
          <cell r="AU35">
            <v>10</v>
          </cell>
          <cell r="AV35">
            <v>10</v>
          </cell>
        </row>
        <row r="36">
          <cell r="A36" t="str">
            <v>2_15</v>
          </cell>
          <cell r="B36">
            <v>2</v>
          </cell>
          <cell r="C36">
            <v>15</v>
          </cell>
          <cell r="D36">
            <v>34.200000000000003</v>
          </cell>
          <cell r="H36">
            <v>3228.498</v>
          </cell>
          <cell r="I36">
            <v>2.2719999999999998</v>
          </cell>
          <cell r="J36">
            <v>1.3099218750000001</v>
          </cell>
          <cell r="K36">
            <v>2465</v>
          </cell>
          <cell r="L36">
            <v>180</v>
          </cell>
          <cell r="M36">
            <v>80</v>
          </cell>
          <cell r="N36" t="str">
            <v>蜜蜂1</v>
          </cell>
          <cell r="O36" t="str">
            <v>蝙蝠2</v>
          </cell>
          <cell r="P36" t="str">
            <v>鬼2</v>
          </cell>
          <cell r="Q36" t="str">
            <v>种子3</v>
          </cell>
          <cell r="T36">
            <v>17</v>
          </cell>
          <cell r="U36">
            <v>17</v>
          </cell>
          <cell r="V36">
            <v>11</v>
          </cell>
          <cell r="W36">
            <v>2</v>
          </cell>
          <cell r="X36">
            <v>0</v>
          </cell>
          <cell r="Y36">
            <v>0</v>
          </cell>
          <cell r="Z36">
            <v>600</v>
          </cell>
          <cell r="AA36">
            <v>2401</v>
          </cell>
          <cell r="AB36">
            <v>2401</v>
          </cell>
          <cell r="AC36">
            <v>19209</v>
          </cell>
          <cell r="AD36" t="str">
            <v/>
          </cell>
          <cell r="AE36" t="str">
            <v/>
          </cell>
          <cell r="AF36">
            <v>2.2719999999999998</v>
          </cell>
          <cell r="AG36">
            <v>2.2719999999999998</v>
          </cell>
          <cell r="AH36">
            <v>2.2719999999999998</v>
          </cell>
          <cell r="AI36">
            <v>1.1359999999999999</v>
          </cell>
          <cell r="AJ36" t="str">
            <v/>
          </cell>
          <cell r="AK36" t="str">
            <v/>
          </cell>
          <cell r="AL36">
            <v>1</v>
          </cell>
          <cell r="AM36">
            <v>2</v>
          </cell>
          <cell r="AN36">
            <v>2</v>
          </cell>
          <cell r="AO36">
            <v>5</v>
          </cell>
          <cell r="AP36" t="str">
            <v/>
          </cell>
          <cell r="AQ36" t="str">
            <v/>
          </cell>
          <cell r="AR36">
            <v>2920</v>
          </cell>
          <cell r="AS36" t="str">
            <v>射击要求+</v>
          </cell>
          <cell r="AT36">
            <v>15</v>
          </cell>
          <cell r="AU36">
            <v>15</v>
          </cell>
          <cell r="AV36">
            <v>10</v>
          </cell>
          <cell r="AW36">
            <v>1</v>
          </cell>
        </row>
        <row r="37">
          <cell r="A37" t="str">
            <v>2_16</v>
          </cell>
          <cell r="B37">
            <v>2</v>
          </cell>
          <cell r="C37">
            <v>16</v>
          </cell>
          <cell r="D37">
            <v>34.5</v>
          </cell>
          <cell r="H37">
            <v>3515.4</v>
          </cell>
          <cell r="I37">
            <v>2.3199999999999998</v>
          </cell>
          <cell r="J37">
            <v>1.3341796874999998</v>
          </cell>
          <cell r="K37">
            <v>2635</v>
          </cell>
          <cell r="L37">
            <v>180</v>
          </cell>
          <cell r="M37">
            <v>80</v>
          </cell>
          <cell r="N37" t="str">
            <v>骷髅1</v>
          </cell>
          <cell r="O37" t="str">
            <v>蜘蛛2</v>
          </cell>
          <cell r="T37">
            <v>24</v>
          </cell>
          <cell r="U37">
            <v>24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1054</v>
          </cell>
          <cell r="AA37">
            <v>4216</v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>
            <v>2.3199999999999998</v>
          </cell>
          <cell r="AG37">
            <v>4.6399999999999997</v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>
            <v>1</v>
          </cell>
          <cell r="AM37">
            <v>2</v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>
            <v>3100</v>
          </cell>
          <cell r="AS37" t="str">
            <v>召唤</v>
          </cell>
          <cell r="AT37">
            <v>5</v>
          </cell>
          <cell r="AU37">
            <v>5</v>
          </cell>
        </row>
        <row r="38">
          <cell r="A38" t="str">
            <v>2_17</v>
          </cell>
          <cell r="B38">
            <v>2</v>
          </cell>
          <cell r="C38">
            <v>17</v>
          </cell>
          <cell r="D38">
            <v>37.119999999999997</v>
          </cell>
          <cell r="H38">
            <v>4236.12</v>
          </cell>
          <cell r="I38">
            <v>2.3679999999999999</v>
          </cell>
          <cell r="J38">
            <v>1.5093749999999999</v>
          </cell>
          <cell r="K38">
            <v>2807</v>
          </cell>
          <cell r="L38">
            <v>180</v>
          </cell>
          <cell r="M38">
            <v>80</v>
          </cell>
          <cell r="N38" t="str">
            <v>骷髅1</v>
          </cell>
          <cell r="O38" t="str">
            <v>蜘蛛2</v>
          </cell>
          <cell r="P38" t="str">
            <v>蛋2</v>
          </cell>
          <cell r="T38">
            <v>29</v>
          </cell>
          <cell r="U38">
            <v>15</v>
          </cell>
          <cell r="V38">
            <v>15</v>
          </cell>
          <cell r="W38">
            <v>0</v>
          </cell>
          <cell r="X38">
            <v>0</v>
          </cell>
          <cell r="Y38">
            <v>0</v>
          </cell>
          <cell r="Z38">
            <v>1111</v>
          </cell>
          <cell r="AA38">
            <v>4446</v>
          </cell>
          <cell r="AB38">
            <v>4446</v>
          </cell>
          <cell r="AC38" t="str">
            <v/>
          </cell>
          <cell r="AD38" t="str">
            <v/>
          </cell>
          <cell r="AE38" t="str">
            <v/>
          </cell>
          <cell r="AF38">
            <v>2.3679999999999999</v>
          </cell>
          <cell r="AG38">
            <v>4.7359999999999998</v>
          </cell>
          <cell r="AH38">
            <v>2.3679999999999999</v>
          </cell>
          <cell r="AI38" t="str">
            <v/>
          </cell>
          <cell r="AJ38" t="str">
            <v/>
          </cell>
          <cell r="AK38" t="str">
            <v/>
          </cell>
          <cell r="AL38">
            <v>1</v>
          </cell>
          <cell r="AM38">
            <v>2</v>
          </cell>
          <cell r="AN38">
            <v>2</v>
          </cell>
          <cell r="AO38" t="str">
            <v/>
          </cell>
          <cell r="AP38" t="str">
            <v/>
          </cell>
          <cell r="AQ38" t="str">
            <v/>
          </cell>
          <cell r="AR38">
            <v>3280</v>
          </cell>
          <cell r="AS38" t="str">
            <v>难度+</v>
          </cell>
          <cell r="AT38">
            <v>10</v>
          </cell>
          <cell r="AU38">
            <v>5</v>
          </cell>
          <cell r="AV38">
            <v>5</v>
          </cell>
        </row>
        <row r="39">
          <cell r="A39" t="str">
            <v>2_18</v>
          </cell>
          <cell r="B39">
            <v>2</v>
          </cell>
          <cell r="C39">
            <v>18</v>
          </cell>
          <cell r="D39">
            <v>37.44</v>
          </cell>
          <cell r="H39">
            <v>4577.58</v>
          </cell>
          <cell r="I39">
            <v>2.4160000000000004</v>
          </cell>
          <cell r="J39">
            <v>1.5363281249999998</v>
          </cell>
          <cell r="K39">
            <v>2980</v>
          </cell>
          <cell r="L39">
            <v>180</v>
          </cell>
          <cell r="M39">
            <v>80</v>
          </cell>
          <cell r="N39" t="str">
            <v>蜘蛛2</v>
          </cell>
          <cell r="O39" t="str">
            <v>蛋2</v>
          </cell>
          <cell r="P39" t="str">
            <v>骷髅2</v>
          </cell>
          <cell r="T39">
            <v>24</v>
          </cell>
          <cell r="U39">
            <v>24</v>
          </cell>
          <cell r="V39">
            <v>12</v>
          </cell>
          <cell r="W39">
            <v>0</v>
          </cell>
          <cell r="X39">
            <v>0</v>
          </cell>
          <cell r="Y39">
            <v>0</v>
          </cell>
          <cell r="Z39">
            <v>2980</v>
          </cell>
          <cell r="AA39">
            <v>2980</v>
          </cell>
          <cell r="AB39">
            <v>2980</v>
          </cell>
          <cell r="AC39" t="str">
            <v/>
          </cell>
          <cell r="AD39" t="str">
            <v/>
          </cell>
          <cell r="AE39" t="str">
            <v/>
          </cell>
          <cell r="AF39">
            <v>4.8320000000000007</v>
          </cell>
          <cell r="AG39">
            <v>2.4160000000000004</v>
          </cell>
          <cell r="AH39">
            <v>2.4160000000000004</v>
          </cell>
          <cell r="AI39" t="str">
            <v/>
          </cell>
          <cell r="AJ39" t="str">
            <v/>
          </cell>
          <cell r="AK39" t="str">
            <v/>
          </cell>
          <cell r="AL39">
            <v>1</v>
          </cell>
          <cell r="AM39">
            <v>1</v>
          </cell>
          <cell r="AN39">
            <v>1</v>
          </cell>
          <cell r="AO39" t="str">
            <v/>
          </cell>
          <cell r="AP39" t="str">
            <v/>
          </cell>
          <cell r="AQ39" t="str">
            <v/>
          </cell>
          <cell r="AR39">
            <v>3460</v>
          </cell>
          <cell r="AS39" t="str">
            <v>难度+</v>
          </cell>
          <cell r="AT39">
            <v>10</v>
          </cell>
          <cell r="AU39">
            <v>10</v>
          </cell>
          <cell r="AV39">
            <v>5</v>
          </cell>
        </row>
        <row r="40">
          <cell r="A40" t="str">
            <v>2_19</v>
          </cell>
          <cell r="B40">
            <v>2</v>
          </cell>
          <cell r="C40">
            <v>19</v>
          </cell>
          <cell r="D40">
            <v>40.119999999999997</v>
          </cell>
          <cell r="H40">
            <v>5423.4180000000006</v>
          </cell>
          <cell r="I40">
            <v>2.4640000000000004</v>
          </cell>
          <cell r="J40">
            <v>1.7196093749999997</v>
          </cell>
          <cell r="K40">
            <v>3154</v>
          </cell>
          <cell r="L40">
            <v>180</v>
          </cell>
          <cell r="M40">
            <v>80</v>
          </cell>
          <cell r="N40" t="str">
            <v>蛋1</v>
          </cell>
          <cell r="O40" t="str">
            <v>骷髅2</v>
          </cell>
          <cell r="P40" t="str">
            <v>鬼2</v>
          </cell>
          <cell r="T40">
            <v>23</v>
          </cell>
          <cell r="U40">
            <v>23</v>
          </cell>
          <cell r="V40">
            <v>23</v>
          </cell>
          <cell r="W40">
            <v>0</v>
          </cell>
          <cell r="X40">
            <v>0</v>
          </cell>
          <cell r="Y40">
            <v>0</v>
          </cell>
          <cell r="Z40">
            <v>1051</v>
          </cell>
          <cell r="AA40">
            <v>4205</v>
          </cell>
          <cell r="AB40">
            <v>4205</v>
          </cell>
          <cell r="AC40" t="str">
            <v/>
          </cell>
          <cell r="AD40" t="str">
            <v/>
          </cell>
          <cell r="AE40" t="str">
            <v/>
          </cell>
          <cell r="AF40">
            <v>2.4640000000000004</v>
          </cell>
          <cell r="AG40">
            <v>2.4640000000000004</v>
          </cell>
          <cell r="AH40">
            <v>2.4640000000000004</v>
          </cell>
          <cell r="AI40" t="str">
            <v/>
          </cell>
          <cell r="AJ40" t="str">
            <v/>
          </cell>
          <cell r="AK40" t="str">
            <v/>
          </cell>
          <cell r="AL40">
            <v>1</v>
          </cell>
          <cell r="AM40">
            <v>1</v>
          </cell>
          <cell r="AN40">
            <v>1</v>
          </cell>
          <cell r="AO40" t="str">
            <v/>
          </cell>
          <cell r="AP40" t="str">
            <v/>
          </cell>
          <cell r="AQ40" t="str">
            <v/>
          </cell>
          <cell r="AR40">
            <v>3640</v>
          </cell>
          <cell r="AS40" t="str">
            <v>射击要求+</v>
          </cell>
          <cell r="AT40">
            <v>10</v>
          </cell>
          <cell r="AU40">
            <v>10</v>
          </cell>
          <cell r="AV40">
            <v>10</v>
          </cell>
        </row>
        <row r="41">
          <cell r="A41" t="str">
            <v>2_20</v>
          </cell>
          <cell r="B41">
            <v>2</v>
          </cell>
          <cell r="C41">
            <v>20</v>
          </cell>
          <cell r="D41">
            <v>40.459999999999994</v>
          </cell>
          <cell r="H41">
            <v>5823.9719999999988</v>
          </cell>
          <cell r="I41">
            <v>2.5120000000000005</v>
          </cell>
          <cell r="J41">
            <v>1.7492578125000002</v>
          </cell>
          <cell r="K41">
            <v>3329</v>
          </cell>
          <cell r="L41">
            <v>180</v>
          </cell>
          <cell r="M41">
            <v>80</v>
          </cell>
          <cell r="N41" t="str">
            <v>蛋1</v>
          </cell>
          <cell r="O41" t="str">
            <v>骷髅2</v>
          </cell>
          <cell r="P41" t="str">
            <v>鬼2</v>
          </cell>
          <cell r="Q41" t="str">
            <v>蜜蜂3</v>
          </cell>
          <cell r="T41">
            <v>26</v>
          </cell>
          <cell r="U41">
            <v>26</v>
          </cell>
          <cell r="V41">
            <v>18</v>
          </cell>
          <cell r="W41">
            <v>2</v>
          </cell>
          <cell r="X41">
            <v>0</v>
          </cell>
          <cell r="Y41">
            <v>0</v>
          </cell>
          <cell r="Z41">
            <v>901</v>
          </cell>
          <cell r="AA41">
            <v>3604</v>
          </cell>
          <cell r="AB41">
            <v>3604</v>
          </cell>
          <cell r="AC41">
            <v>28835</v>
          </cell>
          <cell r="AD41" t="str">
            <v/>
          </cell>
          <cell r="AE41" t="str">
            <v/>
          </cell>
          <cell r="AF41">
            <v>2.5120000000000005</v>
          </cell>
          <cell r="AG41">
            <v>2.5120000000000005</v>
          </cell>
          <cell r="AH41">
            <v>2.5120000000000005</v>
          </cell>
          <cell r="AI41">
            <v>1.2560000000000002</v>
          </cell>
          <cell r="AJ41" t="str">
            <v/>
          </cell>
          <cell r="AK41" t="str">
            <v/>
          </cell>
          <cell r="AL41">
            <v>1</v>
          </cell>
          <cell r="AM41">
            <v>1</v>
          </cell>
          <cell r="AN41">
            <v>1</v>
          </cell>
          <cell r="AO41">
            <v>3</v>
          </cell>
          <cell r="AP41" t="str">
            <v/>
          </cell>
          <cell r="AQ41" t="str">
            <v/>
          </cell>
          <cell r="AR41">
            <v>3820</v>
          </cell>
          <cell r="AS41" t="str">
            <v>射击要求+</v>
          </cell>
          <cell r="AT41">
            <v>15</v>
          </cell>
          <cell r="AU41">
            <v>15</v>
          </cell>
          <cell r="AV41">
            <v>10</v>
          </cell>
          <cell r="AW41">
            <v>1</v>
          </cell>
        </row>
        <row r="42">
          <cell r="A42" t="str">
            <v>3_1</v>
          </cell>
          <cell r="B42">
            <v>3</v>
          </cell>
          <cell r="C42">
            <v>1</v>
          </cell>
          <cell r="D42">
            <v>20</v>
          </cell>
          <cell r="H42">
            <v>47.25</v>
          </cell>
          <cell r="I42">
            <v>1.6</v>
          </cell>
          <cell r="J42">
            <v>0.43124999999999997</v>
          </cell>
          <cell r="K42">
            <v>110</v>
          </cell>
          <cell r="L42">
            <v>180</v>
          </cell>
          <cell r="M42">
            <v>80</v>
          </cell>
          <cell r="N42" t="str">
            <v>雪人1</v>
          </cell>
          <cell r="T42">
            <v>9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110</v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>
            <v>1.6</v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>
            <v>9</v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>
            <v>300</v>
          </cell>
          <cell r="AS42" t="str">
            <v>召唤</v>
          </cell>
          <cell r="AT42">
            <v>5</v>
          </cell>
        </row>
        <row r="43">
          <cell r="A43" t="str">
            <v>3_2</v>
          </cell>
          <cell r="B43">
            <v>3</v>
          </cell>
          <cell r="C43">
            <v>2</v>
          </cell>
          <cell r="D43">
            <v>20.2</v>
          </cell>
          <cell r="H43">
            <v>169.04160000000002</v>
          </cell>
          <cell r="I43">
            <v>1.6480000000000001</v>
          </cell>
          <cell r="J43">
            <v>0.44203124999999988</v>
          </cell>
          <cell r="K43">
            <v>382</v>
          </cell>
          <cell r="L43">
            <v>180</v>
          </cell>
          <cell r="M43">
            <v>80</v>
          </cell>
          <cell r="N43" t="str">
            <v>雪人1</v>
          </cell>
          <cell r="O43" t="str">
            <v>骷髅1</v>
          </cell>
          <cell r="T43">
            <v>5</v>
          </cell>
          <cell r="U43">
            <v>5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509</v>
          </cell>
          <cell r="AA43">
            <v>255</v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>
            <v>1.6480000000000001</v>
          </cell>
          <cell r="AG43">
            <v>1.6480000000000001</v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>
            <v>8</v>
          </cell>
          <cell r="AM43">
            <v>8</v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>
            <v>516</v>
          </cell>
          <cell r="AS43" t="str">
            <v>难度+</v>
          </cell>
          <cell r="AT43">
            <v>5</v>
          </cell>
          <cell r="AU43">
            <v>5</v>
          </cell>
        </row>
        <row r="44">
          <cell r="A44" t="str">
            <v>3_3</v>
          </cell>
          <cell r="B44">
            <v>3</v>
          </cell>
          <cell r="C44">
            <v>3</v>
          </cell>
          <cell r="D44">
            <v>20.399999999999999</v>
          </cell>
          <cell r="H44">
            <v>249.02640000000002</v>
          </cell>
          <cell r="I44">
            <v>1.6960000000000002</v>
          </cell>
          <cell r="J44">
            <v>0.45281250000000001</v>
          </cell>
          <cell r="K44">
            <v>550</v>
          </cell>
          <cell r="L44">
            <v>180</v>
          </cell>
          <cell r="M44">
            <v>80</v>
          </cell>
          <cell r="N44" t="str">
            <v>雪人1</v>
          </cell>
          <cell r="O44" t="str">
            <v>骷髅1</v>
          </cell>
          <cell r="P44" t="str">
            <v>蜘蛛2</v>
          </cell>
          <cell r="T44">
            <v>5</v>
          </cell>
          <cell r="U44">
            <v>3</v>
          </cell>
          <cell r="V44">
            <v>3</v>
          </cell>
          <cell r="W44">
            <v>0</v>
          </cell>
          <cell r="X44">
            <v>0</v>
          </cell>
          <cell r="Y44">
            <v>0</v>
          </cell>
          <cell r="Z44">
            <v>484</v>
          </cell>
          <cell r="AA44">
            <v>242</v>
          </cell>
          <cell r="AB44">
            <v>968</v>
          </cell>
          <cell r="AC44" t="str">
            <v/>
          </cell>
          <cell r="AD44" t="str">
            <v/>
          </cell>
          <cell r="AE44" t="str">
            <v/>
          </cell>
          <cell r="AF44">
            <v>1.6960000000000002</v>
          </cell>
          <cell r="AG44">
            <v>1.6960000000000002</v>
          </cell>
          <cell r="AH44">
            <v>3.3920000000000003</v>
          </cell>
          <cell r="AI44" t="str">
            <v/>
          </cell>
          <cell r="AJ44" t="str">
            <v/>
          </cell>
          <cell r="AK44" t="str">
            <v/>
          </cell>
          <cell r="AL44">
            <v>6</v>
          </cell>
          <cell r="AM44">
            <v>6</v>
          </cell>
          <cell r="AN44">
            <v>11</v>
          </cell>
          <cell r="AO44" t="str">
            <v/>
          </cell>
          <cell r="AP44" t="str">
            <v/>
          </cell>
          <cell r="AQ44" t="str">
            <v/>
          </cell>
          <cell r="AR44">
            <v>732</v>
          </cell>
          <cell r="AS44" t="str">
            <v>难度+</v>
          </cell>
          <cell r="AT44">
            <v>10</v>
          </cell>
          <cell r="AU44">
            <v>5</v>
          </cell>
          <cell r="AV44">
            <v>5</v>
          </cell>
        </row>
        <row r="45">
          <cell r="A45" t="str">
            <v>3_4</v>
          </cell>
          <cell r="B45">
            <v>3</v>
          </cell>
          <cell r="C45">
            <v>4</v>
          </cell>
          <cell r="D45">
            <v>22.660000000000004</v>
          </cell>
          <cell r="H45">
            <v>414.54</v>
          </cell>
          <cell r="I45">
            <v>1.7440000000000002</v>
          </cell>
          <cell r="J45">
            <v>0.57949218749999998</v>
          </cell>
          <cell r="K45">
            <v>715</v>
          </cell>
          <cell r="L45">
            <v>180</v>
          </cell>
          <cell r="M45">
            <v>80</v>
          </cell>
          <cell r="N45" t="str">
            <v>骷髅1</v>
          </cell>
          <cell r="O45" t="str">
            <v>蜘蛛2</v>
          </cell>
          <cell r="P45" t="str">
            <v>恶灵1</v>
          </cell>
          <cell r="T45">
            <v>6</v>
          </cell>
          <cell r="U45">
            <v>6</v>
          </cell>
          <cell r="V45">
            <v>3</v>
          </cell>
          <cell r="W45">
            <v>0</v>
          </cell>
          <cell r="X45">
            <v>0</v>
          </cell>
          <cell r="Y45">
            <v>0</v>
          </cell>
          <cell r="Z45">
            <v>325</v>
          </cell>
          <cell r="AA45">
            <v>1300</v>
          </cell>
          <cell r="AB45">
            <v>325</v>
          </cell>
          <cell r="AC45" t="str">
            <v/>
          </cell>
          <cell r="AD45" t="str">
            <v/>
          </cell>
          <cell r="AE45" t="str">
            <v/>
          </cell>
          <cell r="AF45">
            <v>1.7440000000000002</v>
          </cell>
          <cell r="AG45">
            <v>3.4880000000000004</v>
          </cell>
          <cell r="AH45">
            <v>1.7440000000000002</v>
          </cell>
          <cell r="AI45" t="str">
            <v/>
          </cell>
          <cell r="AJ45" t="str">
            <v/>
          </cell>
          <cell r="AK45" t="str">
            <v/>
          </cell>
          <cell r="AL45">
            <v>4</v>
          </cell>
          <cell r="AM45">
            <v>8</v>
          </cell>
          <cell r="AN45">
            <v>4</v>
          </cell>
          <cell r="AO45" t="str">
            <v/>
          </cell>
          <cell r="AP45" t="str">
            <v/>
          </cell>
          <cell r="AQ45" t="str">
            <v/>
          </cell>
          <cell r="AR45">
            <v>940</v>
          </cell>
          <cell r="AS45" t="str">
            <v>干扰</v>
          </cell>
          <cell r="AT45">
            <v>10</v>
          </cell>
          <cell r="AU45">
            <v>10</v>
          </cell>
          <cell r="AV45">
            <v>5</v>
          </cell>
        </row>
        <row r="46">
          <cell r="A46" t="str">
            <v>3_5</v>
          </cell>
          <cell r="B46">
            <v>3</v>
          </cell>
          <cell r="C46">
            <v>5</v>
          </cell>
          <cell r="D46">
            <v>22.880000000000003</v>
          </cell>
          <cell r="H46">
            <v>511.56</v>
          </cell>
          <cell r="I46">
            <v>1.7920000000000003</v>
          </cell>
          <cell r="J46">
            <v>0.59296874999999993</v>
          </cell>
          <cell r="K46">
            <v>863</v>
          </cell>
          <cell r="L46">
            <v>180</v>
          </cell>
          <cell r="M46">
            <v>80</v>
          </cell>
          <cell r="N46" t="str">
            <v>骷髅1</v>
          </cell>
          <cell r="O46" t="str">
            <v>蜘蛛2</v>
          </cell>
          <cell r="P46" t="str">
            <v>恶灵1</v>
          </cell>
          <cell r="Q46" t="str">
            <v>骷髅3</v>
          </cell>
          <cell r="T46">
            <v>6</v>
          </cell>
          <cell r="U46">
            <v>6</v>
          </cell>
          <cell r="V46">
            <v>3</v>
          </cell>
          <cell r="W46">
            <v>1</v>
          </cell>
          <cell r="X46">
            <v>0</v>
          </cell>
          <cell r="Y46">
            <v>0</v>
          </cell>
          <cell r="Z46">
            <v>212</v>
          </cell>
          <cell r="AA46">
            <v>850</v>
          </cell>
          <cell r="AB46">
            <v>212</v>
          </cell>
          <cell r="AC46">
            <v>6798</v>
          </cell>
          <cell r="AD46" t="str">
            <v/>
          </cell>
          <cell r="AE46" t="str">
            <v/>
          </cell>
          <cell r="AF46">
            <v>1.7920000000000003</v>
          </cell>
          <cell r="AG46">
            <v>3.5840000000000005</v>
          </cell>
          <cell r="AH46">
            <v>1.7920000000000003</v>
          </cell>
          <cell r="AI46">
            <v>0.89600000000000013</v>
          </cell>
          <cell r="AJ46" t="str">
            <v/>
          </cell>
          <cell r="AK46" t="str">
            <v/>
          </cell>
          <cell r="AL46">
            <v>3</v>
          </cell>
          <cell r="AM46">
            <v>6</v>
          </cell>
          <cell r="AN46">
            <v>3</v>
          </cell>
          <cell r="AO46">
            <v>15</v>
          </cell>
          <cell r="AP46" t="str">
            <v/>
          </cell>
          <cell r="AQ46" t="str">
            <v/>
          </cell>
          <cell r="AR46">
            <v>1120</v>
          </cell>
          <cell r="AS46" t="str">
            <v>干扰</v>
          </cell>
          <cell r="AT46">
            <v>10</v>
          </cell>
          <cell r="AU46">
            <v>10</v>
          </cell>
          <cell r="AV46">
            <v>5</v>
          </cell>
          <cell r="AW46">
            <v>1</v>
          </cell>
        </row>
        <row r="47">
          <cell r="A47" t="str">
            <v>3_6</v>
          </cell>
          <cell r="B47">
            <v>3</v>
          </cell>
          <cell r="C47">
            <v>6</v>
          </cell>
          <cell r="D47">
            <v>23.100000000000005</v>
          </cell>
          <cell r="H47">
            <v>614.25</v>
          </cell>
          <cell r="I47">
            <v>1.8399999999999999</v>
          </cell>
          <cell r="J47">
            <v>0.6064453125</v>
          </cell>
          <cell r="K47">
            <v>1013</v>
          </cell>
          <cell r="L47">
            <v>180</v>
          </cell>
          <cell r="M47">
            <v>80</v>
          </cell>
          <cell r="N47" t="str">
            <v>蛋1</v>
          </cell>
          <cell r="O47" t="str">
            <v>麻痹蝎1</v>
          </cell>
          <cell r="T47">
            <v>8</v>
          </cell>
          <cell r="U47">
            <v>8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1013</v>
          </cell>
          <cell r="AA47">
            <v>1013</v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>
            <v>1.8399999999999999</v>
          </cell>
          <cell r="AG47">
            <v>1.8399999999999999</v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>
            <v>5</v>
          </cell>
          <cell r="AM47">
            <v>5</v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>
            <v>1300</v>
          </cell>
          <cell r="AS47" t="str">
            <v>攻击</v>
          </cell>
          <cell r="AT47">
            <v>5</v>
          </cell>
          <cell r="AU47">
            <v>5</v>
          </cell>
        </row>
        <row r="48">
          <cell r="A48" t="str">
            <v>3_7</v>
          </cell>
          <cell r="B48">
            <v>3</v>
          </cell>
          <cell r="C48">
            <v>7</v>
          </cell>
          <cell r="D48">
            <v>25.44</v>
          </cell>
          <cell r="H48">
            <v>867.13199999999995</v>
          </cell>
          <cell r="I48">
            <v>1.8879999999999999</v>
          </cell>
          <cell r="J48">
            <v>0.74390624999999988</v>
          </cell>
          <cell r="K48">
            <v>1166</v>
          </cell>
          <cell r="L48">
            <v>180</v>
          </cell>
          <cell r="M48">
            <v>80</v>
          </cell>
          <cell r="N48" t="str">
            <v>蛋1</v>
          </cell>
          <cell r="O48" t="str">
            <v>麻痹蝎1</v>
          </cell>
          <cell r="P48" t="str">
            <v>蛋2</v>
          </cell>
          <cell r="T48">
            <v>10</v>
          </cell>
          <cell r="U48">
            <v>5</v>
          </cell>
          <cell r="V48">
            <v>5</v>
          </cell>
          <cell r="W48">
            <v>0</v>
          </cell>
          <cell r="X48">
            <v>0</v>
          </cell>
          <cell r="Y48">
            <v>0</v>
          </cell>
          <cell r="Z48">
            <v>666</v>
          </cell>
          <cell r="AA48">
            <v>666</v>
          </cell>
          <cell r="AB48">
            <v>2665</v>
          </cell>
          <cell r="AC48" t="str">
            <v/>
          </cell>
          <cell r="AD48" t="str">
            <v/>
          </cell>
          <cell r="AE48" t="str">
            <v/>
          </cell>
          <cell r="AF48">
            <v>1.8879999999999999</v>
          </cell>
          <cell r="AG48">
            <v>1.8879999999999999</v>
          </cell>
          <cell r="AH48">
            <v>1.8879999999999999</v>
          </cell>
          <cell r="AI48" t="str">
            <v/>
          </cell>
          <cell r="AJ48" t="str">
            <v/>
          </cell>
          <cell r="AK48" t="str">
            <v/>
          </cell>
          <cell r="AL48">
            <v>3</v>
          </cell>
          <cell r="AM48">
            <v>3</v>
          </cell>
          <cell r="AN48">
            <v>6</v>
          </cell>
          <cell r="AO48" t="str">
            <v/>
          </cell>
          <cell r="AP48" t="str">
            <v/>
          </cell>
          <cell r="AQ48" t="str">
            <v/>
          </cell>
          <cell r="AR48">
            <v>1480</v>
          </cell>
          <cell r="AS48" t="str">
            <v>难度+</v>
          </cell>
          <cell r="AT48">
            <v>10</v>
          </cell>
          <cell r="AU48">
            <v>5</v>
          </cell>
          <cell r="AV48">
            <v>5</v>
          </cell>
        </row>
        <row r="49">
          <cell r="A49" t="str">
            <v>3_8</v>
          </cell>
          <cell r="B49">
            <v>3</v>
          </cell>
          <cell r="C49">
            <v>8</v>
          </cell>
          <cell r="D49">
            <v>25.68</v>
          </cell>
          <cell r="H49">
            <v>1003.968</v>
          </cell>
          <cell r="I49">
            <v>1.9359999999999999</v>
          </cell>
          <cell r="J49">
            <v>0.76007812499999983</v>
          </cell>
          <cell r="K49">
            <v>1321</v>
          </cell>
          <cell r="L49">
            <v>180</v>
          </cell>
          <cell r="M49">
            <v>80</v>
          </cell>
          <cell r="N49" t="str">
            <v>麻痹蝎1</v>
          </cell>
          <cell r="O49" t="str">
            <v>蛋2</v>
          </cell>
          <cell r="P49" t="str">
            <v>火精灵2</v>
          </cell>
          <cell r="T49">
            <v>8</v>
          </cell>
          <cell r="U49">
            <v>8</v>
          </cell>
          <cell r="V49">
            <v>4</v>
          </cell>
          <cell r="W49">
            <v>0</v>
          </cell>
          <cell r="X49">
            <v>0</v>
          </cell>
          <cell r="Y49">
            <v>0</v>
          </cell>
          <cell r="Z49">
            <v>472</v>
          </cell>
          <cell r="AA49">
            <v>1887</v>
          </cell>
          <cell r="AB49">
            <v>1887</v>
          </cell>
          <cell r="AC49" t="str">
            <v/>
          </cell>
          <cell r="AD49" t="str">
            <v/>
          </cell>
          <cell r="AE49" t="str">
            <v/>
          </cell>
          <cell r="AF49">
            <v>1.9359999999999999</v>
          </cell>
          <cell r="AG49">
            <v>1.9359999999999999</v>
          </cell>
          <cell r="AH49">
            <v>1.9359999999999999</v>
          </cell>
          <cell r="AI49" t="str">
            <v/>
          </cell>
          <cell r="AJ49" t="str">
            <v/>
          </cell>
          <cell r="AK49" t="str">
            <v/>
          </cell>
          <cell r="AL49">
            <v>3</v>
          </cell>
          <cell r="AM49">
            <v>5</v>
          </cell>
          <cell r="AN49">
            <v>5</v>
          </cell>
          <cell r="AO49" t="str">
            <v/>
          </cell>
          <cell r="AP49" t="str">
            <v/>
          </cell>
          <cell r="AQ49" t="str">
            <v/>
          </cell>
          <cell r="AR49">
            <v>1660</v>
          </cell>
          <cell r="AS49" t="str">
            <v>难度+</v>
          </cell>
          <cell r="AT49">
            <v>10</v>
          </cell>
          <cell r="AU49">
            <v>10</v>
          </cell>
          <cell r="AV49">
            <v>5</v>
          </cell>
        </row>
        <row r="50">
          <cell r="A50" t="str">
            <v>3_9</v>
          </cell>
          <cell r="B50">
            <v>3</v>
          </cell>
          <cell r="C50">
            <v>9</v>
          </cell>
          <cell r="D50">
            <v>25.92</v>
          </cell>
          <cell r="H50">
            <v>1147.6079999999999</v>
          </cell>
          <cell r="I50">
            <v>1.984</v>
          </cell>
          <cell r="J50">
            <v>0.77624999999999988</v>
          </cell>
          <cell r="K50">
            <v>1478</v>
          </cell>
          <cell r="L50">
            <v>180</v>
          </cell>
          <cell r="M50">
            <v>80</v>
          </cell>
          <cell r="N50" t="str">
            <v>蛋2</v>
          </cell>
          <cell r="O50" t="str">
            <v>火精灵2</v>
          </cell>
          <cell r="P50" t="str">
            <v>火精灵1</v>
          </cell>
          <cell r="T50">
            <v>7</v>
          </cell>
          <cell r="U50">
            <v>7</v>
          </cell>
          <cell r="V50">
            <v>7</v>
          </cell>
          <cell r="W50">
            <v>0</v>
          </cell>
          <cell r="X50">
            <v>0</v>
          </cell>
          <cell r="Y50">
            <v>0</v>
          </cell>
          <cell r="Z50">
            <v>1971</v>
          </cell>
          <cell r="AA50">
            <v>1971</v>
          </cell>
          <cell r="AB50">
            <v>493</v>
          </cell>
          <cell r="AC50" t="str">
            <v/>
          </cell>
          <cell r="AD50" t="str">
            <v/>
          </cell>
          <cell r="AE50" t="str">
            <v/>
          </cell>
          <cell r="AF50">
            <v>1.984</v>
          </cell>
          <cell r="AG50">
            <v>1.984</v>
          </cell>
          <cell r="AH50">
            <v>1.984</v>
          </cell>
          <cell r="AI50" t="str">
            <v/>
          </cell>
          <cell r="AJ50" t="str">
            <v/>
          </cell>
          <cell r="AK50" t="str">
            <v/>
          </cell>
          <cell r="AL50">
            <v>5</v>
          </cell>
          <cell r="AM50">
            <v>5</v>
          </cell>
          <cell r="AN50">
            <v>2</v>
          </cell>
          <cell r="AO50" t="str">
            <v/>
          </cell>
          <cell r="AP50" t="str">
            <v/>
          </cell>
          <cell r="AQ50" t="str">
            <v/>
          </cell>
          <cell r="AR50">
            <v>1840</v>
          </cell>
          <cell r="AS50" t="str">
            <v>怪物杀</v>
          </cell>
          <cell r="AT50">
            <v>10</v>
          </cell>
          <cell r="AU50">
            <v>10</v>
          </cell>
          <cell r="AV50">
            <v>10</v>
          </cell>
        </row>
        <row r="51">
          <cell r="A51" t="str">
            <v>3_10</v>
          </cell>
          <cell r="B51">
            <v>3</v>
          </cell>
          <cell r="C51">
            <v>10</v>
          </cell>
          <cell r="D51">
            <v>28.340000000000003</v>
          </cell>
          <cell r="H51">
            <v>1514.394</v>
          </cell>
          <cell r="I51">
            <v>2.032</v>
          </cell>
          <cell r="J51">
            <v>0.92449218750000006</v>
          </cell>
          <cell r="K51">
            <v>1638</v>
          </cell>
          <cell r="L51">
            <v>180</v>
          </cell>
          <cell r="M51">
            <v>80</v>
          </cell>
          <cell r="N51" t="str">
            <v>蛋2</v>
          </cell>
          <cell r="O51" t="str">
            <v>火精灵2</v>
          </cell>
          <cell r="P51" t="str">
            <v>火精灵2</v>
          </cell>
          <cell r="Q51" t="str">
            <v>雪人3</v>
          </cell>
          <cell r="T51">
            <v>10</v>
          </cell>
          <cell r="U51">
            <v>10</v>
          </cell>
          <cell r="V51">
            <v>7</v>
          </cell>
          <cell r="W51">
            <v>1</v>
          </cell>
          <cell r="X51">
            <v>0</v>
          </cell>
          <cell r="Y51">
            <v>0</v>
          </cell>
          <cell r="Z51">
            <v>1310</v>
          </cell>
          <cell r="AA51">
            <v>1310</v>
          </cell>
          <cell r="AB51">
            <v>1310</v>
          </cell>
          <cell r="AC51">
            <v>10483</v>
          </cell>
          <cell r="AD51" t="str">
            <v/>
          </cell>
          <cell r="AE51" t="str">
            <v/>
          </cell>
          <cell r="AF51">
            <v>2.032</v>
          </cell>
          <cell r="AG51">
            <v>2.032</v>
          </cell>
          <cell r="AH51">
            <v>2.032</v>
          </cell>
          <cell r="AI51">
            <v>1.016</v>
          </cell>
          <cell r="AJ51" t="str">
            <v/>
          </cell>
          <cell r="AK51" t="str">
            <v/>
          </cell>
          <cell r="AL51">
            <v>3</v>
          </cell>
          <cell r="AM51">
            <v>3</v>
          </cell>
          <cell r="AN51">
            <v>3</v>
          </cell>
          <cell r="AO51">
            <v>4</v>
          </cell>
          <cell r="AP51" t="str">
            <v/>
          </cell>
          <cell r="AQ51" t="str">
            <v/>
          </cell>
          <cell r="AR51">
            <v>2020</v>
          </cell>
          <cell r="AS51" t="str">
            <v>怪物杀</v>
          </cell>
          <cell r="AT51">
            <v>15</v>
          </cell>
          <cell r="AU51">
            <v>15</v>
          </cell>
          <cell r="AV51">
            <v>10</v>
          </cell>
          <cell r="AW51">
            <v>1</v>
          </cell>
        </row>
        <row r="52">
          <cell r="A52" t="str">
            <v>3_11</v>
          </cell>
          <cell r="B52">
            <v>3</v>
          </cell>
          <cell r="C52">
            <v>11</v>
          </cell>
          <cell r="D52">
            <v>28.6</v>
          </cell>
          <cell r="H52">
            <v>1697.8499999999997</v>
          </cell>
          <cell r="I52">
            <v>2.08</v>
          </cell>
          <cell r="J52">
            <v>0.943359375</v>
          </cell>
          <cell r="K52">
            <v>1800</v>
          </cell>
          <cell r="L52">
            <v>180</v>
          </cell>
          <cell r="M52">
            <v>80</v>
          </cell>
          <cell r="N52" t="str">
            <v>蜘蛛1</v>
          </cell>
          <cell r="O52" t="str">
            <v>小恶魔1</v>
          </cell>
          <cell r="T52">
            <v>14</v>
          </cell>
          <cell r="U52">
            <v>14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1800</v>
          </cell>
          <cell r="AA52">
            <v>1800</v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>
            <v>4.16</v>
          </cell>
          <cell r="AG52">
            <v>2.08</v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>
            <v>3</v>
          </cell>
          <cell r="AM52">
            <v>3</v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>
            <v>2200</v>
          </cell>
          <cell r="AS52" t="str">
            <v>突破</v>
          </cell>
          <cell r="AT52">
            <v>5</v>
          </cell>
          <cell r="AU52">
            <v>5</v>
          </cell>
        </row>
        <row r="53">
          <cell r="A53" t="str">
            <v>3_12</v>
          </cell>
          <cell r="B53">
            <v>3</v>
          </cell>
          <cell r="C53">
            <v>12</v>
          </cell>
          <cell r="D53">
            <v>28.860000000000007</v>
          </cell>
          <cell r="H53">
            <v>1889.2439999999997</v>
          </cell>
          <cell r="I53">
            <v>2.1280000000000001</v>
          </cell>
          <cell r="J53">
            <v>0.96222656249999983</v>
          </cell>
          <cell r="K53">
            <v>1963</v>
          </cell>
          <cell r="L53">
            <v>180</v>
          </cell>
          <cell r="M53">
            <v>80</v>
          </cell>
          <cell r="N53" t="str">
            <v>蜘蛛1</v>
          </cell>
          <cell r="O53" t="str">
            <v>小恶魔1</v>
          </cell>
          <cell r="P53" t="str">
            <v>石像1</v>
          </cell>
          <cell r="T53">
            <v>14</v>
          </cell>
          <cell r="U53">
            <v>7</v>
          </cell>
          <cell r="V53">
            <v>7</v>
          </cell>
          <cell r="W53">
            <v>0</v>
          </cell>
          <cell r="X53">
            <v>0</v>
          </cell>
          <cell r="Y53">
            <v>0</v>
          </cell>
          <cell r="Z53">
            <v>1963</v>
          </cell>
          <cell r="AA53">
            <v>1963</v>
          </cell>
          <cell r="AB53">
            <v>1963</v>
          </cell>
          <cell r="AC53" t="str">
            <v/>
          </cell>
          <cell r="AD53" t="str">
            <v/>
          </cell>
          <cell r="AE53" t="str">
            <v/>
          </cell>
          <cell r="AF53">
            <v>4.2560000000000002</v>
          </cell>
          <cell r="AG53">
            <v>2.1280000000000001</v>
          </cell>
          <cell r="AH53">
            <v>2.1280000000000001</v>
          </cell>
          <cell r="AI53" t="str">
            <v/>
          </cell>
          <cell r="AJ53" t="str">
            <v/>
          </cell>
          <cell r="AK53" t="str">
            <v/>
          </cell>
          <cell r="AL53">
            <v>3</v>
          </cell>
          <cell r="AM53">
            <v>3</v>
          </cell>
          <cell r="AN53">
            <v>3</v>
          </cell>
          <cell r="AO53" t="str">
            <v/>
          </cell>
          <cell r="AP53" t="str">
            <v/>
          </cell>
          <cell r="AQ53" t="str">
            <v/>
          </cell>
          <cell r="AR53">
            <v>2380</v>
          </cell>
          <cell r="AS53" t="str">
            <v>难度+</v>
          </cell>
          <cell r="AT53">
            <v>10</v>
          </cell>
          <cell r="AU53">
            <v>5</v>
          </cell>
          <cell r="AV53">
            <v>5</v>
          </cell>
        </row>
        <row r="54">
          <cell r="A54" t="str">
            <v>3_13</v>
          </cell>
          <cell r="B54">
            <v>3</v>
          </cell>
          <cell r="C54">
            <v>13</v>
          </cell>
          <cell r="D54">
            <v>31.36</v>
          </cell>
          <cell r="H54">
            <v>2386.944</v>
          </cell>
          <cell r="I54">
            <v>2.1760000000000002</v>
          </cell>
          <cell r="J54">
            <v>1.1212499999999999</v>
          </cell>
          <cell r="K54">
            <v>2129</v>
          </cell>
          <cell r="L54">
            <v>180</v>
          </cell>
          <cell r="M54">
            <v>80</v>
          </cell>
          <cell r="N54" t="str">
            <v>小恶魔1</v>
          </cell>
          <cell r="O54" t="str">
            <v>石像1</v>
          </cell>
          <cell r="P54" t="str">
            <v>小恶魔2</v>
          </cell>
          <cell r="T54">
            <v>15</v>
          </cell>
          <cell r="U54">
            <v>15</v>
          </cell>
          <cell r="V54">
            <v>8</v>
          </cell>
          <cell r="W54">
            <v>0</v>
          </cell>
          <cell r="X54">
            <v>0</v>
          </cell>
          <cell r="Y54">
            <v>0</v>
          </cell>
          <cell r="Z54">
            <v>1305</v>
          </cell>
          <cell r="AA54">
            <v>1305</v>
          </cell>
          <cell r="AB54">
            <v>5219</v>
          </cell>
          <cell r="AC54" t="str">
            <v/>
          </cell>
          <cell r="AD54" t="str">
            <v/>
          </cell>
          <cell r="AE54" t="str">
            <v/>
          </cell>
          <cell r="AF54">
            <v>2.1760000000000002</v>
          </cell>
          <cell r="AG54">
            <v>2.1760000000000002</v>
          </cell>
          <cell r="AH54">
            <v>2.1760000000000002</v>
          </cell>
          <cell r="AI54" t="str">
            <v/>
          </cell>
          <cell r="AJ54" t="str">
            <v/>
          </cell>
          <cell r="AK54" t="str">
            <v/>
          </cell>
          <cell r="AL54">
            <v>2</v>
          </cell>
          <cell r="AM54">
            <v>2</v>
          </cell>
          <cell r="AN54">
            <v>3</v>
          </cell>
          <cell r="AO54" t="str">
            <v/>
          </cell>
          <cell r="AP54" t="str">
            <v/>
          </cell>
          <cell r="AQ54" t="str">
            <v/>
          </cell>
          <cell r="AR54">
            <v>2560</v>
          </cell>
          <cell r="AS54" t="str">
            <v>难度+</v>
          </cell>
          <cell r="AT54">
            <v>10</v>
          </cell>
          <cell r="AU54">
            <v>10</v>
          </cell>
          <cell r="AV54">
            <v>5</v>
          </cell>
        </row>
        <row r="55">
          <cell r="A55" t="str">
            <v>3_14</v>
          </cell>
          <cell r="B55">
            <v>3</v>
          </cell>
          <cell r="C55">
            <v>14</v>
          </cell>
          <cell r="D55">
            <v>31.639999999999997</v>
          </cell>
          <cell r="H55">
            <v>2623.8240000000001</v>
          </cell>
          <cell r="I55">
            <v>2.2239999999999998</v>
          </cell>
          <cell r="J55">
            <v>1.1428125</v>
          </cell>
          <cell r="K55">
            <v>2296</v>
          </cell>
          <cell r="L55">
            <v>180</v>
          </cell>
          <cell r="M55">
            <v>80</v>
          </cell>
          <cell r="N55" t="str">
            <v>石像1</v>
          </cell>
          <cell r="O55" t="str">
            <v>小恶魔2</v>
          </cell>
          <cell r="P55" t="str">
            <v>恶灵2</v>
          </cell>
          <cell r="T55">
            <v>13</v>
          </cell>
          <cell r="U55">
            <v>13</v>
          </cell>
          <cell r="V55">
            <v>13</v>
          </cell>
          <cell r="W55">
            <v>0</v>
          </cell>
          <cell r="X55">
            <v>0</v>
          </cell>
          <cell r="Y55">
            <v>0</v>
          </cell>
          <cell r="Z55">
            <v>765</v>
          </cell>
          <cell r="AA55">
            <v>3061</v>
          </cell>
          <cell r="AB55">
            <v>3061</v>
          </cell>
          <cell r="AC55" t="str">
            <v/>
          </cell>
          <cell r="AD55" t="str">
            <v/>
          </cell>
          <cell r="AE55" t="str">
            <v/>
          </cell>
          <cell r="AF55">
            <v>2.2239999999999998</v>
          </cell>
          <cell r="AG55">
            <v>2.2239999999999998</v>
          </cell>
          <cell r="AH55">
            <v>2.2239999999999998</v>
          </cell>
          <cell r="AI55" t="str">
            <v/>
          </cell>
          <cell r="AJ55" t="str">
            <v/>
          </cell>
          <cell r="AK55" t="str">
            <v/>
          </cell>
          <cell r="AL55">
            <v>1</v>
          </cell>
          <cell r="AM55">
            <v>2</v>
          </cell>
          <cell r="AN55">
            <v>2</v>
          </cell>
          <cell r="AO55" t="str">
            <v/>
          </cell>
          <cell r="AP55" t="str">
            <v/>
          </cell>
          <cell r="AQ55" t="str">
            <v/>
          </cell>
          <cell r="AR55">
            <v>2740</v>
          </cell>
          <cell r="AS55" t="str">
            <v>干扰+</v>
          </cell>
          <cell r="AT55">
            <v>10</v>
          </cell>
          <cell r="AU55">
            <v>10</v>
          </cell>
          <cell r="AV55">
            <v>10</v>
          </cell>
        </row>
        <row r="56">
          <cell r="A56" t="str">
            <v>3_15</v>
          </cell>
          <cell r="B56">
            <v>3</v>
          </cell>
          <cell r="C56">
            <v>15</v>
          </cell>
          <cell r="D56">
            <v>34.200000000000003</v>
          </cell>
          <cell r="H56">
            <v>3228.498</v>
          </cell>
          <cell r="I56">
            <v>2.2719999999999998</v>
          </cell>
          <cell r="J56">
            <v>1.3099218750000001</v>
          </cell>
          <cell r="K56">
            <v>2465</v>
          </cell>
          <cell r="L56">
            <v>180</v>
          </cell>
          <cell r="M56">
            <v>80</v>
          </cell>
          <cell r="N56" t="str">
            <v>石像1</v>
          </cell>
          <cell r="O56" t="str">
            <v>小恶魔2</v>
          </cell>
          <cell r="P56" t="str">
            <v>恶灵2</v>
          </cell>
          <cell r="Q56" t="str">
            <v>石像3</v>
          </cell>
          <cell r="T56">
            <v>17</v>
          </cell>
          <cell r="U56">
            <v>17</v>
          </cell>
          <cell r="V56">
            <v>11</v>
          </cell>
          <cell r="W56">
            <v>2</v>
          </cell>
          <cell r="X56">
            <v>0</v>
          </cell>
          <cell r="Y56">
            <v>0</v>
          </cell>
          <cell r="Z56">
            <v>600</v>
          </cell>
          <cell r="AA56">
            <v>2401</v>
          </cell>
          <cell r="AB56">
            <v>2401</v>
          </cell>
          <cell r="AC56">
            <v>19209</v>
          </cell>
          <cell r="AD56" t="str">
            <v/>
          </cell>
          <cell r="AE56" t="str">
            <v/>
          </cell>
          <cell r="AF56">
            <v>2.2719999999999998</v>
          </cell>
          <cell r="AG56">
            <v>2.2719999999999998</v>
          </cell>
          <cell r="AH56">
            <v>2.2719999999999998</v>
          </cell>
          <cell r="AI56">
            <v>1.1359999999999999</v>
          </cell>
          <cell r="AJ56" t="str">
            <v/>
          </cell>
          <cell r="AK56" t="str">
            <v/>
          </cell>
          <cell r="AL56">
            <v>1</v>
          </cell>
          <cell r="AM56">
            <v>2</v>
          </cell>
          <cell r="AN56">
            <v>2</v>
          </cell>
          <cell r="AO56">
            <v>5</v>
          </cell>
          <cell r="AP56" t="str">
            <v/>
          </cell>
          <cell r="AQ56" t="str">
            <v/>
          </cell>
          <cell r="AR56">
            <v>2920</v>
          </cell>
          <cell r="AS56" t="str">
            <v>干扰+</v>
          </cell>
          <cell r="AT56">
            <v>15</v>
          </cell>
          <cell r="AU56">
            <v>15</v>
          </cell>
          <cell r="AV56">
            <v>10</v>
          </cell>
          <cell r="AW56">
            <v>1</v>
          </cell>
        </row>
        <row r="57">
          <cell r="A57" t="str">
            <v>3_16</v>
          </cell>
          <cell r="B57">
            <v>3</v>
          </cell>
          <cell r="C57">
            <v>16</v>
          </cell>
          <cell r="D57">
            <v>34.5</v>
          </cell>
          <cell r="H57">
            <v>3515.4</v>
          </cell>
          <cell r="I57">
            <v>2.3199999999999998</v>
          </cell>
          <cell r="J57">
            <v>1.3341796874999998</v>
          </cell>
          <cell r="K57">
            <v>2635</v>
          </cell>
          <cell r="L57">
            <v>180</v>
          </cell>
          <cell r="M57">
            <v>80</v>
          </cell>
          <cell r="N57" t="str">
            <v>蝙蝠1</v>
          </cell>
          <cell r="O57" t="str">
            <v>种子2</v>
          </cell>
          <cell r="T57">
            <v>24</v>
          </cell>
          <cell r="U57">
            <v>24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1054</v>
          </cell>
          <cell r="AA57">
            <v>4216</v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>
            <v>2.3199999999999998</v>
          </cell>
          <cell r="AG57">
            <v>2.3199999999999998</v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>
            <v>1</v>
          </cell>
          <cell r="AM57">
            <v>2</v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>
            <v>3100</v>
          </cell>
          <cell r="AS57" t="str">
            <v>难死</v>
          </cell>
          <cell r="AT57">
            <v>5</v>
          </cell>
          <cell r="AU57">
            <v>5</v>
          </cell>
        </row>
        <row r="58">
          <cell r="A58" t="str">
            <v>3_17</v>
          </cell>
          <cell r="B58">
            <v>3</v>
          </cell>
          <cell r="C58">
            <v>17</v>
          </cell>
          <cell r="D58">
            <v>37.119999999999997</v>
          </cell>
          <cell r="H58">
            <v>4236.12</v>
          </cell>
          <cell r="I58">
            <v>2.3679999999999999</v>
          </cell>
          <cell r="J58">
            <v>1.5093749999999999</v>
          </cell>
          <cell r="K58">
            <v>2807</v>
          </cell>
          <cell r="L58">
            <v>180</v>
          </cell>
          <cell r="M58">
            <v>80</v>
          </cell>
          <cell r="N58" t="str">
            <v>蝙蝠1</v>
          </cell>
          <cell r="O58" t="str">
            <v>种子2</v>
          </cell>
          <cell r="P58" t="str">
            <v>蜜蜂2</v>
          </cell>
          <cell r="T58">
            <v>29</v>
          </cell>
          <cell r="U58">
            <v>15</v>
          </cell>
          <cell r="V58">
            <v>15</v>
          </cell>
          <cell r="W58">
            <v>0</v>
          </cell>
          <cell r="X58">
            <v>0</v>
          </cell>
          <cell r="Y58">
            <v>0</v>
          </cell>
          <cell r="Z58">
            <v>1111</v>
          </cell>
          <cell r="AA58">
            <v>4446</v>
          </cell>
          <cell r="AB58">
            <v>4446</v>
          </cell>
          <cell r="AC58" t="str">
            <v/>
          </cell>
          <cell r="AD58" t="str">
            <v/>
          </cell>
          <cell r="AE58" t="str">
            <v/>
          </cell>
          <cell r="AF58">
            <v>2.3679999999999999</v>
          </cell>
          <cell r="AG58">
            <v>2.3679999999999999</v>
          </cell>
          <cell r="AH58">
            <v>2.3679999999999999</v>
          </cell>
          <cell r="AI58" t="str">
            <v/>
          </cell>
          <cell r="AJ58" t="str">
            <v/>
          </cell>
          <cell r="AK58" t="str">
            <v/>
          </cell>
          <cell r="AL58">
            <v>1</v>
          </cell>
          <cell r="AM58">
            <v>2</v>
          </cell>
          <cell r="AN58">
            <v>2</v>
          </cell>
          <cell r="AO58" t="str">
            <v/>
          </cell>
          <cell r="AP58" t="str">
            <v/>
          </cell>
          <cell r="AQ58" t="str">
            <v/>
          </cell>
          <cell r="AR58">
            <v>3280</v>
          </cell>
          <cell r="AS58" t="str">
            <v>难度+</v>
          </cell>
          <cell r="AT58">
            <v>10</v>
          </cell>
          <cell r="AU58">
            <v>5</v>
          </cell>
          <cell r="AV58">
            <v>5</v>
          </cell>
        </row>
        <row r="59">
          <cell r="A59" t="str">
            <v>3_18</v>
          </cell>
          <cell r="B59">
            <v>3</v>
          </cell>
          <cell r="C59">
            <v>18</v>
          </cell>
          <cell r="D59">
            <v>37.44</v>
          </cell>
          <cell r="H59">
            <v>4577.58</v>
          </cell>
          <cell r="I59">
            <v>2.4160000000000004</v>
          </cell>
          <cell r="J59">
            <v>1.5363281249999998</v>
          </cell>
          <cell r="K59">
            <v>2980</v>
          </cell>
          <cell r="L59">
            <v>180</v>
          </cell>
          <cell r="M59">
            <v>80</v>
          </cell>
          <cell r="N59" t="str">
            <v>种子2</v>
          </cell>
          <cell r="O59" t="str">
            <v>蜜蜂2</v>
          </cell>
          <cell r="P59" t="str">
            <v>蝙蝠2</v>
          </cell>
          <cell r="T59">
            <v>24</v>
          </cell>
          <cell r="U59">
            <v>24</v>
          </cell>
          <cell r="V59">
            <v>12</v>
          </cell>
          <cell r="W59">
            <v>0</v>
          </cell>
          <cell r="X59">
            <v>0</v>
          </cell>
          <cell r="Y59">
            <v>0</v>
          </cell>
          <cell r="Z59">
            <v>2980</v>
          </cell>
          <cell r="AA59">
            <v>2980</v>
          </cell>
          <cell r="AB59">
            <v>2980</v>
          </cell>
          <cell r="AC59" t="str">
            <v/>
          </cell>
          <cell r="AD59" t="str">
            <v/>
          </cell>
          <cell r="AE59" t="str">
            <v/>
          </cell>
          <cell r="AF59">
            <v>2.4160000000000004</v>
          </cell>
          <cell r="AG59">
            <v>2.4160000000000004</v>
          </cell>
          <cell r="AH59">
            <v>2.4160000000000004</v>
          </cell>
          <cell r="AI59" t="str">
            <v/>
          </cell>
          <cell r="AJ59" t="str">
            <v/>
          </cell>
          <cell r="AK59" t="str">
            <v/>
          </cell>
          <cell r="AL59">
            <v>1</v>
          </cell>
          <cell r="AM59">
            <v>1</v>
          </cell>
          <cell r="AN59">
            <v>1</v>
          </cell>
          <cell r="AO59" t="str">
            <v/>
          </cell>
          <cell r="AP59" t="str">
            <v/>
          </cell>
          <cell r="AQ59" t="str">
            <v/>
          </cell>
          <cell r="AR59">
            <v>3460</v>
          </cell>
          <cell r="AS59" t="str">
            <v>难度+</v>
          </cell>
          <cell r="AT59">
            <v>10</v>
          </cell>
          <cell r="AU59">
            <v>10</v>
          </cell>
          <cell r="AV59">
            <v>5</v>
          </cell>
        </row>
        <row r="60">
          <cell r="A60" t="str">
            <v>3_19</v>
          </cell>
          <cell r="B60">
            <v>3</v>
          </cell>
          <cell r="C60">
            <v>19</v>
          </cell>
          <cell r="D60">
            <v>40.119999999999997</v>
          </cell>
          <cell r="H60">
            <v>5423.4180000000006</v>
          </cell>
          <cell r="I60">
            <v>2.4640000000000004</v>
          </cell>
          <cell r="J60">
            <v>1.7196093749999997</v>
          </cell>
          <cell r="K60">
            <v>3154</v>
          </cell>
          <cell r="L60">
            <v>180</v>
          </cell>
          <cell r="M60">
            <v>80</v>
          </cell>
          <cell r="N60" t="str">
            <v>蜜蜂2</v>
          </cell>
          <cell r="O60" t="str">
            <v>蝙蝠2</v>
          </cell>
          <cell r="P60" t="str">
            <v>恶灵2</v>
          </cell>
          <cell r="T60">
            <v>23</v>
          </cell>
          <cell r="U60">
            <v>23</v>
          </cell>
          <cell r="V60">
            <v>23</v>
          </cell>
          <cell r="W60">
            <v>0</v>
          </cell>
          <cell r="X60">
            <v>0</v>
          </cell>
          <cell r="Y60">
            <v>0</v>
          </cell>
          <cell r="Z60">
            <v>3154</v>
          </cell>
          <cell r="AA60">
            <v>3154</v>
          </cell>
          <cell r="AB60">
            <v>3154</v>
          </cell>
          <cell r="AC60" t="str">
            <v/>
          </cell>
          <cell r="AD60" t="str">
            <v/>
          </cell>
          <cell r="AE60" t="str">
            <v/>
          </cell>
          <cell r="AF60">
            <v>2.4640000000000004</v>
          </cell>
          <cell r="AG60">
            <v>2.4640000000000004</v>
          </cell>
          <cell r="AH60">
            <v>2.4640000000000004</v>
          </cell>
          <cell r="AI60" t="str">
            <v/>
          </cell>
          <cell r="AJ60" t="str">
            <v/>
          </cell>
          <cell r="AK60" t="str">
            <v/>
          </cell>
          <cell r="AL60">
            <v>1</v>
          </cell>
          <cell r="AM60">
            <v>1</v>
          </cell>
          <cell r="AN60">
            <v>1</v>
          </cell>
          <cell r="AO60" t="str">
            <v/>
          </cell>
          <cell r="AP60" t="str">
            <v/>
          </cell>
          <cell r="AQ60" t="str">
            <v/>
          </cell>
          <cell r="AR60">
            <v>3640</v>
          </cell>
          <cell r="AS60" t="str">
            <v>干扰+</v>
          </cell>
          <cell r="AT60">
            <v>10</v>
          </cell>
          <cell r="AU60">
            <v>10</v>
          </cell>
          <cell r="AV60">
            <v>10</v>
          </cell>
        </row>
        <row r="61">
          <cell r="A61" t="str">
            <v>3_20</v>
          </cell>
          <cell r="B61">
            <v>3</v>
          </cell>
          <cell r="C61">
            <v>20</v>
          </cell>
          <cell r="D61">
            <v>40.459999999999994</v>
          </cell>
          <cell r="H61">
            <v>5823.9719999999988</v>
          </cell>
          <cell r="I61">
            <v>2.5120000000000005</v>
          </cell>
          <cell r="J61">
            <v>1.7492578125000002</v>
          </cell>
          <cell r="K61">
            <v>3329</v>
          </cell>
          <cell r="L61">
            <v>180</v>
          </cell>
          <cell r="M61">
            <v>80</v>
          </cell>
          <cell r="N61" t="str">
            <v>蜜蜂2</v>
          </cell>
          <cell r="O61" t="str">
            <v>蝙蝠2</v>
          </cell>
          <cell r="P61" t="str">
            <v>恶灵2</v>
          </cell>
          <cell r="Q61" t="str">
            <v>种子3</v>
          </cell>
          <cell r="T61">
            <v>26</v>
          </cell>
          <cell r="U61">
            <v>26</v>
          </cell>
          <cell r="V61">
            <v>18</v>
          </cell>
          <cell r="W61">
            <v>2</v>
          </cell>
          <cell r="X61">
            <v>0</v>
          </cell>
          <cell r="Y61">
            <v>0</v>
          </cell>
          <cell r="Z61">
            <v>2787</v>
          </cell>
          <cell r="AA61">
            <v>2787</v>
          </cell>
          <cell r="AB61">
            <v>2787</v>
          </cell>
          <cell r="AC61">
            <v>22297</v>
          </cell>
          <cell r="AD61" t="str">
            <v/>
          </cell>
          <cell r="AE61" t="str">
            <v/>
          </cell>
          <cell r="AF61">
            <v>2.5120000000000005</v>
          </cell>
          <cell r="AG61">
            <v>2.5120000000000005</v>
          </cell>
          <cell r="AH61">
            <v>2.5120000000000005</v>
          </cell>
          <cell r="AI61">
            <v>1.2560000000000002</v>
          </cell>
          <cell r="AJ61" t="str">
            <v/>
          </cell>
          <cell r="AK61" t="str">
            <v/>
          </cell>
          <cell r="AL61">
            <v>1</v>
          </cell>
          <cell r="AM61">
            <v>1</v>
          </cell>
          <cell r="AN61">
            <v>1</v>
          </cell>
          <cell r="AO61">
            <v>3</v>
          </cell>
          <cell r="AP61" t="str">
            <v/>
          </cell>
          <cell r="AQ61" t="str">
            <v/>
          </cell>
          <cell r="AR61">
            <v>3820</v>
          </cell>
          <cell r="AS61" t="str">
            <v>干扰+</v>
          </cell>
          <cell r="AT61">
            <v>15</v>
          </cell>
          <cell r="AU61">
            <v>15</v>
          </cell>
          <cell r="AV61">
            <v>10</v>
          </cell>
          <cell r="AW61">
            <v>1</v>
          </cell>
        </row>
        <row r="62">
          <cell r="A62" t="str">
            <v>4_1</v>
          </cell>
          <cell r="B62">
            <v>4</v>
          </cell>
          <cell r="C62">
            <v>1</v>
          </cell>
          <cell r="D62">
            <v>20</v>
          </cell>
          <cell r="H62">
            <v>47.25</v>
          </cell>
          <cell r="I62">
            <v>1.6</v>
          </cell>
          <cell r="J62">
            <v>0.43124999999999997</v>
          </cell>
          <cell r="K62">
            <v>110</v>
          </cell>
          <cell r="L62">
            <v>180</v>
          </cell>
          <cell r="M62">
            <v>80</v>
          </cell>
          <cell r="N62" t="str">
            <v>乌龟1</v>
          </cell>
          <cell r="T62">
            <v>9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110</v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>
            <v>1.6</v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>
            <v>9</v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>
            <v>300</v>
          </cell>
          <cell r="AS62" t="str">
            <v>难死</v>
          </cell>
          <cell r="AT62">
            <v>5</v>
          </cell>
        </row>
        <row r="63">
          <cell r="A63" t="str">
            <v>4_2</v>
          </cell>
          <cell r="B63">
            <v>4</v>
          </cell>
          <cell r="C63">
            <v>2</v>
          </cell>
          <cell r="D63">
            <v>20.2</v>
          </cell>
          <cell r="H63">
            <v>169.04160000000002</v>
          </cell>
          <cell r="I63">
            <v>1.6480000000000001</v>
          </cell>
          <cell r="J63">
            <v>0.44203124999999988</v>
          </cell>
          <cell r="K63">
            <v>382</v>
          </cell>
          <cell r="L63">
            <v>180</v>
          </cell>
          <cell r="M63">
            <v>80</v>
          </cell>
          <cell r="N63" t="str">
            <v>乌龟1</v>
          </cell>
          <cell r="O63" t="str">
            <v>蝙蝠1</v>
          </cell>
          <cell r="T63">
            <v>5</v>
          </cell>
          <cell r="U63">
            <v>5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382</v>
          </cell>
          <cell r="AA63">
            <v>382</v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>
            <v>1.6480000000000001</v>
          </cell>
          <cell r="AG63">
            <v>1.6480000000000001</v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>
            <v>8</v>
          </cell>
          <cell r="AM63">
            <v>8</v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>
            <v>516</v>
          </cell>
          <cell r="AS63" t="str">
            <v>难度+</v>
          </cell>
          <cell r="AT63">
            <v>5</v>
          </cell>
          <cell r="AU63">
            <v>5</v>
          </cell>
        </row>
        <row r="64">
          <cell r="A64" t="str">
            <v>4_3</v>
          </cell>
          <cell r="B64">
            <v>4</v>
          </cell>
          <cell r="C64">
            <v>3</v>
          </cell>
          <cell r="D64">
            <v>20.399999999999999</v>
          </cell>
          <cell r="H64">
            <v>249.02640000000002</v>
          </cell>
          <cell r="I64">
            <v>1.6960000000000002</v>
          </cell>
          <cell r="J64">
            <v>0.45281250000000001</v>
          </cell>
          <cell r="K64">
            <v>550</v>
          </cell>
          <cell r="L64">
            <v>180</v>
          </cell>
          <cell r="M64">
            <v>80</v>
          </cell>
          <cell r="N64" t="str">
            <v>乌龟1</v>
          </cell>
          <cell r="O64" t="str">
            <v>蝙蝠1</v>
          </cell>
          <cell r="P64" t="str">
            <v>乌龟2</v>
          </cell>
          <cell r="T64">
            <v>5</v>
          </cell>
          <cell r="U64">
            <v>3</v>
          </cell>
          <cell r="V64">
            <v>3</v>
          </cell>
          <cell r="W64">
            <v>0</v>
          </cell>
          <cell r="X64">
            <v>0</v>
          </cell>
          <cell r="Y64">
            <v>0</v>
          </cell>
          <cell r="Z64">
            <v>303</v>
          </cell>
          <cell r="AA64">
            <v>303</v>
          </cell>
          <cell r="AB64">
            <v>1210</v>
          </cell>
          <cell r="AC64" t="str">
            <v/>
          </cell>
          <cell r="AD64" t="str">
            <v/>
          </cell>
          <cell r="AE64" t="str">
            <v/>
          </cell>
          <cell r="AF64">
            <v>1.6960000000000002</v>
          </cell>
          <cell r="AG64">
            <v>1.6960000000000002</v>
          </cell>
          <cell r="AH64">
            <v>1.6960000000000002</v>
          </cell>
          <cell r="AI64" t="str">
            <v/>
          </cell>
          <cell r="AJ64" t="str">
            <v/>
          </cell>
          <cell r="AK64" t="str">
            <v/>
          </cell>
          <cell r="AL64">
            <v>6</v>
          </cell>
          <cell r="AM64">
            <v>6</v>
          </cell>
          <cell r="AN64">
            <v>11</v>
          </cell>
          <cell r="AO64" t="str">
            <v/>
          </cell>
          <cell r="AP64" t="str">
            <v/>
          </cell>
          <cell r="AQ64" t="str">
            <v/>
          </cell>
          <cell r="AR64">
            <v>732</v>
          </cell>
          <cell r="AS64" t="str">
            <v>难度+</v>
          </cell>
          <cell r="AT64">
            <v>10</v>
          </cell>
          <cell r="AU64">
            <v>5</v>
          </cell>
          <cell r="AV64">
            <v>5</v>
          </cell>
        </row>
        <row r="65">
          <cell r="A65" t="str">
            <v>4_4</v>
          </cell>
          <cell r="B65">
            <v>4</v>
          </cell>
          <cell r="C65">
            <v>4</v>
          </cell>
          <cell r="D65">
            <v>22.660000000000004</v>
          </cell>
          <cell r="H65">
            <v>414.54</v>
          </cell>
          <cell r="I65">
            <v>1.7440000000000002</v>
          </cell>
          <cell r="J65">
            <v>0.57949218749999998</v>
          </cell>
          <cell r="K65">
            <v>715</v>
          </cell>
          <cell r="L65">
            <v>180</v>
          </cell>
          <cell r="M65">
            <v>80</v>
          </cell>
          <cell r="N65" t="str">
            <v>蝙蝠1</v>
          </cell>
          <cell r="O65" t="str">
            <v>乌龟2</v>
          </cell>
          <cell r="P65" t="str">
            <v>鬼1</v>
          </cell>
          <cell r="T65">
            <v>6</v>
          </cell>
          <cell r="U65">
            <v>6</v>
          </cell>
          <cell r="V65">
            <v>3</v>
          </cell>
          <cell r="W65">
            <v>0</v>
          </cell>
          <cell r="X65">
            <v>0</v>
          </cell>
          <cell r="Y65">
            <v>0</v>
          </cell>
          <cell r="Z65">
            <v>325</v>
          </cell>
          <cell r="AA65">
            <v>1300</v>
          </cell>
          <cell r="AB65">
            <v>325</v>
          </cell>
          <cell r="AC65" t="str">
            <v/>
          </cell>
          <cell r="AD65" t="str">
            <v/>
          </cell>
          <cell r="AE65" t="str">
            <v/>
          </cell>
          <cell r="AF65">
            <v>1.7440000000000002</v>
          </cell>
          <cell r="AG65">
            <v>1.7440000000000002</v>
          </cell>
          <cell r="AH65">
            <v>1.7440000000000002</v>
          </cell>
          <cell r="AI65" t="str">
            <v/>
          </cell>
          <cell r="AJ65" t="str">
            <v/>
          </cell>
          <cell r="AK65" t="str">
            <v/>
          </cell>
          <cell r="AL65">
            <v>4</v>
          </cell>
          <cell r="AM65">
            <v>8</v>
          </cell>
          <cell r="AN65">
            <v>4</v>
          </cell>
          <cell r="AO65" t="str">
            <v/>
          </cell>
          <cell r="AP65" t="str">
            <v/>
          </cell>
          <cell r="AQ65" t="str">
            <v/>
          </cell>
          <cell r="AR65">
            <v>940</v>
          </cell>
          <cell r="AS65" t="str">
            <v>射击要求</v>
          </cell>
          <cell r="AT65">
            <v>10</v>
          </cell>
          <cell r="AU65">
            <v>10</v>
          </cell>
          <cell r="AV65">
            <v>5</v>
          </cell>
        </row>
        <row r="66">
          <cell r="A66" t="str">
            <v>4_5</v>
          </cell>
          <cell r="B66">
            <v>4</v>
          </cell>
          <cell r="C66">
            <v>5</v>
          </cell>
          <cell r="D66">
            <v>22.880000000000003</v>
          </cell>
          <cell r="H66">
            <v>511.56</v>
          </cell>
          <cell r="I66">
            <v>1.7920000000000003</v>
          </cell>
          <cell r="J66">
            <v>0.59296874999999993</v>
          </cell>
          <cell r="K66">
            <v>863</v>
          </cell>
          <cell r="L66">
            <v>180</v>
          </cell>
          <cell r="M66">
            <v>80</v>
          </cell>
          <cell r="N66" t="str">
            <v>蝙蝠1</v>
          </cell>
          <cell r="O66" t="str">
            <v>乌龟2</v>
          </cell>
          <cell r="P66" t="str">
            <v>鬼1</v>
          </cell>
          <cell r="Q66" t="str">
            <v>乌龟3</v>
          </cell>
          <cell r="T66">
            <v>6</v>
          </cell>
          <cell r="U66">
            <v>6</v>
          </cell>
          <cell r="V66">
            <v>3</v>
          </cell>
          <cell r="W66">
            <v>1</v>
          </cell>
          <cell r="X66">
            <v>0</v>
          </cell>
          <cell r="Y66">
            <v>0</v>
          </cell>
          <cell r="Z66">
            <v>212</v>
          </cell>
          <cell r="AA66">
            <v>850</v>
          </cell>
          <cell r="AB66">
            <v>212</v>
          </cell>
          <cell r="AC66">
            <v>6798</v>
          </cell>
          <cell r="AD66" t="str">
            <v/>
          </cell>
          <cell r="AE66" t="str">
            <v/>
          </cell>
          <cell r="AF66">
            <v>1.7920000000000003</v>
          </cell>
          <cell r="AG66">
            <v>1.7920000000000003</v>
          </cell>
          <cell r="AH66">
            <v>1.7920000000000003</v>
          </cell>
          <cell r="AI66">
            <v>0.89600000000000013</v>
          </cell>
          <cell r="AJ66" t="str">
            <v/>
          </cell>
          <cell r="AK66" t="str">
            <v/>
          </cell>
          <cell r="AL66">
            <v>3</v>
          </cell>
          <cell r="AM66">
            <v>7</v>
          </cell>
          <cell r="AN66">
            <v>3</v>
          </cell>
          <cell r="AO66">
            <v>10</v>
          </cell>
          <cell r="AP66" t="str">
            <v/>
          </cell>
          <cell r="AQ66" t="str">
            <v/>
          </cell>
          <cell r="AR66">
            <v>1120</v>
          </cell>
          <cell r="AS66" t="str">
            <v>射击要求</v>
          </cell>
          <cell r="AT66">
            <v>10</v>
          </cell>
          <cell r="AU66">
            <v>10</v>
          </cell>
          <cell r="AV66">
            <v>5</v>
          </cell>
          <cell r="AW66">
            <v>1</v>
          </cell>
        </row>
        <row r="67">
          <cell r="A67" t="str">
            <v>4_6</v>
          </cell>
          <cell r="B67">
            <v>4</v>
          </cell>
          <cell r="C67">
            <v>6</v>
          </cell>
          <cell r="D67">
            <v>23.100000000000005</v>
          </cell>
          <cell r="H67">
            <v>614.25</v>
          </cell>
          <cell r="I67">
            <v>1.8399999999999999</v>
          </cell>
          <cell r="J67">
            <v>0.6064453125</v>
          </cell>
          <cell r="K67">
            <v>1013</v>
          </cell>
          <cell r="L67">
            <v>180</v>
          </cell>
          <cell r="M67">
            <v>80</v>
          </cell>
          <cell r="N67" t="str">
            <v>骷髅1</v>
          </cell>
          <cell r="O67" t="str">
            <v>蜘蛛2</v>
          </cell>
          <cell r="T67">
            <v>8</v>
          </cell>
          <cell r="U67">
            <v>8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405</v>
          </cell>
          <cell r="AA67">
            <v>1621</v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>
            <v>1.8399999999999999</v>
          </cell>
          <cell r="AG67">
            <v>3.6799999999999997</v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>
            <v>3</v>
          </cell>
          <cell r="AM67">
            <v>7</v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>
            <v>1300</v>
          </cell>
          <cell r="AS67" t="str">
            <v>召唤</v>
          </cell>
          <cell r="AT67">
            <v>5</v>
          </cell>
          <cell r="AU67">
            <v>5</v>
          </cell>
        </row>
        <row r="68">
          <cell r="A68" t="str">
            <v>4_7</v>
          </cell>
          <cell r="B68">
            <v>4</v>
          </cell>
          <cell r="C68">
            <v>7</v>
          </cell>
          <cell r="D68">
            <v>25.44</v>
          </cell>
          <cell r="H68">
            <v>867.13199999999995</v>
          </cell>
          <cell r="I68">
            <v>1.8879999999999999</v>
          </cell>
          <cell r="J68">
            <v>0.74390624999999988</v>
          </cell>
          <cell r="K68">
            <v>1166</v>
          </cell>
          <cell r="L68">
            <v>180</v>
          </cell>
          <cell r="M68">
            <v>80</v>
          </cell>
          <cell r="N68" t="str">
            <v>骷髅1</v>
          </cell>
          <cell r="O68" t="str">
            <v>蜘蛛2</v>
          </cell>
          <cell r="P68" t="str">
            <v>蜜蜂1</v>
          </cell>
          <cell r="T68">
            <v>10</v>
          </cell>
          <cell r="U68">
            <v>5</v>
          </cell>
          <cell r="V68">
            <v>5</v>
          </cell>
          <cell r="W68">
            <v>0</v>
          </cell>
          <cell r="X68">
            <v>0</v>
          </cell>
          <cell r="Y68">
            <v>0</v>
          </cell>
          <cell r="Z68">
            <v>666</v>
          </cell>
          <cell r="AA68">
            <v>2665</v>
          </cell>
          <cell r="AB68">
            <v>666</v>
          </cell>
          <cell r="AC68" t="str">
            <v/>
          </cell>
          <cell r="AD68" t="str">
            <v/>
          </cell>
          <cell r="AE68" t="str">
            <v/>
          </cell>
          <cell r="AF68">
            <v>1.8879999999999999</v>
          </cell>
          <cell r="AG68">
            <v>3.7759999999999998</v>
          </cell>
          <cell r="AH68">
            <v>1.8879999999999999</v>
          </cell>
          <cell r="AI68" t="str">
            <v/>
          </cell>
          <cell r="AJ68" t="str">
            <v/>
          </cell>
          <cell r="AK68" t="str">
            <v/>
          </cell>
          <cell r="AL68">
            <v>3</v>
          </cell>
          <cell r="AM68">
            <v>6</v>
          </cell>
          <cell r="AN68">
            <v>3</v>
          </cell>
          <cell r="AO68" t="str">
            <v/>
          </cell>
          <cell r="AP68" t="str">
            <v/>
          </cell>
          <cell r="AQ68" t="str">
            <v/>
          </cell>
          <cell r="AR68">
            <v>1480</v>
          </cell>
          <cell r="AS68" t="str">
            <v>难度+</v>
          </cell>
          <cell r="AT68">
            <v>10</v>
          </cell>
          <cell r="AU68">
            <v>5</v>
          </cell>
          <cell r="AV68">
            <v>5</v>
          </cell>
        </row>
        <row r="69">
          <cell r="A69" t="str">
            <v>4_8</v>
          </cell>
          <cell r="B69">
            <v>4</v>
          </cell>
          <cell r="C69">
            <v>8</v>
          </cell>
          <cell r="D69">
            <v>25.68</v>
          </cell>
          <cell r="H69">
            <v>1003.968</v>
          </cell>
          <cell r="I69">
            <v>1.9359999999999999</v>
          </cell>
          <cell r="J69">
            <v>0.76007812499999983</v>
          </cell>
          <cell r="K69">
            <v>1321</v>
          </cell>
          <cell r="L69">
            <v>180</v>
          </cell>
          <cell r="M69">
            <v>80</v>
          </cell>
          <cell r="N69" t="str">
            <v>蜘蛛2</v>
          </cell>
          <cell r="O69" t="str">
            <v>蜜蜂1</v>
          </cell>
          <cell r="P69" t="str">
            <v>骷髅2</v>
          </cell>
          <cell r="T69">
            <v>8</v>
          </cell>
          <cell r="U69">
            <v>8</v>
          </cell>
          <cell r="V69">
            <v>4</v>
          </cell>
          <cell r="W69">
            <v>0</v>
          </cell>
          <cell r="X69">
            <v>0</v>
          </cell>
          <cell r="Y69">
            <v>0</v>
          </cell>
          <cell r="Z69">
            <v>1887</v>
          </cell>
          <cell r="AA69">
            <v>472</v>
          </cell>
          <cell r="AB69">
            <v>1887</v>
          </cell>
          <cell r="AC69" t="str">
            <v/>
          </cell>
          <cell r="AD69" t="str">
            <v/>
          </cell>
          <cell r="AE69" t="str">
            <v/>
          </cell>
          <cell r="AF69">
            <v>3.8719999999999999</v>
          </cell>
          <cell r="AG69">
            <v>1.9359999999999999</v>
          </cell>
          <cell r="AH69">
            <v>1.9359999999999999</v>
          </cell>
          <cell r="AI69" t="str">
            <v/>
          </cell>
          <cell r="AJ69" t="str">
            <v/>
          </cell>
          <cell r="AK69" t="str">
            <v/>
          </cell>
          <cell r="AL69">
            <v>5</v>
          </cell>
          <cell r="AM69">
            <v>3</v>
          </cell>
          <cell r="AN69">
            <v>5</v>
          </cell>
          <cell r="AO69" t="str">
            <v/>
          </cell>
          <cell r="AP69" t="str">
            <v/>
          </cell>
          <cell r="AQ69" t="str">
            <v/>
          </cell>
          <cell r="AR69">
            <v>1660</v>
          </cell>
          <cell r="AS69" t="str">
            <v>难度+</v>
          </cell>
          <cell r="AT69">
            <v>10</v>
          </cell>
          <cell r="AU69">
            <v>10</v>
          </cell>
          <cell r="AV69">
            <v>5</v>
          </cell>
        </row>
        <row r="70">
          <cell r="A70" t="str">
            <v>4_9</v>
          </cell>
          <cell r="B70">
            <v>4</v>
          </cell>
          <cell r="C70">
            <v>9</v>
          </cell>
          <cell r="D70">
            <v>25.92</v>
          </cell>
          <cell r="H70">
            <v>1147.6079999999999</v>
          </cell>
          <cell r="I70">
            <v>1.984</v>
          </cell>
          <cell r="J70">
            <v>0.77624999999999988</v>
          </cell>
          <cell r="K70">
            <v>1478</v>
          </cell>
          <cell r="L70">
            <v>180</v>
          </cell>
          <cell r="M70">
            <v>80</v>
          </cell>
          <cell r="N70" t="str">
            <v>蜜蜂1</v>
          </cell>
          <cell r="O70" t="str">
            <v>骷髅2</v>
          </cell>
          <cell r="P70" t="str">
            <v>火精灵1</v>
          </cell>
          <cell r="T70">
            <v>7</v>
          </cell>
          <cell r="U70">
            <v>7</v>
          </cell>
          <cell r="V70">
            <v>7</v>
          </cell>
          <cell r="W70">
            <v>0</v>
          </cell>
          <cell r="X70">
            <v>0</v>
          </cell>
          <cell r="Y70">
            <v>0</v>
          </cell>
          <cell r="Z70">
            <v>739</v>
          </cell>
          <cell r="AA70">
            <v>2956</v>
          </cell>
          <cell r="AB70">
            <v>739</v>
          </cell>
          <cell r="AC70" t="str">
            <v/>
          </cell>
          <cell r="AD70" t="str">
            <v/>
          </cell>
          <cell r="AE70" t="str">
            <v/>
          </cell>
          <cell r="AF70">
            <v>1.984</v>
          </cell>
          <cell r="AG70">
            <v>1.984</v>
          </cell>
          <cell r="AH70">
            <v>1.984</v>
          </cell>
          <cell r="AI70" t="str">
            <v/>
          </cell>
          <cell r="AJ70" t="str">
            <v/>
          </cell>
          <cell r="AK70" t="str">
            <v/>
          </cell>
          <cell r="AL70">
            <v>3</v>
          </cell>
          <cell r="AM70">
            <v>6</v>
          </cell>
          <cell r="AN70">
            <v>3</v>
          </cell>
          <cell r="AO70" t="str">
            <v/>
          </cell>
          <cell r="AP70" t="str">
            <v/>
          </cell>
          <cell r="AQ70" t="str">
            <v/>
          </cell>
          <cell r="AR70">
            <v>1840</v>
          </cell>
          <cell r="AS70" t="str">
            <v>怪物杀</v>
          </cell>
          <cell r="AT70">
            <v>10</v>
          </cell>
          <cell r="AU70">
            <v>10</v>
          </cell>
          <cell r="AV70">
            <v>10</v>
          </cell>
        </row>
        <row r="71">
          <cell r="A71" t="str">
            <v>4_10</v>
          </cell>
          <cell r="B71">
            <v>4</v>
          </cell>
          <cell r="C71">
            <v>10</v>
          </cell>
          <cell r="D71">
            <v>28.340000000000003</v>
          </cell>
          <cell r="H71">
            <v>1514.394</v>
          </cell>
          <cell r="I71">
            <v>2.032</v>
          </cell>
          <cell r="J71">
            <v>0.92449218750000006</v>
          </cell>
          <cell r="K71">
            <v>1638</v>
          </cell>
          <cell r="L71">
            <v>180</v>
          </cell>
          <cell r="M71">
            <v>80</v>
          </cell>
          <cell r="N71" t="str">
            <v>蜜蜂1</v>
          </cell>
          <cell r="O71" t="str">
            <v>骷髅2</v>
          </cell>
          <cell r="P71" t="str">
            <v>火精灵1</v>
          </cell>
          <cell r="Q71" t="str">
            <v>骷髅3</v>
          </cell>
          <cell r="T71">
            <v>10</v>
          </cell>
          <cell r="U71">
            <v>10</v>
          </cell>
          <cell r="V71">
            <v>7</v>
          </cell>
          <cell r="W71">
            <v>1</v>
          </cell>
          <cell r="X71">
            <v>0</v>
          </cell>
          <cell r="Y71">
            <v>0</v>
          </cell>
          <cell r="Z71">
            <v>515</v>
          </cell>
          <cell r="AA71">
            <v>2061</v>
          </cell>
          <cell r="AB71">
            <v>515</v>
          </cell>
          <cell r="AC71">
            <v>16490</v>
          </cell>
          <cell r="AD71" t="str">
            <v/>
          </cell>
          <cell r="AE71" t="str">
            <v/>
          </cell>
          <cell r="AF71">
            <v>2.032</v>
          </cell>
          <cell r="AG71">
            <v>2.032</v>
          </cell>
          <cell r="AH71">
            <v>2.032</v>
          </cell>
          <cell r="AI71">
            <v>1.016</v>
          </cell>
          <cell r="AJ71" t="str">
            <v/>
          </cell>
          <cell r="AK71" t="str">
            <v/>
          </cell>
          <cell r="AL71">
            <v>2</v>
          </cell>
          <cell r="AM71">
            <v>4</v>
          </cell>
          <cell r="AN71">
            <v>2</v>
          </cell>
          <cell r="AO71">
            <v>10</v>
          </cell>
          <cell r="AP71" t="str">
            <v/>
          </cell>
          <cell r="AQ71" t="str">
            <v/>
          </cell>
          <cell r="AR71">
            <v>2020</v>
          </cell>
          <cell r="AS71" t="str">
            <v>怪物杀</v>
          </cell>
          <cell r="AT71">
            <v>15</v>
          </cell>
          <cell r="AU71">
            <v>15</v>
          </cell>
          <cell r="AV71">
            <v>10</v>
          </cell>
          <cell r="AW71">
            <v>1</v>
          </cell>
        </row>
        <row r="72">
          <cell r="A72" t="str">
            <v>4_11</v>
          </cell>
          <cell r="B72">
            <v>4</v>
          </cell>
          <cell r="C72">
            <v>11</v>
          </cell>
          <cell r="D72">
            <v>28.6</v>
          </cell>
          <cell r="H72">
            <v>1697.8499999999997</v>
          </cell>
          <cell r="I72">
            <v>2.08</v>
          </cell>
          <cell r="J72">
            <v>0.943359375</v>
          </cell>
          <cell r="K72">
            <v>1800</v>
          </cell>
          <cell r="L72">
            <v>180</v>
          </cell>
          <cell r="M72">
            <v>80</v>
          </cell>
          <cell r="N72" t="str">
            <v>麻痹蝎1</v>
          </cell>
          <cell r="O72" t="str">
            <v>蛋1</v>
          </cell>
          <cell r="T72">
            <v>14</v>
          </cell>
          <cell r="U72">
            <v>14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1800</v>
          </cell>
          <cell r="AA72">
            <v>1800</v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>
            <v>2.08</v>
          </cell>
          <cell r="AG72">
            <v>2.08</v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>
            <v>3</v>
          </cell>
          <cell r="AM72">
            <v>3</v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>
            <v>2200</v>
          </cell>
          <cell r="AS72" t="str">
            <v>攻击</v>
          </cell>
          <cell r="AT72">
            <v>5</v>
          </cell>
          <cell r="AU72">
            <v>5</v>
          </cell>
        </row>
        <row r="73">
          <cell r="A73" t="str">
            <v>4_12</v>
          </cell>
          <cell r="B73">
            <v>4</v>
          </cell>
          <cell r="C73">
            <v>12</v>
          </cell>
          <cell r="D73">
            <v>28.860000000000007</v>
          </cell>
          <cell r="H73">
            <v>1889.2439999999997</v>
          </cell>
          <cell r="I73">
            <v>2.1280000000000001</v>
          </cell>
          <cell r="J73">
            <v>0.96222656249999983</v>
          </cell>
          <cell r="K73">
            <v>1963</v>
          </cell>
          <cell r="L73">
            <v>180</v>
          </cell>
          <cell r="M73">
            <v>80</v>
          </cell>
          <cell r="N73" t="str">
            <v>麻痹蝎1</v>
          </cell>
          <cell r="O73" t="str">
            <v>蛋1</v>
          </cell>
          <cell r="P73" t="str">
            <v>火精灵2</v>
          </cell>
          <cell r="T73">
            <v>14</v>
          </cell>
          <cell r="U73">
            <v>7</v>
          </cell>
          <cell r="V73">
            <v>7</v>
          </cell>
          <cell r="W73">
            <v>0</v>
          </cell>
          <cell r="X73">
            <v>0</v>
          </cell>
          <cell r="Y73">
            <v>0</v>
          </cell>
          <cell r="Z73">
            <v>1122</v>
          </cell>
          <cell r="AA73">
            <v>1122</v>
          </cell>
          <cell r="AB73">
            <v>4487</v>
          </cell>
          <cell r="AC73" t="str">
            <v/>
          </cell>
          <cell r="AD73" t="str">
            <v/>
          </cell>
          <cell r="AE73" t="str">
            <v/>
          </cell>
          <cell r="AF73">
            <v>2.1280000000000001</v>
          </cell>
          <cell r="AG73">
            <v>2.1280000000000001</v>
          </cell>
          <cell r="AH73">
            <v>2.1280000000000001</v>
          </cell>
          <cell r="AI73" t="str">
            <v/>
          </cell>
          <cell r="AJ73" t="str">
            <v/>
          </cell>
          <cell r="AK73" t="str">
            <v/>
          </cell>
          <cell r="AL73">
            <v>2</v>
          </cell>
          <cell r="AM73">
            <v>2</v>
          </cell>
          <cell r="AN73">
            <v>5</v>
          </cell>
          <cell r="AO73" t="str">
            <v/>
          </cell>
          <cell r="AP73" t="str">
            <v/>
          </cell>
          <cell r="AQ73" t="str">
            <v/>
          </cell>
          <cell r="AR73">
            <v>2380</v>
          </cell>
          <cell r="AS73" t="str">
            <v>难度+</v>
          </cell>
          <cell r="AT73">
            <v>10</v>
          </cell>
          <cell r="AU73">
            <v>5</v>
          </cell>
          <cell r="AV73">
            <v>5</v>
          </cell>
        </row>
        <row r="74">
          <cell r="A74" t="str">
            <v>4_13</v>
          </cell>
          <cell r="B74">
            <v>4</v>
          </cell>
          <cell r="C74">
            <v>13</v>
          </cell>
          <cell r="D74">
            <v>31.36</v>
          </cell>
          <cell r="H74">
            <v>2386.944</v>
          </cell>
          <cell r="I74">
            <v>2.1760000000000002</v>
          </cell>
          <cell r="J74">
            <v>1.1212499999999999</v>
          </cell>
          <cell r="K74">
            <v>2129</v>
          </cell>
          <cell r="L74">
            <v>180</v>
          </cell>
          <cell r="M74">
            <v>80</v>
          </cell>
          <cell r="N74" t="str">
            <v>蛋1</v>
          </cell>
          <cell r="O74" t="str">
            <v>火精灵2</v>
          </cell>
          <cell r="P74" t="str">
            <v>麻痹蝎2</v>
          </cell>
          <cell r="T74">
            <v>15</v>
          </cell>
          <cell r="U74">
            <v>15</v>
          </cell>
          <cell r="V74">
            <v>8</v>
          </cell>
          <cell r="W74">
            <v>0</v>
          </cell>
          <cell r="X74">
            <v>0</v>
          </cell>
          <cell r="Y74">
            <v>0</v>
          </cell>
          <cell r="Z74">
            <v>756</v>
          </cell>
          <cell r="AA74">
            <v>3024</v>
          </cell>
          <cell r="AB74">
            <v>3024</v>
          </cell>
          <cell r="AC74" t="str">
            <v/>
          </cell>
          <cell r="AD74" t="str">
            <v/>
          </cell>
          <cell r="AE74" t="str">
            <v/>
          </cell>
          <cell r="AF74">
            <v>2.1760000000000002</v>
          </cell>
          <cell r="AG74">
            <v>2.1760000000000002</v>
          </cell>
          <cell r="AH74">
            <v>2.1760000000000002</v>
          </cell>
          <cell r="AI74" t="str">
            <v/>
          </cell>
          <cell r="AJ74" t="str">
            <v/>
          </cell>
          <cell r="AK74" t="str">
            <v/>
          </cell>
          <cell r="AL74">
            <v>1</v>
          </cell>
          <cell r="AM74">
            <v>3</v>
          </cell>
          <cell r="AN74">
            <v>3</v>
          </cell>
          <cell r="AO74" t="str">
            <v/>
          </cell>
          <cell r="AP74" t="str">
            <v/>
          </cell>
          <cell r="AQ74" t="str">
            <v/>
          </cell>
          <cell r="AR74">
            <v>2560</v>
          </cell>
          <cell r="AS74" t="str">
            <v>难度+</v>
          </cell>
          <cell r="AT74">
            <v>10</v>
          </cell>
          <cell r="AU74">
            <v>10</v>
          </cell>
          <cell r="AV74">
            <v>5</v>
          </cell>
        </row>
        <row r="75">
          <cell r="A75" t="str">
            <v>4_14</v>
          </cell>
          <cell r="B75">
            <v>4</v>
          </cell>
          <cell r="C75">
            <v>14</v>
          </cell>
          <cell r="D75">
            <v>31.639999999999997</v>
          </cell>
          <cell r="H75">
            <v>2623.8240000000001</v>
          </cell>
          <cell r="I75">
            <v>2.2239999999999998</v>
          </cell>
          <cell r="J75">
            <v>1.1428125</v>
          </cell>
          <cell r="K75">
            <v>2296</v>
          </cell>
          <cell r="L75">
            <v>180</v>
          </cell>
          <cell r="M75">
            <v>80</v>
          </cell>
          <cell r="N75" t="str">
            <v>火精灵2</v>
          </cell>
          <cell r="O75" t="str">
            <v>麻痹蝎2</v>
          </cell>
          <cell r="P75" t="str">
            <v>鬼2</v>
          </cell>
          <cell r="T75">
            <v>13</v>
          </cell>
          <cell r="U75">
            <v>13</v>
          </cell>
          <cell r="V75">
            <v>13</v>
          </cell>
          <cell r="W75">
            <v>0</v>
          </cell>
          <cell r="X75">
            <v>0</v>
          </cell>
          <cell r="Y75">
            <v>0</v>
          </cell>
          <cell r="Z75">
            <v>2296</v>
          </cell>
          <cell r="AA75">
            <v>2296</v>
          </cell>
          <cell r="AB75">
            <v>2296</v>
          </cell>
          <cell r="AC75" t="str">
            <v/>
          </cell>
          <cell r="AD75" t="str">
            <v/>
          </cell>
          <cell r="AE75" t="str">
            <v/>
          </cell>
          <cell r="AF75">
            <v>2.2239999999999998</v>
          </cell>
          <cell r="AG75">
            <v>2.2239999999999998</v>
          </cell>
          <cell r="AH75">
            <v>2.2239999999999998</v>
          </cell>
          <cell r="AI75" t="str">
            <v/>
          </cell>
          <cell r="AJ75" t="str">
            <v/>
          </cell>
          <cell r="AK75" t="str">
            <v/>
          </cell>
          <cell r="AL75">
            <v>2</v>
          </cell>
          <cell r="AM75">
            <v>2</v>
          </cell>
          <cell r="AN75">
            <v>2</v>
          </cell>
          <cell r="AO75" t="str">
            <v/>
          </cell>
          <cell r="AP75" t="str">
            <v/>
          </cell>
          <cell r="AQ75" t="str">
            <v/>
          </cell>
          <cell r="AR75">
            <v>2740</v>
          </cell>
          <cell r="AS75" t="str">
            <v>射击要求+</v>
          </cell>
          <cell r="AT75">
            <v>10</v>
          </cell>
          <cell r="AU75">
            <v>10</v>
          </cell>
          <cell r="AV75">
            <v>10</v>
          </cell>
        </row>
        <row r="76">
          <cell r="A76" t="str">
            <v>4_15</v>
          </cell>
          <cell r="B76">
            <v>4</v>
          </cell>
          <cell r="C76">
            <v>15</v>
          </cell>
          <cell r="D76">
            <v>34.200000000000003</v>
          </cell>
          <cell r="H76">
            <v>3228.498</v>
          </cell>
          <cell r="I76">
            <v>2.2719999999999998</v>
          </cell>
          <cell r="J76">
            <v>1.3099218750000001</v>
          </cell>
          <cell r="K76">
            <v>2465</v>
          </cell>
          <cell r="L76">
            <v>180</v>
          </cell>
          <cell r="M76">
            <v>80</v>
          </cell>
          <cell r="N76" t="str">
            <v>火精灵1</v>
          </cell>
          <cell r="O76" t="str">
            <v>麻痹蝎2</v>
          </cell>
          <cell r="P76" t="str">
            <v>鬼2</v>
          </cell>
          <cell r="Q76" t="str">
            <v>蛋3</v>
          </cell>
          <cell r="T76">
            <v>17</v>
          </cell>
          <cell r="U76">
            <v>17</v>
          </cell>
          <cell r="V76">
            <v>11</v>
          </cell>
          <cell r="W76">
            <v>2</v>
          </cell>
          <cell r="X76">
            <v>0</v>
          </cell>
          <cell r="Y76">
            <v>0</v>
          </cell>
          <cell r="Z76">
            <v>600</v>
          </cell>
          <cell r="AA76">
            <v>2401</v>
          </cell>
          <cell r="AB76">
            <v>2401</v>
          </cell>
          <cell r="AC76">
            <v>19209</v>
          </cell>
          <cell r="AD76" t="str">
            <v/>
          </cell>
          <cell r="AE76" t="str">
            <v/>
          </cell>
          <cell r="AF76">
            <v>2.2719999999999998</v>
          </cell>
          <cell r="AG76">
            <v>2.2719999999999998</v>
          </cell>
          <cell r="AH76">
            <v>2.2719999999999998</v>
          </cell>
          <cell r="AI76">
            <v>1.1359999999999999</v>
          </cell>
          <cell r="AJ76" t="str">
            <v/>
          </cell>
          <cell r="AK76" t="str">
            <v/>
          </cell>
          <cell r="AL76">
            <v>1</v>
          </cell>
          <cell r="AM76">
            <v>2</v>
          </cell>
          <cell r="AN76">
            <v>2</v>
          </cell>
          <cell r="AO76">
            <v>5</v>
          </cell>
          <cell r="AP76" t="str">
            <v/>
          </cell>
          <cell r="AQ76" t="str">
            <v/>
          </cell>
          <cell r="AR76">
            <v>2920</v>
          </cell>
          <cell r="AS76" t="str">
            <v>射击要求+</v>
          </cell>
          <cell r="AT76">
            <v>15</v>
          </cell>
          <cell r="AU76">
            <v>15</v>
          </cell>
          <cell r="AV76">
            <v>10</v>
          </cell>
          <cell r="AW76">
            <v>1</v>
          </cell>
        </row>
        <row r="77">
          <cell r="A77" t="str">
            <v>4_16</v>
          </cell>
          <cell r="B77">
            <v>4</v>
          </cell>
          <cell r="C77">
            <v>16</v>
          </cell>
          <cell r="D77">
            <v>34.5</v>
          </cell>
          <cell r="H77">
            <v>3515.4</v>
          </cell>
          <cell r="I77">
            <v>2.3199999999999998</v>
          </cell>
          <cell r="J77">
            <v>1.3341796874999998</v>
          </cell>
          <cell r="K77">
            <v>2635</v>
          </cell>
          <cell r="L77">
            <v>180</v>
          </cell>
          <cell r="M77">
            <v>80</v>
          </cell>
          <cell r="N77" t="str">
            <v>蜘蛛1</v>
          </cell>
          <cell r="O77" t="str">
            <v>小恶魔1</v>
          </cell>
          <cell r="T77">
            <v>24</v>
          </cell>
          <cell r="U77">
            <v>24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2635</v>
          </cell>
          <cell r="AA77">
            <v>2635</v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>
            <v>4.6399999999999997</v>
          </cell>
          <cell r="AG77">
            <v>2.3199999999999998</v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>
            <v>2</v>
          </cell>
          <cell r="AM77">
            <v>2</v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>
            <v>3100</v>
          </cell>
          <cell r="AS77" t="str">
            <v>突破</v>
          </cell>
          <cell r="AT77">
            <v>5</v>
          </cell>
          <cell r="AU77">
            <v>5</v>
          </cell>
        </row>
        <row r="78">
          <cell r="A78" t="str">
            <v>4_17</v>
          </cell>
          <cell r="B78">
            <v>4</v>
          </cell>
          <cell r="C78">
            <v>17</v>
          </cell>
          <cell r="D78">
            <v>37.119999999999997</v>
          </cell>
          <cell r="H78">
            <v>4236.12</v>
          </cell>
          <cell r="I78">
            <v>2.3679999999999999</v>
          </cell>
          <cell r="J78">
            <v>1.5093749999999999</v>
          </cell>
          <cell r="K78">
            <v>2807</v>
          </cell>
          <cell r="L78">
            <v>180</v>
          </cell>
          <cell r="M78">
            <v>80</v>
          </cell>
          <cell r="N78" t="str">
            <v>蜘蛛1</v>
          </cell>
          <cell r="O78" t="str">
            <v>小恶魔1</v>
          </cell>
          <cell r="P78" t="str">
            <v>石像1</v>
          </cell>
          <cell r="T78">
            <v>29</v>
          </cell>
          <cell r="U78">
            <v>15</v>
          </cell>
          <cell r="V78">
            <v>15</v>
          </cell>
          <cell r="W78">
            <v>0</v>
          </cell>
          <cell r="X78">
            <v>0</v>
          </cell>
          <cell r="Y78">
            <v>0</v>
          </cell>
          <cell r="Z78">
            <v>2807</v>
          </cell>
          <cell r="AA78">
            <v>2807</v>
          </cell>
          <cell r="AB78">
            <v>2807</v>
          </cell>
          <cell r="AC78" t="str">
            <v/>
          </cell>
          <cell r="AD78" t="str">
            <v/>
          </cell>
          <cell r="AE78" t="str">
            <v/>
          </cell>
          <cell r="AF78">
            <v>4.7359999999999998</v>
          </cell>
          <cell r="AG78">
            <v>2.3679999999999999</v>
          </cell>
          <cell r="AH78">
            <v>2.3679999999999999</v>
          </cell>
          <cell r="AI78" t="str">
            <v/>
          </cell>
          <cell r="AJ78" t="str">
            <v/>
          </cell>
          <cell r="AK78" t="str">
            <v/>
          </cell>
          <cell r="AL78">
            <v>1</v>
          </cell>
          <cell r="AM78">
            <v>1</v>
          </cell>
          <cell r="AN78">
            <v>1</v>
          </cell>
          <cell r="AO78" t="str">
            <v/>
          </cell>
          <cell r="AP78" t="str">
            <v/>
          </cell>
          <cell r="AQ78" t="str">
            <v/>
          </cell>
          <cell r="AR78">
            <v>3280</v>
          </cell>
          <cell r="AS78" t="str">
            <v>难度+</v>
          </cell>
          <cell r="AT78">
            <v>10</v>
          </cell>
          <cell r="AU78">
            <v>5</v>
          </cell>
          <cell r="AV78">
            <v>5</v>
          </cell>
        </row>
        <row r="79">
          <cell r="A79" t="str">
            <v>4_18</v>
          </cell>
          <cell r="B79">
            <v>4</v>
          </cell>
          <cell r="C79">
            <v>18</v>
          </cell>
          <cell r="D79">
            <v>37.44</v>
          </cell>
          <cell r="H79">
            <v>4577.58</v>
          </cell>
          <cell r="I79">
            <v>2.4160000000000004</v>
          </cell>
          <cell r="J79">
            <v>1.5363281249999998</v>
          </cell>
          <cell r="K79">
            <v>2980</v>
          </cell>
          <cell r="L79">
            <v>180</v>
          </cell>
          <cell r="M79">
            <v>80</v>
          </cell>
          <cell r="N79" t="str">
            <v>小恶魔1</v>
          </cell>
          <cell r="O79" t="str">
            <v>石像1</v>
          </cell>
          <cell r="P79" t="str">
            <v>小恶魔2</v>
          </cell>
          <cell r="T79">
            <v>24</v>
          </cell>
          <cell r="U79">
            <v>24</v>
          </cell>
          <cell r="V79">
            <v>12</v>
          </cell>
          <cell r="W79">
            <v>0</v>
          </cell>
          <cell r="X79">
            <v>0</v>
          </cell>
          <cell r="Y79">
            <v>0</v>
          </cell>
          <cell r="Z79">
            <v>1863</v>
          </cell>
          <cell r="AA79">
            <v>1863</v>
          </cell>
          <cell r="AB79">
            <v>7450</v>
          </cell>
          <cell r="AC79" t="str">
            <v/>
          </cell>
          <cell r="AD79" t="str">
            <v/>
          </cell>
          <cell r="AE79" t="str">
            <v/>
          </cell>
          <cell r="AF79">
            <v>2.4160000000000004</v>
          </cell>
          <cell r="AG79">
            <v>2.4160000000000004</v>
          </cell>
          <cell r="AH79">
            <v>2.4160000000000004</v>
          </cell>
          <cell r="AI79" t="str">
            <v/>
          </cell>
          <cell r="AJ79" t="str">
            <v/>
          </cell>
          <cell r="AK79" t="str">
            <v/>
          </cell>
          <cell r="AL79">
            <v>1</v>
          </cell>
          <cell r="AM79">
            <v>1</v>
          </cell>
          <cell r="AN79">
            <v>2</v>
          </cell>
          <cell r="AO79" t="str">
            <v/>
          </cell>
          <cell r="AP79" t="str">
            <v/>
          </cell>
          <cell r="AQ79" t="str">
            <v/>
          </cell>
          <cell r="AR79">
            <v>3460</v>
          </cell>
          <cell r="AS79" t="str">
            <v>难度+</v>
          </cell>
          <cell r="AT79">
            <v>10</v>
          </cell>
          <cell r="AU79">
            <v>10</v>
          </cell>
          <cell r="AV79">
            <v>5</v>
          </cell>
        </row>
        <row r="80">
          <cell r="A80" t="str">
            <v>4_19</v>
          </cell>
          <cell r="B80">
            <v>4</v>
          </cell>
          <cell r="C80">
            <v>19</v>
          </cell>
          <cell r="D80">
            <v>40.119999999999997</v>
          </cell>
          <cell r="H80">
            <v>5423.4180000000006</v>
          </cell>
          <cell r="I80">
            <v>2.4640000000000004</v>
          </cell>
          <cell r="J80">
            <v>1.7196093749999997</v>
          </cell>
          <cell r="K80">
            <v>3154</v>
          </cell>
          <cell r="L80">
            <v>180</v>
          </cell>
          <cell r="M80">
            <v>80</v>
          </cell>
          <cell r="N80" t="str">
            <v>石像1</v>
          </cell>
          <cell r="O80" t="str">
            <v>小恶魔2</v>
          </cell>
          <cell r="P80" t="str">
            <v>鬼2</v>
          </cell>
          <cell r="T80">
            <v>23</v>
          </cell>
          <cell r="U80">
            <v>23</v>
          </cell>
          <cell r="V80">
            <v>23</v>
          </cell>
          <cell r="W80">
            <v>0</v>
          </cell>
          <cell r="X80">
            <v>0</v>
          </cell>
          <cell r="Y80">
            <v>0</v>
          </cell>
          <cell r="Z80">
            <v>1051</v>
          </cell>
          <cell r="AA80">
            <v>4205</v>
          </cell>
          <cell r="AB80">
            <v>4205</v>
          </cell>
          <cell r="AC80" t="str">
            <v/>
          </cell>
          <cell r="AD80" t="str">
            <v/>
          </cell>
          <cell r="AE80" t="str">
            <v/>
          </cell>
          <cell r="AF80">
            <v>2.4640000000000004</v>
          </cell>
          <cell r="AG80">
            <v>2.4640000000000004</v>
          </cell>
          <cell r="AH80">
            <v>2.4640000000000004</v>
          </cell>
          <cell r="AI80" t="str">
            <v/>
          </cell>
          <cell r="AJ80" t="str">
            <v/>
          </cell>
          <cell r="AK80" t="str">
            <v/>
          </cell>
          <cell r="AL80">
            <v>1</v>
          </cell>
          <cell r="AM80">
            <v>1</v>
          </cell>
          <cell r="AN80">
            <v>1</v>
          </cell>
          <cell r="AO80" t="str">
            <v/>
          </cell>
          <cell r="AP80" t="str">
            <v/>
          </cell>
          <cell r="AQ80" t="str">
            <v/>
          </cell>
          <cell r="AR80">
            <v>3640</v>
          </cell>
          <cell r="AS80" t="str">
            <v>射击要求+</v>
          </cell>
          <cell r="AT80">
            <v>10</v>
          </cell>
          <cell r="AU80">
            <v>10</v>
          </cell>
          <cell r="AV80">
            <v>10</v>
          </cell>
        </row>
        <row r="81">
          <cell r="A81" t="str">
            <v>4_20</v>
          </cell>
          <cell r="B81">
            <v>4</v>
          </cell>
          <cell r="C81">
            <v>20</v>
          </cell>
          <cell r="D81">
            <v>40.459999999999994</v>
          </cell>
          <cell r="H81">
            <v>5823.9719999999988</v>
          </cell>
          <cell r="I81">
            <v>2.5120000000000005</v>
          </cell>
          <cell r="J81">
            <v>1.7492578125000002</v>
          </cell>
          <cell r="K81">
            <v>3329</v>
          </cell>
          <cell r="L81">
            <v>180</v>
          </cell>
          <cell r="M81">
            <v>80</v>
          </cell>
          <cell r="N81" t="str">
            <v>石像1</v>
          </cell>
          <cell r="O81" t="str">
            <v>小恶魔2</v>
          </cell>
          <cell r="P81" t="str">
            <v>鬼2</v>
          </cell>
          <cell r="Q81" t="str">
            <v>石像3</v>
          </cell>
          <cell r="T81">
            <v>26</v>
          </cell>
          <cell r="U81">
            <v>26</v>
          </cell>
          <cell r="V81">
            <v>18</v>
          </cell>
          <cell r="W81">
            <v>2</v>
          </cell>
          <cell r="X81">
            <v>0</v>
          </cell>
          <cell r="Y81">
            <v>0</v>
          </cell>
          <cell r="Z81">
            <v>901</v>
          </cell>
          <cell r="AA81">
            <v>3604</v>
          </cell>
          <cell r="AB81">
            <v>3604</v>
          </cell>
          <cell r="AC81">
            <v>28835</v>
          </cell>
          <cell r="AD81" t="str">
            <v/>
          </cell>
          <cell r="AE81" t="str">
            <v/>
          </cell>
          <cell r="AF81">
            <v>2.5120000000000005</v>
          </cell>
          <cell r="AG81">
            <v>2.5120000000000005</v>
          </cell>
          <cell r="AH81">
            <v>2.5120000000000005</v>
          </cell>
          <cell r="AI81">
            <v>1.2560000000000002</v>
          </cell>
          <cell r="AJ81" t="str">
            <v/>
          </cell>
          <cell r="AK81" t="str">
            <v/>
          </cell>
          <cell r="AL81">
            <v>1</v>
          </cell>
          <cell r="AM81">
            <v>1</v>
          </cell>
          <cell r="AN81">
            <v>1</v>
          </cell>
          <cell r="AO81">
            <v>3</v>
          </cell>
          <cell r="AP81" t="str">
            <v/>
          </cell>
          <cell r="AQ81" t="str">
            <v/>
          </cell>
          <cell r="AR81">
            <v>3820</v>
          </cell>
          <cell r="AS81" t="str">
            <v>射击要求+</v>
          </cell>
          <cell r="AT81">
            <v>15</v>
          </cell>
          <cell r="AU81">
            <v>15</v>
          </cell>
          <cell r="AV81">
            <v>10</v>
          </cell>
          <cell r="AW8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名称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52C4A-B484-4C2E-92B2-69468A43CE7F}">
  <dimension ref="A1:Y329"/>
  <sheetViews>
    <sheetView zoomScale="70" zoomScaleNormal="70" workbookViewId="0">
      <selection activeCell="F164" sqref="F1:F1048576"/>
    </sheetView>
  </sheetViews>
  <sheetFormatPr defaultRowHeight="14.25" x14ac:dyDescent="0.2"/>
  <cols>
    <col min="1" max="1" width="8.75" bestFit="1" customWidth="1"/>
    <col min="2" max="2" width="28.25" bestFit="1" customWidth="1"/>
    <col min="3" max="3" width="12.5" bestFit="1" customWidth="1"/>
    <col min="4" max="4" width="5.25" bestFit="1" customWidth="1"/>
    <col min="5" max="5" width="18.375" bestFit="1" customWidth="1"/>
    <col min="6" max="6" width="18.375" customWidth="1"/>
    <col min="7" max="7" width="14.875" customWidth="1"/>
    <col min="8" max="8" width="32.75" bestFit="1" customWidth="1"/>
    <col min="9" max="9" width="35.375" bestFit="1" customWidth="1"/>
    <col min="10" max="10" width="87" bestFit="1" customWidth="1"/>
  </cols>
  <sheetData>
    <row r="1" spans="1:25" s="3" customFormat="1" x14ac:dyDescent="0.2">
      <c r="A1" s="1" t="s">
        <v>0</v>
      </c>
      <c r="B1" s="1" t="s">
        <v>1</v>
      </c>
      <c r="C1" s="1" t="s">
        <v>11</v>
      </c>
      <c r="D1" s="8"/>
      <c r="E1" s="8"/>
      <c r="F1" s="8" t="s">
        <v>462</v>
      </c>
      <c r="G1" s="13" t="s">
        <v>419</v>
      </c>
      <c r="H1" s="1" t="s">
        <v>9</v>
      </c>
      <c r="I1" s="1" t="s">
        <v>10</v>
      </c>
      <c r="J1" s="1" t="s">
        <v>208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s="3" customFormat="1" x14ac:dyDescent="0.2">
      <c r="A2" s="1" t="s">
        <v>0</v>
      </c>
      <c r="B2" s="1"/>
      <c r="C2" s="1"/>
      <c r="D2" s="8"/>
      <c r="E2" s="8"/>
      <c r="F2" s="8"/>
      <c r="G2" s="13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s="5" customFormat="1" x14ac:dyDescent="0.2">
      <c r="A3" s="4" t="s">
        <v>2</v>
      </c>
      <c r="B3" s="4" t="s">
        <v>17</v>
      </c>
      <c r="C3" s="4" t="s">
        <v>15</v>
      </c>
      <c r="D3" s="9"/>
      <c r="E3" s="9"/>
      <c r="F3" s="9" t="s">
        <v>463</v>
      </c>
      <c r="G3" s="14" t="s">
        <v>420</v>
      </c>
      <c r="H3" s="4" t="s">
        <v>8</v>
      </c>
      <c r="I3" s="4" t="s">
        <v>14</v>
      </c>
      <c r="J3" s="4" t="s">
        <v>74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s="5" customFormat="1" x14ac:dyDescent="0.2">
      <c r="A4" s="4" t="s">
        <v>3</v>
      </c>
      <c r="B4" s="4"/>
      <c r="C4" s="4"/>
      <c r="D4" s="9"/>
      <c r="E4" s="9"/>
      <c r="F4" s="9"/>
      <c r="G4" s="14"/>
      <c r="H4" s="4"/>
      <c r="I4" s="4"/>
      <c r="J4" s="4"/>
      <c r="K4" s="12" t="s">
        <v>412</v>
      </c>
      <c r="L4" s="12" t="s">
        <v>412</v>
      </c>
      <c r="M4" s="12" t="s">
        <v>412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s="3" customFormat="1" x14ac:dyDescent="0.2">
      <c r="A5" s="1" t="s">
        <v>4</v>
      </c>
      <c r="B5" s="1" t="s">
        <v>5</v>
      </c>
      <c r="C5" s="1" t="s">
        <v>12</v>
      </c>
      <c r="D5" s="1" t="s">
        <v>6</v>
      </c>
      <c r="E5" s="1" t="s">
        <v>7</v>
      </c>
      <c r="F5" s="1" t="s">
        <v>464</v>
      </c>
      <c r="G5" s="15" t="s">
        <v>421</v>
      </c>
      <c r="H5" s="1" t="s">
        <v>9</v>
      </c>
      <c r="I5" s="1" t="s">
        <v>10</v>
      </c>
      <c r="J5" s="1" t="s">
        <v>75</v>
      </c>
      <c r="K5" s="11" t="s">
        <v>413</v>
      </c>
      <c r="L5" s="11" t="s">
        <v>415</v>
      </c>
      <c r="M5" s="11" t="s">
        <v>416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s="2" customFormat="1" x14ac:dyDescent="0.2">
      <c r="B6" s="2" t="str">
        <f>IF(VLOOKUP(K6&amp;"_"&amp;L6,[1]无限模式!$A:$AY,13+M6,FALSE)="","","Monster_Season"&amp;K6&amp;"_Infinite_"&amp;L6&amp;"_"&amp;M6)</f>
        <v>Monster_Season1_Infinite_1_1</v>
      </c>
      <c r="C6" s="2" t="str">
        <f>IF(B6="","","None")</f>
        <v>None</v>
      </c>
      <c r="E6" s="6" t="str">
        <f>IF(B6="","","赛季"&amp;K6&amp;"无限模式"&amp;L6&amp;"_"&amp;M6)</f>
        <v>赛季1无限模式1_1</v>
      </c>
      <c r="F6" s="6"/>
      <c r="G6" t="str">
        <f>IF(VLOOKUP(K6&amp;"_"&amp;L6,[1]无限模式!$A:$AY,13+M6,FALSE)="","",""&amp;VLOOKUP(VLOOKUP(K6&amp;"_"&amp;L6,[1]无限模式!$A:$AY,13+M6,FALSE),[1]怪物!$B:$O,11,FALSE))</f>
        <v/>
      </c>
      <c r="H6" s="2" t="str">
        <f>IF(B6="","","Unit_"&amp;B6)</f>
        <v>Unit_Monster_Season1_Infinite_1_1</v>
      </c>
      <c r="I6" s="2" t="str">
        <f>IF(B6="","","TowerDefense_Monster1")</f>
        <v>TowerDefense_Monster1</v>
      </c>
      <c r="J6" s="2" t="str">
        <f>IF(B6="","",IF(RIGHT(VLOOKUP(K6&amp;"_"&amp;L6,[1]无限模式!$A:$AY,13+M6,FALSE),1)="3","EffectCreate_MonsterShow;BuffAdd_WaveHpUp;BuffAdd_WaveSpeedUp;EffectCreate_BossEffect","EffectCreate_MonsterShow;BuffAdd_WaveHpUp;BuffAdd_WaveSpeedUp"))</f>
        <v>EffectCreate_MonsterShow;BuffAdd_WaveHpUp;BuffAdd_WaveSpeedUp</v>
      </c>
      <c r="K6" s="2">
        <v>1</v>
      </c>
      <c r="L6" s="6">
        <v>1</v>
      </c>
      <c r="M6" s="2">
        <v>1</v>
      </c>
    </row>
    <row r="7" spans="1:25" s="2" customFormat="1" x14ac:dyDescent="0.2">
      <c r="B7" s="2" t="str">
        <f>IF(VLOOKUP(K7&amp;"_"&amp;L7,[1]无限模式!$A:$AY,13+M7,FALSE)="","","Monster_Season"&amp;K7&amp;"_Infinite_"&amp;L7&amp;"_"&amp;M7)</f>
        <v/>
      </c>
      <c r="C7" s="2" t="str">
        <f t="shared" ref="C7:C70" si="0">IF(B7="","","None")</f>
        <v/>
      </c>
      <c r="E7" s="6" t="str">
        <f t="shared" ref="E7:E8" si="1">IF(B7="","","赛季"&amp;K7&amp;"无限模式"&amp;L7&amp;"_"&amp;M7)</f>
        <v/>
      </c>
      <c r="F7" s="6"/>
      <c r="G7" t="str">
        <f>IF(VLOOKUP(K7&amp;"_"&amp;L7,[1]无限模式!$A:$AY,13+M7,FALSE)="","",""&amp;VLOOKUP(VLOOKUP(K7&amp;"_"&amp;L7,[1]无限模式!$A:$AY,13+M7,FALSE),[1]怪物!$B:$O,11,FALSE))</f>
        <v/>
      </c>
      <c r="H7" s="2" t="str">
        <f t="shared" ref="H7:H8" si="2">IF(B7="","","Unit_"&amp;B7)</f>
        <v/>
      </c>
      <c r="I7" s="2" t="str">
        <f t="shared" ref="I7:I8" si="3">IF(B7="","","TowerDefense_Monster1")</f>
        <v/>
      </c>
      <c r="J7" s="2" t="str">
        <f>IF(B7="","",IF(RIGHT(VLOOKUP(K7&amp;"_"&amp;L7,[1]无限模式!$A:$AY,13+M7,FALSE),1)="3","EffectCreate_MonsterShow;BuffAdd_WaveHpUp;BuffAdd_WaveSpeedUp;EffectCreate_BossEffect","EffectCreate_MonsterShow;BuffAdd_WaveHpUp;BuffAdd_WaveSpeedUp"))</f>
        <v/>
      </c>
      <c r="K7" s="2">
        <v>1</v>
      </c>
      <c r="L7" s="6">
        <v>1</v>
      </c>
      <c r="M7" s="2">
        <v>2</v>
      </c>
    </row>
    <row r="8" spans="1:25" s="2" customFormat="1" x14ac:dyDescent="0.2">
      <c r="B8" s="2" t="str">
        <f>IF(VLOOKUP(K8&amp;"_"&amp;L8,[1]无限模式!$A:$AY,13+M8,FALSE)="","","Monster_Season"&amp;K8&amp;"_Infinite_"&amp;L8&amp;"_"&amp;M8)</f>
        <v/>
      </c>
      <c r="C8" s="2" t="str">
        <f t="shared" si="0"/>
        <v/>
      </c>
      <c r="E8" s="6" t="str">
        <f t="shared" si="1"/>
        <v/>
      </c>
      <c r="F8" s="6"/>
      <c r="G8" t="str">
        <f>IF(VLOOKUP(K8&amp;"_"&amp;L8,[1]无限模式!$A:$AY,13+M8,FALSE)="","",""&amp;VLOOKUP(VLOOKUP(K8&amp;"_"&amp;L8,[1]无限模式!$A:$AY,13+M8,FALSE),[1]怪物!$B:$O,11,FALSE))</f>
        <v/>
      </c>
      <c r="H8" s="2" t="str">
        <f t="shared" si="2"/>
        <v/>
      </c>
      <c r="I8" s="2" t="str">
        <f t="shared" si="3"/>
        <v/>
      </c>
      <c r="J8" s="2" t="str">
        <f>IF(B8="","",IF(RIGHT(VLOOKUP(K8&amp;"_"&amp;L8,[1]无限模式!$A:$AY,13+M8,FALSE),1)="3","EffectCreate_MonsterShow;BuffAdd_WaveHpUp;BuffAdd_WaveSpeedUp;EffectCreate_BossEffect","EffectCreate_MonsterShow;BuffAdd_WaveHpUp;BuffAdd_WaveSpeedUp"))</f>
        <v/>
      </c>
      <c r="K8" s="2">
        <v>1</v>
      </c>
      <c r="L8" s="6">
        <v>1</v>
      </c>
      <c r="M8" s="2">
        <v>3</v>
      </c>
    </row>
    <row r="9" spans="1:25" s="2" customFormat="1" x14ac:dyDescent="0.2">
      <c r="B9" s="2" t="str">
        <f>IF(VLOOKUP(K9&amp;"_"&amp;L9,[1]无限模式!$A:$AY,13+M9,FALSE)="","","Monster_Season"&amp;K9&amp;"_Infinite_"&amp;L9&amp;"_"&amp;M9)</f>
        <v/>
      </c>
      <c r="C9" s="2" t="str">
        <f t="shared" si="0"/>
        <v/>
      </c>
      <c r="E9" s="6" t="str">
        <f t="shared" ref="E9:E72" si="4">IF(B9="","","赛季"&amp;K9&amp;"无限模式"&amp;L9&amp;"_"&amp;M9)</f>
        <v/>
      </c>
      <c r="F9" s="6"/>
      <c r="G9" t="str">
        <f>IF(VLOOKUP(K9&amp;"_"&amp;L9,[1]无限模式!$A:$AY,13+M9,FALSE)="","",""&amp;VLOOKUP(VLOOKUP(K9&amp;"_"&amp;L9,[1]无限模式!$A:$AY,13+M9,FALSE),[1]怪物!$B:$O,11,FALSE))</f>
        <v/>
      </c>
      <c r="H9" s="2" t="str">
        <f t="shared" ref="H9:H72" si="5">IF(B9="","","Unit_"&amp;B9)</f>
        <v/>
      </c>
      <c r="I9" s="2" t="str">
        <f t="shared" ref="I9:I72" si="6">IF(B9="","","TowerDefense_Monster1")</f>
        <v/>
      </c>
      <c r="J9" s="2" t="str">
        <f>IF(B9="","",IF(RIGHT(VLOOKUP(K9&amp;"_"&amp;L9,[1]无限模式!$A:$AY,13+M9,FALSE),1)="3","EffectCreate_MonsterShow;BuffAdd_WaveHpUp;BuffAdd_WaveSpeedUp;EffectCreate_BossEffect","EffectCreate_MonsterShow;BuffAdd_WaveHpUp;BuffAdd_WaveSpeedUp"))</f>
        <v/>
      </c>
      <c r="K9" s="2">
        <v>1</v>
      </c>
      <c r="L9" s="6">
        <v>1</v>
      </c>
      <c r="M9" s="2">
        <v>4</v>
      </c>
    </row>
    <row r="10" spans="1:25" s="2" customFormat="1" x14ac:dyDescent="0.2">
      <c r="B10" s="2" t="str">
        <f>IF(VLOOKUP(K10&amp;"_"&amp;L10,[1]无限模式!$A:$AY,13+M10,FALSE)="","","Monster_Season"&amp;K10&amp;"_Infinite_"&amp;L10&amp;"_"&amp;M10)</f>
        <v>Monster_Season1_Infinite_2_1</v>
      </c>
      <c r="C10" s="2" t="str">
        <f t="shared" si="0"/>
        <v>None</v>
      </c>
      <c r="E10" s="6" t="str">
        <f t="shared" si="4"/>
        <v>赛季1无限模式2_1</v>
      </c>
      <c r="F10" s="6"/>
      <c r="G10" t="str">
        <f>IF(VLOOKUP(K10&amp;"_"&amp;L10,[1]无限模式!$A:$AY,13+M10,FALSE)="","",""&amp;VLOOKUP(VLOOKUP(K10&amp;"_"&amp;L10,[1]无限模式!$A:$AY,13+M10,FALSE),[1]怪物!$B:$O,11,FALSE))</f>
        <v/>
      </c>
      <c r="H10" s="2" t="str">
        <f t="shared" si="5"/>
        <v>Unit_Monster_Season1_Infinite_2_1</v>
      </c>
      <c r="I10" s="2" t="str">
        <f t="shared" si="6"/>
        <v>TowerDefense_Monster1</v>
      </c>
      <c r="J10" s="2" t="str">
        <f>IF(B10="","",IF(RIGHT(VLOOKUP(K10&amp;"_"&amp;L10,[1]无限模式!$A:$AY,13+M10,FALSE),1)="3","EffectCreate_MonsterShow;BuffAdd_WaveHpUp;BuffAdd_WaveSpeedUp;EffectCreate_BossEffect","EffectCreate_MonsterShow;BuffAdd_WaveHpUp;BuffAdd_WaveSpeedUp"))</f>
        <v>EffectCreate_MonsterShow;BuffAdd_WaveHpUp;BuffAdd_WaveSpeedUp</v>
      </c>
      <c r="K10" s="2">
        <v>1</v>
      </c>
      <c r="L10" s="2">
        <v>2</v>
      </c>
      <c r="M10" s="2">
        <v>1</v>
      </c>
    </row>
    <row r="11" spans="1:25" s="2" customFormat="1" x14ac:dyDescent="0.2">
      <c r="B11" s="2" t="str">
        <f>IF(VLOOKUP(K11&amp;"_"&amp;L11,[1]无限模式!$A:$AY,13+M11,FALSE)="","","Monster_Season"&amp;K11&amp;"_Infinite_"&amp;L11&amp;"_"&amp;M11)</f>
        <v>Monster_Season1_Infinite_2_2</v>
      </c>
      <c r="C11" s="2" t="str">
        <f t="shared" si="0"/>
        <v>None</v>
      </c>
      <c r="E11" s="6" t="str">
        <f t="shared" si="4"/>
        <v>赛季1无限模式2_2</v>
      </c>
      <c r="F11" s="6"/>
      <c r="G11" t="str">
        <f>IF(VLOOKUP(K11&amp;"_"&amp;L11,[1]无限模式!$A:$AY,13+M11,FALSE)="","",""&amp;VLOOKUP(VLOOKUP(K11&amp;"_"&amp;L11,[1]无限模式!$A:$AY,13+M11,FALSE),[1]怪物!$B:$O,11,FALSE))</f>
        <v/>
      </c>
      <c r="H11" s="2" t="str">
        <f t="shared" si="5"/>
        <v>Unit_Monster_Season1_Infinite_2_2</v>
      </c>
      <c r="I11" s="2" t="str">
        <f t="shared" si="6"/>
        <v>TowerDefense_Monster1</v>
      </c>
      <c r="J11" s="2" t="str">
        <f>IF(B11="","",IF(RIGHT(VLOOKUP(K11&amp;"_"&amp;L11,[1]无限模式!$A:$AY,13+M11,FALSE),1)="3","EffectCreate_MonsterShow;BuffAdd_WaveHpUp;BuffAdd_WaveSpeedUp;EffectCreate_BossEffect","EffectCreate_MonsterShow;BuffAdd_WaveHpUp;BuffAdd_WaveSpeedUp"))</f>
        <v>EffectCreate_MonsterShow;BuffAdd_WaveHpUp;BuffAdd_WaveSpeedUp</v>
      </c>
      <c r="K11" s="2">
        <v>1</v>
      </c>
      <c r="L11" s="2">
        <v>2</v>
      </c>
      <c r="M11" s="2">
        <v>2</v>
      </c>
    </row>
    <row r="12" spans="1:25" s="2" customFormat="1" x14ac:dyDescent="0.2">
      <c r="B12" s="2" t="str">
        <f>IF(VLOOKUP(K12&amp;"_"&amp;L12,[1]无限模式!$A:$AY,13+M12,FALSE)="","","Monster_Season"&amp;K12&amp;"_Infinite_"&amp;L12&amp;"_"&amp;M12)</f>
        <v/>
      </c>
      <c r="C12" s="2" t="str">
        <f t="shared" si="0"/>
        <v/>
      </c>
      <c r="E12" s="6" t="str">
        <f t="shared" si="4"/>
        <v/>
      </c>
      <c r="F12" s="6"/>
      <c r="G12" t="str">
        <f>IF(VLOOKUP(K12&amp;"_"&amp;L12,[1]无限模式!$A:$AY,13+M12,FALSE)="","",""&amp;VLOOKUP(VLOOKUP(K12&amp;"_"&amp;L12,[1]无限模式!$A:$AY,13+M12,FALSE),[1]怪物!$B:$O,11,FALSE))</f>
        <v/>
      </c>
      <c r="H12" s="2" t="str">
        <f t="shared" si="5"/>
        <v/>
      </c>
      <c r="I12" s="2" t="str">
        <f t="shared" si="6"/>
        <v/>
      </c>
      <c r="J12" s="2" t="str">
        <f>IF(B12="","",IF(RIGHT(VLOOKUP(K12&amp;"_"&amp;L12,[1]无限模式!$A:$AY,13+M12,FALSE),1)="3","EffectCreate_MonsterShow;BuffAdd_WaveHpUp;BuffAdd_WaveSpeedUp;EffectCreate_BossEffect","EffectCreate_MonsterShow;BuffAdd_WaveHpUp;BuffAdd_WaveSpeedUp"))</f>
        <v/>
      </c>
      <c r="K12" s="2">
        <v>1</v>
      </c>
      <c r="L12" s="2">
        <v>2</v>
      </c>
      <c r="M12" s="2">
        <v>3</v>
      </c>
    </row>
    <row r="13" spans="1:25" s="2" customFormat="1" x14ac:dyDescent="0.2">
      <c r="B13" s="2" t="str">
        <f>IF(VLOOKUP(K13&amp;"_"&amp;L13,[1]无限模式!$A:$AY,13+M13,FALSE)="","","Monster_Season"&amp;K13&amp;"_Infinite_"&amp;L13&amp;"_"&amp;M13)</f>
        <v/>
      </c>
      <c r="C13" s="2" t="str">
        <f t="shared" si="0"/>
        <v/>
      </c>
      <c r="E13" s="6" t="str">
        <f t="shared" si="4"/>
        <v/>
      </c>
      <c r="F13" s="6"/>
      <c r="G13" t="str">
        <f>IF(VLOOKUP(K13&amp;"_"&amp;L13,[1]无限模式!$A:$AY,13+M13,FALSE)="","",""&amp;VLOOKUP(VLOOKUP(K13&amp;"_"&amp;L13,[1]无限模式!$A:$AY,13+M13,FALSE),[1]怪物!$B:$O,11,FALSE))</f>
        <v/>
      </c>
      <c r="H13" s="2" t="str">
        <f t="shared" si="5"/>
        <v/>
      </c>
      <c r="I13" s="2" t="str">
        <f t="shared" si="6"/>
        <v/>
      </c>
      <c r="J13" s="2" t="str">
        <f>IF(B13="","",IF(RIGHT(VLOOKUP(K13&amp;"_"&amp;L13,[1]无限模式!$A:$AY,13+M13,FALSE),1)="3","EffectCreate_MonsterShow;BuffAdd_WaveHpUp;BuffAdd_WaveSpeedUp;EffectCreate_BossEffect","EffectCreate_MonsterShow;BuffAdd_WaveHpUp;BuffAdd_WaveSpeedUp"))</f>
        <v/>
      </c>
      <c r="K13" s="2">
        <v>1</v>
      </c>
      <c r="L13" s="2">
        <v>2</v>
      </c>
      <c r="M13" s="2">
        <v>4</v>
      </c>
    </row>
    <row r="14" spans="1:25" s="2" customFormat="1" x14ac:dyDescent="0.2">
      <c r="B14" s="2" t="str">
        <f>IF(VLOOKUP(K14&amp;"_"&amp;L14,[1]无限模式!$A:$AY,13+M14,FALSE)="","","Monster_Season"&amp;K14&amp;"_Infinite_"&amp;L14&amp;"_"&amp;M14)</f>
        <v>Monster_Season1_Infinite_3_1</v>
      </c>
      <c r="C14" s="2" t="str">
        <f t="shared" si="0"/>
        <v>None</v>
      </c>
      <c r="E14" s="6" t="str">
        <f t="shared" si="4"/>
        <v>赛季1无限模式3_1</v>
      </c>
      <c r="F14" s="6"/>
      <c r="G14" t="str">
        <f>IF(VLOOKUP(K14&amp;"_"&amp;L14,[1]无限模式!$A:$AY,13+M14,FALSE)="","",""&amp;VLOOKUP(VLOOKUP(K14&amp;"_"&amp;L14,[1]无限模式!$A:$AY,13+M14,FALSE),[1]怪物!$B:$O,11,FALSE))</f>
        <v/>
      </c>
      <c r="H14" s="2" t="str">
        <f t="shared" si="5"/>
        <v>Unit_Monster_Season1_Infinite_3_1</v>
      </c>
      <c r="I14" s="2" t="str">
        <f t="shared" si="6"/>
        <v>TowerDefense_Monster1</v>
      </c>
      <c r="J14" s="2" t="str">
        <f>IF(B14="","",IF(RIGHT(VLOOKUP(K14&amp;"_"&amp;L14,[1]无限模式!$A:$AY,13+M14,FALSE),1)="3","EffectCreate_MonsterShow;BuffAdd_WaveHpUp;BuffAdd_WaveSpeedUp;EffectCreate_BossEffect","EffectCreate_MonsterShow;BuffAdd_WaveHpUp;BuffAdd_WaveSpeedUp"))</f>
        <v>EffectCreate_MonsterShow;BuffAdd_WaveHpUp;BuffAdd_WaveSpeedUp</v>
      </c>
      <c r="K14" s="2">
        <v>1</v>
      </c>
      <c r="L14" s="2">
        <v>3</v>
      </c>
      <c r="M14" s="2">
        <v>1</v>
      </c>
    </row>
    <row r="15" spans="1:25" s="2" customFormat="1" x14ac:dyDescent="0.2">
      <c r="B15" s="2" t="str">
        <f>IF(VLOOKUP(K15&amp;"_"&amp;L15,[1]无限模式!$A:$AY,13+M15,FALSE)="","","Monster_Season"&amp;K15&amp;"_Infinite_"&amp;L15&amp;"_"&amp;M15)</f>
        <v>Monster_Season1_Infinite_3_2</v>
      </c>
      <c r="C15" s="2" t="str">
        <f t="shared" si="0"/>
        <v>None</v>
      </c>
      <c r="E15" s="6" t="str">
        <f t="shared" si="4"/>
        <v>赛季1无限模式3_2</v>
      </c>
      <c r="F15" s="6"/>
      <c r="G15" t="str">
        <f>IF(VLOOKUP(K15&amp;"_"&amp;L15,[1]无限模式!$A:$AY,13+M15,FALSE)="","",""&amp;VLOOKUP(VLOOKUP(K15&amp;"_"&amp;L15,[1]无限模式!$A:$AY,13+M15,FALSE),[1]怪物!$B:$O,11,FALSE))</f>
        <v/>
      </c>
      <c r="H15" s="2" t="str">
        <f t="shared" si="5"/>
        <v>Unit_Monster_Season1_Infinite_3_2</v>
      </c>
      <c r="I15" s="2" t="str">
        <f t="shared" si="6"/>
        <v>TowerDefense_Monster1</v>
      </c>
      <c r="J15" s="2" t="str">
        <f>IF(B15="","",IF(RIGHT(VLOOKUP(K15&amp;"_"&amp;L15,[1]无限模式!$A:$AY,13+M15,FALSE),1)="3","EffectCreate_MonsterShow;BuffAdd_WaveHpUp;BuffAdd_WaveSpeedUp;EffectCreate_BossEffect","EffectCreate_MonsterShow;BuffAdd_WaveHpUp;BuffAdd_WaveSpeedUp"))</f>
        <v>EffectCreate_MonsterShow;BuffAdd_WaveHpUp;BuffAdd_WaveSpeedUp</v>
      </c>
      <c r="K15" s="2">
        <v>1</v>
      </c>
      <c r="L15" s="2">
        <v>3</v>
      </c>
      <c r="M15" s="2">
        <v>2</v>
      </c>
    </row>
    <row r="16" spans="1:25" s="2" customFormat="1" x14ac:dyDescent="0.2">
      <c r="B16" s="2" t="str">
        <f>IF(VLOOKUP(K16&amp;"_"&amp;L16,[1]无限模式!$A:$AY,13+M16,FALSE)="","","Monster_Season"&amp;K16&amp;"_Infinite_"&amp;L16&amp;"_"&amp;M16)</f>
        <v>Monster_Season1_Infinite_3_3</v>
      </c>
      <c r="C16" s="2" t="str">
        <f t="shared" si="0"/>
        <v>None</v>
      </c>
      <c r="E16" s="6" t="str">
        <f t="shared" si="4"/>
        <v>赛季1无限模式3_3</v>
      </c>
      <c r="F16" s="6"/>
      <c r="G16" t="str">
        <f>IF(VLOOKUP(K16&amp;"_"&amp;L16,[1]无限模式!$A:$AY,13+M16,FALSE)="","",""&amp;VLOOKUP(VLOOKUP(K16&amp;"_"&amp;L16,[1]无限模式!$A:$AY,13+M16,FALSE),[1]怪物!$B:$O,11,FALSE))</f>
        <v/>
      </c>
      <c r="H16" s="2" t="str">
        <f t="shared" si="5"/>
        <v>Unit_Monster_Season1_Infinite_3_3</v>
      </c>
      <c r="I16" s="2" t="str">
        <f t="shared" si="6"/>
        <v>TowerDefense_Monster1</v>
      </c>
      <c r="J16" s="2" t="str">
        <f>IF(B16="","",IF(RIGHT(VLOOKUP(K16&amp;"_"&amp;L16,[1]无限模式!$A:$AY,13+M16,FALSE),1)="3","EffectCreate_MonsterShow;BuffAdd_WaveHpUp;BuffAdd_WaveSpeedUp;EffectCreate_BossEffect","EffectCreate_MonsterShow;BuffAdd_WaveHpUp;BuffAdd_WaveSpeedUp"))</f>
        <v>EffectCreate_MonsterShow;BuffAdd_WaveHpUp;BuffAdd_WaveSpeedUp</v>
      </c>
      <c r="K16" s="2">
        <v>1</v>
      </c>
      <c r="L16" s="2">
        <v>3</v>
      </c>
      <c r="M16" s="2">
        <v>3</v>
      </c>
    </row>
    <row r="17" spans="2:13" s="2" customFormat="1" x14ac:dyDescent="0.2">
      <c r="B17" s="2" t="str">
        <f>IF(VLOOKUP(K17&amp;"_"&amp;L17,[1]无限模式!$A:$AY,13+M17,FALSE)="","","Monster_Season"&amp;K17&amp;"_Infinite_"&amp;L17&amp;"_"&amp;M17)</f>
        <v/>
      </c>
      <c r="C17" s="2" t="str">
        <f t="shared" si="0"/>
        <v/>
      </c>
      <c r="E17" s="6" t="str">
        <f t="shared" si="4"/>
        <v/>
      </c>
      <c r="F17" s="6"/>
      <c r="G17" t="str">
        <f>IF(VLOOKUP(K17&amp;"_"&amp;L17,[1]无限模式!$A:$AY,13+M17,FALSE)="","",""&amp;VLOOKUP(VLOOKUP(K17&amp;"_"&amp;L17,[1]无限模式!$A:$AY,13+M17,FALSE),[1]怪物!$B:$O,11,FALSE))</f>
        <v/>
      </c>
      <c r="H17" s="2" t="str">
        <f t="shared" si="5"/>
        <v/>
      </c>
      <c r="I17" s="2" t="str">
        <f t="shared" si="6"/>
        <v/>
      </c>
      <c r="J17" s="2" t="str">
        <f>IF(B17="","",IF(RIGHT(VLOOKUP(K17&amp;"_"&amp;L17,[1]无限模式!$A:$AY,13+M17,FALSE),1)="3","EffectCreate_MonsterShow;BuffAdd_WaveHpUp;BuffAdd_WaveSpeedUp;EffectCreate_BossEffect","EffectCreate_MonsterShow;BuffAdd_WaveHpUp;BuffAdd_WaveSpeedUp"))</f>
        <v/>
      </c>
      <c r="K17" s="2">
        <v>1</v>
      </c>
      <c r="L17" s="2">
        <v>3</v>
      </c>
      <c r="M17" s="2">
        <v>4</v>
      </c>
    </row>
    <row r="18" spans="2:13" s="2" customFormat="1" x14ac:dyDescent="0.2">
      <c r="B18" s="2" t="str">
        <f>IF(VLOOKUP(K18&amp;"_"&amp;L18,[1]无限模式!$A:$AY,13+M18,FALSE)="","","Monster_Season"&amp;K18&amp;"_Infinite_"&amp;L18&amp;"_"&amp;M18)</f>
        <v>Monster_Season1_Infinite_4_1</v>
      </c>
      <c r="C18" s="2" t="str">
        <f t="shared" si="0"/>
        <v>None</v>
      </c>
      <c r="E18" s="6" t="str">
        <f t="shared" si="4"/>
        <v>赛季1无限模式4_1</v>
      </c>
      <c r="F18" s="6"/>
      <c r="G18" t="str">
        <f>IF(VLOOKUP(K18&amp;"_"&amp;L18,[1]无限模式!$A:$AY,13+M18,FALSE)="","",""&amp;VLOOKUP(VLOOKUP(K18&amp;"_"&amp;L18,[1]无限模式!$A:$AY,13+M18,FALSE),[1]怪物!$B:$O,11,FALSE))</f>
        <v/>
      </c>
      <c r="H18" s="2" t="str">
        <f t="shared" si="5"/>
        <v>Unit_Monster_Season1_Infinite_4_1</v>
      </c>
      <c r="I18" s="2" t="str">
        <f t="shared" si="6"/>
        <v>TowerDefense_Monster1</v>
      </c>
      <c r="J18" s="2" t="str">
        <f>IF(B18="","",IF(RIGHT(VLOOKUP(K18&amp;"_"&amp;L18,[1]无限模式!$A:$AY,13+M18,FALSE),1)="3","EffectCreate_MonsterShow;BuffAdd_WaveHpUp;BuffAdd_WaveSpeedUp;EffectCreate_BossEffect","EffectCreate_MonsterShow;BuffAdd_WaveHpUp;BuffAdd_WaveSpeedUp"))</f>
        <v>EffectCreate_MonsterShow;BuffAdd_WaveHpUp;BuffAdd_WaveSpeedUp</v>
      </c>
      <c r="K18" s="2">
        <v>1</v>
      </c>
      <c r="L18" s="2">
        <v>4</v>
      </c>
      <c r="M18" s="2">
        <v>1</v>
      </c>
    </row>
    <row r="19" spans="2:13" s="2" customFormat="1" x14ac:dyDescent="0.2">
      <c r="B19" s="2" t="str">
        <f>IF(VLOOKUP(K19&amp;"_"&amp;L19,[1]无限模式!$A:$AY,13+M19,FALSE)="","","Monster_Season"&amp;K19&amp;"_Infinite_"&amp;L19&amp;"_"&amp;M19)</f>
        <v>Monster_Season1_Infinite_4_2</v>
      </c>
      <c r="C19" s="2" t="str">
        <f t="shared" si="0"/>
        <v>None</v>
      </c>
      <c r="E19" s="6" t="str">
        <f t="shared" si="4"/>
        <v>赛季1无限模式4_2</v>
      </c>
      <c r="F19" s="6"/>
      <c r="G19" t="str">
        <f>IF(VLOOKUP(K19&amp;"_"&amp;L19,[1]无限模式!$A:$AY,13+M19,FALSE)="","",""&amp;VLOOKUP(VLOOKUP(K19&amp;"_"&amp;L19,[1]无限模式!$A:$AY,13+M19,FALSE),[1]怪物!$B:$O,11,FALSE))</f>
        <v/>
      </c>
      <c r="H19" s="2" t="str">
        <f t="shared" si="5"/>
        <v>Unit_Monster_Season1_Infinite_4_2</v>
      </c>
      <c r="I19" s="2" t="str">
        <f t="shared" si="6"/>
        <v>TowerDefense_Monster1</v>
      </c>
      <c r="J19" s="2" t="str">
        <f>IF(B19="","",IF(RIGHT(VLOOKUP(K19&amp;"_"&amp;L19,[1]无限模式!$A:$AY,13+M19,FALSE),1)="3","EffectCreate_MonsterShow;BuffAdd_WaveHpUp;BuffAdd_WaveSpeedUp;EffectCreate_BossEffect","EffectCreate_MonsterShow;BuffAdd_WaveHpUp;BuffAdd_WaveSpeedUp"))</f>
        <v>EffectCreate_MonsterShow;BuffAdd_WaveHpUp;BuffAdd_WaveSpeedUp</v>
      </c>
      <c r="K19" s="2">
        <v>1</v>
      </c>
      <c r="L19" s="2">
        <v>4</v>
      </c>
      <c r="M19" s="2">
        <v>2</v>
      </c>
    </row>
    <row r="20" spans="2:13" s="2" customFormat="1" x14ac:dyDescent="0.2">
      <c r="B20" s="2" t="str">
        <f>IF(VLOOKUP(K20&amp;"_"&amp;L20,[1]无限模式!$A:$AY,13+M20,FALSE)="","","Monster_Season"&amp;K20&amp;"_Infinite_"&amp;L20&amp;"_"&amp;M20)</f>
        <v>Monster_Season1_Infinite_4_3</v>
      </c>
      <c r="C20" s="2" t="str">
        <f t="shared" si="0"/>
        <v>None</v>
      </c>
      <c r="E20" s="6" t="str">
        <f t="shared" si="4"/>
        <v>赛季1无限模式4_3</v>
      </c>
      <c r="F20" s="6"/>
      <c r="G20" t="str">
        <f>IF(VLOOKUP(K20&amp;"_"&amp;L20,[1]无限模式!$A:$AY,13+M20,FALSE)="","",""&amp;VLOOKUP(VLOOKUP(K20&amp;"_"&amp;L20,[1]无限模式!$A:$AY,13+M20,FALSE),[1]怪物!$B:$O,11,FALSE))</f>
        <v/>
      </c>
      <c r="H20" s="2" t="str">
        <f t="shared" si="5"/>
        <v>Unit_Monster_Season1_Infinite_4_3</v>
      </c>
      <c r="I20" s="2" t="str">
        <f t="shared" si="6"/>
        <v>TowerDefense_Monster1</v>
      </c>
      <c r="J20" s="2" t="str">
        <f>IF(B20="","",IF(RIGHT(VLOOKUP(K20&amp;"_"&amp;L20,[1]无限模式!$A:$AY,13+M20,FALSE),1)="3","EffectCreate_MonsterShow;BuffAdd_WaveHpUp;BuffAdd_WaveSpeedUp;EffectCreate_BossEffect","EffectCreate_MonsterShow;BuffAdd_WaveHpUp;BuffAdd_WaveSpeedUp"))</f>
        <v>EffectCreate_MonsterShow;BuffAdd_WaveHpUp;BuffAdd_WaveSpeedUp</v>
      </c>
      <c r="K20" s="2">
        <v>1</v>
      </c>
      <c r="L20" s="2">
        <v>4</v>
      </c>
      <c r="M20" s="2">
        <v>3</v>
      </c>
    </row>
    <row r="21" spans="2:13" s="2" customFormat="1" x14ac:dyDescent="0.2">
      <c r="B21" s="2" t="str">
        <f>IF(VLOOKUP(K21&amp;"_"&amp;L21,[1]无限模式!$A:$AY,13+M21,FALSE)="","","Monster_Season"&amp;K21&amp;"_Infinite_"&amp;L21&amp;"_"&amp;M21)</f>
        <v/>
      </c>
      <c r="C21" s="2" t="str">
        <f t="shared" si="0"/>
        <v/>
      </c>
      <c r="E21" s="6" t="str">
        <f t="shared" si="4"/>
        <v/>
      </c>
      <c r="F21" s="6"/>
      <c r="G21" t="str">
        <f>IF(VLOOKUP(K21&amp;"_"&amp;L21,[1]无限模式!$A:$AY,13+M21,FALSE)="","",""&amp;VLOOKUP(VLOOKUP(K21&amp;"_"&amp;L21,[1]无限模式!$A:$AY,13+M21,FALSE),[1]怪物!$B:$O,11,FALSE))</f>
        <v/>
      </c>
      <c r="H21" s="2" t="str">
        <f t="shared" si="5"/>
        <v/>
      </c>
      <c r="I21" s="2" t="str">
        <f t="shared" si="6"/>
        <v/>
      </c>
      <c r="J21" s="2" t="str">
        <f>IF(B21="","",IF(RIGHT(VLOOKUP(K21&amp;"_"&amp;L21,[1]无限模式!$A:$AY,13+M21,FALSE),1)="3","EffectCreate_MonsterShow;BuffAdd_WaveHpUp;BuffAdd_WaveSpeedUp;EffectCreate_BossEffect","EffectCreate_MonsterShow;BuffAdd_WaveHpUp;BuffAdd_WaveSpeedUp"))</f>
        <v/>
      </c>
      <c r="K21" s="2">
        <v>1</v>
      </c>
      <c r="L21" s="2">
        <v>4</v>
      </c>
      <c r="M21" s="2">
        <v>4</v>
      </c>
    </row>
    <row r="22" spans="2:13" s="2" customFormat="1" x14ac:dyDescent="0.2">
      <c r="B22" s="2" t="str">
        <f>IF(VLOOKUP(K22&amp;"_"&amp;L22,[1]无限模式!$A:$AY,13+M22,FALSE)="","","Monster_Season"&amp;K22&amp;"_Infinite_"&amp;L22&amp;"_"&amp;M22)</f>
        <v>Monster_Season1_Infinite_5_1</v>
      </c>
      <c r="C22" s="2" t="str">
        <f t="shared" si="0"/>
        <v>None</v>
      </c>
      <c r="E22" s="6" t="str">
        <f t="shared" si="4"/>
        <v>赛季1无限模式5_1</v>
      </c>
      <c r="F22" s="6"/>
      <c r="G22" t="str">
        <f>IF(VLOOKUP(K22&amp;"_"&amp;L22,[1]无限模式!$A:$AY,13+M22,FALSE)="","",""&amp;VLOOKUP(VLOOKUP(K22&amp;"_"&amp;L22,[1]无限模式!$A:$AY,13+M22,FALSE),[1]怪物!$B:$O,11,FALSE))</f>
        <v/>
      </c>
      <c r="H22" s="2" t="str">
        <f t="shared" si="5"/>
        <v>Unit_Monster_Season1_Infinite_5_1</v>
      </c>
      <c r="I22" s="2" t="str">
        <f t="shared" si="6"/>
        <v>TowerDefense_Monster1</v>
      </c>
      <c r="J22" s="2" t="str">
        <f>IF(B22="","",IF(RIGHT(VLOOKUP(K22&amp;"_"&amp;L22,[1]无限模式!$A:$AY,13+M22,FALSE),1)="3","EffectCreate_MonsterShow;BuffAdd_WaveHpUp;BuffAdd_WaveSpeedUp;EffectCreate_BossEffect","EffectCreate_MonsterShow;BuffAdd_WaveHpUp;BuffAdd_WaveSpeedUp"))</f>
        <v>EffectCreate_MonsterShow;BuffAdd_WaveHpUp;BuffAdd_WaveSpeedUp</v>
      </c>
      <c r="K22" s="2">
        <v>1</v>
      </c>
      <c r="L22" s="2">
        <v>5</v>
      </c>
      <c r="M22" s="2">
        <v>1</v>
      </c>
    </row>
    <row r="23" spans="2:13" s="2" customFormat="1" x14ac:dyDescent="0.2">
      <c r="B23" s="2" t="str">
        <f>IF(VLOOKUP(K23&amp;"_"&amp;L23,[1]无限模式!$A:$AY,13+M23,FALSE)="","","Monster_Season"&amp;K23&amp;"_Infinite_"&amp;L23&amp;"_"&amp;M23)</f>
        <v>Monster_Season1_Infinite_5_2</v>
      </c>
      <c r="C23" s="2" t="str">
        <f t="shared" si="0"/>
        <v>None</v>
      </c>
      <c r="E23" s="6" t="str">
        <f t="shared" si="4"/>
        <v>赛季1无限模式5_2</v>
      </c>
      <c r="F23" s="6"/>
      <c r="G23" t="str">
        <f>IF(VLOOKUP(K23&amp;"_"&amp;L23,[1]无限模式!$A:$AY,13+M23,FALSE)="","",""&amp;VLOOKUP(VLOOKUP(K23&amp;"_"&amp;L23,[1]无限模式!$A:$AY,13+M23,FALSE),[1]怪物!$B:$O,11,FALSE))</f>
        <v/>
      </c>
      <c r="H23" s="2" t="str">
        <f t="shared" si="5"/>
        <v>Unit_Monster_Season1_Infinite_5_2</v>
      </c>
      <c r="I23" s="2" t="str">
        <f t="shared" si="6"/>
        <v>TowerDefense_Monster1</v>
      </c>
      <c r="J23" s="2" t="str">
        <f>IF(B23="","",IF(RIGHT(VLOOKUP(K23&amp;"_"&amp;L23,[1]无限模式!$A:$AY,13+M23,FALSE),1)="3","EffectCreate_MonsterShow;BuffAdd_WaveHpUp;BuffAdd_WaveSpeedUp;EffectCreate_BossEffect","EffectCreate_MonsterShow;BuffAdd_WaveHpUp;BuffAdd_WaveSpeedUp"))</f>
        <v>EffectCreate_MonsterShow;BuffAdd_WaveHpUp;BuffAdd_WaveSpeedUp</v>
      </c>
      <c r="K23" s="2">
        <v>1</v>
      </c>
      <c r="L23" s="2">
        <v>5</v>
      </c>
      <c r="M23" s="2">
        <v>2</v>
      </c>
    </row>
    <row r="24" spans="2:13" s="2" customFormat="1" x14ac:dyDescent="0.2">
      <c r="B24" s="2" t="str">
        <f>IF(VLOOKUP(K24&amp;"_"&amp;L24,[1]无限模式!$A:$AY,13+M24,FALSE)="","","Monster_Season"&amp;K24&amp;"_Infinite_"&amp;L24&amp;"_"&amp;M24)</f>
        <v>Monster_Season1_Infinite_5_3</v>
      </c>
      <c r="C24" s="2" t="str">
        <f t="shared" si="0"/>
        <v>None</v>
      </c>
      <c r="E24" s="6" t="str">
        <f t="shared" si="4"/>
        <v>赛季1无限模式5_3</v>
      </c>
      <c r="F24" s="6"/>
      <c r="G24" t="str">
        <f>IF(VLOOKUP(K24&amp;"_"&amp;L24,[1]无限模式!$A:$AY,13+M24,FALSE)="","",""&amp;VLOOKUP(VLOOKUP(K24&amp;"_"&amp;L24,[1]无限模式!$A:$AY,13+M24,FALSE),[1]怪物!$B:$O,11,FALSE))</f>
        <v/>
      </c>
      <c r="H24" s="2" t="str">
        <f t="shared" si="5"/>
        <v>Unit_Monster_Season1_Infinite_5_3</v>
      </c>
      <c r="I24" s="2" t="str">
        <f t="shared" si="6"/>
        <v>TowerDefense_Monster1</v>
      </c>
      <c r="J24" s="2" t="str">
        <f>IF(B24="","",IF(RIGHT(VLOOKUP(K24&amp;"_"&amp;L24,[1]无限模式!$A:$AY,13+M24,FALSE),1)="3","EffectCreate_MonsterShow;BuffAdd_WaveHpUp;BuffAdd_WaveSpeedUp;EffectCreate_BossEffect","EffectCreate_MonsterShow;BuffAdd_WaveHpUp;BuffAdd_WaveSpeedUp"))</f>
        <v>EffectCreate_MonsterShow;BuffAdd_WaveHpUp;BuffAdd_WaveSpeedUp</v>
      </c>
      <c r="K24" s="2">
        <v>1</v>
      </c>
      <c r="L24" s="2">
        <v>5</v>
      </c>
      <c r="M24" s="2">
        <v>3</v>
      </c>
    </row>
    <row r="25" spans="2:13" s="2" customFormat="1" x14ac:dyDescent="0.2">
      <c r="B25" s="2" t="str">
        <f>IF(VLOOKUP(K25&amp;"_"&amp;L25,[1]无限模式!$A:$AY,13+M25,FALSE)="","","Monster_Season"&amp;K25&amp;"_Infinite_"&amp;L25&amp;"_"&amp;M25)</f>
        <v>Monster_Season1_Infinite_5_4</v>
      </c>
      <c r="C25" s="2" t="str">
        <f t="shared" si="0"/>
        <v>None</v>
      </c>
      <c r="E25" s="6" t="str">
        <f t="shared" si="4"/>
        <v>赛季1无限模式5_4</v>
      </c>
      <c r="F25" s="6"/>
      <c r="G25" t="str">
        <f>IF(VLOOKUP(K25&amp;"_"&amp;L25,[1]无限模式!$A:$AY,13+M25,FALSE)="","",""&amp;VLOOKUP(VLOOKUP(K25&amp;"_"&amp;L25,[1]无限模式!$A:$AY,13+M25,FALSE),[1]怪物!$B:$O,11,FALSE))</f>
        <v/>
      </c>
      <c r="H25" s="2" t="str">
        <f t="shared" si="5"/>
        <v>Unit_Monster_Season1_Infinite_5_4</v>
      </c>
      <c r="I25" s="2" t="str">
        <f t="shared" si="6"/>
        <v>TowerDefense_Monster1</v>
      </c>
      <c r="J25" s="2" t="str">
        <f>IF(B25="","",IF(RIGHT(VLOOKUP(K25&amp;"_"&amp;L25,[1]无限模式!$A:$AY,13+M25,FALSE),1)="3","EffectCreate_MonsterShow;BuffAdd_WaveHpUp;BuffAdd_WaveSpeedUp;EffectCreate_BossEffect","EffectCreate_MonsterShow;BuffAdd_WaveHpUp;BuffAdd_WaveSpeedUp"))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25" s="2">
        <v>1</v>
      </c>
      <c r="L25" s="2">
        <v>5</v>
      </c>
      <c r="M25" s="2">
        <v>4</v>
      </c>
    </row>
    <row r="26" spans="2:13" s="2" customFormat="1" x14ac:dyDescent="0.2">
      <c r="B26" s="2" t="str">
        <f>IF(VLOOKUP(K26&amp;"_"&amp;L26,[1]无限模式!$A:$AY,13+M26,FALSE)="","","Monster_Season"&amp;K26&amp;"_Infinite_"&amp;L26&amp;"_"&amp;M26)</f>
        <v>Monster_Season1_Infinite_6_1</v>
      </c>
      <c r="C26" s="2" t="str">
        <f t="shared" si="0"/>
        <v>None</v>
      </c>
      <c r="E26" s="6" t="str">
        <f t="shared" si="4"/>
        <v>赛季1无限模式6_1</v>
      </c>
      <c r="F26" s="6"/>
      <c r="G26" t="str">
        <f>IF(VLOOKUP(K26&amp;"_"&amp;L26,[1]无限模式!$A:$AY,13+M26,FALSE)="","",""&amp;VLOOKUP(VLOOKUP(K26&amp;"_"&amp;L26,[1]无限模式!$A:$AY,13+M26,FALSE),[1]怪物!$B:$O,11,FALSE))</f>
        <v/>
      </c>
      <c r="H26" s="2" t="str">
        <f t="shared" si="5"/>
        <v>Unit_Monster_Season1_Infinite_6_1</v>
      </c>
      <c r="I26" s="2" t="str">
        <f t="shared" si="6"/>
        <v>TowerDefense_Monster1</v>
      </c>
      <c r="J26" s="2" t="str">
        <f>IF(B26="","",IF(RIGHT(VLOOKUP(K26&amp;"_"&amp;L26,[1]无限模式!$A:$AY,13+M26,FALSE),1)="3","EffectCreate_MonsterShow;BuffAdd_WaveHpUp;BuffAdd_WaveSpeedUp;EffectCreate_BossEffect","EffectCreate_MonsterShow;BuffAdd_WaveHpUp;BuffAdd_WaveSpeedUp"))</f>
        <v>EffectCreate_MonsterShow;BuffAdd_WaveHpUp;BuffAdd_WaveSpeedUp</v>
      </c>
      <c r="K26" s="2">
        <v>1</v>
      </c>
      <c r="L26" s="2">
        <v>6</v>
      </c>
      <c r="M26" s="2">
        <v>1</v>
      </c>
    </row>
    <row r="27" spans="2:13" s="2" customFormat="1" x14ac:dyDescent="0.2">
      <c r="B27" s="2" t="str">
        <f>IF(VLOOKUP(K27&amp;"_"&amp;L27,[1]无限模式!$A:$AY,13+M27,FALSE)="","","Monster_Season"&amp;K27&amp;"_Infinite_"&amp;L27&amp;"_"&amp;M27)</f>
        <v>Monster_Season1_Infinite_6_2</v>
      </c>
      <c r="C27" s="2" t="str">
        <f t="shared" si="0"/>
        <v>None</v>
      </c>
      <c r="E27" s="6" t="str">
        <f t="shared" si="4"/>
        <v>赛季1无限模式6_2</v>
      </c>
      <c r="F27" s="6"/>
      <c r="G27" t="str">
        <f>IF(VLOOKUP(K27&amp;"_"&amp;L27,[1]无限模式!$A:$AY,13+M27,FALSE)="","",""&amp;VLOOKUP(VLOOKUP(K27&amp;"_"&amp;L27,[1]无限模式!$A:$AY,13+M27,FALSE),[1]怪物!$B:$O,11,FALSE))</f>
        <v/>
      </c>
      <c r="H27" s="2" t="str">
        <f t="shared" si="5"/>
        <v>Unit_Monster_Season1_Infinite_6_2</v>
      </c>
      <c r="I27" s="2" t="str">
        <f t="shared" si="6"/>
        <v>TowerDefense_Monster1</v>
      </c>
      <c r="J27" s="2" t="str">
        <f>IF(B27="","",IF(RIGHT(VLOOKUP(K27&amp;"_"&amp;L27,[1]无限模式!$A:$AY,13+M27,FALSE),1)="3","EffectCreate_MonsterShow;BuffAdd_WaveHpUp;BuffAdd_WaveSpeedUp;EffectCreate_BossEffect","EffectCreate_MonsterShow;BuffAdd_WaveHpUp;BuffAdd_WaveSpeedUp"))</f>
        <v>EffectCreate_MonsterShow;BuffAdd_WaveHpUp;BuffAdd_WaveSpeedUp</v>
      </c>
      <c r="K27" s="2">
        <v>1</v>
      </c>
      <c r="L27" s="2">
        <v>6</v>
      </c>
      <c r="M27" s="2">
        <v>2</v>
      </c>
    </row>
    <row r="28" spans="2:13" s="2" customFormat="1" x14ac:dyDescent="0.2">
      <c r="B28" s="2" t="str">
        <f>IF(VLOOKUP(K28&amp;"_"&amp;L28,[1]无限模式!$A:$AY,13+M28,FALSE)="","","Monster_Season"&amp;K28&amp;"_Infinite_"&amp;L28&amp;"_"&amp;M28)</f>
        <v/>
      </c>
      <c r="C28" s="2" t="str">
        <f t="shared" si="0"/>
        <v/>
      </c>
      <c r="E28" s="6" t="str">
        <f t="shared" si="4"/>
        <v/>
      </c>
      <c r="F28" s="6"/>
      <c r="G28" t="str">
        <f>IF(VLOOKUP(K28&amp;"_"&amp;L28,[1]无限模式!$A:$AY,13+M28,FALSE)="","",""&amp;VLOOKUP(VLOOKUP(K28&amp;"_"&amp;L28,[1]无限模式!$A:$AY,13+M28,FALSE),[1]怪物!$B:$O,11,FALSE))</f>
        <v/>
      </c>
      <c r="H28" s="2" t="str">
        <f t="shared" si="5"/>
        <v/>
      </c>
      <c r="I28" s="2" t="str">
        <f t="shared" si="6"/>
        <v/>
      </c>
      <c r="J28" s="2" t="str">
        <f>IF(B28="","",IF(RIGHT(VLOOKUP(K28&amp;"_"&amp;L28,[1]无限模式!$A:$AY,13+M28,FALSE),1)="3","EffectCreate_MonsterShow;BuffAdd_WaveHpUp;BuffAdd_WaveSpeedUp;EffectCreate_BossEffect","EffectCreate_MonsterShow;BuffAdd_WaveHpUp;BuffAdd_WaveSpeedUp"))</f>
        <v/>
      </c>
      <c r="K28" s="2">
        <v>1</v>
      </c>
      <c r="L28" s="2">
        <v>6</v>
      </c>
      <c r="M28" s="2">
        <v>3</v>
      </c>
    </row>
    <row r="29" spans="2:13" s="2" customFormat="1" x14ac:dyDescent="0.2">
      <c r="B29" s="2" t="str">
        <f>IF(VLOOKUP(K29&amp;"_"&amp;L29,[1]无限模式!$A:$AY,13+M29,FALSE)="","","Monster_Season"&amp;K29&amp;"_Infinite_"&amp;L29&amp;"_"&amp;M29)</f>
        <v/>
      </c>
      <c r="C29" s="2" t="str">
        <f t="shared" si="0"/>
        <v/>
      </c>
      <c r="E29" s="6" t="str">
        <f t="shared" si="4"/>
        <v/>
      </c>
      <c r="F29" s="6"/>
      <c r="G29" t="str">
        <f>IF(VLOOKUP(K29&amp;"_"&amp;L29,[1]无限模式!$A:$AY,13+M29,FALSE)="","",""&amp;VLOOKUP(VLOOKUP(K29&amp;"_"&amp;L29,[1]无限模式!$A:$AY,13+M29,FALSE),[1]怪物!$B:$O,11,FALSE))</f>
        <v/>
      </c>
      <c r="H29" s="2" t="str">
        <f t="shared" si="5"/>
        <v/>
      </c>
      <c r="I29" s="2" t="str">
        <f t="shared" si="6"/>
        <v/>
      </c>
      <c r="J29" s="2" t="str">
        <f>IF(B29="","",IF(RIGHT(VLOOKUP(K29&amp;"_"&amp;L29,[1]无限模式!$A:$AY,13+M29,FALSE),1)="3","EffectCreate_MonsterShow;BuffAdd_WaveHpUp;BuffAdd_WaveSpeedUp;EffectCreate_BossEffect","EffectCreate_MonsterShow;BuffAdd_WaveHpUp;BuffAdd_WaveSpeedUp"))</f>
        <v/>
      </c>
      <c r="K29" s="2">
        <v>1</v>
      </c>
      <c r="L29" s="2">
        <v>6</v>
      </c>
      <c r="M29" s="2">
        <v>4</v>
      </c>
    </row>
    <row r="30" spans="2:13" s="2" customFormat="1" x14ac:dyDescent="0.2">
      <c r="B30" s="2" t="str">
        <f>IF(VLOOKUP(K30&amp;"_"&amp;L30,[1]无限模式!$A:$AY,13+M30,FALSE)="","","Monster_Season"&amp;K30&amp;"_Infinite_"&amp;L30&amp;"_"&amp;M30)</f>
        <v>Monster_Season1_Infinite_7_1</v>
      </c>
      <c r="C30" s="2" t="str">
        <f t="shared" si="0"/>
        <v>None</v>
      </c>
      <c r="E30" s="6" t="str">
        <f t="shared" si="4"/>
        <v>赛季1无限模式7_1</v>
      </c>
      <c r="F30" s="6"/>
      <c r="G30" t="str">
        <f>IF(VLOOKUP(K30&amp;"_"&amp;L30,[1]无限模式!$A:$AY,13+M30,FALSE)="","",""&amp;VLOOKUP(VLOOKUP(K30&amp;"_"&amp;L30,[1]无限模式!$A:$AY,13+M30,FALSE),[1]怪物!$B:$O,11,FALSE))</f>
        <v/>
      </c>
      <c r="H30" s="2" t="str">
        <f t="shared" si="5"/>
        <v>Unit_Monster_Season1_Infinite_7_1</v>
      </c>
      <c r="I30" s="2" t="str">
        <f t="shared" si="6"/>
        <v>TowerDefense_Monster1</v>
      </c>
      <c r="J30" s="2" t="str">
        <f>IF(B30="","",IF(RIGHT(VLOOKUP(K30&amp;"_"&amp;L30,[1]无限模式!$A:$AY,13+M30,FALSE),1)="3","EffectCreate_MonsterShow;BuffAdd_WaveHpUp;BuffAdd_WaveSpeedUp;EffectCreate_BossEffect","EffectCreate_MonsterShow;BuffAdd_WaveHpUp;BuffAdd_WaveSpeedUp"))</f>
        <v>EffectCreate_MonsterShow;BuffAdd_WaveHpUp;BuffAdd_WaveSpeedUp</v>
      </c>
      <c r="K30" s="2">
        <v>1</v>
      </c>
      <c r="L30" s="2">
        <v>7</v>
      </c>
      <c r="M30" s="2">
        <v>1</v>
      </c>
    </row>
    <row r="31" spans="2:13" s="2" customFormat="1" x14ac:dyDescent="0.2">
      <c r="B31" s="2" t="str">
        <f>IF(VLOOKUP(K31&amp;"_"&amp;L31,[1]无限模式!$A:$AY,13+M31,FALSE)="","","Monster_Season"&amp;K31&amp;"_Infinite_"&amp;L31&amp;"_"&amp;M31)</f>
        <v>Monster_Season1_Infinite_7_2</v>
      </c>
      <c r="C31" s="2" t="str">
        <f t="shared" si="0"/>
        <v>None</v>
      </c>
      <c r="E31" s="6" t="str">
        <f t="shared" si="4"/>
        <v>赛季1无限模式7_2</v>
      </c>
      <c r="F31" s="6"/>
      <c r="G31" t="str">
        <f>IF(VLOOKUP(K31&amp;"_"&amp;L31,[1]无限模式!$A:$AY,13+M31,FALSE)="","",""&amp;VLOOKUP(VLOOKUP(K31&amp;"_"&amp;L31,[1]无限模式!$A:$AY,13+M31,FALSE),[1]怪物!$B:$O,11,FALSE))</f>
        <v/>
      </c>
      <c r="H31" s="2" t="str">
        <f t="shared" si="5"/>
        <v>Unit_Monster_Season1_Infinite_7_2</v>
      </c>
      <c r="I31" s="2" t="str">
        <f t="shared" si="6"/>
        <v>TowerDefense_Monster1</v>
      </c>
      <c r="J31" s="2" t="str">
        <f>IF(B31="","",IF(RIGHT(VLOOKUP(K31&amp;"_"&amp;L31,[1]无限模式!$A:$AY,13+M31,FALSE),1)="3","EffectCreate_MonsterShow;BuffAdd_WaveHpUp;BuffAdd_WaveSpeedUp;EffectCreate_BossEffect","EffectCreate_MonsterShow;BuffAdd_WaveHpUp;BuffAdd_WaveSpeedUp"))</f>
        <v>EffectCreate_MonsterShow;BuffAdd_WaveHpUp;BuffAdd_WaveSpeedUp</v>
      </c>
      <c r="K31" s="2">
        <v>1</v>
      </c>
      <c r="L31" s="2">
        <v>7</v>
      </c>
      <c r="M31" s="2">
        <v>2</v>
      </c>
    </row>
    <row r="32" spans="2:13" s="2" customFormat="1" x14ac:dyDescent="0.2">
      <c r="B32" s="2" t="str">
        <f>IF(VLOOKUP(K32&amp;"_"&amp;L32,[1]无限模式!$A:$AY,13+M32,FALSE)="","","Monster_Season"&amp;K32&amp;"_Infinite_"&amp;L32&amp;"_"&amp;M32)</f>
        <v>Monster_Season1_Infinite_7_3</v>
      </c>
      <c r="C32" s="2" t="str">
        <f t="shared" si="0"/>
        <v>None</v>
      </c>
      <c r="E32" s="6" t="str">
        <f t="shared" si="4"/>
        <v>赛季1无限模式7_3</v>
      </c>
      <c r="F32" s="6"/>
      <c r="G32" t="str">
        <f>IF(VLOOKUP(K32&amp;"_"&amp;L32,[1]无限模式!$A:$AY,13+M32,FALSE)="","",""&amp;VLOOKUP(VLOOKUP(K32&amp;"_"&amp;L32,[1]无限模式!$A:$AY,13+M32,FALSE),[1]怪物!$B:$O,11,FALSE))</f>
        <v/>
      </c>
      <c r="H32" s="2" t="str">
        <f t="shared" si="5"/>
        <v>Unit_Monster_Season1_Infinite_7_3</v>
      </c>
      <c r="I32" s="2" t="str">
        <f t="shared" si="6"/>
        <v>TowerDefense_Monster1</v>
      </c>
      <c r="J32" s="2" t="str">
        <f>IF(B32="","",IF(RIGHT(VLOOKUP(K32&amp;"_"&amp;L32,[1]无限模式!$A:$AY,13+M32,FALSE),1)="3","EffectCreate_MonsterShow;BuffAdd_WaveHpUp;BuffAdd_WaveSpeedUp;EffectCreate_BossEffect","EffectCreate_MonsterShow;BuffAdd_WaveHpUp;BuffAdd_WaveSpeedUp"))</f>
        <v>EffectCreate_MonsterShow;BuffAdd_WaveHpUp;BuffAdd_WaveSpeedUp</v>
      </c>
      <c r="K32" s="2">
        <v>1</v>
      </c>
      <c r="L32" s="2">
        <v>7</v>
      </c>
      <c r="M32" s="2">
        <v>3</v>
      </c>
    </row>
    <row r="33" spans="2:13" s="2" customFormat="1" x14ac:dyDescent="0.2">
      <c r="B33" s="2" t="str">
        <f>IF(VLOOKUP(K33&amp;"_"&amp;L33,[1]无限模式!$A:$AY,13+M33,FALSE)="","","Monster_Season"&amp;K33&amp;"_Infinite_"&amp;L33&amp;"_"&amp;M33)</f>
        <v/>
      </c>
      <c r="C33" s="2" t="str">
        <f t="shared" si="0"/>
        <v/>
      </c>
      <c r="E33" s="6" t="str">
        <f t="shared" si="4"/>
        <v/>
      </c>
      <c r="F33" s="6"/>
      <c r="G33" t="str">
        <f>IF(VLOOKUP(K33&amp;"_"&amp;L33,[1]无限模式!$A:$AY,13+M33,FALSE)="","",""&amp;VLOOKUP(VLOOKUP(K33&amp;"_"&amp;L33,[1]无限模式!$A:$AY,13+M33,FALSE),[1]怪物!$B:$O,11,FALSE))</f>
        <v/>
      </c>
      <c r="H33" s="2" t="str">
        <f t="shared" si="5"/>
        <v/>
      </c>
      <c r="I33" s="2" t="str">
        <f t="shared" si="6"/>
        <v/>
      </c>
      <c r="J33" s="2" t="str">
        <f>IF(B33="","",IF(RIGHT(VLOOKUP(K33&amp;"_"&amp;L33,[1]无限模式!$A:$AY,13+M33,FALSE),1)="3","EffectCreate_MonsterShow;BuffAdd_WaveHpUp;BuffAdd_WaveSpeedUp;EffectCreate_BossEffect","EffectCreate_MonsterShow;BuffAdd_WaveHpUp;BuffAdd_WaveSpeedUp"))</f>
        <v/>
      </c>
      <c r="K33" s="2">
        <v>1</v>
      </c>
      <c r="L33" s="2">
        <v>7</v>
      </c>
      <c r="M33" s="2">
        <v>4</v>
      </c>
    </row>
    <row r="34" spans="2:13" s="2" customFormat="1" x14ac:dyDescent="0.2">
      <c r="B34" s="2" t="str">
        <f>IF(VLOOKUP(K34&amp;"_"&amp;L34,[1]无限模式!$A:$AY,13+M34,FALSE)="","","Monster_Season"&amp;K34&amp;"_Infinite_"&amp;L34&amp;"_"&amp;M34)</f>
        <v>Monster_Season1_Infinite_8_1</v>
      </c>
      <c r="C34" s="2" t="str">
        <f t="shared" si="0"/>
        <v>None</v>
      </c>
      <c r="E34" s="6" t="str">
        <f t="shared" si="4"/>
        <v>赛季1无限模式8_1</v>
      </c>
      <c r="F34" s="6"/>
      <c r="G34" t="str">
        <f>IF(VLOOKUP(K34&amp;"_"&amp;L34,[1]无限模式!$A:$AY,13+M34,FALSE)="","",""&amp;VLOOKUP(VLOOKUP(K34&amp;"_"&amp;L34,[1]无限模式!$A:$AY,13+M34,FALSE),[1]怪物!$B:$O,11,FALSE))</f>
        <v/>
      </c>
      <c r="H34" s="2" t="str">
        <f t="shared" si="5"/>
        <v>Unit_Monster_Season1_Infinite_8_1</v>
      </c>
      <c r="I34" s="2" t="str">
        <f t="shared" si="6"/>
        <v>TowerDefense_Monster1</v>
      </c>
      <c r="J34" s="2" t="str">
        <f>IF(B34="","",IF(RIGHT(VLOOKUP(K34&amp;"_"&amp;L34,[1]无限模式!$A:$AY,13+M34,FALSE),1)="3","EffectCreate_MonsterShow;BuffAdd_WaveHpUp;BuffAdd_WaveSpeedUp;EffectCreate_BossEffect","EffectCreate_MonsterShow;BuffAdd_WaveHpUp;BuffAdd_WaveSpeedUp"))</f>
        <v>EffectCreate_MonsterShow;BuffAdd_WaveHpUp;BuffAdd_WaveSpeedUp</v>
      </c>
      <c r="K34" s="2">
        <v>1</v>
      </c>
      <c r="L34" s="2">
        <v>8</v>
      </c>
      <c r="M34" s="2">
        <v>1</v>
      </c>
    </row>
    <row r="35" spans="2:13" s="2" customFormat="1" x14ac:dyDescent="0.2">
      <c r="B35" s="2" t="str">
        <f>IF(VLOOKUP(K35&amp;"_"&amp;L35,[1]无限模式!$A:$AY,13+M35,FALSE)="","","Monster_Season"&amp;K35&amp;"_Infinite_"&amp;L35&amp;"_"&amp;M35)</f>
        <v>Monster_Season1_Infinite_8_2</v>
      </c>
      <c r="C35" s="2" t="str">
        <f t="shared" si="0"/>
        <v>None</v>
      </c>
      <c r="E35" s="6" t="str">
        <f t="shared" si="4"/>
        <v>赛季1无限模式8_2</v>
      </c>
      <c r="F35" s="6"/>
      <c r="G35" t="str">
        <f>IF(VLOOKUP(K35&amp;"_"&amp;L35,[1]无限模式!$A:$AY,13+M35,FALSE)="","",""&amp;VLOOKUP(VLOOKUP(K35&amp;"_"&amp;L35,[1]无限模式!$A:$AY,13+M35,FALSE),[1]怪物!$B:$O,11,FALSE))</f>
        <v/>
      </c>
      <c r="H35" s="2" t="str">
        <f t="shared" si="5"/>
        <v>Unit_Monster_Season1_Infinite_8_2</v>
      </c>
      <c r="I35" s="2" t="str">
        <f t="shared" si="6"/>
        <v>TowerDefense_Monster1</v>
      </c>
      <c r="J35" s="2" t="str">
        <f>IF(B35="","",IF(RIGHT(VLOOKUP(K35&amp;"_"&amp;L35,[1]无限模式!$A:$AY,13+M35,FALSE),1)="3","EffectCreate_MonsterShow;BuffAdd_WaveHpUp;BuffAdd_WaveSpeedUp;EffectCreate_BossEffect","EffectCreate_MonsterShow;BuffAdd_WaveHpUp;BuffAdd_WaveSpeedUp"))</f>
        <v>EffectCreate_MonsterShow;BuffAdd_WaveHpUp;BuffAdd_WaveSpeedUp</v>
      </c>
      <c r="K35" s="2">
        <v>1</v>
      </c>
      <c r="L35" s="2">
        <v>8</v>
      </c>
      <c r="M35" s="2">
        <v>2</v>
      </c>
    </row>
    <row r="36" spans="2:13" s="2" customFormat="1" x14ac:dyDescent="0.2">
      <c r="B36" s="2" t="str">
        <f>IF(VLOOKUP(K36&amp;"_"&amp;L36,[1]无限模式!$A:$AY,13+M36,FALSE)="","","Monster_Season"&amp;K36&amp;"_Infinite_"&amp;L36&amp;"_"&amp;M36)</f>
        <v>Monster_Season1_Infinite_8_3</v>
      </c>
      <c r="C36" s="2" t="str">
        <f t="shared" si="0"/>
        <v>None</v>
      </c>
      <c r="E36" s="6" t="str">
        <f t="shared" si="4"/>
        <v>赛季1无限模式8_3</v>
      </c>
      <c r="F36" s="6"/>
      <c r="G36" t="str">
        <f>IF(VLOOKUP(K36&amp;"_"&amp;L36,[1]无限模式!$A:$AY,13+M36,FALSE)="","",""&amp;VLOOKUP(VLOOKUP(K36&amp;"_"&amp;L36,[1]无限模式!$A:$AY,13+M36,FALSE),[1]怪物!$B:$O,11,FALSE))</f>
        <v/>
      </c>
      <c r="H36" s="2" t="str">
        <f t="shared" si="5"/>
        <v>Unit_Monster_Season1_Infinite_8_3</v>
      </c>
      <c r="I36" s="2" t="str">
        <f t="shared" si="6"/>
        <v>TowerDefense_Monster1</v>
      </c>
      <c r="J36" s="2" t="str">
        <f>IF(B36="","",IF(RIGHT(VLOOKUP(K36&amp;"_"&amp;L36,[1]无限模式!$A:$AY,13+M36,FALSE),1)="3","EffectCreate_MonsterShow;BuffAdd_WaveHpUp;BuffAdd_WaveSpeedUp;EffectCreate_BossEffect","EffectCreate_MonsterShow;BuffAdd_WaveHpUp;BuffAdd_WaveSpeedUp"))</f>
        <v>EffectCreate_MonsterShow;BuffAdd_WaveHpUp;BuffAdd_WaveSpeedUp</v>
      </c>
      <c r="K36" s="2">
        <v>1</v>
      </c>
      <c r="L36" s="2">
        <v>8</v>
      </c>
      <c r="M36" s="2">
        <v>3</v>
      </c>
    </row>
    <row r="37" spans="2:13" s="2" customFormat="1" x14ac:dyDescent="0.2">
      <c r="B37" s="2" t="str">
        <f>IF(VLOOKUP(K37&amp;"_"&amp;L37,[1]无限模式!$A:$AY,13+M37,FALSE)="","","Monster_Season"&amp;K37&amp;"_Infinite_"&amp;L37&amp;"_"&amp;M37)</f>
        <v/>
      </c>
      <c r="C37" s="2" t="str">
        <f t="shared" si="0"/>
        <v/>
      </c>
      <c r="E37" s="6" t="str">
        <f t="shared" si="4"/>
        <v/>
      </c>
      <c r="F37" s="6"/>
      <c r="G37" t="str">
        <f>IF(VLOOKUP(K37&amp;"_"&amp;L37,[1]无限模式!$A:$AY,13+M37,FALSE)="","",""&amp;VLOOKUP(VLOOKUP(K37&amp;"_"&amp;L37,[1]无限模式!$A:$AY,13+M37,FALSE),[1]怪物!$B:$O,11,FALSE))</f>
        <v/>
      </c>
      <c r="H37" s="2" t="str">
        <f t="shared" si="5"/>
        <v/>
      </c>
      <c r="I37" s="2" t="str">
        <f t="shared" si="6"/>
        <v/>
      </c>
      <c r="J37" s="2" t="str">
        <f>IF(B37="","",IF(RIGHT(VLOOKUP(K37&amp;"_"&amp;L37,[1]无限模式!$A:$AY,13+M37,FALSE),1)="3","EffectCreate_MonsterShow;BuffAdd_WaveHpUp;BuffAdd_WaveSpeedUp;EffectCreate_BossEffect","EffectCreate_MonsterShow;BuffAdd_WaveHpUp;BuffAdd_WaveSpeedUp"))</f>
        <v/>
      </c>
      <c r="K37" s="2">
        <v>1</v>
      </c>
      <c r="L37" s="2">
        <v>8</v>
      </c>
      <c r="M37" s="2">
        <v>4</v>
      </c>
    </row>
    <row r="38" spans="2:13" s="2" customFormat="1" x14ac:dyDescent="0.2">
      <c r="B38" s="2" t="str">
        <f>IF(VLOOKUP(K38&amp;"_"&amp;L38,[1]无限模式!$A:$AY,13+M38,FALSE)="","","Monster_Season"&amp;K38&amp;"_Infinite_"&amp;L38&amp;"_"&amp;M38)</f>
        <v>Monster_Season1_Infinite_9_1</v>
      </c>
      <c r="C38" s="2" t="str">
        <f t="shared" si="0"/>
        <v>None</v>
      </c>
      <c r="E38" s="6" t="str">
        <f t="shared" si="4"/>
        <v>赛季1无限模式9_1</v>
      </c>
      <c r="F38" s="6"/>
      <c r="G38" t="str">
        <f>IF(VLOOKUP(K38&amp;"_"&amp;L38,[1]无限模式!$A:$AY,13+M38,FALSE)="","",""&amp;VLOOKUP(VLOOKUP(K38&amp;"_"&amp;L38,[1]无限模式!$A:$AY,13+M38,FALSE),[1]怪物!$B:$O,11,FALSE))</f>
        <v/>
      </c>
      <c r="H38" s="2" t="str">
        <f t="shared" si="5"/>
        <v>Unit_Monster_Season1_Infinite_9_1</v>
      </c>
      <c r="I38" s="2" t="str">
        <f t="shared" si="6"/>
        <v>TowerDefense_Monster1</v>
      </c>
      <c r="J38" s="2" t="str">
        <f>IF(B38="","",IF(RIGHT(VLOOKUP(K38&amp;"_"&amp;L38,[1]无限模式!$A:$AY,13+M38,FALSE),1)="3","EffectCreate_MonsterShow;BuffAdd_WaveHpUp;BuffAdd_WaveSpeedUp;EffectCreate_BossEffect","EffectCreate_MonsterShow;BuffAdd_WaveHpUp;BuffAdd_WaveSpeedUp"))</f>
        <v>EffectCreate_MonsterShow;BuffAdd_WaveHpUp;BuffAdd_WaveSpeedUp</v>
      </c>
      <c r="K38" s="2">
        <v>1</v>
      </c>
      <c r="L38" s="2">
        <v>9</v>
      </c>
      <c r="M38" s="2">
        <v>1</v>
      </c>
    </row>
    <row r="39" spans="2:13" s="2" customFormat="1" x14ac:dyDescent="0.2">
      <c r="B39" s="2" t="str">
        <f>IF(VLOOKUP(K39&amp;"_"&amp;L39,[1]无限模式!$A:$AY,13+M39,FALSE)="","","Monster_Season"&amp;K39&amp;"_Infinite_"&amp;L39&amp;"_"&amp;M39)</f>
        <v>Monster_Season1_Infinite_9_2</v>
      </c>
      <c r="C39" s="2" t="str">
        <f t="shared" si="0"/>
        <v>None</v>
      </c>
      <c r="E39" s="6" t="str">
        <f t="shared" si="4"/>
        <v>赛季1无限模式9_2</v>
      </c>
      <c r="F39" s="6"/>
      <c r="G39" t="str">
        <f>IF(VLOOKUP(K39&amp;"_"&amp;L39,[1]无限模式!$A:$AY,13+M39,FALSE)="","",""&amp;VLOOKUP(VLOOKUP(K39&amp;"_"&amp;L39,[1]无限模式!$A:$AY,13+M39,FALSE),[1]怪物!$B:$O,11,FALSE))</f>
        <v/>
      </c>
      <c r="H39" s="2" t="str">
        <f t="shared" si="5"/>
        <v>Unit_Monster_Season1_Infinite_9_2</v>
      </c>
      <c r="I39" s="2" t="str">
        <f t="shared" si="6"/>
        <v>TowerDefense_Monster1</v>
      </c>
      <c r="J39" s="2" t="str">
        <f>IF(B39="","",IF(RIGHT(VLOOKUP(K39&amp;"_"&amp;L39,[1]无限模式!$A:$AY,13+M39,FALSE),1)="3","EffectCreate_MonsterShow;BuffAdd_WaveHpUp;BuffAdd_WaveSpeedUp;EffectCreate_BossEffect","EffectCreate_MonsterShow;BuffAdd_WaveHpUp;BuffAdd_WaveSpeedUp"))</f>
        <v>EffectCreate_MonsterShow;BuffAdd_WaveHpUp;BuffAdd_WaveSpeedUp</v>
      </c>
      <c r="K39" s="2">
        <v>1</v>
      </c>
      <c r="L39" s="2">
        <v>9</v>
      </c>
      <c r="M39" s="2">
        <v>2</v>
      </c>
    </row>
    <row r="40" spans="2:13" s="2" customFormat="1" x14ac:dyDescent="0.2">
      <c r="B40" s="2" t="str">
        <f>IF(VLOOKUP(K40&amp;"_"&amp;L40,[1]无限模式!$A:$AY,13+M40,FALSE)="","","Monster_Season"&amp;K40&amp;"_Infinite_"&amp;L40&amp;"_"&amp;M40)</f>
        <v>Monster_Season1_Infinite_9_3</v>
      </c>
      <c r="C40" s="2" t="str">
        <f t="shared" si="0"/>
        <v>None</v>
      </c>
      <c r="E40" s="6" t="str">
        <f t="shared" si="4"/>
        <v>赛季1无限模式9_3</v>
      </c>
      <c r="F40" s="6"/>
      <c r="G40" t="str">
        <f>IF(VLOOKUP(K40&amp;"_"&amp;L40,[1]无限模式!$A:$AY,13+M40,FALSE)="","",""&amp;VLOOKUP(VLOOKUP(K40&amp;"_"&amp;L40,[1]无限模式!$A:$AY,13+M40,FALSE),[1]怪物!$B:$O,11,FALSE))</f>
        <v/>
      </c>
      <c r="H40" s="2" t="str">
        <f t="shared" si="5"/>
        <v>Unit_Monster_Season1_Infinite_9_3</v>
      </c>
      <c r="I40" s="2" t="str">
        <f t="shared" si="6"/>
        <v>TowerDefense_Monster1</v>
      </c>
      <c r="J40" s="2" t="str">
        <f>IF(B40="","",IF(RIGHT(VLOOKUP(K40&amp;"_"&amp;L40,[1]无限模式!$A:$AY,13+M40,FALSE),1)="3","EffectCreate_MonsterShow;BuffAdd_WaveHpUp;BuffAdd_WaveSpeedUp;EffectCreate_BossEffect","EffectCreate_MonsterShow;BuffAdd_WaveHpUp;BuffAdd_WaveSpeedUp"))</f>
        <v>EffectCreate_MonsterShow;BuffAdd_WaveHpUp;BuffAdd_WaveSpeedUp</v>
      </c>
      <c r="K40" s="2">
        <v>1</v>
      </c>
      <c r="L40" s="2">
        <v>9</v>
      </c>
      <c r="M40" s="2">
        <v>3</v>
      </c>
    </row>
    <row r="41" spans="2:13" s="2" customFormat="1" x14ac:dyDescent="0.2">
      <c r="B41" s="2" t="str">
        <f>IF(VLOOKUP(K41&amp;"_"&amp;L41,[1]无限模式!$A:$AY,13+M41,FALSE)="","","Monster_Season"&amp;K41&amp;"_Infinite_"&amp;L41&amp;"_"&amp;M41)</f>
        <v/>
      </c>
      <c r="C41" s="2" t="str">
        <f t="shared" si="0"/>
        <v/>
      </c>
      <c r="E41" s="6" t="str">
        <f t="shared" si="4"/>
        <v/>
      </c>
      <c r="F41" s="6"/>
      <c r="G41" t="str">
        <f>IF(VLOOKUP(K41&amp;"_"&amp;L41,[1]无限模式!$A:$AY,13+M41,FALSE)="","",""&amp;VLOOKUP(VLOOKUP(K41&amp;"_"&amp;L41,[1]无限模式!$A:$AY,13+M41,FALSE),[1]怪物!$B:$O,11,FALSE))</f>
        <v/>
      </c>
      <c r="H41" s="2" t="str">
        <f t="shared" si="5"/>
        <v/>
      </c>
      <c r="I41" s="2" t="str">
        <f t="shared" si="6"/>
        <v/>
      </c>
      <c r="J41" s="2" t="str">
        <f>IF(B41="","",IF(RIGHT(VLOOKUP(K41&amp;"_"&amp;L41,[1]无限模式!$A:$AY,13+M41,FALSE),1)="3","EffectCreate_MonsterShow;BuffAdd_WaveHpUp;BuffAdd_WaveSpeedUp;EffectCreate_BossEffect","EffectCreate_MonsterShow;BuffAdd_WaveHpUp;BuffAdd_WaveSpeedUp"))</f>
        <v/>
      </c>
      <c r="K41" s="2">
        <v>1</v>
      </c>
      <c r="L41" s="2">
        <v>9</v>
      </c>
      <c r="M41" s="2">
        <v>4</v>
      </c>
    </row>
    <row r="42" spans="2:13" s="2" customFormat="1" x14ac:dyDescent="0.2">
      <c r="B42" s="2" t="str">
        <f>IF(VLOOKUP(K42&amp;"_"&amp;L42,[1]无限模式!$A:$AY,13+M42,FALSE)="","","Monster_Season"&amp;K42&amp;"_Infinite_"&amp;L42&amp;"_"&amp;M42)</f>
        <v>Monster_Season1_Infinite_10_1</v>
      </c>
      <c r="C42" s="2" t="str">
        <f t="shared" si="0"/>
        <v>None</v>
      </c>
      <c r="E42" s="6" t="str">
        <f t="shared" si="4"/>
        <v>赛季1无限模式10_1</v>
      </c>
      <c r="F42" s="6"/>
      <c r="G42" t="str">
        <f>IF(VLOOKUP(K42&amp;"_"&amp;L42,[1]无限模式!$A:$AY,13+M42,FALSE)="","",""&amp;VLOOKUP(VLOOKUP(K42&amp;"_"&amp;L42,[1]无限模式!$A:$AY,13+M42,FALSE),[1]怪物!$B:$O,11,FALSE))</f>
        <v/>
      </c>
      <c r="H42" s="2" t="str">
        <f t="shared" si="5"/>
        <v>Unit_Monster_Season1_Infinite_10_1</v>
      </c>
      <c r="I42" s="2" t="str">
        <f t="shared" si="6"/>
        <v>TowerDefense_Monster1</v>
      </c>
      <c r="J42" s="2" t="str">
        <f>IF(B42="","",IF(RIGHT(VLOOKUP(K42&amp;"_"&amp;L42,[1]无限模式!$A:$AY,13+M42,FALSE),1)="3","EffectCreate_MonsterShow;BuffAdd_WaveHpUp;BuffAdd_WaveSpeedUp;EffectCreate_BossEffect","EffectCreate_MonsterShow;BuffAdd_WaveHpUp;BuffAdd_WaveSpeedUp"))</f>
        <v>EffectCreate_MonsterShow;BuffAdd_WaveHpUp;BuffAdd_WaveSpeedUp</v>
      </c>
      <c r="K42" s="2">
        <v>1</v>
      </c>
      <c r="L42" s="2">
        <v>10</v>
      </c>
      <c r="M42" s="2">
        <v>1</v>
      </c>
    </row>
    <row r="43" spans="2:13" s="2" customFormat="1" x14ac:dyDescent="0.2">
      <c r="B43" s="2" t="str">
        <f>IF(VLOOKUP(K43&amp;"_"&amp;L43,[1]无限模式!$A:$AY,13+M43,FALSE)="","","Monster_Season"&amp;K43&amp;"_Infinite_"&amp;L43&amp;"_"&amp;M43)</f>
        <v>Monster_Season1_Infinite_10_2</v>
      </c>
      <c r="C43" s="2" t="str">
        <f t="shared" si="0"/>
        <v>None</v>
      </c>
      <c r="E43" s="6" t="str">
        <f t="shared" si="4"/>
        <v>赛季1无限模式10_2</v>
      </c>
      <c r="F43" s="6"/>
      <c r="G43" t="str">
        <f>IF(VLOOKUP(K43&amp;"_"&amp;L43,[1]无限模式!$A:$AY,13+M43,FALSE)="","",""&amp;VLOOKUP(VLOOKUP(K43&amp;"_"&amp;L43,[1]无限模式!$A:$AY,13+M43,FALSE),[1]怪物!$B:$O,11,FALSE))</f>
        <v/>
      </c>
      <c r="H43" s="2" t="str">
        <f t="shared" si="5"/>
        <v>Unit_Monster_Season1_Infinite_10_2</v>
      </c>
      <c r="I43" s="2" t="str">
        <f t="shared" si="6"/>
        <v>TowerDefense_Monster1</v>
      </c>
      <c r="J43" s="2" t="str">
        <f>IF(B43="","",IF(RIGHT(VLOOKUP(K43&amp;"_"&amp;L43,[1]无限模式!$A:$AY,13+M43,FALSE),1)="3","EffectCreate_MonsterShow;BuffAdd_WaveHpUp;BuffAdd_WaveSpeedUp;EffectCreate_BossEffect","EffectCreate_MonsterShow;BuffAdd_WaveHpUp;BuffAdd_WaveSpeedUp"))</f>
        <v>EffectCreate_MonsterShow;BuffAdd_WaveHpUp;BuffAdd_WaveSpeedUp</v>
      </c>
      <c r="K43" s="2">
        <v>1</v>
      </c>
      <c r="L43" s="2">
        <v>10</v>
      </c>
      <c r="M43" s="2">
        <v>2</v>
      </c>
    </row>
    <row r="44" spans="2:13" s="2" customFormat="1" x14ac:dyDescent="0.2">
      <c r="B44" s="2" t="str">
        <f>IF(VLOOKUP(K44&amp;"_"&amp;L44,[1]无限模式!$A:$AY,13+M44,FALSE)="","","Monster_Season"&amp;K44&amp;"_Infinite_"&amp;L44&amp;"_"&amp;M44)</f>
        <v>Monster_Season1_Infinite_10_3</v>
      </c>
      <c r="C44" s="2" t="str">
        <f t="shared" si="0"/>
        <v>None</v>
      </c>
      <c r="E44" s="6" t="str">
        <f t="shared" si="4"/>
        <v>赛季1无限模式10_3</v>
      </c>
      <c r="F44" s="6"/>
      <c r="G44" t="str">
        <f>IF(VLOOKUP(K44&amp;"_"&amp;L44,[1]无限模式!$A:$AY,13+M44,FALSE)="","",""&amp;VLOOKUP(VLOOKUP(K44&amp;"_"&amp;L44,[1]无限模式!$A:$AY,13+M44,FALSE),[1]怪物!$B:$O,11,FALSE))</f>
        <v/>
      </c>
      <c r="H44" s="2" t="str">
        <f t="shared" si="5"/>
        <v>Unit_Monster_Season1_Infinite_10_3</v>
      </c>
      <c r="I44" s="2" t="str">
        <f t="shared" si="6"/>
        <v>TowerDefense_Monster1</v>
      </c>
      <c r="J44" s="2" t="str">
        <f>IF(B44="","",IF(RIGHT(VLOOKUP(K44&amp;"_"&amp;L44,[1]无限模式!$A:$AY,13+M44,FALSE),1)="3","EffectCreate_MonsterShow;BuffAdd_WaveHpUp;BuffAdd_WaveSpeedUp;EffectCreate_BossEffect","EffectCreate_MonsterShow;BuffAdd_WaveHpUp;BuffAdd_WaveSpeedUp"))</f>
        <v>EffectCreate_MonsterShow;BuffAdd_WaveHpUp;BuffAdd_WaveSpeedUp</v>
      </c>
      <c r="K44" s="2">
        <v>1</v>
      </c>
      <c r="L44" s="2">
        <v>10</v>
      </c>
      <c r="M44" s="2">
        <v>3</v>
      </c>
    </row>
    <row r="45" spans="2:13" s="2" customFormat="1" x14ac:dyDescent="0.2">
      <c r="B45" s="2" t="str">
        <f>IF(VLOOKUP(K45&amp;"_"&amp;L45,[1]无限模式!$A:$AY,13+M45,FALSE)="","","Monster_Season"&amp;K45&amp;"_Infinite_"&amp;L45&amp;"_"&amp;M45)</f>
        <v>Monster_Season1_Infinite_10_4</v>
      </c>
      <c r="C45" s="2" t="str">
        <f t="shared" si="0"/>
        <v>None</v>
      </c>
      <c r="E45" s="6" t="str">
        <f t="shared" si="4"/>
        <v>赛季1无限模式10_4</v>
      </c>
      <c r="F45" s="6"/>
      <c r="G45" t="str">
        <f>IF(VLOOKUP(K45&amp;"_"&amp;L45,[1]无限模式!$A:$AY,13+M45,FALSE)="","",""&amp;VLOOKUP(VLOOKUP(K45&amp;"_"&amp;L45,[1]无限模式!$A:$AY,13+M45,FALSE),[1]怪物!$B:$O,11,FALSE))</f>
        <v/>
      </c>
      <c r="H45" s="2" t="str">
        <f t="shared" si="5"/>
        <v>Unit_Monster_Season1_Infinite_10_4</v>
      </c>
      <c r="I45" s="2" t="str">
        <f t="shared" si="6"/>
        <v>TowerDefense_Monster1</v>
      </c>
      <c r="J45" s="2" t="str">
        <f>IF(B45="","",IF(RIGHT(VLOOKUP(K45&amp;"_"&amp;L45,[1]无限模式!$A:$AY,13+M45,FALSE),1)="3","EffectCreate_MonsterShow;BuffAdd_WaveHpUp;BuffAdd_WaveSpeedUp;EffectCreate_BossEffect","EffectCreate_MonsterShow;BuffAdd_WaveHpUp;BuffAdd_WaveSpeedUp"))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45" s="2">
        <v>1</v>
      </c>
      <c r="L45" s="2">
        <v>10</v>
      </c>
      <c r="M45" s="2">
        <v>4</v>
      </c>
    </row>
    <row r="46" spans="2:13" s="2" customFormat="1" x14ac:dyDescent="0.2">
      <c r="B46" s="2" t="str">
        <f>IF(VLOOKUP(K46&amp;"_"&amp;L46,[1]无限模式!$A:$AY,13+M46,FALSE)="","","Monster_Season"&amp;K46&amp;"_Infinite_"&amp;L46&amp;"_"&amp;M46)</f>
        <v>Monster_Season1_Infinite_11_1</v>
      </c>
      <c r="C46" s="2" t="str">
        <f t="shared" si="0"/>
        <v>None</v>
      </c>
      <c r="E46" s="6" t="str">
        <f t="shared" si="4"/>
        <v>赛季1无限模式11_1</v>
      </c>
      <c r="F46" s="6"/>
      <c r="G46" t="str">
        <f>IF(VLOOKUP(K46&amp;"_"&amp;L46,[1]无限模式!$A:$AY,13+M46,FALSE)="","",""&amp;VLOOKUP(VLOOKUP(K46&amp;"_"&amp;L46,[1]无限模式!$A:$AY,13+M46,FALSE),[1]怪物!$B:$O,11,FALSE))</f>
        <v/>
      </c>
      <c r="H46" s="2" t="str">
        <f t="shared" si="5"/>
        <v>Unit_Monster_Season1_Infinite_11_1</v>
      </c>
      <c r="I46" s="2" t="str">
        <f t="shared" si="6"/>
        <v>TowerDefense_Monster1</v>
      </c>
      <c r="J46" s="2" t="str">
        <f>IF(B46="","",IF(RIGHT(VLOOKUP(K46&amp;"_"&amp;L46,[1]无限模式!$A:$AY,13+M46,FALSE),1)="3","EffectCreate_MonsterShow;BuffAdd_WaveHpUp;BuffAdd_WaveSpeedUp;EffectCreate_BossEffect","EffectCreate_MonsterShow;BuffAdd_WaveHpUp;BuffAdd_WaveSpeedUp"))</f>
        <v>EffectCreate_MonsterShow;BuffAdd_WaveHpUp;BuffAdd_WaveSpeedUp</v>
      </c>
      <c r="K46" s="2">
        <v>1</v>
      </c>
      <c r="L46" s="2">
        <v>11</v>
      </c>
      <c r="M46" s="2">
        <v>1</v>
      </c>
    </row>
    <row r="47" spans="2:13" s="2" customFormat="1" x14ac:dyDescent="0.2">
      <c r="B47" s="2" t="str">
        <f>IF(VLOOKUP(K47&amp;"_"&amp;L47,[1]无限模式!$A:$AY,13+M47,FALSE)="","","Monster_Season"&amp;K47&amp;"_Infinite_"&amp;L47&amp;"_"&amp;M47)</f>
        <v>Monster_Season1_Infinite_11_2</v>
      </c>
      <c r="C47" s="2" t="str">
        <f t="shared" si="0"/>
        <v>None</v>
      </c>
      <c r="E47" s="6" t="str">
        <f t="shared" si="4"/>
        <v>赛季1无限模式11_2</v>
      </c>
      <c r="F47" s="6"/>
      <c r="G47" t="str">
        <f>IF(VLOOKUP(K47&amp;"_"&amp;L47,[1]无限模式!$A:$AY,13+M47,FALSE)="","",""&amp;VLOOKUP(VLOOKUP(K47&amp;"_"&amp;L47,[1]无限模式!$A:$AY,13+M47,FALSE),[1]怪物!$B:$O,11,FALSE))</f>
        <v/>
      </c>
      <c r="H47" s="2" t="str">
        <f t="shared" si="5"/>
        <v>Unit_Monster_Season1_Infinite_11_2</v>
      </c>
      <c r="I47" s="2" t="str">
        <f t="shared" si="6"/>
        <v>TowerDefense_Monster1</v>
      </c>
      <c r="J47" s="2" t="str">
        <f>IF(B47="","",IF(RIGHT(VLOOKUP(K47&amp;"_"&amp;L47,[1]无限模式!$A:$AY,13+M47,FALSE),1)="3","EffectCreate_MonsterShow;BuffAdd_WaveHpUp;BuffAdd_WaveSpeedUp;EffectCreate_BossEffect","EffectCreate_MonsterShow;BuffAdd_WaveHpUp;BuffAdd_WaveSpeedUp"))</f>
        <v>EffectCreate_MonsterShow;BuffAdd_WaveHpUp;BuffAdd_WaveSpeedUp</v>
      </c>
      <c r="K47" s="2">
        <v>1</v>
      </c>
      <c r="L47" s="2">
        <v>11</v>
      </c>
      <c r="M47" s="2">
        <v>2</v>
      </c>
    </row>
    <row r="48" spans="2:13" s="2" customFormat="1" x14ac:dyDescent="0.2">
      <c r="B48" s="2" t="str">
        <f>IF(VLOOKUP(K48&amp;"_"&amp;L48,[1]无限模式!$A:$AY,13+M48,FALSE)="","","Monster_Season"&amp;K48&amp;"_Infinite_"&amp;L48&amp;"_"&amp;M48)</f>
        <v/>
      </c>
      <c r="C48" s="2" t="str">
        <f t="shared" si="0"/>
        <v/>
      </c>
      <c r="E48" s="6" t="str">
        <f t="shared" si="4"/>
        <v/>
      </c>
      <c r="F48" s="6"/>
      <c r="G48" t="str">
        <f>IF(VLOOKUP(K48&amp;"_"&amp;L48,[1]无限模式!$A:$AY,13+M48,FALSE)="","",""&amp;VLOOKUP(VLOOKUP(K48&amp;"_"&amp;L48,[1]无限模式!$A:$AY,13+M48,FALSE),[1]怪物!$B:$O,11,FALSE))</f>
        <v/>
      </c>
      <c r="H48" s="2" t="str">
        <f t="shared" si="5"/>
        <v/>
      </c>
      <c r="I48" s="2" t="str">
        <f t="shared" si="6"/>
        <v/>
      </c>
      <c r="J48" s="2" t="str">
        <f>IF(B48="","",IF(RIGHT(VLOOKUP(K48&amp;"_"&amp;L48,[1]无限模式!$A:$AY,13+M48,FALSE),1)="3","EffectCreate_MonsterShow;BuffAdd_WaveHpUp;BuffAdd_WaveSpeedUp;EffectCreate_BossEffect","EffectCreate_MonsterShow;BuffAdd_WaveHpUp;BuffAdd_WaveSpeedUp"))</f>
        <v/>
      </c>
      <c r="K48" s="2">
        <v>1</v>
      </c>
      <c r="L48" s="2">
        <v>11</v>
      </c>
      <c r="M48" s="2">
        <v>3</v>
      </c>
    </row>
    <row r="49" spans="2:13" s="2" customFormat="1" x14ac:dyDescent="0.2">
      <c r="B49" s="2" t="str">
        <f>IF(VLOOKUP(K49&amp;"_"&amp;L49,[1]无限模式!$A:$AY,13+M49,FALSE)="","","Monster_Season"&amp;K49&amp;"_Infinite_"&amp;L49&amp;"_"&amp;M49)</f>
        <v/>
      </c>
      <c r="C49" s="2" t="str">
        <f t="shared" si="0"/>
        <v/>
      </c>
      <c r="E49" s="6" t="str">
        <f t="shared" si="4"/>
        <v/>
      </c>
      <c r="F49" s="6"/>
      <c r="G49" t="str">
        <f>IF(VLOOKUP(K49&amp;"_"&amp;L49,[1]无限模式!$A:$AY,13+M49,FALSE)="","",""&amp;VLOOKUP(VLOOKUP(K49&amp;"_"&amp;L49,[1]无限模式!$A:$AY,13+M49,FALSE),[1]怪物!$B:$O,11,FALSE))</f>
        <v/>
      </c>
      <c r="H49" s="2" t="str">
        <f t="shared" si="5"/>
        <v/>
      </c>
      <c r="I49" s="2" t="str">
        <f t="shared" si="6"/>
        <v/>
      </c>
      <c r="J49" s="2" t="str">
        <f>IF(B49="","",IF(RIGHT(VLOOKUP(K49&amp;"_"&amp;L49,[1]无限模式!$A:$AY,13+M49,FALSE),1)="3","EffectCreate_MonsterShow;BuffAdd_WaveHpUp;BuffAdd_WaveSpeedUp;EffectCreate_BossEffect","EffectCreate_MonsterShow;BuffAdd_WaveHpUp;BuffAdd_WaveSpeedUp"))</f>
        <v/>
      </c>
      <c r="K49" s="2">
        <v>1</v>
      </c>
      <c r="L49" s="2">
        <v>11</v>
      </c>
      <c r="M49" s="2">
        <v>4</v>
      </c>
    </row>
    <row r="50" spans="2:13" s="2" customFormat="1" x14ac:dyDescent="0.2">
      <c r="B50" s="2" t="str">
        <f>IF(VLOOKUP(K50&amp;"_"&amp;L50,[1]无限模式!$A:$AY,13+M50,FALSE)="","","Monster_Season"&amp;K50&amp;"_Infinite_"&amp;L50&amp;"_"&amp;M50)</f>
        <v>Monster_Season1_Infinite_12_1</v>
      </c>
      <c r="C50" s="2" t="str">
        <f t="shared" si="0"/>
        <v>None</v>
      </c>
      <c r="E50" s="6" t="str">
        <f t="shared" si="4"/>
        <v>赛季1无限模式12_1</v>
      </c>
      <c r="F50" s="6"/>
      <c r="G50" t="str">
        <f>IF(VLOOKUP(K50&amp;"_"&amp;L50,[1]无限模式!$A:$AY,13+M50,FALSE)="","",""&amp;VLOOKUP(VLOOKUP(K50&amp;"_"&amp;L50,[1]无限模式!$A:$AY,13+M50,FALSE),[1]怪物!$B:$O,11,FALSE))</f>
        <v/>
      </c>
      <c r="H50" s="2" t="str">
        <f t="shared" si="5"/>
        <v>Unit_Monster_Season1_Infinite_12_1</v>
      </c>
      <c r="I50" s="2" t="str">
        <f t="shared" si="6"/>
        <v>TowerDefense_Monster1</v>
      </c>
      <c r="J50" s="2" t="str">
        <f>IF(B50="","",IF(RIGHT(VLOOKUP(K50&amp;"_"&amp;L50,[1]无限模式!$A:$AY,13+M50,FALSE),1)="3","EffectCreate_MonsterShow;BuffAdd_WaveHpUp;BuffAdd_WaveSpeedUp;EffectCreate_BossEffect","EffectCreate_MonsterShow;BuffAdd_WaveHpUp;BuffAdd_WaveSpeedUp"))</f>
        <v>EffectCreate_MonsterShow;BuffAdd_WaveHpUp;BuffAdd_WaveSpeedUp</v>
      </c>
      <c r="K50" s="2">
        <v>1</v>
      </c>
      <c r="L50" s="2">
        <v>12</v>
      </c>
      <c r="M50" s="2">
        <v>1</v>
      </c>
    </row>
    <row r="51" spans="2:13" s="2" customFormat="1" x14ac:dyDescent="0.2">
      <c r="B51" s="2" t="str">
        <f>IF(VLOOKUP(K51&amp;"_"&amp;L51,[1]无限模式!$A:$AY,13+M51,FALSE)="","","Monster_Season"&amp;K51&amp;"_Infinite_"&amp;L51&amp;"_"&amp;M51)</f>
        <v>Monster_Season1_Infinite_12_2</v>
      </c>
      <c r="C51" s="2" t="str">
        <f t="shared" si="0"/>
        <v>None</v>
      </c>
      <c r="E51" s="6" t="str">
        <f t="shared" si="4"/>
        <v>赛季1无限模式12_2</v>
      </c>
      <c r="F51" s="6"/>
      <c r="G51" t="str">
        <f>IF(VLOOKUP(K51&amp;"_"&amp;L51,[1]无限模式!$A:$AY,13+M51,FALSE)="","",""&amp;VLOOKUP(VLOOKUP(K51&amp;"_"&amp;L51,[1]无限模式!$A:$AY,13+M51,FALSE),[1]怪物!$B:$O,11,FALSE))</f>
        <v/>
      </c>
      <c r="H51" s="2" t="str">
        <f t="shared" si="5"/>
        <v>Unit_Monster_Season1_Infinite_12_2</v>
      </c>
      <c r="I51" s="2" t="str">
        <f t="shared" si="6"/>
        <v>TowerDefense_Monster1</v>
      </c>
      <c r="J51" s="2" t="str">
        <f>IF(B51="","",IF(RIGHT(VLOOKUP(K51&amp;"_"&amp;L51,[1]无限模式!$A:$AY,13+M51,FALSE),1)="3","EffectCreate_MonsterShow;BuffAdd_WaveHpUp;BuffAdd_WaveSpeedUp;EffectCreate_BossEffect","EffectCreate_MonsterShow;BuffAdd_WaveHpUp;BuffAdd_WaveSpeedUp"))</f>
        <v>EffectCreate_MonsterShow;BuffAdd_WaveHpUp;BuffAdd_WaveSpeedUp</v>
      </c>
      <c r="K51" s="2">
        <v>1</v>
      </c>
      <c r="L51" s="2">
        <v>12</v>
      </c>
      <c r="M51" s="2">
        <v>2</v>
      </c>
    </row>
    <row r="52" spans="2:13" s="2" customFormat="1" x14ac:dyDescent="0.2">
      <c r="B52" s="2" t="str">
        <f>IF(VLOOKUP(K52&amp;"_"&amp;L52,[1]无限模式!$A:$AY,13+M52,FALSE)="","","Monster_Season"&amp;K52&amp;"_Infinite_"&amp;L52&amp;"_"&amp;M52)</f>
        <v>Monster_Season1_Infinite_12_3</v>
      </c>
      <c r="C52" s="2" t="str">
        <f t="shared" si="0"/>
        <v>None</v>
      </c>
      <c r="E52" s="6" t="str">
        <f t="shared" si="4"/>
        <v>赛季1无限模式12_3</v>
      </c>
      <c r="F52" s="6"/>
      <c r="G52" t="str">
        <f>IF(VLOOKUP(K52&amp;"_"&amp;L52,[1]无限模式!$A:$AY,13+M52,FALSE)="","",""&amp;VLOOKUP(VLOOKUP(K52&amp;"_"&amp;L52,[1]无限模式!$A:$AY,13+M52,FALSE),[1]怪物!$B:$O,11,FALSE))</f>
        <v/>
      </c>
      <c r="H52" s="2" t="str">
        <f t="shared" si="5"/>
        <v>Unit_Monster_Season1_Infinite_12_3</v>
      </c>
      <c r="I52" s="2" t="str">
        <f t="shared" si="6"/>
        <v>TowerDefense_Monster1</v>
      </c>
      <c r="J52" s="2" t="str">
        <f>IF(B52="","",IF(RIGHT(VLOOKUP(K52&amp;"_"&amp;L52,[1]无限模式!$A:$AY,13+M52,FALSE),1)="3","EffectCreate_MonsterShow;BuffAdd_WaveHpUp;BuffAdd_WaveSpeedUp;EffectCreate_BossEffect","EffectCreate_MonsterShow;BuffAdd_WaveHpUp;BuffAdd_WaveSpeedUp"))</f>
        <v>EffectCreate_MonsterShow;BuffAdd_WaveHpUp;BuffAdd_WaveSpeedUp</v>
      </c>
      <c r="K52" s="2">
        <v>1</v>
      </c>
      <c r="L52" s="2">
        <v>12</v>
      </c>
      <c r="M52" s="2">
        <v>3</v>
      </c>
    </row>
    <row r="53" spans="2:13" s="2" customFormat="1" x14ac:dyDescent="0.2">
      <c r="B53" s="2" t="str">
        <f>IF(VLOOKUP(K53&amp;"_"&amp;L53,[1]无限模式!$A:$AY,13+M53,FALSE)="","","Monster_Season"&amp;K53&amp;"_Infinite_"&amp;L53&amp;"_"&amp;M53)</f>
        <v/>
      </c>
      <c r="C53" s="2" t="str">
        <f t="shared" si="0"/>
        <v/>
      </c>
      <c r="E53" s="6" t="str">
        <f t="shared" si="4"/>
        <v/>
      </c>
      <c r="F53" s="6"/>
      <c r="G53" t="str">
        <f>IF(VLOOKUP(K53&amp;"_"&amp;L53,[1]无限模式!$A:$AY,13+M53,FALSE)="","",""&amp;VLOOKUP(VLOOKUP(K53&amp;"_"&amp;L53,[1]无限模式!$A:$AY,13+M53,FALSE),[1]怪物!$B:$O,11,FALSE))</f>
        <v/>
      </c>
      <c r="H53" s="2" t="str">
        <f t="shared" si="5"/>
        <v/>
      </c>
      <c r="I53" s="2" t="str">
        <f t="shared" si="6"/>
        <v/>
      </c>
      <c r="J53" s="2" t="str">
        <f>IF(B53="","",IF(RIGHT(VLOOKUP(K53&amp;"_"&amp;L53,[1]无限模式!$A:$AY,13+M53,FALSE),1)="3","EffectCreate_MonsterShow;BuffAdd_WaveHpUp;BuffAdd_WaveSpeedUp;EffectCreate_BossEffect","EffectCreate_MonsterShow;BuffAdd_WaveHpUp;BuffAdd_WaveSpeedUp"))</f>
        <v/>
      </c>
      <c r="K53" s="2">
        <v>1</v>
      </c>
      <c r="L53" s="2">
        <v>12</v>
      </c>
      <c r="M53" s="2">
        <v>4</v>
      </c>
    </row>
    <row r="54" spans="2:13" s="2" customFormat="1" x14ac:dyDescent="0.2">
      <c r="B54" s="2" t="str">
        <f>IF(VLOOKUP(K54&amp;"_"&amp;L54,[1]无限模式!$A:$AY,13+M54,FALSE)="","","Monster_Season"&amp;K54&amp;"_Infinite_"&amp;L54&amp;"_"&amp;M54)</f>
        <v>Monster_Season1_Infinite_13_1</v>
      </c>
      <c r="C54" s="2" t="str">
        <f t="shared" si="0"/>
        <v>None</v>
      </c>
      <c r="E54" s="6" t="str">
        <f t="shared" si="4"/>
        <v>赛季1无限模式13_1</v>
      </c>
      <c r="F54" s="6"/>
      <c r="G54" t="str">
        <f>IF(VLOOKUP(K54&amp;"_"&amp;L54,[1]无限模式!$A:$AY,13+M54,FALSE)="","",""&amp;VLOOKUP(VLOOKUP(K54&amp;"_"&amp;L54,[1]无限模式!$A:$AY,13+M54,FALSE),[1]怪物!$B:$O,11,FALSE))</f>
        <v/>
      </c>
      <c r="H54" s="2" t="str">
        <f t="shared" si="5"/>
        <v>Unit_Monster_Season1_Infinite_13_1</v>
      </c>
      <c r="I54" s="2" t="str">
        <f t="shared" si="6"/>
        <v>TowerDefense_Monster1</v>
      </c>
      <c r="J54" s="2" t="str">
        <f>IF(B54="","",IF(RIGHT(VLOOKUP(K54&amp;"_"&amp;L54,[1]无限模式!$A:$AY,13+M54,FALSE),1)="3","EffectCreate_MonsterShow;BuffAdd_WaveHpUp;BuffAdd_WaveSpeedUp;EffectCreate_BossEffect","EffectCreate_MonsterShow;BuffAdd_WaveHpUp;BuffAdd_WaveSpeedUp"))</f>
        <v>EffectCreate_MonsterShow;BuffAdd_WaveHpUp;BuffAdd_WaveSpeedUp</v>
      </c>
      <c r="K54" s="2">
        <v>1</v>
      </c>
      <c r="L54" s="2">
        <v>13</v>
      </c>
      <c r="M54" s="2">
        <v>1</v>
      </c>
    </row>
    <row r="55" spans="2:13" s="2" customFormat="1" x14ac:dyDescent="0.2">
      <c r="B55" s="2" t="str">
        <f>IF(VLOOKUP(K55&amp;"_"&amp;L55,[1]无限模式!$A:$AY,13+M55,FALSE)="","","Monster_Season"&amp;K55&amp;"_Infinite_"&amp;L55&amp;"_"&amp;M55)</f>
        <v>Monster_Season1_Infinite_13_2</v>
      </c>
      <c r="C55" s="2" t="str">
        <f t="shared" si="0"/>
        <v>None</v>
      </c>
      <c r="E55" s="6" t="str">
        <f t="shared" si="4"/>
        <v>赛季1无限模式13_2</v>
      </c>
      <c r="F55" s="6"/>
      <c r="G55" t="str">
        <f>IF(VLOOKUP(K55&amp;"_"&amp;L55,[1]无限模式!$A:$AY,13+M55,FALSE)="","",""&amp;VLOOKUP(VLOOKUP(K55&amp;"_"&amp;L55,[1]无限模式!$A:$AY,13+M55,FALSE),[1]怪物!$B:$O,11,FALSE))</f>
        <v/>
      </c>
      <c r="H55" s="2" t="str">
        <f t="shared" si="5"/>
        <v>Unit_Monster_Season1_Infinite_13_2</v>
      </c>
      <c r="I55" s="2" t="str">
        <f t="shared" si="6"/>
        <v>TowerDefense_Monster1</v>
      </c>
      <c r="J55" s="2" t="str">
        <f>IF(B55="","",IF(RIGHT(VLOOKUP(K55&amp;"_"&amp;L55,[1]无限模式!$A:$AY,13+M55,FALSE),1)="3","EffectCreate_MonsterShow;BuffAdd_WaveHpUp;BuffAdd_WaveSpeedUp;EffectCreate_BossEffect","EffectCreate_MonsterShow;BuffAdd_WaveHpUp;BuffAdd_WaveSpeedUp"))</f>
        <v>EffectCreate_MonsterShow;BuffAdd_WaveHpUp;BuffAdd_WaveSpeedUp</v>
      </c>
      <c r="K55" s="2">
        <v>1</v>
      </c>
      <c r="L55" s="2">
        <v>13</v>
      </c>
      <c r="M55" s="2">
        <v>2</v>
      </c>
    </row>
    <row r="56" spans="2:13" s="2" customFormat="1" x14ac:dyDescent="0.2">
      <c r="B56" s="2" t="str">
        <f>IF(VLOOKUP(K56&amp;"_"&amp;L56,[1]无限模式!$A:$AY,13+M56,FALSE)="","","Monster_Season"&amp;K56&amp;"_Infinite_"&amp;L56&amp;"_"&amp;M56)</f>
        <v>Monster_Season1_Infinite_13_3</v>
      </c>
      <c r="C56" s="2" t="str">
        <f t="shared" si="0"/>
        <v>None</v>
      </c>
      <c r="E56" s="6" t="str">
        <f t="shared" si="4"/>
        <v>赛季1无限模式13_3</v>
      </c>
      <c r="F56" s="6"/>
      <c r="G56" t="str">
        <f>IF(VLOOKUP(K56&amp;"_"&amp;L56,[1]无限模式!$A:$AY,13+M56,FALSE)="","",""&amp;VLOOKUP(VLOOKUP(K56&amp;"_"&amp;L56,[1]无限模式!$A:$AY,13+M56,FALSE),[1]怪物!$B:$O,11,FALSE))</f>
        <v/>
      </c>
      <c r="H56" s="2" t="str">
        <f t="shared" si="5"/>
        <v>Unit_Monster_Season1_Infinite_13_3</v>
      </c>
      <c r="I56" s="2" t="str">
        <f t="shared" si="6"/>
        <v>TowerDefense_Monster1</v>
      </c>
      <c r="J56" s="2" t="str">
        <f>IF(B56="","",IF(RIGHT(VLOOKUP(K56&amp;"_"&amp;L56,[1]无限模式!$A:$AY,13+M56,FALSE),1)="3","EffectCreate_MonsterShow;BuffAdd_WaveHpUp;BuffAdd_WaveSpeedUp;EffectCreate_BossEffect","EffectCreate_MonsterShow;BuffAdd_WaveHpUp;BuffAdd_WaveSpeedUp"))</f>
        <v>EffectCreate_MonsterShow;BuffAdd_WaveHpUp;BuffAdd_WaveSpeedUp</v>
      </c>
      <c r="K56" s="2">
        <v>1</v>
      </c>
      <c r="L56" s="2">
        <v>13</v>
      </c>
      <c r="M56" s="2">
        <v>3</v>
      </c>
    </row>
    <row r="57" spans="2:13" s="2" customFormat="1" x14ac:dyDescent="0.2">
      <c r="B57" s="2" t="str">
        <f>IF(VLOOKUP(K57&amp;"_"&amp;L57,[1]无限模式!$A:$AY,13+M57,FALSE)="","","Monster_Season"&amp;K57&amp;"_Infinite_"&amp;L57&amp;"_"&amp;M57)</f>
        <v/>
      </c>
      <c r="C57" s="2" t="str">
        <f t="shared" si="0"/>
        <v/>
      </c>
      <c r="E57" s="6" t="str">
        <f t="shared" si="4"/>
        <v/>
      </c>
      <c r="F57" s="6"/>
      <c r="G57" t="str">
        <f>IF(VLOOKUP(K57&amp;"_"&amp;L57,[1]无限模式!$A:$AY,13+M57,FALSE)="","",""&amp;VLOOKUP(VLOOKUP(K57&amp;"_"&amp;L57,[1]无限模式!$A:$AY,13+M57,FALSE),[1]怪物!$B:$O,11,FALSE))</f>
        <v/>
      </c>
      <c r="H57" s="2" t="str">
        <f t="shared" si="5"/>
        <v/>
      </c>
      <c r="I57" s="2" t="str">
        <f t="shared" si="6"/>
        <v/>
      </c>
      <c r="J57" s="2" t="str">
        <f>IF(B57="","",IF(RIGHT(VLOOKUP(K57&amp;"_"&amp;L57,[1]无限模式!$A:$AY,13+M57,FALSE),1)="3","EffectCreate_MonsterShow;BuffAdd_WaveHpUp;BuffAdd_WaveSpeedUp;EffectCreate_BossEffect","EffectCreate_MonsterShow;BuffAdd_WaveHpUp;BuffAdd_WaveSpeedUp"))</f>
        <v/>
      </c>
      <c r="K57" s="2">
        <v>1</v>
      </c>
      <c r="L57" s="2">
        <v>13</v>
      </c>
      <c r="M57" s="2">
        <v>4</v>
      </c>
    </row>
    <row r="58" spans="2:13" s="2" customFormat="1" x14ac:dyDescent="0.2">
      <c r="B58" s="2" t="str">
        <f>IF(VLOOKUP(K58&amp;"_"&amp;L58,[1]无限模式!$A:$AY,13+M58,FALSE)="","","Monster_Season"&amp;K58&amp;"_Infinite_"&amp;L58&amp;"_"&amp;M58)</f>
        <v>Monster_Season1_Infinite_14_1</v>
      </c>
      <c r="C58" s="2" t="str">
        <f t="shared" si="0"/>
        <v>None</v>
      </c>
      <c r="E58" s="6" t="str">
        <f t="shared" si="4"/>
        <v>赛季1无限模式14_1</v>
      </c>
      <c r="F58" s="6"/>
      <c r="G58" t="str">
        <f>IF(VLOOKUP(K58&amp;"_"&amp;L58,[1]无限模式!$A:$AY,13+M58,FALSE)="","",""&amp;VLOOKUP(VLOOKUP(K58&amp;"_"&amp;L58,[1]无限模式!$A:$AY,13+M58,FALSE),[1]怪物!$B:$O,11,FALSE))</f>
        <v/>
      </c>
      <c r="H58" s="2" t="str">
        <f t="shared" si="5"/>
        <v>Unit_Monster_Season1_Infinite_14_1</v>
      </c>
      <c r="I58" s="2" t="str">
        <f t="shared" si="6"/>
        <v>TowerDefense_Monster1</v>
      </c>
      <c r="J58" s="2" t="str">
        <f>IF(B58="","",IF(RIGHT(VLOOKUP(K58&amp;"_"&amp;L58,[1]无限模式!$A:$AY,13+M58,FALSE),1)="3","EffectCreate_MonsterShow;BuffAdd_WaveHpUp;BuffAdd_WaveSpeedUp;EffectCreate_BossEffect","EffectCreate_MonsterShow;BuffAdd_WaveHpUp;BuffAdd_WaveSpeedUp"))</f>
        <v>EffectCreate_MonsterShow;BuffAdd_WaveHpUp;BuffAdd_WaveSpeedUp</v>
      </c>
      <c r="K58" s="2">
        <v>1</v>
      </c>
      <c r="L58" s="2">
        <v>14</v>
      </c>
      <c r="M58" s="2">
        <v>1</v>
      </c>
    </row>
    <row r="59" spans="2:13" s="2" customFormat="1" x14ac:dyDescent="0.2">
      <c r="B59" s="2" t="str">
        <f>IF(VLOOKUP(K59&amp;"_"&amp;L59,[1]无限模式!$A:$AY,13+M59,FALSE)="","","Monster_Season"&amp;K59&amp;"_Infinite_"&amp;L59&amp;"_"&amp;M59)</f>
        <v>Monster_Season1_Infinite_14_2</v>
      </c>
      <c r="C59" s="2" t="str">
        <f t="shared" si="0"/>
        <v>None</v>
      </c>
      <c r="E59" s="6" t="str">
        <f t="shared" si="4"/>
        <v>赛季1无限模式14_2</v>
      </c>
      <c r="F59" s="6"/>
      <c r="G59" t="str">
        <f>IF(VLOOKUP(K59&amp;"_"&amp;L59,[1]无限模式!$A:$AY,13+M59,FALSE)="","",""&amp;VLOOKUP(VLOOKUP(K59&amp;"_"&amp;L59,[1]无限模式!$A:$AY,13+M59,FALSE),[1]怪物!$B:$O,11,FALSE))</f>
        <v/>
      </c>
      <c r="H59" s="2" t="str">
        <f t="shared" si="5"/>
        <v>Unit_Monster_Season1_Infinite_14_2</v>
      </c>
      <c r="I59" s="2" t="str">
        <f t="shared" si="6"/>
        <v>TowerDefense_Monster1</v>
      </c>
      <c r="J59" s="2" t="str">
        <f>IF(B59="","",IF(RIGHT(VLOOKUP(K59&amp;"_"&amp;L59,[1]无限模式!$A:$AY,13+M59,FALSE),1)="3","EffectCreate_MonsterShow;BuffAdd_WaveHpUp;BuffAdd_WaveSpeedUp;EffectCreate_BossEffect","EffectCreate_MonsterShow;BuffAdd_WaveHpUp;BuffAdd_WaveSpeedUp"))</f>
        <v>EffectCreate_MonsterShow;BuffAdd_WaveHpUp;BuffAdd_WaveSpeedUp</v>
      </c>
      <c r="K59" s="2">
        <v>1</v>
      </c>
      <c r="L59" s="2">
        <v>14</v>
      </c>
      <c r="M59" s="2">
        <v>2</v>
      </c>
    </row>
    <row r="60" spans="2:13" s="2" customFormat="1" x14ac:dyDescent="0.2">
      <c r="B60" s="2" t="str">
        <f>IF(VLOOKUP(K60&amp;"_"&amp;L60,[1]无限模式!$A:$AY,13+M60,FALSE)="","","Monster_Season"&amp;K60&amp;"_Infinite_"&amp;L60&amp;"_"&amp;M60)</f>
        <v>Monster_Season1_Infinite_14_3</v>
      </c>
      <c r="C60" s="2" t="str">
        <f t="shared" si="0"/>
        <v>None</v>
      </c>
      <c r="E60" s="6" t="str">
        <f t="shared" si="4"/>
        <v>赛季1无限模式14_3</v>
      </c>
      <c r="F60" s="6"/>
      <c r="G60" t="str">
        <f>IF(VLOOKUP(K60&amp;"_"&amp;L60,[1]无限模式!$A:$AY,13+M60,FALSE)="","",""&amp;VLOOKUP(VLOOKUP(K60&amp;"_"&amp;L60,[1]无限模式!$A:$AY,13+M60,FALSE),[1]怪物!$B:$O,11,FALSE))</f>
        <v/>
      </c>
      <c r="H60" s="2" t="str">
        <f t="shared" si="5"/>
        <v>Unit_Monster_Season1_Infinite_14_3</v>
      </c>
      <c r="I60" s="2" t="str">
        <f t="shared" si="6"/>
        <v>TowerDefense_Monster1</v>
      </c>
      <c r="J60" s="2" t="str">
        <f>IF(B60="","",IF(RIGHT(VLOOKUP(K60&amp;"_"&amp;L60,[1]无限模式!$A:$AY,13+M60,FALSE),1)="3","EffectCreate_MonsterShow;BuffAdd_WaveHpUp;BuffAdd_WaveSpeedUp;EffectCreate_BossEffect","EffectCreate_MonsterShow;BuffAdd_WaveHpUp;BuffAdd_WaveSpeedUp"))</f>
        <v>EffectCreate_MonsterShow;BuffAdd_WaveHpUp;BuffAdd_WaveSpeedUp</v>
      </c>
      <c r="K60" s="2">
        <v>1</v>
      </c>
      <c r="L60" s="2">
        <v>14</v>
      </c>
      <c r="M60" s="2">
        <v>3</v>
      </c>
    </row>
    <row r="61" spans="2:13" s="2" customFormat="1" x14ac:dyDescent="0.2">
      <c r="B61" s="2" t="str">
        <f>IF(VLOOKUP(K61&amp;"_"&amp;L61,[1]无限模式!$A:$AY,13+M61,FALSE)="","","Monster_Season"&amp;K61&amp;"_Infinite_"&amp;L61&amp;"_"&amp;M61)</f>
        <v/>
      </c>
      <c r="C61" s="2" t="str">
        <f t="shared" si="0"/>
        <v/>
      </c>
      <c r="E61" s="6" t="str">
        <f t="shared" si="4"/>
        <v/>
      </c>
      <c r="F61" s="6"/>
      <c r="G61" t="str">
        <f>IF(VLOOKUP(K61&amp;"_"&amp;L61,[1]无限模式!$A:$AY,13+M61,FALSE)="","",""&amp;VLOOKUP(VLOOKUP(K61&amp;"_"&amp;L61,[1]无限模式!$A:$AY,13+M61,FALSE),[1]怪物!$B:$O,11,FALSE))</f>
        <v/>
      </c>
      <c r="H61" s="2" t="str">
        <f t="shared" si="5"/>
        <v/>
      </c>
      <c r="I61" s="2" t="str">
        <f t="shared" si="6"/>
        <v/>
      </c>
      <c r="J61" s="2" t="str">
        <f>IF(B61="","",IF(RIGHT(VLOOKUP(K61&amp;"_"&amp;L61,[1]无限模式!$A:$AY,13+M61,FALSE),1)="3","EffectCreate_MonsterShow;BuffAdd_WaveHpUp;BuffAdd_WaveSpeedUp;EffectCreate_BossEffect","EffectCreate_MonsterShow;BuffAdd_WaveHpUp;BuffAdd_WaveSpeedUp"))</f>
        <v/>
      </c>
      <c r="K61" s="2">
        <v>1</v>
      </c>
      <c r="L61" s="2">
        <v>14</v>
      </c>
      <c r="M61" s="2">
        <v>4</v>
      </c>
    </row>
    <row r="62" spans="2:13" s="2" customFormat="1" x14ac:dyDescent="0.2">
      <c r="B62" s="2" t="str">
        <f>IF(VLOOKUP(K62&amp;"_"&amp;L62,[1]无限模式!$A:$AY,13+M62,FALSE)="","","Monster_Season"&amp;K62&amp;"_Infinite_"&amp;L62&amp;"_"&amp;M62)</f>
        <v>Monster_Season1_Infinite_15_1</v>
      </c>
      <c r="C62" s="2" t="str">
        <f t="shared" si="0"/>
        <v>None</v>
      </c>
      <c r="E62" s="6" t="str">
        <f t="shared" si="4"/>
        <v>赛季1无限模式15_1</v>
      </c>
      <c r="F62" s="6"/>
      <c r="G62" t="str">
        <f>IF(VLOOKUP(K62&amp;"_"&amp;L62,[1]无限模式!$A:$AY,13+M62,FALSE)="","",""&amp;VLOOKUP(VLOOKUP(K62&amp;"_"&amp;L62,[1]无限模式!$A:$AY,13+M62,FALSE),[1]怪物!$B:$O,11,FALSE))</f>
        <v/>
      </c>
      <c r="H62" s="2" t="str">
        <f t="shared" si="5"/>
        <v>Unit_Monster_Season1_Infinite_15_1</v>
      </c>
      <c r="I62" s="2" t="str">
        <f t="shared" si="6"/>
        <v>TowerDefense_Monster1</v>
      </c>
      <c r="J62" s="2" t="str">
        <f>IF(B62="","",IF(RIGHT(VLOOKUP(K62&amp;"_"&amp;L62,[1]无限模式!$A:$AY,13+M62,FALSE),1)="3","EffectCreate_MonsterShow;BuffAdd_WaveHpUp;BuffAdd_WaveSpeedUp;EffectCreate_BossEffect","EffectCreate_MonsterShow;BuffAdd_WaveHpUp;BuffAdd_WaveSpeedUp"))</f>
        <v>EffectCreate_MonsterShow;BuffAdd_WaveHpUp;BuffAdd_WaveSpeedUp</v>
      </c>
      <c r="K62" s="2">
        <v>1</v>
      </c>
      <c r="L62" s="2">
        <v>15</v>
      </c>
      <c r="M62" s="2">
        <v>1</v>
      </c>
    </row>
    <row r="63" spans="2:13" s="2" customFormat="1" x14ac:dyDescent="0.2">
      <c r="B63" s="2" t="str">
        <f>IF(VLOOKUP(K63&amp;"_"&amp;L63,[1]无限模式!$A:$AY,13+M63,FALSE)="","","Monster_Season"&amp;K63&amp;"_Infinite_"&amp;L63&amp;"_"&amp;M63)</f>
        <v>Monster_Season1_Infinite_15_2</v>
      </c>
      <c r="C63" s="2" t="str">
        <f t="shared" si="0"/>
        <v>None</v>
      </c>
      <c r="E63" s="6" t="str">
        <f t="shared" si="4"/>
        <v>赛季1无限模式15_2</v>
      </c>
      <c r="F63" s="6"/>
      <c r="G63" t="str">
        <f>IF(VLOOKUP(K63&amp;"_"&amp;L63,[1]无限模式!$A:$AY,13+M63,FALSE)="","",""&amp;VLOOKUP(VLOOKUP(K63&amp;"_"&amp;L63,[1]无限模式!$A:$AY,13+M63,FALSE),[1]怪物!$B:$O,11,FALSE))</f>
        <v/>
      </c>
      <c r="H63" s="2" t="str">
        <f t="shared" si="5"/>
        <v>Unit_Monster_Season1_Infinite_15_2</v>
      </c>
      <c r="I63" s="2" t="str">
        <f t="shared" si="6"/>
        <v>TowerDefense_Monster1</v>
      </c>
      <c r="J63" s="2" t="str">
        <f>IF(B63="","",IF(RIGHT(VLOOKUP(K63&amp;"_"&amp;L63,[1]无限模式!$A:$AY,13+M63,FALSE),1)="3","EffectCreate_MonsterShow;BuffAdd_WaveHpUp;BuffAdd_WaveSpeedUp;EffectCreate_BossEffect","EffectCreate_MonsterShow;BuffAdd_WaveHpUp;BuffAdd_WaveSpeedUp"))</f>
        <v>EffectCreate_MonsterShow;BuffAdd_WaveHpUp;BuffAdd_WaveSpeedUp</v>
      </c>
      <c r="K63" s="2">
        <v>1</v>
      </c>
      <c r="L63" s="2">
        <v>15</v>
      </c>
      <c r="M63" s="2">
        <v>2</v>
      </c>
    </row>
    <row r="64" spans="2:13" s="2" customFormat="1" x14ac:dyDescent="0.2">
      <c r="B64" s="2" t="str">
        <f>IF(VLOOKUP(K64&amp;"_"&amp;L64,[1]无限模式!$A:$AY,13+M64,FALSE)="","","Monster_Season"&amp;K64&amp;"_Infinite_"&amp;L64&amp;"_"&amp;M64)</f>
        <v>Monster_Season1_Infinite_15_3</v>
      </c>
      <c r="C64" s="2" t="str">
        <f t="shared" si="0"/>
        <v>None</v>
      </c>
      <c r="E64" s="6" t="str">
        <f t="shared" si="4"/>
        <v>赛季1无限模式15_3</v>
      </c>
      <c r="F64" s="6"/>
      <c r="G64" t="str">
        <f>IF(VLOOKUP(K64&amp;"_"&amp;L64,[1]无限模式!$A:$AY,13+M64,FALSE)="","",""&amp;VLOOKUP(VLOOKUP(K64&amp;"_"&amp;L64,[1]无限模式!$A:$AY,13+M64,FALSE),[1]怪物!$B:$O,11,FALSE))</f>
        <v/>
      </c>
      <c r="H64" s="2" t="str">
        <f t="shared" si="5"/>
        <v>Unit_Monster_Season1_Infinite_15_3</v>
      </c>
      <c r="I64" s="2" t="str">
        <f t="shared" si="6"/>
        <v>TowerDefense_Monster1</v>
      </c>
      <c r="J64" s="2" t="str">
        <f>IF(B64="","",IF(RIGHT(VLOOKUP(K64&amp;"_"&amp;L64,[1]无限模式!$A:$AY,13+M64,FALSE),1)="3","EffectCreate_MonsterShow;BuffAdd_WaveHpUp;BuffAdd_WaveSpeedUp;EffectCreate_BossEffect","EffectCreate_MonsterShow;BuffAdd_WaveHpUp;BuffAdd_WaveSpeedUp"))</f>
        <v>EffectCreate_MonsterShow;BuffAdd_WaveHpUp;BuffAdd_WaveSpeedUp</v>
      </c>
      <c r="K64" s="2">
        <v>1</v>
      </c>
      <c r="L64" s="2">
        <v>15</v>
      </c>
      <c r="M64" s="2">
        <v>3</v>
      </c>
    </row>
    <row r="65" spans="2:13" s="2" customFormat="1" x14ac:dyDescent="0.2">
      <c r="B65" s="2" t="str">
        <f>IF(VLOOKUP(K65&amp;"_"&amp;L65,[1]无限模式!$A:$AY,13+M65,FALSE)="","","Monster_Season"&amp;K65&amp;"_Infinite_"&amp;L65&amp;"_"&amp;M65)</f>
        <v>Monster_Season1_Infinite_15_4</v>
      </c>
      <c r="C65" s="2" t="str">
        <f t="shared" si="0"/>
        <v>None</v>
      </c>
      <c r="E65" s="6" t="str">
        <f t="shared" si="4"/>
        <v>赛季1无限模式15_4</v>
      </c>
      <c r="F65" s="6"/>
      <c r="G65" t="str">
        <f>IF(VLOOKUP(K65&amp;"_"&amp;L65,[1]无限模式!$A:$AY,13+M65,FALSE)="","",""&amp;VLOOKUP(VLOOKUP(K65&amp;"_"&amp;L65,[1]无限模式!$A:$AY,13+M65,FALSE),[1]怪物!$B:$O,11,FALSE))</f>
        <v/>
      </c>
      <c r="H65" s="2" t="str">
        <f t="shared" si="5"/>
        <v>Unit_Monster_Season1_Infinite_15_4</v>
      </c>
      <c r="I65" s="2" t="str">
        <f t="shared" si="6"/>
        <v>TowerDefense_Monster1</v>
      </c>
      <c r="J65" s="2" t="str">
        <f>IF(B65="","",IF(RIGHT(VLOOKUP(K65&amp;"_"&amp;L65,[1]无限模式!$A:$AY,13+M65,FALSE),1)="3","EffectCreate_MonsterShow;BuffAdd_WaveHpUp;BuffAdd_WaveSpeedUp;EffectCreate_BossEffect","EffectCreate_MonsterShow;BuffAdd_WaveHpUp;BuffAdd_WaveSpeedUp"))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65" s="2">
        <v>1</v>
      </c>
      <c r="L65" s="2">
        <v>15</v>
      </c>
      <c r="M65" s="2">
        <v>4</v>
      </c>
    </row>
    <row r="66" spans="2:13" s="2" customFormat="1" x14ac:dyDescent="0.2">
      <c r="B66" s="2" t="str">
        <f>IF(VLOOKUP(K66&amp;"_"&amp;L66,[1]无限模式!$A:$AY,13+M66,FALSE)="","","Monster_Season"&amp;K66&amp;"_Infinite_"&amp;L66&amp;"_"&amp;M66)</f>
        <v>Monster_Season1_Infinite_16_1</v>
      </c>
      <c r="C66" s="2" t="str">
        <f t="shared" si="0"/>
        <v>None</v>
      </c>
      <c r="E66" s="6" t="str">
        <f t="shared" si="4"/>
        <v>赛季1无限模式16_1</v>
      </c>
      <c r="F66" s="6"/>
      <c r="G66" t="str">
        <f>IF(VLOOKUP(K66&amp;"_"&amp;L66,[1]无限模式!$A:$AY,13+M66,FALSE)="","",""&amp;VLOOKUP(VLOOKUP(K66&amp;"_"&amp;L66,[1]无限模式!$A:$AY,13+M66,FALSE),[1]怪物!$B:$O,11,FALSE))</f>
        <v/>
      </c>
      <c r="H66" s="2" t="str">
        <f t="shared" si="5"/>
        <v>Unit_Monster_Season1_Infinite_16_1</v>
      </c>
      <c r="I66" s="2" t="str">
        <f t="shared" si="6"/>
        <v>TowerDefense_Monster1</v>
      </c>
      <c r="J66" s="2" t="str">
        <f>IF(B66="","",IF(RIGHT(VLOOKUP(K66&amp;"_"&amp;L66,[1]无限模式!$A:$AY,13+M66,FALSE),1)="3","EffectCreate_MonsterShow;BuffAdd_WaveHpUp;BuffAdd_WaveSpeedUp;EffectCreate_BossEffect","EffectCreate_MonsterShow;BuffAdd_WaveHpUp;BuffAdd_WaveSpeedUp"))</f>
        <v>EffectCreate_MonsterShow;BuffAdd_WaveHpUp;BuffAdd_WaveSpeedUp</v>
      </c>
      <c r="K66" s="2">
        <v>1</v>
      </c>
      <c r="L66" s="2">
        <v>16</v>
      </c>
      <c r="M66" s="2">
        <v>1</v>
      </c>
    </row>
    <row r="67" spans="2:13" s="2" customFormat="1" x14ac:dyDescent="0.2">
      <c r="B67" s="2" t="str">
        <f>IF(VLOOKUP(K67&amp;"_"&amp;L67,[1]无限模式!$A:$AY,13+M67,FALSE)="","","Monster_Season"&amp;K67&amp;"_Infinite_"&amp;L67&amp;"_"&amp;M67)</f>
        <v>Monster_Season1_Infinite_16_2</v>
      </c>
      <c r="C67" s="2" t="str">
        <f t="shared" si="0"/>
        <v>None</v>
      </c>
      <c r="E67" s="6" t="str">
        <f t="shared" si="4"/>
        <v>赛季1无限模式16_2</v>
      </c>
      <c r="F67" s="6"/>
      <c r="G67" t="str">
        <f>IF(VLOOKUP(K67&amp;"_"&amp;L67,[1]无限模式!$A:$AY,13+M67,FALSE)="","",""&amp;VLOOKUP(VLOOKUP(K67&amp;"_"&amp;L67,[1]无限模式!$A:$AY,13+M67,FALSE),[1]怪物!$B:$O,11,FALSE))</f>
        <v/>
      </c>
      <c r="H67" s="2" t="str">
        <f t="shared" si="5"/>
        <v>Unit_Monster_Season1_Infinite_16_2</v>
      </c>
      <c r="I67" s="2" t="str">
        <f t="shared" si="6"/>
        <v>TowerDefense_Monster1</v>
      </c>
      <c r="J67" s="2" t="str">
        <f>IF(B67="","",IF(RIGHT(VLOOKUP(K67&amp;"_"&amp;L67,[1]无限模式!$A:$AY,13+M67,FALSE),1)="3","EffectCreate_MonsterShow;BuffAdd_WaveHpUp;BuffAdd_WaveSpeedUp;EffectCreate_BossEffect","EffectCreate_MonsterShow;BuffAdd_WaveHpUp;BuffAdd_WaveSpeedUp"))</f>
        <v>EffectCreate_MonsterShow;BuffAdd_WaveHpUp;BuffAdd_WaveSpeedUp</v>
      </c>
      <c r="K67" s="2">
        <v>1</v>
      </c>
      <c r="L67" s="2">
        <v>16</v>
      </c>
      <c r="M67" s="2">
        <v>2</v>
      </c>
    </row>
    <row r="68" spans="2:13" s="2" customFormat="1" x14ac:dyDescent="0.2">
      <c r="B68" s="2" t="str">
        <f>IF(VLOOKUP(K68&amp;"_"&amp;L68,[1]无限模式!$A:$AY,13+M68,FALSE)="","","Monster_Season"&amp;K68&amp;"_Infinite_"&amp;L68&amp;"_"&amp;M68)</f>
        <v/>
      </c>
      <c r="C68" s="2" t="str">
        <f t="shared" si="0"/>
        <v/>
      </c>
      <c r="E68" s="6" t="str">
        <f t="shared" si="4"/>
        <v/>
      </c>
      <c r="F68" s="6"/>
      <c r="G68" t="str">
        <f>IF(VLOOKUP(K68&amp;"_"&amp;L68,[1]无限模式!$A:$AY,13+M68,FALSE)="","",""&amp;VLOOKUP(VLOOKUP(K68&amp;"_"&amp;L68,[1]无限模式!$A:$AY,13+M68,FALSE),[1]怪物!$B:$O,11,FALSE))</f>
        <v/>
      </c>
      <c r="H68" s="2" t="str">
        <f t="shared" si="5"/>
        <v/>
      </c>
      <c r="I68" s="2" t="str">
        <f t="shared" si="6"/>
        <v/>
      </c>
      <c r="J68" s="2" t="str">
        <f>IF(B68="","",IF(RIGHT(VLOOKUP(K68&amp;"_"&amp;L68,[1]无限模式!$A:$AY,13+M68,FALSE),1)="3","EffectCreate_MonsterShow;BuffAdd_WaveHpUp;BuffAdd_WaveSpeedUp;EffectCreate_BossEffect","EffectCreate_MonsterShow;BuffAdd_WaveHpUp;BuffAdd_WaveSpeedUp"))</f>
        <v/>
      </c>
      <c r="K68" s="2">
        <v>1</v>
      </c>
      <c r="L68" s="2">
        <v>16</v>
      </c>
      <c r="M68" s="2">
        <v>3</v>
      </c>
    </row>
    <row r="69" spans="2:13" s="2" customFormat="1" x14ac:dyDescent="0.2">
      <c r="B69" s="2" t="str">
        <f>IF(VLOOKUP(K69&amp;"_"&amp;L69,[1]无限模式!$A:$AY,13+M69,FALSE)="","","Monster_Season"&amp;K69&amp;"_Infinite_"&amp;L69&amp;"_"&amp;M69)</f>
        <v/>
      </c>
      <c r="C69" s="2" t="str">
        <f t="shared" si="0"/>
        <v/>
      </c>
      <c r="E69" s="6" t="str">
        <f t="shared" si="4"/>
        <v/>
      </c>
      <c r="F69" s="6"/>
      <c r="G69" t="str">
        <f>IF(VLOOKUP(K69&amp;"_"&amp;L69,[1]无限模式!$A:$AY,13+M69,FALSE)="","",""&amp;VLOOKUP(VLOOKUP(K69&amp;"_"&amp;L69,[1]无限模式!$A:$AY,13+M69,FALSE),[1]怪物!$B:$O,11,FALSE))</f>
        <v/>
      </c>
      <c r="H69" s="2" t="str">
        <f t="shared" si="5"/>
        <v/>
      </c>
      <c r="I69" s="2" t="str">
        <f t="shared" si="6"/>
        <v/>
      </c>
      <c r="J69" s="2" t="str">
        <f>IF(B69="","",IF(RIGHT(VLOOKUP(K69&amp;"_"&amp;L69,[1]无限模式!$A:$AY,13+M69,FALSE),1)="3","EffectCreate_MonsterShow;BuffAdd_WaveHpUp;BuffAdd_WaveSpeedUp;EffectCreate_BossEffect","EffectCreate_MonsterShow;BuffAdd_WaveHpUp;BuffAdd_WaveSpeedUp"))</f>
        <v/>
      </c>
      <c r="K69" s="2">
        <v>1</v>
      </c>
      <c r="L69" s="2">
        <v>16</v>
      </c>
      <c r="M69" s="2">
        <v>4</v>
      </c>
    </row>
    <row r="70" spans="2:13" s="2" customFormat="1" x14ac:dyDescent="0.2">
      <c r="B70" s="2" t="str">
        <f>IF(VLOOKUP(K70&amp;"_"&amp;L70,[1]无限模式!$A:$AY,13+M70,FALSE)="","","Monster_Season"&amp;K70&amp;"_Infinite_"&amp;L70&amp;"_"&amp;M70)</f>
        <v>Monster_Season1_Infinite_17_1</v>
      </c>
      <c r="C70" s="2" t="str">
        <f t="shared" si="0"/>
        <v>None</v>
      </c>
      <c r="E70" s="6" t="str">
        <f t="shared" si="4"/>
        <v>赛季1无限模式17_1</v>
      </c>
      <c r="F70" s="6"/>
      <c r="G70" t="str">
        <f>IF(VLOOKUP(K70&amp;"_"&amp;L70,[1]无限模式!$A:$AY,13+M70,FALSE)="","",""&amp;VLOOKUP(VLOOKUP(K70&amp;"_"&amp;L70,[1]无限模式!$A:$AY,13+M70,FALSE),[1]怪物!$B:$O,11,FALSE))</f>
        <v/>
      </c>
      <c r="H70" s="2" t="str">
        <f t="shared" si="5"/>
        <v>Unit_Monster_Season1_Infinite_17_1</v>
      </c>
      <c r="I70" s="2" t="str">
        <f t="shared" si="6"/>
        <v>TowerDefense_Monster1</v>
      </c>
      <c r="J70" s="2" t="str">
        <f>IF(B70="","",IF(RIGHT(VLOOKUP(K70&amp;"_"&amp;L70,[1]无限模式!$A:$AY,13+M70,FALSE),1)="3","EffectCreate_MonsterShow;BuffAdd_WaveHpUp;BuffAdd_WaveSpeedUp;EffectCreate_BossEffect","EffectCreate_MonsterShow;BuffAdd_WaveHpUp;BuffAdd_WaveSpeedUp"))</f>
        <v>EffectCreate_MonsterShow;BuffAdd_WaveHpUp;BuffAdd_WaveSpeedUp</v>
      </c>
      <c r="K70" s="2">
        <v>1</v>
      </c>
      <c r="L70" s="2">
        <v>17</v>
      </c>
      <c r="M70" s="2">
        <v>1</v>
      </c>
    </row>
    <row r="71" spans="2:13" s="2" customFormat="1" x14ac:dyDescent="0.2">
      <c r="B71" s="2" t="str">
        <f>IF(VLOOKUP(K71&amp;"_"&amp;L71,[1]无限模式!$A:$AY,13+M71,FALSE)="","","Monster_Season"&amp;K71&amp;"_Infinite_"&amp;L71&amp;"_"&amp;M71)</f>
        <v>Monster_Season1_Infinite_17_2</v>
      </c>
      <c r="C71" s="2" t="str">
        <f t="shared" ref="C71:C134" si="7">IF(B71="","","None")</f>
        <v>None</v>
      </c>
      <c r="E71" s="6" t="str">
        <f t="shared" si="4"/>
        <v>赛季1无限模式17_2</v>
      </c>
      <c r="F71" s="6"/>
      <c r="G71" t="str">
        <f>IF(VLOOKUP(K71&amp;"_"&amp;L71,[1]无限模式!$A:$AY,13+M71,FALSE)="","",""&amp;VLOOKUP(VLOOKUP(K71&amp;"_"&amp;L71,[1]无限模式!$A:$AY,13+M71,FALSE),[1]怪物!$B:$O,11,FALSE))</f>
        <v/>
      </c>
      <c r="H71" s="2" t="str">
        <f t="shared" si="5"/>
        <v>Unit_Monster_Season1_Infinite_17_2</v>
      </c>
      <c r="I71" s="2" t="str">
        <f t="shared" si="6"/>
        <v>TowerDefense_Monster1</v>
      </c>
      <c r="J71" s="2" t="str">
        <f>IF(B71="","",IF(RIGHT(VLOOKUP(K71&amp;"_"&amp;L71,[1]无限模式!$A:$AY,13+M71,FALSE),1)="3","EffectCreate_MonsterShow;BuffAdd_WaveHpUp;BuffAdd_WaveSpeedUp;EffectCreate_BossEffect","EffectCreate_MonsterShow;BuffAdd_WaveHpUp;BuffAdd_WaveSpeedUp"))</f>
        <v>EffectCreate_MonsterShow;BuffAdd_WaveHpUp;BuffAdd_WaveSpeedUp</v>
      </c>
      <c r="K71" s="2">
        <v>1</v>
      </c>
      <c r="L71" s="2">
        <v>17</v>
      </c>
      <c r="M71" s="2">
        <v>2</v>
      </c>
    </row>
    <row r="72" spans="2:13" s="2" customFormat="1" x14ac:dyDescent="0.2">
      <c r="B72" s="2" t="str">
        <f>IF(VLOOKUP(K72&amp;"_"&amp;L72,[1]无限模式!$A:$AY,13+M72,FALSE)="","","Monster_Season"&amp;K72&amp;"_Infinite_"&amp;L72&amp;"_"&amp;M72)</f>
        <v>Monster_Season1_Infinite_17_3</v>
      </c>
      <c r="C72" s="2" t="str">
        <f t="shared" si="7"/>
        <v>None</v>
      </c>
      <c r="E72" s="6" t="str">
        <f t="shared" si="4"/>
        <v>赛季1无限模式17_3</v>
      </c>
      <c r="F72" s="6"/>
      <c r="G72" t="str">
        <f>IF(VLOOKUP(K72&amp;"_"&amp;L72,[1]无限模式!$A:$AY,13+M72,FALSE)="","",""&amp;VLOOKUP(VLOOKUP(K72&amp;"_"&amp;L72,[1]无限模式!$A:$AY,13+M72,FALSE),[1]怪物!$B:$O,11,FALSE))</f>
        <v/>
      </c>
      <c r="H72" s="2" t="str">
        <f t="shared" si="5"/>
        <v>Unit_Monster_Season1_Infinite_17_3</v>
      </c>
      <c r="I72" s="2" t="str">
        <f t="shared" si="6"/>
        <v>TowerDefense_Monster1</v>
      </c>
      <c r="J72" s="2" t="str">
        <f>IF(B72="","",IF(RIGHT(VLOOKUP(K72&amp;"_"&amp;L72,[1]无限模式!$A:$AY,13+M72,FALSE),1)="3","EffectCreate_MonsterShow;BuffAdd_WaveHpUp;BuffAdd_WaveSpeedUp;EffectCreate_BossEffect","EffectCreate_MonsterShow;BuffAdd_WaveHpUp;BuffAdd_WaveSpeedUp"))</f>
        <v>EffectCreate_MonsterShow;BuffAdd_WaveHpUp;BuffAdd_WaveSpeedUp</v>
      </c>
      <c r="K72" s="2">
        <v>1</v>
      </c>
      <c r="L72" s="2">
        <v>17</v>
      </c>
      <c r="M72" s="2">
        <v>3</v>
      </c>
    </row>
    <row r="73" spans="2:13" s="2" customFormat="1" x14ac:dyDescent="0.2">
      <c r="B73" s="2" t="str">
        <f>IF(VLOOKUP(K73&amp;"_"&amp;L73,[1]无限模式!$A:$AY,13+M73,FALSE)="","","Monster_Season"&amp;K73&amp;"_Infinite_"&amp;L73&amp;"_"&amp;M73)</f>
        <v/>
      </c>
      <c r="C73" s="2" t="str">
        <f t="shared" si="7"/>
        <v/>
      </c>
      <c r="E73" s="6" t="str">
        <f t="shared" ref="E73:E136" si="8">IF(B73="","","赛季"&amp;K73&amp;"无限模式"&amp;L73&amp;"_"&amp;M73)</f>
        <v/>
      </c>
      <c r="F73" s="6"/>
      <c r="G73" t="str">
        <f>IF(VLOOKUP(K73&amp;"_"&amp;L73,[1]无限模式!$A:$AY,13+M73,FALSE)="","",""&amp;VLOOKUP(VLOOKUP(K73&amp;"_"&amp;L73,[1]无限模式!$A:$AY,13+M73,FALSE),[1]怪物!$B:$O,11,FALSE))</f>
        <v/>
      </c>
      <c r="H73" s="2" t="str">
        <f t="shared" ref="H73:H136" si="9">IF(B73="","","Unit_"&amp;B73)</f>
        <v/>
      </c>
      <c r="I73" s="2" t="str">
        <f t="shared" ref="I73:I136" si="10">IF(B73="","","TowerDefense_Monster1")</f>
        <v/>
      </c>
      <c r="J73" s="2" t="str">
        <f>IF(B73="","",IF(RIGHT(VLOOKUP(K73&amp;"_"&amp;L73,[1]无限模式!$A:$AY,13+M73,FALSE),1)="3","EffectCreate_MonsterShow;BuffAdd_WaveHpUp;BuffAdd_WaveSpeedUp;EffectCreate_BossEffect","EffectCreate_MonsterShow;BuffAdd_WaveHpUp;BuffAdd_WaveSpeedUp"))</f>
        <v/>
      </c>
      <c r="K73" s="2">
        <v>1</v>
      </c>
      <c r="L73" s="2">
        <v>17</v>
      </c>
      <c r="M73" s="2">
        <v>4</v>
      </c>
    </row>
    <row r="74" spans="2:13" s="2" customFormat="1" x14ac:dyDescent="0.2">
      <c r="B74" s="2" t="str">
        <f>IF(VLOOKUP(K74&amp;"_"&amp;L74,[1]无限模式!$A:$AY,13+M74,FALSE)="","","Monster_Season"&amp;K74&amp;"_Infinite_"&amp;L74&amp;"_"&amp;M74)</f>
        <v>Monster_Season1_Infinite_18_1</v>
      </c>
      <c r="C74" s="2" t="str">
        <f t="shared" si="7"/>
        <v>None</v>
      </c>
      <c r="E74" s="6" t="str">
        <f t="shared" si="8"/>
        <v>赛季1无限模式18_1</v>
      </c>
      <c r="F74" s="6"/>
      <c r="G74" t="str">
        <f>IF(VLOOKUP(K74&amp;"_"&amp;L74,[1]无限模式!$A:$AY,13+M74,FALSE)="","",""&amp;VLOOKUP(VLOOKUP(K74&amp;"_"&amp;L74,[1]无限模式!$A:$AY,13+M74,FALSE),[1]怪物!$B:$O,11,FALSE))</f>
        <v/>
      </c>
      <c r="H74" s="2" t="str">
        <f t="shared" si="9"/>
        <v>Unit_Monster_Season1_Infinite_18_1</v>
      </c>
      <c r="I74" s="2" t="str">
        <f t="shared" si="10"/>
        <v>TowerDefense_Monster1</v>
      </c>
      <c r="J74" s="2" t="str">
        <f>IF(B74="","",IF(RIGHT(VLOOKUP(K74&amp;"_"&amp;L74,[1]无限模式!$A:$AY,13+M74,FALSE),1)="3","EffectCreate_MonsterShow;BuffAdd_WaveHpUp;BuffAdd_WaveSpeedUp;EffectCreate_BossEffect","EffectCreate_MonsterShow;BuffAdd_WaveHpUp;BuffAdd_WaveSpeedUp"))</f>
        <v>EffectCreate_MonsterShow;BuffAdd_WaveHpUp;BuffAdd_WaveSpeedUp</v>
      </c>
      <c r="K74" s="2">
        <v>1</v>
      </c>
      <c r="L74" s="2">
        <v>18</v>
      </c>
      <c r="M74" s="2">
        <v>1</v>
      </c>
    </row>
    <row r="75" spans="2:13" s="2" customFormat="1" x14ac:dyDescent="0.2">
      <c r="B75" s="2" t="str">
        <f>IF(VLOOKUP(K75&amp;"_"&amp;L75,[1]无限模式!$A:$AY,13+M75,FALSE)="","","Monster_Season"&amp;K75&amp;"_Infinite_"&amp;L75&amp;"_"&amp;M75)</f>
        <v>Monster_Season1_Infinite_18_2</v>
      </c>
      <c r="C75" s="2" t="str">
        <f t="shared" si="7"/>
        <v>None</v>
      </c>
      <c r="E75" s="6" t="str">
        <f t="shared" si="8"/>
        <v>赛季1无限模式18_2</v>
      </c>
      <c r="F75" s="6"/>
      <c r="G75" t="str">
        <f>IF(VLOOKUP(K75&amp;"_"&amp;L75,[1]无限模式!$A:$AY,13+M75,FALSE)="","",""&amp;VLOOKUP(VLOOKUP(K75&amp;"_"&amp;L75,[1]无限模式!$A:$AY,13+M75,FALSE),[1]怪物!$B:$O,11,FALSE))</f>
        <v/>
      </c>
      <c r="H75" s="2" t="str">
        <f t="shared" si="9"/>
        <v>Unit_Monster_Season1_Infinite_18_2</v>
      </c>
      <c r="I75" s="2" t="str">
        <f t="shared" si="10"/>
        <v>TowerDefense_Monster1</v>
      </c>
      <c r="J75" s="2" t="str">
        <f>IF(B75="","",IF(RIGHT(VLOOKUP(K75&amp;"_"&amp;L75,[1]无限模式!$A:$AY,13+M75,FALSE),1)="3","EffectCreate_MonsterShow;BuffAdd_WaveHpUp;BuffAdd_WaveSpeedUp;EffectCreate_BossEffect","EffectCreate_MonsterShow;BuffAdd_WaveHpUp;BuffAdd_WaveSpeedUp"))</f>
        <v>EffectCreate_MonsterShow;BuffAdd_WaveHpUp;BuffAdd_WaveSpeedUp</v>
      </c>
      <c r="K75" s="2">
        <v>1</v>
      </c>
      <c r="L75" s="2">
        <v>18</v>
      </c>
      <c r="M75" s="2">
        <v>2</v>
      </c>
    </row>
    <row r="76" spans="2:13" s="2" customFormat="1" x14ac:dyDescent="0.2">
      <c r="B76" s="2" t="str">
        <f>IF(VLOOKUP(K76&amp;"_"&amp;L76,[1]无限模式!$A:$AY,13+M76,FALSE)="","","Monster_Season"&amp;K76&amp;"_Infinite_"&amp;L76&amp;"_"&amp;M76)</f>
        <v>Monster_Season1_Infinite_18_3</v>
      </c>
      <c r="C76" s="2" t="str">
        <f t="shared" si="7"/>
        <v>None</v>
      </c>
      <c r="E76" s="6" t="str">
        <f t="shared" si="8"/>
        <v>赛季1无限模式18_3</v>
      </c>
      <c r="F76" s="6"/>
      <c r="G76" t="str">
        <f>IF(VLOOKUP(K76&amp;"_"&amp;L76,[1]无限模式!$A:$AY,13+M76,FALSE)="","",""&amp;VLOOKUP(VLOOKUP(K76&amp;"_"&amp;L76,[1]无限模式!$A:$AY,13+M76,FALSE),[1]怪物!$B:$O,11,FALSE))</f>
        <v/>
      </c>
      <c r="H76" s="2" t="str">
        <f t="shared" si="9"/>
        <v>Unit_Monster_Season1_Infinite_18_3</v>
      </c>
      <c r="I76" s="2" t="str">
        <f t="shared" si="10"/>
        <v>TowerDefense_Monster1</v>
      </c>
      <c r="J76" s="2" t="str">
        <f>IF(B76="","",IF(RIGHT(VLOOKUP(K76&amp;"_"&amp;L76,[1]无限模式!$A:$AY,13+M76,FALSE),1)="3","EffectCreate_MonsterShow;BuffAdd_WaveHpUp;BuffAdd_WaveSpeedUp;EffectCreate_BossEffect","EffectCreate_MonsterShow;BuffAdd_WaveHpUp;BuffAdd_WaveSpeedUp"))</f>
        <v>EffectCreate_MonsterShow;BuffAdd_WaveHpUp;BuffAdd_WaveSpeedUp</v>
      </c>
      <c r="K76" s="2">
        <v>1</v>
      </c>
      <c r="L76" s="2">
        <v>18</v>
      </c>
      <c r="M76" s="2">
        <v>3</v>
      </c>
    </row>
    <row r="77" spans="2:13" s="2" customFormat="1" x14ac:dyDescent="0.2">
      <c r="B77" s="2" t="str">
        <f>IF(VLOOKUP(K77&amp;"_"&amp;L77,[1]无限模式!$A:$AY,13+M77,FALSE)="","","Monster_Season"&amp;K77&amp;"_Infinite_"&amp;L77&amp;"_"&amp;M77)</f>
        <v/>
      </c>
      <c r="C77" s="2" t="str">
        <f t="shared" si="7"/>
        <v/>
      </c>
      <c r="E77" s="6" t="str">
        <f t="shared" si="8"/>
        <v/>
      </c>
      <c r="F77" s="6"/>
      <c r="G77" t="str">
        <f>IF(VLOOKUP(K77&amp;"_"&amp;L77,[1]无限模式!$A:$AY,13+M77,FALSE)="","",""&amp;VLOOKUP(VLOOKUP(K77&amp;"_"&amp;L77,[1]无限模式!$A:$AY,13+M77,FALSE),[1]怪物!$B:$O,11,FALSE))</f>
        <v/>
      </c>
      <c r="H77" s="2" t="str">
        <f t="shared" si="9"/>
        <v/>
      </c>
      <c r="I77" s="2" t="str">
        <f t="shared" si="10"/>
        <v/>
      </c>
      <c r="J77" s="2" t="str">
        <f>IF(B77="","",IF(RIGHT(VLOOKUP(K77&amp;"_"&amp;L77,[1]无限模式!$A:$AY,13+M77,FALSE),1)="3","EffectCreate_MonsterShow;BuffAdd_WaveHpUp;BuffAdd_WaveSpeedUp;EffectCreate_BossEffect","EffectCreate_MonsterShow;BuffAdd_WaveHpUp;BuffAdd_WaveSpeedUp"))</f>
        <v/>
      </c>
      <c r="K77" s="2">
        <v>1</v>
      </c>
      <c r="L77" s="2">
        <v>18</v>
      </c>
      <c r="M77" s="2">
        <v>4</v>
      </c>
    </row>
    <row r="78" spans="2:13" s="2" customFormat="1" x14ac:dyDescent="0.2">
      <c r="B78" s="2" t="str">
        <f>IF(VLOOKUP(K78&amp;"_"&amp;L78,[1]无限模式!$A:$AY,13+M78,FALSE)="","","Monster_Season"&amp;K78&amp;"_Infinite_"&amp;L78&amp;"_"&amp;M78)</f>
        <v>Monster_Season1_Infinite_19_1</v>
      </c>
      <c r="C78" s="2" t="str">
        <f t="shared" si="7"/>
        <v>None</v>
      </c>
      <c r="E78" s="6" t="str">
        <f t="shared" si="8"/>
        <v>赛季1无限模式19_1</v>
      </c>
      <c r="F78" s="6"/>
      <c r="G78" t="str">
        <f>IF(VLOOKUP(K78&amp;"_"&amp;L78,[1]无限模式!$A:$AY,13+M78,FALSE)="","",""&amp;VLOOKUP(VLOOKUP(K78&amp;"_"&amp;L78,[1]无限模式!$A:$AY,13+M78,FALSE),[1]怪物!$B:$O,11,FALSE))</f>
        <v/>
      </c>
      <c r="H78" s="2" t="str">
        <f t="shared" si="9"/>
        <v>Unit_Monster_Season1_Infinite_19_1</v>
      </c>
      <c r="I78" s="2" t="str">
        <f t="shared" si="10"/>
        <v>TowerDefense_Monster1</v>
      </c>
      <c r="J78" s="2" t="str">
        <f>IF(B78="","",IF(RIGHT(VLOOKUP(K78&amp;"_"&amp;L78,[1]无限模式!$A:$AY,13+M78,FALSE),1)="3","EffectCreate_MonsterShow;BuffAdd_WaveHpUp;BuffAdd_WaveSpeedUp;EffectCreate_BossEffect","EffectCreate_MonsterShow;BuffAdd_WaveHpUp;BuffAdd_WaveSpeedUp"))</f>
        <v>EffectCreate_MonsterShow;BuffAdd_WaveHpUp;BuffAdd_WaveSpeedUp</v>
      </c>
      <c r="K78" s="2">
        <v>1</v>
      </c>
      <c r="L78" s="2">
        <v>19</v>
      </c>
      <c r="M78" s="2">
        <v>1</v>
      </c>
    </row>
    <row r="79" spans="2:13" s="2" customFormat="1" x14ac:dyDescent="0.2">
      <c r="B79" s="2" t="str">
        <f>IF(VLOOKUP(K79&amp;"_"&amp;L79,[1]无限模式!$A:$AY,13+M79,FALSE)="","","Monster_Season"&amp;K79&amp;"_Infinite_"&amp;L79&amp;"_"&amp;M79)</f>
        <v>Monster_Season1_Infinite_19_2</v>
      </c>
      <c r="C79" s="2" t="str">
        <f t="shared" si="7"/>
        <v>None</v>
      </c>
      <c r="E79" s="6" t="str">
        <f t="shared" si="8"/>
        <v>赛季1无限模式19_2</v>
      </c>
      <c r="F79" s="6"/>
      <c r="G79" t="str">
        <f>IF(VLOOKUP(K79&amp;"_"&amp;L79,[1]无限模式!$A:$AY,13+M79,FALSE)="","",""&amp;VLOOKUP(VLOOKUP(K79&amp;"_"&amp;L79,[1]无限模式!$A:$AY,13+M79,FALSE),[1]怪物!$B:$O,11,FALSE))</f>
        <v/>
      </c>
      <c r="H79" s="2" t="str">
        <f t="shared" si="9"/>
        <v>Unit_Monster_Season1_Infinite_19_2</v>
      </c>
      <c r="I79" s="2" t="str">
        <f t="shared" si="10"/>
        <v>TowerDefense_Monster1</v>
      </c>
      <c r="J79" s="2" t="str">
        <f>IF(B79="","",IF(RIGHT(VLOOKUP(K79&amp;"_"&amp;L79,[1]无限模式!$A:$AY,13+M79,FALSE),1)="3","EffectCreate_MonsterShow;BuffAdd_WaveHpUp;BuffAdd_WaveSpeedUp;EffectCreate_BossEffect","EffectCreate_MonsterShow;BuffAdd_WaveHpUp;BuffAdd_WaveSpeedUp"))</f>
        <v>EffectCreate_MonsterShow;BuffAdd_WaveHpUp;BuffAdd_WaveSpeedUp</v>
      </c>
      <c r="K79" s="2">
        <v>1</v>
      </c>
      <c r="L79" s="2">
        <v>19</v>
      </c>
      <c r="M79" s="2">
        <v>2</v>
      </c>
    </row>
    <row r="80" spans="2:13" s="2" customFormat="1" x14ac:dyDescent="0.2">
      <c r="B80" s="2" t="str">
        <f>IF(VLOOKUP(K80&amp;"_"&amp;L80,[1]无限模式!$A:$AY,13+M80,FALSE)="","","Monster_Season"&amp;K80&amp;"_Infinite_"&amp;L80&amp;"_"&amp;M80)</f>
        <v>Monster_Season1_Infinite_19_3</v>
      </c>
      <c r="C80" s="2" t="str">
        <f t="shared" si="7"/>
        <v>None</v>
      </c>
      <c r="E80" s="6" t="str">
        <f t="shared" si="8"/>
        <v>赛季1无限模式19_3</v>
      </c>
      <c r="F80" s="6"/>
      <c r="G80" t="str">
        <f>IF(VLOOKUP(K80&amp;"_"&amp;L80,[1]无限模式!$A:$AY,13+M80,FALSE)="","",""&amp;VLOOKUP(VLOOKUP(K80&amp;"_"&amp;L80,[1]无限模式!$A:$AY,13+M80,FALSE),[1]怪物!$B:$O,11,FALSE))</f>
        <v/>
      </c>
      <c r="H80" s="2" t="str">
        <f t="shared" si="9"/>
        <v>Unit_Monster_Season1_Infinite_19_3</v>
      </c>
      <c r="I80" s="2" t="str">
        <f t="shared" si="10"/>
        <v>TowerDefense_Monster1</v>
      </c>
      <c r="J80" s="2" t="str">
        <f>IF(B80="","",IF(RIGHT(VLOOKUP(K80&amp;"_"&amp;L80,[1]无限模式!$A:$AY,13+M80,FALSE),1)="3","EffectCreate_MonsterShow;BuffAdd_WaveHpUp;BuffAdd_WaveSpeedUp;EffectCreate_BossEffect","EffectCreate_MonsterShow;BuffAdd_WaveHpUp;BuffAdd_WaveSpeedUp"))</f>
        <v>EffectCreate_MonsterShow;BuffAdd_WaveHpUp;BuffAdd_WaveSpeedUp</v>
      </c>
      <c r="K80" s="2">
        <v>1</v>
      </c>
      <c r="L80" s="2">
        <v>19</v>
      </c>
      <c r="M80" s="2">
        <v>3</v>
      </c>
    </row>
    <row r="81" spans="2:13" s="2" customFormat="1" x14ac:dyDescent="0.2">
      <c r="B81" s="2" t="str">
        <f>IF(VLOOKUP(K81&amp;"_"&amp;L81,[1]无限模式!$A:$AY,13+M81,FALSE)="","","Monster_Season"&amp;K81&amp;"_Infinite_"&amp;L81&amp;"_"&amp;M81)</f>
        <v/>
      </c>
      <c r="C81" s="2" t="str">
        <f t="shared" si="7"/>
        <v/>
      </c>
      <c r="E81" s="6" t="str">
        <f t="shared" si="8"/>
        <v/>
      </c>
      <c r="F81" s="6"/>
      <c r="G81" t="str">
        <f>IF(VLOOKUP(K81&amp;"_"&amp;L81,[1]无限模式!$A:$AY,13+M81,FALSE)="","",""&amp;VLOOKUP(VLOOKUP(K81&amp;"_"&amp;L81,[1]无限模式!$A:$AY,13+M81,FALSE),[1]怪物!$B:$O,11,FALSE))</f>
        <v/>
      </c>
      <c r="H81" s="2" t="str">
        <f t="shared" si="9"/>
        <v/>
      </c>
      <c r="I81" s="2" t="str">
        <f t="shared" si="10"/>
        <v/>
      </c>
      <c r="J81" s="2" t="str">
        <f>IF(B81="","",IF(RIGHT(VLOOKUP(K81&amp;"_"&amp;L81,[1]无限模式!$A:$AY,13+M81,FALSE),1)="3","EffectCreate_MonsterShow;BuffAdd_WaveHpUp;BuffAdd_WaveSpeedUp;EffectCreate_BossEffect","EffectCreate_MonsterShow;BuffAdd_WaveHpUp;BuffAdd_WaveSpeedUp"))</f>
        <v/>
      </c>
      <c r="K81" s="2">
        <v>1</v>
      </c>
      <c r="L81" s="2">
        <v>19</v>
      </c>
      <c r="M81" s="2">
        <v>4</v>
      </c>
    </row>
    <row r="82" spans="2:13" s="2" customFormat="1" x14ac:dyDescent="0.2">
      <c r="B82" s="2" t="str">
        <f>IF(VLOOKUP(K82&amp;"_"&amp;L82,[1]无限模式!$A:$AY,13+M82,FALSE)="","","Monster_Season"&amp;K82&amp;"_Infinite_"&amp;L82&amp;"_"&amp;M82)</f>
        <v>Monster_Season1_Infinite_20_1</v>
      </c>
      <c r="C82" s="2" t="str">
        <f t="shared" si="7"/>
        <v>None</v>
      </c>
      <c r="E82" s="6" t="str">
        <f t="shared" si="8"/>
        <v>赛季1无限模式20_1</v>
      </c>
      <c r="F82" s="6"/>
      <c r="G82" t="str">
        <f>IF(VLOOKUP(K82&amp;"_"&amp;L82,[1]无限模式!$A:$AY,13+M82,FALSE)="","",""&amp;VLOOKUP(VLOOKUP(K82&amp;"_"&amp;L82,[1]无限模式!$A:$AY,13+M82,FALSE),[1]怪物!$B:$O,11,FALSE))</f>
        <v/>
      </c>
      <c r="H82" s="2" t="str">
        <f t="shared" si="9"/>
        <v>Unit_Monster_Season1_Infinite_20_1</v>
      </c>
      <c r="I82" s="2" t="str">
        <f t="shared" si="10"/>
        <v>TowerDefense_Monster1</v>
      </c>
      <c r="J82" s="2" t="str">
        <f>IF(B82="","",IF(RIGHT(VLOOKUP(K82&amp;"_"&amp;L82,[1]无限模式!$A:$AY,13+M82,FALSE),1)="3","EffectCreate_MonsterShow;BuffAdd_WaveHpUp;BuffAdd_WaveSpeedUp;EffectCreate_BossEffect","EffectCreate_MonsterShow;BuffAdd_WaveHpUp;BuffAdd_WaveSpeedUp"))</f>
        <v>EffectCreate_MonsterShow;BuffAdd_WaveHpUp;BuffAdd_WaveSpeedUp</v>
      </c>
      <c r="K82" s="2">
        <v>1</v>
      </c>
      <c r="L82" s="2">
        <v>20</v>
      </c>
      <c r="M82" s="2">
        <v>1</v>
      </c>
    </row>
    <row r="83" spans="2:13" s="2" customFormat="1" x14ac:dyDescent="0.2">
      <c r="B83" s="2" t="str">
        <f>IF(VLOOKUP(K83&amp;"_"&amp;L83,[1]无限模式!$A:$AY,13+M83,FALSE)="","","Monster_Season"&amp;K83&amp;"_Infinite_"&amp;L83&amp;"_"&amp;M83)</f>
        <v>Monster_Season1_Infinite_20_2</v>
      </c>
      <c r="C83" s="2" t="str">
        <f t="shared" si="7"/>
        <v>None</v>
      </c>
      <c r="E83" s="6" t="str">
        <f t="shared" si="8"/>
        <v>赛季1无限模式20_2</v>
      </c>
      <c r="F83" s="6"/>
      <c r="G83" t="str">
        <f>IF(VLOOKUP(K83&amp;"_"&amp;L83,[1]无限模式!$A:$AY,13+M83,FALSE)="","",""&amp;VLOOKUP(VLOOKUP(K83&amp;"_"&amp;L83,[1]无限模式!$A:$AY,13+M83,FALSE),[1]怪物!$B:$O,11,FALSE))</f>
        <v/>
      </c>
      <c r="H83" s="2" t="str">
        <f t="shared" si="9"/>
        <v>Unit_Monster_Season1_Infinite_20_2</v>
      </c>
      <c r="I83" s="2" t="str">
        <f t="shared" si="10"/>
        <v>TowerDefense_Monster1</v>
      </c>
      <c r="J83" s="2" t="str">
        <f>IF(B83="","",IF(RIGHT(VLOOKUP(K83&amp;"_"&amp;L83,[1]无限模式!$A:$AY,13+M83,FALSE),1)="3","EffectCreate_MonsterShow;BuffAdd_WaveHpUp;BuffAdd_WaveSpeedUp;EffectCreate_BossEffect","EffectCreate_MonsterShow;BuffAdd_WaveHpUp;BuffAdd_WaveSpeedUp"))</f>
        <v>EffectCreate_MonsterShow;BuffAdd_WaveHpUp;BuffAdd_WaveSpeedUp</v>
      </c>
      <c r="K83" s="2">
        <v>1</v>
      </c>
      <c r="L83" s="2">
        <v>20</v>
      </c>
      <c r="M83" s="2">
        <v>2</v>
      </c>
    </row>
    <row r="84" spans="2:13" s="2" customFormat="1" x14ac:dyDescent="0.2">
      <c r="B84" s="2" t="str">
        <f>IF(VLOOKUP(K84&amp;"_"&amp;L84,[1]无限模式!$A:$AY,13+M84,FALSE)="","","Monster_Season"&amp;K84&amp;"_Infinite_"&amp;L84&amp;"_"&amp;M84)</f>
        <v>Monster_Season1_Infinite_20_3</v>
      </c>
      <c r="C84" s="2" t="str">
        <f t="shared" si="7"/>
        <v>None</v>
      </c>
      <c r="E84" s="6" t="str">
        <f t="shared" si="8"/>
        <v>赛季1无限模式20_3</v>
      </c>
      <c r="F84" s="6"/>
      <c r="G84" t="str">
        <f>IF(VLOOKUP(K84&amp;"_"&amp;L84,[1]无限模式!$A:$AY,13+M84,FALSE)="","",""&amp;VLOOKUP(VLOOKUP(K84&amp;"_"&amp;L84,[1]无限模式!$A:$AY,13+M84,FALSE),[1]怪物!$B:$O,11,FALSE))</f>
        <v/>
      </c>
      <c r="H84" s="2" t="str">
        <f t="shared" si="9"/>
        <v>Unit_Monster_Season1_Infinite_20_3</v>
      </c>
      <c r="I84" s="2" t="str">
        <f t="shared" si="10"/>
        <v>TowerDefense_Monster1</v>
      </c>
      <c r="J84" s="2" t="str">
        <f>IF(B84="","",IF(RIGHT(VLOOKUP(K84&amp;"_"&amp;L84,[1]无限模式!$A:$AY,13+M84,FALSE),1)="3","EffectCreate_MonsterShow;BuffAdd_WaveHpUp;BuffAdd_WaveSpeedUp;EffectCreate_BossEffect","EffectCreate_MonsterShow;BuffAdd_WaveHpUp;BuffAdd_WaveSpeedUp"))</f>
        <v>EffectCreate_MonsterShow;BuffAdd_WaveHpUp;BuffAdd_WaveSpeedUp</v>
      </c>
      <c r="K84" s="2">
        <v>1</v>
      </c>
      <c r="L84" s="2">
        <v>20</v>
      </c>
      <c r="M84" s="2">
        <v>3</v>
      </c>
    </row>
    <row r="85" spans="2:13" s="2" customFormat="1" x14ac:dyDescent="0.2">
      <c r="B85" s="2" t="str">
        <f>IF(VLOOKUP(K85&amp;"_"&amp;L85,[1]无限模式!$A:$AY,13+M85,FALSE)="","","Monster_Season"&amp;K85&amp;"_Infinite_"&amp;L85&amp;"_"&amp;M85)</f>
        <v>Monster_Season1_Infinite_20_4</v>
      </c>
      <c r="C85" s="2" t="str">
        <f t="shared" si="7"/>
        <v>None</v>
      </c>
      <c r="E85" s="6" t="str">
        <f t="shared" si="8"/>
        <v>赛季1无限模式20_4</v>
      </c>
      <c r="F85" s="6"/>
      <c r="G85" t="str">
        <f>IF(VLOOKUP(K85&amp;"_"&amp;L85,[1]无限模式!$A:$AY,13+M85,FALSE)="","",""&amp;VLOOKUP(VLOOKUP(K85&amp;"_"&amp;L85,[1]无限模式!$A:$AY,13+M85,FALSE),[1]怪物!$B:$O,11,FALSE))</f>
        <v/>
      </c>
      <c r="H85" s="2" t="str">
        <f t="shared" si="9"/>
        <v>Unit_Monster_Season1_Infinite_20_4</v>
      </c>
      <c r="I85" s="2" t="str">
        <f t="shared" si="10"/>
        <v>TowerDefense_Monster1</v>
      </c>
      <c r="J85" s="2" t="str">
        <f>IF(B85="","",IF(RIGHT(VLOOKUP(K85&amp;"_"&amp;L85,[1]无限模式!$A:$AY,13+M85,FALSE),1)="3","EffectCreate_MonsterShow;BuffAdd_WaveHpUp;BuffAdd_WaveSpeedUp;EffectCreate_BossEffect","EffectCreate_MonsterShow;BuffAdd_WaveHpUp;BuffAdd_WaveSpeedUp"))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85" s="2">
        <v>1</v>
      </c>
      <c r="L85" s="2">
        <v>20</v>
      </c>
      <c r="M85" s="2">
        <v>4</v>
      </c>
    </row>
    <row r="86" spans="2:13" s="2" customFormat="1" x14ac:dyDescent="0.2">
      <c r="B86" s="2" t="str">
        <f>IF(VLOOKUP(K86&amp;"_"&amp;L86,[1]无限模式!$A:$AY,13+M86,FALSE)="","","Monster_Season"&amp;K86&amp;"_Infinite_"&amp;L86&amp;"_"&amp;M86)</f>
        <v>Monster_Season2_Infinite_1_1</v>
      </c>
      <c r="C86" s="2" t="str">
        <f t="shared" si="7"/>
        <v>None</v>
      </c>
      <c r="E86" s="6" t="str">
        <f t="shared" si="8"/>
        <v>赛季2无限模式1_1</v>
      </c>
      <c r="F86" s="6"/>
      <c r="G86" t="str">
        <f>IF(VLOOKUP(K86&amp;"_"&amp;L86,[1]无限模式!$A:$AY,13+M86,FALSE)="","",""&amp;VLOOKUP(VLOOKUP(K86&amp;"_"&amp;L86,[1]无限模式!$A:$AY,13+M86,FALSE),[1]怪物!$B:$O,11,FALSE))</f>
        <v/>
      </c>
      <c r="H86" s="2" t="str">
        <f t="shared" si="9"/>
        <v>Unit_Monster_Season2_Infinite_1_1</v>
      </c>
      <c r="I86" s="2" t="str">
        <f t="shared" si="10"/>
        <v>TowerDefense_Monster1</v>
      </c>
      <c r="J86" s="2" t="str">
        <f>IF(B86="","",IF(RIGHT(VLOOKUP(K86&amp;"_"&amp;L86,[1]无限模式!$A:$AY,13+M86,FALSE),1)="3","EffectCreate_MonsterShow;BuffAdd_WaveHpUp;BuffAdd_WaveSpeedUp;EffectCreate_BossEffect","EffectCreate_MonsterShow;BuffAdd_WaveHpUp;BuffAdd_WaveSpeedUp"))</f>
        <v>EffectCreate_MonsterShow;BuffAdd_WaveHpUp;BuffAdd_WaveSpeedUp</v>
      </c>
      <c r="K86" s="2">
        <v>2</v>
      </c>
      <c r="L86" s="6">
        <v>1</v>
      </c>
      <c r="M86" s="2">
        <v>1</v>
      </c>
    </row>
    <row r="87" spans="2:13" s="2" customFormat="1" x14ac:dyDescent="0.2">
      <c r="B87" s="2" t="str">
        <f>IF(VLOOKUP(K87&amp;"_"&amp;L87,[1]无限模式!$A:$AY,13+M87,FALSE)="","","Monster_Season"&amp;K87&amp;"_Infinite_"&amp;L87&amp;"_"&amp;M87)</f>
        <v/>
      </c>
      <c r="C87" s="2" t="str">
        <f t="shared" si="7"/>
        <v/>
      </c>
      <c r="E87" s="6" t="str">
        <f t="shared" si="8"/>
        <v/>
      </c>
      <c r="F87" s="6"/>
      <c r="G87" t="str">
        <f>IF(VLOOKUP(K87&amp;"_"&amp;L87,[1]无限模式!$A:$AY,13+M87,FALSE)="","",""&amp;VLOOKUP(VLOOKUP(K87&amp;"_"&amp;L87,[1]无限模式!$A:$AY,13+M87,FALSE),[1]怪物!$B:$O,11,FALSE))</f>
        <v/>
      </c>
      <c r="H87" s="2" t="str">
        <f t="shared" si="9"/>
        <v/>
      </c>
      <c r="I87" s="2" t="str">
        <f t="shared" si="10"/>
        <v/>
      </c>
      <c r="J87" s="2" t="str">
        <f>IF(B87="","",IF(RIGHT(VLOOKUP(K87&amp;"_"&amp;L87,[1]无限模式!$A:$AY,13+M87,FALSE),1)="3","EffectCreate_MonsterShow;BuffAdd_WaveHpUp;BuffAdd_WaveSpeedUp;EffectCreate_BossEffect","EffectCreate_MonsterShow;BuffAdd_WaveHpUp;BuffAdd_WaveSpeedUp"))</f>
        <v/>
      </c>
      <c r="K87" s="2">
        <v>2</v>
      </c>
      <c r="L87" s="6">
        <v>1</v>
      </c>
      <c r="M87" s="2">
        <v>2</v>
      </c>
    </row>
    <row r="88" spans="2:13" s="2" customFormat="1" x14ac:dyDescent="0.2">
      <c r="B88" s="2" t="str">
        <f>IF(VLOOKUP(K88&amp;"_"&amp;L88,[1]无限模式!$A:$AY,13+M88,FALSE)="","","Monster_Season"&amp;K88&amp;"_Infinite_"&amp;L88&amp;"_"&amp;M88)</f>
        <v/>
      </c>
      <c r="C88" s="2" t="str">
        <f t="shared" si="7"/>
        <v/>
      </c>
      <c r="E88" s="6" t="str">
        <f t="shared" si="8"/>
        <v/>
      </c>
      <c r="F88" s="6"/>
      <c r="G88" t="str">
        <f>IF(VLOOKUP(K88&amp;"_"&amp;L88,[1]无限模式!$A:$AY,13+M88,FALSE)="","",""&amp;VLOOKUP(VLOOKUP(K88&amp;"_"&amp;L88,[1]无限模式!$A:$AY,13+M88,FALSE),[1]怪物!$B:$O,11,FALSE))</f>
        <v/>
      </c>
      <c r="H88" s="2" t="str">
        <f t="shared" si="9"/>
        <v/>
      </c>
      <c r="I88" s="2" t="str">
        <f t="shared" si="10"/>
        <v/>
      </c>
      <c r="J88" s="2" t="str">
        <f>IF(B88="","",IF(RIGHT(VLOOKUP(K88&amp;"_"&amp;L88,[1]无限模式!$A:$AY,13+M88,FALSE),1)="3","EffectCreate_MonsterShow;BuffAdd_WaveHpUp;BuffAdd_WaveSpeedUp;EffectCreate_BossEffect","EffectCreate_MonsterShow;BuffAdd_WaveHpUp;BuffAdd_WaveSpeedUp"))</f>
        <v/>
      </c>
      <c r="K88" s="2">
        <v>2</v>
      </c>
      <c r="L88" s="6">
        <v>1</v>
      </c>
      <c r="M88" s="2">
        <v>3</v>
      </c>
    </row>
    <row r="89" spans="2:13" s="2" customFormat="1" x14ac:dyDescent="0.2">
      <c r="B89" s="2" t="str">
        <f>IF(VLOOKUP(K89&amp;"_"&amp;L89,[1]无限模式!$A:$AY,13+M89,FALSE)="","","Monster_Season"&amp;K89&amp;"_Infinite_"&amp;L89&amp;"_"&amp;M89)</f>
        <v/>
      </c>
      <c r="C89" s="2" t="str">
        <f t="shared" si="7"/>
        <v/>
      </c>
      <c r="E89" s="6" t="str">
        <f t="shared" si="8"/>
        <v/>
      </c>
      <c r="F89" s="6"/>
      <c r="G89" t="str">
        <f>IF(VLOOKUP(K89&amp;"_"&amp;L89,[1]无限模式!$A:$AY,13+M89,FALSE)="","",""&amp;VLOOKUP(VLOOKUP(K89&amp;"_"&amp;L89,[1]无限模式!$A:$AY,13+M89,FALSE),[1]怪物!$B:$O,11,FALSE))</f>
        <v/>
      </c>
      <c r="H89" s="2" t="str">
        <f t="shared" si="9"/>
        <v/>
      </c>
      <c r="I89" s="2" t="str">
        <f t="shared" si="10"/>
        <v/>
      </c>
      <c r="J89" s="2" t="str">
        <f>IF(B89="","",IF(RIGHT(VLOOKUP(K89&amp;"_"&amp;L89,[1]无限模式!$A:$AY,13+M89,FALSE),1)="3","EffectCreate_MonsterShow;BuffAdd_WaveHpUp;BuffAdd_WaveSpeedUp;EffectCreate_BossEffect","EffectCreate_MonsterShow;BuffAdd_WaveHpUp;BuffAdd_WaveSpeedUp"))</f>
        <v/>
      </c>
      <c r="K89" s="2">
        <v>2</v>
      </c>
      <c r="L89" s="6">
        <v>1</v>
      </c>
      <c r="M89" s="2">
        <v>4</v>
      </c>
    </row>
    <row r="90" spans="2:13" s="2" customFormat="1" x14ac:dyDescent="0.2">
      <c r="B90" s="2" t="str">
        <f>IF(VLOOKUP(K90&amp;"_"&amp;L90,[1]无限模式!$A:$AY,13+M90,FALSE)="","","Monster_Season"&amp;K90&amp;"_Infinite_"&amp;L90&amp;"_"&amp;M90)</f>
        <v>Monster_Season2_Infinite_2_1</v>
      </c>
      <c r="C90" s="2" t="str">
        <f t="shared" si="7"/>
        <v>None</v>
      </c>
      <c r="E90" s="6" t="str">
        <f t="shared" si="8"/>
        <v>赛季2无限模式2_1</v>
      </c>
      <c r="F90" s="6"/>
      <c r="G90" t="str">
        <f>IF(VLOOKUP(K90&amp;"_"&amp;L90,[1]无限模式!$A:$AY,13+M90,FALSE)="","",""&amp;VLOOKUP(VLOOKUP(K90&amp;"_"&amp;L90,[1]无限模式!$A:$AY,13+M90,FALSE),[1]怪物!$B:$O,11,FALSE))</f>
        <v/>
      </c>
      <c r="H90" s="2" t="str">
        <f t="shared" si="9"/>
        <v>Unit_Monster_Season2_Infinite_2_1</v>
      </c>
      <c r="I90" s="2" t="str">
        <f t="shared" si="10"/>
        <v>TowerDefense_Monster1</v>
      </c>
      <c r="J90" s="2" t="str">
        <f>IF(B90="","",IF(RIGHT(VLOOKUP(K90&amp;"_"&amp;L90,[1]无限模式!$A:$AY,13+M90,FALSE),1)="3","EffectCreate_MonsterShow;BuffAdd_WaveHpUp;BuffAdd_WaveSpeedUp;EffectCreate_BossEffect","EffectCreate_MonsterShow;BuffAdd_WaveHpUp;BuffAdd_WaveSpeedUp"))</f>
        <v>EffectCreate_MonsterShow;BuffAdd_WaveHpUp;BuffAdd_WaveSpeedUp</v>
      </c>
      <c r="K90" s="2">
        <v>2</v>
      </c>
      <c r="L90" s="2">
        <v>2</v>
      </c>
      <c r="M90" s="2">
        <v>1</v>
      </c>
    </row>
    <row r="91" spans="2:13" s="2" customFormat="1" x14ac:dyDescent="0.2">
      <c r="B91" s="2" t="str">
        <f>IF(VLOOKUP(K91&amp;"_"&amp;L91,[1]无限模式!$A:$AY,13+M91,FALSE)="","","Monster_Season"&amp;K91&amp;"_Infinite_"&amp;L91&amp;"_"&amp;M91)</f>
        <v>Monster_Season2_Infinite_2_2</v>
      </c>
      <c r="C91" s="2" t="str">
        <f t="shared" si="7"/>
        <v>None</v>
      </c>
      <c r="E91" s="6" t="str">
        <f t="shared" si="8"/>
        <v>赛季2无限模式2_2</v>
      </c>
      <c r="F91" s="6"/>
      <c r="G91" t="str">
        <f>IF(VLOOKUP(K91&amp;"_"&amp;L91,[1]无限模式!$A:$AY,13+M91,FALSE)="","",""&amp;VLOOKUP(VLOOKUP(K91&amp;"_"&amp;L91,[1]无限模式!$A:$AY,13+M91,FALSE),[1]怪物!$B:$O,11,FALSE))</f>
        <v/>
      </c>
      <c r="H91" s="2" t="str">
        <f t="shared" si="9"/>
        <v>Unit_Monster_Season2_Infinite_2_2</v>
      </c>
      <c r="I91" s="2" t="str">
        <f t="shared" si="10"/>
        <v>TowerDefense_Monster1</v>
      </c>
      <c r="J91" s="2" t="str">
        <f>IF(B91="","",IF(RIGHT(VLOOKUP(K91&amp;"_"&amp;L91,[1]无限模式!$A:$AY,13+M91,FALSE),1)="3","EffectCreate_MonsterShow;BuffAdd_WaveHpUp;BuffAdd_WaveSpeedUp;EffectCreate_BossEffect","EffectCreate_MonsterShow;BuffAdd_WaveHpUp;BuffAdd_WaveSpeedUp"))</f>
        <v>EffectCreate_MonsterShow;BuffAdd_WaveHpUp;BuffAdd_WaveSpeedUp</v>
      </c>
      <c r="K91" s="2">
        <v>2</v>
      </c>
      <c r="L91" s="2">
        <v>2</v>
      </c>
      <c r="M91" s="2">
        <v>2</v>
      </c>
    </row>
    <row r="92" spans="2:13" s="2" customFormat="1" x14ac:dyDescent="0.2">
      <c r="B92" s="2" t="str">
        <f>IF(VLOOKUP(K92&amp;"_"&amp;L92,[1]无限模式!$A:$AY,13+M92,FALSE)="","","Monster_Season"&amp;K92&amp;"_Infinite_"&amp;L92&amp;"_"&amp;M92)</f>
        <v/>
      </c>
      <c r="C92" s="2" t="str">
        <f t="shared" si="7"/>
        <v/>
      </c>
      <c r="E92" s="6" t="str">
        <f t="shared" si="8"/>
        <v/>
      </c>
      <c r="F92" s="6"/>
      <c r="G92" t="str">
        <f>IF(VLOOKUP(K92&amp;"_"&amp;L92,[1]无限模式!$A:$AY,13+M92,FALSE)="","",""&amp;VLOOKUP(VLOOKUP(K92&amp;"_"&amp;L92,[1]无限模式!$A:$AY,13+M92,FALSE),[1]怪物!$B:$O,11,FALSE))</f>
        <v/>
      </c>
      <c r="H92" s="2" t="str">
        <f t="shared" si="9"/>
        <v/>
      </c>
      <c r="I92" s="2" t="str">
        <f t="shared" si="10"/>
        <v/>
      </c>
      <c r="J92" s="2" t="str">
        <f>IF(B92="","",IF(RIGHT(VLOOKUP(K92&amp;"_"&amp;L92,[1]无限模式!$A:$AY,13+M92,FALSE),1)="3","EffectCreate_MonsterShow;BuffAdd_WaveHpUp;BuffAdd_WaveSpeedUp;EffectCreate_BossEffect","EffectCreate_MonsterShow;BuffAdd_WaveHpUp;BuffAdd_WaveSpeedUp"))</f>
        <v/>
      </c>
      <c r="K92" s="2">
        <v>2</v>
      </c>
      <c r="L92" s="2">
        <v>2</v>
      </c>
      <c r="M92" s="2">
        <v>3</v>
      </c>
    </row>
    <row r="93" spans="2:13" s="2" customFormat="1" x14ac:dyDescent="0.2">
      <c r="B93" s="2" t="str">
        <f>IF(VLOOKUP(K93&amp;"_"&amp;L93,[1]无限模式!$A:$AY,13+M93,FALSE)="","","Monster_Season"&amp;K93&amp;"_Infinite_"&amp;L93&amp;"_"&amp;M93)</f>
        <v/>
      </c>
      <c r="C93" s="2" t="str">
        <f t="shared" si="7"/>
        <v/>
      </c>
      <c r="E93" s="6" t="str">
        <f t="shared" si="8"/>
        <v/>
      </c>
      <c r="F93" s="6"/>
      <c r="G93" t="str">
        <f>IF(VLOOKUP(K93&amp;"_"&amp;L93,[1]无限模式!$A:$AY,13+M93,FALSE)="","",""&amp;VLOOKUP(VLOOKUP(K93&amp;"_"&amp;L93,[1]无限模式!$A:$AY,13+M93,FALSE),[1]怪物!$B:$O,11,FALSE))</f>
        <v/>
      </c>
      <c r="H93" s="2" t="str">
        <f t="shared" si="9"/>
        <v/>
      </c>
      <c r="I93" s="2" t="str">
        <f t="shared" si="10"/>
        <v/>
      </c>
      <c r="J93" s="2" t="str">
        <f>IF(B93="","",IF(RIGHT(VLOOKUP(K93&amp;"_"&amp;L93,[1]无限模式!$A:$AY,13+M93,FALSE),1)="3","EffectCreate_MonsterShow;BuffAdd_WaveHpUp;BuffAdd_WaveSpeedUp;EffectCreate_BossEffect","EffectCreate_MonsterShow;BuffAdd_WaveHpUp;BuffAdd_WaveSpeedUp"))</f>
        <v/>
      </c>
      <c r="K93" s="2">
        <v>2</v>
      </c>
      <c r="L93" s="2">
        <v>2</v>
      </c>
      <c r="M93" s="2">
        <v>4</v>
      </c>
    </row>
    <row r="94" spans="2:13" s="2" customFormat="1" x14ac:dyDescent="0.2">
      <c r="B94" s="2" t="str">
        <f>IF(VLOOKUP(K94&amp;"_"&amp;L94,[1]无限模式!$A:$AY,13+M94,FALSE)="","","Monster_Season"&amp;K94&amp;"_Infinite_"&amp;L94&amp;"_"&amp;M94)</f>
        <v>Monster_Season2_Infinite_3_1</v>
      </c>
      <c r="C94" s="2" t="str">
        <f t="shared" si="7"/>
        <v>None</v>
      </c>
      <c r="E94" s="6" t="str">
        <f t="shared" si="8"/>
        <v>赛季2无限模式3_1</v>
      </c>
      <c r="F94" s="6"/>
      <c r="G94" t="str">
        <f>IF(VLOOKUP(K94&amp;"_"&amp;L94,[1]无限模式!$A:$AY,13+M94,FALSE)="","",""&amp;VLOOKUP(VLOOKUP(K94&amp;"_"&amp;L94,[1]无限模式!$A:$AY,13+M94,FALSE),[1]怪物!$B:$O,11,FALSE))</f>
        <v/>
      </c>
      <c r="H94" s="2" t="str">
        <f t="shared" si="9"/>
        <v>Unit_Monster_Season2_Infinite_3_1</v>
      </c>
      <c r="I94" s="2" t="str">
        <f t="shared" si="10"/>
        <v>TowerDefense_Monster1</v>
      </c>
      <c r="J94" s="2" t="str">
        <f>IF(B94="","",IF(RIGHT(VLOOKUP(K94&amp;"_"&amp;L94,[1]无限模式!$A:$AY,13+M94,FALSE),1)="3","EffectCreate_MonsterShow;BuffAdd_WaveHpUp;BuffAdd_WaveSpeedUp;EffectCreate_BossEffect","EffectCreate_MonsterShow;BuffAdd_WaveHpUp;BuffAdd_WaveSpeedUp"))</f>
        <v>EffectCreate_MonsterShow;BuffAdd_WaveHpUp;BuffAdd_WaveSpeedUp</v>
      </c>
      <c r="K94" s="2">
        <v>2</v>
      </c>
      <c r="L94" s="2">
        <v>3</v>
      </c>
      <c r="M94" s="2">
        <v>1</v>
      </c>
    </row>
    <row r="95" spans="2:13" s="2" customFormat="1" x14ac:dyDescent="0.2">
      <c r="B95" s="2" t="str">
        <f>IF(VLOOKUP(K95&amp;"_"&amp;L95,[1]无限模式!$A:$AY,13+M95,FALSE)="","","Monster_Season"&amp;K95&amp;"_Infinite_"&amp;L95&amp;"_"&amp;M95)</f>
        <v>Monster_Season2_Infinite_3_2</v>
      </c>
      <c r="C95" s="2" t="str">
        <f t="shared" si="7"/>
        <v>None</v>
      </c>
      <c r="E95" s="6" t="str">
        <f t="shared" si="8"/>
        <v>赛季2无限模式3_2</v>
      </c>
      <c r="F95" s="6"/>
      <c r="G95" t="str">
        <f>IF(VLOOKUP(K95&amp;"_"&amp;L95,[1]无限模式!$A:$AY,13+M95,FALSE)="","",""&amp;VLOOKUP(VLOOKUP(K95&amp;"_"&amp;L95,[1]无限模式!$A:$AY,13+M95,FALSE),[1]怪物!$B:$O,11,FALSE))</f>
        <v/>
      </c>
      <c r="H95" s="2" t="str">
        <f t="shared" si="9"/>
        <v>Unit_Monster_Season2_Infinite_3_2</v>
      </c>
      <c r="I95" s="2" t="str">
        <f t="shared" si="10"/>
        <v>TowerDefense_Monster1</v>
      </c>
      <c r="J95" s="2" t="str">
        <f>IF(B95="","",IF(RIGHT(VLOOKUP(K95&amp;"_"&amp;L95,[1]无限模式!$A:$AY,13+M95,FALSE),1)="3","EffectCreate_MonsterShow;BuffAdd_WaveHpUp;BuffAdd_WaveSpeedUp;EffectCreate_BossEffect","EffectCreate_MonsterShow;BuffAdd_WaveHpUp;BuffAdd_WaveSpeedUp"))</f>
        <v>EffectCreate_MonsterShow;BuffAdd_WaveHpUp;BuffAdd_WaveSpeedUp</v>
      </c>
      <c r="K95" s="2">
        <v>2</v>
      </c>
      <c r="L95" s="2">
        <v>3</v>
      </c>
      <c r="M95" s="2">
        <v>2</v>
      </c>
    </row>
    <row r="96" spans="2:13" s="2" customFormat="1" x14ac:dyDescent="0.2">
      <c r="B96" s="2" t="str">
        <f>IF(VLOOKUP(K96&amp;"_"&amp;L96,[1]无限模式!$A:$AY,13+M96,FALSE)="","","Monster_Season"&amp;K96&amp;"_Infinite_"&amp;L96&amp;"_"&amp;M96)</f>
        <v>Monster_Season2_Infinite_3_3</v>
      </c>
      <c r="C96" s="2" t="str">
        <f t="shared" si="7"/>
        <v>None</v>
      </c>
      <c r="E96" s="6" t="str">
        <f t="shared" si="8"/>
        <v>赛季2无限模式3_3</v>
      </c>
      <c r="F96" s="6"/>
      <c r="G96" t="str">
        <f>IF(VLOOKUP(K96&amp;"_"&amp;L96,[1]无限模式!$A:$AY,13+M96,FALSE)="","",""&amp;VLOOKUP(VLOOKUP(K96&amp;"_"&amp;L96,[1]无限模式!$A:$AY,13+M96,FALSE),[1]怪物!$B:$O,11,FALSE))</f>
        <v/>
      </c>
      <c r="H96" s="2" t="str">
        <f t="shared" si="9"/>
        <v>Unit_Monster_Season2_Infinite_3_3</v>
      </c>
      <c r="I96" s="2" t="str">
        <f t="shared" si="10"/>
        <v>TowerDefense_Monster1</v>
      </c>
      <c r="J96" s="2" t="str">
        <f>IF(B96="","",IF(RIGHT(VLOOKUP(K96&amp;"_"&amp;L96,[1]无限模式!$A:$AY,13+M96,FALSE),1)="3","EffectCreate_MonsterShow;BuffAdd_WaveHpUp;BuffAdd_WaveSpeedUp;EffectCreate_BossEffect","EffectCreate_MonsterShow;BuffAdd_WaveHpUp;BuffAdd_WaveSpeedUp"))</f>
        <v>EffectCreate_MonsterShow;BuffAdd_WaveHpUp;BuffAdd_WaveSpeedUp</v>
      </c>
      <c r="K96" s="2">
        <v>2</v>
      </c>
      <c r="L96" s="2">
        <v>3</v>
      </c>
      <c r="M96" s="2">
        <v>3</v>
      </c>
    </row>
    <row r="97" spans="2:13" s="2" customFormat="1" x14ac:dyDescent="0.2">
      <c r="B97" s="2" t="str">
        <f>IF(VLOOKUP(K97&amp;"_"&amp;L97,[1]无限模式!$A:$AY,13+M97,FALSE)="","","Monster_Season"&amp;K97&amp;"_Infinite_"&amp;L97&amp;"_"&amp;M97)</f>
        <v/>
      </c>
      <c r="C97" s="2" t="str">
        <f t="shared" si="7"/>
        <v/>
      </c>
      <c r="E97" s="6" t="str">
        <f t="shared" si="8"/>
        <v/>
      </c>
      <c r="F97" s="6"/>
      <c r="G97" t="str">
        <f>IF(VLOOKUP(K97&amp;"_"&amp;L97,[1]无限模式!$A:$AY,13+M97,FALSE)="","",""&amp;VLOOKUP(VLOOKUP(K97&amp;"_"&amp;L97,[1]无限模式!$A:$AY,13+M97,FALSE),[1]怪物!$B:$O,11,FALSE))</f>
        <v/>
      </c>
      <c r="H97" s="2" t="str">
        <f t="shared" si="9"/>
        <v/>
      </c>
      <c r="I97" s="2" t="str">
        <f t="shared" si="10"/>
        <v/>
      </c>
      <c r="J97" s="2" t="str">
        <f>IF(B97="","",IF(RIGHT(VLOOKUP(K97&amp;"_"&amp;L97,[1]无限模式!$A:$AY,13+M97,FALSE),1)="3","EffectCreate_MonsterShow;BuffAdd_WaveHpUp;BuffAdd_WaveSpeedUp;EffectCreate_BossEffect","EffectCreate_MonsterShow;BuffAdd_WaveHpUp;BuffAdd_WaveSpeedUp"))</f>
        <v/>
      </c>
      <c r="K97" s="2">
        <v>2</v>
      </c>
      <c r="L97" s="2">
        <v>3</v>
      </c>
      <c r="M97" s="2">
        <v>4</v>
      </c>
    </row>
    <row r="98" spans="2:13" s="2" customFormat="1" x14ac:dyDescent="0.2">
      <c r="B98" s="2" t="str">
        <f>IF(VLOOKUP(K98&amp;"_"&amp;L98,[1]无限模式!$A:$AY,13+M98,FALSE)="","","Monster_Season"&amp;K98&amp;"_Infinite_"&amp;L98&amp;"_"&amp;M98)</f>
        <v>Monster_Season2_Infinite_4_1</v>
      </c>
      <c r="C98" s="2" t="str">
        <f t="shared" si="7"/>
        <v>None</v>
      </c>
      <c r="E98" s="6" t="str">
        <f t="shared" si="8"/>
        <v>赛季2无限模式4_1</v>
      </c>
      <c r="F98" s="6"/>
      <c r="G98" t="str">
        <f>IF(VLOOKUP(K98&amp;"_"&amp;L98,[1]无限模式!$A:$AY,13+M98,FALSE)="","",""&amp;VLOOKUP(VLOOKUP(K98&amp;"_"&amp;L98,[1]无限模式!$A:$AY,13+M98,FALSE),[1]怪物!$B:$O,11,FALSE))</f>
        <v/>
      </c>
      <c r="H98" s="2" t="str">
        <f t="shared" si="9"/>
        <v>Unit_Monster_Season2_Infinite_4_1</v>
      </c>
      <c r="I98" s="2" t="str">
        <f t="shared" si="10"/>
        <v>TowerDefense_Monster1</v>
      </c>
      <c r="J98" s="2" t="str">
        <f>IF(B98="","",IF(RIGHT(VLOOKUP(K98&amp;"_"&amp;L98,[1]无限模式!$A:$AY,13+M98,FALSE),1)="3","EffectCreate_MonsterShow;BuffAdd_WaveHpUp;BuffAdd_WaveSpeedUp;EffectCreate_BossEffect","EffectCreate_MonsterShow;BuffAdd_WaveHpUp;BuffAdd_WaveSpeedUp"))</f>
        <v>EffectCreate_MonsterShow;BuffAdd_WaveHpUp;BuffAdd_WaveSpeedUp</v>
      </c>
      <c r="K98" s="2">
        <v>2</v>
      </c>
      <c r="L98" s="2">
        <v>4</v>
      </c>
      <c r="M98" s="2">
        <v>1</v>
      </c>
    </row>
    <row r="99" spans="2:13" s="2" customFormat="1" x14ac:dyDescent="0.2">
      <c r="B99" s="2" t="str">
        <f>IF(VLOOKUP(K99&amp;"_"&amp;L99,[1]无限模式!$A:$AY,13+M99,FALSE)="","","Monster_Season"&amp;K99&amp;"_Infinite_"&amp;L99&amp;"_"&amp;M99)</f>
        <v>Monster_Season2_Infinite_4_2</v>
      </c>
      <c r="C99" s="2" t="str">
        <f t="shared" si="7"/>
        <v>None</v>
      </c>
      <c r="E99" s="6" t="str">
        <f t="shared" si="8"/>
        <v>赛季2无限模式4_2</v>
      </c>
      <c r="F99" s="6"/>
      <c r="G99" t="str">
        <f>IF(VLOOKUP(K99&amp;"_"&amp;L99,[1]无限模式!$A:$AY,13+M99,FALSE)="","",""&amp;VLOOKUP(VLOOKUP(K99&amp;"_"&amp;L99,[1]无限模式!$A:$AY,13+M99,FALSE),[1]怪物!$B:$O,11,FALSE))</f>
        <v/>
      </c>
      <c r="H99" s="2" t="str">
        <f t="shared" si="9"/>
        <v>Unit_Monster_Season2_Infinite_4_2</v>
      </c>
      <c r="I99" s="2" t="str">
        <f t="shared" si="10"/>
        <v>TowerDefense_Monster1</v>
      </c>
      <c r="J99" s="2" t="str">
        <f>IF(B99="","",IF(RIGHT(VLOOKUP(K99&amp;"_"&amp;L99,[1]无限模式!$A:$AY,13+M99,FALSE),1)="3","EffectCreate_MonsterShow;BuffAdd_WaveHpUp;BuffAdd_WaveSpeedUp;EffectCreate_BossEffect","EffectCreate_MonsterShow;BuffAdd_WaveHpUp;BuffAdd_WaveSpeedUp"))</f>
        <v>EffectCreate_MonsterShow;BuffAdd_WaveHpUp;BuffAdd_WaveSpeedUp</v>
      </c>
      <c r="K99" s="2">
        <v>2</v>
      </c>
      <c r="L99" s="2">
        <v>4</v>
      </c>
      <c r="M99" s="2">
        <v>2</v>
      </c>
    </row>
    <row r="100" spans="2:13" s="2" customFormat="1" x14ac:dyDescent="0.2">
      <c r="B100" s="2" t="str">
        <f>IF(VLOOKUP(K100&amp;"_"&amp;L100,[1]无限模式!$A:$AY,13+M100,FALSE)="","","Monster_Season"&amp;K100&amp;"_Infinite_"&amp;L100&amp;"_"&amp;M100)</f>
        <v>Monster_Season2_Infinite_4_3</v>
      </c>
      <c r="C100" s="2" t="str">
        <f t="shared" si="7"/>
        <v>None</v>
      </c>
      <c r="E100" s="6" t="str">
        <f t="shared" si="8"/>
        <v>赛季2无限模式4_3</v>
      </c>
      <c r="F100" s="6"/>
      <c r="G100" t="str">
        <f>IF(VLOOKUP(K100&amp;"_"&amp;L100,[1]无限模式!$A:$AY,13+M100,FALSE)="","",""&amp;VLOOKUP(VLOOKUP(K100&amp;"_"&amp;L100,[1]无限模式!$A:$AY,13+M100,FALSE),[1]怪物!$B:$O,11,FALSE))</f>
        <v/>
      </c>
      <c r="H100" s="2" t="str">
        <f t="shared" si="9"/>
        <v>Unit_Monster_Season2_Infinite_4_3</v>
      </c>
      <c r="I100" s="2" t="str">
        <f t="shared" si="10"/>
        <v>TowerDefense_Monster1</v>
      </c>
      <c r="J100" s="2" t="str">
        <f>IF(B100="","",IF(RIGHT(VLOOKUP(K100&amp;"_"&amp;L100,[1]无限模式!$A:$AY,13+M100,FALSE),1)="3","EffectCreate_MonsterShow;BuffAdd_WaveHpUp;BuffAdd_WaveSpeedUp;EffectCreate_BossEffect","EffectCreate_MonsterShow;BuffAdd_WaveHpUp;BuffAdd_WaveSpeedUp"))</f>
        <v>EffectCreate_MonsterShow;BuffAdd_WaveHpUp;BuffAdd_WaveSpeedUp</v>
      </c>
      <c r="K100" s="2">
        <v>2</v>
      </c>
      <c r="L100" s="2">
        <v>4</v>
      </c>
      <c r="M100" s="2">
        <v>3</v>
      </c>
    </row>
    <row r="101" spans="2:13" s="2" customFormat="1" x14ac:dyDescent="0.2">
      <c r="B101" s="2" t="str">
        <f>IF(VLOOKUP(K101&amp;"_"&amp;L101,[1]无限模式!$A:$AY,13+M101,FALSE)="","","Monster_Season"&amp;K101&amp;"_Infinite_"&amp;L101&amp;"_"&amp;M101)</f>
        <v/>
      </c>
      <c r="C101" s="2" t="str">
        <f t="shared" si="7"/>
        <v/>
      </c>
      <c r="E101" s="6" t="str">
        <f t="shared" si="8"/>
        <v/>
      </c>
      <c r="F101" s="6"/>
      <c r="G101" t="str">
        <f>IF(VLOOKUP(K101&amp;"_"&amp;L101,[1]无限模式!$A:$AY,13+M101,FALSE)="","",""&amp;VLOOKUP(VLOOKUP(K101&amp;"_"&amp;L101,[1]无限模式!$A:$AY,13+M101,FALSE),[1]怪物!$B:$O,11,FALSE))</f>
        <v/>
      </c>
      <c r="H101" s="2" t="str">
        <f t="shared" si="9"/>
        <v/>
      </c>
      <c r="I101" s="2" t="str">
        <f t="shared" si="10"/>
        <v/>
      </c>
      <c r="J101" s="2" t="str">
        <f>IF(B101="","",IF(RIGHT(VLOOKUP(K101&amp;"_"&amp;L101,[1]无限模式!$A:$AY,13+M101,FALSE),1)="3","EffectCreate_MonsterShow;BuffAdd_WaveHpUp;BuffAdd_WaveSpeedUp;EffectCreate_BossEffect","EffectCreate_MonsterShow;BuffAdd_WaveHpUp;BuffAdd_WaveSpeedUp"))</f>
        <v/>
      </c>
      <c r="K101" s="2">
        <v>2</v>
      </c>
      <c r="L101" s="2">
        <v>4</v>
      </c>
      <c r="M101" s="2">
        <v>4</v>
      </c>
    </row>
    <row r="102" spans="2:13" s="2" customFormat="1" x14ac:dyDescent="0.2">
      <c r="B102" s="2" t="str">
        <f>IF(VLOOKUP(K102&amp;"_"&amp;L102,[1]无限模式!$A:$AY,13+M102,FALSE)="","","Monster_Season"&amp;K102&amp;"_Infinite_"&amp;L102&amp;"_"&amp;M102)</f>
        <v>Monster_Season2_Infinite_5_1</v>
      </c>
      <c r="C102" s="2" t="str">
        <f t="shared" si="7"/>
        <v>None</v>
      </c>
      <c r="E102" s="6" t="str">
        <f t="shared" si="8"/>
        <v>赛季2无限模式5_1</v>
      </c>
      <c r="F102" s="6"/>
      <c r="G102" t="str">
        <f>IF(VLOOKUP(K102&amp;"_"&amp;L102,[1]无限模式!$A:$AY,13+M102,FALSE)="","",""&amp;VLOOKUP(VLOOKUP(K102&amp;"_"&amp;L102,[1]无限模式!$A:$AY,13+M102,FALSE),[1]怪物!$B:$O,11,FALSE))</f>
        <v/>
      </c>
      <c r="H102" s="2" t="str">
        <f t="shared" si="9"/>
        <v>Unit_Monster_Season2_Infinite_5_1</v>
      </c>
      <c r="I102" s="2" t="str">
        <f t="shared" si="10"/>
        <v>TowerDefense_Monster1</v>
      </c>
      <c r="J102" s="2" t="str">
        <f>IF(B102="","",IF(RIGHT(VLOOKUP(K102&amp;"_"&amp;L102,[1]无限模式!$A:$AY,13+M102,FALSE),1)="3","EffectCreate_MonsterShow;BuffAdd_WaveHpUp;BuffAdd_WaveSpeedUp;EffectCreate_BossEffect","EffectCreate_MonsterShow;BuffAdd_WaveHpUp;BuffAdd_WaveSpeedUp"))</f>
        <v>EffectCreate_MonsterShow;BuffAdd_WaveHpUp;BuffAdd_WaveSpeedUp</v>
      </c>
      <c r="K102" s="2">
        <v>2</v>
      </c>
      <c r="L102" s="2">
        <v>5</v>
      </c>
      <c r="M102" s="2">
        <v>1</v>
      </c>
    </row>
    <row r="103" spans="2:13" s="2" customFormat="1" x14ac:dyDescent="0.2">
      <c r="B103" s="2" t="str">
        <f>IF(VLOOKUP(K103&amp;"_"&amp;L103,[1]无限模式!$A:$AY,13+M103,FALSE)="","","Monster_Season"&amp;K103&amp;"_Infinite_"&amp;L103&amp;"_"&amp;M103)</f>
        <v>Monster_Season2_Infinite_5_2</v>
      </c>
      <c r="C103" s="2" t="str">
        <f t="shared" si="7"/>
        <v>None</v>
      </c>
      <c r="E103" s="6" t="str">
        <f t="shared" si="8"/>
        <v>赛季2无限模式5_2</v>
      </c>
      <c r="F103" s="6"/>
      <c r="G103" t="str">
        <f>IF(VLOOKUP(K103&amp;"_"&amp;L103,[1]无限模式!$A:$AY,13+M103,FALSE)="","",""&amp;VLOOKUP(VLOOKUP(K103&amp;"_"&amp;L103,[1]无限模式!$A:$AY,13+M103,FALSE),[1]怪物!$B:$O,11,FALSE))</f>
        <v/>
      </c>
      <c r="H103" s="2" t="str">
        <f t="shared" si="9"/>
        <v>Unit_Monster_Season2_Infinite_5_2</v>
      </c>
      <c r="I103" s="2" t="str">
        <f t="shared" si="10"/>
        <v>TowerDefense_Monster1</v>
      </c>
      <c r="J103" s="2" t="str">
        <f>IF(B103="","",IF(RIGHT(VLOOKUP(K103&amp;"_"&amp;L103,[1]无限模式!$A:$AY,13+M103,FALSE),1)="3","EffectCreate_MonsterShow;BuffAdd_WaveHpUp;BuffAdd_WaveSpeedUp;EffectCreate_BossEffect","EffectCreate_MonsterShow;BuffAdd_WaveHpUp;BuffAdd_WaveSpeedUp"))</f>
        <v>EffectCreate_MonsterShow;BuffAdd_WaveHpUp;BuffAdd_WaveSpeedUp</v>
      </c>
      <c r="K103" s="2">
        <v>2</v>
      </c>
      <c r="L103" s="2">
        <v>5</v>
      </c>
      <c r="M103" s="2">
        <v>2</v>
      </c>
    </row>
    <row r="104" spans="2:13" s="2" customFormat="1" x14ac:dyDescent="0.2">
      <c r="B104" s="2" t="str">
        <f>IF(VLOOKUP(K104&amp;"_"&amp;L104,[1]无限模式!$A:$AY,13+M104,FALSE)="","","Monster_Season"&amp;K104&amp;"_Infinite_"&amp;L104&amp;"_"&amp;M104)</f>
        <v>Monster_Season2_Infinite_5_3</v>
      </c>
      <c r="C104" s="2" t="str">
        <f t="shared" si="7"/>
        <v>None</v>
      </c>
      <c r="E104" s="6" t="str">
        <f t="shared" si="8"/>
        <v>赛季2无限模式5_3</v>
      </c>
      <c r="F104" s="6"/>
      <c r="G104" t="str">
        <f>IF(VLOOKUP(K104&amp;"_"&amp;L104,[1]无限模式!$A:$AY,13+M104,FALSE)="","",""&amp;VLOOKUP(VLOOKUP(K104&amp;"_"&amp;L104,[1]无限模式!$A:$AY,13+M104,FALSE),[1]怪物!$B:$O,11,FALSE))</f>
        <v/>
      </c>
      <c r="H104" s="2" t="str">
        <f t="shared" si="9"/>
        <v>Unit_Monster_Season2_Infinite_5_3</v>
      </c>
      <c r="I104" s="2" t="str">
        <f t="shared" si="10"/>
        <v>TowerDefense_Monster1</v>
      </c>
      <c r="J104" s="2" t="str">
        <f>IF(B104="","",IF(RIGHT(VLOOKUP(K104&amp;"_"&amp;L104,[1]无限模式!$A:$AY,13+M104,FALSE),1)="3","EffectCreate_MonsterShow;BuffAdd_WaveHpUp;BuffAdd_WaveSpeedUp;EffectCreate_BossEffect","EffectCreate_MonsterShow;BuffAdd_WaveHpUp;BuffAdd_WaveSpeedUp"))</f>
        <v>EffectCreate_MonsterShow;BuffAdd_WaveHpUp;BuffAdd_WaveSpeedUp</v>
      </c>
      <c r="K104" s="2">
        <v>2</v>
      </c>
      <c r="L104" s="2">
        <v>5</v>
      </c>
      <c r="M104" s="2">
        <v>3</v>
      </c>
    </row>
    <row r="105" spans="2:13" s="2" customFormat="1" x14ac:dyDescent="0.2">
      <c r="B105" s="2" t="str">
        <f>IF(VLOOKUP(K105&amp;"_"&amp;L105,[1]无限模式!$A:$AY,13+M105,FALSE)="","","Monster_Season"&amp;K105&amp;"_Infinite_"&amp;L105&amp;"_"&amp;M105)</f>
        <v>Monster_Season2_Infinite_5_4</v>
      </c>
      <c r="C105" s="2" t="str">
        <f t="shared" si="7"/>
        <v>None</v>
      </c>
      <c r="E105" s="6" t="str">
        <f t="shared" si="8"/>
        <v>赛季2无限模式5_4</v>
      </c>
      <c r="F105" s="6"/>
      <c r="G105" t="str">
        <f>IF(VLOOKUP(K105&amp;"_"&amp;L105,[1]无限模式!$A:$AY,13+M105,FALSE)="","",""&amp;VLOOKUP(VLOOKUP(K105&amp;"_"&amp;L105,[1]无限模式!$A:$AY,13+M105,FALSE),[1]怪物!$B:$O,11,FALSE))</f>
        <v/>
      </c>
      <c r="H105" s="2" t="str">
        <f t="shared" si="9"/>
        <v>Unit_Monster_Season2_Infinite_5_4</v>
      </c>
      <c r="I105" s="2" t="str">
        <f t="shared" si="10"/>
        <v>TowerDefense_Monster1</v>
      </c>
      <c r="J105" s="2" t="str">
        <f>IF(B105="","",IF(RIGHT(VLOOKUP(K105&amp;"_"&amp;L105,[1]无限模式!$A:$AY,13+M105,FALSE),1)="3","EffectCreate_MonsterShow;BuffAdd_WaveHpUp;BuffAdd_WaveSpeedUp;EffectCreate_BossEffect","EffectCreate_MonsterShow;BuffAdd_WaveHpUp;BuffAdd_WaveSpeedUp"))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105" s="2">
        <v>2</v>
      </c>
      <c r="L105" s="2">
        <v>5</v>
      </c>
      <c r="M105" s="2">
        <v>4</v>
      </c>
    </row>
    <row r="106" spans="2:13" s="2" customFormat="1" x14ac:dyDescent="0.2">
      <c r="B106" s="2" t="str">
        <f>IF(VLOOKUP(K106&amp;"_"&amp;L106,[1]无限模式!$A:$AY,13+M106,FALSE)="","","Monster_Season"&amp;K106&amp;"_Infinite_"&amp;L106&amp;"_"&amp;M106)</f>
        <v>Monster_Season2_Infinite_6_1</v>
      </c>
      <c r="C106" s="2" t="str">
        <f t="shared" si="7"/>
        <v>None</v>
      </c>
      <c r="E106" s="6" t="str">
        <f t="shared" si="8"/>
        <v>赛季2无限模式6_1</v>
      </c>
      <c r="F106" s="6"/>
      <c r="G106" t="str">
        <f>IF(VLOOKUP(K106&amp;"_"&amp;L106,[1]无限模式!$A:$AY,13+M106,FALSE)="","",""&amp;VLOOKUP(VLOOKUP(K106&amp;"_"&amp;L106,[1]无限模式!$A:$AY,13+M106,FALSE),[1]怪物!$B:$O,11,FALSE))</f>
        <v/>
      </c>
      <c r="H106" s="2" t="str">
        <f t="shared" si="9"/>
        <v>Unit_Monster_Season2_Infinite_6_1</v>
      </c>
      <c r="I106" s="2" t="str">
        <f t="shared" si="10"/>
        <v>TowerDefense_Monster1</v>
      </c>
      <c r="J106" s="2" t="str">
        <f>IF(B106="","",IF(RIGHT(VLOOKUP(K106&amp;"_"&amp;L106,[1]无限模式!$A:$AY,13+M106,FALSE),1)="3","EffectCreate_MonsterShow;BuffAdd_WaveHpUp;BuffAdd_WaveSpeedUp;EffectCreate_BossEffect","EffectCreate_MonsterShow;BuffAdd_WaveHpUp;BuffAdd_WaveSpeedUp"))</f>
        <v>EffectCreate_MonsterShow;BuffAdd_WaveHpUp;BuffAdd_WaveSpeedUp</v>
      </c>
      <c r="K106" s="2">
        <v>2</v>
      </c>
      <c r="L106" s="2">
        <v>6</v>
      </c>
      <c r="M106" s="2">
        <v>1</v>
      </c>
    </row>
    <row r="107" spans="2:13" s="2" customFormat="1" x14ac:dyDescent="0.2">
      <c r="B107" s="2" t="str">
        <f>IF(VLOOKUP(K107&amp;"_"&amp;L107,[1]无限模式!$A:$AY,13+M107,FALSE)="","","Monster_Season"&amp;K107&amp;"_Infinite_"&amp;L107&amp;"_"&amp;M107)</f>
        <v>Monster_Season2_Infinite_6_2</v>
      </c>
      <c r="C107" s="2" t="str">
        <f t="shared" si="7"/>
        <v>None</v>
      </c>
      <c r="E107" s="6" t="str">
        <f t="shared" si="8"/>
        <v>赛季2无限模式6_2</v>
      </c>
      <c r="F107" s="6"/>
      <c r="G107" t="str">
        <f>IF(VLOOKUP(K107&amp;"_"&amp;L107,[1]无限模式!$A:$AY,13+M107,FALSE)="","",""&amp;VLOOKUP(VLOOKUP(K107&amp;"_"&amp;L107,[1]无限模式!$A:$AY,13+M107,FALSE),[1]怪物!$B:$O,11,FALSE))</f>
        <v/>
      </c>
      <c r="H107" s="2" t="str">
        <f t="shared" si="9"/>
        <v>Unit_Monster_Season2_Infinite_6_2</v>
      </c>
      <c r="I107" s="2" t="str">
        <f t="shared" si="10"/>
        <v>TowerDefense_Monster1</v>
      </c>
      <c r="J107" s="2" t="str">
        <f>IF(B107="","",IF(RIGHT(VLOOKUP(K107&amp;"_"&amp;L107,[1]无限模式!$A:$AY,13+M107,FALSE),1)="3","EffectCreate_MonsterShow;BuffAdd_WaveHpUp;BuffAdd_WaveSpeedUp;EffectCreate_BossEffect","EffectCreate_MonsterShow;BuffAdd_WaveHpUp;BuffAdd_WaveSpeedUp"))</f>
        <v>EffectCreate_MonsterShow;BuffAdd_WaveHpUp;BuffAdd_WaveSpeedUp</v>
      </c>
      <c r="K107" s="2">
        <v>2</v>
      </c>
      <c r="L107" s="2">
        <v>6</v>
      </c>
      <c r="M107" s="2">
        <v>2</v>
      </c>
    </row>
    <row r="108" spans="2:13" s="2" customFormat="1" x14ac:dyDescent="0.2">
      <c r="B108" s="2" t="str">
        <f>IF(VLOOKUP(K108&amp;"_"&amp;L108,[1]无限模式!$A:$AY,13+M108,FALSE)="","","Monster_Season"&amp;K108&amp;"_Infinite_"&amp;L108&amp;"_"&amp;M108)</f>
        <v/>
      </c>
      <c r="C108" s="2" t="str">
        <f t="shared" si="7"/>
        <v/>
      </c>
      <c r="E108" s="6" t="str">
        <f t="shared" si="8"/>
        <v/>
      </c>
      <c r="F108" s="6"/>
      <c r="G108" t="str">
        <f>IF(VLOOKUP(K108&amp;"_"&amp;L108,[1]无限模式!$A:$AY,13+M108,FALSE)="","",""&amp;VLOOKUP(VLOOKUP(K108&amp;"_"&amp;L108,[1]无限模式!$A:$AY,13+M108,FALSE),[1]怪物!$B:$O,11,FALSE))</f>
        <v/>
      </c>
      <c r="H108" s="2" t="str">
        <f t="shared" si="9"/>
        <v/>
      </c>
      <c r="I108" s="2" t="str">
        <f t="shared" si="10"/>
        <v/>
      </c>
      <c r="J108" s="2" t="str">
        <f>IF(B108="","",IF(RIGHT(VLOOKUP(K108&amp;"_"&amp;L108,[1]无限模式!$A:$AY,13+M108,FALSE),1)="3","EffectCreate_MonsterShow;BuffAdd_WaveHpUp;BuffAdd_WaveSpeedUp;EffectCreate_BossEffect","EffectCreate_MonsterShow;BuffAdd_WaveHpUp;BuffAdd_WaveSpeedUp"))</f>
        <v/>
      </c>
      <c r="K108" s="2">
        <v>2</v>
      </c>
      <c r="L108" s="2">
        <v>6</v>
      </c>
      <c r="M108" s="2">
        <v>3</v>
      </c>
    </row>
    <row r="109" spans="2:13" s="2" customFormat="1" x14ac:dyDescent="0.2">
      <c r="B109" s="2" t="str">
        <f>IF(VLOOKUP(K109&amp;"_"&amp;L109,[1]无限模式!$A:$AY,13+M109,FALSE)="","","Monster_Season"&amp;K109&amp;"_Infinite_"&amp;L109&amp;"_"&amp;M109)</f>
        <v/>
      </c>
      <c r="C109" s="2" t="str">
        <f t="shared" si="7"/>
        <v/>
      </c>
      <c r="E109" s="6" t="str">
        <f t="shared" si="8"/>
        <v/>
      </c>
      <c r="F109" s="6"/>
      <c r="G109" t="str">
        <f>IF(VLOOKUP(K109&amp;"_"&amp;L109,[1]无限模式!$A:$AY,13+M109,FALSE)="","",""&amp;VLOOKUP(VLOOKUP(K109&amp;"_"&amp;L109,[1]无限模式!$A:$AY,13+M109,FALSE),[1]怪物!$B:$O,11,FALSE))</f>
        <v/>
      </c>
      <c r="H109" s="2" t="str">
        <f t="shared" si="9"/>
        <v/>
      </c>
      <c r="I109" s="2" t="str">
        <f t="shared" si="10"/>
        <v/>
      </c>
      <c r="J109" s="2" t="str">
        <f>IF(B109="","",IF(RIGHT(VLOOKUP(K109&amp;"_"&amp;L109,[1]无限模式!$A:$AY,13+M109,FALSE),1)="3","EffectCreate_MonsterShow;BuffAdd_WaveHpUp;BuffAdd_WaveSpeedUp;EffectCreate_BossEffect","EffectCreate_MonsterShow;BuffAdd_WaveHpUp;BuffAdd_WaveSpeedUp"))</f>
        <v/>
      </c>
      <c r="K109" s="2">
        <v>2</v>
      </c>
      <c r="L109" s="2">
        <v>6</v>
      </c>
      <c r="M109" s="2">
        <v>4</v>
      </c>
    </row>
    <row r="110" spans="2:13" s="2" customFormat="1" x14ac:dyDescent="0.2">
      <c r="B110" s="2" t="str">
        <f>IF(VLOOKUP(K110&amp;"_"&amp;L110,[1]无限模式!$A:$AY,13+M110,FALSE)="","","Monster_Season"&amp;K110&amp;"_Infinite_"&amp;L110&amp;"_"&amp;M110)</f>
        <v>Monster_Season2_Infinite_7_1</v>
      </c>
      <c r="C110" s="2" t="str">
        <f t="shared" si="7"/>
        <v>None</v>
      </c>
      <c r="E110" s="6" t="str">
        <f t="shared" si="8"/>
        <v>赛季2无限模式7_1</v>
      </c>
      <c r="F110" s="6"/>
      <c r="G110" t="str">
        <f>IF(VLOOKUP(K110&amp;"_"&amp;L110,[1]无限模式!$A:$AY,13+M110,FALSE)="","",""&amp;VLOOKUP(VLOOKUP(K110&amp;"_"&amp;L110,[1]无限模式!$A:$AY,13+M110,FALSE),[1]怪物!$B:$O,11,FALSE))</f>
        <v/>
      </c>
      <c r="H110" s="2" t="str">
        <f t="shared" si="9"/>
        <v>Unit_Monster_Season2_Infinite_7_1</v>
      </c>
      <c r="I110" s="2" t="str">
        <f t="shared" si="10"/>
        <v>TowerDefense_Monster1</v>
      </c>
      <c r="J110" s="2" t="str">
        <f>IF(B110="","",IF(RIGHT(VLOOKUP(K110&amp;"_"&amp;L110,[1]无限模式!$A:$AY,13+M110,FALSE),1)="3","EffectCreate_MonsterShow;BuffAdd_WaveHpUp;BuffAdd_WaveSpeedUp;EffectCreate_BossEffect","EffectCreate_MonsterShow;BuffAdd_WaveHpUp;BuffAdd_WaveSpeedUp"))</f>
        <v>EffectCreate_MonsterShow;BuffAdd_WaveHpUp;BuffAdd_WaveSpeedUp</v>
      </c>
      <c r="K110" s="2">
        <v>2</v>
      </c>
      <c r="L110" s="2">
        <v>7</v>
      </c>
      <c r="M110" s="2">
        <v>1</v>
      </c>
    </row>
    <row r="111" spans="2:13" s="2" customFormat="1" x14ac:dyDescent="0.2">
      <c r="B111" s="2" t="str">
        <f>IF(VLOOKUP(K111&amp;"_"&amp;L111,[1]无限模式!$A:$AY,13+M111,FALSE)="","","Monster_Season"&amp;K111&amp;"_Infinite_"&amp;L111&amp;"_"&amp;M111)</f>
        <v>Monster_Season2_Infinite_7_2</v>
      </c>
      <c r="C111" s="2" t="str">
        <f t="shared" si="7"/>
        <v>None</v>
      </c>
      <c r="E111" s="6" t="str">
        <f t="shared" si="8"/>
        <v>赛季2无限模式7_2</v>
      </c>
      <c r="F111" s="6"/>
      <c r="G111" t="str">
        <f>IF(VLOOKUP(K111&amp;"_"&amp;L111,[1]无限模式!$A:$AY,13+M111,FALSE)="","",""&amp;VLOOKUP(VLOOKUP(K111&amp;"_"&amp;L111,[1]无限模式!$A:$AY,13+M111,FALSE),[1]怪物!$B:$O,11,FALSE))</f>
        <v/>
      </c>
      <c r="H111" s="2" t="str">
        <f t="shared" si="9"/>
        <v>Unit_Monster_Season2_Infinite_7_2</v>
      </c>
      <c r="I111" s="2" t="str">
        <f t="shared" si="10"/>
        <v>TowerDefense_Monster1</v>
      </c>
      <c r="J111" s="2" t="str">
        <f>IF(B111="","",IF(RIGHT(VLOOKUP(K111&amp;"_"&amp;L111,[1]无限模式!$A:$AY,13+M111,FALSE),1)="3","EffectCreate_MonsterShow;BuffAdd_WaveHpUp;BuffAdd_WaveSpeedUp;EffectCreate_BossEffect","EffectCreate_MonsterShow;BuffAdd_WaveHpUp;BuffAdd_WaveSpeedUp"))</f>
        <v>EffectCreate_MonsterShow;BuffAdd_WaveHpUp;BuffAdd_WaveSpeedUp</v>
      </c>
      <c r="K111" s="2">
        <v>2</v>
      </c>
      <c r="L111" s="2">
        <v>7</v>
      </c>
      <c r="M111" s="2">
        <v>2</v>
      </c>
    </row>
    <row r="112" spans="2:13" s="2" customFormat="1" x14ac:dyDescent="0.2">
      <c r="B112" s="2" t="str">
        <f>IF(VLOOKUP(K112&amp;"_"&amp;L112,[1]无限模式!$A:$AY,13+M112,FALSE)="","","Monster_Season"&amp;K112&amp;"_Infinite_"&amp;L112&amp;"_"&amp;M112)</f>
        <v>Monster_Season2_Infinite_7_3</v>
      </c>
      <c r="C112" s="2" t="str">
        <f t="shared" si="7"/>
        <v>None</v>
      </c>
      <c r="E112" s="6" t="str">
        <f t="shared" si="8"/>
        <v>赛季2无限模式7_3</v>
      </c>
      <c r="F112" s="6"/>
      <c r="G112" t="str">
        <f>IF(VLOOKUP(K112&amp;"_"&amp;L112,[1]无限模式!$A:$AY,13+M112,FALSE)="","",""&amp;VLOOKUP(VLOOKUP(K112&amp;"_"&amp;L112,[1]无限模式!$A:$AY,13+M112,FALSE),[1]怪物!$B:$O,11,FALSE))</f>
        <v/>
      </c>
      <c r="H112" s="2" t="str">
        <f t="shared" si="9"/>
        <v>Unit_Monster_Season2_Infinite_7_3</v>
      </c>
      <c r="I112" s="2" t="str">
        <f t="shared" si="10"/>
        <v>TowerDefense_Monster1</v>
      </c>
      <c r="J112" s="2" t="str">
        <f>IF(B112="","",IF(RIGHT(VLOOKUP(K112&amp;"_"&amp;L112,[1]无限模式!$A:$AY,13+M112,FALSE),1)="3","EffectCreate_MonsterShow;BuffAdd_WaveHpUp;BuffAdd_WaveSpeedUp;EffectCreate_BossEffect","EffectCreate_MonsterShow;BuffAdd_WaveHpUp;BuffAdd_WaveSpeedUp"))</f>
        <v>EffectCreate_MonsterShow;BuffAdd_WaveHpUp;BuffAdd_WaveSpeedUp</v>
      </c>
      <c r="K112" s="2">
        <v>2</v>
      </c>
      <c r="L112" s="2">
        <v>7</v>
      </c>
      <c r="M112" s="2">
        <v>3</v>
      </c>
    </row>
    <row r="113" spans="2:13" s="2" customFormat="1" x14ac:dyDescent="0.2">
      <c r="B113" s="2" t="str">
        <f>IF(VLOOKUP(K113&amp;"_"&amp;L113,[1]无限模式!$A:$AY,13+M113,FALSE)="","","Monster_Season"&amp;K113&amp;"_Infinite_"&amp;L113&amp;"_"&amp;M113)</f>
        <v/>
      </c>
      <c r="C113" s="2" t="str">
        <f t="shared" si="7"/>
        <v/>
      </c>
      <c r="E113" s="6" t="str">
        <f t="shared" si="8"/>
        <v/>
      </c>
      <c r="F113" s="6"/>
      <c r="G113" t="str">
        <f>IF(VLOOKUP(K113&amp;"_"&amp;L113,[1]无限模式!$A:$AY,13+M113,FALSE)="","",""&amp;VLOOKUP(VLOOKUP(K113&amp;"_"&amp;L113,[1]无限模式!$A:$AY,13+M113,FALSE),[1]怪物!$B:$O,11,FALSE))</f>
        <v/>
      </c>
      <c r="H113" s="2" t="str">
        <f t="shared" si="9"/>
        <v/>
      </c>
      <c r="I113" s="2" t="str">
        <f t="shared" si="10"/>
        <v/>
      </c>
      <c r="J113" s="2" t="str">
        <f>IF(B113="","",IF(RIGHT(VLOOKUP(K113&amp;"_"&amp;L113,[1]无限模式!$A:$AY,13+M113,FALSE),1)="3","EffectCreate_MonsterShow;BuffAdd_WaveHpUp;BuffAdd_WaveSpeedUp;EffectCreate_BossEffect","EffectCreate_MonsterShow;BuffAdd_WaveHpUp;BuffAdd_WaveSpeedUp"))</f>
        <v/>
      </c>
      <c r="K113" s="2">
        <v>2</v>
      </c>
      <c r="L113" s="2">
        <v>7</v>
      </c>
      <c r="M113" s="2">
        <v>4</v>
      </c>
    </row>
    <row r="114" spans="2:13" s="2" customFormat="1" x14ac:dyDescent="0.2">
      <c r="B114" s="2" t="str">
        <f>IF(VLOOKUP(K114&amp;"_"&amp;L114,[1]无限模式!$A:$AY,13+M114,FALSE)="","","Monster_Season"&amp;K114&amp;"_Infinite_"&amp;L114&amp;"_"&amp;M114)</f>
        <v>Monster_Season2_Infinite_8_1</v>
      </c>
      <c r="C114" s="2" t="str">
        <f t="shared" si="7"/>
        <v>None</v>
      </c>
      <c r="E114" s="6" t="str">
        <f t="shared" si="8"/>
        <v>赛季2无限模式8_1</v>
      </c>
      <c r="F114" s="6"/>
      <c r="G114" t="str">
        <f>IF(VLOOKUP(K114&amp;"_"&amp;L114,[1]无限模式!$A:$AY,13+M114,FALSE)="","",""&amp;VLOOKUP(VLOOKUP(K114&amp;"_"&amp;L114,[1]无限模式!$A:$AY,13+M114,FALSE),[1]怪物!$B:$O,11,FALSE))</f>
        <v/>
      </c>
      <c r="H114" s="2" t="str">
        <f t="shared" si="9"/>
        <v>Unit_Monster_Season2_Infinite_8_1</v>
      </c>
      <c r="I114" s="2" t="str">
        <f t="shared" si="10"/>
        <v>TowerDefense_Monster1</v>
      </c>
      <c r="J114" s="2" t="str">
        <f>IF(B114="","",IF(RIGHT(VLOOKUP(K114&amp;"_"&amp;L114,[1]无限模式!$A:$AY,13+M114,FALSE),1)="3","EffectCreate_MonsterShow;BuffAdd_WaveHpUp;BuffAdd_WaveSpeedUp;EffectCreate_BossEffect","EffectCreate_MonsterShow;BuffAdd_WaveHpUp;BuffAdd_WaveSpeedUp"))</f>
        <v>EffectCreate_MonsterShow;BuffAdd_WaveHpUp;BuffAdd_WaveSpeedUp</v>
      </c>
      <c r="K114" s="2">
        <v>2</v>
      </c>
      <c r="L114" s="2">
        <v>8</v>
      </c>
      <c r="M114" s="2">
        <v>1</v>
      </c>
    </row>
    <row r="115" spans="2:13" s="2" customFormat="1" x14ac:dyDescent="0.2">
      <c r="B115" s="2" t="str">
        <f>IF(VLOOKUP(K115&amp;"_"&amp;L115,[1]无限模式!$A:$AY,13+M115,FALSE)="","","Monster_Season"&amp;K115&amp;"_Infinite_"&amp;L115&amp;"_"&amp;M115)</f>
        <v>Monster_Season2_Infinite_8_2</v>
      </c>
      <c r="C115" s="2" t="str">
        <f t="shared" si="7"/>
        <v>None</v>
      </c>
      <c r="E115" s="6" t="str">
        <f t="shared" si="8"/>
        <v>赛季2无限模式8_2</v>
      </c>
      <c r="F115" s="6"/>
      <c r="G115" t="str">
        <f>IF(VLOOKUP(K115&amp;"_"&amp;L115,[1]无限模式!$A:$AY,13+M115,FALSE)="","",""&amp;VLOOKUP(VLOOKUP(K115&amp;"_"&amp;L115,[1]无限模式!$A:$AY,13+M115,FALSE),[1]怪物!$B:$O,11,FALSE))</f>
        <v/>
      </c>
      <c r="H115" s="2" t="str">
        <f t="shared" si="9"/>
        <v>Unit_Monster_Season2_Infinite_8_2</v>
      </c>
      <c r="I115" s="2" t="str">
        <f t="shared" si="10"/>
        <v>TowerDefense_Monster1</v>
      </c>
      <c r="J115" s="2" t="str">
        <f>IF(B115="","",IF(RIGHT(VLOOKUP(K115&amp;"_"&amp;L115,[1]无限模式!$A:$AY,13+M115,FALSE),1)="3","EffectCreate_MonsterShow;BuffAdd_WaveHpUp;BuffAdd_WaveSpeedUp;EffectCreate_BossEffect","EffectCreate_MonsterShow;BuffAdd_WaveHpUp;BuffAdd_WaveSpeedUp"))</f>
        <v>EffectCreate_MonsterShow;BuffAdd_WaveHpUp;BuffAdd_WaveSpeedUp</v>
      </c>
      <c r="K115" s="2">
        <v>2</v>
      </c>
      <c r="L115" s="2">
        <v>8</v>
      </c>
      <c r="M115" s="2">
        <v>2</v>
      </c>
    </row>
    <row r="116" spans="2:13" s="2" customFormat="1" x14ac:dyDescent="0.2">
      <c r="B116" s="2" t="str">
        <f>IF(VLOOKUP(K116&amp;"_"&amp;L116,[1]无限模式!$A:$AY,13+M116,FALSE)="","","Monster_Season"&amp;K116&amp;"_Infinite_"&amp;L116&amp;"_"&amp;M116)</f>
        <v>Monster_Season2_Infinite_8_3</v>
      </c>
      <c r="C116" s="2" t="str">
        <f t="shared" si="7"/>
        <v>None</v>
      </c>
      <c r="E116" s="6" t="str">
        <f t="shared" si="8"/>
        <v>赛季2无限模式8_3</v>
      </c>
      <c r="F116" s="6"/>
      <c r="G116" t="str">
        <f>IF(VLOOKUP(K116&amp;"_"&amp;L116,[1]无限模式!$A:$AY,13+M116,FALSE)="","",""&amp;VLOOKUP(VLOOKUP(K116&amp;"_"&amp;L116,[1]无限模式!$A:$AY,13+M116,FALSE),[1]怪物!$B:$O,11,FALSE))</f>
        <v/>
      </c>
      <c r="H116" s="2" t="str">
        <f t="shared" si="9"/>
        <v>Unit_Monster_Season2_Infinite_8_3</v>
      </c>
      <c r="I116" s="2" t="str">
        <f t="shared" si="10"/>
        <v>TowerDefense_Monster1</v>
      </c>
      <c r="J116" s="2" t="str">
        <f>IF(B116="","",IF(RIGHT(VLOOKUP(K116&amp;"_"&amp;L116,[1]无限模式!$A:$AY,13+M116,FALSE),1)="3","EffectCreate_MonsterShow;BuffAdd_WaveHpUp;BuffAdd_WaveSpeedUp;EffectCreate_BossEffect","EffectCreate_MonsterShow;BuffAdd_WaveHpUp;BuffAdd_WaveSpeedUp"))</f>
        <v>EffectCreate_MonsterShow;BuffAdd_WaveHpUp;BuffAdd_WaveSpeedUp</v>
      </c>
      <c r="K116" s="2">
        <v>2</v>
      </c>
      <c r="L116" s="2">
        <v>8</v>
      </c>
      <c r="M116" s="2">
        <v>3</v>
      </c>
    </row>
    <row r="117" spans="2:13" s="2" customFormat="1" x14ac:dyDescent="0.2">
      <c r="B117" s="2" t="str">
        <f>IF(VLOOKUP(K117&amp;"_"&amp;L117,[1]无限模式!$A:$AY,13+M117,FALSE)="","","Monster_Season"&amp;K117&amp;"_Infinite_"&amp;L117&amp;"_"&amp;M117)</f>
        <v/>
      </c>
      <c r="C117" s="2" t="str">
        <f t="shared" si="7"/>
        <v/>
      </c>
      <c r="E117" s="6" t="str">
        <f t="shared" si="8"/>
        <v/>
      </c>
      <c r="F117" s="6"/>
      <c r="G117" t="str">
        <f>IF(VLOOKUP(K117&amp;"_"&amp;L117,[1]无限模式!$A:$AY,13+M117,FALSE)="","",""&amp;VLOOKUP(VLOOKUP(K117&amp;"_"&amp;L117,[1]无限模式!$A:$AY,13+M117,FALSE),[1]怪物!$B:$O,11,FALSE))</f>
        <v/>
      </c>
      <c r="H117" s="2" t="str">
        <f t="shared" si="9"/>
        <v/>
      </c>
      <c r="I117" s="2" t="str">
        <f t="shared" si="10"/>
        <v/>
      </c>
      <c r="J117" s="2" t="str">
        <f>IF(B117="","",IF(RIGHT(VLOOKUP(K117&amp;"_"&amp;L117,[1]无限模式!$A:$AY,13+M117,FALSE),1)="3","EffectCreate_MonsterShow;BuffAdd_WaveHpUp;BuffAdd_WaveSpeedUp;EffectCreate_BossEffect","EffectCreate_MonsterShow;BuffAdd_WaveHpUp;BuffAdd_WaveSpeedUp"))</f>
        <v/>
      </c>
      <c r="K117" s="2">
        <v>2</v>
      </c>
      <c r="L117" s="2">
        <v>8</v>
      </c>
      <c r="M117" s="2">
        <v>4</v>
      </c>
    </row>
    <row r="118" spans="2:13" s="2" customFormat="1" x14ac:dyDescent="0.2">
      <c r="B118" s="2" t="str">
        <f>IF(VLOOKUP(K118&amp;"_"&amp;L118,[1]无限模式!$A:$AY,13+M118,FALSE)="","","Monster_Season"&amp;K118&amp;"_Infinite_"&amp;L118&amp;"_"&amp;M118)</f>
        <v>Monster_Season2_Infinite_9_1</v>
      </c>
      <c r="C118" s="2" t="str">
        <f t="shared" si="7"/>
        <v>None</v>
      </c>
      <c r="E118" s="6" t="str">
        <f t="shared" si="8"/>
        <v>赛季2无限模式9_1</v>
      </c>
      <c r="F118" s="6"/>
      <c r="G118" t="str">
        <f>IF(VLOOKUP(K118&amp;"_"&amp;L118,[1]无限模式!$A:$AY,13+M118,FALSE)="","",""&amp;VLOOKUP(VLOOKUP(K118&amp;"_"&amp;L118,[1]无限模式!$A:$AY,13+M118,FALSE),[1]怪物!$B:$O,11,FALSE))</f>
        <v/>
      </c>
      <c r="H118" s="2" t="str">
        <f t="shared" si="9"/>
        <v>Unit_Monster_Season2_Infinite_9_1</v>
      </c>
      <c r="I118" s="2" t="str">
        <f t="shared" si="10"/>
        <v>TowerDefense_Monster1</v>
      </c>
      <c r="J118" s="2" t="str">
        <f>IF(B118="","",IF(RIGHT(VLOOKUP(K118&amp;"_"&amp;L118,[1]无限模式!$A:$AY,13+M118,FALSE),1)="3","EffectCreate_MonsterShow;BuffAdd_WaveHpUp;BuffAdd_WaveSpeedUp;EffectCreate_BossEffect","EffectCreate_MonsterShow;BuffAdd_WaveHpUp;BuffAdd_WaveSpeedUp"))</f>
        <v>EffectCreate_MonsterShow;BuffAdd_WaveHpUp;BuffAdd_WaveSpeedUp</v>
      </c>
      <c r="K118" s="2">
        <v>2</v>
      </c>
      <c r="L118" s="2">
        <v>9</v>
      </c>
      <c r="M118" s="2">
        <v>1</v>
      </c>
    </row>
    <row r="119" spans="2:13" s="2" customFormat="1" x14ac:dyDescent="0.2">
      <c r="B119" s="2" t="str">
        <f>IF(VLOOKUP(K119&amp;"_"&amp;L119,[1]无限模式!$A:$AY,13+M119,FALSE)="","","Monster_Season"&amp;K119&amp;"_Infinite_"&amp;L119&amp;"_"&amp;M119)</f>
        <v>Monster_Season2_Infinite_9_2</v>
      </c>
      <c r="C119" s="2" t="str">
        <f t="shared" si="7"/>
        <v>None</v>
      </c>
      <c r="E119" s="6" t="str">
        <f t="shared" si="8"/>
        <v>赛季2无限模式9_2</v>
      </c>
      <c r="F119" s="6"/>
      <c r="G119" t="str">
        <f>IF(VLOOKUP(K119&amp;"_"&amp;L119,[1]无限模式!$A:$AY,13+M119,FALSE)="","",""&amp;VLOOKUP(VLOOKUP(K119&amp;"_"&amp;L119,[1]无限模式!$A:$AY,13+M119,FALSE),[1]怪物!$B:$O,11,FALSE))</f>
        <v/>
      </c>
      <c r="H119" s="2" t="str">
        <f t="shared" si="9"/>
        <v>Unit_Monster_Season2_Infinite_9_2</v>
      </c>
      <c r="I119" s="2" t="str">
        <f t="shared" si="10"/>
        <v>TowerDefense_Monster1</v>
      </c>
      <c r="J119" s="2" t="str">
        <f>IF(B119="","",IF(RIGHT(VLOOKUP(K119&amp;"_"&amp;L119,[1]无限模式!$A:$AY,13+M119,FALSE),1)="3","EffectCreate_MonsterShow;BuffAdd_WaveHpUp;BuffAdd_WaveSpeedUp;EffectCreate_BossEffect","EffectCreate_MonsterShow;BuffAdd_WaveHpUp;BuffAdd_WaveSpeedUp"))</f>
        <v>EffectCreate_MonsterShow;BuffAdd_WaveHpUp;BuffAdd_WaveSpeedUp</v>
      </c>
      <c r="K119" s="2">
        <v>2</v>
      </c>
      <c r="L119" s="2">
        <v>9</v>
      </c>
      <c r="M119" s="2">
        <v>2</v>
      </c>
    </row>
    <row r="120" spans="2:13" s="2" customFormat="1" x14ac:dyDescent="0.2">
      <c r="B120" s="2" t="str">
        <f>IF(VLOOKUP(K120&amp;"_"&amp;L120,[1]无限模式!$A:$AY,13+M120,FALSE)="","","Monster_Season"&amp;K120&amp;"_Infinite_"&amp;L120&amp;"_"&amp;M120)</f>
        <v>Monster_Season2_Infinite_9_3</v>
      </c>
      <c r="C120" s="2" t="str">
        <f t="shared" si="7"/>
        <v>None</v>
      </c>
      <c r="E120" s="6" t="str">
        <f t="shared" si="8"/>
        <v>赛季2无限模式9_3</v>
      </c>
      <c r="F120" s="6"/>
      <c r="G120" t="str">
        <f>IF(VLOOKUP(K120&amp;"_"&amp;L120,[1]无限模式!$A:$AY,13+M120,FALSE)="","",""&amp;VLOOKUP(VLOOKUP(K120&amp;"_"&amp;L120,[1]无限模式!$A:$AY,13+M120,FALSE),[1]怪物!$B:$O,11,FALSE))</f>
        <v/>
      </c>
      <c r="H120" s="2" t="str">
        <f t="shared" si="9"/>
        <v>Unit_Monster_Season2_Infinite_9_3</v>
      </c>
      <c r="I120" s="2" t="str">
        <f t="shared" si="10"/>
        <v>TowerDefense_Monster1</v>
      </c>
      <c r="J120" s="2" t="str">
        <f>IF(B120="","",IF(RIGHT(VLOOKUP(K120&amp;"_"&amp;L120,[1]无限模式!$A:$AY,13+M120,FALSE),1)="3","EffectCreate_MonsterShow;BuffAdd_WaveHpUp;BuffAdd_WaveSpeedUp;EffectCreate_BossEffect","EffectCreate_MonsterShow;BuffAdd_WaveHpUp;BuffAdd_WaveSpeedUp"))</f>
        <v>EffectCreate_MonsterShow;BuffAdd_WaveHpUp;BuffAdd_WaveSpeedUp</v>
      </c>
      <c r="K120" s="2">
        <v>2</v>
      </c>
      <c r="L120" s="2">
        <v>9</v>
      </c>
      <c r="M120" s="2">
        <v>3</v>
      </c>
    </row>
    <row r="121" spans="2:13" s="2" customFormat="1" x14ac:dyDescent="0.2">
      <c r="B121" s="2" t="str">
        <f>IF(VLOOKUP(K121&amp;"_"&amp;L121,[1]无限模式!$A:$AY,13+M121,FALSE)="","","Monster_Season"&amp;K121&amp;"_Infinite_"&amp;L121&amp;"_"&amp;M121)</f>
        <v/>
      </c>
      <c r="C121" s="2" t="str">
        <f t="shared" si="7"/>
        <v/>
      </c>
      <c r="E121" s="6" t="str">
        <f t="shared" si="8"/>
        <v/>
      </c>
      <c r="F121" s="6"/>
      <c r="G121" t="str">
        <f>IF(VLOOKUP(K121&amp;"_"&amp;L121,[1]无限模式!$A:$AY,13+M121,FALSE)="","",""&amp;VLOOKUP(VLOOKUP(K121&amp;"_"&amp;L121,[1]无限模式!$A:$AY,13+M121,FALSE),[1]怪物!$B:$O,11,FALSE))</f>
        <v/>
      </c>
      <c r="H121" s="2" t="str">
        <f t="shared" si="9"/>
        <v/>
      </c>
      <c r="I121" s="2" t="str">
        <f t="shared" si="10"/>
        <v/>
      </c>
      <c r="J121" s="2" t="str">
        <f>IF(B121="","",IF(RIGHT(VLOOKUP(K121&amp;"_"&amp;L121,[1]无限模式!$A:$AY,13+M121,FALSE),1)="3","EffectCreate_MonsterShow;BuffAdd_WaveHpUp;BuffAdd_WaveSpeedUp;EffectCreate_BossEffect","EffectCreate_MonsterShow;BuffAdd_WaveHpUp;BuffAdd_WaveSpeedUp"))</f>
        <v/>
      </c>
      <c r="K121" s="2">
        <v>2</v>
      </c>
      <c r="L121" s="2">
        <v>9</v>
      </c>
      <c r="M121" s="2">
        <v>4</v>
      </c>
    </row>
    <row r="122" spans="2:13" s="2" customFormat="1" x14ac:dyDescent="0.2">
      <c r="B122" s="2" t="str">
        <f>IF(VLOOKUP(K122&amp;"_"&amp;L122,[1]无限模式!$A:$AY,13+M122,FALSE)="","","Monster_Season"&amp;K122&amp;"_Infinite_"&amp;L122&amp;"_"&amp;M122)</f>
        <v>Monster_Season2_Infinite_10_1</v>
      </c>
      <c r="C122" s="2" t="str">
        <f t="shared" si="7"/>
        <v>None</v>
      </c>
      <c r="E122" s="6" t="str">
        <f t="shared" si="8"/>
        <v>赛季2无限模式10_1</v>
      </c>
      <c r="F122" s="6"/>
      <c r="G122" t="str">
        <f>IF(VLOOKUP(K122&amp;"_"&amp;L122,[1]无限模式!$A:$AY,13+M122,FALSE)="","",""&amp;VLOOKUP(VLOOKUP(K122&amp;"_"&amp;L122,[1]无限模式!$A:$AY,13+M122,FALSE),[1]怪物!$B:$O,11,FALSE))</f>
        <v/>
      </c>
      <c r="H122" s="2" t="str">
        <f t="shared" si="9"/>
        <v>Unit_Monster_Season2_Infinite_10_1</v>
      </c>
      <c r="I122" s="2" t="str">
        <f t="shared" si="10"/>
        <v>TowerDefense_Monster1</v>
      </c>
      <c r="J122" s="2" t="str">
        <f>IF(B122="","",IF(RIGHT(VLOOKUP(K122&amp;"_"&amp;L122,[1]无限模式!$A:$AY,13+M122,FALSE),1)="3","EffectCreate_MonsterShow;BuffAdd_WaveHpUp;BuffAdd_WaveSpeedUp;EffectCreate_BossEffect","EffectCreate_MonsterShow;BuffAdd_WaveHpUp;BuffAdd_WaveSpeedUp"))</f>
        <v>EffectCreate_MonsterShow;BuffAdd_WaveHpUp;BuffAdd_WaveSpeedUp</v>
      </c>
      <c r="K122" s="2">
        <v>2</v>
      </c>
      <c r="L122" s="2">
        <v>10</v>
      </c>
      <c r="M122" s="2">
        <v>1</v>
      </c>
    </row>
    <row r="123" spans="2:13" s="2" customFormat="1" x14ac:dyDescent="0.2">
      <c r="B123" s="2" t="str">
        <f>IF(VLOOKUP(K123&amp;"_"&amp;L123,[1]无限模式!$A:$AY,13+M123,FALSE)="","","Monster_Season"&amp;K123&amp;"_Infinite_"&amp;L123&amp;"_"&amp;M123)</f>
        <v>Monster_Season2_Infinite_10_2</v>
      </c>
      <c r="C123" s="2" t="str">
        <f t="shared" si="7"/>
        <v>None</v>
      </c>
      <c r="E123" s="6" t="str">
        <f t="shared" si="8"/>
        <v>赛季2无限模式10_2</v>
      </c>
      <c r="F123" s="6"/>
      <c r="G123" t="str">
        <f>IF(VLOOKUP(K123&amp;"_"&amp;L123,[1]无限模式!$A:$AY,13+M123,FALSE)="","",""&amp;VLOOKUP(VLOOKUP(K123&amp;"_"&amp;L123,[1]无限模式!$A:$AY,13+M123,FALSE),[1]怪物!$B:$O,11,FALSE))</f>
        <v/>
      </c>
      <c r="H123" s="2" t="str">
        <f t="shared" si="9"/>
        <v>Unit_Monster_Season2_Infinite_10_2</v>
      </c>
      <c r="I123" s="2" t="str">
        <f t="shared" si="10"/>
        <v>TowerDefense_Monster1</v>
      </c>
      <c r="J123" s="2" t="str">
        <f>IF(B123="","",IF(RIGHT(VLOOKUP(K123&amp;"_"&amp;L123,[1]无限模式!$A:$AY,13+M123,FALSE),1)="3","EffectCreate_MonsterShow;BuffAdd_WaveHpUp;BuffAdd_WaveSpeedUp;EffectCreate_BossEffect","EffectCreate_MonsterShow;BuffAdd_WaveHpUp;BuffAdd_WaveSpeedUp"))</f>
        <v>EffectCreate_MonsterShow;BuffAdd_WaveHpUp;BuffAdd_WaveSpeedUp</v>
      </c>
      <c r="K123" s="2">
        <v>2</v>
      </c>
      <c r="L123" s="2">
        <v>10</v>
      </c>
      <c r="M123" s="2">
        <v>2</v>
      </c>
    </row>
    <row r="124" spans="2:13" s="2" customFormat="1" x14ac:dyDescent="0.2">
      <c r="B124" s="2" t="str">
        <f>IF(VLOOKUP(K124&amp;"_"&amp;L124,[1]无限模式!$A:$AY,13+M124,FALSE)="","","Monster_Season"&amp;K124&amp;"_Infinite_"&amp;L124&amp;"_"&amp;M124)</f>
        <v>Monster_Season2_Infinite_10_3</v>
      </c>
      <c r="C124" s="2" t="str">
        <f t="shared" si="7"/>
        <v>None</v>
      </c>
      <c r="E124" s="6" t="str">
        <f t="shared" si="8"/>
        <v>赛季2无限模式10_3</v>
      </c>
      <c r="F124" s="6"/>
      <c r="G124" t="str">
        <f>IF(VLOOKUP(K124&amp;"_"&amp;L124,[1]无限模式!$A:$AY,13+M124,FALSE)="","",""&amp;VLOOKUP(VLOOKUP(K124&amp;"_"&amp;L124,[1]无限模式!$A:$AY,13+M124,FALSE),[1]怪物!$B:$O,11,FALSE))</f>
        <v/>
      </c>
      <c r="H124" s="2" t="str">
        <f t="shared" si="9"/>
        <v>Unit_Monster_Season2_Infinite_10_3</v>
      </c>
      <c r="I124" s="2" t="str">
        <f t="shared" si="10"/>
        <v>TowerDefense_Monster1</v>
      </c>
      <c r="J124" s="2" t="str">
        <f>IF(B124="","",IF(RIGHT(VLOOKUP(K124&amp;"_"&amp;L124,[1]无限模式!$A:$AY,13+M124,FALSE),1)="3","EffectCreate_MonsterShow;BuffAdd_WaveHpUp;BuffAdd_WaveSpeedUp;EffectCreate_BossEffect","EffectCreate_MonsterShow;BuffAdd_WaveHpUp;BuffAdd_WaveSpeedUp"))</f>
        <v>EffectCreate_MonsterShow;BuffAdd_WaveHpUp;BuffAdd_WaveSpeedUp</v>
      </c>
      <c r="K124" s="2">
        <v>2</v>
      </c>
      <c r="L124" s="2">
        <v>10</v>
      </c>
      <c r="M124" s="2">
        <v>3</v>
      </c>
    </row>
    <row r="125" spans="2:13" s="2" customFormat="1" x14ac:dyDescent="0.2">
      <c r="B125" s="2" t="str">
        <f>IF(VLOOKUP(K125&amp;"_"&amp;L125,[1]无限模式!$A:$AY,13+M125,FALSE)="","","Monster_Season"&amp;K125&amp;"_Infinite_"&amp;L125&amp;"_"&amp;M125)</f>
        <v>Monster_Season2_Infinite_10_4</v>
      </c>
      <c r="C125" s="2" t="str">
        <f t="shared" si="7"/>
        <v>None</v>
      </c>
      <c r="E125" s="6" t="str">
        <f t="shared" si="8"/>
        <v>赛季2无限模式10_4</v>
      </c>
      <c r="F125" s="6"/>
      <c r="G125" t="str">
        <f>IF(VLOOKUP(K125&amp;"_"&amp;L125,[1]无限模式!$A:$AY,13+M125,FALSE)="","",""&amp;VLOOKUP(VLOOKUP(K125&amp;"_"&amp;L125,[1]无限模式!$A:$AY,13+M125,FALSE),[1]怪物!$B:$O,11,FALSE))</f>
        <v/>
      </c>
      <c r="H125" s="2" t="str">
        <f t="shared" si="9"/>
        <v>Unit_Monster_Season2_Infinite_10_4</v>
      </c>
      <c r="I125" s="2" t="str">
        <f t="shared" si="10"/>
        <v>TowerDefense_Monster1</v>
      </c>
      <c r="J125" s="2" t="str">
        <f>IF(B125="","",IF(RIGHT(VLOOKUP(K125&amp;"_"&amp;L125,[1]无限模式!$A:$AY,13+M125,FALSE),1)="3","EffectCreate_MonsterShow;BuffAdd_WaveHpUp;BuffAdd_WaveSpeedUp;EffectCreate_BossEffect","EffectCreate_MonsterShow;BuffAdd_WaveHpUp;BuffAdd_WaveSpeedUp"))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125" s="2">
        <v>2</v>
      </c>
      <c r="L125" s="2">
        <v>10</v>
      </c>
      <c r="M125" s="2">
        <v>4</v>
      </c>
    </row>
    <row r="126" spans="2:13" s="2" customFormat="1" x14ac:dyDescent="0.2">
      <c r="B126" s="2" t="str">
        <f>IF(VLOOKUP(K126&amp;"_"&amp;L126,[1]无限模式!$A:$AY,13+M126,FALSE)="","","Monster_Season"&amp;K126&amp;"_Infinite_"&amp;L126&amp;"_"&amp;M126)</f>
        <v>Monster_Season2_Infinite_11_1</v>
      </c>
      <c r="C126" s="2" t="str">
        <f t="shared" si="7"/>
        <v>None</v>
      </c>
      <c r="E126" s="6" t="str">
        <f t="shared" si="8"/>
        <v>赛季2无限模式11_1</v>
      </c>
      <c r="F126" s="6"/>
      <c r="G126" t="str">
        <f>IF(VLOOKUP(K126&amp;"_"&amp;L126,[1]无限模式!$A:$AY,13+M126,FALSE)="","",""&amp;VLOOKUP(VLOOKUP(K126&amp;"_"&amp;L126,[1]无限模式!$A:$AY,13+M126,FALSE),[1]怪物!$B:$O,11,FALSE))</f>
        <v/>
      </c>
      <c r="H126" s="2" t="str">
        <f t="shared" si="9"/>
        <v>Unit_Monster_Season2_Infinite_11_1</v>
      </c>
      <c r="I126" s="2" t="str">
        <f t="shared" si="10"/>
        <v>TowerDefense_Monster1</v>
      </c>
      <c r="J126" s="2" t="str">
        <f>IF(B126="","",IF(RIGHT(VLOOKUP(K126&amp;"_"&amp;L126,[1]无限模式!$A:$AY,13+M126,FALSE),1)="3","EffectCreate_MonsterShow;BuffAdd_WaveHpUp;BuffAdd_WaveSpeedUp;EffectCreate_BossEffect","EffectCreate_MonsterShow;BuffAdd_WaveHpUp;BuffAdd_WaveSpeedUp"))</f>
        <v>EffectCreate_MonsterShow;BuffAdd_WaveHpUp;BuffAdd_WaveSpeedUp</v>
      </c>
      <c r="K126" s="2">
        <v>2</v>
      </c>
      <c r="L126" s="2">
        <v>11</v>
      </c>
      <c r="M126" s="2">
        <v>1</v>
      </c>
    </row>
    <row r="127" spans="2:13" s="2" customFormat="1" x14ac:dyDescent="0.2">
      <c r="B127" s="2" t="str">
        <f>IF(VLOOKUP(K127&amp;"_"&amp;L127,[1]无限模式!$A:$AY,13+M127,FALSE)="","","Monster_Season"&amp;K127&amp;"_Infinite_"&amp;L127&amp;"_"&amp;M127)</f>
        <v>Monster_Season2_Infinite_11_2</v>
      </c>
      <c r="C127" s="2" t="str">
        <f t="shared" si="7"/>
        <v>None</v>
      </c>
      <c r="E127" s="6" t="str">
        <f t="shared" si="8"/>
        <v>赛季2无限模式11_2</v>
      </c>
      <c r="F127" s="6"/>
      <c r="G127" t="str">
        <f>IF(VLOOKUP(K127&amp;"_"&amp;L127,[1]无限模式!$A:$AY,13+M127,FALSE)="","",""&amp;VLOOKUP(VLOOKUP(K127&amp;"_"&amp;L127,[1]无限模式!$A:$AY,13+M127,FALSE),[1]怪物!$B:$O,11,FALSE))</f>
        <v/>
      </c>
      <c r="H127" s="2" t="str">
        <f t="shared" si="9"/>
        <v>Unit_Monster_Season2_Infinite_11_2</v>
      </c>
      <c r="I127" s="2" t="str">
        <f t="shared" si="10"/>
        <v>TowerDefense_Monster1</v>
      </c>
      <c r="J127" s="2" t="str">
        <f>IF(B127="","",IF(RIGHT(VLOOKUP(K127&amp;"_"&amp;L127,[1]无限模式!$A:$AY,13+M127,FALSE),1)="3","EffectCreate_MonsterShow;BuffAdd_WaveHpUp;BuffAdd_WaveSpeedUp;EffectCreate_BossEffect","EffectCreate_MonsterShow;BuffAdd_WaveHpUp;BuffAdd_WaveSpeedUp"))</f>
        <v>EffectCreate_MonsterShow;BuffAdd_WaveHpUp;BuffAdd_WaveSpeedUp</v>
      </c>
      <c r="K127" s="2">
        <v>2</v>
      </c>
      <c r="L127" s="2">
        <v>11</v>
      </c>
      <c r="M127" s="2">
        <v>2</v>
      </c>
    </row>
    <row r="128" spans="2:13" s="2" customFormat="1" x14ac:dyDescent="0.2">
      <c r="B128" s="2" t="str">
        <f>IF(VLOOKUP(K128&amp;"_"&amp;L128,[1]无限模式!$A:$AY,13+M128,FALSE)="","","Monster_Season"&amp;K128&amp;"_Infinite_"&amp;L128&amp;"_"&amp;M128)</f>
        <v/>
      </c>
      <c r="C128" s="2" t="str">
        <f t="shared" si="7"/>
        <v/>
      </c>
      <c r="E128" s="6" t="str">
        <f t="shared" si="8"/>
        <v/>
      </c>
      <c r="F128" s="6"/>
      <c r="G128" t="str">
        <f>IF(VLOOKUP(K128&amp;"_"&amp;L128,[1]无限模式!$A:$AY,13+M128,FALSE)="","",""&amp;VLOOKUP(VLOOKUP(K128&amp;"_"&amp;L128,[1]无限模式!$A:$AY,13+M128,FALSE),[1]怪物!$B:$O,11,FALSE))</f>
        <v/>
      </c>
      <c r="H128" s="2" t="str">
        <f t="shared" si="9"/>
        <v/>
      </c>
      <c r="I128" s="2" t="str">
        <f t="shared" si="10"/>
        <v/>
      </c>
      <c r="J128" s="2" t="str">
        <f>IF(B128="","",IF(RIGHT(VLOOKUP(K128&amp;"_"&amp;L128,[1]无限模式!$A:$AY,13+M128,FALSE),1)="3","EffectCreate_MonsterShow;BuffAdd_WaveHpUp;BuffAdd_WaveSpeedUp;EffectCreate_BossEffect","EffectCreate_MonsterShow;BuffAdd_WaveHpUp;BuffAdd_WaveSpeedUp"))</f>
        <v/>
      </c>
      <c r="K128" s="2">
        <v>2</v>
      </c>
      <c r="L128" s="2">
        <v>11</v>
      </c>
      <c r="M128" s="2">
        <v>3</v>
      </c>
    </row>
    <row r="129" spans="2:13" s="2" customFormat="1" x14ac:dyDescent="0.2">
      <c r="B129" s="2" t="str">
        <f>IF(VLOOKUP(K129&amp;"_"&amp;L129,[1]无限模式!$A:$AY,13+M129,FALSE)="","","Monster_Season"&amp;K129&amp;"_Infinite_"&amp;L129&amp;"_"&amp;M129)</f>
        <v/>
      </c>
      <c r="C129" s="2" t="str">
        <f t="shared" si="7"/>
        <v/>
      </c>
      <c r="E129" s="6" t="str">
        <f t="shared" si="8"/>
        <v/>
      </c>
      <c r="F129" s="6"/>
      <c r="G129" t="str">
        <f>IF(VLOOKUP(K129&amp;"_"&amp;L129,[1]无限模式!$A:$AY,13+M129,FALSE)="","",""&amp;VLOOKUP(VLOOKUP(K129&amp;"_"&amp;L129,[1]无限模式!$A:$AY,13+M129,FALSE),[1]怪物!$B:$O,11,FALSE))</f>
        <v/>
      </c>
      <c r="H129" s="2" t="str">
        <f t="shared" si="9"/>
        <v/>
      </c>
      <c r="I129" s="2" t="str">
        <f t="shared" si="10"/>
        <v/>
      </c>
      <c r="J129" s="2" t="str">
        <f>IF(B129="","",IF(RIGHT(VLOOKUP(K129&amp;"_"&amp;L129,[1]无限模式!$A:$AY,13+M129,FALSE),1)="3","EffectCreate_MonsterShow;BuffAdd_WaveHpUp;BuffAdd_WaveSpeedUp;EffectCreate_BossEffect","EffectCreate_MonsterShow;BuffAdd_WaveHpUp;BuffAdd_WaveSpeedUp"))</f>
        <v/>
      </c>
      <c r="K129" s="2">
        <v>2</v>
      </c>
      <c r="L129" s="2">
        <v>11</v>
      </c>
      <c r="M129" s="2">
        <v>4</v>
      </c>
    </row>
    <row r="130" spans="2:13" s="2" customFormat="1" x14ac:dyDescent="0.2">
      <c r="B130" s="2" t="str">
        <f>IF(VLOOKUP(K130&amp;"_"&amp;L130,[1]无限模式!$A:$AY,13+M130,FALSE)="","","Monster_Season"&amp;K130&amp;"_Infinite_"&amp;L130&amp;"_"&amp;M130)</f>
        <v>Monster_Season2_Infinite_12_1</v>
      </c>
      <c r="C130" s="2" t="str">
        <f t="shared" si="7"/>
        <v>None</v>
      </c>
      <c r="E130" s="6" t="str">
        <f t="shared" si="8"/>
        <v>赛季2无限模式12_1</v>
      </c>
      <c r="F130" s="6"/>
      <c r="G130" t="str">
        <f>IF(VLOOKUP(K130&amp;"_"&amp;L130,[1]无限模式!$A:$AY,13+M130,FALSE)="","",""&amp;VLOOKUP(VLOOKUP(K130&amp;"_"&amp;L130,[1]无限模式!$A:$AY,13+M130,FALSE),[1]怪物!$B:$O,11,FALSE))</f>
        <v/>
      </c>
      <c r="H130" s="2" t="str">
        <f t="shared" si="9"/>
        <v>Unit_Monster_Season2_Infinite_12_1</v>
      </c>
      <c r="I130" s="2" t="str">
        <f t="shared" si="10"/>
        <v>TowerDefense_Monster1</v>
      </c>
      <c r="J130" s="2" t="str">
        <f>IF(B130="","",IF(RIGHT(VLOOKUP(K130&amp;"_"&amp;L130,[1]无限模式!$A:$AY,13+M130,FALSE),1)="3","EffectCreate_MonsterShow;BuffAdd_WaveHpUp;BuffAdd_WaveSpeedUp;EffectCreate_BossEffect","EffectCreate_MonsterShow;BuffAdd_WaveHpUp;BuffAdd_WaveSpeedUp"))</f>
        <v>EffectCreate_MonsterShow;BuffAdd_WaveHpUp;BuffAdd_WaveSpeedUp</v>
      </c>
      <c r="K130" s="2">
        <v>2</v>
      </c>
      <c r="L130" s="2">
        <v>12</v>
      </c>
      <c r="M130" s="2">
        <v>1</v>
      </c>
    </row>
    <row r="131" spans="2:13" s="2" customFormat="1" x14ac:dyDescent="0.2">
      <c r="B131" s="2" t="str">
        <f>IF(VLOOKUP(K131&amp;"_"&amp;L131,[1]无限模式!$A:$AY,13+M131,FALSE)="","","Monster_Season"&amp;K131&amp;"_Infinite_"&amp;L131&amp;"_"&amp;M131)</f>
        <v>Monster_Season2_Infinite_12_2</v>
      </c>
      <c r="C131" s="2" t="str">
        <f t="shared" si="7"/>
        <v>None</v>
      </c>
      <c r="E131" s="6" t="str">
        <f t="shared" si="8"/>
        <v>赛季2无限模式12_2</v>
      </c>
      <c r="F131" s="6"/>
      <c r="G131" t="str">
        <f>IF(VLOOKUP(K131&amp;"_"&amp;L131,[1]无限模式!$A:$AY,13+M131,FALSE)="","",""&amp;VLOOKUP(VLOOKUP(K131&amp;"_"&amp;L131,[1]无限模式!$A:$AY,13+M131,FALSE),[1]怪物!$B:$O,11,FALSE))</f>
        <v/>
      </c>
      <c r="H131" s="2" t="str">
        <f t="shared" si="9"/>
        <v>Unit_Monster_Season2_Infinite_12_2</v>
      </c>
      <c r="I131" s="2" t="str">
        <f t="shared" si="10"/>
        <v>TowerDefense_Monster1</v>
      </c>
      <c r="J131" s="2" t="str">
        <f>IF(B131="","",IF(RIGHT(VLOOKUP(K131&amp;"_"&amp;L131,[1]无限模式!$A:$AY,13+M131,FALSE),1)="3","EffectCreate_MonsterShow;BuffAdd_WaveHpUp;BuffAdd_WaveSpeedUp;EffectCreate_BossEffect","EffectCreate_MonsterShow;BuffAdd_WaveHpUp;BuffAdd_WaveSpeedUp"))</f>
        <v>EffectCreate_MonsterShow;BuffAdd_WaveHpUp;BuffAdd_WaveSpeedUp</v>
      </c>
      <c r="K131" s="2">
        <v>2</v>
      </c>
      <c r="L131" s="2">
        <v>12</v>
      </c>
      <c r="M131" s="2">
        <v>2</v>
      </c>
    </row>
    <row r="132" spans="2:13" s="2" customFormat="1" x14ac:dyDescent="0.2">
      <c r="B132" s="2" t="str">
        <f>IF(VLOOKUP(K132&amp;"_"&amp;L132,[1]无限模式!$A:$AY,13+M132,FALSE)="","","Monster_Season"&amp;K132&amp;"_Infinite_"&amp;L132&amp;"_"&amp;M132)</f>
        <v>Monster_Season2_Infinite_12_3</v>
      </c>
      <c r="C132" s="2" t="str">
        <f t="shared" si="7"/>
        <v>None</v>
      </c>
      <c r="E132" s="6" t="str">
        <f t="shared" si="8"/>
        <v>赛季2无限模式12_3</v>
      </c>
      <c r="F132" s="6"/>
      <c r="G132" t="str">
        <f>IF(VLOOKUP(K132&amp;"_"&amp;L132,[1]无限模式!$A:$AY,13+M132,FALSE)="","",""&amp;VLOOKUP(VLOOKUP(K132&amp;"_"&amp;L132,[1]无限模式!$A:$AY,13+M132,FALSE),[1]怪物!$B:$O,11,FALSE))</f>
        <v/>
      </c>
      <c r="H132" s="2" t="str">
        <f t="shared" si="9"/>
        <v>Unit_Monster_Season2_Infinite_12_3</v>
      </c>
      <c r="I132" s="2" t="str">
        <f t="shared" si="10"/>
        <v>TowerDefense_Monster1</v>
      </c>
      <c r="J132" s="2" t="str">
        <f>IF(B132="","",IF(RIGHT(VLOOKUP(K132&amp;"_"&amp;L132,[1]无限模式!$A:$AY,13+M132,FALSE),1)="3","EffectCreate_MonsterShow;BuffAdd_WaveHpUp;BuffAdd_WaveSpeedUp;EffectCreate_BossEffect","EffectCreate_MonsterShow;BuffAdd_WaveHpUp;BuffAdd_WaveSpeedUp"))</f>
        <v>EffectCreate_MonsterShow;BuffAdd_WaveHpUp;BuffAdd_WaveSpeedUp</v>
      </c>
      <c r="K132" s="2">
        <v>2</v>
      </c>
      <c r="L132" s="2">
        <v>12</v>
      </c>
      <c r="M132" s="2">
        <v>3</v>
      </c>
    </row>
    <row r="133" spans="2:13" s="2" customFormat="1" x14ac:dyDescent="0.2">
      <c r="B133" s="2" t="str">
        <f>IF(VLOOKUP(K133&amp;"_"&amp;L133,[1]无限模式!$A:$AY,13+M133,FALSE)="","","Monster_Season"&amp;K133&amp;"_Infinite_"&amp;L133&amp;"_"&amp;M133)</f>
        <v/>
      </c>
      <c r="C133" s="2" t="str">
        <f t="shared" si="7"/>
        <v/>
      </c>
      <c r="E133" s="6" t="str">
        <f t="shared" si="8"/>
        <v/>
      </c>
      <c r="F133" s="6"/>
      <c r="G133" t="str">
        <f>IF(VLOOKUP(K133&amp;"_"&amp;L133,[1]无限模式!$A:$AY,13+M133,FALSE)="","",""&amp;VLOOKUP(VLOOKUP(K133&amp;"_"&amp;L133,[1]无限模式!$A:$AY,13+M133,FALSE),[1]怪物!$B:$O,11,FALSE))</f>
        <v/>
      </c>
      <c r="H133" s="2" t="str">
        <f t="shared" si="9"/>
        <v/>
      </c>
      <c r="I133" s="2" t="str">
        <f t="shared" si="10"/>
        <v/>
      </c>
      <c r="J133" s="2" t="str">
        <f>IF(B133="","",IF(RIGHT(VLOOKUP(K133&amp;"_"&amp;L133,[1]无限模式!$A:$AY,13+M133,FALSE),1)="3","EffectCreate_MonsterShow;BuffAdd_WaveHpUp;BuffAdd_WaveSpeedUp;EffectCreate_BossEffect","EffectCreate_MonsterShow;BuffAdd_WaveHpUp;BuffAdd_WaveSpeedUp"))</f>
        <v/>
      </c>
      <c r="K133" s="2">
        <v>2</v>
      </c>
      <c r="L133" s="2">
        <v>12</v>
      </c>
      <c r="M133" s="2">
        <v>4</v>
      </c>
    </row>
    <row r="134" spans="2:13" s="2" customFormat="1" x14ac:dyDescent="0.2">
      <c r="B134" s="2" t="str">
        <f>IF(VLOOKUP(K134&amp;"_"&amp;L134,[1]无限模式!$A:$AY,13+M134,FALSE)="","","Monster_Season"&amp;K134&amp;"_Infinite_"&amp;L134&amp;"_"&amp;M134)</f>
        <v>Monster_Season2_Infinite_13_1</v>
      </c>
      <c r="C134" s="2" t="str">
        <f t="shared" si="7"/>
        <v>None</v>
      </c>
      <c r="E134" s="6" t="str">
        <f t="shared" si="8"/>
        <v>赛季2无限模式13_1</v>
      </c>
      <c r="F134" s="6"/>
      <c r="G134" t="str">
        <f>IF(VLOOKUP(K134&amp;"_"&amp;L134,[1]无限模式!$A:$AY,13+M134,FALSE)="","",""&amp;VLOOKUP(VLOOKUP(K134&amp;"_"&amp;L134,[1]无限模式!$A:$AY,13+M134,FALSE),[1]怪物!$B:$O,11,FALSE))</f>
        <v/>
      </c>
      <c r="H134" s="2" t="str">
        <f t="shared" si="9"/>
        <v>Unit_Monster_Season2_Infinite_13_1</v>
      </c>
      <c r="I134" s="2" t="str">
        <f t="shared" si="10"/>
        <v>TowerDefense_Monster1</v>
      </c>
      <c r="J134" s="2" t="str">
        <f>IF(B134="","",IF(RIGHT(VLOOKUP(K134&amp;"_"&amp;L134,[1]无限模式!$A:$AY,13+M134,FALSE),1)="3","EffectCreate_MonsterShow;BuffAdd_WaveHpUp;BuffAdd_WaveSpeedUp;EffectCreate_BossEffect","EffectCreate_MonsterShow;BuffAdd_WaveHpUp;BuffAdd_WaveSpeedUp"))</f>
        <v>EffectCreate_MonsterShow;BuffAdd_WaveHpUp;BuffAdd_WaveSpeedUp</v>
      </c>
      <c r="K134" s="2">
        <v>2</v>
      </c>
      <c r="L134" s="2">
        <v>13</v>
      </c>
      <c r="M134" s="2">
        <v>1</v>
      </c>
    </row>
    <row r="135" spans="2:13" s="2" customFormat="1" x14ac:dyDescent="0.2">
      <c r="B135" s="2" t="str">
        <f>IF(VLOOKUP(K135&amp;"_"&amp;L135,[1]无限模式!$A:$AY,13+M135,FALSE)="","","Monster_Season"&amp;K135&amp;"_Infinite_"&amp;L135&amp;"_"&amp;M135)</f>
        <v>Monster_Season2_Infinite_13_2</v>
      </c>
      <c r="C135" s="2" t="str">
        <f t="shared" ref="C135:C198" si="11">IF(B135="","","None")</f>
        <v>None</v>
      </c>
      <c r="E135" s="6" t="str">
        <f t="shared" si="8"/>
        <v>赛季2无限模式13_2</v>
      </c>
      <c r="F135" s="6"/>
      <c r="G135" t="str">
        <f>IF(VLOOKUP(K135&amp;"_"&amp;L135,[1]无限模式!$A:$AY,13+M135,FALSE)="","",""&amp;VLOOKUP(VLOOKUP(K135&amp;"_"&amp;L135,[1]无限模式!$A:$AY,13+M135,FALSE),[1]怪物!$B:$O,11,FALSE))</f>
        <v/>
      </c>
      <c r="H135" s="2" t="str">
        <f t="shared" si="9"/>
        <v>Unit_Monster_Season2_Infinite_13_2</v>
      </c>
      <c r="I135" s="2" t="str">
        <f t="shared" si="10"/>
        <v>TowerDefense_Monster1</v>
      </c>
      <c r="J135" s="2" t="str">
        <f>IF(B135="","",IF(RIGHT(VLOOKUP(K135&amp;"_"&amp;L135,[1]无限模式!$A:$AY,13+M135,FALSE),1)="3","EffectCreate_MonsterShow;BuffAdd_WaveHpUp;BuffAdd_WaveSpeedUp;EffectCreate_BossEffect","EffectCreate_MonsterShow;BuffAdd_WaveHpUp;BuffAdd_WaveSpeedUp"))</f>
        <v>EffectCreate_MonsterShow;BuffAdd_WaveHpUp;BuffAdd_WaveSpeedUp</v>
      </c>
      <c r="K135" s="2">
        <v>2</v>
      </c>
      <c r="L135" s="2">
        <v>13</v>
      </c>
      <c r="M135" s="2">
        <v>2</v>
      </c>
    </row>
    <row r="136" spans="2:13" s="2" customFormat="1" x14ac:dyDescent="0.2">
      <c r="B136" s="2" t="str">
        <f>IF(VLOOKUP(K136&amp;"_"&amp;L136,[1]无限模式!$A:$AY,13+M136,FALSE)="","","Monster_Season"&amp;K136&amp;"_Infinite_"&amp;L136&amp;"_"&amp;M136)</f>
        <v>Monster_Season2_Infinite_13_3</v>
      </c>
      <c r="C136" s="2" t="str">
        <f t="shared" si="11"/>
        <v>None</v>
      </c>
      <c r="E136" s="6" t="str">
        <f t="shared" si="8"/>
        <v>赛季2无限模式13_3</v>
      </c>
      <c r="F136" s="6"/>
      <c r="G136" t="str">
        <f>IF(VLOOKUP(K136&amp;"_"&amp;L136,[1]无限模式!$A:$AY,13+M136,FALSE)="","",""&amp;VLOOKUP(VLOOKUP(K136&amp;"_"&amp;L136,[1]无限模式!$A:$AY,13+M136,FALSE),[1]怪物!$B:$O,11,FALSE))</f>
        <v/>
      </c>
      <c r="H136" s="2" t="str">
        <f t="shared" si="9"/>
        <v>Unit_Monster_Season2_Infinite_13_3</v>
      </c>
      <c r="I136" s="2" t="str">
        <f t="shared" si="10"/>
        <v>TowerDefense_Monster1</v>
      </c>
      <c r="J136" s="2" t="str">
        <f>IF(B136="","",IF(RIGHT(VLOOKUP(K136&amp;"_"&amp;L136,[1]无限模式!$A:$AY,13+M136,FALSE),1)="3","EffectCreate_MonsterShow;BuffAdd_WaveHpUp;BuffAdd_WaveSpeedUp;EffectCreate_BossEffect","EffectCreate_MonsterShow;BuffAdd_WaveHpUp;BuffAdd_WaveSpeedUp"))</f>
        <v>EffectCreate_MonsterShow;BuffAdd_WaveHpUp;BuffAdd_WaveSpeedUp</v>
      </c>
      <c r="K136" s="2">
        <v>2</v>
      </c>
      <c r="L136" s="2">
        <v>13</v>
      </c>
      <c r="M136" s="2">
        <v>3</v>
      </c>
    </row>
    <row r="137" spans="2:13" s="2" customFormat="1" x14ac:dyDescent="0.2">
      <c r="B137" s="2" t="str">
        <f>IF(VLOOKUP(K137&amp;"_"&amp;L137,[1]无限模式!$A:$AY,13+M137,FALSE)="","","Monster_Season"&amp;K137&amp;"_Infinite_"&amp;L137&amp;"_"&amp;M137)</f>
        <v/>
      </c>
      <c r="C137" s="2" t="str">
        <f t="shared" si="11"/>
        <v/>
      </c>
      <c r="E137" s="6" t="str">
        <f t="shared" ref="E137:E200" si="12">IF(B137="","","赛季"&amp;K137&amp;"无限模式"&amp;L137&amp;"_"&amp;M137)</f>
        <v/>
      </c>
      <c r="F137" s="6"/>
      <c r="G137" t="str">
        <f>IF(VLOOKUP(K137&amp;"_"&amp;L137,[1]无限模式!$A:$AY,13+M137,FALSE)="","",""&amp;VLOOKUP(VLOOKUP(K137&amp;"_"&amp;L137,[1]无限模式!$A:$AY,13+M137,FALSE),[1]怪物!$B:$O,11,FALSE))</f>
        <v/>
      </c>
      <c r="H137" s="2" t="str">
        <f t="shared" ref="H137:H200" si="13">IF(B137="","","Unit_"&amp;B137)</f>
        <v/>
      </c>
      <c r="I137" s="2" t="str">
        <f t="shared" ref="I137:I200" si="14">IF(B137="","","TowerDefense_Monster1")</f>
        <v/>
      </c>
      <c r="J137" s="2" t="str">
        <f>IF(B137="","",IF(RIGHT(VLOOKUP(K137&amp;"_"&amp;L137,[1]无限模式!$A:$AY,13+M137,FALSE),1)="3","EffectCreate_MonsterShow;BuffAdd_WaveHpUp;BuffAdd_WaveSpeedUp;EffectCreate_BossEffect","EffectCreate_MonsterShow;BuffAdd_WaveHpUp;BuffAdd_WaveSpeedUp"))</f>
        <v/>
      </c>
      <c r="K137" s="2">
        <v>2</v>
      </c>
      <c r="L137" s="2">
        <v>13</v>
      </c>
      <c r="M137" s="2">
        <v>4</v>
      </c>
    </row>
    <row r="138" spans="2:13" s="2" customFormat="1" x14ac:dyDescent="0.2">
      <c r="B138" s="2" t="str">
        <f>IF(VLOOKUP(K138&amp;"_"&amp;L138,[1]无限模式!$A:$AY,13+M138,FALSE)="","","Monster_Season"&amp;K138&amp;"_Infinite_"&amp;L138&amp;"_"&amp;M138)</f>
        <v>Monster_Season2_Infinite_14_1</v>
      </c>
      <c r="C138" s="2" t="str">
        <f t="shared" si="11"/>
        <v>None</v>
      </c>
      <c r="E138" s="6" t="str">
        <f t="shared" si="12"/>
        <v>赛季2无限模式14_1</v>
      </c>
      <c r="F138" s="6"/>
      <c r="G138" t="str">
        <f>IF(VLOOKUP(K138&amp;"_"&amp;L138,[1]无限模式!$A:$AY,13+M138,FALSE)="","",""&amp;VLOOKUP(VLOOKUP(K138&amp;"_"&amp;L138,[1]无限模式!$A:$AY,13+M138,FALSE),[1]怪物!$B:$O,11,FALSE))</f>
        <v/>
      </c>
      <c r="H138" s="2" t="str">
        <f t="shared" si="13"/>
        <v>Unit_Monster_Season2_Infinite_14_1</v>
      </c>
      <c r="I138" s="2" t="str">
        <f t="shared" si="14"/>
        <v>TowerDefense_Monster1</v>
      </c>
      <c r="J138" s="2" t="str">
        <f>IF(B138="","",IF(RIGHT(VLOOKUP(K138&amp;"_"&amp;L138,[1]无限模式!$A:$AY,13+M138,FALSE),1)="3","EffectCreate_MonsterShow;BuffAdd_WaveHpUp;BuffAdd_WaveSpeedUp;EffectCreate_BossEffect","EffectCreate_MonsterShow;BuffAdd_WaveHpUp;BuffAdd_WaveSpeedUp"))</f>
        <v>EffectCreate_MonsterShow;BuffAdd_WaveHpUp;BuffAdd_WaveSpeedUp</v>
      </c>
      <c r="K138" s="2">
        <v>2</v>
      </c>
      <c r="L138" s="2">
        <v>14</v>
      </c>
      <c r="M138" s="2">
        <v>1</v>
      </c>
    </row>
    <row r="139" spans="2:13" s="2" customFormat="1" x14ac:dyDescent="0.2">
      <c r="B139" s="2" t="str">
        <f>IF(VLOOKUP(K139&amp;"_"&amp;L139,[1]无限模式!$A:$AY,13+M139,FALSE)="","","Monster_Season"&amp;K139&amp;"_Infinite_"&amp;L139&amp;"_"&amp;M139)</f>
        <v>Monster_Season2_Infinite_14_2</v>
      </c>
      <c r="C139" s="2" t="str">
        <f t="shared" si="11"/>
        <v>None</v>
      </c>
      <c r="E139" s="6" t="str">
        <f t="shared" si="12"/>
        <v>赛季2无限模式14_2</v>
      </c>
      <c r="F139" s="6"/>
      <c r="G139" t="str">
        <f>IF(VLOOKUP(K139&amp;"_"&amp;L139,[1]无限模式!$A:$AY,13+M139,FALSE)="","",""&amp;VLOOKUP(VLOOKUP(K139&amp;"_"&amp;L139,[1]无限模式!$A:$AY,13+M139,FALSE),[1]怪物!$B:$O,11,FALSE))</f>
        <v/>
      </c>
      <c r="H139" s="2" t="str">
        <f t="shared" si="13"/>
        <v>Unit_Monster_Season2_Infinite_14_2</v>
      </c>
      <c r="I139" s="2" t="str">
        <f t="shared" si="14"/>
        <v>TowerDefense_Monster1</v>
      </c>
      <c r="J139" s="2" t="str">
        <f>IF(B139="","",IF(RIGHT(VLOOKUP(K139&amp;"_"&amp;L139,[1]无限模式!$A:$AY,13+M139,FALSE),1)="3","EffectCreate_MonsterShow;BuffAdd_WaveHpUp;BuffAdd_WaveSpeedUp;EffectCreate_BossEffect","EffectCreate_MonsterShow;BuffAdd_WaveHpUp;BuffAdd_WaveSpeedUp"))</f>
        <v>EffectCreate_MonsterShow;BuffAdd_WaveHpUp;BuffAdd_WaveSpeedUp</v>
      </c>
      <c r="K139" s="2">
        <v>2</v>
      </c>
      <c r="L139" s="2">
        <v>14</v>
      </c>
      <c r="M139" s="2">
        <v>2</v>
      </c>
    </row>
    <row r="140" spans="2:13" s="2" customFormat="1" x14ac:dyDescent="0.2">
      <c r="B140" s="2" t="str">
        <f>IF(VLOOKUP(K140&amp;"_"&amp;L140,[1]无限模式!$A:$AY,13+M140,FALSE)="","","Monster_Season"&amp;K140&amp;"_Infinite_"&amp;L140&amp;"_"&amp;M140)</f>
        <v>Monster_Season2_Infinite_14_3</v>
      </c>
      <c r="C140" s="2" t="str">
        <f t="shared" si="11"/>
        <v>None</v>
      </c>
      <c r="E140" s="6" t="str">
        <f t="shared" si="12"/>
        <v>赛季2无限模式14_3</v>
      </c>
      <c r="F140" s="6"/>
      <c r="G140" t="str">
        <f>IF(VLOOKUP(K140&amp;"_"&amp;L140,[1]无限模式!$A:$AY,13+M140,FALSE)="","",""&amp;VLOOKUP(VLOOKUP(K140&amp;"_"&amp;L140,[1]无限模式!$A:$AY,13+M140,FALSE),[1]怪物!$B:$O,11,FALSE))</f>
        <v/>
      </c>
      <c r="H140" s="2" t="str">
        <f t="shared" si="13"/>
        <v>Unit_Monster_Season2_Infinite_14_3</v>
      </c>
      <c r="I140" s="2" t="str">
        <f t="shared" si="14"/>
        <v>TowerDefense_Monster1</v>
      </c>
      <c r="J140" s="2" t="str">
        <f>IF(B140="","",IF(RIGHT(VLOOKUP(K140&amp;"_"&amp;L140,[1]无限模式!$A:$AY,13+M140,FALSE),1)="3","EffectCreate_MonsterShow;BuffAdd_WaveHpUp;BuffAdd_WaveSpeedUp;EffectCreate_BossEffect","EffectCreate_MonsterShow;BuffAdd_WaveHpUp;BuffAdd_WaveSpeedUp"))</f>
        <v>EffectCreate_MonsterShow;BuffAdd_WaveHpUp;BuffAdd_WaveSpeedUp</v>
      </c>
      <c r="K140" s="2">
        <v>2</v>
      </c>
      <c r="L140" s="2">
        <v>14</v>
      </c>
      <c r="M140" s="2">
        <v>3</v>
      </c>
    </row>
    <row r="141" spans="2:13" s="2" customFormat="1" x14ac:dyDescent="0.2">
      <c r="B141" s="2" t="str">
        <f>IF(VLOOKUP(K141&amp;"_"&amp;L141,[1]无限模式!$A:$AY,13+M141,FALSE)="","","Monster_Season"&amp;K141&amp;"_Infinite_"&amp;L141&amp;"_"&amp;M141)</f>
        <v/>
      </c>
      <c r="C141" s="2" t="str">
        <f t="shared" si="11"/>
        <v/>
      </c>
      <c r="E141" s="6" t="str">
        <f t="shared" si="12"/>
        <v/>
      </c>
      <c r="F141" s="6"/>
      <c r="G141" t="str">
        <f>IF(VLOOKUP(K141&amp;"_"&amp;L141,[1]无限模式!$A:$AY,13+M141,FALSE)="","",""&amp;VLOOKUP(VLOOKUP(K141&amp;"_"&amp;L141,[1]无限模式!$A:$AY,13+M141,FALSE),[1]怪物!$B:$O,11,FALSE))</f>
        <v/>
      </c>
      <c r="H141" s="2" t="str">
        <f t="shared" si="13"/>
        <v/>
      </c>
      <c r="I141" s="2" t="str">
        <f t="shared" si="14"/>
        <v/>
      </c>
      <c r="J141" s="2" t="str">
        <f>IF(B141="","",IF(RIGHT(VLOOKUP(K141&amp;"_"&amp;L141,[1]无限模式!$A:$AY,13+M141,FALSE),1)="3","EffectCreate_MonsterShow;BuffAdd_WaveHpUp;BuffAdd_WaveSpeedUp;EffectCreate_BossEffect","EffectCreate_MonsterShow;BuffAdd_WaveHpUp;BuffAdd_WaveSpeedUp"))</f>
        <v/>
      </c>
      <c r="K141" s="2">
        <v>2</v>
      </c>
      <c r="L141" s="2">
        <v>14</v>
      </c>
      <c r="M141" s="2">
        <v>4</v>
      </c>
    </row>
    <row r="142" spans="2:13" s="2" customFormat="1" x14ac:dyDescent="0.2">
      <c r="B142" s="2" t="str">
        <f>IF(VLOOKUP(K142&amp;"_"&amp;L142,[1]无限模式!$A:$AY,13+M142,FALSE)="","","Monster_Season"&amp;K142&amp;"_Infinite_"&amp;L142&amp;"_"&amp;M142)</f>
        <v>Monster_Season2_Infinite_15_1</v>
      </c>
      <c r="C142" s="2" t="str">
        <f t="shared" si="11"/>
        <v>None</v>
      </c>
      <c r="E142" s="6" t="str">
        <f t="shared" si="12"/>
        <v>赛季2无限模式15_1</v>
      </c>
      <c r="F142" s="6"/>
      <c r="G142" t="str">
        <f>IF(VLOOKUP(K142&amp;"_"&amp;L142,[1]无限模式!$A:$AY,13+M142,FALSE)="","",""&amp;VLOOKUP(VLOOKUP(K142&amp;"_"&amp;L142,[1]无限模式!$A:$AY,13+M142,FALSE),[1]怪物!$B:$O,11,FALSE))</f>
        <v/>
      </c>
      <c r="H142" s="2" t="str">
        <f t="shared" si="13"/>
        <v>Unit_Monster_Season2_Infinite_15_1</v>
      </c>
      <c r="I142" s="2" t="str">
        <f t="shared" si="14"/>
        <v>TowerDefense_Monster1</v>
      </c>
      <c r="J142" s="2" t="str">
        <f>IF(B142="","",IF(RIGHT(VLOOKUP(K142&amp;"_"&amp;L142,[1]无限模式!$A:$AY,13+M142,FALSE),1)="3","EffectCreate_MonsterShow;BuffAdd_WaveHpUp;BuffAdd_WaveSpeedUp;EffectCreate_BossEffect","EffectCreate_MonsterShow;BuffAdd_WaveHpUp;BuffAdd_WaveSpeedUp"))</f>
        <v>EffectCreate_MonsterShow;BuffAdd_WaveHpUp;BuffAdd_WaveSpeedUp</v>
      </c>
      <c r="K142" s="2">
        <v>2</v>
      </c>
      <c r="L142" s="2">
        <v>15</v>
      </c>
      <c r="M142" s="2">
        <v>1</v>
      </c>
    </row>
    <row r="143" spans="2:13" s="2" customFormat="1" x14ac:dyDescent="0.2">
      <c r="B143" s="2" t="str">
        <f>IF(VLOOKUP(K143&amp;"_"&amp;L143,[1]无限模式!$A:$AY,13+M143,FALSE)="","","Monster_Season"&amp;K143&amp;"_Infinite_"&amp;L143&amp;"_"&amp;M143)</f>
        <v>Monster_Season2_Infinite_15_2</v>
      </c>
      <c r="C143" s="2" t="str">
        <f t="shared" si="11"/>
        <v>None</v>
      </c>
      <c r="E143" s="6" t="str">
        <f t="shared" si="12"/>
        <v>赛季2无限模式15_2</v>
      </c>
      <c r="F143" s="6"/>
      <c r="G143" t="str">
        <f>IF(VLOOKUP(K143&amp;"_"&amp;L143,[1]无限模式!$A:$AY,13+M143,FALSE)="","",""&amp;VLOOKUP(VLOOKUP(K143&amp;"_"&amp;L143,[1]无限模式!$A:$AY,13+M143,FALSE),[1]怪物!$B:$O,11,FALSE))</f>
        <v/>
      </c>
      <c r="H143" s="2" t="str">
        <f t="shared" si="13"/>
        <v>Unit_Monster_Season2_Infinite_15_2</v>
      </c>
      <c r="I143" s="2" t="str">
        <f t="shared" si="14"/>
        <v>TowerDefense_Monster1</v>
      </c>
      <c r="J143" s="2" t="str">
        <f>IF(B143="","",IF(RIGHT(VLOOKUP(K143&amp;"_"&amp;L143,[1]无限模式!$A:$AY,13+M143,FALSE),1)="3","EffectCreate_MonsterShow;BuffAdd_WaveHpUp;BuffAdd_WaveSpeedUp;EffectCreate_BossEffect","EffectCreate_MonsterShow;BuffAdd_WaveHpUp;BuffAdd_WaveSpeedUp"))</f>
        <v>EffectCreate_MonsterShow;BuffAdd_WaveHpUp;BuffAdd_WaveSpeedUp</v>
      </c>
      <c r="K143" s="2">
        <v>2</v>
      </c>
      <c r="L143" s="2">
        <v>15</v>
      </c>
      <c r="M143" s="2">
        <v>2</v>
      </c>
    </row>
    <row r="144" spans="2:13" s="2" customFormat="1" x14ac:dyDescent="0.2">
      <c r="B144" s="2" t="str">
        <f>IF(VLOOKUP(K144&amp;"_"&amp;L144,[1]无限模式!$A:$AY,13+M144,FALSE)="","","Monster_Season"&amp;K144&amp;"_Infinite_"&amp;L144&amp;"_"&amp;M144)</f>
        <v>Monster_Season2_Infinite_15_3</v>
      </c>
      <c r="C144" s="2" t="str">
        <f t="shared" si="11"/>
        <v>None</v>
      </c>
      <c r="E144" s="6" t="str">
        <f t="shared" si="12"/>
        <v>赛季2无限模式15_3</v>
      </c>
      <c r="F144" s="6"/>
      <c r="G144" t="str">
        <f>IF(VLOOKUP(K144&amp;"_"&amp;L144,[1]无限模式!$A:$AY,13+M144,FALSE)="","",""&amp;VLOOKUP(VLOOKUP(K144&amp;"_"&amp;L144,[1]无限模式!$A:$AY,13+M144,FALSE),[1]怪物!$B:$O,11,FALSE))</f>
        <v/>
      </c>
      <c r="H144" s="2" t="str">
        <f t="shared" si="13"/>
        <v>Unit_Monster_Season2_Infinite_15_3</v>
      </c>
      <c r="I144" s="2" t="str">
        <f t="shared" si="14"/>
        <v>TowerDefense_Monster1</v>
      </c>
      <c r="J144" s="2" t="str">
        <f>IF(B144="","",IF(RIGHT(VLOOKUP(K144&amp;"_"&amp;L144,[1]无限模式!$A:$AY,13+M144,FALSE),1)="3","EffectCreate_MonsterShow;BuffAdd_WaveHpUp;BuffAdd_WaveSpeedUp;EffectCreate_BossEffect","EffectCreate_MonsterShow;BuffAdd_WaveHpUp;BuffAdd_WaveSpeedUp"))</f>
        <v>EffectCreate_MonsterShow;BuffAdd_WaveHpUp;BuffAdd_WaveSpeedUp</v>
      </c>
      <c r="K144" s="2">
        <v>2</v>
      </c>
      <c r="L144" s="2">
        <v>15</v>
      </c>
      <c r="M144" s="2">
        <v>3</v>
      </c>
    </row>
    <row r="145" spans="2:13" s="2" customFormat="1" x14ac:dyDescent="0.2">
      <c r="B145" s="2" t="str">
        <f>IF(VLOOKUP(K145&amp;"_"&amp;L145,[1]无限模式!$A:$AY,13+M145,FALSE)="","","Monster_Season"&amp;K145&amp;"_Infinite_"&amp;L145&amp;"_"&amp;M145)</f>
        <v>Monster_Season2_Infinite_15_4</v>
      </c>
      <c r="C145" s="2" t="str">
        <f t="shared" si="11"/>
        <v>None</v>
      </c>
      <c r="E145" s="6" t="str">
        <f t="shared" si="12"/>
        <v>赛季2无限模式15_4</v>
      </c>
      <c r="F145" s="6"/>
      <c r="G145" t="str">
        <f>IF(VLOOKUP(K145&amp;"_"&amp;L145,[1]无限模式!$A:$AY,13+M145,FALSE)="","",""&amp;VLOOKUP(VLOOKUP(K145&amp;"_"&amp;L145,[1]无限模式!$A:$AY,13+M145,FALSE),[1]怪物!$B:$O,11,FALSE))</f>
        <v/>
      </c>
      <c r="H145" s="2" t="str">
        <f t="shared" si="13"/>
        <v>Unit_Monster_Season2_Infinite_15_4</v>
      </c>
      <c r="I145" s="2" t="str">
        <f t="shared" si="14"/>
        <v>TowerDefense_Monster1</v>
      </c>
      <c r="J145" s="2" t="str">
        <f>IF(B145="","",IF(RIGHT(VLOOKUP(K145&amp;"_"&amp;L145,[1]无限模式!$A:$AY,13+M145,FALSE),1)="3","EffectCreate_MonsterShow;BuffAdd_WaveHpUp;BuffAdd_WaveSpeedUp;EffectCreate_BossEffect","EffectCreate_MonsterShow;BuffAdd_WaveHpUp;BuffAdd_WaveSpeedUp"))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145" s="2">
        <v>2</v>
      </c>
      <c r="L145" s="2">
        <v>15</v>
      </c>
      <c r="M145" s="2">
        <v>4</v>
      </c>
    </row>
    <row r="146" spans="2:13" s="2" customFormat="1" x14ac:dyDescent="0.2">
      <c r="B146" s="2" t="str">
        <f>IF(VLOOKUP(K146&amp;"_"&amp;L146,[1]无限模式!$A:$AY,13+M146,FALSE)="","","Monster_Season"&amp;K146&amp;"_Infinite_"&amp;L146&amp;"_"&amp;M146)</f>
        <v>Monster_Season2_Infinite_16_1</v>
      </c>
      <c r="C146" s="2" t="str">
        <f t="shared" si="11"/>
        <v>None</v>
      </c>
      <c r="E146" s="6" t="str">
        <f t="shared" si="12"/>
        <v>赛季2无限模式16_1</v>
      </c>
      <c r="F146" s="6"/>
      <c r="G146" t="str">
        <f>IF(VLOOKUP(K146&amp;"_"&amp;L146,[1]无限模式!$A:$AY,13+M146,FALSE)="","",""&amp;VLOOKUP(VLOOKUP(K146&amp;"_"&amp;L146,[1]无限模式!$A:$AY,13+M146,FALSE),[1]怪物!$B:$O,11,FALSE))</f>
        <v/>
      </c>
      <c r="H146" s="2" t="str">
        <f t="shared" si="13"/>
        <v>Unit_Monster_Season2_Infinite_16_1</v>
      </c>
      <c r="I146" s="2" t="str">
        <f t="shared" si="14"/>
        <v>TowerDefense_Monster1</v>
      </c>
      <c r="J146" s="2" t="str">
        <f>IF(B146="","",IF(RIGHT(VLOOKUP(K146&amp;"_"&amp;L146,[1]无限模式!$A:$AY,13+M146,FALSE),1)="3","EffectCreate_MonsterShow;BuffAdd_WaveHpUp;BuffAdd_WaveSpeedUp;EffectCreate_BossEffect","EffectCreate_MonsterShow;BuffAdd_WaveHpUp;BuffAdd_WaveSpeedUp"))</f>
        <v>EffectCreate_MonsterShow;BuffAdd_WaveHpUp;BuffAdd_WaveSpeedUp</v>
      </c>
      <c r="K146" s="2">
        <v>2</v>
      </c>
      <c r="L146" s="2">
        <v>16</v>
      </c>
      <c r="M146" s="2">
        <v>1</v>
      </c>
    </row>
    <row r="147" spans="2:13" s="2" customFormat="1" x14ac:dyDescent="0.2">
      <c r="B147" s="2" t="str">
        <f>IF(VLOOKUP(K147&amp;"_"&amp;L147,[1]无限模式!$A:$AY,13+M147,FALSE)="","","Monster_Season"&amp;K147&amp;"_Infinite_"&amp;L147&amp;"_"&amp;M147)</f>
        <v>Monster_Season2_Infinite_16_2</v>
      </c>
      <c r="C147" s="2" t="str">
        <f t="shared" si="11"/>
        <v>None</v>
      </c>
      <c r="E147" s="6" t="str">
        <f t="shared" si="12"/>
        <v>赛季2无限模式16_2</v>
      </c>
      <c r="F147" s="6"/>
      <c r="G147" t="str">
        <f>IF(VLOOKUP(K147&amp;"_"&amp;L147,[1]无限模式!$A:$AY,13+M147,FALSE)="","",""&amp;VLOOKUP(VLOOKUP(K147&amp;"_"&amp;L147,[1]无限模式!$A:$AY,13+M147,FALSE),[1]怪物!$B:$O,11,FALSE))</f>
        <v/>
      </c>
      <c r="H147" s="2" t="str">
        <f t="shared" si="13"/>
        <v>Unit_Monster_Season2_Infinite_16_2</v>
      </c>
      <c r="I147" s="2" t="str">
        <f t="shared" si="14"/>
        <v>TowerDefense_Monster1</v>
      </c>
      <c r="J147" s="2" t="str">
        <f>IF(B147="","",IF(RIGHT(VLOOKUP(K147&amp;"_"&amp;L147,[1]无限模式!$A:$AY,13+M147,FALSE),1)="3","EffectCreate_MonsterShow;BuffAdd_WaveHpUp;BuffAdd_WaveSpeedUp;EffectCreate_BossEffect","EffectCreate_MonsterShow;BuffAdd_WaveHpUp;BuffAdd_WaveSpeedUp"))</f>
        <v>EffectCreate_MonsterShow;BuffAdd_WaveHpUp;BuffAdd_WaveSpeedUp</v>
      </c>
      <c r="K147" s="2">
        <v>2</v>
      </c>
      <c r="L147" s="2">
        <v>16</v>
      </c>
      <c r="M147" s="2">
        <v>2</v>
      </c>
    </row>
    <row r="148" spans="2:13" s="2" customFormat="1" x14ac:dyDescent="0.2">
      <c r="B148" s="2" t="str">
        <f>IF(VLOOKUP(K148&amp;"_"&amp;L148,[1]无限模式!$A:$AY,13+M148,FALSE)="","","Monster_Season"&amp;K148&amp;"_Infinite_"&amp;L148&amp;"_"&amp;M148)</f>
        <v/>
      </c>
      <c r="C148" s="2" t="str">
        <f t="shared" si="11"/>
        <v/>
      </c>
      <c r="E148" s="6" t="str">
        <f t="shared" si="12"/>
        <v/>
      </c>
      <c r="F148" s="6"/>
      <c r="G148" t="str">
        <f>IF(VLOOKUP(K148&amp;"_"&amp;L148,[1]无限模式!$A:$AY,13+M148,FALSE)="","",""&amp;VLOOKUP(VLOOKUP(K148&amp;"_"&amp;L148,[1]无限模式!$A:$AY,13+M148,FALSE),[1]怪物!$B:$O,11,FALSE))</f>
        <v/>
      </c>
      <c r="H148" s="2" t="str">
        <f t="shared" si="13"/>
        <v/>
      </c>
      <c r="I148" s="2" t="str">
        <f t="shared" si="14"/>
        <v/>
      </c>
      <c r="J148" s="2" t="str">
        <f>IF(B148="","",IF(RIGHT(VLOOKUP(K148&amp;"_"&amp;L148,[1]无限模式!$A:$AY,13+M148,FALSE),1)="3","EffectCreate_MonsterShow;BuffAdd_WaveHpUp;BuffAdd_WaveSpeedUp;EffectCreate_BossEffect","EffectCreate_MonsterShow;BuffAdd_WaveHpUp;BuffAdd_WaveSpeedUp"))</f>
        <v/>
      </c>
      <c r="K148" s="2">
        <v>2</v>
      </c>
      <c r="L148" s="2">
        <v>16</v>
      </c>
      <c r="M148" s="2">
        <v>3</v>
      </c>
    </row>
    <row r="149" spans="2:13" s="2" customFormat="1" x14ac:dyDescent="0.2">
      <c r="B149" s="2" t="str">
        <f>IF(VLOOKUP(K149&amp;"_"&amp;L149,[1]无限模式!$A:$AY,13+M149,FALSE)="","","Monster_Season"&amp;K149&amp;"_Infinite_"&amp;L149&amp;"_"&amp;M149)</f>
        <v/>
      </c>
      <c r="C149" s="2" t="str">
        <f t="shared" si="11"/>
        <v/>
      </c>
      <c r="E149" s="6" t="str">
        <f t="shared" si="12"/>
        <v/>
      </c>
      <c r="F149" s="6"/>
      <c r="G149" t="str">
        <f>IF(VLOOKUP(K149&amp;"_"&amp;L149,[1]无限模式!$A:$AY,13+M149,FALSE)="","",""&amp;VLOOKUP(VLOOKUP(K149&amp;"_"&amp;L149,[1]无限模式!$A:$AY,13+M149,FALSE),[1]怪物!$B:$O,11,FALSE))</f>
        <v/>
      </c>
      <c r="H149" s="2" t="str">
        <f t="shared" si="13"/>
        <v/>
      </c>
      <c r="I149" s="2" t="str">
        <f t="shared" si="14"/>
        <v/>
      </c>
      <c r="J149" s="2" t="str">
        <f>IF(B149="","",IF(RIGHT(VLOOKUP(K149&amp;"_"&amp;L149,[1]无限模式!$A:$AY,13+M149,FALSE),1)="3","EffectCreate_MonsterShow;BuffAdd_WaveHpUp;BuffAdd_WaveSpeedUp;EffectCreate_BossEffect","EffectCreate_MonsterShow;BuffAdd_WaveHpUp;BuffAdd_WaveSpeedUp"))</f>
        <v/>
      </c>
      <c r="K149" s="2">
        <v>2</v>
      </c>
      <c r="L149" s="2">
        <v>16</v>
      </c>
      <c r="M149" s="2">
        <v>4</v>
      </c>
    </row>
    <row r="150" spans="2:13" s="2" customFormat="1" x14ac:dyDescent="0.2">
      <c r="B150" s="2" t="str">
        <f>IF(VLOOKUP(K150&amp;"_"&amp;L150,[1]无限模式!$A:$AY,13+M150,FALSE)="","","Monster_Season"&amp;K150&amp;"_Infinite_"&amp;L150&amp;"_"&amp;M150)</f>
        <v>Monster_Season2_Infinite_17_1</v>
      </c>
      <c r="C150" s="2" t="str">
        <f t="shared" si="11"/>
        <v>None</v>
      </c>
      <c r="E150" s="6" t="str">
        <f t="shared" si="12"/>
        <v>赛季2无限模式17_1</v>
      </c>
      <c r="F150" s="6"/>
      <c r="G150" t="str">
        <f>IF(VLOOKUP(K150&amp;"_"&amp;L150,[1]无限模式!$A:$AY,13+M150,FALSE)="","",""&amp;VLOOKUP(VLOOKUP(K150&amp;"_"&amp;L150,[1]无限模式!$A:$AY,13+M150,FALSE),[1]怪物!$B:$O,11,FALSE))</f>
        <v/>
      </c>
      <c r="H150" s="2" t="str">
        <f t="shared" si="13"/>
        <v>Unit_Monster_Season2_Infinite_17_1</v>
      </c>
      <c r="I150" s="2" t="str">
        <f t="shared" si="14"/>
        <v>TowerDefense_Monster1</v>
      </c>
      <c r="J150" s="2" t="str">
        <f>IF(B150="","",IF(RIGHT(VLOOKUP(K150&amp;"_"&amp;L150,[1]无限模式!$A:$AY,13+M150,FALSE),1)="3","EffectCreate_MonsterShow;BuffAdd_WaveHpUp;BuffAdd_WaveSpeedUp;EffectCreate_BossEffect","EffectCreate_MonsterShow;BuffAdd_WaveHpUp;BuffAdd_WaveSpeedUp"))</f>
        <v>EffectCreate_MonsterShow;BuffAdd_WaveHpUp;BuffAdd_WaveSpeedUp</v>
      </c>
      <c r="K150" s="2">
        <v>2</v>
      </c>
      <c r="L150" s="2">
        <v>17</v>
      </c>
      <c r="M150" s="2">
        <v>1</v>
      </c>
    </row>
    <row r="151" spans="2:13" s="2" customFormat="1" x14ac:dyDescent="0.2">
      <c r="B151" s="2" t="str">
        <f>IF(VLOOKUP(K151&amp;"_"&amp;L151,[1]无限模式!$A:$AY,13+M151,FALSE)="","","Monster_Season"&amp;K151&amp;"_Infinite_"&amp;L151&amp;"_"&amp;M151)</f>
        <v>Monster_Season2_Infinite_17_2</v>
      </c>
      <c r="C151" s="2" t="str">
        <f t="shared" si="11"/>
        <v>None</v>
      </c>
      <c r="E151" s="6" t="str">
        <f t="shared" si="12"/>
        <v>赛季2无限模式17_2</v>
      </c>
      <c r="F151" s="6"/>
      <c r="G151" t="str">
        <f>IF(VLOOKUP(K151&amp;"_"&amp;L151,[1]无限模式!$A:$AY,13+M151,FALSE)="","",""&amp;VLOOKUP(VLOOKUP(K151&amp;"_"&amp;L151,[1]无限模式!$A:$AY,13+M151,FALSE),[1]怪物!$B:$O,11,FALSE))</f>
        <v/>
      </c>
      <c r="H151" s="2" t="str">
        <f t="shared" si="13"/>
        <v>Unit_Monster_Season2_Infinite_17_2</v>
      </c>
      <c r="I151" s="2" t="str">
        <f t="shared" si="14"/>
        <v>TowerDefense_Monster1</v>
      </c>
      <c r="J151" s="2" t="str">
        <f>IF(B151="","",IF(RIGHT(VLOOKUP(K151&amp;"_"&amp;L151,[1]无限模式!$A:$AY,13+M151,FALSE),1)="3","EffectCreate_MonsterShow;BuffAdd_WaveHpUp;BuffAdd_WaveSpeedUp;EffectCreate_BossEffect","EffectCreate_MonsterShow;BuffAdd_WaveHpUp;BuffAdd_WaveSpeedUp"))</f>
        <v>EffectCreate_MonsterShow;BuffAdd_WaveHpUp;BuffAdd_WaveSpeedUp</v>
      </c>
      <c r="K151" s="2">
        <v>2</v>
      </c>
      <c r="L151" s="2">
        <v>17</v>
      </c>
      <c r="M151" s="2">
        <v>2</v>
      </c>
    </row>
    <row r="152" spans="2:13" s="2" customFormat="1" x14ac:dyDescent="0.2">
      <c r="B152" s="2" t="str">
        <f>IF(VLOOKUP(K152&amp;"_"&amp;L152,[1]无限模式!$A:$AY,13+M152,FALSE)="","","Monster_Season"&amp;K152&amp;"_Infinite_"&amp;L152&amp;"_"&amp;M152)</f>
        <v>Monster_Season2_Infinite_17_3</v>
      </c>
      <c r="C152" s="2" t="str">
        <f t="shared" si="11"/>
        <v>None</v>
      </c>
      <c r="E152" s="6" t="str">
        <f t="shared" si="12"/>
        <v>赛季2无限模式17_3</v>
      </c>
      <c r="F152" s="6"/>
      <c r="G152" t="str">
        <f>IF(VLOOKUP(K152&amp;"_"&amp;L152,[1]无限模式!$A:$AY,13+M152,FALSE)="","",""&amp;VLOOKUP(VLOOKUP(K152&amp;"_"&amp;L152,[1]无限模式!$A:$AY,13+M152,FALSE),[1]怪物!$B:$O,11,FALSE))</f>
        <v/>
      </c>
      <c r="H152" s="2" t="str">
        <f t="shared" si="13"/>
        <v>Unit_Monster_Season2_Infinite_17_3</v>
      </c>
      <c r="I152" s="2" t="str">
        <f t="shared" si="14"/>
        <v>TowerDefense_Monster1</v>
      </c>
      <c r="J152" s="2" t="str">
        <f>IF(B152="","",IF(RIGHT(VLOOKUP(K152&amp;"_"&amp;L152,[1]无限模式!$A:$AY,13+M152,FALSE),1)="3","EffectCreate_MonsterShow;BuffAdd_WaveHpUp;BuffAdd_WaveSpeedUp;EffectCreate_BossEffect","EffectCreate_MonsterShow;BuffAdd_WaveHpUp;BuffAdd_WaveSpeedUp"))</f>
        <v>EffectCreate_MonsterShow;BuffAdd_WaveHpUp;BuffAdd_WaveSpeedUp</v>
      </c>
      <c r="K152" s="2">
        <v>2</v>
      </c>
      <c r="L152" s="2">
        <v>17</v>
      </c>
      <c r="M152" s="2">
        <v>3</v>
      </c>
    </row>
    <row r="153" spans="2:13" s="2" customFormat="1" x14ac:dyDescent="0.2">
      <c r="B153" s="2" t="str">
        <f>IF(VLOOKUP(K153&amp;"_"&amp;L153,[1]无限模式!$A:$AY,13+M153,FALSE)="","","Monster_Season"&amp;K153&amp;"_Infinite_"&amp;L153&amp;"_"&amp;M153)</f>
        <v/>
      </c>
      <c r="C153" s="2" t="str">
        <f t="shared" si="11"/>
        <v/>
      </c>
      <c r="E153" s="6" t="str">
        <f t="shared" si="12"/>
        <v/>
      </c>
      <c r="F153" s="6"/>
      <c r="G153" t="str">
        <f>IF(VLOOKUP(K153&amp;"_"&amp;L153,[1]无限模式!$A:$AY,13+M153,FALSE)="","",""&amp;VLOOKUP(VLOOKUP(K153&amp;"_"&amp;L153,[1]无限模式!$A:$AY,13+M153,FALSE),[1]怪物!$B:$O,11,FALSE))</f>
        <v/>
      </c>
      <c r="H153" s="2" t="str">
        <f t="shared" si="13"/>
        <v/>
      </c>
      <c r="I153" s="2" t="str">
        <f t="shared" si="14"/>
        <v/>
      </c>
      <c r="J153" s="2" t="str">
        <f>IF(B153="","",IF(RIGHT(VLOOKUP(K153&amp;"_"&amp;L153,[1]无限模式!$A:$AY,13+M153,FALSE),1)="3","EffectCreate_MonsterShow;BuffAdd_WaveHpUp;BuffAdd_WaveSpeedUp;EffectCreate_BossEffect","EffectCreate_MonsterShow;BuffAdd_WaveHpUp;BuffAdd_WaveSpeedUp"))</f>
        <v/>
      </c>
      <c r="K153" s="2">
        <v>2</v>
      </c>
      <c r="L153" s="2">
        <v>17</v>
      </c>
      <c r="M153" s="2">
        <v>4</v>
      </c>
    </row>
    <row r="154" spans="2:13" s="2" customFormat="1" x14ac:dyDescent="0.2">
      <c r="B154" s="2" t="str">
        <f>IF(VLOOKUP(K154&amp;"_"&amp;L154,[1]无限模式!$A:$AY,13+M154,FALSE)="","","Monster_Season"&amp;K154&amp;"_Infinite_"&amp;L154&amp;"_"&amp;M154)</f>
        <v>Monster_Season2_Infinite_18_1</v>
      </c>
      <c r="C154" s="2" t="str">
        <f t="shared" si="11"/>
        <v>None</v>
      </c>
      <c r="E154" s="6" t="str">
        <f t="shared" si="12"/>
        <v>赛季2无限模式18_1</v>
      </c>
      <c r="F154" s="6"/>
      <c r="G154" t="str">
        <f>IF(VLOOKUP(K154&amp;"_"&amp;L154,[1]无限模式!$A:$AY,13+M154,FALSE)="","",""&amp;VLOOKUP(VLOOKUP(K154&amp;"_"&amp;L154,[1]无限模式!$A:$AY,13+M154,FALSE),[1]怪物!$B:$O,11,FALSE))</f>
        <v/>
      </c>
      <c r="H154" s="2" t="str">
        <f t="shared" si="13"/>
        <v>Unit_Monster_Season2_Infinite_18_1</v>
      </c>
      <c r="I154" s="2" t="str">
        <f t="shared" si="14"/>
        <v>TowerDefense_Monster1</v>
      </c>
      <c r="J154" s="2" t="str">
        <f>IF(B154="","",IF(RIGHT(VLOOKUP(K154&amp;"_"&amp;L154,[1]无限模式!$A:$AY,13+M154,FALSE),1)="3","EffectCreate_MonsterShow;BuffAdd_WaveHpUp;BuffAdd_WaveSpeedUp;EffectCreate_BossEffect","EffectCreate_MonsterShow;BuffAdd_WaveHpUp;BuffAdd_WaveSpeedUp"))</f>
        <v>EffectCreate_MonsterShow;BuffAdd_WaveHpUp;BuffAdd_WaveSpeedUp</v>
      </c>
      <c r="K154" s="2">
        <v>2</v>
      </c>
      <c r="L154" s="2">
        <v>18</v>
      </c>
      <c r="M154" s="2">
        <v>1</v>
      </c>
    </row>
    <row r="155" spans="2:13" s="2" customFormat="1" x14ac:dyDescent="0.2">
      <c r="B155" s="2" t="str">
        <f>IF(VLOOKUP(K155&amp;"_"&amp;L155,[1]无限模式!$A:$AY,13+M155,FALSE)="","","Monster_Season"&amp;K155&amp;"_Infinite_"&amp;L155&amp;"_"&amp;M155)</f>
        <v>Monster_Season2_Infinite_18_2</v>
      </c>
      <c r="C155" s="2" t="str">
        <f t="shared" si="11"/>
        <v>None</v>
      </c>
      <c r="E155" s="6" t="str">
        <f t="shared" si="12"/>
        <v>赛季2无限模式18_2</v>
      </c>
      <c r="F155" s="6"/>
      <c r="G155" t="str">
        <f>IF(VLOOKUP(K155&amp;"_"&amp;L155,[1]无限模式!$A:$AY,13+M155,FALSE)="","",""&amp;VLOOKUP(VLOOKUP(K155&amp;"_"&amp;L155,[1]无限模式!$A:$AY,13+M155,FALSE),[1]怪物!$B:$O,11,FALSE))</f>
        <v/>
      </c>
      <c r="H155" s="2" t="str">
        <f t="shared" si="13"/>
        <v>Unit_Monster_Season2_Infinite_18_2</v>
      </c>
      <c r="I155" s="2" t="str">
        <f t="shared" si="14"/>
        <v>TowerDefense_Monster1</v>
      </c>
      <c r="J155" s="2" t="str">
        <f>IF(B155="","",IF(RIGHT(VLOOKUP(K155&amp;"_"&amp;L155,[1]无限模式!$A:$AY,13+M155,FALSE),1)="3","EffectCreate_MonsterShow;BuffAdd_WaveHpUp;BuffAdd_WaveSpeedUp;EffectCreate_BossEffect","EffectCreate_MonsterShow;BuffAdd_WaveHpUp;BuffAdd_WaveSpeedUp"))</f>
        <v>EffectCreate_MonsterShow;BuffAdd_WaveHpUp;BuffAdd_WaveSpeedUp</v>
      </c>
      <c r="K155" s="2">
        <v>2</v>
      </c>
      <c r="L155" s="2">
        <v>18</v>
      </c>
      <c r="M155" s="2">
        <v>2</v>
      </c>
    </row>
    <row r="156" spans="2:13" s="2" customFormat="1" x14ac:dyDescent="0.2">
      <c r="B156" s="2" t="str">
        <f>IF(VLOOKUP(K156&amp;"_"&amp;L156,[1]无限模式!$A:$AY,13+M156,FALSE)="","","Monster_Season"&amp;K156&amp;"_Infinite_"&amp;L156&amp;"_"&amp;M156)</f>
        <v>Monster_Season2_Infinite_18_3</v>
      </c>
      <c r="C156" s="2" t="str">
        <f t="shared" si="11"/>
        <v>None</v>
      </c>
      <c r="E156" s="6" t="str">
        <f t="shared" si="12"/>
        <v>赛季2无限模式18_3</v>
      </c>
      <c r="F156" s="6"/>
      <c r="G156" t="str">
        <f>IF(VLOOKUP(K156&amp;"_"&amp;L156,[1]无限模式!$A:$AY,13+M156,FALSE)="","",""&amp;VLOOKUP(VLOOKUP(K156&amp;"_"&amp;L156,[1]无限模式!$A:$AY,13+M156,FALSE),[1]怪物!$B:$O,11,FALSE))</f>
        <v/>
      </c>
      <c r="H156" s="2" t="str">
        <f t="shared" si="13"/>
        <v>Unit_Monster_Season2_Infinite_18_3</v>
      </c>
      <c r="I156" s="2" t="str">
        <f t="shared" si="14"/>
        <v>TowerDefense_Monster1</v>
      </c>
      <c r="J156" s="2" t="str">
        <f>IF(B156="","",IF(RIGHT(VLOOKUP(K156&amp;"_"&amp;L156,[1]无限模式!$A:$AY,13+M156,FALSE),1)="3","EffectCreate_MonsterShow;BuffAdd_WaveHpUp;BuffAdd_WaveSpeedUp;EffectCreate_BossEffect","EffectCreate_MonsterShow;BuffAdd_WaveHpUp;BuffAdd_WaveSpeedUp"))</f>
        <v>EffectCreate_MonsterShow;BuffAdd_WaveHpUp;BuffAdd_WaveSpeedUp</v>
      </c>
      <c r="K156" s="2">
        <v>2</v>
      </c>
      <c r="L156" s="2">
        <v>18</v>
      </c>
      <c r="M156" s="2">
        <v>3</v>
      </c>
    </row>
    <row r="157" spans="2:13" s="2" customFormat="1" x14ac:dyDescent="0.2">
      <c r="B157" s="2" t="str">
        <f>IF(VLOOKUP(K157&amp;"_"&amp;L157,[1]无限模式!$A:$AY,13+M157,FALSE)="","","Monster_Season"&amp;K157&amp;"_Infinite_"&amp;L157&amp;"_"&amp;M157)</f>
        <v/>
      </c>
      <c r="C157" s="2" t="str">
        <f t="shared" si="11"/>
        <v/>
      </c>
      <c r="E157" s="6" t="str">
        <f t="shared" si="12"/>
        <v/>
      </c>
      <c r="F157" s="6"/>
      <c r="G157" t="str">
        <f>IF(VLOOKUP(K157&amp;"_"&amp;L157,[1]无限模式!$A:$AY,13+M157,FALSE)="","",""&amp;VLOOKUP(VLOOKUP(K157&amp;"_"&amp;L157,[1]无限模式!$A:$AY,13+M157,FALSE),[1]怪物!$B:$O,11,FALSE))</f>
        <v/>
      </c>
      <c r="H157" s="2" t="str">
        <f t="shared" si="13"/>
        <v/>
      </c>
      <c r="I157" s="2" t="str">
        <f t="shared" si="14"/>
        <v/>
      </c>
      <c r="J157" s="2" t="str">
        <f>IF(B157="","",IF(RIGHT(VLOOKUP(K157&amp;"_"&amp;L157,[1]无限模式!$A:$AY,13+M157,FALSE),1)="3","EffectCreate_MonsterShow;BuffAdd_WaveHpUp;BuffAdd_WaveSpeedUp;EffectCreate_BossEffect","EffectCreate_MonsterShow;BuffAdd_WaveHpUp;BuffAdd_WaveSpeedUp"))</f>
        <v/>
      </c>
      <c r="K157" s="2">
        <v>2</v>
      </c>
      <c r="L157" s="2">
        <v>18</v>
      </c>
      <c r="M157" s="2">
        <v>4</v>
      </c>
    </row>
    <row r="158" spans="2:13" s="2" customFormat="1" x14ac:dyDescent="0.2">
      <c r="B158" s="2" t="str">
        <f>IF(VLOOKUP(K158&amp;"_"&amp;L158,[1]无限模式!$A:$AY,13+M158,FALSE)="","","Monster_Season"&amp;K158&amp;"_Infinite_"&amp;L158&amp;"_"&amp;M158)</f>
        <v>Monster_Season2_Infinite_19_1</v>
      </c>
      <c r="C158" s="2" t="str">
        <f t="shared" si="11"/>
        <v>None</v>
      </c>
      <c r="E158" s="6" t="str">
        <f t="shared" si="12"/>
        <v>赛季2无限模式19_1</v>
      </c>
      <c r="F158" s="6"/>
      <c r="G158" t="str">
        <f>IF(VLOOKUP(K158&amp;"_"&amp;L158,[1]无限模式!$A:$AY,13+M158,FALSE)="","",""&amp;VLOOKUP(VLOOKUP(K158&amp;"_"&amp;L158,[1]无限模式!$A:$AY,13+M158,FALSE),[1]怪物!$B:$O,11,FALSE))</f>
        <v/>
      </c>
      <c r="H158" s="2" t="str">
        <f t="shared" si="13"/>
        <v>Unit_Monster_Season2_Infinite_19_1</v>
      </c>
      <c r="I158" s="2" t="str">
        <f t="shared" si="14"/>
        <v>TowerDefense_Monster1</v>
      </c>
      <c r="J158" s="2" t="str">
        <f>IF(B158="","",IF(RIGHT(VLOOKUP(K158&amp;"_"&amp;L158,[1]无限模式!$A:$AY,13+M158,FALSE),1)="3","EffectCreate_MonsterShow;BuffAdd_WaveHpUp;BuffAdd_WaveSpeedUp;EffectCreate_BossEffect","EffectCreate_MonsterShow;BuffAdd_WaveHpUp;BuffAdd_WaveSpeedUp"))</f>
        <v>EffectCreate_MonsterShow;BuffAdd_WaveHpUp;BuffAdd_WaveSpeedUp</v>
      </c>
      <c r="K158" s="2">
        <v>2</v>
      </c>
      <c r="L158" s="2">
        <v>19</v>
      </c>
      <c r="M158" s="2">
        <v>1</v>
      </c>
    </row>
    <row r="159" spans="2:13" s="2" customFormat="1" x14ac:dyDescent="0.2">
      <c r="B159" s="2" t="str">
        <f>IF(VLOOKUP(K159&amp;"_"&amp;L159,[1]无限模式!$A:$AY,13+M159,FALSE)="","","Monster_Season"&amp;K159&amp;"_Infinite_"&amp;L159&amp;"_"&amp;M159)</f>
        <v>Monster_Season2_Infinite_19_2</v>
      </c>
      <c r="C159" s="2" t="str">
        <f t="shared" si="11"/>
        <v>None</v>
      </c>
      <c r="E159" s="6" t="str">
        <f t="shared" si="12"/>
        <v>赛季2无限模式19_2</v>
      </c>
      <c r="F159" s="6"/>
      <c r="G159" t="str">
        <f>IF(VLOOKUP(K159&amp;"_"&amp;L159,[1]无限模式!$A:$AY,13+M159,FALSE)="","",""&amp;VLOOKUP(VLOOKUP(K159&amp;"_"&amp;L159,[1]无限模式!$A:$AY,13+M159,FALSE),[1]怪物!$B:$O,11,FALSE))</f>
        <v/>
      </c>
      <c r="H159" s="2" t="str">
        <f t="shared" si="13"/>
        <v>Unit_Monster_Season2_Infinite_19_2</v>
      </c>
      <c r="I159" s="2" t="str">
        <f t="shared" si="14"/>
        <v>TowerDefense_Monster1</v>
      </c>
      <c r="J159" s="2" t="str">
        <f>IF(B159="","",IF(RIGHT(VLOOKUP(K159&amp;"_"&amp;L159,[1]无限模式!$A:$AY,13+M159,FALSE),1)="3","EffectCreate_MonsterShow;BuffAdd_WaveHpUp;BuffAdd_WaveSpeedUp;EffectCreate_BossEffect","EffectCreate_MonsterShow;BuffAdd_WaveHpUp;BuffAdd_WaveSpeedUp"))</f>
        <v>EffectCreate_MonsterShow;BuffAdd_WaveHpUp;BuffAdd_WaveSpeedUp</v>
      </c>
      <c r="K159" s="2">
        <v>2</v>
      </c>
      <c r="L159" s="2">
        <v>19</v>
      </c>
      <c r="M159" s="2">
        <v>2</v>
      </c>
    </row>
    <row r="160" spans="2:13" s="2" customFormat="1" x14ac:dyDescent="0.2">
      <c r="B160" s="2" t="str">
        <f>IF(VLOOKUP(K160&amp;"_"&amp;L160,[1]无限模式!$A:$AY,13+M160,FALSE)="","","Monster_Season"&amp;K160&amp;"_Infinite_"&amp;L160&amp;"_"&amp;M160)</f>
        <v>Monster_Season2_Infinite_19_3</v>
      </c>
      <c r="C160" s="2" t="str">
        <f t="shared" si="11"/>
        <v>None</v>
      </c>
      <c r="E160" s="6" t="str">
        <f t="shared" si="12"/>
        <v>赛季2无限模式19_3</v>
      </c>
      <c r="F160" s="6"/>
      <c r="G160" t="str">
        <f>IF(VLOOKUP(K160&amp;"_"&amp;L160,[1]无限模式!$A:$AY,13+M160,FALSE)="","",""&amp;VLOOKUP(VLOOKUP(K160&amp;"_"&amp;L160,[1]无限模式!$A:$AY,13+M160,FALSE),[1]怪物!$B:$O,11,FALSE))</f>
        <v/>
      </c>
      <c r="H160" s="2" t="str">
        <f t="shared" si="13"/>
        <v>Unit_Monster_Season2_Infinite_19_3</v>
      </c>
      <c r="I160" s="2" t="str">
        <f t="shared" si="14"/>
        <v>TowerDefense_Monster1</v>
      </c>
      <c r="J160" s="2" t="str">
        <f>IF(B160="","",IF(RIGHT(VLOOKUP(K160&amp;"_"&amp;L160,[1]无限模式!$A:$AY,13+M160,FALSE),1)="3","EffectCreate_MonsterShow;BuffAdd_WaveHpUp;BuffAdd_WaveSpeedUp;EffectCreate_BossEffect","EffectCreate_MonsterShow;BuffAdd_WaveHpUp;BuffAdd_WaveSpeedUp"))</f>
        <v>EffectCreate_MonsterShow;BuffAdd_WaveHpUp;BuffAdd_WaveSpeedUp</v>
      </c>
      <c r="K160" s="2">
        <v>2</v>
      </c>
      <c r="L160" s="2">
        <v>19</v>
      </c>
      <c r="M160" s="2">
        <v>3</v>
      </c>
    </row>
    <row r="161" spans="2:13" s="2" customFormat="1" x14ac:dyDescent="0.2">
      <c r="B161" s="2" t="str">
        <f>IF(VLOOKUP(K161&amp;"_"&amp;L161,[1]无限模式!$A:$AY,13+M161,FALSE)="","","Monster_Season"&amp;K161&amp;"_Infinite_"&amp;L161&amp;"_"&amp;M161)</f>
        <v/>
      </c>
      <c r="C161" s="2" t="str">
        <f t="shared" si="11"/>
        <v/>
      </c>
      <c r="E161" s="6" t="str">
        <f t="shared" si="12"/>
        <v/>
      </c>
      <c r="F161" s="6"/>
      <c r="G161" t="str">
        <f>IF(VLOOKUP(K161&amp;"_"&amp;L161,[1]无限模式!$A:$AY,13+M161,FALSE)="","",""&amp;VLOOKUP(VLOOKUP(K161&amp;"_"&amp;L161,[1]无限模式!$A:$AY,13+M161,FALSE),[1]怪物!$B:$O,11,FALSE))</f>
        <v/>
      </c>
      <c r="H161" s="2" t="str">
        <f t="shared" si="13"/>
        <v/>
      </c>
      <c r="I161" s="2" t="str">
        <f t="shared" si="14"/>
        <v/>
      </c>
      <c r="J161" s="2" t="str">
        <f>IF(B161="","",IF(RIGHT(VLOOKUP(K161&amp;"_"&amp;L161,[1]无限模式!$A:$AY,13+M161,FALSE),1)="3","EffectCreate_MonsterShow;BuffAdd_WaveHpUp;BuffAdd_WaveSpeedUp;EffectCreate_BossEffect","EffectCreate_MonsterShow;BuffAdd_WaveHpUp;BuffAdd_WaveSpeedUp"))</f>
        <v/>
      </c>
      <c r="K161" s="2">
        <v>2</v>
      </c>
      <c r="L161" s="2">
        <v>19</v>
      </c>
      <c r="M161" s="2">
        <v>4</v>
      </c>
    </row>
    <row r="162" spans="2:13" s="2" customFormat="1" x14ac:dyDescent="0.2">
      <c r="B162" s="2" t="str">
        <f>IF(VLOOKUP(K162&amp;"_"&amp;L162,[1]无限模式!$A:$AY,13+M162,FALSE)="","","Monster_Season"&amp;K162&amp;"_Infinite_"&amp;L162&amp;"_"&amp;M162)</f>
        <v>Monster_Season2_Infinite_20_1</v>
      </c>
      <c r="C162" s="2" t="str">
        <f t="shared" si="11"/>
        <v>None</v>
      </c>
      <c r="E162" s="6" t="str">
        <f t="shared" si="12"/>
        <v>赛季2无限模式20_1</v>
      </c>
      <c r="F162" s="6"/>
      <c r="G162" t="str">
        <f>IF(VLOOKUP(K162&amp;"_"&amp;L162,[1]无限模式!$A:$AY,13+M162,FALSE)="","",""&amp;VLOOKUP(VLOOKUP(K162&amp;"_"&amp;L162,[1]无限模式!$A:$AY,13+M162,FALSE),[1]怪物!$B:$O,11,FALSE))</f>
        <v/>
      </c>
      <c r="H162" s="2" t="str">
        <f t="shared" si="13"/>
        <v>Unit_Monster_Season2_Infinite_20_1</v>
      </c>
      <c r="I162" s="2" t="str">
        <f t="shared" si="14"/>
        <v>TowerDefense_Monster1</v>
      </c>
      <c r="J162" s="2" t="str">
        <f>IF(B162="","",IF(RIGHT(VLOOKUP(K162&amp;"_"&amp;L162,[1]无限模式!$A:$AY,13+M162,FALSE),1)="3","EffectCreate_MonsterShow;BuffAdd_WaveHpUp;BuffAdd_WaveSpeedUp;EffectCreate_BossEffect","EffectCreate_MonsterShow;BuffAdd_WaveHpUp;BuffAdd_WaveSpeedUp"))</f>
        <v>EffectCreate_MonsterShow;BuffAdd_WaveHpUp;BuffAdd_WaveSpeedUp</v>
      </c>
      <c r="K162" s="2">
        <v>2</v>
      </c>
      <c r="L162" s="2">
        <v>20</v>
      </c>
      <c r="M162" s="2">
        <v>1</v>
      </c>
    </row>
    <row r="163" spans="2:13" s="2" customFormat="1" x14ac:dyDescent="0.2">
      <c r="B163" s="2" t="str">
        <f>IF(VLOOKUP(K163&amp;"_"&amp;L163,[1]无限模式!$A:$AY,13+M163,FALSE)="","","Monster_Season"&amp;K163&amp;"_Infinite_"&amp;L163&amp;"_"&amp;M163)</f>
        <v>Monster_Season2_Infinite_20_2</v>
      </c>
      <c r="C163" s="2" t="str">
        <f t="shared" si="11"/>
        <v>None</v>
      </c>
      <c r="E163" s="6" t="str">
        <f t="shared" si="12"/>
        <v>赛季2无限模式20_2</v>
      </c>
      <c r="F163" s="6"/>
      <c r="G163" t="str">
        <f>IF(VLOOKUP(K163&amp;"_"&amp;L163,[1]无限模式!$A:$AY,13+M163,FALSE)="","",""&amp;VLOOKUP(VLOOKUP(K163&amp;"_"&amp;L163,[1]无限模式!$A:$AY,13+M163,FALSE),[1]怪物!$B:$O,11,FALSE))</f>
        <v/>
      </c>
      <c r="H163" s="2" t="str">
        <f t="shared" si="13"/>
        <v>Unit_Monster_Season2_Infinite_20_2</v>
      </c>
      <c r="I163" s="2" t="str">
        <f t="shared" si="14"/>
        <v>TowerDefense_Monster1</v>
      </c>
      <c r="J163" s="2" t="str">
        <f>IF(B163="","",IF(RIGHT(VLOOKUP(K163&amp;"_"&amp;L163,[1]无限模式!$A:$AY,13+M163,FALSE),1)="3","EffectCreate_MonsterShow;BuffAdd_WaveHpUp;BuffAdd_WaveSpeedUp;EffectCreate_BossEffect","EffectCreate_MonsterShow;BuffAdd_WaveHpUp;BuffAdd_WaveSpeedUp"))</f>
        <v>EffectCreate_MonsterShow;BuffAdd_WaveHpUp;BuffAdd_WaveSpeedUp</v>
      </c>
      <c r="K163" s="2">
        <v>2</v>
      </c>
      <c r="L163" s="2">
        <v>20</v>
      </c>
      <c r="M163" s="2">
        <v>2</v>
      </c>
    </row>
    <row r="164" spans="2:13" s="2" customFormat="1" x14ac:dyDescent="0.2">
      <c r="B164" s="2" t="str">
        <f>IF(VLOOKUP(K164&amp;"_"&amp;L164,[1]无限模式!$A:$AY,13+M164,FALSE)="","","Monster_Season"&amp;K164&amp;"_Infinite_"&amp;L164&amp;"_"&amp;M164)</f>
        <v>Monster_Season2_Infinite_20_3</v>
      </c>
      <c r="C164" s="2" t="str">
        <f t="shared" si="11"/>
        <v>None</v>
      </c>
      <c r="E164" s="6" t="str">
        <f t="shared" si="12"/>
        <v>赛季2无限模式20_3</v>
      </c>
      <c r="F164" s="6"/>
      <c r="G164" t="str">
        <f>IF(VLOOKUP(K164&amp;"_"&amp;L164,[1]无限模式!$A:$AY,13+M164,FALSE)="","",""&amp;VLOOKUP(VLOOKUP(K164&amp;"_"&amp;L164,[1]无限模式!$A:$AY,13+M164,FALSE),[1]怪物!$B:$O,11,FALSE))</f>
        <v/>
      </c>
      <c r="H164" s="2" t="str">
        <f t="shared" si="13"/>
        <v>Unit_Monster_Season2_Infinite_20_3</v>
      </c>
      <c r="I164" s="2" t="str">
        <f t="shared" si="14"/>
        <v>TowerDefense_Monster1</v>
      </c>
      <c r="J164" s="2" t="str">
        <f>IF(B164="","",IF(RIGHT(VLOOKUP(K164&amp;"_"&amp;L164,[1]无限模式!$A:$AY,13+M164,FALSE),1)="3","EffectCreate_MonsterShow;BuffAdd_WaveHpUp;BuffAdd_WaveSpeedUp;EffectCreate_BossEffect","EffectCreate_MonsterShow;BuffAdd_WaveHpUp;BuffAdd_WaveSpeedUp"))</f>
        <v>EffectCreate_MonsterShow;BuffAdd_WaveHpUp;BuffAdd_WaveSpeedUp</v>
      </c>
      <c r="K164" s="2">
        <v>2</v>
      </c>
      <c r="L164" s="2">
        <v>20</v>
      </c>
      <c r="M164" s="2">
        <v>3</v>
      </c>
    </row>
    <row r="165" spans="2:13" s="2" customFormat="1" x14ac:dyDescent="0.2">
      <c r="B165" s="2" t="str">
        <f>IF(VLOOKUP(K165&amp;"_"&amp;L165,[1]无限模式!$A:$AY,13+M165,FALSE)="","","Monster_Season"&amp;K165&amp;"_Infinite_"&amp;L165&amp;"_"&amp;M165)</f>
        <v>Monster_Season2_Infinite_20_4</v>
      </c>
      <c r="C165" s="2" t="str">
        <f t="shared" si="11"/>
        <v>None</v>
      </c>
      <c r="E165" s="6" t="str">
        <f t="shared" si="12"/>
        <v>赛季2无限模式20_4</v>
      </c>
      <c r="F165" s="6"/>
      <c r="G165" t="str">
        <f>IF(VLOOKUP(K165&amp;"_"&amp;L165,[1]无限模式!$A:$AY,13+M165,FALSE)="","",""&amp;VLOOKUP(VLOOKUP(K165&amp;"_"&amp;L165,[1]无限模式!$A:$AY,13+M165,FALSE),[1]怪物!$B:$O,11,FALSE))</f>
        <v/>
      </c>
      <c r="H165" s="2" t="str">
        <f t="shared" si="13"/>
        <v>Unit_Monster_Season2_Infinite_20_4</v>
      </c>
      <c r="I165" s="2" t="str">
        <f t="shared" si="14"/>
        <v>TowerDefense_Monster1</v>
      </c>
      <c r="J165" s="2" t="str">
        <f>IF(B165="","",IF(RIGHT(VLOOKUP(K165&amp;"_"&amp;L165,[1]无限模式!$A:$AY,13+M165,FALSE),1)="3","EffectCreate_MonsterShow;BuffAdd_WaveHpUp;BuffAdd_WaveSpeedUp;EffectCreate_BossEffect","EffectCreate_MonsterShow;BuffAdd_WaveHpUp;BuffAdd_WaveSpeedUp"))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165" s="2">
        <v>2</v>
      </c>
      <c r="L165" s="2">
        <v>20</v>
      </c>
      <c r="M165" s="2">
        <v>4</v>
      </c>
    </row>
    <row r="166" spans="2:13" s="2" customFormat="1" x14ac:dyDescent="0.2">
      <c r="B166" s="2" t="str">
        <f>IF(VLOOKUP(K166&amp;"_"&amp;L166,[1]无限模式!$A:$AY,13+M166,FALSE)="","","Monster_Season"&amp;K166&amp;"_Infinite_"&amp;L166&amp;"_"&amp;M166)</f>
        <v>Monster_Season3_Infinite_1_1</v>
      </c>
      <c r="C166" s="2" t="str">
        <f t="shared" si="11"/>
        <v>None</v>
      </c>
      <c r="E166" s="6" t="str">
        <f t="shared" si="12"/>
        <v>赛季3无限模式1_1</v>
      </c>
      <c r="F166" s="6"/>
      <c r="G166" t="str">
        <f>IF(VLOOKUP(K166&amp;"_"&amp;L166,[1]无限模式!$A:$AY,13+M166,FALSE)="","",""&amp;VLOOKUP(VLOOKUP(K166&amp;"_"&amp;L166,[1]无限模式!$A:$AY,13+M166,FALSE),[1]怪物!$B:$O,11,FALSE))</f>
        <v/>
      </c>
      <c r="H166" s="2" t="str">
        <f t="shared" si="13"/>
        <v>Unit_Monster_Season3_Infinite_1_1</v>
      </c>
      <c r="I166" s="2" t="str">
        <f t="shared" si="14"/>
        <v>TowerDefense_Monster1</v>
      </c>
      <c r="J166" s="2" t="str">
        <f>IF(B166="","",IF(RIGHT(VLOOKUP(K166&amp;"_"&amp;L166,[1]无限模式!$A:$AY,13+M166,FALSE),1)="3","EffectCreate_MonsterShow;BuffAdd_WaveHpUp;BuffAdd_WaveSpeedUp;EffectCreate_BossEffect","EffectCreate_MonsterShow;BuffAdd_WaveHpUp;BuffAdd_WaveSpeedUp"))</f>
        <v>EffectCreate_MonsterShow;BuffAdd_WaveHpUp;BuffAdd_WaveSpeedUp</v>
      </c>
      <c r="K166" s="2">
        <v>3</v>
      </c>
      <c r="L166" s="6">
        <v>1</v>
      </c>
      <c r="M166" s="2">
        <v>1</v>
      </c>
    </row>
    <row r="167" spans="2:13" s="2" customFormat="1" x14ac:dyDescent="0.2">
      <c r="B167" s="2" t="str">
        <f>IF(VLOOKUP(K167&amp;"_"&amp;L167,[1]无限模式!$A:$AY,13+M167,FALSE)="","","Monster_Season"&amp;K167&amp;"_Infinite_"&amp;L167&amp;"_"&amp;M167)</f>
        <v/>
      </c>
      <c r="C167" s="2" t="str">
        <f t="shared" si="11"/>
        <v/>
      </c>
      <c r="E167" s="6" t="str">
        <f t="shared" si="12"/>
        <v/>
      </c>
      <c r="F167" s="6"/>
      <c r="G167" t="str">
        <f>IF(VLOOKUP(K167&amp;"_"&amp;L167,[1]无限模式!$A:$AY,13+M167,FALSE)="","",""&amp;VLOOKUP(VLOOKUP(K167&amp;"_"&amp;L167,[1]无限模式!$A:$AY,13+M167,FALSE),[1]怪物!$B:$O,11,FALSE))</f>
        <v/>
      </c>
      <c r="H167" s="2" t="str">
        <f t="shared" si="13"/>
        <v/>
      </c>
      <c r="I167" s="2" t="str">
        <f t="shared" si="14"/>
        <v/>
      </c>
      <c r="J167" s="2" t="str">
        <f>IF(B167="","",IF(RIGHT(VLOOKUP(K167&amp;"_"&amp;L167,[1]无限模式!$A:$AY,13+M167,FALSE),1)="3","EffectCreate_MonsterShow;BuffAdd_WaveHpUp;BuffAdd_WaveSpeedUp;EffectCreate_BossEffect","EffectCreate_MonsterShow;BuffAdd_WaveHpUp;BuffAdd_WaveSpeedUp"))</f>
        <v/>
      </c>
      <c r="K167" s="2">
        <v>3</v>
      </c>
      <c r="L167" s="6">
        <v>1</v>
      </c>
      <c r="M167" s="2">
        <v>2</v>
      </c>
    </row>
    <row r="168" spans="2:13" s="2" customFormat="1" x14ac:dyDescent="0.2">
      <c r="B168" s="2" t="str">
        <f>IF(VLOOKUP(K168&amp;"_"&amp;L168,[1]无限模式!$A:$AY,13+M168,FALSE)="","","Monster_Season"&amp;K168&amp;"_Infinite_"&amp;L168&amp;"_"&amp;M168)</f>
        <v/>
      </c>
      <c r="C168" s="2" t="str">
        <f t="shared" si="11"/>
        <v/>
      </c>
      <c r="E168" s="6" t="str">
        <f t="shared" si="12"/>
        <v/>
      </c>
      <c r="F168" s="6"/>
      <c r="G168" t="str">
        <f>IF(VLOOKUP(K168&amp;"_"&amp;L168,[1]无限模式!$A:$AY,13+M168,FALSE)="","",""&amp;VLOOKUP(VLOOKUP(K168&amp;"_"&amp;L168,[1]无限模式!$A:$AY,13+M168,FALSE),[1]怪物!$B:$O,11,FALSE))</f>
        <v/>
      </c>
      <c r="H168" s="2" t="str">
        <f t="shared" si="13"/>
        <v/>
      </c>
      <c r="I168" s="2" t="str">
        <f t="shared" si="14"/>
        <v/>
      </c>
      <c r="J168" s="2" t="str">
        <f>IF(B168="","",IF(RIGHT(VLOOKUP(K168&amp;"_"&amp;L168,[1]无限模式!$A:$AY,13+M168,FALSE),1)="3","EffectCreate_MonsterShow;BuffAdd_WaveHpUp;BuffAdd_WaveSpeedUp;EffectCreate_BossEffect","EffectCreate_MonsterShow;BuffAdd_WaveHpUp;BuffAdd_WaveSpeedUp"))</f>
        <v/>
      </c>
      <c r="K168" s="2">
        <v>3</v>
      </c>
      <c r="L168" s="6">
        <v>1</v>
      </c>
      <c r="M168" s="2">
        <v>3</v>
      </c>
    </row>
    <row r="169" spans="2:13" s="2" customFormat="1" x14ac:dyDescent="0.2">
      <c r="B169" s="2" t="str">
        <f>IF(VLOOKUP(K169&amp;"_"&amp;L169,[1]无限模式!$A:$AY,13+M169,FALSE)="","","Monster_Season"&amp;K169&amp;"_Infinite_"&amp;L169&amp;"_"&amp;M169)</f>
        <v/>
      </c>
      <c r="C169" s="2" t="str">
        <f t="shared" si="11"/>
        <v/>
      </c>
      <c r="E169" s="6" t="str">
        <f t="shared" si="12"/>
        <v/>
      </c>
      <c r="F169" s="6"/>
      <c r="G169" t="str">
        <f>IF(VLOOKUP(K169&amp;"_"&amp;L169,[1]无限模式!$A:$AY,13+M169,FALSE)="","",""&amp;VLOOKUP(VLOOKUP(K169&amp;"_"&amp;L169,[1]无限模式!$A:$AY,13+M169,FALSE),[1]怪物!$B:$O,11,FALSE))</f>
        <v/>
      </c>
      <c r="H169" s="2" t="str">
        <f t="shared" si="13"/>
        <v/>
      </c>
      <c r="I169" s="2" t="str">
        <f t="shared" si="14"/>
        <v/>
      </c>
      <c r="J169" s="2" t="str">
        <f>IF(B169="","",IF(RIGHT(VLOOKUP(K169&amp;"_"&amp;L169,[1]无限模式!$A:$AY,13+M169,FALSE),1)="3","EffectCreate_MonsterShow;BuffAdd_WaveHpUp;BuffAdd_WaveSpeedUp;EffectCreate_BossEffect","EffectCreate_MonsterShow;BuffAdd_WaveHpUp;BuffAdd_WaveSpeedUp"))</f>
        <v/>
      </c>
      <c r="K169" s="2">
        <v>3</v>
      </c>
      <c r="L169" s="6">
        <v>1</v>
      </c>
      <c r="M169" s="2">
        <v>4</v>
      </c>
    </row>
    <row r="170" spans="2:13" s="2" customFormat="1" x14ac:dyDescent="0.2">
      <c r="B170" s="2" t="str">
        <f>IF(VLOOKUP(K170&amp;"_"&amp;L170,[1]无限模式!$A:$AY,13+M170,FALSE)="","","Monster_Season"&amp;K170&amp;"_Infinite_"&amp;L170&amp;"_"&amp;M170)</f>
        <v>Monster_Season3_Infinite_2_1</v>
      </c>
      <c r="C170" s="2" t="str">
        <f t="shared" si="11"/>
        <v>None</v>
      </c>
      <c r="E170" s="6" t="str">
        <f t="shared" si="12"/>
        <v>赛季3无限模式2_1</v>
      </c>
      <c r="F170" s="6"/>
      <c r="G170" t="str">
        <f>IF(VLOOKUP(K170&amp;"_"&amp;L170,[1]无限模式!$A:$AY,13+M170,FALSE)="","",""&amp;VLOOKUP(VLOOKUP(K170&amp;"_"&amp;L170,[1]无限模式!$A:$AY,13+M170,FALSE),[1]怪物!$B:$O,11,FALSE))</f>
        <v/>
      </c>
      <c r="H170" s="2" t="str">
        <f t="shared" si="13"/>
        <v>Unit_Monster_Season3_Infinite_2_1</v>
      </c>
      <c r="I170" s="2" t="str">
        <f t="shared" si="14"/>
        <v>TowerDefense_Monster1</v>
      </c>
      <c r="J170" s="2" t="str">
        <f>IF(B170="","",IF(RIGHT(VLOOKUP(K170&amp;"_"&amp;L170,[1]无限模式!$A:$AY,13+M170,FALSE),1)="3","EffectCreate_MonsterShow;BuffAdd_WaveHpUp;BuffAdd_WaveSpeedUp;EffectCreate_BossEffect","EffectCreate_MonsterShow;BuffAdd_WaveHpUp;BuffAdd_WaveSpeedUp"))</f>
        <v>EffectCreate_MonsterShow;BuffAdd_WaveHpUp;BuffAdd_WaveSpeedUp</v>
      </c>
      <c r="K170" s="2">
        <v>3</v>
      </c>
      <c r="L170" s="2">
        <v>2</v>
      </c>
      <c r="M170" s="2">
        <v>1</v>
      </c>
    </row>
    <row r="171" spans="2:13" s="2" customFormat="1" x14ac:dyDescent="0.2">
      <c r="B171" s="2" t="str">
        <f>IF(VLOOKUP(K171&amp;"_"&amp;L171,[1]无限模式!$A:$AY,13+M171,FALSE)="","","Monster_Season"&amp;K171&amp;"_Infinite_"&amp;L171&amp;"_"&amp;M171)</f>
        <v>Monster_Season3_Infinite_2_2</v>
      </c>
      <c r="C171" s="2" t="str">
        <f t="shared" si="11"/>
        <v>None</v>
      </c>
      <c r="E171" s="6" t="str">
        <f t="shared" si="12"/>
        <v>赛季3无限模式2_2</v>
      </c>
      <c r="F171" s="6"/>
      <c r="G171" t="str">
        <f>IF(VLOOKUP(K171&amp;"_"&amp;L171,[1]无限模式!$A:$AY,13+M171,FALSE)="","",""&amp;VLOOKUP(VLOOKUP(K171&amp;"_"&amp;L171,[1]无限模式!$A:$AY,13+M171,FALSE),[1]怪物!$B:$O,11,FALSE))</f>
        <v/>
      </c>
      <c r="H171" s="2" t="str">
        <f t="shared" si="13"/>
        <v>Unit_Monster_Season3_Infinite_2_2</v>
      </c>
      <c r="I171" s="2" t="str">
        <f t="shared" si="14"/>
        <v>TowerDefense_Monster1</v>
      </c>
      <c r="J171" s="2" t="str">
        <f>IF(B171="","",IF(RIGHT(VLOOKUP(K171&amp;"_"&amp;L171,[1]无限模式!$A:$AY,13+M171,FALSE),1)="3","EffectCreate_MonsterShow;BuffAdd_WaveHpUp;BuffAdd_WaveSpeedUp;EffectCreate_BossEffect","EffectCreate_MonsterShow;BuffAdd_WaveHpUp;BuffAdd_WaveSpeedUp"))</f>
        <v>EffectCreate_MonsterShow;BuffAdd_WaveHpUp;BuffAdd_WaveSpeedUp</v>
      </c>
      <c r="K171" s="2">
        <v>3</v>
      </c>
      <c r="L171" s="2">
        <v>2</v>
      </c>
      <c r="M171" s="2">
        <v>2</v>
      </c>
    </row>
    <row r="172" spans="2:13" s="2" customFormat="1" x14ac:dyDescent="0.2">
      <c r="B172" s="2" t="str">
        <f>IF(VLOOKUP(K172&amp;"_"&amp;L172,[1]无限模式!$A:$AY,13+M172,FALSE)="","","Monster_Season"&amp;K172&amp;"_Infinite_"&amp;L172&amp;"_"&amp;M172)</f>
        <v/>
      </c>
      <c r="C172" s="2" t="str">
        <f t="shared" si="11"/>
        <v/>
      </c>
      <c r="E172" s="6" t="str">
        <f t="shared" si="12"/>
        <v/>
      </c>
      <c r="F172" s="6"/>
      <c r="G172" t="str">
        <f>IF(VLOOKUP(K172&amp;"_"&amp;L172,[1]无限模式!$A:$AY,13+M172,FALSE)="","",""&amp;VLOOKUP(VLOOKUP(K172&amp;"_"&amp;L172,[1]无限模式!$A:$AY,13+M172,FALSE),[1]怪物!$B:$O,11,FALSE))</f>
        <v/>
      </c>
      <c r="H172" s="2" t="str">
        <f t="shared" si="13"/>
        <v/>
      </c>
      <c r="I172" s="2" t="str">
        <f t="shared" si="14"/>
        <v/>
      </c>
      <c r="J172" s="2" t="str">
        <f>IF(B172="","",IF(RIGHT(VLOOKUP(K172&amp;"_"&amp;L172,[1]无限模式!$A:$AY,13+M172,FALSE),1)="3","EffectCreate_MonsterShow;BuffAdd_WaveHpUp;BuffAdd_WaveSpeedUp;EffectCreate_BossEffect","EffectCreate_MonsterShow;BuffAdd_WaveHpUp;BuffAdd_WaveSpeedUp"))</f>
        <v/>
      </c>
      <c r="K172" s="2">
        <v>3</v>
      </c>
      <c r="L172" s="2">
        <v>2</v>
      </c>
      <c r="M172" s="2">
        <v>3</v>
      </c>
    </row>
    <row r="173" spans="2:13" s="2" customFormat="1" x14ac:dyDescent="0.2">
      <c r="B173" s="2" t="str">
        <f>IF(VLOOKUP(K173&amp;"_"&amp;L173,[1]无限模式!$A:$AY,13+M173,FALSE)="","","Monster_Season"&amp;K173&amp;"_Infinite_"&amp;L173&amp;"_"&amp;M173)</f>
        <v/>
      </c>
      <c r="C173" s="2" t="str">
        <f t="shared" si="11"/>
        <v/>
      </c>
      <c r="E173" s="6" t="str">
        <f t="shared" si="12"/>
        <v/>
      </c>
      <c r="F173" s="6"/>
      <c r="G173" t="str">
        <f>IF(VLOOKUP(K173&amp;"_"&amp;L173,[1]无限模式!$A:$AY,13+M173,FALSE)="","",""&amp;VLOOKUP(VLOOKUP(K173&amp;"_"&amp;L173,[1]无限模式!$A:$AY,13+M173,FALSE),[1]怪物!$B:$O,11,FALSE))</f>
        <v/>
      </c>
      <c r="H173" s="2" t="str">
        <f t="shared" si="13"/>
        <v/>
      </c>
      <c r="I173" s="2" t="str">
        <f t="shared" si="14"/>
        <v/>
      </c>
      <c r="J173" s="2" t="str">
        <f>IF(B173="","",IF(RIGHT(VLOOKUP(K173&amp;"_"&amp;L173,[1]无限模式!$A:$AY,13+M173,FALSE),1)="3","EffectCreate_MonsterShow;BuffAdd_WaveHpUp;BuffAdd_WaveSpeedUp;EffectCreate_BossEffect","EffectCreate_MonsterShow;BuffAdd_WaveHpUp;BuffAdd_WaveSpeedUp"))</f>
        <v/>
      </c>
      <c r="K173" s="2">
        <v>3</v>
      </c>
      <c r="L173" s="2">
        <v>2</v>
      </c>
      <c r="M173" s="2">
        <v>4</v>
      </c>
    </row>
    <row r="174" spans="2:13" s="2" customFormat="1" x14ac:dyDescent="0.2">
      <c r="B174" s="2" t="str">
        <f>IF(VLOOKUP(K174&amp;"_"&amp;L174,[1]无限模式!$A:$AY,13+M174,FALSE)="","","Monster_Season"&amp;K174&amp;"_Infinite_"&amp;L174&amp;"_"&amp;M174)</f>
        <v>Monster_Season3_Infinite_3_1</v>
      </c>
      <c r="C174" s="2" t="str">
        <f t="shared" si="11"/>
        <v>None</v>
      </c>
      <c r="E174" s="6" t="str">
        <f t="shared" si="12"/>
        <v>赛季3无限模式3_1</v>
      </c>
      <c r="F174" s="6"/>
      <c r="G174" t="str">
        <f>IF(VLOOKUP(K174&amp;"_"&amp;L174,[1]无限模式!$A:$AY,13+M174,FALSE)="","",""&amp;VLOOKUP(VLOOKUP(K174&amp;"_"&amp;L174,[1]无限模式!$A:$AY,13+M174,FALSE),[1]怪物!$B:$O,11,FALSE))</f>
        <v/>
      </c>
      <c r="H174" s="2" t="str">
        <f t="shared" si="13"/>
        <v>Unit_Monster_Season3_Infinite_3_1</v>
      </c>
      <c r="I174" s="2" t="str">
        <f t="shared" si="14"/>
        <v>TowerDefense_Monster1</v>
      </c>
      <c r="J174" s="2" t="str">
        <f>IF(B174="","",IF(RIGHT(VLOOKUP(K174&amp;"_"&amp;L174,[1]无限模式!$A:$AY,13+M174,FALSE),1)="3","EffectCreate_MonsterShow;BuffAdd_WaveHpUp;BuffAdd_WaveSpeedUp;EffectCreate_BossEffect","EffectCreate_MonsterShow;BuffAdd_WaveHpUp;BuffAdd_WaveSpeedUp"))</f>
        <v>EffectCreate_MonsterShow;BuffAdd_WaveHpUp;BuffAdd_WaveSpeedUp</v>
      </c>
      <c r="K174" s="2">
        <v>3</v>
      </c>
      <c r="L174" s="2">
        <v>3</v>
      </c>
      <c r="M174" s="2">
        <v>1</v>
      </c>
    </row>
    <row r="175" spans="2:13" s="2" customFormat="1" x14ac:dyDescent="0.2">
      <c r="B175" s="2" t="str">
        <f>IF(VLOOKUP(K175&amp;"_"&amp;L175,[1]无限模式!$A:$AY,13+M175,FALSE)="","","Monster_Season"&amp;K175&amp;"_Infinite_"&amp;L175&amp;"_"&amp;M175)</f>
        <v>Monster_Season3_Infinite_3_2</v>
      </c>
      <c r="C175" s="2" t="str">
        <f t="shared" si="11"/>
        <v>None</v>
      </c>
      <c r="E175" s="6" t="str">
        <f t="shared" si="12"/>
        <v>赛季3无限模式3_2</v>
      </c>
      <c r="F175" s="6"/>
      <c r="G175" t="str">
        <f>IF(VLOOKUP(K175&amp;"_"&amp;L175,[1]无限模式!$A:$AY,13+M175,FALSE)="","",""&amp;VLOOKUP(VLOOKUP(K175&amp;"_"&amp;L175,[1]无限模式!$A:$AY,13+M175,FALSE),[1]怪物!$B:$O,11,FALSE))</f>
        <v/>
      </c>
      <c r="H175" s="2" t="str">
        <f t="shared" si="13"/>
        <v>Unit_Monster_Season3_Infinite_3_2</v>
      </c>
      <c r="I175" s="2" t="str">
        <f t="shared" si="14"/>
        <v>TowerDefense_Monster1</v>
      </c>
      <c r="J175" s="2" t="str">
        <f>IF(B175="","",IF(RIGHT(VLOOKUP(K175&amp;"_"&amp;L175,[1]无限模式!$A:$AY,13+M175,FALSE),1)="3","EffectCreate_MonsterShow;BuffAdd_WaveHpUp;BuffAdd_WaveSpeedUp;EffectCreate_BossEffect","EffectCreate_MonsterShow;BuffAdd_WaveHpUp;BuffAdd_WaveSpeedUp"))</f>
        <v>EffectCreate_MonsterShow;BuffAdd_WaveHpUp;BuffAdd_WaveSpeedUp</v>
      </c>
      <c r="K175" s="2">
        <v>3</v>
      </c>
      <c r="L175" s="2">
        <v>3</v>
      </c>
      <c r="M175" s="2">
        <v>2</v>
      </c>
    </row>
    <row r="176" spans="2:13" s="2" customFormat="1" x14ac:dyDescent="0.2">
      <c r="B176" s="2" t="str">
        <f>IF(VLOOKUP(K176&amp;"_"&amp;L176,[1]无限模式!$A:$AY,13+M176,FALSE)="","","Monster_Season"&amp;K176&amp;"_Infinite_"&amp;L176&amp;"_"&amp;M176)</f>
        <v>Monster_Season3_Infinite_3_3</v>
      </c>
      <c r="C176" s="2" t="str">
        <f t="shared" si="11"/>
        <v>None</v>
      </c>
      <c r="E176" s="6" t="str">
        <f t="shared" si="12"/>
        <v>赛季3无限模式3_3</v>
      </c>
      <c r="F176" s="6"/>
      <c r="G176" t="str">
        <f>IF(VLOOKUP(K176&amp;"_"&amp;L176,[1]无限模式!$A:$AY,13+M176,FALSE)="","",""&amp;VLOOKUP(VLOOKUP(K176&amp;"_"&amp;L176,[1]无限模式!$A:$AY,13+M176,FALSE),[1]怪物!$B:$O,11,FALSE))</f>
        <v/>
      </c>
      <c r="H176" s="2" t="str">
        <f t="shared" si="13"/>
        <v>Unit_Monster_Season3_Infinite_3_3</v>
      </c>
      <c r="I176" s="2" t="str">
        <f t="shared" si="14"/>
        <v>TowerDefense_Monster1</v>
      </c>
      <c r="J176" s="2" t="str">
        <f>IF(B176="","",IF(RIGHT(VLOOKUP(K176&amp;"_"&amp;L176,[1]无限模式!$A:$AY,13+M176,FALSE),1)="3","EffectCreate_MonsterShow;BuffAdd_WaveHpUp;BuffAdd_WaveSpeedUp;EffectCreate_BossEffect","EffectCreate_MonsterShow;BuffAdd_WaveHpUp;BuffAdd_WaveSpeedUp"))</f>
        <v>EffectCreate_MonsterShow;BuffAdd_WaveHpUp;BuffAdd_WaveSpeedUp</v>
      </c>
      <c r="K176" s="2">
        <v>3</v>
      </c>
      <c r="L176" s="2">
        <v>3</v>
      </c>
      <c r="M176" s="2">
        <v>3</v>
      </c>
    </row>
    <row r="177" spans="2:13" s="2" customFormat="1" x14ac:dyDescent="0.2">
      <c r="B177" s="2" t="str">
        <f>IF(VLOOKUP(K177&amp;"_"&amp;L177,[1]无限模式!$A:$AY,13+M177,FALSE)="","","Monster_Season"&amp;K177&amp;"_Infinite_"&amp;L177&amp;"_"&amp;M177)</f>
        <v/>
      </c>
      <c r="C177" s="2" t="str">
        <f t="shared" si="11"/>
        <v/>
      </c>
      <c r="E177" s="6" t="str">
        <f t="shared" si="12"/>
        <v/>
      </c>
      <c r="F177" s="6"/>
      <c r="G177" t="str">
        <f>IF(VLOOKUP(K177&amp;"_"&amp;L177,[1]无限模式!$A:$AY,13+M177,FALSE)="","",""&amp;VLOOKUP(VLOOKUP(K177&amp;"_"&amp;L177,[1]无限模式!$A:$AY,13+M177,FALSE),[1]怪物!$B:$O,11,FALSE))</f>
        <v/>
      </c>
      <c r="H177" s="2" t="str">
        <f t="shared" si="13"/>
        <v/>
      </c>
      <c r="I177" s="2" t="str">
        <f t="shared" si="14"/>
        <v/>
      </c>
      <c r="J177" s="2" t="str">
        <f>IF(B177="","",IF(RIGHT(VLOOKUP(K177&amp;"_"&amp;L177,[1]无限模式!$A:$AY,13+M177,FALSE),1)="3","EffectCreate_MonsterShow;BuffAdd_WaveHpUp;BuffAdd_WaveSpeedUp;EffectCreate_BossEffect","EffectCreate_MonsterShow;BuffAdd_WaveHpUp;BuffAdd_WaveSpeedUp"))</f>
        <v/>
      </c>
      <c r="K177" s="2">
        <v>3</v>
      </c>
      <c r="L177" s="2">
        <v>3</v>
      </c>
      <c r="M177" s="2">
        <v>4</v>
      </c>
    </row>
    <row r="178" spans="2:13" s="2" customFormat="1" x14ac:dyDescent="0.2">
      <c r="B178" s="2" t="str">
        <f>IF(VLOOKUP(K178&amp;"_"&amp;L178,[1]无限模式!$A:$AY,13+M178,FALSE)="","","Monster_Season"&amp;K178&amp;"_Infinite_"&amp;L178&amp;"_"&amp;M178)</f>
        <v>Monster_Season3_Infinite_4_1</v>
      </c>
      <c r="C178" s="2" t="str">
        <f t="shared" si="11"/>
        <v>None</v>
      </c>
      <c r="E178" s="6" t="str">
        <f t="shared" si="12"/>
        <v>赛季3无限模式4_1</v>
      </c>
      <c r="F178" s="6"/>
      <c r="G178" t="str">
        <f>IF(VLOOKUP(K178&amp;"_"&amp;L178,[1]无限模式!$A:$AY,13+M178,FALSE)="","",""&amp;VLOOKUP(VLOOKUP(K178&amp;"_"&amp;L178,[1]无限模式!$A:$AY,13+M178,FALSE),[1]怪物!$B:$O,11,FALSE))</f>
        <v/>
      </c>
      <c r="H178" s="2" t="str">
        <f t="shared" si="13"/>
        <v>Unit_Monster_Season3_Infinite_4_1</v>
      </c>
      <c r="I178" s="2" t="str">
        <f t="shared" si="14"/>
        <v>TowerDefense_Monster1</v>
      </c>
      <c r="J178" s="2" t="str">
        <f>IF(B178="","",IF(RIGHT(VLOOKUP(K178&amp;"_"&amp;L178,[1]无限模式!$A:$AY,13+M178,FALSE),1)="3","EffectCreate_MonsterShow;BuffAdd_WaveHpUp;BuffAdd_WaveSpeedUp;EffectCreate_BossEffect","EffectCreate_MonsterShow;BuffAdd_WaveHpUp;BuffAdd_WaveSpeedUp"))</f>
        <v>EffectCreate_MonsterShow;BuffAdd_WaveHpUp;BuffAdd_WaveSpeedUp</v>
      </c>
      <c r="K178" s="2">
        <v>3</v>
      </c>
      <c r="L178" s="2">
        <v>4</v>
      </c>
      <c r="M178" s="2">
        <v>1</v>
      </c>
    </row>
    <row r="179" spans="2:13" s="2" customFormat="1" x14ac:dyDescent="0.2">
      <c r="B179" s="2" t="str">
        <f>IF(VLOOKUP(K179&amp;"_"&amp;L179,[1]无限模式!$A:$AY,13+M179,FALSE)="","","Monster_Season"&amp;K179&amp;"_Infinite_"&amp;L179&amp;"_"&amp;M179)</f>
        <v>Monster_Season3_Infinite_4_2</v>
      </c>
      <c r="C179" s="2" t="str">
        <f t="shared" si="11"/>
        <v>None</v>
      </c>
      <c r="E179" s="6" t="str">
        <f t="shared" si="12"/>
        <v>赛季3无限模式4_2</v>
      </c>
      <c r="F179" s="6"/>
      <c r="G179" t="str">
        <f>IF(VLOOKUP(K179&amp;"_"&amp;L179,[1]无限模式!$A:$AY,13+M179,FALSE)="","",""&amp;VLOOKUP(VLOOKUP(K179&amp;"_"&amp;L179,[1]无限模式!$A:$AY,13+M179,FALSE),[1]怪物!$B:$O,11,FALSE))</f>
        <v/>
      </c>
      <c r="H179" s="2" t="str">
        <f t="shared" si="13"/>
        <v>Unit_Monster_Season3_Infinite_4_2</v>
      </c>
      <c r="I179" s="2" t="str">
        <f t="shared" si="14"/>
        <v>TowerDefense_Monster1</v>
      </c>
      <c r="J179" s="2" t="str">
        <f>IF(B179="","",IF(RIGHT(VLOOKUP(K179&amp;"_"&amp;L179,[1]无限模式!$A:$AY,13+M179,FALSE),1)="3","EffectCreate_MonsterShow;BuffAdd_WaveHpUp;BuffAdd_WaveSpeedUp;EffectCreate_BossEffect","EffectCreate_MonsterShow;BuffAdd_WaveHpUp;BuffAdd_WaveSpeedUp"))</f>
        <v>EffectCreate_MonsterShow;BuffAdd_WaveHpUp;BuffAdd_WaveSpeedUp</v>
      </c>
      <c r="K179" s="2">
        <v>3</v>
      </c>
      <c r="L179" s="2">
        <v>4</v>
      </c>
      <c r="M179" s="2">
        <v>2</v>
      </c>
    </row>
    <row r="180" spans="2:13" s="2" customFormat="1" x14ac:dyDescent="0.2">
      <c r="B180" s="2" t="str">
        <f>IF(VLOOKUP(K180&amp;"_"&amp;L180,[1]无限模式!$A:$AY,13+M180,FALSE)="","","Monster_Season"&amp;K180&amp;"_Infinite_"&amp;L180&amp;"_"&amp;M180)</f>
        <v>Monster_Season3_Infinite_4_3</v>
      </c>
      <c r="C180" s="2" t="str">
        <f t="shared" si="11"/>
        <v>None</v>
      </c>
      <c r="E180" s="6" t="str">
        <f t="shared" si="12"/>
        <v>赛季3无限模式4_3</v>
      </c>
      <c r="F180" s="6"/>
      <c r="G180" t="str">
        <f>IF(VLOOKUP(K180&amp;"_"&amp;L180,[1]无限模式!$A:$AY,13+M180,FALSE)="","",""&amp;VLOOKUP(VLOOKUP(K180&amp;"_"&amp;L180,[1]无限模式!$A:$AY,13+M180,FALSE),[1]怪物!$B:$O,11,FALSE))</f>
        <v/>
      </c>
      <c r="H180" s="2" t="str">
        <f t="shared" si="13"/>
        <v>Unit_Monster_Season3_Infinite_4_3</v>
      </c>
      <c r="I180" s="2" t="str">
        <f t="shared" si="14"/>
        <v>TowerDefense_Monster1</v>
      </c>
      <c r="J180" s="2" t="str">
        <f>IF(B180="","",IF(RIGHT(VLOOKUP(K180&amp;"_"&amp;L180,[1]无限模式!$A:$AY,13+M180,FALSE),1)="3","EffectCreate_MonsterShow;BuffAdd_WaveHpUp;BuffAdd_WaveSpeedUp;EffectCreate_BossEffect","EffectCreate_MonsterShow;BuffAdd_WaveHpUp;BuffAdd_WaveSpeedUp"))</f>
        <v>EffectCreate_MonsterShow;BuffAdd_WaveHpUp;BuffAdd_WaveSpeedUp</v>
      </c>
      <c r="K180" s="2">
        <v>3</v>
      </c>
      <c r="L180" s="2">
        <v>4</v>
      </c>
      <c r="M180" s="2">
        <v>3</v>
      </c>
    </row>
    <row r="181" spans="2:13" s="2" customFormat="1" x14ac:dyDescent="0.2">
      <c r="B181" s="2" t="str">
        <f>IF(VLOOKUP(K181&amp;"_"&amp;L181,[1]无限模式!$A:$AY,13+M181,FALSE)="","","Monster_Season"&amp;K181&amp;"_Infinite_"&amp;L181&amp;"_"&amp;M181)</f>
        <v/>
      </c>
      <c r="C181" s="2" t="str">
        <f t="shared" si="11"/>
        <v/>
      </c>
      <c r="E181" s="6" t="str">
        <f t="shared" si="12"/>
        <v/>
      </c>
      <c r="F181" s="6"/>
      <c r="G181" t="str">
        <f>IF(VLOOKUP(K181&amp;"_"&amp;L181,[1]无限模式!$A:$AY,13+M181,FALSE)="","",""&amp;VLOOKUP(VLOOKUP(K181&amp;"_"&amp;L181,[1]无限模式!$A:$AY,13+M181,FALSE),[1]怪物!$B:$O,11,FALSE))</f>
        <v/>
      </c>
      <c r="H181" s="2" t="str">
        <f t="shared" si="13"/>
        <v/>
      </c>
      <c r="I181" s="2" t="str">
        <f t="shared" si="14"/>
        <v/>
      </c>
      <c r="J181" s="2" t="str">
        <f>IF(B181="","",IF(RIGHT(VLOOKUP(K181&amp;"_"&amp;L181,[1]无限模式!$A:$AY,13+M181,FALSE),1)="3","EffectCreate_MonsterShow;BuffAdd_WaveHpUp;BuffAdd_WaveSpeedUp;EffectCreate_BossEffect","EffectCreate_MonsterShow;BuffAdd_WaveHpUp;BuffAdd_WaveSpeedUp"))</f>
        <v/>
      </c>
      <c r="K181" s="2">
        <v>3</v>
      </c>
      <c r="L181" s="2">
        <v>4</v>
      </c>
      <c r="M181" s="2">
        <v>4</v>
      </c>
    </row>
    <row r="182" spans="2:13" s="2" customFormat="1" x14ac:dyDescent="0.2">
      <c r="B182" s="2" t="str">
        <f>IF(VLOOKUP(K182&amp;"_"&amp;L182,[1]无限模式!$A:$AY,13+M182,FALSE)="","","Monster_Season"&amp;K182&amp;"_Infinite_"&amp;L182&amp;"_"&amp;M182)</f>
        <v>Monster_Season3_Infinite_5_1</v>
      </c>
      <c r="C182" s="2" t="str">
        <f t="shared" si="11"/>
        <v>None</v>
      </c>
      <c r="E182" s="6" t="str">
        <f t="shared" si="12"/>
        <v>赛季3无限模式5_1</v>
      </c>
      <c r="F182" s="6"/>
      <c r="G182" t="str">
        <f>IF(VLOOKUP(K182&amp;"_"&amp;L182,[1]无限模式!$A:$AY,13+M182,FALSE)="","",""&amp;VLOOKUP(VLOOKUP(K182&amp;"_"&amp;L182,[1]无限模式!$A:$AY,13+M182,FALSE),[1]怪物!$B:$O,11,FALSE))</f>
        <v/>
      </c>
      <c r="H182" s="2" t="str">
        <f t="shared" si="13"/>
        <v>Unit_Monster_Season3_Infinite_5_1</v>
      </c>
      <c r="I182" s="2" t="str">
        <f t="shared" si="14"/>
        <v>TowerDefense_Monster1</v>
      </c>
      <c r="J182" s="2" t="str">
        <f>IF(B182="","",IF(RIGHT(VLOOKUP(K182&amp;"_"&amp;L182,[1]无限模式!$A:$AY,13+M182,FALSE),1)="3","EffectCreate_MonsterShow;BuffAdd_WaveHpUp;BuffAdd_WaveSpeedUp;EffectCreate_BossEffect","EffectCreate_MonsterShow;BuffAdd_WaveHpUp;BuffAdd_WaveSpeedUp"))</f>
        <v>EffectCreate_MonsterShow;BuffAdd_WaveHpUp;BuffAdd_WaveSpeedUp</v>
      </c>
      <c r="K182" s="2">
        <v>3</v>
      </c>
      <c r="L182" s="2">
        <v>5</v>
      </c>
      <c r="M182" s="2">
        <v>1</v>
      </c>
    </row>
    <row r="183" spans="2:13" s="2" customFormat="1" x14ac:dyDescent="0.2">
      <c r="B183" s="2" t="str">
        <f>IF(VLOOKUP(K183&amp;"_"&amp;L183,[1]无限模式!$A:$AY,13+M183,FALSE)="","","Monster_Season"&amp;K183&amp;"_Infinite_"&amp;L183&amp;"_"&amp;M183)</f>
        <v>Monster_Season3_Infinite_5_2</v>
      </c>
      <c r="C183" s="2" t="str">
        <f t="shared" si="11"/>
        <v>None</v>
      </c>
      <c r="E183" s="6" t="str">
        <f t="shared" si="12"/>
        <v>赛季3无限模式5_2</v>
      </c>
      <c r="F183" s="6"/>
      <c r="G183" t="str">
        <f>IF(VLOOKUP(K183&amp;"_"&amp;L183,[1]无限模式!$A:$AY,13+M183,FALSE)="","",""&amp;VLOOKUP(VLOOKUP(K183&amp;"_"&amp;L183,[1]无限模式!$A:$AY,13+M183,FALSE),[1]怪物!$B:$O,11,FALSE))</f>
        <v/>
      </c>
      <c r="H183" s="2" t="str">
        <f t="shared" si="13"/>
        <v>Unit_Monster_Season3_Infinite_5_2</v>
      </c>
      <c r="I183" s="2" t="str">
        <f t="shared" si="14"/>
        <v>TowerDefense_Monster1</v>
      </c>
      <c r="J183" s="2" t="str">
        <f>IF(B183="","",IF(RIGHT(VLOOKUP(K183&amp;"_"&amp;L183,[1]无限模式!$A:$AY,13+M183,FALSE),1)="3","EffectCreate_MonsterShow;BuffAdd_WaveHpUp;BuffAdd_WaveSpeedUp;EffectCreate_BossEffect","EffectCreate_MonsterShow;BuffAdd_WaveHpUp;BuffAdd_WaveSpeedUp"))</f>
        <v>EffectCreate_MonsterShow;BuffAdd_WaveHpUp;BuffAdd_WaveSpeedUp</v>
      </c>
      <c r="K183" s="2">
        <v>3</v>
      </c>
      <c r="L183" s="2">
        <v>5</v>
      </c>
      <c r="M183" s="2">
        <v>2</v>
      </c>
    </row>
    <row r="184" spans="2:13" s="2" customFormat="1" x14ac:dyDescent="0.2">
      <c r="B184" s="2" t="str">
        <f>IF(VLOOKUP(K184&amp;"_"&amp;L184,[1]无限模式!$A:$AY,13+M184,FALSE)="","","Monster_Season"&amp;K184&amp;"_Infinite_"&amp;L184&amp;"_"&amp;M184)</f>
        <v>Monster_Season3_Infinite_5_3</v>
      </c>
      <c r="C184" s="2" t="str">
        <f t="shared" si="11"/>
        <v>None</v>
      </c>
      <c r="E184" s="6" t="str">
        <f t="shared" si="12"/>
        <v>赛季3无限模式5_3</v>
      </c>
      <c r="F184" s="6"/>
      <c r="G184" t="str">
        <f>IF(VLOOKUP(K184&amp;"_"&amp;L184,[1]无限模式!$A:$AY,13+M184,FALSE)="","",""&amp;VLOOKUP(VLOOKUP(K184&amp;"_"&amp;L184,[1]无限模式!$A:$AY,13+M184,FALSE),[1]怪物!$B:$O,11,FALSE))</f>
        <v/>
      </c>
      <c r="H184" s="2" t="str">
        <f t="shared" si="13"/>
        <v>Unit_Monster_Season3_Infinite_5_3</v>
      </c>
      <c r="I184" s="2" t="str">
        <f t="shared" si="14"/>
        <v>TowerDefense_Monster1</v>
      </c>
      <c r="J184" s="2" t="str">
        <f>IF(B184="","",IF(RIGHT(VLOOKUP(K184&amp;"_"&amp;L184,[1]无限模式!$A:$AY,13+M184,FALSE),1)="3","EffectCreate_MonsterShow;BuffAdd_WaveHpUp;BuffAdd_WaveSpeedUp;EffectCreate_BossEffect","EffectCreate_MonsterShow;BuffAdd_WaveHpUp;BuffAdd_WaveSpeedUp"))</f>
        <v>EffectCreate_MonsterShow;BuffAdd_WaveHpUp;BuffAdd_WaveSpeedUp</v>
      </c>
      <c r="K184" s="2">
        <v>3</v>
      </c>
      <c r="L184" s="2">
        <v>5</v>
      </c>
      <c r="M184" s="2">
        <v>3</v>
      </c>
    </row>
    <row r="185" spans="2:13" s="2" customFormat="1" x14ac:dyDescent="0.2">
      <c r="B185" s="2" t="str">
        <f>IF(VLOOKUP(K185&amp;"_"&amp;L185,[1]无限模式!$A:$AY,13+M185,FALSE)="","","Monster_Season"&amp;K185&amp;"_Infinite_"&amp;L185&amp;"_"&amp;M185)</f>
        <v>Monster_Season3_Infinite_5_4</v>
      </c>
      <c r="C185" s="2" t="str">
        <f t="shared" si="11"/>
        <v>None</v>
      </c>
      <c r="E185" s="6" t="str">
        <f t="shared" si="12"/>
        <v>赛季3无限模式5_4</v>
      </c>
      <c r="F185" s="6"/>
      <c r="G185" t="str">
        <f>IF(VLOOKUP(K185&amp;"_"&amp;L185,[1]无限模式!$A:$AY,13+M185,FALSE)="","",""&amp;VLOOKUP(VLOOKUP(K185&amp;"_"&amp;L185,[1]无限模式!$A:$AY,13+M185,FALSE),[1]怪物!$B:$O,11,FALSE))</f>
        <v/>
      </c>
      <c r="H185" s="2" t="str">
        <f t="shared" si="13"/>
        <v>Unit_Monster_Season3_Infinite_5_4</v>
      </c>
      <c r="I185" s="2" t="str">
        <f t="shared" si="14"/>
        <v>TowerDefense_Monster1</v>
      </c>
      <c r="J185" s="2" t="str">
        <f>IF(B185="","",IF(RIGHT(VLOOKUP(K185&amp;"_"&amp;L185,[1]无限模式!$A:$AY,13+M185,FALSE),1)="3","EffectCreate_MonsterShow;BuffAdd_WaveHpUp;BuffAdd_WaveSpeedUp;EffectCreate_BossEffect","EffectCreate_MonsterShow;BuffAdd_WaveHpUp;BuffAdd_WaveSpeedUp"))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185" s="2">
        <v>3</v>
      </c>
      <c r="L185" s="2">
        <v>5</v>
      </c>
      <c r="M185" s="2">
        <v>4</v>
      </c>
    </row>
    <row r="186" spans="2:13" s="2" customFormat="1" x14ac:dyDescent="0.2">
      <c r="B186" s="2" t="str">
        <f>IF(VLOOKUP(K186&amp;"_"&amp;L186,[1]无限模式!$A:$AY,13+M186,FALSE)="","","Monster_Season"&amp;K186&amp;"_Infinite_"&amp;L186&amp;"_"&amp;M186)</f>
        <v>Monster_Season3_Infinite_6_1</v>
      </c>
      <c r="C186" s="2" t="str">
        <f t="shared" si="11"/>
        <v>None</v>
      </c>
      <c r="E186" s="6" t="str">
        <f t="shared" si="12"/>
        <v>赛季3无限模式6_1</v>
      </c>
      <c r="F186" s="6"/>
      <c r="G186" t="str">
        <f>IF(VLOOKUP(K186&amp;"_"&amp;L186,[1]无限模式!$A:$AY,13+M186,FALSE)="","",""&amp;VLOOKUP(VLOOKUP(K186&amp;"_"&amp;L186,[1]无限模式!$A:$AY,13+M186,FALSE),[1]怪物!$B:$O,11,FALSE))</f>
        <v/>
      </c>
      <c r="H186" s="2" t="str">
        <f t="shared" si="13"/>
        <v>Unit_Monster_Season3_Infinite_6_1</v>
      </c>
      <c r="I186" s="2" t="str">
        <f t="shared" si="14"/>
        <v>TowerDefense_Monster1</v>
      </c>
      <c r="J186" s="2" t="str">
        <f>IF(B186="","",IF(RIGHT(VLOOKUP(K186&amp;"_"&amp;L186,[1]无限模式!$A:$AY,13+M186,FALSE),1)="3","EffectCreate_MonsterShow;BuffAdd_WaveHpUp;BuffAdd_WaveSpeedUp;EffectCreate_BossEffect","EffectCreate_MonsterShow;BuffAdd_WaveHpUp;BuffAdd_WaveSpeedUp"))</f>
        <v>EffectCreate_MonsterShow;BuffAdd_WaveHpUp;BuffAdd_WaveSpeedUp</v>
      </c>
      <c r="K186" s="2">
        <v>3</v>
      </c>
      <c r="L186" s="2">
        <v>6</v>
      </c>
      <c r="M186" s="2">
        <v>1</v>
      </c>
    </row>
    <row r="187" spans="2:13" s="2" customFormat="1" x14ac:dyDescent="0.2">
      <c r="B187" s="2" t="str">
        <f>IF(VLOOKUP(K187&amp;"_"&amp;L187,[1]无限模式!$A:$AY,13+M187,FALSE)="","","Monster_Season"&amp;K187&amp;"_Infinite_"&amp;L187&amp;"_"&amp;M187)</f>
        <v>Monster_Season3_Infinite_6_2</v>
      </c>
      <c r="C187" s="2" t="str">
        <f t="shared" si="11"/>
        <v>None</v>
      </c>
      <c r="E187" s="6" t="str">
        <f t="shared" si="12"/>
        <v>赛季3无限模式6_2</v>
      </c>
      <c r="F187" s="6"/>
      <c r="G187" t="str">
        <f>IF(VLOOKUP(K187&amp;"_"&amp;L187,[1]无限模式!$A:$AY,13+M187,FALSE)="","",""&amp;VLOOKUP(VLOOKUP(K187&amp;"_"&amp;L187,[1]无限模式!$A:$AY,13+M187,FALSE),[1]怪物!$B:$O,11,FALSE))</f>
        <v/>
      </c>
      <c r="H187" s="2" t="str">
        <f t="shared" si="13"/>
        <v>Unit_Monster_Season3_Infinite_6_2</v>
      </c>
      <c r="I187" s="2" t="str">
        <f t="shared" si="14"/>
        <v>TowerDefense_Monster1</v>
      </c>
      <c r="J187" s="2" t="str">
        <f>IF(B187="","",IF(RIGHT(VLOOKUP(K187&amp;"_"&amp;L187,[1]无限模式!$A:$AY,13+M187,FALSE),1)="3","EffectCreate_MonsterShow;BuffAdd_WaveHpUp;BuffAdd_WaveSpeedUp;EffectCreate_BossEffect","EffectCreate_MonsterShow;BuffAdd_WaveHpUp;BuffAdd_WaveSpeedUp"))</f>
        <v>EffectCreate_MonsterShow;BuffAdd_WaveHpUp;BuffAdd_WaveSpeedUp</v>
      </c>
      <c r="K187" s="2">
        <v>3</v>
      </c>
      <c r="L187" s="2">
        <v>6</v>
      </c>
      <c r="M187" s="2">
        <v>2</v>
      </c>
    </row>
    <row r="188" spans="2:13" s="2" customFormat="1" x14ac:dyDescent="0.2">
      <c r="B188" s="2" t="str">
        <f>IF(VLOOKUP(K188&amp;"_"&amp;L188,[1]无限模式!$A:$AY,13+M188,FALSE)="","","Monster_Season"&amp;K188&amp;"_Infinite_"&amp;L188&amp;"_"&amp;M188)</f>
        <v/>
      </c>
      <c r="C188" s="2" t="str">
        <f t="shared" si="11"/>
        <v/>
      </c>
      <c r="E188" s="6" t="str">
        <f t="shared" si="12"/>
        <v/>
      </c>
      <c r="F188" s="6"/>
      <c r="G188" t="str">
        <f>IF(VLOOKUP(K188&amp;"_"&amp;L188,[1]无限模式!$A:$AY,13+M188,FALSE)="","",""&amp;VLOOKUP(VLOOKUP(K188&amp;"_"&amp;L188,[1]无限模式!$A:$AY,13+M188,FALSE),[1]怪物!$B:$O,11,FALSE))</f>
        <v/>
      </c>
      <c r="H188" s="2" t="str">
        <f t="shared" si="13"/>
        <v/>
      </c>
      <c r="I188" s="2" t="str">
        <f t="shared" si="14"/>
        <v/>
      </c>
      <c r="J188" s="2" t="str">
        <f>IF(B188="","",IF(RIGHT(VLOOKUP(K188&amp;"_"&amp;L188,[1]无限模式!$A:$AY,13+M188,FALSE),1)="3","EffectCreate_MonsterShow;BuffAdd_WaveHpUp;BuffAdd_WaveSpeedUp;EffectCreate_BossEffect","EffectCreate_MonsterShow;BuffAdd_WaveHpUp;BuffAdd_WaveSpeedUp"))</f>
        <v/>
      </c>
      <c r="K188" s="2">
        <v>3</v>
      </c>
      <c r="L188" s="2">
        <v>6</v>
      </c>
      <c r="M188" s="2">
        <v>3</v>
      </c>
    </row>
    <row r="189" spans="2:13" s="2" customFormat="1" x14ac:dyDescent="0.2">
      <c r="B189" s="2" t="str">
        <f>IF(VLOOKUP(K189&amp;"_"&amp;L189,[1]无限模式!$A:$AY,13+M189,FALSE)="","","Monster_Season"&amp;K189&amp;"_Infinite_"&amp;L189&amp;"_"&amp;M189)</f>
        <v/>
      </c>
      <c r="C189" s="2" t="str">
        <f t="shared" si="11"/>
        <v/>
      </c>
      <c r="E189" s="6" t="str">
        <f t="shared" si="12"/>
        <v/>
      </c>
      <c r="F189" s="6"/>
      <c r="G189" t="str">
        <f>IF(VLOOKUP(K189&amp;"_"&amp;L189,[1]无限模式!$A:$AY,13+M189,FALSE)="","",""&amp;VLOOKUP(VLOOKUP(K189&amp;"_"&amp;L189,[1]无限模式!$A:$AY,13+M189,FALSE),[1]怪物!$B:$O,11,FALSE))</f>
        <v/>
      </c>
      <c r="H189" s="2" t="str">
        <f t="shared" si="13"/>
        <v/>
      </c>
      <c r="I189" s="2" t="str">
        <f t="shared" si="14"/>
        <v/>
      </c>
      <c r="J189" s="2" t="str">
        <f>IF(B189="","",IF(RIGHT(VLOOKUP(K189&amp;"_"&amp;L189,[1]无限模式!$A:$AY,13+M189,FALSE),1)="3","EffectCreate_MonsterShow;BuffAdd_WaveHpUp;BuffAdd_WaveSpeedUp;EffectCreate_BossEffect","EffectCreate_MonsterShow;BuffAdd_WaveHpUp;BuffAdd_WaveSpeedUp"))</f>
        <v/>
      </c>
      <c r="K189" s="2">
        <v>3</v>
      </c>
      <c r="L189" s="2">
        <v>6</v>
      </c>
      <c r="M189" s="2">
        <v>4</v>
      </c>
    </row>
    <row r="190" spans="2:13" s="2" customFormat="1" x14ac:dyDescent="0.2">
      <c r="B190" s="2" t="str">
        <f>IF(VLOOKUP(K190&amp;"_"&amp;L190,[1]无限模式!$A:$AY,13+M190,FALSE)="","","Monster_Season"&amp;K190&amp;"_Infinite_"&amp;L190&amp;"_"&amp;M190)</f>
        <v>Monster_Season3_Infinite_7_1</v>
      </c>
      <c r="C190" s="2" t="str">
        <f t="shared" si="11"/>
        <v>None</v>
      </c>
      <c r="E190" s="6" t="str">
        <f t="shared" si="12"/>
        <v>赛季3无限模式7_1</v>
      </c>
      <c r="F190" s="6"/>
      <c r="G190" t="str">
        <f>IF(VLOOKUP(K190&amp;"_"&amp;L190,[1]无限模式!$A:$AY,13+M190,FALSE)="","",""&amp;VLOOKUP(VLOOKUP(K190&amp;"_"&amp;L190,[1]无限模式!$A:$AY,13+M190,FALSE),[1]怪物!$B:$O,11,FALSE))</f>
        <v/>
      </c>
      <c r="H190" s="2" t="str">
        <f t="shared" si="13"/>
        <v>Unit_Monster_Season3_Infinite_7_1</v>
      </c>
      <c r="I190" s="2" t="str">
        <f t="shared" si="14"/>
        <v>TowerDefense_Monster1</v>
      </c>
      <c r="J190" s="2" t="str">
        <f>IF(B190="","",IF(RIGHT(VLOOKUP(K190&amp;"_"&amp;L190,[1]无限模式!$A:$AY,13+M190,FALSE),1)="3","EffectCreate_MonsterShow;BuffAdd_WaveHpUp;BuffAdd_WaveSpeedUp;EffectCreate_BossEffect","EffectCreate_MonsterShow;BuffAdd_WaveHpUp;BuffAdd_WaveSpeedUp"))</f>
        <v>EffectCreate_MonsterShow;BuffAdd_WaveHpUp;BuffAdd_WaveSpeedUp</v>
      </c>
      <c r="K190" s="2">
        <v>3</v>
      </c>
      <c r="L190" s="2">
        <v>7</v>
      </c>
      <c r="M190" s="2">
        <v>1</v>
      </c>
    </row>
    <row r="191" spans="2:13" s="2" customFormat="1" x14ac:dyDescent="0.2">
      <c r="B191" s="2" t="str">
        <f>IF(VLOOKUP(K191&amp;"_"&amp;L191,[1]无限模式!$A:$AY,13+M191,FALSE)="","","Monster_Season"&amp;K191&amp;"_Infinite_"&amp;L191&amp;"_"&amp;M191)</f>
        <v>Monster_Season3_Infinite_7_2</v>
      </c>
      <c r="C191" s="2" t="str">
        <f t="shared" si="11"/>
        <v>None</v>
      </c>
      <c r="E191" s="6" t="str">
        <f t="shared" si="12"/>
        <v>赛季3无限模式7_2</v>
      </c>
      <c r="F191" s="6"/>
      <c r="G191" t="str">
        <f>IF(VLOOKUP(K191&amp;"_"&amp;L191,[1]无限模式!$A:$AY,13+M191,FALSE)="","",""&amp;VLOOKUP(VLOOKUP(K191&amp;"_"&amp;L191,[1]无限模式!$A:$AY,13+M191,FALSE),[1]怪物!$B:$O,11,FALSE))</f>
        <v/>
      </c>
      <c r="H191" s="2" t="str">
        <f t="shared" si="13"/>
        <v>Unit_Monster_Season3_Infinite_7_2</v>
      </c>
      <c r="I191" s="2" t="str">
        <f t="shared" si="14"/>
        <v>TowerDefense_Monster1</v>
      </c>
      <c r="J191" s="2" t="str">
        <f>IF(B191="","",IF(RIGHT(VLOOKUP(K191&amp;"_"&amp;L191,[1]无限模式!$A:$AY,13+M191,FALSE),1)="3","EffectCreate_MonsterShow;BuffAdd_WaveHpUp;BuffAdd_WaveSpeedUp;EffectCreate_BossEffect","EffectCreate_MonsterShow;BuffAdd_WaveHpUp;BuffAdd_WaveSpeedUp"))</f>
        <v>EffectCreate_MonsterShow;BuffAdd_WaveHpUp;BuffAdd_WaveSpeedUp</v>
      </c>
      <c r="K191" s="2">
        <v>3</v>
      </c>
      <c r="L191" s="2">
        <v>7</v>
      </c>
      <c r="M191" s="2">
        <v>2</v>
      </c>
    </row>
    <row r="192" spans="2:13" s="2" customFormat="1" x14ac:dyDescent="0.2">
      <c r="B192" s="2" t="str">
        <f>IF(VLOOKUP(K192&amp;"_"&amp;L192,[1]无限模式!$A:$AY,13+M192,FALSE)="","","Monster_Season"&amp;K192&amp;"_Infinite_"&amp;L192&amp;"_"&amp;M192)</f>
        <v>Monster_Season3_Infinite_7_3</v>
      </c>
      <c r="C192" s="2" t="str">
        <f t="shared" si="11"/>
        <v>None</v>
      </c>
      <c r="E192" s="6" t="str">
        <f t="shared" si="12"/>
        <v>赛季3无限模式7_3</v>
      </c>
      <c r="F192" s="6"/>
      <c r="G192" t="str">
        <f>IF(VLOOKUP(K192&amp;"_"&amp;L192,[1]无限模式!$A:$AY,13+M192,FALSE)="","",""&amp;VLOOKUP(VLOOKUP(K192&amp;"_"&amp;L192,[1]无限模式!$A:$AY,13+M192,FALSE),[1]怪物!$B:$O,11,FALSE))</f>
        <v/>
      </c>
      <c r="H192" s="2" t="str">
        <f t="shared" si="13"/>
        <v>Unit_Monster_Season3_Infinite_7_3</v>
      </c>
      <c r="I192" s="2" t="str">
        <f t="shared" si="14"/>
        <v>TowerDefense_Monster1</v>
      </c>
      <c r="J192" s="2" t="str">
        <f>IF(B192="","",IF(RIGHT(VLOOKUP(K192&amp;"_"&amp;L192,[1]无限模式!$A:$AY,13+M192,FALSE),1)="3","EffectCreate_MonsterShow;BuffAdd_WaveHpUp;BuffAdd_WaveSpeedUp;EffectCreate_BossEffect","EffectCreate_MonsterShow;BuffAdd_WaveHpUp;BuffAdd_WaveSpeedUp"))</f>
        <v>EffectCreate_MonsterShow;BuffAdd_WaveHpUp;BuffAdd_WaveSpeedUp</v>
      </c>
      <c r="K192" s="2">
        <v>3</v>
      </c>
      <c r="L192" s="2">
        <v>7</v>
      </c>
      <c r="M192" s="2">
        <v>3</v>
      </c>
    </row>
    <row r="193" spans="2:13" s="2" customFormat="1" x14ac:dyDescent="0.2">
      <c r="B193" s="2" t="str">
        <f>IF(VLOOKUP(K193&amp;"_"&amp;L193,[1]无限模式!$A:$AY,13+M193,FALSE)="","","Monster_Season"&amp;K193&amp;"_Infinite_"&amp;L193&amp;"_"&amp;M193)</f>
        <v/>
      </c>
      <c r="C193" s="2" t="str">
        <f t="shared" si="11"/>
        <v/>
      </c>
      <c r="E193" s="6" t="str">
        <f t="shared" si="12"/>
        <v/>
      </c>
      <c r="F193" s="6"/>
      <c r="G193" t="str">
        <f>IF(VLOOKUP(K193&amp;"_"&amp;L193,[1]无限模式!$A:$AY,13+M193,FALSE)="","",""&amp;VLOOKUP(VLOOKUP(K193&amp;"_"&amp;L193,[1]无限模式!$A:$AY,13+M193,FALSE),[1]怪物!$B:$O,11,FALSE))</f>
        <v/>
      </c>
      <c r="H193" s="2" t="str">
        <f t="shared" si="13"/>
        <v/>
      </c>
      <c r="I193" s="2" t="str">
        <f t="shared" si="14"/>
        <v/>
      </c>
      <c r="J193" s="2" t="str">
        <f>IF(B193="","",IF(RIGHT(VLOOKUP(K193&amp;"_"&amp;L193,[1]无限模式!$A:$AY,13+M193,FALSE),1)="3","EffectCreate_MonsterShow;BuffAdd_WaveHpUp;BuffAdd_WaveSpeedUp;EffectCreate_BossEffect","EffectCreate_MonsterShow;BuffAdd_WaveHpUp;BuffAdd_WaveSpeedUp"))</f>
        <v/>
      </c>
      <c r="K193" s="2">
        <v>3</v>
      </c>
      <c r="L193" s="2">
        <v>7</v>
      </c>
      <c r="M193" s="2">
        <v>4</v>
      </c>
    </row>
    <row r="194" spans="2:13" s="2" customFormat="1" x14ac:dyDescent="0.2">
      <c r="B194" s="2" t="str">
        <f>IF(VLOOKUP(K194&amp;"_"&amp;L194,[1]无限模式!$A:$AY,13+M194,FALSE)="","","Monster_Season"&amp;K194&amp;"_Infinite_"&amp;L194&amp;"_"&amp;M194)</f>
        <v>Monster_Season3_Infinite_8_1</v>
      </c>
      <c r="C194" s="2" t="str">
        <f t="shared" si="11"/>
        <v>None</v>
      </c>
      <c r="E194" s="6" t="str">
        <f t="shared" si="12"/>
        <v>赛季3无限模式8_1</v>
      </c>
      <c r="F194" s="6"/>
      <c r="G194" t="str">
        <f>IF(VLOOKUP(K194&amp;"_"&amp;L194,[1]无限模式!$A:$AY,13+M194,FALSE)="","",""&amp;VLOOKUP(VLOOKUP(K194&amp;"_"&amp;L194,[1]无限模式!$A:$AY,13+M194,FALSE),[1]怪物!$B:$O,11,FALSE))</f>
        <v/>
      </c>
      <c r="H194" s="2" t="str">
        <f t="shared" si="13"/>
        <v>Unit_Monster_Season3_Infinite_8_1</v>
      </c>
      <c r="I194" s="2" t="str">
        <f t="shared" si="14"/>
        <v>TowerDefense_Monster1</v>
      </c>
      <c r="J194" s="2" t="str">
        <f>IF(B194="","",IF(RIGHT(VLOOKUP(K194&amp;"_"&amp;L194,[1]无限模式!$A:$AY,13+M194,FALSE),1)="3","EffectCreate_MonsterShow;BuffAdd_WaveHpUp;BuffAdd_WaveSpeedUp;EffectCreate_BossEffect","EffectCreate_MonsterShow;BuffAdd_WaveHpUp;BuffAdd_WaveSpeedUp"))</f>
        <v>EffectCreate_MonsterShow;BuffAdd_WaveHpUp;BuffAdd_WaveSpeedUp</v>
      </c>
      <c r="K194" s="2">
        <v>3</v>
      </c>
      <c r="L194" s="2">
        <v>8</v>
      </c>
      <c r="M194" s="2">
        <v>1</v>
      </c>
    </row>
    <row r="195" spans="2:13" s="2" customFormat="1" x14ac:dyDescent="0.2">
      <c r="B195" s="2" t="str">
        <f>IF(VLOOKUP(K195&amp;"_"&amp;L195,[1]无限模式!$A:$AY,13+M195,FALSE)="","","Monster_Season"&amp;K195&amp;"_Infinite_"&amp;L195&amp;"_"&amp;M195)</f>
        <v>Monster_Season3_Infinite_8_2</v>
      </c>
      <c r="C195" s="2" t="str">
        <f t="shared" si="11"/>
        <v>None</v>
      </c>
      <c r="E195" s="6" t="str">
        <f t="shared" si="12"/>
        <v>赛季3无限模式8_2</v>
      </c>
      <c r="F195" s="6"/>
      <c r="G195" t="str">
        <f>IF(VLOOKUP(K195&amp;"_"&amp;L195,[1]无限模式!$A:$AY,13+M195,FALSE)="","",""&amp;VLOOKUP(VLOOKUP(K195&amp;"_"&amp;L195,[1]无限模式!$A:$AY,13+M195,FALSE),[1]怪物!$B:$O,11,FALSE))</f>
        <v/>
      </c>
      <c r="H195" s="2" t="str">
        <f t="shared" si="13"/>
        <v>Unit_Monster_Season3_Infinite_8_2</v>
      </c>
      <c r="I195" s="2" t="str">
        <f t="shared" si="14"/>
        <v>TowerDefense_Monster1</v>
      </c>
      <c r="J195" s="2" t="str">
        <f>IF(B195="","",IF(RIGHT(VLOOKUP(K195&amp;"_"&amp;L195,[1]无限模式!$A:$AY,13+M195,FALSE),1)="3","EffectCreate_MonsterShow;BuffAdd_WaveHpUp;BuffAdd_WaveSpeedUp;EffectCreate_BossEffect","EffectCreate_MonsterShow;BuffAdd_WaveHpUp;BuffAdd_WaveSpeedUp"))</f>
        <v>EffectCreate_MonsterShow;BuffAdd_WaveHpUp;BuffAdd_WaveSpeedUp</v>
      </c>
      <c r="K195" s="2">
        <v>3</v>
      </c>
      <c r="L195" s="2">
        <v>8</v>
      </c>
      <c r="M195" s="2">
        <v>2</v>
      </c>
    </row>
    <row r="196" spans="2:13" s="2" customFormat="1" x14ac:dyDescent="0.2">
      <c r="B196" s="2" t="str">
        <f>IF(VLOOKUP(K196&amp;"_"&amp;L196,[1]无限模式!$A:$AY,13+M196,FALSE)="","","Monster_Season"&amp;K196&amp;"_Infinite_"&amp;L196&amp;"_"&amp;M196)</f>
        <v>Monster_Season3_Infinite_8_3</v>
      </c>
      <c r="C196" s="2" t="str">
        <f t="shared" si="11"/>
        <v>None</v>
      </c>
      <c r="E196" s="6" t="str">
        <f t="shared" si="12"/>
        <v>赛季3无限模式8_3</v>
      </c>
      <c r="F196" s="6"/>
      <c r="G196" t="str">
        <f>IF(VLOOKUP(K196&amp;"_"&amp;L196,[1]无限模式!$A:$AY,13+M196,FALSE)="","",""&amp;VLOOKUP(VLOOKUP(K196&amp;"_"&amp;L196,[1]无限模式!$A:$AY,13+M196,FALSE),[1]怪物!$B:$O,11,FALSE))</f>
        <v/>
      </c>
      <c r="H196" s="2" t="str">
        <f t="shared" si="13"/>
        <v>Unit_Monster_Season3_Infinite_8_3</v>
      </c>
      <c r="I196" s="2" t="str">
        <f t="shared" si="14"/>
        <v>TowerDefense_Monster1</v>
      </c>
      <c r="J196" s="2" t="str">
        <f>IF(B196="","",IF(RIGHT(VLOOKUP(K196&amp;"_"&amp;L196,[1]无限模式!$A:$AY,13+M196,FALSE),1)="3","EffectCreate_MonsterShow;BuffAdd_WaveHpUp;BuffAdd_WaveSpeedUp;EffectCreate_BossEffect","EffectCreate_MonsterShow;BuffAdd_WaveHpUp;BuffAdd_WaveSpeedUp"))</f>
        <v>EffectCreate_MonsterShow;BuffAdd_WaveHpUp;BuffAdd_WaveSpeedUp</v>
      </c>
      <c r="K196" s="2">
        <v>3</v>
      </c>
      <c r="L196" s="2">
        <v>8</v>
      </c>
      <c r="M196" s="2">
        <v>3</v>
      </c>
    </row>
    <row r="197" spans="2:13" s="2" customFormat="1" x14ac:dyDescent="0.2">
      <c r="B197" s="2" t="str">
        <f>IF(VLOOKUP(K197&amp;"_"&amp;L197,[1]无限模式!$A:$AY,13+M197,FALSE)="","","Monster_Season"&amp;K197&amp;"_Infinite_"&amp;L197&amp;"_"&amp;M197)</f>
        <v/>
      </c>
      <c r="C197" s="2" t="str">
        <f t="shared" si="11"/>
        <v/>
      </c>
      <c r="E197" s="6" t="str">
        <f t="shared" si="12"/>
        <v/>
      </c>
      <c r="F197" s="6"/>
      <c r="G197" t="str">
        <f>IF(VLOOKUP(K197&amp;"_"&amp;L197,[1]无限模式!$A:$AY,13+M197,FALSE)="","",""&amp;VLOOKUP(VLOOKUP(K197&amp;"_"&amp;L197,[1]无限模式!$A:$AY,13+M197,FALSE),[1]怪物!$B:$O,11,FALSE))</f>
        <v/>
      </c>
      <c r="H197" s="2" t="str">
        <f t="shared" si="13"/>
        <v/>
      </c>
      <c r="I197" s="2" t="str">
        <f t="shared" si="14"/>
        <v/>
      </c>
      <c r="J197" s="2" t="str">
        <f>IF(B197="","",IF(RIGHT(VLOOKUP(K197&amp;"_"&amp;L197,[1]无限模式!$A:$AY,13+M197,FALSE),1)="3","EffectCreate_MonsterShow;BuffAdd_WaveHpUp;BuffAdd_WaveSpeedUp;EffectCreate_BossEffect","EffectCreate_MonsterShow;BuffAdd_WaveHpUp;BuffAdd_WaveSpeedUp"))</f>
        <v/>
      </c>
      <c r="K197" s="2">
        <v>3</v>
      </c>
      <c r="L197" s="2">
        <v>8</v>
      </c>
      <c r="M197" s="2">
        <v>4</v>
      </c>
    </row>
    <row r="198" spans="2:13" s="2" customFormat="1" x14ac:dyDescent="0.2">
      <c r="B198" s="2" t="str">
        <f>IF(VLOOKUP(K198&amp;"_"&amp;L198,[1]无限模式!$A:$AY,13+M198,FALSE)="","","Monster_Season"&amp;K198&amp;"_Infinite_"&amp;L198&amp;"_"&amp;M198)</f>
        <v>Monster_Season3_Infinite_9_1</v>
      </c>
      <c r="C198" s="2" t="str">
        <f t="shared" si="11"/>
        <v>None</v>
      </c>
      <c r="E198" s="6" t="str">
        <f t="shared" si="12"/>
        <v>赛季3无限模式9_1</v>
      </c>
      <c r="F198" s="6"/>
      <c r="G198" t="str">
        <f>IF(VLOOKUP(K198&amp;"_"&amp;L198,[1]无限模式!$A:$AY,13+M198,FALSE)="","",""&amp;VLOOKUP(VLOOKUP(K198&amp;"_"&amp;L198,[1]无限模式!$A:$AY,13+M198,FALSE),[1]怪物!$B:$O,11,FALSE))</f>
        <v/>
      </c>
      <c r="H198" s="2" t="str">
        <f t="shared" si="13"/>
        <v>Unit_Monster_Season3_Infinite_9_1</v>
      </c>
      <c r="I198" s="2" t="str">
        <f t="shared" si="14"/>
        <v>TowerDefense_Monster1</v>
      </c>
      <c r="J198" s="2" t="str">
        <f>IF(B198="","",IF(RIGHT(VLOOKUP(K198&amp;"_"&amp;L198,[1]无限模式!$A:$AY,13+M198,FALSE),1)="3","EffectCreate_MonsterShow;BuffAdd_WaveHpUp;BuffAdd_WaveSpeedUp;EffectCreate_BossEffect","EffectCreate_MonsterShow;BuffAdd_WaveHpUp;BuffAdd_WaveSpeedUp"))</f>
        <v>EffectCreate_MonsterShow;BuffAdd_WaveHpUp;BuffAdd_WaveSpeedUp</v>
      </c>
      <c r="K198" s="2">
        <v>3</v>
      </c>
      <c r="L198" s="2">
        <v>9</v>
      </c>
      <c r="M198" s="2">
        <v>1</v>
      </c>
    </row>
    <row r="199" spans="2:13" s="2" customFormat="1" x14ac:dyDescent="0.2">
      <c r="B199" s="2" t="str">
        <f>IF(VLOOKUP(K199&amp;"_"&amp;L199,[1]无限模式!$A:$AY,13+M199,FALSE)="","","Monster_Season"&amp;K199&amp;"_Infinite_"&amp;L199&amp;"_"&amp;M199)</f>
        <v>Monster_Season3_Infinite_9_2</v>
      </c>
      <c r="C199" s="2" t="str">
        <f t="shared" ref="C199:C262" si="15">IF(B199="","","None")</f>
        <v>None</v>
      </c>
      <c r="E199" s="6" t="str">
        <f t="shared" si="12"/>
        <v>赛季3无限模式9_2</v>
      </c>
      <c r="F199" s="6"/>
      <c r="G199" t="str">
        <f>IF(VLOOKUP(K199&amp;"_"&amp;L199,[1]无限模式!$A:$AY,13+M199,FALSE)="","",""&amp;VLOOKUP(VLOOKUP(K199&amp;"_"&amp;L199,[1]无限模式!$A:$AY,13+M199,FALSE),[1]怪物!$B:$O,11,FALSE))</f>
        <v/>
      </c>
      <c r="H199" s="2" t="str">
        <f t="shared" si="13"/>
        <v>Unit_Monster_Season3_Infinite_9_2</v>
      </c>
      <c r="I199" s="2" t="str">
        <f t="shared" si="14"/>
        <v>TowerDefense_Monster1</v>
      </c>
      <c r="J199" s="2" t="str">
        <f>IF(B199="","",IF(RIGHT(VLOOKUP(K199&amp;"_"&amp;L199,[1]无限模式!$A:$AY,13+M199,FALSE),1)="3","EffectCreate_MonsterShow;BuffAdd_WaveHpUp;BuffAdd_WaveSpeedUp;EffectCreate_BossEffect","EffectCreate_MonsterShow;BuffAdd_WaveHpUp;BuffAdd_WaveSpeedUp"))</f>
        <v>EffectCreate_MonsterShow;BuffAdd_WaveHpUp;BuffAdd_WaveSpeedUp</v>
      </c>
      <c r="K199" s="2">
        <v>3</v>
      </c>
      <c r="L199" s="2">
        <v>9</v>
      </c>
      <c r="M199" s="2">
        <v>2</v>
      </c>
    </row>
    <row r="200" spans="2:13" s="2" customFormat="1" x14ac:dyDescent="0.2">
      <c r="B200" s="2" t="str">
        <f>IF(VLOOKUP(K200&amp;"_"&amp;L200,[1]无限模式!$A:$AY,13+M200,FALSE)="","","Monster_Season"&amp;K200&amp;"_Infinite_"&amp;L200&amp;"_"&amp;M200)</f>
        <v>Monster_Season3_Infinite_9_3</v>
      </c>
      <c r="C200" s="2" t="str">
        <f t="shared" si="15"/>
        <v>None</v>
      </c>
      <c r="E200" s="6" t="str">
        <f t="shared" si="12"/>
        <v>赛季3无限模式9_3</v>
      </c>
      <c r="F200" s="6"/>
      <c r="G200" t="str">
        <f>IF(VLOOKUP(K200&amp;"_"&amp;L200,[1]无限模式!$A:$AY,13+M200,FALSE)="","",""&amp;VLOOKUP(VLOOKUP(K200&amp;"_"&amp;L200,[1]无限模式!$A:$AY,13+M200,FALSE),[1]怪物!$B:$O,11,FALSE))</f>
        <v/>
      </c>
      <c r="H200" s="2" t="str">
        <f t="shared" si="13"/>
        <v>Unit_Monster_Season3_Infinite_9_3</v>
      </c>
      <c r="I200" s="2" t="str">
        <f t="shared" si="14"/>
        <v>TowerDefense_Monster1</v>
      </c>
      <c r="J200" s="2" t="str">
        <f>IF(B200="","",IF(RIGHT(VLOOKUP(K200&amp;"_"&amp;L200,[1]无限模式!$A:$AY,13+M200,FALSE),1)="3","EffectCreate_MonsterShow;BuffAdd_WaveHpUp;BuffAdd_WaveSpeedUp;EffectCreate_BossEffect","EffectCreate_MonsterShow;BuffAdd_WaveHpUp;BuffAdd_WaveSpeedUp"))</f>
        <v>EffectCreate_MonsterShow;BuffAdd_WaveHpUp;BuffAdd_WaveSpeedUp</v>
      </c>
      <c r="K200" s="2">
        <v>3</v>
      </c>
      <c r="L200" s="2">
        <v>9</v>
      </c>
      <c r="M200" s="2">
        <v>3</v>
      </c>
    </row>
    <row r="201" spans="2:13" s="2" customFormat="1" x14ac:dyDescent="0.2">
      <c r="B201" s="2" t="str">
        <f>IF(VLOOKUP(K201&amp;"_"&amp;L201,[1]无限模式!$A:$AY,13+M201,FALSE)="","","Monster_Season"&amp;K201&amp;"_Infinite_"&amp;L201&amp;"_"&amp;M201)</f>
        <v/>
      </c>
      <c r="C201" s="2" t="str">
        <f t="shared" si="15"/>
        <v/>
      </c>
      <c r="E201" s="6" t="str">
        <f t="shared" ref="E201:E264" si="16">IF(B201="","","赛季"&amp;K201&amp;"无限模式"&amp;L201&amp;"_"&amp;M201)</f>
        <v/>
      </c>
      <c r="F201" s="6"/>
      <c r="G201" t="str">
        <f>IF(VLOOKUP(K201&amp;"_"&amp;L201,[1]无限模式!$A:$AY,13+M201,FALSE)="","",""&amp;VLOOKUP(VLOOKUP(K201&amp;"_"&amp;L201,[1]无限模式!$A:$AY,13+M201,FALSE),[1]怪物!$B:$O,11,FALSE))</f>
        <v/>
      </c>
      <c r="H201" s="2" t="str">
        <f t="shared" ref="H201:H264" si="17">IF(B201="","","Unit_"&amp;B201)</f>
        <v/>
      </c>
      <c r="I201" s="2" t="str">
        <f t="shared" ref="I201:I264" si="18">IF(B201="","","TowerDefense_Monster1")</f>
        <v/>
      </c>
      <c r="J201" s="2" t="str">
        <f>IF(B201="","",IF(RIGHT(VLOOKUP(K201&amp;"_"&amp;L201,[1]无限模式!$A:$AY,13+M201,FALSE),1)="3","EffectCreate_MonsterShow;BuffAdd_WaveHpUp;BuffAdd_WaveSpeedUp;EffectCreate_BossEffect","EffectCreate_MonsterShow;BuffAdd_WaveHpUp;BuffAdd_WaveSpeedUp"))</f>
        <v/>
      </c>
      <c r="K201" s="2">
        <v>3</v>
      </c>
      <c r="L201" s="2">
        <v>9</v>
      </c>
      <c r="M201" s="2">
        <v>4</v>
      </c>
    </row>
    <row r="202" spans="2:13" s="2" customFormat="1" x14ac:dyDescent="0.2">
      <c r="B202" s="2" t="str">
        <f>IF(VLOOKUP(K202&amp;"_"&amp;L202,[1]无限模式!$A:$AY,13+M202,FALSE)="","","Monster_Season"&amp;K202&amp;"_Infinite_"&amp;L202&amp;"_"&amp;M202)</f>
        <v>Monster_Season3_Infinite_10_1</v>
      </c>
      <c r="C202" s="2" t="str">
        <f t="shared" si="15"/>
        <v>None</v>
      </c>
      <c r="E202" s="6" t="str">
        <f t="shared" si="16"/>
        <v>赛季3无限模式10_1</v>
      </c>
      <c r="F202" s="6"/>
      <c r="G202" t="str">
        <f>IF(VLOOKUP(K202&amp;"_"&amp;L202,[1]无限模式!$A:$AY,13+M202,FALSE)="","",""&amp;VLOOKUP(VLOOKUP(K202&amp;"_"&amp;L202,[1]无限模式!$A:$AY,13+M202,FALSE),[1]怪物!$B:$O,11,FALSE))</f>
        <v/>
      </c>
      <c r="H202" s="2" t="str">
        <f t="shared" si="17"/>
        <v>Unit_Monster_Season3_Infinite_10_1</v>
      </c>
      <c r="I202" s="2" t="str">
        <f t="shared" si="18"/>
        <v>TowerDefense_Monster1</v>
      </c>
      <c r="J202" s="2" t="str">
        <f>IF(B202="","",IF(RIGHT(VLOOKUP(K202&amp;"_"&amp;L202,[1]无限模式!$A:$AY,13+M202,FALSE),1)="3","EffectCreate_MonsterShow;BuffAdd_WaveHpUp;BuffAdd_WaveSpeedUp;EffectCreate_BossEffect","EffectCreate_MonsterShow;BuffAdd_WaveHpUp;BuffAdd_WaveSpeedUp"))</f>
        <v>EffectCreate_MonsterShow;BuffAdd_WaveHpUp;BuffAdd_WaveSpeedUp</v>
      </c>
      <c r="K202" s="2">
        <v>3</v>
      </c>
      <c r="L202" s="2">
        <v>10</v>
      </c>
      <c r="M202" s="2">
        <v>1</v>
      </c>
    </row>
    <row r="203" spans="2:13" s="2" customFormat="1" x14ac:dyDescent="0.2">
      <c r="B203" s="2" t="str">
        <f>IF(VLOOKUP(K203&amp;"_"&amp;L203,[1]无限模式!$A:$AY,13+M203,FALSE)="","","Monster_Season"&amp;K203&amp;"_Infinite_"&amp;L203&amp;"_"&amp;M203)</f>
        <v>Monster_Season3_Infinite_10_2</v>
      </c>
      <c r="C203" s="2" t="str">
        <f t="shared" si="15"/>
        <v>None</v>
      </c>
      <c r="E203" s="6" t="str">
        <f t="shared" si="16"/>
        <v>赛季3无限模式10_2</v>
      </c>
      <c r="F203" s="6"/>
      <c r="G203" t="str">
        <f>IF(VLOOKUP(K203&amp;"_"&amp;L203,[1]无限模式!$A:$AY,13+M203,FALSE)="","",""&amp;VLOOKUP(VLOOKUP(K203&amp;"_"&amp;L203,[1]无限模式!$A:$AY,13+M203,FALSE),[1]怪物!$B:$O,11,FALSE))</f>
        <v/>
      </c>
      <c r="H203" s="2" t="str">
        <f t="shared" si="17"/>
        <v>Unit_Monster_Season3_Infinite_10_2</v>
      </c>
      <c r="I203" s="2" t="str">
        <f t="shared" si="18"/>
        <v>TowerDefense_Monster1</v>
      </c>
      <c r="J203" s="2" t="str">
        <f>IF(B203="","",IF(RIGHT(VLOOKUP(K203&amp;"_"&amp;L203,[1]无限模式!$A:$AY,13+M203,FALSE),1)="3","EffectCreate_MonsterShow;BuffAdd_WaveHpUp;BuffAdd_WaveSpeedUp;EffectCreate_BossEffect","EffectCreate_MonsterShow;BuffAdd_WaveHpUp;BuffAdd_WaveSpeedUp"))</f>
        <v>EffectCreate_MonsterShow;BuffAdd_WaveHpUp;BuffAdd_WaveSpeedUp</v>
      </c>
      <c r="K203" s="2">
        <v>3</v>
      </c>
      <c r="L203" s="2">
        <v>10</v>
      </c>
      <c r="M203" s="2">
        <v>2</v>
      </c>
    </row>
    <row r="204" spans="2:13" s="2" customFormat="1" x14ac:dyDescent="0.2">
      <c r="B204" s="2" t="str">
        <f>IF(VLOOKUP(K204&amp;"_"&amp;L204,[1]无限模式!$A:$AY,13+M204,FALSE)="","","Monster_Season"&amp;K204&amp;"_Infinite_"&amp;L204&amp;"_"&amp;M204)</f>
        <v>Monster_Season3_Infinite_10_3</v>
      </c>
      <c r="C204" s="2" t="str">
        <f t="shared" si="15"/>
        <v>None</v>
      </c>
      <c r="E204" s="6" t="str">
        <f t="shared" si="16"/>
        <v>赛季3无限模式10_3</v>
      </c>
      <c r="F204" s="6"/>
      <c r="G204" t="str">
        <f>IF(VLOOKUP(K204&amp;"_"&amp;L204,[1]无限模式!$A:$AY,13+M204,FALSE)="","",""&amp;VLOOKUP(VLOOKUP(K204&amp;"_"&amp;L204,[1]无限模式!$A:$AY,13+M204,FALSE),[1]怪物!$B:$O,11,FALSE))</f>
        <v/>
      </c>
      <c r="H204" s="2" t="str">
        <f t="shared" si="17"/>
        <v>Unit_Monster_Season3_Infinite_10_3</v>
      </c>
      <c r="I204" s="2" t="str">
        <f t="shared" si="18"/>
        <v>TowerDefense_Monster1</v>
      </c>
      <c r="J204" s="2" t="str">
        <f>IF(B204="","",IF(RIGHT(VLOOKUP(K204&amp;"_"&amp;L204,[1]无限模式!$A:$AY,13+M204,FALSE),1)="3","EffectCreate_MonsterShow;BuffAdd_WaveHpUp;BuffAdd_WaveSpeedUp;EffectCreate_BossEffect","EffectCreate_MonsterShow;BuffAdd_WaveHpUp;BuffAdd_WaveSpeedUp"))</f>
        <v>EffectCreate_MonsterShow;BuffAdd_WaveHpUp;BuffAdd_WaveSpeedUp</v>
      </c>
      <c r="K204" s="2">
        <v>3</v>
      </c>
      <c r="L204" s="2">
        <v>10</v>
      </c>
      <c r="M204" s="2">
        <v>3</v>
      </c>
    </row>
    <row r="205" spans="2:13" s="2" customFormat="1" x14ac:dyDescent="0.2">
      <c r="B205" s="2" t="str">
        <f>IF(VLOOKUP(K205&amp;"_"&amp;L205,[1]无限模式!$A:$AY,13+M205,FALSE)="","","Monster_Season"&amp;K205&amp;"_Infinite_"&amp;L205&amp;"_"&amp;M205)</f>
        <v>Monster_Season3_Infinite_10_4</v>
      </c>
      <c r="C205" s="2" t="str">
        <f t="shared" si="15"/>
        <v>None</v>
      </c>
      <c r="E205" s="6" t="str">
        <f t="shared" si="16"/>
        <v>赛季3无限模式10_4</v>
      </c>
      <c r="F205" s="6"/>
      <c r="G205" t="str">
        <f>IF(VLOOKUP(K205&amp;"_"&amp;L205,[1]无限模式!$A:$AY,13+M205,FALSE)="","",""&amp;VLOOKUP(VLOOKUP(K205&amp;"_"&amp;L205,[1]无限模式!$A:$AY,13+M205,FALSE),[1]怪物!$B:$O,11,FALSE))</f>
        <v/>
      </c>
      <c r="H205" s="2" t="str">
        <f t="shared" si="17"/>
        <v>Unit_Monster_Season3_Infinite_10_4</v>
      </c>
      <c r="I205" s="2" t="str">
        <f t="shared" si="18"/>
        <v>TowerDefense_Monster1</v>
      </c>
      <c r="J205" s="2" t="str">
        <f>IF(B205="","",IF(RIGHT(VLOOKUP(K205&amp;"_"&amp;L205,[1]无限模式!$A:$AY,13+M205,FALSE),1)="3","EffectCreate_MonsterShow;BuffAdd_WaveHpUp;BuffAdd_WaveSpeedUp;EffectCreate_BossEffect","EffectCreate_MonsterShow;BuffAdd_WaveHpUp;BuffAdd_WaveSpeedUp"))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205" s="2">
        <v>3</v>
      </c>
      <c r="L205" s="2">
        <v>10</v>
      </c>
      <c r="M205" s="2">
        <v>4</v>
      </c>
    </row>
    <row r="206" spans="2:13" s="2" customFormat="1" x14ac:dyDescent="0.2">
      <c r="B206" s="2" t="str">
        <f>IF(VLOOKUP(K206&amp;"_"&amp;L206,[1]无限模式!$A:$AY,13+M206,FALSE)="","","Monster_Season"&amp;K206&amp;"_Infinite_"&amp;L206&amp;"_"&amp;M206)</f>
        <v>Monster_Season3_Infinite_11_1</v>
      </c>
      <c r="C206" s="2" t="str">
        <f t="shared" si="15"/>
        <v>None</v>
      </c>
      <c r="E206" s="6" t="str">
        <f t="shared" si="16"/>
        <v>赛季3无限模式11_1</v>
      </c>
      <c r="F206" s="6"/>
      <c r="G206" t="str">
        <f>IF(VLOOKUP(K206&amp;"_"&amp;L206,[1]无限模式!$A:$AY,13+M206,FALSE)="","",""&amp;VLOOKUP(VLOOKUP(K206&amp;"_"&amp;L206,[1]无限模式!$A:$AY,13+M206,FALSE),[1]怪物!$B:$O,11,FALSE))</f>
        <v/>
      </c>
      <c r="H206" s="2" t="str">
        <f t="shared" si="17"/>
        <v>Unit_Monster_Season3_Infinite_11_1</v>
      </c>
      <c r="I206" s="2" t="str">
        <f t="shared" si="18"/>
        <v>TowerDefense_Monster1</v>
      </c>
      <c r="J206" s="2" t="str">
        <f>IF(B206="","",IF(RIGHT(VLOOKUP(K206&amp;"_"&amp;L206,[1]无限模式!$A:$AY,13+M206,FALSE),1)="3","EffectCreate_MonsterShow;BuffAdd_WaveHpUp;BuffAdd_WaveSpeedUp;EffectCreate_BossEffect","EffectCreate_MonsterShow;BuffAdd_WaveHpUp;BuffAdd_WaveSpeedUp"))</f>
        <v>EffectCreate_MonsterShow;BuffAdd_WaveHpUp;BuffAdd_WaveSpeedUp</v>
      </c>
      <c r="K206" s="2">
        <v>3</v>
      </c>
      <c r="L206" s="2">
        <v>11</v>
      </c>
      <c r="M206" s="2">
        <v>1</v>
      </c>
    </row>
    <row r="207" spans="2:13" s="2" customFormat="1" x14ac:dyDescent="0.2">
      <c r="B207" s="2" t="str">
        <f>IF(VLOOKUP(K207&amp;"_"&amp;L207,[1]无限模式!$A:$AY,13+M207,FALSE)="","","Monster_Season"&amp;K207&amp;"_Infinite_"&amp;L207&amp;"_"&amp;M207)</f>
        <v>Monster_Season3_Infinite_11_2</v>
      </c>
      <c r="C207" s="2" t="str">
        <f t="shared" si="15"/>
        <v>None</v>
      </c>
      <c r="E207" s="6" t="str">
        <f t="shared" si="16"/>
        <v>赛季3无限模式11_2</v>
      </c>
      <c r="F207" s="6"/>
      <c r="G207" t="str">
        <f>IF(VLOOKUP(K207&amp;"_"&amp;L207,[1]无限模式!$A:$AY,13+M207,FALSE)="","",""&amp;VLOOKUP(VLOOKUP(K207&amp;"_"&amp;L207,[1]无限模式!$A:$AY,13+M207,FALSE),[1]怪物!$B:$O,11,FALSE))</f>
        <v/>
      </c>
      <c r="H207" s="2" t="str">
        <f t="shared" si="17"/>
        <v>Unit_Monster_Season3_Infinite_11_2</v>
      </c>
      <c r="I207" s="2" t="str">
        <f t="shared" si="18"/>
        <v>TowerDefense_Monster1</v>
      </c>
      <c r="J207" s="2" t="str">
        <f>IF(B207="","",IF(RIGHT(VLOOKUP(K207&amp;"_"&amp;L207,[1]无限模式!$A:$AY,13+M207,FALSE),1)="3","EffectCreate_MonsterShow;BuffAdd_WaveHpUp;BuffAdd_WaveSpeedUp;EffectCreate_BossEffect","EffectCreate_MonsterShow;BuffAdd_WaveHpUp;BuffAdd_WaveSpeedUp"))</f>
        <v>EffectCreate_MonsterShow;BuffAdd_WaveHpUp;BuffAdd_WaveSpeedUp</v>
      </c>
      <c r="K207" s="2">
        <v>3</v>
      </c>
      <c r="L207" s="2">
        <v>11</v>
      </c>
      <c r="M207" s="2">
        <v>2</v>
      </c>
    </row>
    <row r="208" spans="2:13" s="2" customFormat="1" x14ac:dyDescent="0.2">
      <c r="B208" s="2" t="str">
        <f>IF(VLOOKUP(K208&amp;"_"&amp;L208,[1]无限模式!$A:$AY,13+M208,FALSE)="","","Monster_Season"&amp;K208&amp;"_Infinite_"&amp;L208&amp;"_"&amp;M208)</f>
        <v/>
      </c>
      <c r="C208" s="2" t="str">
        <f t="shared" si="15"/>
        <v/>
      </c>
      <c r="E208" s="6" t="str">
        <f t="shared" si="16"/>
        <v/>
      </c>
      <c r="F208" s="6"/>
      <c r="G208" t="str">
        <f>IF(VLOOKUP(K208&amp;"_"&amp;L208,[1]无限模式!$A:$AY,13+M208,FALSE)="","",""&amp;VLOOKUP(VLOOKUP(K208&amp;"_"&amp;L208,[1]无限模式!$A:$AY,13+M208,FALSE),[1]怪物!$B:$O,11,FALSE))</f>
        <v/>
      </c>
      <c r="H208" s="2" t="str">
        <f t="shared" si="17"/>
        <v/>
      </c>
      <c r="I208" s="2" t="str">
        <f t="shared" si="18"/>
        <v/>
      </c>
      <c r="J208" s="2" t="str">
        <f>IF(B208="","",IF(RIGHT(VLOOKUP(K208&amp;"_"&amp;L208,[1]无限模式!$A:$AY,13+M208,FALSE),1)="3","EffectCreate_MonsterShow;BuffAdd_WaveHpUp;BuffAdd_WaveSpeedUp;EffectCreate_BossEffect","EffectCreate_MonsterShow;BuffAdd_WaveHpUp;BuffAdd_WaveSpeedUp"))</f>
        <v/>
      </c>
      <c r="K208" s="2">
        <v>3</v>
      </c>
      <c r="L208" s="2">
        <v>11</v>
      </c>
      <c r="M208" s="2">
        <v>3</v>
      </c>
    </row>
    <row r="209" spans="1:13" s="2" customFormat="1" x14ac:dyDescent="0.2">
      <c r="B209" s="2" t="str">
        <f>IF(VLOOKUP(K209&amp;"_"&amp;L209,[1]无限模式!$A:$AY,13+M209,FALSE)="","","Monster_Season"&amp;K209&amp;"_Infinite_"&amp;L209&amp;"_"&amp;M209)</f>
        <v/>
      </c>
      <c r="C209" s="2" t="str">
        <f t="shared" si="15"/>
        <v/>
      </c>
      <c r="E209" s="6" t="str">
        <f t="shared" si="16"/>
        <v/>
      </c>
      <c r="F209" s="6"/>
      <c r="G209" t="str">
        <f>IF(VLOOKUP(K209&amp;"_"&amp;L209,[1]无限模式!$A:$AY,13+M209,FALSE)="","",""&amp;VLOOKUP(VLOOKUP(K209&amp;"_"&amp;L209,[1]无限模式!$A:$AY,13+M209,FALSE),[1]怪物!$B:$O,11,FALSE))</f>
        <v/>
      </c>
      <c r="H209" s="2" t="str">
        <f t="shared" si="17"/>
        <v/>
      </c>
      <c r="I209" s="2" t="str">
        <f t="shared" si="18"/>
        <v/>
      </c>
      <c r="J209" s="2" t="str">
        <f>IF(B209="","",IF(RIGHT(VLOOKUP(K209&amp;"_"&amp;L209,[1]无限模式!$A:$AY,13+M209,FALSE),1)="3","EffectCreate_MonsterShow;BuffAdd_WaveHpUp;BuffAdd_WaveSpeedUp;EffectCreate_BossEffect","EffectCreate_MonsterShow;BuffAdd_WaveHpUp;BuffAdd_WaveSpeedUp"))</f>
        <v/>
      </c>
      <c r="K209" s="2">
        <v>3</v>
      </c>
      <c r="L209" s="2">
        <v>11</v>
      </c>
      <c r="M209" s="2">
        <v>4</v>
      </c>
    </row>
    <row r="210" spans="1:13" x14ac:dyDescent="0.2">
      <c r="A210" s="2"/>
      <c r="B210" s="2" t="str">
        <f>IF(VLOOKUP(K210&amp;"_"&amp;L210,[1]无限模式!$A:$AY,13+M210,FALSE)="","","Monster_Season"&amp;K210&amp;"_Infinite_"&amp;L210&amp;"_"&amp;M210)</f>
        <v>Monster_Season3_Infinite_12_1</v>
      </c>
      <c r="C210" s="2" t="str">
        <f t="shared" si="15"/>
        <v>None</v>
      </c>
      <c r="D210" s="2"/>
      <c r="E210" s="6" t="str">
        <f t="shared" si="16"/>
        <v>赛季3无限模式12_1</v>
      </c>
      <c r="F210" s="6"/>
      <c r="G210" t="str">
        <f>IF(VLOOKUP(K210&amp;"_"&amp;L210,[1]无限模式!$A:$AY,13+M210,FALSE)="","",""&amp;VLOOKUP(VLOOKUP(K210&amp;"_"&amp;L210,[1]无限模式!$A:$AY,13+M210,FALSE),[1]怪物!$B:$O,11,FALSE))</f>
        <v/>
      </c>
      <c r="H210" s="2" t="str">
        <f t="shared" si="17"/>
        <v>Unit_Monster_Season3_Infinite_12_1</v>
      </c>
      <c r="I210" s="2" t="str">
        <f t="shared" si="18"/>
        <v>TowerDefense_Monster1</v>
      </c>
      <c r="J210" s="2" t="str">
        <f>IF(B210="","",IF(RIGHT(VLOOKUP(K210&amp;"_"&amp;L210,[1]无限模式!$A:$AY,13+M210,FALSE),1)="3","EffectCreate_MonsterShow;BuffAdd_WaveHpUp;BuffAdd_WaveSpeedUp;EffectCreate_BossEffect","EffectCreate_MonsterShow;BuffAdd_WaveHpUp;BuffAdd_WaveSpeedUp"))</f>
        <v>EffectCreate_MonsterShow;BuffAdd_WaveHpUp;BuffAdd_WaveSpeedUp</v>
      </c>
      <c r="K210" s="2">
        <v>3</v>
      </c>
      <c r="L210" s="2">
        <v>12</v>
      </c>
      <c r="M210" s="2">
        <v>1</v>
      </c>
    </row>
    <row r="211" spans="1:13" x14ac:dyDescent="0.2">
      <c r="A211" s="2"/>
      <c r="B211" s="2" t="str">
        <f>IF(VLOOKUP(K211&amp;"_"&amp;L211,[1]无限模式!$A:$AY,13+M211,FALSE)="","","Monster_Season"&amp;K211&amp;"_Infinite_"&amp;L211&amp;"_"&amp;M211)</f>
        <v>Monster_Season3_Infinite_12_2</v>
      </c>
      <c r="C211" s="2" t="str">
        <f t="shared" si="15"/>
        <v>None</v>
      </c>
      <c r="D211" s="2"/>
      <c r="E211" s="6" t="str">
        <f t="shared" si="16"/>
        <v>赛季3无限模式12_2</v>
      </c>
      <c r="F211" s="6"/>
      <c r="G211" t="str">
        <f>IF(VLOOKUP(K211&amp;"_"&amp;L211,[1]无限模式!$A:$AY,13+M211,FALSE)="","",""&amp;VLOOKUP(VLOOKUP(K211&amp;"_"&amp;L211,[1]无限模式!$A:$AY,13+M211,FALSE),[1]怪物!$B:$O,11,FALSE))</f>
        <v/>
      </c>
      <c r="H211" s="2" t="str">
        <f t="shared" si="17"/>
        <v>Unit_Monster_Season3_Infinite_12_2</v>
      </c>
      <c r="I211" s="2" t="str">
        <f t="shared" si="18"/>
        <v>TowerDefense_Monster1</v>
      </c>
      <c r="J211" s="2" t="str">
        <f>IF(B211="","",IF(RIGHT(VLOOKUP(K211&amp;"_"&amp;L211,[1]无限模式!$A:$AY,13+M211,FALSE),1)="3","EffectCreate_MonsterShow;BuffAdd_WaveHpUp;BuffAdd_WaveSpeedUp;EffectCreate_BossEffect","EffectCreate_MonsterShow;BuffAdd_WaveHpUp;BuffAdd_WaveSpeedUp"))</f>
        <v>EffectCreate_MonsterShow;BuffAdd_WaveHpUp;BuffAdd_WaveSpeedUp</v>
      </c>
      <c r="K211" s="2">
        <v>3</v>
      </c>
      <c r="L211" s="2">
        <v>12</v>
      </c>
      <c r="M211" s="2">
        <v>2</v>
      </c>
    </row>
    <row r="212" spans="1:13" x14ac:dyDescent="0.2">
      <c r="A212" s="2"/>
      <c r="B212" s="2" t="str">
        <f>IF(VLOOKUP(K212&amp;"_"&amp;L212,[1]无限模式!$A:$AY,13+M212,FALSE)="","","Monster_Season"&amp;K212&amp;"_Infinite_"&amp;L212&amp;"_"&amp;M212)</f>
        <v>Monster_Season3_Infinite_12_3</v>
      </c>
      <c r="C212" s="2" t="str">
        <f t="shared" si="15"/>
        <v>None</v>
      </c>
      <c r="D212" s="2"/>
      <c r="E212" s="6" t="str">
        <f t="shared" si="16"/>
        <v>赛季3无限模式12_3</v>
      </c>
      <c r="F212" s="6"/>
      <c r="G212" t="str">
        <f>IF(VLOOKUP(K212&amp;"_"&amp;L212,[1]无限模式!$A:$AY,13+M212,FALSE)="","",""&amp;VLOOKUP(VLOOKUP(K212&amp;"_"&amp;L212,[1]无限模式!$A:$AY,13+M212,FALSE),[1]怪物!$B:$O,11,FALSE))</f>
        <v/>
      </c>
      <c r="H212" s="2" t="str">
        <f t="shared" si="17"/>
        <v>Unit_Monster_Season3_Infinite_12_3</v>
      </c>
      <c r="I212" s="2" t="str">
        <f t="shared" si="18"/>
        <v>TowerDefense_Monster1</v>
      </c>
      <c r="J212" s="2" t="str">
        <f>IF(B212="","",IF(RIGHT(VLOOKUP(K212&amp;"_"&amp;L212,[1]无限模式!$A:$AY,13+M212,FALSE),1)="3","EffectCreate_MonsterShow;BuffAdd_WaveHpUp;BuffAdd_WaveSpeedUp;EffectCreate_BossEffect","EffectCreate_MonsterShow;BuffAdd_WaveHpUp;BuffAdd_WaveSpeedUp"))</f>
        <v>EffectCreate_MonsterShow;BuffAdd_WaveHpUp;BuffAdd_WaveSpeedUp</v>
      </c>
      <c r="K212" s="2">
        <v>3</v>
      </c>
      <c r="L212" s="2">
        <v>12</v>
      </c>
      <c r="M212" s="2">
        <v>3</v>
      </c>
    </row>
    <row r="213" spans="1:13" x14ac:dyDescent="0.2">
      <c r="A213" s="2"/>
      <c r="B213" s="2" t="str">
        <f>IF(VLOOKUP(K213&amp;"_"&amp;L213,[1]无限模式!$A:$AY,13+M213,FALSE)="","","Monster_Season"&amp;K213&amp;"_Infinite_"&amp;L213&amp;"_"&amp;M213)</f>
        <v/>
      </c>
      <c r="C213" s="2" t="str">
        <f t="shared" si="15"/>
        <v/>
      </c>
      <c r="D213" s="2"/>
      <c r="E213" s="6" t="str">
        <f t="shared" si="16"/>
        <v/>
      </c>
      <c r="F213" s="6"/>
      <c r="G213" t="str">
        <f>IF(VLOOKUP(K213&amp;"_"&amp;L213,[1]无限模式!$A:$AY,13+M213,FALSE)="","",""&amp;VLOOKUP(VLOOKUP(K213&amp;"_"&amp;L213,[1]无限模式!$A:$AY,13+M213,FALSE),[1]怪物!$B:$O,11,FALSE))</f>
        <v/>
      </c>
      <c r="H213" s="2" t="str">
        <f t="shared" si="17"/>
        <v/>
      </c>
      <c r="I213" s="2" t="str">
        <f t="shared" si="18"/>
        <v/>
      </c>
      <c r="J213" s="2" t="str">
        <f>IF(B213="","",IF(RIGHT(VLOOKUP(K213&amp;"_"&amp;L213,[1]无限模式!$A:$AY,13+M213,FALSE),1)="3","EffectCreate_MonsterShow;BuffAdd_WaveHpUp;BuffAdd_WaveSpeedUp;EffectCreate_BossEffect","EffectCreate_MonsterShow;BuffAdd_WaveHpUp;BuffAdd_WaveSpeedUp"))</f>
        <v/>
      </c>
      <c r="K213" s="2">
        <v>3</v>
      </c>
      <c r="L213" s="2">
        <v>12</v>
      </c>
      <c r="M213" s="2">
        <v>4</v>
      </c>
    </row>
    <row r="214" spans="1:13" x14ac:dyDescent="0.2">
      <c r="A214" s="2"/>
      <c r="B214" s="2" t="str">
        <f>IF(VLOOKUP(K214&amp;"_"&amp;L214,[1]无限模式!$A:$AY,13+M214,FALSE)="","","Monster_Season"&amp;K214&amp;"_Infinite_"&amp;L214&amp;"_"&amp;M214)</f>
        <v>Monster_Season3_Infinite_13_1</v>
      </c>
      <c r="C214" s="2" t="str">
        <f t="shared" si="15"/>
        <v>None</v>
      </c>
      <c r="D214" s="2"/>
      <c r="E214" s="6" t="str">
        <f t="shared" si="16"/>
        <v>赛季3无限模式13_1</v>
      </c>
      <c r="F214" s="6"/>
      <c r="G214" t="str">
        <f>IF(VLOOKUP(K214&amp;"_"&amp;L214,[1]无限模式!$A:$AY,13+M214,FALSE)="","",""&amp;VLOOKUP(VLOOKUP(K214&amp;"_"&amp;L214,[1]无限模式!$A:$AY,13+M214,FALSE),[1]怪物!$B:$O,11,FALSE))</f>
        <v/>
      </c>
      <c r="H214" s="2" t="str">
        <f t="shared" si="17"/>
        <v>Unit_Monster_Season3_Infinite_13_1</v>
      </c>
      <c r="I214" s="2" t="str">
        <f t="shared" si="18"/>
        <v>TowerDefense_Monster1</v>
      </c>
      <c r="J214" s="2" t="str">
        <f>IF(B214="","",IF(RIGHT(VLOOKUP(K214&amp;"_"&amp;L214,[1]无限模式!$A:$AY,13+M214,FALSE),1)="3","EffectCreate_MonsterShow;BuffAdd_WaveHpUp;BuffAdd_WaveSpeedUp;EffectCreate_BossEffect","EffectCreate_MonsterShow;BuffAdd_WaveHpUp;BuffAdd_WaveSpeedUp"))</f>
        <v>EffectCreate_MonsterShow;BuffAdd_WaveHpUp;BuffAdd_WaveSpeedUp</v>
      </c>
      <c r="K214" s="2">
        <v>3</v>
      </c>
      <c r="L214" s="2">
        <v>13</v>
      </c>
      <c r="M214" s="2">
        <v>1</v>
      </c>
    </row>
    <row r="215" spans="1:13" x14ac:dyDescent="0.2">
      <c r="A215" s="2"/>
      <c r="B215" s="2" t="str">
        <f>IF(VLOOKUP(K215&amp;"_"&amp;L215,[1]无限模式!$A:$AY,13+M215,FALSE)="","","Monster_Season"&amp;K215&amp;"_Infinite_"&amp;L215&amp;"_"&amp;M215)</f>
        <v>Monster_Season3_Infinite_13_2</v>
      </c>
      <c r="C215" s="2" t="str">
        <f t="shared" si="15"/>
        <v>None</v>
      </c>
      <c r="D215" s="2"/>
      <c r="E215" s="6" t="str">
        <f t="shared" si="16"/>
        <v>赛季3无限模式13_2</v>
      </c>
      <c r="F215" s="6"/>
      <c r="G215" t="str">
        <f>IF(VLOOKUP(K215&amp;"_"&amp;L215,[1]无限模式!$A:$AY,13+M215,FALSE)="","",""&amp;VLOOKUP(VLOOKUP(K215&amp;"_"&amp;L215,[1]无限模式!$A:$AY,13+M215,FALSE),[1]怪物!$B:$O,11,FALSE))</f>
        <v/>
      </c>
      <c r="H215" s="2" t="str">
        <f t="shared" si="17"/>
        <v>Unit_Monster_Season3_Infinite_13_2</v>
      </c>
      <c r="I215" s="2" t="str">
        <f t="shared" si="18"/>
        <v>TowerDefense_Monster1</v>
      </c>
      <c r="J215" s="2" t="str">
        <f>IF(B215="","",IF(RIGHT(VLOOKUP(K215&amp;"_"&amp;L215,[1]无限模式!$A:$AY,13+M215,FALSE),1)="3","EffectCreate_MonsterShow;BuffAdd_WaveHpUp;BuffAdd_WaveSpeedUp;EffectCreate_BossEffect","EffectCreate_MonsterShow;BuffAdd_WaveHpUp;BuffAdd_WaveSpeedUp"))</f>
        <v>EffectCreate_MonsterShow;BuffAdd_WaveHpUp;BuffAdd_WaveSpeedUp</v>
      </c>
      <c r="K215" s="2">
        <v>3</v>
      </c>
      <c r="L215" s="2">
        <v>13</v>
      </c>
      <c r="M215" s="2">
        <v>2</v>
      </c>
    </row>
    <row r="216" spans="1:13" x14ac:dyDescent="0.2">
      <c r="A216" s="2"/>
      <c r="B216" s="2" t="str">
        <f>IF(VLOOKUP(K216&amp;"_"&amp;L216,[1]无限模式!$A:$AY,13+M216,FALSE)="","","Monster_Season"&amp;K216&amp;"_Infinite_"&amp;L216&amp;"_"&amp;M216)</f>
        <v>Monster_Season3_Infinite_13_3</v>
      </c>
      <c r="C216" s="2" t="str">
        <f t="shared" si="15"/>
        <v>None</v>
      </c>
      <c r="D216" s="2"/>
      <c r="E216" s="6" t="str">
        <f t="shared" si="16"/>
        <v>赛季3无限模式13_3</v>
      </c>
      <c r="F216" s="6"/>
      <c r="G216" t="str">
        <f>IF(VLOOKUP(K216&amp;"_"&amp;L216,[1]无限模式!$A:$AY,13+M216,FALSE)="","",""&amp;VLOOKUP(VLOOKUP(K216&amp;"_"&amp;L216,[1]无限模式!$A:$AY,13+M216,FALSE),[1]怪物!$B:$O,11,FALSE))</f>
        <v/>
      </c>
      <c r="H216" s="2" t="str">
        <f t="shared" si="17"/>
        <v>Unit_Monster_Season3_Infinite_13_3</v>
      </c>
      <c r="I216" s="2" t="str">
        <f t="shared" si="18"/>
        <v>TowerDefense_Monster1</v>
      </c>
      <c r="J216" s="2" t="str">
        <f>IF(B216="","",IF(RIGHT(VLOOKUP(K216&amp;"_"&amp;L216,[1]无限模式!$A:$AY,13+M216,FALSE),1)="3","EffectCreate_MonsterShow;BuffAdd_WaveHpUp;BuffAdd_WaveSpeedUp;EffectCreate_BossEffect","EffectCreate_MonsterShow;BuffAdd_WaveHpUp;BuffAdd_WaveSpeedUp"))</f>
        <v>EffectCreate_MonsterShow;BuffAdd_WaveHpUp;BuffAdd_WaveSpeedUp</v>
      </c>
      <c r="K216" s="2">
        <v>3</v>
      </c>
      <c r="L216" s="2">
        <v>13</v>
      </c>
      <c r="M216" s="2">
        <v>3</v>
      </c>
    </row>
    <row r="217" spans="1:13" x14ac:dyDescent="0.2">
      <c r="A217" s="2"/>
      <c r="B217" s="2" t="str">
        <f>IF(VLOOKUP(K217&amp;"_"&amp;L217,[1]无限模式!$A:$AY,13+M217,FALSE)="","","Monster_Season"&amp;K217&amp;"_Infinite_"&amp;L217&amp;"_"&amp;M217)</f>
        <v/>
      </c>
      <c r="C217" s="2" t="str">
        <f t="shared" si="15"/>
        <v/>
      </c>
      <c r="D217" s="2"/>
      <c r="E217" s="6" t="str">
        <f t="shared" si="16"/>
        <v/>
      </c>
      <c r="F217" s="6"/>
      <c r="G217" t="str">
        <f>IF(VLOOKUP(K217&amp;"_"&amp;L217,[1]无限模式!$A:$AY,13+M217,FALSE)="","",""&amp;VLOOKUP(VLOOKUP(K217&amp;"_"&amp;L217,[1]无限模式!$A:$AY,13+M217,FALSE),[1]怪物!$B:$O,11,FALSE))</f>
        <v/>
      </c>
      <c r="H217" s="2" t="str">
        <f t="shared" si="17"/>
        <v/>
      </c>
      <c r="I217" s="2" t="str">
        <f t="shared" si="18"/>
        <v/>
      </c>
      <c r="J217" s="2" t="str">
        <f>IF(B217="","",IF(RIGHT(VLOOKUP(K217&amp;"_"&amp;L217,[1]无限模式!$A:$AY,13+M217,FALSE),1)="3","EffectCreate_MonsterShow;BuffAdd_WaveHpUp;BuffAdd_WaveSpeedUp;EffectCreate_BossEffect","EffectCreate_MonsterShow;BuffAdd_WaveHpUp;BuffAdd_WaveSpeedUp"))</f>
        <v/>
      </c>
      <c r="K217" s="2">
        <v>3</v>
      </c>
      <c r="L217" s="2">
        <v>13</v>
      </c>
      <c r="M217" s="2">
        <v>4</v>
      </c>
    </row>
    <row r="218" spans="1:13" x14ac:dyDescent="0.2">
      <c r="A218" s="2"/>
      <c r="B218" s="2" t="str">
        <f>IF(VLOOKUP(K218&amp;"_"&amp;L218,[1]无限模式!$A:$AY,13+M218,FALSE)="","","Monster_Season"&amp;K218&amp;"_Infinite_"&amp;L218&amp;"_"&amp;M218)</f>
        <v>Monster_Season3_Infinite_14_1</v>
      </c>
      <c r="C218" s="2" t="str">
        <f t="shared" si="15"/>
        <v>None</v>
      </c>
      <c r="D218" s="2"/>
      <c r="E218" s="6" t="str">
        <f t="shared" si="16"/>
        <v>赛季3无限模式14_1</v>
      </c>
      <c r="F218" s="6"/>
      <c r="G218" t="str">
        <f>IF(VLOOKUP(K218&amp;"_"&amp;L218,[1]无限模式!$A:$AY,13+M218,FALSE)="","",""&amp;VLOOKUP(VLOOKUP(K218&amp;"_"&amp;L218,[1]无限模式!$A:$AY,13+M218,FALSE),[1]怪物!$B:$O,11,FALSE))</f>
        <v/>
      </c>
      <c r="H218" s="2" t="str">
        <f t="shared" si="17"/>
        <v>Unit_Monster_Season3_Infinite_14_1</v>
      </c>
      <c r="I218" s="2" t="str">
        <f t="shared" si="18"/>
        <v>TowerDefense_Monster1</v>
      </c>
      <c r="J218" s="2" t="str">
        <f>IF(B218="","",IF(RIGHT(VLOOKUP(K218&amp;"_"&amp;L218,[1]无限模式!$A:$AY,13+M218,FALSE),1)="3","EffectCreate_MonsterShow;BuffAdd_WaveHpUp;BuffAdd_WaveSpeedUp;EffectCreate_BossEffect","EffectCreate_MonsterShow;BuffAdd_WaveHpUp;BuffAdd_WaveSpeedUp"))</f>
        <v>EffectCreate_MonsterShow;BuffAdd_WaveHpUp;BuffAdd_WaveSpeedUp</v>
      </c>
      <c r="K218" s="2">
        <v>3</v>
      </c>
      <c r="L218" s="2">
        <v>14</v>
      </c>
      <c r="M218" s="2">
        <v>1</v>
      </c>
    </row>
    <row r="219" spans="1:13" x14ac:dyDescent="0.2">
      <c r="A219" s="2"/>
      <c r="B219" s="2" t="str">
        <f>IF(VLOOKUP(K219&amp;"_"&amp;L219,[1]无限模式!$A:$AY,13+M219,FALSE)="","","Monster_Season"&amp;K219&amp;"_Infinite_"&amp;L219&amp;"_"&amp;M219)</f>
        <v>Monster_Season3_Infinite_14_2</v>
      </c>
      <c r="C219" s="2" t="str">
        <f t="shared" si="15"/>
        <v>None</v>
      </c>
      <c r="D219" s="2"/>
      <c r="E219" s="6" t="str">
        <f t="shared" si="16"/>
        <v>赛季3无限模式14_2</v>
      </c>
      <c r="F219" s="6"/>
      <c r="G219" t="str">
        <f>IF(VLOOKUP(K219&amp;"_"&amp;L219,[1]无限模式!$A:$AY,13+M219,FALSE)="","",""&amp;VLOOKUP(VLOOKUP(K219&amp;"_"&amp;L219,[1]无限模式!$A:$AY,13+M219,FALSE),[1]怪物!$B:$O,11,FALSE))</f>
        <v/>
      </c>
      <c r="H219" s="2" t="str">
        <f t="shared" si="17"/>
        <v>Unit_Monster_Season3_Infinite_14_2</v>
      </c>
      <c r="I219" s="2" t="str">
        <f t="shared" si="18"/>
        <v>TowerDefense_Monster1</v>
      </c>
      <c r="J219" s="2" t="str">
        <f>IF(B219="","",IF(RIGHT(VLOOKUP(K219&amp;"_"&amp;L219,[1]无限模式!$A:$AY,13+M219,FALSE),1)="3","EffectCreate_MonsterShow;BuffAdd_WaveHpUp;BuffAdd_WaveSpeedUp;EffectCreate_BossEffect","EffectCreate_MonsterShow;BuffAdd_WaveHpUp;BuffAdd_WaveSpeedUp"))</f>
        <v>EffectCreate_MonsterShow;BuffAdd_WaveHpUp;BuffAdd_WaveSpeedUp</v>
      </c>
      <c r="K219" s="2">
        <v>3</v>
      </c>
      <c r="L219" s="2">
        <v>14</v>
      </c>
      <c r="M219" s="2">
        <v>2</v>
      </c>
    </row>
    <row r="220" spans="1:13" x14ac:dyDescent="0.2">
      <c r="A220" s="2"/>
      <c r="B220" s="2" t="str">
        <f>IF(VLOOKUP(K220&amp;"_"&amp;L220,[1]无限模式!$A:$AY,13+M220,FALSE)="","","Monster_Season"&amp;K220&amp;"_Infinite_"&amp;L220&amp;"_"&amp;M220)</f>
        <v>Monster_Season3_Infinite_14_3</v>
      </c>
      <c r="C220" s="2" t="str">
        <f t="shared" si="15"/>
        <v>None</v>
      </c>
      <c r="D220" s="2"/>
      <c r="E220" s="6" t="str">
        <f t="shared" si="16"/>
        <v>赛季3无限模式14_3</v>
      </c>
      <c r="F220" s="6"/>
      <c r="G220" t="str">
        <f>IF(VLOOKUP(K220&amp;"_"&amp;L220,[1]无限模式!$A:$AY,13+M220,FALSE)="","",""&amp;VLOOKUP(VLOOKUP(K220&amp;"_"&amp;L220,[1]无限模式!$A:$AY,13+M220,FALSE),[1]怪物!$B:$O,11,FALSE))</f>
        <v/>
      </c>
      <c r="H220" s="2" t="str">
        <f t="shared" si="17"/>
        <v>Unit_Monster_Season3_Infinite_14_3</v>
      </c>
      <c r="I220" s="2" t="str">
        <f t="shared" si="18"/>
        <v>TowerDefense_Monster1</v>
      </c>
      <c r="J220" s="2" t="str">
        <f>IF(B220="","",IF(RIGHT(VLOOKUP(K220&amp;"_"&amp;L220,[1]无限模式!$A:$AY,13+M220,FALSE),1)="3","EffectCreate_MonsterShow;BuffAdd_WaveHpUp;BuffAdd_WaveSpeedUp;EffectCreate_BossEffect","EffectCreate_MonsterShow;BuffAdd_WaveHpUp;BuffAdd_WaveSpeedUp"))</f>
        <v>EffectCreate_MonsterShow;BuffAdd_WaveHpUp;BuffAdd_WaveSpeedUp</v>
      </c>
      <c r="K220" s="2">
        <v>3</v>
      </c>
      <c r="L220" s="2">
        <v>14</v>
      </c>
      <c r="M220" s="2">
        <v>3</v>
      </c>
    </row>
    <row r="221" spans="1:13" x14ac:dyDescent="0.2">
      <c r="A221" s="2"/>
      <c r="B221" s="2" t="str">
        <f>IF(VLOOKUP(K221&amp;"_"&amp;L221,[1]无限模式!$A:$AY,13+M221,FALSE)="","","Monster_Season"&amp;K221&amp;"_Infinite_"&amp;L221&amp;"_"&amp;M221)</f>
        <v/>
      </c>
      <c r="C221" s="2" t="str">
        <f t="shared" si="15"/>
        <v/>
      </c>
      <c r="D221" s="2"/>
      <c r="E221" s="6" t="str">
        <f t="shared" si="16"/>
        <v/>
      </c>
      <c r="F221" s="6"/>
      <c r="G221" t="str">
        <f>IF(VLOOKUP(K221&amp;"_"&amp;L221,[1]无限模式!$A:$AY,13+M221,FALSE)="","",""&amp;VLOOKUP(VLOOKUP(K221&amp;"_"&amp;L221,[1]无限模式!$A:$AY,13+M221,FALSE),[1]怪物!$B:$O,11,FALSE))</f>
        <v/>
      </c>
      <c r="H221" s="2" t="str">
        <f t="shared" si="17"/>
        <v/>
      </c>
      <c r="I221" s="2" t="str">
        <f t="shared" si="18"/>
        <v/>
      </c>
      <c r="J221" s="2" t="str">
        <f>IF(B221="","",IF(RIGHT(VLOOKUP(K221&amp;"_"&amp;L221,[1]无限模式!$A:$AY,13+M221,FALSE),1)="3","EffectCreate_MonsterShow;BuffAdd_WaveHpUp;BuffAdd_WaveSpeedUp;EffectCreate_BossEffect","EffectCreate_MonsterShow;BuffAdd_WaveHpUp;BuffAdd_WaveSpeedUp"))</f>
        <v/>
      </c>
      <c r="K221" s="2">
        <v>3</v>
      </c>
      <c r="L221" s="2">
        <v>14</v>
      </c>
      <c r="M221" s="2">
        <v>4</v>
      </c>
    </row>
    <row r="222" spans="1:13" x14ac:dyDescent="0.2">
      <c r="A222" s="2"/>
      <c r="B222" s="2" t="str">
        <f>IF(VLOOKUP(K222&amp;"_"&amp;L222,[1]无限模式!$A:$AY,13+M222,FALSE)="","","Monster_Season"&amp;K222&amp;"_Infinite_"&amp;L222&amp;"_"&amp;M222)</f>
        <v>Monster_Season3_Infinite_15_1</v>
      </c>
      <c r="C222" s="2" t="str">
        <f t="shared" si="15"/>
        <v>None</v>
      </c>
      <c r="D222" s="2"/>
      <c r="E222" s="6" t="str">
        <f t="shared" si="16"/>
        <v>赛季3无限模式15_1</v>
      </c>
      <c r="F222" s="6"/>
      <c r="G222" t="str">
        <f>IF(VLOOKUP(K222&amp;"_"&amp;L222,[1]无限模式!$A:$AY,13+M222,FALSE)="","",""&amp;VLOOKUP(VLOOKUP(K222&amp;"_"&amp;L222,[1]无限模式!$A:$AY,13+M222,FALSE),[1]怪物!$B:$O,11,FALSE))</f>
        <v/>
      </c>
      <c r="H222" s="2" t="str">
        <f t="shared" si="17"/>
        <v>Unit_Monster_Season3_Infinite_15_1</v>
      </c>
      <c r="I222" s="2" t="str">
        <f t="shared" si="18"/>
        <v>TowerDefense_Monster1</v>
      </c>
      <c r="J222" s="2" t="str">
        <f>IF(B222="","",IF(RIGHT(VLOOKUP(K222&amp;"_"&amp;L222,[1]无限模式!$A:$AY,13+M222,FALSE),1)="3","EffectCreate_MonsterShow;BuffAdd_WaveHpUp;BuffAdd_WaveSpeedUp;EffectCreate_BossEffect","EffectCreate_MonsterShow;BuffAdd_WaveHpUp;BuffAdd_WaveSpeedUp"))</f>
        <v>EffectCreate_MonsterShow;BuffAdd_WaveHpUp;BuffAdd_WaveSpeedUp</v>
      </c>
      <c r="K222" s="2">
        <v>3</v>
      </c>
      <c r="L222" s="2">
        <v>15</v>
      </c>
      <c r="M222" s="2">
        <v>1</v>
      </c>
    </row>
    <row r="223" spans="1:13" x14ac:dyDescent="0.2">
      <c r="A223" s="2"/>
      <c r="B223" s="2" t="str">
        <f>IF(VLOOKUP(K223&amp;"_"&amp;L223,[1]无限模式!$A:$AY,13+M223,FALSE)="","","Monster_Season"&amp;K223&amp;"_Infinite_"&amp;L223&amp;"_"&amp;M223)</f>
        <v>Monster_Season3_Infinite_15_2</v>
      </c>
      <c r="C223" s="2" t="str">
        <f t="shared" si="15"/>
        <v>None</v>
      </c>
      <c r="D223" s="2"/>
      <c r="E223" s="6" t="str">
        <f t="shared" si="16"/>
        <v>赛季3无限模式15_2</v>
      </c>
      <c r="F223" s="6"/>
      <c r="G223" t="str">
        <f>IF(VLOOKUP(K223&amp;"_"&amp;L223,[1]无限模式!$A:$AY,13+M223,FALSE)="","",""&amp;VLOOKUP(VLOOKUP(K223&amp;"_"&amp;L223,[1]无限模式!$A:$AY,13+M223,FALSE),[1]怪物!$B:$O,11,FALSE))</f>
        <v/>
      </c>
      <c r="H223" s="2" t="str">
        <f t="shared" si="17"/>
        <v>Unit_Monster_Season3_Infinite_15_2</v>
      </c>
      <c r="I223" s="2" t="str">
        <f t="shared" si="18"/>
        <v>TowerDefense_Monster1</v>
      </c>
      <c r="J223" s="2" t="str">
        <f>IF(B223="","",IF(RIGHT(VLOOKUP(K223&amp;"_"&amp;L223,[1]无限模式!$A:$AY,13+M223,FALSE),1)="3","EffectCreate_MonsterShow;BuffAdd_WaveHpUp;BuffAdd_WaveSpeedUp;EffectCreate_BossEffect","EffectCreate_MonsterShow;BuffAdd_WaveHpUp;BuffAdd_WaveSpeedUp"))</f>
        <v>EffectCreate_MonsterShow;BuffAdd_WaveHpUp;BuffAdd_WaveSpeedUp</v>
      </c>
      <c r="K223" s="2">
        <v>3</v>
      </c>
      <c r="L223" s="2">
        <v>15</v>
      </c>
      <c r="M223" s="2">
        <v>2</v>
      </c>
    </row>
    <row r="224" spans="1:13" x14ac:dyDescent="0.2">
      <c r="A224" s="2"/>
      <c r="B224" s="2" t="str">
        <f>IF(VLOOKUP(K224&amp;"_"&amp;L224,[1]无限模式!$A:$AY,13+M224,FALSE)="","","Monster_Season"&amp;K224&amp;"_Infinite_"&amp;L224&amp;"_"&amp;M224)</f>
        <v>Monster_Season3_Infinite_15_3</v>
      </c>
      <c r="C224" s="2" t="str">
        <f t="shared" si="15"/>
        <v>None</v>
      </c>
      <c r="D224" s="2"/>
      <c r="E224" s="6" t="str">
        <f t="shared" si="16"/>
        <v>赛季3无限模式15_3</v>
      </c>
      <c r="F224" s="6"/>
      <c r="G224" t="str">
        <f>IF(VLOOKUP(K224&amp;"_"&amp;L224,[1]无限模式!$A:$AY,13+M224,FALSE)="","",""&amp;VLOOKUP(VLOOKUP(K224&amp;"_"&amp;L224,[1]无限模式!$A:$AY,13+M224,FALSE),[1]怪物!$B:$O,11,FALSE))</f>
        <v/>
      </c>
      <c r="H224" s="2" t="str">
        <f t="shared" si="17"/>
        <v>Unit_Monster_Season3_Infinite_15_3</v>
      </c>
      <c r="I224" s="2" t="str">
        <f t="shared" si="18"/>
        <v>TowerDefense_Monster1</v>
      </c>
      <c r="J224" s="2" t="str">
        <f>IF(B224="","",IF(RIGHT(VLOOKUP(K224&amp;"_"&amp;L224,[1]无限模式!$A:$AY,13+M224,FALSE),1)="3","EffectCreate_MonsterShow;BuffAdd_WaveHpUp;BuffAdd_WaveSpeedUp;EffectCreate_BossEffect","EffectCreate_MonsterShow;BuffAdd_WaveHpUp;BuffAdd_WaveSpeedUp"))</f>
        <v>EffectCreate_MonsterShow;BuffAdd_WaveHpUp;BuffAdd_WaveSpeedUp</v>
      </c>
      <c r="K224" s="2">
        <v>3</v>
      </c>
      <c r="L224" s="2">
        <v>15</v>
      </c>
      <c r="M224" s="2">
        <v>3</v>
      </c>
    </row>
    <row r="225" spans="1:13" x14ac:dyDescent="0.2">
      <c r="A225" s="2"/>
      <c r="B225" s="2" t="str">
        <f>IF(VLOOKUP(K225&amp;"_"&amp;L225,[1]无限模式!$A:$AY,13+M225,FALSE)="","","Monster_Season"&amp;K225&amp;"_Infinite_"&amp;L225&amp;"_"&amp;M225)</f>
        <v>Monster_Season3_Infinite_15_4</v>
      </c>
      <c r="C225" s="2" t="str">
        <f t="shared" si="15"/>
        <v>None</v>
      </c>
      <c r="D225" s="2"/>
      <c r="E225" s="6" t="str">
        <f t="shared" si="16"/>
        <v>赛季3无限模式15_4</v>
      </c>
      <c r="F225" s="6"/>
      <c r="G225" t="str">
        <f>IF(VLOOKUP(K225&amp;"_"&amp;L225,[1]无限模式!$A:$AY,13+M225,FALSE)="","",""&amp;VLOOKUP(VLOOKUP(K225&amp;"_"&amp;L225,[1]无限模式!$A:$AY,13+M225,FALSE),[1]怪物!$B:$O,11,FALSE))</f>
        <v/>
      </c>
      <c r="H225" s="2" t="str">
        <f t="shared" si="17"/>
        <v>Unit_Monster_Season3_Infinite_15_4</v>
      </c>
      <c r="I225" s="2" t="str">
        <f t="shared" si="18"/>
        <v>TowerDefense_Monster1</v>
      </c>
      <c r="J225" s="2" t="str">
        <f>IF(B225="","",IF(RIGHT(VLOOKUP(K225&amp;"_"&amp;L225,[1]无限模式!$A:$AY,13+M225,FALSE),1)="3","EffectCreate_MonsterShow;BuffAdd_WaveHpUp;BuffAdd_WaveSpeedUp;EffectCreate_BossEffect","EffectCreate_MonsterShow;BuffAdd_WaveHpUp;BuffAdd_WaveSpeedUp"))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225" s="2">
        <v>3</v>
      </c>
      <c r="L225" s="2">
        <v>15</v>
      </c>
      <c r="M225" s="2">
        <v>4</v>
      </c>
    </row>
    <row r="226" spans="1:13" x14ac:dyDescent="0.2">
      <c r="A226" s="2"/>
      <c r="B226" s="2" t="str">
        <f>IF(VLOOKUP(K226&amp;"_"&amp;L226,[1]无限模式!$A:$AY,13+M226,FALSE)="","","Monster_Season"&amp;K226&amp;"_Infinite_"&amp;L226&amp;"_"&amp;M226)</f>
        <v>Monster_Season3_Infinite_16_1</v>
      </c>
      <c r="C226" s="2" t="str">
        <f t="shared" si="15"/>
        <v>None</v>
      </c>
      <c r="D226" s="2"/>
      <c r="E226" s="6" t="str">
        <f t="shared" si="16"/>
        <v>赛季3无限模式16_1</v>
      </c>
      <c r="F226" s="6"/>
      <c r="G226" t="str">
        <f>IF(VLOOKUP(K226&amp;"_"&amp;L226,[1]无限模式!$A:$AY,13+M226,FALSE)="","",""&amp;VLOOKUP(VLOOKUP(K226&amp;"_"&amp;L226,[1]无限模式!$A:$AY,13+M226,FALSE),[1]怪物!$B:$O,11,FALSE))</f>
        <v/>
      </c>
      <c r="H226" s="2" t="str">
        <f t="shared" si="17"/>
        <v>Unit_Monster_Season3_Infinite_16_1</v>
      </c>
      <c r="I226" s="2" t="str">
        <f t="shared" si="18"/>
        <v>TowerDefense_Monster1</v>
      </c>
      <c r="J226" s="2" t="str">
        <f>IF(B226="","",IF(RIGHT(VLOOKUP(K226&amp;"_"&amp;L226,[1]无限模式!$A:$AY,13+M226,FALSE),1)="3","EffectCreate_MonsterShow;BuffAdd_WaveHpUp;BuffAdd_WaveSpeedUp;EffectCreate_BossEffect","EffectCreate_MonsterShow;BuffAdd_WaveHpUp;BuffAdd_WaveSpeedUp"))</f>
        <v>EffectCreate_MonsterShow;BuffAdd_WaveHpUp;BuffAdd_WaveSpeedUp</v>
      </c>
      <c r="K226" s="2">
        <v>3</v>
      </c>
      <c r="L226" s="2">
        <v>16</v>
      </c>
      <c r="M226" s="2">
        <v>1</v>
      </c>
    </row>
    <row r="227" spans="1:13" x14ac:dyDescent="0.2">
      <c r="A227" s="2"/>
      <c r="B227" s="2" t="str">
        <f>IF(VLOOKUP(K227&amp;"_"&amp;L227,[1]无限模式!$A:$AY,13+M227,FALSE)="","","Monster_Season"&amp;K227&amp;"_Infinite_"&amp;L227&amp;"_"&amp;M227)</f>
        <v>Monster_Season3_Infinite_16_2</v>
      </c>
      <c r="C227" s="2" t="str">
        <f t="shared" si="15"/>
        <v>None</v>
      </c>
      <c r="D227" s="2"/>
      <c r="E227" s="6" t="str">
        <f t="shared" si="16"/>
        <v>赛季3无限模式16_2</v>
      </c>
      <c r="F227" s="6"/>
      <c r="G227" t="str">
        <f>IF(VLOOKUP(K227&amp;"_"&amp;L227,[1]无限模式!$A:$AY,13+M227,FALSE)="","",""&amp;VLOOKUP(VLOOKUP(K227&amp;"_"&amp;L227,[1]无限模式!$A:$AY,13+M227,FALSE),[1]怪物!$B:$O,11,FALSE))</f>
        <v/>
      </c>
      <c r="H227" s="2" t="str">
        <f t="shared" si="17"/>
        <v>Unit_Monster_Season3_Infinite_16_2</v>
      </c>
      <c r="I227" s="2" t="str">
        <f t="shared" si="18"/>
        <v>TowerDefense_Monster1</v>
      </c>
      <c r="J227" s="2" t="str">
        <f>IF(B227="","",IF(RIGHT(VLOOKUP(K227&amp;"_"&amp;L227,[1]无限模式!$A:$AY,13+M227,FALSE),1)="3","EffectCreate_MonsterShow;BuffAdd_WaveHpUp;BuffAdd_WaveSpeedUp;EffectCreate_BossEffect","EffectCreate_MonsterShow;BuffAdd_WaveHpUp;BuffAdd_WaveSpeedUp"))</f>
        <v>EffectCreate_MonsterShow;BuffAdd_WaveHpUp;BuffAdd_WaveSpeedUp</v>
      </c>
      <c r="K227" s="2">
        <v>3</v>
      </c>
      <c r="L227" s="2">
        <v>16</v>
      </c>
      <c r="M227" s="2">
        <v>2</v>
      </c>
    </row>
    <row r="228" spans="1:13" x14ac:dyDescent="0.2">
      <c r="A228" s="2"/>
      <c r="B228" s="2" t="str">
        <f>IF(VLOOKUP(K228&amp;"_"&amp;L228,[1]无限模式!$A:$AY,13+M228,FALSE)="","","Monster_Season"&amp;K228&amp;"_Infinite_"&amp;L228&amp;"_"&amp;M228)</f>
        <v/>
      </c>
      <c r="C228" s="2" t="str">
        <f t="shared" si="15"/>
        <v/>
      </c>
      <c r="D228" s="2"/>
      <c r="E228" s="6" t="str">
        <f t="shared" si="16"/>
        <v/>
      </c>
      <c r="F228" s="6"/>
      <c r="G228" t="str">
        <f>IF(VLOOKUP(K228&amp;"_"&amp;L228,[1]无限模式!$A:$AY,13+M228,FALSE)="","",""&amp;VLOOKUP(VLOOKUP(K228&amp;"_"&amp;L228,[1]无限模式!$A:$AY,13+M228,FALSE),[1]怪物!$B:$O,11,FALSE))</f>
        <v/>
      </c>
      <c r="H228" s="2" t="str">
        <f t="shared" si="17"/>
        <v/>
      </c>
      <c r="I228" s="2" t="str">
        <f t="shared" si="18"/>
        <v/>
      </c>
      <c r="J228" s="2" t="str">
        <f>IF(B228="","",IF(RIGHT(VLOOKUP(K228&amp;"_"&amp;L228,[1]无限模式!$A:$AY,13+M228,FALSE),1)="3","EffectCreate_MonsterShow;BuffAdd_WaveHpUp;BuffAdd_WaveSpeedUp;EffectCreate_BossEffect","EffectCreate_MonsterShow;BuffAdd_WaveHpUp;BuffAdd_WaveSpeedUp"))</f>
        <v/>
      </c>
      <c r="K228" s="2">
        <v>3</v>
      </c>
      <c r="L228" s="2">
        <v>16</v>
      </c>
      <c r="M228" s="2">
        <v>3</v>
      </c>
    </row>
    <row r="229" spans="1:13" x14ac:dyDescent="0.2">
      <c r="A229" s="2"/>
      <c r="B229" s="2" t="str">
        <f>IF(VLOOKUP(K229&amp;"_"&amp;L229,[1]无限模式!$A:$AY,13+M229,FALSE)="","","Monster_Season"&amp;K229&amp;"_Infinite_"&amp;L229&amp;"_"&amp;M229)</f>
        <v/>
      </c>
      <c r="C229" s="2" t="str">
        <f t="shared" si="15"/>
        <v/>
      </c>
      <c r="D229" s="2"/>
      <c r="E229" s="6" t="str">
        <f t="shared" si="16"/>
        <v/>
      </c>
      <c r="F229" s="6"/>
      <c r="G229" t="str">
        <f>IF(VLOOKUP(K229&amp;"_"&amp;L229,[1]无限模式!$A:$AY,13+M229,FALSE)="","",""&amp;VLOOKUP(VLOOKUP(K229&amp;"_"&amp;L229,[1]无限模式!$A:$AY,13+M229,FALSE),[1]怪物!$B:$O,11,FALSE))</f>
        <v/>
      </c>
      <c r="H229" s="2" t="str">
        <f t="shared" si="17"/>
        <v/>
      </c>
      <c r="I229" s="2" t="str">
        <f t="shared" si="18"/>
        <v/>
      </c>
      <c r="J229" s="2" t="str">
        <f>IF(B229="","",IF(RIGHT(VLOOKUP(K229&amp;"_"&amp;L229,[1]无限模式!$A:$AY,13+M229,FALSE),1)="3","EffectCreate_MonsterShow;BuffAdd_WaveHpUp;BuffAdd_WaveSpeedUp;EffectCreate_BossEffect","EffectCreate_MonsterShow;BuffAdd_WaveHpUp;BuffAdd_WaveSpeedUp"))</f>
        <v/>
      </c>
      <c r="K229" s="2">
        <v>3</v>
      </c>
      <c r="L229" s="2">
        <v>16</v>
      </c>
      <c r="M229" s="2">
        <v>4</v>
      </c>
    </row>
    <row r="230" spans="1:13" x14ac:dyDescent="0.2">
      <c r="A230" s="2"/>
      <c r="B230" s="2" t="str">
        <f>IF(VLOOKUP(K230&amp;"_"&amp;L230,[1]无限模式!$A:$AY,13+M230,FALSE)="","","Monster_Season"&amp;K230&amp;"_Infinite_"&amp;L230&amp;"_"&amp;M230)</f>
        <v>Monster_Season3_Infinite_17_1</v>
      </c>
      <c r="C230" s="2" t="str">
        <f t="shared" si="15"/>
        <v>None</v>
      </c>
      <c r="D230" s="2"/>
      <c r="E230" s="6" t="str">
        <f t="shared" si="16"/>
        <v>赛季3无限模式17_1</v>
      </c>
      <c r="F230" s="6"/>
      <c r="G230" t="str">
        <f>IF(VLOOKUP(K230&amp;"_"&amp;L230,[1]无限模式!$A:$AY,13+M230,FALSE)="","",""&amp;VLOOKUP(VLOOKUP(K230&amp;"_"&amp;L230,[1]无限模式!$A:$AY,13+M230,FALSE),[1]怪物!$B:$O,11,FALSE))</f>
        <v/>
      </c>
      <c r="H230" s="2" t="str">
        <f t="shared" si="17"/>
        <v>Unit_Monster_Season3_Infinite_17_1</v>
      </c>
      <c r="I230" s="2" t="str">
        <f t="shared" si="18"/>
        <v>TowerDefense_Monster1</v>
      </c>
      <c r="J230" s="2" t="str">
        <f>IF(B230="","",IF(RIGHT(VLOOKUP(K230&amp;"_"&amp;L230,[1]无限模式!$A:$AY,13+M230,FALSE),1)="3","EffectCreate_MonsterShow;BuffAdd_WaveHpUp;BuffAdd_WaveSpeedUp;EffectCreate_BossEffect","EffectCreate_MonsterShow;BuffAdd_WaveHpUp;BuffAdd_WaveSpeedUp"))</f>
        <v>EffectCreate_MonsterShow;BuffAdd_WaveHpUp;BuffAdd_WaveSpeedUp</v>
      </c>
      <c r="K230" s="2">
        <v>3</v>
      </c>
      <c r="L230" s="2">
        <v>17</v>
      </c>
      <c r="M230" s="2">
        <v>1</v>
      </c>
    </row>
    <row r="231" spans="1:13" x14ac:dyDescent="0.2">
      <c r="A231" s="2"/>
      <c r="B231" s="2" t="str">
        <f>IF(VLOOKUP(K231&amp;"_"&amp;L231,[1]无限模式!$A:$AY,13+M231,FALSE)="","","Monster_Season"&amp;K231&amp;"_Infinite_"&amp;L231&amp;"_"&amp;M231)</f>
        <v>Monster_Season3_Infinite_17_2</v>
      </c>
      <c r="C231" s="2" t="str">
        <f t="shared" si="15"/>
        <v>None</v>
      </c>
      <c r="D231" s="2"/>
      <c r="E231" s="6" t="str">
        <f t="shared" si="16"/>
        <v>赛季3无限模式17_2</v>
      </c>
      <c r="F231" s="6"/>
      <c r="G231" t="str">
        <f>IF(VLOOKUP(K231&amp;"_"&amp;L231,[1]无限模式!$A:$AY,13+M231,FALSE)="","",""&amp;VLOOKUP(VLOOKUP(K231&amp;"_"&amp;L231,[1]无限模式!$A:$AY,13+M231,FALSE),[1]怪物!$B:$O,11,FALSE))</f>
        <v/>
      </c>
      <c r="H231" s="2" t="str">
        <f t="shared" si="17"/>
        <v>Unit_Monster_Season3_Infinite_17_2</v>
      </c>
      <c r="I231" s="2" t="str">
        <f t="shared" si="18"/>
        <v>TowerDefense_Monster1</v>
      </c>
      <c r="J231" s="2" t="str">
        <f>IF(B231="","",IF(RIGHT(VLOOKUP(K231&amp;"_"&amp;L231,[1]无限模式!$A:$AY,13+M231,FALSE),1)="3","EffectCreate_MonsterShow;BuffAdd_WaveHpUp;BuffAdd_WaveSpeedUp;EffectCreate_BossEffect","EffectCreate_MonsterShow;BuffAdd_WaveHpUp;BuffAdd_WaveSpeedUp"))</f>
        <v>EffectCreate_MonsterShow;BuffAdd_WaveHpUp;BuffAdd_WaveSpeedUp</v>
      </c>
      <c r="K231" s="2">
        <v>3</v>
      </c>
      <c r="L231" s="2">
        <v>17</v>
      </c>
      <c r="M231" s="2">
        <v>2</v>
      </c>
    </row>
    <row r="232" spans="1:13" x14ac:dyDescent="0.2">
      <c r="A232" s="2"/>
      <c r="B232" s="2" t="str">
        <f>IF(VLOOKUP(K232&amp;"_"&amp;L232,[1]无限模式!$A:$AY,13+M232,FALSE)="","","Monster_Season"&amp;K232&amp;"_Infinite_"&amp;L232&amp;"_"&amp;M232)</f>
        <v>Monster_Season3_Infinite_17_3</v>
      </c>
      <c r="C232" s="2" t="str">
        <f t="shared" si="15"/>
        <v>None</v>
      </c>
      <c r="D232" s="2"/>
      <c r="E232" s="6" t="str">
        <f t="shared" si="16"/>
        <v>赛季3无限模式17_3</v>
      </c>
      <c r="F232" s="6"/>
      <c r="G232" t="str">
        <f>IF(VLOOKUP(K232&amp;"_"&amp;L232,[1]无限模式!$A:$AY,13+M232,FALSE)="","",""&amp;VLOOKUP(VLOOKUP(K232&amp;"_"&amp;L232,[1]无限模式!$A:$AY,13+M232,FALSE),[1]怪物!$B:$O,11,FALSE))</f>
        <v/>
      </c>
      <c r="H232" s="2" t="str">
        <f t="shared" si="17"/>
        <v>Unit_Monster_Season3_Infinite_17_3</v>
      </c>
      <c r="I232" s="2" t="str">
        <f t="shared" si="18"/>
        <v>TowerDefense_Monster1</v>
      </c>
      <c r="J232" s="2" t="str">
        <f>IF(B232="","",IF(RIGHT(VLOOKUP(K232&amp;"_"&amp;L232,[1]无限模式!$A:$AY,13+M232,FALSE),1)="3","EffectCreate_MonsterShow;BuffAdd_WaveHpUp;BuffAdd_WaveSpeedUp;EffectCreate_BossEffect","EffectCreate_MonsterShow;BuffAdd_WaveHpUp;BuffAdd_WaveSpeedUp"))</f>
        <v>EffectCreate_MonsterShow;BuffAdd_WaveHpUp;BuffAdd_WaveSpeedUp</v>
      </c>
      <c r="K232" s="2">
        <v>3</v>
      </c>
      <c r="L232" s="2">
        <v>17</v>
      </c>
      <c r="M232" s="2">
        <v>3</v>
      </c>
    </row>
    <row r="233" spans="1:13" x14ac:dyDescent="0.2">
      <c r="A233" s="2"/>
      <c r="B233" s="2" t="str">
        <f>IF(VLOOKUP(K233&amp;"_"&amp;L233,[1]无限模式!$A:$AY,13+M233,FALSE)="","","Monster_Season"&amp;K233&amp;"_Infinite_"&amp;L233&amp;"_"&amp;M233)</f>
        <v/>
      </c>
      <c r="C233" s="2" t="str">
        <f t="shared" si="15"/>
        <v/>
      </c>
      <c r="D233" s="2"/>
      <c r="E233" s="6" t="str">
        <f t="shared" si="16"/>
        <v/>
      </c>
      <c r="F233" s="6"/>
      <c r="G233" t="str">
        <f>IF(VLOOKUP(K233&amp;"_"&amp;L233,[1]无限模式!$A:$AY,13+M233,FALSE)="","",""&amp;VLOOKUP(VLOOKUP(K233&amp;"_"&amp;L233,[1]无限模式!$A:$AY,13+M233,FALSE),[1]怪物!$B:$O,11,FALSE))</f>
        <v/>
      </c>
      <c r="H233" s="2" t="str">
        <f t="shared" si="17"/>
        <v/>
      </c>
      <c r="I233" s="2" t="str">
        <f t="shared" si="18"/>
        <v/>
      </c>
      <c r="J233" s="2" t="str">
        <f>IF(B233="","",IF(RIGHT(VLOOKUP(K233&amp;"_"&amp;L233,[1]无限模式!$A:$AY,13+M233,FALSE),1)="3","EffectCreate_MonsterShow;BuffAdd_WaveHpUp;BuffAdd_WaveSpeedUp;EffectCreate_BossEffect","EffectCreate_MonsterShow;BuffAdd_WaveHpUp;BuffAdd_WaveSpeedUp"))</f>
        <v/>
      </c>
      <c r="K233" s="2">
        <v>3</v>
      </c>
      <c r="L233" s="2">
        <v>17</v>
      </c>
      <c r="M233" s="2">
        <v>4</v>
      </c>
    </row>
    <row r="234" spans="1:13" x14ac:dyDescent="0.2">
      <c r="A234" s="2"/>
      <c r="B234" s="2" t="str">
        <f>IF(VLOOKUP(K234&amp;"_"&amp;L234,[1]无限模式!$A:$AY,13+M234,FALSE)="","","Monster_Season"&amp;K234&amp;"_Infinite_"&amp;L234&amp;"_"&amp;M234)</f>
        <v>Monster_Season3_Infinite_18_1</v>
      </c>
      <c r="C234" s="2" t="str">
        <f t="shared" si="15"/>
        <v>None</v>
      </c>
      <c r="D234" s="2"/>
      <c r="E234" s="6" t="str">
        <f t="shared" si="16"/>
        <v>赛季3无限模式18_1</v>
      </c>
      <c r="F234" s="6"/>
      <c r="G234" t="str">
        <f>IF(VLOOKUP(K234&amp;"_"&amp;L234,[1]无限模式!$A:$AY,13+M234,FALSE)="","",""&amp;VLOOKUP(VLOOKUP(K234&amp;"_"&amp;L234,[1]无限模式!$A:$AY,13+M234,FALSE),[1]怪物!$B:$O,11,FALSE))</f>
        <v/>
      </c>
      <c r="H234" s="2" t="str">
        <f t="shared" si="17"/>
        <v>Unit_Monster_Season3_Infinite_18_1</v>
      </c>
      <c r="I234" s="2" t="str">
        <f t="shared" si="18"/>
        <v>TowerDefense_Monster1</v>
      </c>
      <c r="J234" s="2" t="str">
        <f>IF(B234="","",IF(RIGHT(VLOOKUP(K234&amp;"_"&amp;L234,[1]无限模式!$A:$AY,13+M234,FALSE),1)="3","EffectCreate_MonsterShow;BuffAdd_WaveHpUp;BuffAdd_WaveSpeedUp;EffectCreate_BossEffect","EffectCreate_MonsterShow;BuffAdd_WaveHpUp;BuffAdd_WaveSpeedUp"))</f>
        <v>EffectCreate_MonsterShow;BuffAdd_WaveHpUp;BuffAdd_WaveSpeedUp</v>
      </c>
      <c r="K234" s="2">
        <v>3</v>
      </c>
      <c r="L234" s="2">
        <v>18</v>
      </c>
      <c r="M234" s="2">
        <v>1</v>
      </c>
    </row>
    <row r="235" spans="1:13" x14ac:dyDescent="0.2">
      <c r="A235" s="2"/>
      <c r="B235" s="2" t="str">
        <f>IF(VLOOKUP(K235&amp;"_"&amp;L235,[1]无限模式!$A:$AY,13+M235,FALSE)="","","Monster_Season"&amp;K235&amp;"_Infinite_"&amp;L235&amp;"_"&amp;M235)</f>
        <v>Monster_Season3_Infinite_18_2</v>
      </c>
      <c r="C235" s="2" t="str">
        <f t="shared" si="15"/>
        <v>None</v>
      </c>
      <c r="D235" s="2"/>
      <c r="E235" s="6" t="str">
        <f t="shared" si="16"/>
        <v>赛季3无限模式18_2</v>
      </c>
      <c r="F235" s="6"/>
      <c r="G235" t="str">
        <f>IF(VLOOKUP(K235&amp;"_"&amp;L235,[1]无限模式!$A:$AY,13+M235,FALSE)="","",""&amp;VLOOKUP(VLOOKUP(K235&amp;"_"&amp;L235,[1]无限模式!$A:$AY,13+M235,FALSE),[1]怪物!$B:$O,11,FALSE))</f>
        <v/>
      </c>
      <c r="H235" s="2" t="str">
        <f t="shared" si="17"/>
        <v>Unit_Monster_Season3_Infinite_18_2</v>
      </c>
      <c r="I235" s="2" t="str">
        <f t="shared" si="18"/>
        <v>TowerDefense_Monster1</v>
      </c>
      <c r="J235" s="2" t="str">
        <f>IF(B235="","",IF(RIGHT(VLOOKUP(K235&amp;"_"&amp;L235,[1]无限模式!$A:$AY,13+M235,FALSE),1)="3","EffectCreate_MonsterShow;BuffAdd_WaveHpUp;BuffAdd_WaveSpeedUp;EffectCreate_BossEffect","EffectCreate_MonsterShow;BuffAdd_WaveHpUp;BuffAdd_WaveSpeedUp"))</f>
        <v>EffectCreate_MonsterShow;BuffAdd_WaveHpUp;BuffAdd_WaveSpeedUp</v>
      </c>
      <c r="K235" s="2">
        <v>3</v>
      </c>
      <c r="L235" s="2">
        <v>18</v>
      </c>
      <c r="M235" s="2">
        <v>2</v>
      </c>
    </row>
    <row r="236" spans="1:13" x14ac:dyDescent="0.2">
      <c r="A236" s="2"/>
      <c r="B236" s="2" t="str">
        <f>IF(VLOOKUP(K236&amp;"_"&amp;L236,[1]无限模式!$A:$AY,13+M236,FALSE)="","","Monster_Season"&amp;K236&amp;"_Infinite_"&amp;L236&amp;"_"&amp;M236)</f>
        <v>Monster_Season3_Infinite_18_3</v>
      </c>
      <c r="C236" s="2" t="str">
        <f t="shared" si="15"/>
        <v>None</v>
      </c>
      <c r="D236" s="2"/>
      <c r="E236" s="6" t="str">
        <f t="shared" si="16"/>
        <v>赛季3无限模式18_3</v>
      </c>
      <c r="F236" s="6"/>
      <c r="G236" t="str">
        <f>IF(VLOOKUP(K236&amp;"_"&amp;L236,[1]无限模式!$A:$AY,13+M236,FALSE)="","",""&amp;VLOOKUP(VLOOKUP(K236&amp;"_"&amp;L236,[1]无限模式!$A:$AY,13+M236,FALSE),[1]怪物!$B:$O,11,FALSE))</f>
        <v/>
      </c>
      <c r="H236" s="2" t="str">
        <f t="shared" si="17"/>
        <v>Unit_Monster_Season3_Infinite_18_3</v>
      </c>
      <c r="I236" s="2" t="str">
        <f t="shared" si="18"/>
        <v>TowerDefense_Monster1</v>
      </c>
      <c r="J236" s="2" t="str">
        <f>IF(B236="","",IF(RIGHT(VLOOKUP(K236&amp;"_"&amp;L236,[1]无限模式!$A:$AY,13+M236,FALSE),1)="3","EffectCreate_MonsterShow;BuffAdd_WaveHpUp;BuffAdd_WaveSpeedUp;EffectCreate_BossEffect","EffectCreate_MonsterShow;BuffAdd_WaveHpUp;BuffAdd_WaveSpeedUp"))</f>
        <v>EffectCreate_MonsterShow;BuffAdd_WaveHpUp;BuffAdd_WaveSpeedUp</v>
      </c>
      <c r="K236" s="2">
        <v>3</v>
      </c>
      <c r="L236" s="2">
        <v>18</v>
      </c>
      <c r="M236" s="2">
        <v>3</v>
      </c>
    </row>
    <row r="237" spans="1:13" x14ac:dyDescent="0.2">
      <c r="A237" s="2"/>
      <c r="B237" s="2" t="str">
        <f>IF(VLOOKUP(K237&amp;"_"&amp;L237,[1]无限模式!$A:$AY,13+M237,FALSE)="","","Monster_Season"&amp;K237&amp;"_Infinite_"&amp;L237&amp;"_"&amp;M237)</f>
        <v/>
      </c>
      <c r="C237" s="2" t="str">
        <f t="shared" si="15"/>
        <v/>
      </c>
      <c r="D237" s="2"/>
      <c r="E237" s="6" t="str">
        <f t="shared" si="16"/>
        <v/>
      </c>
      <c r="F237" s="6"/>
      <c r="G237" t="str">
        <f>IF(VLOOKUP(K237&amp;"_"&amp;L237,[1]无限模式!$A:$AY,13+M237,FALSE)="","",""&amp;VLOOKUP(VLOOKUP(K237&amp;"_"&amp;L237,[1]无限模式!$A:$AY,13+M237,FALSE),[1]怪物!$B:$O,11,FALSE))</f>
        <v/>
      </c>
      <c r="H237" s="2" t="str">
        <f t="shared" si="17"/>
        <v/>
      </c>
      <c r="I237" s="2" t="str">
        <f t="shared" si="18"/>
        <v/>
      </c>
      <c r="J237" s="2" t="str">
        <f>IF(B237="","",IF(RIGHT(VLOOKUP(K237&amp;"_"&amp;L237,[1]无限模式!$A:$AY,13+M237,FALSE),1)="3","EffectCreate_MonsterShow;BuffAdd_WaveHpUp;BuffAdd_WaveSpeedUp;EffectCreate_BossEffect","EffectCreate_MonsterShow;BuffAdd_WaveHpUp;BuffAdd_WaveSpeedUp"))</f>
        <v/>
      </c>
      <c r="K237" s="2">
        <v>3</v>
      </c>
      <c r="L237" s="2">
        <v>18</v>
      </c>
      <c r="M237" s="2">
        <v>4</v>
      </c>
    </row>
    <row r="238" spans="1:13" x14ac:dyDescent="0.2">
      <c r="A238" s="2"/>
      <c r="B238" s="2" t="str">
        <f>IF(VLOOKUP(K238&amp;"_"&amp;L238,[1]无限模式!$A:$AY,13+M238,FALSE)="","","Monster_Season"&amp;K238&amp;"_Infinite_"&amp;L238&amp;"_"&amp;M238)</f>
        <v>Monster_Season3_Infinite_19_1</v>
      </c>
      <c r="C238" s="2" t="str">
        <f t="shared" si="15"/>
        <v>None</v>
      </c>
      <c r="D238" s="2"/>
      <c r="E238" s="6" t="str">
        <f t="shared" si="16"/>
        <v>赛季3无限模式19_1</v>
      </c>
      <c r="F238" s="6"/>
      <c r="G238" t="str">
        <f>IF(VLOOKUP(K238&amp;"_"&amp;L238,[1]无限模式!$A:$AY,13+M238,FALSE)="","",""&amp;VLOOKUP(VLOOKUP(K238&amp;"_"&amp;L238,[1]无限模式!$A:$AY,13+M238,FALSE),[1]怪物!$B:$O,11,FALSE))</f>
        <v/>
      </c>
      <c r="H238" s="2" t="str">
        <f t="shared" si="17"/>
        <v>Unit_Monster_Season3_Infinite_19_1</v>
      </c>
      <c r="I238" s="2" t="str">
        <f t="shared" si="18"/>
        <v>TowerDefense_Monster1</v>
      </c>
      <c r="J238" s="2" t="str">
        <f>IF(B238="","",IF(RIGHT(VLOOKUP(K238&amp;"_"&amp;L238,[1]无限模式!$A:$AY,13+M238,FALSE),1)="3","EffectCreate_MonsterShow;BuffAdd_WaveHpUp;BuffAdd_WaveSpeedUp;EffectCreate_BossEffect","EffectCreate_MonsterShow;BuffAdd_WaveHpUp;BuffAdd_WaveSpeedUp"))</f>
        <v>EffectCreate_MonsterShow;BuffAdd_WaveHpUp;BuffAdd_WaveSpeedUp</v>
      </c>
      <c r="K238" s="2">
        <v>3</v>
      </c>
      <c r="L238" s="2">
        <v>19</v>
      </c>
      <c r="M238" s="2">
        <v>1</v>
      </c>
    </row>
    <row r="239" spans="1:13" x14ac:dyDescent="0.2">
      <c r="A239" s="2"/>
      <c r="B239" s="2" t="str">
        <f>IF(VLOOKUP(K239&amp;"_"&amp;L239,[1]无限模式!$A:$AY,13+M239,FALSE)="","","Monster_Season"&amp;K239&amp;"_Infinite_"&amp;L239&amp;"_"&amp;M239)</f>
        <v>Monster_Season3_Infinite_19_2</v>
      </c>
      <c r="C239" s="2" t="str">
        <f t="shared" si="15"/>
        <v>None</v>
      </c>
      <c r="D239" s="2"/>
      <c r="E239" s="6" t="str">
        <f t="shared" si="16"/>
        <v>赛季3无限模式19_2</v>
      </c>
      <c r="F239" s="6"/>
      <c r="G239" t="str">
        <f>IF(VLOOKUP(K239&amp;"_"&amp;L239,[1]无限模式!$A:$AY,13+M239,FALSE)="","",""&amp;VLOOKUP(VLOOKUP(K239&amp;"_"&amp;L239,[1]无限模式!$A:$AY,13+M239,FALSE),[1]怪物!$B:$O,11,FALSE))</f>
        <v/>
      </c>
      <c r="H239" s="2" t="str">
        <f t="shared" si="17"/>
        <v>Unit_Monster_Season3_Infinite_19_2</v>
      </c>
      <c r="I239" s="2" t="str">
        <f t="shared" si="18"/>
        <v>TowerDefense_Monster1</v>
      </c>
      <c r="J239" s="2" t="str">
        <f>IF(B239="","",IF(RIGHT(VLOOKUP(K239&amp;"_"&amp;L239,[1]无限模式!$A:$AY,13+M239,FALSE),1)="3","EffectCreate_MonsterShow;BuffAdd_WaveHpUp;BuffAdd_WaveSpeedUp;EffectCreate_BossEffect","EffectCreate_MonsterShow;BuffAdd_WaveHpUp;BuffAdd_WaveSpeedUp"))</f>
        <v>EffectCreate_MonsterShow;BuffAdd_WaveHpUp;BuffAdd_WaveSpeedUp</v>
      </c>
      <c r="K239" s="2">
        <v>3</v>
      </c>
      <c r="L239" s="2">
        <v>19</v>
      </c>
      <c r="M239" s="2">
        <v>2</v>
      </c>
    </row>
    <row r="240" spans="1:13" x14ac:dyDescent="0.2">
      <c r="A240" s="2"/>
      <c r="B240" s="2" t="str">
        <f>IF(VLOOKUP(K240&amp;"_"&amp;L240,[1]无限模式!$A:$AY,13+M240,FALSE)="","","Monster_Season"&amp;K240&amp;"_Infinite_"&amp;L240&amp;"_"&amp;M240)</f>
        <v>Monster_Season3_Infinite_19_3</v>
      </c>
      <c r="C240" s="2" t="str">
        <f t="shared" si="15"/>
        <v>None</v>
      </c>
      <c r="D240" s="2"/>
      <c r="E240" s="6" t="str">
        <f t="shared" si="16"/>
        <v>赛季3无限模式19_3</v>
      </c>
      <c r="F240" s="6"/>
      <c r="G240" t="str">
        <f>IF(VLOOKUP(K240&amp;"_"&amp;L240,[1]无限模式!$A:$AY,13+M240,FALSE)="","",""&amp;VLOOKUP(VLOOKUP(K240&amp;"_"&amp;L240,[1]无限模式!$A:$AY,13+M240,FALSE),[1]怪物!$B:$O,11,FALSE))</f>
        <v/>
      </c>
      <c r="H240" s="2" t="str">
        <f t="shared" si="17"/>
        <v>Unit_Monster_Season3_Infinite_19_3</v>
      </c>
      <c r="I240" s="2" t="str">
        <f t="shared" si="18"/>
        <v>TowerDefense_Monster1</v>
      </c>
      <c r="J240" s="2" t="str">
        <f>IF(B240="","",IF(RIGHT(VLOOKUP(K240&amp;"_"&amp;L240,[1]无限模式!$A:$AY,13+M240,FALSE),1)="3","EffectCreate_MonsterShow;BuffAdd_WaveHpUp;BuffAdd_WaveSpeedUp;EffectCreate_BossEffect","EffectCreate_MonsterShow;BuffAdd_WaveHpUp;BuffAdd_WaveSpeedUp"))</f>
        <v>EffectCreate_MonsterShow;BuffAdd_WaveHpUp;BuffAdd_WaveSpeedUp</v>
      </c>
      <c r="K240" s="2">
        <v>3</v>
      </c>
      <c r="L240" s="2">
        <v>19</v>
      </c>
      <c r="M240" s="2">
        <v>3</v>
      </c>
    </row>
    <row r="241" spans="1:13" x14ac:dyDescent="0.2">
      <c r="A241" s="2"/>
      <c r="B241" s="2" t="str">
        <f>IF(VLOOKUP(K241&amp;"_"&amp;L241,[1]无限模式!$A:$AY,13+M241,FALSE)="","","Monster_Season"&amp;K241&amp;"_Infinite_"&amp;L241&amp;"_"&amp;M241)</f>
        <v/>
      </c>
      <c r="C241" s="2" t="str">
        <f t="shared" si="15"/>
        <v/>
      </c>
      <c r="D241" s="2"/>
      <c r="E241" s="6" t="str">
        <f t="shared" si="16"/>
        <v/>
      </c>
      <c r="F241" s="6"/>
      <c r="G241" t="str">
        <f>IF(VLOOKUP(K241&amp;"_"&amp;L241,[1]无限模式!$A:$AY,13+M241,FALSE)="","",""&amp;VLOOKUP(VLOOKUP(K241&amp;"_"&amp;L241,[1]无限模式!$A:$AY,13+M241,FALSE),[1]怪物!$B:$O,11,FALSE))</f>
        <v/>
      </c>
      <c r="H241" s="2" t="str">
        <f t="shared" si="17"/>
        <v/>
      </c>
      <c r="I241" s="2" t="str">
        <f t="shared" si="18"/>
        <v/>
      </c>
      <c r="J241" s="2" t="str">
        <f>IF(B241="","",IF(RIGHT(VLOOKUP(K241&amp;"_"&amp;L241,[1]无限模式!$A:$AY,13+M241,FALSE),1)="3","EffectCreate_MonsterShow;BuffAdd_WaveHpUp;BuffAdd_WaveSpeedUp;EffectCreate_BossEffect","EffectCreate_MonsterShow;BuffAdd_WaveHpUp;BuffAdd_WaveSpeedUp"))</f>
        <v/>
      </c>
      <c r="K241" s="2">
        <v>3</v>
      </c>
      <c r="L241" s="2">
        <v>19</v>
      </c>
      <c r="M241" s="2">
        <v>4</v>
      </c>
    </row>
    <row r="242" spans="1:13" x14ac:dyDescent="0.2">
      <c r="A242" s="2"/>
      <c r="B242" s="2" t="str">
        <f>IF(VLOOKUP(K242&amp;"_"&amp;L242,[1]无限模式!$A:$AY,13+M242,FALSE)="","","Monster_Season"&amp;K242&amp;"_Infinite_"&amp;L242&amp;"_"&amp;M242)</f>
        <v>Monster_Season3_Infinite_20_1</v>
      </c>
      <c r="C242" s="2" t="str">
        <f t="shared" si="15"/>
        <v>None</v>
      </c>
      <c r="D242" s="2"/>
      <c r="E242" s="6" t="str">
        <f t="shared" si="16"/>
        <v>赛季3无限模式20_1</v>
      </c>
      <c r="F242" s="6"/>
      <c r="G242" t="str">
        <f>IF(VLOOKUP(K242&amp;"_"&amp;L242,[1]无限模式!$A:$AY,13+M242,FALSE)="","",""&amp;VLOOKUP(VLOOKUP(K242&amp;"_"&amp;L242,[1]无限模式!$A:$AY,13+M242,FALSE),[1]怪物!$B:$O,11,FALSE))</f>
        <v/>
      </c>
      <c r="H242" s="2" t="str">
        <f t="shared" si="17"/>
        <v>Unit_Monster_Season3_Infinite_20_1</v>
      </c>
      <c r="I242" s="2" t="str">
        <f t="shared" si="18"/>
        <v>TowerDefense_Monster1</v>
      </c>
      <c r="J242" s="2" t="str">
        <f>IF(B242="","",IF(RIGHT(VLOOKUP(K242&amp;"_"&amp;L242,[1]无限模式!$A:$AY,13+M242,FALSE),1)="3","EffectCreate_MonsterShow;BuffAdd_WaveHpUp;BuffAdd_WaveSpeedUp;EffectCreate_BossEffect","EffectCreate_MonsterShow;BuffAdd_WaveHpUp;BuffAdd_WaveSpeedUp"))</f>
        <v>EffectCreate_MonsterShow;BuffAdd_WaveHpUp;BuffAdd_WaveSpeedUp</v>
      </c>
      <c r="K242" s="2">
        <v>3</v>
      </c>
      <c r="L242" s="2">
        <v>20</v>
      </c>
      <c r="M242" s="2">
        <v>1</v>
      </c>
    </row>
    <row r="243" spans="1:13" x14ac:dyDescent="0.2">
      <c r="A243" s="2"/>
      <c r="B243" s="2" t="str">
        <f>IF(VLOOKUP(K243&amp;"_"&amp;L243,[1]无限模式!$A:$AY,13+M243,FALSE)="","","Monster_Season"&amp;K243&amp;"_Infinite_"&amp;L243&amp;"_"&amp;M243)</f>
        <v>Monster_Season3_Infinite_20_2</v>
      </c>
      <c r="C243" s="2" t="str">
        <f t="shared" si="15"/>
        <v>None</v>
      </c>
      <c r="D243" s="2"/>
      <c r="E243" s="6" t="str">
        <f t="shared" si="16"/>
        <v>赛季3无限模式20_2</v>
      </c>
      <c r="F243" s="6"/>
      <c r="G243" t="str">
        <f>IF(VLOOKUP(K243&amp;"_"&amp;L243,[1]无限模式!$A:$AY,13+M243,FALSE)="","",""&amp;VLOOKUP(VLOOKUP(K243&amp;"_"&amp;L243,[1]无限模式!$A:$AY,13+M243,FALSE),[1]怪物!$B:$O,11,FALSE))</f>
        <v/>
      </c>
      <c r="H243" s="2" t="str">
        <f t="shared" si="17"/>
        <v>Unit_Monster_Season3_Infinite_20_2</v>
      </c>
      <c r="I243" s="2" t="str">
        <f t="shared" si="18"/>
        <v>TowerDefense_Monster1</v>
      </c>
      <c r="J243" s="2" t="str">
        <f>IF(B243="","",IF(RIGHT(VLOOKUP(K243&amp;"_"&amp;L243,[1]无限模式!$A:$AY,13+M243,FALSE),1)="3","EffectCreate_MonsterShow;BuffAdd_WaveHpUp;BuffAdd_WaveSpeedUp;EffectCreate_BossEffect","EffectCreate_MonsterShow;BuffAdd_WaveHpUp;BuffAdd_WaveSpeedUp"))</f>
        <v>EffectCreate_MonsterShow;BuffAdd_WaveHpUp;BuffAdd_WaveSpeedUp</v>
      </c>
      <c r="K243" s="2">
        <v>3</v>
      </c>
      <c r="L243" s="2">
        <v>20</v>
      </c>
      <c r="M243" s="2">
        <v>2</v>
      </c>
    </row>
    <row r="244" spans="1:13" x14ac:dyDescent="0.2">
      <c r="A244" s="2"/>
      <c r="B244" s="2" t="str">
        <f>IF(VLOOKUP(K244&amp;"_"&amp;L244,[1]无限模式!$A:$AY,13+M244,FALSE)="","","Monster_Season"&amp;K244&amp;"_Infinite_"&amp;L244&amp;"_"&amp;M244)</f>
        <v>Monster_Season3_Infinite_20_3</v>
      </c>
      <c r="C244" s="2" t="str">
        <f t="shared" si="15"/>
        <v>None</v>
      </c>
      <c r="D244" s="2"/>
      <c r="E244" s="6" t="str">
        <f t="shared" si="16"/>
        <v>赛季3无限模式20_3</v>
      </c>
      <c r="F244" s="6"/>
      <c r="G244" t="str">
        <f>IF(VLOOKUP(K244&amp;"_"&amp;L244,[1]无限模式!$A:$AY,13+M244,FALSE)="","",""&amp;VLOOKUP(VLOOKUP(K244&amp;"_"&amp;L244,[1]无限模式!$A:$AY,13+M244,FALSE),[1]怪物!$B:$O,11,FALSE))</f>
        <v/>
      </c>
      <c r="H244" s="2" t="str">
        <f t="shared" si="17"/>
        <v>Unit_Monster_Season3_Infinite_20_3</v>
      </c>
      <c r="I244" s="2" t="str">
        <f t="shared" si="18"/>
        <v>TowerDefense_Monster1</v>
      </c>
      <c r="J244" s="2" t="str">
        <f>IF(B244="","",IF(RIGHT(VLOOKUP(K244&amp;"_"&amp;L244,[1]无限模式!$A:$AY,13+M244,FALSE),1)="3","EffectCreate_MonsterShow;BuffAdd_WaveHpUp;BuffAdd_WaveSpeedUp;EffectCreate_BossEffect","EffectCreate_MonsterShow;BuffAdd_WaveHpUp;BuffAdd_WaveSpeedUp"))</f>
        <v>EffectCreate_MonsterShow;BuffAdd_WaveHpUp;BuffAdd_WaveSpeedUp</v>
      </c>
      <c r="K244" s="2">
        <v>3</v>
      </c>
      <c r="L244" s="2">
        <v>20</v>
      </c>
      <c r="M244" s="2">
        <v>3</v>
      </c>
    </row>
    <row r="245" spans="1:13" x14ac:dyDescent="0.2">
      <c r="A245" s="2"/>
      <c r="B245" s="2" t="str">
        <f>IF(VLOOKUP(K245&amp;"_"&amp;L245,[1]无限模式!$A:$AY,13+M245,FALSE)="","","Monster_Season"&amp;K245&amp;"_Infinite_"&amp;L245&amp;"_"&amp;M245)</f>
        <v>Monster_Season3_Infinite_20_4</v>
      </c>
      <c r="C245" s="2" t="str">
        <f t="shared" si="15"/>
        <v>None</v>
      </c>
      <c r="D245" s="2"/>
      <c r="E245" s="6" t="str">
        <f t="shared" si="16"/>
        <v>赛季3无限模式20_4</v>
      </c>
      <c r="F245" s="6"/>
      <c r="G245" t="str">
        <f>IF(VLOOKUP(K245&amp;"_"&amp;L245,[1]无限模式!$A:$AY,13+M245,FALSE)="","",""&amp;VLOOKUP(VLOOKUP(K245&amp;"_"&amp;L245,[1]无限模式!$A:$AY,13+M245,FALSE),[1]怪物!$B:$O,11,FALSE))</f>
        <v/>
      </c>
      <c r="H245" s="2" t="str">
        <f t="shared" si="17"/>
        <v>Unit_Monster_Season3_Infinite_20_4</v>
      </c>
      <c r="I245" s="2" t="str">
        <f t="shared" si="18"/>
        <v>TowerDefense_Monster1</v>
      </c>
      <c r="J245" s="2" t="str">
        <f>IF(B245="","",IF(RIGHT(VLOOKUP(K245&amp;"_"&amp;L245,[1]无限模式!$A:$AY,13+M245,FALSE),1)="3","EffectCreate_MonsterShow;BuffAdd_WaveHpUp;BuffAdd_WaveSpeedUp;EffectCreate_BossEffect","EffectCreate_MonsterShow;BuffAdd_WaveHpUp;BuffAdd_WaveSpeedUp"))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245" s="2">
        <v>3</v>
      </c>
      <c r="L245" s="2">
        <v>20</v>
      </c>
      <c r="M245" s="2">
        <v>4</v>
      </c>
    </row>
    <row r="246" spans="1:13" x14ac:dyDescent="0.2">
      <c r="A246" s="2"/>
      <c r="B246" s="2" t="str">
        <f>IF(VLOOKUP(K246&amp;"_"&amp;L246,[1]无限模式!$A:$AY,13+M246,FALSE)="","","Monster_Season"&amp;K246&amp;"_Infinite_"&amp;L246&amp;"_"&amp;M246)</f>
        <v>Monster_Season4_Infinite_1_1</v>
      </c>
      <c r="C246" s="2" t="str">
        <f t="shared" si="15"/>
        <v>None</v>
      </c>
      <c r="D246" s="2"/>
      <c r="E246" s="6" t="str">
        <f t="shared" si="16"/>
        <v>赛季4无限模式1_1</v>
      </c>
      <c r="F246" s="6"/>
      <c r="G246" t="str">
        <f>IF(VLOOKUP(K246&amp;"_"&amp;L246,[1]无限模式!$A:$AY,13+M246,FALSE)="","",""&amp;VLOOKUP(VLOOKUP(K246&amp;"_"&amp;L246,[1]无限模式!$A:$AY,13+M246,FALSE),[1]怪物!$B:$O,11,FALSE))</f>
        <v/>
      </c>
      <c r="H246" s="2" t="str">
        <f t="shared" si="17"/>
        <v>Unit_Monster_Season4_Infinite_1_1</v>
      </c>
      <c r="I246" s="2" t="str">
        <f t="shared" si="18"/>
        <v>TowerDefense_Monster1</v>
      </c>
      <c r="J246" s="2" t="str">
        <f>IF(B246="","",IF(RIGHT(VLOOKUP(K246&amp;"_"&amp;L246,[1]无限模式!$A:$AY,13+M246,FALSE),1)="3","EffectCreate_MonsterShow;BuffAdd_WaveHpUp;BuffAdd_WaveSpeedUp;EffectCreate_BossEffect","EffectCreate_MonsterShow;BuffAdd_WaveHpUp;BuffAdd_WaveSpeedUp"))</f>
        <v>EffectCreate_MonsterShow;BuffAdd_WaveHpUp;BuffAdd_WaveSpeedUp</v>
      </c>
      <c r="K246" s="2">
        <v>4</v>
      </c>
      <c r="L246" s="6">
        <v>1</v>
      </c>
      <c r="M246" s="2">
        <v>1</v>
      </c>
    </row>
    <row r="247" spans="1:13" x14ac:dyDescent="0.2">
      <c r="A247" s="2"/>
      <c r="B247" s="2" t="str">
        <f>IF(VLOOKUP(K247&amp;"_"&amp;L247,[1]无限模式!$A:$AY,13+M247,FALSE)="","","Monster_Season"&amp;K247&amp;"_Infinite_"&amp;L247&amp;"_"&amp;M247)</f>
        <v/>
      </c>
      <c r="C247" s="2" t="str">
        <f t="shared" si="15"/>
        <v/>
      </c>
      <c r="D247" s="2"/>
      <c r="E247" s="6" t="str">
        <f t="shared" si="16"/>
        <v/>
      </c>
      <c r="F247" s="6"/>
      <c r="G247" t="str">
        <f>IF(VLOOKUP(K247&amp;"_"&amp;L247,[1]无限模式!$A:$AY,13+M247,FALSE)="","",""&amp;VLOOKUP(VLOOKUP(K247&amp;"_"&amp;L247,[1]无限模式!$A:$AY,13+M247,FALSE),[1]怪物!$B:$O,11,FALSE))</f>
        <v/>
      </c>
      <c r="H247" s="2" t="str">
        <f t="shared" si="17"/>
        <v/>
      </c>
      <c r="I247" s="2" t="str">
        <f t="shared" si="18"/>
        <v/>
      </c>
      <c r="J247" s="2" t="str">
        <f>IF(B247="","",IF(RIGHT(VLOOKUP(K247&amp;"_"&amp;L247,[1]无限模式!$A:$AY,13+M247,FALSE),1)="3","EffectCreate_MonsterShow;BuffAdd_WaveHpUp;BuffAdd_WaveSpeedUp;EffectCreate_BossEffect","EffectCreate_MonsterShow;BuffAdd_WaveHpUp;BuffAdd_WaveSpeedUp"))</f>
        <v/>
      </c>
      <c r="K247" s="2">
        <v>4</v>
      </c>
      <c r="L247" s="6">
        <v>1</v>
      </c>
      <c r="M247" s="2">
        <v>2</v>
      </c>
    </row>
    <row r="248" spans="1:13" x14ac:dyDescent="0.2">
      <c r="A248" s="2"/>
      <c r="B248" s="2" t="str">
        <f>IF(VLOOKUP(K248&amp;"_"&amp;L248,[1]无限模式!$A:$AY,13+M248,FALSE)="","","Monster_Season"&amp;K248&amp;"_Infinite_"&amp;L248&amp;"_"&amp;M248)</f>
        <v/>
      </c>
      <c r="C248" s="2" t="str">
        <f t="shared" si="15"/>
        <v/>
      </c>
      <c r="D248" s="2"/>
      <c r="E248" s="6" t="str">
        <f t="shared" si="16"/>
        <v/>
      </c>
      <c r="F248" s="6"/>
      <c r="G248" t="str">
        <f>IF(VLOOKUP(K248&amp;"_"&amp;L248,[1]无限模式!$A:$AY,13+M248,FALSE)="","",""&amp;VLOOKUP(VLOOKUP(K248&amp;"_"&amp;L248,[1]无限模式!$A:$AY,13+M248,FALSE),[1]怪物!$B:$O,11,FALSE))</f>
        <v/>
      </c>
      <c r="H248" s="2" t="str">
        <f t="shared" si="17"/>
        <v/>
      </c>
      <c r="I248" s="2" t="str">
        <f t="shared" si="18"/>
        <v/>
      </c>
      <c r="J248" s="2" t="str">
        <f>IF(B248="","",IF(RIGHT(VLOOKUP(K248&amp;"_"&amp;L248,[1]无限模式!$A:$AY,13+M248,FALSE),1)="3","EffectCreate_MonsterShow;BuffAdd_WaveHpUp;BuffAdd_WaveSpeedUp;EffectCreate_BossEffect","EffectCreate_MonsterShow;BuffAdd_WaveHpUp;BuffAdd_WaveSpeedUp"))</f>
        <v/>
      </c>
      <c r="K248" s="2">
        <v>4</v>
      </c>
      <c r="L248" s="6">
        <v>1</v>
      </c>
      <c r="M248" s="2">
        <v>3</v>
      </c>
    </row>
    <row r="249" spans="1:13" x14ac:dyDescent="0.2">
      <c r="A249" s="2"/>
      <c r="B249" s="2" t="str">
        <f>IF(VLOOKUP(K249&amp;"_"&amp;L249,[1]无限模式!$A:$AY,13+M249,FALSE)="","","Monster_Season"&amp;K249&amp;"_Infinite_"&amp;L249&amp;"_"&amp;M249)</f>
        <v/>
      </c>
      <c r="C249" s="2" t="str">
        <f t="shared" si="15"/>
        <v/>
      </c>
      <c r="D249" s="2"/>
      <c r="E249" s="6" t="str">
        <f t="shared" si="16"/>
        <v/>
      </c>
      <c r="F249" s="6"/>
      <c r="G249" t="str">
        <f>IF(VLOOKUP(K249&amp;"_"&amp;L249,[1]无限模式!$A:$AY,13+M249,FALSE)="","",""&amp;VLOOKUP(VLOOKUP(K249&amp;"_"&amp;L249,[1]无限模式!$A:$AY,13+M249,FALSE),[1]怪物!$B:$O,11,FALSE))</f>
        <v/>
      </c>
      <c r="H249" s="2" t="str">
        <f t="shared" si="17"/>
        <v/>
      </c>
      <c r="I249" s="2" t="str">
        <f t="shared" si="18"/>
        <v/>
      </c>
      <c r="J249" s="2" t="str">
        <f>IF(B249="","",IF(RIGHT(VLOOKUP(K249&amp;"_"&amp;L249,[1]无限模式!$A:$AY,13+M249,FALSE),1)="3","EffectCreate_MonsterShow;BuffAdd_WaveHpUp;BuffAdd_WaveSpeedUp;EffectCreate_BossEffect","EffectCreate_MonsterShow;BuffAdd_WaveHpUp;BuffAdd_WaveSpeedUp"))</f>
        <v/>
      </c>
      <c r="K249" s="2">
        <v>4</v>
      </c>
      <c r="L249" s="6">
        <v>1</v>
      </c>
      <c r="M249" s="2">
        <v>4</v>
      </c>
    </row>
    <row r="250" spans="1:13" x14ac:dyDescent="0.2">
      <c r="A250" s="2"/>
      <c r="B250" s="2" t="str">
        <f>IF(VLOOKUP(K250&amp;"_"&amp;L250,[1]无限模式!$A:$AY,13+M250,FALSE)="","","Monster_Season"&amp;K250&amp;"_Infinite_"&amp;L250&amp;"_"&amp;M250)</f>
        <v>Monster_Season4_Infinite_2_1</v>
      </c>
      <c r="C250" s="2" t="str">
        <f t="shared" si="15"/>
        <v>None</v>
      </c>
      <c r="D250" s="2"/>
      <c r="E250" s="6" t="str">
        <f t="shared" si="16"/>
        <v>赛季4无限模式2_1</v>
      </c>
      <c r="F250" s="6"/>
      <c r="G250" t="str">
        <f>IF(VLOOKUP(K250&amp;"_"&amp;L250,[1]无限模式!$A:$AY,13+M250,FALSE)="","",""&amp;VLOOKUP(VLOOKUP(K250&amp;"_"&amp;L250,[1]无限模式!$A:$AY,13+M250,FALSE),[1]怪物!$B:$O,11,FALSE))</f>
        <v/>
      </c>
      <c r="H250" s="2" t="str">
        <f t="shared" si="17"/>
        <v>Unit_Monster_Season4_Infinite_2_1</v>
      </c>
      <c r="I250" s="2" t="str">
        <f t="shared" si="18"/>
        <v>TowerDefense_Monster1</v>
      </c>
      <c r="J250" s="2" t="str">
        <f>IF(B250="","",IF(RIGHT(VLOOKUP(K250&amp;"_"&amp;L250,[1]无限模式!$A:$AY,13+M250,FALSE),1)="3","EffectCreate_MonsterShow;BuffAdd_WaveHpUp;BuffAdd_WaveSpeedUp;EffectCreate_BossEffect","EffectCreate_MonsterShow;BuffAdd_WaveHpUp;BuffAdd_WaveSpeedUp"))</f>
        <v>EffectCreate_MonsterShow;BuffAdd_WaveHpUp;BuffAdd_WaveSpeedUp</v>
      </c>
      <c r="K250" s="2">
        <v>4</v>
      </c>
      <c r="L250" s="2">
        <v>2</v>
      </c>
      <c r="M250" s="2">
        <v>1</v>
      </c>
    </row>
    <row r="251" spans="1:13" x14ac:dyDescent="0.2">
      <c r="A251" s="2"/>
      <c r="B251" s="2" t="str">
        <f>IF(VLOOKUP(K251&amp;"_"&amp;L251,[1]无限模式!$A:$AY,13+M251,FALSE)="","","Monster_Season"&amp;K251&amp;"_Infinite_"&amp;L251&amp;"_"&amp;M251)</f>
        <v>Monster_Season4_Infinite_2_2</v>
      </c>
      <c r="C251" s="2" t="str">
        <f t="shared" si="15"/>
        <v>None</v>
      </c>
      <c r="D251" s="2"/>
      <c r="E251" s="6" t="str">
        <f t="shared" si="16"/>
        <v>赛季4无限模式2_2</v>
      </c>
      <c r="F251" s="6"/>
      <c r="G251" t="str">
        <f>IF(VLOOKUP(K251&amp;"_"&amp;L251,[1]无限模式!$A:$AY,13+M251,FALSE)="","",""&amp;VLOOKUP(VLOOKUP(K251&amp;"_"&amp;L251,[1]无限模式!$A:$AY,13+M251,FALSE),[1]怪物!$B:$O,11,FALSE))</f>
        <v/>
      </c>
      <c r="H251" s="2" t="str">
        <f t="shared" si="17"/>
        <v>Unit_Monster_Season4_Infinite_2_2</v>
      </c>
      <c r="I251" s="2" t="str">
        <f t="shared" si="18"/>
        <v>TowerDefense_Monster1</v>
      </c>
      <c r="J251" s="2" t="str">
        <f>IF(B251="","",IF(RIGHT(VLOOKUP(K251&amp;"_"&amp;L251,[1]无限模式!$A:$AY,13+M251,FALSE),1)="3","EffectCreate_MonsterShow;BuffAdd_WaveHpUp;BuffAdd_WaveSpeedUp;EffectCreate_BossEffect","EffectCreate_MonsterShow;BuffAdd_WaveHpUp;BuffAdd_WaveSpeedUp"))</f>
        <v>EffectCreate_MonsterShow;BuffAdd_WaveHpUp;BuffAdd_WaveSpeedUp</v>
      </c>
      <c r="K251" s="2">
        <v>4</v>
      </c>
      <c r="L251" s="2">
        <v>2</v>
      </c>
      <c r="M251" s="2">
        <v>2</v>
      </c>
    </row>
    <row r="252" spans="1:13" x14ac:dyDescent="0.2">
      <c r="A252" s="2"/>
      <c r="B252" s="2" t="str">
        <f>IF(VLOOKUP(K252&amp;"_"&amp;L252,[1]无限模式!$A:$AY,13+M252,FALSE)="","","Monster_Season"&amp;K252&amp;"_Infinite_"&amp;L252&amp;"_"&amp;M252)</f>
        <v/>
      </c>
      <c r="C252" s="2" t="str">
        <f t="shared" si="15"/>
        <v/>
      </c>
      <c r="D252" s="2"/>
      <c r="E252" s="6" t="str">
        <f t="shared" si="16"/>
        <v/>
      </c>
      <c r="F252" s="6"/>
      <c r="G252" t="str">
        <f>IF(VLOOKUP(K252&amp;"_"&amp;L252,[1]无限模式!$A:$AY,13+M252,FALSE)="","",""&amp;VLOOKUP(VLOOKUP(K252&amp;"_"&amp;L252,[1]无限模式!$A:$AY,13+M252,FALSE),[1]怪物!$B:$O,11,FALSE))</f>
        <v/>
      </c>
      <c r="H252" s="2" t="str">
        <f t="shared" si="17"/>
        <v/>
      </c>
      <c r="I252" s="2" t="str">
        <f t="shared" si="18"/>
        <v/>
      </c>
      <c r="J252" s="2" t="str">
        <f>IF(B252="","",IF(RIGHT(VLOOKUP(K252&amp;"_"&amp;L252,[1]无限模式!$A:$AY,13+M252,FALSE),1)="3","EffectCreate_MonsterShow;BuffAdd_WaveHpUp;BuffAdd_WaveSpeedUp;EffectCreate_BossEffect","EffectCreate_MonsterShow;BuffAdd_WaveHpUp;BuffAdd_WaveSpeedUp"))</f>
        <v/>
      </c>
      <c r="K252" s="2">
        <v>4</v>
      </c>
      <c r="L252" s="2">
        <v>2</v>
      </c>
      <c r="M252" s="2">
        <v>3</v>
      </c>
    </row>
    <row r="253" spans="1:13" x14ac:dyDescent="0.2">
      <c r="A253" s="2"/>
      <c r="B253" s="2" t="str">
        <f>IF(VLOOKUP(K253&amp;"_"&amp;L253,[1]无限模式!$A:$AY,13+M253,FALSE)="","","Monster_Season"&amp;K253&amp;"_Infinite_"&amp;L253&amp;"_"&amp;M253)</f>
        <v/>
      </c>
      <c r="C253" s="2" t="str">
        <f t="shared" si="15"/>
        <v/>
      </c>
      <c r="D253" s="2"/>
      <c r="E253" s="6" t="str">
        <f t="shared" si="16"/>
        <v/>
      </c>
      <c r="F253" s="6"/>
      <c r="G253" t="str">
        <f>IF(VLOOKUP(K253&amp;"_"&amp;L253,[1]无限模式!$A:$AY,13+M253,FALSE)="","",""&amp;VLOOKUP(VLOOKUP(K253&amp;"_"&amp;L253,[1]无限模式!$A:$AY,13+M253,FALSE),[1]怪物!$B:$O,11,FALSE))</f>
        <v/>
      </c>
      <c r="H253" s="2" t="str">
        <f t="shared" si="17"/>
        <v/>
      </c>
      <c r="I253" s="2" t="str">
        <f t="shared" si="18"/>
        <v/>
      </c>
      <c r="J253" s="2" t="str">
        <f>IF(B253="","",IF(RIGHT(VLOOKUP(K253&amp;"_"&amp;L253,[1]无限模式!$A:$AY,13+M253,FALSE),1)="3","EffectCreate_MonsterShow;BuffAdd_WaveHpUp;BuffAdd_WaveSpeedUp;EffectCreate_BossEffect","EffectCreate_MonsterShow;BuffAdd_WaveHpUp;BuffAdd_WaveSpeedUp"))</f>
        <v/>
      </c>
      <c r="K253" s="2">
        <v>4</v>
      </c>
      <c r="L253" s="2">
        <v>2</v>
      </c>
      <c r="M253" s="2">
        <v>4</v>
      </c>
    </row>
    <row r="254" spans="1:13" x14ac:dyDescent="0.2">
      <c r="A254" s="2"/>
      <c r="B254" s="2" t="str">
        <f>IF(VLOOKUP(K254&amp;"_"&amp;L254,[1]无限模式!$A:$AY,13+M254,FALSE)="","","Monster_Season"&amp;K254&amp;"_Infinite_"&amp;L254&amp;"_"&amp;M254)</f>
        <v>Monster_Season4_Infinite_3_1</v>
      </c>
      <c r="C254" s="2" t="str">
        <f t="shared" si="15"/>
        <v>None</v>
      </c>
      <c r="D254" s="2"/>
      <c r="E254" s="6" t="str">
        <f t="shared" si="16"/>
        <v>赛季4无限模式3_1</v>
      </c>
      <c r="F254" s="6"/>
      <c r="G254" t="str">
        <f>IF(VLOOKUP(K254&amp;"_"&amp;L254,[1]无限模式!$A:$AY,13+M254,FALSE)="","",""&amp;VLOOKUP(VLOOKUP(K254&amp;"_"&amp;L254,[1]无限模式!$A:$AY,13+M254,FALSE),[1]怪物!$B:$O,11,FALSE))</f>
        <v/>
      </c>
      <c r="H254" s="2" t="str">
        <f t="shared" si="17"/>
        <v>Unit_Monster_Season4_Infinite_3_1</v>
      </c>
      <c r="I254" s="2" t="str">
        <f t="shared" si="18"/>
        <v>TowerDefense_Monster1</v>
      </c>
      <c r="J254" s="2" t="str">
        <f>IF(B254="","",IF(RIGHT(VLOOKUP(K254&amp;"_"&amp;L254,[1]无限模式!$A:$AY,13+M254,FALSE),1)="3","EffectCreate_MonsterShow;BuffAdd_WaveHpUp;BuffAdd_WaveSpeedUp;EffectCreate_BossEffect","EffectCreate_MonsterShow;BuffAdd_WaveHpUp;BuffAdd_WaveSpeedUp"))</f>
        <v>EffectCreate_MonsterShow;BuffAdd_WaveHpUp;BuffAdd_WaveSpeedUp</v>
      </c>
      <c r="K254" s="2">
        <v>4</v>
      </c>
      <c r="L254" s="2">
        <v>3</v>
      </c>
      <c r="M254" s="2">
        <v>1</v>
      </c>
    </row>
    <row r="255" spans="1:13" x14ac:dyDescent="0.2">
      <c r="A255" s="2"/>
      <c r="B255" s="2" t="str">
        <f>IF(VLOOKUP(K255&amp;"_"&amp;L255,[1]无限模式!$A:$AY,13+M255,FALSE)="","","Monster_Season"&amp;K255&amp;"_Infinite_"&amp;L255&amp;"_"&amp;M255)</f>
        <v>Monster_Season4_Infinite_3_2</v>
      </c>
      <c r="C255" s="2" t="str">
        <f t="shared" si="15"/>
        <v>None</v>
      </c>
      <c r="D255" s="2"/>
      <c r="E255" s="6" t="str">
        <f t="shared" si="16"/>
        <v>赛季4无限模式3_2</v>
      </c>
      <c r="F255" s="6"/>
      <c r="G255" t="str">
        <f>IF(VLOOKUP(K255&amp;"_"&amp;L255,[1]无限模式!$A:$AY,13+M255,FALSE)="","",""&amp;VLOOKUP(VLOOKUP(K255&amp;"_"&amp;L255,[1]无限模式!$A:$AY,13+M255,FALSE),[1]怪物!$B:$O,11,FALSE))</f>
        <v/>
      </c>
      <c r="H255" s="2" t="str">
        <f t="shared" si="17"/>
        <v>Unit_Monster_Season4_Infinite_3_2</v>
      </c>
      <c r="I255" s="2" t="str">
        <f t="shared" si="18"/>
        <v>TowerDefense_Monster1</v>
      </c>
      <c r="J255" s="2" t="str">
        <f>IF(B255="","",IF(RIGHT(VLOOKUP(K255&amp;"_"&amp;L255,[1]无限模式!$A:$AY,13+M255,FALSE),1)="3","EffectCreate_MonsterShow;BuffAdd_WaveHpUp;BuffAdd_WaveSpeedUp;EffectCreate_BossEffect","EffectCreate_MonsterShow;BuffAdd_WaveHpUp;BuffAdd_WaveSpeedUp"))</f>
        <v>EffectCreate_MonsterShow;BuffAdd_WaveHpUp;BuffAdd_WaveSpeedUp</v>
      </c>
      <c r="K255" s="2">
        <v>4</v>
      </c>
      <c r="L255" s="2">
        <v>3</v>
      </c>
      <c r="M255" s="2">
        <v>2</v>
      </c>
    </row>
    <row r="256" spans="1:13" x14ac:dyDescent="0.2">
      <c r="A256" s="2"/>
      <c r="B256" s="2" t="str">
        <f>IF(VLOOKUP(K256&amp;"_"&amp;L256,[1]无限模式!$A:$AY,13+M256,FALSE)="","","Monster_Season"&amp;K256&amp;"_Infinite_"&amp;L256&amp;"_"&amp;M256)</f>
        <v>Monster_Season4_Infinite_3_3</v>
      </c>
      <c r="C256" s="2" t="str">
        <f t="shared" si="15"/>
        <v>None</v>
      </c>
      <c r="D256" s="2"/>
      <c r="E256" s="6" t="str">
        <f t="shared" si="16"/>
        <v>赛季4无限模式3_3</v>
      </c>
      <c r="F256" s="6"/>
      <c r="G256" t="str">
        <f>IF(VLOOKUP(K256&amp;"_"&amp;L256,[1]无限模式!$A:$AY,13+M256,FALSE)="","",""&amp;VLOOKUP(VLOOKUP(K256&amp;"_"&amp;L256,[1]无限模式!$A:$AY,13+M256,FALSE),[1]怪物!$B:$O,11,FALSE))</f>
        <v/>
      </c>
      <c r="H256" s="2" t="str">
        <f t="shared" si="17"/>
        <v>Unit_Monster_Season4_Infinite_3_3</v>
      </c>
      <c r="I256" s="2" t="str">
        <f t="shared" si="18"/>
        <v>TowerDefense_Monster1</v>
      </c>
      <c r="J256" s="2" t="str">
        <f>IF(B256="","",IF(RIGHT(VLOOKUP(K256&amp;"_"&amp;L256,[1]无限模式!$A:$AY,13+M256,FALSE),1)="3","EffectCreate_MonsterShow;BuffAdd_WaveHpUp;BuffAdd_WaveSpeedUp;EffectCreate_BossEffect","EffectCreate_MonsterShow;BuffAdd_WaveHpUp;BuffAdd_WaveSpeedUp"))</f>
        <v>EffectCreate_MonsterShow;BuffAdd_WaveHpUp;BuffAdd_WaveSpeedUp</v>
      </c>
      <c r="K256" s="2">
        <v>4</v>
      </c>
      <c r="L256" s="2">
        <v>3</v>
      </c>
      <c r="M256" s="2">
        <v>3</v>
      </c>
    </row>
    <row r="257" spans="1:13" x14ac:dyDescent="0.2">
      <c r="A257" s="2"/>
      <c r="B257" s="2" t="str">
        <f>IF(VLOOKUP(K257&amp;"_"&amp;L257,[1]无限模式!$A:$AY,13+M257,FALSE)="","","Monster_Season"&amp;K257&amp;"_Infinite_"&amp;L257&amp;"_"&amp;M257)</f>
        <v/>
      </c>
      <c r="C257" s="2" t="str">
        <f t="shared" si="15"/>
        <v/>
      </c>
      <c r="D257" s="2"/>
      <c r="E257" s="6" t="str">
        <f t="shared" si="16"/>
        <v/>
      </c>
      <c r="F257" s="6"/>
      <c r="G257" t="str">
        <f>IF(VLOOKUP(K257&amp;"_"&amp;L257,[1]无限模式!$A:$AY,13+M257,FALSE)="","",""&amp;VLOOKUP(VLOOKUP(K257&amp;"_"&amp;L257,[1]无限模式!$A:$AY,13+M257,FALSE),[1]怪物!$B:$O,11,FALSE))</f>
        <v/>
      </c>
      <c r="H257" s="2" t="str">
        <f t="shared" si="17"/>
        <v/>
      </c>
      <c r="I257" s="2" t="str">
        <f t="shared" si="18"/>
        <v/>
      </c>
      <c r="J257" s="2" t="str">
        <f>IF(B257="","",IF(RIGHT(VLOOKUP(K257&amp;"_"&amp;L257,[1]无限模式!$A:$AY,13+M257,FALSE),1)="3","EffectCreate_MonsterShow;BuffAdd_WaveHpUp;BuffAdd_WaveSpeedUp;EffectCreate_BossEffect","EffectCreate_MonsterShow;BuffAdd_WaveHpUp;BuffAdd_WaveSpeedUp"))</f>
        <v/>
      </c>
      <c r="K257" s="2">
        <v>4</v>
      </c>
      <c r="L257" s="2">
        <v>3</v>
      </c>
      <c r="M257" s="2">
        <v>4</v>
      </c>
    </row>
    <row r="258" spans="1:13" x14ac:dyDescent="0.2">
      <c r="A258" s="2"/>
      <c r="B258" s="2" t="str">
        <f>IF(VLOOKUP(K258&amp;"_"&amp;L258,[1]无限模式!$A:$AY,13+M258,FALSE)="","","Monster_Season"&amp;K258&amp;"_Infinite_"&amp;L258&amp;"_"&amp;M258)</f>
        <v>Monster_Season4_Infinite_4_1</v>
      </c>
      <c r="C258" s="2" t="str">
        <f t="shared" si="15"/>
        <v>None</v>
      </c>
      <c r="D258" s="2"/>
      <c r="E258" s="6" t="str">
        <f t="shared" si="16"/>
        <v>赛季4无限模式4_1</v>
      </c>
      <c r="F258" s="6"/>
      <c r="G258" t="str">
        <f>IF(VLOOKUP(K258&amp;"_"&amp;L258,[1]无限模式!$A:$AY,13+M258,FALSE)="","",""&amp;VLOOKUP(VLOOKUP(K258&amp;"_"&amp;L258,[1]无限模式!$A:$AY,13+M258,FALSE),[1]怪物!$B:$O,11,FALSE))</f>
        <v/>
      </c>
      <c r="H258" s="2" t="str">
        <f t="shared" si="17"/>
        <v>Unit_Monster_Season4_Infinite_4_1</v>
      </c>
      <c r="I258" s="2" t="str">
        <f t="shared" si="18"/>
        <v>TowerDefense_Monster1</v>
      </c>
      <c r="J258" s="2" t="str">
        <f>IF(B258="","",IF(RIGHT(VLOOKUP(K258&amp;"_"&amp;L258,[1]无限模式!$A:$AY,13+M258,FALSE),1)="3","EffectCreate_MonsterShow;BuffAdd_WaveHpUp;BuffAdd_WaveSpeedUp;EffectCreate_BossEffect","EffectCreate_MonsterShow;BuffAdd_WaveHpUp;BuffAdd_WaveSpeedUp"))</f>
        <v>EffectCreate_MonsterShow;BuffAdd_WaveHpUp;BuffAdd_WaveSpeedUp</v>
      </c>
      <c r="K258" s="2">
        <v>4</v>
      </c>
      <c r="L258" s="2">
        <v>4</v>
      </c>
      <c r="M258" s="2">
        <v>1</v>
      </c>
    </row>
    <row r="259" spans="1:13" x14ac:dyDescent="0.2">
      <c r="A259" s="2"/>
      <c r="B259" s="2" t="str">
        <f>IF(VLOOKUP(K259&amp;"_"&amp;L259,[1]无限模式!$A:$AY,13+M259,FALSE)="","","Monster_Season"&amp;K259&amp;"_Infinite_"&amp;L259&amp;"_"&amp;M259)</f>
        <v>Monster_Season4_Infinite_4_2</v>
      </c>
      <c r="C259" s="2" t="str">
        <f t="shared" si="15"/>
        <v>None</v>
      </c>
      <c r="D259" s="2"/>
      <c r="E259" s="6" t="str">
        <f t="shared" si="16"/>
        <v>赛季4无限模式4_2</v>
      </c>
      <c r="F259" s="6"/>
      <c r="G259" t="str">
        <f>IF(VLOOKUP(K259&amp;"_"&amp;L259,[1]无限模式!$A:$AY,13+M259,FALSE)="","",""&amp;VLOOKUP(VLOOKUP(K259&amp;"_"&amp;L259,[1]无限模式!$A:$AY,13+M259,FALSE),[1]怪物!$B:$O,11,FALSE))</f>
        <v/>
      </c>
      <c r="H259" s="2" t="str">
        <f t="shared" si="17"/>
        <v>Unit_Monster_Season4_Infinite_4_2</v>
      </c>
      <c r="I259" s="2" t="str">
        <f t="shared" si="18"/>
        <v>TowerDefense_Monster1</v>
      </c>
      <c r="J259" s="2" t="str">
        <f>IF(B259="","",IF(RIGHT(VLOOKUP(K259&amp;"_"&amp;L259,[1]无限模式!$A:$AY,13+M259,FALSE),1)="3","EffectCreate_MonsterShow;BuffAdd_WaveHpUp;BuffAdd_WaveSpeedUp;EffectCreate_BossEffect","EffectCreate_MonsterShow;BuffAdd_WaveHpUp;BuffAdd_WaveSpeedUp"))</f>
        <v>EffectCreate_MonsterShow;BuffAdd_WaveHpUp;BuffAdd_WaveSpeedUp</v>
      </c>
      <c r="K259" s="2">
        <v>4</v>
      </c>
      <c r="L259" s="2">
        <v>4</v>
      </c>
      <c r="M259" s="2">
        <v>2</v>
      </c>
    </row>
    <row r="260" spans="1:13" x14ac:dyDescent="0.2">
      <c r="A260" s="2"/>
      <c r="B260" s="2" t="str">
        <f>IF(VLOOKUP(K260&amp;"_"&amp;L260,[1]无限模式!$A:$AY,13+M260,FALSE)="","","Monster_Season"&amp;K260&amp;"_Infinite_"&amp;L260&amp;"_"&amp;M260)</f>
        <v>Monster_Season4_Infinite_4_3</v>
      </c>
      <c r="C260" s="2" t="str">
        <f t="shared" si="15"/>
        <v>None</v>
      </c>
      <c r="D260" s="2"/>
      <c r="E260" s="6" t="str">
        <f t="shared" si="16"/>
        <v>赛季4无限模式4_3</v>
      </c>
      <c r="F260" s="6"/>
      <c r="G260" t="str">
        <f>IF(VLOOKUP(K260&amp;"_"&amp;L260,[1]无限模式!$A:$AY,13+M260,FALSE)="","",""&amp;VLOOKUP(VLOOKUP(K260&amp;"_"&amp;L260,[1]无限模式!$A:$AY,13+M260,FALSE),[1]怪物!$B:$O,11,FALSE))</f>
        <v/>
      </c>
      <c r="H260" s="2" t="str">
        <f t="shared" si="17"/>
        <v>Unit_Monster_Season4_Infinite_4_3</v>
      </c>
      <c r="I260" s="2" t="str">
        <f t="shared" si="18"/>
        <v>TowerDefense_Monster1</v>
      </c>
      <c r="J260" s="2" t="str">
        <f>IF(B260="","",IF(RIGHT(VLOOKUP(K260&amp;"_"&amp;L260,[1]无限模式!$A:$AY,13+M260,FALSE),1)="3","EffectCreate_MonsterShow;BuffAdd_WaveHpUp;BuffAdd_WaveSpeedUp;EffectCreate_BossEffect","EffectCreate_MonsterShow;BuffAdd_WaveHpUp;BuffAdd_WaveSpeedUp"))</f>
        <v>EffectCreate_MonsterShow;BuffAdd_WaveHpUp;BuffAdd_WaveSpeedUp</v>
      </c>
      <c r="K260" s="2">
        <v>4</v>
      </c>
      <c r="L260" s="2">
        <v>4</v>
      </c>
      <c r="M260" s="2">
        <v>3</v>
      </c>
    </row>
    <row r="261" spans="1:13" x14ac:dyDescent="0.2">
      <c r="A261" s="2"/>
      <c r="B261" s="2" t="str">
        <f>IF(VLOOKUP(K261&amp;"_"&amp;L261,[1]无限模式!$A:$AY,13+M261,FALSE)="","","Monster_Season"&amp;K261&amp;"_Infinite_"&amp;L261&amp;"_"&amp;M261)</f>
        <v/>
      </c>
      <c r="C261" s="2" t="str">
        <f t="shared" si="15"/>
        <v/>
      </c>
      <c r="D261" s="2"/>
      <c r="E261" s="6" t="str">
        <f t="shared" si="16"/>
        <v/>
      </c>
      <c r="F261" s="6"/>
      <c r="G261" t="str">
        <f>IF(VLOOKUP(K261&amp;"_"&amp;L261,[1]无限模式!$A:$AY,13+M261,FALSE)="","",""&amp;VLOOKUP(VLOOKUP(K261&amp;"_"&amp;L261,[1]无限模式!$A:$AY,13+M261,FALSE),[1]怪物!$B:$O,11,FALSE))</f>
        <v/>
      </c>
      <c r="H261" s="2" t="str">
        <f t="shared" si="17"/>
        <v/>
      </c>
      <c r="I261" s="2" t="str">
        <f t="shared" si="18"/>
        <v/>
      </c>
      <c r="J261" s="2" t="str">
        <f>IF(B261="","",IF(RIGHT(VLOOKUP(K261&amp;"_"&amp;L261,[1]无限模式!$A:$AY,13+M261,FALSE),1)="3","EffectCreate_MonsterShow;BuffAdd_WaveHpUp;BuffAdd_WaveSpeedUp;EffectCreate_BossEffect","EffectCreate_MonsterShow;BuffAdd_WaveHpUp;BuffAdd_WaveSpeedUp"))</f>
        <v/>
      </c>
      <c r="K261" s="2">
        <v>4</v>
      </c>
      <c r="L261" s="2">
        <v>4</v>
      </c>
      <c r="M261" s="2">
        <v>4</v>
      </c>
    </row>
    <row r="262" spans="1:13" x14ac:dyDescent="0.2">
      <c r="A262" s="2"/>
      <c r="B262" s="2" t="str">
        <f>IF(VLOOKUP(K262&amp;"_"&amp;L262,[1]无限模式!$A:$AY,13+M262,FALSE)="","","Monster_Season"&amp;K262&amp;"_Infinite_"&amp;L262&amp;"_"&amp;M262)</f>
        <v>Monster_Season4_Infinite_5_1</v>
      </c>
      <c r="C262" s="2" t="str">
        <f t="shared" si="15"/>
        <v>None</v>
      </c>
      <c r="D262" s="2"/>
      <c r="E262" s="6" t="str">
        <f t="shared" si="16"/>
        <v>赛季4无限模式5_1</v>
      </c>
      <c r="F262" s="6"/>
      <c r="G262" t="str">
        <f>IF(VLOOKUP(K262&amp;"_"&amp;L262,[1]无限模式!$A:$AY,13+M262,FALSE)="","",""&amp;VLOOKUP(VLOOKUP(K262&amp;"_"&amp;L262,[1]无限模式!$A:$AY,13+M262,FALSE),[1]怪物!$B:$O,11,FALSE))</f>
        <v/>
      </c>
      <c r="H262" s="2" t="str">
        <f t="shared" si="17"/>
        <v>Unit_Monster_Season4_Infinite_5_1</v>
      </c>
      <c r="I262" s="2" t="str">
        <f t="shared" si="18"/>
        <v>TowerDefense_Monster1</v>
      </c>
      <c r="J262" s="2" t="str">
        <f>IF(B262="","",IF(RIGHT(VLOOKUP(K262&amp;"_"&amp;L262,[1]无限模式!$A:$AY,13+M262,FALSE),1)="3","EffectCreate_MonsterShow;BuffAdd_WaveHpUp;BuffAdd_WaveSpeedUp;EffectCreate_BossEffect","EffectCreate_MonsterShow;BuffAdd_WaveHpUp;BuffAdd_WaveSpeedUp"))</f>
        <v>EffectCreate_MonsterShow;BuffAdd_WaveHpUp;BuffAdd_WaveSpeedUp</v>
      </c>
      <c r="K262" s="2">
        <v>4</v>
      </c>
      <c r="L262" s="2">
        <v>5</v>
      </c>
      <c r="M262" s="2">
        <v>1</v>
      </c>
    </row>
    <row r="263" spans="1:13" x14ac:dyDescent="0.2">
      <c r="A263" s="2"/>
      <c r="B263" s="2" t="str">
        <f>IF(VLOOKUP(K263&amp;"_"&amp;L263,[1]无限模式!$A:$AY,13+M263,FALSE)="","","Monster_Season"&amp;K263&amp;"_Infinite_"&amp;L263&amp;"_"&amp;M263)</f>
        <v>Monster_Season4_Infinite_5_2</v>
      </c>
      <c r="C263" s="2" t="str">
        <f t="shared" ref="C263:C325" si="19">IF(B263="","","None")</f>
        <v>None</v>
      </c>
      <c r="D263" s="2"/>
      <c r="E263" s="6" t="str">
        <f t="shared" si="16"/>
        <v>赛季4无限模式5_2</v>
      </c>
      <c r="F263" s="6"/>
      <c r="G263" t="str">
        <f>IF(VLOOKUP(K263&amp;"_"&amp;L263,[1]无限模式!$A:$AY,13+M263,FALSE)="","",""&amp;VLOOKUP(VLOOKUP(K263&amp;"_"&amp;L263,[1]无限模式!$A:$AY,13+M263,FALSE),[1]怪物!$B:$O,11,FALSE))</f>
        <v/>
      </c>
      <c r="H263" s="2" t="str">
        <f t="shared" si="17"/>
        <v>Unit_Monster_Season4_Infinite_5_2</v>
      </c>
      <c r="I263" s="2" t="str">
        <f t="shared" si="18"/>
        <v>TowerDefense_Monster1</v>
      </c>
      <c r="J263" s="2" t="str">
        <f>IF(B263="","",IF(RIGHT(VLOOKUP(K263&amp;"_"&amp;L263,[1]无限模式!$A:$AY,13+M263,FALSE),1)="3","EffectCreate_MonsterShow;BuffAdd_WaveHpUp;BuffAdd_WaveSpeedUp;EffectCreate_BossEffect","EffectCreate_MonsterShow;BuffAdd_WaveHpUp;BuffAdd_WaveSpeedUp"))</f>
        <v>EffectCreate_MonsterShow;BuffAdd_WaveHpUp;BuffAdd_WaveSpeedUp</v>
      </c>
      <c r="K263" s="2">
        <v>4</v>
      </c>
      <c r="L263" s="2">
        <v>5</v>
      </c>
      <c r="M263" s="2">
        <v>2</v>
      </c>
    </row>
    <row r="264" spans="1:13" x14ac:dyDescent="0.2">
      <c r="A264" s="2"/>
      <c r="B264" s="2" t="str">
        <f>IF(VLOOKUP(K264&amp;"_"&amp;L264,[1]无限模式!$A:$AY,13+M264,FALSE)="","","Monster_Season"&amp;K264&amp;"_Infinite_"&amp;L264&amp;"_"&amp;M264)</f>
        <v>Monster_Season4_Infinite_5_3</v>
      </c>
      <c r="C264" s="2" t="str">
        <f t="shared" si="19"/>
        <v>None</v>
      </c>
      <c r="D264" s="2"/>
      <c r="E264" s="6" t="str">
        <f t="shared" si="16"/>
        <v>赛季4无限模式5_3</v>
      </c>
      <c r="F264" s="6"/>
      <c r="G264" t="str">
        <f>IF(VLOOKUP(K264&amp;"_"&amp;L264,[1]无限模式!$A:$AY,13+M264,FALSE)="","",""&amp;VLOOKUP(VLOOKUP(K264&amp;"_"&amp;L264,[1]无限模式!$A:$AY,13+M264,FALSE),[1]怪物!$B:$O,11,FALSE))</f>
        <v/>
      </c>
      <c r="H264" s="2" t="str">
        <f t="shared" si="17"/>
        <v>Unit_Monster_Season4_Infinite_5_3</v>
      </c>
      <c r="I264" s="2" t="str">
        <f t="shared" si="18"/>
        <v>TowerDefense_Monster1</v>
      </c>
      <c r="J264" s="2" t="str">
        <f>IF(B264="","",IF(RIGHT(VLOOKUP(K264&amp;"_"&amp;L264,[1]无限模式!$A:$AY,13+M264,FALSE),1)="3","EffectCreate_MonsterShow;BuffAdd_WaveHpUp;BuffAdd_WaveSpeedUp;EffectCreate_BossEffect","EffectCreate_MonsterShow;BuffAdd_WaveHpUp;BuffAdd_WaveSpeedUp"))</f>
        <v>EffectCreate_MonsterShow;BuffAdd_WaveHpUp;BuffAdd_WaveSpeedUp</v>
      </c>
      <c r="K264" s="2">
        <v>4</v>
      </c>
      <c r="L264" s="2">
        <v>5</v>
      </c>
      <c r="M264" s="2">
        <v>3</v>
      </c>
    </row>
    <row r="265" spans="1:13" x14ac:dyDescent="0.2">
      <c r="A265" s="2"/>
      <c r="B265" s="2" t="str">
        <f>IF(VLOOKUP(K265&amp;"_"&amp;L265,[1]无限模式!$A:$AY,13+M265,FALSE)="","","Monster_Season"&amp;K265&amp;"_Infinite_"&amp;L265&amp;"_"&amp;M265)</f>
        <v>Monster_Season4_Infinite_5_4</v>
      </c>
      <c r="C265" s="2" t="str">
        <f t="shared" si="19"/>
        <v>None</v>
      </c>
      <c r="D265" s="2"/>
      <c r="E265" s="6" t="str">
        <f t="shared" ref="E265:E325" si="20">IF(B265="","","赛季"&amp;K265&amp;"无限模式"&amp;L265&amp;"_"&amp;M265)</f>
        <v>赛季4无限模式5_4</v>
      </c>
      <c r="F265" s="6"/>
      <c r="G265" t="str">
        <f>IF(VLOOKUP(K265&amp;"_"&amp;L265,[1]无限模式!$A:$AY,13+M265,FALSE)="","",""&amp;VLOOKUP(VLOOKUP(K265&amp;"_"&amp;L265,[1]无限模式!$A:$AY,13+M265,FALSE),[1]怪物!$B:$O,11,FALSE))</f>
        <v/>
      </c>
      <c r="H265" s="2" t="str">
        <f t="shared" ref="H265:H325" si="21">IF(B265="","","Unit_"&amp;B265)</f>
        <v>Unit_Monster_Season4_Infinite_5_4</v>
      </c>
      <c r="I265" s="2" t="str">
        <f t="shared" ref="I265:I325" si="22">IF(B265="","","TowerDefense_Monster1")</f>
        <v>TowerDefense_Monster1</v>
      </c>
      <c r="J265" s="2" t="str">
        <f>IF(B265="","",IF(RIGHT(VLOOKUP(K265&amp;"_"&amp;L265,[1]无限模式!$A:$AY,13+M265,FALSE),1)="3","EffectCreate_MonsterShow;BuffAdd_WaveHpUp;BuffAdd_WaveSpeedUp;EffectCreate_BossEffect","EffectCreate_MonsterShow;BuffAdd_WaveHpUp;BuffAdd_WaveSpeedUp"))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265" s="2">
        <v>4</v>
      </c>
      <c r="L265" s="2">
        <v>5</v>
      </c>
      <c r="M265" s="2">
        <v>4</v>
      </c>
    </row>
    <row r="266" spans="1:13" x14ac:dyDescent="0.2">
      <c r="A266" s="2"/>
      <c r="B266" s="2" t="str">
        <f>IF(VLOOKUP(K266&amp;"_"&amp;L266,[1]无限模式!$A:$AY,13+M266,FALSE)="","","Monster_Season"&amp;K266&amp;"_Infinite_"&amp;L266&amp;"_"&amp;M266)</f>
        <v>Monster_Season4_Infinite_6_1</v>
      </c>
      <c r="C266" s="2" t="str">
        <f t="shared" si="19"/>
        <v>None</v>
      </c>
      <c r="D266" s="2"/>
      <c r="E266" s="6" t="str">
        <f t="shared" si="20"/>
        <v>赛季4无限模式6_1</v>
      </c>
      <c r="F266" s="6"/>
      <c r="G266" t="str">
        <f>IF(VLOOKUP(K266&amp;"_"&amp;L266,[1]无限模式!$A:$AY,13+M266,FALSE)="","",""&amp;VLOOKUP(VLOOKUP(K266&amp;"_"&amp;L266,[1]无限模式!$A:$AY,13+M266,FALSE),[1]怪物!$B:$O,11,FALSE))</f>
        <v/>
      </c>
      <c r="H266" s="2" t="str">
        <f t="shared" si="21"/>
        <v>Unit_Monster_Season4_Infinite_6_1</v>
      </c>
      <c r="I266" s="2" t="str">
        <f t="shared" si="22"/>
        <v>TowerDefense_Monster1</v>
      </c>
      <c r="J266" s="2" t="str">
        <f>IF(B266="","",IF(RIGHT(VLOOKUP(K266&amp;"_"&amp;L266,[1]无限模式!$A:$AY,13+M266,FALSE),1)="3","EffectCreate_MonsterShow;BuffAdd_WaveHpUp;BuffAdd_WaveSpeedUp;EffectCreate_BossEffect","EffectCreate_MonsterShow;BuffAdd_WaveHpUp;BuffAdd_WaveSpeedUp"))</f>
        <v>EffectCreate_MonsterShow;BuffAdd_WaveHpUp;BuffAdd_WaveSpeedUp</v>
      </c>
      <c r="K266" s="2">
        <v>4</v>
      </c>
      <c r="L266" s="2">
        <v>6</v>
      </c>
      <c r="M266" s="2">
        <v>1</v>
      </c>
    </row>
    <row r="267" spans="1:13" x14ac:dyDescent="0.2">
      <c r="A267" s="2"/>
      <c r="B267" s="2" t="str">
        <f>IF(VLOOKUP(K267&amp;"_"&amp;L267,[1]无限模式!$A:$AY,13+M267,FALSE)="","","Monster_Season"&amp;K267&amp;"_Infinite_"&amp;L267&amp;"_"&amp;M267)</f>
        <v>Monster_Season4_Infinite_6_2</v>
      </c>
      <c r="C267" s="2" t="str">
        <f t="shared" si="19"/>
        <v>None</v>
      </c>
      <c r="D267" s="2"/>
      <c r="E267" s="6" t="str">
        <f t="shared" si="20"/>
        <v>赛季4无限模式6_2</v>
      </c>
      <c r="F267" s="6"/>
      <c r="G267" t="str">
        <f>IF(VLOOKUP(K267&amp;"_"&amp;L267,[1]无限模式!$A:$AY,13+M267,FALSE)="","",""&amp;VLOOKUP(VLOOKUP(K267&amp;"_"&amp;L267,[1]无限模式!$A:$AY,13+M267,FALSE),[1]怪物!$B:$O,11,FALSE))</f>
        <v/>
      </c>
      <c r="H267" s="2" t="str">
        <f t="shared" si="21"/>
        <v>Unit_Monster_Season4_Infinite_6_2</v>
      </c>
      <c r="I267" s="2" t="str">
        <f t="shared" si="22"/>
        <v>TowerDefense_Monster1</v>
      </c>
      <c r="J267" s="2" t="str">
        <f>IF(B267="","",IF(RIGHT(VLOOKUP(K267&amp;"_"&amp;L267,[1]无限模式!$A:$AY,13+M267,FALSE),1)="3","EffectCreate_MonsterShow;BuffAdd_WaveHpUp;BuffAdd_WaveSpeedUp;EffectCreate_BossEffect","EffectCreate_MonsterShow;BuffAdd_WaveHpUp;BuffAdd_WaveSpeedUp"))</f>
        <v>EffectCreate_MonsterShow;BuffAdd_WaveHpUp;BuffAdd_WaveSpeedUp</v>
      </c>
      <c r="K267" s="2">
        <v>4</v>
      </c>
      <c r="L267" s="2">
        <v>6</v>
      </c>
      <c r="M267" s="2">
        <v>2</v>
      </c>
    </row>
    <row r="268" spans="1:13" x14ac:dyDescent="0.2">
      <c r="A268" s="2"/>
      <c r="B268" s="2" t="str">
        <f>IF(VLOOKUP(K268&amp;"_"&amp;L268,[1]无限模式!$A:$AY,13+M268,FALSE)="","","Monster_Season"&amp;K268&amp;"_Infinite_"&amp;L268&amp;"_"&amp;M268)</f>
        <v/>
      </c>
      <c r="C268" s="2" t="str">
        <f t="shared" si="19"/>
        <v/>
      </c>
      <c r="D268" s="2"/>
      <c r="E268" s="6" t="str">
        <f t="shared" si="20"/>
        <v/>
      </c>
      <c r="F268" s="6"/>
      <c r="G268" t="str">
        <f>IF(VLOOKUP(K268&amp;"_"&amp;L268,[1]无限模式!$A:$AY,13+M268,FALSE)="","",""&amp;VLOOKUP(VLOOKUP(K268&amp;"_"&amp;L268,[1]无限模式!$A:$AY,13+M268,FALSE),[1]怪物!$B:$O,11,FALSE))</f>
        <v/>
      </c>
      <c r="H268" s="2" t="str">
        <f t="shared" si="21"/>
        <v/>
      </c>
      <c r="I268" s="2" t="str">
        <f t="shared" si="22"/>
        <v/>
      </c>
      <c r="J268" s="2" t="str">
        <f>IF(B268="","",IF(RIGHT(VLOOKUP(K268&amp;"_"&amp;L268,[1]无限模式!$A:$AY,13+M268,FALSE),1)="3","EffectCreate_MonsterShow;BuffAdd_WaveHpUp;BuffAdd_WaveSpeedUp;EffectCreate_BossEffect","EffectCreate_MonsterShow;BuffAdd_WaveHpUp;BuffAdd_WaveSpeedUp"))</f>
        <v/>
      </c>
      <c r="K268" s="2">
        <v>4</v>
      </c>
      <c r="L268" s="2">
        <v>6</v>
      </c>
      <c r="M268" s="2">
        <v>3</v>
      </c>
    </row>
    <row r="269" spans="1:13" x14ac:dyDescent="0.2">
      <c r="A269" s="2"/>
      <c r="B269" s="2" t="str">
        <f>IF(VLOOKUP(K269&amp;"_"&amp;L269,[1]无限模式!$A:$AY,13+M269,FALSE)="","","Monster_Season"&amp;K269&amp;"_Infinite_"&amp;L269&amp;"_"&amp;M269)</f>
        <v/>
      </c>
      <c r="C269" s="2" t="str">
        <f t="shared" si="19"/>
        <v/>
      </c>
      <c r="D269" s="2"/>
      <c r="E269" s="6" t="str">
        <f t="shared" si="20"/>
        <v/>
      </c>
      <c r="F269" s="6"/>
      <c r="G269" t="str">
        <f>IF(VLOOKUP(K269&amp;"_"&amp;L269,[1]无限模式!$A:$AY,13+M269,FALSE)="","",""&amp;VLOOKUP(VLOOKUP(K269&amp;"_"&amp;L269,[1]无限模式!$A:$AY,13+M269,FALSE),[1]怪物!$B:$O,11,FALSE))</f>
        <v/>
      </c>
      <c r="H269" s="2" t="str">
        <f t="shared" si="21"/>
        <v/>
      </c>
      <c r="I269" s="2" t="str">
        <f t="shared" si="22"/>
        <v/>
      </c>
      <c r="J269" s="2" t="str">
        <f>IF(B269="","",IF(RIGHT(VLOOKUP(K269&amp;"_"&amp;L269,[1]无限模式!$A:$AY,13+M269,FALSE),1)="3","EffectCreate_MonsterShow;BuffAdd_WaveHpUp;BuffAdd_WaveSpeedUp;EffectCreate_BossEffect","EffectCreate_MonsterShow;BuffAdd_WaveHpUp;BuffAdd_WaveSpeedUp"))</f>
        <v/>
      </c>
      <c r="K269" s="2">
        <v>4</v>
      </c>
      <c r="L269" s="2">
        <v>6</v>
      </c>
      <c r="M269" s="2">
        <v>4</v>
      </c>
    </row>
    <row r="270" spans="1:13" x14ac:dyDescent="0.2">
      <c r="A270" s="2"/>
      <c r="B270" s="2" t="str">
        <f>IF(VLOOKUP(K270&amp;"_"&amp;L270,[1]无限模式!$A:$AY,13+M270,FALSE)="","","Monster_Season"&amp;K270&amp;"_Infinite_"&amp;L270&amp;"_"&amp;M270)</f>
        <v>Monster_Season4_Infinite_7_1</v>
      </c>
      <c r="C270" s="2" t="str">
        <f t="shared" si="19"/>
        <v>None</v>
      </c>
      <c r="D270" s="2"/>
      <c r="E270" s="6" t="str">
        <f t="shared" si="20"/>
        <v>赛季4无限模式7_1</v>
      </c>
      <c r="F270" s="6"/>
      <c r="G270" t="str">
        <f>IF(VLOOKUP(K270&amp;"_"&amp;L270,[1]无限模式!$A:$AY,13+M270,FALSE)="","",""&amp;VLOOKUP(VLOOKUP(K270&amp;"_"&amp;L270,[1]无限模式!$A:$AY,13+M270,FALSE),[1]怪物!$B:$O,11,FALSE))</f>
        <v/>
      </c>
      <c r="H270" s="2" t="str">
        <f t="shared" si="21"/>
        <v>Unit_Monster_Season4_Infinite_7_1</v>
      </c>
      <c r="I270" s="2" t="str">
        <f t="shared" si="22"/>
        <v>TowerDefense_Monster1</v>
      </c>
      <c r="J270" s="2" t="str">
        <f>IF(B270="","",IF(RIGHT(VLOOKUP(K270&amp;"_"&amp;L270,[1]无限模式!$A:$AY,13+M270,FALSE),1)="3","EffectCreate_MonsterShow;BuffAdd_WaveHpUp;BuffAdd_WaveSpeedUp;EffectCreate_BossEffect","EffectCreate_MonsterShow;BuffAdd_WaveHpUp;BuffAdd_WaveSpeedUp"))</f>
        <v>EffectCreate_MonsterShow;BuffAdd_WaveHpUp;BuffAdd_WaveSpeedUp</v>
      </c>
      <c r="K270" s="2">
        <v>4</v>
      </c>
      <c r="L270" s="2">
        <v>7</v>
      </c>
      <c r="M270" s="2">
        <v>1</v>
      </c>
    </row>
    <row r="271" spans="1:13" x14ac:dyDescent="0.2">
      <c r="A271" s="2"/>
      <c r="B271" s="2" t="str">
        <f>IF(VLOOKUP(K271&amp;"_"&amp;L271,[1]无限模式!$A:$AY,13+M271,FALSE)="","","Monster_Season"&amp;K271&amp;"_Infinite_"&amp;L271&amp;"_"&amp;M271)</f>
        <v>Monster_Season4_Infinite_7_2</v>
      </c>
      <c r="C271" s="2" t="str">
        <f t="shared" si="19"/>
        <v>None</v>
      </c>
      <c r="D271" s="2"/>
      <c r="E271" s="6" t="str">
        <f t="shared" si="20"/>
        <v>赛季4无限模式7_2</v>
      </c>
      <c r="F271" s="6"/>
      <c r="G271" t="str">
        <f>IF(VLOOKUP(K271&amp;"_"&amp;L271,[1]无限模式!$A:$AY,13+M271,FALSE)="","",""&amp;VLOOKUP(VLOOKUP(K271&amp;"_"&amp;L271,[1]无限模式!$A:$AY,13+M271,FALSE),[1]怪物!$B:$O,11,FALSE))</f>
        <v/>
      </c>
      <c r="H271" s="2" t="str">
        <f t="shared" si="21"/>
        <v>Unit_Monster_Season4_Infinite_7_2</v>
      </c>
      <c r="I271" s="2" t="str">
        <f t="shared" si="22"/>
        <v>TowerDefense_Monster1</v>
      </c>
      <c r="J271" s="2" t="str">
        <f>IF(B271="","",IF(RIGHT(VLOOKUP(K271&amp;"_"&amp;L271,[1]无限模式!$A:$AY,13+M271,FALSE),1)="3","EffectCreate_MonsterShow;BuffAdd_WaveHpUp;BuffAdd_WaveSpeedUp;EffectCreate_BossEffect","EffectCreate_MonsterShow;BuffAdd_WaveHpUp;BuffAdd_WaveSpeedUp"))</f>
        <v>EffectCreate_MonsterShow;BuffAdd_WaveHpUp;BuffAdd_WaveSpeedUp</v>
      </c>
      <c r="K271" s="2">
        <v>4</v>
      </c>
      <c r="L271" s="2">
        <v>7</v>
      </c>
      <c r="M271" s="2">
        <v>2</v>
      </c>
    </row>
    <row r="272" spans="1:13" x14ac:dyDescent="0.2">
      <c r="A272" s="2"/>
      <c r="B272" s="2" t="str">
        <f>IF(VLOOKUP(K272&amp;"_"&amp;L272,[1]无限模式!$A:$AY,13+M272,FALSE)="","","Monster_Season"&amp;K272&amp;"_Infinite_"&amp;L272&amp;"_"&amp;M272)</f>
        <v>Monster_Season4_Infinite_7_3</v>
      </c>
      <c r="C272" s="2" t="str">
        <f t="shared" si="19"/>
        <v>None</v>
      </c>
      <c r="D272" s="2"/>
      <c r="E272" s="6" t="str">
        <f t="shared" si="20"/>
        <v>赛季4无限模式7_3</v>
      </c>
      <c r="F272" s="6"/>
      <c r="G272" t="str">
        <f>IF(VLOOKUP(K272&amp;"_"&amp;L272,[1]无限模式!$A:$AY,13+M272,FALSE)="","",""&amp;VLOOKUP(VLOOKUP(K272&amp;"_"&amp;L272,[1]无限模式!$A:$AY,13+M272,FALSE),[1]怪物!$B:$O,11,FALSE))</f>
        <v/>
      </c>
      <c r="H272" s="2" t="str">
        <f t="shared" si="21"/>
        <v>Unit_Monster_Season4_Infinite_7_3</v>
      </c>
      <c r="I272" s="2" t="str">
        <f t="shared" si="22"/>
        <v>TowerDefense_Monster1</v>
      </c>
      <c r="J272" s="2" t="str">
        <f>IF(B272="","",IF(RIGHT(VLOOKUP(K272&amp;"_"&amp;L272,[1]无限模式!$A:$AY,13+M272,FALSE),1)="3","EffectCreate_MonsterShow;BuffAdd_WaveHpUp;BuffAdd_WaveSpeedUp;EffectCreate_BossEffect","EffectCreate_MonsterShow;BuffAdd_WaveHpUp;BuffAdd_WaveSpeedUp"))</f>
        <v>EffectCreate_MonsterShow;BuffAdd_WaveHpUp;BuffAdd_WaveSpeedUp</v>
      </c>
      <c r="K272" s="2">
        <v>4</v>
      </c>
      <c r="L272" s="2">
        <v>7</v>
      </c>
      <c r="M272" s="2">
        <v>3</v>
      </c>
    </row>
    <row r="273" spans="1:13" x14ac:dyDescent="0.2">
      <c r="A273" s="2"/>
      <c r="B273" s="2" t="str">
        <f>IF(VLOOKUP(K273&amp;"_"&amp;L273,[1]无限模式!$A:$AY,13+M273,FALSE)="","","Monster_Season"&amp;K273&amp;"_Infinite_"&amp;L273&amp;"_"&amp;M273)</f>
        <v/>
      </c>
      <c r="C273" s="2" t="str">
        <f t="shared" si="19"/>
        <v/>
      </c>
      <c r="D273" s="2"/>
      <c r="E273" s="6" t="str">
        <f t="shared" si="20"/>
        <v/>
      </c>
      <c r="F273" s="6"/>
      <c r="G273" t="str">
        <f>IF(VLOOKUP(K273&amp;"_"&amp;L273,[1]无限模式!$A:$AY,13+M273,FALSE)="","",""&amp;VLOOKUP(VLOOKUP(K273&amp;"_"&amp;L273,[1]无限模式!$A:$AY,13+M273,FALSE),[1]怪物!$B:$O,11,FALSE))</f>
        <v/>
      </c>
      <c r="H273" s="2" t="str">
        <f t="shared" si="21"/>
        <v/>
      </c>
      <c r="I273" s="2" t="str">
        <f t="shared" si="22"/>
        <v/>
      </c>
      <c r="J273" s="2" t="str">
        <f>IF(B273="","",IF(RIGHT(VLOOKUP(K273&amp;"_"&amp;L273,[1]无限模式!$A:$AY,13+M273,FALSE),1)="3","EffectCreate_MonsterShow;BuffAdd_WaveHpUp;BuffAdd_WaveSpeedUp;EffectCreate_BossEffect","EffectCreate_MonsterShow;BuffAdd_WaveHpUp;BuffAdd_WaveSpeedUp"))</f>
        <v/>
      </c>
      <c r="K273" s="2">
        <v>4</v>
      </c>
      <c r="L273" s="2">
        <v>7</v>
      </c>
      <c r="M273" s="2">
        <v>4</v>
      </c>
    </row>
    <row r="274" spans="1:13" x14ac:dyDescent="0.2">
      <c r="A274" s="2"/>
      <c r="B274" s="2" t="str">
        <f>IF(VLOOKUP(K274&amp;"_"&amp;L274,[1]无限模式!$A:$AY,13+M274,FALSE)="","","Monster_Season"&amp;K274&amp;"_Infinite_"&amp;L274&amp;"_"&amp;M274)</f>
        <v>Monster_Season4_Infinite_8_1</v>
      </c>
      <c r="C274" s="2" t="str">
        <f t="shared" si="19"/>
        <v>None</v>
      </c>
      <c r="D274" s="2"/>
      <c r="E274" s="6" t="str">
        <f t="shared" si="20"/>
        <v>赛季4无限模式8_1</v>
      </c>
      <c r="F274" s="6"/>
      <c r="G274" t="str">
        <f>IF(VLOOKUP(K274&amp;"_"&amp;L274,[1]无限模式!$A:$AY,13+M274,FALSE)="","",""&amp;VLOOKUP(VLOOKUP(K274&amp;"_"&amp;L274,[1]无限模式!$A:$AY,13+M274,FALSE),[1]怪物!$B:$O,11,FALSE))</f>
        <v/>
      </c>
      <c r="H274" s="2" t="str">
        <f t="shared" si="21"/>
        <v>Unit_Monster_Season4_Infinite_8_1</v>
      </c>
      <c r="I274" s="2" t="str">
        <f t="shared" si="22"/>
        <v>TowerDefense_Monster1</v>
      </c>
      <c r="J274" s="2" t="str">
        <f>IF(B274="","",IF(RIGHT(VLOOKUP(K274&amp;"_"&amp;L274,[1]无限模式!$A:$AY,13+M274,FALSE),1)="3","EffectCreate_MonsterShow;BuffAdd_WaveHpUp;BuffAdd_WaveSpeedUp;EffectCreate_BossEffect","EffectCreate_MonsterShow;BuffAdd_WaveHpUp;BuffAdd_WaveSpeedUp"))</f>
        <v>EffectCreate_MonsterShow;BuffAdd_WaveHpUp;BuffAdd_WaveSpeedUp</v>
      </c>
      <c r="K274" s="2">
        <v>4</v>
      </c>
      <c r="L274" s="2">
        <v>8</v>
      </c>
      <c r="M274" s="2">
        <v>1</v>
      </c>
    </row>
    <row r="275" spans="1:13" x14ac:dyDescent="0.2">
      <c r="A275" s="2"/>
      <c r="B275" s="2" t="str">
        <f>IF(VLOOKUP(K275&amp;"_"&amp;L275,[1]无限模式!$A:$AY,13+M275,FALSE)="","","Monster_Season"&amp;K275&amp;"_Infinite_"&amp;L275&amp;"_"&amp;M275)</f>
        <v>Monster_Season4_Infinite_8_2</v>
      </c>
      <c r="C275" s="2" t="str">
        <f t="shared" si="19"/>
        <v>None</v>
      </c>
      <c r="D275" s="2"/>
      <c r="E275" s="6" t="str">
        <f t="shared" si="20"/>
        <v>赛季4无限模式8_2</v>
      </c>
      <c r="F275" s="6"/>
      <c r="G275" t="str">
        <f>IF(VLOOKUP(K275&amp;"_"&amp;L275,[1]无限模式!$A:$AY,13+M275,FALSE)="","",""&amp;VLOOKUP(VLOOKUP(K275&amp;"_"&amp;L275,[1]无限模式!$A:$AY,13+M275,FALSE),[1]怪物!$B:$O,11,FALSE))</f>
        <v/>
      </c>
      <c r="H275" s="2" t="str">
        <f t="shared" si="21"/>
        <v>Unit_Monster_Season4_Infinite_8_2</v>
      </c>
      <c r="I275" s="2" t="str">
        <f t="shared" si="22"/>
        <v>TowerDefense_Monster1</v>
      </c>
      <c r="J275" s="2" t="str">
        <f>IF(B275="","",IF(RIGHT(VLOOKUP(K275&amp;"_"&amp;L275,[1]无限模式!$A:$AY,13+M275,FALSE),1)="3","EffectCreate_MonsterShow;BuffAdd_WaveHpUp;BuffAdd_WaveSpeedUp;EffectCreate_BossEffect","EffectCreate_MonsterShow;BuffAdd_WaveHpUp;BuffAdd_WaveSpeedUp"))</f>
        <v>EffectCreate_MonsterShow;BuffAdd_WaveHpUp;BuffAdd_WaveSpeedUp</v>
      </c>
      <c r="K275" s="2">
        <v>4</v>
      </c>
      <c r="L275" s="2">
        <v>8</v>
      </c>
      <c r="M275" s="2">
        <v>2</v>
      </c>
    </row>
    <row r="276" spans="1:13" x14ac:dyDescent="0.2">
      <c r="A276" s="2"/>
      <c r="B276" s="2" t="str">
        <f>IF(VLOOKUP(K276&amp;"_"&amp;L276,[1]无限模式!$A:$AY,13+M276,FALSE)="","","Monster_Season"&amp;K276&amp;"_Infinite_"&amp;L276&amp;"_"&amp;M276)</f>
        <v>Monster_Season4_Infinite_8_3</v>
      </c>
      <c r="C276" s="2" t="str">
        <f t="shared" si="19"/>
        <v>None</v>
      </c>
      <c r="D276" s="2"/>
      <c r="E276" s="6" t="str">
        <f t="shared" si="20"/>
        <v>赛季4无限模式8_3</v>
      </c>
      <c r="F276" s="6"/>
      <c r="G276" t="str">
        <f>IF(VLOOKUP(K276&amp;"_"&amp;L276,[1]无限模式!$A:$AY,13+M276,FALSE)="","",""&amp;VLOOKUP(VLOOKUP(K276&amp;"_"&amp;L276,[1]无限模式!$A:$AY,13+M276,FALSE),[1]怪物!$B:$O,11,FALSE))</f>
        <v/>
      </c>
      <c r="H276" s="2" t="str">
        <f t="shared" si="21"/>
        <v>Unit_Monster_Season4_Infinite_8_3</v>
      </c>
      <c r="I276" s="2" t="str">
        <f t="shared" si="22"/>
        <v>TowerDefense_Monster1</v>
      </c>
      <c r="J276" s="2" t="str">
        <f>IF(B276="","",IF(RIGHT(VLOOKUP(K276&amp;"_"&amp;L276,[1]无限模式!$A:$AY,13+M276,FALSE),1)="3","EffectCreate_MonsterShow;BuffAdd_WaveHpUp;BuffAdd_WaveSpeedUp;EffectCreate_BossEffect","EffectCreate_MonsterShow;BuffAdd_WaveHpUp;BuffAdd_WaveSpeedUp"))</f>
        <v>EffectCreate_MonsterShow;BuffAdd_WaveHpUp;BuffAdd_WaveSpeedUp</v>
      </c>
      <c r="K276" s="2">
        <v>4</v>
      </c>
      <c r="L276" s="2">
        <v>8</v>
      </c>
      <c r="M276" s="2">
        <v>3</v>
      </c>
    </row>
    <row r="277" spans="1:13" x14ac:dyDescent="0.2">
      <c r="A277" s="2"/>
      <c r="B277" s="2" t="str">
        <f>IF(VLOOKUP(K277&amp;"_"&amp;L277,[1]无限模式!$A:$AY,13+M277,FALSE)="","","Monster_Season"&amp;K277&amp;"_Infinite_"&amp;L277&amp;"_"&amp;M277)</f>
        <v/>
      </c>
      <c r="C277" s="2" t="str">
        <f t="shared" si="19"/>
        <v/>
      </c>
      <c r="D277" s="2"/>
      <c r="E277" s="6" t="str">
        <f t="shared" si="20"/>
        <v/>
      </c>
      <c r="F277" s="6"/>
      <c r="G277" t="str">
        <f>IF(VLOOKUP(K277&amp;"_"&amp;L277,[1]无限模式!$A:$AY,13+M277,FALSE)="","",""&amp;VLOOKUP(VLOOKUP(K277&amp;"_"&amp;L277,[1]无限模式!$A:$AY,13+M277,FALSE),[1]怪物!$B:$O,11,FALSE))</f>
        <v/>
      </c>
      <c r="H277" s="2" t="str">
        <f t="shared" si="21"/>
        <v/>
      </c>
      <c r="I277" s="2" t="str">
        <f t="shared" si="22"/>
        <v/>
      </c>
      <c r="J277" s="2" t="str">
        <f>IF(B277="","",IF(RIGHT(VLOOKUP(K277&amp;"_"&amp;L277,[1]无限模式!$A:$AY,13+M277,FALSE),1)="3","EffectCreate_MonsterShow;BuffAdd_WaveHpUp;BuffAdd_WaveSpeedUp;EffectCreate_BossEffect","EffectCreate_MonsterShow;BuffAdd_WaveHpUp;BuffAdd_WaveSpeedUp"))</f>
        <v/>
      </c>
      <c r="K277" s="2">
        <v>4</v>
      </c>
      <c r="L277" s="2">
        <v>8</v>
      </c>
      <c r="M277" s="2">
        <v>4</v>
      </c>
    </row>
    <row r="278" spans="1:13" x14ac:dyDescent="0.2">
      <c r="A278" s="2"/>
      <c r="B278" s="2" t="str">
        <f>IF(VLOOKUP(K278&amp;"_"&amp;L278,[1]无限模式!$A:$AY,13+M278,FALSE)="","","Monster_Season"&amp;K278&amp;"_Infinite_"&amp;L278&amp;"_"&amp;M278)</f>
        <v>Monster_Season4_Infinite_9_1</v>
      </c>
      <c r="C278" s="2" t="str">
        <f t="shared" si="19"/>
        <v>None</v>
      </c>
      <c r="D278" s="2"/>
      <c r="E278" s="6" t="str">
        <f t="shared" si="20"/>
        <v>赛季4无限模式9_1</v>
      </c>
      <c r="F278" s="6"/>
      <c r="G278" t="str">
        <f>IF(VLOOKUP(K278&amp;"_"&amp;L278,[1]无限模式!$A:$AY,13+M278,FALSE)="","",""&amp;VLOOKUP(VLOOKUP(K278&amp;"_"&amp;L278,[1]无限模式!$A:$AY,13+M278,FALSE),[1]怪物!$B:$O,11,FALSE))</f>
        <v/>
      </c>
      <c r="H278" s="2" t="str">
        <f t="shared" si="21"/>
        <v>Unit_Monster_Season4_Infinite_9_1</v>
      </c>
      <c r="I278" s="2" t="str">
        <f t="shared" si="22"/>
        <v>TowerDefense_Monster1</v>
      </c>
      <c r="J278" s="2" t="str">
        <f>IF(B278="","",IF(RIGHT(VLOOKUP(K278&amp;"_"&amp;L278,[1]无限模式!$A:$AY,13+M278,FALSE),1)="3","EffectCreate_MonsterShow;BuffAdd_WaveHpUp;BuffAdd_WaveSpeedUp;EffectCreate_BossEffect","EffectCreate_MonsterShow;BuffAdd_WaveHpUp;BuffAdd_WaveSpeedUp"))</f>
        <v>EffectCreate_MonsterShow;BuffAdd_WaveHpUp;BuffAdd_WaveSpeedUp</v>
      </c>
      <c r="K278" s="2">
        <v>4</v>
      </c>
      <c r="L278" s="2">
        <v>9</v>
      </c>
      <c r="M278" s="2">
        <v>1</v>
      </c>
    </row>
    <row r="279" spans="1:13" x14ac:dyDescent="0.2">
      <c r="A279" s="2"/>
      <c r="B279" s="2" t="str">
        <f>IF(VLOOKUP(K279&amp;"_"&amp;L279,[1]无限模式!$A:$AY,13+M279,FALSE)="","","Monster_Season"&amp;K279&amp;"_Infinite_"&amp;L279&amp;"_"&amp;M279)</f>
        <v>Monster_Season4_Infinite_9_2</v>
      </c>
      <c r="C279" s="2" t="str">
        <f t="shared" si="19"/>
        <v>None</v>
      </c>
      <c r="D279" s="2"/>
      <c r="E279" s="6" t="str">
        <f t="shared" si="20"/>
        <v>赛季4无限模式9_2</v>
      </c>
      <c r="F279" s="6"/>
      <c r="G279" t="str">
        <f>IF(VLOOKUP(K279&amp;"_"&amp;L279,[1]无限模式!$A:$AY,13+M279,FALSE)="","",""&amp;VLOOKUP(VLOOKUP(K279&amp;"_"&amp;L279,[1]无限模式!$A:$AY,13+M279,FALSE),[1]怪物!$B:$O,11,FALSE))</f>
        <v/>
      </c>
      <c r="H279" s="2" t="str">
        <f t="shared" si="21"/>
        <v>Unit_Monster_Season4_Infinite_9_2</v>
      </c>
      <c r="I279" s="2" t="str">
        <f t="shared" si="22"/>
        <v>TowerDefense_Monster1</v>
      </c>
      <c r="J279" s="2" t="str">
        <f>IF(B279="","",IF(RIGHT(VLOOKUP(K279&amp;"_"&amp;L279,[1]无限模式!$A:$AY,13+M279,FALSE),1)="3","EffectCreate_MonsterShow;BuffAdd_WaveHpUp;BuffAdd_WaveSpeedUp;EffectCreate_BossEffect","EffectCreate_MonsterShow;BuffAdd_WaveHpUp;BuffAdd_WaveSpeedUp"))</f>
        <v>EffectCreate_MonsterShow;BuffAdd_WaveHpUp;BuffAdd_WaveSpeedUp</v>
      </c>
      <c r="K279" s="2">
        <v>4</v>
      </c>
      <c r="L279" s="2">
        <v>9</v>
      </c>
      <c r="M279" s="2">
        <v>2</v>
      </c>
    </row>
    <row r="280" spans="1:13" x14ac:dyDescent="0.2">
      <c r="A280" s="2"/>
      <c r="B280" s="2" t="str">
        <f>IF(VLOOKUP(K280&amp;"_"&amp;L280,[1]无限模式!$A:$AY,13+M280,FALSE)="","","Monster_Season"&amp;K280&amp;"_Infinite_"&amp;L280&amp;"_"&amp;M280)</f>
        <v>Monster_Season4_Infinite_9_3</v>
      </c>
      <c r="C280" s="2" t="str">
        <f t="shared" si="19"/>
        <v>None</v>
      </c>
      <c r="D280" s="2"/>
      <c r="E280" s="6" t="str">
        <f t="shared" si="20"/>
        <v>赛季4无限模式9_3</v>
      </c>
      <c r="F280" s="6"/>
      <c r="G280" t="str">
        <f>IF(VLOOKUP(K280&amp;"_"&amp;L280,[1]无限模式!$A:$AY,13+M280,FALSE)="","",""&amp;VLOOKUP(VLOOKUP(K280&amp;"_"&amp;L280,[1]无限模式!$A:$AY,13+M280,FALSE),[1]怪物!$B:$O,11,FALSE))</f>
        <v/>
      </c>
      <c r="H280" s="2" t="str">
        <f t="shared" si="21"/>
        <v>Unit_Monster_Season4_Infinite_9_3</v>
      </c>
      <c r="I280" s="2" t="str">
        <f t="shared" si="22"/>
        <v>TowerDefense_Monster1</v>
      </c>
      <c r="J280" s="2" t="str">
        <f>IF(B280="","",IF(RIGHT(VLOOKUP(K280&amp;"_"&amp;L280,[1]无限模式!$A:$AY,13+M280,FALSE),1)="3","EffectCreate_MonsterShow;BuffAdd_WaveHpUp;BuffAdd_WaveSpeedUp;EffectCreate_BossEffect","EffectCreate_MonsterShow;BuffAdd_WaveHpUp;BuffAdd_WaveSpeedUp"))</f>
        <v>EffectCreate_MonsterShow;BuffAdd_WaveHpUp;BuffAdd_WaveSpeedUp</v>
      </c>
      <c r="K280" s="2">
        <v>4</v>
      </c>
      <c r="L280" s="2">
        <v>9</v>
      </c>
      <c r="M280" s="2">
        <v>3</v>
      </c>
    </row>
    <row r="281" spans="1:13" x14ac:dyDescent="0.2">
      <c r="A281" s="2"/>
      <c r="B281" s="2" t="str">
        <f>IF(VLOOKUP(K281&amp;"_"&amp;L281,[1]无限模式!$A:$AY,13+M281,FALSE)="","","Monster_Season"&amp;K281&amp;"_Infinite_"&amp;L281&amp;"_"&amp;M281)</f>
        <v/>
      </c>
      <c r="C281" s="2" t="str">
        <f t="shared" si="19"/>
        <v/>
      </c>
      <c r="D281" s="2"/>
      <c r="E281" s="6" t="str">
        <f t="shared" si="20"/>
        <v/>
      </c>
      <c r="F281" s="6"/>
      <c r="G281" t="str">
        <f>IF(VLOOKUP(K281&amp;"_"&amp;L281,[1]无限模式!$A:$AY,13+M281,FALSE)="","",""&amp;VLOOKUP(VLOOKUP(K281&amp;"_"&amp;L281,[1]无限模式!$A:$AY,13+M281,FALSE),[1]怪物!$B:$O,11,FALSE))</f>
        <v/>
      </c>
      <c r="H281" s="2" t="str">
        <f t="shared" si="21"/>
        <v/>
      </c>
      <c r="I281" s="2" t="str">
        <f t="shared" si="22"/>
        <v/>
      </c>
      <c r="J281" s="2" t="str">
        <f>IF(B281="","",IF(RIGHT(VLOOKUP(K281&amp;"_"&amp;L281,[1]无限模式!$A:$AY,13+M281,FALSE),1)="3","EffectCreate_MonsterShow;BuffAdd_WaveHpUp;BuffAdd_WaveSpeedUp;EffectCreate_BossEffect","EffectCreate_MonsterShow;BuffAdd_WaveHpUp;BuffAdd_WaveSpeedUp"))</f>
        <v/>
      </c>
      <c r="K281" s="2">
        <v>4</v>
      </c>
      <c r="L281" s="2">
        <v>9</v>
      </c>
      <c r="M281" s="2">
        <v>4</v>
      </c>
    </row>
    <row r="282" spans="1:13" x14ac:dyDescent="0.2">
      <c r="A282" s="2"/>
      <c r="B282" s="2" t="str">
        <f>IF(VLOOKUP(K282&amp;"_"&amp;L282,[1]无限模式!$A:$AY,13+M282,FALSE)="","","Monster_Season"&amp;K282&amp;"_Infinite_"&amp;L282&amp;"_"&amp;M282)</f>
        <v>Monster_Season4_Infinite_10_1</v>
      </c>
      <c r="C282" s="2" t="str">
        <f t="shared" si="19"/>
        <v>None</v>
      </c>
      <c r="D282" s="2"/>
      <c r="E282" s="6" t="str">
        <f t="shared" si="20"/>
        <v>赛季4无限模式10_1</v>
      </c>
      <c r="F282" s="6"/>
      <c r="G282" t="str">
        <f>IF(VLOOKUP(K282&amp;"_"&amp;L282,[1]无限模式!$A:$AY,13+M282,FALSE)="","",""&amp;VLOOKUP(VLOOKUP(K282&amp;"_"&amp;L282,[1]无限模式!$A:$AY,13+M282,FALSE),[1]怪物!$B:$O,11,FALSE))</f>
        <v/>
      </c>
      <c r="H282" s="2" t="str">
        <f t="shared" si="21"/>
        <v>Unit_Monster_Season4_Infinite_10_1</v>
      </c>
      <c r="I282" s="2" t="str">
        <f t="shared" si="22"/>
        <v>TowerDefense_Monster1</v>
      </c>
      <c r="J282" s="2" t="str">
        <f>IF(B282="","",IF(RIGHT(VLOOKUP(K282&amp;"_"&amp;L282,[1]无限模式!$A:$AY,13+M282,FALSE),1)="3","EffectCreate_MonsterShow;BuffAdd_WaveHpUp;BuffAdd_WaveSpeedUp;EffectCreate_BossEffect","EffectCreate_MonsterShow;BuffAdd_WaveHpUp;BuffAdd_WaveSpeedUp"))</f>
        <v>EffectCreate_MonsterShow;BuffAdd_WaveHpUp;BuffAdd_WaveSpeedUp</v>
      </c>
      <c r="K282" s="2">
        <v>4</v>
      </c>
      <c r="L282" s="2">
        <v>10</v>
      </c>
      <c r="M282" s="2">
        <v>1</v>
      </c>
    </row>
    <row r="283" spans="1:13" x14ac:dyDescent="0.2">
      <c r="A283" s="2"/>
      <c r="B283" s="2" t="str">
        <f>IF(VLOOKUP(K283&amp;"_"&amp;L283,[1]无限模式!$A:$AY,13+M283,FALSE)="","","Monster_Season"&amp;K283&amp;"_Infinite_"&amp;L283&amp;"_"&amp;M283)</f>
        <v>Monster_Season4_Infinite_10_2</v>
      </c>
      <c r="C283" s="2" t="str">
        <f t="shared" si="19"/>
        <v>None</v>
      </c>
      <c r="D283" s="2"/>
      <c r="E283" s="6" t="str">
        <f t="shared" si="20"/>
        <v>赛季4无限模式10_2</v>
      </c>
      <c r="F283" s="6"/>
      <c r="G283" t="str">
        <f>IF(VLOOKUP(K283&amp;"_"&amp;L283,[1]无限模式!$A:$AY,13+M283,FALSE)="","",""&amp;VLOOKUP(VLOOKUP(K283&amp;"_"&amp;L283,[1]无限模式!$A:$AY,13+M283,FALSE),[1]怪物!$B:$O,11,FALSE))</f>
        <v/>
      </c>
      <c r="H283" s="2" t="str">
        <f t="shared" si="21"/>
        <v>Unit_Monster_Season4_Infinite_10_2</v>
      </c>
      <c r="I283" s="2" t="str">
        <f t="shared" si="22"/>
        <v>TowerDefense_Monster1</v>
      </c>
      <c r="J283" s="2" t="str">
        <f>IF(B283="","",IF(RIGHT(VLOOKUP(K283&amp;"_"&amp;L283,[1]无限模式!$A:$AY,13+M283,FALSE),1)="3","EffectCreate_MonsterShow;BuffAdd_WaveHpUp;BuffAdd_WaveSpeedUp;EffectCreate_BossEffect","EffectCreate_MonsterShow;BuffAdd_WaveHpUp;BuffAdd_WaveSpeedUp"))</f>
        <v>EffectCreate_MonsterShow;BuffAdd_WaveHpUp;BuffAdd_WaveSpeedUp</v>
      </c>
      <c r="K283" s="2">
        <v>4</v>
      </c>
      <c r="L283" s="2">
        <v>10</v>
      </c>
      <c r="M283" s="2">
        <v>2</v>
      </c>
    </row>
    <row r="284" spans="1:13" x14ac:dyDescent="0.2">
      <c r="A284" s="2"/>
      <c r="B284" s="2" t="str">
        <f>IF(VLOOKUP(K284&amp;"_"&amp;L284,[1]无限模式!$A:$AY,13+M284,FALSE)="","","Monster_Season"&amp;K284&amp;"_Infinite_"&amp;L284&amp;"_"&amp;M284)</f>
        <v>Monster_Season4_Infinite_10_3</v>
      </c>
      <c r="C284" s="2" t="str">
        <f t="shared" si="19"/>
        <v>None</v>
      </c>
      <c r="D284" s="2"/>
      <c r="E284" s="6" t="str">
        <f t="shared" si="20"/>
        <v>赛季4无限模式10_3</v>
      </c>
      <c r="F284" s="6"/>
      <c r="G284" t="str">
        <f>IF(VLOOKUP(K284&amp;"_"&amp;L284,[1]无限模式!$A:$AY,13+M284,FALSE)="","",""&amp;VLOOKUP(VLOOKUP(K284&amp;"_"&amp;L284,[1]无限模式!$A:$AY,13+M284,FALSE),[1]怪物!$B:$O,11,FALSE))</f>
        <v/>
      </c>
      <c r="H284" s="2" t="str">
        <f t="shared" si="21"/>
        <v>Unit_Monster_Season4_Infinite_10_3</v>
      </c>
      <c r="I284" s="2" t="str">
        <f t="shared" si="22"/>
        <v>TowerDefense_Monster1</v>
      </c>
      <c r="J284" s="2" t="str">
        <f>IF(B284="","",IF(RIGHT(VLOOKUP(K284&amp;"_"&amp;L284,[1]无限模式!$A:$AY,13+M284,FALSE),1)="3","EffectCreate_MonsterShow;BuffAdd_WaveHpUp;BuffAdd_WaveSpeedUp;EffectCreate_BossEffect","EffectCreate_MonsterShow;BuffAdd_WaveHpUp;BuffAdd_WaveSpeedUp"))</f>
        <v>EffectCreate_MonsterShow;BuffAdd_WaveHpUp;BuffAdd_WaveSpeedUp</v>
      </c>
      <c r="K284" s="2">
        <v>4</v>
      </c>
      <c r="L284" s="2">
        <v>10</v>
      </c>
      <c r="M284" s="2">
        <v>3</v>
      </c>
    </row>
    <row r="285" spans="1:13" x14ac:dyDescent="0.2">
      <c r="A285" s="2"/>
      <c r="B285" s="2" t="str">
        <f>IF(VLOOKUP(K285&amp;"_"&amp;L285,[1]无限模式!$A:$AY,13+M285,FALSE)="","","Monster_Season"&amp;K285&amp;"_Infinite_"&amp;L285&amp;"_"&amp;M285)</f>
        <v>Monster_Season4_Infinite_10_4</v>
      </c>
      <c r="C285" s="2" t="str">
        <f t="shared" si="19"/>
        <v>None</v>
      </c>
      <c r="D285" s="2"/>
      <c r="E285" s="6" t="str">
        <f t="shared" si="20"/>
        <v>赛季4无限模式10_4</v>
      </c>
      <c r="F285" s="6"/>
      <c r="G285" t="str">
        <f>IF(VLOOKUP(K285&amp;"_"&amp;L285,[1]无限模式!$A:$AY,13+M285,FALSE)="","",""&amp;VLOOKUP(VLOOKUP(K285&amp;"_"&amp;L285,[1]无限模式!$A:$AY,13+M285,FALSE),[1]怪物!$B:$O,11,FALSE))</f>
        <v/>
      </c>
      <c r="H285" s="2" t="str">
        <f t="shared" si="21"/>
        <v>Unit_Monster_Season4_Infinite_10_4</v>
      </c>
      <c r="I285" s="2" t="str">
        <f t="shared" si="22"/>
        <v>TowerDefense_Monster1</v>
      </c>
      <c r="J285" s="2" t="str">
        <f>IF(B285="","",IF(RIGHT(VLOOKUP(K285&amp;"_"&amp;L285,[1]无限模式!$A:$AY,13+M285,FALSE),1)="3","EffectCreate_MonsterShow;BuffAdd_WaveHpUp;BuffAdd_WaveSpeedUp;EffectCreate_BossEffect","EffectCreate_MonsterShow;BuffAdd_WaveHpUp;BuffAdd_WaveSpeedUp"))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285" s="2">
        <v>4</v>
      </c>
      <c r="L285" s="2">
        <v>10</v>
      </c>
      <c r="M285" s="2">
        <v>4</v>
      </c>
    </row>
    <row r="286" spans="1:13" x14ac:dyDescent="0.2">
      <c r="A286" s="2"/>
      <c r="B286" s="2" t="str">
        <f>IF(VLOOKUP(K286&amp;"_"&amp;L286,[1]无限模式!$A:$AY,13+M286,FALSE)="","","Monster_Season"&amp;K286&amp;"_Infinite_"&amp;L286&amp;"_"&amp;M286)</f>
        <v>Monster_Season4_Infinite_11_1</v>
      </c>
      <c r="C286" s="2" t="str">
        <f t="shared" si="19"/>
        <v>None</v>
      </c>
      <c r="D286" s="2"/>
      <c r="E286" s="6" t="str">
        <f t="shared" si="20"/>
        <v>赛季4无限模式11_1</v>
      </c>
      <c r="F286" s="6"/>
      <c r="G286" t="str">
        <f>IF(VLOOKUP(K286&amp;"_"&amp;L286,[1]无限模式!$A:$AY,13+M286,FALSE)="","",""&amp;VLOOKUP(VLOOKUP(K286&amp;"_"&amp;L286,[1]无限模式!$A:$AY,13+M286,FALSE),[1]怪物!$B:$O,11,FALSE))</f>
        <v/>
      </c>
      <c r="H286" s="2" t="str">
        <f t="shared" si="21"/>
        <v>Unit_Monster_Season4_Infinite_11_1</v>
      </c>
      <c r="I286" s="2" t="str">
        <f t="shared" si="22"/>
        <v>TowerDefense_Monster1</v>
      </c>
      <c r="J286" s="2" t="str">
        <f>IF(B286="","",IF(RIGHT(VLOOKUP(K286&amp;"_"&amp;L286,[1]无限模式!$A:$AY,13+M286,FALSE),1)="3","EffectCreate_MonsterShow;BuffAdd_WaveHpUp;BuffAdd_WaveSpeedUp;EffectCreate_BossEffect","EffectCreate_MonsterShow;BuffAdd_WaveHpUp;BuffAdd_WaveSpeedUp"))</f>
        <v>EffectCreate_MonsterShow;BuffAdd_WaveHpUp;BuffAdd_WaveSpeedUp</v>
      </c>
      <c r="K286" s="2">
        <v>4</v>
      </c>
      <c r="L286" s="2">
        <v>11</v>
      </c>
      <c r="M286" s="2">
        <v>1</v>
      </c>
    </row>
    <row r="287" spans="1:13" x14ac:dyDescent="0.2">
      <c r="A287" s="2"/>
      <c r="B287" s="2" t="str">
        <f>IF(VLOOKUP(K287&amp;"_"&amp;L287,[1]无限模式!$A:$AY,13+M287,FALSE)="","","Monster_Season"&amp;K287&amp;"_Infinite_"&amp;L287&amp;"_"&amp;M287)</f>
        <v>Monster_Season4_Infinite_11_2</v>
      </c>
      <c r="C287" s="2" t="str">
        <f t="shared" si="19"/>
        <v>None</v>
      </c>
      <c r="D287" s="2"/>
      <c r="E287" s="6" t="str">
        <f t="shared" si="20"/>
        <v>赛季4无限模式11_2</v>
      </c>
      <c r="F287" s="6"/>
      <c r="G287" t="str">
        <f>IF(VLOOKUP(K287&amp;"_"&amp;L287,[1]无限模式!$A:$AY,13+M287,FALSE)="","",""&amp;VLOOKUP(VLOOKUP(K287&amp;"_"&amp;L287,[1]无限模式!$A:$AY,13+M287,FALSE),[1]怪物!$B:$O,11,FALSE))</f>
        <v/>
      </c>
      <c r="H287" s="2" t="str">
        <f t="shared" si="21"/>
        <v>Unit_Monster_Season4_Infinite_11_2</v>
      </c>
      <c r="I287" s="2" t="str">
        <f t="shared" si="22"/>
        <v>TowerDefense_Monster1</v>
      </c>
      <c r="J287" s="2" t="str">
        <f>IF(B287="","",IF(RIGHT(VLOOKUP(K287&amp;"_"&amp;L287,[1]无限模式!$A:$AY,13+M287,FALSE),1)="3","EffectCreate_MonsterShow;BuffAdd_WaveHpUp;BuffAdd_WaveSpeedUp;EffectCreate_BossEffect","EffectCreate_MonsterShow;BuffAdd_WaveHpUp;BuffAdd_WaveSpeedUp"))</f>
        <v>EffectCreate_MonsterShow;BuffAdd_WaveHpUp;BuffAdd_WaveSpeedUp</v>
      </c>
      <c r="K287" s="2">
        <v>4</v>
      </c>
      <c r="L287" s="2">
        <v>11</v>
      </c>
      <c r="M287" s="2">
        <v>2</v>
      </c>
    </row>
    <row r="288" spans="1:13" x14ac:dyDescent="0.2">
      <c r="A288" s="2"/>
      <c r="B288" s="2" t="str">
        <f>IF(VLOOKUP(K288&amp;"_"&amp;L288,[1]无限模式!$A:$AY,13+M288,FALSE)="","","Monster_Season"&amp;K288&amp;"_Infinite_"&amp;L288&amp;"_"&amp;M288)</f>
        <v/>
      </c>
      <c r="C288" s="2" t="str">
        <f t="shared" si="19"/>
        <v/>
      </c>
      <c r="D288" s="2"/>
      <c r="E288" s="6" t="str">
        <f t="shared" si="20"/>
        <v/>
      </c>
      <c r="F288" s="6"/>
      <c r="G288" t="str">
        <f>IF(VLOOKUP(K288&amp;"_"&amp;L288,[1]无限模式!$A:$AY,13+M288,FALSE)="","",""&amp;VLOOKUP(VLOOKUP(K288&amp;"_"&amp;L288,[1]无限模式!$A:$AY,13+M288,FALSE),[1]怪物!$B:$O,11,FALSE))</f>
        <v/>
      </c>
      <c r="H288" s="2" t="str">
        <f t="shared" si="21"/>
        <v/>
      </c>
      <c r="I288" s="2" t="str">
        <f t="shared" si="22"/>
        <v/>
      </c>
      <c r="J288" s="2" t="str">
        <f>IF(B288="","",IF(RIGHT(VLOOKUP(K288&amp;"_"&amp;L288,[1]无限模式!$A:$AY,13+M288,FALSE),1)="3","EffectCreate_MonsterShow;BuffAdd_WaveHpUp;BuffAdd_WaveSpeedUp;EffectCreate_BossEffect","EffectCreate_MonsterShow;BuffAdd_WaveHpUp;BuffAdd_WaveSpeedUp"))</f>
        <v/>
      </c>
      <c r="K288" s="2">
        <v>4</v>
      </c>
      <c r="L288" s="2">
        <v>11</v>
      </c>
      <c r="M288" s="2">
        <v>3</v>
      </c>
    </row>
    <row r="289" spans="1:13" x14ac:dyDescent="0.2">
      <c r="A289" s="2"/>
      <c r="B289" s="2" t="str">
        <f>IF(VLOOKUP(K289&amp;"_"&amp;L289,[1]无限模式!$A:$AY,13+M289,FALSE)="","","Monster_Season"&amp;K289&amp;"_Infinite_"&amp;L289&amp;"_"&amp;M289)</f>
        <v/>
      </c>
      <c r="C289" s="2" t="str">
        <f t="shared" si="19"/>
        <v/>
      </c>
      <c r="D289" s="2"/>
      <c r="E289" s="6" t="str">
        <f t="shared" si="20"/>
        <v/>
      </c>
      <c r="F289" s="6"/>
      <c r="G289" t="str">
        <f>IF(VLOOKUP(K289&amp;"_"&amp;L289,[1]无限模式!$A:$AY,13+M289,FALSE)="","",""&amp;VLOOKUP(VLOOKUP(K289&amp;"_"&amp;L289,[1]无限模式!$A:$AY,13+M289,FALSE),[1]怪物!$B:$O,11,FALSE))</f>
        <v/>
      </c>
      <c r="H289" s="2" t="str">
        <f t="shared" si="21"/>
        <v/>
      </c>
      <c r="I289" s="2" t="str">
        <f t="shared" si="22"/>
        <v/>
      </c>
      <c r="J289" s="2" t="str">
        <f>IF(B289="","",IF(RIGHT(VLOOKUP(K289&amp;"_"&amp;L289,[1]无限模式!$A:$AY,13+M289,FALSE),1)="3","EffectCreate_MonsterShow;BuffAdd_WaveHpUp;BuffAdd_WaveSpeedUp;EffectCreate_BossEffect","EffectCreate_MonsterShow;BuffAdd_WaveHpUp;BuffAdd_WaveSpeedUp"))</f>
        <v/>
      </c>
      <c r="K289" s="2">
        <v>4</v>
      </c>
      <c r="L289" s="2">
        <v>11</v>
      </c>
      <c r="M289" s="2">
        <v>4</v>
      </c>
    </row>
    <row r="290" spans="1:13" x14ac:dyDescent="0.2">
      <c r="A290" s="2"/>
      <c r="B290" s="2" t="str">
        <f>IF(VLOOKUP(K290&amp;"_"&amp;L290,[1]无限模式!$A:$AY,13+M290,FALSE)="","","Monster_Season"&amp;K290&amp;"_Infinite_"&amp;L290&amp;"_"&amp;M290)</f>
        <v>Monster_Season4_Infinite_12_1</v>
      </c>
      <c r="C290" s="2" t="str">
        <f t="shared" si="19"/>
        <v>None</v>
      </c>
      <c r="D290" s="2"/>
      <c r="E290" s="6" t="str">
        <f t="shared" si="20"/>
        <v>赛季4无限模式12_1</v>
      </c>
      <c r="F290" s="6"/>
      <c r="G290" t="str">
        <f>IF(VLOOKUP(K290&amp;"_"&amp;L290,[1]无限模式!$A:$AY,13+M290,FALSE)="","",""&amp;VLOOKUP(VLOOKUP(K290&amp;"_"&amp;L290,[1]无限模式!$A:$AY,13+M290,FALSE),[1]怪物!$B:$O,11,FALSE))</f>
        <v/>
      </c>
      <c r="H290" s="2" t="str">
        <f t="shared" si="21"/>
        <v>Unit_Monster_Season4_Infinite_12_1</v>
      </c>
      <c r="I290" s="2" t="str">
        <f t="shared" si="22"/>
        <v>TowerDefense_Monster1</v>
      </c>
      <c r="J290" s="2" t="str">
        <f>IF(B290="","",IF(RIGHT(VLOOKUP(K290&amp;"_"&amp;L290,[1]无限模式!$A:$AY,13+M290,FALSE),1)="3","EffectCreate_MonsterShow;BuffAdd_WaveHpUp;BuffAdd_WaveSpeedUp;EffectCreate_BossEffect","EffectCreate_MonsterShow;BuffAdd_WaveHpUp;BuffAdd_WaveSpeedUp"))</f>
        <v>EffectCreate_MonsterShow;BuffAdd_WaveHpUp;BuffAdd_WaveSpeedUp</v>
      </c>
      <c r="K290" s="2">
        <v>4</v>
      </c>
      <c r="L290" s="2">
        <v>12</v>
      </c>
      <c r="M290" s="2">
        <v>1</v>
      </c>
    </row>
    <row r="291" spans="1:13" x14ac:dyDescent="0.2">
      <c r="A291" s="2"/>
      <c r="B291" s="2" t="str">
        <f>IF(VLOOKUP(K291&amp;"_"&amp;L291,[1]无限模式!$A:$AY,13+M291,FALSE)="","","Monster_Season"&amp;K291&amp;"_Infinite_"&amp;L291&amp;"_"&amp;M291)</f>
        <v>Monster_Season4_Infinite_12_2</v>
      </c>
      <c r="C291" s="2" t="str">
        <f t="shared" si="19"/>
        <v>None</v>
      </c>
      <c r="D291" s="2"/>
      <c r="E291" s="6" t="str">
        <f t="shared" si="20"/>
        <v>赛季4无限模式12_2</v>
      </c>
      <c r="F291" s="6"/>
      <c r="G291" t="str">
        <f>IF(VLOOKUP(K291&amp;"_"&amp;L291,[1]无限模式!$A:$AY,13+M291,FALSE)="","",""&amp;VLOOKUP(VLOOKUP(K291&amp;"_"&amp;L291,[1]无限模式!$A:$AY,13+M291,FALSE),[1]怪物!$B:$O,11,FALSE))</f>
        <v/>
      </c>
      <c r="H291" s="2" t="str">
        <f t="shared" si="21"/>
        <v>Unit_Monster_Season4_Infinite_12_2</v>
      </c>
      <c r="I291" s="2" t="str">
        <f t="shared" si="22"/>
        <v>TowerDefense_Monster1</v>
      </c>
      <c r="J291" s="2" t="str">
        <f>IF(B291="","",IF(RIGHT(VLOOKUP(K291&amp;"_"&amp;L291,[1]无限模式!$A:$AY,13+M291,FALSE),1)="3","EffectCreate_MonsterShow;BuffAdd_WaveHpUp;BuffAdd_WaveSpeedUp;EffectCreate_BossEffect","EffectCreate_MonsterShow;BuffAdd_WaveHpUp;BuffAdd_WaveSpeedUp"))</f>
        <v>EffectCreate_MonsterShow;BuffAdd_WaveHpUp;BuffAdd_WaveSpeedUp</v>
      </c>
      <c r="K291" s="2">
        <v>4</v>
      </c>
      <c r="L291" s="2">
        <v>12</v>
      </c>
      <c r="M291" s="2">
        <v>2</v>
      </c>
    </row>
    <row r="292" spans="1:13" x14ac:dyDescent="0.2">
      <c r="A292" s="2"/>
      <c r="B292" s="2" t="str">
        <f>IF(VLOOKUP(K292&amp;"_"&amp;L292,[1]无限模式!$A:$AY,13+M292,FALSE)="","","Monster_Season"&amp;K292&amp;"_Infinite_"&amp;L292&amp;"_"&amp;M292)</f>
        <v>Monster_Season4_Infinite_12_3</v>
      </c>
      <c r="C292" s="2" t="str">
        <f t="shared" si="19"/>
        <v>None</v>
      </c>
      <c r="D292" s="2"/>
      <c r="E292" s="6" t="str">
        <f t="shared" si="20"/>
        <v>赛季4无限模式12_3</v>
      </c>
      <c r="F292" s="6"/>
      <c r="G292" t="str">
        <f>IF(VLOOKUP(K292&amp;"_"&amp;L292,[1]无限模式!$A:$AY,13+M292,FALSE)="","",""&amp;VLOOKUP(VLOOKUP(K292&amp;"_"&amp;L292,[1]无限模式!$A:$AY,13+M292,FALSE),[1]怪物!$B:$O,11,FALSE))</f>
        <v/>
      </c>
      <c r="H292" s="2" t="str">
        <f t="shared" si="21"/>
        <v>Unit_Monster_Season4_Infinite_12_3</v>
      </c>
      <c r="I292" s="2" t="str">
        <f t="shared" si="22"/>
        <v>TowerDefense_Monster1</v>
      </c>
      <c r="J292" s="2" t="str">
        <f>IF(B292="","",IF(RIGHT(VLOOKUP(K292&amp;"_"&amp;L292,[1]无限模式!$A:$AY,13+M292,FALSE),1)="3","EffectCreate_MonsterShow;BuffAdd_WaveHpUp;BuffAdd_WaveSpeedUp;EffectCreate_BossEffect","EffectCreate_MonsterShow;BuffAdd_WaveHpUp;BuffAdd_WaveSpeedUp"))</f>
        <v>EffectCreate_MonsterShow;BuffAdd_WaveHpUp;BuffAdd_WaveSpeedUp</v>
      </c>
      <c r="K292" s="2">
        <v>4</v>
      </c>
      <c r="L292" s="2">
        <v>12</v>
      </c>
      <c r="M292" s="2">
        <v>3</v>
      </c>
    </row>
    <row r="293" spans="1:13" x14ac:dyDescent="0.2">
      <c r="A293" s="2"/>
      <c r="B293" s="2" t="str">
        <f>IF(VLOOKUP(K293&amp;"_"&amp;L293,[1]无限模式!$A:$AY,13+M293,FALSE)="","","Monster_Season"&amp;K293&amp;"_Infinite_"&amp;L293&amp;"_"&amp;M293)</f>
        <v/>
      </c>
      <c r="C293" s="2" t="str">
        <f t="shared" si="19"/>
        <v/>
      </c>
      <c r="D293" s="2"/>
      <c r="E293" s="6" t="str">
        <f t="shared" si="20"/>
        <v/>
      </c>
      <c r="F293" s="6"/>
      <c r="G293" t="str">
        <f>IF(VLOOKUP(K293&amp;"_"&amp;L293,[1]无限模式!$A:$AY,13+M293,FALSE)="","",""&amp;VLOOKUP(VLOOKUP(K293&amp;"_"&amp;L293,[1]无限模式!$A:$AY,13+M293,FALSE),[1]怪物!$B:$O,11,FALSE))</f>
        <v/>
      </c>
      <c r="H293" s="2" t="str">
        <f t="shared" si="21"/>
        <v/>
      </c>
      <c r="I293" s="2" t="str">
        <f t="shared" si="22"/>
        <v/>
      </c>
      <c r="J293" s="2" t="str">
        <f>IF(B293="","",IF(RIGHT(VLOOKUP(K293&amp;"_"&amp;L293,[1]无限模式!$A:$AY,13+M293,FALSE),1)="3","EffectCreate_MonsterShow;BuffAdd_WaveHpUp;BuffAdd_WaveSpeedUp;EffectCreate_BossEffect","EffectCreate_MonsterShow;BuffAdd_WaveHpUp;BuffAdd_WaveSpeedUp"))</f>
        <v/>
      </c>
      <c r="K293" s="2">
        <v>4</v>
      </c>
      <c r="L293" s="2">
        <v>12</v>
      </c>
      <c r="M293" s="2">
        <v>4</v>
      </c>
    </row>
    <row r="294" spans="1:13" x14ac:dyDescent="0.2">
      <c r="A294" s="2"/>
      <c r="B294" s="2" t="str">
        <f>IF(VLOOKUP(K294&amp;"_"&amp;L294,[1]无限模式!$A:$AY,13+M294,FALSE)="","","Monster_Season"&amp;K294&amp;"_Infinite_"&amp;L294&amp;"_"&amp;M294)</f>
        <v>Monster_Season4_Infinite_13_1</v>
      </c>
      <c r="C294" s="2" t="str">
        <f t="shared" si="19"/>
        <v>None</v>
      </c>
      <c r="D294" s="2"/>
      <c r="E294" s="6" t="str">
        <f t="shared" si="20"/>
        <v>赛季4无限模式13_1</v>
      </c>
      <c r="F294" s="6"/>
      <c r="G294" t="str">
        <f>IF(VLOOKUP(K294&amp;"_"&amp;L294,[1]无限模式!$A:$AY,13+M294,FALSE)="","",""&amp;VLOOKUP(VLOOKUP(K294&amp;"_"&amp;L294,[1]无限模式!$A:$AY,13+M294,FALSE),[1]怪物!$B:$O,11,FALSE))</f>
        <v/>
      </c>
      <c r="H294" s="2" t="str">
        <f t="shared" si="21"/>
        <v>Unit_Monster_Season4_Infinite_13_1</v>
      </c>
      <c r="I294" s="2" t="str">
        <f t="shared" si="22"/>
        <v>TowerDefense_Monster1</v>
      </c>
      <c r="J294" s="2" t="str">
        <f>IF(B294="","",IF(RIGHT(VLOOKUP(K294&amp;"_"&amp;L294,[1]无限模式!$A:$AY,13+M294,FALSE),1)="3","EffectCreate_MonsterShow;BuffAdd_WaveHpUp;BuffAdd_WaveSpeedUp;EffectCreate_BossEffect","EffectCreate_MonsterShow;BuffAdd_WaveHpUp;BuffAdd_WaveSpeedUp"))</f>
        <v>EffectCreate_MonsterShow;BuffAdd_WaveHpUp;BuffAdd_WaveSpeedUp</v>
      </c>
      <c r="K294" s="2">
        <v>4</v>
      </c>
      <c r="L294" s="2">
        <v>13</v>
      </c>
      <c r="M294" s="2">
        <v>1</v>
      </c>
    </row>
    <row r="295" spans="1:13" x14ac:dyDescent="0.2">
      <c r="A295" s="2"/>
      <c r="B295" s="2" t="str">
        <f>IF(VLOOKUP(K295&amp;"_"&amp;L295,[1]无限模式!$A:$AY,13+M295,FALSE)="","","Monster_Season"&amp;K295&amp;"_Infinite_"&amp;L295&amp;"_"&amp;M295)</f>
        <v>Monster_Season4_Infinite_13_2</v>
      </c>
      <c r="C295" s="2" t="str">
        <f t="shared" si="19"/>
        <v>None</v>
      </c>
      <c r="D295" s="2"/>
      <c r="E295" s="6" t="str">
        <f t="shared" si="20"/>
        <v>赛季4无限模式13_2</v>
      </c>
      <c r="F295" s="6"/>
      <c r="G295" t="str">
        <f>IF(VLOOKUP(K295&amp;"_"&amp;L295,[1]无限模式!$A:$AY,13+M295,FALSE)="","",""&amp;VLOOKUP(VLOOKUP(K295&amp;"_"&amp;L295,[1]无限模式!$A:$AY,13+M295,FALSE),[1]怪物!$B:$O,11,FALSE))</f>
        <v/>
      </c>
      <c r="H295" s="2" t="str">
        <f t="shared" si="21"/>
        <v>Unit_Monster_Season4_Infinite_13_2</v>
      </c>
      <c r="I295" s="2" t="str">
        <f t="shared" si="22"/>
        <v>TowerDefense_Monster1</v>
      </c>
      <c r="J295" s="2" t="str">
        <f>IF(B295="","",IF(RIGHT(VLOOKUP(K295&amp;"_"&amp;L295,[1]无限模式!$A:$AY,13+M295,FALSE),1)="3","EffectCreate_MonsterShow;BuffAdd_WaveHpUp;BuffAdd_WaveSpeedUp;EffectCreate_BossEffect","EffectCreate_MonsterShow;BuffAdd_WaveHpUp;BuffAdd_WaveSpeedUp"))</f>
        <v>EffectCreate_MonsterShow;BuffAdd_WaveHpUp;BuffAdd_WaveSpeedUp</v>
      </c>
      <c r="K295" s="2">
        <v>4</v>
      </c>
      <c r="L295" s="2">
        <v>13</v>
      </c>
      <c r="M295" s="2">
        <v>2</v>
      </c>
    </row>
    <row r="296" spans="1:13" x14ac:dyDescent="0.2">
      <c r="A296" s="2"/>
      <c r="B296" s="2" t="str">
        <f>IF(VLOOKUP(K296&amp;"_"&amp;L296,[1]无限模式!$A:$AY,13+M296,FALSE)="","","Monster_Season"&amp;K296&amp;"_Infinite_"&amp;L296&amp;"_"&amp;M296)</f>
        <v>Monster_Season4_Infinite_13_3</v>
      </c>
      <c r="C296" s="2" t="str">
        <f t="shared" si="19"/>
        <v>None</v>
      </c>
      <c r="D296" s="2"/>
      <c r="E296" s="6" t="str">
        <f t="shared" si="20"/>
        <v>赛季4无限模式13_3</v>
      </c>
      <c r="F296" s="6"/>
      <c r="G296" t="str">
        <f>IF(VLOOKUP(K296&amp;"_"&amp;L296,[1]无限模式!$A:$AY,13+M296,FALSE)="","",""&amp;VLOOKUP(VLOOKUP(K296&amp;"_"&amp;L296,[1]无限模式!$A:$AY,13+M296,FALSE),[1]怪物!$B:$O,11,FALSE))</f>
        <v/>
      </c>
      <c r="H296" s="2" t="str">
        <f t="shared" si="21"/>
        <v>Unit_Monster_Season4_Infinite_13_3</v>
      </c>
      <c r="I296" s="2" t="str">
        <f t="shared" si="22"/>
        <v>TowerDefense_Monster1</v>
      </c>
      <c r="J296" s="2" t="str">
        <f>IF(B296="","",IF(RIGHT(VLOOKUP(K296&amp;"_"&amp;L296,[1]无限模式!$A:$AY,13+M296,FALSE),1)="3","EffectCreate_MonsterShow;BuffAdd_WaveHpUp;BuffAdd_WaveSpeedUp;EffectCreate_BossEffect","EffectCreate_MonsterShow;BuffAdd_WaveHpUp;BuffAdd_WaveSpeedUp"))</f>
        <v>EffectCreate_MonsterShow;BuffAdd_WaveHpUp;BuffAdd_WaveSpeedUp</v>
      </c>
      <c r="K296" s="2">
        <v>4</v>
      </c>
      <c r="L296" s="2">
        <v>13</v>
      </c>
      <c r="M296" s="2">
        <v>3</v>
      </c>
    </row>
    <row r="297" spans="1:13" x14ac:dyDescent="0.2">
      <c r="A297" s="2"/>
      <c r="B297" s="2" t="str">
        <f>IF(VLOOKUP(K297&amp;"_"&amp;L297,[1]无限模式!$A:$AY,13+M297,FALSE)="","","Monster_Season"&amp;K297&amp;"_Infinite_"&amp;L297&amp;"_"&amp;M297)</f>
        <v/>
      </c>
      <c r="C297" s="2" t="str">
        <f t="shared" si="19"/>
        <v/>
      </c>
      <c r="D297" s="2"/>
      <c r="E297" s="6" t="str">
        <f t="shared" si="20"/>
        <v/>
      </c>
      <c r="F297" s="6"/>
      <c r="G297" t="str">
        <f>IF(VLOOKUP(K297&amp;"_"&amp;L297,[1]无限模式!$A:$AY,13+M297,FALSE)="","",""&amp;VLOOKUP(VLOOKUP(K297&amp;"_"&amp;L297,[1]无限模式!$A:$AY,13+M297,FALSE),[1]怪物!$B:$O,11,FALSE))</f>
        <v/>
      </c>
      <c r="H297" s="2" t="str">
        <f t="shared" si="21"/>
        <v/>
      </c>
      <c r="I297" s="2" t="str">
        <f t="shared" si="22"/>
        <v/>
      </c>
      <c r="J297" s="2" t="str">
        <f>IF(B297="","",IF(RIGHT(VLOOKUP(K297&amp;"_"&amp;L297,[1]无限模式!$A:$AY,13+M297,FALSE),1)="3","EffectCreate_MonsterShow;BuffAdd_WaveHpUp;BuffAdd_WaveSpeedUp;EffectCreate_BossEffect","EffectCreate_MonsterShow;BuffAdd_WaveHpUp;BuffAdd_WaveSpeedUp"))</f>
        <v/>
      </c>
      <c r="K297" s="2">
        <v>4</v>
      </c>
      <c r="L297" s="2">
        <v>13</v>
      </c>
      <c r="M297" s="2">
        <v>4</v>
      </c>
    </row>
    <row r="298" spans="1:13" x14ac:dyDescent="0.2">
      <c r="A298" s="2"/>
      <c r="B298" s="2" t="str">
        <f>IF(VLOOKUP(K298&amp;"_"&amp;L298,[1]无限模式!$A:$AY,13+M298,FALSE)="","","Monster_Season"&amp;K298&amp;"_Infinite_"&amp;L298&amp;"_"&amp;M298)</f>
        <v>Monster_Season4_Infinite_14_1</v>
      </c>
      <c r="C298" s="2" t="str">
        <f t="shared" si="19"/>
        <v>None</v>
      </c>
      <c r="D298" s="2"/>
      <c r="E298" s="6" t="str">
        <f t="shared" si="20"/>
        <v>赛季4无限模式14_1</v>
      </c>
      <c r="F298" s="6"/>
      <c r="G298" t="str">
        <f>IF(VLOOKUP(K298&amp;"_"&amp;L298,[1]无限模式!$A:$AY,13+M298,FALSE)="","",""&amp;VLOOKUP(VLOOKUP(K298&amp;"_"&amp;L298,[1]无限模式!$A:$AY,13+M298,FALSE),[1]怪物!$B:$O,11,FALSE))</f>
        <v/>
      </c>
      <c r="H298" s="2" t="str">
        <f t="shared" si="21"/>
        <v>Unit_Monster_Season4_Infinite_14_1</v>
      </c>
      <c r="I298" s="2" t="str">
        <f t="shared" si="22"/>
        <v>TowerDefense_Monster1</v>
      </c>
      <c r="J298" s="2" t="str">
        <f>IF(B298="","",IF(RIGHT(VLOOKUP(K298&amp;"_"&amp;L298,[1]无限模式!$A:$AY,13+M298,FALSE),1)="3","EffectCreate_MonsterShow;BuffAdd_WaveHpUp;BuffAdd_WaveSpeedUp;EffectCreate_BossEffect","EffectCreate_MonsterShow;BuffAdd_WaveHpUp;BuffAdd_WaveSpeedUp"))</f>
        <v>EffectCreate_MonsterShow;BuffAdd_WaveHpUp;BuffAdd_WaveSpeedUp</v>
      </c>
      <c r="K298" s="2">
        <v>4</v>
      </c>
      <c r="L298" s="2">
        <v>14</v>
      </c>
      <c r="M298" s="2">
        <v>1</v>
      </c>
    </row>
    <row r="299" spans="1:13" x14ac:dyDescent="0.2">
      <c r="A299" s="2"/>
      <c r="B299" s="2" t="str">
        <f>IF(VLOOKUP(K299&amp;"_"&amp;L299,[1]无限模式!$A:$AY,13+M299,FALSE)="","","Monster_Season"&amp;K299&amp;"_Infinite_"&amp;L299&amp;"_"&amp;M299)</f>
        <v>Monster_Season4_Infinite_14_2</v>
      </c>
      <c r="C299" s="2" t="str">
        <f t="shared" si="19"/>
        <v>None</v>
      </c>
      <c r="D299" s="2"/>
      <c r="E299" s="6" t="str">
        <f t="shared" si="20"/>
        <v>赛季4无限模式14_2</v>
      </c>
      <c r="F299" s="6"/>
      <c r="G299" t="str">
        <f>IF(VLOOKUP(K299&amp;"_"&amp;L299,[1]无限模式!$A:$AY,13+M299,FALSE)="","",""&amp;VLOOKUP(VLOOKUP(K299&amp;"_"&amp;L299,[1]无限模式!$A:$AY,13+M299,FALSE),[1]怪物!$B:$O,11,FALSE))</f>
        <v/>
      </c>
      <c r="H299" s="2" t="str">
        <f t="shared" si="21"/>
        <v>Unit_Monster_Season4_Infinite_14_2</v>
      </c>
      <c r="I299" s="2" t="str">
        <f t="shared" si="22"/>
        <v>TowerDefense_Monster1</v>
      </c>
      <c r="J299" s="2" t="str">
        <f>IF(B299="","",IF(RIGHT(VLOOKUP(K299&amp;"_"&amp;L299,[1]无限模式!$A:$AY,13+M299,FALSE),1)="3","EffectCreate_MonsterShow;BuffAdd_WaveHpUp;BuffAdd_WaveSpeedUp;EffectCreate_BossEffect","EffectCreate_MonsterShow;BuffAdd_WaveHpUp;BuffAdd_WaveSpeedUp"))</f>
        <v>EffectCreate_MonsterShow;BuffAdd_WaveHpUp;BuffAdd_WaveSpeedUp</v>
      </c>
      <c r="K299" s="2">
        <v>4</v>
      </c>
      <c r="L299" s="2">
        <v>14</v>
      </c>
      <c r="M299" s="2">
        <v>2</v>
      </c>
    </row>
    <row r="300" spans="1:13" x14ac:dyDescent="0.2">
      <c r="A300" s="2"/>
      <c r="B300" s="2" t="str">
        <f>IF(VLOOKUP(K300&amp;"_"&amp;L300,[1]无限模式!$A:$AY,13+M300,FALSE)="","","Monster_Season"&amp;K300&amp;"_Infinite_"&amp;L300&amp;"_"&amp;M300)</f>
        <v>Monster_Season4_Infinite_14_3</v>
      </c>
      <c r="C300" s="2" t="str">
        <f t="shared" si="19"/>
        <v>None</v>
      </c>
      <c r="D300" s="2"/>
      <c r="E300" s="6" t="str">
        <f t="shared" si="20"/>
        <v>赛季4无限模式14_3</v>
      </c>
      <c r="F300" s="6"/>
      <c r="G300" t="str">
        <f>IF(VLOOKUP(K300&amp;"_"&amp;L300,[1]无限模式!$A:$AY,13+M300,FALSE)="","",""&amp;VLOOKUP(VLOOKUP(K300&amp;"_"&amp;L300,[1]无限模式!$A:$AY,13+M300,FALSE),[1]怪物!$B:$O,11,FALSE))</f>
        <v/>
      </c>
      <c r="H300" s="2" t="str">
        <f t="shared" si="21"/>
        <v>Unit_Monster_Season4_Infinite_14_3</v>
      </c>
      <c r="I300" s="2" t="str">
        <f t="shared" si="22"/>
        <v>TowerDefense_Monster1</v>
      </c>
      <c r="J300" s="2" t="str">
        <f>IF(B300="","",IF(RIGHT(VLOOKUP(K300&amp;"_"&amp;L300,[1]无限模式!$A:$AY,13+M300,FALSE),1)="3","EffectCreate_MonsterShow;BuffAdd_WaveHpUp;BuffAdd_WaveSpeedUp;EffectCreate_BossEffect","EffectCreate_MonsterShow;BuffAdd_WaveHpUp;BuffAdd_WaveSpeedUp"))</f>
        <v>EffectCreate_MonsterShow;BuffAdd_WaveHpUp;BuffAdd_WaveSpeedUp</v>
      </c>
      <c r="K300" s="2">
        <v>4</v>
      </c>
      <c r="L300" s="2">
        <v>14</v>
      </c>
      <c r="M300" s="2">
        <v>3</v>
      </c>
    </row>
    <row r="301" spans="1:13" x14ac:dyDescent="0.2">
      <c r="A301" s="2"/>
      <c r="B301" s="2" t="str">
        <f>IF(VLOOKUP(K301&amp;"_"&amp;L301,[1]无限模式!$A:$AY,13+M301,FALSE)="","","Monster_Season"&amp;K301&amp;"_Infinite_"&amp;L301&amp;"_"&amp;M301)</f>
        <v/>
      </c>
      <c r="C301" s="2" t="str">
        <f t="shared" si="19"/>
        <v/>
      </c>
      <c r="D301" s="2"/>
      <c r="E301" s="6" t="str">
        <f t="shared" si="20"/>
        <v/>
      </c>
      <c r="F301" s="6"/>
      <c r="G301" t="str">
        <f>IF(VLOOKUP(K301&amp;"_"&amp;L301,[1]无限模式!$A:$AY,13+M301,FALSE)="","",""&amp;VLOOKUP(VLOOKUP(K301&amp;"_"&amp;L301,[1]无限模式!$A:$AY,13+M301,FALSE),[1]怪物!$B:$O,11,FALSE))</f>
        <v/>
      </c>
      <c r="H301" s="2" t="str">
        <f t="shared" si="21"/>
        <v/>
      </c>
      <c r="I301" s="2" t="str">
        <f t="shared" si="22"/>
        <v/>
      </c>
      <c r="J301" s="2" t="str">
        <f>IF(B301="","",IF(RIGHT(VLOOKUP(K301&amp;"_"&amp;L301,[1]无限模式!$A:$AY,13+M301,FALSE),1)="3","EffectCreate_MonsterShow;BuffAdd_WaveHpUp;BuffAdd_WaveSpeedUp;EffectCreate_BossEffect","EffectCreate_MonsterShow;BuffAdd_WaveHpUp;BuffAdd_WaveSpeedUp"))</f>
        <v/>
      </c>
      <c r="K301" s="2">
        <v>4</v>
      </c>
      <c r="L301" s="2">
        <v>14</v>
      </c>
      <c r="M301" s="2">
        <v>4</v>
      </c>
    </row>
    <row r="302" spans="1:13" x14ac:dyDescent="0.2">
      <c r="A302" s="2"/>
      <c r="B302" s="2" t="str">
        <f>IF(VLOOKUP(K302&amp;"_"&amp;L302,[1]无限模式!$A:$AY,13+M302,FALSE)="","","Monster_Season"&amp;K302&amp;"_Infinite_"&amp;L302&amp;"_"&amp;M302)</f>
        <v>Monster_Season4_Infinite_15_1</v>
      </c>
      <c r="C302" s="2" t="str">
        <f t="shared" si="19"/>
        <v>None</v>
      </c>
      <c r="D302" s="2"/>
      <c r="E302" s="6" t="str">
        <f t="shared" si="20"/>
        <v>赛季4无限模式15_1</v>
      </c>
      <c r="F302" s="6"/>
      <c r="G302" t="str">
        <f>IF(VLOOKUP(K302&amp;"_"&amp;L302,[1]无限模式!$A:$AY,13+M302,FALSE)="","",""&amp;VLOOKUP(VLOOKUP(K302&amp;"_"&amp;L302,[1]无限模式!$A:$AY,13+M302,FALSE),[1]怪物!$B:$O,11,FALSE))</f>
        <v/>
      </c>
      <c r="H302" s="2" t="str">
        <f t="shared" si="21"/>
        <v>Unit_Monster_Season4_Infinite_15_1</v>
      </c>
      <c r="I302" s="2" t="str">
        <f t="shared" si="22"/>
        <v>TowerDefense_Monster1</v>
      </c>
      <c r="J302" s="2" t="str">
        <f>IF(B302="","",IF(RIGHT(VLOOKUP(K302&amp;"_"&amp;L302,[1]无限模式!$A:$AY,13+M302,FALSE),1)="3","EffectCreate_MonsterShow;BuffAdd_WaveHpUp;BuffAdd_WaveSpeedUp;EffectCreate_BossEffect","EffectCreate_MonsterShow;BuffAdd_WaveHpUp;BuffAdd_WaveSpeedUp"))</f>
        <v>EffectCreate_MonsterShow;BuffAdd_WaveHpUp;BuffAdd_WaveSpeedUp</v>
      </c>
      <c r="K302" s="2">
        <v>4</v>
      </c>
      <c r="L302" s="2">
        <v>15</v>
      </c>
      <c r="M302" s="2">
        <v>1</v>
      </c>
    </row>
    <row r="303" spans="1:13" x14ac:dyDescent="0.2">
      <c r="A303" s="2"/>
      <c r="B303" s="2" t="str">
        <f>IF(VLOOKUP(K303&amp;"_"&amp;L303,[1]无限模式!$A:$AY,13+M303,FALSE)="","","Monster_Season"&amp;K303&amp;"_Infinite_"&amp;L303&amp;"_"&amp;M303)</f>
        <v>Monster_Season4_Infinite_15_2</v>
      </c>
      <c r="C303" s="2" t="str">
        <f t="shared" si="19"/>
        <v>None</v>
      </c>
      <c r="D303" s="2"/>
      <c r="E303" s="6" t="str">
        <f t="shared" si="20"/>
        <v>赛季4无限模式15_2</v>
      </c>
      <c r="F303" s="6"/>
      <c r="G303" t="str">
        <f>IF(VLOOKUP(K303&amp;"_"&amp;L303,[1]无限模式!$A:$AY,13+M303,FALSE)="","",""&amp;VLOOKUP(VLOOKUP(K303&amp;"_"&amp;L303,[1]无限模式!$A:$AY,13+M303,FALSE),[1]怪物!$B:$O,11,FALSE))</f>
        <v/>
      </c>
      <c r="H303" s="2" t="str">
        <f t="shared" si="21"/>
        <v>Unit_Monster_Season4_Infinite_15_2</v>
      </c>
      <c r="I303" s="2" t="str">
        <f t="shared" si="22"/>
        <v>TowerDefense_Monster1</v>
      </c>
      <c r="J303" s="2" t="str">
        <f>IF(B303="","",IF(RIGHT(VLOOKUP(K303&amp;"_"&amp;L303,[1]无限模式!$A:$AY,13+M303,FALSE),1)="3","EffectCreate_MonsterShow;BuffAdd_WaveHpUp;BuffAdd_WaveSpeedUp;EffectCreate_BossEffect","EffectCreate_MonsterShow;BuffAdd_WaveHpUp;BuffAdd_WaveSpeedUp"))</f>
        <v>EffectCreate_MonsterShow;BuffAdd_WaveHpUp;BuffAdd_WaveSpeedUp</v>
      </c>
      <c r="K303" s="2">
        <v>4</v>
      </c>
      <c r="L303" s="2">
        <v>15</v>
      </c>
      <c r="M303" s="2">
        <v>2</v>
      </c>
    </row>
    <row r="304" spans="1:13" x14ac:dyDescent="0.2">
      <c r="A304" s="2"/>
      <c r="B304" s="2" t="str">
        <f>IF(VLOOKUP(K304&amp;"_"&amp;L304,[1]无限模式!$A:$AY,13+M304,FALSE)="","","Monster_Season"&amp;K304&amp;"_Infinite_"&amp;L304&amp;"_"&amp;M304)</f>
        <v>Monster_Season4_Infinite_15_3</v>
      </c>
      <c r="C304" s="2" t="str">
        <f t="shared" si="19"/>
        <v>None</v>
      </c>
      <c r="D304" s="2"/>
      <c r="E304" s="6" t="str">
        <f t="shared" si="20"/>
        <v>赛季4无限模式15_3</v>
      </c>
      <c r="F304" s="6"/>
      <c r="G304" t="str">
        <f>IF(VLOOKUP(K304&amp;"_"&amp;L304,[1]无限模式!$A:$AY,13+M304,FALSE)="","",""&amp;VLOOKUP(VLOOKUP(K304&amp;"_"&amp;L304,[1]无限模式!$A:$AY,13+M304,FALSE),[1]怪物!$B:$O,11,FALSE))</f>
        <v/>
      </c>
      <c r="H304" s="2" t="str">
        <f t="shared" si="21"/>
        <v>Unit_Monster_Season4_Infinite_15_3</v>
      </c>
      <c r="I304" s="2" t="str">
        <f t="shared" si="22"/>
        <v>TowerDefense_Monster1</v>
      </c>
      <c r="J304" s="2" t="str">
        <f>IF(B304="","",IF(RIGHT(VLOOKUP(K304&amp;"_"&amp;L304,[1]无限模式!$A:$AY,13+M304,FALSE),1)="3","EffectCreate_MonsterShow;BuffAdd_WaveHpUp;BuffAdd_WaveSpeedUp;EffectCreate_BossEffect","EffectCreate_MonsterShow;BuffAdd_WaveHpUp;BuffAdd_WaveSpeedUp"))</f>
        <v>EffectCreate_MonsterShow;BuffAdd_WaveHpUp;BuffAdd_WaveSpeedUp</v>
      </c>
      <c r="K304" s="2">
        <v>4</v>
      </c>
      <c r="L304" s="2">
        <v>15</v>
      </c>
      <c r="M304" s="2">
        <v>3</v>
      </c>
    </row>
    <row r="305" spans="1:13" x14ac:dyDescent="0.2">
      <c r="A305" s="2"/>
      <c r="B305" s="2" t="str">
        <f>IF(VLOOKUP(K305&amp;"_"&amp;L305,[1]无限模式!$A:$AY,13+M305,FALSE)="","","Monster_Season"&amp;K305&amp;"_Infinite_"&amp;L305&amp;"_"&amp;M305)</f>
        <v>Monster_Season4_Infinite_15_4</v>
      </c>
      <c r="C305" s="2" t="str">
        <f t="shared" si="19"/>
        <v>None</v>
      </c>
      <c r="D305" s="2"/>
      <c r="E305" s="6" t="str">
        <f t="shared" si="20"/>
        <v>赛季4无限模式15_4</v>
      </c>
      <c r="F305" s="6"/>
      <c r="G305" t="str">
        <f>IF(VLOOKUP(K305&amp;"_"&amp;L305,[1]无限模式!$A:$AY,13+M305,FALSE)="","",""&amp;VLOOKUP(VLOOKUP(K305&amp;"_"&amp;L305,[1]无限模式!$A:$AY,13+M305,FALSE),[1]怪物!$B:$O,11,FALSE))</f>
        <v/>
      </c>
      <c r="H305" s="2" t="str">
        <f t="shared" si="21"/>
        <v>Unit_Monster_Season4_Infinite_15_4</v>
      </c>
      <c r="I305" s="2" t="str">
        <f t="shared" si="22"/>
        <v>TowerDefense_Monster1</v>
      </c>
      <c r="J305" s="2" t="str">
        <f>IF(B305="","",IF(RIGHT(VLOOKUP(K305&amp;"_"&amp;L305,[1]无限模式!$A:$AY,13+M305,FALSE),1)="3","EffectCreate_MonsterShow;BuffAdd_WaveHpUp;BuffAdd_WaveSpeedUp;EffectCreate_BossEffect","EffectCreate_MonsterShow;BuffAdd_WaveHpUp;BuffAdd_WaveSpeedUp"))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305" s="2">
        <v>4</v>
      </c>
      <c r="L305" s="2">
        <v>15</v>
      </c>
      <c r="M305" s="2">
        <v>4</v>
      </c>
    </row>
    <row r="306" spans="1:13" x14ac:dyDescent="0.2">
      <c r="A306" s="2"/>
      <c r="B306" s="2" t="str">
        <f>IF(VLOOKUP(K306&amp;"_"&amp;L306,[1]无限模式!$A:$AY,13+M306,FALSE)="","","Monster_Season"&amp;K306&amp;"_Infinite_"&amp;L306&amp;"_"&amp;M306)</f>
        <v>Monster_Season4_Infinite_16_1</v>
      </c>
      <c r="C306" s="2" t="str">
        <f t="shared" si="19"/>
        <v>None</v>
      </c>
      <c r="D306" s="2"/>
      <c r="E306" s="6" t="str">
        <f t="shared" si="20"/>
        <v>赛季4无限模式16_1</v>
      </c>
      <c r="F306" s="6"/>
      <c r="G306" t="str">
        <f>IF(VLOOKUP(K306&amp;"_"&amp;L306,[1]无限模式!$A:$AY,13+M306,FALSE)="","",""&amp;VLOOKUP(VLOOKUP(K306&amp;"_"&amp;L306,[1]无限模式!$A:$AY,13+M306,FALSE),[1]怪物!$B:$O,11,FALSE))</f>
        <v/>
      </c>
      <c r="H306" s="2" t="str">
        <f t="shared" si="21"/>
        <v>Unit_Monster_Season4_Infinite_16_1</v>
      </c>
      <c r="I306" s="2" t="str">
        <f t="shared" si="22"/>
        <v>TowerDefense_Monster1</v>
      </c>
      <c r="J306" s="2" t="str">
        <f>IF(B306="","",IF(RIGHT(VLOOKUP(K306&amp;"_"&amp;L306,[1]无限模式!$A:$AY,13+M306,FALSE),1)="3","EffectCreate_MonsterShow;BuffAdd_WaveHpUp;BuffAdd_WaveSpeedUp;EffectCreate_BossEffect","EffectCreate_MonsterShow;BuffAdd_WaveHpUp;BuffAdd_WaveSpeedUp"))</f>
        <v>EffectCreate_MonsterShow;BuffAdd_WaveHpUp;BuffAdd_WaveSpeedUp</v>
      </c>
      <c r="K306" s="2">
        <v>4</v>
      </c>
      <c r="L306" s="2">
        <v>16</v>
      </c>
      <c r="M306" s="2">
        <v>1</v>
      </c>
    </row>
    <row r="307" spans="1:13" x14ac:dyDescent="0.2">
      <c r="A307" s="2"/>
      <c r="B307" s="2" t="str">
        <f>IF(VLOOKUP(K307&amp;"_"&amp;L307,[1]无限模式!$A:$AY,13+M307,FALSE)="","","Monster_Season"&amp;K307&amp;"_Infinite_"&amp;L307&amp;"_"&amp;M307)</f>
        <v>Monster_Season4_Infinite_16_2</v>
      </c>
      <c r="C307" s="2" t="str">
        <f t="shared" si="19"/>
        <v>None</v>
      </c>
      <c r="D307" s="2"/>
      <c r="E307" s="6" t="str">
        <f t="shared" si="20"/>
        <v>赛季4无限模式16_2</v>
      </c>
      <c r="F307" s="6"/>
      <c r="G307" t="str">
        <f>IF(VLOOKUP(K307&amp;"_"&amp;L307,[1]无限模式!$A:$AY,13+M307,FALSE)="","",""&amp;VLOOKUP(VLOOKUP(K307&amp;"_"&amp;L307,[1]无限模式!$A:$AY,13+M307,FALSE),[1]怪物!$B:$O,11,FALSE))</f>
        <v/>
      </c>
      <c r="H307" s="2" t="str">
        <f t="shared" si="21"/>
        <v>Unit_Monster_Season4_Infinite_16_2</v>
      </c>
      <c r="I307" s="2" t="str">
        <f t="shared" si="22"/>
        <v>TowerDefense_Monster1</v>
      </c>
      <c r="J307" s="2" t="str">
        <f>IF(B307="","",IF(RIGHT(VLOOKUP(K307&amp;"_"&amp;L307,[1]无限模式!$A:$AY,13+M307,FALSE),1)="3","EffectCreate_MonsterShow;BuffAdd_WaveHpUp;BuffAdd_WaveSpeedUp;EffectCreate_BossEffect","EffectCreate_MonsterShow;BuffAdd_WaveHpUp;BuffAdd_WaveSpeedUp"))</f>
        <v>EffectCreate_MonsterShow;BuffAdd_WaveHpUp;BuffAdd_WaveSpeedUp</v>
      </c>
      <c r="K307" s="2">
        <v>4</v>
      </c>
      <c r="L307" s="2">
        <v>16</v>
      </c>
      <c r="M307" s="2">
        <v>2</v>
      </c>
    </row>
    <row r="308" spans="1:13" x14ac:dyDescent="0.2">
      <c r="A308" s="2"/>
      <c r="B308" s="2" t="str">
        <f>IF(VLOOKUP(K308&amp;"_"&amp;L308,[1]无限模式!$A:$AY,13+M308,FALSE)="","","Monster_Season"&amp;K308&amp;"_Infinite_"&amp;L308&amp;"_"&amp;M308)</f>
        <v/>
      </c>
      <c r="C308" s="2" t="str">
        <f t="shared" si="19"/>
        <v/>
      </c>
      <c r="D308" s="2"/>
      <c r="E308" s="6" t="str">
        <f t="shared" si="20"/>
        <v/>
      </c>
      <c r="F308" s="6"/>
      <c r="G308" t="str">
        <f>IF(VLOOKUP(K308&amp;"_"&amp;L308,[1]无限模式!$A:$AY,13+M308,FALSE)="","",""&amp;VLOOKUP(VLOOKUP(K308&amp;"_"&amp;L308,[1]无限模式!$A:$AY,13+M308,FALSE),[1]怪物!$B:$O,11,FALSE))</f>
        <v/>
      </c>
      <c r="H308" s="2" t="str">
        <f t="shared" si="21"/>
        <v/>
      </c>
      <c r="I308" s="2" t="str">
        <f t="shared" si="22"/>
        <v/>
      </c>
      <c r="J308" s="2" t="str">
        <f>IF(B308="","",IF(RIGHT(VLOOKUP(K308&amp;"_"&amp;L308,[1]无限模式!$A:$AY,13+M308,FALSE),1)="3","EffectCreate_MonsterShow;BuffAdd_WaveHpUp;BuffAdd_WaveSpeedUp;EffectCreate_BossEffect","EffectCreate_MonsterShow;BuffAdd_WaveHpUp;BuffAdd_WaveSpeedUp"))</f>
        <v/>
      </c>
      <c r="K308" s="2">
        <v>4</v>
      </c>
      <c r="L308" s="2">
        <v>16</v>
      </c>
      <c r="M308" s="2">
        <v>3</v>
      </c>
    </row>
    <row r="309" spans="1:13" x14ac:dyDescent="0.2">
      <c r="A309" s="2"/>
      <c r="B309" s="2" t="str">
        <f>IF(VLOOKUP(K309&amp;"_"&amp;L309,[1]无限模式!$A:$AY,13+M309,FALSE)="","","Monster_Season"&amp;K309&amp;"_Infinite_"&amp;L309&amp;"_"&amp;M309)</f>
        <v/>
      </c>
      <c r="C309" s="2" t="str">
        <f t="shared" si="19"/>
        <v/>
      </c>
      <c r="D309" s="2"/>
      <c r="E309" s="6" t="str">
        <f t="shared" si="20"/>
        <v/>
      </c>
      <c r="F309" s="6"/>
      <c r="G309" t="str">
        <f>IF(VLOOKUP(K309&amp;"_"&amp;L309,[1]无限模式!$A:$AY,13+M309,FALSE)="","",""&amp;VLOOKUP(VLOOKUP(K309&amp;"_"&amp;L309,[1]无限模式!$A:$AY,13+M309,FALSE),[1]怪物!$B:$O,11,FALSE))</f>
        <v/>
      </c>
      <c r="H309" s="2" t="str">
        <f t="shared" si="21"/>
        <v/>
      </c>
      <c r="I309" s="2" t="str">
        <f t="shared" si="22"/>
        <v/>
      </c>
      <c r="J309" s="2" t="str">
        <f>IF(B309="","",IF(RIGHT(VLOOKUP(K309&amp;"_"&amp;L309,[1]无限模式!$A:$AY,13+M309,FALSE),1)="3","EffectCreate_MonsterShow;BuffAdd_WaveHpUp;BuffAdd_WaveSpeedUp;EffectCreate_BossEffect","EffectCreate_MonsterShow;BuffAdd_WaveHpUp;BuffAdd_WaveSpeedUp"))</f>
        <v/>
      </c>
      <c r="K309" s="2">
        <v>4</v>
      </c>
      <c r="L309" s="2">
        <v>16</v>
      </c>
      <c r="M309" s="2">
        <v>4</v>
      </c>
    </row>
    <row r="310" spans="1:13" x14ac:dyDescent="0.2">
      <c r="A310" s="2"/>
      <c r="B310" s="2" t="str">
        <f>IF(VLOOKUP(K310&amp;"_"&amp;L310,[1]无限模式!$A:$AY,13+M310,FALSE)="","","Monster_Season"&amp;K310&amp;"_Infinite_"&amp;L310&amp;"_"&amp;M310)</f>
        <v>Monster_Season4_Infinite_17_1</v>
      </c>
      <c r="C310" s="2" t="str">
        <f t="shared" si="19"/>
        <v>None</v>
      </c>
      <c r="D310" s="2"/>
      <c r="E310" s="6" t="str">
        <f t="shared" si="20"/>
        <v>赛季4无限模式17_1</v>
      </c>
      <c r="F310" s="6"/>
      <c r="G310" t="str">
        <f>IF(VLOOKUP(K310&amp;"_"&amp;L310,[1]无限模式!$A:$AY,13+M310,FALSE)="","",""&amp;VLOOKUP(VLOOKUP(K310&amp;"_"&amp;L310,[1]无限模式!$A:$AY,13+M310,FALSE),[1]怪物!$B:$O,11,FALSE))</f>
        <v/>
      </c>
      <c r="H310" s="2" t="str">
        <f t="shared" si="21"/>
        <v>Unit_Monster_Season4_Infinite_17_1</v>
      </c>
      <c r="I310" s="2" t="str">
        <f t="shared" si="22"/>
        <v>TowerDefense_Monster1</v>
      </c>
      <c r="J310" s="2" t="str">
        <f>IF(B310="","",IF(RIGHT(VLOOKUP(K310&amp;"_"&amp;L310,[1]无限模式!$A:$AY,13+M310,FALSE),1)="3","EffectCreate_MonsterShow;BuffAdd_WaveHpUp;BuffAdd_WaveSpeedUp;EffectCreate_BossEffect","EffectCreate_MonsterShow;BuffAdd_WaveHpUp;BuffAdd_WaveSpeedUp"))</f>
        <v>EffectCreate_MonsterShow;BuffAdd_WaveHpUp;BuffAdd_WaveSpeedUp</v>
      </c>
      <c r="K310" s="2">
        <v>4</v>
      </c>
      <c r="L310" s="2">
        <v>17</v>
      </c>
      <c r="M310" s="2">
        <v>1</v>
      </c>
    </row>
    <row r="311" spans="1:13" x14ac:dyDescent="0.2">
      <c r="A311" s="2"/>
      <c r="B311" s="2" t="str">
        <f>IF(VLOOKUP(K311&amp;"_"&amp;L311,[1]无限模式!$A:$AY,13+M311,FALSE)="","","Monster_Season"&amp;K311&amp;"_Infinite_"&amp;L311&amp;"_"&amp;M311)</f>
        <v>Monster_Season4_Infinite_17_2</v>
      </c>
      <c r="C311" s="2" t="str">
        <f t="shared" si="19"/>
        <v>None</v>
      </c>
      <c r="D311" s="2"/>
      <c r="E311" s="6" t="str">
        <f t="shared" si="20"/>
        <v>赛季4无限模式17_2</v>
      </c>
      <c r="F311" s="6"/>
      <c r="G311" t="str">
        <f>IF(VLOOKUP(K311&amp;"_"&amp;L311,[1]无限模式!$A:$AY,13+M311,FALSE)="","",""&amp;VLOOKUP(VLOOKUP(K311&amp;"_"&amp;L311,[1]无限模式!$A:$AY,13+M311,FALSE),[1]怪物!$B:$O,11,FALSE))</f>
        <v/>
      </c>
      <c r="H311" s="2" t="str">
        <f t="shared" si="21"/>
        <v>Unit_Monster_Season4_Infinite_17_2</v>
      </c>
      <c r="I311" s="2" t="str">
        <f t="shared" si="22"/>
        <v>TowerDefense_Monster1</v>
      </c>
      <c r="J311" s="2" t="str">
        <f>IF(B311="","",IF(RIGHT(VLOOKUP(K311&amp;"_"&amp;L311,[1]无限模式!$A:$AY,13+M311,FALSE),1)="3","EffectCreate_MonsterShow;BuffAdd_WaveHpUp;BuffAdd_WaveSpeedUp;EffectCreate_BossEffect","EffectCreate_MonsterShow;BuffAdd_WaveHpUp;BuffAdd_WaveSpeedUp"))</f>
        <v>EffectCreate_MonsterShow;BuffAdd_WaveHpUp;BuffAdd_WaveSpeedUp</v>
      </c>
      <c r="K311" s="2">
        <v>4</v>
      </c>
      <c r="L311" s="2">
        <v>17</v>
      </c>
      <c r="M311" s="2">
        <v>2</v>
      </c>
    </row>
    <row r="312" spans="1:13" x14ac:dyDescent="0.2">
      <c r="A312" s="2"/>
      <c r="B312" s="2" t="str">
        <f>IF(VLOOKUP(K312&amp;"_"&amp;L312,[1]无限模式!$A:$AY,13+M312,FALSE)="","","Monster_Season"&amp;K312&amp;"_Infinite_"&amp;L312&amp;"_"&amp;M312)</f>
        <v>Monster_Season4_Infinite_17_3</v>
      </c>
      <c r="C312" s="2" t="str">
        <f t="shared" si="19"/>
        <v>None</v>
      </c>
      <c r="D312" s="2"/>
      <c r="E312" s="6" t="str">
        <f t="shared" si="20"/>
        <v>赛季4无限模式17_3</v>
      </c>
      <c r="F312" s="6"/>
      <c r="G312" t="str">
        <f>IF(VLOOKUP(K312&amp;"_"&amp;L312,[1]无限模式!$A:$AY,13+M312,FALSE)="","",""&amp;VLOOKUP(VLOOKUP(K312&amp;"_"&amp;L312,[1]无限模式!$A:$AY,13+M312,FALSE),[1]怪物!$B:$O,11,FALSE))</f>
        <v/>
      </c>
      <c r="H312" s="2" t="str">
        <f t="shared" si="21"/>
        <v>Unit_Monster_Season4_Infinite_17_3</v>
      </c>
      <c r="I312" s="2" t="str">
        <f t="shared" si="22"/>
        <v>TowerDefense_Monster1</v>
      </c>
      <c r="J312" s="2" t="str">
        <f>IF(B312="","",IF(RIGHT(VLOOKUP(K312&amp;"_"&amp;L312,[1]无限模式!$A:$AY,13+M312,FALSE),1)="3","EffectCreate_MonsterShow;BuffAdd_WaveHpUp;BuffAdd_WaveSpeedUp;EffectCreate_BossEffect","EffectCreate_MonsterShow;BuffAdd_WaveHpUp;BuffAdd_WaveSpeedUp"))</f>
        <v>EffectCreate_MonsterShow;BuffAdd_WaveHpUp;BuffAdd_WaveSpeedUp</v>
      </c>
      <c r="K312" s="2">
        <v>4</v>
      </c>
      <c r="L312" s="2">
        <v>17</v>
      </c>
      <c r="M312" s="2">
        <v>3</v>
      </c>
    </row>
    <row r="313" spans="1:13" x14ac:dyDescent="0.2">
      <c r="A313" s="2"/>
      <c r="B313" s="2" t="str">
        <f>IF(VLOOKUP(K313&amp;"_"&amp;L313,[1]无限模式!$A:$AY,13+M313,FALSE)="","","Monster_Season"&amp;K313&amp;"_Infinite_"&amp;L313&amp;"_"&amp;M313)</f>
        <v/>
      </c>
      <c r="C313" s="2" t="str">
        <f t="shared" si="19"/>
        <v/>
      </c>
      <c r="D313" s="2"/>
      <c r="E313" s="6" t="str">
        <f t="shared" si="20"/>
        <v/>
      </c>
      <c r="F313" s="6"/>
      <c r="G313" t="str">
        <f>IF(VLOOKUP(K313&amp;"_"&amp;L313,[1]无限模式!$A:$AY,13+M313,FALSE)="","",""&amp;VLOOKUP(VLOOKUP(K313&amp;"_"&amp;L313,[1]无限模式!$A:$AY,13+M313,FALSE),[1]怪物!$B:$O,11,FALSE))</f>
        <v/>
      </c>
      <c r="H313" s="2" t="str">
        <f t="shared" si="21"/>
        <v/>
      </c>
      <c r="I313" s="2" t="str">
        <f t="shared" si="22"/>
        <v/>
      </c>
      <c r="J313" s="2" t="str">
        <f>IF(B313="","",IF(RIGHT(VLOOKUP(K313&amp;"_"&amp;L313,[1]无限模式!$A:$AY,13+M313,FALSE),1)="3","EffectCreate_MonsterShow;BuffAdd_WaveHpUp;BuffAdd_WaveSpeedUp;EffectCreate_BossEffect","EffectCreate_MonsterShow;BuffAdd_WaveHpUp;BuffAdd_WaveSpeedUp"))</f>
        <v/>
      </c>
      <c r="K313" s="2">
        <v>4</v>
      </c>
      <c r="L313" s="2">
        <v>17</v>
      </c>
      <c r="M313" s="2">
        <v>4</v>
      </c>
    </row>
    <row r="314" spans="1:13" x14ac:dyDescent="0.2">
      <c r="A314" s="2"/>
      <c r="B314" s="2" t="str">
        <f>IF(VLOOKUP(K314&amp;"_"&amp;L314,[1]无限模式!$A:$AY,13+M314,FALSE)="","","Monster_Season"&amp;K314&amp;"_Infinite_"&amp;L314&amp;"_"&amp;M314)</f>
        <v>Monster_Season4_Infinite_18_1</v>
      </c>
      <c r="C314" s="2" t="str">
        <f t="shared" si="19"/>
        <v>None</v>
      </c>
      <c r="D314" s="2"/>
      <c r="E314" s="6" t="str">
        <f t="shared" si="20"/>
        <v>赛季4无限模式18_1</v>
      </c>
      <c r="F314" s="6"/>
      <c r="G314" t="str">
        <f>IF(VLOOKUP(K314&amp;"_"&amp;L314,[1]无限模式!$A:$AY,13+M314,FALSE)="","",""&amp;VLOOKUP(VLOOKUP(K314&amp;"_"&amp;L314,[1]无限模式!$A:$AY,13+M314,FALSE),[1]怪物!$B:$O,11,FALSE))</f>
        <v/>
      </c>
      <c r="H314" s="2" t="str">
        <f t="shared" si="21"/>
        <v>Unit_Monster_Season4_Infinite_18_1</v>
      </c>
      <c r="I314" s="2" t="str">
        <f t="shared" si="22"/>
        <v>TowerDefense_Monster1</v>
      </c>
      <c r="J314" s="2" t="str">
        <f>IF(B314="","",IF(RIGHT(VLOOKUP(K314&amp;"_"&amp;L314,[1]无限模式!$A:$AY,13+M314,FALSE),1)="3","EffectCreate_MonsterShow;BuffAdd_WaveHpUp;BuffAdd_WaveSpeedUp;EffectCreate_BossEffect","EffectCreate_MonsterShow;BuffAdd_WaveHpUp;BuffAdd_WaveSpeedUp"))</f>
        <v>EffectCreate_MonsterShow;BuffAdd_WaveHpUp;BuffAdd_WaveSpeedUp</v>
      </c>
      <c r="K314" s="2">
        <v>4</v>
      </c>
      <c r="L314" s="2">
        <v>18</v>
      </c>
      <c r="M314" s="2">
        <v>1</v>
      </c>
    </row>
    <row r="315" spans="1:13" x14ac:dyDescent="0.2">
      <c r="A315" s="2"/>
      <c r="B315" s="2" t="str">
        <f>IF(VLOOKUP(K315&amp;"_"&amp;L315,[1]无限模式!$A:$AY,13+M315,FALSE)="","","Monster_Season"&amp;K315&amp;"_Infinite_"&amp;L315&amp;"_"&amp;M315)</f>
        <v>Monster_Season4_Infinite_18_2</v>
      </c>
      <c r="C315" s="2" t="str">
        <f t="shared" si="19"/>
        <v>None</v>
      </c>
      <c r="D315" s="2"/>
      <c r="E315" s="6" t="str">
        <f t="shared" si="20"/>
        <v>赛季4无限模式18_2</v>
      </c>
      <c r="F315" s="6"/>
      <c r="G315" t="str">
        <f>IF(VLOOKUP(K315&amp;"_"&amp;L315,[1]无限模式!$A:$AY,13+M315,FALSE)="","",""&amp;VLOOKUP(VLOOKUP(K315&amp;"_"&amp;L315,[1]无限模式!$A:$AY,13+M315,FALSE),[1]怪物!$B:$O,11,FALSE))</f>
        <v/>
      </c>
      <c r="H315" s="2" t="str">
        <f t="shared" si="21"/>
        <v>Unit_Monster_Season4_Infinite_18_2</v>
      </c>
      <c r="I315" s="2" t="str">
        <f t="shared" si="22"/>
        <v>TowerDefense_Monster1</v>
      </c>
      <c r="J315" s="2" t="str">
        <f>IF(B315="","",IF(RIGHT(VLOOKUP(K315&amp;"_"&amp;L315,[1]无限模式!$A:$AY,13+M315,FALSE),1)="3","EffectCreate_MonsterShow;BuffAdd_WaveHpUp;BuffAdd_WaveSpeedUp;EffectCreate_BossEffect","EffectCreate_MonsterShow;BuffAdd_WaveHpUp;BuffAdd_WaveSpeedUp"))</f>
        <v>EffectCreate_MonsterShow;BuffAdd_WaveHpUp;BuffAdd_WaveSpeedUp</v>
      </c>
      <c r="K315" s="2">
        <v>4</v>
      </c>
      <c r="L315" s="2">
        <v>18</v>
      </c>
      <c r="M315" s="2">
        <v>2</v>
      </c>
    </row>
    <row r="316" spans="1:13" x14ac:dyDescent="0.2">
      <c r="A316" s="2"/>
      <c r="B316" s="2" t="str">
        <f>IF(VLOOKUP(K316&amp;"_"&amp;L316,[1]无限模式!$A:$AY,13+M316,FALSE)="","","Monster_Season"&amp;K316&amp;"_Infinite_"&amp;L316&amp;"_"&amp;M316)</f>
        <v>Monster_Season4_Infinite_18_3</v>
      </c>
      <c r="C316" s="2" t="str">
        <f t="shared" si="19"/>
        <v>None</v>
      </c>
      <c r="D316" s="2"/>
      <c r="E316" s="6" t="str">
        <f t="shared" si="20"/>
        <v>赛季4无限模式18_3</v>
      </c>
      <c r="F316" s="6"/>
      <c r="G316" t="str">
        <f>IF(VLOOKUP(K316&amp;"_"&amp;L316,[1]无限模式!$A:$AY,13+M316,FALSE)="","",""&amp;VLOOKUP(VLOOKUP(K316&amp;"_"&amp;L316,[1]无限模式!$A:$AY,13+M316,FALSE),[1]怪物!$B:$O,11,FALSE))</f>
        <v/>
      </c>
      <c r="H316" s="2" t="str">
        <f t="shared" si="21"/>
        <v>Unit_Monster_Season4_Infinite_18_3</v>
      </c>
      <c r="I316" s="2" t="str">
        <f t="shared" si="22"/>
        <v>TowerDefense_Monster1</v>
      </c>
      <c r="J316" s="2" t="str">
        <f>IF(B316="","",IF(RIGHT(VLOOKUP(K316&amp;"_"&amp;L316,[1]无限模式!$A:$AY,13+M316,FALSE),1)="3","EffectCreate_MonsterShow;BuffAdd_WaveHpUp;BuffAdd_WaveSpeedUp;EffectCreate_BossEffect","EffectCreate_MonsterShow;BuffAdd_WaveHpUp;BuffAdd_WaveSpeedUp"))</f>
        <v>EffectCreate_MonsterShow;BuffAdd_WaveHpUp;BuffAdd_WaveSpeedUp</v>
      </c>
      <c r="K316" s="2">
        <v>4</v>
      </c>
      <c r="L316" s="2">
        <v>18</v>
      </c>
      <c r="M316" s="2">
        <v>3</v>
      </c>
    </row>
    <row r="317" spans="1:13" x14ac:dyDescent="0.2">
      <c r="A317" s="2"/>
      <c r="B317" s="2" t="str">
        <f>IF(VLOOKUP(K317&amp;"_"&amp;L317,[1]无限模式!$A:$AY,13+M317,FALSE)="","","Monster_Season"&amp;K317&amp;"_Infinite_"&amp;L317&amp;"_"&amp;M317)</f>
        <v/>
      </c>
      <c r="C317" s="2" t="str">
        <f t="shared" si="19"/>
        <v/>
      </c>
      <c r="D317" s="2"/>
      <c r="E317" s="6" t="str">
        <f t="shared" si="20"/>
        <v/>
      </c>
      <c r="F317" s="6"/>
      <c r="G317" t="str">
        <f>IF(VLOOKUP(K317&amp;"_"&amp;L317,[1]无限模式!$A:$AY,13+M317,FALSE)="","",""&amp;VLOOKUP(VLOOKUP(K317&amp;"_"&amp;L317,[1]无限模式!$A:$AY,13+M317,FALSE),[1]怪物!$B:$O,11,FALSE))</f>
        <v/>
      </c>
      <c r="H317" s="2" t="str">
        <f t="shared" si="21"/>
        <v/>
      </c>
      <c r="I317" s="2" t="str">
        <f t="shared" si="22"/>
        <v/>
      </c>
      <c r="J317" s="2" t="str">
        <f>IF(B317="","",IF(RIGHT(VLOOKUP(K317&amp;"_"&amp;L317,[1]无限模式!$A:$AY,13+M317,FALSE),1)="3","EffectCreate_MonsterShow;BuffAdd_WaveHpUp;BuffAdd_WaveSpeedUp;EffectCreate_BossEffect","EffectCreate_MonsterShow;BuffAdd_WaveHpUp;BuffAdd_WaveSpeedUp"))</f>
        <v/>
      </c>
      <c r="K317" s="2">
        <v>4</v>
      </c>
      <c r="L317" s="2">
        <v>18</v>
      </c>
      <c r="M317" s="2">
        <v>4</v>
      </c>
    </row>
    <row r="318" spans="1:13" x14ac:dyDescent="0.2">
      <c r="A318" s="2"/>
      <c r="B318" s="2" t="str">
        <f>IF(VLOOKUP(K318&amp;"_"&amp;L318,[1]无限模式!$A:$AY,13+M318,FALSE)="","","Monster_Season"&amp;K318&amp;"_Infinite_"&amp;L318&amp;"_"&amp;M318)</f>
        <v>Monster_Season4_Infinite_19_1</v>
      </c>
      <c r="C318" s="2" t="str">
        <f t="shared" si="19"/>
        <v>None</v>
      </c>
      <c r="D318" s="2"/>
      <c r="E318" s="6" t="str">
        <f t="shared" si="20"/>
        <v>赛季4无限模式19_1</v>
      </c>
      <c r="F318" s="6"/>
      <c r="G318" t="str">
        <f>IF(VLOOKUP(K318&amp;"_"&amp;L318,[1]无限模式!$A:$AY,13+M318,FALSE)="","",""&amp;VLOOKUP(VLOOKUP(K318&amp;"_"&amp;L318,[1]无限模式!$A:$AY,13+M318,FALSE),[1]怪物!$B:$O,11,FALSE))</f>
        <v/>
      </c>
      <c r="H318" s="2" t="str">
        <f t="shared" si="21"/>
        <v>Unit_Monster_Season4_Infinite_19_1</v>
      </c>
      <c r="I318" s="2" t="str">
        <f t="shared" si="22"/>
        <v>TowerDefense_Monster1</v>
      </c>
      <c r="J318" s="2" t="str">
        <f>IF(B318="","",IF(RIGHT(VLOOKUP(K318&amp;"_"&amp;L318,[1]无限模式!$A:$AY,13+M318,FALSE),1)="3","EffectCreate_MonsterShow;BuffAdd_WaveHpUp;BuffAdd_WaveSpeedUp;EffectCreate_BossEffect","EffectCreate_MonsterShow;BuffAdd_WaveHpUp;BuffAdd_WaveSpeedUp"))</f>
        <v>EffectCreate_MonsterShow;BuffAdd_WaveHpUp;BuffAdd_WaveSpeedUp</v>
      </c>
      <c r="K318" s="2">
        <v>4</v>
      </c>
      <c r="L318" s="2">
        <v>19</v>
      </c>
      <c r="M318" s="2">
        <v>1</v>
      </c>
    </row>
    <row r="319" spans="1:13" x14ac:dyDescent="0.2">
      <c r="A319" s="2"/>
      <c r="B319" s="2" t="str">
        <f>IF(VLOOKUP(K319&amp;"_"&amp;L319,[1]无限模式!$A:$AY,13+M319,FALSE)="","","Monster_Season"&amp;K319&amp;"_Infinite_"&amp;L319&amp;"_"&amp;M319)</f>
        <v>Monster_Season4_Infinite_19_2</v>
      </c>
      <c r="C319" s="2" t="str">
        <f t="shared" si="19"/>
        <v>None</v>
      </c>
      <c r="D319" s="2"/>
      <c r="E319" s="6" t="str">
        <f t="shared" si="20"/>
        <v>赛季4无限模式19_2</v>
      </c>
      <c r="F319" s="6"/>
      <c r="G319" t="str">
        <f>IF(VLOOKUP(K319&amp;"_"&amp;L319,[1]无限模式!$A:$AY,13+M319,FALSE)="","",""&amp;VLOOKUP(VLOOKUP(K319&amp;"_"&amp;L319,[1]无限模式!$A:$AY,13+M319,FALSE),[1]怪物!$B:$O,11,FALSE))</f>
        <v/>
      </c>
      <c r="H319" s="2" t="str">
        <f t="shared" si="21"/>
        <v>Unit_Monster_Season4_Infinite_19_2</v>
      </c>
      <c r="I319" s="2" t="str">
        <f t="shared" si="22"/>
        <v>TowerDefense_Monster1</v>
      </c>
      <c r="J319" s="2" t="str">
        <f>IF(B319="","",IF(RIGHT(VLOOKUP(K319&amp;"_"&amp;L319,[1]无限模式!$A:$AY,13+M319,FALSE),1)="3","EffectCreate_MonsterShow;BuffAdd_WaveHpUp;BuffAdd_WaveSpeedUp;EffectCreate_BossEffect","EffectCreate_MonsterShow;BuffAdd_WaveHpUp;BuffAdd_WaveSpeedUp"))</f>
        <v>EffectCreate_MonsterShow;BuffAdd_WaveHpUp;BuffAdd_WaveSpeedUp</v>
      </c>
      <c r="K319" s="2">
        <v>4</v>
      </c>
      <c r="L319" s="2">
        <v>19</v>
      </c>
      <c r="M319" s="2">
        <v>2</v>
      </c>
    </row>
    <row r="320" spans="1:13" x14ac:dyDescent="0.2">
      <c r="A320" s="2"/>
      <c r="B320" s="2" t="str">
        <f>IF(VLOOKUP(K320&amp;"_"&amp;L320,[1]无限模式!$A:$AY,13+M320,FALSE)="","","Monster_Season"&amp;K320&amp;"_Infinite_"&amp;L320&amp;"_"&amp;M320)</f>
        <v>Monster_Season4_Infinite_19_3</v>
      </c>
      <c r="C320" s="2" t="str">
        <f t="shared" si="19"/>
        <v>None</v>
      </c>
      <c r="D320" s="2"/>
      <c r="E320" s="6" t="str">
        <f t="shared" si="20"/>
        <v>赛季4无限模式19_3</v>
      </c>
      <c r="F320" s="6"/>
      <c r="G320" t="str">
        <f>IF(VLOOKUP(K320&amp;"_"&amp;L320,[1]无限模式!$A:$AY,13+M320,FALSE)="","",""&amp;VLOOKUP(VLOOKUP(K320&amp;"_"&amp;L320,[1]无限模式!$A:$AY,13+M320,FALSE),[1]怪物!$B:$O,11,FALSE))</f>
        <v/>
      </c>
      <c r="H320" s="2" t="str">
        <f t="shared" si="21"/>
        <v>Unit_Monster_Season4_Infinite_19_3</v>
      </c>
      <c r="I320" s="2" t="str">
        <f t="shared" si="22"/>
        <v>TowerDefense_Monster1</v>
      </c>
      <c r="J320" s="2" t="str">
        <f>IF(B320="","",IF(RIGHT(VLOOKUP(K320&amp;"_"&amp;L320,[1]无限模式!$A:$AY,13+M320,FALSE),1)="3","EffectCreate_MonsterShow;BuffAdd_WaveHpUp;BuffAdd_WaveSpeedUp;EffectCreate_BossEffect","EffectCreate_MonsterShow;BuffAdd_WaveHpUp;BuffAdd_WaveSpeedUp"))</f>
        <v>EffectCreate_MonsterShow;BuffAdd_WaveHpUp;BuffAdd_WaveSpeedUp</v>
      </c>
      <c r="K320" s="2">
        <v>4</v>
      </c>
      <c r="L320" s="2">
        <v>19</v>
      </c>
      <c r="M320" s="2">
        <v>3</v>
      </c>
    </row>
    <row r="321" spans="1:13" x14ac:dyDescent="0.2">
      <c r="A321" s="2"/>
      <c r="B321" s="2" t="str">
        <f>IF(VLOOKUP(K321&amp;"_"&amp;L321,[1]无限模式!$A:$AY,13+M321,FALSE)="","","Monster_Season"&amp;K321&amp;"_Infinite_"&amp;L321&amp;"_"&amp;M321)</f>
        <v/>
      </c>
      <c r="C321" s="2" t="str">
        <f t="shared" si="19"/>
        <v/>
      </c>
      <c r="D321" s="2"/>
      <c r="E321" s="6" t="str">
        <f t="shared" si="20"/>
        <v/>
      </c>
      <c r="F321" s="6"/>
      <c r="G321" t="str">
        <f>IF(VLOOKUP(K321&amp;"_"&amp;L321,[1]无限模式!$A:$AY,13+M321,FALSE)="","",""&amp;VLOOKUP(VLOOKUP(K321&amp;"_"&amp;L321,[1]无限模式!$A:$AY,13+M321,FALSE),[1]怪物!$B:$O,11,FALSE))</f>
        <v/>
      </c>
      <c r="H321" s="2" t="str">
        <f t="shared" si="21"/>
        <v/>
      </c>
      <c r="I321" s="2" t="str">
        <f t="shared" si="22"/>
        <v/>
      </c>
      <c r="J321" s="2" t="str">
        <f>IF(B321="","",IF(RIGHT(VLOOKUP(K321&amp;"_"&amp;L321,[1]无限模式!$A:$AY,13+M321,FALSE),1)="3","EffectCreate_MonsterShow;BuffAdd_WaveHpUp;BuffAdd_WaveSpeedUp;EffectCreate_BossEffect","EffectCreate_MonsterShow;BuffAdd_WaveHpUp;BuffAdd_WaveSpeedUp"))</f>
        <v/>
      </c>
      <c r="K321" s="2">
        <v>4</v>
      </c>
      <c r="L321" s="2">
        <v>19</v>
      </c>
      <c r="M321" s="2">
        <v>4</v>
      </c>
    </row>
    <row r="322" spans="1:13" x14ac:dyDescent="0.2">
      <c r="A322" s="2"/>
      <c r="B322" s="2" t="str">
        <f>IF(VLOOKUP(K322&amp;"_"&amp;L322,[1]无限模式!$A:$AY,13+M322,FALSE)="","","Monster_Season"&amp;K322&amp;"_Infinite_"&amp;L322&amp;"_"&amp;M322)</f>
        <v>Monster_Season4_Infinite_20_1</v>
      </c>
      <c r="C322" s="2" t="str">
        <f t="shared" si="19"/>
        <v>None</v>
      </c>
      <c r="D322" s="2"/>
      <c r="E322" s="6" t="str">
        <f t="shared" si="20"/>
        <v>赛季4无限模式20_1</v>
      </c>
      <c r="F322" s="6"/>
      <c r="G322" t="str">
        <f>IF(VLOOKUP(K322&amp;"_"&amp;L322,[1]无限模式!$A:$AY,13+M322,FALSE)="","",""&amp;VLOOKUP(VLOOKUP(K322&amp;"_"&amp;L322,[1]无限模式!$A:$AY,13+M322,FALSE),[1]怪物!$B:$O,11,FALSE))</f>
        <v/>
      </c>
      <c r="H322" s="2" t="str">
        <f t="shared" si="21"/>
        <v>Unit_Monster_Season4_Infinite_20_1</v>
      </c>
      <c r="I322" s="2" t="str">
        <f t="shared" si="22"/>
        <v>TowerDefense_Monster1</v>
      </c>
      <c r="J322" s="2" t="str">
        <f>IF(B322="","",IF(RIGHT(VLOOKUP(K322&amp;"_"&amp;L322,[1]无限模式!$A:$AY,13+M322,FALSE),1)="3","EffectCreate_MonsterShow;BuffAdd_WaveHpUp;BuffAdd_WaveSpeedUp;EffectCreate_BossEffect","EffectCreate_MonsterShow;BuffAdd_WaveHpUp;BuffAdd_WaveSpeedUp"))</f>
        <v>EffectCreate_MonsterShow;BuffAdd_WaveHpUp;BuffAdd_WaveSpeedUp</v>
      </c>
      <c r="K322" s="2">
        <v>4</v>
      </c>
      <c r="L322" s="2">
        <v>20</v>
      </c>
      <c r="M322" s="2">
        <v>1</v>
      </c>
    </row>
    <row r="323" spans="1:13" x14ac:dyDescent="0.2">
      <c r="A323" s="2"/>
      <c r="B323" s="2" t="str">
        <f>IF(VLOOKUP(K323&amp;"_"&amp;L323,[1]无限模式!$A:$AY,13+M323,FALSE)="","","Monster_Season"&amp;K323&amp;"_Infinite_"&amp;L323&amp;"_"&amp;M323)</f>
        <v>Monster_Season4_Infinite_20_2</v>
      </c>
      <c r="C323" s="2" t="str">
        <f t="shared" si="19"/>
        <v>None</v>
      </c>
      <c r="D323" s="2"/>
      <c r="E323" s="6" t="str">
        <f t="shared" si="20"/>
        <v>赛季4无限模式20_2</v>
      </c>
      <c r="F323" s="6"/>
      <c r="G323" t="str">
        <f>IF(VLOOKUP(K323&amp;"_"&amp;L323,[1]无限模式!$A:$AY,13+M323,FALSE)="","",""&amp;VLOOKUP(VLOOKUP(K323&amp;"_"&amp;L323,[1]无限模式!$A:$AY,13+M323,FALSE),[1]怪物!$B:$O,11,FALSE))</f>
        <v/>
      </c>
      <c r="H323" s="2" t="str">
        <f t="shared" si="21"/>
        <v>Unit_Monster_Season4_Infinite_20_2</v>
      </c>
      <c r="I323" s="2" t="str">
        <f t="shared" si="22"/>
        <v>TowerDefense_Monster1</v>
      </c>
      <c r="J323" s="2" t="str">
        <f>IF(B323="","",IF(RIGHT(VLOOKUP(K323&amp;"_"&amp;L323,[1]无限模式!$A:$AY,13+M323,FALSE),1)="3","EffectCreate_MonsterShow;BuffAdd_WaveHpUp;BuffAdd_WaveSpeedUp;EffectCreate_BossEffect","EffectCreate_MonsterShow;BuffAdd_WaveHpUp;BuffAdd_WaveSpeedUp"))</f>
        <v>EffectCreate_MonsterShow;BuffAdd_WaveHpUp;BuffAdd_WaveSpeedUp</v>
      </c>
      <c r="K323" s="2">
        <v>4</v>
      </c>
      <c r="L323" s="2">
        <v>20</v>
      </c>
      <c r="M323" s="2">
        <v>2</v>
      </c>
    </row>
    <row r="324" spans="1:13" x14ac:dyDescent="0.2">
      <c r="A324" s="2"/>
      <c r="B324" s="2" t="str">
        <f>IF(VLOOKUP(K324&amp;"_"&amp;L324,[1]无限模式!$A:$AY,13+M324,FALSE)="","","Monster_Season"&amp;K324&amp;"_Infinite_"&amp;L324&amp;"_"&amp;M324)</f>
        <v>Monster_Season4_Infinite_20_3</v>
      </c>
      <c r="C324" s="2" t="str">
        <f t="shared" si="19"/>
        <v>None</v>
      </c>
      <c r="D324" s="2"/>
      <c r="E324" s="6" t="str">
        <f t="shared" si="20"/>
        <v>赛季4无限模式20_3</v>
      </c>
      <c r="F324" s="6"/>
      <c r="G324" t="str">
        <f>IF(VLOOKUP(K324&amp;"_"&amp;L324,[1]无限模式!$A:$AY,13+M324,FALSE)="","",""&amp;VLOOKUP(VLOOKUP(K324&amp;"_"&amp;L324,[1]无限模式!$A:$AY,13+M324,FALSE),[1]怪物!$B:$O,11,FALSE))</f>
        <v/>
      </c>
      <c r="H324" s="2" t="str">
        <f t="shared" si="21"/>
        <v>Unit_Monster_Season4_Infinite_20_3</v>
      </c>
      <c r="I324" s="2" t="str">
        <f t="shared" si="22"/>
        <v>TowerDefense_Monster1</v>
      </c>
      <c r="J324" s="2" t="str">
        <f>IF(B324="","",IF(RIGHT(VLOOKUP(K324&amp;"_"&amp;L324,[1]无限模式!$A:$AY,13+M324,FALSE),1)="3","EffectCreate_MonsterShow;BuffAdd_WaveHpUp;BuffAdd_WaveSpeedUp;EffectCreate_BossEffect","EffectCreate_MonsterShow;BuffAdd_WaveHpUp;BuffAdd_WaveSpeedUp"))</f>
        <v>EffectCreate_MonsterShow;BuffAdd_WaveHpUp;BuffAdd_WaveSpeedUp</v>
      </c>
      <c r="K324" s="2">
        <v>4</v>
      </c>
      <c r="L324" s="2">
        <v>20</v>
      </c>
      <c r="M324" s="2">
        <v>3</v>
      </c>
    </row>
    <row r="325" spans="1:13" x14ac:dyDescent="0.2">
      <c r="A325" s="2"/>
      <c r="B325" s="2" t="str">
        <f>IF(VLOOKUP(K325&amp;"_"&amp;L325,[1]无限模式!$A:$AY,13+M325,FALSE)="","","Monster_Season"&amp;K325&amp;"_Infinite_"&amp;L325&amp;"_"&amp;M325)</f>
        <v>Monster_Season4_Infinite_20_4</v>
      </c>
      <c r="C325" s="2" t="str">
        <f t="shared" si="19"/>
        <v>None</v>
      </c>
      <c r="D325" s="2"/>
      <c r="E325" s="6" t="str">
        <f t="shared" si="20"/>
        <v>赛季4无限模式20_4</v>
      </c>
      <c r="F325" s="6"/>
      <c r="G325" t="str">
        <f>IF(VLOOKUP(K325&amp;"_"&amp;L325,[1]无限模式!$A:$AY,13+M325,FALSE)="","",""&amp;VLOOKUP(VLOOKUP(K325&amp;"_"&amp;L325,[1]无限模式!$A:$AY,13+M325,FALSE),[1]怪物!$B:$O,11,FALSE))</f>
        <v/>
      </c>
      <c r="H325" s="2" t="str">
        <f t="shared" si="21"/>
        <v>Unit_Monster_Season4_Infinite_20_4</v>
      </c>
      <c r="I325" s="2" t="str">
        <f t="shared" si="22"/>
        <v>TowerDefense_Monster1</v>
      </c>
      <c r="J325" s="2" t="str">
        <f>IF(B325="","",IF(RIGHT(VLOOKUP(K325&amp;"_"&amp;L325,[1]无限模式!$A:$AY,13+M325,FALSE),1)="3","EffectCreate_MonsterShow;BuffAdd_WaveHpUp;BuffAdd_WaveSpeedUp;EffectCreate_BossEffect","EffectCreate_MonsterShow;BuffAdd_WaveHpUp;BuffAdd_WaveSpeedUp"))</f>
        <v>EffectCreate_MonsterShow;BuffAdd_WaveHpUp;BuffAdd_WaveSpeedUp;EffectCreate_BossEffect</v>
      </c>
      <c r="K325" s="2">
        <v>4</v>
      </c>
      <c r="L325" s="2">
        <v>20</v>
      </c>
      <c r="M325" s="2">
        <v>4</v>
      </c>
    </row>
    <row r="326" spans="1:13" x14ac:dyDescent="0.2">
      <c r="E326" s="6"/>
      <c r="F326" s="6"/>
    </row>
    <row r="327" spans="1:13" x14ac:dyDescent="0.2">
      <c r="E327" s="6"/>
      <c r="F327" s="6"/>
    </row>
    <row r="328" spans="1:13" x14ac:dyDescent="0.2">
      <c r="E328" s="6"/>
      <c r="F328" s="6"/>
    </row>
    <row r="329" spans="1:13" x14ac:dyDescent="0.2">
      <c r="E329" s="6"/>
      <c r="F329" s="6"/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A49ED-7F3F-4C98-AD1E-5B8EB651DD4D}">
  <dimension ref="A1:Z9445"/>
  <sheetViews>
    <sheetView zoomScale="70" zoomScaleNormal="7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F1" sqref="F1:F1048576"/>
    </sheetView>
  </sheetViews>
  <sheetFormatPr defaultRowHeight="14.25" x14ac:dyDescent="0.2"/>
  <cols>
    <col min="2" max="2" width="32.5" bestFit="1" customWidth="1"/>
    <col min="5" max="6" width="9.75" customWidth="1"/>
    <col min="7" max="7" width="16.875" customWidth="1"/>
    <col min="8" max="8" width="44.75" customWidth="1"/>
    <col min="9" max="9" width="35.375" bestFit="1" customWidth="1"/>
    <col min="10" max="10" width="50.875" bestFit="1" customWidth="1"/>
  </cols>
  <sheetData>
    <row r="1" spans="1:26" s="3" customFormat="1" x14ac:dyDescent="0.2">
      <c r="A1" s="1" t="s">
        <v>0</v>
      </c>
      <c r="B1" s="1" t="s">
        <v>1</v>
      </c>
      <c r="C1" s="1" t="s">
        <v>11</v>
      </c>
      <c r="D1" s="8"/>
      <c r="E1" s="8"/>
      <c r="F1" s="8" t="s">
        <v>462</v>
      </c>
      <c r="G1" s="13" t="s">
        <v>419</v>
      </c>
      <c r="H1" s="1" t="s">
        <v>9</v>
      </c>
      <c r="I1" s="1" t="s">
        <v>10</v>
      </c>
      <c r="J1" s="1" t="s">
        <v>208</v>
      </c>
      <c r="K1" s="11"/>
      <c r="L1" s="11"/>
      <c r="M1" s="11"/>
      <c r="N1" s="11"/>
      <c r="O1" s="11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s="3" customFormat="1" x14ac:dyDescent="0.2">
      <c r="A2" s="1" t="s">
        <v>0</v>
      </c>
      <c r="B2" s="1"/>
      <c r="C2" s="1"/>
      <c r="D2" s="8"/>
      <c r="E2" s="8"/>
      <c r="F2" s="8"/>
      <c r="G2" s="13"/>
      <c r="H2" s="1"/>
      <c r="I2" s="1"/>
      <c r="J2" s="1"/>
      <c r="K2" s="11"/>
      <c r="L2" s="11"/>
      <c r="M2" s="11"/>
      <c r="N2" s="11"/>
      <c r="O2" s="11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s="5" customFormat="1" x14ac:dyDescent="0.2">
      <c r="A3" s="4" t="s">
        <v>2</v>
      </c>
      <c r="B3" s="4" t="s">
        <v>17</v>
      </c>
      <c r="C3" s="4" t="s">
        <v>15</v>
      </c>
      <c r="D3" s="9"/>
      <c r="E3" s="9"/>
      <c r="F3" s="9" t="s">
        <v>463</v>
      </c>
      <c r="G3" s="14" t="s">
        <v>420</v>
      </c>
      <c r="H3" s="4" t="s">
        <v>8</v>
      </c>
      <c r="I3" s="4" t="s">
        <v>14</v>
      </c>
      <c r="J3" s="4" t="s">
        <v>74</v>
      </c>
      <c r="K3" s="11"/>
      <c r="L3" s="11"/>
      <c r="M3" s="11"/>
      <c r="N3" s="11"/>
      <c r="O3" s="11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s="5" customFormat="1" x14ac:dyDescent="0.2">
      <c r="A4" s="4" t="s">
        <v>3</v>
      </c>
      <c r="B4" s="4"/>
      <c r="C4" s="4"/>
      <c r="D4" s="9"/>
      <c r="E4" s="9"/>
      <c r="F4" s="9"/>
      <c r="G4" s="14"/>
      <c r="H4" s="4"/>
      <c r="I4" s="4"/>
      <c r="J4" s="4"/>
      <c r="K4" s="12"/>
      <c r="L4" s="12"/>
      <c r="M4" s="12"/>
      <c r="N4" s="12"/>
      <c r="O4" s="1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s="3" customFormat="1" x14ac:dyDescent="0.2">
      <c r="A5" s="1" t="s">
        <v>4</v>
      </c>
      <c r="B5" s="1" t="s">
        <v>5</v>
      </c>
      <c r="C5" s="1" t="s">
        <v>12</v>
      </c>
      <c r="D5" s="1" t="s">
        <v>6</v>
      </c>
      <c r="E5" s="1" t="s">
        <v>7</v>
      </c>
      <c r="F5" s="1" t="s">
        <v>464</v>
      </c>
      <c r="G5" s="1" t="s">
        <v>421</v>
      </c>
      <c r="H5" s="1" t="s">
        <v>9</v>
      </c>
      <c r="I5" s="1" t="s">
        <v>10</v>
      </c>
      <c r="J5" s="1" t="s">
        <v>75</v>
      </c>
      <c r="K5" s="11" t="s">
        <v>413</v>
      </c>
      <c r="L5" s="11" t="s">
        <v>414</v>
      </c>
      <c r="M5" s="11" t="s">
        <v>415</v>
      </c>
      <c r="N5" s="11" t="s">
        <v>416</v>
      </c>
      <c r="O5" s="11" t="s">
        <v>465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B6" t="str">
        <f>IF(ISNA(VLOOKUP(K6&amp;"_"&amp;L6&amp;"_"&amp;M6&amp;"_"&amp;O6,[1]挑战模式!$A:$AS,1,FALSE)),"",IF(VLOOKUP(K6&amp;"_"&amp;L6&amp;"_"&amp;M6&amp;"_"&amp;O6,[1]挑战模式!$A:$AS,14+N6,FALSE)="","","Monster_Season"&amp;K6&amp;"_Challenge"&amp;L6&amp;"_"&amp;M6&amp;"_"&amp;N6&amp;"_"&amp;O6))</f>
        <v>Monster_Season0_Challenge1_1_1_Easy</v>
      </c>
      <c r="C6" t="str">
        <f>IF(B6="","","None")</f>
        <v>None</v>
      </c>
      <c r="G6" t="str">
        <f>IF(ISNA(VLOOKUP(K6&amp;"_"&amp;L6&amp;"_"&amp;M6&amp;"_"&amp;O6,[1]挑战模式!$A:$AS,14+N6,FALSE)),"",IF(VLOOKUP(K6&amp;"_"&amp;L6&amp;"_"&amp;M6&amp;"_"&amp;O6,[1]挑战模式!$A:$AS,14+N6,FALSE)="","",IF(VLOOKUP(VLOOKUP(K6&amp;"_"&amp;L6&amp;"_"&amp;M6&amp;"_"&amp;O6,[1]挑战模式!$A:$AS,14+N6,FALSE),[1]怪物!$B:$L,11,FALSE)=0,"",VLOOKUP(VLOOKUP(K6&amp;"_"&amp;L6&amp;"_"&amp;M6&amp;"_"&amp;O6,[1]挑战模式!$A:$AS,14+N6,FALSE),[1]怪物!$B:$L,11,FALSE))))</f>
        <v/>
      </c>
      <c r="H6" t="str">
        <f>IF(B6="","","Unit_Monster"&amp;RIGHT(B6,LEN(B6)-7))</f>
        <v>Unit_Monster_Season0_Challenge1_1_1_Easy</v>
      </c>
      <c r="I6" t="str">
        <f>IF(B6="","","TowerDefense_Monster1")</f>
        <v>TowerDefense_Monster1</v>
      </c>
      <c r="J6" t="str">
        <f>IF(B6="","",IF(RIGHT(VLOOKUP(K6&amp;"_"&amp;L6&amp;"_"&amp;M6&amp;"_"&amp;O6,[1]挑战模式!$A:$AS,14+N6,FALSE),1)="3","EffectCreate_BossEffect;EffectCreate_MonsterShow","EffectCreate_MonsterShow"))</f>
        <v>EffectCreate_MonsterShow</v>
      </c>
      <c r="K6" s="2">
        <v>0</v>
      </c>
      <c r="L6" s="2">
        <v>1</v>
      </c>
      <c r="M6" s="2">
        <v>1</v>
      </c>
      <c r="N6" s="2">
        <v>1</v>
      </c>
      <c r="O6" s="6" t="s">
        <v>469</v>
      </c>
    </row>
    <row r="7" spans="1:26" x14ac:dyDescent="0.2">
      <c r="B7" t="str">
        <f>IF(ISNA(VLOOKUP(K7&amp;"_"&amp;L7&amp;"_"&amp;M7&amp;"_"&amp;O7,[1]挑战模式!$A:$AS,1,FALSE)),"",IF(VLOOKUP(K7&amp;"_"&amp;L7&amp;"_"&amp;M7&amp;"_"&amp;O7,[1]挑战模式!$A:$AS,14+N7,FALSE)="","","Monster_Season"&amp;K7&amp;"_Challenge"&amp;L7&amp;"_"&amp;M7&amp;"_"&amp;N7&amp;"_"&amp;O7))</f>
        <v/>
      </c>
      <c r="C7" t="str">
        <f t="shared" ref="C7:C70" si="0">IF(B7="","","None")</f>
        <v/>
      </c>
      <c r="G7" t="str">
        <f>IF(ISNA(VLOOKUP(K7&amp;"_"&amp;L7&amp;"_"&amp;M7&amp;"_"&amp;O7,[1]挑战模式!$A:$AS,14+N7,FALSE)),"",IF(VLOOKUP(K7&amp;"_"&amp;L7&amp;"_"&amp;M7&amp;"_"&amp;O7,[1]挑战模式!$A:$AS,14+N7,FALSE)="","",IF(VLOOKUP(VLOOKUP(K7&amp;"_"&amp;L7&amp;"_"&amp;M7&amp;"_"&amp;O7,[1]挑战模式!$A:$AS,14+N7,FALSE),[1]怪物!$B:$L,11,FALSE)=0,"",VLOOKUP(VLOOKUP(K7&amp;"_"&amp;L7&amp;"_"&amp;M7&amp;"_"&amp;O7,[1]挑战模式!$A:$AS,14+N7,FALSE),[1]怪物!$B:$L,11,FALSE))))</f>
        <v/>
      </c>
      <c r="H7" t="str">
        <f t="shared" ref="H7:H70" si="1">IF(B7="","","Unit_Monster"&amp;RIGHT(B7,LEN(B7)-7))</f>
        <v/>
      </c>
      <c r="I7" t="str">
        <f t="shared" ref="I7:I70" si="2">IF(B7="","","TowerDefense_Monster1")</f>
        <v/>
      </c>
      <c r="J7" t="str">
        <f>IF(B7="","",IF(RIGHT(VLOOKUP(K7&amp;"_"&amp;L7&amp;"_"&amp;M7&amp;"_"&amp;O7,[1]挑战模式!$A:$AS,14+N7,FALSE),1)="3","EffectCreate_BossEffect;EffectCreate_MonsterShow","EffectCreate_MonsterShow"))</f>
        <v/>
      </c>
      <c r="K7" s="2">
        <v>0</v>
      </c>
      <c r="L7" s="2">
        <v>1</v>
      </c>
      <c r="M7" s="2">
        <v>1</v>
      </c>
      <c r="N7" s="2">
        <v>2</v>
      </c>
      <c r="O7" s="6" t="s">
        <v>469</v>
      </c>
    </row>
    <row r="8" spans="1:26" x14ac:dyDescent="0.2">
      <c r="B8" t="str">
        <f>IF(ISNA(VLOOKUP(K8&amp;"_"&amp;L8&amp;"_"&amp;M8&amp;"_"&amp;O8,[1]挑战模式!$A:$AS,1,FALSE)),"",IF(VLOOKUP(K8&amp;"_"&amp;L8&amp;"_"&amp;M8&amp;"_"&amp;O8,[1]挑战模式!$A:$AS,14+N8,FALSE)="","","Monster_Season"&amp;K8&amp;"_Challenge"&amp;L8&amp;"_"&amp;M8&amp;"_"&amp;N8&amp;"_"&amp;O8))</f>
        <v/>
      </c>
      <c r="C8" t="str">
        <f t="shared" si="0"/>
        <v/>
      </c>
      <c r="G8" t="str">
        <f>IF(ISNA(VLOOKUP(K8&amp;"_"&amp;L8&amp;"_"&amp;M8&amp;"_"&amp;O8,[1]挑战模式!$A:$AS,14+N8,FALSE)),"",IF(VLOOKUP(K8&amp;"_"&amp;L8&amp;"_"&amp;M8&amp;"_"&amp;O8,[1]挑战模式!$A:$AS,14+N8,FALSE)="","",IF(VLOOKUP(VLOOKUP(K8&amp;"_"&amp;L8&amp;"_"&amp;M8&amp;"_"&amp;O8,[1]挑战模式!$A:$AS,14+N8,FALSE),[1]怪物!$B:$L,11,FALSE)=0,"",VLOOKUP(VLOOKUP(K8&amp;"_"&amp;L8&amp;"_"&amp;M8&amp;"_"&amp;O8,[1]挑战模式!$A:$AS,14+N8,FALSE),[1]怪物!$B:$L,11,FALSE))))</f>
        <v/>
      </c>
      <c r="H8" t="str">
        <f t="shared" si="1"/>
        <v/>
      </c>
      <c r="I8" t="str">
        <f t="shared" si="2"/>
        <v/>
      </c>
      <c r="J8" t="str">
        <f>IF(B8="","",IF(RIGHT(VLOOKUP(K8&amp;"_"&amp;L8&amp;"_"&amp;M8&amp;"_"&amp;O8,[1]挑战模式!$A:$AS,14+N8,FALSE),1)="3","EffectCreate_BossEffect;EffectCreate_MonsterShow","EffectCreate_MonsterShow"))</f>
        <v/>
      </c>
      <c r="K8" s="2">
        <v>0</v>
      </c>
      <c r="L8" s="2">
        <v>1</v>
      </c>
      <c r="M8" s="2">
        <v>1</v>
      </c>
      <c r="N8" s="2">
        <v>3</v>
      </c>
      <c r="O8" s="6" t="s">
        <v>469</v>
      </c>
    </row>
    <row r="9" spans="1:26" x14ac:dyDescent="0.2">
      <c r="B9" t="str">
        <f>IF(ISNA(VLOOKUP(K9&amp;"_"&amp;L9&amp;"_"&amp;M9&amp;"_"&amp;O9,[1]挑战模式!$A:$AS,1,FALSE)),"",IF(VLOOKUP(K9&amp;"_"&amp;L9&amp;"_"&amp;M9&amp;"_"&amp;O9,[1]挑战模式!$A:$AS,14+N9,FALSE)="","","Monster_Season"&amp;K9&amp;"_Challenge"&amp;L9&amp;"_"&amp;M9&amp;"_"&amp;N9&amp;"_"&amp;O9))</f>
        <v/>
      </c>
      <c r="C9" t="str">
        <f t="shared" si="0"/>
        <v/>
      </c>
      <c r="G9" t="str">
        <f>IF(ISNA(VLOOKUP(K9&amp;"_"&amp;L9&amp;"_"&amp;M9&amp;"_"&amp;O9,[1]挑战模式!$A:$AS,14+N9,FALSE)),"",IF(VLOOKUP(K9&amp;"_"&amp;L9&amp;"_"&amp;M9&amp;"_"&amp;O9,[1]挑战模式!$A:$AS,14+N9,FALSE)="","",IF(VLOOKUP(VLOOKUP(K9&amp;"_"&amp;L9&amp;"_"&amp;M9&amp;"_"&amp;O9,[1]挑战模式!$A:$AS,14+N9,FALSE),[1]怪物!$B:$L,11,FALSE)=0,"",VLOOKUP(VLOOKUP(K9&amp;"_"&amp;L9&amp;"_"&amp;M9&amp;"_"&amp;O9,[1]挑战模式!$A:$AS,14+N9,FALSE),[1]怪物!$B:$L,11,FALSE))))</f>
        <v/>
      </c>
      <c r="H9" t="str">
        <f t="shared" si="1"/>
        <v/>
      </c>
      <c r="I9" t="str">
        <f t="shared" si="2"/>
        <v/>
      </c>
      <c r="J9" t="str">
        <f>IF(B9="","",IF(RIGHT(VLOOKUP(K9&amp;"_"&amp;L9&amp;"_"&amp;M9&amp;"_"&amp;O9,[1]挑战模式!$A:$AS,14+N9,FALSE),1)="3","EffectCreate_BossEffect;EffectCreate_MonsterShow","EffectCreate_MonsterShow"))</f>
        <v/>
      </c>
      <c r="K9" s="2">
        <v>0</v>
      </c>
      <c r="L9" s="2">
        <v>1</v>
      </c>
      <c r="M9" s="2">
        <v>1</v>
      </c>
      <c r="N9" s="2">
        <v>4</v>
      </c>
      <c r="O9" s="6" t="s">
        <v>469</v>
      </c>
    </row>
    <row r="10" spans="1:26" x14ac:dyDescent="0.2">
      <c r="B10" t="str">
        <f>IF(ISNA(VLOOKUP(K10&amp;"_"&amp;L10&amp;"_"&amp;M10&amp;"_"&amp;O10,[1]挑战模式!$A:$AS,1,FALSE)),"",IF(VLOOKUP(K10&amp;"_"&amp;L10&amp;"_"&amp;M10&amp;"_"&amp;O10,[1]挑战模式!$A:$AS,14+N10,FALSE)="","","Monster_Season"&amp;K10&amp;"_Challenge"&amp;L10&amp;"_"&amp;M10&amp;"_"&amp;N10&amp;"_"&amp;O10))</f>
        <v/>
      </c>
      <c r="C10" t="str">
        <f t="shared" si="0"/>
        <v/>
      </c>
      <c r="G10" t="str">
        <f>IF(ISNA(VLOOKUP(K10&amp;"_"&amp;L10&amp;"_"&amp;M10&amp;"_"&amp;O10,[1]挑战模式!$A:$AS,14+N10,FALSE)),"",IF(VLOOKUP(K10&amp;"_"&amp;L10&amp;"_"&amp;M10&amp;"_"&amp;O10,[1]挑战模式!$A:$AS,14+N10,FALSE)="","",IF(VLOOKUP(VLOOKUP(K10&amp;"_"&amp;L10&amp;"_"&amp;M10&amp;"_"&amp;O10,[1]挑战模式!$A:$AS,14+N10,FALSE),[1]怪物!$B:$L,11,FALSE)=0,"",VLOOKUP(VLOOKUP(K10&amp;"_"&amp;L10&amp;"_"&amp;M10&amp;"_"&amp;O10,[1]挑战模式!$A:$AS,14+N10,FALSE),[1]怪物!$B:$L,11,FALSE))))</f>
        <v/>
      </c>
      <c r="H10" t="str">
        <f t="shared" si="1"/>
        <v/>
      </c>
      <c r="I10" t="str">
        <f t="shared" si="2"/>
        <v/>
      </c>
      <c r="J10" t="str">
        <f>IF(B10="","",IF(RIGHT(VLOOKUP(K10&amp;"_"&amp;L10&amp;"_"&amp;M10&amp;"_"&amp;O10,[1]挑战模式!$A:$AS,14+N10,FALSE),1)="3","EffectCreate_BossEffect;EffectCreate_MonsterShow","EffectCreate_MonsterShow"))</f>
        <v/>
      </c>
      <c r="K10" s="2">
        <v>0</v>
      </c>
      <c r="L10" s="2">
        <v>1</v>
      </c>
      <c r="M10" s="2">
        <v>1</v>
      </c>
      <c r="N10" s="2">
        <v>5</v>
      </c>
      <c r="O10" s="6" t="s">
        <v>469</v>
      </c>
    </row>
    <row r="11" spans="1:26" x14ac:dyDescent="0.2">
      <c r="B11" t="str">
        <f>IF(ISNA(VLOOKUP(K11&amp;"_"&amp;L11&amp;"_"&amp;M11&amp;"_"&amp;O11,[1]挑战模式!$A:$AS,1,FALSE)),"",IF(VLOOKUP(K11&amp;"_"&amp;L11&amp;"_"&amp;M11&amp;"_"&amp;O11,[1]挑战模式!$A:$AS,14+N11,FALSE)="","","Monster_Season"&amp;K11&amp;"_Challenge"&amp;L11&amp;"_"&amp;M11&amp;"_"&amp;N11&amp;"_"&amp;O11))</f>
        <v/>
      </c>
      <c r="C11" t="str">
        <f t="shared" si="0"/>
        <v/>
      </c>
      <c r="G11" t="str">
        <f>IF(ISNA(VLOOKUP(K11&amp;"_"&amp;L11&amp;"_"&amp;M11&amp;"_"&amp;O11,[1]挑战模式!$A:$AS,14+N11,FALSE)),"",IF(VLOOKUP(K11&amp;"_"&amp;L11&amp;"_"&amp;M11&amp;"_"&amp;O11,[1]挑战模式!$A:$AS,14+N11,FALSE)="","",IF(VLOOKUP(VLOOKUP(K11&amp;"_"&amp;L11&amp;"_"&amp;M11&amp;"_"&amp;O11,[1]挑战模式!$A:$AS,14+N11,FALSE),[1]怪物!$B:$L,11,FALSE)=0,"",VLOOKUP(VLOOKUP(K11&amp;"_"&amp;L11&amp;"_"&amp;M11&amp;"_"&amp;O11,[1]挑战模式!$A:$AS,14+N11,FALSE),[1]怪物!$B:$L,11,FALSE))))</f>
        <v/>
      </c>
      <c r="H11" t="str">
        <f t="shared" si="1"/>
        <v/>
      </c>
      <c r="I11" t="str">
        <f t="shared" si="2"/>
        <v/>
      </c>
      <c r="J11" t="str">
        <f>IF(B11="","",IF(RIGHT(VLOOKUP(K11&amp;"_"&amp;L11&amp;"_"&amp;M11&amp;"_"&amp;O11,[1]挑战模式!$A:$AS,14+N11,FALSE),1)="3","EffectCreate_BossEffect;EffectCreate_MonsterShow","EffectCreate_MonsterShow"))</f>
        <v/>
      </c>
      <c r="K11" s="2">
        <v>0</v>
      </c>
      <c r="L11" s="2">
        <v>1</v>
      </c>
      <c r="M11" s="2">
        <v>1</v>
      </c>
      <c r="N11" s="2">
        <v>6</v>
      </c>
      <c r="O11" s="6" t="s">
        <v>469</v>
      </c>
    </row>
    <row r="12" spans="1:26" x14ac:dyDescent="0.2">
      <c r="B12" t="str">
        <f>IF(ISNA(VLOOKUP(K12&amp;"_"&amp;L12&amp;"_"&amp;M12&amp;"_"&amp;O12,[1]挑战模式!$A:$AS,1,FALSE)),"",IF(VLOOKUP(K12&amp;"_"&amp;L12&amp;"_"&amp;M12&amp;"_"&amp;O12,[1]挑战模式!$A:$AS,14+N12,FALSE)="","","Monster_Season"&amp;K12&amp;"_Challenge"&amp;L12&amp;"_"&amp;M12&amp;"_"&amp;N12&amp;"_"&amp;O12))</f>
        <v>Monster_Season0_Challenge1_2_1_Easy</v>
      </c>
      <c r="C12" t="str">
        <f t="shared" si="0"/>
        <v>None</v>
      </c>
      <c r="G12" t="str">
        <f>IF(ISNA(VLOOKUP(K12&amp;"_"&amp;L12&amp;"_"&amp;M12&amp;"_"&amp;O12,[1]挑战模式!$A:$AS,14+N12,FALSE)),"",IF(VLOOKUP(K12&amp;"_"&amp;L12&amp;"_"&amp;M12&amp;"_"&amp;O12,[1]挑战模式!$A:$AS,14+N12,FALSE)="","",IF(VLOOKUP(VLOOKUP(K12&amp;"_"&amp;L12&amp;"_"&amp;M12&amp;"_"&amp;O12,[1]挑战模式!$A:$AS,14+N12,FALSE),[1]怪物!$B:$L,11,FALSE)=0,"",VLOOKUP(VLOOKUP(K12&amp;"_"&amp;L12&amp;"_"&amp;M12&amp;"_"&amp;O12,[1]挑战模式!$A:$AS,14+N12,FALSE),[1]怪物!$B:$L,11,FALSE))))</f>
        <v/>
      </c>
      <c r="H12" t="str">
        <f t="shared" si="1"/>
        <v>Unit_Monster_Season0_Challenge1_2_1_Easy</v>
      </c>
      <c r="I12" t="str">
        <f t="shared" si="2"/>
        <v>TowerDefense_Monster1</v>
      </c>
      <c r="J12" t="str">
        <f>IF(B12="","",IF(RIGHT(VLOOKUP(K12&amp;"_"&amp;L12&amp;"_"&amp;M12&amp;"_"&amp;O12,[1]挑战模式!$A:$AS,14+N12,FALSE),1)="3","EffectCreate_BossEffect;EffectCreate_MonsterShow","EffectCreate_MonsterShow"))</f>
        <v>EffectCreate_MonsterShow</v>
      </c>
      <c r="K12" s="2">
        <v>0</v>
      </c>
      <c r="L12" s="2">
        <v>1</v>
      </c>
      <c r="M12" s="2">
        <v>2</v>
      </c>
      <c r="N12" s="2">
        <v>1</v>
      </c>
      <c r="O12" s="6" t="s">
        <v>469</v>
      </c>
    </row>
    <row r="13" spans="1:26" x14ac:dyDescent="0.2">
      <c r="B13" t="str">
        <f>IF(ISNA(VLOOKUP(K13&amp;"_"&amp;L13&amp;"_"&amp;M13&amp;"_"&amp;O13,[1]挑战模式!$A:$AS,1,FALSE)),"",IF(VLOOKUP(K13&amp;"_"&amp;L13&amp;"_"&amp;M13&amp;"_"&amp;O13,[1]挑战模式!$A:$AS,14+N13,FALSE)="","","Monster_Season"&amp;K13&amp;"_Challenge"&amp;L13&amp;"_"&amp;M13&amp;"_"&amp;N13&amp;"_"&amp;O13))</f>
        <v>Monster_Season0_Challenge1_2_2_Easy</v>
      </c>
      <c r="C13" t="str">
        <f t="shared" si="0"/>
        <v>None</v>
      </c>
      <c r="G13" t="str">
        <f>IF(ISNA(VLOOKUP(K13&amp;"_"&amp;L13&amp;"_"&amp;M13&amp;"_"&amp;O13,[1]挑战模式!$A:$AS,14+N13,FALSE)),"",IF(VLOOKUP(K13&amp;"_"&amp;L13&amp;"_"&amp;M13&amp;"_"&amp;O13,[1]挑战模式!$A:$AS,14+N13,FALSE)="","",IF(VLOOKUP(VLOOKUP(K13&amp;"_"&amp;L13&amp;"_"&amp;M13&amp;"_"&amp;O13,[1]挑战模式!$A:$AS,14+N13,FALSE),[1]怪物!$B:$L,11,FALSE)=0,"",VLOOKUP(VLOOKUP(K13&amp;"_"&amp;L13&amp;"_"&amp;M13&amp;"_"&amp;O13,[1]挑战模式!$A:$AS,14+N13,FALSE),[1]怪物!$B:$L,11,FALSE))))</f>
        <v/>
      </c>
      <c r="H13" t="str">
        <f t="shared" si="1"/>
        <v>Unit_Monster_Season0_Challenge1_2_2_Easy</v>
      </c>
      <c r="I13" t="str">
        <f t="shared" si="2"/>
        <v>TowerDefense_Monster1</v>
      </c>
      <c r="J13" t="str">
        <f>IF(B13="","",IF(RIGHT(VLOOKUP(K13&amp;"_"&amp;L13&amp;"_"&amp;M13&amp;"_"&amp;O13,[1]挑战模式!$A:$AS,14+N13,FALSE),1)="3","EffectCreate_BossEffect;EffectCreate_MonsterShow","EffectCreate_MonsterShow"))</f>
        <v>EffectCreate_MonsterShow</v>
      </c>
      <c r="K13" s="2">
        <v>0</v>
      </c>
      <c r="L13" s="2">
        <v>1</v>
      </c>
      <c r="M13" s="2">
        <v>2</v>
      </c>
      <c r="N13" s="2">
        <v>2</v>
      </c>
      <c r="O13" s="6" t="s">
        <v>469</v>
      </c>
    </row>
    <row r="14" spans="1:26" x14ac:dyDescent="0.2">
      <c r="B14" t="str">
        <f>IF(ISNA(VLOOKUP(K14&amp;"_"&amp;L14&amp;"_"&amp;M14&amp;"_"&amp;O14,[1]挑战模式!$A:$AS,1,FALSE)),"",IF(VLOOKUP(K14&amp;"_"&amp;L14&amp;"_"&amp;M14&amp;"_"&amp;O14,[1]挑战模式!$A:$AS,14+N14,FALSE)="","","Monster_Season"&amp;K14&amp;"_Challenge"&amp;L14&amp;"_"&amp;M14&amp;"_"&amp;N14&amp;"_"&amp;O14))</f>
        <v/>
      </c>
      <c r="C14" t="str">
        <f t="shared" si="0"/>
        <v/>
      </c>
      <c r="G14" t="str">
        <f>IF(ISNA(VLOOKUP(K14&amp;"_"&amp;L14&amp;"_"&amp;M14&amp;"_"&amp;O14,[1]挑战模式!$A:$AS,14+N14,FALSE)),"",IF(VLOOKUP(K14&amp;"_"&amp;L14&amp;"_"&amp;M14&amp;"_"&amp;O14,[1]挑战模式!$A:$AS,14+N14,FALSE)="","",IF(VLOOKUP(VLOOKUP(K14&amp;"_"&amp;L14&amp;"_"&amp;M14&amp;"_"&amp;O14,[1]挑战模式!$A:$AS,14+N14,FALSE),[1]怪物!$B:$L,11,FALSE)=0,"",VLOOKUP(VLOOKUP(K14&amp;"_"&amp;L14&amp;"_"&amp;M14&amp;"_"&amp;O14,[1]挑战模式!$A:$AS,14+N14,FALSE),[1]怪物!$B:$L,11,FALSE))))</f>
        <v/>
      </c>
      <c r="H14" t="str">
        <f t="shared" si="1"/>
        <v/>
      </c>
      <c r="I14" t="str">
        <f t="shared" si="2"/>
        <v/>
      </c>
      <c r="J14" t="str">
        <f>IF(B14="","",IF(RIGHT(VLOOKUP(K14&amp;"_"&amp;L14&amp;"_"&amp;M14&amp;"_"&amp;O14,[1]挑战模式!$A:$AS,14+N14,FALSE),1)="3","EffectCreate_BossEffect;EffectCreate_MonsterShow","EffectCreate_MonsterShow"))</f>
        <v/>
      </c>
      <c r="K14" s="2">
        <v>0</v>
      </c>
      <c r="L14" s="2">
        <v>1</v>
      </c>
      <c r="M14" s="2">
        <v>2</v>
      </c>
      <c r="N14" s="2">
        <v>3</v>
      </c>
      <c r="O14" s="6" t="s">
        <v>469</v>
      </c>
    </row>
    <row r="15" spans="1:26" x14ac:dyDescent="0.2">
      <c r="B15" t="str">
        <f>IF(ISNA(VLOOKUP(K15&amp;"_"&amp;L15&amp;"_"&amp;M15&amp;"_"&amp;O15,[1]挑战模式!$A:$AS,1,FALSE)),"",IF(VLOOKUP(K15&amp;"_"&amp;L15&amp;"_"&amp;M15&amp;"_"&amp;O15,[1]挑战模式!$A:$AS,14+N15,FALSE)="","","Monster_Season"&amp;K15&amp;"_Challenge"&amp;L15&amp;"_"&amp;M15&amp;"_"&amp;N15&amp;"_"&amp;O15))</f>
        <v/>
      </c>
      <c r="C15" t="str">
        <f t="shared" si="0"/>
        <v/>
      </c>
      <c r="G15" t="str">
        <f>IF(ISNA(VLOOKUP(K15&amp;"_"&amp;L15&amp;"_"&amp;M15&amp;"_"&amp;O15,[1]挑战模式!$A:$AS,14+N15,FALSE)),"",IF(VLOOKUP(K15&amp;"_"&amp;L15&amp;"_"&amp;M15&amp;"_"&amp;O15,[1]挑战模式!$A:$AS,14+N15,FALSE)="","",IF(VLOOKUP(VLOOKUP(K15&amp;"_"&amp;L15&amp;"_"&amp;M15&amp;"_"&amp;O15,[1]挑战模式!$A:$AS,14+N15,FALSE),[1]怪物!$B:$L,11,FALSE)=0,"",VLOOKUP(VLOOKUP(K15&amp;"_"&amp;L15&amp;"_"&amp;M15&amp;"_"&amp;O15,[1]挑战模式!$A:$AS,14+N15,FALSE),[1]怪物!$B:$L,11,FALSE))))</f>
        <v/>
      </c>
      <c r="H15" t="str">
        <f t="shared" si="1"/>
        <v/>
      </c>
      <c r="I15" t="str">
        <f t="shared" si="2"/>
        <v/>
      </c>
      <c r="J15" t="str">
        <f>IF(B15="","",IF(RIGHT(VLOOKUP(K15&amp;"_"&amp;L15&amp;"_"&amp;M15&amp;"_"&amp;O15,[1]挑战模式!$A:$AS,14+N15,FALSE),1)="3","EffectCreate_BossEffect;EffectCreate_MonsterShow","EffectCreate_MonsterShow"))</f>
        <v/>
      </c>
      <c r="K15" s="2">
        <v>0</v>
      </c>
      <c r="L15" s="2">
        <v>1</v>
      </c>
      <c r="M15" s="2">
        <v>2</v>
      </c>
      <c r="N15" s="2">
        <v>4</v>
      </c>
      <c r="O15" s="6" t="s">
        <v>469</v>
      </c>
    </row>
    <row r="16" spans="1:26" x14ac:dyDescent="0.2">
      <c r="B16" t="str">
        <f>IF(ISNA(VLOOKUP(K16&amp;"_"&amp;L16&amp;"_"&amp;M16&amp;"_"&amp;O16,[1]挑战模式!$A:$AS,1,FALSE)),"",IF(VLOOKUP(K16&amp;"_"&amp;L16&amp;"_"&amp;M16&amp;"_"&amp;O16,[1]挑战模式!$A:$AS,14+N16,FALSE)="","","Monster_Season"&amp;K16&amp;"_Challenge"&amp;L16&amp;"_"&amp;M16&amp;"_"&amp;N16&amp;"_"&amp;O16))</f>
        <v/>
      </c>
      <c r="C16" t="str">
        <f t="shared" si="0"/>
        <v/>
      </c>
      <c r="G16" t="str">
        <f>IF(ISNA(VLOOKUP(K16&amp;"_"&amp;L16&amp;"_"&amp;M16&amp;"_"&amp;O16,[1]挑战模式!$A:$AS,14+N16,FALSE)),"",IF(VLOOKUP(K16&amp;"_"&amp;L16&amp;"_"&amp;M16&amp;"_"&amp;O16,[1]挑战模式!$A:$AS,14+N16,FALSE)="","",IF(VLOOKUP(VLOOKUP(K16&amp;"_"&amp;L16&amp;"_"&amp;M16&amp;"_"&amp;O16,[1]挑战模式!$A:$AS,14+N16,FALSE),[1]怪物!$B:$L,11,FALSE)=0,"",VLOOKUP(VLOOKUP(K16&amp;"_"&amp;L16&amp;"_"&amp;M16&amp;"_"&amp;O16,[1]挑战模式!$A:$AS,14+N16,FALSE),[1]怪物!$B:$L,11,FALSE))))</f>
        <v/>
      </c>
      <c r="H16" t="str">
        <f t="shared" si="1"/>
        <v/>
      </c>
      <c r="I16" t="str">
        <f t="shared" si="2"/>
        <v/>
      </c>
      <c r="J16" t="str">
        <f>IF(B16="","",IF(RIGHT(VLOOKUP(K16&amp;"_"&amp;L16&amp;"_"&amp;M16&amp;"_"&amp;O16,[1]挑战模式!$A:$AS,14+N16,FALSE),1)="3","EffectCreate_BossEffect;EffectCreate_MonsterShow","EffectCreate_MonsterShow"))</f>
        <v/>
      </c>
      <c r="K16" s="2">
        <v>0</v>
      </c>
      <c r="L16" s="2">
        <v>1</v>
      </c>
      <c r="M16" s="2">
        <v>2</v>
      </c>
      <c r="N16" s="2">
        <v>5</v>
      </c>
      <c r="O16" s="6" t="s">
        <v>469</v>
      </c>
    </row>
    <row r="17" spans="2:15" x14ac:dyDescent="0.2">
      <c r="B17" t="str">
        <f>IF(ISNA(VLOOKUP(K17&amp;"_"&amp;L17&amp;"_"&amp;M17&amp;"_"&amp;O17,[1]挑战模式!$A:$AS,1,FALSE)),"",IF(VLOOKUP(K17&amp;"_"&amp;L17&amp;"_"&amp;M17&amp;"_"&amp;O17,[1]挑战模式!$A:$AS,14+N17,FALSE)="","","Monster_Season"&amp;K17&amp;"_Challenge"&amp;L17&amp;"_"&amp;M17&amp;"_"&amp;N17&amp;"_"&amp;O17))</f>
        <v/>
      </c>
      <c r="C17" t="str">
        <f t="shared" si="0"/>
        <v/>
      </c>
      <c r="G17" t="str">
        <f>IF(ISNA(VLOOKUP(K17&amp;"_"&amp;L17&amp;"_"&amp;M17&amp;"_"&amp;O17,[1]挑战模式!$A:$AS,14+N17,FALSE)),"",IF(VLOOKUP(K17&amp;"_"&amp;L17&amp;"_"&amp;M17&amp;"_"&amp;O17,[1]挑战模式!$A:$AS,14+N17,FALSE)="","",IF(VLOOKUP(VLOOKUP(K17&amp;"_"&amp;L17&amp;"_"&amp;M17&amp;"_"&amp;O17,[1]挑战模式!$A:$AS,14+N17,FALSE),[1]怪物!$B:$L,11,FALSE)=0,"",VLOOKUP(VLOOKUP(K17&amp;"_"&amp;L17&amp;"_"&amp;M17&amp;"_"&amp;O17,[1]挑战模式!$A:$AS,14+N17,FALSE),[1]怪物!$B:$L,11,FALSE))))</f>
        <v/>
      </c>
      <c r="H17" t="str">
        <f t="shared" si="1"/>
        <v/>
      </c>
      <c r="I17" t="str">
        <f t="shared" si="2"/>
        <v/>
      </c>
      <c r="J17" t="str">
        <f>IF(B17="","",IF(RIGHT(VLOOKUP(K17&amp;"_"&amp;L17&amp;"_"&amp;M17&amp;"_"&amp;O17,[1]挑战模式!$A:$AS,14+N17,FALSE),1)="3","EffectCreate_BossEffect;EffectCreate_MonsterShow","EffectCreate_MonsterShow"))</f>
        <v/>
      </c>
      <c r="K17" s="2">
        <v>0</v>
      </c>
      <c r="L17" s="2">
        <v>1</v>
      </c>
      <c r="M17" s="2">
        <v>2</v>
      </c>
      <c r="N17" s="2">
        <v>6</v>
      </c>
      <c r="O17" s="6" t="s">
        <v>469</v>
      </c>
    </row>
    <row r="18" spans="2:15" x14ac:dyDescent="0.2">
      <c r="B18" t="str">
        <f>IF(ISNA(VLOOKUP(K18&amp;"_"&amp;L18&amp;"_"&amp;M18&amp;"_"&amp;O18,[1]挑战模式!$A:$AS,1,FALSE)),"",IF(VLOOKUP(K18&amp;"_"&amp;L18&amp;"_"&amp;M18&amp;"_"&amp;O18,[1]挑战模式!$A:$AS,14+N18,FALSE)="","","Monster_Season"&amp;K18&amp;"_Challenge"&amp;L18&amp;"_"&amp;M18&amp;"_"&amp;N18&amp;"_"&amp;O18))</f>
        <v>Monster_Season0_Challenge1_3_1_Easy</v>
      </c>
      <c r="C18" t="str">
        <f t="shared" si="0"/>
        <v>None</v>
      </c>
      <c r="G18" t="str">
        <f>IF(ISNA(VLOOKUP(K18&amp;"_"&amp;L18&amp;"_"&amp;M18&amp;"_"&amp;O18,[1]挑战模式!$A:$AS,14+N18,FALSE)),"",IF(VLOOKUP(K18&amp;"_"&amp;L18&amp;"_"&amp;M18&amp;"_"&amp;O18,[1]挑战模式!$A:$AS,14+N18,FALSE)="","",IF(VLOOKUP(VLOOKUP(K18&amp;"_"&amp;L18&amp;"_"&amp;M18&amp;"_"&amp;O18,[1]挑战模式!$A:$AS,14+N18,FALSE),[1]怪物!$B:$L,11,FALSE)=0,"",VLOOKUP(VLOOKUP(K18&amp;"_"&amp;L18&amp;"_"&amp;M18&amp;"_"&amp;O18,[1]挑战模式!$A:$AS,14+N18,FALSE),[1]怪物!$B:$L,11,FALSE))))</f>
        <v/>
      </c>
      <c r="H18" t="str">
        <f t="shared" si="1"/>
        <v>Unit_Monster_Season0_Challenge1_3_1_Easy</v>
      </c>
      <c r="I18" t="str">
        <f t="shared" si="2"/>
        <v>TowerDefense_Monster1</v>
      </c>
      <c r="J18" t="str">
        <f>IF(B18="","",IF(RIGHT(VLOOKUP(K18&amp;"_"&amp;L18&amp;"_"&amp;M18&amp;"_"&amp;O18,[1]挑战模式!$A:$AS,14+N18,FALSE),1)="3","EffectCreate_BossEffect;EffectCreate_MonsterShow","EffectCreate_MonsterShow"))</f>
        <v>EffectCreate_MonsterShow</v>
      </c>
      <c r="K18" s="2">
        <v>0</v>
      </c>
      <c r="L18" s="2">
        <v>1</v>
      </c>
      <c r="M18" s="2">
        <v>3</v>
      </c>
      <c r="N18" s="2">
        <v>1</v>
      </c>
      <c r="O18" s="6" t="s">
        <v>469</v>
      </c>
    </row>
    <row r="19" spans="2:15" x14ac:dyDescent="0.2">
      <c r="B19" t="str">
        <f>IF(ISNA(VLOOKUP(K19&amp;"_"&amp;L19&amp;"_"&amp;M19&amp;"_"&amp;O19,[1]挑战模式!$A:$AS,1,FALSE)),"",IF(VLOOKUP(K19&amp;"_"&amp;L19&amp;"_"&amp;M19&amp;"_"&amp;O19,[1]挑战模式!$A:$AS,14+N19,FALSE)="","","Monster_Season"&amp;K19&amp;"_Challenge"&amp;L19&amp;"_"&amp;M19&amp;"_"&amp;N19&amp;"_"&amp;O19))</f>
        <v>Monster_Season0_Challenge1_3_2_Easy</v>
      </c>
      <c r="C19" t="str">
        <f t="shared" si="0"/>
        <v>None</v>
      </c>
      <c r="G19" t="str">
        <f>IF(ISNA(VLOOKUP(K19&amp;"_"&amp;L19&amp;"_"&amp;M19&amp;"_"&amp;O19,[1]挑战模式!$A:$AS,14+N19,FALSE)),"",IF(VLOOKUP(K19&amp;"_"&amp;L19&amp;"_"&amp;M19&amp;"_"&amp;O19,[1]挑战模式!$A:$AS,14+N19,FALSE)="","",IF(VLOOKUP(VLOOKUP(K19&amp;"_"&amp;L19&amp;"_"&amp;M19&amp;"_"&amp;O19,[1]挑战模式!$A:$AS,14+N19,FALSE),[1]怪物!$B:$L,11,FALSE)=0,"",VLOOKUP(VLOOKUP(K19&amp;"_"&amp;L19&amp;"_"&amp;M19&amp;"_"&amp;O19,[1]挑战模式!$A:$AS,14+N19,FALSE),[1]怪物!$B:$L,11,FALSE))))</f>
        <v/>
      </c>
      <c r="H19" t="str">
        <f t="shared" si="1"/>
        <v>Unit_Monster_Season0_Challenge1_3_2_Easy</v>
      </c>
      <c r="I19" t="str">
        <f t="shared" si="2"/>
        <v>TowerDefense_Monster1</v>
      </c>
      <c r="J19" t="str">
        <f>IF(B19="","",IF(RIGHT(VLOOKUP(K19&amp;"_"&amp;L19&amp;"_"&amp;M19&amp;"_"&amp;O19,[1]挑战模式!$A:$AS,14+N19,FALSE),1)="3","EffectCreate_BossEffect;EffectCreate_MonsterShow","EffectCreate_MonsterShow"))</f>
        <v>EffectCreate_MonsterShow</v>
      </c>
      <c r="K19" s="2">
        <v>0</v>
      </c>
      <c r="L19" s="2">
        <v>1</v>
      </c>
      <c r="M19" s="2">
        <v>3</v>
      </c>
      <c r="N19" s="2">
        <v>2</v>
      </c>
      <c r="O19" s="6" t="s">
        <v>469</v>
      </c>
    </row>
    <row r="20" spans="2:15" x14ac:dyDescent="0.2">
      <c r="B20" t="str">
        <f>IF(ISNA(VLOOKUP(K20&amp;"_"&amp;L20&amp;"_"&amp;M20&amp;"_"&amp;O20,[1]挑战模式!$A:$AS,1,FALSE)),"",IF(VLOOKUP(K20&amp;"_"&amp;L20&amp;"_"&amp;M20&amp;"_"&amp;O20,[1]挑战模式!$A:$AS,14+N20,FALSE)="","","Monster_Season"&amp;K20&amp;"_Challenge"&amp;L20&amp;"_"&amp;M20&amp;"_"&amp;N20&amp;"_"&amp;O20))</f>
        <v/>
      </c>
      <c r="C20" t="str">
        <f t="shared" si="0"/>
        <v/>
      </c>
      <c r="G20" t="str">
        <f>IF(ISNA(VLOOKUP(K20&amp;"_"&amp;L20&amp;"_"&amp;M20&amp;"_"&amp;O20,[1]挑战模式!$A:$AS,14+N20,FALSE)),"",IF(VLOOKUP(K20&amp;"_"&amp;L20&amp;"_"&amp;M20&amp;"_"&amp;O20,[1]挑战模式!$A:$AS,14+N20,FALSE)="","",IF(VLOOKUP(VLOOKUP(K20&amp;"_"&amp;L20&amp;"_"&amp;M20&amp;"_"&amp;O20,[1]挑战模式!$A:$AS,14+N20,FALSE),[1]怪物!$B:$L,11,FALSE)=0,"",VLOOKUP(VLOOKUP(K20&amp;"_"&amp;L20&amp;"_"&amp;M20&amp;"_"&amp;O20,[1]挑战模式!$A:$AS,14+N20,FALSE),[1]怪物!$B:$L,11,FALSE))))</f>
        <v/>
      </c>
      <c r="H20" t="str">
        <f t="shared" si="1"/>
        <v/>
      </c>
      <c r="I20" t="str">
        <f t="shared" si="2"/>
        <v/>
      </c>
      <c r="J20" t="str">
        <f>IF(B20="","",IF(RIGHT(VLOOKUP(K20&amp;"_"&amp;L20&amp;"_"&amp;M20&amp;"_"&amp;O20,[1]挑战模式!$A:$AS,14+N20,FALSE),1)="3","EffectCreate_BossEffect;EffectCreate_MonsterShow","EffectCreate_MonsterShow"))</f>
        <v/>
      </c>
      <c r="K20" s="2">
        <v>0</v>
      </c>
      <c r="L20" s="2">
        <v>1</v>
      </c>
      <c r="M20" s="2">
        <v>3</v>
      </c>
      <c r="N20" s="2">
        <v>3</v>
      </c>
      <c r="O20" s="6" t="s">
        <v>469</v>
      </c>
    </row>
    <row r="21" spans="2:15" x14ac:dyDescent="0.2">
      <c r="B21" t="str">
        <f>IF(ISNA(VLOOKUP(K21&amp;"_"&amp;L21&amp;"_"&amp;M21&amp;"_"&amp;O21,[1]挑战模式!$A:$AS,1,FALSE)),"",IF(VLOOKUP(K21&amp;"_"&amp;L21&amp;"_"&amp;M21&amp;"_"&amp;O21,[1]挑战模式!$A:$AS,14+N21,FALSE)="","","Monster_Season"&amp;K21&amp;"_Challenge"&amp;L21&amp;"_"&amp;M21&amp;"_"&amp;N21&amp;"_"&amp;O21))</f>
        <v/>
      </c>
      <c r="C21" t="str">
        <f t="shared" si="0"/>
        <v/>
      </c>
      <c r="G21" t="str">
        <f>IF(ISNA(VLOOKUP(K21&amp;"_"&amp;L21&amp;"_"&amp;M21&amp;"_"&amp;O21,[1]挑战模式!$A:$AS,14+N21,FALSE)),"",IF(VLOOKUP(K21&amp;"_"&amp;L21&amp;"_"&amp;M21&amp;"_"&amp;O21,[1]挑战模式!$A:$AS,14+N21,FALSE)="","",IF(VLOOKUP(VLOOKUP(K21&amp;"_"&amp;L21&amp;"_"&amp;M21&amp;"_"&amp;O21,[1]挑战模式!$A:$AS,14+N21,FALSE),[1]怪物!$B:$L,11,FALSE)=0,"",VLOOKUP(VLOOKUP(K21&amp;"_"&amp;L21&amp;"_"&amp;M21&amp;"_"&amp;O21,[1]挑战模式!$A:$AS,14+N21,FALSE),[1]怪物!$B:$L,11,FALSE))))</f>
        <v/>
      </c>
      <c r="H21" t="str">
        <f t="shared" si="1"/>
        <v/>
      </c>
      <c r="I21" t="str">
        <f t="shared" si="2"/>
        <v/>
      </c>
      <c r="J21" t="str">
        <f>IF(B21="","",IF(RIGHT(VLOOKUP(K21&amp;"_"&amp;L21&amp;"_"&amp;M21&amp;"_"&amp;O21,[1]挑战模式!$A:$AS,14+N21,FALSE),1)="3","EffectCreate_BossEffect;EffectCreate_MonsterShow","EffectCreate_MonsterShow"))</f>
        <v/>
      </c>
      <c r="K21" s="2">
        <v>0</v>
      </c>
      <c r="L21" s="2">
        <v>1</v>
      </c>
      <c r="M21" s="2">
        <v>3</v>
      </c>
      <c r="N21" s="2">
        <v>4</v>
      </c>
      <c r="O21" s="6" t="s">
        <v>469</v>
      </c>
    </row>
    <row r="22" spans="2:15" x14ac:dyDescent="0.2">
      <c r="B22" t="str">
        <f>IF(ISNA(VLOOKUP(K22&amp;"_"&amp;L22&amp;"_"&amp;M22&amp;"_"&amp;O22,[1]挑战模式!$A:$AS,1,FALSE)),"",IF(VLOOKUP(K22&amp;"_"&amp;L22&amp;"_"&amp;M22&amp;"_"&amp;O22,[1]挑战模式!$A:$AS,14+N22,FALSE)="","","Monster_Season"&amp;K22&amp;"_Challenge"&amp;L22&amp;"_"&amp;M22&amp;"_"&amp;N22&amp;"_"&amp;O22))</f>
        <v/>
      </c>
      <c r="C22" t="str">
        <f t="shared" si="0"/>
        <v/>
      </c>
      <c r="G22" t="str">
        <f>IF(ISNA(VLOOKUP(K22&amp;"_"&amp;L22&amp;"_"&amp;M22&amp;"_"&amp;O22,[1]挑战模式!$A:$AS,14+N22,FALSE)),"",IF(VLOOKUP(K22&amp;"_"&amp;L22&amp;"_"&amp;M22&amp;"_"&amp;O22,[1]挑战模式!$A:$AS,14+N22,FALSE)="","",IF(VLOOKUP(VLOOKUP(K22&amp;"_"&amp;L22&amp;"_"&amp;M22&amp;"_"&amp;O22,[1]挑战模式!$A:$AS,14+N22,FALSE),[1]怪物!$B:$L,11,FALSE)=0,"",VLOOKUP(VLOOKUP(K22&amp;"_"&amp;L22&amp;"_"&amp;M22&amp;"_"&amp;O22,[1]挑战模式!$A:$AS,14+N22,FALSE),[1]怪物!$B:$L,11,FALSE))))</f>
        <v/>
      </c>
      <c r="H22" t="str">
        <f t="shared" si="1"/>
        <v/>
      </c>
      <c r="I22" t="str">
        <f t="shared" si="2"/>
        <v/>
      </c>
      <c r="J22" t="str">
        <f>IF(B22="","",IF(RIGHT(VLOOKUP(K22&amp;"_"&amp;L22&amp;"_"&amp;M22&amp;"_"&amp;O22,[1]挑战模式!$A:$AS,14+N22,FALSE),1)="3","EffectCreate_BossEffect;EffectCreate_MonsterShow","EffectCreate_MonsterShow"))</f>
        <v/>
      </c>
      <c r="K22" s="2">
        <v>0</v>
      </c>
      <c r="L22" s="2">
        <v>1</v>
      </c>
      <c r="M22" s="2">
        <v>3</v>
      </c>
      <c r="N22" s="2">
        <v>5</v>
      </c>
      <c r="O22" s="6" t="s">
        <v>469</v>
      </c>
    </row>
    <row r="23" spans="2:15" x14ac:dyDescent="0.2">
      <c r="B23" t="str">
        <f>IF(ISNA(VLOOKUP(K23&amp;"_"&amp;L23&amp;"_"&amp;M23&amp;"_"&amp;O23,[1]挑战模式!$A:$AS,1,FALSE)),"",IF(VLOOKUP(K23&amp;"_"&amp;L23&amp;"_"&amp;M23&amp;"_"&amp;O23,[1]挑战模式!$A:$AS,14+N23,FALSE)="","","Monster_Season"&amp;K23&amp;"_Challenge"&amp;L23&amp;"_"&amp;M23&amp;"_"&amp;N23&amp;"_"&amp;O23))</f>
        <v/>
      </c>
      <c r="C23" t="str">
        <f t="shared" si="0"/>
        <v/>
      </c>
      <c r="G23" t="str">
        <f>IF(ISNA(VLOOKUP(K23&amp;"_"&amp;L23&amp;"_"&amp;M23&amp;"_"&amp;O23,[1]挑战模式!$A:$AS,14+N23,FALSE)),"",IF(VLOOKUP(K23&amp;"_"&amp;L23&amp;"_"&amp;M23&amp;"_"&amp;O23,[1]挑战模式!$A:$AS,14+N23,FALSE)="","",IF(VLOOKUP(VLOOKUP(K23&amp;"_"&amp;L23&amp;"_"&amp;M23&amp;"_"&amp;O23,[1]挑战模式!$A:$AS,14+N23,FALSE),[1]怪物!$B:$L,11,FALSE)=0,"",VLOOKUP(VLOOKUP(K23&amp;"_"&amp;L23&amp;"_"&amp;M23&amp;"_"&amp;O23,[1]挑战模式!$A:$AS,14+N23,FALSE),[1]怪物!$B:$L,11,FALSE))))</f>
        <v/>
      </c>
      <c r="H23" t="str">
        <f t="shared" si="1"/>
        <v/>
      </c>
      <c r="I23" t="str">
        <f t="shared" si="2"/>
        <v/>
      </c>
      <c r="J23" t="str">
        <f>IF(B23="","",IF(RIGHT(VLOOKUP(K23&amp;"_"&amp;L23&amp;"_"&amp;M23&amp;"_"&amp;O23,[1]挑战模式!$A:$AS,14+N23,FALSE),1)="3","EffectCreate_BossEffect;EffectCreate_MonsterShow","EffectCreate_MonsterShow"))</f>
        <v/>
      </c>
      <c r="K23" s="2">
        <v>0</v>
      </c>
      <c r="L23" s="2">
        <v>1</v>
      </c>
      <c r="M23" s="2">
        <v>3</v>
      </c>
      <c r="N23" s="2">
        <v>6</v>
      </c>
      <c r="O23" s="6" t="s">
        <v>469</v>
      </c>
    </row>
    <row r="24" spans="2:15" x14ac:dyDescent="0.2">
      <c r="B24" t="str">
        <f>IF(ISNA(VLOOKUP(K24&amp;"_"&amp;L24&amp;"_"&amp;M24&amp;"_"&amp;O24,[1]挑战模式!$A:$AS,1,FALSE)),"",IF(VLOOKUP(K24&amp;"_"&amp;L24&amp;"_"&amp;M24&amp;"_"&amp;O24,[1]挑战模式!$A:$AS,14+N24,FALSE)="","","Monster_Season"&amp;K24&amp;"_Challenge"&amp;L24&amp;"_"&amp;M24&amp;"_"&amp;N24&amp;"_"&amp;O24))</f>
        <v/>
      </c>
      <c r="C24" t="str">
        <f t="shared" si="0"/>
        <v/>
      </c>
      <c r="G24" t="str">
        <f>IF(ISNA(VLOOKUP(K24&amp;"_"&amp;L24&amp;"_"&amp;M24&amp;"_"&amp;O24,[1]挑战模式!$A:$AS,14+N24,FALSE)),"",IF(VLOOKUP(K24&amp;"_"&amp;L24&amp;"_"&amp;M24&amp;"_"&amp;O24,[1]挑战模式!$A:$AS,14+N24,FALSE)="","",IF(VLOOKUP(VLOOKUP(K24&amp;"_"&amp;L24&amp;"_"&amp;M24&amp;"_"&amp;O24,[1]挑战模式!$A:$AS,14+N24,FALSE),[1]怪物!$B:$L,11,FALSE)=0,"",VLOOKUP(VLOOKUP(K24&amp;"_"&amp;L24&amp;"_"&amp;M24&amp;"_"&amp;O24,[1]挑战模式!$A:$AS,14+N24,FALSE),[1]怪物!$B:$L,11,FALSE))))</f>
        <v/>
      </c>
      <c r="H24" t="str">
        <f t="shared" si="1"/>
        <v/>
      </c>
      <c r="I24" t="str">
        <f t="shared" si="2"/>
        <v/>
      </c>
      <c r="J24" t="str">
        <f>IF(B24="","",IF(RIGHT(VLOOKUP(K24&amp;"_"&amp;L24&amp;"_"&amp;M24&amp;"_"&amp;O24,[1]挑战模式!$A:$AS,14+N24,FALSE),1)="3","EffectCreate_BossEffect;EffectCreate_MonsterShow","EffectCreate_MonsterShow"))</f>
        <v/>
      </c>
      <c r="K24" s="2">
        <v>0</v>
      </c>
      <c r="L24" s="2">
        <v>1</v>
      </c>
      <c r="M24" s="2">
        <v>4</v>
      </c>
      <c r="N24" s="2">
        <v>1</v>
      </c>
      <c r="O24" s="6" t="s">
        <v>469</v>
      </c>
    </row>
    <row r="25" spans="2:15" x14ac:dyDescent="0.2">
      <c r="B25" t="str">
        <f>IF(ISNA(VLOOKUP(K25&amp;"_"&amp;L25&amp;"_"&amp;M25&amp;"_"&amp;O25,[1]挑战模式!$A:$AS,1,FALSE)),"",IF(VLOOKUP(K25&amp;"_"&amp;L25&amp;"_"&amp;M25&amp;"_"&amp;O25,[1]挑战模式!$A:$AS,14+N25,FALSE)="","","Monster_Season"&amp;K25&amp;"_Challenge"&amp;L25&amp;"_"&amp;M25&amp;"_"&amp;N25&amp;"_"&amp;O25))</f>
        <v/>
      </c>
      <c r="C25" t="str">
        <f t="shared" si="0"/>
        <v/>
      </c>
      <c r="G25" t="str">
        <f>IF(ISNA(VLOOKUP(K25&amp;"_"&amp;L25&amp;"_"&amp;M25&amp;"_"&amp;O25,[1]挑战模式!$A:$AS,14+N25,FALSE)),"",IF(VLOOKUP(K25&amp;"_"&amp;L25&amp;"_"&amp;M25&amp;"_"&amp;O25,[1]挑战模式!$A:$AS,14+N25,FALSE)="","",IF(VLOOKUP(VLOOKUP(K25&amp;"_"&amp;L25&amp;"_"&amp;M25&amp;"_"&amp;O25,[1]挑战模式!$A:$AS,14+N25,FALSE),[1]怪物!$B:$L,11,FALSE)=0,"",VLOOKUP(VLOOKUP(K25&amp;"_"&amp;L25&amp;"_"&amp;M25&amp;"_"&amp;O25,[1]挑战模式!$A:$AS,14+N25,FALSE),[1]怪物!$B:$L,11,FALSE))))</f>
        <v/>
      </c>
      <c r="H25" t="str">
        <f t="shared" si="1"/>
        <v/>
      </c>
      <c r="I25" t="str">
        <f t="shared" si="2"/>
        <v/>
      </c>
      <c r="J25" t="str">
        <f>IF(B25="","",IF(RIGHT(VLOOKUP(K25&amp;"_"&amp;L25&amp;"_"&amp;M25&amp;"_"&amp;O25,[1]挑战模式!$A:$AS,14+N25,FALSE),1)="3","EffectCreate_BossEffect;EffectCreate_MonsterShow","EffectCreate_MonsterShow"))</f>
        <v/>
      </c>
      <c r="K25" s="2">
        <v>0</v>
      </c>
      <c r="L25" s="2">
        <v>1</v>
      </c>
      <c r="M25" s="2">
        <v>4</v>
      </c>
      <c r="N25" s="2">
        <v>2</v>
      </c>
      <c r="O25" s="6" t="s">
        <v>469</v>
      </c>
    </row>
    <row r="26" spans="2:15" x14ac:dyDescent="0.2">
      <c r="B26" t="str">
        <f>IF(ISNA(VLOOKUP(K26&amp;"_"&amp;L26&amp;"_"&amp;M26&amp;"_"&amp;O26,[1]挑战模式!$A:$AS,1,FALSE)),"",IF(VLOOKUP(K26&amp;"_"&amp;L26&amp;"_"&amp;M26&amp;"_"&amp;O26,[1]挑战模式!$A:$AS,14+N26,FALSE)="","","Monster_Season"&amp;K26&amp;"_Challenge"&amp;L26&amp;"_"&amp;M26&amp;"_"&amp;N26&amp;"_"&amp;O26))</f>
        <v/>
      </c>
      <c r="C26" t="str">
        <f t="shared" si="0"/>
        <v/>
      </c>
      <c r="G26" t="str">
        <f>IF(ISNA(VLOOKUP(K26&amp;"_"&amp;L26&amp;"_"&amp;M26&amp;"_"&amp;O26,[1]挑战模式!$A:$AS,14+N26,FALSE)),"",IF(VLOOKUP(K26&amp;"_"&amp;L26&amp;"_"&amp;M26&amp;"_"&amp;O26,[1]挑战模式!$A:$AS,14+N26,FALSE)="","",IF(VLOOKUP(VLOOKUP(K26&amp;"_"&amp;L26&amp;"_"&amp;M26&amp;"_"&amp;O26,[1]挑战模式!$A:$AS,14+N26,FALSE),[1]怪物!$B:$L,11,FALSE)=0,"",VLOOKUP(VLOOKUP(K26&amp;"_"&amp;L26&amp;"_"&amp;M26&amp;"_"&amp;O26,[1]挑战模式!$A:$AS,14+N26,FALSE),[1]怪物!$B:$L,11,FALSE))))</f>
        <v/>
      </c>
      <c r="H26" t="str">
        <f t="shared" si="1"/>
        <v/>
      </c>
      <c r="I26" t="str">
        <f t="shared" si="2"/>
        <v/>
      </c>
      <c r="J26" t="str">
        <f>IF(B26="","",IF(RIGHT(VLOOKUP(K26&amp;"_"&amp;L26&amp;"_"&amp;M26&amp;"_"&amp;O26,[1]挑战模式!$A:$AS,14+N26,FALSE),1)="3","EffectCreate_BossEffect;EffectCreate_MonsterShow","EffectCreate_MonsterShow"))</f>
        <v/>
      </c>
      <c r="K26" s="2">
        <v>0</v>
      </c>
      <c r="L26" s="2">
        <v>1</v>
      </c>
      <c r="M26" s="2">
        <v>4</v>
      </c>
      <c r="N26" s="2">
        <v>3</v>
      </c>
      <c r="O26" s="6" t="s">
        <v>469</v>
      </c>
    </row>
    <row r="27" spans="2:15" x14ac:dyDescent="0.2">
      <c r="B27" t="str">
        <f>IF(ISNA(VLOOKUP(K27&amp;"_"&amp;L27&amp;"_"&amp;M27&amp;"_"&amp;O27,[1]挑战模式!$A:$AS,1,FALSE)),"",IF(VLOOKUP(K27&amp;"_"&amp;L27&amp;"_"&amp;M27&amp;"_"&amp;O27,[1]挑战模式!$A:$AS,14+N27,FALSE)="","","Monster_Season"&amp;K27&amp;"_Challenge"&amp;L27&amp;"_"&amp;M27&amp;"_"&amp;N27&amp;"_"&amp;O27))</f>
        <v/>
      </c>
      <c r="C27" t="str">
        <f t="shared" si="0"/>
        <v/>
      </c>
      <c r="G27" t="str">
        <f>IF(ISNA(VLOOKUP(K27&amp;"_"&amp;L27&amp;"_"&amp;M27&amp;"_"&amp;O27,[1]挑战模式!$A:$AS,14+N27,FALSE)),"",IF(VLOOKUP(K27&amp;"_"&amp;L27&amp;"_"&amp;M27&amp;"_"&amp;O27,[1]挑战模式!$A:$AS,14+N27,FALSE)="","",IF(VLOOKUP(VLOOKUP(K27&amp;"_"&amp;L27&amp;"_"&amp;M27&amp;"_"&amp;O27,[1]挑战模式!$A:$AS,14+N27,FALSE),[1]怪物!$B:$L,11,FALSE)=0,"",VLOOKUP(VLOOKUP(K27&amp;"_"&amp;L27&amp;"_"&amp;M27&amp;"_"&amp;O27,[1]挑战模式!$A:$AS,14+N27,FALSE),[1]怪物!$B:$L,11,FALSE))))</f>
        <v/>
      </c>
      <c r="H27" t="str">
        <f t="shared" si="1"/>
        <v/>
      </c>
      <c r="I27" t="str">
        <f t="shared" si="2"/>
        <v/>
      </c>
      <c r="J27" t="str">
        <f>IF(B27="","",IF(RIGHT(VLOOKUP(K27&amp;"_"&amp;L27&amp;"_"&amp;M27&amp;"_"&amp;O27,[1]挑战模式!$A:$AS,14+N27,FALSE),1)="3","EffectCreate_BossEffect;EffectCreate_MonsterShow","EffectCreate_MonsterShow"))</f>
        <v/>
      </c>
      <c r="K27" s="2">
        <v>0</v>
      </c>
      <c r="L27" s="2">
        <v>1</v>
      </c>
      <c r="M27" s="2">
        <v>4</v>
      </c>
      <c r="N27" s="2">
        <v>4</v>
      </c>
      <c r="O27" s="6" t="s">
        <v>469</v>
      </c>
    </row>
    <row r="28" spans="2:15" x14ac:dyDescent="0.2">
      <c r="B28" t="str">
        <f>IF(ISNA(VLOOKUP(K28&amp;"_"&amp;L28&amp;"_"&amp;M28&amp;"_"&amp;O28,[1]挑战模式!$A:$AS,1,FALSE)),"",IF(VLOOKUP(K28&amp;"_"&amp;L28&amp;"_"&amp;M28&amp;"_"&amp;O28,[1]挑战模式!$A:$AS,14+N28,FALSE)="","","Monster_Season"&amp;K28&amp;"_Challenge"&amp;L28&amp;"_"&amp;M28&amp;"_"&amp;N28&amp;"_"&amp;O28))</f>
        <v/>
      </c>
      <c r="C28" t="str">
        <f t="shared" si="0"/>
        <v/>
      </c>
      <c r="G28" t="str">
        <f>IF(ISNA(VLOOKUP(K28&amp;"_"&amp;L28&amp;"_"&amp;M28&amp;"_"&amp;O28,[1]挑战模式!$A:$AS,14+N28,FALSE)),"",IF(VLOOKUP(K28&amp;"_"&amp;L28&amp;"_"&amp;M28&amp;"_"&amp;O28,[1]挑战模式!$A:$AS,14+N28,FALSE)="","",IF(VLOOKUP(VLOOKUP(K28&amp;"_"&amp;L28&amp;"_"&amp;M28&amp;"_"&amp;O28,[1]挑战模式!$A:$AS,14+N28,FALSE),[1]怪物!$B:$L,11,FALSE)=0,"",VLOOKUP(VLOOKUP(K28&amp;"_"&amp;L28&amp;"_"&amp;M28&amp;"_"&amp;O28,[1]挑战模式!$A:$AS,14+N28,FALSE),[1]怪物!$B:$L,11,FALSE))))</f>
        <v/>
      </c>
      <c r="H28" t="str">
        <f t="shared" si="1"/>
        <v/>
      </c>
      <c r="I28" t="str">
        <f t="shared" si="2"/>
        <v/>
      </c>
      <c r="J28" t="str">
        <f>IF(B28="","",IF(RIGHT(VLOOKUP(K28&amp;"_"&amp;L28&amp;"_"&amp;M28&amp;"_"&amp;O28,[1]挑战模式!$A:$AS,14+N28,FALSE),1)="3","EffectCreate_BossEffect;EffectCreate_MonsterShow","EffectCreate_MonsterShow"))</f>
        <v/>
      </c>
      <c r="K28" s="2">
        <v>0</v>
      </c>
      <c r="L28" s="2">
        <v>1</v>
      </c>
      <c r="M28" s="2">
        <v>4</v>
      </c>
      <c r="N28" s="2">
        <v>5</v>
      </c>
      <c r="O28" s="6" t="s">
        <v>469</v>
      </c>
    </row>
    <row r="29" spans="2:15" x14ac:dyDescent="0.2">
      <c r="B29" t="str">
        <f>IF(ISNA(VLOOKUP(K29&amp;"_"&amp;L29&amp;"_"&amp;M29&amp;"_"&amp;O29,[1]挑战模式!$A:$AS,1,FALSE)),"",IF(VLOOKUP(K29&amp;"_"&amp;L29&amp;"_"&amp;M29&amp;"_"&amp;O29,[1]挑战模式!$A:$AS,14+N29,FALSE)="","","Monster_Season"&amp;K29&amp;"_Challenge"&amp;L29&amp;"_"&amp;M29&amp;"_"&amp;N29&amp;"_"&amp;O29))</f>
        <v/>
      </c>
      <c r="C29" t="str">
        <f t="shared" si="0"/>
        <v/>
      </c>
      <c r="G29" t="str">
        <f>IF(ISNA(VLOOKUP(K29&amp;"_"&amp;L29&amp;"_"&amp;M29&amp;"_"&amp;O29,[1]挑战模式!$A:$AS,14+N29,FALSE)),"",IF(VLOOKUP(K29&amp;"_"&amp;L29&amp;"_"&amp;M29&amp;"_"&amp;O29,[1]挑战模式!$A:$AS,14+N29,FALSE)="","",IF(VLOOKUP(VLOOKUP(K29&amp;"_"&amp;L29&amp;"_"&amp;M29&amp;"_"&amp;O29,[1]挑战模式!$A:$AS,14+N29,FALSE),[1]怪物!$B:$L,11,FALSE)=0,"",VLOOKUP(VLOOKUP(K29&amp;"_"&amp;L29&amp;"_"&amp;M29&amp;"_"&amp;O29,[1]挑战模式!$A:$AS,14+N29,FALSE),[1]怪物!$B:$L,11,FALSE))))</f>
        <v/>
      </c>
      <c r="H29" t="str">
        <f t="shared" si="1"/>
        <v/>
      </c>
      <c r="I29" t="str">
        <f t="shared" si="2"/>
        <v/>
      </c>
      <c r="J29" t="str">
        <f>IF(B29="","",IF(RIGHT(VLOOKUP(K29&amp;"_"&amp;L29&amp;"_"&amp;M29&amp;"_"&amp;O29,[1]挑战模式!$A:$AS,14+N29,FALSE),1)="3","EffectCreate_BossEffect;EffectCreate_MonsterShow","EffectCreate_MonsterShow"))</f>
        <v/>
      </c>
      <c r="K29" s="2">
        <v>0</v>
      </c>
      <c r="L29" s="2">
        <v>1</v>
      </c>
      <c r="M29" s="2">
        <v>4</v>
      </c>
      <c r="N29" s="2">
        <v>6</v>
      </c>
      <c r="O29" s="6" t="s">
        <v>469</v>
      </c>
    </row>
    <row r="30" spans="2:15" x14ac:dyDescent="0.2">
      <c r="B30" t="str">
        <f>IF(ISNA(VLOOKUP(K30&amp;"_"&amp;L30&amp;"_"&amp;M30&amp;"_"&amp;O30,[1]挑战模式!$A:$AS,1,FALSE)),"",IF(VLOOKUP(K30&amp;"_"&amp;L30&amp;"_"&amp;M30&amp;"_"&amp;O30,[1]挑战模式!$A:$AS,14+N30,FALSE)="","","Monster_Season"&amp;K30&amp;"_Challenge"&amp;L30&amp;"_"&amp;M30&amp;"_"&amp;N30&amp;"_"&amp;O30))</f>
        <v/>
      </c>
      <c r="C30" t="str">
        <f t="shared" si="0"/>
        <v/>
      </c>
      <c r="G30" t="str">
        <f>IF(ISNA(VLOOKUP(K30&amp;"_"&amp;L30&amp;"_"&amp;M30&amp;"_"&amp;O30,[1]挑战模式!$A:$AS,14+N30,FALSE)),"",IF(VLOOKUP(K30&amp;"_"&amp;L30&amp;"_"&amp;M30&amp;"_"&amp;O30,[1]挑战模式!$A:$AS,14+N30,FALSE)="","",IF(VLOOKUP(VLOOKUP(K30&amp;"_"&amp;L30&amp;"_"&amp;M30&amp;"_"&amp;O30,[1]挑战模式!$A:$AS,14+N30,FALSE),[1]怪物!$B:$L,11,FALSE)=0,"",VLOOKUP(VLOOKUP(K30&amp;"_"&amp;L30&amp;"_"&amp;M30&amp;"_"&amp;O30,[1]挑战模式!$A:$AS,14+N30,FALSE),[1]怪物!$B:$L,11,FALSE))))</f>
        <v/>
      </c>
      <c r="H30" t="str">
        <f t="shared" si="1"/>
        <v/>
      </c>
      <c r="I30" t="str">
        <f t="shared" si="2"/>
        <v/>
      </c>
      <c r="J30" t="str">
        <f>IF(B30="","",IF(RIGHT(VLOOKUP(K30&amp;"_"&amp;L30&amp;"_"&amp;M30&amp;"_"&amp;O30,[1]挑战模式!$A:$AS,14+N30,FALSE),1)="3","EffectCreate_BossEffect;EffectCreate_MonsterShow","EffectCreate_MonsterShow"))</f>
        <v/>
      </c>
      <c r="K30" s="2">
        <v>0</v>
      </c>
      <c r="L30" s="2">
        <v>1</v>
      </c>
      <c r="M30" s="2">
        <v>5</v>
      </c>
      <c r="N30" s="2">
        <v>1</v>
      </c>
      <c r="O30" s="6" t="s">
        <v>469</v>
      </c>
    </row>
    <row r="31" spans="2:15" x14ac:dyDescent="0.2">
      <c r="B31" t="str">
        <f>IF(ISNA(VLOOKUP(K31&amp;"_"&amp;L31&amp;"_"&amp;M31&amp;"_"&amp;O31,[1]挑战模式!$A:$AS,1,FALSE)),"",IF(VLOOKUP(K31&amp;"_"&amp;L31&amp;"_"&amp;M31&amp;"_"&amp;O31,[1]挑战模式!$A:$AS,14+N31,FALSE)="","","Monster_Season"&amp;K31&amp;"_Challenge"&amp;L31&amp;"_"&amp;M31&amp;"_"&amp;N31&amp;"_"&amp;O31))</f>
        <v/>
      </c>
      <c r="C31" t="str">
        <f t="shared" si="0"/>
        <v/>
      </c>
      <c r="G31" t="str">
        <f>IF(ISNA(VLOOKUP(K31&amp;"_"&amp;L31&amp;"_"&amp;M31&amp;"_"&amp;O31,[1]挑战模式!$A:$AS,14+N31,FALSE)),"",IF(VLOOKUP(K31&amp;"_"&amp;L31&amp;"_"&amp;M31&amp;"_"&amp;O31,[1]挑战模式!$A:$AS,14+N31,FALSE)="","",IF(VLOOKUP(VLOOKUP(K31&amp;"_"&amp;L31&amp;"_"&amp;M31&amp;"_"&amp;O31,[1]挑战模式!$A:$AS,14+N31,FALSE),[1]怪物!$B:$L,11,FALSE)=0,"",VLOOKUP(VLOOKUP(K31&amp;"_"&amp;L31&amp;"_"&amp;M31&amp;"_"&amp;O31,[1]挑战模式!$A:$AS,14+N31,FALSE),[1]怪物!$B:$L,11,FALSE))))</f>
        <v/>
      </c>
      <c r="H31" t="str">
        <f t="shared" si="1"/>
        <v/>
      </c>
      <c r="I31" t="str">
        <f t="shared" si="2"/>
        <v/>
      </c>
      <c r="J31" t="str">
        <f>IF(B31="","",IF(RIGHT(VLOOKUP(K31&amp;"_"&amp;L31&amp;"_"&amp;M31&amp;"_"&amp;O31,[1]挑战模式!$A:$AS,14+N31,FALSE),1)="3","EffectCreate_BossEffect;EffectCreate_MonsterShow","EffectCreate_MonsterShow"))</f>
        <v/>
      </c>
      <c r="K31" s="2">
        <v>0</v>
      </c>
      <c r="L31" s="2">
        <v>1</v>
      </c>
      <c r="M31" s="2">
        <v>5</v>
      </c>
      <c r="N31" s="2">
        <v>2</v>
      </c>
      <c r="O31" s="6" t="s">
        <v>469</v>
      </c>
    </row>
    <row r="32" spans="2:15" x14ac:dyDescent="0.2">
      <c r="B32" t="str">
        <f>IF(ISNA(VLOOKUP(K32&amp;"_"&amp;L32&amp;"_"&amp;M32&amp;"_"&amp;O32,[1]挑战模式!$A:$AS,1,FALSE)),"",IF(VLOOKUP(K32&amp;"_"&amp;L32&amp;"_"&amp;M32&amp;"_"&amp;O32,[1]挑战模式!$A:$AS,14+N32,FALSE)="","","Monster_Season"&amp;K32&amp;"_Challenge"&amp;L32&amp;"_"&amp;M32&amp;"_"&amp;N32&amp;"_"&amp;O32))</f>
        <v/>
      </c>
      <c r="C32" t="str">
        <f t="shared" si="0"/>
        <v/>
      </c>
      <c r="G32" t="str">
        <f>IF(ISNA(VLOOKUP(K32&amp;"_"&amp;L32&amp;"_"&amp;M32&amp;"_"&amp;O32,[1]挑战模式!$A:$AS,14+N32,FALSE)),"",IF(VLOOKUP(K32&amp;"_"&amp;L32&amp;"_"&amp;M32&amp;"_"&amp;O32,[1]挑战模式!$A:$AS,14+N32,FALSE)="","",IF(VLOOKUP(VLOOKUP(K32&amp;"_"&amp;L32&amp;"_"&amp;M32&amp;"_"&amp;O32,[1]挑战模式!$A:$AS,14+N32,FALSE),[1]怪物!$B:$L,11,FALSE)=0,"",VLOOKUP(VLOOKUP(K32&amp;"_"&amp;L32&amp;"_"&amp;M32&amp;"_"&amp;O32,[1]挑战模式!$A:$AS,14+N32,FALSE),[1]怪物!$B:$L,11,FALSE))))</f>
        <v/>
      </c>
      <c r="H32" t="str">
        <f t="shared" si="1"/>
        <v/>
      </c>
      <c r="I32" t="str">
        <f t="shared" si="2"/>
        <v/>
      </c>
      <c r="J32" t="str">
        <f>IF(B32="","",IF(RIGHT(VLOOKUP(K32&amp;"_"&amp;L32&amp;"_"&amp;M32&amp;"_"&amp;O32,[1]挑战模式!$A:$AS,14+N32,FALSE),1)="3","EffectCreate_BossEffect;EffectCreate_MonsterShow","EffectCreate_MonsterShow"))</f>
        <v/>
      </c>
      <c r="K32" s="2">
        <v>0</v>
      </c>
      <c r="L32" s="2">
        <v>1</v>
      </c>
      <c r="M32" s="2">
        <v>5</v>
      </c>
      <c r="N32" s="2">
        <v>3</v>
      </c>
      <c r="O32" s="6" t="s">
        <v>469</v>
      </c>
    </row>
    <row r="33" spans="2:15" x14ac:dyDescent="0.2">
      <c r="B33" t="str">
        <f>IF(ISNA(VLOOKUP(K33&amp;"_"&amp;L33&amp;"_"&amp;M33&amp;"_"&amp;O33,[1]挑战模式!$A:$AS,1,FALSE)),"",IF(VLOOKUP(K33&amp;"_"&amp;L33&amp;"_"&amp;M33&amp;"_"&amp;O33,[1]挑战模式!$A:$AS,14+N33,FALSE)="","","Monster_Season"&amp;K33&amp;"_Challenge"&amp;L33&amp;"_"&amp;M33&amp;"_"&amp;N33&amp;"_"&amp;O33))</f>
        <v/>
      </c>
      <c r="C33" t="str">
        <f t="shared" si="0"/>
        <v/>
      </c>
      <c r="G33" t="str">
        <f>IF(ISNA(VLOOKUP(K33&amp;"_"&amp;L33&amp;"_"&amp;M33&amp;"_"&amp;O33,[1]挑战模式!$A:$AS,14+N33,FALSE)),"",IF(VLOOKUP(K33&amp;"_"&amp;L33&amp;"_"&amp;M33&amp;"_"&amp;O33,[1]挑战模式!$A:$AS,14+N33,FALSE)="","",IF(VLOOKUP(VLOOKUP(K33&amp;"_"&amp;L33&amp;"_"&amp;M33&amp;"_"&amp;O33,[1]挑战模式!$A:$AS,14+N33,FALSE),[1]怪物!$B:$L,11,FALSE)=0,"",VLOOKUP(VLOOKUP(K33&amp;"_"&amp;L33&amp;"_"&amp;M33&amp;"_"&amp;O33,[1]挑战模式!$A:$AS,14+N33,FALSE),[1]怪物!$B:$L,11,FALSE))))</f>
        <v/>
      </c>
      <c r="H33" t="str">
        <f t="shared" si="1"/>
        <v/>
      </c>
      <c r="I33" t="str">
        <f t="shared" si="2"/>
        <v/>
      </c>
      <c r="J33" t="str">
        <f>IF(B33="","",IF(RIGHT(VLOOKUP(K33&amp;"_"&amp;L33&amp;"_"&amp;M33&amp;"_"&amp;O33,[1]挑战模式!$A:$AS,14+N33,FALSE),1)="3","EffectCreate_BossEffect;EffectCreate_MonsterShow","EffectCreate_MonsterShow"))</f>
        <v/>
      </c>
      <c r="K33" s="2">
        <v>0</v>
      </c>
      <c r="L33" s="2">
        <v>1</v>
      </c>
      <c r="M33" s="2">
        <v>5</v>
      </c>
      <c r="N33" s="2">
        <v>4</v>
      </c>
      <c r="O33" s="6" t="s">
        <v>469</v>
      </c>
    </row>
    <row r="34" spans="2:15" x14ac:dyDescent="0.2">
      <c r="B34" t="str">
        <f>IF(ISNA(VLOOKUP(K34&amp;"_"&amp;L34&amp;"_"&amp;M34&amp;"_"&amp;O34,[1]挑战模式!$A:$AS,1,FALSE)),"",IF(VLOOKUP(K34&amp;"_"&amp;L34&amp;"_"&amp;M34&amp;"_"&amp;O34,[1]挑战模式!$A:$AS,14+N34,FALSE)="","","Monster_Season"&amp;K34&amp;"_Challenge"&amp;L34&amp;"_"&amp;M34&amp;"_"&amp;N34&amp;"_"&amp;O34))</f>
        <v/>
      </c>
      <c r="C34" t="str">
        <f t="shared" si="0"/>
        <v/>
      </c>
      <c r="G34" t="str">
        <f>IF(ISNA(VLOOKUP(K34&amp;"_"&amp;L34&amp;"_"&amp;M34&amp;"_"&amp;O34,[1]挑战模式!$A:$AS,14+N34,FALSE)),"",IF(VLOOKUP(K34&amp;"_"&amp;L34&amp;"_"&amp;M34&amp;"_"&amp;O34,[1]挑战模式!$A:$AS,14+N34,FALSE)="","",IF(VLOOKUP(VLOOKUP(K34&amp;"_"&amp;L34&amp;"_"&amp;M34&amp;"_"&amp;O34,[1]挑战模式!$A:$AS,14+N34,FALSE),[1]怪物!$B:$L,11,FALSE)=0,"",VLOOKUP(VLOOKUP(K34&amp;"_"&amp;L34&amp;"_"&amp;M34&amp;"_"&amp;O34,[1]挑战模式!$A:$AS,14+N34,FALSE),[1]怪物!$B:$L,11,FALSE))))</f>
        <v/>
      </c>
      <c r="H34" t="str">
        <f t="shared" si="1"/>
        <v/>
      </c>
      <c r="I34" t="str">
        <f t="shared" si="2"/>
        <v/>
      </c>
      <c r="J34" t="str">
        <f>IF(B34="","",IF(RIGHT(VLOOKUP(K34&amp;"_"&amp;L34&amp;"_"&amp;M34&amp;"_"&amp;O34,[1]挑战模式!$A:$AS,14+N34,FALSE),1)="3","EffectCreate_BossEffect;EffectCreate_MonsterShow","EffectCreate_MonsterShow"))</f>
        <v/>
      </c>
      <c r="K34" s="2">
        <v>0</v>
      </c>
      <c r="L34" s="2">
        <v>1</v>
      </c>
      <c r="M34" s="2">
        <v>5</v>
      </c>
      <c r="N34" s="2">
        <v>5</v>
      </c>
      <c r="O34" s="6" t="s">
        <v>469</v>
      </c>
    </row>
    <row r="35" spans="2:15" x14ac:dyDescent="0.2">
      <c r="B35" t="str">
        <f>IF(ISNA(VLOOKUP(K35&amp;"_"&amp;L35&amp;"_"&amp;M35&amp;"_"&amp;O35,[1]挑战模式!$A:$AS,1,FALSE)),"",IF(VLOOKUP(K35&amp;"_"&amp;L35&amp;"_"&amp;M35&amp;"_"&amp;O35,[1]挑战模式!$A:$AS,14+N35,FALSE)="","","Monster_Season"&amp;K35&amp;"_Challenge"&amp;L35&amp;"_"&amp;M35&amp;"_"&amp;N35&amp;"_"&amp;O35))</f>
        <v/>
      </c>
      <c r="C35" t="str">
        <f t="shared" si="0"/>
        <v/>
      </c>
      <c r="G35" t="str">
        <f>IF(ISNA(VLOOKUP(K35&amp;"_"&amp;L35&amp;"_"&amp;M35&amp;"_"&amp;O35,[1]挑战模式!$A:$AS,14+N35,FALSE)),"",IF(VLOOKUP(K35&amp;"_"&amp;L35&amp;"_"&amp;M35&amp;"_"&amp;O35,[1]挑战模式!$A:$AS,14+N35,FALSE)="","",IF(VLOOKUP(VLOOKUP(K35&amp;"_"&amp;L35&amp;"_"&amp;M35&amp;"_"&amp;O35,[1]挑战模式!$A:$AS,14+N35,FALSE),[1]怪物!$B:$L,11,FALSE)=0,"",VLOOKUP(VLOOKUP(K35&amp;"_"&amp;L35&amp;"_"&amp;M35&amp;"_"&amp;O35,[1]挑战模式!$A:$AS,14+N35,FALSE),[1]怪物!$B:$L,11,FALSE))))</f>
        <v/>
      </c>
      <c r="H35" t="str">
        <f t="shared" si="1"/>
        <v/>
      </c>
      <c r="I35" t="str">
        <f t="shared" si="2"/>
        <v/>
      </c>
      <c r="J35" t="str">
        <f>IF(B35="","",IF(RIGHT(VLOOKUP(K35&amp;"_"&amp;L35&amp;"_"&amp;M35&amp;"_"&amp;O35,[1]挑战模式!$A:$AS,14+N35,FALSE),1)="3","EffectCreate_BossEffect;EffectCreate_MonsterShow","EffectCreate_MonsterShow"))</f>
        <v/>
      </c>
      <c r="K35" s="2">
        <v>0</v>
      </c>
      <c r="L35" s="2">
        <v>1</v>
      </c>
      <c r="M35" s="2">
        <v>5</v>
      </c>
      <c r="N35" s="2">
        <v>6</v>
      </c>
      <c r="O35" s="6" t="s">
        <v>469</v>
      </c>
    </row>
    <row r="36" spans="2:15" x14ac:dyDescent="0.2">
      <c r="B36" t="str">
        <f>IF(ISNA(VLOOKUP(K36&amp;"_"&amp;L36&amp;"_"&amp;M36&amp;"_"&amp;O36,[1]挑战模式!$A:$AS,1,FALSE)),"",IF(VLOOKUP(K36&amp;"_"&amp;L36&amp;"_"&amp;M36&amp;"_"&amp;O36,[1]挑战模式!$A:$AS,14+N36,FALSE)="","","Monster_Season"&amp;K36&amp;"_Challenge"&amp;L36&amp;"_"&amp;M36&amp;"_"&amp;N36&amp;"_"&amp;O36))</f>
        <v/>
      </c>
      <c r="C36" t="str">
        <f t="shared" si="0"/>
        <v/>
      </c>
      <c r="G36" t="str">
        <f>IF(ISNA(VLOOKUP(K36&amp;"_"&amp;L36&amp;"_"&amp;M36&amp;"_"&amp;O36,[1]挑战模式!$A:$AS,14+N36,FALSE)),"",IF(VLOOKUP(K36&amp;"_"&amp;L36&amp;"_"&amp;M36&amp;"_"&amp;O36,[1]挑战模式!$A:$AS,14+N36,FALSE)="","",IF(VLOOKUP(VLOOKUP(K36&amp;"_"&amp;L36&amp;"_"&amp;M36&amp;"_"&amp;O36,[1]挑战模式!$A:$AS,14+N36,FALSE),[1]怪物!$B:$L,11,FALSE)=0,"",VLOOKUP(VLOOKUP(K36&amp;"_"&amp;L36&amp;"_"&amp;M36&amp;"_"&amp;O36,[1]挑战模式!$A:$AS,14+N36,FALSE),[1]怪物!$B:$L,11,FALSE))))</f>
        <v/>
      </c>
      <c r="H36" t="str">
        <f t="shared" si="1"/>
        <v/>
      </c>
      <c r="I36" t="str">
        <f t="shared" si="2"/>
        <v/>
      </c>
      <c r="J36" t="str">
        <f>IF(B36="","",IF(RIGHT(VLOOKUP(K36&amp;"_"&amp;L36&amp;"_"&amp;M36&amp;"_"&amp;O36,[1]挑战模式!$A:$AS,14+N36,FALSE),1)="3","EffectCreate_BossEffect;EffectCreate_MonsterShow","EffectCreate_MonsterShow"))</f>
        <v/>
      </c>
      <c r="K36" s="2">
        <v>0</v>
      </c>
      <c r="L36" s="2">
        <v>1</v>
      </c>
      <c r="M36" s="2">
        <v>6</v>
      </c>
      <c r="N36" s="2">
        <v>1</v>
      </c>
      <c r="O36" s="6" t="s">
        <v>469</v>
      </c>
    </row>
    <row r="37" spans="2:15" x14ac:dyDescent="0.2">
      <c r="B37" t="str">
        <f>IF(ISNA(VLOOKUP(K37&amp;"_"&amp;L37&amp;"_"&amp;M37&amp;"_"&amp;O37,[1]挑战模式!$A:$AS,1,FALSE)),"",IF(VLOOKUP(K37&amp;"_"&amp;L37&amp;"_"&amp;M37&amp;"_"&amp;O37,[1]挑战模式!$A:$AS,14+N37,FALSE)="","","Monster_Season"&amp;K37&amp;"_Challenge"&amp;L37&amp;"_"&amp;M37&amp;"_"&amp;N37&amp;"_"&amp;O37))</f>
        <v/>
      </c>
      <c r="C37" t="str">
        <f t="shared" si="0"/>
        <v/>
      </c>
      <c r="G37" t="str">
        <f>IF(ISNA(VLOOKUP(K37&amp;"_"&amp;L37&amp;"_"&amp;M37&amp;"_"&amp;O37,[1]挑战模式!$A:$AS,14+N37,FALSE)),"",IF(VLOOKUP(K37&amp;"_"&amp;L37&amp;"_"&amp;M37&amp;"_"&amp;O37,[1]挑战模式!$A:$AS,14+N37,FALSE)="","",IF(VLOOKUP(VLOOKUP(K37&amp;"_"&amp;L37&amp;"_"&amp;M37&amp;"_"&amp;O37,[1]挑战模式!$A:$AS,14+N37,FALSE),[1]怪物!$B:$L,11,FALSE)=0,"",VLOOKUP(VLOOKUP(K37&amp;"_"&amp;L37&amp;"_"&amp;M37&amp;"_"&amp;O37,[1]挑战模式!$A:$AS,14+N37,FALSE),[1]怪物!$B:$L,11,FALSE))))</f>
        <v/>
      </c>
      <c r="H37" t="str">
        <f t="shared" si="1"/>
        <v/>
      </c>
      <c r="I37" t="str">
        <f t="shared" si="2"/>
        <v/>
      </c>
      <c r="J37" t="str">
        <f>IF(B37="","",IF(RIGHT(VLOOKUP(K37&amp;"_"&amp;L37&amp;"_"&amp;M37&amp;"_"&amp;O37,[1]挑战模式!$A:$AS,14+N37,FALSE),1)="3","EffectCreate_BossEffect;EffectCreate_MonsterShow","EffectCreate_MonsterShow"))</f>
        <v/>
      </c>
      <c r="K37" s="2">
        <v>0</v>
      </c>
      <c r="L37" s="2">
        <v>1</v>
      </c>
      <c r="M37" s="2">
        <v>6</v>
      </c>
      <c r="N37" s="2">
        <v>2</v>
      </c>
      <c r="O37" s="6" t="s">
        <v>469</v>
      </c>
    </row>
    <row r="38" spans="2:15" x14ac:dyDescent="0.2">
      <c r="B38" t="str">
        <f>IF(ISNA(VLOOKUP(K38&amp;"_"&amp;L38&amp;"_"&amp;M38&amp;"_"&amp;O38,[1]挑战模式!$A:$AS,1,FALSE)),"",IF(VLOOKUP(K38&amp;"_"&amp;L38&amp;"_"&amp;M38&amp;"_"&amp;O38,[1]挑战模式!$A:$AS,14+N38,FALSE)="","","Monster_Season"&amp;K38&amp;"_Challenge"&amp;L38&amp;"_"&amp;M38&amp;"_"&amp;N38&amp;"_"&amp;O38))</f>
        <v/>
      </c>
      <c r="C38" t="str">
        <f t="shared" si="0"/>
        <v/>
      </c>
      <c r="G38" t="str">
        <f>IF(ISNA(VLOOKUP(K38&amp;"_"&amp;L38&amp;"_"&amp;M38&amp;"_"&amp;O38,[1]挑战模式!$A:$AS,14+N38,FALSE)),"",IF(VLOOKUP(K38&amp;"_"&amp;L38&amp;"_"&amp;M38&amp;"_"&amp;O38,[1]挑战模式!$A:$AS,14+N38,FALSE)="","",IF(VLOOKUP(VLOOKUP(K38&amp;"_"&amp;L38&amp;"_"&amp;M38&amp;"_"&amp;O38,[1]挑战模式!$A:$AS,14+N38,FALSE),[1]怪物!$B:$L,11,FALSE)=0,"",VLOOKUP(VLOOKUP(K38&amp;"_"&amp;L38&amp;"_"&amp;M38&amp;"_"&amp;O38,[1]挑战模式!$A:$AS,14+N38,FALSE),[1]怪物!$B:$L,11,FALSE))))</f>
        <v/>
      </c>
      <c r="H38" t="str">
        <f t="shared" si="1"/>
        <v/>
      </c>
      <c r="I38" t="str">
        <f t="shared" si="2"/>
        <v/>
      </c>
      <c r="J38" t="str">
        <f>IF(B38="","",IF(RIGHT(VLOOKUP(K38&amp;"_"&amp;L38&amp;"_"&amp;M38&amp;"_"&amp;O38,[1]挑战模式!$A:$AS,14+N38,FALSE),1)="3","EffectCreate_BossEffect;EffectCreate_MonsterShow","EffectCreate_MonsterShow"))</f>
        <v/>
      </c>
      <c r="K38" s="2">
        <v>0</v>
      </c>
      <c r="L38" s="2">
        <v>1</v>
      </c>
      <c r="M38" s="2">
        <v>6</v>
      </c>
      <c r="N38" s="2">
        <v>3</v>
      </c>
      <c r="O38" s="6" t="s">
        <v>469</v>
      </c>
    </row>
    <row r="39" spans="2:15" x14ac:dyDescent="0.2">
      <c r="B39" t="str">
        <f>IF(ISNA(VLOOKUP(K39&amp;"_"&amp;L39&amp;"_"&amp;M39&amp;"_"&amp;O39,[1]挑战模式!$A:$AS,1,FALSE)),"",IF(VLOOKUP(K39&amp;"_"&amp;L39&amp;"_"&amp;M39&amp;"_"&amp;O39,[1]挑战模式!$A:$AS,14+N39,FALSE)="","","Monster_Season"&amp;K39&amp;"_Challenge"&amp;L39&amp;"_"&amp;M39&amp;"_"&amp;N39&amp;"_"&amp;O39))</f>
        <v/>
      </c>
      <c r="C39" t="str">
        <f t="shared" si="0"/>
        <v/>
      </c>
      <c r="G39" t="str">
        <f>IF(ISNA(VLOOKUP(K39&amp;"_"&amp;L39&amp;"_"&amp;M39&amp;"_"&amp;O39,[1]挑战模式!$A:$AS,14+N39,FALSE)),"",IF(VLOOKUP(K39&amp;"_"&amp;L39&amp;"_"&amp;M39&amp;"_"&amp;O39,[1]挑战模式!$A:$AS,14+N39,FALSE)="","",IF(VLOOKUP(VLOOKUP(K39&amp;"_"&amp;L39&amp;"_"&amp;M39&amp;"_"&amp;O39,[1]挑战模式!$A:$AS,14+N39,FALSE),[1]怪物!$B:$L,11,FALSE)=0,"",VLOOKUP(VLOOKUP(K39&amp;"_"&amp;L39&amp;"_"&amp;M39&amp;"_"&amp;O39,[1]挑战模式!$A:$AS,14+N39,FALSE),[1]怪物!$B:$L,11,FALSE))))</f>
        <v/>
      </c>
      <c r="H39" t="str">
        <f t="shared" si="1"/>
        <v/>
      </c>
      <c r="I39" t="str">
        <f t="shared" si="2"/>
        <v/>
      </c>
      <c r="J39" t="str">
        <f>IF(B39="","",IF(RIGHT(VLOOKUP(K39&amp;"_"&amp;L39&amp;"_"&amp;M39&amp;"_"&amp;O39,[1]挑战模式!$A:$AS,14+N39,FALSE),1)="3","EffectCreate_BossEffect;EffectCreate_MonsterShow","EffectCreate_MonsterShow"))</f>
        <v/>
      </c>
      <c r="K39" s="2">
        <v>0</v>
      </c>
      <c r="L39" s="2">
        <v>1</v>
      </c>
      <c r="M39" s="2">
        <v>6</v>
      </c>
      <c r="N39" s="2">
        <v>4</v>
      </c>
      <c r="O39" s="6" t="s">
        <v>469</v>
      </c>
    </row>
    <row r="40" spans="2:15" x14ac:dyDescent="0.2">
      <c r="B40" t="str">
        <f>IF(ISNA(VLOOKUP(K40&amp;"_"&amp;L40&amp;"_"&amp;M40&amp;"_"&amp;O40,[1]挑战模式!$A:$AS,1,FALSE)),"",IF(VLOOKUP(K40&amp;"_"&amp;L40&amp;"_"&amp;M40&amp;"_"&amp;O40,[1]挑战模式!$A:$AS,14+N40,FALSE)="","","Monster_Season"&amp;K40&amp;"_Challenge"&amp;L40&amp;"_"&amp;M40&amp;"_"&amp;N40&amp;"_"&amp;O40))</f>
        <v/>
      </c>
      <c r="C40" t="str">
        <f t="shared" si="0"/>
        <v/>
      </c>
      <c r="G40" t="str">
        <f>IF(ISNA(VLOOKUP(K40&amp;"_"&amp;L40&amp;"_"&amp;M40&amp;"_"&amp;O40,[1]挑战模式!$A:$AS,14+N40,FALSE)),"",IF(VLOOKUP(K40&amp;"_"&amp;L40&amp;"_"&amp;M40&amp;"_"&amp;O40,[1]挑战模式!$A:$AS,14+N40,FALSE)="","",IF(VLOOKUP(VLOOKUP(K40&amp;"_"&amp;L40&amp;"_"&amp;M40&amp;"_"&amp;O40,[1]挑战模式!$A:$AS,14+N40,FALSE),[1]怪物!$B:$L,11,FALSE)=0,"",VLOOKUP(VLOOKUP(K40&amp;"_"&amp;L40&amp;"_"&amp;M40&amp;"_"&amp;O40,[1]挑战模式!$A:$AS,14+N40,FALSE),[1]怪物!$B:$L,11,FALSE))))</f>
        <v/>
      </c>
      <c r="H40" t="str">
        <f t="shared" si="1"/>
        <v/>
      </c>
      <c r="I40" t="str">
        <f t="shared" si="2"/>
        <v/>
      </c>
      <c r="J40" t="str">
        <f>IF(B40="","",IF(RIGHT(VLOOKUP(K40&amp;"_"&amp;L40&amp;"_"&amp;M40&amp;"_"&amp;O40,[1]挑战模式!$A:$AS,14+N40,FALSE),1)="3","EffectCreate_BossEffect;EffectCreate_MonsterShow","EffectCreate_MonsterShow"))</f>
        <v/>
      </c>
      <c r="K40" s="2">
        <v>0</v>
      </c>
      <c r="L40" s="2">
        <v>1</v>
      </c>
      <c r="M40" s="2">
        <v>6</v>
      </c>
      <c r="N40" s="2">
        <v>5</v>
      </c>
      <c r="O40" s="6" t="s">
        <v>469</v>
      </c>
    </row>
    <row r="41" spans="2:15" x14ac:dyDescent="0.2">
      <c r="B41" t="str">
        <f>IF(ISNA(VLOOKUP(K41&amp;"_"&amp;L41&amp;"_"&amp;M41&amp;"_"&amp;O41,[1]挑战模式!$A:$AS,1,FALSE)),"",IF(VLOOKUP(K41&amp;"_"&amp;L41&amp;"_"&amp;M41&amp;"_"&amp;O41,[1]挑战模式!$A:$AS,14+N41,FALSE)="","","Monster_Season"&amp;K41&amp;"_Challenge"&amp;L41&amp;"_"&amp;M41&amp;"_"&amp;N41&amp;"_"&amp;O41))</f>
        <v/>
      </c>
      <c r="C41" t="str">
        <f t="shared" si="0"/>
        <v/>
      </c>
      <c r="G41" t="str">
        <f>IF(ISNA(VLOOKUP(K41&amp;"_"&amp;L41&amp;"_"&amp;M41&amp;"_"&amp;O41,[1]挑战模式!$A:$AS,14+N41,FALSE)),"",IF(VLOOKUP(K41&amp;"_"&amp;L41&amp;"_"&amp;M41&amp;"_"&amp;O41,[1]挑战模式!$A:$AS,14+N41,FALSE)="","",IF(VLOOKUP(VLOOKUP(K41&amp;"_"&amp;L41&amp;"_"&amp;M41&amp;"_"&amp;O41,[1]挑战模式!$A:$AS,14+N41,FALSE),[1]怪物!$B:$L,11,FALSE)=0,"",VLOOKUP(VLOOKUP(K41&amp;"_"&amp;L41&amp;"_"&amp;M41&amp;"_"&amp;O41,[1]挑战模式!$A:$AS,14+N41,FALSE),[1]怪物!$B:$L,11,FALSE))))</f>
        <v/>
      </c>
      <c r="H41" t="str">
        <f t="shared" si="1"/>
        <v/>
      </c>
      <c r="I41" t="str">
        <f t="shared" si="2"/>
        <v/>
      </c>
      <c r="J41" t="str">
        <f>IF(B41="","",IF(RIGHT(VLOOKUP(K41&amp;"_"&amp;L41&amp;"_"&amp;M41&amp;"_"&amp;O41,[1]挑战模式!$A:$AS,14+N41,FALSE),1)="3","EffectCreate_BossEffect;EffectCreate_MonsterShow","EffectCreate_MonsterShow"))</f>
        <v/>
      </c>
      <c r="K41" s="2">
        <v>0</v>
      </c>
      <c r="L41" s="2">
        <v>1</v>
      </c>
      <c r="M41" s="2">
        <v>6</v>
      </c>
      <c r="N41" s="2">
        <v>6</v>
      </c>
      <c r="O41" s="6" t="s">
        <v>469</v>
      </c>
    </row>
    <row r="42" spans="2:15" x14ac:dyDescent="0.2">
      <c r="B42" t="str">
        <f>IF(ISNA(VLOOKUP(K42&amp;"_"&amp;L42&amp;"_"&amp;M42&amp;"_"&amp;O42,[1]挑战模式!$A:$AS,1,FALSE)),"",IF(VLOOKUP(K42&amp;"_"&amp;L42&amp;"_"&amp;M42&amp;"_"&amp;O42,[1]挑战模式!$A:$AS,14+N42,FALSE)="","","Monster_Season"&amp;K42&amp;"_Challenge"&amp;L42&amp;"_"&amp;M42&amp;"_"&amp;N42&amp;"_"&amp;O42))</f>
        <v/>
      </c>
      <c r="C42" t="str">
        <f t="shared" si="0"/>
        <v/>
      </c>
      <c r="G42" t="str">
        <f>IF(ISNA(VLOOKUP(K42&amp;"_"&amp;L42&amp;"_"&amp;M42&amp;"_"&amp;O42,[1]挑战模式!$A:$AS,14+N42,FALSE)),"",IF(VLOOKUP(K42&amp;"_"&amp;L42&amp;"_"&amp;M42&amp;"_"&amp;O42,[1]挑战模式!$A:$AS,14+N42,FALSE)="","",IF(VLOOKUP(VLOOKUP(K42&amp;"_"&amp;L42&amp;"_"&amp;M42&amp;"_"&amp;O42,[1]挑战模式!$A:$AS,14+N42,FALSE),[1]怪物!$B:$L,11,FALSE)=0,"",VLOOKUP(VLOOKUP(K42&amp;"_"&amp;L42&amp;"_"&amp;M42&amp;"_"&amp;O42,[1]挑战模式!$A:$AS,14+N42,FALSE),[1]怪物!$B:$L,11,FALSE))))</f>
        <v/>
      </c>
      <c r="H42" t="str">
        <f t="shared" si="1"/>
        <v/>
      </c>
      <c r="I42" t="str">
        <f t="shared" si="2"/>
        <v/>
      </c>
      <c r="J42" t="str">
        <f>IF(B42="","",IF(RIGHT(VLOOKUP(K42&amp;"_"&amp;L42&amp;"_"&amp;M42&amp;"_"&amp;O42,[1]挑战模式!$A:$AS,14+N42,FALSE),1)="3","EffectCreate_BossEffect;EffectCreate_MonsterShow","EffectCreate_MonsterShow"))</f>
        <v/>
      </c>
      <c r="K42" s="2">
        <v>0</v>
      </c>
      <c r="L42" s="2">
        <v>1</v>
      </c>
      <c r="M42" s="2">
        <v>7</v>
      </c>
      <c r="N42" s="2">
        <v>1</v>
      </c>
      <c r="O42" s="6" t="s">
        <v>469</v>
      </c>
    </row>
    <row r="43" spans="2:15" x14ac:dyDescent="0.2">
      <c r="B43" t="str">
        <f>IF(ISNA(VLOOKUP(K43&amp;"_"&amp;L43&amp;"_"&amp;M43&amp;"_"&amp;O43,[1]挑战模式!$A:$AS,1,FALSE)),"",IF(VLOOKUP(K43&amp;"_"&amp;L43&amp;"_"&amp;M43&amp;"_"&amp;O43,[1]挑战模式!$A:$AS,14+N43,FALSE)="","","Monster_Season"&amp;K43&amp;"_Challenge"&amp;L43&amp;"_"&amp;M43&amp;"_"&amp;N43&amp;"_"&amp;O43))</f>
        <v/>
      </c>
      <c r="C43" t="str">
        <f t="shared" si="0"/>
        <v/>
      </c>
      <c r="G43" t="str">
        <f>IF(ISNA(VLOOKUP(K43&amp;"_"&amp;L43&amp;"_"&amp;M43&amp;"_"&amp;O43,[1]挑战模式!$A:$AS,14+N43,FALSE)),"",IF(VLOOKUP(K43&amp;"_"&amp;L43&amp;"_"&amp;M43&amp;"_"&amp;O43,[1]挑战模式!$A:$AS,14+N43,FALSE)="","",IF(VLOOKUP(VLOOKUP(K43&amp;"_"&amp;L43&amp;"_"&amp;M43&amp;"_"&amp;O43,[1]挑战模式!$A:$AS,14+N43,FALSE),[1]怪物!$B:$L,11,FALSE)=0,"",VLOOKUP(VLOOKUP(K43&amp;"_"&amp;L43&amp;"_"&amp;M43&amp;"_"&amp;O43,[1]挑战模式!$A:$AS,14+N43,FALSE),[1]怪物!$B:$L,11,FALSE))))</f>
        <v/>
      </c>
      <c r="H43" t="str">
        <f t="shared" si="1"/>
        <v/>
      </c>
      <c r="I43" t="str">
        <f t="shared" si="2"/>
        <v/>
      </c>
      <c r="J43" t="str">
        <f>IF(B43="","",IF(RIGHT(VLOOKUP(K43&amp;"_"&amp;L43&amp;"_"&amp;M43&amp;"_"&amp;O43,[1]挑战模式!$A:$AS,14+N43,FALSE),1)="3","EffectCreate_BossEffect;EffectCreate_MonsterShow","EffectCreate_MonsterShow"))</f>
        <v/>
      </c>
      <c r="K43" s="2">
        <v>0</v>
      </c>
      <c r="L43" s="2">
        <v>1</v>
      </c>
      <c r="M43" s="2">
        <v>7</v>
      </c>
      <c r="N43" s="2">
        <v>2</v>
      </c>
      <c r="O43" s="6" t="s">
        <v>469</v>
      </c>
    </row>
    <row r="44" spans="2:15" x14ac:dyDescent="0.2">
      <c r="B44" t="str">
        <f>IF(ISNA(VLOOKUP(K44&amp;"_"&amp;L44&amp;"_"&amp;M44&amp;"_"&amp;O44,[1]挑战模式!$A:$AS,1,FALSE)),"",IF(VLOOKUP(K44&amp;"_"&amp;L44&amp;"_"&amp;M44&amp;"_"&amp;O44,[1]挑战模式!$A:$AS,14+N44,FALSE)="","","Monster_Season"&amp;K44&amp;"_Challenge"&amp;L44&amp;"_"&amp;M44&amp;"_"&amp;N44&amp;"_"&amp;O44))</f>
        <v/>
      </c>
      <c r="C44" t="str">
        <f t="shared" si="0"/>
        <v/>
      </c>
      <c r="G44" t="str">
        <f>IF(ISNA(VLOOKUP(K44&amp;"_"&amp;L44&amp;"_"&amp;M44&amp;"_"&amp;O44,[1]挑战模式!$A:$AS,14+N44,FALSE)),"",IF(VLOOKUP(K44&amp;"_"&amp;L44&amp;"_"&amp;M44&amp;"_"&amp;O44,[1]挑战模式!$A:$AS,14+N44,FALSE)="","",IF(VLOOKUP(VLOOKUP(K44&amp;"_"&amp;L44&amp;"_"&amp;M44&amp;"_"&amp;O44,[1]挑战模式!$A:$AS,14+N44,FALSE),[1]怪物!$B:$L,11,FALSE)=0,"",VLOOKUP(VLOOKUP(K44&amp;"_"&amp;L44&amp;"_"&amp;M44&amp;"_"&amp;O44,[1]挑战模式!$A:$AS,14+N44,FALSE),[1]怪物!$B:$L,11,FALSE))))</f>
        <v/>
      </c>
      <c r="H44" t="str">
        <f t="shared" si="1"/>
        <v/>
      </c>
      <c r="I44" t="str">
        <f t="shared" si="2"/>
        <v/>
      </c>
      <c r="J44" t="str">
        <f>IF(B44="","",IF(RIGHT(VLOOKUP(K44&amp;"_"&amp;L44&amp;"_"&amp;M44&amp;"_"&amp;O44,[1]挑战模式!$A:$AS,14+N44,FALSE),1)="3","EffectCreate_BossEffect;EffectCreate_MonsterShow","EffectCreate_MonsterShow"))</f>
        <v/>
      </c>
      <c r="K44" s="2">
        <v>0</v>
      </c>
      <c r="L44" s="2">
        <v>1</v>
      </c>
      <c r="M44" s="2">
        <v>7</v>
      </c>
      <c r="N44" s="2">
        <v>3</v>
      </c>
      <c r="O44" s="6" t="s">
        <v>469</v>
      </c>
    </row>
    <row r="45" spans="2:15" x14ac:dyDescent="0.2">
      <c r="B45" t="str">
        <f>IF(ISNA(VLOOKUP(K45&amp;"_"&amp;L45&amp;"_"&amp;M45&amp;"_"&amp;O45,[1]挑战模式!$A:$AS,1,FALSE)),"",IF(VLOOKUP(K45&amp;"_"&amp;L45&amp;"_"&amp;M45&amp;"_"&amp;O45,[1]挑战模式!$A:$AS,14+N45,FALSE)="","","Monster_Season"&amp;K45&amp;"_Challenge"&amp;L45&amp;"_"&amp;M45&amp;"_"&amp;N45&amp;"_"&amp;O45))</f>
        <v/>
      </c>
      <c r="C45" t="str">
        <f t="shared" si="0"/>
        <v/>
      </c>
      <c r="G45" t="str">
        <f>IF(ISNA(VLOOKUP(K45&amp;"_"&amp;L45&amp;"_"&amp;M45&amp;"_"&amp;O45,[1]挑战模式!$A:$AS,14+N45,FALSE)),"",IF(VLOOKUP(K45&amp;"_"&amp;L45&amp;"_"&amp;M45&amp;"_"&amp;O45,[1]挑战模式!$A:$AS,14+N45,FALSE)="","",IF(VLOOKUP(VLOOKUP(K45&amp;"_"&amp;L45&amp;"_"&amp;M45&amp;"_"&amp;O45,[1]挑战模式!$A:$AS,14+N45,FALSE),[1]怪物!$B:$L,11,FALSE)=0,"",VLOOKUP(VLOOKUP(K45&amp;"_"&amp;L45&amp;"_"&amp;M45&amp;"_"&amp;O45,[1]挑战模式!$A:$AS,14+N45,FALSE),[1]怪物!$B:$L,11,FALSE))))</f>
        <v/>
      </c>
      <c r="H45" t="str">
        <f t="shared" si="1"/>
        <v/>
      </c>
      <c r="I45" t="str">
        <f t="shared" si="2"/>
        <v/>
      </c>
      <c r="J45" t="str">
        <f>IF(B45="","",IF(RIGHT(VLOOKUP(K45&amp;"_"&amp;L45&amp;"_"&amp;M45&amp;"_"&amp;O45,[1]挑战模式!$A:$AS,14+N45,FALSE),1)="3","EffectCreate_BossEffect;EffectCreate_MonsterShow","EffectCreate_MonsterShow"))</f>
        <v/>
      </c>
      <c r="K45" s="2">
        <v>0</v>
      </c>
      <c r="L45" s="2">
        <v>1</v>
      </c>
      <c r="M45" s="2">
        <v>7</v>
      </c>
      <c r="N45" s="2">
        <v>4</v>
      </c>
      <c r="O45" s="6" t="s">
        <v>469</v>
      </c>
    </row>
    <row r="46" spans="2:15" x14ac:dyDescent="0.2">
      <c r="B46" t="str">
        <f>IF(ISNA(VLOOKUP(K46&amp;"_"&amp;L46&amp;"_"&amp;M46&amp;"_"&amp;O46,[1]挑战模式!$A:$AS,1,FALSE)),"",IF(VLOOKUP(K46&amp;"_"&amp;L46&amp;"_"&amp;M46&amp;"_"&amp;O46,[1]挑战模式!$A:$AS,14+N46,FALSE)="","","Monster_Season"&amp;K46&amp;"_Challenge"&amp;L46&amp;"_"&amp;M46&amp;"_"&amp;N46&amp;"_"&amp;O46))</f>
        <v/>
      </c>
      <c r="C46" t="str">
        <f t="shared" si="0"/>
        <v/>
      </c>
      <c r="G46" t="str">
        <f>IF(ISNA(VLOOKUP(K46&amp;"_"&amp;L46&amp;"_"&amp;M46&amp;"_"&amp;O46,[1]挑战模式!$A:$AS,14+N46,FALSE)),"",IF(VLOOKUP(K46&amp;"_"&amp;L46&amp;"_"&amp;M46&amp;"_"&amp;O46,[1]挑战模式!$A:$AS,14+N46,FALSE)="","",IF(VLOOKUP(VLOOKUP(K46&amp;"_"&amp;L46&amp;"_"&amp;M46&amp;"_"&amp;O46,[1]挑战模式!$A:$AS,14+N46,FALSE),[1]怪物!$B:$L,11,FALSE)=0,"",VLOOKUP(VLOOKUP(K46&amp;"_"&amp;L46&amp;"_"&amp;M46&amp;"_"&amp;O46,[1]挑战模式!$A:$AS,14+N46,FALSE),[1]怪物!$B:$L,11,FALSE))))</f>
        <v/>
      </c>
      <c r="H46" t="str">
        <f t="shared" si="1"/>
        <v/>
      </c>
      <c r="I46" t="str">
        <f t="shared" si="2"/>
        <v/>
      </c>
      <c r="J46" t="str">
        <f>IF(B46="","",IF(RIGHT(VLOOKUP(K46&amp;"_"&amp;L46&amp;"_"&amp;M46&amp;"_"&amp;O46,[1]挑战模式!$A:$AS,14+N46,FALSE),1)="3","EffectCreate_BossEffect;EffectCreate_MonsterShow","EffectCreate_MonsterShow"))</f>
        <v/>
      </c>
      <c r="K46" s="2">
        <v>0</v>
      </c>
      <c r="L46" s="2">
        <v>1</v>
      </c>
      <c r="M46" s="2">
        <v>7</v>
      </c>
      <c r="N46" s="2">
        <v>5</v>
      </c>
      <c r="O46" s="6" t="s">
        <v>469</v>
      </c>
    </row>
    <row r="47" spans="2:15" x14ac:dyDescent="0.2">
      <c r="B47" t="str">
        <f>IF(ISNA(VLOOKUP(K47&amp;"_"&amp;L47&amp;"_"&amp;M47&amp;"_"&amp;O47,[1]挑战模式!$A:$AS,1,FALSE)),"",IF(VLOOKUP(K47&amp;"_"&amp;L47&amp;"_"&amp;M47&amp;"_"&amp;O47,[1]挑战模式!$A:$AS,14+N47,FALSE)="","","Monster_Season"&amp;K47&amp;"_Challenge"&amp;L47&amp;"_"&amp;M47&amp;"_"&amp;N47&amp;"_"&amp;O47))</f>
        <v/>
      </c>
      <c r="C47" t="str">
        <f t="shared" si="0"/>
        <v/>
      </c>
      <c r="G47" t="str">
        <f>IF(ISNA(VLOOKUP(K47&amp;"_"&amp;L47&amp;"_"&amp;M47&amp;"_"&amp;O47,[1]挑战模式!$A:$AS,14+N47,FALSE)),"",IF(VLOOKUP(K47&amp;"_"&amp;L47&amp;"_"&amp;M47&amp;"_"&amp;O47,[1]挑战模式!$A:$AS,14+N47,FALSE)="","",IF(VLOOKUP(VLOOKUP(K47&amp;"_"&amp;L47&amp;"_"&amp;M47&amp;"_"&amp;O47,[1]挑战模式!$A:$AS,14+N47,FALSE),[1]怪物!$B:$L,11,FALSE)=0,"",VLOOKUP(VLOOKUP(K47&amp;"_"&amp;L47&amp;"_"&amp;M47&amp;"_"&amp;O47,[1]挑战模式!$A:$AS,14+N47,FALSE),[1]怪物!$B:$L,11,FALSE))))</f>
        <v/>
      </c>
      <c r="H47" t="str">
        <f t="shared" si="1"/>
        <v/>
      </c>
      <c r="I47" t="str">
        <f t="shared" si="2"/>
        <v/>
      </c>
      <c r="J47" t="str">
        <f>IF(B47="","",IF(RIGHT(VLOOKUP(K47&amp;"_"&amp;L47&amp;"_"&amp;M47&amp;"_"&amp;O47,[1]挑战模式!$A:$AS,14+N47,FALSE),1)="3","EffectCreate_BossEffect;EffectCreate_MonsterShow","EffectCreate_MonsterShow"))</f>
        <v/>
      </c>
      <c r="K47" s="2">
        <v>0</v>
      </c>
      <c r="L47" s="2">
        <v>1</v>
      </c>
      <c r="M47" s="2">
        <v>7</v>
      </c>
      <c r="N47" s="2">
        <v>6</v>
      </c>
      <c r="O47" s="6" t="s">
        <v>469</v>
      </c>
    </row>
    <row r="48" spans="2:15" x14ac:dyDescent="0.2">
      <c r="B48" t="str">
        <f>IF(ISNA(VLOOKUP(K48&amp;"_"&amp;L48&amp;"_"&amp;M48&amp;"_"&amp;O48,[1]挑战模式!$A:$AS,1,FALSE)),"",IF(VLOOKUP(K48&amp;"_"&amp;L48&amp;"_"&amp;M48&amp;"_"&amp;O48,[1]挑战模式!$A:$AS,14+N48,FALSE)="","","Monster_Season"&amp;K48&amp;"_Challenge"&amp;L48&amp;"_"&amp;M48&amp;"_"&amp;N48&amp;"_"&amp;O48))</f>
        <v/>
      </c>
      <c r="C48" t="str">
        <f t="shared" si="0"/>
        <v/>
      </c>
      <c r="G48" t="str">
        <f>IF(ISNA(VLOOKUP(K48&amp;"_"&amp;L48&amp;"_"&amp;M48&amp;"_"&amp;O48,[1]挑战模式!$A:$AS,14+N48,FALSE)),"",IF(VLOOKUP(K48&amp;"_"&amp;L48&amp;"_"&amp;M48&amp;"_"&amp;O48,[1]挑战模式!$A:$AS,14+N48,FALSE)="","",IF(VLOOKUP(VLOOKUP(K48&amp;"_"&amp;L48&amp;"_"&amp;M48&amp;"_"&amp;O48,[1]挑战模式!$A:$AS,14+N48,FALSE),[1]怪物!$B:$L,11,FALSE)=0,"",VLOOKUP(VLOOKUP(K48&amp;"_"&amp;L48&amp;"_"&amp;M48&amp;"_"&amp;O48,[1]挑战模式!$A:$AS,14+N48,FALSE),[1]怪物!$B:$L,11,FALSE))))</f>
        <v/>
      </c>
      <c r="H48" t="str">
        <f t="shared" si="1"/>
        <v/>
      </c>
      <c r="I48" t="str">
        <f t="shared" si="2"/>
        <v/>
      </c>
      <c r="J48" t="str">
        <f>IF(B48="","",IF(RIGHT(VLOOKUP(K48&amp;"_"&amp;L48&amp;"_"&amp;M48&amp;"_"&amp;O48,[1]挑战模式!$A:$AS,14+N48,FALSE),1)="3","EffectCreate_BossEffect;EffectCreate_MonsterShow","EffectCreate_MonsterShow"))</f>
        <v/>
      </c>
      <c r="K48" s="2">
        <v>0</v>
      </c>
      <c r="L48" s="2">
        <v>1</v>
      </c>
      <c r="M48" s="2">
        <v>8</v>
      </c>
      <c r="N48" s="2">
        <v>1</v>
      </c>
      <c r="O48" s="6" t="s">
        <v>469</v>
      </c>
    </row>
    <row r="49" spans="2:15" x14ac:dyDescent="0.2">
      <c r="B49" t="str">
        <f>IF(ISNA(VLOOKUP(K49&amp;"_"&amp;L49&amp;"_"&amp;M49&amp;"_"&amp;O49,[1]挑战模式!$A:$AS,1,FALSE)),"",IF(VLOOKUP(K49&amp;"_"&amp;L49&amp;"_"&amp;M49&amp;"_"&amp;O49,[1]挑战模式!$A:$AS,14+N49,FALSE)="","","Monster_Season"&amp;K49&amp;"_Challenge"&amp;L49&amp;"_"&amp;M49&amp;"_"&amp;N49&amp;"_"&amp;O49))</f>
        <v/>
      </c>
      <c r="C49" t="str">
        <f t="shared" si="0"/>
        <v/>
      </c>
      <c r="G49" t="str">
        <f>IF(ISNA(VLOOKUP(K49&amp;"_"&amp;L49&amp;"_"&amp;M49&amp;"_"&amp;O49,[1]挑战模式!$A:$AS,14+N49,FALSE)),"",IF(VLOOKUP(K49&amp;"_"&amp;L49&amp;"_"&amp;M49&amp;"_"&amp;O49,[1]挑战模式!$A:$AS,14+N49,FALSE)="","",IF(VLOOKUP(VLOOKUP(K49&amp;"_"&amp;L49&amp;"_"&amp;M49&amp;"_"&amp;O49,[1]挑战模式!$A:$AS,14+N49,FALSE),[1]怪物!$B:$L,11,FALSE)=0,"",VLOOKUP(VLOOKUP(K49&amp;"_"&amp;L49&amp;"_"&amp;M49&amp;"_"&amp;O49,[1]挑战模式!$A:$AS,14+N49,FALSE),[1]怪物!$B:$L,11,FALSE))))</f>
        <v/>
      </c>
      <c r="H49" t="str">
        <f t="shared" si="1"/>
        <v/>
      </c>
      <c r="I49" t="str">
        <f t="shared" si="2"/>
        <v/>
      </c>
      <c r="J49" t="str">
        <f>IF(B49="","",IF(RIGHT(VLOOKUP(K49&amp;"_"&amp;L49&amp;"_"&amp;M49&amp;"_"&amp;O49,[1]挑战模式!$A:$AS,14+N49,FALSE),1)="3","EffectCreate_BossEffect;EffectCreate_MonsterShow","EffectCreate_MonsterShow"))</f>
        <v/>
      </c>
      <c r="K49" s="2">
        <v>0</v>
      </c>
      <c r="L49" s="2">
        <v>1</v>
      </c>
      <c r="M49" s="2">
        <v>8</v>
      </c>
      <c r="N49" s="2">
        <v>2</v>
      </c>
      <c r="O49" s="6" t="s">
        <v>469</v>
      </c>
    </row>
    <row r="50" spans="2:15" x14ac:dyDescent="0.2">
      <c r="B50" t="str">
        <f>IF(ISNA(VLOOKUP(K50&amp;"_"&amp;L50&amp;"_"&amp;M50&amp;"_"&amp;O50,[1]挑战模式!$A:$AS,1,FALSE)),"",IF(VLOOKUP(K50&amp;"_"&amp;L50&amp;"_"&amp;M50&amp;"_"&amp;O50,[1]挑战模式!$A:$AS,14+N50,FALSE)="","","Monster_Season"&amp;K50&amp;"_Challenge"&amp;L50&amp;"_"&amp;M50&amp;"_"&amp;N50&amp;"_"&amp;O50))</f>
        <v/>
      </c>
      <c r="C50" t="str">
        <f t="shared" si="0"/>
        <v/>
      </c>
      <c r="G50" t="str">
        <f>IF(ISNA(VLOOKUP(K50&amp;"_"&amp;L50&amp;"_"&amp;M50&amp;"_"&amp;O50,[1]挑战模式!$A:$AS,14+N50,FALSE)),"",IF(VLOOKUP(K50&amp;"_"&amp;L50&amp;"_"&amp;M50&amp;"_"&amp;O50,[1]挑战模式!$A:$AS,14+N50,FALSE)="","",IF(VLOOKUP(VLOOKUP(K50&amp;"_"&amp;L50&amp;"_"&amp;M50&amp;"_"&amp;O50,[1]挑战模式!$A:$AS,14+N50,FALSE),[1]怪物!$B:$L,11,FALSE)=0,"",VLOOKUP(VLOOKUP(K50&amp;"_"&amp;L50&amp;"_"&amp;M50&amp;"_"&amp;O50,[1]挑战模式!$A:$AS,14+N50,FALSE),[1]怪物!$B:$L,11,FALSE))))</f>
        <v/>
      </c>
      <c r="H50" t="str">
        <f t="shared" si="1"/>
        <v/>
      </c>
      <c r="I50" t="str">
        <f t="shared" si="2"/>
        <v/>
      </c>
      <c r="J50" t="str">
        <f>IF(B50="","",IF(RIGHT(VLOOKUP(K50&amp;"_"&amp;L50&amp;"_"&amp;M50&amp;"_"&amp;O50,[1]挑战模式!$A:$AS,14+N50,FALSE),1)="3","EffectCreate_BossEffect;EffectCreate_MonsterShow","EffectCreate_MonsterShow"))</f>
        <v/>
      </c>
      <c r="K50" s="2">
        <v>0</v>
      </c>
      <c r="L50" s="2">
        <v>1</v>
      </c>
      <c r="M50" s="2">
        <v>8</v>
      </c>
      <c r="N50" s="2">
        <v>3</v>
      </c>
      <c r="O50" s="6" t="s">
        <v>469</v>
      </c>
    </row>
    <row r="51" spans="2:15" x14ac:dyDescent="0.2">
      <c r="B51" t="str">
        <f>IF(ISNA(VLOOKUP(K51&amp;"_"&amp;L51&amp;"_"&amp;M51&amp;"_"&amp;O51,[1]挑战模式!$A:$AS,1,FALSE)),"",IF(VLOOKUP(K51&amp;"_"&amp;L51&amp;"_"&amp;M51&amp;"_"&amp;O51,[1]挑战模式!$A:$AS,14+N51,FALSE)="","","Monster_Season"&amp;K51&amp;"_Challenge"&amp;L51&amp;"_"&amp;M51&amp;"_"&amp;N51&amp;"_"&amp;O51))</f>
        <v/>
      </c>
      <c r="C51" t="str">
        <f t="shared" si="0"/>
        <v/>
      </c>
      <c r="G51" t="str">
        <f>IF(ISNA(VLOOKUP(K51&amp;"_"&amp;L51&amp;"_"&amp;M51&amp;"_"&amp;O51,[1]挑战模式!$A:$AS,14+N51,FALSE)),"",IF(VLOOKUP(K51&amp;"_"&amp;L51&amp;"_"&amp;M51&amp;"_"&amp;O51,[1]挑战模式!$A:$AS,14+N51,FALSE)="","",IF(VLOOKUP(VLOOKUP(K51&amp;"_"&amp;L51&amp;"_"&amp;M51&amp;"_"&amp;O51,[1]挑战模式!$A:$AS,14+N51,FALSE),[1]怪物!$B:$L,11,FALSE)=0,"",VLOOKUP(VLOOKUP(K51&amp;"_"&amp;L51&amp;"_"&amp;M51&amp;"_"&amp;O51,[1]挑战模式!$A:$AS,14+N51,FALSE),[1]怪物!$B:$L,11,FALSE))))</f>
        <v/>
      </c>
      <c r="H51" t="str">
        <f t="shared" si="1"/>
        <v/>
      </c>
      <c r="I51" t="str">
        <f t="shared" si="2"/>
        <v/>
      </c>
      <c r="J51" t="str">
        <f>IF(B51="","",IF(RIGHT(VLOOKUP(K51&amp;"_"&amp;L51&amp;"_"&amp;M51&amp;"_"&amp;O51,[1]挑战模式!$A:$AS,14+N51,FALSE),1)="3","EffectCreate_BossEffect;EffectCreate_MonsterShow","EffectCreate_MonsterShow"))</f>
        <v/>
      </c>
      <c r="K51" s="2">
        <v>0</v>
      </c>
      <c r="L51" s="2">
        <v>1</v>
      </c>
      <c r="M51" s="2">
        <v>8</v>
      </c>
      <c r="N51" s="2">
        <v>4</v>
      </c>
      <c r="O51" s="6" t="s">
        <v>469</v>
      </c>
    </row>
    <row r="52" spans="2:15" x14ac:dyDescent="0.2">
      <c r="B52" t="str">
        <f>IF(ISNA(VLOOKUP(K52&amp;"_"&amp;L52&amp;"_"&amp;M52&amp;"_"&amp;O52,[1]挑战模式!$A:$AS,1,FALSE)),"",IF(VLOOKUP(K52&amp;"_"&amp;L52&amp;"_"&amp;M52&amp;"_"&amp;O52,[1]挑战模式!$A:$AS,14+N52,FALSE)="","","Monster_Season"&amp;K52&amp;"_Challenge"&amp;L52&amp;"_"&amp;M52&amp;"_"&amp;N52&amp;"_"&amp;O52))</f>
        <v/>
      </c>
      <c r="C52" t="str">
        <f t="shared" si="0"/>
        <v/>
      </c>
      <c r="G52" t="str">
        <f>IF(ISNA(VLOOKUP(K52&amp;"_"&amp;L52&amp;"_"&amp;M52&amp;"_"&amp;O52,[1]挑战模式!$A:$AS,14+N52,FALSE)),"",IF(VLOOKUP(K52&amp;"_"&amp;L52&amp;"_"&amp;M52&amp;"_"&amp;O52,[1]挑战模式!$A:$AS,14+N52,FALSE)="","",IF(VLOOKUP(VLOOKUP(K52&amp;"_"&amp;L52&amp;"_"&amp;M52&amp;"_"&amp;O52,[1]挑战模式!$A:$AS,14+N52,FALSE),[1]怪物!$B:$L,11,FALSE)=0,"",VLOOKUP(VLOOKUP(K52&amp;"_"&amp;L52&amp;"_"&amp;M52&amp;"_"&amp;O52,[1]挑战模式!$A:$AS,14+N52,FALSE),[1]怪物!$B:$L,11,FALSE))))</f>
        <v/>
      </c>
      <c r="H52" t="str">
        <f t="shared" si="1"/>
        <v/>
      </c>
      <c r="I52" t="str">
        <f t="shared" si="2"/>
        <v/>
      </c>
      <c r="J52" t="str">
        <f>IF(B52="","",IF(RIGHT(VLOOKUP(K52&amp;"_"&amp;L52&amp;"_"&amp;M52&amp;"_"&amp;O52,[1]挑战模式!$A:$AS,14+N52,FALSE),1)="3","EffectCreate_BossEffect;EffectCreate_MonsterShow","EffectCreate_MonsterShow"))</f>
        <v/>
      </c>
      <c r="K52" s="2">
        <v>0</v>
      </c>
      <c r="L52" s="2">
        <v>1</v>
      </c>
      <c r="M52" s="2">
        <v>8</v>
      </c>
      <c r="N52" s="2">
        <v>5</v>
      </c>
      <c r="O52" s="6" t="s">
        <v>469</v>
      </c>
    </row>
    <row r="53" spans="2:15" x14ac:dyDescent="0.2">
      <c r="B53" t="str">
        <f>IF(ISNA(VLOOKUP(K53&amp;"_"&amp;L53&amp;"_"&amp;M53&amp;"_"&amp;O53,[1]挑战模式!$A:$AS,1,FALSE)),"",IF(VLOOKUP(K53&amp;"_"&amp;L53&amp;"_"&amp;M53&amp;"_"&amp;O53,[1]挑战模式!$A:$AS,14+N53,FALSE)="","","Monster_Season"&amp;K53&amp;"_Challenge"&amp;L53&amp;"_"&amp;M53&amp;"_"&amp;N53&amp;"_"&amp;O53))</f>
        <v/>
      </c>
      <c r="C53" t="str">
        <f t="shared" si="0"/>
        <v/>
      </c>
      <c r="G53" t="str">
        <f>IF(ISNA(VLOOKUP(K53&amp;"_"&amp;L53&amp;"_"&amp;M53&amp;"_"&amp;O53,[1]挑战模式!$A:$AS,14+N53,FALSE)),"",IF(VLOOKUP(K53&amp;"_"&amp;L53&amp;"_"&amp;M53&amp;"_"&amp;O53,[1]挑战模式!$A:$AS,14+N53,FALSE)="","",IF(VLOOKUP(VLOOKUP(K53&amp;"_"&amp;L53&amp;"_"&amp;M53&amp;"_"&amp;O53,[1]挑战模式!$A:$AS,14+N53,FALSE),[1]怪物!$B:$L,11,FALSE)=0,"",VLOOKUP(VLOOKUP(K53&amp;"_"&amp;L53&amp;"_"&amp;M53&amp;"_"&amp;O53,[1]挑战模式!$A:$AS,14+N53,FALSE),[1]怪物!$B:$L,11,FALSE))))</f>
        <v/>
      </c>
      <c r="H53" t="str">
        <f t="shared" si="1"/>
        <v/>
      </c>
      <c r="I53" t="str">
        <f t="shared" si="2"/>
        <v/>
      </c>
      <c r="J53" t="str">
        <f>IF(B53="","",IF(RIGHT(VLOOKUP(K53&amp;"_"&amp;L53&amp;"_"&amp;M53&amp;"_"&amp;O53,[1]挑战模式!$A:$AS,14+N53,FALSE),1)="3","EffectCreate_BossEffect;EffectCreate_MonsterShow","EffectCreate_MonsterShow"))</f>
        <v/>
      </c>
      <c r="K53" s="2">
        <v>0</v>
      </c>
      <c r="L53" s="2">
        <v>1</v>
      </c>
      <c r="M53" s="2">
        <v>8</v>
      </c>
      <c r="N53" s="2">
        <v>6</v>
      </c>
      <c r="O53" s="6" t="s">
        <v>469</v>
      </c>
    </row>
    <row r="54" spans="2:15" x14ac:dyDescent="0.2">
      <c r="B54" t="str">
        <f>IF(ISNA(VLOOKUP(K54&amp;"_"&amp;L54&amp;"_"&amp;M54&amp;"_"&amp;O54,[1]挑战模式!$A:$AS,1,FALSE)),"",IF(VLOOKUP(K54&amp;"_"&amp;L54&amp;"_"&amp;M54&amp;"_"&amp;O54,[1]挑战模式!$A:$AS,14+N54,FALSE)="","","Monster_Season"&amp;K54&amp;"_Challenge"&amp;L54&amp;"_"&amp;M54&amp;"_"&amp;N54&amp;"_"&amp;O54))</f>
        <v/>
      </c>
      <c r="C54" t="str">
        <f t="shared" si="0"/>
        <v/>
      </c>
      <c r="G54" t="str">
        <f>IF(ISNA(VLOOKUP(K54&amp;"_"&amp;L54&amp;"_"&amp;M54&amp;"_"&amp;O54,[1]挑战模式!$A:$AS,14+N54,FALSE)),"",IF(VLOOKUP(K54&amp;"_"&amp;L54&amp;"_"&amp;M54&amp;"_"&amp;O54,[1]挑战模式!$A:$AS,14+N54,FALSE)="","",IF(VLOOKUP(VLOOKUP(K54&amp;"_"&amp;L54&amp;"_"&amp;M54&amp;"_"&amp;O54,[1]挑战模式!$A:$AS,14+N54,FALSE),[1]怪物!$B:$L,11,FALSE)=0,"",VLOOKUP(VLOOKUP(K54&amp;"_"&amp;L54&amp;"_"&amp;M54&amp;"_"&amp;O54,[1]挑战模式!$A:$AS,14+N54,FALSE),[1]怪物!$B:$L,11,FALSE))))</f>
        <v/>
      </c>
      <c r="H54" t="str">
        <f t="shared" si="1"/>
        <v/>
      </c>
      <c r="I54" t="str">
        <f t="shared" si="2"/>
        <v/>
      </c>
      <c r="J54" t="str">
        <f>IF(B54="","",IF(RIGHT(VLOOKUP(K54&amp;"_"&amp;L54&amp;"_"&amp;M54&amp;"_"&amp;O54,[1]挑战模式!$A:$AS,14+N54,FALSE),1)="3","EffectCreate_BossEffect;EffectCreate_MonsterShow","EffectCreate_MonsterShow"))</f>
        <v/>
      </c>
      <c r="K54" s="2">
        <v>0</v>
      </c>
      <c r="L54" s="2">
        <v>1</v>
      </c>
      <c r="M54" s="2">
        <v>9</v>
      </c>
      <c r="N54" s="2">
        <v>1</v>
      </c>
      <c r="O54" s="6" t="s">
        <v>469</v>
      </c>
    </row>
    <row r="55" spans="2:15" x14ac:dyDescent="0.2">
      <c r="B55" t="str">
        <f>IF(ISNA(VLOOKUP(K55&amp;"_"&amp;L55&amp;"_"&amp;M55&amp;"_"&amp;O55,[1]挑战模式!$A:$AS,1,FALSE)),"",IF(VLOOKUP(K55&amp;"_"&amp;L55&amp;"_"&amp;M55&amp;"_"&amp;O55,[1]挑战模式!$A:$AS,14+N55,FALSE)="","","Monster_Season"&amp;K55&amp;"_Challenge"&amp;L55&amp;"_"&amp;M55&amp;"_"&amp;N55&amp;"_"&amp;O55))</f>
        <v/>
      </c>
      <c r="C55" t="str">
        <f t="shared" si="0"/>
        <v/>
      </c>
      <c r="G55" t="str">
        <f>IF(ISNA(VLOOKUP(K55&amp;"_"&amp;L55&amp;"_"&amp;M55&amp;"_"&amp;O55,[1]挑战模式!$A:$AS,14+N55,FALSE)),"",IF(VLOOKUP(K55&amp;"_"&amp;L55&amp;"_"&amp;M55&amp;"_"&amp;O55,[1]挑战模式!$A:$AS,14+N55,FALSE)="","",IF(VLOOKUP(VLOOKUP(K55&amp;"_"&amp;L55&amp;"_"&amp;M55&amp;"_"&amp;O55,[1]挑战模式!$A:$AS,14+N55,FALSE),[1]怪物!$B:$L,11,FALSE)=0,"",VLOOKUP(VLOOKUP(K55&amp;"_"&amp;L55&amp;"_"&amp;M55&amp;"_"&amp;O55,[1]挑战模式!$A:$AS,14+N55,FALSE),[1]怪物!$B:$L,11,FALSE))))</f>
        <v/>
      </c>
      <c r="H55" t="str">
        <f t="shared" si="1"/>
        <v/>
      </c>
      <c r="I55" t="str">
        <f t="shared" si="2"/>
        <v/>
      </c>
      <c r="J55" t="str">
        <f>IF(B55="","",IF(RIGHT(VLOOKUP(K55&amp;"_"&amp;L55&amp;"_"&amp;M55&amp;"_"&amp;O55,[1]挑战模式!$A:$AS,14+N55,FALSE),1)="3","EffectCreate_BossEffect;EffectCreate_MonsterShow","EffectCreate_MonsterShow"))</f>
        <v/>
      </c>
      <c r="K55" s="2">
        <v>0</v>
      </c>
      <c r="L55" s="2">
        <v>1</v>
      </c>
      <c r="M55" s="2">
        <v>9</v>
      </c>
      <c r="N55" s="2">
        <v>2</v>
      </c>
      <c r="O55" s="6" t="s">
        <v>469</v>
      </c>
    </row>
    <row r="56" spans="2:15" x14ac:dyDescent="0.2">
      <c r="B56" t="str">
        <f>IF(ISNA(VLOOKUP(K56&amp;"_"&amp;L56&amp;"_"&amp;M56&amp;"_"&amp;O56,[1]挑战模式!$A:$AS,1,FALSE)),"",IF(VLOOKUP(K56&amp;"_"&amp;L56&amp;"_"&amp;M56&amp;"_"&amp;O56,[1]挑战模式!$A:$AS,14+N56,FALSE)="","","Monster_Season"&amp;K56&amp;"_Challenge"&amp;L56&amp;"_"&amp;M56&amp;"_"&amp;N56&amp;"_"&amp;O56))</f>
        <v/>
      </c>
      <c r="C56" t="str">
        <f t="shared" si="0"/>
        <v/>
      </c>
      <c r="G56" t="str">
        <f>IF(ISNA(VLOOKUP(K56&amp;"_"&amp;L56&amp;"_"&amp;M56&amp;"_"&amp;O56,[1]挑战模式!$A:$AS,14+N56,FALSE)),"",IF(VLOOKUP(K56&amp;"_"&amp;L56&amp;"_"&amp;M56&amp;"_"&amp;O56,[1]挑战模式!$A:$AS,14+N56,FALSE)="","",IF(VLOOKUP(VLOOKUP(K56&amp;"_"&amp;L56&amp;"_"&amp;M56&amp;"_"&amp;O56,[1]挑战模式!$A:$AS,14+N56,FALSE),[1]怪物!$B:$L,11,FALSE)=0,"",VLOOKUP(VLOOKUP(K56&amp;"_"&amp;L56&amp;"_"&amp;M56&amp;"_"&amp;O56,[1]挑战模式!$A:$AS,14+N56,FALSE),[1]怪物!$B:$L,11,FALSE))))</f>
        <v/>
      </c>
      <c r="H56" t="str">
        <f t="shared" si="1"/>
        <v/>
      </c>
      <c r="I56" t="str">
        <f t="shared" si="2"/>
        <v/>
      </c>
      <c r="J56" t="str">
        <f>IF(B56="","",IF(RIGHT(VLOOKUP(K56&amp;"_"&amp;L56&amp;"_"&amp;M56&amp;"_"&amp;O56,[1]挑战模式!$A:$AS,14+N56,FALSE),1)="3","EffectCreate_BossEffect;EffectCreate_MonsterShow","EffectCreate_MonsterShow"))</f>
        <v/>
      </c>
      <c r="K56" s="2">
        <v>0</v>
      </c>
      <c r="L56" s="2">
        <v>1</v>
      </c>
      <c r="M56" s="2">
        <v>9</v>
      </c>
      <c r="N56" s="2">
        <v>3</v>
      </c>
      <c r="O56" s="6" t="s">
        <v>469</v>
      </c>
    </row>
    <row r="57" spans="2:15" x14ac:dyDescent="0.2">
      <c r="B57" t="str">
        <f>IF(ISNA(VLOOKUP(K57&amp;"_"&amp;L57&amp;"_"&amp;M57&amp;"_"&amp;O57,[1]挑战模式!$A:$AS,1,FALSE)),"",IF(VLOOKUP(K57&amp;"_"&amp;L57&amp;"_"&amp;M57&amp;"_"&amp;O57,[1]挑战模式!$A:$AS,14+N57,FALSE)="","","Monster_Season"&amp;K57&amp;"_Challenge"&amp;L57&amp;"_"&amp;M57&amp;"_"&amp;N57&amp;"_"&amp;O57))</f>
        <v/>
      </c>
      <c r="C57" t="str">
        <f t="shared" si="0"/>
        <v/>
      </c>
      <c r="G57" t="str">
        <f>IF(ISNA(VLOOKUP(K57&amp;"_"&amp;L57&amp;"_"&amp;M57&amp;"_"&amp;O57,[1]挑战模式!$A:$AS,14+N57,FALSE)),"",IF(VLOOKUP(K57&amp;"_"&amp;L57&amp;"_"&amp;M57&amp;"_"&amp;O57,[1]挑战模式!$A:$AS,14+N57,FALSE)="","",IF(VLOOKUP(VLOOKUP(K57&amp;"_"&amp;L57&amp;"_"&amp;M57&amp;"_"&amp;O57,[1]挑战模式!$A:$AS,14+N57,FALSE),[1]怪物!$B:$L,11,FALSE)=0,"",VLOOKUP(VLOOKUP(K57&amp;"_"&amp;L57&amp;"_"&amp;M57&amp;"_"&amp;O57,[1]挑战模式!$A:$AS,14+N57,FALSE),[1]怪物!$B:$L,11,FALSE))))</f>
        <v/>
      </c>
      <c r="H57" t="str">
        <f t="shared" si="1"/>
        <v/>
      </c>
      <c r="I57" t="str">
        <f t="shared" si="2"/>
        <v/>
      </c>
      <c r="J57" t="str">
        <f>IF(B57="","",IF(RIGHT(VLOOKUP(K57&amp;"_"&amp;L57&amp;"_"&amp;M57&amp;"_"&amp;O57,[1]挑战模式!$A:$AS,14+N57,FALSE),1)="3","EffectCreate_BossEffect;EffectCreate_MonsterShow","EffectCreate_MonsterShow"))</f>
        <v/>
      </c>
      <c r="K57" s="2">
        <v>0</v>
      </c>
      <c r="L57" s="2">
        <v>1</v>
      </c>
      <c r="M57" s="2">
        <v>9</v>
      </c>
      <c r="N57" s="2">
        <v>4</v>
      </c>
      <c r="O57" s="6" t="s">
        <v>469</v>
      </c>
    </row>
    <row r="58" spans="2:15" x14ac:dyDescent="0.2">
      <c r="B58" t="str">
        <f>IF(ISNA(VLOOKUP(K58&amp;"_"&amp;L58&amp;"_"&amp;M58&amp;"_"&amp;O58,[1]挑战模式!$A:$AS,1,FALSE)),"",IF(VLOOKUP(K58&amp;"_"&amp;L58&amp;"_"&amp;M58&amp;"_"&amp;O58,[1]挑战模式!$A:$AS,14+N58,FALSE)="","","Monster_Season"&amp;K58&amp;"_Challenge"&amp;L58&amp;"_"&amp;M58&amp;"_"&amp;N58&amp;"_"&amp;O58))</f>
        <v/>
      </c>
      <c r="C58" t="str">
        <f t="shared" si="0"/>
        <v/>
      </c>
      <c r="G58" t="str">
        <f>IF(ISNA(VLOOKUP(K58&amp;"_"&amp;L58&amp;"_"&amp;M58&amp;"_"&amp;O58,[1]挑战模式!$A:$AS,14+N58,FALSE)),"",IF(VLOOKUP(K58&amp;"_"&amp;L58&amp;"_"&amp;M58&amp;"_"&amp;O58,[1]挑战模式!$A:$AS,14+N58,FALSE)="","",IF(VLOOKUP(VLOOKUP(K58&amp;"_"&amp;L58&amp;"_"&amp;M58&amp;"_"&amp;O58,[1]挑战模式!$A:$AS,14+N58,FALSE),[1]怪物!$B:$L,11,FALSE)=0,"",VLOOKUP(VLOOKUP(K58&amp;"_"&amp;L58&amp;"_"&amp;M58&amp;"_"&amp;O58,[1]挑战模式!$A:$AS,14+N58,FALSE),[1]怪物!$B:$L,11,FALSE))))</f>
        <v/>
      </c>
      <c r="H58" t="str">
        <f t="shared" si="1"/>
        <v/>
      </c>
      <c r="I58" t="str">
        <f t="shared" si="2"/>
        <v/>
      </c>
      <c r="J58" t="str">
        <f>IF(B58="","",IF(RIGHT(VLOOKUP(K58&amp;"_"&amp;L58&amp;"_"&amp;M58&amp;"_"&amp;O58,[1]挑战模式!$A:$AS,14+N58,FALSE),1)="3","EffectCreate_BossEffect;EffectCreate_MonsterShow","EffectCreate_MonsterShow"))</f>
        <v/>
      </c>
      <c r="K58" s="2">
        <v>0</v>
      </c>
      <c r="L58" s="2">
        <v>1</v>
      </c>
      <c r="M58" s="2">
        <v>9</v>
      </c>
      <c r="N58" s="2">
        <v>5</v>
      </c>
      <c r="O58" s="6" t="s">
        <v>469</v>
      </c>
    </row>
    <row r="59" spans="2:15" x14ac:dyDescent="0.2">
      <c r="B59" t="str">
        <f>IF(ISNA(VLOOKUP(K59&amp;"_"&amp;L59&amp;"_"&amp;M59&amp;"_"&amp;O59,[1]挑战模式!$A:$AS,1,FALSE)),"",IF(VLOOKUP(K59&amp;"_"&amp;L59&amp;"_"&amp;M59&amp;"_"&amp;O59,[1]挑战模式!$A:$AS,14+N59,FALSE)="","","Monster_Season"&amp;K59&amp;"_Challenge"&amp;L59&amp;"_"&amp;M59&amp;"_"&amp;N59&amp;"_"&amp;O59))</f>
        <v/>
      </c>
      <c r="C59" t="str">
        <f t="shared" si="0"/>
        <v/>
      </c>
      <c r="G59" t="str">
        <f>IF(ISNA(VLOOKUP(K59&amp;"_"&amp;L59&amp;"_"&amp;M59&amp;"_"&amp;O59,[1]挑战模式!$A:$AS,14+N59,FALSE)),"",IF(VLOOKUP(K59&amp;"_"&amp;L59&amp;"_"&amp;M59&amp;"_"&amp;O59,[1]挑战模式!$A:$AS,14+N59,FALSE)="","",IF(VLOOKUP(VLOOKUP(K59&amp;"_"&amp;L59&amp;"_"&amp;M59&amp;"_"&amp;O59,[1]挑战模式!$A:$AS,14+N59,FALSE),[1]怪物!$B:$L,11,FALSE)=0,"",VLOOKUP(VLOOKUP(K59&amp;"_"&amp;L59&amp;"_"&amp;M59&amp;"_"&amp;O59,[1]挑战模式!$A:$AS,14+N59,FALSE),[1]怪物!$B:$L,11,FALSE))))</f>
        <v/>
      </c>
      <c r="H59" t="str">
        <f t="shared" si="1"/>
        <v/>
      </c>
      <c r="I59" t="str">
        <f t="shared" si="2"/>
        <v/>
      </c>
      <c r="J59" t="str">
        <f>IF(B59="","",IF(RIGHT(VLOOKUP(K59&amp;"_"&amp;L59&amp;"_"&amp;M59&amp;"_"&amp;O59,[1]挑战模式!$A:$AS,14+N59,FALSE),1)="3","EffectCreate_BossEffect;EffectCreate_MonsterShow","EffectCreate_MonsterShow"))</f>
        <v/>
      </c>
      <c r="K59" s="2">
        <v>0</v>
      </c>
      <c r="L59" s="2">
        <v>1</v>
      </c>
      <c r="M59" s="2">
        <v>10</v>
      </c>
      <c r="N59" s="2">
        <v>6</v>
      </c>
      <c r="O59" s="6" t="s">
        <v>469</v>
      </c>
    </row>
    <row r="60" spans="2:15" x14ac:dyDescent="0.2">
      <c r="B60" t="str">
        <f>IF(ISNA(VLOOKUP(K60&amp;"_"&amp;L60&amp;"_"&amp;M60&amp;"_"&amp;O60,[1]挑战模式!$A:$AS,1,FALSE)),"",IF(VLOOKUP(K60&amp;"_"&amp;L60&amp;"_"&amp;M60&amp;"_"&amp;O60,[1]挑战模式!$A:$AS,14+N60,FALSE)="","","Monster_Season"&amp;K60&amp;"_Challenge"&amp;L60&amp;"_"&amp;M60&amp;"_"&amp;N60&amp;"_"&amp;O60))</f>
        <v/>
      </c>
      <c r="C60" t="str">
        <f t="shared" si="0"/>
        <v/>
      </c>
      <c r="G60" t="str">
        <f>IF(ISNA(VLOOKUP(K60&amp;"_"&amp;L60&amp;"_"&amp;M60&amp;"_"&amp;O60,[1]挑战模式!$A:$AS,14+N60,FALSE)),"",IF(VLOOKUP(K60&amp;"_"&amp;L60&amp;"_"&amp;M60&amp;"_"&amp;O60,[1]挑战模式!$A:$AS,14+N60,FALSE)="","",IF(VLOOKUP(VLOOKUP(K60&amp;"_"&amp;L60&amp;"_"&amp;M60&amp;"_"&amp;O60,[1]挑战模式!$A:$AS,14+N60,FALSE),[1]怪物!$B:$L,11,FALSE)=0,"",VLOOKUP(VLOOKUP(K60&amp;"_"&amp;L60&amp;"_"&amp;M60&amp;"_"&amp;O60,[1]挑战模式!$A:$AS,14+N60,FALSE),[1]怪物!$B:$L,11,FALSE))))</f>
        <v/>
      </c>
      <c r="H60" t="str">
        <f t="shared" si="1"/>
        <v/>
      </c>
      <c r="I60" t="str">
        <f t="shared" si="2"/>
        <v/>
      </c>
      <c r="J60" t="str">
        <f>IF(B60="","",IF(RIGHT(VLOOKUP(K60&amp;"_"&amp;L60&amp;"_"&amp;M60&amp;"_"&amp;O60,[1]挑战模式!$A:$AS,14+N60,FALSE),1)="3","EffectCreate_BossEffect;EffectCreate_MonsterShow","EffectCreate_MonsterShow"))</f>
        <v/>
      </c>
      <c r="K60" s="2">
        <v>0</v>
      </c>
      <c r="L60" s="2">
        <v>1</v>
      </c>
      <c r="M60" s="2">
        <v>10</v>
      </c>
      <c r="N60" s="2">
        <v>1</v>
      </c>
      <c r="O60" s="6" t="s">
        <v>469</v>
      </c>
    </row>
    <row r="61" spans="2:15" x14ac:dyDescent="0.2">
      <c r="B61" t="str">
        <f>IF(ISNA(VLOOKUP(K61&amp;"_"&amp;L61&amp;"_"&amp;M61&amp;"_"&amp;O61,[1]挑战模式!$A:$AS,1,FALSE)),"",IF(VLOOKUP(K61&amp;"_"&amp;L61&amp;"_"&amp;M61&amp;"_"&amp;O61,[1]挑战模式!$A:$AS,14+N61,FALSE)="","","Monster_Season"&amp;K61&amp;"_Challenge"&amp;L61&amp;"_"&amp;M61&amp;"_"&amp;N61&amp;"_"&amp;O61))</f>
        <v/>
      </c>
      <c r="C61" t="str">
        <f t="shared" si="0"/>
        <v/>
      </c>
      <c r="G61" t="str">
        <f>IF(ISNA(VLOOKUP(K61&amp;"_"&amp;L61&amp;"_"&amp;M61&amp;"_"&amp;O61,[1]挑战模式!$A:$AS,14+N61,FALSE)),"",IF(VLOOKUP(K61&amp;"_"&amp;L61&amp;"_"&amp;M61&amp;"_"&amp;O61,[1]挑战模式!$A:$AS,14+N61,FALSE)="","",IF(VLOOKUP(VLOOKUP(K61&amp;"_"&amp;L61&amp;"_"&amp;M61&amp;"_"&amp;O61,[1]挑战模式!$A:$AS,14+N61,FALSE),[1]怪物!$B:$L,11,FALSE)=0,"",VLOOKUP(VLOOKUP(K61&amp;"_"&amp;L61&amp;"_"&amp;M61&amp;"_"&amp;O61,[1]挑战模式!$A:$AS,14+N61,FALSE),[1]怪物!$B:$L,11,FALSE))))</f>
        <v/>
      </c>
      <c r="H61" t="str">
        <f t="shared" si="1"/>
        <v/>
      </c>
      <c r="I61" t="str">
        <f t="shared" si="2"/>
        <v/>
      </c>
      <c r="J61" t="str">
        <f>IF(B61="","",IF(RIGHT(VLOOKUP(K61&amp;"_"&amp;L61&amp;"_"&amp;M61&amp;"_"&amp;O61,[1]挑战模式!$A:$AS,14+N61,FALSE),1)="3","EffectCreate_BossEffect;EffectCreate_MonsterShow","EffectCreate_MonsterShow"))</f>
        <v/>
      </c>
      <c r="K61" s="2">
        <v>0</v>
      </c>
      <c r="L61" s="2">
        <v>1</v>
      </c>
      <c r="M61" s="2">
        <v>10</v>
      </c>
      <c r="N61" s="2">
        <v>2</v>
      </c>
      <c r="O61" s="6" t="s">
        <v>469</v>
      </c>
    </row>
    <row r="62" spans="2:15" x14ac:dyDescent="0.2">
      <c r="B62" t="str">
        <f>IF(ISNA(VLOOKUP(K62&amp;"_"&amp;L62&amp;"_"&amp;M62&amp;"_"&amp;O62,[1]挑战模式!$A:$AS,1,FALSE)),"",IF(VLOOKUP(K62&amp;"_"&amp;L62&amp;"_"&amp;M62&amp;"_"&amp;O62,[1]挑战模式!$A:$AS,14+N62,FALSE)="","","Monster_Season"&amp;K62&amp;"_Challenge"&amp;L62&amp;"_"&amp;M62&amp;"_"&amp;N62&amp;"_"&amp;O62))</f>
        <v/>
      </c>
      <c r="C62" t="str">
        <f t="shared" si="0"/>
        <v/>
      </c>
      <c r="G62" t="str">
        <f>IF(ISNA(VLOOKUP(K62&amp;"_"&amp;L62&amp;"_"&amp;M62&amp;"_"&amp;O62,[1]挑战模式!$A:$AS,14+N62,FALSE)),"",IF(VLOOKUP(K62&amp;"_"&amp;L62&amp;"_"&amp;M62&amp;"_"&amp;O62,[1]挑战模式!$A:$AS,14+N62,FALSE)="","",IF(VLOOKUP(VLOOKUP(K62&amp;"_"&amp;L62&amp;"_"&amp;M62&amp;"_"&amp;O62,[1]挑战模式!$A:$AS,14+N62,FALSE),[1]怪物!$B:$L,11,FALSE)=0,"",VLOOKUP(VLOOKUP(K62&amp;"_"&amp;L62&amp;"_"&amp;M62&amp;"_"&amp;O62,[1]挑战模式!$A:$AS,14+N62,FALSE),[1]怪物!$B:$L,11,FALSE))))</f>
        <v/>
      </c>
      <c r="H62" t="str">
        <f t="shared" si="1"/>
        <v/>
      </c>
      <c r="I62" t="str">
        <f t="shared" si="2"/>
        <v/>
      </c>
      <c r="J62" t="str">
        <f>IF(B62="","",IF(RIGHT(VLOOKUP(K62&amp;"_"&amp;L62&amp;"_"&amp;M62&amp;"_"&amp;O62,[1]挑战模式!$A:$AS,14+N62,FALSE),1)="3","EffectCreate_BossEffect;EffectCreate_MonsterShow","EffectCreate_MonsterShow"))</f>
        <v/>
      </c>
      <c r="K62" s="2">
        <v>0</v>
      </c>
      <c r="L62" s="2">
        <v>1</v>
      </c>
      <c r="M62" s="2">
        <v>10</v>
      </c>
      <c r="N62" s="2">
        <v>3</v>
      </c>
      <c r="O62" s="6" t="s">
        <v>469</v>
      </c>
    </row>
    <row r="63" spans="2:15" x14ac:dyDescent="0.2">
      <c r="B63" t="str">
        <f>IF(ISNA(VLOOKUP(K63&amp;"_"&amp;L63&amp;"_"&amp;M63&amp;"_"&amp;O63,[1]挑战模式!$A:$AS,1,FALSE)),"",IF(VLOOKUP(K63&amp;"_"&amp;L63&amp;"_"&amp;M63&amp;"_"&amp;O63,[1]挑战模式!$A:$AS,14+N63,FALSE)="","","Monster_Season"&amp;K63&amp;"_Challenge"&amp;L63&amp;"_"&amp;M63&amp;"_"&amp;N63&amp;"_"&amp;O63))</f>
        <v/>
      </c>
      <c r="C63" t="str">
        <f t="shared" si="0"/>
        <v/>
      </c>
      <c r="G63" t="str">
        <f>IF(ISNA(VLOOKUP(K63&amp;"_"&amp;L63&amp;"_"&amp;M63&amp;"_"&amp;O63,[1]挑战模式!$A:$AS,14+N63,FALSE)),"",IF(VLOOKUP(K63&amp;"_"&amp;L63&amp;"_"&amp;M63&amp;"_"&amp;O63,[1]挑战模式!$A:$AS,14+N63,FALSE)="","",IF(VLOOKUP(VLOOKUP(K63&amp;"_"&amp;L63&amp;"_"&amp;M63&amp;"_"&amp;O63,[1]挑战模式!$A:$AS,14+N63,FALSE),[1]怪物!$B:$L,11,FALSE)=0,"",VLOOKUP(VLOOKUP(K63&amp;"_"&amp;L63&amp;"_"&amp;M63&amp;"_"&amp;O63,[1]挑战模式!$A:$AS,14+N63,FALSE),[1]怪物!$B:$L,11,FALSE))))</f>
        <v/>
      </c>
      <c r="H63" t="str">
        <f t="shared" si="1"/>
        <v/>
      </c>
      <c r="I63" t="str">
        <f t="shared" si="2"/>
        <v/>
      </c>
      <c r="J63" t="str">
        <f>IF(B63="","",IF(RIGHT(VLOOKUP(K63&amp;"_"&amp;L63&amp;"_"&amp;M63&amp;"_"&amp;O63,[1]挑战模式!$A:$AS,14+N63,FALSE),1)="3","EffectCreate_BossEffect;EffectCreate_MonsterShow","EffectCreate_MonsterShow"))</f>
        <v/>
      </c>
      <c r="K63" s="2">
        <v>0</v>
      </c>
      <c r="L63" s="2">
        <v>1</v>
      </c>
      <c r="M63" s="2">
        <v>10</v>
      </c>
      <c r="N63" s="2">
        <v>4</v>
      </c>
      <c r="O63" s="6" t="s">
        <v>469</v>
      </c>
    </row>
    <row r="64" spans="2:15" x14ac:dyDescent="0.2">
      <c r="B64" t="str">
        <f>IF(ISNA(VLOOKUP(K64&amp;"_"&amp;L64&amp;"_"&amp;M64&amp;"_"&amp;O64,[1]挑战模式!$A:$AS,1,FALSE)),"",IF(VLOOKUP(K64&amp;"_"&amp;L64&amp;"_"&amp;M64&amp;"_"&amp;O64,[1]挑战模式!$A:$AS,14+N64,FALSE)="","","Monster_Season"&amp;K64&amp;"_Challenge"&amp;L64&amp;"_"&amp;M64&amp;"_"&amp;N64&amp;"_"&amp;O64))</f>
        <v/>
      </c>
      <c r="C64" t="str">
        <f t="shared" si="0"/>
        <v/>
      </c>
      <c r="G64" t="str">
        <f>IF(ISNA(VLOOKUP(K64&amp;"_"&amp;L64&amp;"_"&amp;M64&amp;"_"&amp;O64,[1]挑战模式!$A:$AS,14+N64,FALSE)),"",IF(VLOOKUP(K64&amp;"_"&amp;L64&amp;"_"&amp;M64&amp;"_"&amp;O64,[1]挑战模式!$A:$AS,14+N64,FALSE)="","",IF(VLOOKUP(VLOOKUP(K64&amp;"_"&amp;L64&amp;"_"&amp;M64&amp;"_"&amp;O64,[1]挑战模式!$A:$AS,14+N64,FALSE),[1]怪物!$B:$L,11,FALSE)=0,"",VLOOKUP(VLOOKUP(K64&amp;"_"&amp;L64&amp;"_"&amp;M64&amp;"_"&amp;O64,[1]挑战模式!$A:$AS,14+N64,FALSE),[1]怪物!$B:$L,11,FALSE))))</f>
        <v/>
      </c>
      <c r="H64" t="str">
        <f t="shared" si="1"/>
        <v/>
      </c>
      <c r="I64" t="str">
        <f t="shared" si="2"/>
        <v/>
      </c>
      <c r="J64" t="str">
        <f>IF(B64="","",IF(RIGHT(VLOOKUP(K64&amp;"_"&amp;L64&amp;"_"&amp;M64&amp;"_"&amp;O64,[1]挑战模式!$A:$AS,14+N64,FALSE),1)="3","EffectCreate_BossEffect;EffectCreate_MonsterShow","EffectCreate_MonsterShow"))</f>
        <v/>
      </c>
      <c r="K64" s="2">
        <v>0</v>
      </c>
      <c r="L64" s="2">
        <v>1</v>
      </c>
      <c r="M64" s="2">
        <v>10</v>
      </c>
      <c r="N64" s="2">
        <v>5</v>
      </c>
      <c r="O64" s="6" t="s">
        <v>469</v>
      </c>
    </row>
    <row r="65" spans="2:15" x14ac:dyDescent="0.2">
      <c r="B65" t="str">
        <f>IF(ISNA(VLOOKUP(K65&amp;"_"&amp;L65&amp;"_"&amp;M65&amp;"_"&amp;O65,[1]挑战模式!$A:$AS,1,FALSE)),"",IF(VLOOKUP(K65&amp;"_"&amp;L65&amp;"_"&amp;M65&amp;"_"&amp;O65,[1]挑战模式!$A:$AS,14+N65,FALSE)="","","Monster_Season"&amp;K65&amp;"_Challenge"&amp;L65&amp;"_"&amp;M65&amp;"_"&amp;N65&amp;"_"&amp;O65))</f>
        <v>Monster_Season0_Challenge2_1_1_Easy</v>
      </c>
      <c r="C65" t="str">
        <f t="shared" si="0"/>
        <v>None</v>
      </c>
      <c r="G65" t="str">
        <f>IF(ISNA(VLOOKUP(K65&amp;"_"&amp;L65&amp;"_"&amp;M65&amp;"_"&amp;O65,[1]挑战模式!$A:$AS,14+N65,FALSE)),"",IF(VLOOKUP(K65&amp;"_"&amp;L65&amp;"_"&amp;M65&amp;"_"&amp;O65,[1]挑战模式!$A:$AS,14+N65,FALSE)="","",IF(VLOOKUP(VLOOKUP(K65&amp;"_"&amp;L65&amp;"_"&amp;M65&amp;"_"&amp;O65,[1]挑战模式!$A:$AS,14+N65,FALSE),[1]怪物!$B:$L,11,FALSE)=0,"",VLOOKUP(VLOOKUP(K65&amp;"_"&amp;L65&amp;"_"&amp;M65&amp;"_"&amp;O65,[1]挑战模式!$A:$AS,14+N65,FALSE),[1]怪物!$B:$L,11,FALSE))))</f>
        <v/>
      </c>
      <c r="H65" t="str">
        <f t="shared" si="1"/>
        <v>Unit_Monster_Season0_Challenge2_1_1_Easy</v>
      </c>
      <c r="I65" t="str">
        <f t="shared" si="2"/>
        <v>TowerDefense_Monster1</v>
      </c>
      <c r="J65" t="str">
        <f>IF(B65="","",IF(RIGHT(VLOOKUP(K65&amp;"_"&amp;L65&amp;"_"&amp;M65&amp;"_"&amp;O65,[1]挑战模式!$A:$AS,14+N65,FALSE),1)="3","EffectCreate_BossEffect;EffectCreate_MonsterShow","EffectCreate_MonsterShow"))</f>
        <v>EffectCreate_MonsterShow</v>
      </c>
      <c r="K65" s="2">
        <v>0</v>
      </c>
      <c r="L65" s="2">
        <v>2</v>
      </c>
      <c r="M65" s="2">
        <v>1</v>
      </c>
      <c r="N65" s="2">
        <v>1</v>
      </c>
      <c r="O65" s="6" t="s">
        <v>469</v>
      </c>
    </row>
    <row r="66" spans="2:15" x14ac:dyDescent="0.2">
      <c r="B66" t="str">
        <f>IF(ISNA(VLOOKUP(K66&amp;"_"&amp;L66&amp;"_"&amp;M66&amp;"_"&amp;O66,[1]挑战模式!$A:$AS,1,FALSE)),"",IF(VLOOKUP(K66&amp;"_"&amp;L66&amp;"_"&amp;M66&amp;"_"&amp;O66,[1]挑战模式!$A:$AS,14+N66,FALSE)="","","Monster_Season"&amp;K66&amp;"_Challenge"&amp;L66&amp;"_"&amp;M66&amp;"_"&amp;N66&amp;"_"&amp;O66))</f>
        <v/>
      </c>
      <c r="C66" t="str">
        <f t="shared" si="0"/>
        <v/>
      </c>
      <c r="G66" t="str">
        <f>IF(ISNA(VLOOKUP(K66&amp;"_"&amp;L66&amp;"_"&amp;M66&amp;"_"&amp;O66,[1]挑战模式!$A:$AS,14+N66,FALSE)),"",IF(VLOOKUP(K66&amp;"_"&amp;L66&amp;"_"&amp;M66&amp;"_"&amp;O66,[1]挑战模式!$A:$AS,14+N66,FALSE)="","",IF(VLOOKUP(VLOOKUP(K66&amp;"_"&amp;L66&amp;"_"&amp;M66&amp;"_"&amp;O66,[1]挑战模式!$A:$AS,14+N66,FALSE),[1]怪物!$B:$L,11,FALSE)=0,"",VLOOKUP(VLOOKUP(K66&amp;"_"&amp;L66&amp;"_"&amp;M66&amp;"_"&amp;O66,[1]挑战模式!$A:$AS,14+N66,FALSE),[1]怪物!$B:$L,11,FALSE))))</f>
        <v/>
      </c>
      <c r="H66" t="str">
        <f t="shared" si="1"/>
        <v/>
      </c>
      <c r="I66" t="str">
        <f t="shared" si="2"/>
        <v/>
      </c>
      <c r="J66" t="str">
        <f>IF(B66="","",IF(RIGHT(VLOOKUP(K66&amp;"_"&amp;L66&amp;"_"&amp;M66&amp;"_"&amp;O66,[1]挑战模式!$A:$AS,14+N66,FALSE),1)="3","EffectCreate_BossEffect;EffectCreate_MonsterShow","EffectCreate_MonsterShow"))</f>
        <v/>
      </c>
      <c r="K66" s="2">
        <v>0</v>
      </c>
      <c r="L66" s="2">
        <v>2</v>
      </c>
      <c r="M66" s="2">
        <v>1</v>
      </c>
      <c r="N66" s="2">
        <v>2</v>
      </c>
      <c r="O66" s="6" t="s">
        <v>469</v>
      </c>
    </row>
    <row r="67" spans="2:15" x14ac:dyDescent="0.2">
      <c r="B67" t="str">
        <f>IF(ISNA(VLOOKUP(K67&amp;"_"&amp;L67&amp;"_"&amp;M67&amp;"_"&amp;O67,[1]挑战模式!$A:$AS,1,FALSE)),"",IF(VLOOKUP(K67&amp;"_"&amp;L67&amp;"_"&amp;M67&amp;"_"&amp;O67,[1]挑战模式!$A:$AS,14+N67,FALSE)="","","Monster_Season"&amp;K67&amp;"_Challenge"&amp;L67&amp;"_"&amp;M67&amp;"_"&amp;N67&amp;"_"&amp;O67))</f>
        <v/>
      </c>
      <c r="C67" t="str">
        <f t="shared" si="0"/>
        <v/>
      </c>
      <c r="G67" t="str">
        <f>IF(ISNA(VLOOKUP(K67&amp;"_"&amp;L67&amp;"_"&amp;M67&amp;"_"&amp;O67,[1]挑战模式!$A:$AS,14+N67,FALSE)),"",IF(VLOOKUP(K67&amp;"_"&amp;L67&amp;"_"&amp;M67&amp;"_"&amp;O67,[1]挑战模式!$A:$AS,14+N67,FALSE)="","",IF(VLOOKUP(VLOOKUP(K67&amp;"_"&amp;L67&amp;"_"&amp;M67&amp;"_"&amp;O67,[1]挑战模式!$A:$AS,14+N67,FALSE),[1]怪物!$B:$L,11,FALSE)=0,"",VLOOKUP(VLOOKUP(K67&amp;"_"&amp;L67&amp;"_"&amp;M67&amp;"_"&amp;O67,[1]挑战模式!$A:$AS,14+N67,FALSE),[1]怪物!$B:$L,11,FALSE))))</f>
        <v/>
      </c>
      <c r="H67" t="str">
        <f t="shared" si="1"/>
        <v/>
      </c>
      <c r="I67" t="str">
        <f t="shared" si="2"/>
        <v/>
      </c>
      <c r="J67" t="str">
        <f>IF(B67="","",IF(RIGHT(VLOOKUP(K67&amp;"_"&amp;L67&amp;"_"&amp;M67&amp;"_"&amp;O67,[1]挑战模式!$A:$AS,14+N67,FALSE),1)="3","EffectCreate_BossEffect;EffectCreate_MonsterShow","EffectCreate_MonsterShow"))</f>
        <v/>
      </c>
      <c r="K67" s="2">
        <v>0</v>
      </c>
      <c r="L67" s="2">
        <v>2</v>
      </c>
      <c r="M67" s="2">
        <v>1</v>
      </c>
      <c r="N67" s="2">
        <v>3</v>
      </c>
      <c r="O67" s="6" t="s">
        <v>469</v>
      </c>
    </row>
    <row r="68" spans="2:15" x14ac:dyDescent="0.2">
      <c r="B68" t="str">
        <f>IF(ISNA(VLOOKUP(K68&amp;"_"&amp;L68&amp;"_"&amp;M68&amp;"_"&amp;O68,[1]挑战模式!$A:$AS,1,FALSE)),"",IF(VLOOKUP(K68&amp;"_"&amp;L68&amp;"_"&amp;M68&amp;"_"&amp;O68,[1]挑战模式!$A:$AS,14+N68,FALSE)="","","Monster_Season"&amp;K68&amp;"_Challenge"&amp;L68&amp;"_"&amp;M68&amp;"_"&amp;N68&amp;"_"&amp;O68))</f>
        <v/>
      </c>
      <c r="C68" t="str">
        <f t="shared" si="0"/>
        <v/>
      </c>
      <c r="G68" t="str">
        <f>IF(ISNA(VLOOKUP(K68&amp;"_"&amp;L68&amp;"_"&amp;M68&amp;"_"&amp;O68,[1]挑战模式!$A:$AS,14+N68,FALSE)),"",IF(VLOOKUP(K68&amp;"_"&amp;L68&amp;"_"&amp;M68&amp;"_"&amp;O68,[1]挑战模式!$A:$AS,14+N68,FALSE)="","",IF(VLOOKUP(VLOOKUP(K68&amp;"_"&amp;L68&amp;"_"&amp;M68&amp;"_"&amp;O68,[1]挑战模式!$A:$AS,14+N68,FALSE),[1]怪物!$B:$L,11,FALSE)=0,"",VLOOKUP(VLOOKUP(K68&amp;"_"&amp;L68&amp;"_"&amp;M68&amp;"_"&amp;O68,[1]挑战模式!$A:$AS,14+N68,FALSE),[1]怪物!$B:$L,11,FALSE))))</f>
        <v/>
      </c>
      <c r="H68" t="str">
        <f t="shared" si="1"/>
        <v/>
      </c>
      <c r="I68" t="str">
        <f t="shared" si="2"/>
        <v/>
      </c>
      <c r="J68" t="str">
        <f>IF(B68="","",IF(RIGHT(VLOOKUP(K68&amp;"_"&amp;L68&amp;"_"&amp;M68&amp;"_"&amp;O68,[1]挑战模式!$A:$AS,14+N68,FALSE),1)="3","EffectCreate_BossEffect;EffectCreate_MonsterShow","EffectCreate_MonsterShow"))</f>
        <v/>
      </c>
      <c r="K68" s="2">
        <v>0</v>
      </c>
      <c r="L68" s="2">
        <v>2</v>
      </c>
      <c r="M68" s="2">
        <v>1</v>
      </c>
      <c r="N68" s="2">
        <v>4</v>
      </c>
      <c r="O68" s="6" t="s">
        <v>469</v>
      </c>
    </row>
    <row r="69" spans="2:15" x14ac:dyDescent="0.2">
      <c r="B69" t="str">
        <f>IF(ISNA(VLOOKUP(K69&amp;"_"&amp;L69&amp;"_"&amp;M69&amp;"_"&amp;O69,[1]挑战模式!$A:$AS,1,FALSE)),"",IF(VLOOKUP(K69&amp;"_"&amp;L69&amp;"_"&amp;M69&amp;"_"&amp;O69,[1]挑战模式!$A:$AS,14+N69,FALSE)="","","Monster_Season"&amp;K69&amp;"_Challenge"&amp;L69&amp;"_"&amp;M69&amp;"_"&amp;N69&amp;"_"&amp;O69))</f>
        <v/>
      </c>
      <c r="C69" t="str">
        <f t="shared" si="0"/>
        <v/>
      </c>
      <c r="G69" t="str">
        <f>IF(ISNA(VLOOKUP(K69&amp;"_"&amp;L69&amp;"_"&amp;M69&amp;"_"&amp;O69,[1]挑战模式!$A:$AS,14+N69,FALSE)),"",IF(VLOOKUP(K69&amp;"_"&amp;L69&amp;"_"&amp;M69&amp;"_"&amp;O69,[1]挑战模式!$A:$AS,14+N69,FALSE)="","",IF(VLOOKUP(VLOOKUP(K69&amp;"_"&amp;L69&amp;"_"&amp;M69&amp;"_"&amp;O69,[1]挑战模式!$A:$AS,14+N69,FALSE),[1]怪物!$B:$L,11,FALSE)=0,"",VLOOKUP(VLOOKUP(K69&amp;"_"&amp;L69&amp;"_"&amp;M69&amp;"_"&amp;O69,[1]挑战模式!$A:$AS,14+N69,FALSE),[1]怪物!$B:$L,11,FALSE))))</f>
        <v/>
      </c>
      <c r="H69" t="str">
        <f t="shared" si="1"/>
        <v/>
      </c>
      <c r="I69" t="str">
        <f t="shared" si="2"/>
        <v/>
      </c>
      <c r="J69" t="str">
        <f>IF(B69="","",IF(RIGHT(VLOOKUP(K69&amp;"_"&amp;L69&amp;"_"&amp;M69&amp;"_"&amp;O69,[1]挑战模式!$A:$AS,14+N69,FALSE),1)="3","EffectCreate_BossEffect;EffectCreate_MonsterShow","EffectCreate_MonsterShow"))</f>
        <v/>
      </c>
      <c r="K69" s="2">
        <v>0</v>
      </c>
      <c r="L69" s="2">
        <v>2</v>
      </c>
      <c r="M69" s="2">
        <v>1</v>
      </c>
      <c r="N69" s="2">
        <v>5</v>
      </c>
      <c r="O69" s="6" t="s">
        <v>469</v>
      </c>
    </row>
    <row r="70" spans="2:15" x14ac:dyDescent="0.2">
      <c r="B70" t="str">
        <f>IF(ISNA(VLOOKUP(K70&amp;"_"&amp;L70&amp;"_"&amp;M70&amp;"_"&amp;O70,[1]挑战模式!$A:$AS,1,FALSE)),"",IF(VLOOKUP(K70&amp;"_"&amp;L70&amp;"_"&amp;M70&amp;"_"&amp;O70,[1]挑战模式!$A:$AS,14+N70,FALSE)="","","Monster_Season"&amp;K70&amp;"_Challenge"&amp;L70&amp;"_"&amp;M70&amp;"_"&amp;N70&amp;"_"&amp;O70))</f>
        <v/>
      </c>
      <c r="C70" t="str">
        <f t="shared" si="0"/>
        <v/>
      </c>
      <c r="G70" t="str">
        <f>IF(ISNA(VLOOKUP(K70&amp;"_"&amp;L70&amp;"_"&amp;M70&amp;"_"&amp;O70,[1]挑战模式!$A:$AS,14+N70,FALSE)),"",IF(VLOOKUP(K70&amp;"_"&amp;L70&amp;"_"&amp;M70&amp;"_"&amp;O70,[1]挑战模式!$A:$AS,14+N70,FALSE)="","",IF(VLOOKUP(VLOOKUP(K70&amp;"_"&amp;L70&amp;"_"&amp;M70&amp;"_"&amp;O70,[1]挑战模式!$A:$AS,14+N70,FALSE),[1]怪物!$B:$L,11,FALSE)=0,"",VLOOKUP(VLOOKUP(K70&amp;"_"&amp;L70&amp;"_"&amp;M70&amp;"_"&amp;O70,[1]挑战模式!$A:$AS,14+N70,FALSE),[1]怪物!$B:$L,11,FALSE))))</f>
        <v/>
      </c>
      <c r="H70" t="str">
        <f t="shared" si="1"/>
        <v/>
      </c>
      <c r="I70" t="str">
        <f t="shared" si="2"/>
        <v/>
      </c>
      <c r="J70" t="str">
        <f>IF(B70="","",IF(RIGHT(VLOOKUP(K70&amp;"_"&amp;L70&amp;"_"&amp;M70&amp;"_"&amp;O70,[1]挑战模式!$A:$AS,14+N70,FALSE),1)="3","EffectCreate_BossEffect;EffectCreate_MonsterShow","EffectCreate_MonsterShow"))</f>
        <v/>
      </c>
      <c r="K70" s="2">
        <v>0</v>
      </c>
      <c r="L70" s="2">
        <v>2</v>
      </c>
      <c r="M70" s="2">
        <v>1</v>
      </c>
      <c r="N70" s="2">
        <v>6</v>
      </c>
      <c r="O70" s="6" t="s">
        <v>469</v>
      </c>
    </row>
    <row r="71" spans="2:15" x14ac:dyDescent="0.2">
      <c r="B71" t="str">
        <f>IF(ISNA(VLOOKUP(K71&amp;"_"&amp;L71&amp;"_"&amp;M71&amp;"_"&amp;O71,[1]挑战模式!$A:$AS,1,FALSE)),"",IF(VLOOKUP(K71&amp;"_"&amp;L71&amp;"_"&amp;M71&amp;"_"&amp;O71,[1]挑战模式!$A:$AS,14+N71,FALSE)="","","Monster_Season"&amp;K71&amp;"_Challenge"&amp;L71&amp;"_"&amp;M71&amp;"_"&amp;N71&amp;"_"&amp;O71))</f>
        <v>Monster_Season0_Challenge2_2_1_Easy</v>
      </c>
      <c r="C71" t="str">
        <f t="shared" ref="C71:C134" si="3">IF(B71="","","None")</f>
        <v>None</v>
      </c>
      <c r="G71" t="str">
        <f>IF(ISNA(VLOOKUP(K71&amp;"_"&amp;L71&amp;"_"&amp;M71&amp;"_"&amp;O71,[1]挑战模式!$A:$AS,14+N71,FALSE)),"",IF(VLOOKUP(K71&amp;"_"&amp;L71&amp;"_"&amp;M71&amp;"_"&amp;O71,[1]挑战模式!$A:$AS,14+N71,FALSE)="","",IF(VLOOKUP(VLOOKUP(K71&amp;"_"&amp;L71&amp;"_"&amp;M71&amp;"_"&amp;O71,[1]挑战模式!$A:$AS,14+N71,FALSE),[1]怪物!$B:$L,11,FALSE)=0,"",VLOOKUP(VLOOKUP(K71&amp;"_"&amp;L71&amp;"_"&amp;M71&amp;"_"&amp;O71,[1]挑战模式!$A:$AS,14+N71,FALSE),[1]怪物!$B:$L,11,FALSE))))</f>
        <v/>
      </c>
      <c r="H71" t="str">
        <f t="shared" ref="H71:H134" si="4">IF(B71="","","Unit_Monster"&amp;RIGHT(B71,LEN(B71)-7))</f>
        <v>Unit_Monster_Season0_Challenge2_2_1_Easy</v>
      </c>
      <c r="I71" t="str">
        <f t="shared" ref="I71:I134" si="5">IF(B71="","","TowerDefense_Monster1")</f>
        <v>TowerDefense_Monster1</v>
      </c>
      <c r="J71" t="str">
        <f>IF(B71="","",IF(RIGHT(VLOOKUP(K71&amp;"_"&amp;L71&amp;"_"&amp;M71&amp;"_"&amp;O71,[1]挑战模式!$A:$AS,14+N71,FALSE),1)="3","EffectCreate_BossEffect;EffectCreate_MonsterShow","EffectCreate_MonsterShow"))</f>
        <v>EffectCreate_MonsterShow</v>
      </c>
      <c r="K71" s="2">
        <v>0</v>
      </c>
      <c r="L71" s="2">
        <v>2</v>
      </c>
      <c r="M71" s="2">
        <v>2</v>
      </c>
      <c r="N71" s="2">
        <v>1</v>
      </c>
      <c r="O71" s="6" t="s">
        <v>469</v>
      </c>
    </row>
    <row r="72" spans="2:15" x14ac:dyDescent="0.2">
      <c r="B72" t="str">
        <f>IF(ISNA(VLOOKUP(K72&amp;"_"&amp;L72&amp;"_"&amp;M72&amp;"_"&amp;O72,[1]挑战模式!$A:$AS,1,FALSE)),"",IF(VLOOKUP(K72&amp;"_"&amp;L72&amp;"_"&amp;M72&amp;"_"&amp;O72,[1]挑战模式!$A:$AS,14+N72,FALSE)="","","Monster_Season"&amp;K72&amp;"_Challenge"&amp;L72&amp;"_"&amp;M72&amp;"_"&amp;N72&amp;"_"&amp;O72))</f>
        <v>Monster_Season0_Challenge2_2_2_Easy</v>
      </c>
      <c r="C72" t="str">
        <f t="shared" si="3"/>
        <v>None</v>
      </c>
      <c r="G72" t="str">
        <f>IF(ISNA(VLOOKUP(K72&amp;"_"&amp;L72&amp;"_"&amp;M72&amp;"_"&amp;O72,[1]挑战模式!$A:$AS,14+N72,FALSE)),"",IF(VLOOKUP(K72&amp;"_"&amp;L72&amp;"_"&amp;M72&amp;"_"&amp;O72,[1]挑战模式!$A:$AS,14+N72,FALSE)="","",IF(VLOOKUP(VLOOKUP(K72&amp;"_"&amp;L72&amp;"_"&amp;M72&amp;"_"&amp;O72,[1]挑战模式!$A:$AS,14+N72,FALSE),[1]怪物!$B:$L,11,FALSE)=0,"",VLOOKUP(VLOOKUP(K72&amp;"_"&amp;L72&amp;"_"&amp;M72&amp;"_"&amp;O72,[1]挑战模式!$A:$AS,14+N72,FALSE),[1]怪物!$B:$L,11,FALSE))))</f>
        <v/>
      </c>
      <c r="H72" t="str">
        <f t="shared" si="4"/>
        <v>Unit_Monster_Season0_Challenge2_2_2_Easy</v>
      </c>
      <c r="I72" t="str">
        <f t="shared" si="5"/>
        <v>TowerDefense_Monster1</v>
      </c>
      <c r="J72" t="str">
        <f>IF(B72="","",IF(RIGHT(VLOOKUP(K72&amp;"_"&amp;L72&amp;"_"&amp;M72&amp;"_"&amp;O72,[1]挑战模式!$A:$AS,14+N72,FALSE),1)="3","EffectCreate_BossEffect;EffectCreate_MonsterShow","EffectCreate_MonsterShow"))</f>
        <v>EffectCreate_MonsterShow</v>
      </c>
      <c r="K72" s="2">
        <v>0</v>
      </c>
      <c r="L72" s="2">
        <v>2</v>
      </c>
      <c r="M72" s="2">
        <v>2</v>
      </c>
      <c r="N72" s="2">
        <v>2</v>
      </c>
      <c r="O72" s="6" t="s">
        <v>469</v>
      </c>
    </row>
    <row r="73" spans="2:15" x14ac:dyDescent="0.2">
      <c r="B73" t="str">
        <f>IF(ISNA(VLOOKUP(K73&amp;"_"&amp;L73&amp;"_"&amp;M73&amp;"_"&amp;O73,[1]挑战模式!$A:$AS,1,FALSE)),"",IF(VLOOKUP(K73&amp;"_"&amp;L73&amp;"_"&amp;M73&amp;"_"&amp;O73,[1]挑战模式!$A:$AS,14+N73,FALSE)="","","Monster_Season"&amp;K73&amp;"_Challenge"&amp;L73&amp;"_"&amp;M73&amp;"_"&amp;N73&amp;"_"&amp;O73))</f>
        <v/>
      </c>
      <c r="C73" t="str">
        <f t="shared" si="3"/>
        <v/>
      </c>
      <c r="G73" t="str">
        <f>IF(ISNA(VLOOKUP(K73&amp;"_"&amp;L73&amp;"_"&amp;M73&amp;"_"&amp;O73,[1]挑战模式!$A:$AS,14+N73,FALSE)),"",IF(VLOOKUP(K73&amp;"_"&amp;L73&amp;"_"&amp;M73&amp;"_"&amp;O73,[1]挑战模式!$A:$AS,14+N73,FALSE)="","",IF(VLOOKUP(VLOOKUP(K73&amp;"_"&amp;L73&amp;"_"&amp;M73&amp;"_"&amp;O73,[1]挑战模式!$A:$AS,14+N73,FALSE),[1]怪物!$B:$L,11,FALSE)=0,"",VLOOKUP(VLOOKUP(K73&amp;"_"&amp;L73&amp;"_"&amp;M73&amp;"_"&amp;O73,[1]挑战模式!$A:$AS,14+N73,FALSE),[1]怪物!$B:$L,11,FALSE))))</f>
        <v/>
      </c>
      <c r="H73" t="str">
        <f t="shared" si="4"/>
        <v/>
      </c>
      <c r="I73" t="str">
        <f t="shared" si="5"/>
        <v/>
      </c>
      <c r="J73" t="str">
        <f>IF(B73="","",IF(RIGHT(VLOOKUP(K73&amp;"_"&amp;L73&amp;"_"&amp;M73&amp;"_"&amp;O73,[1]挑战模式!$A:$AS,14+N73,FALSE),1)="3","EffectCreate_BossEffect;EffectCreate_MonsterShow","EffectCreate_MonsterShow"))</f>
        <v/>
      </c>
      <c r="K73" s="2">
        <v>0</v>
      </c>
      <c r="L73" s="2">
        <v>2</v>
      </c>
      <c r="M73" s="2">
        <v>2</v>
      </c>
      <c r="N73" s="2">
        <v>3</v>
      </c>
      <c r="O73" s="6" t="s">
        <v>469</v>
      </c>
    </row>
    <row r="74" spans="2:15" x14ac:dyDescent="0.2">
      <c r="B74" t="str">
        <f>IF(ISNA(VLOOKUP(K74&amp;"_"&amp;L74&amp;"_"&amp;M74&amp;"_"&amp;O74,[1]挑战模式!$A:$AS,1,FALSE)),"",IF(VLOOKUP(K74&amp;"_"&amp;L74&amp;"_"&amp;M74&amp;"_"&amp;O74,[1]挑战模式!$A:$AS,14+N74,FALSE)="","","Monster_Season"&amp;K74&amp;"_Challenge"&amp;L74&amp;"_"&amp;M74&amp;"_"&amp;N74&amp;"_"&amp;O74))</f>
        <v/>
      </c>
      <c r="C74" t="str">
        <f t="shared" si="3"/>
        <v/>
      </c>
      <c r="G74" t="str">
        <f>IF(ISNA(VLOOKUP(K74&amp;"_"&amp;L74&amp;"_"&amp;M74&amp;"_"&amp;O74,[1]挑战模式!$A:$AS,14+N74,FALSE)),"",IF(VLOOKUP(K74&amp;"_"&amp;L74&amp;"_"&amp;M74&amp;"_"&amp;O74,[1]挑战模式!$A:$AS,14+N74,FALSE)="","",IF(VLOOKUP(VLOOKUP(K74&amp;"_"&amp;L74&amp;"_"&amp;M74&amp;"_"&amp;O74,[1]挑战模式!$A:$AS,14+N74,FALSE),[1]怪物!$B:$L,11,FALSE)=0,"",VLOOKUP(VLOOKUP(K74&amp;"_"&amp;L74&amp;"_"&amp;M74&amp;"_"&amp;O74,[1]挑战模式!$A:$AS,14+N74,FALSE),[1]怪物!$B:$L,11,FALSE))))</f>
        <v/>
      </c>
      <c r="H74" t="str">
        <f t="shared" si="4"/>
        <v/>
      </c>
      <c r="I74" t="str">
        <f t="shared" si="5"/>
        <v/>
      </c>
      <c r="J74" t="str">
        <f>IF(B74="","",IF(RIGHT(VLOOKUP(K74&amp;"_"&amp;L74&amp;"_"&amp;M74&amp;"_"&amp;O74,[1]挑战模式!$A:$AS,14+N74,FALSE),1)="3","EffectCreate_BossEffect;EffectCreate_MonsterShow","EffectCreate_MonsterShow"))</f>
        <v/>
      </c>
      <c r="K74" s="2">
        <v>0</v>
      </c>
      <c r="L74" s="2">
        <v>2</v>
      </c>
      <c r="M74" s="2">
        <v>2</v>
      </c>
      <c r="N74" s="2">
        <v>4</v>
      </c>
      <c r="O74" s="6" t="s">
        <v>469</v>
      </c>
    </row>
    <row r="75" spans="2:15" x14ac:dyDescent="0.2">
      <c r="B75" t="str">
        <f>IF(ISNA(VLOOKUP(K75&amp;"_"&amp;L75&amp;"_"&amp;M75&amp;"_"&amp;O75,[1]挑战模式!$A:$AS,1,FALSE)),"",IF(VLOOKUP(K75&amp;"_"&amp;L75&amp;"_"&amp;M75&amp;"_"&amp;O75,[1]挑战模式!$A:$AS,14+N75,FALSE)="","","Monster_Season"&amp;K75&amp;"_Challenge"&amp;L75&amp;"_"&amp;M75&amp;"_"&amp;N75&amp;"_"&amp;O75))</f>
        <v/>
      </c>
      <c r="C75" t="str">
        <f t="shared" si="3"/>
        <v/>
      </c>
      <c r="G75" t="str">
        <f>IF(ISNA(VLOOKUP(K75&amp;"_"&amp;L75&amp;"_"&amp;M75&amp;"_"&amp;O75,[1]挑战模式!$A:$AS,14+N75,FALSE)),"",IF(VLOOKUP(K75&amp;"_"&amp;L75&amp;"_"&amp;M75&amp;"_"&amp;O75,[1]挑战模式!$A:$AS,14+N75,FALSE)="","",IF(VLOOKUP(VLOOKUP(K75&amp;"_"&amp;L75&amp;"_"&amp;M75&amp;"_"&amp;O75,[1]挑战模式!$A:$AS,14+N75,FALSE),[1]怪物!$B:$L,11,FALSE)=0,"",VLOOKUP(VLOOKUP(K75&amp;"_"&amp;L75&amp;"_"&amp;M75&amp;"_"&amp;O75,[1]挑战模式!$A:$AS,14+N75,FALSE),[1]怪物!$B:$L,11,FALSE))))</f>
        <v/>
      </c>
      <c r="H75" t="str">
        <f t="shared" si="4"/>
        <v/>
      </c>
      <c r="I75" t="str">
        <f t="shared" si="5"/>
        <v/>
      </c>
      <c r="J75" t="str">
        <f>IF(B75="","",IF(RIGHT(VLOOKUP(K75&amp;"_"&amp;L75&amp;"_"&amp;M75&amp;"_"&amp;O75,[1]挑战模式!$A:$AS,14+N75,FALSE),1)="3","EffectCreate_BossEffect;EffectCreate_MonsterShow","EffectCreate_MonsterShow"))</f>
        <v/>
      </c>
      <c r="K75" s="2">
        <v>0</v>
      </c>
      <c r="L75" s="2">
        <v>2</v>
      </c>
      <c r="M75" s="2">
        <v>2</v>
      </c>
      <c r="N75" s="2">
        <v>5</v>
      </c>
      <c r="O75" s="6" t="s">
        <v>469</v>
      </c>
    </row>
    <row r="76" spans="2:15" x14ac:dyDescent="0.2">
      <c r="B76" t="str">
        <f>IF(ISNA(VLOOKUP(K76&amp;"_"&amp;L76&amp;"_"&amp;M76&amp;"_"&amp;O76,[1]挑战模式!$A:$AS,1,FALSE)),"",IF(VLOOKUP(K76&amp;"_"&amp;L76&amp;"_"&amp;M76&amp;"_"&amp;O76,[1]挑战模式!$A:$AS,14+N76,FALSE)="","","Monster_Season"&amp;K76&amp;"_Challenge"&amp;L76&amp;"_"&amp;M76&amp;"_"&amp;N76&amp;"_"&amp;O76))</f>
        <v/>
      </c>
      <c r="C76" t="str">
        <f t="shared" si="3"/>
        <v/>
      </c>
      <c r="G76" t="str">
        <f>IF(ISNA(VLOOKUP(K76&amp;"_"&amp;L76&amp;"_"&amp;M76&amp;"_"&amp;O76,[1]挑战模式!$A:$AS,14+N76,FALSE)),"",IF(VLOOKUP(K76&amp;"_"&amp;L76&amp;"_"&amp;M76&amp;"_"&amp;O76,[1]挑战模式!$A:$AS,14+N76,FALSE)="","",IF(VLOOKUP(VLOOKUP(K76&amp;"_"&amp;L76&amp;"_"&amp;M76&amp;"_"&amp;O76,[1]挑战模式!$A:$AS,14+N76,FALSE),[1]怪物!$B:$L,11,FALSE)=0,"",VLOOKUP(VLOOKUP(K76&amp;"_"&amp;L76&amp;"_"&amp;M76&amp;"_"&amp;O76,[1]挑战模式!$A:$AS,14+N76,FALSE),[1]怪物!$B:$L,11,FALSE))))</f>
        <v/>
      </c>
      <c r="H76" t="str">
        <f t="shared" si="4"/>
        <v/>
      </c>
      <c r="I76" t="str">
        <f t="shared" si="5"/>
        <v/>
      </c>
      <c r="J76" t="str">
        <f>IF(B76="","",IF(RIGHT(VLOOKUP(K76&amp;"_"&amp;L76&amp;"_"&amp;M76&amp;"_"&amp;O76,[1]挑战模式!$A:$AS,14+N76,FALSE),1)="3","EffectCreate_BossEffect;EffectCreate_MonsterShow","EffectCreate_MonsterShow"))</f>
        <v/>
      </c>
      <c r="K76" s="2">
        <v>0</v>
      </c>
      <c r="L76" s="2">
        <v>2</v>
      </c>
      <c r="M76" s="2">
        <v>2</v>
      </c>
      <c r="N76" s="2">
        <v>6</v>
      </c>
      <c r="O76" s="6" t="s">
        <v>469</v>
      </c>
    </row>
    <row r="77" spans="2:15" x14ac:dyDescent="0.2">
      <c r="B77" t="str">
        <f>IF(ISNA(VLOOKUP(K77&amp;"_"&amp;L77&amp;"_"&amp;M77&amp;"_"&amp;O77,[1]挑战模式!$A:$AS,1,FALSE)),"",IF(VLOOKUP(K77&amp;"_"&amp;L77&amp;"_"&amp;M77&amp;"_"&amp;O77,[1]挑战模式!$A:$AS,14+N77,FALSE)="","","Monster_Season"&amp;K77&amp;"_Challenge"&amp;L77&amp;"_"&amp;M77&amp;"_"&amp;N77&amp;"_"&amp;O77))</f>
        <v>Monster_Season0_Challenge2_3_1_Easy</v>
      </c>
      <c r="C77" t="str">
        <f t="shared" si="3"/>
        <v>None</v>
      </c>
      <c r="G77" t="str">
        <f>IF(ISNA(VLOOKUP(K77&amp;"_"&amp;L77&amp;"_"&amp;M77&amp;"_"&amp;O77,[1]挑战模式!$A:$AS,14+N77,FALSE)),"",IF(VLOOKUP(K77&amp;"_"&amp;L77&amp;"_"&amp;M77&amp;"_"&amp;O77,[1]挑战模式!$A:$AS,14+N77,FALSE)="","",IF(VLOOKUP(VLOOKUP(K77&amp;"_"&amp;L77&amp;"_"&amp;M77&amp;"_"&amp;O77,[1]挑战模式!$A:$AS,14+N77,FALSE),[1]怪物!$B:$L,11,FALSE)=0,"",VLOOKUP(VLOOKUP(K77&amp;"_"&amp;L77&amp;"_"&amp;M77&amp;"_"&amp;O77,[1]挑战模式!$A:$AS,14+N77,FALSE),[1]怪物!$B:$L,11,FALSE))))</f>
        <v/>
      </c>
      <c r="H77" t="str">
        <f t="shared" si="4"/>
        <v>Unit_Monster_Season0_Challenge2_3_1_Easy</v>
      </c>
      <c r="I77" t="str">
        <f t="shared" si="5"/>
        <v>TowerDefense_Monster1</v>
      </c>
      <c r="J77" t="str">
        <f>IF(B77="","",IF(RIGHT(VLOOKUP(K77&amp;"_"&amp;L77&amp;"_"&amp;M77&amp;"_"&amp;O77,[1]挑战模式!$A:$AS,14+N77,FALSE),1)="3","EffectCreate_BossEffect;EffectCreate_MonsterShow","EffectCreate_MonsterShow"))</f>
        <v>EffectCreate_MonsterShow</v>
      </c>
      <c r="K77" s="2">
        <v>0</v>
      </c>
      <c r="L77" s="2">
        <v>2</v>
      </c>
      <c r="M77" s="2">
        <v>3</v>
      </c>
      <c r="N77" s="2">
        <v>1</v>
      </c>
      <c r="O77" s="6" t="s">
        <v>469</v>
      </c>
    </row>
    <row r="78" spans="2:15" x14ac:dyDescent="0.2">
      <c r="B78" t="str">
        <f>IF(ISNA(VLOOKUP(K78&amp;"_"&amp;L78&amp;"_"&amp;M78&amp;"_"&amp;O78,[1]挑战模式!$A:$AS,1,FALSE)),"",IF(VLOOKUP(K78&amp;"_"&amp;L78&amp;"_"&amp;M78&amp;"_"&amp;O78,[1]挑战模式!$A:$AS,14+N78,FALSE)="","","Monster_Season"&amp;K78&amp;"_Challenge"&amp;L78&amp;"_"&amp;M78&amp;"_"&amp;N78&amp;"_"&amp;O78))</f>
        <v>Monster_Season0_Challenge2_3_2_Easy</v>
      </c>
      <c r="C78" t="str">
        <f t="shared" si="3"/>
        <v>None</v>
      </c>
      <c r="G78" t="str">
        <f>IF(ISNA(VLOOKUP(K78&amp;"_"&amp;L78&amp;"_"&amp;M78&amp;"_"&amp;O78,[1]挑战模式!$A:$AS,14+N78,FALSE)),"",IF(VLOOKUP(K78&amp;"_"&amp;L78&amp;"_"&amp;M78&amp;"_"&amp;O78,[1]挑战模式!$A:$AS,14+N78,FALSE)="","",IF(VLOOKUP(VLOOKUP(K78&amp;"_"&amp;L78&amp;"_"&amp;M78&amp;"_"&amp;O78,[1]挑战模式!$A:$AS,14+N78,FALSE),[1]怪物!$B:$L,11,FALSE)=0,"",VLOOKUP(VLOOKUP(K78&amp;"_"&amp;L78&amp;"_"&amp;M78&amp;"_"&amp;O78,[1]挑战模式!$A:$AS,14+N78,FALSE),[1]怪物!$B:$L,11,FALSE))))</f>
        <v/>
      </c>
      <c r="H78" t="str">
        <f t="shared" si="4"/>
        <v>Unit_Monster_Season0_Challenge2_3_2_Easy</v>
      </c>
      <c r="I78" t="str">
        <f t="shared" si="5"/>
        <v>TowerDefense_Monster1</v>
      </c>
      <c r="J78" t="str">
        <f>IF(B78="","",IF(RIGHT(VLOOKUP(K78&amp;"_"&amp;L78&amp;"_"&amp;M78&amp;"_"&amp;O78,[1]挑战模式!$A:$AS,14+N78,FALSE),1)="3","EffectCreate_BossEffect;EffectCreate_MonsterShow","EffectCreate_MonsterShow"))</f>
        <v>EffectCreate_MonsterShow</v>
      </c>
      <c r="K78" s="2">
        <v>0</v>
      </c>
      <c r="L78" s="2">
        <v>2</v>
      </c>
      <c r="M78" s="2">
        <v>3</v>
      </c>
      <c r="N78" s="2">
        <v>2</v>
      </c>
      <c r="O78" s="6" t="s">
        <v>469</v>
      </c>
    </row>
    <row r="79" spans="2:15" x14ac:dyDescent="0.2">
      <c r="B79" t="str">
        <f>IF(ISNA(VLOOKUP(K79&amp;"_"&amp;L79&amp;"_"&amp;M79&amp;"_"&amp;O79,[1]挑战模式!$A:$AS,1,FALSE)),"",IF(VLOOKUP(K79&amp;"_"&amp;L79&amp;"_"&amp;M79&amp;"_"&amp;O79,[1]挑战模式!$A:$AS,14+N79,FALSE)="","","Monster_Season"&amp;K79&amp;"_Challenge"&amp;L79&amp;"_"&amp;M79&amp;"_"&amp;N79&amp;"_"&amp;O79))</f>
        <v/>
      </c>
      <c r="C79" t="str">
        <f t="shared" si="3"/>
        <v/>
      </c>
      <c r="G79" t="str">
        <f>IF(ISNA(VLOOKUP(K79&amp;"_"&amp;L79&amp;"_"&amp;M79&amp;"_"&amp;O79,[1]挑战模式!$A:$AS,14+N79,FALSE)),"",IF(VLOOKUP(K79&amp;"_"&amp;L79&amp;"_"&amp;M79&amp;"_"&amp;O79,[1]挑战模式!$A:$AS,14+N79,FALSE)="","",IF(VLOOKUP(VLOOKUP(K79&amp;"_"&amp;L79&amp;"_"&amp;M79&amp;"_"&amp;O79,[1]挑战模式!$A:$AS,14+N79,FALSE),[1]怪物!$B:$L,11,FALSE)=0,"",VLOOKUP(VLOOKUP(K79&amp;"_"&amp;L79&amp;"_"&amp;M79&amp;"_"&amp;O79,[1]挑战模式!$A:$AS,14+N79,FALSE),[1]怪物!$B:$L,11,FALSE))))</f>
        <v/>
      </c>
      <c r="H79" t="str">
        <f t="shared" si="4"/>
        <v/>
      </c>
      <c r="I79" t="str">
        <f t="shared" si="5"/>
        <v/>
      </c>
      <c r="J79" t="str">
        <f>IF(B79="","",IF(RIGHT(VLOOKUP(K79&amp;"_"&amp;L79&amp;"_"&amp;M79&amp;"_"&amp;O79,[1]挑战模式!$A:$AS,14+N79,FALSE),1)="3","EffectCreate_BossEffect;EffectCreate_MonsterShow","EffectCreate_MonsterShow"))</f>
        <v/>
      </c>
      <c r="K79" s="2">
        <v>0</v>
      </c>
      <c r="L79" s="2">
        <v>2</v>
      </c>
      <c r="M79" s="2">
        <v>3</v>
      </c>
      <c r="N79" s="2">
        <v>3</v>
      </c>
      <c r="O79" s="6" t="s">
        <v>469</v>
      </c>
    </row>
    <row r="80" spans="2:15" x14ac:dyDescent="0.2">
      <c r="B80" t="str">
        <f>IF(ISNA(VLOOKUP(K80&amp;"_"&amp;L80&amp;"_"&amp;M80&amp;"_"&amp;O80,[1]挑战模式!$A:$AS,1,FALSE)),"",IF(VLOOKUP(K80&amp;"_"&amp;L80&amp;"_"&amp;M80&amp;"_"&amp;O80,[1]挑战模式!$A:$AS,14+N80,FALSE)="","","Monster_Season"&amp;K80&amp;"_Challenge"&amp;L80&amp;"_"&amp;M80&amp;"_"&amp;N80&amp;"_"&amp;O80))</f>
        <v/>
      </c>
      <c r="C80" t="str">
        <f t="shared" si="3"/>
        <v/>
      </c>
      <c r="G80" t="str">
        <f>IF(ISNA(VLOOKUP(K80&amp;"_"&amp;L80&amp;"_"&amp;M80&amp;"_"&amp;O80,[1]挑战模式!$A:$AS,14+N80,FALSE)),"",IF(VLOOKUP(K80&amp;"_"&amp;L80&amp;"_"&amp;M80&amp;"_"&amp;O80,[1]挑战模式!$A:$AS,14+N80,FALSE)="","",IF(VLOOKUP(VLOOKUP(K80&amp;"_"&amp;L80&amp;"_"&amp;M80&amp;"_"&amp;O80,[1]挑战模式!$A:$AS,14+N80,FALSE),[1]怪物!$B:$L,11,FALSE)=0,"",VLOOKUP(VLOOKUP(K80&amp;"_"&amp;L80&amp;"_"&amp;M80&amp;"_"&amp;O80,[1]挑战模式!$A:$AS,14+N80,FALSE),[1]怪物!$B:$L,11,FALSE))))</f>
        <v/>
      </c>
      <c r="H80" t="str">
        <f t="shared" si="4"/>
        <v/>
      </c>
      <c r="I80" t="str">
        <f t="shared" si="5"/>
        <v/>
      </c>
      <c r="J80" t="str">
        <f>IF(B80="","",IF(RIGHT(VLOOKUP(K80&amp;"_"&amp;L80&amp;"_"&amp;M80&amp;"_"&amp;O80,[1]挑战模式!$A:$AS,14+N80,FALSE),1)="3","EffectCreate_BossEffect;EffectCreate_MonsterShow","EffectCreate_MonsterShow"))</f>
        <v/>
      </c>
      <c r="K80" s="2">
        <v>0</v>
      </c>
      <c r="L80" s="2">
        <v>2</v>
      </c>
      <c r="M80" s="2">
        <v>3</v>
      </c>
      <c r="N80" s="2">
        <v>4</v>
      </c>
      <c r="O80" s="6" t="s">
        <v>469</v>
      </c>
    </row>
    <row r="81" spans="2:15" x14ac:dyDescent="0.2">
      <c r="B81" t="str">
        <f>IF(ISNA(VLOOKUP(K81&amp;"_"&amp;L81&amp;"_"&amp;M81&amp;"_"&amp;O81,[1]挑战模式!$A:$AS,1,FALSE)),"",IF(VLOOKUP(K81&amp;"_"&amp;L81&amp;"_"&amp;M81&amp;"_"&amp;O81,[1]挑战模式!$A:$AS,14+N81,FALSE)="","","Monster_Season"&amp;K81&amp;"_Challenge"&amp;L81&amp;"_"&amp;M81&amp;"_"&amp;N81&amp;"_"&amp;O81))</f>
        <v/>
      </c>
      <c r="C81" t="str">
        <f t="shared" si="3"/>
        <v/>
      </c>
      <c r="G81" t="str">
        <f>IF(ISNA(VLOOKUP(K81&amp;"_"&amp;L81&amp;"_"&amp;M81&amp;"_"&amp;O81,[1]挑战模式!$A:$AS,14+N81,FALSE)),"",IF(VLOOKUP(K81&amp;"_"&amp;L81&amp;"_"&amp;M81&amp;"_"&amp;O81,[1]挑战模式!$A:$AS,14+N81,FALSE)="","",IF(VLOOKUP(VLOOKUP(K81&amp;"_"&amp;L81&amp;"_"&amp;M81&amp;"_"&amp;O81,[1]挑战模式!$A:$AS,14+N81,FALSE),[1]怪物!$B:$L,11,FALSE)=0,"",VLOOKUP(VLOOKUP(K81&amp;"_"&amp;L81&amp;"_"&amp;M81&amp;"_"&amp;O81,[1]挑战模式!$A:$AS,14+N81,FALSE),[1]怪物!$B:$L,11,FALSE))))</f>
        <v/>
      </c>
      <c r="H81" t="str">
        <f t="shared" si="4"/>
        <v/>
      </c>
      <c r="I81" t="str">
        <f t="shared" si="5"/>
        <v/>
      </c>
      <c r="J81" t="str">
        <f>IF(B81="","",IF(RIGHT(VLOOKUP(K81&amp;"_"&amp;L81&amp;"_"&amp;M81&amp;"_"&amp;O81,[1]挑战模式!$A:$AS,14+N81,FALSE),1)="3","EffectCreate_BossEffect;EffectCreate_MonsterShow","EffectCreate_MonsterShow"))</f>
        <v/>
      </c>
      <c r="K81" s="2">
        <v>0</v>
      </c>
      <c r="L81" s="2">
        <v>2</v>
      </c>
      <c r="M81" s="2">
        <v>3</v>
      </c>
      <c r="N81" s="2">
        <v>5</v>
      </c>
      <c r="O81" s="6" t="s">
        <v>469</v>
      </c>
    </row>
    <row r="82" spans="2:15" x14ac:dyDescent="0.2">
      <c r="B82" t="str">
        <f>IF(ISNA(VLOOKUP(K82&amp;"_"&amp;L82&amp;"_"&amp;M82&amp;"_"&amp;O82,[1]挑战模式!$A:$AS,1,FALSE)),"",IF(VLOOKUP(K82&amp;"_"&amp;L82&amp;"_"&amp;M82&amp;"_"&amp;O82,[1]挑战模式!$A:$AS,14+N82,FALSE)="","","Monster_Season"&amp;K82&amp;"_Challenge"&amp;L82&amp;"_"&amp;M82&amp;"_"&amp;N82&amp;"_"&amp;O82))</f>
        <v/>
      </c>
      <c r="C82" t="str">
        <f t="shared" si="3"/>
        <v/>
      </c>
      <c r="G82" t="str">
        <f>IF(ISNA(VLOOKUP(K82&amp;"_"&amp;L82&amp;"_"&amp;M82&amp;"_"&amp;O82,[1]挑战模式!$A:$AS,14+N82,FALSE)),"",IF(VLOOKUP(K82&amp;"_"&amp;L82&amp;"_"&amp;M82&amp;"_"&amp;O82,[1]挑战模式!$A:$AS,14+N82,FALSE)="","",IF(VLOOKUP(VLOOKUP(K82&amp;"_"&amp;L82&amp;"_"&amp;M82&amp;"_"&amp;O82,[1]挑战模式!$A:$AS,14+N82,FALSE),[1]怪物!$B:$L,11,FALSE)=0,"",VLOOKUP(VLOOKUP(K82&amp;"_"&amp;L82&amp;"_"&amp;M82&amp;"_"&amp;O82,[1]挑战模式!$A:$AS,14+N82,FALSE),[1]怪物!$B:$L,11,FALSE))))</f>
        <v/>
      </c>
      <c r="H82" t="str">
        <f t="shared" si="4"/>
        <v/>
      </c>
      <c r="I82" t="str">
        <f t="shared" si="5"/>
        <v/>
      </c>
      <c r="J82" t="str">
        <f>IF(B82="","",IF(RIGHT(VLOOKUP(K82&amp;"_"&amp;L82&amp;"_"&amp;M82&amp;"_"&amp;O82,[1]挑战模式!$A:$AS,14+N82,FALSE),1)="3","EffectCreate_BossEffect;EffectCreate_MonsterShow","EffectCreate_MonsterShow"))</f>
        <v/>
      </c>
      <c r="K82" s="2">
        <v>0</v>
      </c>
      <c r="L82" s="2">
        <v>2</v>
      </c>
      <c r="M82" s="2">
        <v>3</v>
      </c>
      <c r="N82" s="2">
        <v>6</v>
      </c>
      <c r="O82" s="6" t="s">
        <v>469</v>
      </c>
    </row>
    <row r="83" spans="2:15" x14ac:dyDescent="0.2">
      <c r="B83" t="str">
        <f>IF(ISNA(VLOOKUP(K83&amp;"_"&amp;L83&amp;"_"&amp;M83&amp;"_"&amp;O83,[1]挑战模式!$A:$AS,1,FALSE)),"",IF(VLOOKUP(K83&amp;"_"&amp;L83&amp;"_"&amp;M83&amp;"_"&amp;O83,[1]挑战模式!$A:$AS,14+N83,FALSE)="","","Monster_Season"&amp;K83&amp;"_Challenge"&amp;L83&amp;"_"&amp;M83&amp;"_"&amp;N83&amp;"_"&amp;O83))</f>
        <v/>
      </c>
      <c r="C83" t="str">
        <f t="shared" si="3"/>
        <v/>
      </c>
      <c r="G83" t="str">
        <f>IF(ISNA(VLOOKUP(K83&amp;"_"&amp;L83&amp;"_"&amp;M83&amp;"_"&amp;O83,[1]挑战模式!$A:$AS,14+N83,FALSE)),"",IF(VLOOKUP(K83&amp;"_"&amp;L83&amp;"_"&amp;M83&amp;"_"&amp;O83,[1]挑战模式!$A:$AS,14+N83,FALSE)="","",IF(VLOOKUP(VLOOKUP(K83&amp;"_"&amp;L83&amp;"_"&amp;M83&amp;"_"&amp;O83,[1]挑战模式!$A:$AS,14+N83,FALSE),[1]怪物!$B:$L,11,FALSE)=0,"",VLOOKUP(VLOOKUP(K83&amp;"_"&amp;L83&amp;"_"&amp;M83&amp;"_"&amp;O83,[1]挑战模式!$A:$AS,14+N83,FALSE),[1]怪物!$B:$L,11,FALSE))))</f>
        <v/>
      </c>
      <c r="H83" t="str">
        <f t="shared" si="4"/>
        <v/>
      </c>
      <c r="I83" t="str">
        <f t="shared" si="5"/>
        <v/>
      </c>
      <c r="J83" t="str">
        <f>IF(B83="","",IF(RIGHT(VLOOKUP(K83&amp;"_"&amp;L83&amp;"_"&amp;M83&amp;"_"&amp;O83,[1]挑战模式!$A:$AS,14+N83,FALSE),1)="3","EffectCreate_BossEffect;EffectCreate_MonsterShow","EffectCreate_MonsterShow"))</f>
        <v/>
      </c>
      <c r="K83" s="2">
        <v>0</v>
      </c>
      <c r="L83" s="2">
        <v>2</v>
      </c>
      <c r="M83" s="2">
        <v>4</v>
      </c>
      <c r="N83" s="2">
        <v>1</v>
      </c>
      <c r="O83" s="6" t="s">
        <v>469</v>
      </c>
    </row>
    <row r="84" spans="2:15" x14ac:dyDescent="0.2">
      <c r="B84" t="str">
        <f>IF(ISNA(VLOOKUP(K84&amp;"_"&amp;L84&amp;"_"&amp;M84&amp;"_"&amp;O84,[1]挑战模式!$A:$AS,1,FALSE)),"",IF(VLOOKUP(K84&amp;"_"&amp;L84&amp;"_"&amp;M84&amp;"_"&amp;O84,[1]挑战模式!$A:$AS,14+N84,FALSE)="","","Monster_Season"&amp;K84&amp;"_Challenge"&amp;L84&amp;"_"&amp;M84&amp;"_"&amp;N84&amp;"_"&amp;O84))</f>
        <v/>
      </c>
      <c r="C84" t="str">
        <f t="shared" si="3"/>
        <v/>
      </c>
      <c r="G84" t="str">
        <f>IF(ISNA(VLOOKUP(K84&amp;"_"&amp;L84&amp;"_"&amp;M84&amp;"_"&amp;O84,[1]挑战模式!$A:$AS,14+N84,FALSE)),"",IF(VLOOKUP(K84&amp;"_"&amp;L84&amp;"_"&amp;M84&amp;"_"&amp;O84,[1]挑战模式!$A:$AS,14+N84,FALSE)="","",IF(VLOOKUP(VLOOKUP(K84&amp;"_"&amp;L84&amp;"_"&amp;M84&amp;"_"&amp;O84,[1]挑战模式!$A:$AS,14+N84,FALSE),[1]怪物!$B:$L,11,FALSE)=0,"",VLOOKUP(VLOOKUP(K84&amp;"_"&amp;L84&amp;"_"&amp;M84&amp;"_"&amp;O84,[1]挑战模式!$A:$AS,14+N84,FALSE),[1]怪物!$B:$L,11,FALSE))))</f>
        <v/>
      </c>
      <c r="H84" t="str">
        <f t="shared" si="4"/>
        <v/>
      </c>
      <c r="I84" t="str">
        <f t="shared" si="5"/>
        <v/>
      </c>
      <c r="J84" t="str">
        <f>IF(B84="","",IF(RIGHT(VLOOKUP(K84&amp;"_"&amp;L84&amp;"_"&amp;M84&amp;"_"&amp;O84,[1]挑战模式!$A:$AS,14+N84,FALSE),1)="3","EffectCreate_BossEffect;EffectCreate_MonsterShow","EffectCreate_MonsterShow"))</f>
        <v/>
      </c>
      <c r="K84" s="2">
        <v>0</v>
      </c>
      <c r="L84" s="2">
        <v>2</v>
      </c>
      <c r="M84" s="2">
        <v>4</v>
      </c>
      <c r="N84" s="2">
        <v>2</v>
      </c>
      <c r="O84" s="6" t="s">
        <v>469</v>
      </c>
    </row>
    <row r="85" spans="2:15" x14ac:dyDescent="0.2">
      <c r="B85" t="str">
        <f>IF(ISNA(VLOOKUP(K85&amp;"_"&amp;L85&amp;"_"&amp;M85&amp;"_"&amp;O85,[1]挑战模式!$A:$AS,1,FALSE)),"",IF(VLOOKUP(K85&amp;"_"&amp;L85&amp;"_"&amp;M85&amp;"_"&amp;O85,[1]挑战模式!$A:$AS,14+N85,FALSE)="","","Monster_Season"&amp;K85&amp;"_Challenge"&amp;L85&amp;"_"&amp;M85&amp;"_"&amp;N85&amp;"_"&amp;O85))</f>
        <v/>
      </c>
      <c r="C85" t="str">
        <f t="shared" si="3"/>
        <v/>
      </c>
      <c r="G85" t="str">
        <f>IF(ISNA(VLOOKUP(K85&amp;"_"&amp;L85&amp;"_"&amp;M85&amp;"_"&amp;O85,[1]挑战模式!$A:$AS,14+N85,FALSE)),"",IF(VLOOKUP(K85&amp;"_"&amp;L85&amp;"_"&amp;M85&amp;"_"&amp;O85,[1]挑战模式!$A:$AS,14+N85,FALSE)="","",IF(VLOOKUP(VLOOKUP(K85&amp;"_"&amp;L85&amp;"_"&amp;M85&amp;"_"&amp;O85,[1]挑战模式!$A:$AS,14+N85,FALSE),[1]怪物!$B:$L,11,FALSE)=0,"",VLOOKUP(VLOOKUP(K85&amp;"_"&amp;L85&amp;"_"&amp;M85&amp;"_"&amp;O85,[1]挑战模式!$A:$AS,14+N85,FALSE),[1]怪物!$B:$L,11,FALSE))))</f>
        <v/>
      </c>
      <c r="H85" t="str">
        <f t="shared" si="4"/>
        <v/>
      </c>
      <c r="I85" t="str">
        <f t="shared" si="5"/>
        <v/>
      </c>
      <c r="J85" t="str">
        <f>IF(B85="","",IF(RIGHT(VLOOKUP(K85&amp;"_"&amp;L85&amp;"_"&amp;M85&amp;"_"&amp;O85,[1]挑战模式!$A:$AS,14+N85,FALSE),1)="3","EffectCreate_BossEffect;EffectCreate_MonsterShow","EffectCreate_MonsterShow"))</f>
        <v/>
      </c>
      <c r="K85" s="2">
        <v>0</v>
      </c>
      <c r="L85" s="2">
        <v>2</v>
      </c>
      <c r="M85" s="2">
        <v>4</v>
      </c>
      <c r="N85" s="2">
        <v>3</v>
      </c>
      <c r="O85" s="6" t="s">
        <v>469</v>
      </c>
    </row>
    <row r="86" spans="2:15" x14ac:dyDescent="0.2">
      <c r="B86" t="str">
        <f>IF(ISNA(VLOOKUP(K86&amp;"_"&amp;L86&amp;"_"&amp;M86&amp;"_"&amp;O86,[1]挑战模式!$A:$AS,1,FALSE)),"",IF(VLOOKUP(K86&amp;"_"&amp;L86&amp;"_"&amp;M86&amp;"_"&amp;O86,[1]挑战模式!$A:$AS,14+N86,FALSE)="","","Monster_Season"&amp;K86&amp;"_Challenge"&amp;L86&amp;"_"&amp;M86&amp;"_"&amp;N86&amp;"_"&amp;O86))</f>
        <v/>
      </c>
      <c r="C86" t="str">
        <f t="shared" si="3"/>
        <v/>
      </c>
      <c r="G86" t="str">
        <f>IF(ISNA(VLOOKUP(K86&amp;"_"&amp;L86&amp;"_"&amp;M86&amp;"_"&amp;O86,[1]挑战模式!$A:$AS,14+N86,FALSE)),"",IF(VLOOKUP(K86&amp;"_"&amp;L86&amp;"_"&amp;M86&amp;"_"&amp;O86,[1]挑战模式!$A:$AS,14+N86,FALSE)="","",IF(VLOOKUP(VLOOKUP(K86&amp;"_"&amp;L86&amp;"_"&amp;M86&amp;"_"&amp;O86,[1]挑战模式!$A:$AS,14+N86,FALSE),[1]怪物!$B:$L,11,FALSE)=0,"",VLOOKUP(VLOOKUP(K86&amp;"_"&amp;L86&amp;"_"&amp;M86&amp;"_"&amp;O86,[1]挑战模式!$A:$AS,14+N86,FALSE),[1]怪物!$B:$L,11,FALSE))))</f>
        <v/>
      </c>
      <c r="H86" t="str">
        <f t="shared" si="4"/>
        <v/>
      </c>
      <c r="I86" t="str">
        <f t="shared" si="5"/>
        <v/>
      </c>
      <c r="J86" t="str">
        <f>IF(B86="","",IF(RIGHT(VLOOKUP(K86&amp;"_"&amp;L86&amp;"_"&amp;M86&amp;"_"&amp;O86,[1]挑战模式!$A:$AS,14+N86,FALSE),1)="3","EffectCreate_BossEffect;EffectCreate_MonsterShow","EffectCreate_MonsterShow"))</f>
        <v/>
      </c>
      <c r="K86" s="2">
        <v>0</v>
      </c>
      <c r="L86" s="2">
        <v>2</v>
      </c>
      <c r="M86" s="2">
        <v>4</v>
      </c>
      <c r="N86" s="2">
        <v>4</v>
      </c>
      <c r="O86" s="6" t="s">
        <v>469</v>
      </c>
    </row>
    <row r="87" spans="2:15" x14ac:dyDescent="0.2">
      <c r="B87" t="str">
        <f>IF(ISNA(VLOOKUP(K87&amp;"_"&amp;L87&amp;"_"&amp;M87&amp;"_"&amp;O87,[1]挑战模式!$A:$AS,1,FALSE)),"",IF(VLOOKUP(K87&amp;"_"&amp;L87&amp;"_"&amp;M87&amp;"_"&amp;O87,[1]挑战模式!$A:$AS,14+N87,FALSE)="","","Monster_Season"&amp;K87&amp;"_Challenge"&amp;L87&amp;"_"&amp;M87&amp;"_"&amp;N87&amp;"_"&amp;O87))</f>
        <v/>
      </c>
      <c r="C87" t="str">
        <f t="shared" si="3"/>
        <v/>
      </c>
      <c r="G87" t="str">
        <f>IF(ISNA(VLOOKUP(K87&amp;"_"&amp;L87&amp;"_"&amp;M87&amp;"_"&amp;O87,[1]挑战模式!$A:$AS,14+N87,FALSE)),"",IF(VLOOKUP(K87&amp;"_"&amp;L87&amp;"_"&amp;M87&amp;"_"&amp;O87,[1]挑战模式!$A:$AS,14+N87,FALSE)="","",IF(VLOOKUP(VLOOKUP(K87&amp;"_"&amp;L87&amp;"_"&amp;M87&amp;"_"&amp;O87,[1]挑战模式!$A:$AS,14+N87,FALSE),[1]怪物!$B:$L,11,FALSE)=0,"",VLOOKUP(VLOOKUP(K87&amp;"_"&amp;L87&amp;"_"&amp;M87&amp;"_"&amp;O87,[1]挑战模式!$A:$AS,14+N87,FALSE),[1]怪物!$B:$L,11,FALSE))))</f>
        <v/>
      </c>
      <c r="H87" t="str">
        <f t="shared" si="4"/>
        <v/>
      </c>
      <c r="I87" t="str">
        <f t="shared" si="5"/>
        <v/>
      </c>
      <c r="J87" t="str">
        <f>IF(B87="","",IF(RIGHT(VLOOKUP(K87&amp;"_"&amp;L87&amp;"_"&amp;M87&amp;"_"&amp;O87,[1]挑战模式!$A:$AS,14+N87,FALSE),1)="3","EffectCreate_BossEffect;EffectCreate_MonsterShow","EffectCreate_MonsterShow"))</f>
        <v/>
      </c>
      <c r="K87" s="2">
        <v>0</v>
      </c>
      <c r="L87" s="2">
        <v>2</v>
      </c>
      <c r="M87" s="2">
        <v>4</v>
      </c>
      <c r="N87" s="2">
        <v>5</v>
      </c>
      <c r="O87" s="6" t="s">
        <v>469</v>
      </c>
    </row>
    <row r="88" spans="2:15" x14ac:dyDescent="0.2">
      <c r="B88" t="str">
        <f>IF(ISNA(VLOOKUP(K88&amp;"_"&amp;L88&amp;"_"&amp;M88&amp;"_"&amp;O88,[1]挑战模式!$A:$AS,1,FALSE)),"",IF(VLOOKUP(K88&amp;"_"&amp;L88&amp;"_"&amp;M88&amp;"_"&amp;O88,[1]挑战模式!$A:$AS,14+N88,FALSE)="","","Monster_Season"&amp;K88&amp;"_Challenge"&amp;L88&amp;"_"&amp;M88&amp;"_"&amp;N88&amp;"_"&amp;O88))</f>
        <v/>
      </c>
      <c r="C88" t="str">
        <f t="shared" si="3"/>
        <v/>
      </c>
      <c r="G88" t="str">
        <f>IF(ISNA(VLOOKUP(K88&amp;"_"&amp;L88&amp;"_"&amp;M88&amp;"_"&amp;O88,[1]挑战模式!$A:$AS,14+N88,FALSE)),"",IF(VLOOKUP(K88&amp;"_"&amp;L88&amp;"_"&amp;M88&amp;"_"&amp;O88,[1]挑战模式!$A:$AS,14+N88,FALSE)="","",IF(VLOOKUP(VLOOKUP(K88&amp;"_"&amp;L88&amp;"_"&amp;M88&amp;"_"&amp;O88,[1]挑战模式!$A:$AS,14+N88,FALSE),[1]怪物!$B:$L,11,FALSE)=0,"",VLOOKUP(VLOOKUP(K88&amp;"_"&amp;L88&amp;"_"&amp;M88&amp;"_"&amp;O88,[1]挑战模式!$A:$AS,14+N88,FALSE),[1]怪物!$B:$L,11,FALSE))))</f>
        <v/>
      </c>
      <c r="H88" t="str">
        <f t="shared" si="4"/>
        <v/>
      </c>
      <c r="I88" t="str">
        <f t="shared" si="5"/>
        <v/>
      </c>
      <c r="J88" t="str">
        <f>IF(B88="","",IF(RIGHT(VLOOKUP(K88&amp;"_"&amp;L88&amp;"_"&amp;M88&amp;"_"&amp;O88,[1]挑战模式!$A:$AS,14+N88,FALSE),1)="3","EffectCreate_BossEffect;EffectCreate_MonsterShow","EffectCreate_MonsterShow"))</f>
        <v/>
      </c>
      <c r="K88" s="2">
        <v>0</v>
      </c>
      <c r="L88" s="2">
        <v>2</v>
      </c>
      <c r="M88" s="2">
        <v>4</v>
      </c>
      <c r="N88" s="2">
        <v>6</v>
      </c>
      <c r="O88" s="6" t="s">
        <v>469</v>
      </c>
    </row>
    <row r="89" spans="2:15" x14ac:dyDescent="0.2">
      <c r="B89" t="str">
        <f>IF(ISNA(VLOOKUP(K89&amp;"_"&amp;L89&amp;"_"&amp;M89&amp;"_"&amp;O89,[1]挑战模式!$A:$AS,1,FALSE)),"",IF(VLOOKUP(K89&amp;"_"&amp;L89&amp;"_"&amp;M89&amp;"_"&amp;O89,[1]挑战模式!$A:$AS,14+N89,FALSE)="","","Monster_Season"&amp;K89&amp;"_Challenge"&amp;L89&amp;"_"&amp;M89&amp;"_"&amp;N89&amp;"_"&amp;O89))</f>
        <v/>
      </c>
      <c r="C89" t="str">
        <f t="shared" si="3"/>
        <v/>
      </c>
      <c r="G89" t="str">
        <f>IF(ISNA(VLOOKUP(K89&amp;"_"&amp;L89&amp;"_"&amp;M89&amp;"_"&amp;O89,[1]挑战模式!$A:$AS,14+N89,FALSE)),"",IF(VLOOKUP(K89&amp;"_"&amp;L89&amp;"_"&amp;M89&amp;"_"&amp;O89,[1]挑战模式!$A:$AS,14+N89,FALSE)="","",IF(VLOOKUP(VLOOKUP(K89&amp;"_"&amp;L89&amp;"_"&amp;M89&amp;"_"&amp;O89,[1]挑战模式!$A:$AS,14+N89,FALSE),[1]怪物!$B:$L,11,FALSE)=0,"",VLOOKUP(VLOOKUP(K89&amp;"_"&amp;L89&amp;"_"&amp;M89&amp;"_"&amp;O89,[1]挑战模式!$A:$AS,14+N89,FALSE),[1]怪物!$B:$L,11,FALSE))))</f>
        <v/>
      </c>
      <c r="H89" t="str">
        <f t="shared" si="4"/>
        <v/>
      </c>
      <c r="I89" t="str">
        <f t="shared" si="5"/>
        <v/>
      </c>
      <c r="J89" t="str">
        <f>IF(B89="","",IF(RIGHT(VLOOKUP(K89&amp;"_"&amp;L89&amp;"_"&amp;M89&amp;"_"&amp;O89,[1]挑战模式!$A:$AS,14+N89,FALSE),1)="3","EffectCreate_BossEffect;EffectCreate_MonsterShow","EffectCreate_MonsterShow"))</f>
        <v/>
      </c>
      <c r="K89" s="2">
        <v>0</v>
      </c>
      <c r="L89" s="2">
        <v>2</v>
      </c>
      <c r="M89" s="2">
        <v>5</v>
      </c>
      <c r="N89" s="2">
        <v>1</v>
      </c>
      <c r="O89" s="6" t="s">
        <v>469</v>
      </c>
    </row>
    <row r="90" spans="2:15" x14ac:dyDescent="0.2">
      <c r="B90" t="str">
        <f>IF(ISNA(VLOOKUP(K90&amp;"_"&amp;L90&amp;"_"&amp;M90&amp;"_"&amp;O90,[1]挑战模式!$A:$AS,1,FALSE)),"",IF(VLOOKUP(K90&amp;"_"&amp;L90&amp;"_"&amp;M90&amp;"_"&amp;O90,[1]挑战模式!$A:$AS,14+N90,FALSE)="","","Monster_Season"&amp;K90&amp;"_Challenge"&amp;L90&amp;"_"&amp;M90&amp;"_"&amp;N90&amp;"_"&amp;O90))</f>
        <v/>
      </c>
      <c r="C90" t="str">
        <f t="shared" si="3"/>
        <v/>
      </c>
      <c r="G90" t="str">
        <f>IF(ISNA(VLOOKUP(K90&amp;"_"&amp;L90&amp;"_"&amp;M90&amp;"_"&amp;O90,[1]挑战模式!$A:$AS,14+N90,FALSE)),"",IF(VLOOKUP(K90&amp;"_"&amp;L90&amp;"_"&amp;M90&amp;"_"&amp;O90,[1]挑战模式!$A:$AS,14+N90,FALSE)="","",IF(VLOOKUP(VLOOKUP(K90&amp;"_"&amp;L90&amp;"_"&amp;M90&amp;"_"&amp;O90,[1]挑战模式!$A:$AS,14+N90,FALSE),[1]怪物!$B:$L,11,FALSE)=0,"",VLOOKUP(VLOOKUP(K90&amp;"_"&amp;L90&amp;"_"&amp;M90&amp;"_"&amp;O90,[1]挑战模式!$A:$AS,14+N90,FALSE),[1]怪物!$B:$L,11,FALSE))))</f>
        <v/>
      </c>
      <c r="H90" t="str">
        <f t="shared" si="4"/>
        <v/>
      </c>
      <c r="I90" t="str">
        <f t="shared" si="5"/>
        <v/>
      </c>
      <c r="J90" t="str">
        <f>IF(B90="","",IF(RIGHT(VLOOKUP(K90&amp;"_"&amp;L90&amp;"_"&amp;M90&amp;"_"&amp;O90,[1]挑战模式!$A:$AS,14+N90,FALSE),1)="3","EffectCreate_BossEffect;EffectCreate_MonsterShow","EffectCreate_MonsterShow"))</f>
        <v/>
      </c>
      <c r="K90" s="2">
        <v>0</v>
      </c>
      <c r="L90" s="2">
        <v>2</v>
      </c>
      <c r="M90" s="2">
        <v>5</v>
      </c>
      <c r="N90" s="2">
        <v>2</v>
      </c>
      <c r="O90" s="6" t="s">
        <v>469</v>
      </c>
    </row>
    <row r="91" spans="2:15" x14ac:dyDescent="0.2">
      <c r="B91" t="str">
        <f>IF(ISNA(VLOOKUP(K91&amp;"_"&amp;L91&amp;"_"&amp;M91&amp;"_"&amp;O91,[1]挑战模式!$A:$AS,1,FALSE)),"",IF(VLOOKUP(K91&amp;"_"&amp;L91&amp;"_"&amp;M91&amp;"_"&amp;O91,[1]挑战模式!$A:$AS,14+N91,FALSE)="","","Monster_Season"&amp;K91&amp;"_Challenge"&amp;L91&amp;"_"&amp;M91&amp;"_"&amp;N91&amp;"_"&amp;O91))</f>
        <v/>
      </c>
      <c r="C91" t="str">
        <f t="shared" si="3"/>
        <v/>
      </c>
      <c r="G91" t="str">
        <f>IF(ISNA(VLOOKUP(K91&amp;"_"&amp;L91&amp;"_"&amp;M91&amp;"_"&amp;O91,[1]挑战模式!$A:$AS,14+N91,FALSE)),"",IF(VLOOKUP(K91&amp;"_"&amp;L91&amp;"_"&amp;M91&amp;"_"&amp;O91,[1]挑战模式!$A:$AS,14+N91,FALSE)="","",IF(VLOOKUP(VLOOKUP(K91&amp;"_"&amp;L91&amp;"_"&amp;M91&amp;"_"&amp;O91,[1]挑战模式!$A:$AS,14+N91,FALSE),[1]怪物!$B:$L,11,FALSE)=0,"",VLOOKUP(VLOOKUP(K91&amp;"_"&amp;L91&amp;"_"&amp;M91&amp;"_"&amp;O91,[1]挑战模式!$A:$AS,14+N91,FALSE),[1]怪物!$B:$L,11,FALSE))))</f>
        <v/>
      </c>
      <c r="H91" t="str">
        <f t="shared" si="4"/>
        <v/>
      </c>
      <c r="I91" t="str">
        <f t="shared" si="5"/>
        <v/>
      </c>
      <c r="J91" t="str">
        <f>IF(B91="","",IF(RIGHT(VLOOKUP(K91&amp;"_"&amp;L91&amp;"_"&amp;M91&amp;"_"&amp;O91,[1]挑战模式!$A:$AS,14+N91,FALSE),1)="3","EffectCreate_BossEffect;EffectCreate_MonsterShow","EffectCreate_MonsterShow"))</f>
        <v/>
      </c>
      <c r="K91" s="2">
        <v>0</v>
      </c>
      <c r="L91" s="2">
        <v>2</v>
      </c>
      <c r="M91" s="2">
        <v>5</v>
      </c>
      <c r="N91" s="2">
        <v>3</v>
      </c>
      <c r="O91" s="6" t="s">
        <v>469</v>
      </c>
    </row>
    <row r="92" spans="2:15" x14ac:dyDescent="0.2">
      <c r="B92" t="str">
        <f>IF(ISNA(VLOOKUP(K92&amp;"_"&amp;L92&amp;"_"&amp;M92&amp;"_"&amp;O92,[1]挑战模式!$A:$AS,1,FALSE)),"",IF(VLOOKUP(K92&amp;"_"&amp;L92&amp;"_"&amp;M92&amp;"_"&amp;O92,[1]挑战模式!$A:$AS,14+N92,FALSE)="","","Monster_Season"&amp;K92&amp;"_Challenge"&amp;L92&amp;"_"&amp;M92&amp;"_"&amp;N92&amp;"_"&amp;O92))</f>
        <v/>
      </c>
      <c r="C92" t="str">
        <f t="shared" si="3"/>
        <v/>
      </c>
      <c r="G92" t="str">
        <f>IF(ISNA(VLOOKUP(K92&amp;"_"&amp;L92&amp;"_"&amp;M92&amp;"_"&amp;O92,[1]挑战模式!$A:$AS,14+N92,FALSE)),"",IF(VLOOKUP(K92&amp;"_"&amp;L92&amp;"_"&amp;M92&amp;"_"&amp;O92,[1]挑战模式!$A:$AS,14+N92,FALSE)="","",IF(VLOOKUP(VLOOKUP(K92&amp;"_"&amp;L92&amp;"_"&amp;M92&amp;"_"&amp;O92,[1]挑战模式!$A:$AS,14+N92,FALSE),[1]怪物!$B:$L,11,FALSE)=0,"",VLOOKUP(VLOOKUP(K92&amp;"_"&amp;L92&amp;"_"&amp;M92&amp;"_"&amp;O92,[1]挑战模式!$A:$AS,14+N92,FALSE),[1]怪物!$B:$L,11,FALSE))))</f>
        <v/>
      </c>
      <c r="H92" t="str">
        <f t="shared" si="4"/>
        <v/>
      </c>
      <c r="I92" t="str">
        <f t="shared" si="5"/>
        <v/>
      </c>
      <c r="J92" t="str">
        <f>IF(B92="","",IF(RIGHT(VLOOKUP(K92&amp;"_"&amp;L92&amp;"_"&amp;M92&amp;"_"&amp;O92,[1]挑战模式!$A:$AS,14+N92,FALSE),1)="3","EffectCreate_BossEffect;EffectCreate_MonsterShow","EffectCreate_MonsterShow"))</f>
        <v/>
      </c>
      <c r="K92" s="2">
        <v>0</v>
      </c>
      <c r="L92" s="2">
        <v>2</v>
      </c>
      <c r="M92" s="2">
        <v>5</v>
      </c>
      <c r="N92" s="2">
        <v>4</v>
      </c>
      <c r="O92" s="6" t="s">
        <v>469</v>
      </c>
    </row>
    <row r="93" spans="2:15" x14ac:dyDescent="0.2">
      <c r="B93" t="str">
        <f>IF(ISNA(VLOOKUP(K93&amp;"_"&amp;L93&amp;"_"&amp;M93&amp;"_"&amp;O93,[1]挑战模式!$A:$AS,1,FALSE)),"",IF(VLOOKUP(K93&amp;"_"&amp;L93&amp;"_"&amp;M93&amp;"_"&amp;O93,[1]挑战模式!$A:$AS,14+N93,FALSE)="","","Monster_Season"&amp;K93&amp;"_Challenge"&amp;L93&amp;"_"&amp;M93&amp;"_"&amp;N93&amp;"_"&amp;O93))</f>
        <v/>
      </c>
      <c r="C93" t="str">
        <f t="shared" si="3"/>
        <v/>
      </c>
      <c r="G93" t="str">
        <f>IF(ISNA(VLOOKUP(K93&amp;"_"&amp;L93&amp;"_"&amp;M93&amp;"_"&amp;O93,[1]挑战模式!$A:$AS,14+N93,FALSE)),"",IF(VLOOKUP(K93&amp;"_"&amp;L93&amp;"_"&amp;M93&amp;"_"&amp;O93,[1]挑战模式!$A:$AS,14+N93,FALSE)="","",IF(VLOOKUP(VLOOKUP(K93&amp;"_"&amp;L93&amp;"_"&amp;M93&amp;"_"&amp;O93,[1]挑战模式!$A:$AS,14+N93,FALSE),[1]怪物!$B:$L,11,FALSE)=0,"",VLOOKUP(VLOOKUP(K93&amp;"_"&amp;L93&amp;"_"&amp;M93&amp;"_"&amp;O93,[1]挑战模式!$A:$AS,14+N93,FALSE),[1]怪物!$B:$L,11,FALSE))))</f>
        <v/>
      </c>
      <c r="H93" t="str">
        <f t="shared" si="4"/>
        <v/>
      </c>
      <c r="I93" t="str">
        <f t="shared" si="5"/>
        <v/>
      </c>
      <c r="J93" t="str">
        <f>IF(B93="","",IF(RIGHT(VLOOKUP(K93&amp;"_"&amp;L93&amp;"_"&amp;M93&amp;"_"&amp;O93,[1]挑战模式!$A:$AS,14+N93,FALSE),1)="3","EffectCreate_BossEffect;EffectCreate_MonsterShow","EffectCreate_MonsterShow"))</f>
        <v/>
      </c>
      <c r="K93" s="2">
        <v>0</v>
      </c>
      <c r="L93" s="2">
        <v>2</v>
      </c>
      <c r="M93" s="2">
        <v>5</v>
      </c>
      <c r="N93" s="2">
        <v>5</v>
      </c>
      <c r="O93" s="6" t="s">
        <v>469</v>
      </c>
    </row>
    <row r="94" spans="2:15" x14ac:dyDescent="0.2">
      <c r="B94" t="str">
        <f>IF(ISNA(VLOOKUP(K94&amp;"_"&amp;L94&amp;"_"&amp;M94&amp;"_"&amp;O94,[1]挑战模式!$A:$AS,1,FALSE)),"",IF(VLOOKUP(K94&amp;"_"&amp;L94&amp;"_"&amp;M94&amp;"_"&amp;O94,[1]挑战模式!$A:$AS,14+N94,FALSE)="","","Monster_Season"&amp;K94&amp;"_Challenge"&amp;L94&amp;"_"&amp;M94&amp;"_"&amp;N94&amp;"_"&amp;O94))</f>
        <v/>
      </c>
      <c r="C94" t="str">
        <f t="shared" si="3"/>
        <v/>
      </c>
      <c r="G94" t="str">
        <f>IF(ISNA(VLOOKUP(K94&amp;"_"&amp;L94&amp;"_"&amp;M94&amp;"_"&amp;O94,[1]挑战模式!$A:$AS,14+N94,FALSE)),"",IF(VLOOKUP(K94&amp;"_"&amp;L94&amp;"_"&amp;M94&amp;"_"&amp;O94,[1]挑战模式!$A:$AS,14+N94,FALSE)="","",IF(VLOOKUP(VLOOKUP(K94&amp;"_"&amp;L94&amp;"_"&amp;M94&amp;"_"&amp;O94,[1]挑战模式!$A:$AS,14+N94,FALSE),[1]怪物!$B:$L,11,FALSE)=0,"",VLOOKUP(VLOOKUP(K94&amp;"_"&amp;L94&amp;"_"&amp;M94&amp;"_"&amp;O94,[1]挑战模式!$A:$AS,14+N94,FALSE),[1]怪物!$B:$L,11,FALSE))))</f>
        <v/>
      </c>
      <c r="H94" t="str">
        <f t="shared" si="4"/>
        <v/>
      </c>
      <c r="I94" t="str">
        <f t="shared" si="5"/>
        <v/>
      </c>
      <c r="J94" t="str">
        <f>IF(B94="","",IF(RIGHT(VLOOKUP(K94&amp;"_"&amp;L94&amp;"_"&amp;M94&amp;"_"&amp;O94,[1]挑战模式!$A:$AS,14+N94,FALSE),1)="3","EffectCreate_BossEffect;EffectCreate_MonsterShow","EffectCreate_MonsterShow"))</f>
        <v/>
      </c>
      <c r="K94" s="2">
        <v>0</v>
      </c>
      <c r="L94" s="2">
        <v>2</v>
      </c>
      <c r="M94" s="2">
        <v>5</v>
      </c>
      <c r="N94" s="2">
        <v>6</v>
      </c>
      <c r="O94" s="6" t="s">
        <v>469</v>
      </c>
    </row>
    <row r="95" spans="2:15" x14ac:dyDescent="0.2">
      <c r="B95" t="str">
        <f>IF(ISNA(VLOOKUP(K95&amp;"_"&amp;L95&amp;"_"&amp;M95&amp;"_"&amp;O95,[1]挑战模式!$A:$AS,1,FALSE)),"",IF(VLOOKUP(K95&amp;"_"&amp;L95&amp;"_"&amp;M95&amp;"_"&amp;O95,[1]挑战模式!$A:$AS,14+N95,FALSE)="","","Monster_Season"&amp;K95&amp;"_Challenge"&amp;L95&amp;"_"&amp;M95&amp;"_"&amp;N95&amp;"_"&amp;O95))</f>
        <v/>
      </c>
      <c r="C95" t="str">
        <f t="shared" si="3"/>
        <v/>
      </c>
      <c r="G95" t="str">
        <f>IF(ISNA(VLOOKUP(K95&amp;"_"&amp;L95&amp;"_"&amp;M95&amp;"_"&amp;O95,[1]挑战模式!$A:$AS,14+N95,FALSE)),"",IF(VLOOKUP(K95&amp;"_"&amp;L95&amp;"_"&amp;M95&amp;"_"&amp;O95,[1]挑战模式!$A:$AS,14+N95,FALSE)="","",IF(VLOOKUP(VLOOKUP(K95&amp;"_"&amp;L95&amp;"_"&amp;M95&amp;"_"&amp;O95,[1]挑战模式!$A:$AS,14+N95,FALSE),[1]怪物!$B:$L,11,FALSE)=0,"",VLOOKUP(VLOOKUP(K95&amp;"_"&amp;L95&amp;"_"&amp;M95&amp;"_"&amp;O95,[1]挑战模式!$A:$AS,14+N95,FALSE),[1]怪物!$B:$L,11,FALSE))))</f>
        <v/>
      </c>
      <c r="H95" t="str">
        <f t="shared" si="4"/>
        <v/>
      </c>
      <c r="I95" t="str">
        <f t="shared" si="5"/>
        <v/>
      </c>
      <c r="J95" t="str">
        <f>IF(B95="","",IF(RIGHT(VLOOKUP(K95&amp;"_"&amp;L95&amp;"_"&amp;M95&amp;"_"&amp;O95,[1]挑战模式!$A:$AS,14+N95,FALSE),1)="3","EffectCreate_BossEffect;EffectCreate_MonsterShow","EffectCreate_MonsterShow"))</f>
        <v/>
      </c>
      <c r="K95" s="2">
        <v>0</v>
      </c>
      <c r="L95" s="2">
        <v>2</v>
      </c>
      <c r="M95" s="2">
        <v>6</v>
      </c>
      <c r="N95" s="2">
        <v>1</v>
      </c>
      <c r="O95" s="6" t="s">
        <v>469</v>
      </c>
    </row>
    <row r="96" spans="2:15" x14ac:dyDescent="0.2">
      <c r="B96" t="str">
        <f>IF(ISNA(VLOOKUP(K96&amp;"_"&amp;L96&amp;"_"&amp;M96&amp;"_"&amp;O96,[1]挑战模式!$A:$AS,1,FALSE)),"",IF(VLOOKUP(K96&amp;"_"&amp;L96&amp;"_"&amp;M96&amp;"_"&amp;O96,[1]挑战模式!$A:$AS,14+N96,FALSE)="","","Monster_Season"&amp;K96&amp;"_Challenge"&amp;L96&amp;"_"&amp;M96&amp;"_"&amp;N96&amp;"_"&amp;O96))</f>
        <v/>
      </c>
      <c r="C96" t="str">
        <f t="shared" si="3"/>
        <v/>
      </c>
      <c r="G96" t="str">
        <f>IF(ISNA(VLOOKUP(K96&amp;"_"&amp;L96&amp;"_"&amp;M96&amp;"_"&amp;O96,[1]挑战模式!$A:$AS,14+N96,FALSE)),"",IF(VLOOKUP(K96&amp;"_"&amp;L96&amp;"_"&amp;M96&amp;"_"&amp;O96,[1]挑战模式!$A:$AS,14+N96,FALSE)="","",IF(VLOOKUP(VLOOKUP(K96&amp;"_"&amp;L96&amp;"_"&amp;M96&amp;"_"&amp;O96,[1]挑战模式!$A:$AS,14+N96,FALSE),[1]怪物!$B:$L,11,FALSE)=0,"",VLOOKUP(VLOOKUP(K96&amp;"_"&amp;L96&amp;"_"&amp;M96&amp;"_"&amp;O96,[1]挑战模式!$A:$AS,14+N96,FALSE),[1]怪物!$B:$L,11,FALSE))))</f>
        <v/>
      </c>
      <c r="H96" t="str">
        <f t="shared" si="4"/>
        <v/>
      </c>
      <c r="I96" t="str">
        <f t="shared" si="5"/>
        <v/>
      </c>
      <c r="J96" t="str">
        <f>IF(B96="","",IF(RIGHT(VLOOKUP(K96&amp;"_"&amp;L96&amp;"_"&amp;M96&amp;"_"&amp;O96,[1]挑战模式!$A:$AS,14+N96,FALSE),1)="3","EffectCreate_BossEffect;EffectCreate_MonsterShow","EffectCreate_MonsterShow"))</f>
        <v/>
      </c>
      <c r="K96" s="2">
        <v>0</v>
      </c>
      <c r="L96" s="2">
        <v>2</v>
      </c>
      <c r="M96" s="2">
        <v>6</v>
      </c>
      <c r="N96" s="2">
        <v>2</v>
      </c>
      <c r="O96" s="6" t="s">
        <v>469</v>
      </c>
    </row>
    <row r="97" spans="2:15" x14ac:dyDescent="0.2">
      <c r="B97" t="str">
        <f>IF(ISNA(VLOOKUP(K97&amp;"_"&amp;L97&amp;"_"&amp;M97&amp;"_"&amp;O97,[1]挑战模式!$A:$AS,1,FALSE)),"",IF(VLOOKUP(K97&amp;"_"&amp;L97&amp;"_"&amp;M97&amp;"_"&amp;O97,[1]挑战模式!$A:$AS,14+N97,FALSE)="","","Monster_Season"&amp;K97&amp;"_Challenge"&amp;L97&amp;"_"&amp;M97&amp;"_"&amp;N97&amp;"_"&amp;O97))</f>
        <v/>
      </c>
      <c r="C97" t="str">
        <f t="shared" si="3"/>
        <v/>
      </c>
      <c r="G97" t="str">
        <f>IF(ISNA(VLOOKUP(K97&amp;"_"&amp;L97&amp;"_"&amp;M97&amp;"_"&amp;O97,[1]挑战模式!$A:$AS,14+N97,FALSE)),"",IF(VLOOKUP(K97&amp;"_"&amp;L97&amp;"_"&amp;M97&amp;"_"&amp;O97,[1]挑战模式!$A:$AS,14+N97,FALSE)="","",IF(VLOOKUP(VLOOKUP(K97&amp;"_"&amp;L97&amp;"_"&amp;M97&amp;"_"&amp;O97,[1]挑战模式!$A:$AS,14+N97,FALSE),[1]怪物!$B:$L,11,FALSE)=0,"",VLOOKUP(VLOOKUP(K97&amp;"_"&amp;L97&amp;"_"&amp;M97&amp;"_"&amp;O97,[1]挑战模式!$A:$AS,14+N97,FALSE),[1]怪物!$B:$L,11,FALSE))))</f>
        <v/>
      </c>
      <c r="H97" t="str">
        <f t="shared" si="4"/>
        <v/>
      </c>
      <c r="I97" t="str">
        <f t="shared" si="5"/>
        <v/>
      </c>
      <c r="J97" t="str">
        <f>IF(B97="","",IF(RIGHT(VLOOKUP(K97&amp;"_"&amp;L97&amp;"_"&amp;M97&amp;"_"&amp;O97,[1]挑战模式!$A:$AS,14+N97,FALSE),1)="3","EffectCreate_BossEffect;EffectCreate_MonsterShow","EffectCreate_MonsterShow"))</f>
        <v/>
      </c>
      <c r="K97" s="2">
        <v>0</v>
      </c>
      <c r="L97" s="2">
        <v>2</v>
      </c>
      <c r="M97" s="2">
        <v>6</v>
      </c>
      <c r="N97" s="2">
        <v>3</v>
      </c>
      <c r="O97" s="6" t="s">
        <v>469</v>
      </c>
    </row>
    <row r="98" spans="2:15" x14ac:dyDescent="0.2">
      <c r="B98" t="str">
        <f>IF(ISNA(VLOOKUP(K98&amp;"_"&amp;L98&amp;"_"&amp;M98&amp;"_"&amp;O98,[1]挑战模式!$A:$AS,1,FALSE)),"",IF(VLOOKUP(K98&amp;"_"&amp;L98&amp;"_"&amp;M98&amp;"_"&amp;O98,[1]挑战模式!$A:$AS,14+N98,FALSE)="","","Monster_Season"&amp;K98&amp;"_Challenge"&amp;L98&amp;"_"&amp;M98&amp;"_"&amp;N98&amp;"_"&amp;O98))</f>
        <v/>
      </c>
      <c r="C98" t="str">
        <f t="shared" si="3"/>
        <v/>
      </c>
      <c r="G98" t="str">
        <f>IF(ISNA(VLOOKUP(K98&amp;"_"&amp;L98&amp;"_"&amp;M98&amp;"_"&amp;O98,[1]挑战模式!$A:$AS,14+N98,FALSE)),"",IF(VLOOKUP(K98&amp;"_"&amp;L98&amp;"_"&amp;M98&amp;"_"&amp;O98,[1]挑战模式!$A:$AS,14+N98,FALSE)="","",IF(VLOOKUP(VLOOKUP(K98&amp;"_"&amp;L98&amp;"_"&amp;M98&amp;"_"&amp;O98,[1]挑战模式!$A:$AS,14+N98,FALSE),[1]怪物!$B:$L,11,FALSE)=0,"",VLOOKUP(VLOOKUP(K98&amp;"_"&amp;L98&amp;"_"&amp;M98&amp;"_"&amp;O98,[1]挑战模式!$A:$AS,14+N98,FALSE),[1]怪物!$B:$L,11,FALSE))))</f>
        <v/>
      </c>
      <c r="H98" t="str">
        <f t="shared" si="4"/>
        <v/>
      </c>
      <c r="I98" t="str">
        <f t="shared" si="5"/>
        <v/>
      </c>
      <c r="J98" t="str">
        <f>IF(B98="","",IF(RIGHT(VLOOKUP(K98&amp;"_"&amp;L98&amp;"_"&amp;M98&amp;"_"&amp;O98,[1]挑战模式!$A:$AS,14+N98,FALSE),1)="3","EffectCreate_BossEffect;EffectCreate_MonsterShow","EffectCreate_MonsterShow"))</f>
        <v/>
      </c>
      <c r="K98" s="2">
        <v>0</v>
      </c>
      <c r="L98" s="2">
        <v>2</v>
      </c>
      <c r="M98" s="2">
        <v>6</v>
      </c>
      <c r="N98" s="2">
        <v>4</v>
      </c>
      <c r="O98" s="6" t="s">
        <v>469</v>
      </c>
    </row>
    <row r="99" spans="2:15" x14ac:dyDescent="0.2">
      <c r="B99" t="str">
        <f>IF(ISNA(VLOOKUP(K99&amp;"_"&amp;L99&amp;"_"&amp;M99&amp;"_"&amp;O99,[1]挑战模式!$A:$AS,1,FALSE)),"",IF(VLOOKUP(K99&amp;"_"&amp;L99&amp;"_"&amp;M99&amp;"_"&amp;O99,[1]挑战模式!$A:$AS,14+N99,FALSE)="","","Monster_Season"&amp;K99&amp;"_Challenge"&amp;L99&amp;"_"&amp;M99&amp;"_"&amp;N99&amp;"_"&amp;O99))</f>
        <v/>
      </c>
      <c r="C99" t="str">
        <f t="shared" si="3"/>
        <v/>
      </c>
      <c r="G99" t="str">
        <f>IF(ISNA(VLOOKUP(K99&amp;"_"&amp;L99&amp;"_"&amp;M99&amp;"_"&amp;O99,[1]挑战模式!$A:$AS,14+N99,FALSE)),"",IF(VLOOKUP(K99&amp;"_"&amp;L99&amp;"_"&amp;M99&amp;"_"&amp;O99,[1]挑战模式!$A:$AS,14+N99,FALSE)="","",IF(VLOOKUP(VLOOKUP(K99&amp;"_"&amp;L99&amp;"_"&amp;M99&amp;"_"&amp;O99,[1]挑战模式!$A:$AS,14+N99,FALSE),[1]怪物!$B:$L,11,FALSE)=0,"",VLOOKUP(VLOOKUP(K99&amp;"_"&amp;L99&amp;"_"&amp;M99&amp;"_"&amp;O99,[1]挑战模式!$A:$AS,14+N99,FALSE),[1]怪物!$B:$L,11,FALSE))))</f>
        <v/>
      </c>
      <c r="H99" t="str">
        <f t="shared" si="4"/>
        <v/>
      </c>
      <c r="I99" t="str">
        <f t="shared" si="5"/>
        <v/>
      </c>
      <c r="J99" t="str">
        <f>IF(B99="","",IF(RIGHT(VLOOKUP(K99&amp;"_"&amp;L99&amp;"_"&amp;M99&amp;"_"&amp;O99,[1]挑战模式!$A:$AS,14+N99,FALSE),1)="3","EffectCreate_BossEffect;EffectCreate_MonsterShow","EffectCreate_MonsterShow"))</f>
        <v/>
      </c>
      <c r="K99" s="2">
        <v>0</v>
      </c>
      <c r="L99" s="2">
        <v>2</v>
      </c>
      <c r="M99" s="2">
        <v>6</v>
      </c>
      <c r="N99" s="2">
        <v>5</v>
      </c>
      <c r="O99" s="6" t="s">
        <v>469</v>
      </c>
    </row>
    <row r="100" spans="2:15" x14ac:dyDescent="0.2">
      <c r="B100" t="str">
        <f>IF(ISNA(VLOOKUP(K100&amp;"_"&amp;L100&amp;"_"&amp;M100&amp;"_"&amp;O100,[1]挑战模式!$A:$AS,1,FALSE)),"",IF(VLOOKUP(K100&amp;"_"&amp;L100&amp;"_"&amp;M100&amp;"_"&amp;O100,[1]挑战模式!$A:$AS,14+N100,FALSE)="","","Monster_Season"&amp;K100&amp;"_Challenge"&amp;L100&amp;"_"&amp;M100&amp;"_"&amp;N100&amp;"_"&amp;O100))</f>
        <v/>
      </c>
      <c r="C100" t="str">
        <f t="shared" si="3"/>
        <v/>
      </c>
      <c r="G100" t="str">
        <f>IF(ISNA(VLOOKUP(K100&amp;"_"&amp;L100&amp;"_"&amp;M100&amp;"_"&amp;O100,[1]挑战模式!$A:$AS,14+N100,FALSE)),"",IF(VLOOKUP(K100&amp;"_"&amp;L100&amp;"_"&amp;M100&amp;"_"&amp;O100,[1]挑战模式!$A:$AS,14+N100,FALSE)="","",IF(VLOOKUP(VLOOKUP(K100&amp;"_"&amp;L100&amp;"_"&amp;M100&amp;"_"&amp;O100,[1]挑战模式!$A:$AS,14+N100,FALSE),[1]怪物!$B:$L,11,FALSE)=0,"",VLOOKUP(VLOOKUP(K100&amp;"_"&amp;L100&amp;"_"&amp;M100&amp;"_"&amp;O100,[1]挑战模式!$A:$AS,14+N100,FALSE),[1]怪物!$B:$L,11,FALSE))))</f>
        <v/>
      </c>
      <c r="H100" t="str">
        <f t="shared" si="4"/>
        <v/>
      </c>
      <c r="I100" t="str">
        <f t="shared" si="5"/>
        <v/>
      </c>
      <c r="J100" t="str">
        <f>IF(B100="","",IF(RIGHT(VLOOKUP(K100&amp;"_"&amp;L100&amp;"_"&amp;M100&amp;"_"&amp;O100,[1]挑战模式!$A:$AS,14+N100,FALSE),1)="3","EffectCreate_BossEffect;EffectCreate_MonsterShow","EffectCreate_MonsterShow"))</f>
        <v/>
      </c>
      <c r="K100" s="2">
        <v>0</v>
      </c>
      <c r="L100" s="2">
        <v>2</v>
      </c>
      <c r="M100" s="2">
        <v>6</v>
      </c>
      <c r="N100" s="2">
        <v>6</v>
      </c>
      <c r="O100" s="6" t="s">
        <v>469</v>
      </c>
    </row>
    <row r="101" spans="2:15" x14ac:dyDescent="0.2">
      <c r="B101" t="str">
        <f>IF(ISNA(VLOOKUP(K101&amp;"_"&amp;L101&amp;"_"&amp;M101&amp;"_"&amp;O101,[1]挑战模式!$A:$AS,1,FALSE)),"",IF(VLOOKUP(K101&amp;"_"&amp;L101&amp;"_"&amp;M101&amp;"_"&amp;O101,[1]挑战模式!$A:$AS,14+N101,FALSE)="","","Monster_Season"&amp;K101&amp;"_Challenge"&amp;L101&amp;"_"&amp;M101&amp;"_"&amp;N101&amp;"_"&amp;O101))</f>
        <v/>
      </c>
      <c r="C101" t="str">
        <f t="shared" si="3"/>
        <v/>
      </c>
      <c r="G101" t="str">
        <f>IF(ISNA(VLOOKUP(K101&amp;"_"&amp;L101&amp;"_"&amp;M101&amp;"_"&amp;O101,[1]挑战模式!$A:$AS,14+N101,FALSE)),"",IF(VLOOKUP(K101&amp;"_"&amp;L101&amp;"_"&amp;M101&amp;"_"&amp;O101,[1]挑战模式!$A:$AS,14+N101,FALSE)="","",IF(VLOOKUP(VLOOKUP(K101&amp;"_"&amp;L101&amp;"_"&amp;M101&amp;"_"&amp;O101,[1]挑战模式!$A:$AS,14+N101,FALSE),[1]怪物!$B:$L,11,FALSE)=0,"",VLOOKUP(VLOOKUP(K101&amp;"_"&amp;L101&amp;"_"&amp;M101&amp;"_"&amp;O101,[1]挑战模式!$A:$AS,14+N101,FALSE),[1]怪物!$B:$L,11,FALSE))))</f>
        <v/>
      </c>
      <c r="H101" t="str">
        <f t="shared" si="4"/>
        <v/>
      </c>
      <c r="I101" t="str">
        <f t="shared" si="5"/>
        <v/>
      </c>
      <c r="J101" t="str">
        <f>IF(B101="","",IF(RIGHT(VLOOKUP(K101&amp;"_"&amp;L101&amp;"_"&amp;M101&amp;"_"&amp;O101,[1]挑战模式!$A:$AS,14+N101,FALSE),1)="3","EffectCreate_BossEffect;EffectCreate_MonsterShow","EffectCreate_MonsterShow"))</f>
        <v/>
      </c>
      <c r="K101" s="2">
        <v>0</v>
      </c>
      <c r="L101" s="2">
        <v>2</v>
      </c>
      <c r="M101" s="2">
        <v>7</v>
      </c>
      <c r="N101" s="2">
        <v>1</v>
      </c>
      <c r="O101" s="6" t="s">
        <v>469</v>
      </c>
    </row>
    <row r="102" spans="2:15" x14ac:dyDescent="0.2">
      <c r="B102" t="str">
        <f>IF(ISNA(VLOOKUP(K102&amp;"_"&amp;L102&amp;"_"&amp;M102&amp;"_"&amp;O102,[1]挑战模式!$A:$AS,1,FALSE)),"",IF(VLOOKUP(K102&amp;"_"&amp;L102&amp;"_"&amp;M102&amp;"_"&amp;O102,[1]挑战模式!$A:$AS,14+N102,FALSE)="","","Monster_Season"&amp;K102&amp;"_Challenge"&amp;L102&amp;"_"&amp;M102&amp;"_"&amp;N102&amp;"_"&amp;O102))</f>
        <v/>
      </c>
      <c r="C102" t="str">
        <f t="shared" si="3"/>
        <v/>
      </c>
      <c r="G102" t="str">
        <f>IF(ISNA(VLOOKUP(K102&amp;"_"&amp;L102&amp;"_"&amp;M102&amp;"_"&amp;O102,[1]挑战模式!$A:$AS,14+N102,FALSE)),"",IF(VLOOKUP(K102&amp;"_"&amp;L102&amp;"_"&amp;M102&amp;"_"&amp;O102,[1]挑战模式!$A:$AS,14+N102,FALSE)="","",IF(VLOOKUP(VLOOKUP(K102&amp;"_"&amp;L102&amp;"_"&amp;M102&amp;"_"&amp;O102,[1]挑战模式!$A:$AS,14+N102,FALSE),[1]怪物!$B:$L,11,FALSE)=0,"",VLOOKUP(VLOOKUP(K102&amp;"_"&amp;L102&amp;"_"&amp;M102&amp;"_"&amp;O102,[1]挑战模式!$A:$AS,14+N102,FALSE),[1]怪物!$B:$L,11,FALSE))))</f>
        <v/>
      </c>
      <c r="H102" t="str">
        <f t="shared" si="4"/>
        <v/>
      </c>
      <c r="I102" t="str">
        <f t="shared" si="5"/>
        <v/>
      </c>
      <c r="J102" t="str">
        <f>IF(B102="","",IF(RIGHT(VLOOKUP(K102&amp;"_"&amp;L102&amp;"_"&amp;M102&amp;"_"&amp;O102,[1]挑战模式!$A:$AS,14+N102,FALSE),1)="3","EffectCreate_BossEffect;EffectCreate_MonsterShow","EffectCreate_MonsterShow"))</f>
        <v/>
      </c>
      <c r="K102" s="2">
        <v>0</v>
      </c>
      <c r="L102" s="2">
        <v>2</v>
      </c>
      <c r="M102" s="2">
        <v>7</v>
      </c>
      <c r="N102" s="2">
        <v>2</v>
      </c>
      <c r="O102" s="6" t="s">
        <v>469</v>
      </c>
    </row>
    <row r="103" spans="2:15" x14ac:dyDescent="0.2">
      <c r="B103" t="str">
        <f>IF(ISNA(VLOOKUP(K103&amp;"_"&amp;L103&amp;"_"&amp;M103&amp;"_"&amp;O103,[1]挑战模式!$A:$AS,1,FALSE)),"",IF(VLOOKUP(K103&amp;"_"&amp;L103&amp;"_"&amp;M103&amp;"_"&amp;O103,[1]挑战模式!$A:$AS,14+N103,FALSE)="","","Monster_Season"&amp;K103&amp;"_Challenge"&amp;L103&amp;"_"&amp;M103&amp;"_"&amp;N103&amp;"_"&amp;O103))</f>
        <v/>
      </c>
      <c r="C103" t="str">
        <f t="shared" si="3"/>
        <v/>
      </c>
      <c r="G103" t="str">
        <f>IF(ISNA(VLOOKUP(K103&amp;"_"&amp;L103&amp;"_"&amp;M103&amp;"_"&amp;O103,[1]挑战模式!$A:$AS,14+N103,FALSE)),"",IF(VLOOKUP(K103&amp;"_"&amp;L103&amp;"_"&amp;M103&amp;"_"&amp;O103,[1]挑战模式!$A:$AS,14+N103,FALSE)="","",IF(VLOOKUP(VLOOKUP(K103&amp;"_"&amp;L103&amp;"_"&amp;M103&amp;"_"&amp;O103,[1]挑战模式!$A:$AS,14+N103,FALSE),[1]怪物!$B:$L,11,FALSE)=0,"",VLOOKUP(VLOOKUP(K103&amp;"_"&amp;L103&amp;"_"&amp;M103&amp;"_"&amp;O103,[1]挑战模式!$A:$AS,14+N103,FALSE),[1]怪物!$B:$L,11,FALSE))))</f>
        <v/>
      </c>
      <c r="H103" t="str">
        <f t="shared" si="4"/>
        <v/>
      </c>
      <c r="I103" t="str">
        <f t="shared" si="5"/>
        <v/>
      </c>
      <c r="J103" t="str">
        <f>IF(B103="","",IF(RIGHT(VLOOKUP(K103&amp;"_"&amp;L103&amp;"_"&amp;M103&amp;"_"&amp;O103,[1]挑战模式!$A:$AS,14+N103,FALSE),1)="3","EffectCreate_BossEffect;EffectCreate_MonsterShow","EffectCreate_MonsterShow"))</f>
        <v/>
      </c>
      <c r="K103" s="2">
        <v>0</v>
      </c>
      <c r="L103" s="2">
        <v>2</v>
      </c>
      <c r="M103" s="2">
        <v>7</v>
      </c>
      <c r="N103" s="2">
        <v>3</v>
      </c>
      <c r="O103" s="6" t="s">
        <v>469</v>
      </c>
    </row>
    <row r="104" spans="2:15" x14ac:dyDescent="0.2">
      <c r="B104" t="str">
        <f>IF(ISNA(VLOOKUP(K104&amp;"_"&amp;L104&amp;"_"&amp;M104&amp;"_"&amp;O104,[1]挑战模式!$A:$AS,1,FALSE)),"",IF(VLOOKUP(K104&amp;"_"&amp;L104&amp;"_"&amp;M104&amp;"_"&amp;O104,[1]挑战模式!$A:$AS,14+N104,FALSE)="","","Monster_Season"&amp;K104&amp;"_Challenge"&amp;L104&amp;"_"&amp;M104&amp;"_"&amp;N104&amp;"_"&amp;O104))</f>
        <v/>
      </c>
      <c r="C104" t="str">
        <f t="shared" si="3"/>
        <v/>
      </c>
      <c r="G104" t="str">
        <f>IF(ISNA(VLOOKUP(K104&amp;"_"&amp;L104&amp;"_"&amp;M104&amp;"_"&amp;O104,[1]挑战模式!$A:$AS,14+N104,FALSE)),"",IF(VLOOKUP(K104&amp;"_"&amp;L104&amp;"_"&amp;M104&amp;"_"&amp;O104,[1]挑战模式!$A:$AS,14+N104,FALSE)="","",IF(VLOOKUP(VLOOKUP(K104&amp;"_"&amp;L104&amp;"_"&amp;M104&amp;"_"&amp;O104,[1]挑战模式!$A:$AS,14+N104,FALSE),[1]怪物!$B:$L,11,FALSE)=0,"",VLOOKUP(VLOOKUP(K104&amp;"_"&amp;L104&amp;"_"&amp;M104&amp;"_"&amp;O104,[1]挑战模式!$A:$AS,14+N104,FALSE),[1]怪物!$B:$L,11,FALSE))))</f>
        <v/>
      </c>
      <c r="H104" t="str">
        <f t="shared" si="4"/>
        <v/>
      </c>
      <c r="I104" t="str">
        <f t="shared" si="5"/>
        <v/>
      </c>
      <c r="J104" t="str">
        <f>IF(B104="","",IF(RIGHT(VLOOKUP(K104&amp;"_"&amp;L104&amp;"_"&amp;M104&amp;"_"&amp;O104,[1]挑战模式!$A:$AS,14+N104,FALSE),1)="3","EffectCreate_BossEffect;EffectCreate_MonsterShow","EffectCreate_MonsterShow"))</f>
        <v/>
      </c>
      <c r="K104" s="2">
        <v>0</v>
      </c>
      <c r="L104" s="2">
        <v>2</v>
      </c>
      <c r="M104" s="2">
        <v>7</v>
      </c>
      <c r="N104" s="2">
        <v>4</v>
      </c>
      <c r="O104" s="6" t="s">
        <v>469</v>
      </c>
    </row>
    <row r="105" spans="2:15" x14ac:dyDescent="0.2">
      <c r="B105" t="str">
        <f>IF(ISNA(VLOOKUP(K105&amp;"_"&amp;L105&amp;"_"&amp;M105&amp;"_"&amp;O105,[1]挑战模式!$A:$AS,1,FALSE)),"",IF(VLOOKUP(K105&amp;"_"&amp;L105&amp;"_"&amp;M105&amp;"_"&amp;O105,[1]挑战模式!$A:$AS,14+N105,FALSE)="","","Monster_Season"&amp;K105&amp;"_Challenge"&amp;L105&amp;"_"&amp;M105&amp;"_"&amp;N105&amp;"_"&amp;O105))</f>
        <v/>
      </c>
      <c r="C105" t="str">
        <f t="shared" si="3"/>
        <v/>
      </c>
      <c r="G105" t="str">
        <f>IF(ISNA(VLOOKUP(K105&amp;"_"&amp;L105&amp;"_"&amp;M105&amp;"_"&amp;O105,[1]挑战模式!$A:$AS,14+N105,FALSE)),"",IF(VLOOKUP(K105&amp;"_"&amp;L105&amp;"_"&amp;M105&amp;"_"&amp;O105,[1]挑战模式!$A:$AS,14+N105,FALSE)="","",IF(VLOOKUP(VLOOKUP(K105&amp;"_"&amp;L105&amp;"_"&amp;M105&amp;"_"&amp;O105,[1]挑战模式!$A:$AS,14+N105,FALSE),[1]怪物!$B:$L,11,FALSE)=0,"",VLOOKUP(VLOOKUP(K105&amp;"_"&amp;L105&amp;"_"&amp;M105&amp;"_"&amp;O105,[1]挑战模式!$A:$AS,14+N105,FALSE),[1]怪物!$B:$L,11,FALSE))))</f>
        <v/>
      </c>
      <c r="H105" t="str">
        <f t="shared" si="4"/>
        <v/>
      </c>
      <c r="I105" t="str">
        <f t="shared" si="5"/>
        <v/>
      </c>
      <c r="J105" t="str">
        <f>IF(B105="","",IF(RIGHT(VLOOKUP(K105&amp;"_"&amp;L105&amp;"_"&amp;M105&amp;"_"&amp;O105,[1]挑战模式!$A:$AS,14+N105,FALSE),1)="3","EffectCreate_BossEffect;EffectCreate_MonsterShow","EffectCreate_MonsterShow"))</f>
        <v/>
      </c>
      <c r="K105" s="2">
        <v>0</v>
      </c>
      <c r="L105" s="2">
        <v>2</v>
      </c>
      <c r="M105" s="2">
        <v>7</v>
      </c>
      <c r="N105" s="2">
        <v>5</v>
      </c>
      <c r="O105" s="6" t="s">
        <v>469</v>
      </c>
    </row>
    <row r="106" spans="2:15" x14ac:dyDescent="0.2">
      <c r="B106" t="str">
        <f>IF(ISNA(VLOOKUP(K106&amp;"_"&amp;L106&amp;"_"&amp;M106&amp;"_"&amp;O106,[1]挑战模式!$A:$AS,1,FALSE)),"",IF(VLOOKUP(K106&amp;"_"&amp;L106&amp;"_"&amp;M106&amp;"_"&amp;O106,[1]挑战模式!$A:$AS,14+N106,FALSE)="","","Monster_Season"&amp;K106&amp;"_Challenge"&amp;L106&amp;"_"&amp;M106&amp;"_"&amp;N106&amp;"_"&amp;O106))</f>
        <v/>
      </c>
      <c r="C106" t="str">
        <f t="shared" si="3"/>
        <v/>
      </c>
      <c r="G106" t="str">
        <f>IF(ISNA(VLOOKUP(K106&amp;"_"&amp;L106&amp;"_"&amp;M106&amp;"_"&amp;O106,[1]挑战模式!$A:$AS,14+N106,FALSE)),"",IF(VLOOKUP(K106&amp;"_"&amp;L106&amp;"_"&amp;M106&amp;"_"&amp;O106,[1]挑战模式!$A:$AS,14+N106,FALSE)="","",IF(VLOOKUP(VLOOKUP(K106&amp;"_"&amp;L106&amp;"_"&amp;M106&amp;"_"&amp;O106,[1]挑战模式!$A:$AS,14+N106,FALSE),[1]怪物!$B:$L,11,FALSE)=0,"",VLOOKUP(VLOOKUP(K106&amp;"_"&amp;L106&amp;"_"&amp;M106&amp;"_"&amp;O106,[1]挑战模式!$A:$AS,14+N106,FALSE),[1]怪物!$B:$L,11,FALSE))))</f>
        <v/>
      </c>
      <c r="H106" t="str">
        <f t="shared" si="4"/>
        <v/>
      </c>
      <c r="I106" t="str">
        <f t="shared" si="5"/>
        <v/>
      </c>
      <c r="J106" t="str">
        <f>IF(B106="","",IF(RIGHT(VLOOKUP(K106&amp;"_"&amp;L106&amp;"_"&amp;M106&amp;"_"&amp;O106,[1]挑战模式!$A:$AS,14+N106,FALSE),1)="3","EffectCreate_BossEffect;EffectCreate_MonsterShow","EffectCreate_MonsterShow"))</f>
        <v/>
      </c>
      <c r="K106" s="2">
        <v>0</v>
      </c>
      <c r="L106" s="2">
        <v>2</v>
      </c>
      <c r="M106" s="2">
        <v>7</v>
      </c>
      <c r="N106" s="2">
        <v>6</v>
      </c>
      <c r="O106" s="6" t="s">
        <v>469</v>
      </c>
    </row>
    <row r="107" spans="2:15" x14ac:dyDescent="0.2">
      <c r="B107" t="str">
        <f>IF(ISNA(VLOOKUP(K107&amp;"_"&amp;L107&amp;"_"&amp;M107&amp;"_"&amp;O107,[1]挑战模式!$A:$AS,1,FALSE)),"",IF(VLOOKUP(K107&amp;"_"&amp;L107&amp;"_"&amp;M107&amp;"_"&amp;O107,[1]挑战模式!$A:$AS,14+N107,FALSE)="","","Monster_Season"&amp;K107&amp;"_Challenge"&amp;L107&amp;"_"&amp;M107&amp;"_"&amp;N107&amp;"_"&amp;O107))</f>
        <v/>
      </c>
      <c r="C107" t="str">
        <f t="shared" si="3"/>
        <v/>
      </c>
      <c r="G107" t="str">
        <f>IF(ISNA(VLOOKUP(K107&amp;"_"&amp;L107&amp;"_"&amp;M107&amp;"_"&amp;O107,[1]挑战模式!$A:$AS,14+N107,FALSE)),"",IF(VLOOKUP(K107&amp;"_"&amp;L107&amp;"_"&amp;M107&amp;"_"&amp;O107,[1]挑战模式!$A:$AS,14+N107,FALSE)="","",IF(VLOOKUP(VLOOKUP(K107&amp;"_"&amp;L107&amp;"_"&amp;M107&amp;"_"&amp;O107,[1]挑战模式!$A:$AS,14+N107,FALSE),[1]怪物!$B:$L,11,FALSE)=0,"",VLOOKUP(VLOOKUP(K107&amp;"_"&amp;L107&amp;"_"&amp;M107&amp;"_"&amp;O107,[1]挑战模式!$A:$AS,14+N107,FALSE),[1]怪物!$B:$L,11,FALSE))))</f>
        <v/>
      </c>
      <c r="H107" t="str">
        <f t="shared" si="4"/>
        <v/>
      </c>
      <c r="I107" t="str">
        <f t="shared" si="5"/>
        <v/>
      </c>
      <c r="J107" t="str">
        <f>IF(B107="","",IF(RIGHT(VLOOKUP(K107&amp;"_"&amp;L107&amp;"_"&amp;M107&amp;"_"&amp;O107,[1]挑战模式!$A:$AS,14+N107,FALSE),1)="3","EffectCreate_BossEffect;EffectCreate_MonsterShow","EffectCreate_MonsterShow"))</f>
        <v/>
      </c>
      <c r="K107" s="2">
        <v>0</v>
      </c>
      <c r="L107" s="2">
        <v>2</v>
      </c>
      <c r="M107" s="2">
        <v>8</v>
      </c>
      <c r="N107" s="2">
        <v>1</v>
      </c>
      <c r="O107" s="6" t="s">
        <v>469</v>
      </c>
    </row>
    <row r="108" spans="2:15" x14ac:dyDescent="0.2">
      <c r="B108" t="str">
        <f>IF(ISNA(VLOOKUP(K108&amp;"_"&amp;L108&amp;"_"&amp;M108&amp;"_"&amp;O108,[1]挑战模式!$A:$AS,1,FALSE)),"",IF(VLOOKUP(K108&amp;"_"&amp;L108&amp;"_"&amp;M108&amp;"_"&amp;O108,[1]挑战模式!$A:$AS,14+N108,FALSE)="","","Monster_Season"&amp;K108&amp;"_Challenge"&amp;L108&amp;"_"&amp;M108&amp;"_"&amp;N108&amp;"_"&amp;O108))</f>
        <v/>
      </c>
      <c r="C108" t="str">
        <f t="shared" si="3"/>
        <v/>
      </c>
      <c r="G108" t="str">
        <f>IF(ISNA(VLOOKUP(K108&amp;"_"&amp;L108&amp;"_"&amp;M108&amp;"_"&amp;O108,[1]挑战模式!$A:$AS,14+N108,FALSE)),"",IF(VLOOKUP(K108&amp;"_"&amp;L108&amp;"_"&amp;M108&amp;"_"&amp;O108,[1]挑战模式!$A:$AS,14+N108,FALSE)="","",IF(VLOOKUP(VLOOKUP(K108&amp;"_"&amp;L108&amp;"_"&amp;M108&amp;"_"&amp;O108,[1]挑战模式!$A:$AS,14+N108,FALSE),[1]怪物!$B:$L,11,FALSE)=0,"",VLOOKUP(VLOOKUP(K108&amp;"_"&amp;L108&amp;"_"&amp;M108&amp;"_"&amp;O108,[1]挑战模式!$A:$AS,14+N108,FALSE),[1]怪物!$B:$L,11,FALSE))))</f>
        <v/>
      </c>
      <c r="H108" t="str">
        <f t="shared" si="4"/>
        <v/>
      </c>
      <c r="I108" t="str">
        <f t="shared" si="5"/>
        <v/>
      </c>
      <c r="J108" t="str">
        <f>IF(B108="","",IF(RIGHT(VLOOKUP(K108&amp;"_"&amp;L108&amp;"_"&amp;M108&amp;"_"&amp;O108,[1]挑战模式!$A:$AS,14+N108,FALSE),1)="3","EffectCreate_BossEffect;EffectCreate_MonsterShow","EffectCreate_MonsterShow"))</f>
        <v/>
      </c>
      <c r="K108" s="2">
        <v>0</v>
      </c>
      <c r="L108" s="2">
        <v>2</v>
      </c>
      <c r="M108" s="2">
        <v>8</v>
      </c>
      <c r="N108" s="2">
        <v>2</v>
      </c>
      <c r="O108" s="6" t="s">
        <v>469</v>
      </c>
    </row>
    <row r="109" spans="2:15" x14ac:dyDescent="0.2">
      <c r="B109" t="str">
        <f>IF(ISNA(VLOOKUP(K109&amp;"_"&amp;L109&amp;"_"&amp;M109&amp;"_"&amp;O109,[1]挑战模式!$A:$AS,1,FALSE)),"",IF(VLOOKUP(K109&amp;"_"&amp;L109&amp;"_"&amp;M109&amp;"_"&amp;O109,[1]挑战模式!$A:$AS,14+N109,FALSE)="","","Monster_Season"&amp;K109&amp;"_Challenge"&amp;L109&amp;"_"&amp;M109&amp;"_"&amp;N109&amp;"_"&amp;O109))</f>
        <v/>
      </c>
      <c r="C109" t="str">
        <f t="shared" si="3"/>
        <v/>
      </c>
      <c r="G109" t="str">
        <f>IF(ISNA(VLOOKUP(K109&amp;"_"&amp;L109&amp;"_"&amp;M109&amp;"_"&amp;O109,[1]挑战模式!$A:$AS,14+N109,FALSE)),"",IF(VLOOKUP(K109&amp;"_"&amp;L109&amp;"_"&amp;M109&amp;"_"&amp;O109,[1]挑战模式!$A:$AS,14+N109,FALSE)="","",IF(VLOOKUP(VLOOKUP(K109&amp;"_"&amp;L109&amp;"_"&amp;M109&amp;"_"&amp;O109,[1]挑战模式!$A:$AS,14+N109,FALSE),[1]怪物!$B:$L,11,FALSE)=0,"",VLOOKUP(VLOOKUP(K109&amp;"_"&amp;L109&amp;"_"&amp;M109&amp;"_"&amp;O109,[1]挑战模式!$A:$AS,14+N109,FALSE),[1]怪物!$B:$L,11,FALSE))))</f>
        <v/>
      </c>
      <c r="H109" t="str">
        <f t="shared" si="4"/>
        <v/>
      </c>
      <c r="I109" t="str">
        <f t="shared" si="5"/>
        <v/>
      </c>
      <c r="J109" t="str">
        <f>IF(B109="","",IF(RIGHT(VLOOKUP(K109&amp;"_"&amp;L109&amp;"_"&amp;M109&amp;"_"&amp;O109,[1]挑战模式!$A:$AS,14+N109,FALSE),1)="3","EffectCreate_BossEffect;EffectCreate_MonsterShow","EffectCreate_MonsterShow"))</f>
        <v/>
      </c>
      <c r="K109" s="2">
        <v>0</v>
      </c>
      <c r="L109" s="2">
        <v>2</v>
      </c>
      <c r="M109" s="2">
        <v>8</v>
      </c>
      <c r="N109" s="2">
        <v>3</v>
      </c>
      <c r="O109" s="6" t="s">
        <v>469</v>
      </c>
    </row>
    <row r="110" spans="2:15" x14ac:dyDescent="0.2">
      <c r="B110" t="str">
        <f>IF(ISNA(VLOOKUP(K110&amp;"_"&amp;L110&amp;"_"&amp;M110&amp;"_"&amp;O110,[1]挑战模式!$A:$AS,1,FALSE)),"",IF(VLOOKUP(K110&amp;"_"&amp;L110&amp;"_"&amp;M110&amp;"_"&amp;O110,[1]挑战模式!$A:$AS,14+N110,FALSE)="","","Monster_Season"&amp;K110&amp;"_Challenge"&amp;L110&amp;"_"&amp;M110&amp;"_"&amp;N110&amp;"_"&amp;O110))</f>
        <v/>
      </c>
      <c r="C110" t="str">
        <f t="shared" si="3"/>
        <v/>
      </c>
      <c r="G110" t="str">
        <f>IF(ISNA(VLOOKUP(K110&amp;"_"&amp;L110&amp;"_"&amp;M110&amp;"_"&amp;O110,[1]挑战模式!$A:$AS,14+N110,FALSE)),"",IF(VLOOKUP(K110&amp;"_"&amp;L110&amp;"_"&amp;M110&amp;"_"&amp;O110,[1]挑战模式!$A:$AS,14+N110,FALSE)="","",IF(VLOOKUP(VLOOKUP(K110&amp;"_"&amp;L110&amp;"_"&amp;M110&amp;"_"&amp;O110,[1]挑战模式!$A:$AS,14+N110,FALSE),[1]怪物!$B:$L,11,FALSE)=0,"",VLOOKUP(VLOOKUP(K110&amp;"_"&amp;L110&amp;"_"&amp;M110&amp;"_"&amp;O110,[1]挑战模式!$A:$AS,14+N110,FALSE),[1]怪物!$B:$L,11,FALSE))))</f>
        <v/>
      </c>
      <c r="H110" t="str">
        <f t="shared" si="4"/>
        <v/>
      </c>
      <c r="I110" t="str">
        <f t="shared" si="5"/>
        <v/>
      </c>
      <c r="J110" t="str">
        <f>IF(B110="","",IF(RIGHT(VLOOKUP(K110&amp;"_"&amp;L110&amp;"_"&amp;M110&amp;"_"&amp;O110,[1]挑战模式!$A:$AS,14+N110,FALSE),1)="3","EffectCreate_BossEffect;EffectCreate_MonsterShow","EffectCreate_MonsterShow"))</f>
        <v/>
      </c>
      <c r="K110" s="2">
        <v>0</v>
      </c>
      <c r="L110" s="2">
        <v>2</v>
      </c>
      <c r="M110" s="2">
        <v>8</v>
      </c>
      <c r="N110" s="2">
        <v>4</v>
      </c>
      <c r="O110" s="6" t="s">
        <v>469</v>
      </c>
    </row>
    <row r="111" spans="2:15" x14ac:dyDescent="0.2">
      <c r="B111" t="str">
        <f>IF(ISNA(VLOOKUP(K111&amp;"_"&amp;L111&amp;"_"&amp;M111&amp;"_"&amp;O111,[1]挑战模式!$A:$AS,1,FALSE)),"",IF(VLOOKUP(K111&amp;"_"&amp;L111&amp;"_"&amp;M111&amp;"_"&amp;O111,[1]挑战模式!$A:$AS,14+N111,FALSE)="","","Monster_Season"&amp;K111&amp;"_Challenge"&amp;L111&amp;"_"&amp;M111&amp;"_"&amp;N111&amp;"_"&amp;O111))</f>
        <v/>
      </c>
      <c r="C111" t="str">
        <f t="shared" si="3"/>
        <v/>
      </c>
      <c r="G111" t="str">
        <f>IF(ISNA(VLOOKUP(K111&amp;"_"&amp;L111&amp;"_"&amp;M111&amp;"_"&amp;O111,[1]挑战模式!$A:$AS,14+N111,FALSE)),"",IF(VLOOKUP(K111&amp;"_"&amp;L111&amp;"_"&amp;M111&amp;"_"&amp;O111,[1]挑战模式!$A:$AS,14+N111,FALSE)="","",IF(VLOOKUP(VLOOKUP(K111&amp;"_"&amp;L111&amp;"_"&amp;M111&amp;"_"&amp;O111,[1]挑战模式!$A:$AS,14+N111,FALSE),[1]怪物!$B:$L,11,FALSE)=0,"",VLOOKUP(VLOOKUP(K111&amp;"_"&amp;L111&amp;"_"&amp;M111&amp;"_"&amp;O111,[1]挑战模式!$A:$AS,14+N111,FALSE),[1]怪物!$B:$L,11,FALSE))))</f>
        <v/>
      </c>
      <c r="H111" t="str">
        <f t="shared" si="4"/>
        <v/>
      </c>
      <c r="I111" t="str">
        <f t="shared" si="5"/>
        <v/>
      </c>
      <c r="J111" t="str">
        <f>IF(B111="","",IF(RIGHT(VLOOKUP(K111&amp;"_"&amp;L111&amp;"_"&amp;M111&amp;"_"&amp;O111,[1]挑战模式!$A:$AS,14+N111,FALSE),1)="3","EffectCreate_BossEffect;EffectCreate_MonsterShow","EffectCreate_MonsterShow"))</f>
        <v/>
      </c>
      <c r="K111" s="2">
        <v>0</v>
      </c>
      <c r="L111" s="2">
        <v>2</v>
      </c>
      <c r="M111" s="2">
        <v>8</v>
      </c>
      <c r="N111" s="2">
        <v>5</v>
      </c>
      <c r="O111" s="6" t="s">
        <v>469</v>
      </c>
    </row>
    <row r="112" spans="2:15" x14ac:dyDescent="0.2">
      <c r="B112" t="str">
        <f>IF(ISNA(VLOOKUP(K112&amp;"_"&amp;L112&amp;"_"&amp;M112&amp;"_"&amp;O112,[1]挑战模式!$A:$AS,1,FALSE)),"",IF(VLOOKUP(K112&amp;"_"&amp;L112&amp;"_"&amp;M112&amp;"_"&amp;O112,[1]挑战模式!$A:$AS,14+N112,FALSE)="","","Monster_Season"&amp;K112&amp;"_Challenge"&amp;L112&amp;"_"&amp;M112&amp;"_"&amp;N112&amp;"_"&amp;O112))</f>
        <v/>
      </c>
      <c r="C112" t="str">
        <f t="shared" si="3"/>
        <v/>
      </c>
      <c r="G112" t="str">
        <f>IF(ISNA(VLOOKUP(K112&amp;"_"&amp;L112&amp;"_"&amp;M112&amp;"_"&amp;O112,[1]挑战模式!$A:$AS,14+N112,FALSE)),"",IF(VLOOKUP(K112&amp;"_"&amp;L112&amp;"_"&amp;M112&amp;"_"&amp;O112,[1]挑战模式!$A:$AS,14+N112,FALSE)="","",IF(VLOOKUP(VLOOKUP(K112&amp;"_"&amp;L112&amp;"_"&amp;M112&amp;"_"&amp;O112,[1]挑战模式!$A:$AS,14+N112,FALSE),[1]怪物!$B:$L,11,FALSE)=0,"",VLOOKUP(VLOOKUP(K112&amp;"_"&amp;L112&amp;"_"&amp;M112&amp;"_"&amp;O112,[1]挑战模式!$A:$AS,14+N112,FALSE),[1]怪物!$B:$L,11,FALSE))))</f>
        <v/>
      </c>
      <c r="H112" t="str">
        <f t="shared" si="4"/>
        <v/>
      </c>
      <c r="I112" t="str">
        <f t="shared" si="5"/>
        <v/>
      </c>
      <c r="J112" t="str">
        <f>IF(B112="","",IF(RIGHT(VLOOKUP(K112&amp;"_"&amp;L112&amp;"_"&amp;M112&amp;"_"&amp;O112,[1]挑战模式!$A:$AS,14+N112,FALSE),1)="3","EffectCreate_BossEffect;EffectCreate_MonsterShow","EffectCreate_MonsterShow"))</f>
        <v/>
      </c>
      <c r="K112" s="2">
        <v>0</v>
      </c>
      <c r="L112" s="2">
        <v>2</v>
      </c>
      <c r="M112" s="2">
        <v>8</v>
      </c>
      <c r="N112" s="2">
        <v>6</v>
      </c>
      <c r="O112" s="6" t="s">
        <v>469</v>
      </c>
    </row>
    <row r="113" spans="2:15" x14ac:dyDescent="0.2">
      <c r="B113" t="str">
        <f>IF(ISNA(VLOOKUP(K113&amp;"_"&amp;L113&amp;"_"&amp;M113&amp;"_"&amp;O113,[1]挑战模式!$A:$AS,1,FALSE)),"",IF(VLOOKUP(K113&amp;"_"&amp;L113&amp;"_"&amp;M113&amp;"_"&amp;O113,[1]挑战模式!$A:$AS,14+N113,FALSE)="","","Monster_Season"&amp;K113&amp;"_Challenge"&amp;L113&amp;"_"&amp;M113&amp;"_"&amp;N113&amp;"_"&amp;O113))</f>
        <v/>
      </c>
      <c r="C113" t="str">
        <f t="shared" si="3"/>
        <v/>
      </c>
      <c r="G113" t="str">
        <f>IF(ISNA(VLOOKUP(K113&amp;"_"&amp;L113&amp;"_"&amp;M113&amp;"_"&amp;O113,[1]挑战模式!$A:$AS,14+N113,FALSE)),"",IF(VLOOKUP(K113&amp;"_"&amp;L113&amp;"_"&amp;M113&amp;"_"&amp;O113,[1]挑战模式!$A:$AS,14+N113,FALSE)="","",IF(VLOOKUP(VLOOKUP(K113&amp;"_"&amp;L113&amp;"_"&amp;M113&amp;"_"&amp;O113,[1]挑战模式!$A:$AS,14+N113,FALSE),[1]怪物!$B:$L,11,FALSE)=0,"",VLOOKUP(VLOOKUP(K113&amp;"_"&amp;L113&amp;"_"&amp;M113&amp;"_"&amp;O113,[1]挑战模式!$A:$AS,14+N113,FALSE),[1]怪物!$B:$L,11,FALSE))))</f>
        <v/>
      </c>
      <c r="H113" t="str">
        <f t="shared" si="4"/>
        <v/>
      </c>
      <c r="I113" t="str">
        <f t="shared" si="5"/>
        <v/>
      </c>
      <c r="J113" t="str">
        <f>IF(B113="","",IF(RIGHT(VLOOKUP(K113&amp;"_"&amp;L113&amp;"_"&amp;M113&amp;"_"&amp;O113,[1]挑战模式!$A:$AS,14+N113,FALSE),1)="3","EffectCreate_BossEffect;EffectCreate_MonsterShow","EffectCreate_MonsterShow"))</f>
        <v/>
      </c>
      <c r="K113" s="2">
        <v>0</v>
      </c>
      <c r="L113" s="2">
        <v>2</v>
      </c>
      <c r="M113" s="2">
        <v>9</v>
      </c>
      <c r="N113" s="2">
        <v>1</v>
      </c>
      <c r="O113" s="6" t="s">
        <v>469</v>
      </c>
    </row>
    <row r="114" spans="2:15" x14ac:dyDescent="0.2">
      <c r="B114" t="str">
        <f>IF(ISNA(VLOOKUP(K114&amp;"_"&amp;L114&amp;"_"&amp;M114&amp;"_"&amp;O114,[1]挑战模式!$A:$AS,1,FALSE)),"",IF(VLOOKUP(K114&amp;"_"&amp;L114&amp;"_"&amp;M114&amp;"_"&amp;O114,[1]挑战模式!$A:$AS,14+N114,FALSE)="","","Monster_Season"&amp;K114&amp;"_Challenge"&amp;L114&amp;"_"&amp;M114&amp;"_"&amp;N114&amp;"_"&amp;O114))</f>
        <v/>
      </c>
      <c r="C114" t="str">
        <f t="shared" si="3"/>
        <v/>
      </c>
      <c r="G114" t="str">
        <f>IF(ISNA(VLOOKUP(K114&amp;"_"&amp;L114&amp;"_"&amp;M114&amp;"_"&amp;O114,[1]挑战模式!$A:$AS,14+N114,FALSE)),"",IF(VLOOKUP(K114&amp;"_"&amp;L114&amp;"_"&amp;M114&amp;"_"&amp;O114,[1]挑战模式!$A:$AS,14+N114,FALSE)="","",IF(VLOOKUP(VLOOKUP(K114&amp;"_"&amp;L114&amp;"_"&amp;M114&amp;"_"&amp;O114,[1]挑战模式!$A:$AS,14+N114,FALSE),[1]怪物!$B:$L,11,FALSE)=0,"",VLOOKUP(VLOOKUP(K114&amp;"_"&amp;L114&amp;"_"&amp;M114&amp;"_"&amp;O114,[1]挑战模式!$A:$AS,14+N114,FALSE),[1]怪物!$B:$L,11,FALSE))))</f>
        <v/>
      </c>
      <c r="H114" t="str">
        <f t="shared" si="4"/>
        <v/>
      </c>
      <c r="I114" t="str">
        <f t="shared" si="5"/>
        <v/>
      </c>
      <c r="J114" t="str">
        <f>IF(B114="","",IF(RIGHT(VLOOKUP(K114&amp;"_"&amp;L114&amp;"_"&amp;M114&amp;"_"&amp;O114,[1]挑战模式!$A:$AS,14+N114,FALSE),1)="3","EffectCreate_BossEffect;EffectCreate_MonsterShow","EffectCreate_MonsterShow"))</f>
        <v/>
      </c>
      <c r="K114" s="2">
        <v>0</v>
      </c>
      <c r="L114" s="2">
        <v>2</v>
      </c>
      <c r="M114" s="2">
        <v>9</v>
      </c>
      <c r="N114" s="2">
        <v>2</v>
      </c>
      <c r="O114" s="6" t="s">
        <v>469</v>
      </c>
    </row>
    <row r="115" spans="2:15" x14ac:dyDescent="0.2">
      <c r="B115" t="str">
        <f>IF(ISNA(VLOOKUP(K115&amp;"_"&amp;L115&amp;"_"&amp;M115&amp;"_"&amp;O115,[1]挑战模式!$A:$AS,1,FALSE)),"",IF(VLOOKUP(K115&amp;"_"&amp;L115&amp;"_"&amp;M115&amp;"_"&amp;O115,[1]挑战模式!$A:$AS,14+N115,FALSE)="","","Monster_Season"&amp;K115&amp;"_Challenge"&amp;L115&amp;"_"&amp;M115&amp;"_"&amp;N115&amp;"_"&amp;O115))</f>
        <v/>
      </c>
      <c r="C115" t="str">
        <f t="shared" si="3"/>
        <v/>
      </c>
      <c r="G115" t="str">
        <f>IF(ISNA(VLOOKUP(K115&amp;"_"&amp;L115&amp;"_"&amp;M115&amp;"_"&amp;O115,[1]挑战模式!$A:$AS,14+N115,FALSE)),"",IF(VLOOKUP(K115&amp;"_"&amp;L115&amp;"_"&amp;M115&amp;"_"&amp;O115,[1]挑战模式!$A:$AS,14+N115,FALSE)="","",IF(VLOOKUP(VLOOKUP(K115&amp;"_"&amp;L115&amp;"_"&amp;M115&amp;"_"&amp;O115,[1]挑战模式!$A:$AS,14+N115,FALSE),[1]怪物!$B:$L,11,FALSE)=0,"",VLOOKUP(VLOOKUP(K115&amp;"_"&amp;L115&amp;"_"&amp;M115&amp;"_"&amp;O115,[1]挑战模式!$A:$AS,14+N115,FALSE),[1]怪物!$B:$L,11,FALSE))))</f>
        <v/>
      </c>
      <c r="H115" t="str">
        <f t="shared" si="4"/>
        <v/>
      </c>
      <c r="I115" t="str">
        <f t="shared" si="5"/>
        <v/>
      </c>
      <c r="J115" t="str">
        <f>IF(B115="","",IF(RIGHT(VLOOKUP(K115&amp;"_"&amp;L115&amp;"_"&amp;M115&amp;"_"&amp;O115,[1]挑战模式!$A:$AS,14+N115,FALSE),1)="3","EffectCreate_BossEffect;EffectCreate_MonsterShow","EffectCreate_MonsterShow"))</f>
        <v/>
      </c>
      <c r="K115" s="2">
        <v>0</v>
      </c>
      <c r="L115" s="2">
        <v>2</v>
      </c>
      <c r="M115" s="2">
        <v>9</v>
      </c>
      <c r="N115" s="2">
        <v>3</v>
      </c>
      <c r="O115" s="6" t="s">
        <v>469</v>
      </c>
    </row>
    <row r="116" spans="2:15" x14ac:dyDescent="0.2">
      <c r="B116" t="str">
        <f>IF(ISNA(VLOOKUP(K116&amp;"_"&amp;L116&amp;"_"&amp;M116&amp;"_"&amp;O116,[1]挑战模式!$A:$AS,1,FALSE)),"",IF(VLOOKUP(K116&amp;"_"&amp;L116&amp;"_"&amp;M116&amp;"_"&amp;O116,[1]挑战模式!$A:$AS,14+N116,FALSE)="","","Monster_Season"&amp;K116&amp;"_Challenge"&amp;L116&amp;"_"&amp;M116&amp;"_"&amp;N116&amp;"_"&amp;O116))</f>
        <v/>
      </c>
      <c r="C116" t="str">
        <f t="shared" si="3"/>
        <v/>
      </c>
      <c r="G116" t="str">
        <f>IF(ISNA(VLOOKUP(K116&amp;"_"&amp;L116&amp;"_"&amp;M116&amp;"_"&amp;O116,[1]挑战模式!$A:$AS,14+N116,FALSE)),"",IF(VLOOKUP(K116&amp;"_"&amp;L116&amp;"_"&amp;M116&amp;"_"&amp;O116,[1]挑战模式!$A:$AS,14+N116,FALSE)="","",IF(VLOOKUP(VLOOKUP(K116&amp;"_"&amp;L116&amp;"_"&amp;M116&amp;"_"&amp;O116,[1]挑战模式!$A:$AS,14+N116,FALSE),[1]怪物!$B:$L,11,FALSE)=0,"",VLOOKUP(VLOOKUP(K116&amp;"_"&amp;L116&amp;"_"&amp;M116&amp;"_"&amp;O116,[1]挑战模式!$A:$AS,14+N116,FALSE),[1]怪物!$B:$L,11,FALSE))))</f>
        <v/>
      </c>
      <c r="H116" t="str">
        <f t="shared" si="4"/>
        <v/>
      </c>
      <c r="I116" t="str">
        <f t="shared" si="5"/>
        <v/>
      </c>
      <c r="J116" t="str">
        <f>IF(B116="","",IF(RIGHT(VLOOKUP(K116&amp;"_"&amp;L116&amp;"_"&amp;M116&amp;"_"&amp;O116,[1]挑战模式!$A:$AS,14+N116,FALSE),1)="3","EffectCreate_BossEffect;EffectCreate_MonsterShow","EffectCreate_MonsterShow"))</f>
        <v/>
      </c>
      <c r="K116" s="2">
        <v>0</v>
      </c>
      <c r="L116" s="2">
        <v>2</v>
      </c>
      <c r="M116" s="2">
        <v>9</v>
      </c>
      <c r="N116" s="2">
        <v>4</v>
      </c>
      <c r="O116" s="6" t="s">
        <v>469</v>
      </c>
    </row>
    <row r="117" spans="2:15" x14ac:dyDescent="0.2">
      <c r="B117" t="str">
        <f>IF(ISNA(VLOOKUP(K117&amp;"_"&amp;L117&amp;"_"&amp;M117&amp;"_"&amp;O117,[1]挑战模式!$A:$AS,1,FALSE)),"",IF(VLOOKUP(K117&amp;"_"&amp;L117&amp;"_"&amp;M117&amp;"_"&amp;O117,[1]挑战模式!$A:$AS,14+N117,FALSE)="","","Monster_Season"&amp;K117&amp;"_Challenge"&amp;L117&amp;"_"&amp;M117&amp;"_"&amp;N117&amp;"_"&amp;O117))</f>
        <v/>
      </c>
      <c r="C117" t="str">
        <f t="shared" si="3"/>
        <v/>
      </c>
      <c r="G117" t="str">
        <f>IF(ISNA(VLOOKUP(K117&amp;"_"&amp;L117&amp;"_"&amp;M117&amp;"_"&amp;O117,[1]挑战模式!$A:$AS,14+N117,FALSE)),"",IF(VLOOKUP(K117&amp;"_"&amp;L117&amp;"_"&amp;M117&amp;"_"&amp;O117,[1]挑战模式!$A:$AS,14+N117,FALSE)="","",IF(VLOOKUP(VLOOKUP(K117&amp;"_"&amp;L117&amp;"_"&amp;M117&amp;"_"&amp;O117,[1]挑战模式!$A:$AS,14+N117,FALSE),[1]怪物!$B:$L,11,FALSE)=0,"",VLOOKUP(VLOOKUP(K117&amp;"_"&amp;L117&amp;"_"&amp;M117&amp;"_"&amp;O117,[1]挑战模式!$A:$AS,14+N117,FALSE),[1]怪物!$B:$L,11,FALSE))))</f>
        <v/>
      </c>
      <c r="H117" t="str">
        <f t="shared" si="4"/>
        <v/>
      </c>
      <c r="I117" t="str">
        <f t="shared" si="5"/>
        <v/>
      </c>
      <c r="J117" t="str">
        <f>IF(B117="","",IF(RIGHT(VLOOKUP(K117&amp;"_"&amp;L117&amp;"_"&amp;M117&amp;"_"&amp;O117,[1]挑战模式!$A:$AS,14+N117,FALSE),1)="3","EffectCreate_BossEffect;EffectCreate_MonsterShow","EffectCreate_MonsterShow"))</f>
        <v/>
      </c>
      <c r="K117" s="2">
        <v>0</v>
      </c>
      <c r="L117" s="2">
        <v>2</v>
      </c>
      <c r="M117" s="2">
        <v>9</v>
      </c>
      <c r="N117" s="2">
        <v>5</v>
      </c>
      <c r="O117" s="6" t="s">
        <v>469</v>
      </c>
    </row>
    <row r="118" spans="2:15" x14ac:dyDescent="0.2">
      <c r="B118" t="str">
        <f>IF(ISNA(VLOOKUP(K118&amp;"_"&amp;L118&amp;"_"&amp;M118&amp;"_"&amp;O118,[1]挑战模式!$A:$AS,1,FALSE)),"",IF(VLOOKUP(K118&amp;"_"&amp;L118&amp;"_"&amp;M118&amp;"_"&amp;O118,[1]挑战模式!$A:$AS,14+N118,FALSE)="","","Monster_Season"&amp;K118&amp;"_Challenge"&amp;L118&amp;"_"&amp;M118&amp;"_"&amp;N118&amp;"_"&amp;O118))</f>
        <v/>
      </c>
      <c r="C118" t="str">
        <f t="shared" si="3"/>
        <v/>
      </c>
      <c r="G118" t="str">
        <f>IF(ISNA(VLOOKUP(K118&amp;"_"&amp;L118&amp;"_"&amp;M118&amp;"_"&amp;O118,[1]挑战模式!$A:$AS,14+N118,FALSE)),"",IF(VLOOKUP(K118&amp;"_"&amp;L118&amp;"_"&amp;M118&amp;"_"&amp;O118,[1]挑战模式!$A:$AS,14+N118,FALSE)="","",IF(VLOOKUP(VLOOKUP(K118&amp;"_"&amp;L118&amp;"_"&amp;M118&amp;"_"&amp;O118,[1]挑战模式!$A:$AS,14+N118,FALSE),[1]怪物!$B:$L,11,FALSE)=0,"",VLOOKUP(VLOOKUP(K118&amp;"_"&amp;L118&amp;"_"&amp;M118&amp;"_"&amp;O118,[1]挑战模式!$A:$AS,14+N118,FALSE),[1]怪物!$B:$L,11,FALSE))))</f>
        <v/>
      </c>
      <c r="H118" t="str">
        <f t="shared" si="4"/>
        <v/>
      </c>
      <c r="I118" t="str">
        <f t="shared" si="5"/>
        <v/>
      </c>
      <c r="J118" t="str">
        <f>IF(B118="","",IF(RIGHT(VLOOKUP(K118&amp;"_"&amp;L118&amp;"_"&amp;M118&amp;"_"&amp;O118,[1]挑战模式!$A:$AS,14+N118,FALSE),1)="3","EffectCreate_BossEffect;EffectCreate_MonsterShow","EffectCreate_MonsterShow"))</f>
        <v/>
      </c>
      <c r="K118" s="2">
        <v>0</v>
      </c>
      <c r="L118" s="2">
        <v>2</v>
      </c>
      <c r="M118" s="2">
        <v>10</v>
      </c>
      <c r="N118" s="2">
        <v>6</v>
      </c>
      <c r="O118" s="6" t="s">
        <v>469</v>
      </c>
    </row>
    <row r="119" spans="2:15" x14ac:dyDescent="0.2">
      <c r="B119" t="str">
        <f>IF(ISNA(VLOOKUP(K119&amp;"_"&amp;L119&amp;"_"&amp;M119&amp;"_"&amp;O119,[1]挑战模式!$A:$AS,1,FALSE)),"",IF(VLOOKUP(K119&amp;"_"&amp;L119&amp;"_"&amp;M119&amp;"_"&amp;O119,[1]挑战模式!$A:$AS,14+N119,FALSE)="","","Monster_Season"&amp;K119&amp;"_Challenge"&amp;L119&amp;"_"&amp;M119&amp;"_"&amp;N119&amp;"_"&amp;O119))</f>
        <v/>
      </c>
      <c r="C119" t="str">
        <f t="shared" si="3"/>
        <v/>
      </c>
      <c r="G119" t="str">
        <f>IF(ISNA(VLOOKUP(K119&amp;"_"&amp;L119&amp;"_"&amp;M119&amp;"_"&amp;O119,[1]挑战模式!$A:$AS,14+N119,FALSE)),"",IF(VLOOKUP(K119&amp;"_"&amp;L119&amp;"_"&amp;M119&amp;"_"&amp;O119,[1]挑战模式!$A:$AS,14+N119,FALSE)="","",IF(VLOOKUP(VLOOKUP(K119&amp;"_"&amp;L119&amp;"_"&amp;M119&amp;"_"&amp;O119,[1]挑战模式!$A:$AS,14+N119,FALSE),[1]怪物!$B:$L,11,FALSE)=0,"",VLOOKUP(VLOOKUP(K119&amp;"_"&amp;L119&amp;"_"&amp;M119&amp;"_"&amp;O119,[1]挑战模式!$A:$AS,14+N119,FALSE),[1]怪物!$B:$L,11,FALSE))))</f>
        <v/>
      </c>
      <c r="H119" t="str">
        <f t="shared" si="4"/>
        <v/>
      </c>
      <c r="I119" t="str">
        <f t="shared" si="5"/>
        <v/>
      </c>
      <c r="J119" t="str">
        <f>IF(B119="","",IF(RIGHT(VLOOKUP(K119&amp;"_"&amp;L119&amp;"_"&amp;M119&amp;"_"&amp;O119,[1]挑战模式!$A:$AS,14+N119,FALSE),1)="3","EffectCreate_BossEffect;EffectCreate_MonsterShow","EffectCreate_MonsterShow"))</f>
        <v/>
      </c>
      <c r="K119" s="2">
        <v>0</v>
      </c>
      <c r="L119" s="2">
        <v>2</v>
      </c>
      <c r="M119" s="2">
        <v>10</v>
      </c>
      <c r="N119" s="2">
        <v>1</v>
      </c>
      <c r="O119" s="6" t="s">
        <v>469</v>
      </c>
    </row>
    <row r="120" spans="2:15" x14ac:dyDescent="0.2">
      <c r="B120" t="str">
        <f>IF(ISNA(VLOOKUP(K120&amp;"_"&amp;L120&amp;"_"&amp;M120&amp;"_"&amp;O120,[1]挑战模式!$A:$AS,1,FALSE)),"",IF(VLOOKUP(K120&amp;"_"&amp;L120&amp;"_"&amp;M120&amp;"_"&amp;O120,[1]挑战模式!$A:$AS,14+N120,FALSE)="","","Monster_Season"&amp;K120&amp;"_Challenge"&amp;L120&amp;"_"&amp;M120&amp;"_"&amp;N120&amp;"_"&amp;O120))</f>
        <v/>
      </c>
      <c r="C120" t="str">
        <f t="shared" si="3"/>
        <v/>
      </c>
      <c r="G120" t="str">
        <f>IF(ISNA(VLOOKUP(K120&amp;"_"&amp;L120&amp;"_"&amp;M120&amp;"_"&amp;O120,[1]挑战模式!$A:$AS,14+N120,FALSE)),"",IF(VLOOKUP(K120&amp;"_"&amp;L120&amp;"_"&amp;M120&amp;"_"&amp;O120,[1]挑战模式!$A:$AS,14+N120,FALSE)="","",IF(VLOOKUP(VLOOKUP(K120&amp;"_"&amp;L120&amp;"_"&amp;M120&amp;"_"&amp;O120,[1]挑战模式!$A:$AS,14+N120,FALSE),[1]怪物!$B:$L,11,FALSE)=0,"",VLOOKUP(VLOOKUP(K120&amp;"_"&amp;L120&amp;"_"&amp;M120&amp;"_"&amp;O120,[1]挑战模式!$A:$AS,14+N120,FALSE),[1]怪物!$B:$L,11,FALSE))))</f>
        <v/>
      </c>
      <c r="H120" t="str">
        <f t="shared" si="4"/>
        <v/>
      </c>
      <c r="I120" t="str">
        <f t="shared" si="5"/>
        <v/>
      </c>
      <c r="J120" t="str">
        <f>IF(B120="","",IF(RIGHT(VLOOKUP(K120&amp;"_"&amp;L120&amp;"_"&amp;M120&amp;"_"&amp;O120,[1]挑战模式!$A:$AS,14+N120,FALSE),1)="3","EffectCreate_BossEffect;EffectCreate_MonsterShow","EffectCreate_MonsterShow"))</f>
        <v/>
      </c>
      <c r="K120" s="2">
        <v>0</v>
      </c>
      <c r="L120" s="2">
        <v>2</v>
      </c>
      <c r="M120" s="2">
        <v>10</v>
      </c>
      <c r="N120" s="2">
        <v>2</v>
      </c>
      <c r="O120" s="6" t="s">
        <v>469</v>
      </c>
    </row>
    <row r="121" spans="2:15" x14ac:dyDescent="0.2">
      <c r="B121" t="str">
        <f>IF(ISNA(VLOOKUP(K121&amp;"_"&amp;L121&amp;"_"&amp;M121&amp;"_"&amp;O121,[1]挑战模式!$A:$AS,1,FALSE)),"",IF(VLOOKUP(K121&amp;"_"&amp;L121&amp;"_"&amp;M121&amp;"_"&amp;O121,[1]挑战模式!$A:$AS,14+N121,FALSE)="","","Monster_Season"&amp;K121&amp;"_Challenge"&amp;L121&amp;"_"&amp;M121&amp;"_"&amp;N121&amp;"_"&amp;O121))</f>
        <v/>
      </c>
      <c r="C121" t="str">
        <f t="shared" si="3"/>
        <v/>
      </c>
      <c r="G121" t="str">
        <f>IF(ISNA(VLOOKUP(K121&amp;"_"&amp;L121&amp;"_"&amp;M121&amp;"_"&amp;O121,[1]挑战模式!$A:$AS,14+N121,FALSE)),"",IF(VLOOKUP(K121&amp;"_"&amp;L121&amp;"_"&amp;M121&amp;"_"&amp;O121,[1]挑战模式!$A:$AS,14+N121,FALSE)="","",IF(VLOOKUP(VLOOKUP(K121&amp;"_"&amp;L121&amp;"_"&amp;M121&amp;"_"&amp;O121,[1]挑战模式!$A:$AS,14+N121,FALSE),[1]怪物!$B:$L,11,FALSE)=0,"",VLOOKUP(VLOOKUP(K121&amp;"_"&amp;L121&amp;"_"&amp;M121&amp;"_"&amp;O121,[1]挑战模式!$A:$AS,14+N121,FALSE),[1]怪物!$B:$L,11,FALSE))))</f>
        <v/>
      </c>
      <c r="H121" t="str">
        <f t="shared" si="4"/>
        <v/>
      </c>
      <c r="I121" t="str">
        <f t="shared" si="5"/>
        <v/>
      </c>
      <c r="J121" t="str">
        <f>IF(B121="","",IF(RIGHT(VLOOKUP(K121&amp;"_"&amp;L121&amp;"_"&amp;M121&amp;"_"&amp;O121,[1]挑战模式!$A:$AS,14+N121,FALSE),1)="3","EffectCreate_BossEffect;EffectCreate_MonsterShow","EffectCreate_MonsterShow"))</f>
        <v/>
      </c>
      <c r="K121" s="2">
        <v>0</v>
      </c>
      <c r="L121" s="2">
        <v>2</v>
      </c>
      <c r="M121" s="2">
        <v>10</v>
      </c>
      <c r="N121" s="2">
        <v>3</v>
      </c>
      <c r="O121" s="6" t="s">
        <v>469</v>
      </c>
    </row>
    <row r="122" spans="2:15" x14ac:dyDescent="0.2">
      <c r="B122" t="str">
        <f>IF(ISNA(VLOOKUP(K122&amp;"_"&amp;L122&amp;"_"&amp;M122&amp;"_"&amp;O122,[1]挑战模式!$A:$AS,1,FALSE)),"",IF(VLOOKUP(K122&amp;"_"&amp;L122&amp;"_"&amp;M122&amp;"_"&amp;O122,[1]挑战模式!$A:$AS,14+N122,FALSE)="","","Monster_Season"&amp;K122&amp;"_Challenge"&amp;L122&amp;"_"&amp;M122&amp;"_"&amp;N122&amp;"_"&amp;O122))</f>
        <v/>
      </c>
      <c r="C122" t="str">
        <f t="shared" si="3"/>
        <v/>
      </c>
      <c r="G122" t="str">
        <f>IF(ISNA(VLOOKUP(K122&amp;"_"&amp;L122&amp;"_"&amp;M122&amp;"_"&amp;O122,[1]挑战模式!$A:$AS,14+N122,FALSE)),"",IF(VLOOKUP(K122&amp;"_"&amp;L122&amp;"_"&amp;M122&amp;"_"&amp;O122,[1]挑战模式!$A:$AS,14+N122,FALSE)="","",IF(VLOOKUP(VLOOKUP(K122&amp;"_"&amp;L122&amp;"_"&amp;M122&amp;"_"&amp;O122,[1]挑战模式!$A:$AS,14+N122,FALSE),[1]怪物!$B:$L,11,FALSE)=0,"",VLOOKUP(VLOOKUP(K122&amp;"_"&amp;L122&amp;"_"&amp;M122&amp;"_"&amp;O122,[1]挑战模式!$A:$AS,14+N122,FALSE),[1]怪物!$B:$L,11,FALSE))))</f>
        <v/>
      </c>
      <c r="H122" t="str">
        <f t="shared" si="4"/>
        <v/>
      </c>
      <c r="I122" t="str">
        <f t="shared" si="5"/>
        <v/>
      </c>
      <c r="J122" t="str">
        <f>IF(B122="","",IF(RIGHT(VLOOKUP(K122&amp;"_"&amp;L122&amp;"_"&amp;M122&amp;"_"&amp;O122,[1]挑战模式!$A:$AS,14+N122,FALSE),1)="3","EffectCreate_BossEffect;EffectCreate_MonsterShow","EffectCreate_MonsterShow"))</f>
        <v/>
      </c>
      <c r="K122" s="2">
        <v>0</v>
      </c>
      <c r="L122" s="2">
        <v>2</v>
      </c>
      <c r="M122" s="2">
        <v>10</v>
      </c>
      <c r="N122" s="2">
        <v>4</v>
      </c>
      <c r="O122" s="6" t="s">
        <v>469</v>
      </c>
    </row>
    <row r="123" spans="2:15" x14ac:dyDescent="0.2">
      <c r="B123" t="str">
        <f>IF(ISNA(VLOOKUP(K123&amp;"_"&amp;L123&amp;"_"&amp;M123&amp;"_"&amp;O123,[1]挑战模式!$A:$AS,1,FALSE)),"",IF(VLOOKUP(K123&amp;"_"&amp;L123&amp;"_"&amp;M123&amp;"_"&amp;O123,[1]挑战模式!$A:$AS,14+N123,FALSE)="","","Monster_Season"&amp;K123&amp;"_Challenge"&amp;L123&amp;"_"&amp;M123&amp;"_"&amp;N123&amp;"_"&amp;O123))</f>
        <v/>
      </c>
      <c r="C123" t="str">
        <f t="shared" si="3"/>
        <v/>
      </c>
      <c r="G123" t="str">
        <f>IF(ISNA(VLOOKUP(K123&amp;"_"&amp;L123&amp;"_"&amp;M123&amp;"_"&amp;O123,[1]挑战模式!$A:$AS,14+N123,FALSE)),"",IF(VLOOKUP(K123&amp;"_"&amp;L123&amp;"_"&amp;M123&amp;"_"&amp;O123,[1]挑战模式!$A:$AS,14+N123,FALSE)="","",IF(VLOOKUP(VLOOKUP(K123&amp;"_"&amp;L123&amp;"_"&amp;M123&amp;"_"&amp;O123,[1]挑战模式!$A:$AS,14+N123,FALSE),[1]怪物!$B:$L,11,FALSE)=0,"",VLOOKUP(VLOOKUP(K123&amp;"_"&amp;L123&amp;"_"&amp;M123&amp;"_"&amp;O123,[1]挑战模式!$A:$AS,14+N123,FALSE),[1]怪物!$B:$L,11,FALSE))))</f>
        <v/>
      </c>
      <c r="H123" t="str">
        <f t="shared" si="4"/>
        <v/>
      </c>
      <c r="I123" t="str">
        <f t="shared" si="5"/>
        <v/>
      </c>
      <c r="J123" t="str">
        <f>IF(B123="","",IF(RIGHT(VLOOKUP(K123&amp;"_"&amp;L123&amp;"_"&amp;M123&amp;"_"&amp;O123,[1]挑战模式!$A:$AS,14+N123,FALSE),1)="3","EffectCreate_BossEffect;EffectCreate_MonsterShow","EffectCreate_MonsterShow"))</f>
        <v/>
      </c>
      <c r="K123" s="2">
        <v>0</v>
      </c>
      <c r="L123" s="2">
        <v>2</v>
      </c>
      <c r="M123" s="2">
        <v>10</v>
      </c>
      <c r="N123" s="2">
        <v>5</v>
      </c>
      <c r="O123" s="6" t="s">
        <v>469</v>
      </c>
    </row>
    <row r="124" spans="2:15" x14ac:dyDescent="0.2">
      <c r="B124" t="str">
        <f>IF(ISNA(VLOOKUP(K124&amp;"_"&amp;L124&amp;"_"&amp;M124&amp;"_"&amp;O124,[1]挑战模式!$A:$AS,1,FALSE)),"",IF(VLOOKUP(K124&amp;"_"&amp;L124&amp;"_"&amp;M124&amp;"_"&amp;O124,[1]挑战模式!$A:$AS,14+N124,FALSE)="","","Monster_Season"&amp;K124&amp;"_Challenge"&amp;L124&amp;"_"&amp;M124&amp;"_"&amp;N124&amp;"_"&amp;O124))</f>
        <v>Monster_Season0_Challenge3_1_1_Easy</v>
      </c>
      <c r="C124" t="str">
        <f t="shared" si="3"/>
        <v>None</v>
      </c>
      <c r="G124" t="str">
        <f>IF(ISNA(VLOOKUP(K124&amp;"_"&amp;L124&amp;"_"&amp;M124&amp;"_"&amp;O124,[1]挑战模式!$A:$AS,14+N124,FALSE)),"",IF(VLOOKUP(K124&amp;"_"&amp;L124&amp;"_"&amp;M124&amp;"_"&amp;O124,[1]挑战模式!$A:$AS,14+N124,FALSE)="","",IF(VLOOKUP(VLOOKUP(K124&amp;"_"&amp;L124&amp;"_"&amp;M124&amp;"_"&amp;O124,[1]挑战模式!$A:$AS,14+N124,FALSE),[1]怪物!$B:$L,11,FALSE)=0,"",VLOOKUP(VLOOKUP(K124&amp;"_"&amp;L124&amp;"_"&amp;M124&amp;"_"&amp;O124,[1]挑战模式!$A:$AS,14+N124,FALSE),[1]怪物!$B:$L,11,FALSE))))</f>
        <v/>
      </c>
      <c r="H124" t="str">
        <f t="shared" si="4"/>
        <v>Unit_Monster_Season0_Challenge3_1_1_Easy</v>
      </c>
      <c r="I124" t="str">
        <f t="shared" si="5"/>
        <v>TowerDefense_Monster1</v>
      </c>
      <c r="J124" t="str">
        <f>IF(B124="","",IF(RIGHT(VLOOKUP(K124&amp;"_"&amp;L124&amp;"_"&amp;M124&amp;"_"&amp;O124,[1]挑战模式!$A:$AS,14+N124,FALSE),1)="3","EffectCreate_BossEffect;EffectCreate_MonsterShow","EffectCreate_MonsterShow"))</f>
        <v>EffectCreate_MonsterShow</v>
      </c>
      <c r="K124" s="2">
        <v>0</v>
      </c>
      <c r="L124" s="2">
        <v>3</v>
      </c>
      <c r="M124" s="2">
        <v>1</v>
      </c>
      <c r="N124" s="2">
        <v>1</v>
      </c>
      <c r="O124" s="6" t="s">
        <v>469</v>
      </c>
    </row>
    <row r="125" spans="2:15" x14ac:dyDescent="0.2">
      <c r="B125" t="str">
        <f>IF(ISNA(VLOOKUP(K125&amp;"_"&amp;L125&amp;"_"&amp;M125&amp;"_"&amp;O125,[1]挑战模式!$A:$AS,1,FALSE)),"",IF(VLOOKUP(K125&amp;"_"&amp;L125&amp;"_"&amp;M125&amp;"_"&amp;O125,[1]挑战模式!$A:$AS,14+N125,FALSE)="","","Monster_Season"&amp;K125&amp;"_Challenge"&amp;L125&amp;"_"&amp;M125&amp;"_"&amp;N125&amp;"_"&amp;O125))</f>
        <v/>
      </c>
      <c r="C125" t="str">
        <f t="shared" si="3"/>
        <v/>
      </c>
      <c r="G125" t="str">
        <f>IF(ISNA(VLOOKUP(K125&amp;"_"&amp;L125&amp;"_"&amp;M125&amp;"_"&amp;O125,[1]挑战模式!$A:$AS,14+N125,FALSE)),"",IF(VLOOKUP(K125&amp;"_"&amp;L125&amp;"_"&amp;M125&amp;"_"&amp;O125,[1]挑战模式!$A:$AS,14+N125,FALSE)="","",IF(VLOOKUP(VLOOKUP(K125&amp;"_"&amp;L125&amp;"_"&amp;M125&amp;"_"&amp;O125,[1]挑战模式!$A:$AS,14+N125,FALSE),[1]怪物!$B:$L,11,FALSE)=0,"",VLOOKUP(VLOOKUP(K125&amp;"_"&amp;L125&amp;"_"&amp;M125&amp;"_"&amp;O125,[1]挑战模式!$A:$AS,14+N125,FALSE),[1]怪物!$B:$L,11,FALSE))))</f>
        <v/>
      </c>
      <c r="H125" t="str">
        <f t="shared" si="4"/>
        <v/>
      </c>
      <c r="I125" t="str">
        <f t="shared" si="5"/>
        <v/>
      </c>
      <c r="J125" t="str">
        <f>IF(B125="","",IF(RIGHT(VLOOKUP(K125&amp;"_"&amp;L125&amp;"_"&amp;M125&amp;"_"&amp;O125,[1]挑战模式!$A:$AS,14+N125,FALSE),1)="3","EffectCreate_BossEffect;EffectCreate_MonsterShow","EffectCreate_MonsterShow"))</f>
        <v/>
      </c>
      <c r="K125" s="2">
        <v>0</v>
      </c>
      <c r="L125" s="2">
        <v>3</v>
      </c>
      <c r="M125" s="2">
        <v>1</v>
      </c>
      <c r="N125" s="2">
        <v>2</v>
      </c>
      <c r="O125" s="6" t="s">
        <v>469</v>
      </c>
    </row>
    <row r="126" spans="2:15" x14ac:dyDescent="0.2">
      <c r="B126" t="str">
        <f>IF(ISNA(VLOOKUP(K126&amp;"_"&amp;L126&amp;"_"&amp;M126&amp;"_"&amp;O126,[1]挑战模式!$A:$AS,1,FALSE)),"",IF(VLOOKUP(K126&amp;"_"&amp;L126&amp;"_"&amp;M126&amp;"_"&amp;O126,[1]挑战模式!$A:$AS,14+N126,FALSE)="","","Monster_Season"&amp;K126&amp;"_Challenge"&amp;L126&amp;"_"&amp;M126&amp;"_"&amp;N126&amp;"_"&amp;O126))</f>
        <v/>
      </c>
      <c r="C126" t="str">
        <f t="shared" si="3"/>
        <v/>
      </c>
      <c r="G126" t="str">
        <f>IF(ISNA(VLOOKUP(K126&amp;"_"&amp;L126&amp;"_"&amp;M126&amp;"_"&amp;O126,[1]挑战模式!$A:$AS,14+N126,FALSE)),"",IF(VLOOKUP(K126&amp;"_"&amp;L126&amp;"_"&amp;M126&amp;"_"&amp;O126,[1]挑战模式!$A:$AS,14+N126,FALSE)="","",IF(VLOOKUP(VLOOKUP(K126&amp;"_"&amp;L126&amp;"_"&amp;M126&amp;"_"&amp;O126,[1]挑战模式!$A:$AS,14+N126,FALSE),[1]怪物!$B:$L,11,FALSE)=0,"",VLOOKUP(VLOOKUP(K126&amp;"_"&amp;L126&amp;"_"&amp;M126&amp;"_"&amp;O126,[1]挑战模式!$A:$AS,14+N126,FALSE),[1]怪物!$B:$L,11,FALSE))))</f>
        <v/>
      </c>
      <c r="H126" t="str">
        <f t="shared" si="4"/>
        <v/>
      </c>
      <c r="I126" t="str">
        <f t="shared" si="5"/>
        <v/>
      </c>
      <c r="J126" t="str">
        <f>IF(B126="","",IF(RIGHT(VLOOKUP(K126&amp;"_"&amp;L126&amp;"_"&amp;M126&amp;"_"&amp;O126,[1]挑战模式!$A:$AS,14+N126,FALSE),1)="3","EffectCreate_BossEffect;EffectCreate_MonsterShow","EffectCreate_MonsterShow"))</f>
        <v/>
      </c>
      <c r="K126" s="2">
        <v>0</v>
      </c>
      <c r="L126" s="2">
        <v>3</v>
      </c>
      <c r="M126" s="2">
        <v>1</v>
      </c>
      <c r="N126" s="2">
        <v>3</v>
      </c>
      <c r="O126" s="6" t="s">
        <v>469</v>
      </c>
    </row>
    <row r="127" spans="2:15" x14ac:dyDescent="0.2">
      <c r="B127" t="str">
        <f>IF(ISNA(VLOOKUP(K127&amp;"_"&amp;L127&amp;"_"&amp;M127&amp;"_"&amp;O127,[1]挑战模式!$A:$AS,1,FALSE)),"",IF(VLOOKUP(K127&amp;"_"&amp;L127&amp;"_"&amp;M127&amp;"_"&amp;O127,[1]挑战模式!$A:$AS,14+N127,FALSE)="","","Monster_Season"&amp;K127&amp;"_Challenge"&amp;L127&amp;"_"&amp;M127&amp;"_"&amp;N127&amp;"_"&amp;O127))</f>
        <v/>
      </c>
      <c r="C127" t="str">
        <f t="shared" si="3"/>
        <v/>
      </c>
      <c r="G127" t="str">
        <f>IF(ISNA(VLOOKUP(K127&amp;"_"&amp;L127&amp;"_"&amp;M127&amp;"_"&amp;O127,[1]挑战模式!$A:$AS,14+N127,FALSE)),"",IF(VLOOKUP(K127&amp;"_"&amp;L127&amp;"_"&amp;M127&amp;"_"&amp;O127,[1]挑战模式!$A:$AS,14+N127,FALSE)="","",IF(VLOOKUP(VLOOKUP(K127&amp;"_"&amp;L127&amp;"_"&amp;M127&amp;"_"&amp;O127,[1]挑战模式!$A:$AS,14+N127,FALSE),[1]怪物!$B:$L,11,FALSE)=0,"",VLOOKUP(VLOOKUP(K127&amp;"_"&amp;L127&amp;"_"&amp;M127&amp;"_"&amp;O127,[1]挑战模式!$A:$AS,14+N127,FALSE),[1]怪物!$B:$L,11,FALSE))))</f>
        <v/>
      </c>
      <c r="H127" t="str">
        <f t="shared" si="4"/>
        <v/>
      </c>
      <c r="I127" t="str">
        <f t="shared" si="5"/>
        <v/>
      </c>
      <c r="J127" t="str">
        <f>IF(B127="","",IF(RIGHT(VLOOKUP(K127&amp;"_"&amp;L127&amp;"_"&amp;M127&amp;"_"&amp;O127,[1]挑战模式!$A:$AS,14+N127,FALSE),1)="3","EffectCreate_BossEffect;EffectCreate_MonsterShow","EffectCreate_MonsterShow"))</f>
        <v/>
      </c>
      <c r="K127" s="2">
        <v>0</v>
      </c>
      <c r="L127" s="2">
        <v>3</v>
      </c>
      <c r="M127" s="2">
        <v>1</v>
      </c>
      <c r="N127" s="2">
        <v>4</v>
      </c>
      <c r="O127" s="6" t="s">
        <v>469</v>
      </c>
    </row>
    <row r="128" spans="2:15" x14ac:dyDescent="0.2">
      <c r="B128" t="str">
        <f>IF(ISNA(VLOOKUP(K128&amp;"_"&amp;L128&amp;"_"&amp;M128&amp;"_"&amp;O128,[1]挑战模式!$A:$AS,1,FALSE)),"",IF(VLOOKUP(K128&amp;"_"&amp;L128&amp;"_"&amp;M128&amp;"_"&amp;O128,[1]挑战模式!$A:$AS,14+N128,FALSE)="","","Monster_Season"&amp;K128&amp;"_Challenge"&amp;L128&amp;"_"&amp;M128&amp;"_"&amp;N128&amp;"_"&amp;O128))</f>
        <v/>
      </c>
      <c r="C128" t="str">
        <f t="shared" si="3"/>
        <v/>
      </c>
      <c r="G128" t="str">
        <f>IF(ISNA(VLOOKUP(K128&amp;"_"&amp;L128&amp;"_"&amp;M128&amp;"_"&amp;O128,[1]挑战模式!$A:$AS,14+N128,FALSE)),"",IF(VLOOKUP(K128&amp;"_"&amp;L128&amp;"_"&amp;M128&amp;"_"&amp;O128,[1]挑战模式!$A:$AS,14+N128,FALSE)="","",IF(VLOOKUP(VLOOKUP(K128&amp;"_"&amp;L128&amp;"_"&amp;M128&amp;"_"&amp;O128,[1]挑战模式!$A:$AS,14+N128,FALSE),[1]怪物!$B:$L,11,FALSE)=0,"",VLOOKUP(VLOOKUP(K128&amp;"_"&amp;L128&amp;"_"&amp;M128&amp;"_"&amp;O128,[1]挑战模式!$A:$AS,14+N128,FALSE),[1]怪物!$B:$L,11,FALSE))))</f>
        <v/>
      </c>
      <c r="H128" t="str">
        <f t="shared" si="4"/>
        <v/>
      </c>
      <c r="I128" t="str">
        <f t="shared" si="5"/>
        <v/>
      </c>
      <c r="J128" t="str">
        <f>IF(B128="","",IF(RIGHT(VLOOKUP(K128&amp;"_"&amp;L128&amp;"_"&amp;M128&amp;"_"&amp;O128,[1]挑战模式!$A:$AS,14+N128,FALSE),1)="3","EffectCreate_BossEffect;EffectCreate_MonsterShow","EffectCreate_MonsterShow"))</f>
        <v/>
      </c>
      <c r="K128" s="2">
        <v>0</v>
      </c>
      <c r="L128" s="2">
        <v>3</v>
      </c>
      <c r="M128" s="2">
        <v>1</v>
      </c>
      <c r="N128" s="2">
        <v>5</v>
      </c>
      <c r="O128" s="6" t="s">
        <v>469</v>
      </c>
    </row>
    <row r="129" spans="2:15" x14ac:dyDescent="0.2">
      <c r="B129" t="str">
        <f>IF(ISNA(VLOOKUP(K129&amp;"_"&amp;L129&amp;"_"&amp;M129&amp;"_"&amp;O129,[1]挑战模式!$A:$AS,1,FALSE)),"",IF(VLOOKUP(K129&amp;"_"&amp;L129&amp;"_"&amp;M129&amp;"_"&amp;O129,[1]挑战模式!$A:$AS,14+N129,FALSE)="","","Monster_Season"&amp;K129&amp;"_Challenge"&amp;L129&amp;"_"&amp;M129&amp;"_"&amp;N129&amp;"_"&amp;O129))</f>
        <v/>
      </c>
      <c r="C129" t="str">
        <f t="shared" si="3"/>
        <v/>
      </c>
      <c r="G129" t="str">
        <f>IF(ISNA(VLOOKUP(K129&amp;"_"&amp;L129&amp;"_"&amp;M129&amp;"_"&amp;O129,[1]挑战模式!$A:$AS,14+N129,FALSE)),"",IF(VLOOKUP(K129&amp;"_"&amp;L129&amp;"_"&amp;M129&amp;"_"&amp;O129,[1]挑战模式!$A:$AS,14+N129,FALSE)="","",IF(VLOOKUP(VLOOKUP(K129&amp;"_"&amp;L129&amp;"_"&amp;M129&amp;"_"&amp;O129,[1]挑战模式!$A:$AS,14+N129,FALSE),[1]怪物!$B:$L,11,FALSE)=0,"",VLOOKUP(VLOOKUP(K129&amp;"_"&amp;L129&amp;"_"&amp;M129&amp;"_"&amp;O129,[1]挑战模式!$A:$AS,14+N129,FALSE),[1]怪物!$B:$L,11,FALSE))))</f>
        <v/>
      </c>
      <c r="H129" t="str">
        <f t="shared" si="4"/>
        <v/>
      </c>
      <c r="I129" t="str">
        <f t="shared" si="5"/>
        <v/>
      </c>
      <c r="J129" t="str">
        <f>IF(B129="","",IF(RIGHT(VLOOKUP(K129&amp;"_"&amp;L129&amp;"_"&amp;M129&amp;"_"&amp;O129,[1]挑战模式!$A:$AS,14+N129,FALSE),1)="3","EffectCreate_BossEffect;EffectCreate_MonsterShow","EffectCreate_MonsterShow"))</f>
        <v/>
      </c>
      <c r="K129" s="2">
        <v>0</v>
      </c>
      <c r="L129" s="2">
        <v>3</v>
      </c>
      <c r="M129" s="2">
        <v>1</v>
      </c>
      <c r="N129" s="2">
        <v>6</v>
      </c>
      <c r="O129" s="6" t="s">
        <v>469</v>
      </c>
    </row>
    <row r="130" spans="2:15" x14ac:dyDescent="0.2">
      <c r="B130" t="str">
        <f>IF(ISNA(VLOOKUP(K130&amp;"_"&amp;L130&amp;"_"&amp;M130&amp;"_"&amp;O130,[1]挑战模式!$A:$AS,1,FALSE)),"",IF(VLOOKUP(K130&amp;"_"&amp;L130&amp;"_"&amp;M130&amp;"_"&amp;O130,[1]挑战模式!$A:$AS,14+N130,FALSE)="","","Monster_Season"&amp;K130&amp;"_Challenge"&amp;L130&amp;"_"&amp;M130&amp;"_"&amp;N130&amp;"_"&amp;O130))</f>
        <v>Monster_Season0_Challenge3_2_1_Easy</v>
      </c>
      <c r="C130" t="str">
        <f t="shared" si="3"/>
        <v>None</v>
      </c>
      <c r="G130" t="str">
        <f>IF(ISNA(VLOOKUP(K130&amp;"_"&amp;L130&amp;"_"&amp;M130&amp;"_"&amp;O130,[1]挑战模式!$A:$AS,14+N130,FALSE)),"",IF(VLOOKUP(K130&amp;"_"&amp;L130&amp;"_"&amp;M130&amp;"_"&amp;O130,[1]挑战模式!$A:$AS,14+N130,FALSE)="","",IF(VLOOKUP(VLOOKUP(K130&amp;"_"&amp;L130&amp;"_"&amp;M130&amp;"_"&amp;O130,[1]挑战模式!$A:$AS,14+N130,FALSE),[1]怪物!$B:$L,11,FALSE)=0,"",VLOOKUP(VLOOKUP(K130&amp;"_"&amp;L130&amp;"_"&amp;M130&amp;"_"&amp;O130,[1]挑战模式!$A:$AS,14+N130,FALSE),[1]怪物!$B:$L,11,FALSE))))</f>
        <v/>
      </c>
      <c r="H130" t="str">
        <f t="shared" si="4"/>
        <v>Unit_Monster_Season0_Challenge3_2_1_Easy</v>
      </c>
      <c r="I130" t="str">
        <f t="shared" si="5"/>
        <v>TowerDefense_Monster1</v>
      </c>
      <c r="J130" t="str">
        <f>IF(B130="","",IF(RIGHT(VLOOKUP(K130&amp;"_"&amp;L130&amp;"_"&amp;M130&amp;"_"&amp;O130,[1]挑战模式!$A:$AS,14+N130,FALSE),1)="3","EffectCreate_BossEffect;EffectCreate_MonsterShow","EffectCreate_MonsterShow"))</f>
        <v>EffectCreate_MonsterShow</v>
      </c>
      <c r="K130" s="2">
        <v>0</v>
      </c>
      <c r="L130" s="2">
        <v>3</v>
      </c>
      <c r="M130" s="2">
        <v>2</v>
      </c>
      <c r="N130" s="2">
        <v>1</v>
      </c>
      <c r="O130" s="6" t="s">
        <v>469</v>
      </c>
    </row>
    <row r="131" spans="2:15" x14ac:dyDescent="0.2">
      <c r="B131" t="str">
        <f>IF(ISNA(VLOOKUP(K131&amp;"_"&amp;L131&amp;"_"&amp;M131&amp;"_"&amp;O131,[1]挑战模式!$A:$AS,1,FALSE)),"",IF(VLOOKUP(K131&amp;"_"&amp;L131&amp;"_"&amp;M131&amp;"_"&amp;O131,[1]挑战模式!$A:$AS,14+N131,FALSE)="","","Monster_Season"&amp;K131&amp;"_Challenge"&amp;L131&amp;"_"&amp;M131&amp;"_"&amp;N131&amp;"_"&amp;O131))</f>
        <v>Monster_Season0_Challenge3_2_2_Easy</v>
      </c>
      <c r="C131" t="str">
        <f t="shared" si="3"/>
        <v>None</v>
      </c>
      <c r="G131" t="str">
        <f>IF(ISNA(VLOOKUP(K131&amp;"_"&amp;L131&amp;"_"&amp;M131&amp;"_"&amp;O131,[1]挑战模式!$A:$AS,14+N131,FALSE)),"",IF(VLOOKUP(K131&amp;"_"&amp;L131&amp;"_"&amp;M131&amp;"_"&amp;O131,[1]挑战模式!$A:$AS,14+N131,FALSE)="","",IF(VLOOKUP(VLOOKUP(K131&amp;"_"&amp;L131&amp;"_"&amp;M131&amp;"_"&amp;O131,[1]挑战模式!$A:$AS,14+N131,FALSE),[1]怪物!$B:$L,11,FALSE)=0,"",VLOOKUP(VLOOKUP(K131&amp;"_"&amp;L131&amp;"_"&amp;M131&amp;"_"&amp;O131,[1]挑战模式!$A:$AS,14+N131,FALSE),[1]怪物!$B:$L,11,FALSE))))</f>
        <v/>
      </c>
      <c r="H131" t="str">
        <f t="shared" si="4"/>
        <v>Unit_Monster_Season0_Challenge3_2_2_Easy</v>
      </c>
      <c r="I131" t="str">
        <f t="shared" si="5"/>
        <v>TowerDefense_Monster1</v>
      </c>
      <c r="J131" t="str">
        <f>IF(B131="","",IF(RIGHT(VLOOKUP(K131&amp;"_"&amp;L131&amp;"_"&amp;M131&amp;"_"&amp;O131,[1]挑战模式!$A:$AS,14+N131,FALSE),1)="3","EffectCreate_BossEffect;EffectCreate_MonsterShow","EffectCreate_MonsterShow"))</f>
        <v>EffectCreate_MonsterShow</v>
      </c>
      <c r="K131" s="2">
        <v>0</v>
      </c>
      <c r="L131" s="2">
        <v>3</v>
      </c>
      <c r="M131" s="2">
        <v>2</v>
      </c>
      <c r="N131" s="2">
        <v>2</v>
      </c>
      <c r="O131" s="6" t="s">
        <v>469</v>
      </c>
    </row>
    <row r="132" spans="2:15" x14ac:dyDescent="0.2">
      <c r="B132" t="str">
        <f>IF(ISNA(VLOOKUP(K132&amp;"_"&amp;L132&amp;"_"&amp;M132&amp;"_"&amp;O132,[1]挑战模式!$A:$AS,1,FALSE)),"",IF(VLOOKUP(K132&amp;"_"&amp;L132&amp;"_"&amp;M132&amp;"_"&amp;O132,[1]挑战模式!$A:$AS,14+N132,FALSE)="","","Monster_Season"&amp;K132&amp;"_Challenge"&amp;L132&amp;"_"&amp;M132&amp;"_"&amp;N132&amp;"_"&amp;O132))</f>
        <v/>
      </c>
      <c r="C132" t="str">
        <f t="shared" si="3"/>
        <v/>
      </c>
      <c r="G132" t="str">
        <f>IF(ISNA(VLOOKUP(K132&amp;"_"&amp;L132&amp;"_"&amp;M132&amp;"_"&amp;O132,[1]挑战模式!$A:$AS,14+N132,FALSE)),"",IF(VLOOKUP(K132&amp;"_"&amp;L132&amp;"_"&amp;M132&amp;"_"&amp;O132,[1]挑战模式!$A:$AS,14+N132,FALSE)="","",IF(VLOOKUP(VLOOKUP(K132&amp;"_"&amp;L132&amp;"_"&amp;M132&amp;"_"&amp;O132,[1]挑战模式!$A:$AS,14+N132,FALSE),[1]怪物!$B:$L,11,FALSE)=0,"",VLOOKUP(VLOOKUP(K132&amp;"_"&amp;L132&amp;"_"&amp;M132&amp;"_"&amp;O132,[1]挑战模式!$A:$AS,14+N132,FALSE),[1]怪物!$B:$L,11,FALSE))))</f>
        <v/>
      </c>
      <c r="H132" t="str">
        <f t="shared" si="4"/>
        <v/>
      </c>
      <c r="I132" t="str">
        <f t="shared" si="5"/>
        <v/>
      </c>
      <c r="J132" t="str">
        <f>IF(B132="","",IF(RIGHT(VLOOKUP(K132&amp;"_"&amp;L132&amp;"_"&amp;M132&amp;"_"&amp;O132,[1]挑战模式!$A:$AS,14+N132,FALSE),1)="3","EffectCreate_BossEffect;EffectCreate_MonsterShow","EffectCreate_MonsterShow"))</f>
        <v/>
      </c>
      <c r="K132" s="2">
        <v>0</v>
      </c>
      <c r="L132" s="2">
        <v>3</v>
      </c>
      <c r="M132" s="2">
        <v>2</v>
      </c>
      <c r="N132" s="2">
        <v>3</v>
      </c>
      <c r="O132" s="6" t="s">
        <v>469</v>
      </c>
    </row>
    <row r="133" spans="2:15" x14ac:dyDescent="0.2">
      <c r="B133" t="str">
        <f>IF(ISNA(VLOOKUP(K133&amp;"_"&amp;L133&amp;"_"&amp;M133&amp;"_"&amp;O133,[1]挑战模式!$A:$AS,1,FALSE)),"",IF(VLOOKUP(K133&amp;"_"&amp;L133&amp;"_"&amp;M133&amp;"_"&amp;O133,[1]挑战模式!$A:$AS,14+N133,FALSE)="","","Monster_Season"&amp;K133&amp;"_Challenge"&amp;L133&amp;"_"&amp;M133&amp;"_"&amp;N133&amp;"_"&amp;O133))</f>
        <v/>
      </c>
      <c r="C133" t="str">
        <f t="shared" si="3"/>
        <v/>
      </c>
      <c r="G133" t="str">
        <f>IF(ISNA(VLOOKUP(K133&amp;"_"&amp;L133&amp;"_"&amp;M133&amp;"_"&amp;O133,[1]挑战模式!$A:$AS,14+N133,FALSE)),"",IF(VLOOKUP(K133&amp;"_"&amp;L133&amp;"_"&amp;M133&amp;"_"&amp;O133,[1]挑战模式!$A:$AS,14+N133,FALSE)="","",IF(VLOOKUP(VLOOKUP(K133&amp;"_"&amp;L133&amp;"_"&amp;M133&amp;"_"&amp;O133,[1]挑战模式!$A:$AS,14+N133,FALSE),[1]怪物!$B:$L,11,FALSE)=0,"",VLOOKUP(VLOOKUP(K133&amp;"_"&amp;L133&amp;"_"&amp;M133&amp;"_"&amp;O133,[1]挑战模式!$A:$AS,14+N133,FALSE),[1]怪物!$B:$L,11,FALSE))))</f>
        <v/>
      </c>
      <c r="H133" t="str">
        <f t="shared" si="4"/>
        <v/>
      </c>
      <c r="I133" t="str">
        <f t="shared" si="5"/>
        <v/>
      </c>
      <c r="J133" t="str">
        <f>IF(B133="","",IF(RIGHT(VLOOKUP(K133&amp;"_"&amp;L133&amp;"_"&amp;M133&amp;"_"&amp;O133,[1]挑战模式!$A:$AS,14+N133,FALSE),1)="3","EffectCreate_BossEffect;EffectCreate_MonsterShow","EffectCreate_MonsterShow"))</f>
        <v/>
      </c>
      <c r="K133" s="2">
        <v>0</v>
      </c>
      <c r="L133" s="2">
        <v>3</v>
      </c>
      <c r="M133" s="2">
        <v>2</v>
      </c>
      <c r="N133" s="2">
        <v>4</v>
      </c>
      <c r="O133" s="6" t="s">
        <v>469</v>
      </c>
    </row>
    <row r="134" spans="2:15" x14ac:dyDescent="0.2">
      <c r="B134" t="str">
        <f>IF(ISNA(VLOOKUP(K134&amp;"_"&amp;L134&amp;"_"&amp;M134&amp;"_"&amp;O134,[1]挑战模式!$A:$AS,1,FALSE)),"",IF(VLOOKUP(K134&amp;"_"&amp;L134&amp;"_"&amp;M134&amp;"_"&amp;O134,[1]挑战模式!$A:$AS,14+N134,FALSE)="","","Monster_Season"&amp;K134&amp;"_Challenge"&amp;L134&amp;"_"&amp;M134&amp;"_"&amp;N134&amp;"_"&amp;O134))</f>
        <v/>
      </c>
      <c r="C134" t="str">
        <f t="shared" si="3"/>
        <v/>
      </c>
      <c r="G134" t="str">
        <f>IF(ISNA(VLOOKUP(K134&amp;"_"&amp;L134&amp;"_"&amp;M134&amp;"_"&amp;O134,[1]挑战模式!$A:$AS,14+N134,FALSE)),"",IF(VLOOKUP(K134&amp;"_"&amp;L134&amp;"_"&amp;M134&amp;"_"&amp;O134,[1]挑战模式!$A:$AS,14+N134,FALSE)="","",IF(VLOOKUP(VLOOKUP(K134&amp;"_"&amp;L134&amp;"_"&amp;M134&amp;"_"&amp;O134,[1]挑战模式!$A:$AS,14+N134,FALSE),[1]怪物!$B:$L,11,FALSE)=0,"",VLOOKUP(VLOOKUP(K134&amp;"_"&amp;L134&amp;"_"&amp;M134&amp;"_"&amp;O134,[1]挑战模式!$A:$AS,14+N134,FALSE),[1]怪物!$B:$L,11,FALSE))))</f>
        <v/>
      </c>
      <c r="H134" t="str">
        <f t="shared" si="4"/>
        <v/>
      </c>
      <c r="I134" t="str">
        <f t="shared" si="5"/>
        <v/>
      </c>
      <c r="J134" t="str">
        <f>IF(B134="","",IF(RIGHT(VLOOKUP(K134&amp;"_"&amp;L134&amp;"_"&amp;M134&amp;"_"&amp;O134,[1]挑战模式!$A:$AS,14+N134,FALSE),1)="3","EffectCreate_BossEffect;EffectCreate_MonsterShow","EffectCreate_MonsterShow"))</f>
        <v/>
      </c>
      <c r="K134" s="2">
        <v>0</v>
      </c>
      <c r="L134" s="2">
        <v>3</v>
      </c>
      <c r="M134" s="2">
        <v>2</v>
      </c>
      <c r="N134" s="2">
        <v>5</v>
      </c>
      <c r="O134" s="6" t="s">
        <v>469</v>
      </c>
    </row>
    <row r="135" spans="2:15" x14ac:dyDescent="0.2">
      <c r="B135" t="str">
        <f>IF(ISNA(VLOOKUP(K135&amp;"_"&amp;L135&amp;"_"&amp;M135&amp;"_"&amp;O135,[1]挑战模式!$A:$AS,1,FALSE)),"",IF(VLOOKUP(K135&amp;"_"&amp;L135&amp;"_"&amp;M135&amp;"_"&amp;O135,[1]挑战模式!$A:$AS,14+N135,FALSE)="","","Monster_Season"&amp;K135&amp;"_Challenge"&amp;L135&amp;"_"&amp;M135&amp;"_"&amp;N135&amp;"_"&amp;O135))</f>
        <v/>
      </c>
      <c r="C135" t="str">
        <f t="shared" ref="C135:C198" si="6">IF(B135="","","None")</f>
        <v/>
      </c>
      <c r="G135" t="str">
        <f>IF(ISNA(VLOOKUP(K135&amp;"_"&amp;L135&amp;"_"&amp;M135&amp;"_"&amp;O135,[1]挑战模式!$A:$AS,14+N135,FALSE)),"",IF(VLOOKUP(K135&amp;"_"&amp;L135&amp;"_"&amp;M135&amp;"_"&amp;O135,[1]挑战模式!$A:$AS,14+N135,FALSE)="","",IF(VLOOKUP(VLOOKUP(K135&amp;"_"&amp;L135&amp;"_"&amp;M135&amp;"_"&amp;O135,[1]挑战模式!$A:$AS,14+N135,FALSE),[1]怪物!$B:$L,11,FALSE)=0,"",VLOOKUP(VLOOKUP(K135&amp;"_"&amp;L135&amp;"_"&amp;M135&amp;"_"&amp;O135,[1]挑战模式!$A:$AS,14+N135,FALSE),[1]怪物!$B:$L,11,FALSE))))</f>
        <v/>
      </c>
      <c r="H135" t="str">
        <f t="shared" ref="H135:H198" si="7">IF(B135="","","Unit_Monster"&amp;RIGHT(B135,LEN(B135)-7))</f>
        <v/>
      </c>
      <c r="I135" t="str">
        <f t="shared" ref="I135:I198" si="8">IF(B135="","","TowerDefense_Monster1")</f>
        <v/>
      </c>
      <c r="J135" t="str">
        <f>IF(B135="","",IF(RIGHT(VLOOKUP(K135&amp;"_"&amp;L135&amp;"_"&amp;M135&amp;"_"&amp;O135,[1]挑战模式!$A:$AS,14+N135,FALSE),1)="3","EffectCreate_BossEffect;EffectCreate_MonsterShow","EffectCreate_MonsterShow"))</f>
        <v/>
      </c>
      <c r="K135" s="2">
        <v>0</v>
      </c>
      <c r="L135" s="2">
        <v>3</v>
      </c>
      <c r="M135" s="2">
        <v>2</v>
      </c>
      <c r="N135" s="2">
        <v>6</v>
      </c>
      <c r="O135" s="6" t="s">
        <v>469</v>
      </c>
    </row>
    <row r="136" spans="2:15" x14ac:dyDescent="0.2">
      <c r="B136" t="str">
        <f>IF(ISNA(VLOOKUP(K136&amp;"_"&amp;L136&amp;"_"&amp;M136&amp;"_"&amp;O136,[1]挑战模式!$A:$AS,1,FALSE)),"",IF(VLOOKUP(K136&amp;"_"&amp;L136&amp;"_"&amp;M136&amp;"_"&amp;O136,[1]挑战模式!$A:$AS,14+N136,FALSE)="","","Monster_Season"&amp;K136&amp;"_Challenge"&amp;L136&amp;"_"&amp;M136&amp;"_"&amp;N136&amp;"_"&amp;O136))</f>
        <v>Monster_Season0_Challenge3_3_1_Easy</v>
      </c>
      <c r="C136" t="str">
        <f t="shared" si="6"/>
        <v>None</v>
      </c>
      <c r="G136" t="str">
        <f>IF(ISNA(VLOOKUP(K136&amp;"_"&amp;L136&amp;"_"&amp;M136&amp;"_"&amp;O136,[1]挑战模式!$A:$AS,14+N136,FALSE)),"",IF(VLOOKUP(K136&amp;"_"&amp;L136&amp;"_"&amp;M136&amp;"_"&amp;O136,[1]挑战模式!$A:$AS,14+N136,FALSE)="","",IF(VLOOKUP(VLOOKUP(K136&amp;"_"&amp;L136&amp;"_"&amp;M136&amp;"_"&amp;O136,[1]挑战模式!$A:$AS,14+N136,FALSE),[1]怪物!$B:$L,11,FALSE)=0,"",VLOOKUP(VLOOKUP(K136&amp;"_"&amp;L136&amp;"_"&amp;M136&amp;"_"&amp;O136,[1]挑战模式!$A:$AS,14+N136,FALSE),[1]怪物!$B:$L,11,FALSE))))</f>
        <v/>
      </c>
      <c r="H136" t="str">
        <f t="shared" si="7"/>
        <v>Unit_Monster_Season0_Challenge3_3_1_Easy</v>
      </c>
      <c r="I136" t="str">
        <f t="shared" si="8"/>
        <v>TowerDefense_Monster1</v>
      </c>
      <c r="J136" t="str">
        <f>IF(B136="","",IF(RIGHT(VLOOKUP(K136&amp;"_"&amp;L136&amp;"_"&amp;M136&amp;"_"&amp;O136,[1]挑战模式!$A:$AS,14+N136,FALSE),1)="3","EffectCreate_BossEffect;EffectCreate_MonsterShow","EffectCreate_MonsterShow"))</f>
        <v>EffectCreate_MonsterShow</v>
      </c>
      <c r="K136" s="2">
        <v>0</v>
      </c>
      <c r="L136" s="2">
        <v>3</v>
      </c>
      <c r="M136" s="2">
        <v>3</v>
      </c>
      <c r="N136" s="2">
        <v>1</v>
      </c>
      <c r="O136" s="6" t="s">
        <v>469</v>
      </c>
    </row>
    <row r="137" spans="2:15" x14ac:dyDescent="0.2">
      <c r="B137" t="str">
        <f>IF(ISNA(VLOOKUP(K137&amp;"_"&amp;L137&amp;"_"&amp;M137&amp;"_"&amp;O137,[1]挑战模式!$A:$AS,1,FALSE)),"",IF(VLOOKUP(K137&amp;"_"&amp;L137&amp;"_"&amp;M137&amp;"_"&amp;O137,[1]挑战模式!$A:$AS,14+N137,FALSE)="","","Monster_Season"&amp;K137&amp;"_Challenge"&amp;L137&amp;"_"&amp;M137&amp;"_"&amp;N137&amp;"_"&amp;O137))</f>
        <v>Monster_Season0_Challenge3_3_2_Easy</v>
      </c>
      <c r="C137" t="str">
        <f t="shared" si="6"/>
        <v>None</v>
      </c>
      <c r="G137" t="str">
        <f>IF(ISNA(VLOOKUP(K137&amp;"_"&amp;L137&amp;"_"&amp;M137&amp;"_"&amp;O137,[1]挑战模式!$A:$AS,14+N137,FALSE)),"",IF(VLOOKUP(K137&amp;"_"&amp;L137&amp;"_"&amp;M137&amp;"_"&amp;O137,[1]挑战模式!$A:$AS,14+N137,FALSE)="","",IF(VLOOKUP(VLOOKUP(K137&amp;"_"&amp;L137&amp;"_"&amp;M137&amp;"_"&amp;O137,[1]挑战模式!$A:$AS,14+N137,FALSE),[1]怪物!$B:$L,11,FALSE)=0,"",VLOOKUP(VLOOKUP(K137&amp;"_"&amp;L137&amp;"_"&amp;M137&amp;"_"&amp;O137,[1]挑战模式!$A:$AS,14+N137,FALSE),[1]怪物!$B:$L,11,FALSE))))</f>
        <v/>
      </c>
      <c r="H137" t="str">
        <f t="shared" si="7"/>
        <v>Unit_Monster_Season0_Challenge3_3_2_Easy</v>
      </c>
      <c r="I137" t="str">
        <f t="shared" si="8"/>
        <v>TowerDefense_Monster1</v>
      </c>
      <c r="J137" t="str">
        <f>IF(B137="","",IF(RIGHT(VLOOKUP(K137&amp;"_"&amp;L137&amp;"_"&amp;M137&amp;"_"&amp;O137,[1]挑战模式!$A:$AS,14+N137,FALSE),1)="3","EffectCreate_BossEffect;EffectCreate_MonsterShow","EffectCreate_MonsterShow"))</f>
        <v>EffectCreate_MonsterShow</v>
      </c>
      <c r="K137" s="2">
        <v>0</v>
      </c>
      <c r="L137" s="2">
        <v>3</v>
      </c>
      <c r="M137" s="2">
        <v>3</v>
      </c>
      <c r="N137" s="2">
        <v>2</v>
      </c>
      <c r="O137" s="6" t="s">
        <v>469</v>
      </c>
    </row>
    <row r="138" spans="2:15" x14ac:dyDescent="0.2">
      <c r="B138" t="str">
        <f>IF(ISNA(VLOOKUP(K138&amp;"_"&amp;L138&amp;"_"&amp;M138&amp;"_"&amp;O138,[1]挑战模式!$A:$AS,1,FALSE)),"",IF(VLOOKUP(K138&amp;"_"&amp;L138&amp;"_"&amp;M138&amp;"_"&amp;O138,[1]挑战模式!$A:$AS,14+N138,FALSE)="","","Monster_Season"&amp;K138&amp;"_Challenge"&amp;L138&amp;"_"&amp;M138&amp;"_"&amp;N138&amp;"_"&amp;O138))</f>
        <v/>
      </c>
      <c r="C138" t="str">
        <f t="shared" si="6"/>
        <v/>
      </c>
      <c r="G138" t="str">
        <f>IF(ISNA(VLOOKUP(K138&amp;"_"&amp;L138&amp;"_"&amp;M138&amp;"_"&amp;O138,[1]挑战模式!$A:$AS,14+N138,FALSE)),"",IF(VLOOKUP(K138&amp;"_"&amp;L138&amp;"_"&amp;M138&amp;"_"&amp;O138,[1]挑战模式!$A:$AS,14+N138,FALSE)="","",IF(VLOOKUP(VLOOKUP(K138&amp;"_"&amp;L138&amp;"_"&amp;M138&amp;"_"&amp;O138,[1]挑战模式!$A:$AS,14+N138,FALSE),[1]怪物!$B:$L,11,FALSE)=0,"",VLOOKUP(VLOOKUP(K138&amp;"_"&amp;L138&amp;"_"&amp;M138&amp;"_"&amp;O138,[1]挑战模式!$A:$AS,14+N138,FALSE),[1]怪物!$B:$L,11,FALSE))))</f>
        <v/>
      </c>
      <c r="H138" t="str">
        <f t="shared" si="7"/>
        <v/>
      </c>
      <c r="I138" t="str">
        <f t="shared" si="8"/>
        <v/>
      </c>
      <c r="J138" t="str">
        <f>IF(B138="","",IF(RIGHT(VLOOKUP(K138&amp;"_"&amp;L138&amp;"_"&amp;M138&amp;"_"&amp;O138,[1]挑战模式!$A:$AS,14+N138,FALSE),1)="3","EffectCreate_BossEffect;EffectCreate_MonsterShow","EffectCreate_MonsterShow"))</f>
        <v/>
      </c>
      <c r="K138" s="2">
        <v>0</v>
      </c>
      <c r="L138" s="2">
        <v>3</v>
      </c>
      <c r="M138" s="2">
        <v>3</v>
      </c>
      <c r="N138" s="2">
        <v>3</v>
      </c>
      <c r="O138" s="6" t="s">
        <v>469</v>
      </c>
    </row>
    <row r="139" spans="2:15" x14ac:dyDescent="0.2">
      <c r="B139" t="str">
        <f>IF(ISNA(VLOOKUP(K139&amp;"_"&amp;L139&amp;"_"&amp;M139&amp;"_"&amp;O139,[1]挑战模式!$A:$AS,1,FALSE)),"",IF(VLOOKUP(K139&amp;"_"&amp;L139&amp;"_"&amp;M139&amp;"_"&amp;O139,[1]挑战模式!$A:$AS,14+N139,FALSE)="","","Monster_Season"&amp;K139&amp;"_Challenge"&amp;L139&amp;"_"&amp;M139&amp;"_"&amp;N139&amp;"_"&amp;O139))</f>
        <v/>
      </c>
      <c r="C139" t="str">
        <f t="shared" si="6"/>
        <v/>
      </c>
      <c r="G139" t="str">
        <f>IF(ISNA(VLOOKUP(K139&amp;"_"&amp;L139&amp;"_"&amp;M139&amp;"_"&amp;O139,[1]挑战模式!$A:$AS,14+N139,FALSE)),"",IF(VLOOKUP(K139&amp;"_"&amp;L139&amp;"_"&amp;M139&amp;"_"&amp;O139,[1]挑战模式!$A:$AS,14+N139,FALSE)="","",IF(VLOOKUP(VLOOKUP(K139&amp;"_"&amp;L139&amp;"_"&amp;M139&amp;"_"&amp;O139,[1]挑战模式!$A:$AS,14+N139,FALSE),[1]怪物!$B:$L,11,FALSE)=0,"",VLOOKUP(VLOOKUP(K139&amp;"_"&amp;L139&amp;"_"&amp;M139&amp;"_"&amp;O139,[1]挑战模式!$A:$AS,14+N139,FALSE),[1]怪物!$B:$L,11,FALSE))))</f>
        <v/>
      </c>
      <c r="H139" t="str">
        <f t="shared" si="7"/>
        <v/>
      </c>
      <c r="I139" t="str">
        <f t="shared" si="8"/>
        <v/>
      </c>
      <c r="J139" t="str">
        <f>IF(B139="","",IF(RIGHT(VLOOKUP(K139&amp;"_"&amp;L139&amp;"_"&amp;M139&amp;"_"&amp;O139,[1]挑战模式!$A:$AS,14+N139,FALSE),1)="3","EffectCreate_BossEffect;EffectCreate_MonsterShow","EffectCreate_MonsterShow"))</f>
        <v/>
      </c>
      <c r="K139" s="2">
        <v>0</v>
      </c>
      <c r="L139" s="2">
        <v>3</v>
      </c>
      <c r="M139" s="2">
        <v>3</v>
      </c>
      <c r="N139" s="2">
        <v>4</v>
      </c>
      <c r="O139" s="6" t="s">
        <v>469</v>
      </c>
    </row>
    <row r="140" spans="2:15" x14ac:dyDescent="0.2">
      <c r="B140" t="str">
        <f>IF(ISNA(VLOOKUP(K140&amp;"_"&amp;L140&amp;"_"&amp;M140&amp;"_"&amp;O140,[1]挑战模式!$A:$AS,1,FALSE)),"",IF(VLOOKUP(K140&amp;"_"&amp;L140&amp;"_"&amp;M140&amp;"_"&amp;O140,[1]挑战模式!$A:$AS,14+N140,FALSE)="","","Monster_Season"&amp;K140&amp;"_Challenge"&amp;L140&amp;"_"&amp;M140&amp;"_"&amp;N140&amp;"_"&amp;O140))</f>
        <v/>
      </c>
      <c r="C140" t="str">
        <f t="shared" si="6"/>
        <v/>
      </c>
      <c r="G140" t="str">
        <f>IF(ISNA(VLOOKUP(K140&amp;"_"&amp;L140&amp;"_"&amp;M140&amp;"_"&amp;O140,[1]挑战模式!$A:$AS,14+N140,FALSE)),"",IF(VLOOKUP(K140&amp;"_"&amp;L140&amp;"_"&amp;M140&amp;"_"&amp;O140,[1]挑战模式!$A:$AS,14+N140,FALSE)="","",IF(VLOOKUP(VLOOKUP(K140&amp;"_"&amp;L140&amp;"_"&amp;M140&amp;"_"&amp;O140,[1]挑战模式!$A:$AS,14+N140,FALSE),[1]怪物!$B:$L,11,FALSE)=0,"",VLOOKUP(VLOOKUP(K140&amp;"_"&amp;L140&amp;"_"&amp;M140&amp;"_"&amp;O140,[1]挑战模式!$A:$AS,14+N140,FALSE),[1]怪物!$B:$L,11,FALSE))))</f>
        <v/>
      </c>
      <c r="H140" t="str">
        <f t="shared" si="7"/>
        <v/>
      </c>
      <c r="I140" t="str">
        <f t="shared" si="8"/>
        <v/>
      </c>
      <c r="J140" t="str">
        <f>IF(B140="","",IF(RIGHT(VLOOKUP(K140&amp;"_"&amp;L140&amp;"_"&amp;M140&amp;"_"&amp;O140,[1]挑战模式!$A:$AS,14+N140,FALSE),1)="3","EffectCreate_BossEffect;EffectCreate_MonsterShow","EffectCreate_MonsterShow"))</f>
        <v/>
      </c>
      <c r="K140" s="2">
        <v>0</v>
      </c>
      <c r="L140" s="2">
        <v>3</v>
      </c>
      <c r="M140" s="2">
        <v>3</v>
      </c>
      <c r="N140" s="2">
        <v>5</v>
      </c>
      <c r="O140" s="6" t="s">
        <v>469</v>
      </c>
    </row>
    <row r="141" spans="2:15" x14ac:dyDescent="0.2">
      <c r="B141" t="str">
        <f>IF(ISNA(VLOOKUP(K141&amp;"_"&amp;L141&amp;"_"&amp;M141&amp;"_"&amp;O141,[1]挑战模式!$A:$AS,1,FALSE)),"",IF(VLOOKUP(K141&amp;"_"&amp;L141&amp;"_"&amp;M141&amp;"_"&amp;O141,[1]挑战模式!$A:$AS,14+N141,FALSE)="","","Monster_Season"&amp;K141&amp;"_Challenge"&amp;L141&amp;"_"&amp;M141&amp;"_"&amp;N141&amp;"_"&amp;O141))</f>
        <v/>
      </c>
      <c r="C141" t="str">
        <f t="shared" si="6"/>
        <v/>
      </c>
      <c r="G141" t="str">
        <f>IF(ISNA(VLOOKUP(K141&amp;"_"&amp;L141&amp;"_"&amp;M141&amp;"_"&amp;O141,[1]挑战模式!$A:$AS,14+N141,FALSE)),"",IF(VLOOKUP(K141&amp;"_"&amp;L141&amp;"_"&amp;M141&amp;"_"&amp;O141,[1]挑战模式!$A:$AS,14+N141,FALSE)="","",IF(VLOOKUP(VLOOKUP(K141&amp;"_"&amp;L141&amp;"_"&amp;M141&amp;"_"&amp;O141,[1]挑战模式!$A:$AS,14+N141,FALSE),[1]怪物!$B:$L,11,FALSE)=0,"",VLOOKUP(VLOOKUP(K141&amp;"_"&amp;L141&amp;"_"&amp;M141&amp;"_"&amp;O141,[1]挑战模式!$A:$AS,14+N141,FALSE),[1]怪物!$B:$L,11,FALSE))))</f>
        <v/>
      </c>
      <c r="H141" t="str">
        <f t="shared" si="7"/>
        <v/>
      </c>
      <c r="I141" t="str">
        <f t="shared" si="8"/>
        <v/>
      </c>
      <c r="J141" t="str">
        <f>IF(B141="","",IF(RIGHT(VLOOKUP(K141&amp;"_"&amp;L141&amp;"_"&amp;M141&amp;"_"&amp;O141,[1]挑战模式!$A:$AS,14+N141,FALSE),1)="3","EffectCreate_BossEffect;EffectCreate_MonsterShow","EffectCreate_MonsterShow"))</f>
        <v/>
      </c>
      <c r="K141" s="2">
        <v>0</v>
      </c>
      <c r="L141" s="2">
        <v>3</v>
      </c>
      <c r="M141" s="2">
        <v>3</v>
      </c>
      <c r="N141" s="2">
        <v>6</v>
      </c>
      <c r="O141" s="6" t="s">
        <v>469</v>
      </c>
    </row>
    <row r="142" spans="2:15" x14ac:dyDescent="0.2">
      <c r="B142" t="str">
        <f>IF(ISNA(VLOOKUP(K142&amp;"_"&amp;L142&amp;"_"&amp;M142&amp;"_"&amp;O142,[1]挑战模式!$A:$AS,1,FALSE)),"",IF(VLOOKUP(K142&amp;"_"&amp;L142&amp;"_"&amp;M142&amp;"_"&amp;O142,[1]挑战模式!$A:$AS,14+N142,FALSE)="","","Monster_Season"&amp;K142&amp;"_Challenge"&amp;L142&amp;"_"&amp;M142&amp;"_"&amp;N142&amp;"_"&amp;O142))</f>
        <v>Monster_Season0_Challenge3_4_1_Easy</v>
      </c>
      <c r="C142" t="str">
        <f t="shared" si="6"/>
        <v>None</v>
      </c>
      <c r="G142" t="str">
        <f>IF(ISNA(VLOOKUP(K142&amp;"_"&amp;L142&amp;"_"&amp;M142&amp;"_"&amp;O142,[1]挑战模式!$A:$AS,14+N142,FALSE)),"",IF(VLOOKUP(K142&amp;"_"&amp;L142&amp;"_"&amp;M142&amp;"_"&amp;O142,[1]挑战模式!$A:$AS,14+N142,FALSE)="","",IF(VLOOKUP(VLOOKUP(K142&amp;"_"&amp;L142&amp;"_"&amp;M142&amp;"_"&amp;O142,[1]挑战模式!$A:$AS,14+N142,FALSE),[1]怪物!$B:$L,11,FALSE)=0,"",VLOOKUP(VLOOKUP(K142&amp;"_"&amp;L142&amp;"_"&amp;M142&amp;"_"&amp;O142,[1]挑战模式!$A:$AS,14+N142,FALSE),[1]怪物!$B:$L,11,FALSE))))</f>
        <v/>
      </c>
      <c r="H142" t="str">
        <f t="shared" si="7"/>
        <v>Unit_Monster_Season0_Challenge3_4_1_Easy</v>
      </c>
      <c r="I142" t="str">
        <f t="shared" si="8"/>
        <v>TowerDefense_Monster1</v>
      </c>
      <c r="J142" t="str">
        <f>IF(B142="","",IF(RIGHT(VLOOKUP(K142&amp;"_"&amp;L142&amp;"_"&amp;M142&amp;"_"&amp;O142,[1]挑战模式!$A:$AS,14+N142,FALSE),1)="3","EffectCreate_BossEffect;EffectCreate_MonsterShow","EffectCreate_MonsterShow"))</f>
        <v>EffectCreate_MonsterShow</v>
      </c>
      <c r="K142" s="2">
        <v>0</v>
      </c>
      <c r="L142" s="2">
        <v>3</v>
      </c>
      <c r="M142" s="2">
        <v>4</v>
      </c>
      <c r="N142" s="2">
        <v>1</v>
      </c>
      <c r="O142" s="6" t="s">
        <v>469</v>
      </c>
    </row>
    <row r="143" spans="2:15" x14ac:dyDescent="0.2">
      <c r="B143" t="str">
        <f>IF(ISNA(VLOOKUP(K143&amp;"_"&amp;L143&amp;"_"&amp;M143&amp;"_"&amp;O143,[1]挑战模式!$A:$AS,1,FALSE)),"",IF(VLOOKUP(K143&amp;"_"&amp;L143&amp;"_"&amp;M143&amp;"_"&amp;O143,[1]挑战模式!$A:$AS,14+N143,FALSE)="","","Monster_Season"&amp;K143&amp;"_Challenge"&amp;L143&amp;"_"&amp;M143&amp;"_"&amp;N143&amp;"_"&amp;O143))</f>
        <v>Monster_Season0_Challenge3_4_2_Easy</v>
      </c>
      <c r="C143" t="str">
        <f t="shared" si="6"/>
        <v>None</v>
      </c>
      <c r="G143" t="str">
        <f>IF(ISNA(VLOOKUP(K143&amp;"_"&amp;L143&amp;"_"&amp;M143&amp;"_"&amp;O143,[1]挑战模式!$A:$AS,14+N143,FALSE)),"",IF(VLOOKUP(K143&amp;"_"&amp;L143&amp;"_"&amp;M143&amp;"_"&amp;O143,[1]挑战模式!$A:$AS,14+N143,FALSE)="","",IF(VLOOKUP(VLOOKUP(K143&amp;"_"&amp;L143&amp;"_"&amp;M143&amp;"_"&amp;O143,[1]挑战模式!$A:$AS,14+N143,FALSE),[1]怪物!$B:$L,11,FALSE)=0,"",VLOOKUP(VLOOKUP(K143&amp;"_"&amp;L143&amp;"_"&amp;M143&amp;"_"&amp;O143,[1]挑战模式!$A:$AS,14+N143,FALSE),[1]怪物!$B:$L,11,FALSE))))</f>
        <v/>
      </c>
      <c r="H143" t="str">
        <f t="shared" si="7"/>
        <v>Unit_Monster_Season0_Challenge3_4_2_Easy</v>
      </c>
      <c r="I143" t="str">
        <f t="shared" si="8"/>
        <v>TowerDefense_Monster1</v>
      </c>
      <c r="J143" t="str">
        <f>IF(B143="","",IF(RIGHT(VLOOKUP(K143&amp;"_"&amp;L143&amp;"_"&amp;M143&amp;"_"&amp;O143,[1]挑战模式!$A:$AS,14+N143,FALSE),1)="3","EffectCreate_BossEffect;EffectCreate_MonsterShow","EffectCreate_MonsterShow"))</f>
        <v>EffectCreate_MonsterShow</v>
      </c>
      <c r="K143" s="2">
        <v>0</v>
      </c>
      <c r="L143" s="2">
        <v>3</v>
      </c>
      <c r="M143" s="2">
        <v>4</v>
      </c>
      <c r="N143" s="2">
        <v>2</v>
      </c>
      <c r="O143" s="6" t="s">
        <v>469</v>
      </c>
    </row>
    <row r="144" spans="2:15" x14ac:dyDescent="0.2">
      <c r="B144" t="str">
        <f>IF(ISNA(VLOOKUP(K144&amp;"_"&amp;L144&amp;"_"&amp;M144&amp;"_"&amp;O144,[1]挑战模式!$A:$AS,1,FALSE)),"",IF(VLOOKUP(K144&amp;"_"&amp;L144&amp;"_"&amp;M144&amp;"_"&amp;O144,[1]挑战模式!$A:$AS,14+N144,FALSE)="","","Monster_Season"&amp;K144&amp;"_Challenge"&amp;L144&amp;"_"&amp;M144&amp;"_"&amp;N144&amp;"_"&amp;O144))</f>
        <v>Monster_Season0_Challenge3_4_3_Easy</v>
      </c>
      <c r="C144" t="str">
        <f t="shared" si="6"/>
        <v>None</v>
      </c>
      <c r="G144" t="str">
        <f>IF(ISNA(VLOOKUP(K144&amp;"_"&amp;L144&amp;"_"&amp;M144&amp;"_"&amp;O144,[1]挑战模式!$A:$AS,14+N144,FALSE)),"",IF(VLOOKUP(K144&amp;"_"&amp;L144&amp;"_"&amp;M144&amp;"_"&amp;O144,[1]挑战模式!$A:$AS,14+N144,FALSE)="","",IF(VLOOKUP(VLOOKUP(K144&amp;"_"&amp;L144&amp;"_"&amp;M144&amp;"_"&amp;O144,[1]挑战模式!$A:$AS,14+N144,FALSE),[1]怪物!$B:$L,11,FALSE)=0,"",VLOOKUP(VLOOKUP(K144&amp;"_"&amp;L144&amp;"_"&amp;M144&amp;"_"&amp;O144,[1]挑战模式!$A:$AS,14+N144,FALSE),[1]怪物!$B:$L,11,FALSE))))</f>
        <v/>
      </c>
      <c r="H144" t="str">
        <f t="shared" si="7"/>
        <v>Unit_Monster_Season0_Challenge3_4_3_Easy</v>
      </c>
      <c r="I144" t="str">
        <f t="shared" si="8"/>
        <v>TowerDefense_Monster1</v>
      </c>
      <c r="J144" t="str">
        <f>IF(B144="","",IF(RIGHT(VLOOKUP(K144&amp;"_"&amp;L144&amp;"_"&amp;M144&amp;"_"&amp;O144,[1]挑战模式!$A:$AS,14+N144,FALSE),1)="3","EffectCreate_BossEffect;EffectCreate_MonsterShow","EffectCreate_MonsterShow"))</f>
        <v>EffectCreate_MonsterShow</v>
      </c>
      <c r="K144" s="2">
        <v>0</v>
      </c>
      <c r="L144" s="2">
        <v>3</v>
      </c>
      <c r="M144" s="2">
        <v>4</v>
      </c>
      <c r="N144" s="2">
        <v>3</v>
      </c>
      <c r="O144" s="6" t="s">
        <v>469</v>
      </c>
    </row>
    <row r="145" spans="2:15" x14ac:dyDescent="0.2">
      <c r="B145" t="str">
        <f>IF(ISNA(VLOOKUP(K145&amp;"_"&amp;L145&amp;"_"&amp;M145&amp;"_"&amp;O145,[1]挑战模式!$A:$AS,1,FALSE)),"",IF(VLOOKUP(K145&amp;"_"&amp;L145&amp;"_"&amp;M145&amp;"_"&amp;O145,[1]挑战模式!$A:$AS,14+N145,FALSE)="","","Monster_Season"&amp;K145&amp;"_Challenge"&amp;L145&amp;"_"&amp;M145&amp;"_"&amp;N145&amp;"_"&amp;O145))</f>
        <v/>
      </c>
      <c r="C145" t="str">
        <f t="shared" si="6"/>
        <v/>
      </c>
      <c r="G145" t="str">
        <f>IF(ISNA(VLOOKUP(K145&amp;"_"&amp;L145&amp;"_"&amp;M145&amp;"_"&amp;O145,[1]挑战模式!$A:$AS,14+N145,FALSE)),"",IF(VLOOKUP(K145&amp;"_"&amp;L145&amp;"_"&amp;M145&amp;"_"&amp;O145,[1]挑战模式!$A:$AS,14+N145,FALSE)="","",IF(VLOOKUP(VLOOKUP(K145&amp;"_"&amp;L145&amp;"_"&amp;M145&amp;"_"&amp;O145,[1]挑战模式!$A:$AS,14+N145,FALSE),[1]怪物!$B:$L,11,FALSE)=0,"",VLOOKUP(VLOOKUP(K145&amp;"_"&amp;L145&amp;"_"&amp;M145&amp;"_"&amp;O145,[1]挑战模式!$A:$AS,14+N145,FALSE),[1]怪物!$B:$L,11,FALSE))))</f>
        <v/>
      </c>
      <c r="H145" t="str">
        <f t="shared" si="7"/>
        <v/>
      </c>
      <c r="I145" t="str">
        <f t="shared" si="8"/>
        <v/>
      </c>
      <c r="J145" t="str">
        <f>IF(B145="","",IF(RIGHT(VLOOKUP(K145&amp;"_"&amp;L145&amp;"_"&amp;M145&amp;"_"&amp;O145,[1]挑战模式!$A:$AS,14+N145,FALSE),1)="3","EffectCreate_BossEffect;EffectCreate_MonsterShow","EffectCreate_MonsterShow"))</f>
        <v/>
      </c>
      <c r="K145" s="2">
        <v>0</v>
      </c>
      <c r="L145" s="2">
        <v>3</v>
      </c>
      <c r="M145" s="2">
        <v>4</v>
      </c>
      <c r="N145" s="2">
        <v>4</v>
      </c>
      <c r="O145" s="6" t="s">
        <v>469</v>
      </c>
    </row>
    <row r="146" spans="2:15" x14ac:dyDescent="0.2">
      <c r="B146" t="str">
        <f>IF(ISNA(VLOOKUP(K146&amp;"_"&amp;L146&amp;"_"&amp;M146&amp;"_"&amp;O146,[1]挑战模式!$A:$AS,1,FALSE)),"",IF(VLOOKUP(K146&amp;"_"&amp;L146&amp;"_"&amp;M146&amp;"_"&amp;O146,[1]挑战模式!$A:$AS,14+N146,FALSE)="","","Monster_Season"&amp;K146&amp;"_Challenge"&amp;L146&amp;"_"&amp;M146&amp;"_"&amp;N146&amp;"_"&amp;O146))</f>
        <v/>
      </c>
      <c r="C146" t="str">
        <f t="shared" si="6"/>
        <v/>
      </c>
      <c r="G146" t="str">
        <f>IF(ISNA(VLOOKUP(K146&amp;"_"&amp;L146&amp;"_"&amp;M146&amp;"_"&amp;O146,[1]挑战模式!$A:$AS,14+N146,FALSE)),"",IF(VLOOKUP(K146&amp;"_"&amp;L146&amp;"_"&amp;M146&amp;"_"&amp;O146,[1]挑战模式!$A:$AS,14+N146,FALSE)="","",IF(VLOOKUP(VLOOKUP(K146&amp;"_"&amp;L146&amp;"_"&amp;M146&amp;"_"&amp;O146,[1]挑战模式!$A:$AS,14+N146,FALSE),[1]怪物!$B:$L,11,FALSE)=0,"",VLOOKUP(VLOOKUP(K146&amp;"_"&amp;L146&amp;"_"&amp;M146&amp;"_"&amp;O146,[1]挑战模式!$A:$AS,14+N146,FALSE),[1]怪物!$B:$L,11,FALSE))))</f>
        <v/>
      </c>
      <c r="H146" t="str">
        <f t="shared" si="7"/>
        <v/>
      </c>
      <c r="I146" t="str">
        <f t="shared" si="8"/>
        <v/>
      </c>
      <c r="J146" t="str">
        <f>IF(B146="","",IF(RIGHT(VLOOKUP(K146&amp;"_"&amp;L146&amp;"_"&amp;M146&amp;"_"&amp;O146,[1]挑战模式!$A:$AS,14+N146,FALSE),1)="3","EffectCreate_BossEffect;EffectCreate_MonsterShow","EffectCreate_MonsterShow"))</f>
        <v/>
      </c>
      <c r="K146" s="2">
        <v>0</v>
      </c>
      <c r="L146" s="2">
        <v>3</v>
      </c>
      <c r="M146" s="2">
        <v>4</v>
      </c>
      <c r="N146" s="2">
        <v>5</v>
      </c>
      <c r="O146" s="6" t="s">
        <v>469</v>
      </c>
    </row>
    <row r="147" spans="2:15" x14ac:dyDescent="0.2">
      <c r="B147" t="str">
        <f>IF(ISNA(VLOOKUP(K147&amp;"_"&amp;L147&amp;"_"&amp;M147&amp;"_"&amp;O147,[1]挑战模式!$A:$AS,1,FALSE)),"",IF(VLOOKUP(K147&amp;"_"&amp;L147&amp;"_"&amp;M147&amp;"_"&amp;O147,[1]挑战模式!$A:$AS,14+N147,FALSE)="","","Monster_Season"&amp;K147&amp;"_Challenge"&amp;L147&amp;"_"&amp;M147&amp;"_"&amp;N147&amp;"_"&amp;O147))</f>
        <v/>
      </c>
      <c r="C147" t="str">
        <f t="shared" si="6"/>
        <v/>
      </c>
      <c r="G147" t="str">
        <f>IF(ISNA(VLOOKUP(K147&amp;"_"&amp;L147&amp;"_"&amp;M147&amp;"_"&amp;O147,[1]挑战模式!$A:$AS,14+N147,FALSE)),"",IF(VLOOKUP(K147&amp;"_"&amp;L147&amp;"_"&amp;M147&amp;"_"&amp;O147,[1]挑战模式!$A:$AS,14+N147,FALSE)="","",IF(VLOOKUP(VLOOKUP(K147&amp;"_"&amp;L147&amp;"_"&amp;M147&amp;"_"&amp;O147,[1]挑战模式!$A:$AS,14+N147,FALSE),[1]怪物!$B:$L,11,FALSE)=0,"",VLOOKUP(VLOOKUP(K147&amp;"_"&amp;L147&amp;"_"&amp;M147&amp;"_"&amp;O147,[1]挑战模式!$A:$AS,14+N147,FALSE),[1]怪物!$B:$L,11,FALSE))))</f>
        <v/>
      </c>
      <c r="H147" t="str">
        <f t="shared" si="7"/>
        <v/>
      </c>
      <c r="I147" t="str">
        <f t="shared" si="8"/>
        <v/>
      </c>
      <c r="J147" t="str">
        <f>IF(B147="","",IF(RIGHT(VLOOKUP(K147&amp;"_"&amp;L147&amp;"_"&amp;M147&amp;"_"&amp;O147,[1]挑战模式!$A:$AS,14+N147,FALSE),1)="3","EffectCreate_BossEffect;EffectCreate_MonsterShow","EffectCreate_MonsterShow"))</f>
        <v/>
      </c>
      <c r="K147" s="2">
        <v>0</v>
      </c>
      <c r="L147" s="2">
        <v>3</v>
      </c>
      <c r="M147" s="2">
        <v>4</v>
      </c>
      <c r="N147" s="2">
        <v>6</v>
      </c>
      <c r="O147" s="6" t="s">
        <v>469</v>
      </c>
    </row>
    <row r="148" spans="2:15" x14ac:dyDescent="0.2">
      <c r="B148" t="str">
        <f>IF(ISNA(VLOOKUP(K148&amp;"_"&amp;L148&amp;"_"&amp;M148&amp;"_"&amp;O148,[1]挑战模式!$A:$AS,1,FALSE)),"",IF(VLOOKUP(K148&amp;"_"&amp;L148&amp;"_"&amp;M148&amp;"_"&amp;O148,[1]挑战模式!$A:$AS,14+N148,FALSE)="","","Monster_Season"&amp;K148&amp;"_Challenge"&amp;L148&amp;"_"&amp;M148&amp;"_"&amp;N148&amp;"_"&amp;O148))</f>
        <v>Monster_Season0_Challenge3_5_1_Easy</v>
      </c>
      <c r="C148" t="str">
        <f t="shared" si="6"/>
        <v>None</v>
      </c>
      <c r="G148" t="str">
        <f>IF(ISNA(VLOOKUP(K148&amp;"_"&amp;L148&amp;"_"&amp;M148&amp;"_"&amp;O148,[1]挑战模式!$A:$AS,14+N148,FALSE)),"",IF(VLOOKUP(K148&amp;"_"&amp;L148&amp;"_"&amp;M148&amp;"_"&amp;O148,[1]挑战模式!$A:$AS,14+N148,FALSE)="","",IF(VLOOKUP(VLOOKUP(K148&amp;"_"&amp;L148&amp;"_"&amp;M148&amp;"_"&amp;O148,[1]挑战模式!$A:$AS,14+N148,FALSE),[1]怪物!$B:$L,11,FALSE)=0,"",VLOOKUP(VLOOKUP(K148&amp;"_"&amp;L148&amp;"_"&amp;M148&amp;"_"&amp;O148,[1]挑战模式!$A:$AS,14+N148,FALSE),[1]怪物!$B:$L,11,FALSE))))</f>
        <v/>
      </c>
      <c r="H148" t="str">
        <f t="shared" si="7"/>
        <v>Unit_Monster_Season0_Challenge3_5_1_Easy</v>
      </c>
      <c r="I148" t="str">
        <f t="shared" si="8"/>
        <v>TowerDefense_Monster1</v>
      </c>
      <c r="J148" t="str">
        <f>IF(B148="","",IF(RIGHT(VLOOKUP(K148&amp;"_"&amp;L148&amp;"_"&amp;M148&amp;"_"&amp;O148,[1]挑战模式!$A:$AS,14+N148,FALSE),1)="3","EffectCreate_BossEffect;EffectCreate_MonsterShow","EffectCreate_MonsterShow"))</f>
        <v>EffectCreate_MonsterShow</v>
      </c>
      <c r="K148" s="2">
        <v>0</v>
      </c>
      <c r="L148" s="2">
        <v>3</v>
      </c>
      <c r="M148" s="2">
        <v>5</v>
      </c>
      <c r="N148" s="2">
        <v>1</v>
      </c>
      <c r="O148" s="6" t="s">
        <v>469</v>
      </c>
    </row>
    <row r="149" spans="2:15" x14ac:dyDescent="0.2">
      <c r="B149" t="str">
        <f>IF(ISNA(VLOOKUP(K149&amp;"_"&amp;L149&amp;"_"&amp;M149&amp;"_"&amp;O149,[1]挑战模式!$A:$AS,1,FALSE)),"",IF(VLOOKUP(K149&amp;"_"&amp;L149&amp;"_"&amp;M149&amp;"_"&amp;O149,[1]挑战模式!$A:$AS,14+N149,FALSE)="","","Monster_Season"&amp;K149&amp;"_Challenge"&amp;L149&amp;"_"&amp;M149&amp;"_"&amp;N149&amp;"_"&amp;O149))</f>
        <v>Monster_Season0_Challenge3_5_2_Easy</v>
      </c>
      <c r="C149" t="str">
        <f t="shared" si="6"/>
        <v>None</v>
      </c>
      <c r="G149" t="str">
        <f>IF(ISNA(VLOOKUP(K149&amp;"_"&amp;L149&amp;"_"&amp;M149&amp;"_"&amp;O149,[1]挑战模式!$A:$AS,14+N149,FALSE)),"",IF(VLOOKUP(K149&amp;"_"&amp;L149&amp;"_"&amp;M149&amp;"_"&amp;O149,[1]挑战模式!$A:$AS,14+N149,FALSE)="","",IF(VLOOKUP(VLOOKUP(K149&amp;"_"&amp;L149&amp;"_"&amp;M149&amp;"_"&amp;O149,[1]挑战模式!$A:$AS,14+N149,FALSE),[1]怪物!$B:$L,11,FALSE)=0,"",VLOOKUP(VLOOKUP(K149&amp;"_"&amp;L149&amp;"_"&amp;M149&amp;"_"&amp;O149,[1]挑战模式!$A:$AS,14+N149,FALSE),[1]怪物!$B:$L,11,FALSE))))</f>
        <v/>
      </c>
      <c r="H149" t="str">
        <f t="shared" si="7"/>
        <v>Unit_Monster_Season0_Challenge3_5_2_Easy</v>
      </c>
      <c r="I149" t="str">
        <f t="shared" si="8"/>
        <v>TowerDefense_Monster1</v>
      </c>
      <c r="J149" t="str">
        <f>IF(B149="","",IF(RIGHT(VLOOKUP(K149&amp;"_"&amp;L149&amp;"_"&amp;M149&amp;"_"&amp;O149,[1]挑战模式!$A:$AS,14+N149,FALSE),1)="3","EffectCreate_BossEffect;EffectCreate_MonsterShow","EffectCreate_MonsterShow"))</f>
        <v>EffectCreate_MonsterShow</v>
      </c>
      <c r="K149" s="2">
        <v>0</v>
      </c>
      <c r="L149" s="2">
        <v>3</v>
      </c>
      <c r="M149" s="2">
        <v>5</v>
      </c>
      <c r="N149" s="2">
        <v>2</v>
      </c>
      <c r="O149" s="6" t="s">
        <v>469</v>
      </c>
    </row>
    <row r="150" spans="2:15" x14ac:dyDescent="0.2">
      <c r="B150" t="str">
        <f>IF(ISNA(VLOOKUP(K150&amp;"_"&amp;L150&amp;"_"&amp;M150&amp;"_"&amp;O150,[1]挑战模式!$A:$AS,1,FALSE)),"",IF(VLOOKUP(K150&amp;"_"&amp;L150&amp;"_"&amp;M150&amp;"_"&amp;O150,[1]挑战模式!$A:$AS,14+N150,FALSE)="","","Monster_Season"&amp;K150&amp;"_Challenge"&amp;L150&amp;"_"&amp;M150&amp;"_"&amp;N150&amp;"_"&amp;O150))</f>
        <v>Monster_Season0_Challenge3_5_3_Easy</v>
      </c>
      <c r="C150" t="str">
        <f t="shared" si="6"/>
        <v>None</v>
      </c>
      <c r="G150" t="str">
        <f>IF(ISNA(VLOOKUP(K150&amp;"_"&amp;L150&amp;"_"&amp;M150&amp;"_"&amp;O150,[1]挑战模式!$A:$AS,14+N150,FALSE)),"",IF(VLOOKUP(K150&amp;"_"&amp;L150&amp;"_"&amp;M150&amp;"_"&amp;O150,[1]挑战模式!$A:$AS,14+N150,FALSE)="","",IF(VLOOKUP(VLOOKUP(K150&amp;"_"&amp;L150&amp;"_"&amp;M150&amp;"_"&amp;O150,[1]挑战模式!$A:$AS,14+N150,FALSE),[1]怪物!$B:$L,11,FALSE)=0,"",VLOOKUP(VLOOKUP(K150&amp;"_"&amp;L150&amp;"_"&amp;M150&amp;"_"&amp;O150,[1]挑战模式!$A:$AS,14+N150,FALSE),[1]怪物!$B:$L,11,FALSE))))</f>
        <v/>
      </c>
      <c r="H150" t="str">
        <f t="shared" si="7"/>
        <v>Unit_Monster_Season0_Challenge3_5_3_Easy</v>
      </c>
      <c r="I150" t="str">
        <f t="shared" si="8"/>
        <v>TowerDefense_Monster1</v>
      </c>
      <c r="J150" t="str">
        <f>IF(B150="","",IF(RIGHT(VLOOKUP(K150&amp;"_"&amp;L150&amp;"_"&amp;M150&amp;"_"&amp;O150,[1]挑战模式!$A:$AS,14+N150,FALSE),1)="3","EffectCreate_BossEffect;EffectCreate_MonsterShow","EffectCreate_MonsterShow"))</f>
        <v>EffectCreate_MonsterShow</v>
      </c>
      <c r="K150" s="2">
        <v>0</v>
      </c>
      <c r="L150" s="2">
        <v>3</v>
      </c>
      <c r="M150" s="2">
        <v>5</v>
      </c>
      <c r="N150" s="2">
        <v>3</v>
      </c>
      <c r="O150" s="6" t="s">
        <v>469</v>
      </c>
    </row>
    <row r="151" spans="2:15" x14ac:dyDescent="0.2">
      <c r="B151" t="str">
        <f>IF(ISNA(VLOOKUP(K151&amp;"_"&amp;L151&amp;"_"&amp;M151&amp;"_"&amp;O151,[1]挑战模式!$A:$AS,1,FALSE)),"",IF(VLOOKUP(K151&amp;"_"&amp;L151&amp;"_"&amp;M151&amp;"_"&amp;O151,[1]挑战模式!$A:$AS,14+N151,FALSE)="","","Monster_Season"&amp;K151&amp;"_Challenge"&amp;L151&amp;"_"&amp;M151&amp;"_"&amp;N151&amp;"_"&amp;O151))</f>
        <v/>
      </c>
      <c r="C151" t="str">
        <f t="shared" si="6"/>
        <v/>
      </c>
      <c r="G151" t="str">
        <f>IF(ISNA(VLOOKUP(K151&amp;"_"&amp;L151&amp;"_"&amp;M151&amp;"_"&amp;O151,[1]挑战模式!$A:$AS,14+N151,FALSE)),"",IF(VLOOKUP(K151&amp;"_"&amp;L151&amp;"_"&amp;M151&amp;"_"&amp;O151,[1]挑战模式!$A:$AS,14+N151,FALSE)="","",IF(VLOOKUP(VLOOKUP(K151&amp;"_"&amp;L151&amp;"_"&amp;M151&amp;"_"&amp;O151,[1]挑战模式!$A:$AS,14+N151,FALSE),[1]怪物!$B:$L,11,FALSE)=0,"",VLOOKUP(VLOOKUP(K151&amp;"_"&amp;L151&amp;"_"&amp;M151&amp;"_"&amp;O151,[1]挑战模式!$A:$AS,14+N151,FALSE),[1]怪物!$B:$L,11,FALSE))))</f>
        <v/>
      </c>
      <c r="H151" t="str">
        <f t="shared" si="7"/>
        <v/>
      </c>
      <c r="I151" t="str">
        <f t="shared" si="8"/>
        <v/>
      </c>
      <c r="J151" t="str">
        <f>IF(B151="","",IF(RIGHT(VLOOKUP(K151&amp;"_"&amp;L151&amp;"_"&amp;M151&amp;"_"&amp;O151,[1]挑战模式!$A:$AS,14+N151,FALSE),1)="3","EffectCreate_BossEffect;EffectCreate_MonsterShow","EffectCreate_MonsterShow"))</f>
        <v/>
      </c>
      <c r="K151" s="2">
        <v>0</v>
      </c>
      <c r="L151" s="2">
        <v>3</v>
      </c>
      <c r="M151" s="2">
        <v>5</v>
      </c>
      <c r="N151" s="2">
        <v>4</v>
      </c>
      <c r="O151" s="6" t="s">
        <v>469</v>
      </c>
    </row>
    <row r="152" spans="2:15" x14ac:dyDescent="0.2">
      <c r="B152" t="str">
        <f>IF(ISNA(VLOOKUP(K152&amp;"_"&amp;L152&amp;"_"&amp;M152&amp;"_"&amp;O152,[1]挑战模式!$A:$AS,1,FALSE)),"",IF(VLOOKUP(K152&amp;"_"&amp;L152&amp;"_"&amp;M152&amp;"_"&amp;O152,[1]挑战模式!$A:$AS,14+N152,FALSE)="","","Monster_Season"&amp;K152&amp;"_Challenge"&amp;L152&amp;"_"&amp;M152&amp;"_"&amp;N152&amp;"_"&amp;O152))</f>
        <v/>
      </c>
      <c r="C152" t="str">
        <f t="shared" si="6"/>
        <v/>
      </c>
      <c r="G152" t="str">
        <f>IF(ISNA(VLOOKUP(K152&amp;"_"&amp;L152&amp;"_"&amp;M152&amp;"_"&amp;O152,[1]挑战模式!$A:$AS,14+N152,FALSE)),"",IF(VLOOKUP(K152&amp;"_"&amp;L152&amp;"_"&amp;M152&amp;"_"&amp;O152,[1]挑战模式!$A:$AS,14+N152,FALSE)="","",IF(VLOOKUP(VLOOKUP(K152&amp;"_"&amp;L152&amp;"_"&amp;M152&amp;"_"&amp;O152,[1]挑战模式!$A:$AS,14+N152,FALSE),[1]怪物!$B:$L,11,FALSE)=0,"",VLOOKUP(VLOOKUP(K152&amp;"_"&amp;L152&amp;"_"&amp;M152&amp;"_"&amp;O152,[1]挑战模式!$A:$AS,14+N152,FALSE),[1]怪物!$B:$L,11,FALSE))))</f>
        <v/>
      </c>
      <c r="H152" t="str">
        <f t="shared" si="7"/>
        <v/>
      </c>
      <c r="I152" t="str">
        <f t="shared" si="8"/>
        <v/>
      </c>
      <c r="J152" t="str">
        <f>IF(B152="","",IF(RIGHT(VLOOKUP(K152&amp;"_"&amp;L152&amp;"_"&amp;M152&amp;"_"&amp;O152,[1]挑战模式!$A:$AS,14+N152,FALSE),1)="3","EffectCreate_BossEffect;EffectCreate_MonsterShow","EffectCreate_MonsterShow"))</f>
        <v/>
      </c>
      <c r="K152" s="2">
        <v>0</v>
      </c>
      <c r="L152" s="2">
        <v>3</v>
      </c>
      <c r="M152" s="2">
        <v>5</v>
      </c>
      <c r="N152" s="2">
        <v>5</v>
      </c>
      <c r="O152" s="6" t="s">
        <v>469</v>
      </c>
    </row>
    <row r="153" spans="2:15" x14ac:dyDescent="0.2">
      <c r="B153" t="str">
        <f>IF(ISNA(VLOOKUP(K153&amp;"_"&amp;L153&amp;"_"&amp;M153&amp;"_"&amp;O153,[1]挑战模式!$A:$AS,1,FALSE)),"",IF(VLOOKUP(K153&amp;"_"&amp;L153&amp;"_"&amp;M153&amp;"_"&amp;O153,[1]挑战模式!$A:$AS,14+N153,FALSE)="","","Monster_Season"&amp;K153&amp;"_Challenge"&amp;L153&amp;"_"&amp;M153&amp;"_"&amp;N153&amp;"_"&amp;O153))</f>
        <v/>
      </c>
      <c r="C153" t="str">
        <f t="shared" si="6"/>
        <v/>
      </c>
      <c r="G153" t="str">
        <f>IF(ISNA(VLOOKUP(K153&amp;"_"&amp;L153&amp;"_"&amp;M153&amp;"_"&amp;O153,[1]挑战模式!$A:$AS,14+N153,FALSE)),"",IF(VLOOKUP(K153&amp;"_"&amp;L153&amp;"_"&amp;M153&amp;"_"&amp;O153,[1]挑战模式!$A:$AS,14+N153,FALSE)="","",IF(VLOOKUP(VLOOKUP(K153&amp;"_"&amp;L153&amp;"_"&amp;M153&amp;"_"&amp;O153,[1]挑战模式!$A:$AS,14+N153,FALSE),[1]怪物!$B:$L,11,FALSE)=0,"",VLOOKUP(VLOOKUP(K153&amp;"_"&amp;L153&amp;"_"&amp;M153&amp;"_"&amp;O153,[1]挑战模式!$A:$AS,14+N153,FALSE),[1]怪物!$B:$L,11,FALSE))))</f>
        <v/>
      </c>
      <c r="H153" t="str">
        <f t="shared" si="7"/>
        <v/>
      </c>
      <c r="I153" t="str">
        <f t="shared" si="8"/>
        <v/>
      </c>
      <c r="J153" t="str">
        <f>IF(B153="","",IF(RIGHT(VLOOKUP(K153&amp;"_"&amp;L153&amp;"_"&amp;M153&amp;"_"&amp;O153,[1]挑战模式!$A:$AS,14+N153,FALSE),1)="3","EffectCreate_BossEffect;EffectCreate_MonsterShow","EffectCreate_MonsterShow"))</f>
        <v/>
      </c>
      <c r="K153" s="2">
        <v>0</v>
      </c>
      <c r="L153" s="2">
        <v>3</v>
      </c>
      <c r="M153" s="2">
        <v>5</v>
      </c>
      <c r="N153" s="2">
        <v>6</v>
      </c>
      <c r="O153" s="6" t="s">
        <v>469</v>
      </c>
    </row>
    <row r="154" spans="2:15" x14ac:dyDescent="0.2">
      <c r="B154" t="str">
        <f>IF(ISNA(VLOOKUP(K154&amp;"_"&amp;L154&amp;"_"&amp;M154&amp;"_"&amp;O154,[1]挑战模式!$A:$AS,1,FALSE)),"",IF(VLOOKUP(K154&amp;"_"&amp;L154&amp;"_"&amp;M154&amp;"_"&amp;O154,[1]挑战模式!$A:$AS,14+N154,FALSE)="","","Monster_Season"&amp;K154&amp;"_Challenge"&amp;L154&amp;"_"&amp;M154&amp;"_"&amp;N154&amp;"_"&amp;O154))</f>
        <v>Monster_Season0_Challenge3_6_1_Easy</v>
      </c>
      <c r="C154" t="str">
        <f t="shared" si="6"/>
        <v>None</v>
      </c>
      <c r="G154" t="str">
        <f>IF(ISNA(VLOOKUP(K154&amp;"_"&amp;L154&amp;"_"&amp;M154&amp;"_"&amp;O154,[1]挑战模式!$A:$AS,14+N154,FALSE)),"",IF(VLOOKUP(K154&amp;"_"&amp;L154&amp;"_"&amp;M154&amp;"_"&amp;O154,[1]挑战模式!$A:$AS,14+N154,FALSE)="","",IF(VLOOKUP(VLOOKUP(K154&amp;"_"&amp;L154&amp;"_"&amp;M154&amp;"_"&amp;O154,[1]挑战模式!$A:$AS,14+N154,FALSE),[1]怪物!$B:$L,11,FALSE)=0,"",VLOOKUP(VLOOKUP(K154&amp;"_"&amp;L154&amp;"_"&amp;M154&amp;"_"&amp;O154,[1]挑战模式!$A:$AS,14+N154,FALSE),[1]怪物!$B:$L,11,FALSE))))</f>
        <v/>
      </c>
      <c r="H154" t="str">
        <f t="shared" si="7"/>
        <v>Unit_Monster_Season0_Challenge3_6_1_Easy</v>
      </c>
      <c r="I154" t="str">
        <f t="shared" si="8"/>
        <v>TowerDefense_Monster1</v>
      </c>
      <c r="J154" t="str">
        <f>IF(B154="","",IF(RIGHT(VLOOKUP(K154&amp;"_"&amp;L154&amp;"_"&amp;M154&amp;"_"&amp;O154,[1]挑战模式!$A:$AS,14+N154,FALSE),1)="3","EffectCreate_BossEffect;EffectCreate_MonsterShow","EffectCreate_MonsterShow"))</f>
        <v>EffectCreate_MonsterShow</v>
      </c>
      <c r="K154" s="2">
        <v>0</v>
      </c>
      <c r="L154" s="2">
        <v>3</v>
      </c>
      <c r="M154" s="2">
        <v>6</v>
      </c>
      <c r="N154" s="2">
        <v>1</v>
      </c>
      <c r="O154" s="6" t="s">
        <v>469</v>
      </c>
    </row>
    <row r="155" spans="2:15" x14ac:dyDescent="0.2">
      <c r="B155" t="str">
        <f>IF(ISNA(VLOOKUP(K155&amp;"_"&amp;L155&amp;"_"&amp;M155&amp;"_"&amp;O155,[1]挑战模式!$A:$AS,1,FALSE)),"",IF(VLOOKUP(K155&amp;"_"&amp;L155&amp;"_"&amp;M155&amp;"_"&amp;O155,[1]挑战模式!$A:$AS,14+N155,FALSE)="","","Monster_Season"&amp;K155&amp;"_Challenge"&amp;L155&amp;"_"&amp;M155&amp;"_"&amp;N155&amp;"_"&amp;O155))</f>
        <v>Monster_Season0_Challenge3_6_2_Easy</v>
      </c>
      <c r="C155" t="str">
        <f t="shared" si="6"/>
        <v>None</v>
      </c>
      <c r="G155" t="str">
        <f>IF(ISNA(VLOOKUP(K155&amp;"_"&amp;L155&amp;"_"&amp;M155&amp;"_"&amp;O155,[1]挑战模式!$A:$AS,14+N155,FALSE)),"",IF(VLOOKUP(K155&amp;"_"&amp;L155&amp;"_"&amp;M155&amp;"_"&amp;O155,[1]挑战模式!$A:$AS,14+N155,FALSE)="","",IF(VLOOKUP(VLOOKUP(K155&amp;"_"&amp;L155&amp;"_"&amp;M155&amp;"_"&amp;O155,[1]挑战模式!$A:$AS,14+N155,FALSE),[1]怪物!$B:$L,11,FALSE)=0,"",VLOOKUP(VLOOKUP(K155&amp;"_"&amp;L155&amp;"_"&amp;M155&amp;"_"&amp;O155,[1]挑战模式!$A:$AS,14+N155,FALSE),[1]怪物!$B:$L,11,FALSE))))</f>
        <v/>
      </c>
      <c r="H155" t="str">
        <f t="shared" si="7"/>
        <v>Unit_Monster_Season0_Challenge3_6_2_Easy</v>
      </c>
      <c r="I155" t="str">
        <f t="shared" si="8"/>
        <v>TowerDefense_Monster1</v>
      </c>
      <c r="J155" t="str">
        <f>IF(B155="","",IF(RIGHT(VLOOKUP(K155&amp;"_"&amp;L155&amp;"_"&amp;M155&amp;"_"&amp;O155,[1]挑战模式!$A:$AS,14+N155,FALSE),1)="3","EffectCreate_BossEffect;EffectCreate_MonsterShow","EffectCreate_MonsterShow"))</f>
        <v>EffectCreate_MonsterShow</v>
      </c>
      <c r="K155" s="2">
        <v>0</v>
      </c>
      <c r="L155" s="2">
        <v>3</v>
      </c>
      <c r="M155" s="2">
        <v>6</v>
      </c>
      <c r="N155" s="2">
        <v>2</v>
      </c>
      <c r="O155" s="6" t="s">
        <v>469</v>
      </c>
    </row>
    <row r="156" spans="2:15" x14ac:dyDescent="0.2">
      <c r="B156" t="str">
        <f>IF(ISNA(VLOOKUP(K156&amp;"_"&amp;L156&amp;"_"&amp;M156&amp;"_"&amp;O156,[1]挑战模式!$A:$AS,1,FALSE)),"",IF(VLOOKUP(K156&amp;"_"&amp;L156&amp;"_"&amp;M156&amp;"_"&amp;O156,[1]挑战模式!$A:$AS,14+N156,FALSE)="","","Monster_Season"&amp;K156&amp;"_Challenge"&amp;L156&amp;"_"&amp;M156&amp;"_"&amp;N156&amp;"_"&amp;O156))</f>
        <v>Monster_Season0_Challenge3_6_3_Easy</v>
      </c>
      <c r="C156" t="str">
        <f t="shared" si="6"/>
        <v>None</v>
      </c>
      <c r="G156" t="str">
        <f>IF(ISNA(VLOOKUP(K156&amp;"_"&amp;L156&amp;"_"&amp;M156&amp;"_"&amp;O156,[1]挑战模式!$A:$AS,14+N156,FALSE)),"",IF(VLOOKUP(K156&amp;"_"&amp;L156&amp;"_"&amp;M156&amp;"_"&amp;O156,[1]挑战模式!$A:$AS,14+N156,FALSE)="","",IF(VLOOKUP(VLOOKUP(K156&amp;"_"&amp;L156&amp;"_"&amp;M156&amp;"_"&amp;O156,[1]挑战模式!$A:$AS,14+N156,FALSE),[1]怪物!$B:$L,11,FALSE)=0,"",VLOOKUP(VLOOKUP(K156&amp;"_"&amp;L156&amp;"_"&amp;M156&amp;"_"&amp;O156,[1]挑战模式!$A:$AS,14+N156,FALSE),[1]怪物!$B:$L,11,FALSE))))</f>
        <v/>
      </c>
      <c r="H156" t="str">
        <f t="shared" si="7"/>
        <v>Unit_Monster_Season0_Challenge3_6_3_Easy</v>
      </c>
      <c r="I156" t="str">
        <f t="shared" si="8"/>
        <v>TowerDefense_Monster1</v>
      </c>
      <c r="J156" t="str">
        <f>IF(B156="","",IF(RIGHT(VLOOKUP(K156&amp;"_"&amp;L156&amp;"_"&amp;M156&amp;"_"&amp;O156,[1]挑战模式!$A:$AS,14+N156,FALSE),1)="3","EffectCreate_BossEffect;EffectCreate_MonsterShow","EffectCreate_MonsterShow"))</f>
        <v>EffectCreate_MonsterShow</v>
      </c>
      <c r="K156" s="2">
        <v>0</v>
      </c>
      <c r="L156" s="2">
        <v>3</v>
      </c>
      <c r="M156" s="2">
        <v>6</v>
      </c>
      <c r="N156" s="2">
        <v>3</v>
      </c>
      <c r="O156" s="6" t="s">
        <v>469</v>
      </c>
    </row>
    <row r="157" spans="2:15" x14ac:dyDescent="0.2">
      <c r="B157" t="str">
        <f>IF(ISNA(VLOOKUP(K157&amp;"_"&amp;L157&amp;"_"&amp;M157&amp;"_"&amp;O157,[1]挑战模式!$A:$AS,1,FALSE)),"",IF(VLOOKUP(K157&amp;"_"&amp;L157&amp;"_"&amp;M157&amp;"_"&amp;O157,[1]挑战模式!$A:$AS,14+N157,FALSE)="","","Monster_Season"&amp;K157&amp;"_Challenge"&amp;L157&amp;"_"&amp;M157&amp;"_"&amp;N157&amp;"_"&amp;O157))</f>
        <v>Monster_Season0_Challenge3_6_4_Easy</v>
      </c>
      <c r="C157" t="str">
        <f t="shared" si="6"/>
        <v>None</v>
      </c>
      <c r="G157" t="str">
        <f>IF(ISNA(VLOOKUP(K157&amp;"_"&amp;L157&amp;"_"&amp;M157&amp;"_"&amp;O157,[1]挑战模式!$A:$AS,14+N157,FALSE)),"",IF(VLOOKUP(K157&amp;"_"&amp;L157&amp;"_"&amp;M157&amp;"_"&amp;O157,[1]挑战模式!$A:$AS,14+N157,FALSE)="","",IF(VLOOKUP(VLOOKUP(K157&amp;"_"&amp;L157&amp;"_"&amp;M157&amp;"_"&amp;O157,[1]挑战模式!$A:$AS,14+N157,FALSE),[1]怪物!$B:$L,11,FALSE)=0,"",VLOOKUP(VLOOKUP(K157&amp;"_"&amp;L157&amp;"_"&amp;M157&amp;"_"&amp;O157,[1]挑战模式!$A:$AS,14+N157,FALSE),[1]怪物!$B:$L,11,FALSE))))</f>
        <v/>
      </c>
      <c r="H157" t="str">
        <f t="shared" si="7"/>
        <v>Unit_Monster_Season0_Challenge3_6_4_Easy</v>
      </c>
      <c r="I157" t="str">
        <f t="shared" si="8"/>
        <v>TowerDefense_Monster1</v>
      </c>
      <c r="J157" t="str">
        <f>IF(B157="","",IF(RIGHT(VLOOKUP(K157&amp;"_"&amp;L157&amp;"_"&amp;M157&amp;"_"&amp;O157,[1]挑战模式!$A:$AS,14+N157,FALSE),1)="3","EffectCreate_BossEffect;EffectCreate_MonsterShow","EffectCreate_MonsterShow"))</f>
        <v>EffectCreate_MonsterShow</v>
      </c>
      <c r="K157" s="2">
        <v>0</v>
      </c>
      <c r="L157" s="2">
        <v>3</v>
      </c>
      <c r="M157" s="2">
        <v>6</v>
      </c>
      <c r="N157" s="2">
        <v>4</v>
      </c>
      <c r="O157" s="6" t="s">
        <v>469</v>
      </c>
    </row>
    <row r="158" spans="2:15" x14ac:dyDescent="0.2">
      <c r="B158" t="str">
        <f>IF(ISNA(VLOOKUP(K158&amp;"_"&amp;L158&amp;"_"&amp;M158&amp;"_"&amp;O158,[1]挑战模式!$A:$AS,1,FALSE)),"",IF(VLOOKUP(K158&amp;"_"&amp;L158&amp;"_"&amp;M158&amp;"_"&amp;O158,[1]挑战模式!$A:$AS,14+N158,FALSE)="","","Monster_Season"&amp;K158&amp;"_Challenge"&amp;L158&amp;"_"&amp;M158&amp;"_"&amp;N158&amp;"_"&amp;O158))</f>
        <v/>
      </c>
      <c r="C158" t="str">
        <f t="shared" si="6"/>
        <v/>
      </c>
      <c r="G158" t="str">
        <f>IF(ISNA(VLOOKUP(K158&amp;"_"&amp;L158&amp;"_"&amp;M158&amp;"_"&amp;O158,[1]挑战模式!$A:$AS,14+N158,FALSE)),"",IF(VLOOKUP(K158&amp;"_"&amp;L158&amp;"_"&amp;M158&amp;"_"&amp;O158,[1]挑战模式!$A:$AS,14+N158,FALSE)="","",IF(VLOOKUP(VLOOKUP(K158&amp;"_"&amp;L158&amp;"_"&amp;M158&amp;"_"&amp;O158,[1]挑战模式!$A:$AS,14+N158,FALSE),[1]怪物!$B:$L,11,FALSE)=0,"",VLOOKUP(VLOOKUP(K158&amp;"_"&amp;L158&amp;"_"&amp;M158&amp;"_"&amp;O158,[1]挑战模式!$A:$AS,14+N158,FALSE),[1]怪物!$B:$L,11,FALSE))))</f>
        <v/>
      </c>
      <c r="H158" t="str">
        <f t="shared" si="7"/>
        <v/>
      </c>
      <c r="I158" t="str">
        <f t="shared" si="8"/>
        <v/>
      </c>
      <c r="J158" t="str">
        <f>IF(B158="","",IF(RIGHT(VLOOKUP(K158&amp;"_"&amp;L158&amp;"_"&amp;M158&amp;"_"&amp;O158,[1]挑战模式!$A:$AS,14+N158,FALSE),1)="3","EffectCreate_BossEffect;EffectCreate_MonsterShow","EffectCreate_MonsterShow"))</f>
        <v/>
      </c>
      <c r="K158" s="2">
        <v>0</v>
      </c>
      <c r="L158" s="2">
        <v>3</v>
      </c>
      <c r="M158" s="2">
        <v>6</v>
      </c>
      <c r="N158" s="2">
        <v>5</v>
      </c>
      <c r="O158" s="6" t="s">
        <v>469</v>
      </c>
    </row>
    <row r="159" spans="2:15" x14ac:dyDescent="0.2">
      <c r="B159" t="str">
        <f>IF(ISNA(VLOOKUP(K159&amp;"_"&amp;L159&amp;"_"&amp;M159&amp;"_"&amp;O159,[1]挑战模式!$A:$AS,1,FALSE)),"",IF(VLOOKUP(K159&amp;"_"&amp;L159&amp;"_"&amp;M159&amp;"_"&amp;O159,[1]挑战模式!$A:$AS,14+N159,FALSE)="","","Monster_Season"&amp;K159&amp;"_Challenge"&amp;L159&amp;"_"&amp;M159&amp;"_"&amp;N159&amp;"_"&amp;O159))</f>
        <v/>
      </c>
      <c r="C159" t="str">
        <f t="shared" si="6"/>
        <v/>
      </c>
      <c r="G159" t="str">
        <f>IF(ISNA(VLOOKUP(K159&amp;"_"&amp;L159&amp;"_"&amp;M159&amp;"_"&amp;O159,[1]挑战模式!$A:$AS,14+N159,FALSE)),"",IF(VLOOKUP(K159&amp;"_"&amp;L159&amp;"_"&amp;M159&amp;"_"&amp;O159,[1]挑战模式!$A:$AS,14+N159,FALSE)="","",IF(VLOOKUP(VLOOKUP(K159&amp;"_"&amp;L159&amp;"_"&amp;M159&amp;"_"&amp;O159,[1]挑战模式!$A:$AS,14+N159,FALSE),[1]怪物!$B:$L,11,FALSE)=0,"",VLOOKUP(VLOOKUP(K159&amp;"_"&amp;L159&amp;"_"&amp;M159&amp;"_"&amp;O159,[1]挑战模式!$A:$AS,14+N159,FALSE),[1]怪物!$B:$L,11,FALSE))))</f>
        <v/>
      </c>
      <c r="H159" t="str">
        <f t="shared" si="7"/>
        <v/>
      </c>
      <c r="I159" t="str">
        <f t="shared" si="8"/>
        <v/>
      </c>
      <c r="J159" t="str">
        <f>IF(B159="","",IF(RIGHT(VLOOKUP(K159&amp;"_"&amp;L159&amp;"_"&amp;M159&amp;"_"&amp;O159,[1]挑战模式!$A:$AS,14+N159,FALSE),1)="3","EffectCreate_BossEffect;EffectCreate_MonsterShow","EffectCreate_MonsterShow"))</f>
        <v/>
      </c>
      <c r="K159" s="2">
        <v>0</v>
      </c>
      <c r="L159" s="2">
        <v>3</v>
      </c>
      <c r="M159" s="2">
        <v>6</v>
      </c>
      <c r="N159" s="2">
        <v>6</v>
      </c>
      <c r="O159" s="6" t="s">
        <v>469</v>
      </c>
    </row>
    <row r="160" spans="2:15" x14ac:dyDescent="0.2">
      <c r="B160" t="str">
        <f>IF(ISNA(VLOOKUP(K160&amp;"_"&amp;L160&amp;"_"&amp;M160&amp;"_"&amp;O160,[1]挑战模式!$A:$AS,1,FALSE)),"",IF(VLOOKUP(K160&amp;"_"&amp;L160&amp;"_"&amp;M160&amp;"_"&amp;O160,[1]挑战模式!$A:$AS,14+N160,FALSE)="","","Monster_Season"&amp;K160&amp;"_Challenge"&amp;L160&amp;"_"&amp;M160&amp;"_"&amp;N160&amp;"_"&amp;O160))</f>
        <v/>
      </c>
      <c r="C160" t="str">
        <f t="shared" si="6"/>
        <v/>
      </c>
      <c r="G160" t="str">
        <f>IF(ISNA(VLOOKUP(K160&amp;"_"&amp;L160&amp;"_"&amp;M160&amp;"_"&amp;O160,[1]挑战模式!$A:$AS,14+N160,FALSE)),"",IF(VLOOKUP(K160&amp;"_"&amp;L160&amp;"_"&amp;M160&amp;"_"&amp;O160,[1]挑战模式!$A:$AS,14+N160,FALSE)="","",IF(VLOOKUP(VLOOKUP(K160&amp;"_"&amp;L160&amp;"_"&amp;M160&amp;"_"&amp;O160,[1]挑战模式!$A:$AS,14+N160,FALSE),[1]怪物!$B:$L,11,FALSE)=0,"",VLOOKUP(VLOOKUP(K160&amp;"_"&amp;L160&amp;"_"&amp;M160&amp;"_"&amp;O160,[1]挑战模式!$A:$AS,14+N160,FALSE),[1]怪物!$B:$L,11,FALSE))))</f>
        <v/>
      </c>
      <c r="H160" t="str">
        <f t="shared" si="7"/>
        <v/>
      </c>
      <c r="I160" t="str">
        <f t="shared" si="8"/>
        <v/>
      </c>
      <c r="J160" t="str">
        <f>IF(B160="","",IF(RIGHT(VLOOKUP(K160&amp;"_"&amp;L160&amp;"_"&amp;M160&amp;"_"&amp;O160,[1]挑战模式!$A:$AS,14+N160,FALSE),1)="3","EffectCreate_BossEffect;EffectCreate_MonsterShow","EffectCreate_MonsterShow"))</f>
        <v/>
      </c>
      <c r="K160" s="2">
        <v>0</v>
      </c>
      <c r="L160" s="2">
        <v>3</v>
      </c>
      <c r="M160" s="2">
        <v>7</v>
      </c>
      <c r="N160" s="2">
        <v>1</v>
      </c>
      <c r="O160" s="6" t="s">
        <v>469</v>
      </c>
    </row>
    <row r="161" spans="2:15" x14ac:dyDescent="0.2">
      <c r="B161" t="str">
        <f>IF(ISNA(VLOOKUP(K161&amp;"_"&amp;L161&amp;"_"&amp;M161&amp;"_"&amp;O161,[1]挑战模式!$A:$AS,1,FALSE)),"",IF(VLOOKUP(K161&amp;"_"&amp;L161&amp;"_"&amp;M161&amp;"_"&amp;O161,[1]挑战模式!$A:$AS,14+N161,FALSE)="","","Monster_Season"&amp;K161&amp;"_Challenge"&amp;L161&amp;"_"&amp;M161&amp;"_"&amp;N161&amp;"_"&amp;O161))</f>
        <v/>
      </c>
      <c r="C161" t="str">
        <f t="shared" si="6"/>
        <v/>
      </c>
      <c r="G161" t="str">
        <f>IF(ISNA(VLOOKUP(K161&amp;"_"&amp;L161&amp;"_"&amp;M161&amp;"_"&amp;O161,[1]挑战模式!$A:$AS,14+N161,FALSE)),"",IF(VLOOKUP(K161&amp;"_"&amp;L161&amp;"_"&amp;M161&amp;"_"&amp;O161,[1]挑战模式!$A:$AS,14+N161,FALSE)="","",IF(VLOOKUP(VLOOKUP(K161&amp;"_"&amp;L161&amp;"_"&amp;M161&amp;"_"&amp;O161,[1]挑战模式!$A:$AS,14+N161,FALSE),[1]怪物!$B:$L,11,FALSE)=0,"",VLOOKUP(VLOOKUP(K161&amp;"_"&amp;L161&amp;"_"&amp;M161&amp;"_"&amp;O161,[1]挑战模式!$A:$AS,14+N161,FALSE),[1]怪物!$B:$L,11,FALSE))))</f>
        <v/>
      </c>
      <c r="H161" t="str">
        <f t="shared" si="7"/>
        <v/>
      </c>
      <c r="I161" t="str">
        <f t="shared" si="8"/>
        <v/>
      </c>
      <c r="J161" t="str">
        <f>IF(B161="","",IF(RIGHT(VLOOKUP(K161&amp;"_"&amp;L161&amp;"_"&amp;M161&amp;"_"&amp;O161,[1]挑战模式!$A:$AS,14+N161,FALSE),1)="3","EffectCreate_BossEffect;EffectCreate_MonsterShow","EffectCreate_MonsterShow"))</f>
        <v/>
      </c>
      <c r="K161" s="2">
        <v>0</v>
      </c>
      <c r="L161" s="2">
        <v>3</v>
      </c>
      <c r="M161" s="2">
        <v>7</v>
      </c>
      <c r="N161" s="2">
        <v>2</v>
      </c>
      <c r="O161" s="6" t="s">
        <v>469</v>
      </c>
    </row>
    <row r="162" spans="2:15" x14ac:dyDescent="0.2">
      <c r="B162" t="str">
        <f>IF(ISNA(VLOOKUP(K162&amp;"_"&amp;L162&amp;"_"&amp;M162&amp;"_"&amp;O162,[1]挑战模式!$A:$AS,1,FALSE)),"",IF(VLOOKUP(K162&amp;"_"&amp;L162&amp;"_"&amp;M162&amp;"_"&amp;O162,[1]挑战模式!$A:$AS,14+N162,FALSE)="","","Monster_Season"&amp;K162&amp;"_Challenge"&amp;L162&amp;"_"&amp;M162&amp;"_"&amp;N162&amp;"_"&amp;O162))</f>
        <v/>
      </c>
      <c r="C162" t="str">
        <f t="shared" si="6"/>
        <v/>
      </c>
      <c r="G162" t="str">
        <f>IF(ISNA(VLOOKUP(K162&amp;"_"&amp;L162&amp;"_"&amp;M162&amp;"_"&amp;O162,[1]挑战模式!$A:$AS,14+N162,FALSE)),"",IF(VLOOKUP(K162&amp;"_"&amp;L162&amp;"_"&amp;M162&amp;"_"&amp;O162,[1]挑战模式!$A:$AS,14+N162,FALSE)="","",IF(VLOOKUP(VLOOKUP(K162&amp;"_"&amp;L162&amp;"_"&amp;M162&amp;"_"&amp;O162,[1]挑战模式!$A:$AS,14+N162,FALSE),[1]怪物!$B:$L,11,FALSE)=0,"",VLOOKUP(VLOOKUP(K162&amp;"_"&amp;L162&amp;"_"&amp;M162&amp;"_"&amp;O162,[1]挑战模式!$A:$AS,14+N162,FALSE),[1]怪物!$B:$L,11,FALSE))))</f>
        <v/>
      </c>
      <c r="H162" t="str">
        <f t="shared" si="7"/>
        <v/>
      </c>
      <c r="I162" t="str">
        <f t="shared" si="8"/>
        <v/>
      </c>
      <c r="J162" t="str">
        <f>IF(B162="","",IF(RIGHT(VLOOKUP(K162&amp;"_"&amp;L162&amp;"_"&amp;M162&amp;"_"&amp;O162,[1]挑战模式!$A:$AS,14+N162,FALSE),1)="3","EffectCreate_BossEffect;EffectCreate_MonsterShow","EffectCreate_MonsterShow"))</f>
        <v/>
      </c>
      <c r="K162" s="2">
        <v>0</v>
      </c>
      <c r="L162" s="2">
        <v>3</v>
      </c>
      <c r="M162" s="2">
        <v>7</v>
      </c>
      <c r="N162" s="2">
        <v>3</v>
      </c>
      <c r="O162" s="6" t="s">
        <v>469</v>
      </c>
    </row>
    <row r="163" spans="2:15" x14ac:dyDescent="0.2">
      <c r="B163" t="str">
        <f>IF(ISNA(VLOOKUP(K163&amp;"_"&amp;L163&amp;"_"&amp;M163&amp;"_"&amp;O163,[1]挑战模式!$A:$AS,1,FALSE)),"",IF(VLOOKUP(K163&amp;"_"&amp;L163&amp;"_"&amp;M163&amp;"_"&amp;O163,[1]挑战模式!$A:$AS,14+N163,FALSE)="","","Monster_Season"&amp;K163&amp;"_Challenge"&amp;L163&amp;"_"&amp;M163&amp;"_"&amp;N163&amp;"_"&amp;O163))</f>
        <v/>
      </c>
      <c r="C163" t="str">
        <f t="shared" si="6"/>
        <v/>
      </c>
      <c r="G163" t="str">
        <f>IF(ISNA(VLOOKUP(K163&amp;"_"&amp;L163&amp;"_"&amp;M163&amp;"_"&amp;O163,[1]挑战模式!$A:$AS,14+N163,FALSE)),"",IF(VLOOKUP(K163&amp;"_"&amp;L163&amp;"_"&amp;M163&amp;"_"&amp;O163,[1]挑战模式!$A:$AS,14+N163,FALSE)="","",IF(VLOOKUP(VLOOKUP(K163&amp;"_"&amp;L163&amp;"_"&amp;M163&amp;"_"&amp;O163,[1]挑战模式!$A:$AS,14+N163,FALSE),[1]怪物!$B:$L,11,FALSE)=0,"",VLOOKUP(VLOOKUP(K163&amp;"_"&amp;L163&amp;"_"&amp;M163&amp;"_"&amp;O163,[1]挑战模式!$A:$AS,14+N163,FALSE),[1]怪物!$B:$L,11,FALSE))))</f>
        <v/>
      </c>
      <c r="H163" t="str">
        <f t="shared" si="7"/>
        <v/>
      </c>
      <c r="I163" t="str">
        <f t="shared" si="8"/>
        <v/>
      </c>
      <c r="J163" t="str">
        <f>IF(B163="","",IF(RIGHT(VLOOKUP(K163&amp;"_"&amp;L163&amp;"_"&amp;M163&amp;"_"&amp;O163,[1]挑战模式!$A:$AS,14+N163,FALSE),1)="3","EffectCreate_BossEffect;EffectCreate_MonsterShow","EffectCreate_MonsterShow"))</f>
        <v/>
      </c>
      <c r="K163" s="2">
        <v>0</v>
      </c>
      <c r="L163" s="2">
        <v>3</v>
      </c>
      <c r="M163" s="2">
        <v>7</v>
      </c>
      <c r="N163" s="2">
        <v>4</v>
      </c>
      <c r="O163" s="6" t="s">
        <v>469</v>
      </c>
    </row>
    <row r="164" spans="2:15" x14ac:dyDescent="0.2">
      <c r="B164" t="str">
        <f>IF(ISNA(VLOOKUP(K164&amp;"_"&amp;L164&amp;"_"&amp;M164&amp;"_"&amp;O164,[1]挑战模式!$A:$AS,1,FALSE)),"",IF(VLOOKUP(K164&amp;"_"&amp;L164&amp;"_"&amp;M164&amp;"_"&amp;O164,[1]挑战模式!$A:$AS,14+N164,FALSE)="","","Monster_Season"&amp;K164&amp;"_Challenge"&amp;L164&amp;"_"&amp;M164&amp;"_"&amp;N164&amp;"_"&amp;O164))</f>
        <v/>
      </c>
      <c r="C164" t="str">
        <f t="shared" si="6"/>
        <v/>
      </c>
      <c r="G164" t="str">
        <f>IF(ISNA(VLOOKUP(K164&amp;"_"&amp;L164&amp;"_"&amp;M164&amp;"_"&amp;O164,[1]挑战模式!$A:$AS,14+N164,FALSE)),"",IF(VLOOKUP(K164&amp;"_"&amp;L164&amp;"_"&amp;M164&amp;"_"&amp;O164,[1]挑战模式!$A:$AS,14+N164,FALSE)="","",IF(VLOOKUP(VLOOKUP(K164&amp;"_"&amp;L164&amp;"_"&amp;M164&amp;"_"&amp;O164,[1]挑战模式!$A:$AS,14+N164,FALSE),[1]怪物!$B:$L,11,FALSE)=0,"",VLOOKUP(VLOOKUP(K164&amp;"_"&amp;L164&amp;"_"&amp;M164&amp;"_"&amp;O164,[1]挑战模式!$A:$AS,14+N164,FALSE),[1]怪物!$B:$L,11,FALSE))))</f>
        <v/>
      </c>
      <c r="H164" t="str">
        <f t="shared" si="7"/>
        <v/>
      </c>
      <c r="I164" t="str">
        <f t="shared" si="8"/>
        <v/>
      </c>
      <c r="J164" t="str">
        <f>IF(B164="","",IF(RIGHT(VLOOKUP(K164&amp;"_"&amp;L164&amp;"_"&amp;M164&amp;"_"&amp;O164,[1]挑战模式!$A:$AS,14+N164,FALSE),1)="3","EffectCreate_BossEffect;EffectCreate_MonsterShow","EffectCreate_MonsterShow"))</f>
        <v/>
      </c>
      <c r="K164" s="2">
        <v>0</v>
      </c>
      <c r="L164" s="2">
        <v>3</v>
      </c>
      <c r="M164" s="2">
        <v>7</v>
      </c>
      <c r="N164" s="2">
        <v>5</v>
      </c>
      <c r="O164" s="6" t="s">
        <v>469</v>
      </c>
    </row>
    <row r="165" spans="2:15" x14ac:dyDescent="0.2">
      <c r="B165" t="str">
        <f>IF(ISNA(VLOOKUP(K165&amp;"_"&amp;L165&amp;"_"&amp;M165&amp;"_"&amp;O165,[1]挑战模式!$A:$AS,1,FALSE)),"",IF(VLOOKUP(K165&amp;"_"&amp;L165&amp;"_"&amp;M165&amp;"_"&amp;O165,[1]挑战模式!$A:$AS,14+N165,FALSE)="","","Monster_Season"&amp;K165&amp;"_Challenge"&amp;L165&amp;"_"&amp;M165&amp;"_"&amp;N165&amp;"_"&amp;O165))</f>
        <v/>
      </c>
      <c r="C165" t="str">
        <f t="shared" si="6"/>
        <v/>
      </c>
      <c r="G165" t="str">
        <f>IF(ISNA(VLOOKUP(K165&amp;"_"&amp;L165&amp;"_"&amp;M165&amp;"_"&amp;O165,[1]挑战模式!$A:$AS,14+N165,FALSE)),"",IF(VLOOKUP(K165&amp;"_"&amp;L165&amp;"_"&amp;M165&amp;"_"&amp;O165,[1]挑战模式!$A:$AS,14+N165,FALSE)="","",IF(VLOOKUP(VLOOKUP(K165&amp;"_"&amp;L165&amp;"_"&amp;M165&amp;"_"&amp;O165,[1]挑战模式!$A:$AS,14+N165,FALSE),[1]怪物!$B:$L,11,FALSE)=0,"",VLOOKUP(VLOOKUP(K165&amp;"_"&amp;L165&amp;"_"&amp;M165&amp;"_"&amp;O165,[1]挑战模式!$A:$AS,14+N165,FALSE),[1]怪物!$B:$L,11,FALSE))))</f>
        <v/>
      </c>
      <c r="H165" t="str">
        <f t="shared" si="7"/>
        <v/>
      </c>
      <c r="I165" t="str">
        <f t="shared" si="8"/>
        <v/>
      </c>
      <c r="J165" t="str">
        <f>IF(B165="","",IF(RIGHT(VLOOKUP(K165&amp;"_"&amp;L165&amp;"_"&amp;M165&amp;"_"&amp;O165,[1]挑战模式!$A:$AS,14+N165,FALSE),1)="3","EffectCreate_BossEffect;EffectCreate_MonsterShow","EffectCreate_MonsterShow"))</f>
        <v/>
      </c>
      <c r="K165" s="2">
        <v>0</v>
      </c>
      <c r="L165" s="2">
        <v>3</v>
      </c>
      <c r="M165" s="2">
        <v>7</v>
      </c>
      <c r="N165" s="2">
        <v>6</v>
      </c>
      <c r="O165" s="6" t="s">
        <v>469</v>
      </c>
    </row>
    <row r="166" spans="2:15" x14ac:dyDescent="0.2">
      <c r="B166" t="str">
        <f>IF(ISNA(VLOOKUP(K166&amp;"_"&amp;L166&amp;"_"&amp;M166&amp;"_"&amp;O166,[1]挑战模式!$A:$AS,1,FALSE)),"",IF(VLOOKUP(K166&amp;"_"&amp;L166&amp;"_"&amp;M166&amp;"_"&amp;O166,[1]挑战模式!$A:$AS,14+N166,FALSE)="","","Monster_Season"&amp;K166&amp;"_Challenge"&amp;L166&amp;"_"&amp;M166&amp;"_"&amp;N166&amp;"_"&amp;O166))</f>
        <v/>
      </c>
      <c r="C166" t="str">
        <f t="shared" si="6"/>
        <v/>
      </c>
      <c r="G166" t="str">
        <f>IF(ISNA(VLOOKUP(K166&amp;"_"&amp;L166&amp;"_"&amp;M166&amp;"_"&amp;O166,[1]挑战模式!$A:$AS,14+N166,FALSE)),"",IF(VLOOKUP(K166&amp;"_"&amp;L166&amp;"_"&amp;M166&amp;"_"&amp;O166,[1]挑战模式!$A:$AS,14+N166,FALSE)="","",IF(VLOOKUP(VLOOKUP(K166&amp;"_"&amp;L166&amp;"_"&amp;M166&amp;"_"&amp;O166,[1]挑战模式!$A:$AS,14+N166,FALSE),[1]怪物!$B:$L,11,FALSE)=0,"",VLOOKUP(VLOOKUP(K166&amp;"_"&amp;L166&amp;"_"&amp;M166&amp;"_"&amp;O166,[1]挑战模式!$A:$AS,14+N166,FALSE),[1]怪物!$B:$L,11,FALSE))))</f>
        <v/>
      </c>
      <c r="H166" t="str">
        <f t="shared" si="7"/>
        <v/>
      </c>
      <c r="I166" t="str">
        <f t="shared" si="8"/>
        <v/>
      </c>
      <c r="J166" t="str">
        <f>IF(B166="","",IF(RIGHT(VLOOKUP(K166&amp;"_"&amp;L166&amp;"_"&amp;M166&amp;"_"&amp;O166,[1]挑战模式!$A:$AS,14+N166,FALSE),1)="3","EffectCreate_BossEffect;EffectCreate_MonsterShow","EffectCreate_MonsterShow"))</f>
        <v/>
      </c>
      <c r="K166" s="2">
        <v>0</v>
      </c>
      <c r="L166" s="2">
        <v>3</v>
      </c>
      <c r="M166" s="2">
        <v>8</v>
      </c>
      <c r="N166" s="2">
        <v>1</v>
      </c>
      <c r="O166" s="6" t="s">
        <v>469</v>
      </c>
    </row>
    <row r="167" spans="2:15" x14ac:dyDescent="0.2">
      <c r="B167" t="str">
        <f>IF(ISNA(VLOOKUP(K167&amp;"_"&amp;L167&amp;"_"&amp;M167&amp;"_"&amp;O167,[1]挑战模式!$A:$AS,1,FALSE)),"",IF(VLOOKUP(K167&amp;"_"&amp;L167&amp;"_"&amp;M167&amp;"_"&amp;O167,[1]挑战模式!$A:$AS,14+N167,FALSE)="","","Monster_Season"&amp;K167&amp;"_Challenge"&amp;L167&amp;"_"&amp;M167&amp;"_"&amp;N167&amp;"_"&amp;O167))</f>
        <v/>
      </c>
      <c r="C167" t="str">
        <f t="shared" si="6"/>
        <v/>
      </c>
      <c r="G167" t="str">
        <f>IF(ISNA(VLOOKUP(K167&amp;"_"&amp;L167&amp;"_"&amp;M167&amp;"_"&amp;O167,[1]挑战模式!$A:$AS,14+N167,FALSE)),"",IF(VLOOKUP(K167&amp;"_"&amp;L167&amp;"_"&amp;M167&amp;"_"&amp;O167,[1]挑战模式!$A:$AS,14+N167,FALSE)="","",IF(VLOOKUP(VLOOKUP(K167&amp;"_"&amp;L167&amp;"_"&amp;M167&amp;"_"&amp;O167,[1]挑战模式!$A:$AS,14+N167,FALSE),[1]怪物!$B:$L,11,FALSE)=0,"",VLOOKUP(VLOOKUP(K167&amp;"_"&amp;L167&amp;"_"&amp;M167&amp;"_"&amp;O167,[1]挑战模式!$A:$AS,14+N167,FALSE),[1]怪物!$B:$L,11,FALSE))))</f>
        <v/>
      </c>
      <c r="H167" t="str">
        <f t="shared" si="7"/>
        <v/>
      </c>
      <c r="I167" t="str">
        <f t="shared" si="8"/>
        <v/>
      </c>
      <c r="J167" t="str">
        <f>IF(B167="","",IF(RIGHT(VLOOKUP(K167&amp;"_"&amp;L167&amp;"_"&amp;M167&amp;"_"&amp;O167,[1]挑战模式!$A:$AS,14+N167,FALSE),1)="3","EffectCreate_BossEffect;EffectCreate_MonsterShow","EffectCreate_MonsterShow"))</f>
        <v/>
      </c>
      <c r="K167" s="2">
        <v>0</v>
      </c>
      <c r="L167" s="2">
        <v>3</v>
      </c>
      <c r="M167" s="2">
        <v>8</v>
      </c>
      <c r="N167" s="2">
        <v>2</v>
      </c>
      <c r="O167" s="6" t="s">
        <v>469</v>
      </c>
    </row>
    <row r="168" spans="2:15" x14ac:dyDescent="0.2">
      <c r="B168" t="str">
        <f>IF(ISNA(VLOOKUP(K168&amp;"_"&amp;L168&amp;"_"&amp;M168&amp;"_"&amp;O168,[1]挑战模式!$A:$AS,1,FALSE)),"",IF(VLOOKUP(K168&amp;"_"&amp;L168&amp;"_"&amp;M168&amp;"_"&amp;O168,[1]挑战模式!$A:$AS,14+N168,FALSE)="","","Monster_Season"&amp;K168&amp;"_Challenge"&amp;L168&amp;"_"&amp;M168&amp;"_"&amp;N168&amp;"_"&amp;O168))</f>
        <v/>
      </c>
      <c r="C168" t="str">
        <f t="shared" si="6"/>
        <v/>
      </c>
      <c r="G168" t="str">
        <f>IF(ISNA(VLOOKUP(K168&amp;"_"&amp;L168&amp;"_"&amp;M168&amp;"_"&amp;O168,[1]挑战模式!$A:$AS,14+N168,FALSE)),"",IF(VLOOKUP(K168&amp;"_"&amp;L168&amp;"_"&amp;M168&amp;"_"&amp;O168,[1]挑战模式!$A:$AS,14+N168,FALSE)="","",IF(VLOOKUP(VLOOKUP(K168&amp;"_"&amp;L168&amp;"_"&amp;M168&amp;"_"&amp;O168,[1]挑战模式!$A:$AS,14+N168,FALSE),[1]怪物!$B:$L,11,FALSE)=0,"",VLOOKUP(VLOOKUP(K168&amp;"_"&amp;L168&amp;"_"&amp;M168&amp;"_"&amp;O168,[1]挑战模式!$A:$AS,14+N168,FALSE),[1]怪物!$B:$L,11,FALSE))))</f>
        <v/>
      </c>
      <c r="H168" t="str">
        <f t="shared" si="7"/>
        <v/>
      </c>
      <c r="I168" t="str">
        <f t="shared" si="8"/>
        <v/>
      </c>
      <c r="J168" t="str">
        <f>IF(B168="","",IF(RIGHT(VLOOKUP(K168&amp;"_"&amp;L168&amp;"_"&amp;M168&amp;"_"&amp;O168,[1]挑战模式!$A:$AS,14+N168,FALSE),1)="3","EffectCreate_BossEffect;EffectCreate_MonsterShow","EffectCreate_MonsterShow"))</f>
        <v/>
      </c>
      <c r="K168" s="2">
        <v>0</v>
      </c>
      <c r="L168" s="2">
        <v>3</v>
      </c>
      <c r="M168" s="2">
        <v>8</v>
      </c>
      <c r="N168" s="2">
        <v>3</v>
      </c>
      <c r="O168" s="6" t="s">
        <v>469</v>
      </c>
    </row>
    <row r="169" spans="2:15" x14ac:dyDescent="0.2">
      <c r="B169" t="str">
        <f>IF(ISNA(VLOOKUP(K169&amp;"_"&amp;L169&amp;"_"&amp;M169&amp;"_"&amp;O169,[1]挑战模式!$A:$AS,1,FALSE)),"",IF(VLOOKUP(K169&amp;"_"&amp;L169&amp;"_"&amp;M169&amp;"_"&amp;O169,[1]挑战模式!$A:$AS,14+N169,FALSE)="","","Monster_Season"&amp;K169&amp;"_Challenge"&amp;L169&amp;"_"&amp;M169&amp;"_"&amp;N169&amp;"_"&amp;O169))</f>
        <v/>
      </c>
      <c r="C169" t="str">
        <f t="shared" si="6"/>
        <v/>
      </c>
      <c r="G169" t="str">
        <f>IF(ISNA(VLOOKUP(K169&amp;"_"&amp;L169&amp;"_"&amp;M169&amp;"_"&amp;O169,[1]挑战模式!$A:$AS,14+N169,FALSE)),"",IF(VLOOKUP(K169&amp;"_"&amp;L169&amp;"_"&amp;M169&amp;"_"&amp;O169,[1]挑战模式!$A:$AS,14+N169,FALSE)="","",IF(VLOOKUP(VLOOKUP(K169&amp;"_"&amp;L169&amp;"_"&amp;M169&amp;"_"&amp;O169,[1]挑战模式!$A:$AS,14+N169,FALSE),[1]怪物!$B:$L,11,FALSE)=0,"",VLOOKUP(VLOOKUP(K169&amp;"_"&amp;L169&amp;"_"&amp;M169&amp;"_"&amp;O169,[1]挑战模式!$A:$AS,14+N169,FALSE),[1]怪物!$B:$L,11,FALSE))))</f>
        <v/>
      </c>
      <c r="H169" t="str">
        <f t="shared" si="7"/>
        <v/>
      </c>
      <c r="I169" t="str">
        <f t="shared" si="8"/>
        <v/>
      </c>
      <c r="J169" t="str">
        <f>IF(B169="","",IF(RIGHT(VLOOKUP(K169&amp;"_"&amp;L169&amp;"_"&amp;M169&amp;"_"&amp;O169,[1]挑战模式!$A:$AS,14+N169,FALSE),1)="3","EffectCreate_BossEffect;EffectCreate_MonsterShow","EffectCreate_MonsterShow"))</f>
        <v/>
      </c>
      <c r="K169" s="2">
        <v>0</v>
      </c>
      <c r="L169" s="2">
        <v>3</v>
      </c>
      <c r="M169" s="2">
        <v>8</v>
      </c>
      <c r="N169" s="2">
        <v>4</v>
      </c>
      <c r="O169" s="6" t="s">
        <v>469</v>
      </c>
    </row>
    <row r="170" spans="2:15" x14ac:dyDescent="0.2">
      <c r="B170" t="str">
        <f>IF(ISNA(VLOOKUP(K170&amp;"_"&amp;L170&amp;"_"&amp;M170&amp;"_"&amp;O170,[1]挑战模式!$A:$AS,1,FALSE)),"",IF(VLOOKUP(K170&amp;"_"&amp;L170&amp;"_"&amp;M170&amp;"_"&amp;O170,[1]挑战模式!$A:$AS,14+N170,FALSE)="","","Monster_Season"&amp;K170&amp;"_Challenge"&amp;L170&amp;"_"&amp;M170&amp;"_"&amp;N170&amp;"_"&amp;O170))</f>
        <v/>
      </c>
      <c r="C170" t="str">
        <f t="shared" si="6"/>
        <v/>
      </c>
      <c r="G170" t="str">
        <f>IF(ISNA(VLOOKUP(K170&amp;"_"&amp;L170&amp;"_"&amp;M170&amp;"_"&amp;O170,[1]挑战模式!$A:$AS,14+N170,FALSE)),"",IF(VLOOKUP(K170&amp;"_"&amp;L170&amp;"_"&amp;M170&amp;"_"&amp;O170,[1]挑战模式!$A:$AS,14+N170,FALSE)="","",IF(VLOOKUP(VLOOKUP(K170&amp;"_"&amp;L170&amp;"_"&amp;M170&amp;"_"&amp;O170,[1]挑战模式!$A:$AS,14+N170,FALSE),[1]怪物!$B:$L,11,FALSE)=0,"",VLOOKUP(VLOOKUP(K170&amp;"_"&amp;L170&amp;"_"&amp;M170&amp;"_"&amp;O170,[1]挑战模式!$A:$AS,14+N170,FALSE),[1]怪物!$B:$L,11,FALSE))))</f>
        <v/>
      </c>
      <c r="H170" t="str">
        <f t="shared" si="7"/>
        <v/>
      </c>
      <c r="I170" t="str">
        <f t="shared" si="8"/>
        <v/>
      </c>
      <c r="J170" t="str">
        <f>IF(B170="","",IF(RIGHT(VLOOKUP(K170&amp;"_"&amp;L170&amp;"_"&amp;M170&amp;"_"&amp;O170,[1]挑战模式!$A:$AS,14+N170,FALSE),1)="3","EffectCreate_BossEffect;EffectCreate_MonsterShow","EffectCreate_MonsterShow"))</f>
        <v/>
      </c>
      <c r="K170" s="2">
        <v>0</v>
      </c>
      <c r="L170" s="2">
        <v>3</v>
      </c>
      <c r="M170" s="2">
        <v>8</v>
      </c>
      <c r="N170" s="2">
        <v>5</v>
      </c>
      <c r="O170" s="6" t="s">
        <v>469</v>
      </c>
    </row>
    <row r="171" spans="2:15" x14ac:dyDescent="0.2">
      <c r="B171" t="str">
        <f>IF(ISNA(VLOOKUP(K171&amp;"_"&amp;L171&amp;"_"&amp;M171&amp;"_"&amp;O171,[1]挑战模式!$A:$AS,1,FALSE)),"",IF(VLOOKUP(K171&amp;"_"&amp;L171&amp;"_"&amp;M171&amp;"_"&amp;O171,[1]挑战模式!$A:$AS,14+N171,FALSE)="","","Monster_Season"&amp;K171&amp;"_Challenge"&amp;L171&amp;"_"&amp;M171&amp;"_"&amp;N171&amp;"_"&amp;O171))</f>
        <v/>
      </c>
      <c r="C171" t="str">
        <f t="shared" si="6"/>
        <v/>
      </c>
      <c r="G171" t="str">
        <f>IF(ISNA(VLOOKUP(K171&amp;"_"&amp;L171&amp;"_"&amp;M171&amp;"_"&amp;O171,[1]挑战模式!$A:$AS,14+N171,FALSE)),"",IF(VLOOKUP(K171&amp;"_"&amp;L171&amp;"_"&amp;M171&amp;"_"&amp;O171,[1]挑战模式!$A:$AS,14+N171,FALSE)="","",IF(VLOOKUP(VLOOKUP(K171&amp;"_"&amp;L171&amp;"_"&amp;M171&amp;"_"&amp;O171,[1]挑战模式!$A:$AS,14+N171,FALSE),[1]怪物!$B:$L,11,FALSE)=0,"",VLOOKUP(VLOOKUP(K171&amp;"_"&amp;L171&amp;"_"&amp;M171&amp;"_"&amp;O171,[1]挑战模式!$A:$AS,14+N171,FALSE),[1]怪物!$B:$L,11,FALSE))))</f>
        <v/>
      </c>
      <c r="H171" t="str">
        <f t="shared" si="7"/>
        <v/>
      </c>
      <c r="I171" t="str">
        <f t="shared" si="8"/>
        <v/>
      </c>
      <c r="J171" t="str">
        <f>IF(B171="","",IF(RIGHT(VLOOKUP(K171&amp;"_"&amp;L171&amp;"_"&amp;M171&amp;"_"&amp;O171,[1]挑战模式!$A:$AS,14+N171,FALSE),1)="3","EffectCreate_BossEffect;EffectCreate_MonsterShow","EffectCreate_MonsterShow"))</f>
        <v/>
      </c>
      <c r="K171" s="2">
        <v>0</v>
      </c>
      <c r="L171" s="2">
        <v>3</v>
      </c>
      <c r="M171" s="2">
        <v>8</v>
      </c>
      <c r="N171" s="2">
        <v>6</v>
      </c>
      <c r="O171" s="6" t="s">
        <v>469</v>
      </c>
    </row>
    <row r="172" spans="2:15" x14ac:dyDescent="0.2">
      <c r="B172" t="str">
        <f>IF(ISNA(VLOOKUP(K172&amp;"_"&amp;L172&amp;"_"&amp;M172&amp;"_"&amp;O172,[1]挑战模式!$A:$AS,1,FALSE)),"",IF(VLOOKUP(K172&amp;"_"&amp;L172&amp;"_"&amp;M172&amp;"_"&amp;O172,[1]挑战模式!$A:$AS,14+N172,FALSE)="","","Monster_Season"&amp;K172&amp;"_Challenge"&amp;L172&amp;"_"&amp;M172&amp;"_"&amp;N172&amp;"_"&amp;O172))</f>
        <v/>
      </c>
      <c r="C172" t="str">
        <f t="shared" si="6"/>
        <v/>
      </c>
      <c r="G172" t="str">
        <f>IF(ISNA(VLOOKUP(K172&amp;"_"&amp;L172&amp;"_"&amp;M172&amp;"_"&amp;O172,[1]挑战模式!$A:$AS,14+N172,FALSE)),"",IF(VLOOKUP(K172&amp;"_"&amp;L172&amp;"_"&amp;M172&amp;"_"&amp;O172,[1]挑战模式!$A:$AS,14+N172,FALSE)="","",IF(VLOOKUP(VLOOKUP(K172&amp;"_"&amp;L172&amp;"_"&amp;M172&amp;"_"&amp;O172,[1]挑战模式!$A:$AS,14+N172,FALSE),[1]怪物!$B:$L,11,FALSE)=0,"",VLOOKUP(VLOOKUP(K172&amp;"_"&amp;L172&amp;"_"&amp;M172&amp;"_"&amp;O172,[1]挑战模式!$A:$AS,14+N172,FALSE),[1]怪物!$B:$L,11,FALSE))))</f>
        <v/>
      </c>
      <c r="H172" t="str">
        <f t="shared" si="7"/>
        <v/>
      </c>
      <c r="I172" t="str">
        <f t="shared" si="8"/>
        <v/>
      </c>
      <c r="J172" t="str">
        <f>IF(B172="","",IF(RIGHT(VLOOKUP(K172&amp;"_"&amp;L172&amp;"_"&amp;M172&amp;"_"&amp;O172,[1]挑战模式!$A:$AS,14+N172,FALSE),1)="3","EffectCreate_BossEffect;EffectCreate_MonsterShow","EffectCreate_MonsterShow"))</f>
        <v/>
      </c>
      <c r="K172" s="2">
        <v>0</v>
      </c>
      <c r="L172" s="2">
        <v>3</v>
      </c>
      <c r="M172" s="2">
        <v>9</v>
      </c>
      <c r="N172" s="2">
        <v>1</v>
      </c>
      <c r="O172" s="6" t="s">
        <v>469</v>
      </c>
    </row>
    <row r="173" spans="2:15" x14ac:dyDescent="0.2">
      <c r="B173" t="str">
        <f>IF(ISNA(VLOOKUP(K173&amp;"_"&amp;L173&amp;"_"&amp;M173&amp;"_"&amp;O173,[1]挑战模式!$A:$AS,1,FALSE)),"",IF(VLOOKUP(K173&amp;"_"&amp;L173&amp;"_"&amp;M173&amp;"_"&amp;O173,[1]挑战模式!$A:$AS,14+N173,FALSE)="","","Monster_Season"&amp;K173&amp;"_Challenge"&amp;L173&amp;"_"&amp;M173&amp;"_"&amp;N173&amp;"_"&amp;O173))</f>
        <v/>
      </c>
      <c r="C173" t="str">
        <f t="shared" si="6"/>
        <v/>
      </c>
      <c r="G173" t="str">
        <f>IF(ISNA(VLOOKUP(K173&amp;"_"&amp;L173&amp;"_"&amp;M173&amp;"_"&amp;O173,[1]挑战模式!$A:$AS,14+N173,FALSE)),"",IF(VLOOKUP(K173&amp;"_"&amp;L173&amp;"_"&amp;M173&amp;"_"&amp;O173,[1]挑战模式!$A:$AS,14+N173,FALSE)="","",IF(VLOOKUP(VLOOKUP(K173&amp;"_"&amp;L173&amp;"_"&amp;M173&amp;"_"&amp;O173,[1]挑战模式!$A:$AS,14+N173,FALSE),[1]怪物!$B:$L,11,FALSE)=0,"",VLOOKUP(VLOOKUP(K173&amp;"_"&amp;L173&amp;"_"&amp;M173&amp;"_"&amp;O173,[1]挑战模式!$A:$AS,14+N173,FALSE),[1]怪物!$B:$L,11,FALSE))))</f>
        <v/>
      </c>
      <c r="H173" t="str">
        <f t="shared" si="7"/>
        <v/>
      </c>
      <c r="I173" t="str">
        <f t="shared" si="8"/>
        <v/>
      </c>
      <c r="J173" t="str">
        <f>IF(B173="","",IF(RIGHT(VLOOKUP(K173&amp;"_"&amp;L173&amp;"_"&amp;M173&amp;"_"&amp;O173,[1]挑战模式!$A:$AS,14+N173,FALSE),1)="3","EffectCreate_BossEffect;EffectCreate_MonsterShow","EffectCreate_MonsterShow"))</f>
        <v/>
      </c>
      <c r="K173" s="2">
        <v>0</v>
      </c>
      <c r="L173" s="2">
        <v>3</v>
      </c>
      <c r="M173" s="2">
        <v>9</v>
      </c>
      <c r="N173" s="2">
        <v>2</v>
      </c>
      <c r="O173" s="6" t="s">
        <v>469</v>
      </c>
    </row>
    <row r="174" spans="2:15" x14ac:dyDescent="0.2">
      <c r="B174" t="str">
        <f>IF(ISNA(VLOOKUP(K174&amp;"_"&amp;L174&amp;"_"&amp;M174&amp;"_"&amp;O174,[1]挑战模式!$A:$AS,1,FALSE)),"",IF(VLOOKUP(K174&amp;"_"&amp;L174&amp;"_"&amp;M174&amp;"_"&amp;O174,[1]挑战模式!$A:$AS,14+N174,FALSE)="","","Monster_Season"&amp;K174&amp;"_Challenge"&amp;L174&amp;"_"&amp;M174&amp;"_"&amp;N174&amp;"_"&amp;O174))</f>
        <v/>
      </c>
      <c r="C174" t="str">
        <f t="shared" si="6"/>
        <v/>
      </c>
      <c r="G174" t="str">
        <f>IF(ISNA(VLOOKUP(K174&amp;"_"&amp;L174&amp;"_"&amp;M174&amp;"_"&amp;O174,[1]挑战模式!$A:$AS,14+N174,FALSE)),"",IF(VLOOKUP(K174&amp;"_"&amp;L174&amp;"_"&amp;M174&amp;"_"&amp;O174,[1]挑战模式!$A:$AS,14+N174,FALSE)="","",IF(VLOOKUP(VLOOKUP(K174&amp;"_"&amp;L174&amp;"_"&amp;M174&amp;"_"&amp;O174,[1]挑战模式!$A:$AS,14+N174,FALSE),[1]怪物!$B:$L,11,FALSE)=0,"",VLOOKUP(VLOOKUP(K174&amp;"_"&amp;L174&amp;"_"&amp;M174&amp;"_"&amp;O174,[1]挑战模式!$A:$AS,14+N174,FALSE),[1]怪物!$B:$L,11,FALSE))))</f>
        <v/>
      </c>
      <c r="H174" t="str">
        <f t="shared" si="7"/>
        <v/>
      </c>
      <c r="I174" t="str">
        <f t="shared" si="8"/>
        <v/>
      </c>
      <c r="J174" t="str">
        <f>IF(B174="","",IF(RIGHT(VLOOKUP(K174&amp;"_"&amp;L174&amp;"_"&amp;M174&amp;"_"&amp;O174,[1]挑战模式!$A:$AS,14+N174,FALSE),1)="3","EffectCreate_BossEffect;EffectCreate_MonsterShow","EffectCreate_MonsterShow"))</f>
        <v/>
      </c>
      <c r="K174" s="2">
        <v>0</v>
      </c>
      <c r="L174" s="2">
        <v>3</v>
      </c>
      <c r="M174" s="2">
        <v>9</v>
      </c>
      <c r="N174" s="2">
        <v>3</v>
      </c>
      <c r="O174" s="6" t="s">
        <v>469</v>
      </c>
    </row>
    <row r="175" spans="2:15" x14ac:dyDescent="0.2">
      <c r="B175" t="str">
        <f>IF(ISNA(VLOOKUP(K175&amp;"_"&amp;L175&amp;"_"&amp;M175&amp;"_"&amp;O175,[1]挑战模式!$A:$AS,1,FALSE)),"",IF(VLOOKUP(K175&amp;"_"&amp;L175&amp;"_"&amp;M175&amp;"_"&amp;O175,[1]挑战模式!$A:$AS,14+N175,FALSE)="","","Monster_Season"&amp;K175&amp;"_Challenge"&amp;L175&amp;"_"&amp;M175&amp;"_"&amp;N175&amp;"_"&amp;O175))</f>
        <v/>
      </c>
      <c r="C175" t="str">
        <f t="shared" si="6"/>
        <v/>
      </c>
      <c r="G175" t="str">
        <f>IF(ISNA(VLOOKUP(K175&amp;"_"&amp;L175&amp;"_"&amp;M175&amp;"_"&amp;O175,[1]挑战模式!$A:$AS,14+N175,FALSE)),"",IF(VLOOKUP(K175&amp;"_"&amp;L175&amp;"_"&amp;M175&amp;"_"&amp;O175,[1]挑战模式!$A:$AS,14+N175,FALSE)="","",IF(VLOOKUP(VLOOKUP(K175&amp;"_"&amp;L175&amp;"_"&amp;M175&amp;"_"&amp;O175,[1]挑战模式!$A:$AS,14+N175,FALSE),[1]怪物!$B:$L,11,FALSE)=0,"",VLOOKUP(VLOOKUP(K175&amp;"_"&amp;L175&amp;"_"&amp;M175&amp;"_"&amp;O175,[1]挑战模式!$A:$AS,14+N175,FALSE),[1]怪物!$B:$L,11,FALSE))))</f>
        <v/>
      </c>
      <c r="H175" t="str">
        <f t="shared" si="7"/>
        <v/>
      </c>
      <c r="I175" t="str">
        <f t="shared" si="8"/>
        <v/>
      </c>
      <c r="J175" t="str">
        <f>IF(B175="","",IF(RIGHT(VLOOKUP(K175&amp;"_"&amp;L175&amp;"_"&amp;M175&amp;"_"&amp;O175,[1]挑战模式!$A:$AS,14+N175,FALSE),1)="3","EffectCreate_BossEffect;EffectCreate_MonsterShow","EffectCreate_MonsterShow"))</f>
        <v/>
      </c>
      <c r="K175" s="2">
        <v>0</v>
      </c>
      <c r="L175" s="2">
        <v>3</v>
      </c>
      <c r="M175" s="2">
        <v>9</v>
      </c>
      <c r="N175" s="2">
        <v>4</v>
      </c>
      <c r="O175" s="6" t="s">
        <v>469</v>
      </c>
    </row>
    <row r="176" spans="2:15" x14ac:dyDescent="0.2">
      <c r="B176" t="str">
        <f>IF(ISNA(VLOOKUP(K176&amp;"_"&amp;L176&amp;"_"&amp;M176&amp;"_"&amp;O176,[1]挑战模式!$A:$AS,1,FALSE)),"",IF(VLOOKUP(K176&amp;"_"&amp;L176&amp;"_"&amp;M176&amp;"_"&amp;O176,[1]挑战模式!$A:$AS,14+N176,FALSE)="","","Monster_Season"&amp;K176&amp;"_Challenge"&amp;L176&amp;"_"&amp;M176&amp;"_"&amp;N176&amp;"_"&amp;O176))</f>
        <v/>
      </c>
      <c r="C176" t="str">
        <f t="shared" si="6"/>
        <v/>
      </c>
      <c r="G176" t="str">
        <f>IF(ISNA(VLOOKUP(K176&amp;"_"&amp;L176&amp;"_"&amp;M176&amp;"_"&amp;O176,[1]挑战模式!$A:$AS,14+N176,FALSE)),"",IF(VLOOKUP(K176&amp;"_"&amp;L176&amp;"_"&amp;M176&amp;"_"&amp;O176,[1]挑战模式!$A:$AS,14+N176,FALSE)="","",IF(VLOOKUP(VLOOKUP(K176&amp;"_"&amp;L176&amp;"_"&amp;M176&amp;"_"&amp;O176,[1]挑战模式!$A:$AS,14+N176,FALSE),[1]怪物!$B:$L,11,FALSE)=0,"",VLOOKUP(VLOOKUP(K176&amp;"_"&amp;L176&amp;"_"&amp;M176&amp;"_"&amp;O176,[1]挑战模式!$A:$AS,14+N176,FALSE),[1]怪物!$B:$L,11,FALSE))))</f>
        <v/>
      </c>
      <c r="H176" t="str">
        <f t="shared" si="7"/>
        <v/>
      </c>
      <c r="I176" t="str">
        <f t="shared" si="8"/>
        <v/>
      </c>
      <c r="J176" t="str">
        <f>IF(B176="","",IF(RIGHT(VLOOKUP(K176&amp;"_"&amp;L176&amp;"_"&amp;M176&amp;"_"&amp;O176,[1]挑战模式!$A:$AS,14+N176,FALSE),1)="3","EffectCreate_BossEffect;EffectCreate_MonsterShow","EffectCreate_MonsterShow"))</f>
        <v/>
      </c>
      <c r="K176" s="2">
        <v>0</v>
      </c>
      <c r="L176" s="2">
        <v>3</v>
      </c>
      <c r="M176" s="2">
        <v>9</v>
      </c>
      <c r="N176" s="2">
        <v>5</v>
      </c>
      <c r="O176" s="6" t="s">
        <v>469</v>
      </c>
    </row>
    <row r="177" spans="2:15" x14ac:dyDescent="0.2">
      <c r="B177" t="str">
        <f>IF(ISNA(VLOOKUP(K177&amp;"_"&amp;L177&amp;"_"&amp;M177&amp;"_"&amp;O177,[1]挑战模式!$A:$AS,1,FALSE)),"",IF(VLOOKUP(K177&amp;"_"&amp;L177&amp;"_"&amp;M177&amp;"_"&amp;O177,[1]挑战模式!$A:$AS,14+N177,FALSE)="","","Monster_Season"&amp;K177&amp;"_Challenge"&amp;L177&amp;"_"&amp;M177&amp;"_"&amp;N177&amp;"_"&amp;O177))</f>
        <v/>
      </c>
      <c r="C177" t="str">
        <f t="shared" si="6"/>
        <v/>
      </c>
      <c r="G177" t="str">
        <f>IF(ISNA(VLOOKUP(K177&amp;"_"&amp;L177&amp;"_"&amp;M177&amp;"_"&amp;O177,[1]挑战模式!$A:$AS,14+N177,FALSE)),"",IF(VLOOKUP(K177&amp;"_"&amp;L177&amp;"_"&amp;M177&amp;"_"&amp;O177,[1]挑战模式!$A:$AS,14+N177,FALSE)="","",IF(VLOOKUP(VLOOKUP(K177&amp;"_"&amp;L177&amp;"_"&amp;M177&amp;"_"&amp;O177,[1]挑战模式!$A:$AS,14+N177,FALSE),[1]怪物!$B:$L,11,FALSE)=0,"",VLOOKUP(VLOOKUP(K177&amp;"_"&amp;L177&amp;"_"&amp;M177&amp;"_"&amp;O177,[1]挑战模式!$A:$AS,14+N177,FALSE),[1]怪物!$B:$L,11,FALSE))))</f>
        <v/>
      </c>
      <c r="H177" t="str">
        <f t="shared" si="7"/>
        <v/>
      </c>
      <c r="I177" t="str">
        <f t="shared" si="8"/>
        <v/>
      </c>
      <c r="J177" t="str">
        <f>IF(B177="","",IF(RIGHT(VLOOKUP(K177&amp;"_"&amp;L177&amp;"_"&amp;M177&amp;"_"&amp;O177,[1]挑战模式!$A:$AS,14+N177,FALSE),1)="3","EffectCreate_BossEffect;EffectCreate_MonsterShow","EffectCreate_MonsterShow"))</f>
        <v/>
      </c>
      <c r="K177" s="2">
        <v>0</v>
      </c>
      <c r="L177" s="2">
        <v>3</v>
      </c>
      <c r="M177" s="2">
        <v>10</v>
      </c>
      <c r="N177" s="2">
        <v>6</v>
      </c>
      <c r="O177" s="6" t="s">
        <v>469</v>
      </c>
    </row>
    <row r="178" spans="2:15" x14ac:dyDescent="0.2">
      <c r="B178" t="str">
        <f>IF(ISNA(VLOOKUP(K178&amp;"_"&amp;L178&amp;"_"&amp;M178&amp;"_"&amp;O178,[1]挑战模式!$A:$AS,1,FALSE)),"",IF(VLOOKUP(K178&amp;"_"&amp;L178&amp;"_"&amp;M178&amp;"_"&amp;O178,[1]挑战模式!$A:$AS,14+N178,FALSE)="","","Monster_Season"&amp;K178&amp;"_Challenge"&amp;L178&amp;"_"&amp;M178&amp;"_"&amp;N178&amp;"_"&amp;O178))</f>
        <v/>
      </c>
      <c r="C178" t="str">
        <f t="shared" si="6"/>
        <v/>
      </c>
      <c r="G178" t="str">
        <f>IF(ISNA(VLOOKUP(K178&amp;"_"&amp;L178&amp;"_"&amp;M178&amp;"_"&amp;O178,[1]挑战模式!$A:$AS,14+N178,FALSE)),"",IF(VLOOKUP(K178&amp;"_"&amp;L178&amp;"_"&amp;M178&amp;"_"&amp;O178,[1]挑战模式!$A:$AS,14+N178,FALSE)="","",IF(VLOOKUP(VLOOKUP(K178&amp;"_"&amp;L178&amp;"_"&amp;M178&amp;"_"&amp;O178,[1]挑战模式!$A:$AS,14+N178,FALSE),[1]怪物!$B:$L,11,FALSE)=0,"",VLOOKUP(VLOOKUP(K178&amp;"_"&amp;L178&amp;"_"&amp;M178&amp;"_"&amp;O178,[1]挑战模式!$A:$AS,14+N178,FALSE),[1]怪物!$B:$L,11,FALSE))))</f>
        <v/>
      </c>
      <c r="H178" t="str">
        <f t="shared" si="7"/>
        <v/>
      </c>
      <c r="I178" t="str">
        <f t="shared" si="8"/>
        <v/>
      </c>
      <c r="J178" t="str">
        <f>IF(B178="","",IF(RIGHT(VLOOKUP(K178&amp;"_"&amp;L178&amp;"_"&amp;M178&amp;"_"&amp;O178,[1]挑战模式!$A:$AS,14+N178,FALSE),1)="3","EffectCreate_BossEffect;EffectCreate_MonsterShow","EffectCreate_MonsterShow"))</f>
        <v/>
      </c>
      <c r="K178" s="2">
        <v>0</v>
      </c>
      <c r="L178" s="2">
        <v>3</v>
      </c>
      <c r="M178" s="2">
        <v>10</v>
      </c>
      <c r="N178" s="2">
        <v>1</v>
      </c>
      <c r="O178" s="6" t="s">
        <v>469</v>
      </c>
    </row>
    <row r="179" spans="2:15" x14ac:dyDescent="0.2">
      <c r="B179" t="str">
        <f>IF(ISNA(VLOOKUP(K179&amp;"_"&amp;L179&amp;"_"&amp;M179&amp;"_"&amp;O179,[1]挑战模式!$A:$AS,1,FALSE)),"",IF(VLOOKUP(K179&amp;"_"&amp;L179&amp;"_"&amp;M179&amp;"_"&amp;O179,[1]挑战模式!$A:$AS,14+N179,FALSE)="","","Monster_Season"&amp;K179&amp;"_Challenge"&amp;L179&amp;"_"&amp;M179&amp;"_"&amp;N179&amp;"_"&amp;O179))</f>
        <v/>
      </c>
      <c r="C179" t="str">
        <f t="shared" si="6"/>
        <v/>
      </c>
      <c r="G179" t="str">
        <f>IF(ISNA(VLOOKUP(K179&amp;"_"&amp;L179&amp;"_"&amp;M179&amp;"_"&amp;O179,[1]挑战模式!$A:$AS,14+N179,FALSE)),"",IF(VLOOKUP(K179&amp;"_"&amp;L179&amp;"_"&amp;M179&amp;"_"&amp;O179,[1]挑战模式!$A:$AS,14+N179,FALSE)="","",IF(VLOOKUP(VLOOKUP(K179&amp;"_"&amp;L179&amp;"_"&amp;M179&amp;"_"&amp;O179,[1]挑战模式!$A:$AS,14+N179,FALSE),[1]怪物!$B:$L,11,FALSE)=0,"",VLOOKUP(VLOOKUP(K179&amp;"_"&amp;L179&amp;"_"&amp;M179&amp;"_"&amp;O179,[1]挑战模式!$A:$AS,14+N179,FALSE),[1]怪物!$B:$L,11,FALSE))))</f>
        <v/>
      </c>
      <c r="H179" t="str">
        <f t="shared" si="7"/>
        <v/>
      </c>
      <c r="I179" t="str">
        <f t="shared" si="8"/>
        <v/>
      </c>
      <c r="J179" t="str">
        <f>IF(B179="","",IF(RIGHT(VLOOKUP(K179&amp;"_"&amp;L179&amp;"_"&amp;M179&amp;"_"&amp;O179,[1]挑战模式!$A:$AS,14+N179,FALSE),1)="3","EffectCreate_BossEffect;EffectCreate_MonsterShow","EffectCreate_MonsterShow"))</f>
        <v/>
      </c>
      <c r="K179" s="2">
        <v>0</v>
      </c>
      <c r="L179" s="2">
        <v>3</v>
      </c>
      <c r="M179" s="2">
        <v>10</v>
      </c>
      <c r="N179" s="2">
        <v>2</v>
      </c>
      <c r="O179" s="6" t="s">
        <v>469</v>
      </c>
    </row>
    <row r="180" spans="2:15" x14ac:dyDescent="0.2">
      <c r="B180" t="str">
        <f>IF(ISNA(VLOOKUP(K180&amp;"_"&amp;L180&amp;"_"&amp;M180&amp;"_"&amp;O180,[1]挑战模式!$A:$AS,1,FALSE)),"",IF(VLOOKUP(K180&amp;"_"&amp;L180&amp;"_"&amp;M180&amp;"_"&amp;O180,[1]挑战模式!$A:$AS,14+N180,FALSE)="","","Monster_Season"&amp;K180&amp;"_Challenge"&amp;L180&amp;"_"&amp;M180&amp;"_"&amp;N180&amp;"_"&amp;O180))</f>
        <v/>
      </c>
      <c r="C180" t="str">
        <f t="shared" si="6"/>
        <v/>
      </c>
      <c r="G180" t="str">
        <f>IF(ISNA(VLOOKUP(K180&amp;"_"&amp;L180&amp;"_"&amp;M180&amp;"_"&amp;O180,[1]挑战模式!$A:$AS,14+N180,FALSE)),"",IF(VLOOKUP(K180&amp;"_"&amp;L180&amp;"_"&amp;M180&amp;"_"&amp;O180,[1]挑战模式!$A:$AS,14+N180,FALSE)="","",IF(VLOOKUP(VLOOKUP(K180&amp;"_"&amp;L180&amp;"_"&amp;M180&amp;"_"&amp;O180,[1]挑战模式!$A:$AS,14+N180,FALSE),[1]怪物!$B:$L,11,FALSE)=0,"",VLOOKUP(VLOOKUP(K180&amp;"_"&amp;L180&amp;"_"&amp;M180&amp;"_"&amp;O180,[1]挑战模式!$A:$AS,14+N180,FALSE),[1]怪物!$B:$L,11,FALSE))))</f>
        <v/>
      </c>
      <c r="H180" t="str">
        <f t="shared" si="7"/>
        <v/>
      </c>
      <c r="I180" t="str">
        <f t="shared" si="8"/>
        <v/>
      </c>
      <c r="J180" t="str">
        <f>IF(B180="","",IF(RIGHT(VLOOKUP(K180&amp;"_"&amp;L180&amp;"_"&amp;M180&amp;"_"&amp;O180,[1]挑战模式!$A:$AS,14+N180,FALSE),1)="3","EffectCreate_BossEffect;EffectCreate_MonsterShow","EffectCreate_MonsterShow"))</f>
        <v/>
      </c>
      <c r="K180" s="2">
        <v>0</v>
      </c>
      <c r="L180" s="2">
        <v>3</v>
      </c>
      <c r="M180" s="2">
        <v>10</v>
      </c>
      <c r="N180" s="2">
        <v>3</v>
      </c>
      <c r="O180" s="6" t="s">
        <v>469</v>
      </c>
    </row>
    <row r="181" spans="2:15" x14ac:dyDescent="0.2">
      <c r="B181" t="str">
        <f>IF(ISNA(VLOOKUP(K181&amp;"_"&amp;L181&amp;"_"&amp;M181&amp;"_"&amp;O181,[1]挑战模式!$A:$AS,1,FALSE)),"",IF(VLOOKUP(K181&amp;"_"&amp;L181&amp;"_"&amp;M181&amp;"_"&amp;O181,[1]挑战模式!$A:$AS,14+N181,FALSE)="","","Monster_Season"&amp;K181&amp;"_Challenge"&amp;L181&amp;"_"&amp;M181&amp;"_"&amp;N181&amp;"_"&amp;O181))</f>
        <v/>
      </c>
      <c r="C181" t="str">
        <f t="shared" si="6"/>
        <v/>
      </c>
      <c r="G181" t="str">
        <f>IF(ISNA(VLOOKUP(K181&amp;"_"&amp;L181&amp;"_"&amp;M181&amp;"_"&amp;O181,[1]挑战模式!$A:$AS,14+N181,FALSE)),"",IF(VLOOKUP(K181&amp;"_"&amp;L181&amp;"_"&amp;M181&amp;"_"&amp;O181,[1]挑战模式!$A:$AS,14+N181,FALSE)="","",IF(VLOOKUP(VLOOKUP(K181&amp;"_"&amp;L181&amp;"_"&amp;M181&amp;"_"&amp;O181,[1]挑战模式!$A:$AS,14+N181,FALSE),[1]怪物!$B:$L,11,FALSE)=0,"",VLOOKUP(VLOOKUP(K181&amp;"_"&amp;L181&amp;"_"&amp;M181&amp;"_"&amp;O181,[1]挑战模式!$A:$AS,14+N181,FALSE),[1]怪物!$B:$L,11,FALSE))))</f>
        <v/>
      </c>
      <c r="H181" t="str">
        <f t="shared" si="7"/>
        <v/>
      </c>
      <c r="I181" t="str">
        <f t="shared" si="8"/>
        <v/>
      </c>
      <c r="J181" t="str">
        <f>IF(B181="","",IF(RIGHT(VLOOKUP(K181&amp;"_"&amp;L181&amp;"_"&amp;M181&amp;"_"&amp;O181,[1]挑战模式!$A:$AS,14+N181,FALSE),1)="3","EffectCreate_BossEffect;EffectCreate_MonsterShow","EffectCreate_MonsterShow"))</f>
        <v/>
      </c>
      <c r="K181" s="2">
        <v>0</v>
      </c>
      <c r="L181" s="2">
        <v>3</v>
      </c>
      <c r="M181" s="2">
        <v>10</v>
      </c>
      <c r="N181" s="2">
        <v>4</v>
      </c>
      <c r="O181" s="6" t="s">
        <v>469</v>
      </c>
    </row>
    <row r="182" spans="2:15" x14ac:dyDescent="0.2">
      <c r="B182" t="str">
        <f>IF(ISNA(VLOOKUP(K182&amp;"_"&amp;L182&amp;"_"&amp;M182&amp;"_"&amp;O182,[1]挑战模式!$A:$AS,1,FALSE)),"",IF(VLOOKUP(K182&amp;"_"&amp;L182&amp;"_"&amp;M182&amp;"_"&amp;O182,[1]挑战模式!$A:$AS,14+N182,FALSE)="","","Monster_Season"&amp;K182&amp;"_Challenge"&amp;L182&amp;"_"&amp;M182&amp;"_"&amp;N182&amp;"_"&amp;O182))</f>
        <v/>
      </c>
      <c r="C182" t="str">
        <f t="shared" si="6"/>
        <v/>
      </c>
      <c r="G182" t="str">
        <f>IF(ISNA(VLOOKUP(K182&amp;"_"&amp;L182&amp;"_"&amp;M182&amp;"_"&amp;O182,[1]挑战模式!$A:$AS,14+N182,FALSE)),"",IF(VLOOKUP(K182&amp;"_"&amp;L182&amp;"_"&amp;M182&amp;"_"&amp;O182,[1]挑战模式!$A:$AS,14+N182,FALSE)="","",IF(VLOOKUP(VLOOKUP(K182&amp;"_"&amp;L182&amp;"_"&amp;M182&amp;"_"&amp;O182,[1]挑战模式!$A:$AS,14+N182,FALSE),[1]怪物!$B:$L,11,FALSE)=0,"",VLOOKUP(VLOOKUP(K182&amp;"_"&amp;L182&amp;"_"&amp;M182&amp;"_"&amp;O182,[1]挑战模式!$A:$AS,14+N182,FALSE),[1]怪物!$B:$L,11,FALSE))))</f>
        <v/>
      </c>
      <c r="H182" t="str">
        <f t="shared" si="7"/>
        <v/>
      </c>
      <c r="I182" t="str">
        <f t="shared" si="8"/>
        <v/>
      </c>
      <c r="J182" t="str">
        <f>IF(B182="","",IF(RIGHT(VLOOKUP(K182&amp;"_"&amp;L182&amp;"_"&amp;M182&amp;"_"&amp;O182,[1]挑战模式!$A:$AS,14+N182,FALSE),1)="3","EffectCreate_BossEffect;EffectCreate_MonsterShow","EffectCreate_MonsterShow"))</f>
        <v/>
      </c>
      <c r="K182" s="2">
        <v>0</v>
      </c>
      <c r="L182" s="2">
        <v>3</v>
      </c>
      <c r="M182" s="2">
        <v>10</v>
      </c>
      <c r="N182" s="2">
        <v>5</v>
      </c>
      <c r="O182" s="6" t="s">
        <v>469</v>
      </c>
    </row>
    <row r="183" spans="2:15" x14ac:dyDescent="0.2">
      <c r="B183" t="str">
        <f>IF(ISNA(VLOOKUP(K183&amp;"_"&amp;L183&amp;"_"&amp;M183&amp;"_"&amp;O183,[1]挑战模式!$A:$AS,1,FALSE)),"",IF(VLOOKUP(K183&amp;"_"&amp;L183&amp;"_"&amp;M183&amp;"_"&amp;O183,[1]挑战模式!$A:$AS,14+N183,FALSE)="","","Monster_Season"&amp;K183&amp;"_Challenge"&amp;L183&amp;"_"&amp;M183&amp;"_"&amp;N183&amp;"_"&amp;O183))</f>
        <v>Monster_Season0_Challenge4_1_1_Easy</v>
      </c>
      <c r="C183" t="str">
        <f t="shared" si="6"/>
        <v>None</v>
      </c>
      <c r="G183" t="str">
        <f>IF(ISNA(VLOOKUP(K183&amp;"_"&amp;L183&amp;"_"&amp;M183&amp;"_"&amp;O183,[1]挑战模式!$A:$AS,14+N183,FALSE)),"",IF(VLOOKUP(K183&amp;"_"&amp;L183&amp;"_"&amp;M183&amp;"_"&amp;O183,[1]挑战模式!$A:$AS,14+N183,FALSE)="","",IF(VLOOKUP(VLOOKUP(K183&amp;"_"&amp;L183&amp;"_"&amp;M183&amp;"_"&amp;O183,[1]挑战模式!$A:$AS,14+N183,FALSE),[1]怪物!$B:$L,11,FALSE)=0,"",VLOOKUP(VLOOKUP(K183&amp;"_"&amp;L183&amp;"_"&amp;M183&amp;"_"&amp;O183,[1]挑战模式!$A:$AS,14+N183,FALSE),[1]怪物!$B:$L,11,FALSE))))</f>
        <v/>
      </c>
      <c r="H183" t="str">
        <f t="shared" si="7"/>
        <v>Unit_Monster_Season0_Challenge4_1_1_Easy</v>
      </c>
      <c r="I183" t="str">
        <f t="shared" si="8"/>
        <v>TowerDefense_Monster1</v>
      </c>
      <c r="J183" t="str">
        <f>IF(B183="","",IF(RIGHT(VLOOKUP(K183&amp;"_"&amp;L183&amp;"_"&amp;M183&amp;"_"&amp;O183,[1]挑战模式!$A:$AS,14+N183,FALSE),1)="3","EffectCreate_BossEffect;EffectCreate_MonsterShow","EffectCreate_MonsterShow"))</f>
        <v>EffectCreate_MonsterShow</v>
      </c>
      <c r="K183" s="2">
        <v>0</v>
      </c>
      <c r="L183" s="2">
        <v>4</v>
      </c>
      <c r="M183" s="2">
        <v>1</v>
      </c>
      <c r="N183" s="2">
        <v>1</v>
      </c>
      <c r="O183" s="6" t="s">
        <v>469</v>
      </c>
    </row>
    <row r="184" spans="2:15" x14ac:dyDescent="0.2">
      <c r="B184" t="str">
        <f>IF(ISNA(VLOOKUP(K184&amp;"_"&amp;L184&amp;"_"&amp;M184&amp;"_"&amp;O184,[1]挑战模式!$A:$AS,1,FALSE)),"",IF(VLOOKUP(K184&amp;"_"&amp;L184&amp;"_"&amp;M184&amp;"_"&amp;O184,[1]挑战模式!$A:$AS,14+N184,FALSE)="","","Monster_Season"&amp;K184&amp;"_Challenge"&amp;L184&amp;"_"&amp;M184&amp;"_"&amp;N184&amp;"_"&amp;O184))</f>
        <v/>
      </c>
      <c r="C184" t="str">
        <f t="shared" si="6"/>
        <v/>
      </c>
      <c r="G184" t="str">
        <f>IF(ISNA(VLOOKUP(K184&amp;"_"&amp;L184&amp;"_"&amp;M184&amp;"_"&amp;O184,[1]挑战模式!$A:$AS,14+N184,FALSE)),"",IF(VLOOKUP(K184&amp;"_"&amp;L184&amp;"_"&amp;M184&amp;"_"&amp;O184,[1]挑战模式!$A:$AS,14+N184,FALSE)="","",IF(VLOOKUP(VLOOKUP(K184&amp;"_"&amp;L184&amp;"_"&amp;M184&amp;"_"&amp;O184,[1]挑战模式!$A:$AS,14+N184,FALSE),[1]怪物!$B:$L,11,FALSE)=0,"",VLOOKUP(VLOOKUP(K184&amp;"_"&amp;L184&amp;"_"&amp;M184&amp;"_"&amp;O184,[1]挑战模式!$A:$AS,14+N184,FALSE),[1]怪物!$B:$L,11,FALSE))))</f>
        <v/>
      </c>
      <c r="H184" t="str">
        <f t="shared" si="7"/>
        <v/>
      </c>
      <c r="I184" t="str">
        <f t="shared" si="8"/>
        <v/>
      </c>
      <c r="J184" t="str">
        <f>IF(B184="","",IF(RIGHT(VLOOKUP(K184&amp;"_"&amp;L184&amp;"_"&amp;M184&amp;"_"&amp;O184,[1]挑战模式!$A:$AS,14+N184,FALSE),1)="3","EffectCreate_BossEffect;EffectCreate_MonsterShow","EffectCreate_MonsterShow"))</f>
        <v/>
      </c>
      <c r="K184" s="2">
        <v>0</v>
      </c>
      <c r="L184" s="2">
        <v>4</v>
      </c>
      <c r="M184" s="2">
        <v>1</v>
      </c>
      <c r="N184" s="2">
        <v>2</v>
      </c>
      <c r="O184" s="6" t="s">
        <v>469</v>
      </c>
    </row>
    <row r="185" spans="2:15" x14ac:dyDescent="0.2">
      <c r="B185" t="str">
        <f>IF(ISNA(VLOOKUP(K185&amp;"_"&amp;L185&amp;"_"&amp;M185&amp;"_"&amp;O185,[1]挑战模式!$A:$AS,1,FALSE)),"",IF(VLOOKUP(K185&amp;"_"&amp;L185&amp;"_"&amp;M185&amp;"_"&amp;O185,[1]挑战模式!$A:$AS,14+N185,FALSE)="","","Monster_Season"&amp;K185&amp;"_Challenge"&amp;L185&amp;"_"&amp;M185&amp;"_"&amp;N185&amp;"_"&amp;O185))</f>
        <v/>
      </c>
      <c r="C185" t="str">
        <f t="shared" si="6"/>
        <v/>
      </c>
      <c r="G185" t="str">
        <f>IF(ISNA(VLOOKUP(K185&amp;"_"&amp;L185&amp;"_"&amp;M185&amp;"_"&amp;O185,[1]挑战模式!$A:$AS,14+N185,FALSE)),"",IF(VLOOKUP(K185&amp;"_"&amp;L185&amp;"_"&amp;M185&amp;"_"&amp;O185,[1]挑战模式!$A:$AS,14+N185,FALSE)="","",IF(VLOOKUP(VLOOKUP(K185&amp;"_"&amp;L185&amp;"_"&amp;M185&amp;"_"&amp;O185,[1]挑战模式!$A:$AS,14+N185,FALSE),[1]怪物!$B:$L,11,FALSE)=0,"",VLOOKUP(VLOOKUP(K185&amp;"_"&amp;L185&amp;"_"&amp;M185&amp;"_"&amp;O185,[1]挑战模式!$A:$AS,14+N185,FALSE),[1]怪物!$B:$L,11,FALSE))))</f>
        <v/>
      </c>
      <c r="H185" t="str">
        <f t="shared" si="7"/>
        <v/>
      </c>
      <c r="I185" t="str">
        <f t="shared" si="8"/>
        <v/>
      </c>
      <c r="J185" t="str">
        <f>IF(B185="","",IF(RIGHT(VLOOKUP(K185&amp;"_"&amp;L185&amp;"_"&amp;M185&amp;"_"&amp;O185,[1]挑战模式!$A:$AS,14+N185,FALSE),1)="3","EffectCreate_BossEffect;EffectCreate_MonsterShow","EffectCreate_MonsterShow"))</f>
        <v/>
      </c>
      <c r="K185" s="2">
        <v>0</v>
      </c>
      <c r="L185" s="2">
        <v>4</v>
      </c>
      <c r="M185" s="2">
        <v>1</v>
      </c>
      <c r="N185" s="2">
        <v>3</v>
      </c>
      <c r="O185" s="6" t="s">
        <v>469</v>
      </c>
    </row>
    <row r="186" spans="2:15" x14ac:dyDescent="0.2">
      <c r="B186" t="str">
        <f>IF(ISNA(VLOOKUP(K186&amp;"_"&amp;L186&amp;"_"&amp;M186&amp;"_"&amp;O186,[1]挑战模式!$A:$AS,1,FALSE)),"",IF(VLOOKUP(K186&amp;"_"&amp;L186&amp;"_"&amp;M186&amp;"_"&amp;O186,[1]挑战模式!$A:$AS,14+N186,FALSE)="","","Monster_Season"&amp;K186&amp;"_Challenge"&amp;L186&amp;"_"&amp;M186&amp;"_"&amp;N186&amp;"_"&amp;O186))</f>
        <v/>
      </c>
      <c r="C186" t="str">
        <f t="shared" si="6"/>
        <v/>
      </c>
      <c r="G186" t="str">
        <f>IF(ISNA(VLOOKUP(K186&amp;"_"&amp;L186&amp;"_"&amp;M186&amp;"_"&amp;O186,[1]挑战模式!$A:$AS,14+N186,FALSE)),"",IF(VLOOKUP(K186&amp;"_"&amp;L186&amp;"_"&amp;M186&amp;"_"&amp;O186,[1]挑战模式!$A:$AS,14+N186,FALSE)="","",IF(VLOOKUP(VLOOKUP(K186&amp;"_"&amp;L186&amp;"_"&amp;M186&amp;"_"&amp;O186,[1]挑战模式!$A:$AS,14+N186,FALSE),[1]怪物!$B:$L,11,FALSE)=0,"",VLOOKUP(VLOOKUP(K186&amp;"_"&amp;L186&amp;"_"&amp;M186&amp;"_"&amp;O186,[1]挑战模式!$A:$AS,14+N186,FALSE),[1]怪物!$B:$L,11,FALSE))))</f>
        <v/>
      </c>
      <c r="H186" t="str">
        <f t="shared" si="7"/>
        <v/>
      </c>
      <c r="I186" t="str">
        <f t="shared" si="8"/>
        <v/>
      </c>
      <c r="J186" t="str">
        <f>IF(B186="","",IF(RIGHT(VLOOKUP(K186&amp;"_"&amp;L186&amp;"_"&amp;M186&amp;"_"&amp;O186,[1]挑战模式!$A:$AS,14+N186,FALSE),1)="3","EffectCreate_BossEffect;EffectCreate_MonsterShow","EffectCreate_MonsterShow"))</f>
        <v/>
      </c>
      <c r="K186" s="2">
        <v>0</v>
      </c>
      <c r="L186" s="2">
        <v>4</v>
      </c>
      <c r="M186" s="2">
        <v>1</v>
      </c>
      <c r="N186" s="2">
        <v>4</v>
      </c>
      <c r="O186" s="6" t="s">
        <v>469</v>
      </c>
    </row>
    <row r="187" spans="2:15" x14ac:dyDescent="0.2">
      <c r="B187" t="str">
        <f>IF(ISNA(VLOOKUP(K187&amp;"_"&amp;L187&amp;"_"&amp;M187&amp;"_"&amp;O187,[1]挑战模式!$A:$AS,1,FALSE)),"",IF(VLOOKUP(K187&amp;"_"&amp;L187&amp;"_"&amp;M187&amp;"_"&amp;O187,[1]挑战模式!$A:$AS,14+N187,FALSE)="","","Monster_Season"&amp;K187&amp;"_Challenge"&amp;L187&amp;"_"&amp;M187&amp;"_"&amp;N187&amp;"_"&amp;O187))</f>
        <v/>
      </c>
      <c r="C187" t="str">
        <f t="shared" si="6"/>
        <v/>
      </c>
      <c r="G187" t="str">
        <f>IF(ISNA(VLOOKUP(K187&amp;"_"&amp;L187&amp;"_"&amp;M187&amp;"_"&amp;O187,[1]挑战模式!$A:$AS,14+N187,FALSE)),"",IF(VLOOKUP(K187&amp;"_"&amp;L187&amp;"_"&amp;M187&amp;"_"&amp;O187,[1]挑战模式!$A:$AS,14+N187,FALSE)="","",IF(VLOOKUP(VLOOKUP(K187&amp;"_"&amp;L187&amp;"_"&amp;M187&amp;"_"&amp;O187,[1]挑战模式!$A:$AS,14+N187,FALSE),[1]怪物!$B:$L,11,FALSE)=0,"",VLOOKUP(VLOOKUP(K187&amp;"_"&amp;L187&amp;"_"&amp;M187&amp;"_"&amp;O187,[1]挑战模式!$A:$AS,14+N187,FALSE),[1]怪物!$B:$L,11,FALSE))))</f>
        <v/>
      </c>
      <c r="H187" t="str">
        <f t="shared" si="7"/>
        <v/>
      </c>
      <c r="I187" t="str">
        <f t="shared" si="8"/>
        <v/>
      </c>
      <c r="J187" t="str">
        <f>IF(B187="","",IF(RIGHT(VLOOKUP(K187&amp;"_"&amp;L187&amp;"_"&amp;M187&amp;"_"&amp;O187,[1]挑战模式!$A:$AS,14+N187,FALSE),1)="3","EffectCreate_BossEffect;EffectCreate_MonsterShow","EffectCreate_MonsterShow"))</f>
        <v/>
      </c>
      <c r="K187" s="2">
        <v>0</v>
      </c>
      <c r="L187" s="2">
        <v>4</v>
      </c>
      <c r="M187" s="2">
        <v>1</v>
      </c>
      <c r="N187" s="2">
        <v>5</v>
      </c>
      <c r="O187" s="6" t="s">
        <v>469</v>
      </c>
    </row>
    <row r="188" spans="2:15" x14ac:dyDescent="0.2">
      <c r="B188" t="str">
        <f>IF(ISNA(VLOOKUP(K188&amp;"_"&amp;L188&amp;"_"&amp;M188&amp;"_"&amp;O188,[1]挑战模式!$A:$AS,1,FALSE)),"",IF(VLOOKUP(K188&amp;"_"&amp;L188&amp;"_"&amp;M188&amp;"_"&amp;O188,[1]挑战模式!$A:$AS,14+N188,FALSE)="","","Monster_Season"&amp;K188&amp;"_Challenge"&amp;L188&amp;"_"&amp;M188&amp;"_"&amp;N188&amp;"_"&amp;O188))</f>
        <v/>
      </c>
      <c r="C188" t="str">
        <f t="shared" si="6"/>
        <v/>
      </c>
      <c r="G188" t="str">
        <f>IF(ISNA(VLOOKUP(K188&amp;"_"&amp;L188&amp;"_"&amp;M188&amp;"_"&amp;O188,[1]挑战模式!$A:$AS,14+N188,FALSE)),"",IF(VLOOKUP(K188&amp;"_"&amp;L188&amp;"_"&amp;M188&amp;"_"&amp;O188,[1]挑战模式!$A:$AS,14+N188,FALSE)="","",IF(VLOOKUP(VLOOKUP(K188&amp;"_"&amp;L188&amp;"_"&amp;M188&amp;"_"&amp;O188,[1]挑战模式!$A:$AS,14+N188,FALSE),[1]怪物!$B:$L,11,FALSE)=0,"",VLOOKUP(VLOOKUP(K188&amp;"_"&amp;L188&amp;"_"&amp;M188&amp;"_"&amp;O188,[1]挑战模式!$A:$AS,14+N188,FALSE),[1]怪物!$B:$L,11,FALSE))))</f>
        <v/>
      </c>
      <c r="H188" t="str">
        <f t="shared" si="7"/>
        <v/>
      </c>
      <c r="I188" t="str">
        <f t="shared" si="8"/>
        <v/>
      </c>
      <c r="J188" t="str">
        <f>IF(B188="","",IF(RIGHT(VLOOKUP(K188&amp;"_"&amp;L188&amp;"_"&amp;M188&amp;"_"&amp;O188,[1]挑战模式!$A:$AS,14+N188,FALSE),1)="3","EffectCreate_BossEffect;EffectCreate_MonsterShow","EffectCreate_MonsterShow"))</f>
        <v/>
      </c>
      <c r="K188" s="2">
        <v>0</v>
      </c>
      <c r="L188" s="2">
        <v>4</v>
      </c>
      <c r="M188" s="2">
        <v>1</v>
      </c>
      <c r="N188" s="2">
        <v>6</v>
      </c>
      <c r="O188" s="6" t="s">
        <v>469</v>
      </c>
    </row>
    <row r="189" spans="2:15" x14ac:dyDescent="0.2">
      <c r="B189" t="str">
        <f>IF(ISNA(VLOOKUP(K189&amp;"_"&amp;L189&amp;"_"&amp;M189&amp;"_"&amp;O189,[1]挑战模式!$A:$AS,1,FALSE)),"",IF(VLOOKUP(K189&amp;"_"&amp;L189&amp;"_"&amp;M189&amp;"_"&amp;O189,[1]挑战模式!$A:$AS,14+N189,FALSE)="","","Monster_Season"&amp;K189&amp;"_Challenge"&amp;L189&amp;"_"&amp;M189&amp;"_"&amp;N189&amp;"_"&amp;O189))</f>
        <v>Monster_Season0_Challenge4_2_1_Easy</v>
      </c>
      <c r="C189" t="str">
        <f t="shared" si="6"/>
        <v>None</v>
      </c>
      <c r="G189" t="str">
        <f>IF(ISNA(VLOOKUP(K189&amp;"_"&amp;L189&amp;"_"&amp;M189&amp;"_"&amp;O189,[1]挑战模式!$A:$AS,14+N189,FALSE)),"",IF(VLOOKUP(K189&amp;"_"&amp;L189&amp;"_"&amp;M189&amp;"_"&amp;O189,[1]挑战模式!$A:$AS,14+N189,FALSE)="","",IF(VLOOKUP(VLOOKUP(K189&amp;"_"&amp;L189&amp;"_"&amp;M189&amp;"_"&amp;O189,[1]挑战模式!$A:$AS,14+N189,FALSE),[1]怪物!$B:$L,11,FALSE)=0,"",VLOOKUP(VLOOKUP(K189&amp;"_"&amp;L189&amp;"_"&amp;M189&amp;"_"&amp;O189,[1]挑战模式!$A:$AS,14+N189,FALSE),[1]怪物!$B:$L,11,FALSE))))</f>
        <v/>
      </c>
      <c r="H189" t="str">
        <f t="shared" si="7"/>
        <v>Unit_Monster_Season0_Challenge4_2_1_Easy</v>
      </c>
      <c r="I189" t="str">
        <f t="shared" si="8"/>
        <v>TowerDefense_Monster1</v>
      </c>
      <c r="J189" t="str">
        <f>IF(B189="","",IF(RIGHT(VLOOKUP(K189&amp;"_"&amp;L189&amp;"_"&amp;M189&amp;"_"&amp;O189,[1]挑战模式!$A:$AS,14+N189,FALSE),1)="3","EffectCreate_BossEffect;EffectCreate_MonsterShow","EffectCreate_MonsterShow"))</f>
        <v>EffectCreate_MonsterShow</v>
      </c>
      <c r="K189" s="2">
        <v>0</v>
      </c>
      <c r="L189" s="2">
        <v>4</v>
      </c>
      <c r="M189" s="2">
        <v>2</v>
      </c>
      <c r="N189" s="2">
        <v>1</v>
      </c>
      <c r="O189" s="6" t="s">
        <v>469</v>
      </c>
    </row>
    <row r="190" spans="2:15" x14ac:dyDescent="0.2">
      <c r="B190" t="str">
        <f>IF(ISNA(VLOOKUP(K190&amp;"_"&amp;L190&amp;"_"&amp;M190&amp;"_"&amp;O190,[1]挑战模式!$A:$AS,1,FALSE)),"",IF(VLOOKUP(K190&amp;"_"&amp;L190&amp;"_"&amp;M190&amp;"_"&amp;O190,[1]挑战模式!$A:$AS,14+N190,FALSE)="","","Monster_Season"&amp;K190&amp;"_Challenge"&amp;L190&amp;"_"&amp;M190&amp;"_"&amp;N190&amp;"_"&amp;O190))</f>
        <v>Monster_Season0_Challenge4_2_2_Easy</v>
      </c>
      <c r="C190" t="str">
        <f t="shared" si="6"/>
        <v>None</v>
      </c>
      <c r="G190" t="str">
        <f>IF(ISNA(VLOOKUP(K190&amp;"_"&amp;L190&amp;"_"&amp;M190&amp;"_"&amp;O190,[1]挑战模式!$A:$AS,14+N190,FALSE)),"",IF(VLOOKUP(K190&amp;"_"&amp;L190&amp;"_"&amp;M190&amp;"_"&amp;O190,[1]挑战模式!$A:$AS,14+N190,FALSE)="","",IF(VLOOKUP(VLOOKUP(K190&amp;"_"&amp;L190&amp;"_"&amp;M190&amp;"_"&amp;O190,[1]挑战模式!$A:$AS,14+N190,FALSE),[1]怪物!$B:$L,11,FALSE)=0,"",VLOOKUP(VLOOKUP(K190&amp;"_"&amp;L190&amp;"_"&amp;M190&amp;"_"&amp;O190,[1]挑战模式!$A:$AS,14+N190,FALSE),[1]怪物!$B:$L,11,FALSE))))</f>
        <v/>
      </c>
      <c r="H190" t="str">
        <f t="shared" si="7"/>
        <v>Unit_Monster_Season0_Challenge4_2_2_Easy</v>
      </c>
      <c r="I190" t="str">
        <f t="shared" si="8"/>
        <v>TowerDefense_Monster1</v>
      </c>
      <c r="J190" t="str">
        <f>IF(B190="","",IF(RIGHT(VLOOKUP(K190&amp;"_"&amp;L190&amp;"_"&amp;M190&amp;"_"&amp;O190,[1]挑战模式!$A:$AS,14+N190,FALSE),1)="3","EffectCreate_BossEffect;EffectCreate_MonsterShow","EffectCreate_MonsterShow"))</f>
        <v>EffectCreate_MonsterShow</v>
      </c>
      <c r="K190" s="2">
        <v>0</v>
      </c>
      <c r="L190" s="2">
        <v>4</v>
      </c>
      <c r="M190" s="2">
        <v>2</v>
      </c>
      <c r="N190" s="2">
        <v>2</v>
      </c>
      <c r="O190" s="6" t="s">
        <v>469</v>
      </c>
    </row>
    <row r="191" spans="2:15" x14ac:dyDescent="0.2">
      <c r="B191" t="str">
        <f>IF(ISNA(VLOOKUP(K191&amp;"_"&amp;L191&amp;"_"&amp;M191&amp;"_"&amp;O191,[1]挑战模式!$A:$AS,1,FALSE)),"",IF(VLOOKUP(K191&amp;"_"&amp;L191&amp;"_"&amp;M191&amp;"_"&amp;O191,[1]挑战模式!$A:$AS,14+N191,FALSE)="","","Monster_Season"&amp;K191&amp;"_Challenge"&amp;L191&amp;"_"&amp;M191&amp;"_"&amp;N191&amp;"_"&amp;O191))</f>
        <v/>
      </c>
      <c r="C191" t="str">
        <f t="shared" si="6"/>
        <v/>
      </c>
      <c r="G191" t="str">
        <f>IF(ISNA(VLOOKUP(K191&amp;"_"&amp;L191&amp;"_"&amp;M191&amp;"_"&amp;O191,[1]挑战模式!$A:$AS,14+N191,FALSE)),"",IF(VLOOKUP(K191&amp;"_"&amp;L191&amp;"_"&amp;M191&amp;"_"&amp;O191,[1]挑战模式!$A:$AS,14+N191,FALSE)="","",IF(VLOOKUP(VLOOKUP(K191&amp;"_"&amp;L191&amp;"_"&amp;M191&amp;"_"&amp;O191,[1]挑战模式!$A:$AS,14+N191,FALSE),[1]怪物!$B:$L,11,FALSE)=0,"",VLOOKUP(VLOOKUP(K191&amp;"_"&amp;L191&amp;"_"&amp;M191&amp;"_"&amp;O191,[1]挑战模式!$A:$AS,14+N191,FALSE),[1]怪物!$B:$L,11,FALSE))))</f>
        <v/>
      </c>
      <c r="H191" t="str">
        <f t="shared" si="7"/>
        <v/>
      </c>
      <c r="I191" t="str">
        <f t="shared" si="8"/>
        <v/>
      </c>
      <c r="J191" t="str">
        <f>IF(B191="","",IF(RIGHT(VLOOKUP(K191&amp;"_"&amp;L191&amp;"_"&amp;M191&amp;"_"&amp;O191,[1]挑战模式!$A:$AS,14+N191,FALSE),1)="3","EffectCreate_BossEffect;EffectCreate_MonsterShow","EffectCreate_MonsterShow"))</f>
        <v/>
      </c>
      <c r="K191" s="2">
        <v>0</v>
      </c>
      <c r="L191" s="2">
        <v>4</v>
      </c>
      <c r="M191" s="2">
        <v>2</v>
      </c>
      <c r="N191" s="2">
        <v>3</v>
      </c>
      <c r="O191" s="6" t="s">
        <v>469</v>
      </c>
    </row>
    <row r="192" spans="2:15" x14ac:dyDescent="0.2">
      <c r="B192" t="str">
        <f>IF(ISNA(VLOOKUP(K192&amp;"_"&amp;L192&amp;"_"&amp;M192&amp;"_"&amp;O192,[1]挑战模式!$A:$AS,1,FALSE)),"",IF(VLOOKUP(K192&amp;"_"&amp;L192&amp;"_"&amp;M192&amp;"_"&amp;O192,[1]挑战模式!$A:$AS,14+N192,FALSE)="","","Monster_Season"&amp;K192&amp;"_Challenge"&amp;L192&amp;"_"&amp;M192&amp;"_"&amp;N192&amp;"_"&amp;O192))</f>
        <v/>
      </c>
      <c r="C192" t="str">
        <f t="shared" si="6"/>
        <v/>
      </c>
      <c r="G192" t="str">
        <f>IF(ISNA(VLOOKUP(K192&amp;"_"&amp;L192&amp;"_"&amp;M192&amp;"_"&amp;O192,[1]挑战模式!$A:$AS,14+N192,FALSE)),"",IF(VLOOKUP(K192&amp;"_"&amp;L192&amp;"_"&amp;M192&amp;"_"&amp;O192,[1]挑战模式!$A:$AS,14+N192,FALSE)="","",IF(VLOOKUP(VLOOKUP(K192&amp;"_"&amp;L192&amp;"_"&amp;M192&amp;"_"&amp;O192,[1]挑战模式!$A:$AS,14+N192,FALSE),[1]怪物!$B:$L,11,FALSE)=0,"",VLOOKUP(VLOOKUP(K192&amp;"_"&amp;L192&amp;"_"&amp;M192&amp;"_"&amp;O192,[1]挑战模式!$A:$AS,14+N192,FALSE),[1]怪物!$B:$L,11,FALSE))))</f>
        <v/>
      </c>
      <c r="H192" t="str">
        <f t="shared" si="7"/>
        <v/>
      </c>
      <c r="I192" t="str">
        <f t="shared" si="8"/>
        <v/>
      </c>
      <c r="J192" t="str">
        <f>IF(B192="","",IF(RIGHT(VLOOKUP(K192&amp;"_"&amp;L192&amp;"_"&amp;M192&amp;"_"&amp;O192,[1]挑战模式!$A:$AS,14+N192,FALSE),1)="3","EffectCreate_BossEffect;EffectCreate_MonsterShow","EffectCreate_MonsterShow"))</f>
        <v/>
      </c>
      <c r="K192" s="2">
        <v>0</v>
      </c>
      <c r="L192" s="2">
        <v>4</v>
      </c>
      <c r="M192" s="2">
        <v>2</v>
      </c>
      <c r="N192" s="2">
        <v>4</v>
      </c>
      <c r="O192" s="6" t="s">
        <v>469</v>
      </c>
    </row>
    <row r="193" spans="2:15" x14ac:dyDescent="0.2">
      <c r="B193" t="str">
        <f>IF(ISNA(VLOOKUP(K193&amp;"_"&amp;L193&amp;"_"&amp;M193&amp;"_"&amp;O193,[1]挑战模式!$A:$AS,1,FALSE)),"",IF(VLOOKUP(K193&amp;"_"&amp;L193&amp;"_"&amp;M193&amp;"_"&amp;O193,[1]挑战模式!$A:$AS,14+N193,FALSE)="","","Monster_Season"&amp;K193&amp;"_Challenge"&amp;L193&amp;"_"&amp;M193&amp;"_"&amp;N193&amp;"_"&amp;O193))</f>
        <v/>
      </c>
      <c r="C193" t="str">
        <f t="shared" si="6"/>
        <v/>
      </c>
      <c r="G193" t="str">
        <f>IF(ISNA(VLOOKUP(K193&amp;"_"&amp;L193&amp;"_"&amp;M193&amp;"_"&amp;O193,[1]挑战模式!$A:$AS,14+N193,FALSE)),"",IF(VLOOKUP(K193&amp;"_"&amp;L193&amp;"_"&amp;M193&amp;"_"&amp;O193,[1]挑战模式!$A:$AS,14+N193,FALSE)="","",IF(VLOOKUP(VLOOKUP(K193&amp;"_"&amp;L193&amp;"_"&amp;M193&amp;"_"&amp;O193,[1]挑战模式!$A:$AS,14+N193,FALSE),[1]怪物!$B:$L,11,FALSE)=0,"",VLOOKUP(VLOOKUP(K193&amp;"_"&amp;L193&amp;"_"&amp;M193&amp;"_"&amp;O193,[1]挑战模式!$A:$AS,14+N193,FALSE),[1]怪物!$B:$L,11,FALSE))))</f>
        <v/>
      </c>
      <c r="H193" t="str">
        <f t="shared" si="7"/>
        <v/>
      </c>
      <c r="I193" t="str">
        <f t="shared" si="8"/>
        <v/>
      </c>
      <c r="J193" t="str">
        <f>IF(B193="","",IF(RIGHT(VLOOKUP(K193&amp;"_"&amp;L193&amp;"_"&amp;M193&amp;"_"&amp;O193,[1]挑战模式!$A:$AS,14+N193,FALSE),1)="3","EffectCreate_BossEffect;EffectCreate_MonsterShow","EffectCreate_MonsterShow"))</f>
        <v/>
      </c>
      <c r="K193" s="2">
        <v>0</v>
      </c>
      <c r="L193" s="2">
        <v>4</v>
      </c>
      <c r="M193" s="2">
        <v>2</v>
      </c>
      <c r="N193" s="2">
        <v>5</v>
      </c>
      <c r="O193" s="6" t="s">
        <v>469</v>
      </c>
    </row>
    <row r="194" spans="2:15" x14ac:dyDescent="0.2">
      <c r="B194" t="str">
        <f>IF(ISNA(VLOOKUP(K194&amp;"_"&amp;L194&amp;"_"&amp;M194&amp;"_"&amp;O194,[1]挑战模式!$A:$AS,1,FALSE)),"",IF(VLOOKUP(K194&amp;"_"&amp;L194&amp;"_"&amp;M194&amp;"_"&amp;O194,[1]挑战模式!$A:$AS,14+N194,FALSE)="","","Monster_Season"&amp;K194&amp;"_Challenge"&amp;L194&amp;"_"&amp;M194&amp;"_"&amp;N194&amp;"_"&amp;O194))</f>
        <v/>
      </c>
      <c r="C194" t="str">
        <f t="shared" si="6"/>
        <v/>
      </c>
      <c r="G194" t="str">
        <f>IF(ISNA(VLOOKUP(K194&amp;"_"&amp;L194&amp;"_"&amp;M194&amp;"_"&amp;O194,[1]挑战模式!$A:$AS,14+N194,FALSE)),"",IF(VLOOKUP(K194&amp;"_"&amp;L194&amp;"_"&amp;M194&amp;"_"&amp;O194,[1]挑战模式!$A:$AS,14+N194,FALSE)="","",IF(VLOOKUP(VLOOKUP(K194&amp;"_"&amp;L194&amp;"_"&amp;M194&amp;"_"&amp;O194,[1]挑战模式!$A:$AS,14+N194,FALSE),[1]怪物!$B:$L,11,FALSE)=0,"",VLOOKUP(VLOOKUP(K194&amp;"_"&amp;L194&amp;"_"&amp;M194&amp;"_"&amp;O194,[1]挑战模式!$A:$AS,14+N194,FALSE),[1]怪物!$B:$L,11,FALSE))))</f>
        <v/>
      </c>
      <c r="H194" t="str">
        <f t="shared" si="7"/>
        <v/>
      </c>
      <c r="I194" t="str">
        <f t="shared" si="8"/>
        <v/>
      </c>
      <c r="J194" t="str">
        <f>IF(B194="","",IF(RIGHT(VLOOKUP(K194&amp;"_"&amp;L194&amp;"_"&amp;M194&amp;"_"&amp;O194,[1]挑战模式!$A:$AS,14+N194,FALSE),1)="3","EffectCreate_BossEffect;EffectCreate_MonsterShow","EffectCreate_MonsterShow"))</f>
        <v/>
      </c>
      <c r="K194" s="2">
        <v>0</v>
      </c>
      <c r="L194" s="2">
        <v>4</v>
      </c>
      <c r="M194" s="2">
        <v>2</v>
      </c>
      <c r="N194" s="2">
        <v>6</v>
      </c>
      <c r="O194" s="6" t="s">
        <v>469</v>
      </c>
    </row>
    <row r="195" spans="2:15" x14ac:dyDescent="0.2">
      <c r="B195" t="str">
        <f>IF(ISNA(VLOOKUP(K195&amp;"_"&amp;L195&amp;"_"&amp;M195&amp;"_"&amp;O195,[1]挑战模式!$A:$AS,1,FALSE)),"",IF(VLOOKUP(K195&amp;"_"&amp;L195&amp;"_"&amp;M195&amp;"_"&amp;O195,[1]挑战模式!$A:$AS,14+N195,FALSE)="","","Monster_Season"&amp;K195&amp;"_Challenge"&amp;L195&amp;"_"&amp;M195&amp;"_"&amp;N195&amp;"_"&amp;O195))</f>
        <v>Monster_Season0_Challenge4_3_1_Easy</v>
      </c>
      <c r="C195" t="str">
        <f t="shared" si="6"/>
        <v>None</v>
      </c>
      <c r="G195" t="str">
        <f>IF(ISNA(VLOOKUP(K195&amp;"_"&amp;L195&amp;"_"&amp;M195&amp;"_"&amp;O195,[1]挑战模式!$A:$AS,14+N195,FALSE)),"",IF(VLOOKUP(K195&amp;"_"&amp;L195&amp;"_"&amp;M195&amp;"_"&amp;O195,[1]挑战模式!$A:$AS,14+N195,FALSE)="","",IF(VLOOKUP(VLOOKUP(K195&amp;"_"&amp;L195&amp;"_"&amp;M195&amp;"_"&amp;O195,[1]挑战模式!$A:$AS,14+N195,FALSE),[1]怪物!$B:$L,11,FALSE)=0,"",VLOOKUP(VLOOKUP(K195&amp;"_"&amp;L195&amp;"_"&amp;M195&amp;"_"&amp;O195,[1]挑战模式!$A:$AS,14+N195,FALSE),[1]怪物!$B:$L,11,FALSE))))</f>
        <v/>
      </c>
      <c r="H195" t="str">
        <f t="shared" si="7"/>
        <v>Unit_Monster_Season0_Challenge4_3_1_Easy</v>
      </c>
      <c r="I195" t="str">
        <f t="shared" si="8"/>
        <v>TowerDefense_Monster1</v>
      </c>
      <c r="J195" t="str">
        <f>IF(B195="","",IF(RIGHT(VLOOKUP(K195&amp;"_"&amp;L195&amp;"_"&amp;M195&amp;"_"&amp;O195,[1]挑战模式!$A:$AS,14+N195,FALSE),1)="3","EffectCreate_BossEffect;EffectCreate_MonsterShow","EffectCreate_MonsterShow"))</f>
        <v>EffectCreate_MonsterShow</v>
      </c>
      <c r="K195" s="2">
        <v>0</v>
      </c>
      <c r="L195" s="2">
        <v>4</v>
      </c>
      <c r="M195" s="2">
        <v>3</v>
      </c>
      <c r="N195" s="2">
        <v>1</v>
      </c>
      <c r="O195" s="6" t="s">
        <v>469</v>
      </c>
    </row>
    <row r="196" spans="2:15" x14ac:dyDescent="0.2">
      <c r="B196" t="str">
        <f>IF(ISNA(VLOOKUP(K196&amp;"_"&amp;L196&amp;"_"&amp;M196&amp;"_"&amp;O196,[1]挑战模式!$A:$AS,1,FALSE)),"",IF(VLOOKUP(K196&amp;"_"&amp;L196&amp;"_"&amp;M196&amp;"_"&amp;O196,[1]挑战模式!$A:$AS,14+N196,FALSE)="","","Monster_Season"&amp;K196&amp;"_Challenge"&amp;L196&amp;"_"&amp;M196&amp;"_"&amp;N196&amp;"_"&amp;O196))</f>
        <v>Monster_Season0_Challenge4_3_2_Easy</v>
      </c>
      <c r="C196" t="str">
        <f t="shared" si="6"/>
        <v>None</v>
      </c>
      <c r="G196" t="str">
        <f>IF(ISNA(VLOOKUP(K196&amp;"_"&amp;L196&amp;"_"&amp;M196&amp;"_"&amp;O196,[1]挑战模式!$A:$AS,14+N196,FALSE)),"",IF(VLOOKUP(K196&amp;"_"&amp;L196&amp;"_"&amp;M196&amp;"_"&amp;O196,[1]挑战模式!$A:$AS,14+N196,FALSE)="","",IF(VLOOKUP(VLOOKUP(K196&amp;"_"&amp;L196&amp;"_"&amp;M196&amp;"_"&amp;O196,[1]挑战模式!$A:$AS,14+N196,FALSE),[1]怪物!$B:$L,11,FALSE)=0,"",VLOOKUP(VLOOKUP(K196&amp;"_"&amp;L196&amp;"_"&amp;M196&amp;"_"&amp;O196,[1]挑战模式!$A:$AS,14+N196,FALSE),[1]怪物!$B:$L,11,FALSE))))</f>
        <v/>
      </c>
      <c r="H196" t="str">
        <f t="shared" si="7"/>
        <v>Unit_Monster_Season0_Challenge4_3_2_Easy</v>
      </c>
      <c r="I196" t="str">
        <f t="shared" si="8"/>
        <v>TowerDefense_Monster1</v>
      </c>
      <c r="J196" t="str">
        <f>IF(B196="","",IF(RIGHT(VLOOKUP(K196&amp;"_"&amp;L196&amp;"_"&amp;M196&amp;"_"&amp;O196,[1]挑战模式!$A:$AS,14+N196,FALSE),1)="3","EffectCreate_BossEffect;EffectCreate_MonsterShow","EffectCreate_MonsterShow"))</f>
        <v>EffectCreate_MonsterShow</v>
      </c>
      <c r="K196" s="2">
        <v>0</v>
      </c>
      <c r="L196" s="2">
        <v>4</v>
      </c>
      <c r="M196" s="2">
        <v>3</v>
      </c>
      <c r="N196" s="2">
        <v>2</v>
      </c>
      <c r="O196" s="6" t="s">
        <v>469</v>
      </c>
    </row>
    <row r="197" spans="2:15" x14ac:dyDescent="0.2">
      <c r="B197" t="str">
        <f>IF(ISNA(VLOOKUP(K197&amp;"_"&amp;L197&amp;"_"&amp;M197&amp;"_"&amp;O197,[1]挑战模式!$A:$AS,1,FALSE)),"",IF(VLOOKUP(K197&amp;"_"&amp;L197&amp;"_"&amp;M197&amp;"_"&amp;O197,[1]挑战模式!$A:$AS,14+N197,FALSE)="","","Monster_Season"&amp;K197&amp;"_Challenge"&amp;L197&amp;"_"&amp;M197&amp;"_"&amp;N197&amp;"_"&amp;O197))</f>
        <v/>
      </c>
      <c r="C197" t="str">
        <f t="shared" si="6"/>
        <v/>
      </c>
      <c r="G197" t="str">
        <f>IF(ISNA(VLOOKUP(K197&amp;"_"&amp;L197&amp;"_"&amp;M197&amp;"_"&amp;O197,[1]挑战模式!$A:$AS,14+N197,FALSE)),"",IF(VLOOKUP(K197&amp;"_"&amp;L197&amp;"_"&amp;M197&amp;"_"&amp;O197,[1]挑战模式!$A:$AS,14+N197,FALSE)="","",IF(VLOOKUP(VLOOKUP(K197&amp;"_"&amp;L197&amp;"_"&amp;M197&amp;"_"&amp;O197,[1]挑战模式!$A:$AS,14+N197,FALSE),[1]怪物!$B:$L,11,FALSE)=0,"",VLOOKUP(VLOOKUP(K197&amp;"_"&amp;L197&amp;"_"&amp;M197&amp;"_"&amp;O197,[1]挑战模式!$A:$AS,14+N197,FALSE),[1]怪物!$B:$L,11,FALSE))))</f>
        <v/>
      </c>
      <c r="H197" t="str">
        <f t="shared" si="7"/>
        <v/>
      </c>
      <c r="I197" t="str">
        <f t="shared" si="8"/>
        <v/>
      </c>
      <c r="J197" t="str">
        <f>IF(B197="","",IF(RIGHT(VLOOKUP(K197&amp;"_"&amp;L197&amp;"_"&amp;M197&amp;"_"&amp;O197,[1]挑战模式!$A:$AS,14+N197,FALSE),1)="3","EffectCreate_BossEffect;EffectCreate_MonsterShow","EffectCreate_MonsterShow"))</f>
        <v/>
      </c>
      <c r="K197" s="2">
        <v>0</v>
      </c>
      <c r="L197" s="2">
        <v>4</v>
      </c>
      <c r="M197" s="2">
        <v>3</v>
      </c>
      <c r="N197" s="2">
        <v>3</v>
      </c>
      <c r="O197" s="6" t="s">
        <v>469</v>
      </c>
    </row>
    <row r="198" spans="2:15" x14ac:dyDescent="0.2">
      <c r="B198" t="str">
        <f>IF(ISNA(VLOOKUP(K198&amp;"_"&amp;L198&amp;"_"&amp;M198&amp;"_"&amp;O198,[1]挑战模式!$A:$AS,1,FALSE)),"",IF(VLOOKUP(K198&amp;"_"&amp;L198&amp;"_"&amp;M198&amp;"_"&amp;O198,[1]挑战模式!$A:$AS,14+N198,FALSE)="","","Monster_Season"&amp;K198&amp;"_Challenge"&amp;L198&amp;"_"&amp;M198&amp;"_"&amp;N198&amp;"_"&amp;O198))</f>
        <v/>
      </c>
      <c r="C198" t="str">
        <f t="shared" si="6"/>
        <v/>
      </c>
      <c r="G198" t="str">
        <f>IF(ISNA(VLOOKUP(K198&amp;"_"&amp;L198&amp;"_"&amp;M198&amp;"_"&amp;O198,[1]挑战模式!$A:$AS,14+N198,FALSE)),"",IF(VLOOKUP(K198&amp;"_"&amp;L198&amp;"_"&amp;M198&amp;"_"&amp;O198,[1]挑战模式!$A:$AS,14+N198,FALSE)="","",IF(VLOOKUP(VLOOKUP(K198&amp;"_"&amp;L198&amp;"_"&amp;M198&amp;"_"&amp;O198,[1]挑战模式!$A:$AS,14+N198,FALSE),[1]怪物!$B:$L,11,FALSE)=0,"",VLOOKUP(VLOOKUP(K198&amp;"_"&amp;L198&amp;"_"&amp;M198&amp;"_"&amp;O198,[1]挑战模式!$A:$AS,14+N198,FALSE),[1]怪物!$B:$L,11,FALSE))))</f>
        <v/>
      </c>
      <c r="H198" t="str">
        <f t="shared" si="7"/>
        <v/>
      </c>
      <c r="I198" t="str">
        <f t="shared" si="8"/>
        <v/>
      </c>
      <c r="J198" t="str">
        <f>IF(B198="","",IF(RIGHT(VLOOKUP(K198&amp;"_"&amp;L198&amp;"_"&amp;M198&amp;"_"&amp;O198,[1]挑战模式!$A:$AS,14+N198,FALSE),1)="3","EffectCreate_BossEffect;EffectCreate_MonsterShow","EffectCreate_MonsterShow"))</f>
        <v/>
      </c>
      <c r="K198" s="2">
        <v>0</v>
      </c>
      <c r="L198" s="2">
        <v>4</v>
      </c>
      <c r="M198" s="2">
        <v>3</v>
      </c>
      <c r="N198" s="2">
        <v>4</v>
      </c>
      <c r="O198" s="6" t="s">
        <v>469</v>
      </c>
    </row>
    <row r="199" spans="2:15" x14ac:dyDescent="0.2">
      <c r="B199" t="str">
        <f>IF(ISNA(VLOOKUP(K199&amp;"_"&amp;L199&amp;"_"&amp;M199&amp;"_"&amp;O199,[1]挑战模式!$A:$AS,1,FALSE)),"",IF(VLOOKUP(K199&amp;"_"&amp;L199&amp;"_"&amp;M199&amp;"_"&amp;O199,[1]挑战模式!$A:$AS,14+N199,FALSE)="","","Monster_Season"&amp;K199&amp;"_Challenge"&amp;L199&amp;"_"&amp;M199&amp;"_"&amp;N199&amp;"_"&amp;O199))</f>
        <v/>
      </c>
      <c r="C199" t="str">
        <f t="shared" ref="C199:C262" si="9">IF(B199="","","None")</f>
        <v/>
      </c>
      <c r="G199" t="str">
        <f>IF(ISNA(VLOOKUP(K199&amp;"_"&amp;L199&amp;"_"&amp;M199&amp;"_"&amp;O199,[1]挑战模式!$A:$AS,14+N199,FALSE)),"",IF(VLOOKUP(K199&amp;"_"&amp;L199&amp;"_"&amp;M199&amp;"_"&amp;O199,[1]挑战模式!$A:$AS,14+N199,FALSE)="","",IF(VLOOKUP(VLOOKUP(K199&amp;"_"&amp;L199&amp;"_"&amp;M199&amp;"_"&amp;O199,[1]挑战模式!$A:$AS,14+N199,FALSE),[1]怪物!$B:$L,11,FALSE)=0,"",VLOOKUP(VLOOKUP(K199&amp;"_"&amp;L199&amp;"_"&amp;M199&amp;"_"&amp;O199,[1]挑战模式!$A:$AS,14+N199,FALSE),[1]怪物!$B:$L,11,FALSE))))</f>
        <v/>
      </c>
      <c r="H199" t="str">
        <f t="shared" ref="H199:H262" si="10">IF(B199="","","Unit_Monster"&amp;RIGHT(B199,LEN(B199)-7))</f>
        <v/>
      </c>
      <c r="I199" t="str">
        <f t="shared" ref="I199:I262" si="11">IF(B199="","","TowerDefense_Monster1")</f>
        <v/>
      </c>
      <c r="J199" t="str">
        <f>IF(B199="","",IF(RIGHT(VLOOKUP(K199&amp;"_"&amp;L199&amp;"_"&amp;M199&amp;"_"&amp;O199,[1]挑战模式!$A:$AS,14+N199,FALSE),1)="3","EffectCreate_BossEffect;EffectCreate_MonsterShow","EffectCreate_MonsterShow"))</f>
        <v/>
      </c>
      <c r="K199" s="2">
        <v>0</v>
      </c>
      <c r="L199" s="2">
        <v>4</v>
      </c>
      <c r="M199" s="2">
        <v>3</v>
      </c>
      <c r="N199" s="2">
        <v>5</v>
      </c>
      <c r="O199" s="6" t="s">
        <v>469</v>
      </c>
    </row>
    <row r="200" spans="2:15" x14ac:dyDescent="0.2">
      <c r="B200" t="str">
        <f>IF(ISNA(VLOOKUP(K200&amp;"_"&amp;L200&amp;"_"&amp;M200&amp;"_"&amp;O200,[1]挑战模式!$A:$AS,1,FALSE)),"",IF(VLOOKUP(K200&amp;"_"&amp;L200&amp;"_"&amp;M200&amp;"_"&amp;O200,[1]挑战模式!$A:$AS,14+N200,FALSE)="","","Monster_Season"&amp;K200&amp;"_Challenge"&amp;L200&amp;"_"&amp;M200&amp;"_"&amp;N200&amp;"_"&amp;O200))</f>
        <v/>
      </c>
      <c r="C200" t="str">
        <f t="shared" si="9"/>
        <v/>
      </c>
      <c r="G200" t="str">
        <f>IF(ISNA(VLOOKUP(K200&amp;"_"&amp;L200&amp;"_"&amp;M200&amp;"_"&amp;O200,[1]挑战模式!$A:$AS,14+N200,FALSE)),"",IF(VLOOKUP(K200&amp;"_"&amp;L200&amp;"_"&amp;M200&amp;"_"&amp;O200,[1]挑战模式!$A:$AS,14+N200,FALSE)="","",IF(VLOOKUP(VLOOKUP(K200&amp;"_"&amp;L200&amp;"_"&amp;M200&amp;"_"&amp;O200,[1]挑战模式!$A:$AS,14+N200,FALSE),[1]怪物!$B:$L,11,FALSE)=0,"",VLOOKUP(VLOOKUP(K200&amp;"_"&amp;L200&amp;"_"&amp;M200&amp;"_"&amp;O200,[1]挑战模式!$A:$AS,14+N200,FALSE),[1]怪物!$B:$L,11,FALSE))))</f>
        <v/>
      </c>
      <c r="H200" t="str">
        <f t="shared" si="10"/>
        <v/>
      </c>
      <c r="I200" t="str">
        <f t="shared" si="11"/>
        <v/>
      </c>
      <c r="J200" t="str">
        <f>IF(B200="","",IF(RIGHT(VLOOKUP(K200&amp;"_"&amp;L200&amp;"_"&amp;M200&amp;"_"&amp;O200,[1]挑战模式!$A:$AS,14+N200,FALSE),1)="3","EffectCreate_BossEffect;EffectCreate_MonsterShow","EffectCreate_MonsterShow"))</f>
        <v/>
      </c>
      <c r="K200" s="2">
        <v>0</v>
      </c>
      <c r="L200" s="2">
        <v>4</v>
      </c>
      <c r="M200" s="2">
        <v>3</v>
      </c>
      <c r="N200" s="2">
        <v>6</v>
      </c>
      <c r="O200" s="6" t="s">
        <v>469</v>
      </c>
    </row>
    <row r="201" spans="2:15" x14ac:dyDescent="0.2">
      <c r="B201" t="str">
        <f>IF(ISNA(VLOOKUP(K201&amp;"_"&amp;L201&amp;"_"&amp;M201&amp;"_"&amp;O201,[1]挑战模式!$A:$AS,1,FALSE)),"",IF(VLOOKUP(K201&amp;"_"&amp;L201&amp;"_"&amp;M201&amp;"_"&amp;O201,[1]挑战模式!$A:$AS,14+N201,FALSE)="","","Monster_Season"&amp;K201&amp;"_Challenge"&amp;L201&amp;"_"&amp;M201&amp;"_"&amp;N201&amp;"_"&amp;O201))</f>
        <v>Monster_Season0_Challenge4_4_1_Easy</v>
      </c>
      <c r="C201" t="str">
        <f t="shared" si="9"/>
        <v>None</v>
      </c>
      <c r="G201" t="str">
        <f>IF(ISNA(VLOOKUP(K201&amp;"_"&amp;L201&amp;"_"&amp;M201&amp;"_"&amp;O201,[1]挑战模式!$A:$AS,14+N201,FALSE)),"",IF(VLOOKUP(K201&amp;"_"&amp;L201&amp;"_"&amp;M201&amp;"_"&amp;O201,[1]挑战模式!$A:$AS,14+N201,FALSE)="","",IF(VLOOKUP(VLOOKUP(K201&amp;"_"&amp;L201&amp;"_"&amp;M201&amp;"_"&amp;O201,[1]挑战模式!$A:$AS,14+N201,FALSE),[1]怪物!$B:$L,11,FALSE)=0,"",VLOOKUP(VLOOKUP(K201&amp;"_"&amp;L201&amp;"_"&amp;M201&amp;"_"&amp;O201,[1]挑战模式!$A:$AS,14+N201,FALSE),[1]怪物!$B:$L,11,FALSE))))</f>
        <v/>
      </c>
      <c r="H201" t="str">
        <f t="shared" si="10"/>
        <v>Unit_Monster_Season0_Challenge4_4_1_Easy</v>
      </c>
      <c r="I201" t="str">
        <f t="shared" si="11"/>
        <v>TowerDefense_Monster1</v>
      </c>
      <c r="J201" t="str">
        <f>IF(B201="","",IF(RIGHT(VLOOKUP(K201&amp;"_"&amp;L201&amp;"_"&amp;M201&amp;"_"&amp;O201,[1]挑战模式!$A:$AS,14+N201,FALSE),1)="3","EffectCreate_BossEffect;EffectCreate_MonsterShow","EffectCreate_MonsterShow"))</f>
        <v>EffectCreate_MonsterShow</v>
      </c>
      <c r="K201" s="2">
        <v>0</v>
      </c>
      <c r="L201" s="2">
        <v>4</v>
      </c>
      <c r="M201" s="2">
        <v>4</v>
      </c>
      <c r="N201" s="2">
        <v>1</v>
      </c>
      <c r="O201" s="6" t="s">
        <v>469</v>
      </c>
    </row>
    <row r="202" spans="2:15" x14ac:dyDescent="0.2">
      <c r="B202" t="str">
        <f>IF(ISNA(VLOOKUP(K202&amp;"_"&amp;L202&amp;"_"&amp;M202&amp;"_"&amp;O202,[1]挑战模式!$A:$AS,1,FALSE)),"",IF(VLOOKUP(K202&amp;"_"&amp;L202&amp;"_"&amp;M202&amp;"_"&amp;O202,[1]挑战模式!$A:$AS,14+N202,FALSE)="","","Monster_Season"&amp;K202&amp;"_Challenge"&amp;L202&amp;"_"&amp;M202&amp;"_"&amp;N202&amp;"_"&amp;O202))</f>
        <v>Monster_Season0_Challenge4_4_2_Easy</v>
      </c>
      <c r="C202" t="str">
        <f t="shared" si="9"/>
        <v>None</v>
      </c>
      <c r="G202" t="str">
        <f>IF(ISNA(VLOOKUP(K202&amp;"_"&amp;L202&amp;"_"&amp;M202&amp;"_"&amp;O202,[1]挑战模式!$A:$AS,14+N202,FALSE)),"",IF(VLOOKUP(K202&amp;"_"&amp;L202&amp;"_"&amp;M202&amp;"_"&amp;O202,[1]挑战模式!$A:$AS,14+N202,FALSE)="","",IF(VLOOKUP(VLOOKUP(K202&amp;"_"&amp;L202&amp;"_"&amp;M202&amp;"_"&amp;O202,[1]挑战模式!$A:$AS,14+N202,FALSE),[1]怪物!$B:$L,11,FALSE)=0,"",VLOOKUP(VLOOKUP(K202&amp;"_"&amp;L202&amp;"_"&amp;M202&amp;"_"&amp;O202,[1]挑战模式!$A:$AS,14+N202,FALSE),[1]怪物!$B:$L,11,FALSE))))</f>
        <v/>
      </c>
      <c r="H202" t="str">
        <f t="shared" si="10"/>
        <v>Unit_Monster_Season0_Challenge4_4_2_Easy</v>
      </c>
      <c r="I202" t="str">
        <f t="shared" si="11"/>
        <v>TowerDefense_Monster1</v>
      </c>
      <c r="J202" t="str">
        <f>IF(B202="","",IF(RIGHT(VLOOKUP(K202&amp;"_"&amp;L202&amp;"_"&amp;M202&amp;"_"&amp;O202,[1]挑战模式!$A:$AS,14+N202,FALSE),1)="3","EffectCreate_BossEffect;EffectCreate_MonsterShow","EffectCreate_MonsterShow"))</f>
        <v>EffectCreate_MonsterShow</v>
      </c>
      <c r="K202" s="2">
        <v>0</v>
      </c>
      <c r="L202" s="2">
        <v>4</v>
      </c>
      <c r="M202" s="2">
        <v>4</v>
      </c>
      <c r="N202" s="2">
        <v>2</v>
      </c>
      <c r="O202" s="6" t="s">
        <v>469</v>
      </c>
    </row>
    <row r="203" spans="2:15" x14ac:dyDescent="0.2">
      <c r="B203" t="str">
        <f>IF(ISNA(VLOOKUP(K203&amp;"_"&amp;L203&amp;"_"&amp;M203&amp;"_"&amp;O203,[1]挑战模式!$A:$AS,1,FALSE)),"",IF(VLOOKUP(K203&amp;"_"&amp;L203&amp;"_"&amp;M203&amp;"_"&amp;O203,[1]挑战模式!$A:$AS,14+N203,FALSE)="","","Monster_Season"&amp;K203&amp;"_Challenge"&amp;L203&amp;"_"&amp;M203&amp;"_"&amp;N203&amp;"_"&amp;O203))</f>
        <v>Monster_Season0_Challenge4_4_3_Easy</v>
      </c>
      <c r="C203" t="str">
        <f t="shared" si="9"/>
        <v>None</v>
      </c>
      <c r="G203" t="str">
        <f>IF(ISNA(VLOOKUP(K203&amp;"_"&amp;L203&amp;"_"&amp;M203&amp;"_"&amp;O203,[1]挑战模式!$A:$AS,14+N203,FALSE)),"",IF(VLOOKUP(K203&amp;"_"&amp;L203&amp;"_"&amp;M203&amp;"_"&amp;O203,[1]挑战模式!$A:$AS,14+N203,FALSE)="","",IF(VLOOKUP(VLOOKUP(K203&amp;"_"&amp;L203&amp;"_"&amp;M203&amp;"_"&amp;O203,[1]挑战模式!$A:$AS,14+N203,FALSE),[1]怪物!$B:$L,11,FALSE)=0,"",VLOOKUP(VLOOKUP(K203&amp;"_"&amp;L203&amp;"_"&amp;M203&amp;"_"&amp;O203,[1]挑战模式!$A:$AS,14+N203,FALSE),[1]怪物!$B:$L,11,FALSE))))</f>
        <v/>
      </c>
      <c r="H203" t="str">
        <f t="shared" si="10"/>
        <v>Unit_Monster_Season0_Challenge4_4_3_Easy</v>
      </c>
      <c r="I203" t="str">
        <f t="shared" si="11"/>
        <v>TowerDefense_Monster1</v>
      </c>
      <c r="J203" t="str">
        <f>IF(B203="","",IF(RIGHT(VLOOKUP(K203&amp;"_"&amp;L203&amp;"_"&amp;M203&amp;"_"&amp;O203,[1]挑战模式!$A:$AS,14+N203,FALSE),1)="3","EffectCreate_BossEffect;EffectCreate_MonsterShow","EffectCreate_MonsterShow"))</f>
        <v>EffectCreate_MonsterShow</v>
      </c>
      <c r="K203" s="2">
        <v>0</v>
      </c>
      <c r="L203" s="2">
        <v>4</v>
      </c>
      <c r="M203" s="2">
        <v>4</v>
      </c>
      <c r="N203" s="2">
        <v>3</v>
      </c>
      <c r="O203" s="6" t="s">
        <v>469</v>
      </c>
    </row>
    <row r="204" spans="2:15" x14ac:dyDescent="0.2">
      <c r="B204" t="str">
        <f>IF(ISNA(VLOOKUP(K204&amp;"_"&amp;L204&amp;"_"&amp;M204&amp;"_"&amp;O204,[1]挑战模式!$A:$AS,1,FALSE)),"",IF(VLOOKUP(K204&amp;"_"&amp;L204&amp;"_"&amp;M204&amp;"_"&amp;O204,[1]挑战模式!$A:$AS,14+N204,FALSE)="","","Monster_Season"&amp;K204&amp;"_Challenge"&amp;L204&amp;"_"&amp;M204&amp;"_"&amp;N204&amp;"_"&amp;O204))</f>
        <v/>
      </c>
      <c r="C204" t="str">
        <f t="shared" si="9"/>
        <v/>
      </c>
      <c r="G204" t="str">
        <f>IF(ISNA(VLOOKUP(K204&amp;"_"&amp;L204&amp;"_"&amp;M204&amp;"_"&amp;O204,[1]挑战模式!$A:$AS,14+N204,FALSE)),"",IF(VLOOKUP(K204&amp;"_"&amp;L204&amp;"_"&amp;M204&amp;"_"&amp;O204,[1]挑战模式!$A:$AS,14+N204,FALSE)="","",IF(VLOOKUP(VLOOKUP(K204&amp;"_"&amp;L204&amp;"_"&amp;M204&amp;"_"&amp;O204,[1]挑战模式!$A:$AS,14+N204,FALSE),[1]怪物!$B:$L,11,FALSE)=0,"",VLOOKUP(VLOOKUP(K204&amp;"_"&amp;L204&amp;"_"&amp;M204&amp;"_"&amp;O204,[1]挑战模式!$A:$AS,14+N204,FALSE),[1]怪物!$B:$L,11,FALSE))))</f>
        <v/>
      </c>
      <c r="H204" t="str">
        <f t="shared" si="10"/>
        <v/>
      </c>
      <c r="I204" t="str">
        <f t="shared" si="11"/>
        <v/>
      </c>
      <c r="J204" t="str">
        <f>IF(B204="","",IF(RIGHT(VLOOKUP(K204&amp;"_"&amp;L204&amp;"_"&amp;M204&amp;"_"&amp;O204,[1]挑战模式!$A:$AS,14+N204,FALSE),1)="3","EffectCreate_BossEffect;EffectCreate_MonsterShow","EffectCreate_MonsterShow"))</f>
        <v/>
      </c>
      <c r="K204" s="2">
        <v>0</v>
      </c>
      <c r="L204" s="2">
        <v>4</v>
      </c>
      <c r="M204" s="2">
        <v>4</v>
      </c>
      <c r="N204" s="2">
        <v>4</v>
      </c>
      <c r="O204" s="6" t="s">
        <v>469</v>
      </c>
    </row>
    <row r="205" spans="2:15" x14ac:dyDescent="0.2">
      <c r="B205" t="str">
        <f>IF(ISNA(VLOOKUP(K205&amp;"_"&amp;L205&amp;"_"&amp;M205&amp;"_"&amp;O205,[1]挑战模式!$A:$AS,1,FALSE)),"",IF(VLOOKUP(K205&amp;"_"&amp;L205&amp;"_"&amp;M205&amp;"_"&amp;O205,[1]挑战模式!$A:$AS,14+N205,FALSE)="","","Monster_Season"&amp;K205&amp;"_Challenge"&amp;L205&amp;"_"&amp;M205&amp;"_"&amp;N205&amp;"_"&amp;O205))</f>
        <v/>
      </c>
      <c r="C205" t="str">
        <f t="shared" si="9"/>
        <v/>
      </c>
      <c r="G205" t="str">
        <f>IF(ISNA(VLOOKUP(K205&amp;"_"&amp;L205&amp;"_"&amp;M205&amp;"_"&amp;O205,[1]挑战模式!$A:$AS,14+N205,FALSE)),"",IF(VLOOKUP(K205&amp;"_"&amp;L205&amp;"_"&amp;M205&amp;"_"&amp;O205,[1]挑战模式!$A:$AS,14+N205,FALSE)="","",IF(VLOOKUP(VLOOKUP(K205&amp;"_"&amp;L205&amp;"_"&amp;M205&amp;"_"&amp;O205,[1]挑战模式!$A:$AS,14+N205,FALSE),[1]怪物!$B:$L,11,FALSE)=0,"",VLOOKUP(VLOOKUP(K205&amp;"_"&amp;L205&amp;"_"&amp;M205&amp;"_"&amp;O205,[1]挑战模式!$A:$AS,14+N205,FALSE),[1]怪物!$B:$L,11,FALSE))))</f>
        <v/>
      </c>
      <c r="H205" t="str">
        <f t="shared" si="10"/>
        <v/>
      </c>
      <c r="I205" t="str">
        <f t="shared" si="11"/>
        <v/>
      </c>
      <c r="J205" t="str">
        <f>IF(B205="","",IF(RIGHT(VLOOKUP(K205&amp;"_"&amp;L205&amp;"_"&amp;M205&amp;"_"&amp;O205,[1]挑战模式!$A:$AS,14+N205,FALSE),1)="3","EffectCreate_BossEffect;EffectCreate_MonsterShow","EffectCreate_MonsterShow"))</f>
        <v/>
      </c>
      <c r="K205" s="2">
        <v>0</v>
      </c>
      <c r="L205" s="2">
        <v>4</v>
      </c>
      <c r="M205" s="2">
        <v>4</v>
      </c>
      <c r="N205" s="2">
        <v>5</v>
      </c>
      <c r="O205" s="6" t="s">
        <v>469</v>
      </c>
    </row>
    <row r="206" spans="2:15" x14ac:dyDescent="0.2">
      <c r="B206" t="str">
        <f>IF(ISNA(VLOOKUP(K206&amp;"_"&amp;L206&amp;"_"&amp;M206&amp;"_"&amp;O206,[1]挑战模式!$A:$AS,1,FALSE)),"",IF(VLOOKUP(K206&amp;"_"&amp;L206&amp;"_"&amp;M206&amp;"_"&amp;O206,[1]挑战模式!$A:$AS,14+N206,FALSE)="","","Monster_Season"&amp;K206&amp;"_Challenge"&amp;L206&amp;"_"&amp;M206&amp;"_"&amp;N206&amp;"_"&amp;O206))</f>
        <v/>
      </c>
      <c r="C206" t="str">
        <f t="shared" si="9"/>
        <v/>
      </c>
      <c r="G206" t="str">
        <f>IF(ISNA(VLOOKUP(K206&amp;"_"&amp;L206&amp;"_"&amp;M206&amp;"_"&amp;O206,[1]挑战模式!$A:$AS,14+N206,FALSE)),"",IF(VLOOKUP(K206&amp;"_"&amp;L206&amp;"_"&amp;M206&amp;"_"&amp;O206,[1]挑战模式!$A:$AS,14+N206,FALSE)="","",IF(VLOOKUP(VLOOKUP(K206&amp;"_"&amp;L206&amp;"_"&amp;M206&amp;"_"&amp;O206,[1]挑战模式!$A:$AS,14+N206,FALSE),[1]怪物!$B:$L,11,FALSE)=0,"",VLOOKUP(VLOOKUP(K206&amp;"_"&amp;L206&amp;"_"&amp;M206&amp;"_"&amp;O206,[1]挑战模式!$A:$AS,14+N206,FALSE),[1]怪物!$B:$L,11,FALSE))))</f>
        <v/>
      </c>
      <c r="H206" t="str">
        <f t="shared" si="10"/>
        <v/>
      </c>
      <c r="I206" t="str">
        <f t="shared" si="11"/>
        <v/>
      </c>
      <c r="J206" t="str">
        <f>IF(B206="","",IF(RIGHT(VLOOKUP(K206&amp;"_"&amp;L206&amp;"_"&amp;M206&amp;"_"&amp;O206,[1]挑战模式!$A:$AS,14+N206,FALSE),1)="3","EffectCreate_BossEffect;EffectCreate_MonsterShow","EffectCreate_MonsterShow"))</f>
        <v/>
      </c>
      <c r="K206" s="2">
        <v>0</v>
      </c>
      <c r="L206" s="2">
        <v>4</v>
      </c>
      <c r="M206" s="2">
        <v>4</v>
      </c>
      <c r="N206" s="2">
        <v>6</v>
      </c>
      <c r="O206" s="6" t="s">
        <v>469</v>
      </c>
    </row>
    <row r="207" spans="2:15" x14ac:dyDescent="0.2">
      <c r="B207" t="str">
        <f>IF(ISNA(VLOOKUP(K207&amp;"_"&amp;L207&amp;"_"&amp;M207&amp;"_"&amp;O207,[1]挑战模式!$A:$AS,1,FALSE)),"",IF(VLOOKUP(K207&amp;"_"&amp;L207&amp;"_"&amp;M207&amp;"_"&amp;O207,[1]挑战模式!$A:$AS,14+N207,FALSE)="","","Monster_Season"&amp;K207&amp;"_Challenge"&amp;L207&amp;"_"&amp;M207&amp;"_"&amp;N207&amp;"_"&amp;O207))</f>
        <v>Monster_Season0_Challenge4_5_1_Easy</v>
      </c>
      <c r="C207" t="str">
        <f t="shared" si="9"/>
        <v>None</v>
      </c>
      <c r="G207" t="str">
        <f>IF(ISNA(VLOOKUP(K207&amp;"_"&amp;L207&amp;"_"&amp;M207&amp;"_"&amp;O207,[1]挑战模式!$A:$AS,14+N207,FALSE)),"",IF(VLOOKUP(K207&amp;"_"&amp;L207&amp;"_"&amp;M207&amp;"_"&amp;O207,[1]挑战模式!$A:$AS,14+N207,FALSE)="","",IF(VLOOKUP(VLOOKUP(K207&amp;"_"&amp;L207&amp;"_"&amp;M207&amp;"_"&amp;O207,[1]挑战模式!$A:$AS,14+N207,FALSE),[1]怪物!$B:$L,11,FALSE)=0,"",VLOOKUP(VLOOKUP(K207&amp;"_"&amp;L207&amp;"_"&amp;M207&amp;"_"&amp;O207,[1]挑战模式!$A:$AS,14+N207,FALSE),[1]怪物!$B:$L,11,FALSE))))</f>
        <v/>
      </c>
      <c r="H207" t="str">
        <f t="shared" si="10"/>
        <v>Unit_Monster_Season0_Challenge4_5_1_Easy</v>
      </c>
      <c r="I207" t="str">
        <f t="shared" si="11"/>
        <v>TowerDefense_Monster1</v>
      </c>
      <c r="J207" t="str">
        <f>IF(B207="","",IF(RIGHT(VLOOKUP(K207&amp;"_"&amp;L207&amp;"_"&amp;M207&amp;"_"&amp;O207,[1]挑战模式!$A:$AS,14+N207,FALSE),1)="3","EffectCreate_BossEffect;EffectCreate_MonsterShow","EffectCreate_MonsterShow"))</f>
        <v>EffectCreate_MonsterShow</v>
      </c>
      <c r="K207" s="2">
        <v>0</v>
      </c>
      <c r="L207" s="2">
        <v>4</v>
      </c>
      <c r="M207" s="2">
        <v>5</v>
      </c>
      <c r="N207" s="2">
        <v>1</v>
      </c>
      <c r="O207" s="6" t="s">
        <v>469</v>
      </c>
    </row>
    <row r="208" spans="2:15" x14ac:dyDescent="0.2">
      <c r="B208" t="str">
        <f>IF(ISNA(VLOOKUP(K208&amp;"_"&amp;L208&amp;"_"&amp;M208&amp;"_"&amp;O208,[1]挑战模式!$A:$AS,1,FALSE)),"",IF(VLOOKUP(K208&amp;"_"&amp;L208&amp;"_"&amp;M208&amp;"_"&amp;O208,[1]挑战模式!$A:$AS,14+N208,FALSE)="","","Monster_Season"&amp;K208&amp;"_Challenge"&amp;L208&amp;"_"&amp;M208&amp;"_"&amp;N208&amp;"_"&amp;O208))</f>
        <v>Monster_Season0_Challenge4_5_2_Easy</v>
      </c>
      <c r="C208" t="str">
        <f t="shared" si="9"/>
        <v>None</v>
      </c>
      <c r="G208" t="str">
        <f>IF(ISNA(VLOOKUP(K208&amp;"_"&amp;L208&amp;"_"&amp;M208&amp;"_"&amp;O208,[1]挑战模式!$A:$AS,14+N208,FALSE)),"",IF(VLOOKUP(K208&amp;"_"&amp;L208&amp;"_"&amp;M208&amp;"_"&amp;O208,[1]挑战模式!$A:$AS,14+N208,FALSE)="","",IF(VLOOKUP(VLOOKUP(K208&amp;"_"&amp;L208&amp;"_"&amp;M208&amp;"_"&amp;O208,[1]挑战模式!$A:$AS,14+N208,FALSE),[1]怪物!$B:$L,11,FALSE)=0,"",VLOOKUP(VLOOKUP(K208&amp;"_"&amp;L208&amp;"_"&amp;M208&amp;"_"&amp;O208,[1]挑战模式!$A:$AS,14+N208,FALSE),[1]怪物!$B:$L,11,FALSE))))</f>
        <v/>
      </c>
      <c r="H208" t="str">
        <f t="shared" si="10"/>
        <v>Unit_Monster_Season0_Challenge4_5_2_Easy</v>
      </c>
      <c r="I208" t="str">
        <f t="shared" si="11"/>
        <v>TowerDefense_Monster1</v>
      </c>
      <c r="J208" t="str">
        <f>IF(B208="","",IF(RIGHT(VLOOKUP(K208&amp;"_"&amp;L208&amp;"_"&amp;M208&amp;"_"&amp;O208,[1]挑战模式!$A:$AS,14+N208,FALSE),1)="3","EffectCreate_BossEffect;EffectCreate_MonsterShow","EffectCreate_MonsterShow"))</f>
        <v>EffectCreate_MonsterShow</v>
      </c>
      <c r="K208" s="2">
        <v>0</v>
      </c>
      <c r="L208" s="2">
        <v>4</v>
      </c>
      <c r="M208" s="2">
        <v>5</v>
      </c>
      <c r="N208" s="2">
        <v>2</v>
      </c>
      <c r="O208" s="6" t="s">
        <v>469</v>
      </c>
    </row>
    <row r="209" spans="2:15" x14ac:dyDescent="0.2">
      <c r="B209" t="str">
        <f>IF(ISNA(VLOOKUP(K209&amp;"_"&amp;L209&amp;"_"&amp;M209&amp;"_"&amp;O209,[1]挑战模式!$A:$AS,1,FALSE)),"",IF(VLOOKUP(K209&amp;"_"&amp;L209&amp;"_"&amp;M209&amp;"_"&amp;O209,[1]挑战模式!$A:$AS,14+N209,FALSE)="","","Monster_Season"&amp;K209&amp;"_Challenge"&amp;L209&amp;"_"&amp;M209&amp;"_"&amp;N209&amp;"_"&amp;O209))</f>
        <v>Monster_Season0_Challenge4_5_3_Easy</v>
      </c>
      <c r="C209" t="str">
        <f t="shared" si="9"/>
        <v>None</v>
      </c>
      <c r="G209" t="str">
        <f>IF(ISNA(VLOOKUP(K209&amp;"_"&amp;L209&amp;"_"&amp;M209&amp;"_"&amp;O209,[1]挑战模式!$A:$AS,14+N209,FALSE)),"",IF(VLOOKUP(K209&amp;"_"&amp;L209&amp;"_"&amp;M209&amp;"_"&amp;O209,[1]挑战模式!$A:$AS,14+N209,FALSE)="","",IF(VLOOKUP(VLOOKUP(K209&amp;"_"&amp;L209&amp;"_"&amp;M209&amp;"_"&amp;O209,[1]挑战模式!$A:$AS,14+N209,FALSE),[1]怪物!$B:$L,11,FALSE)=0,"",VLOOKUP(VLOOKUP(K209&amp;"_"&amp;L209&amp;"_"&amp;M209&amp;"_"&amp;O209,[1]挑战模式!$A:$AS,14+N209,FALSE),[1]怪物!$B:$L,11,FALSE))))</f>
        <v/>
      </c>
      <c r="H209" t="str">
        <f t="shared" si="10"/>
        <v>Unit_Monster_Season0_Challenge4_5_3_Easy</v>
      </c>
      <c r="I209" t="str">
        <f t="shared" si="11"/>
        <v>TowerDefense_Monster1</v>
      </c>
      <c r="J209" t="str">
        <f>IF(B209="","",IF(RIGHT(VLOOKUP(K209&amp;"_"&amp;L209&amp;"_"&amp;M209&amp;"_"&amp;O209,[1]挑战模式!$A:$AS,14+N209,FALSE),1)="3","EffectCreate_BossEffect;EffectCreate_MonsterShow","EffectCreate_MonsterShow"))</f>
        <v>EffectCreate_MonsterShow</v>
      </c>
      <c r="K209" s="2">
        <v>0</v>
      </c>
      <c r="L209" s="2">
        <v>4</v>
      </c>
      <c r="M209" s="2">
        <v>5</v>
      </c>
      <c r="N209" s="2">
        <v>3</v>
      </c>
      <c r="O209" s="6" t="s">
        <v>469</v>
      </c>
    </row>
    <row r="210" spans="2:15" x14ac:dyDescent="0.2">
      <c r="B210" t="str">
        <f>IF(ISNA(VLOOKUP(K210&amp;"_"&amp;L210&amp;"_"&amp;M210&amp;"_"&amp;O210,[1]挑战模式!$A:$AS,1,FALSE)),"",IF(VLOOKUP(K210&amp;"_"&amp;L210&amp;"_"&amp;M210&amp;"_"&amp;O210,[1]挑战模式!$A:$AS,14+N210,FALSE)="","","Monster_Season"&amp;K210&amp;"_Challenge"&amp;L210&amp;"_"&amp;M210&amp;"_"&amp;N210&amp;"_"&amp;O210))</f>
        <v/>
      </c>
      <c r="C210" t="str">
        <f t="shared" si="9"/>
        <v/>
      </c>
      <c r="G210" t="str">
        <f>IF(ISNA(VLOOKUP(K210&amp;"_"&amp;L210&amp;"_"&amp;M210&amp;"_"&amp;O210,[1]挑战模式!$A:$AS,14+N210,FALSE)),"",IF(VLOOKUP(K210&amp;"_"&amp;L210&amp;"_"&amp;M210&amp;"_"&amp;O210,[1]挑战模式!$A:$AS,14+N210,FALSE)="","",IF(VLOOKUP(VLOOKUP(K210&amp;"_"&amp;L210&amp;"_"&amp;M210&amp;"_"&amp;O210,[1]挑战模式!$A:$AS,14+N210,FALSE),[1]怪物!$B:$L,11,FALSE)=0,"",VLOOKUP(VLOOKUP(K210&amp;"_"&amp;L210&amp;"_"&amp;M210&amp;"_"&amp;O210,[1]挑战模式!$A:$AS,14+N210,FALSE),[1]怪物!$B:$L,11,FALSE))))</f>
        <v/>
      </c>
      <c r="H210" t="str">
        <f t="shared" si="10"/>
        <v/>
      </c>
      <c r="I210" t="str">
        <f t="shared" si="11"/>
        <v/>
      </c>
      <c r="J210" t="str">
        <f>IF(B210="","",IF(RIGHT(VLOOKUP(K210&amp;"_"&amp;L210&amp;"_"&amp;M210&amp;"_"&amp;O210,[1]挑战模式!$A:$AS,14+N210,FALSE),1)="3","EffectCreate_BossEffect;EffectCreate_MonsterShow","EffectCreate_MonsterShow"))</f>
        <v/>
      </c>
      <c r="K210" s="2">
        <v>0</v>
      </c>
      <c r="L210" s="2">
        <v>4</v>
      </c>
      <c r="M210" s="2">
        <v>5</v>
      </c>
      <c r="N210" s="2">
        <v>4</v>
      </c>
      <c r="O210" s="6" t="s">
        <v>469</v>
      </c>
    </row>
    <row r="211" spans="2:15" x14ac:dyDescent="0.2">
      <c r="B211" t="str">
        <f>IF(ISNA(VLOOKUP(K211&amp;"_"&amp;L211&amp;"_"&amp;M211&amp;"_"&amp;O211,[1]挑战模式!$A:$AS,1,FALSE)),"",IF(VLOOKUP(K211&amp;"_"&amp;L211&amp;"_"&amp;M211&amp;"_"&amp;O211,[1]挑战模式!$A:$AS,14+N211,FALSE)="","","Monster_Season"&amp;K211&amp;"_Challenge"&amp;L211&amp;"_"&amp;M211&amp;"_"&amp;N211&amp;"_"&amp;O211))</f>
        <v/>
      </c>
      <c r="C211" t="str">
        <f t="shared" si="9"/>
        <v/>
      </c>
      <c r="G211" t="str">
        <f>IF(ISNA(VLOOKUP(K211&amp;"_"&amp;L211&amp;"_"&amp;M211&amp;"_"&amp;O211,[1]挑战模式!$A:$AS,14+N211,FALSE)),"",IF(VLOOKUP(K211&amp;"_"&amp;L211&amp;"_"&amp;M211&amp;"_"&amp;O211,[1]挑战模式!$A:$AS,14+N211,FALSE)="","",IF(VLOOKUP(VLOOKUP(K211&amp;"_"&amp;L211&amp;"_"&amp;M211&amp;"_"&amp;O211,[1]挑战模式!$A:$AS,14+N211,FALSE),[1]怪物!$B:$L,11,FALSE)=0,"",VLOOKUP(VLOOKUP(K211&amp;"_"&amp;L211&amp;"_"&amp;M211&amp;"_"&amp;O211,[1]挑战模式!$A:$AS,14+N211,FALSE),[1]怪物!$B:$L,11,FALSE))))</f>
        <v/>
      </c>
      <c r="H211" t="str">
        <f t="shared" si="10"/>
        <v/>
      </c>
      <c r="I211" t="str">
        <f t="shared" si="11"/>
        <v/>
      </c>
      <c r="J211" t="str">
        <f>IF(B211="","",IF(RIGHT(VLOOKUP(K211&amp;"_"&amp;L211&amp;"_"&amp;M211&amp;"_"&amp;O211,[1]挑战模式!$A:$AS,14+N211,FALSE),1)="3","EffectCreate_BossEffect;EffectCreate_MonsterShow","EffectCreate_MonsterShow"))</f>
        <v/>
      </c>
      <c r="K211" s="2">
        <v>0</v>
      </c>
      <c r="L211" s="2">
        <v>4</v>
      </c>
      <c r="M211" s="2">
        <v>5</v>
      </c>
      <c r="N211" s="2">
        <v>5</v>
      </c>
      <c r="O211" s="6" t="s">
        <v>469</v>
      </c>
    </row>
    <row r="212" spans="2:15" x14ac:dyDescent="0.2">
      <c r="B212" t="str">
        <f>IF(ISNA(VLOOKUP(K212&amp;"_"&amp;L212&amp;"_"&amp;M212&amp;"_"&amp;O212,[1]挑战模式!$A:$AS,1,FALSE)),"",IF(VLOOKUP(K212&amp;"_"&amp;L212&amp;"_"&amp;M212&amp;"_"&amp;O212,[1]挑战模式!$A:$AS,14+N212,FALSE)="","","Monster_Season"&amp;K212&amp;"_Challenge"&amp;L212&amp;"_"&amp;M212&amp;"_"&amp;N212&amp;"_"&amp;O212))</f>
        <v/>
      </c>
      <c r="C212" t="str">
        <f t="shared" si="9"/>
        <v/>
      </c>
      <c r="G212" t="str">
        <f>IF(ISNA(VLOOKUP(K212&amp;"_"&amp;L212&amp;"_"&amp;M212&amp;"_"&amp;O212,[1]挑战模式!$A:$AS,14+N212,FALSE)),"",IF(VLOOKUP(K212&amp;"_"&amp;L212&amp;"_"&amp;M212&amp;"_"&amp;O212,[1]挑战模式!$A:$AS,14+N212,FALSE)="","",IF(VLOOKUP(VLOOKUP(K212&amp;"_"&amp;L212&amp;"_"&amp;M212&amp;"_"&amp;O212,[1]挑战模式!$A:$AS,14+N212,FALSE),[1]怪物!$B:$L,11,FALSE)=0,"",VLOOKUP(VLOOKUP(K212&amp;"_"&amp;L212&amp;"_"&amp;M212&amp;"_"&amp;O212,[1]挑战模式!$A:$AS,14+N212,FALSE),[1]怪物!$B:$L,11,FALSE))))</f>
        <v/>
      </c>
      <c r="H212" t="str">
        <f t="shared" si="10"/>
        <v/>
      </c>
      <c r="I212" t="str">
        <f t="shared" si="11"/>
        <v/>
      </c>
      <c r="J212" t="str">
        <f>IF(B212="","",IF(RIGHT(VLOOKUP(K212&amp;"_"&amp;L212&amp;"_"&amp;M212&amp;"_"&amp;O212,[1]挑战模式!$A:$AS,14+N212,FALSE),1)="3","EffectCreate_BossEffect;EffectCreate_MonsterShow","EffectCreate_MonsterShow"))</f>
        <v/>
      </c>
      <c r="K212" s="2">
        <v>0</v>
      </c>
      <c r="L212" s="2">
        <v>4</v>
      </c>
      <c r="M212" s="2">
        <v>5</v>
      </c>
      <c r="N212" s="2">
        <v>6</v>
      </c>
      <c r="O212" s="6" t="s">
        <v>469</v>
      </c>
    </row>
    <row r="213" spans="2:15" x14ac:dyDescent="0.2">
      <c r="B213" t="str">
        <f>IF(ISNA(VLOOKUP(K213&amp;"_"&amp;L213&amp;"_"&amp;M213&amp;"_"&amp;O213,[1]挑战模式!$A:$AS,1,FALSE)),"",IF(VLOOKUP(K213&amp;"_"&amp;L213&amp;"_"&amp;M213&amp;"_"&amp;O213,[1]挑战模式!$A:$AS,14+N213,FALSE)="","","Monster_Season"&amp;K213&amp;"_Challenge"&amp;L213&amp;"_"&amp;M213&amp;"_"&amp;N213&amp;"_"&amp;O213))</f>
        <v>Monster_Season0_Challenge4_6_1_Easy</v>
      </c>
      <c r="C213" t="str">
        <f t="shared" si="9"/>
        <v>None</v>
      </c>
      <c r="G213" t="str">
        <f>IF(ISNA(VLOOKUP(K213&amp;"_"&amp;L213&amp;"_"&amp;M213&amp;"_"&amp;O213,[1]挑战模式!$A:$AS,14+N213,FALSE)),"",IF(VLOOKUP(K213&amp;"_"&amp;L213&amp;"_"&amp;M213&amp;"_"&amp;O213,[1]挑战模式!$A:$AS,14+N213,FALSE)="","",IF(VLOOKUP(VLOOKUP(K213&amp;"_"&amp;L213&amp;"_"&amp;M213&amp;"_"&amp;O213,[1]挑战模式!$A:$AS,14+N213,FALSE),[1]怪物!$B:$L,11,FALSE)=0,"",VLOOKUP(VLOOKUP(K213&amp;"_"&amp;L213&amp;"_"&amp;M213&amp;"_"&amp;O213,[1]挑战模式!$A:$AS,14+N213,FALSE),[1]怪物!$B:$L,11,FALSE))))</f>
        <v/>
      </c>
      <c r="H213" t="str">
        <f t="shared" si="10"/>
        <v>Unit_Monster_Season0_Challenge4_6_1_Easy</v>
      </c>
      <c r="I213" t="str">
        <f t="shared" si="11"/>
        <v>TowerDefense_Monster1</v>
      </c>
      <c r="J213" t="str">
        <f>IF(B213="","",IF(RIGHT(VLOOKUP(K213&amp;"_"&amp;L213&amp;"_"&amp;M213&amp;"_"&amp;O213,[1]挑战模式!$A:$AS,14+N213,FALSE),1)="3","EffectCreate_BossEffect;EffectCreate_MonsterShow","EffectCreate_MonsterShow"))</f>
        <v>EffectCreate_MonsterShow</v>
      </c>
      <c r="K213" s="2">
        <v>0</v>
      </c>
      <c r="L213" s="2">
        <v>4</v>
      </c>
      <c r="M213" s="2">
        <v>6</v>
      </c>
      <c r="N213" s="2">
        <v>1</v>
      </c>
      <c r="O213" s="6" t="s">
        <v>469</v>
      </c>
    </row>
    <row r="214" spans="2:15" x14ac:dyDescent="0.2">
      <c r="B214" t="str">
        <f>IF(ISNA(VLOOKUP(K214&amp;"_"&amp;L214&amp;"_"&amp;M214&amp;"_"&amp;O214,[1]挑战模式!$A:$AS,1,FALSE)),"",IF(VLOOKUP(K214&amp;"_"&amp;L214&amp;"_"&amp;M214&amp;"_"&amp;O214,[1]挑战模式!$A:$AS,14+N214,FALSE)="","","Monster_Season"&amp;K214&amp;"_Challenge"&amp;L214&amp;"_"&amp;M214&amp;"_"&amp;N214&amp;"_"&amp;O214))</f>
        <v>Monster_Season0_Challenge4_6_2_Easy</v>
      </c>
      <c r="C214" t="str">
        <f t="shared" si="9"/>
        <v>None</v>
      </c>
      <c r="G214" t="str">
        <f>IF(ISNA(VLOOKUP(K214&amp;"_"&amp;L214&amp;"_"&amp;M214&amp;"_"&amp;O214,[1]挑战模式!$A:$AS,14+N214,FALSE)),"",IF(VLOOKUP(K214&amp;"_"&amp;L214&amp;"_"&amp;M214&amp;"_"&amp;O214,[1]挑战模式!$A:$AS,14+N214,FALSE)="","",IF(VLOOKUP(VLOOKUP(K214&amp;"_"&amp;L214&amp;"_"&amp;M214&amp;"_"&amp;O214,[1]挑战模式!$A:$AS,14+N214,FALSE),[1]怪物!$B:$L,11,FALSE)=0,"",VLOOKUP(VLOOKUP(K214&amp;"_"&amp;L214&amp;"_"&amp;M214&amp;"_"&amp;O214,[1]挑战模式!$A:$AS,14+N214,FALSE),[1]怪物!$B:$L,11,FALSE))))</f>
        <v/>
      </c>
      <c r="H214" t="str">
        <f t="shared" si="10"/>
        <v>Unit_Monster_Season0_Challenge4_6_2_Easy</v>
      </c>
      <c r="I214" t="str">
        <f t="shared" si="11"/>
        <v>TowerDefense_Monster1</v>
      </c>
      <c r="J214" t="str">
        <f>IF(B214="","",IF(RIGHT(VLOOKUP(K214&amp;"_"&amp;L214&amp;"_"&amp;M214&amp;"_"&amp;O214,[1]挑战模式!$A:$AS,14+N214,FALSE),1)="3","EffectCreate_BossEffect;EffectCreate_MonsterShow","EffectCreate_MonsterShow"))</f>
        <v>EffectCreate_MonsterShow</v>
      </c>
      <c r="K214" s="2">
        <v>0</v>
      </c>
      <c r="L214" s="2">
        <v>4</v>
      </c>
      <c r="M214" s="2">
        <v>6</v>
      </c>
      <c r="N214" s="2">
        <v>2</v>
      </c>
      <c r="O214" s="6" t="s">
        <v>469</v>
      </c>
    </row>
    <row r="215" spans="2:15" x14ac:dyDescent="0.2">
      <c r="B215" t="str">
        <f>IF(ISNA(VLOOKUP(K215&amp;"_"&amp;L215&amp;"_"&amp;M215&amp;"_"&amp;O215,[1]挑战模式!$A:$AS,1,FALSE)),"",IF(VLOOKUP(K215&amp;"_"&amp;L215&amp;"_"&amp;M215&amp;"_"&amp;O215,[1]挑战模式!$A:$AS,14+N215,FALSE)="","","Monster_Season"&amp;K215&amp;"_Challenge"&amp;L215&amp;"_"&amp;M215&amp;"_"&amp;N215&amp;"_"&amp;O215))</f>
        <v>Monster_Season0_Challenge4_6_3_Easy</v>
      </c>
      <c r="C215" t="str">
        <f t="shared" si="9"/>
        <v>None</v>
      </c>
      <c r="G215" t="str">
        <f>IF(ISNA(VLOOKUP(K215&amp;"_"&amp;L215&amp;"_"&amp;M215&amp;"_"&amp;O215,[1]挑战模式!$A:$AS,14+N215,FALSE)),"",IF(VLOOKUP(K215&amp;"_"&amp;L215&amp;"_"&amp;M215&amp;"_"&amp;O215,[1]挑战模式!$A:$AS,14+N215,FALSE)="","",IF(VLOOKUP(VLOOKUP(K215&amp;"_"&amp;L215&amp;"_"&amp;M215&amp;"_"&amp;O215,[1]挑战模式!$A:$AS,14+N215,FALSE),[1]怪物!$B:$L,11,FALSE)=0,"",VLOOKUP(VLOOKUP(K215&amp;"_"&amp;L215&amp;"_"&amp;M215&amp;"_"&amp;O215,[1]挑战模式!$A:$AS,14+N215,FALSE),[1]怪物!$B:$L,11,FALSE))))</f>
        <v/>
      </c>
      <c r="H215" t="str">
        <f t="shared" si="10"/>
        <v>Unit_Monster_Season0_Challenge4_6_3_Easy</v>
      </c>
      <c r="I215" t="str">
        <f t="shared" si="11"/>
        <v>TowerDefense_Monster1</v>
      </c>
      <c r="J215" t="str">
        <f>IF(B215="","",IF(RIGHT(VLOOKUP(K215&amp;"_"&amp;L215&amp;"_"&amp;M215&amp;"_"&amp;O215,[1]挑战模式!$A:$AS,14+N215,FALSE),1)="3","EffectCreate_BossEffect;EffectCreate_MonsterShow","EffectCreate_MonsterShow"))</f>
        <v>EffectCreate_MonsterShow</v>
      </c>
      <c r="K215" s="2">
        <v>0</v>
      </c>
      <c r="L215" s="2">
        <v>4</v>
      </c>
      <c r="M215" s="2">
        <v>6</v>
      </c>
      <c r="N215" s="2">
        <v>3</v>
      </c>
      <c r="O215" s="6" t="s">
        <v>469</v>
      </c>
    </row>
    <row r="216" spans="2:15" x14ac:dyDescent="0.2">
      <c r="B216" t="str">
        <f>IF(ISNA(VLOOKUP(K216&amp;"_"&amp;L216&amp;"_"&amp;M216&amp;"_"&amp;O216,[1]挑战模式!$A:$AS,1,FALSE)),"",IF(VLOOKUP(K216&amp;"_"&amp;L216&amp;"_"&amp;M216&amp;"_"&amp;O216,[1]挑战模式!$A:$AS,14+N216,FALSE)="","","Monster_Season"&amp;K216&amp;"_Challenge"&amp;L216&amp;"_"&amp;M216&amp;"_"&amp;N216&amp;"_"&amp;O216))</f>
        <v>Monster_Season0_Challenge4_6_4_Easy</v>
      </c>
      <c r="C216" t="str">
        <f t="shared" si="9"/>
        <v>None</v>
      </c>
      <c r="G216" t="str">
        <f>IF(ISNA(VLOOKUP(K216&amp;"_"&amp;L216&amp;"_"&amp;M216&amp;"_"&amp;O216,[1]挑战模式!$A:$AS,14+N216,FALSE)),"",IF(VLOOKUP(K216&amp;"_"&amp;L216&amp;"_"&amp;M216&amp;"_"&amp;O216,[1]挑战模式!$A:$AS,14+N216,FALSE)="","",IF(VLOOKUP(VLOOKUP(K216&amp;"_"&amp;L216&amp;"_"&amp;M216&amp;"_"&amp;O216,[1]挑战模式!$A:$AS,14+N216,FALSE),[1]怪物!$B:$L,11,FALSE)=0,"",VLOOKUP(VLOOKUP(K216&amp;"_"&amp;L216&amp;"_"&amp;M216&amp;"_"&amp;O216,[1]挑战模式!$A:$AS,14+N216,FALSE),[1]怪物!$B:$L,11,FALSE))))</f>
        <v/>
      </c>
      <c r="H216" t="str">
        <f t="shared" si="10"/>
        <v>Unit_Monster_Season0_Challenge4_6_4_Easy</v>
      </c>
      <c r="I216" t="str">
        <f t="shared" si="11"/>
        <v>TowerDefense_Monster1</v>
      </c>
      <c r="J216" t="str">
        <f>IF(B216="","",IF(RIGHT(VLOOKUP(K216&amp;"_"&amp;L216&amp;"_"&amp;M216&amp;"_"&amp;O216,[1]挑战模式!$A:$AS,14+N216,FALSE),1)="3","EffectCreate_BossEffect;EffectCreate_MonsterShow","EffectCreate_MonsterShow"))</f>
        <v>EffectCreate_MonsterShow</v>
      </c>
      <c r="K216" s="2">
        <v>0</v>
      </c>
      <c r="L216" s="2">
        <v>4</v>
      </c>
      <c r="M216" s="2">
        <v>6</v>
      </c>
      <c r="N216" s="2">
        <v>4</v>
      </c>
      <c r="O216" s="6" t="s">
        <v>469</v>
      </c>
    </row>
    <row r="217" spans="2:15" x14ac:dyDescent="0.2">
      <c r="B217" t="str">
        <f>IF(ISNA(VLOOKUP(K217&amp;"_"&amp;L217&amp;"_"&amp;M217&amp;"_"&amp;O217,[1]挑战模式!$A:$AS,1,FALSE)),"",IF(VLOOKUP(K217&amp;"_"&amp;L217&amp;"_"&amp;M217&amp;"_"&amp;O217,[1]挑战模式!$A:$AS,14+N217,FALSE)="","","Monster_Season"&amp;K217&amp;"_Challenge"&amp;L217&amp;"_"&amp;M217&amp;"_"&amp;N217&amp;"_"&amp;O217))</f>
        <v/>
      </c>
      <c r="C217" t="str">
        <f t="shared" si="9"/>
        <v/>
      </c>
      <c r="G217" t="str">
        <f>IF(ISNA(VLOOKUP(K217&amp;"_"&amp;L217&amp;"_"&amp;M217&amp;"_"&amp;O217,[1]挑战模式!$A:$AS,14+N217,FALSE)),"",IF(VLOOKUP(K217&amp;"_"&amp;L217&amp;"_"&amp;M217&amp;"_"&amp;O217,[1]挑战模式!$A:$AS,14+N217,FALSE)="","",IF(VLOOKUP(VLOOKUP(K217&amp;"_"&amp;L217&amp;"_"&amp;M217&amp;"_"&amp;O217,[1]挑战模式!$A:$AS,14+N217,FALSE),[1]怪物!$B:$L,11,FALSE)=0,"",VLOOKUP(VLOOKUP(K217&amp;"_"&amp;L217&amp;"_"&amp;M217&amp;"_"&amp;O217,[1]挑战模式!$A:$AS,14+N217,FALSE),[1]怪物!$B:$L,11,FALSE))))</f>
        <v/>
      </c>
      <c r="H217" t="str">
        <f t="shared" si="10"/>
        <v/>
      </c>
      <c r="I217" t="str">
        <f t="shared" si="11"/>
        <v/>
      </c>
      <c r="J217" t="str">
        <f>IF(B217="","",IF(RIGHT(VLOOKUP(K217&amp;"_"&amp;L217&amp;"_"&amp;M217&amp;"_"&amp;O217,[1]挑战模式!$A:$AS,14+N217,FALSE),1)="3","EffectCreate_BossEffect;EffectCreate_MonsterShow","EffectCreate_MonsterShow"))</f>
        <v/>
      </c>
      <c r="K217" s="2">
        <v>0</v>
      </c>
      <c r="L217" s="2">
        <v>4</v>
      </c>
      <c r="M217" s="2">
        <v>6</v>
      </c>
      <c r="N217" s="2">
        <v>5</v>
      </c>
      <c r="O217" s="6" t="s">
        <v>469</v>
      </c>
    </row>
    <row r="218" spans="2:15" x14ac:dyDescent="0.2">
      <c r="B218" t="str">
        <f>IF(ISNA(VLOOKUP(K218&amp;"_"&amp;L218&amp;"_"&amp;M218&amp;"_"&amp;O218,[1]挑战模式!$A:$AS,1,FALSE)),"",IF(VLOOKUP(K218&amp;"_"&amp;L218&amp;"_"&amp;M218&amp;"_"&amp;O218,[1]挑战模式!$A:$AS,14+N218,FALSE)="","","Monster_Season"&amp;K218&amp;"_Challenge"&amp;L218&amp;"_"&amp;M218&amp;"_"&amp;N218&amp;"_"&amp;O218))</f>
        <v/>
      </c>
      <c r="C218" t="str">
        <f t="shared" si="9"/>
        <v/>
      </c>
      <c r="G218" t="str">
        <f>IF(ISNA(VLOOKUP(K218&amp;"_"&amp;L218&amp;"_"&amp;M218&amp;"_"&amp;O218,[1]挑战模式!$A:$AS,14+N218,FALSE)),"",IF(VLOOKUP(K218&amp;"_"&amp;L218&amp;"_"&amp;M218&amp;"_"&amp;O218,[1]挑战模式!$A:$AS,14+N218,FALSE)="","",IF(VLOOKUP(VLOOKUP(K218&amp;"_"&amp;L218&amp;"_"&amp;M218&amp;"_"&amp;O218,[1]挑战模式!$A:$AS,14+N218,FALSE),[1]怪物!$B:$L,11,FALSE)=0,"",VLOOKUP(VLOOKUP(K218&amp;"_"&amp;L218&amp;"_"&amp;M218&amp;"_"&amp;O218,[1]挑战模式!$A:$AS,14+N218,FALSE),[1]怪物!$B:$L,11,FALSE))))</f>
        <v/>
      </c>
      <c r="H218" t="str">
        <f t="shared" si="10"/>
        <v/>
      </c>
      <c r="I218" t="str">
        <f t="shared" si="11"/>
        <v/>
      </c>
      <c r="J218" t="str">
        <f>IF(B218="","",IF(RIGHT(VLOOKUP(K218&amp;"_"&amp;L218&amp;"_"&amp;M218&amp;"_"&amp;O218,[1]挑战模式!$A:$AS,14+N218,FALSE),1)="3","EffectCreate_BossEffect;EffectCreate_MonsterShow","EffectCreate_MonsterShow"))</f>
        <v/>
      </c>
      <c r="K218" s="2">
        <v>0</v>
      </c>
      <c r="L218" s="2">
        <v>4</v>
      </c>
      <c r="M218" s="2">
        <v>6</v>
      </c>
      <c r="N218" s="2">
        <v>6</v>
      </c>
      <c r="O218" s="6" t="s">
        <v>469</v>
      </c>
    </row>
    <row r="219" spans="2:15" x14ac:dyDescent="0.2">
      <c r="B219" t="str">
        <f>IF(ISNA(VLOOKUP(K219&amp;"_"&amp;L219&amp;"_"&amp;M219&amp;"_"&amp;O219,[1]挑战模式!$A:$AS,1,FALSE)),"",IF(VLOOKUP(K219&amp;"_"&amp;L219&amp;"_"&amp;M219&amp;"_"&amp;O219,[1]挑战模式!$A:$AS,14+N219,FALSE)="","","Monster_Season"&amp;K219&amp;"_Challenge"&amp;L219&amp;"_"&amp;M219&amp;"_"&amp;N219&amp;"_"&amp;O219))</f>
        <v/>
      </c>
      <c r="C219" t="str">
        <f t="shared" si="9"/>
        <v/>
      </c>
      <c r="G219" t="str">
        <f>IF(ISNA(VLOOKUP(K219&amp;"_"&amp;L219&amp;"_"&amp;M219&amp;"_"&amp;O219,[1]挑战模式!$A:$AS,14+N219,FALSE)),"",IF(VLOOKUP(K219&amp;"_"&amp;L219&amp;"_"&amp;M219&amp;"_"&amp;O219,[1]挑战模式!$A:$AS,14+N219,FALSE)="","",IF(VLOOKUP(VLOOKUP(K219&amp;"_"&amp;L219&amp;"_"&amp;M219&amp;"_"&amp;O219,[1]挑战模式!$A:$AS,14+N219,FALSE),[1]怪物!$B:$L,11,FALSE)=0,"",VLOOKUP(VLOOKUP(K219&amp;"_"&amp;L219&amp;"_"&amp;M219&amp;"_"&amp;O219,[1]挑战模式!$A:$AS,14+N219,FALSE),[1]怪物!$B:$L,11,FALSE))))</f>
        <v/>
      </c>
      <c r="H219" t="str">
        <f t="shared" si="10"/>
        <v/>
      </c>
      <c r="I219" t="str">
        <f t="shared" si="11"/>
        <v/>
      </c>
      <c r="J219" t="str">
        <f>IF(B219="","",IF(RIGHT(VLOOKUP(K219&amp;"_"&amp;L219&amp;"_"&amp;M219&amp;"_"&amp;O219,[1]挑战模式!$A:$AS,14+N219,FALSE),1)="3","EffectCreate_BossEffect;EffectCreate_MonsterShow","EffectCreate_MonsterShow"))</f>
        <v/>
      </c>
      <c r="K219" s="2">
        <v>0</v>
      </c>
      <c r="L219" s="2">
        <v>4</v>
      </c>
      <c r="M219" s="2">
        <v>7</v>
      </c>
      <c r="N219" s="2">
        <v>1</v>
      </c>
      <c r="O219" s="6" t="s">
        <v>469</v>
      </c>
    </row>
    <row r="220" spans="2:15" x14ac:dyDescent="0.2">
      <c r="B220" t="str">
        <f>IF(ISNA(VLOOKUP(K220&amp;"_"&amp;L220&amp;"_"&amp;M220&amp;"_"&amp;O220,[1]挑战模式!$A:$AS,1,FALSE)),"",IF(VLOOKUP(K220&amp;"_"&amp;L220&amp;"_"&amp;M220&amp;"_"&amp;O220,[1]挑战模式!$A:$AS,14+N220,FALSE)="","","Monster_Season"&amp;K220&amp;"_Challenge"&amp;L220&amp;"_"&amp;M220&amp;"_"&amp;N220&amp;"_"&amp;O220))</f>
        <v/>
      </c>
      <c r="C220" t="str">
        <f t="shared" si="9"/>
        <v/>
      </c>
      <c r="G220" t="str">
        <f>IF(ISNA(VLOOKUP(K220&amp;"_"&amp;L220&amp;"_"&amp;M220&amp;"_"&amp;O220,[1]挑战模式!$A:$AS,14+N220,FALSE)),"",IF(VLOOKUP(K220&amp;"_"&amp;L220&amp;"_"&amp;M220&amp;"_"&amp;O220,[1]挑战模式!$A:$AS,14+N220,FALSE)="","",IF(VLOOKUP(VLOOKUP(K220&amp;"_"&amp;L220&amp;"_"&amp;M220&amp;"_"&amp;O220,[1]挑战模式!$A:$AS,14+N220,FALSE),[1]怪物!$B:$L,11,FALSE)=0,"",VLOOKUP(VLOOKUP(K220&amp;"_"&amp;L220&amp;"_"&amp;M220&amp;"_"&amp;O220,[1]挑战模式!$A:$AS,14+N220,FALSE),[1]怪物!$B:$L,11,FALSE))))</f>
        <v/>
      </c>
      <c r="H220" t="str">
        <f t="shared" si="10"/>
        <v/>
      </c>
      <c r="I220" t="str">
        <f t="shared" si="11"/>
        <v/>
      </c>
      <c r="J220" t="str">
        <f>IF(B220="","",IF(RIGHT(VLOOKUP(K220&amp;"_"&amp;L220&amp;"_"&amp;M220&amp;"_"&amp;O220,[1]挑战模式!$A:$AS,14+N220,FALSE),1)="3","EffectCreate_BossEffect;EffectCreate_MonsterShow","EffectCreate_MonsterShow"))</f>
        <v/>
      </c>
      <c r="K220" s="2">
        <v>0</v>
      </c>
      <c r="L220" s="2">
        <v>4</v>
      </c>
      <c r="M220" s="2">
        <v>7</v>
      </c>
      <c r="N220" s="2">
        <v>2</v>
      </c>
      <c r="O220" s="6" t="s">
        <v>469</v>
      </c>
    </row>
    <row r="221" spans="2:15" x14ac:dyDescent="0.2">
      <c r="B221" t="str">
        <f>IF(ISNA(VLOOKUP(K221&amp;"_"&amp;L221&amp;"_"&amp;M221&amp;"_"&amp;O221,[1]挑战模式!$A:$AS,1,FALSE)),"",IF(VLOOKUP(K221&amp;"_"&amp;L221&amp;"_"&amp;M221&amp;"_"&amp;O221,[1]挑战模式!$A:$AS,14+N221,FALSE)="","","Monster_Season"&amp;K221&amp;"_Challenge"&amp;L221&amp;"_"&amp;M221&amp;"_"&amp;N221&amp;"_"&amp;O221))</f>
        <v/>
      </c>
      <c r="C221" t="str">
        <f t="shared" si="9"/>
        <v/>
      </c>
      <c r="G221" t="str">
        <f>IF(ISNA(VLOOKUP(K221&amp;"_"&amp;L221&amp;"_"&amp;M221&amp;"_"&amp;O221,[1]挑战模式!$A:$AS,14+N221,FALSE)),"",IF(VLOOKUP(K221&amp;"_"&amp;L221&amp;"_"&amp;M221&amp;"_"&amp;O221,[1]挑战模式!$A:$AS,14+N221,FALSE)="","",IF(VLOOKUP(VLOOKUP(K221&amp;"_"&amp;L221&amp;"_"&amp;M221&amp;"_"&amp;O221,[1]挑战模式!$A:$AS,14+N221,FALSE),[1]怪物!$B:$L,11,FALSE)=0,"",VLOOKUP(VLOOKUP(K221&amp;"_"&amp;L221&amp;"_"&amp;M221&amp;"_"&amp;O221,[1]挑战模式!$A:$AS,14+N221,FALSE),[1]怪物!$B:$L,11,FALSE))))</f>
        <v/>
      </c>
      <c r="H221" t="str">
        <f t="shared" si="10"/>
        <v/>
      </c>
      <c r="I221" t="str">
        <f t="shared" si="11"/>
        <v/>
      </c>
      <c r="J221" t="str">
        <f>IF(B221="","",IF(RIGHT(VLOOKUP(K221&amp;"_"&amp;L221&amp;"_"&amp;M221&amp;"_"&amp;O221,[1]挑战模式!$A:$AS,14+N221,FALSE),1)="3","EffectCreate_BossEffect;EffectCreate_MonsterShow","EffectCreate_MonsterShow"))</f>
        <v/>
      </c>
      <c r="K221" s="2">
        <v>0</v>
      </c>
      <c r="L221" s="2">
        <v>4</v>
      </c>
      <c r="M221" s="2">
        <v>7</v>
      </c>
      <c r="N221" s="2">
        <v>3</v>
      </c>
      <c r="O221" s="6" t="s">
        <v>469</v>
      </c>
    </row>
    <row r="222" spans="2:15" x14ac:dyDescent="0.2">
      <c r="B222" t="str">
        <f>IF(ISNA(VLOOKUP(K222&amp;"_"&amp;L222&amp;"_"&amp;M222&amp;"_"&amp;O222,[1]挑战模式!$A:$AS,1,FALSE)),"",IF(VLOOKUP(K222&amp;"_"&amp;L222&amp;"_"&amp;M222&amp;"_"&amp;O222,[1]挑战模式!$A:$AS,14+N222,FALSE)="","","Monster_Season"&amp;K222&amp;"_Challenge"&amp;L222&amp;"_"&amp;M222&amp;"_"&amp;N222&amp;"_"&amp;O222))</f>
        <v/>
      </c>
      <c r="C222" t="str">
        <f t="shared" si="9"/>
        <v/>
      </c>
      <c r="G222" t="str">
        <f>IF(ISNA(VLOOKUP(K222&amp;"_"&amp;L222&amp;"_"&amp;M222&amp;"_"&amp;O222,[1]挑战模式!$A:$AS,14+N222,FALSE)),"",IF(VLOOKUP(K222&amp;"_"&amp;L222&amp;"_"&amp;M222&amp;"_"&amp;O222,[1]挑战模式!$A:$AS,14+N222,FALSE)="","",IF(VLOOKUP(VLOOKUP(K222&amp;"_"&amp;L222&amp;"_"&amp;M222&amp;"_"&amp;O222,[1]挑战模式!$A:$AS,14+N222,FALSE),[1]怪物!$B:$L,11,FALSE)=0,"",VLOOKUP(VLOOKUP(K222&amp;"_"&amp;L222&amp;"_"&amp;M222&amp;"_"&amp;O222,[1]挑战模式!$A:$AS,14+N222,FALSE),[1]怪物!$B:$L,11,FALSE))))</f>
        <v/>
      </c>
      <c r="H222" t="str">
        <f t="shared" si="10"/>
        <v/>
      </c>
      <c r="I222" t="str">
        <f t="shared" si="11"/>
        <v/>
      </c>
      <c r="J222" t="str">
        <f>IF(B222="","",IF(RIGHT(VLOOKUP(K222&amp;"_"&amp;L222&amp;"_"&amp;M222&amp;"_"&amp;O222,[1]挑战模式!$A:$AS,14+N222,FALSE),1)="3","EffectCreate_BossEffect;EffectCreate_MonsterShow","EffectCreate_MonsterShow"))</f>
        <v/>
      </c>
      <c r="K222" s="2">
        <v>0</v>
      </c>
      <c r="L222" s="2">
        <v>4</v>
      </c>
      <c r="M222" s="2">
        <v>7</v>
      </c>
      <c r="N222" s="2">
        <v>4</v>
      </c>
      <c r="O222" s="6" t="s">
        <v>469</v>
      </c>
    </row>
    <row r="223" spans="2:15" x14ac:dyDescent="0.2">
      <c r="B223" t="str">
        <f>IF(ISNA(VLOOKUP(K223&amp;"_"&amp;L223&amp;"_"&amp;M223&amp;"_"&amp;O223,[1]挑战模式!$A:$AS,1,FALSE)),"",IF(VLOOKUP(K223&amp;"_"&amp;L223&amp;"_"&amp;M223&amp;"_"&amp;O223,[1]挑战模式!$A:$AS,14+N223,FALSE)="","","Monster_Season"&amp;K223&amp;"_Challenge"&amp;L223&amp;"_"&amp;M223&amp;"_"&amp;N223&amp;"_"&amp;O223))</f>
        <v/>
      </c>
      <c r="C223" t="str">
        <f t="shared" si="9"/>
        <v/>
      </c>
      <c r="G223" t="str">
        <f>IF(ISNA(VLOOKUP(K223&amp;"_"&amp;L223&amp;"_"&amp;M223&amp;"_"&amp;O223,[1]挑战模式!$A:$AS,14+N223,FALSE)),"",IF(VLOOKUP(K223&amp;"_"&amp;L223&amp;"_"&amp;M223&amp;"_"&amp;O223,[1]挑战模式!$A:$AS,14+N223,FALSE)="","",IF(VLOOKUP(VLOOKUP(K223&amp;"_"&amp;L223&amp;"_"&amp;M223&amp;"_"&amp;O223,[1]挑战模式!$A:$AS,14+N223,FALSE),[1]怪物!$B:$L,11,FALSE)=0,"",VLOOKUP(VLOOKUP(K223&amp;"_"&amp;L223&amp;"_"&amp;M223&amp;"_"&amp;O223,[1]挑战模式!$A:$AS,14+N223,FALSE),[1]怪物!$B:$L,11,FALSE))))</f>
        <v/>
      </c>
      <c r="H223" t="str">
        <f t="shared" si="10"/>
        <v/>
      </c>
      <c r="I223" t="str">
        <f t="shared" si="11"/>
        <v/>
      </c>
      <c r="J223" t="str">
        <f>IF(B223="","",IF(RIGHT(VLOOKUP(K223&amp;"_"&amp;L223&amp;"_"&amp;M223&amp;"_"&amp;O223,[1]挑战模式!$A:$AS,14+N223,FALSE),1)="3","EffectCreate_BossEffect;EffectCreate_MonsterShow","EffectCreate_MonsterShow"))</f>
        <v/>
      </c>
      <c r="K223" s="2">
        <v>0</v>
      </c>
      <c r="L223" s="2">
        <v>4</v>
      </c>
      <c r="M223" s="2">
        <v>7</v>
      </c>
      <c r="N223" s="2">
        <v>5</v>
      </c>
      <c r="O223" s="6" t="s">
        <v>469</v>
      </c>
    </row>
    <row r="224" spans="2:15" x14ac:dyDescent="0.2">
      <c r="B224" t="str">
        <f>IF(ISNA(VLOOKUP(K224&amp;"_"&amp;L224&amp;"_"&amp;M224&amp;"_"&amp;O224,[1]挑战模式!$A:$AS,1,FALSE)),"",IF(VLOOKUP(K224&amp;"_"&amp;L224&amp;"_"&amp;M224&amp;"_"&amp;O224,[1]挑战模式!$A:$AS,14+N224,FALSE)="","","Monster_Season"&amp;K224&amp;"_Challenge"&amp;L224&amp;"_"&amp;M224&amp;"_"&amp;N224&amp;"_"&amp;O224))</f>
        <v/>
      </c>
      <c r="C224" t="str">
        <f t="shared" si="9"/>
        <v/>
      </c>
      <c r="G224" t="str">
        <f>IF(ISNA(VLOOKUP(K224&amp;"_"&amp;L224&amp;"_"&amp;M224&amp;"_"&amp;O224,[1]挑战模式!$A:$AS,14+N224,FALSE)),"",IF(VLOOKUP(K224&amp;"_"&amp;L224&amp;"_"&amp;M224&amp;"_"&amp;O224,[1]挑战模式!$A:$AS,14+N224,FALSE)="","",IF(VLOOKUP(VLOOKUP(K224&amp;"_"&amp;L224&amp;"_"&amp;M224&amp;"_"&amp;O224,[1]挑战模式!$A:$AS,14+N224,FALSE),[1]怪物!$B:$L,11,FALSE)=0,"",VLOOKUP(VLOOKUP(K224&amp;"_"&amp;L224&amp;"_"&amp;M224&amp;"_"&amp;O224,[1]挑战模式!$A:$AS,14+N224,FALSE),[1]怪物!$B:$L,11,FALSE))))</f>
        <v/>
      </c>
      <c r="H224" t="str">
        <f t="shared" si="10"/>
        <v/>
      </c>
      <c r="I224" t="str">
        <f t="shared" si="11"/>
        <v/>
      </c>
      <c r="J224" t="str">
        <f>IF(B224="","",IF(RIGHT(VLOOKUP(K224&amp;"_"&amp;L224&amp;"_"&amp;M224&amp;"_"&amp;O224,[1]挑战模式!$A:$AS,14+N224,FALSE),1)="3","EffectCreate_BossEffect;EffectCreate_MonsterShow","EffectCreate_MonsterShow"))</f>
        <v/>
      </c>
      <c r="K224" s="2">
        <v>0</v>
      </c>
      <c r="L224" s="2">
        <v>4</v>
      </c>
      <c r="M224" s="2">
        <v>7</v>
      </c>
      <c r="N224" s="2">
        <v>6</v>
      </c>
      <c r="O224" s="6" t="s">
        <v>469</v>
      </c>
    </row>
    <row r="225" spans="2:15" x14ac:dyDescent="0.2">
      <c r="B225" t="str">
        <f>IF(ISNA(VLOOKUP(K225&amp;"_"&amp;L225&amp;"_"&amp;M225&amp;"_"&amp;O225,[1]挑战模式!$A:$AS,1,FALSE)),"",IF(VLOOKUP(K225&amp;"_"&amp;L225&amp;"_"&amp;M225&amp;"_"&amp;O225,[1]挑战模式!$A:$AS,14+N225,FALSE)="","","Monster_Season"&amp;K225&amp;"_Challenge"&amp;L225&amp;"_"&amp;M225&amp;"_"&amp;N225&amp;"_"&amp;O225))</f>
        <v/>
      </c>
      <c r="C225" t="str">
        <f t="shared" si="9"/>
        <v/>
      </c>
      <c r="G225" t="str">
        <f>IF(ISNA(VLOOKUP(K225&amp;"_"&amp;L225&amp;"_"&amp;M225&amp;"_"&amp;O225,[1]挑战模式!$A:$AS,14+N225,FALSE)),"",IF(VLOOKUP(K225&amp;"_"&amp;L225&amp;"_"&amp;M225&amp;"_"&amp;O225,[1]挑战模式!$A:$AS,14+N225,FALSE)="","",IF(VLOOKUP(VLOOKUP(K225&amp;"_"&amp;L225&amp;"_"&amp;M225&amp;"_"&amp;O225,[1]挑战模式!$A:$AS,14+N225,FALSE),[1]怪物!$B:$L,11,FALSE)=0,"",VLOOKUP(VLOOKUP(K225&amp;"_"&amp;L225&amp;"_"&amp;M225&amp;"_"&amp;O225,[1]挑战模式!$A:$AS,14+N225,FALSE),[1]怪物!$B:$L,11,FALSE))))</f>
        <v/>
      </c>
      <c r="H225" t="str">
        <f t="shared" si="10"/>
        <v/>
      </c>
      <c r="I225" t="str">
        <f t="shared" si="11"/>
        <v/>
      </c>
      <c r="J225" t="str">
        <f>IF(B225="","",IF(RIGHT(VLOOKUP(K225&amp;"_"&amp;L225&amp;"_"&amp;M225&amp;"_"&amp;O225,[1]挑战模式!$A:$AS,14+N225,FALSE),1)="3","EffectCreate_BossEffect;EffectCreate_MonsterShow","EffectCreate_MonsterShow"))</f>
        <v/>
      </c>
      <c r="K225" s="2">
        <v>0</v>
      </c>
      <c r="L225" s="2">
        <v>4</v>
      </c>
      <c r="M225" s="2">
        <v>8</v>
      </c>
      <c r="N225" s="2">
        <v>1</v>
      </c>
      <c r="O225" s="6" t="s">
        <v>469</v>
      </c>
    </row>
    <row r="226" spans="2:15" x14ac:dyDescent="0.2">
      <c r="B226" t="str">
        <f>IF(ISNA(VLOOKUP(K226&amp;"_"&amp;L226&amp;"_"&amp;M226&amp;"_"&amp;O226,[1]挑战模式!$A:$AS,1,FALSE)),"",IF(VLOOKUP(K226&amp;"_"&amp;L226&amp;"_"&amp;M226&amp;"_"&amp;O226,[1]挑战模式!$A:$AS,14+N226,FALSE)="","","Monster_Season"&amp;K226&amp;"_Challenge"&amp;L226&amp;"_"&amp;M226&amp;"_"&amp;N226&amp;"_"&amp;O226))</f>
        <v/>
      </c>
      <c r="C226" t="str">
        <f t="shared" si="9"/>
        <v/>
      </c>
      <c r="G226" t="str">
        <f>IF(ISNA(VLOOKUP(K226&amp;"_"&amp;L226&amp;"_"&amp;M226&amp;"_"&amp;O226,[1]挑战模式!$A:$AS,14+N226,FALSE)),"",IF(VLOOKUP(K226&amp;"_"&amp;L226&amp;"_"&amp;M226&amp;"_"&amp;O226,[1]挑战模式!$A:$AS,14+N226,FALSE)="","",IF(VLOOKUP(VLOOKUP(K226&amp;"_"&amp;L226&amp;"_"&amp;M226&amp;"_"&amp;O226,[1]挑战模式!$A:$AS,14+N226,FALSE),[1]怪物!$B:$L,11,FALSE)=0,"",VLOOKUP(VLOOKUP(K226&amp;"_"&amp;L226&amp;"_"&amp;M226&amp;"_"&amp;O226,[1]挑战模式!$A:$AS,14+N226,FALSE),[1]怪物!$B:$L,11,FALSE))))</f>
        <v/>
      </c>
      <c r="H226" t="str">
        <f t="shared" si="10"/>
        <v/>
      </c>
      <c r="I226" t="str">
        <f t="shared" si="11"/>
        <v/>
      </c>
      <c r="J226" t="str">
        <f>IF(B226="","",IF(RIGHT(VLOOKUP(K226&amp;"_"&amp;L226&amp;"_"&amp;M226&amp;"_"&amp;O226,[1]挑战模式!$A:$AS,14+N226,FALSE),1)="3","EffectCreate_BossEffect;EffectCreate_MonsterShow","EffectCreate_MonsterShow"))</f>
        <v/>
      </c>
      <c r="K226" s="2">
        <v>0</v>
      </c>
      <c r="L226" s="2">
        <v>4</v>
      </c>
      <c r="M226" s="2">
        <v>8</v>
      </c>
      <c r="N226" s="2">
        <v>2</v>
      </c>
      <c r="O226" s="6" t="s">
        <v>469</v>
      </c>
    </row>
    <row r="227" spans="2:15" x14ac:dyDescent="0.2">
      <c r="B227" t="str">
        <f>IF(ISNA(VLOOKUP(K227&amp;"_"&amp;L227&amp;"_"&amp;M227&amp;"_"&amp;O227,[1]挑战模式!$A:$AS,1,FALSE)),"",IF(VLOOKUP(K227&amp;"_"&amp;L227&amp;"_"&amp;M227&amp;"_"&amp;O227,[1]挑战模式!$A:$AS,14+N227,FALSE)="","","Monster_Season"&amp;K227&amp;"_Challenge"&amp;L227&amp;"_"&amp;M227&amp;"_"&amp;N227&amp;"_"&amp;O227))</f>
        <v/>
      </c>
      <c r="C227" t="str">
        <f t="shared" si="9"/>
        <v/>
      </c>
      <c r="G227" t="str">
        <f>IF(ISNA(VLOOKUP(K227&amp;"_"&amp;L227&amp;"_"&amp;M227&amp;"_"&amp;O227,[1]挑战模式!$A:$AS,14+N227,FALSE)),"",IF(VLOOKUP(K227&amp;"_"&amp;L227&amp;"_"&amp;M227&amp;"_"&amp;O227,[1]挑战模式!$A:$AS,14+N227,FALSE)="","",IF(VLOOKUP(VLOOKUP(K227&amp;"_"&amp;L227&amp;"_"&amp;M227&amp;"_"&amp;O227,[1]挑战模式!$A:$AS,14+N227,FALSE),[1]怪物!$B:$L,11,FALSE)=0,"",VLOOKUP(VLOOKUP(K227&amp;"_"&amp;L227&amp;"_"&amp;M227&amp;"_"&amp;O227,[1]挑战模式!$A:$AS,14+N227,FALSE),[1]怪物!$B:$L,11,FALSE))))</f>
        <v/>
      </c>
      <c r="H227" t="str">
        <f t="shared" si="10"/>
        <v/>
      </c>
      <c r="I227" t="str">
        <f t="shared" si="11"/>
        <v/>
      </c>
      <c r="J227" t="str">
        <f>IF(B227="","",IF(RIGHT(VLOOKUP(K227&amp;"_"&amp;L227&amp;"_"&amp;M227&amp;"_"&amp;O227,[1]挑战模式!$A:$AS,14+N227,FALSE),1)="3","EffectCreate_BossEffect;EffectCreate_MonsterShow","EffectCreate_MonsterShow"))</f>
        <v/>
      </c>
      <c r="K227" s="2">
        <v>0</v>
      </c>
      <c r="L227" s="2">
        <v>4</v>
      </c>
      <c r="M227" s="2">
        <v>8</v>
      </c>
      <c r="N227" s="2">
        <v>3</v>
      </c>
      <c r="O227" s="6" t="s">
        <v>469</v>
      </c>
    </row>
    <row r="228" spans="2:15" x14ac:dyDescent="0.2">
      <c r="B228" t="str">
        <f>IF(ISNA(VLOOKUP(K228&amp;"_"&amp;L228&amp;"_"&amp;M228&amp;"_"&amp;O228,[1]挑战模式!$A:$AS,1,FALSE)),"",IF(VLOOKUP(K228&amp;"_"&amp;L228&amp;"_"&amp;M228&amp;"_"&amp;O228,[1]挑战模式!$A:$AS,14+N228,FALSE)="","","Monster_Season"&amp;K228&amp;"_Challenge"&amp;L228&amp;"_"&amp;M228&amp;"_"&amp;N228&amp;"_"&amp;O228))</f>
        <v/>
      </c>
      <c r="C228" t="str">
        <f t="shared" si="9"/>
        <v/>
      </c>
      <c r="G228" t="str">
        <f>IF(ISNA(VLOOKUP(K228&amp;"_"&amp;L228&amp;"_"&amp;M228&amp;"_"&amp;O228,[1]挑战模式!$A:$AS,14+N228,FALSE)),"",IF(VLOOKUP(K228&amp;"_"&amp;L228&amp;"_"&amp;M228&amp;"_"&amp;O228,[1]挑战模式!$A:$AS,14+N228,FALSE)="","",IF(VLOOKUP(VLOOKUP(K228&amp;"_"&amp;L228&amp;"_"&amp;M228&amp;"_"&amp;O228,[1]挑战模式!$A:$AS,14+N228,FALSE),[1]怪物!$B:$L,11,FALSE)=0,"",VLOOKUP(VLOOKUP(K228&amp;"_"&amp;L228&amp;"_"&amp;M228&amp;"_"&amp;O228,[1]挑战模式!$A:$AS,14+N228,FALSE),[1]怪物!$B:$L,11,FALSE))))</f>
        <v/>
      </c>
      <c r="H228" t="str">
        <f t="shared" si="10"/>
        <v/>
      </c>
      <c r="I228" t="str">
        <f t="shared" si="11"/>
        <v/>
      </c>
      <c r="J228" t="str">
        <f>IF(B228="","",IF(RIGHT(VLOOKUP(K228&amp;"_"&amp;L228&amp;"_"&amp;M228&amp;"_"&amp;O228,[1]挑战模式!$A:$AS,14+N228,FALSE),1)="3","EffectCreate_BossEffect;EffectCreate_MonsterShow","EffectCreate_MonsterShow"))</f>
        <v/>
      </c>
      <c r="K228" s="2">
        <v>0</v>
      </c>
      <c r="L228" s="2">
        <v>4</v>
      </c>
      <c r="M228" s="2">
        <v>8</v>
      </c>
      <c r="N228" s="2">
        <v>4</v>
      </c>
      <c r="O228" s="6" t="s">
        <v>469</v>
      </c>
    </row>
    <row r="229" spans="2:15" x14ac:dyDescent="0.2">
      <c r="B229" t="str">
        <f>IF(ISNA(VLOOKUP(K229&amp;"_"&amp;L229&amp;"_"&amp;M229&amp;"_"&amp;O229,[1]挑战模式!$A:$AS,1,FALSE)),"",IF(VLOOKUP(K229&amp;"_"&amp;L229&amp;"_"&amp;M229&amp;"_"&amp;O229,[1]挑战模式!$A:$AS,14+N229,FALSE)="","","Monster_Season"&amp;K229&amp;"_Challenge"&amp;L229&amp;"_"&amp;M229&amp;"_"&amp;N229&amp;"_"&amp;O229))</f>
        <v/>
      </c>
      <c r="C229" t="str">
        <f t="shared" si="9"/>
        <v/>
      </c>
      <c r="G229" t="str">
        <f>IF(ISNA(VLOOKUP(K229&amp;"_"&amp;L229&amp;"_"&amp;M229&amp;"_"&amp;O229,[1]挑战模式!$A:$AS,14+N229,FALSE)),"",IF(VLOOKUP(K229&amp;"_"&amp;L229&amp;"_"&amp;M229&amp;"_"&amp;O229,[1]挑战模式!$A:$AS,14+N229,FALSE)="","",IF(VLOOKUP(VLOOKUP(K229&amp;"_"&amp;L229&amp;"_"&amp;M229&amp;"_"&amp;O229,[1]挑战模式!$A:$AS,14+N229,FALSE),[1]怪物!$B:$L,11,FALSE)=0,"",VLOOKUP(VLOOKUP(K229&amp;"_"&amp;L229&amp;"_"&amp;M229&amp;"_"&amp;O229,[1]挑战模式!$A:$AS,14+N229,FALSE),[1]怪物!$B:$L,11,FALSE))))</f>
        <v/>
      </c>
      <c r="H229" t="str">
        <f t="shared" si="10"/>
        <v/>
      </c>
      <c r="I229" t="str">
        <f t="shared" si="11"/>
        <v/>
      </c>
      <c r="J229" t="str">
        <f>IF(B229="","",IF(RIGHT(VLOOKUP(K229&amp;"_"&amp;L229&amp;"_"&amp;M229&amp;"_"&amp;O229,[1]挑战模式!$A:$AS,14+N229,FALSE),1)="3","EffectCreate_BossEffect;EffectCreate_MonsterShow","EffectCreate_MonsterShow"))</f>
        <v/>
      </c>
      <c r="K229" s="2">
        <v>0</v>
      </c>
      <c r="L229" s="2">
        <v>4</v>
      </c>
      <c r="M229" s="2">
        <v>8</v>
      </c>
      <c r="N229" s="2">
        <v>5</v>
      </c>
      <c r="O229" s="6" t="s">
        <v>469</v>
      </c>
    </row>
    <row r="230" spans="2:15" x14ac:dyDescent="0.2">
      <c r="B230" t="str">
        <f>IF(ISNA(VLOOKUP(K230&amp;"_"&amp;L230&amp;"_"&amp;M230&amp;"_"&amp;O230,[1]挑战模式!$A:$AS,1,FALSE)),"",IF(VLOOKUP(K230&amp;"_"&amp;L230&amp;"_"&amp;M230&amp;"_"&amp;O230,[1]挑战模式!$A:$AS,14+N230,FALSE)="","","Monster_Season"&amp;K230&amp;"_Challenge"&amp;L230&amp;"_"&amp;M230&amp;"_"&amp;N230&amp;"_"&amp;O230))</f>
        <v/>
      </c>
      <c r="C230" t="str">
        <f t="shared" si="9"/>
        <v/>
      </c>
      <c r="G230" t="str">
        <f>IF(ISNA(VLOOKUP(K230&amp;"_"&amp;L230&amp;"_"&amp;M230&amp;"_"&amp;O230,[1]挑战模式!$A:$AS,14+N230,FALSE)),"",IF(VLOOKUP(K230&amp;"_"&amp;L230&amp;"_"&amp;M230&amp;"_"&amp;O230,[1]挑战模式!$A:$AS,14+N230,FALSE)="","",IF(VLOOKUP(VLOOKUP(K230&amp;"_"&amp;L230&amp;"_"&amp;M230&amp;"_"&amp;O230,[1]挑战模式!$A:$AS,14+N230,FALSE),[1]怪物!$B:$L,11,FALSE)=0,"",VLOOKUP(VLOOKUP(K230&amp;"_"&amp;L230&amp;"_"&amp;M230&amp;"_"&amp;O230,[1]挑战模式!$A:$AS,14+N230,FALSE),[1]怪物!$B:$L,11,FALSE))))</f>
        <v/>
      </c>
      <c r="H230" t="str">
        <f t="shared" si="10"/>
        <v/>
      </c>
      <c r="I230" t="str">
        <f t="shared" si="11"/>
        <v/>
      </c>
      <c r="J230" t="str">
        <f>IF(B230="","",IF(RIGHT(VLOOKUP(K230&amp;"_"&amp;L230&amp;"_"&amp;M230&amp;"_"&amp;O230,[1]挑战模式!$A:$AS,14+N230,FALSE),1)="3","EffectCreate_BossEffect;EffectCreate_MonsterShow","EffectCreate_MonsterShow"))</f>
        <v/>
      </c>
      <c r="K230" s="2">
        <v>0</v>
      </c>
      <c r="L230" s="2">
        <v>4</v>
      </c>
      <c r="M230" s="2">
        <v>8</v>
      </c>
      <c r="N230" s="2">
        <v>6</v>
      </c>
      <c r="O230" s="6" t="s">
        <v>469</v>
      </c>
    </row>
    <row r="231" spans="2:15" x14ac:dyDescent="0.2">
      <c r="B231" t="str">
        <f>IF(ISNA(VLOOKUP(K231&amp;"_"&amp;L231&amp;"_"&amp;M231&amp;"_"&amp;O231,[1]挑战模式!$A:$AS,1,FALSE)),"",IF(VLOOKUP(K231&amp;"_"&amp;L231&amp;"_"&amp;M231&amp;"_"&amp;O231,[1]挑战模式!$A:$AS,14+N231,FALSE)="","","Monster_Season"&amp;K231&amp;"_Challenge"&amp;L231&amp;"_"&amp;M231&amp;"_"&amp;N231&amp;"_"&amp;O231))</f>
        <v/>
      </c>
      <c r="C231" t="str">
        <f t="shared" si="9"/>
        <v/>
      </c>
      <c r="G231" t="str">
        <f>IF(ISNA(VLOOKUP(K231&amp;"_"&amp;L231&amp;"_"&amp;M231&amp;"_"&amp;O231,[1]挑战模式!$A:$AS,14+N231,FALSE)),"",IF(VLOOKUP(K231&amp;"_"&amp;L231&amp;"_"&amp;M231&amp;"_"&amp;O231,[1]挑战模式!$A:$AS,14+N231,FALSE)="","",IF(VLOOKUP(VLOOKUP(K231&amp;"_"&amp;L231&amp;"_"&amp;M231&amp;"_"&amp;O231,[1]挑战模式!$A:$AS,14+N231,FALSE),[1]怪物!$B:$L,11,FALSE)=0,"",VLOOKUP(VLOOKUP(K231&amp;"_"&amp;L231&amp;"_"&amp;M231&amp;"_"&amp;O231,[1]挑战模式!$A:$AS,14+N231,FALSE),[1]怪物!$B:$L,11,FALSE))))</f>
        <v/>
      </c>
      <c r="H231" t="str">
        <f t="shared" si="10"/>
        <v/>
      </c>
      <c r="I231" t="str">
        <f t="shared" si="11"/>
        <v/>
      </c>
      <c r="J231" t="str">
        <f>IF(B231="","",IF(RIGHT(VLOOKUP(K231&amp;"_"&amp;L231&amp;"_"&amp;M231&amp;"_"&amp;O231,[1]挑战模式!$A:$AS,14+N231,FALSE),1)="3","EffectCreate_BossEffect;EffectCreate_MonsterShow","EffectCreate_MonsterShow"))</f>
        <v/>
      </c>
      <c r="K231" s="2">
        <v>0</v>
      </c>
      <c r="L231" s="2">
        <v>4</v>
      </c>
      <c r="M231" s="2">
        <v>9</v>
      </c>
      <c r="N231" s="2">
        <v>1</v>
      </c>
      <c r="O231" s="6" t="s">
        <v>469</v>
      </c>
    </row>
    <row r="232" spans="2:15" x14ac:dyDescent="0.2">
      <c r="B232" t="str">
        <f>IF(ISNA(VLOOKUP(K232&amp;"_"&amp;L232&amp;"_"&amp;M232&amp;"_"&amp;O232,[1]挑战模式!$A:$AS,1,FALSE)),"",IF(VLOOKUP(K232&amp;"_"&amp;L232&amp;"_"&amp;M232&amp;"_"&amp;O232,[1]挑战模式!$A:$AS,14+N232,FALSE)="","","Monster_Season"&amp;K232&amp;"_Challenge"&amp;L232&amp;"_"&amp;M232&amp;"_"&amp;N232&amp;"_"&amp;O232))</f>
        <v/>
      </c>
      <c r="C232" t="str">
        <f t="shared" si="9"/>
        <v/>
      </c>
      <c r="G232" t="str">
        <f>IF(ISNA(VLOOKUP(K232&amp;"_"&amp;L232&amp;"_"&amp;M232&amp;"_"&amp;O232,[1]挑战模式!$A:$AS,14+N232,FALSE)),"",IF(VLOOKUP(K232&amp;"_"&amp;L232&amp;"_"&amp;M232&amp;"_"&amp;O232,[1]挑战模式!$A:$AS,14+N232,FALSE)="","",IF(VLOOKUP(VLOOKUP(K232&amp;"_"&amp;L232&amp;"_"&amp;M232&amp;"_"&amp;O232,[1]挑战模式!$A:$AS,14+N232,FALSE),[1]怪物!$B:$L,11,FALSE)=0,"",VLOOKUP(VLOOKUP(K232&amp;"_"&amp;L232&amp;"_"&amp;M232&amp;"_"&amp;O232,[1]挑战模式!$A:$AS,14+N232,FALSE),[1]怪物!$B:$L,11,FALSE))))</f>
        <v/>
      </c>
      <c r="H232" t="str">
        <f t="shared" si="10"/>
        <v/>
      </c>
      <c r="I232" t="str">
        <f t="shared" si="11"/>
        <v/>
      </c>
      <c r="J232" t="str">
        <f>IF(B232="","",IF(RIGHT(VLOOKUP(K232&amp;"_"&amp;L232&amp;"_"&amp;M232&amp;"_"&amp;O232,[1]挑战模式!$A:$AS,14+N232,FALSE),1)="3","EffectCreate_BossEffect;EffectCreate_MonsterShow","EffectCreate_MonsterShow"))</f>
        <v/>
      </c>
      <c r="K232" s="2">
        <v>0</v>
      </c>
      <c r="L232" s="2">
        <v>4</v>
      </c>
      <c r="M232" s="2">
        <v>9</v>
      </c>
      <c r="N232" s="2">
        <v>2</v>
      </c>
      <c r="O232" s="6" t="s">
        <v>469</v>
      </c>
    </row>
    <row r="233" spans="2:15" x14ac:dyDescent="0.2">
      <c r="B233" t="str">
        <f>IF(ISNA(VLOOKUP(K233&amp;"_"&amp;L233&amp;"_"&amp;M233&amp;"_"&amp;O233,[1]挑战模式!$A:$AS,1,FALSE)),"",IF(VLOOKUP(K233&amp;"_"&amp;L233&amp;"_"&amp;M233&amp;"_"&amp;O233,[1]挑战模式!$A:$AS,14+N233,FALSE)="","","Monster_Season"&amp;K233&amp;"_Challenge"&amp;L233&amp;"_"&amp;M233&amp;"_"&amp;N233&amp;"_"&amp;O233))</f>
        <v/>
      </c>
      <c r="C233" t="str">
        <f t="shared" si="9"/>
        <v/>
      </c>
      <c r="G233" t="str">
        <f>IF(ISNA(VLOOKUP(K233&amp;"_"&amp;L233&amp;"_"&amp;M233&amp;"_"&amp;O233,[1]挑战模式!$A:$AS,14+N233,FALSE)),"",IF(VLOOKUP(K233&amp;"_"&amp;L233&amp;"_"&amp;M233&amp;"_"&amp;O233,[1]挑战模式!$A:$AS,14+N233,FALSE)="","",IF(VLOOKUP(VLOOKUP(K233&amp;"_"&amp;L233&amp;"_"&amp;M233&amp;"_"&amp;O233,[1]挑战模式!$A:$AS,14+N233,FALSE),[1]怪物!$B:$L,11,FALSE)=0,"",VLOOKUP(VLOOKUP(K233&amp;"_"&amp;L233&amp;"_"&amp;M233&amp;"_"&amp;O233,[1]挑战模式!$A:$AS,14+N233,FALSE),[1]怪物!$B:$L,11,FALSE))))</f>
        <v/>
      </c>
      <c r="H233" t="str">
        <f t="shared" si="10"/>
        <v/>
      </c>
      <c r="I233" t="str">
        <f t="shared" si="11"/>
        <v/>
      </c>
      <c r="J233" t="str">
        <f>IF(B233="","",IF(RIGHT(VLOOKUP(K233&amp;"_"&amp;L233&amp;"_"&amp;M233&amp;"_"&amp;O233,[1]挑战模式!$A:$AS,14+N233,FALSE),1)="3","EffectCreate_BossEffect;EffectCreate_MonsterShow","EffectCreate_MonsterShow"))</f>
        <v/>
      </c>
      <c r="K233" s="2">
        <v>0</v>
      </c>
      <c r="L233" s="2">
        <v>4</v>
      </c>
      <c r="M233" s="2">
        <v>9</v>
      </c>
      <c r="N233" s="2">
        <v>3</v>
      </c>
      <c r="O233" s="6" t="s">
        <v>469</v>
      </c>
    </row>
    <row r="234" spans="2:15" x14ac:dyDescent="0.2">
      <c r="B234" t="str">
        <f>IF(ISNA(VLOOKUP(K234&amp;"_"&amp;L234&amp;"_"&amp;M234&amp;"_"&amp;O234,[1]挑战模式!$A:$AS,1,FALSE)),"",IF(VLOOKUP(K234&amp;"_"&amp;L234&amp;"_"&amp;M234&amp;"_"&amp;O234,[1]挑战模式!$A:$AS,14+N234,FALSE)="","","Monster_Season"&amp;K234&amp;"_Challenge"&amp;L234&amp;"_"&amp;M234&amp;"_"&amp;N234&amp;"_"&amp;O234))</f>
        <v/>
      </c>
      <c r="C234" t="str">
        <f t="shared" si="9"/>
        <v/>
      </c>
      <c r="G234" t="str">
        <f>IF(ISNA(VLOOKUP(K234&amp;"_"&amp;L234&amp;"_"&amp;M234&amp;"_"&amp;O234,[1]挑战模式!$A:$AS,14+N234,FALSE)),"",IF(VLOOKUP(K234&amp;"_"&amp;L234&amp;"_"&amp;M234&amp;"_"&amp;O234,[1]挑战模式!$A:$AS,14+N234,FALSE)="","",IF(VLOOKUP(VLOOKUP(K234&amp;"_"&amp;L234&amp;"_"&amp;M234&amp;"_"&amp;O234,[1]挑战模式!$A:$AS,14+N234,FALSE),[1]怪物!$B:$L,11,FALSE)=0,"",VLOOKUP(VLOOKUP(K234&amp;"_"&amp;L234&amp;"_"&amp;M234&amp;"_"&amp;O234,[1]挑战模式!$A:$AS,14+N234,FALSE),[1]怪物!$B:$L,11,FALSE))))</f>
        <v/>
      </c>
      <c r="H234" t="str">
        <f t="shared" si="10"/>
        <v/>
      </c>
      <c r="I234" t="str">
        <f t="shared" si="11"/>
        <v/>
      </c>
      <c r="J234" t="str">
        <f>IF(B234="","",IF(RIGHT(VLOOKUP(K234&amp;"_"&amp;L234&amp;"_"&amp;M234&amp;"_"&amp;O234,[1]挑战模式!$A:$AS,14+N234,FALSE),1)="3","EffectCreate_BossEffect;EffectCreate_MonsterShow","EffectCreate_MonsterShow"))</f>
        <v/>
      </c>
      <c r="K234" s="2">
        <v>0</v>
      </c>
      <c r="L234" s="2">
        <v>4</v>
      </c>
      <c r="M234" s="2">
        <v>9</v>
      </c>
      <c r="N234" s="2">
        <v>4</v>
      </c>
      <c r="O234" s="6" t="s">
        <v>469</v>
      </c>
    </row>
    <row r="235" spans="2:15" x14ac:dyDescent="0.2">
      <c r="B235" t="str">
        <f>IF(ISNA(VLOOKUP(K235&amp;"_"&amp;L235&amp;"_"&amp;M235&amp;"_"&amp;O235,[1]挑战模式!$A:$AS,1,FALSE)),"",IF(VLOOKUP(K235&amp;"_"&amp;L235&amp;"_"&amp;M235&amp;"_"&amp;O235,[1]挑战模式!$A:$AS,14+N235,FALSE)="","","Monster_Season"&amp;K235&amp;"_Challenge"&amp;L235&amp;"_"&amp;M235&amp;"_"&amp;N235&amp;"_"&amp;O235))</f>
        <v/>
      </c>
      <c r="C235" t="str">
        <f t="shared" si="9"/>
        <v/>
      </c>
      <c r="G235" t="str">
        <f>IF(ISNA(VLOOKUP(K235&amp;"_"&amp;L235&amp;"_"&amp;M235&amp;"_"&amp;O235,[1]挑战模式!$A:$AS,14+N235,FALSE)),"",IF(VLOOKUP(K235&amp;"_"&amp;L235&amp;"_"&amp;M235&amp;"_"&amp;O235,[1]挑战模式!$A:$AS,14+N235,FALSE)="","",IF(VLOOKUP(VLOOKUP(K235&amp;"_"&amp;L235&amp;"_"&amp;M235&amp;"_"&amp;O235,[1]挑战模式!$A:$AS,14+N235,FALSE),[1]怪物!$B:$L,11,FALSE)=0,"",VLOOKUP(VLOOKUP(K235&amp;"_"&amp;L235&amp;"_"&amp;M235&amp;"_"&amp;O235,[1]挑战模式!$A:$AS,14+N235,FALSE),[1]怪物!$B:$L,11,FALSE))))</f>
        <v/>
      </c>
      <c r="H235" t="str">
        <f t="shared" si="10"/>
        <v/>
      </c>
      <c r="I235" t="str">
        <f t="shared" si="11"/>
        <v/>
      </c>
      <c r="J235" t="str">
        <f>IF(B235="","",IF(RIGHT(VLOOKUP(K235&amp;"_"&amp;L235&amp;"_"&amp;M235&amp;"_"&amp;O235,[1]挑战模式!$A:$AS,14+N235,FALSE),1)="3","EffectCreate_BossEffect;EffectCreate_MonsterShow","EffectCreate_MonsterShow"))</f>
        <v/>
      </c>
      <c r="K235" s="2">
        <v>0</v>
      </c>
      <c r="L235" s="2">
        <v>4</v>
      </c>
      <c r="M235" s="2">
        <v>9</v>
      </c>
      <c r="N235" s="2">
        <v>5</v>
      </c>
      <c r="O235" s="6" t="s">
        <v>469</v>
      </c>
    </row>
    <row r="236" spans="2:15" x14ac:dyDescent="0.2">
      <c r="B236" t="str">
        <f>IF(ISNA(VLOOKUP(K236&amp;"_"&amp;L236&amp;"_"&amp;M236&amp;"_"&amp;O236,[1]挑战模式!$A:$AS,1,FALSE)),"",IF(VLOOKUP(K236&amp;"_"&amp;L236&amp;"_"&amp;M236&amp;"_"&amp;O236,[1]挑战模式!$A:$AS,14+N236,FALSE)="","","Monster_Season"&amp;K236&amp;"_Challenge"&amp;L236&amp;"_"&amp;M236&amp;"_"&amp;N236&amp;"_"&amp;O236))</f>
        <v/>
      </c>
      <c r="C236" t="str">
        <f t="shared" si="9"/>
        <v/>
      </c>
      <c r="G236" t="str">
        <f>IF(ISNA(VLOOKUP(K236&amp;"_"&amp;L236&amp;"_"&amp;M236&amp;"_"&amp;O236,[1]挑战模式!$A:$AS,14+N236,FALSE)),"",IF(VLOOKUP(K236&amp;"_"&amp;L236&amp;"_"&amp;M236&amp;"_"&amp;O236,[1]挑战模式!$A:$AS,14+N236,FALSE)="","",IF(VLOOKUP(VLOOKUP(K236&amp;"_"&amp;L236&amp;"_"&amp;M236&amp;"_"&amp;O236,[1]挑战模式!$A:$AS,14+N236,FALSE),[1]怪物!$B:$L,11,FALSE)=0,"",VLOOKUP(VLOOKUP(K236&amp;"_"&amp;L236&amp;"_"&amp;M236&amp;"_"&amp;O236,[1]挑战模式!$A:$AS,14+N236,FALSE),[1]怪物!$B:$L,11,FALSE))))</f>
        <v/>
      </c>
      <c r="H236" t="str">
        <f t="shared" si="10"/>
        <v/>
      </c>
      <c r="I236" t="str">
        <f t="shared" si="11"/>
        <v/>
      </c>
      <c r="J236" t="str">
        <f>IF(B236="","",IF(RIGHT(VLOOKUP(K236&amp;"_"&amp;L236&amp;"_"&amp;M236&amp;"_"&amp;O236,[1]挑战模式!$A:$AS,14+N236,FALSE),1)="3","EffectCreate_BossEffect;EffectCreate_MonsterShow","EffectCreate_MonsterShow"))</f>
        <v/>
      </c>
      <c r="K236" s="2">
        <v>0</v>
      </c>
      <c r="L236" s="2">
        <v>4</v>
      </c>
      <c r="M236" s="2">
        <v>10</v>
      </c>
      <c r="N236" s="2">
        <v>6</v>
      </c>
      <c r="O236" s="6" t="s">
        <v>469</v>
      </c>
    </row>
    <row r="237" spans="2:15" x14ac:dyDescent="0.2">
      <c r="B237" t="str">
        <f>IF(ISNA(VLOOKUP(K237&amp;"_"&amp;L237&amp;"_"&amp;M237&amp;"_"&amp;O237,[1]挑战模式!$A:$AS,1,FALSE)),"",IF(VLOOKUP(K237&amp;"_"&amp;L237&amp;"_"&amp;M237&amp;"_"&amp;O237,[1]挑战模式!$A:$AS,14+N237,FALSE)="","","Monster_Season"&amp;K237&amp;"_Challenge"&amp;L237&amp;"_"&amp;M237&amp;"_"&amp;N237&amp;"_"&amp;O237))</f>
        <v/>
      </c>
      <c r="C237" t="str">
        <f t="shared" si="9"/>
        <v/>
      </c>
      <c r="G237" t="str">
        <f>IF(ISNA(VLOOKUP(K237&amp;"_"&amp;L237&amp;"_"&amp;M237&amp;"_"&amp;O237,[1]挑战模式!$A:$AS,14+N237,FALSE)),"",IF(VLOOKUP(K237&amp;"_"&amp;L237&amp;"_"&amp;M237&amp;"_"&amp;O237,[1]挑战模式!$A:$AS,14+N237,FALSE)="","",IF(VLOOKUP(VLOOKUP(K237&amp;"_"&amp;L237&amp;"_"&amp;M237&amp;"_"&amp;O237,[1]挑战模式!$A:$AS,14+N237,FALSE),[1]怪物!$B:$L,11,FALSE)=0,"",VLOOKUP(VLOOKUP(K237&amp;"_"&amp;L237&amp;"_"&amp;M237&amp;"_"&amp;O237,[1]挑战模式!$A:$AS,14+N237,FALSE),[1]怪物!$B:$L,11,FALSE))))</f>
        <v/>
      </c>
      <c r="H237" t="str">
        <f t="shared" si="10"/>
        <v/>
      </c>
      <c r="I237" t="str">
        <f t="shared" si="11"/>
        <v/>
      </c>
      <c r="J237" t="str">
        <f>IF(B237="","",IF(RIGHT(VLOOKUP(K237&amp;"_"&amp;L237&amp;"_"&amp;M237&amp;"_"&amp;O237,[1]挑战模式!$A:$AS,14+N237,FALSE),1)="3","EffectCreate_BossEffect;EffectCreate_MonsterShow","EffectCreate_MonsterShow"))</f>
        <v/>
      </c>
      <c r="K237" s="2">
        <v>0</v>
      </c>
      <c r="L237" s="2">
        <v>4</v>
      </c>
      <c r="M237" s="2">
        <v>10</v>
      </c>
      <c r="N237" s="2">
        <v>1</v>
      </c>
      <c r="O237" s="6" t="s">
        <v>469</v>
      </c>
    </row>
    <row r="238" spans="2:15" x14ac:dyDescent="0.2">
      <c r="B238" t="str">
        <f>IF(ISNA(VLOOKUP(K238&amp;"_"&amp;L238&amp;"_"&amp;M238&amp;"_"&amp;O238,[1]挑战模式!$A:$AS,1,FALSE)),"",IF(VLOOKUP(K238&amp;"_"&amp;L238&amp;"_"&amp;M238&amp;"_"&amp;O238,[1]挑战模式!$A:$AS,14+N238,FALSE)="","","Monster_Season"&amp;K238&amp;"_Challenge"&amp;L238&amp;"_"&amp;M238&amp;"_"&amp;N238&amp;"_"&amp;O238))</f>
        <v/>
      </c>
      <c r="C238" t="str">
        <f t="shared" si="9"/>
        <v/>
      </c>
      <c r="G238" t="str">
        <f>IF(ISNA(VLOOKUP(K238&amp;"_"&amp;L238&amp;"_"&amp;M238&amp;"_"&amp;O238,[1]挑战模式!$A:$AS,14+N238,FALSE)),"",IF(VLOOKUP(K238&amp;"_"&amp;L238&amp;"_"&amp;M238&amp;"_"&amp;O238,[1]挑战模式!$A:$AS,14+N238,FALSE)="","",IF(VLOOKUP(VLOOKUP(K238&amp;"_"&amp;L238&amp;"_"&amp;M238&amp;"_"&amp;O238,[1]挑战模式!$A:$AS,14+N238,FALSE),[1]怪物!$B:$L,11,FALSE)=0,"",VLOOKUP(VLOOKUP(K238&amp;"_"&amp;L238&amp;"_"&amp;M238&amp;"_"&amp;O238,[1]挑战模式!$A:$AS,14+N238,FALSE),[1]怪物!$B:$L,11,FALSE))))</f>
        <v/>
      </c>
      <c r="H238" t="str">
        <f t="shared" si="10"/>
        <v/>
      </c>
      <c r="I238" t="str">
        <f t="shared" si="11"/>
        <v/>
      </c>
      <c r="J238" t="str">
        <f>IF(B238="","",IF(RIGHT(VLOOKUP(K238&amp;"_"&amp;L238&amp;"_"&amp;M238&amp;"_"&amp;O238,[1]挑战模式!$A:$AS,14+N238,FALSE),1)="3","EffectCreate_BossEffect;EffectCreate_MonsterShow","EffectCreate_MonsterShow"))</f>
        <v/>
      </c>
      <c r="K238" s="2">
        <v>0</v>
      </c>
      <c r="L238" s="2">
        <v>4</v>
      </c>
      <c r="M238" s="2">
        <v>10</v>
      </c>
      <c r="N238" s="2">
        <v>2</v>
      </c>
      <c r="O238" s="6" t="s">
        <v>469</v>
      </c>
    </row>
    <row r="239" spans="2:15" x14ac:dyDescent="0.2">
      <c r="B239" t="str">
        <f>IF(ISNA(VLOOKUP(K239&amp;"_"&amp;L239&amp;"_"&amp;M239&amp;"_"&amp;O239,[1]挑战模式!$A:$AS,1,FALSE)),"",IF(VLOOKUP(K239&amp;"_"&amp;L239&amp;"_"&amp;M239&amp;"_"&amp;O239,[1]挑战模式!$A:$AS,14+N239,FALSE)="","","Monster_Season"&amp;K239&amp;"_Challenge"&amp;L239&amp;"_"&amp;M239&amp;"_"&amp;N239&amp;"_"&amp;O239))</f>
        <v/>
      </c>
      <c r="C239" t="str">
        <f t="shared" si="9"/>
        <v/>
      </c>
      <c r="G239" t="str">
        <f>IF(ISNA(VLOOKUP(K239&amp;"_"&amp;L239&amp;"_"&amp;M239&amp;"_"&amp;O239,[1]挑战模式!$A:$AS,14+N239,FALSE)),"",IF(VLOOKUP(K239&amp;"_"&amp;L239&amp;"_"&amp;M239&amp;"_"&amp;O239,[1]挑战模式!$A:$AS,14+N239,FALSE)="","",IF(VLOOKUP(VLOOKUP(K239&amp;"_"&amp;L239&amp;"_"&amp;M239&amp;"_"&amp;O239,[1]挑战模式!$A:$AS,14+N239,FALSE),[1]怪物!$B:$L,11,FALSE)=0,"",VLOOKUP(VLOOKUP(K239&amp;"_"&amp;L239&amp;"_"&amp;M239&amp;"_"&amp;O239,[1]挑战模式!$A:$AS,14+N239,FALSE),[1]怪物!$B:$L,11,FALSE))))</f>
        <v/>
      </c>
      <c r="H239" t="str">
        <f t="shared" si="10"/>
        <v/>
      </c>
      <c r="I239" t="str">
        <f t="shared" si="11"/>
        <v/>
      </c>
      <c r="J239" t="str">
        <f>IF(B239="","",IF(RIGHT(VLOOKUP(K239&amp;"_"&amp;L239&amp;"_"&amp;M239&amp;"_"&amp;O239,[1]挑战模式!$A:$AS,14+N239,FALSE),1)="3","EffectCreate_BossEffect;EffectCreate_MonsterShow","EffectCreate_MonsterShow"))</f>
        <v/>
      </c>
      <c r="K239" s="2">
        <v>0</v>
      </c>
      <c r="L239" s="2">
        <v>4</v>
      </c>
      <c r="M239" s="2">
        <v>10</v>
      </c>
      <c r="N239" s="2">
        <v>3</v>
      </c>
      <c r="O239" s="6" t="s">
        <v>469</v>
      </c>
    </row>
    <row r="240" spans="2:15" x14ac:dyDescent="0.2">
      <c r="B240" t="str">
        <f>IF(ISNA(VLOOKUP(K240&amp;"_"&amp;L240&amp;"_"&amp;M240&amp;"_"&amp;O240,[1]挑战模式!$A:$AS,1,FALSE)),"",IF(VLOOKUP(K240&amp;"_"&amp;L240&amp;"_"&amp;M240&amp;"_"&amp;O240,[1]挑战模式!$A:$AS,14+N240,FALSE)="","","Monster_Season"&amp;K240&amp;"_Challenge"&amp;L240&amp;"_"&amp;M240&amp;"_"&amp;N240&amp;"_"&amp;O240))</f>
        <v/>
      </c>
      <c r="C240" t="str">
        <f t="shared" si="9"/>
        <v/>
      </c>
      <c r="G240" t="str">
        <f>IF(ISNA(VLOOKUP(K240&amp;"_"&amp;L240&amp;"_"&amp;M240&amp;"_"&amp;O240,[1]挑战模式!$A:$AS,14+N240,FALSE)),"",IF(VLOOKUP(K240&amp;"_"&amp;L240&amp;"_"&amp;M240&amp;"_"&amp;O240,[1]挑战模式!$A:$AS,14+N240,FALSE)="","",IF(VLOOKUP(VLOOKUP(K240&amp;"_"&amp;L240&amp;"_"&amp;M240&amp;"_"&amp;O240,[1]挑战模式!$A:$AS,14+N240,FALSE),[1]怪物!$B:$L,11,FALSE)=0,"",VLOOKUP(VLOOKUP(K240&amp;"_"&amp;L240&amp;"_"&amp;M240&amp;"_"&amp;O240,[1]挑战模式!$A:$AS,14+N240,FALSE),[1]怪物!$B:$L,11,FALSE))))</f>
        <v/>
      </c>
      <c r="H240" t="str">
        <f t="shared" si="10"/>
        <v/>
      </c>
      <c r="I240" t="str">
        <f t="shared" si="11"/>
        <v/>
      </c>
      <c r="J240" t="str">
        <f>IF(B240="","",IF(RIGHT(VLOOKUP(K240&amp;"_"&amp;L240&amp;"_"&amp;M240&amp;"_"&amp;O240,[1]挑战模式!$A:$AS,14+N240,FALSE),1)="3","EffectCreate_BossEffect;EffectCreate_MonsterShow","EffectCreate_MonsterShow"))</f>
        <v/>
      </c>
      <c r="K240" s="2">
        <v>0</v>
      </c>
      <c r="L240" s="2">
        <v>4</v>
      </c>
      <c r="M240" s="2">
        <v>10</v>
      </c>
      <c r="N240" s="2">
        <v>4</v>
      </c>
      <c r="O240" s="6" t="s">
        <v>469</v>
      </c>
    </row>
    <row r="241" spans="2:15" x14ac:dyDescent="0.2">
      <c r="B241" t="str">
        <f>IF(ISNA(VLOOKUP(K241&amp;"_"&amp;L241&amp;"_"&amp;M241&amp;"_"&amp;O241,[1]挑战模式!$A:$AS,1,FALSE)),"",IF(VLOOKUP(K241&amp;"_"&amp;L241&amp;"_"&amp;M241&amp;"_"&amp;O241,[1]挑战模式!$A:$AS,14+N241,FALSE)="","","Monster_Season"&amp;K241&amp;"_Challenge"&amp;L241&amp;"_"&amp;M241&amp;"_"&amp;N241&amp;"_"&amp;O241))</f>
        <v/>
      </c>
      <c r="C241" t="str">
        <f t="shared" si="9"/>
        <v/>
      </c>
      <c r="G241" t="str">
        <f>IF(ISNA(VLOOKUP(K241&amp;"_"&amp;L241&amp;"_"&amp;M241&amp;"_"&amp;O241,[1]挑战模式!$A:$AS,14+N241,FALSE)),"",IF(VLOOKUP(K241&amp;"_"&amp;L241&amp;"_"&amp;M241&amp;"_"&amp;O241,[1]挑战模式!$A:$AS,14+N241,FALSE)="","",IF(VLOOKUP(VLOOKUP(K241&amp;"_"&amp;L241&amp;"_"&amp;M241&amp;"_"&amp;O241,[1]挑战模式!$A:$AS,14+N241,FALSE),[1]怪物!$B:$L,11,FALSE)=0,"",VLOOKUP(VLOOKUP(K241&amp;"_"&amp;L241&amp;"_"&amp;M241&amp;"_"&amp;O241,[1]挑战模式!$A:$AS,14+N241,FALSE),[1]怪物!$B:$L,11,FALSE))))</f>
        <v/>
      </c>
      <c r="H241" t="str">
        <f t="shared" si="10"/>
        <v/>
      </c>
      <c r="I241" t="str">
        <f t="shared" si="11"/>
        <v/>
      </c>
      <c r="J241" t="str">
        <f>IF(B241="","",IF(RIGHT(VLOOKUP(K241&amp;"_"&amp;L241&amp;"_"&amp;M241&amp;"_"&amp;O241,[1]挑战模式!$A:$AS,14+N241,FALSE),1)="3","EffectCreate_BossEffect;EffectCreate_MonsterShow","EffectCreate_MonsterShow"))</f>
        <v/>
      </c>
      <c r="K241" s="2">
        <v>0</v>
      </c>
      <c r="L241" s="2">
        <v>4</v>
      </c>
      <c r="M241" s="2">
        <v>10</v>
      </c>
      <c r="N241" s="2">
        <v>5</v>
      </c>
      <c r="O241" s="6" t="s">
        <v>469</v>
      </c>
    </row>
    <row r="242" spans="2:15" x14ac:dyDescent="0.2">
      <c r="B242" t="str">
        <f>IF(ISNA(VLOOKUP(K242&amp;"_"&amp;L242&amp;"_"&amp;M242&amp;"_"&amp;O242,[1]挑战模式!$A:$AS,1,FALSE)),"",IF(VLOOKUP(K242&amp;"_"&amp;L242&amp;"_"&amp;M242&amp;"_"&amp;O242,[1]挑战模式!$A:$AS,14+N242,FALSE)="","","Monster_Season"&amp;K242&amp;"_Challenge"&amp;L242&amp;"_"&amp;M242&amp;"_"&amp;N242&amp;"_"&amp;O242))</f>
        <v>Monster_Season0_Challenge5_1_1_Easy</v>
      </c>
      <c r="C242" t="str">
        <f t="shared" si="9"/>
        <v>None</v>
      </c>
      <c r="G242" t="str">
        <f>IF(ISNA(VLOOKUP(K242&amp;"_"&amp;L242&amp;"_"&amp;M242&amp;"_"&amp;O242,[1]挑战模式!$A:$AS,14+N242,FALSE)),"",IF(VLOOKUP(K242&amp;"_"&amp;L242&amp;"_"&amp;M242&amp;"_"&amp;O242,[1]挑战模式!$A:$AS,14+N242,FALSE)="","",IF(VLOOKUP(VLOOKUP(K242&amp;"_"&amp;L242&amp;"_"&amp;M242&amp;"_"&amp;O242,[1]挑战模式!$A:$AS,14+N242,FALSE),[1]怪物!$B:$L,11,FALSE)=0,"",VLOOKUP(VLOOKUP(K242&amp;"_"&amp;L242&amp;"_"&amp;M242&amp;"_"&amp;O242,[1]挑战模式!$A:$AS,14+N242,FALSE),[1]怪物!$B:$L,11,FALSE))))</f>
        <v/>
      </c>
      <c r="H242" t="str">
        <f t="shared" si="10"/>
        <v>Unit_Monster_Season0_Challenge5_1_1_Easy</v>
      </c>
      <c r="I242" t="str">
        <f t="shared" si="11"/>
        <v>TowerDefense_Monster1</v>
      </c>
      <c r="J242" t="str">
        <f>IF(B242="","",IF(RIGHT(VLOOKUP(K242&amp;"_"&amp;L242&amp;"_"&amp;M242&amp;"_"&amp;O242,[1]挑战模式!$A:$AS,14+N242,FALSE),1)="3","EffectCreate_BossEffect;EffectCreate_MonsterShow","EffectCreate_MonsterShow"))</f>
        <v>EffectCreate_MonsterShow</v>
      </c>
      <c r="K242" s="2">
        <v>0</v>
      </c>
      <c r="L242" s="2">
        <v>5</v>
      </c>
      <c r="M242" s="2">
        <v>1</v>
      </c>
      <c r="N242" s="2">
        <v>1</v>
      </c>
      <c r="O242" s="6" t="s">
        <v>469</v>
      </c>
    </row>
    <row r="243" spans="2:15" x14ac:dyDescent="0.2">
      <c r="B243" t="str">
        <f>IF(ISNA(VLOOKUP(K243&amp;"_"&amp;L243&amp;"_"&amp;M243&amp;"_"&amp;O243,[1]挑战模式!$A:$AS,1,FALSE)),"",IF(VLOOKUP(K243&amp;"_"&amp;L243&amp;"_"&amp;M243&amp;"_"&amp;O243,[1]挑战模式!$A:$AS,14+N243,FALSE)="","","Monster_Season"&amp;K243&amp;"_Challenge"&amp;L243&amp;"_"&amp;M243&amp;"_"&amp;N243&amp;"_"&amp;O243))</f>
        <v/>
      </c>
      <c r="C243" t="str">
        <f t="shared" si="9"/>
        <v/>
      </c>
      <c r="G243" t="str">
        <f>IF(ISNA(VLOOKUP(K243&amp;"_"&amp;L243&amp;"_"&amp;M243&amp;"_"&amp;O243,[1]挑战模式!$A:$AS,14+N243,FALSE)),"",IF(VLOOKUP(K243&amp;"_"&amp;L243&amp;"_"&amp;M243&amp;"_"&amp;O243,[1]挑战模式!$A:$AS,14+N243,FALSE)="","",IF(VLOOKUP(VLOOKUP(K243&amp;"_"&amp;L243&amp;"_"&amp;M243&amp;"_"&amp;O243,[1]挑战模式!$A:$AS,14+N243,FALSE),[1]怪物!$B:$L,11,FALSE)=0,"",VLOOKUP(VLOOKUP(K243&amp;"_"&amp;L243&amp;"_"&amp;M243&amp;"_"&amp;O243,[1]挑战模式!$A:$AS,14+N243,FALSE),[1]怪物!$B:$L,11,FALSE))))</f>
        <v/>
      </c>
      <c r="H243" t="str">
        <f t="shared" si="10"/>
        <v/>
      </c>
      <c r="I243" t="str">
        <f t="shared" si="11"/>
        <v/>
      </c>
      <c r="J243" t="str">
        <f>IF(B243="","",IF(RIGHT(VLOOKUP(K243&amp;"_"&amp;L243&amp;"_"&amp;M243&amp;"_"&amp;O243,[1]挑战模式!$A:$AS,14+N243,FALSE),1)="3","EffectCreate_BossEffect;EffectCreate_MonsterShow","EffectCreate_MonsterShow"))</f>
        <v/>
      </c>
      <c r="K243" s="2">
        <v>0</v>
      </c>
      <c r="L243" s="2">
        <v>5</v>
      </c>
      <c r="M243" s="2">
        <v>1</v>
      </c>
      <c r="N243" s="2">
        <v>2</v>
      </c>
      <c r="O243" s="6" t="s">
        <v>469</v>
      </c>
    </row>
    <row r="244" spans="2:15" x14ac:dyDescent="0.2">
      <c r="B244" t="str">
        <f>IF(ISNA(VLOOKUP(K244&amp;"_"&amp;L244&amp;"_"&amp;M244&amp;"_"&amp;O244,[1]挑战模式!$A:$AS,1,FALSE)),"",IF(VLOOKUP(K244&amp;"_"&amp;L244&amp;"_"&amp;M244&amp;"_"&amp;O244,[1]挑战模式!$A:$AS,14+N244,FALSE)="","","Monster_Season"&amp;K244&amp;"_Challenge"&amp;L244&amp;"_"&amp;M244&amp;"_"&amp;N244&amp;"_"&amp;O244))</f>
        <v/>
      </c>
      <c r="C244" t="str">
        <f t="shared" si="9"/>
        <v/>
      </c>
      <c r="G244" t="str">
        <f>IF(ISNA(VLOOKUP(K244&amp;"_"&amp;L244&amp;"_"&amp;M244&amp;"_"&amp;O244,[1]挑战模式!$A:$AS,14+N244,FALSE)),"",IF(VLOOKUP(K244&amp;"_"&amp;L244&amp;"_"&amp;M244&amp;"_"&amp;O244,[1]挑战模式!$A:$AS,14+N244,FALSE)="","",IF(VLOOKUP(VLOOKUP(K244&amp;"_"&amp;L244&amp;"_"&amp;M244&amp;"_"&amp;O244,[1]挑战模式!$A:$AS,14+N244,FALSE),[1]怪物!$B:$L,11,FALSE)=0,"",VLOOKUP(VLOOKUP(K244&amp;"_"&amp;L244&amp;"_"&amp;M244&amp;"_"&amp;O244,[1]挑战模式!$A:$AS,14+N244,FALSE),[1]怪物!$B:$L,11,FALSE))))</f>
        <v/>
      </c>
      <c r="H244" t="str">
        <f t="shared" si="10"/>
        <v/>
      </c>
      <c r="I244" t="str">
        <f t="shared" si="11"/>
        <v/>
      </c>
      <c r="J244" t="str">
        <f>IF(B244="","",IF(RIGHT(VLOOKUP(K244&amp;"_"&amp;L244&amp;"_"&amp;M244&amp;"_"&amp;O244,[1]挑战模式!$A:$AS,14+N244,FALSE),1)="3","EffectCreate_BossEffect;EffectCreate_MonsterShow","EffectCreate_MonsterShow"))</f>
        <v/>
      </c>
      <c r="K244" s="2">
        <v>0</v>
      </c>
      <c r="L244" s="2">
        <v>5</v>
      </c>
      <c r="M244" s="2">
        <v>1</v>
      </c>
      <c r="N244" s="2">
        <v>3</v>
      </c>
      <c r="O244" s="6" t="s">
        <v>469</v>
      </c>
    </row>
    <row r="245" spans="2:15" x14ac:dyDescent="0.2">
      <c r="B245" t="str">
        <f>IF(ISNA(VLOOKUP(K245&amp;"_"&amp;L245&amp;"_"&amp;M245&amp;"_"&amp;O245,[1]挑战模式!$A:$AS,1,FALSE)),"",IF(VLOOKUP(K245&amp;"_"&amp;L245&amp;"_"&amp;M245&amp;"_"&amp;O245,[1]挑战模式!$A:$AS,14+N245,FALSE)="","","Monster_Season"&amp;K245&amp;"_Challenge"&amp;L245&amp;"_"&amp;M245&amp;"_"&amp;N245&amp;"_"&amp;O245))</f>
        <v/>
      </c>
      <c r="C245" t="str">
        <f t="shared" si="9"/>
        <v/>
      </c>
      <c r="G245" t="str">
        <f>IF(ISNA(VLOOKUP(K245&amp;"_"&amp;L245&amp;"_"&amp;M245&amp;"_"&amp;O245,[1]挑战模式!$A:$AS,14+N245,FALSE)),"",IF(VLOOKUP(K245&amp;"_"&amp;L245&amp;"_"&amp;M245&amp;"_"&amp;O245,[1]挑战模式!$A:$AS,14+N245,FALSE)="","",IF(VLOOKUP(VLOOKUP(K245&amp;"_"&amp;L245&amp;"_"&amp;M245&amp;"_"&amp;O245,[1]挑战模式!$A:$AS,14+N245,FALSE),[1]怪物!$B:$L,11,FALSE)=0,"",VLOOKUP(VLOOKUP(K245&amp;"_"&amp;L245&amp;"_"&amp;M245&amp;"_"&amp;O245,[1]挑战模式!$A:$AS,14+N245,FALSE),[1]怪物!$B:$L,11,FALSE))))</f>
        <v/>
      </c>
      <c r="H245" t="str">
        <f t="shared" si="10"/>
        <v/>
      </c>
      <c r="I245" t="str">
        <f t="shared" si="11"/>
        <v/>
      </c>
      <c r="J245" t="str">
        <f>IF(B245="","",IF(RIGHT(VLOOKUP(K245&amp;"_"&amp;L245&amp;"_"&amp;M245&amp;"_"&amp;O245,[1]挑战模式!$A:$AS,14+N245,FALSE),1)="3","EffectCreate_BossEffect;EffectCreate_MonsterShow","EffectCreate_MonsterShow"))</f>
        <v/>
      </c>
      <c r="K245" s="2">
        <v>0</v>
      </c>
      <c r="L245" s="2">
        <v>5</v>
      </c>
      <c r="M245" s="2">
        <v>1</v>
      </c>
      <c r="N245" s="2">
        <v>4</v>
      </c>
      <c r="O245" s="6" t="s">
        <v>469</v>
      </c>
    </row>
    <row r="246" spans="2:15" x14ac:dyDescent="0.2">
      <c r="B246" t="str">
        <f>IF(ISNA(VLOOKUP(K246&amp;"_"&amp;L246&amp;"_"&amp;M246&amp;"_"&amp;O246,[1]挑战模式!$A:$AS,1,FALSE)),"",IF(VLOOKUP(K246&amp;"_"&amp;L246&amp;"_"&amp;M246&amp;"_"&amp;O246,[1]挑战模式!$A:$AS,14+N246,FALSE)="","","Monster_Season"&amp;K246&amp;"_Challenge"&amp;L246&amp;"_"&amp;M246&amp;"_"&amp;N246&amp;"_"&amp;O246))</f>
        <v/>
      </c>
      <c r="C246" t="str">
        <f t="shared" si="9"/>
        <v/>
      </c>
      <c r="G246" t="str">
        <f>IF(ISNA(VLOOKUP(K246&amp;"_"&amp;L246&amp;"_"&amp;M246&amp;"_"&amp;O246,[1]挑战模式!$A:$AS,14+N246,FALSE)),"",IF(VLOOKUP(K246&amp;"_"&amp;L246&amp;"_"&amp;M246&amp;"_"&amp;O246,[1]挑战模式!$A:$AS,14+N246,FALSE)="","",IF(VLOOKUP(VLOOKUP(K246&amp;"_"&amp;L246&amp;"_"&amp;M246&amp;"_"&amp;O246,[1]挑战模式!$A:$AS,14+N246,FALSE),[1]怪物!$B:$L,11,FALSE)=0,"",VLOOKUP(VLOOKUP(K246&amp;"_"&amp;L246&amp;"_"&amp;M246&amp;"_"&amp;O246,[1]挑战模式!$A:$AS,14+N246,FALSE),[1]怪物!$B:$L,11,FALSE))))</f>
        <v/>
      </c>
      <c r="H246" t="str">
        <f t="shared" si="10"/>
        <v/>
      </c>
      <c r="I246" t="str">
        <f t="shared" si="11"/>
        <v/>
      </c>
      <c r="J246" t="str">
        <f>IF(B246="","",IF(RIGHT(VLOOKUP(K246&amp;"_"&amp;L246&amp;"_"&amp;M246&amp;"_"&amp;O246,[1]挑战模式!$A:$AS,14+N246,FALSE),1)="3","EffectCreate_BossEffect;EffectCreate_MonsterShow","EffectCreate_MonsterShow"))</f>
        <v/>
      </c>
      <c r="K246" s="2">
        <v>0</v>
      </c>
      <c r="L246" s="2">
        <v>5</v>
      </c>
      <c r="M246" s="2">
        <v>1</v>
      </c>
      <c r="N246" s="2">
        <v>5</v>
      </c>
      <c r="O246" s="6" t="s">
        <v>469</v>
      </c>
    </row>
    <row r="247" spans="2:15" x14ac:dyDescent="0.2">
      <c r="B247" t="str">
        <f>IF(ISNA(VLOOKUP(K247&amp;"_"&amp;L247&amp;"_"&amp;M247&amp;"_"&amp;O247,[1]挑战模式!$A:$AS,1,FALSE)),"",IF(VLOOKUP(K247&amp;"_"&amp;L247&amp;"_"&amp;M247&amp;"_"&amp;O247,[1]挑战模式!$A:$AS,14+N247,FALSE)="","","Monster_Season"&amp;K247&amp;"_Challenge"&amp;L247&amp;"_"&amp;M247&amp;"_"&amp;N247&amp;"_"&amp;O247))</f>
        <v/>
      </c>
      <c r="C247" t="str">
        <f t="shared" si="9"/>
        <v/>
      </c>
      <c r="G247" t="str">
        <f>IF(ISNA(VLOOKUP(K247&amp;"_"&amp;L247&amp;"_"&amp;M247&amp;"_"&amp;O247,[1]挑战模式!$A:$AS,14+N247,FALSE)),"",IF(VLOOKUP(K247&amp;"_"&amp;L247&amp;"_"&amp;M247&amp;"_"&amp;O247,[1]挑战模式!$A:$AS,14+N247,FALSE)="","",IF(VLOOKUP(VLOOKUP(K247&amp;"_"&amp;L247&amp;"_"&amp;M247&amp;"_"&amp;O247,[1]挑战模式!$A:$AS,14+N247,FALSE),[1]怪物!$B:$L,11,FALSE)=0,"",VLOOKUP(VLOOKUP(K247&amp;"_"&amp;L247&amp;"_"&amp;M247&amp;"_"&amp;O247,[1]挑战模式!$A:$AS,14+N247,FALSE),[1]怪物!$B:$L,11,FALSE))))</f>
        <v/>
      </c>
      <c r="H247" t="str">
        <f t="shared" si="10"/>
        <v/>
      </c>
      <c r="I247" t="str">
        <f t="shared" si="11"/>
        <v/>
      </c>
      <c r="J247" t="str">
        <f>IF(B247="","",IF(RIGHT(VLOOKUP(K247&amp;"_"&amp;L247&amp;"_"&amp;M247&amp;"_"&amp;O247,[1]挑战模式!$A:$AS,14+N247,FALSE),1)="3","EffectCreate_BossEffect;EffectCreate_MonsterShow","EffectCreate_MonsterShow"))</f>
        <v/>
      </c>
      <c r="K247" s="2">
        <v>0</v>
      </c>
      <c r="L247" s="2">
        <v>5</v>
      </c>
      <c r="M247" s="2">
        <v>1</v>
      </c>
      <c r="N247" s="2">
        <v>6</v>
      </c>
      <c r="O247" s="6" t="s">
        <v>469</v>
      </c>
    </row>
    <row r="248" spans="2:15" x14ac:dyDescent="0.2">
      <c r="B248" t="str">
        <f>IF(ISNA(VLOOKUP(K248&amp;"_"&amp;L248&amp;"_"&amp;M248&amp;"_"&amp;O248,[1]挑战模式!$A:$AS,1,FALSE)),"",IF(VLOOKUP(K248&amp;"_"&amp;L248&amp;"_"&amp;M248&amp;"_"&amp;O248,[1]挑战模式!$A:$AS,14+N248,FALSE)="","","Monster_Season"&amp;K248&amp;"_Challenge"&amp;L248&amp;"_"&amp;M248&amp;"_"&amp;N248&amp;"_"&amp;O248))</f>
        <v>Monster_Season0_Challenge5_2_1_Easy</v>
      </c>
      <c r="C248" t="str">
        <f t="shared" si="9"/>
        <v>None</v>
      </c>
      <c r="G248" t="str">
        <f>IF(ISNA(VLOOKUP(K248&amp;"_"&amp;L248&amp;"_"&amp;M248&amp;"_"&amp;O248,[1]挑战模式!$A:$AS,14+N248,FALSE)),"",IF(VLOOKUP(K248&amp;"_"&amp;L248&amp;"_"&amp;M248&amp;"_"&amp;O248,[1]挑战模式!$A:$AS,14+N248,FALSE)="","",IF(VLOOKUP(VLOOKUP(K248&amp;"_"&amp;L248&amp;"_"&amp;M248&amp;"_"&amp;O248,[1]挑战模式!$A:$AS,14+N248,FALSE),[1]怪物!$B:$L,11,FALSE)=0,"",VLOOKUP(VLOOKUP(K248&amp;"_"&amp;L248&amp;"_"&amp;M248&amp;"_"&amp;O248,[1]挑战模式!$A:$AS,14+N248,FALSE),[1]怪物!$B:$L,11,FALSE))))</f>
        <v/>
      </c>
      <c r="H248" t="str">
        <f t="shared" si="10"/>
        <v>Unit_Monster_Season0_Challenge5_2_1_Easy</v>
      </c>
      <c r="I248" t="str">
        <f t="shared" si="11"/>
        <v>TowerDefense_Monster1</v>
      </c>
      <c r="J248" t="str">
        <f>IF(B248="","",IF(RIGHT(VLOOKUP(K248&amp;"_"&amp;L248&amp;"_"&amp;M248&amp;"_"&amp;O248,[1]挑战模式!$A:$AS,14+N248,FALSE),1)="3","EffectCreate_BossEffect;EffectCreate_MonsterShow","EffectCreate_MonsterShow"))</f>
        <v>EffectCreate_MonsterShow</v>
      </c>
      <c r="K248" s="2">
        <v>0</v>
      </c>
      <c r="L248" s="2">
        <v>5</v>
      </c>
      <c r="M248" s="2">
        <v>2</v>
      </c>
      <c r="N248" s="2">
        <v>1</v>
      </c>
      <c r="O248" s="6" t="s">
        <v>469</v>
      </c>
    </row>
    <row r="249" spans="2:15" x14ac:dyDescent="0.2">
      <c r="B249" t="str">
        <f>IF(ISNA(VLOOKUP(K249&amp;"_"&amp;L249&amp;"_"&amp;M249&amp;"_"&amp;O249,[1]挑战模式!$A:$AS,1,FALSE)),"",IF(VLOOKUP(K249&amp;"_"&amp;L249&amp;"_"&amp;M249&amp;"_"&amp;O249,[1]挑战模式!$A:$AS,14+N249,FALSE)="","","Monster_Season"&amp;K249&amp;"_Challenge"&amp;L249&amp;"_"&amp;M249&amp;"_"&amp;N249&amp;"_"&amp;O249))</f>
        <v>Monster_Season0_Challenge5_2_2_Easy</v>
      </c>
      <c r="C249" t="str">
        <f t="shared" si="9"/>
        <v>None</v>
      </c>
      <c r="G249" t="str">
        <f>IF(ISNA(VLOOKUP(K249&amp;"_"&amp;L249&amp;"_"&amp;M249&amp;"_"&amp;O249,[1]挑战模式!$A:$AS,14+N249,FALSE)),"",IF(VLOOKUP(K249&amp;"_"&amp;L249&amp;"_"&amp;M249&amp;"_"&amp;O249,[1]挑战模式!$A:$AS,14+N249,FALSE)="","",IF(VLOOKUP(VLOOKUP(K249&amp;"_"&amp;L249&amp;"_"&amp;M249&amp;"_"&amp;O249,[1]挑战模式!$A:$AS,14+N249,FALSE),[1]怪物!$B:$L,11,FALSE)=0,"",VLOOKUP(VLOOKUP(K249&amp;"_"&amp;L249&amp;"_"&amp;M249&amp;"_"&amp;O249,[1]挑战模式!$A:$AS,14+N249,FALSE),[1]怪物!$B:$L,11,FALSE))))</f>
        <v/>
      </c>
      <c r="H249" t="str">
        <f t="shared" si="10"/>
        <v>Unit_Monster_Season0_Challenge5_2_2_Easy</v>
      </c>
      <c r="I249" t="str">
        <f t="shared" si="11"/>
        <v>TowerDefense_Monster1</v>
      </c>
      <c r="J249" t="str">
        <f>IF(B249="","",IF(RIGHT(VLOOKUP(K249&amp;"_"&amp;L249&amp;"_"&amp;M249&amp;"_"&amp;O249,[1]挑战模式!$A:$AS,14+N249,FALSE),1)="3","EffectCreate_BossEffect;EffectCreate_MonsterShow","EffectCreate_MonsterShow"))</f>
        <v>EffectCreate_MonsterShow</v>
      </c>
      <c r="K249" s="2">
        <v>0</v>
      </c>
      <c r="L249" s="2">
        <v>5</v>
      </c>
      <c r="M249" s="2">
        <v>2</v>
      </c>
      <c r="N249" s="2">
        <v>2</v>
      </c>
      <c r="O249" s="6" t="s">
        <v>469</v>
      </c>
    </row>
    <row r="250" spans="2:15" x14ac:dyDescent="0.2">
      <c r="B250" t="str">
        <f>IF(ISNA(VLOOKUP(K250&amp;"_"&amp;L250&amp;"_"&amp;M250&amp;"_"&amp;O250,[1]挑战模式!$A:$AS,1,FALSE)),"",IF(VLOOKUP(K250&amp;"_"&amp;L250&amp;"_"&amp;M250&amp;"_"&amp;O250,[1]挑战模式!$A:$AS,14+N250,FALSE)="","","Monster_Season"&amp;K250&amp;"_Challenge"&amp;L250&amp;"_"&amp;M250&amp;"_"&amp;N250&amp;"_"&amp;O250))</f>
        <v/>
      </c>
      <c r="C250" t="str">
        <f t="shared" si="9"/>
        <v/>
      </c>
      <c r="G250" t="str">
        <f>IF(ISNA(VLOOKUP(K250&amp;"_"&amp;L250&amp;"_"&amp;M250&amp;"_"&amp;O250,[1]挑战模式!$A:$AS,14+N250,FALSE)),"",IF(VLOOKUP(K250&amp;"_"&amp;L250&amp;"_"&amp;M250&amp;"_"&amp;O250,[1]挑战模式!$A:$AS,14+N250,FALSE)="","",IF(VLOOKUP(VLOOKUP(K250&amp;"_"&amp;L250&amp;"_"&amp;M250&amp;"_"&amp;O250,[1]挑战模式!$A:$AS,14+N250,FALSE),[1]怪物!$B:$L,11,FALSE)=0,"",VLOOKUP(VLOOKUP(K250&amp;"_"&amp;L250&amp;"_"&amp;M250&amp;"_"&amp;O250,[1]挑战模式!$A:$AS,14+N250,FALSE),[1]怪物!$B:$L,11,FALSE))))</f>
        <v/>
      </c>
      <c r="H250" t="str">
        <f t="shared" si="10"/>
        <v/>
      </c>
      <c r="I250" t="str">
        <f t="shared" si="11"/>
        <v/>
      </c>
      <c r="J250" t="str">
        <f>IF(B250="","",IF(RIGHT(VLOOKUP(K250&amp;"_"&amp;L250&amp;"_"&amp;M250&amp;"_"&amp;O250,[1]挑战模式!$A:$AS,14+N250,FALSE),1)="3","EffectCreate_BossEffect;EffectCreate_MonsterShow","EffectCreate_MonsterShow"))</f>
        <v/>
      </c>
      <c r="K250" s="2">
        <v>0</v>
      </c>
      <c r="L250" s="2">
        <v>5</v>
      </c>
      <c r="M250" s="2">
        <v>2</v>
      </c>
      <c r="N250" s="2">
        <v>3</v>
      </c>
      <c r="O250" s="6" t="s">
        <v>469</v>
      </c>
    </row>
    <row r="251" spans="2:15" x14ac:dyDescent="0.2">
      <c r="B251" t="str">
        <f>IF(ISNA(VLOOKUP(K251&amp;"_"&amp;L251&amp;"_"&amp;M251&amp;"_"&amp;O251,[1]挑战模式!$A:$AS,1,FALSE)),"",IF(VLOOKUP(K251&amp;"_"&amp;L251&amp;"_"&amp;M251&amp;"_"&amp;O251,[1]挑战模式!$A:$AS,14+N251,FALSE)="","","Monster_Season"&amp;K251&amp;"_Challenge"&amp;L251&amp;"_"&amp;M251&amp;"_"&amp;N251&amp;"_"&amp;O251))</f>
        <v/>
      </c>
      <c r="C251" t="str">
        <f t="shared" si="9"/>
        <v/>
      </c>
      <c r="G251" t="str">
        <f>IF(ISNA(VLOOKUP(K251&amp;"_"&amp;L251&amp;"_"&amp;M251&amp;"_"&amp;O251,[1]挑战模式!$A:$AS,14+N251,FALSE)),"",IF(VLOOKUP(K251&amp;"_"&amp;L251&amp;"_"&amp;M251&amp;"_"&amp;O251,[1]挑战模式!$A:$AS,14+N251,FALSE)="","",IF(VLOOKUP(VLOOKUP(K251&amp;"_"&amp;L251&amp;"_"&amp;M251&amp;"_"&amp;O251,[1]挑战模式!$A:$AS,14+N251,FALSE),[1]怪物!$B:$L,11,FALSE)=0,"",VLOOKUP(VLOOKUP(K251&amp;"_"&amp;L251&amp;"_"&amp;M251&amp;"_"&amp;O251,[1]挑战模式!$A:$AS,14+N251,FALSE),[1]怪物!$B:$L,11,FALSE))))</f>
        <v/>
      </c>
      <c r="H251" t="str">
        <f t="shared" si="10"/>
        <v/>
      </c>
      <c r="I251" t="str">
        <f t="shared" si="11"/>
        <v/>
      </c>
      <c r="J251" t="str">
        <f>IF(B251="","",IF(RIGHT(VLOOKUP(K251&amp;"_"&amp;L251&amp;"_"&amp;M251&amp;"_"&amp;O251,[1]挑战模式!$A:$AS,14+N251,FALSE),1)="3","EffectCreate_BossEffect;EffectCreate_MonsterShow","EffectCreate_MonsterShow"))</f>
        <v/>
      </c>
      <c r="K251" s="2">
        <v>0</v>
      </c>
      <c r="L251" s="2">
        <v>5</v>
      </c>
      <c r="M251" s="2">
        <v>2</v>
      </c>
      <c r="N251" s="2">
        <v>4</v>
      </c>
      <c r="O251" s="6" t="s">
        <v>469</v>
      </c>
    </row>
    <row r="252" spans="2:15" x14ac:dyDescent="0.2">
      <c r="B252" t="str">
        <f>IF(ISNA(VLOOKUP(K252&amp;"_"&amp;L252&amp;"_"&amp;M252&amp;"_"&amp;O252,[1]挑战模式!$A:$AS,1,FALSE)),"",IF(VLOOKUP(K252&amp;"_"&amp;L252&amp;"_"&amp;M252&amp;"_"&amp;O252,[1]挑战模式!$A:$AS,14+N252,FALSE)="","","Monster_Season"&amp;K252&amp;"_Challenge"&amp;L252&amp;"_"&amp;M252&amp;"_"&amp;N252&amp;"_"&amp;O252))</f>
        <v/>
      </c>
      <c r="C252" t="str">
        <f t="shared" si="9"/>
        <v/>
      </c>
      <c r="G252" t="str">
        <f>IF(ISNA(VLOOKUP(K252&amp;"_"&amp;L252&amp;"_"&amp;M252&amp;"_"&amp;O252,[1]挑战模式!$A:$AS,14+N252,FALSE)),"",IF(VLOOKUP(K252&amp;"_"&amp;L252&amp;"_"&amp;M252&amp;"_"&amp;O252,[1]挑战模式!$A:$AS,14+N252,FALSE)="","",IF(VLOOKUP(VLOOKUP(K252&amp;"_"&amp;L252&amp;"_"&amp;M252&amp;"_"&amp;O252,[1]挑战模式!$A:$AS,14+N252,FALSE),[1]怪物!$B:$L,11,FALSE)=0,"",VLOOKUP(VLOOKUP(K252&amp;"_"&amp;L252&amp;"_"&amp;M252&amp;"_"&amp;O252,[1]挑战模式!$A:$AS,14+N252,FALSE),[1]怪物!$B:$L,11,FALSE))))</f>
        <v/>
      </c>
      <c r="H252" t="str">
        <f t="shared" si="10"/>
        <v/>
      </c>
      <c r="I252" t="str">
        <f t="shared" si="11"/>
        <v/>
      </c>
      <c r="J252" t="str">
        <f>IF(B252="","",IF(RIGHT(VLOOKUP(K252&amp;"_"&amp;L252&amp;"_"&amp;M252&amp;"_"&amp;O252,[1]挑战模式!$A:$AS,14+N252,FALSE),1)="3","EffectCreate_BossEffect;EffectCreate_MonsterShow","EffectCreate_MonsterShow"))</f>
        <v/>
      </c>
      <c r="K252" s="2">
        <v>0</v>
      </c>
      <c r="L252" s="2">
        <v>5</v>
      </c>
      <c r="M252" s="2">
        <v>2</v>
      </c>
      <c r="N252" s="2">
        <v>5</v>
      </c>
      <c r="O252" s="6" t="s">
        <v>469</v>
      </c>
    </row>
    <row r="253" spans="2:15" x14ac:dyDescent="0.2">
      <c r="B253" t="str">
        <f>IF(ISNA(VLOOKUP(K253&amp;"_"&amp;L253&amp;"_"&amp;M253&amp;"_"&amp;O253,[1]挑战模式!$A:$AS,1,FALSE)),"",IF(VLOOKUP(K253&amp;"_"&amp;L253&amp;"_"&amp;M253&amp;"_"&amp;O253,[1]挑战模式!$A:$AS,14+N253,FALSE)="","","Monster_Season"&amp;K253&amp;"_Challenge"&amp;L253&amp;"_"&amp;M253&amp;"_"&amp;N253&amp;"_"&amp;O253))</f>
        <v/>
      </c>
      <c r="C253" t="str">
        <f t="shared" si="9"/>
        <v/>
      </c>
      <c r="G253" t="str">
        <f>IF(ISNA(VLOOKUP(K253&amp;"_"&amp;L253&amp;"_"&amp;M253&amp;"_"&amp;O253,[1]挑战模式!$A:$AS,14+N253,FALSE)),"",IF(VLOOKUP(K253&amp;"_"&amp;L253&amp;"_"&amp;M253&amp;"_"&amp;O253,[1]挑战模式!$A:$AS,14+N253,FALSE)="","",IF(VLOOKUP(VLOOKUP(K253&amp;"_"&amp;L253&amp;"_"&amp;M253&amp;"_"&amp;O253,[1]挑战模式!$A:$AS,14+N253,FALSE),[1]怪物!$B:$L,11,FALSE)=0,"",VLOOKUP(VLOOKUP(K253&amp;"_"&amp;L253&amp;"_"&amp;M253&amp;"_"&amp;O253,[1]挑战模式!$A:$AS,14+N253,FALSE),[1]怪物!$B:$L,11,FALSE))))</f>
        <v/>
      </c>
      <c r="H253" t="str">
        <f t="shared" si="10"/>
        <v/>
      </c>
      <c r="I253" t="str">
        <f t="shared" si="11"/>
        <v/>
      </c>
      <c r="J253" t="str">
        <f>IF(B253="","",IF(RIGHT(VLOOKUP(K253&amp;"_"&amp;L253&amp;"_"&amp;M253&amp;"_"&amp;O253,[1]挑战模式!$A:$AS,14+N253,FALSE),1)="3","EffectCreate_BossEffect;EffectCreate_MonsterShow","EffectCreate_MonsterShow"))</f>
        <v/>
      </c>
      <c r="K253" s="2">
        <v>0</v>
      </c>
      <c r="L253" s="2">
        <v>5</v>
      </c>
      <c r="M253" s="2">
        <v>2</v>
      </c>
      <c r="N253" s="2">
        <v>6</v>
      </c>
      <c r="O253" s="6" t="s">
        <v>469</v>
      </c>
    </row>
    <row r="254" spans="2:15" x14ac:dyDescent="0.2">
      <c r="B254" t="str">
        <f>IF(ISNA(VLOOKUP(K254&amp;"_"&amp;L254&amp;"_"&amp;M254&amp;"_"&amp;O254,[1]挑战模式!$A:$AS,1,FALSE)),"",IF(VLOOKUP(K254&amp;"_"&amp;L254&amp;"_"&amp;M254&amp;"_"&amp;O254,[1]挑战模式!$A:$AS,14+N254,FALSE)="","","Monster_Season"&amp;K254&amp;"_Challenge"&amp;L254&amp;"_"&amp;M254&amp;"_"&amp;N254&amp;"_"&amp;O254))</f>
        <v>Monster_Season0_Challenge5_3_1_Easy</v>
      </c>
      <c r="C254" t="str">
        <f t="shared" si="9"/>
        <v>None</v>
      </c>
      <c r="G254" t="str">
        <f>IF(ISNA(VLOOKUP(K254&amp;"_"&amp;L254&amp;"_"&amp;M254&amp;"_"&amp;O254,[1]挑战模式!$A:$AS,14+N254,FALSE)),"",IF(VLOOKUP(K254&amp;"_"&amp;L254&amp;"_"&amp;M254&amp;"_"&amp;O254,[1]挑战模式!$A:$AS,14+N254,FALSE)="","",IF(VLOOKUP(VLOOKUP(K254&amp;"_"&amp;L254&amp;"_"&amp;M254&amp;"_"&amp;O254,[1]挑战模式!$A:$AS,14+N254,FALSE),[1]怪物!$B:$L,11,FALSE)=0,"",VLOOKUP(VLOOKUP(K254&amp;"_"&amp;L254&amp;"_"&amp;M254&amp;"_"&amp;O254,[1]挑战模式!$A:$AS,14+N254,FALSE),[1]怪物!$B:$L,11,FALSE))))</f>
        <v/>
      </c>
      <c r="H254" t="str">
        <f t="shared" si="10"/>
        <v>Unit_Monster_Season0_Challenge5_3_1_Easy</v>
      </c>
      <c r="I254" t="str">
        <f t="shared" si="11"/>
        <v>TowerDefense_Monster1</v>
      </c>
      <c r="J254" t="str">
        <f>IF(B254="","",IF(RIGHT(VLOOKUP(K254&amp;"_"&amp;L254&amp;"_"&amp;M254&amp;"_"&amp;O254,[1]挑战模式!$A:$AS,14+N254,FALSE),1)="3","EffectCreate_BossEffect;EffectCreate_MonsterShow","EffectCreate_MonsterShow"))</f>
        <v>EffectCreate_MonsterShow</v>
      </c>
      <c r="K254" s="2">
        <v>0</v>
      </c>
      <c r="L254" s="2">
        <v>5</v>
      </c>
      <c r="M254" s="2">
        <v>3</v>
      </c>
      <c r="N254" s="2">
        <v>1</v>
      </c>
      <c r="O254" s="6" t="s">
        <v>469</v>
      </c>
    </row>
    <row r="255" spans="2:15" x14ac:dyDescent="0.2">
      <c r="B255" t="str">
        <f>IF(ISNA(VLOOKUP(K255&amp;"_"&amp;L255&amp;"_"&amp;M255&amp;"_"&amp;O255,[1]挑战模式!$A:$AS,1,FALSE)),"",IF(VLOOKUP(K255&amp;"_"&amp;L255&amp;"_"&amp;M255&amp;"_"&amp;O255,[1]挑战模式!$A:$AS,14+N255,FALSE)="","","Monster_Season"&amp;K255&amp;"_Challenge"&amp;L255&amp;"_"&amp;M255&amp;"_"&amp;N255&amp;"_"&amp;O255))</f>
        <v>Monster_Season0_Challenge5_3_2_Easy</v>
      </c>
      <c r="C255" t="str">
        <f t="shared" si="9"/>
        <v>None</v>
      </c>
      <c r="G255" t="str">
        <f>IF(ISNA(VLOOKUP(K255&amp;"_"&amp;L255&amp;"_"&amp;M255&amp;"_"&amp;O255,[1]挑战模式!$A:$AS,14+N255,FALSE)),"",IF(VLOOKUP(K255&amp;"_"&amp;L255&amp;"_"&amp;M255&amp;"_"&amp;O255,[1]挑战模式!$A:$AS,14+N255,FALSE)="","",IF(VLOOKUP(VLOOKUP(K255&amp;"_"&amp;L255&amp;"_"&amp;M255&amp;"_"&amp;O255,[1]挑战模式!$A:$AS,14+N255,FALSE),[1]怪物!$B:$L,11,FALSE)=0,"",VLOOKUP(VLOOKUP(K255&amp;"_"&amp;L255&amp;"_"&amp;M255&amp;"_"&amp;O255,[1]挑战模式!$A:$AS,14+N255,FALSE),[1]怪物!$B:$L,11,FALSE))))</f>
        <v/>
      </c>
      <c r="H255" t="str">
        <f t="shared" si="10"/>
        <v>Unit_Monster_Season0_Challenge5_3_2_Easy</v>
      </c>
      <c r="I255" t="str">
        <f t="shared" si="11"/>
        <v>TowerDefense_Monster1</v>
      </c>
      <c r="J255" t="str">
        <f>IF(B255="","",IF(RIGHT(VLOOKUP(K255&amp;"_"&amp;L255&amp;"_"&amp;M255&amp;"_"&amp;O255,[1]挑战模式!$A:$AS,14+N255,FALSE),1)="3","EffectCreate_BossEffect;EffectCreate_MonsterShow","EffectCreate_MonsterShow"))</f>
        <v>EffectCreate_MonsterShow</v>
      </c>
      <c r="K255" s="2">
        <v>0</v>
      </c>
      <c r="L255" s="2">
        <v>5</v>
      </c>
      <c r="M255" s="2">
        <v>3</v>
      </c>
      <c r="N255" s="2">
        <v>2</v>
      </c>
      <c r="O255" s="6" t="s">
        <v>469</v>
      </c>
    </row>
    <row r="256" spans="2:15" x14ac:dyDescent="0.2">
      <c r="B256" t="str">
        <f>IF(ISNA(VLOOKUP(K256&amp;"_"&amp;L256&amp;"_"&amp;M256&amp;"_"&amp;O256,[1]挑战模式!$A:$AS,1,FALSE)),"",IF(VLOOKUP(K256&amp;"_"&amp;L256&amp;"_"&amp;M256&amp;"_"&amp;O256,[1]挑战模式!$A:$AS,14+N256,FALSE)="","","Monster_Season"&amp;K256&amp;"_Challenge"&amp;L256&amp;"_"&amp;M256&amp;"_"&amp;N256&amp;"_"&amp;O256))</f>
        <v/>
      </c>
      <c r="C256" t="str">
        <f t="shared" si="9"/>
        <v/>
      </c>
      <c r="G256" t="str">
        <f>IF(ISNA(VLOOKUP(K256&amp;"_"&amp;L256&amp;"_"&amp;M256&amp;"_"&amp;O256,[1]挑战模式!$A:$AS,14+N256,FALSE)),"",IF(VLOOKUP(K256&amp;"_"&amp;L256&amp;"_"&amp;M256&amp;"_"&amp;O256,[1]挑战模式!$A:$AS,14+N256,FALSE)="","",IF(VLOOKUP(VLOOKUP(K256&amp;"_"&amp;L256&amp;"_"&amp;M256&amp;"_"&amp;O256,[1]挑战模式!$A:$AS,14+N256,FALSE),[1]怪物!$B:$L,11,FALSE)=0,"",VLOOKUP(VLOOKUP(K256&amp;"_"&amp;L256&amp;"_"&amp;M256&amp;"_"&amp;O256,[1]挑战模式!$A:$AS,14+N256,FALSE),[1]怪物!$B:$L,11,FALSE))))</f>
        <v/>
      </c>
      <c r="H256" t="str">
        <f t="shared" si="10"/>
        <v/>
      </c>
      <c r="I256" t="str">
        <f t="shared" si="11"/>
        <v/>
      </c>
      <c r="J256" t="str">
        <f>IF(B256="","",IF(RIGHT(VLOOKUP(K256&amp;"_"&amp;L256&amp;"_"&amp;M256&amp;"_"&amp;O256,[1]挑战模式!$A:$AS,14+N256,FALSE),1)="3","EffectCreate_BossEffect;EffectCreate_MonsterShow","EffectCreate_MonsterShow"))</f>
        <v/>
      </c>
      <c r="K256" s="2">
        <v>0</v>
      </c>
      <c r="L256" s="2">
        <v>5</v>
      </c>
      <c r="M256" s="2">
        <v>3</v>
      </c>
      <c r="N256" s="2">
        <v>3</v>
      </c>
      <c r="O256" s="6" t="s">
        <v>469</v>
      </c>
    </row>
    <row r="257" spans="2:15" x14ac:dyDescent="0.2">
      <c r="B257" t="str">
        <f>IF(ISNA(VLOOKUP(K257&amp;"_"&amp;L257&amp;"_"&amp;M257&amp;"_"&amp;O257,[1]挑战模式!$A:$AS,1,FALSE)),"",IF(VLOOKUP(K257&amp;"_"&amp;L257&amp;"_"&amp;M257&amp;"_"&amp;O257,[1]挑战模式!$A:$AS,14+N257,FALSE)="","","Monster_Season"&amp;K257&amp;"_Challenge"&amp;L257&amp;"_"&amp;M257&amp;"_"&amp;N257&amp;"_"&amp;O257))</f>
        <v/>
      </c>
      <c r="C257" t="str">
        <f t="shared" si="9"/>
        <v/>
      </c>
      <c r="G257" t="str">
        <f>IF(ISNA(VLOOKUP(K257&amp;"_"&amp;L257&amp;"_"&amp;M257&amp;"_"&amp;O257,[1]挑战模式!$A:$AS,14+N257,FALSE)),"",IF(VLOOKUP(K257&amp;"_"&amp;L257&amp;"_"&amp;M257&amp;"_"&amp;O257,[1]挑战模式!$A:$AS,14+N257,FALSE)="","",IF(VLOOKUP(VLOOKUP(K257&amp;"_"&amp;L257&amp;"_"&amp;M257&amp;"_"&amp;O257,[1]挑战模式!$A:$AS,14+N257,FALSE),[1]怪物!$B:$L,11,FALSE)=0,"",VLOOKUP(VLOOKUP(K257&amp;"_"&amp;L257&amp;"_"&amp;M257&amp;"_"&amp;O257,[1]挑战模式!$A:$AS,14+N257,FALSE),[1]怪物!$B:$L,11,FALSE))))</f>
        <v/>
      </c>
      <c r="H257" t="str">
        <f t="shared" si="10"/>
        <v/>
      </c>
      <c r="I257" t="str">
        <f t="shared" si="11"/>
        <v/>
      </c>
      <c r="J257" t="str">
        <f>IF(B257="","",IF(RIGHT(VLOOKUP(K257&amp;"_"&amp;L257&amp;"_"&amp;M257&amp;"_"&amp;O257,[1]挑战模式!$A:$AS,14+N257,FALSE),1)="3","EffectCreate_BossEffect;EffectCreate_MonsterShow","EffectCreate_MonsterShow"))</f>
        <v/>
      </c>
      <c r="K257" s="2">
        <v>0</v>
      </c>
      <c r="L257" s="2">
        <v>5</v>
      </c>
      <c r="M257" s="2">
        <v>3</v>
      </c>
      <c r="N257" s="2">
        <v>4</v>
      </c>
      <c r="O257" s="6" t="s">
        <v>469</v>
      </c>
    </row>
    <row r="258" spans="2:15" x14ac:dyDescent="0.2">
      <c r="B258" t="str">
        <f>IF(ISNA(VLOOKUP(K258&amp;"_"&amp;L258&amp;"_"&amp;M258&amp;"_"&amp;O258,[1]挑战模式!$A:$AS,1,FALSE)),"",IF(VLOOKUP(K258&amp;"_"&amp;L258&amp;"_"&amp;M258&amp;"_"&amp;O258,[1]挑战模式!$A:$AS,14+N258,FALSE)="","","Monster_Season"&amp;K258&amp;"_Challenge"&amp;L258&amp;"_"&amp;M258&amp;"_"&amp;N258&amp;"_"&amp;O258))</f>
        <v/>
      </c>
      <c r="C258" t="str">
        <f t="shared" si="9"/>
        <v/>
      </c>
      <c r="G258" t="str">
        <f>IF(ISNA(VLOOKUP(K258&amp;"_"&amp;L258&amp;"_"&amp;M258&amp;"_"&amp;O258,[1]挑战模式!$A:$AS,14+N258,FALSE)),"",IF(VLOOKUP(K258&amp;"_"&amp;L258&amp;"_"&amp;M258&amp;"_"&amp;O258,[1]挑战模式!$A:$AS,14+N258,FALSE)="","",IF(VLOOKUP(VLOOKUP(K258&amp;"_"&amp;L258&amp;"_"&amp;M258&amp;"_"&amp;O258,[1]挑战模式!$A:$AS,14+N258,FALSE),[1]怪物!$B:$L,11,FALSE)=0,"",VLOOKUP(VLOOKUP(K258&amp;"_"&amp;L258&amp;"_"&amp;M258&amp;"_"&amp;O258,[1]挑战模式!$A:$AS,14+N258,FALSE),[1]怪物!$B:$L,11,FALSE))))</f>
        <v/>
      </c>
      <c r="H258" t="str">
        <f t="shared" si="10"/>
        <v/>
      </c>
      <c r="I258" t="str">
        <f t="shared" si="11"/>
        <v/>
      </c>
      <c r="J258" t="str">
        <f>IF(B258="","",IF(RIGHT(VLOOKUP(K258&amp;"_"&amp;L258&amp;"_"&amp;M258&amp;"_"&amp;O258,[1]挑战模式!$A:$AS,14+N258,FALSE),1)="3","EffectCreate_BossEffect;EffectCreate_MonsterShow","EffectCreate_MonsterShow"))</f>
        <v/>
      </c>
      <c r="K258" s="2">
        <v>0</v>
      </c>
      <c r="L258" s="2">
        <v>5</v>
      </c>
      <c r="M258" s="2">
        <v>3</v>
      </c>
      <c r="N258" s="2">
        <v>5</v>
      </c>
      <c r="O258" s="6" t="s">
        <v>469</v>
      </c>
    </row>
    <row r="259" spans="2:15" x14ac:dyDescent="0.2">
      <c r="B259" t="str">
        <f>IF(ISNA(VLOOKUP(K259&amp;"_"&amp;L259&amp;"_"&amp;M259&amp;"_"&amp;O259,[1]挑战模式!$A:$AS,1,FALSE)),"",IF(VLOOKUP(K259&amp;"_"&amp;L259&amp;"_"&amp;M259&amp;"_"&amp;O259,[1]挑战模式!$A:$AS,14+N259,FALSE)="","","Monster_Season"&amp;K259&amp;"_Challenge"&amp;L259&amp;"_"&amp;M259&amp;"_"&amp;N259&amp;"_"&amp;O259))</f>
        <v/>
      </c>
      <c r="C259" t="str">
        <f t="shared" si="9"/>
        <v/>
      </c>
      <c r="G259" t="str">
        <f>IF(ISNA(VLOOKUP(K259&amp;"_"&amp;L259&amp;"_"&amp;M259&amp;"_"&amp;O259,[1]挑战模式!$A:$AS,14+N259,FALSE)),"",IF(VLOOKUP(K259&amp;"_"&amp;L259&amp;"_"&amp;M259&amp;"_"&amp;O259,[1]挑战模式!$A:$AS,14+N259,FALSE)="","",IF(VLOOKUP(VLOOKUP(K259&amp;"_"&amp;L259&amp;"_"&amp;M259&amp;"_"&amp;O259,[1]挑战模式!$A:$AS,14+N259,FALSE),[1]怪物!$B:$L,11,FALSE)=0,"",VLOOKUP(VLOOKUP(K259&amp;"_"&amp;L259&amp;"_"&amp;M259&amp;"_"&amp;O259,[1]挑战模式!$A:$AS,14+N259,FALSE),[1]怪物!$B:$L,11,FALSE))))</f>
        <v/>
      </c>
      <c r="H259" t="str">
        <f t="shared" si="10"/>
        <v/>
      </c>
      <c r="I259" t="str">
        <f t="shared" si="11"/>
        <v/>
      </c>
      <c r="J259" t="str">
        <f>IF(B259="","",IF(RIGHT(VLOOKUP(K259&amp;"_"&amp;L259&amp;"_"&amp;M259&amp;"_"&amp;O259,[1]挑战模式!$A:$AS,14+N259,FALSE),1)="3","EffectCreate_BossEffect;EffectCreate_MonsterShow","EffectCreate_MonsterShow"))</f>
        <v/>
      </c>
      <c r="K259" s="2">
        <v>0</v>
      </c>
      <c r="L259" s="2">
        <v>5</v>
      </c>
      <c r="M259" s="2">
        <v>3</v>
      </c>
      <c r="N259" s="2">
        <v>6</v>
      </c>
      <c r="O259" s="6" t="s">
        <v>469</v>
      </c>
    </row>
    <row r="260" spans="2:15" x14ac:dyDescent="0.2">
      <c r="B260" t="str">
        <f>IF(ISNA(VLOOKUP(K260&amp;"_"&amp;L260&amp;"_"&amp;M260&amp;"_"&amp;O260,[1]挑战模式!$A:$AS,1,FALSE)),"",IF(VLOOKUP(K260&amp;"_"&amp;L260&amp;"_"&amp;M260&amp;"_"&amp;O260,[1]挑战模式!$A:$AS,14+N260,FALSE)="","","Monster_Season"&amp;K260&amp;"_Challenge"&amp;L260&amp;"_"&amp;M260&amp;"_"&amp;N260&amp;"_"&amp;O260))</f>
        <v>Monster_Season0_Challenge5_4_1_Easy</v>
      </c>
      <c r="C260" t="str">
        <f t="shared" si="9"/>
        <v>None</v>
      </c>
      <c r="G260" t="str">
        <f>IF(ISNA(VLOOKUP(K260&amp;"_"&amp;L260&amp;"_"&amp;M260&amp;"_"&amp;O260,[1]挑战模式!$A:$AS,14+N260,FALSE)),"",IF(VLOOKUP(K260&amp;"_"&amp;L260&amp;"_"&amp;M260&amp;"_"&amp;O260,[1]挑战模式!$A:$AS,14+N260,FALSE)="","",IF(VLOOKUP(VLOOKUP(K260&amp;"_"&amp;L260&amp;"_"&amp;M260&amp;"_"&amp;O260,[1]挑战模式!$A:$AS,14+N260,FALSE),[1]怪物!$B:$L,11,FALSE)=0,"",VLOOKUP(VLOOKUP(K260&amp;"_"&amp;L260&amp;"_"&amp;M260&amp;"_"&amp;O260,[1]挑战模式!$A:$AS,14+N260,FALSE),[1]怪物!$B:$L,11,FALSE))))</f>
        <v/>
      </c>
      <c r="H260" t="str">
        <f t="shared" si="10"/>
        <v>Unit_Monster_Season0_Challenge5_4_1_Easy</v>
      </c>
      <c r="I260" t="str">
        <f t="shared" si="11"/>
        <v>TowerDefense_Monster1</v>
      </c>
      <c r="J260" t="str">
        <f>IF(B260="","",IF(RIGHT(VLOOKUP(K260&amp;"_"&amp;L260&amp;"_"&amp;M260&amp;"_"&amp;O260,[1]挑战模式!$A:$AS,14+N260,FALSE),1)="3","EffectCreate_BossEffect;EffectCreate_MonsterShow","EffectCreate_MonsterShow"))</f>
        <v>EffectCreate_MonsterShow</v>
      </c>
      <c r="K260" s="2">
        <v>0</v>
      </c>
      <c r="L260" s="2">
        <v>5</v>
      </c>
      <c r="M260" s="2">
        <v>4</v>
      </c>
      <c r="N260" s="2">
        <v>1</v>
      </c>
      <c r="O260" s="6" t="s">
        <v>469</v>
      </c>
    </row>
    <row r="261" spans="2:15" x14ac:dyDescent="0.2">
      <c r="B261" t="str">
        <f>IF(ISNA(VLOOKUP(K261&amp;"_"&amp;L261&amp;"_"&amp;M261&amp;"_"&amp;O261,[1]挑战模式!$A:$AS,1,FALSE)),"",IF(VLOOKUP(K261&amp;"_"&amp;L261&amp;"_"&amp;M261&amp;"_"&amp;O261,[1]挑战模式!$A:$AS,14+N261,FALSE)="","","Monster_Season"&amp;K261&amp;"_Challenge"&amp;L261&amp;"_"&amp;M261&amp;"_"&amp;N261&amp;"_"&amp;O261))</f>
        <v>Monster_Season0_Challenge5_4_2_Easy</v>
      </c>
      <c r="C261" t="str">
        <f t="shared" si="9"/>
        <v>None</v>
      </c>
      <c r="G261" t="str">
        <f>IF(ISNA(VLOOKUP(K261&amp;"_"&amp;L261&amp;"_"&amp;M261&amp;"_"&amp;O261,[1]挑战模式!$A:$AS,14+N261,FALSE)),"",IF(VLOOKUP(K261&amp;"_"&amp;L261&amp;"_"&amp;M261&amp;"_"&amp;O261,[1]挑战模式!$A:$AS,14+N261,FALSE)="","",IF(VLOOKUP(VLOOKUP(K261&amp;"_"&amp;L261&amp;"_"&amp;M261&amp;"_"&amp;O261,[1]挑战模式!$A:$AS,14+N261,FALSE),[1]怪物!$B:$L,11,FALSE)=0,"",VLOOKUP(VLOOKUP(K261&amp;"_"&amp;L261&amp;"_"&amp;M261&amp;"_"&amp;O261,[1]挑战模式!$A:$AS,14+N261,FALSE),[1]怪物!$B:$L,11,FALSE))))</f>
        <v/>
      </c>
      <c r="H261" t="str">
        <f t="shared" si="10"/>
        <v>Unit_Monster_Season0_Challenge5_4_2_Easy</v>
      </c>
      <c r="I261" t="str">
        <f t="shared" si="11"/>
        <v>TowerDefense_Monster1</v>
      </c>
      <c r="J261" t="str">
        <f>IF(B261="","",IF(RIGHT(VLOOKUP(K261&amp;"_"&amp;L261&amp;"_"&amp;M261&amp;"_"&amp;O261,[1]挑战模式!$A:$AS,14+N261,FALSE),1)="3","EffectCreate_BossEffect;EffectCreate_MonsterShow","EffectCreate_MonsterShow"))</f>
        <v>EffectCreate_MonsterShow</v>
      </c>
      <c r="K261" s="2">
        <v>0</v>
      </c>
      <c r="L261" s="2">
        <v>5</v>
      </c>
      <c r="M261" s="2">
        <v>4</v>
      </c>
      <c r="N261" s="2">
        <v>2</v>
      </c>
      <c r="O261" s="6" t="s">
        <v>469</v>
      </c>
    </row>
    <row r="262" spans="2:15" x14ac:dyDescent="0.2">
      <c r="B262" t="str">
        <f>IF(ISNA(VLOOKUP(K262&amp;"_"&amp;L262&amp;"_"&amp;M262&amp;"_"&amp;O262,[1]挑战模式!$A:$AS,1,FALSE)),"",IF(VLOOKUP(K262&amp;"_"&amp;L262&amp;"_"&amp;M262&amp;"_"&amp;O262,[1]挑战模式!$A:$AS,14+N262,FALSE)="","","Monster_Season"&amp;K262&amp;"_Challenge"&amp;L262&amp;"_"&amp;M262&amp;"_"&amp;N262&amp;"_"&amp;O262))</f>
        <v>Monster_Season0_Challenge5_4_3_Easy</v>
      </c>
      <c r="C262" t="str">
        <f t="shared" si="9"/>
        <v>None</v>
      </c>
      <c r="G262" t="str">
        <f>IF(ISNA(VLOOKUP(K262&amp;"_"&amp;L262&amp;"_"&amp;M262&amp;"_"&amp;O262,[1]挑战模式!$A:$AS,14+N262,FALSE)),"",IF(VLOOKUP(K262&amp;"_"&amp;L262&amp;"_"&amp;M262&amp;"_"&amp;O262,[1]挑战模式!$A:$AS,14+N262,FALSE)="","",IF(VLOOKUP(VLOOKUP(K262&amp;"_"&amp;L262&amp;"_"&amp;M262&amp;"_"&amp;O262,[1]挑战模式!$A:$AS,14+N262,FALSE),[1]怪物!$B:$L,11,FALSE)=0,"",VLOOKUP(VLOOKUP(K262&amp;"_"&amp;L262&amp;"_"&amp;M262&amp;"_"&amp;O262,[1]挑战模式!$A:$AS,14+N262,FALSE),[1]怪物!$B:$L,11,FALSE))))</f>
        <v/>
      </c>
      <c r="H262" t="str">
        <f t="shared" si="10"/>
        <v>Unit_Monster_Season0_Challenge5_4_3_Easy</v>
      </c>
      <c r="I262" t="str">
        <f t="shared" si="11"/>
        <v>TowerDefense_Monster1</v>
      </c>
      <c r="J262" t="str">
        <f>IF(B262="","",IF(RIGHT(VLOOKUP(K262&amp;"_"&amp;L262&amp;"_"&amp;M262&amp;"_"&amp;O262,[1]挑战模式!$A:$AS,14+N262,FALSE),1)="3","EffectCreate_BossEffect;EffectCreate_MonsterShow","EffectCreate_MonsterShow"))</f>
        <v>EffectCreate_MonsterShow</v>
      </c>
      <c r="K262" s="2">
        <v>0</v>
      </c>
      <c r="L262" s="2">
        <v>5</v>
      </c>
      <c r="M262" s="2">
        <v>4</v>
      </c>
      <c r="N262" s="2">
        <v>3</v>
      </c>
      <c r="O262" s="6" t="s">
        <v>469</v>
      </c>
    </row>
    <row r="263" spans="2:15" x14ac:dyDescent="0.2">
      <c r="B263" t="str">
        <f>IF(ISNA(VLOOKUP(K263&amp;"_"&amp;L263&amp;"_"&amp;M263&amp;"_"&amp;O263,[1]挑战模式!$A:$AS,1,FALSE)),"",IF(VLOOKUP(K263&amp;"_"&amp;L263&amp;"_"&amp;M263&amp;"_"&amp;O263,[1]挑战模式!$A:$AS,14+N263,FALSE)="","","Monster_Season"&amp;K263&amp;"_Challenge"&amp;L263&amp;"_"&amp;M263&amp;"_"&amp;N263&amp;"_"&amp;O263))</f>
        <v/>
      </c>
      <c r="C263" t="str">
        <f t="shared" ref="C263:C326" si="12">IF(B263="","","None")</f>
        <v/>
      </c>
      <c r="G263" t="str">
        <f>IF(ISNA(VLOOKUP(K263&amp;"_"&amp;L263&amp;"_"&amp;M263&amp;"_"&amp;O263,[1]挑战模式!$A:$AS,14+N263,FALSE)),"",IF(VLOOKUP(K263&amp;"_"&amp;L263&amp;"_"&amp;M263&amp;"_"&amp;O263,[1]挑战模式!$A:$AS,14+N263,FALSE)="","",IF(VLOOKUP(VLOOKUP(K263&amp;"_"&amp;L263&amp;"_"&amp;M263&amp;"_"&amp;O263,[1]挑战模式!$A:$AS,14+N263,FALSE),[1]怪物!$B:$L,11,FALSE)=0,"",VLOOKUP(VLOOKUP(K263&amp;"_"&amp;L263&amp;"_"&amp;M263&amp;"_"&amp;O263,[1]挑战模式!$A:$AS,14+N263,FALSE),[1]怪物!$B:$L,11,FALSE))))</f>
        <v/>
      </c>
      <c r="H263" t="str">
        <f t="shared" ref="H263:H326" si="13">IF(B263="","","Unit_Monster"&amp;RIGHT(B263,LEN(B263)-7))</f>
        <v/>
      </c>
      <c r="I263" t="str">
        <f t="shared" ref="I263:I326" si="14">IF(B263="","","TowerDefense_Monster1")</f>
        <v/>
      </c>
      <c r="J263" t="str">
        <f>IF(B263="","",IF(RIGHT(VLOOKUP(K263&amp;"_"&amp;L263&amp;"_"&amp;M263&amp;"_"&amp;O263,[1]挑战模式!$A:$AS,14+N263,FALSE),1)="3","EffectCreate_BossEffect;EffectCreate_MonsterShow","EffectCreate_MonsterShow"))</f>
        <v/>
      </c>
      <c r="K263" s="2">
        <v>0</v>
      </c>
      <c r="L263" s="2">
        <v>5</v>
      </c>
      <c r="M263" s="2">
        <v>4</v>
      </c>
      <c r="N263" s="2">
        <v>4</v>
      </c>
      <c r="O263" s="6" t="s">
        <v>469</v>
      </c>
    </row>
    <row r="264" spans="2:15" x14ac:dyDescent="0.2">
      <c r="B264" t="str">
        <f>IF(ISNA(VLOOKUP(K264&amp;"_"&amp;L264&amp;"_"&amp;M264&amp;"_"&amp;O264,[1]挑战模式!$A:$AS,1,FALSE)),"",IF(VLOOKUP(K264&amp;"_"&amp;L264&amp;"_"&amp;M264&amp;"_"&amp;O264,[1]挑战模式!$A:$AS,14+N264,FALSE)="","","Monster_Season"&amp;K264&amp;"_Challenge"&amp;L264&amp;"_"&amp;M264&amp;"_"&amp;N264&amp;"_"&amp;O264))</f>
        <v/>
      </c>
      <c r="C264" t="str">
        <f t="shared" si="12"/>
        <v/>
      </c>
      <c r="G264" t="str">
        <f>IF(ISNA(VLOOKUP(K264&amp;"_"&amp;L264&amp;"_"&amp;M264&amp;"_"&amp;O264,[1]挑战模式!$A:$AS,14+N264,FALSE)),"",IF(VLOOKUP(K264&amp;"_"&amp;L264&amp;"_"&amp;M264&amp;"_"&amp;O264,[1]挑战模式!$A:$AS,14+N264,FALSE)="","",IF(VLOOKUP(VLOOKUP(K264&amp;"_"&amp;L264&amp;"_"&amp;M264&amp;"_"&amp;O264,[1]挑战模式!$A:$AS,14+N264,FALSE),[1]怪物!$B:$L,11,FALSE)=0,"",VLOOKUP(VLOOKUP(K264&amp;"_"&amp;L264&amp;"_"&amp;M264&amp;"_"&amp;O264,[1]挑战模式!$A:$AS,14+N264,FALSE),[1]怪物!$B:$L,11,FALSE))))</f>
        <v/>
      </c>
      <c r="H264" t="str">
        <f t="shared" si="13"/>
        <v/>
      </c>
      <c r="I264" t="str">
        <f t="shared" si="14"/>
        <v/>
      </c>
      <c r="J264" t="str">
        <f>IF(B264="","",IF(RIGHT(VLOOKUP(K264&amp;"_"&amp;L264&amp;"_"&amp;M264&amp;"_"&amp;O264,[1]挑战模式!$A:$AS,14+N264,FALSE),1)="3","EffectCreate_BossEffect;EffectCreate_MonsterShow","EffectCreate_MonsterShow"))</f>
        <v/>
      </c>
      <c r="K264" s="2">
        <v>0</v>
      </c>
      <c r="L264" s="2">
        <v>5</v>
      </c>
      <c r="M264" s="2">
        <v>4</v>
      </c>
      <c r="N264" s="2">
        <v>5</v>
      </c>
      <c r="O264" s="6" t="s">
        <v>469</v>
      </c>
    </row>
    <row r="265" spans="2:15" x14ac:dyDescent="0.2">
      <c r="B265" t="str">
        <f>IF(ISNA(VLOOKUP(K265&amp;"_"&amp;L265&amp;"_"&amp;M265&amp;"_"&amp;O265,[1]挑战模式!$A:$AS,1,FALSE)),"",IF(VLOOKUP(K265&amp;"_"&amp;L265&amp;"_"&amp;M265&amp;"_"&amp;O265,[1]挑战模式!$A:$AS,14+N265,FALSE)="","","Monster_Season"&amp;K265&amp;"_Challenge"&amp;L265&amp;"_"&amp;M265&amp;"_"&amp;N265&amp;"_"&amp;O265))</f>
        <v/>
      </c>
      <c r="C265" t="str">
        <f t="shared" si="12"/>
        <v/>
      </c>
      <c r="G265" t="str">
        <f>IF(ISNA(VLOOKUP(K265&amp;"_"&amp;L265&amp;"_"&amp;M265&amp;"_"&amp;O265,[1]挑战模式!$A:$AS,14+N265,FALSE)),"",IF(VLOOKUP(K265&amp;"_"&amp;L265&amp;"_"&amp;M265&amp;"_"&amp;O265,[1]挑战模式!$A:$AS,14+N265,FALSE)="","",IF(VLOOKUP(VLOOKUP(K265&amp;"_"&amp;L265&amp;"_"&amp;M265&amp;"_"&amp;O265,[1]挑战模式!$A:$AS,14+N265,FALSE),[1]怪物!$B:$L,11,FALSE)=0,"",VLOOKUP(VLOOKUP(K265&amp;"_"&amp;L265&amp;"_"&amp;M265&amp;"_"&amp;O265,[1]挑战模式!$A:$AS,14+N265,FALSE),[1]怪物!$B:$L,11,FALSE))))</f>
        <v/>
      </c>
      <c r="H265" t="str">
        <f t="shared" si="13"/>
        <v/>
      </c>
      <c r="I265" t="str">
        <f t="shared" si="14"/>
        <v/>
      </c>
      <c r="J265" t="str">
        <f>IF(B265="","",IF(RIGHT(VLOOKUP(K265&amp;"_"&amp;L265&amp;"_"&amp;M265&amp;"_"&amp;O265,[1]挑战模式!$A:$AS,14+N265,FALSE),1)="3","EffectCreate_BossEffect;EffectCreate_MonsterShow","EffectCreate_MonsterShow"))</f>
        <v/>
      </c>
      <c r="K265" s="2">
        <v>0</v>
      </c>
      <c r="L265" s="2">
        <v>5</v>
      </c>
      <c r="M265" s="2">
        <v>4</v>
      </c>
      <c r="N265" s="2">
        <v>6</v>
      </c>
      <c r="O265" s="6" t="s">
        <v>469</v>
      </c>
    </row>
    <row r="266" spans="2:15" x14ac:dyDescent="0.2">
      <c r="B266" t="str">
        <f>IF(ISNA(VLOOKUP(K266&amp;"_"&amp;L266&amp;"_"&amp;M266&amp;"_"&amp;O266,[1]挑战模式!$A:$AS,1,FALSE)),"",IF(VLOOKUP(K266&amp;"_"&amp;L266&amp;"_"&amp;M266&amp;"_"&amp;O266,[1]挑战模式!$A:$AS,14+N266,FALSE)="","","Monster_Season"&amp;K266&amp;"_Challenge"&amp;L266&amp;"_"&amp;M266&amp;"_"&amp;N266&amp;"_"&amp;O266))</f>
        <v>Monster_Season0_Challenge5_5_1_Easy</v>
      </c>
      <c r="C266" t="str">
        <f t="shared" si="12"/>
        <v>None</v>
      </c>
      <c r="G266" t="str">
        <f>IF(ISNA(VLOOKUP(K266&amp;"_"&amp;L266&amp;"_"&amp;M266&amp;"_"&amp;O266,[1]挑战模式!$A:$AS,14+N266,FALSE)),"",IF(VLOOKUP(K266&amp;"_"&amp;L266&amp;"_"&amp;M266&amp;"_"&amp;O266,[1]挑战模式!$A:$AS,14+N266,FALSE)="","",IF(VLOOKUP(VLOOKUP(K266&amp;"_"&amp;L266&amp;"_"&amp;M266&amp;"_"&amp;O266,[1]挑战模式!$A:$AS,14+N266,FALSE),[1]怪物!$B:$L,11,FALSE)=0,"",VLOOKUP(VLOOKUP(K266&amp;"_"&amp;L266&amp;"_"&amp;M266&amp;"_"&amp;O266,[1]挑战模式!$A:$AS,14+N266,FALSE),[1]怪物!$B:$L,11,FALSE))))</f>
        <v/>
      </c>
      <c r="H266" t="str">
        <f t="shared" si="13"/>
        <v>Unit_Monster_Season0_Challenge5_5_1_Easy</v>
      </c>
      <c r="I266" t="str">
        <f t="shared" si="14"/>
        <v>TowerDefense_Monster1</v>
      </c>
      <c r="J266" t="str">
        <f>IF(B266="","",IF(RIGHT(VLOOKUP(K266&amp;"_"&amp;L266&amp;"_"&amp;M266&amp;"_"&amp;O266,[1]挑战模式!$A:$AS,14+N266,FALSE),1)="3","EffectCreate_BossEffect;EffectCreate_MonsterShow","EffectCreate_MonsterShow"))</f>
        <v>EffectCreate_MonsterShow</v>
      </c>
      <c r="K266" s="2">
        <v>0</v>
      </c>
      <c r="L266" s="2">
        <v>5</v>
      </c>
      <c r="M266" s="2">
        <v>5</v>
      </c>
      <c r="N266" s="2">
        <v>1</v>
      </c>
      <c r="O266" s="6" t="s">
        <v>469</v>
      </c>
    </row>
    <row r="267" spans="2:15" x14ac:dyDescent="0.2">
      <c r="B267" t="str">
        <f>IF(ISNA(VLOOKUP(K267&amp;"_"&amp;L267&amp;"_"&amp;M267&amp;"_"&amp;O267,[1]挑战模式!$A:$AS,1,FALSE)),"",IF(VLOOKUP(K267&amp;"_"&amp;L267&amp;"_"&amp;M267&amp;"_"&amp;O267,[1]挑战模式!$A:$AS,14+N267,FALSE)="","","Monster_Season"&amp;K267&amp;"_Challenge"&amp;L267&amp;"_"&amp;M267&amp;"_"&amp;N267&amp;"_"&amp;O267))</f>
        <v>Monster_Season0_Challenge5_5_2_Easy</v>
      </c>
      <c r="C267" t="str">
        <f t="shared" si="12"/>
        <v>None</v>
      </c>
      <c r="G267" t="str">
        <f>IF(ISNA(VLOOKUP(K267&amp;"_"&amp;L267&amp;"_"&amp;M267&amp;"_"&amp;O267,[1]挑战模式!$A:$AS,14+N267,FALSE)),"",IF(VLOOKUP(K267&amp;"_"&amp;L267&amp;"_"&amp;M267&amp;"_"&amp;O267,[1]挑战模式!$A:$AS,14+N267,FALSE)="","",IF(VLOOKUP(VLOOKUP(K267&amp;"_"&amp;L267&amp;"_"&amp;M267&amp;"_"&amp;O267,[1]挑战模式!$A:$AS,14+N267,FALSE),[1]怪物!$B:$L,11,FALSE)=0,"",VLOOKUP(VLOOKUP(K267&amp;"_"&amp;L267&amp;"_"&amp;M267&amp;"_"&amp;O267,[1]挑战模式!$A:$AS,14+N267,FALSE),[1]怪物!$B:$L,11,FALSE))))</f>
        <v/>
      </c>
      <c r="H267" t="str">
        <f t="shared" si="13"/>
        <v>Unit_Monster_Season0_Challenge5_5_2_Easy</v>
      </c>
      <c r="I267" t="str">
        <f t="shared" si="14"/>
        <v>TowerDefense_Monster1</v>
      </c>
      <c r="J267" t="str">
        <f>IF(B267="","",IF(RIGHT(VLOOKUP(K267&amp;"_"&amp;L267&amp;"_"&amp;M267&amp;"_"&amp;O267,[1]挑战模式!$A:$AS,14+N267,FALSE),1)="3","EffectCreate_BossEffect;EffectCreate_MonsterShow","EffectCreate_MonsterShow"))</f>
        <v>EffectCreate_MonsterShow</v>
      </c>
      <c r="K267" s="2">
        <v>0</v>
      </c>
      <c r="L267" s="2">
        <v>5</v>
      </c>
      <c r="M267" s="2">
        <v>5</v>
      </c>
      <c r="N267" s="2">
        <v>2</v>
      </c>
      <c r="O267" s="6" t="s">
        <v>469</v>
      </c>
    </row>
    <row r="268" spans="2:15" x14ac:dyDescent="0.2">
      <c r="B268" t="str">
        <f>IF(ISNA(VLOOKUP(K268&amp;"_"&amp;L268&amp;"_"&amp;M268&amp;"_"&amp;O268,[1]挑战模式!$A:$AS,1,FALSE)),"",IF(VLOOKUP(K268&amp;"_"&amp;L268&amp;"_"&amp;M268&amp;"_"&amp;O268,[1]挑战模式!$A:$AS,14+N268,FALSE)="","","Monster_Season"&amp;K268&amp;"_Challenge"&amp;L268&amp;"_"&amp;M268&amp;"_"&amp;N268&amp;"_"&amp;O268))</f>
        <v>Monster_Season0_Challenge5_5_3_Easy</v>
      </c>
      <c r="C268" t="str">
        <f t="shared" si="12"/>
        <v>None</v>
      </c>
      <c r="G268" t="str">
        <f>IF(ISNA(VLOOKUP(K268&amp;"_"&amp;L268&amp;"_"&amp;M268&amp;"_"&amp;O268,[1]挑战模式!$A:$AS,14+N268,FALSE)),"",IF(VLOOKUP(K268&amp;"_"&amp;L268&amp;"_"&amp;M268&amp;"_"&amp;O268,[1]挑战模式!$A:$AS,14+N268,FALSE)="","",IF(VLOOKUP(VLOOKUP(K268&amp;"_"&amp;L268&amp;"_"&amp;M268&amp;"_"&amp;O268,[1]挑战模式!$A:$AS,14+N268,FALSE),[1]怪物!$B:$L,11,FALSE)=0,"",VLOOKUP(VLOOKUP(K268&amp;"_"&amp;L268&amp;"_"&amp;M268&amp;"_"&amp;O268,[1]挑战模式!$A:$AS,14+N268,FALSE),[1]怪物!$B:$L,11,FALSE))))</f>
        <v/>
      </c>
      <c r="H268" t="str">
        <f t="shared" si="13"/>
        <v>Unit_Monster_Season0_Challenge5_5_3_Easy</v>
      </c>
      <c r="I268" t="str">
        <f t="shared" si="14"/>
        <v>TowerDefense_Monster1</v>
      </c>
      <c r="J268" t="str">
        <f>IF(B268="","",IF(RIGHT(VLOOKUP(K268&amp;"_"&amp;L268&amp;"_"&amp;M268&amp;"_"&amp;O268,[1]挑战模式!$A:$AS,14+N268,FALSE),1)="3","EffectCreate_BossEffect;EffectCreate_MonsterShow","EffectCreate_MonsterShow"))</f>
        <v>EffectCreate_MonsterShow</v>
      </c>
      <c r="K268" s="2">
        <v>0</v>
      </c>
      <c r="L268" s="2">
        <v>5</v>
      </c>
      <c r="M268" s="2">
        <v>5</v>
      </c>
      <c r="N268" s="2">
        <v>3</v>
      </c>
      <c r="O268" s="6" t="s">
        <v>469</v>
      </c>
    </row>
    <row r="269" spans="2:15" x14ac:dyDescent="0.2">
      <c r="B269" t="str">
        <f>IF(ISNA(VLOOKUP(K269&amp;"_"&amp;L269&amp;"_"&amp;M269&amp;"_"&amp;O269,[1]挑战模式!$A:$AS,1,FALSE)),"",IF(VLOOKUP(K269&amp;"_"&amp;L269&amp;"_"&amp;M269&amp;"_"&amp;O269,[1]挑战模式!$A:$AS,14+N269,FALSE)="","","Monster_Season"&amp;K269&amp;"_Challenge"&amp;L269&amp;"_"&amp;M269&amp;"_"&amp;N269&amp;"_"&amp;O269))</f>
        <v/>
      </c>
      <c r="C269" t="str">
        <f t="shared" si="12"/>
        <v/>
      </c>
      <c r="G269" t="str">
        <f>IF(ISNA(VLOOKUP(K269&amp;"_"&amp;L269&amp;"_"&amp;M269&amp;"_"&amp;O269,[1]挑战模式!$A:$AS,14+N269,FALSE)),"",IF(VLOOKUP(K269&amp;"_"&amp;L269&amp;"_"&amp;M269&amp;"_"&amp;O269,[1]挑战模式!$A:$AS,14+N269,FALSE)="","",IF(VLOOKUP(VLOOKUP(K269&amp;"_"&amp;L269&amp;"_"&amp;M269&amp;"_"&amp;O269,[1]挑战模式!$A:$AS,14+N269,FALSE),[1]怪物!$B:$L,11,FALSE)=0,"",VLOOKUP(VLOOKUP(K269&amp;"_"&amp;L269&amp;"_"&amp;M269&amp;"_"&amp;O269,[1]挑战模式!$A:$AS,14+N269,FALSE),[1]怪物!$B:$L,11,FALSE))))</f>
        <v/>
      </c>
      <c r="H269" t="str">
        <f t="shared" si="13"/>
        <v/>
      </c>
      <c r="I269" t="str">
        <f t="shared" si="14"/>
        <v/>
      </c>
      <c r="J269" t="str">
        <f>IF(B269="","",IF(RIGHT(VLOOKUP(K269&amp;"_"&amp;L269&amp;"_"&amp;M269&amp;"_"&amp;O269,[1]挑战模式!$A:$AS,14+N269,FALSE),1)="3","EffectCreate_BossEffect;EffectCreate_MonsterShow","EffectCreate_MonsterShow"))</f>
        <v/>
      </c>
      <c r="K269" s="2">
        <v>0</v>
      </c>
      <c r="L269" s="2">
        <v>5</v>
      </c>
      <c r="M269" s="2">
        <v>5</v>
      </c>
      <c r="N269" s="2">
        <v>4</v>
      </c>
      <c r="O269" s="6" t="s">
        <v>469</v>
      </c>
    </row>
    <row r="270" spans="2:15" x14ac:dyDescent="0.2">
      <c r="B270" t="str">
        <f>IF(ISNA(VLOOKUP(K270&amp;"_"&amp;L270&amp;"_"&amp;M270&amp;"_"&amp;O270,[1]挑战模式!$A:$AS,1,FALSE)),"",IF(VLOOKUP(K270&amp;"_"&amp;L270&amp;"_"&amp;M270&amp;"_"&amp;O270,[1]挑战模式!$A:$AS,14+N270,FALSE)="","","Monster_Season"&amp;K270&amp;"_Challenge"&amp;L270&amp;"_"&amp;M270&amp;"_"&amp;N270&amp;"_"&amp;O270))</f>
        <v/>
      </c>
      <c r="C270" t="str">
        <f t="shared" si="12"/>
        <v/>
      </c>
      <c r="G270" t="str">
        <f>IF(ISNA(VLOOKUP(K270&amp;"_"&amp;L270&amp;"_"&amp;M270&amp;"_"&amp;O270,[1]挑战模式!$A:$AS,14+N270,FALSE)),"",IF(VLOOKUP(K270&amp;"_"&amp;L270&amp;"_"&amp;M270&amp;"_"&amp;O270,[1]挑战模式!$A:$AS,14+N270,FALSE)="","",IF(VLOOKUP(VLOOKUP(K270&amp;"_"&amp;L270&amp;"_"&amp;M270&amp;"_"&amp;O270,[1]挑战模式!$A:$AS,14+N270,FALSE),[1]怪物!$B:$L,11,FALSE)=0,"",VLOOKUP(VLOOKUP(K270&amp;"_"&amp;L270&amp;"_"&amp;M270&amp;"_"&amp;O270,[1]挑战模式!$A:$AS,14+N270,FALSE),[1]怪物!$B:$L,11,FALSE))))</f>
        <v/>
      </c>
      <c r="H270" t="str">
        <f t="shared" si="13"/>
        <v/>
      </c>
      <c r="I270" t="str">
        <f t="shared" si="14"/>
        <v/>
      </c>
      <c r="J270" t="str">
        <f>IF(B270="","",IF(RIGHT(VLOOKUP(K270&amp;"_"&amp;L270&amp;"_"&amp;M270&amp;"_"&amp;O270,[1]挑战模式!$A:$AS,14+N270,FALSE),1)="3","EffectCreate_BossEffect;EffectCreate_MonsterShow","EffectCreate_MonsterShow"))</f>
        <v/>
      </c>
      <c r="K270" s="2">
        <v>0</v>
      </c>
      <c r="L270" s="2">
        <v>5</v>
      </c>
      <c r="M270" s="2">
        <v>5</v>
      </c>
      <c r="N270" s="2">
        <v>5</v>
      </c>
      <c r="O270" s="6" t="s">
        <v>469</v>
      </c>
    </row>
    <row r="271" spans="2:15" x14ac:dyDescent="0.2">
      <c r="B271" t="str">
        <f>IF(ISNA(VLOOKUP(K271&amp;"_"&amp;L271&amp;"_"&amp;M271&amp;"_"&amp;O271,[1]挑战模式!$A:$AS,1,FALSE)),"",IF(VLOOKUP(K271&amp;"_"&amp;L271&amp;"_"&amp;M271&amp;"_"&amp;O271,[1]挑战模式!$A:$AS,14+N271,FALSE)="","","Monster_Season"&amp;K271&amp;"_Challenge"&amp;L271&amp;"_"&amp;M271&amp;"_"&amp;N271&amp;"_"&amp;O271))</f>
        <v/>
      </c>
      <c r="C271" t="str">
        <f t="shared" si="12"/>
        <v/>
      </c>
      <c r="G271" t="str">
        <f>IF(ISNA(VLOOKUP(K271&amp;"_"&amp;L271&amp;"_"&amp;M271&amp;"_"&amp;O271,[1]挑战模式!$A:$AS,14+N271,FALSE)),"",IF(VLOOKUP(K271&amp;"_"&amp;L271&amp;"_"&amp;M271&amp;"_"&amp;O271,[1]挑战模式!$A:$AS,14+N271,FALSE)="","",IF(VLOOKUP(VLOOKUP(K271&amp;"_"&amp;L271&amp;"_"&amp;M271&amp;"_"&amp;O271,[1]挑战模式!$A:$AS,14+N271,FALSE),[1]怪物!$B:$L,11,FALSE)=0,"",VLOOKUP(VLOOKUP(K271&amp;"_"&amp;L271&amp;"_"&amp;M271&amp;"_"&amp;O271,[1]挑战模式!$A:$AS,14+N271,FALSE),[1]怪物!$B:$L,11,FALSE))))</f>
        <v/>
      </c>
      <c r="H271" t="str">
        <f t="shared" si="13"/>
        <v/>
      </c>
      <c r="I271" t="str">
        <f t="shared" si="14"/>
        <v/>
      </c>
      <c r="J271" t="str">
        <f>IF(B271="","",IF(RIGHT(VLOOKUP(K271&amp;"_"&amp;L271&amp;"_"&amp;M271&amp;"_"&amp;O271,[1]挑战模式!$A:$AS,14+N271,FALSE),1)="3","EffectCreate_BossEffect;EffectCreate_MonsterShow","EffectCreate_MonsterShow"))</f>
        <v/>
      </c>
      <c r="K271" s="2">
        <v>0</v>
      </c>
      <c r="L271" s="2">
        <v>5</v>
      </c>
      <c r="M271" s="2">
        <v>5</v>
      </c>
      <c r="N271" s="2">
        <v>6</v>
      </c>
      <c r="O271" s="6" t="s">
        <v>469</v>
      </c>
    </row>
    <row r="272" spans="2:15" x14ac:dyDescent="0.2">
      <c r="B272" t="str">
        <f>IF(ISNA(VLOOKUP(K272&amp;"_"&amp;L272&amp;"_"&amp;M272&amp;"_"&amp;O272,[1]挑战模式!$A:$AS,1,FALSE)),"",IF(VLOOKUP(K272&amp;"_"&amp;L272&amp;"_"&amp;M272&amp;"_"&amp;O272,[1]挑战模式!$A:$AS,14+N272,FALSE)="","","Monster_Season"&amp;K272&amp;"_Challenge"&amp;L272&amp;"_"&amp;M272&amp;"_"&amp;N272&amp;"_"&amp;O272))</f>
        <v>Monster_Season0_Challenge5_6_1_Easy</v>
      </c>
      <c r="C272" t="str">
        <f t="shared" si="12"/>
        <v>None</v>
      </c>
      <c r="G272" t="str">
        <f>IF(ISNA(VLOOKUP(K272&amp;"_"&amp;L272&amp;"_"&amp;M272&amp;"_"&amp;O272,[1]挑战模式!$A:$AS,14+N272,FALSE)),"",IF(VLOOKUP(K272&amp;"_"&amp;L272&amp;"_"&amp;M272&amp;"_"&amp;O272,[1]挑战模式!$A:$AS,14+N272,FALSE)="","",IF(VLOOKUP(VLOOKUP(K272&amp;"_"&amp;L272&amp;"_"&amp;M272&amp;"_"&amp;O272,[1]挑战模式!$A:$AS,14+N272,FALSE),[1]怪物!$B:$L,11,FALSE)=0,"",VLOOKUP(VLOOKUP(K272&amp;"_"&amp;L272&amp;"_"&amp;M272&amp;"_"&amp;O272,[1]挑战模式!$A:$AS,14+N272,FALSE),[1]怪物!$B:$L,11,FALSE))))</f>
        <v/>
      </c>
      <c r="H272" t="str">
        <f t="shared" si="13"/>
        <v>Unit_Monster_Season0_Challenge5_6_1_Easy</v>
      </c>
      <c r="I272" t="str">
        <f t="shared" si="14"/>
        <v>TowerDefense_Monster1</v>
      </c>
      <c r="J272" t="str">
        <f>IF(B272="","",IF(RIGHT(VLOOKUP(K272&amp;"_"&amp;L272&amp;"_"&amp;M272&amp;"_"&amp;O272,[1]挑战模式!$A:$AS,14+N272,FALSE),1)="3","EffectCreate_BossEffect;EffectCreate_MonsterShow","EffectCreate_MonsterShow"))</f>
        <v>EffectCreate_MonsterShow</v>
      </c>
      <c r="K272" s="2">
        <v>0</v>
      </c>
      <c r="L272" s="2">
        <v>5</v>
      </c>
      <c r="M272" s="2">
        <v>6</v>
      </c>
      <c r="N272" s="2">
        <v>1</v>
      </c>
      <c r="O272" s="6" t="s">
        <v>469</v>
      </c>
    </row>
    <row r="273" spans="2:15" x14ac:dyDescent="0.2">
      <c r="B273" t="str">
        <f>IF(ISNA(VLOOKUP(K273&amp;"_"&amp;L273&amp;"_"&amp;M273&amp;"_"&amp;O273,[1]挑战模式!$A:$AS,1,FALSE)),"",IF(VLOOKUP(K273&amp;"_"&amp;L273&amp;"_"&amp;M273&amp;"_"&amp;O273,[1]挑战模式!$A:$AS,14+N273,FALSE)="","","Monster_Season"&amp;K273&amp;"_Challenge"&amp;L273&amp;"_"&amp;M273&amp;"_"&amp;N273&amp;"_"&amp;O273))</f>
        <v>Monster_Season0_Challenge5_6_2_Easy</v>
      </c>
      <c r="C273" t="str">
        <f t="shared" si="12"/>
        <v>None</v>
      </c>
      <c r="G273" t="str">
        <f>IF(ISNA(VLOOKUP(K273&amp;"_"&amp;L273&amp;"_"&amp;M273&amp;"_"&amp;O273,[1]挑战模式!$A:$AS,14+N273,FALSE)),"",IF(VLOOKUP(K273&amp;"_"&amp;L273&amp;"_"&amp;M273&amp;"_"&amp;O273,[1]挑战模式!$A:$AS,14+N273,FALSE)="","",IF(VLOOKUP(VLOOKUP(K273&amp;"_"&amp;L273&amp;"_"&amp;M273&amp;"_"&amp;O273,[1]挑战模式!$A:$AS,14+N273,FALSE),[1]怪物!$B:$L,11,FALSE)=0,"",VLOOKUP(VLOOKUP(K273&amp;"_"&amp;L273&amp;"_"&amp;M273&amp;"_"&amp;O273,[1]挑战模式!$A:$AS,14+N273,FALSE),[1]怪物!$B:$L,11,FALSE))))</f>
        <v/>
      </c>
      <c r="H273" t="str">
        <f t="shared" si="13"/>
        <v>Unit_Monster_Season0_Challenge5_6_2_Easy</v>
      </c>
      <c r="I273" t="str">
        <f t="shared" si="14"/>
        <v>TowerDefense_Monster1</v>
      </c>
      <c r="J273" t="str">
        <f>IF(B273="","",IF(RIGHT(VLOOKUP(K273&amp;"_"&amp;L273&amp;"_"&amp;M273&amp;"_"&amp;O273,[1]挑战模式!$A:$AS,14+N273,FALSE),1)="3","EffectCreate_BossEffect;EffectCreate_MonsterShow","EffectCreate_MonsterShow"))</f>
        <v>EffectCreate_MonsterShow</v>
      </c>
      <c r="K273" s="2">
        <v>0</v>
      </c>
      <c r="L273" s="2">
        <v>5</v>
      </c>
      <c r="M273" s="2">
        <v>6</v>
      </c>
      <c r="N273" s="2">
        <v>2</v>
      </c>
      <c r="O273" s="6" t="s">
        <v>469</v>
      </c>
    </row>
    <row r="274" spans="2:15" x14ac:dyDescent="0.2">
      <c r="B274" t="str">
        <f>IF(ISNA(VLOOKUP(K274&amp;"_"&amp;L274&amp;"_"&amp;M274&amp;"_"&amp;O274,[1]挑战模式!$A:$AS,1,FALSE)),"",IF(VLOOKUP(K274&amp;"_"&amp;L274&amp;"_"&amp;M274&amp;"_"&amp;O274,[1]挑战模式!$A:$AS,14+N274,FALSE)="","","Monster_Season"&amp;K274&amp;"_Challenge"&amp;L274&amp;"_"&amp;M274&amp;"_"&amp;N274&amp;"_"&amp;O274))</f>
        <v>Monster_Season0_Challenge5_6_3_Easy</v>
      </c>
      <c r="C274" t="str">
        <f t="shared" si="12"/>
        <v>None</v>
      </c>
      <c r="G274" t="str">
        <f>IF(ISNA(VLOOKUP(K274&amp;"_"&amp;L274&amp;"_"&amp;M274&amp;"_"&amp;O274,[1]挑战模式!$A:$AS,14+N274,FALSE)),"",IF(VLOOKUP(K274&amp;"_"&amp;L274&amp;"_"&amp;M274&amp;"_"&amp;O274,[1]挑战模式!$A:$AS,14+N274,FALSE)="","",IF(VLOOKUP(VLOOKUP(K274&amp;"_"&amp;L274&amp;"_"&amp;M274&amp;"_"&amp;O274,[1]挑战模式!$A:$AS,14+N274,FALSE),[1]怪物!$B:$L,11,FALSE)=0,"",VLOOKUP(VLOOKUP(K274&amp;"_"&amp;L274&amp;"_"&amp;M274&amp;"_"&amp;O274,[1]挑战模式!$A:$AS,14+N274,FALSE),[1]怪物!$B:$L,11,FALSE))))</f>
        <v/>
      </c>
      <c r="H274" t="str">
        <f t="shared" si="13"/>
        <v>Unit_Monster_Season0_Challenge5_6_3_Easy</v>
      </c>
      <c r="I274" t="str">
        <f t="shared" si="14"/>
        <v>TowerDefense_Monster1</v>
      </c>
      <c r="J274" t="str">
        <f>IF(B274="","",IF(RIGHT(VLOOKUP(K274&amp;"_"&amp;L274&amp;"_"&amp;M274&amp;"_"&amp;O274,[1]挑战模式!$A:$AS,14+N274,FALSE),1)="3","EffectCreate_BossEffect;EffectCreate_MonsterShow","EffectCreate_MonsterShow"))</f>
        <v>EffectCreate_MonsterShow</v>
      </c>
      <c r="K274" s="2">
        <v>0</v>
      </c>
      <c r="L274" s="2">
        <v>5</v>
      </c>
      <c r="M274" s="2">
        <v>6</v>
      </c>
      <c r="N274" s="2">
        <v>3</v>
      </c>
      <c r="O274" s="6" t="s">
        <v>469</v>
      </c>
    </row>
    <row r="275" spans="2:15" x14ac:dyDescent="0.2">
      <c r="B275" t="str">
        <f>IF(ISNA(VLOOKUP(K275&amp;"_"&amp;L275&amp;"_"&amp;M275&amp;"_"&amp;O275,[1]挑战模式!$A:$AS,1,FALSE)),"",IF(VLOOKUP(K275&amp;"_"&amp;L275&amp;"_"&amp;M275&amp;"_"&amp;O275,[1]挑战模式!$A:$AS,14+N275,FALSE)="","","Monster_Season"&amp;K275&amp;"_Challenge"&amp;L275&amp;"_"&amp;M275&amp;"_"&amp;N275&amp;"_"&amp;O275))</f>
        <v>Monster_Season0_Challenge5_6_4_Easy</v>
      </c>
      <c r="C275" t="str">
        <f t="shared" si="12"/>
        <v>None</v>
      </c>
      <c r="G275" t="str">
        <f>IF(ISNA(VLOOKUP(K275&amp;"_"&amp;L275&amp;"_"&amp;M275&amp;"_"&amp;O275,[1]挑战模式!$A:$AS,14+N275,FALSE)),"",IF(VLOOKUP(K275&amp;"_"&amp;L275&amp;"_"&amp;M275&amp;"_"&amp;O275,[1]挑战模式!$A:$AS,14+N275,FALSE)="","",IF(VLOOKUP(VLOOKUP(K275&amp;"_"&amp;L275&amp;"_"&amp;M275&amp;"_"&amp;O275,[1]挑战模式!$A:$AS,14+N275,FALSE),[1]怪物!$B:$L,11,FALSE)=0,"",VLOOKUP(VLOOKUP(K275&amp;"_"&amp;L275&amp;"_"&amp;M275&amp;"_"&amp;O275,[1]挑战模式!$A:$AS,14+N275,FALSE),[1]怪物!$B:$L,11,FALSE))))</f>
        <v/>
      </c>
      <c r="H275" t="str">
        <f t="shared" si="13"/>
        <v>Unit_Monster_Season0_Challenge5_6_4_Easy</v>
      </c>
      <c r="I275" t="str">
        <f t="shared" si="14"/>
        <v>TowerDefense_Monster1</v>
      </c>
      <c r="J275" t="str">
        <f>IF(B275="","",IF(RIGHT(VLOOKUP(K275&amp;"_"&amp;L275&amp;"_"&amp;M275&amp;"_"&amp;O275,[1]挑战模式!$A:$AS,14+N275,FALSE),1)="3","EffectCreate_BossEffect;EffectCreate_MonsterShow","EffectCreate_MonsterShow"))</f>
        <v>EffectCreate_MonsterShow</v>
      </c>
      <c r="K275" s="2">
        <v>0</v>
      </c>
      <c r="L275" s="2">
        <v>5</v>
      </c>
      <c r="M275" s="2">
        <v>6</v>
      </c>
      <c r="N275" s="2">
        <v>4</v>
      </c>
      <c r="O275" s="6" t="s">
        <v>469</v>
      </c>
    </row>
    <row r="276" spans="2:15" x14ac:dyDescent="0.2">
      <c r="B276" t="str">
        <f>IF(ISNA(VLOOKUP(K276&amp;"_"&amp;L276&amp;"_"&amp;M276&amp;"_"&amp;O276,[1]挑战模式!$A:$AS,1,FALSE)),"",IF(VLOOKUP(K276&amp;"_"&amp;L276&amp;"_"&amp;M276&amp;"_"&amp;O276,[1]挑战模式!$A:$AS,14+N276,FALSE)="","","Monster_Season"&amp;K276&amp;"_Challenge"&amp;L276&amp;"_"&amp;M276&amp;"_"&amp;N276&amp;"_"&amp;O276))</f>
        <v/>
      </c>
      <c r="C276" t="str">
        <f t="shared" si="12"/>
        <v/>
      </c>
      <c r="G276" t="str">
        <f>IF(ISNA(VLOOKUP(K276&amp;"_"&amp;L276&amp;"_"&amp;M276&amp;"_"&amp;O276,[1]挑战模式!$A:$AS,14+N276,FALSE)),"",IF(VLOOKUP(K276&amp;"_"&amp;L276&amp;"_"&amp;M276&amp;"_"&amp;O276,[1]挑战模式!$A:$AS,14+N276,FALSE)="","",IF(VLOOKUP(VLOOKUP(K276&amp;"_"&amp;L276&amp;"_"&amp;M276&amp;"_"&amp;O276,[1]挑战模式!$A:$AS,14+N276,FALSE),[1]怪物!$B:$L,11,FALSE)=0,"",VLOOKUP(VLOOKUP(K276&amp;"_"&amp;L276&amp;"_"&amp;M276&amp;"_"&amp;O276,[1]挑战模式!$A:$AS,14+N276,FALSE),[1]怪物!$B:$L,11,FALSE))))</f>
        <v/>
      </c>
      <c r="H276" t="str">
        <f t="shared" si="13"/>
        <v/>
      </c>
      <c r="I276" t="str">
        <f t="shared" si="14"/>
        <v/>
      </c>
      <c r="J276" t="str">
        <f>IF(B276="","",IF(RIGHT(VLOOKUP(K276&amp;"_"&amp;L276&amp;"_"&amp;M276&amp;"_"&amp;O276,[1]挑战模式!$A:$AS,14+N276,FALSE),1)="3","EffectCreate_BossEffect;EffectCreate_MonsterShow","EffectCreate_MonsterShow"))</f>
        <v/>
      </c>
      <c r="K276" s="2">
        <v>0</v>
      </c>
      <c r="L276" s="2">
        <v>5</v>
      </c>
      <c r="M276" s="2">
        <v>6</v>
      </c>
      <c r="N276" s="2">
        <v>5</v>
      </c>
      <c r="O276" s="6" t="s">
        <v>469</v>
      </c>
    </row>
    <row r="277" spans="2:15" x14ac:dyDescent="0.2">
      <c r="B277" t="str">
        <f>IF(ISNA(VLOOKUP(K277&amp;"_"&amp;L277&amp;"_"&amp;M277&amp;"_"&amp;O277,[1]挑战模式!$A:$AS,1,FALSE)),"",IF(VLOOKUP(K277&amp;"_"&amp;L277&amp;"_"&amp;M277&amp;"_"&amp;O277,[1]挑战模式!$A:$AS,14+N277,FALSE)="","","Monster_Season"&amp;K277&amp;"_Challenge"&amp;L277&amp;"_"&amp;M277&amp;"_"&amp;N277&amp;"_"&amp;O277))</f>
        <v/>
      </c>
      <c r="C277" t="str">
        <f t="shared" si="12"/>
        <v/>
      </c>
      <c r="G277" t="str">
        <f>IF(ISNA(VLOOKUP(K277&amp;"_"&amp;L277&amp;"_"&amp;M277&amp;"_"&amp;O277,[1]挑战模式!$A:$AS,14+N277,FALSE)),"",IF(VLOOKUP(K277&amp;"_"&amp;L277&amp;"_"&amp;M277&amp;"_"&amp;O277,[1]挑战模式!$A:$AS,14+N277,FALSE)="","",IF(VLOOKUP(VLOOKUP(K277&amp;"_"&amp;L277&amp;"_"&amp;M277&amp;"_"&amp;O277,[1]挑战模式!$A:$AS,14+N277,FALSE),[1]怪物!$B:$L,11,FALSE)=0,"",VLOOKUP(VLOOKUP(K277&amp;"_"&amp;L277&amp;"_"&amp;M277&amp;"_"&amp;O277,[1]挑战模式!$A:$AS,14+N277,FALSE),[1]怪物!$B:$L,11,FALSE))))</f>
        <v/>
      </c>
      <c r="H277" t="str">
        <f t="shared" si="13"/>
        <v/>
      </c>
      <c r="I277" t="str">
        <f t="shared" si="14"/>
        <v/>
      </c>
      <c r="J277" t="str">
        <f>IF(B277="","",IF(RIGHT(VLOOKUP(K277&amp;"_"&amp;L277&amp;"_"&amp;M277&amp;"_"&amp;O277,[1]挑战模式!$A:$AS,14+N277,FALSE),1)="3","EffectCreate_BossEffect;EffectCreate_MonsterShow","EffectCreate_MonsterShow"))</f>
        <v/>
      </c>
      <c r="K277" s="2">
        <v>0</v>
      </c>
      <c r="L277" s="2">
        <v>5</v>
      </c>
      <c r="M277" s="2">
        <v>6</v>
      </c>
      <c r="N277" s="2">
        <v>6</v>
      </c>
      <c r="O277" s="6" t="s">
        <v>469</v>
      </c>
    </row>
    <row r="278" spans="2:15" x14ac:dyDescent="0.2">
      <c r="B278" t="str">
        <f>IF(ISNA(VLOOKUP(K278&amp;"_"&amp;L278&amp;"_"&amp;M278&amp;"_"&amp;O278,[1]挑战模式!$A:$AS,1,FALSE)),"",IF(VLOOKUP(K278&amp;"_"&amp;L278&amp;"_"&amp;M278&amp;"_"&amp;O278,[1]挑战模式!$A:$AS,14+N278,FALSE)="","","Monster_Season"&amp;K278&amp;"_Challenge"&amp;L278&amp;"_"&amp;M278&amp;"_"&amp;N278&amp;"_"&amp;O278))</f>
        <v/>
      </c>
      <c r="C278" t="str">
        <f t="shared" si="12"/>
        <v/>
      </c>
      <c r="G278" t="str">
        <f>IF(ISNA(VLOOKUP(K278&amp;"_"&amp;L278&amp;"_"&amp;M278&amp;"_"&amp;O278,[1]挑战模式!$A:$AS,14+N278,FALSE)),"",IF(VLOOKUP(K278&amp;"_"&amp;L278&amp;"_"&amp;M278&amp;"_"&amp;O278,[1]挑战模式!$A:$AS,14+N278,FALSE)="","",IF(VLOOKUP(VLOOKUP(K278&amp;"_"&amp;L278&amp;"_"&amp;M278&amp;"_"&amp;O278,[1]挑战模式!$A:$AS,14+N278,FALSE),[1]怪物!$B:$L,11,FALSE)=0,"",VLOOKUP(VLOOKUP(K278&amp;"_"&amp;L278&amp;"_"&amp;M278&amp;"_"&amp;O278,[1]挑战模式!$A:$AS,14+N278,FALSE),[1]怪物!$B:$L,11,FALSE))))</f>
        <v/>
      </c>
      <c r="H278" t="str">
        <f t="shared" si="13"/>
        <v/>
      </c>
      <c r="I278" t="str">
        <f t="shared" si="14"/>
        <v/>
      </c>
      <c r="J278" t="str">
        <f>IF(B278="","",IF(RIGHT(VLOOKUP(K278&amp;"_"&amp;L278&amp;"_"&amp;M278&amp;"_"&amp;O278,[1]挑战模式!$A:$AS,14+N278,FALSE),1)="3","EffectCreate_BossEffect;EffectCreate_MonsterShow","EffectCreate_MonsterShow"))</f>
        <v/>
      </c>
      <c r="K278" s="2">
        <v>0</v>
      </c>
      <c r="L278" s="2">
        <v>5</v>
      </c>
      <c r="M278" s="2">
        <v>7</v>
      </c>
      <c r="N278" s="2">
        <v>1</v>
      </c>
      <c r="O278" s="6" t="s">
        <v>469</v>
      </c>
    </row>
    <row r="279" spans="2:15" x14ac:dyDescent="0.2">
      <c r="B279" t="str">
        <f>IF(ISNA(VLOOKUP(K279&amp;"_"&amp;L279&amp;"_"&amp;M279&amp;"_"&amp;O279,[1]挑战模式!$A:$AS,1,FALSE)),"",IF(VLOOKUP(K279&amp;"_"&amp;L279&amp;"_"&amp;M279&amp;"_"&amp;O279,[1]挑战模式!$A:$AS,14+N279,FALSE)="","","Monster_Season"&amp;K279&amp;"_Challenge"&amp;L279&amp;"_"&amp;M279&amp;"_"&amp;N279&amp;"_"&amp;O279))</f>
        <v/>
      </c>
      <c r="C279" t="str">
        <f t="shared" si="12"/>
        <v/>
      </c>
      <c r="G279" t="str">
        <f>IF(ISNA(VLOOKUP(K279&amp;"_"&amp;L279&amp;"_"&amp;M279&amp;"_"&amp;O279,[1]挑战模式!$A:$AS,14+N279,FALSE)),"",IF(VLOOKUP(K279&amp;"_"&amp;L279&amp;"_"&amp;M279&amp;"_"&amp;O279,[1]挑战模式!$A:$AS,14+N279,FALSE)="","",IF(VLOOKUP(VLOOKUP(K279&amp;"_"&amp;L279&amp;"_"&amp;M279&amp;"_"&amp;O279,[1]挑战模式!$A:$AS,14+N279,FALSE),[1]怪物!$B:$L,11,FALSE)=0,"",VLOOKUP(VLOOKUP(K279&amp;"_"&amp;L279&amp;"_"&amp;M279&amp;"_"&amp;O279,[1]挑战模式!$A:$AS,14+N279,FALSE),[1]怪物!$B:$L,11,FALSE))))</f>
        <v/>
      </c>
      <c r="H279" t="str">
        <f t="shared" si="13"/>
        <v/>
      </c>
      <c r="I279" t="str">
        <f t="shared" si="14"/>
        <v/>
      </c>
      <c r="J279" t="str">
        <f>IF(B279="","",IF(RIGHT(VLOOKUP(K279&amp;"_"&amp;L279&amp;"_"&amp;M279&amp;"_"&amp;O279,[1]挑战模式!$A:$AS,14+N279,FALSE),1)="3","EffectCreate_BossEffect;EffectCreate_MonsterShow","EffectCreate_MonsterShow"))</f>
        <v/>
      </c>
      <c r="K279" s="2">
        <v>0</v>
      </c>
      <c r="L279" s="2">
        <v>5</v>
      </c>
      <c r="M279" s="2">
        <v>7</v>
      </c>
      <c r="N279" s="2">
        <v>2</v>
      </c>
      <c r="O279" s="6" t="s">
        <v>469</v>
      </c>
    </row>
    <row r="280" spans="2:15" x14ac:dyDescent="0.2">
      <c r="B280" t="str">
        <f>IF(ISNA(VLOOKUP(K280&amp;"_"&amp;L280&amp;"_"&amp;M280&amp;"_"&amp;O280,[1]挑战模式!$A:$AS,1,FALSE)),"",IF(VLOOKUP(K280&amp;"_"&amp;L280&amp;"_"&amp;M280&amp;"_"&amp;O280,[1]挑战模式!$A:$AS,14+N280,FALSE)="","","Monster_Season"&amp;K280&amp;"_Challenge"&amp;L280&amp;"_"&amp;M280&amp;"_"&amp;N280&amp;"_"&amp;O280))</f>
        <v/>
      </c>
      <c r="C280" t="str">
        <f t="shared" si="12"/>
        <v/>
      </c>
      <c r="G280" t="str">
        <f>IF(ISNA(VLOOKUP(K280&amp;"_"&amp;L280&amp;"_"&amp;M280&amp;"_"&amp;O280,[1]挑战模式!$A:$AS,14+N280,FALSE)),"",IF(VLOOKUP(K280&amp;"_"&amp;L280&amp;"_"&amp;M280&amp;"_"&amp;O280,[1]挑战模式!$A:$AS,14+N280,FALSE)="","",IF(VLOOKUP(VLOOKUP(K280&amp;"_"&amp;L280&amp;"_"&amp;M280&amp;"_"&amp;O280,[1]挑战模式!$A:$AS,14+N280,FALSE),[1]怪物!$B:$L,11,FALSE)=0,"",VLOOKUP(VLOOKUP(K280&amp;"_"&amp;L280&amp;"_"&amp;M280&amp;"_"&amp;O280,[1]挑战模式!$A:$AS,14+N280,FALSE),[1]怪物!$B:$L,11,FALSE))))</f>
        <v/>
      </c>
      <c r="H280" t="str">
        <f t="shared" si="13"/>
        <v/>
      </c>
      <c r="I280" t="str">
        <f t="shared" si="14"/>
        <v/>
      </c>
      <c r="J280" t="str">
        <f>IF(B280="","",IF(RIGHT(VLOOKUP(K280&amp;"_"&amp;L280&amp;"_"&amp;M280&amp;"_"&amp;O280,[1]挑战模式!$A:$AS,14+N280,FALSE),1)="3","EffectCreate_BossEffect;EffectCreate_MonsterShow","EffectCreate_MonsterShow"))</f>
        <v/>
      </c>
      <c r="K280" s="2">
        <v>0</v>
      </c>
      <c r="L280" s="2">
        <v>5</v>
      </c>
      <c r="M280" s="2">
        <v>7</v>
      </c>
      <c r="N280" s="2">
        <v>3</v>
      </c>
      <c r="O280" s="6" t="s">
        <v>469</v>
      </c>
    </row>
    <row r="281" spans="2:15" x14ac:dyDescent="0.2">
      <c r="B281" t="str">
        <f>IF(ISNA(VLOOKUP(K281&amp;"_"&amp;L281&amp;"_"&amp;M281&amp;"_"&amp;O281,[1]挑战模式!$A:$AS,1,FALSE)),"",IF(VLOOKUP(K281&amp;"_"&amp;L281&amp;"_"&amp;M281&amp;"_"&amp;O281,[1]挑战模式!$A:$AS,14+N281,FALSE)="","","Monster_Season"&amp;K281&amp;"_Challenge"&amp;L281&amp;"_"&amp;M281&amp;"_"&amp;N281&amp;"_"&amp;O281))</f>
        <v/>
      </c>
      <c r="C281" t="str">
        <f t="shared" si="12"/>
        <v/>
      </c>
      <c r="G281" t="str">
        <f>IF(ISNA(VLOOKUP(K281&amp;"_"&amp;L281&amp;"_"&amp;M281&amp;"_"&amp;O281,[1]挑战模式!$A:$AS,14+N281,FALSE)),"",IF(VLOOKUP(K281&amp;"_"&amp;L281&amp;"_"&amp;M281&amp;"_"&amp;O281,[1]挑战模式!$A:$AS,14+N281,FALSE)="","",IF(VLOOKUP(VLOOKUP(K281&amp;"_"&amp;L281&amp;"_"&amp;M281&amp;"_"&amp;O281,[1]挑战模式!$A:$AS,14+N281,FALSE),[1]怪物!$B:$L,11,FALSE)=0,"",VLOOKUP(VLOOKUP(K281&amp;"_"&amp;L281&amp;"_"&amp;M281&amp;"_"&amp;O281,[1]挑战模式!$A:$AS,14+N281,FALSE),[1]怪物!$B:$L,11,FALSE))))</f>
        <v/>
      </c>
      <c r="H281" t="str">
        <f t="shared" si="13"/>
        <v/>
      </c>
      <c r="I281" t="str">
        <f t="shared" si="14"/>
        <v/>
      </c>
      <c r="J281" t="str">
        <f>IF(B281="","",IF(RIGHT(VLOOKUP(K281&amp;"_"&amp;L281&amp;"_"&amp;M281&amp;"_"&amp;O281,[1]挑战模式!$A:$AS,14+N281,FALSE),1)="3","EffectCreate_BossEffect;EffectCreate_MonsterShow","EffectCreate_MonsterShow"))</f>
        <v/>
      </c>
      <c r="K281" s="2">
        <v>0</v>
      </c>
      <c r="L281" s="2">
        <v>5</v>
      </c>
      <c r="M281" s="2">
        <v>7</v>
      </c>
      <c r="N281" s="2">
        <v>4</v>
      </c>
      <c r="O281" s="6" t="s">
        <v>469</v>
      </c>
    </row>
    <row r="282" spans="2:15" x14ac:dyDescent="0.2">
      <c r="B282" t="str">
        <f>IF(ISNA(VLOOKUP(K282&amp;"_"&amp;L282&amp;"_"&amp;M282&amp;"_"&amp;O282,[1]挑战模式!$A:$AS,1,FALSE)),"",IF(VLOOKUP(K282&amp;"_"&amp;L282&amp;"_"&amp;M282&amp;"_"&amp;O282,[1]挑战模式!$A:$AS,14+N282,FALSE)="","","Monster_Season"&amp;K282&amp;"_Challenge"&amp;L282&amp;"_"&amp;M282&amp;"_"&amp;N282&amp;"_"&amp;O282))</f>
        <v/>
      </c>
      <c r="C282" t="str">
        <f t="shared" si="12"/>
        <v/>
      </c>
      <c r="G282" t="str">
        <f>IF(ISNA(VLOOKUP(K282&amp;"_"&amp;L282&amp;"_"&amp;M282&amp;"_"&amp;O282,[1]挑战模式!$A:$AS,14+N282,FALSE)),"",IF(VLOOKUP(K282&amp;"_"&amp;L282&amp;"_"&amp;M282&amp;"_"&amp;O282,[1]挑战模式!$A:$AS,14+N282,FALSE)="","",IF(VLOOKUP(VLOOKUP(K282&amp;"_"&amp;L282&amp;"_"&amp;M282&amp;"_"&amp;O282,[1]挑战模式!$A:$AS,14+N282,FALSE),[1]怪物!$B:$L,11,FALSE)=0,"",VLOOKUP(VLOOKUP(K282&amp;"_"&amp;L282&amp;"_"&amp;M282&amp;"_"&amp;O282,[1]挑战模式!$A:$AS,14+N282,FALSE),[1]怪物!$B:$L,11,FALSE))))</f>
        <v/>
      </c>
      <c r="H282" t="str">
        <f t="shared" si="13"/>
        <v/>
      </c>
      <c r="I282" t="str">
        <f t="shared" si="14"/>
        <v/>
      </c>
      <c r="J282" t="str">
        <f>IF(B282="","",IF(RIGHT(VLOOKUP(K282&amp;"_"&amp;L282&amp;"_"&amp;M282&amp;"_"&amp;O282,[1]挑战模式!$A:$AS,14+N282,FALSE),1)="3","EffectCreate_BossEffect;EffectCreate_MonsterShow","EffectCreate_MonsterShow"))</f>
        <v/>
      </c>
      <c r="K282" s="2">
        <v>0</v>
      </c>
      <c r="L282" s="2">
        <v>5</v>
      </c>
      <c r="M282" s="2">
        <v>7</v>
      </c>
      <c r="N282" s="2">
        <v>5</v>
      </c>
      <c r="O282" s="6" t="s">
        <v>469</v>
      </c>
    </row>
    <row r="283" spans="2:15" x14ac:dyDescent="0.2">
      <c r="B283" t="str">
        <f>IF(ISNA(VLOOKUP(K283&amp;"_"&amp;L283&amp;"_"&amp;M283&amp;"_"&amp;O283,[1]挑战模式!$A:$AS,1,FALSE)),"",IF(VLOOKUP(K283&amp;"_"&amp;L283&amp;"_"&amp;M283&amp;"_"&amp;O283,[1]挑战模式!$A:$AS,14+N283,FALSE)="","","Monster_Season"&amp;K283&amp;"_Challenge"&amp;L283&amp;"_"&amp;M283&amp;"_"&amp;N283&amp;"_"&amp;O283))</f>
        <v/>
      </c>
      <c r="C283" t="str">
        <f t="shared" si="12"/>
        <v/>
      </c>
      <c r="G283" t="str">
        <f>IF(ISNA(VLOOKUP(K283&amp;"_"&amp;L283&amp;"_"&amp;M283&amp;"_"&amp;O283,[1]挑战模式!$A:$AS,14+N283,FALSE)),"",IF(VLOOKUP(K283&amp;"_"&amp;L283&amp;"_"&amp;M283&amp;"_"&amp;O283,[1]挑战模式!$A:$AS,14+N283,FALSE)="","",IF(VLOOKUP(VLOOKUP(K283&amp;"_"&amp;L283&amp;"_"&amp;M283&amp;"_"&amp;O283,[1]挑战模式!$A:$AS,14+N283,FALSE),[1]怪物!$B:$L,11,FALSE)=0,"",VLOOKUP(VLOOKUP(K283&amp;"_"&amp;L283&amp;"_"&amp;M283&amp;"_"&amp;O283,[1]挑战模式!$A:$AS,14+N283,FALSE),[1]怪物!$B:$L,11,FALSE))))</f>
        <v/>
      </c>
      <c r="H283" t="str">
        <f t="shared" si="13"/>
        <v/>
      </c>
      <c r="I283" t="str">
        <f t="shared" si="14"/>
        <v/>
      </c>
      <c r="J283" t="str">
        <f>IF(B283="","",IF(RIGHT(VLOOKUP(K283&amp;"_"&amp;L283&amp;"_"&amp;M283&amp;"_"&amp;O283,[1]挑战模式!$A:$AS,14+N283,FALSE),1)="3","EffectCreate_BossEffect;EffectCreate_MonsterShow","EffectCreate_MonsterShow"))</f>
        <v/>
      </c>
      <c r="K283" s="2">
        <v>0</v>
      </c>
      <c r="L283" s="2">
        <v>5</v>
      </c>
      <c r="M283" s="2">
        <v>7</v>
      </c>
      <c r="N283" s="2">
        <v>6</v>
      </c>
      <c r="O283" s="6" t="s">
        <v>469</v>
      </c>
    </row>
    <row r="284" spans="2:15" x14ac:dyDescent="0.2">
      <c r="B284" t="str">
        <f>IF(ISNA(VLOOKUP(K284&amp;"_"&amp;L284&amp;"_"&amp;M284&amp;"_"&amp;O284,[1]挑战模式!$A:$AS,1,FALSE)),"",IF(VLOOKUP(K284&amp;"_"&amp;L284&amp;"_"&amp;M284&amp;"_"&amp;O284,[1]挑战模式!$A:$AS,14+N284,FALSE)="","","Monster_Season"&amp;K284&amp;"_Challenge"&amp;L284&amp;"_"&amp;M284&amp;"_"&amp;N284&amp;"_"&amp;O284))</f>
        <v/>
      </c>
      <c r="C284" t="str">
        <f t="shared" si="12"/>
        <v/>
      </c>
      <c r="G284" t="str">
        <f>IF(ISNA(VLOOKUP(K284&amp;"_"&amp;L284&amp;"_"&amp;M284&amp;"_"&amp;O284,[1]挑战模式!$A:$AS,14+N284,FALSE)),"",IF(VLOOKUP(K284&amp;"_"&amp;L284&amp;"_"&amp;M284&amp;"_"&amp;O284,[1]挑战模式!$A:$AS,14+N284,FALSE)="","",IF(VLOOKUP(VLOOKUP(K284&amp;"_"&amp;L284&amp;"_"&amp;M284&amp;"_"&amp;O284,[1]挑战模式!$A:$AS,14+N284,FALSE),[1]怪物!$B:$L,11,FALSE)=0,"",VLOOKUP(VLOOKUP(K284&amp;"_"&amp;L284&amp;"_"&amp;M284&amp;"_"&amp;O284,[1]挑战模式!$A:$AS,14+N284,FALSE),[1]怪物!$B:$L,11,FALSE))))</f>
        <v/>
      </c>
      <c r="H284" t="str">
        <f t="shared" si="13"/>
        <v/>
      </c>
      <c r="I284" t="str">
        <f t="shared" si="14"/>
        <v/>
      </c>
      <c r="J284" t="str">
        <f>IF(B284="","",IF(RIGHT(VLOOKUP(K284&amp;"_"&amp;L284&amp;"_"&amp;M284&amp;"_"&amp;O284,[1]挑战模式!$A:$AS,14+N284,FALSE),1)="3","EffectCreate_BossEffect;EffectCreate_MonsterShow","EffectCreate_MonsterShow"))</f>
        <v/>
      </c>
      <c r="K284" s="2">
        <v>0</v>
      </c>
      <c r="L284" s="2">
        <v>5</v>
      </c>
      <c r="M284" s="2">
        <v>8</v>
      </c>
      <c r="N284" s="2">
        <v>1</v>
      </c>
      <c r="O284" s="6" t="s">
        <v>469</v>
      </c>
    </row>
    <row r="285" spans="2:15" x14ac:dyDescent="0.2">
      <c r="B285" t="str">
        <f>IF(ISNA(VLOOKUP(K285&amp;"_"&amp;L285&amp;"_"&amp;M285&amp;"_"&amp;O285,[1]挑战模式!$A:$AS,1,FALSE)),"",IF(VLOOKUP(K285&amp;"_"&amp;L285&amp;"_"&amp;M285&amp;"_"&amp;O285,[1]挑战模式!$A:$AS,14+N285,FALSE)="","","Monster_Season"&amp;K285&amp;"_Challenge"&amp;L285&amp;"_"&amp;M285&amp;"_"&amp;N285&amp;"_"&amp;O285))</f>
        <v/>
      </c>
      <c r="C285" t="str">
        <f t="shared" si="12"/>
        <v/>
      </c>
      <c r="G285" t="str">
        <f>IF(ISNA(VLOOKUP(K285&amp;"_"&amp;L285&amp;"_"&amp;M285&amp;"_"&amp;O285,[1]挑战模式!$A:$AS,14+N285,FALSE)),"",IF(VLOOKUP(K285&amp;"_"&amp;L285&amp;"_"&amp;M285&amp;"_"&amp;O285,[1]挑战模式!$A:$AS,14+N285,FALSE)="","",IF(VLOOKUP(VLOOKUP(K285&amp;"_"&amp;L285&amp;"_"&amp;M285&amp;"_"&amp;O285,[1]挑战模式!$A:$AS,14+N285,FALSE),[1]怪物!$B:$L,11,FALSE)=0,"",VLOOKUP(VLOOKUP(K285&amp;"_"&amp;L285&amp;"_"&amp;M285&amp;"_"&amp;O285,[1]挑战模式!$A:$AS,14+N285,FALSE),[1]怪物!$B:$L,11,FALSE))))</f>
        <v/>
      </c>
      <c r="H285" t="str">
        <f t="shared" si="13"/>
        <v/>
      </c>
      <c r="I285" t="str">
        <f t="shared" si="14"/>
        <v/>
      </c>
      <c r="J285" t="str">
        <f>IF(B285="","",IF(RIGHT(VLOOKUP(K285&amp;"_"&amp;L285&amp;"_"&amp;M285&amp;"_"&amp;O285,[1]挑战模式!$A:$AS,14+N285,FALSE),1)="3","EffectCreate_BossEffect;EffectCreate_MonsterShow","EffectCreate_MonsterShow"))</f>
        <v/>
      </c>
      <c r="K285" s="2">
        <v>0</v>
      </c>
      <c r="L285" s="2">
        <v>5</v>
      </c>
      <c r="M285" s="2">
        <v>8</v>
      </c>
      <c r="N285" s="2">
        <v>2</v>
      </c>
      <c r="O285" s="6" t="s">
        <v>469</v>
      </c>
    </row>
    <row r="286" spans="2:15" x14ac:dyDescent="0.2">
      <c r="B286" t="str">
        <f>IF(ISNA(VLOOKUP(K286&amp;"_"&amp;L286&amp;"_"&amp;M286&amp;"_"&amp;O286,[1]挑战模式!$A:$AS,1,FALSE)),"",IF(VLOOKUP(K286&amp;"_"&amp;L286&amp;"_"&amp;M286&amp;"_"&amp;O286,[1]挑战模式!$A:$AS,14+N286,FALSE)="","","Monster_Season"&amp;K286&amp;"_Challenge"&amp;L286&amp;"_"&amp;M286&amp;"_"&amp;N286&amp;"_"&amp;O286))</f>
        <v/>
      </c>
      <c r="C286" t="str">
        <f t="shared" si="12"/>
        <v/>
      </c>
      <c r="G286" t="str">
        <f>IF(ISNA(VLOOKUP(K286&amp;"_"&amp;L286&amp;"_"&amp;M286&amp;"_"&amp;O286,[1]挑战模式!$A:$AS,14+N286,FALSE)),"",IF(VLOOKUP(K286&amp;"_"&amp;L286&amp;"_"&amp;M286&amp;"_"&amp;O286,[1]挑战模式!$A:$AS,14+N286,FALSE)="","",IF(VLOOKUP(VLOOKUP(K286&amp;"_"&amp;L286&amp;"_"&amp;M286&amp;"_"&amp;O286,[1]挑战模式!$A:$AS,14+N286,FALSE),[1]怪物!$B:$L,11,FALSE)=0,"",VLOOKUP(VLOOKUP(K286&amp;"_"&amp;L286&amp;"_"&amp;M286&amp;"_"&amp;O286,[1]挑战模式!$A:$AS,14+N286,FALSE),[1]怪物!$B:$L,11,FALSE))))</f>
        <v/>
      </c>
      <c r="H286" t="str">
        <f t="shared" si="13"/>
        <v/>
      </c>
      <c r="I286" t="str">
        <f t="shared" si="14"/>
        <v/>
      </c>
      <c r="J286" t="str">
        <f>IF(B286="","",IF(RIGHT(VLOOKUP(K286&amp;"_"&amp;L286&amp;"_"&amp;M286&amp;"_"&amp;O286,[1]挑战模式!$A:$AS,14+N286,FALSE),1)="3","EffectCreate_BossEffect;EffectCreate_MonsterShow","EffectCreate_MonsterShow"))</f>
        <v/>
      </c>
      <c r="K286" s="2">
        <v>0</v>
      </c>
      <c r="L286" s="2">
        <v>5</v>
      </c>
      <c r="M286" s="2">
        <v>8</v>
      </c>
      <c r="N286" s="2">
        <v>3</v>
      </c>
      <c r="O286" s="6" t="s">
        <v>469</v>
      </c>
    </row>
    <row r="287" spans="2:15" x14ac:dyDescent="0.2">
      <c r="B287" t="str">
        <f>IF(ISNA(VLOOKUP(K287&amp;"_"&amp;L287&amp;"_"&amp;M287&amp;"_"&amp;O287,[1]挑战模式!$A:$AS,1,FALSE)),"",IF(VLOOKUP(K287&amp;"_"&amp;L287&amp;"_"&amp;M287&amp;"_"&amp;O287,[1]挑战模式!$A:$AS,14+N287,FALSE)="","","Monster_Season"&amp;K287&amp;"_Challenge"&amp;L287&amp;"_"&amp;M287&amp;"_"&amp;N287&amp;"_"&amp;O287))</f>
        <v/>
      </c>
      <c r="C287" t="str">
        <f t="shared" si="12"/>
        <v/>
      </c>
      <c r="G287" t="str">
        <f>IF(ISNA(VLOOKUP(K287&amp;"_"&amp;L287&amp;"_"&amp;M287&amp;"_"&amp;O287,[1]挑战模式!$A:$AS,14+N287,FALSE)),"",IF(VLOOKUP(K287&amp;"_"&amp;L287&amp;"_"&amp;M287&amp;"_"&amp;O287,[1]挑战模式!$A:$AS,14+N287,FALSE)="","",IF(VLOOKUP(VLOOKUP(K287&amp;"_"&amp;L287&amp;"_"&amp;M287&amp;"_"&amp;O287,[1]挑战模式!$A:$AS,14+N287,FALSE),[1]怪物!$B:$L,11,FALSE)=0,"",VLOOKUP(VLOOKUP(K287&amp;"_"&amp;L287&amp;"_"&amp;M287&amp;"_"&amp;O287,[1]挑战模式!$A:$AS,14+N287,FALSE),[1]怪物!$B:$L,11,FALSE))))</f>
        <v/>
      </c>
      <c r="H287" t="str">
        <f t="shared" si="13"/>
        <v/>
      </c>
      <c r="I287" t="str">
        <f t="shared" si="14"/>
        <v/>
      </c>
      <c r="J287" t="str">
        <f>IF(B287="","",IF(RIGHT(VLOOKUP(K287&amp;"_"&amp;L287&amp;"_"&amp;M287&amp;"_"&amp;O287,[1]挑战模式!$A:$AS,14+N287,FALSE),1)="3","EffectCreate_BossEffect;EffectCreate_MonsterShow","EffectCreate_MonsterShow"))</f>
        <v/>
      </c>
      <c r="K287" s="2">
        <v>0</v>
      </c>
      <c r="L287" s="2">
        <v>5</v>
      </c>
      <c r="M287" s="2">
        <v>8</v>
      </c>
      <c r="N287" s="2">
        <v>4</v>
      </c>
      <c r="O287" s="6" t="s">
        <v>469</v>
      </c>
    </row>
    <row r="288" spans="2:15" x14ac:dyDescent="0.2">
      <c r="B288" t="str">
        <f>IF(ISNA(VLOOKUP(K288&amp;"_"&amp;L288&amp;"_"&amp;M288&amp;"_"&amp;O288,[1]挑战模式!$A:$AS,1,FALSE)),"",IF(VLOOKUP(K288&amp;"_"&amp;L288&amp;"_"&amp;M288&amp;"_"&amp;O288,[1]挑战模式!$A:$AS,14+N288,FALSE)="","","Monster_Season"&amp;K288&amp;"_Challenge"&amp;L288&amp;"_"&amp;M288&amp;"_"&amp;N288&amp;"_"&amp;O288))</f>
        <v/>
      </c>
      <c r="C288" t="str">
        <f t="shared" si="12"/>
        <v/>
      </c>
      <c r="G288" t="str">
        <f>IF(ISNA(VLOOKUP(K288&amp;"_"&amp;L288&amp;"_"&amp;M288&amp;"_"&amp;O288,[1]挑战模式!$A:$AS,14+N288,FALSE)),"",IF(VLOOKUP(K288&amp;"_"&amp;L288&amp;"_"&amp;M288&amp;"_"&amp;O288,[1]挑战模式!$A:$AS,14+N288,FALSE)="","",IF(VLOOKUP(VLOOKUP(K288&amp;"_"&amp;L288&amp;"_"&amp;M288&amp;"_"&amp;O288,[1]挑战模式!$A:$AS,14+N288,FALSE),[1]怪物!$B:$L,11,FALSE)=0,"",VLOOKUP(VLOOKUP(K288&amp;"_"&amp;L288&amp;"_"&amp;M288&amp;"_"&amp;O288,[1]挑战模式!$A:$AS,14+N288,FALSE),[1]怪物!$B:$L,11,FALSE))))</f>
        <v/>
      </c>
      <c r="H288" t="str">
        <f t="shared" si="13"/>
        <v/>
      </c>
      <c r="I288" t="str">
        <f t="shared" si="14"/>
        <v/>
      </c>
      <c r="J288" t="str">
        <f>IF(B288="","",IF(RIGHT(VLOOKUP(K288&amp;"_"&amp;L288&amp;"_"&amp;M288&amp;"_"&amp;O288,[1]挑战模式!$A:$AS,14+N288,FALSE),1)="3","EffectCreate_BossEffect;EffectCreate_MonsterShow","EffectCreate_MonsterShow"))</f>
        <v/>
      </c>
      <c r="K288" s="2">
        <v>0</v>
      </c>
      <c r="L288" s="2">
        <v>5</v>
      </c>
      <c r="M288" s="2">
        <v>8</v>
      </c>
      <c r="N288" s="2">
        <v>5</v>
      </c>
      <c r="O288" s="6" t="s">
        <v>469</v>
      </c>
    </row>
    <row r="289" spans="2:15" x14ac:dyDescent="0.2">
      <c r="B289" t="str">
        <f>IF(ISNA(VLOOKUP(K289&amp;"_"&amp;L289&amp;"_"&amp;M289&amp;"_"&amp;O289,[1]挑战模式!$A:$AS,1,FALSE)),"",IF(VLOOKUP(K289&amp;"_"&amp;L289&amp;"_"&amp;M289&amp;"_"&amp;O289,[1]挑战模式!$A:$AS,14+N289,FALSE)="","","Monster_Season"&amp;K289&amp;"_Challenge"&amp;L289&amp;"_"&amp;M289&amp;"_"&amp;N289&amp;"_"&amp;O289))</f>
        <v/>
      </c>
      <c r="C289" t="str">
        <f t="shared" si="12"/>
        <v/>
      </c>
      <c r="G289" t="str">
        <f>IF(ISNA(VLOOKUP(K289&amp;"_"&amp;L289&amp;"_"&amp;M289&amp;"_"&amp;O289,[1]挑战模式!$A:$AS,14+N289,FALSE)),"",IF(VLOOKUP(K289&amp;"_"&amp;L289&amp;"_"&amp;M289&amp;"_"&amp;O289,[1]挑战模式!$A:$AS,14+N289,FALSE)="","",IF(VLOOKUP(VLOOKUP(K289&amp;"_"&amp;L289&amp;"_"&amp;M289&amp;"_"&amp;O289,[1]挑战模式!$A:$AS,14+N289,FALSE),[1]怪物!$B:$L,11,FALSE)=0,"",VLOOKUP(VLOOKUP(K289&amp;"_"&amp;L289&amp;"_"&amp;M289&amp;"_"&amp;O289,[1]挑战模式!$A:$AS,14+N289,FALSE),[1]怪物!$B:$L,11,FALSE))))</f>
        <v/>
      </c>
      <c r="H289" t="str">
        <f t="shared" si="13"/>
        <v/>
      </c>
      <c r="I289" t="str">
        <f t="shared" si="14"/>
        <v/>
      </c>
      <c r="J289" t="str">
        <f>IF(B289="","",IF(RIGHT(VLOOKUP(K289&amp;"_"&amp;L289&amp;"_"&amp;M289&amp;"_"&amp;O289,[1]挑战模式!$A:$AS,14+N289,FALSE),1)="3","EffectCreate_BossEffect;EffectCreate_MonsterShow","EffectCreate_MonsterShow"))</f>
        <v/>
      </c>
      <c r="K289" s="2">
        <v>0</v>
      </c>
      <c r="L289" s="2">
        <v>5</v>
      </c>
      <c r="M289" s="2">
        <v>8</v>
      </c>
      <c r="N289" s="2">
        <v>6</v>
      </c>
      <c r="O289" s="6" t="s">
        <v>469</v>
      </c>
    </row>
    <row r="290" spans="2:15" x14ac:dyDescent="0.2">
      <c r="B290" t="str">
        <f>IF(ISNA(VLOOKUP(K290&amp;"_"&amp;L290&amp;"_"&amp;M290&amp;"_"&amp;O290,[1]挑战模式!$A:$AS,1,FALSE)),"",IF(VLOOKUP(K290&amp;"_"&amp;L290&amp;"_"&amp;M290&amp;"_"&amp;O290,[1]挑战模式!$A:$AS,14+N290,FALSE)="","","Monster_Season"&amp;K290&amp;"_Challenge"&amp;L290&amp;"_"&amp;M290&amp;"_"&amp;N290&amp;"_"&amp;O290))</f>
        <v/>
      </c>
      <c r="C290" t="str">
        <f t="shared" si="12"/>
        <v/>
      </c>
      <c r="G290" t="str">
        <f>IF(ISNA(VLOOKUP(K290&amp;"_"&amp;L290&amp;"_"&amp;M290&amp;"_"&amp;O290,[1]挑战模式!$A:$AS,14+N290,FALSE)),"",IF(VLOOKUP(K290&amp;"_"&amp;L290&amp;"_"&amp;M290&amp;"_"&amp;O290,[1]挑战模式!$A:$AS,14+N290,FALSE)="","",IF(VLOOKUP(VLOOKUP(K290&amp;"_"&amp;L290&amp;"_"&amp;M290&amp;"_"&amp;O290,[1]挑战模式!$A:$AS,14+N290,FALSE),[1]怪物!$B:$L,11,FALSE)=0,"",VLOOKUP(VLOOKUP(K290&amp;"_"&amp;L290&amp;"_"&amp;M290&amp;"_"&amp;O290,[1]挑战模式!$A:$AS,14+N290,FALSE),[1]怪物!$B:$L,11,FALSE))))</f>
        <v/>
      </c>
      <c r="H290" t="str">
        <f t="shared" si="13"/>
        <v/>
      </c>
      <c r="I290" t="str">
        <f t="shared" si="14"/>
        <v/>
      </c>
      <c r="J290" t="str">
        <f>IF(B290="","",IF(RIGHT(VLOOKUP(K290&amp;"_"&amp;L290&amp;"_"&amp;M290&amp;"_"&amp;O290,[1]挑战模式!$A:$AS,14+N290,FALSE),1)="3","EffectCreate_BossEffect;EffectCreate_MonsterShow","EffectCreate_MonsterShow"))</f>
        <v/>
      </c>
      <c r="K290" s="2">
        <v>0</v>
      </c>
      <c r="L290" s="2">
        <v>5</v>
      </c>
      <c r="M290" s="2">
        <v>9</v>
      </c>
      <c r="N290" s="2">
        <v>1</v>
      </c>
      <c r="O290" s="6" t="s">
        <v>469</v>
      </c>
    </row>
    <row r="291" spans="2:15" x14ac:dyDescent="0.2">
      <c r="B291" t="str">
        <f>IF(ISNA(VLOOKUP(K291&amp;"_"&amp;L291&amp;"_"&amp;M291&amp;"_"&amp;O291,[1]挑战模式!$A:$AS,1,FALSE)),"",IF(VLOOKUP(K291&amp;"_"&amp;L291&amp;"_"&amp;M291&amp;"_"&amp;O291,[1]挑战模式!$A:$AS,14+N291,FALSE)="","","Monster_Season"&amp;K291&amp;"_Challenge"&amp;L291&amp;"_"&amp;M291&amp;"_"&amp;N291&amp;"_"&amp;O291))</f>
        <v/>
      </c>
      <c r="C291" t="str">
        <f t="shared" si="12"/>
        <v/>
      </c>
      <c r="G291" t="str">
        <f>IF(ISNA(VLOOKUP(K291&amp;"_"&amp;L291&amp;"_"&amp;M291&amp;"_"&amp;O291,[1]挑战模式!$A:$AS,14+N291,FALSE)),"",IF(VLOOKUP(K291&amp;"_"&amp;L291&amp;"_"&amp;M291&amp;"_"&amp;O291,[1]挑战模式!$A:$AS,14+N291,FALSE)="","",IF(VLOOKUP(VLOOKUP(K291&amp;"_"&amp;L291&amp;"_"&amp;M291&amp;"_"&amp;O291,[1]挑战模式!$A:$AS,14+N291,FALSE),[1]怪物!$B:$L,11,FALSE)=0,"",VLOOKUP(VLOOKUP(K291&amp;"_"&amp;L291&amp;"_"&amp;M291&amp;"_"&amp;O291,[1]挑战模式!$A:$AS,14+N291,FALSE),[1]怪物!$B:$L,11,FALSE))))</f>
        <v/>
      </c>
      <c r="H291" t="str">
        <f t="shared" si="13"/>
        <v/>
      </c>
      <c r="I291" t="str">
        <f t="shared" si="14"/>
        <v/>
      </c>
      <c r="J291" t="str">
        <f>IF(B291="","",IF(RIGHT(VLOOKUP(K291&amp;"_"&amp;L291&amp;"_"&amp;M291&amp;"_"&amp;O291,[1]挑战模式!$A:$AS,14+N291,FALSE),1)="3","EffectCreate_BossEffect;EffectCreate_MonsterShow","EffectCreate_MonsterShow"))</f>
        <v/>
      </c>
      <c r="K291" s="2">
        <v>0</v>
      </c>
      <c r="L291" s="2">
        <v>5</v>
      </c>
      <c r="M291" s="2">
        <v>9</v>
      </c>
      <c r="N291" s="2">
        <v>2</v>
      </c>
      <c r="O291" s="6" t="s">
        <v>469</v>
      </c>
    </row>
    <row r="292" spans="2:15" x14ac:dyDescent="0.2">
      <c r="B292" t="str">
        <f>IF(ISNA(VLOOKUP(K292&amp;"_"&amp;L292&amp;"_"&amp;M292&amp;"_"&amp;O292,[1]挑战模式!$A:$AS,1,FALSE)),"",IF(VLOOKUP(K292&amp;"_"&amp;L292&amp;"_"&amp;M292&amp;"_"&amp;O292,[1]挑战模式!$A:$AS,14+N292,FALSE)="","","Monster_Season"&amp;K292&amp;"_Challenge"&amp;L292&amp;"_"&amp;M292&amp;"_"&amp;N292&amp;"_"&amp;O292))</f>
        <v/>
      </c>
      <c r="C292" t="str">
        <f t="shared" si="12"/>
        <v/>
      </c>
      <c r="G292" t="str">
        <f>IF(ISNA(VLOOKUP(K292&amp;"_"&amp;L292&amp;"_"&amp;M292&amp;"_"&amp;O292,[1]挑战模式!$A:$AS,14+N292,FALSE)),"",IF(VLOOKUP(K292&amp;"_"&amp;L292&amp;"_"&amp;M292&amp;"_"&amp;O292,[1]挑战模式!$A:$AS,14+N292,FALSE)="","",IF(VLOOKUP(VLOOKUP(K292&amp;"_"&amp;L292&amp;"_"&amp;M292&amp;"_"&amp;O292,[1]挑战模式!$A:$AS,14+N292,FALSE),[1]怪物!$B:$L,11,FALSE)=0,"",VLOOKUP(VLOOKUP(K292&amp;"_"&amp;L292&amp;"_"&amp;M292&amp;"_"&amp;O292,[1]挑战模式!$A:$AS,14+N292,FALSE),[1]怪物!$B:$L,11,FALSE))))</f>
        <v/>
      </c>
      <c r="H292" t="str">
        <f t="shared" si="13"/>
        <v/>
      </c>
      <c r="I292" t="str">
        <f t="shared" si="14"/>
        <v/>
      </c>
      <c r="J292" t="str">
        <f>IF(B292="","",IF(RIGHT(VLOOKUP(K292&amp;"_"&amp;L292&amp;"_"&amp;M292&amp;"_"&amp;O292,[1]挑战模式!$A:$AS,14+N292,FALSE),1)="3","EffectCreate_BossEffect;EffectCreate_MonsterShow","EffectCreate_MonsterShow"))</f>
        <v/>
      </c>
      <c r="K292" s="2">
        <v>0</v>
      </c>
      <c r="L292" s="2">
        <v>5</v>
      </c>
      <c r="M292" s="2">
        <v>9</v>
      </c>
      <c r="N292" s="2">
        <v>3</v>
      </c>
      <c r="O292" s="6" t="s">
        <v>469</v>
      </c>
    </row>
    <row r="293" spans="2:15" x14ac:dyDescent="0.2">
      <c r="B293" t="str">
        <f>IF(ISNA(VLOOKUP(K293&amp;"_"&amp;L293&amp;"_"&amp;M293&amp;"_"&amp;O293,[1]挑战模式!$A:$AS,1,FALSE)),"",IF(VLOOKUP(K293&amp;"_"&amp;L293&amp;"_"&amp;M293&amp;"_"&amp;O293,[1]挑战模式!$A:$AS,14+N293,FALSE)="","","Monster_Season"&amp;K293&amp;"_Challenge"&amp;L293&amp;"_"&amp;M293&amp;"_"&amp;N293&amp;"_"&amp;O293))</f>
        <v/>
      </c>
      <c r="C293" t="str">
        <f t="shared" si="12"/>
        <v/>
      </c>
      <c r="G293" t="str">
        <f>IF(ISNA(VLOOKUP(K293&amp;"_"&amp;L293&amp;"_"&amp;M293&amp;"_"&amp;O293,[1]挑战模式!$A:$AS,14+N293,FALSE)),"",IF(VLOOKUP(K293&amp;"_"&amp;L293&amp;"_"&amp;M293&amp;"_"&amp;O293,[1]挑战模式!$A:$AS,14+N293,FALSE)="","",IF(VLOOKUP(VLOOKUP(K293&amp;"_"&amp;L293&amp;"_"&amp;M293&amp;"_"&amp;O293,[1]挑战模式!$A:$AS,14+N293,FALSE),[1]怪物!$B:$L,11,FALSE)=0,"",VLOOKUP(VLOOKUP(K293&amp;"_"&amp;L293&amp;"_"&amp;M293&amp;"_"&amp;O293,[1]挑战模式!$A:$AS,14+N293,FALSE),[1]怪物!$B:$L,11,FALSE))))</f>
        <v/>
      </c>
      <c r="H293" t="str">
        <f t="shared" si="13"/>
        <v/>
      </c>
      <c r="I293" t="str">
        <f t="shared" si="14"/>
        <v/>
      </c>
      <c r="J293" t="str">
        <f>IF(B293="","",IF(RIGHT(VLOOKUP(K293&amp;"_"&amp;L293&amp;"_"&amp;M293&amp;"_"&amp;O293,[1]挑战模式!$A:$AS,14+N293,FALSE),1)="3","EffectCreate_BossEffect;EffectCreate_MonsterShow","EffectCreate_MonsterShow"))</f>
        <v/>
      </c>
      <c r="K293" s="2">
        <v>0</v>
      </c>
      <c r="L293" s="2">
        <v>5</v>
      </c>
      <c r="M293" s="2">
        <v>9</v>
      </c>
      <c r="N293" s="2">
        <v>4</v>
      </c>
      <c r="O293" s="6" t="s">
        <v>469</v>
      </c>
    </row>
    <row r="294" spans="2:15" x14ac:dyDescent="0.2">
      <c r="B294" t="str">
        <f>IF(ISNA(VLOOKUP(K294&amp;"_"&amp;L294&amp;"_"&amp;M294&amp;"_"&amp;O294,[1]挑战模式!$A:$AS,1,FALSE)),"",IF(VLOOKUP(K294&amp;"_"&amp;L294&amp;"_"&amp;M294&amp;"_"&amp;O294,[1]挑战模式!$A:$AS,14+N294,FALSE)="","","Monster_Season"&amp;K294&amp;"_Challenge"&amp;L294&amp;"_"&amp;M294&amp;"_"&amp;N294&amp;"_"&amp;O294))</f>
        <v/>
      </c>
      <c r="C294" t="str">
        <f t="shared" si="12"/>
        <v/>
      </c>
      <c r="G294" t="str">
        <f>IF(ISNA(VLOOKUP(K294&amp;"_"&amp;L294&amp;"_"&amp;M294&amp;"_"&amp;O294,[1]挑战模式!$A:$AS,14+N294,FALSE)),"",IF(VLOOKUP(K294&amp;"_"&amp;L294&amp;"_"&amp;M294&amp;"_"&amp;O294,[1]挑战模式!$A:$AS,14+N294,FALSE)="","",IF(VLOOKUP(VLOOKUP(K294&amp;"_"&amp;L294&amp;"_"&amp;M294&amp;"_"&amp;O294,[1]挑战模式!$A:$AS,14+N294,FALSE),[1]怪物!$B:$L,11,FALSE)=0,"",VLOOKUP(VLOOKUP(K294&amp;"_"&amp;L294&amp;"_"&amp;M294&amp;"_"&amp;O294,[1]挑战模式!$A:$AS,14+N294,FALSE),[1]怪物!$B:$L,11,FALSE))))</f>
        <v/>
      </c>
      <c r="H294" t="str">
        <f t="shared" si="13"/>
        <v/>
      </c>
      <c r="I294" t="str">
        <f t="shared" si="14"/>
        <v/>
      </c>
      <c r="J294" t="str">
        <f>IF(B294="","",IF(RIGHT(VLOOKUP(K294&amp;"_"&amp;L294&amp;"_"&amp;M294&amp;"_"&amp;O294,[1]挑战模式!$A:$AS,14+N294,FALSE),1)="3","EffectCreate_BossEffect;EffectCreate_MonsterShow","EffectCreate_MonsterShow"))</f>
        <v/>
      </c>
      <c r="K294" s="2">
        <v>0</v>
      </c>
      <c r="L294" s="2">
        <v>5</v>
      </c>
      <c r="M294" s="2">
        <v>9</v>
      </c>
      <c r="N294" s="2">
        <v>5</v>
      </c>
      <c r="O294" s="6" t="s">
        <v>469</v>
      </c>
    </row>
    <row r="295" spans="2:15" x14ac:dyDescent="0.2">
      <c r="B295" t="str">
        <f>IF(ISNA(VLOOKUP(K295&amp;"_"&amp;L295&amp;"_"&amp;M295&amp;"_"&amp;O295,[1]挑战模式!$A:$AS,1,FALSE)),"",IF(VLOOKUP(K295&amp;"_"&amp;L295&amp;"_"&amp;M295&amp;"_"&amp;O295,[1]挑战模式!$A:$AS,14+N295,FALSE)="","","Monster_Season"&amp;K295&amp;"_Challenge"&amp;L295&amp;"_"&amp;M295&amp;"_"&amp;N295&amp;"_"&amp;O295))</f>
        <v/>
      </c>
      <c r="C295" t="str">
        <f t="shared" si="12"/>
        <v/>
      </c>
      <c r="G295" t="str">
        <f>IF(ISNA(VLOOKUP(K295&amp;"_"&amp;L295&amp;"_"&amp;M295&amp;"_"&amp;O295,[1]挑战模式!$A:$AS,14+N295,FALSE)),"",IF(VLOOKUP(K295&amp;"_"&amp;L295&amp;"_"&amp;M295&amp;"_"&amp;O295,[1]挑战模式!$A:$AS,14+N295,FALSE)="","",IF(VLOOKUP(VLOOKUP(K295&amp;"_"&amp;L295&amp;"_"&amp;M295&amp;"_"&amp;O295,[1]挑战模式!$A:$AS,14+N295,FALSE),[1]怪物!$B:$L,11,FALSE)=0,"",VLOOKUP(VLOOKUP(K295&amp;"_"&amp;L295&amp;"_"&amp;M295&amp;"_"&amp;O295,[1]挑战模式!$A:$AS,14+N295,FALSE),[1]怪物!$B:$L,11,FALSE))))</f>
        <v/>
      </c>
      <c r="H295" t="str">
        <f t="shared" si="13"/>
        <v/>
      </c>
      <c r="I295" t="str">
        <f t="shared" si="14"/>
        <v/>
      </c>
      <c r="J295" t="str">
        <f>IF(B295="","",IF(RIGHT(VLOOKUP(K295&amp;"_"&amp;L295&amp;"_"&amp;M295&amp;"_"&amp;O295,[1]挑战模式!$A:$AS,14+N295,FALSE),1)="3","EffectCreate_BossEffect;EffectCreate_MonsterShow","EffectCreate_MonsterShow"))</f>
        <v/>
      </c>
      <c r="K295" s="2">
        <v>0</v>
      </c>
      <c r="L295" s="2">
        <v>5</v>
      </c>
      <c r="M295" s="2">
        <v>10</v>
      </c>
      <c r="N295" s="2">
        <v>6</v>
      </c>
      <c r="O295" s="6" t="s">
        <v>469</v>
      </c>
    </row>
    <row r="296" spans="2:15" x14ac:dyDescent="0.2">
      <c r="B296" t="str">
        <f>IF(ISNA(VLOOKUP(K296&amp;"_"&amp;L296&amp;"_"&amp;M296&amp;"_"&amp;O296,[1]挑战模式!$A:$AS,1,FALSE)),"",IF(VLOOKUP(K296&amp;"_"&amp;L296&amp;"_"&amp;M296&amp;"_"&amp;O296,[1]挑战模式!$A:$AS,14+N296,FALSE)="","","Monster_Season"&amp;K296&amp;"_Challenge"&amp;L296&amp;"_"&amp;M296&amp;"_"&amp;N296&amp;"_"&amp;O296))</f>
        <v/>
      </c>
      <c r="C296" t="str">
        <f t="shared" si="12"/>
        <v/>
      </c>
      <c r="G296" t="str">
        <f>IF(ISNA(VLOOKUP(K296&amp;"_"&amp;L296&amp;"_"&amp;M296&amp;"_"&amp;O296,[1]挑战模式!$A:$AS,14+N296,FALSE)),"",IF(VLOOKUP(K296&amp;"_"&amp;L296&amp;"_"&amp;M296&amp;"_"&amp;O296,[1]挑战模式!$A:$AS,14+N296,FALSE)="","",IF(VLOOKUP(VLOOKUP(K296&amp;"_"&amp;L296&amp;"_"&amp;M296&amp;"_"&amp;O296,[1]挑战模式!$A:$AS,14+N296,FALSE),[1]怪物!$B:$L,11,FALSE)=0,"",VLOOKUP(VLOOKUP(K296&amp;"_"&amp;L296&amp;"_"&amp;M296&amp;"_"&amp;O296,[1]挑战模式!$A:$AS,14+N296,FALSE),[1]怪物!$B:$L,11,FALSE))))</f>
        <v/>
      </c>
      <c r="H296" t="str">
        <f t="shared" si="13"/>
        <v/>
      </c>
      <c r="I296" t="str">
        <f t="shared" si="14"/>
        <v/>
      </c>
      <c r="J296" t="str">
        <f>IF(B296="","",IF(RIGHT(VLOOKUP(K296&amp;"_"&amp;L296&amp;"_"&amp;M296&amp;"_"&amp;O296,[1]挑战模式!$A:$AS,14+N296,FALSE),1)="3","EffectCreate_BossEffect;EffectCreate_MonsterShow","EffectCreate_MonsterShow"))</f>
        <v/>
      </c>
      <c r="K296" s="2">
        <v>0</v>
      </c>
      <c r="L296" s="2">
        <v>5</v>
      </c>
      <c r="M296" s="2">
        <v>10</v>
      </c>
      <c r="N296" s="2">
        <v>1</v>
      </c>
      <c r="O296" s="6" t="s">
        <v>469</v>
      </c>
    </row>
    <row r="297" spans="2:15" x14ac:dyDescent="0.2">
      <c r="B297" t="str">
        <f>IF(ISNA(VLOOKUP(K297&amp;"_"&amp;L297&amp;"_"&amp;M297&amp;"_"&amp;O297,[1]挑战模式!$A:$AS,1,FALSE)),"",IF(VLOOKUP(K297&amp;"_"&amp;L297&amp;"_"&amp;M297&amp;"_"&amp;O297,[1]挑战模式!$A:$AS,14+N297,FALSE)="","","Monster_Season"&amp;K297&amp;"_Challenge"&amp;L297&amp;"_"&amp;M297&amp;"_"&amp;N297&amp;"_"&amp;O297))</f>
        <v/>
      </c>
      <c r="C297" t="str">
        <f t="shared" si="12"/>
        <v/>
      </c>
      <c r="G297" t="str">
        <f>IF(ISNA(VLOOKUP(K297&amp;"_"&amp;L297&amp;"_"&amp;M297&amp;"_"&amp;O297,[1]挑战模式!$A:$AS,14+N297,FALSE)),"",IF(VLOOKUP(K297&amp;"_"&amp;L297&amp;"_"&amp;M297&amp;"_"&amp;O297,[1]挑战模式!$A:$AS,14+N297,FALSE)="","",IF(VLOOKUP(VLOOKUP(K297&amp;"_"&amp;L297&amp;"_"&amp;M297&amp;"_"&amp;O297,[1]挑战模式!$A:$AS,14+N297,FALSE),[1]怪物!$B:$L,11,FALSE)=0,"",VLOOKUP(VLOOKUP(K297&amp;"_"&amp;L297&amp;"_"&amp;M297&amp;"_"&amp;O297,[1]挑战模式!$A:$AS,14+N297,FALSE),[1]怪物!$B:$L,11,FALSE))))</f>
        <v/>
      </c>
      <c r="H297" t="str">
        <f t="shared" si="13"/>
        <v/>
      </c>
      <c r="I297" t="str">
        <f t="shared" si="14"/>
        <v/>
      </c>
      <c r="J297" t="str">
        <f>IF(B297="","",IF(RIGHT(VLOOKUP(K297&amp;"_"&amp;L297&amp;"_"&amp;M297&amp;"_"&amp;O297,[1]挑战模式!$A:$AS,14+N297,FALSE),1)="3","EffectCreate_BossEffect;EffectCreate_MonsterShow","EffectCreate_MonsterShow"))</f>
        <v/>
      </c>
      <c r="K297" s="2">
        <v>0</v>
      </c>
      <c r="L297" s="2">
        <v>5</v>
      </c>
      <c r="M297" s="2">
        <v>10</v>
      </c>
      <c r="N297" s="2">
        <v>2</v>
      </c>
      <c r="O297" s="6" t="s">
        <v>469</v>
      </c>
    </row>
    <row r="298" spans="2:15" x14ac:dyDescent="0.2">
      <c r="B298" t="str">
        <f>IF(ISNA(VLOOKUP(K298&amp;"_"&amp;L298&amp;"_"&amp;M298&amp;"_"&amp;O298,[1]挑战模式!$A:$AS,1,FALSE)),"",IF(VLOOKUP(K298&amp;"_"&amp;L298&amp;"_"&amp;M298&amp;"_"&amp;O298,[1]挑战模式!$A:$AS,14+N298,FALSE)="","","Monster_Season"&amp;K298&amp;"_Challenge"&amp;L298&amp;"_"&amp;M298&amp;"_"&amp;N298&amp;"_"&amp;O298))</f>
        <v/>
      </c>
      <c r="C298" t="str">
        <f t="shared" si="12"/>
        <v/>
      </c>
      <c r="G298" t="str">
        <f>IF(ISNA(VLOOKUP(K298&amp;"_"&amp;L298&amp;"_"&amp;M298&amp;"_"&amp;O298,[1]挑战模式!$A:$AS,14+N298,FALSE)),"",IF(VLOOKUP(K298&amp;"_"&amp;L298&amp;"_"&amp;M298&amp;"_"&amp;O298,[1]挑战模式!$A:$AS,14+N298,FALSE)="","",IF(VLOOKUP(VLOOKUP(K298&amp;"_"&amp;L298&amp;"_"&amp;M298&amp;"_"&amp;O298,[1]挑战模式!$A:$AS,14+N298,FALSE),[1]怪物!$B:$L,11,FALSE)=0,"",VLOOKUP(VLOOKUP(K298&amp;"_"&amp;L298&amp;"_"&amp;M298&amp;"_"&amp;O298,[1]挑战模式!$A:$AS,14+N298,FALSE),[1]怪物!$B:$L,11,FALSE))))</f>
        <v/>
      </c>
      <c r="H298" t="str">
        <f t="shared" si="13"/>
        <v/>
      </c>
      <c r="I298" t="str">
        <f t="shared" si="14"/>
        <v/>
      </c>
      <c r="J298" t="str">
        <f>IF(B298="","",IF(RIGHT(VLOOKUP(K298&amp;"_"&amp;L298&amp;"_"&amp;M298&amp;"_"&amp;O298,[1]挑战模式!$A:$AS,14+N298,FALSE),1)="3","EffectCreate_BossEffect;EffectCreate_MonsterShow","EffectCreate_MonsterShow"))</f>
        <v/>
      </c>
      <c r="K298" s="2">
        <v>0</v>
      </c>
      <c r="L298" s="2">
        <v>5</v>
      </c>
      <c r="M298" s="2">
        <v>10</v>
      </c>
      <c r="N298" s="2">
        <v>3</v>
      </c>
      <c r="O298" s="6" t="s">
        <v>469</v>
      </c>
    </row>
    <row r="299" spans="2:15" x14ac:dyDescent="0.2">
      <c r="B299" t="str">
        <f>IF(ISNA(VLOOKUP(K299&amp;"_"&amp;L299&amp;"_"&amp;M299&amp;"_"&amp;O299,[1]挑战模式!$A:$AS,1,FALSE)),"",IF(VLOOKUP(K299&amp;"_"&amp;L299&amp;"_"&amp;M299&amp;"_"&amp;O299,[1]挑战模式!$A:$AS,14+N299,FALSE)="","","Monster_Season"&amp;K299&amp;"_Challenge"&amp;L299&amp;"_"&amp;M299&amp;"_"&amp;N299&amp;"_"&amp;O299))</f>
        <v/>
      </c>
      <c r="C299" t="str">
        <f t="shared" si="12"/>
        <v/>
      </c>
      <c r="G299" t="str">
        <f>IF(ISNA(VLOOKUP(K299&amp;"_"&amp;L299&amp;"_"&amp;M299&amp;"_"&amp;O299,[1]挑战模式!$A:$AS,14+N299,FALSE)),"",IF(VLOOKUP(K299&amp;"_"&amp;L299&amp;"_"&amp;M299&amp;"_"&amp;O299,[1]挑战模式!$A:$AS,14+N299,FALSE)="","",IF(VLOOKUP(VLOOKUP(K299&amp;"_"&amp;L299&amp;"_"&amp;M299&amp;"_"&amp;O299,[1]挑战模式!$A:$AS,14+N299,FALSE),[1]怪物!$B:$L,11,FALSE)=0,"",VLOOKUP(VLOOKUP(K299&amp;"_"&amp;L299&amp;"_"&amp;M299&amp;"_"&amp;O299,[1]挑战模式!$A:$AS,14+N299,FALSE),[1]怪物!$B:$L,11,FALSE))))</f>
        <v/>
      </c>
      <c r="H299" t="str">
        <f t="shared" si="13"/>
        <v/>
      </c>
      <c r="I299" t="str">
        <f t="shared" si="14"/>
        <v/>
      </c>
      <c r="J299" t="str">
        <f>IF(B299="","",IF(RIGHT(VLOOKUP(K299&amp;"_"&amp;L299&amp;"_"&amp;M299&amp;"_"&amp;O299,[1]挑战模式!$A:$AS,14+N299,FALSE),1)="3","EffectCreate_BossEffect;EffectCreate_MonsterShow","EffectCreate_MonsterShow"))</f>
        <v/>
      </c>
      <c r="K299" s="2">
        <v>0</v>
      </c>
      <c r="L299" s="2">
        <v>5</v>
      </c>
      <c r="M299" s="2">
        <v>10</v>
      </c>
      <c r="N299" s="2">
        <v>4</v>
      </c>
      <c r="O299" s="6" t="s">
        <v>469</v>
      </c>
    </row>
    <row r="300" spans="2:15" x14ac:dyDescent="0.2">
      <c r="B300" t="str">
        <f>IF(ISNA(VLOOKUP(K300&amp;"_"&amp;L300&amp;"_"&amp;M300&amp;"_"&amp;O300,[1]挑战模式!$A:$AS,1,FALSE)),"",IF(VLOOKUP(K300&amp;"_"&amp;L300&amp;"_"&amp;M300&amp;"_"&amp;O300,[1]挑战模式!$A:$AS,14+N300,FALSE)="","","Monster_Season"&amp;K300&amp;"_Challenge"&amp;L300&amp;"_"&amp;M300&amp;"_"&amp;N300&amp;"_"&amp;O300))</f>
        <v/>
      </c>
      <c r="C300" t="str">
        <f t="shared" si="12"/>
        <v/>
      </c>
      <c r="G300" t="str">
        <f>IF(ISNA(VLOOKUP(K300&amp;"_"&amp;L300&amp;"_"&amp;M300&amp;"_"&amp;O300,[1]挑战模式!$A:$AS,14+N300,FALSE)),"",IF(VLOOKUP(K300&amp;"_"&amp;L300&amp;"_"&amp;M300&amp;"_"&amp;O300,[1]挑战模式!$A:$AS,14+N300,FALSE)="","",IF(VLOOKUP(VLOOKUP(K300&amp;"_"&amp;L300&amp;"_"&amp;M300&amp;"_"&amp;O300,[1]挑战模式!$A:$AS,14+N300,FALSE),[1]怪物!$B:$L,11,FALSE)=0,"",VLOOKUP(VLOOKUP(K300&amp;"_"&amp;L300&amp;"_"&amp;M300&amp;"_"&amp;O300,[1]挑战模式!$A:$AS,14+N300,FALSE),[1]怪物!$B:$L,11,FALSE))))</f>
        <v/>
      </c>
      <c r="H300" t="str">
        <f t="shared" si="13"/>
        <v/>
      </c>
      <c r="I300" t="str">
        <f t="shared" si="14"/>
        <v/>
      </c>
      <c r="J300" t="str">
        <f>IF(B300="","",IF(RIGHT(VLOOKUP(K300&amp;"_"&amp;L300&amp;"_"&amp;M300&amp;"_"&amp;O300,[1]挑战模式!$A:$AS,14+N300,FALSE),1)="3","EffectCreate_BossEffect;EffectCreate_MonsterShow","EffectCreate_MonsterShow"))</f>
        <v/>
      </c>
      <c r="K300" s="2">
        <v>0</v>
      </c>
      <c r="L300" s="2">
        <v>5</v>
      </c>
      <c r="M300" s="2">
        <v>10</v>
      </c>
      <c r="N300" s="2">
        <v>5</v>
      </c>
      <c r="O300" s="6" t="s">
        <v>469</v>
      </c>
    </row>
    <row r="301" spans="2:15" x14ac:dyDescent="0.2">
      <c r="B301" t="str">
        <f>IF(ISNA(VLOOKUP(K301&amp;"_"&amp;L301&amp;"_"&amp;M301&amp;"_"&amp;O301,[1]挑战模式!$A:$AS,1,FALSE)),"",IF(VLOOKUP(K301&amp;"_"&amp;L301&amp;"_"&amp;M301&amp;"_"&amp;O301,[1]挑战模式!$A:$AS,14+N301,FALSE)="","","Monster_Season"&amp;K301&amp;"_Challenge"&amp;L301&amp;"_"&amp;M301&amp;"_"&amp;N301&amp;"_"&amp;O301))</f>
        <v>Monster_Season0_Challenge6_1_1_Easy</v>
      </c>
      <c r="C301" t="str">
        <f t="shared" si="12"/>
        <v>None</v>
      </c>
      <c r="G301" t="str">
        <f>IF(ISNA(VLOOKUP(K301&amp;"_"&amp;L301&amp;"_"&amp;M301&amp;"_"&amp;O301,[1]挑战模式!$A:$AS,14+N301,FALSE)),"",IF(VLOOKUP(K301&amp;"_"&amp;L301&amp;"_"&amp;M301&amp;"_"&amp;O301,[1]挑战模式!$A:$AS,14+N301,FALSE)="","",IF(VLOOKUP(VLOOKUP(K301&amp;"_"&amp;L301&amp;"_"&amp;M301&amp;"_"&amp;O301,[1]挑战模式!$A:$AS,14+N301,FALSE),[1]怪物!$B:$L,11,FALSE)=0,"",VLOOKUP(VLOOKUP(K301&amp;"_"&amp;L301&amp;"_"&amp;M301&amp;"_"&amp;O301,[1]挑战模式!$A:$AS,14+N301,FALSE),[1]怪物!$B:$L,11,FALSE))))</f>
        <v/>
      </c>
      <c r="H301" t="str">
        <f t="shared" si="13"/>
        <v>Unit_Monster_Season0_Challenge6_1_1_Easy</v>
      </c>
      <c r="I301" t="str">
        <f t="shared" si="14"/>
        <v>TowerDefense_Monster1</v>
      </c>
      <c r="J301" t="str">
        <f>IF(B301="","",IF(RIGHT(VLOOKUP(K301&amp;"_"&amp;L301&amp;"_"&amp;M301&amp;"_"&amp;O301,[1]挑战模式!$A:$AS,14+N301,FALSE),1)="3","EffectCreate_BossEffect;EffectCreate_MonsterShow","EffectCreate_MonsterShow"))</f>
        <v>EffectCreate_MonsterShow</v>
      </c>
      <c r="K301" s="2">
        <v>0</v>
      </c>
      <c r="L301" s="2">
        <v>6</v>
      </c>
      <c r="M301" s="2">
        <v>1</v>
      </c>
      <c r="N301" s="2">
        <v>1</v>
      </c>
      <c r="O301" s="6" t="s">
        <v>469</v>
      </c>
    </row>
    <row r="302" spans="2:15" x14ac:dyDescent="0.2">
      <c r="B302" t="str">
        <f>IF(ISNA(VLOOKUP(K302&amp;"_"&amp;L302&amp;"_"&amp;M302&amp;"_"&amp;O302,[1]挑战模式!$A:$AS,1,FALSE)),"",IF(VLOOKUP(K302&amp;"_"&amp;L302&amp;"_"&amp;M302&amp;"_"&amp;O302,[1]挑战模式!$A:$AS,14+N302,FALSE)="","","Monster_Season"&amp;K302&amp;"_Challenge"&amp;L302&amp;"_"&amp;M302&amp;"_"&amp;N302&amp;"_"&amp;O302))</f>
        <v/>
      </c>
      <c r="C302" t="str">
        <f t="shared" si="12"/>
        <v/>
      </c>
      <c r="G302" t="str">
        <f>IF(ISNA(VLOOKUP(K302&amp;"_"&amp;L302&amp;"_"&amp;M302&amp;"_"&amp;O302,[1]挑战模式!$A:$AS,14+N302,FALSE)),"",IF(VLOOKUP(K302&amp;"_"&amp;L302&amp;"_"&amp;M302&amp;"_"&amp;O302,[1]挑战模式!$A:$AS,14+N302,FALSE)="","",IF(VLOOKUP(VLOOKUP(K302&amp;"_"&amp;L302&amp;"_"&amp;M302&amp;"_"&amp;O302,[1]挑战模式!$A:$AS,14+N302,FALSE),[1]怪物!$B:$L,11,FALSE)=0,"",VLOOKUP(VLOOKUP(K302&amp;"_"&amp;L302&amp;"_"&amp;M302&amp;"_"&amp;O302,[1]挑战模式!$A:$AS,14+N302,FALSE),[1]怪物!$B:$L,11,FALSE))))</f>
        <v/>
      </c>
      <c r="H302" t="str">
        <f t="shared" si="13"/>
        <v/>
      </c>
      <c r="I302" t="str">
        <f t="shared" si="14"/>
        <v/>
      </c>
      <c r="J302" t="str">
        <f>IF(B302="","",IF(RIGHT(VLOOKUP(K302&amp;"_"&amp;L302&amp;"_"&amp;M302&amp;"_"&amp;O302,[1]挑战模式!$A:$AS,14+N302,FALSE),1)="3","EffectCreate_BossEffect;EffectCreate_MonsterShow","EffectCreate_MonsterShow"))</f>
        <v/>
      </c>
      <c r="K302" s="2">
        <v>0</v>
      </c>
      <c r="L302" s="2">
        <v>6</v>
      </c>
      <c r="M302" s="2">
        <v>1</v>
      </c>
      <c r="N302" s="2">
        <v>2</v>
      </c>
      <c r="O302" s="6" t="s">
        <v>469</v>
      </c>
    </row>
    <row r="303" spans="2:15" x14ac:dyDescent="0.2">
      <c r="B303" t="str">
        <f>IF(ISNA(VLOOKUP(K303&amp;"_"&amp;L303&amp;"_"&amp;M303&amp;"_"&amp;O303,[1]挑战模式!$A:$AS,1,FALSE)),"",IF(VLOOKUP(K303&amp;"_"&amp;L303&amp;"_"&amp;M303&amp;"_"&amp;O303,[1]挑战模式!$A:$AS,14+N303,FALSE)="","","Monster_Season"&amp;K303&amp;"_Challenge"&amp;L303&amp;"_"&amp;M303&amp;"_"&amp;N303&amp;"_"&amp;O303))</f>
        <v/>
      </c>
      <c r="C303" t="str">
        <f t="shared" si="12"/>
        <v/>
      </c>
      <c r="G303" t="str">
        <f>IF(ISNA(VLOOKUP(K303&amp;"_"&amp;L303&amp;"_"&amp;M303&amp;"_"&amp;O303,[1]挑战模式!$A:$AS,14+N303,FALSE)),"",IF(VLOOKUP(K303&amp;"_"&amp;L303&amp;"_"&amp;M303&amp;"_"&amp;O303,[1]挑战模式!$A:$AS,14+N303,FALSE)="","",IF(VLOOKUP(VLOOKUP(K303&amp;"_"&amp;L303&amp;"_"&amp;M303&amp;"_"&amp;O303,[1]挑战模式!$A:$AS,14+N303,FALSE),[1]怪物!$B:$L,11,FALSE)=0,"",VLOOKUP(VLOOKUP(K303&amp;"_"&amp;L303&amp;"_"&amp;M303&amp;"_"&amp;O303,[1]挑战模式!$A:$AS,14+N303,FALSE),[1]怪物!$B:$L,11,FALSE))))</f>
        <v/>
      </c>
      <c r="H303" t="str">
        <f t="shared" si="13"/>
        <v/>
      </c>
      <c r="I303" t="str">
        <f t="shared" si="14"/>
        <v/>
      </c>
      <c r="J303" t="str">
        <f>IF(B303="","",IF(RIGHT(VLOOKUP(K303&amp;"_"&amp;L303&amp;"_"&amp;M303&amp;"_"&amp;O303,[1]挑战模式!$A:$AS,14+N303,FALSE),1)="3","EffectCreate_BossEffect;EffectCreate_MonsterShow","EffectCreate_MonsterShow"))</f>
        <v/>
      </c>
      <c r="K303" s="2">
        <v>0</v>
      </c>
      <c r="L303" s="2">
        <v>6</v>
      </c>
      <c r="M303" s="2">
        <v>1</v>
      </c>
      <c r="N303" s="2">
        <v>3</v>
      </c>
      <c r="O303" s="6" t="s">
        <v>469</v>
      </c>
    </row>
    <row r="304" spans="2:15" x14ac:dyDescent="0.2">
      <c r="B304" t="str">
        <f>IF(ISNA(VLOOKUP(K304&amp;"_"&amp;L304&amp;"_"&amp;M304&amp;"_"&amp;O304,[1]挑战模式!$A:$AS,1,FALSE)),"",IF(VLOOKUP(K304&amp;"_"&amp;L304&amp;"_"&amp;M304&amp;"_"&amp;O304,[1]挑战模式!$A:$AS,14+N304,FALSE)="","","Monster_Season"&amp;K304&amp;"_Challenge"&amp;L304&amp;"_"&amp;M304&amp;"_"&amp;N304&amp;"_"&amp;O304))</f>
        <v/>
      </c>
      <c r="C304" t="str">
        <f t="shared" si="12"/>
        <v/>
      </c>
      <c r="G304" t="str">
        <f>IF(ISNA(VLOOKUP(K304&amp;"_"&amp;L304&amp;"_"&amp;M304&amp;"_"&amp;O304,[1]挑战模式!$A:$AS,14+N304,FALSE)),"",IF(VLOOKUP(K304&amp;"_"&amp;L304&amp;"_"&amp;M304&amp;"_"&amp;O304,[1]挑战模式!$A:$AS,14+N304,FALSE)="","",IF(VLOOKUP(VLOOKUP(K304&amp;"_"&amp;L304&amp;"_"&amp;M304&amp;"_"&amp;O304,[1]挑战模式!$A:$AS,14+N304,FALSE),[1]怪物!$B:$L,11,FALSE)=0,"",VLOOKUP(VLOOKUP(K304&amp;"_"&amp;L304&amp;"_"&amp;M304&amp;"_"&amp;O304,[1]挑战模式!$A:$AS,14+N304,FALSE),[1]怪物!$B:$L,11,FALSE))))</f>
        <v/>
      </c>
      <c r="H304" t="str">
        <f t="shared" si="13"/>
        <v/>
      </c>
      <c r="I304" t="str">
        <f t="shared" si="14"/>
        <v/>
      </c>
      <c r="J304" t="str">
        <f>IF(B304="","",IF(RIGHT(VLOOKUP(K304&amp;"_"&amp;L304&amp;"_"&amp;M304&amp;"_"&amp;O304,[1]挑战模式!$A:$AS,14+N304,FALSE),1)="3","EffectCreate_BossEffect;EffectCreate_MonsterShow","EffectCreate_MonsterShow"))</f>
        <v/>
      </c>
      <c r="K304" s="2">
        <v>0</v>
      </c>
      <c r="L304" s="2">
        <v>6</v>
      </c>
      <c r="M304" s="2">
        <v>1</v>
      </c>
      <c r="N304" s="2">
        <v>4</v>
      </c>
      <c r="O304" s="6" t="s">
        <v>469</v>
      </c>
    </row>
    <row r="305" spans="2:15" x14ac:dyDescent="0.2">
      <c r="B305" t="str">
        <f>IF(ISNA(VLOOKUP(K305&amp;"_"&amp;L305&amp;"_"&amp;M305&amp;"_"&amp;O305,[1]挑战模式!$A:$AS,1,FALSE)),"",IF(VLOOKUP(K305&amp;"_"&amp;L305&amp;"_"&amp;M305&amp;"_"&amp;O305,[1]挑战模式!$A:$AS,14+N305,FALSE)="","","Monster_Season"&amp;K305&amp;"_Challenge"&amp;L305&amp;"_"&amp;M305&amp;"_"&amp;N305&amp;"_"&amp;O305))</f>
        <v/>
      </c>
      <c r="C305" t="str">
        <f t="shared" si="12"/>
        <v/>
      </c>
      <c r="G305" t="str">
        <f>IF(ISNA(VLOOKUP(K305&amp;"_"&amp;L305&amp;"_"&amp;M305&amp;"_"&amp;O305,[1]挑战模式!$A:$AS,14+N305,FALSE)),"",IF(VLOOKUP(K305&amp;"_"&amp;L305&amp;"_"&amp;M305&amp;"_"&amp;O305,[1]挑战模式!$A:$AS,14+N305,FALSE)="","",IF(VLOOKUP(VLOOKUP(K305&amp;"_"&amp;L305&amp;"_"&amp;M305&amp;"_"&amp;O305,[1]挑战模式!$A:$AS,14+N305,FALSE),[1]怪物!$B:$L,11,FALSE)=0,"",VLOOKUP(VLOOKUP(K305&amp;"_"&amp;L305&amp;"_"&amp;M305&amp;"_"&amp;O305,[1]挑战模式!$A:$AS,14+N305,FALSE),[1]怪物!$B:$L,11,FALSE))))</f>
        <v/>
      </c>
      <c r="H305" t="str">
        <f t="shared" si="13"/>
        <v/>
      </c>
      <c r="I305" t="str">
        <f t="shared" si="14"/>
        <v/>
      </c>
      <c r="J305" t="str">
        <f>IF(B305="","",IF(RIGHT(VLOOKUP(K305&amp;"_"&amp;L305&amp;"_"&amp;M305&amp;"_"&amp;O305,[1]挑战模式!$A:$AS,14+N305,FALSE),1)="3","EffectCreate_BossEffect;EffectCreate_MonsterShow","EffectCreate_MonsterShow"))</f>
        <v/>
      </c>
      <c r="K305" s="2">
        <v>0</v>
      </c>
      <c r="L305" s="2">
        <v>6</v>
      </c>
      <c r="M305" s="2">
        <v>1</v>
      </c>
      <c r="N305" s="2">
        <v>5</v>
      </c>
      <c r="O305" s="6" t="s">
        <v>469</v>
      </c>
    </row>
    <row r="306" spans="2:15" x14ac:dyDescent="0.2">
      <c r="B306" t="str">
        <f>IF(ISNA(VLOOKUP(K306&amp;"_"&amp;L306&amp;"_"&amp;M306&amp;"_"&amp;O306,[1]挑战模式!$A:$AS,1,FALSE)),"",IF(VLOOKUP(K306&amp;"_"&amp;L306&amp;"_"&amp;M306&amp;"_"&amp;O306,[1]挑战模式!$A:$AS,14+N306,FALSE)="","","Monster_Season"&amp;K306&amp;"_Challenge"&amp;L306&amp;"_"&amp;M306&amp;"_"&amp;N306&amp;"_"&amp;O306))</f>
        <v/>
      </c>
      <c r="C306" t="str">
        <f t="shared" si="12"/>
        <v/>
      </c>
      <c r="G306" t="str">
        <f>IF(ISNA(VLOOKUP(K306&amp;"_"&amp;L306&amp;"_"&amp;M306&amp;"_"&amp;O306,[1]挑战模式!$A:$AS,14+N306,FALSE)),"",IF(VLOOKUP(K306&amp;"_"&amp;L306&amp;"_"&amp;M306&amp;"_"&amp;O306,[1]挑战模式!$A:$AS,14+N306,FALSE)="","",IF(VLOOKUP(VLOOKUP(K306&amp;"_"&amp;L306&amp;"_"&amp;M306&amp;"_"&amp;O306,[1]挑战模式!$A:$AS,14+N306,FALSE),[1]怪物!$B:$L,11,FALSE)=0,"",VLOOKUP(VLOOKUP(K306&amp;"_"&amp;L306&amp;"_"&amp;M306&amp;"_"&amp;O306,[1]挑战模式!$A:$AS,14+N306,FALSE),[1]怪物!$B:$L,11,FALSE))))</f>
        <v/>
      </c>
      <c r="H306" t="str">
        <f t="shared" si="13"/>
        <v/>
      </c>
      <c r="I306" t="str">
        <f t="shared" si="14"/>
        <v/>
      </c>
      <c r="J306" t="str">
        <f>IF(B306="","",IF(RIGHT(VLOOKUP(K306&amp;"_"&amp;L306&amp;"_"&amp;M306&amp;"_"&amp;O306,[1]挑战模式!$A:$AS,14+N306,FALSE),1)="3","EffectCreate_BossEffect;EffectCreate_MonsterShow","EffectCreate_MonsterShow"))</f>
        <v/>
      </c>
      <c r="K306" s="2">
        <v>0</v>
      </c>
      <c r="L306" s="2">
        <v>6</v>
      </c>
      <c r="M306" s="2">
        <v>1</v>
      </c>
      <c r="N306" s="2">
        <v>6</v>
      </c>
      <c r="O306" s="6" t="s">
        <v>469</v>
      </c>
    </row>
    <row r="307" spans="2:15" x14ac:dyDescent="0.2">
      <c r="B307" t="str">
        <f>IF(ISNA(VLOOKUP(K307&amp;"_"&amp;L307&amp;"_"&amp;M307&amp;"_"&amp;O307,[1]挑战模式!$A:$AS,1,FALSE)),"",IF(VLOOKUP(K307&amp;"_"&amp;L307&amp;"_"&amp;M307&amp;"_"&amp;O307,[1]挑战模式!$A:$AS,14+N307,FALSE)="","","Monster_Season"&amp;K307&amp;"_Challenge"&amp;L307&amp;"_"&amp;M307&amp;"_"&amp;N307&amp;"_"&amp;O307))</f>
        <v>Monster_Season0_Challenge6_2_1_Easy</v>
      </c>
      <c r="C307" t="str">
        <f t="shared" si="12"/>
        <v>None</v>
      </c>
      <c r="G307" t="str">
        <f>IF(ISNA(VLOOKUP(K307&amp;"_"&amp;L307&amp;"_"&amp;M307&amp;"_"&amp;O307,[1]挑战模式!$A:$AS,14+N307,FALSE)),"",IF(VLOOKUP(K307&amp;"_"&amp;L307&amp;"_"&amp;M307&amp;"_"&amp;O307,[1]挑战模式!$A:$AS,14+N307,FALSE)="","",IF(VLOOKUP(VLOOKUP(K307&amp;"_"&amp;L307&amp;"_"&amp;M307&amp;"_"&amp;O307,[1]挑战模式!$A:$AS,14+N307,FALSE),[1]怪物!$B:$L,11,FALSE)=0,"",VLOOKUP(VLOOKUP(K307&amp;"_"&amp;L307&amp;"_"&amp;M307&amp;"_"&amp;O307,[1]挑战模式!$A:$AS,14+N307,FALSE),[1]怪物!$B:$L,11,FALSE))))</f>
        <v/>
      </c>
      <c r="H307" t="str">
        <f t="shared" si="13"/>
        <v>Unit_Monster_Season0_Challenge6_2_1_Easy</v>
      </c>
      <c r="I307" t="str">
        <f t="shared" si="14"/>
        <v>TowerDefense_Monster1</v>
      </c>
      <c r="J307" t="str">
        <f>IF(B307="","",IF(RIGHT(VLOOKUP(K307&amp;"_"&amp;L307&amp;"_"&amp;M307&amp;"_"&amp;O307,[1]挑战模式!$A:$AS,14+N307,FALSE),1)="3","EffectCreate_BossEffect;EffectCreate_MonsterShow","EffectCreate_MonsterShow"))</f>
        <v>EffectCreate_MonsterShow</v>
      </c>
      <c r="K307" s="2">
        <v>0</v>
      </c>
      <c r="L307" s="2">
        <v>6</v>
      </c>
      <c r="M307" s="2">
        <v>2</v>
      </c>
      <c r="N307" s="2">
        <v>1</v>
      </c>
      <c r="O307" s="6" t="s">
        <v>469</v>
      </c>
    </row>
    <row r="308" spans="2:15" x14ac:dyDescent="0.2">
      <c r="B308" t="str">
        <f>IF(ISNA(VLOOKUP(K308&amp;"_"&amp;L308&amp;"_"&amp;M308&amp;"_"&amp;O308,[1]挑战模式!$A:$AS,1,FALSE)),"",IF(VLOOKUP(K308&amp;"_"&amp;L308&amp;"_"&amp;M308&amp;"_"&amp;O308,[1]挑战模式!$A:$AS,14+N308,FALSE)="","","Monster_Season"&amp;K308&amp;"_Challenge"&amp;L308&amp;"_"&amp;M308&amp;"_"&amp;N308&amp;"_"&amp;O308))</f>
        <v>Monster_Season0_Challenge6_2_2_Easy</v>
      </c>
      <c r="C308" t="str">
        <f t="shared" si="12"/>
        <v>None</v>
      </c>
      <c r="G308" t="str">
        <f>IF(ISNA(VLOOKUP(K308&amp;"_"&amp;L308&amp;"_"&amp;M308&amp;"_"&amp;O308,[1]挑战模式!$A:$AS,14+N308,FALSE)),"",IF(VLOOKUP(K308&amp;"_"&amp;L308&amp;"_"&amp;M308&amp;"_"&amp;O308,[1]挑战模式!$A:$AS,14+N308,FALSE)="","",IF(VLOOKUP(VLOOKUP(K308&amp;"_"&amp;L308&amp;"_"&amp;M308&amp;"_"&amp;O308,[1]挑战模式!$A:$AS,14+N308,FALSE),[1]怪物!$B:$L,11,FALSE)=0,"",VLOOKUP(VLOOKUP(K308&amp;"_"&amp;L308&amp;"_"&amp;M308&amp;"_"&amp;O308,[1]挑战模式!$A:$AS,14+N308,FALSE),[1]怪物!$B:$L,11,FALSE))))</f>
        <v/>
      </c>
      <c r="H308" t="str">
        <f t="shared" si="13"/>
        <v>Unit_Monster_Season0_Challenge6_2_2_Easy</v>
      </c>
      <c r="I308" t="str">
        <f t="shared" si="14"/>
        <v>TowerDefense_Monster1</v>
      </c>
      <c r="J308" t="str">
        <f>IF(B308="","",IF(RIGHT(VLOOKUP(K308&amp;"_"&amp;L308&amp;"_"&amp;M308&amp;"_"&amp;O308,[1]挑战模式!$A:$AS,14+N308,FALSE),1)="3","EffectCreate_BossEffect;EffectCreate_MonsterShow","EffectCreate_MonsterShow"))</f>
        <v>EffectCreate_MonsterShow</v>
      </c>
      <c r="K308" s="2">
        <v>0</v>
      </c>
      <c r="L308" s="2">
        <v>6</v>
      </c>
      <c r="M308" s="2">
        <v>2</v>
      </c>
      <c r="N308" s="2">
        <v>2</v>
      </c>
      <c r="O308" s="6" t="s">
        <v>469</v>
      </c>
    </row>
    <row r="309" spans="2:15" x14ac:dyDescent="0.2">
      <c r="B309" t="str">
        <f>IF(ISNA(VLOOKUP(K309&amp;"_"&amp;L309&amp;"_"&amp;M309&amp;"_"&amp;O309,[1]挑战模式!$A:$AS,1,FALSE)),"",IF(VLOOKUP(K309&amp;"_"&amp;L309&amp;"_"&amp;M309&amp;"_"&amp;O309,[1]挑战模式!$A:$AS,14+N309,FALSE)="","","Monster_Season"&amp;K309&amp;"_Challenge"&amp;L309&amp;"_"&amp;M309&amp;"_"&amp;N309&amp;"_"&amp;O309))</f>
        <v/>
      </c>
      <c r="C309" t="str">
        <f t="shared" si="12"/>
        <v/>
      </c>
      <c r="G309" t="str">
        <f>IF(ISNA(VLOOKUP(K309&amp;"_"&amp;L309&amp;"_"&amp;M309&amp;"_"&amp;O309,[1]挑战模式!$A:$AS,14+N309,FALSE)),"",IF(VLOOKUP(K309&amp;"_"&amp;L309&amp;"_"&amp;M309&amp;"_"&amp;O309,[1]挑战模式!$A:$AS,14+N309,FALSE)="","",IF(VLOOKUP(VLOOKUP(K309&amp;"_"&amp;L309&amp;"_"&amp;M309&amp;"_"&amp;O309,[1]挑战模式!$A:$AS,14+N309,FALSE),[1]怪物!$B:$L,11,FALSE)=0,"",VLOOKUP(VLOOKUP(K309&amp;"_"&amp;L309&amp;"_"&amp;M309&amp;"_"&amp;O309,[1]挑战模式!$A:$AS,14+N309,FALSE),[1]怪物!$B:$L,11,FALSE))))</f>
        <v/>
      </c>
      <c r="H309" t="str">
        <f t="shared" si="13"/>
        <v/>
      </c>
      <c r="I309" t="str">
        <f t="shared" si="14"/>
        <v/>
      </c>
      <c r="J309" t="str">
        <f>IF(B309="","",IF(RIGHT(VLOOKUP(K309&amp;"_"&amp;L309&amp;"_"&amp;M309&amp;"_"&amp;O309,[1]挑战模式!$A:$AS,14+N309,FALSE),1)="3","EffectCreate_BossEffect;EffectCreate_MonsterShow","EffectCreate_MonsterShow"))</f>
        <v/>
      </c>
      <c r="K309" s="2">
        <v>0</v>
      </c>
      <c r="L309" s="2">
        <v>6</v>
      </c>
      <c r="M309" s="2">
        <v>2</v>
      </c>
      <c r="N309" s="2">
        <v>3</v>
      </c>
      <c r="O309" s="6" t="s">
        <v>469</v>
      </c>
    </row>
    <row r="310" spans="2:15" x14ac:dyDescent="0.2">
      <c r="B310" t="str">
        <f>IF(ISNA(VLOOKUP(K310&amp;"_"&amp;L310&amp;"_"&amp;M310&amp;"_"&amp;O310,[1]挑战模式!$A:$AS,1,FALSE)),"",IF(VLOOKUP(K310&amp;"_"&amp;L310&amp;"_"&amp;M310&amp;"_"&amp;O310,[1]挑战模式!$A:$AS,14+N310,FALSE)="","","Monster_Season"&amp;K310&amp;"_Challenge"&amp;L310&amp;"_"&amp;M310&amp;"_"&amp;N310&amp;"_"&amp;O310))</f>
        <v/>
      </c>
      <c r="C310" t="str">
        <f t="shared" si="12"/>
        <v/>
      </c>
      <c r="G310" t="str">
        <f>IF(ISNA(VLOOKUP(K310&amp;"_"&amp;L310&amp;"_"&amp;M310&amp;"_"&amp;O310,[1]挑战模式!$A:$AS,14+N310,FALSE)),"",IF(VLOOKUP(K310&amp;"_"&amp;L310&amp;"_"&amp;M310&amp;"_"&amp;O310,[1]挑战模式!$A:$AS,14+N310,FALSE)="","",IF(VLOOKUP(VLOOKUP(K310&amp;"_"&amp;L310&amp;"_"&amp;M310&amp;"_"&amp;O310,[1]挑战模式!$A:$AS,14+N310,FALSE),[1]怪物!$B:$L,11,FALSE)=0,"",VLOOKUP(VLOOKUP(K310&amp;"_"&amp;L310&amp;"_"&amp;M310&amp;"_"&amp;O310,[1]挑战模式!$A:$AS,14+N310,FALSE),[1]怪物!$B:$L,11,FALSE))))</f>
        <v/>
      </c>
      <c r="H310" t="str">
        <f t="shared" si="13"/>
        <v/>
      </c>
      <c r="I310" t="str">
        <f t="shared" si="14"/>
        <v/>
      </c>
      <c r="J310" t="str">
        <f>IF(B310="","",IF(RIGHT(VLOOKUP(K310&amp;"_"&amp;L310&amp;"_"&amp;M310&amp;"_"&amp;O310,[1]挑战模式!$A:$AS,14+N310,FALSE),1)="3","EffectCreate_BossEffect;EffectCreate_MonsterShow","EffectCreate_MonsterShow"))</f>
        <v/>
      </c>
      <c r="K310" s="2">
        <v>0</v>
      </c>
      <c r="L310" s="2">
        <v>6</v>
      </c>
      <c r="M310" s="2">
        <v>2</v>
      </c>
      <c r="N310" s="2">
        <v>4</v>
      </c>
      <c r="O310" s="6" t="s">
        <v>469</v>
      </c>
    </row>
    <row r="311" spans="2:15" x14ac:dyDescent="0.2">
      <c r="B311" t="str">
        <f>IF(ISNA(VLOOKUP(K311&amp;"_"&amp;L311&amp;"_"&amp;M311&amp;"_"&amp;O311,[1]挑战模式!$A:$AS,1,FALSE)),"",IF(VLOOKUP(K311&amp;"_"&amp;L311&amp;"_"&amp;M311&amp;"_"&amp;O311,[1]挑战模式!$A:$AS,14+N311,FALSE)="","","Monster_Season"&amp;K311&amp;"_Challenge"&amp;L311&amp;"_"&amp;M311&amp;"_"&amp;N311&amp;"_"&amp;O311))</f>
        <v/>
      </c>
      <c r="C311" t="str">
        <f t="shared" si="12"/>
        <v/>
      </c>
      <c r="G311" t="str">
        <f>IF(ISNA(VLOOKUP(K311&amp;"_"&amp;L311&amp;"_"&amp;M311&amp;"_"&amp;O311,[1]挑战模式!$A:$AS,14+N311,FALSE)),"",IF(VLOOKUP(K311&amp;"_"&amp;L311&amp;"_"&amp;M311&amp;"_"&amp;O311,[1]挑战模式!$A:$AS,14+N311,FALSE)="","",IF(VLOOKUP(VLOOKUP(K311&amp;"_"&amp;L311&amp;"_"&amp;M311&amp;"_"&amp;O311,[1]挑战模式!$A:$AS,14+N311,FALSE),[1]怪物!$B:$L,11,FALSE)=0,"",VLOOKUP(VLOOKUP(K311&amp;"_"&amp;L311&amp;"_"&amp;M311&amp;"_"&amp;O311,[1]挑战模式!$A:$AS,14+N311,FALSE),[1]怪物!$B:$L,11,FALSE))))</f>
        <v/>
      </c>
      <c r="H311" t="str">
        <f t="shared" si="13"/>
        <v/>
      </c>
      <c r="I311" t="str">
        <f t="shared" si="14"/>
        <v/>
      </c>
      <c r="J311" t="str">
        <f>IF(B311="","",IF(RIGHT(VLOOKUP(K311&amp;"_"&amp;L311&amp;"_"&amp;M311&amp;"_"&amp;O311,[1]挑战模式!$A:$AS,14+N311,FALSE),1)="3","EffectCreate_BossEffect;EffectCreate_MonsterShow","EffectCreate_MonsterShow"))</f>
        <v/>
      </c>
      <c r="K311" s="2">
        <v>0</v>
      </c>
      <c r="L311" s="2">
        <v>6</v>
      </c>
      <c r="M311" s="2">
        <v>2</v>
      </c>
      <c r="N311" s="2">
        <v>5</v>
      </c>
      <c r="O311" s="6" t="s">
        <v>469</v>
      </c>
    </row>
    <row r="312" spans="2:15" x14ac:dyDescent="0.2">
      <c r="B312" t="str">
        <f>IF(ISNA(VLOOKUP(K312&amp;"_"&amp;L312&amp;"_"&amp;M312&amp;"_"&amp;O312,[1]挑战模式!$A:$AS,1,FALSE)),"",IF(VLOOKUP(K312&amp;"_"&amp;L312&amp;"_"&amp;M312&amp;"_"&amp;O312,[1]挑战模式!$A:$AS,14+N312,FALSE)="","","Monster_Season"&amp;K312&amp;"_Challenge"&amp;L312&amp;"_"&amp;M312&amp;"_"&amp;N312&amp;"_"&amp;O312))</f>
        <v/>
      </c>
      <c r="C312" t="str">
        <f t="shared" si="12"/>
        <v/>
      </c>
      <c r="G312" t="str">
        <f>IF(ISNA(VLOOKUP(K312&amp;"_"&amp;L312&amp;"_"&amp;M312&amp;"_"&amp;O312,[1]挑战模式!$A:$AS,14+N312,FALSE)),"",IF(VLOOKUP(K312&amp;"_"&amp;L312&amp;"_"&amp;M312&amp;"_"&amp;O312,[1]挑战模式!$A:$AS,14+N312,FALSE)="","",IF(VLOOKUP(VLOOKUP(K312&amp;"_"&amp;L312&amp;"_"&amp;M312&amp;"_"&amp;O312,[1]挑战模式!$A:$AS,14+N312,FALSE),[1]怪物!$B:$L,11,FALSE)=0,"",VLOOKUP(VLOOKUP(K312&amp;"_"&amp;L312&amp;"_"&amp;M312&amp;"_"&amp;O312,[1]挑战模式!$A:$AS,14+N312,FALSE),[1]怪物!$B:$L,11,FALSE))))</f>
        <v/>
      </c>
      <c r="H312" t="str">
        <f t="shared" si="13"/>
        <v/>
      </c>
      <c r="I312" t="str">
        <f t="shared" si="14"/>
        <v/>
      </c>
      <c r="J312" t="str">
        <f>IF(B312="","",IF(RIGHT(VLOOKUP(K312&amp;"_"&amp;L312&amp;"_"&amp;M312&amp;"_"&amp;O312,[1]挑战模式!$A:$AS,14+N312,FALSE),1)="3","EffectCreate_BossEffect;EffectCreate_MonsterShow","EffectCreate_MonsterShow"))</f>
        <v/>
      </c>
      <c r="K312" s="2">
        <v>0</v>
      </c>
      <c r="L312" s="2">
        <v>6</v>
      </c>
      <c r="M312" s="2">
        <v>2</v>
      </c>
      <c r="N312" s="2">
        <v>6</v>
      </c>
      <c r="O312" s="6" t="s">
        <v>469</v>
      </c>
    </row>
    <row r="313" spans="2:15" x14ac:dyDescent="0.2">
      <c r="B313" t="str">
        <f>IF(ISNA(VLOOKUP(K313&amp;"_"&amp;L313&amp;"_"&amp;M313&amp;"_"&amp;O313,[1]挑战模式!$A:$AS,1,FALSE)),"",IF(VLOOKUP(K313&amp;"_"&amp;L313&amp;"_"&amp;M313&amp;"_"&amp;O313,[1]挑战模式!$A:$AS,14+N313,FALSE)="","","Monster_Season"&amp;K313&amp;"_Challenge"&amp;L313&amp;"_"&amp;M313&amp;"_"&amp;N313&amp;"_"&amp;O313))</f>
        <v>Monster_Season0_Challenge6_3_1_Easy</v>
      </c>
      <c r="C313" t="str">
        <f t="shared" si="12"/>
        <v>None</v>
      </c>
      <c r="G313" t="str">
        <f>IF(ISNA(VLOOKUP(K313&amp;"_"&amp;L313&amp;"_"&amp;M313&amp;"_"&amp;O313,[1]挑战模式!$A:$AS,14+N313,FALSE)),"",IF(VLOOKUP(K313&amp;"_"&amp;L313&amp;"_"&amp;M313&amp;"_"&amp;O313,[1]挑战模式!$A:$AS,14+N313,FALSE)="","",IF(VLOOKUP(VLOOKUP(K313&amp;"_"&amp;L313&amp;"_"&amp;M313&amp;"_"&amp;O313,[1]挑战模式!$A:$AS,14+N313,FALSE),[1]怪物!$B:$L,11,FALSE)=0,"",VLOOKUP(VLOOKUP(K313&amp;"_"&amp;L313&amp;"_"&amp;M313&amp;"_"&amp;O313,[1]挑战模式!$A:$AS,14+N313,FALSE),[1]怪物!$B:$L,11,FALSE))))</f>
        <v/>
      </c>
      <c r="H313" t="str">
        <f t="shared" si="13"/>
        <v>Unit_Monster_Season0_Challenge6_3_1_Easy</v>
      </c>
      <c r="I313" t="str">
        <f t="shared" si="14"/>
        <v>TowerDefense_Monster1</v>
      </c>
      <c r="J313" t="str">
        <f>IF(B313="","",IF(RIGHT(VLOOKUP(K313&amp;"_"&amp;L313&amp;"_"&amp;M313&amp;"_"&amp;O313,[1]挑战模式!$A:$AS,14+N313,FALSE),1)="3","EffectCreate_BossEffect;EffectCreate_MonsterShow","EffectCreate_MonsterShow"))</f>
        <v>EffectCreate_MonsterShow</v>
      </c>
      <c r="K313" s="2">
        <v>0</v>
      </c>
      <c r="L313" s="2">
        <v>6</v>
      </c>
      <c r="M313" s="2">
        <v>3</v>
      </c>
      <c r="N313" s="2">
        <v>1</v>
      </c>
      <c r="O313" s="6" t="s">
        <v>469</v>
      </c>
    </row>
    <row r="314" spans="2:15" x14ac:dyDescent="0.2">
      <c r="B314" t="str">
        <f>IF(ISNA(VLOOKUP(K314&amp;"_"&amp;L314&amp;"_"&amp;M314&amp;"_"&amp;O314,[1]挑战模式!$A:$AS,1,FALSE)),"",IF(VLOOKUP(K314&amp;"_"&amp;L314&amp;"_"&amp;M314&amp;"_"&amp;O314,[1]挑战模式!$A:$AS,14+N314,FALSE)="","","Monster_Season"&amp;K314&amp;"_Challenge"&amp;L314&amp;"_"&amp;M314&amp;"_"&amp;N314&amp;"_"&amp;O314))</f>
        <v>Monster_Season0_Challenge6_3_2_Easy</v>
      </c>
      <c r="C314" t="str">
        <f t="shared" si="12"/>
        <v>None</v>
      </c>
      <c r="G314" t="str">
        <f>IF(ISNA(VLOOKUP(K314&amp;"_"&amp;L314&amp;"_"&amp;M314&amp;"_"&amp;O314,[1]挑战模式!$A:$AS,14+N314,FALSE)),"",IF(VLOOKUP(K314&amp;"_"&amp;L314&amp;"_"&amp;M314&amp;"_"&amp;O314,[1]挑战模式!$A:$AS,14+N314,FALSE)="","",IF(VLOOKUP(VLOOKUP(K314&amp;"_"&amp;L314&amp;"_"&amp;M314&amp;"_"&amp;O314,[1]挑战模式!$A:$AS,14+N314,FALSE),[1]怪物!$B:$L,11,FALSE)=0,"",VLOOKUP(VLOOKUP(K314&amp;"_"&amp;L314&amp;"_"&amp;M314&amp;"_"&amp;O314,[1]挑战模式!$A:$AS,14+N314,FALSE),[1]怪物!$B:$L,11,FALSE))))</f>
        <v/>
      </c>
      <c r="H314" t="str">
        <f t="shared" si="13"/>
        <v>Unit_Monster_Season0_Challenge6_3_2_Easy</v>
      </c>
      <c r="I314" t="str">
        <f t="shared" si="14"/>
        <v>TowerDefense_Monster1</v>
      </c>
      <c r="J314" t="str">
        <f>IF(B314="","",IF(RIGHT(VLOOKUP(K314&amp;"_"&amp;L314&amp;"_"&amp;M314&amp;"_"&amp;O314,[1]挑战模式!$A:$AS,14+N314,FALSE),1)="3","EffectCreate_BossEffect;EffectCreate_MonsterShow","EffectCreate_MonsterShow"))</f>
        <v>EffectCreate_MonsterShow</v>
      </c>
      <c r="K314" s="2">
        <v>0</v>
      </c>
      <c r="L314" s="2">
        <v>6</v>
      </c>
      <c r="M314" s="2">
        <v>3</v>
      </c>
      <c r="N314" s="2">
        <v>2</v>
      </c>
      <c r="O314" s="6" t="s">
        <v>469</v>
      </c>
    </row>
    <row r="315" spans="2:15" x14ac:dyDescent="0.2">
      <c r="B315" t="str">
        <f>IF(ISNA(VLOOKUP(K315&amp;"_"&amp;L315&amp;"_"&amp;M315&amp;"_"&amp;O315,[1]挑战模式!$A:$AS,1,FALSE)),"",IF(VLOOKUP(K315&amp;"_"&amp;L315&amp;"_"&amp;M315&amp;"_"&amp;O315,[1]挑战模式!$A:$AS,14+N315,FALSE)="","","Monster_Season"&amp;K315&amp;"_Challenge"&amp;L315&amp;"_"&amp;M315&amp;"_"&amp;N315&amp;"_"&amp;O315))</f>
        <v/>
      </c>
      <c r="C315" t="str">
        <f t="shared" si="12"/>
        <v/>
      </c>
      <c r="G315" t="str">
        <f>IF(ISNA(VLOOKUP(K315&amp;"_"&amp;L315&amp;"_"&amp;M315&amp;"_"&amp;O315,[1]挑战模式!$A:$AS,14+N315,FALSE)),"",IF(VLOOKUP(K315&amp;"_"&amp;L315&amp;"_"&amp;M315&amp;"_"&amp;O315,[1]挑战模式!$A:$AS,14+N315,FALSE)="","",IF(VLOOKUP(VLOOKUP(K315&amp;"_"&amp;L315&amp;"_"&amp;M315&amp;"_"&amp;O315,[1]挑战模式!$A:$AS,14+N315,FALSE),[1]怪物!$B:$L,11,FALSE)=0,"",VLOOKUP(VLOOKUP(K315&amp;"_"&amp;L315&amp;"_"&amp;M315&amp;"_"&amp;O315,[1]挑战模式!$A:$AS,14+N315,FALSE),[1]怪物!$B:$L,11,FALSE))))</f>
        <v/>
      </c>
      <c r="H315" t="str">
        <f t="shared" si="13"/>
        <v/>
      </c>
      <c r="I315" t="str">
        <f t="shared" si="14"/>
        <v/>
      </c>
      <c r="J315" t="str">
        <f>IF(B315="","",IF(RIGHT(VLOOKUP(K315&amp;"_"&amp;L315&amp;"_"&amp;M315&amp;"_"&amp;O315,[1]挑战模式!$A:$AS,14+N315,FALSE),1)="3","EffectCreate_BossEffect;EffectCreate_MonsterShow","EffectCreate_MonsterShow"))</f>
        <v/>
      </c>
      <c r="K315" s="2">
        <v>0</v>
      </c>
      <c r="L315" s="2">
        <v>6</v>
      </c>
      <c r="M315" s="2">
        <v>3</v>
      </c>
      <c r="N315" s="2">
        <v>3</v>
      </c>
      <c r="O315" s="6" t="s">
        <v>469</v>
      </c>
    </row>
    <row r="316" spans="2:15" x14ac:dyDescent="0.2">
      <c r="B316" t="str">
        <f>IF(ISNA(VLOOKUP(K316&amp;"_"&amp;L316&amp;"_"&amp;M316&amp;"_"&amp;O316,[1]挑战模式!$A:$AS,1,FALSE)),"",IF(VLOOKUP(K316&amp;"_"&amp;L316&amp;"_"&amp;M316&amp;"_"&amp;O316,[1]挑战模式!$A:$AS,14+N316,FALSE)="","","Monster_Season"&amp;K316&amp;"_Challenge"&amp;L316&amp;"_"&amp;M316&amp;"_"&amp;N316&amp;"_"&amp;O316))</f>
        <v/>
      </c>
      <c r="C316" t="str">
        <f t="shared" si="12"/>
        <v/>
      </c>
      <c r="G316" t="str">
        <f>IF(ISNA(VLOOKUP(K316&amp;"_"&amp;L316&amp;"_"&amp;M316&amp;"_"&amp;O316,[1]挑战模式!$A:$AS,14+N316,FALSE)),"",IF(VLOOKUP(K316&amp;"_"&amp;L316&amp;"_"&amp;M316&amp;"_"&amp;O316,[1]挑战模式!$A:$AS,14+N316,FALSE)="","",IF(VLOOKUP(VLOOKUP(K316&amp;"_"&amp;L316&amp;"_"&amp;M316&amp;"_"&amp;O316,[1]挑战模式!$A:$AS,14+N316,FALSE),[1]怪物!$B:$L,11,FALSE)=0,"",VLOOKUP(VLOOKUP(K316&amp;"_"&amp;L316&amp;"_"&amp;M316&amp;"_"&amp;O316,[1]挑战模式!$A:$AS,14+N316,FALSE),[1]怪物!$B:$L,11,FALSE))))</f>
        <v/>
      </c>
      <c r="H316" t="str">
        <f t="shared" si="13"/>
        <v/>
      </c>
      <c r="I316" t="str">
        <f t="shared" si="14"/>
        <v/>
      </c>
      <c r="J316" t="str">
        <f>IF(B316="","",IF(RIGHT(VLOOKUP(K316&amp;"_"&amp;L316&amp;"_"&amp;M316&amp;"_"&amp;O316,[1]挑战模式!$A:$AS,14+N316,FALSE),1)="3","EffectCreate_BossEffect;EffectCreate_MonsterShow","EffectCreate_MonsterShow"))</f>
        <v/>
      </c>
      <c r="K316" s="2">
        <v>0</v>
      </c>
      <c r="L316" s="2">
        <v>6</v>
      </c>
      <c r="M316" s="2">
        <v>3</v>
      </c>
      <c r="N316" s="2">
        <v>4</v>
      </c>
      <c r="O316" s="6" t="s">
        <v>469</v>
      </c>
    </row>
    <row r="317" spans="2:15" x14ac:dyDescent="0.2">
      <c r="B317" t="str">
        <f>IF(ISNA(VLOOKUP(K317&amp;"_"&amp;L317&amp;"_"&amp;M317&amp;"_"&amp;O317,[1]挑战模式!$A:$AS,1,FALSE)),"",IF(VLOOKUP(K317&amp;"_"&amp;L317&amp;"_"&amp;M317&amp;"_"&amp;O317,[1]挑战模式!$A:$AS,14+N317,FALSE)="","","Monster_Season"&amp;K317&amp;"_Challenge"&amp;L317&amp;"_"&amp;M317&amp;"_"&amp;N317&amp;"_"&amp;O317))</f>
        <v/>
      </c>
      <c r="C317" t="str">
        <f t="shared" si="12"/>
        <v/>
      </c>
      <c r="G317" t="str">
        <f>IF(ISNA(VLOOKUP(K317&amp;"_"&amp;L317&amp;"_"&amp;M317&amp;"_"&amp;O317,[1]挑战模式!$A:$AS,14+N317,FALSE)),"",IF(VLOOKUP(K317&amp;"_"&amp;L317&amp;"_"&amp;M317&amp;"_"&amp;O317,[1]挑战模式!$A:$AS,14+N317,FALSE)="","",IF(VLOOKUP(VLOOKUP(K317&amp;"_"&amp;L317&amp;"_"&amp;M317&amp;"_"&amp;O317,[1]挑战模式!$A:$AS,14+N317,FALSE),[1]怪物!$B:$L,11,FALSE)=0,"",VLOOKUP(VLOOKUP(K317&amp;"_"&amp;L317&amp;"_"&amp;M317&amp;"_"&amp;O317,[1]挑战模式!$A:$AS,14+N317,FALSE),[1]怪物!$B:$L,11,FALSE))))</f>
        <v/>
      </c>
      <c r="H317" t="str">
        <f t="shared" si="13"/>
        <v/>
      </c>
      <c r="I317" t="str">
        <f t="shared" si="14"/>
        <v/>
      </c>
      <c r="J317" t="str">
        <f>IF(B317="","",IF(RIGHT(VLOOKUP(K317&amp;"_"&amp;L317&amp;"_"&amp;M317&amp;"_"&amp;O317,[1]挑战模式!$A:$AS,14+N317,FALSE),1)="3","EffectCreate_BossEffect;EffectCreate_MonsterShow","EffectCreate_MonsterShow"))</f>
        <v/>
      </c>
      <c r="K317" s="2">
        <v>0</v>
      </c>
      <c r="L317" s="2">
        <v>6</v>
      </c>
      <c r="M317" s="2">
        <v>3</v>
      </c>
      <c r="N317" s="2">
        <v>5</v>
      </c>
      <c r="O317" s="6" t="s">
        <v>469</v>
      </c>
    </row>
    <row r="318" spans="2:15" x14ac:dyDescent="0.2">
      <c r="B318" t="str">
        <f>IF(ISNA(VLOOKUP(K318&amp;"_"&amp;L318&amp;"_"&amp;M318&amp;"_"&amp;O318,[1]挑战模式!$A:$AS,1,FALSE)),"",IF(VLOOKUP(K318&amp;"_"&amp;L318&amp;"_"&amp;M318&amp;"_"&amp;O318,[1]挑战模式!$A:$AS,14+N318,FALSE)="","","Monster_Season"&amp;K318&amp;"_Challenge"&amp;L318&amp;"_"&amp;M318&amp;"_"&amp;N318&amp;"_"&amp;O318))</f>
        <v/>
      </c>
      <c r="C318" t="str">
        <f t="shared" si="12"/>
        <v/>
      </c>
      <c r="G318" t="str">
        <f>IF(ISNA(VLOOKUP(K318&amp;"_"&amp;L318&amp;"_"&amp;M318&amp;"_"&amp;O318,[1]挑战模式!$A:$AS,14+N318,FALSE)),"",IF(VLOOKUP(K318&amp;"_"&amp;L318&amp;"_"&amp;M318&amp;"_"&amp;O318,[1]挑战模式!$A:$AS,14+N318,FALSE)="","",IF(VLOOKUP(VLOOKUP(K318&amp;"_"&amp;L318&amp;"_"&amp;M318&amp;"_"&amp;O318,[1]挑战模式!$A:$AS,14+N318,FALSE),[1]怪物!$B:$L,11,FALSE)=0,"",VLOOKUP(VLOOKUP(K318&amp;"_"&amp;L318&amp;"_"&amp;M318&amp;"_"&amp;O318,[1]挑战模式!$A:$AS,14+N318,FALSE),[1]怪物!$B:$L,11,FALSE))))</f>
        <v/>
      </c>
      <c r="H318" t="str">
        <f t="shared" si="13"/>
        <v/>
      </c>
      <c r="I318" t="str">
        <f t="shared" si="14"/>
        <v/>
      </c>
      <c r="J318" t="str">
        <f>IF(B318="","",IF(RIGHT(VLOOKUP(K318&amp;"_"&amp;L318&amp;"_"&amp;M318&amp;"_"&amp;O318,[1]挑战模式!$A:$AS,14+N318,FALSE),1)="3","EffectCreate_BossEffect;EffectCreate_MonsterShow","EffectCreate_MonsterShow"))</f>
        <v/>
      </c>
      <c r="K318" s="2">
        <v>0</v>
      </c>
      <c r="L318" s="2">
        <v>6</v>
      </c>
      <c r="M318" s="2">
        <v>3</v>
      </c>
      <c r="N318" s="2">
        <v>6</v>
      </c>
      <c r="O318" s="6" t="s">
        <v>469</v>
      </c>
    </row>
    <row r="319" spans="2:15" x14ac:dyDescent="0.2">
      <c r="B319" t="str">
        <f>IF(ISNA(VLOOKUP(K319&amp;"_"&amp;L319&amp;"_"&amp;M319&amp;"_"&amp;O319,[1]挑战模式!$A:$AS,1,FALSE)),"",IF(VLOOKUP(K319&amp;"_"&amp;L319&amp;"_"&amp;M319&amp;"_"&amp;O319,[1]挑战模式!$A:$AS,14+N319,FALSE)="","","Monster_Season"&amp;K319&amp;"_Challenge"&amp;L319&amp;"_"&amp;M319&amp;"_"&amp;N319&amp;"_"&amp;O319))</f>
        <v>Monster_Season0_Challenge6_4_1_Easy</v>
      </c>
      <c r="C319" t="str">
        <f t="shared" si="12"/>
        <v>None</v>
      </c>
      <c r="G319" t="str">
        <f>IF(ISNA(VLOOKUP(K319&amp;"_"&amp;L319&amp;"_"&amp;M319&amp;"_"&amp;O319,[1]挑战模式!$A:$AS,14+N319,FALSE)),"",IF(VLOOKUP(K319&amp;"_"&amp;L319&amp;"_"&amp;M319&amp;"_"&amp;O319,[1]挑战模式!$A:$AS,14+N319,FALSE)="","",IF(VLOOKUP(VLOOKUP(K319&amp;"_"&amp;L319&amp;"_"&amp;M319&amp;"_"&amp;O319,[1]挑战模式!$A:$AS,14+N319,FALSE),[1]怪物!$B:$L,11,FALSE)=0,"",VLOOKUP(VLOOKUP(K319&amp;"_"&amp;L319&amp;"_"&amp;M319&amp;"_"&amp;O319,[1]挑战模式!$A:$AS,14+N319,FALSE),[1]怪物!$B:$L,11,FALSE))))</f>
        <v/>
      </c>
      <c r="H319" t="str">
        <f t="shared" si="13"/>
        <v>Unit_Monster_Season0_Challenge6_4_1_Easy</v>
      </c>
      <c r="I319" t="str">
        <f t="shared" si="14"/>
        <v>TowerDefense_Monster1</v>
      </c>
      <c r="J319" t="str">
        <f>IF(B319="","",IF(RIGHT(VLOOKUP(K319&amp;"_"&amp;L319&amp;"_"&amp;M319&amp;"_"&amp;O319,[1]挑战模式!$A:$AS,14+N319,FALSE),1)="3","EffectCreate_BossEffect;EffectCreate_MonsterShow","EffectCreate_MonsterShow"))</f>
        <v>EffectCreate_MonsterShow</v>
      </c>
      <c r="K319" s="2">
        <v>0</v>
      </c>
      <c r="L319" s="2">
        <v>6</v>
      </c>
      <c r="M319" s="2">
        <v>4</v>
      </c>
      <c r="N319" s="2">
        <v>1</v>
      </c>
      <c r="O319" s="6" t="s">
        <v>469</v>
      </c>
    </row>
    <row r="320" spans="2:15" x14ac:dyDescent="0.2">
      <c r="B320" t="str">
        <f>IF(ISNA(VLOOKUP(K320&amp;"_"&amp;L320&amp;"_"&amp;M320&amp;"_"&amp;O320,[1]挑战模式!$A:$AS,1,FALSE)),"",IF(VLOOKUP(K320&amp;"_"&amp;L320&amp;"_"&amp;M320&amp;"_"&amp;O320,[1]挑战模式!$A:$AS,14+N320,FALSE)="","","Monster_Season"&amp;K320&amp;"_Challenge"&amp;L320&amp;"_"&amp;M320&amp;"_"&amp;N320&amp;"_"&amp;O320))</f>
        <v>Monster_Season0_Challenge6_4_2_Easy</v>
      </c>
      <c r="C320" t="str">
        <f t="shared" si="12"/>
        <v>None</v>
      </c>
      <c r="G320" t="str">
        <f>IF(ISNA(VLOOKUP(K320&amp;"_"&amp;L320&amp;"_"&amp;M320&amp;"_"&amp;O320,[1]挑战模式!$A:$AS,14+N320,FALSE)),"",IF(VLOOKUP(K320&amp;"_"&amp;L320&amp;"_"&amp;M320&amp;"_"&amp;O320,[1]挑战模式!$A:$AS,14+N320,FALSE)="","",IF(VLOOKUP(VLOOKUP(K320&amp;"_"&amp;L320&amp;"_"&amp;M320&amp;"_"&amp;O320,[1]挑战模式!$A:$AS,14+N320,FALSE),[1]怪物!$B:$L,11,FALSE)=0,"",VLOOKUP(VLOOKUP(K320&amp;"_"&amp;L320&amp;"_"&amp;M320&amp;"_"&amp;O320,[1]挑战模式!$A:$AS,14+N320,FALSE),[1]怪物!$B:$L,11,FALSE))))</f>
        <v/>
      </c>
      <c r="H320" t="str">
        <f t="shared" si="13"/>
        <v>Unit_Monster_Season0_Challenge6_4_2_Easy</v>
      </c>
      <c r="I320" t="str">
        <f t="shared" si="14"/>
        <v>TowerDefense_Monster1</v>
      </c>
      <c r="J320" t="str">
        <f>IF(B320="","",IF(RIGHT(VLOOKUP(K320&amp;"_"&amp;L320&amp;"_"&amp;M320&amp;"_"&amp;O320,[1]挑战模式!$A:$AS,14+N320,FALSE),1)="3","EffectCreate_BossEffect;EffectCreate_MonsterShow","EffectCreate_MonsterShow"))</f>
        <v>EffectCreate_MonsterShow</v>
      </c>
      <c r="K320" s="2">
        <v>0</v>
      </c>
      <c r="L320" s="2">
        <v>6</v>
      </c>
      <c r="M320" s="2">
        <v>4</v>
      </c>
      <c r="N320" s="2">
        <v>2</v>
      </c>
      <c r="O320" s="6" t="s">
        <v>469</v>
      </c>
    </row>
    <row r="321" spans="2:15" x14ac:dyDescent="0.2">
      <c r="B321" t="str">
        <f>IF(ISNA(VLOOKUP(K321&amp;"_"&amp;L321&amp;"_"&amp;M321&amp;"_"&amp;O321,[1]挑战模式!$A:$AS,1,FALSE)),"",IF(VLOOKUP(K321&amp;"_"&amp;L321&amp;"_"&amp;M321&amp;"_"&amp;O321,[1]挑战模式!$A:$AS,14+N321,FALSE)="","","Monster_Season"&amp;K321&amp;"_Challenge"&amp;L321&amp;"_"&amp;M321&amp;"_"&amp;N321&amp;"_"&amp;O321))</f>
        <v>Monster_Season0_Challenge6_4_3_Easy</v>
      </c>
      <c r="C321" t="str">
        <f t="shared" si="12"/>
        <v>None</v>
      </c>
      <c r="G321" t="str">
        <f>IF(ISNA(VLOOKUP(K321&amp;"_"&amp;L321&amp;"_"&amp;M321&amp;"_"&amp;O321,[1]挑战模式!$A:$AS,14+N321,FALSE)),"",IF(VLOOKUP(K321&amp;"_"&amp;L321&amp;"_"&amp;M321&amp;"_"&amp;O321,[1]挑战模式!$A:$AS,14+N321,FALSE)="","",IF(VLOOKUP(VLOOKUP(K321&amp;"_"&amp;L321&amp;"_"&amp;M321&amp;"_"&amp;O321,[1]挑战模式!$A:$AS,14+N321,FALSE),[1]怪物!$B:$L,11,FALSE)=0,"",VLOOKUP(VLOOKUP(K321&amp;"_"&amp;L321&amp;"_"&amp;M321&amp;"_"&amp;O321,[1]挑战模式!$A:$AS,14+N321,FALSE),[1]怪物!$B:$L,11,FALSE))))</f>
        <v/>
      </c>
      <c r="H321" t="str">
        <f t="shared" si="13"/>
        <v>Unit_Monster_Season0_Challenge6_4_3_Easy</v>
      </c>
      <c r="I321" t="str">
        <f t="shared" si="14"/>
        <v>TowerDefense_Monster1</v>
      </c>
      <c r="J321" t="str">
        <f>IF(B321="","",IF(RIGHT(VLOOKUP(K321&amp;"_"&amp;L321&amp;"_"&amp;M321&amp;"_"&amp;O321,[1]挑战模式!$A:$AS,14+N321,FALSE),1)="3","EffectCreate_BossEffect;EffectCreate_MonsterShow","EffectCreate_MonsterShow"))</f>
        <v>EffectCreate_MonsterShow</v>
      </c>
      <c r="K321" s="2">
        <v>0</v>
      </c>
      <c r="L321" s="2">
        <v>6</v>
      </c>
      <c r="M321" s="2">
        <v>4</v>
      </c>
      <c r="N321" s="2">
        <v>3</v>
      </c>
      <c r="O321" s="6" t="s">
        <v>469</v>
      </c>
    </row>
    <row r="322" spans="2:15" x14ac:dyDescent="0.2">
      <c r="B322" t="str">
        <f>IF(ISNA(VLOOKUP(K322&amp;"_"&amp;L322&amp;"_"&amp;M322&amp;"_"&amp;O322,[1]挑战模式!$A:$AS,1,FALSE)),"",IF(VLOOKUP(K322&amp;"_"&amp;L322&amp;"_"&amp;M322&amp;"_"&amp;O322,[1]挑战模式!$A:$AS,14+N322,FALSE)="","","Monster_Season"&amp;K322&amp;"_Challenge"&amp;L322&amp;"_"&amp;M322&amp;"_"&amp;N322&amp;"_"&amp;O322))</f>
        <v/>
      </c>
      <c r="C322" t="str">
        <f t="shared" si="12"/>
        <v/>
      </c>
      <c r="G322" t="str">
        <f>IF(ISNA(VLOOKUP(K322&amp;"_"&amp;L322&amp;"_"&amp;M322&amp;"_"&amp;O322,[1]挑战模式!$A:$AS,14+N322,FALSE)),"",IF(VLOOKUP(K322&amp;"_"&amp;L322&amp;"_"&amp;M322&amp;"_"&amp;O322,[1]挑战模式!$A:$AS,14+N322,FALSE)="","",IF(VLOOKUP(VLOOKUP(K322&amp;"_"&amp;L322&amp;"_"&amp;M322&amp;"_"&amp;O322,[1]挑战模式!$A:$AS,14+N322,FALSE),[1]怪物!$B:$L,11,FALSE)=0,"",VLOOKUP(VLOOKUP(K322&amp;"_"&amp;L322&amp;"_"&amp;M322&amp;"_"&amp;O322,[1]挑战模式!$A:$AS,14+N322,FALSE),[1]怪物!$B:$L,11,FALSE))))</f>
        <v/>
      </c>
      <c r="H322" t="str">
        <f t="shared" si="13"/>
        <v/>
      </c>
      <c r="I322" t="str">
        <f t="shared" si="14"/>
        <v/>
      </c>
      <c r="J322" t="str">
        <f>IF(B322="","",IF(RIGHT(VLOOKUP(K322&amp;"_"&amp;L322&amp;"_"&amp;M322&amp;"_"&amp;O322,[1]挑战模式!$A:$AS,14+N322,FALSE),1)="3","EffectCreate_BossEffect;EffectCreate_MonsterShow","EffectCreate_MonsterShow"))</f>
        <v/>
      </c>
      <c r="K322" s="2">
        <v>0</v>
      </c>
      <c r="L322" s="2">
        <v>6</v>
      </c>
      <c r="M322" s="2">
        <v>4</v>
      </c>
      <c r="N322" s="2">
        <v>4</v>
      </c>
      <c r="O322" s="6" t="s">
        <v>469</v>
      </c>
    </row>
    <row r="323" spans="2:15" x14ac:dyDescent="0.2">
      <c r="B323" t="str">
        <f>IF(ISNA(VLOOKUP(K323&amp;"_"&amp;L323&amp;"_"&amp;M323&amp;"_"&amp;O323,[1]挑战模式!$A:$AS,1,FALSE)),"",IF(VLOOKUP(K323&amp;"_"&amp;L323&amp;"_"&amp;M323&amp;"_"&amp;O323,[1]挑战模式!$A:$AS,14+N323,FALSE)="","","Monster_Season"&amp;K323&amp;"_Challenge"&amp;L323&amp;"_"&amp;M323&amp;"_"&amp;N323&amp;"_"&amp;O323))</f>
        <v/>
      </c>
      <c r="C323" t="str">
        <f t="shared" si="12"/>
        <v/>
      </c>
      <c r="G323" t="str">
        <f>IF(ISNA(VLOOKUP(K323&amp;"_"&amp;L323&amp;"_"&amp;M323&amp;"_"&amp;O323,[1]挑战模式!$A:$AS,14+N323,FALSE)),"",IF(VLOOKUP(K323&amp;"_"&amp;L323&amp;"_"&amp;M323&amp;"_"&amp;O323,[1]挑战模式!$A:$AS,14+N323,FALSE)="","",IF(VLOOKUP(VLOOKUP(K323&amp;"_"&amp;L323&amp;"_"&amp;M323&amp;"_"&amp;O323,[1]挑战模式!$A:$AS,14+N323,FALSE),[1]怪物!$B:$L,11,FALSE)=0,"",VLOOKUP(VLOOKUP(K323&amp;"_"&amp;L323&amp;"_"&amp;M323&amp;"_"&amp;O323,[1]挑战模式!$A:$AS,14+N323,FALSE),[1]怪物!$B:$L,11,FALSE))))</f>
        <v/>
      </c>
      <c r="H323" t="str">
        <f t="shared" si="13"/>
        <v/>
      </c>
      <c r="I323" t="str">
        <f t="shared" si="14"/>
        <v/>
      </c>
      <c r="J323" t="str">
        <f>IF(B323="","",IF(RIGHT(VLOOKUP(K323&amp;"_"&amp;L323&amp;"_"&amp;M323&amp;"_"&amp;O323,[1]挑战模式!$A:$AS,14+N323,FALSE),1)="3","EffectCreate_BossEffect;EffectCreate_MonsterShow","EffectCreate_MonsterShow"))</f>
        <v/>
      </c>
      <c r="K323" s="2">
        <v>0</v>
      </c>
      <c r="L323" s="2">
        <v>6</v>
      </c>
      <c r="M323" s="2">
        <v>4</v>
      </c>
      <c r="N323" s="2">
        <v>5</v>
      </c>
      <c r="O323" s="6" t="s">
        <v>469</v>
      </c>
    </row>
    <row r="324" spans="2:15" x14ac:dyDescent="0.2">
      <c r="B324" t="str">
        <f>IF(ISNA(VLOOKUP(K324&amp;"_"&amp;L324&amp;"_"&amp;M324&amp;"_"&amp;O324,[1]挑战模式!$A:$AS,1,FALSE)),"",IF(VLOOKUP(K324&amp;"_"&amp;L324&amp;"_"&amp;M324&amp;"_"&amp;O324,[1]挑战模式!$A:$AS,14+N324,FALSE)="","","Monster_Season"&amp;K324&amp;"_Challenge"&amp;L324&amp;"_"&amp;M324&amp;"_"&amp;N324&amp;"_"&amp;O324))</f>
        <v/>
      </c>
      <c r="C324" t="str">
        <f t="shared" si="12"/>
        <v/>
      </c>
      <c r="G324" t="str">
        <f>IF(ISNA(VLOOKUP(K324&amp;"_"&amp;L324&amp;"_"&amp;M324&amp;"_"&amp;O324,[1]挑战模式!$A:$AS,14+N324,FALSE)),"",IF(VLOOKUP(K324&amp;"_"&amp;L324&amp;"_"&amp;M324&amp;"_"&amp;O324,[1]挑战模式!$A:$AS,14+N324,FALSE)="","",IF(VLOOKUP(VLOOKUP(K324&amp;"_"&amp;L324&amp;"_"&amp;M324&amp;"_"&amp;O324,[1]挑战模式!$A:$AS,14+N324,FALSE),[1]怪物!$B:$L,11,FALSE)=0,"",VLOOKUP(VLOOKUP(K324&amp;"_"&amp;L324&amp;"_"&amp;M324&amp;"_"&amp;O324,[1]挑战模式!$A:$AS,14+N324,FALSE),[1]怪物!$B:$L,11,FALSE))))</f>
        <v/>
      </c>
      <c r="H324" t="str">
        <f t="shared" si="13"/>
        <v/>
      </c>
      <c r="I324" t="str">
        <f t="shared" si="14"/>
        <v/>
      </c>
      <c r="J324" t="str">
        <f>IF(B324="","",IF(RIGHT(VLOOKUP(K324&amp;"_"&amp;L324&amp;"_"&amp;M324&amp;"_"&amp;O324,[1]挑战模式!$A:$AS,14+N324,FALSE),1)="3","EffectCreate_BossEffect;EffectCreate_MonsterShow","EffectCreate_MonsterShow"))</f>
        <v/>
      </c>
      <c r="K324" s="2">
        <v>0</v>
      </c>
      <c r="L324" s="2">
        <v>6</v>
      </c>
      <c r="M324" s="2">
        <v>4</v>
      </c>
      <c r="N324" s="2">
        <v>6</v>
      </c>
      <c r="O324" s="6" t="s">
        <v>469</v>
      </c>
    </row>
    <row r="325" spans="2:15" x14ac:dyDescent="0.2">
      <c r="B325" t="str">
        <f>IF(ISNA(VLOOKUP(K325&amp;"_"&amp;L325&amp;"_"&amp;M325&amp;"_"&amp;O325,[1]挑战模式!$A:$AS,1,FALSE)),"",IF(VLOOKUP(K325&amp;"_"&amp;L325&amp;"_"&amp;M325&amp;"_"&amp;O325,[1]挑战模式!$A:$AS,14+N325,FALSE)="","","Monster_Season"&amp;K325&amp;"_Challenge"&amp;L325&amp;"_"&amp;M325&amp;"_"&amp;N325&amp;"_"&amp;O325))</f>
        <v>Monster_Season0_Challenge6_5_1_Easy</v>
      </c>
      <c r="C325" t="str">
        <f t="shared" si="12"/>
        <v>None</v>
      </c>
      <c r="G325" t="str">
        <f>IF(ISNA(VLOOKUP(K325&amp;"_"&amp;L325&amp;"_"&amp;M325&amp;"_"&amp;O325,[1]挑战模式!$A:$AS,14+N325,FALSE)),"",IF(VLOOKUP(K325&amp;"_"&amp;L325&amp;"_"&amp;M325&amp;"_"&amp;O325,[1]挑战模式!$A:$AS,14+N325,FALSE)="","",IF(VLOOKUP(VLOOKUP(K325&amp;"_"&amp;L325&amp;"_"&amp;M325&amp;"_"&amp;O325,[1]挑战模式!$A:$AS,14+N325,FALSE),[1]怪物!$B:$L,11,FALSE)=0,"",VLOOKUP(VLOOKUP(K325&amp;"_"&amp;L325&amp;"_"&amp;M325&amp;"_"&amp;O325,[1]挑战模式!$A:$AS,14+N325,FALSE),[1]怪物!$B:$L,11,FALSE))))</f>
        <v/>
      </c>
      <c r="H325" t="str">
        <f t="shared" si="13"/>
        <v>Unit_Monster_Season0_Challenge6_5_1_Easy</v>
      </c>
      <c r="I325" t="str">
        <f t="shared" si="14"/>
        <v>TowerDefense_Monster1</v>
      </c>
      <c r="J325" t="str">
        <f>IF(B325="","",IF(RIGHT(VLOOKUP(K325&amp;"_"&amp;L325&amp;"_"&amp;M325&amp;"_"&amp;O325,[1]挑战模式!$A:$AS,14+N325,FALSE),1)="3","EffectCreate_BossEffect;EffectCreate_MonsterShow","EffectCreate_MonsterShow"))</f>
        <v>EffectCreate_MonsterShow</v>
      </c>
      <c r="K325" s="2">
        <v>0</v>
      </c>
      <c r="L325" s="2">
        <v>6</v>
      </c>
      <c r="M325" s="2">
        <v>5</v>
      </c>
      <c r="N325" s="2">
        <v>1</v>
      </c>
      <c r="O325" s="6" t="s">
        <v>469</v>
      </c>
    </row>
    <row r="326" spans="2:15" x14ac:dyDescent="0.2">
      <c r="B326" t="str">
        <f>IF(ISNA(VLOOKUP(K326&amp;"_"&amp;L326&amp;"_"&amp;M326&amp;"_"&amp;O326,[1]挑战模式!$A:$AS,1,FALSE)),"",IF(VLOOKUP(K326&amp;"_"&amp;L326&amp;"_"&amp;M326&amp;"_"&amp;O326,[1]挑战模式!$A:$AS,14+N326,FALSE)="","","Monster_Season"&amp;K326&amp;"_Challenge"&amp;L326&amp;"_"&amp;M326&amp;"_"&amp;N326&amp;"_"&amp;O326))</f>
        <v>Monster_Season0_Challenge6_5_2_Easy</v>
      </c>
      <c r="C326" t="str">
        <f t="shared" si="12"/>
        <v>None</v>
      </c>
      <c r="G326" t="str">
        <f>IF(ISNA(VLOOKUP(K326&amp;"_"&amp;L326&amp;"_"&amp;M326&amp;"_"&amp;O326,[1]挑战模式!$A:$AS,14+N326,FALSE)),"",IF(VLOOKUP(K326&amp;"_"&amp;L326&amp;"_"&amp;M326&amp;"_"&amp;O326,[1]挑战模式!$A:$AS,14+N326,FALSE)="","",IF(VLOOKUP(VLOOKUP(K326&amp;"_"&amp;L326&amp;"_"&amp;M326&amp;"_"&amp;O326,[1]挑战模式!$A:$AS,14+N326,FALSE),[1]怪物!$B:$L,11,FALSE)=0,"",VLOOKUP(VLOOKUP(K326&amp;"_"&amp;L326&amp;"_"&amp;M326&amp;"_"&amp;O326,[1]挑战模式!$A:$AS,14+N326,FALSE),[1]怪物!$B:$L,11,FALSE))))</f>
        <v/>
      </c>
      <c r="H326" t="str">
        <f t="shared" si="13"/>
        <v>Unit_Monster_Season0_Challenge6_5_2_Easy</v>
      </c>
      <c r="I326" t="str">
        <f t="shared" si="14"/>
        <v>TowerDefense_Monster1</v>
      </c>
      <c r="J326" t="str">
        <f>IF(B326="","",IF(RIGHT(VLOOKUP(K326&amp;"_"&amp;L326&amp;"_"&amp;M326&amp;"_"&amp;O326,[1]挑战模式!$A:$AS,14+N326,FALSE),1)="3","EffectCreate_BossEffect;EffectCreate_MonsterShow","EffectCreate_MonsterShow"))</f>
        <v>EffectCreate_MonsterShow</v>
      </c>
      <c r="K326" s="2">
        <v>0</v>
      </c>
      <c r="L326" s="2">
        <v>6</v>
      </c>
      <c r="M326" s="2">
        <v>5</v>
      </c>
      <c r="N326" s="2">
        <v>2</v>
      </c>
      <c r="O326" s="6" t="s">
        <v>469</v>
      </c>
    </row>
    <row r="327" spans="2:15" x14ac:dyDescent="0.2">
      <c r="B327" t="str">
        <f>IF(ISNA(VLOOKUP(K327&amp;"_"&amp;L327&amp;"_"&amp;M327&amp;"_"&amp;O327,[1]挑战模式!$A:$AS,1,FALSE)),"",IF(VLOOKUP(K327&amp;"_"&amp;L327&amp;"_"&amp;M327&amp;"_"&amp;O327,[1]挑战模式!$A:$AS,14+N327,FALSE)="","","Monster_Season"&amp;K327&amp;"_Challenge"&amp;L327&amp;"_"&amp;M327&amp;"_"&amp;N327&amp;"_"&amp;O327))</f>
        <v>Monster_Season0_Challenge6_5_3_Easy</v>
      </c>
      <c r="C327" t="str">
        <f t="shared" ref="C327:C390" si="15">IF(B327="","","None")</f>
        <v>None</v>
      </c>
      <c r="G327" t="str">
        <f>IF(ISNA(VLOOKUP(K327&amp;"_"&amp;L327&amp;"_"&amp;M327&amp;"_"&amp;O327,[1]挑战模式!$A:$AS,14+N327,FALSE)),"",IF(VLOOKUP(K327&amp;"_"&amp;L327&amp;"_"&amp;M327&amp;"_"&amp;O327,[1]挑战模式!$A:$AS,14+N327,FALSE)="","",IF(VLOOKUP(VLOOKUP(K327&amp;"_"&amp;L327&amp;"_"&amp;M327&amp;"_"&amp;O327,[1]挑战模式!$A:$AS,14+N327,FALSE),[1]怪物!$B:$L,11,FALSE)=0,"",VLOOKUP(VLOOKUP(K327&amp;"_"&amp;L327&amp;"_"&amp;M327&amp;"_"&amp;O327,[1]挑战模式!$A:$AS,14+N327,FALSE),[1]怪物!$B:$L,11,FALSE))))</f>
        <v/>
      </c>
      <c r="H327" t="str">
        <f t="shared" ref="H327:H390" si="16">IF(B327="","","Unit_Monster"&amp;RIGHT(B327,LEN(B327)-7))</f>
        <v>Unit_Monster_Season0_Challenge6_5_3_Easy</v>
      </c>
      <c r="I327" t="str">
        <f t="shared" ref="I327:I390" si="17">IF(B327="","","TowerDefense_Monster1")</f>
        <v>TowerDefense_Monster1</v>
      </c>
      <c r="J327" t="str">
        <f>IF(B327="","",IF(RIGHT(VLOOKUP(K327&amp;"_"&amp;L327&amp;"_"&amp;M327&amp;"_"&amp;O327,[1]挑战模式!$A:$AS,14+N327,FALSE),1)="3","EffectCreate_BossEffect;EffectCreate_MonsterShow","EffectCreate_MonsterShow"))</f>
        <v>EffectCreate_MonsterShow</v>
      </c>
      <c r="K327" s="2">
        <v>0</v>
      </c>
      <c r="L327" s="2">
        <v>6</v>
      </c>
      <c r="M327" s="2">
        <v>5</v>
      </c>
      <c r="N327" s="2">
        <v>3</v>
      </c>
      <c r="O327" s="6" t="s">
        <v>469</v>
      </c>
    </row>
    <row r="328" spans="2:15" x14ac:dyDescent="0.2">
      <c r="B328" t="str">
        <f>IF(ISNA(VLOOKUP(K328&amp;"_"&amp;L328&amp;"_"&amp;M328&amp;"_"&amp;O328,[1]挑战模式!$A:$AS,1,FALSE)),"",IF(VLOOKUP(K328&amp;"_"&amp;L328&amp;"_"&amp;M328&amp;"_"&amp;O328,[1]挑战模式!$A:$AS,14+N328,FALSE)="","","Monster_Season"&amp;K328&amp;"_Challenge"&amp;L328&amp;"_"&amp;M328&amp;"_"&amp;N328&amp;"_"&amp;O328))</f>
        <v/>
      </c>
      <c r="C328" t="str">
        <f t="shared" si="15"/>
        <v/>
      </c>
      <c r="G328" t="str">
        <f>IF(ISNA(VLOOKUP(K328&amp;"_"&amp;L328&amp;"_"&amp;M328&amp;"_"&amp;O328,[1]挑战模式!$A:$AS,14+N328,FALSE)),"",IF(VLOOKUP(K328&amp;"_"&amp;L328&amp;"_"&amp;M328&amp;"_"&amp;O328,[1]挑战模式!$A:$AS,14+N328,FALSE)="","",IF(VLOOKUP(VLOOKUP(K328&amp;"_"&amp;L328&amp;"_"&amp;M328&amp;"_"&amp;O328,[1]挑战模式!$A:$AS,14+N328,FALSE),[1]怪物!$B:$L,11,FALSE)=0,"",VLOOKUP(VLOOKUP(K328&amp;"_"&amp;L328&amp;"_"&amp;M328&amp;"_"&amp;O328,[1]挑战模式!$A:$AS,14+N328,FALSE),[1]怪物!$B:$L,11,FALSE))))</f>
        <v/>
      </c>
      <c r="H328" t="str">
        <f t="shared" si="16"/>
        <v/>
      </c>
      <c r="I328" t="str">
        <f t="shared" si="17"/>
        <v/>
      </c>
      <c r="J328" t="str">
        <f>IF(B328="","",IF(RIGHT(VLOOKUP(K328&amp;"_"&amp;L328&amp;"_"&amp;M328&amp;"_"&amp;O328,[1]挑战模式!$A:$AS,14+N328,FALSE),1)="3","EffectCreate_BossEffect;EffectCreate_MonsterShow","EffectCreate_MonsterShow"))</f>
        <v/>
      </c>
      <c r="K328" s="2">
        <v>0</v>
      </c>
      <c r="L328" s="2">
        <v>6</v>
      </c>
      <c r="M328" s="2">
        <v>5</v>
      </c>
      <c r="N328" s="2">
        <v>4</v>
      </c>
      <c r="O328" s="6" t="s">
        <v>469</v>
      </c>
    </row>
    <row r="329" spans="2:15" x14ac:dyDescent="0.2">
      <c r="B329" t="str">
        <f>IF(ISNA(VLOOKUP(K329&amp;"_"&amp;L329&amp;"_"&amp;M329&amp;"_"&amp;O329,[1]挑战模式!$A:$AS,1,FALSE)),"",IF(VLOOKUP(K329&amp;"_"&amp;L329&amp;"_"&amp;M329&amp;"_"&amp;O329,[1]挑战模式!$A:$AS,14+N329,FALSE)="","","Monster_Season"&amp;K329&amp;"_Challenge"&amp;L329&amp;"_"&amp;M329&amp;"_"&amp;N329&amp;"_"&amp;O329))</f>
        <v/>
      </c>
      <c r="C329" t="str">
        <f t="shared" si="15"/>
        <v/>
      </c>
      <c r="G329" t="str">
        <f>IF(ISNA(VLOOKUP(K329&amp;"_"&amp;L329&amp;"_"&amp;M329&amp;"_"&amp;O329,[1]挑战模式!$A:$AS,14+N329,FALSE)),"",IF(VLOOKUP(K329&amp;"_"&amp;L329&amp;"_"&amp;M329&amp;"_"&amp;O329,[1]挑战模式!$A:$AS,14+N329,FALSE)="","",IF(VLOOKUP(VLOOKUP(K329&amp;"_"&amp;L329&amp;"_"&amp;M329&amp;"_"&amp;O329,[1]挑战模式!$A:$AS,14+N329,FALSE),[1]怪物!$B:$L,11,FALSE)=0,"",VLOOKUP(VLOOKUP(K329&amp;"_"&amp;L329&amp;"_"&amp;M329&amp;"_"&amp;O329,[1]挑战模式!$A:$AS,14+N329,FALSE),[1]怪物!$B:$L,11,FALSE))))</f>
        <v/>
      </c>
      <c r="H329" t="str">
        <f t="shared" si="16"/>
        <v/>
      </c>
      <c r="I329" t="str">
        <f t="shared" si="17"/>
        <v/>
      </c>
      <c r="J329" t="str">
        <f>IF(B329="","",IF(RIGHT(VLOOKUP(K329&amp;"_"&amp;L329&amp;"_"&amp;M329&amp;"_"&amp;O329,[1]挑战模式!$A:$AS,14+N329,FALSE),1)="3","EffectCreate_BossEffect;EffectCreate_MonsterShow","EffectCreate_MonsterShow"))</f>
        <v/>
      </c>
      <c r="K329" s="2">
        <v>0</v>
      </c>
      <c r="L329" s="2">
        <v>6</v>
      </c>
      <c r="M329" s="2">
        <v>5</v>
      </c>
      <c r="N329" s="2">
        <v>5</v>
      </c>
      <c r="O329" s="6" t="s">
        <v>469</v>
      </c>
    </row>
    <row r="330" spans="2:15" x14ac:dyDescent="0.2">
      <c r="B330" t="str">
        <f>IF(ISNA(VLOOKUP(K330&amp;"_"&amp;L330&amp;"_"&amp;M330&amp;"_"&amp;O330,[1]挑战模式!$A:$AS,1,FALSE)),"",IF(VLOOKUP(K330&amp;"_"&amp;L330&amp;"_"&amp;M330&amp;"_"&amp;O330,[1]挑战模式!$A:$AS,14+N330,FALSE)="","","Monster_Season"&amp;K330&amp;"_Challenge"&amp;L330&amp;"_"&amp;M330&amp;"_"&amp;N330&amp;"_"&amp;O330))</f>
        <v/>
      </c>
      <c r="C330" t="str">
        <f t="shared" si="15"/>
        <v/>
      </c>
      <c r="G330" t="str">
        <f>IF(ISNA(VLOOKUP(K330&amp;"_"&amp;L330&amp;"_"&amp;M330&amp;"_"&amp;O330,[1]挑战模式!$A:$AS,14+N330,FALSE)),"",IF(VLOOKUP(K330&amp;"_"&amp;L330&amp;"_"&amp;M330&amp;"_"&amp;O330,[1]挑战模式!$A:$AS,14+N330,FALSE)="","",IF(VLOOKUP(VLOOKUP(K330&amp;"_"&amp;L330&amp;"_"&amp;M330&amp;"_"&amp;O330,[1]挑战模式!$A:$AS,14+N330,FALSE),[1]怪物!$B:$L,11,FALSE)=0,"",VLOOKUP(VLOOKUP(K330&amp;"_"&amp;L330&amp;"_"&amp;M330&amp;"_"&amp;O330,[1]挑战模式!$A:$AS,14+N330,FALSE),[1]怪物!$B:$L,11,FALSE))))</f>
        <v/>
      </c>
      <c r="H330" t="str">
        <f t="shared" si="16"/>
        <v/>
      </c>
      <c r="I330" t="str">
        <f t="shared" si="17"/>
        <v/>
      </c>
      <c r="J330" t="str">
        <f>IF(B330="","",IF(RIGHT(VLOOKUP(K330&amp;"_"&amp;L330&amp;"_"&amp;M330&amp;"_"&amp;O330,[1]挑战模式!$A:$AS,14+N330,FALSE),1)="3","EffectCreate_BossEffect;EffectCreate_MonsterShow","EffectCreate_MonsterShow"))</f>
        <v/>
      </c>
      <c r="K330" s="2">
        <v>0</v>
      </c>
      <c r="L330" s="2">
        <v>6</v>
      </c>
      <c r="M330" s="2">
        <v>5</v>
      </c>
      <c r="N330" s="2">
        <v>6</v>
      </c>
      <c r="O330" s="6" t="s">
        <v>469</v>
      </c>
    </row>
    <row r="331" spans="2:15" x14ac:dyDescent="0.2">
      <c r="B331" t="str">
        <f>IF(ISNA(VLOOKUP(K331&amp;"_"&amp;L331&amp;"_"&amp;M331&amp;"_"&amp;O331,[1]挑战模式!$A:$AS,1,FALSE)),"",IF(VLOOKUP(K331&amp;"_"&amp;L331&amp;"_"&amp;M331&amp;"_"&amp;O331,[1]挑战模式!$A:$AS,14+N331,FALSE)="","","Monster_Season"&amp;K331&amp;"_Challenge"&amp;L331&amp;"_"&amp;M331&amp;"_"&amp;N331&amp;"_"&amp;O331))</f>
        <v>Monster_Season0_Challenge6_6_1_Easy</v>
      </c>
      <c r="C331" t="str">
        <f t="shared" si="15"/>
        <v>None</v>
      </c>
      <c r="G331" t="str">
        <f>IF(ISNA(VLOOKUP(K331&amp;"_"&amp;L331&amp;"_"&amp;M331&amp;"_"&amp;O331,[1]挑战模式!$A:$AS,14+N331,FALSE)),"",IF(VLOOKUP(K331&amp;"_"&amp;L331&amp;"_"&amp;M331&amp;"_"&amp;O331,[1]挑战模式!$A:$AS,14+N331,FALSE)="","",IF(VLOOKUP(VLOOKUP(K331&amp;"_"&amp;L331&amp;"_"&amp;M331&amp;"_"&amp;O331,[1]挑战模式!$A:$AS,14+N331,FALSE),[1]怪物!$B:$L,11,FALSE)=0,"",VLOOKUP(VLOOKUP(K331&amp;"_"&amp;L331&amp;"_"&amp;M331&amp;"_"&amp;O331,[1]挑战模式!$A:$AS,14+N331,FALSE),[1]怪物!$B:$L,11,FALSE))))</f>
        <v/>
      </c>
      <c r="H331" t="str">
        <f t="shared" si="16"/>
        <v>Unit_Monster_Season0_Challenge6_6_1_Easy</v>
      </c>
      <c r="I331" t="str">
        <f t="shared" si="17"/>
        <v>TowerDefense_Monster1</v>
      </c>
      <c r="J331" t="str">
        <f>IF(B331="","",IF(RIGHT(VLOOKUP(K331&amp;"_"&amp;L331&amp;"_"&amp;M331&amp;"_"&amp;O331,[1]挑战模式!$A:$AS,14+N331,FALSE),1)="3","EffectCreate_BossEffect;EffectCreate_MonsterShow","EffectCreate_MonsterShow"))</f>
        <v>EffectCreate_MonsterShow</v>
      </c>
      <c r="K331" s="2">
        <v>0</v>
      </c>
      <c r="L331" s="2">
        <v>6</v>
      </c>
      <c r="M331" s="2">
        <v>6</v>
      </c>
      <c r="N331" s="2">
        <v>1</v>
      </c>
      <c r="O331" s="6" t="s">
        <v>469</v>
      </c>
    </row>
    <row r="332" spans="2:15" x14ac:dyDescent="0.2">
      <c r="B332" t="str">
        <f>IF(ISNA(VLOOKUP(K332&amp;"_"&amp;L332&amp;"_"&amp;M332&amp;"_"&amp;O332,[1]挑战模式!$A:$AS,1,FALSE)),"",IF(VLOOKUP(K332&amp;"_"&amp;L332&amp;"_"&amp;M332&amp;"_"&amp;O332,[1]挑战模式!$A:$AS,14+N332,FALSE)="","","Monster_Season"&amp;K332&amp;"_Challenge"&amp;L332&amp;"_"&amp;M332&amp;"_"&amp;N332&amp;"_"&amp;O332))</f>
        <v>Monster_Season0_Challenge6_6_2_Easy</v>
      </c>
      <c r="C332" t="str">
        <f t="shared" si="15"/>
        <v>None</v>
      </c>
      <c r="G332" t="str">
        <f>IF(ISNA(VLOOKUP(K332&amp;"_"&amp;L332&amp;"_"&amp;M332&amp;"_"&amp;O332,[1]挑战模式!$A:$AS,14+N332,FALSE)),"",IF(VLOOKUP(K332&amp;"_"&amp;L332&amp;"_"&amp;M332&amp;"_"&amp;O332,[1]挑战模式!$A:$AS,14+N332,FALSE)="","",IF(VLOOKUP(VLOOKUP(K332&amp;"_"&amp;L332&amp;"_"&amp;M332&amp;"_"&amp;O332,[1]挑战模式!$A:$AS,14+N332,FALSE),[1]怪物!$B:$L,11,FALSE)=0,"",VLOOKUP(VLOOKUP(K332&amp;"_"&amp;L332&amp;"_"&amp;M332&amp;"_"&amp;O332,[1]挑战模式!$A:$AS,14+N332,FALSE),[1]怪物!$B:$L,11,FALSE))))</f>
        <v/>
      </c>
      <c r="H332" t="str">
        <f t="shared" si="16"/>
        <v>Unit_Monster_Season0_Challenge6_6_2_Easy</v>
      </c>
      <c r="I332" t="str">
        <f t="shared" si="17"/>
        <v>TowerDefense_Monster1</v>
      </c>
      <c r="J332" t="str">
        <f>IF(B332="","",IF(RIGHT(VLOOKUP(K332&amp;"_"&amp;L332&amp;"_"&amp;M332&amp;"_"&amp;O332,[1]挑战模式!$A:$AS,14+N332,FALSE),1)="3","EffectCreate_BossEffect;EffectCreate_MonsterShow","EffectCreate_MonsterShow"))</f>
        <v>EffectCreate_MonsterShow</v>
      </c>
      <c r="K332" s="2">
        <v>0</v>
      </c>
      <c r="L332" s="2">
        <v>6</v>
      </c>
      <c r="M332" s="2">
        <v>6</v>
      </c>
      <c r="N332" s="2">
        <v>2</v>
      </c>
      <c r="O332" s="6" t="s">
        <v>469</v>
      </c>
    </row>
    <row r="333" spans="2:15" x14ac:dyDescent="0.2">
      <c r="B333" t="str">
        <f>IF(ISNA(VLOOKUP(K333&amp;"_"&amp;L333&amp;"_"&amp;M333&amp;"_"&amp;O333,[1]挑战模式!$A:$AS,1,FALSE)),"",IF(VLOOKUP(K333&amp;"_"&amp;L333&amp;"_"&amp;M333&amp;"_"&amp;O333,[1]挑战模式!$A:$AS,14+N333,FALSE)="","","Monster_Season"&amp;K333&amp;"_Challenge"&amp;L333&amp;"_"&amp;M333&amp;"_"&amp;N333&amp;"_"&amp;O333))</f>
        <v>Monster_Season0_Challenge6_6_3_Easy</v>
      </c>
      <c r="C333" t="str">
        <f t="shared" si="15"/>
        <v>None</v>
      </c>
      <c r="G333" t="str">
        <f>IF(ISNA(VLOOKUP(K333&amp;"_"&amp;L333&amp;"_"&amp;M333&amp;"_"&amp;O333,[1]挑战模式!$A:$AS,14+N333,FALSE)),"",IF(VLOOKUP(K333&amp;"_"&amp;L333&amp;"_"&amp;M333&amp;"_"&amp;O333,[1]挑战模式!$A:$AS,14+N333,FALSE)="","",IF(VLOOKUP(VLOOKUP(K333&amp;"_"&amp;L333&amp;"_"&amp;M333&amp;"_"&amp;O333,[1]挑战模式!$A:$AS,14+N333,FALSE),[1]怪物!$B:$L,11,FALSE)=0,"",VLOOKUP(VLOOKUP(K333&amp;"_"&amp;L333&amp;"_"&amp;M333&amp;"_"&amp;O333,[1]挑战模式!$A:$AS,14+N333,FALSE),[1]怪物!$B:$L,11,FALSE))))</f>
        <v/>
      </c>
      <c r="H333" t="str">
        <f t="shared" si="16"/>
        <v>Unit_Monster_Season0_Challenge6_6_3_Easy</v>
      </c>
      <c r="I333" t="str">
        <f t="shared" si="17"/>
        <v>TowerDefense_Monster1</v>
      </c>
      <c r="J333" t="str">
        <f>IF(B333="","",IF(RIGHT(VLOOKUP(K333&amp;"_"&amp;L333&amp;"_"&amp;M333&amp;"_"&amp;O333,[1]挑战模式!$A:$AS,14+N333,FALSE),1)="3","EffectCreate_BossEffect;EffectCreate_MonsterShow","EffectCreate_MonsterShow"))</f>
        <v>EffectCreate_MonsterShow</v>
      </c>
      <c r="K333" s="2">
        <v>0</v>
      </c>
      <c r="L333" s="2">
        <v>6</v>
      </c>
      <c r="M333" s="2">
        <v>6</v>
      </c>
      <c r="N333" s="2">
        <v>3</v>
      </c>
      <c r="O333" s="6" t="s">
        <v>469</v>
      </c>
    </row>
    <row r="334" spans="2:15" x14ac:dyDescent="0.2">
      <c r="B334" t="str">
        <f>IF(ISNA(VLOOKUP(K334&amp;"_"&amp;L334&amp;"_"&amp;M334&amp;"_"&amp;O334,[1]挑战模式!$A:$AS,1,FALSE)),"",IF(VLOOKUP(K334&amp;"_"&amp;L334&amp;"_"&amp;M334&amp;"_"&amp;O334,[1]挑战模式!$A:$AS,14+N334,FALSE)="","","Monster_Season"&amp;K334&amp;"_Challenge"&amp;L334&amp;"_"&amp;M334&amp;"_"&amp;N334&amp;"_"&amp;O334))</f>
        <v>Monster_Season0_Challenge6_6_4_Easy</v>
      </c>
      <c r="C334" t="str">
        <f t="shared" si="15"/>
        <v>None</v>
      </c>
      <c r="G334" t="str">
        <f>IF(ISNA(VLOOKUP(K334&amp;"_"&amp;L334&amp;"_"&amp;M334&amp;"_"&amp;O334,[1]挑战模式!$A:$AS,14+N334,FALSE)),"",IF(VLOOKUP(K334&amp;"_"&amp;L334&amp;"_"&amp;M334&amp;"_"&amp;O334,[1]挑战模式!$A:$AS,14+N334,FALSE)="","",IF(VLOOKUP(VLOOKUP(K334&amp;"_"&amp;L334&amp;"_"&amp;M334&amp;"_"&amp;O334,[1]挑战模式!$A:$AS,14+N334,FALSE),[1]怪物!$B:$L,11,FALSE)=0,"",VLOOKUP(VLOOKUP(K334&amp;"_"&amp;L334&amp;"_"&amp;M334&amp;"_"&amp;O334,[1]挑战模式!$A:$AS,14+N334,FALSE),[1]怪物!$B:$L,11,FALSE))))</f>
        <v/>
      </c>
      <c r="H334" t="str">
        <f t="shared" si="16"/>
        <v>Unit_Monster_Season0_Challenge6_6_4_Easy</v>
      </c>
      <c r="I334" t="str">
        <f t="shared" si="17"/>
        <v>TowerDefense_Monster1</v>
      </c>
      <c r="J334" t="str">
        <f>IF(B334="","",IF(RIGHT(VLOOKUP(K334&amp;"_"&amp;L334&amp;"_"&amp;M334&amp;"_"&amp;O334,[1]挑战模式!$A:$AS,14+N334,FALSE),1)="3","EffectCreate_BossEffect;EffectCreate_MonsterShow","EffectCreate_MonsterShow"))</f>
        <v>EffectCreate_MonsterShow</v>
      </c>
      <c r="K334" s="2">
        <v>0</v>
      </c>
      <c r="L334" s="2">
        <v>6</v>
      </c>
      <c r="M334" s="2">
        <v>6</v>
      </c>
      <c r="N334" s="2">
        <v>4</v>
      </c>
      <c r="O334" s="6" t="s">
        <v>469</v>
      </c>
    </row>
    <row r="335" spans="2:15" x14ac:dyDescent="0.2">
      <c r="B335" t="str">
        <f>IF(ISNA(VLOOKUP(K335&amp;"_"&amp;L335&amp;"_"&amp;M335&amp;"_"&amp;O335,[1]挑战模式!$A:$AS,1,FALSE)),"",IF(VLOOKUP(K335&amp;"_"&amp;L335&amp;"_"&amp;M335&amp;"_"&amp;O335,[1]挑战模式!$A:$AS,14+N335,FALSE)="","","Monster_Season"&amp;K335&amp;"_Challenge"&amp;L335&amp;"_"&amp;M335&amp;"_"&amp;N335&amp;"_"&amp;O335))</f>
        <v/>
      </c>
      <c r="C335" t="str">
        <f t="shared" si="15"/>
        <v/>
      </c>
      <c r="G335" t="str">
        <f>IF(ISNA(VLOOKUP(K335&amp;"_"&amp;L335&amp;"_"&amp;M335&amp;"_"&amp;O335,[1]挑战模式!$A:$AS,14+N335,FALSE)),"",IF(VLOOKUP(K335&amp;"_"&amp;L335&amp;"_"&amp;M335&amp;"_"&amp;O335,[1]挑战模式!$A:$AS,14+N335,FALSE)="","",IF(VLOOKUP(VLOOKUP(K335&amp;"_"&amp;L335&amp;"_"&amp;M335&amp;"_"&amp;O335,[1]挑战模式!$A:$AS,14+N335,FALSE),[1]怪物!$B:$L,11,FALSE)=0,"",VLOOKUP(VLOOKUP(K335&amp;"_"&amp;L335&amp;"_"&amp;M335&amp;"_"&amp;O335,[1]挑战模式!$A:$AS,14+N335,FALSE),[1]怪物!$B:$L,11,FALSE))))</f>
        <v/>
      </c>
      <c r="H335" t="str">
        <f t="shared" si="16"/>
        <v/>
      </c>
      <c r="I335" t="str">
        <f t="shared" si="17"/>
        <v/>
      </c>
      <c r="J335" t="str">
        <f>IF(B335="","",IF(RIGHT(VLOOKUP(K335&amp;"_"&amp;L335&amp;"_"&amp;M335&amp;"_"&amp;O335,[1]挑战模式!$A:$AS,14+N335,FALSE),1)="3","EffectCreate_BossEffect;EffectCreate_MonsterShow","EffectCreate_MonsterShow"))</f>
        <v/>
      </c>
      <c r="K335" s="2">
        <v>0</v>
      </c>
      <c r="L335" s="2">
        <v>6</v>
      </c>
      <c r="M335" s="2">
        <v>6</v>
      </c>
      <c r="N335" s="2">
        <v>5</v>
      </c>
      <c r="O335" s="6" t="s">
        <v>469</v>
      </c>
    </row>
    <row r="336" spans="2:15" x14ac:dyDescent="0.2">
      <c r="B336" t="str">
        <f>IF(ISNA(VLOOKUP(K336&amp;"_"&amp;L336&amp;"_"&amp;M336&amp;"_"&amp;O336,[1]挑战模式!$A:$AS,1,FALSE)),"",IF(VLOOKUP(K336&amp;"_"&amp;L336&amp;"_"&amp;M336&amp;"_"&amp;O336,[1]挑战模式!$A:$AS,14+N336,FALSE)="","","Monster_Season"&amp;K336&amp;"_Challenge"&amp;L336&amp;"_"&amp;M336&amp;"_"&amp;N336&amp;"_"&amp;O336))</f>
        <v/>
      </c>
      <c r="C336" t="str">
        <f t="shared" si="15"/>
        <v/>
      </c>
      <c r="G336" t="str">
        <f>IF(ISNA(VLOOKUP(K336&amp;"_"&amp;L336&amp;"_"&amp;M336&amp;"_"&amp;O336,[1]挑战模式!$A:$AS,14+N336,FALSE)),"",IF(VLOOKUP(K336&amp;"_"&amp;L336&amp;"_"&amp;M336&amp;"_"&amp;O336,[1]挑战模式!$A:$AS,14+N336,FALSE)="","",IF(VLOOKUP(VLOOKUP(K336&amp;"_"&amp;L336&amp;"_"&amp;M336&amp;"_"&amp;O336,[1]挑战模式!$A:$AS,14+N336,FALSE),[1]怪物!$B:$L,11,FALSE)=0,"",VLOOKUP(VLOOKUP(K336&amp;"_"&amp;L336&amp;"_"&amp;M336&amp;"_"&amp;O336,[1]挑战模式!$A:$AS,14+N336,FALSE),[1]怪物!$B:$L,11,FALSE))))</f>
        <v/>
      </c>
      <c r="H336" t="str">
        <f t="shared" si="16"/>
        <v/>
      </c>
      <c r="I336" t="str">
        <f t="shared" si="17"/>
        <v/>
      </c>
      <c r="J336" t="str">
        <f>IF(B336="","",IF(RIGHT(VLOOKUP(K336&amp;"_"&amp;L336&amp;"_"&amp;M336&amp;"_"&amp;O336,[1]挑战模式!$A:$AS,14+N336,FALSE),1)="3","EffectCreate_BossEffect;EffectCreate_MonsterShow","EffectCreate_MonsterShow"))</f>
        <v/>
      </c>
      <c r="K336" s="2">
        <v>0</v>
      </c>
      <c r="L336" s="2">
        <v>6</v>
      </c>
      <c r="M336" s="2">
        <v>6</v>
      </c>
      <c r="N336" s="2">
        <v>6</v>
      </c>
      <c r="O336" s="6" t="s">
        <v>469</v>
      </c>
    </row>
    <row r="337" spans="2:15" x14ac:dyDescent="0.2">
      <c r="B337" t="str">
        <f>IF(ISNA(VLOOKUP(K337&amp;"_"&amp;L337&amp;"_"&amp;M337&amp;"_"&amp;O337,[1]挑战模式!$A:$AS,1,FALSE)),"",IF(VLOOKUP(K337&amp;"_"&amp;L337&amp;"_"&amp;M337&amp;"_"&amp;O337,[1]挑战模式!$A:$AS,14+N337,FALSE)="","","Monster_Season"&amp;K337&amp;"_Challenge"&amp;L337&amp;"_"&amp;M337&amp;"_"&amp;N337&amp;"_"&amp;O337))</f>
        <v>Monster_Season0_Challenge6_7_1_Easy</v>
      </c>
      <c r="C337" t="str">
        <f t="shared" si="15"/>
        <v>None</v>
      </c>
      <c r="G337" t="str">
        <f>IF(ISNA(VLOOKUP(K337&amp;"_"&amp;L337&amp;"_"&amp;M337&amp;"_"&amp;O337,[1]挑战模式!$A:$AS,14+N337,FALSE)),"",IF(VLOOKUP(K337&amp;"_"&amp;L337&amp;"_"&amp;M337&amp;"_"&amp;O337,[1]挑战模式!$A:$AS,14+N337,FALSE)="","",IF(VLOOKUP(VLOOKUP(K337&amp;"_"&amp;L337&amp;"_"&amp;M337&amp;"_"&amp;O337,[1]挑战模式!$A:$AS,14+N337,FALSE),[1]怪物!$B:$L,11,FALSE)=0,"",VLOOKUP(VLOOKUP(K337&amp;"_"&amp;L337&amp;"_"&amp;M337&amp;"_"&amp;O337,[1]挑战模式!$A:$AS,14+N337,FALSE),[1]怪物!$B:$L,11,FALSE))))</f>
        <v/>
      </c>
      <c r="H337" t="str">
        <f t="shared" si="16"/>
        <v>Unit_Monster_Season0_Challenge6_7_1_Easy</v>
      </c>
      <c r="I337" t="str">
        <f t="shared" si="17"/>
        <v>TowerDefense_Monster1</v>
      </c>
      <c r="J337" t="str">
        <f>IF(B337="","",IF(RIGHT(VLOOKUP(K337&amp;"_"&amp;L337&amp;"_"&amp;M337&amp;"_"&amp;O337,[1]挑战模式!$A:$AS,14+N337,FALSE),1)="3","EffectCreate_BossEffect;EffectCreate_MonsterShow","EffectCreate_MonsterShow"))</f>
        <v>EffectCreate_MonsterShow</v>
      </c>
      <c r="K337" s="2">
        <v>0</v>
      </c>
      <c r="L337" s="2">
        <v>6</v>
      </c>
      <c r="M337" s="2">
        <v>7</v>
      </c>
      <c r="N337" s="2">
        <v>1</v>
      </c>
      <c r="O337" s="6" t="s">
        <v>469</v>
      </c>
    </row>
    <row r="338" spans="2:15" x14ac:dyDescent="0.2">
      <c r="B338" t="str">
        <f>IF(ISNA(VLOOKUP(K338&amp;"_"&amp;L338&amp;"_"&amp;M338&amp;"_"&amp;O338,[1]挑战模式!$A:$AS,1,FALSE)),"",IF(VLOOKUP(K338&amp;"_"&amp;L338&amp;"_"&amp;M338&amp;"_"&amp;O338,[1]挑战模式!$A:$AS,14+N338,FALSE)="","","Monster_Season"&amp;K338&amp;"_Challenge"&amp;L338&amp;"_"&amp;M338&amp;"_"&amp;N338&amp;"_"&amp;O338))</f>
        <v>Monster_Season0_Challenge6_7_2_Easy</v>
      </c>
      <c r="C338" t="str">
        <f t="shared" si="15"/>
        <v>None</v>
      </c>
      <c r="G338" t="str">
        <f>IF(ISNA(VLOOKUP(K338&amp;"_"&amp;L338&amp;"_"&amp;M338&amp;"_"&amp;O338,[1]挑战模式!$A:$AS,14+N338,FALSE)),"",IF(VLOOKUP(K338&amp;"_"&amp;L338&amp;"_"&amp;M338&amp;"_"&amp;O338,[1]挑战模式!$A:$AS,14+N338,FALSE)="","",IF(VLOOKUP(VLOOKUP(K338&amp;"_"&amp;L338&amp;"_"&amp;M338&amp;"_"&amp;O338,[1]挑战模式!$A:$AS,14+N338,FALSE),[1]怪物!$B:$L,11,FALSE)=0,"",VLOOKUP(VLOOKUP(K338&amp;"_"&amp;L338&amp;"_"&amp;M338&amp;"_"&amp;O338,[1]挑战模式!$A:$AS,14+N338,FALSE),[1]怪物!$B:$L,11,FALSE))))</f>
        <v/>
      </c>
      <c r="H338" t="str">
        <f t="shared" si="16"/>
        <v>Unit_Monster_Season0_Challenge6_7_2_Easy</v>
      </c>
      <c r="I338" t="str">
        <f t="shared" si="17"/>
        <v>TowerDefense_Monster1</v>
      </c>
      <c r="J338" t="str">
        <f>IF(B338="","",IF(RIGHT(VLOOKUP(K338&amp;"_"&amp;L338&amp;"_"&amp;M338&amp;"_"&amp;O338,[1]挑战模式!$A:$AS,14+N338,FALSE),1)="3","EffectCreate_BossEffect;EffectCreate_MonsterShow","EffectCreate_MonsterShow"))</f>
        <v>EffectCreate_MonsterShow</v>
      </c>
      <c r="K338" s="2">
        <v>0</v>
      </c>
      <c r="L338" s="2">
        <v>6</v>
      </c>
      <c r="M338" s="2">
        <v>7</v>
      </c>
      <c r="N338" s="2">
        <v>2</v>
      </c>
      <c r="O338" s="6" t="s">
        <v>469</v>
      </c>
    </row>
    <row r="339" spans="2:15" x14ac:dyDescent="0.2">
      <c r="B339" t="str">
        <f>IF(ISNA(VLOOKUP(K339&amp;"_"&amp;L339&amp;"_"&amp;M339&amp;"_"&amp;O339,[1]挑战模式!$A:$AS,1,FALSE)),"",IF(VLOOKUP(K339&amp;"_"&amp;L339&amp;"_"&amp;M339&amp;"_"&amp;O339,[1]挑战模式!$A:$AS,14+N339,FALSE)="","","Monster_Season"&amp;K339&amp;"_Challenge"&amp;L339&amp;"_"&amp;M339&amp;"_"&amp;N339&amp;"_"&amp;O339))</f>
        <v>Monster_Season0_Challenge6_7_3_Easy</v>
      </c>
      <c r="C339" t="str">
        <f t="shared" si="15"/>
        <v>None</v>
      </c>
      <c r="G339" t="str">
        <f>IF(ISNA(VLOOKUP(K339&amp;"_"&amp;L339&amp;"_"&amp;M339&amp;"_"&amp;O339,[1]挑战模式!$A:$AS,14+N339,FALSE)),"",IF(VLOOKUP(K339&amp;"_"&amp;L339&amp;"_"&amp;M339&amp;"_"&amp;O339,[1]挑战模式!$A:$AS,14+N339,FALSE)="","",IF(VLOOKUP(VLOOKUP(K339&amp;"_"&amp;L339&amp;"_"&amp;M339&amp;"_"&amp;O339,[1]挑战模式!$A:$AS,14+N339,FALSE),[1]怪物!$B:$L,11,FALSE)=0,"",VLOOKUP(VLOOKUP(K339&amp;"_"&amp;L339&amp;"_"&amp;M339&amp;"_"&amp;O339,[1]挑战模式!$A:$AS,14+N339,FALSE),[1]怪物!$B:$L,11,FALSE))))</f>
        <v/>
      </c>
      <c r="H339" t="str">
        <f t="shared" si="16"/>
        <v>Unit_Monster_Season0_Challenge6_7_3_Easy</v>
      </c>
      <c r="I339" t="str">
        <f t="shared" si="17"/>
        <v>TowerDefense_Monster1</v>
      </c>
      <c r="J339" t="str">
        <f>IF(B339="","",IF(RIGHT(VLOOKUP(K339&amp;"_"&amp;L339&amp;"_"&amp;M339&amp;"_"&amp;O339,[1]挑战模式!$A:$AS,14+N339,FALSE),1)="3","EffectCreate_BossEffect;EffectCreate_MonsterShow","EffectCreate_MonsterShow"))</f>
        <v>EffectCreate_MonsterShow</v>
      </c>
      <c r="K339" s="2">
        <v>0</v>
      </c>
      <c r="L339" s="2">
        <v>6</v>
      </c>
      <c r="M339" s="2">
        <v>7</v>
      </c>
      <c r="N339" s="2">
        <v>3</v>
      </c>
      <c r="O339" s="6" t="s">
        <v>469</v>
      </c>
    </row>
    <row r="340" spans="2:15" x14ac:dyDescent="0.2">
      <c r="B340" t="str">
        <f>IF(ISNA(VLOOKUP(K340&amp;"_"&amp;L340&amp;"_"&amp;M340&amp;"_"&amp;O340,[1]挑战模式!$A:$AS,1,FALSE)),"",IF(VLOOKUP(K340&amp;"_"&amp;L340&amp;"_"&amp;M340&amp;"_"&amp;O340,[1]挑战模式!$A:$AS,14+N340,FALSE)="","","Monster_Season"&amp;K340&amp;"_Challenge"&amp;L340&amp;"_"&amp;M340&amp;"_"&amp;N340&amp;"_"&amp;O340))</f>
        <v>Monster_Season0_Challenge6_7_4_Easy</v>
      </c>
      <c r="C340" t="str">
        <f t="shared" si="15"/>
        <v>None</v>
      </c>
      <c r="G340" t="str">
        <f>IF(ISNA(VLOOKUP(K340&amp;"_"&amp;L340&amp;"_"&amp;M340&amp;"_"&amp;O340,[1]挑战模式!$A:$AS,14+N340,FALSE)),"",IF(VLOOKUP(K340&amp;"_"&amp;L340&amp;"_"&amp;M340&amp;"_"&amp;O340,[1]挑战模式!$A:$AS,14+N340,FALSE)="","",IF(VLOOKUP(VLOOKUP(K340&amp;"_"&amp;L340&amp;"_"&amp;M340&amp;"_"&amp;O340,[1]挑战模式!$A:$AS,14+N340,FALSE),[1]怪物!$B:$L,11,FALSE)=0,"",VLOOKUP(VLOOKUP(K340&amp;"_"&amp;L340&amp;"_"&amp;M340&amp;"_"&amp;O340,[1]挑战模式!$A:$AS,14+N340,FALSE),[1]怪物!$B:$L,11,FALSE))))</f>
        <v/>
      </c>
      <c r="H340" t="str">
        <f t="shared" si="16"/>
        <v>Unit_Monster_Season0_Challenge6_7_4_Easy</v>
      </c>
      <c r="I340" t="str">
        <f t="shared" si="17"/>
        <v>TowerDefense_Monster1</v>
      </c>
      <c r="J340" t="str">
        <f>IF(B340="","",IF(RIGHT(VLOOKUP(K340&amp;"_"&amp;L340&amp;"_"&amp;M340&amp;"_"&amp;O340,[1]挑战模式!$A:$AS,14+N340,FALSE),1)="3","EffectCreate_BossEffect;EffectCreate_MonsterShow","EffectCreate_MonsterShow"))</f>
        <v>EffectCreate_MonsterShow</v>
      </c>
      <c r="K340" s="2">
        <v>0</v>
      </c>
      <c r="L340" s="2">
        <v>6</v>
      </c>
      <c r="M340" s="2">
        <v>7</v>
      </c>
      <c r="N340" s="2">
        <v>4</v>
      </c>
      <c r="O340" s="6" t="s">
        <v>469</v>
      </c>
    </row>
    <row r="341" spans="2:15" x14ac:dyDescent="0.2">
      <c r="B341" t="str">
        <f>IF(ISNA(VLOOKUP(K341&amp;"_"&amp;L341&amp;"_"&amp;M341&amp;"_"&amp;O341,[1]挑战模式!$A:$AS,1,FALSE)),"",IF(VLOOKUP(K341&amp;"_"&amp;L341&amp;"_"&amp;M341&amp;"_"&amp;O341,[1]挑战模式!$A:$AS,14+N341,FALSE)="","","Monster_Season"&amp;K341&amp;"_Challenge"&amp;L341&amp;"_"&amp;M341&amp;"_"&amp;N341&amp;"_"&amp;O341))</f>
        <v/>
      </c>
      <c r="C341" t="str">
        <f t="shared" si="15"/>
        <v/>
      </c>
      <c r="G341" t="str">
        <f>IF(ISNA(VLOOKUP(K341&amp;"_"&amp;L341&amp;"_"&amp;M341&amp;"_"&amp;O341,[1]挑战模式!$A:$AS,14+N341,FALSE)),"",IF(VLOOKUP(K341&amp;"_"&amp;L341&amp;"_"&amp;M341&amp;"_"&amp;O341,[1]挑战模式!$A:$AS,14+N341,FALSE)="","",IF(VLOOKUP(VLOOKUP(K341&amp;"_"&amp;L341&amp;"_"&amp;M341&amp;"_"&amp;O341,[1]挑战模式!$A:$AS,14+N341,FALSE),[1]怪物!$B:$L,11,FALSE)=0,"",VLOOKUP(VLOOKUP(K341&amp;"_"&amp;L341&amp;"_"&amp;M341&amp;"_"&amp;O341,[1]挑战模式!$A:$AS,14+N341,FALSE),[1]怪物!$B:$L,11,FALSE))))</f>
        <v/>
      </c>
      <c r="H341" t="str">
        <f t="shared" si="16"/>
        <v/>
      </c>
      <c r="I341" t="str">
        <f t="shared" si="17"/>
        <v/>
      </c>
      <c r="J341" t="str">
        <f>IF(B341="","",IF(RIGHT(VLOOKUP(K341&amp;"_"&amp;L341&amp;"_"&amp;M341&amp;"_"&amp;O341,[1]挑战模式!$A:$AS,14+N341,FALSE),1)="3","EffectCreate_BossEffect;EffectCreate_MonsterShow","EffectCreate_MonsterShow"))</f>
        <v/>
      </c>
      <c r="K341" s="2">
        <v>0</v>
      </c>
      <c r="L341" s="2">
        <v>6</v>
      </c>
      <c r="M341" s="2">
        <v>7</v>
      </c>
      <c r="N341" s="2">
        <v>5</v>
      </c>
      <c r="O341" s="6" t="s">
        <v>469</v>
      </c>
    </row>
    <row r="342" spans="2:15" x14ac:dyDescent="0.2">
      <c r="B342" t="str">
        <f>IF(ISNA(VLOOKUP(K342&amp;"_"&amp;L342&amp;"_"&amp;M342&amp;"_"&amp;O342,[1]挑战模式!$A:$AS,1,FALSE)),"",IF(VLOOKUP(K342&amp;"_"&amp;L342&amp;"_"&amp;M342&amp;"_"&amp;O342,[1]挑战模式!$A:$AS,14+N342,FALSE)="","","Monster_Season"&amp;K342&amp;"_Challenge"&amp;L342&amp;"_"&amp;M342&amp;"_"&amp;N342&amp;"_"&amp;O342))</f>
        <v/>
      </c>
      <c r="C342" t="str">
        <f t="shared" si="15"/>
        <v/>
      </c>
      <c r="G342" t="str">
        <f>IF(ISNA(VLOOKUP(K342&amp;"_"&amp;L342&amp;"_"&amp;M342&amp;"_"&amp;O342,[1]挑战模式!$A:$AS,14+N342,FALSE)),"",IF(VLOOKUP(K342&amp;"_"&amp;L342&amp;"_"&amp;M342&amp;"_"&amp;O342,[1]挑战模式!$A:$AS,14+N342,FALSE)="","",IF(VLOOKUP(VLOOKUP(K342&amp;"_"&amp;L342&amp;"_"&amp;M342&amp;"_"&amp;O342,[1]挑战模式!$A:$AS,14+N342,FALSE),[1]怪物!$B:$L,11,FALSE)=0,"",VLOOKUP(VLOOKUP(K342&amp;"_"&amp;L342&amp;"_"&amp;M342&amp;"_"&amp;O342,[1]挑战模式!$A:$AS,14+N342,FALSE),[1]怪物!$B:$L,11,FALSE))))</f>
        <v/>
      </c>
      <c r="H342" t="str">
        <f t="shared" si="16"/>
        <v/>
      </c>
      <c r="I342" t="str">
        <f t="shared" si="17"/>
        <v/>
      </c>
      <c r="J342" t="str">
        <f>IF(B342="","",IF(RIGHT(VLOOKUP(K342&amp;"_"&amp;L342&amp;"_"&amp;M342&amp;"_"&amp;O342,[1]挑战模式!$A:$AS,14+N342,FALSE),1)="3","EffectCreate_BossEffect;EffectCreate_MonsterShow","EffectCreate_MonsterShow"))</f>
        <v/>
      </c>
      <c r="K342" s="2">
        <v>0</v>
      </c>
      <c r="L342" s="2">
        <v>6</v>
      </c>
      <c r="M342" s="2">
        <v>7</v>
      </c>
      <c r="N342" s="2">
        <v>6</v>
      </c>
      <c r="O342" s="6" t="s">
        <v>469</v>
      </c>
    </row>
    <row r="343" spans="2:15" x14ac:dyDescent="0.2">
      <c r="B343" t="str">
        <f>IF(ISNA(VLOOKUP(K343&amp;"_"&amp;L343&amp;"_"&amp;M343&amp;"_"&amp;O343,[1]挑战模式!$A:$AS,1,FALSE)),"",IF(VLOOKUP(K343&amp;"_"&amp;L343&amp;"_"&amp;M343&amp;"_"&amp;O343,[1]挑战模式!$A:$AS,14+N343,FALSE)="","","Monster_Season"&amp;K343&amp;"_Challenge"&amp;L343&amp;"_"&amp;M343&amp;"_"&amp;N343&amp;"_"&amp;O343))</f>
        <v>Monster_Season0_Challenge6_8_1_Easy</v>
      </c>
      <c r="C343" t="str">
        <f t="shared" si="15"/>
        <v>None</v>
      </c>
      <c r="G343" t="str">
        <f>IF(ISNA(VLOOKUP(K343&amp;"_"&amp;L343&amp;"_"&amp;M343&amp;"_"&amp;O343,[1]挑战模式!$A:$AS,14+N343,FALSE)),"",IF(VLOOKUP(K343&amp;"_"&amp;L343&amp;"_"&amp;M343&amp;"_"&amp;O343,[1]挑战模式!$A:$AS,14+N343,FALSE)="","",IF(VLOOKUP(VLOOKUP(K343&amp;"_"&amp;L343&amp;"_"&amp;M343&amp;"_"&amp;O343,[1]挑战模式!$A:$AS,14+N343,FALSE),[1]怪物!$B:$L,11,FALSE)=0,"",VLOOKUP(VLOOKUP(K343&amp;"_"&amp;L343&amp;"_"&amp;M343&amp;"_"&amp;O343,[1]挑战模式!$A:$AS,14+N343,FALSE),[1]怪物!$B:$L,11,FALSE))))</f>
        <v/>
      </c>
      <c r="H343" t="str">
        <f t="shared" si="16"/>
        <v>Unit_Monster_Season0_Challenge6_8_1_Easy</v>
      </c>
      <c r="I343" t="str">
        <f t="shared" si="17"/>
        <v>TowerDefense_Monster1</v>
      </c>
      <c r="J343" t="str">
        <f>IF(B343="","",IF(RIGHT(VLOOKUP(K343&amp;"_"&amp;L343&amp;"_"&amp;M343&amp;"_"&amp;O343,[1]挑战模式!$A:$AS,14+N343,FALSE),1)="3","EffectCreate_BossEffect;EffectCreate_MonsterShow","EffectCreate_MonsterShow"))</f>
        <v>EffectCreate_MonsterShow</v>
      </c>
      <c r="K343" s="2">
        <v>0</v>
      </c>
      <c r="L343" s="2">
        <v>6</v>
      </c>
      <c r="M343" s="2">
        <v>8</v>
      </c>
      <c r="N343" s="2">
        <v>1</v>
      </c>
      <c r="O343" s="6" t="s">
        <v>469</v>
      </c>
    </row>
    <row r="344" spans="2:15" x14ac:dyDescent="0.2">
      <c r="B344" t="str">
        <f>IF(ISNA(VLOOKUP(K344&amp;"_"&amp;L344&amp;"_"&amp;M344&amp;"_"&amp;O344,[1]挑战模式!$A:$AS,1,FALSE)),"",IF(VLOOKUP(K344&amp;"_"&amp;L344&amp;"_"&amp;M344&amp;"_"&amp;O344,[1]挑战模式!$A:$AS,14+N344,FALSE)="","","Monster_Season"&amp;K344&amp;"_Challenge"&amp;L344&amp;"_"&amp;M344&amp;"_"&amp;N344&amp;"_"&amp;O344))</f>
        <v>Monster_Season0_Challenge6_8_2_Easy</v>
      </c>
      <c r="C344" t="str">
        <f t="shared" si="15"/>
        <v>None</v>
      </c>
      <c r="G344" t="str">
        <f>IF(ISNA(VLOOKUP(K344&amp;"_"&amp;L344&amp;"_"&amp;M344&amp;"_"&amp;O344,[1]挑战模式!$A:$AS,14+N344,FALSE)),"",IF(VLOOKUP(K344&amp;"_"&amp;L344&amp;"_"&amp;M344&amp;"_"&amp;O344,[1]挑战模式!$A:$AS,14+N344,FALSE)="","",IF(VLOOKUP(VLOOKUP(K344&amp;"_"&amp;L344&amp;"_"&amp;M344&amp;"_"&amp;O344,[1]挑战模式!$A:$AS,14+N344,FALSE),[1]怪物!$B:$L,11,FALSE)=0,"",VLOOKUP(VLOOKUP(K344&amp;"_"&amp;L344&amp;"_"&amp;M344&amp;"_"&amp;O344,[1]挑战模式!$A:$AS,14+N344,FALSE),[1]怪物!$B:$L,11,FALSE))))</f>
        <v/>
      </c>
      <c r="H344" t="str">
        <f t="shared" si="16"/>
        <v>Unit_Monster_Season0_Challenge6_8_2_Easy</v>
      </c>
      <c r="I344" t="str">
        <f t="shared" si="17"/>
        <v>TowerDefense_Monster1</v>
      </c>
      <c r="J344" t="str">
        <f>IF(B344="","",IF(RIGHT(VLOOKUP(K344&amp;"_"&amp;L344&amp;"_"&amp;M344&amp;"_"&amp;O344,[1]挑战模式!$A:$AS,14+N344,FALSE),1)="3","EffectCreate_BossEffect;EffectCreate_MonsterShow","EffectCreate_MonsterShow"))</f>
        <v>EffectCreate_MonsterShow</v>
      </c>
      <c r="K344" s="2">
        <v>0</v>
      </c>
      <c r="L344" s="2">
        <v>6</v>
      </c>
      <c r="M344" s="2">
        <v>8</v>
      </c>
      <c r="N344" s="2">
        <v>2</v>
      </c>
      <c r="O344" s="6" t="s">
        <v>469</v>
      </c>
    </row>
    <row r="345" spans="2:15" x14ac:dyDescent="0.2">
      <c r="B345" t="str">
        <f>IF(ISNA(VLOOKUP(K345&amp;"_"&amp;L345&amp;"_"&amp;M345&amp;"_"&amp;O345,[1]挑战模式!$A:$AS,1,FALSE)),"",IF(VLOOKUP(K345&amp;"_"&amp;L345&amp;"_"&amp;M345&amp;"_"&amp;O345,[1]挑战模式!$A:$AS,14+N345,FALSE)="","","Monster_Season"&amp;K345&amp;"_Challenge"&amp;L345&amp;"_"&amp;M345&amp;"_"&amp;N345&amp;"_"&amp;O345))</f>
        <v>Monster_Season0_Challenge6_8_3_Easy</v>
      </c>
      <c r="C345" t="str">
        <f t="shared" si="15"/>
        <v>None</v>
      </c>
      <c r="G345" t="str">
        <f>IF(ISNA(VLOOKUP(K345&amp;"_"&amp;L345&amp;"_"&amp;M345&amp;"_"&amp;O345,[1]挑战模式!$A:$AS,14+N345,FALSE)),"",IF(VLOOKUP(K345&amp;"_"&amp;L345&amp;"_"&amp;M345&amp;"_"&amp;O345,[1]挑战模式!$A:$AS,14+N345,FALSE)="","",IF(VLOOKUP(VLOOKUP(K345&amp;"_"&amp;L345&amp;"_"&amp;M345&amp;"_"&amp;O345,[1]挑战模式!$A:$AS,14+N345,FALSE),[1]怪物!$B:$L,11,FALSE)=0,"",VLOOKUP(VLOOKUP(K345&amp;"_"&amp;L345&amp;"_"&amp;M345&amp;"_"&amp;O345,[1]挑战模式!$A:$AS,14+N345,FALSE),[1]怪物!$B:$L,11,FALSE))))</f>
        <v/>
      </c>
      <c r="H345" t="str">
        <f t="shared" si="16"/>
        <v>Unit_Monster_Season0_Challenge6_8_3_Easy</v>
      </c>
      <c r="I345" t="str">
        <f t="shared" si="17"/>
        <v>TowerDefense_Monster1</v>
      </c>
      <c r="J345" t="str">
        <f>IF(B345="","",IF(RIGHT(VLOOKUP(K345&amp;"_"&amp;L345&amp;"_"&amp;M345&amp;"_"&amp;O345,[1]挑战模式!$A:$AS,14+N345,FALSE),1)="3","EffectCreate_BossEffect;EffectCreate_MonsterShow","EffectCreate_MonsterShow"))</f>
        <v>EffectCreate_MonsterShow</v>
      </c>
      <c r="K345" s="2">
        <v>0</v>
      </c>
      <c r="L345" s="2">
        <v>6</v>
      </c>
      <c r="M345" s="2">
        <v>8</v>
      </c>
      <c r="N345" s="2">
        <v>3</v>
      </c>
      <c r="O345" s="6" t="s">
        <v>469</v>
      </c>
    </row>
    <row r="346" spans="2:15" x14ac:dyDescent="0.2">
      <c r="B346" t="str">
        <f>IF(ISNA(VLOOKUP(K346&amp;"_"&amp;L346&amp;"_"&amp;M346&amp;"_"&amp;O346,[1]挑战模式!$A:$AS,1,FALSE)),"",IF(VLOOKUP(K346&amp;"_"&amp;L346&amp;"_"&amp;M346&amp;"_"&amp;O346,[1]挑战模式!$A:$AS,14+N346,FALSE)="","","Monster_Season"&amp;K346&amp;"_Challenge"&amp;L346&amp;"_"&amp;M346&amp;"_"&amp;N346&amp;"_"&amp;O346))</f>
        <v>Monster_Season0_Challenge6_8_4_Easy</v>
      </c>
      <c r="C346" t="str">
        <f t="shared" si="15"/>
        <v>None</v>
      </c>
      <c r="G346" t="str">
        <f>IF(ISNA(VLOOKUP(K346&amp;"_"&amp;L346&amp;"_"&amp;M346&amp;"_"&amp;O346,[1]挑战模式!$A:$AS,14+N346,FALSE)),"",IF(VLOOKUP(K346&amp;"_"&amp;L346&amp;"_"&amp;M346&amp;"_"&amp;O346,[1]挑战模式!$A:$AS,14+N346,FALSE)="","",IF(VLOOKUP(VLOOKUP(K346&amp;"_"&amp;L346&amp;"_"&amp;M346&amp;"_"&amp;O346,[1]挑战模式!$A:$AS,14+N346,FALSE),[1]怪物!$B:$L,11,FALSE)=0,"",VLOOKUP(VLOOKUP(K346&amp;"_"&amp;L346&amp;"_"&amp;M346&amp;"_"&amp;O346,[1]挑战模式!$A:$AS,14+N346,FALSE),[1]怪物!$B:$L,11,FALSE))))</f>
        <v/>
      </c>
      <c r="H346" t="str">
        <f t="shared" si="16"/>
        <v>Unit_Monster_Season0_Challenge6_8_4_Easy</v>
      </c>
      <c r="I346" t="str">
        <f t="shared" si="17"/>
        <v>TowerDefense_Monster1</v>
      </c>
      <c r="J346" t="str">
        <f>IF(B346="","",IF(RIGHT(VLOOKUP(K346&amp;"_"&amp;L346&amp;"_"&amp;M346&amp;"_"&amp;O346,[1]挑战模式!$A:$AS,14+N346,FALSE),1)="3","EffectCreate_BossEffect;EffectCreate_MonsterShow","EffectCreate_MonsterShow"))</f>
        <v>EffectCreate_MonsterShow</v>
      </c>
      <c r="K346" s="2">
        <v>0</v>
      </c>
      <c r="L346" s="2">
        <v>6</v>
      </c>
      <c r="M346" s="2">
        <v>8</v>
      </c>
      <c r="N346" s="2">
        <v>4</v>
      </c>
      <c r="O346" s="6" t="s">
        <v>469</v>
      </c>
    </row>
    <row r="347" spans="2:15" x14ac:dyDescent="0.2">
      <c r="B347" t="str">
        <f>IF(ISNA(VLOOKUP(K347&amp;"_"&amp;L347&amp;"_"&amp;M347&amp;"_"&amp;O347,[1]挑战模式!$A:$AS,1,FALSE)),"",IF(VLOOKUP(K347&amp;"_"&amp;L347&amp;"_"&amp;M347&amp;"_"&amp;O347,[1]挑战模式!$A:$AS,14+N347,FALSE)="","","Monster_Season"&amp;K347&amp;"_Challenge"&amp;L347&amp;"_"&amp;M347&amp;"_"&amp;N347&amp;"_"&amp;O347))</f>
        <v>Monster_Season0_Challenge6_8_5_Easy</v>
      </c>
      <c r="C347" t="str">
        <f t="shared" si="15"/>
        <v>None</v>
      </c>
      <c r="G347" t="str">
        <f>IF(ISNA(VLOOKUP(K347&amp;"_"&amp;L347&amp;"_"&amp;M347&amp;"_"&amp;O347,[1]挑战模式!$A:$AS,14+N347,FALSE)),"",IF(VLOOKUP(K347&amp;"_"&amp;L347&amp;"_"&amp;M347&amp;"_"&amp;O347,[1]挑战模式!$A:$AS,14+N347,FALSE)="","",IF(VLOOKUP(VLOOKUP(K347&amp;"_"&amp;L347&amp;"_"&amp;M347&amp;"_"&amp;O347,[1]挑战模式!$A:$AS,14+N347,FALSE),[1]怪物!$B:$L,11,FALSE)=0,"",VLOOKUP(VLOOKUP(K347&amp;"_"&amp;L347&amp;"_"&amp;M347&amp;"_"&amp;O347,[1]挑战模式!$A:$AS,14+N347,FALSE),[1]怪物!$B:$L,11,FALSE))))</f>
        <v/>
      </c>
      <c r="H347" t="str">
        <f t="shared" si="16"/>
        <v>Unit_Monster_Season0_Challenge6_8_5_Easy</v>
      </c>
      <c r="I347" t="str">
        <f t="shared" si="17"/>
        <v>TowerDefense_Monster1</v>
      </c>
      <c r="J347" t="str">
        <f>IF(B347="","",IF(RIGHT(VLOOKUP(K347&amp;"_"&amp;L347&amp;"_"&amp;M347&amp;"_"&amp;O347,[1]挑战模式!$A:$AS,14+N347,FALSE),1)="3","EffectCreate_BossEffect;EffectCreate_MonsterShow","EffectCreate_MonsterShow"))</f>
        <v>EffectCreate_BossEffect;EffectCreate_MonsterShow</v>
      </c>
      <c r="K347" s="2">
        <v>0</v>
      </c>
      <c r="L347" s="2">
        <v>6</v>
      </c>
      <c r="M347" s="2">
        <v>8</v>
      </c>
      <c r="N347" s="2">
        <v>5</v>
      </c>
      <c r="O347" s="6" t="s">
        <v>469</v>
      </c>
    </row>
    <row r="348" spans="2:15" x14ac:dyDescent="0.2">
      <c r="B348" t="str">
        <f>IF(ISNA(VLOOKUP(K348&amp;"_"&amp;L348&amp;"_"&amp;M348&amp;"_"&amp;O348,[1]挑战模式!$A:$AS,1,FALSE)),"",IF(VLOOKUP(K348&amp;"_"&amp;L348&amp;"_"&amp;M348&amp;"_"&amp;O348,[1]挑战模式!$A:$AS,14+N348,FALSE)="","","Monster_Season"&amp;K348&amp;"_Challenge"&amp;L348&amp;"_"&amp;M348&amp;"_"&amp;N348&amp;"_"&amp;O348))</f>
        <v/>
      </c>
      <c r="C348" t="str">
        <f t="shared" si="15"/>
        <v/>
      </c>
      <c r="G348" t="str">
        <f>IF(ISNA(VLOOKUP(K348&amp;"_"&amp;L348&amp;"_"&amp;M348&amp;"_"&amp;O348,[1]挑战模式!$A:$AS,14+N348,FALSE)),"",IF(VLOOKUP(K348&amp;"_"&amp;L348&amp;"_"&amp;M348&amp;"_"&amp;O348,[1]挑战模式!$A:$AS,14+N348,FALSE)="","",IF(VLOOKUP(VLOOKUP(K348&amp;"_"&amp;L348&amp;"_"&amp;M348&amp;"_"&amp;O348,[1]挑战模式!$A:$AS,14+N348,FALSE),[1]怪物!$B:$L,11,FALSE)=0,"",VLOOKUP(VLOOKUP(K348&amp;"_"&amp;L348&amp;"_"&amp;M348&amp;"_"&amp;O348,[1]挑战模式!$A:$AS,14+N348,FALSE),[1]怪物!$B:$L,11,FALSE))))</f>
        <v/>
      </c>
      <c r="H348" t="str">
        <f t="shared" si="16"/>
        <v/>
      </c>
      <c r="I348" t="str">
        <f t="shared" si="17"/>
        <v/>
      </c>
      <c r="J348" t="str">
        <f>IF(B348="","",IF(RIGHT(VLOOKUP(K348&amp;"_"&amp;L348&amp;"_"&amp;M348&amp;"_"&amp;O348,[1]挑战模式!$A:$AS,14+N348,FALSE),1)="3","EffectCreate_BossEffect;EffectCreate_MonsterShow","EffectCreate_MonsterShow"))</f>
        <v/>
      </c>
      <c r="K348" s="2">
        <v>0</v>
      </c>
      <c r="L348" s="2">
        <v>6</v>
      </c>
      <c r="M348" s="2">
        <v>8</v>
      </c>
      <c r="N348" s="2">
        <v>6</v>
      </c>
      <c r="O348" s="6" t="s">
        <v>469</v>
      </c>
    </row>
    <row r="349" spans="2:15" x14ac:dyDescent="0.2">
      <c r="B349" t="str">
        <f>IF(ISNA(VLOOKUP(K349&amp;"_"&amp;L349&amp;"_"&amp;M349&amp;"_"&amp;O349,[1]挑战模式!$A:$AS,1,FALSE)),"",IF(VLOOKUP(K349&amp;"_"&amp;L349&amp;"_"&amp;M349&amp;"_"&amp;O349,[1]挑战模式!$A:$AS,14+N349,FALSE)="","","Monster_Season"&amp;K349&amp;"_Challenge"&amp;L349&amp;"_"&amp;M349&amp;"_"&amp;N349&amp;"_"&amp;O349))</f>
        <v/>
      </c>
      <c r="C349" t="str">
        <f t="shared" si="15"/>
        <v/>
      </c>
      <c r="G349" t="str">
        <f>IF(ISNA(VLOOKUP(K349&amp;"_"&amp;L349&amp;"_"&amp;M349&amp;"_"&amp;O349,[1]挑战模式!$A:$AS,14+N349,FALSE)),"",IF(VLOOKUP(K349&amp;"_"&amp;L349&amp;"_"&amp;M349&amp;"_"&amp;O349,[1]挑战模式!$A:$AS,14+N349,FALSE)="","",IF(VLOOKUP(VLOOKUP(K349&amp;"_"&amp;L349&amp;"_"&amp;M349&amp;"_"&amp;O349,[1]挑战模式!$A:$AS,14+N349,FALSE),[1]怪物!$B:$L,11,FALSE)=0,"",VLOOKUP(VLOOKUP(K349&amp;"_"&amp;L349&amp;"_"&amp;M349&amp;"_"&amp;O349,[1]挑战模式!$A:$AS,14+N349,FALSE),[1]怪物!$B:$L,11,FALSE))))</f>
        <v/>
      </c>
      <c r="H349" t="str">
        <f t="shared" si="16"/>
        <v/>
      </c>
      <c r="I349" t="str">
        <f t="shared" si="17"/>
        <v/>
      </c>
      <c r="J349" t="str">
        <f>IF(B349="","",IF(RIGHT(VLOOKUP(K349&amp;"_"&amp;L349&amp;"_"&amp;M349&amp;"_"&amp;O349,[1]挑战模式!$A:$AS,14+N349,FALSE),1)="3","EffectCreate_BossEffect;EffectCreate_MonsterShow","EffectCreate_MonsterShow"))</f>
        <v/>
      </c>
      <c r="K349" s="2">
        <v>0</v>
      </c>
      <c r="L349" s="2">
        <v>6</v>
      </c>
      <c r="M349" s="2">
        <v>9</v>
      </c>
      <c r="N349" s="2">
        <v>1</v>
      </c>
      <c r="O349" s="6" t="s">
        <v>469</v>
      </c>
    </row>
    <row r="350" spans="2:15" x14ac:dyDescent="0.2">
      <c r="B350" t="str">
        <f>IF(ISNA(VLOOKUP(K350&amp;"_"&amp;L350&amp;"_"&amp;M350&amp;"_"&amp;O350,[1]挑战模式!$A:$AS,1,FALSE)),"",IF(VLOOKUP(K350&amp;"_"&amp;L350&amp;"_"&amp;M350&amp;"_"&amp;O350,[1]挑战模式!$A:$AS,14+N350,FALSE)="","","Monster_Season"&amp;K350&amp;"_Challenge"&amp;L350&amp;"_"&amp;M350&amp;"_"&amp;N350&amp;"_"&amp;O350))</f>
        <v/>
      </c>
      <c r="C350" t="str">
        <f t="shared" si="15"/>
        <v/>
      </c>
      <c r="G350" t="str">
        <f>IF(ISNA(VLOOKUP(K350&amp;"_"&amp;L350&amp;"_"&amp;M350&amp;"_"&amp;O350,[1]挑战模式!$A:$AS,14+N350,FALSE)),"",IF(VLOOKUP(K350&amp;"_"&amp;L350&amp;"_"&amp;M350&amp;"_"&amp;O350,[1]挑战模式!$A:$AS,14+N350,FALSE)="","",IF(VLOOKUP(VLOOKUP(K350&amp;"_"&amp;L350&amp;"_"&amp;M350&amp;"_"&amp;O350,[1]挑战模式!$A:$AS,14+N350,FALSE),[1]怪物!$B:$L,11,FALSE)=0,"",VLOOKUP(VLOOKUP(K350&amp;"_"&amp;L350&amp;"_"&amp;M350&amp;"_"&amp;O350,[1]挑战模式!$A:$AS,14+N350,FALSE),[1]怪物!$B:$L,11,FALSE))))</f>
        <v/>
      </c>
      <c r="H350" t="str">
        <f t="shared" si="16"/>
        <v/>
      </c>
      <c r="I350" t="str">
        <f t="shared" si="17"/>
        <v/>
      </c>
      <c r="J350" t="str">
        <f>IF(B350="","",IF(RIGHT(VLOOKUP(K350&amp;"_"&amp;L350&amp;"_"&amp;M350&amp;"_"&amp;O350,[1]挑战模式!$A:$AS,14+N350,FALSE),1)="3","EffectCreate_BossEffect;EffectCreate_MonsterShow","EffectCreate_MonsterShow"))</f>
        <v/>
      </c>
      <c r="K350" s="2">
        <v>0</v>
      </c>
      <c r="L350" s="2">
        <v>6</v>
      </c>
      <c r="M350" s="2">
        <v>9</v>
      </c>
      <c r="N350" s="2">
        <v>2</v>
      </c>
      <c r="O350" s="6" t="s">
        <v>469</v>
      </c>
    </row>
    <row r="351" spans="2:15" x14ac:dyDescent="0.2">
      <c r="B351" t="str">
        <f>IF(ISNA(VLOOKUP(K351&amp;"_"&amp;L351&amp;"_"&amp;M351&amp;"_"&amp;O351,[1]挑战模式!$A:$AS,1,FALSE)),"",IF(VLOOKUP(K351&amp;"_"&amp;L351&amp;"_"&amp;M351&amp;"_"&amp;O351,[1]挑战模式!$A:$AS,14+N351,FALSE)="","","Monster_Season"&amp;K351&amp;"_Challenge"&amp;L351&amp;"_"&amp;M351&amp;"_"&amp;N351&amp;"_"&amp;O351))</f>
        <v/>
      </c>
      <c r="C351" t="str">
        <f t="shared" si="15"/>
        <v/>
      </c>
      <c r="G351" t="str">
        <f>IF(ISNA(VLOOKUP(K351&amp;"_"&amp;L351&amp;"_"&amp;M351&amp;"_"&amp;O351,[1]挑战模式!$A:$AS,14+N351,FALSE)),"",IF(VLOOKUP(K351&amp;"_"&amp;L351&amp;"_"&amp;M351&amp;"_"&amp;O351,[1]挑战模式!$A:$AS,14+N351,FALSE)="","",IF(VLOOKUP(VLOOKUP(K351&amp;"_"&amp;L351&amp;"_"&amp;M351&amp;"_"&amp;O351,[1]挑战模式!$A:$AS,14+N351,FALSE),[1]怪物!$B:$L,11,FALSE)=0,"",VLOOKUP(VLOOKUP(K351&amp;"_"&amp;L351&amp;"_"&amp;M351&amp;"_"&amp;O351,[1]挑战模式!$A:$AS,14+N351,FALSE),[1]怪物!$B:$L,11,FALSE))))</f>
        <v/>
      </c>
      <c r="H351" t="str">
        <f t="shared" si="16"/>
        <v/>
      </c>
      <c r="I351" t="str">
        <f t="shared" si="17"/>
        <v/>
      </c>
      <c r="J351" t="str">
        <f>IF(B351="","",IF(RIGHT(VLOOKUP(K351&amp;"_"&amp;L351&amp;"_"&amp;M351&amp;"_"&amp;O351,[1]挑战模式!$A:$AS,14+N351,FALSE),1)="3","EffectCreate_BossEffect;EffectCreate_MonsterShow","EffectCreate_MonsterShow"))</f>
        <v/>
      </c>
      <c r="K351" s="2">
        <v>0</v>
      </c>
      <c r="L351" s="2">
        <v>6</v>
      </c>
      <c r="M351" s="2">
        <v>9</v>
      </c>
      <c r="N351" s="2">
        <v>3</v>
      </c>
      <c r="O351" s="6" t="s">
        <v>469</v>
      </c>
    </row>
    <row r="352" spans="2:15" x14ac:dyDescent="0.2">
      <c r="B352" t="str">
        <f>IF(ISNA(VLOOKUP(K352&amp;"_"&amp;L352&amp;"_"&amp;M352&amp;"_"&amp;O352,[1]挑战模式!$A:$AS,1,FALSE)),"",IF(VLOOKUP(K352&amp;"_"&amp;L352&amp;"_"&amp;M352&amp;"_"&amp;O352,[1]挑战模式!$A:$AS,14+N352,FALSE)="","","Monster_Season"&amp;K352&amp;"_Challenge"&amp;L352&amp;"_"&amp;M352&amp;"_"&amp;N352&amp;"_"&amp;O352))</f>
        <v/>
      </c>
      <c r="C352" t="str">
        <f t="shared" si="15"/>
        <v/>
      </c>
      <c r="G352" t="str">
        <f>IF(ISNA(VLOOKUP(K352&amp;"_"&amp;L352&amp;"_"&amp;M352&amp;"_"&amp;O352,[1]挑战模式!$A:$AS,14+N352,FALSE)),"",IF(VLOOKUP(K352&amp;"_"&amp;L352&amp;"_"&amp;M352&amp;"_"&amp;O352,[1]挑战模式!$A:$AS,14+N352,FALSE)="","",IF(VLOOKUP(VLOOKUP(K352&amp;"_"&amp;L352&amp;"_"&amp;M352&amp;"_"&amp;O352,[1]挑战模式!$A:$AS,14+N352,FALSE),[1]怪物!$B:$L,11,FALSE)=0,"",VLOOKUP(VLOOKUP(K352&amp;"_"&amp;L352&amp;"_"&amp;M352&amp;"_"&amp;O352,[1]挑战模式!$A:$AS,14+N352,FALSE),[1]怪物!$B:$L,11,FALSE))))</f>
        <v/>
      </c>
      <c r="H352" t="str">
        <f t="shared" si="16"/>
        <v/>
      </c>
      <c r="I352" t="str">
        <f t="shared" si="17"/>
        <v/>
      </c>
      <c r="J352" t="str">
        <f>IF(B352="","",IF(RIGHT(VLOOKUP(K352&amp;"_"&amp;L352&amp;"_"&amp;M352&amp;"_"&amp;O352,[1]挑战模式!$A:$AS,14+N352,FALSE),1)="3","EffectCreate_BossEffect;EffectCreate_MonsterShow","EffectCreate_MonsterShow"))</f>
        <v/>
      </c>
      <c r="K352" s="2">
        <v>0</v>
      </c>
      <c r="L352" s="2">
        <v>6</v>
      </c>
      <c r="M352" s="2">
        <v>9</v>
      </c>
      <c r="N352" s="2">
        <v>4</v>
      </c>
      <c r="O352" s="6" t="s">
        <v>469</v>
      </c>
    </row>
    <row r="353" spans="2:15" x14ac:dyDescent="0.2">
      <c r="B353" t="str">
        <f>IF(ISNA(VLOOKUP(K353&amp;"_"&amp;L353&amp;"_"&amp;M353&amp;"_"&amp;O353,[1]挑战模式!$A:$AS,1,FALSE)),"",IF(VLOOKUP(K353&amp;"_"&amp;L353&amp;"_"&amp;M353&amp;"_"&amp;O353,[1]挑战模式!$A:$AS,14+N353,FALSE)="","","Monster_Season"&amp;K353&amp;"_Challenge"&amp;L353&amp;"_"&amp;M353&amp;"_"&amp;N353&amp;"_"&amp;O353))</f>
        <v/>
      </c>
      <c r="C353" t="str">
        <f t="shared" si="15"/>
        <v/>
      </c>
      <c r="G353" t="str">
        <f>IF(ISNA(VLOOKUP(K353&amp;"_"&amp;L353&amp;"_"&amp;M353&amp;"_"&amp;O353,[1]挑战模式!$A:$AS,14+N353,FALSE)),"",IF(VLOOKUP(K353&amp;"_"&amp;L353&amp;"_"&amp;M353&amp;"_"&amp;O353,[1]挑战模式!$A:$AS,14+N353,FALSE)="","",IF(VLOOKUP(VLOOKUP(K353&amp;"_"&amp;L353&amp;"_"&amp;M353&amp;"_"&amp;O353,[1]挑战模式!$A:$AS,14+N353,FALSE),[1]怪物!$B:$L,11,FALSE)=0,"",VLOOKUP(VLOOKUP(K353&amp;"_"&amp;L353&amp;"_"&amp;M353&amp;"_"&amp;O353,[1]挑战模式!$A:$AS,14+N353,FALSE),[1]怪物!$B:$L,11,FALSE))))</f>
        <v/>
      </c>
      <c r="H353" t="str">
        <f t="shared" si="16"/>
        <v/>
      </c>
      <c r="I353" t="str">
        <f t="shared" si="17"/>
        <v/>
      </c>
      <c r="J353" t="str">
        <f>IF(B353="","",IF(RIGHT(VLOOKUP(K353&amp;"_"&amp;L353&amp;"_"&amp;M353&amp;"_"&amp;O353,[1]挑战模式!$A:$AS,14+N353,FALSE),1)="3","EffectCreate_BossEffect;EffectCreate_MonsterShow","EffectCreate_MonsterShow"))</f>
        <v/>
      </c>
      <c r="K353" s="2">
        <v>0</v>
      </c>
      <c r="L353" s="2">
        <v>6</v>
      </c>
      <c r="M353" s="2">
        <v>9</v>
      </c>
      <c r="N353" s="2">
        <v>5</v>
      </c>
      <c r="O353" s="6" t="s">
        <v>469</v>
      </c>
    </row>
    <row r="354" spans="2:15" x14ac:dyDescent="0.2">
      <c r="B354" t="str">
        <f>IF(ISNA(VLOOKUP(K354&amp;"_"&amp;L354&amp;"_"&amp;M354&amp;"_"&amp;O354,[1]挑战模式!$A:$AS,1,FALSE)),"",IF(VLOOKUP(K354&amp;"_"&amp;L354&amp;"_"&amp;M354&amp;"_"&amp;O354,[1]挑战模式!$A:$AS,14+N354,FALSE)="","","Monster_Season"&amp;K354&amp;"_Challenge"&amp;L354&amp;"_"&amp;M354&amp;"_"&amp;N354&amp;"_"&amp;O354))</f>
        <v/>
      </c>
      <c r="C354" t="str">
        <f t="shared" si="15"/>
        <v/>
      </c>
      <c r="G354" t="str">
        <f>IF(ISNA(VLOOKUP(K354&amp;"_"&amp;L354&amp;"_"&amp;M354&amp;"_"&amp;O354,[1]挑战模式!$A:$AS,14+N354,FALSE)),"",IF(VLOOKUP(K354&amp;"_"&amp;L354&amp;"_"&amp;M354&amp;"_"&amp;O354,[1]挑战模式!$A:$AS,14+N354,FALSE)="","",IF(VLOOKUP(VLOOKUP(K354&amp;"_"&amp;L354&amp;"_"&amp;M354&amp;"_"&amp;O354,[1]挑战模式!$A:$AS,14+N354,FALSE),[1]怪物!$B:$L,11,FALSE)=0,"",VLOOKUP(VLOOKUP(K354&amp;"_"&amp;L354&amp;"_"&amp;M354&amp;"_"&amp;O354,[1]挑战模式!$A:$AS,14+N354,FALSE),[1]怪物!$B:$L,11,FALSE))))</f>
        <v/>
      </c>
      <c r="H354" t="str">
        <f t="shared" si="16"/>
        <v/>
      </c>
      <c r="I354" t="str">
        <f t="shared" si="17"/>
        <v/>
      </c>
      <c r="J354" t="str">
        <f>IF(B354="","",IF(RIGHT(VLOOKUP(K354&amp;"_"&amp;L354&amp;"_"&amp;M354&amp;"_"&amp;O354,[1]挑战模式!$A:$AS,14+N354,FALSE),1)="3","EffectCreate_BossEffect;EffectCreate_MonsterShow","EffectCreate_MonsterShow"))</f>
        <v/>
      </c>
      <c r="K354" s="2">
        <v>0</v>
      </c>
      <c r="L354" s="2">
        <v>6</v>
      </c>
      <c r="M354" s="2">
        <v>10</v>
      </c>
      <c r="N354" s="2">
        <v>6</v>
      </c>
      <c r="O354" s="6" t="s">
        <v>469</v>
      </c>
    </row>
    <row r="355" spans="2:15" x14ac:dyDescent="0.2">
      <c r="B355" t="str">
        <f>IF(ISNA(VLOOKUP(K355&amp;"_"&amp;L355&amp;"_"&amp;M355&amp;"_"&amp;O355,[1]挑战模式!$A:$AS,1,FALSE)),"",IF(VLOOKUP(K355&amp;"_"&amp;L355&amp;"_"&amp;M355&amp;"_"&amp;O355,[1]挑战模式!$A:$AS,14+N355,FALSE)="","","Monster_Season"&amp;K355&amp;"_Challenge"&amp;L355&amp;"_"&amp;M355&amp;"_"&amp;N355&amp;"_"&amp;O355))</f>
        <v/>
      </c>
      <c r="C355" t="str">
        <f t="shared" si="15"/>
        <v/>
      </c>
      <c r="G355" t="str">
        <f>IF(ISNA(VLOOKUP(K355&amp;"_"&amp;L355&amp;"_"&amp;M355&amp;"_"&amp;O355,[1]挑战模式!$A:$AS,14+N355,FALSE)),"",IF(VLOOKUP(K355&amp;"_"&amp;L355&amp;"_"&amp;M355&amp;"_"&amp;O355,[1]挑战模式!$A:$AS,14+N355,FALSE)="","",IF(VLOOKUP(VLOOKUP(K355&amp;"_"&amp;L355&amp;"_"&amp;M355&amp;"_"&amp;O355,[1]挑战模式!$A:$AS,14+N355,FALSE),[1]怪物!$B:$L,11,FALSE)=0,"",VLOOKUP(VLOOKUP(K355&amp;"_"&amp;L355&amp;"_"&amp;M355&amp;"_"&amp;O355,[1]挑战模式!$A:$AS,14+N355,FALSE),[1]怪物!$B:$L,11,FALSE))))</f>
        <v/>
      </c>
      <c r="H355" t="str">
        <f t="shared" si="16"/>
        <v/>
      </c>
      <c r="I355" t="str">
        <f t="shared" si="17"/>
        <v/>
      </c>
      <c r="J355" t="str">
        <f>IF(B355="","",IF(RIGHT(VLOOKUP(K355&amp;"_"&amp;L355&amp;"_"&amp;M355&amp;"_"&amp;O355,[1]挑战模式!$A:$AS,14+N355,FALSE),1)="3","EffectCreate_BossEffect;EffectCreate_MonsterShow","EffectCreate_MonsterShow"))</f>
        <v/>
      </c>
      <c r="K355" s="2">
        <v>0</v>
      </c>
      <c r="L355" s="2">
        <v>6</v>
      </c>
      <c r="M355" s="2">
        <v>10</v>
      </c>
      <c r="N355" s="2">
        <v>1</v>
      </c>
      <c r="O355" s="6" t="s">
        <v>469</v>
      </c>
    </row>
    <row r="356" spans="2:15" x14ac:dyDescent="0.2">
      <c r="B356" t="str">
        <f>IF(ISNA(VLOOKUP(K356&amp;"_"&amp;L356&amp;"_"&amp;M356&amp;"_"&amp;O356,[1]挑战模式!$A:$AS,1,FALSE)),"",IF(VLOOKUP(K356&amp;"_"&amp;L356&amp;"_"&amp;M356&amp;"_"&amp;O356,[1]挑战模式!$A:$AS,14+N356,FALSE)="","","Monster_Season"&amp;K356&amp;"_Challenge"&amp;L356&amp;"_"&amp;M356&amp;"_"&amp;N356&amp;"_"&amp;O356))</f>
        <v/>
      </c>
      <c r="C356" t="str">
        <f t="shared" si="15"/>
        <v/>
      </c>
      <c r="G356" t="str">
        <f>IF(ISNA(VLOOKUP(K356&amp;"_"&amp;L356&amp;"_"&amp;M356&amp;"_"&amp;O356,[1]挑战模式!$A:$AS,14+N356,FALSE)),"",IF(VLOOKUP(K356&amp;"_"&amp;L356&amp;"_"&amp;M356&amp;"_"&amp;O356,[1]挑战模式!$A:$AS,14+N356,FALSE)="","",IF(VLOOKUP(VLOOKUP(K356&amp;"_"&amp;L356&amp;"_"&amp;M356&amp;"_"&amp;O356,[1]挑战模式!$A:$AS,14+N356,FALSE),[1]怪物!$B:$L,11,FALSE)=0,"",VLOOKUP(VLOOKUP(K356&amp;"_"&amp;L356&amp;"_"&amp;M356&amp;"_"&amp;O356,[1]挑战模式!$A:$AS,14+N356,FALSE),[1]怪物!$B:$L,11,FALSE))))</f>
        <v/>
      </c>
      <c r="H356" t="str">
        <f t="shared" si="16"/>
        <v/>
      </c>
      <c r="I356" t="str">
        <f t="shared" si="17"/>
        <v/>
      </c>
      <c r="J356" t="str">
        <f>IF(B356="","",IF(RIGHT(VLOOKUP(K356&amp;"_"&amp;L356&amp;"_"&amp;M356&amp;"_"&amp;O356,[1]挑战模式!$A:$AS,14+N356,FALSE),1)="3","EffectCreate_BossEffect;EffectCreate_MonsterShow","EffectCreate_MonsterShow"))</f>
        <v/>
      </c>
      <c r="K356" s="2">
        <v>0</v>
      </c>
      <c r="L356" s="2">
        <v>6</v>
      </c>
      <c r="M356" s="2">
        <v>10</v>
      </c>
      <c r="N356" s="2">
        <v>2</v>
      </c>
      <c r="O356" s="6" t="s">
        <v>469</v>
      </c>
    </row>
    <row r="357" spans="2:15" x14ac:dyDescent="0.2">
      <c r="B357" t="str">
        <f>IF(ISNA(VLOOKUP(K357&amp;"_"&amp;L357&amp;"_"&amp;M357&amp;"_"&amp;O357,[1]挑战模式!$A:$AS,1,FALSE)),"",IF(VLOOKUP(K357&amp;"_"&amp;L357&amp;"_"&amp;M357&amp;"_"&amp;O357,[1]挑战模式!$A:$AS,14+N357,FALSE)="","","Monster_Season"&amp;K357&amp;"_Challenge"&amp;L357&amp;"_"&amp;M357&amp;"_"&amp;N357&amp;"_"&amp;O357))</f>
        <v/>
      </c>
      <c r="C357" t="str">
        <f t="shared" si="15"/>
        <v/>
      </c>
      <c r="G357" t="str">
        <f>IF(ISNA(VLOOKUP(K357&amp;"_"&amp;L357&amp;"_"&amp;M357&amp;"_"&amp;O357,[1]挑战模式!$A:$AS,14+N357,FALSE)),"",IF(VLOOKUP(K357&amp;"_"&amp;L357&amp;"_"&amp;M357&amp;"_"&amp;O357,[1]挑战模式!$A:$AS,14+N357,FALSE)="","",IF(VLOOKUP(VLOOKUP(K357&amp;"_"&amp;L357&amp;"_"&amp;M357&amp;"_"&amp;O357,[1]挑战模式!$A:$AS,14+N357,FALSE),[1]怪物!$B:$L,11,FALSE)=0,"",VLOOKUP(VLOOKUP(K357&amp;"_"&amp;L357&amp;"_"&amp;M357&amp;"_"&amp;O357,[1]挑战模式!$A:$AS,14+N357,FALSE),[1]怪物!$B:$L,11,FALSE))))</f>
        <v/>
      </c>
      <c r="H357" t="str">
        <f t="shared" si="16"/>
        <v/>
      </c>
      <c r="I357" t="str">
        <f t="shared" si="17"/>
        <v/>
      </c>
      <c r="J357" t="str">
        <f>IF(B357="","",IF(RIGHT(VLOOKUP(K357&amp;"_"&amp;L357&amp;"_"&amp;M357&amp;"_"&amp;O357,[1]挑战模式!$A:$AS,14+N357,FALSE),1)="3","EffectCreate_BossEffect;EffectCreate_MonsterShow","EffectCreate_MonsterShow"))</f>
        <v/>
      </c>
      <c r="K357" s="2">
        <v>0</v>
      </c>
      <c r="L357" s="2">
        <v>6</v>
      </c>
      <c r="M357" s="2">
        <v>10</v>
      </c>
      <c r="N357" s="2">
        <v>3</v>
      </c>
      <c r="O357" s="6" t="s">
        <v>469</v>
      </c>
    </row>
    <row r="358" spans="2:15" x14ac:dyDescent="0.2">
      <c r="B358" t="str">
        <f>IF(ISNA(VLOOKUP(K358&amp;"_"&amp;L358&amp;"_"&amp;M358&amp;"_"&amp;O358,[1]挑战模式!$A:$AS,1,FALSE)),"",IF(VLOOKUP(K358&amp;"_"&amp;L358&amp;"_"&amp;M358&amp;"_"&amp;O358,[1]挑战模式!$A:$AS,14+N358,FALSE)="","","Monster_Season"&amp;K358&amp;"_Challenge"&amp;L358&amp;"_"&amp;M358&amp;"_"&amp;N358&amp;"_"&amp;O358))</f>
        <v/>
      </c>
      <c r="C358" t="str">
        <f t="shared" si="15"/>
        <v/>
      </c>
      <c r="G358" t="str">
        <f>IF(ISNA(VLOOKUP(K358&amp;"_"&amp;L358&amp;"_"&amp;M358&amp;"_"&amp;O358,[1]挑战模式!$A:$AS,14+N358,FALSE)),"",IF(VLOOKUP(K358&amp;"_"&amp;L358&amp;"_"&amp;M358&amp;"_"&amp;O358,[1]挑战模式!$A:$AS,14+N358,FALSE)="","",IF(VLOOKUP(VLOOKUP(K358&amp;"_"&amp;L358&amp;"_"&amp;M358&amp;"_"&amp;O358,[1]挑战模式!$A:$AS,14+N358,FALSE),[1]怪物!$B:$L,11,FALSE)=0,"",VLOOKUP(VLOOKUP(K358&amp;"_"&amp;L358&amp;"_"&amp;M358&amp;"_"&amp;O358,[1]挑战模式!$A:$AS,14+N358,FALSE),[1]怪物!$B:$L,11,FALSE))))</f>
        <v/>
      </c>
      <c r="H358" t="str">
        <f t="shared" si="16"/>
        <v/>
      </c>
      <c r="I358" t="str">
        <f t="shared" si="17"/>
        <v/>
      </c>
      <c r="J358" t="str">
        <f>IF(B358="","",IF(RIGHT(VLOOKUP(K358&amp;"_"&amp;L358&amp;"_"&amp;M358&amp;"_"&amp;O358,[1]挑战模式!$A:$AS,14+N358,FALSE),1)="3","EffectCreate_BossEffect;EffectCreate_MonsterShow","EffectCreate_MonsterShow"))</f>
        <v/>
      </c>
      <c r="K358" s="2">
        <v>0</v>
      </c>
      <c r="L358" s="2">
        <v>6</v>
      </c>
      <c r="M358" s="2">
        <v>10</v>
      </c>
      <c r="N358" s="2">
        <v>4</v>
      </c>
      <c r="O358" s="6" t="s">
        <v>469</v>
      </c>
    </row>
    <row r="359" spans="2:15" x14ac:dyDescent="0.2">
      <c r="B359" t="str">
        <f>IF(ISNA(VLOOKUP(K359&amp;"_"&amp;L359&amp;"_"&amp;M359&amp;"_"&amp;O359,[1]挑战模式!$A:$AS,1,FALSE)),"",IF(VLOOKUP(K359&amp;"_"&amp;L359&amp;"_"&amp;M359&amp;"_"&amp;O359,[1]挑战模式!$A:$AS,14+N359,FALSE)="","","Monster_Season"&amp;K359&amp;"_Challenge"&amp;L359&amp;"_"&amp;M359&amp;"_"&amp;N359&amp;"_"&amp;O359))</f>
        <v/>
      </c>
      <c r="C359" t="str">
        <f t="shared" si="15"/>
        <v/>
      </c>
      <c r="G359" t="str">
        <f>IF(ISNA(VLOOKUP(K359&amp;"_"&amp;L359&amp;"_"&amp;M359&amp;"_"&amp;O359,[1]挑战模式!$A:$AS,14+N359,FALSE)),"",IF(VLOOKUP(K359&amp;"_"&amp;L359&amp;"_"&amp;M359&amp;"_"&amp;O359,[1]挑战模式!$A:$AS,14+N359,FALSE)="","",IF(VLOOKUP(VLOOKUP(K359&amp;"_"&amp;L359&amp;"_"&amp;M359&amp;"_"&amp;O359,[1]挑战模式!$A:$AS,14+N359,FALSE),[1]怪物!$B:$L,11,FALSE)=0,"",VLOOKUP(VLOOKUP(K359&amp;"_"&amp;L359&amp;"_"&amp;M359&amp;"_"&amp;O359,[1]挑战模式!$A:$AS,14+N359,FALSE),[1]怪物!$B:$L,11,FALSE))))</f>
        <v/>
      </c>
      <c r="H359" t="str">
        <f t="shared" si="16"/>
        <v/>
      </c>
      <c r="I359" t="str">
        <f t="shared" si="17"/>
        <v/>
      </c>
      <c r="J359" t="str">
        <f>IF(B359="","",IF(RIGHT(VLOOKUP(K359&amp;"_"&amp;L359&amp;"_"&amp;M359&amp;"_"&amp;O359,[1]挑战模式!$A:$AS,14+N359,FALSE),1)="3","EffectCreate_BossEffect;EffectCreate_MonsterShow","EffectCreate_MonsterShow"))</f>
        <v/>
      </c>
      <c r="K359" s="2">
        <v>0</v>
      </c>
      <c r="L359" s="2">
        <v>6</v>
      </c>
      <c r="M359" s="2">
        <v>10</v>
      </c>
      <c r="N359" s="2">
        <v>5</v>
      </c>
      <c r="O359" s="6" t="s">
        <v>469</v>
      </c>
    </row>
    <row r="360" spans="2:15" x14ac:dyDescent="0.2">
      <c r="B360" t="str">
        <f>IF(ISNA(VLOOKUP(K360&amp;"_"&amp;L360&amp;"_"&amp;M360&amp;"_"&amp;O360,[1]挑战模式!$A:$AS,1,FALSE)),"",IF(VLOOKUP(K360&amp;"_"&amp;L360&amp;"_"&amp;M360&amp;"_"&amp;O360,[1]挑战模式!$A:$AS,14+N360,FALSE)="","","Monster_Season"&amp;K360&amp;"_Challenge"&amp;L360&amp;"_"&amp;M360&amp;"_"&amp;N360&amp;"_"&amp;O360))</f>
        <v>Monster_Season0_Challenge7_1_1_Easy</v>
      </c>
      <c r="C360" t="str">
        <f t="shared" si="15"/>
        <v>None</v>
      </c>
      <c r="G360" t="str">
        <f>IF(ISNA(VLOOKUP(K360&amp;"_"&amp;L360&amp;"_"&amp;M360&amp;"_"&amp;O360,[1]挑战模式!$A:$AS,14+N360,FALSE)),"",IF(VLOOKUP(K360&amp;"_"&amp;L360&amp;"_"&amp;M360&amp;"_"&amp;O360,[1]挑战模式!$A:$AS,14+N360,FALSE)="","",IF(VLOOKUP(VLOOKUP(K360&amp;"_"&amp;L360&amp;"_"&amp;M360&amp;"_"&amp;O360,[1]挑战模式!$A:$AS,14+N360,FALSE),[1]怪物!$B:$L,11,FALSE)=0,"",VLOOKUP(VLOOKUP(K360&amp;"_"&amp;L360&amp;"_"&amp;M360&amp;"_"&amp;O360,[1]挑战模式!$A:$AS,14+N360,FALSE),[1]怪物!$B:$L,11,FALSE))))</f>
        <v/>
      </c>
      <c r="H360" t="str">
        <f t="shared" si="16"/>
        <v>Unit_Monster_Season0_Challenge7_1_1_Easy</v>
      </c>
      <c r="I360" t="str">
        <f t="shared" si="17"/>
        <v>TowerDefense_Monster1</v>
      </c>
      <c r="J360" t="str">
        <f>IF(B360="","",IF(RIGHT(VLOOKUP(K360&amp;"_"&amp;L360&amp;"_"&amp;M360&amp;"_"&amp;O360,[1]挑战模式!$A:$AS,14+N360,FALSE),1)="3","EffectCreate_BossEffect;EffectCreate_MonsterShow","EffectCreate_MonsterShow"))</f>
        <v>EffectCreate_MonsterShow</v>
      </c>
      <c r="K360" s="2">
        <v>0</v>
      </c>
      <c r="L360" s="2">
        <v>7</v>
      </c>
      <c r="M360" s="2">
        <v>1</v>
      </c>
      <c r="N360" s="2">
        <v>1</v>
      </c>
      <c r="O360" s="6" t="s">
        <v>469</v>
      </c>
    </row>
    <row r="361" spans="2:15" x14ac:dyDescent="0.2">
      <c r="B361" t="str">
        <f>IF(ISNA(VLOOKUP(K361&amp;"_"&amp;L361&amp;"_"&amp;M361&amp;"_"&amp;O361,[1]挑战模式!$A:$AS,1,FALSE)),"",IF(VLOOKUP(K361&amp;"_"&amp;L361&amp;"_"&amp;M361&amp;"_"&amp;O361,[1]挑战模式!$A:$AS,14+N361,FALSE)="","","Monster_Season"&amp;K361&amp;"_Challenge"&amp;L361&amp;"_"&amp;M361&amp;"_"&amp;N361&amp;"_"&amp;O361))</f>
        <v/>
      </c>
      <c r="C361" t="str">
        <f t="shared" si="15"/>
        <v/>
      </c>
      <c r="G361" t="str">
        <f>IF(ISNA(VLOOKUP(K361&amp;"_"&amp;L361&amp;"_"&amp;M361&amp;"_"&amp;O361,[1]挑战模式!$A:$AS,14+N361,FALSE)),"",IF(VLOOKUP(K361&amp;"_"&amp;L361&amp;"_"&amp;M361&amp;"_"&amp;O361,[1]挑战模式!$A:$AS,14+N361,FALSE)="","",IF(VLOOKUP(VLOOKUP(K361&amp;"_"&amp;L361&amp;"_"&amp;M361&amp;"_"&amp;O361,[1]挑战模式!$A:$AS,14+N361,FALSE),[1]怪物!$B:$L,11,FALSE)=0,"",VLOOKUP(VLOOKUP(K361&amp;"_"&amp;L361&amp;"_"&amp;M361&amp;"_"&amp;O361,[1]挑战模式!$A:$AS,14+N361,FALSE),[1]怪物!$B:$L,11,FALSE))))</f>
        <v/>
      </c>
      <c r="H361" t="str">
        <f t="shared" si="16"/>
        <v/>
      </c>
      <c r="I361" t="str">
        <f t="shared" si="17"/>
        <v/>
      </c>
      <c r="J361" t="str">
        <f>IF(B361="","",IF(RIGHT(VLOOKUP(K361&amp;"_"&amp;L361&amp;"_"&amp;M361&amp;"_"&amp;O361,[1]挑战模式!$A:$AS,14+N361,FALSE),1)="3","EffectCreate_BossEffect;EffectCreate_MonsterShow","EffectCreate_MonsterShow"))</f>
        <v/>
      </c>
      <c r="K361" s="2">
        <v>0</v>
      </c>
      <c r="L361" s="2">
        <v>7</v>
      </c>
      <c r="M361" s="2">
        <v>1</v>
      </c>
      <c r="N361" s="2">
        <v>2</v>
      </c>
      <c r="O361" s="6" t="s">
        <v>469</v>
      </c>
    </row>
    <row r="362" spans="2:15" x14ac:dyDescent="0.2">
      <c r="B362" t="str">
        <f>IF(ISNA(VLOOKUP(K362&amp;"_"&amp;L362&amp;"_"&amp;M362&amp;"_"&amp;O362,[1]挑战模式!$A:$AS,1,FALSE)),"",IF(VLOOKUP(K362&amp;"_"&amp;L362&amp;"_"&amp;M362&amp;"_"&amp;O362,[1]挑战模式!$A:$AS,14+N362,FALSE)="","","Monster_Season"&amp;K362&amp;"_Challenge"&amp;L362&amp;"_"&amp;M362&amp;"_"&amp;N362&amp;"_"&amp;O362))</f>
        <v/>
      </c>
      <c r="C362" t="str">
        <f t="shared" si="15"/>
        <v/>
      </c>
      <c r="G362" t="str">
        <f>IF(ISNA(VLOOKUP(K362&amp;"_"&amp;L362&amp;"_"&amp;M362&amp;"_"&amp;O362,[1]挑战模式!$A:$AS,14+N362,FALSE)),"",IF(VLOOKUP(K362&amp;"_"&amp;L362&amp;"_"&amp;M362&amp;"_"&amp;O362,[1]挑战模式!$A:$AS,14+N362,FALSE)="","",IF(VLOOKUP(VLOOKUP(K362&amp;"_"&amp;L362&amp;"_"&amp;M362&amp;"_"&amp;O362,[1]挑战模式!$A:$AS,14+N362,FALSE),[1]怪物!$B:$L,11,FALSE)=0,"",VLOOKUP(VLOOKUP(K362&amp;"_"&amp;L362&amp;"_"&amp;M362&amp;"_"&amp;O362,[1]挑战模式!$A:$AS,14+N362,FALSE),[1]怪物!$B:$L,11,FALSE))))</f>
        <v/>
      </c>
      <c r="H362" t="str">
        <f t="shared" si="16"/>
        <v/>
      </c>
      <c r="I362" t="str">
        <f t="shared" si="17"/>
        <v/>
      </c>
      <c r="J362" t="str">
        <f>IF(B362="","",IF(RIGHT(VLOOKUP(K362&amp;"_"&amp;L362&amp;"_"&amp;M362&amp;"_"&amp;O362,[1]挑战模式!$A:$AS,14+N362,FALSE),1)="3","EffectCreate_BossEffect;EffectCreate_MonsterShow","EffectCreate_MonsterShow"))</f>
        <v/>
      </c>
      <c r="K362" s="2">
        <v>0</v>
      </c>
      <c r="L362" s="2">
        <v>7</v>
      </c>
      <c r="M362" s="2">
        <v>1</v>
      </c>
      <c r="N362" s="2">
        <v>3</v>
      </c>
      <c r="O362" s="6" t="s">
        <v>469</v>
      </c>
    </row>
    <row r="363" spans="2:15" x14ac:dyDescent="0.2">
      <c r="B363" t="str">
        <f>IF(ISNA(VLOOKUP(K363&amp;"_"&amp;L363&amp;"_"&amp;M363&amp;"_"&amp;O363,[1]挑战模式!$A:$AS,1,FALSE)),"",IF(VLOOKUP(K363&amp;"_"&amp;L363&amp;"_"&amp;M363&amp;"_"&amp;O363,[1]挑战模式!$A:$AS,14+N363,FALSE)="","","Monster_Season"&amp;K363&amp;"_Challenge"&amp;L363&amp;"_"&amp;M363&amp;"_"&amp;N363&amp;"_"&amp;O363))</f>
        <v/>
      </c>
      <c r="C363" t="str">
        <f t="shared" si="15"/>
        <v/>
      </c>
      <c r="G363" t="str">
        <f>IF(ISNA(VLOOKUP(K363&amp;"_"&amp;L363&amp;"_"&amp;M363&amp;"_"&amp;O363,[1]挑战模式!$A:$AS,14+N363,FALSE)),"",IF(VLOOKUP(K363&amp;"_"&amp;L363&amp;"_"&amp;M363&amp;"_"&amp;O363,[1]挑战模式!$A:$AS,14+N363,FALSE)="","",IF(VLOOKUP(VLOOKUP(K363&amp;"_"&amp;L363&amp;"_"&amp;M363&amp;"_"&amp;O363,[1]挑战模式!$A:$AS,14+N363,FALSE),[1]怪物!$B:$L,11,FALSE)=0,"",VLOOKUP(VLOOKUP(K363&amp;"_"&amp;L363&amp;"_"&amp;M363&amp;"_"&amp;O363,[1]挑战模式!$A:$AS,14+N363,FALSE),[1]怪物!$B:$L,11,FALSE))))</f>
        <v/>
      </c>
      <c r="H363" t="str">
        <f t="shared" si="16"/>
        <v/>
      </c>
      <c r="I363" t="str">
        <f t="shared" si="17"/>
        <v/>
      </c>
      <c r="J363" t="str">
        <f>IF(B363="","",IF(RIGHT(VLOOKUP(K363&amp;"_"&amp;L363&amp;"_"&amp;M363&amp;"_"&amp;O363,[1]挑战模式!$A:$AS,14+N363,FALSE),1)="3","EffectCreate_BossEffect;EffectCreate_MonsterShow","EffectCreate_MonsterShow"))</f>
        <v/>
      </c>
      <c r="K363" s="2">
        <v>0</v>
      </c>
      <c r="L363" s="2">
        <v>7</v>
      </c>
      <c r="M363" s="2">
        <v>1</v>
      </c>
      <c r="N363" s="2">
        <v>4</v>
      </c>
      <c r="O363" s="6" t="s">
        <v>469</v>
      </c>
    </row>
    <row r="364" spans="2:15" x14ac:dyDescent="0.2">
      <c r="B364" t="str">
        <f>IF(ISNA(VLOOKUP(K364&amp;"_"&amp;L364&amp;"_"&amp;M364&amp;"_"&amp;O364,[1]挑战模式!$A:$AS,1,FALSE)),"",IF(VLOOKUP(K364&amp;"_"&amp;L364&amp;"_"&amp;M364&amp;"_"&amp;O364,[1]挑战模式!$A:$AS,14+N364,FALSE)="","","Monster_Season"&amp;K364&amp;"_Challenge"&amp;L364&amp;"_"&amp;M364&amp;"_"&amp;N364&amp;"_"&amp;O364))</f>
        <v/>
      </c>
      <c r="C364" t="str">
        <f t="shared" si="15"/>
        <v/>
      </c>
      <c r="G364" t="str">
        <f>IF(ISNA(VLOOKUP(K364&amp;"_"&amp;L364&amp;"_"&amp;M364&amp;"_"&amp;O364,[1]挑战模式!$A:$AS,14+N364,FALSE)),"",IF(VLOOKUP(K364&amp;"_"&amp;L364&amp;"_"&amp;M364&amp;"_"&amp;O364,[1]挑战模式!$A:$AS,14+N364,FALSE)="","",IF(VLOOKUP(VLOOKUP(K364&amp;"_"&amp;L364&amp;"_"&amp;M364&amp;"_"&amp;O364,[1]挑战模式!$A:$AS,14+N364,FALSE),[1]怪物!$B:$L,11,FALSE)=0,"",VLOOKUP(VLOOKUP(K364&amp;"_"&amp;L364&amp;"_"&amp;M364&amp;"_"&amp;O364,[1]挑战模式!$A:$AS,14+N364,FALSE),[1]怪物!$B:$L,11,FALSE))))</f>
        <v/>
      </c>
      <c r="H364" t="str">
        <f t="shared" si="16"/>
        <v/>
      </c>
      <c r="I364" t="str">
        <f t="shared" si="17"/>
        <v/>
      </c>
      <c r="J364" t="str">
        <f>IF(B364="","",IF(RIGHT(VLOOKUP(K364&amp;"_"&amp;L364&amp;"_"&amp;M364&amp;"_"&amp;O364,[1]挑战模式!$A:$AS,14+N364,FALSE),1)="3","EffectCreate_BossEffect;EffectCreate_MonsterShow","EffectCreate_MonsterShow"))</f>
        <v/>
      </c>
      <c r="K364" s="2">
        <v>0</v>
      </c>
      <c r="L364" s="2">
        <v>7</v>
      </c>
      <c r="M364" s="2">
        <v>1</v>
      </c>
      <c r="N364" s="2">
        <v>5</v>
      </c>
      <c r="O364" s="6" t="s">
        <v>469</v>
      </c>
    </row>
    <row r="365" spans="2:15" x14ac:dyDescent="0.2">
      <c r="B365" t="str">
        <f>IF(ISNA(VLOOKUP(K365&amp;"_"&amp;L365&amp;"_"&amp;M365&amp;"_"&amp;O365,[1]挑战模式!$A:$AS,1,FALSE)),"",IF(VLOOKUP(K365&amp;"_"&amp;L365&amp;"_"&amp;M365&amp;"_"&amp;O365,[1]挑战模式!$A:$AS,14+N365,FALSE)="","","Monster_Season"&amp;K365&amp;"_Challenge"&amp;L365&amp;"_"&amp;M365&amp;"_"&amp;N365&amp;"_"&amp;O365))</f>
        <v/>
      </c>
      <c r="C365" t="str">
        <f t="shared" si="15"/>
        <v/>
      </c>
      <c r="G365" t="str">
        <f>IF(ISNA(VLOOKUP(K365&amp;"_"&amp;L365&amp;"_"&amp;M365&amp;"_"&amp;O365,[1]挑战模式!$A:$AS,14+N365,FALSE)),"",IF(VLOOKUP(K365&amp;"_"&amp;L365&amp;"_"&amp;M365&amp;"_"&amp;O365,[1]挑战模式!$A:$AS,14+N365,FALSE)="","",IF(VLOOKUP(VLOOKUP(K365&amp;"_"&amp;L365&amp;"_"&amp;M365&amp;"_"&amp;O365,[1]挑战模式!$A:$AS,14+N365,FALSE),[1]怪物!$B:$L,11,FALSE)=0,"",VLOOKUP(VLOOKUP(K365&amp;"_"&amp;L365&amp;"_"&amp;M365&amp;"_"&amp;O365,[1]挑战模式!$A:$AS,14+N365,FALSE),[1]怪物!$B:$L,11,FALSE))))</f>
        <v/>
      </c>
      <c r="H365" t="str">
        <f t="shared" si="16"/>
        <v/>
      </c>
      <c r="I365" t="str">
        <f t="shared" si="17"/>
        <v/>
      </c>
      <c r="J365" t="str">
        <f>IF(B365="","",IF(RIGHT(VLOOKUP(K365&amp;"_"&amp;L365&amp;"_"&amp;M365&amp;"_"&amp;O365,[1]挑战模式!$A:$AS,14+N365,FALSE),1)="3","EffectCreate_BossEffect;EffectCreate_MonsterShow","EffectCreate_MonsterShow"))</f>
        <v/>
      </c>
      <c r="K365" s="2">
        <v>0</v>
      </c>
      <c r="L365" s="2">
        <v>7</v>
      </c>
      <c r="M365" s="2">
        <v>1</v>
      </c>
      <c r="N365" s="2">
        <v>6</v>
      </c>
      <c r="O365" s="6" t="s">
        <v>469</v>
      </c>
    </row>
    <row r="366" spans="2:15" x14ac:dyDescent="0.2">
      <c r="B366" t="str">
        <f>IF(ISNA(VLOOKUP(K366&amp;"_"&amp;L366&amp;"_"&amp;M366&amp;"_"&amp;O366,[1]挑战模式!$A:$AS,1,FALSE)),"",IF(VLOOKUP(K366&amp;"_"&amp;L366&amp;"_"&amp;M366&amp;"_"&amp;O366,[1]挑战模式!$A:$AS,14+N366,FALSE)="","","Monster_Season"&amp;K366&amp;"_Challenge"&amp;L366&amp;"_"&amp;M366&amp;"_"&amp;N366&amp;"_"&amp;O366))</f>
        <v>Monster_Season0_Challenge7_2_1_Easy</v>
      </c>
      <c r="C366" t="str">
        <f t="shared" si="15"/>
        <v>None</v>
      </c>
      <c r="G366" t="str">
        <f>IF(ISNA(VLOOKUP(K366&amp;"_"&amp;L366&amp;"_"&amp;M366&amp;"_"&amp;O366,[1]挑战模式!$A:$AS,14+N366,FALSE)),"",IF(VLOOKUP(K366&amp;"_"&amp;L366&amp;"_"&amp;M366&amp;"_"&amp;O366,[1]挑战模式!$A:$AS,14+N366,FALSE)="","",IF(VLOOKUP(VLOOKUP(K366&amp;"_"&amp;L366&amp;"_"&amp;M366&amp;"_"&amp;O366,[1]挑战模式!$A:$AS,14+N366,FALSE),[1]怪物!$B:$L,11,FALSE)=0,"",VLOOKUP(VLOOKUP(K366&amp;"_"&amp;L366&amp;"_"&amp;M366&amp;"_"&amp;O366,[1]挑战模式!$A:$AS,14+N366,FALSE),[1]怪物!$B:$L,11,FALSE))))</f>
        <v/>
      </c>
      <c r="H366" t="str">
        <f t="shared" si="16"/>
        <v>Unit_Monster_Season0_Challenge7_2_1_Easy</v>
      </c>
      <c r="I366" t="str">
        <f t="shared" si="17"/>
        <v>TowerDefense_Monster1</v>
      </c>
      <c r="J366" t="str">
        <f>IF(B366="","",IF(RIGHT(VLOOKUP(K366&amp;"_"&amp;L366&amp;"_"&amp;M366&amp;"_"&amp;O366,[1]挑战模式!$A:$AS,14+N366,FALSE),1)="3","EffectCreate_BossEffect;EffectCreate_MonsterShow","EffectCreate_MonsterShow"))</f>
        <v>EffectCreate_MonsterShow</v>
      </c>
      <c r="K366" s="2">
        <v>0</v>
      </c>
      <c r="L366" s="2">
        <v>7</v>
      </c>
      <c r="M366" s="2">
        <v>2</v>
      </c>
      <c r="N366" s="2">
        <v>1</v>
      </c>
      <c r="O366" s="6" t="s">
        <v>469</v>
      </c>
    </row>
    <row r="367" spans="2:15" x14ac:dyDescent="0.2">
      <c r="B367" t="str">
        <f>IF(ISNA(VLOOKUP(K367&amp;"_"&amp;L367&amp;"_"&amp;M367&amp;"_"&amp;O367,[1]挑战模式!$A:$AS,1,FALSE)),"",IF(VLOOKUP(K367&amp;"_"&amp;L367&amp;"_"&amp;M367&amp;"_"&amp;O367,[1]挑战模式!$A:$AS,14+N367,FALSE)="","","Monster_Season"&amp;K367&amp;"_Challenge"&amp;L367&amp;"_"&amp;M367&amp;"_"&amp;N367&amp;"_"&amp;O367))</f>
        <v>Monster_Season0_Challenge7_2_2_Easy</v>
      </c>
      <c r="C367" t="str">
        <f t="shared" si="15"/>
        <v>None</v>
      </c>
      <c r="G367" t="str">
        <f>IF(ISNA(VLOOKUP(K367&amp;"_"&amp;L367&amp;"_"&amp;M367&amp;"_"&amp;O367,[1]挑战模式!$A:$AS,14+N367,FALSE)),"",IF(VLOOKUP(K367&amp;"_"&amp;L367&amp;"_"&amp;M367&amp;"_"&amp;O367,[1]挑战模式!$A:$AS,14+N367,FALSE)="","",IF(VLOOKUP(VLOOKUP(K367&amp;"_"&amp;L367&amp;"_"&amp;M367&amp;"_"&amp;O367,[1]挑战模式!$A:$AS,14+N367,FALSE),[1]怪物!$B:$L,11,FALSE)=0,"",VLOOKUP(VLOOKUP(K367&amp;"_"&amp;L367&amp;"_"&amp;M367&amp;"_"&amp;O367,[1]挑战模式!$A:$AS,14+N367,FALSE),[1]怪物!$B:$L,11,FALSE))))</f>
        <v/>
      </c>
      <c r="H367" t="str">
        <f t="shared" si="16"/>
        <v>Unit_Monster_Season0_Challenge7_2_2_Easy</v>
      </c>
      <c r="I367" t="str">
        <f t="shared" si="17"/>
        <v>TowerDefense_Monster1</v>
      </c>
      <c r="J367" t="str">
        <f>IF(B367="","",IF(RIGHT(VLOOKUP(K367&amp;"_"&amp;L367&amp;"_"&amp;M367&amp;"_"&amp;O367,[1]挑战模式!$A:$AS,14+N367,FALSE),1)="3","EffectCreate_BossEffect;EffectCreate_MonsterShow","EffectCreate_MonsterShow"))</f>
        <v>EffectCreate_MonsterShow</v>
      </c>
      <c r="K367" s="2">
        <v>0</v>
      </c>
      <c r="L367" s="2">
        <v>7</v>
      </c>
      <c r="M367" s="2">
        <v>2</v>
      </c>
      <c r="N367" s="2">
        <v>2</v>
      </c>
      <c r="O367" s="6" t="s">
        <v>469</v>
      </c>
    </row>
    <row r="368" spans="2:15" x14ac:dyDescent="0.2">
      <c r="B368" t="str">
        <f>IF(ISNA(VLOOKUP(K368&amp;"_"&amp;L368&amp;"_"&amp;M368&amp;"_"&amp;O368,[1]挑战模式!$A:$AS,1,FALSE)),"",IF(VLOOKUP(K368&amp;"_"&amp;L368&amp;"_"&amp;M368&amp;"_"&amp;O368,[1]挑战模式!$A:$AS,14+N368,FALSE)="","","Monster_Season"&amp;K368&amp;"_Challenge"&amp;L368&amp;"_"&amp;M368&amp;"_"&amp;N368&amp;"_"&amp;O368))</f>
        <v/>
      </c>
      <c r="C368" t="str">
        <f t="shared" si="15"/>
        <v/>
      </c>
      <c r="G368" t="str">
        <f>IF(ISNA(VLOOKUP(K368&amp;"_"&amp;L368&amp;"_"&amp;M368&amp;"_"&amp;O368,[1]挑战模式!$A:$AS,14+N368,FALSE)),"",IF(VLOOKUP(K368&amp;"_"&amp;L368&amp;"_"&amp;M368&amp;"_"&amp;O368,[1]挑战模式!$A:$AS,14+N368,FALSE)="","",IF(VLOOKUP(VLOOKUP(K368&amp;"_"&amp;L368&amp;"_"&amp;M368&amp;"_"&amp;O368,[1]挑战模式!$A:$AS,14+N368,FALSE),[1]怪物!$B:$L,11,FALSE)=0,"",VLOOKUP(VLOOKUP(K368&amp;"_"&amp;L368&amp;"_"&amp;M368&amp;"_"&amp;O368,[1]挑战模式!$A:$AS,14+N368,FALSE),[1]怪物!$B:$L,11,FALSE))))</f>
        <v/>
      </c>
      <c r="H368" t="str">
        <f t="shared" si="16"/>
        <v/>
      </c>
      <c r="I368" t="str">
        <f t="shared" si="17"/>
        <v/>
      </c>
      <c r="J368" t="str">
        <f>IF(B368="","",IF(RIGHT(VLOOKUP(K368&amp;"_"&amp;L368&amp;"_"&amp;M368&amp;"_"&amp;O368,[1]挑战模式!$A:$AS,14+N368,FALSE),1)="3","EffectCreate_BossEffect;EffectCreate_MonsterShow","EffectCreate_MonsterShow"))</f>
        <v/>
      </c>
      <c r="K368" s="2">
        <v>0</v>
      </c>
      <c r="L368" s="2">
        <v>7</v>
      </c>
      <c r="M368" s="2">
        <v>2</v>
      </c>
      <c r="N368" s="2">
        <v>3</v>
      </c>
      <c r="O368" s="6" t="s">
        <v>469</v>
      </c>
    </row>
    <row r="369" spans="2:15" x14ac:dyDescent="0.2">
      <c r="B369" t="str">
        <f>IF(ISNA(VLOOKUP(K369&amp;"_"&amp;L369&amp;"_"&amp;M369&amp;"_"&amp;O369,[1]挑战模式!$A:$AS,1,FALSE)),"",IF(VLOOKUP(K369&amp;"_"&amp;L369&amp;"_"&amp;M369&amp;"_"&amp;O369,[1]挑战模式!$A:$AS,14+N369,FALSE)="","","Monster_Season"&amp;K369&amp;"_Challenge"&amp;L369&amp;"_"&amp;M369&amp;"_"&amp;N369&amp;"_"&amp;O369))</f>
        <v/>
      </c>
      <c r="C369" t="str">
        <f t="shared" si="15"/>
        <v/>
      </c>
      <c r="G369" t="str">
        <f>IF(ISNA(VLOOKUP(K369&amp;"_"&amp;L369&amp;"_"&amp;M369&amp;"_"&amp;O369,[1]挑战模式!$A:$AS,14+N369,FALSE)),"",IF(VLOOKUP(K369&amp;"_"&amp;L369&amp;"_"&amp;M369&amp;"_"&amp;O369,[1]挑战模式!$A:$AS,14+N369,FALSE)="","",IF(VLOOKUP(VLOOKUP(K369&amp;"_"&amp;L369&amp;"_"&amp;M369&amp;"_"&amp;O369,[1]挑战模式!$A:$AS,14+N369,FALSE),[1]怪物!$B:$L,11,FALSE)=0,"",VLOOKUP(VLOOKUP(K369&amp;"_"&amp;L369&amp;"_"&amp;M369&amp;"_"&amp;O369,[1]挑战模式!$A:$AS,14+N369,FALSE),[1]怪物!$B:$L,11,FALSE))))</f>
        <v/>
      </c>
      <c r="H369" t="str">
        <f t="shared" si="16"/>
        <v/>
      </c>
      <c r="I369" t="str">
        <f t="shared" si="17"/>
        <v/>
      </c>
      <c r="J369" t="str">
        <f>IF(B369="","",IF(RIGHT(VLOOKUP(K369&amp;"_"&amp;L369&amp;"_"&amp;M369&amp;"_"&amp;O369,[1]挑战模式!$A:$AS,14+N369,FALSE),1)="3","EffectCreate_BossEffect;EffectCreate_MonsterShow","EffectCreate_MonsterShow"))</f>
        <v/>
      </c>
      <c r="K369" s="2">
        <v>0</v>
      </c>
      <c r="L369" s="2">
        <v>7</v>
      </c>
      <c r="M369" s="2">
        <v>2</v>
      </c>
      <c r="N369" s="2">
        <v>4</v>
      </c>
      <c r="O369" s="6" t="s">
        <v>469</v>
      </c>
    </row>
    <row r="370" spans="2:15" x14ac:dyDescent="0.2">
      <c r="B370" t="str">
        <f>IF(ISNA(VLOOKUP(K370&amp;"_"&amp;L370&amp;"_"&amp;M370&amp;"_"&amp;O370,[1]挑战模式!$A:$AS,1,FALSE)),"",IF(VLOOKUP(K370&amp;"_"&amp;L370&amp;"_"&amp;M370&amp;"_"&amp;O370,[1]挑战模式!$A:$AS,14+N370,FALSE)="","","Monster_Season"&amp;K370&amp;"_Challenge"&amp;L370&amp;"_"&amp;M370&amp;"_"&amp;N370&amp;"_"&amp;O370))</f>
        <v/>
      </c>
      <c r="C370" t="str">
        <f t="shared" si="15"/>
        <v/>
      </c>
      <c r="G370" t="str">
        <f>IF(ISNA(VLOOKUP(K370&amp;"_"&amp;L370&amp;"_"&amp;M370&amp;"_"&amp;O370,[1]挑战模式!$A:$AS,14+N370,FALSE)),"",IF(VLOOKUP(K370&amp;"_"&amp;L370&amp;"_"&amp;M370&amp;"_"&amp;O370,[1]挑战模式!$A:$AS,14+N370,FALSE)="","",IF(VLOOKUP(VLOOKUP(K370&amp;"_"&amp;L370&amp;"_"&amp;M370&amp;"_"&amp;O370,[1]挑战模式!$A:$AS,14+N370,FALSE),[1]怪物!$B:$L,11,FALSE)=0,"",VLOOKUP(VLOOKUP(K370&amp;"_"&amp;L370&amp;"_"&amp;M370&amp;"_"&amp;O370,[1]挑战模式!$A:$AS,14+N370,FALSE),[1]怪物!$B:$L,11,FALSE))))</f>
        <v/>
      </c>
      <c r="H370" t="str">
        <f t="shared" si="16"/>
        <v/>
      </c>
      <c r="I370" t="str">
        <f t="shared" si="17"/>
        <v/>
      </c>
      <c r="J370" t="str">
        <f>IF(B370="","",IF(RIGHT(VLOOKUP(K370&amp;"_"&amp;L370&amp;"_"&amp;M370&amp;"_"&amp;O370,[1]挑战模式!$A:$AS,14+N370,FALSE),1)="3","EffectCreate_BossEffect;EffectCreate_MonsterShow","EffectCreate_MonsterShow"))</f>
        <v/>
      </c>
      <c r="K370" s="2">
        <v>0</v>
      </c>
      <c r="L370" s="2">
        <v>7</v>
      </c>
      <c r="M370" s="2">
        <v>2</v>
      </c>
      <c r="N370" s="2">
        <v>5</v>
      </c>
      <c r="O370" s="6" t="s">
        <v>469</v>
      </c>
    </row>
    <row r="371" spans="2:15" x14ac:dyDescent="0.2">
      <c r="B371" t="str">
        <f>IF(ISNA(VLOOKUP(K371&amp;"_"&amp;L371&amp;"_"&amp;M371&amp;"_"&amp;O371,[1]挑战模式!$A:$AS,1,FALSE)),"",IF(VLOOKUP(K371&amp;"_"&amp;L371&amp;"_"&amp;M371&amp;"_"&amp;O371,[1]挑战模式!$A:$AS,14+N371,FALSE)="","","Monster_Season"&amp;K371&amp;"_Challenge"&amp;L371&amp;"_"&amp;M371&amp;"_"&amp;N371&amp;"_"&amp;O371))</f>
        <v/>
      </c>
      <c r="C371" t="str">
        <f t="shared" si="15"/>
        <v/>
      </c>
      <c r="G371" t="str">
        <f>IF(ISNA(VLOOKUP(K371&amp;"_"&amp;L371&amp;"_"&amp;M371&amp;"_"&amp;O371,[1]挑战模式!$A:$AS,14+N371,FALSE)),"",IF(VLOOKUP(K371&amp;"_"&amp;L371&amp;"_"&amp;M371&amp;"_"&amp;O371,[1]挑战模式!$A:$AS,14+N371,FALSE)="","",IF(VLOOKUP(VLOOKUP(K371&amp;"_"&amp;L371&amp;"_"&amp;M371&amp;"_"&amp;O371,[1]挑战模式!$A:$AS,14+N371,FALSE),[1]怪物!$B:$L,11,FALSE)=0,"",VLOOKUP(VLOOKUP(K371&amp;"_"&amp;L371&amp;"_"&amp;M371&amp;"_"&amp;O371,[1]挑战模式!$A:$AS,14+N371,FALSE),[1]怪物!$B:$L,11,FALSE))))</f>
        <v/>
      </c>
      <c r="H371" t="str">
        <f t="shared" si="16"/>
        <v/>
      </c>
      <c r="I371" t="str">
        <f t="shared" si="17"/>
        <v/>
      </c>
      <c r="J371" t="str">
        <f>IF(B371="","",IF(RIGHT(VLOOKUP(K371&amp;"_"&amp;L371&amp;"_"&amp;M371&amp;"_"&amp;O371,[1]挑战模式!$A:$AS,14+N371,FALSE),1)="3","EffectCreate_BossEffect;EffectCreate_MonsterShow","EffectCreate_MonsterShow"))</f>
        <v/>
      </c>
      <c r="K371" s="2">
        <v>0</v>
      </c>
      <c r="L371" s="2">
        <v>7</v>
      </c>
      <c r="M371" s="2">
        <v>2</v>
      </c>
      <c r="N371" s="2">
        <v>6</v>
      </c>
      <c r="O371" s="6" t="s">
        <v>469</v>
      </c>
    </row>
    <row r="372" spans="2:15" x14ac:dyDescent="0.2">
      <c r="B372" t="str">
        <f>IF(ISNA(VLOOKUP(K372&amp;"_"&amp;L372&amp;"_"&amp;M372&amp;"_"&amp;O372,[1]挑战模式!$A:$AS,1,FALSE)),"",IF(VLOOKUP(K372&amp;"_"&amp;L372&amp;"_"&amp;M372&amp;"_"&amp;O372,[1]挑战模式!$A:$AS,14+N372,FALSE)="","","Monster_Season"&amp;K372&amp;"_Challenge"&amp;L372&amp;"_"&amp;M372&amp;"_"&amp;N372&amp;"_"&amp;O372))</f>
        <v>Monster_Season0_Challenge7_3_1_Easy</v>
      </c>
      <c r="C372" t="str">
        <f t="shared" si="15"/>
        <v>None</v>
      </c>
      <c r="G372" t="str">
        <f>IF(ISNA(VLOOKUP(K372&amp;"_"&amp;L372&amp;"_"&amp;M372&amp;"_"&amp;O372,[1]挑战模式!$A:$AS,14+N372,FALSE)),"",IF(VLOOKUP(K372&amp;"_"&amp;L372&amp;"_"&amp;M372&amp;"_"&amp;O372,[1]挑战模式!$A:$AS,14+N372,FALSE)="","",IF(VLOOKUP(VLOOKUP(K372&amp;"_"&amp;L372&amp;"_"&amp;M372&amp;"_"&amp;O372,[1]挑战模式!$A:$AS,14+N372,FALSE),[1]怪物!$B:$L,11,FALSE)=0,"",VLOOKUP(VLOOKUP(K372&amp;"_"&amp;L372&amp;"_"&amp;M372&amp;"_"&amp;O372,[1]挑战模式!$A:$AS,14+N372,FALSE),[1]怪物!$B:$L,11,FALSE))))</f>
        <v/>
      </c>
      <c r="H372" t="str">
        <f t="shared" si="16"/>
        <v>Unit_Monster_Season0_Challenge7_3_1_Easy</v>
      </c>
      <c r="I372" t="str">
        <f t="shared" si="17"/>
        <v>TowerDefense_Monster1</v>
      </c>
      <c r="J372" t="str">
        <f>IF(B372="","",IF(RIGHT(VLOOKUP(K372&amp;"_"&amp;L372&amp;"_"&amp;M372&amp;"_"&amp;O372,[1]挑战模式!$A:$AS,14+N372,FALSE),1)="3","EffectCreate_BossEffect;EffectCreate_MonsterShow","EffectCreate_MonsterShow"))</f>
        <v>EffectCreate_MonsterShow</v>
      </c>
      <c r="K372" s="2">
        <v>0</v>
      </c>
      <c r="L372" s="2">
        <v>7</v>
      </c>
      <c r="M372" s="2">
        <v>3</v>
      </c>
      <c r="N372" s="2">
        <v>1</v>
      </c>
      <c r="O372" s="6" t="s">
        <v>469</v>
      </c>
    </row>
    <row r="373" spans="2:15" x14ac:dyDescent="0.2">
      <c r="B373" t="str">
        <f>IF(ISNA(VLOOKUP(K373&amp;"_"&amp;L373&amp;"_"&amp;M373&amp;"_"&amp;O373,[1]挑战模式!$A:$AS,1,FALSE)),"",IF(VLOOKUP(K373&amp;"_"&amp;L373&amp;"_"&amp;M373&amp;"_"&amp;O373,[1]挑战模式!$A:$AS,14+N373,FALSE)="","","Monster_Season"&amp;K373&amp;"_Challenge"&amp;L373&amp;"_"&amp;M373&amp;"_"&amp;N373&amp;"_"&amp;O373))</f>
        <v>Monster_Season0_Challenge7_3_2_Easy</v>
      </c>
      <c r="C373" t="str">
        <f t="shared" si="15"/>
        <v>None</v>
      </c>
      <c r="G373" t="str">
        <f>IF(ISNA(VLOOKUP(K373&amp;"_"&amp;L373&amp;"_"&amp;M373&amp;"_"&amp;O373,[1]挑战模式!$A:$AS,14+N373,FALSE)),"",IF(VLOOKUP(K373&amp;"_"&amp;L373&amp;"_"&amp;M373&amp;"_"&amp;O373,[1]挑战模式!$A:$AS,14+N373,FALSE)="","",IF(VLOOKUP(VLOOKUP(K373&amp;"_"&amp;L373&amp;"_"&amp;M373&amp;"_"&amp;O373,[1]挑战模式!$A:$AS,14+N373,FALSE),[1]怪物!$B:$L,11,FALSE)=0,"",VLOOKUP(VLOOKUP(K373&amp;"_"&amp;L373&amp;"_"&amp;M373&amp;"_"&amp;O373,[1]挑战模式!$A:$AS,14+N373,FALSE),[1]怪物!$B:$L,11,FALSE))))</f>
        <v/>
      </c>
      <c r="H373" t="str">
        <f t="shared" si="16"/>
        <v>Unit_Monster_Season0_Challenge7_3_2_Easy</v>
      </c>
      <c r="I373" t="str">
        <f t="shared" si="17"/>
        <v>TowerDefense_Monster1</v>
      </c>
      <c r="J373" t="str">
        <f>IF(B373="","",IF(RIGHT(VLOOKUP(K373&amp;"_"&amp;L373&amp;"_"&amp;M373&amp;"_"&amp;O373,[1]挑战模式!$A:$AS,14+N373,FALSE),1)="3","EffectCreate_BossEffect;EffectCreate_MonsterShow","EffectCreate_MonsterShow"))</f>
        <v>EffectCreate_MonsterShow</v>
      </c>
      <c r="K373" s="2">
        <v>0</v>
      </c>
      <c r="L373" s="2">
        <v>7</v>
      </c>
      <c r="M373" s="2">
        <v>3</v>
      </c>
      <c r="N373" s="2">
        <v>2</v>
      </c>
      <c r="O373" s="6" t="s">
        <v>469</v>
      </c>
    </row>
    <row r="374" spans="2:15" x14ac:dyDescent="0.2">
      <c r="B374" t="str">
        <f>IF(ISNA(VLOOKUP(K374&amp;"_"&amp;L374&amp;"_"&amp;M374&amp;"_"&amp;O374,[1]挑战模式!$A:$AS,1,FALSE)),"",IF(VLOOKUP(K374&amp;"_"&amp;L374&amp;"_"&amp;M374&amp;"_"&amp;O374,[1]挑战模式!$A:$AS,14+N374,FALSE)="","","Monster_Season"&amp;K374&amp;"_Challenge"&amp;L374&amp;"_"&amp;M374&amp;"_"&amp;N374&amp;"_"&amp;O374))</f>
        <v/>
      </c>
      <c r="C374" t="str">
        <f t="shared" si="15"/>
        <v/>
      </c>
      <c r="G374" t="str">
        <f>IF(ISNA(VLOOKUP(K374&amp;"_"&amp;L374&amp;"_"&amp;M374&amp;"_"&amp;O374,[1]挑战模式!$A:$AS,14+N374,FALSE)),"",IF(VLOOKUP(K374&amp;"_"&amp;L374&amp;"_"&amp;M374&amp;"_"&amp;O374,[1]挑战模式!$A:$AS,14+N374,FALSE)="","",IF(VLOOKUP(VLOOKUP(K374&amp;"_"&amp;L374&amp;"_"&amp;M374&amp;"_"&amp;O374,[1]挑战模式!$A:$AS,14+N374,FALSE),[1]怪物!$B:$L,11,FALSE)=0,"",VLOOKUP(VLOOKUP(K374&amp;"_"&amp;L374&amp;"_"&amp;M374&amp;"_"&amp;O374,[1]挑战模式!$A:$AS,14+N374,FALSE),[1]怪物!$B:$L,11,FALSE))))</f>
        <v/>
      </c>
      <c r="H374" t="str">
        <f t="shared" si="16"/>
        <v/>
      </c>
      <c r="I374" t="str">
        <f t="shared" si="17"/>
        <v/>
      </c>
      <c r="J374" t="str">
        <f>IF(B374="","",IF(RIGHT(VLOOKUP(K374&amp;"_"&amp;L374&amp;"_"&amp;M374&amp;"_"&amp;O374,[1]挑战模式!$A:$AS,14+N374,FALSE),1)="3","EffectCreate_BossEffect;EffectCreate_MonsterShow","EffectCreate_MonsterShow"))</f>
        <v/>
      </c>
      <c r="K374" s="2">
        <v>0</v>
      </c>
      <c r="L374" s="2">
        <v>7</v>
      </c>
      <c r="M374" s="2">
        <v>3</v>
      </c>
      <c r="N374" s="2">
        <v>3</v>
      </c>
      <c r="O374" s="6" t="s">
        <v>469</v>
      </c>
    </row>
    <row r="375" spans="2:15" x14ac:dyDescent="0.2">
      <c r="B375" t="str">
        <f>IF(ISNA(VLOOKUP(K375&amp;"_"&amp;L375&amp;"_"&amp;M375&amp;"_"&amp;O375,[1]挑战模式!$A:$AS,1,FALSE)),"",IF(VLOOKUP(K375&amp;"_"&amp;L375&amp;"_"&amp;M375&amp;"_"&amp;O375,[1]挑战模式!$A:$AS,14+N375,FALSE)="","","Monster_Season"&amp;K375&amp;"_Challenge"&amp;L375&amp;"_"&amp;M375&amp;"_"&amp;N375&amp;"_"&amp;O375))</f>
        <v/>
      </c>
      <c r="C375" t="str">
        <f t="shared" si="15"/>
        <v/>
      </c>
      <c r="G375" t="str">
        <f>IF(ISNA(VLOOKUP(K375&amp;"_"&amp;L375&amp;"_"&amp;M375&amp;"_"&amp;O375,[1]挑战模式!$A:$AS,14+N375,FALSE)),"",IF(VLOOKUP(K375&amp;"_"&amp;L375&amp;"_"&amp;M375&amp;"_"&amp;O375,[1]挑战模式!$A:$AS,14+N375,FALSE)="","",IF(VLOOKUP(VLOOKUP(K375&amp;"_"&amp;L375&amp;"_"&amp;M375&amp;"_"&amp;O375,[1]挑战模式!$A:$AS,14+N375,FALSE),[1]怪物!$B:$L,11,FALSE)=0,"",VLOOKUP(VLOOKUP(K375&amp;"_"&amp;L375&amp;"_"&amp;M375&amp;"_"&amp;O375,[1]挑战模式!$A:$AS,14+N375,FALSE),[1]怪物!$B:$L,11,FALSE))))</f>
        <v/>
      </c>
      <c r="H375" t="str">
        <f t="shared" si="16"/>
        <v/>
      </c>
      <c r="I375" t="str">
        <f t="shared" si="17"/>
        <v/>
      </c>
      <c r="J375" t="str">
        <f>IF(B375="","",IF(RIGHT(VLOOKUP(K375&amp;"_"&amp;L375&amp;"_"&amp;M375&amp;"_"&amp;O375,[1]挑战模式!$A:$AS,14+N375,FALSE),1)="3","EffectCreate_BossEffect;EffectCreate_MonsterShow","EffectCreate_MonsterShow"))</f>
        <v/>
      </c>
      <c r="K375" s="2">
        <v>0</v>
      </c>
      <c r="L375" s="2">
        <v>7</v>
      </c>
      <c r="M375" s="2">
        <v>3</v>
      </c>
      <c r="N375" s="2">
        <v>4</v>
      </c>
      <c r="O375" s="6" t="s">
        <v>469</v>
      </c>
    </row>
    <row r="376" spans="2:15" x14ac:dyDescent="0.2">
      <c r="B376" t="str">
        <f>IF(ISNA(VLOOKUP(K376&amp;"_"&amp;L376&amp;"_"&amp;M376&amp;"_"&amp;O376,[1]挑战模式!$A:$AS,1,FALSE)),"",IF(VLOOKUP(K376&amp;"_"&amp;L376&amp;"_"&amp;M376&amp;"_"&amp;O376,[1]挑战模式!$A:$AS,14+N376,FALSE)="","","Monster_Season"&amp;K376&amp;"_Challenge"&amp;L376&amp;"_"&amp;M376&amp;"_"&amp;N376&amp;"_"&amp;O376))</f>
        <v/>
      </c>
      <c r="C376" t="str">
        <f t="shared" si="15"/>
        <v/>
      </c>
      <c r="G376" t="str">
        <f>IF(ISNA(VLOOKUP(K376&amp;"_"&amp;L376&amp;"_"&amp;M376&amp;"_"&amp;O376,[1]挑战模式!$A:$AS,14+N376,FALSE)),"",IF(VLOOKUP(K376&amp;"_"&amp;L376&amp;"_"&amp;M376&amp;"_"&amp;O376,[1]挑战模式!$A:$AS,14+N376,FALSE)="","",IF(VLOOKUP(VLOOKUP(K376&amp;"_"&amp;L376&amp;"_"&amp;M376&amp;"_"&amp;O376,[1]挑战模式!$A:$AS,14+N376,FALSE),[1]怪物!$B:$L,11,FALSE)=0,"",VLOOKUP(VLOOKUP(K376&amp;"_"&amp;L376&amp;"_"&amp;M376&amp;"_"&amp;O376,[1]挑战模式!$A:$AS,14+N376,FALSE),[1]怪物!$B:$L,11,FALSE))))</f>
        <v/>
      </c>
      <c r="H376" t="str">
        <f t="shared" si="16"/>
        <v/>
      </c>
      <c r="I376" t="str">
        <f t="shared" si="17"/>
        <v/>
      </c>
      <c r="J376" t="str">
        <f>IF(B376="","",IF(RIGHT(VLOOKUP(K376&amp;"_"&amp;L376&amp;"_"&amp;M376&amp;"_"&amp;O376,[1]挑战模式!$A:$AS,14+N376,FALSE),1)="3","EffectCreate_BossEffect;EffectCreate_MonsterShow","EffectCreate_MonsterShow"))</f>
        <v/>
      </c>
      <c r="K376" s="2">
        <v>0</v>
      </c>
      <c r="L376" s="2">
        <v>7</v>
      </c>
      <c r="M376" s="2">
        <v>3</v>
      </c>
      <c r="N376" s="2">
        <v>5</v>
      </c>
      <c r="O376" s="6" t="s">
        <v>469</v>
      </c>
    </row>
    <row r="377" spans="2:15" x14ac:dyDescent="0.2">
      <c r="B377" t="str">
        <f>IF(ISNA(VLOOKUP(K377&amp;"_"&amp;L377&amp;"_"&amp;M377&amp;"_"&amp;O377,[1]挑战模式!$A:$AS,1,FALSE)),"",IF(VLOOKUP(K377&amp;"_"&amp;L377&amp;"_"&amp;M377&amp;"_"&amp;O377,[1]挑战模式!$A:$AS,14+N377,FALSE)="","","Monster_Season"&amp;K377&amp;"_Challenge"&amp;L377&amp;"_"&amp;M377&amp;"_"&amp;N377&amp;"_"&amp;O377))</f>
        <v/>
      </c>
      <c r="C377" t="str">
        <f t="shared" si="15"/>
        <v/>
      </c>
      <c r="G377" t="str">
        <f>IF(ISNA(VLOOKUP(K377&amp;"_"&amp;L377&amp;"_"&amp;M377&amp;"_"&amp;O377,[1]挑战模式!$A:$AS,14+N377,FALSE)),"",IF(VLOOKUP(K377&amp;"_"&amp;L377&amp;"_"&amp;M377&amp;"_"&amp;O377,[1]挑战模式!$A:$AS,14+N377,FALSE)="","",IF(VLOOKUP(VLOOKUP(K377&amp;"_"&amp;L377&amp;"_"&amp;M377&amp;"_"&amp;O377,[1]挑战模式!$A:$AS,14+N377,FALSE),[1]怪物!$B:$L,11,FALSE)=0,"",VLOOKUP(VLOOKUP(K377&amp;"_"&amp;L377&amp;"_"&amp;M377&amp;"_"&amp;O377,[1]挑战模式!$A:$AS,14+N377,FALSE),[1]怪物!$B:$L,11,FALSE))))</f>
        <v/>
      </c>
      <c r="H377" t="str">
        <f t="shared" si="16"/>
        <v/>
      </c>
      <c r="I377" t="str">
        <f t="shared" si="17"/>
        <v/>
      </c>
      <c r="J377" t="str">
        <f>IF(B377="","",IF(RIGHT(VLOOKUP(K377&amp;"_"&amp;L377&amp;"_"&amp;M377&amp;"_"&amp;O377,[1]挑战模式!$A:$AS,14+N377,FALSE),1)="3","EffectCreate_BossEffect;EffectCreate_MonsterShow","EffectCreate_MonsterShow"))</f>
        <v/>
      </c>
      <c r="K377" s="2">
        <v>0</v>
      </c>
      <c r="L377" s="2">
        <v>7</v>
      </c>
      <c r="M377" s="2">
        <v>3</v>
      </c>
      <c r="N377" s="2">
        <v>6</v>
      </c>
      <c r="O377" s="6" t="s">
        <v>469</v>
      </c>
    </row>
    <row r="378" spans="2:15" x14ac:dyDescent="0.2">
      <c r="B378" t="str">
        <f>IF(ISNA(VLOOKUP(K378&amp;"_"&amp;L378&amp;"_"&amp;M378&amp;"_"&amp;O378,[1]挑战模式!$A:$AS,1,FALSE)),"",IF(VLOOKUP(K378&amp;"_"&amp;L378&amp;"_"&amp;M378&amp;"_"&amp;O378,[1]挑战模式!$A:$AS,14+N378,FALSE)="","","Monster_Season"&amp;K378&amp;"_Challenge"&amp;L378&amp;"_"&amp;M378&amp;"_"&amp;N378&amp;"_"&amp;O378))</f>
        <v>Monster_Season0_Challenge7_4_1_Easy</v>
      </c>
      <c r="C378" t="str">
        <f t="shared" si="15"/>
        <v>None</v>
      </c>
      <c r="G378" t="str">
        <f>IF(ISNA(VLOOKUP(K378&amp;"_"&amp;L378&amp;"_"&amp;M378&amp;"_"&amp;O378,[1]挑战模式!$A:$AS,14+N378,FALSE)),"",IF(VLOOKUP(K378&amp;"_"&amp;L378&amp;"_"&amp;M378&amp;"_"&amp;O378,[1]挑战模式!$A:$AS,14+N378,FALSE)="","",IF(VLOOKUP(VLOOKUP(K378&amp;"_"&amp;L378&amp;"_"&amp;M378&amp;"_"&amp;O378,[1]挑战模式!$A:$AS,14+N378,FALSE),[1]怪物!$B:$L,11,FALSE)=0,"",VLOOKUP(VLOOKUP(K378&amp;"_"&amp;L378&amp;"_"&amp;M378&amp;"_"&amp;O378,[1]挑战模式!$A:$AS,14+N378,FALSE),[1]怪物!$B:$L,11,FALSE))))</f>
        <v/>
      </c>
      <c r="H378" t="str">
        <f t="shared" si="16"/>
        <v>Unit_Monster_Season0_Challenge7_4_1_Easy</v>
      </c>
      <c r="I378" t="str">
        <f t="shared" si="17"/>
        <v>TowerDefense_Monster1</v>
      </c>
      <c r="J378" t="str">
        <f>IF(B378="","",IF(RIGHT(VLOOKUP(K378&amp;"_"&amp;L378&amp;"_"&amp;M378&amp;"_"&amp;O378,[1]挑战模式!$A:$AS,14+N378,FALSE),1)="3","EffectCreate_BossEffect;EffectCreate_MonsterShow","EffectCreate_MonsterShow"))</f>
        <v>EffectCreate_MonsterShow</v>
      </c>
      <c r="K378" s="2">
        <v>0</v>
      </c>
      <c r="L378" s="2">
        <v>7</v>
      </c>
      <c r="M378" s="2">
        <v>4</v>
      </c>
      <c r="N378" s="2">
        <v>1</v>
      </c>
      <c r="O378" s="6" t="s">
        <v>469</v>
      </c>
    </row>
    <row r="379" spans="2:15" x14ac:dyDescent="0.2">
      <c r="B379" t="str">
        <f>IF(ISNA(VLOOKUP(K379&amp;"_"&amp;L379&amp;"_"&amp;M379&amp;"_"&amp;O379,[1]挑战模式!$A:$AS,1,FALSE)),"",IF(VLOOKUP(K379&amp;"_"&amp;L379&amp;"_"&amp;M379&amp;"_"&amp;O379,[1]挑战模式!$A:$AS,14+N379,FALSE)="","","Monster_Season"&amp;K379&amp;"_Challenge"&amp;L379&amp;"_"&amp;M379&amp;"_"&amp;N379&amp;"_"&amp;O379))</f>
        <v>Monster_Season0_Challenge7_4_2_Easy</v>
      </c>
      <c r="C379" t="str">
        <f t="shared" si="15"/>
        <v>None</v>
      </c>
      <c r="G379" t="str">
        <f>IF(ISNA(VLOOKUP(K379&amp;"_"&amp;L379&amp;"_"&amp;M379&amp;"_"&amp;O379,[1]挑战模式!$A:$AS,14+N379,FALSE)),"",IF(VLOOKUP(K379&amp;"_"&amp;L379&amp;"_"&amp;M379&amp;"_"&amp;O379,[1]挑战模式!$A:$AS,14+N379,FALSE)="","",IF(VLOOKUP(VLOOKUP(K379&amp;"_"&amp;L379&amp;"_"&amp;M379&amp;"_"&amp;O379,[1]挑战模式!$A:$AS,14+N379,FALSE),[1]怪物!$B:$L,11,FALSE)=0,"",VLOOKUP(VLOOKUP(K379&amp;"_"&amp;L379&amp;"_"&amp;M379&amp;"_"&amp;O379,[1]挑战模式!$A:$AS,14+N379,FALSE),[1]怪物!$B:$L,11,FALSE))))</f>
        <v/>
      </c>
      <c r="H379" t="str">
        <f t="shared" si="16"/>
        <v>Unit_Monster_Season0_Challenge7_4_2_Easy</v>
      </c>
      <c r="I379" t="str">
        <f t="shared" si="17"/>
        <v>TowerDefense_Monster1</v>
      </c>
      <c r="J379" t="str">
        <f>IF(B379="","",IF(RIGHT(VLOOKUP(K379&amp;"_"&amp;L379&amp;"_"&amp;M379&amp;"_"&amp;O379,[1]挑战模式!$A:$AS,14+N379,FALSE),1)="3","EffectCreate_BossEffect;EffectCreate_MonsterShow","EffectCreate_MonsterShow"))</f>
        <v>EffectCreate_MonsterShow</v>
      </c>
      <c r="K379" s="2">
        <v>0</v>
      </c>
      <c r="L379" s="2">
        <v>7</v>
      </c>
      <c r="M379" s="2">
        <v>4</v>
      </c>
      <c r="N379" s="2">
        <v>2</v>
      </c>
      <c r="O379" s="6" t="s">
        <v>469</v>
      </c>
    </row>
    <row r="380" spans="2:15" x14ac:dyDescent="0.2">
      <c r="B380" t="str">
        <f>IF(ISNA(VLOOKUP(K380&amp;"_"&amp;L380&amp;"_"&amp;M380&amp;"_"&amp;O380,[1]挑战模式!$A:$AS,1,FALSE)),"",IF(VLOOKUP(K380&amp;"_"&amp;L380&amp;"_"&amp;M380&amp;"_"&amp;O380,[1]挑战模式!$A:$AS,14+N380,FALSE)="","","Monster_Season"&amp;K380&amp;"_Challenge"&amp;L380&amp;"_"&amp;M380&amp;"_"&amp;N380&amp;"_"&amp;O380))</f>
        <v>Monster_Season0_Challenge7_4_3_Easy</v>
      </c>
      <c r="C380" t="str">
        <f t="shared" si="15"/>
        <v>None</v>
      </c>
      <c r="G380" t="str">
        <f>IF(ISNA(VLOOKUP(K380&amp;"_"&amp;L380&amp;"_"&amp;M380&amp;"_"&amp;O380,[1]挑战模式!$A:$AS,14+N380,FALSE)),"",IF(VLOOKUP(K380&amp;"_"&amp;L380&amp;"_"&amp;M380&amp;"_"&amp;O380,[1]挑战模式!$A:$AS,14+N380,FALSE)="","",IF(VLOOKUP(VLOOKUP(K380&amp;"_"&amp;L380&amp;"_"&amp;M380&amp;"_"&amp;O380,[1]挑战模式!$A:$AS,14+N380,FALSE),[1]怪物!$B:$L,11,FALSE)=0,"",VLOOKUP(VLOOKUP(K380&amp;"_"&amp;L380&amp;"_"&amp;M380&amp;"_"&amp;O380,[1]挑战模式!$A:$AS,14+N380,FALSE),[1]怪物!$B:$L,11,FALSE))))</f>
        <v/>
      </c>
      <c r="H380" t="str">
        <f t="shared" si="16"/>
        <v>Unit_Monster_Season0_Challenge7_4_3_Easy</v>
      </c>
      <c r="I380" t="str">
        <f t="shared" si="17"/>
        <v>TowerDefense_Monster1</v>
      </c>
      <c r="J380" t="str">
        <f>IF(B380="","",IF(RIGHT(VLOOKUP(K380&amp;"_"&amp;L380&amp;"_"&amp;M380&amp;"_"&amp;O380,[1]挑战模式!$A:$AS,14+N380,FALSE),1)="3","EffectCreate_BossEffect;EffectCreate_MonsterShow","EffectCreate_MonsterShow"))</f>
        <v>EffectCreate_MonsterShow</v>
      </c>
      <c r="K380" s="2">
        <v>0</v>
      </c>
      <c r="L380" s="2">
        <v>7</v>
      </c>
      <c r="M380" s="2">
        <v>4</v>
      </c>
      <c r="N380" s="2">
        <v>3</v>
      </c>
      <c r="O380" s="6" t="s">
        <v>469</v>
      </c>
    </row>
    <row r="381" spans="2:15" x14ac:dyDescent="0.2">
      <c r="B381" t="str">
        <f>IF(ISNA(VLOOKUP(K381&amp;"_"&amp;L381&amp;"_"&amp;M381&amp;"_"&amp;O381,[1]挑战模式!$A:$AS,1,FALSE)),"",IF(VLOOKUP(K381&amp;"_"&amp;L381&amp;"_"&amp;M381&amp;"_"&amp;O381,[1]挑战模式!$A:$AS,14+N381,FALSE)="","","Monster_Season"&amp;K381&amp;"_Challenge"&amp;L381&amp;"_"&amp;M381&amp;"_"&amp;N381&amp;"_"&amp;O381))</f>
        <v/>
      </c>
      <c r="C381" t="str">
        <f t="shared" si="15"/>
        <v/>
      </c>
      <c r="G381" t="str">
        <f>IF(ISNA(VLOOKUP(K381&amp;"_"&amp;L381&amp;"_"&amp;M381&amp;"_"&amp;O381,[1]挑战模式!$A:$AS,14+N381,FALSE)),"",IF(VLOOKUP(K381&amp;"_"&amp;L381&amp;"_"&amp;M381&amp;"_"&amp;O381,[1]挑战模式!$A:$AS,14+N381,FALSE)="","",IF(VLOOKUP(VLOOKUP(K381&amp;"_"&amp;L381&amp;"_"&amp;M381&amp;"_"&amp;O381,[1]挑战模式!$A:$AS,14+N381,FALSE),[1]怪物!$B:$L,11,FALSE)=0,"",VLOOKUP(VLOOKUP(K381&amp;"_"&amp;L381&amp;"_"&amp;M381&amp;"_"&amp;O381,[1]挑战模式!$A:$AS,14+N381,FALSE),[1]怪物!$B:$L,11,FALSE))))</f>
        <v/>
      </c>
      <c r="H381" t="str">
        <f t="shared" si="16"/>
        <v/>
      </c>
      <c r="I381" t="str">
        <f t="shared" si="17"/>
        <v/>
      </c>
      <c r="J381" t="str">
        <f>IF(B381="","",IF(RIGHT(VLOOKUP(K381&amp;"_"&amp;L381&amp;"_"&amp;M381&amp;"_"&amp;O381,[1]挑战模式!$A:$AS,14+N381,FALSE),1)="3","EffectCreate_BossEffect;EffectCreate_MonsterShow","EffectCreate_MonsterShow"))</f>
        <v/>
      </c>
      <c r="K381" s="2">
        <v>0</v>
      </c>
      <c r="L381" s="2">
        <v>7</v>
      </c>
      <c r="M381" s="2">
        <v>4</v>
      </c>
      <c r="N381" s="2">
        <v>4</v>
      </c>
      <c r="O381" s="6" t="s">
        <v>469</v>
      </c>
    </row>
    <row r="382" spans="2:15" x14ac:dyDescent="0.2">
      <c r="B382" t="str">
        <f>IF(ISNA(VLOOKUP(K382&amp;"_"&amp;L382&amp;"_"&amp;M382&amp;"_"&amp;O382,[1]挑战模式!$A:$AS,1,FALSE)),"",IF(VLOOKUP(K382&amp;"_"&amp;L382&amp;"_"&amp;M382&amp;"_"&amp;O382,[1]挑战模式!$A:$AS,14+N382,FALSE)="","","Monster_Season"&amp;K382&amp;"_Challenge"&amp;L382&amp;"_"&amp;M382&amp;"_"&amp;N382&amp;"_"&amp;O382))</f>
        <v/>
      </c>
      <c r="C382" t="str">
        <f t="shared" si="15"/>
        <v/>
      </c>
      <c r="G382" t="str">
        <f>IF(ISNA(VLOOKUP(K382&amp;"_"&amp;L382&amp;"_"&amp;M382&amp;"_"&amp;O382,[1]挑战模式!$A:$AS,14+N382,FALSE)),"",IF(VLOOKUP(K382&amp;"_"&amp;L382&amp;"_"&amp;M382&amp;"_"&amp;O382,[1]挑战模式!$A:$AS,14+N382,FALSE)="","",IF(VLOOKUP(VLOOKUP(K382&amp;"_"&amp;L382&amp;"_"&amp;M382&amp;"_"&amp;O382,[1]挑战模式!$A:$AS,14+N382,FALSE),[1]怪物!$B:$L,11,FALSE)=0,"",VLOOKUP(VLOOKUP(K382&amp;"_"&amp;L382&amp;"_"&amp;M382&amp;"_"&amp;O382,[1]挑战模式!$A:$AS,14+N382,FALSE),[1]怪物!$B:$L,11,FALSE))))</f>
        <v/>
      </c>
      <c r="H382" t="str">
        <f t="shared" si="16"/>
        <v/>
      </c>
      <c r="I382" t="str">
        <f t="shared" si="17"/>
        <v/>
      </c>
      <c r="J382" t="str">
        <f>IF(B382="","",IF(RIGHT(VLOOKUP(K382&amp;"_"&amp;L382&amp;"_"&amp;M382&amp;"_"&amp;O382,[1]挑战模式!$A:$AS,14+N382,FALSE),1)="3","EffectCreate_BossEffect;EffectCreate_MonsterShow","EffectCreate_MonsterShow"))</f>
        <v/>
      </c>
      <c r="K382" s="2">
        <v>0</v>
      </c>
      <c r="L382" s="2">
        <v>7</v>
      </c>
      <c r="M382" s="2">
        <v>4</v>
      </c>
      <c r="N382" s="2">
        <v>5</v>
      </c>
      <c r="O382" s="6" t="s">
        <v>469</v>
      </c>
    </row>
    <row r="383" spans="2:15" x14ac:dyDescent="0.2">
      <c r="B383" t="str">
        <f>IF(ISNA(VLOOKUP(K383&amp;"_"&amp;L383&amp;"_"&amp;M383&amp;"_"&amp;O383,[1]挑战模式!$A:$AS,1,FALSE)),"",IF(VLOOKUP(K383&amp;"_"&amp;L383&amp;"_"&amp;M383&amp;"_"&amp;O383,[1]挑战模式!$A:$AS,14+N383,FALSE)="","","Monster_Season"&amp;K383&amp;"_Challenge"&amp;L383&amp;"_"&amp;M383&amp;"_"&amp;N383&amp;"_"&amp;O383))</f>
        <v/>
      </c>
      <c r="C383" t="str">
        <f t="shared" si="15"/>
        <v/>
      </c>
      <c r="G383" t="str">
        <f>IF(ISNA(VLOOKUP(K383&amp;"_"&amp;L383&amp;"_"&amp;M383&amp;"_"&amp;O383,[1]挑战模式!$A:$AS,14+N383,FALSE)),"",IF(VLOOKUP(K383&amp;"_"&amp;L383&amp;"_"&amp;M383&amp;"_"&amp;O383,[1]挑战模式!$A:$AS,14+N383,FALSE)="","",IF(VLOOKUP(VLOOKUP(K383&amp;"_"&amp;L383&amp;"_"&amp;M383&amp;"_"&amp;O383,[1]挑战模式!$A:$AS,14+N383,FALSE),[1]怪物!$B:$L,11,FALSE)=0,"",VLOOKUP(VLOOKUP(K383&amp;"_"&amp;L383&amp;"_"&amp;M383&amp;"_"&amp;O383,[1]挑战模式!$A:$AS,14+N383,FALSE),[1]怪物!$B:$L,11,FALSE))))</f>
        <v/>
      </c>
      <c r="H383" t="str">
        <f t="shared" si="16"/>
        <v/>
      </c>
      <c r="I383" t="str">
        <f t="shared" si="17"/>
        <v/>
      </c>
      <c r="J383" t="str">
        <f>IF(B383="","",IF(RIGHT(VLOOKUP(K383&amp;"_"&amp;L383&amp;"_"&amp;M383&amp;"_"&amp;O383,[1]挑战模式!$A:$AS,14+N383,FALSE),1)="3","EffectCreate_BossEffect;EffectCreate_MonsterShow","EffectCreate_MonsterShow"))</f>
        <v/>
      </c>
      <c r="K383" s="2">
        <v>0</v>
      </c>
      <c r="L383" s="2">
        <v>7</v>
      </c>
      <c r="M383" s="2">
        <v>4</v>
      </c>
      <c r="N383" s="2">
        <v>6</v>
      </c>
      <c r="O383" s="6" t="s">
        <v>469</v>
      </c>
    </row>
    <row r="384" spans="2:15" x14ac:dyDescent="0.2">
      <c r="B384" t="str">
        <f>IF(ISNA(VLOOKUP(K384&amp;"_"&amp;L384&amp;"_"&amp;M384&amp;"_"&amp;O384,[1]挑战模式!$A:$AS,1,FALSE)),"",IF(VLOOKUP(K384&amp;"_"&amp;L384&amp;"_"&amp;M384&amp;"_"&amp;O384,[1]挑战模式!$A:$AS,14+N384,FALSE)="","","Monster_Season"&amp;K384&amp;"_Challenge"&amp;L384&amp;"_"&amp;M384&amp;"_"&amp;N384&amp;"_"&amp;O384))</f>
        <v>Monster_Season0_Challenge7_5_1_Easy</v>
      </c>
      <c r="C384" t="str">
        <f t="shared" si="15"/>
        <v>None</v>
      </c>
      <c r="G384" t="str">
        <f>IF(ISNA(VLOOKUP(K384&amp;"_"&amp;L384&amp;"_"&amp;M384&amp;"_"&amp;O384,[1]挑战模式!$A:$AS,14+N384,FALSE)),"",IF(VLOOKUP(K384&amp;"_"&amp;L384&amp;"_"&amp;M384&amp;"_"&amp;O384,[1]挑战模式!$A:$AS,14+N384,FALSE)="","",IF(VLOOKUP(VLOOKUP(K384&amp;"_"&amp;L384&amp;"_"&amp;M384&amp;"_"&amp;O384,[1]挑战模式!$A:$AS,14+N384,FALSE),[1]怪物!$B:$L,11,FALSE)=0,"",VLOOKUP(VLOOKUP(K384&amp;"_"&amp;L384&amp;"_"&amp;M384&amp;"_"&amp;O384,[1]挑战模式!$A:$AS,14+N384,FALSE),[1]怪物!$B:$L,11,FALSE))))</f>
        <v/>
      </c>
      <c r="H384" t="str">
        <f t="shared" si="16"/>
        <v>Unit_Monster_Season0_Challenge7_5_1_Easy</v>
      </c>
      <c r="I384" t="str">
        <f t="shared" si="17"/>
        <v>TowerDefense_Monster1</v>
      </c>
      <c r="J384" t="str">
        <f>IF(B384="","",IF(RIGHT(VLOOKUP(K384&amp;"_"&amp;L384&amp;"_"&amp;M384&amp;"_"&amp;O384,[1]挑战模式!$A:$AS,14+N384,FALSE),1)="3","EffectCreate_BossEffect;EffectCreate_MonsterShow","EffectCreate_MonsterShow"))</f>
        <v>EffectCreate_MonsterShow</v>
      </c>
      <c r="K384" s="2">
        <v>0</v>
      </c>
      <c r="L384" s="2">
        <v>7</v>
      </c>
      <c r="M384" s="2">
        <v>5</v>
      </c>
      <c r="N384" s="2">
        <v>1</v>
      </c>
      <c r="O384" s="6" t="s">
        <v>469</v>
      </c>
    </row>
    <row r="385" spans="2:15" x14ac:dyDescent="0.2">
      <c r="B385" t="str">
        <f>IF(ISNA(VLOOKUP(K385&amp;"_"&amp;L385&amp;"_"&amp;M385&amp;"_"&amp;O385,[1]挑战模式!$A:$AS,1,FALSE)),"",IF(VLOOKUP(K385&amp;"_"&amp;L385&amp;"_"&amp;M385&amp;"_"&amp;O385,[1]挑战模式!$A:$AS,14+N385,FALSE)="","","Monster_Season"&amp;K385&amp;"_Challenge"&amp;L385&amp;"_"&amp;M385&amp;"_"&amp;N385&amp;"_"&amp;O385))</f>
        <v>Monster_Season0_Challenge7_5_2_Easy</v>
      </c>
      <c r="C385" t="str">
        <f t="shared" si="15"/>
        <v>None</v>
      </c>
      <c r="G385" t="str">
        <f>IF(ISNA(VLOOKUP(K385&amp;"_"&amp;L385&amp;"_"&amp;M385&amp;"_"&amp;O385,[1]挑战模式!$A:$AS,14+N385,FALSE)),"",IF(VLOOKUP(K385&amp;"_"&amp;L385&amp;"_"&amp;M385&amp;"_"&amp;O385,[1]挑战模式!$A:$AS,14+N385,FALSE)="","",IF(VLOOKUP(VLOOKUP(K385&amp;"_"&amp;L385&amp;"_"&amp;M385&amp;"_"&amp;O385,[1]挑战模式!$A:$AS,14+N385,FALSE),[1]怪物!$B:$L,11,FALSE)=0,"",VLOOKUP(VLOOKUP(K385&amp;"_"&amp;L385&amp;"_"&amp;M385&amp;"_"&amp;O385,[1]挑战模式!$A:$AS,14+N385,FALSE),[1]怪物!$B:$L,11,FALSE))))</f>
        <v/>
      </c>
      <c r="H385" t="str">
        <f t="shared" si="16"/>
        <v>Unit_Monster_Season0_Challenge7_5_2_Easy</v>
      </c>
      <c r="I385" t="str">
        <f t="shared" si="17"/>
        <v>TowerDefense_Monster1</v>
      </c>
      <c r="J385" t="str">
        <f>IF(B385="","",IF(RIGHT(VLOOKUP(K385&amp;"_"&amp;L385&amp;"_"&amp;M385&amp;"_"&amp;O385,[1]挑战模式!$A:$AS,14+N385,FALSE),1)="3","EffectCreate_BossEffect;EffectCreate_MonsterShow","EffectCreate_MonsterShow"))</f>
        <v>EffectCreate_MonsterShow</v>
      </c>
      <c r="K385" s="2">
        <v>0</v>
      </c>
      <c r="L385" s="2">
        <v>7</v>
      </c>
      <c r="M385" s="2">
        <v>5</v>
      </c>
      <c r="N385" s="2">
        <v>2</v>
      </c>
      <c r="O385" s="6" t="s">
        <v>469</v>
      </c>
    </row>
    <row r="386" spans="2:15" x14ac:dyDescent="0.2">
      <c r="B386" t="str">
        <f>IF(ISNA(VLOOKUP(K386&amp;"_"&amp;L386&amp;"_"&amp;M386&amp;"_"&amp;O386,[1]挑战模式!$A:$AS,1,FALSE)),"",IF(VLOOKUP(K386&amp;"_"&amp;L386&amp;"_"&amp;M386&amp;"_"&amp;O386,[1]挑战模式!$A:$AS,14+N386,FALSE)="","","Monster_Season"&amp;K386&amp;"_Challenge"&amp;L386&amp;"_"&amp;M386&amp;"_"&amp;N386&amp;"_"&amp;O386))</f>
        <v>Monster_Season0_Challenge7_5_3_Easy</v>
      </c>
      <c r="C386" t="str">
        <f t="shared" si="15"/>
        <v>None</v>
      </c>
      <c r="G386" t="str">
        <f>IF(ISNA(VLOOKUP(K386&amp;"_"&amp;L386&amp;"_"&amp;M386&amp;"_"&amp;O386,[1]挑战模式!$A:$AS,14+N386,FALSE)),"",IF(VLOOKUP(K386&amp;"_"&amp;L386&amp;"_"&amp;M386&amp;"_"&amp;O386,[1]挑战模式!$A:$AS,14+N386,FALSE)="","",IF(VLOOKUP(VLOOKUP(K386&amp;"_"&amp;L386&amp;"_"&amp;M386&amp;"_"&amp;O386,[1]挑战模式!$A:$AS,14+N386,FALSE),[1]怪物!$B:$L,11,FALSE)=0,"",VLOOKUP(VLOOKUP(K386&amp;"_"&amp;L386&amp;"_"&amp;M386&amp;"_"&amp;O386,[1]挑战模式!$A:$AS,14+N386,FALSE),[1]怪物!$B:$L,11,FALSE))))</f>
        <v/>
      </c>
      <c r="H386" t="str">
        <f t="shared" si="16"/>
        <v>Unit_Monster_Season0_Challenge7_5_3_Easy</v>
      </c>
      <c r="I386" t="str">
        <f t="shared" si="17"/>
        <v>TowerDefense_Monster1</v>
      </c>
      <c r="J386" t="str">
        <f>IF(B386="","",IF(RIGHT(VLOOKUP(K386&amp;"_"&amp;L386&amp;"_"&amp;M386&amp;"_"&amp;O386,[1]挑战模式!$A:$AS,14+N386,FALSE),1)="3","EffectCreate_BossEffect;EffectCreate_MonsterShow","EffectCreate_MonsterShow"))</f>
        <v>EffectCreate_MonsterShow</v>
      </c>
      <c r="K386" s="2">
        <v>0</v>
      </c>
      <c r="L386" s="2">
        <v>7</v>
      </c>
      <c r="M386" s="2">
        <v>5</v>
      </c>
      <c r="N386" s="2">
        <v>3</v>
      </c>
      <c r="O386" s="6" t="s">
        <v>469</v>
      </c>
    </row>
    <row r="387" spans="2:15" x14ac:dyDescent="0.2">
      <c r="B387" t="str">
        <f>IF(ISNA(VLOOKUP(K387&amp;"_"&amp;L387&amp;"_"&amp;M387&amp;"_"&amp;O387,[1]挑战模式!$A:$AS,1,FALSE)),"",IF(VLOOKUP(K387&amp;"_"&amp;L387&amp;"_"&amp;M387&amp;"_"&amp;O387,[1]挑战模式!$A:$AS,14+N387,FALSE)="","","Monster_Season"&amp;K387&amp;"_Challenge"&amp;L387&amp;"_"&amp;M387&amp;"_"&amp;N387&amp;"_"&amp;O387))</f>
        <v/>
      </c>
      <c r="C387" t="str">
        <f t="shared" si="15"/>
        <v/>
      </c>
      <c r="G387" t="str">
        <f>IF(ISNA(VLOOKUP(K387&amp;"_"&amp;L387&amp;"_"&amp;M387&amp;"_"&amp;O387,[1]挑战模式!$A:$AS,14+N387,FALSE)),"",IF(VLOOKUP(K387&amp;"_"&amp;L387&amp;"_"&amp;M387&amp;"_"&amp;O387,[1]挑战模式!$A:$AS,14+N387,FALSE)="","",IF(VLOOKUP(VLOOKUP(K387&amp;"_"&amp;L387&amp;"_"&amp;M387&amp;"_"&amp;O387,[1]挑战模式!$A:$AS,14+N387,FALSE),[1]怪物!$B:$L,11,FALSE)=0,"",VLOOKUP(VLOOKUP(K387&amp;"_"&amp;L387&amp;"_"&amp;M387&amp;"_"&amp;O387,[1]挑战模式!$A:$AS,14+N387,FALSE),[1]怪物!$B:$L,11,FALSE))))</f>
        <v/>
      </c>
      <c r="H387" t="str">
        <f t="shared" si="16"/>
        <v/>
      </c>
      <c r="I387" t="str">
        <f t="shared" si="17"/>
        <v/>
      </c>
      <c r="J387" t="str">
        <f>IF(B387="","",IF(RIGHT(VLOOKUP(K387&amp;"_"&amp;L387&amp;"_"&amp;M387&amp;"_"&amp;O387,[1]挑战模式!$A:$AS,14+N387,FALSE),1)="3","EffectCreate_BossEffect;EffectCreate_MonsterShow","EffectCreate_MonsterShow"))</f>
        <v/>
      </c>
      <c r="K387" s="2">
        <v>0</v>
      </c>
      <c r="L387" s="2">
        <v>7</v>
      </c>
      <c r="M387" s="2">
        <v>5</v>
      </c>
      <c r="N387" s="2">
        <v>4</v>
      </c>
      <c r="O387" s="6" t="s">
        <v>469</v>
      </c>
    </row>
    <row r="388" spans="2:15" x14ac:dyDescent="0.2">
      <c r="B388" t="str">
        <f>IF(ISNA(VLOOKUP(K388&amp;"_"&amp;L388&amp;"_"&amp;M388&amp;"_"&amp;O388,[1]挑战模式!$A:$AS,1,FALSE)),"",IF(VLOOKUP(K388&amp;"_"&amp;L388&amp;"_"&amp;M388&amp;"_"&amp;O388,[1]挑战模式!$A:$AS,14+N388,FALSE)="","","Monster_Season"&amp;K388&amp;"_Challenge"&amp;L388&amp;"_"&amp;M388&amp;"_"&amp;N388&amp;"_"&amp;O388))</f>
        <v/>
      </c>
      <c r="C388" t="str">
        <f t="shared" si="15"/>
        <v/>
      </c>
      <c r="G388" t="str">
        <f>IF(ISNA(VLOOKUP(K388&amp;"_"&amp;L388&amp;"_"&amp;M388&amp;"_"&amp;O388,[1]挑战模式!$A:$AS,14+N388,FALSE)),"",IF(VLOOKUP(K388&amp;"_"&amp;L388&amp;"_"&amp;M388&amp;"_"&amp;O388,[1]挑战模式!$A:$AS,14+N388,FALSE)="","",IF(VLOOKUP(VLOOKUP(K388&amp;"_"&amp;L388&amp;"_"&amp;M388&amp;"_"&amp;O388,[1]挑战模式!$A:$AS,14+N388,FALSE),[1]怪物!$B:$L,11,FALSE)=0,"",VLOOKUP(VLOOKUP(K388&amp;"_"&amp;L388&amp;"_"&amp;M388&amp;"_"&amp;O388,[1]挑战模式!$A:$AS,14+N388,FALSE),[1]怪物!$B:$L,11,FALSE))))</f>
        <v/>
      </c>
      <c r="H388" t="str">
        <f t="shared" si="16"/>
        <v/>
      </c>
      <c r="I388" t="str">
        <f t="shared" si="17"/>
        <v/>
      </c>
      <c r="J388" t="str">
        <f>IF(B388="","",IF(RIGHT(VLOOKUP(K388&amp;"_"&amp;L388&amp;"_"&amp;M388&amp;"_"&amp;O388,[1]挑战模式!$A:$AS,14+N388,FALSE),1)="3","EffectCreate_BossEffect;EffectCreate_MonsterShow","EffectCreate_MonsterShow"))</f>
        <v/>
      </c>
      <c r="K388" s="2">
        <v>0</v>
      </c>
      <c r="L388" s="2">
        <v>7</v>
      </c>
      <c r="M388" s="2">
        <v>5</v>
      </c>
      <c r="N388" s="2">
        <v>5</v>
      </c>
      <c r="O388" s="6" t="s">
        <v>469</v>
      </c>
    </row>
    <row r="389" spans="2:15" x14ac:dyDescent="0.2">
      <c r="B389" t="str">
        <f>IF(ISNA(VLOOKUP(K389&amp;"_"&amp;L389&amp;"_"&amp;M389&amp;"_"&amp;O389,[1]挑战模式!$A:$AS,1,FALSE)),"",IF(VLOOKUP(K389&amp;"_"&amp;L389&amp;"_"&amp;M389&amp;"_"&amp;O389,[1]挑战模式!$A:$AS,14+N389,FALSE)="","","Monster_Season"&amp;K389&amp;"_Challenge"&amp;L389&amp;"_"&amp;M389&amp;"_"&amp;N389&amp;"_"&amp;O389))</f>
        <v/>
      </c>
      <c r="C389" t="str">
        <f t="shared" si="15"/>
        <v/>
      </c>
      <c r="G389" t="str">
        <f>IF(ISNA(VLOOKUP(K389&amp;"_"&amp;L389&amp;"_"&amp;M389&amp;"_"&amp;O389,[1]挑战模式!$A:$AS,14+N389,FALSE)),"",IF(VLOOKUP(K389&amp;"_"&amp;L389&amp;"_"&amp;M389&amp;"_"&amp;O389,[1]挑战模式!$A:$AS,14+N389,FALSE)="","",IF(VLOOKUP(VLOOKUP(K389&amp;"_"&amp;L389&amp;"_"&amp;M389&amp;"_"&amp;O389,[1]挑战模式!$A:$AS,14+N389,FALSE),[1]怪物!$B:$L,11,FALSE)=0,"",VLOOKUP(VLOOKUP(K389&amp;"_"&amp;L389&amp;"_"&amp;M389&amp;"_"&amp;O389,[1]挑战模式!$A:$AS,14+N389,FALSE),[1]怪物!$B:$L,11,FALSE))))</f>
        <v/>
      </c>
      <c r="H389" t="str">
        <f t="shared" si="16"/>
        <v/>
      </c>
      <c r="I389" t="str">
        <f t="shared" si="17"/>
        <v/>
      </c>
      <c r="J389" t="str">
        <f>IF(B389="","",IF(RIGHT(VLOOKUP(K389&amp;"_"&amp;L389&amp;"_"&amp;M389&amp;"_"&amp;O389,[1]挑战模式!$A:$AS,14+N389,FALSE),1)="3","EffectCreate_BossEffect;EffectCreate_MonsterShow","EffectCreate_MonsterShow"))</f>
        <v/>
      </c>
      <c r="K389" s="2">
        <v>0</v>
      </c>
      <c r="L389" s="2">
        <v>7</v>
      </c>
      <c r="M389" s="2">
        <v>5</v>
      </c>
      <c r="N389" s="2">
        <v>6</v>
      </c>
      <c r="O389" s="6" t="s">
        <v>469</v>
      </c>
    </row>
    <row r="390" spans="2:15" x14ac:dyDescent="0.2">
      <c r="B390" t="str">
        <f>IF(ISNA(VLOOKUP(K390&amp;"_"&amp;L390&amp;"_"&amp;M390&amp;"_"&amp;O390,[1]挑战模式!$A:$AS,1,FALSE)),"",IF(VLOOKUP(K390&amp;"_"&amp;L390&amp;"_"&amp;M390&amp;"_"&amp;O390,[1]挑战模式!$A:$AS,14+N390,FALSE)="","","Monster_Season"&amp;K390&amp;"_Challenge"&amp;L390&amp;"_"&amp;M390&amp;"_"&amp;N390&amp;"_"&amp;O390))</f>
        <v>Monster_Season0_Challenge7_6_1_Easy</v>
      </c>
      <c r="C390" t="str">
        <f t="shared" si="15"/>
        <v>None</v>
      </c>
      <c r="G390" t="str">
        <f>IF(ISNA(VLOOKUP(K390&amp;"_"&amp;L390&amp;"_"&amp;M390&amp;"_"&amp;O390,[1]挑战模式!$A:$AS,14+N390,FALSE)),"",IF(VLOOKUP(K390&amp;"_"&amp;L390&amp;"_"&amp;M390&amp;"_"&amp;O390,[1]挑战模式!$A:$AS,14+N390,FALSE)="","",IF(VLOOKUP(VLOOKUP(K390&amp;"_"&amp;L390&amp;"_"&amp;M390&amp;"_"&amp;O390,[1]挑战模式!$A:$AS,14+N390,FALSE),[1]怪物!$B:$L,11,FALSE)=0,"",VLOOKUP(VLOOKUP(K390&amp;"_"&amp;L390&amp;"_"&amp;M390&amp;"_"&amp;O390,[1]挑战模式!$A:$AS,14+N390,FALSE),[1]怪物!$B:$L,11,FALSE))))</f>
        <v/>
      </c>
      <c r="H390" t="str">
        <f t="shared" si="16"/>
        <v>Unit_Monster_Season0_Challenge7_6_1_Easy</v>
      </c>
      <c r="I390" t="str">
        <f t="shared" si="17"/>
        <v>TowerDefense_Monster1</v>
      </c>
      <c r="J390" t="str">
        <f>IF(B390="","",IF(RIGHT(VLOOKUP(K390&amp;"_"&amp;L390&amp;"_"&amp;M390&amp;"_"&amp;O390,[1]挑战模式!$A:$AS,14+N390,FALSE),1)="3","EffectCreate_BossEffect;EffectCreate_MonsterShow","EffectCreate_MonsterShow"))</f>
        <v>EffectCreate_MonsterShow</v>
      </c>
      <c r="K390" s="2">
        <v>0</v>
      </c>
      <c r="L390" s="2">
        <v>7</v>
      </c>
      <c r="M390" s="2">
        <v>6</v>
      </c>
      <c r="N390" s="2">
        <v>1</v>
      </c>
      <c r="O390" s="6" t="s">
        <v>469</v>
      </c>
    </row>
    <row r="391" spans="2:15" x14ac:dyDescent="0.2">
      <c r="B391" t="str">
        <f>IF(ISNA(VLOOKUP(K391&amp;"_"&amp;L391&amp;"_"&amp;M391&amp;"_"&amp;O391,[1]挑战模式!$A:$AS,1,FALSE)),"",IF(VLOOKUP(K391&amp;"_"&amp;L391&amp;"_"&amp;M391&amp;"_"&amp;O391,[1]挑战模式!$A:$AS,14+N391,FALSE)="","","Monster_Season"&amp;K391&amp;"_Challenge"&amp;L391&amp;"_"&amp;M391&amp;"_"&amp;N391&amp;"_"&amp;O391))</f>
        <v>Monster_Season0_Challenge7_6_2_Easy</v>
      </c>
      <c r="C391" t="str">
        <f t="shared" ref="C391:C454" si="18">IF(B391="","","None")</f>
        <v>None</v>
      </c>
      <c r="G391" t="str">
        <f>IF(ISNA(VLOOKUP(K391&amp;"_"&amp;L391&amp;"_"&amp;M391&amp;"_"&amp;O391,[1]挑战模式!$A:$AS,14+N391,FALSE)),"",IF(VLOOKUP(K391&amp;"_"&amp;L391&amp;"_"&amp;M391&amp;"_"&amp;O391,[1]挑战模式!$A:$AS,14+N391,FALSE)="","",IF(VLOOKUP(VLOOKUP(K391&amp;"_"&amp;L391&amp;"_"&amp;M391&amp;"_"&amp;O391,[1]挑战模式!$A:$AS,14+N391,FALSE),[1]怪物!$B:$L,11,FALSE)=0,"",VLOOKUP(VLOOKUP(K391&amp;"_"&amp;L391&amp;"_"&amp;M391&amp;"_"&amp;O391,[1]挑战模式!$A:$AS,14+N391,FALSE),[1]怪物!$B:$L,11,FALSE))))</f>
        <v/>
      </c>
      <c r="H391" t="str">
        <f t="shared" ref="H391:H454" si="19">IF(B391="","","Unit_Monster"&amp;RIGHT(B391,LEN(B391)-7))</f>
        <v>Unit_Monster_Season0_Challenge7_6_2_Easy</v>
      </c>
      <c r="I391" t="str">
        <f t="shared" ref="I391:I454" si="20">IF(B391="","","TowerDefense_Monster1")</f>
        <v>TowerDefense_Monster1</v>
      </c>
      <c r="J391" t="str">
        <f>IF(B391="","",IF(RIGHT(VLOOKUP(K391&amp;"_"&amp;L391&amp;"_"&amp;M391&amp;"_"&amp;O391,[1]挑战模式!$A:$AS,14+N391,FALSE),1)="3","EffectCreate_BossEffect;EffectCreate_MonsterShow","EffectCreate_MonsterShow"))</f>
        <v>EffectCreate_MonsterShow</v>
      </c>
      <c r="K391" s="2">
        <v>0</v>
      </c>
      <c r="L391" s="2">
        <v>7</v>
      </c>
      <c r="M391" s="2">
        <v>6</v>
      </c>
      <c r="N391" s="2">
        <v>2</v>
      </c>
      <c r="O391" s="6" t="s">
        <v>469</v>
      </c>
    </row>
    <row r="392" spans="2:15" x14ac:dyDescent="0.2">
      <c r="B392" t="str">
        <f>IF(ISNA(VLOOKUP(K392&amp;"_"&amp;L392&amp;"_"&amp;M392&amp;"_"&amp;O392,[1]挑战模式!$A:$AS,1,FALSE)),"",IF(VLOOKUP(K392&amp;"_"&amp;L392&amp;"_"&amp;M392&amp;"_"&amp;O392,[1]挑战模式!$A:$AS,14+N392,FALSE)="","","Monster_Season"&amp;K392&amp;"_Challenge"&amp;L392&amp;"_"&amp;M392&amp;"_"&amp;N392&amp;"_"&amp;O392))</f>
        <v>Monster_Season0_Challenge7_6_3_Easy</v>
      </c>
      <c r="C392" t="str">
        <f t="shared" si="18"/>
        <v>None</v>
      </c>
      <c r="G392" t="str">
        <f>IF(ISNA(VLOOKUP(K392&amp;"_"&amp;L392&amp;"_"&amp;M392&amp;"_"&amp;O392,[1]挑战模式!$A:$AS,14+N392,FALSE)),"",IF(VLOOKUP(K392&amp;"_"&amp;L392&amp;"_"&amp;M392&amp;"_"&amp;O392,[1]挑战模式!$A:$AS,14+N392,FALSE)="","",IF(VLOOKUP(VLOOKUP(K392&amp;"_"&amp;L392&amp;"_"&amp;M392&amp;"_"&amp;O392,[1]挑战模式!$A:$AS,14+N392,FALSE),[1]怪物!$B:$L,11,FALSE)=0,"",VLOOKUP(VLOOKUP(K392&amp;"_"&amp;L392&amp;"_"&amp;M392&amp;"_"&amp;O392,[1]挑战模式!$A:$AS,14+N392,FALSE),[1]怪物!$B:$L,11,FALSE))))</f>
        <v/>
      </c>
      <c r="H392" t="str">
        <f t="shared" si="19"/>
        <v>Unit_Monster_Season0_Challenge7_6_3_Easy</v>
      </c>
      <c r="I392" t="str">
        <f t="shared" si="20"/>
        <v>TowerDefense_Monster1</v>
      </c>
      <c r="J392" t="str">
        <f>IF(B392="","",IF(RIGHT(VLOOKUP(K392&amp;"_"&amp;L392&amp;"_"&amp;M392&amp;"_"&amp;O392,[1]挑战模式!$A:$AS,14+N392,FALSE),1)="3","EffectCreate_BossEffect;EffectCreate_MonsterShow","EffectCreate_MonsterShow"))</f>
        <v>EffectCreate_MonsterShow</v>
      </c>
      <c r="K392" s="2">
        <v>0</v>
      </c>
      <c r="L392" s="2">
        <v>7</v>
      </c>
      <c r="M392" s="2">
        <v>6</v>
      </c>
      <c r="N392" s="2">
        <v>3</v>
      </c>
      <c r="O392" s="6" t="s">
        <v>469</v>
      </c>
    </row>
    <row r="393" spans="2:15" x14ac:dyDescent="0.2">
      <c r="B393" t="str">
        <f>IF(ISNA(VLOOKUP(K393&amp;"_"&amp;L393&amp;"_"&amp;M393&amp;"_"&amp;O393,[1]挑战模式!$A:$AS,1,FALSE)),"",IF(VLOOKUP(K393&amp;"_"&amp;L393&amp;"_"&amp;M393&amp;"_"&amp;O393,[1]挑战模式!$A:$AS,14+N393,FALSE)="","","Monster_Season"&amp;K393&amp;"_Challenge"&amp;L393&amp;"_"&amp;M393&amp;"_"&amp;N393&amp;"_"&amp;O393))</f>
        <v>Monster_Season0_Challenge7_6_4_Easy</v>
      </c>
      <c r="C393" t="str">
        <f t="shared" si="18"/>
        <v>None</v>
      </c>
      <c r="G393" t="str">
        <f>IF(ISNA(VLOOKUP(K393&amp;"_"&amp;L393&amp;"_"&amp;M393&amp;"_"&amp;O393,[1]挑战模式!$A:$AS,14+N393,FALSE)),"",IF(VLOOKUP(K393&amp;"_"&amp;L393&amp;"_"&amp;M393&amp;"_"&amp;O393,[1]挑战模式!$A:$AS,14+N393,FALSE)="","",IF(VLOOKUP(VLOOKUP(K393&amp;"_"&amp;L393&amp;"_"&amp;M393&amp;"_"&amp;O393,[1]挑战模式!$A:$AS,14+N393,FALSE),[1]怪物!$B:$L,11,FALSE)=0,"",VLOOKUP(VLOOKUP(K393&amp;"_"&amp;L393&amp;"_"&amp;M393&amp;"_"&amp;O393,[1]挑战模式!$A:$AS,14+N393,FALSE),[1]怪物!$B:$L,11,FALSE))))</f>
        <v/>
      </c>
      <c r="H393" t="str">
        <f t="shared" si="19"/>
        <v>Unit_Monster_Season0_Challenge7_6_4_Easy</v>
      </c>
      <c r="I393" t="str">
        <f t="shared" si="20"/>
        <v>TowerDefense_Monster1</v>
      </c>
      <c r="J393" t="str">
        <f>IF(B393="","",IF(RIGHT(VLOOKUP(K393&amp;"_"&amp;L393&amp;"_"&amp;M393&amp;"_"&amp;O393,[1]挑战模式!$A:$AS,14+N393,FALSE),1)="3","EffectCreate_BossEffect;EffectCreate_MonsterShow","EffectCreate_MonsterShow"))</f>
        <v>EffectCreate_MonsterShow</v>
      </c>
      <c r="K393" s="2">
        <v>0</v>
      </c>
      <c r="L393" s="2">
        <v>7</v>
      </c>
      <c r="M393" s="2">
        <v>6</v>
      </c>
      <c r="N393" s="2">
        <v>4</v>
      </c>
      <c r="O393" s="6" t="s">
        <v>469</v>
      </c>
    </row>
    <row r="394" spans="2:15" x14ac:dyDescent="0.2">
      <c r="B394" t="str">
        <f>IF(ISNA(VLOOKUP(K394&amp;"_"&amp;L394&amp;"_"&amp;M394&amp;"_"&amp;O394,[1]挑战模式!$A:$AS,1,FALSE)),"",IF(VLOOKUP(K394&amp;"_"&amp;L394&amp;"_"&amp;M394&amp;"_"&amp;O394,[1]挑战模式!$A:$AS,14+N394,FALSE)="","","Monster_Season"&amp;K394&amp;"_Challenge"&amp;L394&amp;"_"&amp;M394&amp;"_"&amp;N394&amp;"_"&amp;O394))</f>
        <v/>
      </c>
      <c r="C394" t="str">
        <f t="shared" si="18"/>
        <v/>
      </c>
      <c r="G394" t="str">
        <f>IF(ISNA(VLOOKUP(K394&amp;"_"&amp;L394&amp;"_"&amp;M394&amp;"_"&amp;O394,[1]挑战模式!$A:$AS,14+N394,FALSE)),"",IF(VLOOKUP(K394&amp;"_"&amp;L394&amp;"_"&amp;M394&amp;"_"&amp;O394,[1]挑战模式!$A:$AS,14+N394,FALSE)="","",IF(VLOOKUP(VLOOKUP(K394&amp;"_"&amp;L394&amp;"_"&amp;M394&amp;"_"&amp;O394,[1]挑战模式!$A:$AS,14+N394,FALSE),[1]怪物!$B:$L,11,FALSE)=0,"",VLOOKUP(VLOOKUP(K394&amp;"_"&amp;L394&amp;"_"&amp;M394&amp;"_"&amp;O394,[1]挑战模式!$A:$AS,14+N394,FALSE),[1]怪物!$B:$L,11,FALSE))))</f>
        <v/>
      </c>
      <c r="H394" t="str">
        <f t="shared" si="19"/>
        <v/>
      </c>
      <c r="I394" t="str">
        <f t="shared" si="20"/>
        <v/>
      </c>
      <c r="J394" t="str">
        <f>IF(B394="","",IF(RIGHT(VLOOKUP(K394&amp;"_"&amp;L394&amp;"_"&amp;M394&amp;"_"&amp;O394,[1]挑战模式!$A:$AS,14+N394,FALSE),1)="3","EffectCreate_BossEffect;EffectCreate_MonsterShow","EffectCreate_MonsterShow"))</f>
        <v/>
      </c>
      <c r="K394" s="2">
        <v>0</v>
      </c>
      <c r="L394" s="2">
        <v>7</v>
      </c>
      <c r="M394" s="2">
        <v>6</v>
      </c>
      <c r="N394" s="2">
        <v>5</v>
      </c>
      <c r="O394" s="6" t="s">
        <v>469</v>
      </c>
    </row>
    <row r="395" spans="2:15" x14ac:dyDescent="0.2">
      <c r="B395" t="str">
        <f>IF(ISNA(VLOOKUP(K395&amp;"_"&amp;L395&amp;"_"&amp;M395&amp;"_"&amp;O395,[1]挑战模式!$A:$AS,1,FALSE)),"",IF(VLOOKUP(K395&amp;"_"&amp;L395&amp;"_"&amp;M395&amp;"_"&amp;O395,[1]挑战模式!$A:$AS,14+N395,FALSE)="","","Monster_Season"&amp;K395&amp;"_Challenge"&amp;L395&amp;"_"&amp;M395&amp;"_"&amp;N395&amp;"_"&amp;O395))</f>
        <v/>
      </c>
      <c r="C395" t="str">
        <f t="shared" si="18"/>
        <v/>
      </c>
      <c r="G395" t="str">
        <f>IF(ISNA(VLOOKUP(K395&amp;"_"&amp;L395&amp;"_"&amp;M395&amp;"_"&amp;O395,[1]挑战模式!$A:$AS,14+N395,FALSE)),"",IF(VLOOKUP(K395&amp;"_"&amp;L395&amp;"_"&amp;M395&amp;"_"&amp;O395,[1]挑战模式!$A:$AS,14+N395,FALSE)="","",IF(VLOOKUP(VLOOKUP(K395&amp;"_"&amp;L395&amp;"_"&amp;M395&amp;"_"&amp;O395,[1]挑战模式!$A:$AS,14+N395,FALSE),[1]怪物!$B:$L,11,FALSE)=0,"",VLOOKUP(VLOOKUP(K395&amp;"_"&amp;L395&amp;"_"&amp;M395&amp;"_"&amp;O395,[1]挑战模式!$A:$AS,14+N395,FALSE),[1]怪物!$B:$L,11,FALSE))))</f>
        <v/>
      </c>
      <c r="H395" t="str">
        <f t="shared" si="19"/>
        <v/>
      </c>
      <c r="I395" t="str">
        <f t="shared" si="20"/>
        <v/>
      </c>
      <c r="J395" t="str">
        <f>IF(B395="","",IF(RIGHT(VLOOKUP(K395&amp;"_"&amp;L395&amp;"_"&amp;M395&amp;"_"&amp;O395,[1]挑战模式!$A:$AS,14+N395,FALSE),1)="3","EffectCreate_BossEffect;EffectCreate_MonsterShow","EffectCreate_MonsterShow"))</f>
        <v/>
      </c>
      <c r="K395" s="2">
        <v>0</v>
      </c>
      <c r="L395" s="2">
        <v>7</v>
      </c>
      <c r="M395" s="2">
        <v>6</v>
      </c>
      <c r="N395" s="2">
        <v>6</v>
      </c>
      <c r="O395" s="6" t="s">
        <v>469</v>
      </c>
    </row>
    <row r="396" spans="2:15" x14ac:dyDescent="0.2">
      <c r="B396" t="str">
        <f>IF(ISNA(VLOOKUP(K396&amp;"_"&amp;L396&amp;"_"&amp;M396&amp;"_"&amp;O396,[1]挑战模式!$A:$AS,1,FALSE)),"",IF(VLOOKUP(K396&amp;"_"&amp;L396&amp;"_"&amp;M396&amp;"_"&amp;O396,[1]挑战模式!$A:$AS,14+N396,FALSE)="","","Monster_Season"&amp;K396&amp;"_Challenge"&amp;L396&amp;"_"&amp;M396&amp;"_"&amp;N396&amp;"_"&amp;O396))</f>
        <v/>
      </c>
      <c r="C396" t="str">
        <f t="shared" si="18"/>
        <v/>
      </c>
      <c r="G396" t="str">
        <f>IF(ISNA(VLOOKUP(K396&amp;"_"&amp;L396&amp;"_"&amp;M396&amp;"_"&amp;O396,[1]挑战模式!$A:$AS,14+N396,FALSE)),"",IF(VLOOKUP(K396&amp;"_"&amp;L396&amp;"_"&amp;M396&amp;"_"&amp;O396,[1]挑战模式!$A:$AS,14+N396,FALSE)="","",IF(VLOOKUP(VLOOKUP(K396&amp;"_"&amp;L396&amp;"_"&amp;M396&amp;"_"&amp;O396,[1]挑战模式!$A:$AS,14+N396,FALSE),[1]怪物!$B:$L,11,FALSE)=0,"",VLOOKUP(VLOOKUP(K396&amp;"_"&amp;L396&amp;"_"&amp;M396&amp;"_"&amp;O396,[1]挑战模式!$A:$AS,14+N396,FALSE),[1]怪物!$B:$L,11,FALSE))))</f>
        <v/>
      </c>
      <c r="H396" t="str">
        <f t="shared" si="19"/>
        <v/>
      </c>
      <c r="I396" t="str">
        <f t="shared" si="20"/>
        <v/>
      </c>
      <c r="J396" t="str">
        <f>IF(B396="","",IF(RIGHT(VLOOKUP(K396&amp;"_"&amp;L396&amp;"_"&amp;M396&amp;"_"&amp;O396,[1]挑战模式!$A:$AS,14+N396,FALSE),1)="3","EffectCreate_BossEffect;EffectCreate_MonsterShow","EffectCreate_MonsterShow"))</f>
        <v/>
      </c>
      <c r="K396" s="2">
        <v>0</v>
      </c>
      <c r="L396" s="2">
        <v>7</v>
      </c>
      <c r="M396" s="2">
        <v>7</v>
      </c>
      <c r="N396" s="2">
        <v>1</v>
      </c>
      <c r="O396" s="6" t="s">
        <v>469</v>
      </c>
    </row>
    <row r="397" spans="2:15" x14ac:dyDescent="0.2">
      <c r="B397" t="str">
        <f>IF(ISNA(VLOOKUP(K397&amp;"_"&amp;L397&amp;"_"&amp;M397&amp;"_"&amp;O397,[1]挑战模式!$A:$AS,1,FALSE)),"",IF(VLOOKUP(K397&amp;"_"&amp;L397&amp;"_"&amp;M397&amp;"_"&amp;O397,[1]挑战模式!$A:$AS,14+N397,FALSE)="","","Monster_Season"&amp;K397&amp;"_Challenge"&amp;L397&amp;"_"&amp;M397&amp;"_"&amp;N397&amp;"_"&amp;O397))</f>
        <v/>
      </c>
      <c r="C397" t="str">
        <f t="shared" si="18"/>
        <v/>
      </c>
      <c r="G397" t="str">
        <f>IF(ISNA(VLOOKUP(K397&amp;"_"&amp;L397&amp;"_"&amp;M397&amp;"_"&amp;O397,[1]挑战模式!$A:$AS,14+N397,FALSE)),"",IF(VLOOKUP(K397&amp;"_"&amp;L397&amp;"_"&amp;M397&amp;"_"&amp;O397,[1]挑战模式!$A:$AS,14+N397,FALSE)="","",IF(VLOOKUP(VLOOKUP(K397&amp;"_"&amp;L397&amp;"_"&amp;M397&amp;"_"&amp;O397,[1]挑战模式!$A:$AS,14+N397,FALSE),[1]怪物!$B:$L,11,FALSE)=0,"",VLOOKUP(VLOOKUP(K397&amp;"_"&amp;L397&amp;"_"&amp;M397&amp;"_"&amp;O397,[1]挑战模式!$A:$AS,14+N397,FALSE),[1]怪物!$B:$L,11,FALSE))))</f>
        <v/>
      </c>
      <c r="H397" t="str">
        <f t="shared" si="19"/>
        <v/>
      </c>
      <c r="I397" t="str">
        <f t="shared" si="20"/>
        <v/>
      </c>
      <c r="J397" t="str">
        <f>IF(B397="","",IF(RIGHT(VLOOKUP(K397&amp;"_"&amp;L397&amp;"_"&amp;M397&amp;"_"&amp;O397,[1]挑战模式!$A:$AS,14+N397,FALSE),1)="3","EffectCreate_BossEffect;EffectCreate_MonsterShow","EffectCreate_MonsterShow"))</f>
        <v/>
      </c>
      <c r="K397" s="2">
        <v>0</v>
      </c>
      <c r="L397" s="2">
        <v>7</v>
      </c>
      <c r="M397" s="2">
        <v>7</v>
      </c>
      <c r="N397" s="2">
        <v>2</v>
      </c>
      <c r="O397" s="6" t="s">
        <v>469</v>
      </c>
    </row>
    <row r="398" spans="2:15" x14ac:dyDescent="0.2">
      <c r="B398" t="str">
        <f>IF(ISNA(VLOOKUP(K398&amp;"_"&amp;L398&amp;"_"&amp;M398&amp;"_"&amp;O398,[1]挑战模式!$A:$AS,1,FALSE)),"",IF(VLOOKUP(K398&amp;"_"&amp;L398&amp;"_"&amp;M398&amp;"_"&amp;O398,[1]挑战模式!$A:$AS,14+N398,FALSE)="","","Monster_Season"&amp;K398&amp;"_Challenge"&amp;L398&amp;"_"&amp;M398&amp;"_"&amp;N398&amp;"_"&amp;O398))</f>
        <v/>
      </c>
      <c r="C398" t="str">
        <f t="shared" si="18"/>
        <v/>
      </c>
      <c r="G398" t="str">
        <f>IF(ISNA(VLOOKUP(K398&amp;"_"&amp;L398&amp;"_"&amp;M398&amp;"_"&amp;O398,[1]挑战模式!$A:$AS,14+N398,FALSE)),"",IF(VLOOKUP(K398&amp;"_"&amp;L398&amp;"_"&amp;M398&amp;"_"&amp;O398,[1]挑战模式!$A:$AS,14+N398,FALSE)="","",IF(VLOOKUP(VLOOKUP(K398&amp;"_"&amp;L398&amp;"_"&amp;M398&amp;"_"&amp;O398,[1]挑战模式!$A:$AS,14+N398,FALSE),[1]怪物!$B:$L,11,FALSE)=0,"",VLOOKUP(VLOOKUP(K398&amp;"_"&amp;L398&amp;"_"&amp;M398&amp;"_"&amp;O398,[1]挑战模式!$A:$AS,14+N398,FALSE),[1]怪物!$B:$L,11,FALSE))))</f>
        <v/>
      </c>
      <c r="H398" t="str">
        <f t="shared" si="19"/>
        <v/>
      </c>
      <c r="I398" t="str">
        <f t="shared" si="20"/>
        <v/>
      </c>
      <c r="J398" t="str">
        <f>IF(B398="","",IF(RIGHT(VLOOKUP(K398&amp;"_"&amp;L398&amp;"_"&amp;M398&amp;"_"&amp;O398,[1]挑战模式!$A:$AS,14+N398,FALSE),1)="3","EffectCreate_BossEffect;EffectCreate_MonsterShow","EffectCreate_MonsterShow"))</f>
        <v/>
      </c>
      <c r="K398" s="2">
        <v>0</v>
      </c>
      <c r="L398" s="2">
        <v>7</v>
      </c>
      <c r="M398" s="2">
        <v>7</v>
      </c>
      <c r="N398" s="2">
        <v>3</v>
      </c>
      <c r="O398" s="6" t="s">
        <v>469</v>
      </c>
    </row>
    <row r="399" spans="2:15" x14ac:dyDescent="0.2">
      <c r="B399" t="str">
        <f>IF(ISNA(VLOOKUP(K399&amp;"_"&amp;L399&amp;"_"&amp;M399&amp;"_"&amp;O399,[1]挑战模式!$A:$AS,1,FALSE)),"",IF(VLOOKUP(K399&amp;"_"&amp;L399&amp;"_"&amp;M399&amp;"_"&amp;O399,[1]挑战模式!$A:$AS,14+N399,FALSE)="","","Monster_Season"&amp;K399&amp;"_Challenge"&amp;L399&amp;"_"&amp;M399&amp;"_"&amp;N399&amp;"_"&amp;O399))</f>
        <v/>
      </c>
      <c r="C399" t="str">
        <f t="shared" si="18"/>
        <v/>
      </c>
      <c r="G399" t="str">
        <f>IF(ISNA(VLOOKUP(K399&amp;"_"&amp;L399&amp;"_"&amp;M399&amp;"_"&amp;O399,[1]挑战模式!$A:$AS,14+N399,FALSE)),"",IF(VLOOKUP(K399&amp;"_"&amp;L399&amp;"_"&amp;M399&amp;"_"&amp;O399,[1]挑战模式!$A:$AS,14+N399,FALSE)="","",IF(VLOOKUP(VLOOKUP(K399&amp;"_"&amp;L399&amp;"_"&amp;M399&amp;"_"&amp;O399,[1]挑战模式!$A:$AS,14+N399,FALSE),[1]怪物!$B:$L,11,FALSE)=0,"",VLOOKUP(VLOOKUP(K399&amp;"_"&amp;L399&amp;"_"&amp;M399&amp;"_"&amp;O399,[1]挑战模式!$A:$AS,14+N399,FALSE),[1]怪物!$B:$L,11,FALSE))))</f>
        <v/>
      </c>
      <c r="H399" t="str">
        <f t="shared" si="19"/>
        <v/>
      </c>
      <c r="I399" t="str">
        <f t="shared" si="20"/>
        <v/>
      </c>
      <c r="J399" t="str">
        <f>IF(B399="","",IF(RIGHT(VLOOKUP(K399&amp;"_"&amp;L399&amp;"_"&amp;M399&amp;"_"&amp;O399,[1]挑战模式!$A:$AS,14+N399,FALSE),1)="3","EffectCreate_BossEffect;EffectCreate_MonsterShow","EffectCreate_MonsterShow"))</f>
        <v/>
      </c>
      <c r="K399" s="2">
        <v>0</v>
      </c>
      <c r="L399" s="2">
        <v>7</v>
      </c>
      <c r="M399" s="2">
        <v>7</v>
      </c>
      <c r="N399" s="2">
        <v>4</v>
      </c>
      <c r="O399" s="6" t="s">
        <v>469</v>
      </c>
    </row>
    <row r="400" spans="2:15" x14ac:dyDescent="0.2">
      <c r="B400" t="str">
        <f>IF(ISNA(VLOOKUP(K400&amp;"_"&amp;L400&amp;"_"&amp;M400&amp;"_"&amp;O400,[1]挑战模式!$A:$AS,1,FALSE)),"",IF(VLOOKUP(K400&amp;"_"&amp;L400&amp;"_"&amp;M400&amp;"_"&amp;O400,[1]挑战模式!$A:$AS,14+N400,FALSE)="","","Monster_Season"&amp;K400&amp;"_Challenge"&amp;L400&amp;"_"&amp;M400&amp;"_"&amp;N400&amp;"_"&amp;O400))</f>
        <v/>
      </c>
      <c r="C400" t="str">
        <f t="shared" si="18"/>
        <v/>
      </c>
      <c r="G400" t="str">
        <f>IF(ISNA(VLOOKUP(K400&amp;"_"&amp;L400&amp;"_"&amp;M400&amp;"_"&amp;O400,[1]挑战模式!$A:$AS,14+N400,FALSE)),"",IF(VLOOKUP(K400&amp;"_"&amp;L400&amp;"_"&amp;M400&amp;"_"&amp;O400,[1]挑战模式!$A:$AS,14+N400,FALSE)="","",IF(VLOOKUP(VLOOKUP(K400&amp;"_"&amp;L400&amp;"_"&amp;M400&amp;"_"&amp;O400,[1]挑战模式!$A:$AS,14+N400,FALSE),[1]怪物!$B:$L,11,FALSE)=0,"",VLOOKUP(VLOOKUP(K400&amp;"_"&amp;L400&amp;"_"&amp;M400&amp;"_"&amp;O400,[1]挑战模式!$A:$AS,14+N400,FALSE),[1]怪物!$B:$L,11,FALSE))))</f>
        <v/>
      </c>
      <c r="H400" t="str">
        <f t="shared" si="19"/>
        <v/>
      </c>
      <c r="I400" t="str">
        <f t="shared" si="20"/>
        <v/>
      </c>
      <c r="J400" t="str">
        <f>IF(B400="","",IF(RIGHT(VLOOKUP(K400&amp;"_"&amp;L400&amp;"_"&amp;M400&amp;"_"&amp;O400,[1]挑战模式!$A:$AS,14+N400,FALSE),1)="3","EffectCreate_BossEffect;EffectCreate_MonsterShow","EffectCreate_MonsterShow"))</f>
        <v/>
      </c>
      <c r="K400" s="2">
        <v>0</v>
      </c>
      <c r="L400" s="2">
        <v>7</v>
      </c>
      <c r="M400" s="2">
        <v>7</v>
      </c>
      <c r="N400" s="2">
        <v>5</v>
      </c>
      <c r="O400" s="6" t="s">
        <v>469</v>
      </c>
    </row>
    <row r="401" spans="2:15" x14ac:dyDescent="0.2">
      <c r="B401" t="str">
        <f>IF(ISNA(VLOOKUP(K401&amp;"_"&amp;L401&amp;"_"&amp;M401&amp;"_"&amp;O401,[1]挑战模式!$A:$AS,1,FALSE)),"",IF(VLOOKUP(K401&amp;"_"&amp;L401&amp;"_"&amp;M401&amp;"_"&amp;O401,[1]挑战模式!$A:$AS,14+N401,FALSE)="","","Monster_Season"&amp;K401&amp;"_Challenge"&amp;L401&amp;"_"&amp;M401&amp;"_"&amp;N401&amp;"_"&amp;O401))</f>
        <v/>
      </c>
      <c r="C401" t="str">
        <f t="shared" si="18"/>
        <v/>
      </c>
      <c r="G401" t="str">
        <f>IF(ISNA(VLOOKUP(K401&amp;"_"&amp;L401&amp;"_"&amp;M401&amp;"_"&amp;O401,[1]挑战模式!$A:$AS,14+N401,FALSE)),"",IF(VLOOKUP(K401&amp;"_"&amp;L401&amp;"_"&amp;M401&amp;"_"&amp;O401,[1]挑战模式!$A:$AS,14+N401,FALSE)="","",IF(VLOOKUP(VLOOKUP(K401&amp;"_"&amp;L401&amp;"_"&amp;M401&amp;"_"&amp;O401,[1]挑战模式!$A:$AS,14+N401,FALSE),[1]怪物!$B:$L,11,FALSE)=0,"",VLOOKUP(VLOOKUP(K401&amp;"_"&amp;L401&amp;"_"&amp;M401&amp;"_"&amp;O401,[1]挑战模式!$A:$AS,14+N401,FALSE),[1]怪物!$B:$L,11,FALSE))))</f>
        <v/>
      </c>
      <c r="H401" t="str">
        <f t="shared" si="19"/>
        <v/>
      </c>
      <c r="I401" t="str">
        <f t="shared" si="20"/>
        <v/>
      </c>
      <c r="J401" t="str">
        <f>IF(B401="","",IF(RIGHT(VLOOKUP(K401&amp;"_"&amp;L401&amp;"_"&amp;M401&amp;"_"&amp;O401,[1]挑战模式!$A:$AS,14+N401,FALSE),1)="3","EffectCreate_BossEffect;EffectCreate_MonsterShow","EffectCreate_MonsterShow"))</f>
        <v/>
      </c>
      <c r="K401" s="2">
        <v>0</v>
      </c>
      <c r="L401" s="2">
        <v>7</v>
      </c>
      <c r="M401" s="2">
        <v>7</v>
      </c>
      <c r="N401" s="2">
        <v>6</v>
      </c>
      <c r="O401" s="6" t="s">
        <v>469</v>
      </c>
    </row>
    <row r="402" spans="2:15" x14ac:dyDescent="0.2">
      <c r="B402" t="str">
        <f>IF(ISNA(VLOOKUP(K402&amp;"_"&amp;L402&amp;"_"&amp;M402&amp;"_"&amp;O402,[1]挑战模式!$A:$AS,1,FALSE)),"",IF(VLOOKUP(K402&amp;"_"&amp;L402&amp;"_"&amp;M402&amp;"_"&amp;O402,[1]挑战模式!$A:$AS,14+N402,FALSE)="","","Monster_Season"&amp;K402&amp;"_Challenge"&amp;L402&amp;"_"&amp;M402&amp;"_"&amp;N402&amp;"_"&amp;O402))</f>
        <v/>
      </c>
      <c r="C402" t="str">
        <f t="shared" si="18"/>
        <v/>
      </c>
      <c r="G402" t="str">
        <f>IF(ISNA(VLOOKUP(K402&amp;"_"&amp;L402&amp;"_"&amp;M402&amp;"_"&amp;O402,[1]挑战模式!$A:$AS,14+N402,FALSE)),"",IF(VLOOKUP(K402&amp;"_"&amp;L402&amp;"_"&amp;M402&amp;"_"&amp;O402,[1]挑战模式!$A:$AS,14+N402,FALSE)="","",IF(VLOOKUP(VLOOKUP(K402&amp;"_"&amp;L402&amp;"_"&amp;M402&amp;"_"&amp;O402,[1]挑战模式!$A:$AS,14+N402,FALSE),[1]怪物!$B:$L,11,FALSE)=0,"",VLOOKUP(VLOOKUP(K402&amp;"_"&amp;L402&amp;"_"&amp;M402&amp;"_"&amp;O402,[1]挑战模式!$A:$AS,14+N402,FALSE),[1]怪物!$B:$L,11,FALSE))))</f>
        <v/>
      </c>
      <c r="H402" t="str">
        <f t="shared" si="19"/>
        <v/>
      </c>
      <c r="I402" t="str">
        <f t="shared" si="20"/>
        <v/>
      </c>
      <c r="J402" t="str">
        <f>IF(B402="","",IF(RIGHT(VLOOKUP(K402&amp;"_"&amp;L402&amp;"_"&amp;M402&amp;"_"&amp;O402,[1]挑战模式!$A:$AS,14+N402,FALSE),1)="3","EffectCreate_BossEffect;EffectCreate_MonsterShow","EffectCreate_MonsterShow"))</f>
        <v/>
      </c>
      <c r="K402" s="2">
        <v>0</v>
      </c>
      <c r="L402" s="2">
        <v>7</v>
      </c>
      <c r="M402" s="2">
        <v>8</v>
      </c>
      <c r="N402" s="2">
        <v>1</v>
      </c>
      <c r="O402" s="6" t="s">
        <v>469</v>
      </c>
    </row>
    <row r="403" spans="2:15" x14ac:dyDescent="0.2">
      <c r="B403" t="str">
        <f>IF(ISNA(VLOOKUP(K403&amp;"_"&amp;L403&amp;"_"&amp;M403&amp;"_"&amp;O403,[1]挑战模式!$A:$AS,1,FALSE)),"",IF(VLOOKUP(K403&amp;"_"&amp;L403&amp;"_"&amp;M403&amp;"_"&amp;O403,[1]挑战模式!$A:$AS,14+N403,FALSE)="","","Monster_Season"&amp;K403&amp;"_Challenge"&amp;L403&amp;"_"&amp;M403&amp;"_"&amp;N403&amp;"_"&amp;O403))</f>
        <v/>
      </c>
      <c r="C403" t="str">
        <f t="shared" si="18"/>
        <v/>
      </c>
      <c r="G403" t="str">
        <f>IF(ISNA(VLOOKUP(K403&amp;"_"&amp;L403&amp;"_"&amp;M403&amp;"_"&amp;O403,[1]挑战模式!$A:$AS,14+N403,FALSE)),"",IF(VLOOKUP(K403&amp;"_"&amp;L403&amp;"_"&amp;M403&amp;"_"&amp;O403,[1]挑战模式!$A:$AS,14+N403,FALSE)="","",IF(VLOOKUP(VLOOKUP(K403&amp;"_"&amp;L403&amp;"_"&amp;M403&amp;"_"&amp;O403,[1]挑战模式!$A:$AS,14+N403,FALSE),[1]怪物!$B:$L,11,FALSE)=0,"",VLOOKUP(VLOOKUP(K403&amp;"_"&amp;L403&amp;"_"&amp;M403&amp;"_"&amp;O403,[1]挑战模式!$A:$AS,14+N403,FALSE),[1]怪物!$B:$L,11,FALSE))))</f>
        <v/>
      </c>
      <c r="H403" t="str">
        <f t="shared" si="19"/>
        <v/>
      </c>
      <c r="I403" t="str">
        <f t="shared" si="20"/>
        <v/>
      </c>
      <c r="J403" t="str">
        <f>IF(B403="","",IF(RIGHT(VLOOKUP(K403&amp;"_"&amp;L403&amp;"_"&amp;M403&amp;"_"&amp;O403,[1]挑战模式!$A:$AS,14+N403,FALSE),1)="3","EffectCreate_BossEffect;EffectCreate_MonsterShow","EffectCreate_MonsterShow"))</f>
        <v/>
      </c>
      <c r="K403" s="2">
        <v>0</v>
      </c>
      <c r="L403" s="2">
        <v>7</v>
      </c>
      <c r="M403" s="2">
        <v>8</v>
      </c>
      <c r="N403" s="2">
        <v>2</v>
      </c>
      <c r="O403" s="6" t="s">
        <v>469</v>
      </c>
    </row>
    <row r="404" spans="2:15" x14ac:dyDescent="0.2">
      <c r="B404" t="str">
        <f>IF(ISNA(VLOOKUP(K404&amp;"_"&amp;L404&amp;"_"&amp;M404&amp;"_"&amp;O404,[1]挑战模式!$A:$AS,1,FALSE)),"",IF(VLOOKUP(K404&amp;"_"&amp;L404&amp;"_"&amp;M404&amp;"_"&amp;O404,[1]挑战模式!$A:$AS,14+N404,FALSE)="","","Monster_Season"&amp;K404&amp;"_Challenge"&amp;L404&amp;"_"&amp;M404&amp;"_"&amp;N404&amp;"_"&amp;O404))</f>
        <v/>
      </c>
      <c r="C404" t="str">
        <f t="shared" si="18"/>
        <v/>
      </c>
      <c r="G404" t="str">
        <f>IF(ISNA(VLOOKUP(K404&amp;"_"&amp;L404&amp;"_"&amp;M404&amp;"_"&amp;O404,[1]挑战模式!$A:$AS,14+N404,FALSE)),"",IF(VLOOKUP(K404&amp;"_"&amp;L404&amp;"_"&amp;M404&amp;"_"&amp;O404,[1]挑战模式!$A:$AS,14+N404,FALSE)="","",IF(VLOOKUP(VLOOKUP(K404&amp;"_"&amp;L404&amp;"_"&amp;M404&amp;"_"&amp;O404,[1]挑战模式!$A:$AS,14+N404,FALSE),[1]怪物!$B:$L,11,FALSE)=0,"",VLOOKUP(VLOOKUP(K404&amp;"_"&amp;L404&amp;"_"&amp;M404&amp;"_"&amp;O404,[1]挑战模式!$A:$AS,14+N404,FALSE),[1]怪物!$B:$L,11,FALSE))))</f>
        <v/>
      </c>
      <c r="H404" t="str">
        <f t="shared" si="19"/>
        <v/>
      </c>
      <c r="I404" t="str">
        <f t="shared" si="20"/>
        <v/>
      </c>
      <c r="J404" t="str">
        <f>IF(B404="","",IF(RIGHT(VLOOKUP(K404&amp;"_"&amp;L404&amp;"_"&amp;M404&amp;"_"&amp;O404,[1]挑战模式!$A:$AS,14+N404,FALSE),1)="3","EffectCreate_BossEffect;EffectCreate_MonsterShow","EffectCreate_MonsterShow"))</f>
        <v/>
      </c>
      <c r="K404" s="2">
        <v>0</v>
      </c>
      <c r="L404" s="2">
        <v>7</v>
      </c>
      <c r="M404" s="2">
        <v>8</v>
      </c>
      <c r="N404" s="2">
        <v>3</v>
      </c>
      <c r="O404" s="6" t="s">
        <v>469</v>
      </c>
    </row>
    <row r="405" spans="2:15" x14ac:dyDescent="0.2">
      <c r="B405" t="str">
        <f>IF(ISNA(VLOOKUP(K405&amp;"_"&amp;L405&amp;"_"&amp;M405&amp;"_"&amp;O405,[1]挑战模式!$A:$AS,1,FALSE)),"",IF(VLOOKUP(K405&amp;"_"&amp;L405&amp;"_"&amp;M405&amp;"_"&amp;O405,[1]挑战模式!$A:$AS,14+N405,FALSE)="","","Monster_Season"&amp;K405&amp;"_Challenge"&amp;L405&amp;"_"&amp;M405&amp;"_"&amp;N405&amp;"_"&amp;O405))</f>
        <v/>
      </c>
      <c r="C405" t="str">
        <f t="shared" si="18"/>
        <v/>
      </c>
      <c r="G405" t="str">
        <f>IF(ISNA(VLOOKUP(K405&amp;"_"&amp;L405&amp;"_"&amp;M405&amp;"_"&amp;O405,[1]挑战模式!$A:$AS,14+N405,FALSE)),"",IF(VLOOKUP(K405&amp;"_"&amp;L405&amp;"_"&amp;M405&amp;"_"&amp;O405,[1]挑战模式!$A:$AS,14+N405,FALSE)="","",IF(VLOOKUP(VLOOKUP(K405&amp;"_"&amp;L405&amp;"_"&amp;M405&amp;"_"&amp;O405,[1]挑战模式!$A:$AS,14+N405,FALSE),[1]怪物!$B:$L,11,FALSE)=0,"",VLOOKUP(VLOOKUP(K405&amp;"_"&amp;L405&amp;"_"&amp;M405&amp;"_"&amp;O405,[1]挑战模式!$A:$AS,14+N405,FALSE),[1]怪物!$B:$L,11,FALSE))))</f>
        <v/>
      </c>
      <c r="H405" t="str">
        <f t="shared" si="19"/>
        <v/>
      </c>
      <c r="I405" t="str">
        <f t="shared" si="20"/>
        <v/>
      </c>
      <c r="J405" t="str">
        <f>IF(B405="","",IF(RIGHT(VLOOKUP(K405&amp;"_"&amp;L405&amp;"_"&amp;M405&amp;"_"&amp;O405,[1]挑战模式!$A:$AS,14+N405,FALSE),1)="3","EffectCreate_BossEffect;EffectCreate_MonsterShow","EffectCreate_MonsterShow"))</f>
        <v/>
      </c>
      <c r="K405" s="2">
        <v>0</v>
      </c>
      <c r="L405" s="2">
        <v>7</v>
      </c>
      <c r="M405" s="2">
        <v>8</v>
      </c>
      <c r="N405" s="2">
        <v>4</v>
      </c>
      <c r="O405" s="6" t="s">
        <v>469</v>
      </c>
    </row>
    <row r="406" spans="2:15" x14ac:dyDescent="0.2">
      <c r="B406" t="str">
        <f>IF(ISNA(VLOOKUP(K406&amp;"_"&amp;L406&amp;"_"&amp;M406&amp;"_"&amp;O406,[1]挑战模式!$A:$AS,1,FALSE)),"",IF(VLOOKUP(K406&amp;"_"&amp;L406&amp;"_"&amp;M406&amp;"_"&amp;O406,[1]挑战模式!$A:$AS,14+N406,FALSE)="","","Monster_Season"&amp;K406&amp;"_Challenge"&amp;L406&amp;"_"&amp;M406&amp;"_"&amp;N406&amp;"_"&amp;O406))</f>
        <v/>
      </c>
      <c r="C406" t="str">
        <f t="shared" si="18"/>
        <v/>
      </c>
      <c r="G406" t="str">
        <f>IF(ISNA(VLOOKUP(K406&amp;"_"&amp;L406&amp;"_"&amp;M406&amp;"_"&amp;O406,[1]挑战模式!$A:$AS,14+N406,FALSE)),"",IF(VLOOKUP(K406&amp;"_"&amp;L406&amp;"_"&amp;M406&amp;"_"&amp;O406,[1]挑战模式!$A:$AS,14+N406,FALSE)="","",IF(VLOOKUP(VLOOKUP(K406&amp;"_"&amp;L406&amp;"_"&amp;M406&amp;"_"&amp;O406,[1]挑战模式!$A:$AS,14+N406,FALSE),[1]怪物!$B:$L,11,FALSE)=0,"",VLOOKUP(VLOOKUP(K406&amp;"_"&amp;L406&amp;"_"&amp;M406&amp;"_"&amp;O406,[1]挑战模式!$A:$AS,14+N406,FALSE),[1]怪物!$B:$L,11,FALSE))))</f>
        <v/>
      </c>
      <c r="H406" t="str">
        <f t="shared" si="19"/>
        <v/>
      </c>
      <c r="I406" t="str">
        <f t="shared" si="20"/>
        <v/>
      </c>
      <c r="J406" t="str">
        <f>IF(B406="","",IF(RIGHT(VLOOKUP(K406&amp;"_"&amp;L406&amp;"_"&amp;M406&amp;"_"&amp;O406,[1]挑战模式!$A:$AS,14+N406,FALSE),1)="3","EffectCreate_BossEffect;EffectCreate_MonsterShow","EffectCreate_MonsterShow"))</f>
        <v/>
      </c>
      <c r="K406" s="2">
        <v>0</v>
      </c>
      <c r="L406" s="2">
        <v>7</v>
      </c>
      <c r="M406" s="2">
        <v>8</v>
      </c>
      <c r="N406" s="2">
        <v>5</v>
      </c>
      <c r="O406" s="6" t="s">
        <v>469</v>
      </c>
    </row>
    <row r="407" spans="2:15" x14ac:dyDescent="0.2">
      <c r="B407" t="str">
        <f>IF(ISNA(VLOOKUP(K407&amp;"_"&amp;L407&amp;"_"&amp;M407&amp;"_"&amp;O407,[1]挑战模式!$A:$AS,1,FALSE)),"",IF(VLOOKUP(K407&amp;"_"&amp;L407&amp;"_"&amp;M407&amp;"_"&amp;O407,[1]挑战模式!$A:$AS,14+N407,FALSE)="","","Monster_Season"&amp;K407&amp;"_Challenge"&amp;L407&amp;"_"&amp;M407&amp;"_"&amp;N407&amp;"_"&amp;O407))</f>
        <v/>
      </c>
      <c r="C407" t="str">
        <f t="shared" si="18"/>
        <v/>
      </c>
      <c r="G407" t="str">
        <f>IF(ISNA(VLOOKUP(K407&amp;"_"&amp;L407&amp;"_"&amp;M407&amp;"_"&amp;O407,[1]挑战模式!$A:$AS,14+N407,FALSE)),"",IF(VLOOKUP(K407&amp;"_"&amp;L407&amp;"_"&amp;M407&amp;"_"&amp;O407,[1]挑战模式!$A:$AS,14+N407,FALSE)="","",IF(VLOOKUP(VLOOKUP(K407&amp;"_"&amp;L407&amp;"_"&amp;M407&amp;"_"&amp;O407,[1]挑战模式!$A:$AS,14+N407,FALSE),[1]怪物!$B:$L,11,FALSE)=0,"",VLOOKUP(VLOOKUP(K407&amp;"_"&amp;L407&amp;"_"&amp;M407&amp;"_"&amp;O407,[1]挑战模式!$A:$AS,14+N407,FALSE),[1]怪物!$B:$L,11,FALSE))))</f>
        <v/>
      </c>
      <c r="H407" t="str">
        <f t="shared" si="19"/>
        <v/>
      </c>
      <c r="I407" t="str">
        <f t="shared" si="20"/>
        <v/>
      </c>
      <c r="J407" t="str">
        <f>IF(B407="","",IF(RIGHT(VLOOKUP(K407&amp;"_"&amp;L407&amp;"_"&amp;M407&amp;"_"&amp;O407,[1]挑战模式!$A:$AS,14+N407,FALSE),1)="3","EffectCreate_BossEffect;EffectCreate_MonsterShow","EffectCreate_MonsterShow"))</f>
        <v/>
      </c>
      <c r="K407" s="2">
        <v>0</v>
      </c>
      <c r="L407" s="2">
        <v>7</v>
      </c>
      <c r="M407" s="2">
        <v>8</v>
      </c>
      <c r="N407" s="2">
        <v>6</v>
      </c>
      <c r="O407" s="6" t="s">
        <v>469</v>
      </c>
    </row>
    <row r="408" spans="2:15" x14ac:dyDescent="0.2">
      <c r="B408" t="str">
        <f>IF(ISNA(VLOOKUP(K408&amp;"_"&amp;L408&amp;"_"&amp;M408&amp;"_"&amp;O408,[1]挑战模式!$A:$AS,1,FALSE)),"",IF(VLOOKUP(K408&amp;"_"&amp;L408&amp;"_"&amp;M408&amp;"_"&amp;O408,[1]挑战模式!$A:$AS,14+N408,FALSE)="","","Monster_Season"&amp;K408&amp;"_Challenge"&amp;L408&amp;"_"&amp;M408&amp;"_"&amp;N408&amp;"_"&amp;O408))</f>
        <v/>
      </c>
      <c r="C408" t="str">
        <f t="shared" si="18"/>
        <v/>
      </c>
      <c r="G408" t="str">
        <f>IF(ISNA(VLOOKUP(K408&amp;"_"&amp;L408&amp;"_"&amp;M408&amp;"_"&amp;O408,[1]挑战模式!$A:$AS,14+N408,FALSE)),"",IF(VLOOKUP(K408&amp;"_"&amp;L408&amp;"_"&amp;M408&amp;"_"&amp;O408,[1]挑战模式!$A:$AS,14+N408,FALSE)="","",IF(VLOOKUP(VLOOKUP(K408&amp;"_"&amp;L408&amp;"_"&amp;M408&amp;"_"&amp;O408,[1]挑战模式!$A:$AS,14+N408,FALSE),[1]怪物!$B:$L,11,FALSE)=0,"",VLOOKUP(VLOOKUP(K408&amp;"_"&amp;L408&amp;"_"&amp;M408&amp;"_"&amp;O408,[1]挑战模式!$A:$AS,14+N408,FALSE),[1]怪物!$B:$L,11,FALSE))))</f>
        <v/>
      </c>
      <c r="H408" t="str">
        <f t="shared" si="19"/>
        <v/>
      </c>
      <c r="I408" t="str">
        <f t="shared" si="20"/>
        <v/>
      </c>
      <c r="J408" t="str">
        <f>IF(B408="","",IF(RIGHT(VLOOKUP(K408&amp;"_"&amp;L408&amp;"_"&amp;M408&amp;"_"&amp;O408,[1]挑战模式!$A:$AS,14+N408,FALSE),1)="3","EffectCreate_BossEffect;EffectCreate_MonsterShow","EffectCreate_MonsterShow"))</f>
        <v/>
      </c>
      <c r="K408" s="2">
        <v>0</v>
      </c>
      <c r="L408" s="2">
        <v>7</v>
      </c>
      <c r="M408" s="2">
        <v>9</v>
      </c>
      <c r="N408" s="2">
        <v>1</v>
      </c>
      <c r="O408" s="6" t="s">
        <v>469</v>
      </c>
    </row>
    <row r="409" spans="2:15" x14ac:dyDescent="0.2">
      <c r="B409" t="str">
        <f>IF(ISNA(VLOOKUP(K409&amp;"_"&amp;L409&amp;"_"&amp;M409&amp;"_"&amp;O409,[1]挑战模式!$A:$AS,1,FALSE)),"",IF(VLOOKUP(K409&amp;"_"&amp;L409&amp;"_"&amp;M409&amp;"_"&amp;O409,[1]挑战模式!$A:$AS,14+N409,FALSE)="","","Monster_Season"&amp;K409&amp;"_Challenge"&amp;L409&amp;"_"&amp;M409&amp;"_"&amp;N409&amp;"_"&amp;O409))</f>
        <v/>
      </c>
      <c r="C409" t="str">
        <f t="shared" si="18"/>
        <v/>
      </c>
      <c r="G409" t="str">
        <f>IF(ISNA(VLOOKUP(K409&amp;"_"&amp;L409&amp;"_"&amp;M409&amp;"_"&amp;O409,[1]挑战模式!$A:$AS,14+N409,FALSE)),"",IF(VLOOKUP(K409&amp;"_"&amp;L409&amp;"_"&amp;M409&amp;"_"&amp;O409,[1]挑战模式!$A:$AS,14+N409,FALSE)="","",IF(VLOOKUP(VLOOKUP(K409&amp;"_"&amp;L409&amp;"_"&amp;M409&amp;"_"&amp;O409,[1]挑战模式!$A:$AS,14+N409,FALSE),[1]怪物!$B:$L,11,FALSE)=0,"",VLOOKUP(VLOOKUP(K409&amp;"_"&amp;L409&amp;"_"&amp;M409&amp;"_"&amp;O409,[1]挑战模式!$A:$AS,14+N409,FALSE),[1]怪物!$B:$L,11,FALSE))))</f>
        <v/>
      </c>
      <c r="H409" t="str">
        <f t="shared" si="19"/>
        <v/>
      </c>
      <c r="I409" t="str">
        <f t="shared" si="20"/>
        <v/>
      </c>
      <c r="J409" t="str">
        <f>IF(B409="","",IF(RIGHT(VLOOKUP(K409&amp;"_"&amp;L409&amp;"_"&amp;M409&amp;"_"&amp;O409,[1]挑战模式!$A:$AS,14+N409,FALSE),1)="3","EffectCreate_BossEffect;EffectCreate_MonsterShow","EffectCreate_MonsterShow"))</f>
        <v/>
      </c>
      <c r="K409" s="2">
        <v>0</v>
      </c>
      <c r="L409" s="2">
        <v>7</v>
      </c>
      <c r="M409" s="2">
        <v>9</v>
      </c>
      <c r="N409" s="2">
        <v>2</v>
      </c>
      <c r="O409" s="6" t="s">
        <v>469</v>
      </c>
    </row>
    <row r="410" spans="2:15" x14ac:dyDescent="0.2">
      <c r="B410" t="str">
        <f>IF(ISNA(VLOOKUP(K410&amp;"_"&amp;L410&amp;"_"&amp;M410&amp;"_"&amp;O410,[1]挑战模式!$A:$AS,1,FALSE)),"",IF(VLOOKUP(K410&amp;"_"&amp;L410&amp;"_"&amp;M410&amp;"_"&amp;O410,[1]挑战模式!$A:$AS,14+N410,FALSE)="","","Monster_Season"&amp;K410&amp;"_Challenge"&amp;L410&amp;"_"&amp;M410&amp;"_"&amp;N410&amp;"_"&amp;O410))</f>
        <v/>
      </c>
      <c r="C410" t="str">
        <f t="shared" si="18"/>
        <v/>
      </c>
      <c r="G410" t="str">
        <f>IF(ISNA(VLOOKUP(K410&amp;"_"&amp;L410&amp;"_"&amp;M410&amp;"_"&amp;O410,[1]挑战模式!$A:$AS,14+N410,FALSE)),"",IF(VLOOKUP(K410&amp;"_"&amp;L410&amp;"_"&amp;M410&amp;"_"&amp;O410,[1]挑战模式!$A:$AS,14+N410,FALSE)="","",IF(VLOOKUP(VLOOKUP(K410&amp;"_"&amp;L410&amp;"_"&amp;M410&amp;"_"&amp;O410,[1]挑战模式!$A:$AS,14+N410,FALSE),[1]怪物!$B:$L,11,FALSE)=0,"",VLOOKUP(VLOOKUP(K410&amp;"_"&amp;L410&amp;"_"&amp;M410&amp;"_"&amp;O410,[1]挑战模式!$A:$AS,14+N410,FALSE),[1]怪物!$B:$L,11,FALSE))))</f>
        <v/>
      </c>
      <c r="H410" t="str">
        <f t="shared" si="19"/>
        <v/>
      </c>
      <c r="I410" t="str">
        <f t="shared" si="20"/>
        <v/>
      </c>
      <c r="J410" t="str">
        <f>IF(B410="","",IF(RIGHT(VLOOKUP(K410&amp;"_"&amp;L410&amp;"_"&amp;M410&amp;"_"&amp;O410,[1]挑战模式!$A:$AS,14+N410,FALSE),1)="3","EffectCreate_BossEffect;EffectCreate_MonsterShow","EffectCreate_MonsterShow"))</f>
        <v/>
      </c>
      <c r="K410" s="2">
        <v>0</v>
      </c>
      <c r="L410" s="2">
        <v>7</v>
      </c>
      <c r="M410" s="2">
        <v>9</v>
      </c>
      <c r="N410" s="2">
        <v>3</v>
      </c>
      <c r="O410" s="6" t="s">
        <v>469</v>
      </c>
    </row>
    <row r="411" spans="2:15" x14ac:dyDescent="0.2">
      <c r="B411" t="str">
        <f>IF(ISNA(VLOOKUP(K411&amp;"_"&amp;L411&amp;"_"&amp;M411&amp;"_"&amp;O411,[1]挑战模式!$A:$AS,1,FALSE)),"",IF(VLOOKUP(K411&amp;"_"&amp;L411&amp;"_"&amp;M411&amp;"_"&amp;O411,[1]挑战模式!$A:$AS,14+N411,FALSE)="","","Monster_Season"&amp;K411&amp;"_Challenge"&amp;L411&amp;"_"&amp;M411&amp;"_"&amp;N411&amp;"_"&amp;O411))</f>
        <v/>
      </c>
      <c r="C411" t="str">
        <f t="shared" si="18"/>
        <v/>
      </c>
      <c r="G411" t="str">
        <f>IF(ISNA(VLOOKUP(K411&amp;"_"&amp;L411&amp;"_"&amp;M411&amp;"_"&amp;O411,[1]挑战模式!$A:$AS,14+N411,FALSE)),"",IF(VLOOKUP(K411&amp;"_"&amp;L411&amp;"_"&amp;M411&amp;"_"&amp;O411,[1]挑战模式!$A:$AS,14+N411,FALSE)="","",IF(VLOOKUP(VLOOKUP(K411&amp;"_"&amp;L411&amp;"_"&amp;M411&amp;"_"&amp;O411,[1]挑战模式!$A:$AS,14+N411,FALSE),[1]怪物!$B:$L,11,FALSE)=0,"",VLOOKUP(VLOOKUP(K411&amp;"_"&amp;L411&amp;"_"&amp;M411&amp;"_"&amp;O411,[1]挑战模式!$A:$AS,14+N411,FALSE),[1]怪物!$B:$L,11,FALSE))))</f>
        <v/>
      </c>
      <c r="H411" t="str">
        <f t="shared" si="19"/>
        <v/>
      </c>
      <c r="I411" t="str">
        <f t="shared" si="20"/>
        <v/>
      </c>
      <c r="J411" t="str">
        <f>IF(B411="","",IF(RIGHT(VLOOKUP(K411&amp;"_"&amp;L411&amp;"_"&amp;M411&amp;"_"&amp;O411,[1]挑战模式!$A:$AS,14+N411,FALSE),1)="3","EffectCreate_BossEffect;EffectCreate_MonsterShow","EffectCreate_MonsterShow"))</f>
        <v/>
      </c>
      <c r="K411" s="2">
        <v>0</v>
      </c>
      <c r="L411" s="2">
        <v>7</v>
      </c>
      <c r="M411" s="2">
        <v>9</v>
      </c>
      <c r="N411" s="2">
        <v>4</v>
      </c>
      <c r="O411" s="6" t="s">
        <v>469</v>
      </c>
    </row>
    <row r="412" spans="2:15" x14ac:dyDescent="0.2">
      <c r="B412" t="str">
        <f>IF(ISNA(VLOOKUP(K412&amp;"_"&amp;L412&amp;"_"&amp;M412&amp;"_"&amp;O412,[1]挑战模式!$A:$AS,1,FALSE)),"",IF(VLOOKUP(K412&amp;"_"&amp;L412&amp;"_"&amp;M412&amp;"_"&amp;O412,[1]挑战模式!$A:$AS,14+N412,FALSE)="","","Monster_Season"&amp;K412&amp;"_Challenge"&amp;L412&amp;"_"&amp;M412&amp;"_"&amp;N412&amp;"_"&amp;O412))</f>
        <v/>
      </c>
      <c r="C412" t="str">
        <f t="shared" si="18"/>
        <v/>
      </c>
      <c r="G412" t="str">
        <f>IF(ISNA(VLOOKUP(K412&amp;"_"&amp;L412&amp;"_"&amp;M412&amp;"_"&amp;O412,[1]挑战模式!$A:$AS,14+N412,FALSE)),"",IF(VLOOKUP(K412&amp;"_"&amp;L412&amp;"_"&amp;M412&amp;"_"&amp;O412,[1]挑战模式!$A:$AS,14+N412,FALSE)="","",IF(VLOOKUP(VLOOKUP(K412&amp;"_"&amp;L412&amp;"_"&amp;M412&amp;"_"&amp;O412,[1]挑战模式!$A:$AS,14+N412,FALSE),[1]怪物!$B:$L,11,FALSE)=0,"",VLOOKUP(VLOOKUP(K412&amp;"_"&amp;L412&amp;"_"&amp;M412&amp;"_"&amp;O412,[1]挑战模式!$A:$AS,14+N412,FALSE),[1]怪物!$B:$L,11,FALSE))))</f>
        <v/>
      </c>
      <c r="H412" t="str">
        <f t="shared" si="19"/>
        <v/>
      </c>
      <c r="I412" t="str">
        <f t="shared" si="20"/>
        <v/>
      </c>
      <c r="J412" t="str">
        <f>IF(B412="","",IF(RIGHT(VLOOKUP(K412&amp;"_"&amp;L412&amp;"_"&amp;M412&amp;"_"&amp;O412,[1]挑战模式!$A:$AS,14+N412,FALSE),1)="3","EffectCreate_BossEffect;EffectCreate_MonsterShow","EffectCreate_MonsterShow"))</f>
        <v/>
      </c>
      <c r="K412" s="2">
        <v>0</v>
      </c>
      <c r="L412" s="2">
        <v>7</v>
      </c>
      <c r="M412" s="2">
        <v>9</v>
      </c>
      <c r="N412" s="2">
        <v>5</v>
      </c>
      <c r="O412" s="6" t="s">
        <v>469</v>
      </c>
    </row>
    <row r="413" spans="2:15" x14ac:dyDescent="0.2">
      <c r="B413" t="str">
        <f>IF(ISNA(VLOOKUP(K413&amp;"_"&amp;L413&amp;"_"&amp;M413&amp;"_"&amp;O413,[1]挑战模式!$A:$AS,1,FALSE)),"",IF(VLOOKUP(K413&amp;"_"&amp;L413&amp;"_"&amp;M413&amp;"_"&amp;O413,[1]挑战模式!$A:$AS,14+N413,FALSE)="","","Monster_Season"&amp;K413&amp;"_Challenge"&amp;L413&amp;"_"&amp;M413&amp;"_"&amp;N413&amp;"_"&amp;O413))</f>
        <v/>
      </c>
      <c r="C413" t="str">
        <f t="shared" si="18"/>
        <v/>
      </c>
      <c r="G413" t="str">
        <f>IF(ISNA(VLOOKUP(K413&amp;"_"&amp;L413&amp;"_"&amp;M413&amp;"_"&amp;O413,[1]挑战模式!$A:$AS,14+N413,FALSE)),"",IF(VLOOKUP(K413&amp;"_"&amp;L413&amp;"_"&amp;M413&amp;"_"&amp;O413,[1]挑战模式!$A:$AS,14+N413,FALSE)="","",IF(VLOOKUP(VLOOKUP(K413&amp;"_"&amp;L413&amp;"_"&amp;M413&amp;"_"&amp;O413,[1]挑战模式!$A:$AS,14+N413,FALSE),[1]怪物!$B:$L,11,FALSE)=0,"",VLOOKUP(VLOOKUP(K413&amp;"_"&amp;L413&amp;"_"&amp;M413&amp;"_"&amp;O413,[1]挑战模式!$A:$AS,14+N413,FALSE),[1]怪物!$B:$L,11,FALSE))))</f>
        <v/>
      </c>
      <c r="H413" t="str">
        <f t="shared" si="19"/>
        <v/>
      </c>
      <c r="I413" t="str">
        <f t="shared" si="20"/>
        <v/>
      </c>
      <c r="J413" t="str">
        <f>IF(B413="","",IF(RIGHT(VLOOKUP(K413&amp;"_"&amp;L413&amp;"_"&amp;M413&amp;"_"&amp;O413,[1]挑战模式!$A:$AS,14+N413,FALSE),1)="3","EffectCreate_BossEffect;EffectCreate_MonsterShow","EffectCreate_MonsterShow"))</f>
        <v/>
      </c>
      <c r="K413" s="2">
        <v>0</v>
      </c>
      <c r="L413" s="2">
        <v>7</v>
      </c>
      <c r="M413" s="2">
        <v>10</v>
      </c>
      <c r="N413" s="2">
        <v>6</v>
      </c>
      <c r="O413" s="6" t="s">
        <v>469</v>
      </c>
    </row>
    <row r="414" spans="2:15" x14ac:dyDescent="0.2">
      <c r="B414" t="str">
        <f>IF(ISNA(VLOOKUP(K414&amp;"_"&amp;L414&amp;"_"&amp;M414&amp;"_"&amp;O414,[1]挑战模式!$A:$AS,1,FALSE)),"",IF(VLOOKUP(K414&amp;"_"&amp;L414&amp;"_"&amp;M414&amp;"_"&amp;O414,[1]挑战模式!$A:$AS,14+N414,FALSE)="","","Monster_Season"&amp;K414&amp;"_Challenge"&amp;L414&amp;"_"&amp;M414&amp;"_"&amp;N414&amp;"_"&amp;O414))</f>
        <v/>
      </c>
      <c r="C414" t="str">
        <f t="shared" si="18"/>
        <v/>
      </c>
      <c r="G414" t="str">
        <f>IF(ISNA(VLOOKUP(K414&amp;"_"&amp;L414&amp;"_"&amp;M414&amp;"_"&amp;O414,[1]挑战模式!$A:$AS,14+N414,FALSE)),"",IF(VLOOKUP(K414&amp;"_"&amp;L414&amp;"_"&amp;M414&amp;"_"&amp;O414,[1]挑战模式!$A:$AS,14+N414,FALSE)="","",IF(VLOOKUP(VLOOKUP(K414&amp;"_"&amp;L414&amp;"_"&amp;M414&amp;"_"&amp;O414,[1]挑战模式!$A:$AS,14+N414,FALSE),[1]怪物!$B:$L,11,FALSE)=0,"",VLOOKUP(VLOOKUP(K414&amp;"_"&amp;L414&amp;"_"&amp;M414&amp;"_"&amp;O414,[1]挑战模式!$A:$AS,14+N414,FALSE),[1]怪物!$B:$L,11,FALSE))))</f>
        <v/>
      </c>
      <c r="H414" t="str">
        <f t="shared" si="19"/>
        <v/>
      </c>
      <c r="I414" t="str">
        <f t="shared" si="20"/>
        <v/>
      </c>
      <c r="J414" t="str">
        <f>IF(B414="","",IF(RIGHT(VLOOKUP(K414&amp;"_"&amp;L414&amp;"_"&amp;M414&amp;"_"&amp;O414,[1]挑战模式!$A:$AS,14+N414,FALSE),1)="3","EffectCreate_BossEffect;EffectCreate_MonsterShow","EffectCreate_MonsterShow"))</f>
        <v/>
      </c>
      <c r="K414" s="2">
        <v>0</v>
      </c>
      <c r="L414" s="2">
        <v>7</v>
      </c>
      <c r="M414" s="2">
        <v>10</v>
      </c>
      <c r="N414" s="2">
        <v>1</v>
      </c>
      <c r="O414" s="6" t="s">
        <v>469</v>
      </c>
    </row>
    <row r="415" spans="2:15" x14ac:dyDescent="0.2">
      <c r="B415" t="str">
        <f>IF(ISNA(VLOOKUP(K415&amp;"_"&amp;L415&amp;"_"&amp;M415&amp;"_"&amp;O415,[1]挑战模式!$A:$AS,1,FALSE)),"",IF(VLOOKUP(K415&amp;"_"&amp;L415&amp;"_"&amp;M415&amp;"_"&amp;O415,[1]挑战模式!$A:$AS,14+N415,FALSE)="","","Monster_Season"&amp;K415&amp;"_Challenge"&amp;L415&amp;"_"&amp;M415&amp;"_"&amp;N415&amp;"_"&amp;O415))</f>
        <v/>
      </c>
      <c r="C415" t="str">
        <f t="shared" si="18"/>
        <v/>
      </c>
      <c r="G415" t="str">
        <f>IF(ISNA(VLOOKUP(K415&amp;"_"&amp;L415&amp;"_"&amp;M415&amp;"_"&amp;O415,[1]挑战模式!$A:$AS,14+N415,FALSE)),"",IF(VLOOKUP(K415&amp;"_"&amp;L415&amp;"_"&amp;M415&amp;"_"&amp;O415,[1]挑战模式!$A:$AS,14+N415,FALSE)="","",IF(VLOOKUP(VLOOKUP(K415&amp;"_"&amp;L415&amp;"_"&amp;M415&amp;"_"&amp;O415,[1]挑战模式!$A:$AS,14+N415,FALSE),[1]怪物!$B:$L,11,FALSE)=0,"",VLOOKUP(VLOOKUP(K415&amp;"_"&amp;L415&amp;"_"&amp;M415&amp;"_"&amp;O415,[1]挑战模式!$A:$AS,14+N415,FALSE),[1]怪物!$B:$L,11,FALSE))))</f>
        <v/>
      </c>
      <c r="H415" t="str">
        <f t="shared" si="19"/>
        <v/>
      </c>
      <c r="I415" t="str">
        <f t="shared" si="20"/>
        <v/>
      </c>
      <c r="J415" t="str">
        <f>IF(B415="","",IF(RIGHT(VLOOKUP(K415&amp;"_"&amp;L415&amp;"_"&amp;M415&amp;"_"&amp;O415,[1]挑战模式!$A:$AS,14+N415,FALSE),1)="3","EffectCreate_BossEffect;EffectCreate_MonsterShow","EffectCreate_MonsterShow"))</f>
        <v/>
      </c>
      <c r="K415" s="2">
        <v>0</v>
      </c>
      <c r="L415" s="2">
        <v>7</v>
      </c>
      <c r="M415" s="2">
        <v>10</v>
      </c>
      <c r="N415" s="2">
        <v>2</v>
      </c>
      <c r="O415" s="6" t="s">
        <v>469</v>
      </c>
    </row>
    <row r="416" spans="2:15" x14ac:dyDescent="0.2">
      <c r="B416" t="str">
        <f>IF(ISNA(VLOOKUP(K416&amp;"_"&amp;L416&amp;"_"&amp;M416&amp;"_"&amp;O416,[1]挑战模式!$A:$AS,1,FALSE)),"",IF(VLOOKUP(K416&amp;"_"&amp;L416&amp;"_"&amp;M416&amp;"_"&amp;O416,[1]挑战模式!$A:$AS,14+N416,FALSE)="","","Monster_Season"&amp;K416&amp;"_Challenge"&amp;L416&amp;"_"&amp;M416&amp;"_"&amp;N416&amp;"_"&amp;O416))</f>
        <v/>
      </c>
      <c r="C416" t="str">
        <f t="shared" si="18"/>
        <v/>
      </c>
      <c r="G416" t="str">
        <f>IF(ISNA(VLOOKUP(K416&amp;"_"&amp;L416&amp;"_"&amp;M416&amp;"_"&amp;O416,[1]挑战模式!$A:$AS,14+N416,FALSE)),"",IF(VLOOKUP(K416&amp;"_"&amp;L416&amp;"_"&amp;M416&amp;"_"&amp;O416,[1]挑战模式!$A:$AS,14+N416,FALSE)="","",IF(VLOOKUP(VLOOKUP(K416&amp;"_"&amp;L416&amp;"_"&amp;M416&amp;"_"&amp;O416,[1]挑战模式!$A:$AS,14+N416,FALSE),[1]怪物!$B:$L,11,FALSE)=0,"",VLOOKUP(VLOOKUP(K416&amp;"_"&amp;L416&amp;"_"&amp;M416&amp;"_"&amp;O416,[1]挑战模式!$A:$AS,14+N416,FALSE),[1]怪物!$B:$L,11,FALSE))))</f>
        <v/>
      </c>
      <c r="H416" t="str">
        <f t="shared" si="19"/>
        <v/>
      </c>
      <c r="I416" t="str">
        <f t="shared" si="20"/>
        <v/>
      </c>
      <c r="J416" t="str">
        <f>IF(B416="","",IF(RIGHT(VLOOKUP(K416&amp;"_"&amp;L416&amp;"_"&amp;M416&amp;"_"&amp;O416,[1]挑战模式!$A:$AS,14+N416,FALSE),1)="3","EffectCreate_BossEffect;EffectCreate_MonsterShow","EffectCreate_MonsterShow"))</f>
        <v/>
      </c>
      <c r="K416" s="2">
        <v>0</v>
      </c>
      <c r="L416" s="2">
        <v>7</v>
      </c>
      <c r="M416" s="2">
        <v>10</v>
      </c>
      <c r="N416" s="2">
        <v>3</v>
      </c>
      <c r="O416" s="6" t="s">
        <v>469</v>
      </c>
    </row>
    <row r="417" spans="2:15" x14ac:dyDescent="0.2">
      <c r="B417" t="str">
        <f>IF(ISNA(VLOOKUP(K417&amp;"_"&amp;L417&amp;"_"&amp;M417&amp;"_"&amp;O417,[1]挑战模式!$A:$AS,1,FALSE)),"",IF(VLOOKUP(K417&amp;"_"&amp;L417&amp;"_"&amp;M417&amp;"_"&amp;O417,[1]挑战模式!$A:$AS,14+N417,FALSE)="","","Monster_Season"&amp;K417&amp;"_Challenge"&amp;L417&amp;"_"&amp;M417&amp;"_"&amp;N417&amp;"_"&amp;O417))</f>
        <v/>
      </c>
      <c r="C417" t="str">
        <f t="shared" si="18"/>
        <v/>
      </c>
      <c r="G417" t="str">
        <f>IF(ISNA(VLOOKUP(K417&amp;"_"&amp;L417&amp;"_"&amp;M417&amp;"_"&amp;O417,[1]挑战模式!$A:$AS,14+N417,FALSE)),"",IF(VLOOKUP(K417&amp;"_"&amp;L417&amp;"_"&amp;M417&amp;"_"&amp;O417,[1]挑战模式!$A:$AS,14+N417,FALSE)="","",IF(VLOOKUP(VLOOKUP(K417&amp;"_"&amp;L417&amp;"_"&amp;M417&amp;"_"&amp;O417,[1]挑战模式!$A:$AS,14+N417,FALSE),[1]怪物!$B:$L,11,FALSE)=0,"",VLOOKUP(VLOOKUP(K417&amp;"_"&amp;L417&amp;"_"&amp;M417&amp;"_"&amp;O417,[1]挑战模式!$A:$AS,14+N417,FALSE),[1]怪物!$B:$L,11,FALSE))))</f>
        <v/>
      </c>
      <c r="H417" t="str">
        <f t="shared" si="19"/>
        <v/>
      </c>
      <c r="I417" t="str">
        <f t="shared" si="20"/>
        <v/>
      </c>
      <c r="J417" t="str">
        <f>IF(B417="","",IF(RIGHT(VLOOKUP(K417&amp;"_"&amp;L417&amp;"_"&amp;M417&amp;"_"&amp;O417,[1]挑战模式!$A:$AS,14+N417,FALSE),1)="3","EffectCreate_BossEffect;EffectCreate_MonsterShow","EffectCreate_MonsterShow"))</f>
        <v/>
      </c>
      <c r="K417" s="2">
        <v>0</v>
      </c>
      <c r="L417" s="2">
        <v>7</v>
      </c>
      <c r="M417" s="2">
        <v>10</v>
      </c>
      <c r="N417" s="2">
        <v>4</v>
      </c>
      <c r="O417" s="6" t="s">
        <v>469</v>
      </c>
    </row>
    <row r="418" spans="2:15" x14ac:dyDescent="0.2">
      <c r="B418" t="str">
        <f>IF(ISNA(VLOOKUP(K418&amp;"_"&amp;L418&amp;"_"&amp;M418&amp;"_"&amp;O418,[1]挑战模式!$A:$AS,1,FALSE)),"",IF(VLOOKUP(K418&amp;"_"&amp;L418&amp;"_"&amp;M418&amp;"_"&amp;O418,[1]挑战模式!$A:$AS,14+N418,FALSE)="","","Monster_Season"&amp;K418&amp;"_Challenge"&amp;L418&amp;"_"&amp;M418&amp;"_"&amp;N418&amp;"_"&amp;O418))</f>
        <v/>
      </c>
      <c r="C418" t="str">
        <f t="shared" si="18"/>
        <v/>
      </c>
      <c r="G418" t="str">
        <f>IF(ISNA(VLOOKUP(K418&amp;"_"&amp;L418&amp;"_"&amp;M418&amp;"_"&amp;O418,[1]挑战模式!$A:$AS,14+N418,FALSE)),"",IF(VLOOKUP(K418&amp;"_"&amp;L418&amp;"_"&amp;M418&amp;"_"&amp;O418,[1]挑战模式!$A:$AS,14+N418,FALSE)="","",IF(VLOOKUP(VLOOKUP(K418&amp;"_"&amp;L418&amp;"_"&amp;M418&amp;"_"&amp;O418,[1]挑战模式!$A:$AS,14+N418,FALSE),[1]怪物!$B:$L,11,FALSE)=0,"",VLOOKUP(VLOOKUP(K418&amp;"_"&amp;L418&amp;"_"&amp;M418&amp;"_"&amp;O418,[1]挑战模式!$A:$AS,14+N418,FALSE),[1]怪物!$B:$L,11,FALSE))))</f>
        <v/>
      </c>
      <c r="H418" t="str">
        <f t="shared" si="19"/>
        <v/>
      </c>
      <c r="I418" t="str">
        <f t="shared" si="20"/>
        <v/>
      </c>
      <c r="J418" t="str">
        <f>IF(B418="","",IF(RIGHT(VLOOKUP(K418&amp;"_"&amp;L418&amp;"_"&amp;M418&amp;"_"&amp;O418,[1]挑战模式!$A:$AS,14+N418,FALSE),1)="3","EffectCreate_BossEffect;EffectCreate_MonsterShow","EffectCreate_MonsterShow"))</f>
        <v/>
      </c>
      <c r="K418" s="2">
        <v>0</v>
      </c>
      <c r="L418" s="2">
        <v>7</v>
      </c>
      <c r="M418" s="2">
        <v>10</v>
      </c>
      <c r="N418" s="2">
        <v>5</v>
      </c>
      <c r="O418" s="6" t="s">
        <v>469</v>
      </c>
    </row>
    <row r="419" spans="2:15" x14ac:dyDescent="0.2">
      <c r="B419" t="str">
        <f>IF(ISNA(VLOOKUP(K419&amp;"_"&amp;L419&amp;"_"&amp;M419&amp;"_"&amp;O419,[1]挑战模式!$A:$AS,1,FALSE)),"",IF(VLOOKUP(K419&amp;"_"&amp;L419&amp;"_"&amp;M419&amp;"_"&amp;O419,[1]挑战模式!$A:$AS,14+N419,FALSE)="","","Monster_Season"&amp;K419&amp;"_Challenge"&amp;L419&amp;"_"&amp;M419&amp;"_"&amp;N419&amp;"_"&amp;O419))</f>
        <v>Monster_Season0_Challenge8_1_1_Easy</v>
      </c>
      <c r="C419" t="str">
        <f t="shared" si="18"/>
        <v>None</v>
      </c>
      <c r="G419" t="str">
        <f>IF(ISNA(VLOOKUP(K419&amp;"_"&amp;L419&amp;"_"&amp;M419&amp;"_"&amp;O419,[1]挑战模式!$A:$AS,14+N419,FALSE)),"",IF(VLOOKUP(K419&amp;"_"&amp;L419&amp;"_"&amp;M419&amp;"_"&amp;O419,[1]挑战模式!$A:$AS,14+N419,FALSE)="","",IF(VLOOKUP(VLOOKUP(K419&amp;"_"&amp;L419&amp;"_"&amp;M419&amp;"_"&amp;O419,[1]挑战模式!$A:$AS,14+N419,FALSE),[1]怪物!$B:$L,11,FALSE)=0,"",VLOOKUP(VLOOKUP(K419&amp;"_"&amp;L419&amp;"_"&amp;M419&amp;"_"&amp;O419,[1]挑战模式!$A:$AS,14+N419,FALSE),[1]怪物!$B:$L,11,FALSE))))</f>
        <v/>
      </c>
      <c r="H419" t="str">
        <f t="shared" si="19"/>
        <v>Unit_Monster_Season0_Challenge8_1_1_Easy</v>
      </c>
      <c r="I419" t="str">
        <f t="shared" si="20"/>
        <v>TowerDefense_Monster1</v>
      </c>
      <c r="J419" t="str">
        <f>IF(B419="","",IF(RIGHT(VLOOKUP(K419&amp;"_"&amp;L419&amp;"_"&amp;M419&amp;"_"&amp;O419,[1]挑战模式!$A:$AS,14+N419,FALSE),1)="3","EffectCreate_BossEffect;EffectCreate_MonsterShow","EffectCreate_MonsterShow"))</f>
        <v>EffectCreate_MonsterShow</v>
      </c>
      <c r="K419" s="2">
        <v>0</v>
      </c>
      <c r="L419" s="2">
        <v>8</v>
      </c>
      <c r="M419" s="2">
        <v>1</v>
      </c>
      <c r="N419" s="2">
        <v>1</v>
      </c>
      <c r="O419" s="6" t="s">
        <v>469</v>
      </c>
    </row>
    <row r="420" spans="2:15" x14ac:dyDescent="0.2">
      <c r="B420" t="str">
        <f>IF(ISNA(VLOOKUP(K420&amp;"_"&amp;L420&amp;"_"&amp;M420&amp;"_"&amp;O420,[1]挑战模式!$A:$AS,1,FALSE)),"",IF(VLOOKUP(K420&amp;"_"&amp;L420&amp;"_"&amp;M420&amp;"_"&amp;O420,[1]挑战模式!$A:$AS,14+N420,FALSE)="","","Monster_Season"&amp;K420&amp;"_Challenge"&amp;L420&amp;"_"&amp;M420&amp;"_"&amp;N420&amp;"_"&amp;O420))</f>
        <v/>
      </c>
      <c r="C420" t="str">
        <f t="shared" si="18"/>
        <v/>
      </c>
      <c r="G420" t="str">
        <f>IF(ISNA(VLOOKUP(K420&amp;"_"&amp;L420&amp;"_"&amp;M420&amp;"_"&amp;O420,[1]挑战模式!$A:$AS,14+N420,FALSE)),"",IF(VLOOKUP(K420&amp;"_"&amp;L420&amp;"_"&amp;M420&amp;"_"&amp;O420,[1]挑战模式!$A:$AS,14+N420,FALSE)="","",IF(VLOOKUP(VLOOKUP(K420&amp;"_"&amp;L420&amp;"_"&amp;M420&amp;"_"&amp;O420,[1]挑战模式!$A:$AS,14+N420,FALSE),[1]怪物!$B:$L,11,FALSE)=0,"",VLOOKUP(VLOOKUP(K420&amp;"_"&amp;L420&amp;"_"&amp;M420&amp;"_"&amp;O420,[1]挑战模式!$A:$AS,14+N420,FALSE),[1]怪物!$B:$L,11,FALSE))))</f>
        <v/>
      </c>
      <c r="H420" t="str">
        <f t="shared" si="19"/>
        <v/>
      </c>
      <c r="I420" t="str">
        <f t="shared" si="20"/>
        <v/>
      </c>
      <c r="J420" t="str">
        <f>IF(B420="","",IF(RIGHT(VLOOKUP(K420&amp;"_"&amp;L420&amp;"_"&amp;M420&amp;"_"&amp;O420,[1]挑战模式!$A:$AS,14+N420,FALSE),1)="3","EffectCreate_BossEffect;EffectCreate_MonsterShow","EffectCreate_MonsterShow"))</f>
        <v/>
      </c>
      <c r="K420" s="2">
        <v>0</v>
      </c>
      <c r="L420" s="2">
        <v>8</v>
      </c>
      <c r="M420" s="2">
        <v>1</v>
      </c>
      <c r="N420" s="2">
        <v>2</v>
      </c>
      <c r="O420" s="6" t="s">
        <v>469</v>
      </c>
    </row>
    <row r="421" spans="2:15" x14ac:dyDescent="0.2">
      <c r="B421" t="str">
        <f>IF(ISNA(VLOOKUP(K421&amp;"_"&amp;L421&amp;"_"&amp;M421&amp;"_"&amp;O421,[1]挑战模式!$A:$AS,1,FALSE)),"",IF(VLOOKUP(K421&amp;"_"&amp;L421&amp;"_"&amp;M421&amp;"_"&amp;O421,[1]挑战模式!$A:$AS,14+N421,FALSE)="","","Monster_Season"&amp;K421&amp;"_Challenge"&amp;L421&amp;"_"&amp;M421&amp;"_"&amp;N421&amp;"_"&amp;O421))</f>
        <v/>
      </c>
      <c r="C421" t="str">
        <f t="shared" si="18"/>
        <v/>
      </c>
      <c r="G421" t="str">
        <f>IF(ISNA(VLOOKUP(K421&amp;"_"&amp;L421&amp;"_"&amp;M421&amp;"_"&amp;O421,[1]挑战模式!$A:$AS,14+N421,FALSE)),"",IF(VLOOKUP(K421&amp;"_"&amp;L421&amp;"_"&amp;M421&amp;"_"&amp;O421,[1]挑战模式!$A:$AS,14+N421,FALSE)="","",IF(VLOOKUP(VLOOKUP(K421&amp;"_"&amp;L421&amp;"_"&amp;M421&amp;"_"&amp;O421,[1]挑战模式!$A:$AS,14+N421,FALSE),[1]怪物!$B:$L,11,FALSE)=0,"",VLOOKUP(VLOOKUP(K421&amp;"_"&amp;L421&amp;"_"&amp;M421&amp;"_"&amp;O421,[1]挑战模式!$A:$AS,14+N421,FALSE),[1]怪物!$B:$L,11,FALSE))))</f>
        <v/>
      </c>
      <c r="H421" t="str">
        <f t="shared" si="19"/>
        <v/>
      </c>
      <c r="I421" t="str">
        <f t="shared" si="20"/>
        <v/>
      </c>
      <c r="J421" t="str">
        <f>IF(B421="","",IF(RIGHT(VLOOKUP(K421&amp;"_"&amp;L421&amp;"_"&amp;M421&amp;"_"&amp;O421,[1]挑战模式!$A:$AS,14+N421,FALSE),1)="3","EffectCreate_BossEffect;EffectCreate_MonsterShow","EffectCreate_MonsterShow"))</f>
        <v/>
      </c>
      <c r="K421" s="2">
        <v>0</v>
      </c>
      <c r="L421" s="2">
        <v>8</v>
      </c>
      <c r="M421" s="2">
        <v>1</v>
      </c>
      <c r="N421" s="2">
        <v>3</v>
      </c>
      <c r="O421" s="6" t="s">
        <v>469</v>
      </c>
    </row>
    <row r="422" spans="2:15" x14ac:dyDescent="0.2">
      <c r="B422" t="str">
        <f>IF(ISNA(VLOOKUP(K422&amp;"_"&amp;L422&amp;"_"&amp;M422&amp;"_"&amp;O422,[1]挑战模式!$A:$AS,1,FALSE)),"",IF(VLOOKUP(K422&amp;"_"&amp;L422&amp;"_"&amp;M422&amp;"_"&amp;O422,[1]挑战模式!$A:$AS,14+N422,FALSE)="","","Monster_Season"&amp;K422&amp;"_Challenge"&amp;L422&amp;"_"&amp;M422&amp;"_"&amp;N422&amp;"_"&amp;O422))</f>
        <v/>
      </c>
      <c r="C422" t="str">
        <f t="shared" si="18"/>
        <v/>
      </c>
      <c r="G422" t="str">
        <f>IF(ISNA(VLOOKUP(K422&amp;"_"&amp;L422&amp;"_"&amp;M422&amp;"_"&amp;O422,[1]挑战模式!$A:$AS,14+N422,FALSE)),"",IF(VLOOKUP(K422&amp;"_"&amp;L422&amp;"_"&amp;M422&amp;"_"&amp;O422,[1]挑战模式!$A:$AS,14+N422,FALSE)="","",IF(VLOOKUP(VLOOKUP(K422&amp;"_"&amp;L422&amp;"_"&amp;M422&amp;"_"&amp;O422,[1]挑战模式!$A:$AS,14+N422,FALSE),[1]怪物!$B:$L,11,FALSE)=0,"",VLOOKUP(VLOOKUP(K422&amp;"_"&amp;L422&amp;"_"&amp;M422&amp;"_"&amp;O422,[1]挑战模式!$A:$AS,14+N422,FALSE),[1]怪物!$B:$L,11,FALSE))))</f>
        <v/>
      </c>
      <c r="H422" t="str">
        <f t="shared" si="19"/>
        <v/>
      </c>
      <c r="I422" t="str">
        <f t="shared" si="20"/>
        <v/>
      </c>
      <c r="J422" t="str">
        <f>IF(B422="","",IF(RIGHT(VLOOKUP(K422&amp;"_"&amp;L422&amp;"_"&amp;M422&amp;"_"&amp;O422,[1]挑战模式!$A:$AS,14+N422,FALSE),1)="3","EffectCreate_BossEffect;EffectCreate_MonsterShow","EffectCreate_MonsterShow"))</f>
        <v/>
      </c>
      <c r="K422" s="2">
        <v>0</v>
      </c>
      <c r="L422" s="2">
        <v>8</v>
      </c>
      <c r="M422" s="2">
        <v>1</v>
      </c>
      <c r="N422" s="2">
        <v>4</v>
      </c>
      <c r="O422" s="6" t="s">
        <v>469</v>
      </c>
    </row>
    <row r="423" spans="2:15" x14ac:dyDescent="0.2">
      <c r="B423" t="str">
        <f>IF(ISNA(VLOOKUP(K423&amp;"_"&amp;L423&amp;"_"&amp;M423&amp;"_"&amp;O423,[1]挑战模式!$A:$AS,1,FALSE)),"",IF(VLOOKUP(K423&amp;"_"&amp;L423&amp;"_"&amp;M423&amp;"_"&amp;O423,[1]挑战模式!$A:$AS,14+N423,FALSE)="","","Monster_Season"&amp;K423&amp;"_Challenge"&amp;L423&amp;"_"&amp;M423&amp;"_"&amp;N423&amp;"_"&amp;O423))</f>
        <v/>
      </c>
      <c r="C423" t="str">
        <f t="shared" si="18"/>
        <v/>
      </c>
      <c r="G423" t="str">
        <f>IF(ISNA(VLOOKUP(K423&amp;"_"&amp;L423&amp;"_"&amp;M423&amp;"_"&amp;O423,[1]挑战模式!$A:$AS,14+N423,FALSE)),"",IF(VLOOKUP(K423&amp;"_"&amp;L423&amp;"_"&amp;M423&amp;"_"&amp;O423,[1]挑战模式!$A:$AS,14+N423,FALSE)="","",IF(VLOOKUP(VLOOKUP(K423&amp;"_"&amp;L423&amp;"_"&amp;M423&amp;"_"&amp;O423,[1]挑战模式!$A:$AS,14+N423,FALSE),[1]怪物!$B:$L,11,FALSE)=0,"",VLOOKUP(VLOOKUP(K423&amp;"_"&amp;L423&amp;"_"&amp;M423&amp;"_"&amp;O423,[1]挑战模式!$A:$AS,14+N423,FALSE),[1]怪物!$B:$L,11,FALSE))))</f>
        <v/>
      </c>
      <c r="H423" t="str">
        <f t="shared" si="19"/>
        <v/>
      </c>
      <c r="I423" t="str">
        <f t="shared" si="20"/>
        <v/>
      </c>
      <c r="J423" t="str">
        <f>IF(B423="","",IF(RIGHT(VLOOKUP(K423&amp;"_"&amp;L423&amp;"_"&amp;M423&amp;"_"&amp;O423,[1]挑战模式!$A:$AS,14+N423,FALSE),1)="3","EffectCreate_BossEffect;EffectCreate_MonsterShow","EffectCreate_MonsterShow"))</f>
        <v/>
      </c>
      <c r="K423" s="2">
        <v>0</v>
      </c>
      <c r="L423" s="2">
        <v>8</v>
      </c>
      <c r="M423" s="2">
        <v>1</v>
      </c>
      <c r="N423" s="2">
        <v>5</v>
      </c>
      <c r="O423" s="6" t="s">
        <v>469</v>
      </c>
    </row>
    <row r="424" spans="2:15" x14ac:dyDescent="0.2">
      <c r="B424" t="str">
        <f>IF(ISNA(VLOOKUP(K424&amp;"_"&amp;L424&amp;"_"&amp;M424&amp;"_"&amp;O424,[1]挑战模式!$A:$AS,1,FALSE)),"",IF(VLOOKUP(K424&amp;"_"&amp;L424&amp;"_"&amp;M424&amp;"_"&amp;O424,[1]挑战模式!$A:$AS,14+N424,FALSE)="","","Monster_Season"&amp;K424&amp;"_Challenge"&amp;L424&amp;"_"&amp;M424&amp;"_"&amp;N424&amp;"_"&amp;O424))</f>
        <v/>
      </c>
      <c r="C424" t="str">
        <f t="shared" si="18"/>
        <v/>
      </c>
      <c r="G424" t="str">
        <f>IF(ISNA(VLOOKUP(K424&amp;"_"&amp;L424&amp;"_"&amp;M424&amp;"_"&amp;O424,[1]挑战模式!$A:$AS,14+N424,FALSE)),"",IF(VLOOKUP(K424&amp;"_"&amp;L424&amp;"_"&amp;M424&amp;"_"&amp;O424,[1]挑战模式!$A:$AS,14+N424,FALSE)="","",IF(VLOOKUP(VLOOKUP(K424&amp;"_"&amp;L424&amp;"_"&amp;M424&amp;"_"&amp;O424,[1]挑战模式!$A:$AS,14+N424,FALSE),[1]怪物!$B:$L,11,FALSE)=0,"",VLOOKUP(VLOOKUP(K424&amp;"_"&amp;L424&amp;"_"&amp;M424&amp;"_"&amp;O424,[1]挑战模式!$A:$AS,14+N424,FALSE),[1]怪物!$B:$L,11,FALSE))))</f>
        <v/>
      </c>
      <c r="H424" t="str">
        <f t="shared" si="19"/>
        <v/>
      </c>
      <c r="I424" t="str">
        <f t="shared" si="20"/>
        <v/>
      </c>
      <c r="J424" t="str">
        <f>IF(B424="","",IF(RIGHT(VLOOKUP(K424&amp;"_"&amp;L424&amp;"_"&amp;M424&amp;"_"&amp;O424,[1]挑战模式!$A:$AS,14+N424,FALSE),1)="3","EffectCreate_BossEffect;EffectCreate_MonsterShow","EffectCreate_MonsterShow"))</f>
        <v/>
      </c>
      <c r="K424" s="2">
        <v>0</v>
      </c>
      <c r="L424" s="2">
        <v>8</v>
      </c>
      <c r="M424" s="2">
        <v>1</v>
      </c>
      <c r="N424" s="2">
        <v>6</v>
      </c>
      <c r="O424" s="6" t="s">
        <v>469</v>
      </c>
    </row>
    <row r="425" spans="2:15" x14ac:dyDescent="0.2">
      <c r="B425" t="str">
        <f>IF(ISNA(VLOOKUP(K425&amp;"_"&amp;L425&amp;"_"&amp;M425&amp;"_"&amp;O425,[1]挑战模式!$A:$AS,1,FALSE)),"",IF(VLOOKUP(K425&amp;"_"&amp;L425&amp;"_"&amp;M425&amp;"_"&amp;O425,[1]挑战模式!$A:$AS,14+N425,FALSE)="","","Monster_Season"&amp;K425&amp;"_Challenge"&amp;L425&amp;"_"&amp;M425&amp;"_"&amp;N425&amp;"_"&amp;O425))</f>
        <v>Monster_Season0_Challenge8_2_1_Easy</v>
      </c>
      <c r="C425" t="str">
        <f t="shared" si="18"/>
        <v>None</v>
      </c>
      <c r="G425" t="str">
        <f>IF(ISNA(VLOOKUP(K425&amp;"_"&amp;L425&amp;"_"&amp;M425&amp;"_"&amp;O425,[1]挑战模式!$A:$AS,14+N425,FALSE)),"",IF(VLOOKUP(K425&amp;"_"&amp;L425&amp;"_"&amp;M425&amp;"_"&amp;O425,[1]挑战模式!$A:$AS,14+N425,FALSE)="","",IF(VLOOKUP(VLOOKUP(K425&amp;"_"&amp;L425&amp;"_"&amp;M425&amp;"_"&amp;O425,[1]挑战模式!$A:$AS,14+N425,FALSE),[1]怪物!$B:$L,11,FALSE)=0,"",VLOOKUP(VLOOKUP(K425&amp;"_"&amp;L425&amp;"_"&amp;M425&amp;"_"&amp;O425,[1]挑战模式!$A:$AS,14+N425,FALSE),[1]怪物!$B:$L,11,FALSE))))</f>
        <v/>
      </c>
      <c r="H425" t="str">
        <f t="shared" si="19"/>
        <v>Unit_Monster_Season0_Challenge8_2_1_Easy</v>
      </c>
      <c r="I425" t="str">
        <f t="shared" si="20"/>
        <v>TowerDefense_Monster1</v>
      </c>
      <c r="J425" t="str">
        <f>IF(B425="","",IF(RIGHT(VLOOKUP(K425&amp;"_"&amp;L425&amp;"_"&amp;M425&amp;"_"&amp;O425,[1]挑战模式!$A:$AS,14+N425,FALSE),1)="3","EffectCreate_BossEffect;EffectCreate_MonsterShow","EffectCreate_MonsterShow"))</f>
        <v>EffectCreate_MonsterShow</v>
      </c>
      <c r="K425" s="2">
        <v>0</v>
      </c>
      <c r="L425" s="2">
        <v>8</v>
      </c>
      <c r="M425" s="2">
        <v>2</v>
      </c>
      <c r="N425" s="2">
        <v>1</v>
      </c>
      <c r="O425" s="6" t="s">
        <v>469</v>
      </c>
    </row>
    <row r="426" spans="2:15" x14ac:dyDescent="0.2">
      <c r="B426" t="str">
        <f>IF(ISNA(VLOOKUP(K426&amp;"_"&amp;L426&amp;"_"&amp;M426&amp;"_"&amp;O426,[1]挑战模式!$A:$AS,1,FALSE)),"",IF(VLOOKUP(K426&amp;"_"&amp;L426&amp;"_"&amp;M426&amp;"_"&amp;O426,[1]挑战模式!$A:$AS,14+N426,FALSE)="","","Monster_Season"&amp;K426&amp;"_Challenge"&amp;L426&amp;"_"&amp;M426&amp;"_"&amp;N426&amp;"_"&amp;O426))</f>
        <v>Monster_Season0_Challenge8_2_2_Easy</v>
      </c>
      <c r="C426" t="str">
        <f t="shared" si="18"/>
        <v>None</v>
      </c>
      <c r="G426" t="str">
        <f>IF(ISNA(VLOOKUP(K426&amp;"_"&amp;L426&amp;"_"&amp;M426&amp;"_"&amp;O426,[1]挑战模式!$A:$AS,14+N426,FALSE)),"",IF(VLOOKUP(K426&amp;"_"&amp;L426&amp;"_"&amp;M426&amp;"_"&amp;O426,[1]挑战模式!$A:$AS,14+N426,FALSE)="","",IF(VLOOKUP(VLOOKUP(K426&amp;"_"&amp;L426&amp;"_"&amp;M426&amp;"_"&amp;O426,[1]挑战模式!$A:$AS,14+N426,FALSE),[1]怪物!$B:$L,11,FALSE)=0,"",VLOOKUP(VLOOKUP(K426&amp;"_"&amp;L426&amp;"_"&amp;M426&amp;"_"&amp;O426,[1]挑战模式!$A:$AS,14+N426,FALSE),[1]怪物!$B:$L,11,FALSE))))</f>
        <v/>
      </c>
      <c r="H426" t="str">
        <f t="shared" si="19"/>
        <v>Unit_Monster_Season0_Challenge8_2_2_Easy</v>
      </c>
      <c r="I426" t="str">
        <f t="shared" si="20"/>
        <v>TowerDefense_Monster1</v>
      </c>
      <c r="J426" t="str">
        <f>IF(B426="","",IF(RIGHT(VLOOKUP(K426&amp;"_"&amp;L426&amp;"_"&amp;M426&amp;"_"&amp;O426,[1]挑战模式!$A:$AS,14+N426,FALSE),1)="3","EffectCreate_BossEffect;EffectCreate_MonsterShow","EffectCreate_MonsterShow"))</f>
        <v>EffectCreate_MonsterShow</v>
      </c>
      <c r="K426" s="2">
        <v>0</v>
      </c>
      <c r="L426" s="2">
        <v>8</v>
      </c>
      <c r="M426" s="2">
        <v>2</v>
      </c>
      <c r="N426" s="2">
        <v>2</v>
      </c>
      <c r="O426" s="6" t="s">
        <v>469</v>
      </c>
    </row>
    <row r="427" spans="2:15" x14ac:dyDescent="0.2">
      <c r="B427" t="str">
        <f>IF(ISNA(VLOOKUP(K427&amp;"_"&amp;L427&amp;"_"&amp;M427&amp;"_"&amp;O427,[1]挑战模式!$A:$AS,1,FALSE)),"",IF(VLOOKUP(K427&amp;"_"&amp;L427&amp;"_"&amp;M427&amp;"_"&amp;O427,[1]挑战模式!$A:$AS,14+N427,FALSE)="","","Monster_Season"&amp;K427&amp;"_Challenge"&amp;L427&amp;"_"&amp;M427&amp;"_"&amp;N427&amp;"_"&amp;O427))</f>
        <v/>
      </c>
      <c r="C427" t="str">
        <f t="shared" si="18"/>
        <v/>
      </c>
      <c r="G427" t="str">
        <f>IF(ISNA(VLOOKUP(K427&amp;"_"&amp;L427&amp;"_"&amp;M427&amp;"_"&amp;O427,[1]挑战模式!$A:$AS,14+N427,FALSE)),"",IF(VLOOKUP(K427&amp;"_"&amp;L427&amp;"_"&amp;M427&amp;"_"&amp;O427,[1]挑战模式!$A:$AS,14+N427,FALSE)="","",IF(VLOOKUP(VLOOKUP(K427&amp;"_"&amp;L427&amp;"_"&amp;M427&amp;"_"&amp;O427,[1]挑战模式!$A:$AS,14+N427,FALSE),[1]怪物!$B:$L,11,FALSE)=0,"",VLOOKUP(VLOOKUP(K427&amp;"_"&amp;L427&amp;"_"&amp;M427&amp;"_"&amp;O427,[1]挑战模式!$A:$AS,14+N427,FALSE),[1]怪物!$B:$L,11,FALSE))))</f>
        <v/>
      </c>
      <c r="H427" t="str">
        <f t="shared" si="19"/>
        <v/>
      </c>
      <c r="I427" t="str">
        <f t="shared" si="20"/>
        <v/>
      </c>
      <c r="J427" t="str">
        <f>IF(B427="","",IF(RIGHT(VLOOKUP(K427&amp;"_"&amp;L427&amp;"_"&amp;M427&amp;"_"&amp;O427,[1]挑战模式!$A:$AS,14+N427,FALSE),1)="3","EffectCreate_BossEffect;EffectCreate_MonsterShow","EffectCreate_MonsterShow"))</f>
        <v/>
      </c>
      <c r="K427" s="2">
        <v>0</v>
      </c>
      <c r="L427" s="2">
        <v>8</v>
      </c>
      <c r="M427" s="2">
        <v>2</v>
      </c>
      <c r="N427" s="2">
        <v>3</v>
      </c>
      <c r="O427" s="6" t="s">
        <v>469</v>
      </c>
    </row>
    <row r="428" spans="2:15" x14ac:dyDescent="0.2">
      <c r="B428" t="str">
        <f>IF(ISNA(VLOOKUP(K428&amp;"_"&amp;L428&amp;"_"&amp;M428&amp;"_"&amp;O428,[1]挑战模式!$A:$AS,1,FALSE)),"",IF(VLOOKUP(K428&amp;"_"&amp;L428&amp;"_"&amp;M428&amp;"_"&amp;O428,[1]挑战模式!$A:$AS,14+N428,FALSE)="","","Monster_Season"&amp;K428&amp;"_Challenge"&amp;L428&amp;"_"&amp;M428&amp;"_"&amp;N428&amp;"_"&amp;O428))</f>
        <v/>
      </c>
      <c r="C428" t="str">
        <f t="shared" si="18"/>
        <v/>
      </c>
      <c r="G428" t="str">
        <f>IF(ISNA(VLOOKUP(K428&amp;"_"&amp;L428&amp;"_"&amp;M428&amp;"_"&amp;O428,[1]挑战模式!$A:$AS,14+N428,FALSE)),"",IF(VLOOKUP(K428&amp;"_"&amp;L428&amp;"_"&amp;M428&amp;"_"&amp;O428,[1]挑战模式!$A:$AS,14+N428,FALSE)="","",IF(VLOOKUP(VLOOKUP(K428&amp;"_"&amp;L428&amp;"_"&amp;M428&amp;"_"&amp;O428,[1]挑战模式!$A:$AS,14+N428,FALSE),[1]怪物!$B:$L,11,FALSE)=0,"",VLOOKUP(VLOOKUP(K428&amp;"_"&amp;L428&amp;"_"&amp;M428&amp;"_"&amp;O428,[1]挑战模式!$A:$AS,14+N428,FALSE),[1]怪物!$B:$L,11,FALSE))))</f>
        <v/>
      </c>
      <c r="H428" t="str">
        <f t="shared" si="19"/>
        <v/>
      </c>
      <c r="I428" t="str">
        <f t="shared" si="20"/>
        <v/>
      </c>
      <c r="J428" t="str">
        <f>IF(B428="","",IF(RIGHT(VLOOKUP(K428&amp;"_"&amp;L428&amp;"_"&amp;M428&amp;"_"&amp;O428,[1]挑战模式!$A:$AS,14+N428,FALSE),1)="3","EffectCreate_BossEffect;EffectCreate_MonsterShow","EffectCreate_MonsterShow"))</f>
        <v/>
      </c>
      <c r="K428" s="2">
        <v>0</v>
      </c>
      <c r="L428" s="2">
        <v>8</v>
      </c>
      <c r="M428" s="2">
        <v>2</v>
      </c>
      <c r="N428" s="2">
        <v>4</v>
      </c>
      <c r="O428" s="6" t="s">
        <v>469</v>
      </c>
    </row>
    <row r="429" spans="2:15" x14ac:dyDescent="0.2">
      <c r="B429" t="str">
        <f>IF(ISNA(VLOOKUP(K429&amp;"_"&amp;L429&amp;"_"&amp;M429&amp;"_"&amp;O429,[1]挑战模式!$A:$AS,1,FALSE)),"",IF(VLOOKUP(K429&amp;"_"&amp;L429&amp;"_"&amp;M429&amp;"_"&amp;O429,[1]挑战模式!$A:$AS,14+N429,FALSE)="","","Monster_Season"&amp;K429&amp;"_Challenge"&amp;L429&amp;"_"&amp;M429&amp;"_"&amp;N429&amp;"_"&amp;O429))</f>
        <v/>
      </c>
      <c r="C429" t="str">
        <f t="shared" si="18"/>
        <v/>
      </c>
      <c r="G429" t="str">
        <f>IF(ISNA(VLOOKUP(K429&amp;"_"&amp;L429&amp;"_"&amp;M429&amp;"_"&amp;O429,[1]挑战模式!$A:$AS,14+N429,FALSE)),"",IF(VLOOKUP(K429&amp;"_"&amp;L429&amp;"_"&amp;M429&amp;"_"&amp;O429,[1]挑战模式!$A:$AS,14+N429,FALSE)="","",IF(VLOOKUP(VLOOKUP(K429&amp;"_"&amp;L429&amp;"_"&amp;M429&amp;"_"&amp;O429,[1]挑战模式!$A:$AS,14+N429,FALSE),[1]怪物!$B:$L,11,FALSE)=0,"",VLOOKUP(VLOOKUP(K429&amp;"_"&amp;L429&amp;"_"&amp;M429&amp;"_"&amp;O429,[1]挑战模式!$A:$AS,14+N429,FALSE),[1]怪物!$B:$L,11,FALSE))))</f>
        <v/>
      </c>
      <c r="H429" t="str">
        <f t="shared" si="19"/>
        <v/>
      </c>
      <c r="I429" t="str">
        <f t="shared" si="20"/>
        <v/>
      </c>
      <c r="J429" t="str">
        <f>IF(B429="","",IF(RIGHT(VLOOKUP(K429&amp;"_"&amp;L429&amp;"_"&amp;M429&amp;"_"&amp;O429,[1]挑战模式!$A:$AS,14+N429,FALSE),1)="3","EffectCreate_BossEffect;EffectCreate_MonsterShow","EffectCreate_MonsterShow"))</f>
        <v/>
      </c>
      <c r="K429" s="2">
        <v>0</v>
      </c>
      <c r="L429" s="2">
        <v>8</v>
      </c>
      <c r="M429" s="2">
        <v>2</v>
      </c>
      <c r="N429" s="2">
        <v>5</v>
      </c>
      <c r="O429" s="6" t="s">
        <v>469</v>
      </c>
    </row>
    <row r="430" spans="2:15" x14ac:dyDescent="0.2">
      <c r="B430" t="str">
        <f>IF(ISNA(VLOOKUP(K430&amp;"_"&amp;L430&amp;"_"&amp;M430&amp;"_"&amp;O430,[1]挑战模式!$A:$AS,1,FALSE)),"",IF(VLOOKUP(K430&amp;"_"&amp;L430&amp;"_"&amp;M430&amp;"_"&amp;O430,[1]挑战模式!$A:$AS,14+N430,FALSE)="","","Monster_Season"&amp;K430&amp;"_Challenge"&amp;L430&amp;"_"&amp;M430&amp;"_"&amp;N430&amp;"_"&amp;O430))</f>
        <v/>
      </c>
      <c r="C430" t="str">
        <f t="shared" si="18"/>
        <v/>
      </c>
      <c r="G430" t="str">
        <f>IF(ISNA(VLOOKUP(K430&amp;"_"&amp;L430&amp;"_"&amp;M430&amp;"_"&amp;O430,[1]挑战模式!$A:$AS,14+N430,FALSE)),"",IF(VLOOKUP(K430&amp;"_"&amp;L430&amp;"_"&amp;M430&amp;"_"&amp;O430,[1]挑战模式!$A:$AS,14+N430,FALSE)="","",IF(VLOOKUP(VLOOKUP(K430&amp;"_"&amp;L430&amp;"_"&amp;M430&amp;"_"&amp;O430,[1]挑战模式!$A:$AS,14+N430,FALSE),[1]怪物!$B:$L,11,FALSE)=0,"",VLOOKUP(VLOOKUP(K430&amp;"_"&amp;L430&amp;"_"&amp;M430&amp;"_"&amp;O430,[1]挑战模式!$A:$AS,14+N430,FALSE),[1]怪物!$B:$L,11,FALSE))))</f>
        <v/>
      </c>
      <c r="H430" t="str">
        <f t="shared" si="19"/>
        <v/>
      </c>
      <c r="I430" t="str">
        <f t="shared" si="20"/>
        <v/>
      </c>
      <c r="J430" t="str">
        <f>IF(B430="","",IF(RIGHT(VLOOKUP(K430&amp;"_"&amp;L430&amp;"_"&amp;M430&amp;"_"&amp;O430,[1]挑战模式!$A:$AS,14+N430,FALSE),1)="3","EffectCreate_BossEffect;EffectCreate_MonsterShow","EffectCreate_MonsterShow"))</f>
        <v/>
      </c>
      <c r="K430" s="2">
        <v>0</v>
      </c>
      <c r="L430" s="2">
        <v>8</v>
      </c>
      <c r="M430" s="2">
        <v>2</v>
      </c>
      <c r="N430" s="2">
        <v>6</v>
      </c>
      <c r="O430" s="6" t="s">
        <v>469</v>
      </c>
    </row>
    <row r="431" spans="2:15" x14ac:dyDescent="0.2">
      <c r="B431" t="str">
        <f>IF(ISNA(VLOOKUP(K431&amp;"_"&amp;L431&amp;"_"&amp;M431&amp;"_"&amp;O431,[1]挑战模式!$A:$AS,1,FALSE)),"",IF(VLOOKUP(K431&amp;"_"&amp;L431&amp;"_"&amp;M431&amp;"_"&amp;O431,[1]挑战模式!$A:$AS,14+N431,FALSE)="","","Monster_Season"&amp;K431&amp;"_Challenge"&amp;L431&amp;"_"&amp;M431&amp;"_"&amp;N431&amp;"_"&amp;O431))</f>
        <v>Monster_Season0_Challenge8_3_1_Easy</v>
      </c>
      <c r="C431" t="str">
        <f t="shared" si="18"/>
        <v>None</v>
      </c>
      <c r="G431" t="str">
        <f>IF(ISNA(VLOOKUP(K431&amp;"_"&amp;L431&amp;"_"&amp;M431&amp;"_"&amp;O431,[1]挑战模式!$A:$AS,14+N431,FALSE)),"",IF(VLOOKUP(K431&amp;"_"&amp;L431&amp;"_"&amp;M431&amp;"_"&amp;O431,[1]挑战模式!$A:$AS,14+N431,FALSE)="","",IF(VLOOKUP(VLOOKUP(K431&amp;"_"&amp;L431&amp;"_"&amp;M431&amp;"_"&amp;O431,[1]挑战模式!$A:$AS,14+N431,FALSE),[1]怪物!$B:$L,11,FALSE)=0,"",VLOOKUP(VLOOKUP(K431&amp;"_"&amp;L431&amp;"_"&amp;M431&amp;"_"&amp;O431,[1]挑战模式!$A:$AS,14+N431,FALSE),[1]怪物!$B:$L,11,FALSE))))</f>
        <v/>
      </c>
      <c r="H431" t="str">
        <f t="shared" si="19"/>
        <v>Unit_Monster_Season0_Challenge8_3_1_Easy</v>
      </c>
      <c r="I431" t="str">
        <f t="shared" si="20"/>
        <v>TowerDefense_Monster1</v>
      </c>
      <c r="J431" t="str">
        <f>IF(B431="","",IF(RIGHT(VLOOKUP(K431&amp;"_"&amp;L431&amp;"_"&amp;M431&amp;"_"&amp;O431,[1]挑战模式!$A:$AS,14+N431,FALSE),1)="3","EffectCreate_BossEffect;EffectCreate_MonsterShow","EffectCreate_MonsterShow"))</f>
        <v>EffectCreate_MonsterShow</v>
      </c>
      <c r="K431" s="2">
        <v>0</v>
      </c>
      <c r="L431" s="2">
        <v>8</v>
      </c>
      <c r="M431" s="2">
        <v>3</v>
      </c>
      <c r="N431" s="2">
        <v>1</v>
      </c>
      <c r="O431" s="6" t="s">
        <v>469</v>
      </c>
    </row>
    <row r="432" spans="2:15" x14ac:dyDescent="0.2">
      <c r="B432" t="str">
        <f>IF(ISNA(VLOOKUP(K432&amp;"_"&amp;L432&amp;"_"&amp;M432&amp;"_"&amp;O432,[1]挑战模式!$A:$AS,1,FALSE)),"",IF(VLOOKUP(K432&amp;"_"&amp;L432&amp;"_"&amp;M432&amp;"_"&amp;O432,[1]挑战模式!$A:$AS,14+N432,FALSE)="","","Monster_Season"&amp;K432&amp;"_Challenge"&amp;L432&amp;"_"&amp;M432&amp;"_"&amp;N432&amp;"_"&amp;O432))</f>
        <v>Monster_Season0_Challenge8_3_2_Easy</v>
      </c>
      <c r="C432" t="str">
        <f t="shared" si="18"/>
        <v>None</v>
      </c>
      <c r="G432" t="str">
        <f>IF(ISNA(VLOOKUP(K432&amp;"_"&amp;L432&amp;"_"&amp;M432&amp;"_"&amp;O432,[1]挑战模式!$A:$AS,14+N432,FALSE)),"",IF(VLOOKUP(K432&amp;"_"&amp;L432&amp;"_"&amp;M432&amp;"_"&amp;O432,[1]挑战模式!$A:$AS,14+N432,FALSE)="","",IF(VLOOKUP(VLOOKUP(K432&amp;"_"&amp;L432&amp;"_"&amp;M432&amp;"_"&amp;O432,[1]挑战模式!$A:$AS,14+N432,FALSE),[1]怪物!$B:$L,11,FALSE)=0,"",VLOOKUP(VLOOKUP(K432&amp;"_"&amp;L432&amp;"_"&amp;M432&amp;"_"&amp;O432,[1]挑战模式!$A:$AS,14+N432,FALSE),[1]怪物!$B:$L,11,FALSE))))</f>
        <v/>
      </c>
      <c r="H432" t="str">
        <f t="shared" si="19"/>
        <v>Unit_Monster_Season0_Challenge8_3_2_Easy</v>
      </c>
      <c r="I432" t="str">
        <f t="shared" si="20"/>
        <v>TowerDefense_Monster1</v>
      </c>
      <c r="J432" t="str">
        <f>IF(B432="","",IF(RIGHT(VLOOKUP(K432&amp;"_"&amp;L432&amp;"_"&amp;M432&amp;"_"&amp;O432,[1]挑战模式!$A:$AS,14+N432,FALSE),1)="3","EffectCreate_BossEffect;EffectCreate_MonsterShow","EffectCreate_MonsterShow"))</f>
        <v>EffectCreate_MonsterShow</v>
      </c>
      <c r="K432" s="2">
        <v>0</v>
      </c>
      <c r="L432" s="2">
        <v>8</v>
      </c>
      <c r="M432" s="2">
        <v>3</v>
      </c>
      <c r="N432" s="2">
        <v>2</v>
      </c>
      <c r="O432" s="6" t="s">
        <v>469</v>
      </c>
    </row>
    <row r="433" spans="2:15" x14ac:dyDescent="0.2">
      <c r="B433" t="str">
        <f>IF(ISNA(VLOOKUP(K433&amp;"_"&amp;L433&amp;"_"&amp;M433&amp;"_"&amp;O433,[1]挑战模式!$A:$AS,1,FALSE)),"",IF(VLOOKUP(K433&amp;"_"&amp;L433&amp;"_"&amp;M433&amp;"_"&amp;O433,[1]挑战模式!$A:$AS,14+N433,FALSE)="","","Monster_Season"&amp;K433&amp;"_Challenge"&amp;L433&amp;"_"&amp;M433&amp;"_"&amp;N433&amp;"_"&amp;O433))</f>
        <v/>
      </c>
      <c r="C433" t="str">
        <f t="shared" si="18"/>
        <v/>
      </c>
      <c r="G433" t="str">
        <f>IF(ISNA(VLOOKUP(K433&amp;"_"&amp;L433&amp;"_"&amp;M433&amp;"_"&amp;O433,[1]挑战模式!$A:$AS,14+N433,FALSE)),"",IF(VLOOKUP(K433&amp;"_"&amp;L433&amp;"_"&amp;M433&amp;"_"&amp;O433,[1]挑战模式!$A:$AS,14+N433,FALSE)="","",IF(VLOOKUP(VLOOKUP(K433&amp;"_"&amp;L433&amp;"_"&amp;M433&amp;"_"&amp;O433,[1]挑战模式!$A:$AS,14+N433,FALSE),[1]怪物!$B:$L,11,FALSE)=0,"",VLOOKUP(VLOOKUP(K433&amp;"_"&amp;L433&amp;"_"&amp;M433&amp;"_"&amp;O433,[1]挑战模式!$A:$AS,14+N433,FALSE),[1]怪物!$B:$L,11,FALSE))))</f>
        <v/>
      </c>
      <c r="H433" t="str">
        <f t="shared" si="19"/>
        <v/>
      </c>
      <c r="I433" t="str">
        <f t="shared" si="20"/>
        <v/>
      </c>
      <c r="J433" t="str">
        <f>IF(B433="","",IF(RIGHT(VLOOKUP(K433&amp;"_"&amp;L433&amp;"_"&amp;M433&amp;"_"&amp;O433,[1]挑战模式!$A:$AS,14+N433,FALSE),1)="3","EffectCreate_BossEffect;EffectCreate_MonsterShow","EffectCreate_MonsterShow"))</f>
        <v/>
      </c>
      <c r="K433" s="2">
        <v>0</v>
      </c>
      <c r="L433" s="2">
        <v>8</v>
      </c>
      <c r="M433" s="2">
        <v>3</v>
      </c>
      <c r="N433" s="2">
        <v>3</v>
      </c>
      <c r="O433" s="6" t="s">
        <v>469</v>
      </c>
    </row>
    <row r="434" spans="2:15" x14ac:dyDescent="0.2">
      <c r="B434" t="str">
        <f>IF(ISNA(VLOOKUP(K434&amp;"_"&amp;L434&amp;"_"&amp;M434&amp;"_"&amp;O434,[1]挑战模式!$A:$AS,1,FALSE)),"",IF(VLOOKUP(K434&amp;"_"&amp;L434&amp;"_"&amp;M434&amp;"_"&amp;O434,[1]挑战模式!$A:$AS,14+N434,FALSE)="","","Monster_Season"&amp;K434&amp;"_Challenge"&amp;L434&amp;"_"&amp;M434&amp;"_"&amp;N434&amp;"_"&amp;O434))</f>
        <v/>
      </c>
      <c r="C434" t="str">
        <f t="shared" si="18"/>
        <v/>
      </c>
      <c r="G434" t="str">
        <f>IF(ISNA(VLOOKUP(K434&amp;"_"&amp;L434&amp;"_"&amp;M434&amp;"_"&amp;O434,[1]挑战模式!$A:$AS,14+N434,FALSE)),"",IF(VLOOKUP(K434&amp;"_"&amp;L434&amp;"_"&amp;M434&amp;"_"&amp;O434,[1]挑战模式!$A:$AS,14+N434,FALSE)="","",IF(VLOOKUP(VLOOKUP(K434&amp;"_"&amp;L434&amp;"_"&amp;M434&amp;"_"&amp;O434,[1]挑战模式!$A:$AS,14+N434,FALSE),[1]怪物!$B:$L,11,FALSE)=0,"",VLOOKUP(VLOOKUP(K434&amp;"_"&amp;L434&amp;"_"&amp;M434&amp;"_"&amp;O434,[1]挑战模式!$A:$AS,14+N434,FALSE),[1]怪物!$B:$L,11,FALSE))))</f>
        <v/>
      </c>
      <c r="H434" t="str">
        <f t="shared" si="19"/>
        <v/>
      </c>
      <c r="I434" t="str">
        <f t="shared" si="20"/>
        <v/>
      </c>
      <c r="J434" t="str">
        <f>IF(B434="","",IF(RIGHT(VLOOKUP(K434&amp;"_"&amp;L434&amp;"_"&amp;M434&amp;"_"&amp;O434,[1]挑战模式!$A:$AS,14+N434,FALSE),1)="3","EffectCreate_BossEffect;EffectCreate_MonsterShow","EffectCreate_MonsterShow"))</f>
        <v/>
      </c>
      <c r="K434" s="2">
        <v>0</v>
      </c>
      <c r="L434" s="2">
        <v>8</v>
      </c>
      <c r="M434" s="2">
        <v>3</v>
      </c>
      <c r="N434" s="2">
        <v>4</v>
      </c>
      <c r="O434" s="6" t="s">
        <v>469</v>
      </c>
    </row>
    <row r="435" spans="2:15" x14ac:dyDescent="0.2">
      <c r="B435" t="str">
        <f>IF(ISNA(VLOOKUP(K435&amp;"_"&amp;L435&amp;"_"&amp;M435&amp;"_"&amp;O435,[1]挑战模式!$A:$AS,1,FALSE)),"",IF(VLOOKUP(K435&amp;"_"&amp;L435&amp;"_"&amp;M435&amp;"_"&amp;O435,[1]挑战模式!$A:$AS,14+N435,FALSE)="","","Monster_Season"&amp;K435&amp;"_Challenge"&amp;L435&amp;"_"&amp;M435&amp;"_"&amp;N435&amp;"_"&amp;O435))</f>
        <v/>
      </c>
      <c r="C435" t="str">
        <f t="shared" si="18"/>
        <v/>
      </c>
      <c r="G435" t="str">
        <f>IF(ISNA(VLOOKUP(K435&amp;"_"&amp;L435&amp;"_"&amp;M435&amp;"_"&amp;O435,[1]挑战模式!$A:$AS,14+N435,FALSE)),"",IF(VLOOKUP(K435&amp;"_"&amp;L435&amp;"_"&amp;M435&amp;"_"&amp;O435,[1]挑战模式!$A:$AS,14+N435,FALSE)="","",IF(VLOOKUP(VLOOKUP(K435&amp;"_"&amp;L435&amp;"_"&amp;M435&amp;"_"&amp;O435,[1]挑战模式!$A:$AS,14+N435,FALSE),[1]怪物!$B:$L,11,FALSE)=0,"",VLOOKUP(VLOOKUP(K435&amp;"_"&amp;L435&amp;"_"&amp;M435&amp;"_"&amp;O435,[1]挑战模式!$A:$AS,14+N435,FALSE),[1]怪物!$B:$L,11,FALSE))))</f>
        <v/>
      </c>
      <c r="H435" t="str">
        <f t="shared" si="19"/>
        <v/>
      </c>
      <c r="I435" t="str">
        <f t="shared" si="20"/>
        <v/>
      </c>
      <c r="J435" t="str">
        <f>IF(B435="","",IF(RIGHT(VLOOKUP(K435&amp;"_"&amp;L435&amp;"_"&amp;M435&amp;"_"&amp;O435,[1]挑战模式!$A:$AS,14+N435,FALSE),1)="3","EffectCreate_BossEffect;EffectCreate_MonsterShow","EffectCreate_MonsterShow"))</f>
        <v/>
      </c>
      <c r="K435" s="2">
        <v>0</v>
      </c>
      <c r="L435" s="2">
        <v>8</v>
      </c>
      <c r="M435" s="2">
        <v>3</v>
      </c>
      <c r="N435" s="2">
        <v>5</v>
      </c>
      <c r="O435" s="6" t="s">
        <v>469</v>
      </c>
    </row>
    <row r="436" spans="2:15" x14ac:dyDescent="0.2">
      <c r="B436" t="str">
        <f>IF(ISNA(VLOOKUP(K436&amp;"_"&amp;L436&amp;"_"&amp;M436&amp;"_"&amp;O436,[1]挑战模式!$A:$AS,1,FALSE)),"",IF(VLOOKUP(K436&amp;"_"&amp;L436&amp;"_"&amp;M436&amp;"_"&amp;O436,[1]挑战模式!$A:$AS,14+N436,FALSE)="","","Monster_Season"&amp;K436&amp;"_Challenge"&amp;L436&amp;"_"&amp;M436&amp;"_"&amp;N436&amp;"_"&amp;O436))</f>
        <v/>
      </c>
      <c r="C436" t="str">
        <f t="shared" si="18"/>
        <v/>
      </c>
      <c r="G436" t="str">
        <f>IF(ISNA(VLOOKUP(K436&amp;"_"&amp;L436&amp;"_"&amp;M436&amp;"_"&amp;O436,[1]挑战模式!$A:$AS,14+N436,FALSE)),"",IF(VLOOKUP(K436&amp;"_"&amp;L436&amp;"_"&amp;M436&amp;"_"&amp;O436,[1]挑战模式!$A:$AS,14+N436,FALSE)="","",IF(VLOOKUP(VLOOKUP(K436&amp;"_"&amp;L436&amp;"_"&amp;M436&amp;"_"&amp;O436,[1]挑战模式!$A:$AS,14+N436,FALSE),[1]怪物!$B:$L,11,FALSE)=0,"",VLOOKUP(VLOOKUP(K436&amp;"_"&amp;L436&amp;"_"&amp;M436&amp;"_"&amp;O436,[1]挑战模式!$A:$AS,14+N436,FALSE),[1]怪物!$B:$L,11,FALSE))))</f>
        <v/>
      </c>
      <c r="H436" t="str">
        <f t="shared" si="19"/>
        <v/>
      </c>
      <c r="I436" t="str">
        <f t="shared" si="20"/>
        <v/>
      </c>
      <c r="J436" t="str">
        <f>IF(B436="","",IF(RIGHT(VLOOKUP(K436&amp;"_"&amp;L436&amp;"_"&amp;M436&amp;"_"&amp;O436,[1]挑战模式!$A:$AS,14+N436,FALSE),1)="3","EffectCreate_BossEffect;EffectCreate_MonsterShow","EffectCreate_MonsterShow"))</f>
        <v/>
      </c>
      <c r="K436" s="2">
        <v>0</v>
      </c>
      <c r="L436" s="2">
        <v>8</v>
      </c>
      <c r="M436" s="2">
        <v>3</v>
      </c>
      <c r="N436" s="2">
        <v>6</v>
      </c>
      <c r="O436" s="6" t="s">
        <v>469</v>
      </c>
    </row>
    <row r="437" spans="2:15" x14ac:dyDescent="0.2">
      <c r="B437" t="str">
        <f>IF(ISNA(VLOOKUP(K437&amp;"_"&amp;L437&amp;"_"&amp;M437&amp;"_"&amp;O437,[1]挑战模式!$A:$AS,1,FALSE)),"",IF(VLOOKUP(K437&amp;"_"&amp;L437&amp;"_"&amp;M437&amp;"_"&amp;O437,[1]挑战模式!$A:$AS,14+N437,FALSE)="","","Monster_Season"&amp;K437&amp;"_Challenge"&amp;L437&amp;"_"&amp;M437&amp;"_"&amp;N437&amp;"_"&amp;O437))</f>
        <v>Monster_Season0_Challenge8_4_1_Easy</v>
      </c>
      <c r="C437" t="str">
        <f t="shared" si="18"/>
        <v>None</v>
      </c>
      <c r="G437" t="str">
        <f>IF(ISNA(VLOOKUP(K437&amp;"_"&amp;L437&amp;"_"&amp;M437&amp;"_"&amp;O437,[1]挑战模式!$A:$AS,14+N437,FALSE)),"",IF(VLOOKUP(K437&amp;"_"&amp;L437&amp;"_"&amp;M437&amp;"_"&amp;O437,[1]挑战模式!$A:$AS,14+N437,FALSE)="","",IF(VLOOKUP(VLOOKUP(K437&amp;"_"&amp;L437&amp;"_"&amp;M437&amp;"_"&amp;O437,[1]挑战模式!$A:$AS,14+N437,FALSE),[1]怪物!$B:$L,11,FALSE)=0,"",VLOOKUP(VLOOKUP(K437&amp;"_"&amp;L437&amp;"_"&amp;M437&amp;"_"&amp;O437,[1]挑战模式!$A:$AS,14+N437,FALSE),[1]怪物!$B:$L,11,FALSE))))</f>
        <v/>
      </c>
      <c r="H437" t="str">
        <f t="shared" si="19"/>
        <v>Unit_Monster_Season0_Challenge8_4_1_Easy</v>
      </c>
      <c r="I437" t="str">
        <f t="shared" si="20"/>
        <v>TowerDefense_Monster1</v>
      </c>
      <c r="J437" t="str">
        <f>IF(B437="","",IF(RIGHT(VLOOKUP(K437&amp;"_"&amp;L437&amp;"_"&amp;M437&amp;"_"&amp;O437,[1]挑战模式!$A:$AS,14+N437,FALSE),1)="3","EffectCreate_BossEffect;EffectCreate_MonsterShow","EffectCreate_MonsterShow"))</f>
        <v>EffectCreate_MonsterShow</v>
      </c>
      <c r="K437" s="2">
        <v>0</v>
      </c>
      <c r="L437" s="2">
        <v>8</v>
      </c>
      <c r="M437" s="2">
        <v>4</v>
      </c>
      <c r="N437" s="2">
        <v>1</v>
      </c>
      <c r="O437" s="6" t="s">
        <v>469</v>
      </c>
    </row>
    <row r="438" spans="2:15" x14ac:dyDescent="0.2">
      <c r="B438" t="str">
        <f>IF(ISNA(VLOOKUP(K438&amp;"_"&amp;L438&amp;"_"&amp;M438&amp;"_"&amp;O438,[1]挑战模式!$A:$AS,1,FALSE)),"",IF(VLOOKUP(K438&amp;"_"&amp;L438&amp;"_"&amp;M438&amp;"_"&amp;O438,[1]挑战模式!$A:$AS,14+N438,FALSE)="","","Monster_Season"&amp;K438&amp;"_Challenge"&amp;L438&amp;"_"&amp;M438&amp;"_"&amp;N438&amp;"_"&amp;O438))</f>
        <v>Monster_Season0_Challenge8_4_2_Easy</v>
      </c>
      <c r="C438" t="str">
        <f t="shared" si="18"/>
        <v>None</v>
      </c>
      <c r="G438" t="str">
        <f>IF(ISNA(VLOOKUP(K438&amp;"_"&amp;L438&amp;"_"&amp;M438&amp;"_"&amp;O438,[1]挑战模式!$A:$AS,14+N438,FALSE)),"",IF(VLOOKUP(K438&amp;"_"&amp;L438&amp;"_"&amp;M438&amp;"_"&amp;O438,[1]挑战模式!$A:$AS,14+N438,FALSE)="","",IF(VLOOKUP(VLOOKUP(K438&amp;"_"&amp;L438&amp;"_"&amp;M438&amp;"_"&amp;O438,[1]挑战模式!$A:$AS,14+N438,FALSE),[1]怪物!$B:$L,11,FALSE)=0,"",VLOOKUP(VLOOKUP(K438&amp;"_"&amp;L438&amp;"_"&amp;M438&amp;"_"&amp;O438,[1]挑战模式!$A:$AS,14+N438,FALSE),[1]怪物!$B:$L,11,FALSE))))</f>
        <v/>
      </c>
      <c r="H438" t="str">
        <f t="shared" si="19"/>
        <v>Unit_Monster_Season0_Challenge8_4_2_Easy</v>
      </c>
      <c r="I438" t="str">
        <f t="shared" si="20"/>
        <v>TowerDefense_Monster1</v>
      </c>
      <c r="J438" t="str">
        <f>IF(B438="","",IF(RIGHT(VLOOKUP(K438&amp;"_"&amp;L438&amp;"_"&amp;M438&amp;"_"&amp;O438,[1]挑战模式!$A:$AS,14+N438,FALSE),1)="3","EffectCreate_BossEffect;EffectCreate_MonsterShow","EffectCreate_MonsterShow"))</f>
        <v>EffectCreate_MonsterShow</v>
      </c>
      <c r="K438" s="2">
        <v>0</v>
      </c>
      <c r="L438" s="2">
        <v>8</v>
      </c>
      <c r="M438" s="2">
        <v>4</v>
      </c>
      <c r="N438" s="2">
        <v>2</v>
      </c>
      <c r="O438" s="6" t="s">
        <v>469</v>
      </c>
    </row>
    <row r="439" spans="2:15" x14ac:dyDescent="0.2">
      <c r="B439" t="str">
        <f>IF(ISNA(VLOOKUP(K439&amp;"_"&amp;L439&amp;"_"&amp;M439&amp;"_"&amp;O439,[1]挑战模式!$A:$AS,1,FALSE)),"",IF(VLOOKUP(K439&amp;"_"&amp;L439&amp;"_"&amp;M439&amp;"_"&amp;O439,[1]挑战模式!$A:$AS,14+N439,FALSE)="","","Monster_Season"&amp;K439&amp;"_Challenge"&amp;L439&amp;"_"&amp;M439&amp;"_"&amp;N439&amp;"_"&amp;O439))</f>
        <v>Monster_Season0_Challenge8_4_3_Easy</v>
      </c>
      <c r="C439" t="str">
        <f t="shared" si="18"/>
        <v>None</v>
      </c>
      <c r="G439" t="str">
        <f>IF(ISNA(VLOOKUP(K439&amp;"_"&amp;L439&amp;"_"&amp;M439&amp;"_"&amp;O439,[1]挑战模式!$A:$AS,14+N439,FALSE)),"",IF(VLOOKUP(K439&amp;"_"&amp;L439&amp;"_"&amp;M439&amp;"_"&amp;O439,[1]挑战模式!$A:$AS,14+N439,FALSE)="","",IF(VLOOKUP(VLOOKUP(K439&amp;"_"&amp;L439&amp;"_"&amp;M439&amp;"_"&amp;O439,[1]挑战模式!$A:$AS,14+N439,FALSE),[1]怪物!$B:$L,11,FALSE)=0,"",VLOOKUP(VLOOKUP(K439&amp;"_"&amp;L439&amp;"_"&amp;M439&amp;"_"&amp;O439,[1]挑战模式!$A:$AS,14+N439,FALSE),[1]怪物!$B:$L,11,FALSE))))</f>
        <v/>
      </c>
      <c r="H439" t="str">
        <f t="shared" si="19"/>
        <v>Unit_Monster_Season0_Challenge8_4_3_Easy</v>
      </c>
      <c r="I439" t="str">
        <f t="shared" si="20"/>
        <v>TowerDefense_Monster1</v>
      </c>
      <c r="J439" t="str">
        <f>IF(B439="","",IF(RIGHT(VLOOKUP(K439&amp;"_"&amp;L439&amp;"_"&amp;M439&amp;"_"&amp;O439,[1]挑战模式!$A:$AS,14+N439,FALSE),1)="3","EffectCreate_BossEffect;EffectCreate_MonsterShow","EffectCreate_MonsterShow"))</f>
        <v>EffectCreate_MonsterShow</v>
      </c>
      <c r="K439" s="2">
        <v>0</v>
      </c>
      <c r="L439" s="2">
        <v>8</v>
      </c>
      <c r="M439" s="2">
        <v>4</v>
      </c>
      <c r="N439" s="2">
        <v>3</v>
      </c>
      <c r="O439" s="6" t="s">
        <v>469</v>
      </c>
    </row>
    <row r="440" spans="2:15" x14ac:dyDescent="0.2">
      <c r="B440" t="str">
        <f>IF(ISNA(VLOOKUP(K440&amp;"_"&amp;L440&amp;"_"&amp;M440&amp;"_"&amp;O440,[1]挑战模式!$A:$AS,1,FALSE)),"",IF(VLOOKUP(K440&amp;"_"&amp;L440&amp;"_"&amp;M440&amp;"_"&amp;O440,[1]挑战模式!$A:$AS,14+N440,FALSE)="","","Monster_Season"&amp;K440&amp;"_Challenge"&amp;L440&amp;"_"&amp;M440&amp;"_"&amp;N440&amp;"_"&amp;O440))</f>
        <v/>
      </c>
      <c r="C440" t="str">
        <f t="shared" si="18"/>
        <v/>
      </c>
      <c r="G440" t="str">
        <f>IF(ISNA(VLOOKUP(K440&amp;"_"&amp;L440&amp;"_"&amp;M440&amp;"_"&amp;O440,[1]挑战模式!$A:$AS,14+N440,FALSE)),"",IF(VLOOKUP(K440&amp;"_"&amp;L440&amp;"_"&amp;M440&amp;"_"&amp;O440,[1]挑战模式!$A:$AS,14+N440,FALSE)="","",IF(VLOOKUP(VLOOKUP(K440&amp;"_"&amp;L440&amp;"_"&amp;M440&amp;"_"&amp;O440,[1]挑战模式!$A:$AS,14+N440,FALSE),[1]怪物!$B:$L,11,FALSE)=0,"",VLOOKUP(VLOOKUP(K440&amp;"_"&amp;L440&amp;"_"&amp;M440&amp;"_"&amp;O440,[1]挑战模式!$A:$AS,14+N440,FALSE),[1]怪物!$B:$L,11,FALSE))))</f>
        <v/>
      </c>
      <c r="H440" t="str">
        <f t="shared" si="19"/>
        <v/>
      </c>
      <c r="I440" t="str">
        <f t="shared" si="20"/>
        <v/>
      </c>
      <c r="J440" t="str">
        <f>IF(B440="","",IF(RIGHT(VLOOKUP(K440&amp;"_"&amp;L440&amp;"_"&amp;M440&amp;"_"&amp;O440,[1]挑战模式!$A:$AS,14+N440,FALSE),1)="3","EffectCreate_BossEffect;EffectCreate_MonsterShow","EffectCreate_MonsterShow"))</f>
        <v/>
      </c>
      <c r="K440" s="2">
        <v>0</v>
      </c>
      <c r="L440" s="2">
        <v>8</v>
      </c>
      <c r="M440" s="2">
        <v>4</v>
      </c>
      <c r="N440" s="2">
        <v>4</v>
      </c>
      <c r="O440" s="6" t="s">
        <v>469</v>
      </c>
    </row>
    <row r="441" spans="2:15" x14ac:dyDescent="0.2">
      <c r="B441" t="str">
        <f>IF(ISNA(VLOOKUP(K441&amp;"_"&amp;L441&amp;"_"&amp;M441&amp;"_"&amp;O441,[1]挑战模式!$A:$AS,1,FALSE)),"",IF(VLOOKUP(K441&amp;"_"&amp;L441&amp;"_"&amp;M441&amp;"_"&amp;O441,[1]挑战模式!$A:$AS,14+N441,FALSE)="","","Monster_Season"&amp;K441&amp;"_Challenge"&amp;L441&amp;"_"&amp;M441&amp;"_"&amp;N441&amp;"_"&amp;O441))</f>
        <v/>
      </c>
      <c r="C441" t="str">
        <f t="shared" si="18"/>
        <v/>
      </c>
      <c r="G441" t="str">
        <f>IF(ISNA(VLOOKUP(K441&amp;"_"&amp;L441&amp;"_"&amp;M441&amp;"_"&amp;O441,[1]挑战模式!$A:$AS,14+N441,FALSE)),"",IF(VLOOKUP(K441&amp;"_"&amp;L441&amp;"_"&amp;M441&amp;"_"&amp;O441,[1]挑战模式!$A:$AS,14+N441,FALSE)="","",IF(VLOOKUP(VLOOKUP(K441&amp;"_"&amp;L441&amp;"_"&amp;M441&amp;"_"&amp;O441,[1]挑战模式!$A:$AS,14+N441,FALSE),[1]怪物!$B:$L,11,FALSE)=0,"",VLOOKUP(VLOOKUP(K441&amp;"_"&amp;L441&amp;"_"&amp;M441&amp;"_"&amp;O441,[1]挑战模式!$A:$AS,14+N441,FALSE),[1]怪物!$B:$L,11,FALSE))))</f>
        <v/>
      </c>
      <c r="H441" t="str">
        <f t="shared" si="19"/>
        <v/>
      </c>
      <c r="I441" t="str">
        <f t="shared" si="20"/>
        <v/>
      </c>
      <c r="J441" t="str">
        <f>IF(B441="","",IF(RIGHT(VLOOKUP(K441&amp;"_"&amp;L441&amp;"_"&amp;M441&amp;"_"&amp;O441,[1]挑战模式!$A:$AS,14+N441,FALSE),1)="3","EffectCreate_BossEffect;EffectCreate_MonsterShow","EffectCreate_MonsterShow"))</f>
        <v/>
      </c>
      <c r="K441" s="2">
        <v>0</v>
      </c>
      <c r="L441" s="2">
        <v>8</v>
      </c>
      <c r="M441" s="2">
        <v>4</v>
      </c>
      <c r="N441" s="2">
        <v>5</v>
      </c>
      <c r="O441" s="6" t="s">
        <v>469</v>
      </c>
    </row>
    <row r="442" spans="2:15" x14ac:dyDescent="0.2">
      <c r="B442" t="str">
        <f>IF(ISNA(VLOOKUP(K442&amp;"_"&amp;L442&amp;"_"&amp;M442&amp;"_"&amp;O442,[1]挑战模式!$A:$AS,1,FALSE)),"",IF(VLOOKUP(K442&amp;"_"&amp;L442&amp;"_"&amp;M442&amp;"_"&amp;O442,[1]挑战模式!$A:$AS,14+N442,FALSE)="","","Monster_Season"&amp;K442&amp;"_Challenge"&amp;L442&amp;"_"&amp;M442&amp;"_"&amp;N442&amp;"_"&amp;O442))</f>
        <v/>
      </c>
      <c r="C442" t="str">
        <f t="shared" si="18"/>
        <v/>
      </c>
      <c r="G442" t="str">
        <f>IF(ISNA(VLOOKUP(K442&amp;"_"&amp;L442&amp;"_"&amp;M442&amp;"_"&amp;O442,[1]挑战模式!$A:$AS,14+N442,FALSE)),"",IF(VLOOKUP(K442&amp;"_"&amp;L442&amp;"_"&amp;M442&amp;"_"&amp;O442,[1]挑战模式!$A:$AS,14+N442,FALSE)="","",IF(VLOOKUP(VLOOKUP(K442&amp;"_"&amp;L442&amp;"_"&amp;M442&amp;"_"&amp;O442,[1]挑战模式!$A:$AS,14+N442,FALSE),[1]怪物!$B:$L,11,FALSE)=0,"",VLOOKUP(VLOOKUP(K442&amp;"_"&amp;L442&amp;"_"&amp;M442&amp;"_"&amp;O442,[1]挑战模式!$A:$AS,14+N442,FALSE),[1]怪物!$B:$L,11,FALSE))))</f>
        <v/>
      </c>
      <c r="H442" t="str">
        <f t="shared" si="19"/>
        <v/>
      </c>
      <c r="I442" t="str">
        <f t="shared" si="20"/>
        <v/>
      </c>
      <c r="J442" t="str">
        <f>IF(B442="","",IF(RIGHT(VLOOKUP(K442&amp;"_"&amp;L442&amp;"_"&amp;M442&amp;"_"&amp;O442,[1]挑战模式!$A:$AS,14+N442,FALSE),1)="3","EffectCreate_BossEffect;EffectCreate_MonsterShow","EffectCreate_MonsterShow"))</f>
        <v/>
      </c>
      <c r="K442" s="2">
        <v>0</v>
      </c>
      <c r="L442" s="2">
        <v>8</v>
      </c>
      <c r="M442" s="2">
        <v>4</v>
      </c>
      <c r="N442" s="2">
        <v>6</v>
      </c>
      <c r="O442" s="6" t="s">
        <v>469</v>
      </c>
    </row>
    <row r="443" spans="2:15" x14ac:dyDescent="0.2">
      <c r="B443" t="str">
        <f>IF(ISNA(VLOOKUP(K443&amp;"_"&amp;L443&amp;"_"&amp;M443&amp;"_"&amp;O443,[1]挑战模式!$A:$AS,1,FALSE)),"",IF(VLOOKUP(K443&amp;"_"&amp;L443&amp;"_"&amp;M443&amp;"_"&amp;O443,[1]挑战模式!$A:$AS,14+N443,FALSE)="","","Monster_Season"&amp;K443&amp;"_Challenge"&amp;L443&amp;"_"&amp;M443&amp;"_"&amp;N443&amp;"_"&amp;O443))</f>
        <v>Monster_Season0_Challenge8_5_1_Easy</v>
      </c>
      <c r="C443" t="str">
        <f t="shared" si="18"/>
        <v>None</v>
      </c>
      <c r="G443" t="str">
        <f>IF(ISNA(VLOOKUP(K443&amp;"_"&amp;L443&amp;"_"&amp;M443&amp;"_"&amp;O443,[1]挑战模式!$A:$AS,14+N443,FALSE)),"",IF(VLOOKUP(K443&amp;"_"&amp;L443&amp;"_"&amp;M443&amp;"_"&amp;O443,[1]挑战模式!$A:$AS,14+N443,FALSE)="","",IF(VLOOKUP(VLOOKUP(K443&amp;"_"&amp;L443&amp;"_"&amp;M443&amp;"_"&amp;O443,[1]挑战模式!$A:$AS,14+N443,FALSE),[1]怪物!$B:$L,11,FALSE)=0,"",VLOOKUP(VLOOKUP(K443&amp;"_"&amp;L443&amp;"_"&amp;M443&amp;"_"&amp;O443,[1]挑战模式!$A:$AS,14+N443,FALSE),[1]怪物!$B:$L,11,FALSE))))</f>
        <v/>
      </c>
      <c r="H443" t="str">
        <f t="shared" si="19"/>
        <v>Unit_Monster_Season0_Challenge8_5_1_Easy</v>
      </c>
      <c r="I443" t="str">
        <f t="shared" si="20"/>
        <v>TowerDefense_Monster1</v>
      </c>
      <c r="J443" t="str">
        <f>IF(B443="","",IF(RIGHT(VLOOKUP(K443&amp;"_"&amp;L443&amp;"_"&amp;M443&amp;"_"&amp;O443,[1]挑战模式!$A:$AS,14+N443,FALSE),1)="3","EffectCreate_BossEffect;EffectCreate_MonsterShow","EffectCreate_MonsterShow"))</f>
        <v>EffectCreate_MonsterShow</v>
      </c>
      <c r="K443" s="2">
        <v>0</v>
      </c>
      <c r="L443" s="2">
        <v>8</v>
      </c>
      <c r="M443" s="2">
        <v>5</v>
      </c>
      <c r="N443" s="2">
        <v>1</v>
      </c>
      <c r="O443" s="6" t="s">
        <v>469</v>
      </c>
    </row>
    <row r="444" spans="2:15" x14ac:dyDescent="0.2">
      <c r="B444" t="str">
        <f>IF(ISNA(VLOOKUP(K444&amp;"_"&amp;L444&amp;"_"&amp;M444&amp;"_"&amp;O444,[1]挑战模式!$A:$AS,1,FALSE)),"",IF(VLOOKUP(K444&amp;"_"&amp;L444&amp;"_"&amp;M444&amp;"_"&amp;O444,[1]挑战模式!$A:$AS,14+N444,FALSE)="","","Monster_Season"&amp;K444&amp;"_Challenge"&amp;L444&amp;"_"&amp;M444&amp;"_"&amp;N444&amp;"_"&amp;O444))</f>
        <v>Monster_Season0_Challenge8_5_2_Easy</v>
      </c>
      <c r="C444" t="str">
        <f t="shared" si="18"/>
        <v>None</v>
      </c>
      <c r="G444" t="str">
        <f>IF(ISNA(VLOOKUP(K444&amp;"_"&amp;L444&amp;"_"&amp;M444&amp;"_"&amp;O444,[1]挑战模式!$A:$AS,14+N444,FALSE)),"",IF(VLOOKUP(K444&amp;"_"&amp;L444&amp;"_"&amp;M444&amp;"_"&amp;O444,[1]挑战模式!$A:$AS,14+N444,FALSE)="","",IF(VLOOKUP(VLOOKUP(K444&amp;"_"&amp;L444&amp;"_"&amp;M444&amp;"_"&amp;O444,[1]挑战模式!$A:$AS,14+N444,FALSE),[1]怪物!$B:$L,11,FALSE)=0,"",VLOOKUP(VLOOKUP(K444&amp;"_"&amp;L444&amp;"_"&amp;M444&amp;"_"&amp;O444,[1]挑战模式!$A:$AS,14+N444,FALSE),[1]怪物!$B:$L,11,FALSE))))</f>
        <v/>
      </c>
      <c r="H444" t="str">
        <f t="shared" si="19"/>
        <v>Unit_Monster_Season0_Challenge8_5_2_Easy</v>
      </c>
      <c r="I444" t="str">
        <f t="shared" si="20"/>
        <v>TowerDefense_Monster1</v>
      </c>
      <c r="J444" t="str">
        <f>IF(B444="","",IF(RIGHT(VLOOKUP(K444&amp;"_"&amp;L444&amp;"_"&amp;M444&amp;"_"&amp;O444,[1]挑战模式!$A:$AS,14+N444,FALSE),1)="3","EffectCreate_BossEffect;EffectCreate_MonsterShow","EffectCreate_MonsterShow"))</f>
        <v>EffectCreate_MonsterShow</v>
      </c>
      <c r="K444" s="2">
        <v>0</v>
      </c>
      <c r="L444" s="2">
        <v>8</v>
      </c>
      <c r="M444" s="2">
        <v>5</v>
      </c>
      <c r="N444" s="2">
        <v>2</v>
      </c>
      <c r="O444" s="6" t="s">
        <v>469</v>
      </c>
    </row>
    <row r="445" spans="2:15" x14ac:dyDescent="0.2">
      <c r="B445" t="str">
        <f>IF(ISNA(VLOOKUP(K445&amp;"_"&amp;L445&amp;"_"&amp;M445&amp;"_"&amp;O445,[1]挑战模式!$A:$AS,1,FALSE)),"",IF(VLOOKUP(K445&amp;"_"&amp;L445&amp;"_"&amp;M445&amp;"_"&amp;O445,[1]挑战模式!$A:$AS,14+N445,FALSE)="","","Monster_Season"&amp;K445&amp;"_Challenge"&amp;L445&amp;"_"&amp;M445&amp;"_"&amp;N445&amp;"_"&amp;O445))</f>
        <v>Monster_Season0_Challenge8_5_3_Easy</v>
      </c>
      <c r="C445" t="str">
        <f t="shared" si="18"/>
        <v>None</v>
      </c>
      <c r="G445" t="str">
        <f>IF(ISNA(VLOOKUP(K445&amp;"_"&amp;L445&amp;"_"&amp;M445&amp;"_"&amp;O445,[1]挑战模式!$A:$AS,14+N445,FALSE)),"",IF(VLOOKUP(K445&amp;"_"&amp;L445&amp;"_"&amp;M445&amp;"_"&amp;O445,[1]挑战模式!$A:$AS,14+N445,FALSE)="","",IF(VLOOKUP(VLOOKUP(K445&amp;"_"&amp;L445&amp;"_"&amp;M445&amp;"_"&amp;O445,[1]挑战模式!$A:$AS,14+N445,FALSE),[1]怪物!$B:$L,11,FALSE)=0,"",VLOOKUP(VLOOKUP(K445&amp;"_"&amp;L445&amp;"_"&amp;M445&amp;"_"&amp;O445,[1]挑战模式!$A:$AS,14+N445,FALSE),[1]怪物!$B:$L,11,FALSE))))</f>
        <v/>
      </c>
      <c r="H445" t="str">
        <f t="shared" si="19"/>
        <v>Unit_Monster_Season0_Challenge8_5_3_Easy</v>
      </c>
      <c r="I445" t="str">
        <f t="shared" si="20"/>
        <v>TowerDefense_Monster1</v>
      </c>
      <c r="J445" t="str">
        <f>IF(B445="","",IF(RIGHT(VLOOKUP(K445&amp;"_"&amp;L445&amp;"_"&amp;M445&amp;"_"&amp;O445,[1]挑战模式!$A:$AS,14+N445,FALSE),1)="3","EffectCreate_BossEffect;EffectCreate_MonsterShow","EffectCreate_MonsterShow"))</f>
        <v>EffectCreate_MonsterShow</v>
      </c>
      <c r="K445" s="2">
        <v>0</v>
      </c>
      <c r="L445" s="2">
        <v>8</v>
      </c>
      <c r="M445" s="2">
        <v>5</v>
      </c>
      <c r="N445" s="2">
        <v>3</v>
      </c>
      <c r="O445" s="6" t="s">
        <v>469</v>
      </c>
    </row>
    <row r="446" spans="2:15" x14ac:dyDescent="0.2">
      <c r="B446" t="str">
        <f>IF(ISNA(VLOOKUP(K446&amp;"_"&amp;L446&amp;"_"&amp;M446&amp;"_"&amp;O446,[1]挑战模式!$A:$AS,1,FALSE)),"",IF(VLOOKUP(K446&amp;"_"&amp;L446&amp;"_"&amp;M446&amp;"_"&amp;O446,[1]挑战模式!$A:$AS,14+N446,FALSE)="","","Monster_Season"&amp;K446&amp;"_Challenge"&amp;L446&amp;"_"&amp;M446&amp;"_"&amp;N446&amp;"_"&amp;O446))</f>
        <v/>
      </c>
      <c r="C446" t="str">
        <f t="shared" si="18"/>
        <v/>
      </c>
      <c r="G446" t="str">
        <f>IF(ISNA(VLOOKUP(K446&amp;"_"&amp;L446&amp;"_"&amp;M446&amp;"_"&amp;O446,[1]挑战模式!$A:$AS,14+N446,FALSE)),"",IF(VLOOKUP(K446&amp;"_"&amp;L446&amp;"_"&amp;M446&amp;"_"&amp;O446,[1]挑战模式!$A:$AS,14+N446,FALSE)="","",IF(VLOOKUP(VLOOKUP(K446&amp;"_"&amp;L446&amp;"_"&amp;M446&amp;"_"&amp;O446,[1]挑战模式!$A:$AS,14+N446,FALSE),[1]怪物!$B:$L,11,FALSE)=0,"",VLOOKUP(VLOOKUP(K446&amp;"_"&amp;L446&amp;"_"&amp;M446&amp;"_"&amp;O446,[1]挑战模式!$A:$AS,14+N446,FALSE),[1]怪物!$B:$L,11,FALSE))))</f>
        <v/>
      </c>
      <c r="H446" t="str">
        <f t="shared" si="19"/>
        <v/>
      </c>
      <c r="I446" t="str">
        <f t="shared" si="20"/>
        <v/>
      </c>
      <c r="J446" t="str">
        <f>IF(B446="","",IF(RIGHT(VLOOKUP(K446&amp;"_"&amp;L446&amp;"_"&amp;M446&amp;"_"&amp;O446,[1]挑战模式!$A:$AS,14+N446,FALSE),1)="3","EffectCreate_BossEffect;EffectCreate_MonsterShow","EffectCreate_MonsterShow"))</f>
        <v/>
      </c>
      <c r="K446" s="2">
        <v>0</v>
      </c>
      <c r="L446" s="2">
        <v>8</v>
      </c>
      <c r="M446" s="2">
        <v>5</v>
      </c>
      <c r="N446" s="2">
        <v>4</v>
      </c>
      <c r="O446" s="6" t="s">
        <v>469</v>
      </c>
    </row>
    <row r="447" spans="2:15" x14ac:dyDescent="0.2">
      <c r="B447" t="str">
        <f>IF(ISNA(VLOOKUP(K447&amp;"_"&amp;L447&amp;"_"&amp;M447&amp;"_"&amp;O447,[1]挑战模式!$A:$AS,1,FALSE)),"",IF(VLOOKUP(K447&amp;"_"&amp;L447&amp;"_"&amp;M447&amp;"_"&amp;O447,[1]挑战模式!$A:$AS,14+N447,FALSE)="","","Monster_Season"&amp;K447&amp;"_Challenge"&amp;L447&amp;"_"&amp;M447&amp;"_"&amp;N447&amp;"_"&amp;O447))</f>
        <v/>
      </c>
      <c r="C447" t="str">
        <f t="shared" si="18"/>
        <v/>
      </c>
      <c r="G447" t="str">
        <f>IF(ISNA(VLOOKUP(K447&amp;"_"&amp;L447&amp;"_"&amp;M447&amp;"_"&amp;O447,[1]挑战模式!$A:$AS,14+N447,FALSE)),"",IF(VLOOKUP(K447&amp;"_"&amp;L447&amp;"_"&amp;M447&amp;"_"&amp;O447,[1]挑战模式!$A:$AS,14+N447,FALSE)="","",IF(VLOOKUP(VLOOKUP(K447&amp;"_"&amp;L447&amp;"_"&amp;M447&amp;"_"&amp;O447,[1]挑战模式!$A:$AS,14+N447,FALSE),[1]怪物!$B:$L,11,FALSE)=0,"",VLOOKUP(VLOOKUP(K447&amp;"_"&amp;L447&amp;"_"&amp;M447&amp;"_"&amp;O447,[1]挑战模式!$A:$AS,14+N447,FALSE),[1]怪物!$B:$L,11,FALSE))))</f>
        <v/>
      </c>
      <c r="H447" t="str">
        <f t="shared" si="19"/>
        <v/>
      </c>
      <c r="I447" t="str">
        <f t="shared" si="20"/>
        <v/>
      </c>
      <c r="J447" t="str">
        <f>IF(B447="","",IF(RIGHT(VLOOKUP(K447&amp;"_"&amp;L447&amp;"_"&amp;M447&amp;"_"&amp;O447,[1]挑战模式!$A:$AS,14+N447,FALSE),1)="3","EffectCreate_BossEffect;EffectCreate_MonsterShow","EffectCreate_MonsterShow"))</f>
        <v/>
      </c>
      <c r="K447" s="2">
        <v>0</v>
      </c>
      <c r="L447" s="2">
        <v>8</v>
      </c>
      <c r="M447" s="2">
        <v>5</v>
      </c>
      <c r="N447" s="2">
        <v>5</v>
      </c>
      <c r="O447" s="6" t="s">
        <v>469</v>
      </c>
    </row>
    <row r="448" spans="2:15" x14ac:dyDescent="0.2">
      <c r="B448" t="str">
        <f>IF(ISNA(VLOOKUP(K448&amp;"_"&amp;L448&amp;"_"&amp;M448&amp;"_"&amp;O448,[1]挑战模式!$A:$AS,1,FALSE)),"",IF(VLOOKUP(K448&amp;"_"&amp;L448&amp;"_"&amp;M448&amp;"_"&amp;O448,[1]挑战模式!$A:$AS,14+N448,FALSE)="","","Monster_Season"&amp;K448&amp;"_Challenge"&amp;L448&amp;"_"&amp;M448&amp;"_"&amp;N448&amp;"_"&amp;O448))</f>
        <v/>
      </c>
      <c r="C448" t="str">
        <f t="shared" si="18"/>
        <v/>
      </c>
      <c r="G448" t="str">
        <f>IF(ISNA(VLOOKUP(K448&amp;"_"&amp;L448&amp;"_"&amp;M448&amp;"_"&amp;O448,[1]挑战模式!$A:$AS,14+N448,FALSE)),"",IF(VLOOKUP(K448&amp;"_"&amp;L448&amp;"_"&amp;M448&amp;"_"&amp;O448,[1]挑战模式!$A:$AS,14+N448,FALSE)="","",IF(VLOOKUP(VLOOKUP(K448&amp;"_"&amp;L448&amp;"_"&amp;M448&amp;"_"&amp;O448,[1]挑战模式!$A:$AS,14+N448,FALSE),[1]怪物!$B:$L,11,FALSE)=0,"",VLOOKUP(VLOOKUP(K448&amp;"_"&amp;L448&amp;"_"&amp;M448&amp;"_"&amp;O448,[1]挑战模式!$A:$AS,14+N448,FALSE),[1]怪物!$B:$L,11,FALSE))))</f>
        <v/>
      </c>
      <c r="H448" t="str">
        <f t="shared" si="19"/>
        <v/>
      </c>
      <c r="I448" t="str">
        <f t="shared" si="20"/>
        <v/>
      </c>
      <c r="J448" t="str">
        <f>IF(B448="","",IF(RIGHT(VLOOKUP(K448&amp;"_"&amp;L448&amp;"_"&amp;M448&amp;"_"&amp;O448,[1]挑战模式!$A:$AS,14+N448,FALSE),1)="3","EffectCreate_BossEffect;EffectCreate_MonsterShow","EffectCreate_MonsterShow"))</f>
        <v/>
      </c>
      <c r="K448" s="2">
        <v>0</v>
      </c>
      <c r="L448" s="2">
        <v>8</v>
      </c>
      <c r="M448" s="2">
        <v>5</v>
      </c>
      <c r="N448" s="2">
        <v>6</v>
      </c>
      <c r="O448" s="6" t="s">
        <v>469</v>
      </c>
    </row>
    <row r="449" spans="2:15" x14ac:dyDescent="0.2">
      <c r="B449" t="str">
        <f>IF(ISNA(VLOOKUP(K449&amp;"_"&amp;L449&amp;"_"&amp;M449&amp;"_"&amp;O449,[1]挑战模式!$A:$AS,1,FALSE)),"",IF(VLOOKUP(K449&amp;"_"&amp;L449&amp;"_"&amp;M449&amp;"_"&amp;O449,[1]挑战模式!$A:$AS,14+N449,FALSE)="","","Monster_Season"&amp;K449&amp;"_Challenge"&amp;L449&amp;"_"&amp;M449&amp;"_"&amp;N449&amp;"_"&amp;O449))</f>
        <v>Monster_Season0_Challenge8_6_1_Easy</v>
      </c>
      <c r="C449" t="str">
        <f t="shared" si="18"/>
        <v>None</v>
      </c>
      <c r="G449" t="str">
        <f>IF(ISNA(VLOOKUP(K449&amp;"_"&amp;L449&amp;"_"&amp;M449&amp;"_"&amp;O449,[1]挑战模式!$A:$AS,14+N449,FALSE)),"",IF(VLOOKUP(K449&amp;"_"&amp;L449&amp;"_"&amp;M449&amp;"_"&amp;O449,[1]挑战模式!$A:$AS,14+N449,FALSE)="","",IF(VLOOKUP(VLOOKUP(K449&amp;"_"&amp;L449&amp;"_"&amp;M449&amp;"_"&amp;O449,[1]挑战模式!$A:$AS,14+N449,FALSE),[1]怪物!$B:$L,11,FALSE)=0,"",VLOOKUP(VLOOKUP(K449&amp;"_"&amp;L449&amp;"_"&amp;M449&amp;"_"&amp;O449,[1]挑战模式!$A:$AS,14+N449,FALSE),[1]怪物!$B:$L,11,FALSE))))</f>
        <v/>
      </c>
      <c r="H449" t="str">
        <f t="shared" si="19"/>
        <v>Unit_Monster_Season0_Challenge8_6_1_Easy</v>
      </c>
      <c r="I449" t="str">
        <f t="shared" si="20"/>
        <v>TowerDefense_Monster1</v>
      </c>
      <c r="J449" t="str">
        <f>IF(B449="","",IF(RIGHT(VLOOKUP(K449&amp;"_"&amp;L449&amp;"_"&amp;M449&amp;"_"&amp;O449,[1]挑战模式!$A:$AS,14+N449,FALSE),1)="3","EffectCreate_BossEffect;EffectCreate_MonsterShow","EffectCreate_MonsterShow"))</f>
        <v>EffectCreate_MonsterShow</v>
      </c>
      <c r="K449" s="2">
        <v>0</v>
      </c>
      <c r="L449" s="2">
        <v>8</v>
      </c>
      <c r="M449" s="2">
        <v>6</v>
      </c>
      <c r="N449" s="2">
        <v>1</v>
      </c>
      <c r="O449" s="6" t="s">
        <v>469</v>
      </c>
    </row>
    <row r="450" spans="2:15" x14ac:dyDescent="0.2">
      <c r="B450" t="str">
        <f>IF(ISNA(VLOOKUP(K450&amp;"_"&amp;L450&amp;"_"&amp;M450&amp;"_"&amp;O450,[1]挑战模式!$A:$AS,1,FALSE)),"",IF(VLOOKUP(K450&amp;"_"&amp;L450&amp;"_"&amp;M450&amp;"_"&amp;O450,[1]挑战模式!$A:$AS,14+N450,FALSE)="","","Monster_Season"&amp;K450&amp;"_Challenge"&amp;L450&amp;"_"&amp;M450&amp;"_"&amp;N450&amp;"_"&amp;O450))</f>
        <v>Monster_Season0_Challenge8_6_2_Easy</v>
      </c>
      <c r="C450" t="str">
        <f t="shared" si="18"/>
        <v>None</v>
      </c>
      <c r="G450" t="str">
        <f>IF(ISNA(VLOOKUP(K450&amp;"_"&amp;L450&amp;"_"&amp;M450&amp;"_"&amp;O450,[1]挑战模式!$A:$AS,14+N450,FALSE)),"",IF(VLOOKUP(K450&amp;"_"&amp;L450&amp;"_"&amp;M450&amp;"_"&amp;O450,[1]挑战模式!$A:$AS,14+N450,FALSE)="","",IF(VLOOKUP(VLOOKUP(K450&amp;"_"&amp;L450&amp;"_"&amp;M450&amp;"_"&amp;O450,[1]挑战模式!$A:$AS,14+N450,FALSE),[1]怪物!$B:$L,11,FALSE)=0,"",VLOOKUP(VLOOKUP(K450&amp;"_"&amp;L450&amp;"_"&amp;M450&amp;"_"&amp;O450,[1]挑战模式!$A:$AS,14+N450,FALSE),[1]怪物!$B:$L,11,FALSE))))</f>
        <v/>
      </c>
      <c r="H450" t="str">
        <f t="shared" si="19"/>
        <v>Unit_Monster_Season0_Challenge8_6_2_Easy</v>
      </c>
      <c r="I450" t="str">
        <f t="shared" si="20"/>
        <v>TowerDefense_Monster1</v>
      </c>
      <c r="J450" t="str">
        <f>IF(B450="","",IF(RIGHT(VLOOKUP(K450&amp;"_"&amp;L450&amp;"_"&amp;M450&amp;"_"&amp;O450,[1]挑战模式!$A:$AS,14+N450,FALSE),1)="3","EffectCreate_BossEffect;EffectCreate_MonsterShow","EffectCreate_MonsterShow"))</f>
        <v>EffectCreate_MonsterShow</v>
      </c>
      <c r="K450" s="2">
        <v>0</v>
      </c>
      <c r="L450" s="2">
        <v>8</v>
      </c>
      <c r="M450" s="2">
        <v>6</v>
      </c>
      <c r="N450" s="2">
        <v>2</v>
      </c>
      <c r="O450" s="6" t="s">
        <v>469</v>
      </c>
    </row>
    <row r="451" spans="2:15" x14ac:dyDescent="0.2">
      <c r="B451" t="str">
        <f>IF(ISNA(VLOOKUP(K451&amp;"_"&amp;L451&amp;"_"&amp;M451&amp;"_"&amp;O451,[1]挑战模式!$A:$AS,1,FALSE)),"",IF(VLOOKUP(K451&amp;"_"&amp;L451&amp;"_"&amp;M451&amp;"_"&amp;O451,[1]挑战模式!$A:$AS,14+N451,FALSE)="","","Monster_Season"&amp;K451&amp;"_Challenge"&amp;L451&amp;"_"&amp;M451&amp;"_"&amp;N451&amp;"_"&amp;O451))</f>
        <v>Monster_Season0_Challenge8_6_3_Easy</v>
      </c>
      <c r="C451" t="str">
        <f t="shared" si="18"/>
        <v>None</v>
      </c>
      <c r="G451" t="str">
        <f>IF(ISNA(VLOOKUP(K451&amp;"_"&amp;L451&amp;"_"&amp;M451&amp;"_"&amp;O451,[1]挑战模式!$A:$AS,14+N451,FALSE)),"",IF(VLOOKUP(K451&amp;"_"&amp;L451&amp;"_"&amp;M451&amp;"_"&amp;O451,[1]挑战模式!$A:$AS,14+N451,FALSE)="","",IF(VLOOKUP(VLOOKUP(K451&amp;"_"&amp;L451&amp;"_"&amp;M451&amp;"_"&amp;O451,[1]挑战模式!$A:$AS,14+N451,FALSE),[1]怪物!$B:$L,11,FALSE)=0,"",VLOOKUP(VLOOKUP(K451&amp;"_"&amp;L451&amp;"_"&amp;M451&amp;"_"&amp;O451,[1]挑战模式!$A:$AS,14+N451,FALSE),[1]怪物!$B:$L,11,FALSE))))</f>
        <v/>
      </c>
      <c r="H451" t="str">
        <f t="shared" si="19"/>
        <v>Unit_Monster_Season0_Challenge8_6_3_Easy</v>
      </c>
      <c r="I451" t="str">
        <f t="shared" si="20"/>
        <v>TowerDefense_Monster1</v>
      </c>
      <c r="J451" t="str">
        <f>IF(B451="","",IF(RIGHT(VLOOKUP(K451&amp;"_"&amp;L451&amp;"_"&amp;M451&amp;"_"&amp;O451,[1]挑战模式!$A:$AS,14+N451,FALSE),1)="3","EffectCreate_BossEffect;EffectCreate_MonsterShow","EffectCreate_MonsterShow"))</f>
        <v>EffectCreate_MonsterShow</v>
      </c>
      <c r="K451" s="2">
        <v>0</v>
      </c>
      <c r="L451" s="2">
        <v>8</v>
      </c>
      <c r="M451" s="2">
        <v>6</v>
      </c>
      <c r="N451" s="2">
        <v>3</v>
      </c>
      <c r="O451" s="6" t="s">
        <v>469</v>
      </c>
    </row>
    <row r="452" spans="2:15" x14ac:dyDescent="0.2">
      <c r="B452" t="str">
        <f>IF(ISNA(VLOOKUP(K452&amp;"_"&amp;L452&amp;"_"&amp;M452&amp;"_"&amp;O452,[1]挑战模式!$A:$AS,1,FALSE)),"",IF(VLOOKUP(K452&amp;"_"&amp;L452&amp;"_"&amp;M452&amp;"_"&amp;O452,[1]挑战模式!$A:$AS,14+N452,FALSE)="","","Monster_Season"&amp;K452&amp;"_Challenge"&amp;L452&amp;"_"&amp;M452&amp;"_"&amp;N452&amp;"_"&amp;O452))</f>
        <v>Monster_Season0_Challenge8_6_4_Easy</v>
      </c>
      <c r="C452" t="str">
        <f t="shared" si="18"/>
        <v>None</v>
      </c>
      <c r="G452" t="str">
        <f>IF(ISNA(VLOOKUP(K452&amp;"_"&amp;L452&amp;"_"&amp;M452&amp;"_"&amp;O452,[1]挑战模式!$A:$AS,14+N452,FALSE)),"",IF(VLOOKUP(K452&amp;"_"&amp;L452&amp;"_"&amp;M452&amp;"_"&amp;O452,[1]挑战模式!$A:$AS,14+N452,FALSE)="","",IF(VLOOKUP(VLOOKUP(K452&amp;"_"&amp;L452&amp;"_"&amp;M452&amp;"_"&amp;O452,[1]挑战模式!$A:$AS,14+N452,FALSE),[1]怪物!$B:$L,11,FALSE)=0,"",VLOOKUP(VLOOKUP(K452&amp;"_"&amp;L452&amp;"_"&amp;M452&amp;"_"&amp;O452,[1]挑战模式!$A:$AS,14+N452,FALSE),[1]怪物!$B:$L,11,FALSE))))</f>
        <v/>
      </c>
      <c r="H452" t="str">
        <f t="shared" si="19"/>
        <v>Unit_Monster_Season0_Challenge8_6_4_Easy</v>
      </c>
      <c r="I452" t="str">
        <f t="shared" si="20"/>
        <v>TowerDefense_Monster1</v>
      </c>
      <c r="J452" t="str">
        <f>IF(B452="","",IF(RIGHT(VLOOKUP(K452&amp;"_"&amp;L452&amp;"_"&amp;M452&amp;"_"&amp;O452,[1]挑战模式!$A:$AS,14+N452,FALSE),1)="3","EffectCreate_BossEffect;EffectCreate_MonsterShow","EffectCreate_MonsterShow"))</f>
        <v>EffectCreate_MonsterShow</v>
      </c>
      <c r="K452" s="2">
        <v>0</v>
      </c>
      <c r="L452" s="2">
        <v>8</v>
      </c>
      <c r="M452" s="2">
        <v>6</v>
      </c>
      <c r="N452" s="2">
        <v>4</v>
      </c>
      <c r="O452" s="6" t="s">
        <v>469</v>
      </c>
    </row>
    <row r="453" spans="2:15" x14ac:dyDescent="0.2">
      <c r="B453" t="str">
        <f>IF(ISNA(VLOOKUP(K453&amp;"_"&amp;L453&amp;"_"&amp;M453&amp;"_"&amp;O453,[1]挑战模式!$A:$AS,1,FALSE)),"",IF(VLOOKUP(K453&amp;"_"&amp;L453&amp;"_"&amp;M453&amp;"_"&amp;O453,[1]挑战模式!$A:$AS,14+N453,FALSE)="","","Monster_Season"&amp;K453&amp;"_Challenge"&amp;L453&amp;"_"&amp;M453&amp;"_"&amp;N453&amp;"_"&amp;O453))</f>
        <v/>
      </c>
      <c r="C453" t="str">
        <f t="shared" si="18"/>
        <v/>
      </c>
      <c r="G453" t="str">
        <f>IF(ISNA(VLOOKUP(K453&amp;"_"&amp;L453&amp;"_"&amp;M453&amp;"_"&amp;O453,[1]挑战模式!$A:$AS,14+N453,FALSE)),"",IF(VLOOKUP(K453&amp;"_"&amp;L453&amp;"_"&amp;M453&amp;"_"&amp;O453,[1]挑战模式!$A:$AS,14+N453,FALSE)="","",IF(VLOOKUP(VLOOKUP(K453&amp;"_"&amp;L453&amp;"_"&amp;M453&amp;"_"&amp;O453,[1]挑战模式!$A:$AS,14+N453,FALSE),[1]怪物!$B:$L,11,FALSE)=0,"",VLOOKUP(VLOOKUP(K453&amp;"_"&amp;L453&amp;"_"&amp;M453&amp;"_"&amp;O453,[1]挑战模式!$A:$AS,14+N453,FALSE),[1]怪物!$B:$L,11,FALSE))))</f>
        <v/>
      </c>
      <c r="H453" t="str">
        <f t="shared" si="19"/>
        <v/>
      </c>
      <c r="I453" t="str">
        <f t="shared" si="20"/>
        <v/>
      </c>
      <c r="J453" t="str">
        <f>IF(B453="","",IF(RIGHT(VLOOKUP(K453&amp;"_"&amp;L453&amp;"_"&amp;M453&amp;"_"&amp;O453,[1]挑战模式!$A:$AS,14+N453,FALSE),1)="3","EffectCreate_BossEffect;EffectCreate_MonsterShow","EffectCreate_MonsterShow"))</f>
        <v/>
      </c>
      <c r="K453" s="2">
        <v>0</v>
      </c>
      <c r="L453" s="2">
        <v>8</v>
      </c>
      <c r="M453" s="2">
        <v>6</v>
      </c>
      <c r="N453" s="2">
        <v>5</v>
      </c>
      <c r="O453" s="6" t="s">
        <v>469</v>
      </c>
    </row>
    <row r="454" spans="2:15" x14ac:dyDescent="0.2">
      <c r="B454" t="str">
        <f>IF(ISNA(VLOOKUP(K454&amp;"_"&amp;L454&amp;"_"&amp;M454&amp;"_"&amp;O454,[1]挑战模式!$A:$AS,1,FALSE)),"",IF(VLOOKUP(K454&amp;"_"&amp;L454&amp;"_"&amp;M454&amp;"_"&amp;O454,[1]挑战模式!$A:$AS,14+N454,FALSE)="","","Monster_Season"&amp;K454&amp;"_Challenge"&amp;L454&amp;"_"&amp;M454&amp;"_"&amp;N454&amp;"_"&amp;O454))</f>
        <v/>
      </c>
      <c r="C454" t="str">
        <f t="shared" si="18"/>
        <v/>
      </c>
      <c r="G454" t="str">
        <f>IF(ISNA(VLOOKUP(K454&amp;"_"&amp;L454&amp;"_"&amp;M454&amp;"_"&amp;O454,[1]挑战模式!$A:$AS,14+N454,FALSE)),"",IF(VLOOKUP(K454&amp;"_"&amp;L454&amp;"_"&amp;M454&amp;"_"&amp;O454,[1]挑战模式!$A:$AS,14+N454,FALSE)="","",IF(VLOOKUP(VLOOKUP(K454&amp;"_"&amp;L454&amp;"_"&amp;M454&amp;"_"&amp;O454,[1]挑战模式!$A:$AS,14+N454,FALSE),[1]怪物!$B:$L,11,FALSE)=0,"",VLOOKUP(VLOOKUP(K454&amp;"_"&amp;L454&amp;"_"&amp;M454&amp;"_"&amp;O454,[1]挑战模式!$A:$AS,14+N454,FALSE),[1]怪物!$B:$L,11,FALSE))))</f>
        <v/>
      </c>
      <c r="H454" t="str">
        <f t="shared" si="19"/>
        <v/>
      </c>
      <c r="I454" t="str">
        <f t="shared" si="20"/>
        <v/>
      </c>
      <c r="J454" t="str">
        <f>IF(B454="","",IF(RIGHT(VLOOKUP(K454&amp;"_"&amp;L454&amp;"_"&amp;M454&amp;"_"&amp;O454,[1]挑战模式!$A:$AS,14+N454,FALSE),1)="3","EffectCreate_BossEffect;EffectCreate_MonsterShow","EffectCreate_MonsterShow"))</f>
        <v/>
      </c>
      <c r="K454" s="2">
        <v>0</v>
      </c>
      <c r="L454" s="2">
        <v>8</v>
      </c>
      <c r="M454" s="2">
        <v>6</v>
      </c>
      <c r="N454" s="2">
        <v>6</v>
      </c>
      <c r="O454" s="6" t="s">
        <v>469</v>
      </c>
    </row>
    <row r="455" spans="2:15" x14ac:dyDescent="0.2">
      <c r="B455" t="str">
        <f>IF(ISNA(VLOOKUP(K455&amp;"_"&amp;L455&amp;"_"&amp;M455&amp;"_"&amp;O455,[1]挑战模式!$A:$AS,1,FALSE)),"",IF(VLOOKUP(K455&amp;"_"&amp;L455&amp;"_"&amp;M455&amp;"_"&amp;O455,[1]挑战模式!$A:$AS,14+N455,FALSE)="","","Monster_Season"&amp;K455&amp;"_Challenge"&amp;L455&amp;"_"&amp;M455&amp;"_"&amp;N455&amp;"_"&amp;O455))</f>
        <v/>
      </c>
      <c r="C455" t="str">
        <f t="shared" ref="C455:C518" si="21">IF(B455="","","None")</f>
        <v/>
      </c>
      <c r="G455" t="str">
        <f>IF(ISNA(VLOOKUP(K455&amp;"_"&amp;L455&amp;"_"&amp;M455&amp;"_"&amp;O455,[1]挑战模式!$A:$AS,14+N455,FALSE)),"",IF(VLOOKUP(K455&amp;"_"&amp;L455&amp;"_"&amp;M455&amp;"_"&amp;O455,[1]挑战模式!$A:$AS,14+N455,FALSE)="","",IF(VLOOKUP(VLOOKUP(K455&amp;"_"&amp;L455&amp;"_"&amp;M455&amp;"_"&amp;O455,[1]挑战模式!$A:$AS,14+N455,FALSE),[1]怪物!$B:$L,11,FALSE)=0,"",VLOOKUP(VLOOKUP(K455&amp;"_"&amp;L455&amp;"_"&amp;M455&amp;"_"&amp;O455,[1]挑战模式!$A:$AS,14+N455,FALSE),[1]怪物!$B:$L,11,FALSE))))</f>
        <v/>
      </c>
      <c r="H455" t="str">
        <f t="shared" ref="H455:H518" si="22">IF(B455="","","Unit_Monster"&amp;RIGHT(B455,LEN(B455)-7))</f>
        <v/>
      </c>
      <c r="I455" t="str">
        <f t="shared" ref="I455:I518" si="23">IF(B455="","","TowerDefense_Monster1")</f>
        <v/>
      </c>
      <c r="J455" t="str">
        <f>IF(B455="","",IF(RIGHT(VLOOKUP(K455&amp;"_"&amp;L455&amp;"_"&amp;M455&amp;"_"&amp;O455,[1]挑战模式!$A:$AS,14+N455,FALSE),1)="3","EffectCreate_BossEffect;EffectCreate_MonsterShow","EffectCreate_MonsterShow"))</f>
        <v/>
      </c>
      <c r="K455" s="2">
        <v>0</v>
      </c>
      <c r="L455" s="2">
        <v>8</v>
      </c>
      <c r="M455" s="2">
        <v>7</v>
      </c>
      <c r="N455" s="2">
        <v>1</v>
      </c>
      <c r="O455" s="6" t="s">
        <v>469</v>
      </c>
    </row>
    <row r="456" spans="2:15" x14ac:dyDescent="0.2">
      <c r="B456" t="str">
        <f>IF(ISNA(VLOOKUP(K456&amp;"_"&amp;L456&amp;"_"&amp;M456&amp;"_"&amp;O456,[1]挑战模式!$A:$AS,1,FALSE)),"",IF(VLOOKUP(K456&amp;"_"&amp;L456&amp;"_"&amp;M456&amp;"_"&amp;O456,[1]挑战模式!$A:$AS,14+N456,FALSE)="","","Monster_Season"&amp;K456&amp;"_Challenge"&amp;L456&amp;"_"&amp;M456&amp;"_"&amp;N456&amp;"_"&amp;O456))</f>
        <v/>
      </c>
      <c r="C456" t="str">
        <f t="shared" si="21"/>
        <v/>
      </c>
      <c r="G456" t="str">
        <f>IF(ISNA(VLOOKUP(K456&amp;"_"&amp;L456&amp;"_"&amp;M456&amp;"_"&amp;O456,[1]挑战模式!$A:$AS,14+N456,FALSE)),"",IF(VLOOKUP(K456&amp;"_"&amp;L456&amp;"_"&amp;M456&amp;"_"&amp;O456,[1]挑战模式!$A:$AS,14+N456,FALSE)="","",IF(VLOOKUP(VLOOKUP(K456&amp;"_"&amp;L456&amp;"_"&amp;M456&amp;"_"&amp;O456,[1]挑战模式!$A:$AS,14+N456,FALSE),[1]怪物!$B:$L,11,FALSE)=0,"",VLOOKUP(VLOOKUP(K456&amp;"_"&amp;L456&amp;"_"&amp;M456&amp;"_"&amp;O456,[1]挑战模式!$A:$AS,14+N456,FALSE),[1]怪物!$B:$L,11,FALSE))))</f>
        <v/>
      </c>
      <c r="H456" t="str">
        <f t="shared" si="22"/>
        <v/>
      </c>
      <c r="I456" t="str">
        <f t="shared" si="23"/>
        <v/>
      </c>
      <c r="J456" t="str">
        <f>IF(B456="","",IF(RIGHT(VLOOKUP(K456&amp;"_"&amp;L456&amp;"_"&amp;M456&amp;"_"&amp;O456,[1]挑战模式!$A:$AS,14+N456,FALSE),1)="3","EffectCreate_BossEffect;EffectCreate_MonsterShow","EffectCreate_MonsterShow"))</f>
        <v/>
      </c>
      <c r="K456" s="2">
        <v>0</v>
      </c>
      <c r="L456" s="2">
        <v>8</v>
      </c>
      <c r="M456" s="2">
        <v>7</v>
      </c>
      <c r="N456" s="2">
        <v>2</v>
      </c>
      <c r="O456" s="6" t="s">
        <v>469</v>
      </c>
    </row>
    <row r="457" spans="2:15" x14ac:dyDescent="0.2">
      <c r="B457" t="str">
        <f>IF(ISNA(VLOOKUP(K457&amp;"_"&amp;L457&amp;"_"&amp;M457&amp;"_"&amp;O457,[1]挑战模式!$A:$AS,1,FALSE)),"",IF(VLOOKUP(K457&amp;"_"&amp;L457&amp;"_"&amp;M457&amp;"_"&amp;O457,[1]挑战模式!$A:$AS,14+N457,FALSE)="","","Monster_Season"&amp;K457&amp;"_Challenge"&amp;L457&amp;"_"&amp;M457&amp;"_"&amp;N457&amp;"_"&amp;O457))</f>
        <v/>
      </c>
      <c r="C457" t="str">
        <f t="shared" si="21"/>
        <v/>
      </c>
      <c r="G457" t="str">
        <f>IF(ISNA(VLOOKUP(K457&amp;"_"&amp;L457&amp;"_"&amp;M457&amp;"_"&amp;O457,[1]挑战模式!$A:$AS,14+N457,FALSE)),"",IF(VLOOKUP(K457&amp;"_"&amp;L457&amp;"_"&amp;M457&amp;"_"&amp;O457,[1]挑战模式!$A:$AS,14+N457,FALSE)="","",IF(VLOOKUP(VLOOKUP(K457&amp;"_"&amp;L457&amp;"_"&amp;M457&amp;"_"&amp;O457,[1]挑战模式!$A:$AS,14+N457,FALSE),[1]怪物!$B:$L,11,FALSE)=0,"",VLOOKUP(VLOOKUP(K457&amp;"_"&amp;L457&amp;"_"&amp;M457&amp;"_"&amp;O457,[1]挑战模式!$A:$AS,14+N457,FALSE),[1]怪物!$B:$L,11,FALSE))))</f>
        <v/>
      </c>
      <c r="H457" t="str">
        <f t="shared" si="22"/>
        <v/>
      </c>
      <c r="I457" t="str">
        <f t="shared" si="23"/>
        <v/>
      </c>
      <c r="J457" t="str">
        <f>IF(B457="","",IF(RIGHT(VLOOKUP(K457&amp;"_"&amp;L457&amp;"_"&amp;M457&amp;"_"&amp;O457,[1]挑战模式!$A:$AS,14+N457,FALSE),1)="3","EffectCreate_BossEffect;EffectCreate_MonsterShow","EffectCreate_MonsterShow"))</f>
        <v/>
      </c>
      <c r="K457" s="2">
        <v>0</v>
      </c>
      <c r="L457" s="2">
        <v>8</v>
      </c>
      <c r="M457" s="2">
        <v>7</v>
      </c>
      <c r="N457" s="2">
        <v>3</v>
      </c>
      <c r="O457" s="6" t="s">
        <v>469</v>
      </c>
    </row>
    <row r="458" spans="2:15" x14ac:dyDescent="0.2">
      <c r="B458" t="str">
        <f>IF(ISNA(VLOOKUP(K458&amp;"_"&amp;L458&amp;"_"&amp;M458&amp;"_"&amp;O458,[1]挑战模式!$A:$AS,1,FALSE)),"",IF(VLOOKUP(K458&amp;"_"&amp;L458&amp;"_"&amp;M458&amp;"_"&amp;O458,[1]挑战模式!$A:$AS,14+N458,FALSE)="","","Monster_Season"&amp;K458&amp;"_Challenge"&amp;L458&amp;"_"&amp;M458&amp;"_"&amp;N458&amp;"_"&amp;O458))</f>
        <v/>
      </c>
      <c r="C458" t="str">
        <f t="shared" si="21"/>
        <v/>
      </c>
      <c r="G458" t="str">
        <f>IF(ISNA(VLOOKUP(K458&amp;"_"&amp;L458&amp;"_"&amp;M458&amp;"_"&amp;O458,[1]挑战模式!$A:$AS,14+N458,FALSE)),"",IF(VLOOKUP(K458&amp;"_"&amp;L458&amp;"_"&amp;M458&amp;"_"&amp;O458,[1]挑战模式!$A:$AS,14+N458,FALSE)="","",IF(VLOOKUP(VLOOKUP(K458&amp;"_"&amp;L458&amp;"_"&amp;M458&amp;"_"&amp;O458,[1]挑战模式!$A:$AS,14+N458,FALSE),[1]怪物!$B:$L,11,FALSE)=0,"",VLOOKUP(VLOOKUP(K458&amp;"_"&amp;L458&amp;"_"&amp;M458&amp;"_"&amp;O458,[1]挑战模式!$A:$AS,14+N458,FALSE),[1]怪物!$B:$L,11,FALSE))))</f>
        <v/>
      </c>
      <c r="H458" t="str">
        <f t="shared" si="22"/>
        <v/>
      </c>
      <c r="I458" t="str">
        <f t="shared" si="23"/>
        <v/>
      </c>
      <c r="J458" t="str">
        <f>IF(B458="","",IF(RIGHT(VLOOKUP(K458&amp;"_"&amp;L458&amp;"_"&amp;M458&amp;"_"&amp;O458,[1]挑战模式!$A:$AS,14+N458,FALSE),1)="3","EffectCreate_BossEffect;EffectCreate_MonsterShow","EffectCreate_MonsterShow"))</f>
        <v/>
      </c>
      <c r="K458" s="2">
        <v>0</v>
      </c>
      <c r="L458" s="2">
        <v>8</v>
      </c>
      <c r="M458" s="2">
        <v>7</v>
      </c>
      <c r="N458" s="2">
        <v>4</v>
      </c>
      <c r="O458" s="6" t="s">
        <v>469</v>
      </c>
    </row>
    <row r="459" spans="2:15" x14ac:dyDescent="0.2">
      <c r="B459" t="str">
        <f>IF(ISNA(VLOOKUP(K459&amp;"_"&amp;L459&amp;"_"&amp;M459&amp;"_"&amp;O459,[1]挑战模式!$A:$AS,1,FALSE)),"",IF(VLOOKUP(K459&amp;"_"&amp;L459&amp;"_"&amp;M459&amp;"_"&amp;O459,[1]挑战模式!$A:$AS,14+N459,FALSE)="","","Monster_Season"&amp;K459&amp;"_Challenge"&amp;L459&amp;"_"&amp;M459&amp;"_"&amp;N459&amp;"_"&amp;O459))</f>
        <v/>
      </c>
      <c r="C459" t="str">
        <f t="shared" si="21"/>
        <v/>
      </c>
      <c r="G459" t="str">
        <f>IF(ISNA(VLOOKUP(K459&amp;"_"&amp;L459&amp;"_"&amp;M459&amp;"_"&amp;O459,[1]挑战模式!$A:$AS,14+N459,FALSE)),"",IF(VLOOKUP(K459&amp;"_"&amp;L459&amp;"_"&amp;M459&amp;"_"&amp;O459,[1]挑战模式!$A:$AS,14+N459,FALSE)="","",IF(VLOOKUP(VLOOKUP(K459&amp;"_"&amp;L459&amp;"_"&amp;M459&amp;"_"&amp;O459,[1]挑战模式!$A:$AS,14+N459,FALSE),[1]怪物!$B:$L,11,FALSE)=0,"",VLOOKUP(VLOOKUP(K459&amp;"_"&amp;L459&amp;"_"&amp;M459&amp;"_"&amp;O459,[1]挑战模式!$A:$AS,14+N459,FALSE),[1]怪物!$B:$L,11,FALSE))))</f>
        <v/>
      </c>
      <c r="H459" t="str">
        <f t="shared" si="22"/>
        <v/>
      </c>
      <c r="I459" t="str">
        <f t="shared" si="23"/>
        <v/>
      </c>
      <c r="J459" t="str">
        <f>IF(B459="","",IF(RIGHT(VLOOKUP(K459&amp;"_"&amp;L459&amp;"_"&amp;M459&amp;"_"&amp;O459,[1]挑战模式!$A:$AS,14+N459,FALSE),1)="3","EffectCreate_BossEffect;EffectCreate_MonsterShow","EffectCreate_MonsterShow"))</f>
        <v/>
      </c>
      <c r="K459" s="2">
        <v>0</v>
      </c>
      <c r="L459" s="2">
        <v>8</v>
      </c>
      <c r="M459" s="2">
        <v>7</v>
      </c>
      <c r="N459" s="2">
        <v>5</v>
      </c>
      <c r="O459" s="6" t="s">
        <v>469</v>
      </c>
    </row>
    <row r="460" spans="2:15" x14ac:dyDescent="0.2">
      <c r="B460" t="str">
        <f>IF(ISNA(VLOOKUP(K460&amp;"_"&amp;L460&amp;"_"&amp;M460&amp;"_"&amp;O460,[1]挑战模式!$A:$AS,1,FALSE)),"",IF(VLOOKUP(K460&amp;"_"&amp;L460&amp;"_"&amp;M460&amp;"_"&amp;O460,[1]挑战模式!$A:$AS,14+N460,FALSE)="","","Monster_Season"&amp;K460&amp;"_Challenge"&amp;L460&amp;"_"&amp;M460&amp;"_"&amp;N460&amp;"_"&amp;O460))</f>
        <v/>
      </c>
      <c r="C460" t="str">
        <f t="shared" si="21"/>
        <v/>
      </c>
      <c r="G460" t="str">
        <f>IF(ISNA(VLOOKUP(K460&amp;"_"&amp;L460&amp;"_"&amp;M460&amp;"_"&amp;O460,[1]挑战模式!$A:$AS,14+N460,FALSE)),"",IF(VLOOKUP(K460&amp;"_"&amp;L460&amp;"_"&amp;M460&amp;"_"&amp;O460,[1]挑战模式!$A:$AS,14+N460,FALSE)="","",IF(VLOOKUP(VLOOKUP(K460&amp;"_"&amp;L460&amp;"_"&amp;M460&amp;"_"&amp;O460,[1]挑战模式!$A:$AS,14+N460,FALSE),[1]怪物!$B:$L,11,FALSE)=0,"",VLOOKUP(VLOOKUP(K460&amp;"_"&amp;L460&amp;"_"&amp;M460&amp;"_"&amp;O460,[1]挑战模式!$A:$AS,14+N460,FALSE),[1]怪物!$B:$L,11,FALSE))))</f>
        <v/>
      </c>
      <c r="H460" t="str">
        <f t="shared" si="22"/>
        <v/>
      </c>
      <c r="I460" t="str">
        <f t="shared" si="23"/>
        <v/>
      </c>
      <c r="J460" t="str">
        <f>IF(B460="","",IF(RIGHT(VLOOKUP(K460&amp;"_"&amp;L460&amp;"_"&amp;M460&amp;"_"&amp;O460,[1]挑战模式!$A:$AS,14+N460,FALSE),1)="3","EffectCreate_BossEffect;EffectCreate_MonsterShow","EffectCreate_MonsterShow"))</f>
        <v/>
      </c>
      <c r="K460" s="2">
        <v>0</v>
      </c>
      <c r="L460" s="2">
        <v>8</v>
      </c>
      <c r="M460" s="2">
        <v>7</v>
      </c>
      <c r="N460" s="2">
        <v>6</v>
      </c>
      <c r="O460" s="6" t="s">
        <v>469</v>
      </c>
    </row>
    <row r="461" spans="2:15" x14ac:dyDescent="0.2">
      <c r="B461" t="str">
        <f>IF(ISNA(VLOOKUP(K461&amp;"_"&amp;L461&amp;"_"&amp;M461&amp;"_"&amp;O461,[1]挑战模式!$A:$AS,1,FALSE)),"",IF(VLOOKUP(K461&amp;"_"&amp;L461&amp;"_"&amp;M461&amp;"_"&amp;O461,[1]挑战模式!$A:$AS,14+N461,FALSE)="","","Monster_Season"&amp;K461&amp;"_Challenge"&amp;L461&amp;"_"&amp;M461&amp;"_"&amp;N461&amp;"_"&amp;O461))</f>
        <v/>
      </c>
      <c r="C461" t="str">
        <f t="shared" si="21"/>
        <v/>
      </c>
      <c r="G461" t="str">
        <f>IF(ISNA(VLOOKUP(K461&amp;"_"&amp;L461&amp;"_"&amp;M461&amp;"_"&amp;O461,[1]挑战模式!$A:$AS,14+N461,FALSE)),"",IF(VLOOKUP(K461&amp;"_"&amp;L461&amp;"_"&amp;M461&amp;"_"&amp;O461,[1]挑战模式!$A:$AS,14+N461,FALSE)="","",IF(VLOOKUP(VLOOKUP(K461&amp;"_"&amp;L461&amp;"_"&amp;M461&amp;"_"&amp;O461,[1]挑战模式!$A:$AS,14+N461,FALSE),[1]怪物!$B:$L,11,FALSE)=0,"",VLOOKUP(VLOOKUP(K461&amp;"_"&amp;L461&amp;"_"&amp;M461&amp;"_"&amp;O461,[1]挑战模式!$A:$AS,14+N461,FALSE),[1]怪物!$B:$L,11,FALSE))))</f>
        <v/>
      </c>
      <c r="H461" t="str">
        <f t="shared" si="22"/>
        <v/>
      </c>
      <c r="I461" t="str">
        <f t="shared" si="23"/>
        <v/>
      </c>
      <c r="J461" t="str">
        <f>IF(B461="","",IF(RIGHT(VLOOKUP(K461&amp;"_"&amp;L461&amp;"_"&amp;M461&amp;"_"&amp;O461,[1]挑战模式!$A:$AS,14+N461,FALSE),1)="3","EffectCreate_BossEffect;EffectCreate_MonsterShow","EffectCreate_MonsterShow"))</f>
        <v/>
      </c>
      <c r="K461" s="2">
        <v>0</v>
      </c>
      <c r="L461" s="2">
        <v>8</v>
      </c>
      <c r="M461" s="2">
        <v>8</v>
      </c>
      <c r="N461" s="2">
        <v>1</v>
      </c>
      <c r="O461" s="6" t="s">
        <v>469</v>
      </c>
    </row>
    <row r="462" spans="2:15" x14ac:dyDescent="0.2">
      <c r="B462" t="str">
        <f>IF(ISNA(VLOOKUP(K462&amp;"_"&amp;L462&amp;"_"&amp;M462&amp;"_"&amp;O462,[1]挑战模式!$A:$AS,1,FALSE)),"",IF(VLOOKUP(K462&amp;"_"&amp;L462&amp;"_"&amp;M462&amp;"_"&amp;O462,[1]挑战模式!$A:$AS,14+N462,FALSE)="","","Monster_Season"&amp;K462&amp;"_Challenge"&amp;L462&amp;"_"&amp;M462&amp;"_"&amp;N462&amp;"_"&amp;O462))</f>
        <v/>
      </c>
      <c r="C462" t="str">
        <f t="shared" si="21"/>
        <v/>
      </c>
      <c r="G462" t="str">
        <f>IF(ISNA(VLOOKUP(K462&amp;"_"&amp;L462&amp;"_"&amp;M462&amp;"_"&amp;O462,[1]挑战模式!$A:$AS,14+N462,FALSE)),"",IF(VLOOKUP(K462&amp;"_"&amp;L462&amp;"_"&amp;M462&amp;"_"&amp;O462,[1]挑战模式!$A:$AS,14+N462,FALSE)="","",IF(VLOOKUP(VLOOKUP(K462&amp;"_"&amp;L462&amp;"_"&amp;M462&amp;"_"&amp;O462,[1]挑战模式!$A:$AS,14+N462,FALSE),[1]怪物!$B:$L,11,FALSE)=0,"",VLOOKUP(VLOOKUP(K462&amp;"_"&amp;L462&amp;"_"&amp;M462&amp;"_"&amp;O462,[1]挑战模式!$A:$AS,14+N462,FALSE),[1]怪物!$B:$L,11,FALSE))))</f>
        <v/>
      </c>
      <c r="H462" t="str">
        <f t="shared" si="22"/>
        <v/>
      </c>
      <c r="I462" t="str">
        <f t="shared" si="23"/>
        <v/>
      </c>
      <c r="J462" t="str">
        <f>IF(B462="","",IF(RIGHT(VLOOKUP(K462&amp;"_"&amp;L462&amp;"_"&amp;M462&amp;"_"&amp;O462,[1]挑战模式!$A:$AS,14+N462,FALSE),1)="3","EffectCreate_BossEffect;EffectCreate_MonsterShow","EffectCreate_MonsterShow"))</f>
        <v/>
      </c>
      <c r="K462" s="2">
        <v>0</v>
      </c>
      <c r="L462" s="2">
        <v>8</v>
      </c>
      <c r="M462" s="2">
        <v>8</v>
      </c>
      <c r="N462" s="2">
        <v>2</v>
      </c>
      <c r="O462" s="6" t="s">
        <v>469</v>
      </c>
    </row>
    <row r="463" spans="2:15" x14ac:dyDescent="0.2">
      <c r="B463" t="str">
        <f>IF(ISNA(VLOOKUP(K463&amp;"_"&amp;L463&amp;"_"&amp;M463&amp;"_"&amp;O463,[1]挑战模式!$A:$AS,1,FALSE)),"",IF(VLOOKUP(K463&amp;"_"&amp;L463&amp;"_"&amp;M463&amp;"_"&amp;O463,[1]挑战模式!$A:$AS,14+N463,FALSE)="","","Monster_Season"&amp;K463&amp;"_Challenge"&amp;L463&amp;"_"&amp;M463&amp;"_"&amp;N463&amp;"_"&amp;O463))</f>
        <v/>
      </c>
      <c r="C463" t="str">
        <f t="shared" si="21"/>
        <v/>
      </c>
      <c r="G463" t="str">
        <f>IF(ISNA(VLOOKUP(K463&amp;"_"&amp;L463&amp;"_"&amp;M463&amp;"_"&amp;O463,[1]挑战模式!$A:$AS,14+N463,FALSE)),"",IF(VLOOKUP(K463&amp;"_"&amp;L463&amp;"_"&amp;M463&amp;"_"&amp;O463,[1]挑战模式!$A:$AS,14+N463,FALSE)="","",IF(VLOOKUP(VLOOKUP(K463&amp;"_"&amp;L463&amp;"_"&amp;M463&amp;"_"&amp;O463,[1]挑战模式!$A:$AS,14+N463,FALSE),[1]怪物!$B:$L,11,FALSE)=0,"",VLOOKUP(VLOOKUP(K463&amp;"_"&amp;L463&amp;"_"&amp;M463&amp;"_"&amp;O463,[1]挑战模式!$A:$AS,14+N463,FALSE),[1]怪物!$B:$L,11,FALSE))))</f>
        <v/>
      </c>
      <c r="H463" t="str">
        <f t="shared" si="22"/>
        <v/>
      </c>
      <c r="I463" t="str">
        <f t="shared" si="23"/>
        <v/>
      </c>
      <c r="J463" t="str">
        <f>IF(B463="","",IF(RIGHT(VLOOKUP(K463&amp;"_"&amp;L463&amp;"_"&amp;M463&amp;"_"&amp;O463,[1]挑战模式!$A:$AS,14+N463,FALSE),1)="3","EffectCreate_BossEffect;EffectCreate_MonsterShow","EffectCreate_MonsterShow"))</f>
        <v/>
      </c>
      <c r="K463" s="2">
        <v>0</v>
      </c>
      <c r="L463" s="2">
        <v>8</v>
      </c>
      <c r="M463" s="2">
        <v>8</v>
      </c>
      <c r="N463" s="2">
        <v>3</v>
      </c>
      <c r="O463" s="6" t="s">
        <v>469</v>
      </c>
    </row>
    <row r="464" spans="2:15" x14ac:dyDescent="0.2">
      <c r="B464" t="str">
        <f>IF(ISNA(VLOOKUP(K464&amp;"_"&amp;L464&amp;"_"&amp;M464&amp;"_"&amp;O464,[1]挑战模式!$A:$AS,1,FALSE)),"",IF(VLOOKUP(K464&amp;"_"&amp;L464&amp;"_"&amp;M464&amp;"_"&amp;O464,[1]挑战模式!$A:$AS,14+N464,FALSE)="","","Monster_Season"&amp;K464&amp;"_Challenge"&amp;L464&amp;"_"&amp;M464&amp;"_"&amp;N464&amp;"_"&amp;O464))</f>
        <v/>
      </c>
      <c r="C464" t="str">
        <f t="shared" si="21"/>
        <v/>
      </c>
      <c r="G464" t="str">
        <f>IF(ISNA(VLOOKUP(K464&amp;"_"&amp;L464&amp;"_"&amp;M464&amp;"_"&amp;O464,[1]挑战模式!$A:$AS,14+N464,FALSE)),"",IF(VLOOKUP(K464&amp;"_"&amp;L464&amp;"_"&amp;M464&amp;"_"&amp;O464,[1]挑战模式!$A:$AS,14+N464,FALSE)="","",IF(VLOOKUP(VLOOKUP(K464&amp;"_"&amp;L464&amp;"_"&amp;M464&amp;"_"&amp;O464,[1]挑战模式!$A:$AS,14+N464,FALSE),[1]怪物!$B:$L,11,FALSE)=0,"",VLOOKUP(VLOOKUP(K464&amp;"_"&amp;L464&amp;"_"&amp;M464&amp;"_"&amp;O464,[1]挑战模式!$A:$AS,14+N464,FALSE),[1]怪物!$B:$L,11,FALSE))))</f>
        <v/>
      </c>
      <c r="H464" t="str">
        <f t="shared" si="22"/>
        <v/>
      </c>
      <c r="I464" t="str">
        <f t="shared" si="23"/>
        <v/>
      </c>
      <c r="J464" t="str">
        <f>IF(B464="","",IF(RIGHT(VLOOKUP(K464&amp;"_"&amp;L464&amp;"_"&amp;M464&amp;"_"&amp;O464,[1]挑战模式!$A:$AS,14+N464,FALSE),1)="3","EffectCreate_BossEffect;EffectCreate_MonsterShow","EffectCreate_MonsterShow"))</f>
        <v/>
      </c>
      <c r="K464" s="2">
        <v>0</v>
      </c>
      <c r="L464" s="2">
        <v>8</v>
      </c>
      <c r="M464" s="2">
        <v>8</v>
      </c>
      <c r="N464" s="2">
        <v>4</v>
      </c>
      <c r="O464" s="6" t="s">
        <v>469</v>
      </c>
    </row>
    <row r="465" spans="2:15" x14ac:dyDescent="0.2">
      <c r="B465" t="str">
        <f>IF(ISNA(VLOOKUP(K465&amp;"_"&amp;L465&amp;"_"&amp;M465&amp;"_"&amp;O465,[1]挑战模式!$A:$AS,1,FALSE)),"",IF(VLOOKUP(K465&amp;"_"&amp;L465&amp;"_"&amp;M465&amp;"_"&amp;O465,[1]挑战模式!$A:$AS,14+N465,FALSE)="","","Monster_Season"&amp;K465&amp;"_Challenge"&amp;L465&amp;"_"&amp;M465&amp;"_"&amp;N465&amp;"_"&amp;O465))</f>
        <v/>
      </c>
      <c r="C465" t="str">
        <f t="shared" si="21"/>
        <v/>
      </c>
      <c r="G465" t="str">
        <f>IF(ISNA(VLOOKUP(K465&amp;"_"&amp;L465&amp;"_"&amp;M465&amp;"_"&amp;O465,[1]挑战模式!$A:$AS,14+N465,FALSE)),"",IF(VLOOKUP(K465&amp;"_"&amp;L465&amp;"_"&amp;M465&amp;"_"&amp;O465,[1]挑战模式!$A:$AS,14+N465,FALSE)="","",IF(VLOOKUP(VLOOKUP(K465&amp;"_"&amp;L465&amp;"_"&amp;M465&amp;"_"&amp;O465,[1]挑战模式!$A:$AS,14+N465,FALSE),[1]怪物!$B:$L,11,FALSE)=0,"",VLOOKUP(VLOOKUP(K465&amp;"_"&amp;L465&amp;"_"&amp;M465&amp;"_"&amp;O465,[1]挑战模式!$A:$AS,14+N465,FALSE),[1]怪物!$B:$L,11,FALSE))))</f>
        <v/>
      </c>
      <c r="H465" t="str">
        <f t="shared" si="22"/>
        <v/>
      </c>
      <c r="I465" t="str">
        <f t="shared" si="23"/>
        <v/>
      </c>
      <c r="J465" t="str">
        <f>IF(B465="","",IF(RIGHT(VLOOKUP(K465&amp;"_"&amp;L465&amp;"_"&amp;M465&amp;"_"&amp;O465,[1]挑战模式!$A:$AS,14+N465,FALSE),1)="3","EffectCreate_BossEffect;EffectCreate_MonsterShow","EffectCreate_MonsterShow"))</f>
        <v/>
      </c>
      <c r="K465" s="2">
        <v>0</v>
      </c>
      <c r="L465" s="2">
        <v>8</v>
      </c>
      <c r="M465" s="2">
        <v>8</v>
      </c>
      <c r="N465" s="2">
        <v>5</v>
      </c>
      <c r="O465" s="6" t="s">
        <v>469</v>
      </c>
    </row>
    <row r="466" spans="2:15" x14ac:dyDescent="0.2">
      <c r="B466" t="str">
        <f>IF(ISNA(VLOOKUP(K466&amp;"_"&amp;L466&amp;"_"&amp;M466&amp;"_"&amp;O466,[1]挑战模式!$A:$AS,1,FALSE)),"",IF(VLOOKUP(K466&amp;"_"&amp;L466&amp;"_"&amp;M466&amp;"_"&amp;O466,[1]挑战模式!$A:$AS,14+N466,FALSE)="","","Monster_Season"&amp;K466&amp;"_Challenge"&amp;L466&amp;"_"&amp;M466&amp;"_"&amp;N466&amp;"_"&amp;O466))</f>
        <v/>
      </c>
      <c r="C466" t="str">
        <f t="shared" si="21"/>
        <v/>
      </c>
      <c r="G466" t="str">
        <f>IF(ISNA(VLOOKUP(K466&amp;"_"&amp;L466&amp;"_"&amp;M466&amp;"_"&amp;O466,[1]挑战模式!$A:$AS,14+N466,FALSE)),"",IF(VLOOKUP(K466&amp;"_"&amp;L466&amp;"_"&amp;M466&amp;"_"&amp;O466,[1]挑战模式!$A:$AS,14+N466,FALSE)="","",IF(VLOOKUP(VLOOKUP(K466&amp;"_"&amp;L466&amp;"_"&amp;M466&amp;"_"&amp;O466,[1]挑战模式!$A:$AS,14+N466,FALSE),[1]怪物!$B:$L,11,FALSE)=0,"",VLOOKUP(VLOOKUP(K466&amp;"_"&amp;L466&amp;"_"&amp;M466&amp;"_"&amp;O466,[1]挑战模式!$A:$AS,14+N466,FALSE),[1]怪物!$B:$L,11,FALSE))))</f>
        <v/>
      </c>
      <c r="H466" t="str">
        <f t="shared" si="22"/>
        <v/>
      </c>
      <c r="I466" t="str">
        <f t="shared" si="23"/>
        <v/>
      </c>
      <c r="J466" t="str">
        <f>IF(B466="","",IF(RIGHT(VLOOKUP(K466&amp;"_"&amp;L466&amp;"_"&amp;M466&amp;"_"&amp;O466,[1]挑战模式!$A:$AS,14+N466,FALSE),1)="3","EffectCreate_BossEffect;EffectCreate_MonsterShow","EffectCreate_MonsterShow"))</f>
        <v/>
      </c>
      <c r="K466" s="2">
        <v>0</v>
      </c>
      <c r="L466" s="2">
        <v>8</v>
      </c>
      <c r="M466" s="2">
        <v>8</v>
      </c>
      <c r="N466" s="2">
        <v>6</v>
      </c>
      <c r="O466" s="6" t="s">
        <v>469</v>
      </c>
    </row>
    <row r="467" spans="2:15" x14ac:dyDescent="0.2">
      <c r="B467" t="str">
        <f>IF(ISNA(VLOOKUP(K467&amp;"_"&amp;L467&amp;"_"&amp;M467&amp;"_"&amp;O467,[1]挑战模式!$A:$AS,1,FALSE)),"",IF(VLOOKUP(K467&amp;"_"&amp;L467&amp;"_"&amp;M467&amp;"_"&amp;O467,[1]挑战模式!$A:$AS,14+N467,FALSE)="","","Monster_Season"&amp;K467&amp;"_Challenge"&amp;L467&amp;"_"&amp;M467&amp;"_"&amp;N467&amp;"_"&amp;O467))</f>
        <v/>
      </c>
      <c r="C467" t="str">
        <f t="shared" si="21"/>
        <v/>
      </c>
      <c r="G467" t="str">
        <f>IF(ISNA(VLOOKUP(K467&amp;"_"&amp;L467&amp;"_"&amp;M467&amp;"_"&amp;O467,[1]挑战模式!$A:$AS,14+N467,FALSE)),"",IF(VLOOKUP(K467&amp;"_"&amp;L467&amp;"_"&amp;M467&amp;"_"&amp;O467,[1]挑战模式!$A:$AS,14+N467,FALSE)="","",IF(VLOOKUP(VLOOKUP(K467&amp;"_"&amp;L467&amp;"_"&amp;M467&amp;"_"&amp;O467,[1]挑战模式!$A:$AS,14+N467,FALSE),[1]怪物!$B:$L,11,FALSE)=0,"",VLOOKUP(VLOOKUP(K467&amp;"_"&amp;L467&amp;"_"&amp;M467&amp;"_"&amp;O467,[1]挑战模式!$A:$AS,14+N467,FALSE),[1]怪物!$B:$L,11,FALSE))))</f>
        <v/>
      </c>
      <c r="H467" t="str">
        <f t="shared" si="22"/>
        <v/>
      </c>
      <c r="I467" t="str">
        <f t="shared" si="23"/>
        <v/>
      </c>
      <c r="J467" t="str">
        <f>IF(B467="","",IF(RIGHT(VLOOKUP(K467&amp;"_"&amp;L467&amp;"_"&amp;M467&amp;"_"&amp;O467,[1]挑战模式!$A:$AS,14+N467,FALSE),1)="3","EffectCreate_BossEffect;EffectCreate_MonsterShow","EffectCreate_MonsterShow"))</f>
        <v/>
      </c>
      <c r="K467" s="2">
        <v>0</v>
      </c>
      <c r="L467" s="2">
        <v>8</v>
      </c>
      <c r="M467" s="2">
        <v>9</v>
      </c>
      <c r="N467" s="2">
        <v>1</v>
      </c>
      <c r="O467" s="6" t="s">
        <v>469</v>
      </c>
    </row>
    <row r="468" spans="2:15" x14ac:dyDescent="0.2">
      <c r="B468" t="str">
        <f>IF(ISNA(VLOOKUP(K468&amp;"_"&amp;L468&amp;"_"&amp;M468&amp;"_"&amp;O468,[1]挑战模式!$A:$AS,1,FALSE)),"",IF(VLOOKUP(K468&amp;"_"&amp;L468&amp;"_"&amp;M468&amp;"_"&amp;O468,[1]挑战模式!$A:$AS,14+N468,FALSE)="","","Monster_Season"&amp;K468&amp;"_Challenge"&amp;L468&amp;"_"&amp;M468&amp;"_"&amp;N468&amp;"_"&amp;O468))</f>
        <v/>
      </c>
      <c r="C468" t="str">
        <f t="shared" si="21"/>
        <v/>
      </c>
      <c r="G468" t="str">
        <f>IF(ISNA(VLOOKUP(K468&amp;"_"&amp;L468&amp;"_"&amp;M468&amp;"_"&amp;O468,[1]挑战模式!$A:$AS,14+N468,FALSE)),"",IF(VLOOKUP(K468&amp;"_"&amp;L468&amp;"_"&amp;M468&amp;"_"&amp;O468,[1]挑战模式!$A:$AS,14+N468,FALSE)="","",IF(VLOOKUP(VLOOKUP(K468&amp;"_"&amp;L468&amp;"_"&amp;M468&amp;"_"&amp;O468,[1]挑战模式!$A:$AS,14+N468,FALSE),[1]怪物!$B:$L,11,FALSE)=0,"",VLOOKUP(VLOOKUP(K468&amp;"_"&amp;L468&amp;"_"&amp;M468&amp;"_"&amp;O468,[1]挑战模式!$A:$AS,14+N468,FALSE),[1]怪物!$B:$L,11,FALSE))))</f>
        <v/>
      </c>
      <c r="H468" t="str">
        <f t="shared" si="22"/>
        <v/>
      </c>
      <c r="I468" t="str">
        <f t="shared" si="23"/>
        <v/>
      </c>
      <c r="J468" t="str">
        <f>IF(B468="","",IF(RIGHT(VLOOKUP(K468&amp;"_"&amp;L468&amp;"_"&amp;M468&amp;"_"&amp;O468,[1]挑战模式!$A:$AS,14+N468,FALSE),1)="3","EffectCreate_BossEffect;EffectCreate_MonsterShow","EffectCreate_MonsterShow"))</f>
        <v/>
      </c>
      <c r="K468" s="2">
        <v>0</v>
      </c>
      <c r="L468" s="2">
        <v>8</v>
      </c>
      <c r="M468" s="2">
        <v>9</v>
      </c>
      <c r="N468" s="2">
        <v>2</v>
      </c>
      <c r="O468" s="6" t="s">
        <v>469</v>
      </c>
    </row>
    <row r="469" spans="2:15" x14ac:dyDescent="0.2">
      <c r="B469" t="str">
        <f>IF(ISNA(VLOOKUP(K469&amp;"_"&amp;L469&amp;"_"&amp;M469&amp;"_"&amp;O469,[1]挑战模式!$A:$AS,1,FALSE)),"",IF(VLOOKUP(K469&amp;"_"&amp;L469&amp;"_"&amp;M469&amp;"_"&amp;O469,[1]挑战模式!$A:$AS,14+N469,FALSE)="","","Monster_Season"&amp;K469&amp;"_Challenge"&amp;L469&amp;"_"&amp;M469&amp;"_"&amp;N469&amp;"_"&amp;O469))</f>
        <v/>
      </c>
      <c r="C469" t="str">
        <f t="shared" si="21"/>
        <v/>
      </c>
      <c r="G469" t="str">
        <f>IF(ISNA(VLOOKUP(K469&amp;"_"&amp;L469&amp;"_"&amp;M469&amp;"_"&amp;O469,[1]挑战模式!$A:$AS,14+N469,FALSE)),"",IF(VLOOKUP(K469&amp;"_"&amp;L469&amp;"_"&amp;M469&amp;"_"&amp;O469,[1]挑战模式!$A:$AS,14+N469,FALSE)="","",IF(VLOOKUP(VLOOKUP(K469&amp;"_"&amp;L469&amp;"_"&amp;M469&amp;"_"&amp;O469,[1]挑战模式!$A:$AS,14+N469,FALSE),[1]怪物!$B:$L,11,FALSE)=0,"",VLOOKUP(VLOOKUP(K469&amp;"_"&amp;L469&amp;"_"&amp;M469&amp;"_"&amp;O469,[1]挑战模式!$A:$AS,14+N469,FALSE),[1]怪物!$B:$L,11,FALSE))))</f>
        <v/>
      </c>
      <c r="H469" t="str">
        <f t="shared" si="22"/>
        <v/>
      </c>
      <c r="I469" t="str">
        <f t="shared" si="23"/>
        <v/>
      </c>
      <c r="J469" t="str">
        <f>IF(B469="","",IF(RIGHT(VLOOKUP(K469&amp;"_"&amp;L469&amp;"_"&amp;M469&amp;"_"&amp;O469,[1]挑战模式!$A:$AS,14+N469,FALSE),1)="3","EffectCreate_BossEffect;EffectCreate_MonsterShow","EffectCreate_MonsterShow"))</f>
        <v/>
      </c>
      <c r="K469" s="2">
        <v>0</v>
      </c>
      <c r="L469" s="2">
        <v>8</v>
      </c>
      <c r="M469" s="2">
        <v>9</v>
      </c>
      <c r="N469" s="2">
        <v>3</v>
      </c>
      <c r="O469" s="6" t="s">
        <v>469</v>
      </c>
    </row>
    <row r="470" spans="2:15" x14ac:dyDescent="0.2">
      <c r="B470" t="str">
        <f>IF(ISNA(VLOOKUP(K470&amp;"_"&amp;L470&amp;"_"&amp;M470&amp;"_"&amp;O470,[1]挑战模式!$A:$AS,1,FALSE)),"",IF(VLOOKUP(K470&amp;"_"&amp;L470&amp;"_"&amp;M470&amp;"_"&amp;O470,[1]挑战模式!$A:$AS,14+N470,FALSE)="","","Monster_Season"&amp;K470&amp;"_Challenge"&amp;L470&amp;"_"&amp;M470&amp;"_"&amp;N470&amp;"_"&amp;O470))</f>
        <v/>
      </c>
      <c r="C470" t="str">
        <f t="shared" si="21"/>
        <v/>
      </c>
      <c r="G470" t="str">
        <f>IF(ISNA(VLOOKUP(K470&amp;"_"&amp;L470&amp;"_"&amp;M470&amp;"_"&amp;O470,[1]挑战模式!$A:$AS,14+N470,FALSE)),"",IF(VLOOKUP(K470&amp;"_"&amp;L470&amp;"_"&amp;M470&amp;"_"&amp;O470,[1]挑战模式!$A:$AS,14+N470,FALSE)="","",IF(VLOOKUP(VLOOKUP(K470&amp;"_"&amp;L470&amp;"_"&amp;M470&amp;"_"&amp;O470,[1]挑战模式!$A:$AS,14+N470,FALSE),[1]怪物!$B:$L,11,FALSE)=0,"",VLOOKUP(VLOOKUP(K470&amp;"_"&amp;L470&amp;"_"&amp;M470&amp;"_"&amp;O470,[1]挑战模式!$A:$AS,14+N470,FALSE),[1]怪物!$B:$L,11,FALSE))))</f>
        <v/>
      </c>
      <c r="H470" t="str">
        <f t="shared" si="22"/>
        <v/>
      </c>
      <c r="I470" t="str">
        <f t="shared" si="23"/>
        <v/>
      </c>
      <c r="J470" t="str">
        <f>IF(B470="","",IF(RIGHT(VLOOKUP(K470&amp;"_"&amp;L470&amp;"_"&amp;M470&amp;"_"&amp;O470,[1]挑战模式!$A:$AS,14+N470,FALSE),1)="3","EffectCreate_BossEffect;EffectCreate_MonsterShow","EffectCreate_MonsterShow"))</f>
        <v/>
      </c>
      <c r="K470" s="2">
        <v>0</v>
      </c>
      <c r="L470" s="2">
        <v>8</v>
      </c>
      <c r="M470" s="2">
        <v>9</v>
      </c>
      <c r="N470" s="2">
        <v>4</v>
      </c>
      <c r="O470" s="6" t="s">
        <v>469</v>
      </c>
    </row>
    <row r="471" spans="2:15" x14ac:dyDescent="0.2">
      <c r="B471" t="str">
        <f>IF(ISNA(VLOOKUP(K471&amp;"_"&amp;L471&amp;"_"&amp;M471&amp;"_"&amp;O471,[1]挑战模式!$A:$AS,1,FALSE)),"",IF(VLOOKUP(K471&amp;"_"&amp;L471&amp;"_"&amp;M471&amp;"_"&amp;O471,[1]挑战模式!$A:$AS,14+N471,FALSE)="","","Monster_Season"&amp;K471&amp;"_Challenge"&amp;L471&amp;"_"&amp;M471&amp;"_"&amp;N471&amp;"_"&amp;O471))</f>
        <v/>
      </c>
      <c r="C471" t="str">
        <f t="shared" si="21"/>
        <v/>
      </c>
      <c r="G471" t="str">
        <f>IF(ISNA(VLOOKUP(K471&amp;"_"&amp;L471&amp;"_"&amp;M471&amp;"_"&amp;O471,[1]挑战模式!$A:$AS,14+N471,FALSE)),"",IF(VLOOKUP(K471&amp;"_"&amp;L471&amp;"_"&amp;M471&amp;"_"&amp;O471,[1]挑战模式!$A:$AS,14+N471,FALSE)="","",IF(VLOOKUP(VLOOKUP(K471&amp;"_"&amp;L471&amp;"_"&amp;M471&amp;"_"&amp;O471,[1]挑战模式!$A:$AS,14+N471,FALSE),[1]怪物!$B:$L,11,FALSE)=0,"",VLOOKUP(VLOOKUP(K471&amp;"_"&amp;L471&amp;"_"&amp;M471&amp;"_"&amp;O471,[1]挑战模式!$A:$AS,14+N471,FALSE),[1]怪物!$B:$L,11,FALSE))))</f>
        <v/>
      </c>
      <c r="H471" t="str">
        <f t="shared" si="22"/>
        <v/>
      </c>
      <c r="I471" t="str">
        <f t="shared" si="23"/>
        <v/>
      </c>
      <c r="J471" t="str">
        <f>IF(B471="","",IF(RIGHT(VLOOKUP(K471&amp;"_"&amp;L471&amp;"_"&amp;M471&amp;"_"&amp;O471,[1]挑战模式!$A:$AS,14+N471,FALSE),1)="3","EffectCreate_BossEffect;EffectCreate_MonsterShow","EffectCreate_MonsterShow"))</f>
        <v/>
      </c>
      <c r="K471" s="2">
        <v>0</v>
      </c>
      <c r="L471" s="2">
        <v>8</v>
      </c>
      <c r="M471" s="2">
        <v>9</v>
      </c>
      <c r="N471" s="2">
        <v>5</v>
      </c>
      <c r="O471" s="6" t="s">
        <v>469</v>
      </c>
    </row>
    <row r="472" spans="2:15" x14ac:dyDescent="0.2">
      <c r="B472" t="str">
        <f>IF(ISNA(VLOOKUP(K472&amp;"_"&amp;L472&amp;"_"&amp;M472&amp;"_"&amp;O472,[1]挑战模式!$A:$AS,1,FALSE)),"",IF(VLOOKUP(K472&amp;"_"&amp;L472&amp;"_"&amp;M472&amp;"_"&amp;O472,[1]挑战模式!$A:$AS,14+N472,FALSE)="","","Monster_Season"&amp;K472&amp;"_Challenge"&amp;L472&amp;"_"&amp;M472&amp;"_"&amp;N472&amp;"_"&amp;O472))</f>
        <v/>
      </c>
      <c r="C472" t="str">
        <f t="shared" si="21"/>
        <v/>
      </c>
      <c r="G472" t="str">
        <f>IF(ISNA(VLOOKUP(K472&amp;"_"&amp;L472&amp;"_"&amp;M472&amp;"_"&amp;O472,[1]挑战模式!$A:$AS,14+N472,FALSE)),"",IF(VLOOKUP(K472&amp;"_"&amp;L472&amp;"_"&amp;M472&amp;"_"&amp;O472,[1]挑战模式!$A:$AS,14+N472,FALSE)="","",IF(VLOOKUP(VLOOKUP(K472&amp;"_"&amp;L472&amp;"_"&amp;M472&amp;"_"&amp;O472,[1]挑战模式!$A:$AS,14+N472,FALSE),[1]怪物!$B:$L,11,FALSE)=0,"",VLOOKUP(VLOOKUP(K472&amp;"_"&amp;L472&amp;"_"&amp;M472&amp;"_"&amp;O472,[1]挑战模式!$A:$AS,14+N472,FALSE),[1]怪物!$B:$L,11,FALSE))))</f>
        <v/>
      </c>
      <c r="H472" t="str">
        <f t="shared" si="22"/>
        <v/>
      </c>
      <c r="I472" t="str">
        <f t="shared" si="23"/>
        <v/>
      </c>
      <c r="J472" t="str">
        <f>IF(B472="","",IF(RIGHT(VLOOKUP(K472&amp;"_"&amp;L472&amp;"_"&amp;M472&amp;"_"&amp;O472,[1]挑战模式!$A:$AS,14+N472,FALSE),1)="3","EffectCreate_BossEffect;EffectCreate_MonsterShow","EffectCreate_MonsterShow"))</f>
        <v/>
      </c>
      <c r="K472" s="2">
        <v>0</v>
      </c>
      <c r="L472" s="2">
        <v>8</v>
      </c>
      <c r="M472" s="2">
        <v>10</v>
      </c>
      <c r="N472" s="2">
        <v>6</v>
      </c>
      <c r="O472" s="6" t="s">
        <v>469</v>
      </c>
    </row>
    <row r="473" spans="2:15" x14ac:dyDescent="0.2">
      <c r="B473" t="str">
        <f>IF(ISNA(VLOOKUP(K473&amp;"_"&amp;L473&amp;"_"&amp;M473&amp;"_"&amp;O473,[1]挑战模式!$A:$AS,1,FALSE)),"",IF(VLOOKUP(K473&amp;"_"&amp;L473&amp;"_"&amp;M473&amp;"_"&amp;O473,[1]挑战模式!$A:$AS,14+N473,FALSE)="","","Monster_Season"&amp;K473&amp;"_Challenge"&amp;L473&amp;"_"&amp;M473&amp;"_"&amp;N473&amp;"_"&amp;O473))</f>
        <v/>
      </c>
      <c r="C473" t="str">
        <f t="shared" si="21"/>
        <v/>
      </c>
      <c r="G473" t="str">
        <f>IF(ISNA(VLOOKUP(K473&amp;"_"&amp;L473&amp;"_"&amp;M473&amp;"_"&amp;O473,[1]挑战模式!$A:$AS,14+N473,FALSE)),"",IF(VLOOKUP(K473&amp;"_"&amp;L473&amp;"_"&amp;M473&amp;"_"&amp;O473,[1]挑战模式!$A:$AS,14+N473,FALSE)="","",IF(VLOOKUP(VLOOKUP(K473&amp;"_"&amp;L473&amp;"_"&amp;M473&amp;"_"&amp;O473,[1]挑战模式!$A:$AS,14+N473,FALSE),[1]怪物!$B:$L,11,FALSE)=0,"",VLOOKUP(VLOOKUP(K473&amp;"_"&amp;L473&amp;"_"&amp;M473&amp;"_"&amp;O473,[1]挑战模式!$A:$AS,14+N473,FALSE),[1]怪物!$B:$L,11,FALSE))))</f>
        <v/>
      </c>
      <c r="H473" t="str">
        <f t="shared" si="22"/>
        <v/>
      </c>
      <c r="I473" t="str">
        <f t="shared" si="23"/>
        <v/>
      </c>
      <c r="J473" t="str">
        <f>IF(B473="","",IF(RIGHT(VLOOKUP(K473&amp;"_"&amp;L473&amp;"_"&amp;M473&amp;"_"&amp;O473,[1]挑战模式!$A:$AS,14+N473,FALSE),1)="3","EffectCreate_BossEffect;EffectCreate_MonsterShow","EffectCreate_MonsterShow"))</f>
        <v/>
      </c>
      <c r="K473" s="2">
        <v>0</v>
      </c>
      <c r="L473" s="2">
        <v>8</v>
      </c>
      <c r="M473" s="2">
        <v>10</v>
      </c>
      <c r="N473" s="2">
        <v>1</v>
      </c>
      <c r="O473" s="6" t="s">
        <v>469</v>
      </c>
    </row>
    <row r="474" spans="2:15" x14ac:dyDescent="0.2">
      <c r="B474" t="str">
        <f>IF(ISNA(VLOOKUP(K474&amp;"_"&amp;L474&amp;"_"&amp;M474&amp;"_"&amp;O474,[1]挑战模式!$A:$AS,1,FALSE)),"",IF(VLOOKUP(K474&amp;"_"&amp;L474&amp;"_"&amp;M474&amp;"_"&amp;O474,[1]挑战模式!$A:$AS,14+N474,FALSE)="","","Monster_Season"&amp;K474&amp;"_Challenge"&amp;L474&amp;"_"&amp;M474&amp;"_"&amp;N474&amp;"_"&amp;O474))</f>
        <v/>
      </c>
      <c r="C474" t="str">
        <f t="shared" si="21"/>
        <v/>
      </c>
      <c r="G474" t="str">
        <f>IF(ISNA(VLOOKUP(K474&amp;"_"&amp;L474&amp;"_"&amp;M474&amp;"_"&amp;O474,[1]挑战模式!$A:$AS,14+N474,FALSE)),"",IF(VLOOKUP(K474&amp;"_"&amp;L474&amp;"_"&amp;M474&amp;"_"&amp;O474,[1]挑战模式!$A:$AS,14+N474,FALSE)="","",IF(VLOOKUP(VLOOKUP(K474&amp;"_"&amp;L474&amp;"_"&amp;M474&amp;"_"&amp;O474,[1]挑战模式!$A:$AS,14+N474,FALSE),[1]怪物!$B:$L,11,FALSE)=0,"",VLOOKUP(VLOOKUP(K474&amp;"_"&amp;L474&amp;"_"&amp;M474&amp;"_"&amp;O474,[1]挑战模式!$A:$AS,14+N474,FALSE),[1]怪物!$B:$L,11,FALSE))))</f>
        <v/>
      </c>
      <c r="H474" t="str">
        <f t="shared" si="22"/>
        <v/>
      </c>
      <c r="I474" t="str">
        <f t="shared" si="23"/>
        <v/>
      </c>
      <c r="J474" t="str">
        <f>IF(B474="","",IF(RIGHT(VLOOKUP(K474&amp;"_"&amp;L474&amp;"_"&amp;M474&amp;"_"&amp;O474,[1]挑战模式!$A:$AS,14+N474,FALSE),1)="3","EffectCreate_BossEffect;EffectCreate_MonsterShow","EffectCreate_MonsterShow"))</f>
        <v/>
      </c>
      <c r="K474" s="2">
        <v>0</v>
      </c>
      <c r="L474" s="2">
        <v>8</v>
      </c>
      <c r="M474" s="2">
        <v>10</v>
      </c>
      <c r="N474" s="2">
        <v>2</v>
      </c>
      <c r="O474" s="6" t="s">
        <v>469</v>
      </c>
    </row>
    <row r="475" spans="2:15" x14ac:dyDescent="0.2">
      <c r="B475" t="str">
        <f>IF(ISNA(VLOOKUP(K475&amp;"_"&amp;L475&amp;"_"&amp;M475&amp;"_"&amp;O475,[1]挑战模式!$A:$AS,1,FALSE)),"",IF(VLOOKUP(K475&amp;"_"&amp;L475&amp;"_"&amp;M475&amp;"_"&amp;O475,[1]挑战模式!$A:$AS,14+N475,FALSE)="","","Monster_Season"&amp;K475&amp;"_Challenge"&amp;L475&amp;"_"&amp;M475&amp;"_"&amp;N475&amp;"_"&amp;O475))</f>
        <v/>
      </c>
      <c r="C475" t="str">
        <f t="shared" si="21"/>
        <v/>
      </c>
      <c r="G475" t="str">
        <f>IF(ISNA(VLOOKUP(K475&amp;"_"&amp;L475&amp;"_"&amp;M475&amp;"_"&amp;O475,[1]挑战模式!$A:$AS,14+N475,FALSE)),"",IF(VLOOKUP(K475&amp;"_"&amp;L475&amp;"_"&amp;M475&amp;"_"&amp;O475,[1]挑战模式!$A:$AS,14+N475,FALSE)="","",IF(VLOOKUP(VLOOKUP(K475&amp;"_"&amp;L475&amp;"_"&amp;M475&amp;"_"&amp;O475,[1]挑战模式!$A:$AS,14+N475,FALSE),[1]怪物!$B:$L,11,FALSE)=0,"",VLOOKUP(VLOOKUP(K475&amp;"_"&amp;L475&amp;"_"&amp;M475&amp;"_"&amp;O475,[1]挑战模式!$A:$AS,14+N475,FALSE),[1]怪物!$B:$L,11,FALSE))))</f>
        <v/>
      </c>
      <c r="H475" t="str">
        <f t="shared" si="22"/>
        <v/>
      </c>
      <c r="I475" t="str">
        <f t="shared" si="23"/>
        <v/>
      </c>
      <c r="J475" t="str">
        <f>IF(B475="","",IF(RIGHT(VLOOKUP(K475&amp;"_"&amp;L475&amp;"_"&amp;M475&amp;"_"&amp;O475,[1]挑战模式!$A:$AS,14+N475,FALSE),1)="3","EffectCreate_BossEffect;EffectCreate_MonsterShow","EffectCreate_MonsterShow"))</f>
        <v/>
      </c>
      <c r="K475" s="2">
        <v>0</v>
      </c>
      <c r="L475" s="2">
        <v>8</v>
      </c>
      <c r="M475" s="2">
        <v>10</v>
      </c>
      <c r="N475" s="2">
        <v>3</v>
      </c>
      <c r="O475" s="6" t="s">
        <v>469</v>
      </c>
    </row>
    <row r="476" spans="2:15" x14ac:dyDescent="0.2">
      <c r="B476" t="str">
        <f>IF(ISNA(VLOOKUP(K476&amp;"_"&amp;L476&amp;"_"&amp;M476&amp;"_"&amp;O476,[1]挑战模式!$A:$AS,1,FALSE)),"",IF(VLOOKUP(K476&amp;"_"&amp;L476&amp;"_"&amp;M476&amp;"_"&amp;O476,[1]挑战模式!$A:$AS,14+N476,FALSE)="","","Monster_Season"&amp;K476&amp;"_Challenge"&amp;L476&amp;"_"&amp;M476&amp;"_"&amp;N476&amp;"_"&amp;O476))</f>
        <v/>
      </c>
      <c r="C476" t="str">
        <f t="shared" si="21"/>
        <v/>
      </c>
      <c r="G476" t="str">
        <f>IF(ISNA(VLOOKUP(K476&amp;"_"&amp;L476&amp;"_"&amp;M476&amp;"_"&amp;O476,[1]挑战模式!$A:$AS,14+N476,FALSE)),"",IF(VLOOKUP(K476&amp;"_"&amp;L476&amp;"_"&amp;M476&amp;"_"&amp;O476,[1]挑战模式!$A:$AS,14+N476,FALSE)="","",IF(VLOOKUP(VLOOKUP(K476&amp;"_"&amp;L476&amp;"_"&amp;M476&amp;"_"&amp;O476,[1]挑战模式!$A:$AS,14+N476,FALSE),[1]怪物!$B:$L,11,FALSE)=0,"",VLOOKUP(VLOOKUP(K476&amp;"_"&amp;L476&amp;"_"&amp;M476&amp;"_"&amp;O476,[1]挑战模式!$A:$AS,14+N476,FALSE),[1]怪物!$B:$L,11,FALSE))))</f>
        <v/>
      </c>
      <c r="H476" t="str">
        <f t="shared" si="22"/>
        <v/>
      </c>
      <c r="I476" t="str">
        <f t="shared" si="23"/>
        <v/>
      </c>
      <c r="J476" t="str">
        <f>IF(B476="","",IF(RIGHT(VLOOKUP(K476&amp;"_"&amp;L476&amp;"_"&amp;M476&amp;"_"&amp;O476,[1]挑战模式!$A:$AS,14+N476,FALSE),1)="3","EffectCreate_BossEffect;EffectCreate_MonsterShow","EffectCreate_MonsterShow"))</f>
        <v/>
      </c>
      <c r="K476" s="2">
        <v>0</v>
      </c>
      <c r="L476" s="2">
        <v>8</v>
      </c>
      <c r="M476" s="2">
        <v>10</v>
      </c>
      <c r="N476" s="2">
        <v>4</v>
      </c>
      <c r="O476" s="6" t="s">
        <v>469</v>
      </c>
    </row>
    <row r="477" spans="2:15" x14ac:dyDescent="0.2">
      <c r="B477" t="str">
        <f>IF(ISNA(VLOOKUP(K477&amp;"_"&amp;L477&amp;"_"&amp;M477&amp;"_"&amp;O477,[1]挑战模式!$A:$AS,1,FALSE)),"",IF(VLOOKUP(K477&amp;"_"&amp;L477&amp;"_"&amp;M477&amp;"_"&amp;O477,[1]挑战模式!$A:$AS,14+N477,FALSE)="","","Monster_Season"&amp;K477&amp;"_Challenge"&amp;L477&amp;"_"&amp;M477&amp;"_"&amp;N477&amp;"_"&amp;O477))</f>
        <v/>
      </c>
      <c r="C477" t="str">
        <f t="shared" si="21"/>
        <v/>
      </c>
      <c r="G477" t="str">
        <f>IF(ISNA(VLOOKUP(K477&amp;"_"&amp;L477&amp;"_"&amp;M477&amp;"_"&amp;O477,[1]挑战模式!$A:$AS,14+N477,FALSE)),"",IF(VLOOKUP(K477&amp;"_"&amp;L477&amp;"_"&amp;M477&amp;"_"&amp;O477,[1]挑战模式!$A:$AS,14+N477,FALSE)="","",IF(VLOOKUP(VLOOKUP(K477&amp;"_"&amp;L477&amp;"_"&amp;M477&amp;"_"&amp;O477,[1]挑战模式!$A:$AS,14+N477,FALSE),[1]怪物!$B:$L,11,FALSE)=0,"",VLOOKUP(VLOOKUP(K477&amp;"_"&amp;L477&amp;"_"&amp;M477&amp;"_"&amp;O477,[1]挑战模式!$A:$AS,14+N477,FALSE),[1]怪物!$B:$L,11,FALSE))))</f>
        <v/>
      </c>
      <c r="H477" t="str">
        <f t="shared" si="22"/>
        <v/>
      </c>
      <c r="I477" t="str">
        <f t="shared" si="23"/>
        <v/>
      </c>
      <c r="J477" t="str">
        <f>IF(B477="","",IF(RIGHT(VLOOKUP(K477&amp;"_"&amp;L477&amp;"_"&amp;M477&amp;"_"&amp;O477,[1]挑战模式!$A:$AS,14+N477,FALSE),1)="3","EffectCreate_BossEffect;EffectCreate_MonsterShow","EffectCreate_MonsterShow"))</f>
        <v/>
      </c>
      <c r="K477" s="2">
        <v>0</v>
      </c>
      <c r="L477" s="2">
        <v>8</v>
      </c>
      <c r="M477" s="2">
        <v>10</v>
      </c>
      <c r="N477" s="2">
        <v>5</v>
      </c>
      <c r="O477" s="6" t="s">
        <v>469</v>
      </c>
    </row>
    <row r="478" spans="2:15" x14ac:dyDescent="0.2">
      <c r="B478" t="str">
        <f>IF(ISNA(VLOOKUP(K478&amp;"_"&amp;L478&amp;"_"&amp;M478&amp;"_"&amp;O478,[1]挑战模式!$A:$AS,1,FALSE)),"",IF(VLOOKUP(K478&amp;"_"&amp;L478&amp;"_"&amp;M478&amp;"_"&amp;O478,[1]挑战模式!$A:$AS,14+N478,FALSE)="","","Monster_Season"&amp;K478&amp;"_Challenge"&amp;L478&amp;"_"&amp;M478&amp;"_"&amp;N478&amp;"_"&amp;O478))</f>
        <v>Monster_Season0_Challenge9_1_1_Easy</v>
      </c>
      <c r="C478" t="str">
        <f t="shared" si="21"/>
        <v>None</v>
      </c>
      <c r="G478" t="str">
        <f>IF(ISNA(VLOOKUP(K478&amp;"_"&amp;L478&amp;"_"&amp;M478&amp;"_"&amp;O478,[1]挑战模式!$A:$AS,14+N478,FALSE)),"",IF(VLOOKUP(K478&amp;"_"&amp;L478&amp;"_"&amp;M478&amp;"_"&amp;O478,[1]挑战模式!$A:$AS,14+N478,FALSE)="","",IF(VLOOKUP(VLOOKUP(K478&amp;"_"&amp;L478&amp;"_"&amp;M478&amp;"_"&amp;O478,[1]挑战模式!$A:$AS,14+N478,FALSE),[1]怪物!$B:$L,11,FALSE)=0,"",VLOOKUP(VLOOKUP(K478&amp;"_"&amp;L478&amp;"_"&amp;M478&amp;"_"&amp;O478,[1]挑战模式!$A:$AS,14+N478,FALSE),[1]怪物!$B:$L,11,FALSE))))</f>
        <v/>
      </c>
      <c r="H478" t="str">
        <f t="shared" si="22"/>
        <v>Unit_Monster_Season0_Challenge9_1_1_Easy</v>
      </c>
      <c r="I478" t="str">
        <f t="shared" si="23"/>
        <v>TowerDefense_Monster1</v>
      </c>
      <c r="J478" t="str">
        <f>IF(B478="","",IF(RIGHT(VLOOKUP(K478&amp;"_"&amp;L478&amp;"_"&amp;M478&amp;"_"&amp;O478,[1]挑战模式!$A:$AS,14+N478,FALSE),1)="3","EffectCreate_BossEffect;EffectCreate_MonsterShow","EffectCreate_MonsterShow"))</f>
        <v>EffectCreate_MonsterShow</v>
      </c>
      <c r="K478" s="2">
        <v>0</v>
      </c>
      <c r="L478" s="2">
        <v>9</v>
      </c>
      <c r="M478" s="2">
        <v>1</v>
      </c>
      <c r="N478" s="2">
        <v>1</v>
      </c>
      <c r="O478" s="6" t="s">
        <v>469</v>
      </c>
    </row>
    <row r="479" spans="2:15" x14ac:dyDescent="0.2">
      <c r="B479" t="str">
        <f>IF(ISNA(VLOOKUP(K479&amp;"_"&amp;L479&amp;"_"&amp;M479&amp;"_"&amp;O479,[1]挑战模式!$A:$AS,1,FALSE)),"",IF(VLOOKUP(K479&amp;"_"&amp;L479&amp;"_"&amp;M479&amp;"_"&amp;O479,[1]挑战模式!$A:$AS,14+N479,FALSE)="","","Monster_Season"&amp;K479&amp;"_Challenge"&amp;L479&amp;"_"&amp;M479&amp;"_"&amp;N479&amp;"_"&amp;O479))</f>
        <v/>
      </c>
      <c r="C479" t="str">
        <f t="shared" si="21"/>
        <v/>
      </c>
      <c r="G479" t="str">
        <f>IF(ISNA(VLOOKUP(K479&amp;"_"&amp;L479&amp;"_"&amp;M479&amp;"_"&amp;O479,[1]挑战模式!$A:$AS,14+N479,FALSE)),"",IF(VLOOKUP(K479&amp;"_"&amp;L479&amp;"_"&amp;M479&amp;"_"&amp;O479,[1]挑战模式!$A:$AS,14+N479,FALSE)="","",IF(VLOOKUP(VLOOKUP(K479&amp;"_"&amp;L479&amp;"_"&amp;M479&amp;"_"&amp;O479,[1]挑战模式!$A:$AS,14+N479,FALSE),[1]怪物!$B:$L,11,FALSE)=0,"",VLOOKUP(VLOOKUP(K479&amp;"_"&amp;L479&amp;"_"&amp;M479&amp;"_"&amp;O479,[1]挑战模式!$A:$AS,14+N479,FALSE),[1]怪物!$B:$L,11,FALSE))))</f>
        <v/>
      </c>
      <c r="H479" t="str">
        <f t="shared" si="22"/>
        <v/>
      </c>
      <c r="I479" t="str">
        <f t="shared" si="23"/>
        <v/>
      </c>
      <c r="J479" t="str">
        <f>IF(B479="","",IF(RIGHT(VLOOKUP(K479&amp;"_"&amp;L479&amp;"_"&amp;M479&amp;"_"&amp;O479,[1]挑战模式!$A:$AS,14+N479,FALSE),1)="3","EffectCreate_BossEffect;EffectCreate_MonsterShow","EffectCreate_MonsterShow"))</f>
        <v/>
      </c>
      <c r="K479" s="2">
        <v>0</v>
      </c>
      <c r="L479" s="2">
        <v>9</v>
      </c>
      <c r="M479" s="2">
        <v>1</v>
      </c>
      <c r="N479" s="2">
        <v>2</v>
      </c>
      <c r="O479" s="6" t="s">
        <v>469</v>
      </c>
    </row>
    <row r="480" spans="2:15" x14ac:dyDescent="0.2">
      <c r="B480" t="str">
        <f>IF(ISNA(VLOOKUP(K480&amp;"_"&amp;L480&amp;"_"&amp;M480&amp;"_"&amp;O480,[1]挑战模式!$A:$AS,1,FALSE)),"",IF(VLOOKUP(K480&amp;"_"&amp;L480&amp;"_"&amp;M480&amp;"_"&amp;O480,[1]挑战模式!$A:$AS,14+N480,FALSE)="","","Monster_Season"&amp;K480&amp;"_Challenge"&amp;L480&amp;"_"&amp;M480&amp;"_"&amp;N480&amp;"_"&amp;O480))</f>
        <v/>
      </c>
      <c r="C480" t="str">
        <f t="shared" si="21"/>
        <v/>
      </c>
      <c r="G480" t="str">
        <f>IF(ISNA(VLOOKUP(K480&amp;"_"&amp;L480&amp;"_"&amp;M480&amp;"_"&amp;O480,[1]挑战模式!$A:$AS,14+N480,FALSE)),"",IF(VLOOKUP(K480&amp;"_"&amp;L480&amp;"_"&amp;M480&amp;"_"&amp;O480,[1]挑战模式!$A:$AS,14+N480,FALSE)="","",IF(VLOOKUP(VLOOKUP(K480&amp;"_"&amp;L480&amp;"_"&amp;M480&amp;"_"&amp;O480,[1]挑战模式!$A:$AS,14+N480,FALSE),[1]怪物!$B:$L,11,FALSE)=0,"",VLOOKUP(VLOOKUP(K480&amp;"_"&amp;L480&amp;"_"&amp;M480&amp;"_"&amp;O480,[1]挑战模式!$A:$AS,14+N480,FALSE),[1]怪物!$B:$L,11,FALSE))))</f>
        <v/>
      </c>
      <c r="H480" t="str">
        <f t="shared" si="22"/>
        <v/>
      </c>
      <c r="I480" t="str">
        <f t="shared" si="23"/>
        <v/>
      </c>
      <c r="J480" t="str">
        <f>IF(B480="","",IF(RIGHT(VLOOKUP(K480&amp;"_"&amp;L480&amp;"_"&amp;M480&amp;"_"&amp;O480,[1]挑战模式!$A:$AS,14+N480,FALSE),1)="3","EffectCreate_BossEffect;EffectCreate_MonsterShow","EffectCreate_MonsterShow"))</f>
        <v/>
      </c>
      <c r="K480" s="2">
        <v>0</v>
      </c>
      <c r="L480" s="2">
        <v>9</v>
      </c>
      <c r="M480" s="2">
        <v>1</v>
      </c>
      <c r="N480" s="2">
        <v>3</v>
      </c>
      <c r="O480" s="6" t="s">
        <v>469</v>
      </c>
    </row>
    <row r="481" spans="2:16" x14ac:dyDescent="0.2">
      <c r="B481" t="str">
        <f>IF(ISNA(VLOOKUP(K481&amp;"_"&amp;L481&amp;"_"&amp;M481&amp;"_"&amp;O481,[1]挑战模式!$A:$AS,1,FALSE)),"",IF(VLOOKUP(K481&amp;"_"&amp;L481&amp;"_"&amp;M481&amp;"_"&amp;O481,[1]挑战模式!$A:$AS,14+N481,FALSE)="","","Monster_Season"&amp;K481&amp;"_Challenge"&amp;L481&amp;"_"&amp;M481&amp;"_"&amp;N481&amp;"_"&amp;O481))</f>
        <v/>
      </c>
      <c r="C481" t="str">
        <f t="shared" si="21"/>
        <v/>
      </c>
      <c r="G481" t="str">
        <f>IF(ISNA(VLOOKUP(K481&amp;"_"&amp;L481&amp;"_"&amp;M481&amp;"_"&amp;O481,[1]挑战模式!$A:$AS,14+N481,FALSE)),"",IF(VLOOKUP(K481&amp;"_"&amp;L481&amp;"_"&amp;M481&amp;"_"&amp;O481,[1]挑战模式!$A:$AS,14+N481,FALSE)="","",IF(VLOOKUP(VLOOKUP(K481&amp;"_"&amp;L481&amp;"_"&amp;M481&amp;"_"&amp;O481,[1]挑战模式!$A:$AS,14+N481,FALSE),[1]怪物!$B:$L,11,FALSE)=0,"",VLOOKUP(VLOOKUP(K481&amp;"_"&amp;L481&amp;"_"&amp;M481&amp;"_"&amp;O481,[1]挑战模式!$A:$AS,14+N481,FALSE),[1]怪物!$B:$L,11,FALSE))))</f>
        <v/>
      </c>
      <c r="H481" t="str">
        <f t="shared" si="22"/>
        <v/>
      </c>
      <c r="I481" t="str">
        <f t="shared" si="23"/>
        <v/>
      </c>
      <c r="J481" t="str">
        <f>IF(B481="","",IF(RIGHT(VLOOKUP(K481&amp;"_"&amp;L481&amp;"_"&amp;M481&amp;"_"&amp;O481,[1]挑战模式!$A:$AS,14+N481,FALSE),1)="3","EffectCreate_BossEffect;EffectCreate_MonsterShow","EffectCreate_MonsterShow"))</f>
        <v/>
      </c>
      <c r="K481" s="2">
        <v>0</v>
      </c>
      <c r="L481" s="2">
        <v>9</v>
      </c>
      <c r="M481" s="2">
        <v>1</v>
      </c>
      <c r="N481" s="2">
        <v>4</v>
      </c>
      <c r="O481" s="6" t="s">
        <v>469</v>
      </c>
    </row>
    <row r="482" spans="2:16" x14ac:dyDescent="0.2">
      <c r="B482" t="str">
        <f>IF(ISNA(VLOOKUP(K482&amp;"_"&amp;L482&amp;"_"&amp;M482&amp;"_"&amp;O482,[1]挑战模式!$A:$AS,1,FALSE)),"",IF(VLOOKUP(K482&amp;"_"&amp;L482&amp;"_"&amp;M482&amp;"_"&amp;O482,[1]挑战模式!$A:$AS,14+N482,FALSE)="","","Monster_Season"&amp;K482&amp;"_Challenge"&amp;L482&amp;"_"&amp;M482&amp;"_"&amp;N482&amp;"_"&amp;O482))</f>
        <v/>
      </c>
      <c r="C482" t="str">
        <f t="shared" si="21"/>
        <v/>
      </c>
      <c r="G482" t="str">
        <f>IF(ISNA(VLOOKUP(K482&amp;"_"&amp;L482&amp;"_"&amp;M482&amp;"_"&amp;O482,[1]挑战模式!$A:$AS,14+N482,FALSE)),"",IF(VLOOKUP(K482&amp;"_"&amp;L482&amp;"_"&amp;M482&amp;"_"&amp;O482,[1]挑战模式!$A:$AS,14+N482,FALSE)="","",IF(VLOOKUP(VLOOKUP(K482&amp;"_"&amp;L482&amp;"_"&amp;M482&amp;"_"&amp;O482,[1]挑战模式!$A:$AS,14+N482,FALSE),[1]怪物!$B:$L,11,FALSE)=0,"",VLOOKUP(VLOOKUP(K482&amp;"_"&amp;L482&amp;"_"&amp;M482&amp;"_"&amp;O482,[1]挑战模式!$A:$AS,14+N482,FALSE),[1]怪物!$B:$L,11,FALSE))))</f>
        <v/>
      </c>
      <c r="H482" t="str">
        <f t="shared" si="22"/>
        <v/>
      </c>
      <c r="I482" t="str">
        <f t="shared" si="23"/>
        <v/>
      </c>
      <c r="J482" t="str">
        <f>IF(B482="","",IF(RIGHT(VLOOKUP(K482&amp;"_"&amp;L482&amp;"_"&amp;M482&amp;"_"&amp;O482,[1]挑战模式!$A:$AS,14+N482,FALSE),1)="3","EffectCreate_BossEffect;EffectCreate_MonsterShow","EffectCreate_MonsterShow"))</f>
        <v/>
      </c>
      <c r="K482" s="2">
        <v>0</v>
      </c>
      <c r="L482" s="2">
        <v>9</v>
      </c>
      <c r="M482" s="2">
        <v>1</v>
      </c>
      <c r="N482" s="2">
        <v>5</v>
      </c>
      <c r="O482" s="6" t="s">
        <v>469</v>
      </c>
    </row>
    <row r="483" spans="2:16" x14ac:dyDescent="0.2">
      <c r="B483" t="str">
        <f>IF(ISNA(VLOOKUP(K483&amp;"_"&amp;L483&amp;"_"&amp;M483&amp;"_"&amp;O483,[1]挑战模式!$A:$AS,1,FALSE)),"",IF(VLOOKUP(K483&amp;"_"&amp;L483&amp;"_"&amp;M483&amp;"_"&amp;O483,[1]挑战模式!$A:$AS,14+N483,FALSE)="","","Monster_Season"&amp;K483&amp;"_Challenge"&amp;L483&amp;"_"&amp;M483&amp;"_"&amp;N483&amp;"_"&amp;O483))</f>
        <v/>
      </c>
      <c r="C483" t="str">
        <f t="shared" si="21"/>
        <v/>
      </c>
      <c r="G483" t="str">
        <f>IF(ISNA(VLOOKUP(K483&amp;"_"&amp;L483&amp;"_"&amp;M483&amp;"_"&amp;O483,[1]挑战模式!$A:$AS,14+N483,FALSE)),"",IF(VLOOKUP(K483&amp;"_"&amp;L483&amp;"_"&amp;M483&amp;"_"&amp;O483,[1]挑战模式!$A:$AS,14+N483,FALSE)="","",IF(VLOOKUP(VLOOKUP(K483&amp;"_"&amp;L483&amp;"_"&amp;M483&amp;"_"&amp;O483,[1]挑战模式!$A:$AS,14+N483,FALSE),[1]怪物!$B:$L,11,FALSE)=0,"",VLOOKUP(VLOOKUP(K483&amp;"_"&amp;L483&amp;"_"&amp;M483&amp;"_"&amp;O483,[1]挑战模式!$A:$AS,14+N483,FALSE),[1]怪物!$B:$L,11,FALSE))))</f>
        <v/>
      </c>
      <c r="H483" t="str">
        <f t="shared" si="22"/>
        <v/>
      </c>
      <c r="I483" t="str">
        <f t="shared" si="23"/>
        <v/>
      </c>
      <c r="J483" t="str">
        <f>IF(B483="","",IF(RIGHT(VLOOKUP(K483&amp;"_"&amp;L483&amp;"_"&amp;M483&amp;"_"&amp;O483,[1]挑战模式!$A:$AS,14+N483,FALSE),1)="3","EffectCreate_BossEffect;EffectCreate_MonsterShow","EffectCreate_MonsterShow"))</f>
        <v/>
      </c>
      <c r="K483" s="2">
        <v>0</v>
      </c>
      <c r="L483" s="2">
        <v>9</v>
      </c>
      <c r="M483" s="2">
        <v>1</v>
      </c>
      <c r="N483" s="2">
        <v>6</v>
      </c>
      <c r="O483" s="6" t="s">
        <v>469</v>
      </c>
    </row>
    <row r="484" spans="2:16" x14ac:dyDescent="0.2">
      <c r="B484" t="str">
        <f>IF(ISNA(VLOOKUP(K484&amp;"_"&amp;L484&amp;"_"&amp;M484&amp;"_"&amp;O484,[1]挑战模式!$A:$AS,1,FALSE)),"",IF(VLOOKUP(K484&amp;"_"&amp;L484&amp;"_"&amp;M484&amp;"_"&amp;O484,[1]挑战模式!$A:$AS,14+N484,FALSE)="","","Monster_Season"&amp;K484&amp;"_Challenge"&amp;L484&amp;"_"&amp;M484&amp;"_"&amp;N484&amp;"_"&amp;O484))</f>
        <v>Monster_Season0_Challenge9_2_1_Easy</v>
      </c>
      <c r="C484" t="str">
        <f t="shared" si="21"/>
        <v>None</v>
      </c>
      <c r="G484" t="str">
        <f>IF(ISNA(VLOOKUP(K484&amp;"_"&amp;L484&amp;"_"&amp;M484&amp;"_"&amp;O484,[1]挑战模式!$A:$AS,14+N484,FALSE)),"",IF(VLOOKUP(K484&amp;"_"&amp;L484&amp;"_"&amp;M484&amp;"_"&amp;O484,[1]挑战模式!$A:$AS,14+N484,FALSE)="","",IF(VLOOKUP(VLOOKUP(K484&amp;"_"&amp;L484&amp;"_"&amp;M484&amp;"_"&amp;O484,[1]挑战模式!$A:$AS,14+N484,FALSE),[1]怪物!$B:$L,11,FALSE)=0,"",VLOOKUP(VLOOKUP(K484&amp;"_"&amp;L484&amp;"_"&amp;M484&amp;"_"&amp;O484,[1]挑战模式!$A:$AS,14+N484,FALSE),[1]怪物!$B:$L,11,FALSE))))</f>
        <v/>
      </c>
      <c r="H484" t="str">
        <f t="shared" si="22"/>
        <v>Unit_Monster_Season0_Challenge9_2_1_Easy</v>
      </c>
      <c r="I484" t="str">
        <f t="shared" si="23"/>
        <v>TowerDefense_Monster1</v>
      </c>
      <c r="J484" t="str">
        <f>IF(B484="","",IF(RIGHT(VLOOKUP(K484&amp;"_"&amp;L484&amp;"_"&amp;M484&amp;"_"&amp;O484,[1]挑战模式!$A:$AS,14+N484,FALSE),1)="3","EffectCreate_BossEffect;EffectCreate_MonsterShow","EffectCreate_MonsterShow"))</f>
        <v>EffectCreate_MonsterShow</v>
      </c>
      <c r="K484" s="2">
        <v>0</v>
      </c>
      <c r="L484" s="2">
        <v>9</v>
      </c>
      <c r="M484" s="2">
        <v>2</v>
      </c>
      <c r="N484" s="2">
        <v>1</v>
      </c>
      <c r="O484" s="6" t="s">
        <v>469</v>
      </c>
    </row>
    <row r="485" spans="2:16" x14ac:dyDescent="0.2">
      <c r="B485" t="str">
        <f>IF(ISNA(VLOOKUP(K485&amp;"_"&amp;L485&amp;"_"&amp;M485&amp;"_"&amp;O485,[1]挑战模式!$A:$AS,1,FALSE)),"",IF(VLOOKUP(K485&amp;"_"&amp;L485&amp;"_"&amp;M485&amp;"_"&amp;O485,[1]挑战模式!$A:$AS,14+N485,FALSE)="","","Monster_Season"&amp;K485&amp;"_Challenge"&amp;L485&amp;"_"&amp;M485&amp;"_"&amp;N485&amp;"_"&amp;O485))</f>
        <v>Monster_Season0_Challenge9_2_2_Easy</v>
      </c>
      <c r="C485" t="str">
        <f t="shared" si="21"/>
        <v>None</v>
      </c>
      <c r="G485" t="str">
        <f>IF(ISNA(VLOOKUP(K485&amp;"_"&amp;L485&amp;"_"&amp;M485&amp;"_"&amp;O485,[1]挑战模式!$A:$AS,14+N485,FALSE)),"",IF(VLOOKUP(K485&amp;"_"&amp;L485&amp;"_"&amp;M485&amp;"_"&amp;O485,[1]挑战模式!$A:$AS,14+N485,FALSE)="","",IF(VLOOKUP(VLOOKUP(K485&amp;"_"&amp;L485&amp;"_"&amp;M485&amp;"_"&amp;O485,[1]挑战模式!$A:$AS,14+N485,FALSE),[1]怪物!$B:$L,11,FALSE)=0,"",VLOOKUP(VLOOKUP(K485&amp;"_"&amp;L485&amp;"_"&amp;M485&amp;"_"&amp;O485,[1]挑战模式!$A:$AS,14+N485,FALSE),[1]怪物!$B:$L,11,FALSE))))</f>
        <v/>
      </c>
      <c r="H485" t="str">
        <f t="shared" si="22"/>
        <v>Unit_Monster_Season0_Challenge9_2_2_Easy</v>
      </c>
      <c r="I485" t="str">
        <f t="shared" si="23"/>
        <v>TowerDefense_Monster1</v>
      </c>
      <c r="J485" t="str">
        <f>IF(B485="","",IF(RIGHT(VLOOKUP(K485&amp;"_"&amp;L485&amp;"_"&amp;M485&amp;"_"&amp;O485,[1]挑战模式!$A:$AS,14+N485,FALSE),1)="3","EffectCreate_BossEffect;EffectCreate_MonsterShow","EffectCreate_MonsterShow"))</f>
        <v>EffectCreate_MonsterShow</v>
      </c>
      <c r="K485" s="2">
        <v>0</v>
      </c>
      <c r="L485" s="2">
        <v>9</v>
      </c>
      <c r="M485" s="2">
        <v>2</v>
      </c>
      <c r="N485" s="2">
        <v>2</v>
      </c>
      <c r="O485" s="6" t="s">
        <v>469</v>
      </c>
    </row>
    <row r="486" spans="2:16" x14ac:dyDescent="0.2">
      <c r="B486" t="str">
        <f>IF(ISNA(VLOOKUP(K486&amp;"_"&amp;L486&amp;"_"&amp;M486&amp;"_"&amp;O486,[1]挑战模式!$A:$AS,1,FALSE)),"",IF(VLOOKUP(K486&amp;"_"&amp;L486&amp;"_"&amp;M486&amp;"_"&amp;O486,[1]挑战模式!$A:$AS,14+N486,FALSE)="","","Monster_Season"&amp;K486&amp;"_Challenge"&amp;L486&amp;"_"&amp;M486&amp;"_"&amp;N486&amp;"_"&amp;O486))</f>
        <v/>
      </c>
      <c r="C486" t="str">
        <f t="shared" si="21"/>
        <v/>
      </c>
      <c r="G486" t="str">
        <f>IF(ISNA(VLOOKUP(K486&amp;"_"&amp;L486&amp;"_"&amp;M486&amp;"_"&amp;O486,[1]挑战模式!$A:$AS,14+N486,FALSE)),"",IF(VLOOKUP(K486&amp;"_"&amp;L486&amp;"_"&amp;M486&amp;"_"&amp;O486,[1]挑战模式!$A:$AS,14+N486,FALSE)="","",IF(VLOOKUP(VLOOKUP(K486&amp;"_"&amp;L486&amp;"_"&amp;M486&amp;"_"&amp;O486,[1]挑战模式!$A:$AS,14+N486,FALSE),[1]怪物!$B:$L,11,FALSE)=0,"",VLOOKUP(VLOOKUP(K486&amp;"_"&amp;L486&amp;"_"&amp;M486&amp;"_"&amp;O486,[1]挑战模式!$A:$AS,14+N486,FALSE),[1]怪物!$B:$L,11,FALSE))))</f>
        <v/>
      </c>
      <c r="H486" t="str">
        <f t="shared" si="22"/>
        <v/>
      </c>
      <c r="I486" t="str">
        <f t="shared" si="23"/>
        <v/>
      </c>
      <c r="J486" t="str">
        <f>IF(B486="","",IF(RIGHT(VLOOKUP(K486&amp;"_"&amp;L486&amp;"_"&amp;M486&amp;"_"&amp;O486,[1]挑战模式!$A:$AS,14+N486,FALSE),1)="3","EffectCreate_BossEffect;EffectCreate_MonsterShow","EffectCreate_MonsterShow"))</f>
        <v/>
      </c>
      <c r="K486" s="2">
        <v>0</v>
      </c>
      <c r="L486" s="2">
        <v>9</v>
      </c>
      <c r="M486" s="2">
        <v>2</v>
      </c>
      <c r="N486" s="2">
        <v>3</v>
      </c>
      <c r="O486" s="6" t="s">
        <v>469</v>
      </c>
      <c r="P486" s="2"/>
    </row>
    <row r="487" spans="2:16" x14ac:dyDescent="0.2">
      <c r="B487" t="str">
        <f>IF(ISNA(VLOOKUP(K487&amp;"_"&amp;L487&amp;"_"&amp;M487&amp;"_"&amp;O487,[1]挑战模式!$A:$AS,1,FALSE)),"",IF(VLOOKUP(K487&amp;"_"&amp;L487&amp;"_"&amp;M487&amp;"_"&amp;O487,[1]挑战模式!$A:$AS,14+N487,FALSE)="","","Monster_Season"&amp;K487&amp;"_Challenge"&amp;L487&amp;"_"&amp;M487&amp;"_"&amp;N487&amp;"_"&amp;O487))</f>
        <v/>
      </c>
      <c r="C487" t="str">
        <f t="shared" si="21"/>
        <v/>
      </c>
      <c r="G487" t="str">
        <f>IF(ISNA(VLOOKUP(K487&amp;"_"&amp;L487&amp;"_"&amp;M487&amp;"_"&amp;O487,[1]挑战模式!$A:$AS,14+N487,FALSE)),"",IF(VLOOKUP(K487&amp;"_"&amp;L487&amp;"_"&amp;M487&amp;"_"&amp;O487,[1]挑战模式!$A:$AS,14+N487,FALSE)="","",IF(VLOOKUP(VLOOKUP(K487&amp;"_"&amp;L487&amp;"_"&amp;M487&amp;"_"&amp;O487,[1]挑战模式!$A:$AS,14+N487,FALSE),[1]怪物!$B:$L,11,FALSE)=0,"",VLOOKUP(VLOOKUP(K487&amp;"_"&amp;L487&amp;"_"&amp;M487&amp;"_"&amp;O487,[1]挑战模式!$A:$AS,14+N487,FALSE),[1]怪物!$B:$L,11,FALSE))))</f>
        <v/>
      </c>
      <c r="H487" t="str">
        <f t="shared" si="22"/>
        <v/>
      </c>
      <c r="I487" t="str">
        <f t="shared" si="23"/>
        <v/>
      </c>
      <c r="J487" t="str">
        <f>IF(B487="","",IF(RIGHT(VLOOKUP(K487&amp;"_"&amp;L487&amp;"_"&amp;M487&amp;"_"&amp;O487,[1]挑战模式!$A:$AS,14+N487,FALSE),1)="3","EffectCreate_BossEffect;EffectCreate_MonsterShow","EffectCreate_MonsterShow"))</f>
        <v/>
      </c>
      <c r="K487" s="2">
        <v>0</v>
      </c>
      <c r="L487" s="2">
        <v>9</v>
      </c>
      <c r="M487" s="2">
        <v>2</v>
      </c>
      <c r="N487" s="2">
        <v>4</v>
      </c>
      <c r="O487" s="6" t="s">
        <v>469</v>
      </c>
    </row>
    <row r="488" spans="2:16" x14ac:dyDescent="0.2">
      <c r="B488" t="str">
        <f>IF(ISNA(VLOOKUP(K488&amp;"_"&amp;L488&amp;"_"&amp;M488&amp;"_"&amp;O488,[1]挑战模式!$A:$AS,1,FALSE)),"",IF(VLOOKUP(K488&amp;"_"&amp;L488&amp;"_"&amp;M488&amp;"_"&amp;O488,[1]挑战模式!$A:$AS,14+N488,FALSE)="","","Monster_Season"&amp;K488&amp;"_Challenge"&amp;L488&amp;"_"&amp;M488&amp;"_"&amp;N488&amp;"_"&amp;O488))</f>
        <v/>
      </c>
      <c r="C488" t="str">
        <f t="shared" si="21"/>
        <v/>
      </c>
      <c r="G488" t="str">
        <f>IF(ISNA(VLOOKUP(K488&amp;"_"&amp;L488&amp;"_"&amp;M488&amp;"_"&amp;O488,[1]挑战模式!$A:$AS,14+N488,FALSE)),"",IF(VLOOKUP(K488&amp;"_"&amp;L488&amp;"_"&amp;M488&amp;"_"&amp;O488,[1]挑战模式!$A:$AS,14+N488,FALSE)="","",IF(VLOOKUP(VLOOKUP(K488&amp;"_"&amp;L488&amp;"_"&amp;M488&amp;"_"&amp;O488,[1]挑战模式!$A:$AS,14+N488,FALSE),[1]怪物!$B:$L,11,FALSE)=0,"",VLOOKUP(VLOOKUP(K488&amp;"_"&amp;L488&amp;"_"&amp;M488&amp;"_"&amp;O488,[1]挑战模式!$A:$AS,14+N488,FALSE),[1]怪物!$B:$L,11,FALSE))))</f>
        <v/>
      </c>
      <c r="H488" t="str">
        <f t="shared" si="22"/>
        <v/>
      </c>
      <c r="I488" t="str">
        <f t="shared" si="23"/>
        <v/>
      </c>
      <c r="J488" t="str">
        <f>IF(B488="","",IF(RIGHT(VLOOKUP(K488&amp;"_"&amp;L488&amp;"_"&amp;M488&amp;"_"&amp;O488,[1]挑战模式!$A:$AS,14+N488,FALSE),1)="3","EffectCreate_BossEffect;EffectCreate_MonsterShow","EffectCreate_MonsterShow"))</f>
        <v/>
      </c>
      <c r="K488" s="2">
        <v>0</v>
      </c>
      <c r="L488" s="2">
        <v>9</v>
      </c>
      <c r="M488" s="2">
        <v>2</v>
      </c>
      <c r="N488" s="2">
        <v>5</v>
      </c>
      <c r="O488" s="6" t="s">
        <v>469</v>
      </c>
    </row>
    <row r="489" spans="2:16" x14ac:dyDescent="0.2">
      <c r="B489" t="str">
        <f>IF(ISNA(VLOOKUP(K489&amp;"_"&amp;L489&amp;"_"&amp;M489&amp;"_"&amp;O489,[1]挑战模式!$A:$AS,1,FALSE)),"",IF(VLOOKUP(K489&amp;"_"&amp;L489&amp;"_"&amp;M489&amp;"_"&amp;O489,[1]挑战模式!$A:$AS,14+N489,FALSE)="","","Monster_Season"&amp;K489&amp;"_Challenge"&amp;L489&amp;"_"&amp;M489&amp;"_"&amp;N489&amp;"_"&amp;O489))</f>
        <v/>
      </c>
      <c r="C489" t="str">
        <f t="shared" si="21"/>
        <v/>
      </c>
      <c r="G489" t="str">
        <f>IF(ISNA(VLOOKUP(K489&amp;"_"&amp;L489&amp;"_"&amp;M489&amp;"_"&amp;O489,[1]挑战模式!$A:$AS,14+N489,FALSE)),"",IF(VLOOKUP(K489&amp;"_"&amp;L489&amp;"_"&amp;M489&amp;"_"&amp;O489,[1]挑战模式!$A:$AS,14+N489,FALSE)="","",IF(VLOOKUP(VLOOKUP(K489&amp;"_"&amp;L489&amp;"_"&amp;M489&amp;"_"&amp;O489,[1]挑战模式!$A:$AS,14+N489,FALSE),[1]怪物!$B:$L,11,FALSE)=0,"",VLOOKUP(VLOOKUP(K489&amp;"_"&amp;L489&amp;"_"&amp;M489&amp;"_"&amp;O489,[1]挑战模式!$A:$AS,14+N489,FALSE),[1]怪物!$B:$L,11,FALSE))))</f>
        <v/>
      </c>
      <c r="H489" t="str">
        <f t="shared" si="22"/>
        <v/>
      </c>
      <c r="I489" t="str">
        <f t="shared" si="23"/>
        <v/>
      </c>
      <c r="J489" t="str">
        <f>IF(B489="","",IF(RIGHT(VLOOKUP(K489&amp;"_"&amp;L489&amp;"_"&amp;M489&amp;"_"&amp;O489,[1]挑战模式!$A:$AS,14+N489,FALSE),1)="3","EffectCreate_BossEffect;EffectCreate_MonsterShow","EffectCreate_MonsterShow"))</f>
        <v/>
      </c>
      <c r="K489" s="2">
        <v>0</v>
      </c>
      <c r="L489" s="2">
        <v>9</v>
      </c>
      <c r="M489" s="2">
        <v>2</v>
      </c>
      <c r="N489" s="2">
        <v>6</v>
      </c>
      <c r="O489" s="6" t="s">
        <v>469</v>
      </c>
    </row>
    <row r="490" spans="2:16" x14ac:dyDescent="0.2">
      <c r="B490" t="str">
        <f>IF(ISNA(VLOOKUP(K490&amp;"_"&amp;L490&amp;"_"&amp;M490&amp;"_"&amp;O490,[1]挑战模式!$A:$AS,1,FALSE)),"",IF(VLOOKUP(K490&amp;"_"&amp;L490&amp;"_"&amp;M490&amp;"_"&amp;O490,[1]挑战模式!$A:$AS,14+N490,FALSE)="","","Monster_Season"&amp;K490&amp;"_Challenge"&amp;L490&amp;"_"&amp;M490&amp;"_"&amp;N490&amp;"_"&amp;O490))</f>
        <v>Monster_Season0_Challenge9_3_1_Easy</v>
      </c>
      <c r="C490" t="str">
        <f t="shared" si="21"/>
        <v>None</v>
      </c>
      <c r="G490" t="str">
        <f>IF(ISNA(VLOOKUP(K490&amp;"_"&amp;L490&amp;"_"&amp;M490&amp;"_"&amp;O490,[1]挑战模式!$A:$AS,14+N490,FALSE)),"",IF(VLOOKUP(K490&amp;"_"&amp;L490&amp;"_"&amp;M490&amp;"_"&amp;O490,[1]挑战模式!$A:$AS,14+N490,FALSE)="","",IF(VLOOKUP(VLOOKUP(K490&amp;"_"&amp;L490&amp;"_"&amp;M490&amp;"_"&amp;O490,[1]挑战模式!$A:$AS,14+N490,FALSE),[1]怪物!$B:$L,11,FALSE)=0,"",VLOOKUP(VLOOKUP(K490&amp;"_"&amp;L490&amp;"_"&amp;M490&amp;"_"&amp;O490,[1]挑战模式!$A:$AS,14+N490,FALSE),[1]怪物!$B:$L,11,FALSE))))</f>
        <v/>
      </c>
      <c r="H490" t="str">
        <f t="shared" si="22"/>
        <v>Unit_Monster_Season0_Challenge9_3_1_Easy</v>
      </c>
      <c r="I490" t="str">
        <f t="shared" si="23"/>
        <v>TowerDefense_Monster1</v>
      </c>
      <c r="J490" t="str">
        <f>IF(B490="","",IF(RIGHT(VLOOKUP(K490&amp;"_"&amp;L490&amp;"_"&amp;M490&amp;"_"&amp;O490,[1]挑战模式!$A:$AS,14+N490,FALSE),1)="3","EffectCreate_BossEffect;EffectCreate_MonsterShow","EffectCreate_MonsterShow"))</f>
        <v>EffectCreate_MonsterShow</v>
      </c>
      <c r="K490" s="2">
        <v>0</v>
      </c>
      <c r="L490" s="2">
        <v>9</v>
      </c>
      <c r="M490" s="2">
        <v>3</v>
      </c>
      <c r="N490" s="2">
        <v>1</v>
      </c>
      <c r="O490" s="6" t="s">
        <v>469</v>
      </c>
    </row>
    <row r="491" spans="2:16" x14ac:dyDescent="0.2">
      <c r="B491" t="str">
        <f>IF(ISNA(VLOOKUP(K491&amp;"_"&amp;L491&amp;"_"&amp;M491&amp;"_"&amp;O491,[1]挑战模式!$A:$AS,1,FALSE)),"",IF(VLOOKUP(K491&amp;"_"&amp;L491&amp;"_"&amp;M491&amp;"_"&amp;O491,[1]挑战模式!$A:$AS,14+N491,FALSE)="","","Monster_Season"&amp;K491&amp;"_Challenge"&amp;L491&amp;"_"&amp;M491&amp;"_"&amp;N491&amp;"_"&amp;O491))</f>
        <v>Monster_Season0_Challenge9_3_2_Easy</v>
      </c>
      <c r="C491" t="str">
        <f t="shared" si="21"/>
        <v>None</v>
      </c>
      <c r="G491" t="str">
        <f>IF(ISNA(VLOOKUP(K491&amp;"_"&amp;L491&amp;"_"&amp;M491&amp;"_"&amp;O491,[1]挑战模式!$A:$AS,14+N491,FALSE)),"",IF(VLOOKUP(K491&amp;"_"&amp;L491&amp;"_"&amp;M491&amp;"_"&amp;O491,[1]挑战模式!$A:$AS,14+N491,FALSE)="","",IF(VLOOKUP(VLOOKUP(K491&amp;"_"&amp;L491&amp;"_"&amp;M491&amp;"_"&amp;O491,[1]挑战模式!$A:$AS,14+N491,FALSE),[1]怪物!$B:$L,11,FALSE)=0,"",VLOOKUP(VLOOKUP(K491&amp;"_"&amp;L491&amp;"_"&amp;M491&amp;"_"&amp;O491,[1]挑战模式!$A:$AS,14+N491,FALSE),[1]怪物!$B:$L,11,FALSE))))</f>
        <v/>
      </c>
      <c r="H491" t="str">
        <f t="shared" si="22"/>
        <v>Unit_Monster_Season0_Challenge9_3_2_Easy</v>
      </c>
      <c r="I491" t="str">
        <f t="shared" si="23"/>
        <v>TowerDefense_Monster1</v>
      </c>
      <c r="J491" t="str">
        <f>IF(B491="","",IF(RIGHT(VLOOKUP(K491&amp;"_"&amp;L491&amp;"_"&amp;M491&amp;"_"&amp;O491,[1]挑战模式!$A:$AS,14+N491,FALSE),1)="3","EffectCreate_BossEffect;EffectCreate_MonsterShow","EffectCreate_MonsterShow"))</f>
        <v>EffectCreate_MonsterShow</v>
      </c>
      <c r="K491" s="2">
        <v>0</v>
      </c>
      <c r="L491" s="2">
        <v>9</v>
      </c>
      <c r="M491" s="2">
        <v>3</v>
      </c>
      <c r="N491" s="2">
        <v>2</v>
      </c>
      <c r="O491" s="6" t="s">
        <v>469</v>
      </c>
    </row>
    <row r="492" spans="2:16" x14ac:dyDescent="0.2">
      <c r="B492" t="str">
        <f>IF(ISNA(VLOOKUP(K492&amp;"_"&amp;L492&amp;"_"&amp;M492&amp;"_"&amp;O492,[1]挑战模式!$A:$AS,1,FALSE)),"",IF(VLOOKUP(K492&amp;"_"&amp;L492&amp;"_"&amp;M492&amp;"_"&amp;O492,[1]挑战模式!$A:$AS,14+N492,FALSE)="","","Monster_Season"&amp;K492&amp;"_Challenge"&amp;L492&amp;"_"&amp;M492&amp;"_"&amp;N492&amp;"_"&amp;O492))</f>
        <v/>
      </c>
      <c r="C492" t="str">
        <f t="shared" si="21"/>
        <v/>
      </c>
      <c r="G492" t="str">
        <f>IF(ISNA(VLOOKUP(K492&amp;"_"&amp;L492&amp;"_"&amp;M492&amp;"_"&amp;O492,[1]挑战模式!$A:$AS,14+N492,FALSE)),"",IF(VLOOKUP(K492&amp;"_"&amp;L492&amp;"_"&amp;M492&amp;"_"&amp;O492,[1]挑战模式!$A:$AS,14+N492,FALSE)="","",IF(VLOOKUP(VLOOKUP(K492&amp;"_"&amp;L492&amp;"_"&amp;M492&amp;"_"&amp;O492,[1]挑战模式!$A:$AS,14+N492,FALSE),[1]怪物!$B:$L,11,FALSE)=0,"",VLOOKUP(VLOOKUP(K492&amp;"_"&amp;L492&amp;"_"&amp;M492&amp;"_"&amp;O492,[1]挑战模式!$A:$AS,14+N492,FALSE),[1]怪物!$B:$L,11,FALSE))))</f>
        <v/>
      </c>
      <c r="H492" t="str">
        <f t="shared" si="22"/>
        <v/>
      </c>
      <c r="I492" t="str">
        <f t="shared" si="23"/>
        <v/>
      </c>
      <c r="J492" t="str">
        <f>IF(B492="","",IF(RIGHT(VLOOKUP(K492&amp;"_"&amp;L492&amp;"_"&amp;M492&amp;"_"&amp;O492,[1]挑战模式!$A:$AS,14+N492,FALSE),1)="3","EffectCreate_BossEffect;EffectCreate_MonsterShow","EffectCreate_MonsterShow"))</f>
        <v/>
      </c>
      <c r="K492" s="2">
        <v>0</v>
      </c>
      <c r="L492" s="2">
        <v>9</v>
      </c>
      <c r="M492" s="2">
        <v>3</v>
      </c>
      <c r="N492" s="2">
        <v>3</v>
      </c>
      <c r="O492" s="6" t="s">
        <v>469</v>
      </c>
    </row>
    <row r="493" spans="2:16" x14ac:dyDescent="0.2">
      <c r="B493" t="str">
        <f>IF(ISNA(VLOOKUP(K493&amp;"_"&amp;L493&amp;"_"&amp;M493&amp;"_"&amp;O493,[1]挑战模式!$A:$AS,1,FALSE)),"",IF(VLOOKUP(K493&amp;"_"&amp;L493&amp;"_"&amp;M493&amp;"_"&amp;O493,[1]挑战模式!$A:$AS,14+N493,FALSE)="","","Monster_Season"&amp;K493&amp;"_Challenge"&amp;L493&amp;"_"&amp;M493&amp;"_"&amp;N493&amp;"_"&amp;O493))</f>
        <v/>
      </c>
      <c r="C493" t="str">
        <f t="shared" si="21"/>
        <v/>
      </c>
      <c r="G493" t="str">
        <f>IF(ISNA(VLOOKUP(K493&amp;"_"&amp;L493&amp;"_"&amp;M493&amp;"_"&amp;O493,[1]挑战模式!$A:$AS,14+N493,FALSE)),"",IF(VLOOKUP(K493&amp;"_"&amp;L493&amp;"_"&amp;M493&amp;"_"&amp;O493,[1]挑战模式!$A:$AS,14+N493,FALSE)="","",IF(VLOOKUP(VLOOKUP(K493&amp;"_"&amp;L493&amp;"_"&amp;M493&amp;"_"&amp;O493,[1]挑战模式!$A:$AS,14+N493,FALSE),[1]怪物!$B:$L,11,FALSE)=0,"",VLOOKUP(VLOOKUP(K493&amp;"_"&amp;L493&amp;"_"&amp;M493&amp;"_"&amp;O493,[1]挑战模式!$A:$AS,14+N493,FALSE),[1]怪物!$B:$L,11,FALSE))))</f>
        <v/>
      </c>
      <c r="H493" t="str">
        <f t="shared" si="22"/>
        <v/>
      </c>
      <c r="I493" t="str">
        <f t="shared" si="23"/>
        <v/>
      </c>
      <c r="J493" t="str">
        <f>IF(B493="","",IF(RIGHT(VLOOKUP(K493&amp;"_"&amp;L493&amp;"_"&amp;M493&amp;"_"&amp;O493,[1]挑战模式!$A:$AS,14+N493,FALSE),1)="3","EffectCreate_BossEffect;EffectCreate_MonsterShow","EffectCreate_MonsterShow"))</f>
        <v/>
      </c>
      <c r="K493" s="2">
        <v>0</v>
      </c>
      <c r="L493" s="2">
        <v>9</v>
      </c>
      <c r="M493" s="2">
        <v>3</v>
      </c>
      <c r="N493" s="2">
        <v>4</v>
      </c>
      <c r="O493" s="6" t="s">
        <v>469</v>
      </c>
    </row>
    <row r="494" spans="2:16" x14ac:dyDescent="0.2">
      <c r="B494" t="str">
        <f>IF(ISNA(VLOOKUP(K494&amp;"_"&amp;L494&amp;"_"&amp;M494&amp;"_"&amp;O494,[1]挑战模式!$A:$AS,1,FALSE)),"",IF(VLOOKUP(K494&amp;"_"&amp;L494&amp;"_"&amp;M494&amp;"_"&amp;O494,[1]挑战模式!$A:$AS,14+N494,FALSE)="","","Monster_Season"&amp;K494&amp;"_Challenge"&amp;L494&amp;"_"&amp;M494&amp;"_"&amp;N494&amp;"_"&amp;O494))</f>
        <v/>
      </c>
      <c r="C494" t="str">
        <f t="shared" si="21"/>
        <v/>
      </c>
      <c r="G494" t="str">
        <f>IF(ISNA(VLOOKUP(K494&amp;"_"&amp;L494&amp;"_"&amp;M494&amp;"_"&amp;O494,[1]挑战模式!$A:$AS,14+N494,FALSE)),"",IF(VLOOKUP(K494&amp;"_"&amp;L494&amp;"_"&amp;M494&amp;"_"&amp;O494,[1]挑战模式!$A:$AS,14+N494,FALSE)="","",IF(VLOOKUP(VLOOKUP(K494&amp;"_"&amp;L494&amp;"_"&amp;M494&amp;"_"&amp;O494,[1]挑战模式!$A:$AS,14+N494,FALSE),[1]怪物!$B:$L,11,FALSE)=0,"",VLOOKUP(VLOOKUP(K494&amp;"_"&amp;L494&amp;"_"&amp;M494&amp;"_"&amp;O494,[1]挑战模式!$A:$AS,14+N494,FALSE),[1]怪物!$B:$L,11,FALSE))))</f>
        <v/>
      </c>
      <c r="H494" t="str">
        <f t="shared" si="22"/>
        <v/>
      </c>
      <c r="I494" t="str">
        <f t="shared" si="23"/>
        <v/>
      </c>
      <c r="J494" t="str">
        <f>IF(B494="","",IF(RIGHT(VLOOKUP(K494&amp;"_"&amp;L494&amp;"_"&amp;M494&amp;"_"&amp;O494,[1]挑战模式!$A:$AS,14+N494,FALSE),1)="3","EffectCreate_BossEffect;EffectCreate_MonsterShow","EffectCreate_MonsterShow"))</f>
        <v/>
      </c>
      <c r="K494" s="2">
        <v>0</v>
      </c>
      <c r="L494" s="2">
        <v>9</v>
      </c>
      <c r="M494" s="2">
        <v>3</v>
      </c>
      <c r="N494" s="2">
        <v>5</v>
      </c>
      <c r="O494" s="6" t="s">
        <v>469</v>
      </c>
    </row>
    <row r="495" spans="2:16" x14ac:dyDescent="0.2">
      <c r="B495" t="str">
        <f>IF(ISNA(VLOOKUP(K495&amp;"_"&amp;L495&amp;"_"&amp;M495&amp;"_"&amp;O495,[1]挑战模式!$A:$AS,1,FALSE)),"",IF(VLOOKUP(K495&amp;"_"&amp;L495&amp;"_"&amp;M495&amp;"_"&amp;O495,[1]挑战模式!$A:$AS,14+N495,FALSE)="","","Monster_Season"&amp;K495&amp;"_Challenge"&amp;L495&amp;"_"&amp;M495&amp;"_"&amp;N495&amp;"_"&amp;O495))</f>
        <v/>
      </c>
      <c r="C495" t="str">
        <f t="shared" si="21"/>
        <v/>
      </c>
      <c r="G495" t="str">
        <f>IF(ISNA(VLOOKUP(K495&amp;"_"&amp;L495&amp;"_"&amp;M495&amp;"_"&amp;O495,[1]挑战模式!$A:$AS,14+N495,FALSE)),"",IF(VLOOKUP(K495&amp;"_"&amp;L495&amp;"_"&amp;M495&amp;"_"&amp;O495,[1]挑战模式!$A:$AS,14+N495,FALSE)="","",IF(VLOOKUP(VLOOKUP(K495&amp;"_"&amp;L495&amp;"_"&amp;M495&amp;"_"&amp;O495,[1]挑战模式!$A:$AS,14+N495,FALSE),[1]怪物!$B:$L,11,FALSE)=0,"",VLOOKUP(VLOOKUP(K495&amp;"_"&amp;L495&amp;"_"&amp;M495&amp;"_"&amp;O495,[1]挑战模式!$A:$AS,14+N495,FALSE),[1]怪物!$B:$L,11,FALSE))))</f>
        <v/>
      </c>
      <c r="H495" t="str">
        <f t="shared" si="22"/>
        <v/>
      </c>
      <c r="I495" t="str">
        <f t="shared" si="23"/>
        <v/>
      </c>
      <c r="J495" t="str">
        <f>IF(B495="","",IF(RIGHT(VLOOKUP(K495&amp;"_"&amp;L495&amp;"_"&amp;M495&amp;"_"&amp;O495,[1]挑战模式!$A:$AS,14+N495,FALSE),1)="3","EffectCreate_BossEffect;EffectCreate_MonsterShow","EffectCreate_MonsterShow"))</f>
        <v/>
      </c>
      <c r="K495" s="2">
        <v>0</v>
      </c>
      <c r="L495" s="2">
        <v>9</v>
      </c>
      <c r="M495" s="2">
        <v>3</v>
      </c>
      <c r="N495" s="2">
        <v>6</v>
      </c>
      <c r="O495" s="6" t="s">
        <v>469</v>
      </c>
    </row>
    <row r="496" spans="2:16" x14ac:dyDescent="0.2">
      <c r="B496" t="str">
        <f>IF(ISNA(VLOOKUP(K496&amp;"_"&amp;L496&amp;"_"&amp;M496&amp;"_"&amp;O496,[1]挑战模式!$A:$AS,1,FALSE)),"",IF(VLOOKUP(K496&amp;"_"&amp;L496&amp;"_"&amp;M496&amp;"_"&amp;O496,[1]挑战模式!$A:$AS,14+N496,FALSE)="","","Monster_Season"&amp;K496&amp;"_Challenge"&amp;L496&amp;"_"&amp;M496&amp;"_"&amp;N496&amp;"_"&amp;O496))</f>
        <v>Monster_Season0_Challenge9_4_1_Easy</v>
      </c>
      <c r="C496" t="str">
        <f t="shared" si="21"/>
        <v>None</v>
      </c>
      <c r="G496" t="str">
        <f>IF(ISNA(VLOOKUP(K496&amp;"_"&amp;L496&amp;"_"&amp;M496&amp;"_"&amp;O496,[1]挑战模式!$A:$AS,14+N496,FALSE)),"",IF(VLOOKUP(K496&amp;"_"&amp;L496&amp;"_"&amp;M496&amp;"_"&amp;O496,[1]挑战模式!$A:$AS,14+N496,FALSE)="","",IF(VLOOKUP(VLOOKUP(K496&amp;"_"&amp;L496&amp;"_"&amp;M496&amp;"_"&amp;O496,[1]挑战模式!$A:$AS,14+N496,FALSE),[1]怪物!$B:$L,11,FALSE)=0,"",VLOOKUP(VLOOKUP(K496&amp;"_"&amp;L496&amp;"_"&amp;M496&amp;"_"&amp;O496,[1]挑战模式!$A:$AS,14+N496,FALSE),[1]怪物!$B:$L,11,FALSE))))</f>
        <v/>
      </c>
      <c r="H496" t="str">
        <f t="shared" si="22"/>
        <v>Unit_Monster_Season0_Challenge9_4_1_Easy</v>
      </c>
      <c r="I496" t="str">
        <f t="shared" si="23"/>
        <v>TowerDefense_Monster1</v>
      </c>
      <c r="J496" t="str">
        <f>IF(B496="","",IF(RIGHT(VLOOKUP(K496&amp;"_"&amp;L496&amp;"_"&amp;M496&amp;"_"&amp;O496,[1]挑战模式!$A:$AS,14+N496,FALSE),1)="3","EffectCreate_BossEffect;EffectCreate_MonsterShow","EffectCreate_MonsterShow"))</f>
        <v>EffectCreate_MonsterShow</v>
      </c>
      <c r="K496" s="2">
        <v>0</v>
      </c>
      <c r="L496" s="2">
        <v>9</v>
      </c>
      <c r="M496" s="2">
        <v>4</v>
      </c>
      <c r="N496" s="2">
        <v>1</v>
      </c>
      <c r="O496" s="6" t="s">
        <v>469</v>
      </c>
    </row>
    <row r="497" spans="2:15" x14ac:dyDescent="0.2">
      <c r="B497" t="str">
        <f>IF(ISNA(VLOOKUP(K497&amp;"_"&amp;L497&amp;"_"&amp;M497&amp;"_"&amp;O497,[1]挑战模式!$A:$AS,1,FALSE)),"",IF(VLOOKUP(K497&amp;"_"&amp;L497&amp;"_"&amp;M497&amp;"_"&amp;O497,[1]挑战模式!$A:$AS,14+N497,FALSE)="","","Monster_Season"&amp;K497&amp;"_Challenge"&amp;L497&amp;"_"&amp;M497&amp;"_"&amp;N497&amp;"_"&amp;O497))</f>
        <v>Monster_Season0_Challenge9_4_2_Easy</v>
      </c>
      <c r="C497" t="str">
        <f t="shared" si="21"/>
        <v>None</v>
      </c>
      <c r="G497" t="str">
        <f>IF(ISNA(VLOOKUP(K497&amp;"_"&amp;L497&amp;"_"&amp;M497&amp;"_"&amp;O497,[1]挑战模式!$A:$AS,14+N497,FALSE)),"",IF(VLOOKUP(K497&amp;"_"&amp;L497&amp;"_"&amp;M497&amp;"_"&amp;O497,[1]挑战模式!$A:$AS,14+N497,FALSE)="","",IF(VLOOKUP(VLOOKUP(K497&amp;"_"&amp;L497&amp;"_"&amp;M497&amp;"_"&amp;O497,[1]挑战模式!$A:$AS,14+N497,FALSE),[1]怪物!$B:$L,11,FALSE)=0,"",VLOOKUP(VLOOKUP(K497&amp;"_"&amp;L497&amp;"_"&amp;M497&amp;"_"&amp;O497,[1]挑战模式!$A:$AS,14+N497,FALSE),[1]怪物!$B:$L,11,FALSE))))</f>
        <v/>
      </c>
      <c r="H497" t="str">
        <f t="shared" si="22"/>
        <v>Unit_Monster_Season0_Challenge9_4_2_Easy</v>
      </c>
      <c r="I497" t="str">
        <f t="shared" si="23"/>
        <v>TowerDefense_Monster1</v>
      </c>
      <c r="J497" t="str">
        <f>IF(B497="","",IF(RIGHT(VLOOKUP(K497&amp;"_"&amp;L497&amp;"_"&amp;M497&amp;"_"&amp;O497,[1]挑战模式!$A:$AS,14+N497,FALSE),1)="3","EffectCreate_BossEffect;EffectCreate_MonsterShow","EffectCreate_MonsterShow"))</f>
        <v>EffectCreate_MonsterShow</v>
      </c>
      <c r="K497" s="2">
        <v>0</v>
      </c>
      <c r="L497" s="2">
        <v>9</v>
      </c>
      <c r="M497" s="2">
        <v>4</v>
      </c>
      <c r="N497" s="2">
        <v>2</v>
      </c>
      <c r="O497" s="6" t="s">
        <v>469</v>
      </c>
    </row>
    <row r="498" spans="2:15" x14ac:dyDescent="0.2">
      <c r="B498" t="str">
        <f>IF(ISNA(VLOOKUP(K498&amp;"_"&amp;L498&amp;"_"&amp;M498&amp;"_"&amp;O498,[1]挑战模式!$A:$AS,1,FALSE)),"",IF(VLOOKUP(K498&amp;"_"&amp;L498&amp;"_"&amp;M498&amp;"_"&amp;O498,[1]挑战模式!$A:$AS,14+N498,FALSE)="","","Monster_Season"&amp;K498&amp;"_Challenge"&amp;L498&amp;"_"&amp;M498&amp;"_"&amp;N498&amp;"_"&amp;O498))</f>
        <v>Monster_Season0_Challenge9_4_3_Easy</v>
      </c>
      <c r="C498" t="str">
        <f t="shared" si="21"/>
        <v>None</v>
      </c>
      <c r="G498" t="str">
        <f>IF(ISNA(VLOOKUP(K498&amp;"_"&amp;L498&amp;"_"&amp;M498&amp;"_"&amp;O498,[1]挑战模式!$A:$AS,14+N498,FALSE)),"",IF(VLOOKUP(K498&amp;"_"&amp;L498&amp;"_"&amp;M498&amp;"_"&amp;O498,[1]挑战模式!$A:$AS,14+N498,FALSE)="","",IF(VLOOKUP(VLOOKUP(K498&amp;"_"&amp;L498&amp;"_"&amp;M498&amp;"_"&amp;O498,[1]挑战模式!$A:$AS,14+N498,FALSE),[1]怪物!$B:$L,11,FALSE)=0,"",VLOOKUP(VLOOKUP(K498&amp;"_"&amp;L498&amp;"_"&amp;M498&amp;"_"&amp;O498,[1]挑战模式!$A:$AS,14+N498,FALSE),[1]怪物!$B:$L,11,FALSE))))</f>
        <v/>
      </c>
      <c r="H498" t="str">
        <f t="shared" si="22"/>
        <v>Unit_Monster_Season0_Challenge9_4_3_Easy</v>
      </c>
      <c r="I498" t="str">
        <f t="shared" si="23"/>
        <v>TowerDefense_Monster1</v>
      </c>
      <c r="J498" t="str">
        <f>IF(B498="","",IF(RIGHT(VLOOKUP(K498&amp;"_"&amp;L498&amp;"_"&amp;M498&amp;"_"&amp;O498,[1]挑战模式!$A:$AS,14+N498,FALSE),1)="3","EffectCreate_BossEffect;EffectCreate_MonsterShow","EffectCreate_MonsterShow"))</f>
        <v>EffectCreate_MonsterShow</v>
      </c>
      <c r="K498" s="2">
        <v>0</v>
      </c>
      <c r="L498" s="2">
        <v>9</v>
      </c>
      <c r="M498" s="2">
        <v>4</v>
      </c>
      <c r="N498" s="2">
        <v>3</v>
      </c>
      <c r="O498" s="6" t="s">
        <v>469</v>
      </c>
    </row>
    <row r="499" spans="2:15" x14ac:dyDescent="0.2">
      <c r="B499" t="str">
        <f>IF(ISNA(VLOOKUP(K499&amp;"_"&amp;L499&amp;"_"&amp;M499&amp;"_"&amp;O499,[1]挑战模式!$A:$AS,1,FALSE)),"",IF(VLOOKUP(K499&amp;"_"&amp;L499&amp;"_"&amp;M499&amp;"_"&amp;O499,[1]挑战模式!$A:$AS,14+N499,FALSE)="","","Monster_Season"&amp;K499&amp;"_Challenge"&amp;L499&amp;"_"&amp;M499&amp;"_"&amp;N499&amp;"_"&amp;O499))</f>
        <v/>
      </c>
      <c r="C499" t="str">
        <f t="shared" si="21"/>
        <v/>
      </c>
      <c r="G499" t="str">
        <f>IF(ISNA(VLOOKUP(K499&amp;"_"&amp;L499&amp;"_"&amp;M499&amp;"_"&amp;O499,[1]挑战模式!$A:$AS,14+N499,FALSE)),"",IF(VLOOKUP(K499&amp;"_"&amp;L499&amp;"_"&amp;M499&amp;"_"&amp;O499,[1]挑战模式!$A:$AS,14+N499,FALSE)="","",IF(VLOOKUP(VLOOKUP(K499&amp;"_"&amp;L499&amp;"_"&amp;M499&amp;"_"&amp;O499,[1]挑战模式!$A:$AS,14+N499,FALSE),[1]怪物!$B:$L,11,FALSE)=0,"",VLOOKUP(VLOOKUP(K499&amp;"_"&amp;L499&amp;"_"&amp;M499&amp;"_"&amp;O499,[1]挑战模式!$A:$AS,14+N499,FALSE),[1]怪物!$B:$L,11,FALSE))))</f>
        <v/>
      </c>
      <c r="H499" t="str">
        <f t="shared" si="22"/>
        <v/>
      </c>
      <c r="I499" t="str">
        <f t="shared" si="23"/>
        <v/>
      </c>
      <c r="J499" t="str">
        <f>IF(B499="","",IF(RIGHT(VLOOKUP(K499&amp;"_"&amp;L499&amp;"_"&amp;M499&amp;"_"&amp;O499,[1]挑战模式!$A:$AS,14+N499,FALSE),1)="3","EffectCreate_BossEffect;EffectCreate_MonsterShow","EffectCreate_MonsterShow"))</f>
        <v/>
      </c>
      <c r="K499" s="2">
        <v>0</v>
      </c>
      <c r="L499" s="2">
        <v>9</v>
      </c>
      <c r="M499" s="2">
        <v>4</v>
      </c>
      <c r="N499" s="2">
        <v>4</v>
      </c>
      <c r="O499" s="6" t="s">
        <v>469</v>
      </c>
    </row>
    <row r="500" spans="2:15" x14ac:dyDescent="0.2">
      <c r="B500" t="str">
        <f>IF(ISNA(VLOOKUP(K500&amp;"_"&amp;L500&amp;"_"&amp;M500&amp;"_"&amp;O500,[1]挑战模式!$A:$AS,1,FALSE)),"",IF(VLOOKUP(K500&amp;"_"&amp;L500&amp;"_"&amp;M500&amp;"_"&amp;O500,[1]挑战模式!$A:$AS,14+N500,FALSE)="","","Monster_Season"&amp;K500&amp;"_Challenge"&amp;L500&amp;"_"&amp;M500&amp;"_"&amp;N500&amp;"_"&amp;O500))</f>
        <v/>
      </c>
      <c r="C500" t="str">
        <f t="shared" si="21"/>
        <v/>
      </c>
      <c r="G500" t="str">
        <f>IF(ISNA(VLOOKUP(K500&amp;"_"&amp;L500&amp;"_"&amp;M500&amp;"_"&amp;O500,[1]挑战模式!$A:$AS,14+N500,FALSE)),"",IF(VLOOKUP(K500&amp;"_"&amp;L500&amp;"_"&amp;M500&amp;"_"&amp;O500,[1]挑战模式!$A:$AS,14+N500,FALSE)="","",IF(VLOOKUP(VLOOKUP(K500&amp;"_"&amp;L500&amp;"_"&amp;M500&amp;"_"&amp;O500,[1]挑战模式!$A:$AS,14+N500,FALSE),[1]怪物!$B:$L,11,FALSE)=0,"",VLOOKUP(VLOOKUP(K500&amp;"_"&amp;L500&amp;"_"&amp;M500&amp;"_"&amp;O500,[1]挑战模式!$A:$AS,14+N500,FALSE),[1]怪物!$B:$L,11,FALSE))))</f>
        <v/>
      </c>
      <c r="H500" t="str">
        <f t="shared" si="22"/>
        <v/>
      </c>
      <c r="I500" t="str">
        <f t="shared" si="23"/>
        <v/>
      </c>
      <c r="J500" t="str">
        <f>IF(B500="","",IF(RIGHT(VLOOKUP(K500&amp;"_"&amp;L500&amp;"_"&amp;M500&amp;"_"&amp;O500,[1]挑战模式!$A:$AS,14+N500,FALSE),1)="3","EffectCreate_BossEffect;EffectCreate_MonsterShow","EffectCreate_MonsterShow"))</f>
        <v/>
      </c>
      <c r="K500" s="2">
        <v>0</v>
      </c>
      <c r="L500" s="2">
        <v>9</v>
      </c>
      <c r="M500" s="2">
        <v>4</v>
      </c>
      <c r="N500" s="2">
        <v>5</v>
      </c>
      <c r="O500" s="6" t="s">
        <v>469</v>
      </c>
    </row>
    <row r="501" spans="2:15" x14ac:dyDescent="0.2">
      <c r="B501" t="str">
        <f>IF(ISNA(VLOOKUP(K501&amp;"_"&amp;L501&amp;"_"&amp;M501&amp;"_"&amp;O501,[1]挑战模式!$A:$AS,1,FALSE)),"",IF(VLOOKUP(K501&amp;"_"&amp;L501&amp;"_"&amp;M501&amp;"_"&amp;O501,[1]挑战模式!$A:$AS,14+N501,FALSE)="","","Monster_Season"&amp;K501&amp;"_Challenge"&amp;L501&amp;"_"&amp;M501&amp;"_"&amp;N501&amp;"_"&amp;O501))</f>
        <v/>
      </c>
      <c r="C501" t="str">
        <f t="shared" si="21"/>
        <v/>
      </c>
      <c r="G501" t="str">
        <f>IF(ISNA(VLOOKUP(K501&amp;"_"&amp;L501&amp;"_"&amp;M501&amp;"_"&amp;O501,[1]挑战模式!$A:$AS,14+N501,FALSE)),"",IF(VLOOKUP(K501&amp;"_"&amp;L501&amp;"_"&amp;M501&amp;"_"&amp;O501,[1]挑战模式!$A:$AS,14+N501,FALSE)="","",IF(VLOOKUP(VLOOKUP(K501&amp;"_"&amp;L501&amp;"_"&amp;M501&amp;"_"&amp;O501,[1]挑战模式!$A:$AS,14+N501,FALSE),[1]怪物!$B:$L,11,FALSE)=0,"",VLOOKUP(VLOOKUP(K501&amp;"_"&amp;L501&amp;"_"&amp;M501&amp;"_"&amp;O501,[1]挑战模式!$A:$AS,14+N501,FALSE),[1]怪物!$B:$L,11,FALSE))))</f>
        <v/>
      </c>
      <c r="H501" t="str">
        <f t="shared" si="22"/>
        <v/>
      </c>
      <c r="I501" t="str">
        <f t="shared" si="23"/>
        <v/>
      </c>
      <c r="J501" t="str">
        <f>IF(B501="","",IF(RIGHT(VLOOKUP(K501&amp;"_"&amp;L501&amp;"_"&amp;M501&amp;"_"&amp;O501,[1]挑战模式!$A:$AS,14+N501,FALSE),1)="3","EffectCreate_BossEffect;EffectCreate_MonsterShow","EffectCreate_MonsterShow"))</f>
        <v/>
      </c>
      <c r="K501" s="2">
        <v>0</v>
      </c>
      <c r="L501" s="2">
        <v>9</v>
      </c>
      <c r="M501" s="2">
        <v>4</v>
      </c>
      <c r="N501" s="2">
        <v>6</v>
      </c>
      <c r="O501" s="6" t="s">
        <v>469</v>
      </c>
    </row>
    <row r="502" spans="2:15" x14ac:dyDescent="0.2">
      <c r="B502" t="str">
        <f>IF(ISNA(VLOOKUP(K502&amp;"_"&amp;L502&amp;"_"&amp;M502&amp;"_"&amp;O502,[1]挑战模式!$A:$AS,1,FALSE)),"",IF(VLOOKUP(K502&amp;"_"&amp;L502&amp;"_"&amp;M502&amp;"_"&amp;O502,[1]挑战模式!$A:$AS,14+N502,FALSE)="","","Monster_Season"&amp;K502&amp;"_Challenge"&amp;L502&amp;"_"&amp;M502&amp;"_"&amp;N502&amp;"_"&amp;O502))</f>
        <v>Monster_Season0_Challenge9_5_1_Easy</v>
      </c>
      <c r="C502" t="str">
        <f t="shared" si="21"/>
        <v>None</v>
      </c>
      <c r="G502" t="str">
        <f>IF(ISNA(VLOOKUP(K502&amp;"_"&amp;L502&amp;"_"&amp;M502&amp;"_"&amp;O502,[1]挑战模式!$A:$AS,14+N502,FALSE)),"",IF(VLOOKUP(K502&amp;"_"&amp;L502&amp;"_"&amp;M502&amp;"_"&amp;O502,[1]挑战模式!$A:$AS,14+N502,FALSE)="","",IF(VLOOKUP(VLOOKUP(K502&amp;"_"&amp;L502&amp;"_"&amp;M502&amp;"_"&amp;O502,[1]挑战模式!$A:$AS,14+N502,FALSE),[1]怪物!$B:$L,11,FALSE)=0,"",VLOOKUP(VLOOKUP(K502&amp;"_"&amp;L502&amp;"_"&amp;M502&amp;"_"&amp;O502,[1]挑战模式!$A:$AS,14+N502,FALSE),[1]怪物!$B:$L,11,FALSE))))</f>
        <v/>
      </c>
      <c r="H502" t="str">
        <f t="shared" si="22"/>
        <v>Unit_Monster_Season0_Challenge9_5_1_Easy</v>
      </c>
      <c r="I502" t="str">
        <f t="shared" si="23"/>
        <v>TowerDefense_Monster1</v>
      </c>
      <c r="J502" t="str">
        <f>IF(B502="","",IF(RIGHT(VLOOKUP(K502&amp;"_"&amp;L502&amp;"_"&amp;M502&amp;"_"&amp;O502,[1]挑战模式!$A:$AS,14+N502,FALSE),1)="3","EffectCreate_BossEffect;EffectCreate_MonsterShow","EffectCreate_MonsterShow"))</f>
        <v>EffectCreate_MonsterShow</v>
      </c>
      <c r="K502" s="2">
        <v>0</v>
      </c>
      <c r="L502" s="2">
        <v>9</v>
      </c>
      <c r="M502" s="2">
        <v>5</v>
      </c>
      <c r="N502" s="2">
        <v>1</v>
      </c>
      <c r="O502" s="6" t="s">
        <v>469</v>
      </c>
    </row>
    <row r="503" spans="2:15" x14ac:dyDescent="0.2">
      <c r="B503" t="str">
        <f>IF(ISNA(VLOOKUP(K503&amp;"_"&amp;L503&amp;"_"&amp;M503&amp;"_"&amp;O503,[1]挑战模式!$A:$AS,1,FALSE)),"",IF(VLOOKUP(K503&amp;"_"&amp;L503&amp;"_"&amp;M503&amp;"_"&amp;O503,[1]挑战模式!$A:$AS,14+N503,FALSE)="","","Monster_Season"&amp;K503&amp;"_Challenge"&amp;L503&amp;"_"&amp;M503&amp;"_"&amp;N503&amp;"_"&amp;O503))</f>
        <v>Monster_Season0_Challenge9_5_2_Easy</v>
      </c>
      <c r="C503" t="str">
        <f t="shared" si="21"/>
        <v>None</v>
      </c>
      <c r="G503" t="str">
        <f>IF(ISNA(VLOOKUP(K503&amp;"_"&amp;L503&amp;"_"&amp;M503&amp;"_"&amp;O503,[1]挑战模式!$A:$AS,14+N503,FALSE)),"",IF(VLOOKUP(K503&amp;"_"&amp;L503&amp;"_"&amp;M503&amp;"_"&amp;O503,[1]挑战模式!$A:$AS,14+N503,FALSE)="","",IF(VLOOKUP(VLOOKUP(K503&amp;"_"&amp;L503&amp;"_"&amp;M503&amp;"_"&amp;O503,[1]挑战模式!$A:$AS,14+N503,FALSE),[1]怪物!$B:$L,11,FALSE)=0,"",VLOOKUP(VLOOKUP(K503&amp;"_"&amp;L503&amp;"_"&amp;M503&amp;"_"&amp;O503,[1]挑战模式!$A:$AS,14+N503,FALSE),[1]怪物!$B:$L,11,FALSE))))</f>
        <v/>
      </c>
      <c r="H503" t="str">
        <f t="shared" si="22"/>
        <v>Unit_Monster_Season0_Challenge9_5_2_Easy</v>
      </c>
      <c r="I503" t="str">
        <f t="shared" si="23"/>
        <v>TowerDefense_Monster1</v>
      </c>
      <c r="J503" t="str">
        <f>IF(B503="","",IF(RIGHT(VLOOKUP(K503&amp;"_"&amp;L503&amp;"_"&amp;M503&amp;"_"&amp;O503,[1]挑战模式!$A:$AS,14+N503,FALSE),1)="3","EffectCreate_BossEffect;EffectCreate_MonsterShow","EffectCreate_MonsterShow"))</f>
        <v>EffectCreate_MonsterShow</v>
      </c>
      <c r="K503" s="2">
        <v>0</v>
      </c>
      <c r="L503" s="2">
        <v>9</v>
      </c>
      <c r="M503" s="2">
        <v>5</v>
      </c>
      <c r="N503" s="2">
        <v>2</v>
      </c>
      <c r="O503" s="6" t="s">
        <v>469</v>
      </c>
    </row>
    <row r="504" spans="2:15" x14ac:dyDescent="0.2">
      <c r="B504" t="str">
        <f>IF(ISNA(VLOOKUP(K504&amp;"_"&amp;L504&amp;"_"&amp;M504&amp;"_"&amp;O504,[1]挑战模式!$A:$AS,1,FALSE)),"",IF(VLOOKUP(K504&amp;"_"&amp;L504&amp;"_"&amp;M504&amp;"_"&amp;O504,[1]挑战模式!$A:$AS,14+N504,FALSE)="","","Monster_Season"&amp;K504&amp;"_Challenge"&amp;L504&amp;"_"&amp;M504&amp;"_"&amp;N504&amp;"_"&amp;O504))</f>
        <v>Monster_Season0_Challenge9_5_3_Easy</v>
      </c>
      <c r="C504" t="str">
        <f t="shared" si="21"/>
        <v>None</v>
      </c>
      <c r="G504" t="str">
        <f>IF(ISNA(VLOOKUP(K504&amp;"_"&amp;L504&amp;"_"&amp;M504&amp;"_"&amp;O504,[1]挑战模式!$A:$AS,14+N504,FALSE)),"",IF(VLOOKUP(K504&amp;"_"&amp;L504&amp;"_"&amp;M504&amp;"_"&amp;O504,[1]挑战模式!$A:$AS,14+N504,FALSE)="","",IF(VLOOKUP(VLOOKUP(K504&amp;"_"&amp;L504&amp;"_"&amp;M504&amp;"_"&amp;O504,[1]挑战模式!$A:$AS,14+N504,FALSE),[1]怪物!$B:$L,11,FALSE)=0,"",VLOOKUP(VLOOKUP(K504&amp;"_"&amp;L504&amp;"_"&amp;M504&amp;"_"&amp;O504,[1]挑战模式!$A:$AS,14+N504,FALSE),[1]怪物!$B:$L,11,FALSE))))</f>
        <v/>
      </c>
      <c r="H504" t="str">
        <f t="shared" si="22"/>
        <v>Unit_Monster_Season0_Challenge9_5_3_Easy</v>
      </c>
      <c r="I504" t="str">
        <f t="shared" si="23"/>
        <v>TowerDefense_Monster1</v>
      </c>
      <c r="J504" t="str">
        <f>IF(B504="","",IF(RIGHT(VLOOKUP(K504&amp;"_"&amp;L504&amp;"_"&amp;M504&amp;"_"&amp;O504,[1]挑战模式!$A:$AS,14+N504,FALSE),1)="3","EffectCreate_BossEffect;EffectCreate_MonsterShow","EffectCreate_MonsterShow"))</f>
        <v>EffectCreate_MonsterShow</v>
      </c>
      <c r="K504" s="2">
        <v>0</v>
      </c>
      <c r="L504" s="2">
        <v>9</v>
      </c>
      <c r="M504" s="2">
        <v>5</v>
      </c>
      <c r="N504" s="2">
        <v>3</v>
      </c>
      <c r="O504" s="6" t="s">
        <v>469</v>
      </c>
    </row>
    <row r="505" spans="2:15" x14ac:dyDescent="0.2">
      <c r="B505" t="str">
        <f>IF(ISNA(VLOOKUP(K505&amp;"_"&amp;L505&amp;"_"&amp;M505&amp;"_"&amp;O505,[1]挑战模式!$A:$AS,1,FALSE)),"",IF(VLOOKUP(K505&amp;"_"&amp;L505&amp;"_"&amp;M505&amp;"_"&amp;O505,[1]挑战模式!$A:$AS,14+N505,FALSE)="","","Monster_Season"&amp;K505&amp;"_Challenge"&amp;L505&amp;"_"&amp;M505&amp;"_"&amp;N505&amp;"_"&amp;O505))</f>
        <v/>
      </c>
      <c r="C505" t="str">
        <f t="shared" si="21"/>
        <v/>
      </c>
      <c r="G505" t="str">
        <f>IF(ISNA(VLOOKUP(K505&amp;"_"&amp;L505&amp;"_"&amp;M505&amp;"_"&amp;O505,[1]挑战模式!$A:$AS,14+N505,FALSE)),"",IF(VLOOKUP(K505&amp;"_"&amp;L505&amp;"_"&amp;M505&amp;"_"&amp;O505,[1]挑战模式!$A:$AS,14+N505,FALSE)="","",IF(VLOOKUP(VLOOKUP(K505&amp;"_"&amp;L505&amp;"_"&amp;M505&amp;"_"&amp;O505,[1]挑战模式!$A:$AS,14+N505,FALSE),[1]怪物!$B:$L,11,FALSE)=0,"",VLOOKUP(VLOOKUP(K505&amp;"_"&amp;L505&amp;"_"&amp;M505&amp;"_"&amp;O505,[1]挑战模式!$A:$AS,14+N505,FALSE),[1]怪物!$B:$L,11,FALSE))))</f>
        <v/>
      </c>
      <c r="H505" t="str">
        <f t="shared" si="22"/>
        <v/>
      </c>
      <c r="I505" t="str">
        <f t="shared" si="23"/>
        <v/>
      </c>
      <c r="J505" t="str">
        <f>IF(B505="","",IF(RIGHT(VLOOKUP(K505&amp;"_"&amp;L505&amp;"_"&amp;M505&amp;"_"&amp;O505,[1]挑战模式!$A:$AS,14+N505,FALSE),1)="3","EffectCreate_BossEffect;EffectCreate_MonsterShow","EffectCreate_MonsterShow"))</f>
        <v/>
      </c>
      <c r="K505" s="2">
        <v>0</v>
      </c>
      <c r="L505" s="2">
        <v>9</v>
      </c>
      <c r="M505" s="2">
        <v>5</v>
      </c>
      <c r="N505" s="2">
        <v>4</v>
      </c>
      <c r="O505" s="6" t="s">
        <v>469</v>
      </c>
    </row>
    <row r="506" spans="2:15" x14ac:dyDescent="0.2">
      <c r="B506" t="str">
        <f>IF(ISNA(VLOOKUP(K506&amp;"_"&amp;L506&amp;"_"&amp;M506&amp;"_"&amp;O506,[1]挑战模式!$A:$AS,1,FALSE)),"",IF(VLOOKUP(K506&amp;"_"&amp;L506&amp;"_"&amp;M506&amp;"_"&amp;O506,[1]挑战模式!$A:$AS,14+N506,FALSE)="","","Monster_Season"&amp;K506&amp;"_Challenge"&amp;L506&amp;"_"&amp;M506&amp;"_"&amp;N506&amp;"_"&amp;O506))</f>
        <v/>
      </c>
      <c r="C506" t="str">
        <f t="shared" si="21"/>
        <v/>
      </c>
      <c r="G506" t="str">
        <f>IF(ISNA(VLOOKUP(K506&amp;"_"&amp;L506&amp;"_"&amp;M506&amp;"_"&amp;O506,[1]挑战模式!$A:$AS,14+N506,FALSE)),"",IF(VLOOKUP(K506&amp;"_"&amp;L506&amp;"_"&amp;M506&amp;"_"&amp;O506,[1]挑战模式!$A:$AS,14+N506,FALSE)="","",IF(VLOOKUP(VLOOKUP(K506&amp;"_"&amp;L506&amp;"_"&amp;M506&amp;"_"&amp;O506,[1]挑战模式!$A:$AS,14+N506,FALSE),[1]怪物!$B:$L,11,FALSE)=0,"",VLOOKUP(VLOOKUP(K506&amp;"_"&amp;L506&amp;"_"&amp;M506&amp;"_"&amp;O506,[1]挑战模式!$A:$AS,14+N506,FALSE),[1]怪物!$B:$L,11,FALSE))))</f>
        <v/>
      </c>
      <c r="H506" t="str">
        <f t="shared" si="22"/>
        <v/>
      </c>
      <c r="I506" t="str">
        <f t="shared" si="23"/>
        <v/>
      </c>
      <c r="J506" t="str">
        <f>IF(B506="","",IF(RIGHT(VLOOKUP(K506&amp;"_"&amp;L506&amp;"_"&amp;M506&amp;"_"&amp;O506,[1]挑战模式!$A:$AS,14+N506,FALSE),1)="3","EffectCreate_BossEffect;EffectCreate_MonsterShow","EffectCreate_MonsterShow"))</f>
        <v/>
      </c>
      <c r="K506" s="2">
        <v>0</v>
      </c>
      <c r="L506" s="2">
        <v>9</v>
      </c>
      <c r="M506" s="2">
        <v>5</v>
      </c>
      <c r="N506" s="2">
        <v>5</v>
      </c>
      <c r="O506" s="6" t="s">
        <v>469</v>
      </c>
    </row>
    <row r="507" spans="2:15" x14ac:dyDescent="0.2">
      <c r="B507" t="str">
        <f>IF(ISNA(VLOOKUP(K507&amp;"_"&amp;L507&amp;"_"&amp;M507&amp;"_"&amp;O507,[1]挑战模式!$A:$AS,1,FALSE)),"",IF(VLOOKUP(K507&amp;"_"&amp;L507&amp;"_"&amp;M507&amp;"_"&amp;O507,[1]挑战模式!$A:$AS,14+N507,FALSE)="","","Monster_Season"&amp;K507&amp;"_Challenge"&amp;L507&amp;"_"&amp;M507&amp;"_"&amp;N507&amp;"_"&amp;O507))</f>
        <v/>
      </c>
      <c r="C507" t="str">
        <f t="shared" si="21"/>
        <v/>
      </c>
      <c r="G507" t="str">
        <f>IF(ISNA(VLOOKUP(K507&amp;"_"&amp;L507&amp;"_"&amp;M507&amp;"_"&amp;O507,[1]挑战模式!$A:$AS,14+N507,FALSE)),"",IF(VLOOKUP(K507&amp;"_"&amp;L507&amp;"_"&amp;M507&amp;"_"&amp;O507,[1]挑战模式!$A:$AS,14+N507,FALSE)="","",IF(VLOOKUP(VLOOKUP(K507&amp;"_"&amp;L507&amp;"_"&amp;M507&amp;"_"&amp;O507,[1]挑战模式!$A:$AS,14+N507,FALSE),[1]怪物!$B:$L,11,FALSE)=0,"",VLOOKUP(VLOOKUP(K507&amp;"_"&amp;L507&amp;"_"&amp;M507&amp;"_"&amp;O507,[1]挑战模式!$A:$AS,14+N507,FALSE),[1]怪物!$B:$L,11,FALSE))))</f>
        <v/>
      </c>
      <c r="H507" t="str">
        <f t="shared" si="22"/>
        <v/>
      </c>
      <c r="I507" t="str">
        <f t="shared" si="23"/>
        <v/>
      </c>
      <c r="J507" t="str">
        <f>IF(B507="","",IF(RIGHT(VLOOKUP(K507&amp;"_"&amp;L507&amp;"_"&amp;M507&amp;"_"&amp;O507,[1]挑战模式!$A:$AS,14+N507,FALSE),1)="3","EffectCreate_BossEffect;EffectCreate_MonsterShow","EffectCreate_MonsterShow"))</f>
        <v/>
      </c>
      <c r="K507" s="2">
        <v>0</v>
      </c>
      <c r="L507" s="2">
        <v>9</v>
      </c>
      <c r="M507" s="2">
        <v>5</v>
      </c>
      <c r="N507" s="2">
        <v>6</v>
      </c>
      <c r="O507" s="6" t="s">
        <v>469</v>
      </c>
    </row>
    <row r="508" spans="2:15" x14ac:dyDescent="0.2">
      <c r="B508" t="str">
        <f>IF(ISNA(VLOOKUP(K508&amp;"_"&amp;L508&amp;"_"&amp;M508&amp;"_"&amp;O508,[1]挑战模式!$A:$AS,1,FALSE)),"",IF(VLOOKUP(K508&amp;"_"&amp;L508&amp;"_"&amp;M508&amp;"_"&amp;O508,[1]挑战模式!$A:$AS,14+N508,FALSE)="","","Monster_Season"&amp;K508&amp;"_Challenge"&amp;L508&amp;"_"&amp;M508&amp;"_"&amp;N508&amp;"_"&amp;O508))</f>
        <v>Monster_Season0_Challenge9_6_1_Easy</v>
      </c>
      <c r="C508" t="str">
        <f t="shared" si="21"/>
        <v>None</v>
      </c>
      <c r="G508" t="str">
        <f>IF(ISNA(VLOOKUP(K508&amp;"_"&amp;L508&amp;"_"&amp;M508&amp;"_"&amp;O508,[1]挑战模式!$A:$AS,14+N508,FALSE)),"",IF(VLOOKUP(K508&amp;"_"&amp;L508&amp;"_"&amp;M508&amp;"_"&amp;O508,[1]挑战模式!$A:$AS,14+N508,FALSE)="","",IF(VLOOKUP(VLOOKUP(K508&amp;"_"&amp;L508&amp;"_"&amp;M508&amp;"_"&amp;O508,[1]挑战模式!$A:$AS,14+N508,FALSE),[1]怪物!$B:$L,11,FALSE)=0,"",VLOOKUP(VLOOKUP(K508&amp;"_"&amp;L508&amp;"_"&amp;M508&amp;"_"&amp;O508,[1]挑战模式!$A:$AS,14+N508,FALSE),[1]怪物!$B:$L,11,FALSE))))</f>
        <v/>
      </c>
      <c r="H508" t="str">
        <f t="shared" si="22"/>
        <v>Unit_Monster_Season0_Challenge9_6_1_Easy</v>
      </c>
      <c r="I508" t="str">
        <f t="shared" si="23"/>
        <v>TowerDefense_Monster1</v>
      </c>
      <c r="J508" t="str">
        <f>IF(B508="","",IF(RIGHT(VLOOKUP(K508&amp;"_"&amp;L508&amp;"_"&amp;M508&amp;"_"&amp;O508,[1]挑战模式!$A:$AS,14+N508,FALSE),1)="3","EffectCreate_BossEffect;EffectCreate_MonsterShow","EffectCreate_MonsterShow"))</f>
        <v>EffectCreate_MonsterShow</v>
      </c>
      <c r="K508" s="2">
        <v>0</v>
      </c>
      <c r="L508" s="2">
        <v>9</v>
      </c>
      <c r="M508" s="2">
        <v>6</v>
      </c>
      <c r="N508" s="2">
        <v>1</v>
      </c>
      <c r="O508" s="6" t="s">
        <v>469</v>
      </c>
    </row>
    <row r="509" spans="2:15" x14ac:dyDescent="0.2">
      <c r="B509" t="str">
        <f>IF(ISNA(VLOOKUP(K509&amp;"_"&amp;L509&amp;"_"&amp;M509&amp;"_"&amp;O509,[1]挑战模式!$A:$AS,1,FALSE)),"",IF(VLOOKUP(K509&amp;"_"&amp;L509&amp;"_"&amp;M509&amp;"_"&amp;O509,[1]挑战模式!$A:$AS,14+N509,FALSE)="","","Monster_Season"&amp;K509&amp;"_Challenge"&amp;L509&amp;"_"&amp;M509&amp;"_"&amp;N509&amp;"_"&amp;O509))</f>
        <v>Monster_Season0_Challenge9_6_2_Easy</v>
      </c>
      <c r="C509" t="str">
        <f t="shared" si="21"/>
        <v>None</v>
      </c>
      <c r="G509" t="str">
        <f>IF(ISNA(VLOOKUP(K509&amp;"_"&amp;L509&amp;"_"&amp;M509&amp;"_"&amp;O509,[1]挑战模式!$A:$AS,14+N509,FALSE)),"",IF(VLOOKUP(K509&amp;"_"&amp;L509&amp;"_"&amp;M509&amp;"_"&amp;O509,[1]挑战模式!$A:$AS,14+N509,FALSE)="","",IF(VLOOKUP(VLOOKUP(K509&amp;"_"&amp;L509&amp;"_"&amp;M509&amp;"_"&amp;O509,[1]挑战模式!$A:$AS,14+N509,FALSE),[1]怪物!$B:$L,11,FALSE)=0,"",VLOOKUP(VLOOKUP(K509&amp;"_"&amp;L509&amp;"_"&amp;M509&amp;"_"&amp;O509,[1]挑战模式!$A:$AS,14+N509,FALSE),[1]怪物!$B:$L,11,FALSE))))</f>
        <v/>
      </c>
      <c r="H509" t="str">
        <f t="shared" si="22"/>
        <v>Unit_Monster_Season0_Challenge9_6_2_Easy</v>
      </c>
      <c r="I509" t="str">
        <f t="shared" si="23"/>
        <v>TowerDefense_Monster1</v>
      </c>
      <c r="J509" t="str">
        <f>IF(B509="","",IF(RIGHT(VLOOKUP(K509&amp;"_"&amp;L509&amp;"_"&amp;M509&amp;"_"&amp;O509,[1]挑战模式!$A:$AS,14+N509,FALSE),1)="3","EffectCreate_BossEffect;EffectCreate_MonsterShow","EffectCreate_MonsterShow"))</f>
        <v>EffectCreate_MonsterShow</v>
      </c>
      <c r="K509" s="2">
        <v>0</v>
      </c>
      <c r="L509" s="2">
        <v>9</v>
      </c>
      <c r="M509" s="2">
        <v>6</v>
      </c>
      <c r="N509" s="2">
        <v>2</v>
      </c>
      <c r="O509" s="6" t="s">
        <v>469</v>
      </c>
    </row>
    <row r="510" spans="2:15" x14ac:dyDescent="0.2">
      <c r="B510" t="str">
        <f>IF(ISNA(VLOOKUP(K510&amp;"_"&amp;L510&amp;"_"&amp;M510&amp;"_"&amp;O510,[1]挑战模式!$A:$AS,1,FALSE)),"",IF(VLOOKUP(K510&amp;"_"&amp;L510&amp;"_"&amp;M510&amp;"_"&amp;O510,[1]挑战模式!$A:$AS,14+N510,FALSE)="","","Monster_Season"&amp;K510&amp;"_Challenge"&amp;L510&amp;"_"&amp;M510&amp;"_"&amp;N510&amp;"_"&amp;O510))</f>
        <v>Monster_Season0_Challenge9_6_3_Easy</v>
      </c>
      <c r="C510" t="str">
        <f t="shared" si="21"/>
        <v>None</v>
      </c>
      <c r="G510" t="str">
        <f>IF(ISNA(VLOOKUP(K510&amp;"_"&amp;L510&amp;"_"&amp;M510&amp;"_"&amp;O510,[1]挑战模式!$A:$AS,14+N510,FALSE)),"",IF(VLOOKUP(K510&amp;"_"&amp;L510&amp;"_"&amp;M510&amp;"_"&amp;O510,[1]挑战模式!$A:$AS,14+N510,FALSE)="","",IF(VLOOKUP(VLOOKUP(K510&amp;"_"&amp;L510&amp;"_"&amp;M510&amp;"_"&amp;O510,[1]挑战模式!$A:$AS,14+N510,FALSE),[1]怪物!$B:$L,11,FALSE)=0,"",VLOOKUP(VLOOKUP(K510&amp;"_"&amp;L510&amp;"_"&amp;M510&amp;"_"&amp;O510,[1]挑战模式!$A:$AS,14+N510,FALSE),[1]怪物!$B:$L,11,FALSE))))</f>
        <v/>
      </c>
      <c r="H510" t="str">
        <f t="shared" si="22"/>
        <v>Unit_Monster_Season0_Challenge9_6_3_Easy</v>
      </c>
      <c r="I510" t="str">
        <f t="shared" si="23"/>
        <v>TowerDefense_Monster1</v>
      </c>
      <c r="J510" t="str">
        <f>IF(B510="","",IF(RIGHT(VLOOKUP(K510&amp;"_"&amp;L510&amp;"_"&amp;M510&amp;"_"&amp;O510,[1]挑战模式!$A:$AS,14+N510,FALSE),1)="3","EffectCreate_BossEffect;EffectCreate_MonsterShow","EffectCreate_MonsterShow"))</f>
        <v>EffectCreate_MonsterShow</v>
      </c>
      <c r="K510" s="2">
        <v>0</v>
      </c>
      <c r="L510" s="2">
        <v>9</v>
      </c>
      <c r="M510" s="2">
        <v>6</v>
      </c>
      <c r="N510" s="2">
        <v>3</v>
      </c>
      <c r="O510" s="6" t="s">
        <v>469</v>
      </c>
    </row>
    <row r="511" spans="2:15" x14ac:dyDescent="0.2">
      <c r="B511" t="str">
        <f>IF(ISNA(VLOOKUP(K511&amp;"_"&amp;L511&amp;"_"&amp;M511&amp;"_"&amp;O511,[1]挑战模式!$A:$AS,1,FALSE)),"",IF(VLOOKUP(K511&amp;"_"&amp;L511&amp;"_"&amp;M511&amp;"_"&amp;O511,[1]挑战模式!$A:$AS,14+N511,FALSE)="","","Monster_Season"&amp;K511&amp;"_Challenge"&amp;L511&amp;"_"&amp;M511&amp;"_"&amp;N511&amp;"_"&amp;O511))</f>
        <v>Monster_Season0_Challenge9_6_4_Easy</v>
      </c>
      <c r="C511" t="str">
        <f t="shared" si="21"/>
        <v>None</v>
      </c>
      <c r="G511" t="str">
        <f>IF(ISNA(VLOOKUP(K511&amp;"_"&amp;L511&amp;"_"&amp;M511&amp;"_"&amp;O511,[1]挑战模式!$A:$AS,14+N511,FALSE)),"",IF(VLOOKUP(K511&amp;"_"&amp;L511&amp;"_"&amp;M511&amp;"_"&amp;O511,[1]挑战模式!$A:$AS,14+N511,FALSE)="","",IF(VLOOKUP(VLOOKUP(K511&amp;"_"&amp;L511&amp;"_"&amp;M511&amp;"_"&amp;O511,[1]挑战模式!$A:$AS,14+N511,FALSE),[1]怪物!$B:$L,11,FALSE)=0,"",VLOOKUP(VLOOKUP(K511&amp;"_"&amp;L511&amp;"_"&amp;M511&amp;"_"&amp;O511,[1]挑战模式!$A:$AS,14+N511,FALSE),[1]怪物!$B:$L,11,FALSE))))</f>
        <v/>
      </c>
      <c r="H511" t="str">
        <f t="shared" si="22"/>
        <v>Unit_Monster_Season0_Challenge9_6_4_Easy</v>
      </c>
      <c r="I511" t="str">
        <f t="shared" si="23"/>
        <v>TowerDefense_Monster1</v>
      </c>
      <c r="J511" t="str">
        <f>IF(B511="","",IF(RIGHT(VLOOKUP(K511&amp;"_"&amp;L511&amp;"_"&amp;M511&amp;"_"&amp;O511,[1]挑战模式!$A:$AS,14+N511,FALSE),1)="3","EffectCreate_BossEffect;EffectCreate_MonsterShow","EffectCreate_MonsterShow"))</f>
        <v>EffectCreate_MonsterShow</v>
      </c>
      <c r="K511" s="2">
        <v>0</v>
      </c>
      <c r="L511" s="2">
        <v>9</v>
      </c>
      <c r="M511" s="2">
        <v>6</v>
      </c>
      <c r="N511" s="2">
        <v>4</v>
      </c>
      <c r="O511" s="6" t="s">
        <v>469</v>
      </c>
    </row>
    <row r="512" spans="2:15" x14ac:dyDescent="0.2">
      <c r="B512" t="str">
        <f>IF(ISNA(VLOOKUP(K512&amp;"_"&amp;L512&amp;"_"&amp;M512&amp;"_"&amp;O512,[1]挑战模式!$A:$AS,1,FALSE)),"",IF(VLOOKUP(K512&amp;"_"&amp;L512&amp;"_"&amp;M512&amp;"_"&amp;O512,[1]挑战模式!$A:$AS,14+N512,FALSE)="","","Monster_Season"&amp;K512&amp;"_Challenge"&amp;L512&amp;"_"&amp;M512&amp;"_"&amp;N512&amp;"_"&amp;O512))</f>
        <v/>
      </c>
      <c r="C512" t="str">
        <f t="shared" si="21"/>
        <v/>
      </c>
      <c r="G512" t="str">
        <f>IF(ISNA(VLOOKUP(K512&amp;"_"&amp;L512&amp;"_"&amp;M512&amp;"_"&amp;O512,[1]挑战模式!$A:$AS,14+N512,FALSE)),"",IF(VLOOKUP(K512&amp;"_"&amp;L512&amp;"_"&amp;M512&amp;"_"&amp;O512,[1]挑战模式!$A:$AS,14+N512,FALSE)="","",IF(VLOOKUP(VLOOKUP(K512&amp;"_"&amp;L512&amp;"_"&amp;M512&amp;"_"&amp;O512,[1]挑战模式!$A:$AS,14+N512,FALSE),[1]怪物!$B:$L,11,FALSE)=0,"",VLOOKUP(VLOOKUP(K512&amp;"_"&amp;L512&amp;"_"&amp;M512&amp;"_"&amp;O512,[1]挑战模式!$A:$AS,14+N512,FALSE),[1]怪物!$B:$L,11,FALSE))))</f>
        <v/>
      </c>
      <c r="H512" t="str">
        <f t="shared" si="22"/>
        <v/>
      </c>
      <c r="I512" t="str">
        <f t="shared" si="23"/>
        <v/>
      </c>
      <c r="J512" t="str">
        <f>IF(B512="","",IF(RIGHT(VLOOKUP(K512&amp;"_"&amp;L512&amp;"_"&amp;M512&amp;"_"&amp;O512,[1]挑战模式!$A:$AS,14+N512,FALSE),1)="3","EffectCreate_BossEffect;EffectCreate_MonsterShow","EffectCreate_MonsterShow"))</f>
        <v/>
      </c>
      <c r="K512" s="2">
        <v>0</v>
      </c>
      <c r="L512" s="2">
        <v>9</v>
      </c>
      <c r="M512" s="2">
        <v>6</v>
      </c>
      <c r="N512" s="2">
        <v>5</v>
      </c>
      <c r="O512" s="6" t="s">
        <v>469</v>
      </c>
    </row>
    <row r="513" spans="2:15" x14ac:dyDescent="0.2">
      <c r="B513" t="str">
        <f>IF(ISNA(VLOOKUP(K513&amp;"_"&amp;L513&amp;"_"&amp;M513&amp;"_"&amp;O513,[1]挑战模式!$A:$AS,1,FALSE)),"",IF(VLOOKUP(K513&amp;"_"&amp;L513&amp;"_"&amp;M513&amp;"_"&amp;O513,[1]挑战模式!$A:$AS,14+N513,FALSE)="","","Monster_Season"&amp;K513&amp;"_Challenge"&amp;L513&amp;"_"&amp;M513&amp;"_"&amp;N513&amp;"_"&amp;O513))</f>
        <v/>
      </c>
      <c r="C513" t="str">
        <f t="shared" si="21"/>
        <v/>
      </c>
      <c r="G513" t="str">
        <f>IF(ISNA(VLOOKUP(K513&amp;"_"&amp;L513&amp;"_"&amp;M513&amp;"_"&amp;O513,[1]挑战模式!$A:$AS,14+N513,FALSE)),"",IF(VLOOKUP(K513&amp;"_"&amp;L513&amp;"_"&amp;M513&amp;"_"&amp;O513,[1]挑战模式!$A:$AS,14+N513,FALSE)="","",IF(VLOOKUP(VLOOKUP(K513&amp;"_"&amp;L513&amp;"_"&amp;M513&amp;"_"&amp;O513,[1]挑战模式!$A:$AS,14+N513,FALSE),[1]怪物!$B:$L,11,FALSE)=0,"",VLOOKUP(VLOOKUP(K513&amp;"_"&amp;L513&amp;"_"&amp;M513&amp;"_"&amp;O513,[1]挑战模式!$A:$AS,14+N513,FALSE),[1]怪物!$B:$L,11,FALSE))))</f>
        <v/>
      </c>
      <c r="H513" t="str">
        <f t="shared" si="22"/>
        <v/>
      </c>
      <c r="I513" t="str">
        <f t="shared" si="23"/>
        <v/>
      </c>
      <c r="J513" t="str">
        <f>IF(B513="","",IF(RIGHT(VLOOKUP(K513&amp;"_"&amp;L513&amp;"_"&amp;M513&amp;"_"&amp;O513,[1]挑战模式!$A:$AS,14+N513,FALSE),1)="3","EffectCreate_BossEffect;EffectCreate_MonsterShow","EffectCreate_MonsterShow"))</f>
        <v/>
      </c>
      <c r="K513" s="2">
        <v>0</v>
      </c>
      <c r="L513" s="2">
        <v>9</v>
      </c>
      <c r="M513" s="2">
        <v>6</v>
      </c>
      <c r="N513" s="2">
        <v>6</v>
      </c>
      <c r="O513" s="6" t="s">
        <v>469</v>
      </c>
    </row>
    <row r="514" spans="2:15" x14ac:dyDescent="0.2">
      <c r="B514" t="str">
        <f>IF(ISNA(VLOOKUP(K514&amp;"_"&amp;L514&amp;"_"&amp;M514&amp;"_"&amp;O514,[1]挑战模式!$A:$AS,1,FALSE)),"",IF(VLOOKUP(K514&amp;"_"&amp;L514&amp;"_"&amp;M514&amp;"_"&amp;O514,[1]挑战模式!$A:$AS,14+N514,FALSE)="","","Monster_Season"&amp;K514&amp;"_Challenge"&amp;L514&amp;"_"&amp;M514&amp;"_"&amp;N514&amp;"_"&amp;O514))</f>
        <v/>
      </c>
      <c r="C514" t="str">
        <f t="shared" si="21"/>
        <v/>
      </c>
      <c r="G514" t="str">
        <f>IF(ISNA(VLOOKUP(K514&amp;"_"&amp;L514&amp;"_"&amp;M514&amp;"_"&amp;O514,[1]挑战模式!$A:$AS,14+N514,FALSE)),"",IF(VLOOKUP(K514&amp;"_"&amp;L514&amp;"_"&amp;M514&amp;"_"&amp;O514,[1]挑战模式!$A:$AS,14+N514,FALSE)="","",IF(VLOOKUP(VLOOKUP(K514&amp;"_"&amp;L514&amp;"_"&amp;M514&amp;"_"&amp;O514,[1]挑战模式!$A:$AS,14+N514,FALSE),[1]怪物!$B:$L,11,FALSE)=0,"",VLOOKUP(VLOOKUP(K514&amp;"_"&amp;L514&amp;"_"&amp;M514&amp;"_"&amp;O514,[1]挑战模式!$A:$AS,14+N514,FALSE),[1]怪物!$B:$L,11,FALSE))))</f>
        <v/>
      </c>
      <c r="H514" t="str">
        <f t="shared" si="22"/>
        <v/>
      </c>
      <c r="I514" t="str">
        <f t="shared" si="23"/>
        <v/>
      </c>
      <c r="J514" t="str">
        <f>IF(B514="","",IF(RIGHT(VLOOKUP(K514&amp;"_"&amp;L514&amp;"_"&amp;M514&amp;"_"&amp;O514,[1]挑战模式!$A:$AS,14+N514,FALSE),1)="3","EffectCreate_BossEffect;EffectCreate_MonsterShow","EffectCreate_MonsterShow"))</f>
        <v/>
      </c>
      <c r="K514" s="2">
        <v>0</v>
      </c>
      <c r="L514" s="2">
        <v>9</v>
      </c>
      <c r="M514" s="2">
        <v>7</v>
      </c>
      <c r="N514" s="2">
        <v>1</v>
      </c>
      <c r="O514" s="6" t="s">
        <v>469</v>
      </c>
    </row>
    <row r="515" spans="2:15" x14ac:dyDescent="0.2">
      <c r="B515" t="str">
        <f>IF(ISNA(VLOOKUP(K515&amp;"_"&amp;L515&amp;"_"&amp;M515&amp;"_"&amp;O515,[1]挑战模式!$A:$AS,1,FALSE)),"",IF(VLOOKUP(K515&amp;"_"&amp;L515&amp;"_"&amp;M515&amp;"_"&amp;O515,[1]挑战模式!$A:$AS,14+N515,FALSE)="","","Monster_Season"&amp;K515&amp;"_Challenge"&amp;L515&amp;"_"&amp;M515&amp;"_"&amp;N515&amp;"_"&amp;O515))</f>
        <v/>
      </c>
      <c r="C515" t="str">
        <f t="shared" si="21"/>
        <v/>
      </c>
      <c r="G515" t="str">
        <f>IF(ISNA(VLOOKUP(K515&amp;"_"&amp;L515&amp;"_"&amp;M515&amp;"_"&amp;O515,[1]挑战模式!$A:$AS,14+N515,FALSE)),"",IF(VLOOKUP(K515&amp;"_"&amp;L515&amp;"_"&amp;M515&amp;"_"&amp;O515,[1]挑战模式!$A:$AS,14+N515,FALSE)="","",IF(VLOOKUP(VLOOKUP(K515&amp;"_"&amp;L515&amp;"_"&amp;M515&amp;"_"&amp;O515,[1]挑战模式!$A:$AS,14+N515,FALSE),[1]怪物!$B:$L,11,FALSE)=0,"",VLOOKUP(VLOOKUP(K515&amp;"_"&amp;L515&amp;"_"&amp;M515&amp;"_"&amp;O515,[1]挑战模式!$A:$AS,14+N515,FALSE),[1]怪物!$B:$L,11,FALSE))))</f>
        <v/>
      </c>
      <c r="H515" t="str">
        <f t="shared" si="22"/>
        <v/>
      </c>
      <c r="I515" t="str">
        <f t="shared" si="23"/>
        <v/>
      </c>
      <c r="J515" t="str">
        <f>IF(B515="","",IF(RIGHT(VLOOKUP(K515&amp;"_"&amp;L515&amp;"_"&amp;M515&amp;"_"&amp;O515,[1]挑战模式!$A:$AS,14+N515,FALSE),1)="3","EffectCreate_BossEffect;EffectCreate_MonsterShow","EffectCreate_MonsterShow"))</f>
        <v/>
      </c>
      <c r="K515" s="2">
        <v>0</v>
      </c>
      <c r="L515" s="2">
        <v>9</v>
      </c>
      <c r="M515" s="2">
        <v>7</v>
      </c>
      <c r="N515" s="2">
        <v>2</v>
      </c>
      <c r="O515" s="6" t="s">
        <v>469</v>
      </c>
    </row>
    <row r="516" spans="2:15" x14ac:dyDescent="0.2">
      <c r="B516" t="str">
        <f>IF(ISNA(VLOOKUP(K516&amp;"_"&amp;L516&amp;"_"&amp;M516&amp;"_"&amp;O516,[1]挑战模式!$A:$AS,1,FALSE)),"",IF(VLOOKUP(K516&amp;"_"&amp;L516&amp;"_"&amp;M516&amp;"_"&amp;O516,[1]挑战模式!$A:$AS,14+N516,FALSE)="","","Monster_Season"&amp;K516&amp;"_Challenge"&amp;L516&amp;"_"&amp;M516&amp;"_"&amp;N516&amp;"_"&amp;O516))</f>
        <v/>
      </c>
      <c r="C516" t="str">
        <f t="shared" si="21"/>
        <v/>
      </c>
      <c r="G516" t="str">
        <f>IF(ISNA(VLOOKUP(K516&amp;"_"&amp;L516&amp;"_"&amp;M516&amp;"_"&amp;O516,[1]挑战模式!$A:$AS,14+N516,FALSE)),"",IF(VLOOKUP(K516&amp;"_"&amp;L516&amp;"_"&amp;M516&amp;"_"&amp;O516,[1]挑战模式!$A:$AS,14+N516,FALSE)="","",IF(VLOOKUP(VLOOKUP(K516&amp;"_"&amp;L516&amp;"_"&amp;M516&amp;"_"&amp;O516,[1]挑战模式!$A:$AS,14+N516,FALSE),[1]怪物!$B:$L,11,FALSE)=0,"",VLOOKUP(VLOOKUP(K516&amp;"_"&amp;L516&amp;"_"&amp;M516&amp;"_"&amp;O516,[1]挑战模式!$A:$AS,14+N516,FALSE),[1]怪物!$B:$L,11,FALSE))))</f>
        <v/>
      </c>
      <c r="H516" t="str">
        <f t="shared" si="22"/>
        <v/>
      </c>
      <c r="I516" t="str">
        <f t="shared" si="23"/>
        <v/>
      </c>
      <c r="J516" t="str">
        <f>IF(B516="","",IF(RIGHT(VLOOKUP(K516&amp;"_"&amp;L516&amp;"_"&amp;M516&amp;"_"&amp;O516,[1]挑战模式!$A:$AS,14+N516,FALSE),1)="3","EffectCreate_BossEffect;EffectCreate_MonsterShow","EffectCreate_MonsterShow"))</f>
        <v/>
      </c>
      <c r="K516" s="2">
        <v>0</v>
      </c>
      <c r="L516" s="2">
        <v>9</v>
      </c>
      <c r="M516" s="2">
        <v>7</v>
      </c>
      <c r="N516" s="2">
        <v>3</v>
      </c>
      <c r="O516" s="6" t="s">
        <v>469</v>
      </c>
    </row>
    <row r="517" spans="2:15" x14ac:dyDescent="0.2">
      <c r="B517" t="str">
        <f>IF(ISNA(VLOOKUP(K517&amp;"_"&amp;L517&amp;"_"&amp;M517&amp;"_"&amp;O517,[1]挑战模式!$A:$AS,1,FALSE)),"",IF(VLOOKUP(K517&amp;"_"&amp;L517&amp;"_"&amp;M517&amp;"_"&amp;O517,[1]挑战模式!$A:$AS,14+N517,FALSE)="","","Monster_Season"&amp;K517&amp;"_Challenge"&amp;L517&amp;"_"&amp;M517&amp;"_"&amp;N517&amp;"_"&amp;O517))</f>
        <v/>
      </c>
      <c r="C517" t="str">
        <f t="shared" si="21"/>
        <v/>
      </c>
      <c r="G517" t="str">
        <f>IF(ISNA(VLOOKUP(K517&amp;"_"&amp;L517&amp;"_"&amp;M517&amp;"_"&amp;O517,[1]挑战模式!$A:$AS,14+N517,FALSE)),"",IF(VLOOKUP(K517&amp;"_"&amp;L517&amp;"_"&amp;M517&amp;"_"&amp;O517,[1]挑战模式!$A:$AS,14+N517,FALSE)="","",IF(VLOOKUP(VLOOKUP(K517&amp;"_"&amp;L517&amp;"_"&amp;M517&amp;"_"&amp;O517,[1]挑战模式!$A:$AS,14+N517,FALSE),[1]怪物!$B:$L,11,FALSE)=0,"",VLOOKUP(VLOOKUP(K517&amp;"_"&amp;L517&amp;"_"&amp;M517&amp;"_"&amp;O517,[1]挑战模式!$A:$AS,14+N517,FALSE),[1]怪物!$B:$L,11,FALSE))))</f>
        <v/>
      </c>
      <c r="H517" t="str">
        <f t="shared" si="22"/>
        <v/>
      </c>
      <c r="I517" t="str">
        <f t="shared" si="23"/>
        <v/>
      </c>
      <c r="J517" t="str">
        <f>IF(B517="","",IF(RIGHT(VLOOKUP(K517&amp;"_"&amp;L517&amp;"_"&amp;M517&amp;"_"&amp;O517,[1]挑战模式!$A:$AS,14+N517,FALSE),1)="3","EffectCreate_BossEffect;EffectCreate_MonsterShow","EffectCreate_MonsterShow"))</f>
        <v/>
      </c>
      <c r="K517" s="2">
        <v>0</v>
      </c>
      <c r="L517" s="2">
        <v>9</v>
      </c>
      <c r="M517" s="2">
        <v>7</v>
      </c>
      <c r="N517" s="2">
        <v>4</v>
      </c>
      <c r="O517" s="6" t="s">
        <v>469</v>
      </c>
    </row>
    <row r="518" spans="2:15" x14ac:dyDescent="0.2">
      <c r="B518" t="str">
        <f>IF(ISNA(VLOOKUP(K518&amp;"_"&amp;L518&amp;"_"&amp;M518&amp;"_"&amp;O518,[1]挑战模式!$A:$AS,1,FALSE)),"",IF(VLOOKUP(K518&amp;"_"&amp;L518&amp;"_"&amp;M518&amp;"_"&amp;O518,[1]挑战模式!$A:$AS,14+N518,FALSE)="","","Monster_Season"&amp;K518&amp;"_Challenge"&amp;L518&amp;"_"&amp;M518&amp;"_"&amp;N518&amp;"_"&amp;O518))</f>
        <v/>
      </c>
      <c r="C518" t="str">
        <f t="shared" si="21"/>
        <v/>
      </c>
      <c r="G518" t="str">
        <f>IF(ISNA(VLOOKUP(K518&amp;"_"&amp;L518&amp;"_"&amp;M518&amp;"_"&amp;O518,[1]挑战模式!$A:$AS,14+N518,FALSE)),"",IF(VLOOKUP(K518&amp;"_"&amp;L518&amp;"_"&amp;M518&amp;"_"&amp;O518,[1]挑战模式!$A:$AS,14+N518,FALSE)="","",IF(VLOOKUP(VLOOKUP(K518&amp;"_"&amp;L518&amp;"_"&amp;M518&amp;"_"&amp;O518,[1]挑战模式!$A:$AS,14+N518,FALSE),[1]怪物!$B:$L,11,FALSE)=0,"",VLOOKUP(VLOOKUP(K518&amp;"_"&amp;L518&amp;"_"&amp;M518&amp;"_"&amp;O518,[1]挑战模式!$A:$AS,14+N518,FALSE),[1]怪物!$B:$L,11,FALSE))))</f>
        <v/>
      </c>
      <c r="H518" t="str">
        <f t="shared" si="22"/>
        <v/>
      </c>
      <c r="I518" t="str">
        <f t="shared" si="23"/>
        <v/>
      </c>
      <c r="J518" t="str">
        <f>IF(B518="","",IF(RIGHT(VLOOKUP(K518&amp;"_"&amp;L518&amp;"_"&amp;M518&amp;"_"&amp;O518,[1]挑战模式!$A:$AS,14+N518,FALSE),1)="3","EffectCreate_BossEffect;EffectCreate_MonsterShow","EffectCreate_MonsterShow"))</f>
        <v/>
      </c>
      <c r="K518" s="2">
        <v>0</v>
      </c>
      <c r="L518" s="2">
        <v>9</v>
      </c>
      <c r="M518" s="2">
        <v>7</v>
      </c>
      <c r="N518" s="2">
        <v>5</v>
      </c>
      <c r="O518" s="6" t="s">
        <v>469</v>
      </c>
    </row>
    <row r="519" spans="2:15" x14ac:dyDescent="0.2">
      <c r="B519" t="str">
        <f>IF(ISNA(VLOOKUP(K519&amp;"_"&amp;L519&amp;"_"&amp;M519&amp;"_"&amp;O519,[1]挑战模式!$A:$AS,1,FALSE)),"",IF(VLOOKUP(K519&amp;"_"&amp;L519&amp;"_"&amp;M519&amp;"_"&amp;O519,[1]挑战模式!$A:$AS,14+N519,FALSE)="","","Monster_Season"&amp;K519&amp;"_Challenge"&amp;L519&amp;"_"&amp;M519&amp;"_"&amp;N519&amp;"_"&amp;O519))</f>
        <v/>
      </c>
      <c r="C519" t="str">
        <f t="shared" ref="C519:C582" si="24">IF(B519="","","None")</f>
        <v/>
      </c>
      <c r="G519" t="str">
        <f>IF(ISNA(VLOOKUP(K519&amp;"_"&amp;L519&amp;"_"&amp;M519&amp;"_"&amp;O519,[1]挑战模式!$A:$AS,14+N519,FALSE)),"",IF(VLOOKUP(K519&amp;"_"&amp;L519&amp;"_"&amp;M519&amp;"_"&amp;O519,[1]挑战模式!$A:$AS,14+N519,FALSE)="","",IF(VLOOKUP(VLOOKUP(K519&amp;"_"&amp;L519&amp;"_"&amp;M519&amp;"_"&amp;O519,[1]挑战模式!$A:$AS,14+N519,FALSE),[1]怪物!$B:$L,11,FALSE)=0,"",VLOOKUP(VLOOKUP(K519&amp;"_"&amp;L519&amp;"_"&amp;M519&amp;"_"&amp;O519,[1]挑战模式!$A:$AS,14+N519,FALSE),[1]怪物!$B:$L,11,FALSE))))</f>
        <v/>
      </c>
      <c r="H519" t="str">
        <f t="shared" ref="H519:H582" si="25">IF(B519="","","Unit_Monster"&amp;RIGHT(B519,LEN(B519)-7))</f>
        <v/>
      </c>
      <c r="I519" t="str">
        <f t="shared" ref="I519:I582" si="26">IF(B519="","","TowerDefense_Monster1")</f>
        <v/>
      </c>
      <c r="J519" t="str">
        <f>IF(B519="","",IF(RIGHT(VLOOKUP(K519&amp;"_"&amp;L519&amp;"_"&amp;M519&amp;"_"&amp;O519,[1]挑战模式!$A:$AS,14+N519,FALSE),1)="3","EffectCreate_BossEffect;EffectCreate_MonsterShow","EffectCreate_MonsterShow"))</f>
        <v/>
      </c>
      <c r="K519" s="2">
        <v>0</v>
      </c>
      <c r="L519" s="2">
        <v>9</v>
      </c>
      <c r="M519" s="2">
        <v>7</v>
      </c>
      <c r="N519" s="2">
        <v>6</v>
      </c>
      <c r="O519" s="6" t="s">
        <v>469</v>
      </c>
    </row>
    <row r="520" spans="2:15" x14ac:dyDescent="0.2">
      <c r="B520" t="str">
        <f>IF(ISNA(VLOOKUP(K520&amp;"_"&amp;L520&amp;"_"&amp;M520&amp;"_"&amp;O520,[1]挑战模式!$A:$AS,1,FALSE)),"",IF(VLOOKUP(K520&amp;"_"&amp;L520&amp;"_"&amp;M520&amp;"_"&amp;O520,[1]挑战模式!$A:$AS,14+N520,FALSE)="","","Monster_Season"&amp;K520&amp;"_Challenge"&amp;L520&amp;"_"&amp;M520&amp;"_"&amp;N520&amp;"_"&amp;O520))</f>
        <v/>
      </c>
      <c r="C520" t="str">
        <f t="shared" si="24"/>
        <v/>
      </c>
      <c r="G520" t="str">
        <f>IF(ISNA(VLOOKUP(K520&amp;"_"&amp;L520&amp;"_"&amp;M520&amp;"_"&amp;O520,[1]挑战模式!$A:$AS,14+N520,FALSE)),"",IF(VLOOKUP(K520&amp;"_"&amp;L520&amp;"_"&amp;M520&amp;"_"&amp;O520,[1]挑战模式!$A:$AS,14+N520,FALSE)="","",IF(VLOOKUP(VLOOKUP(K520&amp;"_"&amp;L520&amp;"_"&amp;M520&amp;"_"&amp;O520,[1]挑战模式!$A:$AS,14+N520,FALSE),[1]怪物!$B:$L,11,FALSE)=0,"",VLOOKUP(VLOOKUP(K520&amp;"_"&amp;L520&amp;"_"&amp;M520&amp;"_"&amp;O520,[1]挑战模式!$A:$AS,14+N520,FALSE),[1]怪物!$B:$L,11,FALSE))))</f>
        <v/>
      </c>
      <c r="H520" t="str">
        <f t="shared" si="25"/>
        <v/>
      </c>
      <c r="I520" t="str">
        <f t="shared" si="26"/>
        <v/>
      </c>
      <c r="J520" t="str">
        <f>IF(B520="","",IF(RIGHT(VLOOKUP(K520&amp;"_"&amp;L520&amp;"_"&amp;M520&amp;"_"&amp;O520,[1]挑战模式!$A:$AS,14+N520,FALSE),1)="3","EffectCreate_BossEffect;EffectCreate_MonsterShow","EffectCreate_MonsterShow"))</f>
        <v/>
      </c>
      <c r="K520" s="2">
        <v>0</v>
      </c>
      <c r="L520" s="2">
        <v>9</v>
      </c>
      <c r="M520" s="2">
        <v>8</v>
      </c>
      <c r="N520" s="2">
        <v>1</v>
      </c>
      <c r="O520" s="6" t="s">
        <v>469</v>
      </c>
    </row>
    <row r="521" spans="2:15" x14ac:dyDescent="0.2">
      <c r="B521" t="str">
        <f>IF(ISNA(VLOOKUP(K521&amp;"_"&amp;L521&amp;"_"&amp;M521&amp;"_"&amp;O521,[1]挑战模式!$A:$AS,1,FALSE)),"",IF(VLOOKUP(K521&amp;"_"&amp;L521&amp;"_"&amp;M521&amp;"_"&amp;O521,[1]挑战模式!$A:$AS,14+N521,FALSE)="","","Monster_Season"&amp;K521&amp;"_Challenge"&amp;L521&amp;"_"&amp;M521&amp;"_"&amp;N521&amp;"_"&amp;O521))</f>
        <v/>
      </c>
      <c r="C521" t="str">
        <f t="shared" si="24"/>
        <v/>
      </c>
      <c r="G521" t="str">
        <f>IF(ISNA(VLOOKUP(K521&amp;"_"&amp;L521&amp;"_"&amp;M521&amp;"_"&amp;O521,[1]挑战模式!$A:$AS,14+N521,FALSE)),"",IF(VLOOKUP(K521&amp;"_"&amp;L521&amp;"_"&amp;M521&amp;"_"&amp;O521,[1]挑战模式!$A:$AS,14+N521,FALSE)="","",IF(VLOOKUP(VLOOKUP(K521&amp;"_"&amp;L521&amp;"_"&amp;M521&amp;"_"&amp;O521,[1]挑战模式!$A:$AS,14+N521,FALSE),[1]怪物!$B:$L,11,FALSE)=0,"",VLOOKUP(VLOOKUP(K521&amp;"_"&amp;L521&amp;"_"&amp;M521&amp;"_"&amp;O521,[1]挑战模式!$A:$AS,14+N521,FALSE),[1]怪物!$B:$L,11,FALSE))))</f>
        <v/>
      </c>
      <c r="H521" t="str">
        <f t="shared" si="25"/>
        <v/>
      </c>
      <c r="I521" t="str">
        <f t="shared" si="26"/>
        <v/>
      </c>
      <c r="J521" t="str">
        <f>IF(B521="","",IF(RIGHT(VLOOKUP(K521&amp;"_"&amp;L521&amp;"_"&amp;M521&amp;"_"&amp;O521,[1]挑战模式!$A:$AS,14+N521,FALSE),1)="3","EffectCreate_BossEffect;EffectCreate_MonsterShow","EffectCreate_MonsterShow"))</f>
        <v/>
      </c>
      <c r="K521" s="2">
        <v>0</v>
      </c>
      <c r="L521" s="2">
        <v>9</v>
      </c>
      <c r="M521" s="2">
        <v>8</v>
      </c>
      <c r="N521" s="2">
        <v>2</v>
      </c>
      <c r="O521" s="6" t="s">
        <v>469</v>
      </c>
    </row>
    <row r="522" spans="2:15" x14ac:dyDescent="0.2">
      <c r="B522" t="str">
        <f>IF(ISNA(VLOOKUP(K522&amp;"_"&amp;L522&amp;"_"&amp;M522&amp;"_"&amp;O522,[1]挑战模式!$A:$AS,1,FALSE)),"",IF(VLOOKUP(K522&amp;"_"&amp;L522&amp;"_"&amp;M522&amp;"_"&amp;O522,[1]挑战模式!$A:$AS,14+N522,FALSE)="","","Monster_Season"&amp;K522&amp;"_Challenge"&amp;L522&amp;"_"&amp;M522&amp;"_"&amp;N522&amp;"_"&amp;O522))</f>
        <v/>
      </c>
      <c r="C522" t="str">
        <f t="shared" si="24"/>
        <v/>
      </c>
      <c r="G522" t="str">
        <f>IF(ISNA(VLOOKUP(K522&amp;"_"&amp;L522&amp;"_"&amp;M522&amp;"_"&amp;O522,[1]挑战模式!$A:$AS,14+N522,FALSE)),"",IF(VLOOKUP(K522&amp;"_"&amp;L522&amp;"_"&amp;M522&amp;"_"&amp;O522,[1]挑战模式!$A:$AS,14+N522,FALSE)="","",IF(VLOOKUP(VLOOKUP(K522&amp;"_"&amp;L522&amp;"_"&amp;M522&amp;"_"&amp;O522,[1]挑战模式!$A:$AS,14+N522,FALSE),[1]怪物!$B:$L,11,FALSE)=0,"",VLOOKUP(VLOOKUP(K522&amp;"_"&amp;L522&amp;"_"&amp;M522&amp;"_"&amp;O522,[1]挑战模式!$A:$AS,14+N522,FALSE),[1]怪物!$B:$L,11,FALSE))))</f>
        <v/>
      </c>
      <c r="H522" t="str">
        <f t="shared" si="25"/>
        <v/>
      </c>
      <c r="I522" t="str">
        <f t="shared" si="26"/>
        <v/>
      </c>
      <c r="J522" t="str">
        <f>IF(B522="","",IF(RIGHT(VLOOKUP(K522&amp;"_"&amp;L522&amp;"_"&amp;M522&amp;"_"&amp;O522,[1]挑战模式!$A:$AS,14+N522,FALSE),1)="3","EffectCreate_BossEffect;EffectCreate_MonsterShow","EffectCreate_MonsterShow"))</f>
        <v/>
      </c>
      <c r="K522" s="2">
        <v>0</v>
      </c>
      <c r="L522" s="2">
        <v>9</v>
      </c>
      <c r="M522" s="2">
        <v>8</v>
      </c>
      <c r="N522" s="2">
        <v>3</v>
      </c>
      <c r="O522" s="6" t="s">
        <v>469</v>
      </c>
    </row>
    <row r="523" spans="2:15" x14ac:dyDescent="0.2">
      <c r="B523" t="str">
        <f>IF(ISNA(VLOOKUP(K523&amp;"_"&amp;L523&amp;"_"&amp;M523&amp;"_"&amp;O523,[1]挑战模式!$A:$AS,1,FALSE)),"",IF(VLOOKUP(K523&amp;"_"&amp;L523&amp;"_"&amp;M523&amp;"_"&amp;O523,[1]挑战模式!$A:$AS,14+N523,FALSE)="","","Monster_Season"&amp;K523&amp;"_Challenge"&amp;L523&amp;"_"&amp;M523&amp;"_"&amp;N523&amp;"_"&amp;O523))</f>
        <v/>
      </c>
      <c r="C523" t="str">
        <f t="shared" si="24"/>
        <v/>
      </c>
      <c r="G523" t="str">
        <f>IF(ISNA(VLOOKUP(K523&amp;"_"&amp;L523&amp;"_"&amp;M523&amp;"_"&amp;O523,[1]挑战模式!$A:$AS,14+N523,FALSE)),"",IF(VLOOKUP(K523&amp;"_"&amp;L523&amp;"_"&amp;M523&amp;"_"&amp;O523,[1]挑战模式!$A:$AS,14+N523,FALSE)="","",IF(VLOOKUP(VLOOKUP(K523&amp;"_"&amp;L523&amp;"_"&amp;M523&amp;"_"&amp;O523,[1]挑战模式!$A:$AS,14+N523,FALSE),[1]怪物!$B:$L,11,FALSE)=0,"",VLOOKUP(VLOOKUP(K523&amp;"_"&amp;L523&amp;"_"&amp;M523&amp;"_"&amp;O523,[1]挑战模式!$A:$AS,14+N523,FALSE),[1]怪物!$B:$L,11,FALSE))))</f>
        <v/>
      </c>
      <c r="H523" t="str">
        <f t="shared" si="25"/>
        <v/>
      </c>
      <c r="I523" t="str">
        <f t="shared" si="26"/>
        <v/>
      </c>
      <c r="J523" t="str">
        <f>IF(B523="","",IF(RIGHT(VLOOKUP(K523&amp;"_"&amp;L523&amp;"_"&amp;M523&amp;"_"&amp;O523,[1]挑战模式!$A:$AS,14+N523,FALSE),1)="3","EffectCreate_BossEffect;EffectCreate_MonsterShow","EffectCreate_MonsterShow"))</f>
        <v/>
      </c>
      <c r="K523" s="2">
        <v>0</v>
      </c>
      <c r="L523" s="2">
        <v>9</v>
      </c>
      <c r="M523" s="2">
        <v>8</v>
      </c>
      <c r="N523" s="2">
        <v>4</v>
      </c>
      <c r="O523" s="6" t="s">
        <v>469</v>
      </c>
    </row>
    <row r="524" spans="2:15" x14ac:dyDescent="0.2">
      <c r="B524" t="str">
        <f>IF(ISNA(VLOOKUP(K524&amp;"_"&amp;L524&amp;"_"&amp;M524&amp;"_"&amp;O524,[1]挑战模式!$A:$AS,1,FALSE)),"",IF(VLOOKUP(K524&amp;"_"&amp;L524&amp;"_"&amp;M524&amp;"_"&amp;O524,[1]挑战模式!$A:$AS,14+N524,FALSE)="","","Monster_Season"&amp;K524&amp;"_Challenge"&amp;L524&amp;"_"&amp;M524&amp;"_"&amp;N524&amp;"_"&amp;O524))</f>
        <v/>
      </c>
      <c r="C524" t="str">
        <f t="shared" si="24"/>
        <v/>
      </c>
      <c r="G524" t="str">
        <f>IF(ISNA(VLOOKUP(K524&amp;"_"&amp;L524&amp;"_"&amp;M524&amp;"_"&amp;O524,[1]挑战模式!$A:$AS,14+N524,FALSE)),"",IF(VLOOKUP(K524&amp;"_"&amp;L524&amp;"_"&amp;M524&amp;"_"&amp;O524,[1]挑战模式!$A:$AS,14+N524,FALSE)="","",IF(VLOOKUP(VLOOKUP(K524&amp;"_"&amp;L524&amp;"_"&amp;M524&amp;"_"&amp;O524,[1]挑战模式!$A:$AS,14+N524,FALSE),[1]怪物!$B:$L,11,FALSE)=0,"",VLOOKUP(VLOOKUP(K524&amp;"_"&amp;L524&amp;"_"&amp;M524&amp;"_"&amp;O524,[1]挑战模式!$A:$AS,14+N524,FALSE),[1]怪物!$B:$L,11,FALSE))))</f>
        <v/>
      </c>
      <c r="H524" t="str">
        <f t="shared" si="25"/>
        <v/>
      </c>
      <c r="I524" t="str">
        <f t="shared" si="26"/>
        <v/>
      </c>
      <c r="J524" t="str">
        <f>IF(B524="","",IF(RIGHT(VLOOKUP(K524&amp;"_"&amp;L524&amp;"_"&amp;M524&amp;"_"&amp;O524,[1]挑战模式!$A:$AS,14+N524,FALSE),1)="3","EffectCreate_BossEffect;EffectCreate_MonsterShow","EffectCreate_MonsterShow"))</f>
        <v/>
      </c>
      <c r="K524" s="2">
        <v>0</v>
      </c>
      <c r="L524" s="2">
        <v>9</v>
      </c>
      <c r="M524" s="2">
        <v>8</v>
      </c>
      <c r="N524" s="2">
        <v>5</v>
      </c>
      <c r="O524" s="6" t="s">
        <v>469</v>
      </c>
    </row>
    <row r="525" spans="2:15" x14ac:dyDescent="0.2">
      <c r="B525" t="str">
        <f>IF(ISNA(VLOOKUP(K525&amp;"_"&amp;L525&amp;"_"&amp;M525&amp;"_"&amp;O525,[1]挑战模式!$A:$AS,1,FALSE)),"",IF(VLOOKUP(K525&amp;"_"&amp;L525&amp;"_"&amp;M525&amp;"_"&amp;O525,[1]挑战模式!$A:$AS,14+N525,FALSE)="","","Monster_Season"&amp;K525&amp;"_Challenge"&amp;L525&amp;"_"&amp;M525&amp;"_"&amp;N525&amp;"_"&amp;O525))</f>
        <v/>
      </c>
      <c r="C525" t="str">
        <f t="shared" si="24"/>
        <v/>
      </c>
      <c r="G525" t="str">
        <f>IF(ISNA(VLOOKUP(K525&amp;"_"&amp;L525&amp;"_"&amp;M525&amp;"_"&amp;O525,[1]挑战模式!$A:$AS,14+N525,FALSE)),"",IF(VLOOKUP(K525&amp;"_"&amp;L525&amp;"_"&amp;M525&amp;"_"&amp;O525,[1]挑战模式!$A:$AS,14+N525,FALSE)="","",IF(VLOOKUP(VLOOKUP(K525&amp;"_"&amp;L525&amp;"_"&amp;M525&amp;"_"&amp;O525,[1]挑战模式!$A:$AS,14+N525,FALSE),[1]怪物!$B:$L,11,FALSE)=0,"",VLOOKUP(VLOOKUP(K525&amp;"_"&amp;L525&amp;"_"&amp;M525&amp;"_"&amp;O525,[1]挑战模式!$A:$AS,14+N525,FALSE),[1]怪物!$B:$L,11,FALSE))))</f>
        <v/>
      </c>
      <c r="H525" t="str">
        <f t="shared" si="25"/>
        <v/>
      </c>
      <c r="I525" t="str">
        <f t="shared" si="26"/>
        <v/>
      </c>
      <c r="J525" t="str">
        <f>IF(B525="","",IF(RIGHT(VLOOKUP(K525&amp;"_"&amp;L525&amp;"_"&amp;M525&amp;"_"&amp;O525,[1]挑战模式!$A:$AS,14+N525,FALSE),1)="3","EffectCreate_BossEffect;EffectCreate_MonsterShow","EffectCreate_MonsterShow"))</f>
        <v/>
      </c>
      <c r="K525" s="2">
        <v>0</v>
      </c>
      <c r="L525" s="2">
        <v>9</v>
      </c>
      <c r="M525" s="2">
        <v>8</v>
      </c>
      <c r="N525" s="2">
        <v>6</v>
      </c>
      <c r="O525" s="6" t="s">
        <v>469</v>
      </c>
    </row>
    <row r="526" spans="2:15" x14ac:dyDescent="0.2">
      <c r="B526" t="str">
        <f>IF(ISNA(VLOOKUP(K526&amp;"_"&amp;L526&amp;"_"&amp;M526&amp;"_"&amp;O526,[1]挑战模式!$A:$AS,1,FALSE)),"",IF(VLOOKUP(K526&amp;"_"&amp;L526&amp;"_"&amp;M526&amp;"_"&amp;O526,[1]挑战模式!$A:$AS,14+N526,FALSE)="","","Monster_Season"&amp;K526&amp;"_Challenge"&amp;L526&amp;"_"&amp;M526&amp;"_"&amp;N526&amp;"_"&amp;O526))</f>
        <v/>
      </c>
      <c r="C526" t="str">
        <f t="shared" si="24"/>
        <v/>
      </c>
      <c r="G526" t="str">
        <f>IF(ISNA(VLOOKUP(K526&amp;"_"&amp;L526&amp;"_"&amp;M526&amp;"_"&amp;O526,[1]挑战模式!$A:$AS,14+N526,FALSE)),"",IF(VLOOKUP(K526&amp;"_"&amp;L526&amp;"_"&amp;M526&amp;"_"&amp;O526,[1]挑战模式!$A:$AS,14+N526,FALSE)="","",IF(VLOOKUP(VLOOKUP(K526&amp;"_"&amp;L526&amp;"_"&amp;M526&amp;"_"&amp;O526,[1]挑战模式!$A:$AS,14+N526,FALSE),[1]怪物!$B:$L,11,FALSE)=0,"",VLOOKUP(VLOOKUP(K526&amp;"_"&amp;L526&amp;"_"&amp;M526&amp;"_"&amp;O526,[1]挑战模式!$A:$AS,14+N526,FALSE),[1]怪物!$B:$L,11,FALSE))))</f>
        <v/>
      </c>
      <c r="H526" t="str">
        <f t="shared" si="25"/>
        <v/>
      </c>
      <c r="I526" t="str">
        <f t="shared" si="26"/>
        <v/>
      </c>
      <c r="J526" t="str">
        <f>IF(B526="","",IF(RIGHT(VLOOKUP(K526&amp;"_"&amp;L526&amp;"_"&amp;M526&amp;"_"&amp;O526,[1]挑战模式!$A:$AS,14+N526,FALSE),1)="3","EffectCreate_BossEffect;EffectCreate_MonsterShow","EffectCreate_MonsterShow"))</f>
        <v/>
      </c>
      <c r="K526" s="2">
        <v>0</v>
      </c>
      <c r="L526" s="2">
        <v>9</v>
      </c>
      <c r="M526" s="2">
        <v>9</v>
      </c>
      <c r="N526" s="2">
        <v>1</v>
      </c>
      <c r="O526" s="6" t="s">
        <v>469</v>
      </c>
    </row>
    <row r="527" spans="2:15" x14ac:dyDescent="0.2">
      <c r="B527" t="str">
        <f>IF(ISNA(VLOOKUP(K527&amp;"_"&amp;L527&amp;"_"&amp;M527&amp;"_"&amp;O527,[1]挑战模式!$A:$AS,1,FALSE)),"",IF(VLOOKUP(K527&amp;"_"&amp;L527&amp;"_"&amp;M527&amp;"_"&amp;O527,[1]挑战模式!$A:$AS,14+N527,FALSE)="","","Monster_Season"&amp;K527&amp;"_Challenge"&amp;L527&amp;"_"&amp;M527&amp;"_"&amp;N527&amp;"_"&amp;O527))</f>
        <v/>
      </c>
      <c r="C527" t="str">
        <f t="shared" si="24"/>
        <v/>
      </c>
      <c r="G527" t="str">
        <f>IF(ISNA(VLOOKUP(K527&amp;"_"&amp;L527&amp;"_"&amp;M527&amp;"_"&amp;O527,[1]挑战模式!$A:$AS,14+N527,FALSE)),"",IF(VLOOKUP(K527&amp;"_"&amp;L527&amp;"_"&amp;M527&amp;"_"&amp;O527,[1]挑战模式!$A:$AS,14+N527,FALSE)="","",IF(VLOOKUP(VLOOKUP(K527&amp;"_"&amp;L527&amp;"_"&amp;M527&amp;"_"&amp;O527,[1]挑战模式!$A:$AS,14+N527,FALSE),[1]怪物!$B:$L,11,FALSE)=0,"",VLOOKUP(VLOOKUP(K527&amp;"_"&amp;L527&amp;"_"&amp;M527&amp;"_"&amp;O527,[1]挑战模式!$A:$AS,14+N527,FALSE),[1]怪物!$B:$L,11,FALSE))))</f>
        <v/>
      </c>
      <c r="H527" t="str">
        <f t="shared" si="25"/>
        <v/>
      </c>
      <c r="I527" t="str">
        <f t="shared" si="26"/>
        <v/>
      </c>
      <c r="J527" t="str">
        <f>IF(B527="","",IF(RIGHT(VLOOKUP(K527&amp;"_"&amp;L527&amp;"_"&amp;M527&amp;"_"&amp;O527,[1]挑战模式!$A:$AS,14+N527,FALSE),1)="3","EffectCreate_BossEffect;EffectCreate_MonsterShow","EffectCreate_MonsterShow"))</f>
        <v/>
      </c>
      <c r="K527" s="2">
        <v>0</v>
      </c>
      <c r="L527" s="2">
        <v>9</v>
      </c>
      <c r="M527" s="2">
        <v>9</v>
      </c>
      <c r="N527" s="2">
        <v>2</v>
      </c>
      <c r="O527" s="6" t="s">
        <v>469</v>
      </c>
    </row>
    <row r="528" spans="2:15" x14ac:dyDescent="0.2">
      <c r="B528" t="str">
        <f>IF(ISNA(VLOOKUP(K528&amp;"_"&amp;L528&amp;"_"&amp;M528&amp;"_"&amp;O528,[1]挑战模式!$A:$AS,1,FALSE)),"",IF(VLOOKUP(K528&amp;"_"&amp;L528&amp;"_"&amp;M528&amp;"_"&amp;O528,[1]挑战模式!$A:$AS,14+N528,FALSE)="","","Monster_Season"&amp;K528&amp;"_Challenge"&amp;L528&amp;"_"&amp;M528&amp;"_"&amp;N528&amp;"_"&amp;O528))</f>
        <v/>
      </c>
      <c r="C528" t="str">
        <f t="shared" si="24"/>
        <v/>
      </c>
      <c r="G528" t="str">
        <f>IF(ISNA(VLOOKUP(K528&amp;"_"&amp;L528&amp;"_"&amp;M528&amp;"_"&amp;O528,[1]挑战模式!$A:$AS,14+N528,FALSE)),"",IF(VLOOKUP(K528&amp;"_"&amp;L528&amp;"_"&amp;M528&amp;"_"&amp;O528,[1]挑战模式!$A:$AS,14+N528,FALSE)="","",IF(VLOOKUP(VLOOKUP(K528&amp;"_"&amp;L528&amp;"_"&amp;M528&amp;"_"&amp;O528,[1]挑战模式!$A:$AS,14+N528,FALSE),[1]怪物!$B:$L,11,FALSE)=0,"",VLOOKUP(VLOOKUP(K528&amp;"_"&amp;L528&amp;"_"&amp;M528&amp;"_"&amp;O528,[1]挑战模式!$A:$AS,14+N528,FALSE),[1]怪物!$B:$L,11,FALSE))))</f>
        <v/>
      </c>
      <c r="H528" t="str">
        <f t="shared" si="25"/>
        <v/>
      </c>
      <c r="I528" t="str">
        <f t="shared" si="26"/>
        <v/>
      </c>
      <c r="J528" t="str">
        <f>IF(B528="","",IF(RIGHT(VLOOKUP(K528&amp;"_"&amp;L528&amp;"_"&amp;M528&amp;"_"&amp;O528,[1]挑战模式!$A:$AS,14+N528,FALSE),1)="3","EffectCreate_BossEffect;EffectCreate_MonsterShow","EffectCreate_MonsterShow"))</f>
        <v/>
      </c>
      <c r="K528" s="2">
        <v>0</v>
      </c>
      <c r="L528" s="2">
        <v>9</v>
      </c>
      <c r="M528" s="2">
        <v>9</v>
      </c>
      <c r="N528" s="2">
        <v>3</v>
      </c>
      <c r="O528" s="6" t="s">
        <v>469</v>
      </c>
    </row>
    <row r="529" spans="2:15" x14ac:dyDescent="0.2">
      <c r="B529" t="str">
        <f>IF(ISNA(VLOOKUP(K529&amp;"_"&amp;L529&amp;"_"&amp;M529&amp;"_"&amp;O529,[1]挑战模式!$A:$AS,1,FALSE)),"",IF(VLOOKUP(K529&amp;"_"&amp;L529&amp;"_"&amp;M529&amp;"_"&amp;O529,[1]挑战模式!$A:$AS,14+N529,FALSE)="","","Monster_Season"&amp;K529&amp;"_Challenge"&amp;L529&amp;"_"&amp;M529&amp;"_"&amp;N529&amp;"_"&amp;O529))</f>
        <v/>
      </c>
      <c r="C529" t="str">
        <f t="shared" si="24"/>
        <v/>
      </c>
      <c r="G529" t="str">
        <f>IF(ISNA(VLOOKUP(K529&amp;"_"&amp;L529&amp;"_"&amp;M529&amp;"_"&amp;O529,[1]挑战模式!$A:$AS,14+N529,FALSE)),"",IF(VLOOKUP(K529&amp;"_"&amp;L529&amp;"_"&amp;M529&amp;"_"&amp;O529,[1]挑战模式!$A:$AS,14+N529,FALSE)="","",IF(VLOOKUP(VLOOKUP(K529&amp;"_"&amp;L529&amp;"_"&amp;M529&amp;"_"&amp;O529,[1]挑战模式!$A:$AS,14+N529,FALSE),[1]怪物!$B:$L,11,FALSE)=0,"",VLOOKUP(VLOOKUP(K529&amp;"_"&amp;L529&amp;"_"&amp;M529&amp;"_"&amp;O529,[1]挑战模式!$A:$AS,14+N529,FALSE),[1]怪物!$B:$L,11,FALSE))))</f>
        <v/>
      </c>
      <c r="H529" t="str">
        <f t="shared" si="25"/>
        <v/>
      </c>
      <c r="I529" t="str">
        <f t="shared" si="26"/>
        <v/>
      </c>
      <c r="J529" t="str">
        <f>IF(B529="","",IF(RIGHT(VLOOKUP(K529&amp;"_"&amp;L529&amp;"_"&amp;M529&amp;"_"&amp;O529,[1]挑战模式!$A:$AS,14+N529,FALSE),1)="3","EffectCreate_BossEffect;EffectCreate_MonsterShow","EffectCreate_MonsterShow"))</f>
        <v/>
      </c>
      <c r="K529" s="2">
        <v>0</v>
      </c>
      <c r="L529" s="2">
        <v>9</v>
      </c>
      <c r="M529" s="2">
        <v>9</v>
      </c>
      <c r="N529" s="2">
        <v>4</v>
      </c>
      <c r="O529" s="6" t="s">
        <v>469</v>
      </c>
    </row>
    <row r="530" spans="2:15" x14ac:dyDescent="0.2">
      <c r="B530" t="str">
        <f>IF(ISNA(VLOOKUP(K530&amp;"_"&amp;L530&amp;"_"&amp;M530&amp;"_"&amp;O530,[1]挑战模式!$A:$AS,1,FALSE)),"",IF(VLOOKUP(K530&amp;"_"&amp;L530&amp;"_"&amp;M530&amp;"_"&amp;O530,[1]挑战模式!$A:$AS,14+N530,FALSE)="","","Monster_Season"&amp;K530&amp;"_Challenge"&amp;L530&amp;"_"&amp;M530&amp;"_"&amp;N530&amp;"_"&amp;O530))</f>
        <v/>
      </c>
      <c r="C530" t="str">
        <f t="shared" si="24"/>
        <v/>
      </c>
      <c r="G530" t="str">
        <f>IF(ISNA(VLOOKUP(K530&amp;"_"&amp;L530&amp;"_"&amp;M530&amp;"_"&amp;O530,[1]挑战模式!$A:$AS,14+N530,FALSE)),"",IF(VLOOKUP(K530&amp;"_"&amp;L530&amp;"_"&amp;M530&amp;"_"&amp;O530,[1]挑战模式!$A:$AS,14+N530,FALSE)="","",IF(VLOOKUP(VLOOKUP(K530&amp;"_"&amp;L530&amp;"_"&amp;M530&amp;"_"&amp;O530,[1]挑战模式!$A:$AS,14+N530,FALSE),[1]怪物!$B:$L,11,FALSE)=0,"",VLOOKUP(VLOOKUP(K530&amp;"_"&amp;L530&amp;"_"&amp;M530&amp;"_"&amp;O530,[1]挑战模式!$A:$AS,14+N530,FALSE),[1]怪物!$B:$L,11,FALSE))))</f>
        <v/>
      </c>
      <c r="H530" t="str">
        <f t="shared" si="25"/>
        <v/>
      </c>
      <c r="I530" t="str">
        <f t="shared" si="26"/>
        <v/>
      </c>
      <c r="J530" t="str">
        <f>IF(B530="","",IF(RIGHT(VLOOKUP(K530&amp;"_"&amp;L530&amp;"_"&amp;M530&amp;"_"&amp;O530,[1]挑战模式!$A:$AS,14+N530,FALSE),1)="3","EffectCreate_BossEffect;EffectCreate_MonsterShow","EffectCreate_MonsterShow"))</f>
        <v/>
      </c>
      <c r="K530" s="2">
        <v>0</v>
      </c>
      <c r="L530" s="2">
        <v>9</v>
      </c>
      <c r="M530" s="2">
        <v>9</v>
      </c>
      <c r="N530" s="2">
        <v>5</v>
      </c>
      <c r="O530" s="6" t="s">
        <v>469</v>
      </c>
    </row>
    <row r="531" spans="2:15" x14ac:dyDescent="0.2">
      <c r="B531" t="str">
        <f>IF(ISNA(VLOOKUP(K531&amp;"_"&amp;L531&amp;"_"&amp;M531&amp;"_"&amp;O531,[1]挑战模式!$A:$AS,1,FALSE)),"",IF(VLOOKUP(K531&amp;"_"&amp;L531&amp;"_"&amp;M531&amp;"_"&amp;O531,[1]挑战模式!$A:$AS,14+N531,FALSE)="","","Monster_Season"&amp;K531&amp;"_Challenge"&amp;L531&amp;"_"&amp;M531&amp;"_"&amp;N531&amp;"_"&amp;O531))</f>
        <v/>
      </c>
      <c r="C531" t="str">
        <f t="shared" si="24"/>
        <v/>
      </c>
      <c r="G531" t="str">
        <f>IF(ISNA(VLOOKUP(K531&amp;"_"&amp;L531&amp;"_"&amp;M531&amp;"_"&amp;O531,[1]挑战模式!$A:$AS,14+N531,FALSE)),"",IF(VLOOKUP(K531&amp;"_"&amp;L531&amp;"_"&amp;M531&amp;"_"&amp;O531,[1]挑战模式!$A:$AS,14+N531,FALSE)="","",IF(VLOOKUP(VLOOKUP(K531&amp;"_"&amp;L531&amp;"_"&amp;M531&amp;"_"&amp;O531,[1]挑战模式!$A:$AS,14+N531,FALSE),[1]怪物!$B:$L,11,FALSE)=0,"",VLOOKUP(VLOOKUP(K531&amp;"_"&amp;L531&amp;"_"&amp;M531&amp;"_"&amp;O531,[1]挑战模式!$A:$AS,14+N531,FALSE),[1]怪物!$B:$L,11,FALSE))))</f>
        <v/>
      </c>
      <c r="H531" t="str">
        <f t="shared" si="25"/>
        <v/>
      </c>
      <c r="I531" t="str">
        <f t="shared" si="26"/>
        <v/>
      </c>
      <c r="J531" t="str">
        <f>IF(B531="","",IF(RIGHT(VLOOKUP(K531&amp;"_"&amp;L531&amp;"_"&amp;M531&amp;"_"&amp;O531,[1]挑战模式!$A:$AS,14+N531,FALSE),1)="3","EffectCreate_BossEffect;EffectCreate_MonsterShow","EffectCreate_MonsterShow"))</f>
        <v/>
      </c>
      <c r="K531" s="2">
        <v>0</v>
      </c>
      <c r="L531" s="2">
        <v>9</v>
      </c>
      <c r="M531" s="2">
        <v>10</v>
      </c>
      <c r="N531" s="2">
        <v>6</v>
      </c>
      <c r="O531" s="6" t="s">
        <v>469</v>
      </c>
    </row>
    <row r="532" spans="2:15" x14ac:dyDescent="0.2">
      <c r="B532" t="str">
        <f>IF(ISNA(VLOOKUP(K532&amp;"_"&amp;L532&amp;"_"&amp;M532&amp;"_"&amp;O532,[1]挑战模式!$A:$AS,1,FALSE)),"",IF(VLOOKUP(K532&amp;"_"&amp;L532&amp;"_"&amp;M532&amp;"_"&amp;O532,[1]挑战模式!$A:$AS,14+N532,FALSE)="","","Monster_Season"&amp;K532&amp;"_Challenge"&amp;L532&amp;"_"&amp;M532&amp;"_"&amp;N532&amp;"_"&amp;O532))</f>
        <v/>
      </c>
      <c r="C532" t="str">
        <f t="shared" si="24"/>
        <v/>
      </c>
      <c r="G532" t="str">
        <f>IF(ISNA(VLOOKUP(K532&amp;"_"&amp;L532&amp;"_"&amp;M532&amp;"_"&amp;O532,[1]挑战模式!$A:$AS,14+N532,FALSE)),"",IF(VLOOKUP(K532&amp;"_"&amp;L532&amp;"_"&amp;M532&amp;"_"&amp;O532,[1]挑战模式!$A:$AS,14+N532,FALSE)="","",IF(VLOOKUP(VLOOKUP(K532&amp;"_"&amp;L532&amp;"_"&amp;M532&amp;"_"&amp;O532,[1]挑战模式!$A:$AS,14+N532,FALSE),[1]怪物!$B:$L,11,FALSE)=0,"",VLOOKUP(VLOOKUP(K532&amp;"_"&amp;L532&amp;"_"&amp;M532&amp;"_"&amp;O532,[1]挑战模式!$A:$AS,14+N532,FALSE),[1]怪物!$B:$L,11,FALSE))))</f>
        <v/>
      </c>
      <c r="H532" t="str">
        <f t="shared" si="25"/>
        <v/>
      </c>
      <c r="I532" t="str">
        <f t="shared" si="26"/>
        <v/>
      </c>
      <c r="J532" t="str">
        <f>IF(B532="","",IF(RIGHT(VLOOKUP(K532&amp;"_"&amp;L532&amp;"_"&amp;M532&amp;"_"&amp;O532,[1]挑战模式!$A:$AS,14+N532,FALSE),1)="3","EffectCreate_BossEffect;EffectCreate_MonsterShow","EffectCreate_MonsterShow"))</f>
        <v/>
      </c>
      <c r="K532" s="2">
        <v>0</v>
      </c>
      <c r="L532" s="2">
        <v>9</v>
      </c>
      <c r="M532" s="2">
        <v>10</v>
      </c>
      <c r="N532" s="2">
        <v>1</v>
      </c>
      <c r="O532" s="6" t="s">
        <v>469</v>
      </c>
    </row>
    <row r="533" spans="2:15" x14ac:dyDescent="0.2">
      <c r="B533" t="str">
        <f>IF(ISNA(VLOOKUP(K533&amp;"_"&amp;L533&amp;"_"&amp;M533&amp;"_"&amp;O533,[1]挑战模式!$A:$AS,1,FALSE)),"",IF(VLOOKUP(K533&amp;"_"&amp;L533&amp;"_"&amp;M533&amp;"_"&amp;O533,[1]挑战模式!$A:$AS,14+N533,FALSE)="","","Monster_Season"&amp;K533&amp;"_Challenge"&amp;L533&amp;"_"&amp;M533&amp;"_"&amp;N533&amp;"_"&amp;O533))</f>
        <v/>
      </c>
      <c r="C533" t="str">
        <f t="shared" si="24"/>
        <v/>
      </c>
      <c r="G533" t="str">
        <f>IF(ISNA(VLOOKUP(K533&amp;"_"&amp;L533&amp;"_"&amp;M533&amp;"_"&amp;O533,[1]挑战模式!$A:$AS,14+N533,FALSE)),"",IF(VLOOKUP(K533&amp;"_"&amp;L533&amp;"_"&amp;M533&amp;"_"&amp;O533,[1]挑战模式!$A:$AS,14+N533,FALSE)="","",IF(VLOOKUP(VLOOKUP(K533&amp;"_"&amp;L533&amp;"_"&amp;M533&amp;"_"&amp;O533,[1]挑战模式!$A:$AS,14+N533,FALSE),[1]怪物!$B:$L,11,FALSE)=0,"",VLOOKUP(VLOOKUP(K533&amp;"_"&amp;L533&amp;"_"&amp;M533&amp;"_"&amp;O533,[1]挑战模式!$A:$AS,14+N533,FALSE),[1]怪物!$B:$L,11,FALSE))))</f>
        <v/>
      </c>
      <c r="H533" t="str">
        <f t="shared" si="25"/>
        <v/>
      </c>
      <c r="I533" t="str">
        <f t="shared" si="26"/>
        <v/>
      </c>
      <c r="J533" t="str">
        <f>IF(B533="","",IF(RIGHT(VLOOKUP(K533&amp;"_"&amp;L533&amp;"_"&amp;M533&amp;"_"&amp;O533,[1]挑战模式!$A:$AS,14+N533,FALSE),1)="3","EffectCreate_BossEffect;EffectCreate_MonsterShow","EffectCreate_MonsterShow"))</f>
        <v/>
      </c>
      <c r="K533" s="2">
        <v>0</v>
      </c>
      <c r="L533" s="2">
        <v>9</v>
      </c>
      <c r="M533" s="2">
        <v>10</v>
      </c>
      <c r="N533" s="2">
        <v>2</v>
      </c>
      <c r="O533" s="6" t="s">
        <v>469</v>
      </c>
    </row>
    <row r="534" spans="2:15" x14ac:dyDescent="0.2">
      <c r="B534" t="str">
        <f>IF(ISNA(VLOOKUP(K534&amp;"_"&amp;L534&amp;"_"&amp;M534&amp;"_"&amp;O534,[1]挑战模式!$A:$AS,1,FALSE)),"",IF(VLOOKUP(K534&amp;"_"&amp;L534&amp;"_"&amp;M534&amp;"_"&amp;O534,[1]挑战模式!$A:$AS,14+N534,FALSE)="","","Monster_Season"&amp;K534&amp;"_Challenge"&amp;L534&amp;"_"&amp;M534&amp;"_"&amp;N534&amp;"_"&amp;O534))</f>
        <v/>
      </c>
      <c r="C534" t="str">
        <f t="shared" si="24"/>
        <v/>
      </c>
      <c r="G534" t="str">
        <f>IF(ISNA(VLOOKUP(K534&amp;"_"&amp;L534&amp;"_"&amp;M534&amp;"_"&amp;O534,[1]挑战模式!$A:$AS,14+N534,FALSE)),"",IF(VLOOKUP(K534&amp;"_"&amp;L534&amp;"_"&amp;M534&amp;"_"&amp;O534,[1]挑战模式!$A:$AS,14+N534,FALSE)="","",IF(VLOOKUP(VLOOKUP(K534&amp;"_"&amp;L534&amp;"_"&amp;M534&amp;"_"&amp;O534,[1]挑战模式!$A:$AS,14+N534,FALSE),[1]怪物!$B:$L,11,FALSE)=0,"",VLOOKUP(VLOOKUP(K534&amp;"_"&amp;L534&amp;"_"&amp;M534&amp;"_"&amp;O534,[1]挑战模式!$A:$AS,14+N534,FALSE),[1]怪物!$B:$L,11,FALSE))))</f>
        <v/>
      </c>
      <c r="H534" t="str">
        <f t="shared" si="25"/>
        <v/>
      </c>
      <c r="I534" t="str">
        <f t="shared" si="26"/>
        <v/>
      </c>
      <c r="J534" t="str">
        <f>IF(B534="","",IF(RIGHT(VLOOKUP(K534&amp;"_"&amp;L534&amp;"_"&amp;M534&amp;"_"&amp;O534,[1]挑战模式!$A:$AS,14+N534,FALSE),1)="3","EffectCreate_BossEffect;EffectCreate_MonsterShow","EffectCreate_MonsterShow"))</f>
        <v/>
      </c>
      <c r="K534" s="2">
        <v>0</v>
      </c>
      <c r="L534" s="2">
        <v>9</v>
      </c>
      <c r="M534" s="2">
        <v>10</v>
      </c>
      <c r="N534" s="2">
        <v>3</v>
      </c>
      <c r="O534" s="6" t="s">
        <v>469</v>
      </c>
    </row>
    <row r="535" spans="2:15" x14ac:dyDescent="0.2">
      <c r="B535" t="str">
        <f>IF(ISNA(VLOOKUP(K535&amp;"_"&amp;L535&amp;"_"&amp;M535&amp;"_"&amp;O535,[1]挑战模式!$A:$AS,1,FALSE)),"",IF(VLOOKUP(K535&amp;"_"&amp;L535&amp;"_"&amp;M535&amp;"_"&amp;O535,[1]挑战模式!$A:$AS,14+N535,FALSE)="","","Monster_Season"&amp;K535&amp;"_Challenge"&amp;L535&amp;"_"&amp;M535&amp;"_"&amp;N535&amp;"_"&amp;O535))</f>
        <v/>
      </c>
      <c r="C535" t="str">
        <f t="shared" si="24"/>
        <v/>
      </c>
      <c r="G535" t="str">
        <f>IF(ISNA(VLOOKUP(K535&amp;"_"&amp;L535&amp;"_"&amp;M535&amp;"_"&amp;O535,[1]挑战模式!$A:$AS,14+N535,FALSE)),"",IF(VLOOKUP(K535&amp;"_"&amp;L535&amp;"_"&amp;M535&amp;"_"&amp;O535,[1]挑战模式!$A:$AS,14+N535,FALSE)="","",IF(VLOOKUP(VLOOKUP(K535&amp;"_"&amp;L535&amp;"_"&amp;M535&amp;"_"&amp;O535,[1]挑战模式!$A:$AS,14+N535,FALSE),[1]怪物!$B:$L,11,FALSE)=0,"",VLOOKUP(VLOOKUP(K535&amp;"_"&amp;L535&amp;"_"&amp;M535&amp;"_"&amp;O535,[1]挑战模式!$A:$AS,14+N535,FALSE),[1]怪物!$B:$L,11,FALSE))))</f>
        <v/>
      </c>
      <c r="H535" t="str">
        <f t="shared" si="25"/>
        <v/>
      </c>
      <c r="I535" t="str">
        <f t="shared" si="26"/>
        <v/>
      </c>
      <c r="J535" t="str">
        <f>IF(B535="","",IF(RIGHT(VLOOKUP(K535&amp;"_"&amp;L535&amp;"_"&amp;M535&amp;"_"&amp;O535,[1]挑战模式!$A:$AS,14+N535,FALSE),1)="3","EffectCreate_BossEffect;EffectCreate_MonsterShow","EffectCreate_MonsterShow"))</f>
        <v/>
      </c>
      <c r="K535" s="2">
        <v>0</v>
      </c>
      <c r="L535" s="2">
        <v>9</v>
      </c>
      <c r="M535" s="2">
        <v>10</v>
      </c>
      <c r="N535" s="2">
        <v>4</v>
      </c>
      <c r="O535" s="6" t="s">
        <v>469</v>
      </c>
    </row>
    <row r="536" spans="2:15" x14ac:dyDescent="0.2">
      <c r="B536" t="str">
        <f>IF(ISNA(VLOOKUP(K536&amp;"_"&amp;L536&amp;"_"&amp;M536&amp;"_"&amp;O536,[1]挑战模式!$A:$AS,1,FALSE)),"",IF(VLOOKUP(K536&amp;"_"&amp;L536&amp;"_"&amp;M536&amp;"_"&amp;O536,[1]挑战模式!$A:$AS,14+N536,FALSE)="","","Monster_Season"&amp;K536&amp;"_Challenge"&amp;L536&amp;"_"&amp;M536&amp;"_"&amp;N536&amp;"_"&amp;O536))</f>
        <v/>
      </c>
      <c r="C536" t="str">
        <f t="shared" si="24"/>
        <v/>
      </c>
      <c r="G536" t="str">
        <f>IF(ISNA(VLOOKUP(K536&amp;"_"&amp;L536&amp;"_"&amp;M536&amp;"_"&amp;O536,[1]挑战模式!$A:$AS,14+N536,FALSE)),"",IF(VLOOKUP(K536&amp;"_"&amp;L536&amp;"_"&amp;M536&amp;"_"&amp;O536,[1]挑战模式!$A:$AS,14+N536,FALSE)="","",IF(VLOOKUP(VLOOKUP(K536&amp;"_"&amp;L536&amp;"_"&amp;M536&amp;"_"&amp;O536,[1]挑战模式!$A:$AS,14+N536,FALSE),[1]怪物!$B:$L,11,FALSE)=0,"",VLOOKUP(VLOOKUP(K536&amp;"_"&amp;L536&amp;"_"&amp;M536&amp;"_"&amp;O536,[1]挑战模式!$A:$AS,14+N536,FALSE),[1]怪物!$B:$L,11,FALSE))))</f>
        <v/>
      </c>
      <c r="H536" t="str">
        <f t="shared" si="25"/>
        <v/>
      </c>
      <c r="I536" t="str">
        <f t="shared" si="26"/>
        <v/>
      </c>
      <c r="J536" t="str">
        <f>IF(B536="","",IF(RIGHT(VLOOKUP(K536&amp;"_"&amp;L536&amp;"_"&amp;M536&amp;"_"&amp;O536,[1]挑战模式!$A:$AS,14+N536,FALSE),1)="3","EffectCreate_BossEffect;EffectCreate_MonsterShow","EffectCreate_MonsterShow"))</f>
        <v/>
      </c>
      <c r="K536" s="2">
        <v>0</v>
      </c>
      <c r="L536" s="2">
        <v>9</v>
      </c>
      <c r="M536" s="2">
        <v>10</v>
      </c>
      <c r="N536" s="2">
        <v>5</v>
      </c>
      <c r="O536" s="6" t="s">
        <v>469</v>
      </c>
    </row>
    <row r="537" spans="2:15" x14ac:dyDescent="0.2">
      <c r="B537" t="str">
        <f>IF(ISNA(VLOOKUP(K537&amp;"_"&amp;L537&amp;"_"&amp;M537&amp;"_"&amp;O537,[1]挑战模式!$A:$AS,1,FALSE)),"",IF(VLOOKUP(K537&amp;"_"&amp;L537&amp;"_"&amp;M537&amp;"_"&amp;O537,[1]挑战模式!$A:$AS,14+N537,FALSE)="","","Monster_Season"&amp;K537&amp;"_Challenge"&amp;L537&amp;"_"&amp;M537&amp;"_"&amp;N537&amp;"_"&amp;O537))</f>
        <v>Monster_Season0_Challenge10_1_1_Easy</v>
      </c>
      <c r="C537" t="str">
        <f t="shared" si="24"/>
        <v>None</v>
      </c>
      <c r="G537" t="str">
        <f>IF(ISNA(VLOOKUP(K537&amp;"_"&amp;L537&amp;"_"&amp;M537&amp;"_"&amp;O537,[1]挑战模式!$A:$AS,14+N537,FALSE)),"",IF(VLOOKUP(K537&amp;"_"&amp;L537&amp;"_"&amp;M537&amp;"_"&amp;O537,[1]挑战模式!$A:$AS,14+N537,FALSE)="","",IF(VLOOKUP(VLOOKUP(K537&amp;"_"&amp;L537&amp;"_"&amp;M537&amp;"_"&amp;O537,[1]挑战模式!$A:$AS,14+N537,FALSE),[1]怪物!$B:$L,11,FALSE)=0,"",VLOOKUP(VLOOKUP(K537&amp;"_"&amp;L537&amp;"_"&amp;M537&amp;"_"&amp;O537,[1]挑战模式!$A:$AS,14+N537,FALSE),[1]怪物!$B:$L,11,FALSE))))</f>
        <v/>
      </c>
      <c r="H537" t="str">
        <f t="shared" si="25"/>
        <v>Unit_Monster_Season0_Challenge10_1_1_Easy</v>
      </c>
      <c r="I537" t="str">
        <f t="shared" si="26"/>
        <v>TowerDefense_Monster1</v>
      </c>
      <c r="J537" t="str">
        <f>IF(B537="","",IF(RIGHT(VLOOKUP(K537&amp;"_"&amp;L537&amp;"_"&amp;M537&amp;"_"&amp;O537,[1]挑战模式!$A:$AS,14+N537,FALSE),1)="3","EffectCreate_BossEffect;EffectCreate_MonsterShow","EffectCreate_MonsterShow"))</f>
        <v>EffectCreate_MonsterShow</v>
      </c>
      <c r="K537" s="2">
        <v>0</v>
      </c>
      <c r="L537" s="2">
        <v>10</v>
      </c>
      <c r="M537" s="2">
        <v>1</v>
      </c>
      <c r="N537" s="2">
        <v>1</v>
      </c>
      <c r="O537" s="6" t="s">
        <v>469</v>
      </c>
    </row>
    <row r="538" spans="2:15" x14ac:dyDescent="0.2">
      <c r="B538" t="str">
        <f>IF(ISNA(VLOOKUP(K538&amp;"_"&amp;L538&amp;"_"&amp;M538&amp;"_"&amp;O538,[1]挑战模式!$A:$AS,1,FALSE)),"",IF(VLOOKUP(K538&amp;"_"&amp;L538&amp;"_"&amp;M538&amp;"_"&amp;O538,[1]挑战模式!$A:$AS,14+N538,FALSE)="","","Monster_Season"&amp;K538&amp;"_Challenge"&amp;L538&amp;"_"&amp;M538&amp;"_"&amp;N538&amp;"_"&amp;O538))</f>
        <v/>
      </c>
      <c r="C538" t="str">
        <f t="shared" si="24"/>
        <v/>
      </c>
      <c r="G538" t="str">
        <f>IF(ISNA(VLOOKUP(K538&amp;"_"&amp;L538&amp;"_"&amp;M538&amp;"_"&amp;O538,[1]挑战模式!$A:$AS,14+N538,FALSE)),"",IF(VLOOKUP(K538&amp;"_"&amp;L538&amp;"_"&amp;M538&amp;"_"&amp;O538,[1]挑战模式!$A:$AS,14+N538,FALSE)="","",IF(VLOOKUP(VLOOKUP(K538&amp;"_"&amp;L538&amp;"_"&amp;M538&amp;"_"&amp;O538,[1]挑战模式!$A:$AS,14+N538,FALSE),[1]怪物!$B:$L,11,FALSE)=0,"",VLOOKUP(VLOOKUP(K538&amp;"_"&amp;L538&amp;"_"&amp;M538&amp;"_"&amp;O538,[1]挑战模式!$A:$AS,14+N538,FALSE),[1]怪物!$B:$L,11,FALSE))))</f>
        <v/>
      </c>
      <c r="H538" t="str">
        <f t="shared" si="25"/>
        <v/>
      </c>
      <c r="I538" t="str">
        <f t="shared" si="26"/>
        <v/>
      </c>
      <c r="J538" t="str">
        <f>IF(B538="","",IF(RIGHT(VLOOKUP(K538&amp;"_"&amp;L538&amp;"_"&amp;M538&amp;"_"&amp;O538,[1]挑战模式!$A:$AS,14+N538,FALSE),1)="3","EffectCreate_BossEffect;EffectCreate_MonsterShow","EffectCreate_MonsterShow"))</f>
        <v/>
      </c>
      <c r="K538" s="2">
        <v>0</v>
      </c>
      <c r="L538" s="2">
        <v>10</v>
      </c>
      <c r="M538" s="2">
        <v>1</v>
      </c>
      <c r="N538" s="2">
        <v>2</v>
      </c>
      <c r="O538" s="6" t="s">
        <v>469</v>
      </c>
    </row>
    <row r="539" spans="2:15" x14ac:dyDescent="0.2">
      <c r="B539" t="str">
        <f>IF(ISNA(VLOOKUP(K539&amp;"_"&amp;L539&amp;"_"&amp;M539&amp;"_"&amp;O539,[1]挑战模式!$A:$AS,1,FALSE)),"",IF(VLOOKUP(K539&amp;"_"&amp;L539&amp;"_"&amp;M539&amp;"_"&amp;O539,[1]挑战模式!$A:$AS,14+N539,FALSE)="","","Monster_Season"&amp;K539&amp;"_Challenge"&amp;L539&amp;"_"&amp;M539&amp;"_"&amp;N539&amp;"_"&amp;O539))</f>
        <v/>
      </c>
      <c r="C539" t="str">
        <f t="shared" si="24"/>
        <v/>
      </c>
      <c r="G539" t="str">
        <f>IF(ISNA(VLOOKUP(K539&amp;"_"&amp;L539&amp;"_"&amp;M539&amp;"_"&amp;O539,[1]挑战模式!$A:$AS,14+N539,FALSE)),"",IF(VLOOKUP(K539&amp;"_"&amp;L539&amp;"_"&amp;M539&amp;"_"&amp;O539,[1]挑战模式!$A:$AS,14+N539,FALSE)="","",IF(VLOOKUP(VLOOKUP(K539&amp;"_"&amp;L539&amp;"_"&amp;M539&amp;"_"&amp;O539,[1]挑战模式!$A:$AS,14+N539,FALSE),[1]怪物!$B:$L,11,FALSE)=0,"",VLOOKUP(VLOOKUP(K539&amp;"_"&amp;L539&amp;"_"&amp;M539&amp;"_"&amp;O539,[1]挑战模式!$A:$AS,14+N539,FALSE),[1]怪物!$B:$L,11,FALSE))))</f>
        <v/>
      </c>
      <c r="H539" t="str">
        <f t="shared" si="25"/>
        <v/>
      </c>
      <c r="I539" t="str">
        <f t="shared" si="26"/>
        <v/>
      </c>
      <c r="J539" t="str">
        <f>IF(B539="","",IF(RIGHT(VLOOKUP(K539&amp;"_"&amp;L539&amp;"_"&amp;M539&amp;"_"&amp;O539,[1]挑战模式!$A:$AS,14+N539,FALSE),1)="3","EffectCreate_BossEffect;EffectCreate_MonsterShow","EffectCreate_MonsterShow"))</f>
        <v/>
      </c>
      <c r="K539" s="2">
        <v>0</v>
      </c>
      <c r="L539" s="2">
        <v>10</v>
      </c>
      <c r="M539" s="2">
        <v>1</v>
      </c>
      <c r="N539" s="2">
        <v>3</v>
      </c>
      <c r="O539" s="6" t="s">
        <v>469</v>
      </c>
    </row>
    <row r="540" spans="2:15" x14ac:dyDescent="0.2">
      <c r="B540" t="str">
        <f>IF(ISNA(VLOOKUP(K540&amp;"_"&amp;L540&amp;"_"&amp;M540&amp;"_"&amp;O540,[1]挑战模式!$A:$AS,1,FALSE)),"",IF(VLOOKUP(K540&amp;"_"&amp;L540&amp;"_"&amp;M540&amp;"_"&amp;O540,[1]挑战模式!$A:$AS,14+N540,FALSE)="","","Monster_Season"&amp;K540&amp;"_Challenge"&amp;L540&amp;"_"&amp;M540&amp;"_"&amp;N540&amp;"_"&amp;O540))</f>
        <v/>
      </c>
      <c r="C540" t="str">
        <f t="shared" si="24"/>
        <v/>
      </c>
      <c r="G540" t="str">
        <f>IF(ISNA(VLOOKUP(K540&amp;"_"&amp;L540&amp;"_"&amp;M540&amp;"_"&amp;O540,[1]挑战模式!$A:$AS,14+N540,FALSE)),"",IF(VLOOKUP(K540&amp;"_"&amp;L540&amp;"_"&amp;M540&amp;"_"&amp;O540,[1]挑战模式!$A:$AS,14+N540,FALSE)="","",IF(VLOOKUP(VLOOKUP(K540&amp;"_"&amp;L540&amp;"_"&amp;M540&amp;"_"&amp;O540,[1]挑战模式!$A:$AS,14+N540,FALSE),[1]怪物!$B:$L,11,FALSE)=0,"",VLOOKUP(VLOOKUP(K540&amp;"_"&amp;L540&amp;"_"&amp;M540&amp;"_"&amp;O540,[1]挑战模式!$A:$AS,14+N540,FALSE),[1]怪物!$B:$L,11,FALSE))))</f>
        <v/>
      </c>
      <c r="H540" t="str">
        <f t="shared" si="25"/>
        <v/>
      </c>
      <c r="I540" t="str">
        <f t="shared" si="26"/>
        <v/>
      </c>
      <c r="J540" t="str">
        <f>IF(B540="","",IF(RIGHT(VLOOKUP(K540&amp;"_"&amp;L540&amp;"_"&amp;M540&amp;"_"&amp;O540,[1]挑战模式!$A:$AS,14+N540,FALSE),1)="3","EffectCreate_BossEffect;EffectCreate_MonsterShow","EffectCreate_MonsterShow"))</f>
        <v/>
      </c>
      <c r="K540" s="2">
        <v>0</v>
      </c>
      <c r="L540" s="2">
        <v>10</v>
      </c>
      <c r="M540" s="2">
        <v>1</v>
      </c>
      <c r="N540" s="2">
        <v>4</v>
      </c>
      <c r="O540" s="6" t="s">
        <v>469</v>
      </c>
    </row>
    <row r="541" spans="2:15" x14ac:dyDescent="0.2">
      <c r="B541" t="str">
        <f>IF(ISNA(VLOOKUP(K541&amp;"_"&amp;L541&amp;"_"&amp;M541&amp;"_"&amp;O541,[1]挑战模式!$A:$AS,1,FALSE)),"",IF(VLOOKUP(K541&amp;"_"&amp;L541&amp;"_"&amp;M541&amp;"_"&amp;O541,[1]挑战模式!$A:$AS,14+N541,FALSE)="","","Monster_Season"&amp;K541&amp;"_Challenge"&amp;L541&amp;"_"&amp;M541&amp;"_"&amp;N541&amp;"_"&amp;O541))</f>
        <v/>
      </c>
      <c r="C541" t="str">
        <f t="shared" si="24"/>
        <v/>
      </c>
      <c r="G541" t="str">
        <f>IF(ISNA(VLOOKUP(K541&amp;"_"&amp;L541&amp;"_"&amp;M541&amp;"_"&amp;O541,[1]挑战模式!$A:$AS,14+N541,FALSE)),"",IF(VLOOKUP(K541&amp;"_"&amp;L541&amp;"_"&amp;M541&amp;"_"&amp;O541,[1]挑战模式!$A:$AS,14+N541,FALSE)="","",IF(VLOOKUP(VLOOKUP(K541&amp;"_"&amp;L541&amp;"_"&amp;M541&amp;"_"&amp;O541,[1]挑战模式!$A:$AS,14+N541,FALSE),[1]怪物!$B:$L,11,FALSE)=0,"",VLOOKUP(VLOOKUP(K541&amp;"_"&amp;L541&amp;"_"&amp;M541&amp;"_"&amp;O541,[1]挑战模式!$A:$AS,14+N541,FALSE),[1]怪物!$B:$L,11,FALSE))))</f>
        <v/>
      </c>
      <c r="H541" t="str">
        <f t="shared" si="25"/>
        <v/>
      </c>
      <c r="I541" t="str">
        <f t="shared" si="26"/>
        <v/>
      </c>
      <c r="J541" t="str">
        <f>IF(B541="","",IF(RIGHT(VLOOKUP(K541&amp;"_"&amp;L541&amp;"_"&amp;M541&amp;"_"&amp;O541,[1]挑战模式!$A:$AS,14+N541,FALSE),1)="3","EffectCreate_BossEffect;EffectCreate_MonsterShow","EffectCreate_MonsterShow"))</f>
        <v/>
      </c>
      <c r="K541" s="2">
        <v>0</v>
      </c>
      <c r="L541" s="2">
        <v>10</v>
      </c>
      <c r="M541" s="2">
        <v>1</v>
      </c>
      <c r="N541" s="2">
        <v>5</v>
      </c>
      <c r="O541" s="6" t="s">
        <v>469</v>
      </c>
    </row>
    <row r="542" spans="2:15" x14ac:dyDescent="0.2">
      <c r="B542" t="str">
        <f>IF(ISNA(VLOOKUP(K542&amp;"_"&amp;L542&amp;"_"&amp;M542&amp;"_"&amp;O542,[1]挑战模式!$A:$AS,1,FALSE)),"",IF(VLOOKUP(K542&amp;"_"&amp;L542&amp;"_"&amp;M542&amp;"_"&amp;O542,[1]挑战模式!$A:$AS,14+N542,FALSE)="","","Monster_Season"&amp;K542&amp;"_Challenge"&amp;L542&amp;"_"&amp;M542&amp;"_"&amp;N542&amp;"_"&amp;O542))</f>
        <v/>
      </c>
      <c r="C542" t="str">
        <f t="shared" si="24"/>
        <v/>
      </c>
      <c r="G542" t="str">
        <f>IF(ISNA(VLOOKUP(K542&amp;"_"&amp;L542&amp;"_"&amp;M542&amp;"_"&amp;O542,[1]挑战模式!$A:$AS,14+N542,FALSE)),"",IF(VLOOKUP(K542&amp;"_"&amp;L542&amp;"_"&amp;M542&amp;"_"&amp;O542,[1]挑战模式!$A:$AS,14+N542,FALSE)="","",IF(VLOOKUP(VLOOKUP(K542&amp;"_"&amp;L542&amp;"_"&amp;M542&amp;"_"&amp;O542,[1]挑战模式!$A:$AS,14+N542,FALSE),[1]怪物!$B:$L,11,FALSE)=0,"",VLOOKUP(VLOOKUP(K542&amp;"_"&amp;L542&amp;"_"&amp;M542&amp;"_"&amp;O542,[1]挑战模式!$A:$AS,14+N542,FALSE),[1]怪物!$B:$L,11,FALSE))))</f>
        <v/>
      </c>
      <c r="H542" t="str">
        <f t="shared" si="25"/>
        <v/>
      </c>
      <c r="I542" t="str">
        <f t="shared" si="26"/>
        <v/>
      </c>
      <c r="J542" t="str">
        <f>IF(B542="","",IF(RIGHT(VLOOKUP(K542&amp;"_"&amp;L542&amp;"_"&amp;M542&amp;"_"&amp;O542,[1]挑战模式!$A:$AS,14+N542,FALSE),1)="3","EffectCreate_BossEffect;EffectCreate_MonsterShow","EffectCreate_MonsterShow"))</f>
        <v/>
      </c>
      <c r="K542" s="2">
        <v>0</v>
      </c>
      <c r="L542" s="2">
        <v>10</v>
      </c>
      <c r="M542" s="2">
        <v>1</v>
      </c>
      <c r="N542" s="2">
        <v>6</v>
      </c>
      <c r="O542" s="6" t="s">
        <v>469</v>
      </c>
    </row>
    <row r="543" spans="2:15" x14ac:dyDescent="0.2">
      <c r="B543" t="str">
        <f>IF(ISNA(VLOOKUP(K543&amp;"_"&amp;L543&amp;"_"&amp;M543&amp;"_"&amp;O543,[1]挑战模式!$A:$AS,1,FALSE)),"",IF(VLOOKUP(K543&amp;"_"&amp;L543&amp;"_"&amp;M543&amp;"_"&amp;O543,[1]挑战模式!$A:$AS,14+N543,FALSE)="","","Monster_Season"&amp;K543&amp;"_Challenge"&amp;L543&amp;"_"&amp;M543&amp;"_"&amp;N543&amp;"_"&amp;O543))</f>
        <v>Monster_Season0_Challenge10_2_1_Easy</v>
      </c>
      <c r="C543" t="str">
        <f t="shared" si="24"/>
        <v>None</v>
      </c>
      <c r="G543" t="str">
        <f>IF(ISNA(VLOOKUP(K543&amp;"_"&amp;L543&amp;"_"&amp;M543&amp;"_"&amp;O543,[1]挑战模式!$A:$AS,14+N543,FALSE)),"",IF(VLOOKUP(K543&amp;"_"&amp;L543&amp;"_"&amp;M543&amp;"_"&amp;O543,[1]挑战模式!$A:$AS,14+N543,FALSE)="","",IF(VLOOKUP(VLOOKUP(K543&amp;"_"&amp;L543&amp;"_"&amp;M543&amp;"_"&amp;O543,[1]挑战模式!$A:$AS,14+N543,FALSE),[1]怪物!$B:$L,11,FALSE)=0,"",VLOOKUP(VLOOKUP(K543&amp;"_"&amp;L543&amp;"_"&amp;M543&amp;"_"&amp;O543,[1]挑战模式!$A:$AS,14+N543,FALSE),[1]怪物!$B:$L,11,FALSE))))</f>
        <v/>
      </c>
      <c r="H543" t="str">
        <f t="shared" si="25"/>
        <v>Unit_Monster_Season0_Challenge10_2_1_Easy</v>
      </c>
      <c r="I543" t="str">
        <f t="shared" si="26"/>
        <v>TowerDefense_Monster1</v>
      </c>
      <c r="J543" t="str">
        <f>IF(B543="","",IF(RIGHT(VLOOKUP(K543&amp;"_"&amp;L543&amp;"_"&amp;M543&amp;"_"&amp;O543,[1]挑战模式!$A:$AS,14+N543,FALSE),1)="3","EffectCreate_BossEffect;EffectCreate_MonsterShow","EffectCreate_MonsterShow"))</f>
        <v>EffectCreate_MonsterShow</v>
      </c>
      <c r="K543" s="2">
        <v>0</v>
      </c>
      <c r="L543" s="2">
        <v>10</v>
      </c>
      <c r="M543" s="2">
        <v>2</v>
      </c>
      <c r="N543" s="2">
        <v>1</v>
      </c>
      <c r="O543" s="6" t="s">
        <v>469</v>
      </c>
    </row>
    <row r="544" spans="2:15" x14ac:dyDescent="0.2">
      <c r="B544" t="str">
        <f>IF(ISNA(VLOOKUP(K544&amp;"_"&amp;L544&amp;"_"&amp;M544&amp;"_"&amp;O544,[1]挑战模式!$A:$AS,1,FALSE)),"",IF(VLOOKUP(K544&amp;"_"&amp;L544&amp;"_"&amp;M544&amp;"_"&amp;O544,[1]挑战模式!$A:$AS,14+N544,FALSE)="","","Monster_Season"&amp;K544&amp;"_Challenge"&amp;L544&amp;"_"&amp;M544&amp;"_"&amp;N544&amp;"_"&amp;O544))</f>
        <v>Monster_Season0_Challenge10_2_2_Easy</v>
      </c>
      <c r="C544" t="str">
        <f t="shared" si="24"/>
        <v>None</v>
      </c>
      <c r="G544" t="str">
        <f>IF(ISNA(VLOOKUP(K544&amp;"_"&amp;L544&amp;"_"&amp;M544&amp;"_"&amp;O544,[1]挑战模式!$A:$AS,14+N544,FALSE)),"",IF(VLOOKUP(K544&amp;"_"&amp;L544&amp;"_"&amp;M544&amp;"_"&amp;O544,[1]挑战模式!$A:$AS,14+N544,FALSE)="","",IF(VLOOKUP(VLOOKUP(K544&amp;"_"&amp;L544&amp;"_"&amp;M544&amp;"_"&amp;O544,[1]挑战模式!$A:$AS,14+N544,FALSE),[1]怪物!$B:$L,11,FALSE)=0,"",VLOOKUP(VLOOKUP(K544&amp;"_"&amp;L544&amp;"_"&amp;M544&amp;"_"&amp;O544,[1]挑战模式!$A:$AS,14+N544,FALSE),[1]怪物!$B:$L,11,FALSE))))</f>
        <v/>
      </c>
      <c r="H544" t="str">
        <f t="shared" si="25"/>
        <v>Unit_Monster_Season0_Challenge10_2_2_Easy</v>
      </c>
      <c r="I544" t="str">
        <f t="shared" si="26"/>
        <v>TowerDefense_Monster1</v>
      </c>
      <c r="J544" t="str">
        <f>IF(B544="","",IF(RIGHT(VLOOKUP(K544&amp;"_"&amp;L544&amp;"_"&amp;M544&amp;"_"&amp;O544,[1]挑战模式!$A:$AS,14+N544,FALSE),1)="3","EffectCreate_BossEffect;EffectCreate_MonsterShow","EffectCreate_MonsterShow"))</f>
        <v>EffectCreate_MonsterShow</v>
      </c>
      <c r="K544" s="2">
        <v>0</v>
      </c>
      <c r="L544" s="2">
        <v>10</v>
      </c>
      <c r="M544" s="2">
        <v>2</v>
      </c>
      <c r="N544" s="2">
        <v>2</v>
      </c>
      <c r="O544" s="6" t="s">
        <v>469</v>
      </c>
    </row>
    <row r="545" spans="2:15" x14ac:dyDescent="0.2">
      <c r="B545" t="str">
        <f>IF(ISNA(VLOOKUP(K545&amp;"_"&amp;L545&amp;"_"&amp;M545&amp;"_"&amp;O545,[1]挑战模式!$A:$AS,1,FALSE)),"",IF(VLOOKUP(K545&amp;"_"&amp;L545&amp;"_"&amp;M545&amp;"_"&amp;O545,[1]挑战模式!$A:$AS,14+N545,FALSE)="","","Monster_Season"&amp;K545&amp;"_Challenge"&amp;L545&amp;"_"&amp;M545&amp;"_"&amp;N545&amp;"_"&amp;O545))</f>
        <v/>
      </c>
      <c r="C545" t="str">
        <f t="shared" si="24"/>
        <v/>
      </c>
      <c r="G545" t="str">
        <f>IF(ISNA(VLOOKUP(K545&amp;"_"&amp;L545&amp;"_"&amp;M545&amp;"_"&amp;O545,[1]挑战模式!$A:$AS,14+N545,FALSE)),"",IF(VLOOKUP(K545&amp;"_"&amp;L545&amp;"_"&amp;M545&amp;"_"&amp;O545,[1]挑战模式!$A:$AS,14+N545,FALSE)="","",IF(VLOOKUP(VLOOKUP(K545&amp;"_"&amp;L545&amp;"_"&amp;M545&amp;"_"&amp;O545,[1]挑战模式!$A:$AS,14+N545,FALSE),[1]怪物!$B:$L,11,FALSE)=0,"",VLOOKUP(VLOOKUP(K545&amp;"_"&amp;L545&amp;"_"&amp;M545&amp;"_"&amp;O545,[1]挑战模式!$A:$AS,14+N545,FALSE),[1]怪物!$B:$L,11,FALSE))))</f>
        <v/>
      </c>
      <c r="H545" t="str">
        <f t="shared" si="25"/>
        <v/>
      </c>
      <c r="I545" t="str">
        <f t="shared" si="26"/>
        <v/>
      </c>
      <c r="J545" t="str">
        <f>IF(B545="","",IF(RIGHT(VLOOKUP(K545&amp;"_"&amp;L545&amp;"_"&amp;M545&amp;"_"&amp;O545,[1]挑战模式!$A:$AS,14+N545,FALSE),1)="3","EffectCreate_BossEffect;EffectCreate_MonsterShow","EffectCreate_MonsterShow"))</f>
        <v/>
      </c>
      <c r="K545" s="2">
        <v>0</v>
      </c>
      <c r="L545" s="2">
        <v>10</v>
      </c>
      <c r="M545" s="2">
        <v>2</v>
      </c>
      <c r="N545" s="2">
        <v>3</v>
      </c>
      <c r="O545" s="6" t="s">
        <v>469</v>
      </c>
    </row>
    <row r="546" spans="2:15" x14ac:dyDescent="0.2">
      <c r="B546" t="str">
        <f>IF(ISNA(VLOOKUP(K546&amp;"_"&amp;L546&amp;"_"&amp;M546&amp;"_"&amp;O546,[1]挑战模式!$A:$AS,1,FALSE)),"",IF(VLOOKUP(K546&amp;"_"&amp;L546&amp;"_"&amp;M546&amp;"_"&amp;O546,[1]挑战模式!$A:$AS,14+N546,FALSE)="","","Monster_Season"&amp;K546&amp;"_Challenge"&amp;L546&amp;"_"&amp;M546&amp;"_"&amp;N546&amp;"_"&amp;O546))</f>
        <v/>
      </c>
      <c r="C546" t="str">
        <f t="shared" si="24"/>
        <v/>
      </c>
      <c r="G546" t="str">
        <f>IF(ISNA(VLOOKUP(K546&amp;"_"&amp;L546&amp;"_"&amp;M546&amp;"_"&amp;O546,[1]挑战模式!$A:$AS,14+N546,FALSE)),"",IF(VLOOKUP(K546&amp;"_"&amp;L546&amp;"_"&amp;M546&amp;"_"&amp;O546,[1]挑战模式!$A:$AS,14+N546,FALSE)="","",IF(VLOOKUP(VLOOKUP(K546&amp;"_"&amp;L546&amp;"_"&amp;M546&amp;"_"&amp;O546,[1]挑战模式!$A:$AS,14+N546,FALSE),[1]怪物!$B:$L,11,FALSE)=0,"",VLOOKUP(VLOOKUP(K546&amp;"_"&amp;L546&amp;"_"&amp;M546&amp;"_"&amp;O546,[1]挑战模式!$A:$AS,14+N546,FALSE),[1]怪物!$B:$L,11,FALSE))))</f>
        <v/>
      </c>
      <c r="H546" t="str">
        <f t="shared" si="25"/>
        <v/>
      </c>
      <c r="I546" t="str">
        <f t="shared" si="26"/>
        <v/>
      </c>
      <c r="J546" t="str">
        <f>IF(B546="","",IF(RIGHT(VLOOKUP(K546&amp;"_"&amp;L546&amp;"_"&amp;M546&amp;"_"&amp;O546,[1]挑战模式!$A:$AS,14+N546,FALSE),1)="3","EffectCreate_BossEffect;EffectCreate_MonsterShow","EffectCreate_MonsterShow"))</f>
        <v/>
      </c>
      <c r="K546" s="2">
        <v>0</v>
      </c>
      <c r="L546" s="2">
        <v>10</v>
      </c>
      <c r="M546" s="2">
        <v>2</v>
      </c>
      <c r="N546" s="2">
        <v>4</v>
      </c>
      <c r="O546" s="6" t="s">
        <v>469</v>
      </c>
    </row>
    <row r="547" spans="2:15" x14ac:dyDescent="0.2">
      <c r="B547" t="str">
        <f>IF(ISNA(VLOOKUP(K547&amp;"_"&amp;L547&amp;"_"&amp;M547&amp;"_"&amp;O547,[1]挑战模式!$A:$AS,1,FALSE)),"",IF(VLOOKUP(K547&amp;"_"&amp;L547&amp;"_"&amp;M547&amp;"_"&amp;O547,[1]挑战模式!$A:$AS,14+N547,FALSE)="","","Monster_Season"&amp;K547&amp;"_Challenge"&amp;L547&amp;"_"&amp;M547&amp;"_"&amp;N547&amp;"_"&amp;O547))</f>
        <v/>
      </c>
      <c r="C547" t="str">
        <f t="shared" si="24"/>
        <v/>
      </c>
      <c r="G547" t="str">
        <f>IF(ISNA(VLOOKUP(K547&amp;"_"&amp;L547&amp;"_"&amp;M547&amp;"_"&amp;O547,[1]挑战模式!$A:$AS,14+N547,FALSE)),"",IF(VLOOKUP(K547&amp;"_"&amp;L547&amp;"_"&amp;M547&amp;"_"&amp;O547,[1]挑战模式!$A:$AS,14+N547,FALSE)="","",IF(VLOOKUP(VLOOKUP(K547&amp;"_"&amp;L547&amp;"_"&amp;M547&amp;"_"&amp;O547,[1]挑战模式!$A:$AS,14+N547,FALSE),[1]怪物!$B:$L,11,FALSE)=0,"",VLOOKUP(VLOOKUP(K547&amp;"_"&amp;L547&amp;"_"&amp;M547&amp;"_"&amp;O547,[1]挑战模式!$A:$AS,14+N547,FALSE),[1]怪物!$B:$L,11,FALSE))))</f>
        <v/>
      </c>
      <c r="H547" t="str">
        <f t="shared" si="25"/>
        <v/>
      </c>
      <c r="I547" t="str">
        <f t="shared" si="26"/>
        <v/>
      </c>
      <c r="J547" t="str">
        <f>IF(B547="","",IF(RIGHT(VLOOKUP(K547&amp;"_"&amp;L547&amp;"_"&amp;M547&amp;"_"&amp;O547,[1]挑战模式!$A:$AS,14+N547,FALSE),1)="3","EffectCreate_BossEffect;EffectCreate_MonsterShow","EffectCreate_MonsterShow"))</f>
        <v/>
      </c>
      <c r="K547" s="2">
        <v>0</v>
      </c>
      <c r="L547" s="2">
        <v>10</v>
      </c>
      <c r="M547" s="2">
        <v>2</v>
      </c>
      <c r="N547" s="2">
        <v>5</v>
      </c>
      <c r="O547" s="6" t="s">
        <v>469</v>
      </c>
    </row>
    <row r="548" spans="2:15" x14ac:dyDescent="0.2">
      <c r="B548" t="str">
        <f>IF(ISNA(VLOOKUP(K548&amp;"_"&amp;L548&amp;"_"&amp;M548&amp;"_"&amp;O548,[1]挑战模式!$A:$AS,1,FALSE)),"",IF(VLOOKUP(K548&amp;"_"&amp;L548&amp;"_"&amp;M548&amp;"_"&amp;O548,[1]挑战模式!$A:$AS,14+N548,FALSE)="","","Monster_Season"&amp;K548&amp;"_Challenge"&amp;L548&amp;"_"&amp;M548&amp;"_"&amp;N548&amp;"_"&amp;O548))</f>
        <v/>
      </c>
      <c r="C548" t="str">
        <f t="shared" si="24"/>
        <v/>
      </c>
      <c r="G548" t="str">
        <f>IF(ISNA(VLOOKUP(K548&amp;"_"&amp;L548&amp;"_"&amp;M548&amp;"_"&amp;O548,[1]挑战模式!$A:$AS,14+N548,FALSE)),"",IF(VLOOKUP(K548&amp;"_"&amp;L548&amp;"_"&amp;M548&amp;"_"&amp;O548,[1]挑战模式!$A:$AS,14+N548,FALSE)="","",IF(VLOOKUP(VLOOKUP(K548&amp;"_"&amp;L548&amp;"_"&amp;M548&amp;"_"&amp;O548,[1]挑战模式!$A:$AS,14+N548,FALSE),[1]怪物!$B:$L,11,FALSE)=0,"",VLOOKUP(VLOOKUP(K548&amp;"_"&amp;L548&amp;"_"&amp;M548&amp;"_"&amp;O548,[1]挑战模式!$A:$AS,14+N548,FALSE),[1]怪物!$B:$L,11,FALSE))))</f>
        <v/>
      </c>
      <c r="H548" t="str">
        <f t="shared" si="25"/>
        <v/>
      </c>
      <c r="I548" t="str">
        <f t="shared" si="26"/>
        <v/>
      </c>
      <c r="J548" t="str">
        <f>IF(B548="","",IF(RIGHT(VLOOKUP(K548&amp;"_"&amp;L548&amp;"_"&amp;M548&amp;"_"&amp;O548,[1]挑战模式!$A:$AS,14+N548,FALSE),1)="3","EffectCreate_BossEffect;EffectCreate_MonsterShow","EffectCreate_MonsterShow"))</f>
        <v/>
      </c>
      <c r="K548" s="2">
        <v>0</v>
      </c>
      <c r="L548" s="2">
        <v>10</v>
      </c>
      <c r="M548" s="2">
        <v>2</v>
      </c>
      <c r="N548" s="2">
        <v>6</v>
      </c>
      <c r="O548" s="6" t="s">
        <v>469</v>
      </c>
    </row>
    <row r="549" spans="2:15" x14ac:dyDescent="0.2">
      <c r="B549" t="str">
        <f>IF(ISNA(VLOOKUP(K549&amp;"_"&amp;L549&amp;"_"&amp;M549&amp;"_"&amp;O549,[1]挑战模式!$A:$AS,1,FALSE)),"",IF(VLOOKUP(K549&amp;"_"&amp;L549&amp;"_"&amp;M549&amp;"_"&amp;O549,[1]挑战模式!$A:$AS,14+N549,FALSE)="","","Monster_Season"&amp;K549&amp;"_Challenge"&amp;L549&amp;"_"&amp;M549&amp;"_"&amp;N549&amp;"_"&amp;O549))</f>
        <v>Monster_Season0_Challenge10_3_1_Easy</v>
      </c>
      <c r="C549" t="str">
        <f t="shared" si="24"/>
        <v>None</v>
      </c>
      <c r="G549" t="str">
        <f>IF(ISNA(VLOOKUP(K549&amp;"_"&amp;L549&amp;"_"&amp;M549&amp;"_"&amp;O549,[1]挑战模式!$A:$AS,14+N549,FALSE)),"",IF(VLOOKUP(K549&amp;"_"&amp;L549&amp;"_"&amp;M549&amp;"_"&amp;O549,[1]挑战模式!$A:$AS,14+N549,FALSE)="","",IF(VLOOKUP(VLOOKUP(K549&amp;"_"&amp;L549&amp;"_"&amp;M549&amp;"_"&amp;O549,[1]挑战模式!$A:$AS,14+N549,FALSE),[1]怪物!$B:$L,11,FALSE)=0,"",VLOOKUP(VLOOKUP(K549&amp;"_"&amp;L549&amp;"_"&amp;M549&amp;"_"&amp;O549,[1]挑战模式!$A:$AS,14+N549,FALSE),[1]怪物!$B:$L,11,FALSE))))</f>
        <v/>
      </c>
      <c r="H549" t="str">
        <f t="shared" si="25"/>
        <v>Unit_Monster_Season0_Challenge10_3_1_Easy</v>
      </c>
      <c r="I549" t="str">
        <f t="shared" si="26"/>
        <v>TowerDefense_Monster1</v>
      </c>
      <c r="J549" t="str">
        <f>IF(B549="","",IF(RIGHT(VLOOKUP(K549&amp;"_"&amp;L549&amp;"_"&amp;M549&amp;"_"&amp;O549,[1]挑战模式!$A:$AS,14+N549,FALSE),1)="3","EffectCreate_BossEffect;EffectCreate_MonsterShow","EffectCreate_MonsterShow"))</f>
        <v>EffectCreate_MonsterShow</v>
      </c>
      <c r="K549" s="2">
        <v>0</v>
      </c>
      <c r="L549" s="2">
        <v>10</v>
      </c>
      <c r="M549" s="2">
        <v>3</v>
      </c>
      <c r="N549" s="2">
        <v>1</v>
      </c>
      <c r="O549" s="6" t="s">
        <v>469</v>
      </c>
    </row>
    <row r="550" spans="2:15" x14ac:dyDescent="0.2">
      <c r="B550" t="str">
        <f>IF(ISNA(VLOOKUP(K550&amp;"_"&amp;L550&amp;"_"&amp;M550&amp;"_"&amp;O550,[1]挑战模式!$A:$AS,1,FALSE)),"",IF(VLOOKUP(K550&amp;"_"&amp;L550&amp;"_"&amp;M550&amp;"_"&amp;O550,[1]挑战模式!$A:$AS,14+N550,FALSE)="","","Monster_Season"&amp;K550&amp;"_Challenge"&amp;L550&amp;"_"&amp;M550&amp;"_"&amp;N550&amp;"_"&amp;O550))</f>
        <v>Monster_Season0_Challenge10_3_2_Easy</v>
      </c>
      <c r="C550" t="str">
        <f t="shared" si="24"/>
        <v>None</v>
      </c>
      <c r="G550" t="str">
        <f>IF(ISNA(VLOOKUP(K550&amp;"_"&amp;L550&amp;"_"&amp;M550&amp;"_"&amp;O550,[1]挑战模式!$A:$AS,14+N550,FALSE)),"",IF(VLOOKUP(K550&amp;"_"&amp;L550&amp;"_"&amp;M550&amp;"_"&amp;O550,[1]挑战模式!$A:$AS,14+N550,FALSE)="","",IF(VLOOKUP(VLOOKUP(K550&amp;"_"&amp;L550&amp;"_"&amp;M550&amp;"_"&amp;O550,[1]挑战模式!$A:$AS,14+N550,FALSE),[1]怪物!$B:$L,11,FALSE)=0,"",VLOOKUP(VLOOKUP(K550&amp;"_"&amp;L550&amp;"_"&amp;M550&amp;"_"&amp;O550,[1]挑战模式!$A:$AS,14+N550,FALSE),[1]怪物!$B:$L,11,FALSE))))</f>
        <v/>
      </c>
      <c r="H550" t="str">
        <f t="shared" si="25"/>
        <v>Unit_Monster_Season0_Challenge10_3_2_Easy</v>
      </c>
      <c r="I550" t="str">
        <f t="shared" si="26"/>
        <v>TowerDefense_Monster1</v>
      </c>
      <c r="J550" t="str">
        <f>IF(B550="","",IF(RIGHT(VLOOKUP(K550&amp;"_"&amp;L550&amp;"_"&amp;M550&amp;"_"&amp;O550,[1]挑战模式!$A:$AS,14+N550,FALSE),1)="3","EffectCreate_BossEffect;EffectCreate_MonsterShow","EffectCreate_MonsterShow"))</f>
        <v>EffectCreate_MonsterShow</v>
      </c>
      <c r="K550" s="2">
        <v>0</v>
      </c>
      <c r="L550" s="2">
        <v>10</v>
      </c>
      <c r="M550" s="2">
        <v>3</v>
      </c>
      <c r="N550" s="2">
        <v>2</v>
      </c>
      <c r="O550" s="6" t="s">
        <v>469</v>
      </c>
    </row>
    <row r="551" spans="2:15" x14ac:dyDescent="0.2">
      <c r="B551" t="str">
        <f>IF(ISNA(VLOOKUP(K551&amp;"_"&amp;L551&amp;"_"&amp;M551&amp;"_"&amp;O551,[1]挑战模式!$A:$AS,1,FALSE)),"",IF(VLOOKUP(K551&amp;"_"&amp;L551&amp;"_"&amp;M551&amp;"_"&amp;O551,[1]挑战模式!$A:$AS,14+N551,FALSE)="","","Monster_Season"&amp;K551&amp;"_Challenge"&amp;L551&amp;"_"&amp;M551&amp;"_"&amp;N551&amp;"_"&amp;O551))</f>
        <v/>
      </c>
      <c r="C551" t="str">
        <f t="shared" si="24"/>
        <v/>
      </c>
      <c r="G551" t="str">
        <f>IF(ISNA(VLOOKUP(K551&amp;"_"&amp;L551&amp;"_"&amp;M551&amp;"_"&amp;O551,[1]挑战模式!$A:$AS,14+N551,FALSE)),"",IF(VLOOKUP(K551&amp;"_"&amp;L551&amp;"_"&amp;M551&amp;"_"&amp;O551,[1]挑战模式!$A:$AS,14+N551,FALSE)="","",IF(VLOOKUP(VLOOKUP(K551&amp;"_"&amp;L551&amp;"_"&amp;M551&amp;"_"&amp;O551,[1]挑战模式!$A:$AS,14+N551,FALSE),[1]怪物!$B:$L,11,FALSE)=0,"",VLOOKUP(VLOOKUP(K551&amp;"_"&amp;L551&amp;"_"&amp;M551&amp;"_"&amp;O551,[1]挑战模式!$A:$AS,14+N551,FALSE),[1]怪物!$B:$L,11,FALSE))))</f>
        <v/>
      </c>
      <c r="H551" t="str">
        <f t="shared" si="25"/>
        <v/>
      </c>
      <c r="I551" t="str">
        <f t="shared" si="26"/>
        <v/>
      </c>
      <c r="J551" t="str">
        <f>IF(B551="","",IF(RIGHT(VLOOKUP(K551&amp;"_"&amp;L551&amp;"_"&amp;M551&amp;"_"&amp;O551,[1]挑战模式!$A:$AS,14+N551,FALSE),1)="3","EffectCreate_BossEffect;EffectCreate_MonsterShow","EffectCreate_MonsterShow"))</f>
        <v/>
      </c>
      <c r="K551" s="2">
        <v>0</v>
      </c>
      <c r="L551" s="2">
        <v>10</v>
      </c>
      <c r="M551" s="2">
        <v>3</v>
      </c>
      <c r="N551" s="2">
        <v>3</v>
      </c>
      <c r="O551" s="6" t="s">
        <v>469</v>
      </c>
    </row>
    <row r="552" spans="2:15" x14ac:dyDescent="0.2">
      <c r="B552" t="str">
        <f>IF(ISNA(VLOOKUP(K552&amp;"_"&amp;L552&amp;"_"&amp;M552&amp;"_"&amp;O552,[1]挑战模式!$A:$AS,1,FALSE)),"",IF(VLOOKUP(K552&amp;"_"&amp;L552&amp;"_"&amp;M552&amp;"_"&amp;O552,[1]挑战模式!$A:$AS,14+N552,FALSE)="","","Monster_Season"&amp;K552&amp;"_Challenge"&amp;L552&amp;"_"&amp;M552&amp;"_"&amp;N552&amp;"_"&amp;O552))</f>
        <v/>
      </c>
      <c r="C552" t="str">
        <f t="shared" si="24"/>
        <v/>
      </c>
      <c r="G552" t="str">
        <f>IF(ISNA(VLOOKUP(K552&amp;"_"&amp;L552&amp;"_"&amp;M552&amp;"_"&amp;O552,[1]挑战模式!$A:$AS,14+N552,FALSE)),"",IF(VLOOKUP(K552&amp;"_"&amp;L552&amp;"_"&amp;M552&amp;"_"&amp;O552,[1]挑战模式!$A:$AS,14+N552,FALSE)="","",IF(VLOOKUP(VLOOKUP(K552&amp;"_"&amp;L552&amp;"_"&amp;M552&amp;"_"&amp;O552,[1]挑战模式!$A:$AS,14+N552,FALSE),[1]怪物!$B:$L,11,FALSE)=0,"",VLOOKUP(VLOOKUP(K552&amp;"_"&amp;L552&amp;"_"&amp;M552&amp;"_"&amp;O552,[1]挑战模式!$A:$AS,14+N552,FALSE),[1]怪物!$B:$L,11,FALSE))))</f>
        <v/>
      </c>
      <c r="H552" t="str">
        <f t="shared" si="25"/>
        <v/>
      </c>
      <c r="I552" t="str">
        <f t="shared" si="26"/>
        <v/>
      </c>
      <c r="J552" t="str">
        <f>IF(B552="","",IF(RIGHT(VLOOKUP(K552&amp;"_"&amp;L552&amp;"_"&amp;M552&amp;"_"&amp;O552,[1]挑战模式!$A:$AS,14+N552,FALSE),1)="3","EffectCreate_BossEffect;EffectCreate_MonsterShow","EffectCreate_MonsterShow"))</f>
        <v/>
      </c>
      <c r="K552" s="2">
        <v>0</v>
      </c>
      <c r="L552" s="2">
        <v>10</v>
      </c>
      <c r="M552" s="2">
        <v>3</v>
      </c>
      <c r="N552" s="2">
        <v>4</v>
      </c>
      <c r="O552" s="6" t="s">
        <v>469</v>
      </c>
    </row>
    <row r="553" spans="2:15" x14ac:dyDescent="0.2">
      <c r="B553" t="str">
        <f>IF(ISNA(VLOOKUP(K553&amp;"_"&amp;L553&amp;"_"&amp;M553&amp;"_"&amp;O553,[1]挑战模式!$A:$AS,1,FALSE)),"",IF(VLOOKUP(K553&amp;"_"&amp;L553&amp;"_"&amp;M553&amp;"_"&amp;O553,[1]挑战模式!$A:$AS,14+N553,FALSE)="","","Monster_Season"&amp;K553&amp;"_Challenge"&amp;L553&amp;"_"&amp;M553&amp;"_"&amp;N553&amp;"_"&amp;O553))</f>
        <v/>
      </c>
      <c r="C553" t="str">
        <f t="shared" si="24"/>
        <v/>
      </c>
      <c r="G553" t="str">
        <f>IF(ISNA(VLOOKUP(K553&amp;"_"&amp;L553&amp;"_"&amp;M553&amp;"_"&amp;O553,[1]挑战模式!$A:$AS,14+N553,FALSE)),"",IF(VLOOKUP(K553&amp;"_"&amp;L553&amp;"_"&amp;M553&amp;"_"&amp;O553,[1]挑战模式!$A:$AS,14+N553,FALSE)="","",IF(VLOOKUP(VLOOKUP(K553&amp;"_"&amp;L553&amp;"_"&amp;M553&amp;"_"&amp;O553,[1]挑战模式!$A:$AS,14+N553,FALSE),[1]怪物!$B:$L,11,FALSE)=0,"",VLOOKUP(VLOOKUP(K553&amp;"_"&amp;L553&amp;"_"&amp;M553&amp;"_"&amp;O553,[1]挑战模式!$A:$AS,14+N553,FALSE),[1]怪物!$B:$L,11,FALSE))))</f>
        <v/>
      </c>
      <c r="H553" t="str">
        <f t="shared" si="25"/>
        <v/>
      </c>
      <c r="I553" t="str">
        <f t="shared" si="26"/>
        <v/>
      </c>
      <c r="J553" t="str">
        <f>IF(B553="","",IF(RIGHT(VLOOKUP(K553&amp;"_"&amp;L553&amp;"_"&amp;M553&amp;"_"&amp;O553,[1]挑战模式!$A:$AS,14+N553,FALSE),1)="3","EffectCreate_BossEffect;EffectCreate_MonsterShow","EffectCreate_MonsterShow"))</f>
        <v/>
      </c>
      <c r="K553" s="2">
        <v>0</v>
      </c>
      <c r="L553" s="2">
        <v>10</v>
      </c>
      <c r="M553" s="2">
        <v>3</v>
      </c>
      <c r="N553" s="2">
        <v>5</v>
      </c>
      <c r="O553" s="6" t="s">
        <v>469</v>
      </c>
    </row>
    <row r="554" spans="2:15" x14ac:dyDescent="0.2">
      <c r="B554" t="str">
        <f>IF(ISNA(VLOOKUP(K554&amp;"_"&amp;L554&amp;"_"&amp;M554&amp;"_"&amp;O554,[1]挑战模式!$A:$AS,1,FALSE)),"",IF(VLOOKUP(K554&amp;"_"&amp;L554&amp;"_"&amp;M554&amp;"_"&amp;O554,[1]挑战模式!$A:$AS,14+N554,FALSE)="","","Monster_Season"&amp;K554&amp;"_Challenge"&amp;L554&amp;"_"&amp;M554&amp;"_"&amp;N554&amp;"_"&amp;O554))</f>
        <v/>
      </c>
      <c r="C554" t="str">
        <f t="shared" si="24"/>
        <v/>
      </c>
      <c r="G554" t="str">
        <f>IF(ISNA(VLOOKUP(K554&amp;"_"&amp;L554&amp;"_"&amp;M554&amp;"_"&amp;O554,[1]挑战模式!$A:$AS,14+N554,FALSE)),"",IF(VLOOKUP(K554&amp;"_"&amp;L554&amp;"_"&amp;M554&amp;"_"&amp;O554,[1]挑战模式!$A:$AS,14+N554,FALSE)="","",IF(VLOOKUP(VLOOKUP(K554&amp;"_"&amp;L554&amp;"_"&amp;M554&amp;"_"&amp;O554,[1]挑战模式!$A:$AS,14+N554,FALSE),[1]怪物!$B:$L,11,FALSE)=0,"",VLOOKUP(VLOOKUP(K554&amp;"_"&amp;L554&amp;"_"&amp;M554&amp;"_"&amp;O554,[1]挑战模式!$A:$AS,14+N554,FALSE),[1]怪物!$B:$L,11,FALSE))))</f>
        <v/>
      </c>
      <c r="H554" t="str">
        <f t="shared" si="25"/>
        <v/>
      </c>
      <c r="I554" t="str">
        <f t="shared" si="26"/>
        <v/>
      </c>
      <c r="J554" t="str">
        <f>IF(B554="","",IF(RIGHT(VLOOKUP(K554&amp;"_"&amp;L554&amp;"_"&amp;M554&amp;"_"&amp;O554,[1]挑战模式!$A:$AS,14+N554,FALSE),1)="3","EffectCreate_BossEffect;EffectCreate_MonsterShow","EffectCreate_MonsterShow"))</f>
        <v/>
      </c>
      <c r="K554" s="2">
        <v>0</v>
      </c>
      <c r="L554" s="2">
        <v>10</v>
      </c>
      <c r="M554" s="2">
        <v>3</v>
      </c>
      <c r="N554" s="2">
        <v>6</v>
      </c>
      <c r="O554" s="6" t="s">
        <v>469</v>
      </c>
    </row>
    <row r="555" spans="2:15" x14ac:dyDescent="0.2">
      <c r="B555" t="str">
        <f>IF(ISNA(VLOOKUP(K555&amp;"_"&amp;L555&amp;"_"&amp;M555&amp;"_"&amp;O555,[1]挑战模式!$A:$AS,1,FALSE)),"",IF(VLOOKUP(K555&amp;"_"&amp;L555&amp;"_"&amp;M555&amp;"_"&amp;O555,[1]挑战模式!$A:$AS,14+N555,FALSE)="","","Monster_Season"&amp;K555&amp;"_Challenge"&amp;L555&amp;"_"&amp;M555&amp;"_"&amp;N555&amp;"_"&amp;O555))</f>
        <v>Monster_Season0_Challenge10_4_1_Easy</v>
      </c>
      <c r="C555" t="str">
        <f t="shared" si="24"/>
        <v>None</v>
      </c>
      <c r="G555" t="str">
        <f>IF(ISNA(VLOOKUP(K555&amp;"_"&amp;L555&amp;"_"&amp;M555&amp;"_"&amp;O555,[1]挑战模式!$A:$AS,14+N555,FALSE)),"",IF(VLOOKUP(K555&amp;"_"&amp;L555&amp;"_"&amp;M555&amp;"_"&amp;O555,[1]挑战模式!$A:$AS,14+N555,FALSE)="","",IF(VLOOKUP(VLOOKUP(K555&amp;"_"&amp;L555&amp;"_"&amp;M555&amp;"_"&amp;O555,[1]挑战模式!$A:$AS,14+N555,FALSE),[1]怪物!$B:$L,11,FALSE)=0,"",VLOOKUP(VLOOKUP(K555&amp;"_"&amp;L555&amp;"_"&amp;M555&amp;"_"&amp;O555,[1]挑战模式!$A:$AS,14+N555,FALSE),[1]怪物!$B:$L,11,FALSE))))</f>
        <v/>
      </c>
      <c r="H555" t="str">
        <f t="shared" si="25"/>
        <v>Unit_Monster_Season0_Challenge10_4_1_Easy</v>
      </c>
      <c r="I555" t="str">
        <f t="shared" si="26"/>
        <v>TowerDefense_Monster1</v>
      </c>
      <c r="J555" t="str">
        <f>IF(B555="","",IF(RIGHT(VLOOKUP(K555&amp;"_"&amp;L555&amp;"_"&amp;M555&amp;"_"&amp;O555,[1]挑战模式!$A:$AS,14+N555,FALSE),1)="3","EffectCreate_BossEffect;EffectCreate_MonsterShow","EffectCreate_MonsterShow"))</f>
        <v>EffectCreate_MonsterShow</v>
      </c>
      <c r="K555" s="2">
        <v>0</v>
      </c>
      <c r="L555" s="2">
        <v>10</v>
      </c>
      <c r="M555" s="2">
        <v>4</v>
      </c>
      <c r="N555" s="2">
        <v>1</v>
      </c>
      <c r="O555" s="6" t="s">
        <v>469</v>
      </c>
    </row>
    <row r="556" spans="2:15" x14ac:dyDescent="0.2">
      <c r="B556" t="str">
        <f>IF(ISNA(VLOOKUP(K556&amp;"_"&amp;L556&amp;"_"&amp;M556&amp;"_"&amp;O556,[1]挑战模式!$A:$AS,1,FALSE)),"",IF(VLOOKUP(K556&amp;"_"&amp;L556&amp;"_"&amp;M556&amp;"_"&amp;O556,[1]挑战模式!$A:$AS,14+N556,FALSE)="","","Monster_Season"&amp;K556&amp;"_Challenge"&amp;L556&amp;"_"&amp;M556&amp;"_"&amp;N556&amp;"_"&amp;O556))</f>
        <v>Monster_Season0_Challenge10_4_2_Easy</v>
      </c>
      <c r="C556" t="str">
        <f t="shared" si="24"/>
        <v>None</v>
      </c>
      <c r="G556" t="str">
        <f>IF(ISNA(VLOOKUP(K556&amp;"_"&amp;L556&amp;"_"&amp;M556&amp;"_"&amp;O556,[1]挑战模式!$A:$AS,14+N556,FALSE)),"",IF(VLOOKUP(K556&amp;"_"&amp;L556&amp;"_"&amp;M556&amp;"_"&amp;O556,[1]挑战模式!$A:$AS,14+N556,FALSE)="","",IF(VLOOKUP(VLOOKUP(K556&amp;"_"&amp;L556&amp;"_"&amp;M556&amp;"_"&amp;O556,[1]挑战模式!$A:$AS,14+N556,FALSE),[1]怪物!$B:$L,11,FALSE)=0,"",VLOOKUP(VLOOKUP(K556&amp;"_"&amp;L556&amp;"_"&amp;M556&amp;"_"&amp;O556,[1]挑战模式!$A:$AS,14+N556,FALSE),[1]怪物!$B:$L,11,FALSE))))</f>
        <v/>
      </c>
      <c r="H556" t="str">
        <f t="shared" si="25"/>
        <v>Unit_Monster_Season0_Challenge10_4_2_Easy</v>
      </c>
      <c r="I556" t="str">
        <f t="shared" si="26"/>
        <v>TowerDefense_Monster1</v>
      </c>
      <c r="J556" t="str">
        <f>IF(B556="","",IF(RIGHT(VLOOKUP(K556&amp;"_"&amp;L556&amp;"_"&amp;M556&amp;"_"&amp;O556,[1]挑战模式!$A:$AS,14+N556,FALSE),1)="3","EffectCreate_BossEffect;EffectCreate_MonsterShow","EffectCreate_MonsterShow"))</f>
        <v>EffectCreate_MonsterShow</v>
      </c>
      <c r="K556" s="2">
        <v>0</v>
      </c>
      <c r="L556" s="2">
        <v>10</v>
      </c>
      <c r="M556" s="2">
        <v>4</v>
      </c>
      <c r="N556" s="2">
        <v>2</v>
      </c>
      <c r="O556" s="6" t="s">
        <v>469</v>
      </c>
    </row>
    <row r="557" spans="2:15" x14ac:dyDescent="0.2">
      <c r="B557" t="str">
        <f>IF(ISNA(VLOOKUP(K557&amp;"_"&amp;L557&amp;"_"&amp;M557&amp;"_"&amp;O557,[1]挑战模式!$A:$AS,1,FALSE)),"",IF(VLOOKUP(K557&amp;"_"&amp;L557&amp;"_"&amp;M557&amp;"_"&amp;O557,[1]挑战模式!$A:$AS,14+N557,FALSE)="","","Monster_Season"&amp;K557&amp;"_Challenge"&amp;L557&amp;"_"&amp;M557&amp;"_"&amp;N557&amp;"_"&amp;O557))</f>
        <v>Monster_Season0_Challenge10_4_3_Easy</v>
      </c>
      <c r="C557" t="str">
        <f t="shared" si="24"/>
        <v>None</v>
      </c>
      <c r="G557" t="str">
        <f>IF(ISNA(VLOOKUP(K557&amp;"_"&amp;L557&amp;"_"&amp;M557&amp;"_"&amp;O557,[1]挑战模式!$A:$AS,14+N557,FALSE)),"",IF(VLOOKUP(K557&amp;"_"&amp;L557&amp;"_"&amp;M557&amp;"_"&amp;O557,[1]挑战模式!$A:$AS,14+N557,FALSE)="","",IF(VLOOKUP(VLOOKUP(K557&amp;"_"&amp;L557&amp;"_"&amp;M557&amp;"_"&amp;O557,[1]挑战模式!$A:$AS,14+N557,FALSE),[1]怪物!$B:$L,11,FALSE)=0,"",VLOOKUP(VLOOKUP(K557&amp;"_"&amp;L557&amp;"_"&amp;M557&amp;"_"&amp;O557,[1]挑战模式!$A:$AS,14+N557,FALSE),[1]怪物!$B:$L,11,FALSE))))</f>
        <v/>
      </c>
      <c r="H557" t="str">
        <f t="shared" si="25"/>
        <v>Unit_Monster_Season0_Challenge10_4_3_Easy</v>
      </c>
      <c r="I557" t="str">
        <f t="shared" si="26"/>
        <v>TowerDefense_Monster1</v>
      </c>
      <c r="J557" t="str">
        <f>IF(B557="","",IF(RIGHT(VLOOKUP(K557&amp;"_"&amp;L557&amp;"_"&amp;M557&amp;"_"&amp;O557,[1]挑战模式!$A:$AS,14+N557,FALSE),1)="3","EffectCreate_BossEffect;EffectCreate_MonsterShow","EffectCreate_MonsterShow"))</f>
        <v>EffectCreate_MonsterShow</v>
      </c>
      <c r="K557" s="2">
        <v>0</v>
      </c>
      <c r="L557" s="2">
        <v>10</v>
      </c>
      <c r="M557" s="2">
        <v>4</v>
      </c>
      <c r="N557" s="2">
        <v>3</v>
      </c>
      <c r="O557" s="6" t="s">
        <v>469</v>
      </c>
    </row>
    <row r="558" spans="2:15" x14ac:dyDescent="0.2">
      <c r="B558" t="str">
        <f>IF(ISNA(VLOOKUP(K558&amp;"_"&amp;L558&amp;"_"&amp;M558&amp;"_"&amp;O558,[1]挑战模式!$A:$AS,1,FALSE)),"",IF(VLOOKUP(K558&amp;"_"&amp;L558&amp;"_"&amp;M558&amp;"_"&amp;O558,[1]挑战模式!$A:$AS,14+N558,FALSE)="","","Monster_Season"&amp;K558&amp;"_Challenge"&amp;L558&amp;"_"&amp;M558&amp;"_"&amp;N558&amp;"_"&amp;O558))</f>
        <v/>
      </c>
      <c r="C558" t="str">
        <f t="shared" si="24"/>
        <v/>
      </c>
      <c r="G558" t="str">
        <f>IF(ISNA(VLOOKUP(K558&amp;"_"&amp;L558&amp;"_"&amp;M558&amp;"_"&amp;O558,[1]挑战模式!$A:$AS,14+N558,FALSE)),"",IF(VLOOKUP(K558&amp;"_"&amp;L558&amp;"_"&amp;M558&amp;"_"&amp;O558,[1]挑战模式!$A:$AS,14+N558,FALSE)="","",IF(VLOOKUP(VLOOKUP(K558&amp;"_"&amp;L558&amp;"_"&amp;M558&amp;"_"&amp;O558,[1]挑战模式!$A:$AS,14+N558,FALSE),[1]怪物!$B:$L,11,FALSE)=0,"",VLOOKUP(VLOOKUP(K558&amp;"_"&amp;L558&amp;"_"&amp;M558&amp;"_"&amp;O558,[1]挑战模式!$A:$AS,14+N558,FALSE),[1]怪物!$B:$L,11,FALSE))))</f>
        <v/>
      </c>
      <c r="H558" t="str">
        <f t="shared" si="25"/>
        <v/>
      </c>
      <c r="I558" t="str">
        <f t="shared" si="26"/>
        <v/>
      </c>
      <c r="J558" t="str">
        <f>IF(B558="","",IF(RIGHT(VLOOKUP(K558&amp;"_"&amp;L558&amp;"_"&amp;M558&amp;"_"&amp;O558,[1]挑战模式!$A:$AS,14+N558,FALSE),1)="3","EffectCreate_BossEffect;EffectCreate_MonsterShow","EffectCreate_MonsterShow"))</f>
        <v/>
      </c>
      <c r="K558" s="2">
        <v>0</v>
      </c>
      <c r="L558" s="2">
        <v>10</v>
      </c>
      <c r="M558" s="2">
        <v>4</v>
      </c>
      <c r="N558" s="2">
        <v>4</v>
      </c>
      <c r="O558" s="6" t="s">
        <v>469</v>
      </c>
    </row>
    <row r="559" spans="2:15" x14ac:dyDescent="0.2">
      <c r="B559" t="str">
        <f>IF(ISNA(VLOOKUP(K559&amp;"_"&amp;L559&amp;"_"&amp;M559&amp;"_"&amp;O559,[1]挑战模式!$A:$AS,1,FALSE)),"",IF(VLOOKUP(K559&amp;"_"&amp;L559&amp;"_"&amp;M559&amp;"_"&amp;O559,[1]挑战模式!$A:$AS,14+N559,FALSE)="","","Monster_Season"&amp;K559&amp;"_Challenge"&amp;L559&amp;"_"&amp;M559&amp;"_"&amp;N559&amp;"_"&amp;O559))</f>
        <v/>
      </c>
      <c r="C559" t="str">
        <f t="shared" si="24"/>
        <v/>
      </c>
      <c r="G559" t="str">
        <f>IF(ISNA(VLOOKUP(K559&amp;"_"&amp;L559&amp;"_"&amp;M559&amp;"_"&amp;O559,[1]挑战模式!$A:$AS,14+N559,FALSE)),"",IF(VLOOKUP(K559&amp;"_"&amp;L559&amp;"_"&amp;M559&amp;"_"&amp;O559,[1]挑战模式!$A:$AS,14+N559,FALSE)="","",IF(VLOOKUP(VLOOKUP(K559&amp;"_"&amp;L559&amp;"_"&amp;M559&amp;"_"&amp;O559,[1]挑战模式!$A:$AS,14+N559,FALSE),[1]怪物!$B:$L,11,FALSE)=0,"",VLOOKUP(VLOOKUP(K559&amp;"_"&amp;L559&amp;"_"&amp;M559&amp;"_"&amp;O559,[1]挑战模式!$A:$AS,14+N559,FALSE),[1]怪物!$B:$L,11,FALSE))))</f>
        <v/>
      </c>
      <c r="H559" t="str">
        <f t="shared" si="25"/>
        <v/>
      </c>
      <c r="I559" t="str">
        <f t="shared" si="26"/>
        <v/>
      </c>
      <c r="J559" t="str">
        <f>IF(B559="","",IF(RIGHT(VLOOKUP(K559&amp;"_"&amp;L559&amp;"_"&amp;M559&amp;"_"&amp;O559,[1]挑战模式!$A:$AS,14+N559,FALSE),1)="3","EffectCreate_BossEffect;EffectCreate_MonsterShow","EffectCreate_MonsterShow"))</f>
        <v/>
      </c>
      <c r="K559" s="2">
        <v>0</v>
      </c>
      <c r="L559" s="2">
        <v>10</v>
      </c>
      <c r="M559" s="2">
        <v>4</v>
      </c>
      <c r="N559" s="2">
        <v>5</v>
      </c>
      <c r="O559" s="6" t="s">
        <v>469</v>
      </c>
    </row>
    <row r="560" spans="2:15" x14ac:dyDescent="0.2">
      <c r="B560" t="str">
        <f>IF(ISNA(VLOOKUP(K560&amp;"_"&amp;L560&amp;"_"&amp;M560&amp;"_"&amp;O560,[1]挑战模式!$A:$AS,1,FALSE)),"",IF(VLOOKUP(K560&amp;"_"&amp;L560&amp;"_"&amp;M560&amp;"_"&amp;O560,[1]挑战模式!$A:$AS,14+N560,FALSE)="","","Monster_Season"&amp;K560&amp;"_Challenge"&amp;L560&amp;"_"&amp;M560&amp;"_"&amp;N560&amp;"_"&amp;O560))</f>
        <v/>
      </c>
      <c r="C560" t="str">
        <f t="shared" si="24"/>
        <v/>
      </c>
      <c r="G560" t="str">
        <f>IF(ISNA(VLOOKUP(K560&amp;"_"&amp;L560&amp;"_"&amp;M560&amp;"_"&amp;O560,[1]挑战模式!$A:$AS,14+N560,FALSE)),"",IF(VLOOKUP(K560&amp;"_"&amp;L560&amp;"_"&amp;M560&amp;"_"&amp;O560,[1]挑战模式!$A:$AS,14+N560,FALSE)="","",IF(VLOOKUP(VLOOKUP(K560&amp;"_"&amp;L560&amp;"_"&amp;M560&amp;"_"&amp;O560,[1]挑战模式!$A:$AS,14+N560,FALSE),[1]怪物!$B:$L,11,FALSE)=0,"",VLOOKUP(VLOOKUP(K560&amp;"_"&amp;L560&amp;"_"&amp;M560&amp;"_"&amp;O560,[1]挑战模式!$A:$AS,14+N560,FALSE),[1]怪物!$B:$L,11,FALSE))))</f>
        <v/>
      </c>
      <c r="H560" t="str">
        <f t="shared" si="25"/>
        <v/>
      </c>
      <c r="I560" t="str">
        <f t="shared" si="26"/>
        <v/>
      </c>
      <c r="J560" t="str">
        <f>IF(B560="","",IF(RIGHT(VLOOKUP(K560&amp;"_"&amp;L560&amp;"_"&amp;M560&amp;"_"&amp;O560,[1]挑战模式!$A:$AS,14+N560,FALSE),1)="3","EffectCreate_BossEffect;EffectCreate_MonsterShow","EffectCreate_MonsterShow"))</f>
        <v/>
      </c>
      <c r="K560" s="2">
        <v>0</v>
      </c>
      <c r="L560" s="2">
        <v>10</v>
      </c>
      <c r="M560" s="2">
        <v>4</v>
      </c>
      <c r="N560" s="2">
        <v>6</v>
      </c>
      <c r="O560" s="6" t="s">
        <v>469</v>
      </c>
    </row>
    <row r="561" spans="2:15" x14ac:dyDescent="0.2">
      <c r="B561" t="str">
        <f>IF(ISNA(VLOOKUP(K561&amp;"_"&amp;L561&amp;"_"&amp;M561&amp;"_"&amp;O561,[1]挑战模式!$A:$AS,1,FALSE)),"",IF(VLOOKUP(K561&amp;"_"&amp;L561&amp;"_"&amp;M561&amp;"_"&amp;O561,[1]挑战模式!$A:$AS,14+N561,FALSE)="","","Monster_Season"&amp;K561&amp;"_Challenge"&amp;L561&amp;"_"&amp;M561&amp;"_"&amp;N561&amp;"_"&amp;O561))</f>
        <v>Monster_Season0_Challenge10_5_1_Easy</v>
      </c>
      <c r="C561" t="str">
        <f t="shared" si="24"/>
        <v>None</v>
      </c>
      <c r="G561" t="str">
        <f>IF(ISNA(VLOOKUP(K561&amp;"_"&amp;L561&amp;"_"&amp;M561&amp;"_"&amp;O561,[1]挑战模式!$A:$AS,14+N561,FALSE)),"",IF(VLOOKUP(K561&amp;"_"&amp;L561&amp;"_"&amp;M561&amp;"_"&amp;O561,[1]挑战模式!$A:$AS,14+N561,FALSE)="","",IF(VLOOKUP(VLOOKUP(K561&amp;"_"&amp;L561&amp;"_"&amp;M561&amp;"_"&amp;O561,[1]挑战模式!$A:$AS,14+N561,FALSE),[1]怪物!$B:$L,11,FALSE)=0,"",VLOOKUP(VLOOKUP(K561&amp;"_"&amp;L561&amp;"_"&amp;M561&amp;"_"&amp;O561,[1]挑战模式!$A:$AS,14+N561,FALSE),[1]怪物!$B:$L,11,FALSE))))</f>
        <v/>
      </c>
      <c r="H561" t="str">
        <f t="shared" si="25"/>
        <v>Unit_Monster_Season0_Challenge10_5_1_Easy</v>
      </c>
      <c r="I561" t="str">
        <f t="shared" si="26"/>
        <v>TowerDefense_Monster1</v>
      </c>
      <c r="J561" t="str">
        <f>IF(B561="","",IF(RIGHT(VLOOKUP(K561&amp;"_"&amp;L561&amp;"_"&amp;M561&amp;"_"&amp;O561,[1]挑战模式!$A:$AS,14+N561,FALSE),1)="3","EffectCreate_BossEffect;EffectCreate_MonsterShow","EffectCreate_MonsterShow"))</f>
        <v>EffectCreate_MonsterShow</v>
      </c>
      <c r="K561" s="2">
        <v>0</v>
      </c>
      <c r="L561" s="2">
        <v>10</v>
      </c>
      <c r="M561" s="2">
        <v>5</v>
      </c>
      <c r="N561" s="2">
        <v>1</v>
      </c>
      <c r="O561" s="6" t="s">
        <v>469</v>
      </c>
    </row>
    <row r="562" spans="2:15" x14ac:dyDescent="0.2">
      <c r="B562" t="str">
        <f>IF(ISNA(VLOOKUP(K562&amp;"_"&amp;L562&amp;"_"&amp;M562&amp;"_"&amp;O562,[1]挑战模式!$A:$AS,1,FALSE)),"",IF(VLOOKUP(K562&amp;"_"&amp;L562&amp;"_"&amp;M562&amp;"_"&amp;O562,[1]挑战模式!$A:$AS,14+N562,FALSE)="","","Monster_Season"&amp;K562&amp;"_Challenge"&amp;L562&amp;"_"&amp;M562&amp;"_"&amp;N562&amp;"_"&amp;O562))</f>
        <v>Monster_Season0_Challenge10_5_2_Easy</v>
      </c>
      <c r="C562" t="str">
        <f t="shared" si="24"/>
        <v>None</v>
      </c>
      <c r="G562" t="str">
        <f>IF(ISNA(VLOOKUP(K562&amp;"_"&amp;L562&amp;"_"&amp;M562&amp;"_"&amp;O562,[1]挑战模式!$A:$AS,14+N562,FALSE)),"",IF(VLOOKUP(K562&amp;"_"&amp;L562&amp;"_"&amp;M562&amp;"_"&amp;O562,[1]挑战模式!$A:$AS,14+N562,FALSE)="","",IF(VLOOKUP(VLOOKUP(K562&amp;"_"&amp;L562&amp;"_"&amp;M562&amp;"_"&amp;O562,[1]挑战模式!$A:$AS,14+N562,FALSE),[1]怪物!$B:$L,11,FALSE)=0,"",VLOOKUP(VLOOKUP(K562&amp;"_"&amp;L562&amp;"_"&amp;M562&amp;"_"&amp;O562,[1]挑战模式!$A:$AS,14+N562,FALSE),[1]怪物!$B:$L,11,FALSE))))</f>
        <v/>
      </c>
      <c r="H562" t="str">
        <f t="shared" si="25"/>
        <v>Unit_Monster_Season0_Challenge10_5_2_Easy</v>
      </c>
      <c r="I562" t="str">
        <f t="shared" si="26"/>
        <v>TowerDefense_Monster1</v>
      </c>
      <c r="J562" t="str">
        <f>IF(B562="","",IF(RIGHT(VLOOKUP(K562&amp;"_"&amp;L562&amp;"_"&amp;M562&amp;"_"&amp;O562,[1]挑战模式!$A:$AS,14+N562,FALSE),1)="3","EffectCreate_BossEffect;EffectCreate_MonsterShow","EffectCreate_MonsterShow"))</f>
        <v>EffectCreate_MonsterShow</v>
      </c>
      <c r="K562" s="2">
        <v>0</v>
      </c>
      <c r="L562" s="2">
        <v>10</v>
      </c>
      <c r="M562" s="2">
        <v>5</v>
      </c>
      <c r="N562" s="2">
        <v>2</v>
      </c>
      <c r="O562" s="6" t="s">
        <v>469</v>
      </c>
    </row>
    <row r="563" spans="2:15" x14ac:dyDescent="0.2">
      <c r="B563" t="str">
        <f>IF(ISNA(VLOOKUP(K563&amp;"_"&amp;L563&amp;"_"&amp;M563&amp;"_"&amp;O563,[1]挑战模式!$A:$AS,1,FALSE)),"",IF(VLOOKUP(K563&amp;"_"&amp;L563&amp;"_"&amp;M563&amp;"_"&amp;O563,[1]挑战模式!$A:$AS,14+N563,FALSE)="","","Monster_Season"&amp;K563&amp;"_Challenge"&amp;L563&amp;"_"&amp;M563&amp;"_"&amp;N563&amp;"_"&amp;O563))</f>
        <v>Monster_Season0_Challenge10_5_3_Easy</v>
      </c>
      <c r="C563" t="str">
        <f t="shared" si="24"/>
        <v>None</v>
      </c>
      <c r="G563" t="str">
        <f>IF(ISNA(VLOOKUP(K563&amp;"_"&amp;L563&amp;"_"&amp;M563&amp;"_"&amp;O563,[1]挑战模式!$A:$AS,14+N563,FALSE)),"",IF(VLOOKUP(K563&amp;"_"&amp;L563&amp;"_"&amp;M563&amp;"_"&amp;O563,[1]挑战模式!$A:$AS,14+N563,FALSE)="","",IF(VLOOKUP(VLOOKUP(K563&amp;"_"&amp;L563&amp;"_"&amp;M563&amp;"_"&amp;O563,[1]挑战模式!$A:$AS,14+N563,FALSE),[1]怪物!$B:$L,11,FALSE)=0,"",VLOOKUP(VLOOKUP(K563&amp;"_"&amp;L563&amp;"_"&amp;M563&amp;"_"&amp;O563,[1]挑战模式!$A:$AS,14+N563,FALSE),[1]怪物!$B:$L,11,FALSE))))</f>
        <v/>
      </c>
      <c r="H563" t="str">
        <f t="shared" si="25"/>
        <v>Unit_Monster_Season0_Challenge10_5_3_Easy</v>
      </c>
      <c r="I563" t="str">
        <f t="shared" si="26"/>
        <v>TowerDefense_Monster1</v>
      </c>
      <c r="J563" t="str">
        <f>IF(B563="","",IF(RIGHT(VLOOKUP(K563&amp;"_"&amp;L563&amp;"_"&amp;M563&amp;"_"&amp;O563,[1]挑战模式!$A:$AS,14+N563,FALSE),1)="3","EffectCreate_BossEffect;EffectCreate_MonsterShow","EffectCreate_MonsterShow"))</f>
        <v>EffectCreate_MonsterShow</v>
      </c>
      <c r="K563" s="2">
        <v>0</v>
      </c>
      <c r="L563" s="2">
        <v>10</v>
      </c>
      <c r="M563" s="2">
        <v>5</v>
      </c>
      <c r="N563" s="2">
        <v>3</v>
      </c>
      <c r="O563" s="6" t="s">
        <v>469</v>
      </c>
    </row>
    <row r="564" spans="2:15" x14ac:dyDescent="0.2">
      <c r="B564" t="str">
        <f>IF(ISNA(VLOOKUP(K564&amp;"_"&amp;L564&amp;"_"&amp;M564&amp;"_"&amp;O564,[1]挑战模式!$A:$AS,1,FALSE)),"",IF(VLOOKUP(K564&amp;"_"&amp;L564&amp;"_"&amp;M564&amp;"_"&amp;O564,[1]挑战模式!$A:$AS,14+N564,FALSE)="","","Monster_Season"&amp;K564&amp;"_Challenge"&amp;L564&amp;"_"&amp;M564&amp;"_"&amp;N564&amp;"_"&amp;O564))</f>
        <v/>
      </c>
      <c r="C564" t="str">
        <f t="shared" si="24"/>
        <v/>
      </c>
      <c r="G564" t="str">
        <f>IF(ISNA(VLOOKUP(K564&amp;"_"&amp;L564&amp;"_"&amp;M564&amp;"_"&amp;O564,[1]挑战模式!$A:$AS,14+N564,FALSE)),"",IF(VLOOKUP(K564&amp;"_"&amp;L564&amp;"_"&amp;M564&amp;"_"&amp;O564,[1]挑战模式!$A:$AS,14+N564,FALSE)="","",IF(VLOOKUP(VLOOKUP(K564&amp;"_"&amp;L564&amp;"_"&amp;M564&amp;"_"&amp;O564,[1]挑战模式!$A:$AS,14+N564,FALSE),[1]怪物!$B:$L,11,FALSE)=0,"",VLOOKUP(VLOOKUP(K564&amp;"_"&amp;L564&amp;"_"&amp;M564&amp;"_"&amp;O564,[1]挑战模式!$A:$AS,14+N564,FALSE),[1]怪物!$B:$L,11,FALSE))))</f>
        <v/>
      </c>
      <c r="H564" t="str">
        <f t="shared" si="25"/>
        <v/>
      </c>
      <c r="I564" t="str">
        <f t="shared" si="26"/>
        <v/>
      </c>
      <c r="J564" t="str">
        <f>IF(B564="","",IF(RIGHT(VLOOKUP(K564&amp;"_"&amp;L564&amp;"_"&amp;M564&amp;"_"&amp;O564,[1]挑战模式!$A:$AS,14+N564,FALSE),1)="3","EffectCreate_BossEffect;EffectCreate_MonsterShow","EffectCreate_MonsterShow"))</f>
        <v/>
      </c>
      <c r="K564" s="2">
        <v>0</v>
      </c>
      <c r="L564" s="2">
        <v>10</v>
      </c>
      <c r="M564" s="2">
        <v>5</v>
      </c>
      <c r="N564" s="2">
        <v>4</v>
      </c>
      <c r="O564" s="6" t="s">
        <v>469</v>
      </c>
    </row>
    <row r="565" spans="2:15" x14ac:dyDescent="0.2">
      <c r="B565" t="str">
        <f>IF(ISNA(VLOOKUP(K565&amp;"_"&amp;L565&amp;"_"&amp;M565&amp;"_"&amp;O565,[1]挑战模式!$A:$AS,1,FALSE)),"",IF(VLOOKUP(K565&amp;"_"&amp;L565&amp;"_"&amp;M565&amp;"_"&amp;O565,[1]挑战模式!$A:$AS,14+N565,FALSE)="","","Monster_Season"&amp;K565&amp;"_Challenge"&amp;L565&amp;"_"&amp;M565&amp;"_"&amp;N565&amp;"_"&amp;O565))</f>
        <v/>
      </c>
      <c r="C565" t="str">
        <f t="shared" si="24"/>
        <v/>
      </c>
      <c r="G565" t="str">
        <f>IF(ISNA(VLOOKUP(K565&amp;"_"&amp;L565&amp;"_"&amp;M565&amp;"_"&amp;O565,[1]挑战模式!$A:$AS,14+N565,FALSE)),"",IF(VLOOKUP(K565&amp;"_"&amp;L565&amp;"_"&amp;M565&amp;"_"&amp;O565,[1]挑战模式!$A:$AS,14+N565,FALSE)="","",IF(VLOOKUP(VLOOKUP(K565&amp;"_"&amp;L565&amp;"_"&amp;M565&amp;"_"&amp;O565,[1]挑战模式!$A:$AS,14+N565,FALSE),[1]怪物!$B:$L,11,FALSE)=0,"",VLOOKUP(VLOOKUP(K565&amp;"_"&amp;L565&amp;"_"&amp;M565&amp;"_"&amp;O565,[1]挑战模式!$A:$AS,14+N565,FALSE),[1]怪物!$B:$L,11,FALSE))))</f>
        <v/>
      </c>
      <c r="H565" t="str">
        <f t="shared" si="25"/>
        <v/>
      </c>
      <c r="I565" t="str">
        <f t="shared" si="26"/>
        <v/>
      </c>
      <c r="J565" t="str">
        <f>IF(B565="","",IF(RIGHT(VLOOKUP(K565&amp;"_"&amp;L565&amp;"_"&amp;M565&amp;"_"&amp;O565,[1]挑战模式!$A:$AS,14+N565,FALSE),1)="3","EffectCreate_BossEffect;EffectCreate_MonsterShow","EffectCreate_MonsterShow"))</f>
        <v/>
      </c>
      <c r="K565" s="2">
        <v>0</v>
      </c>
      <c r="L565" s="2">
        <v>10</v>
      </c>
      <c r="M565" s="2">
        <v>5</v>
      </c>
      <c r="N565" s="2">
        <v>5</v>
      </c>
      <c r="O565" s="6" t="s">
        <v>469</v>
      </c>
    </row>
    <row r="566" spans="2:15" x14ac:dyDescent="0.2">
      <c r="B566" t="str">
        <f>IF(ISNA(VLOOKUP(K566&amp;"_"&amp;L566&amp;"_"&amp;M566&amp;"_"&amp;O566,[1]挑战模式!$A:$AS,1,FALSE)),"",IF(VLOOKUP(K566&amp;"_"&amp;L566&amp;"_"&amp;M566&amp;"_"&amp;O566,[1]挑战模式!$A:$AS,14+N566,FALSE)="","","Monster_Season"&amp;K566&amp;"_Challenge"&amp;L566&amp;"_"&amp;M566&amp;"_"&amp;N566&amp;"_"&amp;O566))</f>
        <v/>
      </c>
      <c r="C566" t="str">
        <f t="shared" si="24"/>
        <v/>
      </c>
      <c r="G566" t="str">
        <f>IF(ISNA(VLOOKUP(K566&amp;"_"&amp;L566&amp;"_"&amp;M566&amp;"_"&amp;O566,[1]挑战模式!$A:$AS,14+N566,FALSE)),"",IF(VLOOKUP(K566&amp;"_"&amp;L566&amp;"_"&amp;M566&amp;"_"&amp;O566,[1]挑战模式!$A:$AS,14+N566,FALSE)="","",IF(VLOOKUP(VLOOKUP(K566&amp;"_"&amp;L566&amp;"_"&amp;M566&amp;"_"&amp;O566,[1]挑战模式!$A:$AS,14+N566,FALSE),[1]怪物!$B:$L,11,FALSE)=0,"",VLOOKUP(VLOOKUP(K566&amp;"_"&amp;L566&amp;"_"&amp;M566&amp;"_"&amp;O566,[1]挑战模式!$A:$AS,14+N566,FALSE),[1]怪物!$B:$L,11,FALSE))))</f>
        <v/>
      </c>
      <c r="H566" t="str">
        <f t="shared" si="25"/>
        <v/>
      </c>
      <c r="I566" t="str">
        <f t="shared" si="26"/>
        <v/>
      </c>
      <c r="J566" t="str">
        <f>IF(B566="","",IF(RIGHT(VLOOKUP(K566&amp;"_"&amp;L566&amp;"_"&amp;M566&amp;"_"&amp;O566,[1]挑战模式!$A:$AS,14+N566,FALSE),1)="3","EffectCreate_BossEffect;EffectCreate_MonsterShow","EffectCreate_MonsterShow"))</f>
        <v/>
      </c>
      <c r="K566" s="2">
        <v>0</v>
      </c>
      <c r="L566" s="2">
        <v>10</v>
      </c>
      <c r="M566" s="2">
        <v>5</v>
      </c>
      <c r="N566" s="2">
        <v>6</v>
      </c>
      <c r="O566" s="6" t="s">
        <v>469</v>
      </c>
    </row>
    <row r="567" spans="2:15" x14ac:dyDescent="0.2">
      <c r="B567" t="str">
        <f>IF(ISNA(VLOOKUP(K567&amp;"_"&amp;L567&amp;"_"&amp;M567&amp;"_"&amp;O567,[1]挑战模式!$A:$AS,1,FALSE)),"",IF(VLOOKUP(K567&amp;"_"&amp;L567&amp;"_"&amp;M567&amp;"_"&amp;O567,[1]挑战模式!$A:$AS,14+N567,FALSE)="","","Monster_Season"&amp;K567&amp;"_Challenge"&amp;L567&amp;"_"&amp;M567&amp;"_"&amp;N567&amp;"_"&amp;O567))</f>
        <v>Monster_Season0_Challenge10_6_1_Easy</v>
      </c>
      <c r="C567" t="str">
        <f t="shared" si="24"/>
        <v>None</v>
      </c>
      <c r="G567" t="str">
        <f>IF(ISNA(VLOOKUP(K567&amp;"_"&amp;L567&amp;"_"&amp;M567&amp;"_"&amp;O567,[1]挑战模式!$A:$AS,14+N567,FALSE)),"",IF(VLOOKUP(K567&amp;"_"&amp;L567&amp;"_"&amp;M567&amp;"_"&amp;O567,[1]挑战模式!$A:$AS,14+N567,FALSE)="","",IF(VLOOKUP(VLOOKUP(K567&amp;"_"&amp;L567&amp;"_"&amp;M567&amp;"_"&amp;O567,[1]挑战模式!$A:$AS,14+N567,FALSE),[1]怪物!$B:$L,11,FALSE)=0,"",VLOOKUP(VLOOKUP(K567&amp;"_"&amp;L567&amp;"_"&amp;M567&amp;"_"&amp;O567,[1]挑战模式!$A:$AS,14+N567,FALSE),[1]怪物!$B:$L,11,FALSE))))</f>
        <v/>
      </c>
      <c r="H567" t="str">
        <f t="shared" si="25"/>
        <v>Unit_Monster_Season0_Challenge10_6_1_Easy</v>
      </c>
      <c r="I567" t="str">
        <f t="shared" si="26"/>
        <v>TowerDefense_Monster1</v>
      </c>
      <c r="J567" t="str">
        <f>IF(B567="","",IF(RIGHT(VLOOKUP(K567&amp;"_"&amp;L567&amp;"_"&amp;M567&amp;"_"&amp;O567,[1]挑战模式!$A:$AS,14+N567,FALSE),1)="3","EffectCreate_BossEffect;EffectCreate_MonsterShow","EffectCreate_MonsterShow"))</f>
        <v>EffectCreate_MonsterShow</v>
      </c>
      <c r="K567" s="2">
        <v>0</v>
      </c>
      <c r="L567" s="2">
        <v>10</v>
      </c>
      <c r="M567" s="2">
        <v>6</v>
      </c>
      <c r="N567" s="2">
        <v>1</v>
      </c>
      <c r="O567" s="6" t="s">
        <v>469</v>
      </c>
    </row>
    <row r="568" spans="2:15" x14ac:dyDescent="0.2">
      <c r="B568" t="str">
        <f>IF(ISNA(VLOOKUP(K568&amp;"_"&amp;L568&amp;"_"&amp;M568&amp;"_"&amp;O568,[1]挑战模式!$A:$AS,1,FALSE)),"",IF(VLOOKUP(K568&amp;"_"&amp;L568&amp;"_"&amp;M568&amp;"_"&amp;O568,[1]挑战模式!$A:$AS,14+N568,FALSE)="","","Monster_Season"&amp;K568&amp;"_Challenge"&amp;L568&amp;"_"&amp;M568&amp;"_"&amp;N568&amp;"_"&amp;O568))</f>
        <v>Monster_Season0_Challenge10_6_2_Easy</v>
      </c>
      <c r="C568" t="str">
        <f t="shared" si="24"/>
        <v>None</v>
      </c>
      <c r="G568" t="str">
        <f>IF(ISNA(VLOOKUP(K568&amp;"_"&amp;L568&amp;"_"&amp;M568&amp;"_"&amp;O568,[1]挑战模式!$A:$AS,14+N568,FALSE)),"",IF(VLOOKUP(K568&amp;"_"&amp;L568&amp;"_"&amp;M568&amp;"_"&amp;O568,[1]挑战模式!$A:$AS,14+N568,FALSE)="","",IF(VLOOKUP(VLOOKUP(K568&amp;"_"&amp;L568&amp;"_"&amp;M568&amp;"_"&amp;O568,[1]挑战模式!$A:$AS,14+N568,FALSE),[1]怪物!$B:$L,11,FALSE)=0,"",VLOOKUP(VLOOKUP(K568&amp;"_"&amp;L568&amp;"_"&amp;M568&amp;"_"&amp;O568,[1]挑战模式!$A:$AS,14+N568,FALSE),[1]怪物!$B:$L,11,FALSE))))</f>
        <v/>
      </c>
      <c r="H568" t="str">
        <f t="shared" si="25"/>
        <v>Unit_Monster_Season0_Challenge10_6_2_Easy</v>
      </c>
      <c r="I568" t="str">
        <f t="shared" si="26"/>
        <v>TowerDefense_Monster1</v>
      </c>
      <c r="J568" t="str">
        <f>IF(B568="","",IF(RIGHT(VLOOKUP(K568&amp;"_"&amp;L568&amp;"_"&amp;M568&amp;"_"&amp;O568,[1]挑战模式!$A:$AS,14+N568,FALSE),1)="3","EffectCreate_BossEffect;EffectCreate_MonsterShow","EffectCreate_MonsterShow"))</f>
        <v>EffectCreate_MonsterShow</v>
      </c>
      <c r="K568" s="2">
        <v>0</v>
      </c>
      <c r="L568" s="2">
        <v>10</v>
      </c>
      <c r="M568" s="2">
        <v>6</v>
      </c>
      <c r="N568" s="2">
        <v>2</v>
      </c>
      <c r="O568" s="6" t="s">
        <v>469</v>
      </c>
    </row>
    <row r="569" spans="2:15" x14ac:dyDescent="0.2">
      <c r="B569" t="str">
        <f>IF(ISNA(VLOOKUP(K569&amp;"_"&amp;L569&amp;"_"&amp;M569&amp;"_"&amp;O569,[1]挑战模式!$A:$AS,1,FALSE)),"",IF(VLOOKUP(K569&amp;"_"&amp;L569&amp;"_"&amp;M569&amp;"_"&amp;O569,[1]挑战模式!$A:$AS,14+N569,FALSE)="","","Monster_Season"&amp;K569&amp;"_Challenge"&amp;L569&amp;"_"&amp;M569&amp;"_"&amp;N569&amp;"_"&amp;O569))</f>
        <v>Monster_Season0_Challenge10_6_3_Easy</v>
      </c>
      <c r="C569" t="str">
        <f t="shared" si="24"/>
        <v>None</v>
      </c>
      <c r="G569" t="str">
        <f>IF(ISNA(VLOOKUP(K569&amp;"_"&amp;L569&amp;"_"&amp;M569&amp;"_"&amp;O569,[1]挑战模式!$A:$AS,14+N569,FALSE)),"",IF(VLOOKUP(K569&amp;"_"&amp;L569&amp;"_"&amp;M569&amp;"_"&amp;O569,[1]挑战模式!$A:$AS,14+N569,FALSE)="","",IF(VLOOKUP(VLOOKUP(K569&amp;"_"&amp;L569&amp;"_"&amp;M569&amp;"_"&amp;O569,[1]挑战模式!$A:$AS,14+N569,FALSE),[1]怪物!$B:$L,11,FALSE)=0,"",VLOOKUP(VLOOKUP(K569&amp;"_"&amp;L569&amp;"_"&amp;M569&amp;"_"&amp;O569,[1]挑战模式!$A:$AS,14+N569,FALSE),[1]怪物!$B:$L,11,FALSE))))</f>
        <v/>
      </c>
      <c r="H569" t="str">
        <f t="shared" si="25"/>
        <v>Unit_Monster_Season0_Challenge10_6_3_Easy</v>
      </c>
      <c r="I569" t="str">
        <f t="shared" si="26"/>
        <v>TowerDefense_Monster1</v>
      </c>
      <c r="J569" t="str">
        <f>IF(B569="","",IF(RIGHT(VLOOKUP(K569&amp;"_"&amp;L569&amp;"_"&amp;M569&amp;"_"&amp;O569,[1]挑战模式!$A:$AS,14+N569,FALSE),1)="3","EffectCreate_BossEffect;EffectCreate_MonsterShow","EffectCreate_MonsterShow"))</f>
        <v>EffectCreate_MonsterShow</v>
      </c>
      <c r="K569" s="2">
        <v>0</v>
      </c>
      <c r="L569" s="2">
        <v>10</v>
      </c>
      <c r="M569" s="2">
        <v>6</v>
      </c>
      <c r="N569" s="2">
        <v>3</v>
      </c>
      <c r="O569" s="6" t="s">
        <v>469</v>
      </c>
    </row>
    <row r="570" spans="2:15" x14ac:dyDescent="0.2">
      <c r="B570" t="str">
        <f>IF(ISNA(VLOOKUP(K570&amp;"_"&amp;L570&amp;"_"&amp;M570&amp;"_"&amp;O570,[1]挑战模式!$A:$AS,1,FALSE)),"",IF(VLOOKUP(K570&amp;"_"&amp;L570&amp;"_"&amp;M570&amp;"_"&amp;O570,[1]挑战模式!$A:$AS,14+N570,FALSE)="","","Monster_Season"&amp;K570&amp;"_Challenge"&amp;L570&amp;"_"&amp;M570&amp;"_"&amp;N570&amp;"_"&amp;O570))</f>
        <v>Monster_Season0_Challenge10_6_4_Easy</v>
      </c>
      <c r="C570" t="str">
        <f t="shared" si="24"/>
        <v>None</v>
      </c>
      <c r="G570" t="str">
        <f>IF(ISNA(VLOOKUP(K570&amp;"_"&amp;L570&amp;"_"&amp;M570&amp;"_"&amp;O570,[1]挑战模式!$A:$AS,14+N570,FALSE)),"",IF(VLOOKUP(K570&amp;"_"&amp;L570&amp;"_"&amp;M570&amp;"_"&amp;O570,[1]挑战模式!$A:$AS,14+N570,FALSE)="","",IF(VLOOKUP(VLOOKUP(K570&amp;"_"&amp;L570&amp;"_"&amp;M570&amp;"_"&amp;O570,[1]挑战模式!$A:$AS,14+N570,FALSE),[1]怪物!$B:$L,11,FALSE)=0,"",VLOOKUP(VLOOKUP(K570&amp;"_"&amp;L570&amp;"_"&amp;M570&amp;"_"&amp;O570,[1]挑战模式!$A:$AS,14+N570,FALSE),[1]怪物!$B:$L,11,FALSE))))</f>
        <v/>
      </c>
      <c r="H570" t="str">
        <f t="shared" si="25"/>
        <v>Unit_Monster_Season0_Challenge10_6_4_Easy</v>
      </c>
      <c r="I570" t="str">
        <f t="shared" si="26"/>
        <v>TowerDefense_Monster1</v>
      </c>
      <c r="J570" t="str">
        <f>IF(B570="","",IF(RIGHT(VLOOKUP(K570&amp;"_"&amp;L570&amp;"_"&amp;M570&amp;"_"&amp;O570,[1]挑战模式!$A:$AS,14+N570,FALSE),1)="3","EffectCreate_BossEffect;EffectCreate_MonsterShow","EffectCreate_MonsterShow"))</f>
        <v>EffectCreate_MonsterShow</v>
      </c>
      <c r="K570" s="2">
        <v>0</v>
      </c>
      <c r="L570" s="2">
        <v>10</v>
      </c>
      <c r="M570" s="2">
        <v>6</v>
      </c>
      <c r="N570" s="2">
        <v>4</v>
      </c>
      <c r="O570" s="6" t="s">
        <v>469</v>
      </c>
    </row>
    <row r="571" spans="2:15" x14ac:dyDescent="0.2">
      <c r="B571" t="str">
        <f>IF(ISNA(VLOOKUP(K571&amp;"_"&amp;L571&amp;"_"&amp;M571&amp;"_"&amp;O571,[1]挑战模式!$A:$AS,1,FALSE)),"",IF(VLOOKUP(K571&amp;"_"&amp;L571&amp;"_"&amp;M571&amp;"_"&amp;O571,[1]挑战模式!$A:$AS,14+N571,FALSE)="","","Monster_Season"&amp;K571&amp;"_Challenge"&amp;L571&amp;"_"&amp;M571&amp;"_"&amp;N571&amp;"_"&amp;O571))</f>
        <v/>
      </c>
      <c r="C571" t="str">
        <f t="shared" si="24"/>
        <v/>
      </c>
      <c r="G571" t="str">
        <f>IF(ISNA(VLOOKUP(K571&amp;"_"&amp;L571&amp;"_"&amp;M571&amp;"_"&amp;O571,[1]挑战模式!$A:$AS,14+N571,FALSE)),"",IF(VLOOKUP(K571&amp;"_"&amp;L571&amp;"_"&amp;M571&amp;"_"&amp;O571,[1]挑战模式!$A:$AS,14+N571,FALSE)="","",IF(VLOOKUP(VLOOKUP(K571&amp;"_"&amp;L571&amp;"_"&amp;M571&amp;"_"&amp;O571,[1]挑战模式!$A:$AS,14+N571,FALSE),[1]怪物!$B:$L,11,FALSE)=0,"",VLOOKUP(VLOOKUP(K571&amp;"_"&amp;L571&amp;"_"&amp;M571&amp;"_"&amp;O571,[1]挑战模式!$A:$AS,14+N571,FALSE),[1]怪物!$B:$L,11,FALSE))))</f>
        <v/>
      </c>
      <c r="H571" t="str">
        <f t="shared" si="25"/>
        <v/>
      </c>
      <c r="I571" t="str">
        <f t="shared" si="26"/>
        <v/>
      </c>
      <c r="J571" t="str">
        <f>IF(B571="","",IF(RIGHT(VLOOKUP(K571&amp;"_"&amp;L571&amp;"_"&amp;M571&amp;"_"&amp;O571,[1]挑战模式!$A:$AS,14+N571,FALSE),1)="3","EffectCreate_BossEffect;EffectCreate_MonsterShow","EffectCreate_MonsterShow"))</f>
        <v/>
      </c>
      <c r="K571" s="2">
        <v>0</v>
      </c>
      <c r="L571" s="2">
        <v>10</v>
      </c>
      <c r="M571" s="2">
        <v>6</v>
      </c>
      <c r="N571" s="2">
        <v>5</v>
      </c>
      <c r="O571" s="6" t="s">
        <v>469</v>
      </c>
    </row>
    <row r="572" spans="2:15" x14ac:dyDescent="0.2">
      <c r="B572" t="str">
        <f>IF(ISNA(VLOOKUP(K572&amp;"_"&amp;L572&amp;"_"&amp;M572&amp;"_"&amp;O572,[1]挑战模式!$A:$AS,1,FALSE)),"",IF(VLOOKUP(K572&amp;"_"&amp;L572&amp;"_"&amp;M572&amp;"_"&amp;O572,[1]挑战模式!$A:$AS,14+N572,FALSE)="","","Monster_Season"&amp;K572&amp;"_Challenge"&amp;L572&amp;"_"&amp;M572&amp;"_"&amp;N572&amp;"_"&amp;O572))</f>
        <v/>
      </c>
      <c r="C572" t="str">
        <f t="shared" si="24"/>
        <v/>
      </c>
      <c r="G572" t="str">
        <f>IF(ISNA(VLOOKUP(K572&amp;"_"&amp;L572&amp;"_"&amp;M572&amp;"_"&amp;O572,[1]挑战模式!$A:$AS,14+N572,FALSE)),"",IF(VLOOKUP(K572&amp;"_"&amp;L572&amp;"_"&amp;M572&amp;"_"&amp;O572,[1]挑战模式!$A:$AS,14+N572,FALSE)="","",IF(VLOOKUP(VLOOKUP(K572&amp;"_"&amp;L572&amp;"_"&amp;M572&amp;"_"&amp;O572,[1]挑战模式!$A:$AS,14+N572,FALSE),[1]怪物!$B:$L,11,FALSE)=0,"",VLOOKUP(VLOOKUP(K572&amp;"_"&amp;L572&amp;"_"&amp;M572&amp;"_"&amp;O572,[1]挑战模式!$A:$AS,14+N572,FALSE),[1]怪物!$B:$L,11,FALSE))))</f>
        <v/>
      </c>
      <c r="H572" t="str">
        <f t="shared" si="25"/>
        <v/>
      </c>
      <c r="I572" t="str">
        <f t="shared" si="26"/>
        <v/>
      </c>
      <c r="J572" t="str">
        <f>IF(B572="","",IF(RIGHT(VLOOKUP(K572&amp;"_"&amp;L572&amp;"_"&amp;M572&amp;"_"&amp;O572,[1]挑战模式!$A:$AS,14+N572,FALSE),1)="3","EffectCreate_BossEffect;EffectCreate_MonsterShow","EffectCreate_MonsterShow"))</f>
        <v/>
      </c>
      <c r="K572" s="2">
        <v>0</v>
      </c>
      <c r="L572" s="2">
        <v>10</v>
      </c>
      <c r="M572" s="2">
        <v>6</v>
      </c>
      <c r="N572" s="2">
        <v>6</v>
      </c>
      <c r="O572" s="6" t="s">
        <v>469</v>
      </c>
    </row>
    <row r="573" spans="2:15" x14ac:dyDescent="0.2">
      <c r="B573" t="str">
        <f>IF(ISNA(VLOOKUP(K573&amp;"_"&amp;L573&amp;"_"&amp;M573&amp;"_"&amp;O573,[1]挑战模式!$A:$AS,1,FALSE)),"",IF(VLOOKUP(K573&amp;"_"&amp;L573&amp;"_"&amp;M573&amp;"_"&amp;O573,[1]挑战模式!$A:$AS,14+N573,FALSE)="","","Monster_Season"&amp;K573&amp;"_Challenge"&amp;L573&amp;"_"&amp;M573&amp;"_"&amp;N573&amp;"_"&amp;O573))</f>
        <v/>
      </c>
      <c r="C573" t="str">
        <f t="shared" si="24"/>
        <v/>
      </c>
      <c r="G573" t="str">
        <f>IF(ISNA(VLOOKUP(K573&amp;"_"&amp;L573&amp;"_"&amp;M573&amp;"_"&amp;O573,[1]挑战模式!$A:$AS,14+N573,FALSE)),"",IF(VLOOKUP(K573&amp;"_"&amp;L573&amp;"_"&amp;M573&amp;"_"&amp;O573,[1]挑战模式!$A:$AS,14+N573,FALSE)="","",IF(VLOOKUP(VLOOKUP(K573&amp;"_"&amp;L573&amp;"_"&amp;M573&amp;"_"&amp;O573,[1]挑战模式!$A:$AS,14+N573,FALSE),[1]怪物!$B:$L,11,FALSE)=0,"",VLOOKUP(VLOOKUP(K573&amp;"_"&amp;L573&amp;"_"&amp;M573&amp;"_"&amp;O573,[1]挑战模式!$A:$AS,14+N573,FALSE),[1]怪物!$B:$L,11,FALSE))))</f>
        <v/>
      </c>
      <c r="H573" t="str">
        <f t="shared" si="25"/>
        <v/>
      </c>
      <c r="I573" t="str">
        <f t="shared" si="26"/>
        <v/>
      </c>
      <c r="J573" t="str">
        <f>IF(B573="","",IF(RIGHT(VLOOKUP(K573&amp;"_"&amp;L573&amp;"_"&amp;M573&amp;"_"&amp;O573,[1]挑战模式!$A:$AS,14+N573,FALSE),1)="3","EffectCreate_BossEffect;EffectCreate_MonsterShow","EffectCreate_MonsterShow"))</f>
        <v/>
      </c>
      <c r="K573" s="2">
        <v>0</v>
      </c>
      <c r="L573" s="2">
        <v>10</v>
      </c>
      <c r="M573" s="2">
        <v>7</v>
      </c>
      <c r="N573" s="2">
        <v>1</v>
      </c>
      <c r="O573" s="6" t="s">
        <v>469</v>
      </c>
    </row>
    <row r="574" spans="2:15" x14ac:dyDescent="0.2">
      <c r="B574" t="str">
        <f>IF(ISNA(VLOOKUP(K574&amp;"_"&amp;L574&amp;"_"&amp;M574&amp;"_"&amp;O574,[1]挑战模式!$A:$AS,1,FALSE)),"",IF(VLOOKUP(K574&amp;"_"&amp;L574&amp;"_"&amp;M574&amp;"_"&amp;O574,[1]挑战模式!$A:$AS,14+N574,FALSE)="","","Monster_Season"&amp;K574&amp;"_Challenge"&amp;L574&amp;"_"&amp;M574&amp;"_"&amp;N574&amp;"_"&amp;O574))</f>
        <v/>
      </c>
      <c r="C574" t="str">
        <f t="shared" si="24"/>
        <v/>
      </c>
      <c r="G574" t="str">
        <f>IF(ISNA(VLOOKUP(K574&amp;"_"&amp;L574&amp;"_"&amp;M574&amp;"_"&amp;O574,[1]挑战模式!$A:$AS,14+N574,FALSE)),"",IF(VLOOKUP(K574&amp;"_"&amp;L574&amp;"_"&amp;M574&amp;"_"&amp;O574,[1]挑战模式!$A:$AS,14+N574,FALSE)="","",IF(VLOOKUP(VLOOKUP(K574&amp;"_"&amp;L574&amp;"_"&amp;M574&amp;"_"&amp;O574,[1]挑战模式!$A:$AS,14+N574,FALSE),[1]怪物!$B:$L,11,FALSE)=0,"",VLOOKUP(VLOOKUP(K574&amp;"_"&amp;L574&amp;"_"&amp;M574&amp;"_"&amp;O574,[1]挑战模式!$A:$AS,14+N574,FALSE),[1]怪物!$B:$L,11,FALSE))))</f>
        <v/>
      </c>
      <c r="H574" t="str">
        <f t="shared" si="25"/>
        <v/>
      </c>
      <c r="I574" t="str">
        <f t="shared" si="26"/>
        <v/>
      </c>
      <c r="J574" t="str">
        <f>IF(B574="","",IF(RIGHT(VLOOKUP(K574&amp;"_"&amp;L574&amp;"_"&amp;M574&amp;"_"&amp;O574,[1]挑战模式!$A:$AS,14+N574,FALSE),1)="3","EffectCreate_BossEffect;EffectCreate_MonsterShow","EffectCreate_MonsterShow"))</f>
        <v/>
      </c>
      <c r="K574" s="2">
        <v>0</v>
      </c>
      <c r="L574" s="2">
        <v>10</v>
      </c>
      <c r="M574" s="2">
        <v>7</v>
      </c>
      <c r="N574" s="2">
        <v>2</v>
      </c>
      <c r="O574" s="6" t="s">
        <v>469</v>
      </c>
    </row>
    <row r="575" spans="2:15" x14ac:dyDescent="0.2">
      <c r="B575" t="str">
        <f>IF(ISNA(VLOOKUP(K575&amp;"_"&amp;L575&amp;"_"&amp;M575&amp;"_"&amp;O575,[1]挑战模式!$A:$AS,1,FALSE)),"",IF(VLOOKUP(K575&amp;"_"&amp;L575&amp;"_"&amp;M575&amp;"_"&amp;O575,[1]挑战模式!$A:$AS,14+N575,FALSE)="","","Monster_Season"&amp;K575&amp;"_Challenge"&amp;L575&amp;"_"&amp;M575&amp;"_"&amp;N575&amp;"_"&amp;O575))</f>
        <v/>
      </c>
      <c r="C575" t="str">
        <f t="shared" si="24"/>
        <v/>
      </c>
      <c r="G575" t="str">
        <f>IF(ISNA(VLOOKUP(K575&amp;"_"&amp;L575&amp;"_"&amp;M575&amp;"_"&amp;O575,[1]挑战模式!$A:$AS,14+N575,FALSE)),"",IF(VLOOKUP(K575&amp;"_"&amp;L575&amp;"_"&amp;M575&amp;"_"&amp;O575,[1]挑战模式!$A:$AS,14+N575,FALSE)="","",IF(VLOOKUP(VLOOKUP(K575&amp;"_"&amp;L575&amp;"_"&amp;M575&amp;"_"&amp;O575,[1]挑战模式!$A:$AS,14+N575,FALSE),[1]怪物!$B:$L,11,FALSE)=0,"",VLOOKUP(VLOOKUP(K575&amp;"_"&amp;L575&amp;"_"&amp;M575&amp;"_"&amp;O575,[1]挑战模式!$A:$AS,14+N575,FALSE),[1]怪物!$B:$L,11,FALSE))))</f>
        <v/>
      </c>
      <c r="H575" t="str">
        <f t="shared" si="25"/>
        <v/>
      </c>
      <c r="I575" t="str">
        <f t="shared" si="26"/>
        <v/>
      </c>
      <c r="J575" t="str">
        <f>IF(B575="","",IF(RIGHT(VLOOKUP(K575&amp;"_"&amp;L575&amp;"_"&amp;M575&amp;"_"&amp;O575,[1]挑战模式!$A:$AS,14+N575,FALSE),1)="3","EffectCreate_BossEffect;EffectCreate_MonsterShow","EffectCreate_MonsterShow"))</f>
        <v/>
      </c>
      <c r="K575" s="2">
        <v>0</v>
      </c>
      <c r="L575" s="2">
        <v>10</v>
      </c>
      <c r="M575" s="2">
        <v>7</v>
      </c>
      <c r="N575" s="2">
        <v>3</v>
      </c>
      <c r="O575" s="6" t="s">
        <v>469</v>
      </c>
    </row>
    <row r="576" spans="2:15" x14ac:dyDescent="0.2">
      <c r="B576" t="str">
        <f>IF(ISNA(VLOOKUP(K576&amp;"_"&amp;L576&amp;"_"&amp;M576&amp;"_"&amp;O576,[1]挑战模式!$A:$AS,1,FALSE)),"",IF(VLOOKUP(K576&amp;"_"&amp;L576&amp;"_"&amp;M576&amp;"_"&amp;O576,[1]挑战模式!$A:$AS,14+N576,FALSE)="","","Monster_Season"&amp;K576&amp;"_Challenge"&amp;L576&amp;"_"&amp;M576&amp;"_"&amp;N576&amp;"_"&amp;O576))</f>
        <v/>
      </c>
      <c r="C576" t="str">
        <f t="shared" si="24"/>
        <v/>
      </c>
      <c r="G576" t="str">
        <f>IF(ISNA(VLOOKUP(K576&amp;"_"&amp;L576&amp;"_"&amp;M576&amp;"_"&amp;O576,[1]挑战模式!$A:$AS,14+N576,FALSE)),"",IF(VLOOKUP(K576&amp;"_"&amp;L576&amp;"_"&amp;M576&amp;"_"&amp;O576,[1]挑战模式!$A:$AS,14+N576,FALSE)="","",IF(VLOOKUP(VLOOKUP(K576&amp;"_"&amp;L576&amp;"_"&amp;M576&amp;"_"&amp;O576,[1]挑战模式!$A:$AS,14+N576,FALSE),[1]怪物!$B:$L,11,FALSE)=0,"",VLOOKUP(VLOOKUP(K576&amp;"_"&amp;L576&amp;"_"&amp;M576&amp;"_"&amp;O576,[1]挑战模式!$A:$AS,14+N576,FALSE),[1]怪物!$B:$L,11,FALSE))))</f>
        <v/>
      </c>
      <c r="H576" t="str">
        <f t="shared" si="25"/>
        <v/>
      </c>
      <c r="I576" t="str">
        <f t="shared" si="26"/>
        <v/>
      </c>
      <c r="J576" t="str">
        <f>IF(B576="","",IF(RIGHT(VLOOKUP(K576&amp;"_"&amp;L576&amp;"_"&amp;M576&amp;"_"&amp;O576,[1]挑战模式!$A:$AS,14+N576,FALSE),1)="3","EffectCreate_BossEffect;EffectCreate_MonsterShow","EffectCreate_MonsterShow"))</f>
        <v/>
      </c>
      <c r="K576" s="2">
        <v>0</v>
      </c>
      <c r="L576" s="2">
        <v>10</v>
      </c>
      <c r="M576" s="2">
        <v>7</v>
      </c>
      <c r="N576" s="2">
        <v>4</v>
      </c>
      <c r="O576" s="6" t="s">
        <v>469</v>
      </c>
    </row>
    <row r="577" spans="2:15" x14ac:dyDescent="0.2">
      <c r="B577" t="str">
        <f>IF(ISNA(VLOOKUP(K577&amp;"_"&amp;L577&amp;"_"&amp;M577&amp;"_"&amp;O577,[1]挑战模式!$A:$AS,1,FALSE)),"",IF(VLOOKUP(K577&amp;"_"&amp;L577&amp;"_"&amp;M577&amp;"_"&amp;O577,[1]挑战模式!$A:$AS,14+N577,FALSE)="","","Monster_Season"&amp;K577&amp;"_Challenge"&amp;L577&amp;"_"&amp;M577&amp;"_"&amp;N577&amp;"_"&amp;O577))</f>
        <v/>
      </c>
      <c r="C577" t="str">
        <f t="shared" si="24"/>
        <v/>
      </c>
      <c r="G577" t="str">
        <f>IF(ISNA(VLOOKUP(K577&amp;"_"&amp;L577&amp;"_"&amp;M577&amp;"_"&amp;O577,[1]挑战模式!$A:$AS,14+N577,FALSE)),"",IF(VLOOKUP(K577&amp;"_"&amp;L577&amp;"_"&amp;M577&amp;"_"&amp;O577,[1]挑战模式!$A:$AS,14+N577,FALSE)="","",IF(VLOOKUP(VLOOKUP(K577&amp;"_"&amp;L577&amp;"_"&amp;M577&amp;"_"&amp;O577,[1]挑战模式!$A:$AS,14+N577,FALSE),[1]怪物!$B:$L,11,FALSE)=0,"",VLOOKUP(VLOOKUP(K577&amp;"_"&amp;L577&amp;"_"&amp;M577&amp;"_"&amp;O577,[1]挑战模式!$A:$AS,14+N577,FALSE),[1]怪物!$B:$L,11,FALSE))))</f>
        <v/>
      </c>
      <c r="H577" t="str">
        <f t="shared" si="25"/>
        <v/>
      </c>
      <c r="I577" t="str">
        <f t="shared" si="26"/>
        <v/>
      </c>
      <c r="J577" t="str">
        <f>IF(B577="","",IF(RIGHT(VLOOKUP(K577&amp;"_"&amp;L577&amp;"_"&amp;M577&amp;"_"&amp;O577,[1]挑战模式!$A:$AS,14+N577,FALSE),1)="3","EffectCreate_BossEffect;EffectCreate_MonsterShow","EffectCreate_MonsterShow"))</f>
        <v/>
      </c>
      <c r="K577" s="2">
        <v>0</v>
      </c>
      <c r="L577" s="2">
        <v>10</v>
      </c>
      <c r="M577" s="2">
        <v>7</v>
      </c>
      <c r="N577" s="2">
        <v>5</v>
      </c>
      <c r="O577" s="6" t="s">
        <v>469</v>
      </c>
    </row>
    <row r="578" spans="2:15" x14ac:dyDescent="0.2">
      <c r="B578" t="str">
        <f>IF(ISNA(VLOOKUP(K578&amp;"_"&amp;L578&amp;"_"&amp;M578&amp;"_"&amp;O578,[1]挑战模式!$A:$AS,1,FALSE)),"",IF(VLOOKUP(K578&amp;"_"&amp;L578&amp;"_"&amp;M578&amp;"_"&amp;O578,[1]挑战模式!$A:$AS,14+N578,FALSE)="","","Monster_Season"&amp;K578&amp;"_Challenge"&amp;L578&amp;"_"&amp;M578&amp;"_"&amp;N578&amp;"_"&amp;O578))</f>
        <v/>
      </c>
      <c r="C578" t="str">
        <f t="shared" si="24"/>
        <v/>
      </c>
      <c r="G578" t="str">
        <f>IF(ISNA(VLOOKUP(K578&amp;"_"&amp;L578&amp;"_"&amp;M578&amp;"_"&amp;O578,[1]挑战模式!$A:$AS,14+N578,FALSE)),"",IF(VLOOKUP(K578&amp;"_"&amp;L578&amp;"_"&amp;M578&amp;"_"&amp;O578,[1]挑战模式!$A:$AS,14+N578,FALSE)="","",IF(VLOOKUP(VLOOKUP(K578&amp;"_"&amp;L578&amp;"_"&amp;M578&amp;"_"&amp;O578,[1]挑战模式!$A:$AS,14+N578,FALSE),[1]怪物!$B:$L,11,FALSE)=0,"",VLOOKUP(VLOOKUP(K578&amp;"_"&amp;L578&amp;"_"&amp;M578&amp;"_"&amp;O578,[1]挑战模式!$A:$AS,14+N578,FALSE),[1]怪物!$B:$L,11,FALSE))))</f>
        <v/>
      </c>
      <c r="H578" t="str">
        <f t="shared" si="25"/>
        <v/>
      </c>
      <c r="I578" t="str">
        <f t="shared" si="26"/>
        <v/>
      </c>
      <c r="J578" t="str">
        <f>IF(B578="","",IF(RIGHT(VLOOKUP(K578&amp;"_"&amp;L578&amp;"_"&amp;M578&amp;"_"&amp;O578,[1]挑战模式!$A:$AS,14+N578,FALSE),1)="3","EffectCreate_BossEffect;EffectCreate_MonsterShow","EffectCreate_MonsterShow"))</f>
        <v/>
      </c>
      <c r="K578" s="2">
        <v>0</v>
      </c>
      <c r="L578" s="2">
        <v>10</v>
      </c>
      <c r="M578" s="2">
        <v>7</v>
      </c>
      <c r="N578" s="2">
        <v>6</v>
      </c>
      <c r="O578" s="6" t="s">
        <v>469</v>
      </c>
    </row>
    <row r="579" spans="2:15" x14ac:dyDescent="0.2">
      <c r="B579" t="str">
        <f>IF(ISNA(VLOOKUP(K579&amp;"_"&amp;L579&amp;"_"&amp;M579&amp;"_"&amp;O579,[1]挑战模式!$A:$AS,1,FALSE)),"",IF(VLOOKUP(K579&amp;"_"&amp;L579&amp;"_"&amp;M579&amp;"_"&amp;O579,[1]挑战模式!$A:$AS,14+N579,FALSE)="","","Monster_Season"&amp;K579&amp;"_Challenge"&amp;L579&amp;"_"&amp;M579&amp;"_"&amp;N579&amp;"_"&amp;O579))</f>
        <v/>
      </c>
      <c r="C579" t="str">
        <f t="shared" si="24"/>
        <v/>
      </c>
      <c r="G579" t="str">
        <f>IF(ISNA(VLOOKUP(K579&amp;"_"&amp;L579&amp;"_"&amp;M579&amp;"_"&amp;O579,[1]挑战模式!$A:$AS,14+N579,FALSE)),"",IF(VLOOKUP(K579&amp;"_"&amp;L579&amp;"_"&amp;M579&amp;"_"&amp;O579,[1]挑战模式!$A:$AS,14+N579,FALSE)="","",IF(VLOOKUP(VLOOKUP(K579&amp;"_"&amp;L579&amp;"_"&amp;M579&amp;"_"&amp;O579,[1]挑战模式!$A:$AS,14+N579,FALSE),[1]怪物!$B:$L,11,FALSE)=0,"",VLOOKUP(VLOOKUP(K579&amp;"_"&amp;L579&amp;"_"&amp;M579&amp;"_"&amp;O579,[1]挑战模式!$A:$AS,14+N579,FALSE),[1]怪物!$B:$L,11,FALSE))))</f>
        <v/>
      </c>
      <c r="H579" t="str">
        <f t="shared" si="25"/>
        <v/>
      </c>
      <c r="I579" t="str">
        <f t="shared" si="26"/>
        <v/>
      </c>
      <c r="J579" t="str">
        <f>IF(B579="","",IF(RIGHT(VLOOKUP(K579&amp;"_"&amp;L579&amp;"_"&amp;M579&amp;"_"&amp;O579,[1]挑战模式!$A:$AS,14+N579,FALSE),1)="3","EffectCreate_BossEffect;EffectCreate_MonsterShow","EffectCreate_MonsterShow"))</f>
        <v/>
      </c>
      <c r="K579" s="2">
        <v>0</v>
      </c>
      <c r="L579" s="2">
        <v>10</v>
      </c>
      <c r="M579" s="2">
        <v>8</v>
      </c>
      <c r="N579" s="2">
        <v>1</v>
      </c>
      <c r="O579" s="6" t="s">
        <v>469</v>
      </c>
    </row>
    <row r="580" spans="2:15" x14ac:dyDescent="0.2">
      <c r="B580" t="str">
        <f>IF(ISNA(VLOOKUP(K580&amp;"_"&amp;L580&amp;"_"&amp;M580&amp;"_"&amp;O580,[1]挑战模式!$A:$AS,1,FALSE)),"",IF(VLOOKUP(K580&amp;"_"&amp;L580&amp;"_"&amp;M580&amp;"_"&amp;O580,[1]挑战模式!$A:$AS,14+N580,FALSE)="","","Monster_Season"&amp;K580&amp;"_Challenge"&amp;L580&amp;"_"&amp;M580&amp;"_"&amp;N580&amp;"_"&amp;O580))</f>
        <v/>
      </c>
      <c r="C580" t="str">
        <f t="shared" si="24"/>
        <v/>
      </c>
      <c r="G580" t="str">
        <f>IF(ISNA(VLOOKUP(K580&amp;"_"&amp;L580&amp;"_"&amp;M580&amp;"_"&amp;O580,[1]挑战模式!$A:$AS,14+N580,FALSE)),"",IF(VLOOKUP(K580&amp;"_"&amp;L580&amp;"_"&amp;M580&amp;"_"&amp;O580,[1]挑战模式!$A:$AS,14+N580,FALSE)="","",IF(VLOOKUP(VLOOKUP(K580&amp;"_"&amp;L580&amp;"_"&amp;M580&amp;"_"&amp;O580,[1]挑战模式!$A:$AS,14+N580,FALSE),[1]怪物!$B:$L,11,FALSE)=0,"",VLOOKUP(VLOOKUP(K580&amp;"_"&amp;L580&amp;"_"&amp;M580&amp;"_"&amp;O580,[1]挑战模式!$A:$AS,14+N580,FALSE),[1]怪物!$B:$L,11,FALSE))))</f>
        <v/>
      </c>
      <c r="H580" t="str">
        <f t="shared" si="25"/>
        <v/>
      </c>
      <c r="I580" t="str">
        <f t="shared" si="26"/>
        <v/>
      </c>
      <c r="J580" t="str">
        <f>IF(B580="","",IF(RIGHT(VLOOKUP(K580&amp;"_"&amp;L580&amp;"_"&amp;M580&amp;"_"&amp;O580,[1]挑战模式!$A:$AS,14+N580,FALSE),1)="3","EffectCreate_BossEffect;EffectCreate_MonsterShow","EffectCreate_MonsterShow"))</f>
        <v/>
      </c>
      <c r="K580" s="2">
        <v>0</v>
      </c>
      <c r="L580" s="2">
        <v>10</v>
      </c>
      <c r="M580" s="2">
        <v>8</v>
      </c>
      <c r="N580" s="2">
        <v>2</v>
      </c>
      <c r="O580" s="6" t="s">
        <v>469</v>
      </c>
    </row>
    <row r="581" spans="2:15" x14ac:dyDescent="0.2">
      <c r="B581" t="str">
        <f>IF(ISNA(VLOOKUP(K581&amp;"_"&amp;L581&amp;"_"&amp;M581&amp;"_"&amp;O581,[1]挑战模式!$A:$AS,1,FALSE)),"",IF(VLOOKUP(K581&amp;"_"&amp;L581&amp;"_"&amp;M581&amp;"_"&amp;O581,[1]挑战模式!$A:$AS,14+N581,FALSE)="","","Monster_Season"&amp;K581&amp;"_Challenge"&amp;L581&amp;"_"&amp;M581&amp;"_"&amp;N581&amp;"_"&amp;O581))</f>
        <v/>
      </c>
      <c r="C581" t="str">
        <f t="shared" si="24"/>
        <v/>
      </c>
      <c r="G581" t="str">
        <f>IF(ISNA(VLOOKUP(K581&amp;"_"&amp;L581&amp;"_"&amp;M581&amp;"_"&amp;O581,[1]挑战模式!$A:$AS,14+N581,FALSE)),"",IF(VLOOKUP(K581&amp;"_"&amp;L581&amp;"_"&amp;M581&amp;"_"&amp;O581,[1]挑战模式!$A:$AS,14+N581,FALSE)="","",IF(VLOOKUP(VLOOKUP(K581&amp;"_"&amp;L581&amp;"_"&amp;M581&amp;"_"&amp;O581,[1]挑战模式!$A:$AS,14+N581,FALSE),[1]怪物!$B:$L,11,FALSE)=0,"",VLOOKUP(VLOOKUP(K581&amp;"_"&amp;L581&amp;"_"&amp;M581&amp;"_"&amp;O581,[1]挑战模式!$A:$AS,14+N581,FALSE),[1]怪物!$B:$L,11,FALSE))))</f>
        <v/>
      </c>
      <c r="H581" t="str">
        <f t="shared" si="25"/>
        <v/>
      </c>
      <c r="I581" t="str">
        <f t="shared" si="26"/>
        <v/>
      </c>
      <c r="J581" t="str">
        <f>IF(B581="","",IF(RIGHT(VLOOKUP(K581&amp;"_"&amp;L581&amp;"_"&amp;M581&amp;"_"&amp;O581,[1]挑战模式!$A:$AS,14+N581,FALSE),1)="3","EffectCreate_BossEffect;EffectCreate_MonsterShow","EffectCreate_MonsterShow"))</f>
        <v/>
      </c>
      <c r="K581" s="2">
        <v>0</v>
      </c>
      <c r="L581" s="2">
        <v>10</v>
      </c>
      <c r="M581" s="2">
        <v>8</v>
      </c>
      <c r="N581" s="2">
        <v>3</v>
      </c>
      <c r="O581" s="6" t="s">
        <v>469</v>
      </c>
    </row>
    <row r="582" spans="2:15" x14ac:dyDescent="0.2">
      <c r="B582" t="str">
        <f>IF(ISNA(VLOOKUP(K582&amp;"_"&amp;L582&amp;"_"&amp;M582&amp;"_"&amp;O582,[1]挑战模式!$A:$AS,1,FALSE)),"",IF(VLOOKUP(K582&amp;"_"&amp;L582&amp;"_"&amp;M582&amp;"_"&amp;O582,[1]挑战模式!$A:$AS,14+N582,FALSE)="","","Monster_Season"&amp;K582&amp;"_Challenge"&amp;L582&amp;"_"&amp;M582&amp;"_"&amp;N582&amp;"_"&amp;O582))</f>
        <v/>
      </c>
      <c r="C582" t="str">
        <f t="shared" si="24"/>
        <v/>
      </c>
      <c r="G582" t="str">
        <f>IF(ISNA(VLOOKUP(K582&amp;"_"&amp;L582&amp;"_"&amp;M582&amp;"_"&amp;O582,[1]挑战模式!$A:$AS,14+N582,FALSE)),"",IF(VLOOKUP(K582&amp;"_"&amp;L582&amp;"_"&amp;M582&amp;"_"&amp;O582,[1]挑战模式!$A:$AS,14+N582,FALSE)="","",IF(VLOOKUP(VLOOKUP(K582&amp;"_"&amp;L582&amp;"_"&amp;M582&amp;"_"&amp;O582,[1]挑战模式!$A:$AS,14+N582,FALSE),[1]怪物!$B:$L,11,FALSE)=0,"",VLOOKUP(VLOOKUP(K582&amp;"_"&amp;L582&amp;"_"&amp;M582&amp;"_"&amp;O582,[1]挑战模式!$A:$AS,14+N582,FALSE),[1]怪物!$B:$L,11,FALSE))))</f>
        <v/>
      </c>
      <c r="H582" t="str">
        <f t="shared" si="25"/>
        <v/>
      </c>
      <c r="I582" t="str">
        <f t="shared" si="26"/>
        <v/>
      </c>
      <c r="J582" t="str">
        <f>IF(B582="","",IF(RIGHT(VLOOKUP(K582&amp;"_"&amp;L582&amp;"_"&amp;M582&amp;"_"&amp;O582,[1]挑战模式!$A:$AS,14+N582,FALSE),1)="3","EffectCreate_BossEffect;EffectCreate_MonsterShow","EffectCreate_MonsterShow"))</f>
        <v/>
      </c>
      <c r="K582" s="2">
        <v>0</v>
      </c>
      <c r="L582" s="2">
        <v>10</v>
      </c>
      <c r="M582" s="2">
        <v>8</v>
      </c>
      <c r="N582" s="2">
        <v>4</v>
      </c>
      <c r="O582" s="6" t="s">
        <v>469</v>
      </c>
    </row>
    <row r="583" spans="2:15" x14ac:dyDescent="0.2">
      <c r="B583" t="str">
        <f>IF(ISNA(VLOOKUP(K583&amp;"_"&amp;L583&amp;"_"&amp;M583&amp;"_"&amp;O583,[1]挑战模式!$A:$AS,1,FALSE)),"",IF(VLOOKUP(K583&amp;"_"&amp;L583&amp;"_"&amp;M583&amp;"_"&amp;O583,[1]挑战模式!$A:$AS,14+N583,FALSE)="","","Monster_Season"&amp;K583&amp;"_Challenge"&amp;L583&amp;"_"&amp;M583&amp;"_"&amp;N583&amp;"_"&amp;O583))</f>
        <v/>
      </c>
      <c r="C583" t="str">
        <f t="shared" ref="C583:C646" si="27">IF(B583="","","None")</f>
        <v/>
      </c>
      <c r="G583" t="str">
        <f>IF(ISNA(VLOOKUP(K583&amp;"_"&amp;L583&amp;"_"&amp;M583&amp;"_"&amp;O583,[1]挑战模式!$A:$AS,14+N583,FALSE)),"",IF(VLOOKUP(K583&amp;"_"&amp;L583&amp;"_"&amp;M583&amp;"_"&amp;O583,[1]挑战模式!$A:$AS,14+N583,FALSE)="","",IF(VLOOKUP(VLOOKUP(K583&amp;"_"&amp;L583&amp;"_"&amp;M583&amp;"_"&amp;O583,[1]挑战模式!$A:$AS,14+N583,FALSE),[1]怪物!$B:$L,11,FALSE)=0,"",VLOOKUP(VLOOKUP(K583&amp;"_"&amp;L583&amp;"_"&amp;M583&amp;"_"&amp;O583,[1]挑战模式!$A:$AS,14+N583,FALSE),[1]怪物!$B:$L,11,FALSE))))</f>
        <v/>
      </c>
      <c r="H583" t="str">
        <f t="shared" ref="H583:H646" si="28">IF(B583="","","Unit_Monster"&amp;RIGHT(B583,LEN(B583)-7))</f>
        <v/>
      </c>
      <c r="I583" t="str">
        <f t="shared" ref="I583:I646" si="29">IF(B583="","","TowerDefense_Monster1")</f>
        <v/>
      </c>
      <c r="J583" t="str">
        <f>IF(B583="","",IF(RIGHT(VLOOKUP(K583&amp;"_"&amp;L583&amp;"_"&amp;M583&amp;"_"&amp;O583,[1]挑战模式!$A:$AS,14+N583,FALSE),1)="3","EffectCreate_BossEffect;EffectCreate_MonsterShow","EffectCreate_MonsterShow"))</f>
        <v/>
      </c>
      <c r="K583" s="2">
        <v>0</v>
      </c>
      <c r="L583" s="2">
        <v>10</v>
      </c>
      <c r="M583" s="2">
        <v>8</v>
      </c>
      <c r="N583" s="2">
        <v>5</v>
      </c>
      <c r="O583" s="6" t="s">
        <v>469</v>
      </c>
    </row>
    <row r="584" spans="2:15" x14ac:dyDescent="0.2">
      <c r="B584" t="str">
        <f>IF(ISNA(VLOOKUP(K584&amp;"_"&amp;L584&amp;"_"&amp;M584&amp;"_"&amp;O584,[1]挑战模式!$A:$AS,1,FALSE)),"",IF(VLOOKUP(K584&amp;"_"&amp;L584&amp;"_"&amp;M584&amp;"_"&amp;O584,[1]挑战模式!$A:$AS,14+N584,FALSE)="","","Monster_Season"&amp;K584&amp;"_Challenge"&amp;L584&amp;"_"&amp;M584&amp;"_"&amp;N584&amp;"_"&amp;O584))</f>
        <v/>
      </c>
      <c r="C584" t="str">
        <f t="shared" si="27"/>
        <v/>
      </c>
      <c r="G584" t="str">
        <f>IF(ISNA(VLOOKUP(K584&amp;"_"&amp;L584&amp;"_"&amp;M584&amp;"_"&amp;O584,[1]挑战模式!$A:$AS,14+N584,FALSE)),"",IF(VLOOKUP(K584&amp;"_"&amp;L584&amp;"_"&amp;M584&amp;"_"&amp;O584,[1]挑战模式!$A:$AS,14+N584,FALSE)="","",IF(VLOOKUP(VLOOKUP(K584&amp;"_"&amp;L584&amp;"_"&amp;M584&amp;"_"&amp;O584,[1]挑战模式!$A:$AS,14+N584,FALSE),[1]怪物!$B:$L,11,FALSE)=0,"",VLOOKUP(VLOOKUP(K584&amp;"_"&amp;L584&amp;"_"&amp;M584&amp;"_"&amp;O584,[1]挑战模式!$A:$AS,14+N584,FALSE),[1]怪物!$B:$L,11,FALSE))))</f>
        <v/>
      </c>
      <c r="H584" t="str">
        <f t="shared" si="28"/>
        <v/>
      </c>
      <c r="I584" t="str">
        <f t="shared" si="29"/>
        <v/>
      </c>
      <c r="J584" t="str">
        <f>IF(B584="","",IF(RIGHT(VLOOKUP(K584&amp;"_"&amp;L584&amp;"_"&amp;M584&amp;"_"&amp;O584,[1]挑战模式!$A:$AS,14+N584,FALSE),1)="3","EffectCreate_BossEffect;EffectCreate_MonsterShow","EffectCreate_MonsterShow"))</f>
        <v/>
      </c>
      <c r="K584" s="2">
        <v>0</v>
      </c>
      <c r="L584" s="2">
        <v>10</v>
      </c>
      <c r="M584" s="2">
        <v>8</v>
      </c>
      <c r="N584" s="2">
        <v>6</v>
      </c>
      <c r="O584" s="6" t="s">
        <v>469</v>
      </c>
    </row>
    <row r="585" spans="2:15" x14ac:dyDescent="0.2">
      <c r="B585" t="str">
        <f>IF(ISNA(VLOOKUP(K585&amp;"_"&amp;L585&amp;"_"&amp;M585&amp;"_"&amp;O585,[1]挑战模式!$A:$AS,1,FALSE)),"",IF(VLOOKUP(K585&amp;"_"&amp;L585&amp;"_"&amp;M585&amp;"_"&amp;O585,[1]挑战模式!$A:$AS,14+N585,FALSE)="","","Monster_Season"&amp;K585&amp;"_Challenge"&amp;L585&amp;"_"&amp;M585&amp;"_"&amp;N585&amp;"_"&amp;O585))</f>
        <v/>
      </c>
      <c r="C585" t="str">
        <f t="shared" si="27"/>
        <v/>
      </c>
      <c r="G585" t="str">
        <f>IF(ISNA(VLOOKUP(K585&amp;"_"&amp;L585&amp;"_"&amp;M585&amp;"_"&amp;O585,[1]挑战模式!$A:$AS,14+N585,FALSE)),"",IF(VLOOKUP(K585&amp;"_"&amp;L585&amp;"_"&amp;M585&amp;"_"&amp;O585,[1]挑战模式!$A:$AS,14+N585,FALSE)="","",IF(VLOOKUP(VLOOKUP(K585&amp;"_"&amp;L585&amp;"_"&amp;M585&amp;"_"&amp;O585,[1]挑战模式!$A:$AS,14+N585,FALSE),[1]怪物!$B:$L,11,FALSE)=0,"",VLOOKUP(VLOOKUP(K585&amp;"_"&amp;L585&amp;"_"&amp;M585&amp;"_"&amp;O585,[1]挑战模式!$A:$AS,14+N585,FALSE),[1]怪物!$B:$L,11,FALSE))))</f>
        <v/>
      </c>
      <c r="H585" t="str">
        <f t="shared" si="28"/>
        <v/>
      </c>
      <c r="I585" t="str">
        <f t="shared" si="29"/>
        <v/>
      </c>
      <c r="J585" t="str">
        <f>IF(B585="","",IF(RIGHT(VLOOKUP(K585&amp;"_"&amp;L585&amp;"_"&amp;M585&amp;"_"&amp;O585,[1]挑战模式!$A:$AS,14+N585,FALSE),1)="3","EffectCreate_BossEffect;EffectCreate_MonsterShow","EffectCreate_MonsterShow"))</f>
        <v/>
      </c>
      <c r="K585" s="2">
        <v>0</v>
      </c>
      <c r="L585" s="2">
        <v>10</v>
      </c>
      <c r="M585" s="2">
        <v>9</v>
      </c>
      <c r="N585" s="2">
        <v>1</v>
      </c>
      <c r="O585" s="6" t="s">
        <v>469</v>
      </c>
    </row>
    <row r="586" spans="2:15" x14ac:dyDescent="0.2">
      <c r="B586" t="str">
        <f>IF(ISNA(VLOOKUP(K586&amp;"_"&amp;L586&amp;"_"&amp;M586&amp;"_"&amp;O586,[1]挑战模式!$A:$AS,1,FALSE)),"",IF(VLOOKUP(K586&amp;"_"&amp;L586&amp;"_"&amp;M586&amp;"_"&amp;O586,[1]挑战模式!$A:$AS,14+N586,FALSE)="","","Monster_Season"&amp;K586&amp;"_Challenge"&amp;L586&amp;"_"&amp;M586&amp;"_"&amp;N586&amp;"_"&amp;O586))</f>
        <v/>
      </c>
      <c r="C586" t="str">
        <f t="shared" si="27"/>
        <v/>
      </c>
      <c r="G586" t="str">
        <f>IF(ISNA(VLOOKUP(K586&amp;"_"&amp;L586&amp;"_"&amp;M586&amp;"_"&amp;O586,[1]挑战模式!$A:$AS,14+N586,FALSE)),"",IF(VLOOKUP(K586&amp;"_"&amp;L586&amp;"_"&amp;M586&amp;"_"&amp;O586,[1]挑战模式!$A:$AS,14+N586,FALSE)="","",IF(VLOOKUP(VLOOKUP(K586&amp;"_"&amp;L586&amp;"_"&amp;M586&amp;"_"&amp;O586,[1]挑战模式!$A:$AS,14+N586,FALSE),[1]怪物!$B:$L,11,FALSE)=0,"",VLOOKUP(VLOOKUP(K586&amp;"_"&amp;L586&amp;"_"&amp;M586&amp;"_"&amp;O586,[1]挑战模式!$A:$AS,14+N586,FALSE),[1]怪物!$B:$L,11,FALSE))))</f>
        <v/>
      </c>
      <c r="H586" t="str">
        <f t="shared" si="28"/>
        <v/>
      </c>
      <c r="I586" t="str">
        <f t="shared" si="29"/>
        <v/>
      </c>
      <c r="J586" t="str">
        <f>IF(B586="","",IF(RIGHT(VLOOKUP(K586&amp;"_"&amp;L586&amp;"_"&amp;M586&amp;"_"&amp;O586,[1]挑战模式!$A:$AS,14+N586,FALSE),1)="3","EffectCreate_BossEffect;EffectCreate_MonsterShow","EffectCreate_MonsterShow"))</f>
        <v/>
      </c>
      <c r="K586" s="2">
        <v>0</v>
      </c>
      <c r="L586" s="2">
        <v>10</v>
      </c>
      <c r="M586" s="2">
        <v>9</v>
      </c>
      <c r="N586" s="2">
        <v>2</v>
      </c>
      <c r="O586" s="6" t="s">
        <v>469</v>
      </c>
    </row>
    <row r="587" spans="2:15" x14ac:dyDescent="0.2">
      <c r="B587" t="str">
        <f>IF(ISNA(VLOOKUP(K587&amp;"_"&amp;L587&amp;"_"&amp;M587&amp;"_"&amp;O587,[1]挑战模式!$A:$AS,1,FALSE)),"",IF(VLOOKUP(K587&amp;"_"&amp;L587&amp;"_"&amp;M587&amp;"_"&amp;O587,[1]挑战模式!$A:$AS,14+N587,FALSE)="","","Monster_Season"&amp;K587&amp;"_Challenge"&amp;L587&amp;"_"&amp;M587&amp;"_"&amp;N587&amp;"_"&amp;O587))</f>
        <v/>
      </c>
      <c r="C587" t="str">
        <f t="shared" si="27"/>
        <v/>
      </c>
      <c r="G587" t="str">
        <f>IF(ISNA(VLOOKUP(K587&amp;"_"&amp;L587&amp;"_"&amp;M587&amp;"_"&amp;O587,[1]挑战模式!$A:$AS,14+N587,FALSE)),"",IF(VLOOKUP(K587&amp;"_"&amp;L587&amp;"_"&amp;M587&amp;"_"&amp;O587,[1]挑战模式!$A:$AS,14+N587,FALSE)="","",IF(VLOOKUP(VLOOKUP(K587&amp;"_"&amp;L587&amp;"_"&amp;M587&amp;"_"&amp;O587,[1]挑战模式!$A:$AS,14+N587,FALSE),[1]怪物!$B:$L,11,FALSE)=0,"",VLOOKUP(VLOOKUP(K587&amp;"_"&amp;L587&amp;"_"&amp;M587&amp;"_"&amp;O587,[1]挑战模式!$A:$AS,14+N587,FALSE),[1]怪物!$B:$L,11,FALSE))))</f>
        <v/>
      </c>
      <c r="H587" t="str">
        <f t="shared" si="28"/>
        <v/>
      </c>
      <c r="I587" t="str">
        <f t="shared" si="29"/>
        <v/>
      </c>
      <c r="J587" t="str">
        <f>IF(B587="","",IF(RIGHT(VLOOKUP(K587&amp;"_"&amp;L587&amp;"_"&amp;M587&amp;"_"&amp;O587,[1]挑战模式!$A:$AS,14+N587,FALSE),1)="3","EffectCreate_BossEffect;EffectCreate_MonsterShow","EffectCreate_MonsterShow"))</f>
        <v/>
      </c>
      <c r="K587" s="2">
        <v>0</v>
      </c>
      <c r="L587" s="2">
        <v>10</v>
      </c>
      <c r="M587" s="2">
        <v>9</v>
      </c>
      <c r="N587" s="2">
        <v>3</v>
      </c>
      <c r="O587" s="6" t="s">
        <v>469</v>
      </c>
    </row>
    <row r="588" spans="2:15" x14ac:dyDescent="0.2">
      <c r="B588" t="str">
        <f>IF(ISNA(VLOOKUP(K588&amp;"_"&amp;L588&amp;"_"&amp;M588&amp;"_"&amp;O588,[1]挑战模式!$A:$AS,1,FALSE)),"",IF(VLOOKUP(K588&amp;"_"&amp;L588&amp;"_"&amp;M588&amp;"_"&amp;O588,[1]挑战模式!$A:$AS,14+N588,FALSE)="","","Monster_Season"&amp;K588&amp;"_Challenge"&amp;L588&amp;"_"&amp;M588&amp;"_"&amp;N588&amp;"_"&amp;O588))</f>
        <v/>
      </c>
      <c r="C588" t="str">
        <f t="shared" si="27"/>
        <v/>
      </c>
      <c r="G588" t="str">
        <f>IF(ISNA(VLOOKUP(K588&amp;"_"&amp;L588&amp;"_"&amp;M588&amp;"_"&amp;O588,[1]挑战模式!$A:$AS,14+N588,FALSE)),"",IF(VLOOKUP(K588&amp;"_"&amp;L588&amp;"_"&amp;M588&amp;"_"&amp;O588,[1]挑战模式!$A:$AS,14+N588,FALSE)="","",IF(VLOOKUP(VLOOKUP(K588&amp;"_"&amp;L588&amp;"_"&amp;M588&amp;"_"&amp;O588,[1]挑战模式!$A:$AS,14+N588,FALSE),[1]怪物!$B:$L,11,FALSE)=0,"",VLOOKUP(VLOOKUP(K588&amp;"_"&amp;L588&amp;"_"&amp;M588&amp;"_"&amp;O588,[1]挑战模式!$A:$AS,14+N588,FALSE),[1]怪物!$B:$L,11,FALSE))))</f>
        <v/>
      </c>
      <c r="H588" t="str">
        <f t="shared" si="28"/>
        <v/>
      </c>
      <c r="I588" t="str">
        <f t="shared" si="29"/>
        <v/>
      </c>
      <c r="J588" t="str">
        <f>IF(B588="","",IF(RIGHT(VLOOKUP(K588&amp;"_"&amp;L588&amp;"_"&amp;M588&amp;"_"&amp;O588,[1]挑战模式!$A:$AS,14+N588,FALSE),1)="3","EffectCreate_BossEffect;EffectCreate_MonsterShow","EffectCreate_MonsterShow"))</f>
        <v/>
      </c>
      <c r="K588" s="2">
        <v>0</v>
      </c>
      <c r="L588" s="2">
        <v>10</v>
      </c>
      <c r="M588" s="2">
        <v>9</v>
      </c>
      <c r="N588" s="2">
        <v>4</v>
      </c>
      <c r="O588" s="6" t="s">
        <v>469</v>
      </c>
    </row>
    <row r="589" spans="2:15" x14ac:dyDescent="0.2">
      <c r="B589" t="str">
        <f>IF(ISNA(VLOOKUP(K589&amp;"_"&amp;L589&amp;"_"&amp;M589&amp;"_"&amp;O589,[1]挑战模式!$A:$AS,1,FALSE)),"",IF(VLOOKUP(K589&amp;"_"&amp;L589&amp;"_"&amp;M589&amp;"_"&amp;O589,[1]挑战模式!$A:$AS,14+N589,FALSE)="","","Monster_Season"&amp;K589&amp;"_Challenge"&amp;L589&amp;"_"&amp;M589&amp;"_"&amp;N589&amp;"_"&amp;O589))</f>
        <v/>
      </c>
      <c r="C589" t="str">
        <f t="shared" si="27"/>
        <v/>
      </c>
      <c r="G589" t="str">
        <f>IF(ISNA(VLOOKUP(K589&amp;"_"&amp;L589&amp;"_"&amp;M589&amp;"_"&amp;O589,[1]挑战模式!$A:$AS,14+N589,FALSE)),"",IF(VLOOKUP(K589&amp;"_"&amp;L589&amp;"_"&amp;M589&amp;"_"&amp;O589,[1]挑战模式!$A:$AS,14+N589,FALSE)="","",IF(VLOOKUP(VLOOKUP(K589&amp;"_"&amp;L589&amp;"_"&amp;M589&amp;"_"&amp;O589,[1]挑战模式!$A:$AS,14+N589,FALSE),[1]怪物!$B:$L,11,FALSE)=0,"",VLOOKUP(VLOOKUP(K589&amp;"_"&amp;L589&amp;"_"&amp;M589&amp;"_"&amp;O589,[1]挑战模式!$A:$AS,14+N589,FALSE),[1]怪物!$B:$L,11,FALSE))))</f>
        <v/>
      </c>
      <c r="H589" t="str">
        <f t="shared" si="28"/>
        <v/>
      </c>
      <c r="I589" t="str">
        <f t="shared" si="29"/>
        <v/>
      </c>
      <c r="J589" t="str">
        <f>IF(B589="","",IF(RIGHT(VLOOKUP(K589&amp;"_"&amp;L589&amp;"_"&amp;M589&amp;"_"&amp;O589,[1]挑战模式!$A:$AS,14+N589,FALSE),1)="3","EffectCreate_BossEffect;EffectCreate_MonsterShow","EffectCreate_MonsterShow"))</f>
        <v/>
      </c>
      <c r="K589" s="2">
        <v>0</v>
      </c>
      <c r="L589" s="2">
        <v>10</v>
      </c>
      <c r="M589" s="2">
        <v>9</v>
      </c>
      <c r="N589" s="2">
        <v>5</v>
      </c>
      <c r="O589" s="6" t="s">
        <v>469</v>
      </c>
    </row>
    <row r="590" spans="2:15" x14ac:dyDescent="0.2">
      <c r="B590" t="str">
        <f>IF(ISNA(VLOOKUP(K590&amp;"_"&amp;L590&amp;"_"&amp;M590&amp;"_"&amp;O590,[1]挑战模式!$A:$AS,1,FALSE)),"",IF(VLOOKUP(K590&amp;"_"&amp;L590&amp;"_"&amp;M590&amp;"_"&amp;O590,[1]挑战模式!$A:$AS,14+N590,FALSE)="","","Monster_Season"&amp;K590&amp;"_Challenge"&amp;L590&amp;"_"&amp;M590&amp;"_"&amp;N590&amp;"_"&amp;O590))</f>
        <v/>
      </c>
      <c r="C590" t="str">
        <f t="shared" si="27"/>
        <v/>
      </c>
      <c r="G590" t="str">
        <f>IF(ISNA(VLOOKUP(K590&amp;"_"&amp;L590&amp;"_"&amp;M590&amp;"_"&amp;O590,[1]挑战模式!$A:$AS,14+N590,FALSE)),"",IF(VLOOKUP(K590&amp;"_"&amp;L590&amp;"_"&amp;M590&amp;"_"&amp;O590,[1]挑战模式!$A:$AS,14+N590,FALSE)="","",IF(VLOOKUP(VLOOKUP(K590&amp;"_"&amp;L590&amp;"_"&amp;M590&amp;"_"&amp;O590,[1]挑战模式!$A:$AS,14+N590,FALSE),[1]怪物!$B:$L,11,FALSE)=0,"",VLOOKUP(VLOOKUP(K590&amp;"_"&amp;L590&amp;"_"&amp;M590&amp;"_"&amp;O590,[1]挑战模式!$A:$AS,14+N590,FALSE),[1]怪物!$B:$L,11,FALSE))))</f>
        <v/>
      </c>
      <c r="H590" t="str">
        <f t="shared" si="28"/>
        <v/>
      </c>
      <c r="I590" t="str">
        <f t="shared" si="29"/>
        <v/>
      </c>
      <c r="J590" t="str">
        <f>IF(B590="","",IF(RIGHT(VLOOKUP(K590&amp;"_"&amp;L590&amp;"_"&amp;M590&amp;"_"&amp;O590,[1]挑战模式!$A:$AS,14+N590,FALSE),1)="3","EffectCreate_BossEffect;EffectCreate_MonsterShow","EffectCreate_MonsterShow"))</f>
        <v/>
      </c>
      <c r="K590" s="2">
        <v>0</v>
      </c>
      <c r="L590" s="2">
        <v>10</v>
      </c>
      <c r="M590" s="2">
        <v>10</v>
      </c>
      <c r="N590" s="2">
        <v>6</v>
      </c>
      <c r="O590" s="6" t="s">
        <v>469</v>
      </c>
    </row>
    <row r="591" spans="2:15" x14ac:dyDescent="0.2">
      <c r="B591" t="str">
        <f>IF(ISNA(VLOOKUP(K591&amp;"_"&amp;L591&amp;"_"&amp;M591&amp;"_"&amp;O591,[1]挑战模式!$A:$AS,1,FALSE)),"",IF(VLOOKUP(K591&amp;"_"&amp;L591&amp;"_"&amp;M591&amp;"_"&amp;O591,[1]挑战模式!$A:$AS,14+N591,FALSE)="","","Monster_Season"&amp;K591&amp;"_Challenge"&amp;L591&amp;"_"&amp;M591&amp;"_"&amp;N591&amp;"_"&amp;O591))</f>
        <v/>
      </c>
      <c r="C591" t="str">
        <f t="shared" si="27"/>
        <v/>
      </c>
      <c r="G591" t="str">
        <f>IF(ISNA(VLOOKUP(K591&amp;"_"&amp;L591&amp;"_"&amp;M591&amp;"_"&amp;O591,[1]挑战模式!$A:$AS,14+N591,FALSE)),"",IF(VLOOKUP(K591&amp;"_"&amp;L591&amp;"_"&amp;M591&amp;"_"&amp;O591,[1]挑战模式!$A:$AS,14+N591,FALSE)="","",IF(VLOOKUP(VLOOKUP(K591&amp;"_"&amp;L591&amp;"_"&amp;M591&amp;"_"&amp;O591,[1]挑战模式!$A:$AS,14+N591,FALSE),[1]怪物!$B:$L,11,FALSE)=0,"",VLOOKUP(VLOOKUP(K591&amp;"_"&amp;L591&amp;"_"&amp;M591&amp;"_"&amp;O591,[1]挑战模式!$A:$AS,14+N591,FALSE),[1]怪物!$B:$L,11,FALSE))))</f>
        <v/>
      </c>
      <c r="H591" t="str">
        <f t="shared" si="28"/>
        <v/>
      </c>
      <c r="I591" t="str">
        <f t="shared" si="29"/>
        <v/>
      </c>
      <c r="J591" t="str">
        <f>IF(B591="","",IF(RIGHT(VLOOKUP(K591&amp;"_"&amp;L591&amp;"_"&amp;M591&amp;"_"&amp;O591,[1]挑战模式!$A:$AS,14+N591,FALSE),1)="3","EffectCreate_BossEffect;EffectCreate_MonsterShow","EffectCreate_MonsterShow"))</f>
        <v/>
      </c>
      <c r="K591" s="2">
        <v>0</v>
      </c>
      <c r="L591" s="2">
        <v>10</v>
      </c>
      <c r="M591" s="2">
        <v>10</v>
      </c>
      <c r="N591" s="2">
        <v>1</v>
      </c>
      <c r="O591" s="6" t="s">
        <v>469</v>
      </c>
    </row>
    <row r="592" spans="2:15" x14ac:dyDescent="0.2">
      <c r="B592" t="str">
        <f>IF(ISNA(VLOOKUP(K592&amp;"_"&amp;L592&amp;"_"&amp;M592&amp;"_"&amp;O592,[1]挑战模式!$A:$AS,1,FALSE)),"",IF(VLOOKUP(K592&amp;"_"&amp;L592&amp;"_"&amp;M592&amp;"_"&amp;O592,[1]挑战模式!$A:$AS,14+N592,FALSE)="","","Monster_Season"&amp;K592&amp;"_Challenge"&amp;L592&amp;"_"&amp;M592&amp;"_"&amp;N592&amp;"_"&amp;O592))</f>
        <v/>
      </c>
      <c r="C592" t="str">
        <f t="shared" si="27"/>
        <v/>
      </c>
      <c r="G592" t="str">
        <f>IF(ISNA(VLOOKUP(K592&amp;"_"&amp;L592&amp;"_"&amp;M592&amp;"_"&amp;O592,[1]挑战模式!$A:$AS,14+N592,FALSE)),"",IF(VLOOKUP(K592&amp;"_"&amp;L592&amp;"_"&amp;M592&amp;"_"&amp;O592,[1]挑战模式!$A:$AS,14+N592,FALSE)="","",IF(VLOOKUP(VLOOKUP(K592&amp;"_"&amp;L592&amp;"_"&amp;M592&amp;"_"&amp;O592,[1]挑战模式!$A:$AS,14+N592,FALSE),[1]怪物!$B:$L,11,FALSE)=0,"",VLOOKUP(VLOOKUP(K592&amp;"_"&amp;L592&amp;"_"&amp;M592&amp;"_"&amp;O592,[1]挑战模式!$A:$AS,14+N592,FALSE),[1]怪物!$B:$L,11,FALSE))))</f>
        <v/>
      </c>
      <c r="H592" t="str">
        <f t="shared" si="28"/>
        <v/>
      </c>
      <c r="I592" t="str">
        <f t="shared" si="29"/>
        <v/>
      </c>
      <c r="J592" t="str">
        <f>IF(B592="","",IF(RIGHT(VLOOKUP(K592&amp;"_"&amp;L592&amp;"_"&amp;M592&amp;"_"&amp;O592,[1]挑战模式!$A:$AS,14+N592,FALSE),1)="3","EffectCreate_BossEffect;EffectCreate_MonsterShow","EffectCreate_MonsterShow"))</f>
        <v/>
      </c>
      <c r="K592" s="2">
        <v>0</v>
      </c>
      <c r="L592" s="2">
        <v>10</v>
      </c>
      <c r="M592" s="2">
        <v>10</v>
      </c>
      <c r="N592" s="2">
        <v>2</v>
      </c>
      <c r="O592" s="6" t="s">
        <v>469</v>
      </c>
    </row>
    <row r="593" spans="2:15" x14ac:dyDescent="0.2">
      <c r="B593" t="str">
        <f>IF(ISNA(VLOOKUP(K593&amp;"_"&amp;L593&amp;"_"&amp;M593&amp;"_"&amp;O593,[1]挑战模式!$A:$AS,1,FALSE)),"",IF(VLOOKUP(K593&amp;"_"&amp;L593&amp;"_"&amp;M593&amp;"_"&amp;O593,[1]挑战模式!$A:$AS,14+N593,FALSE)="","","Monster_Season"&amp;K593&amp;"_Challenge"&amp;L593&amp;"_"&amp;M593&amp;"_"&amp;N593&amp;"_"&amp;O593))</f>
        <v/>
      </c>
      <c r="C593" t="str">
        <f t="shared" si="27"/>
        <v/>
      </c>
      <c r="G593" t="str">
        <f>IF(ISNA(VLOOKUP(K593&amp;"_"&amp;L593&amp;"_"&amp;M593&amp;"_"&amp;O593,[1]挑战模式!$A:$AS,14+N593,FALSE)),"",IF(VLOOKUP(K593&amp;"_"&amp;L593&amp;"_"&amp;M593&amp;"_"&amp;O593,[1]挑战模式!$A:$AS,14+N593,FALSE)="","",IF(VLOOKUP(VLOOKUP(K593&amp;"_"&amp;L593&amp;"_"&amp;M593&amp;"_"&amp;O593,[1]挑战模式!$A:$AS,14+N593,FALSE),[1]怪物!$B:$L,11,FALSE)=0,"",VLOOKUP(VLOOKUP(K593&amp;"_"&amp;L593&amp;"_"&amp;M593&amp;"_"&amp;O593,[1]挑战模式!$A:$AS,14+N593,FALSE),[1]怪物!$B:$L,11,FALSE))))</f>
        <v/>
      </c>
      <c r="H593" t="str">
        <f t="shared" si="28"/>
        <v/>
      </c>
      <c r="I593" t="str">
        <f t="shared" si="29"/>
        <v/>
      </c>
      <c r="J593" t="str">
        <f>IF(B593="","",IF(RIGHT(VLOOKUP(K593&amp;"_"&amp;L593&amp;"_"&amp;M593&amp;"_"&amp;O593,[1]挑战模式!$A:$AS,14+N593,FALSE),1)="3","EffectCreate_BossEffect;EffectCreate_MonsterShow","EffectCreate_MonsterShow"))</f>
        <v/>
      </c>
      <c r="K593" s="2">
        <v>0</v>
      </c>
      <c r="L593" s="2">
        <v>10</v>
      </c>
      <c r="M593" s="2">
        <v>10</v>
      </c>
      <c r="N593" s="2">
        <v>3</v>
      </c>
      <c r="O593" s="6" t="s">
        <v>469</v>
      </c>
    </row>
    <row r="594" spans="2:15" x14ac:dyDescent="0.2">
      <c r="B594" t="str">
        <f>IF(ISNA(VLOOKUP(K594&amp;"_"&amp;L594&amp;"_"&amp;M594&amp;"_"&amp;O594,[1]挑战模式!$A:$AS,1,FALSE)),"",IF(VLOOKUP(K594&amp;"_"&amp;L594&amp;"_"&amp;M594&amp;"_"&amp;O594,[1]挑战模式!$A:$AS,14+N594,FALSE)="","","Monster_Season"&amp;K594&amp;"_Challenge"&amp;L594&amp;"_"&amp;M594&amp;"_"&amp;N594&amp;"_"&amp;O594))</f>
        <v/>
      </c>
      <c r="C594" t="str">
        <f t="shared" si="27"/>
        <v/>
      </c>
      <c r="G594" t="str">
        <f>IF(ISNA(VLOOKUP(K594&amp;"_"&amp;L594&amp;"_"&amp;M594&amp;"_"&amp;O594,[1]挑战模式!$A:$AS,14+N594,FALSE)),"",IF(VLOOKUP(K594&amp;"_"&amp;L594&amp;"_"&amp;M594&amp;"_"&amp;O594,[1]挑战模式!$A:$AS,14+N594,FALSE)="","",IF(VLOOKUP(VLOOKUP(K594&amp;"_"&amp;L594&amp;"_"&amp;M594&amp;"_"&amp;O594,[1]挑战模式!$A:$AS,14+N594,FALSE),[1]怪物!$B:$L,11,FALSE)=0,"",VLOOKUP(VLOOKUP(K594&amp;"_"&amp;L594&amp;"_"&amp;M594&amp;"_"&amp;O594,[1]挑战模式!$A:$AS,14+N594,FALSE),[1]怪物!$B:$L,11,FALSE))))</f>
        <v/>
      </c>
      <c r="H594" t="str">
        <f t="shared" si="28"/>
        <v/>
      </c>
      <c r="I594" t="str">
        <f t="shared" si="29"/>
        <v/>
      </c>
      <c r="J594" t="str">
        <f>IF(B594="","",IF(RIGHT(VLOOKUP(K594&amp;"_"&amp;L594&amp;"_"&amp;M594&amp;"_"&amp;O594,[1]挑战模式!$A:$AS,14+N594,FALSE),1)="3","EffectCreate_BossEffect;EffectCreate_MonsterShow","EffectCreate_MonsterShow"))</f>
        <v/>
      </c>
      <c r="K594" s="2">
        <v>0</v>
      </c>
      <c r="L594" s="2">
        <v>10</v>
      </c>
      <c r="M594" s="2">
        <v>10</v>
      </c>
      <c r="N594" s="2">
        <v>4</v>
      </c>
      <c r="O594" s="6" t="s">
        <v>469</v>
      </c>
    </row>
    <row r="595" spans="2:15" x14ac:dyDescent="0.2">
      <c r="B595" t="str">
        <f>IF(ISNA(VLOOKUP(K595&amp;"_"&amp;L595&amp;"_"&amp;M595&amp;"_"&amp;O595,[1]挑战模式!$A:$AS,1,FALSE)),"",IF(VLOOKUP(K595&amp;"_"&amp;L595&amp;"_"&amp;M595&amp;"_"&amp;O595,[1]挑战模式!$A:$AS,14+N595,FALSE)="","","Monster_Season"&amp;K595&amp;"_Challenge"&amp;L595&amp;"_"&amp;M595&amp;"_"&amp;N595&amp;"_"&amp;O595))</f>
        <v/>
      </c>
      <c r="C595" t="str">
        <f t="shared" si="27"/>
        <v/>
      </c>
      <c r="G595" t="str">
        <f>IF(ISNA(VLOOKUP(K595&amp;"_"&amp;L595&amp;"_"&amp;M595&amp;"_"&amp;O595,[1]挑战模式!$A:$AS,14+N595,FALSE)),"",IF(VLOOKUP(K595&amp;"_"&amp;L595&amp;"_"&amp;M595&amp;"_"&amp;O595,[1]挑战模式!$A:$AS,14+N595,FALSE)="","",IF(VLOOKUP(VLOOKUP(K595&amp;"_"&amp;L595&amp;"_"&amp;M595&amp;"_"&amp;O595,[1]挑战模式!$A:$AS,14+N595,FALSE),[1]怪物!$B:$L,11,FALSE)=0,"",VLOOKUP(VLOOKUP(K595&amp;"_"&amp;L595&amp;"_"&amp;M595&amp;"_"&amp;O595,[1]挑战模式!$A:$AS,14+N595,FALSE),[1]怪物!$B:$L,11,FALSE))))</f>
        <v/>
      </c>
      <c r="H595" t="str">
        <f t="shared" si="28"/>
        <v/>
      </c>
      <c r="I595" t="str">
        <f t="shared" si="29"/>
        <v/>
      </c>
      <c r="J595" t="str">
        <f>IF(B595="","",IF(RIGHT(VLOOKUP(K595&amp;"_"&amp;L595&amp;"_"&amp;M595&amp;"_"&amp;O595,[1]挑战模式!$A:$AS,14+N595,FALSE),1)="3","EffectCreate_BossEffect;EffectCreate_MonsterShow","EffectCreate_MonsterShow"))</f>
        <v/>
      </c>
      <c r="K595" s="2">
        <v>0</v>
      </c>
      <c r="L595" s="2">
        <v>10</v>
      </c>
      <c r="M595" s="2">
        <v>10</v>
      </c>
      <c r="N595" s="2">
        <v>5</v>
      </c>
      <c r="O595" s="6" t="s">
        <v>469</v>
      </c>
    </row>
    <row r="596" spans="2:15" x14ac:dyDescent="0.2">
      <c r="B596" t="str">
        <f>IF(ISNA(VLOOKUP(K596&amp;"_"&amp;L596&amp;"_"&amp;M596&amp;"_"&amp;O596,[1]挑战模式!$A:$AS,1,FALSE)),"",IF(VLOOKUP(K596&amp;"_"&amp;L596&amp;"_"&amp;M596&amp;"_"&amp;O596,[1]挑战模式!$A:$AS,14+N596,FALSE)="","","Monster_Season"&amp;K596&amp;"_Challenge"&amp;L596&amp;"_"&amp;M596&amp;"_"&amp;N596&amp;"_"&amp;O596))</f>
        <v>Monster_Season0_Challenge11_1_1_Easy</v>
      </c>
      <c r="C596" t="str">
        <f t="shared" si="27"/>
        <v>None</v>
      </c>
      <c r="G596" t="str">
        <f>IF(ISNA(VLOOKUP(K596&amp;"_"&amp;L596&amp;"_"&amp;M596&amp;"_"&amp;O596,[1]挑战模式!$A:$AS,14+N596,FALSE)),"",IF(VLOOKUP(K596&amp;"_"&amp;L596&amp;"_"&amp;M596&amp;"_"&amp;O596,[1]挑战模式!$A:$AS,14+N596,FALSE)="","",IF(VLOOKUP(VLOOKUP(K596&amp;"_"&amp;L596&amp;"_"&amp;M596&amp;"_"&amp;O596,[1]挑战模式!$A:$AS,14+N596,FALSE),[1]怪物!$B:$L,11,FALSE)=0,"",VLOOKUP(VLOOKUP(K596&amp;"_"&amp;L596&amp;"_"&amp;M596&amp;"_"&amp;O596,[1]挑战模式!$A:$AS,14+N596,FALSE),[1]怪物!$B:$L,11,FALSE))))</f>
        <v/>
      </c>
      <c r="H596" t="str">
        <f t="shared" si="28"/>
        <v>Unit_Monster_Season0_Challenge11_1_1_Easy</v>
      </c>
      <c r="I596" t="str">
        <f t="shared" si="29"/>
        <v>TowerDefense_Monster1</v>
      </c>
      <c r="J596" t="str">
        <f>IF(B596="","",IF(RIGHT(VLOOKUP(K596&amp;"_"&amp;L596&amp;"_"&amp;M596&amp;"_"&amp;O596,[1]挑战模式!$A:$AS,14+N596,FALSE),1)="3","EffectCreate_BossEffect;EffectCreate_MonsterShow","EffectCreate_MonsterShow"))</f>
        <v>EffectCreate_MonsterShow</v>
      </c>
      <c r="K596" s="2">
        <v>0</v>
      </c>
      <c r="L596" s="2">
        <v>11</v>
      </c>
      <c r="M596" s="2">
        <v>1</v>
      </c>
      <c r="N596" s="2">
        <v>1</v>
      </c>
      <c r="O596" s="6" t="s">
        <v>469</v>
      </c>
    </row>
    <row r="597" spans="2:15" x14ac:dyDescent="0.2">
      <c r="B597" t="str">
        <f>IF(ISNA(VLOOKUP(K597&amp;"_"&amp;L597&amp;"_"&amp;M597&amp;"_"&amp;O597,[1]挑战模式!$A:$AS,1,FALSE)),"",IF(VLOOKUP(K597&amp;"_"&amp;L597&amp;"_"&amp;M597&amp;"_"&amp;O597,[1]挑战模式!$A:$AS,14+N597,FALSE)="","","Monster_Season"&amp;K597&amp;"_Challenge"&amp;L597&amp;"_"&amp;M597&amp;"_"&amp;N597&amp;"_"&amp;O597))</f>
        <v/>
      </c>
      <c r="C597" t="str">
        <f t="shared" si="27"/>
        <v/>
      </c>
      <c r="G597" t="str">
        <f>IF(ISNA(VLOOKUP(K597&amp;"_"&amp;L597&amp;"_"&amp;M597&amp;"_"&amp;O597,[1]挑战模式!$A:$AS,14+N597,FALSE)),"",IF(VLOOKUP(K597&amp;"_"&amp;L597&amp;"_"&amp;M597&amp;"_"&amp;O597,[1]挑战模式!$A:$AS,14+N597,FALSE)="","",IF(VLOOKUP(VLOOKUP(K597&amp;"_"&amp;L597&amp;"_"&amp;M597&amp;"_"&amp;O597,[1]挑战模式!$A:$AS,14+N597,FALSE),[1]怪物!$B:$L,11,FALSE)=0,"",VLOOKUP(VLOOKUP(K597&amp;"_"&amp;L597&amp;"_"&amp;M597&amp;"_"&amp;O597,[1]挑战模式!$A:$AS,14+N597,FALSE),[1]怪物!$B:$L,11,FALSE))))</f>
        <v/>
      </c>
      <c r="H597" t="str">
        <f t="shared" si="28"/>
        <v/>
      </c>
      <c r="I597" t="str">
        <f t="shared" si="29"/>
        <v/>
      </c>
      <c r="J597" t="str">
        <f>IF(B597="","",IF(RIGHT(VLOOKUP(K597&amp;"_"&amp;L597&amp;"_"&amp;M597&amp;"_"&amp;O597,[1]挑战模式!$A:$AS,14+N597,FALSE),1)="3","EffectCreate_BossEffect;EffectCreate_MonsterShow","EffectCreate_MonsterShow"))</f>
        <v/>
      </c>
      <c r="K597" s="2">
        <v>0</v>
      </c>
      <c r="L597" s="2">
        <v>11</v>
      </c>
      <c r="M597" s="2">
        <v>1</v>
      </c>
      <c r="N597" s="2">
        <v>2</v>
      </c>
      <c r="O597" s="6" t="s">
        <v>469</v>
      </c>
    </row>
    <row r="598" spans="2:15" x14ac:dyDescent="0.2">
      <c r="B598" t="str">
        <f>IF(ISNA(VLOOKUP(K598&amp;"_"&amp;L598&amp;"_"&amp;M598&amp;"_"&amp;O598,[1]挑战模式!$A:$AS,1,FALSE)),"",IF(VLOOKUP(K598&amp;"_"&amp;L598&amp;"_"&amp;M598&amp;"_"&amp;O598,[1]挑战模式!$A:$AS,14+N598,FALSE)="","","Monster_Season"&amp;K598&amp;"_Challenge"&amp;L598&amp;"_"&amp;M598&amp;"_"&amp;N598&amp;"_"&amp;O598))</f>
        <v/>
      </c>
      <c r="C598" t="str">
        <f t="shared" si="27"/>
        <v/>
      </c>
      <c r="G598" t="str">
        <f>IF(ISNA(VLOOKUP(K598&amp;"_"&amp;L598&amp;"_"&amp;M598&amp;"_"&amp;O598,[1]挑战模式!$A:$AS,14+N598,FALSE)),"",IF(VLOOKUP(K598&amp;"_"&amp;L598&amp;"_"&amp;M598&amp;"_"&amp;O598,[1]挑战模式!$A:$AS,14+N598,FALSE)="","",IF(VLOOKUP(VLOOKUP(K598&amp;"_"&amp;L598&amp;"_"&amp;M598&amp;"_"&amp;O598,[1]挑战模式!$A:$AS,14+N598,FALSE),[1]怪物!$B:$L,11,FALSE)=0,"",VLOOKUP(VLOOKUP(K598&amp;"_"&amp;L598&amp;"_"&amp;M598&amp;"_"&amp;O598,[1]挑战模式!$A:$AS,14+N598,FALSE),[1]怪物!$B:$L,11,FALSE))))</f>
        <v/>
      </c>
      <c r="H598" t="str">
        <f t="shared" si="28"/>
        <v/>
      </c>
      <c r="I598" t="str">
        <f t="shared" si="29"/>
        <v/>
      </c>
      <c r="J598" t="str">
        <f>IF(B598="","",IF(RIGHT(VLOOKUP(K598&amp;"_"&amp;L598&amp;"_"&amp;M598&amp;"_"&amp;O598,[1]挑战模式!$A:$AS,14+N598,FALSE),1)="3","EffectCreate_BossEffect;EffectCreate_MonsterShow","EffectCreate_MonsterShow"))</f>
        <v/>
      </c>
      <c r="K598" s="2">
        <v>0</v>
      </c>
      <c r="L598" s="2">
        <v>11</v>
      </c>
      <c r="M598" s="2">
        <v>1</v>
      </c>
      <c r="N598" s="2">
        <v>3</v>
      </c>
      <c r="O598" s="6" t="s">
        <v>469</v>
      </c>
    </row>
    <row r="599" spans="2:15" x14ac:dyDescent="0.2">
      <c r="B599" t="str">
        <f>IF(ISNA(VLOOKUP(K599&amp;"_"&amp;L599&amp;"_"&amp;M599&amp;"_"&amp;O599,[1]挑战模式!$A:$AS,1,FALSE)),"",IF(VLOOKUP(K599&amp;"_"&amp;L599&amp;"_"&amp;M599&amp;"_"&amp;O599,[1]挑战模式!$A:$AS,14+N599,FALSE)="","","Monster_Season"&amp;K599&amp;"_Challenge"&amp;L599&amp;"_"&amp;M599&amp;"_"&amp;N599&amp;"_"&amp;O599))</f>
        <v/>
      </c>
      <c r="C599" t="str">
        <f t="shared" si="27"/>
        <v/>
      </c>
      <c r="G599" t="str">
        <f>IF(ISNA(VLOOKUP(K599&amp;"_"&amp;L599&amp;"_"&amp;M599&amp;"_"&amp;O599,[1]挑战模式!$A:$AS,14+N599,FALSE)),"",IF(VLOOKUP(K599&amp;"_"&amp;L599&amp;"_"&amp;M599&amp;"_"&amp;O599,[1]挑战模式!$A:$AS,14+N599,FALSE)="","",IF(VLOOKUP(VLOOKUP(K599&amp;"_"&amp;L599&amp;"_"&amp;M599&amp;"_"&amp;O599,[1]挑战模式!$A:$AS,14+N599,FALSE),[1]怪物!$B:$L,11,FALSE)=0,"",VLOOKUP(VLOOKUP(K599&amp;"_"&amp;L599&amp;"_"&amp;M599&amp;"_"&amp;O599,[1]挑战模式!$A:$AS,14+N599,FALSE),[1]怪物!$B:$L,11,FALSE))))</f>
        <v/>
      </c>
      <c r="H599" t="str">
        <f t="shared" si="28"/>
        <v/>
      </c>
      <c r="I599" t="str">
        <f t="shared" si="29"/>
        <v/>
      </c>
      <c r="J599" t="str">
        <f>IF(B599="","",IF(RIGHT(VLOOKUP(K599&amp;"_"&amp;L599&amp;"_"&amp;M599&amp;"_"&amp;O599,[1]挑战模式!$A:$AS,14+N599,FALSE),1)="3","EffectCreate_BossEffect;EffectCreate_MonsterShow","EffectCreate_MonsterShow"))</f>
        <v/>
      </c>
      <c r="K599" s="2">
        <v>0</v>
      </c>
      <c r="L599" s="2">
        <v>11</v>
      </c>
      <c r="M599" s="2">
        <v>1</v>
      </c>
      <c r="N599" s="2">
        <v>4</v>
      </c>
      <c r="O599" s="6" t="s">
        <v>469</v>
      </c>
    </row>
    <row r="600" spans="2:15" x14ac:dyDescent="0.2">
      <c r="B600" t="str">
        <f>IF(ISNA(VLOOKUP(K600&amp;"_"&amp;L600&amp;"_"&amp;M600&amp;"_"&amp;O600,[1]挑战模式!$A:$AS,1,FALSE)),"",IF(VLOOKUP(K600&amp;"_"&amp;L600&amp;"_"&amp;M600&amp;"_"&amp;O600,[1]挑战模式!$A:$AS,14+N600,FALSE)="","","Monster_Season"&amp;K600&amp;"_Challenge"&amp;L600&amp;"_"&amp;M600&amp;"_"&amp;N600&amp;"_"&amp;O600))</f>
        <v/>
      </c>
      <c r="C600" t="str">
        <f t="shared" si="27"/>
        <v/>
      </c>
      <c r="G600" t="str">
        <f>IF(ISNA(VLOOKUP(K600&amp;"_"&amp;L600&amp;"_"&amp;M600&amp;"_"&amp;O600,[1]挑战模式!$A:$AS,14+N600,FALSE)),"",IF(VLOOKUP(K600&amp;"_"&amp;L600&amp;"_"&amp;M600&amp;"_"&amp;O600,[1]挑战模式!$A:$AS,14+N600,FALSE)="","",IF(VLOOKUP(VLOOKUP(K600&amp;"_"&amp;L600&amp;"_"&amp;M600&amp;"_"&amp;O600,[1]挑战模式!$A:$AS,14+N600,FALSE),[1]怪物!$B:$L,11,FALSE)=0,"",VLOOKUP(VLOOKUP(K600&amp;"_"&amp;L600&amp;"_"&amp;M600&amp;"_"&amp;O600,[1]挑战模式!$A:$AS,14+N600,FALSE),[1]怪物!$B:$L,11,FALSE))))</f>
        <v/>
      </c>
      <c r="H600" t="str">
        <f t="shared" si="28"/>
        <v/>
      </c>
      <c r="I600" t="str">
        <f t="shared" si="29"/>
        <v/>
      </c>
      <c r="J600" t="str">
        <f>IF(B600="","",IF(RIGHT(VLOOKUP(K600&amp;"_"&amp;L600&amp;"_"&amp;M600&amp;"_"&amp;O600,[1]挑战模式!$A:$AS,14+N600,FALSE),1)="3","EffectCreate_BossEffect;EffectCreate_MonsterShow","EffectCreate_MonsterShow"))</f>
        <v/>
      </c>
      <c r="K600" s="2">
        <v>0</v>
      </c>
      <c r="L600" s="2">
        <v>11</v>
      </c>
      <c r="M600" s="2">
        <v>1</v>
      </c>
      <c r="N600" s="2">
        <v>5</v>
      </c>
      <c r="O600" s="6" t="s">
        <v>469</v>
      </c>
    </row>
    <row r="601" spans="2:15" x14ac:dyDescent="0.2">
      <c r="B601" t="str">
        <f>IF(ISNA(VLOOKUP(K601&amp;"_"&amp;L601&amp;"_"&amp;M601&amp;"_"&amp;O601,[1]挑战模式!$A:$AS,1,FALSE)),"",IF(VLOOKUP(K601&amp;"_"&amp;L601&amp;"_"&amp;M601&amp;"_"&amp;O601,[1]挑战模式!$A:$AS,14+N601,FALSE)="","","Monster_Season"&amp;K601&amp;"_Challenge"&amp;L601&amp;"_"&amp;M601&amp;"_"&amp;N601&amp;"_"&amp;O601))</f>
        <v/>
      </c>
      <c r="C601" t="str">
        <f t="shared" si="27"/>
        <v/>
      </c>
      <c r="G601" t="str">
        <f>IF(ISNA(VLOOKUP(K601&amp;"_"&amp;L601&amp;"_"&amp;M601&amp;"_"&amp;O601,[1]挑战模式!$A:$AS,14+N601,FALSE)),"",IF(VLOOKUP(K601&amp;"_"&amp;L601&amp;"_"&amp;M601&amp;"_"&amp;O601,[1]挑战模式!$A:$AS,14+N601,FALSE)="","",IF(VLOOKUP(VLOOKUP(K601&amp;"_"&amp;L601&amp;"_"&amp;M601&amp;"_"&amp;O601,[1]挑战模式!$A:$AS,14+N601,FALSE),[1]怪物!$B:$L,11,FALSE)=0,"",VLOOKUP(VLOOKUP(K601&amp;"_"&amp;L601&amp;"_"&amp;M601&amp;"_"&amp;O601,[1]挑战模式!$A:$AS,14+N601,FALSE),[1]怪物!$B:$L,11,FALSE))))</f>
        <v/>
      </c>
      <c r="H601" t="str">
        <f t="shared" si="28"/>
        <v/>
      </c>
      <c r="I601" t="str">
        <f t="shared" si="29"/>
        <v/>
      </c>
      <c r="J601" t="str">
        <f>IF(B601="","",IF(RIGHT(VLOOKUP(K601&amp;"_"&amp;L601&amp;"_"&amp;M601&amp;"_"&amp;O601,[1]挑战模式!$A:$AS,14+N601,FALSE),1)="3","EffectCreate_BossEffect;EffectCreate_MonsterShow","EffectCreate_MonsterShow"))</f>
        <v/>
      </c>
      <c r="K601" s="2">
        <v>0</v>
      </c>
      <c r="L601" s="2">
        <v>11</v>
      </c>
      <c r="M601" s="2">
        <v>1</v>
      </c>
      <c r="N601" s="2">
        <v>6</v>
      </c>
      <c r="O601" s="6" t="s">
        <v>469</v>
      </c>
    </row>
    <row r="602" spans="2:15" x14ac:dyDescent="0.2">
      <c r="B602" t="str">
        <f>IF(ISNA(VLOOKUP(K602&amp;"_"&amp;L602&amp;"_"&amp;M602&amp;"_"&amp;O602,[1]挑战模式!$A:$AS,1,FALSE)),"",IF(VLOOKUP(K602&amp;"_"&amp;L602&amp;"_"&amp;M602&amp;"_"&amp;O602,[1]挑战模式!$A:$AS,14+N602,FALSE)="","","Monster_Season"&amp;K602&amp;"_Challenge"&amp;L602&amp;"_"&amp;M602&amp;"_"&amp;N602&amp;"_"&amp;O602))</f>
        <v>Monster_Season0_Challenge11_2_1_Easy</v>
      </c>
      <c r="C602" t="str">
        <f t="shared" si="27"/>
        <v>None</v>
      </c>
      <c r="G602" t="str">
        <f>IF(ISNA(VLOOKUP(K602&amp;"_"&amp;L602&amp;"_"&amp;M602&amp;"_"&amp;O602,[1]挑战模式!$A:$AS,14+N602,FALSE)),"",IF(VLOOKUP(K602&amp;"_"&amp;L602&amp;"_"&amp;M602&amp;"_"&amp;O602,[1]挑战模式!$A:$AS,14+N602,FALSE)="","",IF(VLOOKUP(VLOOKUP(K602&amp;"_"&amp;L602&amp;"_"&amp;M602&amp;"_"&amp;O602,[1]挑战模式!$A:$AS,14+N602,FALSE),[1]怪物!$B:$L,11,FALSE)=0,"",VLOOKUP(VLOOKUP(K602&amp;"_"&amp;L602&amp;"_"&amp;M602&amp;"_"&amp;O602,[1]挑战模式!$A:$AS,14+N602,FALSE),[1]怪物!$B:$L,11,FALSE))))</f>
        <v/>
      </c>
      <c r="H602" t="str">
        <f t="shared" si="28"/>
        <v>Unit_Monster_Season0_Challenge11_2_1_Easy</v>
      </c>
      <c r="I602" t="str">
        <f t="shared" si="29"/>
        <v>TowerDefense_Monster1</v>
      </c>
      <c r="J602" t="str">
        <f>IF(B602="","",IF(RIGHT(VLOOKUP(K602&amp;"_"&amp;L602&amp;"_"&amp;M602&amp;"_"&amp;O602,[1]挑战模式!$A:$AS,14+N602,FALSE),1)="3","EffectCreate_BossEffect;EffectCreate_MonsterShow","EffectCreate_MonsterShow"))</f>
        <v>EffectCreate_MonsterShow</v>
      </c>
      <c r="K602" s="2">
        <v>0</v>
      </c>
      <c r="L602" s="2">
        <v>11</v>
      </c>
      <c r="M602" s="2">
        <v>2</v>
      </c>
      <c r="N602" s="2">
        <v>1</v>
      </c>
      <c r="O602" s="6" t="s">
        <v>469</v>
      </c>
    </row>
    <row r="603" spans="2:15" x14ac:dyDescent="0.2">
      <c r="B603" t="str">
        <f>IF(ISNA(VLOOKUP(K603&amp;"_"&amp;L603&amp;"_"&amp;M603&amp;"_"&amp;O603,[1]挑战模式!$A:$AS,1,FALSE)),"",IF(VLOOKUP(K603&amp;"_"&amp;L603&amp;"_"&amp;M603&amp;"_"&amp;O603,[1]挑战模式!$A:$AS,14+N603,FALSE)="","","Monster_Season"&amp;K603&amp;"_Challenge"&amp;L603&amp;"_"&amp;M603&amp;"_"&amp;N603&amp;"_"&amp;O603))</f>
        <v>Monster_Season0_Challenge11_2_2_Easy</v>
      </c>
      <c r="C603" t="str">
        <f t="shared" si="27"/>
        <v>None</v>
      </c>
      <c r="G603" t="str">
        <f>IF(ISNA(VLOOKUP(K603&amp;"_"&amp;L603&amp;"_"&amp;M603&amp;"_"&amp;O603,[1]挑战模式!$A:$AS,14+N603,FALSE)),"",IF(VLOOKUP(K603&amp;"_"&amp;L603&amp;"_"&amp;M603&amp;"_"&amp;O603,[1]挑战模式!$A:$AS,14+N603,FALSE)="","",IF(VLOOKUP(VLOOKUP(K603&amp;"_"&amp;L603&amp;"_"&amp;M603&amp;"_"&amp;O603,[1]挑战模式!$A:$AS,14+N603,FALSE),[1]怪物!$B:$L,11,FALSE)=0,"",VLOOKUP(VLOOKUP(K603&amp;"_"&amp;L603&amp;"_"&amp;M603&amp;"_"&amp;O603,[1]挑战模式!$A:$AS,14+N603,FALSE),[1]怪物!$B:$L,11,FALSE))))</f>
        <v/>
      </c>
      <c r="H603" t="str">
        <f t="shared" si="28"/>
        <v>Unit_Monster_Season0_Challenge11_2_2_Easy</v>
      </c>
      <c r="I603" t="str">
        <f t="shared" si="29"/>
        <v>TowerDefense_Monster1</v>
      </c>
      <c r="J603" t="str">
        <f>IF(B603="","",IF(RIGHT(VLOOKUP(K603&amp;"_"&amp;L603&amp;"_"&amp;M603&amp;"_"&amp;O603,[1]挑战模式!$A:$AS,14+N603,FALSE),1)="3","EffectCreate_BossEffect;EffectCreate_MonsterShow","EffectCreate_MonsterShow"))</f>
        <v>EffectCreate_MonsterShow</v>
      </c>
      <c r="K603" s="2">
        <v>0</v>
      </c>
      <c r="L603" s="2">
        <v>11</v>
      </c>
      <c r="M603" s="2">
        <v>2</v>
      </c>
      <c r="N603" s="2">
        <v>2</v>
      </c>
      <c r="O603" s="6" t="s">
        <v>469</v>
      </c>
    </row>
    <row r="604" spans="2:15" x14ac:dyDescent="0.2">
      <c r="B604" t="str">
        <f>IF(ISNA(VLOOKUP(K604&amp;"_"&amp;L604&amp;"_"&amp;M604&amp;"_"&amp;O604,[1]挑战模式!$A:$AS,1,FALSE)),"",IF(VLOOKUP(K604&amp;"_"&amp;L604&amp;"_"&amp;M604&amp;"_"&amp;O604,[1]挑战模式!$A:$AS,14+N604,FALSE)="","","Monster_Season"&amp;K604&amp;"_Challenge"&amp;L604&amp;"_"&amp;M604&amp;"_"&amp;N604&amp;"_"&amp;O604))</f>
        <v/>
      </c>
      <c r="C604" t="str">
        <f t="shared" si="27"/>
        <v/>
      </c>
      <c r="G604" t="str">
        <f>IF(ISNA(VLOOKUP(K604&amp;"_"&amp;L604&amp;"_"&amp;M604&amp;"_"&amp;O604,[1]挑战模式!$A:$AS,14+N604,FALSE)),"",IF(VLOOKUP(K604&amp;"_"&amp;L604&amp;"_"&amp;M604&amp;"_"&amp;O604,[1]挑战模式!$A:$AS,14+N604,FALSE)="","",IF(VLOOKUP(VLOOKUP(K604&amp;"_"&amp;L604&amp;"_"&amp;M604&amp;"_"&amp;O604,[1]挑战模式!$A:$AS,14+N604,FALSE),[1]怪物!$B:$L,11,FALSE)=0,"",VLOOKUP(VLOOKUP(K604&amp;"_"&amp;L604&amp;"_"&amp;M604&amp;"_"&amp;O604,[1]挑战模式!$A:$AS,14+N604,FALSE),[1]怪物!$B:$L,11,FALSE))))</f>
        <v/>
      </c>
      <c r="H604" t="str">
        <f t="shared" si="28"/>
        <v/>
      </c>
      <c r="I604" t="str">
        <f t="shared" si="29"/>
        <v/>
      </c>
      <c r="J604" t="str">
        <f>IF(B604="","",IF(RIGHT(VLOOKUP(K604&amp;"_"&amp;L604&amp;"_"&amp;M604&amp;"_"&amp;O604,[1]挑战模式!$A:$AS,14+N604,FALSE),1)="3","EffectCreate_BossEffect;EffectCreate_MonsterShow","EffectCreate_MonsterShow"))</f>
        <v/>
      </c>
      <c r="K604" s="2">
        <v>0</v>
      </c>
      <c r="L604" s="2">
        <v>11</v>
      </c>
      <c r="M604" s="2">
        <v>2</v>
      </c>
      <c r="N604" s="2">
        <v>3</v>
      </c>
      <c r="O604" s="6" t="s">
        <v>469</v>
      </c>
    </row>
    <row r="605" spans="2:15" x14ac:dyDescent="0.2">
      <c r="B605" t="str">
        <f>IF(ISNA(VLOOKUP(K605&amp;"_"&amp;L605&amp;"_"&amp;M605&amp;"_"&amp;O605,[1]挑战模式!$A:$AS,1,FALSE)),"",IF(VLOOKUP(K605&amp;"_"&amp;L605&amp;"_"&amp;M605&amp;"_"&amp;O605,[1]挑战模式!$A:$AS,14+N605,FALSE)="","","Monster_Season"&amp;K605&amp;"_Challenge"&amp;L605&amp;"_"&amp;M605&amp;"_"&amp;N605&amp;"_"&amp;O605))</f>
        <v/>
      </c>
      <c r="C605" t="str">
        <f t="shared" si="27"/>
        <v/>
      </c>
      <c r="G605" t="str">
        <f>IF(ISNA(VLOOKUP(K605&amp;"_"&amp;L605&amp;"_"&amp;M605&amp;"_"&amp;O605,[1]挑战模式!$A:$AS,14+N605,FALSE)),"",IF(VLOOKUP(K605&amp;"_"&amp;L605&amp;"_"&amp;M605&amp;"_"&amp;O605,[1]挑战模式!$A:$AS,14+N605,FALSE)="","",IF(VLOOKUP(VLOOKUP(K605&amp;"_"&amp;L605&amp;"_"&amp;M605&amp;"_"&amp;O605,[1]挑战模式!$A:$AS,14+N605,FALSE),[1]怪物!$B:$L,11,FALSE)=0,"",VLOOKUP(VLOOKUP(K605&amp;"_"&amp;L605&amp;"_"&amp;M605&amp;"_"&amp;O605,[1]挑战模式!$A:$AS,14+N605,FALSE),[1]怪物!$B:$L,11,FALSE))))</f>
        <v/>
      </c>
      <c r="H605" t="str">
        <f t="shared" si="28"/>
        <v/>
      </c>
      <c r="I605" t="str">
        <f t="shared" si="29"/>
        <v/>
      </c>
      <c r="J605" t="str">
        <f>IF(B605="","",IF(RIGHT(VLOOKUP(K605&amp;"_"&amp;L605&amp;"_"&amp;M605&amp;"_"&amp;O605,[1]挑战模式!$A:$AS,14+N605,FALSE),1)="3","EffectCreate_BossEffect;EffectCreate_MonsterShow","EffectCreate_MonsterShow"))</f>
        <v/>
      </c>
      <c r="K605" s="2">
        <v>0</v>
      </c>
      <c r="L605" s="2">
        <v>11</v>
      </c>
      <c r="M605" s="2">
        <v>2</v>
      </c>
      <c r="N605" s="2">
        <v>4</v>
      </c>
      <c r="O605" s="6" t="s">
        <v>469</v>
      </c>
    </row>
    <row r="606" spans="2:15" x14ac:dyDescent="0.2">
      <c r="B606" t="str">
        <f>IF(ISNA(VLOOKUP(K606&amp;"_"&amp;L606&amp;"_"&amp;M606&amp;"_"&amp;O606,[1]挑战模式!$A:$AS,1,FALSE)),"",IF(VLOOKUP(K606&amp;"_"&amp;L606&amp;"_"&amp;M606&amp;"_"&amp;O606,[1]挑战模式!$A:$AS,14+N606,FALSE)="","","Monster_Season"&amp;K606&amp;"_Challenge"&amp;L606&amp;"_"&amp;M606&amp;"_"&amp;N606&amp;"_"&amp;O606))</f>
        <v/>
      </c>
      <c r="C606" t="str">
        <f t="shared" si="27"/>
        <v/>
      </c>
      <c r="G606" t="str">
        <f>IF(ISNA(VLOOKUP(K606&amp;"_"&amp;L606&amp;"_"&amp;M606&amp;"_"&amp;O606,[1]挑战模式!$A:$AS,14+N606,FALSE)),"",IF(VLOOKUP(K606&amp;"_"&amp;L606&amp;"_"&amp;M606&amp;"_"&amp;O606,[1]挑战模式!$A:$AS,14+N606,FALSE)="","",IF(VLOOKUP(VLOOKUP(K606&amp;"_"&amp;L606&amp;"_"&amp;M606&amp;"_"&amp;O606,[1]挑战模式!$A:$AS,14+N606,FALSE),[1]怪物!$B:$L,11,FALSE)=0,"",VLOOKUP(VLOOKUP(K606&amp;"_"&amp;L606&amp;"_"&amp;M606&amp;"_"&amp;O606,[1]挑战模式!$A:$AS,14+N606,FALSE),[1]怪物!$B:$L,11,FALSE))))</f>
        <v/>
      </c>
      <c r="H606" t="str">
        <f t="shared" si="28"/>
        <v/>
      </c>
      <c r="I606" t="str">
        <f t="shared" si="29"/>
        <v/>
      </c>
      <c r="J606" t="str">
        <f>IF(B606="","",IF(RIGHT(VLOOKUP(K606&amp;"_"&amp;L606&amp;"_"&amp;M606&amp;"_"&amp;O606,[1]挑战模式!$A:$AS,14+N606,FALSE),1)="3","EffectCreate_BossEffect;EffectCreate_MonsterShow","EffectCreate_MonsterShow"))</f>
        <v/>
      </c>
      <c r="K606" s="2">
        <v>0</v>
      </c>
      <c r="L606" s="2">
        <v>11</v>
      </c>
      <c r="M606" s="2">
        <v>2</v>
      </c>
      <c r="N606" s="2">
        <v>5</v>
      </c>
      <c r="O606" s="6" t="s">
        <v>469</v>
      </c>
    </row>
    <row r="607" spans="2:15" x14ac:dyDescent="0.2">
      <c r="B607" t="str">
        <f>IF(ISNA(VLOOKUP(K607&amp;"_"&amp;L607&amp;"_"&amp;M607&amp;"_"&amp;O607,[1]挑战模式!$A:$AS,1,FALSE)),"",IF(VLOOKUP(K607&amp;"_"&amp;L607&amp;"_"&amp;M607&amp;"_"&amp;O607,[1]挑战模式!$A:$AS,14+N607,FALSE)="","","Monster_Season"&amp;K607&amp;"_Challenge"&amp;L607&amp;"_"&amp;M607&amp;"_"&amp;N607&amp;"_"&amp;O607))</f>
        <v/>
      </c>
      <c r="C607" t="str">
        <f t="shared" si="27"/>
        <v/>
      </c>
      <c r="G607" t="str">
        <f>IF(ISNA(VLOOKUP(K607&amp;"_"&amp;L607&amp;"_"&amp;M607&amp;"_"&amp;O607,[1]挑战模式!$A:$AS,14+N607,FALSE)),"",IF(VLOOKUP(K607&amp;"_"&amp;L607&amp;"_"&amp;M607&amp;"_"&amp;O607,[1]挑战模式!$A:$AS,14+N607,FALSE)="","",IF(VLOOKUP(VLOOKUP(K607&amp;"_"&amp;L607&amp;"_"&amp;M607&amp;"_"&amp;O607,[1]挑战模式!$A:$AS,14+N607,FALSE),[1]怪物!$B:$L,11,FALSE)=0,"",VLOOKUP(VLOOKUP(K607&amp;"_"&amp;L607&amp;"_"&amp;M607&amp;"_"&amp;O607,[1]挑战模式!$A:$AS,14+N607,FALSE),[1]怪物!$B:$L,11,FALSE))))</f>
        <v/>
      </c>
      <c r="H607" t="str">
        <f t="shared" si="28"/>
        <v/>
      </c>
      <c r="I607" t="str">
        <f t="shared" si="29"/>
        <v/>
      </c>
      <c r="J607" t="str">
        <f>IF(B607="","",IF(RIGHT(VLOOKUP(K607&amp;"_"&amp;L607&amp;"_"&amp;M607&amp;"_"&amp;O607,[1]挑战模式!$A:$AS,14+N607,FALSE),1)="3","EffectCreate_BossEffect;EffectCreate_MonsterShow","EffectCreate_MonsterShow"))</f>
        <v/>
      </c>
      <c r="K607" s="2">
        <v>0</v>
      </c>
      <c r="L607" s="2">
        <v>11</v>
      </c>
      <c r="M607" s="2">
        <v>2</v>
      </c>
      <c r="N607" s="2">
        <v>6</v>
      </c>
      <c r="O607" s="6" t="s">
        <v>469</v>
      </c>
    </row>
    <row r="608" spans="2:15" x14ac:dyDescent="0.2">
      <c r="B608" t="str">
        <f>IF(ISNA(VLOOKUP(K608&amp;"_"&amp;L608&amp;"_"&amp;M608&amp;"_"&amp;O608,[1]挑战模式!$A:$AS,1,FALSE)),"",IF(VLOOKUP(K608&amp;"_"&amp;L608&amp;"_"&amp;M608&amp;"_"&amp;O608,[1]挑战模式!$A:$AS,14+N608,FALSE)="","","Monster_Season"&amp;K608&amp;"_Challenge"&amp;L608&amp;"_"&amp;M608&amp;"_"&amp;N608&amp;"_"&amp;O608))</f>
        <v>Monster_Season0_Challenge11_3_1_Easy</v>
      </c>
      <c r="C608" t="str">
        <f t="shared" si="27"/>
        <v>None</v>
      </c>
      <c r="G608" t="str">
        <f>IF(ISNA(VLOOKUP(K608&amp;"_"&amp;L608&amp;"_"&amp;M608&amp;"_"&amp;O608,[1]挑战模式!$A:$AS,14+N608,FALSE)),"",IF(VLOOKUP(K608&amp;"_"&amp;L608&amp;"_"&amp;M608&amp;"_"&amp;O608,[1]挑战模式!$A:$AS,14+N608,FALSE)="","",IF(VLOOKUP(VLOOKUP(K608&amp;"_"&amp;L608&amp;"_"&amp;M608&amp;"_"&amp;O608,[1]挑战模式!$A:$AS,14+N608,FALSE),[1]怪物!$B:$L,11,FALSE)=0,"",VLOOKUP(VLOOKUP(K608&amp;"_"&amp;L608&amp;"_"&amp;M608&amp;"_"&amp;O608,[1]挑战模式!$A:$AS,14+N608,FALSE),[1]怪物!$B:$L,11,FALSE))))</f>
        <v/>
      </c>
      <c r="H608" t="str">
        <f t="shared" si="28"/>
        <v>Unit_Monster_Season0_Challenge11_3_1_Easy</v>
      </c>
      <c r="I608" t="str">
        <f t="shared" si="29"/>
        <v>TowerDefense_Monster1</v>
      </c>
      <c r="J608" t="str">
        <f>IF(B608="","",IF(RIGHT(VLOOKUP(K608&amp;"_"&amp;L608&amp;"_"&amp;M608&amp;"_"&amp;O608,[1]挑战模式!$A:$AS,14+N608,FALSE),1)="3","EffectCreate_BossEffect;EffectCreate_MonsterShow","EffectCreate_MonsterShow"))</f>
        <v>EffectCreate_MonsterShow</v>
      </c>
      <c r="K608" s="2">
        <v>0</v>
      </c>
      <c r="L608" s="2">
        <v>11</v>
      </c>
      <c r="M608" s="2">
        <v>3</v>
      </c>
      <c r="N608" s="2">
        <v>1</v>
      </c>
      <c r="O608" s="6" t="s">
        <v>469</v>
      </c>
    </row>
    <row r="609" spans="2:15" x14ac:dyDescent="0.2">
      <c r="B609" t="str">
        <f>IF(ISNA(VLOOKUP(K609&amp;"_"&amp;L609&amp;"_"&amp;M609&amp;"_"&amp;O609,[1]挑战模式!$A:$AS,1,FALSE)),"",IF(VLOOKUP(K609&amp;"_"&amp;L609&amp;"_"&amp;M609&amp;"_"&amp;O609,[1]挑战模式!$A:$AS,14+N609,FALSE)="","","Monster_Season"&amp;K609&amp;"_Challenge"&amp;L609&amp;"_"&amp;M609&amp;"_"&amp;N609&amp;"_"&amp;O609))</f>
        <v>Monster_Season0_Challenge11_3_2_Easy</v>
      </c>
      <c r="C609" t="str">
        <f t="shared" si="27"/>
        <v>None</v>
      </c>
      <c r="G609" t="str">
        <f>IF(ISNA(VLOOKUP(K609&amp;"_"&amp;L609&amp;"_"&amp;M609&amp;"_"&amp;O609,[1]挑战模式!$A:$AS,14+N609,FALSE)),"",IF(VLOOKUP(K609&amp;"_"&amp;L609&amp;"_"&amp;M609&amp;"_"&amp;O609,[1]挑战模式!$A:$AS,14+N609,FALSE)="","",IF(VLOOKUP(VLOOKUP(K609&amp;"_"&amp;L609&amp;"_"&amp;M609&amp;"_"&amp;O609,[1]挑战模式!$A:$AS,14+N609,FALSE),[1]怪物!$B:$L,11,FALSE)=0,"",VLOOKUP(VLOOKUP(K609&amp;"_"&amp;L609&amp;"_"&amp;M609&amp;"_"&amp;O609,[1]挑战模式!$A:$AS,14+N609,FALSE),[1]怪物!$B:$L,11,FALSE))))</f>
        <v/>
      </c>
      <c r="H609" t="str">
        <f t="shared" si="28"/>
        <v>Unit_Monster_Season0_Challenge11_3_2_Easy</v>
      </c>
      <c r="I609" t="str">
        <f t="shared" si="29"/>
        <v>TowerDefense_Monster1</v>
      </c>
      <c r="J609" t="str">
        <f>IF(B609="","",IF(RIGHT(VLOOKUP(K609&amp;"_"&amp;L609&amp;"_"&amp;M609&amp;"_"&amp;O609,[1]挑战模式!$A:$AS,14+N609,FALSE),1)="3","EffectCreate_BossEffect;EffectCreate_MonsterShow","EffectCreate_MonsterShow"))</f>
        <v>EffectCreate_MonsterShow</v>
      </c>
      <c r="K609" s="2">
        <v>0</v>
      </c>
      <c r="L609" s="2">
        <v>11</v>
      </c>
      <c r="M609" s="2">
        <v>3</v>
      </c>
      <c r="N609" s="2">
        <v>2</v>
      </c>
      <c r="O609" s="6" t="s">
        <v>469</v>
      </c>
    </row>
    <row r="610" spans="2:15" x14ac:dyDescent="0.2">
      <c r="B610" t="str">
        <f>IF(ISNA(VLOOKUP(K610&amp;"_"&amp;L610&amp;"_"&amp;M610&amp;"_"&amp;O610,[1]挑战模式!$A:$AS,1,FALSE)),"",IF(VLOOKUP(K610&amp;"_"&amp;L610&amp;"_"&amp;M610&amp;"_"&amp;O610,[1]挑战模式!$A:$AS,14+N610,FALSE)="","","Monster_Season"&amp;K610&amp;"_Challenge"&amp;L610&amp;"_"&amp;M610&amp;"_"&amp;N610&amp;"_"&amp;O610))</f>
        <v/>
      </c>
      <c r="C610" t="str">
        <f t="shared" si="27"/>
        <v/>
      </c>
      <c r="G610" t="str">
        <f>IF(ISNA(VLOOKUP(K610&amp;"_"&amp;L610&amp;"_"&amp;M610&amp;"_"&amp;O610,[1]挑战模式!$A:$AS,14+N610,FALSE)),"",IF(VLOOKUP(K610&amp;"_"&amp;L610&amp;"_"&amp;M610&amp;"_"&amp;O610,[1]挑战模式!$A:$AS,14+N610,FALSE)="","",IF(VLOOKUP(VLOOKUP(K610&amp;"_"&amp;L610&amp;"_"&amp;M610&amp;"_"&amp;O610,[1]挑战模式!$A:$AS,14+N610,FALSE),[1]怪物!$B:$L,11,FALSE)=0,"",VLOOKUP(VLOOKUP(K610&amp;"_"&amp;L610&amp;"_"&amp;M610&amp;"_"&amp;O610,[1]挑战模式!$A:$AS,14+N610,FALSE),[1]怪物!$B:$L,11,FALSE))))</f>
        <v/>
      </c>
      <c r="H610" t="str">
        <f t="shared" si="28"/>
        <v/>
      </c>
      <c r="I610" t="str">
        <f t="shared" si="29"/>
        <v/>
      </c>
      <c r="J610" t="str">
        <f>IF(B610="","",IF(RIGHT(VLOOKUP(K610&amp;"_"&amp;L610&amp;"_"&amp;M610&amp;"_"&amp;O610,[1]挑战模式!$A:$AS,14+N610,FALSE),1)="3","EffectCreate_BossEffect;EffectCreate_MonsterShow","EffectCreate_MonsterShow"))</f>
        <v/>
      </c>
      <c r="K610" s="2">
        <v>0</v>
      </c>
      <c r="L610" s="2">
        <v>11</v>
      </c>
      <c r="M610" s="2">
        <v>3</v>
      </c>
      <c r="N610" s="2">
        <v>3</v>
      </c>
      <c r="O610" s="6" t="s">
        <v>469</v>
      </c>
    </row>
    <row r="611" spans="2:15" x14ac:dyDescent="0.2">
      <c r="B611" t="str">
        <f>IF(ISNA(VLOOKUP(K611&amp;"_"&amp;L611&amp;"_"&amp;M611&amp;"_"&amp;O611,[1]挑战模式!$A:$AS,1,FALSE)),"",IF(VLOOKUP(K611&amp;"_"&amp;L611&amp;"_"&amp;M611&amp;"_"&amp;O611,[1]挑战模式!$A:$AS,14+N611,FALSE)="","","Monster_Season"&amp;K611&amp;"_Challenge"&amp;L611&amp;"_"&amp;M611&amp;"_"&amp;N611&amp;"_"&amp;O611))</f>
        <v/>
      </c>
      <c r="C611" t="str">
        <f t="shared" si="27"/>
        <v/>
      </c>
      <c r="G611" t="str">
        <f>IF(ISNA(VLOOKUP(K611&amp;"_"&amp;L611&amp;"_"&amp;M611&amp;"_"&amp;O611,[1]挑战模式!$A:$AS,14+N611,FALSE)),"",IF(VLOOKUP(K611&amp;"_"&amp;L611&amp;"_"&amp;M611&amp;"_"&amp;O611,[1]挑战模式!$A:$AS,14+N611,FALSE)="","",IF(VLOOKUP(VLOOKUP(K611&amp;"_"&amp;L611&amp;"_"&amp;M611&amp;"_"&amp;O611,[1]挑战模式!$A:$AS,14+N611,FALSE),[1]怪物!$B:$L,11,FALSE)=0,"",VLOOKUP(VLOOKUP(K611&amp;"_"&amp;L611&amp;"_"&amp;M611&amp;"_"&amp;O611,[1]挑战模式!$A:$AS,14+N611,FALSE),[1]怪物!$B:$L,11,FALSE))))</f>
        <v/>
      </c>
      <c r="H611" t="str">
        <f t="shared" si="28"/>
        <v/>
      </c>
      <c r="I611" t="str">
        <f t="shared" si="29"/>
        <v/>
      </c>
      <c r="J611" t="str">
        <f>IF(B611="","",IF(RIGHT(VLOOKUP(K611&amp;"_"&amp;L611&amp;"_"&amp;M611&amp;"_"&amp;O611,[1]挑战模式!$A:$AS,14+N611,FALSE),1)="3","EffectCreate_BossEffect;EffectCreate_MonsterShow","EffectCreate_MonsterShow"))</f>
        <v/>
      </c>
      <c r="K611" s="2">
        <v>0</v>
      </c>
      <c r="L611" s="2">
        <v>11</v>
      </c>
      <c r="M611" s="2">
        <v>3</v>
      </c>
      <c r="N611" s="2">
        <v>4</v>
      </c>
      <c r="O611" s="6" t="s">
        <v>469</v>
      </c>
    </row>
    <row r="612" spans="2:15" x14ac:dyDescent="0.2">
      <c r="B612" t="str">
        <f>IF(ISNA(VLOOKUP(K612&amp;"_"&amp;L612&amp;"_"&amp;M612&amp;"_"&amp;O612,[1]挑战模式!$A:$AS,1,FALSE)),"",IF(VLOOKUP(K612&amp;"_"&amp;L612&amp;"_"&amp;M612&amp;"_"&amp;O612,[1]挑战模式!$A:$AS,14+N612,FALSE)="","","Monster_Season"&amp;K612&amp;"_Challenge"&amp;L612&amp;"_"&amp;M612&amp;"_"&amp;N612&amp;"_"&amp;O612))</f>
        <v/>
      </c>
      <c r="C612" t="str">
        <f t="shared" si="27"/>
        <v/>
      </c>
      <c r="G612" t="str">
        <f>IF(ISNA(VLOOKUP(K612&amp;"_"&amp;L612&amp;"_"&amp;M612&amp;"_"&amp;O612,[1]挑战模式!$A:$AS,14+N612,FALSE)),"",IF(VLOOKUP(K612&amp;"_"&amp;L612&amp;"_"&amp;M612&amp;"_"&amp;O612,[1]挑战模式!$A:$AS,14+N612,FALSE)="","",IF(VLOOKUP(VLOOKUP(K612&amp;"_"&amp;L612&amp;"_"&amp;M612&amp;"_"&amp;O612,[1]挑战模式!$A:$AS,14+N612,FALSE),[1]怪物!$B:$L,11,FALSE)=0,"",VLOOKUP(VLOOKUP(K612&amp;"_"&amp;L612&amp;"_"&amp;M612&amp;"_"&amp;O612,[1]挑战模式!$A:$AS,14+N612,FALSE),[1]怪物!$B:$L,11,FALSE))))</f>
        <v/>
      </c>
      <c r="H612" t="str">
        <f t="shared" si="28"/>
        <v/>
      </c>
      <c r="I612" t="str">
        <f t="shared" si="29"/>
        <v/>
      </c>
      <c r="J612" t="str">
        <f>IF(B612="","",IF(RIGHT(VLOOKUP(K612&amp;"_"&amp;L612&amp;"_"&amp;M612&amp;"_"&amp;O612,[1]挑战模式!$A:$AS,14+N612,FALSE),1)="3","EffectCreate_BossEffect;EffectCreate_MonsterShow","EffectCreate_MonsterShow"))</f>
        <v/>
      </c>
      <c r="K612" s="2">
        <v>0</v>
      </c>
      <c r="L612" s="2">
        <v>11</v>
      </c>
      <c r="M612" s="2">
        <v>3</v>
      </c>
      <c r="N612" s="2">
        <v>5</v>
      </c>
      <c r="O612" s="6" t="s">
        <v>469</v>
      </c>
    </row>
    <row r="613" spans="2:15" x14ac:dyDescent="0.2">
      <c r="B613" t="str">
        <f>IF(ISNA(VLOOKUP(K613&amp;"_"&amp;L613&amp;"_"&amp;M613&amp;"_"&amp;O613,[1]挑战模式!$A:$AS,1,FALSE)),"",IF(VLOOKUP(K613&amp;"_"&amp;L613&amp;"_"&amp;M613&amp;"_"&amp;O613,[1]挑战模式!$A:$AS,14+N613,FALSE)="","","Monster_Season"&amp;K613&amp;"_Challenge"&amp;L613&amp;"_"&amp;M613&amp;"_"&amp;N613&amp;"_"&amp;O613))</f>
        <v/>
      </c>
      <c r="C613" t="str">
        <f t="shared" si="27"/>
        <v/>
      </c>
      <c r="G613" t="str">
        <f>IF(ISNA(VLOOKUP(K613&amp;"_"&amp;L613&amp;"_"&amp;M613&amp;"_"&amp;O613,[1]挑战模式!$A:$AS,14+N613,FALSE)),"",IF(VLOOKUP(K613&amp;"_"&amp;L613&amp;"_"&amp;M613&amp;"_"&amp;O613,[1]挑战模式!$A:$AS,14+N613,FALSE)="","",IF(VLOOKUP(VLOOKUP(K613&amp;"_"&amp;L613&amp;"_"&amp;M613&amp;"_"&amp;O613,[1]挑战模式!$A:$AS,14+N613,FALSE),[1]怪物!$B:$L,11,FALSE)=0,"",VLOOKUP(VLOOKUP(K613&amp;"_"&amp;L613&amp;"_"&amp;M613&amp;"_"&amp;O613,[1]挑战模式!$A:$AS,14+N613,FALSE),[1]怪物!$B:$L,11,FALSE))))</f>
        <v/>
      </c>
      <c r="H613" t="str">
        <f t="shared" si="28"/>
        <v/>
      </c>
      <c r="I613" t="str">
        <f t="shared" si="29"/>
        <v/>
      </c>
      <c r="J613" t="str">
        <f>IF(B613="","",IF(RIGHT(VLOOKUP(K613&amp;"_"&amp;L613&amp;"_"&amp;M613&amp;"_"&amp;O613,[1]挑战模式!$A:$AS,14+N613,FALSE),1)="3","EffectCreate_BossEffect;EffectCreate_MonsterShow","EffectCreate_MonsterShow"))</f>
        <v/>
      </c>
      <c r="K613" s="2">
        <v>0</v>
      </c>
      <c r="L613" s="2">
        <v>11</v>
      </c>
      <c r="M613" s="2">
        <v>3</v>
      </c>
      <c r="N613" s="2">
        <v>6</v>
      </c>
      <c r="O613" s="6" t="s">
        <v>469</v>
      </c>
    </row>
    <row r="614" spans="2:15" x14ac:dyDescent="0.2">
      <c r="B614" t="str">
        <f>IF(ISNA(VLOOKUP(K614&amp;"_"&amp;L614&amp;"_"&amp;M614&amp;"_"&amp;O614,[1]挑战模式!$A:$AS,1,FALSE)),"",IF(VLOOKUP(K614&amp;"_"&amp;L614&amp;"_"&amp;M614&amp;"_"&amp;O614,[1]挑战模式!$A:$AS,14+N614,FALSE)="","","Monster_Season"&amp;K614&amp;"_Challenge"&amp;L614&amp;"_"&amp;M614&amp;"_"&amp;N614&amp;"_"&amp;O614))</f>
        <v>Monster_Season0_Challenge11_4_1_Easy</v>
      </c>
      <c r="C614" t="str">
        <f t="shared" si="27"/>
        <v>None</v>
      </c>
      <c r="G614" t="str">
        <f>IF(ISNA(VLOOKUP(K614&amp;"_"&amp;L614&amp;"_"&amp;M614&amp;"_"&amp;O614,[1]挑战模式!$A:$AS,14+N614,FALSE)),"",IF(VLOOKUP(K614&amp;"_"&amp;L614&amp;"_"&amp;M614&amp;"_"&amp;O614,[1]挑战模式!$A:$AS,14+N614,FALSE)="","",IF(VLOOKUP(VLOOKUP(K614&amp;"_"&amp;L614&amp;"_"&amp;M614&amp;"_"&amp;O614,[1]挑战模式!$A:$AS,14+N614,FALSE),[1]怪物!$B:$L,11,FALSE)=0,"",VLOOKUP(VLOOKUP(K614&amp;"_"&amp;L614&amp;"_"&amp;M614&amp;"_"&amp;O614,[1]挑战模式!$A:$AS,14+N614,FALSE),[1]怪物!$B:$L,11,FALSE))))</f>
        <v/>
      </c>
      <c r="H614" t="str">
        <f t="shared" si="28"/>
        <v>Unit_Monster_Season0_Challenge11_4_1_Easy</v>
      </c>
      <c r="I614" t="str">
        <f t="shared" si="29"/>
        <v>TowerDefense_Monster1</v>
      </c>
      <c r="J614" t="str">
        <f>IF(B614="","",IF(RIGHT(VLOOKUP(K614&amp;"_"&amp;L614&amp;"_"&amp;M614&amp;"_"&amp;O614,[1]挑战模式!$A:$AS,14+N614,FALSE),1)="3","EffectCreate_BossEffect;EffectCreate_MonsterShow","EffectCreate_MonsterShow"))</f>
        <v>EffectCreate_MonsterShow</v>
      </c>
      <c r="K614" s="2">
        <v>0</v>
      </c>
      <c r="L614" s="2">
        <v>11</v>
      </c>
      <c r="M614" s="2">
        <v>4</v>
      </c>
      <c r="N614" s="2">
        <v>1</v>
      </c>
      <c r="O614" s="6" t="s">
        <v>469</v>
      </c>
    </row>
    <row r="615" spans="2:15" x14ac:dyDescent="0.2">
      <c r="B615" t="str">
        <f>IF(ISNA(VLOOKUP(K615&amp;"_"&amp;L615&amp;"_"&amp;M615&amp;"_"&amp;O615,[1]挑战模式!$A:$AS,1,FALSE)),"",IF(VLOOKUP(K615&amp;"_"&amp;L615&amp;"_"&amp;M615&amp;"_"&amp;O615,[1]挑战模式!$A:$AS,14+N615,FALSE)="","","Monster_Season"&amp;K615&amp;"_Challenge"&amp;L615&amp;"_"&amp;M615&amp;"_"&amp;N615&amp;"_"&amp;O615))</f>
        <v>Monster_Season0_Challenge11_4_2_Easy</v>
      </c>
      <c r="C615" t="str">
        <f t="shared" si="27"/>
        <v>None</v>
      </c>
      <c r="G615" t="str">
        <f>IF(ISNA(VLOOKUP(K615&amp;"_"&amp;L615&amp;"_"&amp;M615&amp;"_"&amp;O615,[1]挑战模式!$A:$AS,14+N615,FALSE)),"",IF(VLOOKUP(K615&amp;"_"&amp;L615&amp;"_"&amp;M615&amp;"_"&amp;O615,[1]挑战模式!$A:$AS,14+N615,FALSE)="","",IF(VLOOKUP(VLOOKUP(K615&amp;"_"&amp;L615&amp;"_"&amp;M615&amp;"_"&amp;O615,[1]挑战模式!$A:$AS,14+N615,FALSE),[1]怪物!$B:$L,11,FALSE)=0,"",VLOOKUP(VLOOKUP(K615&amp;"_"&amp;L615&amp;"_"&amp;M615&amp;"_"&amp;O615,[1]挑战模式!$A:$AS,14+N615,FALSE),[1]怪物!$B:$L,11,FALSE))))</f>
        <v/>
      </c>
      <c r="H615" t="str">
        <f t="shared" si="28"/>
        <v>Unit_Monster_Season0_Challenge11_4_2_Easy</v>
      </c>
      <c r="I615" t="str">
        <f t="shared" si="29"/>
        <v>TowerDefense_Monster1</v>
      </c>
      <c r="J615" t="str">
        <f>IF(B615="","",IF(RIGHT(VLOOKUP(K615&amp;"_"&amp;L615&amp;"_"&amp;M615&amp;"_"&amp;O615,[1]挑战模式!$A:$AS,14+N615,FALSE),1)="3","EffectCreate_BossEffect;EffectCreate_MonsterShow","EffectCreate_MonsterShow"))</f>
        <v>EffectCreate_MonsterShow</v>
      </c>
      <c r="K615" s="2">
        <v>0</v>
      </c>
      <c r="L615" s="2">
        <v>11</v>
      </c>
      <c r="M615" s="2">
        <v>4</v>
      </c>
      <c r="N615" s="2">
        <v>2</v>
      </c>
      <c r="O615" s="6" t="s">
        <v>469</v>
      </c>
    </row>
    <row r="616" spans="2:15" x14ac:dyDescent="0.2">
      <c r="B616" t="str">
        <f>IF(ISNA(VLOOKUP(K616&amp;"_"&amp;L616&amp;"_"&amp;M616&amp;"_"&amp;O616,[1]挑战模式!$A:$AS,1,FALSE)),"",IF(VLOOKUP(K616&amp;"_"&amp;L616&amp;"_"&amp;M616&amp;"_"&amp;O616,[1]挑战模式!$A:$AS,14+N616,FALSE)="","","Monster_Season"&amp;K616&amp;"_Challenge"&amp;L616&amp;"_"&amp;M616&amp;"_"&amp;N616&amp;"_"&amp;O616))</f>
        <v>Monster_Season0_Challenge11_4_3_Easy</v>
      </c>
      <c r="C616" t="str">
        <f t="shared" si="27"/>
        <v>None</v>
      </c>
      <c r="G616" t="str">
        <f>IF(ISNA(VLOOKUP(K616&amp;"_"&amp;L616&amp;"_"&amp;M616&amp;"_"&amp;O616,[1]挑战模式!$A:$AS,14+N616,FALSE)),"",IF(VLOOKUP(K616&amp;"_"&amp;L616&amp;"_"&amp;M616&amp;"_"&amp;O616,[1]挑战模式!$A:$AS,14+N616,FALSE)="","",IF(VLOOKUP(VLOOKUP(K616&amp;"_"&amp;L616&amp;"_"&amp;M616&amp;"_"&amp;O616,[1]挑战模式!$A:$AS,14+N616,FALSE),[1]怪物!$B:$L,11,FALSE)=0,"",VLOOKUP(VLOOKUP(K616&amp;"_"&amp;L616&amp;"_"&amp;M616&amp;"_"&amp;O616,[1]挑战模式!$A:$AS,14+N616,FALSE),[1]怪物!$B:$L,11,FALSE))))</f>
        <v/>
      </c>
      <c r="H616" t="str">
        <f t="shared" si="28"/>
        <v>Unit_Monster_Season0_Challenge11_4_3_Easy</v>
      </c>
      <c r="I616" t="str">
        <f t="shared" si="29"/>
        <v>TowerDefense_Monster1</v>
      </c>
      <c r="J616" t="str">
        <f>IF(B616="","",IF(RIGHT(VLOOKUP(K616&amp;"_"&amp;L616&amp;"_"&amp;M616&amp;"_"&amp;O616,[1]挑战模式!$A:$AS,14+N616,FALSE),1)="3","EffectCreate_BossEffect;EffectCreate_MonsterShow","EffectCreate_MonsterShow"))</f>
        <v>EffectCreate_MonsterShow</v>
      </c>
      <c r="K616" s="2">
        <v>0</v>
      </c>
      <c r="L616" s="2">
        <v>11</v>
      </c>
      <c r="M616" s="2">
        <v>4</v>
      </c>
      <c r="N616" s="2">
        <v>3</v>
      </c>
      <c r="O616" s="6" t="s">
        <v>469</v>
      </c>
    </row>
    <row r="617" spans="2:15" x14ac:dyDescent="0.2">
      <c r="B617" t="str">
        <f>IF(ISNA(VLOOKUP(K617&amp;"_"&amp;L617&amp;"_"&amp;M617&amp;"_"&amp;O617,[1]挑战模式!$A:$AS,1,FALSE)),"",IF(VLOOKUP(K617&amp;"_"&amp;L617&amp;"_"&amp;M617&amp;"_"&amp;O617,[1]挑战模式!$A:$AS,14+N617,FALSE)="","","Monster_Season"&amp;K617&amp;"_Challenge"&amp;L617&amp;"_"&amp;M617&amp;"_"&amp;N617&amp;"_"&amp;O617))</f>
        <v/>
      </c>
      <c r="C617" t="str">
        <f t="shared" si="27"/>
        <v/>
      </c>
      <c r="G617" t="str">
        <f>IF(ISNA(VLOOKUP(K617&amp;"_"&amp;L617&amp;"_"&amp;M617&amp;"_"&amp;O617,[1]挑战模式!$A:$AS,14+N617,FALSE)),"",IF(VLOOKUP(K617&amp;"_"&amp;L617&amp;"_"&amp;M617&amp;"_"&amp;O617,[1]挑战模式!$A:$AS,14+N617,FALSE)="","",IF(VLOOKUP(VLOOKUP(K617&amp;"_"&amp;L617&amp;"_"&amp;M617&amp;"_"&amp;O617,[1]挑战模式!$A:$AS,14+N617,FALSE),[1]怪物!$B:$L,11,FALSE)=0,"",VLOOKUP(VLOOKUP(K617&amp;"_"&amp;L617&amp;"_"&amp;M617&amp;"_"&amp;O617,[1]挑战模式!$A:$AS,14+N617,FALSE),[1]怪物!$B:$L,11,FALSE))))</f>
        <v/>
      </c>
      <c r="H617" t="str">
        <f t="shared" si="28"/>
        <v/>
      </c>
      <c r="I617" t="str">
        <f t="shared" si="29"/>
        <v/>
      </c>
      <c r="J617" t="str">
        <f>IF(B617="","",IF(RIGHT(VLOOKUP(K617&amp;"_"&amp;L617&amp;"_"&amp;M617&amp;"_"&amp;O617,[1]挑战模式!$A:$AS,14+N617,FALSE),1)="3","EffectCreate_BossEffect;EffectCreate_MonsterShow","EffectCreate_MonsterShow"))</f>
        <v/>
      </c>
      <c r="K617" s="2">
        <v>0</v>
      </c>
      <c r="L617" s="2">
        <v>11</v>
      </c>
      <c r="M617" s="2">
        <v>4</v>
      </c>
      <c r="N617" s="2">
        <v>4</v>
      </c>
      <c r="O617" s="6" t="s">
        <v>469</v>
      </c>
    </row>
    <row r="618" spans="2:15" x14ac:dyDescent="0.2">
      <c r="B618" t="str">
        <f>IF(ISNA(VLOOKUP(K618&amp;"_"&amp;L618&amp;"_"&amp;M618&amp;"_"&amp;O618,[1]挑战模式!$A:$AS,1,FALSE)),"",IF(VLOOKUP(K618&amp;"_"&amp;L618&amp;"_"&amp;M618&amp;"_"&amp;O618,[1]挑战模式!$A:$AS,14+N618,FALSE)="","","Monster_Season"&amp;K618&amp;"_Challenge"&amp;L618&amp;"_"&amp;M618&amp;"_"&amp;N618&amp;"_"&amp;O618))</f>
        <v/>
      </c>
      <c r="C618" t="str">
        <f t="shared" si="27"/>
        <v/>
      </c>
      <c r="G618" t="str">
        <f>IF(ISNA(VLOOKUP(K618&amp;"_"&amp;L618&amp;"_"&amp;M618&amp;"_"&amp;O618,[1]挑战模式!$A:$AS,14+N618,FALSE)),"",IF(VLOOKUP(K618&amp;"_"&amp;L618&amp;"_"&amp;M618&amp;"_"&amp;O618,[1]挑战模式!$A:$AS,14+N618,FALSE)="","",IF(VLOOKUP(VLOOKUP(K618&amp;"_"&amp;L618&amp;"_"&amp;M618&amp;"_"&amp;O618,[1]挑战模式!$A:$AS,14+N618,FALSE),[1]怪物!$B:$L,11,FALSE)=0,"",VLOOKUP(VLOOKUP(K618&amp;"_"&amp;L618&amp;"_"&amp;M618&amp;"_"&amp;O618,[1]挑战模式!$A:$AS,14+N618,FALSE),[1]怪物!$B:$L,11,FALSE))))</f>
        <v/>
      </c>
      <c r="H618" t="str">
        <f t="shared" si="28"/>
        <v/>
      </c>
      <c r="I618" t="str">
        <f t="shared" si="29"/>
        <v/>
      </c>
      <c r="J618" t="str">
        <f>IF(B618="","",IF(RIGHT(VLOOKUP(K618&amp;"_"&amp;L618&amp;"_"&amp;M618&amp;"_"&amp;O618,[1]挑战模式!$A:$AS,14+N618,FALSE),1)="3","EffectCreate_BossEffect;EffectCreate_MonsterShow","EffectCreate_MonsterShow"))</f>
        <v/>
      </c>
      <c r="K618" s="2">
        <v>0</v>
      </c>
      <c r="L618" s="2">
        <v>11</v>
      </c>
      <c r="M618" s="2">
        <v>4</v>
      </c>
      <c r="N618" s="2">
        <v>5</v>
      </c>
      <c r="O618" s="6" t="s">
        <v>469</v>
      </c>
    </row>
    <row r="619" spans="2:15" x14ac:dyDescent="0.2">
      <c r="B619" t="str">
        <f>IF(ISNA(VLOOKUP(K619&amp;"_"&amp;L619&amp;"_"&amp;M619&amp;"_"&amp;O619,[1]挑战模式!$A:$AS,1,FALSE)),"",IF(VLOOKUP(K619&amp;"_"&amp;L619&amp;"_"&amp;M619&amp;"_"&amp;O619,[1]挑战模式!$A:$AS,14+N619,FALSE)="","","Monster_Season"&amp;K619&amp;"_Challenge"&amp;L619&amp;"_"&amp;M619&amp;"_"&amp;N619&amp;"_"&amp;O619))</f>
        <v/>
      </c>
      <c r="C619" t="str">
        <f t="shared" si="27"/>
        <v/>
      </c>
      <c r="G619" t="str">
        <f>IF(ISNA(VLOOKUP(K619&amp;"_"&amp;L619&amp;"_"&amp;M619&amp;"_"&amp;O619,[1]挑战模式!$A:$AS,14+N619,FALSE)),"",IF(VLOOKUP(K619&amp;"_"&amp;L619&amp;"_"&amp;M619&amp;"_"&amp;O619,[1]挑战模式!$A:$AS,14+N619,FALSE)="","",IF(VLOOKUP(VLOOKUP(K619&amp;"_"&amp;L619&amp;"_"&amp;M619&amp;"_"&amp;O619,[1]挑战模式!$A:$AS,14+N619,FALSE),[1]怪物!$B:$L,11,FALSE)=0,"",VLOOKUP(VLOOKUP(K619&amp;"_"&amp;L619&amp;"_"&amp;M619&amp;"_"&amp;O619,[1]挑战模式!$A:$AS,14+N619,FALSE),[1]怪物!$B:$L,11,FALSE))))</f>
        <v/>
      </c>
      <c r="H619" t="str">
        <f t="shared" si="28"/>
        <v/>
      </c>
      <c r="I619" t="str">
        <f t="shared" si="29"/>
        <v/>
      </c>
      <c r="J619" t="str">
        <f>IF(B619="","",IF(RIGHT(VLOOKUP(K619&amp;"_"&amp;L619&amp;"_"&amp;M619&amp;"_"&amp;O619,[1]挑战模式!$A:$AS,14+N619,FALSE),1)="3","EffectCreate_BossEffect;EffectCreate_MonsterShow","EffectCreate_MonsterShow"))</f>
        <v/>
      </c>
      <c r="K619" s="2">
        <v>0</v>
      </c>
      <c r="L619" s="2">
        <v>11</v>
      </c>
      <c r="M619" s="2">
        <v>4</v>
      </c>
      <c r="N619" s="2">
        <v>6</v>
      </c>
      <c r="O619" s="6" t="s">
        <v>469</v>
      </c>
    </row>
    <row r="620" spans="2:15" x14ac:dyDescent="0.2">
      <c r="B620" t="str">
        <f>IF(ISNA(VLOOKUP(K620&amp;"_"&amp;L620&amp;"_"&amp;M620&amp;"_"&amp;O620,[1]挑战模式!$A:$AS,1,FALSE)),"",IF(VLOOKUP(K620&amp;"_"&amp;L620&amp;"_"&amp;M620&amp;"_"&amp;O620,[1]挑战模式!$A:$AS,14+N620,FALSE)="","","Monster_Season"&amp;K620&amp;"_Challenge"&amp;L620&amp;"_"&amp;M620&amp;"_"&amp;N620&amp;"_"&amp;O620))</f>
        <v>Monster_Season0_Challenge11_5_1_Easy</v>
      </c>
      <c r="C620" t="str">
        <f t="shared" si="27"/>
        <v>None</v>
      </c>
      <c r="G620" t="str">
        <f>IF(ISNA(VLOOKUP(K620&amp;"_"&amp;L620&amp;"_"&amp;M620&amp;"_"&amp;O620,[1]挑战模式!$A:$AS,14+N620,FALSE)),"",IF(VLOOKUP(K620&amp;"_"&amp;L620&amp;"_"&amp;M620&amp;"_"&amp;O620,[1]挑战模式!$A:$AS,14+N620,FALSE)="","",IF(VLOOKUP(VLOOKUP(K620&amp;"_"&amp;L620&amp;"_"&amp;M620&amp;"_"&amp;O620,[1]挑战模式!$A:$AS,14+N620,FALSE),[1]怪物!$B:$L,11,FALSE)=0,"",VLOOKUP(VLOOKUP(K620&amp;"_"&amp;L620&amp;"_"&amp;M620&amp;"_"&amp;O620,[1]挑战模式!$A:$AS,14+N620,FALSE),[1]怪物!$B:$L,11,FALSE))))</f>
        <v/>
      </c>
      <c r="H620" t="str">
        <f t="shared" si="28"/>
        <v>Unit_Monster_Season0_Challenge11_5_1_Easy</v>
      </c>
      <c r="I620" t="str">
        <f t="shared" si="29"/>
        <v>TowerDefense_Monster1</v>
      </c>
      <c r="J620" t="str">
        <f>IF(B620="","",IF(RIGHT(VLOOKUP(K620&amp;"_"&amp;L620&amp;"_"&amp;M620&amp;"_"&amp;O620,[1]挑战模式!$A:$AS,14+N620,FALSE),1)="3","EffectCreate_BossEffect;EffectCreate_MonsterShow","EffectCreate_MonsterShow"))</f>
        <v>EffectCreate_MonsterShow</v>
      </c>
      <c r="K620" s="2">
        <v>0</v>
      </c>
      <c r="L620" s="2">
        <v>11</v>
      </c>
      <c r="M620" s="2">
        <v>5</v>
      </c>
      <c r="N620" s="2">
        <v>1</v>
      </c>
      <c r="O620" s="6" t="s">
        <v>469</v>
      </c>
    </row>
    <row r="621" spans="2:15" x14ac:dyDescent="0.2">
      <c r="B621" t="str">
        <f>IF(ISNA(VLOOKUP(K621&amp;"_"&amp;L621&amp;"_"&amp;M621&amp;"_"&amp;O621,[1]挑战模式!$A:$AS,1,FALSE)),"",IF(VLOOKUP(K621&amp;"_"&amp;L621&amp;"_"&amp;M621&amp;"_"&amp;O621,[1]挑战模式!$A:$AS,14+N621,FALSE)="","","Monster_Season"&amp;K621&amp;"_Challenge"&amp;L621&amp;"_"&amp;M621&amp;"_"&amp;N621&amp;"_"&amp;O621))</f>
        <v>Monster_Season0_Challenge11_5_2_Easy</v>
      </c>
      <c r="C621" t="str">
        <f t="shared" si="27"/>
        <v>None</v>
      </c>
      <c r="G621" t="str">
        <f>IF(ISNA(VLOOKUP(K621&amp;"_"&amp;L621&amp;"_"&amp;M621&amp;"_"&amp;O621,[1]挑战模式!$A:$AS,14+N621,FALSE)),"",IF(VLOOKUP(K621&amp;"_"&amp;L621&amp;"_"&amp;M621&amp;"_"&amp;O621,[1]挑战模式!$A:$AS,14+N621,FALSE)="","",IF(VLOOKUP(VLOOKUP(K621&amp;"_"&amp;L621&amp;"_"&amp;M621&amp;"_"&amp;O621,[1]挑战模式!$A:$AS,14+N621,FALSE),[1]怪物!$B:$L,11,FALSE)=0,"",VLOOKUP(VLOOKUP(K621&amp;"_"&amp;L621&amp;"_"&amp;M621&amp;"_"&amp;O621,[1]挑战模式!$A:$AS,14+N621,FALSE),[1]怪物!$B:$L,11,FALSE))))</f>
        <v/>
      </c>
      <c r="H621" t="str">
        <f t="shared" si="28"/>
        <v>Unit_Monster_Season0_Challenge11_5_2_Easy</v>
      </c>
      <c r="I621" t="str">
        <f t="shared" si="29"/>
        <v>TowerDefense_Monster1</v>
      </c>
      <c r="J621" t="str">
        <f>IF(B621="","",IF(RIGHT(VLOOKUP(K621&amp;"_"&amp;L621&amp;"_"&amp;M621&amp;"_"&amp;O621,[1]挑战模式!$A:$AS,14+N621,FALSE),1)="3","EffectCreate_BossEffect;EffectCreate_MonsterShow","EffectCreate_MonsterShow"))</f>
        <v>EffectCreate_MonsterShow</v>
      </c>
      <c r="K621" s="2">
        <v>0</v>
      </c>
      <c r="L621" s="2">
        <v>11</v>
      </c>
      <c r="M621" s="2">
        <v>5</v>
      </c>
      <c r="N621" s="2">
        <v>2</v>
      </c>
      <c r="O621" s="6" t="s">
        <v>469</v>
      </c>
    </row>
    <row r="622" spans="2:15" x14ac:dyDescent="0.2">
      <c r="B622" t="str">
        <f>IF(ISNA(VLOOKUP(K622&amp;"_"&amp;L622&amp;"_"&amp;M622&amp;"_"&amp;O622,[1]挑战模式!$A:$AS,1,FALSE)),"",IF(VLOOKUP(K622&amp;"_"&amp;L622&amp;"_"&amp;M622&amp;"_"&amp;O622,[1]挑战模式!$A:$AS,14+N622,FALSE)="","","Monster_Season"&amp;K622&amp;"_Challenge"&amp;L622&amp;"_"&amp;M622&amp;"_"&amp;N622&amp;"_"&amp;O622))</f>
        <v>Monster_Season0_Challenge11_5_3_Easy</v>
      </c>
      <c r="C622" t="str">
        <f t="shared" si="27"/>
        <v>None</v>
      </c>
      <c r="G622" t="str">
        <f>IF(ISNA(VLOOKUP(K622&amp;"_"&amp;L622&amp;"_"&amp;M622&amp;"_"&amp;O622,[1]挑战模式!$A:$AS,14+N622,FALSE)),"",IF(VLOOKUP(K622&amp;"_"&amp;L622&amp;"_"&amp;M622&amp;"_"&amp;O622,[1]挑战模式!$A:$AS,14+N622,FALSE)="","",IF(VLOOKUP(VLOOKUP(K622&amp;"_"&amp;L622&amp;"_"&amp;M622&amp;"_"&amp;O622,[1]挑战模式!$A:$AS,14+N622,FALSE),[1]怪物!$B:$L,11,FALSE)=0,"",VLOOKUP(VLOOKUP(K622&amp;"_"&amp;L622&amp;"_"&amp;M622&amp;"_"&amp;O622,[1]挑战模式!$A:$AS,14+N622,FALSE),[1]怪物!$B:$L,11,FALSE))))</f>
        <v/>
      </c>
      <c r="H622" t="str">
        <f t="shared" si="28"/>
        <v>Unit_Monster_Season0_Challenge11_5_3_Easy</v>
      </c>
      <c r="I622" t="str">
        <f t="shared" si="29"/>
        <v>TowerDefense_Monster1</v>
      </c>
      <c r="J622" t="str">
        <f>IF(B622="","",IF(RIGHT(VLOOKUP(K622&amp;"_"&amp;L622&amp;"_"&amp;M622&amp;"_"&amp;O622,[1]挑战模式!$A:$AS,14+N622,FALSE),1)="3","EffectCreate_BossEffect;EffectCreate_MonsterShow","EffectCreate_MonsterShow"))</f>
        <v>EffectCreate_MonsterShow</v>
      </c>
      <c r="K622" s="2">
        <v>0</v>
      </c>
      <c r="L622" s="2">
        <v>11</v>
      </c>
      <c r="M622" s="2">
        <v>5</v>
      </c>
      <c r="N622" s="2">
        <v>3</v>
      </c>
      <c r="O622" s="6" t="s">
        <v>469</v>
      </c>
    </row>
    <row r="623" spans="2:15" x14ac:dyDescent="0.2">
      <c r="B623" t="str">
        <f>IF(ISNA(VLOOKUP(K623&amp;"_"&amp;L623&amp;"_"&amp;M623&amp;"_"&amp;O623,[1]挑战模式!$A:$AS,1,FALSE)),"",IF(VLOOKUP(K623&amp;"_"&amp;L623&amp;"_"&amp;M623&amp;"_"&amp;O623,[1]挑战模式!$A:$AS,14+N623,FALSE)="","","Monster_Season"&amp;K623&amp;"_Challenge"&amp;L623&amp;"_"&amp;M623&amp;"_"&amp;N623&amp;"_"&amp;O623))</f>
        <v/>
      </c>
      <c r="C623" t="str">
        <f t="shared" si="27"/>
        <v/>
      </c>
      <c r="G623" t="str">
        <f>IF(ISNA(VLOOKUP(K623&amp;"_"&amp;L623&amp;"_"&amp;M623&amp;"_"&amp;O623,[1]挑战模式!$A:$AS,14+N623,FALSE)),"",IF(VLOOKUP(K623&amp;"_"&amp;L623&amp;"_"&amp;M623&amp;"_"&amp;O623,[1]挑战模式!$A:$AS,14+N623,FALSE)="","",IF(VLOOKUP(VLOOKUP(K623&amp;"_"&amp;L623&amp;"_"&amp;M623&amp;"_"&amp;O623,[1]挑战模式!$A:$AS,14+N623,FALSE),[1]怪物!$B:$L,11,FALSE)=0,"",VLOOKUP(VLOOKUP(K623&amp;"_"&amp;L623&amp;"_"&amp;M623&amp;"_"&amp;O623,[1]挑战模式!$A:$AS,14+N623,FALSE),[1]怪物!$B:$L,11,FALSE))))</f>
        <v/>
      </c>
      <c r="H623" t="str">
        <f t="shared" si="28"/>
        <v/>
      </c>
      <c r="I623" t="str">
        <f t="shared" si="29"/>
        <v/>
      </c>
      <c r="J623" t="str">
        <f>IF(B623="","",IF(RIGHT(VLOOKUP(K623&amp;"_"&amp;L623&amp;"_"&amp;M623&amp;"_"&amp;O623,[1]挑战模式!$A:$AS,14+N623,FALSE),1)="3","EffectCreate_BossEffect;EffectCreate_MonsterShow","EffectCreate_MonsterShow"))</f>
        <v/>
      </c>
      <c r="K623" s="2">
        <v>0</v>
      </c>
      <c r="L623" s="2">
        <v>11</v>
      </c>
      <c r="M623" s="2">
        <v>5</v>
      </c>
      <c r="N623" s="2">
        <v>4</v>
      </c>
      <c r="O623" s="6" t="s">
        <v>469</v>
      </c>
    </row>
    <row r="624" spans="2:15" x14ac:dyDescent="0.2">
      <c r="B624" t="str">
        <f>IF(ISNA(VLOOKUP(K624&amp;"_"&amp;L624&amp;"_"&amp;M624&amp;"_"&amp;O624,[1]挑战模式!$A:$AS,1,FALSE)),"",IF(VLOOKUP(K624&amp;"_"&amp;L624&amp;"_"&amp;M624&amp;"_"&amp;O624,[1]挑战模式!$A:$AS,14+N624,FALSE)="","","Monster_Season"&amp;K624&amp;"_Challenge"&amp;L624&amp;"_"&amp;M624&amp;"_"&amp;N624&amp;"_"&amp;O624))</f>
        <v/>
      </c>
      <c r="C624" t="str">
        <f t="shared" si="27"/>
        <v/>
      </c>
      <c r="G624" t="str">
        <f>IF(ISNA(VLOOKUP(K624&amp;"_"&amp;L624&amp;"_"&amp;M624&amp;"_"&amp;O624,[1]挑战模式!$A:$AS,14+N624,FALSE)),"",IF(VLOOKUP(K624&amp;"_"&amp;L624&amp;"_"&amp;M624&amp;"_"&amp;O624,[1]挑战模式!$A:$AS,14+N624,FALSE)="","",IF(VLOOKUP(VLOOKUP(K624&amp;"_"&amp;L624&amp;"_"&amp;M624&amp;"_"&amp;O624,[1]挑战模式!$A:$AS,14+N624,FALSE),[1]怪物!$B:$L,11,FALSE)=0,"",VLOOKUP(VLOOKUP(K624&amp;"_"&amp;L624&amp;"_"&amp;M624&amp;"_"&amp;O624,[1]挑战模式!$A:$AS,14+N624,FALSE),[1]怪物!$B:$L,11,FALSE))))</f>
        <v/>
      </c>
      <c r="H624" t="str">
        <f t="shared" si="28"/>
        <v/>
      </c>
      <c r="I624" t="str">
        <f t="shared" si="29"/>
        <v/>
      </c>
      <c r="J624" t="str">
        <f>IF(B624="","",IF(RIGHT(VLOOKUP(K624&amp;"_"&amp;L624&amp;"_"&amp;M624&amp;"_"&amp;O624,[1]挑战模式!$A:$AS,14+N624,FALSE),1)="3","EffectCreate_BossEffect;EffectCreate_MonsterShow","EffectCreate_MonsterShow"))</f>
        <v/>
      </c>
      <c r="K624" s="2">
        <v>0</v>
      </c>
      <c r="L624" s="2">
        <v>11</v>
      </c>
      <c r="M624" s="2">
        <v>5</v>
      </c>
      <c r="N624" s="2">
        <v>5</v>
      </c>
      <c r="O624" s="6" t="s">
        <v>469</v>
      </c>
    </row>
    <row r="625" spans="2:15" x14ac:dyDescent="0.2">
      <c r="B625" t="str">
        <f>IF(ISNA(VLOOKUP(K625&amp;"_"&amp;L625&amp;"_"&amp;M625&amp;"_"&amp;O625,[1]挑战模式!$A:$AS,1,FALSE)),"",IF(VLOOKUP(K625&amp;"_"&amp;L625&amp;"_"&amp;M625&amp;"_"&amp;O625,[1]挑战模式!$A:$AS,14+N625,FALSE)="","","Monster_Season"&amp;K625&amp;"_Challenge"&amp;L625&amp;"_"&amp;M625&amp;"_"&amp;N625&amp;"_"&amp;O625))</f>
        <v/>
      </c>
      <c r="C625" t="str">
        <f t="shared" si="27"/>
        <v/>
      </c>
      <c r="G625" t="str">
        <f>IF(ISNA(VLOOKUP(K625&amp;"_"&amp;L625&amp;"_"&amp;M625&amp;"_"&amp;O625,[1]挑战模式!$A:$AS,14+N625,FALSE)),"",IF(VLOOKUP(K625&amp;"_"&amp;L625&amp;"_"&amp;M625&amp;"_"&amp;O625,[1]挑战模式!$A:$AS,14+N625,FALSE)="","",IF(VLOOKUP(VLOOKUP(K625&amp;"_"&amp;L625&amp;"_"&amp;M625&amp;"_"&amp;O625,[1]挑战模式!$A:$AS,14+N625,FALSE),[1]怪物!$B:$L,11,FALSE)=0,"",VLOOKUP(VLOOKUP(K625&amp;"_"&amp;L625&amp;"_"&amp;M625&amp;"_"&amp;O625,[1]挑战模式!$A:$AS,14+N625,FALSE),[1]怪物!$B:$L,11,FALSE))))</f>
        <v/>
      </c>
      <c r="H625" t="str">
        <f t="shared" si="28"/>
        <v/>
      </c>
      <c r="I625" t="str">
        <f t="shared" si="29"/>
        <v/>
      </c>
      <c r="J625" t="str">
        <f>IF(B625="","",IF(RIGHT(VLOOKUP(K625&amp;"_"&amp;L625&amp;"_"&amp;M625&amp;"_"&amp;O625,[1]挑战模式!$A:$AS,14+N625,FALSE),1)="3","EffectCreate_BossEffect;EffectCreate_MonsterShow","EffectCreate_MonsterShow"))</f>
        <v/>
      </c>
      <c r="K625" s="2">
        <v>0</v>
      </c>
      <c r="L625" s="2">
        <v>11</v>
      </c>
      <c r="M625" s="2">
        <v>5</v>
      </c>
      <c r="N625" s="2">
        <v>6</v>
      </c>
      <c r="O625" s="6" t="s">
        <v>469</v>
      </c>
    </row>
    <row r="626" spans="2:15" x14ac:dyDescent="0.2">
      <c r="B626" t="str">
        <f>IF(ISNA(VLOOKUP(K626&amp;"_"&amp;L626&amp;"_"&amp;M626&amp;"_"&amp;O626,[1]挑战模式!$A:$AS,1,FALSE)),"",IF(VLOOKUP(K626&amp;"_"&amp;L626&amp;"_"&amp;M626&amp;"_"&amp;O626,[1]挑战模式!$A:$AS,14+N626,FALSE)="","","Monster_Season"&amp;K626&amp;"_Challenge"&amp;L626&amp;"_"&amp;M626&amp;"_"&amp;N626&amp;"_"&amp;O626))</f>
        <v>Monster_Season0_Challenge11_6_1_Easy</v>
      </c>
      <c r="C626" t="str">
        <f t="shared" si="27"/>
        <v>None</v>
      </c>
      <c r="G626" t="str">
        <f>IF(ISNA(VLOOKUP(K626&amp;"_"&amp;L626&amp;"_"&amp;M626&amp;"_"&amp;O626,[1]挑战模式!$A:$AS,14+N626,FALSE)),"",IF(VLOOKUP(K626&amp;"_"&amp;L626&amp;"_"&amp;M626&amp;"_"&amp;O626,[1]挑战模式!$A:$AS,14+N626,FALSE)="","",IF(VLOOKUP(VLOOKUP(K626&amp;"_"&amp;L626&amp;"_"&amp;M626&amp;"_"&amp;O626,[1]挑战模式!$A:$AS,14+N626,FALSE),[1]怪物!$B:$L,11,FALSE)=0,"",VLOOKUP(VLOOKUP(K626&amp;"_"&amp;L626&amp;"_"&amp;M626&amp;"_"&amp;O626,[1]挑战模式!$A:$AS,14+N626,FALSE),[1]怪物!$B:$L,11,FALSE))))</f>
        <v/>
      </c>
      <c r="H626" t="str">
        <f t="shared" si="28"/>
        <v>Unit_Monster_Season0_Challenge11_6_1_Easy</v>
      </c>
      <c r="I626" t="str">
        <f t="shared" si="29"/>
        <v>TowerDefense_Monster1</v>
      </c>
      <c r="J626" t="str">
        <f>IF(B626="","",IF(RIGHT(VLOOKUP(K626&amp;"_"&amp;L626&amp;"_"&amp;M626&amp;"_"&amp;O626,[1]挑战模式!$A:$AS,14+N626,FALSE),1)="3","EffectCreate_BossEffect;EffectCreate_MonsterShow","EffectCreate_MonsterShow"))</f>
        <v>EffectCreate_MonsterShow</v>
      </c>
      <c r="K626" s="2">
        <v>0</v>
      </c>
      <c r="L626" s="2">
        <v>11</v>
      </c>
      <c r="M626" s="2">
        <v>6</v>
      </c>
      <c r="N626" s="2">
        <v>1</v>
      </c>
      <c r="O626" s="6" t="s">
        <v>469</v>
      </c>
    </row>
    <row r="627" spans="2:15" x14ac:dyDescent="0.2">
      <c r="B627" t="str">
        <f>IF(ISNA(VLOOKUP(K627&amp;"_"&amp;L627&amp;"_"&amp;M627&amp;"_"&amp;O627,[1]挑战模式!$A:$AS,1,FALSE)),"",IF(VLOOKUP(K627&amp;"_"&amp;L627&amp;"_"&amp;M627&amp;"_"&amp;O627,[1]挑战模式!$A:$AS,14+N627,FALSE)="","","Monster_Season"&amp;K627&amp;"_Challenge"&amp;L627&amp;"_"&amp;M627&amp;"_"&amp;N627&amp;"_"&amp;O627))</f>
        <v>Monster_Season0_Challenge11_6_2_Easy</v>
      </c>
      <c r="C627" t="str">
        <f t="shared" si="27"/>
        <v>None</v>
      </c>
      <c r="G627" t="str">
        <f>IF(ISNA(VLOOKUP(K627&amp;"_"&amp;L627&amp;"_"&amp;M627&amp;"_"&amp;O627,[1]挑战模式!$A:$AS,14+N627,FALSE)),"",IF(VLOOKUP(K627&amp;"_"&amp;L627&amp;"_"&amp;M627&amp;"_"&amp;O627,[1]挑战模式!$A:$AS,14+N627,FALSE)="","",IF(VLOOKUP(VLOOKUP(K627&amp;"_"&amp;L627&amp;"_"&amp;M627&amp;"_"&amp;O627,[1]挑战模式!$A:$AS,14+N627,FALSE),[1]怪物!$B:$L,11,FALSE)=0,"",VLOOKUP(VLOOKUP(K627&amp;"_"&amp;L627&amp;"_"&amp;M627&amp;"_"&amp;O627,[1]挑战模式!$A:$AS,14+N627,FALSE),[1]怪物!$B:$L,11,FALSE))))</f>
        <v/>
      </c>
      <c r="H627" t="str">
        <f t="shared" si="28"/>
        <v>Unit_Monster_Season0_Challenge11_6_2_Easy</v>
      </c>
      <c r="I627" t="str">
        <f t="shared" si="29"/>
        <v>TowerDefense_Monster1</v>
      </c>
      <c r="J627" t="str">
        <f>IF(B627="","",IF(RIGHT(VLOOKUP(K627&amp;"_"&amp;L627&amp;"_"&amp;M627&amp;"_"&amp;O627,[1]挑战模式!$A:$AS,14+N627,FALSE),1)="3","EffectCreate_BossEffect;EffectCreate_MonsterShow","EffectCreate_MonsterShow"))</f>
        <v>EffectCreate_MonsterShow</v>
      </c>
      <c r="K627" s="2">
        <v>0</v>
      </c>
      <c r="L627" s="2">
        <v>11</v>
      </c>
      <c r="M627" s="2">
        <v>6</v>
      </c>
      <c r="N627" s="2">
        <v>2</v>
      </c>
      <c r="O627" s="6" t="s">
        <v>469</v>
      </c>
    </row>
    <row r="628" spans="2:15" x14ac:dyDescent="0.2">
      <c r="B628" t="str">
        <f>IF(ISNA(VLOOKUP(K628&amp;"_"&amp;L628&amp;"_"&amp;M628&amp;"_"&amp;O628,[1]挑战模式!$A:$AS,1,FALSE)),"",IF(VLOOKUP(K628&amp;"_"&amp;L628&amp;"_"&amp;M628&amp;"_"&amp;O628,[1]挑战模式!$A:$AS,14+N628,FALSE)="","","Monster_Season"&amp;K628&amp;"_Challenge"&amp;L628&amp;"_"&amp;M628&amp;"_"&amp;N628&amp;"_"&amp;O628))</f>
        <v>Monster_Season0_Challenge11_6_3_Easy</v>
      </c>
      <c r="C628" t="str">
        <f t="shared" si="27"/>
        <v>None</v>
      </c>
      <c r="G628" t="str">
        <f>IF(ISNA(VLOOKUP(K628&amp;"_"&amp;L628&amp;"_"&amp;M628&amp;"_"&amp;O628,[1]挑战模式!$A:$AS,14+N628,FALSE)),"",IF(VLOOKUP(K628&amp;"_"&amp;L628&amp;"_"&amp;M628&amp;"_"&amp;O628,[1]挑战模式!$A:$AS,14+N628,FALSE)="","",IF(VLOOKUP(VLOOKUP(K628&amp;"_"&amp;L628&amp;"_"&amp;M628&amp;"_"&amp;O628,[1]挑战模式!$A:$AS,14+N628,FALSE),[1]怪物!$B:$L,11,FALSE)=0,"",VLOOKUP(VLOOKUP(K628&amp;"_"&amp;L628&amp;"_"&amp;M628&amp;"_"&amp;O628,[1]挑战模式!$A:$AS,14+N628,FALSE),[1]怪物!$B:$L,11,FALSE))))</f>
        <v/>
      </c>
      <c r="H628" t="str">
        <f t="shared" si="28"/>
        <v>Unit_Monster_Season0_Challenge11_6_3_Easy</v>
      </c>
      <c r="I628" t="str">
        <f t="shared" si="29"/>
        <v>TowerDefense_Monster1</v>
      </c>
      <c r="J628" t="str">
        <f>IF(B628="","",IF(RIGHT(VLOOKUP(K628&amp;"_"&amp;L628&amp;"_"&amp;M628&amp;"_"&amp;O628,[1]挑战模式!$A:$AS,14+N628,FALSE),1)="3","EffectCreate_BossEffect;EffectCreate_MonsterShow","EffectCreate_MonsterShow"))</f>
        <v>EffectCreate_MonsterShow</v>
      </c>
      <c r="K628" s="2">
        <v>0</v>
      </c>
      <c r="L628" s="2">
        <v>11</v>
      </c>
      <c r="M628" s="2">
        <v>6</v>
      </c>
      <c r="N628" s="2">
        <v>3</v>
      </c>
      <c r="O628" s="6" t="s">
        <v>469</v>
      </c>
    </row>
    <row r="629" spans="2:15" x14ac:dyDescent="0.2">
      <c r="B629" t="str">
        <f>IF(ISNA(VLOOKUP(K629&amp;"_"&amp;L629&amp;"_"&amp;M629&amp;"_"&amp;O629,[1]挑战模式!$A:$AS,1,FALSE)),"",IF(VLOOKUP(K629&amp;"_"&amp;L629&amp;"_"&amp;M629&amp;"_"&amp;O629,[1]挑战模式!$A:$AS,14+N629,FALSE)="","","Monster_Season"&amp;K629&amp;"_Challenge"&amp;L629&amp;"_"&amp;M629&amp;"_"&amp;N629&amp;"_"&amp;O629))</f>
        <v>Monster_Season0_Challenge11_6_4_Easy</v>
      </c>
      <c r="C629" t="str">
        <f t="shared" si="27"/>
        <v>None</v>
      </c>
      <c r="G629" t="str">
        <f>IF(ISNA(VLOOKUP(K629&amp;"_"&amp;L629&amp;"_"&amp;M629&amp;"_"&amp;O629,[1]挑战模式!$A:$AS,14+N629,FALSE)),"",IF(VLOOKUP(K629&amp;"_"&amp;L629&amp;"_"&amp;M629&amp;"_"&amp;O629,[1]挑战模式!$A:$AS,14+N629,FALSE)="","",IF(VLOOKUP(VLOOKUP(K629&amp;"_"&amp;L629&amp;"_"&amp;M629&amp;"_"&amp;O629,[1]挑战模式!$A:$AS,14+N629,FALSE),[1]怪物!$B:$L,11,FALSE)=0,"",VLOOKUP(VLOOKUP(K629&amp;"_"&amp;L629&amp;"_"&amp;M629&amp;"_"&amp;O629,[1]挑战模式!$A:$AS,14+N629,FALSE),[1]怪物!$B:$L,11,FALSE))))</f>
        <v/>
      </c>
      <c r="H629" t="str">
        <f t="shared" si="28"/>
        <v>Unit_Monster_Season0_Challenge11_6_4_Easy</v>
      </c>
      <c r="I629" t="str">
        <f t="shared" si="29"/>
        <v>TowerDefense_Monster1</v>
      </c>
      <c r="J629" t="str">
        <f>IF(B629="","",IF(RIGHT(VLOOKUP(K629&amp;"_"&amp;L629&amp;"_"&amp;M629&amp;"_"&amp;O629,[1]挑战模式!$A:$AS,14+N629,FALSE),1)="3","EffectCreate_BossEffect;EffectCreate_MonsterShow","EffectCreate_MonsterShow"))</f>
        <v>EffectCreate_MonsterShow</v>
      </c>
      <c r="K629" s="2">
        <v>0</v>
      </c>
      <c r="L629" s="2">
        <v>11</v>
      </c>
      <c r="M629" s="2">
        <v>6</v>
      </c>
      <c r="N629" s="2">
        <v>4</v>
      </c>
      <c r="O629" s="6" t="s">
        <v>469</v>
      </c>
    </row>
    <row r="630" spans="2:15" x14ac:dyDescent="0.2">
      <c r="B630" t="str">
        <f>IF(ISNA(VLOOKUP(K630&amp;"_"&amp;L630&amp;"_"&amp;M630&amp;"_"&amp;O630,[1]挑战模式!$A:$AS,1,FALSE)),"",IF(VLOOKUP(K630&amp;"_"&amp;L630&amp;"_"&amp;M630&amp;"_"&amp;O630,[1]挑战模式!$A:$AS,14+N630,FALSE)="","","Monster_Season"&amp;K630&amp;"_Challenge"&amp;L630&amp;"_"&amp;M630&amp;"_"&amp;N630&amp;"_"&amp;O630))</f>
        <v/>
      </c>
      <c r="C630" t="str">
        <f t="shared" si="27"/>
        <v/>
      </c>
      <c r="G630" t="str">
        <f>IF(ISNA(VLOOKUP(K630&amp;"_"&amp;L630&amp;"_"&amp;M630&amp;"_"&amp;O630,[1]挑战模式!$A:$AS,14+N630,FALSE)),"",IF(VLOOKUP(K630&amp;"_"&amp;L630&amp;"_"&amp;M630&amp;"_"&amp;O630,[1]挑战模式!$A:$AS,14+N630,FALSE)="","",IF(VLOOKUP(VLOOKUP(K630&amp;"_"&amp;L630&amp;"_"&amp;M630&amp;"_"&amp;O630,[1]挑战模式!$A:$AS,14+N630,FALSE),[1]怪物!$B:$L,11,FALSE)=0,"",VLOOKUP(VLOOKUP(K630&amp;"_"&amp;L630&amp;"_"&amp;M630&amp;"_"&amp;O630,[1]挑战模式!$A:$AS,14+N630,FALSE),[1]怪物!$B:$L,11,FALSE))))</f>
        <v/>
      </c>
      <c r="H630" t="str">
        <f t="shared" si="28"/>
        <v/>
      </c>
      <c r="I630" t="str">
        <f t="shared" si="29"/>
        <v/>
      </c>
      <c r="J630" t="str">
        <f>IF(B630="","",IF(RIGHT(VLOOKUP(K630&amp;"_"&amp;L630&amp;"_"&amp;M630&amp;"_"&amp;O630,[1]挑战模式!$A:$AS,14+N630,FALSE),1)="3","EffectCreate_BossEffect;EffectCreate_MonsterShow","EffectCreate_MonsterShow"))</f>
        <v/>
      </c>
      <c r="K630" s="2">
        <v>0</v>
      </c>
      <c r="L630" s="2">
        <v>11</v>
      </c>
      <c r="M630" s="2">
        <v>6</v>
      </c>
      <c r="N630" s="2">
        <v>5</v>
      </c>
      <c r="O630" s="6" t="s">
        <v>469</v>
      </c>
    </row>
    <row r="631" spans="2:15" x14ac:dyDescent="0.2">
      <c r="B631" t="str">
        <f>IF(ISNA(VLOOKUP(K631&amp;"_"&amp;L631&amp;"_"&amp;M631&amp;"_"&amp;O631,[1]挑战模式!$A:$AS,1,FALSE)),"",IF(VLOOKUP(K631&amp;"_"&amp;L631&amp;"_"&amp;M631&amp;"_"&amp;O631,[1]挑战模式!$A:$AS,14+N631,FALSE)="","","Monster_Season"&amp;K631&amp;"_Challenge"&amp;L631&amp;"_"&amp;M631&amp;"_"&amp;N631&amp;"_"&amp;O631))</f>
        <v/>
      </c>
      <c r="C631" t="str">
        <f t="shared" si="27"/>
        <v/>
      </c>
      <c r="G631" t="str">
        <f>IF(ISNA(VLOOKUP(K631&amp;"_"&amp;L631&amp;"_"&amp;M631&amp;"_"&amp;O631,[1]挑战模式!$A:$AS,14+N631,FALSE)),"",IF(VLOOKUP(K631&amp;"_"&amp;L631&amp;"_"&amp;M631&amp;"_"&amp;O631,[1]挑战模式!$A:$AS,14+N631,FALSE)="","",IF(VLOOKUP(VLOOKUP(K631&amp;"_"&amp;L631&amp;"_"&amp;M631&amp;"_"&amp;O631,[1]挑战模式!$A:$AS,14+N631,FALSE),[1]怪物!$B:$L,11,FALSE)=0,"",VLOOKUP(VLOOKUP(K631&amp;"_"&amp;L631&amp;"_"&amp;M631&amp;"_"&amp;O631,[1]挑战模式!$A:$AS,14+N631,FALSE),[1]怪物!$B:$L,11,FALSE))))</f>
        <v/>
      </c>
      <c r="H631" t="str">
        <f t="shared" si="28"/>
        <v/>
      </c>
      <c r="I631" t="str">
        <f t="shared" si="29"/>
        <v/>
      </c>
      <c r="J631" t="str">
        <f>IF(B631="","",IF(RIGHT(VLOOKUP(K631&amp;"_"&amp;L631&amp;"_"&amp;M631&amp;"_"&amp;O631,[1]挑战模式!$A:$AS,14+N631,FALSE),1)="3","EffectCreate_BossEffect;EffectCreate_MonsterShow","EffectCreate_MonsterShow"))</f>
        <v/>
      </c>
      <c r="K631" s="2">
        <v>0</v>
      </c>
      <c r="L631" s="2">
        <v>11</v>
      </c>
      <c r="M631" s="2">
        <v>6</v>
      </c>
      <c r="N631" s="2">
        <v>6</v>
      </c>
      <c r="O631" s="6" t="s">
        <v>469</v>
      </c>
    </row>
    <row r="632" spans="2:15" x14ac:dyDescent="0.2">
      <c r="B632" t="str">
        <f>IF(ISNA(VLOOKUP(K632&amp;"_"&amp;L632&amp;"_"&amp;M632&amp;"_"&amp;O632,[1]挑战模式!$A:$AS,1,FALSE)),"",IF(VLOOKUP(K632&amp;"_"&amp;L632&amp;"_"&amp;M632&amp;"_"&amp;O632,[1]挑战模式!$A:$AS,14+N632,FALSE)="","","Monster_Season"&amp;K632&amp;"_Challenge"&amp;L632&amp;"_"&amp;M632&amp;"_"&amp;N632&amp;"_"&amp;O632))</f>
        <v/>
      </c>
      <c r="C632" t="str">
        <f t="shared" si="27"/>
        <v/>
      </c>
      <c r="G632" t="str">
        <f>IF(ISNA(VLOOKUP(K632&amp;"_"&amp;L632&amp;"_"&amp;M632&amp;"_"&amp;O632,[1]挑战模式!$A:$AS,14+N632,FALSE)),"",IF(VLOOKUP(K632&amp;"_"&amp;L632&amp;"_"&amp;M632&amp;"_"&amp;O632,[1]挑战模式!$A:$AS,14+N632,FALSE)="","",IF(VLOOKUP(VLOOKUP(K632&amp;"_"&amp;L632&amp;"_"&amp;M632&amp;"_"&amp;O632,[1]挑战模式!$A:$AS,14+N632,FALSE),[1]怪物!$B:$L,11,FALSE)=0,"",VLOOKUP(VLOOKUP(K632&amp;"_"&amp;L632&amp;"_"&amp;M632&amp;"_"&amp;O632,[1]挑战模式!$A:$AS,14+N632,FALSE),[1]怪物!$B:$L,11,FALSE))))</f>
        <v/>
      </c>
      <c r="H632" t="str">
        <f t="shared" si="28"/>
        <v/>
      </c>
      <c r="I632" t="str">
        <f t="shared" si="29"/>
        <v/>
      </c>
      <c r="J632" t="str">
        <f>IF(B632="","",IF(RIGHT(VLOOKUP(K632&amp;"_"&amp;L632&amp;"_"&amp;M632&amp;"_"&amp;O632,[1]挑战模式!$A:$AS,14+N632,FALSE),1)="3","EffectCreate_BossEffect;EffectCreate_MonsterShow","EffectCreate_MonsterShow"))</f>
        <v/>
      </c>
      <c r="K632" s="2">
        <v>0</v>
      </c>
      <c r="L632" s="2">
        <v>11</v>
      </c>
      <c r="M632" s="2">
        <v>7</v>
      </c>
      <c r="N632" s="2">
        <v>1</v>
      </c>
      <c r="O632" s="6" t="s">
        <v>469</v>
      </c>
    </row>
    <row r="633" spans="2:15" x14ac:dyDescent="0.2">
      <c r="B633" t="str">
        <f>IF(ISNA(VLOOKUP(K633&amp;"_"&amp;L633&amp;"_"&amp;M633&amp;"_"&amp;O633,[1]挑战模式!$A:$AS,1,FALSE)),"",IF(VLOOKUP(K633&amp;"_"&amp;L633&amp;"_"&amp;M633&amp;"_"&amp;O633,[1]挑战模式!$A:$AS,14+N633,FALSE)="","","Monster_Season"&amp;K633&amp;"_Challenge"&amp;L633&amp;"_"&amp;M633&amp;"_"&amp;N633&amp;"_"&amp;O633))</f>
        <v/>
      </c>
      <c r="C633" t="str">
        <f t="shared" si="27"/>
        <v/>
      </c>
      <c r="G633" t="str">
        <f>IF(ISNA(VLOOKUP(K633&amp;"_"&amp;L633&amp;"_"&amp;M633&amp;"_"&amp;O633,[1]挑战模式!$A:$AS,14+N633,FALSE)),"",IF(VLOOKUP(K633&amp;"_"&amp;L633&amp;"_"&amp;M633&amp;"_"&amp;O633,[1]挑战模式!$A:$AS,14+N633,FALSE)="","",IF(VLOOKUP(VLOOKUP(K633&amp;"_"&amp;L633&amp;"_"&amp;M633&amp;"_"&amp;O633,[1]挑战模式!$A:$AS,14+N633,FALSE),[1]怪物!$B:$L,11,FALSE)=0,"",VLOOKUP(VLOOKUP(K633&amp;"_"&amp;L633&amp;"_"&amp;M633&amp;"_"&amp;O633,[1]挑战模式!$A:$AS,14+N633,FALSE),[1]怪物!$B:$L,11,FALSE))))</f>
        <v/>
      </c>
      <c r="H633" t="str">
        <f t="shared" si="28"/>
        <v/>
      </c>
      <c r="I633" t="str">
        <f t="shared" si="29"/>
        <v/>
      </c>
      <c r="J633" t="str">
        <f>IF(B633="","",IF(RIGHT(VLOOKUP(K633&amp;"_"&amp;L633&amp;"_"&amp;M633&amp;"_"&amp;O633,[1]挑战模式!$A:$AS,14+N633,FALSE),1)="3","EffectCreate_BossEffect;EffectCreate_MonsterShow","EffectCreate_MonsterShow"))</f>
        <v/>
      </c>
      <c r="K633" s="2">
        <v>0</v>
      </c>
      <c r="L633" s="2">
        <v>11</v>
      </c>
      <c r="M633" s="2">
        <v>7</v>
      </c>
      <c r="N633" s="2">
        <v>2</v>
      </c>
      <c r="O633" s="6" t="s">
        <v>469</v>
      </c>
    </row>
    <row r="634" spans="2:15" x14ac:dyDescent="0.2">
      <c r="B634" t="str">
        <f>IF(ISNA(VLOOKUP(K634&amp;"_"&amp;L634&amp;"_"&amp;M634&amp;"_"&amp;O634,[1]挑战模式!$A:$AS,1,FALSE)),"",IF(VLOOKUP(K634&amp;"_"&amp;L634&amp;"_"&amp;M634&amp;"_"&amp;O634,[1]挑战模式!$A:$AS,14+N634,FALSE)="","","Monster_Season"&amp;K634&amp;"_Challenge"&amp;L634&amp;"_"&amp;M634&amp;"_"&amp;N634&amp;"_"&amp;O634))</f>
        <v/>
      </c>
      <c r="C634" t="str">
        <f t="shared" si="27"/>
        <v/>
      </c>
      <c r="G634" t="str">
        <f>IF(ISNA(VLOOKUP(K634&amp;"_"&amp;L634&amp;"_"&amp;M634&amp;"_"&amp;O634,[1]挑战模式!$A:$AS,14+N634,FALSE)),"",IF(VLOOKUP(K634&amp;"_"&amp;L634&amp;"_"&amp;M634&amp;"_"&amp;O634,[1]挑战模式!$A:$AS,14+N634,FALSE)="","",IF(VLOOKUP(VLOOKUP(K634&amp;"_"&amp;L634&amp;"_"&amp;M634&amp;"_"&amp;O634,[1]挑战模式!$A:$AS,14+N634,FALSE),[1]怪物!$B:$L,11,FALSE)=0,"",VLOOKUP(VLOOKUP(K634&amp;"_"&amp;L634&amp;"_"&amp;M634&amp;"_"&amp;O634,[1]挑战模式!$A:$AS,14+N634,FALSE),[1]怪物!$B:$L,11,FALSE))))</f>
        <v/>
      </c>
      <c r="H634" t="str">
        <f t="shared" si="28"/>
        <v/>
      </c>
      <c r="I634" t="str">
        <f t="shared" si="29"/>
        <v/>
      </c>
      <c r="J634" t="str">
        <f>IF(B634="","",IF(RIGHT(VLOOKUP(K634&amp;"_"&amp;L634&amp;"_"&amp;M634&amp;"_"&amp;O634,[1]挑战模式!$A:$AS,14+N634,FALSE),1)="3","EffectCreate_BossEffect;EffectCreate_MonsterShow","EffectCreate_MonsterShow"))</f>
        <v/>
      </c>
      <c r="K634" s="2">
        <v>0</v>
      </c>
      <c r="L634" s="2">
        <v>11</v>
      </c>
      <c r="M634" s="2">
        <v>7</v>
      </c>
      <c r="N634" s="2">
        <v>3</v>
      </c>
      <c r="O634" s="6" t="s">
        <v>469</v>
      </c>
    </row>
    <row r="635" spans="2:15" x14ac:dyDescent="0.2">
      <c r="B635" t="str">
        <f>IF(ISNA(VLOOKUP(K635&amp;"_"&amp;L635&amp;"_"&amp;M635&amp;"_"&amp;O635,[1]挑战模式!$A:$AS,1,FALSE)),"",IF(VLOOKUP(K635&amp;"_"&amp;L635&amp;"_"&amp;M635&amp;"_"&amp;O635,[1]挑战模式!$A:$AS,14+N635,FALSE)="","","Monster_Season"&amp;K635&amp;"_Challenge"&amp;L635&amp;"_"&amp;M635&amp;"_"&amp;N635&amp;"_"&amp;O635))</f>
        <v/>
      </c>
      <c r="C635" t="str">
        <f t="shared" si="27"/>
        <v/>
      </c>
      <c r="G635" t="str">
        <f>IF(ISNA(VLOOKUP(K635&amp;"_"&amp;L635&amp;"_"&amp;M635&amp;"_"&amp;O635,[1]挑战模式!$A:$AS,14+N635,FALSE)),"",IF(VLOOKUP(K635&amp;"_"&amp;L635&amp;"_"&amp;M635&amp;"_"&amp;O635,[1]挑战模式!$A:$AS,14+N635,FALSE)="","",IF(VLOOKUP(VLOOKUP(K635&amp;"_"&amp;L635&amp;"_"&amp;M635&amp;"_"&amp;O635,[1]挑战模式!$A:$AS,14+N635,FALSE),[1]怪物!$B:$L,11,FALSE)=0,"",VLOOKUP(VLOOKUP(K635&amp;"_"&amp;L635&amp;"_"&amp;M635&amp;"_"&amp;O635,[1]挑战模式!$A:$AS,14+N635,FALSE),[1]怪物!$B:$L,11,FALSE))))</f>
        <v/>
      </c>
      <c r="H635" t="str">
        <f t="shared" si="28"/>
        <v/>
      </c>
      <c r="I635" t="str">
        <f t="shared" si="29"/>
        <v/>
      </c>
      <c r="J635" t="str">
        <f>IF(B635="","",IF(RIGHT(VLOOKUP(K635&amp;"_"&amp;L635&amp;"_"&amp;M635&amp;"_"&amp;O635,[1]挑战模式!$A:$AS,14+N635,FALSE),1)="3","EffectCreate_BossEffect;EffectCreate_MonsterShow","EffectCreate_MonsterShow"))</f>
        <v/>
      </c>
      <c r="K635" s="2">
        <v>0</v>
      </c>
      <c r="L635" s="2">
        <v>11</v>
      </c>
      <c r="M635" s="2">
        <v>7</v>
      </c>
      <c r="N635" s="2">
        <v>4</v>
      </c>
      <c r="O635" s="6" t="s">
        <v>469</v>
      </c>
    </row>
    <row r="636" spans="2:15" x14ac:dyDescent="0.2">
      <c r="B636" t="str">
        <f>IF(ISNA(VLOOKUP(K636&amp;"_"&amp;L636&amp;"_"&amp;M636&amp;"_"&amp;O636,[1]挑战模式!$A:$AS,1,FALSE)),"",IF(VLOOKUP(K636&amp;"_"&amp;L636&amp;"_"&amp;M636&amp;"_"&amp;O636,[1]挑战模式!$A:$AS,14+N636,FALSE)="","","Monster_Season"&amp;K636&amp;"_Challenge"&amp;L636&amp;"_"&amp;M636&amp;"_"&amp;N636&amp;"_"&amp;O636))</f>
        <v/>
      </c>
      <c r="C636" t="str">
        <f t="shared" si="27"/>
        <v/>
      </c>
      <c r="G636" t="str">
        <f>IF(ISNA(VLOOKUP(K636&amp;"_"&amp;L636&amp;"_"&amp;M636&amp;"_"&amp;O636,[1]挑战模式!$A:$AS,14+N636,FALSE)),"",IF(VLOOKUP(K636&amp;"_"&amp;L636&amp;"_"&amp;M636&amp;"_"&amp;O636,[1]挑战模式!$A:$AS,14+N636,FALSE)="","",IF(VLOOKUP(VLOOKUP(K636&amp;"_"&amp;L636&amp;"_"&amp;M636&amp;"_"&amp;O636,[1]挑战模式!$A:$AS,14+N636,FALSE),[1]怪物!$B:$L,11,FALSE)=0,"",VLOOKUP(VLOOKUP(K636&amp;"_"&amp;L636&amp;"_"&amp;M636&amp;"_"&amp;O636,[1]挑战模式!$A:$AS,14+N636,FALSE),[1]怪物!$B:$L,11,FALSE))))</f>
        <v/>
      </c>
      <c r="H636" t="str">
        <f t="shared" si="28"/>
        <v/>
      </c>
      <c r="I636" t="str">
        <f t="shared" si="29"/>
        <v/>
      </c>
      <c r="J636" t="str">
        <f>IF(B636="","",IF(RIGHT(VLOOKUP(K636&amp;"_"&amp;L636&amp;"_"&amp;M636&amp;"_"&amp;O636,[1]挑战模式!$A:$AS,14+N636,FALSE),1)="3","EffectCreate_BossEffect;EffectCreate_MonsterShow","EffectCreate_MonsterShow"))</f>
        <v/>
      </c>
      <c r="K636" s="2">
        <v>0</v>
      </c>
      <c r="L636" s="2">
        <v>11</v>
      </c>
      <c r="M636" s="2">
        <v>7</v>
      </c>
      <c r="N636" s="2">
        <v>5</v>
      </c>
      <c r="O636" s="6" t="s">
        <v>469</v>
      </c>
    </row>
    <row r="637" spans="2:15" x14ac:dyDescent="0.2">
      <c r="B637" t="str">
        <f>IF(ISNA(VLOOKUP(K637&amp;"_"&amp;L637&amp;"_"&amp;M637&amp;"_"&amp;O637,[1]挑战模式!$A:$AS,1,FALSE)),"",IF(VLOOKUP(K637&amp;"_"&amp;L637&amp;"_"&amp;M637&amp;"_"&amp;O637,[1]挑战模式!$A:$AS,14+N637,FALSE)="","","Monster_Season"&amp;K637&amp;"_Challenge"&amp;L637&amp;"_"&amp;M637&amp;"_"&amp;N637&amp;"_"&amp;O637))</f>
        <v/>
      </c>
      <c r="C637" t="str">
        <f t="shared" si="27"/>
        <v/>
      </c>
      <c r="G637" t="str">
        <f>IF(ISNA(VLOOKUP(K637&amp;"_"&amp;L637&amp;"_"&amp;M637&amp;"_"&amp;O637,[1]挑战模式!$A:$AS,14+N637,FALSE)),"",IF(VLOOKUP(K637&amp;"_"&amp;L637&amp;"_"&amp;M637&amp;"_"&amp;O637,[1]挑战模式!$A:$AS,14+N637,FALSE)="","",IF(VLOOKUP(VLOOKUP(K637&amp;"_"&amp;L637&amp;"_"&amp;M637&amp;"_"&amp;O637,[1]挑战模式!$A:$AS,14+N637,FALSE),[1]怪物!$B:$L,11,FALSE)=0,"",VLOOKUP(VLOOKUP(K637&amp;"_"&amp;L637&amp;"_"&amp;M637&amp;"_"&amp;O637,[1]挑战模式!$A:$AS,14+N637,FALSE),[1]怪物!$B:$L,11,FALSE))))</f>
        <v/>
      </c>
      <c r="H637" t="str">
        <f t="shared" si="28"/>
        <v/>
      </c>
      <c r="I637" t="str">
        <f t="shared" si="29"/>
        <v/>
      </c>
      <c r="J637" t="str">
        <f>IF(B637="","",IF(RIGHT(VLOOKUP(K637&amp;"_"&amp;L637&amp;"_"&amp;M637&amp;"_"&amp;O637,[1]挑战模式!$A:$AS,14+N637,FALSE),1)="3","EffectCreate_BossEffect;EffectCreate_MonsterShow","EffectCreate_MonsterShow"))</f>
        <v/>
      </c>
      <c r="K637" s="2">
        <v>0</v>
      </c>
      <c r="L637" s="2">
        <v>11</v>
      </c>
      <c r="M637" s="2">
        <v>7</v>
      </c>
      <c r="N637" s="2">
        <v>6</v>
      </c>
      <c r="O637" s="6" t="s">
        <v>469</v>
      </c>
    </row>
    <row r="638" spans="2:15" x14ac:dyDescent="0.2">
      <c r="B638" t="str">
        <f>IF(ISNA(VLOOKUP(K638&amp;"_"&amp;L638&amp;"_"&amp;M638&amp;"_"&amp;O638,[1]挑战模式!$A:$AS,1,FALSE)),"",IF(VLOOKUP(K638&amp;"_"&amp;L638&amp;"_"&amp;M638&amp;"_"&amp;O638,[1]挑战模式!$A:$AS,14+N638,FALSE)="","","Monster_Season"&amp;K638&amp;"_Challenge"&amp;L638&amp;"_"&amp;M638&amp;"_"&amp;N638&amp;"_"&amp;O638))</f>
        <v/>
      </c>
      <c r="C638" t="str">
        <f t="shared" si="27"/>
        <v/>
      </c>
      <c r="G638" t="str">
        <f>IF(ISNA(VLOOKUP(K638&amp;"_"&amp;L638&amp;"_"&amp;M638&amp;"_"&amp;O638,[1]挑战模式!$A:$AS,14+N638,FALSE)),"",IF(VLOOKUP(K638&amp;"_"&amp;L638&amp;"_"&amp;M638&amp;"_"&amp;O638,[1]挑战模式!$A:$AS,14+N638,FALSE)="","",IF(VLOOKUP(VLOOKUP(K638&amp;"_"&amp;L638&amp;"_"&amp;M638&amp;"_"&amp;O638,[1]挑战模式!$A:$AS,14+N638,FALSE),[1]怪物!$B:$L,11,FALSE)=0,"",VLOOKUP(VLOOKUP(K638&amp;"_"&amp;L638&amp;"_"&amp;M638&amp;"_"&amp;O638,[1]挑战模式!$A:$AS,14+N638,FALSE),[1]怪物!$B:$L,11,FALSE))))</f>
        <v/>
      </c>
      <c r="H638" t="str">
        <f t="shared" si="28"/>
        <v/>
      </c>
      <c r="I638" t="str">
        <f t="shared" si="29"/>
        <v/>
      </c>
      <c r="J638" t="str">
        <f>IF(B638="","",IF(RIGHT(VLOOKUP(K638&amp;"_"&amp;L638&amp;"_"&amp;M638&amp;"_"&amp;O638,[1]挑战模式!$A:$AS,14+N638,FALSE),1)="3","EffectCreate_BossEffect;EffectCreate_MonsterShow","EffectCreate_MonsterShow"))</f>
        <v/>
      </c>
      <c r="K638" s="2">
        <v>0</v>
      </c>
      <c r="L638" s="2">
        <v>11</v>
      </c>
      <c r="M638" s="2">
        <v>8</v>
      </c>
      <c r="N638" s="2">
        <v>1</v>
      </c>
      <c r="O638" s="6" t="s">
        <v>469</v>
      </c>
    </row>
    <row r="639" spans="2:15" x14ac:dyDescent="0.2">
      <c r="B639" t="str">
        <f>IF(ISNA(VLOOKUP(K639&amp;"_"&amp;L639&amp;"_"&amp;M639&amp;"_"&amp;O639,[1]挑战模式!$A:$AS,1,FALSE)),"",IF(VLOOKUP(K639&amp;"_"&amp;L639&amp;"_"&amp;M639&amp;"_"&amp;O639,[1]挑战模式!$A:$AS,14+N639,FALSE)="","","Monster_Season"&amp;K639&amp;"_Challenge"&amp;L639&amp;"_"&amp;M639&amp;"_"&amp;N639&amp;"_"&amp;O639))</f>
        <v/>
      </c>
      <c r="C639" t="str">
        <f t="shared" si="27"/>
        <v/>
      </c>
      <c r="G639" t="str">
        <f>IF(ISNA(VLOOKUP(K639&amp;"_"&amp;L639&amp;"_"&amp;M639&amp;"_"&amp;O639,[1]挑战模式!$A:$AS,14+N639,FALSE)),"",IF(VLOOKUP(K639&amp;"_"&amp;L639&amp;"_"&amp;M639&amp;"_"&amp;O639,[1]挑战模式!$A:$AS,14+N639,FALSE)="","",IF(VLOOKUP(VLOOKUP(K639&amp;"_"&amp;L639&amp;"_"&amp;M639&amp;"_"&amp;O639,[1]挑战模式!$A:$AS,14+N639,FALSE),[1]怪物!$B:$L,11,FALSE)=0,"",VLOOKUP(VLOOKUP(K639&amp;"_"&amp;L639&amp;"_"&amp;M639&amp;"_"&amp;O639,[1]挑战模式!$A:$AS,14+N639,FALSE),[1]怪物!$B:$L,11,FALSE))))</f>
        <v/>
      </c>
      <c r="H639" t="str">
        <f t="shared" si="28"/>
        <v/>
      </c>
      <c r="I639" t="str">
        <f t="shared" si="29"/>
        <v/>
      </c>
      <c r="J639" t="str">
        <f>IF(B639="","",IF(RIGHT(VLOOKUP(K639&amp;"_"&amp;L639&amp;"_"&amp;M639&amp;"_"&amp;O639,[1]挑战模式!$A:$AS,14+N639,FALSE),1)="3","EffectCreate_BossEffect;EffectCreate_MonsterShow","EffectCreate_MonsterShow"))</f>
        <v/>
      </c>
      <c r="K639" s="2">
        <v>0</v>
      </c>
      <c r="L639" s="2">
        <v>11</v>
      </c>
      <c r="M639" s="2">
        <v>8</v>
      </c>
      <c r="N639" s="2">
        <v>2</v>
      </c>
      <c r="O639" s="6" t="s">
        <v>469</v>
      </c>
    </row>
    <row r="640" spans="2:15" x14ac:dyDescent="0.2">
      <c r="B640" t="str">
        <f>IF(ISNA(VLOOKUP(K640&amp;"_"&amp;L640&amp;"_"&amp;M640&amp;"_"&amp;O640,[1]挑战模式!$A:$AS,1,FALSE)),"",IF(VLOOKUP(K640&amp;"_"&amp;L640&amp;"_"&amp;M640&amp;"_"&amp;O640,[1]挑战模式!$A:$AS,14+N640,FALSE)="","","Monster_Season"&amp;K640&amp;"_Challenge"&amp;L640&amp;"_"&amp;M640&amp;"_"&amp;N640&amp;"_"&amp;O640))</f>
        <v/>
      </c>
      <c r="C640" t="str">
        <f t="shared" si="27"/>
        <v/>
      </c>
      <c r="G640" t="str">
        <f>IF(ISNA(VLOOKUP(K640&amp;"_"&amp;L640&amp;"_"&amp;M640&amp;"_"&amp;O640,[1]挑战模式!$A:$AS,14+N640,FALSE)),"",IF(VLOOKUP(K640&amp;"_"&amp;L640&amp;"_"&amp;M640&amp;"_"&amp;O640,[1]挑战模式!$A:$AS,14+N640,FALSE)="","",IF(VLOOKUP(VLOOKUP(K640&amp;"_"&amp;L640&amp;"_"&amp;M640&amp;"_"&amp;O640,[1]挑战模式!$A:$AS,14+N640,FALSE),[1]怪物!$B:$L,11,FALSE)=0,"",VLOOKUP(VLOOKUP(K640&amp;"_"&amp;L640&amp;"_"&amp;M640&amp;"_"&amp;O640,[1]挑战模式!$A:$AS,14+N640,FALSE),[1]怪物!$B:$L,11,FALSE))))</f>
        <v/>
      </c>
      <c r="H640" t="str">
        <f t="shared" si="28"/>
        <v/>
      </c>
      <c r="I640" t="str">
        <f t="shared" si="29"/>
        <v/>
      </c>
      <c r="J640" t="str">
        <f>IF(B640="","",IF(RIGHT(VLOOKUP(K640&amp;"_"&amp;L640&amp;"_"&amp;M640&amp;"_"&amp;O640,[1]挑战模式!$A:$AS,14+N640,FALSE),1)="3","EffectCreate_BossEffect;EffectCreate_MonsterShow","EffectCreate_MonsterShow"))</f>
        <v/>
      </c>
      <c r="K640" s="2">
        <v>0</v>
      </c>
      <c r="L640" s="2">
        <v>11</v>
      </c>
      <c r="M640" s="2">
        <v>8</v>
      </c>
      <c r="N640" s="2">
        <v>3</v>
      </c>
      <c r="O640" s="6" t="s">
        <v>469</v>
      </c>
    </row>
    <row r="641" spans="2:15" x14ac:dyDescent="0.2">
      <c r="B641" t="str">
        <f>IF(ISNA(VLOOKUP(K641&amp;"_"&amp;L641&amp;"_"&amp;M641&amp;"_"&amp;O641,[1]挑战模式!$A:$AS,1,FALSE)),"",IF(VLOOKUP(K641&amp;"_"&amp;L641&amp;"_"&amp;M641&amp;"_"&amp;O641,[1]挑战模式!$A:$AS,14+N641,FALSE)="","","Monster_Season"&amp;K641&amp;"_Challenge"&amp;L641&amp;"_"&amp;M641&amp;"_"&amp;N641&amp;"_"&amp;O641))</f>
        <v/>
      </c>
      <c r="C641" t="str">
        <f t="shared" si="27"/>
        <v/>
      </c>
      <c r="G641" t="str">
        <f>IF(ISNA(VLOOKUP(K641&amp;"_"&amp;L641&amp;"_"&amp;M641&amp;"_"&amp;O641,[1]挑战模式!$A:$AS,14+N641,FALSE)),"",IF(VLOOKUP(K641&amp;"_"&amp;L641&amp;"_"&amp;M641&amp;"_"&amp;O641,[1]挑战模式!$A:$AS,14+N641,FALSE)="","",IF(VLOOKUP(VLOOKUP(K641&amp;"_"&amp;L641&amp;"_"&amp;M641&amp;"_"&amp;O641,[1]挑战模式!$A:$AS,14+N641,FALSE),[1]怪物!$B:$L,11,FALSE)=0,"",VLOOKUP(VLOOKUP(K641&amp;"_"&amp;L641&amp;"_"&amp;M641&amp;"_"&amp;O641,[1]挑战模式!$A:$AS,14+N641,FALSE),[1]怪物!$B:$L,11,FALSE))))</f>
        <v/>
      </c>
      <c r="H641" t="str">
        <f t="shared" si="28"/>
        <v/>
      </c>
      <c r="I641" t="str">
        <f t="shared" si="29"/>
        <v/>
      </c>
      <c r="J641" t="str">
        <f>IF(B641="","",IF(RIGHT(VLOOKUP(K641&amp;"_"&amp;L641&amp;"_"&amp;M641&amp;"_"&amp;O641,[1]挑战模式!$A:$AS,14+N641,FALSE),1)="3","EffectCreate_BossEffect;EffectCreate_MonsterShow","EffectCreate_MonsterShow"))</f>
        <v/>
      </c>
      <c r="K641" s="2">
        <v>0</v>
      </c>
      <c r="L641" s="2">
        <v>11</v>
      </c>
      <c r="M641" s="2">
        <v>8</v>
      </c>
      <c r="N641" s="2">
        <v>4</v>
      </c>
      <c r="O641" s="6" t="s">
        <v>469</v>
      </c>
    </row>
    <row r="642" spans="2:15" x14ac:dyDescent="0.2">
      <c r="B642" t="str">
        <f>IF(ISNA(VLOOKUP(K642&amp;"_"&amp;L642&amp;"_"&amp;M642&amp;"_"&amp;O642,[1]挑战模式!$A:$AS,1,FALSE)),"",IF(VLOOKUP(K642&amp;"_"&amp;L642&amp;"_"&amp;M642&amp;"_"&amp;O642,[1]挑战模式!$A:$AS,14+N642,FALSE)="","","Monster_Season"&amp;K642&amp;"_Challenge"&amp;L642&amp;"_"&amp;M642&amp;"_"&amp;N642&amp;"_"&amp;O642))</f>
        <v/>
      </c>
      <c r="C642" t="str">
        <f t="shared" si="27"/>
        <v/>
      </c>
      <c r="G642" t="str">
        <f>IF(ISNA(VLOOKUP(K642&amp;"_"&amp;L642&amp;"_"&amp;M642&amp;"_"&amp;O642,[1]挑战模式!$A:$AS,14+N642,FALSE)),"",IF(VLOOKUP(K642&amp;"_"&amp;L642&amp;"_"&amp;M642&amp;"_"&amp;O642,[1]挑战模式!$A:$AS,14+N642,FALSE)="","",IF(VLOOKUP(VLOOKUP(K642&amp;"_"&amp;L642&amp;"_"&amp;M642&amp;"_"&amp;O642,[1]挑战模式!$A:$AS,14+N642,FALSE),[1]怪物!$B:$L,11,FALSE)=0,"",VLOOKUP(VLOOKUP(K642&amp;"_"&amp;L642&amp;"_"&amp;M642&amp;"_"&amp;O642,[1]挑战模式!$A:$AS,14+N642,FALSE),[1]怪物!$B:$L,11,FALSE))))</f>
        <v/>
      </c>
      <c r="H642" t="str">
        <f t="shared" si="28"/>
        <v/>
      </c>
      <c r="I642" t="str">
        <f t="shared" si="29"/>
        <v/>
      </c>
      <c r="J642" t="str">
        <f>IF(B642="","",IF(RIGHT(VLOOKUP(K642&amp;"_"&amp;L642&amp;"_"&amp;M642&amp;"_"&amp;O642,[1]挑战模式!$A:$AS,14+N642,FALSE),1)="3","EffectCreate_BossEffect;EffectCreate_MonsterShow","EffectCreate_MonsterShow"))</f>
        <v/>
      </c>
      <c r="K642" s="2">
        <v>0</v>
      </c>
      <c r="L642" s="2">
        <v>11</v>
      </c>
      <c r="M642" s="2">
        <v>8</v>
      </c>
      <c r="N642" s="2">
        <v>5</v>
      </c>
      <c r="O642" s="6" t="s">
        <v>469</v>
      </c>
    </row>
    <row r="643" spans="2:15" x14ac:dyDescent="0.2">
      <c r="B643" t="str">
        <f>IF(ISNA(VLOOKUP(K643&amp;"_"&amp;L643&amp;"_"&amp;M643&amp;"_"&amp;O643,[1]挑战模式!$A:$AS,1,FALSE)),"",IF(VLOOKUP(K643&amp;"_"&amp;L643&amp;"_"&amp;M643&amp;"_"&amp;O643,[1]挑战模式!$A:$AS,14+N643,FALSE)="","","Monster_Season"&amp;K643&amp;"_Challenge"&amp;L643&amp;"_"&amp;M643&amp;"_"&amp;N643&amp;"_"&amp;O643))</f>
        <v/>
      </c>
      <c r="C643" t="str">
        <f t="shared" si="27"/>
        <v/>
      </c>
      <c r="G643" t="str">
        <f>IF(ISNA(VLOOKUP(K643&amp;"_"&amp;L643&amp;"_"&amp;M643&amp;"_"&amp;O643,[1]挑战模式!$A:$AS,14+N643,FALSE)),"",IF(VLOOKUP(K643&amp;"_"&amp;L643&amp;"_"&amp;M643&amp;"_"&amp;O643,[1]挑战模式!$A:$AS,14+N643,FALSE)="","",IF(VLOOKUP(VLOOKUP(K643&amp;"_"&amp;L643&amp;"_"&amp;M643&amp;"_"&amp;O643,[1]挑战模式!$A:$AS,14+N643,FALSE),[1]怪物!$B:$L,11,FALSE)=0,"",VLOOKUP(VLOOKUP(K643&amp;"_"&amp;L643&amp;"_"&amp;M643&amp;"_"&amp;O643,[1]挑战模式!$A:$AS,14+N643,FALSE),[1]怪物!$B:$L,11,FALSE))))</f>
        <v/>
      </c>
      <c r="H643" t="str">
        <f t="shared" si="28"/>
        <v/>
      </c>
      <c r="I643" t="str">
        <f t="shared" si="29"/>
        <v/>
      </c>
      <c r="J643" t="str">
        <f>IF(B643="","",IF(RIGHT(VLOOKUP(K643&amp;"_"&amp;L643&amp;"_"&amp;M643&amp;"_"&amp;O643,[1]挑战模式!$A:$AS,14+N643,FALSE),1)="3","EffectCreate_BossEffect;EffectCreate_MonsterShow","EffectCreate_MonsterShow"))</f>
        <v/>
      </c>
      <c r="K643" s="2">
        <v>0</v>
      </c>
      <c r="L643" s="2">
        <v>11</v>
      </c>
      <c r="M643" s="2">
        <v>8</v>
      </c>
      <c r="N643" s="2">
        <v>6</v>
      </c>
      <c r="O643" s="6" t="s">
        <v>469</v>
      </c>
    </row>
    <row r="644" spans="2:15" x14ac:dyDescent="0.2">
      <c r="B644" t="str">
        <f>IF(ISNA(VLOOKUP(K644&amp;"_"&amp;L644&amp;"_"&amp;M644&amp;"_"&amp;O644,[1]挑战模式!$A:$AS,1,FALSE)),"",IF(VLOOKUP(K644&amp;"_"&amp;L644&amp;"_"&amp;M644&amp;"_"&amp;O644,[1]挑战模式!$A:$AS,14+N644,FALSE)="","","Monster_Season"&amp;K644&amp;"_Challenge"&amp;L644&amp;"_"&amp;M644&amp;"_"&amp;N644&amp;"_"&amp;O644))</f>
        <v/>
      </c>
      <c r="C644" t="str">
        <f t="shared" si="27"/>
        <v/>
      </c>
      <c r="G644" t="str">
        <f>IF(ISNA(VLOOKUP(K644&amp;"_"&amp;L644&amp;"_"&amp;M644&amp;"_"&amp;O644,[1]挑战模式!$A:$AS,14+N644,FALSE)),"",IF(VLOOKUP(K644&amp;"_"&amp;L644&amp;"_"&amp;M644&amp;"_"&amp;O644,[1]挑战模式!$A:$AS,14+N644,FALSE)="","",IF(VLOOKUP(VLOOKUP(K644&amp;"_"&amp;L644&amp;"_"&amp;M644&amp;"_"&amp;O644,[1]挑战模式!$A:$AS,14+N644,FALSE),[1]怪物!$B:$L,11,FALSE)=0,"",VLOOKUP(VLOOKUP(K644&amp;"_"&amp;L644&amp;"_"&amp;M644&amp;"_"&amp;O644,[1]挑战模式!$A:$AS,14+N644,FALSE),[1]怪物!$B:$L,11,FALSE))))</f>
        <v/>
      </c>
      <c r="H644" t="str">
        <f t="shared" si="28"/>
        <v/>
      </c>
      <c r="I644" t="str">
        <f t="shared" si="29"/>
        <v/>
      </c>
      <c r="J644" t="str">
        <f>IF(B644="","",IF(RIGHT(VLOOKUP(K644&amp;"_"&amp;L644&amp;"_"&amp;M644&amp;"_"&amp;O644,[1]挑战模式!$A:$AS,14+N644,FALSE),1)="3","EffectCreate_BossEffect;EffectCreate_MonsterShow","EffectCreate_MonsterShow"))</f>
        <v/>
      </c>
      <c r="K644" s="2">
        <v>0</v>
      </c>
      <c r="L644" s="2">
        <v>11</v>
      </c>
      <c r="M644" s="2">
        <v>9</v>
      </c>
      <c r="N644" s="2">
        <v>1</v>
      </c>
      <c r="O644" s="6" t="s">
        <v>469</v>
      </c>
    </row>
    <row r="645" spans="2:15" x14ac:dyDescent="0.2">
      <c r="B645" t="str">
        <f>IF(ISNA(VLOOKUP(K645&amp;"_"&amp;L645&amp;"_"&amp;M645&amp;"_"&amp;O645,[1]挑战模式!$A:$AS,1,FALSE)),"",IF(VLOOKUP(K645&amp;"_"&amp;L645&amp;"_"&amp;M645&amp;"_"&amp;O645,[1]挑战模式!$A:$AS,14+N645,FALSE)="","","Monster_Season"&amp;K645&amp;"_Challenge"&amp;L645&amp;"_"&amp;M645&amp;"_"&amp;N645&amp;"_"&amp;O645))</f>
        <v/>
      </c>
      <c r="C645" t="str">
        <f t="shared" si="27"/>
        <v/>
      </c>
      <c r="G645" t="str">
        <f>IF(ISNA(VLOOKUP(K645&amp;"_"&amp;L645&amp;"_"&amp;M645&amp;"_"&amp;O645,[1]挑战模式!$A:$AS,14+N645,FALSE)),"",IF(VLOOKUP(K645&amp;"_"&amp;L645&amp;"_"&amp;M645&amp;"_"&amp;O645,[1]挑战模式!$A:$AS,14+N645,FALSE)="","",IF(VLOOKUP(VLOOKUP(K645&amp;"_"&amp;L645&amp;"_"&amp;M645&amp;"_"&amp;O645,[1]挑战模式!$A:$AS,14+N645,FALSE),[1]怪物!$B:$L,11,FALSE)=0,"",VLOOKUP(VLOOKUP(K645&amp;"_"&amp;L645&amp;"_"&amp;M645&amp;"_"&amp;O645,[1]挑战模式!$A:$AS,14+N645,FALSE),[1]怪物!$B:$L,11,FALSE))))</f>
        <v/>
      </c>
      <c r="H645" t="str">
        <f t="shared" si="28"/>
        <v/>
      </c>
      <c r="I645" t="str">
        <f t="shared" si="29"/>
        <v/>
      </c>
      <c r="J645" t="str">
        <f>IF(B645="","",IF(RIGHT(VLOOKUP(K645&amp;"_"&amp;L645&amp;"_"&amp;M645&amp;"_"&amp;O645,[1]挑战模式!$A:$AS,14+N645,FALSE),1)="3","EffectCreate_BossEffect;EffectCreate_MonsterShow","EffectCreate_MonsterShow"))</f>
        <v/>
      </c>
      <c r="K645" s="2">
        <v>0</v>
      </c>
      <c r="L645" s="2">
        <v>11</v>
      </c>
      <c r="M645" s="2">
        <v>9</v>
      </c>
      <c r="N645" s="2">
        <v>2</v>
      </c>
      <c r="O645" s="6" t="s">
        <v>469</v>
      </c>
    </row>
    <row r="646" spans="2:15" x14ac:dyDescent="0.2">
      <c r="B646" t="str">
        <f>IF(ISNA(VLOOKUP(K646&amp;"_"&amp;L646&amp;"_"&amp;M646&amp;"_"&amp;O646,[1]挑战模式!$A:$AS,1,FALSE)),"",IF(VLOOKUP(K646&amp;"_"&amp;L646&amp;"_"&amp;M646&amp;"_"&amp;O646,[1]挑战模式!$A:$AS,14+N646,FALSE)="","","Monster_Season"&amp;K646&amp;"_Challenge"&amp;L646&amp;"_"&amp;M646&amp;"_"&amp;N646&amp;"_"&amp;O646))</f>
        <v/>
      </c>
      <c r="C646" t="str">
        <f t="shared" si="27"/>
        <v/>
      </c>
      <c r="G646" t="str">
        <f>IF(ISNA(VLOOKUP(K646&amp;"_"&amp;L646&amp;"_"&amp;M646&amp;"_"&amp;O646,[1]挑战模式!$A:$AS,14+N646,FALSE)),"",IF(VLOOKUP(K646&amp;"_"&amp;L646&amp;"_"&amp;M646&amp;"_"&amp;O646,[1]挑战模式!$A:$AS,14+N646,FALSE)="","",IF(VLOOKUP(VLOOKUP(K646&amp;"_"&amp;L646&amp;"_"&amp;M646&amp;"_"&amp;O646,[1]挑战模式!$A:$AS,14+N646,FALSE),[1]怪物!$B:$L,11,FALSE)=0,"",VLOOKUP(VLOOKUP(K646&amp;"_"&amp;L646&amp;"_"&amp;M646&amp;"_"&amp;O646,[1]挑战模式!$A:$AS,14+N646,FALSE),[1]怪物!$B:$L,11,FALSE))))</f>
        <v/>
      </c>
      <c r="H646" t="str">
        <f t="shared" si="28"/>
        <v/>
      </c>
      <c r="I646" t="str">
        <f t="shared" si="29"/>
        <v/>
      </c>
      <c r="J646" t="str">
        <f>IF(B646="","",IF(RIGHT(VLOOKUP(K646&amp;"_"&amp;L646&amp;"_"&amp;M646&amp;"_"&amp;O646,[1]挑战模式!$A:$AS,14+N646,FALSE),1)="3","EffectCreate_BossEffect;EffectCreate_MonsterShow","EffectCreate_MonsterShow"))</f>
        <v/>
      </c>
      <c r="K646" s="2">
        <v>0</v>
      </c>
      <c r="L646" s="2">
        <v>11</v>
      </c>
      <c r="M646" s="2">
        <v>9</v>
      </c>
      <c r="N646" s="2">
        <v>3</v>
      </c>
      <c r="O646" s="6" t="s">
        <v>469</v>
      </c>
    </row>
    <row r="647" spans="2:15" x14ac:dyDescent="0.2">
      <c r="B647" t="str">
        <f>IF(ISNA(VLOOKUP(K647&amp;"_"&amp;L647&amp;"_"&amp;M647&amp;"_"&amp;O647,[1]挑战模式!$A:$AS,1,FALSE)),"",IF(VLOOKUP(K647&amp;"_"&amp;L647&amp;"_"&amp;M647&amp;"_"&amp;O647,[1]挑战模式!$A:$AS,14+N647,FALSE)="","","Monster_Season"&amp;K647&amp;"_Challenge"&amp;L647&amp;"_"&amp;M647&amp;"_"&amp;N647&amp;"_"&amp;O647))</f>
        <v/>
      </c>
      <c r="C647" t="str">
        <f t="shared" ref="C647:C710" si="30">IF(B647="","","None")</f>
        <v/>
      </c>
      <c r="G647" t="str">
        <f>IF(ISNA(VLOOKUP(K647&amp;"_"&amp;L647&amp;"_"&amp;M647&amp;"_"&amp;O647,[1]挑战模式!$A:$AS,14+N647,FALSE)),"",IF(VLOOKUP(K647&amp;"_"&amp;L647&amp;"_"&amp;M647&amp;"_"&amp;O647,[1]挑战模式!$A:$AS,14+N647,FALSE)="","",IF(VLOOKUP(VLOOKUP(K647&amp;"_"&amp;L647&amp;"_"&amp;M647&amp;"_"&amp;O647,[1]挑战模式!$A:$AS,14+N647,FALSE),[1]怪物!$B:$L,11,FALSE)=0,"",VLOOKUP(VLOOKUP(K647&amp;"_"&amp;L647&amp;"_"&amp;M647&amp;"_"&amp;O647,[1]挑战模式!$A:$AS,14+N647,FALSE),[1]怪物!$B:$L,11,FALSE))))</f>
        <v/>
      </c>
      <c r="H647" t="str">
        <f t="shared" ref="H647:H710" si="31">IF(B647="","","Unit_Monster"&amp;RIGHT(B647,LEN(B647)-7))</f>
        <v/>
      </c>
      <c r="I647" t="str">
        <f t="shared" ref="I647:I710" si="32">IF(B647="","","TowerDefense_Monster1")</f>
        <v/>
      </c>
      <c r="J647" t="str">
        <f>IF(B647="","",IF(RIGHT(VLOOKUP(K647&amp;"_"&amp;L647&amp;"_"&amp;M647&amp;"_"&amp;O647,[1]挑战模式!$A:$AS,14+N647,FALSE),1)="3","EffectCreate_BossEffect;EffectCreate_MonsterShow","EffectCreate_MonsterShow"))</f>
        <v/>
      </c>
      <c r="K647" s="2">
        <v>0</v>
      </c>
      <c r="L647" s="2">
        <v>11</v>
      </c>
      <c r="M647" s="2">
        <v>9</v>
      </c>
      <c r="N647" s="2">
        <v>4</v>
      </c>
      <c r="O647" s="6" t="s">
        <v>469</v>
      </c>
    </row>
    <row r="648" spans="2:15" x14ac:dyDescent="0.2">
      <c r="B648" t="str">
        <f>IF(ISNA(VLOOKUP(K648&amp;"_"&amp;L648&amp;"_"&amp;M648&amp;"_"&amp;O648,[1]挑战模式!$A:$AS,1,FALSE)),"",IF(VLOOKUP(K648&amp;"_"&amp;L648&amp;"_"&amp;M648&amp;"_"&amp;O648,[1]挑战模式!$A:$AS,14+N648,FALSE)="","","Monster_Season"&amp;K648&amp;"_Challenge"&amp;L648&amp;"_"&amp;M648&amp;"_"&amp;N648&amp;"_"&amp;O648))</f>
        <v/>
      </c>
      <c r="C648" t="str">
        <f t="shared" si="30"/>
        <v/>
      </c>
      <c r="G648" t="str">
        <f>IF(ISNA(VLOOKUP(K648&amp;"_"&amp;L648&amp;"_"&amp;M648&amp;"_"&amp;O648,[1]挑战模式!$A:$AS,14+N648,FALSE)),"",IF(VLOOKUP(K648&amp;"_"&amp;L648&amp;"_"&amp;M648&amp;"_"&amp;O648,[1]挑战模式!$A:$AS,14+N648,FALSE)="","",IF(VLOOKUP(VLOOKUP(K648&amp;"_"&amp;L648&amp;"_"&amp;M648&amp;"_"&amp;O648,[1]挑战模式!$A:$AS,14+N648,FALSE),[1]怪物!$B:$L,11,FALSE)=0,"",VLOOKUP(VLOOKUP(K648&amp;"_"&amp;L648&amp;"_"&amp;M648&amp;"_"&amp;O648,[1]挑战模式!$A:$AS,14+N648,FALSE),[1]怪物!$B:$L,11,FALSE))))</f>
        <v/>
      </c>
      <c r="H648" t="str">
        <f t="shared" si="31"/>
        <v/>
      </c>
      <c r="I648" t="str">
        <f t="shared" si="32"/>
        <v/>
      </c>
      <c r="J648" t="str">
        <f>IF(B648="","",IF(RIGHT(VLOOKUP(K648&amp;"_"&amp;L648&amp;"_"&amp;M648&amp;"_"&amp;O648,[1]挑战模式!$A:$AS,14+N648,FALSE),1)="3","EffectCreate_BossEffect;EffectCreate_MonsterShow","EffectCreate_MonsterShow"))</f>
        <v/>
      </c>
      <c r="K648" s="2">
        <v>0</v>
      </c>
      <c r="L648" s="2">
        <v>11</v>
      </c>
      <c r="M648" s="2">
        <v>9</v>
      </c>
      <c r="N648" s="2">
        <v>5</v>
      </c>
      <c r="O648" s="6" t="s">
        <v>469</v>
      </c>
    </row>
    <row r="649" spans="2:15" x14ac:dyDescent="0.2">
      <c r="B649" t="str">
        <f>IF(ISNA(VLOOKUP(K649&amp;"_"&amp;L649&amp;"_"&amp;M649&amp;"_"&amp;O649,[1]挑战模式!$A:$AS,1,FALSE)),"",IF(VLOOKUP(K649&amp;"_"&amp;L649&amp;"_"&amp;M649&amp;"_"&amp;O649,[1]挑战模式!$A:$AS,14+N649,FALSE)="","","Monster_Season"&amp;K649&amp;"_Challenge"&amp;L649&amp;"_"&amp;M649&amp;"_"&amp;N649&amp;"_"&amp;O649))</f>
        <v/>
      </c>
      <c r="C649" t="str">
        <f t="shared" si="30"/>
        <v/>
      </c>
      <c r="G649" t="str">
        <f>IF(ISNA(VLOOKUP(K649&amp;"_"&amp;L649&amp;"_"&amp;M649&amp;"_"&amp;O649,[1]挑战模式!$A:$AS,14+N649,FALSE)),"",IF(VLOOKUP(K649&amp;"_"&amp;L649&amp;"_"&amp;M649&amp;"_"&amp;O649,[1]挑战模式!$A:$AS,14+N649,FALSE)="","",IF(VLOOKUP(VLOOKUP(K649&amp;"_"&amp;L649&amp;"_"&amp;M649&amp;"_"&amp;O649,[1]挑战模式!$A:$AS,14+N649,FALSE),[1]怪物!$B:$L,11,FALSE)=0,"",VLOOKUP(VLOOKUP(K649&amp;"_"&amp;L649&amp;"_"&amp;M649&amp;"_"&amp;O649,[1]挑战模式!$A:$AS,14+N649,FALSE),[1]怪物!$B:$L,11,FALSE))))</f>
        <v/>
      </c>
      <c r="H649" t="str">
        <f t="shared" si="31"/>
        <v/>
      </c>
      <c r="I649" t="str">
        <f t="shared" si="32"/>
        <v/>
      </c>
      <c r="J649" t="str">
        <f>IF(B649="","",IF(RIGHT(VLOOKUP(K649&amp;"_"&amp;L649&amp;"_"&amp;M649&amp;"_"&amp;O649,[1]挑战模式!$A:$AS,14+N649,FALSE),1)="3","EffectCreate_BossEffect;EffectCreate_MonsterShow","EffectCreate_MonsterShow"))</f>
        <v/>
      </c>
      <c r="K649" s="2">
        <v>0</v>
      </c>
      <c r="L649" s="2">
        <v>11</v>
      </c>
      <c r="M649" s="2">
        <v>10</v>
      </c>
      <c r="N649" s="2">
        <v>6</v>
      </c>
      <c r="O649" s="6" t="s">
        <v>469</v>
      </c>
    </row>
    <row r="650" spans="2:15" x14ac:dyDescent="0.2">
      <c r="B650" t="str">
        <f>IF(ISNA(VLOOKUP(K650&amp;"_"&amp;L650&amp;"_"&amp;M650&amp;"_"&amp;O650,[1]挑战模式!$A:$AS,1,FALSE)),"",IF(VLOOKUP(K650&amp;"_"&amp;L650&amp;"_"&amp;M650&amp;"_"&amp;O650,[1]挑战模式!$A:$AS,14+N650,FALSE)="","","Monster_Season"&amp;K650&amp;"_Challenge"&amp;L650&amp;"_"&amp;M650&amp;"_"&amp;N650&amp;"_"&amp;O650))</f>
        <v/>
      </c>
      <c r="C650" t="str">
        <f t="shared" si="30"/>
        <v/>
      </c>
      <c r="G650" t="str">
        <f>IF(ISNA(VLOOKUP(K650&amp;"_"&amp;L650&amp;"_"&amp;M650&amp;"_"&amp;O650,[1]挑战模式!$A:$AS,14+N650,FALSE)),"",IF(VLOOKUP(K650&amp;"_"&amp;L650&amp;"_"&amp;M650&amp;"_"&amp;O650,[1]挑战模式!$A:$AS,14+N650,FALSE)="","",IF(VLOOKUP(VLOOKUP(K650&amp;"_"&amp;L650&amp;"_"&amp;M650&amp;"_"&amp;O650,[1]挑战模式!$A:$AS,14+N650,FALSE),[1]怪物!$B:$L,11,FALSE)=0,"",VLOOKUP(VLOOKUP(K650&amp;"_"&amp;L650&amp;"_"&amp;M650&amp;"_"&amp;O650,[1]挑战模式!$A:$AS,14+N650,FALSE),[1]怪物!$B:$L,11,FALSE))))</f>
        <v/>
      </c>
      <c r="H650" t="str">
        <f t="shared" si="31"/>
        <v/>
      </c>
      <c r="I650" t="str">
        <f t="shared" si="32"/>
        <v/>
      </c>
      <c r="J650" t="str">
        <f>IF(B650="","",IF(RIGHT(VLOOKUP(K650&amp;"_"&amp;L650&amp;"_"&amp;M650&amp;"_"&amp;O650,[1]挑战模式!$A:$AS,14+N650,FALSE),1)="3","EffectCreate_BossEffect;EffectCreate_MonsterShow","EffectCreate_MonsterShow"))</f>
        <v/>
      </c>
      <c r="K650" s="2">
        <v>0</v>
      </c>
      <c r="L650" s="2">
        <v>11</v>
      </c>
      <c r="M650" s="2">
        <v>10</v>
      </c>
      <c r="N650" s="2">
        <v>1</v>
      </c>
      <c r="O650" s="6" t="s">
        <v>469</v>
      </c>
    </row>
    <row r="651" spans="2:15" x14ac:dyDescent="0.2">
      <c r="B651" t="str">
        <f>IF(ISNA(VLOOKUP(K651&amp;"_"&amp;L651&amp;"_"&amp;M651&amp;"_"&amp;O651,[1]挑战模式!$A:$AS,1,FALSE)),"",IF(VLOOKUP(K651&amp;"_"&amp;L651&amp;"_"&amp;M651&amp;"_"&amp;O651,[1]挑战模式!$A:$AS,14+N651,FALSE)="","","Monster_Season"&amp;K651&amp;"_Challenge"&amp;L651&amp;"_"&amp;M651&amp;"_"&amp;N651&amp;"_"&amp;O651))</f>
        <v/>
      </c>
      <c r="C651" t="str">
        <f t="shared" si="30"/>
        <v/>
      </c>
      <c r="G651" t="str">
        <f>IF(ISNA(VLOOKUP(K651&amp;"_"&amp;L651&amp;"_"&amp;M651&amp;"_"&amp;O651,[1]挑战模式!$A:$AS,14+N651,FALSE)),"",IF(VLOOKUP(K651&amp;"_"&amp;L651&amp;"_"&amp;M651&amp;"_"&amp;O651,[1]挑战模式!$A:$AS,14+N651,FALSE)="","",IF(VLOOKUP(VLOOKUP(K651&amp;"_"&amp;L651&amp;"_"&amp;M651&amp;"_"&amp;O651,[1]挑战模式!$A:$AS,14+N651,FALSE),[1]怪物!$B:$L,11,FALSE)=0,"",VLOOKUP(VLOOKUP(K651&amp;"_"&amp;L651&amp;"_"&amp;M651&amp;"_"&amp;O651,[1]挑战模式!$A:$AS,14+N651,FALSE),[1]怪物!$B:$L,11,FALSE))))</f>
        <v/>
      </c>
      <c r="H651" t="str">
        <f t="shared" si="31"/>
        <v/>
      </c>
      <c r="I651" t="str">
        <f t="shared" si="32"/>
        <v/>
      </c>
      <c r="J651" t="str">
        <f>IF(B651="","",IF(RIGHT(VLOOKUP(K651&amp;"_"&amp;L651&amp;"_"&amp;M651&amp;"_"&amp;O651,[1]挑战模式!$A:$AS,14+N651,FALSE),1)="3","EffectCreate_BossEffect;EffectCreate_MonsterShow","EffectCreate_MonsterShow"))</f>
        <v/>
      </c>
      <c r="K651" s="2">
        <v>0</v>
      </c>
      <c r="L651" s="2">
        <v>11</v>
      </c>
      <c r="M651" s="2">
        <v>10</v>
      </c>
      <c r="N651" s="2">
        <v>2</v>
      </c>
      <c r="O651" s="6" t="s">
        <v>469</v>
      </c>
    </row>
    <row r="652" spans="2:15" x14ac:dyDescent="0.2">
      <c r="B652" t="str">
        <f>IF(ISNA(VLOOKUP(K652&amp;"_"&amp;L652&amp;"_"&amp;M652&amp;"_"&amp;O652,[1]挑战模式!$A:$AS,1,FALSE)),"",IF(VLOOKUP(K652&amp;"_"&amp;L652&amp;"_"&amp;M652&amp;"_"&amp;O652,[1]挑战模式!$A:$AS,14+N652,FALSE)="","","Monster_Season"&amp;K652&amp;"_Challenge"&amp;L652&amp;"_"&amp;M652&amp;"_"&amp;N652&amp;"_"&amp;O652))</f>
        <v/>
      </c>
      <c r="C652" t="str">
        <f t="shared" si="30"/>
        <v/>
      </c>
      <c r="G652" t="str">
        <f>IF(ISNA(VLOOKUP(K652&amp;"_"&amp;L652&amp;"_"&amp;M652&amp;"_"&amp;O652,[1]挑战模式!$A:$AS,14+N652,FALSE)),"",IF(VLOOKUP(K652&amp;"_"&amp;L652&amp;"_"&amp;M652&amp;"_"&amp;O652,[1]挑战模式!$A:$AS,14+N652,FALSE)="","",IF(VLOOKUP(VLOOKUP(K652&amp;"_"&amp;L652&amp;"_"&amp;M652&amp;"_"&amp;O652,[1]挑战模式!$A:$AS,14+N652,FALSE),[1]怪物!$B:$L,11,FALSE)=0,"",VLOOKUP(VLOOKUP(K652&amp;"_"&amp;L652&amp;"_"&amp;M652&amp;"_"&amp;O652,[1]挑战模式!$A:$AS,14+N652,FALSE),[1]怪物!$B:$L,11,FALSE))))</f>
        <v/>
      </c>
      <c r="H652" t="str">
        <f t="shared" si="31"/>
        <v/>
      </c>
      <c r="I652" t="str">
        <f t="shared" si="32"/>
        <v/>
      </c>
      <c r="J652" t="str">
        <f>IF(B652="","",IF(RIGHT(VLOOKUP(K652&amp;"_"&amp;L652&amp;"_"&amp;M652&amp;"_"&amp;O652,[1]挑战模式!$A:$AS,14+N652,FALSE),1)="3","EffectCreate_BossEffect;EffectCreate_MonsterShow","EffectCreate_MonsterShow"))</f>
        <v/>
      </c>
      <c r="K652" s="2">
        <v>0</v>
      </c>
      <c r="L652" s="2">
        <v>11</v>
      </c>
      <c r="M652" s="2">
        <v>10</v>
      </c>
      <c r="N652" s="2">
        <v>3</v>
      </c>
      <c r="O652" s="6" t="s">
        <v>469</v>
      </c>
    </row>
    <row r="653" spans="2:15" x14ac:dyDescent="0.2">
      <c r="B653" t="str">
        <f>IF(ISNA(VLOOKUP(K653&amp;"_"&amp;L653&amp;"_"&amp;M653&amp;"_"&amp;O653,[1]挑战模式!$A:$AS,1,FALSE)),"",IF(VLOOKUP(K653&amp;"_"&amp;L653&amp;"_"&amp;M653&amp;"_"&amp;O653,[1]挑战模式!$A:$AS,14+N653,FALSE)="","","Monster_Season"&amp;K653&amp;"_Challenge"&amp;L653&amp;"_"&amp;M653&amp;"_"&amp;N653&amp;"_"&amp;O653))</f>
        <v/>
      </c>
      <c r="C653" t="str">
        <f t="shared" si="30"/>
        <v/>
      </c>
      <c r="G653" t="str">
        <f>IF(ISNA(VLOOKUP(K653&amp;"_"&amp;L653&amp;"_"&amp;M653&amp;"_"&amp;O653,[1]挑战模式!$A:$AS,14+N653,FALSE)),"",IF(VLOOKUP(K653&amp;"_"&amp;L653&amp;"_"&amp;M653&amp;"_"&amp;O653,[1]挑战模式!$A:$AS,14+N653,FALSE)="","",IF(VLOOKUP(VLOOKUP(K653&amp;"_"&amp;L653&amp;"_"&amp;M653&amp;"_"&amp;O653,[1]挑战模式!$A:$AS,14+N653,FALSE),[1]怪物!$B:$L,11,FALSE)=0,"",VLOOKUP(VLOOKUP(K653&amp;"_"&amp;L653&amp;"_"&amp;M653&amp;"_"&amp;O653,[1]挑战模式!$A:$AS,14+N653,FALSE),[1]怪物!$B:$L,11,FALSE))))</f>
        <v/>
      </c>
      <c r="H653" t="str">
        <f t="shared" si="31"/>
        <v/>
      </c>
      <c r="I653" t="str">
        <f t="shared" si="32"/>
        <v/>
      </c>
      <c r="J653" t="str">
        <f>IF(B653="","",IF(RIGHT(VLOOKUP(K653&amp;"_"&amp;L653&amp;"_"&amp;M653&amp;"_"&amp;O653,[1]挑战模式!$A:$AS,14+N653,FALSE),1)="3","EffectCreate_BossEffect;EffectCreate_MonsterShow","EffectCreate_MonsterShow"))</f>
        <v/>
      </c>
      <c r="K653" s="2">
        <v>0</v>
      </c>
      <c r="L653" s="2">
        <v>11</v>
      </c>
      <c r="M653" s="2">
        <v>10</v>
      </c>
      <c r="N653" s="2">
        <v>4</v>
      </c>
      <c r="O653" s="6" t="s">
        <v>469</v>
      </c>
    </row>
    <row r="654" spans="2:15" x14ac:dyDescent="0.2">
      <c r="B654" t="str">
        <f>IF(ISNA(VLOOKUP(K654&amp;"_"&amp;L654&amp;"_"&amp;M654&amp;"_"&amp;O654,[1]挑战模式!$A:$AS,1,FALSE)),"",IF(VLOOKUP(K654&amp;"_"&amp;L654&amp;"_"&amp;M654&amp;"_"&amp;O654,[1]挑战模式!$A:$AS,14+N654,FALSE)="","","Monster_Season"&amp;K654&amp;"_Challenge"&amp;L654&amp;"_"&amp;M654&amp;"_"&amp;N654&amp;"_"&amp;O654))</f>
        <v/>
      </c>
      <c r="C654" t="str">
        <f t="shared" si="30"/>
        <v/>
      </c>
      <c r="G654" t="str">
        <f>IF(ISNA(VLOOKUP(K654&amp;"_"&amp;L654&amp;"_"&amp;M654&amp;"_"&amp;O654,[1]挑战模式!$A:$AS,14+N654,FALSE)),"",IF(VLOOKUP(K654&amp;"_"&amp;L654&amp;"_"&amp;M654&amp;"_"&amp;O654,[1]挑战模式!$A:$AS,14+N654,FALSE)="","",IF(VLOOKUP(VLOOKUP(K654&amp;"_"&amp;L654&amp;"_"&amp;M654&amp;"_"&amp;O654,[1]挑战模式!$A:$AS,14+N654,FALSE),[1]怪物!$B:$L,11,FALSE)=0,"",VLOOKUP(VLOOKUP(K654&amp;"_"&amp;L654&amp;"_"&amp;M654&amp;"_"&amp;O654,[1]挑战模式!$A:$AS,14+N654,FALSE),[1]怪物!$B:$L,11,FALSE))))</f>
        <v/>
      </c>
      <c r="H654" t="str">
        <f t="shared" si="31"/>
        <v/>
      </c>
      <c r="I654" t="str">
        <f t="shared" si="32"/>
        <v/>
      </c>
      <c r="J654" t="str">
        <f>IF(B654="","",IF(RIGHT(VLOOKUP(K654&amp;"_"&amp;L654&amp;"_"&amp;M654&amp;"_"&amp;O654,[1]挑战模式!$A:$AS,14+N654,FALSE),1)="3","EffectCreate_BossEffect;EffectCreate_MonsterShow","EffectCreate_MonsterShow"))</f>
        <v/>
      </c>
      <c r="K654" s="2">
        <v>0</v>
      </c>
      <c r="L654" s="2">
        <v>11</v>
      </c>
      <c r="M654" s="2">
        <v>10</v>
      </c>
      <c r="N654" s="2">
        <v>5</v>
      </c>
      <c r="O654" s="6" t="s">
        <v>469</v>
      </c>
    </row>
    <row r="655" spans="2:15" x14ac:dyDescent="0.2">
      <c r="B655" t="str">
        <f>IF(ISNA(VLOOKUP(K655&amp;"_"&amp;L655&amp;"_"&amp;M655&amp;"_"&amp;O655,[1]挑战模式!$A:$AS,1,FALSE)),"",IF(VLOOKUP(K655&amp;"_"&amp;L655&amp;"_"&amp;M655&amp;"_"&amp;O655,[1]挑战模式!$A:$AS,14+N655,FALSE)="","","Monster_Season"&amp;K655&amp;"_Challenge"&amp;L655&amp;"_"&amp;M655&amp;"_"&amp;N655&amp;"_"&amp;O655))</f>
        <v>Monster_Season0_Challenge12_1_1_Easy</v>
      </c>
      <c r="C655" t="str">
        <f t="shared" si="30"/>
        <v>None</v>
      </c>
      <c r="G655" t="str">
        <f>IF(ISNA(VLOOKUP(K655&amp;"_"&amp;L655&amp;"_"&amp;M655&amp;"_"&amp;O655,[1]挑战模式!$A:$AS,14+N655,FALSE)),"",IF(VLOOKUP(K655&amp;"_"&amp;L655&amp;"_"&amp;M655&amp;"_"&amp;O655,[1]挑战模式!$A:$AS,14+N655,FALSE)="","",IF(VLOOKUP(VLOOKUP(K655&amp;"_"&amp;L655&amp;"_"&amp;M655&amp;"_"&amp;O655,[1]挑战模式!$A:$AS,14+N655,FALSE),[1]怪物!$B:$L,11,FALSE)=0,"",VLOOKUP(VLOOKUP(K655&amp;"_"&amp;L655&amp;"_"&amp;M655&amp;"_"&amp;O655,[1]挑战模式!$A:$AS,14+N655,FALSE),[1]怪物!$B:$L,11,FALSE))))</f>
        <v/>
      </c>
      <c r="H655" t="str">
        <f t="shared" si="31"/>
        <v>Unit_Monster_Season0_Challenge12_1_1_Easy</v>
      </c>
      <c r="I655" t="str">
        <f t="shared" si="32"/>
        <v>TowerDefense_Monster1</v>
      </c>
      <c r="J655" t="str">
        <f>IF(B655="","",IF(RIGHT(VLOOKUP(K655&amp;"_"&amp;L655&amp;"_"&amp;M655&amp;"_"&amp;O655,[1]挑战模式!$A:$AS,14+N655,FALSE),1)="3","EffectCreate_BossEffect;EffectCreate_MonsterShow","EffectCreate_MonsterShow"))</f>
        <v>EffectCreate_MonsterShow</v>
      </c>
      <c r="K655" s="2">
        <v>0</v>
      </c>
      <c r="L655" s="2">
        <v>12</v>
      </c>
      <c r="M655" s="2">
        <v>1</v>
      </c>
      <c r="N655" s="2">
        <v>1</v>
      </c>
      <c r="O655" s="6" t="s">
        <v>469</v>
      </c>
    </row>
    <row r="656" spans="2:15" x14ac:dyDescent="0.2">
      <c r="B656" t="str">
        <f>IF(ISNA(VLOOKUP(K656&amp;"_"&amp;L656&amp;"_"&amp;M656&amp;"_"&amp;O656,[1]挑战模式!$A:$AS,1,FALSE)),"",IF(VLOOKUP(K656&amp;"_"&amp;L656&amp;"_"&amp;M656&amp;"_"&amp;O656,[1]挑战模式!$A:$AS,14+N656,FALSE)="","","Monster_Season"&amp;K656&amp;"_Challenge"&amp;L656&amp;"_"&amp;M656&amp;"_"&amp;N656&amp;"_"&amp;O656))</f>
        <v/>
      </c>
      <c r="C656" t="str">
        <f t="shared" si="30"/>
        <v/>
      </c>
      <c r="G656" t="str">
        <f>IF(ISNA(VLOOKUP(K656&amp;"_"&amp;L656&amp;"_"&amp;M656&amp;"_"&amp;O656,[1]挑战模式!$A:$AS,14+N656,FALSE)),"",IF(VLOOKUP(K656&amp;"_"&amp;L656&amp;"_"&amp;M656&amp;"_"&amp;O656,[1]挑战模式!$A:$AS,14+N656,FALSE)="","",IF(VLOOKUP(VLOOKUP(K656&amp;"_"&amp;L656&amp;"_"&amp;M656&amp;"_"&amp;O656,[1]挑战模式!$A:$AS,14+N656,FALSE),[1]怪物!$B:$L,11,FALSE)=0,"",VLOOKUP(VLOOKUP(K656&amp;"_"&amp;L656&amp;"_"&amp;M656&amp;"_"&amp;O656,[1]挑战模式!$A:$AS,14+N656,FALSE),[1]怪物!$B:$L,11,FALSE))))</f>
        <v/>
      </c>
      <c r="H656" t="str">
        <f t="shared" si="31"/>
        <v/>
      </c>
      <c r="I656" t="str">
        <f t="shared" si="32"/>
        <v/>
      </c>
      <c r="J656" t="str">
        <f>IF(B656="","",IF(RIGHT(VLOOKUP(K656&amp;"_"&amp;L656&amp;"_"&amp;M656&amp;"_"&amp;O656,[1]挑战模式!$A:$AS,14+N656,FALSE),1)="3","EffectCreate_BossEffect;EffectCreate_MonsterShow","EffectCreate_MonsterShow"))</f>
        <v/>
      </c>
      <c r="K656" s="2">
        <v>0</v>
      </c>
      <c r="L656" s="2">
        <v>12</v>
      </c>
      <c r="M656" s="2">
        <v>1</v>
      </c>
      <c r="N656" s="2">
        <v>2</v>
      </c>
      <c r="O656" s="6" t="s">
        <v>469</v>
      </c>
    </row>
    <row r="657" spans="2:15" x14ac:dyDescent="0.2">
      <c r="B657" t="str">
        <f>IF(ISNA(VLOOKUP(K657&amp;"_"&amp;L657&amp;"_"&amp;M657&amp;"_"&amp;O657,[1]挑战模式!$A:$AS,1,FALSE)),"",IF(VLOOKUP(K657&amp;"_"&amp;L657&amp;"_"&amp;M657&amp;"_"&amp;O657,[1]挑战模式!$A:$AS,14+N657,FALSE)="","","Monster_Season"&amp;K657&amp;"_Challenge"&amp;L657&amp;"_"&amp;M657&amp;"_"&amp;N657&amp;"_"&amp;O657))</f>
        <v/>
      </c>
      <c r="C657" t="str">
        <f t="shared" si="30"/>
        <v/>
      </c>
      <c r="G657" t="str">
        <f>IF(ISNA(VLOOKUP(K657&amp;"_"&amp;L657&amp;"_"&amp;M657&amp;"_"&amp;O657,[1]挑战模式!$A:$AS,14+N657,FALSE)),"",IF(VLOOKUP(K657&amp;"_"&amp;L657&amp;"_"&amp;M657&amp;"_"&amp;O657,[1]挑战模式!$A:$AS,14+N657,FALSE)="","",IF(VLOOKUP(VLOOKUP(K657&amp;"_"&amp;L657&amp;"_"&amp;M657&amp;"_"&amp;O657,[1]挑战模式!$A:$AS,14+N657,FALSE),[1]怪物!$B:$L,11,FALSE)=0,"",VLOOKUP(VLOOKUP(K657&amp;"_"&amp;L657&amp;"_"&amp;M657&amp;"_"&amp;O657,[1]挑战模式!$A:$AS,14+N657,FALSE),[1]怪物!$B:$L,11,FALSE))))</f>
        <v/>
      </c>
      <c r="H657" t="str">
        <f t="shared" si="31"/>
        <v/>
      </c>
      <c r="I657" t="str">
        <f t="shared" si="32"/>
        <v/>
      </c>
      <c r="J657" t="str">
        <f>IF(B657="","",IF(RIGHT(VLOOKUP(K657&amp;"_"&amp;L657&amp;"_"&amp;M657&amp;"_"&amp;O657,[1]挑战模式!$A:$AS,14+N657,FALSE),1)="3","EffectCreate_BossEffect;EffectCreate_MonsterShow","EffectCreate_MonsterShow"))</f>
        <v/>
      </c>
      <c r="K657" s="2">
        <v>0</v>
      </c>
      <c r="L657" s="2">
        <v>12</v>
      </c>
      <c r="M657" s="2">
        <v>1</v>
      </c>
      <c r="N657" s="2">
        <v>3</v>
      </c>
      <c r="O657" s="6" t="s">
        <v>469</v>
      </c>
    </row>
    <row r="658" spans="2:15" x14ac:dyDescent="0.2">
      <c r="B658" t="str">
        <f>IF(ISNA(VLOOKUP(K658&amp;"_"&amp;L658&amp;"_"&amp;M658&amp;"_"&amp;O658,[1]挑战模式!$A:$AS,1,FALSE)),"",IF(VLOOKUP(K658&amp;"_"&amp;L658&amp;"_"&amp;M658&amp;"_"&amp;O658,[1]挑战模式!$A:$AS,14+N658,FALSE)="","","Monster_Season"&amp;K658&amp;"_Challenge"&amp;L658&amp;"_"&amp;M658&amp;"_"&amp;N658&amp;"_"&amp;O658))</f>
        <v/>
      </c>
      <c r="C658" t="str">
        <f t="shared" si="30"/>
        <v/>
      </c>
      <c r="G658" t="str">
        <f>IF(ISNA(VLOOKUP(K658&amp;"_"&amp;L658&amp;"_"&amp;M658&amp;"_"&amp;O658,[1]挑战模式!$A:$AS,14+N658,FALSE)),"",IF(VLOOKUP(K658&amp;"_"&amp;L658&amp;"_"&amp;M658&amp;"_"&amp;O658,[1]挑战模式!$A:$AS,14+N658,FALSE)="","",IF(VLOOKUP(VLOOKUP(K658&amp;"_"&amp;L658&amp;"_"&amp;M658&amp;"_"&amp;O658,[1]挑战模式!$A:$AS,14+N658,FALSE),[1]怪物!$B:$L,11,FALSE)=0,"",VLOOKUP(VLOOKUP(K658&amp;"_"&amp;L658&amp;"_"&amp;M658&amp;"_"&amp;O658,[1]挑战模式!$A:$AS,14+N658,FALSE),[1]怪物!$B:$L,11,FALSE))))</f>
        <v/>
      </c>
      <c r="H658" t="str">
        <f t="shared" si="31"/>
        <v/>
      </c>
      <c r="I658" t="str">
        <f t="shared" si="32"/>
        <v/>
      </c>
      <c r="J658" t="str">
        <f>IF(B658="","",IF(RIGHT(VLOOKUP(K658&amp;"_"&amp;L658&amp;"_"&amp;M658&amp;"_"&amp;O658,[1]挑战模式!$A:$AS,14+N658,FALSE),1)="3","EffectCreate_BossEffect;EffectCreate_MonsterShow","EffectCreate_MonsterShow"))</f>
        <v/>
      </c>
      <c r="K658" s="2">
        <v>0</v>
      </c>
      <c r="L658" s="2">
        <v>12</v>
      </c>
      <c r="M658" s="2">
        <v>1</v>
      </c>
      <c r="N658" s="2">
        <v>4</v>
      </c>
      <c r="O658" s="6" t="s">
        <v>469</v>
      </c>
    </row>
    <row r="659" spans="2:15" x14ac:dyDescent="0.2">
      <c r="B659" t="str">
        <f>IF(ISNA(VLOOKUP(K659&amp;"_"&amp;L659&amp;"_"&amp;M659&amp;"_"&amp;O659,[1]挑战模式!$A:$AS,1,FALSE)),"",IF(VLOOKUP(K659&amp;"_"&amp;L659&amp;"_"&amp;M659&amp;"_"&amp;O659,[1]挑战模式!$A:$AS,14+N659,FALSE)="","","Monster_Season"&amp;K659&amp;"_Challenge"&amp;L659&amp;"_"&amp;M659&amp;"_"&amp;N659&amp;"_"&amp;O659))</f>
        <v/>
      </c>
      <c r="C659" t="str">
        <f t="shared" si="30"/>
        <v/>
      </c>
      <c r="G659" t="str">
        <f>IF(ISNA(VLOOKUP(K659&amp;"_"&amp;L659&amp;"_"&amp;M659&amp;"_"&amp;O659,[1]挑战模式!$A:$AS,14+N659,FALSE)),"",IF(VLOOKUP(K659&amp;"_"&amp;L659&amp;"_"&amp;M659&amp;"_"&amp;O659,[1]挑战模式!$A:$AS,14+N659,FALSE)="","",IF(VLOOKUP(VLOOKUP(K659&amp;"_"&amp;L659&amp;"_"&amp;M659&amp;"_"&amp;O659,[1]挑战模式!$A:$AS,14+N659,FALSE),[1]怪物!$B:$L,11,FALSE)=0,"",VLOOKUP(VLOOKUP(K659&amp;"_"&amp;L659&amp;"_"&amp;M659&amp;"_"&amp;O659,[1]挑战模式!$A:$AS,14+N659,FALSE),[1]怪物!$B:$L,11,FALSE))))</f>
        <v/>
      </c>
      <c r="H659" t="str">
        <f t="shared" si="31"/>
        <v/>
      </c>
      <c r="I659" t="str">
        <f t="shared" si="32"/>
        <v/>
      </c>
      <c r="J659" t="str">
        <f>IF(B659="","",IF(RIGHT(VLOOKUP(K659&amp;"_"&amp;L659&amp;"_"&amp;M659&amp;"_"&amp;O659,[1]挑战模式!$A:$AS,14+N659,FALSE),1)="3","EffectCreate_BossEffect;EffectCreate_MonsterShow","EffectCreate_MonsterShow"))</f>
        <v/>
      </c>
      <c r="K659" s="2">
        <v>0</v>
      </c>
      <c r="L659" s="2">
        <v>12</v>
      </c>
      <c r="M659" s="2">
        <v>1</v>
      </c>
      <c r="N659" s="2">
        <v>5</v>
      </c>
      <c r="O659" s="6" t="s">
        <v>469</v>
      </c>
    </row>
    <row r="660" spans="2:15" x14ac:dyDescent="0.2">
      <c r="B660" t="str">
        <f>IF(ISNA(VLOOKUP(K660&amp;"_"&amp;L660&amp;"_"&amp;M660&amp;"_"&amp;O660,[1]挑战模式!$A:$AS,1,FALSE)),"",IF(VLOOKUP(K660&amp;"_"&amp;L660&amp;"_"&amp;M660&amp;"_"&amp;O660,[1]挑战模式!$A:$AS,14+N660,FALSE)="","","Monster_Season"&amp;K660&amp;"_Challenge"&amp;L660&amp;"_"&amp;M660&amp;"_"&amp;N660&amp;"_"&amp;O660))</f>
        <v/>
      </c>
      <c r="C660" t="str">
        <f t="shared" si="30"/>
        <v/>
      </c>
      <c r="G660" t="str">
        <f>IF(ISNA(VLOOKUP(K660&amp;"_"&amp;L660&amp;"_"&amp;M660&amp;"_"&amp;O660,[1]挑战模式!$A:$AS,14+N660,FALSE)),"",IF(VLOOKUP(K660&amp;"_"&amp;L660&amp;"_"&amp;M660&amp;"_"&amp;O660,[1]挑战模式!$A:$AS,14+N660,FALSE)="","",IF(VLOOKUP(VLOOKUP(K660&amp;"_"&amp;L660&amp;"_"&amp;M660&amp;"_"&amp;O660,[1]挑战模式!$A:$AS,14+N660,FALSE),[1]怪物!$B:$L,11,FALSE)=0,"",VLOOKUP(VLOOKUP(K660&amp;"_"&amp;L660&amp;"_"&amp;M660&amp;"_"&amp;O660,[1]挑战模式!$A:$AS,14+N660,FALSE),[1]怪物!$B:$L,11,FALSE))))</f>
        <v/>
      </c>
      <c r="H660" t="str">
        <f t="shared" si="31"/>
        <v/>
      </c>
      <c r="I660" t="str">
        <f t="shared" si="32"/>
        <v/>
      </c>
      <c r="J660" t="str">
        <f>IF(B660="","",IF(RIGHT(VLOOKUP(K660&amp;"_"&amp;L660&amp;"_"&amp;M660&amp;"_"&amp;O660,[1]挑战模式!$A:$AS,14+N660,FALSE),1)="3","EffectCreate_BossEffect;EffectCreate_MonsterShow","EffectCreate_MonsterShow"))</f>
        <v/>
      </c>
      <c r="K660" s="2">
        <v>0</v>
      </c>
      <c r="L660" s="2">
        <v>12</v>
      </c>
      <c r="M660" s="2">
        <v>1</v>
      </c>
      <c r="N660" s="2">
        <v>6</v>
      </c>
      <c r="O660" s="6" t="s">
        <v>469</v>
      </c>
    </row>
    <row r="661" spans="2:15" x14ac:dyDescent="0.2">
      <c r="B661" t="str">
        <f>IF(ISNA(VLOOKUP(K661&amp;"_"&amp;L661&amp;"_"&amp;M661&amp;"_"&amp;O661,[1]挑战模式!$A:$AS,1,FALSE)),"",IF(VLOOKUP(K661&amp;"_"&amp;L661&amp;"_"&amp;M661&amp;"_"&amp;O661,[1]挑战模式!$A:$AS,14+N661,FALSE)="","","Monster_Season"&amp;K661&amp;"_Challenge"&amp;L661&amp;"_"&amp;M661&amp;"_"&amp;N661&amp;"_"&amp;O661))</f>
        <v>Monster_Season0_Challenge12_2_1_Easy</v>
      </c>
      <c r="C661" t="str">
        <f t="shared" si="30"/>
        <v>None</v>
      </c>
      <c r="G661" t="str">
        <f>IF(ISNA(VLOOKUP(K661&amp;"_"&amp;L661&amp;"_"&amp;M661&amp;"_"&amp;O661,[1]挑战模式!$A:$AS,14+N661,FALSE)),"",IF(VLOOKUP(K661&amp;"_"&amp;L661&amp;"_"&amp;M661&amp;"_"&amp;O661,[1]挑战模式!$A:$AS,14+N661,FALSE)="","",IF(VLOOKUP(VLOOKUP(K661&amp;"_"&amp;L661&amp;"_"&amp;M661&amp;"_"&amp;O661,[1]挑战模式!$A:$AS,14+N661,FALSE),[1]怪物!$B:$L,11,FALSE)=0,"",VLOOKUP(VLOOKUP(K661&amp;"_"&amp;L661&amp;"_"&amp;M661&amp;"_"&amp;O661,[1]挑战模式!$A:$AS,14+N661,FALSE),[1]怪物!$B:$L,11,FALSE))))</f>
        <v/>
      </c>
      <c r="H661" t="str">
        <f t="shared" si="31"/>
        <v>Unit_Monster_Season0_Challenge12_2_1_Easy</v>
      </c>
      <c r="I661" t="str">
        <f t="shared" si="32"/>
        <v>TowerDefense_Monster1</v>
      </c>
      <c r="J661" t="str">
        <f>IF(B661="","",IF(RIGHT(VLOOKUP(K661&amp;"_"&amp;L661&amp;"_"&amp;M661&amp;"_"&amp;O661,[1]挑战模式!$A:$AS,14+N661,FALSE),1)="3","EffectCreate_BossEffect;EffectCreate_MonsterShow","EffectCreate_MonsterShow"))</f>
        <v>EffectCreate_MonsterShow</v>
      </c>
      <c r="K661" s="2">
        <v>0</v>
      </c>
      <c r="L661" s="2">
        <v>12</v>
      </c>
      <c r="M661" s="2">
        <v>2</v>
      </c>
      <c r="N661" s="2">
        <v>1</v>
      </c>
      <c r="O661" s="6" t="s">
        <v>469</v>
      </c>
    </row>
    <row r="662" spans="2:15" x14ac:dyDescent="0.2">
      <c r="B662" t="str">
        <f>IF(ISNA(VLOOKUP(K662&amp;"_"&amp;L662&amp;"_"&amp;M662&amp;"_"&amp;O662,[1]挑战模式!$A:$AS,1,FALSE)),"",IF(VLOOKUP(K662&amp;"_"&amp;L662&amp;"_"&amp;M662&amp;"_"&amp;O662,[1]挑战模式!$A:$AS,14+N662,FALSE)="","","Monster_Season"&amp;K662&amp;"_Challenge"&amp;L662&amp;"_"&amp;M662&amp;"_"&amp;N662&amp;"_"&amp;O662))</f>
        <v>Monster_Season0_Challenge12_2_2_Easy</v>
      </c>
      <c r="C662" t="str">
        <f t="shared" si="30"/>
        <v>None</v>
      </c>
      <c r="G662" t="str">
        <f>IF(ISNA(VLOOKUP(K662&amp;"_"&amp;L662&amp;"_"&amp;M662&amp;"_"&amp;O662,[1]挑战模式!$A:$AS,14+N662,FALSE)),"",IF(VLOOKUP(K662&amp;"_"&amp;L662&amp;"_"&amp;M662&amp;"_"&amp;O662,[1]挑战模式!$A:$AS,14+N662,FALSE)="","",IF(VLOOKUP(VLOOKUP(K662&amp;"_"&amp;L662&amp;"_"&amp;M662&amp;"_"&amp;O662,[1]挑战模式!$A:$AS,14+N662,FALSE),[1]怪物!$B:$L,11,FALSE)=0,"",VLOOKUP(VLOOKUP(K662&amp;"_"&amp;L662&amp;"_"&amp;M662&amp;"_"&amp;O662,[1]挑战模式!$A:$AS,14+N662,FALSE),[1]怪物!$B:$L,11,FALSE))))</f>
        <v/>
      </c>
      <c r="H662" t="str">
        <f t="shared" si="31"/>
        <v>Unit_Monster_Season0_Challenge12_2_2_Easy</v>
      </c>
      <c r="I662" t="str">
        <f t="shared" si="32"/>
        <v>TowerDefense_Monster1</v>
      </c>
      <c r="J662" t="str">
        <f>IF(B662="","",IF(RIGHT(VLOOKUP(K662&amp;"_"&amp;L662&amp;"_"&amp;M662&amp;"_"&amp;O662,[1]挑战模式!$A:$AS,14+N662,FALSE),1)="3","EffectCreate_BossEffect;EffectCreate_MonsterShow","EffectCreate_MonsterShow"))</f>
        <v>EffectCreate_MonsterShow</v>
      </c>
      <c r="K662" s="2">
        <v>0</v>
      </c>
      <c r="L662" s="2">
        <v>12</v>
      </c>
      <c r="M662" s="2">
        <v>2</v>
      </c>
      <c r="N662" s="2">
        <v>2</v>
      </c>
      <c r="O662" s="6" t="s">
        <v>469</v>
      </c>
    </row>
    <row r="663" spans="2:15" x14ac:dyDescent="0.2">
      <c r="B663" t="str">
        <f>IF(ISNA(VLOOKUP(K663&amp;"_"&amp;L663&amp;"_"&amp;M663&amp;"_"&amp;O663,[1]挑战模式!$A:$AS,1,FALSE)),"",IF(VLOOKUP(K663&amp;"_"&amp;L663&amp;"_"&amp;M663&amp;"_"&amp;O663,[1]挑战模式!$A:$AS,14+N663,FALSE)="","","Monster_Season"&amp;K663&amp;"_Challenge"&amp;L663&amp;"_"&amp;M663&amp;"_"&amp;N663&amp;"_"&amp;O663))</f>
        <v/>
      </c>
      <c r="C663" t="str">
        <f t="shared" si="30"/>
        <v/>
      </c>
      <c r="G663" t="str">
        <f>IF(ISNA(VLOOKUP(K663&amp;"_"&amp;L663&amp;"_"&amp;M663&amp;"_"&amp;O663,[1]挑战模式!$A:$AS,14+N663,FALSE)),"",IF(VLOOKUP(K663&amp;"_"&amp;L663&amp;"_"&amp;M663&amp;"_"&amp;O663,[1]挑战模式!$A:$AS,14+N663,FALSE)="","",IF(VLOOKUP(VLOOKUP(K663&amp;"_"&amp;L663&amp;"_"&amp;M663&amp;"_"&amp;O663,[1]挑战模式!$A:$AS,14+N663,FALSE),[1]怪物!$B:$L,11,FALSE)=0,"",VLOOKUP(VLOOKUP(K663&amp;"_"&amp;L663&amp;"_"&amp;M663&amp;"_"&amp;O663,[1]挑战模式!$A:$AS,14+N663,FALSE),[1]怪物!$B:$L,11,FALSE))))</f>
        <v/>
      </c>
      <c r="H663" t="str">
        <f t="shared" si="31"/>
        <v/>
      </c>
      <c r="I663" t="str">
        <f t="shared" si="32"/>
        <v/>
      </c>
      <c r="J663" t="str">
        <f>IF(B663="","",IF(RIGHT(VLOOKUP(K663&amp;"_"&amp;L663&amp;"_"&amp;M663&amp;"_"&amp;O663,[1]挑战模式!$A:$AS,14+N663,FALSE),1)="3","EffectCreate_BossEffect;EffectCreate_MonsterShow","EffectCreate_MonsterShow"))</f>
        <v/>
      </c>
      <c r="K663" s="2">
        <v>0</v>
      </c>
      <c r="L663" s="2">
        <v>12</v>
      </c>
      <c r="M663" s="2">
        <v>2</v>
      </c>
      <c r="N663" s="2">
        <v>3</v>
      </c>
      <c r="O663" s="6" t="s">
        <v>469</v>
      </c>
    </row>
    <row r="664" spans="2:15" x14ac:dyDescent="0.2">
      <c r="B664" t="str">
        <f>IF(ISNA(VLOOKUP(K664&amp;"_"&amp;L664&amp;"_"&amp;M664&amp;"_"&amp;O664,[1]挑战模式!$A:$AS,1,FALSE)),"",IF(VLOOKUP(K664&amp;"_"&amp;L664&amp;"_"&amp;M664&amp;"_"&amp;O664,[1]挑战模式!$A:$AS,14+N664,FALSE)="","","Monster_Season"&amp;K664&amp;"_Challenge"&amp;L664&amp;"_"&amp;M664&amp;"_"&amp;N664&amp;"_"&amp;O664))</f>
        <v/>
      </c>
      <c r="C664" t="str">
        <f t="shared" si="30"/>
        <v/>
      </c>
      <c r="G664" t="str">
        <f>IF(ISNA(VLOOKUP(K664&amp;"_"&amp;L664&amp;"_"&amp;M664&amp;"_"&amp;O664,[1]挑战模式!$A:$AS,14+N664,FALSE)),"",IF(VLOOKUP(K664&amp;"_"&amp;L664&amp;"_"&amp;M664&amp;"_"&amp;O664,[1]挑战模式!$A:$AS,14+N664,FALSE)="","",IF(VLOOKUP(VLOOKUP(K664&amp;"_"&amp;L664&amp;"_"&amp;M664&amp;"_"&amp;O664,[1]挑战模式!$A:$AS,14+N664,FALSE),[1]怪物!$B:$L,11,FALSE)=0,"",VLOOKUP(VLOOKUP(K664&amp;"_"&amp;L664&amp;"_"&amp;M664&amp;"_"&amp;O664,[1]挑战模式!$A:$AS,14+N664,FALSE),[1]怪物!$B:$L,11,FALSE))))</f>
        <v/>
      </c>
      <c r="H664" t="str">
        <f t="shared" si="31"/>
        <v/>
      </c>
      <c r="I664" t="str">
        <f t="shared" si="32"/>
        <v/>
      </c>
      <c r="J664" t="str">
        <f>IF(B664="","",IF(RIGHT(VLOOKUP(K664&amp;"_"&amp;L664&amp;"_"&amp;M664&amp;"_"&amp;O664,[1]挑战模式!$A:$AS,14+N664,FALSE),1)="3","EffectCreate_BossEffect;EffectCreate_MonsterShow","EffectCreate_MonsterShow"))</f>
        <v/>
      </c>
      <c r="K664" s="2">
        <v>0</v>
      </c>
      <c r="L664" s="2">
        <v>12</v>
      </c>
      <c r="M664" s="2">
        <v>2</v>
      </c>
      <c r="N664" s="2">
        <v>4</v>
      </c>
      <c r="O664" s="6" t="s">
        <v>469</v>
      </c>
    </row>
    <row r="665" spans="2:15" x14ac:dyDescent="0.2">
      <c r="B665" t="str">
        <f>IF(ISNA(VLOOKUP(K665&amp;"_"&amp;L665&amp;"_"&amp;M665&amp;"_"&amp;O665,[1]挑战模式!$A:$AS,1,FALSE)),"",IF(VLOOKUP(K665&amp;"_"&amp;L665&amp;"_"&amp;M665&amp;"_"&amp;O665,[1]挑战模式!$A:$AS,14+N665,FALSE)="","","Monster_Season"&amp;K665&amp;"_Challenge"&amp;L665&amp;"_"&amp;M665&amp;"_"&amp;N665&amp;"_"&amp;O665))</f>
        <v/>
      </c>
      <c r="C665" t="str">
        <f t="shared" si="30"/>
        <v/>
      </c>
      <c r="G665" t="str">
        <f>IF(ISNA(VLOOKUP(K665&amp;"_"&amp;L665&amp;"_"&amp;M665&amp;"_"&amp;O665,[1]挑战模式!$A:$AS,14+N665,FALSE)),"",IF(VLOOKUP(K665&amp;"_"&amp;L665&amp;"_"&amp;M665&amp;"_"&amp;O665,[1]挑战模式!$A:$AS,14+N665,FALSE)="","",IF(VLOOKUP(VLOOKUP(K665&amp;"_"&amp;L665&amp;"_"&amp;M665&amp;"_"&amp;O665,[1]挑战模式!$A:$AS,14+N665,FALSE),[1]怪物!$B:$L,11,FALSE)=0,"",VLOOKUP(VLOOKUP(K665&amp;"_"&amp;L665&amp;"_"&amp;M665&amp;"_"&amp;O665,[1]挑战模式!$A:$AS,14+N665,FALSE),[1]怪物!$B:$L,11,FALSE))))</f>
        <v/>
      </c>
      <c r="H665" t="str">
        <f t="shared" si="31"/>
        <v/>
      </c>
      <c r="I665" t="str">
        <f t="shared" si="32"/>
        <v/>
      </c>
      <c r="J665" t="str">
        <f>IF(B665="","",IF(RIGHT(VLOOKUP(K665&amp;"_"&amp;L665&amp;"_"&amp;M665&amp;"_"&amp;O665,[1]挑战模式!$A:$AS,14+N665,FALSE),1)="3","EffectCreate_BossEffect;EffectCreate_MonsterShow","EffectCreate_MonsterShow"))</f>
        <v/>
      </c>
      <c r="K665" s="2">
        <v>0</v>
      </c>
      <c r="L665" s="2">
        <v>12</v>
      </c>
      <c r="M665" s="2">
        <v>2</v>
      </c>
      <c r="N665" s="2">
        <v>5</v>
      </c>
      <c r="O665" s="6" t="s">
        <v>469</v>
      </c>
    </row>
    <row r="666" spans="2:15" x14ac:dyDescent="0.2">
      <c r="B666" t="str">
        <f>IF(ISNA(VLOOKUP(K666&amp;"_"&amp;L666&amp;"_"&amp;M666&amp;"_"&amp;O666,[1]挑战模式!$A:$AS,1,FALSE)),"",IF(VLOOKUP(K666&amp;"_"&amp;L666&amp;"_"&amp;M666&amp;"_"&amp;O666,[1]挑战模式!$A:$AS,14+N666,FALSE)="","","Monster_Season"&amp;K666&amp;"_Challenge"&amp;L666&amp;"_"&amp;M666&amp;"_"&amp;N666&amp;"_"&amp;O666))</f>
        <v/>
      </c>
      <c r="C666" t="str">
        <f t="shared" si="30"/>
        <v/>
      </c>
      <c r="G666" t="str">
        <f>IF(ISNA(VLOOKUP(K666&amp;"_"&amp;L666&amp;"_"&amp;M666&amp;"_"&amp;O666,[1]挑战模式!$A:$AS,14+N666,FALSE)),"",IF(VLOOKUP(K666&amp;"_"&amp;L666&amp;"_"&amp;M666&amp;"_"&amp;O666,[1]挑战模式!$A:$AS,14+N666,FALSE)="","",IF(VLOOKUP(VLOOKUP(K666&amp;"_"&amp;L666&amp;"_"&amp;M666&amp;"_"&amp;O666,[1]挑战模式!$A:$AS,14+N666,FALSE),[1]怪物!$B:$L,11,FALSE)=0,"",VLOOKUP(VLOOKUP(K666&amp;"_"&amp;L666&amp;"_"&amp;M666&amp;"_"&amp;O666,[1]挑战模式!$A:$AS,14+N666,FALSE),[1]怪物!$B:$L,11,FALSE))))</f>
        <v/>
      </c>
      <c r="H666" t="str">
        <f t="shared" si="31"/>
        <v/>
      </c>
      <c r="I666" t="str">
        <f t="shared" si="32"/>
        <v/>
      </c>
      <c r="J666" t="str">
        <f>IF(B666="","",IF(RIGHT(VLOOKUP(K666&amp;"_"&amp;L666&amp;"_"&amp;M666&amp;"_"&amp;O666,[1]挑战模式!$A:$AS,14+N666,FALSE),1)="3","EffectCreate_BossEffect;EffectCreate_MonsterShow","EffectCreate_MonsterShow"))</f>
        <v/>
      </c>
      <c r="K666" s="2">
        <v>0</v>
      </c>
      <c r="L666" s="2">
        <v>12</v>
      </c>
      <c r="M666" s="2">
        <v>2</v>
      </c>
      <c r="N666" s="2">
        <v>6</v>
      </c>
      <c r="O666" s="6" t="s">
        <v>469</v>
      </c>
    </row>
    <row r="667" spans="2:15" x14ac:dyDescent="0.2">
      <c r="B667" t="str">
        <f>IF(ISNA(VLOOKUP(K667&amp;"_"&amp;L667&amp;"_"&amp;M667&amp;"_"&amp;O667,[1]挑战模式!$A:$AS,1,FALSE)),"",IF(VLOOKUP(K667&amp;"_"&amp;L667&amp;"_"&amp;M667&amp;"_"&amp;O667,[1]挑战模式!$A:$AS,14+N667,FALSE)="","","Monster_Season"&amp;K667&amp;"_Challenge"&amp;L667&amp;"_"&amp;M667&amp;"_"&amp;N667&amp;"_"&amp;O667))</f>
        <v>Monster_Season0_Challenge12_3_1_Easy</v>
      </c>
      <c r="C667" t="str">
        <f t="shared" si="30"/>
        <v>None</v>
      </c>
      <c r="G667" t="str">
        <f>IF(ISNA(VLOOKUP(K667&amp;"_"&amp;L667&amp;"_"&amp;M667&amp;"_"&amp;O667,[1]挑战模式!$A:$AS,14+N667,FALSE)),"",IF(VLOOKUP(K667&amp;"_"&amp;L667&amp;"_"&amp;M667&amp;"_"&amp;O667,[1]挑战模式!$A:$AS,14+N667,FALSE)="","",IF(VLOOKUP(VLOOKUP(K667&amp;"_"&amp;L667&amp;"_"&amp;M667&amp;"_"&amp;O667,[1]挑战模式!$A:$AS,14+N667,FALSE),[1]怪物!$B:$L,11,FALSE)=0,"",VLOOKUP(VLOOKUP(K667&amp;"_"&amp;L667&amp;"_"&amp;M667&amp;"_"&amp;O667,[1]挑战模式!$A:$AS,14+N667,FALSE),[1]怪物!$B:$L,11,FALSE))))</f>
        <v/>
      </c>
      <c r="H667" t="str">
        <f t="shared" si="31"/>
        <v>Unit_Monster_Season0_Challenge12_3_1_Easy</v>
      </c>
      <c r="I667" t="str">
        <f t="shared" si="32"/>
        <v>TowerDefense_Monster1</v>
      </c>
      <c r="J667" t="str">
        <f>IF(B667="","",IF(RIGHT(VLOOKUP(K667&amp;"_"&amp;L667&amp;"_"&amp;M667&amp;"_"&amp;O667,[1]挑战模式!$A:$AS,14+N667,FALSE),1)="3","EffectCreate_BossEffect;EffectCreate_MonsterShow","EffectCreate_MonsterShow"))</f>
        <v>EffectCreate_MonsterShow</v>
      </c>
      <c r="K667" s="2">
        <v>0</v>
      </c>
      <c r="L667" s="2">
        <v>12</v>
      </c>
      <c r="M667" s="2">
        <v>3</v>
      </c>
      <c r="N667" s="2">
        <v>1</v>
      </c>
      <c r="O667" s="6" t="s">
        <v>469</v>
      </c>
    </row>
    <row r="668" spans="2:15" x14ac:dyDescent="0.2">
      <c r="B668" t="str">
        <f>IF(ISNA(VLOOKUP(K668&amp;"_"&amp;L668&amp;"_"&amp;M668&amp;"_"&amp;O668,[1]挑战模式!$A:$AS,1,FALSE)),"",IF(VLOOKUP(K668&amp;"_"&amp;L668&amp;"_"&amp;M668&amp;"_"&amp;O668,[1]挑战模式!$A:$AS,14+N668,FALSE)="","","Monster_Season"&amp;K668&amp;"_Challenge"&amp;L668&amp;"_"&amp;M668&amp;"_"&amp;N668&amp;"_"&amp;O668))</f>
        <v>Monster_Season0_Challenge12_3_2_Easy</v>
      </c>
      <c r="C668" t="str">
        <f t="shared" si="30"/>
        <v>None</v>
      </c>
      <c r="G668" t="str">
        <f>IF(ISNA(VLOOKUP(K668&amp;"_"&amp;L668&amp;"_"&amp;M668&amp;"_"&amp;O668,[1]挑战模式!$A:$AS,14+N668,FALSE)),"",IF(VLOOKUP(K668&amp;"_"&amp;L668&amp;"_"&amp;M668&amp;"_"&amp;O668,[1]挑战模式!$A:$AS,14+N668,FALSE)="","",IF(VLOOKUP(VLOOKUP(K668&amp;"_"&amp;L668&amp;"_"&amp;M668&amp;"_"&amp;O668,[1]挑战模式!$A:$AS,14+N668,FALSE),[1]怪物!$B:$L,11,FALSE)=0,"",VLOOKUP(VLOOKUP(K668&amp;"_"&amp;L668&amp;"_"&amp;M668&amp;"_"&amp;O668,[1]挑战模式!$A:$AS,14+N668,FALSE),[1]怪物!$B:$L,11,FALSE))))</f>
        <v/>
      </c>
      <c r="H668" t="str">
        <f t="shared" si="31"/>
        <v>Unit_Monster_Season0_Challenge12_3_2_Easy</v>
      </c>
      <c r="I668" t="str">
        <f t="shared" si="32"/>
        <v>TowerDefense_Monster1</v>
      </c>
      <c r="J668" t="str">
        <f>IF(B668="","",IF(RIGHT(VLOOKUP(K668&amp;"_"&amp;L668&amp;"_"&amp;M668&amp;"_"&amp;O668,[1]挑战模式!$A:$AS,14+N668,FALSE),1)="3","EffectCreate_BossEffect;EffectCreate_MonsterShow","EffectCreate_MonsterShow"))</f>
        <v>EffectCreate_MonsterShow</v>
      </c>
      <c r="K668" s="2">
        <v>0</v>
      </c>
      <c r="L668" s="2">
        <v>12</v>
      </c>
      <c r="M668" s="2">
        <v>3</v>
      </c>
      <c r="N668" s="2">
        <v>2</v>
      </c>
      <c r="O668" s="6" t="s">
        <v>469</v>
      </c>
    </row>
    <row r="669" spans="2:15" x14ac:dyDescent="0.2">
      <c r="B669" t="str">
        <f>IF(ISNA(VLOOKUP(K669&amp;"_"&amp;L669&amp;"_"&amp;M669&amp;"_"&amp;O669,[1]挑战模式!$A:$AS,1,FALSE)),"",IF(VLOOKUP(K669&amp;"_"&amp;L669&amp;"_"&amp;M669&amp;"_"&amp;O669,[1]挑战模式!$A:$AS,14+N669,FALSE)="","","Monster_Season"&amp;K669&amp;"_Challenge"&amp;L669&amp;"_"&amp;M669&amp;"_"&amp;N669&amp;"_"&amp;O669))</f>
        <v/>
      </c>
      <c r="C669" t="str">
        <f t="shared" si="30"/>
        <v/>
      </c>
      <c r="G669" t="str">
        <f>IF(ISNA(VLOOKUP(K669&amp;"_"&amp;L669&amp;"_"&amp;M669&amp;"_"&amp;O669,[1]挑战模式!$A:$AS,14+N669,FALSE)),"",IF(VLOOKUP(K669&amp;"_"&amp;L669&amp;"_"&amp;M669&amp;"_"&amp;O669,[1]挑战模式!$A:$AS,14+N669,FALSE)="","",IF(VLOOKUP(VLOOKUP(K669&amp;"_"&amp;L669&amp;"_"&amp;M669&amp;"_"&amp;O669,[1]挑战模式!$A:$AS,14+N669,FALSE),[1]怪物!$B:$L,11,FALSE)=0,"",VLOOKUP(VLOOKUP(K669&amp;"_"&amp;L669&amp;"_"&amp;M669&amp;"_"&amp;O669,[1]挑战模式!$A:$AS,14+N669,FALSE),[1]怪物!$B:$L,11,FALSE))))</f>
        <v/>
      </c>
      <c r="H669" t="str">
        <f t="shared" si="31"/>
        <v/>
      </c>
      <c r="I669" t="str">
        <f t="shared" si="32"/>
        <v/>
      </c>
      <c r="J669" t="str">
        <f>IF(B669="","",IF(RIGHT(VLOOKUP(K669&amp;"_"&amp;L669&amp;"_"&amp;M669&amp;"_"&amp;O669,[1]挑战模式!$A:$AS,14+N669,FALSE),1)="3","EffectCreate_BossEffect;EffectCreate_MonsterShow","EffectCreate_MonsterShow"))</f>
        <v/>
      </c>
      <c r="K669" s="2">
        <v>0</v>
      </c>
      <c r="L669" s="2">
        <v>12</v>
      </c>
      <c r="M669" s="2">
        <v>3</v>
      </c>
      <c r="N669" s="2">
        <v>3</v>
      </c>
      <c r="O669" s="6" t="s">
        <v>469</v>
      </c>
    </row>
    <row r="670" spans="2:15" x14ac:dyDescent="0.2">
      <c r="B670" t="str">
        <f>IF(ISNA(VLOOKUP(K670&amp;"_"&amp;L670&amp;"_"&amp;M670&amp;"_"&amp;O670,[1]挑战模式!$A:$AS,1,FALSE)),"",IF(VLOOKUP(K670&amp;"_"&amp;L670&amp;"_"&amp;M670&amp;"_"&amp;O670,[1]挑战模式!$A:$AS,14+N670,FALSE)="","","Monster_Season"&amp;K670&amp;"_Challenge"&amp;L670&amp;"_"&amp;M670&amp;"_"&amp;N670&amp;"_"&amp;O670))</f>
        <v/>
      </c>
      <c r="C670" t="str">
        <f t="shared" si="30"/>
        <v/>
      </c>
      <c r="G670" t="str">
        <f>IF(ISNA(VLOOKUP(K670&amp;"_"&amp;L670&amp;"_"&amp;M670&amp;"_"&amp;O670,[1]挑战模式!$A:$AS,14+N670,FALSE)),"",IF(VLOOKUP(K670&amp;"_"&amp;L670&amp;"_"&amp;M670&amp;"_"&amp;O670,[1]挑战模式!$A:$AS,14+N670,FALSE)="","",IF(VLOOKUP(VLOOKUP(K670&amp;"_"&amp;L670&amp;"_"&amp;M670&amp;"_"&amp;O670,[1]挑战模式!$A:$AS,14+N670,FALSE),[1]怪物!$B:$L,11,FALSE)=0,"",VLOOKUP(VLOOKUP(K670&amp;"_"&amp;L670&amp;"_"&amp;M670&amp;"_"&amp;O670,[1]挑战模式!$A:$AS,14+N670,FALSE),[1]怪物!$B:$L,11,FALSE))))</f>
        <v/>
      </c>
      <c r="H670" t="str">
        <f t="shared" si="31"/>
        <v/>
      </c>
      <c r="I670" t="str">
        <f t="shared" si="32"/>
        <v/>
      </c>
      <c r="J670" t="str">
        <f>IF(B670="","",IF(RIGHT(VLOOKUP(K670&amp;"_"&amp;L670&amp;"_"&amp;M670&amp;"_"&amp;O670,[1]挑战模式!$A:$AS,14+N670,FALSE),1)="3","EffectCreate_BossEffect;EffectCreate_MonsterShow","EffectCreate_MonsterShow"))</f>
        <v/>
      </c>
      <c r="K670" s="2">
        <v>0</v>
      </c>
      <c r="L670" s="2">
        <v>12</v>
      </c>
      <c r="M670" s="2">
        <v>3</v>
      </c>
      <c r="N670" s="2">
        <v>4</v>
      </c>
      <c r="O670" s="6" t="s">
        <v>469</v>
      </c>
    </row>
    <row r="671" spans="2:15" x14ac:dyDescent="0.2">
      <c r="B671" t="str">
        <f>IF(ISNA(VLOOKUP(K671&amp;"_"&amp;L671&amp;"_"&amp;M671&amp;"_"&amp;O671,[1]挑战模式!$A:$AS,1,FALSE)),"",IF(VLOOKUP(K671&amp;"_"&amp;L671&amp;"_"&amp;M671&amp;"_"&amp;O671,[1]挑战模式!$A:$AS,14+N671,FALSE)="","","Monster_Season"&amp;K671&amp;"_Challenge"&amp;L671&amp;"_"&amp;M671&amp;"_"&amp;N671&amp;"_"&amp;O671))</f>
        <v/>
      </c>
      <c r="C671" t="str">
        <f t="shared" si="30"/>
        <v/>
      </c>
      <c r="G671" t="str">
        <f>IF(ISNA(VLOOKUP(K671&amp;"_"&amp;L671&amp;"_"&amp;M671&amp;"_"&amp;O671,[1]挑战模式!$A:$AS,14+N671,FALSE)),"",IF(VLOOKUP(K671&amp;"_"&amp;L671&amp;"_"&amp;M671&amp;"_"&amp;O671,[1]挑战模式!$A:$AS,14+N671,FALSE)="","",IF(VLOOKUP(VLOOKUP(K671&amp;"_"&amp;L671&amp;"_"&amp;M671&amp;"_"&amp;O671,[1]挑战模式!$A:$AS,14+N671,FALSE),[1]怪物!$B:$L,11,FALSE)=0,"",VLOOKUP(VLOOKUP(K671&amp;"_"&amp;L671&amp;"_"&amp;M671&amp;"_"&amp;O671,[1]挑战模式!$A:$AS,14+N671,FALSE),[1]怪物!$B:$L,11,FALSE))))</f>
        <v/>
      </c>
      <c r="H671" t="str">
        <f t="shared" si="31"/>
        <v/>
      </c>
      <c r="I671" t="str">
        <f t="shared" si="32"/>
        <v/>
      </c>
      <c r="J671" t="str">
        <f>IF(B671="","",IF(RIGHT(VLOOKUP(K671&amp;"_"&amp;L671&amp;"_"&amp;M671&amp;"_"&amp;O671,[1]挑战模式!$A:$AS,14+N671,FALSE),1)="3","EffectCreate_BossEffect;EffectCreate_MonsterShow","EffectCreate_MonsterShow"))</f>
        <v/>
      </c>
      <c r="K671" s="2">
        <v>0</v>
      </c>
      <c r="L671" s="2">
        <v>12</v>
      </c>
      <c r="M671" s="2">
        <v>3</v>
      </c>
      <c r="N671" s="2">
        <v>5</v>
      </c>
      <c r="O671" s="6" t="s">
        <v>469</v>
      </c>
    </row>
    <row r="672" spans="2:15" x14ac:dyDescent="0.2">
      <c r="B672" t="str">
        <f>IF(ISNA(VLOOKUP(K672&amp;"_"&amp;L672&amp;"_"&amp;M672&amp;"_"&amp;O672,[1]挑战模式!$A:$AS,1,FALSE)),"",IF(VLOOKUP(K672&amp;"_"&amp;L672&amp;"_"&amp;M672&amp;"_"&amp;O672,[1]挑战模式!$A:$AS,14+N672,FALSE)="","","Monster_Season"&amp;K672&amp;"_Challenge"&amp;L672&amp;"_"&amp;M672&amp;"_"&amp;N672&amp;"_"&amp;O672))</f>
        <v/>
      </c>
      <c r="C672" t="str">
        <f t="shared" si="30"/>
        <v/>
      </c>
      <c r="G672" t="str">
        <f>IF(ISNA(VLOOKUP(K672&amp;"_"&amp;L672&amp;"_"&amp;M672&amp;"_"&amp;O672,[1]挑战模式!$A:$AS,14+N672,FALSE)),"",IF(VLOOKUP(K672&amp;"_"&amp;L672&amp;"_"&amp;M672&amp;"_"&amp;O672,[1]挑战模式!$A:$AS,14+N672,FALSE)="","",IF(VLOOKUP(VLOOKUP(K672&amp;"_"&amp;L672&amp;"_"&amp;M672&amp;"_"&amp;O672,[1]挑战模式!$A:$AS,14+N672,FALSE),[1]怪物!$B:$L,11,FALSE)=0,"",VLOOKUP(VLOOKUP(K672&amp;"_"&amp;L672&amp;"_"&amp;M672&amp;"_"&amp;O672,[1]挑战模式!$A:$AS,14+N672,FALSE),[1]怪物!$B:$L,11,FALSE))))</f>
        <v/>
      </c>
      <c r="H672" t="str">
        <f t="shared" si="31"/>
        <v/>
      </c>
      <c r="I672" t="str">
        <f t="shared" si="32"/>
        <v/>
      </c>
      <c r="J672" t="str">
        <f>IF(B672="","",IF(RIGHT(VLOOKUP(K672&amp;"_"&amp;L672&amp;"_"&amp;M672&amp;"_"&amp;O672,[1]挑战模式!$A:$AS,14+N672,FALSE),1)="3","EffectCreate_BossEffect;EffectCreate_MonsterShow","EffectCreate_MonsterShow"))</f>
        <v/>
      </c>
      <c r="K672" s="2">
        <v>0</v>
      </c>
      <c r="L672" s="2">
        <v>12</v>
      </c>
      <c r="M672" s="2">
        <v>3</v>
      </c>
      <c r="N672" s="2">
        <v>6</v>
      </c>
      <c r="O672" s="6" t="s">
        <v>469</v>
      </c>
    </row>
    <row r="673" spans="2:15" x14ac:dyDescent="0.2">
      <c r="B673" t="str">
        <f>IF(ISNA(VLOOKUP(K673&amp;"_"&amp;L673&amp;"_"&amp;M673&amp;"_"&amp;O673,[1]挑战模式!$A:$AS,1,FALSE)),"",IF(VLOOKUP(K673&amp;"_"&amp;L673&amp;"_"&amp;M673&amp;"_"&amp;O673,[1]挑战模式!$A:$AS,14+N673,FALSE)="","","Monster_Season"&amp;K673&amp;"_Challenge"&amp;L673&amp;"_"&amp;M673&amp;"_"&amp;N673&amp;"_"&amp;O673))</f>
        <v>Monster_Season0_Challenge12_4_1_Easy</v>
      </c>
      <c r="C673" t="str">
        <f t="shared" si="30"/>
        <v>None</v>
      </c>
      <c r="G673" t="str">
        <f>IF(ISNA(VLOOKUP(K673&amp;"_"&amp;L673&amp;"_"&amp;M673&amp;"_"&amp;O673,[1]挑战模式!$A:$AS,14+N673,FALSE)),"",IF(VLOOKUP(K673&amp;"_"&amp;L673&amp;"_"&amp;M673&amp;"_"&amp;O673,[1]挑战模式!$A:$AS,14+N673,FALSE)="","",IF(VLOOKUP(VLOOKUP(K673&amp;"_"&amp;L673&amp;"_"&amp;M673&amp;"_"&amp;O673,[1]挑战模式!$A:$AS,14+N673,FALSE),[1]怪物!$B:$L,11,FALSE)=0,"",VLOOKUP(VLOOKUP(K673&amp;"_"&amp;L673&amp;"_"&amp;M673&amp;"_"&amp;O673,[1]挑战模式!$A:$AS,14+N673,FALSE),[1]怪物!$B:$L,11,FALSE))))</f>
        <v/>
      </c>
      <c r="H673" t="str">
        <f t="shared" si="31"/>
        <v>Unit_Monster_Season0_Challenge12_4_1_Easy</v>
      </c>
      <c r="I673" t="str">
        <f t="shared" si="32"/>
        <v>TowerDefense_Monster1</v>
      </c>
      <c r="J673" t="str">
        <f>IF(B673="","",IF(RIGHT(VLOOKUP(K673&amp;"_"&amp;L673&amp;"_"&amp;M673&amp;"_"&amp;O673,[1]挑战模式!$A:$AS,14+N673,FALSE),1)="3","EffectCreate_BossEffect;EffectCreate_MonsterShow","EffectCreate_MonsterShow"))</f>
        <v>EffectCreate_MonsterShow</v>
      </c>
      <c r="K673" s="2">
        <v>0</v>
      </c>
      <c r="L673" s="2">
        <v>12</v>
      </c>
      <c r="M673" s="2">
        <v>4</v>
      </c>
      <c r="N673" s="2">
        <v>1</v>
      </c>
      <c r="O673" s="6" t="s">
        <v>469</v>
      </c>
    </row>
    <row r="674" spans="2:15" x14ac:dyDescent="0.2">
      <c r="B674" t="str">
        <f>IF(ISNA(VLOOKUP(K674&amp;"_"&amp;L674&amp;"_"&amp;M674&amp;"_"&amp;O674,[1]挑战模式!$A:$AS,1,FALSE)),"",IF(VLOOKUP(K674&amp;"_"&amp;L674&amp;"_"&amp;M674&amp;"_"&amp;O674,[1]挑战模式!$A:$AS,14+N674,FALSE)="","","Monster_Season"&amp;K674&amp;"_Challenge"&amp;L674&amp;"_"&amp;M674&amp;"_"&amp;N674&amp;"_"&amp;O674))</f>
        <v>Monster_Season0_Challenge12_4_2_Easy</v>
      </c>
      <c r="C674" t="str">
        <f t="shared" si="30"/>
        <v>None</v>
      </c>
      <c r="G674" t="str">
        <f>IF(ISNA(VLOOKUP(K674&amp;"_"&amp;L674&amp;"_"&amp;M674&amp;"_"&amp;O674,[1]挑战模式!$A:$AS,14+N674,FALSE)),"",IF(VLOOKUP(K674&amp;"_"&amp;L674&amp;"_"&amp;M674&amp;"_"&amp;O674,[1]挑战模式!$A:$AS,14+N674,FALSE)="","",IF(VLOOKUP(VLOOKUP(K674&amp;"_"&amp;L674&amp;"_"&amp;M674&amp;"_"&amp;O674,[1]挑战模式!$A:$AS,14+N674,FALSE),[1]怪物!$B:$L,11,FALSE)=0,"",VLOOKUP(VLOOKUP(K674&amp;"_"&amp;L674&amp;"_"&amp;M674&amp;"_"&amp;O674,[1]挑战模式!$A:$AS,14+N674,FALSE),[1]怪物!$B:$L,11,FALSE))))</f>
        <v/>
      </c>
      <c r="H674" t="str">
        <f t="shared" si="31"/>
        <v>Unit_Monster_Season0_Challenge12_4_2_Easy</v>
      </c>
      <c r="I674" t="str">
        <f t="shared" si="32"/>
        <v>TowerDefense_Monster1</v>
      </c>
      <c r="J674" t="str">
        <f>IF(B674="","",IF(RIGHT(VLOOKUP(K674&amp;"_"&amp;L674&amp;"_"&amp;M674&amp;"_"&amp;O674,[1]挑战模式!$A:$AS,14+N674,FALSE),1)="3","EffectCreate_BossEffect;EffectCreate_MonsterShow","EffectCreate_MonsterShow"))</f>
        <v>EffectCreate_MonsterShow</v>
      </c>
      <c r="K674" s="2">
        <v>0</v>
      </c>
      <c r="L674" s="2">
        <v>12</v>
      </c>
      <c r="M674" s="2">
        <v>4</v>
      </c>
      <c r="N674" s="2">
        <v>2</v>
      </c>
      <c r="O674" s="6" t="s">
        <v>469</v>
      </c>
    </row>
    <row r="675" spans="2:15" x14ac:dyDescent="0.2">
      <c r="B675" t="str">
        <f>IF(ISNA(VLOOKUP(K675&amp;"_"&amp;L675&amp;"_"&amp;M675&amp;"_"&amp;O675,[1]挑战模式!$A:$AS,1,FALSE)),"",IF(VLOOKUP(K675&amp;"_"&amp;L675&amp;"_"&amp;M675&amp;"_"&amp;O675,[1]挑战模式!$A:$AS,14+N675,FALSE)="","","Monster_Season"&amp;K675&amp;"_Challenge"&amp;L675&amp;"_"&amp;M675&amp;"_"&amp;N675&amp;"_"&amp;O675))</f>
        <v>Monster_Season0_Challenge12_4_3_Easy</v>
      </c>
      <c r="C675" t="str">
        <f t="shared" si="30"/>
        <v>None</v>
      </c>
      <c r="G675" t="str">
        <f>IF(ISNA(VLOOKUP(K675&amp;"_"&amp;L675&amp;"_"&amp;M675&amp;"_"&amp;O675,[1]挑战模式!$A:$AS,14+N675,FALSE)),"",IF(VLOOKUP(K675&amp;"_"&amp;L675&amp;"_"&amp;M675&amp;"_"&amp;O675,[1]挑战模式!$A:$AS,14+N675,FALSE)="","",IF(VLOOKUP(VLOOKUP(K675&amp;"_"&amp;L675&amp;"_"&amp;M675&amp;"_"&amp;O675,[1]挑战模式!$A:$AS,14+N675,FALSE),[1]怪物!$B:$L,11,FALSE)=0,"",VLOOKUP(VLOOKUP(K675&amp;"_"&amp;L675&amp;"_"&amp;M675&amp;"_"&amp;O675,[1]挑战模式!$A:$AS,14+N675,FALSE),[1]怪物!$B:$L,11,FALSE))))</f>
        <v/>
      </c>
      <c r="H675" t="str">
        <f t="shared" si="31"/>
        <v>Unit_Monster_Season0_Challenge12_4_3_Easy</v>
      </c>
      <c r="I675" t="str">
        <f t="shared" si="32"/>
        <v>TowerDefense_Monster1</v>
      </c>
      <c r="J675" t="str">
        <f>IF(B675="","",IF(RIGHT(VLOOKUP(K675&amp;"_"&amp;L675&amp;"_"&amp;M675&amp;"_"&amp;O675,[1]挑战模式!$A:$AS,14+N675,FALSE),1)="3","EffectCreate_BossEffect;EffectCreate_MonsterShow","EffectCreate_MonsterShow"))</f>
        <v>EffectCreate_MonsterShow</v>
      </c>
      <c r="K675" s="2">
        <v>0</v>
      </c>
      <c r="L675" s="2">
        <v>12</v>
      </c>
      <c r="M675" s="2">
        <v>4</v>
      </c>
      <c r="N675" s="2">
        <v>3</v>
      </c>
      <c r="O675" s="6" t="s">
        <v>469</v>
      </c>
    </row>
    <row r="676" spans="2:15" x14ac:dyDescent="0.2">
      <c r="B676" t="str">
        <f>IF(ISNA(VLOOKUP(K676&amp;"_"&amp;L676&amp;"_"&amp;M676&amp;"_"&amp;O676,[1]挑战模式!$A:$AS,1,FALSE)),"",IF(VLOOKUP(K676&amp;"_"&amp;L676&amp;"_"&amp;M676&amp;"_"&amp;O676,[1]挑战模式!$A:$AS,14+N676,FALSE)="","","Monster_Season"&amp;K676&amp;"_Challenge"&amp;L676&amp;"_"&amp;M676&amp;"_"&amp;N676&amp;"_"&amp;O676))</f>
        <v/>
      </c>
      <c r="C676" t="str">
        <f t="shared" si="30"/>
        <v/>
      </c>
      <c r="G676" t="str">
        <f>IF(ISNA(VLOOKUP(K676&amp;"_"&amp;L676&amp;"_"&amp;M676&amp;"_"&amp;O676,[1]挑战模式!$A:$AS,14+N676,FALSE)),"",IF(VLOOKUP(K676&amp;"_"&amp;L676&amp;"_"&amp;M676&amp;"_"&amp;O676,[1]挑战模式!$A:$AS,14+N676,FALSE)="","",IF(VLOOKUP(VLOOKUP(K676&amp;"_"&amp;L676&amp;"_"&amp;M676&amp;"_"&amp;O676,[1]挑战模式!$A:$AS,14+N676,FALSE),[1]怪物!$B:$L,11,FALSE)=0,"",VLOOKUP(VLOOKUP(K676&amp;"_"&amp;L676&amp;"_"&amp;M676&amp;"_"&amp;O676,[1]挑战模式!$A:$AS,14+N676,FALSE),[1]怪物!$B:$L,11,FALSE))))</f>
        <v/>
      </c>
      <c r="H676" t="str">
        <f t="shared" si="31"/>
        <v/>
      </c>
      <c r="I676" t="str">
        <f t="shared" si="32"/>
        <v/>
      </c>
      <c r="J676" t="str">
        <f>IF(B676="","",IF(RIGHT(VLOOKUP(K676&amp;"_"&amp;L676&amp;"_"&amp;M676&amp;"_"&amp;O676,[1]挑战模式!$A:$AS,14+N676,FALSE),1)="3","EffectCreate_BossEffect;EffectCreate_MonsterShow","EffectCreate_MonsterShow"))</f>
        <v/>
      </c>
      <c r="K676" s="2">
        <v>0</v>
      </c>
      <c r="L676" s="2">
        <v>12</v>
      </c>
      <c r="M676" s="2">
        <v>4</v>
      </c>
      <c r="N676" s="2">
        <v>4</v>
      </c>
      <c r="O676" s="6" t="s">
        <v>469</v>
      </c>
    </row>
    <row r="677" spans="2:15" x14ac:dyDescent="0.2">
      <c r="B677" t="str">
        <f>IF(ISNA(VLOOKUP(K677&amp;"_"&amp;L677&amp;"_"&amp;M677&amp;"_"&amp;O677,[1]挑战模式!$A:$AS,1,FALSE)),"",IF(VLOOKUP(K677&amp;"_"&amp;L677&amp;"_"&amp;M677&amp;"_"&amp;O677,[1]挑战模式!$A:$AS,14+N677,FALSE)="","","Monster_Season"&amp;K677&amp;"_Challenge"&amp;L677&amp;"_"&amp;M677&amp;"_"&amp;N677&amp;"_"&amp;O677))</f>
        <v/>
      </c>
      <c r="C677" t="str">
        <f t="shared" si="30"/>
        <v/>
      </c>
      <c r="G677" t="str">
        <f>IF(ISNA(VLOOKUP(K677&amp;"_"&amp;L677&amp;"_"&amp;M677&amp;"_"&amp;O677,[1]挑战模式!$A:$AS,14+N677,FALSE)),"",IF(VLOOKUP(K677&amp;"_"&amp;L677&amp;"_"&amp;M677&amp;"_"&amp;O677,[1]挑战模式!$A:$AS,14+N677,FALSE)="","",IF(VLOOKUP(VLOOKUP(K677&amp;"_"&amp;L677&amp;"_"&amp;M677&amp;"_"&amp;O677,[1]挑战模式!$A:$AS,14+N677,FALSE),[1]怪物!$B:$L,11,FALSE)=0,"",VLOOKUP(VLOOKUP(K677&amp;"_"&amp;L677&amp;"_"&amp;M677&amp;"_"&amp;O677,[1]挑战模式!$A:$AS,14+N677,FALSE),[1]怪物!$B:$L,11,FALSE))))</f>
        <v/>
      </c>
      <c r="H677" t="str">
        <f t="shared" si="31"/>
        <v/>
      </c>
      <c r="I677" t="str">
        <f t="shared" si="32"/>
        <v/>
      </c>
      <c r="J677" t="str">
        <f>IF(B677="","",IF(RIGHT(VLOOKUP(K677&amp;"_"&amp;L677&amp;"_"&amp;M677&amp;"_"&amp;O677,[1]挑战模式!$A:$AS,14+N677,FALSE),1)="3","EffectCreate_BossEffect;EffectCreate_MonsterShow","EffectCreate_MonsterShow"))</f>
        <v/>
      </c>
      <c r="K677" s="2">
        <v>0</v>
      </c>
      <c r="L677" s="2">
        <v>12</v>
      </c>
      <c r="M677" s="2">
        <v>4</v>
      </c>
      <c r="N677" s="2">
        <v>5</v>
      </c>
      <c r="O677" s="6" t="s">
        <v>469</v>
      </c>
    </row>
    <row r="678" spans="2:15" x14ac:dyDescent="0.2">
      <c r="B678" t="str">
        <f>IF(ISNA(VLOOKUP(K678&amp;"_"&amp;L678&amp;"_"&amp;M678&amp;"_"&amp;O678,[1]挑战模式!$A:$AS,1,FALSE)),"",IF(VLOOKUP(K678&amp;"_"&amp;L678&amp;"_"&amp;M678&amp;"_"&amp;O678,[1]挑战模式!$A:$AS,14+N678,FALSE)="","","Monster_Season"&amp;K678&amp;"_Challenge"&amp;L678&amp;"_"&amp;M678&amp;"_"&amp;N678&amp;"_"&amp;O678))</f>
        <v/>
      </c>
      <c r="C678" t="str">
        <f t="shared" si="30"/>
        <v/>
      </c>
      <c r="G678" t="str">
        <f>IF(ISNA(VLOOKUP(K678&amp;"_"&amp;L678&amp;"_"&amp;M678&amp;"_"&amp;O678,[1]挑战模式!$A:$AS,14+N678,FALSE)),"",IF(VLOOKUP(K678&amp;"_"&amp;L678&amp;"_"&amp;M678&amp;"_"&amp;O678,[1]挑战模式!$A:$AS,14+N678,FALSE)="","",IF(VLOOKUP(VLOOKUP(K678&amp;"_"&amp;L678&amp;"_"&amp;M678&amp;"_"&amp;O678,[1]挑战模式!$A:$AS,14+N678,FALSE),[1]怪物!$B:$L,11,FALSE)=0,"",VLOOKUP(VLOOKUP(K678&amp;"_"&amp;L678&amp;"_"&amp;M678&amp;"_"&amp;O678,[1]挑战模式!$A:$AS,14+N678,FALSE),[1]怪物!$B:$L,11,FALSE))))</f>
        <v/>
      </c>
      <c r="H678" t="str">
        <f t="shared" si="31"/>
        <v/>
      </c>
      <c r="I678" t="str">
        <f t="shared" si="32"/>
        <v/>
      </c>
      <c r="J678" t="str">
        <f>IF(B678="","",IF(RIGHT(VLOOKUP(K678&amp;"_"&amp;L678&amp;"_"&amp;M678&amp;"_"&amp;O678,[1]挑战模式!$A:$AS,14+N678,FALSE),1)="3","EffectCreate_BossEffect;EffectCreate_MonsterShow","EffectCreate_MonsterShow"))</f>
        <v/>
      </c>
      <c r="K678" s="2">
        <v>0</v>
      </c>
      <c r="L678" s="2">
        <v>12</v>
      </c>
      <c r="M678" s="2">
        <v>4</v>
      </c>
      <c r="N678" s="2">
        <v>6</v>
      </c>
      <c r="O678" s="6" t="s">
        <v>469</v>
      </c>
    </row>
    <row r="679" spans="2:15" x14ac:dyDescent="0.2">
      <c r="B679" t="str">
        <f>IF(ISNA(VLOOKUP(K679&amp;"_"&amp;L679&amp;"_"&amp;M679&amp;"_"&amp;O679,[1]挑战模式!$A:$AS,1,FALSE)),"",IF(VLOOKUP(K679&amp;"_"&amp;L679&amp;"_"&amp;M679&amp;"_"&amp;O679,[1]挑战模式!$A:$AS,14+N679,FALSE)="","","Monster_Season"&amp;K679&amp;"_Challenge"&amp;L679&amp;"_"&amp;M679&amp;"_"&amp;N679&amp;"_"&amp;O679))</f>
        <v>Monster_Season0_Challenge12_5_1_Easy</v>
      </c>
      <c r="C679" t="str">
        <f t="shared" si="30"/>
        <v>None</v>
      </c>
      <c r="G679" t="str">
        <f>IF(ISNA(VLOOKUP(K679&amp;"_"&amp;L679&amp;"_"&amp;M679&amp;"_"&amp;O679,[1]挑战模式!$A:$AS,14+N679,FALSE)),"",IF(VLOOKUP(K679&amp;"_"&amp;L679&amp;"_"&amp;M679&amp;"_"&amp;O679,[1]挑战模式!$A:$AS,14+N679,FALSE)="","",IF(VLOOKUP(VLOOKUP(K679&amp;"_"&amp;L679&amp;"_"&amp;M679&amp;"_"&amp;O679,[1]挑战模式!$A:$AS,14+N679,FALSE),[1]怪物!$B:$L,11,FALSE)=0,"",VLOOKUP(VLOOKUP(K679&amp;"_"&amp;L679&amp;"_"&amp;M679&amp;"_"&amp;O679,[1]挑战模式!$A:$AS,14+N679,FALSE),[1]怪物!$B:$L,11,FALSE))))</f>
        <v/>
      </c>
      <c r="H679" t="str">
        <f t="shared" si="31"/>
        <v>Unit_Monster_Season0_Challenge12_5_1_Easy</v>
      </c>
      <c r="I679" t="str">
        <f t="shared" si="32"/>
        <v>TowerDefense_Monster1</v>
      </c>
      <c r="J679" t="str">
        <f>IF(B679="","",IF(RIGHT(VLOOKUP(K679&amp;"_"&amp;L679&amp;"_"&amp;M679&amp;"_"&amp;O679,[1]挑战模式!$A:$AS,14+N679,FALSE),1)="3","EffectCreate_BossEffect;EffectCreate_MonsterShow","EffectCreate_MonsterShow"))</f>
        <v>EffectCreate_MonsterShow</v>
      </c>
      <c r="K679" s="2">
        <v>0</v>
      </c>
      <c r="L679" s="2">
        <v>12</v>
      </c>
      <c r="M679" s="2">
        <v>5</v>
      </c>
      <c r="N679" s="2">
        <v>1</v>
      </c>
      <c r="O679" s="6" t="s">
        <v>469</v>
      </c>
    </row>
    <row r="680" spans="2:15" x14ac:dyDescent="0.2">
      <c r="B680" t="str">
        <f>IF(ISNA(VLOOKUP(K680&amp;"_"&amp;L680&amp;"_"&amp;M680&amp;"_"&amp;O680,[1]挑战模式!$A:$AS,1,FALSE)),"",IF(VLOOKUP(K680&amp;"_"&amp;L680&amp;"_"&amp;M680&amp;"_"&amp;O680,[1]挑战模式!$A:$AS,14+N680,FALSE)="","","Monster_Season"&amp;K680&amp;"_Challenge"&amp;L680&amp;"_"&amp;M680&amp;"_"&amp;N680&amp;"_"&amp;O680))</f>
        <v>Monster_Season0_Challenge12_5_2_Easy</v>
      </c>
      <c r="C680" t="str">
        <f t="shared" si="30"/>
        <v>None</v>
      </c>
      <c r="G680" t="str">
        <f>IF(ISNA(VLOOKUP(K680&amp;"_"&amp;L680&amp;"_"&amp;M680&amp;"_"&amp;O680,[1]挑战模式!$A:$AS,14+N680,FALSE)),"",IF(VLOOKUP(K680&amp;"_"&amp;L680&amp;"_"&amp;M680&amp;"_"&amp;O680,[1]挑战模式!$A:$AS,14+N680,FALSE)="","",IF(VLOOKUP(VLOOKUP(K680&amp;"_"&amp;L680&amp;"_"&amp;M680&amp;"_"&amp;O680,[1]挑战模式!$A:$AS,14+N680,FALSE),[1]怪物!$B:$L,11,FALSE)=0,"",VLOOKUP(VLOOKUP(K680&amp;"_"&amp;L680&amp;"_"&amp;M680&amp;"_"&amp;O680,[1]挑战模式!$A:$AS,14+N680,FALSE),[1]怪物!$B:$L,11,FALSE))))</f>
        <v/>
      </c>
      <c r="H680" t="str">
        <f t="shared" si="31"/>
        <v>Unit_Monster_Season0_Challenge12_5_2_Easy</v>
      </c>
      <c r="I680" t="str">
        <f t="shared" si="32"/>
        <v>TowerDefense_Monster1</v>
      </c>
      <c r="J680" t="str">
        <f>IF(B680="","",IF(RIGHT(VLOOKUP(K680&amp;"_"&amp;L680&amp;"_"&amp;M680&amp;"_"&amp;O680,[1]挑战模式!$A:$AS,14+N680,FALSE),1)="3","EffectCreate_BossEffect;EffectCreate_MonsterShow","EffectCreate_MonsterShow"))</f>
        <v>EffectCreate_MonsterShow</v>
      </c>
      <c r="K680" s="2">
        <v>0</v>
      </c>
      <c r="L680" s="2">
        <v>12</v>
      </c>
      <c r="M680" s="2">
        <v>5</v>
      </c>
      <c r="N680" s="2">
        <v>2</v>
      </c>
      <c r="O680" s="6" t="s">
        <v>469</v>
      </c>
    </row>
    <row r="681" spans="2:15" x14ac:dyDescent="0.2">
      <c r="B681" t="str">
        <f>IF(ISNA(VLOOKUP(K681&amp;"_"&amp;L681&amp;"_"&amp;M681&amp;"_"&amp;O681,[1]挑战模式!$A:$AS,1,FALSE)),"",IF(VLOOKUP(K681&amp;"_"&amp;L681&amp;"_"&amp;M681&amp;"_"&amp;O681,[1]挑战模式!$A:$AS,14+N681,FALSE)="","","Monster_Season"&amp;K681&amp;"_Challenge"&amp;L681&amp;"_"&amp;M681&amp;"_"&amp;N681&amp;"_"&amp;O681))</f>
        <v>Monster_Season0_Challenge12_5_3_Easy</v>
      </c>
      <c r="C681" t="str">
        <f t="shared" si="30"/>
        <v>None</v>
      </c>
      <c r="G681" t="str">
        <f>IF(ISNA(VLOOKUP(K681&amp;"_"&amp;L681&amp;"_"&amp;M681&amp;"_"&amp;O681,[1]挑战模式!$A:$AS,14+N681,FALSE)),"",IF(VLOOKUP(K681&amp;"_"&amp;L681&amp;"_"&amp;M681&amp;"_"&amp;O681,[1]挑战模式!$A:$AS,14+N681,FALSE)="","",IF(VLOOKUP(VLOOKUP(K681&amp;"_"&amp;L681&amp;"_"&amp;M681&amp;"_"&amp;O681,[1]挑战模式!$A:$AS,14+N681,FALSE),[1]怪物!$B:$L,11,FALSE)=0,"",VLOOKUP(VLOOKUP(K681&amp;"_"&amp;L681&amp;"_"&amp;M681&amp;"_"&amp;O681,[1]挑战模式!$A:$AS,14+N681,FALSE),[1]怪物!$B:$L,11,FALSE))))</f>
        <v/>
      </c>
      <c r="H681" t="str">
        <f t="shared" si="31"/>
        <v>Unit_Monster_Season0_Challenge12_5_3_Easy</v>
      </c>
      <c r="I681" t="str">
        <f t="shared" si="32"/>
        <v>TowerDefense_Monster1</v>
      </c>
      <c r="J681" t="str">
        <f>IF(B681="","",IF(RIGHT(VLOOKUP(K681&amp;"_"&amp;L681&amp;"_"&amp;M681&amp;"_"&amp;O681,[1]挑战模式!$A:$AS,14+N681,FALSE),1)="3","EffectCreate_BossEffect;EffectCreate_MonsterShow","EffectCreate_MonsterShow"))</f>
        <v>EffectCreate_MonsterShow</v>
      </c>
      <c r="K681" s="2">
        <v>0</v>
      </c>
      <c r="L681" s="2">
        <v>12</v>
      </c>
      <c r="M681" s="2">
        <v>5</v>
      </c>
      <c r="N681" s="2">
        <v>3</v>
      </c>
      <c r="O681" s="6" t="s">
        <v>469</v>
      </c>
    </row>
    <row r="682" spans="2:15" x14ac:dyDescent="0.2">
      <c r="B682" t="str">
        <f>IF(ISNA(VLOOKUP(K682&amp;"_"&amp;L682&amp;"_"&amp;M682&amp;"_"&amp;O682,[1]挑战模式!$A:$AS,1,FALSE)),"",IF(VLOOKUP(K682&amp;"_"&amp;L682&amp;"_"&amp;M682&amp;"_"&amp;O682,[1]挑战模式!$A:$AS,14+N682,FALSE)="","","Monster_Season"&amp;K682&amp;"_Challenge"&amp;L682&amp;"_"&amp;M682&amp;"_"&amp;N682&amp;"_"&amp;O682))</f>
        <v/>
      </c>
      <c r="C682" t="str">
        <f t="shared" si="30"/>
        <v/>
      </c>
      <c r="G682" t="str">
        <f>IF(ISNA(VLOOKUP(K682&amp;"_"&amp;L682&amp;"_"&amp;M682&amp;"_"&amp;O682,[1]挑战模式!$A:$AS,14+N682,FALSE)),"",IF(VLOOKUP(K682&amp;"_"&amp;L682&amp;"_"&amp;M682&amp;"_"&amp;O682,[1]挑战模式!$A:$AS,14+N682,FALSE)="","",IF(VLOOKUP(VLOOKUP(K682&amp;"_"&amp;L682&amp;"_"&amp;M682&amp;"_"&amp;O682,[1]挑战模式!$A:$AS,14+N682,FALSE),[1]怪物!$B:$L,11,FALSE)=0,"",VLOOKUP(VLOOKUP(K682&amp;"_"&amp;L682&amp;"_"&amp;M682&amp;"_"&amp;O682,[1]挑战模式!$A:$AS,14+N682,FALSE),[1]怪物!$B:$L,11,FALSE))))</f>
        <v/>
      </c>
      <c r="H682" t="str">
        <f t="shared" si="31"/>
        <v/>
      </c>
      <c r="I682" t="str">
        <f t="shared" si="32"/>
        <v/>
      </c>
      <c r="J682" t="str">
        <f>IF(B682="","",IF(RIGHT(VLOOKUP(K682&amp;"_"&amp;L682&amp;"_"&amp;M682&amp;"_"&amp;O682,[1]挑战模式!$A:$AS,14+N682,FALSE),1)="3","EffectCreate_BossEffect;EffectCreate_MonsterShow","EffectCreate_MonsterShow"))</f>
        <v/>
      </c>
      <c r="K682" s="2">
        <v>0</v>
      </c>
      <c r="L682" s="2">
        <v>12</v>
      </c>
      <c r="M682" s="2">
        <v>5</v>
      </c>
      <c r="N682" s="2">
        <v>4</v>
      </c>
      <c r="O682" s="6" t="s">
        <v>469</v>
      </c>
    </row>
    <row r="683" spans="2:15" x14ac:dyDescent="0.2">
      <c r="B683" t="str">
        <f>IF(ISNA(VLOOKUP(K683&amp;"_"&amp;L683&amp;"_"&amp;M683&amp;"_"&amp;O683,[1]挑战模式!$A:$AS,1,FALSE)),"",IF(VLOOKUP(K683&amp;"_"&amp;L683&amp;"_"&amp;M683&amp;"_"&amp;O683,[1]挑战模式!$A:$AS,14+N683,FALSE)="","","Monster_Season"&amp;K683&amp;"_Challenge"&amp;L683&amp;"_"&amp;M683&amp;"_"&amp;N683&amp;"_"&amp;O683))</f>
        <v/>
      </c>
      <c r="C683" t="str">
        <f t="shared" si="30"/>
        <v/>
      </c>
      <c r="G683" t="str">
        <f>IF(ISNA(VLOOKUP(K683&amp;"_"&amp;L683&amp;"_"&amp;M683&amp;"_"&amp;O683,[1]挑战模式!$A:$AS,14+N683,FALSE)),"",IF(VLOOKUP(K683&amp;"_"&amp;L683&amp;"_"&amp;M683&amp;"_"&amp;O683,[1]挑战模式!$A:$AS,14+N683,FALSE)="","",IF(VLOOKUP(VLOOKUP(K683&amp;"_"&amp;L683&amp;"_"&amp;M683&amp;"_"&amp;O683,[1]挑战模式!$A:$AS,14+N683,FALSE),[1]怪物!$B:$L,11,FALSE)=0,"",VLOOKUP(VLOOKUP(K683&amp;"_"&amp;L683&amp;"_"&amp;M683&amp;"_"&amp;O683,[1]挑战模式!$A:$AS,14+N683,FALSE),[1]怪物!$B:$L,11,FALSE))))</f>
        <v/>
      </c>
      <c r="H683" t="str">
        <f t="shared" si="31"/>
        <v/>
      </c>
      <c r="I683" t="str">
        <f t="shared" si="32"/>
        <v/>
      </c>
      <c r="J683" t="str">
        <f>IF(B683="","",IF(RIGHT(VLOOKUP(K683&amp;"_"&amp;L683&amp;"_"&amp;M683&amp;"_"&amp;O683,[1]挑战模式!$A:$AS,14+N683,FALSE),1)="3","EffectCreate_BossEffect;EffectCreate_MonsterShow","EffectCreate_MonsterShow"))</f>
        <v/>
      </c>
      <c r="K683" s="2">
        <v>0</v>
      </c>
      <c r="L683" s="2">
        <v>12</v>
      </c>
      <c r="M683" s="2">
        <v>5</v>
      </c>
      <c r="N683" s="2">
        <v>5</v>
      </c>
      <c r="O683" s="6" t="s">
        <v>469</v>
      </c>
    </row>
    <row r="684" spans="2:15" x14ac:dyDescent="0.2">
      <c r="B684" t="str">
        <f>IF(ISNA(VLOOKUP(K684&amp;"_"&amp;L684&amp;"_"&amp;M684&amp;"_"&amp;O684,[1]挑战模式!$A:$AS,1,FALSE)),"",IF(VLOOKUP(K684&amp;"_"&amp;L684&amp;"_"&amp;M684&amp;"_"&amp;O684,[1]挑战模式!$A:$AS,14+N684,FALSE)="","","Monster_Season"&amp;K684&amp;"_Challenge"&amp;L684&amp;"_"&amp;M684&amp;"_"&amp;N684&amp;"_"&amp;O684))</f>
        <v/>
      </c>
      <c r="C684" t="str">
        <f t="shared" si="30"/>
        <v/>
      </c>
      <c r="G684" t="str">
        <f>IF(ISNA(VLOOKUP(K684&amp;"_"&amp;L684&amp;"_"&amp;M684&amp;"_"&amp;O684,[1]挑战模式!$A:$AS,14+N684,FALSE)),"",IF(VLOOKUP(K684&amp;"_"&amp;L684&amp;"_"&amp;M684&amp;"_"&amp;O684,[1]挑战模式!$A:$AS,14+N684,FALSE)="","",IF(VLOOKUP(VLOOKUP(K684&amp;"_"&amp;L684&amp;"_"&amp;M684&amp;"_"&amp;O684,[1]挑战模式!$A:$AS,14+N684,FALSE),[1]怪物!$B:$L,11,FALSE)=0,"",VLOOKUP(VLOOKUP(K684&amp;"_"&amp;L684&amp;"_"&amp;M684&amp;"_"&amp;O684,[1]挑战模式!$A:$AS,14+N684,FALSE),[1]怪物!$B:$L,11,FALSE))))</f>
        <v/>
      </c>
      <c r="H684" t="str">
        <f t="shared" si="31"/>
        <v/>
      </c>
      <c r="I684" t="str">
        <f t="shared" si="32"/>
        <v/>
      </c>
      <c r="J684" t="str">
        <f>IF(B684="","",IF(RIGHT(VLOOKUP(K684&amp;"_"&amp;L684&amp;"_"&amp;M684&amp;"_"&amp;O684,[1]挑战模式!$A:$AS,14+N684,FALSE),1)="3","EffectCreate_BossEffect;EffectCreate_MonsterShow","EffectCreate_MonsterShow"))</f>
        <v/>
      </c>
      <c r="K684" s="2">
        <v>0</v>
      </c>
      <c r="L684" s="2">
        <v>12</v>
      </c>
      <c r="M684" s="2">
        <v>5</v>
      </c>
      <c r="N684" s="2">
        <v>6</v>
      </c>
      <c r="O684" s="6" t="s">
        <v>469</v>
      </c>
    </row>
    <row r="685" spans="2:15" x14ac:dyDescent="0.2">
      <c r="B685" t="str">
        <f>IF(ISNA(VLOOKUP(K685&amp;"_"&amp;L685&amp;"_"&amp;M685&amp;"_"&amp;O685,[1]挑战模式!$A:$AS,1,FALSE)),"",IF(VLOOKUP(K685&amp;"_"&amp;L685&amp;"_"&amp;M685&amp;"_"&amp;O685,[1]挑战模式!$A:$AS,14+N685,FALSE)="","","Monster_Season"&amp;K685&amp;"_Challenge"&amp;L685&amp;"_"&amp;M685&amp;"_"&amp;N685&amp;"_"&amp;O685))</f>
        <v>Monster_Season0_Challenge12_6_1_Easy</v>
      </c>
      <c r="C685" t="str">
        <f t="shared" si="30"/>
        <v>None</v>
      </c>
      <c r="G685" t="str">
        <f>IF(ISNA(VLOOKUP(K685&amp;"_"&amp;L685&amp;"_"&amp;M685&amp;"_"&amp;O685,[1]挑战模式!$A:$AS,14+N685,FALSE)),"",IF(VLOOKUP(K685&amp;"_"&amp;L685&amp;"_"&amp;M685&amp;"_"&amp;O685,[1]挑战模式!$A:$AS,14+N685,FALSE)="","",IF(VLOOKUP(VLOOKUP(K685&amp;"_"&amp;L685&amp;"_"&amp;M685&amp;"_"&amp;O685,[1]挑战模式!$A:$AS,14+N685,FALSE),[1]怪物!$B:$L,11,FALSE)=0,"",VLOOKUP(VLOOKUP(K685&amp;"_"&amp;L685&amp;"_"&amp;M685&amp;"_"&amp;O685,[1]挑战模式!$A:$AS,14+N685,FALSE),[1]怪物!$B:$L,11,FALSE))))</f>
        <v/>
      </c>
      <c r="H685" t="str">
        <f t="shared" si="31"/>
        <v>Unit_Monster_Season0_Challenge12_6_1_Easy</v>
      </c>
      <c r="I685" t="str">
        <f t="shared" si="32"/>
        <v>TowerDefense_Monster1</v>
      </c>
      <c r="J685" t="str">
        <f>IF(B685="","",IF(RIGHT(VLOOKUP(K685&amp;"_"&amp;L685&amp;"_"&amp;M685&amp;"_"&amp;O685,[1]挑战模式!$A:$AS,14+N685,FALSE),1)="3","EffectCreate_BossEffect;EffectCreate_MonsterShow","EffectCreate_MonsterShow"))</f>
        <v>EffectCreate_MonsterShow</v>
      </c>
      <c r="K685" s="2">
        <v>0</v>
      </c>
      <c r="L685" s="2">
        <v>12</v>
      </c>
      <c r="M685" s="2">
        <v>6</v>
      </c>
      <c r="N685" s="2">
        <v>1</v>
      </c>
      <c r="O685" s="6" t="s">
        <v>469</v>
      </c>
    </row>
    <row r="686" spans="2:15" x14ac:dyDescent="0.2">
      <c r="B686" t="str">
        <f>IF(ISNA(VLOOKUP(K686&amp;"_"&amp;L686&amp;"_"&amp;M686&amp;"_"&amp;O686,[1]挑战模式!$A:$AS,1,FALSE)),"",IF(VLOOKUP(K686&amp;"_"&amp;L686&amp;"_"&amp;M686&amp;"_"&amp;O686,[1]挑战模式!$A:$AS,14+N686,FALSE)="","","Monster_Season"&amp;K686&amp;"_Challenge"&amp;L686&amp;"_"&amp;M686&amp;"_"&amp;N686&amp;"_"&amp;O686))</f>
        <v>Monster_Season0_Challenge12_6_2_Easy</v>
      </c>
      <c r="C686" t="str">
        <f t="shared" si="30"/>
        <v>None</v>
      </c>
      <c r="G686" t="str">
        <f>IF(ISNA(VLOOKUP(K686&amp;"_"&amp;L686&amp;"_"&amp;M686&amp;"_"&amp;O686,[1]挑战模式!$A:$AS,14+N686,FALSE)),"",IF(VLOOKUP(K686&amp;"_"&amp;L686&amp;"_"&amp;M686&amp;"_"&amp;O686,[1]挑战模式!$A:$AS,14+N686,FALSE)="","",IF(VLOOKUP(VLOOKUP(K686&amp;"_"&amp;L686&amp;"_"&amp;M686&amp;"_"&amp;O686,[1]挑战模式!$A:$AS,14+N686,FALSE),[1]怪物!$B:$L,11,FALSE)=0,"",VLOOKUP(VLOOKUP(K686&amp;"_"&amp;L686&amp;"_"&amp;M686&amp;"_"&amp;O686,[1]挑战模式!$A:$AS,14+N686,FALSE),[1]怪物!$B:$L,11,FALSE))))</f>
        <v/>
      </c>
      <c r="H686" t="str">
        <f t="shared" si="31"/>
        <v>Unit_Monster_Season0_Challenge12_6_2_Easy</v>
      </c>
      <c r="I686" t="str">
        <f t="shared" si="32"/>
        <v>TowerDefense_Monster1</v>
      </c>
      <c r="J686" t="str">
        <f>IF(B686="","",IF(RIGHT(VLOOKUP(K686&amp;"_"&amp;L686&amp;"_"&amp;M686&amp;"_"&amp;O686,[1]挑战模式!$A:$AS,14+N686,FALSE),1)="3","EffectCreate_BossEffect;EffectCreate_MonsterShow","EffectCreate_MonsterShow"))</f>
        <v>EffectCreate_MonsterShow</v>
      </c>
      <c r="K686" s="2">
        <v>0</v>
      </c>
      <c r="L686" s="2">
        <v>12</v>
      </c>
      <c r="M686" s="2">
        <v>6</v>
      </c>
      <c r="N686" s="2">
        <v>2</v>
      </c>
      <c r="O686" s="6" t="s">
        <v>469</v>
      </c>
    </row>
    <row r="687" spans="2:15" x14ac:dyDescent="0.2">
      <c r="B687" t="str">
        <f>IF(ISNA(VLOOKUP(K687&amp;"_"&amp;L687&amp;"_"&amp;M687&amp;"_"&amp;O687,[1]挑战模式!$A:$AS,1,FALSE)),"",IF(VLOOKUP(K687&amp;"_"&amp;L687&amp;"_"&amp;M687&amp;"_"&amp;O687,[1]挑战模式!$A:$AS,14+N687,FALSE)="","","Monster_Season"&amp;K687&amp;"_Challenge"&amp;L687&amp;"_"&amp;M687&amp;"_"&amp;N687&amp;"_"&amp;O687))</f>
        <v>Monster_Season0_Challenge12_6_3_Easy</v>
      </c>
      <c r="C687" t="str">
        <f t="shared" si="30"/>
        <v>None</v>
      </c>
      <c r="G687" t="str">
        <f>IF(ISNA(VLOOKUP(K687&amp;"_"&amp;L687&amp;"_"&amp;M687&amp;"_"&amp;O687,[1]挑战模式!$A:$AS,14+N687,FALSE)),"",IF(VLOOKUP(K687&amp;"_"&amp;L687&amp;"_"&amp;M687&amp;"_"&amp;O687,[1]挑战模式!$A:$AS,14+N687,FALSE)="","",IF(VLOOKUP(VLOOKUP(K687&amp;"_"&amp;L687&amp;"_"&amp;M687&amp;"_"&amp;O687,[1]挑战模式!$A:$AS,14+N687,FALSE),[1]怪物!$B:$L,11,FALSE)=0,"",VLOOKUP(VLOOKUP(K687&amp;"_"&amp;L687&amp;"_"&amp;M687&amp;"_"&amp;O687,[1]挑战模式!$A:$AS,14+N687,FALSE),[1]怪物!$B:$L,11,FALSE))))</f>
        <v/>
      </c>
      <c r="H687" t="str">
        <f t="shared" si="31"/>
        <v>Unit_Monster_Season0_Challenge12_6_3_Easy</v>
      </c>
      <c r="I687" t="str">
        <f t="shared" si="32"/>
        <v>TowerDefense_Monster1</v>
      </c>
      <c r="J687" t="str">
        <f>IF(B687="","",IF(RIGHT(VLOOKUP(K687&amp;"_"&amp;L687&amp;"_"&amp;M687&amp;"_"&amp;O687,[1]挑战模式!$A:$AS,14+N687,FALSE),1)="3","EffectCreate_BossEffect;EffectCreate_MonsterShow","EffectCreate_MonsterShow"))</f>
        <v>EffectCreate_MonsterShow</v>
      </c>
      <c r="K687" s="2">
        <v>0</v>
      </c>
      <c r="L687" s="2">
        <v>12</v>
      </c>
      <c r="M687" s="2">
        <v>6</v>
      </c>
      <c r="N687" s="2">
        <v>3</v>
      </c>
      <c r="O687" s="6" t="s">
        <v>469</v>
      </c>
    </row>
    <row r="688" spans="2:15" x14ac:dyDescent="0.2">
      <c r="B688" t="str">
        <f>IF(ISNA(VLOOKUP(K688&amp;"_"&amp;L688&amp;"_"&amp;M688&amp;"_"&amp;O688,[1]挑战模式!$A:$AS,1,FALSE)),"",IF(VLOOKUP(K688&amp;"_"&amp;L688&amp;"_"&amp;M688&amp;"_"&amp;O688,[1]挑战模式!$A:$AS,14+N688,FALSE)="","","Monster_Season"&amp;K688&amp;"_Challenge"&amp;L688&amp;"_"&amp;M688&amp;"_"&amp;N688&amp;"_"&amp;O688))</f>
        <v>Monster_Season0_Challenge12_6_4_Easy</v>
      </c>
      <c r="C688" t="str">
        <f t="shared" si="30"/>
        <v>None</v>
      </c>
      <c r="G688" t="str">
        <f>IF(ISNA(VLOOKUP(K688&amp;"_"&amp;L688&amp;"_"&amp;M688&amp;"_"&amp;O688,[1]挑战模式!$A:$AS,14+N688,FALSE)),"",IF(VLOOKUP(K688&amp;"_"&amp;L688&amp;"_"&amp;M688&amp;"_"&amp;O688,[1]挑战模式!$A:$AS,14+N688,FALSE)="","",IF(VLOOKUP(VLOOKUP(K688&amp;"_"&amp;L688&amp;"_"&amp;M688&amp;"_"&amp;O688,[1]挑战模式!$A:$AS,14+N688,FALSE),[1]怪物!$B:$L,11,FALSE)=0,"",VLOOKUP(VLOOKUP(K688&amp;"_"&amp;L688&amp;"_"&amp;M688&amp;"_"&amp;O688,[1]挑战模式!$A:$AS,14+N688,FALSE),[1]怪物!$B:$L,11,FALSE))))</f>
        <v/>
      </c>
      <c r="H688" t="str">
        <f t="shared" si="31"/>
        <v>Unit_Monster_Season0_Challenge12_6_4_Easy</v>
      </c>
      <c r="I688" t="str">
        <f t="shared" si="32"/>
        <v>TowerDefense_Monster1</v>
      </c>
      <c r="J688" t="str">
        <f>IF(B688="","",IF(RIGHT(VLOOKUP(K688&amp;"_"&amp;L688&amp;"_"&amp;M688&amp;"_"&amp;O688,[1]挑战模式!$A:$AS,14+N688,FALSE),1)="3","EffectCreate_BossEffect;EffectCreate_MonsterShow","EffectCreate_MonsterShow"))</f>
        <v>EffectCreate_MonsterShow</v>
      </c>
      <c r="K688" s="2">
        <v>0</v>
      </c>
      <c r="L688" s="2">
        <v>12</v>
      </c>
      <c r="M688" s="2">
        <v>6</v>
      </c>
      <c r="N688" s="2">
        <v>4</v>
      </c>
      <c r="O688" s="6" t="s">
        <v>469</v>
      </c>
    </row>
    <row r="689" spans="2:15" x14ac:dyDescent="0.2">
      <c r="B689" t="str">
        <f>IF(ISNA(VLOOKUP(K689&amp;"_"&amp;L689&amp;"_"&amp;M689&amp;"_"&amp;O689,[1]挑战模式!$A:$AS,1,FALSE)),"",IF(VLOOKUP(K689&amp;"_"&amp;L689&amp;"_"&amp;M689&amp;"_"&amp;O689,[1]挑战模式!$A:$AS,14+N689,FALSE)="","","Monster_Season"&amp;K689&amp;"_Challenge"&amp;L689&amp;"_"&amp;M689&amp;"_"&amp;N689&amp;"_"&amp;O689))</f>
        <v/>
      </c>
      <c r="C689" t="str">
        <f t="shared" si="30"/>
        <v/>
      </c>
      <c r="G689" t="str">
        <f>IF(ISNA(VLOOKUP(K689&amp;"_"&amp;L689&amp;"_"&amp;M689&amp;"_"&amp;O689,[1]挑战模式!$A:$AS,14+N689,FALSE)),"",IF(VLOOKUP(K689&amp;"_"&amp;L689&amp;"_"&amp;M689&amp;"_"&amp;O689,[1]挑战模式!$A:$AS,14+N689,FALSE)="","",IF(VLOOKUP(VLOOKUP(K689&amp;"_"&amp;L689&amp;"_"&amp;M689&amp;"_"&amp;O689,[1]挑战模式!$A:$AS,14+N689,FALSE),[1]怪物!$B:$L,11,FALSE)=0,"",VLOOKUP(VLOOKUP(K689&amp;"_"&amp;L689&amp;"_"&amp;M689&amp;"_"&amp;O689,[1]挑战模式!$A:$AS,14+N689,FALSE),[1]怪物!$B:$L,11,FALSE))))</f>
        <v/>
      </c>
      <c r="H689" t="str">
        <f t="shared" si="31"/>
        <v/>
      </c>
      <c r="I689" t="str">
        <f t="shared" si="32"/>
        <v/>
      </c>
      <c r="J689" t="str">
        <f>IF(B689="","",IF(RIGHT(VLOOKUP(K689&amp;"_"&amp;L689&amp;"_"&amp;M689&amp;"_"&amp;O689,[1]挑战模式!$A:$AS,14+N689,FALSE),1)="3","EffectCreate_BossEffect;EffectCreate_MonsterShow","EffectCreate_MonsterShow"))</f>
        <v/>
      </c>
      <c r="K689" s="2">
        <v>0</v>
      </c>
      <c r="L689" s="2">
        <v>12</v>
      </c>
      <c r="M689" s="2">
        <v>6</v>
      </c>
      <c r="N689" s="2">
        <v>5</v>
      </c>
      <c r="O689" s="6" t="s">
        <v>469</v>
      </c>
    </row>
    <row r="690" spans="2:15" x14ac:dyDescent="0.2">
      <c r="B690" t="str">
        <f>IF(ISNA(VLOOKUP(K690&amp;"_"&amp;L690&amp;"_"&amp;M690&amp;"_"&amp;O690,[1]挑战模式!$A:$AS,1,FALSE)),"",IF(VLOOKUP(K690&amp;"_"&amp;L690&amp;"_"&amp;M690&amp;"_"&amp;O690,[1]挑战模式!$A:$AS,14+N690,FALSE)="","","Monster_Season"&amp;K690&amp;"_Challenge"&amp;L690&amp;"_"&amp;M690&amp;"_"&amp;N690&amp;"_"&amp;O690))</f>
        <v/>
      </c>
      <c r="C690" t="str">
        <f t="shared" si="30"/>
        <v/>
      </c>
      <c r="G690" t="str">
        <f>IF(ISNA(VLOOKUP(K690&amp;"_"&amp;L690&amp;"_"&amp;M690&amp;"_"&amp;O690,[1]挑战模式!$A:$AS,14+N690,FALSE)),"",IF(VLOOKUP(K690&amp;"_"&amp;L690&amp;"_"&amp;M690&amp;"_"&amp;O690,[1]挑战模式!$A:$AS,14+N690,FALSE)="","",IF(VLOOKUP(VLOOKUP(K690&amp;"_"&amp;L690&amp;"_"&amp;M690&amp;"_"&amp;O690,[1]挑战模式!$A:$AS,14+N690,FALSE),[1]怪物!$B:$L,11,FALSE)=0,"",VLOOKUP(VLOOKUP(K690&amp;"_"&amp;L690&amp;"_"&amp;M690&amp;"_"&amp;O690,[1]挑战模式!$A:$AS,14+N690,FALSE),[1]怪物!$B:$L,11,FALSE))))</f>
        <v/>
      </c>
      <c r="H690" t="str">
        <f t="shared" si="31"/>
        <v/>
      </c>
      <c r="I690" t="str">
        <f t="shared" si="32"/>
        <v/>
      </c>
      <c r="J690" t="str">
        <f>IF(B690="","",IF(RIGHT(VLOOKUP(K690&amp;"_"&amp;L690&amp;"_"&amp;M690&amp;"_"&amp;O690,[1]挑战模式!$A:$AS,14+N690,FALSE),1)="3","EffectCreate_BossEffect;EffectCreate_MonsterShow","EffectCreate_MonsterShow"))</f>
        <v/>
      </c>
      <c r="K690" s="2">
        <v>0</v>
      </c>
      <c r="L690" s="2">
        <v>12</v>
      </c>
      <c r="M690" s="2">
        <v>6</v>
      </c>
      <c r="N690" s="2">
        <v>6</v>
      </c>
      <c r="O690" s="6" t="s">
        <v>469</v>
      </c>
    </row>
    <row r="691" spans="2:15" x14ac:dyDescent="0.2">
      <c r="B691" t="str">
        <f>IF(ISNA(VLOOKUP(K691&amp;"_"&amp;L691&amp;"_"&amp;M691&amp;"_"&amp;O691,[1]挑战模式!$A:$AS,1,FALSE)),"",IF(VLOOKUP(K691&amp;"_"&amp;L691&amp;"_"&amp;M691&amp;"_"&amp;O691,[1]挑战模式!$A:$AS,14+N691,FALSE)="","","Monster_Season"&amp;K691&amp;"_Challenge"&amp;L691&amp;"_"&amp;M691&amp;"_"&amp;N691&amp;"_"&amp;O691))</f>
        <v>Monster_Season0_Challenge12_7_1_Easy</v>
      </c>
      <c r="C691" t="str">
        <f t="shared" si="30"/>
        <v>None</v>
      </c>
      <c r="G691" t="str">
        <f>IF(ISNA(VLOOKUP(K691&amp;"_"&amp;L691&amp;"_"&amp;M691&amp;"_"&amp;O691,[1]挑战模式!$A:$AS,14+N691,FALSE)),"",IF(VLOOKUP(K691&amp;"_"&amp;L691&amp;"_"&amp;M691&amp;"_"&amp;O691,[1]挑战模式!$A:$AS,14+N691,FALSE)="","",IF(VLOOKUP(VLOOKUP(K691&amp;"_"&amp;L691&amp;"_"&amp;M691&amp;"_"&amp;O691,[1]挑战模式!$A:$AS,14+N691,FALSE),[1]怪物!$B:$L,11,FALSE)=0,"",VLOOKUP(VLOOKUP(K691&amp;"_"&amp;L691&amp;"_"&amp;M691&amp;"_"&amp;O691,[1]挑战模式!$A:$AS,14+N691,FALSE),[1]怪物!$B:$L,11,FALSE))))</f>
        <v/>
      </c>
      <c r="H691" t="str">
        <f t="shared" si="31"/>
        <v>Unit_Monster_Season0_Challenge12_7_1_Easy</v>
      </c>
      <c r="I691" t="str">
        <f t="shared" si="32"/>
        <v>TowerDefense_Monster1</v>
      </c>
      <c r="J691" t="str">
        <f>IF(B691="","",IF(RIGHT(VLOOKUP(K691&amp;"_"&amp;L691&amp;"_"&amp;M691&amp;"_"&amp;O691,[1]挑战模式!$A:$AS,14+N691,FALSE),1)="3","EffectCreate_BossEffect;EffectCreate_MonsterShow","EffectCreate_MonsterShow"))</f>
        <v>EffectCreate_MonsterShow</v>
      </c>
      <c r="K691" s="2">
        <v>0</v>
      </c>
      <c r="L691" s="2">
        <v>12</v>
      </c>
      <c r="M691" s="2">
        <v>7</v>
      </c>
      <c r="N691" s="2">
        <v>1</v>
      </c>
      <c r="O691" s="6" t="s">
        <v>469</v>
      </c>
    </row>
    <row r="692" spans="2:15" x14ac:dyDescent="0.2">
      <c r="B692" t="str">
        <f>IF(ISNA(VLOOKUP(K692&amp;"_"&amp;L692&amp;"_"&amp;M692&amp;"_"&amp;O692,[1]挑战模式!$A:$AS,1,FALSE)),"",IF(VLOOKUP(K692&amp;"_"&amp;L692&amp;"_"&amp;M692&amp;"_"&amp;O692,[1]挑战模式!$A:$AS,14+N692,FALSE)="","","Monster_Season"&amp;K692&amp;"_Challenge"&amp;L692&amp;"_"&amp;M692&amp;"_"&amp;N692&amp;"_"&amp;O692))</f>
        <v>Monster_Season0_Challenge12_7_2_Easy</v>
      </c>
      <c r="C692" t="str">
        <f t="shared" si="30"/>
        <v>None</v>
      </c>
      <c r="G692" t="str">
        <f>IF(ISNA(VLOOKUP(K692&amp;"_"&amp;L692&amp;"_"&amp;M692&amp;"_"&amp;O692,[1]挑战模式!$A:$AS,14+N692,FALSE)),"",IF(VLOOKUP(K692&amp;"_"&amp;L692&amp;"_"&amp;M692&amp;"_"&amp;O692,[1]挑战模式!$A:$AS,14+N692,FALSE)="","",IF(VLOOKUP(VLOOKUP(K692&amp;"_"&amp;L692&amp;"_"&amp;M692&amp;"_"&amp;O692,[1]挑战模式!$A:$AS,14+N692,FALSE),[1]怪物!$B:$L,11,FALSE)=0,"",VLOOKUP(VLOOKUP(K692&amp;"_"&amp;L692&amp;"_"&amp;M692&amp;"_"&amp;O692,[1]挑战模式!$A:$AS,14+N692,FALSE),[1]怪物!$B:$L,11,FALSE))))</f>
        <v/>
      </c>
      <c r="H692" t="str">
        <f t="shared" si="31"/>
        <v>Unit_Monster_Season0_Challenge12_7_2_Easy</v>
      </c>
      <c r="I692" t="str">
        <f t="shared" si="32"/>
        <v>TowerDefense_Monster1</v>
      </c>
      <c r="J692" t="str">
        <f>IF(B692="","",IF(RIGHT(VLOOKUP(K692&amp;"_"&amp;L692&amp;"_"&amp;M692&amp;"_"&amp;O692,[1]挑战模式!$A:$AS,14+N692,FALSE),1)="3","EffectCreate_BossEffect;EffectCreate_MonsterShow","EffectCreate_MonsterShow"))</f>
        <v>EffectCreate_MonsterShow</v>
      </c>
      <c r="K692" s="2">
        <v>0</v>
      </c>
      <c r="L692" s="2">
        <v>12</v>
      </c>
      <c r="M692" s="2">
        <v>7</v>
      </c>
      <c r="N692" s="2">
        <v>2</v>
      </c>
      <c r="O692" s="6" t="s">
        <v>469</v>
      </c>
    </row>
    <row r="693" spans="2:15" x14ac:dyDescent="0.2">
      <c r="B693" t="str">
        <f>IF(ISNA(VLOOKUP(K693&amp;"_"&amp;L693&amp;"_"&amp;M693&amp;"_"&amp;O693,[1]挑战模式!$A:$AS,1,FALSE)),"",IF(VLOOKUP(K693&amp;"_"&amp;L693&amp;"_"&amp;M693&amp;"_"&amp;O693,[1]挑战模式!$A:$AS,14+N693,FALSE)="","","Monster_Season"&amp;K693&amp;"_Challenge"&amp;L693&amp;"_"&amp;M693&amp;"_"&amp;N693&amp;"_"&amp;O693))</f>
        <v>Monster_Season0_Challenge12_7_3_Easy</v>
      </c>
      <c r="C693" t="str">
        <f t="shared" si="30"/>
        <v>None</v>
      </c>
      <c r="G693" t="str">
        <f>IF(ISNA(VLOOKUP(K693&amp;"_"&amp;L693&amp;"_"&amp;M693&amp;"_"&amp;O693,[1]挑战模式!$A:$AS,14+N693,FALSE)),"",IF(VLOOKUP(K693&amp;"_"&amp;L693&amp;"_"&amp;M693&amp;"_"&amp;O693,[1]挑战模式!$A:$AS,14+N693,FALSE)="","",IF(VLOOKUP(VLOOKUP(K693&amp;"_"&amp;L693&amp;"_"&amp;M693&amp;"_"&amp;O693,[1]挑战模式!$A:$AS,14+N693,FALSE),[1]怪物!$B:$L,11,FALSE)=0,"",VLOOKUP(VLOOKUP(K693&amp;"_"&amp;L693&amp;"_"&amp;M693&amp;"_"&amp;O693,[1]挑战模式!$A:$AS,14+N693,FALSE),[1]怪物!$B:$L,11,FALSE))))</f>
        <v/>
      </c>
      <c r="H693" t="str">
        <f t="shared" si="31"/>
        <v>Unit_Monster_Season0_Challenge12_7_3_Easy</v>
      </c>
      <c r="I693" t="str">
        <f t="shared" si="32"/>
        <v>TowerDefense_Monster1</v>
      </c>
      <c r="J693" t="str">
        <f>IF(B693="","",IF(RIGHT(VLOOKUP(K693&amp;"_"&amp;L693&amp;"_"&amp;M693&amp;"_"&amp;O693,[1]挑战模式!$A:$AS,14+N693,FALSE),1)="3","EffectCreate_BossEffect;EffectCreate_MonsterShow","EffectCreate_MonsterShow"))</f>
        <v>EffectCreate_MonsterShow</v>
      </c>
      <c r="K693" s="2">
        <v>0</v>
      </c>
      <c r="L693" s="2">
        <v>12</v>
      </c>
      <c r="M693" s="2">
        <v>7</v>
      </c>
      <c r="N693" s="2">
        <v>3</v>
      </c>
      <c r="O693" s="6" t="s">
        <v>469</v>
      </c>
    </row>
    <row r="694" spans="2:15" x14ac:dyDescent="0.2">
      <c r="B694" t="str">
        <f>IF(ISNA(VLOOKUP(K694&amp;"_"&amp;L694&amp;"_"&amp;M694&amp;"_"&amp;O694,[1]挑战模式!$A:$AS,1,FALSE)),"",IF(VLOOKUP(K694&amp;"_"&amp;L694&amp;"_"&amp;M694&amp;"_"&amp;O694,[1]挑战模式!$A:$AS,14+N694,FALSE)="","","Monster_Season"&amp;K694&amp;"_Challenge"&amp;L694&amp;"_"&amp;M694&amp;"_"&amp;N694&amp;"_"&amp;O694))</f>
        <v>Monster_Season0_Challenge12_7_4_Easy</v>
      </c>
      <c r="C694" t="str">
        <f t="shared" si="30"/>
        <v>None</v>
      </c>
      <c r="G694" t="str">
        <f>IF(ISNA(VLOOKUP(K694&amp;"_"&amp;L694&amp;"_"&amp;M694&amp;"_"&amp;O694,[1]挑战模式!$A:$AS,14+N694,FALSE)),"",IF(VLOOKUP(K694&amp;"_"&amp;L694&amp;"_"&amp;M694&amp;"_"&amp;O694,[1]挑战模式!$A:$AS,14+N694,FALSE)="","",IF(VLOOKUP(VLOOKUP(K694&amp;"_"&amp;L694&amp;"_"&amp;M694&amp;"_"&amp;O694,[1]挑战模式!$A:$AS,14+N694,FALSE),[1]怪物!$B:$L,11,FALSE)=0,"",VLOOKUP(VLOOKUP(K694&amp;"_"&amp;L694&amp;"_"&amp;M694&amp;"_"&amp;O694,[1]挑战模式!$A:$AS,14+N694,FALSE),[1]怪物!$B:$L,11,FALSE))))</f>
        <v/>
      </c>
      <c r="H694" t="str">
        <f t="shared" si="31"/>
        <v>Unit_Monster_Season0_Challenge12_7_4_Easy</v>
      </c>
      <c r="I694" t="str">
        <f t="shared" si="32"/>
        <v>TowerDefense_Monster1</v>
      </c>
      <c r="J694" t="str">
        <f>IF(B694="","",IF(RIGHT(VLOOKUP(K694&amp;"_"&amp;L694&amp;"_"&amp;M694&amp;"_"&amp;O694,[1]挑战模式!$A:$AS,14+N694,FALSE),1)="3","EffectCreate_BossEffect;EffectCreate_MonsterShow","EffectCreate_MonsterShow"))</f>
        <v>EffectCreate_MonsterShow</v>
      </c>
      <c r="K694" s="2">
        <v>0</v>
      </c>
      <c r="L694" s="2">
        <v>12</v>
      </c>
      <c r="M694" s="2">
        <v>7</v>
      </c>
      <c r="N694" s="2">
        <v>4</v>
      </c>
      <c r="O694" s="6" t="s">
        <v>469</v>
      </c>
    </row>
    <row r="695" spans="2:15" x14ac:dyDescent="0.2">
      <c r="B695" t="str">
        <f>IF(ISNA(VLOOKUP(K695&amp;"_"&amp;L695&amp;"_"&amp;M695&amp;"_"&amp;O695,[1]挑战模式!$A:$AS,1,FALSE)),"",IF(VLOOKUP(K695&amp;"_"&amp;L695&amp;"_"&amp;M695&amp;"_"&amp;O695,[1]挑战模式!$A:$AS,14+N695,FALSE)="","","Monster_Season"&amp;K695&amp;"_Challenge"&amp;L695&amp;"_"&amp;M695&amp;"_"&amp;N695&amp;"_"&amp;O695))</f>
        <v/>
      </c>
      <c r="C695" t="str">
        <f t="shared" si="30"/>
        <v/>
      </c>
      <c r="G695" t="str">
        <f>IF(ISNA(VLOOKUP(K695&amp;"_"&amp;L695&amp;"_"&amp;M695&amp;"_"&amp;O695,[1]挑战模式!$A:$AS,14+N695,FALSE)),"",IF(VLOOKUP(K695&amp;"_"&amp;L695&amp;"_"&amp;M695&amp;"_"&amp;O695,[1]挑战模式!$A:$AS,14+N695,FALSE)="","",IF(VLOOKUP(VLOOKUP(K695&amp;"_"&amp;L695&amp;"_"&amp;M695&amp;"_"&amp;O695,[1]挑战模式!$A:$AS,14+N695,FALSE),[1]怪物!$B:$L,11,FALSE)=0,"",VLOOKUP(VLOOKUP(K695&amp;"_"&amp;L695&amp;"_"&amp;M695&amp;"_"&amp;O695,[1]挑战模式!$A:$AS,14+N695,FALSE),[1]怪物!$B:$L,11,FALSE))))</f>
        <v/>
      </c>
      <c r="H695" t="str">
        <f t="shared" si="31"/>
        <v/>
      </c>
      <c r="I695" t="str">
        <f t="shared" si="32"/>
        <v/>
      </c>
      <c r="J695" t="str">
        <f>IF(B695="","",IF(RIGHT(VLOOKUP(K695&amp;"_"&amp;L695&amp;"_"&amp;M695&amp;"_"&amp;O695,[1]挑战模式!$A:$AS,14+N695,FALSE),1)="3","EffectCreate_BossEffect;EffectCreate_MonsterShow","EffectCreate_MonsterShow"))</f>
        <v/>
      </c>
      <c r="K695" s="2">
        <v>0</v>
      </c>
      <c r="L695" s="2">
        <v>12</v>
      </c>
      <c r="M695" s="2">
        <v>7</v>
      </c>
      <c r="N695" s="2">
        <v>5</v>
      </c>
      <c r="O695" s="6" t="s">
        <v>469</v>
      </c>
    </row>
    <row r="696" spans="2:15" x14ac:dyDescent="0.2">
      <c r="B696" t="str">
        <f>IF(ISNA(VLOOKUP(K696&amp;"_"&amp;L696&amp;"_"&amp;M696&amp;"_"&amp;O696,[1]挑战模式!$A:$AS,1,FALSE)),"",IF(VLOOKUP(K696&amp;"_"&amp;L696&amp;"_"&amp;M696&amp;"_"&amp;O696,[1]挑战模式!$A:$AS,14+N696,FALSE)="","","Monster_Season"&amp;K696&amp;"_Challenge"&amp;L696&amp;"_"&amp;M696&amp;"_"&amp;N696&amp;"_"&amp;O696))</f>
        <v/>
      </c>
      <c r="C696" t="str">
        <f t="shared" si="30"/>
        <v/>
      </c>
      <c r="G696" t="str">
        <f>IF(ISNA(VLOOKUP(K696&amp;"_"&amp;L696&amp;"_"&amp;M696&amp;"_"&amp;O696,[1]挑战模式!$A:$AS,14+N696,FALSE)),"",IF(VLOOKUP(K696&amp;"_"&amp;L696&amp;"_"&amp;M696&amp;"_"&amp;O696,[1]挑战模式!$A:$AS,14+N696,FALSE)="","",IF(VLOOKUP(VLOOKUP(K696&amp;"_"&amp;L696&amp;"_"&amp;M696&amp;"_"&amp;O696,[1]挑战模式!$A:$AS,14+N696,FALSE),[1]怪物!$B:$L,11,FALSE)=0,"",VLOOKUP(VLOOKUP(K696&amp;"_"&amp;L696&amp;"_"&amp;M696&amp;"_"&amp;O696,[1]挑战模式!$A:$AS,14+N696,FALSE),[1]怪物!$B:$L,11,FALSE))))</f>
        <v/>
      </c>
      <c r="H696" t="str">
        <f t="shared" si="31"/>
        <v/>
      </c>
      <c r="I696" t="str">
        <f t="shared" si="32"/>
        <v/>
      </c>
      <c r="J696" t="str">
        <f>IF(B696="","",IF(RIGHT(VLOOKUP(K696&amp;"_"&amp;L696&amp;"_"&amp;M696&amp;"_"&amp;O696,[1]挑战模式!$A:$AS,14+N696,FALSE),1)="3","EffectCreate_BossEffect;EffectCreate_MonsterShow","EffectCreate_MonsterShow"))</f>
        <v/>
      </c>
      <c r="K696" s="2">
        <v>0</v>
      </c>
      <c r="L696" s="2">
        <v>12</v>
      </c>
      <c r="M696" s="2">
        <v>7</v>
      </c>
      <c r="N696" s="2">
        <v>6</v>
      </c>
      <c r="O696" s="6" t="s">
        <v>469</v>
      </c>
    </row>
    <row r="697" spans="2:15" x14ac:dyDescent="0.2">
      <c r="B697" t="str">
        <f>IF(ISNA(VLOOKUP(K697&amp;"_"&amp;L697&amp;"_"&amp;M697&amp;"_"&amp;O697,[1]挑战模式!$A:$AS,1,FALSE)),"",IF(VLOOKUP(K697&amp;"_"&amp;L697&amp;"_"&amp;M697&amp;"_"&amp;O697,[1]挑战模式!$A:$AS,14+N697,FALSE)="","","Monster_Season"&amp;K697&amp;"_Challenge"&amp;L697&amp;"_"&amp;M697&amp;"_"&amp;N697&amp;"_"&amp;O697))</f>
        <v>Monster_Season0_Challenge12_8_1_Easy</v>
      </c>
      <c r="C697" t="str">
        <f t="shared" si="30"/>
        <v>None</v>
      </c>
      <c r="G697" t="str">
        <f>IF(ISNA(VLOOKUP(K697&amp;"_"&amp;L697&amp;"_"&amp;M697&amp;"_"&amp;O697,[1]挑战模式!$A:$AS,14+N697,FALSE)),"",IF(VLOOKUP(K697&amp;"_"&amp;L697&amp;"_"&amp;M697&amp;"_"&amp;O697,[1]挑战模式!$A:$AS,14+N697,FALSE)="","",IF(VLOOKUP(VLOOKUP(K697&amp;"_"&amp;L697&amp;"_"&amp;M697&amp;"_"&amp;O697,[1]挑战模式!$A:$AS,14+N697,FALSE),[1]怪物!$B:$L,11,FALSE)=0,"",VLOOKUP(VLOOKUP(K697&amp;"_"&amp;L697&amp;"_"&amp;M697&amp;"_"&amp;O697,[1]挑战模式!$A:$AS,14+N697,FALSE),[1]怪物!$B:$L,11,FALSE))))</f>
        <v/>
      </c>
      <c r="H697" t="str">
        <f t="shared" si="31"/>
        <v>Unit_Monster_Season0_Challenge12_8_1_Easy</v>
      </c>
      <c r="I697" t="str">
        <f t="shared" si="32"/>
        <v>TowerDefense_Monster1</v>
      </c>
      <c r="J697" t="str">
        <f>IF(B697="","",IF(RIGHT(VLOOKUP(K697&amp;"_"&amp;L697&amp;"_"&amp;M697&amp;"_"&amp;O697,[1]挑战模式!$A:$AS,14+N697,FALSE),1)="3","EffectCreate_BossEffect;EffectCreate_MonsterShow","EffectCreate_MonsterShow"))</f>
        <v>EffectCreate_MonsterShow</v>
      </c>
      <c r="K697" s="2">
        <v>0</v>
      </c>
      <c r="L697" s="2">
        <v>12</v>
      </c>
      <c r="M697" s="2">
        <v>8</v>
      </c>
      <c r="N697" s="2">
        <v>1</v>
      </c>
      <c r="O697" s="6" t="s">
        <v>469</v>
      </c>
    </row>
    <row r="698" spans="2:15" x14ac:dyDescent="0.2">
      <c r="B698" t="str">
        <f>IF(ISNA(VLOOKUP(K698&amp;"_"&amp;L698&amp;"_"&amp;M698&amp;"_"&amp;O698,[1]挑战模式!$A:$AS,1,FALSE)),"",IF(VLOOKUP(K698&amp;"_"&amp;L698&amp;"_"&amp;M698&amp;"_"&amp;O698,[1]挑战模式!$A:$AS,14+N698,FALSE)="","","Monster_Season"&amp;K698&amp;"_Challenge"&amp;L698&amp;"_"&amp;M698&amp;"_"&amp;N698&amp;"_"&amp;O698))</f>
        <v>Monster_Season0_Challenge12_8_2_Easy</v>
      </c>
      <c r="C698" t="str">
        <f t="shared" si="30"/>
        <v>None</v>
      </c>
      <c r="G698" t="str">
        <f>IF(ISNA(VLOOKUP(K698&amp;"_"&amp;L698&amp;"_"&amp;M698&amp;"_"&amp;O698,[1]挑战模式!$A:$AS,14+N698,FALSE)),"",IF(VLOOKUP(K698&amp;"_"&amp;L698&amp;"_"&amp;M698&amp;"_"&amp;O698,[1]挑战模式!$A:$AS,14+N698,FALSE)="","",IF(VLOOKUP(VLOOKUP(K698&amp;"_"&amp;L698&amp;"_"&amp;M698&amp;"_"&amp;O698,[1]挑战模式!$A:$AS,14+N698,FALSE),[1]怪物!$B:$L,11,FALSE)=0,"",VLOOKUP(VLOOKUP(K698&amp;"_"&amp;L698&amp;"_"&amp;M698&amp;"_"&amp;O698,[1]挑战模式!$A:$AS,14+N698,FALSE),[1]怪物!$B:$L,11,FALSE))))</f>
        <v/>
      </c>
      <c r="H698" t="str">
        <f t="shared" si="31"/>
        <v>Unit_Monster_Season0_Challenge12_8_2_Easy</v>
      </c>
      <c r="I698" t="str">
        <f t="shared" si="32"/>
        <v>TowerDefense_Monster1</v>
      </c>
      <c r="J698" t="str">
        <f>IF(B698="","",IF(RIGHT(VLOOKUP(K698&amp;"_"&amp;L698&amp;"_"&amp;M698&amp;"_"&amp;O698,[1]挑战模式!$A:$AS,14+N698,FALSE),1)="3","EffectCreate_BossEffect;EffectCreate_MonsterShow","EffectCreate_MonsterShow"))</f>
        <v>EffectCreate_MonsterShow</v>
      </c>
      <c r="K698" s="2">
        <v>0</v>
      </c>
      <c r="L698" s="2">
        <v>12</v>
      </c>
      <c r="M698" s="2">
        <v>8</v>
      </c>
      <c r="N698" s="2">
        <v>2</v>
      </c>
      <c r="O698" s="6" t="s">
        <v>469</v>
      </c>
    </row>
    <row r="699" spans="2:15" x14ac:dyDescent="0.2">
      <c r="B699" t="str">
        <f>IF(ISNA(VLOOKUP(K699&amp;"_"&amp;L699&amp;"_"&amp;M699&amp;"_"&amp;O699,[1]挑战模式!$A:$AS,1,FALSE)),"",IF(VLOOKUP(K699&amp;"_"&amp;L699&amp;"_"&amp;M699&amp;"_"&amp;O699,[1]挑战模式!$A:$AS,14+N699,FALSE)="","","Monster_Season"&amp;K699&amp;"_Challenge"&amp;L699&amp;"_"&amp;M699&amp;"_"&amp;N699&amp;"_"&amp;O699))</f>
        <v>Monster_Season0_Challenge12_8_3_Easy</v>
      </c>
      <c r="C699" t="str">
        <f t="shared" si="30"/>
        <v>None</v>
      </c>
      <c r="G699" t="str">
        <f>IF(ISNA(VLOOKUP(K699&amp;"_"&amp;L699&amp;"_"&amp;M699&amp;"_"&amp;O699,[1]挑战模式!$A:$AS,14+N699,FALSE)),"",IF(VLOOKUP(K699&amp;"_"&amp;L699&amp;"_"&amp;M699&amp;"_"&amp;O699,[1]挑战模式!$A:$AS,14+N699,FALSE)="","",IF(VLOOKUP(VLOOKUP(K699&amp;"_"&amp;L699&amp;"_"&amp;M699&amp;"_"&amp;O699,[1]挑战模式!$A:$AS,14+N699,FALSE),[1]怪物!$B:$L,11,FALSE)=0,"",VLOOKUP(VLOOKUP(K699&amp;"_"&amp;L699&amp;"_"&amp;M699&amp;"_"&amp;O699,[1]挑战模式!$A:$AS,14+N699,FALSE),[1]怪物!$B:$L,11,FALSE))))</f>
        <v/>
      </c>
      <c r="H699" t="str">
        <f t="shared" si="31"/>
        <v>Unit_Monster_Season0_Challenge12_8_3_Easy</v>
      </c>
      <c r="I699" t="str">
        <f t="shared" si="32"/>
        <v>TowerDefense_Monster1</v>
      </c>
      <c r="J699" t="str">
        <f>IF(B699="","",IF(RIGHT(VLOOKUP(K699&amp;"_"&amp;L699&amp;"_"&amp;M699&amp;"_"&amp;O699,[1]挑战模式!$A:$AS,14+N699,FALSE),1)="3","EffectCreate_BossEffect;EffectCreate_MonsterShow","EffectCreate_MonsterShow"))</f>
        <v>EffectCreate_MonsterShow</v>
      </c>
      <c r="K699" s="2">
        <v>0</v>
      </c>
      <c r="L699" s="2">
        <v>12</v>
      </c>
      <c r="M699" s="2">
        <v>8</v>
      </c>
      <c r="N699" s="2">
        <v>3</v>
      </c>
      <c r="O699" s="6" t="s">
        <v>469</v>
      </c>
    </row>
    <row r="700" spans="2:15" x14ac:dyDescent="0.2">
      <c r="B700" t="str">
        <f>IF(ISNA(VLOOKUP(K700&amp;"_"&amp;L700&amp;"_"&amp;M700&amp;"_"&amp;O700,[1]挑战模式!$A:$AS,1,FALSE)),"",IF(VLOOKUP(K700&amp;"_"&amp;L700&amp;"_"&amp;M700&amp;"_"&amp;O700,[1]挑战模式!$A:$AS,14+N700,FALSE)="","","Monster_Season"&amp;K700&amp;"_Challenge"&amp;L700&amp;"_"&amp;M700&amp;"_"&amp;N700&amp;"_"&amp;O700))</f>
        <v>Monster_Season0_Challenge12_8_4_Easy</v>
      </c>
      <c r="C700" t="str">
        <f t="shared" si="30"/>
        <v>None</v>
      </c>
      <c r="G700" t="str">
        <f>IF(ISNA(VLOOKUP(K700&amp;"_"&amp;L700&amp;"_"&amp;M700&amp;"_"&amp;O700,[1]挑战模式!$A:$AS,14+N700,FALSE)),"",IF(VLOOKUP(K700&amp;"_"&amp;L700&amp;"_"&amp;M700&amp;"_"&amp;O700,[1]挑战模式!$A:$AS,14+N700,FALSE)="","",IF(VLOOKUP(VLOOKUP(K700&amp;"_"&amp;L700&amp;"_"&amp;M700&amp;"_"&amp;O700,[1]挑战模式!$A:$AS,14+N700,FALSE),[1]怪物!$B:$L,11,FALSE)=0,"",VLOOKUP(VLOOKUP(K700&amp;"_"&amp;L700&amp;"_"&amp;M700&amp;"_"&amp;O700,[1]挑战模式!$A:$AS,14+N700,FALSE),[1]怪物!$B:$L,11,FALSE))))</f>
        <v/>
      </c>
      <c r="H700" t="str">
        <f t="shared" si="31"/>
        <v>Unit_Monster_Season0_Challenge12_8_4_Easy</v>
      </c>
      <c r="I700" t="str">
        <f t="shared" si="32"/>
        <v>TowerDefense_Monster1</v>
      </c>
      <c r="J700" t="str">
        <f>IF(B700="","",IF(RIGHT(VLOOKUP(K700&amp;"_"&amp;L700&amp;"_"&amp;M700&amp;"_"&amp;O700,[1]挑战模式!$A:$AS,14+N700,FALSE),1)="3","EffectCreate_BossEffect;EffectCreate_MonsterShow","EffectCreate_MonsterShow"))</f>
        <v>EffectCreate_MonsterShow</v>
      </c>
      <c r="K700" s="2">
        <v>0</v>
      </c>
      <c r="L700" s="2">
        <v>12</v>
      </c>
      <c r="M700" s="2">
        <v>8</v>
      </c>
      <c r="N700" s="2">
        <v>4</v>
      </c>
      <c r="O700" s="6" t="s">
        <v>469</v>
      </c>
    </row>
    <row r="701" spans="2:15" x14ac:dyDescent="0.2">
      <c r="B701" t="str">
        <f>IF(ISNA(VLOOKUP(K701&amp;"_"&amp;L701&amp;"_"&amp;M701&amp;"_"&amp;O701,[1]挑战模式!$A:$AS,1,FALSE)),"",IF(VLOOKUP(K701&amp;"_"&amp;L701&amp;"_"&amp;M701&amp;"_"&amp;O701,[1]挑战模式!$A:$AS,14+N701,FALSE)="","","Monster_Season"&amp;K701&amp;"_Challenge"&amp;L701&amp;"_"&amp;M701&amp;"_"&amp;N701&amp;"_"&amp;O701))</f>
        <v>Monster_Season0_Challenge12_8_5_Easy</v>
      </c>
      <c r="C701" t="str">
        <f t="shared" si="30"/>
        <v>None</v>
      </c>
      <c r="G701" t="str">
        <f>IF(ISNA(VLOOKUP(K701&amp;"_"&amp;L701&amp;"_"&amp;M701&amp;"_"&amp;O701,[1]挑战模式!$A:$AS,14+N701,FALSE)),"",IF(VLOOKUP(K701&amp;"_"&amp;L701&amp;"_"&amp;M701&amp;"_"&amp;O701,[1]挑战模式!$A:$AS,14+N701,FALSE)="","",IF(VLOOKUP(VLOOKUP(K701&amp;"_"&amp;L701&amp;"_"&amp;M701&amp;"_"&amp;O701,[1]挑战模式!$A:$AS,14+N701,FALSE),[1]怪物!$B:$L,11,FALSE)=0,"",VLOOKUP(VLOOKUP(K701&amp;"_"&amp;L701&amp;"_"&amp;M701&amp;"_"&amp;O701,[1]挑战模式!$A:$AS,14+N701,FALSE),[1]怪物!$B:$L,11,FALSE))))</f>
        <v/>
      </c>
      <c r="H701" t="str">
        <f t="shared" si="31"/>
        <v>Unit_Monster_Season0_Challenge12_8_5_Easy</v>
      </c>
      <c r="I701" t="str">
        <f t="shared" si="32"/>
        <v>TowerDefense_Monster1</v>
      </c>
      <c r="J701" t="str">
        <f>IF(B701="","",IF(RIGHT(VLOOKUP(K701&amp;"_"&amp;L701&amp;"_"&amp;M701&amp;"_"&amp;O701,[1]挑战模式!$A:$AS,14+N701,FALSE),1)="3","EffectCreate_BossEffect;EffectCreate_MonsterShow","EffectCreate_MonsterShow"))</f>
        <v>EffectCreate_BossEffect;EffectCreate_MonsterShow</v>
      </c>
      <c r="K701" s="2">
        <v>0</v>
      </c>
      <c r="L701" s="2">
        <v>12</v>
      </c>
      <c r="M701" s="2">
        <v>8</v>
      </c>
      <c r="N701" s="2">
        <v>5</v>
      </c>
      <c r="O701" s="6" t="s">
        <v>469</v>
      </c>
    </row>
    <row r="702" spans="2:15" x14ac:dyDescent="0.2">
      <c r="B702" t="str">
        <f>IF(ISNA(VLOOKUP(K702&amp;"_"&amp;L702&amp;"_"&amp;M702&amp;"_"&amp;O702,[1]挑战模式!$A:$AS,1,FALSE)),"",IF(VLOOKUP(K702&amp;"_"&amp;L702&amp;"_"&amp;M702&amp;"_"&amp;O702,[1]挑战模式!$A:$AS,14+N702,FALSE)="","","Monster_Season"&amp;K702&amp;"_Challenge"&amp;L702&amp;"_"&amp;M702&amp;"_"&amp;N702&amp;"_"&amp;O702))</f>
        <v/>
      </c>
      <c r="C702" t="str">
        <f t="shared" si="30"/>
        <v/>
      </c>
      <c r="G702" t="str">
        <f>IF(ISNA(VLOOKUP(K702&amp;"_"&amp;L702&amp;"_"&amp;M702&amp;"_"&amp;O702,[1]挑战模式!$A:$AS,14+N702,FALSE)),"",IF(VLOOKUP(K702&amp;"_"&amp;L702&amp;"_"&amp;M702&amp;"_"&amp;O702,[1]挑战模式!$A:$AS,14+N702,FALSE)="","",IF(VLOOKUP(VLOOKUP(K702&amp;"_"&amp;L702&amp;"_"&amp;M702&amp;"_"&amp;O702,[1]挑战模式!$A:$AS,14+N702,FALSE),[1]怪物!$B:$L,11,FALSE)=0,"",VLOOKUP(VLOOKUP(K702&amp;"_"&amp;L702&amp;"_"&amp;M702&amp;"_"&amp;O702,[1]挑战模式!$A:$AS,14+N702,FALSE),[1]怪物!$B:$L,11,FALSE))))</f>
        <v/>
      </c>
      <c r="H702" t="str">
        <f t="shared" si="31"/>
        <v/>
      </c>
      <c r="I702" t="str">
        <f t="shared" si="32"/>
        <v/>
      </c>
      <c r="J702" t="str">
        <f>IF(B702="","",IF(RIGHT(VLOOKUP(K702&amp;"_"&amp;L702&amp;"_"&amp;M702&amp;"_"&amp;O702,[1]挑战模式!$A:$AS,14+N702,FALSE),1)="3","EffectCreate_BossEffect;EffectCreate_MonsterShow","EffectCreate_MonsterShow"))</f>
        <v/>
      </c>
      <c r="K702" s="2">
        <v>0</v>
      </c>
      <c r="L702" s="2">
        <v>12</v>
      </c>
      <c r="M702" s="2">
        <v>8</v>
      </c>
      <c r="N702" s="2">
        <v>6</v>
      </c>
      <c r="O702" s="6" t="s">
        <v>469</v>
      </c>
    </row>
    <row r="703" spans="2:15" x14ac:dyDescent="0.2">
      <c r="B703" t="str">
        <f>IF(ISNA(VLOOKUP(K703&amp;"_"&amp;L703&amp;"_"&amp;M703&amp;"_"&amp;O703,[1]挑战模式!$A:$AS,1,FALSE)),"",IF(VLOOKUP(K703&amp;"_"&amp;L703&amp;"_"&amp;M703&amp;"_"&amp;O703,[1]挑战模式!$A:$AS,14+N703,FALSE)="","","Monster_Season"&amp;K703&amp;"_Challenge"&amp;L703&amp;"_"&amp;M703&amp;"_"&amp;N703&amp;"_"&amp;O703))</f>
        <v/>
      </c>
      <c r="C703" t="str">
        <f t="shared" si="30"/>
        <v/>
      </c>
      <c r="G703" t="str">
        <f>IF(ISNA(VLOOKUP(K703&amp;"_"&amp;L703&amp;"_"&amp;M703&amp;"_"&amp;O703,[1]挑战模式!$A:$AS,14+N703,FALSE)),"",IF(VLOOKUP(K703&amp;"_"&amp;L703&amp;"_"&amp;M703&amp;"_"&amp;O703,[1]挑战模式!$A:$AS,14+N703,FALSE)="","",IF(VLOOKUP(VLOOKUP(K703&amp;"_"&amp;L703&amp;"_"&amp;M703&amp;"_"&amp;O703,[1]挑战模式!$A:$AS,14+N703,FALSE),[1]怪物!$B:$L,11,FALSE)=0,"",VLOOKUP(VLOOKUP(K703&amp;"_"&amp;L703&amp;"_"&amp;M703&amp;"_"&amp;O703,[1]挑战模式!$A:$AS,14+N703,FALSE),[1]怪物!$B:$L,11,FALSE))))</f>
        <v/>
      </c>
      <c r="H703" t="str">
        <f t="shared" si="31"/>
        <v/>
      </c>
      <c r="I703" t="str">
        <f t="shared" si="32"/>
        <v/>
      </c>
      <c r="J703" t="str">
        <f>IF(B703="","",IF(RIGHT(VLOOKUP(K703&amp;"_"&amp;L703&amp;"_"&amp;M703&amp;"_"&amp;O703,[1]挑战模式!$A:$AS,14+N703,FALSE),1)="3","EffectCreate_BossEffect;EffectCreate_MonsterShow","EffectCreate_MonsterShow"))</f>
        <v/>
      </c>
      <c r="K703" s="2">
        <v>0</v>
      </c>
      <c r="L703" s="2">
        <v>12</v>
      </c>
      <c r="M703" s="2">
        <v>9</v>
      </c>
      <c r="N703" s="2">
        <v>1</v>
      </c>
      <c r="O703" s="6" t="s">
        <v>469</v>
      </c>
    </row>
    <row r="704" spans="2:15" x14ac:dyDescent="0.2">
      <c r="B704" t="str">
        <f>IF(ISNA(VLOOKUP(K704&amp;"_"&amp;L704&amp;"_"&amp;M704&amp;"_"&amp;O704,[1]挑战模式!$A:$AS,1,FALSE)),"",IF(VLOOKUP(K704&amp;"_"&amp;L704&amp;"_"&amp;M704&amp;"_"&amp;O704,[1]挑战模式!$A:$AS,14+N704,FALSE)="","","Monster_Season"&amp;K704&amp;"_Challenge"&amp;L704&amp;"_"&amp;M704&amp;"_"&amp;N704&amp;"_"&amp;O704))</f>
        <v/>
      </c>
      <c r="C704" t="str">
        <f t="shared" si="30"/>
        <v/>
      </c>
      <c r="G704" t="str">
        <f>IF(ISNA(VLOOKUP(K704&amp;"_"&amp;L704&amp;"_"&amp;M704&amp;"_"&amp;O704,[1]挑战模式!$A:$AS,14+N704,FALSE)),"",IF(VLOOKUP(K704&amp;"_"&amp;L704&amp;"_"&amp;M704&amp;"_"&amp;O704,[1]挑战模式!$A:$AS,14+N704,FALSE)="","",IF(VLOOKUP(VLOOKUP(K704&amp;"_"&amp;L704&amp;"_"&amp;M704&amp;"_"&amp;O704,[1]挑战模式!$A:$AS,14+N704,FALSE),[1]怪物!$B:$L,11,FALSE)=0,"",VLOOKUP(VLOOKUP(K704&amp;"_"&amp;L704&amp;"_"&amp;M704&amp;"_"&amp;O704,[1]挑战模式!$A:$AS,14+N704,FALSE),[1]怪物!$B:$L,11,FALSE))))</f>
        <v/>
      </c>
      <c r="H704" t="str">
        <f t="shared" si="31"/>
        <v/>
      </c>
      <c r="I704" t="str">
        <f t="shared" si="32"/>
        <v/>
      </c>
      <c r="J704" t="str">
        <f>IF(B704="","",IF(RIGHT(VLOOKUP(K704&amp;"_"&amp;L704&amp;"_"&amp;M704&amp;"_"&amp;O704,[1]挑战模式!$A:$AS,14+N704,FALSE),1)="3","EffectCreate_BossEffect;EffectCreate_MonsterShow","EffectCreate_MonsterShow"))</f>
        <v/>
      </c>
      <c r="K704" s="2">
        <v>0</v>
      </c>
      <c r="L704" s="2">
        <v>12</v>
      </c>
      <c r="M704" s="2">
        <v>9</v>
      </c>
      <c r="N704" s="2">
        <v>2</v>
      </c>
      <c r="O704" s="6" t="s">
        <v>469</v>
      </c>
    </row>
    <row r="705" spans="2:15" x14ac:dyDescent="0.2">
      <c r="B705" t="str">
        <f>IF(ISNA(VLOOKUP(K705&amp;"_"&amp;L705&amp;"_"&amp;M705&amp;"_"&amp;O705,[1]挑战模式!$A:$AS,1,FALSE)),"",IF(VLOOKUP(K705&amp;"_"&amp;L705&amp;"_"&amp;M705&amp;"_"&amp;O705,[1]挑战模式!$A:$AS,14+N705,FALSE)="","","Monster_Season"&amp;K705&amp;"_Challenge"&amp;L705&amp;"_"&amp;M705&amp;"_"&amp;N705&amp;"_"&amp;O705))</f>
        <v/>
      </c>
      <c r="C705" t="str">
        <f t="shared" si="30"/>
        <v/>
      </c>
      <c r="G705" t="str">
        <f>IF(ISNA(VLOOKUP(K705&amp;"_"&amp;L705&amp;"_"&amp;M705&amp;"_"&amp;O705,[1]挑战模式!$A:$AS,14+N705,FALSE)),"",IF(VLOOKUP(K705&amp;"_"&amp;L705&amp;"_"&amp;M705&amp;"_"&amp;O705,[1]挑战模式!$A:$AS,14+N705,FALSE)="","",IF(VLOOKUP(VLOOKUP(K705&amp;"_"&amp;L705&amp;"_"&amp;M705&amp;"_"&amp;O705,[1]挑战模式!$A:$AS,14+N705,FALSE),[1]怪物!$B:$L,11,FALSE)=0,"",VLOOKUP(VLOOKUP(K705&amp;"_"&amp;L705&amp;"_"&amp;M705&amp;"_"&amp;O705,[1]挑战模式!$A:$AS,14+N705,FALSE),[1]怪物!$B:$L,11,FALSE))))</f>
        <v/>
      </c>
      <c r="H705" t="str">
        <f t="shared" si="31"/>
        <v/>
      </c>
      <c r="I705" t="str">
        <f t="shared" si="32"/>
        <v/>
      </c>
      <c r="J705" t="str">
        <f>IF(B705="","",IF(RIGHT(VLOOKUP(K705&amp;"_"&amp;L705&amp;"_"&amp;M705&amp;"_"&amp;O705,[1]挑战模式!$A:$AS,14+N705,FALSE),1)="3","EffectCreate_BossEffect;EffectCreate_MonsterShow","EffectCreate_MonsterShow"))</f>
        <v/>
      </c>
      <c r="K705" s="2">
        <v>0</v>
      </c>
      <c r="L705" s="2">
        <v>12</v>
      </c>
      <c r="M705" s="2">
        <v>9</v>
      </c>
      <c r="N705" s="2">
        <v>3</v>
      </c>
      <c r="O705" s="6" t="s">
        <v>469</v>
      </c>
    </row>
    <row r="706" spans="2:15" x14ac:dyDescent="0.2">
      <c r="B706" t="str">
        <f>IF(ISNA(VLOOKUP(K706&amp;"_"&amp;L706&amp;"_"&amp;M706&amp;"_"&amp;O706,[1]挑战模式!$A:$AS,1,FALSE)),"",IF(VLOOKUP(K706&amp;"_"&amp;L706&amp;"_"&amp;M706&amp;"_"&amp;O706,[1]挑战模式!$A:$AS,14+N706,FALSE)="","","Monster_Season"&amp;K706&amp;"_Challenge"&amp;L706&amp;"_"&amp;M706&amp;"_"&amp;N706&amp;"_"&amp;O706))</f>
        <v/>
      </c>
      <c r="C706" t="str">
        <f t="shared" si="30"/>
        <v/>
      </c>
      <c r="G706" t="str">
        <f>IF(ISNA(VLOOKUP(K706&amp;"_"&amp;L706&amp;"_"&amp;M706&amp;"_"&amp;O706,[1]挑战模式!$A:$AS,14+N706,FALSE)),"",IF(VLOOKUP(K706&amp;"_"&amp;L706&amp;"_"&amp;M706&amp;"_"&amp;O706,[1]挑战模式!$A:$AS,14+N706,FALSE)="","",IF(VLOOKUP(VLOOKUP(K706&amp;"_"&amp;L706&amp;"_"&amp;M706&amp;"_"&amp;O706,[1]挑战模式!$A:$AS,14+N706,FALSE),[1]怪物!$B:$L,11,FALSE)=0,"",VLOOKUP(VLOOKUP(K706&amp;"_"&amp;L706&amp;"_"&amp;M706&amp;"_"&amp;O706,[1]挑战模式!$A:$AS,14+N706,FALSE),[1]怪物!$B:$L,11,FALSE))))</f>
        <v/>
      </c>
      <c r="H706" t="str">
        <f t="shared" si="31"/>
        <v/>
      </c>
      <c r="I706" t="str">
        <f t="shared" si="32"/>
        <v/>
      </c>
      <c r="J706" t="str">
        <f>IF(B706="","",IF(RIGHT(VLOOKUP(K706&amp;"_"&amp;L706&amp;"_"&amp;M706&amp;"_"&amp;O706,[1]挑战模式!$A:$AS,14+N706,FALSE),1)="3","EffectCreate_BossEffect;EffectCreate_MonsterShow","EffectCreate_MonsterShow"))</f>
        <v/>
      </c>
      <c r="K706" s="2">
        <v>0</v>
      </c>
      <c r="L706" s="2">
        <v>12</v>
      </c>
      <c r="M706" s="2">
        <v>9</v>
      </c>
      <c r="N706" s="2">
        <v>4</v>
      </c>
      <c r="O706" s="6" t="s">
        <v>469</v>
      </c>
    </row>
    <row r="707" spans="2:15" x14ac:dyDescent="0.2">
      <c r="B707" t="str">
        <f>IF(ISNA(VLOOKUP(K707&amp;"_"&amp;L707&amp;"_"&amp;M707&amp;"_"&amp;O707,[1]挑战模式!$A:$AS,1,FALSE)),"",IF(VLOOKUP(K707&amp;"_"&amp;L707&amp;"_"&amp;M707&amp;"_"&amp;O707,[1]挑战模式!$A:$AS,14+N707,FALSE)="","","Monster_Season"&amp;K707&amp;"_Challenge"&amp;L707&amp;"_"&amp;M707&amp;"_"&amp;N707&amp;"_"&amp;O707))</f>
        <v/>
      </c>
      <c r="C707" t="str">
        <f t="shared" si="30"/>
        <v/>
      </c>
      <c r="G707" t="str">
        <f>IF(ISNA(VLOOKUP(K707&amp;"_"&amp;L707&amp;"_"&amp;M707&amp;"_"&amp;O707,[1]挑战模式!$A:$AS,14+N707,FALSE)),"",IF(VLOOKUP(K707&amp;"_"&amp;L707&amp;"_"&amp;M707&amp;"_"&amp;O707,[1]挑战模式!$A:$AS,14+N707,FALSE)="","",IF(VLOOKUP(VLOOKUP(K707&amp;"_"&amp;L707&amp;"_"&amp;M707&amp;"_"&amp;O707,[1]挑战模式!$A:$AS,14+N707,FALSE),[1]怪物!$B:$L,11,FALSE)=0,"",VLOOKUP(VLOOKUP(K707&amp;"_"&amp;L707&amp;"_"&amp;M707&amp;"_"&amp;O707,[1]挑战模式!$A:$AS,14+N707,FALSE),[1]怪物!$B:$L,11,FALSE))))</f>
        <v/>
      </c>
      <c r="H707" t="str">
        <f t="shared" si="31"/>
        <v/>
      </c>
      <c r="I707" t="str">
        <f t="shared" si="32"/>
        <v/>
      </c>
      <c r="J707" t="str">
        <f>IF(B707="","",IF(RIGHT(VLOOKUP(K707&amp;"_"&amp;L707&amp;"_"&amp;M707&amp;"_"&amp;O707,[1]挑战模式!$A:$AS,14+N707,FALSE),1)="3","EffectCreate_BossEffect;EffectCreate_MonsterShow","EffectCreate_MonsterShow"))</f>
        <v/>
      </c>
      <c r="K707" s="2">
        <v>0</v>
      </c>
      <c r="L707" s="2">
        <v>12</v>
      </c>
      <c r="M707" s="2">
        <v>9</v>
      </c>
      <c r="N707" s="2">
        <v>5</v>
      </c>
      <c r="O707" s="6" t="s">
        <v>469</v>
      </c>
    </row>
    <row r="708" spans="2:15" x14ac:dyDescent="0.2">
      <c r="B708" t="str">
        <f>IF(ISNA(VLOOKUP(K708&amp;"_"&amp;L708&amp;"_"&amp;M708&amp;"_"&amp;O708,[1]挑战模式!$A:$AS,1,FALSE)),"",IF(VLOOKUP(K708&amp;"_"&amp;L708&amp;"_"&amp;M708&amp;"_"&amp;O708,[1]挑战模式!$A:$AS,14+N708,FALSE)="","","Monster_Season"&amp;K708&amp;"_Challenge"&amp;L708&amp;"_"&amp;M708&amp;"_"&amp;N708&amp;"_"&amp;O708))</f>
        <v/>
      </c>
      <c r="C708" t="str">
        <f t="shared" si="30"/>
        <v/>
      </c>
      <c r="G708" t="str">
        <f>IF(ISNA(VLOOKUP(K708&amp;"_"&amp;L708&amp;"_"&amp;M708&amp;"_"&amp;O708,[1]挑战模式!$A:$AS,14+N708,FALSE)),"",IF(VLOOKUP(K708&amp;"_"&amp;L708&amp;"_"&amp;M708&amp;"_"&amp;O708,[1]挑战模式!$A:$AS,14+N708,FALSE)="","",IF(VLOOKUP(VLOOKUP(K708&amp;"_"&amp;L708&amp;"_"&amp;M708&amp;"_"&amp;O708,[1]挑战模式!$A:$AS,14+N708,FALSE),[1]怪物!$B:$L,11,FALSE)=0,"",VLOOKUP(VLOOKUP(K708&amp;"_"&amp;L708&amp;"_"&amp;M708&amp;"_"&amp;O708,[1]挑战模式!$A:$AS,14+N708,FALSE),[1]怪物!$B:$L,11,FALSE))))</f>
        <v/>
      </c>
      <c r="H708" t="str">
        <f t="shared" si="31"/>
        <v/>
      </c>
      <c r="I708" t="str">
        <f t="shared" si="32"/>
        <v/>
      </c>
      <c r="J708" t="str">
        <f>IF(B708="","",IF(RIGHT(VLOOKUP(K708&amp;"_"&amp;L708&amp;"_"&amp;M708&amp;"_"&amp;O708,[1]挑战模式!$A:$AS,14+N708,FALSE),1)="3","EffectCreate_BossEffect;EffectCreate_MonsterShow","EffectCreate_MonsterShow"))</f>
        <v/>
      </c>
      <c r="K708" s="2">
        <v>0</v>
      </c>
      <c r="L708" s="2">
        <v>12</v>
      </c>
      <c r="M708" s="2">
        <v>10</v>
      </c>
      <c r="N708" s="2">
        <v>6</v>
      </c>
      <c r="O708" s="6" t="s">
        <v>469</v>
      </c>
    </row>
    <row r="709" spans="2:15" x14ac:dyDescent="0.2">
      <c r="B709" t="str">
        <f>IF(ISNA(VLOOKUP(K709&amp;"_"&amp;L709&amp;"_"&amp;M709&amp;"_"&amp;O709,[1]挑战模式!$A:$AS,1,FALSE)),"",IF(VLOOKUP(K709&amp;"_"&amp;L709&amp;"_"&amp;M709&amp;"_"&amp;O709,[1]挑战模式!$A:$AS,14+N709,FALSE)="","","Monster_Season"&amp;K709&amp;"_Challenge"&amp;L709&amp;"_"&amp;M709&amp;"_"&amp;N709&amp;"_"&amp;O709))</f>
        <v/>
      </c>
      <c r="C709" t="str">
        <f t="shared" si="30"/>
        <v/>
      </c>
      <c r="G709" t="str">
        <f>IF(ISNA(VLOOKUP(K709&amp;"_"&amp;L709&amp;"_"&amp;M709&amp;"_"&amp;O709,[1]挑战模式!$A:$AS,14+N709,FALSE)),"",IF(VLOOKUP(K709&amp;"_"&amp;L709&amp;"_"&amp;M709&amp;"_"&amp;O709,[1]挑战模式!$A:$AS,14+N709,FALSE)="","",IF(VLOOKUP(VLOOKUP(K709&amp;"_"&amp;L709&amp;"_"&amp;M709&amp;"_"&amp;O709,[1]挑战模式!$A:$AS,14+N709,FALSE),[1]怪物!$B:$L,11,FALSE)=0,"",VLOOKUP(VLOOKUP(K709&amp;"_"&amp;L709&amp;"_"&amp;M709&amp;"_"&amp;O709,[1]挑战模式!$A:$AS,14+N709,FALSE),[1]怪物!$B:$L,11,FALSE))))</f>
        <v/>
      </c>
      <c r="H709" t="str">
        <f t="shared" si="31"/>
        <v/>
      </c>
      <c r="I709" t="str">
        <f t="shared" si="32"/>
        <v/>
      </c>
      <c r="J709" t="str">
        <f>IF(B709="","",IF(RIGHT(VLOOKUP(K709&amp;"_"&amp;L709&amp;"_"&amp;M709&amp;"_"&amp;O709,[1]挑战模式!$A:$AS,14+N709,FALSE),1)="3","EffectCreate_BossEffect;EffectCreate_MonsterShow","EffectCreate_MonsterShow"))</f>
        <v/>
      </c>
      <c r="K709" s="2">
        <v>0</v>
      </c>
      <c r="L709" s="2">
        <v>12</v>
      </c>
      <c r="M709" s="2">
        <v>10</v>
      </c>
      <c r="N709" s="2">
        <v>1</v>
      </c>
      <c r="O709" s="6" t="s">
        <v>469</v>
      </c>
    </row>
    <row r="710" spans="2:15" x14ac:dyDescent="0.2">
      <c r="B710" t="str">
        <f>IF(ISNA(VLOOKUP(K710&amp;"_"&amp;L710&amp;"_"&amp;M710&amp;"_"&amp;O710,[1]挑战模式!$A:$AS,1,FALSE)),"",IF(VLOOKUP(K710&amp;"_"&amp;L710&amp;"_"&amp;M710&amp;"_"&amp;O710,[1]挑战模式!$A:$AS,14+N710,FALSE)="","","Monster_Season"&amp;K710&amp;"_Challenge"&amp;L710&amp;"_"&amp;M710&amp;"_"&amp;N710&amp;"_"&amp;O710))</f>
        <v/>
      </c>
      <c r="C710" t="str">
        <f t="shared" si="30"/>
        <v/>
      </c>
      <c r="G710" t="str">
        <f>IF(ISNA(VLOOKUP(K710&amp;"_"&amp;L710&amp;"_"&amp;M710&amp;"_"&amp;O710,[1]挑战模式!$A:$AS,14+N710,FALSE)),"",IF(VLOOKUP(K710&amp;"_"&amp;L710&amp;"_"&amp;M710&amp;"_"&amp;O710,[1]挑战模式!$A:$AS,14+N710,FALSE)="","",IF(VLOOKUP(VLOOKUP(K710&amp;"_"&amp;L710&amp;"_"&amp;M710&amp;"_"&amp;O710,[1]挑战模式!$A:$AS,14+N710,FALSE),[1]怪物!$B:$L,11,FALSE)=0,"",VLOOKUP(VLOOKUP(K710&amp;"_"&amp;L710&amp;"_"&amp;M710&amp;"_"&amp;O710,[1]挑战模式!$A:$AS,14+N710,FALSE),[1]怪物!$B:$L,11,FALSE))))</f>
        <v/>
      </c>
      <c r="H710" t="str">
        <f t="shared" si="31"/>
        <v/>
      </c>
      <c r="I710" t="str">
        <f t="shared" si="32"/>
        <v/>
      </c>
      <c r="J710" t="str">
        <f>IF(B710="","",IF(RIGHT(VLOOKUP(K710&amp;"_"&amp;L710&amp;"_"&amp;M710&amp;"_"&amp;O710,[1]挑战模式!$A:$AS,14+N710,FALSE),1)="3","EffectCreate_BossEffect;EffectCreate_MonsterShow","EffectCreate_MonsterShow"))</f>
        <v/>
      </c>
      <c r="K710" s="2">
        <v>0</v>
      </c>
      <c r="L710" s="2">
        <v>12</v>
      </c>
      <c r="M710" s="2">
        <v>10</v>
      </c>
      <c r="N710" s="2">
        <v>2</v>
      </c>
      <c r="O710" s="6" t="s">
        <v>469</v>
      </c>
    </row>
    <row r="711" spans="2:15" x14ac:dyDescent="0.2">
      <c r="B711" t="str">
        <f>IF(ISNA(VLOOKUP(K711&amp;"_"&amp;L711&amp;"_"&amp;M711&amp;"_"&amp;O711,[1]挑战模式!$A:$AS,1,FALSE)),"",IF(VLOOKUP(K711&amp;"_"&amp;L711&amp;"_"&amp;M711&amp;"_"&amp;O711,[1]挑战模式!$A:$AS,14+N711,FALSE)="","","Monster_Season"&amp;K711&amp;"_Challenge"&amp;L711&amp;"_"&amp;M711&amp;"_"&amp;N711&amp;"_"&amp;O711))</f>
        <v/>
      </c>
      <c r="C711" t="str">
        <f t="shared" ref="C711:C774" si="33">IF(B711="","","None")</f>
        <v/>
      </c>
      <c r="G711" t="str">
        <f>IF(ISNA(VLOOKUP(K711&amp;"_"&amp;L711&amp;"_"&amp;M711&amp;"_"&amp;O711,[1]挑战模式!$A:$AS,14+N711,FALSE)),"",IF(VLOOKUP(K711&amp;"_"&amp;L711&amp;"_"&amp;M711&amp;"_"&amp;O711,[1]挑战模式!$A:$AS,14+N711,FALSE)="","",IF(VLOOKUP(VLOOKUP(K711&amp;"_"&amp;L711&amp;"_"&amp;M711&amp;"_"&amp;O711,[1]挑战模式!$A:$AS,14+N711,FALSE),[1]怪物!$B:$L,11,FALSE)=0,"",VLOOKUP(VLOOKUP(K711&amp;"_"&amp;L711&amp;"_"&amp;M711&amp;"_"&amp;O711,[1]挑战模式!$A:$AS,14+N711,FALSE),[1]怪物!$B:$L,11,FALSE))))</f>
        <v/>
      </c>
      <c r="H711" t="str">
        <f t="shared" ref="H711:H774" si="34">IF(B711="","","Unit_Monster"&amp;RIGHT(B711,LEN(B711)-7))</f>
        <v/>
      </c>
      <c r="I711" t="str">
        <f t="shared" ref="I711:I774" si="35">IF(B711="","","TowerDefense_Monster1")</f>
        <v/>
      </c>
      <c r="J711" t="str">
        <f>IF(B711="","",IF(RIGHT(VLOOKUP(K711&amp;"_"&amp;L711&amp;"_"&amp;M711&amp;"_"&amp;O711,[1]挑战模式!$A:$AS,14+N711,FALSE),1)="3","EffectCreate_BossEffect;EffectCreate_MonsterShow","EffectCreate_MonsterShow"))</f>
        <v/>
      </c>
      <c r="K711" s="2">
        <v>0</v>
      </c>
      <c r="L711" s="2">
        <v>12</v>
      </c>
      <c r="M711" s="2">
        <v>10</v>
      </c>
      <c r="N711" s="2">
        <v>3</v>
      </c>
      <c r="O711" s="6" t="s">
        <v>469</v>
      </c>
    </row>
    <row r="712" spans="2:15" x14ac:dyDescent="0.2">
      <c r="B712" t="str">
        <f>IF(ISNA(VLOOKUP(K712&amp;"_"&amp;L712&amp;"_"&amp;M712&amp;"_"&amp;O712,[1]挑战模式!$A:$AS,1,FALSE)),"",IF(VLOOKUP(K712&amp;"_"&amp;L712&amp;"_"&amp;M712&amp;"_"&amp;O712,[1]挑战模式!$A:$AS,14+N712,FALSE)="","","Monster_Season"&amp;K712&amp;"_Challenge"&amp;L712&amp;"_"&amp;M712&amp;"_"&amp;N712&amp;"_"&amp;O712))</f>
        <v/>
      </c>
      <c r="C712" t="str">
        <f t="shared" si="33"/>
        <v/>
      </c>
      <c r="G712" t="str">
        <f>IF(ISNA(VLOOKUP(K712&amp;"_"&amp;L712&amp;"_"&amp;M712&amp;"_"&amp;O712,[1]挑战模式!$A:$AS,14+N712,FALSE)),"",IF(VLOOKUP(K712&amp;"_"&amp;L712&amp;"_"&amp;M712&amp;"_"&amp;O712,[1]挑战模式!$A:$AS,14+N712,FALSE)="","",IF(VLOOKUP(VLOOKUP(K712&amp;"_"&amp;L712&amp;"_"&amp;M712&amp;"_"&amp;O712,[1]挑战模式!$A:$AS,14+N712,FALSE),[1]怪物!$B:$L,11,FALSE)=0,"",VLOOKUP(VLOOKUP(K712&amp;"_"&amp;L712&amp;"_"&amp;M712&amp;"_"&amp;O712,[1]挑战模式!$A:$AS,14+N712,FALSE),[1]怪物!$B:$L,11,FALSE))))</f>
        <v/>
      </c>
      <c r="H712" t="str">
        <f t="shared" si="34"/>
        <v/>
      </c>
      <c r="I712" t="str">
        <f t="shared" si="35"/>
        <v/>
      </c>
      <c r="J712" t="str">
        <f>IF(B712="","",IF(RIGHT(VLOOKUP(K712&amp;"_"&amp;L712&amp;"_"&amp;M712&amp;"_"&amp;O712,[1]挑战模式!$A:$AS,14+N712,FALSE),1)="3","EffectCreate_BossEffect;EffectCreate_MonsterShow","EffectCreate_MonsterShow"))</f>
        <v/>
      </c>
      <c r="K712" s="2">
        <v>0</v>
      </c>
      <c r="L712" s="2">
        <v>12</v>
      </c>
      <c r="M712" s="2">
        <v>10</v>
      </c>
      <c r="N712" s="2">
        <v>4</v>
      </c>
      <c r="O712" s="6" t="s">
        <v>469</v>
      </c>
    </row>
    <row r="713" spans="2:15" x14ac:dyDescent="0.2">
      <c r="B713" t="str">
        <f>IF(ISNA(VLOOKUP(K713&amp;"_"&amp;L713&amp;"_"&amp;M713&amp;"_"&amp;O713,[1]挑战模式!$A:$AS,1,FALSE)),"",IF(VLOOKUP(K713&amp;"_"&amp;L713&amp;"_"&amp;M713&amp;"_"&amp;O713,[1]挑战模式!$A:$AS,14+N713,FALSE)="","","Monster_Season"&amp;K713&amp;"_Challenge"&amp;L713&amp;"_"&amp;M713&amp;"_"&amp;N713&amp;"_"&amp;O713))</f>
        <v/>
      </c>
      <c r="C713" t="str">
        <f t="shared" si="33"/>
        <v/>
      </c>
      <c r="G713" t="str">
        <f>IF(ISNA(VLOOKUP(K713&amp;"_"&amp;L713&amp;"_"&amp;M713&amp;"_"&amp;O713,[1]挑战模式!$A:$AS,14+N713,FALSE)),"",IF(VLOOKUP(K713&amp;"_"&amp;L713&amp;"_"&amp;M713&amp;"_"&amp;O713,[1]挑战模式!$A:$AS,14+N713,FALSE)="","",IF(VLOOKUP(VLOOKUP(K713&amp;"_"&amp;L713&amp;"_"&amp;M713&amp;"_"&amp;O713,[1]挑战模式!$A:$AS,14+N713,FALSE),[1]怪物!$B:$L,11,FALSE)=0,"",VLOOKUP(VLOOKUP(K713&amp;"_"&amp;L713&amp;"_"&amp;M713&amp;"_"&amp;O713,[1]挑战模式!$A:$AS,14+N713,FALSE),[1]怪物!$B:$L,11,FALSE))))</f>
        <v/>
      </c>
      <c r="H713" t="str">
        <f t="shared" si="34"/>
        <v/>
      </c>
      <c r="I713" t="str">
        <f t="shared" si="35"/>
        <v/>
      </c>
      <c r="J713" t="str">
        <f>IF(B713="","",IF(RIGHT(VLOOKUP(K713&amp;"_"&amp;L713&amp;"_"&amp;M713&amp;"_"&amp;O713,[1]挑战模式!$A:$AS,14+N713,FALSE),1)="3","EffectCreate_BossEffect;EffectCreate_MonsterShow","EffectCreate_MonsterShow"))</f>
        <v/>
      </c>
      <c r="K713" s="2">
        <v>0</v>
      </c>
      <c r="L713" s="2">
        <v>12</v>
      </c>
      <c r="M713" s="2">
        <v>10</v>
      </c>
      <c r="N713" s="2">
        <v>5</v>
      </c>
      <c r="O713" s="6" t="s">
        <v>469</v>
      </c>
    </row>
    <row r="714" spans="2:15" x14ac:dyDescent="0.2">
      <c r="B714" t="str">
        <f>IF(ISNA(VLOOKUP(K714&amp;"_"&amp;L714&amp;"_"&amp;M714&amp;"_"&amp;O714,[1]挑战模式!$A:$AS,1,FALSE)),"",IF(VLOOKUP(K714&amp;"_"&amp;L714&amp;"_"&amp;M714&amp;"_"&amp;O714,[1]挑战模式!$A:$AS,14+N714,FALSE)="","","Monster_Season"&amp;K714&amp;"_Challenge"&amp;L714&amp;"_"&amp;M714&amp;"_"&amp;N714&amp;"_"&amp;O714))</f>
        <v>Monster_Season0_Challenge13_1_1_Easy</v>
      </c>
      <c r="C714" t="str">
        <f t="shared" si="33"/>
        <v>None</v>
      </c>
      <c r="G714" t="str">
        <f>IF(ISNA(VLOOKUP(K714&amp;"_"&amp;L714&amp;"_"&amp;M714&amp;"_"&amp;O714,[1]挑战模式!$A:$AS,14+N714,FALSE)),"",IF(VLOOKUP(K714&amp;"_"&amp;L714&amp;"_"&amp;M714&amp;"_"&amp;O714,[1]挑战模式!$A:$AS,14+N714,FALSE)="","",IF(VLOOKUP(VLOOKUP(K714&amp;"_"&amp;L714&amp;"_"&amp;M714&amp;"_"&amp;O714,[1]挑战模式!$A:$AS,14+N714,FALSE),[1]怪物!$B:$L,11,FALSE)=0,"",VLOOKUP(VLOOKUP(K714&amp;"_"&amp;L714&amp;"_"&amp;M714&amp;"_"&amp;O714,[1]挑战模式!$A:$AS,14+N714,FALSE),[1]怪物!$B:$L,11,FALSE))))</f>
        <v/>
      </c>
      <c r="H714" t="str">
        <f t="shared" si="34"/>
        <v>Unit_Monster_Season0_Challenge13_1_1_Easy</v>
      </c>
      <c r="I714" t="str">
        <f t="shared" si="35"/>
        <v>TowerDefense_Monster1</v>
      </c>
      <c r="J714" t="str">
        <f>IF(B714="","",IF(RIGHT(VLOOKUP(K714&amp;"_"&amp;L714&amp;"_"&amp;M714&amp;"_"&amp;O714,[1]挑战模式!$A:$AS,14+N714,FALSE),1)="3","EffectCreate_BossEffect;EffectCreate_MonsterShow","EffectCreate_MonsterShow"))</f>
        <v>EffectCreate_MonsterShow</v>
      </c>
      <c r="K714" s="2">
        <v>0</v>
      </c>
      <c r="L714" s="2">
        <v>13</v>
      </c>
      <c r="M714" s="2">
        <v>1</v>
      </c>
      <c r="N714" s="2">
        <v>1</v>
      </c>
      <c r="O714" s="6" t="s">
        <v>469</v>
      </c>
    </row>
    <row r="715" spans="2:15" x14ac:dyDescent="0.2">
      <c r="B715" t="str">
        <f>IF(ISNA(VLOOKUP(K715&amp;"_"&amp;L715&amp;"_"&amp;M715&amp;"_"&amp;O715,[1]挑战模式!$A:$AS,1,FALSE)),"",IF(VLOOKUP(K715&amp;"_"&amp;L715&amp;"_"&amp;M715&amp;"_"&amp;O715,[1]挑战模式!$A:$AS,14+N715,FALSE)="","","Monster_Season"&amp;K715&amp;"_Challenge"&amp;L715&amp;"_"&amp;M715&amp;"_"&amp;N715&amp;"_"&amp;O715))</f>
        <v/>
      </c>
      <c r="C715" t="str">
        <f t="shared" si="33"/>
        <v/>
      </c>
      <c r="G715" t="str">
        <f>IF(ISNA(VLOOKUP(K715&amp;"_"&amp;L715&amp;"_"&amp;M715&amp;"_"&amp;O715,[1]挑战模式!$A:$AS,14+N715,FALSE)),"",IF(VLOOKUP(K715&amp;"_"&amp;L715&amp;"_"&amp;M715&amp;"_"&amp;O715,[1]挑战模式!$A:$AS,14+N715,FALSE)="","",IF(VLOOKUP(VLOOKUP(K715&amp;"_"&amp;L715&amp;"_"&amp;M715&amp;"_"&amp;O715,[1]挑战模式!$A:$AS,14+N715,FALSE),[1]怪物!$B:$L,11,FALSE)=0,"",VLOOKUP(VLOOKUP(K715&amp;"_"&amp;L715&amp;"_"&amp;M715&amp;"_"&amp;O715,[1]挑战模式!$A:$AS,14+N715,FALSE),[1]怪物!$B:$L,11,FALSE))))</f>
        <v/>
      </c>
      <c r="H715" t="str">
        <f t="shared" si="34"/>
        <v/>
      </c>
      <c r="I715" t="str">
        <f t="shared" si="35"/>
        <v/>
      </c>
      <c r="J715" t="str">
        <f>IF(B715="","",IF(RIGHT(VLOOKUP(K715&amp;"_"&amp;L715&amp;"_"&amp;M715&amp;"_"&amp;O715,[1]挑战模式!$A:$AS,14+N715,FALSE),1)="3","EffectCreate_BossEffect;EffectCreate_MonsterShow","EffectCreate_MonsterShow"))</f>
        <v/>
      </c>
      <c r="K715" s="2">
        <v>0</v>
      </c>
      <c r="L715" s="2">
        <v>13</v>
      </c>
      <c r="M715" s="2">
        <v>1</v>
      </c>
      <c r="N715" s="2">
        <v>2</v>
      </c>
      <c r="O715" s="6" t="s">
        <v>469</v>
      </c>
    </row>
    <row r="716" spans="2:15" x14ac:dyDescent="0.2">
      <c r="B716" t="str">
        <f>IF(ISNA(VLOOKUP(K716&amp;"_"&amp;L716&amp;"_"&amp;M716&amp;"_"&amp;O716,[1]挑战模式!$A:$AS,1,FALSE)),"",IF(VLOOKUP(K716&amp;"_"&amp;L716&amp;"_"&amp;M716&amp;"_"&amp;O716,[1]挑战模式!$A:$AS,14+N716,FALSE)="","","Monster_Season"&amp;K716&amp;"_Challenge"&amp;L716&amp;"_"&amp;M716&amp;"_"&amp;N716&amp;"_"&amp;O716))</f>
        <v/>
      </c>
      <c r="C716" t="str">
        <f t="shared" si="33"/>
        <v/>
      </c>
      <c r="G716" t="str">
        <f>IF(ISNA(VLOOKUP(K716&amp;"_"&amp;L716&amp;"_"&amp;M716&amp;"_"&amp;O716,[1]挑战模式!$A:$AS,14+N716,FALSE)),"",IF(VLOOKUP(K716&amp;"_"&amp;L716&amp;"_"&amp;M716&amp;"_"&amp;O716,[1]挑战模式!$A:$AS,14+N716,FALSE)="","",IF(VLOOKUP(VLOOKUP(K716&amp;"_"&amp;L716&amp;"_"&amp;M716&amp;"_"&amp;O716,[1]挑战模式!$A:$AS,14+N716,FALSE),[1]怪物!$B:$L,11,FALSE)=0,"",VLOOKUP(VLOOKUP(K716&amp;"_"&amp;L716&amp;"_"&amp;M716&amp;"_"&amp;O716,[1]挑战模式!$A:$AS,14+N716,FALSE),[1]怪物!$B:$L,11,FALSE))))</f>
        <v/>
      </c>
      <c r="H716" t="str">
        <f t="shared" si="34"/>
        <v/>
      </c>
      <c r="I716" t="str">
        <f t="shared" si="35"/>
        <v/>
      </c>
      <c r="J716" t="str">
        <f>IF(B716="","",IF(RIGHT(VLOOKUP(K716&amp;"_"&amp;L716&amp;"_"&amp;M716&amp;"_"&amp;O716,[1]挑战模式!$A:$AS,14+N716,FALSE),1)="3","EffectCreate_BossEffect;EffectCreate_MonsterShow","EffectCreate_MonsterShow"))</f>
        <v/>
      </c>
      <c r="K716" s="2">
        <v>0</v>
      </c>
      <c r="L716" s="2">
        <v>13</v>
      </c>
      <c r="M716" s="2">
        <v>1</v>
      </c>
      <c r="N716" s="2">
        <v>3</v>
      </c>
      <c r="O716" s="6" t="s">
        <v>469</v>
      </c>
    </row>
    <row r="717" spans="2:15" x14ac:dyDescent="0.2">
      <c r="B717" t="str">
        <f>IF(ISNA(VLOOKUP(K717&amp;"_"&amp;L717&amp;"_"&amp;M717&amp;"_"&amp;O717,[1]挑战模式!$A:$AS,1,FALSE)),"",IF(VLOOKUP(K717&amp;"_"&amp;L717&amp;"_"&amp;M717&amp;"_"&amp;O717,[1]挑战模式!$A:$AS,14+N717,FALSE)="","","Monster_Season"&amp;K717&amp;"_Challenge"&amp;L717&amp;"_"&amp;M717&amp;"_"&amp;N717&amp;"_"&amp;O717))</f>
        <v/>
      </c>
      <c r="C717" t="str">
        <f t="shared" si="33"/>
        <v/>
      </c>
      <c r="G717" t="str">
        <f>IF(ISNA(VLOOKUP(K717&amp;"_"&amp;L717&amp;"_"&amp;M717&amp;"_"&amp;O717,[1]挑战模式!$A:$AS,14+N717,FALSE)),"",IF(VLOOKUP(K717&amp;"_"&amp;L717&amp;"_"&amp;M717&amp;"_"&amp;O717,[1]挑战模式!$A:$AS,14+N717,FALSE)="","",IF(VLOOKUP(VLOOKUP(K717&amp;"_"&amp;L717&amp;"_"&amp;M717&amp;"_"&amp;O717,[1]挑战模式!$A:$AS,14+N717,FALSE),[1]怪物!$B:$L,11,FALSE)=0,"",VLOOKUP(VLOOKUP(K717&amp;"_"&amp;L717&amp;"_"&amp;M717&amp;"_"&amp;O717,[1]挑战模式!$A:$AS,14+N717,FALSE),[1]怪物!$B:$L,11,FALSE))))</f>
        <v/>
      </c>
      <c r="H717" t="str">
        <f t="shared" si="34"/>
        <v/>
      </c>
      <c r="I717" t="str">
        <f t="shared" si="35"/>
        <v/>
      </c>
      <c r="J717" t="str">
        <f>IF(B717="","",IF(RIGHT(VLOOKUP(K717&amp;"_"&amp;L717&amp;"_"&amp;M717&amp;"_"&amp;O717,[1]挑战模式!$A:$AS,14+N717,FALSE),1)="3","EffectCreate_BossEffect;EffectCreate_MonsterShow","EffectCreate_MonsterShow"))</f>
        <v/>
      </c>
      <c r="K717" s="2">
        <v>0</v>
      </c>
      <c r="L717" s="2">
        <v>13</v>
      </c>
      <c r="M717" s="2">
        <v>1</v>
      </c>
      <c r="N717" s="2">
        <v>4</v>
      </c>
      <c r="O717" s="6" t="s">
        <v>469</v>
      </c>
    </row>
    <row r="718" spans="2:15" x14ac:dyDescent="0.2">
      <c r="B718" t="str">
        <f>IF(ISNA(VLOOKUP(K718&amp;"_"&amp;L718&amp;"_"&amp;M718&amp;"_"&amp;O718,[1]挑战模式!$A:$AS,1,FALSE)),"",IF(VLOOKUP(K718&amp;"_"&amp;L718&amp;"_"&amp;M718&amp;"_"&amp;O718,[1]挑战模式!$A:$AS,14+N718,FALSE)="","","Monster_Season"&amp;K718&amp;"_Challenge"&amp;L718&amp;"_"&amp;M718&amp;"_"&amp;N718&amp;"_"&amp;O718))</f>
        <v/>
      </c>
      <c r="C718" t="str">
        <f t="shared" si="33"/>
        <v/>
      </c>
      <c r="G718" t="str">
        <f>IF(ISNA(VLOOKUP(K718&amp;"_"&amp;L718&amp;"_"&amp;M718&amp;"_"&amp;O718,[1]挑战模式!$A:$AS,14+N718,FALSE)),"",IF(VLOOKUP(K718&amp;"_"&amp;L718&amp;"_"&amp;M718&amp;"_"&amp;O718,[1]挑战模式!$A:$AS,14+N718,FALSE)="","",IF(VLOOKUP(VLOOKUP(K718&amp;"_"&amp;L718&amp;"_"&amp;M718&amp;"_"&amp;O718,[1]挑战模式!$A:$AS,14+N718,FALSE),[1]怪物!$B:$L,11,FALSE)=0,"",VLOOKUP(VLOOKUP(K718&amp;"_"&amp;L718&amp;"_"&amp;M718&amp;"_"&amp;O718,[1]挑战模式!$A:$AS,14+N718,FALSE),[1]怪物!$B:$L,11,FALSE))))</f>
        <v/>
      </c>
      <c r="H718" t="str">
        <f t="shared" si="34"/>
        <v/>
      </c>
      <c r="I718" t="str">
        <f t="shared" si="35"/>
        <v/>
      </c>
      <c r="J718" t="str">
        <f>IF(B718="","",IF(RIGHT(VLOOKUP(K718&amp;"_"&amp;L718&amp;"_"&amp;M718&amp;"_"&amp;O718,[1]挑战模式!$A:$AS,14+N718,FALSE),1)="3","EffectCreate_BossEffect;EffectCreate_MonsterShow","EffectCreate_MonsterShow"))</f>
        <v/>
      </c>
      <c r="K718" s="2">
        <v>0</v>
      </c>
      <c r="L718" s="2">
        <v>13</v>
      </c>
      <c r="M718" s="2">
        <v>1</v>
      </c>
      <c r="N718" s="2">
        <v>5</v>
      </c>
      <c r="O718" s="6" t="s">
        <v>469</v>
      </c>
    </row>
    <row r="719" spans="2:15" x14ac:dyDescent="0.2">
      <c r="B719" t="str">
        <f>IF(ISNA(VLOOKUP(K719&amp;"_"&amp;L719&amp;"_"&amp;M719&amp;"_"&amp;O719,[1]挑战模式!$A:$AS,1,FALSE)),"",IF(VLOOKUP(K719&amp;"_"&amp;L719&amp;"_"&amp;M719&amp;"_"&amp;O719,[1]挑战模式!$A:$AS,14+N719,FALSE)="","","Monster_Season"&amp;K719&amp;"_Challenge"&amp;L719&amp;"_"&amp;M719&amp;"_"&amp;N719&amp;"_"&amp;O719))</f>
        <v/>
      </c>
      <c r="C719" t="str">
        <f t="shared" si="33"/>
        <v/>
      </c>
      <c r="G719" t="str">
        <f>IF(ISNA(VLOOKUP(K719&amp;"_"&amp;L719&amp;"_"&amp;M719&amp;"_"&amp;O719,[1]挑战模式!$A:$AS,14+N719,FALSE)),"",IF(VLOOKUP(K719&amp;"_"&amp;L719&amp;"_"&amp;M719&amp;"_"&amp;O719,[1]挑战模式!$A:$AS,14+N719,FALSE)="","",IF(VLOOKUP(VLOOKUP(K719&amp;"_"&amp;L719&amp;"_"&amp;M719&amp;"_"&amp;O719,[1]挑战模式!$A:$AS,14+N719,FALSE),[1]怪物!$B:$L,11,FALSE)=0,"",VLOOKUP(VLOOKUP(K719&amp;"_"&amp;L719&amp;"_"&amp;M719&amp;"_"&amp;O719,[1]挑战模式!$A:$AS,14+N719,FALSE),[1]怪物!$B:$L,11,FALSE))))</f>
        <v/>
      </c>
      <c r="H719" t="str">
        <f t="shared" si="34"/>
        <v/>
      </c>
      <c r="I719" t="str">
        <f t="shared" si="35"/>
        <v/>
      </c>
      <c r="J719" t="str">
        <f>IF(B719="","",IF(RIGHT(VLOOKUP(K719&amp;"_"&amp;L719&amp;"_"&amp;M719&amp;"_"&amp;O719,[1]挑战模式!$A:$AS,14+N719,FALSE),1)="3","EffectCreate_BossEffect;EffectCreate_MonsterShow","EffectCreate_MonsterShow"))</f>
        <v/>
      </c>
      <c r="K719" s="2">
        <v>0</v>
      </c>
      <c r="L719" s="2">
        <v>13</v>
      </c>
      <c r="M719" s="2">
        <v>1</v>
      </c>
      <c r="N719" s="2">
        <v>6</v>
      </c>
      <c r="O719" s="6" t="s">
        <v>469</v>
      </c>
    </row>
    <row r="720" spans="2:15" x14ac:dyDescent="0.2">
      <c r="B720" t="str">
        <f>IF(ISNA(VLOOKUP(K720&amp;"_"&amp;L720&amp;"_"&amp;M720&amp;"_"&amp;O720,[1]挑战模式!$A:$AS,1,FALSE)),"",IF(VLOOKUP(K720&amp;"_"&amp;L720&amp;"_"&amp;M720&amp;"_"&amp;O720,[1]挑战模式!$A:$AS,14+N720,FALSE)="","","Monster_Season"&amp;K720&amp;"_Challenge"&amp;L720&amp;"_"&amp;M720&amp;"_"&amp;N720&amp;"_"&amp;O720))</f>
        <v>Monster_Season0_Challenge13_2_1_Easy</v>
      </c>
      <c r="C720" t="str">
        <f t="shared" si="33"/>
        <v>None</v>
      </c>
      <c r="G720" t="str">
        <f>IF(ISNA(VLOOKUP(K720&amp;"_"&amp;L720&amp;"_"&amp;M720&amp;"_"&amp;O720,[1]挑战模式!$A:$AS,14+N720,FALSE)),"",IF(VLOOKUP(K720&amp;"_"&amp;L720&amp;"_"&amp;M720&amp;"_"&amp;O720,[1]挑战模式!$A:$AS,14+N720,FALSE)="","",IF(VLOOKUP(VLOOKUP(K720&amp;"_"&amp;L720&amp;"_"&amp;M720&amp;"_"&amp;O720,[1]挑战模式!$A:$AS,14+N720,FALSE),[1]怪物!$B:$L,11,FALSE)=0,"",VLOOKUP(VLOOKUP(K720&amp;"_"&amp;L720&amp;"_"&amp;M720&amp;"_"&amp;O720,[1]挑战模式!$A:$AS,14+N720,FALSE),[1]怪物!$B:$L,11,FALSE))))</f>
        <v/>
      </c>
      <c r="H720" t="str">
        <f t="shared" si="34"/>
        <v>Unit_Monster_Season0_Challenge13_2_1_Easy</v>
      </c>
      <c r="I720" t="str">
        <f t="shared" si="35"/>
        <v>TowerDefense_Monster1</v>
      </c>
      <c r="J720" t="str">
        <f>IF(B720="","",IF(RIGHT(VLOOKUP(K720&amp;"_"&amp;L720&amp;"_"&amp;M720&amp;"_"&amp;O720,[1]挑战模式!$A:$AS,14+N720,FALSE),1)="3","EffectCreate_BossEffect;EffectCreate_MonsterShow","EffectCreate_MonsterShow"))</f>
        <v>EffectCreate_MonsterShow</v>
      </c>
      <c r="K720" s="2">
        <v>0</v>
      </c>
      <c r="L720" s="2">
        <v>13</v>
      </c>
      <c r="M720" s="2">
        <v>2</v>
      </c>
      <c r="N720" s="2">
        <v>1</v>
      </c>
      <c r="O720" s="6" t="s">
        <v>469</v>
      </c>
    </row>
    <row r="721" spans="2:15" x14ac:dyDescent="0.2">
      <c r="B721" t="str">
        <f>IF(ISNA(VLOOKUP(K721&amp;"_"&amp;L721&amp;"_"&amp;M721&amp;"_"&amp;O721,[1]挑战模式!$A:$AS,1,FALSE)),"",IF(VLOOKUP(K721&amp;"_"&amp;L721&amp;"_"&amp;M721&amp;"_"&amp;O721,[1]挑战模式!$A:$AS,14+N721,FALSE)="","","Monster_Season"&amp;K721&amp;"_Challenge"&amp;L721&amp;"_"&amp;M721&amp;"_"&amp;N721&amp;"_"&amp;O721))</f>
        <v>Monster_Season0_Challenge13_2_2_Easy</v>
      </c>
      <c r="C721" t="str">
        <f t="shared" si="33"/>
        <v>None</v>
      </c>
      <c r="G721" t="str">
        <f>IF(ISNA(VLOOKUP(K721&amp;"_"&amp;L721&amp;"_"&amp;M721&amp;"_"&amp;O721,[1]挑战模式!$A:$AS,14+N721,FALSE)),"",IF(VLOOKUP(K721&amp;"_"&amp;L721&amp;"_"&amp;M721&amp;"_"&amp;O721,[1]挑战模式!$A:$AS,14+N721,FALSE)="","",IF(VLOOKUP(VLOOKUP(K721&amp;"_"&amp;L721&amp;"_"&amp;M721&amp;"_"&amp;O721,[1]挑战模式!$A:$AS,14+N721,FALSE),[1]怪物!$B:$L,11,FALSE)=0,"",VLOOKUP(VLOOKUP(K721&amp;"_"&amp;L721&amp;"_"&amp;M721&amp;"_"&amp;O721,[1]挑战模式!$A:$AS,14+N721,FALSE),[1]怪物!$B:$L,11,FALSE))))</f>
        <v/>
      </c>
      <c r="H721" t="str">
        <f t="shared" si="34"/>
        <v>Unit_Monster_Season0_Challenge13_2_2_Easy</v>
      </c>
      <c r="I721" t="str">
        <f t="shared" si="35"/>
        <v>TowerDefense_Monster1</v>
      </c>
      <c r="J721" t="str">
        <f>IF(B721="","",IF(RIGHT(VLOOKUP(K721&amp;"_"&amp;L721&amp;"_"&amp;M721&amp;"_"&amp;O721,[1]挑战模式!$A:$AS,14+N721,FALSE),1)="3","EffectCreate_BossEffect;EffectCreate_MonsterShow","EffectCreate_MonsterShow"))</f>
        <v>EffectCreate_MonsterShow</v>
      </c>
      <c r="K721" s="2">
        <v>0</v>
      </c>
      <c r="L721" s="2">
        <v>13</v>
      </c>
      <c r="M721" s="2">
        <v>2</v>
      </c>
      <c r="N721" s="2">
        <v>2</v>
      </c>
      <c r="O721" s="6" t="s">
        <v>469</v>
      </c>
    </row>
    <row r="722" spans="2:15" x14ac:dyDescent="0.2">
      <c r="B722" t="str">
        <f>IF(ISNA(VLOOKUP(K722&amp;"_"&amp;L722&amp;"_"&amp;M722&amp;"_"&amp;O722,[1]挑战模式!$A:$AS,1,FALSE)),"",IF(VLOOKUP(K722&amp;"_"&amp;L722&amp;"_"&amp;M722&amp;"_"&amp;O722,[1]挑战模式!$A:$AS,14+N722,FALSE)="","","Monster_Season"&amp;K722&amp;"_Challenge"&amp;L722&amp;"_"&amp;M722&amp;"_"&amp;N722&amp;"_"&amp;O722))</f>
        <v/>
      </c>
      <c r="C722" t="str">
        <f t="shared" si="33"/>
        <v/>
      </c>
      <c r="G722" t="str">
        <f>IF(ISNA(VLOOKUP(K722&amp;"_"&amp;L722&amp;"_"&amp;M722&amp;"_"&amp;O722,[1]挑战模式!$A:$AS,14+N722,FALSE)),"",IF(VLOOKUP(K722&amp;"_"&amp;L722&amp;"_"&amp;M722&amp;"_"&amp;O722,[1]挑战模式!$A:$AS,14+N722,FALSE)="","",IF(VLOOKUP(VLOOKUP(K722&amp;"_"&amp;L722&amp;"_"&amp;M722&amp;"_"&amp;O722,[1]挑战模式!$A:$AS,14+N722,FALSE),[1]怪物!$B:$L,11,FALSE)=0,"",VLOOKUP(VLOOKUP(K722&amp;"_"&amp;L722&amp;"_"&amp;M722&amp;"_"&amp;O722,[1]挑战模式!$A:$AS,14+N722,FALSE),[1]怪物!$B:$L,11,FALSE))))</f>
        <v/>
      </c>
      <c r="H722" t="str">
        <f t="shared" si="34"/>
        <v/>
      </c>
      <c r="I722" t="str">
        <f t="shared" si="35"/>
        <v/>
      </c>
      <c r="J722" t="str">
        <f>IF(B722="","",IF(RIGHT(VLOOKUP(K722&amp;"_"&amp;L722&amp;"_"&amp;M722&amp;"_"&amp;O722,[1]挑战模式!$A:$AS,14+N722,FALSE),1)="3","EffectCreate_BossEffect;EffectCreate_MonsterShow","EffectCreate_MonsterShow"))</f>
        <v/>
      </c>
      <c r="K722" s="2">
        <v>0</v>
      </c>
      <c r="L722" s="2">
        <v>13</v>
      </c>
      <c r="M722" s="2">
        <v>2</v>
      </c>
      <c r="N722" s="2">
        <v>3</v>
      </c>
      <c r="O722" s="6" t="s">
        <v>469</v>
      </c>
    </row>
    <row r="723" spans="2:15" x14ac:dyDescent="0.2">
      <c r="B723" t="str">
        <f>IF(ISNA(VLOOKUP(K723&amp;"_"&amp;L723&amp;"_"&amp;M723&amp;"_"&amp;O723,[1]挑战模式!$A:$AS,1,FALSE)),"",IF(VLOOKUP(K723&amp;"_"&amp;L723&amp;"_"&amp;M723&amp;"_"&amp;O723,[1]挑战模式!$A:$AS,14+N723,FALSE)="","","Monster_Season"&amp;K723&amp;"_Challenge"&amp;L723&amp;"_"&amp;M723&amp;"_"&amp;N723&amp;"_"&amp;O723))</f>
        <v/>
      </c>
      <c r="C723" t="str">
        <f t="shared" si="33"/>
        <v/>
      </c>
      <c r="G723" t="str">
        <f>IF(ISNA(VLOOKUP(K723&amp;"_"&amp;L723&amp;"_"&amp;M723&amp;"_"&amp;O723,[1]挑战模式!$A:$AS,14+N723,FALSE)),"",IF(VLOOKUP(K723&amp;"_"&amp;L723&amp;"_"&amp;M723&amp;"_"&amp;O723,[1]挑战模式!$A:$AS,14+N723,FALSE)="","",IF(VLOOKUP(VLOOKUP(K723&amp;"_"&amp;L723&amp;"_"&amp;M723&amp;"_"&amp;O723,[1]挑战模式!$A:$AS,14+N723,FALSE),[1]怪物!$B:$L,11,FALSE)=0,"",VLOOKUP(VLOOKUP(K723&amp;"_"&amp;L723&amp;"_"&amp;M723&amp;"_"&amp;O723,[1]挑战模式!$A:$AS,14+N723,FALSE),[1]怪物!$B:$L,11,FALSE))))</f>
        <v/>
      </c>
      <c r="H723" t="str">
        <f t="shared" si="34"/>
        <v/>
      </c>
      <c r="I723" t="str">
        <f t="shared" si="35"/>
        <v/>
      </c>
      <c r="J723" t="str">
        <f>IF(B723="","",IF(RIGHT(VLOOKUP(K723&amp;"_"&amp;L723&amp;"_"&amp;M723&amp;"_"&amp;O723,[1]挑战模式!$A:$AS,14+N723,FALSE),1)="3","EffectCreate_BossEffect;EffectCreate_MonsterShow","EffectCreate_MonsterShow"))</f>
        <v/>
      </c>
      <c r="K723" s="2">
        <v>0</v>
      </c>
      <c r="L723" s="2">
        <v>13</v>
      </c>
      <c r="M723" s="2">
        <v>2</v>
      </c>
      <c r="N723" s="2">
        <v>4</v>
      </c>
      <c r="O723" s="6" t="s">
        <v>469</v>
      </c>
    </row>
    <row r="724" spans="2:15" x14ac:dyDescent="0.2">
      <c r="B724" t="str">
        <f>IF(ISNA(VLOOKUP(K724&amp;"_"&amp;L724&amp;"_"&amp;M724&amp;"_"&amp;O724,[1]挑战模式!$A:$AS,1,FALSE)),"",IF(VLOOKUP(K724&amp;"_"&amp;L724&amp;"_"&amp;M724&amp;"_"&amp;O724,[1]挑战模式!$A:$AS,14+N724,FALSE)="","","Monster_Season"&amp;K724&amp;"_Challenge"&amp;L724&amp;"_"&amp;M724&amp;"_"&amp;N724&amp;"_"&amp;O724))</f>
        <v/>
      </c>
      <c r="C724" t="str">
        <f t="shared" si="33"/>
        <v/>
      </c>
      <c r="G724" t="str">
        <f>IF(ISNA(VLOOKUP(K724&amp;"_"&amp;L724&amp;"_"&amp;M724&amp;"_"&amp;O724,[1]挑战模式!$A:$AS,14+N724,FALSE)),"",IF(VLOOKUP(K724&amp;"_"&amp;L724&amp;"_"&amp;M724&amp;"_"&amp;O724,[1]挑战模式!$A:$AS,14+N724,FALSE)="","",IF(VLOOKUP(VLOOKUP(K724&amp;"_"&amp;L724&amp;"_"&amp;M724&amp;"_"&amp;O724,[1]挑战模式!$A:$AS,14+N724,FALSE),[1]怪物!$B:$L,11,FALSE)=0,"",VLOOKUP(VLOOKUP(K724&amp;"_"&amp;L724&amp;"_"&amp;M724&amp;"_"&amp;O724,[1]挑战模式!$A:$AS,14+N724,FALSE),[1]怪物!$B:$L,11,FALSE))))</f>
        <v/>
      </c>
      <c r="H724" t="str">
        <f t="shared" si="34"/>
        <v/>
      </c>
      <c r="I724" t="str">
        <f t="shared" si="35"/>
        <v/>
      </c>
      <c r="J724" t="str">
        <f>IF(B724="","",IF(RIGHT(VLOOKUP(K724&amp;"_"&amp;L724&amp;"_"&amp;M724&amp;"_"&amp;O724,[1]挑战模式!$A:$AS,14+N724,FALSE),1)="3","EffectCreate_BossEffect;EffectCreate_MonsterShow","EffectCreate_MonsterShow"))</f>
        <v/>
      </c>
      <c r="K724" s="2">
        <v>0</v>
      </c>
      <c r="L724" s="2">
        <v>13</v>
      </c>
      <c r="M724" s="2">
        <v>2</v>
      </c>
      <c r="N724" s="2">
        <v>5</v>
      </c>
      <c r="O724" s="6" t="s">
        <v>469</v>
      </c>
    </row>
    <row r="725" spans="2:15" x14ac:dyDescent="0.2">
      <c r="B725" t="str">
        <f>IF(ISNA(VLOOKUP(K725&amp;"_"&amp;L725&amp;"_"&amp;M725&amp;"_"&amp;O725,[1]挑战模式!$A:$AS,1,FALSE)),"",IF(VLOOKUP(K725&amp;"_"&amp;L725&amp;"_"&amp;M725&amp;"_"&amp;O725,[1]挑战模式!$A:$AS,14+N725,FALSE)="","","Monster_Season"&amp;K725&amp;"_Challenge"&amp;L725&amp;"_"&amp;M725&amp;"_"&amp;N725&amp;"_"&amp;O725))</f>
        <v/>
      </c>
      <c r="C725" t="str">
        <f t="shared" si="33"/>
        <v/>
      </c>
      <c r="G725" t="str">
        <f>IF(ISNA(VLOOKUP(K725&amp;"_"&amp;L725&amp;"_"&amp;M725&amp;"_"&amp;O725,[1]挑战模式!$A:$AS,14+N725,FALSE)),"",IF(VLOOKUP(K725&amp;"_"&amp;L725&amp;"_"&amp;M725&amp;"_"&amp;O725,[1]挑战模式!$A:$AS,14+N725,FALSE)="","",IF(VLOOKUP(VLOOKUP(K725&amp;"_"&amp;L725&amp;"_"&amp;M725&amp;"_"&amp;O725,[1]挑战模式!$A:$AS,14+N725,FALSE),[1]怪物!$B:$L,11,FALSE)=0,"",VLOOKUP(VLOOKUP(K725&amp;"_"&amp;L725&amp;"_"&amp;M725&amp;"_"&amp;O725,[1]挑战模式!$A:$AS,14+N725,FALSE),[1]怪物!$B:$L,11,FALSE))))</f>
        <v/>
      </c>
      <c r="H725" t="str">
        <f t="shared" si="34"/>
        <v/>
      </c>
      <c r="I725" t="str">
        <f t="shared" si="35"/>
        <v/>
      </c>
      <c r="J725" t="str">
        <f>IF(B725="","",IF(RIGHT(VLOOKUP(K725&amp;"_"&amp;L725&amp;"_"&amp;M725&amp;"_"&amp;O725,[1]挑战模式!$A:$AS,14+N725,FALSE),1)="3","EffectCreate_BossEffect;EffectCreate_MonsterShow","EffectCreate_MonsterShow"))</f>
        <v/>
      </c>
      <c r="K725" s="2">
        <v>0</v>
      </c>
      <c r="L725" s="2">
        <v>13</v>
      </c>
      <c r="M725" s="2">
        <v>2</v>
      </c>
      <c r="N725" s="2">
        <v>6</v>
      </c>
      <c r="O725" s="6" t="s">
        <v>469</v>
      </c>
    </row>
    <row r="726" spans="2:15" x14ac:dyDescent="0.2">
      <c r="B726" t="str">
        <f>IF(ISNA(VLOOKUP(K726&amp;"_"&amp;L726&amp;"_"&amp;M726&amp;"_"&amp;O726,[1]挑战模式!$A:$AS,1,FALSE)),"",IF(VLOOKUP(K726&amp;"_"&amp;L726&amp;"_"&amp;M726&amp;"_"&amp;O726,[1]挑战模式!$A:$AS,14+N726,FALSE)="","","Monster_Season"&amp;K726&amp;"_Challenge"&amp;L726&amp;"_"&amp;M726&amp;"_"&amp;N726&amp;"_"&amp;O726))</f>
        <v>Monster_Season0_Challenge13_3_1_Easy</v>
      </c>
      <c r="C726" t="str">
        <f t="shared" si="33"/>
        <v>None</v>
      </c>
      <c r="G726" t="str">
        <f>IF(ISNA(VLOOKUP(K726&amp;"_"&amp;L726&amp;"_"&amp;M726&amp;"_"&amp;O726,[1]挑战模式!$A:$AS,14+N726,FALSE)),"",IF(VLOOKUP(K726&amp;"_"&amp;L726&amp;"_"&amp;M726&amp;"_"&amp;O726,[1]挑战模式!$A:$AS,14+N726,FALSE)="","",IF(VLOOKUP(VLOOKUP(K726&amp;"_"&amp;L726&amp;"_"&amp;M726&amp;"_"&amp;O726,[1]挑战模式!$A:$AS,14+N726,FALSE),[1]怪物!$B:$L,11,FALSE)=0,"",VLOOKUP(VLOOKUP(K726&amp;"_"&amp;L726&amp;"_"&amp;M726&amp;"_"&amp;O726,[1]挑战模式!$A:$AS,14+N726,FALSE),[1]怪物!$B:$L,11,FALSE))))</f>
        <v/>
      </c>
      <c r="H726" t="str">
        <f t="shared" si="34"/>
        <v>Unit_Monster_Season0_Challenge13_3_1_Easy</v>
      </c>
      <c r="I726" t="str">
        <f t="shared" si="35"/>
        <v>TowerDefense_Monster1</v>
      </c>
      <c r="J726" t="str">
        <f>IF(B726="","",IF(RIGHT(VLOOKUP(K726&amp;"_"&amp;L726&amp;"_"&amp;M726&amp;"_"&amp;O726,[1]挑战模式!$A:$AS,14+N726,FALSE),1)="3","EffectCreate_BossEffect;EffectCreate_MonsterShow","EffectCreate_MonsterShow"))</f>
        <v>EffectCreate_MonsterShow</v>
      </c>
      <c r="K726" s="2">
        <v>0</v>
      </c>
      <c r="L726" s="2">
        <v>13</v>
      </c>
      <c r="M726" s="2">
        <v>3</v>
      </c>
      <c r="N726" s="2">
        <v>1</v>
      </c>
      <c r="O726" s="6" t="s">
        <v>469</v>
      </c>
    </row>
    <row r="727" spans="2:15" x14ac:dyDescent="0.2">
      <c r="B727" t="str">
        <f>IF(ISNA(VLOOKUP(K727&amp;"_"&amp;L727&amp;"_"&amp;M727&amp;"_"&amp;O727,[1]挑战模式!$A:$AS,1,FALSE)),"",IF(VLOOKUP(K727&amp;"_"&amp;L727&amp;"_"&amp;M727&amp;"_"&amp;O727,[1]挑战模式!$A:$AS,14+N727,FALSE)="","","Monster_Season"&amp;K727&amp;"_Challenge"&amp;L727&amp;"_"&amp;M727&amp;"_"&amp;N727&amp;"_"&amp;O727))</f>
        <v>Monster_Season0_Challenge13_3_2_Easy</v>
      </c>
      <c r="C727" t="str">
        <f t="shared" si="33"/>
        <v>None</v>
      </c>
      <c r="G727" t="str">
        <f>IF(ISNA(VLOOKUP(K727&amp;"_"&amp;L727&amp;"_"&amp;M727&amp;"_"&amp;O727,[1]挑战模式!$A:$AS,14+N727,FALSE)),"",IF(VLOOKUP(K727&amp;"_"&amp;L727&amp;"_"&amp;M727&amp;"_"&amp;O727,[1]挑战模式!$A:$AS,14+N727,FALSE)="","",IF(VLOOKUP(VLOOKUP(K727&amp;"_"&amp;L727&amp;"_"&amp;M727&amp;"_"&amp;O727,[1]挑战模式!$A:$AS,14+N727,FALSE),[1]怪物!$B:$L,11,FALSE)=0,"",VLOOKUP(VLOOKUP(K727&amp;"_"&amp;L727&amp;"_"&amp;M727&amp;"_"&amp;O727,[1]挑战模式!$A:$AS,14+N727,FALSE),[1]怪物!$B:$L,11,FALSE))))</f>
        <v/>
      </c>
      <c r="H727" t="str">
        <f t="shared" si="34"/>
        <v>Unit_Monster_Season0_Challenge13_3_2_Easy</v>
      </c>
      <c r="I727" t="str">
        <f t="shared" si="35"/>
        <v>TowerDefense_Monster1</v>
      </c>
      <c r="J727" t="str">
        <f>IF(B727="","",IF(RIGHT(VLOOKUP(K727&amp;"_"&amp;L727&amp;"_"&amp;M727&amp;"_"&amp;O727,[1]挑战模式!$A:$AS,14+N727,FALSE),1)="3","EffectCreate_BossEffect;EffectCreate_MonsterShow","EffectCreate_MonsterShow"))</f>
        <v>EffectCreate_MonsterShow</v>
      </c>
      <c r="K727" s="2">
        <v>0</v>
      </c>
      <c r="L727" s="2">
        <v>13</v>
      </c>
      <c r="M727" s="2">
        <v>3</v>
      </c>
      <c r="N727" s="2">
        <v>2</v>
      </c>
      <c r="O727" s="6" t="s">
        <v>469</v>
      </c>
    </row>
    <row r="728" spans="2:15" x14ac:dyDescent="0.2">
      <c r="B728" t="str">
        <f>IF(ISNA(VLOOKUP(K728&amp;"_"&amp;L728&amp;"_"&amp;M728&amp;"_"&amp;O728,[1]挑战模式!$A:$AS,1,FALSE)),"",IF(VLOOKUP(K728&amp;"_"&amp;L728&amp;"_"&amp;M728&amp;"_"&amp;O728,[1]挑战模式!$A:$AS,14+N728,FALSE)="","","Monster_Season"&amp;K728&amp;"_Challenge"&amp;L728&amp;"_"&amp;M728&amp;"_"&amp;N728&amp;"_"&amp;O728))</f>
        <v/>
      </c>
      <c r="C728" t="str">
        <f t="shared" si="33"/>
        <v/>
      </c>
      <c r="G728" t="str">
        <f>IF(ISNA(VLOOKUP(K728&amp;"_"&amp;L728&amp;"_"&amp;M728&amp;"_"&amp;O728,[1]挑战模式!$A:$AS,14+N728,FALSE)),"",IF(VLOOKUP(K728&amp;"_"&amp;L728&amp;"_"&amp;M728&amp;"_"&amp;O728,[1]挑战模式!$A:$AS,14+N728,FALSE)="","",IF(VLOOKUP(VLOOKUP(K728&amp;"_"&amp;L728&amp;"_"&amp;M728&amp;"_"&amp;O728,[1]挑战模式!$A:$AS,14+N728,FALSE),[1]怪物!$B:$L,11,FALSE)=0,"",VLOOKUP(VLOOKUP(K728&amp;"_"&amp;L728&amp;"_"&amp;M728&amp;"_"&amp;O728,[1]挑战模式!$A:$AS,14+N728,FALSE),[1]怪物!$B:$L,11,FALSE))))</f>
        <v/>
      </c>
      <c r="H728" t="str">
        <f t="shared" si="34"/>
        <v/>
      </c>
      <c r="I728" t="str">
        <f t="shared" si="35"/>
        <v/>
      </c>
      <c r="J728" t="str">
        <f>IF(B728="","",IF(RIGHT(VLOOKUP(K728&amp;"_"&amp;L728&amp;"_"&amp;M728&amp;"_"&amp;O728,[1]挑战模式!$A:$AS,14+N728,FALSE),1)="3","EffectCreate_BossEffect;EffectCreate_MonsterShow","EffectCreate_MonsterShow"))</f>
        <v/>
      </c>
      <c r="K728" s="2">
        <v>0</v>
      </c>
      <c r="L728" s="2">
        <v>13</v>
      </c>
      <c r="M728" s="2">
        <v>3</v>
      </c>
      <c r="N728" s="2">
        <v>3</v>
      </c>
      <c r="O728" s="6" t="s">
        <v>469</v>
      </c>
    </row>
    <row r="729" spans="2:15" x14ac:dyDescent="0.2">
      <c r="B729" t="str">
        <f>IF(ISNA(VLOOKUP(K729&amp;"_"&amp;L729&amp;"_"&amp;M729&amp;"_"&amp;O729,[1]挑战模式!$A:$AS,1,FALSE)),"",IF(VLOOKUP(K729&amp;"_"&amp;L729&amp;"_"&amp;M729&amp;"_"&amp;O729,[1]挑战模式!$A:$AS,14+N729,FALSE)="","","Monster_Season"&amp;K729&amp;"_Challenge"&amp;L729&amp;"_"&amp;M729&amp;"_"&amp;N729&amp;"_"&amp;O729))</f>
        <v/>
      </c>
      <c r="C729" t="str">
        <f t="shared" si="33"/>
        <v/>
      </c>
      <c r="G729" t="str">
        <f>IF(ISNA(VLOOKUP(K729&amp;"_"&amp;L729&amp;"_"&amp;M729&amp;"_"&amp;O729,[1]挑战模式!$A:$AS,14+N729,FALSE)),"",IF(VLOOKUP(K729&amp;"_"&amp;L729&amp;"_"&amp;M729&amp;"_"&amp;O729,[1]挑战模式!$A:$AS,14+N729,FALSE)="","",IF(VLOOKUP(VLOOKUP(K729&amp;"_"&amp;L729&amp;"_"&amp;M729&amp;"_"&amp;O729,[1]挑战模式!$A:$AS,14+N729,FALSE),[1]怪物!$B:$L,11,FALSE)=0,"",VLOOKUP(VLOOKUP(K729&amp;"_"&amp;L729&amp;"_"&amp;M729&amp;"_"&amp;O729,[1]挑战模式!$A:$AS,14+N729,FALSE),[1]怪物!$B:$L,11,FALSE))))</f>
        <v/>
      </c>
      <c r="H729" t="str">
        <f t="shared" si="34"/>
        <v/>
      </c>
      <c r="I729" t="str">
        <f t="shared" si="35"/>
        <v/>
      </c>
      <c r="J729" t="str">
        <f>IF(B729="","",IF(RIGHT(VLOOKUP(K729&amp;"_"&amp;L729&amp;"_"&amp;M729&amp;"_"&amp;O729,[1]挑战模式!$A:$AS,14+N729,FALSE),1)="3","EffectCreate_BossEffect;EffectCreate_MonsterShow","EffectCreate_MonsterShow"))</f>
        <v/>
      </c>
      <c r="K729" s="2">
        <v>0</v>
      </c>
      <c r="L729" s="2">
        <v>13</v>
      </c>
      <c r="M729" s="2">
        <v>3</v>
      </c>
      <c r="N729" s="2">
        <v>4</v>
      </c>
      <c r="O729" s="6" t="s">
        <v>469</v>
      </c>
    </row>
    <row r="730" spans="2:15" x14ac:dyDescent="0.2">
      <c r="B730" t="str">
        <f>IF(ISNA(VLOOKUP(K730&amp;"_"&amp;L730&amp;"_"&amp;M730&amp;"_"&amp;O730,[1]挑战模式!$A:$AS,1,FALSE)),"",IF(VLOOKUP(K730&amp;"_"&amp;L730&amp;"_"&amp;M730&amp;"_"&amp;O730,[1]挑战模式!$A:$AS,14+N730,FALSE)="","","Monster_Season"&amp;K730&amp;"_Challenge"&amp;L730&amp;"_"&amp;M730&amp;"_"&amp;N730&amp;"_"&amp;O730))</f>
        <v/>
      </c>
      <c r="C730" t="str">
        <f t="shared" si="33"/>
        <v/>
      </c>
      <c r="G730" t="str">
        <f>IF(ISNA(VLOOKUP(K730&amp;"_"&amp;L730&amp;"_"&amp;M730&amp;"_"&amp;O730,[1]挑战模式!$A:$AS,14+N730,FALSE)),"",IF(VLOOKUP(K730&amp;"_"&amp;L730&amp;"_"&amp;M730&amp;"_"&amp;O730,[1]挑战模式!$A:$AS,14+N730,FALSE)="","",IF(VLOOKUP(VLOOKUP(K730&amp;"_"&amp;L730&amp;"_"&amp;M730&amp;"_"&amp;O730,[1]挑战模式!$A:$AS,14+N730,FALSE),[1]怪物!$B:$L,11,FALSE)=0,"",VLOOKUP(VLOOKUP(K730&amp;"_"&amp;L730&amp;"_"&amp;M730&amp;"_"&amp;O730,[1]挑战模式!$A:$AS,14+N730,FALSE),[1]怪物!$B:$L,11,FALSE))))</f>
        <v/>
      </c>
      <c r="H730" t="str">
        <f t="shared" si="34"/>
        <v/>
      </c>
      <c r="I730" t="str">
        <f t="shared" si="35"/>
        <v/>
      </c>
      <c r="J730" t="str">
        <f>IF(B730="","",IF(RIGHT(VLOOKUP(K730&amp;"_"&amp;L730&amp;"_"&amp;M730&amp;"_"&amp;O730,[1]挑战模式!$A:$AS,14+N730,FALSE),1)="3","EffectCreate_BossEffect;EffectCreate_MonsterShow","EffectCreate_MonsterShow"))</f>
        <v/>
      </c>
      <c r="K730" s="2">
        <v>0</v>
      </c>
      <c r="L730" s="2">
        <v>13</v>
      </c>
      <c r="M730" s="2">
        <v>3</v>
      </c>
      <c r="N730" s="2">
        <v>5</v>
      </c>
      <c r="O730" s="6" t="s">
        <v>469</v>
      </c>
    </row>
    <row r="731" spans="2:15" x14ac:dyDescent="0.2">
      <c r="B731" t="str">
        <f>IF(ISNA(VLOOKUP(K731&amp;"_"&amp;L731&amp;"_"&amp;M731&amp;"_"&amp;O731,[1]挑战模式!$A:$AS,1,FALSE)),"",IF(VLOOKUP(K731&amp;"_"&amp;L731&amp;"_"&amp;M731&amp;"_"&amp;O731,[1]挑战模式!$A:$AS,14+N731,FALSE)="","","Monster_Season"&amp;K731&amp;"_Challenge"&amp;L731&amp;"_"&amp;M731&amp;"_"&amp;N731&amp;"_"&amp;O731))</f>
        <v/>
      </c>
      <c r="C731" t="str">
        <f t="shared" si="33"/>
        <v/>
      </c>
      <c r="G731" t="str">
        <f>IF(ISNA(VLOOKUP(K731&amp;"_"&amp;L731&amp;"_"&amp;M731&amp;"_"&amp;O731,[1]挑战模式!$A:$AS,14+N731,FALSE)),"",IF(VLOOKUP(K731&amp;"_"&amp;L731&amp;"_"&amp;M731&amp;"_"&amp;O731,[1]挑战模式!$A:$AS,14+N731,FALSE)="","",IF(VLOOKUP(VLOOKUP(K731&amp;"_"&amp;L731&amp;"_"&amp;M731&amp;"_"&amp;O731,[1]挑战模式!$A:$AS,14+N731,FALSE),[1]怪物!$B:$L,11,FALSE)=0,"",VLOOKUP(VLOOKUP(K731&amp;"_"&amp;L731&amp;"_"&amp;M731&amp;"_"&amp;O731,[1]挑战模式!$A:$AS,14+N731,FALSE),[1]怪物!$B:$L,11,FALSE))))</f>
        <v/>
      </c>
      <c r="H731" t="str">
        <f t="shared" si="34"/>
        <v/>
      </c>
      <c r="I731" t="str">
        <f t="shared" si="35"/>
        <v/>
      </c>
      <c r="J731" t="str">
        <f>IF(B731="","",IF(RIGHT(VLOOKUP(K731&amp;"_"&amp;L731&amp;"_"&amp;M731&amp;"_"&amp;O731,[1]挑战模式!$A:$AS,14+N731,FALSE),1)="3","EffectCreate_BossEffect;EffectCreate_MonsterShow","EffectCreate_MonsterShow"))</f>
        <v/>
      </c>
      <c r="K731" s="2">
        <v>0</v>
      </c>
      <c r="L731" s="2">
        <v>13</v>
      </c>
      <c r="M731" s="2">
        <v>3</v>
      </c>
      <c r="N731" s="2">
        <v>6</v>
      </c>
      <c r="O731" s="6" t="s">
        <v>469</v>
      </c>
    </row>
    <row r="732" spans="2:15" x14ac:dyDescent="0.2">
      <c r="B732" t="str">
        <f>IF(ISNA(VLOOKUP(K732&amp;"_"&amp;L732&amp;"_"&amp;M732&amp;"_"&amp;O732,[1]挑战模式!$A:$AS,1,FALSE)),"",IF(VLOOKUP(K732&amp;"_"&amp;L732&amp;"_"&amp;M732&amp;"_"&amp;O732,[1]挑战模式!$A:$AS,14+N732,FALSE)="","","Monster_Season"&amp;K732&amp;"_Challenge"&amp;L732&amp;"_"&amp;M732&amp;"_"&amp;N732&amp;"_"&amp;O732))</f>
        <v>Monster_Season0_Challenge13_4_1_Easy</v>
      </c>
      <c r="C732" t="str">
        <f t="shared" si="33"/>
        <v>None</v>
      </c>
      <c r="G732" t="str">
        <f>IF(ISNA(VLOOKUP(K732&amp;"_"&amp;L732&amp;"_"&amp;M732&amp;"_"&amp;O732,[1]挑战模式!$A:$AS,14+N732,FALSE)),"",IF(VLOOKUP(K732&amp;"_"&amp;L732&amp;"_"&amp;M732&amp;"_"&amp;O732,[1]挑战模式!$A:$AS,14+N732,FALSE)="","",IF(VLOOKUP(VLOOKUP(K732&amp;"_"&amp;L732&amp;"_"&amp;M732&amp;"_"&amp;O732,[1]挑战模式!$A:$AS,14+N732,FALSE),[1]怪物!$B:$L,11,FALSE)=0,"",VLOOKUP(VLOOKUP(K732&amp;"_"&amp;L732&amp;"_"&amp;M732&amp;"_"&amp;O732,[1]挑战模式!$A:$AS,14+N732,FALSE),[1]怪物!$B:$L,11,FALSE))))</f>
        <v/>
      </c>
      <c r="H732" t="str">
        <f t="shared" si="34"/>
        <v>Unit_Monster_Season0_Challenge13_4_1_Easy</v>
      </c>
      <c r="I732" t="str">
        <f t="shared" si="35"/>
        <v>TowerDefense_Monster1</v>
      </c>
      <c r="J732" t="str">
        <f>IF(B732="","",IF(RIGHT(VLOOKUP(K732&amp;"_"&amp;L732&amp;"_"&amp;M732&amp;"_"&amp;O732,[1]挑战模式!$A:$AS,14+N732,FALSE),1)="3","EffectCreate_BossEffect;EffectCreate_MonsterShow","EffectCreate_MonsterShow"))</f>
        <v>EffectCreate_MonsterShow</v>
      </c>
      <c r="K732" s="2">
        <v>0</v>
      </c>
      <c r="L732" s="2">
        <v>13</v>
      </c>
      <c r="M732" s="2">
        <v>4</v>
      </c>
      <c r="N732" s="2">
        <v>1</v>
      </c>
      <c r="O732" s="6" t="s">
        <v>469</v>
      </c>
    </row>
    <row r="733" spans="2:15" x14ac:dyDescent="0.2">
      <c r="B733" t="str">
        <f>IF(ISNA(VLOOKUP(K733&amp;"_"&amp;L733&amp;"_"&amp;M733&amp;"_"&amp;O733,[1]挑战模式!$A:$AS,1,FALSE)),"",IF(VLOOKUP(K733&amp;"_"&amp;L733&amp;"_"&amp;M733&amp;"_"&amp;O733,[1]挑战模式!$A:$AS,14+N733,FALSE)="","","Monster_Season"&amp;K733&amp;"_Challenge"&amp;L733&amp;"_"&amp;M733&amp;"_"&amp;N733&amp;"_"&amp;O733))</f>
        <v>Monster_Season0_Challenge13_4_2_Easy</v>
      </c>
      <c r="C733" t="str">
        <f t="shared" si="33"/>
        <v>None</v>
      </c>
      <c r="G733" t="str">
        <f>IF(ISNA(VLOOKUP(K733&amp;"_"&amp;L733&amp;"_"&amp;M733&amp;"_"&amp;O733,[1]挑战模式!$A:$AS,14+N733,FALSE)),"",IF(VLOOKUP(K733&amp;"_"&amp;L733&amp;"_"&amp;M733&amp;"_"&amp;O733,[1]挑战模式!$A:$AS,14+N733,FALSE)="","",IF(VLOOKUP(VLOOKUP(K733&amp;"_"&amp;L733&amp;"_"&amp;M733&amp;"_"&amp;O733,[1]挑战模式!$A:$AS,14+N733,FALSE),[1]怪物!$B:$L,11,FALSE)=0,"",VLOOKUP(VLOOKUP(K733&amp;"_"&amp;L733&amp;"_"&amp;M733&amp;"_"&amp;O733,[1]挑战模式!$A:$AS,14+N733,FALSE),[1]怪物!$B:$L,11,FALSE))))</f>
        <v/>
      </c>
      <c r="H733" t="str">
        <f t="shared" si="34"/>
        <v>Unit_Monster_Season0_Challenge13_4_2_Easy</v>
      </c>
      <c r="I733" t="str">
        <f t="shared" si="35"/>
        <v>TowerDefense_Monster1</v>
      </c>
      <c r="J733" t="str">
        <f>IF(B733="","",IF(RIGHT(VLOOKUP(K733&amp;"_"&amp;L733&amp;"_"&amp;M733&amp;"_"&amp;O733,[1]挑战模式!$A:$AS,14+N733,FALSE),1)="3","EffectCreate_BossEffect;EffectCreate_MonsterShow","EffectCreate_MonsterShow"))</f>
        <v>EffectCreate_MonsterShow</v>
      </c>
      <c r="K733" s="2">
        <v>0</v>
      </c>
      <c r="L733" s="2">
        <v>13</v>
      </c>
      <c r="M733" s="2">
        <v>4</v>
      </c>
      <c r="N733" s="2">
        <v>2</v>
      </c>
      <c r="O733" s="6" t="s">
        <v>469</v>
      </c>
    </row>
    <row r="734" spans="2:15" x14ac:dyDescent="0.2">
      <c r="B734" t="str">
        <f>IF(ISNA(VLOOKUP(K734&amp;"_"&amp;L734&amp;"_"&amp;M734&amp;"_"&amp;O734,[1]挑战模式!$A:$AS,1,FALSE)),"",IF(VLOOKUP(K734&amp;"_"&amp;L734&amp;"_"&amp;M734&amp;"_"&amp;O734,[1]挑战模式!$A:$AS,14+N734,FALSE)="","","Monster_Season"&amp;K734&amp;"_Challenge"&amp;L734&amp;"_"&amp;M734&amp;"_"&amp;N734&amp;"_"&amp;O734))</f>
        <v>Monster_Season0_Challenge13_4_3_Easy</v>
      </c>
      <c r="C734" t="str">
        <f t="shared" si="33"/>
        <v>None</v>
      </c>
      <c r="G734" t="str">
        <f>IF(ISNA(VLOOKUP(K734&amp;"_"&amp;L734&amp;"_"&amp;M734&amp;"_"&amp;O734,[1]挑战模式!$A:$AS,14+N734,FALSE)),"",IF(VLOOKUP(K734&amp;"_"&amp;L734&amp;"_"&amp;M734&amp;"_"&amp;O734,[1]挑战模式!$A:$AS,14+N734,FALSE)="","",IF(VLOOKUP(VLOOKUP(K734&amp;"_"&amp;L734&amp;"_"&amp;M734&amp;"_"&amp;O734,[1]挑战模式!$A:$AS,14+N734,FALSE),[1]怪物!$B:$L,11,FALSE)=0,"",VLOOKUP(VLOOKUP(K734&amp;"_"&amp;L734&amp;"_"&amp;M734&amp;"_"&amp;O734,[1]挑战模式!$A:$AS,14+N734,FALSE),[1]怪物!$B:$L,11,FALSE))))</f>
        <v/>
      </c>
      <c r="H734" t="str">
        <f t="shared" si="34"/>
        <v>Unit_Monster_Season0_Challenge13_4_3_Easy</v>
      </c>
      <c r="I734" t="str">
        <f t="shared" si="35"/>
        <v>TowerDefense_Monster1</v>
      </c>
      <c r="J734" t="str">
        <f>IF(B734="","",IF(RIGHT(VLOOKUP(K734&amp;"_"&amp;L734&amp;"_"&amp;M734&amp;"_"&amp;O734,[1]挑战模式!$A:$AS,14+N734,FALSE),1)="3","EffectCreate_BossEffect;EffectCreate_MonsterShow","EffectCreate_MonsterShow"))</f>
        <v>EffectCreate_MonsterShow</v>
      </c>
      <c r="K734" s="2">
        <v>0</v>
      </c>
      <c r="L734" s="2">
        <v>13</v>
      </c>
      <c r="M734" s="2">
        <v>4</v>
      </c>
      <c r="N734" s="2">
        <v>3</v>
      </c>
      <c r="O734" s="6" t="s">
        <v>469</v>
      </c>
    </row>
    <row r="735" spans="2:15" x14ac:dyDescent="0.2">
      <c r="B735" t="str">
        <f>IF(ISNA(VLOOKUP(K735&amp;"_"&amp;L735&amp;"_"&amp;M735&amp;"_"&amp;O735,[1]挑战模式!$A:$AS,1,FALSE)),"",IF(VLOOKUP(K735&amp;"_"&amp;L735&amp;"_"&amp;M735&amp;"_"&amp;O735,[1]挑战模式!$A:$AS,14+N735,FALSE)="","","Monster_Season"&amp;K735&amp;"_Challenge"&amp;L735&amp;"_"&amp;M735&amp;"_"&amp;N735&amp;"_"&amp;O735))</f>
        <v/>
      </c>
      <c r="C735" t="str">
        <f t="shared" si="33"/>
        <v/>
      </c>
      <c r="G735" t="str">
        <f>IF(ISNA(VLOOKUP(K735&amp;"_"&amp;L735&amp;"_"&amp;M735&amp;"_"&amp;O735,[1]挑战模式!$A:$AS,14+N735,FALSE)),"",IF(VLOOKUP(K735&amp;"_"&amp;L735&amp;"_"&amp;M735&amp;"_"&amp;O735,[1]挑战模式!$A:$AS,14+N735,FALSE)="","",IF(VLOOKUP(VLOOKUP(K735&amp;"_"&amp;L735&amp;"_"&amp;M735&amp;"_"&amp;O735,[1]挑战模式!$A:$AS,14+N735,FALSE),[1]怪物!$B:$L,11,FALSE)=0,"",VLOOKUP(VLOOKUP(K735&amp;"_"&amp;L735&amp;"_"&amp;M735&amp;"_"&amp;O735,[1]挑战模式!$A:$AS,14+N735,FALSE),[1]怪物!$B:$L,11,FALSE))))</f>
        <v/>
      </c>
      <c r="H735" t="str">
        <f t="shared" si="34"/>
        <v/>
      </c>
      <c r="I735" t="str">
        <f t="shared" si="35"/>
        <v/>
      </c>
      <c r="J735" t="str">
        <f>IF(B735="","",IF(RIGHT(VLOOKUP(K735&amp;"_"&amp;L735&amp;"_"&amp;M735&amp;"_"&amp;O735,[1]挑战模式!$A:$AS,14+N735,FALSE),1)="3","EffectCreate_BossEffect;EffectCreate_MonsterShow","EffectCreate_MonsterShow"))</f>
        <v/>
      </c>
      <c r="K735" s="2">
        <v>0</v>
      </c>
      <c r="L735" s="2">
        <v>13</v>
      </c>
      <c r="M735" s="2">
        <v>4</v>
      </c>
      <c r="N735" s="2">
        <v>4</v>
      </c>
      <c r="O735" s="6" t="s">
        <v>469</v>
      </c>
    </row>
    <row r="736" spans="2:15" x14ac:dyDescent="0.2">
      <c r="B736" t="str">
        <f>IF(ISNA(VLOOKUP(K736&amp;"_"&amp;L736&amp;"_"&amp;M736&amp;"_"&amp;O736,[1]挑战模式!$A:$AS,1,FALSE)),"",IF(VLOOKUP(K736&amp;"_"&amp;L736&amp;"_"&amp;M736&amp;"_"&amp;O736,[1]挑战模式!$A:$AS,14+N736,FALSE)="","","Monster_Season"&amp;K736&amp;"_Challenge"&amp;L736&amp;"_"&amp;M736&amp;"_"&amp;N736&amp;"_"&amp;O736))</f>
        <v/>
      </c>
      <c r="C736" t="str">
        <f t="shared" si="33"/>
        <v/>
      </c>
      <c r="G736" t="str">
        <f>IF(ISNA(VLOOKUP(K736&amp;"_"&amp;L736&amp;"_"&amp;M736&amp;"_"&amp;O736,[1]挑战模式!$A:$AS,14+N736,FALSE)),"",IF(VLOOKUP(K736&amp;"_"&amp;L736&amp;"_"&amp;M736&amp;"_"&amp;O736,[1]挑战模式!$A:$AS,14+N736,FALSE)="","",IF(VLOOKUP(VLOOKUP(K736&amp;"_"&amp;L736&amp;"_"&amp;M736&amp;"_"&amp;O736,[1]挑战模式!$A:$AS,14+N736,FALSE),[1]怪物!$B:$L,11,FALSE)=0,"",VLOOKUP(VLOOKUP(K736&amp;"_"&amp;L736&amp;"_"&amp;M736&amp;"_"&amp;O736,[1]挑战模式!$A:$AS,14+N736,FALSE),[1]怪物!$B:$L,11,FALSE))))</f>
        <v/>
      </c>
      <c r="H736" t="str">
        <f t="shared" si="34"/>
        <v/>
      </c>
      <c r="I736" t="str">
        <f t="shared" si="35"/>
        <v/>
      </c>
      <c r="J736" t="str">
        <f>IF(B736="","",IF(RIGHT(VLOOKUP(K736&amp;"_"&amp;L736&amp;"_"&amp;M736&amp;"_"&amp;O736,[1]挑战模式!$A:$AS,14+N736,FALSE),1)="3","EffectCreate_BossEffect;EffectCreate_MonsterShow","EffectCreate_MonsterShow"))</f>
        <v/>
      </c>
      <c r="K736" s="2">
        <v>0</v>
      </c>
      <c r="L736" s="2">
        <v>13</v>
      </c>
      <c r="M736" s="2">
        <v>4</v>
      </c>
      <c r="N736" s="2">
        <v>5</v>
      </c>
      <c r="O736" s="6" t="s">
        <v>469</v>
      </c>
    </row>
    <row r="737" spans="2:15" x14ac:dyDescent="0.2">
      <c r="B737" t="str">
        <f>IF(ISNA(VLOOKUP(K737&amp;"_"&amp;L737&amp;"_"&amp;M737&amp;"_"&amp;O737,[1]挑战模式!$A:$AS,1,FALSE)),"",IF(VLOOKUP(K737&amp;"_"&amp;L737&amp;"_"&amp;M737&amp;"_"&amp;O737,[1]挑战模式!$A:$AS,14+N737,FALSE)="","","Monster_Season"&amp;K737&amp;"_Challenge"&amp;L737&amp;"_"&amp;M737&amp;"_"&amp;N737&amp;"_"&amp;O737))</f>
        <v/>
      </c>
      <c r="C737" t="str">
        <f t="shared" si="33"/>
        <v/>
      </c>
      <c r="G737" t="str">
        <f>IF(ISNA(VLOOKUP(K737&amp;"_"&amp;L737&amp;"_"&amp;M737&amp;"_"&amp;O737,[1]挑战模式!$A:$AS,14+N737,FALSE)),"",IF(VLOOKUP(K737&amp;"_"&amp;L737&amp;"_"&amp;M737&amp;"_"&amp;O737,[1]挑战模式!$A:$AS,14+N737,FALSE)="","",IF(VLOOKUP(VLOOKUP(K737&amp;"_"&amp;L737&amp;"_"&amp;M737&amp;"_"&amp;O737,[1]挑战模式!$A:$AS,14+N737,FALSE),[1]怪物!$B:$L,11,FALSE)=0,"",VLOOKUP(VLOOKUP(K737&amp;"_"&amp;L737&amp;"_"&amp;M737&amp;"_"&amp;O737,[1]挑战模式!$A:$AS,14+N737,FALSE),[1]怪物!$B:$L,11,FALSE))))</f>
        <v/>
      </c>
      <c r="H737" t="str">
        <f t="shared" si="34"/>
        <v/>
      </c>
      <c r="I737" t="str">
        <f t="shared" si="35"/>
        <v/>
      </c>
      <c r="J737" t="str">
        <f>IF(B737="","",IF(RIGHT(VLOOKUP(K737&amp;"_"&amp;L737&amp;"_"&amp;M737&amp;"_"&amp;O737,[1]挑战模式!$A:$AS,14+N737,FALSE),1)="3","EffectCreate_BossEffect;EffectCreate_MonsterShow","EffectCreate_MonsterShow"))</f>
        <v/>
      </c>
      <c r="K737" s="2">
        <v>0</v>
      </c>
      <c r="L737" s="2">
        <v>13</v>
      </c>
      <c r="M737" s="2">
        <v>4</v>
      </c>
      <c r="N737" s="2">
        <v>6</v>
      </c>
      <c r="O737" s="6" t="s">
        <v>469</v>
      </c>
    </row>
    <row r="738" spans="2:15" x14ac:dyDescent="0.2">
      <c r="B738" t="str">
        <f>IF(ISNA(VLOOKUP(K738&amp;"_"&amp;L738&amp;"_"&amp;M738&amp;"_"&amp;O738,[1]挑战模式!$A:$AS,1,FALSE)),"",IF(VLOOKUP(K738&amp;"_"&amp;L738&amp;"_"&amp;M738&amp;"_"&amp;O738,[1]挑战模式!$A:$AS,14+N738,FALSE)="","","Monster_Season"&amp;K738&amp;"_Challenge"&amp;L738&amp;"_"&amp;M738&amp;"_"&amp;N738&amp;"_"&amp;O738))</f>
        <v>Monster_Season0_Challenge13_5_1_Easy</v>
      </c>
      <c r="C738" t="str">
        <f t="shared" si="33"/>
        <v>None</v>
      </c>
      <c r="G738" t="str">
        <f>IF(ISNA(VLOOKUP(K738&amp;"_"&amp;L738&amp;"_"&amp;M738&amp;"_"&amp;O738,[1]挑战模式!$A:$AS,14+N738,FALSE)),"",IF(VLOOKUP(K738&amp;"_"&amp;L738&amp;"_"&amp;M738&amp;"_"&amp;O738,[1]挑战模式!$A:$AS,14+N738,FALSE)="","",IF(VLOOKUP(VLOOKUP(K738&amp;"_"&amp;L738&amp;"_"&amp;M738&amp;"_"&amp;O738,[1]挑战模式!$A:$AS,14+N738,FALSE),[1]怪物!$B:$L,11,FALSE)=0,"",VLOOKUP(VLOOKUP(K738&amp;"_"&amp;L738&amp;"_"&amp;M738&amp;"_"&amp;O738,[1]挑战模式!$A:$AS,14+N738,FALSE),[1]怪物!$B:$L,11,FALSE))))</f>
        <v/>
      </c>
      <c r="H738" t="str">
        <f t="shared" si="34"/>
        <v>Unit_Monster_Season0_Challenge13_5_1_Easy</v>
      </c>
      <c r="I738" t="str">
        <f t="shared" si="35"/>
        <v>TowerDefense_Monster1</v>
      </c>
      <c r="J738" t="str">
        <f>IF(B738="","",IF(RIGHT(VLOOKUP(K738&amp;"_"&amp;L738&amp;"_"&amp;M738&amp;"_"&amp;O738,[1]挑战模式!$A:$AS,14+N738,FALSE),1)="3","EffectCreate_BossEffect;EffectCreate_MonsterShow","EffectCreate_MonsterShow"))</f>
        <v>EffectCreate_MonsterShow</v>
      </c>
      <c r="K738" s="2">
        <v>0</v>
      </c>
      <c r="L738" s="2">
        <v>13</v>
      </c>
      <c r="M738" s="2">
        <v>5</v>
      </c>
      <c r="N738" s="2">
        <v>1</v>
      </c>
      <c r="O738" s="6" t="s">
        <v>469</v>
      </c>
    </row>
    <row r="739" spans="2:15" x14ac:dyDescent="0.2">
      <c r="B739" t="str">
        <f>IF(ISNA(VLOOKUP(K739&amp;"_"&amp;L739&amp;"_"&amp;M739&amp;"_"&amp;O739,[1]挑战模式!$A:$AS,1,FALSE)),"",IF(VLOOKUP(K739&amp;"_"&amp;L739&amp;"_"&amp;M739&amp;"_"&amp;O739,[1]挑战模式!$A:$AS,14+N739,FALSE)="","","Monster_Season"&amp;K739&amp;"_Challenge"&amp;L739&amp;"_"&amp;M739&amp;"_"&amp;N739&amp;"_"&amp;O739))</f>
        <v>Monster_Season0_Challenge13_5_2_Easy</v>
      </c>
      <c r="C739" t="str">
        <f t="shared" si="33"/>
        <v>None</v>
      </c>
      <c r="G739" t="str">
        <f>IF(ISNA(VLOOKUP(K739&amp;"_"&amp;L739&amp;"_"&amp;M739&amp;"_"&amp;O739,[1]挑战模式!$A:$AS,14+N739,FALSE)),"",IF(VLOOKUP(K739&amp;"_"&amp;L739&amp;"_"&amp;M739&amp;"_"&amp;O739,[1]挑战模式!$A:$AS,14+N739,FALSE)="","",IF(VLOOKUP(VLOOKUP(K739&amp;"_"&amp;L739&amp;"_"&amp;M739&amp;"_"&amp;O739,[1]挑战模式!$A:$AS,14+N739,FALSE),[1]怪物!$B:$L,11,FALSE)=0,"",VLOOKUP(VLOOKUP(K739&amp;"_"&amp;L739&amp;"_"&amp;M739&amp;"_"&amp;O739,[1]挑战模式!$A:$AS,14+N739,FALSE),[1]怪物!$B:$L,11,FALSE))))</f>
        <v/>
      </c>
      <c r="H739" t="str">
        <f t="shared" si="34"/>
        <v>Unit_Monster_Season0_Challenge13_5_2_Easy</v>
      </c>
      <c r="I739" t="str">
        <f t="shared" si="35"/>
        <v>TowerDefense_Monster1</v>
      </c>
      <c r="J739" t="str">
        <f>IF(B739="","",IF(RIGHT(VLOOKUP(K739&amp;"_"&amp;L739&amp;"_"&amp;M739&amp;"_"&amp;O739,[1]挑战模式!$A:$AS,14+N739,FALSE),1)="3","EffectCreate_BossEffect;EffectCreate_MonsterShow","EffectCreate_MonsterShow"))</f>
        <v>EffectCreate_MonsterShow</v>
      </c>
      <c r="K739" s="2">
        <v>0</v>
      </c>
      <c r="L739" s="2">
        <v>13</v>
      </c>
      <c r="M739" s="2">
        <v>5</v>
      </c>
      <c r="N739" s="2">
        <v>2</v>
      </c>
      <c r="O739" s="6" t="s">
        <v>469</v>
      </c>
    </row>
    <row r="740" spans="2:15" x14ac:dyDescent="0.2">
      <c r="B740" t="str">
        <f>IF(ISNA(VLOOKUP(K740&amp;"_"&amp;L740&amp;"_"&amp;M740&amp;"_"&amp;O740,[1]挑战模式!$A:$AS,1,FALSE)),"",IF(VLOOKUP(K740&amp;"_"&amp;L740&amp;"_"&amp;M740&amp;"_"&amp;O740,[1]挑战模式!$A:$AS,14+N740,FALSE)="","","Monster_Season"&amp;K740&amp;"_Challenge"&amp;L740&amp;"_"&amp;M740&amp;"_"&amp;N740&amp;"_"&amp;O740))</f>
        <v>Monster_Season0_Challenge13_5_3_Easy</v>
      </c>
      <c r="C740" t="str">
        <f t="shared" si="33"/>
        <v>None</v>
      </c>
      <c r="G740" t="str">
        <f>IF(ISNA(VLOOKUP(K740&amp;"_"&amp;L740&amp;"_"&amp;M740&amp;"_"&amp;O740,[1]挑战模式!$A:$AS,14+N740,FALSE)),"",IF(VLOOKUP(K740&amp;"_"&amp;L740&amp;"_"&amp;M740&amp;"_"&amp;O740,[1]挑战模式!$A:$AS,14+N740,FALSE)="","",IF(VLOOKUP(VLOOKUP(K740&amp;"_"&amp;L740&amp;"_"&amp;M740&amp;"_"&amp;O740,[1]挑战模式!$A:$AS,14+N740,FALSE),[1]怪物!$B:$L,11,FALSE)=0,"",VLOOKUP(VLOOKUP(K740&amp;"_"&amp;L740&amp;"_"&amp;M740&amp;"_"&amp;O740,[1]挑战模式!$A:$AS,14+N740,FALSE),[1]怪物!$B:$L,11,FALSE))))</f>
        <v/>
      </c>
      <c r="H740" t="str">
        <f t="shared" si="34"/>
        <v>Unit_Monster_Season0_Challenge13_5_3_Easy</v>
      </c>
      <c r="I740" t="str">
        <f t="shared" si="35"/>
        <v>TowerDefense_Monster1</v>
      </c>
      <c r="J740" t="str">
        <f>IF(B740="","",IF(RIGHT(VLOOKUP(K740&amp;"_"&amp;L740&amp;"_"&amp;M740&amp;"_"&amp;O740,[1]挑战模式!$A:$AS,14+N740,FALSE),1)="3","EffectCreate_BossEffect;EffectCreate_MonsterShow","EffectCreate_MonsterShow"))</f>
        <v>EffectCreate_MonsterShow</v>
      </c>
      <c r="K740" s="2">
        <v>0</v>
      </c>
      <c r="L740" s="2">
        <v>13</v>
      </c>
      <c r="M740" s="2">
        <v>5</v>
      </c>
      <c r="N740" s="2">
        <v>3</v>
      </c>
      <c r="O740" s="6" t="s">
        <v>469</v>
      </c>
    </row>
    <row r="741" spans="2:15" x14ac:dyDescent="0.2">
      <c r="B741" t="str">
        <f>IF(ISNA(VLOOKUP(K741&amp;"_"&amp;L741&amp;"_"&amp;M741&amp;"_"&amp;O741,[1]挑战模式!$A:$AS,1,FALSE)),"",IF(VLOOKUP(K741&amp;"_"&amp;L741&amp;"_"&amp;M741&amp;"_"&amp;O741,[1]挑战模式!$A:$AS,14+N741,FALSE)="","","Monster_Season"&amp;K741&amp;"_Challenge"&amp;L741&amp;"_"&amp;M741&amp;"_"&amp;N741&amp;"_"&amp;O741))</f>
        <v/>
      </c>
      <c r="C741" t="str">
        <f t="shared" si="33"/>
        <v/>
      </c>
      <c r="G741" t="str">
        <f>IF(ISNA(VLOOKUP(K741&amp;"_"&amp;L741&amp;"_"&amp;M741&amp;"_"&amp;O741,[1]挑战模式!$A:$AS,14+N741,FALSE)),"",IF(VLOOKUP(K741&amp;"_"&amp;L741&amp;"_"&amp;M741&amp;"_"&amp;O741,[1]挑战模式!$A:$AS,14+N741,FALSE)="","",IF(VLOOKUP(VLOOKUP(K741&amp;"_"&amp;L741&amp;"_"&amp;M741&amp;"_"&amp;O741,[1]挑战模式!$A:$AS,14+N741,FALSE),[1]怪物!$B:$L,11,FALSE)=0,"",VLOOKUP(VLOOKUP(K741&amp;"_"&amp;L741&amp;"_"&amp;M741&amp;"_"&amp;O741,[1]挑战模式!$A:$AS,14+N741,FALSE),[1]怪物!$B:$L,11,FALSE))))</f>
        <v/>
      </c>
      <c r="H741" t="str">
        <f t="shared" si="34"/>
        <v/>
      </c>
      <c r="I741" t="str">
        <f t="shared" si="35"/>
        <v/>
      </c>
      <c r="J741" t="str">
        <f>IF(B741="","",IF(RIGHT(VLOOKUP(K741&amp;"_"&amp;L741&amp;"_"&amp;M741&amp;"_"&amp;O741,[1]挑战模式!$A:$AS,14+N741,FALSE),1)="3","EffectCreate_BossEffect;EffectCreate_MonsterShow","EffectCreate_MonsterShow"))</f>
        <v/>
      </c>
      <c r="K741" s="2">
        <v>0</v>
      </c>
      <c r="L741" s="2">
        <v>13</v>
      </c>
      <c r="M741" s="2">
        <v>5</v>
      </c>
      <c r="N741" s="2">
        <v>4</v>
      </c>
      <c r="O741" s="6" t="s">
        <v>469</v>
      </c>
    </row>
    <row r="742" spans="2:15" x14ac:dyDescent="0.2">
      <c r="B742" t="str">
        <f>IF(ISNA(VLOOKUP(K742&amp;"_"&amp;L742&amp;"_"&amp;M742&amp;"_"&amp;O742,[1]挑战模式!$A:$AS,1,FALSE)),"",IF(VLOOKUP(K742&amp;"_"&amp;L742&amp;"_"&amp;M742&amp;"_"&amp;O742,[1]挑战模式!$A:$AS,14+N742,FALSE)="","","Monster_Season"&amp;K742&amp;"_Challenge"&amp;L742&amp;"_"&amp;M742&amp;"_"&amp;N742&amp;"_"&amp;O742))</f>
        <v/>
      </c>
      <c r="C742" t="str">
        <f t="shared" si="33"/>
        <v/>
      </c>
      <c r="G742" t="str">
        <f>IF(ISNA(VLOOKUP(K742&amp;"_"&amp;L742&amp;"_"&amp;M742&amp;"_"&amp;O742,[1]挑战模式!$A:$AS,14+N742,FALSE)),"",IF(VLOOKUP(K742&amp;"_"&amp;L742&amp;"_"&amp;M742&amp;"_"&amp;O742,[1]挑战模式!$A:$AS,14+N742,FALSE)="","",IF(VLOOKUP(VLOOKUP(K742&amp;"_"&amp;L742&amp;"_"&amp;M742&amp;"_"&amp;O742,[1]挑战模式!$A:$AS,14+N742,FALSE),[1]怪物!$B:$L,11,FALSE)=0,"",VLOOKUP(VLOOKUP(K742&amp;"_"&amp;L742&amp;"_"&amp;M742&amp;"_"&amp;O742,[1]挑战模式!$A:$AS,14+N742,FALSE),[1]怪物!$B:$L,11,FALSE))))</f>
        <v/>
      </c>
      <c r="H742" t="str">
        <f t="shared" si="34"/>
        <v/>
      </c>
      <c r="I742" t="str">
        <f t="shared" si="35"/>
        <v/>
      </c>
      <c r="J742" t="str">
        <f>IF(B742="","",IF(RIGHT(VLOOKUP(K742&amp;"_"&amp;L742&amp;"_"&amp;M742&amp;"_"&amp;O742,[1]挑战模式!$A:$AS,14+N742,FALSE),1)="3","EffectCreate_BossEffect;EffectCreate_MonsterShow","EffectCreate_MonsterShow"))</f>
        <v/>
      </c>
      <c r="K742" s="2">
        <v>0</v>
      </c>
      <c r="L742" s="2">
        <v>13</v>
      </c>
      <c r="M742" s="2">
        <v>5</v>
      </c>
      <c r="N742" s="2">
        <v>5</v>
      </c>
      <c r="O742" s="6" t="s">
        <v>469</v>
      </c>
    </row>
    <row r="743" spans="2:15" x14ac:dyDescent="0.2">
      <c r="B743" t="str">
        <f>IF(ISNA(VLOOKUP(K743&amp;"_"&amp;L743&amp;"_"&amp;M743&amp;"_"&amp;O743,[1]挑战模式!$A:$AS,1,FALSE)),"",IF(VLOOKUP(K743&amp;"_"&amp;L743&amp;"_"&amp;M743&amp;"_"&amp;O743,[1]挑战模式!$A:$AS,14+N743,FALSE)="","","Monster_Season"&amp;K743&amp;"_Challenge"&amp;L743&amp;"_"&amp;M743&amp;"_"&amp;N743&amp;"_"&amp;O743))</f>
        <v/>
      </c>
      <c r="C743" t="str">
        <f t="shared" si="33"/>
        <v/>
      </c>
      <c r="G743" t="str">
        <f>IF(ISNA(VLOOKUP(K743&amp;"_"&amp;L743&amp;"_"&amp;M743&amp;"_"&amp;O743,[1]挑战模式!$A:$AS,14+N743,FALSE)),"",IF(VLOOKUP(K743&amp;"_"&amp;L743&amp;"_"&amp;M743&amp;"_"&amp;O743,[1]挑战模式!$A:$AS,14+N743,FALSE)="","",IF(VLOOKUP(VLOOKUP(K743&amp;"_"&amp;L743&amp;"_"&amp;M743&amp;"_"&amp;O743,[1]挑战模式!$A:$AS,14+N743,FALSE),[1]怪物!$B:$L,11,FALSE)=0,"",VLOOKUP(VLOOKUP(K743&amp;"_"&amp;L743&amp;"_"&amp;M743&amp;"_"&amp;O743,[1]挑战模式!$A:$AS,14+N743,FALSE),[1]怪物!$B:$L,11,FALSE))))</f>
        <v/>
      </c>
      <c r="H743" t="str">
        <f t="shared" si="34"/>
        <v/>
      </c>
      <c r="I743" t="str">
        <f t="shared" si="35"/>
        <v/>
      </c>
      <c r="J743" t="str">
        <f>IF(B743="","",IF(RIGHT(VLOOKUP(K743&amp;"_"&amp;L743&amp;"_"&amp;M743&amp;"_"&amp;O743,[1]挑战模式!$A:$AS,14+N743,FALSE),1)="3","EffectCreate_BossEffect;EffectCreate_MonsterShow","EffectCreate_MonsterShow"))</f>
        <v/>
      </c>
      <c r="K743" s="2">
        <v>0</v>
      </c>
      <c r="L743" s="2">
        <v>13</v>
      </c>
      <c r="M743" s="2">
        <v>5</v>
      </c>
      <c r="N743" s="2">
        <v>6</v>
      </c>
      <c r="O743" s="6" t="s">
        <v>469</v>
      </c>
    </row>
    <row r="744" spans="2:15" x14ac:dyDescent="0.2">
      <c r="B744" t="str">
        <f>IF(ISNA(VLOOKUP(K744&amp;"_"&amp;L744&amp;"_"&amp;M744&amp;"_"&amp;O744,[1]挑战模式!$A:$AS,1,FALSE)),"",IF(VLOOKUP(K744&amp;"_"&amp;L744&amp;"_"&amp;M744&amp;"_"&amp;O744,[1]挑战模式!$A:$AS,14+N744,FALSE)="","","Monster_Season"&amp;K744&amp;"_Challenge"&amp;L744&amp;"_"&amp;M744&amp;"_"&amp;N744&amp;"_"&amp;O744))</f>
        <v>Monster_Season0_Challenge13_6_1_Easy</v>
      </c>
      <c r="C744" t="str">
        <f t="shared" si="33"/>
        <v>None</v>
      </c>
      <c r="G744" t="str">
        <f>IF(ISNA(VLOOKUP(K744&amp;"_"&amp;L744&amp;"_"&amp;M744&amp;"_"&amp;O744,[1]挑战模式!$A:$AS,14+N744,FALSE)),"",IF(VLOOKUP(K744&amp;"_"&amp;L744&amp;"_"&amp;M744&amp;"_"&amp;O744,[1]挑战模式!$A:$AS,14+N744,FALSE)="","",IF(VLOOKUP(VLOOKUP(K744&amp;"_"&amp;L744&amp;"_"&amp;M744&amp;"_"&amp;O744,[1]挑战模式!$A:$AS,14+N744,FALSE),[1]怪物!$B:$L,11,FALSE)=0,"",VLOOKUP(VLOOKUP(K744&amp;"_"&amp;L744&amp;"_"&amp;M744&amp;"_"&amp;O744,[1]挑战模式!$A:$AS,14+N744,FALSE),[1]怪物!$B:$L,11,FALSE))))</f>
        <v/>
      </c>
      <c r="H744" t="str">
        <f t="shared" si="34"/>
        <v>Unit_Monster_Season0_Challenge13_6_1_Easy</v>
      </c>
      <c r="I744" t="str">
        <f t="shared" si="35"/>
        <v>TowerDefense_Monster1</v>
      </c>
      <c r="J744" t="str">
        <f>IF(B744="","",IF(RIGHT(VLOOKUP(K744&amp;"_"&amp;L744&amp;"_"&amp;M744&amp;"_"&amp;O744,[1]挑战模式!$A:$AS,14+N744,FALSE),1)="3","EffectCreate_BossEffect;EffectCreate_MonsterShow","EffectCreate_MonsterShow"))</f>
        <v>EffectCreate_MonsterShow</v>
      </c>
      <c r="K744" s="2">
        <v>0</v>
      </c>
      <c r="L744" s="2">
        <v>13</v>
      </c>
      <c r="M744" s="2">
        <v>6</v>
      </c>
      <c r="N744" s="2">
        <v>1</v>
      </c>
      <c r="O744" s="6" t="s">
        <v>469</v>
      </c>
    </row>
    <row r="745" spans="2:15" x14ac:dyDescent="0.2">
      <c r="B745" t="str">
        <f>IF(ISNA(VLOOKUP(K745&amp;"_"&amp;L745&amp;"_"&amp;M745&amp;"_"&amp;O745,[1]挑战模式!$A:$AS,1,FALSE)),"",IF(VLOOKUP(K745&amp;"_"&amp;L745&amp;"_"&amp;M745&amp;"_"&amp;O745,[1]挑战模式!$A:$AS,14+N745,FALSE)="","","Monster_Season"&amp;K745&amp;"_Challenge"&amp;L745&amp;"_"&amp;M745&amp;"_"&amp;N745&amp;"_"&amp;O745))</f>
        <v>Monster_Season0_Challenge13_6_2_Easy</v>
      </c>
      <c r="C745" t="str">
        <f t="shared" si="33"/>
        <v>None</v>
      </c>
      <c r="G745" t="str">
        <f>IF(ISNA(VLOOKUP(K745&amp;"_"&amp;L745&amp;"_"&amp;M745&amp;"_"&amp;O745,[1]挑战模式!$A:$AS,14+N745,FALSE)),"",IF(VLOOKUP(K745&amp;"_"&amp;L745&amp;"_"&amp;M745&amp;"_"&amp;O745,[1]挑战模式!$A:$AS,14+N745,FALSE)="","",IF(VLOOKUP(VLOOKUP(K745&amp;"_"&amp;L745&amp;"_"&amp;M745&amp;"_"&amp;O745,[1]挑战模式!$A:$AS,14+N745,FALSE),[1]怪物!$B:$L,11,FALSE)=0,"",VLOOKUP(VLOOKUP(K745&amp;"_"&amp;L745&amp;"_"&amp;M745&amp;"_"&amp;O745,[1]挑战模式!$A:$AS,14+N745,FALSE),[1]怪物!$B:$L,11,FALSE))))</f>
        <v/>
      </c>
      <c r="H745" t="str">
        <f t="shared" si="34"/>
        <v>Unit_Monster_Season0_Challenge13_6_2_Easy</v>
      </c>
      <c r="I745" t="str">
        <f t="shared" si="35"/>
        <v>TowerDefense_Monster1</v>
      </c>
      <c r="J745" t="str">
        <f>IF(B745="","",IF(RIGHT(VLOOKUP(K745&amp;"_"&amp;L745&amp;"_"&amp;M745&amp;"_"&amp;O745,[1]挑战模式!$A:$AS,14+N745,FALSE),1)="3","EffectCreate_BossEffect;EffectCreate_MonsterShow","EffectCreate_MonsterShow"))</f>
        <v>EffectCreate_MonsterShow</v>
      </c>
      <c r="K745" s="2">
        <v>0</v>
      </c>
      <c r="L745" s="2">
        <v>13</v>
      </c>
      <c r="M745" s="2">
        <v>6</v>
      </c>
      <c r="N745" s="2">
        <v>2</v>
      </c>
      <c r="O745" s="6" t="s">
        <v>469</v>
      </c>
    </row>
    <row r="746" spans="2:15" x14ac:dyDescent="0.2">
      <c r="B746" t="str">
        <f>IF(ISNA(VLOOKUP(K746&amp;"_"&amp;L746&amp;"_"&amp;M746&amp;"_"&amp;O746,[1]挑战模式!$A:$AS,1,FALSE)),"",IF(VLOOKUP(K746&amp;"_"&amp;L746&amp;"_"&amp;M746&amp;"_"&amp;O746,[1]挑战模式!$A:$AS,14+N746,FALSE)="","","Monster_Season"&amp;K746&amp;"_Challenge"&amp;L746&amp;"_"&amp;M746&amp;"_"&amp;N746&amp;"_"&amp;O746))</f>
        <v>Monster_Season0_Challenge13_6_3_Easy</v>
      </c>
      <c r="C746" t="str">
        <f t="shared" si="33"/>
        <v>None</v>
      </c>
      <c r="G746" t="str">
        <f>IF(ISNA(VLOOKUP(K746&amp;"_"&amp;L746&amp;"_"&amp;M746&amp;"_"&amp;O746,[1]挑战模式!$A:$AS,14+N746,FALSE)),"",IF(VLOOKUP(K746&amp;"_"&amp;L746&amp;"_"&amp;M746&amp;"_"&amp;O746,[1]挑战模式!$A:$AS,14+N746,FALSE)="","",IF(VLOOKUP(VLOOKUP(K746&amp;"_"&amp;L746&amp;"_"&amp;M746&amp;"_"&amp;O746,[1]挑战模式!$A:$AS,14+N746,FALSE),[1]怪物!$B:$L,11,FALSE)=0,"",VLOOKUP(VLOOKUP(K746&amp;"_"&amp;L746&amp;"_"&amp;M746&amp;"_"&amp;O746,[1]挑战模式!$A:$AS,14+N746,FALSE),[1]怪物!$B:$L,11,FALSE))))</f>
        <v/>
      </c>
      <c r="H746" t="str">
        <f t="shared" si="34"/>
        <v>Unit_Monster_Season0_Challenge13_6_3_Easy</v>
      </c>
      <c r="I746" t="str">
        <f t="shared" si="35"/>
        <v>TowerDefense_Monster1</v>
      </c>
      <c r="J746" t="str">
        <f>IF(B746="","",IF(RIGHT(VLOOKUP(K746&amp;"_"&amp;L746&amp;"_"&amp;M746&amp;"_"&amp;O746,[1]挑战模式!$A:$AS,14+N746,FALSE),1)="3","EffectCreate_BossEffect;EffectCreate_MonsterShow","EffectCreate_MonsterShow"))</f>
        <v>EffectCreate_MonsterShow</v>
      </c>
      <c r="K746" s="2">
        <v>0</v>
      </c>
      <c r="L746" s="2">
        <v>13</v>
      </c>
      <c r="M746" s="2">
        <v>6</v>
      </c>
      <c r="N746" s="2">
        <v>3</v>
      </c>
      <c r="O746" s="6" t="s">
        <v>469</v>
      </c>
    </row>
    <row r="747" spans="2:15" x14ac:dyDescent="0.2">
      <c r="B747" t="str">
        <f>IF(ISNA(VLOOKUP(K747&amp;"_"&amp;L747&amp;"_"&amp;M747&amp;"_"&amp;O747,[1]挑战模式!$A:$AS,1,FALSE)),"",IF(VLOOKUP(K747&amp;"_"&amp;L747&amp;"_"&amp;M747&amp;"_"&amp;O747,[1]挑战模式!$A:$AS,14+N747,FALSE)="","","Monster_Season"&amp;K747&amp;"_Challenge"&amp;L747&amp;"_"&amp;M747&amp;"_"&amp;N747&amp;"_"&amp;O747))</f>
        <v>Monster_Season0_Challenge13_6_4_Easy</v>
      </c>
      <c r="C747" t="str">
        <f t="shared" si="33"/>
        <v>None</v>
      </c>
      <c r="G747" t="str">
        <f>IF(ISNA(VLOOKUP(K747&amp;"_"&amp;L747&amp;"_"&amp;M747&amp;"_"&amp;O747,[1]挑战模式!$A:$AS,14+N747,FALSE)),"",IF(VLOOKUP(K747&amp;"_"&amp;L747&amp;"_"&amp;M747&amp;"_"&amp;O747,[1]挑战模式!$A:$AS,14+N747,FALSE)="","",IF(VLOOKUP(VLOOKUP(K747&amp;"_"&amp;L747&amp;"_"&amp;M747&amp;"_"&amp;O747,[1]挑战模式!$A:$AS,14+N747,FALSE),[1]怪物!$B:$L,11,FALSE)=0,"",VLOOKUP(VLOOKUP(K747&amp;"_"&amp;L747&amp;"_"&amp;M747&amp;"_"&amp;O747,[1]挑战模式!$A:$AS,14+N747,FALSE),[1]怪物!$B:$L,11,FALSE))))</f>
        <v/>
      </c>
      <c r="H747" t="str">
        <f t="shared" si="34"/>
        <v>Unit_Monster_Season0_Challenge13_6_4_Easy</v>
      </c>
      <c r="I747" t="str">
        <f t="shared" si="35"/>
        <v>TowerDefense_Monster1</v>
      </c>
      <c r="J747" t="str">
        <f>IF(B747="","",IF(RIGHT(VLOOKUP(K747&amp;"_"&amp;L747&amp;"_"&amp;M747&amp;"_"&amp;O747,[1]挑战模式!$A:$AS,14+N747,FALSE),1)="3","EffectCreate_BossEffect;EffectCreate_MonsterShow","EffectCreate_MonsterShow"))</f>
        <v>EffectCreate_MonsterShow</v>
      </c>
      <c r="K747" s="2">
        <v>0</v>
      </c>
      <c r="L747" s="2">
        <v>13</v>
      </c>
      <c r="M747" s="2">
        <v>6</v>
      </c>
      <c r="N747" s="2">
        <v>4</v>
      </c>
      <c r="O747" s="6" t="s">
        <v>469</v>
      </c>
    </row>
    <row r="748" spans="2:15" x14ac:dyDescent="0.2">
      <c r="B748" t="str">
        <f>IF(ISNA(VLOOKUP(K748&amp;"_"&amp;L748&amp;"_"&amp;M748&amp;"_"&amp;O748,[1]挑战模式!$A:$AS,1,FALSE)),"",IF(VLOOKUP(K748&amp;"_"&amp;L748&amp;"_"&amp;M748&amp;"_"&amp;O748,[1]挑战模式!$A:$AS,14+N748,FALSE)="","","Monster_Season"&amp;K748&amp;"_Challenge"&amp;L748&amp;"_"&amp;M748&amp;"_"&amp;N748&amp;"_"&amp;O748))</f>
        <v/>
      </c>
      <c r="C748" t="str">
        <f t="shared" si="33"/>
        <v/>
      </c>
      <c r="G748" t="str">
        <f>IF(ISNA(VLOOKUP(K748&amp;"_"&amp;L748&amp;"_"&amp;M748&amp;"_"&amp;O748,[1]挑战模式!$A:$AS,14+N748,FALSE)),"",IF(VLOOKUP(K748&amp;"_"&amp;L748&amp;"_"&amp;M748&amp;"_"&amp;O748,[1]挑战模式!$A:$AS,14+N748,FALSE)="","",IF(VLOOKUP(VLOOKUP(K748&amp;"_"&amp;L748&amp;"_"&amp;M748&amp;"_"&amp;O748,[1]挑战模式!$A:$AS,14+N748,FALSE),[1]怪物!$B:$L,11,FALSE)=0,"",VLOOKUP(VLOOKUP(K748&amp;"_"&amp;L748&amp;"_"&amp;M748&amp;"_"&amp;O748,[1]挑战模式!$A:$AS,14+N748,FALSE),[1]怪物!$B:$L,11,FALSE))))</f>
        <v/>
      </c>
      <c r="H748" t="str">
        <f t="shared" si="34"/>
        <v/>
      </c>
      <c r="I748" t="str">
        <f t="shared" si="35"/>
        <v/>
      </c>
      <c r="J748" t="str">
        <f>IF(B748="","",IF(RIGHT(VLOOKUP(K748&amp;"_"&amp;L748&amp;"_"&amp;M748&amp;"_"&amp;O748,[1]挑战模式!$A:$AS,14+N748,FALSE),1)="3","EffectCreate_BossEffect;EffectCreate_MonsterShow","EffectCreate_MonsterShow"))</f>
        <v/>
      </c>
      <c r="K748" s="2">
        <v>0</v>
      </c>
      <c r="L748" s="2">
        <v>13</v>
      </c>
      <c r="M748" s="2">
        <v>6</v>
      </c>
      <c r="N748" s="2">
        <v>5</v>
      </c>
      <c r="O748" s="6" t="s">
        <v>469</v>
      </c>
    </row>
    <row r="749" spans="2:15" x14ac:dyDescent="0.2">
      <c r="B749" t="str">
        <f>IF(ISNA(VLOOKUP(K749&amp;"_"&amp;L749&amp;"_"&amp;M749&amp;"_"&amp;O749,[1]挑战模式!$A:$AS,1,FALSE)),"",IF(VLOOKUP(K749&amp;"_"&amp;L749&amp;"_"&amp;M749&amp;"_"&amp;O749,[1]挑战模式!$A:$AS,14+N749,FALSE)="","","Monster_Season"&amp;K749&amp;"_Challenge"&amp;L749&amp;"_"&amp;M749&amp;"_"&amp;N749&amp;"_"&amp;O749))</f>
        <v/>
      </c>
      <c r="C749" t="str">
        <f t="shared" si="33"/>
        <v/>
      </c>
      <c r="G749" t="str">
        <f>IF(ISNA(VLOOKUP(K749&amp;"_"&amp;L749&amp;"_"&amp;M749&amp;"_"&amp;O749,[1]挑战模式!$A:$AS,14+N749,FALSE)),"",IF(VLOOKUP(K749&amp;"_"&amp;L749&amp;"_"&amp;M749&amp;"_"&amp;O749,[1]挑战模式!$A:$AS,14+N749,FALSE)="","",IF(VLOOKUP(VLOOKUP(K749&amp;"_"&amp;L749&amp;"_"&amp;M749&amp;"_"&amp;O749,[1]挑战模式!$A:$AS,14+N749,FALSE),[1]怪物!$B:$L,11,FALSE)=0,"",VLOOKUP(VLOOKUP(K749&amp;"_"&amp;L749&amp;"_"&amp;M749&amp;"_"&amp;O749,[1]挑战模式!$A:$AS,14+N749,FALSE),[1]怪物!$B:$L,11,FALSE))))</f>
        <v/>
      </c>
      <c r="H749" t="str">
        <f t="shared" si="34"/>
        <v/>
      </c>
      <c r="I749" t="str">
        <f t="shared" si="35"/>
        <v/>
      </c>
      <c r="J749" t="str">
        <f>IF(B749="","",IF(RIGHT(VLOOKUP(K749&amp;"_"&amp;L749&amp;"_"&amp;M749&amp;"_"&amp;O749,[1]挑战模式!$A:$AS,14+N749,FALSE),1)="3","EffectCreate_BossEffect;EffectCreate_MonsterShow","EffectCreate_MonsterShow"))</f>
        <v/>
      </c>
      <c r="K749" s="2">
        <v>0</v>
      </c>
      <c r="L749" s="2">
        <v>13</v>
      </c>
      <c r="M749" s="2">
        <v>6</v>
      </c>
      <c r="N749" s="2">
        <v>6</v>
      </c>
      <c r="O749" s="6" t="s">
        <v>469</v>
      </c>
    </row>
    <row r="750" spans="2:15" x14ac:dyDescent="0.2">
      <c r="B750" t="str">
        <f>IF(ISNA(VLOOKUP(K750&amp;"_"&amp;L750&amp;"_"&amp;M750&amp;"_"&amp;O750,[1]挑战模式!$A:$AS,1,FALSE)),"",IF(VLOOKUP(K750&amp;"_"&amp;L750&amp;"_"&amp;M750&amp;"_"&amp;O750,[1]挑战模式!$A:$AS,14+N750,FALSE)="","","Monster_Season"&amp;K750&amp;"_Challenge"&amp;L750&amp;"_"&amp;M750&amp;"_"&amp;N750&amp;"_"&amp;O750))</f>
        <v/>
      </c>
      <c r="C750" t="str">
        <f t="shared" si="33"/>
        <v/>
      </c>
      <c r="G750" t="str">
        <f>IF(ISNA(VLOOKUP(K750&amp;"_"&amp;L750&amp;"_"&amp;M750&amp;"_"&amp;O750,[1]挑战模式!$A:$AS,14+N750,FALSE)),"",IF(VLOOKUP(K750&amp;"_"&amp;L750&amp;"_"&amp;M750&amp;"_"&amp;O750,[1]挑战模式!$A:$AS,14+N750,FALSE)="","",IF(VLOOKUP(VLOOKUP(K750&amp;"_"&amp;L750&amp;"_"&amp;M750&amp;"_"&amp;O750,[1]挑战模式!$A:$AS,14+N750,FALSE),[1]怪物!$B:$L,11,FALSE)=0,"",VLOOKUP(VLOOKUP(K750&amp;"_"&amp;L750&amp;"_"&amp;M750&amp;"_"&amp;O750,[1]挑战模式!$A:$AS,14+N750,FALSE),[1]怪物!$B:$L,11,FALSE))))</f>
        <v/>
      </c>
      <c r="H750" t="str">
        <f t="shared" si="34"/>
        <v/>
      </c>
      <c r="I750" t="str">
        <f t="shared" si="35"/>
        <v/>
      </c>
      <c r="J750" t="str">
        <f>IF(B750="","",IF(RIGHT(VLOOKUP(K750&amp;"_"&amp;L750&amp;"_"&amp;M750&amp;"_"&amp;O750,[1]挑战模式!$A:$AS,14+N750,FALSE),1)="3","EffectCreate_BossEffect;EffectCreate_MonsterShow","EffectCreate_MonsterShow"))</f>
        <v/>
      </c>
      <c r="K750" s="2">
        <v>0</v>
      </c>
      <c r="L750" s="2">
        <v>13</v>
      </c>
      <c r="M750" s="2">
        <v>7</v>
      </c>
      <c r="N750" s="2">
        <v>1</v>
      </c>
      <c r="O750" s="6" t="s">
        <v>469</v>
      </c>
    </row>
    <row r="751" spans="2:15" x14ac:dyDescent="0.2">
      <c r="B751" t="str">
        <f>IF(ISNA(VLOOKUP(K751&amp;"_"&amp;L751&amp;"_"&amp;M751&amp;"_"&amp;O751,[1]挑战模式!$A:$AS,1,FALSE)),"",IF(VLOOKUP(K751&amp;"_"&amp;L751&amp;"_"&amp;M751&amp;"_"&amp;O751,[1]挑战模式!$A:$AS,14+N751,FALSE)="","","Monster_Season"&amp;K751&amp;"_Challenge"&amp;L751&amp;"_"&amp;M751&amp;"_"&amp;N751&amp;"_"&amp;O751))</f>
        <v/>
      </c>
      <c r="C751" t="str">
        <f t="shared" si="33"/>
        <v/>
      </c>
      <c r="G751" t="str">
        <f>IF(ISNA(VLOOKUP(K751&amp;"_"&amp;L751&amp;"_"&amp;M751&amp;"_"&amp;O751,[1]挑战模式!$A:$AS,14+N751,FALSE)),"",IF(VLOOKUP(K751&amp;"_"&amp;L751&amp;"_"&amp;M751&amp;"_"&amp;O751,[1]挑战模式!$A:$AS,14+N751,FALSE)="","",IF(VLOOKUP(VLOOKUP(K751&amp;"_"&amp;L751&amp;"_"&amp;M751&amp;"_"&amp;O751,[1]挑战模式!$A:$AS,14+N751,FALSE),[1]怪物!$B:$L,11,FALSE)=0,"",VLOOKUP(VLOOKUP(K751&amp;"_"&amp;L751&amp;"_"&amp;M751&amp;"_"&amp;O751,[1]挑战模式!$A:$AS,14+N751,FALSE),[1]怪物!$B:$L,11,FALSE))))</f>
        <v/>
      </c>
      <c r="H751" t="str">
        <f t="shared" si="34"/>
        <v/>
      </c>
      <c r="I751" t="str">
        <f t="shared" si="35"/>
        <v/>
      </c>
      <c r="J751" t="str">
        <f>IF(B751="","",IF(RIGHT(VLOOKUP(K751&amp;"_"&amp;L751&amp;"_"&amp;M751&amp;"_"&amp;O751,[1]挑战模式!$A:$AS,14+N751,FALSE),1)="3","EffectCreate_BossEffect;EffectCreate_MonsterShow","EffectCreate_MonsterShow"))</f>
        <v/>
      </c>
      <c r="K751" s="2">
        <v>0</v>
      </c>
      <c r="L751" s="2">
        <v>13</v>
      </c>
      <c r="M751" s="2">
        <v>7</v>
      </c>
      <c r="N751" s="2">
        <v>2</v>
      </c>
      <c r="O751" s="6" t="s">
        <v>469</v>
      </c>
    </row>
    <row r="752" spans="2:15" x14ac:dyDescent="0.2">
      <c r="B752" t="str">
        <f>IF(ISNA(VLOOKUP(K752&amp;"_"&amp;L752&amp;"_"&amp;M752&amp;"_"&amp;O752,[1]挑战模式!$A:$AS,1,FALSE)),"",IF(VLOOKUP(K752&amp;"_"&amp;L752&amp;"_"&amp;M752&amp;"_"&amp;O752,[1]挑战模式!$A:$AS,14+N752,FALSE)="","","Monster_Season"&amp;K752&amp;"_Challenge"&amp;L752&amp;"_"&amp;M752&amp;"_"&amp;N752&amp;"_"&amp;O752))</f>
        <v/>
      </c>
      <c r="C752" t="str">
        <f t="shared" si="33"/>
        <v/>
      </c>
      <c r="G752" t="str">
        <f>IF(ISNA(VLOOKUP(K752&amp;"_"&amp;L752&amp;"_"&amp;M752&amp;"_"&amp;O752,[1]挑战模式!$A:$AS,14+N752,FALSE)),"",IF(VLOOKUP(K752&amp;"_"&amp;L752&amp;"_"&amp;M752&amp;"_"&amp;O752,[1]挑战模式!$A:$AS,14+N752,FALSE)="","",IF(VLOOKUP(VLOOKUP(K752&amp;"_"&amp;L752&amp;"_"&amp;M752&amp;"_"&amp;O752,[1]挑战模式!$A:$AS,14+N752,FALSE),[1]怪物!$B:$L,11,FALSE)=0,"",VLOOKUP(VLOOKUP(K752&amp;"_"&amp;L752&amp;"_"&amp;M752&amp;"_"&amp;O752,[1]挑战模式!$A:$AS,14+N752,FALSE),[1]怪物!$B:$L,11,FALSE))))</f>
        <v/>
      </c>
      <c r="H752" t="str">
        <f t="shared" si="34"/>
        <v/>
      </c>
      <c r="I752" t="str">
        <f t="shared" si="35"/>
        <v/>
      </c>
      <c r="J752" t="str">
        <f>IF(B752="","",IF(RIGHT(VLOOKUP(K752&amp;"_"&amp;L752&amp;"_"&amp;M752&amp;"_"&amp;O752,[1]挑战模式!$A:$AS,14+N752,FALSE),1)="3","EffectCreate_BossEffect;EffectCreate_MonsterShow","EffectCreate_MonsterShow"))</f>
        <v/>
      </c>
      <c r="K752" s="2">
        <v>0</v>
      </c>
      <c r="L752" s="2">
        <v>13</v>
      </c>
      <c r="M752" s="2">
        <v>7</v>
      </c>
      <c r="N752" s="2">
        <v>3</v>
      </c>
      <c r="O752" s="6" t="s">
        <v>469</v>
      </c>
    </row>
    <row r="753" spans="2:15" x14ac:dyDescent="0.2">
      <c r="B753" t="str">
        <f>IF(ISNA(VLOOKUP(K753&amp;"_"&amp;L753&amp;"_"&amp;M753&amp;"_"&amp;O753,[1]挑战模式!$A:$AS,1,FALSE)),"",IF(VLOOKUP(K753&amp;"_"&amp;L753&amp;"_"&amp;M753&amp;"_"&amp;O753,[1]挑战模式!$A:$AS,14+N753,FALSE)="","","Monster_Season"&amp;K753&amp;"_Challenge"&amp;L753&amp;"_"&amp;M753&amp;"_"&amp;N753&amp;"_"&amp;O753))</f>
        <v/>
      </c>
      <c r="C753" t="str">
        <f t="shared" si="33"/>
        <v/>
      </c>
      <c r="G753" t="str">
        <f>IF(ISNA(VLOOKUP(K753&amp;"_"&amp;L753&amp;"_"&amp;M753&amp;"_"&amp;O753,[1]挑战模式!$A:$AS,14+N753,FALSE)),"",IF(VLOOKUP(K753&amp;"_"&amp;L753&amp;"_"&amp;M753&amp;"_"&amp;O753,[1]挑战模式!$A:$AS,14+N753,FALSE)="","",IF(VLOOKUP(VLOOKUP(K753&amp;"_"&amp;L753&amp;"_"&amp;M753&amp;"_"&amp;O753,[1]挑战模式!$A:$AS,14+N753,FALSE),[1]怪物!$B:$L,11,FALSE)=0,"",VLOOKUP(VLOOKUP(K753&amp;"_"&amp;L753&amp;"_"&amp;M753&amp;"_"&amp;O753,[1]挑战模式!$A:$AS,14+N753,FALSE),[1]怪物!$B:$L,11,FALSE))))</f>
        <v/>
      </c>
      <c r="H753" t="str">
        <f t="shared" si="34"/>
        <v/>
      </c>
      <c r="I753" t="str">
        <f t="shared" si="35"/>
        <v/>
      </c>
      <c r="J753" t="str">
        <f>IF(B753="","",IF(RIGHT(VLOOKUP(K753&amp;"_"&amp;L753&amp;"_"&amp;M753&amp;"_"&amp;O753,[1]挑战模式!$A:$AS,14+N753,FALSE),1)="3","EffectCreate_BossEffect;EffectCreate_MonsterShow","EffectCreate_MonsterShow"))</f>
        <v/>
      </c>
      <c r="K753" s="2">
        <v>0</v>
      </c>
      <c r="L753" s="2">
        <v>13</v>
      </c>
      <c r="M753" s="2">
        <v>7</v>
      </c>
      <c r="N753" s="2">
        <v>4</v>
      </c>
      <c r="O753" s="6" t="s">
        <v>469</v>
      </c>
    </row>
    <row r="754" spans="2:15" x14ac:dyDescent="0.2">
      <c r="B754" t="str">
        <f>IF(ISNA(VLOOKUP(K754&amp;"_"&amp;L754&amp;"_"&amp;M754&amp;"_"&amp;O754,[1]挑战模式!$A:$AS,1,FALSE)),"",IF(VLOOKUP(K754&amp;"_"&amp;L754&amp;"_"&amp;M754&amp;"_"&amp;O754,[1]挑战模式!$A:$AS,14+N754,FALSE)="","","Monster_Season"&amp;K754&amp;"_Challenge"&amp;L754&amp;"_"&amp;M754&amp;"_"&amp;N754&amp;"_"&amp;O754))</f>
        <v/>
      </c>
      <c r="C754" t="str">
        <f t="shared" si="33"/>
        <v/>
      </c>
      <c r="G754" t="str">
        <f>IF(ISNA(VLOOKUP(K754&amp;"_"&amp;L754&amp;"_"&amp;M754&amp;"_"&amp;O754,[1]挑战模式!$A:$AS,14+N754,FALSE)),"",IF(VLOOKUP(K754&amp;"_"&amp;L754&amp;"_"&amp;M754&amp;"_"&amp;O754,[1]挑战模式!$A:$AS,14+N754,FALSE)="","",IF(VLOOKUP(VLOOKUP(K754&amp;"_"&amp;L754&amp;"_"&amp;M754&amp;"_"&amp;O754,[1]挑战模式!$A:$AS,14+N754,FALSE),[1]怪物!$B:$L,11,FALSE)=0,"",VLOOKUP(VLOOKUP(K754&amp;"_"&amp;L754&amp;"_"&amp;M754&amp;"_"&amp;O754,[1]挑战模式!$A:$AS,14+N754,FALSE),[1]怪物!$B:$L,11,FALSE))))</f>
        <v/>
      </c>
      <c r="H754" t="str">
        <f t="shared" si="34"/>
        <v/>
      </c>
      <c r="I754" t="str">
        <f t="shared" si="35"/>
        <v/>
      </c>
      <c r="J754" t="str">
        <f>IF(B754="","",IF(RIGHT(VLOOKUP(K754&amp;"_"&amp;L754&amp;"_"&amp;M754&amp;"_"&amp;O754,[1]挑战模式!$A:$AS,14+N754,FALSE),1)="3","EffectCreate_BossEffect;EffectCreate_MonsterShow","EffectCreate_MonsterShow"))</f>
        <v/>
      </c>
      <c r="K754" s="2">
        <v>0</v>
      </c>
      <c r="L754" s="2">
        <v>13</v>
      </c>
      <c r="M754" s="2">
        <v>7</v>
      </c>
      <c r="N754" s="2">
        <v>5</v>
      </c>
      <c r="O754" s="6" t="s">
        <v>469</v>
      </c>
    </row>
    <row r="755" spans="2:15" x14ac:dyDescent="0.2">
      <c r="B755" t="str">
        <f>IF(ISNA(VLOOKUP(K755&amp;"_"&amp;L755&amp;"_"&amp;M755&amp;"_"&amp;O755,[1]挑战模式!$A:$AS,1,FALSE)),"",IF(VLOOKUP(K755&amp;"_"&amp;L755&amp;"_"&amp;M755&amp;"_"&amp;O755,[1]挑战模式!$A:$AS,14+N755,FALSE)="","","Monster_Season"&amp;K755&amp;"_Challenge"&amp;L755&amp;"_"&amp;M755&amp;"_"&amp;N755&amp;"_"&amp;O755))</f>
        <v/>
      </c>
      <c r="C755" t="str">
        <f t="shared" si="33"/>
        <v/>
      </c>
      <c r="G755" t="str">
        <f>IF(ISNA(VLOOKUP(K755&amp;"_"&amp;L755&amp;"_"&amp;M755&amp;"_"&amp;O755,[1]挑战模式!$A:$AS,14+N755,FALSE)),"",IF(VLOOKUP(K755&amp;"_"&amp;L755&amp;"_"&amp;M755&amp;"_"&amp;O755,[1]挑战模式!$A:$AS,14+N755,FALSE)="","",IF(VLOOKUP(VLOOKUP(K755&amp;"_"&amp;L755&amp;"_"&amp;M755&amp;"_"&amp;O755,[1]挑战模式!$A:$AS,14+N755,FALSE),[1]怪物!$B:$L,11,FALSE)=0,"",VLOOKUP(VLOOKUP(K755&amp;"_"&amp;L755&amp;"_"&amp;M755&amp;"_"&amp;O755,[1]挑战模式!$A:$AS,14+N755,FALSE),[1]怪物!$B:$L,11,FALSE))))</f>
        <v/>
      </c>
      <c r="H755" t="str">
        <f t="shared" si="34"/>
        <v/>
      </c>
      <c r="I755" t="str">
        <f t="shared" si="35"/>
        <v/>
      </c>
      <c r="J755" t="str">
        <f>IF(B755="","",IF(RIGHT(VLOOKUP(K755&amp;"_"&amp;L755&amp;"_"&amp;M755&amp;"_"&amp;O755,[1]挑战模式!$A:$AS,14+N755,FALSE),1)="3","EffectCreate_BossEffect;EffectCreate_MonsterShow","EffectCreate_MonsterShow"))</f>
        <v/>
      </c>
      <c r="K755" s="2">
        <v>0</v>
      </c>
      <c r="L755" s="2">
        <v>13</v>
      </c>
      <c r="M755" s="2">
        <v>7</v>
      </c>
      <c r="N755" s="2">
        <v>6</v>
      </c>
      <c r="O755" s="6" t="s">
        <v>469</v>
      </c>
    </row>
    <row r="756" spans="2:15" x14ac:dyDescent="0.2">
      <c r="B756" t="str">
        <f>IF(ISNA(VLOOKUP(K756&amp;"_"&amp;L756&amp;"_"&amp;M756&amp;"_"&amp;O756,[1]挑战模式!$A:$AS,1,FALSE)),"",IF(VLOOKUP(K756&amp;"_"&amp;L756&amp;"_"&amp;M756&amp;"_"&amp;O756,[1]挑战模式!$A:$AS,14+N756,FALSE)="","","Monster_Season"&amp;K756&amp;"_Challenge"&amp;L756&amp;"_"&amp;M756&amp;"_"&amp;N756&amp;"_"&amp;O756))</f>
        <v/>
      </c>
      <c r="C756" t="str">
        <f t="shared" si="33"/>
        <v/>
      </c>
      <c r="G756" t="str">
        <f>IF(ISNA(VLOOKUP(K756&amp;"_"&amp;L756&amp;"_"&amp;M756&amp;"_"&amp;O756,[1]挑战模式!$A:$AS,14+N756,FALSE)),"",IF(VLOOKUP(K756&amp;"_"&amp;L756&amp;"_"&amp;M756&amp;"_"&amp;O756,[1]挑战模式!$A:$AS,14+N756,FALSE)="","",IF(VLOOKUP(VLOOKUP(K756&amp;"_"&amp;L756&amp;"_"&amp;M756&amp;"_"&amp;O756,[1]挑战模式!$A:$AS,14+N756,FALSE),[1]怪物!$B:$L,11,FALSE)=0,"",VLOOKUP(VLOOKUP(K756&amp;"_"&amp;L756&amp;"_"&amp;M756&amp;"_"&amp;O756,[1]挑战模式!$A:$AS,14+N756,FALSE),[1]怪物!$B:$L,11,FALSE))))</f>
        <v/>
      </c>
      <c r="H756" t="str">
        <f t="shared" si="34"/>
        <v/>
      </c>
      <c r="I756" t="str">
        <f t="shared" si="35"/>
        <v/>
      </c>
      <c r="J756" t="str">
        <f>IF(B756="","",IF(RIGHT(VLOOKUP(K756&amp;"_"&amp;L756&amp;"_"&amp;M756&amp;"_"&amp;O756,[1]挑战模式!$A:$AS,14+N756,FALSE),1)="3","EffectCreate_BossEffect;EffectCreate_MonsterShow","EffectCreate_MonsterShow"))</f>
        <v/>
      </c>
      <c r="K756" s="2">
        <v>0</v>
      </c>
      <c r="L756" s="2">
        <v>13</v>
      </c>
      <c r="M756" s="2">
        <v>8</v>
      </c>
      <c r="N756" s="2">
        <v>1</v>
      </c>
      <c r="O756" s="6" t="s">
        <v>469</v>
      </c>
    </row>
    <row r="757" spans="2:15" x14ac:dyDescent="0.2">
      <c r="B757" t="str">
        <f>IF(ISNA(VLOOKUP(K757&amp;"_"&amp;L757&amp;"_"&amp;M757&amp;"_"&amp;O757,[1]挑战模式!$A:$AS,1,FALSE)),"",IF(VLOOKUP(K757&amp;"_"&amp;L757&amp;"_"&amp;M757&amp;"_"&amp;O757,[1]挑战模式!$A:$AS,14+N757,FALSE)="","","Monster_Season"&amp;K757&amp;"_Challenge"&amp;L757&amp;"_"&amp;M757&amp;"_"&amp;N757&amp;"_"&amp;O757))</f>
        <v/>
      </c>
      <c r="C757" t="str">
        <f t="shared" si="33"/>
        <v/>
      </c>
      <c r="G757" t="str">
        <f>IF(ISNA(VLOOKUP(K757&amp;"_"&amp;L757&amp;"_"&amp;M757&amp;"_"&amp;O757,[1]挑战模式!$A:$AS,14+N757,FALSE)),"",IF(VLOOKUP(K757&amp;"_"&amp;L757&amp;"_"&amp;M757&amp;"_"&amp;O757,[1]挑战模式!$A:$AS,14+N757,FALSE)="","",IF(VLOOKUP(VLOOKUP(K757&amp;"_"&amp;L757&amp;"_"&amp;M757&amp;"_"&amp;O757,[1]挑战模式!$A:$AS,14+N757,FALSE),[1]怪物!$B:$L,11,FALSE)=0,"",VLOOKUP(VLOOKUP(K757&amp;"_"&amp;L757&amp;"_"&amp;M757&amp;"_"&amp;O757,[1]挑战模式!$A:$AS,14+N757,FALSE),[1]怪物!$B:$L,11,FALSE))))</f>
        <v/>
      </c>
      <c r="H757" t="str">
        <f t="shared" si="34"/>
        <v/>
      </c>
      <c r="I757" t="str">
        <f t="shared" si="35"/>
        <v/>
      </c>
      <c r="J757" t="str">
        <f>IF(B757="","",IF(RIGHT(VLOOKUP(K757&amp;"_"&amp;L757&amp;"_"&amp;M757&amp;"_"&amp;O757,[1]挑战模式!$A:$AS,14+N757,FALSE),1)="3","EffectCreate_BossEffect;EffectCreate_MonsterShow","EffectCreate_MonsterShow"))</f>
        <v/>
      </c>
      <c r="K757" s="2">
        <v>0</v>
      </c>
      <c r="L757" s="2">
        <v>13</v>
      </c>
      <c r="M757" s="2">
        <v>8</v>
      </c>
      <c r="N757" s="2">
        <v>2</v>
      </c>
      <c r="O757" s="6" t="s">
        <v>469</v>
      </c>
    </row>
    <row r="758" spans="2:15" x14ac:dyDescent="0.2">
      <c r="B758" t="str">
        <f>IF(ISNA(VLOOKUP(K758&amp;"_"&amp;L758&amp;"_"&amp;M758&amp;"_"&amp;O758,[1]挑战模式!$A:$AS,1,FALSE)),"",IF(VLOOKUP(K758&amp;"_"&amp;L758&amp;"_"&amp;M758&amp;"_"&amp;O758,[1]挑战模式!$A:$AS,14+N758,FALSE)="","","Monster_Season"&amp;K758&amp;"_Challenge"&amp;L758&amp;"_"&amp;M758&amp;"_"&amp;N758&amp;"_"&amp;O758))</f>
        <v/>
      </c>
      <c r="C758" t="str">
        <f t="shared" si="33"/>
        <v/>
      </c>
      <c r="G758" t="str">
        <f>IF(ISNA(VLOOKUP(K758&amp;"_"&amp;L758&amp;"_"&amp;M758&amp;"_"&amp;O758,[1]挑战模式!$A:$AS,14+N758,FALSE)),"",IF(VLOOKUP(K758&amp;"_"&amp;L758&amp;"_"&amp;M758&amp;"_"&amp;O758,[1]挑战模式!$A:$AS,14+N758,FALSE)="","",IF(VLOOKUP(VLOOKUP(K758&amp;"_"&amp;L758&amp;"_"&amp;M758&amp;"_"&amp;O758,[1]挑战模式!$A:$AS,14+N758,FALSE),[1]怪物!$B:$L,11,FALSE)=0,"",VLOOKUP(VLOOKUP(K758&amp;"_"&amp;L758&amp;"_"&amp;M758&amp;"_"&amp;O758,[1]挑战模式!$A:$AS,14+N758,FALSE),[1]怪物!$B:$L,11,FALSE))))</f>
        <v/>
      </c>
      <c r="H758" t="str">
        <f t="shared" si="34"/>
        <v/>
      </c>
      <c r="I758" t="str">
        <f t="shared" si="35"/>
        <v/>
      </c>
      <c r="J758" t="str">
        <f>IF(B758="","",IF(RIGHT(VLOOKUP(K758&amp;"_"&amp;L758&amp;"_"&amp;M758&amp;"_"&amp;O758,[1]挑战模式!$A:$AS,14+N758,FALSE),1)="3","EffectCreate_BossEffect;EffectCreate_MonsterShow","EffectCreate_MonsterShow"))</f>
        <v/>
      </c>
      <c r="K758" s="2">
        <v>0</v>
      </c>
      <c r="L758" s="2">
        <v>13</v>
      </c>
      <c r="M758" s="2">
        <v>8</v>
      </c>
      <c r="N758" s="2">
        <v>3</v>
      </c>
      <c r="O758" s="6" t="s">
        <v>469</v>
      </c>
    </row>
    <row r="759" spans="2:15" x14ac:dyDescent="0.2">
      <c r="B759" t="str">
        <f>IF(ISNA(VLOOKUP(K759&amp;"_"&amp;L759&amp;"_"&amp;M759&amp;"_"&amp;O759,[1]挑战模式!$A:$AS,1,FALSE)),"",IF(VLOOKUP(K759&amp;"_"&amp;L759&amp;"_"&amp;M759&amp;"_"&amp;O759,[1]挑战模式!$A:$AS,14+N759,FALSE)="","","Monster_Season"&amp;K759&amp;"_Challenge"&amp;L759&amp;"_"&amp;M759&amp;"_"&amp;N759&amp;"_"&amp;O759))</f>
        <v/>
      </c>
      <c r="C759" t="str">
        <f t="shared" si="33"/>
        <v/>
      </c>
      <c r="G759" t="str">
        <f>IF(ISNA(VLOOKUP(K759&amp;"_"&amp;L759&amp;"_"&amp;M759&amp;"_"&amp;O759,[1]挑战模式!$A:$AS,14+N759,FALSE)),"",IF(VLOOKUP(K759&amp;"_"&amp;L759&amp;"_"&amp;M759&amp;"_"&amp;O759,[1]挑战模式!$A:$AS,14+N759,FALSE)="","",IF(VLOOKUP(VLOOKUP(K759&amp;"_"&amp;L759&amp;"_"&amp;M759&amp;"_"&amp;O759,[1]挑战模式!$A:$AS,14+N759,FALSE),[1]怪物!$B:$L,11,FALSE)=0,"",VLOOKUP(VLOOKUP(K759&amp;"_"&amp;L759&amp;"_"&amp;M759&amp;"_"&amp;O759,[1]挑战模式!$A:$AS,14+N759,FALSE),[1]怪物!$B:$L,11,FALSE))))</f>
        <v/>
      </c>
      <c r="H759" t="str">
        <f t="shared" si="34"/>
        <v/>
      </c>
      <c r="I759" t="str">
        <f t="shared" si="35"/>
        <v/>
      </c>
      <c r="J759" t="str">
        <f>IF(B759="","",IF(RIGHT(VLOOKUP(K759&amp;"_"&amp;L759&amp;"_"&amp;M759&amp;"_"&amp;O759,[1]挑战模式!$A:$AS,14+N759,FALSE),1)="3","EffectCreate_BossEffect;EffectCreate_MonsterShow","EffectCreate_MonsterShow"))</f>
        <v/>
      </c>
      <c r="K759" s="2">
        <v>0</v>
      </c>
      <c r="L759" s="2">
        <v>13</v>
      </c>
      <c r="M759" s="2">
        <v>8</v>
      </c>
      <c r="N759" s="2">
        <v>4</v>
      </c>
      <c r="O759" s="6" t="s">
        <v>469</v>
      </c>
    </row>
    <row r="760" spans="2:15" x14ac:dyDescent="0.2">
      <c r="B760" t="str">
        <f>IF(ISNA(VLOOKUP(K760&amp;"_"&amp;L760&amp;"_"&amp;M760&amp;"_"&amp;O760,[1]挑战模式!$A:$AS,1,FALSE)),"",IF(VLOOKUP(K760&amp;"_"&amp;L760&amp;"_"&amp;M760&amp;"_"&amp;O760,[1]挑战模式!$A:$AS,14+N760,FALSE)="","","Monster_Season"&amp;K760&amp;"_Challenge"&amp;L760&amp;"_"&amp;M760&amp;"_"&amp;N760&amp;"_"&amp;O760))</f>
        <v/>
      </c>
      <c r="C760" t="str">
        <f t="shared" si="33"/>
        <v/>
      </c>
      <c r="G760" t="str">
        <f>IF(ISNA(VLOOKUP(K760&amp;"_"&amp;L760&amp;"_"&amp;M760&amp;"_"&amp;O760,[1]挑战模式!$A:$AS,14+N760,FALSE)),"",IF(VLOOKUP(K760&amp;"_"&amp;L760&amp;"_"&amp;M760&amp;"_"&amp;O760,[1]挑战模式!$A:$AS,14+N760,FALSE)="","",IF(VLOOKUP(VLOOKUP(K760&amp;"_"&amp;L760&amp;"_"&amp;M760&amp;"_"&amp;O760,[1]挑战模式!$A:$AS,14+N760,FALSE),[1]怪物!$B:$L,11,FALSE)=0,"",VLOOKUP(VLOOKUP(K760&amp;"_"&amp;L760&amp;"_"&amp;M760&amp;"_"&amp;O760,[1]挑战模式!$A:$AS,14+N760,FALSE),[1]怪物!$B:$L,11,FALSE))))</f>
        <v/>
      </c>
      <c r="H760" t="str">
        <f t="shared" si="34"/>
        <v/>
      </c>
      <c r="I760" t="str">
        <f t="shared" si="35"/>
        <v/>
      </c>
      <c r="J760" t="str">
        <f>IF(B760="","",IF(RIGHT(VLOOKUP(K760&amp;"_"&amp;L760&amp;"_"&amp;M760&amp;"_"&amp;O760,[1]挑战模式!$A:$AS,14+N760,FALSE),1)="3","EffectCreate_BossEffect;EffectCreate_MonsterShow","EffectCreate_MonsterShow"))</f>
        <v/>
      </c>
      <c r="K760" s="2">
        <v>0</v>
      </c>
      <c r="L760" s="2">
        <v>13</v>
      </c>
      <c r="M760" s="2">
        <v>8</v>
      </c>
      <c r="N760" s="2">
        <v>5</v>
      </c>
      <c r="O760" s="6" t="s">
        <v>469</v>
      </c>
    </row>
    <row r="761" spans="2:15" x14ac:dyDescent="0.2">
      <c r="B761" t="str">
        <f>IF(ISNA(VLOOKUP(K761&amp;"_"&amp;L761&amp;"_"&amp;M761&amp;"_"&amp;O761,[1]挑战模式!$A:$AS,1,FALSE)),"",IF(VLOOKUP(K761&amp;"_"&amp;L761&amp;"_"&amp;M761&amp;"_"&amp;O761,[1]挑战模式!$A:$AS,14+N761,FALSE)="","","Monster_Season"&amp;K761&amp;"_Challenge"&amp;L761&amp;"_"&amp;M761&amp;"_"&amp;N761&amp;"_"&amp;O761))</f>
        <v/>
      </c>
      <c r="C761" t="str">
        <f t="shared" si="33"/>
        <v/>
      </c>
      <c r="G761" t="str">
        <f>IF(ISNA(VLOOKUP(K761&amp;"_"&amp;L761&amp;"_"&amp;M761&amp;"_"&amp;O761,[1]挑战模式!$A:$AS,14+N761,FALSE)),"",IF(VLOOKUP(K761&amp;"_"&amp;L761&amp;"_"&amp;M761&amp;"_"&amp;O761,[1]挑战模式!$A:$AS,14+N761,FALSE)="","",IF(VLOOKUP(VLOOKUP(K761&amp;"_"&amp;L761&amp;"_"&amp;M761&amp;"_"&amp;O761,[1]挑战模式!$A:$AS,14+N761,FALSE),[1]怪物!$B:$L,11,FALSE)=0,"",VLOOKUP(VLOOKUP(K761&amp;"_"&amp;L761&amp;"_"&amp;M761&amp;"_"&amp;O761,[1]挑战模式!$A:$AS,14+N761,FALSE),[1]怪物!$B:$L,11,FALSE))))</f>
        <v/>
      </c>
      <c r="H761" t="str">
        <f t="shared" si="34"/>
        <v/>
      </c>
      <c r="I761" t="str">
        <f t="shared" si="35"/>
        <v/>
      </c>
      <c r="J761" t="str">
        <f>IF(B761="","",IF(RIGHT(VLOOKUP(K761&amp;"_"&amp;L761&amp;"_"&amp;M761&amp;"_"&amp;O761,[1]挑战模式!$A:$AS,14+N761,FALSE),1)="3","EffectCreate_BossEffect;EffectCreate_MonsterShow","EffectCreate_MonsterShow"))</f>
        <v/>
      </c>
      <c r="K761" s="2">
        <v>0</v>
      </c>
      <c r="L761" s="2">
        <v>13</v>
      </c>
      <c r="M761" s="2">
        <v>8</v>
      </c>
      <c r="N761" s="2">
        <v>6</v>
      </c>
      <c r="O761" s="6" t="s">
        <v>469</v>
      </c>
    </row>
    <row r="762" spans="2:15" x14ac:dyDescent="0.2">
      <c r="B762" t="str">
        <f>IF(ISNA(VLOOKUP(K762&amp;"_"&amp;L762&amp;"_"&amp;M762&amp;"_"&amp;O762,[1]挑战模式!$A:$AS,1,FALSE)),"",IF(VLOOKUP(K762&amp;"_"&amp;L762&amp;"_"&amp;M762&amp;"_"&amp;O762,[1]挑战模式!$A:$AS,14+N762,FALSE)="","","Monster_Season"&amp;K762&amp;"_Challenge"&amp;L762&amp;"_"&amp;M762&amp;"_"&amp;N762&amp;"_"&amp;O762))</f>
        <v/>
      </c>
      <c r="C762" t="str">
        <f t="shared" si="33"/>
        <v/>
      </c>
      <c r="G762" t="str">
        <f>IF(ISNA(VLOOKUP(K762&amp;"_"&amp;L762&amp;"_"&amp;M762&amp;"_"&amp;O762,[1]挑战模式!$A:$AS,14+N762,FALSE)),"",IF(VLOOKUP(K762&amp;"_"&amp;L762&amp;"_"&amp;M762&amp;"_"&amp;O762,[1]挑战模式!$A:$AS,14+N762,FALSE)="","",IF(VLOOKUP(VLOOKUP(K762&amp;"_"&amp;L762&amp;"_"&amp;M762&amp;"_"&amp;O762,[1]挑战模式!$A:$AS,14+N762,FALSE),[1]怪物!$B:$L,11,FALSE)=0,"",VLOOKUP(VLOOKUP(K762&amp;"_"&amp;L762&amp;"_"&amp;M762&amp;"_"&amp;O762,[1]挑战模式!$A:$AS,14+N762,FALSE),[1]怪物!$B:$L,11,FALSE))))</f>
        <v/>
      </c>
      <c r="H762" t="str">
        <f t="shared" si="34"/>
        <v/>
      </c>
      <c r="I762" t="str">
        <f t="shared" si="35"/>
        <v/>
      </c>
      <c r="J762" t="str">
        <f>IF(B762="","",IF(RIGHT(VLOOKUP(K762&amp;"_"&amp;L762&amp;"_"&amp;M762&amp;"_"&amp;O762,[1]挑战模式!$A:$AS,14+N762,FALSE),1)="3","EffectCreate_BossEffect;EffectCreate_MonsterShow","EffectCreate_MonsterShow"))</f>
        <v/>
      </c>
      <c r="K762" s="2">
        <v>0</v>
      </c>
      <c r="L762" s="2">
        <v>13</v>
      </c>
      <c r="M762" s="2">
        <v>9</v>
      </c>
      <c r="N762" s="2">
        <v>1</v>
      </c>
      <c r="O762" s="6" t="s">
        <v>469</v>
      </c>
    </row>
    <row r="763" spans="2:15" x14ac:dyDescent="0.2">
      <c r="B763" t="str">
        <f>IF(ISNA(VLOOKUP(K763&amp;"_"&amp;L763&amp;"_"&amp;M763&amp;"_"&amp;O763,[1]挑战模式!$A:$AS,1,FALSE)),"",IF(VLOOKUP(K763&amp;"_"&amp;L763&amp;"_"&amp;M763&amp;"_"&amp;O763,[1]挑战模式!$A:$AS,14+N763,FALSE)="","","Monster_Season"&amp;K763&amp;"_Challenge"&amp;L763&amp;"_"&amp;M763&amp;"_"&amp;N763&amp;"_"&amp;O763))</f>
        <v/>
      </c>
      <c r="C763" t="str">
        <f t="shared" si="33"/>
        <v/>
      </c>
      <c r="G763" t="str">
        <f>IF(ISNA(VLOOKUP(K763&amp;"_"&amp;L763&amp;"_"&amp;M763&amp;"_"&amp;O763,[1]挑战模式!$A:$AS,14+N763,FALSE)),"",IF(VLOOKUP(K763&amp;"_"&amp;L763&amp;"_"&amp;M763&amp;"_"&amp;O763,[1]挑战模式!$A:$AS,14+N763,FALSE)="","",IF(VLOOKUP(VLOOKUP(K763&amp;"_"&amp;L763&amp;"_"&amp;M763&amp;"_"&amp;O763,[1]挑战模式!$A:$AS,14+N763,FALSE),[1]怪物!$B:$L,11,FALSE)=0,"",VLOOKUP(VLOOKUP(K763&amp;"_"&amp;L763&amp;"_"&amp;M763&amp;"_"&amp;O763,[1]挑战模式!$A:$AS,14+N763,FALSE),[1]怪物!$B:$L,11,FALSE))))</f>
        <v/>
      </c>
      <c r="H763" t="str">
        <f t="shared" si="34"/>
        <v/>
      </c>
      <c r="I763" t="str">
        <f t="shared" si="35"/>
        <v/>
      </c>
      <c r="J763" t="str">
        <f>IF(B763="","",IF(RIGHT(VLOOKUP(K763&amp;"_"&amp;L763&amp;"_"&amp;M763&amp;"_"&amp;O763,[1]挑战模式!$A:$AS,14+N763,FALSE),1)="3","EffectCreate_BossEffect;EffectCreate_MonsterShow","EffectCreate_MonsterShow"))</f>
        <v/>
      </c>
      <c r="K763" s="2">
        <v>0</v>
      </c>
      <c r="L763" s="2">
        <v>13</v>
      </c>
      <c r="M763" s="2">
        <v>9</v>
      </c>
      <c r="N763" s="2">
        <v>2</v>
      </c>
      <c r="O763" s="6" t="s">
        <v>469</v>
      </c>
    </row>
    <row r="764" spans="2:15" x14ac:dyDescent="0.2">
      <c r="B764" t="str">
        <f>IF(ISNA(VLOOKUP(K764&amp;"_"&amp;L764&amp;"_"&amp;M764&amp;"_"&amp;O764,[1]挑战模式!$A:$AS,1,FALSE)),"",IF(VLOOKUP(K764&amp;"_"&amp;L764&amp;"_"&amp;M764&amp;"_"&amp;O764,[1]挑战模式!$A:$AS,14+N764,FALSE)="","","Monster_Season"&amp;K764&amp;"_Challenge"&amp;L764&amp;"_"&amp;M764&amp;"_"&amp;N764&amp;"_"&amp;O764))</f>
        <v/>
      </c>
      <c r="C764" t="str">
        <f t="shared" si="33"/>
        <v/>
      </c>
      <c r="G764" t="str">
        <f>IF(ISNA(VLOOKUP(K764&amp;"_"&amp;L764&amp;"_"&amp;M764&amp;"_"&amp;O764,[1]挑战模式!$A:$AS,14+N764,FALSE)),"",IF(VLOOKUP(K764&amp;"_"&amp;L764&amp;"_"&amp;M764&amp;"_"&amp;O764,[1]挑战模式!$A:$AS,14+N764,FALSE)="","",IF(VLOOKUP(VLOOKUP(K764&amp;"_"&amp;L764&amp;"_"&amp;M764&amp;"_"&amp;O764,[1]挑战模式!$A:$AS,14+N764,FALSE),[1]怪物!$B:$L,11,FALSE)=0,"",VLOOKUP(VLOOKUP(K764&amp;"_"&amp;L764&amp;"_"&amp;M764&amp;"_"&amp;O764,[1]挑战模式!$A:$AS,14+N764,FALSE),[1]怪物!$B:$L,11,FALSE))))</f>
        <v/>
      </c>
      <c r="H764" t="str">
        <f t="shared" si="34"/>
        <v/>
      </c>
      <c r="I764" t="str">
        <f t="shared" si="35"/>
        <v/>
      </c>
      <c r="J764" t="str">
        <f>IF(B764="","",IF(RIGHT(VLOOKUP(K764&amp;"_"&amp;L764&amp;"_"&amp;M764&amp;"_"&amp;O764,[1]挑战模式!$A:$AS,14+N764,FALSE),1)="3","EffectCreate_BossEffect;EffectCreate_MonsterShow","EffectCreate_MonsterShow"))</f>
        <v/>
      </c>
      <c r="K764" s="2">
        <v>0</v>
      </c>
      <c r="L764" s="2">
        <v>13</v>
      </c>
      <c r="M764" s="2">
        <v>9</v>
      </c>
      <c r="N764" s="2">
        <v>3</v>
      </c>
      <c r="O764" s="6" t="s">
        <v>469</v>
      </c>
    </row>
    <row r="765" spans="2:15" x14ac:dyDescent="0.2">
      <c r="B765" t="str">
        <f>IF(ISNA(VLOOKUP(K765&amp;"_"&amp;L765&amp;"_"&amp;M765&amp;"_"&amp;O765,[1]挑战模式!$A:$AS,1,FALSE)),"",IF(VLOOKUP(K765&amp;"_"&amp;L765&amp;"_"&amp;M765&amp;"_"&amp;O765,[1]挑战模式!$A:$AS,14+N765,FALSE)="","","Monster_Season"&amp;K765&amp;"_Challenge"&amp;L765&amp;"_"&amp;M765&amp;"_"&amp;N765&amp;"_"&amp;O765))</f>
        <v/>
      </c>
      <c r="C765" t="str">
        <f t="shared" si="33"/>
        <v/>
      </c>
      <c r="G765" t="str">
        <f>IF(ISNA(VLOOKUP(K765&amp;"_"&amp;L765&amp;"_"&amp;M765&amp;"_"&amp;O765,[1]挑战模式!$A:$AS,14+N765,FALSE)),"",IF(VLOOKUP(K765&amp;"_"&amp;L765&amp;"_"&amp;M765&amp;"_"&amp;O765,[1]挑战模式!$A:$AS,14+N765,FALSE)="","",IF(VLOOKUP(VLOOKUP(K765&amp;"_"&amp;L765&amp;"_"&amp;M765&amp;"_"&amp;O765,[1]挑战模式!$A:$AS,14+N765,FALSE),[1]怪物!$B:$L,11,FALSE)=0,"",VLOOKUP(VLOOKUP(K765&amp;"_"&amp;L765&amp;"_"&amp;M765&amp;"_"&amp;O765,[1]挑战模式!$A:$AS,14+N765,FALSE),[1]怪物!$B:$L,11,FALSE))))</f>
        <v/>
      </c>
      <c r="H765" t="str">
        <f t="shared" si="34"/>
        <v/>
      </c>
      <c r="I765" t="str">
        <f t="shared" si="35"/>
        <v/>
      </c>
      <c r="J765" t="str">
        <f>IF(B765="","",IF(RIGHT(VLOOKUP(K765&amp;"_"&amp;L765&amp;"_"&amp;M765&amp;"_"&amp;O765,[1]挑战模式!$A:$AS,14+N765,FALSE),1)="3","EffectCreate_BossEffect;EffectCreate_MonsterShow","EffectCreate_MonsterShow"))</f>
        <v/>
      </c>
      <c r="K765" s="2">
        <v>0</v>
      </c>
      <c r="L765" s="2">
        <v>13</v>
      </c>
      <c r="M765" s="2">
        <v>9</v>
      </c>
      <c r="N765" s="2">
        <v>4</v>
      </c>
      <c r="O765" s="6" t="s">
        <v>469</v>
      </c>
    </row>
    <row r="766" spans="2:15" x14ac:dyDescent="0.2">
      <c r="B766" t="str">
        <f>IF(ISNA(VLOOKUP(K766&amp;"_"&amp;L766&amp;"_"&amp;M766&amp;"_"&amp;O766,[1]挑战模式!$A:$AS,1,FALSE)),"",IF(VLOOKUP(K766&amp;"_"&amp;L766&amp;"_"&amp;M766&amp;"_"&amp;O766,[1]挑战模式!$A:$AS,14+N766,FALSE)="","","Monster_Season"&amp;K766&amp;"_Challenge"&amp;L766&amp;"_"&amp;M766&amp;"_"&amp;N766&amp;"_"&amp;O766))</f>
        <v/>
      </c>
      <c r="C766" t="str">
        <f t="shared" si="33"/>
        <v/>
      </c>
      <c r="G766" t="str">
        <f>IF(ISNA(VLOOKUP(K766&amp;"_"&amp;L766&amp;"_"&amp;M766&amp;"_"&amp;O766,[1]挑战模式!$A:$AS,14+N766,FALSE)),"",IF(VLOOKUP(K766&amp;"_"&amp;L766&amp;"_"&amp;M766&amp;"_"&amp;O766,[1]挑战模式!$A:$AS,14+N766,FALSE)="","",IF(VLOOKUP(VLOOKUP(K766&amp;"_"&amp;L766&amp;"_"&amp;M766&amp;"_"&amp;O766,[1]挑战模式!$A:$AS,14+N766,FALSE),[1]怪物!$B:$L,11,FALSE)=0,"",VLOOKUP(VLOOKUP(K766&amp;"_"&amp;L766&amp;"_"&amp;M766&amp;"_"&amp;O766,[1]挑战模式!$A:$AS,14+N766,FALSE),[1]怪物!$B:$L,11,FALSE))))</f>
        <v/>
      </c>
      <c r="H766" t="str">
        <f t="shared" si="34"/>
        <v/>
      </c>
      <c r="I766" t="str">
        <f t="shared" si="35"/>
        <v/>
      </c>
      <c r="J766" t="str">
        <f>IF(B766="","",IF(RIGHT(VLOOKUP(K766&amp;"_"&amp;L766&amp;"_"&amp;M766&amp;"_"&amp;O766,[1]挑战模式!$A:$AS,14+N766,FALSE),1)="3","EffectCreate_BossEffect;EffectCreate_MonsterShow","EffectCreate_MonsterShow"))</f>
        <v/>
      </c>
      <c r="K766" s="2">
        <v>0</v>
      </c>
      <c r="L766" s="2">
        <v>13</v>
      </c>
      <c r="M766" s="2">
        <v>9</v>
      </c>
      <c r="N766" s="2">
        <v>5</v>
      </c>
      <c r="O766" s="6" t="s">
        <v>469</v>
      </c>
    </row>
    <row r="767" spans="2:15" x14ac:dyDescent="0.2">
      <c r="B767" t="str">
        <f>IF(ISNA(VLOOKUP(K767&amp;"_"&amp;L767&amp;"_"&amp;M767&amp;"_"&amp;O767,[1]挑战模式!$A:$AS,1,FALSE)),"",IF(VLOOKUP(K767&amp;"_"&amp;L767&amp;"_"&amp;M767&amp;"_"&amp;O767,[1]挑战模式!$A:$AS,14+N767,FALSE)="","","Monster_Season"&amp;K767&amp;"_Challenge"&amp;L767&amp;"_"&amp;M767&amp;"_"&amp;N767&amp;"_"&amp;O767))</f>
        <v/>
      </c>
      <c r="C767" t="str">
        <f t="shared" si="33"/>
        <v/>
      </c>
      <c r="G767" t="str">
        <f>IF(ISNA(VLOOKUP(K767&amp;"_"&amp;L767&amp;"_"&amp;M767&amp;"_"&amp;O767,[1]挑战模式!$A:$AS,14+N767,FALSE)),"",IF(VLOOKUP(K767&amp;"_"&amp;L767&amp;"_"&amp;M767&amp;"_"&amp;O767,[1]挑战模式!$A:$AS,14+N767,FALSE)="","",IF(VLOOKUP(VLOOKUP(K767&amp;"_"&amp;L767&amp;"_"&amp;M767&amp;"_"&amp;O767,[1]挑战模式!$A:$AS,14+N767,FALSE),[1]怪物!$B:$L,11,FALSE)=0,"",VLOOKUP(VLOOKUP(K767&amp;"_"&amp;L767&amp;"_"&amp;M767&amp;"_"&amp;O767,[1]挑战模式!$A:$AS,14+N767,FALSE),[1]怪物!$B:$L,11,FALSE))))</f>
        <v/>
      </c>
      <c r="H767" t="str">
        <f t="shared" si="34"/>
        <v/>
      </c>
      <c r="I767" t="str">
        <f t="shared" si="35"/>
        <v/>
      </c>
      <c r="J767" t="str">
        <f>IF(B767="","",IF(RIGHT(VLOOKUP(K767&amp;"_"&amp;L767&amp;"_"&amp;M767&amp;"_"&amp;O767,[1]挑战模式!$A:$AS,14+N767,FALSE),1)="3","EffectCreate_BossEffect;EffectCreate_MonsterShow","EffectCreate_MonsterShow"))</f>
        <v/>
      </c>
      <c r="K767" s="2">
        <v>0</v>
      </c>
      <c r="L767" s="2">
        <v>13</v>
      </c>
      <c r="M767" s="2">
        <v>10</v>
      </c>
      <c r="N767" s="2">
        <v>6</v>
      </c>
      <c r="O767" s="6" t="s">
        <v>469</v>
      </c>
    </row>
    <row r="768" spans="2:15" x14ac:dyDescent="0.2">
      <c r="B768" t="str">
        <f>IF(ISNA(VLOOKUP(K768&amp;"_"&amp;L768&amp;"_"&amp;M768&amp;"_"&amp;O768,[1]挑战模式!$A:$AS,1,FALSE)),"",IF(VLOOKUP(K768&amp;"_"&amp;L768&amp;"_"&amp;M768&amp;"_"&amp;O768,[1]挑战模式!$A:$AS,14+N768,FALSE)="","","Monster_Season"&amp;K768&amp;"_Challenge"&amp;L768&amp;"_"&amp;M768&amp;"_"&amp;N768&amp;"_"&amp;O768))</f>
        <v/>
      </c>
      <c r="C768" t="str">
        <f t="shared" si="33"/>
        <v/>
      </c>
      <c r="G768" t="str">
        <f>IF(ISNA(VLOOKUP(K768&amp;"_"&amp;L768&amp;"_"&amp;M768&amp;"_"&amp;O768,[1]挑战模式!$A:$AS,14+N768,FALSE)),"",IF(VLOOKUP(K768&amp;"_"&amp;L768&amp;"_"&amp;M768&amp;"_"&amp;O768,[1]挑战模式!$A:$AS,14+N768,FALSE)="","",IF(VLOOKUP(VLOOKUP(K768&amp;"_"&amp;L768&amp;"_"&amp;M768&amp;"_"&amp;O768,[1]挑战模式!$A:$AS,14+N768,FALSE),[1]怪物!$B:$L,11,FALSE)=0,"",VLOOKUP(VLOOKUP(K768&amp;"_"&amp;L768&amp;"_"&amp;M768&amp;"_"&amp;O768,[1]挑战模式!$A:$AS,14+N768,FALSE),[1]怪物!$B:$L,11,FALSE))))</f>
        <v/>
      </c>
      <c r="H768" t="str">
        <f t="shared" si="34"/>
        <v/>
      </c>
      <c r="I768" t="str">
        <f t="shared" si="35"/>
        <v/>
      </c>
      <c r="J768" t="str">
        <f>IF(B768="","",IF(RIGHT(VLOOKUP(K768&amp;"_"&amp;L768&amp;"_"&amp;M768&amp;"_"&amp;O768,[1]挑战模式!$A:$AS,14+N768,FALSE),1)="3","EffectCreate_BossEffect;EffectCreate_MonsterShow","EffectCreate_MonsterShow"))</f>
        <v/>
      </c>
      <c r="K768" s="2">
        <v>0</v>
      </c>
      <c r="L768" s="2">
        <v>13</v>
      </c>
      <c r="M768" s="2">
        <v>10</v>
      </c>
      <c r="N768" s="2">
        <v>1</v>
      </c>
      <c r="O768" s="6" t="s">
        <v>469</v>
      </c>
    </row>
    <row r="769" spans="2:15" x14ac:dyDescent="0.2">
      <c r="B769" t="str">
        <f>IF(ISNA(VLOOKUP(K769&amp;"_"&amp;L769&amp;"_"&amp;M769&amp;"_"&amp;O769,[1]挑战模式!$A:$AS,1,FALSE)),"",IF(VLOOKUP(K769&amp;"_"&amp;L769&amp;"_"&amp;M769&amp;"_"&amp;O769,[1]挑战模式!$A:$AS,14+N769,FALSE)="","","Monster_Season"&amp;K769&amp;"_Challenge"&amp;L769&amp;"_"&amp;M769&amp;"_"&amp;N769&amp;"_"&amp;O769))</f>
        <v/>
      </c>
      <c r="C769" t="str">
        <f t="shared" si="33"/>
        <v/>
      </c>
      <c r="G769" t="str">
        <f>IF(ISNA(VLOOKUP(K769&amp;"_"&amp;L769&amp;"_"&amp;M769&amp;"_"&amp;O769,[1]挑战模式!$A:$AS,14+N769,FALSE)),"",IF(VLOOKUP(K769&amp;"_"&amp;L769&amp;"_"&amp;M769&amp;"_"&amp;O769,[1]挑战模式!$A:$AS,14+N769,FALSE)="","",IF(VLOOKUP(VLOOKUP(K769&amp;"_"&amp;L769&amp;"_"&amp;M769&amp;"_"&amp;O769,[1]挑战模式!$A:$AS,14+N769,FALSE),[1]怪物!$B:$L,11,FALSE)=0,"",VLOOKUP(VLOOKUP(K769&amp;"_"&amp;L769&amp;"_"&amp;M769&amp;"_"&amp;O769,[1]挑战模式!$A:$AS,14+N769,FALSE),[1]怪物!$B:$L,11,FALSE))))</f>
        <v/>
      </c>
      <c r="H769" t="str">
        <f t="shared" si="34"/>
        <v/>
      </c>
      <c r="I769" t="str">
        <f t="shared" si="35"/>
        <v/>
      </c>
      <c r="J769" t="str">
        <f>IF(B769="","",IF(RIGHT(VLOOKUP(K769&amp;"_"&amp;L769&amp;"_"&amp;M769&amp;"_"&amp;O769,[1]挑战模式!$A:$AS,14+N769,FALSE),1)="3","EffectCreate_BossEffect;EffectCreate_MonsterShow","EffectCreate_MonsterShow"))</f>
        <v/>
      </c>
      <c r="K769" s="2">
        <v>0</v>
      </c>
      <c r="L769" s="2">
        <v>13</v>
      </c>
      <c r="M769" s="2">
        <v>10</v>
      </c>
      <c r="N769" s="2">
        <v>2</v>
      </c>
      <c r="O769" s="6" t="s">
        <v>469</v>
      </c>
    </row>
    <row r="770" spans="2:15" x14ac:dyDescent="0.2">
      <c r="B770" t="str">
        <f>IF(ISNA(VLOOKUP(K770&amp;"_"&amp;L770&amp;"_"&amp;M770&amp;"_"&amp;O770,[1]挑战模式!$A:$AS,1,FALSE)),"",IF(VLOOKUP(K770&amp;"_"&amp;L770&amp;"_"&amp;M770&amp;"_"&amp;O770,[1]挑战模式!$A:$AS,14+N770,FALSE)="","","Monster_Season"&amp;K770&amp;"_Challenge"&amp;L770&amp;"_"&amp;M770&amp;"_"&amp;N770&amp;"_"&amp;O770))</f>
        <v/>
      </c>
      <c r="C770" t="str">
        <f t="shared" si="33"/>
        <v/>
      </c>
      <c r="G770" t="str">
        <f>IF(ISNA(VLOOKUP(K770&amp;"_"&amp;L770&amp;"_"&amp;M770&amp;"_"&amp;O770,[1]挑战模式!$A:$AS,14+N770,FALSE)),"",IF(VLOOKUP(K770&amp;"_"&amp;L770&amp;"_"&amp;M770&amp;"_"&amp;O770,[1]挑战模式!$A:$AS,14+N770,FALSE)="","",IF(VLOOKUP(VLOOKUP(K770&amp;"_"&amp;L770&amp;"_"&amp;M770&amp;"_"&amp;O770,[1]挑战模式!$A:$AS,14+N770,FALSE),[1]怪物!$B:$L,11,FALSE)=0,"",VLOOKUP(VLOOKUP(K770&amp;"_"&amp;L770&amp;"_"&amp;M770&amp;"_"&amp;O770,[1]挑战模式!$A:$AS,14+N770,FALSE),[1]怪物!$B:$L,11,FALSE))))</f>
        <v/>
      </c>
      <c r="H770" t="str">
        <f t="shared" si="34"/>
        <v/>
      </c>
      <c r="I770" t="str">
        <f t="shared" si="35"/>
        <v/>
      </c>
      <c r="J770" t="str">
        <f>IF(B770="","",IF(RIGHT(VLOOKUP(K770&amp;"_"&amp;L770&amp;"_"&amp;M770&amp;"_"&amp;O770,[1]挑战模式!$A:$AS,14+N770,FALSE),1)="3","EffectCreate_BossEffect;EffectCreate_MonsterShow","EffectCreate_MonsterShow"))</f>
        <v/>
      </c>
      <c r="K770" s="2">
        <v>0</v>
      </c>
      <c r="L770" s="2">
        <v>13</v>
      </c>
      <c r="M770" s="2">
        <v>10</v>
      </c>
      <c r="N770" s="2">
        <v>3</v>
      </c>
      <c r="O770" s="6" t="s">
        <v>469</v>
      </c>
    </row>
    <row r="771" spans="2:15" x14ac:dyDescent="0.2">
      <c r="B771" t="str">
        <f>IF(ISNA(VLOOKUP(K771&amp;"_"&amp;L771&amp;"_"&amp;M771&amp;"_"&amp;O771,[1]挑战模式!$A:$AS,1,FALSE)),"",IF(VLOOKUP(K771&amp;"_"&amp;L771&amp;"_"&amp;M771&amp;"_"&amp;O771,[1]挑战模式!$A:$AS,14+N771,FALSE)="","","Monster_Season"&amp;K771&amp;"_Challenge"&amp;L771&amp;"_"&amp;M771&amp;"_"&amp;N771&amp;"_"&amp;O771))</f>
        <v/>
      </c>
      <c r="C771" t="str">
        <f t="shared" si="33"/>
        <v/>
      </c>
      <c r="G771" t="str">
        <f>IF(ISNA(VLOOKUP(K771&amp;"_"&amp;L771&amp;"_"&amp;M771&amp;"_"&amp;O771,[1]挑战模式!$A:$AS,14+N771,FALSE)),"",IF(VLOOKUP(K771&amp;"_"&amp;L771&amp;"_"&amp;M771&amp;"_"&amp;O771,[1]挑战模式!$A:$AS,14+N771,FALSE)="","",IF(VLOOKUP(VLOOKUP(K771&amp;"_"&amp;L771&amp;"_"&amp;M771&amp;"_"&amp;O771,[1]挑战模式!$A:$AS,14+N771,FALSE),[1]怪物!$B:$L,11,FALSE)=0,"",VLOOKUP(VLOOKUP(K771&amp;"_"&amp;L771&amp;"_"&amp;M771&amp;"_"&amp;O771,[1]挑战模式!$A:$AS,14+N771,FALSE),[1]怪物!$B:$L,11,FALSE))))</f>
        <v/>
      </c>
      <c r="H771" t="str">
        <f t="shared" si="34"/>
        <v/>
      </c>
      <c r="I771" t="str">
        <f t="shared" si="35"/>
        <v/>
      </c>
      <c r="J771" t="str">
        <f>IF(B771="","",IF(RIGHT(VLOOKUP(K771&amp;"_"&amp;L771&amp;"_"&amp;M771&amp;"_"&amp;O771,[1]挑战模式!$A:$AS,14+N771,FALSE),1)="3","EffectCreate_BossEffect;EffectCreate_MonsterShow","EffectCreate_MonsterShow"))</f>
        <v/>
      </c>
      <c r="K771" s="2">
        <v>0</v>
      </c>
      <c r="L771" s="2">
        <v>13</v>
      </c>
      <c r="M771" s="2">
        <v>10</v>
      </c>
      <c r="N771" s="2">
        <v>4</v>
      </c>
      <c r="O771" s="6" t="s">
        <v>469</v>
      </c>
    </row>
    <row r="772" spans="2:15" x14ac:dyDescent="0.2">
      <c r="B772" t="str">
        <f>IF(ISNA(VLOOKUP(K772&amp;"_"&amp;L772&amp;"_"&amp;M772&amp;"_"&amp;O772,[1]挑战模式!$A:$AS,1,FALSE)),"",IF(VLOOKUP(K772&amp;"_"&amp;L772&amp;"_"&amp;M772&amp;"_"&amp;O772,[1]挑战模式!$A:$AS,14+N772,FALSE)="","","Monster_Season"&amp;K772&amp;"_Challenge"&amp;L772&amp;"_"&amp;M772&amp;"_"&amp;N772&amp;"_"&amp;O772))</f>
        <v/>
      </c>
      <c r="C772" t="str">
        <f t="shared" si="33"/>
        <v/>
      </c>
      <c r="G772" t="str">
        <f>IF(ISNA(VLOOKUP(K772&amp;"_"&amp;L772&amp;"_"&amp;M772&amp;"_"&amp;O772,[1]挑战模式!$A:$AS,14+N772,FALSE)),"",IF(VLOOKUP(K772&amp;"_"&amp;L772&amp;"_"&amp;M772&amp;"_"&amp;O772,[1]挑战模式!$A:$AS,14+N772,FALSE)="","",IF(VLOOKUP(VLOOKUP(K772&amp;"_"&amp;L772&amp;"_"&amp;M772&amp;"_"&amp;O772,[1]挑战模式!$A:$AS,14+N772,FALSE),[1]怪物!$B:$L,11,FALSE)=0,"",VLOOKUP(VLOOKUP(K772&amp;"_"&amp;L772&amp;"_"&amp;M772&amp;"_"&amp;O772,[1]挑战模式!$A:$AS,14+N772,FALSE),[1]怪物!$B:$L,11,FALSE))))</f>
        <v/>
      </c>
      <c r="H772" t="str">
        <f t="shared" si="34"/>
        <v/>
      </c>
      <c r="I772" t="str">
        <f t="shared" si="35"/>
        <v/>
      </c>
      <c r="J772" t="str">
        <f>IF(B772="","",IF(RIGHT(VLOOKUP(K772&amp;"_"&amp;L772&amp;"_"&amp;M772&amp;"_"&amp;O772,[1]挑战模式!$A:$AS,14+N772,FALSE),1)="3","EffectCreate_BossEffect;EffectCreate_MonsterShow","EffectCreate_MonsterShow"))</f>
        <v/>
      </c>
      <c r="K772" s="2">
        <v>0</v>
      </c>
      <c r="L772" s="2">
        <v>13</v>
      </c>
      <c r="M772" s="2">
        <v>10</v>
      </c>
      <c r="N772" s="2">
        <v>5</v>
      </c>
      <c r="O772" s="6" t="s">
        <v>469</v>
      </c>
    </row>
    <row r="773" spans="2:15" x14ac:dyDescent="0.2">
      <c r="B773" t="str">
        <f>IF(ISNA(VLOOKUP(K773&amp;"_"&amp;L773&amp;"_"&amp;M773&amp;"_"&amp;O773,[1]挑战模式!$A:$AS,1,FALSE)),"",IF(VLOOKUP(K773&amp;"_"&amp;L773&amp;"_"&amp;M773&amp;"_"&amp;O773,[1]挑战模式!$A:$AS,14+N773,FALSE)="","","Monster_Season"&amp;K773&amp;"_Challenge"&amp;L773&amp;"_"&amp;M773&amp;"_"&amp;N773&amp;"_"&amp;O773))</f>
        <v>Monster_Season0_Challenge14_1_1_Easy</v>
      </c>
      <c r="C773" t="str">
        <f t="shared" si="33"/>
        <v>None</v>
      </c>
      <c r="G773" t="str">
        <f>IF(ISNA(VLOOKUP(K773&amp;"_"&amp;L773&amp;"_"&amp;M773&amp;"_"&amp;O773,[1]挑战模式!$A:$AS,14+N773,FALSE)),"",IF(VLOOKUP(K773&amp;"_"&amp;L773&amp;"_"&amp;M773&amp;"_"&amp;O773,[1]挑战模式!$A:$AS,14+N773,FALSE)="","",IF(VLOOKUP(VLOOKUP(K773&amp;"_"&amp;L773&amp;"_"&amp;M773&amp;"_"&amp;O773,[1]挑战模式!$A:$AS,14+N773,FALSE),[1]怪物!$B:$L,11,FALSE)=0,"",VLOOKUP(VLOOKUP(K773&amp;"_"&amp;L773&amp;"_"&amp;M773&amp;"_"&amp;O773,[1]挑战模式!$A:$AS,14+N773,FALSE),[1]怪物!$B:$L,11,FALSE))))</f>
        <v/>
      </c>
      <c r="H773" t="str">
        <f t="shared" si="34"/>
        <v>Unit_Monster_Season0_Challenge14_1_1_Easy</v>
      </c>
      <c r="I773" t="str">
        <f t="shared" si="35"/>
        <v>TowerDefense_Monster1</v>
      </c>
      <c r="J773" t="str">
        <f>IF(B773="","",IF(RIGHT(VLOOKUP(K773&amp;"_"&amp;L773&amp;"_"&amp;M773&amp;"_"&amp;O773,[1]挑战模式!$A:$AS,14+N773,FALSE),1)="3","EffectCreate_BossEffect;EffectCreate_MonsterShow","EffectCreate_MonsterShow"))</f>
        <v>EffectCreate_MonsterShow</v>
      </c>
      <c r="K773" s="2">
        <v>0</v>
      </c>
      <c r="L773" s="2">
        <v>14</v>
      </c>
      <c r="M773" s="2">
        <v>1</v>
      </c>
      <c r="N773" s="2">
        <v>1</v>
      </c>
      <c r="O773" s="6" t="s">
        <v>469</v>
      </c>
    </row>
    <row r="774" spans="2:15" x14ac:dyDescent="0.2">
      <c r="B774" t="str">
        <f>IF(ISNA(VLOOKUP(K774&amp;"_"&amp;L774&amp;"_"&amp;M774&amp;"_"&amp;O774,[1]挑战模式!$A:$AS,1,FALSE)),"",IF(VLOOKUP(K774&amp;"_"&amp;L774&amp;"_"&amp;M774&amp;"_"&amp;O774,[1]挑战模式!$A:$AS,14+N774,FALSE)="","","Monster_Season"&amp;K774&amp;"_Challenge"&amp;L774&amp;"_"&amp;M774&amp;"_"&amp;N774&amp;"_"&amp;O774))</f>
        <v/>
      </c>
      <c r="C774" t="str">
        <f t="shared" si="33"/>
        <v/>
      </c>
      <c r="G774" t="str">
        <f>IF(ISNA(VLOOKUP(K774&amp;"_"&amp;L774&amp;"_"&amp;M774&amp;"_"&amp;O774,[1]挑战模式!$A:$AS,14+N774,FALSE)),"",IF(VLOOKUP(K774&amp;"_"&amp;L774&amp;"_"&amp;M774&amp;"_"&amp;O774,[1]挑战模式!$A:$AS,14+N774,FALSE)="","",IF(VLOOKUP(VLOOKUP(K774&amp;"_"&amp;L774&amp;"_"&amp;M774&amp;"_"&amp;O774,[1]挑战模式!$A:$AS,14+N774,FALSE),[1]怪物!$B:$L,11,FALSE)=0,"",VLOOKUP(VLOOKUP(K774&amp;"_"&amp;L774&amp;"_"&amp;M774&amp;"_"&amp;O774,[1]挑战模式!$A:$AS,14+N774,FALSE),[1]怪物!$B:$L,11,FALSE))))</f>
        <v/>
      </c>
      <c r="H774" t="str">
        <f t="shared" si="34"/>
        <v/>
      </c>
      <c r="I774" t="str">
        <f t="shared" si="35"/>
        <v/>
      </c>
      <c r="J774" t="str">
        <f>IF(B774="","",IF(RIGHT(VLOOKUP(K774&amp;"_"&amp;L774&amp;"_"&amp;M774&amp;"_"&amp;O774,[1]挑战模式!$A:$AS,14+N774,FALSE),1)="3","EffectCreate_BossEffect;EffectCreate_MonsterShow","EffectCreate_MonsterShow"))</f>
        <v/>
      </c>
      <c r="K774" s="2">
        <v>0</v>
      </c>
      <c r="L774" s="2">
        <v>14</v>
      </c>
      <c r="M774" s="2">
        <v>1</v>
      </c>
      <c r="N774" s="2">
        <v>2</v>
      </c>
      <c r="O774" s="6" t="s">
        <v>469</v>
      </c>
    </row>
    <row r="775" spans="2:15" x14ac:dyDescent="0.2">
      <c r="B775" t="str">
        <f>IF(ISNA(VLOOKUP(K775&amp;"_"&amp;L775&amp;"_"&amp;M775&amp;"_"&amp;O775,[1]挑战模式!$A:$AS,1,FALSE)),"",IF(VLOOKUP(K775&amp;"_"&amp;L775&amp;"_"&amp;M775&amp;"_"&amp;O775,[1]挑战模式!$A:$AS,14+N775,FALSE)="","","Monster_Season"&amp;K775&amp;"_Challenge"&amp;L775&amp;"_"&amp;M775&amp;"_"&amp;N775&amp;"_"&amp;O775))</f>
        <v/>
      </c>
      <c r="C775" t="str">
        <f t="shared" ref="C775:C838" si="36">IF(B775="","","None")</f>
        <v/>
      </c>
      <c r="G775" t="str">
        <f>IF(ISNA(VLOOKUP(K775&amp;"_"&amp;L775&amp;"_"&amp;M775&amp;"_"&amp;O775,[1]挑战模式!$A:$AS,14+N775,FALSE)),"",IF(VLOOKUP(K775&amp;"_"&amp;L775&amp;"_"&amp;M775&amp;"_"&amp;O775,[1]挑战模式!$A:$AS,14+N775,FALSE)="","",IF(VLOOKUP(VLOOKUP(K775&amp;"_"&amp;L775&amp;"_"&amp;M775&amp;"_"&amp;O775,[1]挑战模式!$A:$AS,14+N775,FALSE),[1]怪物!$B:$L,11,FALSE)=0,"",VLOOKUP(VLOOKUP(K775&amp;"_"&amp;L775&amp;"_"&amp;M775&amp;"_"&amp;O775,[1]挑战模式!$A:$AS,14+N775,FALSE),[1]怪物!$B:$L,11,FALSE))))</f>
        <v/>
      </c>
      <c r="H775" t="str">
        <f t="shared" ref="H775:H838" si="37">IF(B775="","","Unit_Monster"&amp;RIGHT(B775,LEN(B775)-7))</f>
        <v/>
      </c>
      <c r="I775" t="str">
        <f t="shared" ref="I775:I838" si="38">IF(B775="","","TowerDefense_Monster1")</f>
        <v/>
      </c>
      <c r="J775" t="str">
        <f>IF(B775="","",IF(RIGHT(VLOOKUP(K775&amp;"_"&amp;L775&amp;"_"&amp;M775&amp;"_"&amp;O775,[1]挑战模式!$A:$AS,14+N775,FALSE),1)="3","EffectCreate_BossEffect;EffectCreate_MonsterShow","EffectCreate_MonsterShow"))</f>
        <v/>
      </c>
      <c r="K775" s="2">
        <v>0</v>
      </c>
      <c r="L775" s="2">
        <v>14</v>
      </c>
      <c r="M775" s="2">
        <v>1</v>
      </c>
      <c r="N775" s="2">
        <v>3</v>
      </c>
      <c r="O775" s="6" t="s">
        <v>469</v>
      </c>
    </row>
    <row r="776" spans="2:15" x14ac:dyDescent="0.2">
      <c r="B776" t="str">
        <f>IF(ISNA(VLOOKUP(K776&amp;"_"&amp;L776&amp;"_"&amp;M776&amp;"_"&amp;O776,[1]挑战模式!$A:$AS,1,FALSE)),"",IF(VLOOKUP(K776&amp;"_"&amp;L776&amp;"_"&amp;M776&amp;"_"&amp;O776,[1]挑战模式!$A:$AS,14+N776,FALSE)="","","Monster_Season"&amp;K776&amp;"_Challenge"&amp;L776&amp;"_"&amp;M776&amp;"_"&amp;N776&amp;"_"&amp;O776))</f>
        <v/>
      </c>
      <c r="C776" t="str">
        <f t="shared" si="36"/>
        <v/>
      </c>
      <c r="G776" t="str">
        <f>IF(ISNA(VLOOKUP(K776&amp;"_"&amp;L776&amp;"_"&amp;M776&amp;"_"&amp;O776,[1]挑战模式!$A:$AS,14+N776,FALSE)),"",IF(VLOOKUP(K776&amp;"_"&amp;L776&amp;"_"&amp;M776&amp;"_"&amp;O776,[1]挑战模式!$A:$AS,14+N776,FALSE)="","",IF(VLOOKUP(VLOOKUP(K776&amp;"_"&amp;L776&amp;"_"&amp;M776&amp;"_"&amp;O776,[1]挑战模式!$A:$AS,14+N776,FALSE),[1]怪物!$B:$L,11,FALSE)=0,"",VLOOKUP(VLOOKUP(K776&amp;"_"&amp;L776&amp;"_"&amp;M776&amp;"_"&amp;O776,[1]挑战模式!$A:$AS,14+N776,FALSE),[1]怪物!$B:$L,11,FALSE))))</f>
        <v/>
      </c>
      <c r="H776" t="str">
        <f t="shared" si="37"/>
        <v/>
      </c>
      <c r="I776" t="str">
        <f t="shared" si="38"/>
        <v/>
      </c>
      <c r="J776" t="str">
        <f>IF(B776="","",IF(RIGHT(VLOOKUP(K776&amp;"_"&amp;L776&amp;"_"&amp;M776&amp;"_"&amp;O776,[1]挑战模式!$A:$AS,14+N776,FALSE),1)="3","EffectCreate_BossEffect;EffectCreate_MonsterShow","EffectCreate_MonsterShow"))</f>
        <v/>
      </c>
      <c r="K776" s="2">
        <v>0</v>
      </c>
      <c r="L776" s="2">
        <v>14</v>
      </c>
      <c r="M776" s="2">
        <v>1</v>
      </c>
      <c r="N776" s="2">
        <v>4</v>
      </c>
      <c r="O776" s="6" t="s">
        <v>469</v>
      </c>
    </row>
    <row r="777" spans="2:15" x14ac:dyDescent="0.2">
      <c r="B777" t="str">
        <f>IF(ISNA(VLOOKUP(K777&amp;"_"&amp;L777&amp;"_"&amp;M777&amp;"_"&amp;O777,[1]挑战模式!$A:$AS,1,FALSE)),"",IF(VLOOKUP(K777&amp;"_"&amp;L777&amp;"_"&amp;M777&amp;"_"&amp;O777,[1]挑战模式!$A:$AS,14+N777,FALSE)="","","Monster_Season"&amp;K777&amp;"_Challenge"&amp;L777&amp;"_"&amp;M777&amp;"_"&amp;N777&amp;"_"&amp;O777))</f>
        <v/>
      </c>
      <c r="C777" t="str">
        <f t="shared" si="36"/>
        <v/>
      </c>
      <c r="G777" t="str">
        <f>IF(ISNA(VLOOKUP(K777&amp;"_"&amp;L777&amp;"_"&amp;M777&amp;"_"&amp;O777,[1]挑战模式!$A:$AS,14+N777,FALSE)),"",IF(VLOOKUP(K777&amp;"_"&amp;L777&amp;"_"&amp;M777&amp;"_"&amp;O777,[1]挑战模式!$A:$AS,14+N777,FALSE)="","",IF(VLOOKUP(VLOOKUP(K777&amp;"_"&amp;L777&amp;"_"&amp;M777&amp;"_"&amp;O777,[1]挑战模式!$A:$AS,14+N777,FALSE),[1]怪物!$B:$L,11,FALSE)=0,"",VLOOKUP(VLOOKUP(K777&amp;"_"&amp;L777&amp;"_"&amp;M777&amp;"_"&amp;O777,[1]挑战模式!$A:$AS,14+N777,FALSE),[1]怪物!$B:$L,11,FALSE))))</f>
        <v/>
      </c>
      <c r="H777" t="str">
        <f t="shared" si="37"/>
        <v/>
      </c>
      <c r="I777" t="str">
        <f t="shared" si="38"/>
        <v/>
      </c>
      <c r="J777" t="str">
        <f>IF(B777="","",IF(RIGHT(VLOOKUP(K777&amp;"_"&amp;L777&amp;"_"&amp;M777&amp;"_"&amp;O777,[1]挑战模式!$A:$AS,14+N777,FALSE),1)="3","EffectCreate_BossEffect;EffectCreate_MonsterShow","EffectCreate_MonsterShow"))</f>
        <v/>
      </c>
      <c r="K777" s="2">
        <v>0</v>
      </c>
      <c r="L777" s="2">
        <v>14</v>
      </c>
      <c r="M777" s="2">
        <v>1</v>
      </c>
      <c r="N777" s="2">
        <v>5</v>
      </c>
      <c r="O777" s="6" t="s">
        <v>469</v>
      </c>
    </row>
    <row r="778" spans="2:15" x14ac:dyDescent="0.2">
      <c r="B778" t="str">
        <f>IF(ISNA(VLOOKUP(K778&amp;"_"&amp;L778&amp;"_"&amp;M778&amp;"_"&amp;O778,[1]挑战模式!$A:$AS,1,FALSE)),"",IF(VLOOKUP(K778&amp;"_"&amp;L778&amp;"_"&amp;M778&amp;"_"&amp;O778,[1]挑战模式!$A:$AS,14+N778,FALSE)="","","Monster_Season"&amp;K778&amp;"_Challenge"&amp;L778&amp;"_"&amp;M778&amp;"_"&amp;N778&amp;"_"&amp;O778))</f>
        <v/>
      </c>
      <c r="C778" t="str">
        <f t="shared" si="36"/>
        <v/>
      </c>
      <c r="G778" t="str">
        <f>IF(ISNA(VLOOKUP(K778&amp;"_"&amp;L778&amp;"_"&amp;M778&amp;"_"&amp;O778,[1]挑战模式!$A:$AS,14+N778,FALSE)),"",IF(VLOOKUP(K778&amp;"_"&amp;L778&amp;"_"&amp;M778&amp;"_"&amp;O778,[1]挑战模式!$A:$AS,14+N778,FALSE)="","",IF(VLOOKUP(VLOOKUP(K778&amp;"_"&amp;L778&amp;"_"&amp;M778&amp;"_"&amp;O778,[1]挑战模式!$A:$AS,14+N778,FALSE),[1]怪物!$B:$L,11,FALSE)=0,"",VLOOKUP(VLOOKUP(K778&amp;"_"&amp;L778&amp;"_"&amp;M778&amp;"_"&amp;O778,[1]挑战模式!$A:$AS,14+N778,FALSE),[1]怪物!$B:$L,11,FALSE))))</f>
        <v/>
      </c>
      <c r="H778" t="str">
        <f t="shared" si="37"/>
        <v/>
      </c>
      <c r="I778" t="str">
        <f t="shared" si="38"/>
        <v/>
      </c>
      <c r="J778" t="str">
        <f>IF(B778="","",IF(RIGHT(VLOOKUP(K778&amp;"_"&amp;L778&amp;"_"&amp;M778&amp;"_"&amp;O778,[1]挑战模式!$A:$AS,14+N778,FALSE),1)="3","EffectCreate_BossEffect;EffectCreate_MonsterShow","EffectCreate_MonsterShow"))</f>
        <v/>
      </c>
      <c r="K778" s="2">
        <v>0</v>
      </c>
      <c r="L778" s="2">
        <v>14</v>
      </c>
      <c r="M778" s="2">
        <v>1</v>
      </c>
      <c r="N778" s="2">
        <v>6</v>
      </c>
      <c r="O778" s="6" t="s">
        <v>469</v>
      </c>
    </row>
    <row r="779" spans="2:15" x14ac:dyDescent="0.2">
      <c r="B779" t="str">
        <f>IF(ISNA(VLOOKUP(K779&amp;"_"&amp;L779&amp;"_"&amp;M779&amp;"_"&amp;O779,[1]挑战模式!$A:$AS,1,FALSE)),"",IF(VLOOKUP(K779&amp;"_"&amp;L779&amp;"_"&amp;M779&amp;"_"&amp;O779,[1]挑战模式!$A:$AS,14+N779,FALSE)="","","Monster_Season"&amp;K779&amp;"_Challenge"&amp;L779&amp;"_"&amp;M779&amp;"_"&amp;N779&amp;"_"&amp;O779))</f>
        <v>Monster_Season0_Challenge14_2_1_Easy</v>
      </c>
      <c r="C779" t="str">
        <f t="shared" si="36"/>
        <v>None</v>
      </c>
      <c r="G779" t="str">
        <f>IF(ISNA(VLOOKUP(K779&amp;"_"&amp;L779&amp;"_"&amp;M779&amp;"_"&amp;O779,[1]挑战模式!$A:$AS,14+N779,FALSE)),"",IF(VLOOKUP(K779&amp;"_"&amp;L779&amp;"_"&amp;M779&amp;"_"&amp;O779,[1]挑战模式!$A:$AS,14+N779,FALSE)="","",IF(VLOOKUP(VLOOKUP(K779&amp;"_"&amp;L779&amp;"_"&amp;M779&amp;"_"&amp;O779,[1]挑战模式!$A:$AS,14+N779,FALSE),[1]怪物!$B:$L,11,FALSE)=0,"",VLOOKUP(VLOOKUP(K779&amp;"_"&amp;L779&amp;"_"&amp;M779&amp;"_"&amp;O779,[1]挑战模式!$A:$AS,14+N779,FALSE),[1]怪物!$B:$L,11,FALSE))))</f>
        <v/>
      </c>
      <c r="H779" t="str">
        <f t="shared" si="37"/>
        <v>Unit_Monster_Season0_Challenge14_2_1_Easy</v>
      </c>
      <c r="I779" t="str">
        <f t="shared" si="38"/>
        <v>TowerDefense_Monster1</v>
      </c>
      <c r="J779" t="str">
        <f>IF(B779="","",IF(RIGHT(VLOOKUP(K779&amp;"_"&amp;L779&amp;"_"&amp;M779&amp;"_"&amp;O779,[1]挑战模式!$A:$AS,14+N779,FALSE),1)="3","EffectCreate_BossEffect;EffectCreate_MonsterShow","EffectCreate_MonsterShow"))</f>
        <v>EffectCreate_MonsterShow</v>
      </c>
      <c r="K779" s="2">
        <v>0</v>
      </c>
      <c r="L779" s="2">
        <v>14</v>
      </c>
      <c r="M779" s="2">
        <v>2</v>
      </c>
      <c r="N779" s="2">
        <v>1</v>
      </c>
      <c r="O779" s="6" t="s">
        <v>469</v>
      </c>
    </row>
    <row r="780" spans="2:15" x14ac:dyDescent="0.2">
      <c r="B780" t="str">
        <f>IF(ISNA(VLOOKUP(K780&amp;"_"&amp;L780&amp;"_"&amp;M780&amp;"_"&amp;O780,[1]挑战模式!$A:$AS,1,FALSE)),"",IF(VLOOKUP(K780&amp;"_"&amp;L780&amp;"_"&amp;M780&amp;"_"&amp;O780,[1]挑战模式!$A:$AS,14+N780,FALSE)="","","Monster_Season"&amp;K780&amp;"_Challenge"&amp;L780&amp;"_"&amp;M780&amp;"_"&amp;N780&amp;"_"&amp;O780))</f>
        <v>Monster_Season0_Challenge14_2_2_Easy</v>
      </c>
      <c r="C780" t="str">
        <f t="shared" si="36"/>
        <v>None</v>
      </c>
      <c r="G780" t="str">
        <f>IF(ISNA(VLOOKUP(K780&amp;"_"&amp;L780&amp;"_"&amp;M780&amp;"_"&amp;O780,[1]挑战模式!$A:$AS,14+N780,FALSE)),"",IF(VLOOKUP(K780&amp;"_"&amp;L780&amp;"_"&amp;M780&amp;"_"&amp;O780,[1]挑战模式!$A:$AS,14+N780,FALSE)="","",IF(VLOOKUP(VLOOKUP(K780&amp;"_"&amp;L780&amp;"_"&amp;M780&amp;"_"&amp;O780,[1]挑战模式!$A:$AS,14+N780,FALSE),[1]怪物!$B:$L,11,FALSE)=0,"",VLOOKUP(VLOOKUP(K780&amp;"_"&amp;L780&amp;"_"&amp;M780&amp;"_"&amp;O780,[1]挑战模式!$A:$AS,14+N780,FALSE),[1]怪物!$B:$L,11,FALSE))))</f>
        <v/>
      </c>
      <c r="H780" t="str">
        <f t="shared" si="37"/>
        <v>Unit_Monster_Season0_Challenge14_2_2_Easy</v>
      </c>
      <c r="I780" t="str">
        <f t="shared" si="38"/>
        <v>TowerDefense_Monster1</v>
      </c>
      <c r="J780" t="str">
        <f>IF(B780="","",IF(RIGHT(VLOOKUP(K780&amp;"_"&amp;L780&amp;"_"&amp;M780&amp;"_"&amp;O780,[1]挑战模式!$A:$AS,14+N780,FALSE),1)="3","EffectCreate_BossEffect;EffectCreate_MonsterShow","EffectCreate_MonsterShow"))</f>
        <v>EffectCreate_MonsterShow</v>
      </c>
      <c r="K780" s="2">
        <v>0</v>
      </c>
      <c r="L780" s="2">
        <v>14</v>
      </c>
      <c r="M780" s="2">
        <v>2</v>
      </c>
      <c r="N780" s="2">
        <v>2</v>
      </c>
      <c r="O780" s="6" t="s">
        <v>469</v>
      </c>
    </row>
    <row r="781" spans="2:15" x14ac:dyDescent="0.2">
      <c r="B781" t="str">
        <f>IF(ISNA(VLOOKUP(K781&amp;"_"&amp;L781&amp;"_"&amp;M781&amp;"_"&amp;O781,[1]挑战模式!$A:$AS,1,FALSE)),"",IF(VLOOKUP(K781&amp;"_"&amp;L781&amp;"_"&amp;M781&amp;"_"&amp;O781,[1]挑战模式!$A:$AS,14+N781,FALSE)="","","Monster_Season"&amp;K781&amp;"_Challenge"&amp;L781&amp;"_"&amp;M781&amp;"_"&amp;N781&amp;"_"&amp;O781))</f>
        <v/>
      </c>
      <c r="C781" t="str">
        <f t="shared" si="36"/>
        <v/>
      </c>
      <c r="G781" t="str">
        <f>IF(ISNA(VLOOKUP(K781&amp;"_"&amp;L781&amp;"_"&amp;M781&amp;"_"&amp;O781,[1]挑战模式!$A:$AS,14+N781,FALSE)),"",IF(VLOOKUP(K781&amp;"_"&amp;L781&amp;"_"&amp;M781&amp;"_"&amp;O781,[1]挑战模式!$A:$AS,14+N781,FALSE)="","",IF(VLOOKUP(VLOOKUP(K781&amp;"_"&amp;L781&amp;"_"&amp;M781&amp;"_"&amp;O781,[1]挑战模式!$A:$AS,14+N781,FALSE),[1]怪物!$B:$L,11,FALSE)=0,"",VLOOKUP(VLOOKUP(K781&amp;"_"&amp;L781&amp;"_"&amp;M781&amp;"_"&amp;O781,[1]挑战模式!$A:$AS,14+N781,FALSE),[1]怪物!$B:$L,11,FALSE))))</f>
        <v/>
      </c>
      <c r="H781" t="str">
        <f t="shared" si="37"/>
        <v/>
      </c>
      <c r="I781" t="str">
        <f t="shared" si="38"/>
        <v/>
      </c>
      <c r="J781" t="str">
        <f>IF(B781="","",IF(RIGHT(VLOOKUP(K781&amp;"_"&amp;L781&amp;"_"&amp;M781&amp;"_"&amp;O781,[1]挑战模式!$A:$AS,14+N781,FALSE),1)="3","EffectCreate_BossEffect;EffectCreate_MonsterShow","EffectCreate_MonsterShow"))</f>
        <v/>
      </c>
      <c r="K781" s="2">
        <v>0</v>
      </c>
      <c r="L781" s="2">
        <v>14</v>
      </c>
      <c r="M781" s="2">
        <v>2</v>
      </c>
      <c r="N781" s="2">
        <v>3</v>
      </c>
      <c r="O781" s="6" t="s">
        <v>469</v>
      </c>
    </row>
    <row r="782" spans="2:15" x14ac:dyDescent="0.2">
      <c r="B782" t="str">
        <f>IF(ISNA(VLOOKUP(K782&amp;"_"&amp;L782&amp;"_"&amp;M782&amp;"_"&amp;O782,[1]挑战模式!$A:$AS,1,FALSE)),"",IF(VLOOKUP(K782&amp;"_"&amp;L782&amp;"_"&amp;M782&amp;"_"&amp;O782,[1]挑战模式!$A:$AS,14+N782,FALSE)="","","Monster_Season"&amp;K782&amp;"_Challenge"&amp;L782&amp;"_"&amp;M782&amp;"_"&amp;N782&amp;"_"&amp;O782))</f>
        <v/>
      </c>
      <c r="C782" t="str">
        <f t="shared" si="36"/>
        <v/>
      </c>
      <c r="G782" t="str">
        <f>IF(ISNA(VLOOKUP(K782&amp;"_"&amp;L782&amp;"_"&amp;M782&amp;"_"&amp;O782,[1]挑战模式!$A:$AS,14+N782,FALSE)),"",IF(VLOOKUP(K782&amp;"_"&amp;L782&amp;"_"&amp;M782&amp;"_"&amp;O782,[1]挑战模式!$A:$AS,14+N782,FALSE)="","",IF(VLOOKUP(VLOOKUP(K782&amp;"_"&amp;L782&amp;"_"&amp;M782&amp;"_"&amp;O782,[1]挑战模式!$A:$AS,14+N782,FALSE),[1]怪物!$B:$L,11,FALSE)=0,"",VLOOKUP(VLOOKUP(K782&amp;"_"&amp;L782&amp;"_"&amp;M782&amp;"_"&amp;O782,[1]挑战模式!$A:$AS,14+N782,FALSE),[1]怪物!$B:$L,11,FALSE))))</f>
        <v/>
      </c>
      <c r="H782" t="str">
        <f t="shared" si="37"/>
        <v/>
      </c>
      <c r="I782" t="str">
        <f t="shared" si="38"/>
        <v/>
      </c>
      <c r="J782" t="str">
        <f>IF(B782="","",IF(RIGHT(VLOOKUP(K782&amp;"_"&amp;L782&amp;"_"&amp;M782&amp;"_"&amp;O782,[1]挑战模式!$A:$AS,14+N782,FALSE),1)="3","EffectCreate_BossEffect;EffectCreate_MonsterShow","EffectCreate_MonsterShow"))</f>
        <v/>
      </c>
      <c r="K782" s="2">
        <v>0</v>
      </c>
      <c r="L782" s="2">
        <v>14</v>
      </c>
      <c r="M782" s="2">
        <v>2</v>
      </c>
      <c r="N782" s="2">
        <v>4</v>
      </c>
      <c r="O782" s="6" t="s">
        <v>469</v>
      </c>
    </row>
    <row r="783" spans="2:15" x14ac:dyDescent="0.2">
      <c r="B783" t="str">
        <f>IF(ISNA(VLOOKUP(K783&amp;"_"&amp;L783&amp;"_"&amp;M783&amp;"_"&amp;O783,[1]挑战模式!$A:$AS,1,FALSE)),"",IF(VLOOKUP(K783&amp;"_"&amp;L783&amp;"_"&amp;M783&amp;"_"&amp;O783,[1]挑战模式!$A:$AS,14+N783,FALSE)="","","Monster_Season"&amp;K783&amp;"_Challenge"&amp;L783&amp;"_"&amp;M783&amp;"_"&amp;N783&amp;"_"&amp;O783))</f>
        <v/>
      </c>
      <c r="C783" t="str">
        <f t="shared" si="36"/>
        <v/>
      </c>
      <c r="G783" t="str">
        <f>IF(ISNA(VLOOKUP(K783&amp;"_"&amp;L783&amp;"_"&amp;M783&amp;"_"&amp;O783,[1]挑战模式!$A:$AS,14+N783,FALSE)),"",IF(VLOOKUP(K783&amp;"_"&amp;L783&amp;"_"&amp;M783&amp;"_"&amp;O783,[1]挑战模式!$A:$AS,14+N783,FALSE)="","",IF(VLOOKUP(VLOOKUP(K783&amp;"_"&amp;L783&amp;"_"&amp;M783&amp;"_"&amp;O783,[1]挑战模式!$A:$AS,14+N783,FALSE),[1]怪物!$B:$L,11,FALSE)=0,"",VLOOKUP(VLOOKUP(K783&amp;"_"&amp;L783&amp;"_"&amp;M783&amp;"_"&amp;O783,[1]挑战模式!$A:$AS,14+N783,FALSE),[1]怪物!$B:$L,11,FALSE))))</f>
        <v/>
      </c>
      <c r="H783" t="str">
        <f t="shared" si="37"/>
        <v/>
      </c>
      <c r="I783" t="str">
        <f t="shared" si="38"/>
        <v/>
      </c>
      <c r="J783" t="str">
        <f>IF(B783="","",IF(RIGHT(VLOOKUP(K783&amp;"_"&amp;L783&amp;"_"&amp;M783&amp;"_"&amp;O783,[1]挑战模式!$A:$AS,14+N783,FALSE),1)="3","EffectCreate_BossEffect;EffectCreate_MonsterShow","EffectCreate_MonsterShow"))</f>
        <v/>
      </c>
      <c r="K783" s="2">
        <v>0</v>
      </c>
      <c r="L783" s="2">
        <v>14</v>
      </c>
      <c r="M783" s="2">
        <v>2</v>
      </c>
      <c r="N783" s="2">
        <v>5</v>
      </c>
      <c r="O783" s="6" t="s">
        <v>469</v>
      </c>
    </row>
    <row r="784" spans="2:15" x14ac:dyDescent="0.2">
      <c r="B784" t="str">
        <f>IF(ISNA(VLOOKUP(K784&amp;"_"&amp;L784&amp;"_"&amp;M784&amp;"_"&amp;O784,[1]挑战模式!$A:$AS,1,FALSE)),"",IF(VLOOKUP(K784&amp;"_"&amp;L784&amp;"_"&amp;M784&amp;"_"&amp;O784,[1]挑战模式!$A:$AS,14+N784,FALSE)="","","Monster_Season"&amp;K784&amp;"_Challenge"&amp;L784&amp;"_"&amp;M784&amp;"_"&amp;N784&amp;"_"&amp;O784))</f>
        <v/>
      </c>
      <c r="C784" t="str">
        <f t="shared" si="36"/>
        <v/>
      </c>
      <c r="G784" t="str">
        <f>IF(ISNA(VLOOKUP(K784&amp;"_"&amp;L784&amp;"_"&amp;M784&amp;"_"&amp;O784,[1]挑战模式!$A:$AS,14+N784,FALSE)),"",IF(VLOOKUP(K784&amp;"_"&amp;L784&amp;"_"&amp;M784&amp;"_"&amp;O784,[1]挑战模式!$A:$AS,14+N784,FALSE)="","",IF(VLOOKUP(VLOOKUP(K784&amp;"_"&amp;L784&amp;"_"&amp;M784&amp;"_"&amp;O784,[1]挑战模式!$A:$AS,14+N784,FALSE),[1]怪物!$B:$L,11,FALSE)=0,"",VLOOKUP(VLOOKUP(K784&amp;"_"&amp;L784&amp;"_"&amp;M784&amp;"_"&amp;O784,[1]挑战模式!$A:$AS,14+N784,FALSE),[1]怪物!$B:$L,11,FALSE))))</f>
        <v/>
      </c>
      <c r="H784" t="str">
        <f t="shared" si="37"/>
        <v/>
      </c>
      <c r="I784" t="str">
        <f t="shared" si="38"/>
        <v/>
      </c>
      <c r="J784" t="str">
        <f>IF(B784="","",IF(RIGHT(VLOOKUP(K784&amp;"_"&amp;L784&amp;"_"&amp;M784&amp;"_"&amp;O784,[1]挑战模式!$A:$AS,14+N784,FALSE),1)="3","EffectCreate_BossEffect;EffectCreate_MonsterShow","EffectCreate_MonsterShow"))</f>
        <v/>
      </c>
      <c r="K784" s="2">
        <v>0</v>
      </c>
      <c r="L784" s="2">
        <v>14</v>
      </c>
      <c r="M784" s="2">
        <v>2</v>
      </c>
      <c r="N784" s="2">
        <v>6</v>
      </c>
      <c r="O784" s="6" t="s">
        <v>469</v>
      </c>
    </row>
    <row r="785" spans="2:15" x14ac:dyDescent="0.2">
      <c r="B785" t="str">
        <f>IF(ISNA(VLOOKUP(K785&amp;"_"&amp;L785&amp;"_"&amp;M785&amp;"_"&amp;O785,[1]挑战模式!$A:$AS,1,FALSE)),"",IF(VLOOKUP(K785&amp;"_"&amp;L785&amp;"_"&amp;M785&amp;"_"&amp;O785,[1]挑战模式!$A:$AS,14+N785,FALSE)="","","Monster_Season"&amp;K785&amp;"_Challenge"&amp;L785&amp;"_"&amp;M785&amp;"_"&amp;N785&amp;"_"&amp;O785))</f>
        <v>Monster_Season0_Challenge14_3_1_Easy</v>
      </c>
      <c r="C785" t="str">
        <f t="shared" si="36"/>
        <v>None</v>
      </c>
      <c r="G785" t="str">
        <f>IF(ISNA(VLOOKUP(K785&amp;"_"&amp;L785&amp;"_"&amp;M785&amp;"_"&amp;O785,[1]挑战模式!$A:$AS,14+N785,FALSE)),"",IF(VLOOKUP(K785&amp;"_"&amp;L785&amp;"_"&amp;M785&amp;"_"&amp;O785,[1]挑战模式!$A:$AS,14+N785,FALSE)="","",IF(VLOOKUP(VLOOKUP(K785&amp;"_"&amp;L785&amp;"_"&amp;M785&amp;"_"&amp;O785,[1]挑战模式!$A:$AS,14+N785,FALSE),[1]怪物!$B:$L,11,FALSE)=0,"",VLOOKUP(VLOOKUP(K785&amp;"_"&amp;L785&amp;"_"&amp;M785&amp;"_"&amp;O785,[1]挑战模式!$A:$AS,14+N785,FALSE),[1]怪物!$B:$L,11,FALSE))))</f>
        <v/>
      </c>
      <c r="H785" t="str">
        <f t="shared" si="37"/>
        <v>Unit_Monster_Season0_Challenge14_3_1_Easy</v>
      </c>
      <c r="I785" t="str">
        <f t="shared" si="38"/>
        <v>TowerDefense_Monster1</v>
      </c>
      <c r="J785" t="str">
        <f>IF(B785="","",IF(RIGHT(VLOOKUP(K785&amp;"_"&amp;L785&amp;"_"&amp;M785&amp;"_"&amp;O785,[1]挑战模式!$A:$AS,14+N785,FALSE),1)="3","EffectCreate_BossEffect;EffectCreate_MonsterShow","EffectCreate_MonsterShow"))</f>
        <v>EffectCreate_MonsterShow</v>
      </c>
      <c r="K785" s="2">
        <v>0</v>
      </c>
      <c r="L785" s="2">
        <v>14</v>
      </c>
      <c r="M785" s="2">
        <v>3</v>
      </c>
      <c r="N785" s="2">
        <v>1</v>
      </c>
      <c r="O785" s="6" t="s">
        <v>469</v>
      </c>
    </row>
    <row r="786" spans="2:15" x14ac:dyDescent="0.2">
      <c r="B786" t="str">
        <f>IF(ISNA(VLOOKUP(K786&amp;"_"&amp;L786&amp;"_"&amp;M786&amp;"_"&amp;O786,[1]挑战模式!$A:$AS,1,FALSE)),"",IF(VLOOKUP(K786&amp;"_"&amp;L786&amp;"_"&amp;M786&amp;"_"&amp;O786,[1]挑战模式!$A:$AS,14+N786,FALSE)="","","Monster_Season"&amp;K786&amp;"_Challenge"&amp;L786&amp;"_"&amp;M786&amp;"_"&amp;N786&amp;"_"&amp;O786))</f>
        <v>Monster_Season0_Challenge14_3_2_Easy</v>
      </c>
      <c r="C786" t="str">
        <f t="shared" si="36"/>
        <v>None</v>
      </c>
      <c r="G786" t="str">
        <f>IF(ISNA(VLOOKUP(K786&amp;"_"&amp;L786&amp;"_"&amp;M786&amp;"_"&amp;O786,[1]挑战模式!$A:$AS,14+N786,FALSE)),"",IF(VLOOKUP(K786&amp;"_"&amp;L786&amp;"_"&amp;M786&amp;"_"&amp;O786,[1]挑战模式!$A:$AS,14+N786,FALSE)="","",IF(VLOOKUP(VLOOKUP(K786&amp;"_"&amp;L786&amp;"_"&amp;M786&amp;"_"&amp;O786,[1]挑战模式!$A:$AS,14+N786,FALSE),[1]怪物!$B:$L,11,FALSE)=0,"",VLOOKUP(VLOOKUP(K786&amp;"_"&amp;L786&amp;"_"&amp;M786&amp;"_"&amp;O786,[1]挑战模式!$A:$AS,14+N786,FALSE),[1]怪物!$B:$L,11,FALSE))))</f>
        <v/>
      </c>
      <c r="H786" t="str">
        <f t="shared" si="37"/>
        <v>Unit_Monster_Season0_Challenge14_3_2_Easy</v>
      </c>
      <c r="I786" t="str">
        <f t="shared" si="38"/>
        <v>TowerDefense_Monster1</v>
      </c>
      <c r="J786" t="str">
        <f>IF(B786="","",IF(RIGHT(VLOOKUP(K786&amp;"_"&amp;L786&amp;"_"&amp;M786&amp;"_"&amp;O786,[1]挑战模式!$A:$AS,14+N786,FALSE),1)="3","EffectCreate_BossEffect;EffectCreate_MonsterShow","EffectCreate_MonsterShow"))</f>
        <v>EffectCreate_MonsterShow</v>
      </c>
      <c r="K786" s="2">
        <v>0</v>
      </c>
      <c r="L786" s="2">
        <v>14</v>
      </c>
      <c r="M786" s="2">
        <v>3</v>
      </c>
      <c r="N786" s="2">
        <v>2</v>
      </c>
      <c r="O786" s="6" t="s">
        <v>469</v>
      </c>
    </row>
    <row r="787" spans="2:15" x14ac:dyDescent="0.2">
      <c r="B787" t="str">
        <f>IF(ISNA(VLOOKUP(K787&amp;"_"&amp;L787&amp;"_"&amp;M787&amp;"_"&amp;O787,[1]挑战模式!$A:$AS,1,FALSE)),"",IF(VLOOKUP(K787&amp;"_"&amp;L787&amp;"_"&amp;M787&amp;"_"&amp;O787,[1]挑战模式!$A:$AS,14+N787,FALSE)="","","Monster_Season"&amp;K787&amp;"_Challenge"&amp;L787&amp;"_"&amp;M787&amp;"_"&amp;N787&amp;"_"&amp;O787))</f>
        <v/>
      </c>
      <c r="C787" t="str">
        <f t="shared" si="36"/>
        <v/>
      </c>
      <c r="G787" t="str">
        <f>IF(ISNA(VLOOKUP(K787&amp;"_"&amp;L787&amp;"_"&amp;M787&amp;"_"&amp;O787,[1]挑战模式!$A:$AS,14+N787,FALSE)),"",IF(VLOOKUP(K787&amp;"_"&amp;L787&amp;"_"&amp;M787&amp;"_"&amp;O787,[1]挑战模式!$A:$AS,14+N787,FALSE)="","",IF(VLOOKUP(VLOOKUP(K787&amp;"_"&amp;L787&amp;"_"&amp;M787&amp;"_"&amp;O787,[1]挑战模式!$A:$AS,14+N787,FALSE),[1]怪物!$B:$L,11,FALSE)=0,"",VLOOKUP(VLOOKUP(K787&amp;"_"&amp;L787&amp;"_"&amp;M787&amp;"_"&amp;O787,[1]挑战模式!$A:$AS,14+N787,FALSE),[1]怪物!$B:$L,11,FALSE))))</f>
        <v/>
      </c>
      <c r="H787" t="str">
        <f t="shared" si="37"/>
        <v/>
      </c>
      <c r="I787" t="str">
        <f t="shared" si="38"/>
        <v/>
      </c>
      <c r="J787" t="str">
        <f>IF(B787="","",IF(RIGHT(VLOOKUP(K787&amp;"_"&amp;L787&amp;"_"&amp;M787&amp;"_"&amp;O787,[1]挑战模式!$A:$AS,14+N787,FALSE),1)="3","EffectCreate_BossEffect;EffectCreate_MonsterShow","EffectCreate_MonsterShow"))</f>
        <v/>
      </c>
      <c r="K787" s="2">
        <v>0</v>
      </c>
      <c r="L787" s="2">
        <v>14</v>
      </c>
      <c r="M787" s="2">
        <v>3</v>
      </c>
      <c r="N787" s="2">
        <v>3</v>
      </c>
      <c r="O787" s="6" t="s">
        <v>469</v>
      </c>
    </row>
    <row r="788" spans="2:15" x14ac:dyDescent="0.2">
      <c r="B788" t="str">
        <f>IF(ISNA(VLOOKUP(K788&amp;"_"&amp;L788&amp;"_"&amp;M788&amp;"_"&amp;O788,[1]挑战模式!$A:$AS,1,FALSE)),"",IF(VLOOKUP(K788&amp;"_"&amp;L788&amp;"_"&amp;M788&amp;"_"&amp;O788,[1]挑战模式!$A:$AS,14+N788,FALSE)="","","Monster_Season"&amp;K788&amp;"_Challenge"&amp;L788&amp;"_"&amp;M788&amp;"_"&amp;N788&amp;"_"&amp;O788))</f>
        <v/>
      </c>
      <c r="C788" t="str">
        <f t="shared" si="36"/>
        <v/>
      </c>
      <c r="G788" t="str">
        <f>IF(ISNA(VLOOKUP(K788&amp;"_"&amp;L788&amp;"_"&amp;M788&amp;"_"&amp;O788,[1]挑战模式!$A:$AS,14+N788,FALSE)),"",IF(VLOOKUP(K788&amp;"_"&amp;L788&amp;"_"&amp;M788&amp;"_"&amp;O788,[1]挑战模式!$A:$AS,14+N788,FALSE)="","",IF(VLOOKUP(VLOOKUP(K788&amp;"_"&amp;L788&amp;"_"&amp;M788&amp;"_"&amp;O788,[1]挑战模式!$A:$AS,14+N788,FALSE),[1]怪物!$B:$L,11,FALSE)=0,"",VLOOKUP(VLOOKUP(K788&amp;"_"&amp;L788&amp;"_"&amp;M788&amp;"_"&amp;O788,[1]挑战模式!$A:$AS,14+N788,FALSE),[1]怪物!$B:$L,11,FALSE))))</f>
        <v/>
      </c>
      <c r="H788" t="str">
        <f t="shared" si="37"/>
        <v/>
      </c>
      <c r="I788" t="str">
        <f t="shared" si="38"/>
        <v/>
      </c>
      <c r="J788" t="str">
        <f>IF(B788="","",IF(RIGHT(VLOOKUP(K788&amp;"_"&amp;L788&amp;"_"&amp;M788&amp;"_"&amp;O788,[1]挑战模式!$A:$AS,14+N788,FALSE),1)="3","EffectCreate_BossEffect;EffectCreate_MonsterShow","EffectCreate_MonsterShow"))</f>
        <v/>
      </c>
      <c r="K788" s="2">
        <v>0</v>
      </c>
      <c r="L788" s="2">
        <v>14</v>
      </c>
      <c r="M788" s="2">
        <v>3</v>
      </c>
      <c r="N788" s="2">
        <v>4</v>
      </c>
      <c r="O788" s="6" t="s">
        <v>469</v>
      </c>
    </row>
    <row r="789" spans="2:15" x14ac:dyDescent="0.2">
      <c r="B789" t="str">
        <f>IF(ISNA(VLOOKUP(K789&amp;"_"&amp;L789&amp;"_"&amp;M789&amp;"_"&amp;O789,[1]挑战模式!$A:$AS,1,FALSE)),"",IF(VLOOKUP(K789&amp;"_"&amp;L789&amp;"_"&amp;M789&amp;"_"&amp;O789,[1]挑战模式!$A:$AS,14+N789,FALSE)="","","Monster_Season"&amp;K789&amp;"_Challenge"&amp;L789&amp;"_"&amp;M789&amp;"_"&amp;N789&amp;"_"&amp;O789))</f>
        <v/>
      </c>
      <c r="C789" t="str">
        <f t="shared" si="36"/>
        <v/>
      </c>
      <c r="G789" t="str">
        <f>IF(ISNA(VLOOKUP(K789&amp;"_"&amp;L789&amp;"_"&amp;M789&amp;"_"&amp;O789,[1]挑战模式!$A:$AS,14+N789,FALSE)),"",IF(VLOOKUP(K789&amp;"_"&amp;L789&amp;"_"&amp;M789&amp;"_"&amp;O789,[1]挑战模式!$A:$AS,14+N789,FALSE)="","",IF(VLOOKUP(VLOOKUP(K789&amp;"_"&amp;L789&amp;"_"&amp;M789&amp;"_"&amp;O789,[1]挑战模式!$A:$AS,14+N789,FALSE),[1]怪物!$B:$L,11,FALSE)=0,"",VLOOKUP(VLOOKUP(K789&amp;"_"&amp;L789&amp;"_"&amp;M789&amp;"_"&amp;O789,[1]挑战模式!$A:$AS,14+N789,FALSE),[1]怪物!$B:$L,11,FALSE))))</f>
        <v/>
      </c>
      <c r="H789" t="str">
        <f t="shared" si="37"/>
        <v/>
      </c>
      <c r="I789" t="str">
        <f t="shared" si="38"/>
        <v/>
      </c>
      <c r="J789" t="str">
        <f>IF(B789="","",IF(RIGHT(VLOOKUP(K789&amp;"_"&amp;L789&amp;"_"&amp;M789&amp;"_"&amp;O789,[1]挑战模式!$A:$AS,14+N789,FALSE),1)="3","EffectCreate_BossEffect;EffectCreate_MonsterShow","EffectCreate_MonsterShow"))</f>
        <v/>
      </c>
      <c r="K789" s="2">
        <v>0</v>
      </c>
      <c r="L789" s="2">
        <v>14</v>
      </c>
      <c r="M789" s="2">
        <v>3</v>
      </c>
      <c r="N789" s="2">
        <v>5</v>
      </c>
      <c r="O789" s="6" t="s">
        <v>469</v>
      </c>
    </row>
    <row r="790" spans="2:15" x14ac:dyDescent="0.2">
      <c r="B790" t="str">
        <f>IF(ISNA(VLOOKUP(K790&amp;"_"&amp;L790&amp;"_"&amp;M790&amp;"_"&amp;O790,[1]挑战模式!$A:$AS,1,FALSE)),"",IF(VLOOKUP(K790&amp;"_"&amp;L790&amp;"_"&amp;M790&amp;"_"&amp;O790,[1]挑战模式!$A:$AS,14+N790,FALSE)="","","Monster_Season"&amp;K790&amp;"_Challenge"&amp;L790&amp;"_"&amp;M790&amp;"_"&amp;N790&amp;"_"&amp;O790))</f>
        <v/>
      </c>
      <c r="C790" t="str">
        <f t="shared" si="36"/>
        <v/>
      </c>
      <c r="G790" t="str">
        <f>IF(ISNA(VLOOKUP(K790&amp;"_"&amp;L790&amp;"_"&amp;M790&amp;"_"&amp;O790,[1]挑战模式!$A:$AS,14+N790,FALSE)),"",IF(VLOOKUP(K790&amp;"_"&amp;L790&amp;"_"&amp;M790&amp;"_"&amp;O790,[1]挑战模式!$A:$AS,14+N790,FALSE)="","",IF(VLOOKUP(VLOOKUP(K790&amp;"_"&amp;L790&amp;"_"&amp;M790&amp;"_"&amp;O790,[1]挑战模式!$A:$AS,14+N790,FALSE),[1]怪物!$B:$L,11,FALSE)=0,"",VLOOKUP(VLOOKUP(K790&amp;"_"&amp;L790&amp;"_"&amp;M790&amp;"_"&amp;O790,[1]挑战模式!$A:$AS,14+N790,FALSE),[1]怪物!$B:$L,11,FALSE))))</f>
        <v/>
      </c>
      <c r="H790" t="str">
        <f t="shared" si="37"/>
        <v/>
      </c>
      <c r="I790" t="str">
        <f t="shared" si="38"/>
        <v/>
      </c>
      <c r="J790" t="str">
        <f>IF(B790="","",IF(RIGHT(VLOOKUP(K790&amp;"_"&amp;L790&amp;"_"&amp;M790&amp;"_"&amp;O790,[1]挑战模式!$A:$AS,14+N790,FALSE),1)="3","EffectCreate_BossEffect;EffectCreate_MonsterShow","EffectCreate_MonsterShow"))</f>
        <v/>
      </c>
      <c r="K790" s="2">
        <v>0</v>
      </c>
      <c r="L790" s="2">
        <v>14</v>
      </c>
      <c r="M790" s="2">
        <v>3</v>
      </c>
      <c r="N790" s="2">
        <v>6</v>
      </c>
      <c r="O790" s="6" t="s">
        <v>469</v>
      </c>
    </row>
    <row r="791" spans="2:15" x14ac:dyDescent="0.2">
      <c r="B791" t="str">
        <f>IF(ISNA(VLOOKUP(K791&amp;"_"&amp;L791&amp;"_"&amp;M791&amp;"_"&amp;O791,[1]挑战模式!$A:$AS,1,FALSE)),"",IF(VLOOKUP(K791&amp;"_"&amp;L791&amp;"_"&amp;M791&amp;"_"&amp;O791,[1]挑战模式!$A:$AS,14+N791,FALSE)="","","Monster_Season"&amp;K791&amp;"_Challenge"&amp;L791&amp;"_"&amp;M791&amp;"_"&amp;N791&amp;"_"&amp;O791))</f>
        <v>Monster_Season0_Challenge14_4_1_Easy</v>
      </c>
      <c r="C791" t="str">
        <f t="shared" si="36"/>
        <v>None</v>
      </c>
      <c r="G791" t="str">
        <f>IF(ISNA(VLOOKUP(K791&amp;"_"&amp;L791&amp;"_"&amp;M791&amp;"_"&amp;O791,[1]挑战模式!$A:$AS,14+N791,FALSE)),"",IF(VLOOKUP(K791&amp;"_"&amp;L791&amp;"_"&amp;M791&amp;"_"&amp;O791,[1]挑战模式!$A:$AS,14+N791,FALSE)="","",IF(VLOOKUP(VLOOKUP(K791&amp;"_"&amp;L791&amp;"_"&amp;M791&amp;"_"&amp;O791,[1]挑战模式!$A:$AS,14+N791,FALSE),[1]怪物!$B:$L,11,FALSE)=0,"",VLOOKUP(VLOOKUP(K791&amp;"_"&amp;L791&amp;"_"&amp;M791&amp;"_"&amp;O791,[1]挑战模式!$A:$AS,14+N791,FALSE),[1]怪物!$B:$L,11,FALSE))))</f>
        <v/>
      </c>
      <c r="H791" t="str">
        <f t="shared" si="37"/>
        <v>Unit_Monster_Season0_Challenge14_4_1_Easy</v>
      </c>
      <c r="I791" t="str">
        <f t="shared" si="38"/>
        <v>TowerDefense_Monster1</v>
      </c>
      <c r="J791" t="str">
        <f>IF(B791="","",IF(RIGHT(VLOOKUP(K791&amp;"_"&amp;L791&amp;"_"&amp;M791&amp;"_"&amp;O791,[1]挑战模式!$A:$AS,14+N791,FALSE),1)="3","EffectCreate_BossEffect;EffectCreate_MonsterShow","EffectCreate_MonsterShow"))</f>
        <v>EffectCreate_MonsterShow</v>
      </c>
      <c r="K791" s="2">
        <v>0</v>
      </c>
      <c r="L791" s="2">
        <v>14</v>
      </c>
      <c r="M791" s="2">
        <v>4</v>
      </c>
      <c r="N791" s="2">
        <v>1</v>
      </c>
      <c r="O791" s="6" t="s">
        <v>469</v>
      </c>
    </row>
    <row r="792" spans="2:15" x14ac:dyDescent="0.2">
      <c r="B792" t="str">
        <f>IF(ISNA(VLOOKUP(K792&amp;"_"&amp;L792&amp;"_"&amp;M792&amp;"_"&amp;O792,[1]挑战模式!$A:$AS,1,FALSE)),"",IF(VLOOKUP(K792&amp;"_"&amp;L792&amp;"_"&amp;M792&amp;"_"&amp;O792,[1]挑战模式!$A:$AS,14+N792,FALSE)="","","Monster_Season"&amp;K792&amp;"_Challenge"&amp;L792&amp;"_"&amp;M792&amp;"_"&amp;N792&amp;"_"&amp;O792))</f>
        <v>Monster_Season0_Challenge14_4_2_Easy</v>
      </c>
      <c r="C792" t="str">
        <f t="shared" si="36"/>
        <v>None</v>
      </c>
      <c r="G792" t="str">
        <f>IF(ISNA(VLOOKUP(K792&amp;"_"&amp;L792&amp;"_"&amp;M792&amp;"_"&amp;O792,[1]挑战模式!$A:$AS,14+N792,FALSE)),"",IF(VLOOKUP(K792&amp;"_"&amp;L792&amp;"_"&amp;M792&amp;"_"&amp;O792,[1]挑战模式!$A:$AS,14+N792,FALSE)="","",IF(VLOOKUP(VLOOKUP(K792&amp;"_"&amp;L792&amp;"_"&amp;M792&amp;"_"&amp;O792,[1]挑战模式!$A:$AS,14+N792,FALSE),[1]怪物!$B:$L,11,FALSE)=0,"",VLOOKUP(VLOOKUP(K792&amp;"_"&amp;L792&amp;"_"&amp;M792&amp;"_"&amp;O792,[1]挑战模式!$A:$AS,14+N792,FALSE),[1]怪物!$B:$L,11,FALSE))))</f>
        <v/>
      </c>
      <c r="H792" t="str">
        <f t="shared" si="37"/>
        <v>Unit_Monster_Season0_Challenge14_4_2_Easy</v>
      </c>
      <c r="I792" t="str">
        <f t="shared" si="38"/>
        <v>TowerDefense_Monster1</v>
      </c>
      <c r="J792" t="str">
        <f>IF(B792="","",IF(RIGHT(VLOOKUP(K792&amp;"_"&amp;L792&amp;"_"&amp;M792&amp;"_"&amp;O792,[1]挑战模式!$A:$AS,14+N792,FALSE),1)="3","EffectCreate_BossEffect;EffectCreate_MonsterShow","EffectCreate_MonsterShow"))</f>
        <v>EffectCreate_MonsterShow</v>
      </c>
      <c r="K792" s="2">
        <v>0</v>
      </c>
      <c r="L792" s="2">
        <v>14</v>
      </c>
      <c r="M792" s="2">
        <v>4</v>
      </c>
      <c r="N792" s="2">
        <v>2</v>
      </c>
      <c r="O792" s="6" t="s">
        <v>469</v>
      </c>
    </row>
    <row r="793" spans="2:15" x14ac:dyDescent="0.2">
      <c r="B793" t="str">
        <f>IF(ISNA(VLOOKUP(K793&amp;"_"&amp;L793&amp;"_"&amp;M793&amp;"_"&amp;O793,[1]挑战模式!$A:$AS,1,FALSE)),"",IF(VLOOKUP(K793&amp;"_"&amp;L793&amp;"_"&amp;M793&amp;"_"&amp;O793,[1]挑战模式!$A:$AS,14+N793,FALSE)="","","Monster_Season"&amp;K793&amp;"_Challenge"&amp;L793&amp;"_"&amp;M793&amp;"_"&amp;N793&amp;"_"&amp;O793))</f>
        <v>Monster_Season0_Challenge14_4_3_Easy</v>
      </c>
      <c r="C793" t="str">
        <f t="shared" si="36"/>
        <v>None</v>
      </c>
      <c r="G793" t="str">
        <f>IF(ISNA(VLOOKUP(K793&amp;"_"&amp;L793&amp;"_"&amp;M793&amp;"_"&amp;O793,[1]挑战模式!$A:$AS,14+N793,FALSE)),"",IF(VLOOKUP(K793&amp;"_"&amp;L793&amp;"_"&amp;M793&amp;"_"&amp;O793,[1]挑战模式!$A:$AS,14+N793,FALSE)="","",IF(VLOOKUP(VLOOKUP(K793&amp;"_"&amp;L793&amp;"_"&amp;M793&amp;"_"&amp;O793,[1]挑战模式!$A:$AS,14+N793,FALSE),[1]怪物!$B:$L,11,FALSE)=0,"",VLOOKUP(VLOOKUP(K793&amp;"_"&amp;L793&amp;"_"&amp;M793&amp;"_"&amp;O793,[1]挑战模式!$A:$AS,14+N793,FALSE),[1]怪物!$B:$L,11,FALSE))))</f>
        <v/>
      </c>
      <c r="H793" t="str">
        <f t="shared" si="37"/>
        <v>Unit_Monster_Season0_Challenge14_4_3_Easy</v>
      </c>
      <c r="I793" t="str">
        <f t="shared" si="38"/>
        <v>TowerDefense_Monster1</v>
      </c>
      <c r="J793" t="str">
        <f>IF(B793="","",IF(RIGHT(VLOOKUP(K793&amp;"_"&amp;L793&amp;"_"&amp;M793&amp;"_"&amp;O793,[1]挑战模式!$A:$AS,14+N793,FALSE),1)="3","EffectCreate_BossEffect;EffectCreate_MonsterShow","EffectCreate_MonsterShow"))</f>
        <v>EffectCreate_MonsterShow</v>
      </c>
      <c r="K793" s="2">
        <v>0</v>
      </c>
      <c r="L793" s="2">
        <v>14</v>
      </c>
      <c r="M793" s="2">
        <v>4</v>
      </c>
      <c r="N793" s="2">
        <v>3</v>
      </c>
      <c r="O793" s="6" t="s">
        <v>469</v>
      </c>
    </row>
    <row r="794" spans="2:15" x14ac:dyDescent="0.2">
      <c r="B794" t="str">
        <f>IF(ISNA(VLOOKUP(K794&amp;"_"&amp;L794&amp;"_"&amp;M794&amp;"_"&amp;O794,[1]挑战模式!$A:$AS,1,FALSE)),"",IF(VLOOKUP(K794&amp;"_"&amp;L794&amp;"_"&amp;M794&amp;"_"&amp;O794,[1]挑战模式!$A:$AS,14+N794,FALSE)="","","Monster_Season"&amp;K794&amp;"_Challenge"&amp;L794&amp;"_"&amp;M794&amp;"_"&amp;N794&amp;"_"&amp;O794))</f>
        <v/>
      </c>
      <c r="C794" t="str">
        <f t="shared" si="36"/>
        <v/>
      </c>
      <c r="G794" t="str">
        <f>IF(ISNA(VLOOKUP(K794&amp;"_"&amp;L794&amp;"_"&amp;M794&amp;"_"&amp;O794,[1]挑战模式!$A:$AS,14+N794,FALSE)),"",IF(VLOOKUP(K794&amp;"_"&amp;L794&amp;"_"&amp;M794&amp;"_"&amp;O794,[1]挑战模式!$A:$AS,14+N794,FALSE)="","",IF(VLOOKUP(VLOOKUP(K794&amp;"_"&amp;L794&amp;"_"&amp;M794&amp;"_"&amp;O794,[1]挑战模式!$A:$AS,14+N794,FALSE),[1]怪物!$B:$L,11,FALSE)=0,"",VLOOKUP(VLOOKUP(K794&amp;"_"&amp;L794&amp;"_"&amp;M794&amp;"_"&amp;O794,[1]挑战模式!$A:$AS,14+N794,FALSE),[1]怪物!$B:$L,11,FALSE))))</f>
        <v/>
      </c>
      <c r="H794" t="str">
        <f t="shared" si="37"/>
        <v/>
      </c>
      <c r="I794" t="str">
        <f t="shared" si="38"/>
        <v/>
      </c>
      <c r="J794" t="str">
        <f>IF(B794="","",IF(RIGHT(VLOOKUP(K794&amp;"_"&amp;L794&amp;"_"&amp;M794&amp;"_"&amp;O794,[1]挑战模式!$A:$AS,14+N794,FALSE),1)="3","EffectCreate_BossEffect;EffectCreate_MonsterShow","EffectCreate_MonsterShow"))</f>
        <v/>
      </c>
      <c r="K794" s="2">
        <v>0</v>
      </c>
      <c r="L794" s="2">
        <v>14</v>
      </c>
      <c r="M794" s="2">
        <v>4</v>
      </c>
      <c r="N794" s="2">
        <v>4</v>
      </c>
      <c r="O794" s="6" t="s">
        <v>469</v>
      </c>
    </row>
    <row r="795" spans="2:15" x14ac:dyDescent="0.2">
      <c r="B795" t="str">
        <f>IF(ISNA(VLOOKUP(K795&amp;"_"&amp;L795&amp;"_"&amp;M795&amp;"_"&amp;O795,[1]挑战模式!$A:$AS,1,FALSE)),"",IF(VLOOKUP(K795&amp;"_"&amp;L795&amp;"_"&amp;M795&amp;"_"&amp;O795,[1]挑战模式!$A:$AS,14+N795,FALSE)="","","Monster_Season"&amp;K795&amp;"_Challenge"&amp;L795&amp;"_"&amp;M795&amp;"_"&amp;N795&amp;"_"&amp;O795))</f>
        <v/>
      </c>
      <c r="C795" t="str">
        <f t="shared" si="36"/>
        <v/>
      </c>
      <c r="G795" t="str">
        <f>IF(ISNA(VLOOKUP(K795&amp;"_"&amp;L795&amp;"_"&amp;M795&amp;"_"&amp;O795,[1]挑战模式!$A:$AS,14+N795,FALSE)),"",IF(VLOOKUP(K795&amp;"_"&amp;L795&amp;"_"&amp;M795&amp;"_"&amp;O795,[1]挑战模式!$A:$AS,14+N795,FALSE)="","",IF(VLOOKUP(VLOOKUP(K795&amp;"_"&amp;L795&amp;"_"&amp;M795&amp;"_"&amp;O795,[1]挑战模式!$A:$AS,14+N795,FALSE),[1]怪物!$B:$L,11,FALSE)=0,"",VLOOKUP(VLOOKUP(K795&amp;"_"&amp;L795&amp;"_"&amp;M795&amp;"_"&amp;O795,[1]挑战模式!$A:$AS,14+N795,FALSE),[1]怪物!$B:$L,11,FALSE))))</f>
        <v/>
      </c>
      <c r="H795" t="str">
        <f t="shared" si="37"/>
        <v/>
      </c>
      <c r="I795" t="str">
        <f t="shared" si="38"/>
        <v/>
      </c>
      <c r="J795" t="str">
        <f>IF(B795="","",IF(RIGHT(VLOOKUP(K795&amp;"_"&amp;L795&amp;"_"&amp;M795&amp;"_"&amp;O795,[1]挑战模式!$A:$AS,14+N795,FALSE),1)="3","EffectCreate_BossEffect;EffectCreate_MonsterShow","EffectCreate_MonsterShow"))</f>
        <v/>
      </c>
      <c r="K795" s="2">
        <v>0</v>
      </c>
      <c r="L795" s="2">
        <v>14</v>
      </c>
      <c r="M795" s="2">
        <v>4</v>
      </c>
      <c r="N795" s="2">
        <v>5</v>
      </c>
      <c r="O795" s="6" t="s">
        <v>469</v>
      </c>
    </row>
    <row r="796" spans="2:15" x14ac:dyDescent="0.2">
      <c r="B796" t="str">
        <f>IF(ISNA(VLOOKUP(K796&amp;"_"&amp;L796&amp;"_"&amp;M796&amp;"_"&amp;O796,[1]挑战模式!$A:$AS,1,FALSE)),"",IF(VLOOKUP(K796&amp;"_"&amp;L796&amp;"_"&amp;M796&amp;"_"&amp;O796,[1]挑战模式!$A:$AS,14+N796,FALSE)="","","Monster_Season"&amp;K796&amp;"_Challenge"&amp;L796&amp;"_"&amp;M796&amp;"_"&amp;N796&amp;"_"&amp;O796))</f>
        <v/>
      </c>
      <c r="C796" t="str">
        <f t="shared" si="36"/>
        <v/>
      </c>
      <c r="G796" t="str">
        <f>IF(ISNA(VLOOKUP(K796&amp;"_"&amp;L796&amp;"_"&amp;M796&amp;"_"&amp;O796,[1]挑战模式!$A:$AS,14+N796,FALSE)),"",IF(VLOOKUP(K796&amp;"_"&amp;L796&amp;"_"&amp;M796&amp;"_"&amp;O796,[1]挑战模式!$A:$AS,14+N796,FALSE)="","",IF(VLOOKUP(VLOOKUP(K796&amp;"_"&amp;L796&amp;"_"&amp;M796&amp;"_"&amp;O796,[1]挑战模式!$A:$AS,14+N796,FALSE),[1]怪物!$B:$L,11,FALSE)=0,"",VLOOKUP(VLOOKUP(K796&amp;"_"&amp;L796&amp;"_"&amp;M796&amp;"_"&amp;O796,[1]挑战模式!$A:$AS,14+N796,FALSE),[1]怪物!$B:$L,11,FALSE))))</f>
        <v/>
      </c>
      <c r="H796" t="str">
        <f t="shared" si="37"/>
        <v/>
      </c>
      <c r="I796" t="str">
        <f t="shared" si="38"/>
        <v/>
      </c>
      <c r="J796" t="str">
        <f>IF(B796="","",IF(RIGHT(VLOOKUP(K796&amp;"_"&amp;L796&amp;"_"&amp;M796&amp;"_"&amp;O796,[1]挑战模式!$A:$AS,14+N796,FALSE),1)="3","EffectCreate_BossEffect;EffectCreate_MonsterShow","EffectCreate_MonsterShow"))</f>
        <v/>
      </c>
      <c r="K796" s="2">
        <v>0</v>
      </c>
      <c r="L796" s="2">
        <v>14</v>
      </c>
      <c r="M796" s="2">
        <v>4</v>
      </c>
      <c r="N796" s="2">
        <v>6</v>
      </c>
      <c r="O796" s="6" t="s">
        <v>469</v>
      </c>
    </row>
    <row r="797" spans="2:15" x14ac:dyDescent="0.2">
      <c r="B797" t="str">
        <f>IF(ISNA(VLOOKUP(K797&amp;"_"&amp;L797&amp;"_"&amp;M797&amp;"_"&amp;O797,[1]挑战模式!$A:$AS,1,FALSE)),"",IF(VLOOKUP(K797&amp;"_"&amp;L797&amp;"_"&amp;M797&amp;"_"&amp;O797,[1]挑战模式!$A:$AS,14+N797,FALSE)="","","Monster_Season"&amp;K797&amp;"_Challenge"&amp;L797&amp;"_"&amp;M797&amp;"_"&amp;N797&amp;"_"&amp;O797))</f>
        <v>Monster_Season0_Challenge14_5_1_Easy</v>
      </c>
      <c r="C797" t="str">
        <f t="shared" si="36"/>
        <v>None</v>
      </c>
      <c r="G797" t="str">
        <f>IF(ISNA(VLOOKUP(K797&amp;"_"&amp;L797&amp;"_"&amp;M797&amp;"_"&amp;O797,[1]挑战模式!$A:$AS,14+N797,FALSE)),"",IF(VLOOKUP(K797&amp;"_"&amp;L797&amp;"_"&amp;M797&amp;"_"&amp;O797,[1]挑战模式!$A:$AS,14+N797,FALSE)="","",IF(VLOOKUP(VLOOKUP(K797&amp;"_"&amp;L797&amp;"_"&amp;M797&amp;"_"&amp;O797,[1]挑战模式!$A:$AS,14+N797,FALSE),[1]怪物!$B:$L,11,FALSE)=0,"",VLOOKUP(VLOOKUP(K797&amp;"_"&amp;L797&amp;"_"&amp;M797&amp;"_"&amp;O797,[1]挑战模式!$A:$AS,14+N797,FALSE),[1]怪物!$B:$L,11,FALSE))))</f>
        <v/>
      </c>
      <c r="H797" t="str">
        <f t="shared" si="37"/>
        <v>Unit_Monster_Season0_Challenge14_5_1_Easy</v>
      </c>
      <c r="I797" t="str">
        <f t="shared" si="38"/>
        <v>TowerDefense_Monster1</v>
      </c>
      <c r="J797" t="str">
        <f>IF(B797="","",IF(RIGHT(VLOOKUP(K797&amp;"_"&amp;L797&amp;"_"&amp;M797&amp;"_"&amp;O797,[1]挑战模式!$A:$AS,14+N797,FALSE),1)="3","EffectCreate_BossEffect;EffectCreate_MonsterShow","EffectCreate_MonsterShow"))</f>
        <v>EffectCreate_MonsterShow</v>
      </c>
      <c r="K797" s="2">
        <v>0</v>
      </c>
      <c r="L797" s="2">
        <v>14</v>
      </c>
      <c r="M797" s="2">
        <v>5</v>
      </c>
      <c r="N797" s="2">
        <v>1</v>
      </c>
      <c r="O797" s="6" t="s">
        <v>469</v>
      </c>
    </row>
    <row r="798" spans="2:15" x14ac:dyDescent="0.2">
      <c r="B798" t="str">
        <f>IF(ISNA(VLOOKUP(K798&amp;"_"&amp;L798&amp;"_"&amp;M798&amp;"_"&amp;O798,[1]挑战模式!$A:$AS,1,FALSE)),"",IF(VLOOKUP(K798&amp;"_"&amp;L798&amp;"_"&amp;M798&amp;"_"&amp;O798,[1]挑战模式!$A:$AS,14+N798,FALSE)="","","Monster_Season"&amp;K798&amp;"_Challenge"&amp;L798&amp;"_"&amp;M798&amp;"_"&amp;N798&amp;"_"&amp;O798))</f>
        <v>Monster_Season0_Challenge14_5_2_Easy</v>
      </c>
      <c r="C798" t="str">
        <f t="shared" si="36"/>
        <v>None</v>
      </c>
      <c r="G798" t="str">
        <f>IF(ISNA(VLOOKUP(K798&amp;"_"&amp;L798&amp;"_"&amp;M798&amp;"_"&amp;O798,[1]挑战模式!$A:$AS,14+N798,FALSE)),"",IF(VLOOKUP(K798&amp;"_"&amp;L798&amp;"_"&amp;M798&amp;"_"&amp;O798,[1]挑战模式!$A:$AS,14+N798,FALSE)="","",IF(VLOOKUP(VLOOKUP(K798&amp;"_"&amp;L798&amp;"_"&amp;M798&amp;"_"&amp;O798,[1]挑战模式!$A:$AS,14+N798,FALSE),[1]怪物!$B:$L,11,FALSE)=0,"",VLOOKUP(VLOOKUP(K798&amp;"_"&amp;L798&amp;"_"&amp;M798&amp;"_"&amp;O798,[1]挑战模式!$A:$AS,14+N798,FALSE),[1]怪物!$B:$L,11,FALSE))))</f>
        <v/>
      </c>
      <c r="H798" t="str">
        <f t="shared" si="37"/>
        <v>Unit_Monster_Season0_Challenge14_5_2_Easy</v>
      </c>
      <c r="I798" t="str">
        <f t="shared" si="38"/>
        <v>TowerDefense_Monster1</v>
      </c>
      <c r="J798" t="str">
        <f>IF(B798="","",IF(RIGHT(VLOOKUP(K798&amp;"_"&amp;L798&amp;"_"&amp;M798&amp;"_"&amp;O798,[1]挑战模式!$A:$AS,14+N798,FALSE),1)="3","EffectCreate_BossEffect;EffectCreate_MonsterShow","EffectCreate_MonsterShow"))</f>
        <v>EffectCreate_MonsterShow</v>
      </c>
      <c r="K798" s="2">
        <v>0</v>
      </c>
      <c r="L798" s="2">
        <v>14</v>
      </c>
      <c r="M798" s="2">
        <v>5</v>
      </c>
      <c r="N798" s="2">
        <v>2</v>
      </c>
      <c r="O798" s="6" t="s">
        <v>469</v>
      </c>
    </row>
    <row r="799" spans="2:15" x14ac:dyDescent="0.2">
      <c r="B799" t="str">
        <f>IF(ISNA(VLOOKUP(K799&amp;"_"&amp;L799&amp;"_"&amp;M799&amp;"_"&amp;O799,[1]挑战模式!$A:$AS,1,FALSE)),"",IF(VLOOKUP(K799&amp;"_"&amp;L799&amp;"_"&amp;M799&amp;"_"&amp;O799,[1]挑战模式!$A:$AS,14+N799,FALSE)="","","Monster_Season"&amp;K799&amp;"_Challenge"&amp;L799&amp;"_"&amp;M799&amp;"_"&amp;N799&amp;"_"&amp;O799))</f>
        <v>Monster_Season0_Challenge14_5_3_Easy</v>
      </c>
      <c r="C799" t="str">
        <f t="shared" si="36"/>
        <v>None</v>
      </c>
      <c r="G799" t="str">
        <f>IF(ISNA(VLOOKUP(K799&amp;"_"&amp;L799&amp;"_"&amp;M799&amp;"_"&amp;O799,[1]挑战模式!$A:$AS,14+N799,FALSE)),"",IF(VLOOKUP(K799&amp;"_"&amp;L799&amp;"_"&amp;M799&amp;"_"&amp;O799,[1]挑战模式!$A:$AS,14+N799,FALSE)="","",IF(VLOOKUP(VLOOKUP(K799&amp;"_"&amp;L799&amp;"_"&amp;M799&amp;"_"&amp;O799,[1]挑战模式!$A:$AS,14+N799,FALSE),[1]怪物!$B:$L,11,FALSE)=0,"",VLOOKUP(VLOOKUP(K799&amp;"_"&amp;L799&amp;"_"&amp;M799&amp;"_"&amp;O799,[1]挑战模式!$A:$AS,14+N799,FALSE),[1]怪物!$B:$L,11,FALSE))))</f>
        <v/>
      </c>
      <c r="H799" t="str">
        <f t="shared" si="37"/>
        <v>Unit_Monster_Season0_Challenge14_5_3_Easy</v>
      </c>
      <c r="I799" t="str">
        <f t="shared" si="38"/>
        <v>TowerDefense_Monster1</v>
      </c>
      <c r="J799" t="str">
        <f>IF(B799="","",IF(RIGHT(VLOOKUP(K799&amp;"_"&amp;L799&amp;"_"&amp;M799&amp;"_"&amp;O799,[1]挑战模式!$A:$AS,14+N799,FALSE),1)="3","EffectCreate_BossEffect;EffectCreate_MonsterShow","EffectCreate_MonsterShow"))</f>
        <v>EffectCreate_MonsterShow</v>
      </c>
      <c r="K799" s="2">
        <v>0</v>
      </c>
      <c r="L799" s="2">
        <v>14</v>
      </c>
      <c r="M799" s="2">
        <v>5</v>
      </c>
      <c r="N799" s="2">
        <v>3</v>
      </c>
      <c r="O799" s="6" t="s">
        <v>469</v>
      </c>
    </row>
    <row r="800" spans="2:15" x14ac:dyDescent="0.2">
      <c r="B800" t="str">
        <f>IF(ISNA(VLOOKUP(K800&amp;"_"&amp;L800&amp;"_"&amp;M800&amp;"_"&amp;O800,[1]挑战模式!$A:$AS,1,FALSE)),"",IF(VLOOKUP(K800&amp;"_"&amp;L800&amp;"_"&amp;M800&amp;"_"&amp;O800,[1]挑战模式!$A:$AS,14+N800,FALSE)="","","Monster_Season"&amp;K800&amp;"_Challenge"&amp;L800&amp;"_"&amp;M800&amp;"_"&amp;N800&amp;"_"&amp;O800))</f>
        <v/>
      </c>
      <c r="C800" t="str">
        <f t="shared" si="36"/>
        <v/>
      </c>
      <c r="G800" t="str">
        <f>IF(ISNA(VLOOKUP(K800&amp;"_"&amp;L800&amp;"_"&amp;M800&amp;"_"&amp;O800,[1]挑战模式!$A:$AS,14+N800,FALSE)),"",IF(VLOOKUP(K800&amp;"_"&amp;L800&amp;"_"&amp;M800&amp;"_"&amp;O800,[1]挑战模式!$A:$AS,14+N800,FALSE)="","",IF(VLOOKUP(VLOOKUP(K800&amp;"_"&amp;L800&amp;"_"&amp;M800&amp;"_"&amp;O800,[1]挑战模式!$A:$AS,14+N800,FALSE),[1]怪物!$B:$L,11,FALSE)=0,"",VLOOKUP(VLOOKUP(K800&amp;"_"&amp;L800&amp;"_"&amp;M800&amp;"_"&amp;O800,[1]挑战模式!$A:$AS,14+N800,FALSE),[1]怪物!$B:$L,11,FALSE))))</f>
        <v/>
      </c>
      <c r="H800" t="str">
        <f t="shared" si="37"/>
        <v/>
      </c>
      <c r="I800" t="str">
        <f t="shared" si="38"/>
        <v/>
      </c>
      <c r="J800" t="str">
        <f>IF(B800="","",IF(RIGHT(VLOOKUP(K800&amp;"_"&amp;L800&amp;"_"&amp;M800&amp;"_"&amp;O800,[1]挑战模式!$A:$AS,14+N800,FALSE),1)="3","EffectCreate_BossEffect;EffectCreate_MonsterShow","EffectCreate_MonsterShow"))</f>
        <v/>
      </c>
      <c r="K800" s="2">
        <v>0</v>
      </c>
      <c r="L800" s="2">
        <v>14</v>
      </c>
      <c r="M800" s="2">
        <v>5</v>
      </c>
      <c r="N800" s="2">
        <v>4</v>
      </c>
      <c r="O800" s="6" t="s">
        <v>469</v>
      </c>
    </row>
    <row r="801" spans="2:15" x14ac:dyDescent="0.2">
      <c r="B801" t="str">
        <f>IF(ISNA(VLOOKUP(K801&amp;"_"&amp;L801&amp;"_"&amp;M801&amp;"_"&amp;O801,[1]挑战模式!$A:$AS,1,FALSE)),"",IF(VLOOKUP(K801&amp;"_"&amp;L801&amp;"_"&amp;M801&amp;"_"&amp;O801,[1]挑战模式!$A:$AS,14+N801,FALSE)="","","Monster_Season"&amp;K801&amp;"_Challenge"&amp;L801&amp;"_"&amp;M801&amp;"_"&amp;N801&amp;"_"&amp;O801))</f>
        <v/>
      </c>
      <c r="C801" t="str">
        <f t="shared" si="36"/>
        <v/>
      </c>
      <c r="G801" t="str">
        <f>IF(ISNA(VLOOKUP(K801&amp;"_"&amp;L801&amp;"_"&amp;M801&amp;"_"&amp;O801,[1]挑战模式!$A:$AS,14+N801,FALSE)),"",IF(VLOOKUP(K801&amp;"_"&amp;L801&amp;"_"&amp;M801&amp;"_"&amp;O801,[1]挑战模式!$A:$AS,14+N801,FALSE)="","",IF(VLOOKUP(VLOOKUP(K801&amp;"_"&amp;L801&amp;"_"&amp;M801&amp;"_"&amp;O801,[1]挑战模式!$A:$AS,14+N801,FALSE),[1]怪物!$B:$L,11,FALSE)=0,"",VLOOKUP(VLOOKUP(K801&amp;"_"&amp;L801&amp;"_"&amp;M801&amp;"_"&amp;O801,[1]挑战模式!$A:$AS,14+N801,FALSE),[1]怪物!$B:$L,11,FALSE))))</f>
        <v/>
      </c>
      <c r="H801" t="str">
        <f t="shared" si="37"/>
        <v/>
      </c>
      <c r="I801" t="str">
        <f t="shared" si="38"/>
        <v/>
      </c>
      <c r="J801" t="str">
        <f>IF(B801="","",IF(RIGHT(VLOOKUP(K801&amp;"_"&amp;L801&amp;"_"&amp;M801&amp;"_"&amp;O801,[1]挑战模式!$A:$AS,14+N801,FALSE),1)="3","EffectCreate_BossEffect;EffectCreate_MonsterShow","EffectCreate_MonsterShow"))</f>
        <v/>
      </c>
      <c r="K801" s="2">
        <v>0</v>
      </c>
      <c r="L801" s="2">
        <v>14</v>
      </c>
      <c r="M801" s="2">
        <v>5</v>
      </c>
      <c r="N801" s="2">
        <v>5</v>
      </c>
      <c r="O801" s="6" t="s">
        <v>469</v>
      </c>
    </row>
    <row r="802" spans="2:15" x14ac:dyDescent="0.2">
      <c r="B802" t="str">
        <f>IF(ISNA(VLOOKUP(K802&amp;"_"&amp;L802&amp;"_"&amp;M802&amp;"_"&amp;O802,[1]挑战模式!$A:$AS,1,FALSE)),"",IF(VLOOKUP(K802&amp;"_"&amp;L802&amp;"_"&amp;M802&amp;"_"&amp;O802,[1]挑战模式!$A:$AS,14+N802,FALSE)="","","Monster_Season"&amp;K802&amp;"_Challenge"&amp;L802&amp;"_"&amp;M802&amp;"_"&amp;N802&amp;"_"&amp;O802))</f>
        <v/>
      </c>
      <c r="C802" t="str">
        <f t="shared" si="36"/>
        <v/>
      </c>
      <c r="G802" t="str">
        <f>IF(ISNA(VLOOKUP(K802&amp;"_"&amp;L802&amp;"_"&amp;M802&amp;"_"&amp;O802,[1]挑战模式!$A:$AS,14+N802,FALSE)),"",IF(VLOOKUP(K802&amp;"_"&amp;L802&amp;"_"&amp;M802&amp;"_"&amp;O802,[1]挑战模式!$A:$AS,14+N802,FALSE)="","",IF(VLOOKUP(VLOOKUP(K802&amp;"_"&amp;L802&amp;"_"&amp;M802&amp;"_"&amp;O802,[1]挑战模式!$A:$AS,14+N802,FALSE),[1]怪物!$B:$L,11,FALSE)=0,"",VLOOKUP(VLOOKUP(K802&amp;"_"&amp;L802&amp;"_"&amp;M802&amp;"_"&amp;O802,[1]挑战模式!$A:$AS,14+N802,FALSE),[1]怪物!$B:$L,11,FALSE))))</f>
        <v/>
      </c>
      <c r="H802" t="str">
        <f t="shared" si="37"/>
        <v/>
      </c>
      <c r="I802" t="str">
        <f t="shared" si="38"/>
        <v/>
      </c>
      <c r="J802" t="str">
        <f>IF(B802="","",IF(RIGHT(VLOOKUP(K802&amp;"_"&amp;L802&amp;"_"&amp;M802&amp;"_"&amp;O802,[1]挑战模式!$A:$AS,14+N802,FALSE),1)="3","EffectCreate_BossEffect;EffectCreate_MonsterShow","EffectCreate_MonsterShow"))</f>
        <v/>
      </c>
      <c r="K802" s="2">
        <v>0</v>
      </c>
      <c r="L802" s="2">
        <v>14</v>
      </c>
      <c r="M802" s="2">
        <v>5</v>
      </c>
      <c r="N802" s="2">
        <v>6</v>
      </c>
      <c r="O802" s="6" t="s">
        <v>469</v>
      </c>
    </row>
    <row r="803" spans="2:15" x14ac:dyDescent="0.2">
      <c r="B803" t="str">
        <f>IF(ISNA(VLOOKUP(K803&amp;"_"&amp;L803&amp;"_"&amp;M803&amp;"_"&amp;O803,[1]挑战模式!$A:$AS,1,FALSE)),"",IF(VLOOKUP(K803&amp;"_"&amp;L803&amp;"_"&amp;M803&amp;"_"&amp;O803,[1]挑战模式!$A:$AS,14+N803,FALSE)="","","Monster_Season"&amp;K803&amp;"_Challenge"&amp;L803&amp;"_"&amp;M803&amp;"_"&amp;N803&amp;"_"&amp;O803))</f>
        <v>Monster_Season0_Challenge14_6_1_Easy</v>
      </c>
      <c r="C803" t="str">
        <f t="shared" si="36"/>
        <v>None</v>
      </c>
      <c r="G803" t="str">
        <f>IF(ISNA(VLOOKUP(K803&amp;"_"&amp;L803&amp;"_"&amp;M803&amp;"_"&amp;O803,[1]挑战模式!$A:$AS,14+N803,FALSE)),"",IF(VLOOKUP(K803&amp;"_"&amp;L803&amp;"_"&amp;M803&amp;"_"&amp;O803,[1]挑战模式!$A:$AS,14+N803,FALSE)="","",IF(VLOOKUP(VLOOKUP(K803&amp;"_"&amp;L803&amp;"_"&amp;M803&amp;"_"&amp;O803,[1]挑战模式!$A:$AS,14+N803,FALSE),[1]怪物!$B:$L,11,FALSE)=0,"",VLOOKUP(VLOOKUP(K803&amp;"_"&amp;L803&amp;"_"&amp;M803&amp;"_"&amp;O803,[1]挑战模式!$A:$AS,14+N803,FALSE),[1]怪物!$B:$L,11,FALSE))))</f>
        <v/>
      </c>
      <c r="H803" t="str">
        <f t="shared" si="37"/>
        <v>Unit_Monster_Season0_Challenge14_6_1_Easy</v>
      </c>
      <c r="I803" t="str">
        <f t="shared" si="38"/>
        <v>TowerDefense_Monster1</v>
      </c>
      <c r="J803" t="str">
        <f>IF(B803="","",IF(RIGHT(VLOOKUP(K803&amp;"_"&amp;L803&amp;"_"&amp;M803&amp;"_"&amp;O803,[1]挑战模式!$A:$AS,14+N803,FALSE),1)="3","EffectCreate_BossEffect;EffectCreate_MonsterShow","EffectCreate_MonsterShow"))</f>
        <v>EffectCreate_MonsterShow</v>
      </c>
      <c r="K803" s="2">
        <v>0</v>
      </c>
      <c r="L803" s="2">
        <v>14</v>
      </c>
      <c r="M803" s="2">
        <v>6</v>
      </c>
      <c r="N803" s="2">
        <v>1</v>
      </c>
      <c r="O803" s="6" t="s">
        <v>469</v>
      </c>
    </row>
    <row r="804" spans="2:15" x14ac:dyDescent="0.2">
      <c r="B804" t="str">
        <f>IF(ISNA(VLOOKUP(K804&amp;"_"&amp;L804&amp;"_"&amp;M804&amp;"_"&amp;O804,[1]挑战模式!$A:$AS,1,FALSE)),"",IF(VLOOKUP(K804&amp;"_"&amp;L804&amp;"_"&amp;M804&amp;"_"&amp;O804,[1]挑战模式!$A:$AS,14+N804,FALSE)="","","Monster_Season"&amp;K804&amp;"_Challenge"&amp;L804&amp;"_"&amp;M804&amp;"_"&amp;N804&amp;"_"&amp;O804))</f>
        <v>Monster_Season0_Challenge14_6_2_Easy</v>
      </c>
      <c r="C804" t="str">
        <f t="shared" si="36"/>
        <v>None</v>
      </c>
      <c r="G804" t="str">
        <f>IF(ISNA(VLOOKUP(K804&amp;"_"&amp;L804&amp;"_"&amp;M804&amp;"_"&amp;O804,[1]挑战模式!$A:$AS,14+N804,FALSE)),"",IF(VLOOKUP(K804&amp;"_"&amp;L804&amp;"_"&amp;M804&amp;"_"&amp;O804,[1]挑战模式!$A:$AS,14+N804,FALSE)="","",IF(VLOOKUP(VLOOKUP(K804&amp;"_"&amp;L804&amp;"_"&amp;M804&amp;"_"&amp;O804,[1]挑战模式!$A:$AS,14+N804,FALSE),[1]怪物!$B:$L,11,FALSE)=0,"",VLOOKUP(VLOOKUP(K804&amp;"_"&amp;L804&amp;"_"&amp;M804&amp;"_"&amp;O804,[1]挑战模式!$A:$AS,14+N804,FALSE),[1]怪物!$B:$L,11,FALSE))))</f>
        <v/>
      </c>
      <c r="H804" t="str">
        <f t="shared" si="37"/>
        <v>Unit_Monster_Season0_Challenge14_6_2_Easy</v>
      </c>
      <c r="I804" t="str">
        <f t="shared" si="38"/>
        <v>TowerDefense_Monster1</v>
      </c>
      <c r="J804" t="str">
        <f>IF(B804="","",IF(RIGHT(VLOOKUP(K804&amp;"_"&amp;L804&amp;"_"&amp;M804&amp;"_"&amp;O804,[1]挑战模式!$A:$AS,14+N804,FALSE),1)="3","EffectCreate_BossEffect;EffectCreate_MonsterShow","EffectCreate_MonsterShow"))</f>
        <v>EffectCreate_MonsterShow</v>
      </c>
      <c r="K804" s="2">
        <v>0</v>
      </c>
      <c r="L804" s="2">
        <v>14</v>
      </c>
      <c r="M804" s="2">
        <v>6</v>
      </c>
      <c r="N804" s="2">
        <v>2</v>
      </c>
      <c r="O804" s="6" t="s">
        <v>469</v>
      </c>
    </row>
    <row r="805" spans="2:15" x14ac:dyDescent="0.2">
      <c r="B805" t="str">
        <f>IF(ISNA(VLOOKUP(K805&amp;"_"&amp;L805&amp;"_"&amp;M805&amp;"_"&amp;O805,[1]挑战模式!$A:$AS,1,FALSE)),"",IF(VLOOKUP(K805&amp;"_"&amp;L805&amp;"_"&amp;M805&amp;"_"&amp;O805,[1]挑战模式!$A:$AS,14+N805,FALSE)="","","Monster_Season"&amp;K805&amp;"_Challenge"&amp;L805&amp;"_"&amp;M805&amp;"_"&amp;N805&amp;"_"&amp;O805))</f>
        <v>Monster_Season0_Challenge14_6_3_Easy</v>
      </c>
      <c r="C805" t="str">
        <f t="shared" si="36"/>
        <v>None</v>
      </c>
      <c r="G805" t="str">
        <f>IF(ISNA(VLOOKUP(K805&amp;"_"&amp;L805&amp;"_"&amp;M805&amp;"_"&amp;O805,[1]挑战模式!$A:$AS,14+N805,FALSE)),"",IF(VLOOKUP(K805&amp;"_"&amp;L805&amp;"_"&amp;M805&amp;"_"&amp;O805,[1]挑战模式!$A:$AS,14+N805,FALSE)="","",IF(VLOOKUP(VLOOKUP(K805&amp;"_"&amp;L805&amp;"_"&amp;M805&amp;"_"&amp;O805,[1]挑战模式!$A:$AS,14+N805,FALSE),[1]怪物!$B:$L,11,FALSE)=0,"",VLOOKUP(VLOOKUP(K805&amp;"_"&amp;L805&amp;"_"&amp;M805&amp;"_"&amp;O805,[1]挑战模式!$A:$AS,14+N805,FALSE),[1]怪物!$B:$L,11,FALSE))))</f>
        <v/>
      </c>
      <c r="H805" t="str">
        <f t="shared" si="37"/>
        <v>Unit_Monster_Season0_Challenge14_6_3_Easy</v>
      </c>
      <c r="I805" t="str">
        <f t="shared" si="38"/>
        <v>TowerDefense_Monster1</v>
      </c>
      <c r="J805" t="str">
        <f>IF(B805="","",IF(RIGHT(VLOOKUP(K805&amp;"_"&amp;L805&amp;"_"&amp;M805&amp;"_"&amp;O805,[1]挑战模式!$A:$AS,14+N805,FALSE),1)="3","EffectCreate_BossEffect;EffectCreate_MonsterShow","EffectCreate_MonsterShow"))</f>
        <v>EffectCreate_MonsterShow</v>
      </c>
      <c r="K805" s="2">
        <v>0</v>
      </c>
      <c r="L805" s="2">
        <v>14</v>
      </c>
      <c r="M805" s="2">
        <v>6</v>
      </c>
      <c r="N805" s="2">
        <v>3</v>
      </c>
      <c r="O805" s="6" t="s">
        <v>469</v>
      </c>
    </row>
    <row r="806" spans="2:15" x14ac:dyDescent="0.2">
      <c r="B806" t="str">
        <f>IF(ISNA(VLOOKUP(K806&amp;"_"&amp;L806&amp;"_"&amp;M806&amp;"_"&amp;O806,[1]挑战模式!$A:$AS,1,FALSE)),"",IF(VLOOKUP(K806&amp;"_"&amp;L806&amp;"_"&amp;M806&amp;"_"&amp;O806,[1]挑战模式!$A:$AS,14+N806,FALSE)="","","Monster_Season"&amp;K806&amp;"_Challenge"&amp;L806&amp;"_"&amp;M806&amp;"_"&amp;N806&amp;"_"&amp;O806))</f>
        <v>Monster_Season0_Challenge14_6_4_Easy</v>
      </c>
      <c r="C806" t="str">
        <f t="shared" si="36"/>
        <v>None</v>
      </c>
      <c r="G806" t="str">
        <f>IF(ISNA(VLOOKUP(K806&amp;"_"&amp;L806&amp;"_"&amp;M806&amp;"_"&amp;O806,[1]挑战模式!$A:$AS,14+N806,FALSE)),"",IF(VLOOKUP(K806&amp;"_"&amp;L806&amp;"_"&amp;M806&amp;"_"&amp;O806,[1]挑战模式!$A:$AS,14+N806,FALSE)="","",IF(VLOOKUP(VLOOKUP(K806&amp;"_"&amp;L806&amp;"_"&amp;M806&amp;"_"&amp;O806,[1]挑战模式!$A:$AS,14+N806,FALSE),[1]怪物!$B:$L,11,FALSE)=0,"",VLOOKUP(VLOOKUP(K806&amp;"_"&amp;L806&amp;"_"&amp;M806&amp;"_"&amp;O806,[1]挑战模式!$A:$AS,14+N806,FALSE),[1]怪物!$B:$L,11,FALSE))))</f>
        <v/>
      </c>
      <c r="H806" t="str">
        <f t="shared" si="37"/>
        <v>Unit_Monster_Season0_Challenge14_6_4_Easy</v>
      </c>
      <c r="I806" t="str">
        <f t="shared" si="38"/>
        <v>TowerDefense_Monster1</v>
      </c>
      <c r="J806" t="str">
        <f>IF(B806="","",IF(RIGHT(VLOOKUP(K806&amp;"_"&amp;L806&amp;"_"&amp;M806&amp;"_"&amp;O806,[1]挑战模式!$A:$AS,14+N806,FALSE),1)="3","EffectCreate_BossEffect;EffectCreate_MonsterShow","EffectCreate_MonsterShow"))</f>
        <v>EffectCreate_MonsterShow</v>
      </c>
      <c r="K806" s="2">
        <v>0</v>
      </c>
      <c r="L806" s="2">
        <v>14</v>
      </c>
      <c r="M806" s="2">
        <v>6</v>
      </c>
      <c r="N806" s="2">
        <v>4</v>
      </c>
      <c r="O806" s="6" t="s">
        <v>469</v>
      </c>
    </row>
    <row r="807" spans="2:15" x14ac:dyDescent="0.2">
      <c r="B807" t="str">
        <f>IF(ISNA(VLOOKUP(K807&amp;"_"&amp;L807&amp;"_"&amp;M807&amp;"_"&amp;O807,[1]挑战模式!$A:$AS,1,FALSE)),"",IF(VLOOKUP(K807&amp;"_"&amp;L807&amp;"_"&amp;M807&amp;"_"&amp;O807,[1]挑战模式!$A:$AS,14+N807,FALSE)="","","Monster_Season"&amp;K807&amp;"_Challenge"&amp;L807&amp;"_"&amp;M807&amp;"_"&amp;N807&amp;"_"&amp;O807))</f>
        <v/>
      </c>
      <c r="C807" t="str">
        <f t="shared" si="36"/>
        <v/>
      </c>
      <c r="G807" t="str">
        <f>IF(ISNA(VLOOKUP(K807&amp;"_"&amp;L807&amp;"_"&amp;M807&amp;"_"&amp;O807,[1]挑战模式!$A:$AS,14+N807,FALSE)),"",IF(VLOOKUP(K807&amp;"_"&amp;L807&amp;"_"&amp;M807&amp;"_"&amp;O807,[1]挑战模式!$A:$AS,14+N807,FALSE)="","",IF(VLOOKUP(VLOOKUP(K807&amp;"_"&amp;L807&amp;"_"&amp;M807&amp;"_"&amp;O807,[1]挑战模式!$A:$AS,14+N807,FALSE),[1]怪物!$B:$L,11,FALSE)=0,"",VLOOKUP(VLOOKUP(K807&amp;"_"&amp;L807&amp;"_"&amp;M807&amp;"_"&amp;O807,[1]挑战模式!$A:$AS,14+N807,FALSE),[1]怪物!$B:$L,11,FALSE))))</f>
        <v/>
      </c>
      <c r="H807" t="str">
        <f t="shared" si="37"/>
        <v/>
      </c>
      <c r="I807" t="str">
        <f t="shared" si="38"/>
        <v/>
      </c>
      <c r="J807" t="str">
        <f>IF(B807="","",IF(RIGHT(VLOOKUP(K807&amp;"_"&amp;L807&amp;"_"&amp;M807&amp;"_"&amp;O807,[1]挑战模式!$A:$AS,14+N807,FALSE),1)="3","EffectCreate_BossEffect;EffectCreate_MonsterShow","EffectCreate_MonsterShow"))</f>
        <v/>
      </c>
      <c r="K807" s="2">
        <v>0</v>
      </c>
      <c r="L807" s="2">
        <v>14</v>
      </c>
      <c r="M807" s="2">
        <v>6</v>
      </c>
      <c r="N807" s="2">
        <v>5</v>
      </c>
      <c r="O807" s="6" t="s">
        <v>469</v>
      </c>
    </row>
    <row r="808" spans="2:15" x14ac:dyDescent="0.2">
      <c r="B808" t="str">
        <f>IF(ISNA(VLOOKUP(K808&amp;"_"&amp;L808&amp;"_"&amp;M808&amp;"_"&amp;O808,[1]挑战模式!$A:$AS,1,FALSE)),"",IF(VLOOKUP(K808&amp;"_"&amp;L808&amp;"_"&amp;M808&amp;"_"&amp;O808,[1]挑战模式!$A:$AS,14+N808,FALSE)="","","Monster_Season"&amp;K808&amp;"_Challenge"&amp;L808&amp;"_"&amp;M808&amp;"_"&amp;N808&amp;"_"&amp;O808))</f>
        <v/>
      </c>
      <c r="C808" t="str">
        <f t="shared" si="36"/>
        <v/>
      </c>
      <c r="G808" t="str">
        <f>IF(ISNA(VLOOKUP(K808&amp;"_"&amp;L808&amp;"_"&amp;M808&amp;"_"&amp;O808,[1]挑战模式!$A:$AS,14+N808,FALSE)),"",IF(VLOOKUP(K808&amp;"_"&amp;L808&amp;"_"&amp;M808&amp;"_"&amp;O808,[1]挑战模式!$A:$AS,14+N808,FALSE)="","",IF(VLOOKUP(VLOOKUP(K808&amp;"_"&amp;L808&amp;"_"&amp;M808&amp;"_"&amp;O808,[1]挑战模式!$A:$AS,14+N808,FALSE),[1]怪物!$B:$L,11,FALSE)=0,"",VLOOKUP(VLOOKUP(K808&amp;"_"&amp;L808&amp;"_"&amp;M808&amp;"_"&amp;O808,[1]挑战模式!$A:$AS,14+N808,FALSE),[1]怪物!$B:$L,11,FALSE))))</f>
        <v/>
      </c>
      <c r="H808" t="str">
        <f t="shared" si="37"/>
        <v/>
      </c>
      <c r="I808" t="str">
        <f t="shared" si="38"/>
        <v/>
      </c>
      <c r="J808" t="str">
        <f>IF(B808="","",IF(RIGHT(VLOOKUP(K808&amp;"_"&amp;L808&amp;"_"&amp;M808&amp;"_"&amp;O808,[1]挑战模式!$A:$AS,14+N808,FALSE),1)="3","EffectCreate_BossEffect;EffectCreate_MonsterShow","EffectCreate_MonsterShow"))</f>
        <v/>
      </c>
      <c r="K808" s="2">
        <v>0</v>
      </c>
      <c r="L808" s="2">
        <v>14</v>
      </c>
      <c r="M808" s="2">
        <v>6</v>
      </c>
      <c r="N808" s="2">
        <v>6</v>
      </c>
      <c r="O808" s="6" t="s">
        <v>469</v>
      </c>
    </row>
    <row r="809" spans="2:15" x14ac:dyDescent="0.2">
      <c r="B809" t="str">
        <f>IF(ISNA(VLOOKUP(K809&amp;"_"&amp;L809&amp;"_"&amp;M809&amp;"_"&amp;O809,[1]挑战模式!$A:$AS,1,FALSE)),"",IF(VLOOKUP(K809&amp;"_"&amp;L809&amp;"_"&amp;M809&amp;"_"&amp;O809,[1]挑战模式!$A:$AS,14+N809,FALSE)="","","Monster_Season"&amp;K809&amp;"_Challenge"&amp;L809&amp;"_"&amp;M809&amp;"_"&amp;N809&amp;"_"&amp;O809))</f>
        <v/>
      </c>
      <c r="C809" t="str">
        <f t="shared" si="36"/>
        <v/>
      </c>
      <c r="G809" t="str">
        <f>IF(ISNA(VLOOKUP(K809&amp;"_"&amp;L809&amp;"_"&amp;M809&amp;"_"&amp;O809,[1]挑战模式!$A:$AS,14+N809,FALSE)),"",IF(VLOOKUP(K809&amp;"_"&amp;L809&amp;"_"&amp;M809&amp;"_"&amp;O809,[1]挑战模式!$A:$AS,14+N809,FALSE)="","",IF(VLOOKUP(VLOOKUP(K809&amp;"_"&amp;L809&amp;"_"&amp;M809&amp;"_"&amp;O809,[1]挑战模式!$A:$AS,14+N809,FALSE),[1]怪物!$B:$L,11,FALSE)=0,"",VLOOKUP(VLOOKUP(K809&amp;"_"&amp;L809&amp;"_"&amp;M809&amp;"_"&amp;O809,[1]挑战模式!$A:$AS,14+N809,FALSE),[1]怪物!$B:$L,11,FALSE))))</f>
        <v/>
      </c>
      <c r="H809" t="str">
        <f t="shared" si="37"/>
        <v/>
      </c>
      <c r="I809" t="str">
        <f t="shared" si="38"/>
        <v/>
      </c>
      <c r="J809" t="str">
        <f>IF(B809="","",IF(RIGHT(VLOOKUP(K809&amp;"_"&amp;L809&amp;"_"&amp;M809&amp;"_"&amp;O809,[1]挑战模式!$A:$AS,14+N809,FALSE),1)="3","EffectCreate_BossEffect;EffectCreate_MonsterShow","EffectCreate_MonsterShow"))</f>
        <v/>
      </c>
      <c r="K809" s="2">
        <v>0</v>
      </c>
      <c r="L809" s="2">
        <v>14</v>
      </c>
      <c r="M809" s="2">
        <v>7</v>
      </c>
      <c r="N809" s="2">
        <v>1</v>
      </c>
      <c r="O809" s="6" t="s">
        <v>469</v>
      </c>
    </row>
    <row r="810" spans="2:15" x14ac:dyDescent="0.2">
      <c r="B810" t="str">
        <f>IF(ISNA(VLOOKUP(K810&amp;"_"&amp;L810&amp;"_"&amp;M810&amp;"_"&amp;O810,[1]挑战模式!$A:$AS,1,FALSE)),"",IF(VLOOKUP(K810&amp;"_"&amp;L810&amp;"_"&amp;M810&amp;"_"&amp;O810,[1]挑战模式!$A:$AS,14+N810,FALSE)="","","Monster_Season"&amp;K810&amp;"_Challenge"&amp;L810&amp;"_"&amp;M810&amp;"_"&amp;N810&amp;"_"&amp;O810))</f>
        <v/>
      </c>
      <c r="C810" t="str">
        <f t="shared" si="36"/>
        <v/>
      </c>
      <c r="G810" t="str">
        <f>IF(ISNA(VLOOKUP(K810&amp;"_"&amp;L810&amp;"_"&amp;M810&amp;"_"&amp;O810,[1]挑战模式!$A:$AS,14+N810,FALSE)),"",IF(VLOOKUP(K810&amp;"_"&amp;L810&amp;"_"&amp;M810&amp;"_"&amp;O810,[1]挑战模式!$A:$AS,14+N810,FALSE)="","",IF(VLOOKUP(VLOOKUP(K810&amp;"_"&amp;L810&amp;"_"&amp;M810&amp;"_"&amp;O810,[1]挑战模式!$A:$AS,14+N810,FALSE),[1]怪物!$B:$L,11,FALSE)=0,"",VLOOKUP(VLOOKUP(K810&amp;"_"&amp;L810&amp;"_"&amp;M810&amp;"_"&amp;O810,[1]挑战模式!$A:$AS,14+N810,FALSE),[1]怪物!$B:$L,11,FALSE))))</f>
        <v/>
      </c>
      <c r="H810" t="str">
        <f t="shared" si="37"/>
        <v/>
      </c>
      <c r="I810" t="str">
        <f t="shared" si="38"/>
        <v/>
      </c>
      <c r="J810" t="str">
        <f>IF(B810="","",IF(RIGHT(VLOOKUP(K810&amp;"_"&amp;L810&amp;"_"&amp;M810&amp;"_"&amp;O810,[1]挑战模式!$A:$AS,14+N810,FALSE),1)="3","EffectCreate_BossEffect;EffectCreate_MonsterShow","EffectCreate_MonsterShow"))</f>
        <v/>
      </c>
      <c r="K810" s="2">
        <v>0</v>
      </c>
      <c r="L810" s="2">
        <v>14</v>
      </c>
      <c r="M810" s="2">
        <v>7</v>
      </c>
      <c r="N810" s="2">
        <v>2</v>
      </c>
      <c r="O810" s="6" t="s">
        <v>469</v>
      </c>
    </row>
    <row r="811" spans="2:15" x14ac:dyDescent="0.2">
      <c r="B811" t="str">
        <f>IF(ISNA(VLOOKUP(K811&amp;"_"&amp;L811&amp;"_"&amp;M811&amp;"_"&amp;O811,[1]挑战模式!$A:$AS,1,FALSE)),"",IF(VLOOKUP(K811&amp;"_"&amp;L811&amp;"_"&amp;M811&amp;"_"&amp;O811,[1]挑战模式!$A:$AS,14+N811,FALSE)="","","Monster_Season"&amp;K811&amp;"_Challenge"&amp;L811&amp;"_"&amp;M811&amp;"_"&amp;N811&amp;"_"&amp;O811))</f>
        <v/>
      </c>
      <c r="C811" t="str">
        <f t="shared" si="36"/>
        <v/>
      </c>
      <c r="G811" t="str">
        <f>IF(ISNA(VLOOKUP(K811&amp;"_"&amp;L811&amp;"_"&amp;M811&amp;"_"&amp;O811,[1]挑战模式!$A:$AS,14+N811,FALSE)),"",IF(VLOOKUP(K811&amp;"_"&amp;L811&amp;"_"&amp;M811&amp;"_"&amp;O811,[1]挑战模式!$A:$AS,14+N811,FALSE)="","",IF(VLOOKUP(VLOOKUP(K811&amp;"_"&amp;L811&amp;"_"&amp;M811&amp;"_"&amp;O811,[1]挑战模式!$A:$AS,14+N811,FALSE),[1]怪物!$B:$L,11,FALSE)=0,"",VLOOKUP(VLOOKUP(K811&amp;"_"&amp;L811&amp;"_"&amp;M811&amp;"_"&amp;O811,[1]挑战模式!$A:$AS,14+N811,FALSE),[1]怪物!$B:$L,11,FALSE))))</f>
        <v/>
      </c>
      <c r="H811" t="str">
        <f t="shared" si="37"/>
        <v/>
      </c>
      <c r="I811" t="str">
        <f t="shared" si="38"/>
        <v/>
      </c>
      <c r="J811" t="str">
        <f>IF(B811="","",IF(RIGHT(VLOOKUP(K811&amp;"_"&amp;L811&amp;"_"&amp;M811&amp;"_"&amp;O811,[1]挑战模式!$A:$AS,14+N811,FALSE),1)="3","EffectCreate_BossEffect;EffectCreate_MonsterShow","EffectCreate_MonsterShow"))</f>
        <v/>
      </c>
      <c r="K811" s="2">
        <v>0</v>
      </c>
      <c r="L811" s="2">
        <v>14</v>
      </c>
      <c r="M811" s="2">
        <v>7</v>
      </c>
      <c r="N811" s="2">
        <v>3</v>
      </c>
      <c r="O811" s="6" t="s">
        <v>469</v>
      </c>
    </row>
    <row r="812" spans="2:15" x14ac:dyDescent="0.2">
      <c r="B812" t="str">
        <f>IF(ISNA(VLOOKUP(K812&amp;"_"&amp;L812&amp;"_"&amp;M812&amp;"_"&amp;O812,[1]挑战模式!$A:$AS,1,FALSE)),"",IF(VLOOKUP(K812&amp;"_"&amp;L812&amp;"_"&amp;M812&amp;"_"&amp;O812,[1]挑战模式!$A:$AS,14+N812,FALSE)="","","Monster_Season"&amp;K812&amp;"_Challenge"&amp;L812&amp;"_"&amp;M812&amp;"_"&amp;N812&amp;"_"&amp;O812))</f>
        <v/>
      </c>
      <c r="C812" t="str">
        <f t="shared" si="36"/>
        <v/>
      </c>
      <c r="G812" t="str">
        <f>IF(ISNA(VLOOKUP(K812&amp;"_"&amp;L812&amp;"_"&amp;M812&amp;"_"&amp;O812,[1]挑战模式!$A:$AS,14+N812,FALSE)),"",IF(VLOOKUP(K812&amp;"_"&amp;L812&amp;"_"&amp;M812&amp;"_"&amp;O812,[1]挑战模式!$A:$AS,14+N812,FALSE)="","",IF(VLOOKUP(VLOOKUP(K812&amp;"_"&amp;L812&amp;"_"&amp;M812&amp;"_"&amp;O812,[1]挑战模式!$A:$AS,14+N812,FALSE),[1]怪物!$B:$L,11,FALSE)=0,"",VLOOKUP(VLOOKUP(K812&amp;"_"&amp;L812&amp;"_"&amp;M812&amp;"_"&amp;O812,[1]挑战模式!$A:$AS,14+N812,FALSE),[1]怪物!$B:$L,11,FALSE))))</f>
        <v/>
      </c>
      <c r="H812" t="str">
        <f t="shared" si="37"/>
        <v/>
      </c>
      <c r="I812" t="str">
        <f t="shared" si="38"/>
        <v/>
      </c>
      <c r="J812" t="str">
        <f>IF(B812="","",IF(RIGHT(VLOOKUP(K812&amp;"_"&amp;L812&amp;"_"&amp;M812&amp;"_"&amp;O812,[1]挑战模式!$A:$AS,14+N812,FALSE),1)="3","EffectCreate_BossEffect;EffectCreate_MonsterShow","EffectCreate_MonsterShow"))</f>
        <v/>
      </c>
      <c r="K812" s="2">
        <v>0</v>
      </c>
      <c r="L812" s="2">
        <v>14</v>
      </c>
      <c r="M812" s="2">
        <v>7</v>
      </c>
      <c r="N812" s="2">
        <v>4</v>
      </c>
      <c r="O812" s="6" t="s">
        <v>469</v>
      </c>
    </row>
    <row r="813" spans="2:15" x14ac:dyDescent="0.2">
      <c r="B813" t="str">
        <f>IF(ISNA(VLOOKUP(K813&amp;"_"&amp;L813&amp;"_"&amp;M813&amp;"_"&amp;O813,[1]挑战模式!$A:$AS,1,FALSE)),"",IF(VLOOKUP(K813&amp;"_"&amp;L813&amp;"_"&amp;M813&amp;"_"&amp;O813,[1]挑战模式!$A:$AS,14+N813,FALSE)="","","Monster_Season"&amp;K813&amp;"_Challenge"&amp;L813&amp;"_"&amp;M813&amp;"_"&amp;N813&amp;"_"&amp;O813))</f>
        <v/>
      </c>
      <c r="C813" t="str">
        <f t="shared" si="36"/>
        <v/>
      </c>
      <c r="G813" t="str">
        <f>IF(ISNA(VLOOKUP(K813&amp;"_"&amp;L813&amp;"_"&amp;M813&amp;"_"&amp;O813,[1]挑战模式!$A:$AS,14+N813,FALSE)),"",IF(VLOOKUP(K813&amp;"_"&amp;L813&amp;"_"&amp;M813&amp;"_"&amp;O813,[1]挑战模式!$A:$AS,14+N813,FALSE)="","",IF(VLOOKUP(VLOOKUP(K813&amp;"_"&amp;L813&amp;"_"&amp;M813&amp;"_"&amp;O813,[1]挑战模式!$A:$AS,14+N813,FALSE),[1]怪物!$B:$L,11,FALSE)=0,"",VLOOKUP(VLOOKUP(K813&amp;"_"&amp;L813&amp;"_"&amp;M813&amp;"_"&amp;O813,[1]挑战模式!$A:$AS,14+N813,FALSE),[1]怪物!$B:$L,11,FALSE))))</f>
        <v/>
      </c>
      <c r="H813" t="str">
        <f t="shared" si="37"/>
        <v/>
      </c>
      <c r="I813" t="str">
        <f t="shared" si="38"/>
        <v/>
      </c>
      <c r="J813" t="str">
        <f>IF(B813="","",IF(RIGHT(VLOOKUP(K813&amp;"_"&amp;L813&amp;"_"&amp;M813&amp;"_"&amp;O813,[1]挑战模式!$A:$AS,14+N813,FALSE),1)="3","EffectCreate_BossEffect;EffectCreate_MonsterShow","EffectCreate_MonsterShow"))</f>
        <v/>
      </c>
      <c r="K813" s="2">
        <v>0</v>
      </c>
      <c r="L813" s="2">
        <v>14</v>
      </c>
      <c r="M813" s="2">
        <v>7</v>
      </c>
      <c r="N813" s="2">
        <v>5</v>
      </c>
      <c r="O813" s="6" t="s">
        <v>469</v>
      </c>
    </row>
    <row r="814" spans="2:15" x14ac:dyDescent="0.2">
      <c r="B814" t="str">
        <f>IF(ISNA(VLOOKUP(K814&amp;"_"&amp;L814&amp;"_"&amp;M814&amp;"_"&amp;O814,[1]挑战模式!$A:$AS,1,FALSE)),"",IF(VLOOKUP(K814&amp;"_"&amp;L814&amp;"_"&amp;M814&amp;"_"&amp;O814,[1]挑战模式!$A:$AS,14+N814,FALSE)="","","Monster_Season"&amp;K814&amp;"_Challenge"&amp;L814&amp;"_"&amp;M814&amp;"_"&amp;N814&amp;"_"&amp;O814))</f>
        <v/>
      </c>
      <c r="C814" t="str">
        <f t="shared" si="36"/>
        <v/>
      </c>
      <c r="G814" t="str">
        <f>IF(ISNA(VLOOKUP(K814&amp;"_"&amp;L814&amp;"_"&amp;M814&amp;"_"&amp;O814,[1]挑战模式!$A:$AS,14+N814,FALSE)),"",IF(VLOOKUP(K814&amp;"_"&amp;L814&amp;"_"&amp;M814&amp;"_"&amp;O814,[1]挑战模式!$A:$AS,14+N814,FALSE)="","",IF(VLOOKUP(VLOOKUP(K814&amp;"_"&amp;L814&amp;"_"&amp;M814&amp;"_"&amp;O814,[1]挑战模式!$A:$AS,14+N814,FALSE),[1]怪物!$B:$L,11,FALSE)=0,"",VLOOKUP(VLOOKUP(K814&amp;"_"&amp;L814&amp;"_"&amp;M814&amp;"_"&amp;O814,[1]挑战模式!$A:$AS,14+N814,FALSE),[1]怪物!$B:$L,11,FALSE))))</f>
        <v/>
      </c>
      <c r="H814" t="str">
        <f t="shared" si="37"/>
        <v/>
      </c>
      <c r="I814" t="str">
        <f t="shared" si="38"/>
        <v/>
      </c>
      <c r="J814" t="str">
        <f>IF(B814="","",IF(RIGHT(VLOOKUP(K814&amp;"_"&amp;L814&amp;"_"&amp;M814&amp;"_"&amp;O814,[1]挑战模式!$A:$AS,14+N814,FALSE),1)="3","EffectCreate_BossEffect;EffectCreate_MonsterShow","EffectCreate_MonsterShow"))</f>
        <v/>
      </c>
      <c r="K814" s="2">
        <v>0</v>
      </c>
      <c r="L814" s="2">
        <v>14</v>
      </c>
      <c r="M814" s="2">
        <v>7</v>
      </c>
      <c r="N814" s="2">
        <v>6</v>
      </c>
      <c r="O814" s="6" t="s">
        <v>469</v>
      </c>
    </row>
    <row r="815" spans="2:15" x14ac:dyDescent="0.2">
      <c r="B815" t="str">
        <f>IF(ISNA(VLOOKUP(K815&amp;"_"&amp;L815&amp;"_"&amp;M815&amp;"_"&amp;O815,[1]挑战模式!$A:$AS,1,FALSE)),"",IF(VLOOKUP(K815&amp;"_"&amp;L815&amp;"_"&amp;M815&amp;"_"&amp;O815,[1]挑战模式!$A:$AS,14+N815,FALSE)="","","Monster_Season"&amp;K815&amp;"_Challenge"&amp;L815&amp;"_"&amp;M815&amp;"_"&amp;N815&amp;"_"&amp;O815))</f>
        <v/>
      </c>
      <c r="C815" t="str">
        <f t="shared" si="36"/>
        <v/>
      </c>
      <c r="G815" t="str">
        <f>IF(ISNA(VLOOKUP(K815&amp;"_"&amp;L815&amp;"_"&amp;M815&amp;"_"&amp;O815,[1]挑战模式!$A:$AS,14+N815,FALSE)),"",IF(VLOOKUP(K815&amp;"_"&amp;L815&amp;"_"&amp;M815&amp;"_"&amp;O815,[1]挑战模式!$A:$AS,14+N815,FALSE)="","",IF(VLOOKUP(VLOOKUP(K815&amp;"_"&amp;L815&amp;"_"&amp;M815&amp;"_"&amp;O815,[1]挑战模式!$A:$AS,14+N815,FALSE),[1]怪物!$B:$L,11,FALSE)=0,"",VLOOKUP(VLOOKUP(K815&amp;"_"&amp;L815&amp;"_"&amp;M815&amp;"_"&amp;O815,[1]挑战模式!$A:$AS,14+N815,FALSE),[1]怪物!$B:$L,11,FALSE))))</f>
        <v/>
      </c>
      <c r="H815" t="str">
        <f t="shared" si="37"/>
        <v/>
      </c>
      <c r="I815" t="str">
        <f t="shared" si="38"/>
        <v/>
      </c>
      <c r="J815" t="str">
        <f>IF(B815="","",IF(RIGHT(VLOOKUP(K815&amp;"_"&amp;L815&amp;"_"&amp;M815&amp;"_"&amp;O815,[1]挑战模式!$A:$AS,14+N815,FALSE),1)="3","EffectCreate_BossEffect;EffectCreate_MonsterShow","EffectCreate_MonsterShow"))</f>
        <v/>
      </c>
      <c r="K815" s="2">
        <v>0</v>
      </c>
      <c r="L815" s="2">
        <v>14</v>
      </c>
      <c r="M815" s="2">
        <v>8</v>
      </c>
      <c r="N815" s="2">
        <v>1</v>
      </c>
      <c r="O815" s="6" t="s">
        <v>469</v>
      </c>
    </row>
    <row r="816" spans="2:15" x14ac:dyDescent="0.2">
      <c r="B816" t="str">
        <f>IF(ISNA(VLOOKUP(K816&amp;"_"&amp;L816&amp;"_"&amp;M816&amp;"_"&amp;O816,[1]挑战模式!$A:$AS,1,FALSE)),"",IF(VLOOKUP(K816&amp;"_"&amp;L816&amp;"_"&amp;M816&amp;"_"&amp;O816,[1]挑战模式!$A:$AS,14+N816,FALSE)="","","Monster_Season"&amp;K816&amp;"_Challenge"&amp;L816&amp;"_"&amp;M816&amp;"_"&amp;N816&amp;"_"&amp;O816))</f>
        <v/>
      </c>
      <c r="C816" t="str">
        <f t="shared" si="36"/>
        <v/>
      </c>
      <c r="G816" t="str">
        <f>IF(ISNA(VLOOKUP(K816&amp;"_"&amp;L816&amp;"_"&amp;M816&amp;"_"&amp;O816,[1]挑战模式!$A:$AS,14+N816,FALSE)),"",IF(VLOOKUP(K816&amp;"_"&amp;L816&amp;"_"&amp;M816&amp;"_"&amp;O816,[1]挑战模式!$A:$AS,14+N816,FALSE)="","",IF(VLOOKUP(VLOOKUP(K816&amp;"_"&amp;L816&amp;"_"&amp;M816&amp;"_"&amp;O816,[1]挑战模式!$A:$AS,14+N816,FALSE),[1]怪物!$B:$L,11,FALSE)=0,"",VLOOKUP(VLOOKUP(K816&amp;"_"&amp;L816&amp;"_"&amp;M816&amp;"_"&amp;O816,[1]挑战模式!$A:$AS,14+N816,FALSE),[1]怪物!$B:$L,11,FALSE))))</f>
        <v/>
      </c>
      <c r="H816" t="str">
        <f t="shared" si="37"/>
        <v/>
      </c>
      <c r="I816" t="str">
        <f t="shared" si="38"/>
        <v/>
      </c>
      <c r="J816" t="str">
        <f>IF(B816="","",IF(RIGHT(VLOOKUP(K816&amp;"_"&amp;L816&amp;"_"&amp;M816&amp;"_"&amp;O816,[1]挑战模式!$A:$AS,14+N816,FALSE),1)="3","EffectCreate_BossEffect;EffectCreate_MonsterShow","EffectCreate_MonsterShow"))</f>
        <v/>
      </c>
      <c r="K816" s="2">
        <v>0</v>
      </c>
      <c r="L816" s="2">
        <v>14</v>
      </c>
      <c r="M816" s="2">
        <v>8</v>
      </c>
      <c r="N816" s="2">
        <v>2</v>
      </c>
      <c r="O816" s="6" t="s">
        <v>469</v>
      </c>
    </row>
    <row r="817" spans="2:15" x14ac:dyDescent="0.2">
      <c r="B817" t="str">
        <f>IF(ISNA(VLOOKUP(K817&amp;"_"&amp;L817&amp;"_"&amp;M817&amp;"_"&amp;O817,[1]挑战模式!$A:$AS,1,FALSE)),"",IF(VLOOKUP(K817&amp;"_"&amp;L817&amp;"_"&amp;M817&amp;"_"&amp;O817,[1]挑战模式!$A:$AS,14+N817,FALSE)="","","Monster_Season"&amp;K817&amp;"_Challenge"&amp;L817&amp;"_"&amp;M817&amp;"_"&amp;N817&amp;"_"&amp;O817))</f>
        <v/>
      </c>
      <c r="C817" t="str">
        <f t="shared" si="36"/>
        <v/>
      </c>
      <c r="G817" t="str">
        <f>IF(ISNA(VLOOKUP(K817&amp;"_"&amp;L817&amp;"_"&amp;M817&amp;"_"&amp;O817,[1]挑战模式!$A:$AS,14+N817,FALSE)),"",IF(VLOOKUP(K817&amp;"_"&amp;L817&amp;"_"&amp;M817&amp;"_"&amp;O817,[1]挑战模式!$A:$AS,14+N817,FALSE)="","",IF(VLOOKUP(VLOOKUP(K817&amp;"_"&amp;L817&amp;"_"&amp;M817&amp;"_"&amp;O817,[1]挑战模式!$A:$AS,14+N817,FALSE),[1]怪物!$B:$L,11,FALSE)=0,"",VLOOKUP(VLOOKUP(K817&amp;"_"&amp;L817&amp;"_"&amp;M817&amp;"_"&amp;O817,[1]挑战模式!$A:$AS,14+N817,FALSE),[1]怪物!$B:$L,11,FALSE))))</f>
        <v/>
      </c>
      <c r="H817" t="str">
        <f t="shared" si="37"/>
        <v/>
      </c>
      <c r="I817" t="str">
        <f t="shared" si="38"/>
        <v/>
      </c>
      <c r="J817" t="str">
        <f>IF(B817="","",IF(RIGHT(VLOOKUP(K817&amp;"_"&amp;L817&amp;"_"&amp;M817&amp;"_"&amp;O817,[1]挑战模式!$A:$AS,14+N817,FALSE),1)="3","EffectCreate_BossEffect;EffectCreate_MonsterShow","EffectCreate_MonsterShow"))</f>
        <v/>
      </c>
      <c r="K817" s="2">
        <v>0</v>
      </c>
      <c r="L817" s="2">
        <v>14</v>
      </c>
      <c r="M817" s="2">
        <v>8</v>
      </c>
      <c r="N817" s="2">
        <v>3</v>
      </c>
      <c r="O817" s="6" t="s">
        <v>469</v>
      </c>
    </row>
    <row r="818" spans="2:15" x14ac:dyDescent="0.2">
      <c r="B818" t="str">
        <f>IF(ISNA(VLOOKUP(K818&amp;"_"&amp;L818&amp;"_"&amp;M818&amp;"_"&amp;O818,[1]挑战模式!$A:$AS,1,FALSE)),"",IF(VLOOKUP(K818&amp;"_"&amp;L818&amp;"_"&amp;M818&amp;"_"&amp;O818,[1]挑战模式!$A:$AS,14+N818,FALSE)="","","Monster_Season"&amp;K818&amp;"_Challenge"&amp;L818&amp;"_"&amp;M818&amp;"_"&amp;N818&amp;"_"&amp;O818))</f>
        <v/>
      </c>
      <c r="C818" t="str">
        <f t="shared" si="36"/>
        <v/>
      </c>
      <c r="G818" t="str">
        <f>IF(ISNA(VLOOKUP(K818&amp;"_"&amp;L818&amp;"_"&amp;M818&amp;"_"&amp;O818,[1]挑战模式!$A:$AS,14+N818,FALSE)),"",IF(VLOOKUP(K818&amp;"_"&amp;L818&amp;"_"&amp;M818&amp;"_"&amp;O818,[1]挑战模式!$A:$AS,14+N818,FALSE)="","",IF(VLOOKUP(VLOOKUP(K818&amp;"_"&amp;L818&amp;"_"&amp;M818&amp;"_"&amp;O818,[1]挑战模式!$A:$AS,14+N818,FALSE),[1]怪物!$B:$L,11,FALSE)=0,"",VLOOKUP(VLOOKUP(K818&amp;"_"&amp;L818&amp;"_"&amp;M818&amp;"_"&amp;O818,[1]挑战模式!$A:$AS,14+N818,FALSE),[1]怪物!$B:$L,11,FALSE))))</f>
        <v/>
      </c>
      <c r="H818" t="str">
        <f t="shared" si="37"/>
        <v/>
      </c>
      <c r="I818" t="str">
        <f t="shared" si="38"/>
        <v/>
      </c>
      <c r="J818" t="str">
        <f>IF(B818="","",IF(RIGHT(VLOOKUP(K818&amp;"_"&amp;L818&amp;"_"&amp;M818&amp;"_"&amp;O818,[1]挑战模式!$A:$AS,14+N818,FALSE),1)="3","EffectCreate_BossEffect;EffectCreate_MonsterShow","EffectCreate_MonsterShow"))</f>
        <v/>
      </c>
      <c r="K818" s="2">
        <v>0</v>
      </c>
      <c r="L818" s="2">
        <v>14</v>
      </c>
      <c r="M818" s="2">
        <v>8</v>
      </c>
      <c r="N818" s="2">
        <v>4</v>
      </c>
      <c r="O818" s="6" t="s">
        <v>469</v>
      </c>
    </row>
    <row r="819" spans="2:15" x14ac:dyDescent="0.2">
      <c r="B819" t="str">
        <f>IF(ISNA(VLOOKUP(K819&amp;"_"&amp;L819&amp;"_"&amp;M819&amp;"_"&amp;O819,[1]挑战模式!$A:$AS,1,FALSE)),"",IF(VLOOKUP(K819&amp;"_"&amp;L819&amp;"_"&amp;M819&amp;"_"&amp;O819,[1]挑战模式!$A:$AS,14+N819,FALSE)="","","Monster_Season"&amp;K819&amp;"_Challenge"&amp;L819&amp;"_"&amp;M819&amp;"_"&amp;N819&amp;"_"&amp;O819))</f>
        <v/>
      </c>
      <c r="C819" t="str">
        <f t="shared" si="36"/>
        <v/>
      </c>
      <c r="G819" t="str">
        <f>IF(ISNA(VLOOKUP(K819&amp;"_"&amp;L819&amp;"_"&amp;M819&amp;"_"&amp;O819,[1]挑战模式!$A:$AS,14+N819,FALSE)),"",IF(VLOOKUP(K819&amp;"_"&amp;L819&amp;"_"&amp;M819&amp;"_"&amp;O819,[1]挑战模式!$A:$AS,14+N819,FALSE)="","",IF(VLOOKUP(VLOOKUP(K819&amp;"_"&amp;L819&amp;"_"&amp;M819&amp;"_"&amp;O819,[1]挑战模式!$A:$AS,14+N819,FALSE),[1]怪物!$B:$L,11,FALSE)=0,"",VLOOKUP(VLOOKUP(K819&amp;"_"&amp;L819&amp;"_"&amp;M819&amp;"_"&amp;O819,[1]挑战模式!$A:$AS,14+N819,FALSE),[1]怪物!$B:$L,11,FALSE))))</f>
        <v/>
      </c>
      <c r="H819" t="str">
        <f t="shared" si="37"/>
        <v/>
      </c>
      <c r="I819" t="str">
        <f t="shared" si="38"/>
        <v/>
      </c>
      <c r="J819" t="str">
        <f>IF(B819="","",IF(RIGHT(VLOOKUP(K819&amp;"_"&amp;L819&amp;"_"&amp;M819&amp;"_"&amp;O819,[1]挑战模式!$A:$AS,14+N819,FALSE),1)="3","EffectCreate_BossEffect;EffectCreate_MonsterShow","EffectCreate_MonsterShow"))</f>
        <v/>
      </c>
      <c r="K819" s="2">
        <v>0</v>
      </c>
      <c r="L819" s="2">
        <v>14</v>
      </c>
      <c r="M819" s="2">
        <v>8</v>
      </c>
      <c r="N819" s="2">
        <v>5</v>
      </c>
      <c r="O819" s="6" t="s">
        <v>469</v>
      </c>
    </row>
    <row r="820" spans="2:15" x14ac:dyDescent="0.2">
      <c r="B820" t="str">
        <f>IF(ISNA(VLOOKUP(K820&amp;"_"&amp;L820&amp;"_"&amp;M820&amp;"_"&amp;O820,[1]挑战模式!$A:$AS,1,FALSE)),"",IF(VLOOKUP(K820&amp;"_"&amp;L820&amp;"_"&amp;M820&amp;"_"&amp;O820,[1]挑战模式!$A:$AS,14+N820,FALSE)="","","Monster_Season"&amp;K820&amp;"_Challenge"&amp;L820&amp;"_"&amp;M820&amp;"_"&amp;N820&amp;"_"&amp;O820))</f>
        <v/>
      </c>
      <c r="C820" t="str">
        <f t="shared" si="36"/>
        <v/>
      </c>
      <c r="G820" t="str">
        <f>IF(ISNA(VLOOKUP(K820&amp;"_"&amp;L820&amp;"_"&amp;M820&amp;"_"&amp;O820,[1]挑战模式!$A:$AS,14+N820,FALSE)),"",IF(VLOOKUP(K820&amp;"_"&amp;L820&amp;"_"&amp;M820&amp;"_"&amp;O820,[1]挑战模式!$A:$AS,14+N820,FALSE)="","",IF(VLOOKUP(VLOOKUP(K820&amp;"_"&amp;L820&amp;"_"&amp;M820&amp;"_"&amp;O820,[1]挑战模式!$A:$AS,14+N820,FALSE),[1]怪物!$B:$L,11,FALSE)=0,"",VLOOKUP(VLOOKUP(K820&amp;"_"&amp;L820&amp;"_"&amp;M820&amp;"_"&amp;O820,[1]挑战模式!$A:$AS,14+N820,FALSE),[1]怪物!$B:$L,11,FALSE))))</f>
        <v/>
      </c>
      <c r="H820" t="str">
        <f t="shared" si="37"/>
        <v/>
      </c>
      <c r="I820" t="str">
        <f t="shared" si="38"/>
        <v/>
      </c>
      <c r="J820" t="str">
        <f>IF(B820="","",IF(RIGHT(VLOOKUP(K820&amp;"_"&amp;L820&amp;"_"&amp;M820&amp;"_"&amp;O820,[1]挑战模式!$A:$AS,14+N820,FALSE),1)="3","EffectCreate_BossEffect;EffectCreate_MonsterShow","EffectCreate_MonsterShow"))</f>
        <v/>
      </c>
      <c r="K820" s="2">
        <v>0</v>
      </c>
      <c r="L820" s="2">
        <v>14</v>
      </c>
      <c r="M820" s="2">
        <v>8</v>
      </c>
      <c r="N820" s="2">
        <v>6</v>
      </c>
      <c r="O820" s="6" t="s">
        <v>469</v>
      </c>
    </row>
    <row r="821" spans="2:15" x14ac:dyDescent="0.2">
      <c r="B821" t="str">
        <f>IF(ISNA(VLOOKUP(K821&amp;"_"&amp;L821&amp;"_"&amp;M821&amp;"_"&amp;O821,[1]挑战模式!$A:$AS,1,FALSE)),"",IF(VLOOKUP(K821&amp;"_"&amp;L821&amp;"_"&amp;M821&amp;"_"&amp;O821,[1]挑战模式!$A:$AS,14+N821,FALSE)="","","Monster_Season"&amp;K821&amp;"_Challenge"&amp;L821&amp;"_"&amp;M821&amp;"_"&amp;N821&amp;"_"&amp;O821))</f>
        <v/>
      </c>
      <c r="C821" t="str">
        <f t="shared" si="36"/>
        <v/>
      </c>
      <c r="G821" t="str">
        <f>IF(ISNA(VLOOKUP(K821&amp;"_"&amp;L821&amp;"_"&amp;M821&amp;"_"&amp;O821,[1]挑战模式!$A:$AS,14+N821,FALSE)),"",IF(VLOOKUP(K821&amp;"_"&amp;L821&amp;"_"&amp;M821&amp;"_"&amp;O821,[1]挑战模式!$A:$AS,14+N821,FALSE)="","",IF(VLOOKUP(VLOOKUP(K821&amp;"_"&amp;L821&amp;"_"&amp;M821&amp;"_"&amp;O821,[1]挑战模式!$A:$AS,14+N821,FALSE),[1]怪物!$B:$L,11,FALSE)=0,"",VLOOKUP(VLOOKUP(K821&amp;"_"&amp;L821&amp;"_"&amp;M821&amp;"_"&amp;O821,[1]挑战模式!$A:$AS,14+N821,FALSE),[1]怪物!$B:$L,11,FALSE))))</f>
        <v/>
      </c>
      <c r="H821" t="str">
        <f t="shared" si="37"/>
        <v/>
      </c>
      <c r="I821" t="str">
        <f t="shared" si="38"/>
        <v/>
      </c>
      <c r="J821" t="str">
        <f>IF(B821="","",IF(RIGHT(VLOOKUP(K821&amp;"_"&amp;L821&amp;"_"&amp;M821&amp;"_"&amp;O821,[1]挑战模式!$A:$AS,14+N821,FALSE),1)="3","EffectCreate_BossEffect;EffectCreate_MonsterShow","EffectCreate_MonsterShow"))</f>
        <v/>
      </c>
      <c r="K821" s="2">
        <v>0</v>
      </c>
      <c r="L821" s="2">
        <v>14</v>
      </c>
      <c r="M821" s="2">
        <v>9</v>
      </c>
      <c r="N821" s="2">
        <v>1</v>
      </c>
      <c r="O821" s="6" t="s">
        <v>469</v>
      </c>
    </row>
    <row r="822" spans="2:15" x14ac:dyDescent="0.2">
      <c r="B822" t="str">
        <f>IF(ISNA(VLOOKUP(K822&amp;"_"&amp;L822&amp;"_"&amp;M822&amp;"_"&amp;O822,[1]挑战模式!$A:$AS,1,FALSE)),"",IF(VLOOKUP(K822&amp;"_"&amp;L822&amp;"_"&amp;M822&amp;"_"&amp;O822,[1]挑战模式!$A:$AS,14+N822,FALSE)="","","Monster_Season"&amp;K822&amp;"_Challenge"&amp;L822&amp;"_"&amp;M822&amp;"_"&amp;N822&amp;"_"&amp;O822))</f>
        <v/>
      </c>
      <c r="C822" t="str">
        <f t="shared" si="36"/>
        <v/>
      </c>
      <c r="G822" t="str">
        <f>IF(ISNA(VLOOKUP(K822&amp;"_"&amp;L822&amp;"_"&amp;M822&amp;"_"&amp;O822,[1]挑战模式!$A:$AS,14+N822,FALSE)),"",IF(VLOOKUP(K822&amp;"_"&amp;L822&amp;"_"&amp;M822&amp;"_"&amp;O822,[1]挑战模式!$A:$AS,14+N822,FALSE)="","",IF(VLOOKUP(VLOOKUP(K822&amp;"_"&amp;L822&amp;"_"&amp;M822&amp;"_"&amp;O822,[1]挑战模式!$A:$AS,14+N822,FALSE),[1]怪物!$B:$L,11,FALSE)=0,"",VLOOKUP(VLOOKUP(K822&amp;"_"&amp;L822&amp;"_"&amp;M822&amp;"_"&amp;O822,[1]挑战模式!$A:$AS,14+N822,FALSE),[1]怪物!$B:$L,11,FALSE))))</f>
        <v/>
      </c>
      <c r="H822" t="str">
        <f t="shared" si="37"/>
        <v/>
      </c>
      <c r="I822" t="str">
        <f t="shared" si="38"/>
        <v/>
      </c>
      <c r="J822" t="str">
        <f>IF(B822="","",IF(RIGHT(VLOOKUP(K822&amp;"_"&amp;L822&amp;"_"&amp;M822&amp;"_"&amp;O822,[1]挑战模式!$A:$AS,14+N822,FALSE),1)="3","EffectCreate_BossEffect;EffectCreate_MonsterShow","EffectCreate_MonsterShow"))</f>
        <v/>
      </c>
      <c r="K822" s="2">
        <v>0</v>
      </c>
      <c r="L822" s="2">
        <v>14</v>
      </c>
      <c r="M822" s="2">
        <v>9</v>
      </c>
      <c r="N822" s="2">
        <v>2</v>
      </c>
      <c r="O822" s="6" t="s">
        <v>469</v>
      </c>
    </row>
    <row r="823" spans="2:15" x14ac:dyDescent="0.2">
      <c r="B823" t="str">
        <f>IF(ISNA(VLOOKUP(K823&amp;"_"&amp;L823&amp;"_"&amp;M823&amp;"_"&amp;O823,[1]挑战模式!$A:$AS,1,FALSE)),"",IF(VLOOKUP(K823&amp;"_"&amp;L823&amp;"_"&amp;M823&amp;"_"&amp;O823,[1]挑战模式!$A:$AS,14+N823,FALSE)="","","Monster_Season"&amp;K823&amp;"_Challenge"&amp;L823&amp;"_"&amp;M823&amp;"_"&amp;N823&amp;"_"&amp;O823))</f>
        <v/>
      </c>
      <c r="C823" t="str">
        <f t="shared" si="36"/>
        <v/>
      </c>
      <c r="G823" t="str">
        <f>IF(ISNA(VLOOKUP(K823&amp;"_"&amp;L823&amp;"_"&amp;M823&amp;"_"&amp;O823,[1]挑战模式!$A:$AS,14+N823,FALSE)),"",IF(VLOOKUP(K823&amp;"_"&amp;L823&amp;"_"&amp;M823&amp;"_"&amp;O823,[1]挑战模式!$A:$AS,14+N823,FALSE)="","",IF(VLOOKUP(VLOOKUP(K823&amp;"_"&amp;L823&amp;"_"&amp;M823&amp;"_"&amp;O823,[1]挑战模式!$A:$AS,14+N823,FALSE),[1]怪物!$B:$L,11,FALSE)=0,"",VLOOKUP(VLOOKUP(K823&amp;"_"&amp;L823&amp;"_"&amp;M823&amp;"_"&amp;O823,[1]挑战模式!$A:$AS,14+N823,FALSE),[1]怪物!$B:$L,11,FALSE))))</f>
        <v/>
      </c>
      <c r="H823" t="str">
        <f t="shared" si="37"/>
        <v/>
      </c>
      <c r="I823" t="str">
        <f t="shared" si="38"/>
        <v/>
      </c>
      <c r="J823" t="str">
        <f>IF(B823="","",IF(RIGHT(VLOOKUP(K823&amp;"_"&amp;L823&amp;"_"&amp;M823&amp;"_"&amp;O823,[1]挑战模式!$A:$AS,14+N823,FALSE),1)="3","EffectCreate_BossEffect;EffectCreate_MonsterShow","EffectCreate_MonsterShow"))</f>
        <v/>
      </c>
      <c r="K823" s="2">
        <v>0</v>
      </c>
      <c r="L823" s="2">
        <v>14</v>
      </c>
      <c r="M823" s="2">
        <v>9</v>
      </c>
      <c r="N823" s="2">
        <v>3</v>
      </c>
      <c r="O823" s="6" t="s">
        <v>469</v>
      </c>
    </row>
    <row r="824" spans="2:15" x14ac:dyDescent="0.2">
      <c r="B824" t="str">
        <f>IF(ISNA(VLOOKUP(K824&amp;"_"&amp;L824&amp;"_"&amp;M824&amp;"_"&amp;O824,[1]挑战模式!$A:$AS,1,FALSE)),"",IF(VLOOKUP(K824&amp;"_"&amp;L824&amp;"_"&amp;M824&amp;"_"&amp;O824,[1]挑战模式!$A:$AS,14+N824,FALSE)="","","Monster_Season"&amp;K824&amp;"_Challenge"&amp;L824&amp;"_"&amp;M824&amp;"_"&amp;N824&amp;"_"&amp;O824))</f>
        <v/>
      </c>
      <c r="C824" t="str">
        <f t="shared" si="36"/>
        <v/>
      </c>
      <c r="G824" t="str">
        <f>IF(ISNA(VLOOKUP(K824&amp;"_"&amp;L824&amp;"_"&amp;M824&amp;"_"&amp;O824,[1]挑战模式!$A:$AS,14+N824,FALSE)),"",IF(VLOOKUP(K824&amp;"_"&amp;L824&amp;"_"&amp;M824&amp;"_"&amp;O824,[1]挑战模式!$A:$AS,14+N824,FALSE)="","",IF(VLOOKUP(VLOOKUP(K824&amp;"_"&amp;L824&amp;"_"&amp;M824&amp;"_"&amp;O824,[1]挑战模式!$A:$AS,14+N824,FALSE),[1]怪物!$B:$L,11,FALSE)=0,"",VLOOKUP(VLOOKUP(K824&amp;"_"&amp;L824&amp;"_"&amp;M824&amp;"_"&amp;O824,[1]挑战模式!$A:$AS,14+N824,FALSE),[1]怪物!$B:$L,11,FALSE))))</f>
        <v/>
      </c>
      <c r="H824" t="str">
        <f t="shared" si="37"/>
        <v/>
      </c>
      <c r="I824" t="str">
        <f t="shared" si="38"/>
        <v/>
      </c>
      <c r="J824" t="str">
        <f>IF(B824="","",IF(RIGHT(VLOOKUP(K824&amp;"_"&amp;L824&amp;"_"&amp;M824&amp;"_"&amp;O824,[1]挑战模式!$A:$AS,14+N824,FALSE),1)="3","EffectCreate_BossEffect;EffectCreate_MonsterShow","EffectCreate_MonsterShow"))</f>
        <v/>
      </c>
      <c r="K824" s="2">
        <v>0</v>
      </c>
      <c r="L824" s="2">
        <v>14</v>
      </c>
      <c r="M824" s="2">
        <v>9</v>
      </c>
      <c r="N824" s="2">
        <v>4</v>
      </c>
      <c r="O824" s="6" t="s">
        <v>469</v>
      </c>
    </row>
    <row r="825" spans="2:15" x14ac:dyDescent="0.2">
      <c r="B825" t="str">
        <f>IF(ISNA(VLOOKUP(K825&amp;"_"&amp;L825&amp;"_"&amp;M825&amp;"_"&amp;O825,[1]挑战模式!$A:$AS,1,FALSE)),"",IF(VLOOKUP(K825&amp;"_"&amp;L825&amp;"_"&amp;M825&amp;"_"&amp;O825,[1]挑战模式!$A:$AS,14+N825,FALSE)="","","Monster_Season"&amp;K825&amp;"_Challenge"&amp;L825&amp;"_"&amp;M825&amp;"_"&amp;N825&amp;"_"&amp;O825))</f>
        <v/>
      </c>
      <c r="C825" t="str">
        <f t="shared" si="36"/>
        <v/>
      </c>
      <c r="G825" t="str">
        <f>IF(ISNA(VLOOKUP(K825&amp;"_"&amp;L825&amp;"_"&amp;M825&amp;"_"&amp;O825,[1]挑战模式!$A:$AS,14+N825,FALSE)),"",IF(VLOOKUP(K825&amp;"_"&amp;L825&amp;"_"&amp;M825&amp;"_"&amp;O825,[1]挑战模式!$A:$AS,14+N825,FALSE)="","",IF(VLOOKUP(VLOOKUP(K825&amp;"_"&amp;L825&amp;"_"&amp;M825&amp;"_"&amp;O825,[1]挑战模式!$A:$AS,14+N825,FALSE),[1]怪物!$B:$L,11,FALSE)=0,"",VLOOKUP(VLOOKUP(K825&amp;"_"&amp;L825&amp;"_"&amp;M825&amp;"_"&amp;O825,[1]挑战模式!$A:$AS,14+N825,FALSE),[1]怪物!$B:$L,11,FALSE))))</f>
        <v/>
      </c>
      <c r="H825" t="str">
        <f t="shared" si="37"/>
        <v/>
      </c>
      <c r="I825" t="str">
        <f t="shared" si="38"/>
        <v/>
      </c>
      <c r="J825" t="str">
        <f>IF(B825="","",IF(RIGHT(VLOOKUP(K825&amp;"_"&amp;L825&amp;"_"&amp;M825&amp;"_"&amp;O825,[1]挑战模式!$A:$AS,14+N825,FALSE),1)="3","EffectCreate_BossEffect;EffectCreate_MonsterShow","EffectCreate_MonsterShow"))</f>
        <v/>
      </c>
      <c r="K825" s="2">
        <v>0</v>
      </c>
      <c r="L825" s="2">
        <v>14</v>
      </c>
      <c r="M825" s="2">
        <v>9</v>
      </c>
      <c r="N825" s="2">
        <v>5</v>
      </c>
      <c r="O825" s="6" t="s">
        <v>469</v>
      </c>
    </row>
    <row r="826" spans="2:15" x14ac:dyDescent="0.2">
      <c r="B826" t="str">
        <f>IF(ISNA(VLOOKUP(K826&amp;"_"&amp;L826&amp;"_"&amp;M826&amp;"_"&amp;O826,[1]挑战模式!$A:$AS,1,FALSE)),"",IF(VLOOKUP(K826&amp;"_"&amp;L826&amp;"_"&amp;M826&amp;"_"&amp;O826,[1]挑战模式!$A:$AS,14+N826,FALSE)="","","Monster_Season"&amp;K826&amp;"_Challenge"&amp;L826&amp;"_"&amp;M826&amp;"_"&amp;N826&amp;"_"&amp;O826))</f>
        <v/>
      </c>
      <c r="C826" t="str">
        <f t="shared" si="36"/>
        <v/>
      </c>
      <c r="G826" t="str">
        <f>IF(ISNA(VLOOKUP(K826&amp;"_"&amp;L826&amp;"_"&amp;M826&amp;"_"&amp;O826,[1]挑战模式!$A:$AS,14+N826,FALSE)),"",IF(VLOOKUP(K826&amp;"_"&amp;L826&amp;"_"&amp;M826&amp;"_"&amp;O826,[1]挑战模式!$A:$AS,14+N826,FALSE)="","",IF(VLOOKUP(VLOOKUP(K826&amp;"_"&amp;L826&amp;"_"&amp;M826&amp;"_"&amp;O826,[1]挑战模式!$A:$AS,14+N826,FALSE),[1]怪物!$B:$L,11,FALSE)=0,"",VLOOKUP(VLOOKUP(K826&amp;"_"&amp;L826&amp;"_"&amp;M826&amp;"_"&amp;O826,[1]挑战模式!$A:$AS,14+N826,FALSE),[1]怪物!$B:$L,11,FALSE))))</f>
        <v/>
      </c>
      <c r="H826" t="str">
        <f t="shared" si="37"/>
        <v/>
      </c>
      <c r="I826" t="str">
        <f t="shared" si="38"/>
        <v/>
      </c>
      <c r="J826" t="str">
        <f>IF(B826="","",IF(RIGHT(VLOOKUP(K826&amp;"_"&amp;L826&amp;"_"&amp;M826&amp;"_"&amp;O826,[1]挑战模式!$A:$AS,14+N826,FALSE),1)="3","EffectCreate_BossEffect;EffectCreate_MonsterShow","EffectCreate_MonsterShow"))</f>
        <v/>
      </c>
      <c r="K826" s="2">
        <v>0</v>
      </c>
      <c r="L826" s="2">
        <v>14</v>
      </c>
      <c r="M826" s="2">
        <v>10</v>
      </c>
      <c r="N826" s="2">
        <v>6</v>
      </c>
      <c r="O826" s="6" t="s">
        <v>469</v>
      </c>
    </row>
    <row r="827" spans="2:15" x14ac:dyDescent="0.2">
      <c r="B827" t="str">
        <f>IF(ISNA(VLOOKUP(K827&amp;"_"&amp;L827&amp;"_"&amp;M827&amp;"_"&amp;O827,[1]挑战模式!$A:$AS,1,FALSE)),"",IF(VLOOKUP(K827&amp;"_"&amp;L827&amp;"_"&amp;M827&amp;"_"&amp;O827,[1]挑战模式!$A:$AS,14+N827,FALSE)="","","Monster_Season"&amp;K827&amp;"_Challenge"&amp;L827&amp;"_"&amp;M827&amp;"_"&amp;N827&amp;"_"&amp;O827))</f>
        <v/>
      </c>
      <c r="C827" t="str">
        <f t="shared" si="36"/>
        <v/>
      </c>
      <c r="G827" t="str">
        <f>IF(ISNA(VLOOKUP(K827&amp;"_"&amp;L827&amp;"_"&amp;M827&amp;"_"&amp;O827,[1]挑战模式!$A:$AS,14+N827,FALSE)),"",IF(VLOOKUP(K827&amp;"_"&amp;L827&amp;"_"&amp;M827&amp;"_"&amp;O827,[1]挑战模式!$A:$AS,14+N827,FALSE)="","",IF(VLOOKUP(VLOOKUP(K827&amp;"_"&amp;L827&amp;"_"&amp;M827&amp;"_"&amp;O827,[1]挑战模式!$A:$AS,14+N827,FALSE),[1]怪物!$B:$L,11,FALSE)=0,"",VLOOKUP(VLOOKUP(K827&amp;"_"&amp;L827&amp;"_"&amp;M827&amp;"_"&amp;O827,[1]挑战模式!$A:$AS,14+N827,FALSE),[1]怪物!$B:$L,11,FALSE))))</f>
        <v/>
      </c>
      <c r="H827" t="str">
        <f t="shared" si="37"/>
        <v/>
      </c>
      <c r="I827" t="str">
        <f t="shared" si="38"/>
        <v/>
      </c>
      <c r="J827" t="str">
        <f>IF(B827="","",IF(RIGHT(VLOOKUP(K827&amp;"_"&amp;L827&amp;"_"&amp;M827&amp;"_"&amp;O827,[1]挑战模式!$A:$AS,14+N827,FALSE),1)="3","EffectCreate_BossEffect;EffectCreate_MonsterShow","EffectCreate_MonsterShow"))</f>
        <v/>
      </c>
      <c r="K827" s="2">
        <v>0</v>
      </c>
      <c r="L827" s="2">
        <v>14</v>
      </c>
      <c r="M827" s="2">
        <v>10</v>
      </c>
      <c r="N827" s="2">
        <v>1</v>
      </c>
      <c r="O827" s="6" t="s">
        <v>469</v>
      </c>
    </row>
    <row r="828" spans="2:15" x14ac:dyDescent="0.2">
      <c r="B828" t="str">
        <f>IF(ISNA(VLOOKUP(K828&amp;"_"&amp;L828&amp;"_"&amp;M828&amp;"_"&amp;O828,[1]挑战模式!$A:$AS,1,FALSE)),"",IF(VLOOKUP(K828&amp;"_"&amp;L828&amp;"_"&amp;M828&amp;"_"&amp;O828,[1]挑战模式!$A:$AS,14+N828,FALSE)="","","Monster_Season"&amp;K828&amp;"_Challenge"&amp;L828&amp;"_"&amp;M828&amp;"_"&amp;N828&amp;"_"&amp;O828))</f>
        <v/>
      </c>
      <c r="C828" t="str">
        <f t="shared" si="36"/>
        <v/>
      </c>
      <c r="G828" t="str">
        <f>IF(ISNA(VLOOKUP(K828&amp;"_"&amp;L828&amp;"_"&amp;M828&amp;"_"&amp;O828,[1]挑战模式!$A:$AS,14+N828,FALSE)),"",IF(VLOOKUP(K828&amp;"_"&amp;L828&amp;"_"&amp;M828&amp;"_"&amp;O828,[1]挑战模式!$A:$AS,14+N828,FALSE)="","",IF(VLOOKUP(VLOOKUP(K828&amp;"_"&amp;L828&amp;"_"&amp;M828&amp;"_"&amp;O828,[1]挑战模式!$A:$AS,14+N828,FALSE),[1]怪物!$B:$L,11,FALSE)=0,"",VLOOKUP(VLOOKUP(K828&amp;"_"&amp;L828&amp;"_"&amp;M828&amp;"_"&amp;O828,[1]挑战模式!$A:$AS,14+N828,FALSE),[1]怪物!$B:$L,11,FALSE))))</f>
        <v/>
      </c>
      <c r="H828" t="str">
        <f t="shared" si="37"/>
        <v/>
      </c>
      <c r="I828" t="str">
        <f t="shared" si="38"/>
        <v/>
      </c>
      <c r="J828" t="str">
        <f>IF(B828="","",IF(RIGHT(VLOOKUP(K828&amp;"_"&amp;L828&amp;"_"&amp;M828&amp;"_"&amp;O828,[1]挑战模式!$A:$AS,14+N828,FALSE),1)="3","EffectCreate_BossEffect;EffectCreate_MonsterShow","EffectCreate_MonsterShow"))</f>
        <v/>
      </c>
      <c r="K828" s="2">
        <v>0</v>
      </c>
      <c r="L828" s="2">
        <v>14</v>
      </c>
      <c r="M828" s="2">
        <v>10</v>
      </c>
      <c r="N828" s="2">
        <v>2</v>
      </c>
      <c r="O828" s="6" t="s">
        <v>469</v>
      </c>
    </row>
    <row r="829" spans="2:15" x14ac:dyDescent="0.2">
      <c r="B829" t="str">
        <f>IF(ISNA(VLOOKUP(K829&amp;"_"&amp;L829&amp;"_"&amp;M829&amp;"_"&amp;O829,[1]挑战模式!$A:$AS,1,FALSE)),"",IF(VLOOKUP(K829&amp;"_"&amp;L829&amp;"_"&amp;M829&amp;"_"&amp;O829,[1]挑战模式!$A:$AS,14+N829,FALSE)="","","Monster_Season"&amp;K829&amp;"_Challenge"&amp;L829&amp;"_"&amp;M829&amp;"_"&amp;N829&amp;"_"&amp;O829))</f>
        <v/>
      </c>
      <c r="C829" t="str">
        <f t="shared" si="36"/>
        <v/>
      </c>
      <c r="G829" t="str">
        <f>IF(ISNA(VLOOKUP(K829&amp;"_"&amp;L829&amp;"_"&amp;M829&amp;"_"&amp;O829,[1]挑战模式!$A:$AS,14+N829,FALSE)),"",IF(VLOOKUP(K829&amp;"_"&amp;L829&amp;"_"&amp;M829&amp;"_"&amp;O829,[1]挑战模式!$A:$AS,14+N829,FALSE)="","",IF(VLOOKUP(VLOOKUP(K829&amp;"_"&amp;L829&amp;"_"&amp;M829&amp;"_"&amp;O829,[1]挑战模式!$A:$AS,14+N829,FALSE),[1]怪物!$B:$L,11,FALSE)=0,"",VLOOKUP(VLOOKUP(K829&amp;"_"&amp;L829&amp;"_"&amp;M829&amp;"_"&amp;O829,[1]挑战模式!$A:$AS,14+N829,FALSE),[1]怪物!$B:$L,11,FALSE))))</f>
        <v/>
      </c>
      <c r="H829" t="str">
        <f t="shared" si="37"/>
        <v/>
      </c>
      <c r="I829" t="str">
        <f t="shared" si="38"/>
        <v/>
      </c>
      <c r="J829" t="str">
        <f>IF(B829="","",IF(RIGHT(VLOOKUP(K829&amp;"_"&amp;L829&amp;"_"&amp;M829&amp;"_"&amp;O829,[1]挑战模式!$A:$AS,14+N829,FALSE),1)="3","EffectCreate_BossEffect;EffectCreate_MonsterShow","EffectCreate_MonsterShow"))</f>
        <v/>
      </c>
      <c r="K829" s="2">
        <v>0</v>
      </c>
      <c r="L829" s="2">
        <v>14</v>
      </c>
      <c r="M829" s="2">
        <v>10</v>
      </c>
      <c r="N829" s="2">
        <v>3</v>
      </c>
      <c r="O829" s="6" t="s">
        <v>469</v>
      </c>
    </row>
    <row r="830" spans="2:15" x14ac:dyDescent="0.2">
      <c r="B830" t="str">
        <f>IF(ISNA(VLOOKUP(K830&amp;"_"&amp;L830&amp;"_"&amp;M830&amp;"_"&amp;O830,[1]挑战模式!$A:$AS,1,FALSE)),"",IF(VLOOKUP(K830&amp;"_"&amp;L830&amp;"_"&amp;M830&amp;"_"&amp;O830,[1]挑战模式!$A:$AS,14+N830,FALSE)="","","Monster_Season"&amp;K830&amp;"_Challenge"&amp;L830&amp;"_"&amp;M830&amp;"_"&amp;N830&amp;"_"&amp;O830))</f>
        <v/>
      </c>
      <c r="C830" t="str">
        <f t="shared" si="36"/>
        <v/>
      </c>
      <c r="G830" t="str">
        <f>IF(ISNA(VLOOKUP(K830&amp;"_"&amp;L830&amp;"_"&amp;M830&amp;"_"&amp;O830,[1]挑战模式!$A:$AS,14+N830,FALSE)),"",IF(VLOOKUP(K830&amp;"_"&amp;L830&amp;"_"&amp;M830&amp;"_"&amp;O830,[1]挑战模式!$A:$AS,14+N830,FALSE)="","",IF(VLOOKUP(VLOOKUP(K830&amp;"_"&amp;L830&amp;"_"&amp;M830&amp;"_"&amp;O830,[1]挑战模式!$A:$AS,14+N830,FALSE),[1]怪物!$B:$L,11,FALSE)=0,"",VLOOKUP(VLOOKUP(K830&amp;"_"&amp;L830&amp;"_"&amp;M830&amp;"_"&amp;O830,[1]挑战模式!$A:$AS,14+N830,FALSE),[1]怪物!$B:$L,11,FALSE))))</f>
        <v/>
      </c>
      <c r="H830" t="str">
        <f t="shared" si="37"/>
        <v/>
      </c>
      <c r="I830" t="str">
        <f t="shared" si="38"/>
        <v/>
      </c>
      <c r="J830" t="str">
        <f>IF(B830="","",IF(RIGHT(VLOOKUP(K830&amp;"_"&amp;L830&amp;"_"&amp;M830&amp;"_"&amp;O830,[1]挑战模式!$A:$AS,14+N830,FALSE),1)="3","EffectCreate_BossEffect;EffectCreate_MonsterShow","EffectCreate_MonsterShow"))</f>
        <v/>
      </c>
      <c r="K830" s="2">
        <v>0</v>
      </c>
      <c r="L830" s="2">
        <v>14</v>
      </c>
      <c r="M830" s="2">
        <v>10</v>
      </c>
      <c r="N830" s="2">
        <v>4</v>
      </c>
      <c r="O830" s="6" t="s">
        <v>469</v>
      </c>
    </row>
    <row r="831" spans="2:15" x14ac:dyDescent="0.2">
      <c r="B831" t="str">
        <f>IF(ISNA(VLOOKUP(K831&amp;"_"&amp;L831&amp;"_"&amp;M831&amp;"_"&amp;O831,[1]挑战模式!$A:$AS,1,FALSE)),"",IF(VLOOKUP(K831&amp;"_"&amp;L831&amp;"_"&amp;M831&amp;"_"&amp;O831,[1]挑战模式!$A:$AS,14+N831,FALSE)="","","Monster_Season"&amp;K831&amp;"_Challenge"&amp;L831&amp;"_"&amp;M831&amp;"_"&amp;N831&amp;"_"&amp;O831))</f>
        <v/>
      </c>
      <c r="C831" t="str">
        <f t="shared" si="36"/>
        <v/>
      </c>
      <c r="G831" t="str">
        <f>IF(ISNA(VLOOKUP(K831&amp;"_"&amp;L831&amp;"_"&amp;M831&amp;"_"&amp;O831,[1]挑战模式!$A:$AS,14+N831,FALSE)),"",IF(VLOOKUP(K831&amp;"_"&amp;L831&amp;"_"&amp;M831&amp;"_"&amp;O831,[1]挑战模式!$A:$AS,14+N831,FALSE)="","",IF(VLOOKUP(VLOOKUP(K831&amp;"_"&amp;L831&amp;"_"&amp;M831&amp;"_"&amp;O831,[1]挑战模式!$A:$AS,14+N831,FALSE),[1]怪物!$B:$L,11,FALSE)=0,"",VLOOKUP(VLOOKUP(K831&amp;"_"&amp;L831&amp;"_"&amp;M831&amp;"_"&amp;O831,[1]挑战模式!$A:$AS,14+N831,FALSE),[1]怪物!$B:$L,11,FALSE))))</f>
        <v/>
      </c>
      <c r="H831" t="str">
        <f t="shared" si="37"/>
        <v/>
      </c>
      <c r="I831" t="str">
        <f t="shared" si="38"/>
        <v/>
      </c>
      <c r="J831" t="str">
        <f>IF(B831="","",IF(RIGHT(VLOOKUP(K831&amp;"_"&amp;L831&amp;"_"&amp;M831&amp;"_"&amp;O831,[1]挑战模式!$A:$AS,14+N831,FALSE),1)="3","EffectCreate_BossEffect;EffectCreate_MonsterShow","EffectCreate_MonsterShow"))</f>
        <v/>
      </c>
      <c r="K831" s="2">
        <v>0</v>
      </c>
      <c r="L831" s="2">
        <v>14</v>
      </c>
      <c r="M831" s="2">
        <v>10</v>
      </c>
      <c r="N831" s="2">
        <v>5</v>
      </c>
      <c r="O831" s="6" t="s">
        <v>469</v>
      </c>
    </row>
    <row r="832" spans="2:15" x14ac:dyDescent="0.2">
      <c r="B832" t="str">
        <f>IF(ISNA(VLOOKUP(K832&amp;"_"&amp;L832&amp;"_"&amp;M832&amp;"_"&amp;O832,[1]挑战模式!$A:$AS,1,FALSE)),"",IF(VLOOKUP(K832&amp;"_"&amp;L832&amp;"_"&amp;M832&amp;"_"&amp;O832,[1]挑战模式!$A:$AS,14+N832,FALSE)="","","Monster_Season"&amp;K832&amp;"_Challenge"&amp;L832&amp;"_"&amp;M832&amp;"_"&amp;N832&amp;"_"&amp;O832))</f>
        <v>Monster_Season0_Challenge15_1_1_Easy</v>
      </c>
      <c r="C832" t="str">
        <f t="shared" si="36"/>
        <v>None</v>
      </c>
      <c r="G832" t="str">
        <f>IF(ISNA(VLOOKUP(K832&amp;"_"&amp;L832&amp;"_"&amp;M832&amp;"_"&amp;O832,[1]挑战模式!$A:$AS,14+N832,FALSE)),"",IF(VLOOKUP(K832&amp;"_"&amp;L832&amp;"_"&amp;M832&amp;"_"&amp;O832,[1]挑战模式!$A:$AS,14+N832,FALSE)="","",IF(VLOOKUP(VLOOKUP(K832&amp;"_"&amp;L832&amp;"_"&amp;M832&amp;"_"&amp;O832,[1]挑战模式!$A:$AS,14+N832,FALSE),[1]怪物!$B:$L,11,FALSE)=0,"",VLOOKUP(VLOOKUP(K832&amp;"_"&amp;L832&amp;"_"&amp;M832&amp;"_"&amp;O832,[1]挑战模式!$A:$AS,14+N832,FALSE),[1]怪物!$B:$L,11,FALSE))))</f>
        <v/>
      </c>
      <c r="H832" t="str">
        <f t="shared" si="37"/>
        <v>Unit_Monster_Season0_Challenge15_1_1_Easy</v>
      </c>
      <c r="I832" t="str">
        <f t="shared" si="38"/>
        <v>TowerDefense_Monster1</v>
      </c>
      <c r="J832" t="str">
        <f>IF(B832="","",IF(RIGHT(VLOOKUP(K832&amp;"_"&amp;L832&amp;"_"&amp;M832&amp;"_"&amp;O832,[1]挑战模式!$A:$AS,14+N832,FALSE),1)="3","EffectCreate_BossEffect;EffectCreate_MonsterShow","EffectCreate_MonsterShow"))</f>
        <v>EffectCreate_MonsterShow</v>
      </c>
      <c r="K832" s="2">
        <v>0</v>
      </c>
      <c r="L832" s="2">
        <v>15</v>
      </c>
      <c r="M832" s="2">
        <v>1</v>
      </c>
      <c r="N832" s="2">
        <v>1</v>
      </c>
      <c r="O832" s="6" t="s">
        <v>469</v>
      </c>
    </row>
    <row r="833" spans="2:15" x14ac:dyDescent="0.2">
      <c r="B833" t="str">
        <f>IF(ISNA(VLOOKUP(K833&amp;"_"&amp;L833&amp;"_"&amp;M833&amp;"_"&amp;O833,[1]挑战模式!$A:$AS,1,FALSE)),"",IF(VLOOKUP(K833&amp;"_"&amp;L833&amp;"_"&amp;M833&amp;"_"&amp;O833,[1]挑战模式!$A:$AS,14+N833,FALSE)="","","Monster_Season"&amp;K833&amp;"_Challenge"&amp;L833&amp;"_"&amp;M833&amp;"_"&amp;N833&amp;"_"&amp;O833))</f>
        <v/>
      </c>
      <c r="C833" t="str">
        <f t="shared" si="36"/>
        <v/>
      </c>
      <c r="G833" t="str">
        <f>IF(ISNA(VLOOKUP(K833&amp;"_"&amp;L833&amp;"_"&amp;M833&amp;"_"&amp;O833,[1]挑战模式!$A:$AS,14+N833,FALSE)),"",IF(VLOOKUP(K833&amp;"_"&amp;L833&amp;"_"&amp;M833&amp;"_"&amp;O833,[1]挑战模式!$A:$AS,14+N833,FALSE)="","",IF(VLOOKUP(VLOOKUP(K833&amp;"_"&amp;L833&amp;"_"&amp;M833&amp;"_"&amp;O833,[1]挑战模式!$A:$AS,14+N833,FALSE),[1]怪物!$B:$L,11,FALSE)=0,"",VLOOKUP(VLOOKUP(K833&amp;"_"&amp;L833&amp;"_"&amp;M833&amp;"_"&amp;O833,[1]挑战模式!$A:$AS,14+N833,FALSE),[1]怪物!$B:$L,11,FALSE))))</f>
        <v/>
      </c>
      <c r="H833" t="str">
        <f t="shared" si="37"/>
        <v/>
      </c>
      <c r="I833" t="str">
        <f t="shared" si="38"/>
        <v/>
      </c>
      <c r="J833" t="str">
        <f>IF(B833="","",IF(RIGHT(VLOOKUP(K833&amp;"_"&amp;L833&amp;"_"&amp;M833&amp;"_"&amp;O833,[1]挑战模式!$A:$AS,14+N833,FALSE),1)="3","EffectCreate_BossEffect;EffectCreate_MonsterShow","EffectCreate_MonsterShow"))</f>
        <v/>
      </c>
      <c r="K833" s="2">
        <v>0</v>
      </c>
      <c r="L833" s="2">
        <v>15</v>
      </c>
      <c r="M833" s="2">
        <v>1</v>
      </c>
      <c r="N833" s="2">
        <v>2</v>
      </c>
      <c r="O833" s="6" t="s">
        <v>469</v>
      </c>
    </row>
    <row r="834" spans="2:15" x14ac:dyDescent="0.2">
      <c r="B834" t="str">
        <f>IF(ISNA(VLOOKUP(K834&amp;"_"&amp;L834&amp;"_"&amp;M834&amp;"_"&amp;O834,[1]挑战模式!$A:$AS,1,FALSE)),"",IF(VLOOKUP(K834&amp;"_"&amp;L834&amp;"_"&amp;M834&amp;"_"&amp;O834,[1]挑战模式!$A:$AS,14+N834,FALSE)="","","Monster_Season"&amp;K834&amp;"_Challenge"&amp;L834&amp;"_"&amp;M834&amp;"_"&amp;N834&amp;"_"&amp;O834))</f>
        <v/>
      </c>
      <c r="C834" t="str">
        <f t="shared" si="36"/>
        <v/>
      </c>
      <c r="G834" t="str">
        <f>IF(ISNA(VLOOKUP(K834&amp;"_"&amp;L834&amp;"_"&amp;M834&amp;"_"&amp;O834,[1]挑战模式!$A:$AS,14+N834,FALSE)),"",IF(VLOOKUP(K834&amp;"_"&amp;L834&amp;"_"&amp;M834&amp;"_"&amp;O834,[1]挑战模式!$A:$AS,14+N834,FALSE)="","",IF(VLOOKUP(VLOOKUP(K834&amp;"_"&amp;L834&amp;"_"&amp;M834&amp;"_"&amp;O834,[1]挑战模式!$A:$AS,14+N834,FALSE),[1]怪物!$B:$L,11,FALSE)=0,"",VLOOKUP(VLOOKUP(K834&amp;"_"&amp;L834&amp;"_"&amp;M834&amp;"_"&amp;O834,[1]挑战模式!$A:$AS,14+N834,FALSE),[1]怪物!$B:$L,11,FALSE))))</f>
        <v/>
      </c>
      <c r="H834" t="str">
        <f t="shared" si="37"/>
        <v/>
      </c>
      <c r="I834" t="str">
        <f t="shared" si="38"/>
        <v/>
      </c>
      <c r="J834" t="str">
        <f>IF(B834="","",IF(RIGHT(VLOOKUP(K834&amp;"_"&amp;L834&amp;"_"&amp;M834&amp;"_"&amp;O834,[1]挑战模式!$A:$AS,14+N834,FALSE),1)="3","EffectCreate_BossEffect;EffectCreate_MonsterShow","EffectCreate_MonsterShow"))</f>
        <v/>
      </c>
      <c r="K834" s="2">
        <v>0</v>
      </c>
      <c r="L834" s="2">
        <v>15</v>
      </c>
      <c r="M834" s="2">
        <v>1</v>
      </c>
      <c r="N834" s="2">
        <v>3</v>
      </c>
      <c r="O834" s="6" t="s">
        <v>469</v>
      </c>
    </row>
    <row r="835" spans="2:15" x14ac:dyDescent="0.2">
      <c r="B835" t="str">
        <f>IF(ISNA(VLOOKUP(K835&amp;"_"&amp;L835&amp;"_"&amp;M835&amp;"_"&amp;O835,[1]挑战模式!$A:$AS,1,FALSE)),"",IF(VLOOKUP(K835&amp;"_"&amp;L835&amp;"_"&amp;M835&amp;"_"&amp;O835,[1]挑战模式!$A:$AS,14+N835,FALSE)="","","Monster_Season"&amp;K835&amp;"_Challenge"&amp;L835&amp;"_"&amp;M835&amp;"_"&amp;N835&amp;"_"&amp;O835))</f>
        <v/>
      </c>
      <c r="C835" t="str">
        <f t="shared" si="36"/>
        <v/>
      </c>
      <c r="G835" t="str">
        <f>IF(ISNA(VLOOKUP(K835&amp;"_"&amp;L835&amp;"_"&amp;M835&amp;"_"&amp;O835,[1]挑战模式!$A:$AS,14+N835,FALSE)),"",IF(VLOOKUP(K835&amp;"_"&amp;L835&amp;"_"&amp;M835&amp;"_"&amp;O835,[1]挑战模式!$A:$AS,14+N835,FALSE)="","",IF(VLOOKUP(VLOOKUP(K835&amp;"_"&amp;L835&amp;"_"&amp;M835&amp;"_"&amp;O835,[1]挑战模式!$A:$AS,14+N835,FALSE),[1]怪物!$B:$L,11,FALSE)=0,"",VLOOKUP(VLOOKUP(K835&amp;"_"&amp;L835&amp;"_"&amp;M835&amp;"_"&amp;O835,[1]挑战模式!$A:$AS,14+N835,FALSE),[1]怪物!$B:$L,11,FALSE))))</f>
        <v/>
      </c>
      <c r="H835" t="str">
        <f t="shared" si="37"/>
        <v/>
      </c>
      <c r="I835" t="str">
        <f t="shared" si="38"/>
        <v/>
      </c>
      <c r="J835" t="str">
        <f>IF(B835="","",IF(RIGHT(VLOOKUP(K835&amp;"_"&amp;L835&amp;"_"&amp;M835&amp;"_"&amp;O835,[1]挑战模式!$A:$AS,14+N835,FALSE),1)="3","EffectCreate_BossEffect;EffectCreate_MonsterShow","EffectCreate_MonsterShow"))</f>
        <v/>
      </c>
      <c r="K835" s="2">
        <v>0</v>
      </c>
      <c r="L835" s="2">
        <v>15</v>
      </c>
      <c r="M835" s="2">
        <v>1</v>
      </c>
      <c r="N835" s="2">
        <v>4</v>
      </c>
      <c r="O835" s="6" t="s">
        <v>469</v>
      </c>
    </row>
    <row r="836" spans="2:15" x14ac:dyDescent="0.2">
      <c r="B836" t="str">
        <f>IF(ISNA(VLOOKUP(K836&amp;"_"&amp;L836&amp;"_"&amp;M836&amp;"_"&amp;O836,[1]挑战模式!$A:$AS,1,FALSE)),"",IF(VLOOKUP(K836&amp;"_"&amp;L836&amp;"_"&amp;M836&amp;"_"&amp;O836,[1]挑战模式!$A:$AS,14+N836,FALSE)="","","Monster_Season"&amp;K836&amp;"_Challenge"&amp;L836&amp;"_"&amp;M836&amp;"_"&amp;N836&amp;"_"&amp;O836))</f>
        <v/>
      </c>
      <c r="C836" t="str">
        <f t="shared" si="36"/>
        <v/>
      </c>
      <c r="G836" t="str">
        <f>IF(ISNA(VLOOKUP(K836&amp;"_"&amp;L836&amp;"_"&amp;M836&amp;"_"&amp;O836,[1]挑战模式!$A:$AS,14+N836,FALSE)),"",IF(VLOOKUP(K836&amp;"_"&amp;L836&amp;"_"&amp;M836&amp;"_"&amp;O836,[1]挑战模式!$A:$AS,14+N836,FALSE)="","",IF(VLOOKUP(VLOOKUP(K836&amp;"_"&amp;L836&amp;"_"&amp;M836&amp;"_"&amp;O836,[1]挑战模式!$A:$AS,14+N836,FALSE),[1]怪物!$B:$L,11,FALSE)=0,"",VLOOKUP(VLOOKUP(K836&amp;"_"&amp;L836&amp;"_"&amp;M836&amp;"_"&amp;O836,[1]挑战模式!$A:$AS,14+N836,FALSE),[1]怪物!$B:$L,11,FALSE))))</f>
        <v/>
      </c>
      <c r="H836" t="str">
        <f t="shared" si="37"/>
        <v/>
      </c>
      <c r="I836" t="str">
        <f t="shared" si="38"/>
        <v/>
      </c>
      <c r="J836" t="str">
        <f>IF(B836="","",IF(RIGHT(VLOOKUP(K836&amp;"_"&amp;L836&amp;"_"&amp;M836&amp;"_"&amp;O836,[1]挑战模式!$A:$AS,14+N836,FALSE),1)="3","EffectCreate_BossEffect;EffectCreate_MonsterShow","EffectCreate_MonsterShow"))</f>
        <v/>
      </c>
      <c r="K836" s="2">
        <v>0</v>
      </c>
      <c r="L836" s="2">
        <v>15</v>
      </c>
      <c r="M836" s="2">
        <v>1</v>
      </c>
      <c r="N836" s="2">
        <v>5</v>
      </c>
      <c r="O836" s="6" t="s">
        <v>469</v>
      </c>
    </row>
    <row r="837" spans="2:15" x14ac:dyDescent="0.2">
      <c r="B837" t="str">
        <f>IF(ISNA(VLOOKUP(K837&amp;"_"&amp;L837&amp;"_"&amp;M837&amp;"_"&amp;O837,[1]挑战模式!$A:$AS,1,FALSE)),"",IF(VLOOKUP(K837&amp;"_"&amp;L837&amp;"_"&amp;M837&amp;"_"&amp;O837,[1]挑战模式!$A:$AS,14+N837,FALSE)="","","Monster_Season"&amp;K837&amp;"_Challenge"&amp;L837&amp;"_"&amp;M837&amp;"_"&amp;N837&amp;"_"&amp;O837))</f>
        <v/>
      </c>
      <c r="C837" t="str">
        <f t="shared" si="36"/>
        <v/>
      </c>
      <c r="G837" t="str">
        <f>IF(ISNA(VLOOKUP(K837&amp;"_"&amp;L837&amp;"_"&amp;M837&amp;"_"&amp;O837,[1]挑战模式!$A:$AS,14+N837,FALSE)),"",IF(VLOOKUP(K837&amp;"_"&amp;L837&amp;"_"&amp;M837&amp;"_"&amp;O837,[1]挑战模式!$A:$AS,14+N837,FALSE)="","",IF(VLOOKUP(VLOOKUP(K837&amp;"_"&amp;L837&amp;"_"&amp;M837&amp;"_"&amp;O837,[1]挑战模式!$A:$AS,14+N837,FALSE),[1]怪物!$B:$L,11,FALSE)=0,"",VLOOKUP(VLOOKUP(K837&amp;"_"&amp;L837&amp;"_"&amp;M837&amp;"_"&amp;O837,[1]挑战模式!$A:$AS,14+N837,FALSE),[1]怪物!$B:$L,11,FALSE))))</f>
        <v/>
      </c>
      <c r="H837" t="str">
        <f t="shared" si="37"/>
        <v/>
      </c>
      <c r="I837" t="str">
        <f t="shared" si="38"/>
        <v/>
      </c>
      <c r="J837" t="str">
        <f>IF(B837="","",IF(RIGHT(VLOOKUP(K837&amp;"_"&amp;L837&amp;"_"&amp;M837&amp;"_"&amp;O837,[1]挑战模式!$A:$AS,14+N837,FALSE),1)="3","EffectCreate_BossEffect;EffectCreate_MonsterShow","EffectCreate_MonsterShow"))</f>
        <v/>
      </c>
      <c r="K837" s="2">
        <v>0</v>
      </c>
      <c r="L837" s="2">
        <v>15</v>
      </c>
      <c r="M837" s="2">
        <v>1</v>
      </c>
      <c r="N837" s="2">
        <v>6</v>
      </c>
      <c r="O837" s="6" t="s">
        <v>469</v>
      </c>
    </row>
    <row r="838" spans="2:15" x14ac:dyDescent="0.2">
      <c r="B838" t="str">
        <f>IF(ISNA(VLOOKUP(K838&amp;"_"&amp;L838&amp;"_"&amp;M838&amp;"_"&amp;O838,[1]挑战模式!$A:$AS,1,FALSE)),"",IF(VLOOKUP(K838&amp;"_"&amp;L838&amp;"_"&amp;M838&amp;"_"&amp;O838,[1]挑战模式!$A:$AS,14+N838,FALSE)="","","Monster_Season"&amp;K838&amp;"_Challenge"&amp;L838&amp;"_"&amp;M838&amp;"_"&amp;N838&amp;"_"&amp;O838))</f>
        <v>Monster_Season0_Challenge15_2_1_Easy</v>
      </c>
      <c r="C838" t="str">
        <f t="shared" si="36"/>
        <v>None</v>
      </c>
      <c r="G838" t="str">
        <f>IF(ISNA(VLOOKUP(K838&amp;"_"&amp;L838&amp;"_"&amp;M838&amp;"_"&amp;O838,[1]挑战模式!$A:$AS,14+N838,FALSE)),"",IF(VLOOKUP(K838&amp;"_"&amp;L838&amp;"_"&amp;M838&amp;"_"&amp;O838,[1]挑战模式!$A:$AS,14+N838,FALSE)="","",IF(VLOOKUP(VLOOKUP(K838&amp;"_"&amp;L838&amp;"_"&amp;M838&amp;"_"&amp;O838,[1]挑战模式!$A:$AS,14+N838,FALSE),[1]怪物!$B:$L,11,FALSE)=0,"",VLOOKUP(VLOOKUP(K838&amp;"_"&amp;L838&amp;"_"&amp;M838&amp;"_"&amp;O838,[1]挑战模式!$A:$AS,14+N838,FALSE),[1]怪物!$B:$L,11,FALSE))))</f>
        <v/>
      </c>
      <c r="H838" t="str">
        <f t="shared" si="37"/>
        <v>Unit_Monster_Season0_Challenge15_2_1_Easy</v>
      </c>
      <c r="I838" t="str">
        <f t="shared" si="38"/>
        <v>TowerDefense_Monster1</v>
      </c>
      <c r="J838" t="str">
        <f>IF(B838="","",IF(RIGHT(VLOOKUP(K838&amp;"_"&amp;L838&amp;"_"&amp;M838&amp;"_"&amp;O838,[1]挑战模式!$A:$AS,14+N838,FALSE),1)="3","EffectCreate_BossEffect;EffectCreate_MonsterShow","EffectCreate_MonsterShow"))</f>
        <v>EffectCreate_MonsterShow</v>
      </c>
      <c r="K838" s="2">
        <v>0</v>
      </c>
      <c r="L838" s="2">
        <v>15</v>
      </c>
      <c r="M838" s="2">
        <v>2</v>
      </c>
      <c r="N838" s="2">
        <v>1</v>
      </c>
      <c r="O838" s="6" t="s">
        <v>469</v>
      </c>
    </row>
    <row r="839" spans="2:15" x14ac:dyDescent="0.2">
      <c r="B839" t="str">
        <f>IF(ISNA(VLOOKUP(K839&amp;"_"&amp;L839&amp;"_"&amp;M839&amp;"_"&amp;O839,[1]挑战模式!$A:$AS,1,FALSE)),"",IF(VLOOKUP(K839&amp;"_"&amp;L839&amp;"_"&amp;M839&amp;"_"&amp;O839,[1]挑战模式!$A:$AS,14+N839,FALSE)="","","Monster_Season"&amp;K839&amp;"_Challenge"&amp;L839&amp;"_"&amp;M839&amp;"_"&amp;N839&amp;"_"&amp;O839))</f>
        <v>Monster_Season0_Challenge15_2_2_Easy</v>
      </c>
      <c r="C839" t="str">
        <f t="shared" ref="C839:C902" si="39">IF(B839="","","None")</f>
        <v>None</v>
      </c>
      <c r="G839" t="str">
        <f>IF(ISNA(VLOOKUP(K839&amp;"_"&amp;L839&amp;"_"&amp;M839&amp;"_"&amp;O839,[1]挑战模式!$A:$AS,14+N839,FALSE)),"",IF(VLOOKUP(K839&amp;"_"&amp;L839&amp;"_"&amp;M839&amp;"_"&amp;O839,[1]挑战模式!$A:$AS,14+N839,FALSE)="","",IF(VLOOKUP(VLOOKUP(K839&amp;"_"&amp;L839&amp;"_"&amp;M839&amp;"_"&amp;O839,[1]挑战模式!$A:$AS,14+N839,FALSE),[1]怪物!$B:$L,11,FALSE)=0,"",VLOOKUP(VLOOKUP(K839&amp;"_"&amp;L839&amp;"_"&amp;M839&amp;"_"&amp;O839,[1]挑战模式!$A:$AS,14+N839,FALSE),[1]怪物!$B:$L,11,FALSE))))</f>
        <v/>
      </c>
      <c r="H839" t="str">
        <f t="shared" ref="H839:H902" si="40">IF(B839="","","Unit_Monster"&amp;RIGHT(B839,LEN(B839)-7))</f>
        <v>Unit_Monster_Season0_Challenge15_2_2_Easy</v>
      </c>
      <c r="I839" t="str">
        <f t="shared" ref="I839:I902" si="41">IF(B839="","","TowerDefense_Monster1")</f>
        <v>TowerDefense_Monster1</v>
      </c>
      <c r="J839" t="str">
        <f>IF(B839="","",IF(RIGHT(VLOOKUP(K839&amp;"_"&amp;L839&amp;"_"&amp;M839&amp;"_"&amp;O839,[1]挑战模式!$A:$AS,14+N839,FALSE),1)="3","EffectCreate_BossEffect;EffectCreate_MonsterShow","EffectCreate_MonsterShow"))</f>
        <v>EffectCreate_MonsterShow</v>
      </c>
      <c r="K839" s="2">
        <v>0</v>
      </c>
      <c r="L839" s="2">
        <v>15</v>
      </c>
      <c r="M839" s="2">
        <v>2</v>
      </c>
      <c r="N839" s="2">
        <v>2</v>
      </c>
      <c r="O839" s="6" t="s">
        <v>469</v>
      </c>
    </row>
    <row r="840" spans="2:15" x14ac:dyDescent="0.2">
      <c r="B840" t="str">
        <f>IF(ISNA(VLOOKUP(K840&amp;"_"&amp;L840&amp;"_"&amp;M840&amp;"_"&amp;O840,[1]挑战模式!$A:$AS,1,FALSE)),"",IF(VLOOKUP(K840&amp;"_"&amp;L840&amp;"_"&amp;M840&amp;"_"&amp;O840,[1]挑战模式!$A:$AS,14+N840,FALSE)="","","Monster_Season"&amp;K840&amp;"_Challenge"&amp;L840&amp;"_"&amp;M840&amp;"_"&amp;N840&amp;"_"&amp;O840))</f>
        <v/>
      </c>
      <c r="C840" t="str">
        <f t="shared" si="39"/>
        <v/>
      </c>
      <c r="G840" t="str">
        <f>IF(ISNA(VLOOKUP(K840&amp;"_"&amp;L840&amp;"_"&amp;M840&amp;"_"&amp;O840,[1]挑战模式!$A:$AS,14+N840,FALSE)),"",IF(VLOOKUP(K840&amp;"_"&amp;L840&amp;"_"&amp;M840&amp;"_"&amp;O840,[1]挑战模式!$A:$AS,14+N840,FALSE)="","",IF(VLOOKUP(VLOOKUP(K840&amp;"_"&amp;L840&amp;"_"&amp;M840&amp;"_"&amp;O840,[1]挑战模式!$A:$AS,14+N840,FALSE),[1]怪物!$B:$L,11,FALSE)=0,"",VLOOKUP(VLOOKUP(K840&amp;"_"&amp;L840&amp;"_"&amp;M840&amp;"_"&amp;O840,[1]挑战模式!$A:$AS,14+N840,FALSE),[1]怪物!$B:$L,11,FALSE))))</f>
        <v/>
      </c>
      <c r="H840" t="str">
        <f t="shared" si="40"/>
        <v/>
      </c>
      <c r="I840" t="str">
        <f t="shared" si="41"/>
        <v/>
      </c>
      <c r="J840" t="str">
        <f>IF(B840="","",IF(RIGHT(VLOOKUP(K840&amp;"_"&amp;L840&amp;"_"&amp;M840&amp;"_"&amp;O840,[1]挑战模式!$A:$AS,14+N840,FALSE),1)="3","EffectCreate_BossEffect;EffectCreate_MonsterShow","EffectCreate_MonsterShow"))</f>
        <v/>
      </c>
      <c r="K840" s="2">
        <v>0</v>
      </c>
      <c r="L840" s="2">
        <v>15</v>
      </c>
      <c r="M840" s="2">
        <v>2</v>
      </c>
      <c r="N840" s="2">
        <v>3</v>
      </c>
      <c r="O840" s="6" t="s">
        <v>469</v>
      </c>
    </row>
    <row r="841" spans="2:15" x14ac:dyDescent="0.2">
      <c r="B841" t="str">
        <f>IF(ISNA(VLOOKUP(K841&amp;"_"&amp;L841&amp;"_"&amp;M841&amp;"_"&amp;O841,[1]挑战模式!$A:$AS,1,FALSE)),"",IF(VLOOKUP(K841&amp;"_"&amp;L841&amp;"_"&amp;M841&amp;"_"&amp;O841,[1]挑战模式!$A:$AS,14+N841,FALSE)="","","Monster_Season"&amp;K841&amp;"_Challenge"&amp;L841&amp;"_"&amp;M841&amp;"_"&amp;N841&amp;"_"&amp;O841))</f>
        <v/>
      </c>
      <c r="C841" t="str">
        <f t="shared" si="39"/>
        <v/>
      </c>
      <c r="G841" t="str">
        <f>IF(ISNA(VLOOKUP(K841&amp;"_"&amp;L841&amp;"_"&amp;M841&amp;"_"&amp;O841,[1]挑战模式!$A:$AS,14+N841,FALSE)),"",IF(VLOOKUP(K841&amp;"_"&amp;L841&amp;"_"&amp;M841&amp;"_"&amp;O841,[1]挑战模式!$A:$AS,14+N841,FALSE)="","",IF(VLOOKUP(VLOOKUP(K841&amp;"_"&amp;L841&amp;"_"&amp;M841&amp;"_"&amp;O841,[1]挑战模式!$A:$AS,14+N841,FALSE),[1]怪物!$B:$L,11,FALSE)=0,"",VLOOKUP(VLOOKUP(K841&amp;"_"&amp;L841&amp;"_"&amp;M841&amp;"_"&amp;O841,[1]挑战模式!$A:$AS,14+N841,FALSE),[1]怪物!$B:$L,11,FALSE))))</f>
        <v/>
      </c>
      <c r="H841" t="str">
        <f t="shared" si="40"/>
        <v/>
      </c>
      <c r="I841" t="str">
        <f t="shared" si="41"/>
        <v/>
      </c>
      <c r="J841" t="str">
        <f>IF(B841="","",IF(RIGHT(VLOOKUP(K841&amp;"_"&amp;L841&amp;"_"&amp;M841&amp;"_"&amp;O841,[1]挑战模式!$A:$AS,14+N841,FALSE),1)="3","EffectCreate_BossEffect;EffectCreate_MonsterShow","EffectCreate_MonsterShow"))</f>
        <v/>
      </c>
      <c r="K841" s="2">
        <v>0</v>
      </c>
      <c r="L841" s="2">
        <v>15</v>
      </c>
      <c r="M841" s="2">
        <v>2</v>
      </c>
      <c r="N841" s="2">
        <v>4</v>
      </c>
      <c r="O841" s="6" t="s">
        <v>469</v>
      </c>
    </row>
    <row r="842" spans="2:15" x14ac:dyDescent="0.2">
      <c r="B842" t="str">
        <f>IF(ISNA(VLOOKUP(K842&amp;"_"&amp;L842&amp;"_"&amp;M842&amp;"_"&amp;O842,[1]挑战模式!$A:$AS,1,FALSE)),"",IF(VLOOKUP(K842&amp;"_"&amp;L842&amp;"_"&amp;M842&amp;"_"&amp;O842,[1]挑战模式!$A:$AS,14+N842,FALSE)="","","Monster_Season"&amp;K842&amp;"_Challenge"&amp;L842&amp;"_"&amp;M842&amp;"_"&amp;N842&amp;"_"&amp;O842))</f>
        <v/>
      </c>
      <c r="C842" t="str">
        <f t="shared" si="39"/>
        <v/>
      </c>
      <c r="G842" t="str">
        <f>IF(ISNA(VLOOKUP(K842&amp;"_"&amp;L842&amp;"_"&amp;M842&amp;"_"&amp;O842,[1]挑战模式!$A:$AS,14+N842,FALSE)),"",IF(VLOOKUP(K842&amp;"_"&amp;L842&amp;"_"&amp;M842&amp;"_"&amp;O842,[1]挑战模式!$A:$AS,14+N842,FALSE)="","",IF(VLOOKUP(VLOOKUP(K842&amp;"_"&amp;L842&amp;"_"&amp;M842&amp;"_"&amp;O842,[1]挑战模式!$A:$AS,14+N842,FALSE),[1]怪物!$B:$L,11,FALSE)=0,"",VLOOKUP(VLOOKUP(K842&amp;"_"&amp;L842&amp;"_"&amp;M842&amp;"_"&amp;O842,[1]挑战模式!$A:$AS,14+N842,FALSE),[1]怪物!$B:$L,11,FALSE))))</f>
        <v/>
      </c>
      <c r="H842" t="str">
        <f t="shared" si="40"/>
        <v/>
      </c>
      <c r="I842" t="str">
        <f t="shared" si="41"/>
        <v/>
      </c>
      <c r="J842" t="str">
        <f>IF(B842="","",IF(RIGHT(VLOOKUP(K842&amp;"_"&amp;L842&amp;"_"&amp;M842&amp;"_"&amp;O842,[1]挑战模式!$A:$AS,14+N842,FALSE),1)="3","EffectCreate_BossEffect;EffectCreate_MonsterShow","EffectCreate_MonsterShow"))</f>
        <v/>
      </c>
      <c r="K842" s="2">
        <v>0</v>
      </c>
      <c r="L842" s="2">
        <v>15</v>
      </c>
      <c r="M842" s="2">
        <v>2</v>
      </c>
      <c r="N842" s="2">
        <v>5</v>
      </c>
      <c r="O842" s="6" t="s">
        <v>469</v>
      </c>
    </row>
    <row r="843" spans="2:15" x14ac:dyDescent="0.2">
      <c r="B843" t="str">
        <f>IF(ISNA(VLOOKUP(K843&amp;"_"&amp;L843&amp;"_"&amp;M843&amp;"_"&amp;O843,[1]挑战模式!$A:$AS,1,FALSE)),"",IF(VLOOKUP(K843&amp;"_"&amp;L843&amp;"_"&amp;M843&amp;"_"&amp;O843,[1]挑战模式!$A:$AS,14+N843,FALSE)="","","Monster_Season"&amp;K843&amp;"_Challenge"&amp;L843&amp;"_"&amp;M843&amp;"_"&amp;N843&amp;"_"&amp;O843))</f>
        <v/>
      </c>
      <c r="C843" t="str">
        <f t="shared" si="39"/>
        <v/>
      </c>
      <c r="G843" t="str">
        <f>IF(ISNA(VLOOKUP(K843&amp;"_"&amp;L843&amp;"_"&amp;M843&amp;"_"&amp;O843,[1]挑战模式!$A:$AS,14+N843,FALSE)),"",IF(VLOOKUP(K843&amp;"_"&amp;L843&amp;"_"&amp;M843&amp;"_"&amp;O843,[1]挑战模式!$A:$AS,14+N843,FALSE)="","",IF(VLOOKUP(VLOOKUP(K843&amp;"_"&amp;L843&amp;"_"&amp;M843&amp;"_"&amp;O843,[1]挑战模式!$A:$AS,14+N843,FALSE),[1]怪物!$B:$L,11,FALSE)=0,"",VLOOKUP(VLOOKUP(K843&amp;"_"&amp;L843&amp;"_"&amp;M843&amp;"_"&amp;O843,[1]挑战模式!$A:$AS,14+N843,FALSE),[1]怪物!$B:$L,11,FALSE))))</f>
        <v/>
      </c>
      <c r="H843" t="str">
        <f t="shared" si="40"/>
        <v/>
      </c>
      <c r="I843" t="str">
        <f t="shared" si="41"/>
        <v/>
      </c>
      <c r="J843" t="str">
        <f>IF(B843="","",IF(RIGHT(VLOOKUP(K843&amp;"_"&amp;L843&amp;"_"&amp;M843&amp;"_"&amp;O843,[1]挑战模式!$A:$AS,14+N843,FALSE),1)="3","EffectCreate_BossEffect;EffectCreate_MonsterShow","EffectCreate_MonsterShow"))</f>
        <v/>
      </c>
      <c r="K843" s="2">
        <v>0</v>
      </c>
      <c r="L843" s="2">
        <v>15</v>
      </c>
      <c r="M843" s="2">
        <v>2</v>
      </c>
      <c r="N843" s="2">
        <v>6</v>
      </c>
      <c r="O843" s="6" t="s">
        <v>469</v>
      </c>
    </row>
    <row r="844" spans="2:15" x14ac:dyDescent="0.2">
      <c r="B844" t="str">
        <f>IF(ISNA(VLOOKUP(K844&amp;"_"&amp;L844&amp;"_"&amp;M844&amp;"_"&amp;O844,[1]挑战模式!$A:$AS,1,FALSE)),"",IF(VLOOKUP(K844&amp;"_"&amp;L844&amp;"_"&amp;M844&amp;"_"&amp;O844,[1]挑战模式!$A:$AS,14+N844,FALSE)="","","Monster_Season"&amp;K844&amp;"_Challenge"&amp;L844&amp;"_"&amp;M844&amp;"_"&amp;N844&amp;"_"&amp;O844))</f>
        <v>Monster_Season0_Challenge15_3_1_Easy</v>
      </c>
      <c r="C844" t="str">
        <f t="shared" si="39"/>
        <v>None</v>
      </c>
      <c r="G844" t="str">
        <f>IF(ISNA(VLOOKUP(K844&amp;"_"&amp;L844&amp;"_"&amp;M844&amp;"_"&amp;O844,[1]挑战模式!$A:$AS,14+N844,FALSE)),"",IF(VLOOKUP(K844&amp;"_"&amp;L844&amp;"_"&amp;M844&amp;"_"&amp;O844,[1]挑战模式!$A:$AS,14+N844,FALSE)="","",IF(VLOOKUP(VLOOKUP(K844&amp;"_"&amp;L844&amp;"_"&amp;M844&amp;"_"&amp;O844,[1]挑战模式!$A:$AS,14+N844,FALSE),[1]怪物!$B:$L,11,FALSE)=0,"",VLOOKUP(VLOOKUP(K844&amp;"_"&amp;L844&amp;"_"&amp;M844&amp;"_"&amp;O844,[1]挑战模式!$A:$AS,14+N844,FALSE),[1]怪物!$B:$L,11,FALSE))))</f>
        <v/>
      </c>
      <c r="H844" t="str">
        <f t="shared" si="40"/>
        <v>Unit_Monster_Season0_Challenge15_3_1_Easy</v>
      </c>
      <c r="I844" t="str">
        <f t="shared" si="41"/>
        <v>TowerDefense_Monster1</v>
      </c>
      <c r="J844" t="str">
        <f>IF(B844="","",IF(RIGHT(VLOOKUP(K844&amp;"_"&amp;L844&amp;"_"&amp;M844&amp;"_"&amp;O844,[1]挑战模式!$A:$AS,14+N844,FALSE),1)="3","EffectCreate_BossEffect;EffectCreate_MonsterShow","EffectCreate_MonsterShow"))</f>
        <v>EffectCreate_MonsterShow</v>
      </c>
      <c r="K844" s="2">
        <v>0</v>
      </c>
      <c r="L844" s="2">
        <v>15</v>
      </c>
      <c r="M844" s="2">
        <v>3</v>
      </c>
      <c r="N844" s="2">
        <v>1</v>
      </c>
      <c r="O844" s="6" t="s">
        <v>469</v>
      </c>
    </row>
    <row r="845" spans="2:15" x14ac:dyDescent="0.2">
      <c r="B845" t="str">
        <f>IF(ISNA(VLOOKUP(K845&amp;"_"&amp;L845&amp;"_"&amp;M845&amp;"_"&amp;O845,[1]挑战模式!$A:$AS,1,FALSE)),"",IF(VLOOKUP(K845&amp;"_"&amp;L845&amp;"_"&amp;M845&amp;"_"&amp;O845,[1]挑战模式!$A:$AS,14+N845,FALSE)="","","Monster_Season"&amp;K845&amp;"_Challenge"&amp;L845&amp;"_"&amp;M845&amp;"_"&amp;N845&amp;"_"&amp;O845))</f>
        <v>Monster_Season0_Challenge15_3_2_Easy</v>
      </c>
      <c r="C845" t="str">
        <f t="shared" si="39"/>
        <v>None</v>
      </c>
      <c r="G845" t="str">
        <f>IF(ISNA(VLOOKUP(K845&amp;"_"&amp;L845&amp;"_"&amp;M845&amp;"_"&amp;O845,[1]挑战模式!$A:$AS,14+N845,FALSE)),"",IF(VLOOKUP(K845&amp;"_"&amp;L845&amp;"_"&amp;M845&amp;"_"&amp;O845,[1]挑战模式!$A:$AS,14+N845,FALSE)="","",IF(VLOOKUP(VLOOKUP(K845&amp;"_"&amp;L845&amp;"_"&amp;M845&amp;"_"&amp;O845,[1]挑战模式!$A:$AS,14+N845,FALSE),[1]怪物!$B:$L,11,FALSE)=0,"",VLOOKUP(VLOOKUP(K845&amp;"_"&amp;L845&amp;"_"&amp;M845&amp;"_"&amp;O845,[1]挑战模式!$A:$AS,14+N845,FALSE),[1]怪物!$B:$L,11,FALSE))))</f>
        <v/>
      </c>
      <c r="H845" t="str">
        <f t="shared" si="40"/>
        <v>Unit_Monster_Season0_Challenge15_3_2_Easy</v>
      </c>
      <c r="I845" t="str">
        <f t="shared" si="41"/>
        <v>TowerDefense_Monster1</v>
      </c>
      <c r="J845" t="str">
        <f>IF(B845="","",IF(RIGHT(VLOOKUP(K845&amp;"_"&amp;L845&amp;"_"&amp;M845&amp;"_"&amp;O845,[1]挑战模式!$A:$AS,14+N845,FALSE),1)="3","EffectCreate_BossEffect;EffectCreate_MonsterShow","EffectCreate_MonsterShow"))</f>
        <v>EffectCreate_MonsterShow</v>
      </c>
      <c r="K845" s="2">
        <v>0</v>
      </c>
      <c r="L845" s="2">
        <v>15</v>
      </c>
      <c r="M845" s="2">
        <v>3</v>
      </c>
      <c r="N845" s="2">
        <v>2</v>
      </c>
      <c r="O845" s="6" t="s">
        <v>469</v>
      </c>
    </row>
    <row r="846" spans="2:15" x14ac:dyDescent="0.2">
      <c r="B846" t="str">
        <f>IF(ISNA(VLOOKUP(K846&amp;"_"&amp;L846&amp;"_"&amp;M846&amp;"_"&amp;O846,[1]挑战模式!$A:$AS,1,FALSE)),"",IF(VLOOKUP(K846&amp;"_"&amp;L846&amp;"_"&amp;M846&amp;"_"&amp;O846,[1]挑战模式!$A:$AS,14+N846,FALSE)="","","Monster_Season"&amp;K846&amp;"_Challenge"&amp;L846&amp;"_"&amp;M846&amp;"_"&amp;N846&amp;"_"&amp;O846))</f>
        <v/>
      </c>
      <c r="C846" t="str">
        <f t="shared" si="39"/>
        <v/>
      </c>
      <c r="G846" t="str">
        <f>IF(ISNA(VLOOKUP(K846&amp;"_"&amp;L846&amp;"_"&amp;M846&amp;"_"&amp;O846,[1]挑战模式!$A:$AS,14+N846,FALSE)),"",IF(VLOOKUP(K846&amp;"_"&amp;L846&amp;"_"&amp;M846&amp;"_"&amp;O846,[1]挑战模式!$A:$AS,14+N846,FALSE)="","",IF(VLOOKUP(VLOOKUP(K846&amp;"_"&amp;L846&amp;"_"&amp;M846&amp;"_"&amp;O846,[1]挑战模式!$A:$AS,14+N846,FALSE),[1]怪物!$B:$L,11,FALSE)=0,"",VLOOKUP(VLOOKUP(K846&amp;"_"&amp;L846&amp;"_"&amp;M846&amp;"_"&amp;O846,[1]挑战模式!$A:$AS,14+N846,FALSE),[1]怪物!$B:$L,11,FALSE))))</f>
        <v/>
      </c>
      <c r="H846" t="str">
        <f t="shared" si="40"/>
        <v/>
      </c>
      <c r="I846" t="str">
        <f t="shared" si="41"/>
        <v/>
      </c>
      <c r="J846" t="str">
        <f>IF(B846="","",IF(RIGHT(VLOOKUP(K846&amp;"_"&amp;L846&amp;"_"&amp;M846&amp;"_"&amp;O846,[1]挑战模式!$A:$AS,14+N846,FALSE),1)="3","EffectCreate_BossEffect;EffectCreate_MonsterShow","EffectCreate_MonsterShow"))</f>
        <v/>
      </c>
      <c r="K846" s="2">
        <v>0</v>
      </c>
      <c r="L846" s="2">
        <v>15</v>
      </c>
      <c r="M846" s="2">
        <v>3</v>
      </c>
      <c r="N846" s="2">
        <v>3</v>
      </c>
      <c r="O846" s="6" t="s">
        <v>469</v>
      </c>
    </row>
    <row r="847" spans="2:15" x14ac:dyDescent="0.2">
      <c r="B847" t="str">
        <f>IF(ISNA(VLOOKUP(K847&amp;"_"&amp;L847&amp;"_"&amp;M847&amp;"_"&amp;O847,[1]挑战模式!$A:$AS,1,FALSE)),"",IF(VLOOKUP(K847&amp;"_"&amp;L847&amp;"_"&amp;M847&amp;"_"&amp;O847,[1]挑战模式!$A:$AS,14+N847,FALSE)="","","Monster_Season"&amp;K847&amp;"_Challenge"&amp;L847&amp;"_"&amp;M847&amp;"_"&amp;N847&amp;"_"&amp;O847))</f>
        <v/>
      </c>
      <c r="C847" t="str">
        <f t="shared" si="39"/>
        <v/>
      </c>
      <c r="G847" t="str">
        <f>IF(ISNA(VLOOKUP(K847&amp;"_"&amp;L847&amp;"_"&amp;M847&amp;"_"&amp;O847,[1]挑战模式!$A:$AS,14+N847,FALSE)),"",IF(VLOOKUP(K847&amp;"_"&amp;L847&amp;"_"&amp;M847&amp;"_"&amp;O847,[1]挑战模式!$A:$AS,14+N847,FALSE)="","",IF(VLOOKUP(VLOOKUP(K847&amp;"_"&amp;L847&amp;"_"&amp;M847&amp;"_"&amp;O847,[1]挑战模式!$A:$AS,14+N847,FALSE),[1]怪物!$B:$L,11,FALSE)=0,"",VLOOKUP(VLOOKUP(K847&amp;"_"&amp;L847&amp;"_"&amp;M847&amp;"_"&amp;O847,[1]挑战模式!$A:$AS,14+N847,FALSE),[1]怪物!$B:$L,11,FALSE))))</f>
        <v/>
      </c>
      <c r="H847" t="str">
        <f t="shared" si="40"/>
        <v/>
      </c>
      <c r="I847" t="str">
        <f t="shared" si="41"/>
        <v/>
      </c>
      <c r="J847" t="str">
        <f>IF(B847="","",IF(RIGHT(VLOOKUP(K847&amp;"_"&amp;L847&amp;"_"&amp;M847&amp;"_"&amp;O847,[1]挑战模式!$A:$AS,14+N847,FALSE),1)="3","EffectCreate_BossEffect;EffectCreate_MonsterShow","EffectCreate_MonsterShow"))</f>
        <v/>
      </c>
      <c r="K847" s="2">
        <v>0</v>
      </c>
      <c r="L847" s="2">
        <v>15</v>
      </c>
      <c r="M847" s="2">
        <v>3</v>
      </c>
      <c r="N847" s="2">
        <v>4</v>
      </c>
      <c r="O847" s="6" t="s">
        <v>469</v>
      </c>
    </row>
    <row r="848" spans="2:15" x14ac:dyDescent="0.2">
      <c r="B848" t="str">
        <f>IF(ISNA(VLOOKUP(K848&amp;"_"&amp;L848&amp;"_"&amp;M848&amp;"_"&amp;O848,[1]挑战模式!$A:$AS,1,FALSE)),"",IF(VLOOKUP(K848&amp;"_"&amp;L848&amp;"_"&amp;M848&amp;"_"&amp;O848,[1]挑战模式!$A:$AS,14+N848,FALSE)="","","Monster_Season"&amp;K848&amp;"_Challenge"&amp;L848&amp;"_"&amp;M848&amp;"_"&amp;N848&amp;"_"&amp;O848))</f>
        <v/>
      </c>
      <c r="C848" t="str">
        <f t="shared" si="39"/>
        <v/>
      </c>
      <c r="G848" t="str">
        <f>IF(ISNA(VLOOKUP(K848&amp;"_"&amp;L848&amp;"_"&amp;M848&amp;"_"&amp;O848,[1]挑战模式!$A:$AS,14+N848,FALSE)),"",IF(VLOOKUP(K848&amp;"_"&amp;L848&amp;"_"&amp;M848&amp;"_"&amp;O848,[1]挑战模式!$A:$AS,14+N848,FALSE)="","",IF(VLOOKUP(VLOOKUP(K848&amp;"_"&amp;L848&amp;"_"&amp;M848&amp;"_"&amp;O848,[1]挑战模式!$A:$AS,14+N848,FALSE),[1]怪物!$B:$L,11,FALSE)=0,"",VLOOKUP(VLOOKUP(K848&amp;"_"&amp;L848&amp;"_"&amp;M848&amp;"_"&amp;O848,[1]挑战模式!$A:$AS,14+N848,FALSE),[1]怪物!$B:$L,11,FALSE))))</f>
        <v/>
      </c>
      <c r="H848" t="str">
        <f t="shared" si="40"/>
        <v/>
      </c>
      <c r="I848" t="str">
        <f t="shared" si="41"/>
        <v/>
      </c>
      <c r="J848" t="str">
        <f>IF(B848="","",IF(RIGHT(VLOOKUP(K848&amp;"_"&amp;L848&amp;"_"&amp;M848&amp;"_"&amp;O848,[1]挑战模式!$A:$AS,14+N848,FALSE),1)="3","EffectCreate_BossEffect;EffectCreate_MonsterShow","EffectCreate_MonsterShow"))</f>
        <v/>
      </c>
      <c r="K848" s="2">
        <v>0</v>
      </c>
      <c r="L848" s="2">
        <v>15</v>
      </c>
      <c r="M848" s="2">
        <v>3</v>
      </c>
      <c r="N848" s="2">
        <v>5</v>
      </c>
      <c r="O848" s="6" t="s">
        <v>469</v>
      </c>
    </row>
    <row r="849" spans="2:15" x14ac:dyDescent="0.2">
      <c r="B849" t="str">
        <f>IF(ISNA(VLOOKUP(K849&amp;"_"&amp;L849&amp;"_"&amp;M849&amp;"_"&amp;O849,[1]挑战模式!$A:$AS,1,FALSE)),"",IF(VLOOKUP(K849&amp;"_"&amp;L849&amp;"_"&amp;M849&amp;"_"&amp;O849,[1]挑战模式!$A:$AS,14+N849,FALSE)="","","Monster_Season"&amp;K849&amp;"_Challenge"&amp;L849&amp;"_"&amp;M849&amp;"_"&amp;N849&amp;"_"&amp;O849))</f>
        <v/>
      </c>
      <c r="C849" t="str">
        <f t="shared" si="39"/>
        <v/>
      </c>
      <c r="G849" t="str">
        <f>IF(ISNA(VLOOKUP(K849&amp;"_"&amp;L849&amp;"_"&amp;M849&amp;"_"&amp;O849,[1]挑战模式!$A:$AS,14+N849,FALSE)),"",IF(VLOOKUP(K849&amp;"_"&amp;L849&amp;"_"&amp;M849&amp;"_"&amp;O849,[1]挑战模式!$A:$AS,14+N849,FALSE)="","",IF(VLOOKUP(VLOOKUP(K849&amp;"_"&amp;L849&amp;"_"&amp;M849&amp;"_"&amp;O849,[1]挑战模式!$A:$AS,14+N849,FALSE),[1]怪物!$B:$L,11,FALSE)=0,"",VLOOKUP(VLOOKUP(K849&amp;"_"&amp;L849&amp;"_"&amp;M849&amp;"_"&amp;O849,[1]挑战模式!$A:$AS,14+N849,FALSE),[1]怪物!$B:$L,11,FALSE))))</f>
        <v/>
      </c>
      <c r="H849" t="str">
        <f t="shared" si="40"/>
        <v/>
      </c>
      <c r="I849" t="str">
        <f t="shared" si="41"/>
        <v/>
      </c>
      <c r="J849" t="str">
        <f>IF(B849="","",IF(RIGHT(VLOOKUP(K849&amp;"_"&amp;L849&amp;"_"&amp;M849&amp;"_"&amp;O849,[1]挑战模式!$A:$AS,14+N849,FALSE),1)="3","EffectCreate_BossEffect;EffectCreate_MonsterShow","EffectCreate_MonsterShow"))</f>
        <v/>
      </c>
      <c r="K849" s="2">
        <v>0</v>
      </c>
      <c r="L849" s="2">
        <v>15</v>
      </c>
      <c r="M849" s="2">
        <v>3</v>
      </c>
      <c r="N849" s="2">
        <v>6</v>
      </c>
      <c r="O849" s="6" t="s">
        <v>469</v>
      </c>
    </row>
    <row r="850" spans="2:15" x14ac:dyDescent="0.2">
      <c r="B850" t="str">
        <f>IF(ISNA(VLOOKUP(K850&amp;"_"&amp;L850&amp;"_"&amp;M850&amp;"_"&amp;O850,[1]挑战模式!$A:$AS,1,FALSE)),"",IF(VLOOKUP(K850&amp;"_"&amp;L850&amp;"_"&amp;M850&amp;"_"&amp;O850,[1]挑战模式!$A:$AS,14+N850,FALSE)="","","Monster_Season"&amp;K850&amp;"_Challenge"&amp;L850&amp;"_"&amp;M850&amp;"_"&amp;N850&amp;"_"&amp;O850))</f>
        <v>Monster_Season0_Challenge15_4_1_Easy</v>
      </c>
      <c r="C850" t="str">
        <f t="shared" si="39"/>
        <v>None</v>
      </c>
      <c r="G850" t="str">
        <f>IF(ISNA(VLOOKUP(K850&amp;"_"&amp;L850&amp;"_"&amp;M850&amp;"_"&amp;O850,[1]挑战模式!$A:$AS,14+N850,FALSE)),"",IF(VLOOKUP(K850&amp;"_"&amp;L850&amp;"_"&amp;M850&amp;"_"&amp;O850,[1]挑战模式!$A:$AS,14+N850,FALSE)="","",IF(VLOOKUP(VLOOKUP(K850&amp;"_"&amp;L850&amp;"_"&amp;M850&amp;"_"&amp;O850,[1]挑战模式!$A:$AS,14+N850,FALSE),[1]怪物!$B:$L,11,FALSE)=0,"",VLOOKUP(VLOOKUP(K850&amp;"_"&amp;L850&amp;"_"&amp;M850&amp;"_"&amp;O850,[1]挑战模式!$A:$AS,14+N850,FALSE),[1]怪物!$B:$L,11,FALSE))))</f>
        <v/>
      </c>
      <c r="H850" t="str">
        <f t="shared" si="40"/>
        <v>Unit_Monster_Season0_Challenge15_4_1_Easy</v>
      </c>
      <c r="I850" t="str">
        <f t="shared" si="41"/>
        <v>TowerDefense_Monster1</v>
      </c>
      <c r="J850" t="str">
        <f>IF(B850="","",IF(RIGHT(VLOOKUP(K850&amp;"_"&amp;L850&amp;"_"&amp;M850&amp;"_"&amp;O850,[1]挑战模式!$A:$AS,14+N850,FALSE),1)="3","EffectCreate_BossEffect;EffectCreate_MonsterShow","EffectCreate_MonsterShow"))</f>
        <v>EffectCreate_MonsterShow</v>
      </c>
      <c r="K850" s="2">
        <v>0</v>
      </c>
      <c r="L850" s="2">
        <v>15</v>
      </c>
      <c r="M850" s="2">
        <v>4</v>
      </c>
      <c r="N850" s="2">
        <v>1</v>
      </c>
      <c r="O850" s="6" t="s">
        <v>469</v>
      </c>
    </row>
    <row r="851" spans="2:15" x14ac:dyDescent="0.2">
      <c r="B851" t="str">
        <f>IF(ISNA(VLOOKUP(K851&amp;"_"&amp;L851&amp;"_"&amp;M851&amp;"_"&amp;O851,[1]挑战模式!$A:$AS,1,FALSE)),"",IF(VLOOKUP(K851&amp;"_"&amp;L851&amp;"_"&amp;M851&amp;"_"&amp;O851,[1]挑战模式!$A:$AS,14+N851,FALSE)="","","Monster_Season"&amp;K851&amp;"_Challenge"&amp;L851&amp;"_"&amp;M851&amp;"_"&amp;N851&amp;"_"&amp;O851))</f>
        <v>Monster_Season0_Challenge15_4_2_Easy</v>
      </c>
      <c r="C851" t="str">
        <f t="shared" si="39"/>
        <v>None</v>
      </c>
      <c r="G851" t="str">
        <f>IF(ISNA(VLOOKUP(K851&amp;"_"&amp;L851&amp;"_"&amp;M851&amp;"_"&amp;O851,[1]挑战模式!$A:$AS,14+N851,FALSE)),"",IF(VLOOKUP(K851&amp;"_"&amp;L851&amp;"_"&amp;M851&amp;"_"&amp;O851,[1]挑战模式!$A:$AS,14+N851,FALSE)="","",IF(VLOOKUP(VLOOKUP(K851&amp;"_"&amp;L851&amp;"_"&amp;M851&amp;"_"&amp;O851,[1]挑战模式!$A:$AS,14+N851,FALSE),[1]怪物!$B:$L,11,FALSE)=0,"",VLOOKUP(VLOOKUP(K851&amp;"_"&amp;L851&amp;"_"&amp;M851&amp;"_"&amp;O851,[1]挑战模式!$A:$AS,14+N851,FALSE),[1]怪物!$B:$L,11,FALSE))))</f>
        <v/>
      </c>
      <c r="H851" t="str">
        <f t="shared" si="40"/>
        <v>Unit_Monster_Season0_Challenge15_4_2_Easy</v>
      </c>
      <c r="I851" t="str">
        <f t="shared" si="41"/>
        <v>TowerDefense_Monster1</v>
      </c>
      <c r="J851" t="str">
        <f>IF(B851="","",IF(RIGHT(VLOOKUP(K851&amp;"_"&amp;L851&amp;"_"&amp;M851&amp;"_"&amp;O851,[1]挑战模式!$A:$AS,14+N851,FALSE),1)="3","EffectCreate_BossEffect;EffectCreate_MonsterShow","EffectCreate_MonsterShow"))</f>
        <v>EffectCreate_MonsterShow</v>
      </c>
      <c r="K851" s="2">
        <v>0</v>
      </c>
      <c r="L851" s="2">
        <v>15</v>
      </c>
      <c r="M851" s="2">
        <v>4</v>
      </c>
      <c r="N851" s="2">
        <v>2</v>
      </c>
      <c r="O851" s="6" t="s">
        <v>469</v>
      </c>
    </row>
    <row r="852" spans="2:15" x14ac:dyDescent="0.2">
      <c r="B852" t="str">
        <f>IF(ISNA(VLOOKUP(K852&amp;"_"&amp;L852&amp;"_"&amp;M852&amp;"_"&amp;O852,[1]挑战模式!$A:$AS,1,FALSE)),"",IF(VLOOKUP(K852&amp;"_"&amp;L852&amp;"_"&amp;M852&amp;"_"&amp;O852,[1]挑战模式!$A:$AS,14+N852,FALSE)="","","Monster_Season"&amp;K852&amp;"_Challenge"&amp;L852&amp;"_"&amp;M852&amp;"_"&amp;N852&amp;"_"&amp;O852))</f>
        <v>Monster_Season0_Challenge15_4_3_Easy</v>
      </c>
      <c r="C852" t="str">
        <f t="shared" si="39"/>
        <v>None</v>
      </c>
      <c r="G852" t="str">
        <f>IF(ISNA(VLOOKUP(K852&amp;"_"&amp;L852&amp;"_"&amp;M852&amp;"_"&amp;O852,[1]挑战模式!$A:$AS,14+N852,FALSE)),"",IF(VLOOKUP(K852&amp;"_"&amp;L852&amp;"_"&amp;M852&amp;"_"&amp;O852,[1]挑战模式!$A:$AS,14+N852,FALSE)="","",IF(VLOOKUP(VLOOKUP(K852&amp;"_"&amp;L852&amp;"_"&amp;M852&amp;"_"&amp;O852,[1]挑战模式!$A:$AS,14+N852,FALSE),[1]怪物!$B:$L,11,FALSE)=0,"",VLOOKUP(VLOOKUP(K852&amp;"_"&amp;L852&amp;"_"&amp;M852&amp;"_"&amp;O852,[1]挑战模式!$A:$AS,14+N852,FALSE),[1]怪物!$B:$L,11,FALSE))))</f>
        <v/>
      </c>
      <c r="H852" t="str">
        <f t="shared" si="40"/>
        <v>Unit_Monster_Season0_Challenge15_4_3_Easy</v>
      </c>
      <c r="I852" t="str">
        <f t="shared" si="41"/>
        <v>TowerDefense_Monster1</v>
      </c>
      <c r="J852" t="str">
        <f>IF(B852="","",IF(RIGHT(VLOOKUP(K852&amp;"_"&amp;L852&amp;"_"&amp;M852&amp;"_"&amp;O852,[1]挑战模式!$A:$AS,14+N852,FALSE),1)="3","EffectCreate_BossEffect;EffectCreate_MonsterShow","EffectCreate_MonsterShow"))</f>
        <v>EffectCreate_MonsterShow</v>
      </c>
      <c r="K852" s="2">
        <v>0</v>
      </c>
      <c r="L852" s="2">
        <v>15</v>
      </c>
      <c r="M852" s="2">
        <v>4</v>
      </c>
      <c r="N852" s="2">
        <v>3</v>
      </c>
      <c r="O852" s="6" t="s">
        <v>469</v>
      </c>
    </row>
    <row r="853" spans="2:15" x14ac:dyDescent="0.2">
      <c r="B853" t="str">
        <f>IF(ISNA(VLOOKUP(K853&amp;"_"&amp;L853&amp;"_"&amp;M853&amp;"_"&amp;O853,[1]挑战模式!$A:$AS,1,FALSE)),"",IF(VLOOKUP(K853&amp;"_"&amp;L853&amp;"_"&amp;M853&amp;"_"&amp;O853,[1]挑战模式!$A:$AS,14+N853,FALSE)="","","Monster_Season"&amp;K853&amp;"_Challenge"&amp;L853&amp;"_"&amp;M853&amp;"_"&amp;N853&amp;"_"&amp;O853))</f>
        <v/>
      </c>
      <c r="C853" t="str">
        <f t="shared" si="39"/>
        <v/>
      </c>
      <c r="G853" t="str">
        <f>IF(ISNA(VLOOKUP(K853&amp;"_"&amp;L853&amp;"_"&amp;M853&amp;"_"&amp;O853,[1]挑战模式!$A:$AS,14+N853,FALSE)),"",IF(VLOOKUP(K853&amp;"_"&amp;L853&amp;"_"&amp;M853&amp;"_"&amp;O853,[1]挑战模式!$A:$AS,14+N853,FALSE)="","",IF(VLOOKUP(VLOOKUP(K853&amp;"_"&amp;L853&amp;"_"&amp;M853&amp;"_"&amp;O853,[1]挑战模式!$A:$AS,14+N853,FALSE),[1]怪物!$B:$L,11,FALSE)=0,"",VLOOKUP(VLOOKUP(K853&amp;"_"&amp;L853&amp;"_"&amp;M853&amp;"_"&amp;O853,[1]挑战模式!$A:$AS,14+N853,FALSE),[1]怪物!$B:$L,11,FALSE))))</f>
        <v/>
      </c>
      <c r="H853" t="str">
        <f t="shared" si="40"/>
        <v/>
      </c>
      <c r="I853" t="str">
        <f t="shared" si="41"/>
        <v/>
      </c>
      <c r="J853" t="str">
        <f>IF(B853="","",IF(RIGHT(VLOOKUP(K853&amp;"_"&amp;L853&amp;"_"&amp;M853&amp;"_"&amp;O853,[1]挑战模式!$A:$AS,14+N853,FALSE),1)="3","EffectCreate_BossEffect;EffectCreate_MonsterShow","EffectCreate_MonsterShow"))</f>
        <v/>
      </c>
      <c r="K853" s="2">
        <v>0</v>
      </c>
      <c r="L853" s="2">
        <v>15</v>
      </c>
      <c r="M853" s="2">
        <v>4</v>
      </c>
      <c r="N853" s="2">
        <v>4</v>
      </c>
      <c r="O853" s="6" t="s">
        <v>469</v>
      </c>
    </row>
    <row r="854" spans="2:15" x14ac:dyDescent="0.2">
      <c r="B854" t="str">
        <f>IF(ISNA(VLOOKUP(K854&amp;"_"&amp;L854&amp;"_"&amp;M854&amp;"_"&amp;O854,[1]挑战模式!$A:$AS,1,FALSE)),"",IF(VLOOKUP(K854&amp;"_"&amp;L854&amp;"_"&amp;M854&amp;"_"&amp;O854,[1]挑战模式!$A:$AS,14+N854,FALSE)="","","Monster_Season"&amp;K854&amp;"_Challenge"&amp;L854&amp;"_"&amp;M854&amp;"_"&amp;N854&amp;"_"&amp;O854))</f>
        <v/>
      </c>
      <c r="C854" t="str">
        <f t="shared" si="39"/>
        <v/>
      </c>
      <c r="G854" t="str">
        <f>IF(ISNA(VLOOKUP(K854&amp;"_"&amp;L854&amp;"_"&amp;M854&amp;"_"&amp;O854,[1]挑战模式!$A:$AS,14+N854,FALSE)),"",IF(VLOOKUP(K854&amp;"_"&amp;L854&amp;"_"&amp;M854&amp;"_"&amp;O854,[1]挑战模式!$A:$AS,14+N854,FALSE)="","",IF(VLOOKUP(VLOOKUP(K854&amp;"_"&amp;L854&amp;"_"&amp;M854&amp;"_"&amp;O854,[1]挑战模式!$A:$AS,14+N854,FALSE),[1]怪物!$B:$L,11,FALSE)=0,"",VLOOKUP(VLOOKUP(K854&amp;"_"&amp;L854&amp;"_"&amp;M854&amp;"_"&amp;O854,[1]挑战模式!$A:$AS,14+N854,FALSE),[1]怪物!$B:$L,11,FALSE))))</f>
        <v/>
      </c>
      <c r="H854" t="str">
        <f t="shared" si="40"/>
        <v/>
      </c>
      <c r="I854" t="str">
        <f t="shared" si="41"/>
        <v/>
      </c>
      <c r="J854" t="str">
        <f>IF(B854="","",IF(RIGHT(VLOOKUP(K854&amp;"_"&amp;L854&amp;"_"&amp;M854&amp;"_"&amp;O854,[1]挑战模式!$A:$AS,14+N854,FALSE),1)="3","EffectCreate_BossEffect;EffectCreate_MonsterShow","EffectCreate_MonsterShow"))</f>
        <v/>
      </c>
      <c r="K854" s="2">
        <v>0</v>
      </c>
      <c r="L854" s="2">
        <v>15</v>
      </c>
      <c r="M854" s="2">
        <v>4</v>
      </c>
      <c r="N854" s="2">
        <v>5</v>
      </c>
      <c r="O854" s="6" t="s">
        <v>469</v>
      </c>
    </row>
    <row r="855" spans="2:15" x14ac:dyDescent="0.2">
      <c r="B855" t="str">
        <f>IF(ISNA(VLOOKUP(K855&amp;"_"&amp;L855&amp;"_"&amp;M855&amp;"_"&amp;O855,[1]挑战模式!$A:$AS,1,FALSE)),"",IF(VLOOKUP(K855&amp;"_"&amp;L855&amp;"_"&amp;M855&amp;"_"&amp;O855,[1]挑战模式!$A:$AS,14+N855,FALSE)="","","Monster_Season"&amp;K855&amp;"_Challenge"&amp;L855&amp;"_"&amp;M855&amp;"_"&amp;N855&amp;"_"&amp;O855))</f>
        <v/>
      </c>
      <c r="C855" t="str">
        <f t="shared" si="39"/>
        <v/>
      </c>
      <c r="G855" t="str">
        <f>IF(ISNA(VLOOKUP(K855&amp;"_"&amp;L855&amp;"_"&amp;M855&amp;"_"&amp;O855,[1]挑战模式!$A:$AS,14+N855,FALSE)),"",IF(VLOOKUP(K855&amp;"_"&amp;L855&amp;"_"&amp;M855&amp;"_"&amp;O855,[1]挑战模式!$A:$AS,14+N855,FALSE)="","",IF(VLOOKUP(VLOOKUP(K855&amp;"_"&amp;L855&amp;"_"&amp;M855&amp;"_"&amp;O855,[1]挑战模式!$A:$AS,14+N855,FALSE),[1]怪物!$B:$L,11,FALSE)=0,"",VLOOKUP(VLOOKUP(K855&amp;"_"&amp;L855&amp;"_"&amp;M855&amp;"_"&amp;O855,[1]挑战模式!$A:$AS,14+N855,FALSE),[1]怪物!$B:$L,11,FALSE))))</f>
        <v/>
      </c>
      <c r="H855" t="str">
        <f t="shared" si="40"/>
        <v/>
      </c>
      <c r="I855" t="str">
        <f t="shared" si="41"/>
        <v/>
      </c>
      <c r="J855" t="str">
        <f>IF(B855="","",IF(RIGHT(VLOOKUP(K855&amp;"_"&amp;L855&amp;"_"&amp;M855&amp;"_"&amp;O855,[1]挑战模式!$A:$AS,14+N855,FALSE),1)="3","EffectCreate_BossEffect;EffectCreate_MonsterShow","EffectCreate_MonsterShow"))</f>
        <v/>
      </c>
      <c r="K855" s="2">
        <v>0</v>
      </c>
      <c r="L855" s="2">
        <v>15</v>
      </c>
      <c r="M855" s="2">
        <v>4</v>
      </c>
      <c r="N855" s="2">
        <v>6</v>
      </c>
      <c r="O855" s="6" t="s">
        <v>469</v>
      </c>
    </row>
    <row r="856" spans="2:15" x14ac:dyDescent="0.2">
      <c r="B856" t="str">
        <f>IF(ISNA(VLOOKUP(K856&amp;"_"&amp;L856&amp;"_"&amp;M856&amp;"_"&amp;O856,[1]挑战模式!$A:$AS,1,FALSE)),"",IF(VLOOKUP(K856&amp;"_"&amp;L856&amp;"_"&amp;M856&amp;"_"&amp;O856,[1]挑战模式!$A:$AS,14+N856,FALSE)="","","Monster_Season"&amp;K856&amp;"_Challenge"&amp;L856&amp;"_"&amp;M856&amp;"_"&amp;N856&amp;"_"&amp;O856))</f>
        <v>Monster_Season0_Challenge15_5_1_Easy</v>
      </c>
      <c r="C856" t="str">
        <f t="shared" si="39"/>
        <v>None</v>
      </c>
      <c r="G856" t="str">
        <f>IF(ISNA(VLOOKUP(K856&amp;"_"&amp;L856&amp;"_"&amp;M856&amp;"_"&amp;O856,[1]挑战模式!$A:$AS,14+N856,FALSE)),"",IF(VLOOKUP(K856&amp;"_"&amp;L856&amp;"_"&amp;M856&amp;"_"&amp;O856,[1]挑战模式!$A:$AS,14+N856,FALSE)="","",IF(VLOOKUP(VLOOKUP(K856&amp;"_"&amp;L856&amp;"_"&amp;M856&amp;"_"&amp;O856,[1]挑战模式!$A:$AS,14+N856,FALSE),[1]怪物!$B:$L,11,FALSE)=0,"",VLOOKUP(VLOOKUP(K856&amp;"_"&amp;L856&amp;"_"&amp;M856&amp;"_"&amp;O856,[1]挑战模式!$A:$AS,14+N856,FALSE),[1]怪物!$B:$L,11,FALSE))))</f>
        <v/>
      </c>
      <c r="H856" t="str">
        <f t="shared" si="40"/>
        <v>Unit_Monster_Season0_Challenge15_5_1_Easy</v>
      </c>
      <c r="I856" t="str">
        <f t="shared" si="41"/>
        <v>TowerDefense_Monster1</v>
      </c>
      <c r="J856" t="str">
        <f>IF(B856="","",IF(RIGHT(VLOOKUP(K856&amp;"_"&amp;L856&amp;"_"&amp;M856&amp;"_"&amp;O856,[1]挑战模式!$A:$AS,14+N856,FALSE),1)="3","EffectCreate_BossEffect;EffectCreate_MonsterShow","EffectCreate_MonsterShow"))</f>
        <v>EffectCreate_MonsterShow</v>
      </c>
      <c r="K856" s="2">
        <v>0</v>
      </c>
      <c r="L856" s="2">
        <v>15</v>
      </c>
      <c r="M856" s="2">
        <v>5</v>
      </c>
      <c r="N856" s="2">
        <v>1</v>
      </c>
      <c r="O856" s="6" t="s">
        <v>469</v>
      </c>
    </row>
    <row r="857" spans="2:15" x14ac:dyDescent="0.2">
      <c r="B857" t="str">
        <f>IF(ISNA(VLOOKUP(K857&amp;"_"&amp;L857&amp;"_"&amp;M857&amp;"_"&amp;O857,[1]挑战模式!$A:$AS,1,FALSE)),"",IF(VLOOKUP(K857&amp;"_"&amp;L857&amp;"_"&amp;M857&amp;"_"&amp;O857,[1]挑战模式!$A:$AS,14+N857,FALSE)="","","Monster_Season"&amp;K857&amp;"_Challenge"&amp;L857&amp;"_"&amp;M857&amp;"_"&amp;N857&amp;"_"&amp;O857))</f>
        <v>Monster_Season0_Challenge15_5_2_Easy</v>
      </c>
      <c r="C857" t="str">
        <f t="shared" si="39"/>
        <v>None</v>
      </c>
      <c r="G857" t="str">
        <f>IF(ISNA(VLOOKUP(K857&amp;"_"&amp;L857&amp;"_"&amp;M857&amp;"_"&amp;O857,[1]挑战模式!$A:$AS,14+N857,FALSE)),"",IF(VLOOKUP(K857&amp;"_"&amp;L857&amp;"_"&amp;M857&amp;"_"&amp;O857,[1]挑战模式!$A:$AS,14+N857,FALSE)="","",IF(VLOOKUP(VLOOKUP(K857&amp;"_"&amp;L857&amp;"_"&amp;M857&amp;"_"&amp;O857,[1]挑战模式!$A:$AS,14+N857,FALSE),[1]怪物!$B:$L,11,FALSE)=0,"",VLOOKUP(VLOOKUP(K857&amp;"_"&amp;L857&amp;"_"&amp;M857&amp;"_"&amp;O857,[1]挑战模式!$A:$AS,14+N857,FALSE),[1]怪物!$B:$L,11,FALSE))))</f>
        <v/>
      </c>
      <c r="H857" t="str">
        <f t="shared" si="40"/>
        <v>Unit_Monster_Season0_Challenge15_5_2_Easy</v>
      </c>
      <c r="I857" t="str">
        <f t="shared" si="41"/>
        <v>TowerDefense_Monster1</v>
      </c>
      <c r="J857" t="str">
        <f>IF(B857="","",IF(RIGHT(VLOOKUP(K857&amp;"_"&amp;L857&amp;"_"&amp;M857&amp;"_"&amp;O857,[1]挑战模式!$A:$AS,14+N857,FALSE),1)="3","EffectCreate_BossEffect;EffectCreate_MonsterShow","EffectCreate_MonsterShow"))</f>
        <v>EffectCreate_MonsterShow</v>
      </c>
      <c r="K857" s="2">
        <v>0</v>
      </c>
      <c r="L857" s="2">
        <v>15</v>
      </c>
      <c r="M857" s="2">
        <v>5</v>
      </c>
      <c r="N857" s="2">
        <v>2</v>
      </c>
      <c r="O857" s="6" t="s">
        <v>469</v>
      </c>
    </row>
    <row r="858" spans="2:15" x14ac:dyDescent="0.2">
      <c r="B858" t="str">
        <f>IF(ISNA(VLOOKUP(K858&amp;"_"&amp;L858&amp;"_"&amp;M858&amp;"_"&amp;O858,[1]挑战模式!$A:$AS,1,FALSE)),"",IF(VLOOKUP(K858&amp;"_"&amp;L858&amp;"_"&amp;M858&amp;"_"&amp;O858,[1]挑战模式!$A:$AS,14+N858,FALSE)="","","Monster_Season"&amp;K858&amp;"_Challenge"&amp;L858&amp;"_"&amp;M858&amp;"_"&amp;N858&amp;"_"&amp;O858))</f>
        <v>Monster_Season0_Challenge15_5_3_Easy</v>
      </c>
      <c r="C858" t="str">
        <f t="shared" si="39"/>
        <v>None</v>
      </c>
      <c r="G858" t="str">
        <f>IF(ISNA(VLOOKUP(K858&amp;"_"&amp;L858&amp;"_"&amp;M858&amp;"_"&amp;O858,[1]挑战模式!$A:$AS,14+N858,FALSE)),"",IF(VLOOKUP(K858&amp;"_"&amp;L858&amp;"_"&amp;M858&amp;"_"&amp;O858,[1]挑战模式!$A:$AS,14+N858,FALSE)="","",IF(VLOOKUP(VLOOKUP(K858&amp;"_"&amp;L858&amp;"_"&amp;M858&amp;"_"&amp;O858,[1]挑战模式!$A:$AS,14+N858,FALSE),[1]怪物!$B:$L,11,FALSE)=0,"",VLOOKUP(VLOOKUP(K858&amp;"_"&amp;L858&amp;"_"&amp;M858&amp;"_"&amp;O858,[1]挑战模式!$A:$AS,14+N858,FALSE),[1]怪物!$B:$L,11,FALSE))))</f>
        <v/>
      </c>
      <c r="H858" t="str">
        <f t="shared" si="40"/>
        <v>Unit_Monster_Season0_Challenge15_5_3_Easy</v>
      </c>
      <c r="I858" t="str">
        <f t="shared" si="41"/>
        <v>TowerDefense_Monster1</v>
      </c>
      <c r="J858" t="str">
        <f>IF(B858="","",IF(RIGHT(VLOOKUP(K858&amp;"_"&amp;L858&amp;"_"&amp;M858&amp;"_"&amp;O858,[1]挑战模式!$A:$AS,14+N858,FALSE),1)="3","EffectCreate_BossEffect;EffectCreate_MonsterShow","EffectCreate_MonsterShow"))</f>
        <v>EffectCreate_MonsterShow</v>
      </c>
      <c r="K858" s="2">
        <v>0</v>
      </c>
      <c r="L858" s="2">
        <v>15</v>
      </c>
      <c r="M858" s="2">
        <v>5</v>
      </c>
      <c r="N858" s="2">
        <v>3</v>
      </c>
      <c r="O858" s="6" t="s">
        <v>469</v>
      </c>
    </row>
    <row r="859" spans="2:15" x14ac:dyDescent="0.2">
      <c r="B859" t="str">
        <f>IF(ISNA(VLOOKUP(K859&amp;"_"&amp;L859&amp;"_"&amp;M859&amp;"_"&amp;O859,[1]挑战模式!$A:$AS,1,FALSE)),"",IF(VLOOKUP(K859&amp;"_"&amp;L859&amp;"_"&amp;M859&amp;"_"&amp;O859,[1]挑战模式!$A:$AS,14+N859,FALSE)="","","Monster_Season"&amp;K859&amp;"_Challenge"&amp;L859&amp;"_"&amp;M859&amp;"_"&amp;N859&amp;"_"&amp;O859))</f>
        <v/>
      </c>
      <c r="C859" t="str">
        <f t="shared" si="39"/>
        <v/>
      </c>
      <c r="G859" t="str">
        <f>IF(ISNA(VLOOKUP(K859&amp;"_"&amp;L859&amp;"_"&amp;M859&amp;"_"&amp;O859,[1]挑战模式!$A:$AS,14+N859,FALSE)),"",IF(VLOOKUP(K859&amp;"_"&amp;L859&amp;"_"&amp;M859&amp;"_"&amp;O859,[1]挑战模式!$A:$AS,14+N859,FALSE)="","",IF(VLOOKUP(VLOOKUP(K859&amp;"_"&amp;L859&amp;"_"&amp;M859&amp;"_"&amp;O859,[1]挑战模式!$A:$AS,14+N859,FALSE),[1]怪物!$B:$L,11,FALSE)=0,"",VLOOKUP(VLOOKUP(K859&amp;"_"&amp;L859&amp;"_"&amp;M859&amp;"_"&amp;O859,[1]挑战模式!$A:$AS,14+N859,FALSE),[1]怪物!$B:$L,11,FALSE))))</f>
        <v/>
      </c>
      <c r="H859" t="str">
        <f t="shared" si="40"/>
        <v/>
      </c>
      <c r="I859" t="str">
        <f t="shared" si="41"/>
        <v/>
      </c>
      <c r="J859" t="str">
        <f>IF(B859="","",IF(RIGHT(VLOOKUP(K859&amp;"_"&amp;L859&amp;"_"&amp;M859&amp;"_"&amp;O859,[1]挑战模式!$A:$AS,14+N859,FALSE),1)="3","EffectCreate_BossEffect;EffectCreate_MonsterShow","EffectCreate_MonsterShow"))</f>
        <v/>
      </c>
      <c r="K859" s="2">
        <v>0</v>
      </c>
      <c r="L859" s="2">
        <v>15</v>
      </c>
      <c r="M859" s="2">
        <v>5</v>
      </c>
      <c r="N859" s="2">
        <v>4</v>
      </c>
      <c r="O859" s="6" t="s">
        <v>469</v>
      </c>
    </row>
    <row r="860" spans="2:15" x14ac:dyDescent="0.2">
      <c r="B860" t="str">
        <f>IF(ISNA(VLOOKUP(K860&amp;"_"&amp;L860&amp;"_"&amp;M860&amp;"_"&amp;O860,[1]挑战模式!$A:$AS,1,FALSE)),"",IF(VLOOKUP(K860&amp;"_"&amp;L860&amp;"_"&amp;M860&amp;"_"&amp;O860,[1]挑战模式!$A:$AS,14+N860,FALSE)="","","Monster_Season"&amp;K860&amp;"_Challenge"&amp;L860&amp;"_"&amp;M860&amp;"_"&amp;N860&amp;"_"&amp;O860))</f>
        <v/>
      </c>
      <c r="C860" t="str">
        <f t="shared" si="39"/>
        <v/>
      </c>
      <c r="G860" t="str">
        <f>IF(ISNA(VLOOKUP(K860&amp;"_"&amp;L860&amp;"_"&amp;M860&amp;"_"&amp;O860,[1]挑战模式!$A:$AS,14+N860,FALSE)),"",IF(VLOOKUP(K860&amp;"_"&amp;L860&amp;"_"&amp;M860&amp;"_"&amp;O860,[1]挑战模式!$A:$AS,14+N860,FALSE)="","",IF(VLOOKUP(VLOOKUP(K860&amp;"_"&amp;L860&amp;"_"&amp;M860&amp;"_"&amp;O860,[1]挑战模式!$A:$AS,14+N860,FALSE),[1]怪物!$B:$L,11,FALSE)=0,"",VLOOKUP(VLOOKUP(K860&amp;"_"&amp;L860&amp;"_"&amp;M860&amp;"_"&amp;O860,[1]挑战模式!$A:$AS,14+N860,FALSE),[1]怪物!$B:$L,11,FALSE))))</f>
        <v/>
      </c>
      <c r="H860" t="str">
        <f t="shared" si="40"/>
        <v/>
      </c>
      <c r="I860" t="str">
        <f t="shared" si="41"/>
        <v/>
      </c>
      <c r="J860" t="str">
        <f>IF(B860="","",IF(RIGHT(VLOOKUP(K860&amp;"_"&amp;L860&amp;"_"&amp;M860&amp;"_"&amp;O860,[1]挑战模式!$A:$AS,14+N860,FALSE),1)="3","EffectCreate_BossEffect;EffectCreate_MonsterShow","EffectCreate_MonsterShow"))</f>
        <v/>
      </c>
      <c r="K860" s="2">
        <v>0</v>
      </c>
      <c r="L860" s="2">
        <v>15</v>
      </c>
      <c r="M860" s="2">
        <v>5</v>
      </c>
      <c r="N860" s="2">
        <v>5</v>
      </c>
      <c r="O860" s="6" t="s">
        <v>469</v>
      </c>
    </row>
    <row r="861" spans="2:15" x14ac:dyDescent="0.2">
      <c r="B861" t="str">
        <f>IF(ISNA(VLOOKUP(K861&amp;"_"&amp;L861&amp;"_"&amp;M861&amp;"_"&amp;O861,[1]挑战模式!$A:$AS,1,FALSE)),"",IF(VLOOKUP(K861&amp;"_"&amp;L861&amp;"_"&amp;M861&amp;"_"&amp;O861,[1]挑战模式!$A:$AS,14+N861,FALSE)="","","Monster_Season"&amp;K861&amp;"_Challenge"&amp;L861&amp;"_"&amp;M861&amp;"_"&amp;N861&amp;"_"&amp;O861))</f>
        <v/>
      </c>
      <c r="C861" t="str">
        <f t="shared" si="39"/>
        <v/>
      </c>
      <c r="G861" t="str">
        <f>IF(ISNA(VLOOKUP(K861&amp;"_"&amp;L861&amp;"_"&amp;M861&amp;"_"&amp;O861,[1]挑战模式!$A:$AS,14+N861,FALSE)),"",IF(VLOOKUP(K861&amp;"_"&amp;L861&amp;"_"&amp;M861&amp;"_"&amp;O861,[1]挑战模式!$A:$AS,14+N861,FALSE)="","",IF(VLOOKUP(VLOOKUP(K861&amp;"_"&amp;L861&amp;"_"&amp;M861&amp;"_"&amp;O861,[1]挑战模式!$A:$AS,14+N861,FALSE),[1]怪物!$B:$L,11,FALSE)=0,"",VLOOKUP(VLOOKUP(K861&amp;"_"&amp;L861&amp;"_"&amp;M861&amp;"_"&amp;O861,[1]挑战模式!$A:$AS,14+N861,FALSE),[1]怪物!$B:$L,11,FALSE))))</f>
        <v/>
      </c>
      <c r="H861" t="str">
        <f t="shared" si="40"/>
        <v/>
      </c>
      <c r="I861" t="str">
        <f t="shared" si="41"/>
        <v/>
      </c>
      <c r="J861" t="str">
        <f>IF(B861="","",IF(RIGHT(VLOOKUP(K861&amp;"_"&amp;L861&amp;"_"&amp;M861&amp;"_"&amp;O861,[1]挑战模式!$A:$AS,14+N861,FALSE),1)="3","EffectCreate_BossEffect;EffectCreate_MonsterShow","EffectCreate_MonsterShow"))</f>
        <v/>
      </c>
      <c r="K861" s="2">
        <v>0</v>
      </c>
      <c r="L861" s="2">
        <v>15</v>
      </c>
      <c r="M861" s="2">
        <v>5</v>
      </c>
      <c r="N861" s="2">
        <v>6</v>
      </c>
      <c r="O861" s="6" t="s">
        <v>469</v>
      </c>
    </row>
    <row r="862" spans="2:15" x14ac:dyDescent="0.2">
      <c r="B862" t="str">
        <f>IF(ISNA(VLOOKUP(K862&amp;"_"&amp;L862&amp;"_"&amp;M862&amp;"_"&amp;O862,[1]挑战模式!$A:$AS,1,FALSE)),"",IF(VLOOKUP(K862&amp;"_"&amp;L862&amp;"_"&amp;M862&amp;"_"&amp;O862,[1]挑战模式!$A:$AS,14+N862,FALSE)="","","Monster_Season"&amp;K862&amp;"_Challenge"&amp;L862&amp;"_"&amp;M862&amp;"_"&amp;N862&amp;"_"&amp;O862))</f>
        <v>Monster_Season0_Challenge15_6_1_Easy</v>
      </c>
      <c r="C862" t="str">
        <f t="shared" si="39"/>
        <v>None</v>
      </c>
      <c r="G862" t="str">
        <f>IF(ISNA(VLOOKUP(K862&amp;"_"&amp;L862&amp;"_"&amp;M862&amp;"_"&amp;O862,[1]挑战模式!$A:$AS,14+N862,FALSE)),"",IF(VLOOKUP(K862&amp;"_"&amp;L862&amp;"_"&amp;M862&amp;"_"&amp;O862,[1]挑战模式!$A:$AS,14+N862,FALSE)="","",IF(VLOOKUP(VLOOKUP(K862&amp;"_"&amp;L862&amp;"_"&amp;M862&amp;"_"&amp;O862,[1]挑战模式!$A:$AS,14+N862,FALSE),[1]怪物!$B:$L,11,FALSE)=0,"",VLOOKUP(VLOOKUP(K862&amp;"_"&amp;L862&amp;"_"&amp;M862&amp;"_"&amp;O862,[1]挑战模式!$A:$AS,14+N862,FALSE),[1]怪物!$B:$L,11,FALSE))))</f>
        <v/>
      </c>
      <c r="H862" t="str">
        <f t="shared" si="40"/>
        <v>Unit_Monster_Season0_Challenge15_6_1_Easy</v>
      </c>
      <c r="I862" t="str">
        <f t="shared" si="41"/>
        <v>TowerDefense_Monster1</v>
      </c>
      <c r="J862" t="str">
        <f>IF(B862="","",IF(RIGHT(VLOOKUP(K862&amp;"_"&amp;L862&amp;"_"&amp;M862&amp;"_"&amp;O862,[1]挑战模式!$A:$AS,14+N862,FALSE),1)="3","EffectCreate_BossEffect;EffectCreate_MonsterShow","EffectCreate_MonsterShow"))</f>
        <v>EffectCreate_MonsterShow</v>
      </c>
      <c r="K862" s="2">
        <v>0</v>
      </c>
      <c r="L862" s="2">
        <v>15</v>
      </c>
      <c r="M862" s="2">
        <v>6</v>
      </c>
      <c r="N862" s="2">
        <v>1</v>
      </c>
      <c r="O862" s="6" t="s">
        <v>469</v>
      </c>
    </row>
    <row r="863" spans="2:15" x14ac:dyDescent="0.2">
      <c r="B863" t="str">
        <f>IF(ISNA(VLOOKUP(K863&amp;"_"&amp;L863&amp;"_"&amp;M863&amp;"_"&amp;O863,[1]挑战模式!$A:$AS,1,FALSE)),"",IF(VLOOKUP(K863&amp;"_"&amp;L863&amp;"_"&amp;M863&amp;"_"&amp;O863,[1]挑战模式!$A:$AS,14+N863,FALSE)="","","Monster_Season"&amp;K863&amp;"_Challenge"&amp;L863&amp;"_"&amp;M863&amp;"_"&amp;N863&amp;"_"&amp;O863))</f>
        <v>Monster_Season0_Challenge15_6_2_Easy</v>
      </c>
      <c r="C863" t="str">
        <f t="shared" si="39"/>
        <v>None</v>
      </c>
      <c r="G863" t="str">
        <f>IF(ISNA(VLOOKUP(K863&amp;"_"&amp;L863&amp;"_"&amp;M863&amp;"_"&amp;O863,[1]挑战模式!$A:$AS,14+N863,FALSE)),"",IF(VLOOKUP(K863&amp;"_"&amp;L863&amp;"_"&amp;M863&amp;"_"&amp;O863,[1]挑战模式!$A:$AS,14+N863,FALSE)="","",IF(VLOOKUP(VLOOKUP(K863&amp;"_"&amp;L863&amp;"_"&amp;M863&amp;"_"&amp;O863,[1]挑战模式!$A:$AS,14+N863,FALSE),[1]怪物!$B:$L,11,FALSE)=0,"",VLOOKUP(VLOOKUP(K863&amp;"_"&amp;L863&amp;"_"&amp;M863&amp;"_"&amp;O863,[1]挑战模式!$A:$AS,14+N863,FALSE),[1]怪物!$B:$L,11,FALSE))))</f>
        <v/>
      </c>
      <c r="H863" t="str">
        <f t="shared" si="40"/>
        <v>Unit_Monster_Season0_Challenge15_6_2_Easy</v>
      </c>
      <c r="I863" t="str">
        <f t="shared" si="41"/>
        <v>TowerDefense_Monster1</v>
      </c>
      <c r="J863" t="str">
        <f>IF(B863="","",IF(RIGHT(VLOOKUP(K863&amp;"_"&amp;L863&amp;"_"&amp;M863&amp;"_"&amp;O863,[1]挑战模式!$A:$AS,14+N863,FALSE),1)="3","EffectCreate_BossEffect;EffectCreate_MonsterShow","EffectCreate_MonsterShow"))</f>
        <v>EffectCreate_MonsterShow</v>
      </c>
      <c r="K863" s="2">
        <v>0</v>
      </c>
      <c r="L863" s="2">
        <v>15</v>
      </c>
      <c r="M863" s="2">
        <v>6</v>
      </c>
      <c r="N863" s="2">
        <v>2</v>
      </c>
      <c r="O863" s="6" t="s">
        <v>469</v>
      </c>
    </row>
    <row r="864" spans="2:15" x14ac:dyDescent="0.2">
      <c r="B864" t="str">
        <f>IF(ISNA(VLOOKUP(K864&amp;"_"&amp;L864&amp;"_"&amp;M864&amp;"_"&amp;O864,[1]挑战模式!$A:$AS,1,FALSE)),"",IF(VLOOKUP(K864&amp;"_"&amp;L864&amp;"_"&amp;M864&amp;"_"&amp;O864,[1]挑战模式!$A:$AS,14+N864,FALSE)="","","Monster_Season"&amp;K864&amp;"_Challenge"&amp;L864&amp;"_"&amp;M864&amp;"_"&amp;N864&amp;"_"&amp;O864))</f>
        <v>Monster_Season0_Challenge15_6_3_Easy</v>
      </c>
      <c r="C864" t="str">
        <f t="shared" si="39"/>
        <v>None</v>
      </c>
      <c r="G864" t="str">
        <f>IF(ISNA(VLOOKUP(K864&amp;"_"&amp;L864&amp;"_"&amp;M864&amp;"_"&amp;O864,[1]挑战模式!$A:$AS,14+N864,FALSE)),"",IF(VLOOKUP(K864&amp;"_"&amp;L864&amp;"_"&amp;M864&amp;"_"&amp;O864,[1]挑战模式!$A:$AS,14+N864,FALSE)="","",IF(VLOOKUP(VLOOKUP(K864&amp;"_"&amp;L864&amp;"_"&amp;M864&amp;"_"&amp;O864,[1]挑战模式!$A:$AS,14+N864,FALSE),[1]怪物!$B:$L,11,FALSE)=0,"",VLOOKUP(VLOOKUP(K864&amp;"_"&amp;L864&amp;"_"&amp;M864&amp;"_"&amp;O864,[1]挑战模式!$A:$AS,14+N864,FALSE),[1]怪物!$B:$L,11,FALSE))))</f>
        <v/>
      </c>
      <c r="H864" t="str">
        <f t="shared" si="40"/>
        <v>Unit_Monster_Season0_Challenge15_6_3_Easy</v>
      </c>
      <c r="I864" t="str">
        <f t="shared" si="41"/>
        <v>TowerDefense_Monster1</v>
      </c>
      <c r="J864" t="str">
        <f>IF(B864="","",IF(RIGHT(VLOOKUP(K864&amp;"_"&amp;L864&amp;"_"&amp;M864&amp;"_"&amp;O864,[1]挑战模式!$A:$AS,14+N864,FALSE),1)="3","EffectCreate_BossEffect;EffectCreate_MonsterShow","EffectCreate_MonsterShow"))</f>
        <v>EffectCreate_MonsterShow</v>
      </c>
      <c r="K864" s="2">
        <v>0</v>
      </c>
      <c r="L864" s="2">
        <v>15</v>
      </c>
      <c r="M864" s="2">
        <v>6</v>
      </c>
      <c r="N864" s="2">
        <v>3</v>
      </c>
      <c r="O864" s="6" t="s">
        <v>469</v>
      </c>
    </row>
    <row r="865" spans="2:15" x14ac:dyDescent="0.2">
      <c r="B865" t="str">
        <f>IF(ISNA(VLOOKUP(K865&amp;"_"&amp;L865&amp;"_"&amp;M865&amp;"_"&amp;O865,[1]挑战模式!$A:$AS,1,FALSE)),"",IF(VLOOKUP(K865&amp;"_"&amp;L865&amp;"_"&amp;M865&amp;"_"&amp;O865,[1]挑战模式!$A:$AS,14+N865,FALSE)="","","Monster_Season"&amp;K865&amp;"_Challenge"&amp;L865&amp;"_"&amp;M865&amp;"_"&amp;N865&amp;"_"&amp;O865))</f>
        <v>Monster_Season0_Challenge15_6_4_Easy</v>
      </c>
      <c r="C865" t="str">
        <f t="shared" si="39"/>
        <v>None</v>
      </c>
      <c r="G865" t="str">
        <f>IF(ISNA(VLOOKUP(K865&amp;"_"&amp;L865&amp;"_"&amp;M865&amp;"_"&amp;O865,[1]挑战模式!$A:$AS,14+N865,FALSE)),"",IF(VLOOKUP(K865&amp;"_"&amp;L865&amp;"_"&amp;M865&amp;"_"&amp;O865,[1]挑战模式!$A:$AS,14+N865,FALSE)="","",IF(VLOOKUP(VLOOKUP(K865&amp;"_"&amp;L865&amp;"_"&amp;M865&amp;"_"&amp;O865,[1]挑战模式!$A:$AS,14+N865,FALSE),[1]怪物!$B:$L,11,FALSE)=0,"",VLOOKUP(VLOOKUP(K865&amp;"_"&amp;L865&amp;"_"&amp;M865&amp;"_"&amp;O865,[1]挑战模式!$A:$AS,14+N865,FALSE),[1]怪物!$B:$L,11,FALSE))))</f>
        <v/>
      </c>
      <c r="H865" t="str">
        <f t="shared" si="40"/>
        <v>Unit_Monster_Season0_Challenge15_6_4_Easy</v>
      </c>
      <c r="I865" t="str">
        <f t="shared" si="41"/>
        <v>TowerDefense_Monster1</v>
      </c>
      <c r="J865" t="str">
        <f>IF(B865="","",IF(RIGHT(VLOOKUP(K865&amp;"_"&amp;L865&amp;"_"&amp;M865&amp;"_"&amp;O865,[1]挑战模式!$A:$AS,14+N865,FALSE),1)="3","EffectCreate_BossEffect;EffectCreate_MonsterShow","EffectCreate_MonsterShow"))</f>
        <v>EffectCreate_MonsterShow</v>
      </c>
      <c r="K865" s="2">
        <v>0</v>
      </c>
      <c r="L865" s="2">
        <v>15</v>
      </c>
      <c r="M865" s="2">
        <v>6</v>
      </c>
      <c r="N865" s="2">
        <v>4</v>
      </c>
      <c r="O865" s="6" t="s">
        <v>469</v>
      </c>
    </row>
    <row r="866" spans="2:15" x14ac:dyDescent="0.2">
      <c r="B866" t="str">
        <f>IF(ISNA(VLOOKUP(K866&amp;"_"&amp;L866&amp;"_"&amp;M866&amp;"_"&amp;O866,[1]挑战模式!$A:$AS,1,FALSE)),"",IF(VLOOKUP(K866&amp;"_"&amp;L866&amp;"_"&amp;M866&amp;"_"&amp;O866,[1]挑战模式!$A:$AS,14+N866,FALSE)="","","Monster_Season"&amp;K866&amp;"_Challenge"&amp;L866&amp;"_"&amp;M866&amp;"_"&amp;N866&amp;"_"&amp;O866))</f>
        <v/>
      </c>
      <c r="C866" t="str">
        <f t="shared" si="39"/>
        <v/>
      </c>
      <c r="G866" t="str">
        <f>IF(ISNA(VLOOKUP(K866&amp;"_"&amp;L866&amp;"_"&amp;M866&amp;"_"&amp;O866,[1]挑战模式!$A:$AS,14+N866,FALSE)),"",IF(VLOOKUP(K866&amp;"_"&amp;L866&amp;"_"&amp;M866&amp;"_"&amp;O866,[1]挑战模式!$A:$AS,14+N866,FALSE)="","",IF(VLOOKUP(VLOOKUP(K866&amp;"_"&amp;L866&amp;"_"&amp;M866&amp;"_"&amp;O866,[1]挑战模式!$A:$AS,14+N866,FALSE),[1]怪物!$B:$L,11,FALSE)=0,"",VLOOKUP(VLOOKUP(K866&amp;"_"&amp;L866&amp;"_"&amp;M866&amp;"_"&amp;O866,[1]挑战模式!$A:$AS,14+N866,FALSE),[1]怪物!$B:$L,11,FALSE))))</f>
        <v/>
      </c>
      <c r="H866" t="str">
        <f t="shared" si="40"/>
        <v/>
      </c>
      <c r="I866" t="str">
        <f t="shared" si="41"/>
        <v/>
      </c>
      <c r="J866" t="str">
        <f>IF(B866="","",IF(RIGHT(VLOOKUP(K866&amp;"_"&amp;L866&amp;"_"&amp;M866&amp;"_"&amp;O866,[1]挑战模式!$A:$AS,14+N866,FALSE),1)="3","EffectCreate_BossEffect;EffectCreate_MonsterShow","EffectCreate_MonsterShow"))</f>
        <v/>
      </c>
      <c r="K866" s="2">
        <v>0</v>
      </c>
      <c r="L866" s="2">
        <v>15</v>
      </c>
      <c r="M866" s="2">
        <v>6</v>
      </c>
      <c r="N866" s="2">
        <v>5</v>
      </c>
      <c r="O866" s="6" t="s">
        <v>469</v>
      </c>
    </row>
    <row r="867" spans="2:15" x14ac:dyDescent="0.2">
      <c r="B867" t="str">
        <f>IF(ISNA(VLOOKUP(K867&amp;"_"&amp;L867&amp;"_"&amp;M867&amp;"_"&amp;O867,[1]挑战模式!$A:$AS,1,FALSE)),"",IF(VLOOKUP(K867&amp;"_"&amp;L867&amp;"_"&amp;M867&amp;"_"&amp;O867,[1]挑战模式!$A:$AS,14+N867,FALSE)="","","Monster_Season"&amp;K867&amp;"_Challenge"&amp;L867&amp;"_"&amp;M867&amp;"_"&amp;N867&amp;"_"&amp;O867))</f>
        <v/>
      </c>
      <c r="C867" t="str">
        <f t="shared" si="39"/>
        <v/>
      </c>
      <c r="G867" t="str">
        <f>IF(ISNA(VLOOKUP(K867&amp;"_"&amp;L867&amp;"_"&amp;M867&amp;"_"&amp;O867,[1]挑战模式!$A:$AS,14+N867,FALSE)),"",IF(VLOOKUP(K867&amp;"_"&amp;L867&amp;"_"&amp;M867&amp;"_"&amp;O867,[1]挑战模式!$A:$AS,14+N867,FALSE)="","",IF(VLOOKUP(VLOOKUP(K867&amp;"_"&amp;L867&amp;"_"&amp;M867&amp;"_"&amp;O867,[1]挑战模式!$A:$AS,14+N867,FALSE),[1]怪物!$B:$L,11,FALSE)=0,"",VLOOKUP(VLOOKUP(K867&amp;"_"&amp;L867&amp;"_"&amp;M867&amp;"_"&amp;O867,[1]挑战模式!$A:$AS,14+N867,FALSE),[1]怪物!$B:$L,11,FALSE))))</f>
        <v/>
      </c>
      <c r="H867" t="str">
        <f t="shared" si="40"/>
        <v/>
      </c>
      <c r="I867" t="str">
        <f t="shared" si="41"/>
        <v/>
      </c>
      <c r="J867" t="str">
        <f>IF(B867="","",IF(RIGHT(VLOOKUP(K867&amp;"_"&amp;L867&amp;"_"&amp;M867&amp;"_"&amp;O867,[1]挑战模式!$A:$AS,14+N867,FALSE),1)="3","EffectCreate_BossEffect;EffectCreate_MonsterShow","EffectCreate_MonsterShow"))</f>
        <v/>
      </c>
      <c r="K867" s="2">
        <v>0</v>
      </c>
      <c r="L867" s="2">
        <v>15</v>
      </c>
      <c r="M867" s="2">
        <v>6</v>
      </c>
      <c r="N867" s="2">
        <v>6</v>
      </c>
      <c r="O867" s="6" t="s">
        <v>469</v>
      </c>
    </row>
    <row r="868" spans="2:15" x14ac:dyDescent="0.2">
      <c r="B868" t="str">
        <f>IF(ISNA(VLOOKUP(K868&amp;"_"&amp;L868&amp;"_"&amp;M868&amp;"_"&amp;O868,[1]挑战模式!$A:$AS,1,FALSE)),"",IF(VLOOKUP(K868&amp;"_"&amp;L868&amp;"_"&amp;M868&amp;"_"&amp;O868,[1]挑战模式!$A:$AS,14+N868,FALSE)="","","Monster_Season"&amp;K868&amp;"_Challenge"&amp;L868&amp;"_"&amp;M868&amp;"_"&amp;N868&amp;"_"&amp;O868))</f>
        <v/>
      </c>
      <c r="C868" t="str">
        <f t="shared" si="39"/>
        <v/>
      </c>
      <c r="G868" t="str">
        <f>IF(ISNA(VLOOKUP(K868&amp;"_"&amp;L868&amp;"_"&amp;M868&amp;"_"&amp;O868,[1]挑战模式!$A:$AS,14+N868,FALSE)),"",IF(VLOOKUP(K868&amp;"_"&amp;L868&amp;"_"&amp;M868&amp;"_"&amp;O868,[1]挑战模式!$A:$AS,14+N868,FALSE)="","",IF(VLOOKUP(VLOOKUP(K868&amp;"_"&amp;L868&amp;"_"&amp;M868&amp;"_"&amp;O868,[1]挑战模式!$A:$AS,14+N868,FALSE),[1]怪物!$B:$L,11,FALSE)=0,"",VLOOKUP(VLOOKUP(K868&amp;"_"&amp;L868&amp;"_"&amp;M868&amp;"_"&amp;O868,[1]挑战模式!$A:$AS,14+N868,FALSE),[1]怪物!$B:$L,11,FALSE))))</f>
        <v/>
      </c>
      <c r="H868" t="str">
        <f t="shared" si="40"/>
        <v/>
      </c>
      <c r="I868" t="str">
        <f t="shared" si="41"/>
        <v/>
      </c>
      <c r="J868" t="str">
        <f>IF(B868="","",IF(RIGHT(VLOOKUP(K868&amp;"_"&amp;L868&amp;"_"&amp;M868&amp;"_"&amp;O868,[1]挑战模式!$A:$AS,14+N868,FALSE),1)="3","EffectCreate_BossEffect;EffectCreate_MonsterShow","EffectCreate_MonsterShow"))</f>
        <v/>
      </c>
      <c r="K868" s="2">
        <v>0</v>
      </c>
      <c r="L868" s="2">
        <v>15</v>
      </c>
      <c r="M868" s="2">
        <v>7</v>
      </c>
      <c r="N868" s="2">
        <v>1</v>
      </c>
      <c r="O868" s="6" t="s">
        <v>469</v>
      </c>
    </row>
    <row r="869" spans="2:15" x14ac:dyDescent="0.2">
      <c r="B869" t="str">
        <f>IF(ISNA(VLOOKUP(K869&amp;"_"&amp;L869&amp;"_"&amp;M869&amp;"_"&amp;O869,[1]挑战模式!$A:$AS,1,FALSE)),"",IF(VLOOKUP(K869&amp;"_"&amp;L869&amp;"_"&amp;M869&amp;"_"&amp;O869,[1]挑战模式!$A:$AS,14+N869,FALSE)="","","Monster_Season"&amp;K869&amp;"_Challenge"&amp;L869&amp;"_"&amp;M869&amp;"_"&amp;N869&amp;"_"&amp;O869))</f>
        <v/>
      </c>
      <c r="C869" t="str">
        <f t="shared" si="39"/>
        <v/>
      </c>
      <c r="G869" t="str">
        <f>IF(ISNA(VLOOKUP(K869&amp;"_"&amp;L869&amp;"_"&amp;M869&amp;"_"&amp;O869,[1]挑战模式!$A:$AS,14+N869,FALSE)),"",IF(VLOOKUP(K869&amp;"_"&amp;L869&amp;"_"&amp;M869&amp;"_"&amp;O869,[1]挑战模式!$A:$AS,14+N869,FALSE)="","",IF(VLOOKUP(VLOOKUP(K869&amp;"_"&amp;L869&amp;"_"&amp;M869&amp;"_"&amp;O869,[1]挑战模式!$A:$AS,14+N869,FALSE),[1]怪物!$B:$L,11,FALSE)=0,"",VLOOKUP(VLOOKUP(K869&amp;"_"&amp;L869&amp;"_"&amp;M869&amp;"_"&amp;O869,[1]挑战模式!$A:$AS,14+N869,FALSE),[1]怪物!$B:$L,11,FALSE))))</f>
        <v/>
      </c>
      <c r="H869" t="str">
        <f t="shared" si="40"/>
        <v/>
      </c>
      <c r="I869" t="str">
        <f t="shared" si="41"/>
        <v/>
      </c>
      <c r="J869" t="str">
        <f>IF(B869="","",IF(RIGHT(VLOOKUP(K869&amp;"_"&amp;L869&amp;"_"&amp;M869&amp;"_"&amp;O869,[1]挑战模式!$A:$AS,14+N869,FALSE),1)="3","EffectCreate_BossEffect;EffectCreate_MonsterShow","EffectCreate_MonsterShow"))</f>
        <v/>
      </c>
      <c r="K869" s="2">
        <v>0</v>
      </c>
      <c r="L869" s="2">
        <v>15</v>
      </c>
      <c r="M869" s="2">
        <v>7</v>
      </c>
      <c r="N869" s="2">
        <v>2</v>
      </c>
      <c r="O869" s="6" t="s">
        <v>469</v>
      </c>
    </row>
    <row r="870" spans="2:15" x14ac:dyDescent="0.2">
      <c r="B870" t="str">
        <f>IF(ISNA(VLOOKUP(K870&amp;"_"&amp;L870&amp;"_"&amp;M870&amp;"_"&amp;O870,[1]挑战模式!$A:$AS,1,FALSE)),"",IF(VLOOKUP(K870&amp;"_"&amp;L870&amp;"_"&amp;M870&amp;"_"&amp;O870,[1]挑战模式!$A:$AS,14+N870,FALSE)="","","Monster_Season"&amp;K870&amp;"_Challenge"&amp;L870&amp;"_"&amp;M870&amp;"_"&amp;N870&amp;"_"&amp;O870))</f>
        <v/>
      </c>
      <c r="C870" t="str">
        <f t="shared" si="39"/>
        <v/>
      </c>
      <c r="G870" t="str">
        <f>IF(ISNA(VLOOKUP(K870&amp;"_"&amp;L870&amp;"_"&amp;M870&amp;"_"&amp;O870,[1]挑战模式!$A:$AS,14+N870,FALSE)),"",IF(VLOOKUP(K870&amp;"_"&amp;L870&amp;"_"&amp;M870&amp;"_"&amp;O870,[1]挑战模式!$A:$AS,14+N870,FALSE)="","",IF(VLOOKUP(VLOOKUP(K870&amp;"_"&amp;L870&amp;"_"&amp;M870&amp;"_"&amp;O870,[1]挑战模式!$A:$AS,14+N870,FALSE),[1]怪物!$B:$L,11,FALSE)=0,"",VLOOKUP(VLOOKUP(K870&amp;"_"&amp;L870&amp;"_"&amp;M870&amp;"_"&amp;O870,[1]挑战模式!$A:$AS,14+N870,FALSE),[1]怪物!$B:$L,11,FALSE))))</f>
        <v/>
      </c>
      <c r="H870" t="str">
        <f t="shared" si="40"/>
        <v/>
      </c>
      <c r="I870" t="str">
        <f t="shared" si="41"/>
        <v/>
      </c>
      <c r="J870" t="str">
        <f>IF(B870="","",IF(RIGHT(VLOOKUP(K870&amp;"_"&amp;L870&amp;"_"&amp;M870&amp;"_"&amp;O870,[1]挑战模式!$A:$AS,14+N870,FALSE),1)="3","EffectCreate_BossEffect;EffectCreate_MonsterShow","EffectCreate_MonsterShow"))</f>
        <v/>
      </c>
      <c r="K870" s="2">
        <v>0</v>
      </c>
      <c r="L870" s="2">
        <v>15</v>
      </c>
      <c r="M870" s="2">
        <v>7</v>
      </c>
      <c r="N870" s="2">
        <v>3</v>
      </c>
      <c r="O870" s="6" t="s">
        <v>469</v>
      </c>
    </row>
    <row r="871" spans="2:15" x14ac:dyDescent="0.2">
      <c r="B871" t="str">
        <f>IF(ISNA(VLOOKUP(K871&amp;"_"&amp;L871&amp;"_"&amp;M871&amp;"_"&amp;O871,[1]挑战模式!$A:$AS,1,FALSE)),"",IF(VLOOKUP(K871&amp;"_"&amp;L871&amp;"_"&amp;M871&amp;"_"&amp;O871,[1]挑战模式!$A:$AS,14+N871,FALSE)="","","Monster_Season"&amp;K871&amp;"_Challenge"&amp;L871&amp;"_"&amp;M871&amp;"_"&amp;N871&amp;"_"&amp;O871))</f>
        <v/>
      </c>
      <c r="C871" t="str">
        <f t="shared" si="39"/>
        <v/>
      </c>
      <c r="G871" t="str">
        <f>IF(ISNA(VLOOKUP(K871&amp;"_"&amp;L871&amp;"_"&amp;M871&amp;"_"&amp;O871,[1]挑战模式!$A:$AS,14+N871,FALSE)),"",IF(VLOOKUP(K871&amp;"_"&amp;L871&amp;"_"&amp;M871&amp;"_"&amp;O871,[1]挑战模式!$A:$AS,14+N871,FALSE)="","",IF(VLOOKUP(VLOOKUP(K871&amp;"_"&amp;L871&amp;"_"&amp;M871&amp;"_"&amp;O871,[1]挑战模式!$A:$AS,14+N871,FALSE),[1]怪物!$B:$L,11,FALSE)=0,"",VLOOKUP(VLOOKUP(K871&amp;"_"&amp;L871&amp;"_"&amp;M871&amp;"_"&amp;O871,[1]挑战模式!$A:$AS,14+N871,FALSE),[1]怪物!$B:$L,11,FALSE))))</f>
        <v/>
      </c>
      <c r="H871" t="str">
        <f t="shared" si="40"/>
        <v/>
      </c>
      <c r="I871" t="str">
        <f t="shared" si="41"/>
        <v/>
      </c>
      <c r="J871" t="str">
        <f>IF(B871="","",IF(RIGHT(VLOOKUP(K871&amp;"_"&amp;L871&amp;"_"&amp;M871&amp;"_"&amp;O871,[1]挑战模式!$A:$AS,14+N871,FALSE),1)="3","EffectCreate_BossEffect;EffectCreate_MonsterShow","EffectCreate_MonsterShow"))</f>
        <v/>
      </c>
      <c r="K871" s="2">
        <v>0</v>
      </c>
      <c r="L871" s="2">
        <v>15</v>
      </c>
      <c r="M871" s="2">
        <v>7</v>
      </c>
      <c r="N871" s="2">
        <v>4</v>
      </c>
      <c r="O871" s="6" t="s">
        <v>469</v>
      </c>
    </row>
    <row r="872" spans="2:15" x14ac:dyDescent="0.2">
      <c r="B872" t="str">
        <f>IF(ISNA(VLOOKUP(K872&amp;"_"&amp;L872&amp;"_"&amp;M872&amp;"_"&amp;O872,[1]挑战模式!$A:$AS,1,FALSE)),"",IF(VLOOKUP(K872&amp;"_"&amp;L872&amp;"_"&amp;M872&amp;"_"&amp;O872,[1]挑战模式!$A:$AS,14+N872,FALSE)="","","Monster_Season"&amp;K872&amp;"_Challenge"&amp;L872&amp;"_"&amp;M872&amp;"_"&amp;N872&amp;"_"&amp;O872))</f>
        <v/>
      </c>
      <c r="C872" t="str">
        <f t="shared" si="39"/>
        <v/>
      </c>
      <c r="G872" t="str">
        <f>IF(ISNA(VLOOKUP(K872&amp;"_"&amp;L872&amp;"_"&amp;M872&amp;"_"&amp;O872,[1]挑战模式!$A:$AS,14+N872,FALSE)),"",IF(VLOOKUP(K872&amp;"_"&amp;L872&amp;"_"&amp;M872&amp;"_"&amp;O872,[1]挑战模式!$A:$AS,14+N872,FALSE)="","",IF(VLOOKUP(VLOOKUP(K872&amp;"_"&amp;L872&amp;"_"&amp;M872&amp;"_"&amp;O872,[1]挑战模式!$A:$AS,14+N872,FALSE),[1]怪物!$B:$L,11,FALSE)=0,"",VLOOKUP(VLOOKUP(K872&amp;"_"&amp;L872&amp;"_"&amp;M872&amp;"_"&amp;O872,[1]挑战模式!$A:$AS,14+N872,FALSE),[1]怪物!$B:$L,11,FALSE))))</f>
        <v/>
      </c>
      <c r="H872" t="str">
        <f t="shared" si="40"/>
        <v/>
      </c>
      <c r="I872" t="str">
        <f t="shared" si="41"/>
        <v/>
      </c>
      <c r="J872" t="str">
        <f>IF(B872="","",IF(RIGHT(VLOOKUP(K872&amp;"_"&amp;L872&amp;"_"&amp;M872&amp;"_"&amp;O872,[1]挑战模式!$A:$AS,14+N872,FALSE),1)="3","EffectCreate_BossEffect;EffectCreate_MonsterShow","EffectCreate_MonsterShow"))</f>
        <v/>
      </c>
      <c r="K872" s="2">
        <v>0</v>
      </c>
      <c r="L872" s="2">
        <v>15</v>
      </c>
      <c r="M872" s="2">
        <v>7</v>
      </c>
      <c r="N872" s="2">
        <v>5</v>
      </c>
      <c r="O872" s="6" t="s">
        <v>469</v>
      </c>
    </row>
    <row r="873" spans="2:15" x14ac:dyDescent="0.2">
      <c r="B873" t="str">
        <f>IF(ISNA(VLOOKUP(K873&amp;"_"&amp;L873&amp;"_"&amp;M873&amp;"_"&amp;O873,[1]挑战模式!$A:$AS,1,FALSE)),"",IF(VLOOKUP(K873&amp;"_"&amp;L873&amp;"_"&amp;M873&amp;"_"&amp;O873,[1]挑战模式!$A:$AS,14+N873,FALSE)="","","Monster_Season"&amp;K873&amp;"_Challenge"&amp;L873&amp;"_"&amp;M873&amp;"_"&amp;N873&amp;"_"&amp;O873))</f>
        <v/>
      </c>
      <c r="C873" t="str">
        <f t="shared" si="39"/>
        <v/>
      </c>
      <c r="G873" t="str">
        <f>IF(ISNA(VLOOKUP(K873&amp;"_"&amp;L873&amp;"_"&amp;M873&amp;"_"&amp;O873,[1]挑战模式!$A:$AS,14+N873,FALSE)),"",IF(VLOOKUP(K873&amp;"_"&amp;L873&amp;"_"&amp;M873&amp;"_"&amp;O873,[1]挑战模式!$A:$AS,14+N873,FALSE)="","",IF(VLOOKUP(VLOOKUP(K873&amp;"_"&amp;L873&amp;"_"&amp;M873&amp;"_"&amp;O873,[1]挑战模式!$A:$AS,14+N873,FALSE),[1]怪物!$B:$L,11,FALSE)=0,"",VLOOKUP(VLOOKUP(K873&amp;"_"&amp;L873&amp;"_"&amp;M873&amp;"_"&amp;O873,[1]挑战模式!$A:$AS,14+N873,FALSE),[1]怪物!$B:$L,11,FALSE))))</f>
        <v/>
      </c>
      <c r="H873" t="str">
        <f t="shared" si="40"/>
        <v/>
      </c>
      <c r="I873" t="str">
        <f t="shared" si="41"/>
        <v/>
      </c>
      <c r="J873" t="str">
        <f>IF(B873="","",IF(RIGHT(VLOOKUP(K873&amp;"_"&amp;L873&amp;"_"&amp;M873&amp;"_"&amp;O873,[1]挑战模式!$A:$AS,14+N873,FALSE),1)="3","EffectCreate_BossEffect;EffectCreate_MonsterShow","EffectCreate_MonsterShow"))</f>
        <v/>
      </c>
      <c r="K873" s="2">
        <v>0</v>
      </c>
      <c r="L873" s="2">
        <v>15</v>
      </c>
      <c r="M873" s="2">
        <v>7</v>
      </c>
      <c r="N873" s="2">
        <v>6</v>
      </c>
      <c r="O873" s="6" t="s">
        <v>469</v>
      </c>
    </row>
    <row r="874" spans="2:15" x14ac:dyDescent="0.2">
      <c r="B874" t="str">
        <f>IF(ISNA(VLOOKUP(K874&amp;"_"&amp;L874&amp;"_"&amp;M874&amp;"_"&amp;O874,[1]挑战模式!$A:$AS,1,FALSE)),"",IF(VLOOKUP(K874&amp;"_"&amp;L874&amp;"_"&amp;M874&amp;"_"&amp;O874,[1]挑战模式!$A:$AS,14+N874,FALSE)="","","Monster_Season"&amp;K874&amp;"_Challenge"&amp;L874&amp;"_"&amp;M874&amp;"_"&amp;N874&amp;"_"&amp;O874))</f>
        <v/>
      </c>
      <c r="C874" t="str">
        <f t="shared" si="39"/>
        <v/>
      </c>
      <c r="G874" t="str">
        <f>IF(ISNA(VLOOKUP(K874&amp;"_"&amp;L874&amp;"_"&amp;M874&amp;"_"&amp;O874,[1]挑战模式!$A:$AS,14+N874,FALSE)),"",IF(VLOOKUP(K874&amp;"_"&amp;L874&amp;"_"&amp;M874&amp;"_"&amp;O874,[1]挑战模式!$A:$AS,14+N874,FALSE)="","",IF(VLOOKUP(VLOOKUP(K874&amp;"_"&amp;L874&amp;"_"&amp;M874&amp;"_"&amp;O874,[1]挑战模式!$A:$AS,14+N874,FALSE),[1]怪物!$B:$L,11,FALSE)=0,"",VLOOKUP(VLOOKUP(K874&amp;"_"&amp;L874&amp;"_"&amp;M874&amp;"_"&amp;O874,[1]挑战模式!$A:$AS,14+N874,FALSE),[1]怪物!$B:$L,11,FALSE))))</f>
        <v/>
      </c>
      <c r="H874" t="str">
        <f t="shared" si="40"/>
        <v/>
      </c>
      <c r="I874" t="str">
        <f t="shared" si="41"/>
        <v/>
      </c>
      <c r="J874" t="str">
        <f>IF(B874="","",IF(RIGHT(VLOOKUP(K874&amp;"_"&amp;L874&amp;"_"&amp;M874&amp;"_"&amp;O874,[1]挑战模式!$A:$AS,14+N874,FALSE),1)="3","EffectCreate_BossEffect;EffectCreate_MonsterShow","EffectCreate_MonsterShow"))</f>
        <v/>
      </c>
      <c r="K874" s="2">
        <v>0</v>
      </c>
      <c r="L874" s="2">
        <v>15</v>
      </c>
      <c r="M874" s="2">
        <v>8</v>
      </c>
      <c r="N874" s="2">
        <v>1</v>
      </c>
      <c r="O874" s="6" t="s">
        <v>469</v>
      </c>
    </row>
    <row r="875" spans="2:15" x14ac:dyDescent="0.2">
      <c r="B875" t="str">
        <f>IF(ISNA(VLOOKUP(K875&amp;"_"&amp;L875&amp;"_"&amp;M875&amp;"_"&amp;O875,[1]挑战模式!$A:$AS,1,FALSE)),"",IF(VLOOKUP(K875&amp;"_"&amp;L875&amp;"_"&amp;M875&amp;"_"&amp;O875,[1]挑战模式!$A:$AS,14+N875,FALSE)="","","Monster_Season"&amp;K875&amp;"_Challenge"&amp;L875&amp;"_"&amp;M875&amp;"_"&amp;N875&amp;"_"&amp;O875))</f>
        <v/>
      </c>
      <c r="C875" t="str">
        <f t="shared" si="39"/>
        <v/>
      </c>
      <c r="G875" t="str">
        <f>IF(ISNA(VLOOKUP(K875&amp;"_"&amp;L875&amp;"_"&amp;M875&amp;"_"&amp;O875,[1]挑战模式!$A:$AS,14+N875,FALSE)),"",IF(VLOOKUP(K875&amp;"_"&amp;L875&amp;"_"&amp;M875&amp;"_"&amp;O875,[1]挑战模式!$A:$AS,14+N875,FALSE)="","",IF(VLOOKUP(VLOOKUP(K875&amp;"_"&amp;L875&amp;"_"&amp;M875&amp;"_"&amp;O875,[1]挑战模式!$A:$AS,14+N875,FALSE),[1]怪物!$B:$L,11,FALSE)=0,"",VLOOKUP(VLOOKUP(K875&amp;"_"&amp;L875&amp;"_"&amp;M875&amp;"_"&amp;O875,[1]挑战模式!$A:$AS,14+N875,FALSE),[1]怪物!$B:$L,11,FALSE))))</f>
        <v/>
      </c>
      <c r="H875" t="str">
        <f t="shared" si="40"/>
        <v/>
      </c>
      <c r="I875" t="str">
        <f t="shared" si="41"/>
        <v/>
      </c>
      <c r="J875" t="str">
        <f>IF(B875="","",IF(RIGHT(VLOOKUP(K875&amp;"_"&amp;L875&amp;"_"&amp;M875&amp;"_"&amp;O875,[1]挑战模式!$A:$AS,14+N875,FALSE),1)="3","EffectCreate_BossEffect;EffectCreate_MonsterShow","EffectCreate_MonsterShow"))</f>
        <v/>
      </c>
      <c r="K875" s="2">
        <v>0</v>
      </c>
      <c r="L875" s="2">
        <v>15</v>
      </c>
      <c r="M875" s="2">
        <v>8</v>
      </c>
      <c r="N875" s="2">
        <v>2</v>
      </c>
      <c r="O875" s="6" t="s">
        <v>469</v>
      </c>
    </row>
    <row r="876" spans="2:15" x14ac:dyDescent="0.2">
      <c r="B876" t="str">
        <f>IF(ISNA(VLOOKUP(K876&amp;"_"&amp;L876&amp;"_"&amp;M876&amp;"_"&amp;O876,[1]挑战模式!$A:$AS,1,FALSE)),"",IF(VLOOKUP(K876&amp;"_"&amp;L876&amp;"_"&amp;M876&amp;"_"&amp;O876,[1]挑战模式!$A:$AS,14+N876,FALSE)="","","Monster_Season"&amp;K876&amp;"_Challenge"&amp;L876&amp;"_"&amp;M876&amp;"_"&amp;N876&amp;"_"&amp;O876))</f>
        <v/>
      </c>
      <c r="C876" t="str">
        <f t="shared" si="39"/>
        <v/>
      </c>
      <c r="G876" t="str">
        <f>IF(ISNA(VLOOKUP(K876&amp;"_"&amp;L876&amp;"_"&amp;M876&amp;"_"&amp;O876,[1]挑战模式!$A:$AS,14+N876,FALSE)),"",IF(VLOOKUP(K876&amp;"_"&amp;L876&amp;"_"&amp;M876&amp;"_"&amp;O876,[1]挑战模式!$A:$AS,14+N876,FALSE)="","",IF(VLOOKUP(VLOOKUP(K876&amp;"_"&amp;L876&amp;"_"&amp;M876&amp;"_"&amp;O876,[1]挑战模式!$A:$AS,14+N876,FALSE),[1]怪物!$B:$L,11,FALSE)=0,"",VLOOKUP(VLOOKUP(K876&amp;"_"&amp;L876&amp;"_"&amp;M876&amp;"_"&amp;O876,[1]挑战模式!$A:$AS,14+N876,FALSE),[1]怪物!$B:$L,11,FALSE))))</f>
        <v/>
      </c>
      <c r="H876" t="str">
        <f t="shared" si="40"/>
        <v/>
      </c>
      <c r="I876" t="str">
        <f t="shared" si="41"/>
        <v/>
      </c>
      <c r="J876" t="str">
        <f>IF(B876="","",IF(RIGHT(VLOOKUP(K876&amp;"_"&amp;L876&amp;"_"&amp;M876&amp;"_"&amp;O876,[1]挑战模式!$A:$AS,14+N876,FALSE),1)="3","EffectCreate_BossEffect;EffectCreate_MonsterShow","EffectCreate_MonsterShow"))</f>
        <v/>
      </c>
      <c r="K876" s="2">
        <v>0</v>
      </c>
      <c r="L876" s="2">
        <v>15</v>
      </c>
      <c r="M876" s="2">
        <v>8</v>
      </c>
      <c r="N876" s="2">
        <v>3</v>
      </c>
      <c r="O876" s="6" t="s">
        <v>469</v>
      </c>
    </row>
    <row r="877" spans="2:15" x14ac:dyDescent="0.2">
      <c r="B877" t="str">
        <f>IF(ISNA(VLOOKUP(K877&amp;"_"&amp;L877&amp;"_"&amp;M877&amp;"_"&amp;O877,[1]挑战模式!$A:$AS,1,FALSE)),"",IF(VLOOKUP(K877&amp;"_"&amp;L877&amp;"_"&amp;M877&amp;"_"&amp;O877,[1]挑战模式!$A:$AS,14+N877,FALSE)="","","Monster_Season"&amp;K877&amp;"_Challenge"&amp;L877&amp;"_"&amp;M877&amp;"_"&amp;N877&amp;"_"&amp;O877))</f>
        <v/>
      </c>
      <c r="C877" t="str">
        <f t="shared" si="39"/>
        <v/>
      </c>
      <c r="G877" t="str">
        <f>IF(ISNA(VLOOKUP(K877&amp;"_"&amp;L877&amp;"_"&amp;M877&amp;"_"&amp;O877,[1]挑战模式!$A:$AS,14+N877,FALSE)),"",IF(VLOOKUP(K877&amp;"_"&amp;L877&amp;"_"&amp;M877&amp;"_"&amp;O877,[1]挑战模式!$A:$AS,14+N877,FALSE)="","",IF(VLOOKUP(VLOOKUP(K877&amp;"_"&amp;L877&amp;"_"&amp;M877&amp;"_"&amp;O877,[1]挑战模式!$A:$AS,14+N877,FALSE),[1]怪物!$B:$L,11,FALSE)=0,"",VLOOKUP(VLOOKUP(K877&amp;"_"&amp;L877&amp;"_"&amp;M877&amp;"_"&amp;O877,[1]挑战模式!$A:$AS,14+N877,FALSE),[1]怪物!$B:$L,11,FALSE))))</f>
        <v/>
      </c>
      <c r="H877" t="str">
        <f t="shared" si="40"/>
        <v/>
      </c>
      <c r="I877" t="str">
        <f t="shared" si="41"/>
        <v/>
      </c>
      <c r="J877" t="str">
        <f>IF(B877="","",IF(RIGHT(VLOOKUP(K877&amp;"_"&amp;L877&amp;"_"&amp;M877&amp;"_"&amp;O877,[1]挑战模式!$A:$AS,14+N877,FALSE),1)="3","EffectCreate_BossEffect;EffectCreate_MonsterShow","EffectCreate_MonsterShow"))</f>
        <v/>
      </c>
      <c r="K877" s="2">
        <v>0</v>
      </c>
      <c r="L877" s="2">
        <v>15</v>
      </c>
      <c r="M877" s="2">
        <v>8</v>
      </c>
      <c r="N877" s="2">
        <v>4</v>
      </c>
      <c r="O877" s="6" t="s">
        <v>469</v>
      </c>
    </row>
    <row r="878" spans="2:15" x14ac:dyDescent="0.2">
      <c r="B878" t="str">
        <f>IF(ISNA(VLOOKUP(K878&amp;"_"&amp;L878&amp;"_"&amp;M878&amp;"_"&amp;O878,[1]挑战模式!$A:$AS,1,FALSE)),"",IF(VLOOKUP(K878&amp;"_"&amp;L878&amp;"_"&amp;M878&amp;"_"&amp;O878,[1]挑战模式!$A:$AS,14+N878,FALSE)="","","Monster_Season"&amp;K878&amp;"_Challenge"&amp;L878&amp;"_"&amp;M878&amp;"_"&amp;N878&amp;"_"&amp;O878))</f>
        <v/>
      </c>
      <c r="C878" t="str">
        <f t="shared" si="39"/>
        <v/>
      </c>
      <c r="G878" t="str">
        <f>IF(ISNA(VLOOKUP(K878&amp;"_"&amp;L878&amp;"_"&amp;M878&amp;"_"&amp;O878,[1]挑战模式!$A:$AS,14+N878,FALSE)),"",IF(VLOOKUP(K878&amp;"_"&amp;L878&amp;"_"&amp;M878&amp;"_"&amp;O878,[1]挑战模式!$A:$AS,14+N878,FALSE)="","",IF(VLOOKUP(VLOOKUP(K878&amp;"_"&amp;L878&amp;"_"&amp;M878&amp;"_"&amp;O878,[1]挑战模式!$A:$AS,14+N878,FALSE),[1]怪物!$B:$L,11,FALSE)=0,"",VLOOKUP(VLOOKUP(K878&amp;"_"&amp;L878&amp;"_"&amp;M878&amp;"_"&amp;O878,[1]挑战模式!$A:$AS,14+N878,FALSE),[1]怪物!$B:$L,11,FALSE))))</f>
        <v/>
      </c>
      <c r="H878" t="str">
        <f t="shared" si="40"/>
        <v/>
      </c>
      <c r="I878" t="str">
        <f t="shared" si="41"/>
        <v/>
      </c>
      <c r="J878" t="str">
        <f>IF(B878="","",IF(RIGHT(VLOOKUP(K878&amp;"_"&amp;L878&amp;"_"&amp;M878&amp;"_"&amp;O878,[1]挑战模式!$A:$AS,14+N878,FALSE),1)="3","EffectCreate_BossEffect;EffectCreate_MonsterShow","EffectCreate_MonsterShow"))</f>
        <v/>
      </c>
      <c r="K878" s="2">
        <v>0</v>
      </c>
      <c r="L878" s="2">
        <v>15</v>
      </c>
      <c r="M878" s="2">
        <v>8</v>
      </c>
      <c r="N878" s="2">
        <v>5</v>
      </c>
      <c r="O878" s="6" t="s">
        <v>469</v>
      </c>
    </row>
    <row r="879" spans="2:15" x14ac:dyDescent="0.2">
      <c r="B879" t="str">
        <f>IF(ISNA(VLOOKUP(K879&amp;"_"&amp;L879&amp;"_"&amp;M879&amp;"_"&amp;O879,[1]挑战模式!$A:$AS,1,FALSE)),"",IF(VLOOKUP(K879&amp;"_"&amp;L879&amp;"_"&amp;M879&amp;"_"&amp;O879,[1]挑战模式!$A:$AS,14+N879,FALSE)="","","Monster_Season"&amp;K879&amp;"_Challenge"&amp;L879&amp;"_"&amp;M879&amp;"_"&amp;N879&amp;"_"&amp;O879))</f>
        <v/>
      </c>
      <c r="C879" t="str">
        <f t="shared" si="39"/>
        <v/>
      </c>
      <c r="G879" t="str">
        <f>IF(ISNA(VLOOKUP(K879&amp;"_"&amp;L879&amp;"_"&amp;M879&amp;"_"&amp;O879,[1]挑战模式!$A:$AS,14+N879,FALSE)),"",IF(VLOOKUP(K879&amp;"_"&amp;L879&amp;"_"&amp;M879&amp;"_"&amp;O879,[1]挑战模式!$A:$AS,14+N879,FALSE)="","",IF(VLOOKUP(VLOOKUP(K879&amp;"_"&amp;L879&amp;"_"&amp;M879&amp;"_"&amp;O879,[1]挑战模式!$A:$AS,14+N879,FALSE),[1]怪物!$B:$L,11,FALSE)=0,"",VLOOKUP(VLOOKUP(K879&amp;"_"&amp;L879&amp;"_"&amp;M879&amp;"_"&amp;O879,[1]挑战模式!$A:$AS,14+N879,FALSE),[1]怪物!$B:$L,11,FALSE))))</f>
        <v/>
      </c>
      <c r="H879" t="str">
        <f t="shared" si="40"/>
        <v/>
      </c>
      <c r="I879" t="str">
        <f t="shared" si="41"/>
        <v/>
      </c>
      <c r="J879" t="str">
        <f>IF(B879="","",IF(RIGHT(VLOOKUP(K879&amp;"_"&amp;L879&amp;"_"&amp;M879&amp;"_"&amp;O879,[1]挑战模式!$A:$AS,14+N879,FALSE),1)="3","EffectCreate_BossEffect;EffectCreate_MonsterShow","EffectCreate_MonsterShow"))</f>
        <v/>
      </c>
      <c r="K879" s="2">
        <v>0</v>
      </c>
      <c r="L879" s="2">
        <v>15</v>
      </c>
      <c r="M879" s="2">
        <v>8</v>
      </c>
      <c r="N879" s="2">
        <v>6</v>
      </c>
      <c r="O879" s="6" t="s">
        <v>469</v>
      </c>
    </row>
    <row r="880" spans="2:15" x14ac:dyDescent="0.2">
      <c r="B880" t="str">
        <f>IF(ISNA(VLOOKUP(K880&amp;"_"&amp;L880&amp;"_"&amp;M880&amp;"_"&amp;O880,[1]挑战模式!$A:$AS,1,FALSE)),"",IF(VLOOKUP(K880&amp;"_"&amp;L880&amp;"_"&amp;M880&amp;"_"&amp;O880,[1]挑战模式!$A:$AS,14+N880,FALSE)="","","Monster_Season"&amp;K880&amp;"_Challenge"&amp;L880&amp;"_"&amp;M880&amp;"_"&amp;N880&amp;"_"&amp;O880))</f>
        <v/>
      </c>
      <c r="C880" t="str">
        <f t="shared" si="39"/>
        <v/>
      </c>
      <c r="G880" t="str">
        <f>IF(ISNA(VLOOKUP(K880&amp;"_"&amp;L880&amp;"_"&amp;M880&amp;"_"&amp;O880,[1]挑战模式!$A:$AS,14+N880,FALSE)),"",IF(VLOOKUP(K880&amp;"_"&amp;L880&amp;"_"&amp;M880&amp;"_"&amp;O880,[1]挑战模式!$A:$AS,14+N880,FALSE)="","",IF(VLOOKUP(VLOOKUP(K880&amp;"_"&amp;L880&amp;"_"&amp;M880&amp;"_"&amp;O880,[1]挑战模式!$A:$AS,14+N880,FALSE),[1]怪物!$B:$L,11,FALSE)=0,"",VLOOKUP(VLOOKUP(K880&amp;"_"&amp;L880&amp;"_"&amp;M880&amp;"_"&amp;O880,[1]挑战模式!$A:$AS,14+N880,FALSE),[1]怪物!$B:$L,11,FALSE))))</f>
        <v/>
      </c>
      <c r="H880" t="str">
        <f t="shared" si="40"/>
        <v/>
      </c>
      <c r="I880" t="str">
        <f t="shared" si="41"/>
        <v/>
      </c>
      <c r="J880" t="str">
        <f>IF(B880="","",IF(RIGHT(VLOOKUP(K880&amp;"_"&amp;L880&amp;"_"&amp;M880&amp;"_"&amp;O880,[1]挑战模式!$A:$AS,14+N880,FALSE),1)="3","EffectCreate_BossEffect;EffectCreate_MonsterShow","EffectCreate_MonsterShow"))</f>
        <v/>
      </c>
      <c r="K880" s="2">
        <v>0</v>
      </c>
      <c r="L880" s="2">
        <v>15</v>
      </c>
      <c r="M880" s="2">
        <v>9</v>
      </c>
      <c r="N880" s="2">
        <v>1</v>
      </c>
      <c r="O880" s="6" t="s">
        <v>469</v>
      </c>
    </row>
    <row r="881" spans="2:15" x14ac:dyDescent="0.2">
      <c r="B881" t="str">
        <f>IF(ISNA(VLOOKUP(K881&amp;"_"&amp;L881&amp;"_"&amp;M881&amp;"_"&amp;O881,[1]挑战模式!$A:$AS,1,FALSE)),"",IF(VLOOKUP(K881&amp;"_"&amp;L881&amp;"_"&amp;M881&amp;"_"&amp;O881,[1]挑战模式!$A:$AS,14+N881,FALSE)="","","Monster_Season"&amp;K881&amp;"_Challenge"&amp;L881&amp;"_"&amp;M881&amp;"_"&amp;N881&amp;"_"&amp;O881))</f>
        <v/>
      </c>
      <c r="C881" t="str">
        <f t="shared" si="39"/>
        <v/>
      </c>
      <c r="G881" t="str">
        <f>IF(ISNA(VLOOKUP(K881&amp;"_"&amp;L881&amp;"_"&amp;M881&amp;"_"&amp;O881,[1]挑战模式!$A:$AS,14+N881,FALSE)),"",IF(VLOOKUP(K881&amp;"_"&amp;L881&amp;"_"&amp;M881&amp;"_"&amp;O881,[1]挑战模式!$A:$AS,14+N881,FALSE)="","",IF(VLOOKUP(VLOOKUP(K881&amp;"_"&amp;L881&amp;"_"&amp;M881&amp;"_"&amp;O881,[1]挑战模式!$A:$AS,14+N881,FALSE),[1]怪物!$B:$L,11,FALSE)=0,"",VLOOKUP(VLOOKUP(K881&amp;"_"&amp;L881&amp;"_"&amp;M881&amp;"_"&amp;O881,[1]挑战模式!$A:$AS,14+N881,FALSE),[1]怪物!$B:$L,11,FALSE))))</f>
        <v/>
      </c>
      <c r="H881" t="str">
        <f t="shared" si="40"/>
        <v/>
      </c>
      <c r="I881" t="str">
        <f t="shared" si="41"/>
        <v/>
      </c>
      <c r="J881" t="str">
        <f>IF(B881="","",IF(RIGHT(VLOOKUP(K881&amp;"_"&amp;L881&amp;"_"&amp;M881&amp;"_"&amp;O881,[1]挑战模式!$A:$AS,14+N881,FALSE),1)="3","EffectCreate_BossEffect;EffectCreate_MonsterShow","EffectCreate_MonsterShow"))</f>
        <v/>
      </c>
      <c r="K881" s="2">
        <v>0</v>
      </c>
      <c r="L881" s="2">
        <v>15</v>
      </c>
      <c r="M881" s="2">
        <v>9</v>
      </c>
      <c r="N881" s="2">
        <v>2</v>
      </c>
      <c r="O881" s="6" t="s">
        <v>469</v>
      </c>
    </row>
    <row r="882" spans="2:15" x14ac:dyDescent="0.2">
      <c r="B882" t="str">
        <f>IF(ISNA(VLOOKUP(K882&amp;"_"&amp;L882&amp;"_"&amp;M882&amp;"_"&amp;O882,[1]挑战模式!$A:$AS,1,FALSE)),"",IF(VLOOKUP(K882&amp;"_"&amp;L882&amp;"_"&amp;M882&amp;"_"&amp;O882,[1]挑战模式!$A:$AS,14+N882,FALSE)="","","Monster_Season"&amp;K882&amp;"_Challenge"&amp;L882&amp;"_"&amp;M882&amp;"_"&amp;N882&amp;"_"&amp;O882))</f>
        <v/>
      </c>
      <c r="C882" t="str">
        <f t="shared" si="39"/>
        <v/>
      </c>
      <c r="G882" t="str">
        <f>IF(ISNA(VLOOKUP(K882&amp;"_"&amp;L882&amp;"_"&amp;M882&amp;"_"&amp;O882,[1]挑战模式!$A:$AS,14+N882,FALSE)),"",IF(VLOOKUP(K882&amp;"_"&amp;L882&amp;"_"&amp;M882&amp;"_"&amp;O882,[1]挑战模式!$A:$AS,14+N882,FALSE)="","",IF(VLOOKUP(VLOOKUP(K882&amp;"_"&amp;L882&amp;"_"&amp;M882&amp;"_"&amp;O882,[1]挑战模式!$A:$AS,14+N882,FALSE),[1]怪物!$B:$L,11,FALSE)=0,"",VLOOKUP(VLOOKUP(K882&amp;"_"&amp;L882&amp;"_"&amp;M882&amp;"_"&amp;O882,[1]挑战模式!$A:$AS,14+N882,FALSE),[1]怪物!$B:$L,11,FALSE))))</f>
        <v/>
      </c>
      <c r="H882" t="str">
        <f t="shared" si="40"/>
        <v/>
      </c>
      <c r="I882" t="str">
        <f t="shared" si="41"/>
        <v/>
      </c>
      <c r="J882" t="str">
        <f>IF(B882="","",IF(RIGHT(VLOOKUP(K882&amp;"_"&amp;L882&amp;"_"&amp;M882&amp;"_"&amp;O882,[1]挑战模式!$A:$AS,14+N882,FALSE),1)="3","EffectCreate_BossEffect;EffectCreate_MonsterShow","EffectCreate_MonsterShow"))</f>
        <v/>
      </c>
      <c r="K882" s="2">
        <v>0</v>
      </c>
      <c r="L882" s="2">
        <v>15</v>
      </c>
      <c r="M882" s="2">
        <v>9</v>
      </c>
      <c r="N882" s="2">
        <v>3</v>
      </c>
      <c r="O882" s="6" t="s">
        <v>469</v>
      </c>
    </row>
    <row r="883" spans="2:15" x14ac:dyDescent="0.2">
      <c r="B883" t="str">
        <f>IF(ISNA(VLOOKUP(K883&amp;"_"&amp;L883&amp;"_"&amp;M883&amp;"_"&amp;O883,[1]挑战模式!$A:$AS,1,FALSE)),"",IF(VLOOKUP(K883&amp;"_"&amp;L883&amp;"_"&amp;M883&amp;"_"&amp;O883,[1]挑战模式!$A:$AS,14+N883,FALSE)="","","Monster_Season"&amp;K883&amp;"_Challenge"&amp;L883&amp;"_"&amp;M883&amp;"_"&amp;N883&amp;"_"&amp;O883))</f>
        <v/>
      </c>
      <c r="C883" t="str">
        <f t="shared" si="39"/>
        <v/>
      </c>
      <c r="G883" t="str">
        <f>IF(ISNA(VLOOKUP(K883&amp;"_"&amp;L883&amp;"_"&amp;M883&amp;"_"&amp;O883,[1]挑战模式!$A:$AS,14+N883,FALSE)),"",IF(VLOOKUP(K883&amp;"_"&amp;L883&amp;"_"&amp;M883&amp;"_"&amp;O883,[1]挑战模式!$A:$AS,14+N883,FALSE)="","",IF(VLOOKUP(VLOOKUP(K883&amp;"_"&amp;L883&amp;"_"&amp;M883&amp;"_"&amp;O883,[1]挑战模式!$A:$AS,14+N883,FALSE),[1]怪物!$B:$L,11,FALSE)=0,"",VLOOKUP(VLOOKUP(K883&amp;"_"&amp;L883&amp;"_"&amp;M883&amp;"_"&amp;O883,[1]挑战模式!$A:$AS,14+N883,FALSE),[1]怪物!$B:$L,11,FALSE))))</f>
        <v/>
      </c>
      <c r="H883" t="str">
        <f t="shared" si="40"/>
        <v/>
      </c>
      <c r="I883" t="str">
        <f t="shared" si="41"/>
        <v/>
      </c>
      <c r="J883" t="str">
        <f>IF(B883="","",IF(RIGHT(VLOOKUP(K883&amp;"_"&amp;L883&amp;"_"&amp;M883&amp;"_"&amp;O883,[1]挑战模式!$A:$AS,14+N883,FALSE),1)="3","EffectCreate_BossEffect;EffectCreate_MonsterShow","EffectCreate_MonsterShow"))</f>
        <v/>
      </c>
      <c r="K883" s="2">
        <v>0</v>
      </c>
      <c r="L883" s="2">
        <v>15</v>
      </c>
      <c r="M883" s="2">
        <v>9</v>
      </c>
      <c r="N883" s="2">
        <v>4</v>
      </c>
      <c r="O883" s="6" t="s">
        <v>469</v>
      </c>
    </row>
    <row r="884" spans="2:15" x14ac:dyDescent="0.2">
      <c r="B884" t="str">
        <f>IF(ISNA(VLOOKUP(K884&amp;"_"&amp;L884&amp;"_"&amp;M884&amp;"_"&amp;O884,[1]挑战模式!$A:$AS,1,FALSE)),"",IF(VLOOKUP(K884&amp;"_"&amp;L884&amp;"_"&amp;M884&amp;"_"&amp;O884,[1]挑战模式!$A:$AS,14+N884,FALSE)="","","Monster_Season"&amp;K884&amp;"_Challenge"&amp;L884&amp;"_"&amp;M884&amp;"_"&amp;N884&amp;"_"&amp;O884))</f>
        <v/>
      </c>
      <c r="C884" t="str">
        <f t="shared" si="39"/>
        <v/>
      </c>
      <c r="G884" t="str">
        <f>IF(ISNA(VLOOKUP(K884&amp;"_"&amp;L884&amp;"_"&amp;M884&amp;"_"&amp;O884,[1]挑战模式!$A:$AS,14+N884,FALSE)),"",IF(VLOOKUP(K884&amp;"_"&amp;L884&amp;"_"&amp;M884&amp;"_"&amp;O884,[1]挑战模式!$A:$AS,14+N884,FALSE)="","",IF(VLOOKUP(VLOOKUP(K884&amp;"_"&amp;L884&amp;"_"&amp;M884&amp;"_"&amp;O884,[1]挑战模式!$A:$AS,14+N884,FALSE),[1]怪物!$B:$L,11,FALSE)=0,"",VLOOKUP(VLOOKUP(K884&amp;"_"&amp;L884&amp;"_"&amp;M884&amp;"_"&amp;O884,[1]挑战模式!$A:$AS,14+N884,FALSE),[1]怪物!$B:$L,11,FALSE))))</f>
        <v/>
      </c>
      <c r="H884" t="str">
        <f t="shared" si="40"/>
        <v/>
      </c>
      <c r="I884" t="str">
        <f t="shared" si="41"/>
        <v/>
      </c>
      <c r="J884" t="str">
        <f>IF(B884="","",IF(RIGHT(VLOOKUP(K884&amp;"_"&amp;L884&amp;"_"&amp;M884&amp;"_"&amp;O884,[1]挑战模式!$A:$AS,14+N884,FALSE),1)="3","EffectCreate_BossEffect;EffectCreate_MonsterShow","EffectCreate_MonsterShow"))</f>
        <v/>
      </c>
      <c r="K884" s="2">
        <v>0</v>
      </c>
      <c r="L884" s="2">
        <v>15</v>
      </c>
      <c r="M884" s="2">
        <v>9</v>
      </c>
      <c r="N884" s="2">
        <v>5</v>
      </c>
      <c r="O884" s="6" t="s">
        <v>469</v>
      </c>
    </row>
    <row r="885" spans="2:15" x14ac:dyDescent="0.2">
      <c r="B885" t="str">
        <f>IF(ISNA(VLOOKUP(K885&amp;"_"&amp;L885&amp;"_"&amp;M885&amp;"_"&amp;O885,[1]挑战模式!$A:$AS,1,FALSE)),"",IF(VLOOKUP(K885&amp;"_"&amp;L885&amp;"_"&amp;M885&amp;"_"&amp;O885,[1]挑战模式!$A:$AS,14+N885,FALSE)="","","Monster_Season"&amp;K885&amp;"_Challenge"&amp;L885&amp;"_"&amp;M885&amp;"_"&amp;N885&amp;"_"&amp;O885))</f>
        <v/>
      </c>
      <c r="C885" t="str">
        <f t="shared" si="39"/>
        <v/>
      </c>
      <c r="G885" t="str">
        <f>IF(ISNA(VLOOKUP(K885&amp;"_"&amp;L885&amp;"_"&amp;M885&amp;"_"&amp;O885,[1]挑战模式!$A:$AS,14+N885,FALSE)),"",IF(VLOOKUP(K885&amp;"_"&amp;L885&amp;"_"&amp;M885&amp;"_"&amp;O885,[1]挑战模式!$A:$AS,14+N885,FALSE)="","",IF(VLOOKUP(VLOOKUP(K885&amp;"_"&amp;L885&amp;"_"&amp;M885&amp;"_"&amp;O885,[1]挑战模式!$A:$AS,14+N885,FALSE),[1]怪物!$B:$L,11,FALSE)=0,"",VLOOKUP(VLOOKUP(K885&amp;"_"&amp;L885&amp;"_"&amp;M885&amp;"_"&amp;O885,[1]挑战模式!$A:$AS,14+N885,FALSE),[1]怪物!$B:$L,11,FALSE))))</f>
        <v/>
      </c>
      <c r="H885" t="str">
        <f t="shared" si="40"/>
        <v/>
      </c>
      <c r="I885" t="str">
        <f t="shared" si="41"/>
        <v/>
      </c>
      <c r="J885" t="str">
        <f>IF(B885="","",IF(RIGHT(VLOOKUP(K885&amp;"_"&amp;L885&amp;"_"&amp;M885&amp;"_"&amp;O885,[1]挑战模式!$A:$AS,14+N885,FALSE),1)="3","EffectCreate_BossEffect;EffectCreate_MonsterShow","EffectCreate_MonsterShow"))</f>
        <v/>
      </c>
      <c r="K885" s="2">
        <v>0</v>
      </c>
      <c r="L885" s="2">
        <v>15</v>
      </c>
      <c r="M885" s="2">
        <v>10</v>
      </c>
      <c r="N885" s="2">
        <v>6</v>
      </c>
      <c r="O885" s="6" t="s">
        <v>469</v>
      </c>
    </row>
    <row r="886" spans="2:15" x14ac:dyDescent="0.2">
      <c r="B886" t="str">
        <f>IF(ISNA(VLOOKUP(K886&amp;"_"&amp;L886&amp;"_"&amp;M886&amp;"_"&amp;O886,[1]挑战模式!$A:$AS,1,FALSE)),"",IF(VLOOKUP(K886&amp;"_"&amp;L886&amp;"_"&amp;M886&amp;"_"&amp;O886,[1]挑战模式!$A:$AS,14+N886,FALSE)="","","Monster_Season"&amp;K886&amp;"_Challenge"&amp;L886&amp;"_"&amp;M886&amp;"_"&amp;N886&amp;"_"&amp;O886))</f>
        <v/>
      </c>
      <c r="C886" t="str">
        <f t="shared" si="39"/>
        <v/>
      </c>
      <c r="G886" t="str">
        <f>IF(ISNA(VLOOKUP(K886&amp;"_"&amp;L886&amp;"_"&amp;M886&amp;"_"&amp;O886,[1]挑战模式!$A:$AS,14+N886,FALSE)),"",IF(VLOOKUP(K886&amp;"_"&amp;L886&amp;"_"&amp;M886&amp;"_"&amp;O886,[1]挑战模式!$A:$AS,14+N886,FALSE)="","",IF(VLOOKUP(VLOOKUP(K886&amp;"_"&amp;L886&amp;"_"&amp;M886&amp;"_"&amp;O886,[1]挑战模式!$A:$AS,14+N886,FALSE),[1]怪物!$B:$L,11,FALSE)=0,"",VLOOKUP(VLOOKUP(K886&amp;"_"&amp;L886&amp;"_"&amp;M886&amp;"_"&amp;O886,[1]挑战模式!$A:$AS,14+N886,FALSE),[1]怪物!$B:$L,11,FALSE))))</f>
        <v/>
      </c>
      <c r="H886" t="str">
        <f t="shared" si="40"/>
        <v/>
      </c>
      <c r="I886" t="str">
        <f t="shared" si="41"/>
        <v/>
      </c>
      <c r="J886" t="str">
        <f>IF(B886="","",IF(RIGHT(VLOOKUP(K886&amp;"_"&amp;L886&amp;"_"&amp;M886&amp;"_"&amp;O886,[1]挑战模式!$A:$AS,14+N886,FALSE),1)="3","EffectCreate_BossEffect;EffectCreate_MonsterShow","EffectCreate_MonsterShow"))</f>
        <v/>
      </c>
      <c r="K886" s="2">
        <v>0</v>
      </c>
      <c r="L886" s="2">
        <v>15</v>
      </c>
      <c r="M886" s="2">
        <v>10</v>
      </c>
      <c r="N886" s="2">
        <v>1</v>
      </c>
      <c r="O886" s="6" t="s">
        <v>469</v>
      </c>
    </row>
    <row r="887" spans="2:15" x14ac:dyDescent="0.2">
      <c r="B887" t="str">
        <f>IF(ISNA(VLOOKUP(K887&amp;"_"&amp;L887&amp;"_"&amp;M887&amp;"_"&amp;O887,[1]挑战模式!$A:$AS,1,FALSE)),"",IF(VLOOKUP(K887&amp;"_"&amp;L887&amp;"_"&amp;M887&amp;"_"&amp;O887,[1]挑战模式!$A:$AS,14+N887,FALSE)="","","Monster_Season"&amp;K887&amp;"_Challenge"&amp;L887&amp;"_"&amp;M887&amp;"_"&amp;N887&amp;"_"&amp;O887))</f>
        <v/>
      </c>
      <c r="C887" t="str">
        <f t="shared" si="39"/>
        <v/>
      </c>
      <c r="G887" t="str">
        <f>IF(ISNA(VLOOKUP(K887&amp;"_"&amp;L887&amp;"_"&amp;M887&amp;"_"&amp;O887,[1]挑战模式!$A:$AS,14+N887,FALSE)),"",IF(VLOOKUP(K887&amp;"_"&amp;L887&amp;"_"&amp;M887&amp;"_"&amp;O887,[1]挑战模式!$A:$AS,14+N887,FALSE)="","",IF(VLOOKUP(VLOOKUP(K887&amp;"_"&amp;L887&amp;"_"&amp;M887&amp;"_"&amp;O887,[1]挑战模式!$A:$AS,14+N887,FALSE),[1]怪物!$B:$L,11,FALSE)=0,"",VLOOKUP(VLOOKUP(K887&amp;"_"&amp;L887&amp;"_"&amp;M887&amp;"_"&amp;O887,[1]挑战模式!$A:$AS,14+N887,FALSE),[1]怪物!$B:$L,11,FALSE))))</f>
        <v/>
      </c>
      <c r="H887" t="str">
        <f t="shared" si="40"/>
        <v/>
      </c>
      <c r="I887" t="str">
        <f t="shared" si="41"/>
        <v/>
      </c>
      <c r="J887" t="str">
        <f>IF(B887="","",IF(RIGHT(VLOOKUP(K887&amp;"_"&amp;L887&amp;"_"&amp;M887&amp;"_"&amp;O887,[1]挑战模式!$A:$AS,14+N887,FALSE),1)="3","EffectCreate_BossEffect;EffectCreate_MonsterShow","EffectCreate_MonsterShow"))</f>
        <v/>
      </c>
      <c r="K887" s="2">
        <v>0</v>
      </c>
      <c r="L887" s="2">
        <v>15</v>
      </c>
      <c r="M887" s="2">
        <v>10</v>
      </c>
      <c r="N887" s="2">
        <v>2</v>
      </c>
      <c r="O887" s="6" t="s">
        <v>469</v>
      </c>
    </row>
    <row r="888" spans="2:15" x14ac:dyDescent="0.2">
      <c r="B888" t="str">
        <f>IF(ISNA(VLOOKUP(K888&amp;"_"&amp;L888&amp;"_"&amp;M888&amp;"_"&amp;O888,[1]挑战模式!$A:$AS,1,FALSE)),"",IF(VLOOKUP(K888&amp;"_"&amp;L888&amp;"_"&amp;M888&amp;"_"&amp;O888,[1]挑战模式!$A:$AS,14+N888,FALSE)="","","Monster_Season"&amp;K888&amp;"_Challenge"&amp;L888&amp;"_"&amp;M888&amp;"_"&amp;N888&amp;"_"&amp;O888))</f>
        <v/>
      </c>
      <c r="C888" t="str">
        <f t="shared" si="39"/>
        <v/>
      </c>
      <c r="G888" t="str">
        <f>IF(ISNA(VLOOKUP(K888&amp;"_"&amp;L888&amp;"_"&amp;M888&amp;"_"&amp;O888,[1]挑战模式!$A:$AS,14+N888,FALSE)),"",IF(VLOOKUP(K888&amp;"_"&amp;L888&amp;"_"&amp;M888&amp;"_"&amp;O888,[1]挑战模式!$A:$AS,14+N888,FALSE)="","",IF(VLOOKUP(VLOOKUP(K888&amp;"_"&amp;L888&amp;"_"&amp;M888&amp;"_"&amp;O888,[1]挑战模式!$A:$AS,14+N888,FALSE),[1]怪物!$B:$L,11,FALSE)=0,"",VLOOKUP(VLOOKUP(K888&amp;"_"&amp;L888&amp;"_"&amp;M888&amp;"_"&amp;O888,[1]挑战模式!$A:$AS,14+N888,FALSE),[1]怪物!$B:$L,11,FALSE))))</f>
        <v/>
      </c>
      <c r="H888" t="str">
        <f t="shared" si="40"/>
        <v/>
      </c>
      <c r="I888" t="str">
        <f t="shared" si="41"/>
        <v/>
      </c>
      <c r="J888" t="str">
        <f>IF(B888="","",IF(RIGHT(VLOOKUP(K888&amp;"_"&amp;L888&amp;"_"&amp;M888&amp;"_"&amp;O888,[1]挑战模式!$A:$AS,14+N888,FALSE),1)="3","EffectCreate_BossEffect;EffectCreate_MonsterShow","EffectCreate_MonsterShow"))</f>
        <v/>
      </c>
      <c r="K888" s="2">
        <v>0</v>
      </c>
      <c r="L888" s="2">
        <v>15</v>
      </c>
      <c r="M888" s="2">
        <v>10</v>
      </c>
      <c r="N888" s="2">
        <v>3</v>
      </c>
      <c r="O888" s="6" t="s">
        <v>469</v>
      </c>
    </row>
    <row r="889" spans="2:15" x14ac:dyDescent="0.2">
      <c r="B889" t="str">
        <f>IF(ISNA(VLOOKUP(K889&amp;"_"&amp;L889&amp;"_"&amp;M889&amp;"_"&amp;O889,[1]挑战模式!$A:$AS,1,FALSE)),"",IF(VLOOKUP(K889&amp;"_"&amp;L889&amp;"_"&amp;M889&amp;"_"&amp;O889,[1]挑战模式!$A:$AS,14+N889,FALSE)="","","Monster_Season"&amp;K889&amp;"_Challenge"&amp;L889&amp;"_"&amp;M889&amp;"_"&amp;N889&amp;"_"&amp;O889))</f>
        <v/>
      </c>
      <c r="C889" t="str">
        <f t="shared" si="39"/>
        <v/>
      </c>
      <c r="G889" t="str">
        <f>IF(ISNA(VLOOKUP(K889&amp;"_"&amp;L889&amp;"_"&amp;M889&amp;"_"&amp;O889,[1]挑战模式!$A:$AS,14+N889,FALSE)),"",IF(VLOOKUP(K889&amp;"_"&amp;L889&amp;"_"&amp;M889&amp;"_"&amp;O889,[1]挑战模式!$A:$AS,14+N889,FALSE)="","",IF(VLOOKUP(VLOOKUP(K889&amp;"_"&amp;L889&amp;"_"&amp;M889&amp;"_"&amp;O889,[1]挑战模式!$A:$AS,14+N889,FALSE),[1]怪物!$B:$L,11,FALSE)=0,"",VLOOKUP(VLOOKUP(K889&amp;"_"&amp;L889&amp;"_"&amp;M889&amp;"_"&amp;O889,[1]挑战模式!$A:$AS,14+N889,FALSE),[1]怪物!$B:$L,11,FALSE))))</f>
        <v/>
      </c>
      <c r="H889" t="str">
        <f t="shared" si="40"/>
        <v/>
      </c>
      <c r="I889" t="str">
        <f t="shared" si="41"/>
        <v/>
      </c>
      <c r="J889" t="str">
        <f>IF(B889="","",IF(RIGHT(VLOOKUP(K889&amp;"_"&amp;L889&amp;"_"&amp;M889&amp;"_"&amp;O889,[1]挑战模式!$A:$AS,14+N889,FALSE),1)="3","EffectCreate_BossEffect;EffectCreate_MonsterShow","EffectCreate_MonsterShow"))</f>
        <v/>
      </c>
      <c r="K889" s="2">
        <v>0</v>
      </c>
      <c r="L889" s="2">
        <v>15</v>
      </c>
      <c r="M889" s="2">
        <v>10</v>
      </c>
      <c r="N889" s="2">
        <v>4</v>
      </c>
      <c r="O889" s="6" t="s">
        <v>469</v>
      </c>
    </row>
    <row r="890" spans="2:15" x14ac:dyDescent="0.2">
      <c r="B890" t="str">
        <f>IF(ISNA(VLOOKUP(K890&amp;"_"&amp;L890&amp;"_"&amp;M890&amp;"_"&amp;O890,[1]挑战模式!$A:$AS,1,FALSE)),"",IF(VLOOKUP(K890&amp;"_"&amp;L890&amp;"_"&amp;M890&amp;"_"&amp;O890,[1]挑战模式!$A:$AS,14+N890,FALSE)="","","Monster_Season"&amp;K890&amp;"_Challenge"&amp;L890&amp;"_"&amp;M890&amp;"_"&amp;N890&amp;"_"&amp;O890))</f>
        <v/>
      </c>
      <c r="C890" t="str">
        <f t="shared" si="39"/>
        <v/>
      </c>
      <c r="G890" t="str">
        <f>IF(ISNA(VLOOKUP(K890&amp;"_"&amp;L890&amp;"_"&amp;M890&amp;"_"&amp;O890,[1]挑战模式!$A:$AS,14+N890,FALSE)),"",IF(VLOOKUP(K890&amp;"_"&amp;L890&amp;"_"&amp;M890&amp;"_"&amp;O890,[1]挑战模式!$A:$AS,14+N890,FALSE)="","",IF(VLOOKUP(VLOOKUP(K890&amp;"_"&amp;L890&amp;"_"&amp;M890&amp;"_"&amp;O890,[1]挑战模式!$A:$AS,14+N890,FALSE),[1]怪物!$B:$L,11,FALSE)=0,"",VLOOKUP(VLOOKUP(K890&amp;"_"&amp;L890&amp;"_"&amp;M890&amp;"_"&amp;O890,[1]挑战模式!$A:$AS,14+N890,FALSE),[1]怪物!$B:$L,11,FALSE))))</f>
        <v/>
      </c>
      <c r="H890" t="str">
        <f t="shared" si="40"/>
        <v/>
      </c>
      <c r="I890" t="str">
        <f t="shared" si="41"/>
        <v/>
      </c>
      <c r="J890" t="str">
        <f>IF(B890="","",IF(RIGHT(VLOOKUP(K890&amp;"_"&amp;L890&amp;"_"&amp;M890&amp;"_"&amp;O890,[1]挑战模式!$A:$AS,14+N890,FALSE),1)="3","EffectCreate_BossEffect;EffectCreate_MonsterShow","EffectCreate_MonsterShow"))</f>
        <v/>
      </c>
      <c r="K890" s="2">
        <v>0</v>
      </c>
      <c r="L890" s="2">
        <v>15</v>
      </c>
      <c r="M890" s="2">
        <v>10</v>
      </c>
      <c r="N890" s="2">
        <v>5</v>
      </c>
      <c r="O890" s="6" t="s">
        <v>469</v>
      </c>
    </row>
    <row r="891" spans="2:15" x14ac:dyDescent="0.2">
      <c r="B891" t="str">
        <f>IF(ISNA(VLOOKUP(K891&amp;"_"&amp;L891&amp;"_"&amp;M891&amp;"_"&amp;O891,[1]挑战模式!$A:$AS,1,FALSE)),"",IF(VLOOKUP(K891&amp;"_"&amp;L891&amp;"_"&amp;M891&amp;"_"&amp;O891,[1]挑战模式!$A:$AS,14+N891,FALSE)="","","Monster_Season"&amp;K891&amp;"_Challenge"&amp;L891&amp;"_"&amp;M891&amp;"_"&amp;N891&amp;"_"&amp;O891))</f>
        <v>Monster_Season0_Challenge16_1_1_Easy</v>
      </c>
      <c r="C891" t="str">
        <f t="shared" si="39"/>
        <v>None</v>
      </c>
      <c r="G891" t="str">
        <f>IF(ISNA(VLOOKUP(K891&amp;"_"&amp;L891&amp;"_"&amp;M891&amp;"_"&amp;O891,[1]挑战模式!$A:$AS,14+N891,FALSE)),"",IF(VLOOKUP(K891&amp;"_"&amp;L891&amp;"_"&amp;M891&amp;"_"&amp;O891,[1]挑战模式!$A:$AS,14+N891,FALSE)="","",IF(VLOOKUP(VLOOKUP(K891&amp;"_"&amp;L891&amp;"_"&amp;M891&amp;"_"&amp;O891,[1]挑战模式!$A:$AS,14+N891,FALSE),[1]怪物!$B:$L,11,FALSE)=0,"",VLOOKUP(VLOOKUP(K891&amp;"_"&amp;L891&amp;"_"&amp;M891&amp;"_"&amp;O891,[1]挑战模式!$A:$AS,14+N891,FALSE),[1]怪物!$B:$L,11,FALSE))))</f>
        <v/>
      </c>
      <c r="H891" t="str">
        <f t="shared" si="40"/>
        <v>Unit_Monster_Season0_Challenge16_1_1_Easy</v>
      </c>
      <c r="I891" t="str">
        <f t="shared" si="41"/>
        <v>TowerDefense_Monster1</v>
      </c>
      <c r="J891" t="str">
        <f>IF(B891="","",IF(RIGHT(VLOOKUP(K891&amp;"_"&amp;L891&amp;"_"&amp;M891&amp;"_"&amp;O891,[1]挑战模式!$A:$AS,14+N891,FALSE),1)="3","EffectCreate_BossEffect;EffectCreate_MonsterShow","EffectCreate_MonsterShow"))</f>
        <v>EffectCreate_MonsterShow</v>
      </c>
      <c r="K891" s="2">
        <v>0</v>
      </c>
      <c r="L891" s="2">
        <v>16</v>
      </c>
      <c r="M891" s="2">
        <v>1</v>
      </c>
      <c r="N891" s="2">
        <v>1</v>
      </c>
      <c r="O891" s="6" t="s">
        <v>469</v>
      </c>
    </row>
    <row r="892" spans="2:15" x14ac:dyDescent="0.2">
      <c r="B892" t="str">
        <f>IF(ISNA(VLOOKUP(K892&amp;"_"&amp;L892&amp;"_"&amp;M892&amp;"_"&amp;O892,[1]挑战模式!$A:$AS,1,FALSE)),"",IF(VLOOKUP(K892&amp;"_"&amp;L892&amp;"_"&amp;M892&amp;"_"&amp;O892,[1]挑战模式!$A:$AS,14+N892,FALSE)="","","Monster_Season"&amp;K892&amp;"_Challenge"&amp;L892&amp;"_"&amp;M892&amp;"_"&amp;N892&amp;"_"&amp;O892))</f>
        <v/>
      </c>
      <c r="C892" t="str">
        <f t="shared" si="39"/>
        <v/>
      </c>
      <c r="G892" t="str">
        <f>IF(ISNA(VLOOKUP(K892&amp;"_"&amp;L892&amp;"_"&amp;M892&amp;"_"&amp;O892,[1]挑战模式!$A:$AS,14+N892,FALSE)),"",IF(VLOOKUP(K892&amp;"_"&amp;L892&amp;"_"&amp;M892&amp;"_"&amp;O892,[1]挑战模式!$A:$AS,14+N892,FALSE)="","",IF(VLOOKUP(VLOOKUP(K892&amp;"_"&amp;L892&amp;"_"&amp;M892&amp;"_"&amp;O892,[1]挑战模式!$A:$AS,14+N892,FALSE),[1]怪物!$B:$L,11,FALSE)=0,"",VLOOKUP(VLOOKUP(K892&amp;"_"&amp;L892&amp;"_"&amp;M892&amp;"_"&amp;O892,[1]挑战模式!$A:$AS,14+N892,FALSE),[1]怪物!$B:$L,11,FALSE))))</f>
        <v/>
      </c>
      <c r="H892" t="str">
        <f t="shared" si="40"/>
        <v/>
      </c>
      <c r="I892" t="str">
        <f t="shared" si="41"/>
        <v/>
      </c>
      <c r="J892" t="str">
        <f>IF(B892="","",IF(RIGHT(VLOOKUP(K892&amp;"_"&amp;L892&amp;"_"&amp;M892&amp;"_"&amp;O892,[1]挑战模式!$A:$AS,14+N892,FALSE),1)="3","EffectCreate_BossEffect;EffectCreate_MonsterShow","EffectCreate_MonsterShow"))</f>
        <v/>
      </c>
      <c r="K892" s="2">
        <v>0</v>
      </c>
      <c r="L892" s="2">
        <v>16</v>
      </c>
      <c r="M892" s="2">
        <v>1</v>
      </c>
      <c r="N892" s="2">
        <v>2</v>
      </c>
      <c r="O892" s="6" t="s">
        <v>469</v>
      </c>
    </row>
    <row r="893" spans="2:15" x14ac:dyDescent="0.2">
      <c r="B893" t="str">
        <f>IF(ISNA(VLOOKUP(K893&amp;"_"&amp;L893&amp;"_"&amp;M893&amp;"_"&amp;O893,[1]挑战模式!$A:$AS,1,FALSE)),"",IF(VLOOKUP(K893&amp;"_"&amp;L893&amp;"_"&amp;M893&amp;"_"&amp;O893,[1]挑战模式!$A:$AS,14+N893,FALSE)="","","Monster_Season"&amp;K893&amp;"_Challenge"&amp;L893&amp;"_"&amp;M893&amp;"_"&amp;N893&amp;"_"&amp;O893))</f>
        <v/>
      </c>
      <c r="C893" t="str">
        <f t="shared" si="39"/>
        <v/>
      </c>
      <c r="G893" t="str">
        <f>IF(ISNA(VLOOKUP(K893&amp;"_"&amp;L893&amp;"_"&amp;M893&amp;"_"&amp;O893,[1]挑战模式!$A:$AS,14+N893,FALSE)),"",IF(VLOOKUP(K893&amp;"_"&amp;L893&amp;"_"&amp;M893&amp;"_"&amp;O893,[1]挑战模式!$A:$AS,14+N893,FALSE)="","",IF(VLOOKUP(VLOOKUP(K893&amp;"_"&amp;L893&amp;"_"&amp;M893&amp;"_"&amp;O893,[1]挑战模式!$A:$AS,14+N893,FALSE),[1]怪物!$B:$L,11,FALSE)=0,"",VLOOKUP(VLOOKUP(K893&amp;"_"&amp;L893&amp;"_"&amp;M893&amp;"_"&amp;O893,[1]挑战模式!$A:$AS,14+N893,FALSE),[1]怪物!$B:$L,11,FALSE))))</f>
        <v/>
      </c>
      <c r="H893" t="str">
        <f t="shared" si="40"/>
        <v/>
      </c>
      <c r="I893" t="str">
        <f t="shared" si="41"/>
        <v/>
      </c>
      <c r="J893" t="str">
        <f>IF(B893="","",IF(RIGHT(VLOOKUP(K893&amp;"_"&amp;L893&amp;"_"&amp;M893&amp;"_"&amp;O893,[1]挑战模式!$A:$AS,14+N893,FALSE),1)="3","EffectCreate_BossEffect;EffectCreate_MonsterShow","EffectCreate_MonsterShow"))</f>
        <v/>
      </c>
      <c r="K893" s="2">
        <v>0</v>
      </c>
      <c r="L893" s="2">
        <v>16</v>
      </c>
      <c r="M893" s="2">
        <v>1</v>
      </c>
      <c r="N893" s="2">
        <v>3</v>
      </c>
      <c r="O893" s="6" t="s">
        <v>469</v>
      </c>
    </row>
    <row r="894" spans="2:15" x14ac:dyDescent="0.2">
      <c r="B894" t="str">
        <f>IF(ISNA(VLOOKUP(K894&amp;"_"&amp;L894&amp;"_"&amp;M894&amp;"_"&amp;O894,[1]挑战模式!$A:$AS,1,FALSE)),"",IF(VLOOKUP(K894&amp;"_"&amp;L894&amp;"_"&amp;M894&amp;"_"&amp;O894,[1]挑战模式!$A:$AS,14+N894,FALSE)="","","Monster_Season"&amp;K894&amp;"_Challenge"&amp;L894&amp;"_"&amp;M894&amp;"_"&amp;N894&amp;"_"&amp;O894))</f>
        <v/>
      </c>
      <c r="C894" t="str">
        <f t="shared" si="39"/>
        <v/>
      </c>
      <c r="G894" t="str">
        <f>IF(ISNA(VLOOKUP(K894&amp;"_"&amp;L894&amp;"_"&amp;M894&amp;"_"&amp;O894,[1]挑战模式!$A:$AS,14+N894,FALSE)),"",IF(VLOOKUP(K894&amp;"_"&amp;L894&amp;"_"&amp;M894&amp;"_"&amp;O894,[1]挑战模式!$A:$AS,14+N894,FALSE)="","",IF(VLOOKUP(VLOOKUP(K894&amp;"_"&amp;L894&amp;"_"&amp;M894&amp;"_"&amp;O894,[1]挑战模式!$A:$AS,14+N894,FALSE),[1]怪物!$B:$L,11,FALSE)=0,"",VLOOKUP(VLOOKUP(K894&amp;"_"&amp;L894&amp;"_"&amp;M894&amp;"_"&amp;O894,[1]挑战模式!$A:$AS,14+N894,FALSE),[1]怪物!$B:$L,11,FALSE))))</f>
        <v/>
      </c>
      <c r="H894" t="str">
        <f t="shared" si="40"/>
        <v/>
      </c>
      <c r="I894" t="str">
        <f t="shared" si="41"/>
        <v/>
      </c>
      <c r="J894" t="str">
        <f>IF(B894="","",IF(RIGHT(VLOOKUP(K894&amp;"_"&amp;L894&amp;"_"&amp;M894&amp;"_"&amp;O894,[1]挑战模式!$A:$AS,14+N894,FALSE),1)="3","EffectCreate_BossEffect;EffectCreate_MonsterShow","EffectCreate_MonsterShow"))</f>
        <v/>
      </c>
      <c r="K894" s="2">
        <v>0</v>
      </c>
      <c r="L894" s="2">
        <v>16</v>
      </c>
      <c r="M894" s="2">
        <v>1</v>
      </c>
      <c r="N894" s="2">
        <v>4</v>
      </c>
      <c r="O894" s="6" t="s">
        <v>469</v>
      </c>
    </row>
    <row r="895" spans="2:15" x14ac:dyDescent="0.2">
      <c r="B895" t="str">
        <f>IF(ISNA(VLOOKUP(K895&amp;"_"&amp;L895&amp;"_"&amp;M895&amp;"_"&amp;O895,[1]挑战模式!$A:$AS,1,FALSE)),"",IF(VLOOKUP(K895&amp;"_"&amp;L895&amp;"_"&amp;M895&amp;"_"&amp;O895,[1]挑战模式!$A:$AS,14+N895,FALSE)="","","Monster_Season"&amp;K895&amp;"_Challenge"&amp;L895&amp;"_"&amp;M895&amp;"_"&amp;N895&amp;"_"&amp;O895))</f>
        <v/>
      </c>
      <c r="C895" t="str">
        <f t="shared" si="39"/>
        <v/>
      </c>
      <c r="G895" t="str">
        <f>IF(ISNA(VLOOKUP(K895&amp;"_"&amp;L895&amp;"_"&amp;M895&amp;"_"&amp;O895,[1]挑战模式!$A:$AS,14+N895,FALSE)),"",IF(VLOOKUP(K895&amp;"_"&amp;L895&amp;"_"&amp;M895&amp;"_"&amp;O895,[1]挑战模式!$A:$AS,14+N895,FALSE)="","",IF(VLOOKUP(VLOOKUP(K895&amp;"_"&amp;L895&amp;"_"&amp;M895&amp;"_"&amp;O895,[1]挑战模式!$A:$AS,14+N895,FALSE),[1]怪物!$B:$L,11,FALSE)=0,"",VLOOKUP(VLOOKUP(K895&amp;"_"&amp;L895&amp;"_"&amp;M895&amp;"_"&amp;O895,[1]挑战模式!$A:$AS,14+N895,FALSE),[1]怪物!$B:$L,11,FALSE))))</f>
        <v/>
      </c>
      <c r="H895" t="str">
        <f t="shared" si="40"/>
        <v/>
      </c>
      <c r="I895" t="str">
        <f t="shared" si="41"/>
        <v/>
      </c>
      <c r="J895" t="str">
        <f>IF(B895="","",IF(RIGHT(VLOOKUP(K895&amp;"_"&amp;L895&amp;"_"&amp;M895&amp;"_"&amp;O895,[1]挑战模式!$A:$AS,14+N895,FALSE),1)="3","EffectCreate_BossEffect;EffectCreate_MonsterShow","EffectCreate_MonsterShow"))</f>
        <v/>
      </c>
      <c r="K895" s="2">
        <v>0</v>
      </c>
      <c r="L895" s="2">
        <v>16</v>
      </c>
      <c r="M895" s="2">
        <v>1</v>
      </c>
      <c r="N895" s="2">
        <v>5</v>
      </c>
      <c r="O895" s="6" t="s">
        <v>469</v>
      </c>
    </row>
    <row r="896" spans="2:15" x14ac:dyDescent="0.2">
      <c r="B896" t="str">
        <f>IF(ISNA(VLOOKUP(K896&amp;"_"&amp;L896&amp;"_"&amp;M896&amp;"_"&amp;O896,[1]挑战模式!$A:$AS,1,FALSE)),"",IF(VLOOKUP(K896&amp;"_"&amp;L896&amp;"_"&amp;M896&amp;"_"&amp;O896,[1]挑战模式!$A:$AS,14+N896,FALSE)="","","Monster_Season"&amp;K896&amp;"_Challenge"&amp;L896&amp;"_"&amp;M896&amp;"_"&amp;N896&amp;"_"&amp;O896))</f>
        <v/>
      </c>
      <c r="C896" t="str">
        <f t="shared" si="39"/>
        <v/>
      </c>
      <c r="G896" t="str">
        <f>IF(ISNA(VLOOKUP(K896&amp;"_"&amp;L896&amp;"_"&amp;M896&amp;"_"&amp;O896,[1]挑战模式!$A:$AS,14+N896,FALSE)),"",IF(VLOOKUP(K896&amp;"_"&amp;L896&amp;"_"&amp;M896&amp;"_"&amp;O896,[1]挑战模式!$A:$AS,14+N896,FALSE)="","",IF(VLOOKUP(VLOOKUP(K896&amp;"_"&amp;L896&amp;"_"&amp;M896&amp;"_"&amp;O896,[1]挑战模式!$A:$AS,14+N896,FALSE),[1]怪物!$B:$L,11,FALSE)=0,"",VLOOKUP(VLOOKUP(K896&amp;"_"&amp;L896&amp;"_"&amp;M896&amp;"_"&amp;O896,[1]挑战模式!$A:$AS,14+N896,FALSE),[1]怪物!$B:$L,11,FALSE))))</f>
        <v/>
      </c>
      <c r="H896" t="str">
        <f t="shared" si="40"/>
        <v/>
      </c>
      <c r="I896" t="str">
        <f t="shared" si="41"/>
        <v/>
      </c>
      <c r="J896" t="str">
        <f>IF(B896="","",IF(RIGHT(VLOOKUP(K896&amp;"_"&amp;L896&amp;"_"&amp;M896&amp;"_"&amp;O896,[1]挑战模式!$A:$AS,14+N896,FALSE),1)="3","EffectCreate_BossEffect;EffectCreate_MonsterShow","EffectCreate_MonsterShow"))</f>
        <v/>
      </c>
      <c r="K896" s="2">
        <v>0</v>
      </c>
      <c r="L896" s="2">
        <v>16</v>
      </c>
      <c r="M896" s="2">
        <v>1</v>
      </c>
      <c r="N896" s="2">
        <v>6</v>
      </c>
      <c r="O896" s="6" t="s">
        <v>469</v>
      </c>
    </row>
    <row r="897" spans="2:15" x14ac:dyDescent="0.2">
      <c r="B897" t="str">
        <f>IF(ISNA(VLOOKUP(K897&amp;"_"&amp;L897&amp;"_"&amp;M897&amp;"_"&amp;O897,[1]挑战模式!$A:$AS,1,FALSE)),"",IF(VLOOKUP(K897&amp;"_"&amp;L897&amp;"_"&amp;M897&amp;"_"&amp;O897,[1]挑战模式!$A:$AS,14+N897,FALSE)="","","Monster_Season"&amp;K897&amp;"_Challenge"&amp;L897&amp;"_"&amp;M897&amp;"_"&amp;N897&amp;"_"&amp;O897))</f>
        <v>Monster_Season0_Challenge16_2_1_Easy</v>
      </c>
      <c r="C897" t="str">
        <f t="shared" si="39"/>
        <v>None</v>
      </c>
      <c r="G897" t="str">
        <f>IF(ISNA(VLOOKUP(K897&amp;"_"&amp;L897&amp;"_"&amp;M897&amp;"_"&amp;O897,[1]挑战模式!$A:$AS,14+N897,FALSE)),"",IF(VLOOKUP(K897&amp;"_"&amp;L897&amp;"_"&amp;M897&amp;"_"&amp;O897,[1]挑战模式!$A:$AS,14+N897,FALSE)="","",IF(VLOOKUP(VLOOKUP(K897&amp;"_"&amp;L897&amp;"_"&amp;M897&amp;"_"&amp;O897,[1]挑战模式!$A:$AS,14+N897,FALSE),[1]怪物!$B:$L,11,FALSE)=0,"",VLOOKUP(VLOOKUP(K897&amp;"_"&amp;L897&amp;"_"&amp;M897&amp;"_"&amp;O897,[1]挑战模式!$A:$AS,14+N897,FALSE),[1]怪物!$B:$L,11,FALSE))))</f>
        <v/>
      </c>
      <c r="H897" t="str">
        <f t="shared" si="40"/>
        <v>Unit_Monster_Season0_Challenge16_2_1_Easy</v>
      </c>
      <c r="I897" t="str">
        <f t="shared" si="41"/>
        <v>TowerDefense_Monster1</v>
      </c>
      <c r="J897" t="str">
        <f>IF(B897="","",IF(RIGHT(VLOOKUP(K897&amp;"_"&amp;L897&amp;"_"&amp;M897&amp;"_"&amp;O897,[1]挑战模式!$A:$AS,14+N897,FALSE),1)="3","EffectCreate_BossEffect;EffectCreate_MonsterShow","EffectCreate_MonsterShow"))</f>
        <v>EffectCreate_MonsterShow</v>
      </c>
      <c r="K897" s="2">
        <v>0</v>
      </c>
      <c r="L897" s="2">
        <v>16</v>
      </c>
      <c r="M897" s="2">
        <v>2</v>
      </c>
      <c r="N897" s="2">
        <v>1</v>
      </c>
      <c r="O897" s="6" t="s">
        <v>469</v>
      </c>
    </row>
    <row r="898" spans="2:15" x14ac:dyDescent="0.2">
      <c r="B898" t="str">
        <f>IF(ISNA(VLOOKUP(K898&amp;"_"&amp;L898&amp;"_"&amp;M898&amp;"_"&amp;O898,[1]挑战模式!$A:$AS,1,FALSE)),"",IF(VLOOKUP(K898&amp;"_"&amp;L898&amp;"_"&amp;M898&amp;"_"&amp;O898,[1]挑战模式!$A:$AS,14+N898,FALSE)="","","Monster_Season"&amp;K898&amp;"_Challenge"&amp;L898&amp;"_"&amp;M898&amp;"_"&amp;N898&amp;"_"&amp;O898))</f>
        <v>Monster_Season0_Challenge16_2_2_Easy</v>
      </c>
      <c r="C898" t="str">
        <f t="shared" si="39"/>
        <v>None</v>
      </c>
      <c r="G898" t="str">
        <f>IF(ISNA(VLOOKUP(K898&amp;"_"&amp;L898&amp;"_"&amp;M898&amp;"_"&amp;O898,[1]挑战模式!$A:$AS,14+N898,FALSE)),"",IF(VLOOKUP(K898&amp;"_"&amp;L898&amp;"_"&amp;M898&amp;"_"&amp;O898,[1]挑战模式!$A:$AS,14+N898,FALSE)="","",IF(VLOOKUP(VLOOKUP(K898&amp;"_"&amp;L898&amp;"_"&amp;M898&amp;"_"&amp;O898,[1]挑战模式!$A:$AS,14+N898,FALSE),[1]怪物!$B:$L,11,FALSE)=0,"",VLOOKUP(VLOOKUP(K898&amp;"_"&amp;L898&amp;"_"&amp;M898&amp;"_"&amp;O898,[1]挑战模式!$A:$AS,14+N898,FALSE),[1]怪物!$B:$L,11,FALSE))))</f>
        <v/>
      </c>
      <c r="H898" t="str">
        <f t="shared" si="40"/>
        <v>Unit_Monster_Season0_Challenge16_2_2_Easy</v>
      </c>
      <c r="I898" t="str">
        <f t="shared" si="41"/>
        <v>TowerDefense_Monster1</v>
      </c>
      <c r="J898" t="str">
        <f>IF(B898="","",IF(RIGHT(VLOOKUP(K898&amp;"_"&amp;L898&amp;"_"&amp;M898&amp;"_"&amp;O898,[1]挑战模式!$A:$AS,14+N898,FALSE),1)="3","EffectCreate_BossEffect;EffectCreate_MonsterShow","EffectCreate_MonsterShow"))</f>
        <v>EffectCreate_MonsterShow</v>
      </c>
      <c r="K898" s="2">
        <v>0</v>
      </c>
      <c r="L898" s="2">
        <v>16</v>
      </c>
      <c r="M898" s="2">
        <v>2</v>
      </c>
      <c r="N898" s="2">
        <v>2</v>
      </c>
      <c r="O898" s="6" t="s">
        <v>469</v>
      </c>
    </row>
    <row r="899" spans="2:15" x14ac:dyDescent="0.2">
      <c r="B899" t="str">
        <f>IF(ISNA(VLOOKUP(K899&amp;"_"&amp;L899&amp;"_"&amp;M899&amp;"_"&amp;O899,[1]挑战模式!$A:$AS,1,FALSE)),"",IF(VLOOKUP(K899&amp;"_"&amp;L899&amp;"_"&amp;M899&amp;"_"&amp;O899,[1]挑战模式!$A:$AS,14+N899,FALSE)="","","Monster_Season"&amp;K899&amp;"_Challenge"&amp;L899&amp;"_"&amp;M899&amp;"_"&amp;N899&amp;"_"&amp;O899))</f>
        <v/>
      </c>
      <c r="C899" t="str">
        <f t="shared" si="39"/>
        <v/>
      </c>
      <c r="G899" t="str">
        <f>IF(ISNA(VLOOKUP(K899&amp;"_"&amp;L899&amp;"_"&amp;M899&amp;"_"&amp;O899,[1]挑战模式!$A:$AS,14+N899,FALSE)),"",IF(VLOOKUP(K899&amp;"_"&amp;L899&amp;"_"&amp;M899&amp;"_"&amp;O899,[1]挑战模式!$A:$AS,14+N899,FALSE)="","",IF(VLOOKUP(VLOOKUP(K899&amp;"_"&amp;L899&amp;"_"&amp;M899&amp;"_"&amp;O899,[1]挑战模式!$A:$AS,14+N899,FALSE),[1]怪物!$B:$L,11,FALSE)=0,"",VLOOKUP(VLOOKUP(K899&amp;"_"&amp;L899&amp;"_"&amp;M899&amp;"_"&amp;O899,[1]挑战模式!$A:$AS,14+N899,FALSE),[1]怪物!$B:$L,11,FALSE))))</f>
        <v/>
      </c>
      <c r="H899" t="str">
        <f t="shared" si="40"/>
        <v/>
      </c>
      <c r="I899" t="str">
        <f t="shared" si="41"/>
        <v/>
      </c>
      <c r="J899" t="str">
        <f>IF(B899="","",IF(RIGHT(VLOOKUP(K899&amp;"_"&amp;L899&amp;"_"&amp;M899&amp;"_"&amp;O899,[1]挑战模式!$A:$AS,14+N899,FALSE),1)="3","EffectCreate_BossEffect;EffectCreate_MonsterShow","EffectCreate_MonsterShow"))</f>
        <v/>
      </c>
      <c r="K899" s="2">
        <v>0</v>
      </c>
      <c r="L899" s="2">
        <v>16</v>
      </c>
      <c r="M899" s="2">
        <v>2</v>
      </c>
      <c r="N899" s="2">
        <v>3</v>
      </c>
      <c r="O899" s="6" t="s">
        <v>469</v>
      </c>
    </row>
    <row r="900" spans="2:15" x14ac:dyDescent="0.2">
      <c r="B900" t="str">
        <f>IF(ISNA(VLOOKUP(K900&amp;"_"&amp;L900&amp;"_"&amp;M900&amp;"_"&amp;O900,[1]挑战模式!$A:$AS,1,FALSE)),"",IF(VLOOKUP(K900&amp;"_"&amp;L900&amp;"_"&amp;M900&amp;"_"&amp;O900,[1]挑战模式!$A:$AS,14+N900,FALSE)="","","Monster_Season"&amp;K900&amp;"_Challenge"&amp;L900&amp;"_"&amp;M900&amp;"_"&amp;N900&amp;"_"&amp;O900))</f>
        <v/>
      </c>
      <c r="C900" t="str">
        <f t="shared" si="39"/>
        <v/>
      </c>
      <c r="G900" t="str">
        <f>IF(ISNA(VLOOKUP(K900&amp;"_"&amp;L900&amp;"_"&amp;M900&amp;"_"&amp;O900,[1]挑战模式!$A:$AS,14+N900,FALSE)),"",IF(VLOOKUP(K900&amp;"_"&amp;L900&amp;"_"&amp;M900&amp;"_"&amp;O900,[1]挑战模式!$A:$AS,14+N900,FALSE)="","",IF(VLOOKUP(VLOOKUP(K900&amp;"_"&amp;L900&amp;"_"&amp;M900&amp;"_"&amp;O900,[1]挑战模式!$A:$AS,14+N900,FALSE),[1]怪物!$B:$L,11,FALSE)=0,"",VLOOKUP(VLOOKUP(K900&amp;"_"&amp;L900&amp;"_"&amp;M900&amp;"_"&amp;O900,[1]挑战模式!$A:$AS,14+N900,FALSE),[1]怪物!$B:$L,11,FALSE))))</f>
        <v/>
      </c>
      <c r="H900" t="str">
        <f t="shared" si="40"/>
        <v/>
      </c>
      <c r="I900" t="str">
        <f t="shared" si="41"/>
        <v/>
      </c>
      <c r="J900" t="str">
        <f>IF(B900="","",IF(RIGHT(VLOOKUP(K900&amp;"_"&amp;L900&amp;"_"&amp;M900&amp;"_"&amp;O900,[1]挑战模式!$A:$AS,14+N900,FALSE),1)="3","EffectCreate_BossEffect;EffectCreate_MonsterShow","EffectCreate_MonsterShow"))</f>
        <v/>
      </c>
      <c r="K900" s="2">
        <v>0</v>
      </c>
      <c r="L900" s="2">
        <v>16</v>
      </c>
      <c r="M900" s="2">
        <v>2</v>
      </c>
      <c r="N900" s="2">
        <v>4</v>
      </c>
      <c r="O900" s="6" t="s">
        <v>469</v>
      </c>
    </row>
    <row r="901" spans="2:15" x14ac:dyDescent="0.2">
      <c r="B901" t="str">
        <f>IF(ISNA(VLOOKUP(K901&amp;"_"&amp;L901&amp;"_"&amp;M901&amp;"_"&amp;O901,[1]挑战模式!$A:$AS,1,FALSE)),"",IF(VLOOKUP(K901&amp;"_"&amp;L901&amp;"_"&amp;M901&amp;"_"&amp;O901,[1]挑战模式!$A:$AS,14+N901,FALSE)="","","Monster_Season"&amp;K901&amp;"_Challenge"&amp;L901&amp;"_"&amp;M901&amp;"_"&amp;N901&amp;"_"&amp;O901))</f>
        <v/>
      </c>
      <c r="C901" t="str">
        <f t="shared" si="39"/>
        <v/>
      </c>
      <c r="G901" t="str">
        <f>IF(ISNA(VLOOKUP(K901&amp;"_"&amp;L901&amp;"_"&amp;M901&amp;"_"&amp;O901,[1]挑战模式!$A:$AS,14+N901,FALSE)),"",IF(VLOOKUP(K901&amp;"_"&amp;L901&amp;"_"&amp;M901&amp;"_"&amp;O901,[1]挑战模式!$A:$AS,14+N901,FALSE)="","",IF(VLOOKUP(VLOOKUP(K901&amp;"_"&amp;L901&amp;"_"&amp;M901&amp;"_"&amp;O901,[1]挑战模式!$A:$AS,14+N901,FALSE),[1]怪物!$B:$L,11,FALSE)=0,"",VLOOKUP(VLOOKUP(K901&amp;"_"&amp;L901&amp;"_"&amp;M901&amp;"_"&amp;O901,[1]挑战模式!$A:$AS,14+N901,FALSE),[1]怪物!$B:$L,11,FALSE))))</f>
        <v/>
      </c>
      <c r="H901" t="str">
        <f t="shared" si="40"/>
        <v/>
      </c>
      <c r="I901" t="str">
        <f t="shared" si="41"/>
        <v/>
      </c>
      <c r="J901" t="str">
        <f>IF(B901="","",IF(RIGHT(VLOOKUP(K901&amp;"_"&amp;L901&amp;"_"&amp;M901&amp;"_"&amp;O901,[1]挑战模式!$A:$AS,14+N901,FALSE),1)="3","EffectCreate_BossEffect;EffectCreate_MonsterShow","EffectCreate_MonsterShow"))</f>
        <v/>
      </c>
      <c r="K901" s="2">
        <v>0</v>
      </c>
      <c r="L901" s="2">
        <v>16</v>
      </c>
      <c r="M901" s="2">
        <v>2</v>
      </c>
      <c r="N901" s="2">
        <v>5</v>
      </c>
      <c r="O901" s="6" t="s">
        <v>469</v>
      </c>
    </row>
    <row r="902" spans="2:15" x14ac:dyDescent="0.2">
      <c r="B902" t="str">
        <f>IF(ISNA(VLOOKUP(K902&amp;"_"&amp;L902&amp;"_"&amp;M902&amp;"_"&amp;O902,[1]挑战模式!$A:$AS,1,FALSE)),"",IF(VLOOKUP(K902&amp;"_"&amp;L902&amp;"_"&amp;M902&amp;"_"&amp;O902,[1]挑战模式!$A:$AS,14+N902,FALSE)="","","Monster_Season"&amp;K902&amp;"_Challenge"&amp;L902&amp;"_"&amp;M902&amp;"_"&amp;N902&amp;"_"&amp;O902))</f>
        <v/>
      </c>
      <c r="C902" t="str">
        <f t="shared" si="39"/>
        <v/>
      </c>
      <c r="G902" t="str">
        <f>IF(ISNA(VLOOKUP(K902&amp;"_"&amp;L902&amp;"_"&amp;M902&amp;"_"&amp;O902,[1]挑战模式!$A:$AS,14+N902,FALSE)),"",IF(VLOOKUP(K902&amp;"_"&amp;L902&amp;"_"&amp;M902&amp;"_"&amp;O902,[1]挑战模式!$A:$AS,14+N902,FALSE)="","",IF(VLOOKUP(VLOOKUP(K902&amp;"_"&amp;L902&amp;"_"&amp;M902&amp;"_"&amp;O902,[1]挑战模式!$A:$AS,14+N902,FALSE),[1]怪物!$B:$L,11,FALSE)=0,"",VLOOKUP(VLOOKUP(K902&amp;"_"&amp;L902&amp;"_"&amp;M902&amp;"_"&amp;O902,[1]挑战模式!$A:$AS,14+N902,FALSE),[1]怪物!$B:$L,11,FALSE))))</f>
        <v/>
      </c>
      <c r="H902" t="str">
        <f t="shared" si="40"/>
        <v/>
      </c>
      <c r="I902" t="str">
        <f t="shared" si="41"/>
        <v/>
      </c>
      <c r="J902" t="str">
        <f>IF(B902="","",IF(RIGHT(VLOOKUP(K902&amp;"_"&amp;L902&amp;"_"&amp;M902&amp;"_"&amp;O902,[1]挑战模式!$A:$AS,14+N902,FALSE),1)="3","EffectCreate_BossEffect;EffectCreate_MonsterShow","EffectCreate_MonsterShow"))</f>
        <v/>
      </c>
      <c r="K902" s="2">
        <v>0</v>
      </c>
      <c r="L902" s="2">
        <v>16</v>
      </c>
      <c r="M902" s="2">
        <v>2</v>
      </c>
      <c r="N902" s="2">
        <v>6</v>
      </c>
      <c r="O902" s="6" t="s">
        <v>469</v>
      </c>
    </row>
    <row r="903" spans="2:15" x14ac:dyDescent="0.2">
      <c r="B903" t="str">
        <f>IF(ISNA(VLOOKUP(K903&amp;"_"&amp;L903&amp;"_"&amp;M903&amp;"_"&amp;O903,[1]挑战模式!$A:$AS,1,FALSE)),"",IF(VLOOKUP(K903&amp;"_"&amp;L903&amp;"_"&amp;M903&amp;"_"&amp;O903,[1]挑战模式!$A:$AS,14+N903,FALSE)="","","Monster_Season"&amp;K903&amp;"_Challenge"&amp;L903&amp;"_"&amp;M903&amp;"_"&amp;N903&amp;"_"&amp;O903))</f>
        <v>Monster_Season0_Challenge16_3_1_Easy</v>
      </c>
      <c r="C903" t="str">
        <f t="shared" ref="C903:C966" si="42">IF(B903="","","None")</f>
        <v>None</v>
      </c>
      <c r="G903" t="str">
        <f>IF(ISNA(VLOOKUP(K903&amp;"_"&amp;L903&amp;"_"&amp;M903&amp;"_"&amp;O903,[1]挑战模式!$A:$AS,14+N903,FALSE)),"",IF(VLOOKUP(K903&amp;"_"&amp;L903&amp;"_"&amp;M903&amp;"_"&amp;O903,[1]挑战模式!$A:$AS,14+N903,FALSE)="","",IF(VLOOKUP(VLOOKUP(K903&amp;"_"&amp;L903&amp;"_"&amp;M903&amp;"_"&amp;O903,[1]挑战模式!$A:$AS,14+N903,FALSE),[1]怪物!$B:$L,11,FALSE)=0,"",VLOOKUP(VLOOKUP(K903&amp;"_"&amp;L903&amp;"_"&amp;M903&amp;"_"&amp;O903,[1]挑战模式!$A:$AS,14+N903,FALSE),[1]怪物!$B:$L,11,FALSE))))</f>
        <v/>
      </c>
      <c r="H903" t="str">
        <f t="shared" ref="H903:H966" si="43">IF(B903="","","Unit_Monster"&amp;RIGHT(B903,LEN(B903)-7))</f>
        <v>Unit_Monster_Season0_Challenge16_3_1_Easy</v>
      </c>
      <c r="I903" t="str">
        <f t="shared" ref="I903:I966" si="44">IF(B903="","","TowerDefense_Monster1")</f>
        <v>TowerDefense_Monster1</v>
      </c>
      <c r="J903" t="str">
        <f>IF(B903="","",IF(RIGHT(VLOOKUP(K903&amp;"_"&amp;L903&amp;"_"&amp;M903&amp;"_"&amp;O903,[1]挑战模式!$A:$AS,14+N903,FALSE),1)="3","EffectCreate_BossEffect;EffectCreate_MonsterShow","EffectCreate_MonsterShow"))</f>
        <v>EffectCreate_MonsterShow</v>
      </c>
      <c r="K903" s="2">
        <v>0</v>
      </c>
      <c r="L903" s="2">
        <v>16</v>
      </c>
      <c r="M903" s="2">
        <v>3</v>
      </c>
      <c r="N903" s="2">
        <v>1</v>
      </c>
      <c r="O903" s="6" t="s">
        <v>469</v>
      </c>
    </row>
    <row r="904" spans="2:15" x14ac:dyDescent="0.2">
      <c r="B904" t="str">
        <f>IF(ISNA(VLOOKUP(K904&amp;"_"&amp;L904&amp;"_"&amp;M904&amp;"_"&amp;O904,[1]挑战模式!$A:$AS,1,FALSE)),"",IF(VLOOKUP(K904&amp;"_"&amp;L904&amp;"_"&amp;M904&amp;"_"&amp;O904,[1]挑战模式!$A:$AS,14+N904,FALSE)="","","Monster_Season"&amp;K904&amp;"_Challenge"&amp;L904&amp;"_"&amp;M904&amp;"_"&amp;N904&amp;"_"&amp;O904))</f>
        <v>Monster_Season0_Challenge16_3_2_Easy</v>
      </c>
      <c r="C904" t="str">
        <f t="shared" si="42"/>
        <v>None</v>
      </c>
      <c r="G904" t="str">
        <f>IF(ISNA(VLOOKUP(K904&amp;"_"&amp;L904&amp;"_"&amp;M904&amp;"_"&amp;O904,[1]挑战模式!$A:$AS,14+N904,FALSE)),"",IF(VLOOKUP(K904&amp;"_"&amp;L904&amp;"_"&amp;M904&amp;"_"&amp;O904,[1]挑战模式!$A:$AS,14+N904,FALSE)="","",IF(VLOOKUP(VLOOKUP(K904&amp;"_"&amp;L904&amp;"_"&amp;M904&amp;"_"&amp;O904,[1]挑战模式!$A:$AS,14+N904,FALSE),[1]怪物!$B:$L,11,FALSE)=0,"",VLOOKUP(VLOOKUP(K904&amp;"_"&amp;L904&amp;"_"&amp;M904&amp;"_"&amp;O904,[1]挑战模式!$A:$AS,14+N904,FALSE),[1]怪物!$B:$L,11,FALSE))))</f>
        <v/>
      </c>
      <c r="H904" t="str">
        <f t="shared" si="43"/>
        <v>Unit_Monster_Season0_Challenge16_3_2_Easy</v>
      </c>
      <c r="I904" t="str">
        <f t="shared" si="44"/>
        <v>TowerDefense_Monster1</v>
      </c>
      <c r="J904" t="str">
        <f>IF(B904="","",IF(RIGHT(VLOOKUP(K904&amp;"_"&amp;L904&amp;"_"&amp;M904&amp;"_"&amp;O904,[1]挑战模式!$A:$AS,14+N904,FALSE),1)="3","EffectCreate_BossEffect;EffectCreate_MonsterShow","EffectCreate_MonsterShow"))</f>
        <v>EffectCreate_MonsterShow</v>
      </c>
      <c r="K904" s="2">
        <v>0</v>
      </c>
      <c r="L904" s="2">
        <v>16</v>
      </c>
      <c r="M904" s="2">
        <v>3</v>
      </c>
      <c r="N904" s="2">
        <v>2</v>
      </c>
      <c r="O904" s="6" t="s">
        <v>469</v>
      </c>
    </row>
    <row r="905" spans="2:15" x14ac:dyDescent="0.2">
      <c r="B905" t="str">
        <f>IF(ISNA(VLOOKUP(K905&amp;"_"&amp;L905&amp;"_"&amp;M905&amp;"_"&amp;O905,[1]挑战模式!$A:$AS,1,FALSE)),"",IF(VLOOKUP(K905&amp;"_"&amp;L905&amp;"_"&amp;M905&amp;"_"&amp;O905,[1]挑战模式!$A:$AS,14+N905,FALSE)="","","Monster_Season"&amp;K905&amp;"_Challenge"&amp;L905&amp;"_"&amp;M905&amp;"_"&amp;N905&amp;"_"&amp;O905))</f>
        <v/>
      </c>
      <c r="C905" t="str">
        <f t="shared" si="42"/>
        <v/>
      </c>
      <c r="G905" t="str">
        <f>IF(ISNA(VLOOKUP(K905&amp;"_"&amp;L905&amp;"_"&amp;M905&amp;"_"&amp;O905,[1]挑战模式!$A:$AS,14+N905,FALSE)),"",IF(VLOOKUP(K905&amp;"_"&amp;L905&amp;"_"&amp;M905&amp;"_"&amp;O905,[1]挑战模式!$A:$AS,14+N905,FALSE)="","",IF(VLOOKUP(VLOOKUP(K905&amp;"_"&amp;L905&amp;"_"&amp;M905&amp;"_"&amp;O905,[1]挑战模式!$A:$AS,14+N905,FALSE),[1]怪物!$B:$L,11,FALSE)=0,"",VLOOKUP(VLOOKUP(K905&amp;"_"&amp;L905&amp;"_"&amp;M905&amp;"_"&amp;O905,[1]挑战模式!$A:$AS,14+N905,FALSE),[1]怪物!$B:$L,11,FALSE))))</f>
        <v/>
      </c>
      <c r="H905" t="str">
        <f t="shared" si="43"/>
        <v/>
      </c>
      <c r="I905" t="str">
        <f t="shared" si="44"/>
        <v/>
      </c>
      <c r="J905" t="str">
        <f>IF(B905="","",IF(RIGHT(VLOOKUP(K905&amp;"_"&amp;L905&amp;"_"&amp;M905&amp;"_"&amp;O905,[1]挑战模式!$A:$AS,14+N905,FALSE),1)="3","EffectCreate_BossEffect;EffectCreate_MonsterShow","EffectCreate_MonsterShow"))</f>
        <v/>
      </c>
      <c r="K905" s="2">
        <v>0</v>
      </c>
      <c r="L905" s="2">
        <v>16</v>
      </c>
      <c r="M905" s="2">
        <v>3</v>
      </c>
      <c r="N905" s="2">
        <v>3</v>
      </c>
      <c r="O905" s="6" t="s">
        <v>469</v>
      </c>
    </row>
    <row r="906" spans="2:15" x14ac:dyDescent="0.2">
      <c r="B906" t="str">
        <f>IF(ISNA(VLOOKUP(K906&amp;"_"&amp;L906&amp;"_"&amp;M906&amp;"_"&amp;O906,[1]挑战模式!$A:$AS,1,FALSE)),"",IF(VLOOKUP(K906&amp;"_"&amp;L906&amp;"_"&amp;M906&amp;"_"&amp;O906,[1]挑战模式!$A:$AS,14+N906,FALSE)="","","Monster_Season"&amp;K906&amp;"_Challenge"&amp;L906&amp;"_"&amp;M906&amp;"_"&amp;N906&amp;"_"&amp;O906))</f>
        <v/>
      </c>
      <c r="C906" t="str">
        <f t="shared" si="42"/>
        <v/>
      </c>
      <c r="G906" t="str">
        <f>IF(ISNA(VLOOKUP(K906&amp;"_"&amp;L906&amp;"_"&amp;M906&amp;"_"&amp;O906,[1]挑战模式!$A:$AS,14+N906,FALSE)),"",IF(VLOOKUP(K906&amp;"_"&amp;L906&amp;"_"&amp;M906&amp;"_"&amp;O906,[1]挑战模式!$A:$AS,14+N906,FALSE)="","",IF(VLOOKUP(VLOOKUP(K906&amp;"_"&amp;L906&amp;"_"&amp;M906&amp;"_"&amp;O906,[1]挑战模式!$A:$AS,14+N906,FALSE),[1]怪物!$B:$L,11,FALSE)=0,"",VLOOKUP(VLOOKUP(K906&amp;"_"&amp;L906&amp;"_"&amp;M906&amp;"_"&amp;O906,[1]挑战模式!$A:$AS,14+N906,FALSE),[1]怪物!$B:$L,11,FALSE))))</f>
        <v/>
      </c>
      <c r="H906" t="str">
        <f t="shared" si="43"/>
        <v/>
      </c>
      <c r="I906" t="str">
        <f t="shared" si="44"/>
        <v/>
      </c>
      <c r="J906" t="str">
        <f>IF(B906="","",IF(RIGHT(VLOOKUP(K906&amp;"_"&amp;L906&amp;"_"&amp;M906&amp;"_"&amp;O906,[1]挑战模式!$A:$AS,14+N906,FALSE),1)="3","EffectCreate_BossEffect;EffectCreate_MonsterShow","EffectCreate_MonsterShow"))</f>
        <v/>
      </c>
      <c r="K906" s="2">
        <v>0</v>
      </c>
      <c r="L906" s="2">
        <v>16</v>
      </c>
      <c r="M906" s="2">
        <v>3</v>
      </c>
      <c r="N906" s="2">
        <v>4</v>
      </c>
      <c r="O906" s="6" t="s">
        <v>469</v>
      </c>
    </row>
    <row r="907" spans="2:15" x14ac:dyDescent="0.2">
      <c r="B907" t="str">
        <f>IF(ISNA(VLOOKUP(K907&amp;"_"&amp;L907&amp;"_"&amp;M907&amp;"_"&amp;O907,[1]挑战模式!$A:$AS,1,FALSE)),"",IF(VLOOKUP(K907&amp;"_"&amp;L907&amp;"_"&amp;M907&amp;"_"&amp;O907,[1]挑战模式!$A:$AS,14+N907,FALSE)="","","Monster_Season"&amp;K907&amp;"_Challenge"&amp;L907&amp;"_"&amp;M907&amp;"_"&amp;N907&amp;"_"&amp;O907))</f>
        <v/>
      </c>
      <c r="C907" t="str">
        <f t="shared" si="42"/>
        <v/>
      </c>
      <c r="G907" t="str">
        <f>IF(ISNA(VLOOKUP(K907&amp;"_"&amp;L907&amp;"_"&amp;M907&amp;"_"&amp;O907,[1]挑战模式!$A:$AS,14+N907,FALSE)),"",IF(VLOOKUP(K907&amp;"_"&amp;L907&amp;"_"&amp;M907&amp;"_"&amp;O907,[1]挑战模式!$A:$AS,14+N907,FALSE)="","",IF(VLOOKUP(VLOOKUP(K907&amp;"_"&amp;L907&amp;"_"&amp;M907&amp;"_"&amp;O907,[1]挑战模式!$A:$AS,14+N907,FALSE),[1]怪物!$B:$L,11,FALSE)=0,"",VLOOKUP(VLOOKUP(K907&amp;"_"&amp;L907&amp;"_"&amp;M907&amp;"_"&amp;O907,[1]挑战模式!$A:$AS,14+N907,FALSE),[1]怪物!$B:$L,11,FALSE))))</f>
        <v/>
      </c>
      <c r="H907" t="str">
        <f t="shared" si="43"/>
        <v/>
      </c>
      <c r="I907" t="str">
        <f t="shared" si="44"/>
        <v/>
      </c>
      <c r="J907" t="str">
        <f>IF(B907="","",IF(RIGHT(VLOOKUP(K907&amp;"_"&amp;L907&amp;"_"&amp;M907&amp;"_"&amp;O907,[1]挑战模式!$A:$AS,14+N907,FALSE),1)="3","EffectCreate_BossEffect;EffectCreate_MonsterShow","EffectCreate_MonsterShow"))</f>
        <v/>
      </c>
      <c r="K907" s="2">
        <v>0</v>
      </c>
      <c r="L907" s="2">
        <v>16</v>
      </c>
      <c r="M907" s="2">
        <v>3</v>
      </c>
      <c r="N907" s="2">
        <v>5</v>
      </c>
      <c r="O907" s="6" t="s">
        <v>469</v>
      </c>
    </row>
    <row r="908" spans="2:15" x14ac:dyDescent="0.2">
      <c r="B908" t="str">
        <f>IF(ISNA(VLOOKUP(K908&amp;"_"&amp;L908&amp;"_"&amp;M908&amp;"_"&amp;O908,[1]挑战模式!$A:$AS,1,FALSE)),"",IF(VLOOKUP(K908&amp;"_"&amp;L908&amp;"_"&amp;M908&amp;"_"&amp;O908,[1]挑战模式!$A:$AS,14+N908,FALSE)="","","Monster_Season"&amp;K908&amp;"_Challenge"&amp;L908&amp;"_"&amp;M908&amp;"_"&amp;N908&amp;"_"&amp;O908))</f>
        <v/>
      </c>
      <c r="C908" t="str">
        <f t="shared" si="42"/>
        <v/>
      </c>
      <c r="G908" t="str">
        <f>IF(ISNA(VLOOKUP(K908&amp;"_"&amp;L908&amp;"_"&amp;M908&amp;"_"&amp;O908,[1]挑战模式!$A:$AS,14+N908,FALSE)),"",IF(VLOOKUP(K908&amp;"_"&amp;L908&amp;"_"&amp;M908&amp;"_"&amp;O908,[1]挑战模式!$A:$AS,14+N908,FALSE)="","",IF(VLOOKUP(VLOOKUP(K908&amp;"_"&amp;L908&amp;"_"&amp;M908&amp;"_"&amp;O908,[1]挑战模式!$A:$AS,14+N908,FALSE),[1]怪物!$B:$L,11,FALSE)=0,"",VLOOKUP(VLOOKUP(K908&amp;"_"&amp;L908&amp;"_"&amp;M908&amp;"_"&amp;O908,[1]挑战模式!$A:$AS,14+N908,FALSE),[1]怪物!$B:$L,11,FALSE))))</f>
        <v/>
      </c>
      <c r="H908" t="str">
        <f t="shared" si="43"/>
        <v/>
      </c>
      <c r="I908" t="str">
        <f t="shared" si="44"/>
        <v/>
      </c>
      <c r="J908" t="str">
        <f>IF(B908="","",IF(RIGHT(VLOOKUP(K908&amp;"_"&amp;L908&amp;"_"&amp;M908&amp;"_"&amp;O908,[1]挑战模式!$A:$AS,14+N908,FALSE),1)="3","EffectCreate_BossEffect;EffectCreate_MonsterShow","EffectCreate_MonsterShow"))</f>
        <v/>
      </c>
      <c r="K908" s="2">
        <v>0</v>
      </c>
      <c r="L908" s="2">
        <v>16</v>
      </c>
      <c r="M908" s="2">
        <v>3</v>
      </c>
      <c r="N908" s="2">
        <v>6</v>
      </c>
      <c r="O908" s="6" t="s">
        <v>469</v>
      </c>
    </row>
    <row r="909" spans="2:15" x14ac:dyDescent="0.2">
      <c r="B909" t="str">
        <f>IF(ISNA(VLOOKUP(K909&amp;"_"&amp;L909&amp;"_"&amp;M909&amp;"_"&amp;O909,[1]挑战模式!$A:$AS,1,FALSE)),"",IF(VLOOKUP(K909&amp;"_"&amp;L909&amp;"_"&amp;M909&amp;"_"&amp;O909,[1]挑战模式!$A:$AS,14+N909,FALSE)="","","Monster_Season"&amp;K909&amp;"_Challenge"&amp;L909&amp;"_"&amp;M909&amp;"_"&amp;N909&amp;"_"&amp;O909))</f>
        <v>Monster_Season0_Challenge16_4_1_Easy</v>
      </c>
      <c r="C909" t="str">
        <f t="shared" si="42"/>
        <v>None</v>
      </c>
      <c r="G909" t="str">
        <f>IF(ISNA(VLOOKUP(K909&amp;"_"&amp;L909&amp;"_"&amp;M909&amp;"_"&amp;O909,[1]挑战模式!$A:$AS,14+N909,FALSE)),"",IF(VLOOKUP(K909&amp;"_"&amp;L909&amp;"_"&amp;M909&amp;"_"&amp;O909,[1]挑战模式!$A:$AS,14+N909,FALSE)="","",IF(VLOOKUP(VLOOKUP(K909&amp;"_"&amp;L909&amp;"_"&amp;M909&amp;"_"&amp;O909,[1]挑战模式!$A:$AS,14+N909,FALSE),[1]怪物!$B:$L,11,FALSE)=0,"",VLOOKUP(VLOOKUP(K909&amp;"_"&amp;L909&amp;"_"&amp;M909&amp;"_"&amp;O909,[1]挑战模式!$A:$AS,14+N909,FALSE),[1]怪物!$B:$L,11,FALSE))))</f>
        <v/>
      </c>
      <c r="H909" t="str">
        <f t="shared" si="43"/>
        <v>Unit_Monster_Season0_Challenge16_4_1_Easy</v>
      </c>
      <c r="I909" t="str">
        <f t="shared" si="44"/>
        <v>TowerDefense_Monster1</v>
      </c>
      <c r="J909" t="str">
        <f>IF(B909="","",IF(RIGHT(VLOOKUP(K909&amp;"_"&amp;L909&amp;"_"&amp;M909&amp;"_"&amp;O909,[1]挑战模式!$A:$AS,14+N909,FALSE),1)="3","EffectCreate_BossEffect;EffectCreate_MonsterShow","EffectCreate_MonsterShow"))</f>
        <v>EffectCreate_MonsterShow</v>
      </c>
      <c r="K909" s="2">
        <v>0</v>
      </c>
      <c r="L909" s="2">
        <v>16</v>
      </c>
      <c r="M909" s="2">
        <v>4</v>
      </c>
      <c r="N909" s="2">
        <v>1</v>
      </c>
      <c r="O909" s="6" t="s">
        <v>469</v>
      </c>
    </row>
    <row r="910" spans="2:15" x14ac:dyDescent="0.2">
      <c r="B910" t="str">
        <f>IF(ISNA(VLOOKUP(K910&amp;"_"&amp;L910&amp;"_"&amp;M910&amp;"_"&amp;O910,[1]挑战模式!$A:$AS,1,FALSE)),"",IF(VLOOKUP(K910&amp;"_"&amp;L910&amp;"_"&amp;M910&amp;"_"&amp;O910,[1]挑战模式!$A:$AS,14+N910,FALSE)="","","Monster_Season"&amp;K910&amp;"_Challenge"&amp;L910&amp;"_"&amp;M910&amp;"_"&amp;N910&amp;"_"&amp;O910))</f>
        <v>Monster_Season0_Challenge16_4_2_Easy</v>
      </c>
      <c r="C910" t="str">
        <f t="shared" si="42"/>
        <v>None</v>
      </c>
      <c r="G910" t="str">
        <f>IF(ISNA(VLOOKUP(K910&amp;"_"&amp;L910&amp;"_"&amp;M910&amp;"_"&amp;O910,[1]挑战模式!$A:$AS,14+N910,FALSE)),"",IF(VLOOKUP(K910&amp;"_"&amp;L910&amp;"_"&amp;M910&amp;"_"&amp;O910,[1]挑战模式!$A:$AS,14+N910,FALSE)="","",IF(VLOOKUP(VLOOKUP(K910&amp;"_"&amp;L910&amp;"_"&amp;M910&amp;"_"&amp;O910,[1]挑战模式!$A:$AS,14+N910,FALSE),[1]怪物!$B:$L,11,FALSE)=0,"",VLOOKUP(VLOOKUP(K910&amp;"_"&amp;L910&amp;"_"&amp;M910&amp;"_"&amp;O910,[1]挑战模式!$A:$AS,14+N910,FALSE),[1]怪物!$B:$L,11,FALSE))))</f>
        <v/>
      </c>
      <c r="H910" t="str">
        <f t="shared" si="43"/>
        <v>Unit_Monster_Season0_Challenge16_4_2_Easy</v>
      </c>
      <c r="I910" t="str">
        <f t="shared" si="44"/>
        <v>TowerDefense_Monster1</v>
      </c>
      <c r="J910" t="str">
        <f>IF(B910="","",IF(RIGHT(VLOOKUP(K910&amp;"_"&amp;L910&amp;"_"&amp;M910&amp;"_"&amp;O910,[1]挑战模式!$A:$AS,14+N910,FALSE),1)="3","EffectCreate_BossEffect;EffectCreate_MonsterShow","EffectCreate_MonsterShow"))</f>
        <v>EffectCreate_MonsterShow</v>
      </c>
      <c r="K910" s="2">
        <v>0</v>
      </c>
      <c r="L910" s="2">
        <v>16</v>
      </c>
      <c r="M910" s="2">
        <v>4</v>
      </c>
      <c r="N910" s="2">
        <v>2</v>
      </c>
      <c r="O910" s="6" t="s">
        <v>469</v>
      </c>
    </row>
    <row r="911" spans="2:15" x14ac:dyDescent="0.2">
      <c r="B911" t="str">
        <f>IF(ISNA(VLOOKUP(K911&amp;"_"&amp;L911&amp;"_"&amp;M911&amp;"_"&amp;O911,[1]挑战模式!$A:$AS,1,FALSE)),"",IF(VLOOKUP(K911&amp;"_"&amp;L911&amp;"_"&amp;M911&amp;"_"&amp;O911,[1]挑战模式!$A:$AS,14+N911,FALSE)="","","Monster_Season"&amp;K911&amp;"_Challenge"&amp;L911&amp;"_"&amp;M911&amp;"_"&amp;N911&amp;"_"&amp;O911))</f>
        <v>Monster_Season0_Challenge16_4_3_Easy</v>
      </c>
      <c r="C911" t="str">
        <f t="shared" si="42"/>
        <v>None</v>
      </c>
      <c r="G911" t="str">
        <f>IF(ISNA(VLOOKUP(K911&amp;"_"&amp;L911&amp;"_"&amp;M911&amp;"_"&amp;O911,[1]挑战模式!$A:$AS,14+N911,FALSE)),"",IF(VLOOKUP(K911&amp;"_"&amp;L911&amp;"_"&amp;M911&amp;"_"&amp;O911,[1]挑战模式!$A:$AS,14+N911,FALSE)="","",IF(VLOOKUP(VLOOKUP(K911&amp;"_"&amp;L911&amp;"_"&amp;M911&amp;"_"&amp;O911,[1]挑战模式!$A:$AS,14+N911,FALSE),[1]怪物!$B:$L,11,FALSE)=0,"",VLOOKUP(VLOOKUP(K911&amp;"_"&amp;L911&amp;"_"&amp;M911&amp;"_"&amp;O911,[1]挑战模式!$A:$AS,14+N911,FALSE),[1]怪物!$B:$L,11,FALSE))))</f>
        <v/>
      </c>
      <c r="H911" t="str">
        <f t="shared" si="43"/>
        <v>Unit_Monster_Season0_Challenge16_4_3_Easy</v>
      </c>
      <c r="I911" t="str">
        <f t="shared" si="44"/>
        <v>TowerDefense_Monster1</v>
      </c>
      <c r="J911" t="str">
        <f>IF(B911="","",IF(RIGHT(VLOOKUP(K911&amp;"_"&amp;L911&amp;"_"&amp;M911&amp;"_"&amp;O911,[1]挑战模式!$A:$AS,14+N911,FALSE),1)="3","EffectCreate_BossEffect;EffectCreate_MonsterShow","EffectCreate_MonsterShow"))</f>
        <v>EffectCreate_MonsterShow</v>
      </c>
      <c r="K911" s="2">
        <v>0</v>
      </c>
      <c r="L911" s="2">
        <v>16</v>
      </c>
      <c r="M911" s="2">
        <v>4</v>
      </c>
      <c r="N911" s="2">
        <v>3</v>
      </c>
      <c r="O911" s="6" t="s">
        <v>469</v>
      </c>
    </row>
    <row r="912" spans="2:15" x14ac:dyDescent="0.2">
      <c r="B912" t="str">
        <f>IF(ISNA(VLOOKUP(K912&amp;"_"&amp;L912&amp;"_"&amp;M912&amp;"_"&amp;O912,[1]挑战模式!$A:$AS,1,FALSE)),"",IF(VLOOKUP(K912&amp;"_"&amp;L912&amp;"_"&amp;M912&amp;"_"&amp;O912,[1]挑战模式!$A:$AS,14+N912,FALSE)="","","Monster_Season"&amp;K912&amp;"_Challenge"&amp;L912&amp;"_"&amp;M912&amp;"_"&amp;N912&amp;"_"&amp;O912))</f>
        <v/>
      </c>
      <c r="C912" t="str">
        <f t="shared" si="42"/>
        <v/>
      </c>
      <c r="G912" t="str">
        <f>IF(ISNA(VLOOKUP(K912&amp;"_"&amp;L912&amp;"_"&amp;M912&amp;"_"&amp;O912,[1]挑战模式!$A:$AS,14+N912,FALSE)),"",IF(VLOOKUP(K912&amp;"_"&amp;L912&amp;"_"&amp;M912&amp;"_"&amp;O912,[1]挑战模式!$A:$AS,14+N912,FALSE)="","",IF(VLOOKUP(VLOOKUP(K912&amp;"_"&amp;L912&amp;"_"&amp;M912&amp;"_"&amp;O912,[1]挑战模式!$A:$AS,14+N912,FALSE),[1]怪物!$B:$L,11,FALSE)=0,"",VLOOKUP(VLOOKUP(K912&amp;"_"&amp;L912&amp;"_"&amp;M912&amp;"_"&amp;O912,[1]挑战模式!$A:$AS,14+N912,FALSE),[1]怪物!$B:$L,11,FALSE))))</f>
        <v/>
      </c>
      <c r="H912" t="str">
        <f t="shared" si="43"/>
        <v/>
      </c>
      <c r="I912" t="str">
        <f t="shared" si="44"/>
        <v/>
      </c>
      <c r="J912" t="str">
        <f>IF(B912="","",IF(RIGHT(VLOOKUP(K912&amp;"_"&amp;L912&amp;"_"&amp;M912&amp;"_"&amp;O912,[1]挑战模式!$A:$AS,14+N912,FALSE),1)="3","EffectCreate_BossEffect;EffectCreate_MonsterShow","EffectCreate_MonsterShow"))</f>
        <v/>
      </c>
      <c r="K912" s="2">
        <v>0</v>
      </c>
      <c r="L912" s="2">
        <v>16</v>
      </c>
      <c r="M912" s="2">
        <v>4</v>
      </c>
      <c r="N912" s="2">
        <v>4</v>
      </c>
      <c r="O912" s="6" t="s">
        <v>469</v>
      </c>
    </row>
    <row r="913" spans="2:15" x14ac:dyDescent="0.2">
      <c r="B913" t="str">
        <f>IF(ISNA(VLOOKUP(K913&amp;"_"&amp;L913&amp;"_"&amp;M913&amp;"_"&amp;O913,[1]挑战模式!$A:$AS,1,FALSE)),"",IF(VLOOKUP(K913&amp;"_"&amp;L913&amp;"_"&amp;M913&amp;"_"&amp;O913,[1]挑战模式!$A:$AS,14+N913,FALSE)="","","Monster_Season"&amp;K913&amp;"_Challenge"&amp;L913&amp;"_"&amp;M913&amp;"_"&amp;N913&amp;"_"&amp;O913))</f>
        <v/>
      </c>
      <c r="C913" t="str">
        <f t="shared" si="42"/>
        <v/>
      </c>
      <c r="G913" t="str">
        <f>IF(ISNA(VLOOKUP(K913&amp;"_"&amp;L913&amp;"_"&amp;M913&amp;"_"&amp;O913,[1]挑战模式!$A:$AS,14+N913,FALSE)),"",IF(VLOOKUP(K913&amp;"_"&amp;L913&amp;"_"&amp;M913&amp;"_"&amp;O913,[1]挑战模式!$A:$AS,14+N913,FALSE)="","",IF(VLOOKUP(VLOOKUP(K913&amp;"_"&amp;L913&amp;"_"&amp;M913&amp;"_"&amp;O913,[1]挑战模式!$A:$AS,14+N913,FALSE),[1]怪物!$B:$L,11,FALSE)=0,"",VLOOKUP(VLOOKUP(K913&amp;"_"&amp;L913&amp;"_"&amp;M913&amp;"_"&amp;O913,[1]挑战模式!$A:$AS,14+N913,FALSE),[1]怪物!$B:$L,11,FALSE))))</f>
        <v/>
      </c>
      <c r="H913" t="str">
        <f t="shared" si="43"/>
        <v/>
      </c>
      <c r="I913" t="str">
        <f t="shared" si="44"/>
        <v/>
      </c>
      <c r="J913" t="str">
        <f>IF(B913="","",IF(RIGHT(VLOOKUP(K913&amp;"_"&amp;L913&amp;"_"&amp;M913&amp;"_"&amp;O913,[1]挑战模式!$A:$AS,14+N913,FALSE),1)="3","EffectCreate_BossEffect;EffectCreate_MonsterShow","EffectCreate_MonsterShow"))</f>
        <v/>
      </c>
      <c r="K913" s="2">
        <v>0</v>
      </c>
      <c r="L913" s="2">
        <v>16</v>
      </c>
      <c r="M913" s="2">
        <v>4</v>
      </c>
      <c r="N913" s="2">
        <v>5</v>
      </c>
      <c r="O913" s="6" t="s">
        <v>469</v>
      </c>
    </row>
    <row r="914" spans="2:15" x14ac:dyDescent="0.2">
      <c r="B914" t="str">
        <f>IF(ISNA(VLOOKUP(K914&amp;"_"&amp;L914&amp;"_"&amp;M914&amp;"_"&amp;O914,[1]挑战模式!$A:$AS,1,FALSE)),"",IF(VLOOKUP(K914&amp;"_"&amp;L914&amp;"_"&amp;M914&amp;"_"&amp;O914,[1]挑战模式!$A:$AS,14+N914,FALSE)="","","Monster_Season"&amp;K914&amp;"_Challenge"&amp;L914&amp;"_"&amp;M914&amp;"_"&amp;N914&amp;"_"&amp;O914))</f>
        <v/>
      </c>
      <c r="C914" t="str">
        <f t="shared" si="42"/>
        <v/>
      </c>
      <c r="G914" t="str">
        <f>IF(ISNA(VLOOKUP(K914&amp;"_"&amp;L914&amp;"_"&amp;M914&amp;"_"&amp;O914,[1]挑战模式!$A:$AS,14+N914,FALSE)),"",IF(VLOOKUP(K914&amp;"_"&amp;L914&amp;"_"&amp;M914&amp;"_"&amp;O914,[1]挑战模式!$A:$AS,14+N914,FALSE)="","",IF(VLOOKUP(VLOOKUP(K914&amp;"_"&amp;L914&amp;"_"&amp;M914&amp;"_"&amp;O914,[1]挑战模式!$A:$AS,14+N914,FALSE),[1]怪物!$B:$L,11,FALSE)=0,"",VLOOKUP(VLOOKUP(K914&amp;"_"&amp;L914&amp;"_"&amp;M914&amp;"_"&amp;O914,[1]挑战模式!$A:$AS,14+N914,FALSE),[1]怪物!$B:$L,11,FALSE))))</f>
        <v/>
      </c>
      <c r="H914" t="str">
        <f t="shared" si="43"/>
        <v/>
      </c>
      <c r="I914" t="str">
        <f t="shared" si="44"/>
        <v/>
      </c>
      <c r="J914" t="str">
        <f>IF(B914="","",IF(RIGHT(VLOOKUP(K914&amp;"_"&amp;L914&amp;"_"&amp;M914&amp;"_"&amp;O914,[1]挑战模式!$A:$AS,14+N914,FALSE),1)="3","EffectCreate_BossEffect;EffectCreate_MonsterShow","EffectCreate_MonsterShow"))</f>
        <v/>
      </c>
      <c r="K914" s="2">
        <v>0</v>
      </c>
      <c r="L914" s="2">
        <v>16</v>
      </c>
      <c r="M914" s="2">
        <v>4</v>
      </c>
      <c r="N914" s="2">
        <v>6</v>
      </c>
      <c r="O914" s="6" t="s">
        <v>469</v>
      </c>
    </row>
    <row r="915" spans="2:15" x14ac:dyDescent="0.2">
      <c r="B915" t="str">
        <f>IF(ISNA(VLOOKUP(K915&amp;"_"&amp;L915&amp;"_"&amp;M915&amp;"_"&amp;O915,[1]挑战模式!$A:$AS,1,FALSE)),"",IF(VLOOKUP(K915&amp;"_"&amp;L915&amp;"_"&amp;M915&amp;"_"&amp;O915,[1]挑战模式!$A:$AS,14+N915,FALSE)="","","Monster_Season"&amp;K915&amp;"_Challenge"&amp;L915&amp;"_"&amp;M915&amp;"_"&amp;N915&amp;"_"&amp;O915))</f>
        <v>Monster_Season0_Challenge16_5_1_Easy</v>
      </c>
      <c r="C915" t="str">
        <f t="shared" si="42"/>
        <v>None</v>
      </c>
      <c r="G915" t="str">
        <f>IF(ISNA(VLOOKUP(K915&amp;"_"&amp;L915&amp;"_"&amp;M915&amp;"_"&amp;O915,[1]挑战模式!$A:$AS,14+N915,FALSE)),"",IF(VLOOKUP(K915&amp;"_"&amp;L915&amp;"_"&amp;M915&amp;"_"&amp;O915,[1]挑战模式!$A:$AS,14+N915,FALSE)="","",IF(VLOOKUP(VLOOKUP(K915&amp;"_"&amp;L915&amp;"_"&amp;M915&amp;"_"&amp;O915,[1]挑战模式!$A:$AS,14+N915,FALSE),[1]怪物!$B:$L,11,FALSE)=0,"",VLOOKUP(VLOOKUP(K915&amp;"_"&amp;L915&amp;"_"&amp;M915&amp;"_"&amp;O915,[1]挑战模式!$A:$AS,14+N915,FALSE),[1]怪物!$B:$L,11,FALSE))))</f>
        <v/>
      </c>
      <c r="H915" t="str">
        <f t="shared" si="43"/>
        <v>Unit_Monster_Season0_Challenge16_5_1_Easy</v>
      </c>
      <c r="I915" t="str">
        <f t="shared" si="44"/>
        <v>TowerDefense_Monster1</v>
      </c>
      <c r="J915" t="str">
        <f>IF(B915="","",IF(RIGHT(VLOOKUP(K915&amp;"_"&amp;L915&amp;"_"&amp;M915&amp;"_"&amp;O915,[1]挑战模式!$A:$AS,14+N915,FALSE),1)="3","EffectCreate_BossEffect;EffectCreate_MonsterShow","EffectCreate_MonsterShow"))</f>
        <v>EffectCreate_MonsterShow</v>
      </c>
      <c r="K915" s="2">
        <v>0</v>
      </c>
      <c r="L915" s="2">
        <v>16</v>
      </c>
      <c r="M915" s="2">
        <v>5</v>
      </c>
      <c r="N915" s="2">
        <v>1</v>
      </c>
      <c r="O915" s="6" t="s">
        <v>469</v>
      </c>
    </row>
    <row r="916" spans="2:15" x14ac:dyDescent="0.2">
      <c r="B916" t="str">
        <f>IF(ISNA(VLOOKUP(K916&amp;"_"&amp;L916&amp;"_"&amp;M916&amp;"_"&amp;O916,[1]挑战模式!$A:$AS,1,FALSE)),"",IF(VLOOKUP(K916&amp;"_"&amp;L916&amp;"_"&amp;M916&amp;"_"&amp;O916,[1]挑战模式!$A:$AS,14+N916,FALSE)="","","Monster_Season"&amp;K916&amp;"_Challenge"&amp;L916&amp;"_"&amp;M916&amp;"_"&amp;N916&amp;"_"&amp;O916))</f>
        <v>Monster_Season0_Challenge16_5_2_Easy</v>
      </c>
      <c r="C916" t="str">
        <f t="shared" si="42"/>
        <v>None</v>
      </c>
      <c r="G916" t="str">
        <f>IF(ISNA(VLOOKUP(K916&amp;"_"&amp;L916&amp;"_"&amp;M916&amp;"_"&amp;O916,[1]挑战模式!$A:$AS,14+N916,FALSE)),"",IF(VLOOKUP(K916&amp;"_"&amp;L916&amp;"_"&amp;M916&amp;"_"&amp;O916,[1]挑战模式!$A:$AS,14+N916,FALSE)="","",IF(VLOOKUP(VLOOKUP(K916&amp;"_"&amp;L916&amp;"_"&amp;M916&amp;"_"&amp;O916,[1]挑战模式!$A:$AS,14+N916,FALSE),[1]怪物!$B:$L,11,FALSE)=0,"",VLOOKUP(VLOOKUP(K916&amp;"_"&amp;L916&amp;"_"&amp;M916&amp;"_"&amp;O916,[1]挑战模式!$A:$AS,14+N916,FALSE),[1]怪物!$B:$L,11,FALSE))))</f>
        <v/>
      </c>
      <c r="H916" t="str">
        <f t="shared" si="43"/>
        <v>Unit_Monster_Season0_Challenge16_5_2_Easy</v>
      </c>
      <c r="I916" t="str">
        <f t="shared" si="44"/>
        <v>TowerDefense_Monster1</v>
      </c>
      <c r="J916" t="str">
        <f>IF(B916="","",IF(RIGHT(VLOOKUP(K916&amp;"_"&amp;L916&amp;"_"&amp;M916&amp;"_"&amp;O916,[1]挑战模式!$A:$AS,14+N916,FALSE),1)="3","EffectCreate_BossEffect;EffectCreate_MonsterShow","EffectCreate_MonsterShow"))</f>
        <v>EffectCreate_MonsterShow</v>
      </c>
      <c r="K916" s="2">
        <v>0</v>
      </c>
      <c r="L916" s="2">
        <v>16</v>
      </c>
      <c r="M916" s="2">
        <v>5</v>
      </c>
      <c r="N916" s="2">
        <v>2</v>
      </c>
      <c r="O916" s="6" t="s">
        <v>469</v>
      </c>
    </row>
    <row r="917" spans="2:15" x14ac:dyDescent="0.2">
      <c r="B917" t="str">
        <f>IF(ISNA(VLOOKUP(K917&amp;"_"&amp;L917&amp;"_"&amp;M917&amp;"_"&amp;O917,[1]挑战模式!$A:$AS,1,FALSE)),"",IF(VLOOKUP(K917&amp;"_"&amp;L917&amp;"_"&amp;M917&amp;"_"&amp;O917,[1]挑战模式!$A:$AS,14+N917,FALSE)="","","Monster_Season"&amp;K917&amp;"_Challenge"&amp;L917&amp;"_"&amp;M917&amp;"_"&amp;N917&amp;"_"&amp;O917))</f>
        <v>Monster_Season0_Challenge16_5_3_Easy</v>
      </c>
      <c r="C917" t="str">
        <f t="shared" si="42"/>
        <v>None</v>
      </c>
      <c r="G917" t="str">
        <f>IF(ISNA(VLOOKUP(K917&amp;"_"&amp;L917&amp;"_"&amp;M917&amp;"_"&amp;O917,[1]挑战模式!$A:$AS,14+N917,FALSE)),"",IF(VLOOKUP(K917&amp;"_"&amp;L917&amp;"_"&amp;M917&amp;"_"&amp;O917,[1]挑战模式!$A:$AS,14+N917,FALSE)="","",IF(VLOOKUP(VLOOKUP(K917&amp;"_"&amp;L917&amp;"_"&amp;M917&amp;"_"&amp;O917,[1]挑战模式!$A:$AS,14+N917,FALSE),[1]怪物!$B:$L,11,FALSE)=0,"",VLOOKUP(VLOOKUP(K917&amp;"_"&amp;L917&amp;"_"&amp;M917&amp;"_"&amp;O917,[1]挑战模式!$A:$AS,14+N917,FALSE),[1]怪物!$B:$L,11,FALSE))))</f>
        <v/>
      </c>
      <c r="H917" t="str">
        <f t="shared" si="43"/>
        <v>Unit_Monster_Season0_Challenge16_5_3_Easy</v>
      </c>
      <c r="I917" t="str">
        <f t="shared" si="44"/>
        <v>TowerDefense_Monster1</v>
      </c>
      <c r="J917" t="str">
        <f>IF(B917="","",IF(RIGHT(VLOOKUP(K917&amp;"_"&amp;L917&amp;"_"&amp;M917&amp;"_"&amp;O917,[1]挑战模式!$A:$AS,14+N917,FALSE),1)="3","EffectCreate_BossEffect;EffectCreate_MonsterShow","EffectCreate_MonsterShow"))</f>
        <v>EffectCreate_MonsterShow</v>
      </c>
      <c r="K917" s="2">
        <v>0</v>
      </c>
      <c r="L917" s="2">
        <v>16</v>
      </c>
      <c r="M917" s="2">
        <v>5</v>
      </c>
      <c r="N917" s="2">
        <v>3</v>
      </c>
      <c r="O917" s="6" t="s">
        <v>469</v>
      </c>
    </row>
    <row r="918" spans="2:15" x14ac:dyDescent="0.2">
      <c r="B918" t="str">
        <f>IF(ISNA(VLOOKUP(K918&amp;"_"&amp;L918&amp;"_"&amp;M918&amp;"_"&amp;O918,[1]挑战模式!$A:$AS,1,FALSE)),"",IF(VLOOKUP(K918&amp;"_"&amp;L918&amp;"_"&amp;M918&amp;"_"&amp;O918,[1]挑战模式!$A:$AS,14+N918,FALSE)="","","Monster_Season"&amp;K918&amp;"_Challenge"&amp;L918&amp;"_"&amp;M918&amp;"_"&amp;N918&amp;"_"&amp;O918))</f>
        <v/>
      </c>
      <c r="C918" t="str">
        <f t="shared" si="42"/>
        <v/>
      </c>
      <c r="G918" t="str">
        <f>IF(ISNA(VLOOKUP(K918&amp;"_"&amp;L918&amp;"_"&amp;M918&amp;"_"&amp;O918,[1]挑战模式!$A:$AS,14+N918,FALSE)),"",IF(VLOOKUP(K918&amp;"_"&amp;L918&amp;"_"&amp;M918&amp;"_"&amp;O918,[1]挑战模式!$A:$AS,14+N918,FALSE)="","",IF(VLOOKUP(VLOOKUP(K918&amp;"_"&amp;L918&amp;"_"&amp;M918&amp;"_"&amp;O918,[1]挑战模式!$A:$AS,14+N918,FALSE),[1]怪物!$B:$L,11,FALSE)=0,"",VLOOKUP(VLOOKUP(K918&amp;"_"&amp;L918&amp;"_"&amp;M918&amp;"_"&amp;O918,[1]挑战模式!$A:$AS,14+N918,FALSE),[1]怪物!$B:$L,11,FALSE))))</f>
        <v/>
      </c>
      <c r="H918" t="str">
        <f t="shared" si="43"/>
        <v/>
      </c>
      <c r="I918" t="str">
        <f t="shared" si="44"/>
        <v/>
      </c>
      <c r="J918" t="str">
        <f>IF(B918="","",IF(RIGHT(VLOOKUP(K918&amp;"_"&amp;L918&amp;"_"&amp;M918&amp;"_"&amp;O918,[1]挑战模式!$A:$AS,14+N918,FALSE),1)="3","EffectCreate_BossEffect;EffectCreate_MonsterShow","EffectCreate_MonsterShow"))</f>
        <v/>
      </c>
      <c r="K918" s="2">
        <v>0</v>
      </c>
      <c r="L918" s="2">
        <v>16</v>
      </c>
      <c r="M918" s="2">
        <v>5</v>
      </c>
      <c r="N918" s="2">
        <v>4</v>
      </c>
      <c r="O918" s="6" t="s">
        <v>469</v>
      </c>
    </row>
    <row r="919" spans="2:15" x14ac:dyDescent="0.2">
      <c r="B919" t="str">
        <f>IF(ISNA(VLOOKUP(K919&amp;"_"&amp;L919&amp;"_"&amp;M919&amp;"_"&amp;O919,[1]挑战模式!$A:$AS,1,FALSE)),"",IF(VLOOKUP(K919&amp;"_"&amp;L919&amp;"_"&amp;M919&amp;"_"&amp;O919,[1]挑战模式!$A:$AS,14+N919,FALSE)="","","Monster_Season"&amp;K919&amp;"_Challenge"&amp;L919&amp;"_"&amp;M919&amp;"_"&amp;N919&amp;"_"&amp;O919))</f>
        <v/>
      </c>
      <c r="C919" t="str">
        <f t="shared" si="42"/>
        <v/>
      </c>
      <c r="G919" t="str">
        <f>IF(ISNA(VLOOKUP(K919&amp;"_"&amp;L919&amp;"_"&amp;M919&amp;"_"&amp;O919,[1]挑战模式!$A:$AS,14+N919,FALSE)),"",IF(VLOOKUP(K919&amp;"_"&amp;L919&amp;"_"&amp;M919&amp;"_"&amp;O919,[1]挑战模式!$A:$AS,14+N919,FALSE)="","",IF(VLOOKUP(VLOOKUP(K919&amp;"_"&amp;L919&amp;"_"&amp;M919&amp;"_"&amp;O919,[1]挑战模式!$A:$AS,14+N919,FALSE),[1]怪物!$B:$L,11,FALSE)=0,"",VLOOKUP(VLOOKUP(K919&amp;"_"&amp;L919&amp;"_"&amp;M919&amp;"_"&amp;O919,[1]挑战模式!$A:$AS,14+N919,FALSE),[1]怪物!$B:$L,11,FALSE))))</f>
        <v/>
      </c>
      <c r="H919" t="str">
        <f t="shared" si="43"/>
        <v/>
      </c>
      <c r="I919" t="str">
        <f t="shared" si="44"/>
        <v/>
      </c>
      <c r="J919" t="str">
        <f>IF(B919="","",IF(RIGHT(VLOOKUP(K919&amp;"_"&amp;L919&amp;"_"&amp;M919&amp;"_"&amp;O919,[1]挑战模式!$A:$AS,14+N919,FALSE),1)="3","EffectCreate_BossEffect;EffectCreate_MonsterShow","EffectCreate_MonsterShow"))</f>
        <v/>
      </c>
      <c r="K919" s="2">
        <v>0</v>
      </c>
      <c r="L919" s="2">
        <v>16</v>
      </c>
      <c r="M919" s="2">
        <v>5</v>
      </c>
      <c r="N919" s="2">
        <v>5</v>
      </c>
      <c r="O919" s="6" t="s">
        <v>469</v>
      </c>
    </row>
    <row r="920" spans="2:15" x14ac:dyDescent="0.2">
      <c r="B920" t="str">
        <f>IF(ISNA(VLOOKUP(K920&amp;"_"&amp;L920&amp;"_"&amp;M920&amp;"_"&amp;O920,[1]挑战模式!$A:$AS,1,FALSE)),"",IF(VLOOKUP(K920&amp;"_"&amp;L920&amp;"_"&amp;M920&amp;"_"&amp;O920,[1]挑战模式!$A:$AS,14+N920,FALSE)="","","Monster_Season"&amp;K920&amp;"_Challenge"&amp;L920&amp;"_"&amp;M920&amp;"_"&amp;N920&amp;"_"&amp;O920))</f>
        <v/>
      </c>
      <c r="C920" t="str">
        <f t="shared" si="42"/>
        <v/>
      </c>
      <c r="G920" t="str">
        <f>IF(ISNA(VLOOKUP(K920&amp;"_"&amp;L920&amp;"_"&amp;M920&amp;"_"&amp;O920,[1]挑战模式!$A:$AS,14+N920,FALSE)),"",IF(VLOOKUP(K920&amp;"_"&amp;L920&amp;"_"&amp;M920&amp;"_"&amp;O920,[1]挑战模式!$A:$AS,14+N920,FALSE)="","",IF(VLOOKUP(VLOOKUP(K920&amp;"_"&amp;L920&amp;"_"&amp;M920&amp;"_"&amp;O920,[1]挑战模式!$A:$AS,14+N920,FALSE),[1]怪物!$B:$L,11,FALSE)=0,"",VLOOKUP(VLOOKUP(K920&amp;"_"&amp;L920&amp;"_"&amp;M920&amp;"_"&amp;O920,[1]挑战模式!$A:$AS,14+N920,FALSE),[1]怪物!$B:$L,11,FALSE))))</f>
        <v/>
      </c>
      <c r="H920" t="str">
        <f t="shared" si="43"/>
        <v/>
      </c>
      <c r="I920" t="str">
        <f t="shared" si="44"/>
        <v/>
      </c>
      <c r="J920" t="str">
        <f>IF(B920="","",IF(RIGHT(VLOOKUP(K920&amp;"_"&amp;L920&amp;"_"&amp;M920&amp;"_"&amp;O920,[1]挑战模式!$A:$AS,14+N920,FALSE),1)="3","EffectCreate_BossEffect;EffectCreate_MonsterShow","EffectCreate_MonsterShow"))</f>
        <v/>
      </c>
      <c r="K920" s="2">
        <v>0</v>
      </c>
      <c r="L920" s="2">
        <v>16</v>
      </c>
      <c r="M920" s="2">
        <v>5</v>
      </c>
      <c r="N920" s="2">
        <v>6</v>
      </c>
      <c r="O920" s="6" t="s">
        <v>469</v>
      </c>
    </row>
    <row r="921" spans="2:15" x14ac:dyDescent="0.2">
      <c r="B921" t="str">
        <f>IF(ISNA(VLOOKUP(K921&amp;"_"&amp;L921&amp;"_"&amp;M921&amp;"_"&amp;O921,[1]挑战模式!$A:$AS,1,FALSE)),"",IF(VLOOKUP(K921&amp;"_"&amp;L921&amp;"_"&amp;M921&amp;"_"&amp;O921,[1]挑战模式!$A:$AS,14+N921,FALSE)="","","Monster_Season"&amp;K921&amp;"_Challenge"&amp;L921&amp;"_"&amp;M921&amp;"_"&amp;N921&amp;"_"&amp;O921))</f>
        <v>Monster_Season0_Challenge16_6_1_Easy</v>
      </c>
      <c r="C921" t="str">
        <f t="shared" si="42"/>
        <v>None</v>
      </c>
      <c r="G921" t="str">
        <f>IF(ISNA(VLOOKUP(K921&amp;"_"&amp;L921&amp;"_"&amp;M921&amp;"_"&amp;O921,[1]挑战模式!$A:$AS,14+N921,FALSE)),"",IF(VLOOKUP(K921&amp;"_"&amp;L921&amp;"_"&amp;M921&amp;"_"&amp;O921,[1]挑战模式!$A:$AS,14+N921,FALSE)="","",IF(VLOOKUP(VLOOKUP(K921&amp;"_"&amp;L921&amp;"_"&amp;M921&amp;"_"&amp;O921,[1]挑战模式!$A:$AS,14+N921,FALSE),[1]怪物!$B:$L,11,FALSE)=0,"",VLOOKUP(VLOOKUP(K921&amp;"_"&amp;L921&amp;"_"&amp;M921&amp;"_"&amp;O921,[1]挑战模式!$A:$AS,14+N921,FALSE),[1]怪物!$B:$L,11,FALSE))))</f>
        <v/>
      </c>
      <c r="H921" t="str">
        <f t="shared" si="43"/>
        <v>Unit_Monster_Season0_Challenge16_6_1_Easy</v>
      </c>
      <c r="I921" t="str">
        <f t="shared" si="44"/>
        <v>TowerDefense_Monster1</v>
      </c>
      <c r="J921" t="str">
        <f>IF(B921="","",IF(RIGHT(VLOOKUP(K921&amp;"_"&amp;L921&amp;"_"&amp;M921&amp;"_"&amp;O921,[1]挑战模式!$A:$AS,14+N921,FALSE),1)="3","EffectCreate_BossEffect;EffectCreate_MonsterShow","EffectCreate_MonsterShow"))</f>
        <v>EffectCreate_MonsterShow</v>
      </c>
      <c r="K921" s="2">
        <v>0</v>
      </c>
      <c r="L921" s="2">
        <v>16</v>
      </c>
      <c r="M921" s="2">
        <v>6</v>
      </c>
      <c r="N921" s="2">
        <v>1</v>
      </c>
      <c r="O921" s="6" t="s">
        <v>469</v>
      </c>
    </row>
    <row r="922" spans="2:15" x14ac:dyDescent="0.2">
      <c r="B922" t="str">
        <f>IF(ISNA(VLOOKUP(K922&amp;"_"&amp;L922&amp;"_"&amp;M922&amp;"_"&amp;O922,[1]挑战模式!$A:$AS,1,FALSE)),"",IF(VLOOKUP(K922&amp;"_"&amp;L922&amp;"_"&amp;M922&amp;"_"&amp;O922,[1]挑战模式!$A:$AS,14+N922,FALSE)="","","Monster_Season"&amp;K922&amp;"_Challenge"&amp;L922&amp;"_"&amp;M922&amp;"_"&amp;N922&amp;"_"&amp;O922))</f>
        <v>Monster_Season0_Challenge16_6_2_Easy</v>
      </c>
      <c r="C922" t="str">
        <f t="shared" si="42"/>
        <v>None</v>
      </c>
      <c r="G922" t="str">
        <f>IF(ISNA(VLOOKUP(K922&amp;"_"&amp;L922&amp;"_"&amp;M922&amp;"_"&amp;O922,[1]挑战模式!$A:$AS,14+N922,FALSE)),"",IF(VLOOKUP(K922&amp;"_"&amp;L922&amp;"_"&amp;M922&amp;"_"&amp;O922,[1]挑战模式!$A:$AS,14+N922,FALSE)="","",IF(VLOOKUP(VLOOKUP(K922&amp;"_"&amp;L922&amp;"_"&amp;M922&amp;"_"&amp;O922,[1]挑战模式!$A:$AS,14+N922,FALSE),[1]怪物!$B:$L,11,FALSE)=0,"",VLOOKUP(VLOOKUP(K922&amp;"_"&amp;L922&amp;"_"&amp;M922&amp;"_"&amp;O922,[1]挑战模式!$A:$AS,14+N922,FALSE),[1]怪物!$B:$L,11,FALSE))))</f>
        <v/>
      </c>
      <c r="H922" t="str">
        <f t="shared" si="43"/>
        <v>Unit_Monster_Season0_Challenge16_6_2_Easy</v>
      </c>
      <c r="I922" t="str">
        <f t="shared" si="44"/>
        <v>TowerDefense_Monster1</v>
      </c>
      <c r="J922" t="str">
        <f>IF(B922="","",IF(RIGHT(VLOOKUP(K922&amp;"_"&amp;L922&amp;"_"&amp;M922&amp;"_"&amp;O922,[1]挑战模式!$A:$AS,14+N922,FALSE),1)="3","EffectCreate_BossEffect;EffectCreate_MonsterShow","EffectCreate_MonsterShow"))</f>
        <v>EffectCreate_MonsterShow</v>
      </c>
      <c r="K922" s="2">
        <v>0</v>
      </c>
      <c r="L922" s="2">
        <v>16</v>
      </c>
      <c r="M922" s="2">
        <v>6</v>
      </c>
      <c r="N922" s="2">
        <v>2</v>
      </c>
      <c r="O922" s="6" t="s">
        <v>469</v>
      </c>
    </row>
    <row r="923" spans="2:15" x14ac:dyDescent="0.2">
      <c r="B923" t="str">
        <f>IF(ISNA(VLOOKUP(K923&amp;"_"&amp;L923&amp;"_"&amp;M923&amp;"_"&amp;O923,[1]挑战模式!$A:$AS,1,FALSE)),"",IF(VLOOKUP(K923&amp;"_"&amp;L923&amp;"_"&amp;M923&amp;"_"&amp;O923,[1]挑战模式!$A:$AS,14+N923,FALSE)="","","Monster_Season"&amp;K923&amp;"_Challenge"&amp;L923&amp;"_"&amp;M923&amp;"_"&amp;N923&amp;"_"&amp;O923))</f>
        <v>Monster_Season0_Challenge16_6_3_Easy</v>
      </c>
      <c r="C923" t="str">
        <f t="shared" si="42"/>
        <v>None</v>
      </c>
      <c r="G923" t="str">
        <f>IF(ISNA(VLOOKUP(K923&amp;"_"&amp;L923&amp;"_"&amp;M923&amp;"_"&amp;O923,[1]挑战模式!$A:$AS,14+N923,FALSE)),"",IF(VLOOKUP(K923&amp;"_"&amp;L923&amp;"_"&amp;M923&amp;"_"&amp;O923,[1]挑战模式!$A:$AS,14+N923,FALSE)="","",IF(VLOOKUP(VLOOKUP(K923&amp;"_"&amp;L923&amp;"_"&amp;M923&amp;"_"&amp;O923,[1]挑战模式!$A:$AS,14+N923,FALSE),[1]怪物!$B:$L,11,FALSE)=0,"",VLOOKUP(VLOOKUP(K923&amp;"_"&amp;L923&amp;"_"&amp;M923&amp;"_"&amp;O923,[1]挑战模式!$A:$AS,14+N923,FALSE),[1]怪物!$B:$L,11,FALSE))))</f>
        <v/>
      </c>
      <c r="H923" t="str">
        <f t="shared" si="43"/>
        <v>Unit_Monster_Season0_Challenge16_6_3_Easy</v>
      </c>
      <c r="I923" t="str">
        <f t="shared" si="44"/>
        <v>TowerDefense_Monster1</v>
      </c>
      <c r="J923" t="str">
        <f>IF(B923="","",IF(RIGHT(VLOOKUP(K923&amp;"_"&amp;L923&amp;"_"&amp;M923&amp;"_"&amp;O923,[1]挑战模式!$A:$AS,14+N923,FALSE),1)="3","EffectCreate_BossEffect;EffectCreate_MonsterShow","EffectCreate_MonsterShow"))</f>
        <v>EffectCreate_MonsterShow</v>
      </c>
      <c r="K923" s="2">
        <v>0</v>
      </c>
      <c r="L923" s="2">
        <v>16</v>
      </c>
      <c r="M923" s="2">
        <v>6</v>
      </c>
      <c r="N923" s="2">
        <v>3</v>
      </c>
      <c r="O923" s="6" t="s">
        <v>469</v>
      </c>
    </row>
    <row r="924" spans="2:15" x14ac:dyDescent="0.2">
      <c r="B924" t="str">
        <f>IF(ISNA(VLOOKUP(K924&amp;"_"&amp;L924&amp;"_"&amp;M924&amp;"_"&amp;O924,[1]挑战模式!$A:$AS,1,FALSE)),"",IF(VLOOKUP(K924&amp;"_"&amp;L924&amp;"_"&amp;M924&amp;"_"&amp;O924,[1]挑战模式!$A:$AS,14+N924,FALSE)="","","Monster_Season"&amp;K924&amp;"_Challenge"&amp;L924&amp;"_"&amp;M924&amp;"_"&amp;N924&amp;"_"&amp;O924))</f>
        <v>Monster_Season0_Challenge16_6_4_Easy</v>
      </c>
      <c r="C924" t="str">
        <f t="shared" si="42"/>
        <v>None</v>
      </c>
      <c r="G924" t="str">
        <f>IF(ISNA(VLOOKUP(K924&amp;"_"&amp;L924&amp;"_"&amp;M924&amp;"_"&amp;O924,[1]挑战模式!$A:$AS,14+N924,FALSE)),"",IF(VLOOKUP(K924&amp;"_"&amp;L924&amp;"_"&amp;M924&amp;"_"&amp;O924,[1]挑战模式!$A:$AS,14+N924,FALSE)="","",IF(VLOOKUP(VLOOKUP(K924&amp;"_"&amp;L924&amp;"_"&amp;M924&amp;"_"&amp;O924,[1]挑战模式!$A:$AS,14+N924,FALSE),[1]怪物!$B:$L,11,FALSE)=0,"",VLOOKUP(VLOOKUP(K924&amp;"_"&amp;L924&amp;"_"&amp;M924&amp;"_"&amp;O924,[1]挑战模式!$A:$AS,14+N924,FALSE),[1]怪物!$B:$L,11,FALSE))))</f>
        <v/>
      </c>
      <c r="H924" t="str">
        <f t="shared" si="43"/>
        <v>Unit_Monster_Season0_Challenge16_6_4_Easy</v>
      </c>
      <c r="I924" t="str">
        <f t="shared" si="44"/>
        <v>TowerDefense_Monster1</v>
      </c>
      <c r="J924" t="str">
        <f>IF(B924="","",IF(RIGHT(VLOOKUP(K924&amp;"_"&amp;L924&amp;"_"&amp;M924&amp;"_"&amp;O924,[1]挑战模式!$A:$AS,14+N924,FALSE),1)="3","EffectCreate_BossEffect;EffectCreate_MonsterShow","EffectCreate_MonsterShow"))</f>
        <v>EffectCreate_MonsterShow</v>
      </c>
      <c r="K924" s="2">
        <v>0</v>
      </c>
      <c r="L924" s="2">
        <v>16</v>
      </c>
      <c r="M924" s="2">
        <v>6</v>
      </c>
      <c r="N924" s="2">
        <v>4</v>
      </c>
      <c r="O924" s="6" t="s">
        <v>469</v>
      </c>
    </row>
    <row r="925" spans="2:15" x14ac:dyDescent="0.2">
      <c r="B925" t="str">
        <f>IF(ISNA(VLOOKUP(K925&amp;"_"&amp;L925&amp;"_"&amp;M925&amp;"_"&amp;O925,[1]挑战模式!$A:$AS,1,FALSE)),"",IF(VLOOKUP(K925&amp;"_"&amp;L925&amp;"_"&amp;M925&amp;"_"&amp;O925,[1]挑战模式!$A:$AS,14+N925,FALSE)="","","Monster_Season"&amp;K925&amp;"_Challenge"&amp;L925&amp;"_"&amp;M925&amp;"_"&amp;N925&amp;"_"&amp;O925))</f>
        <v/>
      </c>
      <c r="C925" t="str">
        <f t="shared" si="42"/>
        <v/>
      </c>
      <c r="G925" t="str">
        <f>IF(ISNA(VLOOKUP(K925&amp;"_"&amp;L925&amp;"_"&amp;M925&amp;"_"&amp;O925,[1]挑战模式!$A:$AS,14+N925,FALSE)),"",IF(VLOOKUP(K925&amp;"_"&amp;L925&amp;"_"&amp;M925&amp;"_"&amp;O925,[1]挑战模式!$A:$AS,14+N925,FALSE)="","",IF(VLOOKUP(VLOOKUP(K925&amp;"_"&amp;L925&amp;"_"&amp;M925&amp;"_"&amp;O925,[1]挑战模式!$A:$AS,14+N925,FALSE),[1]怪物!$B:$L,11,FALSE)=0,"",VLOOKUP(VLOOKUP(K925&amp;"_"&amp;L925&amp;"_"&amp;M925&amp;"_"&amp;O925,[1]挑战模式!$A:$AS,14+N925,FALSE),[1]怪物!$B:$L,11,FALSE))))</f>
        <v/>
      </c>
      <c r="H925" t="str">
        <f t="shared" si="43"/>
        <v/>
      </c>
      <c r="I925" t="str">
        <f t="shared" si="44"/>
        <v/>
      </c>
      <c r="J925" t="str">
        <f>IF(B925="","",IF(RIGHT(VLOOKUP(K925&amp;"_"&amp;L925&amp;"_"&amp;M925&amp;"_"&amp;O925,[1]挑战模式!$A:$AS,14+N925,FALSE),1)="3","EffectCreate_BossEffect;EffectCreate_MonsterShow","EffectCreate_MonsterShow"))</f>
        <v/>
      </c>
      <c r="K925" s="2">
        <v>0</v>
      </c>
      <c r="L925" s="2">
        <v>16</v>
      </c>
      <c r="M925" s="2">
        <v>6</v>
      </c>
      <c r="N925" s="2">
        <v>5</v>
      </c>
      <c r="O925" s="6" t="s">
        <v>469</v>
      </c>
    </row>
    <row r="926" spans="2:15" x14ac:dyDescent="0.2">
      <c r="B926" t="str">
        <f>IF(ISNA(VLOOKUP(K926&amp;"_"&amp;L926&amp;"_"&amp;M926&amp;"_"&amp;O926,[1]挑战模式!$A:$AS,1,FALSE)),"",IF(VLOOKUP(K926&amp;"_"&amp;L926&amp;"_"&amp;M926&amp;"_"&amp;O926,[1]挑战模式!$A:$AS,14+N926,FALSE)="","","Monster_Season"&amp;K926&amp;"_Challenge"&amp;L926&amp;"_"&amp;M926&amp;"_"&amp;N926&amp;"_"&amp;O926))</f>
        <v/>
      </c>
      <c r="C926" t="str">
        <f t="shared" si="42"/>
        <v/>
      </c>
      <c r="G926" t="str">
        <f>IF(ISNA(VLOOKUP(K926&amp;"_"&amp;L926&amp;"_"&amp;M926&amp;"_"&amp;O926,[1]挑战模式!$A:$AS,14+N926,FALSE)),"",IF(VLOOKUP(K926&amp;"_"&amp;L926&amp;"_"&amp;M926&amp;"_"&amp;O926,[1]挑战模式!$A:$AS,14+N926,FALSE)="","",IF(VLOOKUP(VLOOKUP(K926&amp;"_"&amp;L926&amp;"_"&amp;M926&amp;"_"&amp;O926,[1]挑战模式!$A:$AS,14+N926,FALSE),[1]怪物!$B:$L,11,FALSE)=0,"",VLOOKUP(VLOOKUP(K926&amp;"_"&amp;L926&amp;"_"&amp;M926&amp;"_"&amp;O926,[1]挑战模式!$A:$AS,14+N926,FALSE),[1]怪物!$B:$L,11,FALSE))))</f>
        <v/>
      </c>
      <c r="H926" t="str">
        <f t="shared" si="43"/>
        <v/>
      </c>
      <c r="I926" t="str">
        <f t="shared" si="44"/>
        <v/>
      </c>
      <c r="J926" t="str">
        <f>IF(B926="","",IF(RIGHT(VLOOKUP(K926&amp;"_"&amp;L926&amp;"_"&amp;M926&amp;"_"&amp;O926,[1]挑战模式!$A:$AS,14+N926,FALSE),1)="3","EffectCreate_BossEffect;EffectCreate_MonsterShow","EffectCreate_MonsterShow"))</f>
        <v/>
      </c>
      <c r="K926" s="2">
        <v>0</v>
      </c>
      <c r="L926" s="2">
        <v>16</v>
      </c>
      <c r="M926" s="2">
        <v>6</v>
      </c>
      <c r="N926" s="2">
        <v>6</v>
      </c>
      <c r="O926" s="6" t="s">
        <v>469</v>
      </c>
    </row>
    <row r="927" spans="2:15" x14ac:dyDescent="0.2">
      <c r="B927" t="str">
        <f>IF(ISNA(VLOOKUP(K927&amp;"_"&amp;L927&amp;"_"&amp;M927&amp;"_"&amp;O927,[1]挑战模式!$A:$AS,1,FALSE)),"",IF(VLOOKUP(K927&amp;"_"&amp;L927&amp;"_"&amp;M927&amp;"_"&amp;O927,[1]挑战模式!$A:$AS,14+N927,FALSE)="","","Monster_Season"&amp;K927&amp;"_Challenge"&amp;L927&amp;"_"&amp;M927&amp;"_"&amp;N927&amp;"_"&amp;O927))</f>
        <v/>
      </c>
      <c r="C927" t="str">
        <f t="shared" si="42"/>
        <v/>
      </c>
      <c r="G927" t="str">
        <f>IF(ISNA(VLOOKUP(K927&amp;"_"&amp;L927&amp;"_"&amp;M927&amp;"_"&amp;O927,[1]挑战模式!$A:$AS,14+N927,FALSE)),"",IF(VLOOKUP(K927&amp;"_"&amp;L927&amp;"_"&amp;M927&amp;"_"&amp;O927,[1]挑战模式!$A:$AS,14+N927,FALSE)="","",IF(VLOOKUP(VLOOKUP(K927&amp;"_"&amp;L927&amp;"_"&amp;M927&amp;"_"&amp;O927,[1]挑战模式!$A:$AS,14+N927,FALSE),[1]怪物!$B:$L,11,FALSE)=0,"",VLOOKUP(VLOOKUP(K927&amp;"_"&amp;L927&amp;"_"&amp;M927&amp;"_"&amp;O927,[1]挑战模式!$A:$AS,14+N927,FALSE),[1]怪物!$B:$L,11,FALSE))))</f>
        <v/>
      </c>
      <c r="H927" t="str">
        <f t="shared" si="43"/>
        <v/>
      </c>
      <c r="I927" t="str">
        <f t="shared" si="44"/>
        <v/>
      </c>
      <c r="J927" t="str">
        <f>IF(B927="","",IF(RIGHT(VLOOKUP(K927&amp;"_"&amp;L927&amp;"_"&amp;M927&amp;"_"&amp;O927,[1]挑战模式!$A:$AS,14+N927,FALSE),1)="3","EffectCreate_BossEffect;EffectCreate_MonsterShow","EffectCreate_MonsterShow"))</f>
        <v/>
      </c>
      <c r="K927" s="2">
        <v>0</v>
      </c>
      <c r="L927" s="2">
        <v>16</v>
      </c>
      <c r="M927" s="2">
        <v>7</v>
      </c>
      <c r="N927" s="2">
        <v>1</v>
      </c>
      <c r="O927" s="6" t="s">
        <v>469</v>
      </c>
    </row>
    <row r="928" spans="2:15" x14ac:dyDescent="0.2">
      <c r="B928" t="str">
        <f>IF(ISNA(VLOOKUP(K928&amp;"_"&amp;L928&amp;"_"&amp;M928&amp;"_"&amp;O928,[1]挑战模式!$A:$AS,1,FALSE)),"",IF(VLOOKUP(K928&amp;"_"&amp;L928&amp;"_"&amp;M928&amp;"_"&amp;O928,[1]挑战模式!$A:$AS,14+N928,FALSE)="","","Monster_Season"&amp;K928&amp;"_Challenge"&amp;L928&amp;"_"&amp;M928&amp;"_"&amp;N928&amp;"_"&amp;O928))</f>
        <v/>
      </c>
      <c r="C928" t="str">
        <f t="shared" si="42"/>
        <v/>
      </c>
      <c r="G928" t="str">
        <f>IF(ISNA(VLOOKUP(K928&amp;"_"&amp;L928&amp;"_"&amp;M928&amp;"_"&amp;O928,[1]挑战模式!$A:$AS,14+N928,FALSE)),"",IF(VLOOKUP(K928&amp;"_"&amp;L928&amp;"_"&amp;M928&amp;"_"&amp;O928,[1]挑战模式!$A:$AS,14+N928,FALSE)="","",IF(VLOOKUP(VLOOKUP(K928&amp;"_"&amp;L928&amp;"_"&amp;M928&amp;"_"&amp;O928,[1]挑战模式!$A:$AS,14+N928,FALSE),[1]怪物!$B:$L,11,FALSE)=0,"",VLOOKUP(VLOOKUP(K928&amp;"_"&amp;L928&amp;"_"&amp;M928&amp;"_"&amp;O928,[1]挑战模式!$A:$AS,14+N928,FALSE),[1]怪物!$B:$L,11,FALSE))))</f>
        <v/>
      </c>
      <c r="H928" t="str">
        <f t="shared" si="43"/>
        <v/>
      </c>
      <c r="I928" t="str">
        <f t="shared" si="44"/>
        <v/>
      </c>
      <c r="J928" t="str">
        <f>IF(B928="","",IF(RIGHT(VLOOKUP(K928&amp;"_"&amp;L928&amp;"_"&amp;M928&amp;"_"&amp;O928,[1]挑战模式!$A:$AS,14+N928,FALSE),1)="3","EffectCreate_BossEffect;EffectCreate_MonsterShow","EffectCreate_MonsterShow"))</f>
        <v/>
      </c>
      <c r="K928" s="2">
        <v>0</v>
      </c>
      <c r="L928" s="2">
        <v>16</v>
      </c>
      <c r="M928" s="2">
        <v>7</v>
      </c>
      <c r="N928" s="2">
        <v>2</v>
      </c>
      <c r="O928" s="6" t="s">
        <v>469</v>
      </c>
    </row>
    <row r="929" spans="2:15" x14ac:dyDescent="0.2">
      <c r="B929" t="str">
        <f>IF(ISNA(VLOOKUP(K929&amp;"_"&amp;L929&amp;"_"&amp;M929&amp;"_"&amp;O929,[1]挑战模式!$A:$AS,1,FALSE)),"",IF(VLOOKUP(K929&amp;"_"&amp;L929&amp;"_"&amp;M929&amp;"_"&amp;O929,[1]挑战模式!$A:$AS,14+N929,FALSE)="","","Monster_Season"&amp;K929&amp;"_Challenge"&amp;L929&amp;"_"&amp;M929&amp;"_"&amp;N929&amp;"_"&amp;O929))</f>
        <v/>
      </c>
      <c r="C929" t="str">
        <f t="shared" si="42"/>
        <v/>
      </c>
      <c r="G929" t="str">
        <f>IF(ISNA(VLOOKUP(K929&amp;"_"&amp;L929&amp;"_"&amp;M929&amp;"_"&amp;O929,[1]挑战模式!$A:$AS,14+N929,FALSE)),"",IF(VLOOKUP(K929&amp;"_"&amp;L929&amp;"_"&amp;M929&amp;"_"&amp;O929,[1]挑战模式!$A:$AS,14+N929,FALSE)="","",IF(VLOOKUP(VLOOKUP(K929&amp;"_"&amp;L929&amp;"_"&amp;M929&amp;"_"&amp;O929,[1]挑战模式!$A:$AS,14+N929,FALSE),[1]怪物!$B:$L,11,FALSE)=0,"",VLOOKUP(VLOOKUP(K929&amp;"_"&amp;L929&amp;"_"&amp;M929&amp;"_"&amp;O929,[1]挑战模式!$A:$AS,14+N929,FALSE),[1]怪物!$B:$L,11,FALSE))))</f>
        <v/>
      </c>
      <c r="H929" t="str">
        <f t="shared" si="43"/>
        <v/>
      </c>
      <c r="I929" t="str">
        <f t="shared" si="44"/>
        <v/>
      </c>
      <c r="J929" t="str">
        <f>IF(B929="","",IF(RIGHT(VLOOKUP(K929&amp;"_"&amp;L929&amp;"_"&amp;M929&amp;"_"&amp;O929,[1]挑战模式!$A:$AS,14+N929,FALSE),1)="3","EffectCreate_BossEffect;EffectCreate_MonsterShow","EffectCreate_MonsterShow"))</f>
        <v/>
      </c>
      <c r="K929" s="2">
        <v>0</v>
      </c>
      <c r="L929" s="2">
        <v>16</v>
      </c>
      <c r="M929" s="2">
        <v>7</v>
      </c>
      <c r="N929" s="2">
        <v>3</v>
      </c>
      <c r="O929" s="6" t="s">
        <v>469</v>
      </c>
    </row>
    <row r="930" spans="2:15" x14ac:dyDescent="0.2">
      <c r="B930" t="str">
        <f>IF(ISNA(VLOOKUP(K930&amp;"_"&amp;L930&amp;"_"&amp;M930&amp;"_"&amp;O930,[1]挑战模式!$A:$AS,1,FALSE)),"",IF(VLOOKUP(K930&amp;"_"&amp;L930&amp;"_"&amp;M930&amp;"_"&amp;O930,[1]挑战模式!$A:$AS,14+N930,FALSE)="","","Monster_Season"&amp;K930&amp;"_Challenge"&amp;L930&amp;"_"&amp;M930&amp;"_"&amp;N930&amp;"_"&amp;O930))</f>
        <v/>
      </c>
      <c r="C930" t="str">
        <f t="shared" si="42"/>
        <v/>
      </c>
      <c r="G930" t="str">
        <f>IF(ISNA(VLOOKUP(K930&amp;"_"&amp;L930&amp;"_"&amp;M930&amp;"_"&amp;O930,[1]挑战模式!$A:$AS,14+N930,FALSE)),"",IF(VLOOKUP(K930&amp;"_"&amp;L930&amp;"_"&amp;M930&amp;"_"&amp;O930,[1]挑战模式!$A:$AS,14+N930,FALSE)="","",IF(VLOOKUP(VLOOKUP(K930&amp;"_"&amp;L930&amp;"_"&amp;M930&amp;"_"&amp;O930,[1]挑战模式!$A:$AS,14+N930,FALSE),[1]怪物!$B:$L,11,FALSE)=0,"",VLOOKUP(VLOOKUP(K930&amp;"_"&amp;L930&amp;"_"&amp;M930&amp;"_"&amp;O930,[1]挑战模式!$A:$AS,14+N930,FALSE),[1]怪物!$B:$L,11,FALSE))))</f>
        <v/>
      </c>
      <c r="H930" t="str">
        <f t="shared" si="43"/>
        <v/>
      </c>
      <c r="I930" t="str">
        <f t="shared" si="44"/>
        <v/>
      </c>
      <c r="J930" t="str">
        <f>IF(B930="","",IF(RIGHT(VLOOKUP(K930&amp;"_"&amp;L930&amp;"_"&amp;M930&amp;"_"&amp;O930,[1]挑战模式!$A:$AS,14+N930,FALSE),1)="3","EffectCreate_BossEffect;EffectCreate_MonsterShow","EffectCreate_MonsterShow"))</f>
        <v/>
      </c>
      <c r="K930" s="2">
        <v>0</v>
      </c>
      <c r="L930" s="2">
        <v>16</v>
      </c>
      <c r="M930" s="2">
        <v>7</v>
      </c>
      <c r="N930" s="2">
        <v>4</v>
      </c>
      <c r="O930" s="6" t="s">
        <v>469</v>
      </c>
    </row>
    <row r="931" spans="2:15" x14ac:dyDescent="0.2">
      <c r="B931" t="str">
        <f>IF(ISNA(VLOOKUP(K931&amp;"_"&amp;L931&amp;"_"&amp;M931&amp;"_"&amp;O931,[1]挑战模式!$A:$AS,1,FALSE)),"",IF(VLOOKUP(K931&amp;"_"&amp;L931&amp;"_"&amp;M931&amp;"_"&amp;O931,[1]挑战模式!$A:$AS,14+N931,FALSE)="","","Monster_Season"&amp;K931&amp;"_Challenge"&amp;L931&amp;"_"&amp;M931&amp;"_"&amp;N931&amp;"_"&amp;O931))</f>
        <v/>
      </c>
      <c r="C931" t="str">
        <f t="shared" si="42"/>
        <v/>
      </c>
      <c r="G931" t="str">
        <f>IF(ISNA(VLOOKUP(K931&amp;"_"&amp;L931&amp;"_"&amp;M931&amp;"_"&amp;O931,[1]挑战模式!$A:$AS,14+N931,FALSE)),"",IF(VLOOKUP(K931&amp;"_"&amp;L931&amp;"_"&amp;M931&amp;"_"&amp;O931,[1]挑战模式!$A:$AS,14+N931,FALSE)="","",IF(VLOOKUP(VLOOKUP(K931&amp;"_"&amp;L931&amp;"_"&amp;M931&amp;"_"&amp;O931,[1]挑战模式!$A:$AS,14+N931,FALSE),[1]怪物!$B:$L,11,FALSE)=0,"",VLOOKUP(VLOOKUP(K931&amp;"_"&amp;L931&amp;"_"&amp;M931&amp;"_"&amp;O931,[1]挑战模式!$A:$AS,14+N931,FALSE),[1]怪物!$B:$L,11,FALSE))))</f>
        <v/>
      </c>
      <c r="H931" t="str">
        <f t="shared" si="43"/>
        <v/>
      </c>
      <c r="I931" t="str">
        <f t="shared" si="44"/>
        <v/>
      </c>
      <c r="J931" t="str">
        <f>IF(B931="","",IF(RIGHT(VLOOKUP(K931&amp;"_"&amp;L931&amp;"_"&amp;M931&amp;"_"&amp;O931,[1]挑战模式!$A:$AS,14+N931,FALSE),1)="3","EffectCreate_BossEffect;EffectCreate_MonsterShow","EffectCreate_MonsterShow"))</f>
        <v/>
      </c>
      <c r="K931" s="2">
        <v>0</v>
      </c>
      <c r="L931" s="2">
        <v>16</v>
      </c>
      <c r="M931" s="2">
        <v>7</v>
      </c>
      <c r="N931" s="2">
        <v>5</v>
      </c>
      <c r="O931" s="6" t="s">
        <v>469</v>
      </c>
    </row>
    <row r="932" spans="2:15" x14ac:dyDescent="0.2">
      <c r="B932" t="str">
        <f>IF(ISNA(VLOOKUP(K932&amp;"_"&amp;L932&amp;"_"&amp;M932&amp;"_"&amp;O932,[1]挑战模式!$A:$AS,1,FALSE)),"",IF(VLOOKUP(K932&amp;"_"&amp;L932&amp;"_"&amp;M932&amp;"_"&amp;O932,[1]挑战模式!$A:$AS,14+N932,FALSE)="","","Monster_Season"&amp;K932&amp;"_Challenge"&amp;L932&amp;"_"&amp;M932&amp;"_"&amp;N932&amp;"_"&amp;O932))</f>
        <v/>
      </c>
      <c r="C932" t="str">
        <f t="shared" si="42"/>
        <v/>
      </c>
      <c r="G932" t="str">
        <f>IF(ISNA(VLOOKUP(K932&amp;"_"&amp;L932&amp;"_"&amp;M932&amp;"_"&amp;O932,[1]挑战模式!$A:$AS,14+N932,FALSE)),"",IF(VLOOKUP(K932&amp;"_"&amp;L932&amp;"_"&amp;M932&amp;"_"&amp;O932,[1]挑战模式!$A:$AS,14+N932,FALSE)="","",IF(VLOOKUP(VLOOKUP(K932&amp;"_"&amp;L932&amp;"_"&amp;M932&amp;"_"&amp;O932,[1]挑战模式!$A:$AS,14+N932,FALSE),[1]怪物!$B:$L,11,FALSE)=0,"",VLOOKUP(VLOOKUP(K932&amp;"_"&amp;L932&amp;"_"&amp;M932&amp;"_"&amp;O932,[1]挑战模式!$A:$AS,14+N932,FALSE),[1]怪物!$B:$L,11,FALSE))))</f>
        <v/>
      </c>
      <c r="H932" t="str">
        <f t="shared" si="43"/>
        <v/>
      </c>
      <c r="I932" t="str">
        <f t="shared" si="44"/>
        <v/>
      </c>
      <c r="J932" t="str">
        <f>IF(B932="","",IF(RIGHT(VLOOKUP(K932&amp;"_"&amp;L932&amp;"_"&amp;M932&amp;"_"&amp;O932,[1]挑战模式!$A:$AS,14+N932,FALSE),1)="3","EffectCreate_BossEffect;EffectCreate_MonsterShow","EffectCreate_MonsterShow"))</f>
        <v/>
      </c>
      <c r="K932" s="2">
        <v>0</v>
      </c>
      <c r="L932" s="2">
        <v>16</v>
      </c>
      <c r="M932" s="2">
        <v>7</v>
      </c>
      <c r="N932" s="2">
        <v>6</v>
      </c>
      <c r="O932" s="6" t="s">
        <v>469</v>
      </c>
    </row>
    <row r="933" spans="2:15" x14ac:dyDescent="0.2">
      <c r="B933" t="str">
        <f>IF(ISNA(VLOOKUP(K933&amp;"_"&amp;L933&amp;"_"&amp;M933&amp;"_"&amp;O933,[1]挑战模式!$A:$AS,1,FALSE)),"",IF(VLOOKUP(K933&amp;"_"&amp;L933&amp;"_"&amp;M933&amp;"_"&amp;O933,[1]挑战模式!$A:$AS,14+N933,FALSE)="","","Monster_Season"&amp;K933&amp;"_Challenge"&amp;L933&amp;"_"&amp;M933&amp;"_"&amp;N933&amp;"_"&amp;O933))</f>
        <v/>
      </c>
      <c r="C933" t="str">
        <f t="shared" si="42"/>
        <v/>
      </c>
      <c r="G933" t="str">
        <f>IF(ISNA(VLOOKUP(K933&amp;"_"&amp;L933&amp;"_"&amp;M933&amp;"_"&amp;O933,[1]挑战模式!$A:$AS,14+N933,FALSE)),"",IF(VLOOKUP(K933&amp;"_"&amp;L933&amp;"_"&amp;M933&amp;"_"&amp;O933,[1]挑战模式!$A:$AS,14+N933,FALSE)="","",IF(VLOOKUP(VLOOKUP(K933&amp;"_"&amp;L933&amp;"_"&amp;M933&amp;"_"&amp;O933,[1]挑战模式!$A:$AS,14+N933,FALSE),[1]怪物!$B:$L,11,FALSE)=0,"",VLOOKUP(VLOOKUP(K933&amp;"_"&amp;L933&amp;"_"&amp;M933&amp;"_"&amp;O933,[1]挑战模式!$A:$AS,14+N933,FALSE),[1]怪物!$B:$L,11,FALSE))))</f>
        <v/>
      </c>
      <c r="H933" t="str">
        <f t="shared" si="43"/>
        <v/>
      </c>
      <c r="I933" t="str">
        <f t="shared" si="44"/>
        <v/>
      </c>
      <c r="J933" t="str">
        <f>IF(B933="","",IF(RIGHT(VLOOKUP(K933&amp;"_"&amp;L933&amp;"_"&amp;M933&amp;"_"&amp;O933,[1]挑战模式!$A:$AS,14+N933,FALSE),1)="3","EffectCreate_BossEffect;EffectCreate_MonsterShow","EffectCreate_MonsterShow"))</f>
        <v/>
      </c>
      <c r="K933" s="2">
        <v>0</v>
      </c>
      <c r="L933" s="2">
        <v>16</v>
      </c>
      <c r="M933" s="2">
        <v>8</v>
      </c>
      <c r="N933" s="2">
        <v>1</v>
      </c>
      <c r="O933" s="6" t="s">
        <v>469</v>
      </c>
    </row>
    <row r="934" spans="2:15" x14ac:dyDescent="0.2">
      <c r="B934" t="str">
        <f>IF(ISNA(VLOOKUP(K934&amp;"_"&amp;L934&amp;"_"&amp;M934&amp;"_"&amp;O934,[1]挑战模式!$A:$AS,1,FALSE)),"",IF(VLOOKUP(K934&amp;"_"&amp;L934&amp;"_"&amp;M934&amp;"_"&amp;O934,[1]挑战模式!$A:$AS,14+N934,FALSE)="","","Monster_Season"&amp;K934&amp;"_Challenge"&amp;L934&amp;"_"&amp;M934&amp;"_"&amp;N934&amp;"_"&amp;O934))</f>
        <v/>
      </c>
      <c r="C934" t="str">
        <f t="shared" si="42"/>
        <v/>
      </c>
      <c r="G934" t="str">
        <f>IF(ISNA(VLOOKUP(K934&amp;"_"&amp;L934&amp;"_"&amp;M934&amp;"_"&amp;O934,[1]挑战模式!$A:$AS,14+N934,FALSE)),"",IF(VLOOKUP(K934&amp;"_"&amp;L934&amp;"_"&amp;M934&amp;"_"&amp;O934,[1]挑战模式!$A:$AS,14+N934,FALSE)="","",IF(VLOOKUP(VLOOKUP(K934&amp;"_"&amp;L934&amp;"_"&amp;M934&amp;"_"&amp;O934,[1]挑战模式!$A:$AS,14+N934,FALSE),[1]怪物!$B:$L,11,FALSE)=0,"",VLOOKUP(VLOOKUP(K934&amp;"_"&amp;L934&amp;"_"&amp;M934&amp;"_"&amp;O934,[1]挑战模式!$A:$AS,14+N934,FALSE),[1]怪物!$B:$L,11,FALSE))))</f>
        <v/>
      </c>
      <c r="H934" t="str">
        <f t="shared" si="43"/>
        <v/>
      </c>
      <c r="I934" t="str">
        <f t="shared" si="44"/>
        <v/>
      </c>
      <c r="J934" t="str">
        <f>IF(B934="","",IF(RIGHT(VLOOKUP(K934&amp;"_"&amp;L934&amp;"_"&amp;M934&amp;"_"&amp;O934,[1]挑战模式!$A:$AS,14+N934,FALSE),1)="3","EffectCreate_BossEffect;EffectCreate_MonsterShow","EffectCreate_MonsterShow"))</f>
        <v/>
      </c>
      <c r="K934" s="2">
        <v>0</v>
      </c>
      <c r="L934" s="2">
        <v>16</v>
      </c>
      <c r="M934" s="2">
        <v>8</v>
      </c>
      <c r="N934" s="2">
        <v>2</v>
      </c>
      <c r="O934" s="6" t="s">
        <v>469</v>
      </c>
    </row>
    <row r="935" spans="2:15" x14ac:dyDescent="0.2">
      <c r="B935" t="str">
        <f>IF(ISNA(VLOOKUP(K935&amp;"_"&amp;L935&amp;"_"&amp;M935&amp;"_"&amp;O935,[1]挑战模式!$A:$AS,1,FALSE)),"",IF(VLOOKUP(K935&amp;"_"&amp;L935&amp;"_"&amp;M935&amp;"_"&amp;O935,[1]挑战模式!$A:$AS,14+N935,FALSE)="","","Monster_Season"&amp;K935&amp;"_Challenge"&amp;L935&amp;"_"&amp;M935&amp;"_"&amp;N935&amp;"_"&amp;O935))</f>
        <v/>
      </c>
      <c r="C935" t="str">
        <f t="shared" si="42"/>
        <v/>
      </c>
      <c r="G935" t="str">
        <f>IF(ISNA(VLOOKUP(K935&amp;"_"&amp;L935&amp;"_"&amp;M935&amp;"_"&amp;O935,[1]挑战模式!$A:$AS,14+N935,FALSE)),"",IF(VLOOKUP(K935&amp;"_"&amp;L935&amp;"_"&amp;M935&amp;"_"&amp;O935,[1]挑战模式!$A:$AS,14+N935,FALSE)="","",IF(VLOOKUP(VLOOKUP(K935&amp;"_"&amp;L935&amp;"_"&amp;M935&amp;"_"&amp;O935,[1]挑战模式!$A:$AS,14+N935,FALSE),[1]怪物!$B:$L,11,FALSE)=0,"",VLOOKUP(VLOOKUP(K935&amp;"_"&amp;L935&amp;"_"&amp;M935&amp;"_"&amp;O935,[1]挑战模式!$A:$AS,14+N935,FALSE),[1]怪物!$B:$L,11,FALSE))))</f>
        <v/>
      </c>
      <c r="H935" t="str">
        <f t="shared" si="43"/>
        <v/>
      </c>
      <c r="I935" t="str">
        <f t="shared" si="44"/>
        <v/>
      </c>
      <c r="J935" t="str">
        <f>IF(B935="","",IF(RIGHT(VLOOKUP(K935&amp;"_"&amp;L935&amp;"_"&amp;M935&amp;"_"&amp;O935,[1]挑战模式!$A:$AS,14+N935,FALSE),1)="3","EffectCreate_BossEffect;EffectCreate_MonsterShow","EffectCreate_MonsterShow"))</f>
        <v/>
      </c>
      <c r="K935" s="2">
        <v>0</v>
      </c>
      <c r="L935" s="2">
        <v>16</v>
      </c>
      <c r="M935" s="2">
        <v>8</v>
      </c>
      <c r="N935" s="2">
        <v>3</v>
      </c>
      <c r="O935" s="6" t="s">
        <v>469</v>
      </c>
    </row>
    <row r="936" spans="2:15" x14ac:dyDescent="0.2">
      <c r="B936" t="str">
        <f>IF(ISNA(VLOOKUP(K936&amp;"_"&amp;L936&amp;"_"&amp;M936&amp;"_"&amp;O936,[1]挑战模式!$A:$AS,1,FALSE)),"",IF(VLOOKUP(K936&amp;"_"&amp;L936&amp;"_"&amp;M936&amp;"_"&amp;O936,[1]挑战模式!$A:$AS,14+N936,FALSE)="","","Monster_Season"&amp;K936&amp;"_Challenge"&amp;L936&amp;"_"&amp;M936&amp;"_"&amp;N936&amp;"_"&amp;O936))</f>
        <v/>
      </c>
      <c r="C936" t="str">
        <f t="shared" si="42"/>
        <v/>
      </c>
      <c r="G936" t="str">
        <f>IF(ISNA(VLOOKUP(K936&amp;"_"&amp;L936&amp;"_"&amp;M936&amp;"_"&amp;O936,[1]挑战模式!$A:$AS,14+N936,FALSE)),"",IF(VLOOKUP(K936&amp;"_"&amp;L936&amp;"_"&amp;M936&amp;"_"&amp;O936,[1]挑战模式!$A:$AS,14+N936,FALSE)="","",IF(VLOOKUP(VLOOKUP(K936&amp;"_"&amp;L936&amp;"_"&amp;M936&amp;"_"&amp;O936,[1]挑战模式!$A:$AS,14+N936,FALSE),[1]怪物!$B:$L,11,FALSE)=0,"",VLOOKUP(VLOOKUP(K936&amp;"_"&amp;L936&amp;"_"&amp;M936&amp;"_"&amp;O936,[1]挑战模式!$A:$AS,14+N936,FALSE),[1]怪物!$B:$L,11,FALSE))))</f>
        <v/>
      </c>
      <c r="H936" t="str">
        <f t="shared" si="43"/>
        <v/>
      </c>
      <c r="I936" t="str">
        <f t="shared" si="44"/>
        <v/>
      </c>
      <c r="J936" t="str">
        <f>IF(B936="","",IF(RIGHT(VLOOKUP(K936&amp;"_"&amp;L936&amp;"_"&amp;M936&amp;"_"&amp;O936,[1]挑战模式!$A:$AS,14+N936,FALSE),1)="3","EffectCreate_BossEffect;EffectCreate_MonsterShow","EffectCreate_MonsterShow"))</f>
        <v/>
      </c>
      <c r="K936" s="2">
        <v>0</v>
      </c>
      <c r="L936" s="2">
        <v>16</v>
      </c>
      <c r="M936" s="2">
        <v>8</v>
      </c>
      <c r="N936" s="2">
        <v>4</v>
      </c>
      <c r="O936" s="6" t="s">
        <v>469</v>
      </c>
    </row>
    <row r="937" spans="2:15" x14ac:dyDescent="0.2">
      <c r="B937" t="str">
        <f>IF(ISNA(VLOOKUP(K937&amp;"_"&amp;L937&amp;"_"&amp;M937&amp;"_"&amp;O937,[1]挑战模式!$A:$AS,1,FALSE)),"",IF(VLOOKUP(K937&amp;"_"&amp;L937&amp;"_"&amp;M937&amp;"_"&amp;O937,[1]挑战模式!$A:$AS,14+N937,FALSE)="","","Monster_Season"&amp;K937&amp;"_Challenge"&amp;L937&amp;"_"&amp;M937&amp;"_"&amp;N937&amp;"_"&amp;O937))</f>
        <v/>
      </c>
      <c r="C937" t="str">
        <f t="shared" si="42"/>
        <v/>
      </c>
      <c r="G937" t="str">
        <f>IF(ISNA(VLOOKUP(K937&amp;"_"&amp;L937&amp;"_"&amp;M937&amp;"_"&amp;O937,[1]挑战模式!$A:$AS,14+N937,FALSE)),"",IF(VLOOKUP(K937&amp;"_"&amp;L937&amp;"_"&amp;M937&amp;"_"&amp;O937,[1]挑战模式!$A:$AS,14+N937,FALSE)="","",IF(VLOOKUP(VLOOKUP(K937&amp;"_"&amp;L937&amp;"_"&amp;M937&amp;"_"&amp;O937,[1]挑战模式!$A:$AS,14+N937,FALSE),[1]怪物!$B:$L,11,FALSE)=0,"",VLOOKUP(VLOOKUP(K937&amp;"_"&amp;L937&amp;"_"&amp;M937&amp;"_"&amp;O937,[1]挑战模式!$A:$AS,14+N937,FALSE),[1]怪物!$B:$L,11,FALSE))))</f>
        <v/>
      </c>
      <c r="H937" t="str">
        <f t="shared" si="43"/>
        <v/>
      </c>
      <c r="I937" t="str">
        <f t="shared" si="44"/>
        <v/>
      </c>
      <c r="J937" t="str">
        <f>IF(B937="","",IF(RIGHT(VLOOKUP(K937&amp;"_"&amp;L937&amp;"_"&amp;M937&amp;"_"&amp;O937,[1]挑战模式!$A:$AS,14+N937,FALSE),1)="3","EffectCreate_BossEffect;EffectCreate_MonsterShow","EffectCreate_MonsterShow"))</f>
        <v/>
      </c>
      <c r="K937" s="2">
        <v>0</v>
      </c>
      <c r="L937" s="2">
        <v>16</v>
      </c>
      <c r="M937" s="2">
        <v>8</v>
      </c>
      <c r="N937" s="2">
        <v>5</v>
      </c>
      <c r="O937" s="6" t="s">
        <v>469</v>
      </c>
    </row>
    <row r="938" spans="2:15" x14ac:dyDescent="0.2">
      <c r="B938" t="str">
        <f>IF(ISNA(VLOOKUP(K938&amp;"_"&amp;L938&amp;"_"&amp;M938&amp;"_"&amp;O938,[1]挑战模式!$A:$AS,1,FALSE)),"",IF(VLOOKUP(K938&amp;"_"&amp;L938&amp;"_"&amp;M938&amp;"_"&amp;O938,[1]挑战模式!$A:$AS,14+N938,FALSE)="","","Monster_Season"&amp;K938&amp;"_Challenge"&amp;L938&amp;"_"&amp;M938&amp;"_"&amp;N938&amp;"_"&amp;O938))</f>
        <v/>
      </c>
      <c r="C938" t="str">
        <f t="shared" si="42"/>
        <v/>
      </c>
      <c r="G938" t="str">
        <f>IF(ISNA(VLOOKUP(K938&amp;"_"&amp;L938&amp;"_"&amp;M938&amp;"_"&amp;O938,[1]挑战模式!$A:$AS,14+N938,FALSE)),"",IF(VLOOKUP(K938&amp;"_"&amp;L938&amp;"_"&amp;M938&amp;"_"&amp;O938,[1]挑战模式!$A:$AS,14+N938,FALSE)="","",IF(VLOOKUP(VLOOKUP(K938&amp;"_"&amp;L938&amp;"_"&amp;M938&amp;"_"&amp;O938,[1]挑战模式!$A:$AS,14+N938,FALSE),[1]怪物!$B:$L,11,FALSE)=0,"",VLOOKUP(VLOOKUP(K938&amp;"_"&amp;L938&amp;"_"&amp;M938&amp;"_"&amp;O938,[1]挑战模式!$A:$AS,14+N938,FALSE),[1]怪物!$B:$L,11,FALSE))))</f>
        <v/>
      </c>
      <c r="H938" t="str">
        <f t="shared" si="43"/>
        <v/>
      </c>
      <c r="I938" t="str">
        <f t="shared" si="44"/>
        <v/>
      </c>
      <c r="J938" t="str">
        <f>IF(B938="","",IF(RIGHT(VLOOKUP(K938&amp;"_"&amp;L938&amp;"_"&amp;M938&amp;"_"&amp;O938,[1]挑战模式!$A:$AS,14+N938,FALSE),1)="3","EffectCreate_BossEffect;EffectCreate_MonsterShow","EffectCreate_MonsterShow"))</f>
        <v/>
      </c>
      <c r="K938" s="2">
        <v>0</v>
      </c>
      <c r="L938" s="2">
        <v>16</v>
      </c>
      <c r="M938" s="2">
        <v>8</v>
      </c>
      <c r="N938" s="2">
        <v>6</v>
      </c>
      <c r="O938" s="6" t="s">
        <v>469</v>
      </c>
    </row>
    <row r="939" spans="2:15" x14ac:dyDescent="0.2">
      <c r="B939" t="str">
        <f>IF(ISNA(VLOOKUP(K939&amp;"_"&amp;L939&amp;"_"&amp;M939&amp;"_"&amp;O939,[1]挑战模式!$A:$AS,1,FALSE)),"",IF(VLOOKUP(K939&amp;"_"&amp;L939&amp;"_"&amp;M939&amp;"_"&amp;O939,[1]挑战模式!$A:$AS,14+N939,FALSE)="","","Monster_Season"&amp;K939&amp;"_Challenge"&amp;L939&amp;"_"&amp;M939&amp;"_"&amp;N939&amp;"_"&amp;O939))</f>
        <v/>
      </c>
      <c r="C939" t="str">
        <f t="shared" si="42"/>
        <v/>
      </c>
      <c r="G939" t="str">
        <f>IF(ISNA(VLOOKUP(K939&amp;"_"&amp;L939&amp;"_"&amp;M939&amp;"_"&amp;O939,[1]挑战模式!$A:$AS,14+N939,FALSE)),"",IF(VLOOKUP(K939&amp;"_"&amp;L939&amp;"_"&amp;M939&amp;"_"&amp;O939,[1]挑战模式!$A:$AS,14+N939,FALSE)="","",IF(VLOOKUP(VLOOKUP(K939&amp;"_"&amp;L939&amp;"_"&amp;M939&amp;"_"&amp;O939,[1]挑战模式!$A:$AS,14+N939,FALSE),[1]怪物!$B:$L,11,FALSE)=0,"",VLOOKUP(VLOOKUP(K939&amp;"_"&amp;L939&amp;"_"&amp;M939&amp;"_"&amp;O939,[1]挑战模式!$A:$AS,14+N939,FALSE),[1]怪物!$B:$L,11,FALSE))))</f>
        <v/>
      </c>
      <c r="H939" t="str">
        <f t="shared" si="43"/>
        <v/>
      </c>
      <c r="I939" t="str">
        <f t="shared" si="44"/>
        <v/>
      </c>
      <c r="J939" t="str">
        <f>IF(B939="","",IF(RIGHT(VLOOKUP(K939&amp;"_"&amp;L939&amp;"_"&amp;M939&amp;"_"&amp;O939,[1]挑战模式!$A:$AS,14+N939,FALSE),1)="3","EffectCreate_BossEffect;EffectCreate_MonsterShow","EffectCreate_MonsterShow"))</f>
        <v/>
      </c>
      <c r="K939" s="2">
        <v>0</v>
      </c>
      <c r="L939" s="2">
        <v>16</v>
      </c>
      <c r="M939" s="2">
        <v>9</v>
      </c>
      <c r="N939" s="2">
        <v>1</v>
      </c>
      <c r="O939" s="6" t="s">
        <v>469</v>
      </c>
    </row>
    <row r="940" spans="2:15" x14ac:dyDescent="0.2">
      <c r="B940" t="str">
        <f>IF(ISNA(VLOOKUP(K940&amp;"_"&amp;L940&amp;"_"&amp;M940&amp;"_"&amp;O940,[1]挑战模式!$A:$AS,1,FALSE)),"",IF(VLOOKUP(K940&amp;"_"&amp;L940&amp;"_"&amp;M940&amp;"_"&amp;O940,[1]挑战模式!$A:$AS,14+N940,FALSE)="","","Monster_Season"&amp;K940&amp;"_Challenge"&amp;L940&amp;"_"&amp;M940&amp;"_"&amp;N940&amp;"_"&amp;O940))</f>
        <v/>
      </c>
      <c r="C940" t="str">
        <f t="shared" si="42"/>
        <v/>
      </c>
      <c r="G940" t="str">
        <f>IF(ISNA(VLOOKUP(K940&amp;"_"&amp;L940&amp;"_"&amp;M940&amp;"_"&amp;O940,[1]挑战模式!$A:$AS,14+N940,FALSE)),"",IF(VLOOKUP(K940&amp;"_"&amp;L940&amp;"_"&amp;M940&amp;"_"&amp;O940,[1]挑战模式!$A:$AS,14+N940,FALSE)="","",IF(VLOOKUP(VLOOKUP(K940&amp;"_"&amp;L940&amp;"_"&amp;M940&amp;"_"&amp;O940,[1]挑战模式!$A:$AS,14+N940,FALSE),[1]怪物!$B:$L,11,FALSE)=0,"",VLOOKUP(VLOOKUP(K940&amp;"_"&amp;L940&amp;"_"&amp;M940&amp;"_"&amp;O940,[1]挑战模式!$A:$AS,14+N940,FALSE),[1]怪物!$B:$L,11,FALSE))))</f>
        <v/>
      </c>
      <c r="H940" t="str">
        <f t="shared" si="43"/>
        <v/>
      </c>
      <c r="I940" t="str">
        <f t="shared" si="44"/>
        <v/>
      </c>
      <c r="J940" t="str">
        <f>IF(B940="","",IF(RIGHT(VLOOKUP(K940&amp;"_"&amp;L940&amp;"_"&amp;M940&amp;"_"&amp;O940,[1]挑战模式!$A:$AS,14+N940,FALSE),1)="3","EffectCreate_BossEffect;EffectCreate_MonsterShow","EffectCreate_MonsterShow"))</f>
        <v/>
      </c>
      <c r="K940" s="2">
        <v>0</v>
      </c>
      <c r="L940" s="2">
        <v>16</v>
      </c>
      <c r="M940" s="2">
        <v>9</v>
      </c>
      <c r="N940" s="2">
        <v>2</v>
      </c>
      <c r="O940" s="6" t="s">
        <v>469</v>
      </c>
    </row>
    <row r="941" spans="2:15" x14ac:dyDescent="0.2">
      <c r="B941" t="str">
        <f>IF(ISNA(VLOOKUP(K941&amp;"_"&amp;L941&amp;"_"&amp;M941&amp;"_"&amp;O941,[1]挑战模式!$A:$AS,1,FALSE)),"",IF(VLOOKUP(K941&amp;"_"&amp;L941&amp;"_"&amp;M941&amp;"_"&amp;O941,[1]挑战模式!$A:$AS,14+N941,FALSE)="","","Monster_Season"&amp;K941&amp;"_Challenge"&amp;L941&amp;"_"&amp;M941&amp;"_"&amp;N941&amp;"_"&amp;O941))</f>
        <v/>
      </c>
      <c r="C941" t="str">
        <f t="shared" si="42"/>
        <v/>
      </c>
      <c r="G941" t="str">
        <f>IF(ISNA(VLOOKUP(K941&amp;"_"&amp;L941&amp;"_"&amp;M941&amp;"_"&amp;O941,[1]挑战模式!$A:$AS,14+N941,FALSE)),"",IF(VLOOKUP(K941&amp;"_"&amp;L941&amp;"_"&amp;M941&amp;"_"&amp;O941,[1]挑战模式!$A:$AS,14+N941,FALSE)="","",IF(VLOOKUP(VLOOKUP(K941&amp;"_"&amp;L941&amp;"_"&amp;M941&amp;"_"&amp;O941,[1]挑战模式!$A:$AS,14+N941,FALSE),[1]怪物!$B:$L,11,FALSE)=0,"",VLOOKUP(VLOOKUP(K941&amp;"_"&amp;L941&amp;"_"&amp;M941&amp;"_"&amp;O941,[1]挑战模式!$A:$AS,14+N941,FALSE),[1]怪物!$B:$L,11,FALSE))))</f>
        <v/>
      </c>
      <c r="H941" t="str">
        <f t="shared" si="43"/>
        <v/>
      </c>
      <c r="I941" t="str">
        <f t="shared" si="44"/>
        <v/>
      </c>
      <c r="J941" t="str">
        <f>IF(B941="","",IF(RIGHT(VLOOKUP(K941&amp;"_"&amp;L941&amp;"_"&amp;M941&amp;"_"&amp;O941,[1]挑战模式!$A:$AS,14+N941,FALSE),1)="3","EffectCreate_BossEffect;EffectCreate_MonsterShow","EffectCreate_MonsterShow"))</f>
        <v/>
      </c>
      <c r="K941" s="2">
        <v>0</v>
      </c>
      <c r="L941" s="2">
        <v>16</v>
      </c>
      <c r="M941" s="2">
        <v>9</v>
      </c>
      <c r="N941" s="2">
        <v>3</v>
      </c>
      <c r="O941" s="6" t="s">
        <v>469</v>
      </c>
    </row>
    <row r="942" spans="2:15" x14ac:dyDescent="0.2">
      <c r="B942" t="str">
        <f>IF(ISNA(VLOOKUP(K942&amp;"_"&amp;L942&amp;"_"&amp;M942&amp;"_"&amp;O942,[1]挑战模式!$A:$AS,1,FALSE)),"",IF(VLOOKUP(K942&amp;"_"&amp;L942&amp;"_"&amp;M942&amp;"_"&amp;O942,[1]挑战模式!$A:$AS,14+N942,FALSE)="","","Monster_Season"&amp;K942&amp;"_Challenge"&amp;L942&amp;"_"&amp;M942&amp;"_"&amp;N942&amp;"_"&amp;O942))</f>
        <v/>
      </c>
      <c r="C942" t="str">
        <f t="shared" si="42"/>
        <v/>
      </c>
      <c r="G942" t="str">
        <f>IF(ISNA(VLOOKUP(K942&amp;"_"&amp;L942&amp;"_"&amp;M942&amp;"_"&amp;O942,[1]挑战模式!$A:$AS,14+N942,FALSE)),"",IF(VLOOKUP(K942&amp;"_"&amp;L942&amp;"_"&amp;M942&amp;"_"&amp;O942,[1]挑战模式!$A:$AS,14+N942,FALSE)="","",IF(VLOOKUP(VLOOKUP(K942&amp;"_"&amp;L942&amp;"_"&amp;M942&amp;"_"&amp;O942,[1]挑战模式!$A:$AS,14+N942,FALSE),[1]怪物!$B:$L,11,FALSE)=0,"",VLOOKUP(VLOOKUP(K942&amp;"_"&amp;L942&amp;"_"&amp;M942&amp;"_"&amp;O942,[1]挑战模式!$A:$AS,14+N942,FALSE),[1]怪物!$B:$L,11,FALSE))))</f>
        <v/>
      </c>
      <c r="H942" t="str">
        <f t="shared" si="43"/>
        <v/>
      </c>
      <c r="I942" t="str">
        <f t="shared" si="44"/>
        <v/>
      </c>
      <c r="J942" t="str">
        <f>IF(B942="","",IF(RIGHT(VLOOKUP(K942&amp;"_"&amp;L942&amp;"_"&amp;M942&amp;"_"&amp;O942,[1]挑战模式!$A:$AS,14+N942,FALSE),1)="3","EffectCreate_BossEffect;EffectCreate_MonsterShow","EffectCreate_MonsterShow"))</f>
        <v/>
      </c>
      <c r="K942" s="2">
        <v>0</v>
      </c>
      <c r="L942" s="2">
        <v>16</v>
      </c>
      <c r="M942" s="2">
        <v>9</v>
      </c>
      <c r="N942" s="2">
        <v>4</v>
      </c>
      <c r="O942" s="6" t="s">
        <v>469</v>
      </c>
    </row>
    <row r="943" spans="2:15" x14ac:dyDescent="0.2">
      <c r="B943" t="str">
        <f>IF(ISNA(VLOOKUP(K943&amp;"_"&amp;L943&amp;"_"&amp;M943&amp;"_"&amp;O943,[1]挑战模式!$A:$AS,1,FALSE)),"",IF(VLOOKUP(K943&amp;"_"&amp;L943&amp;"_"&amp;M943&amp;"_"&amp;O943,[1]挑战模式!$A:$AS,14+N943,FALSE)="","","Monster_Season"&amp;K943&amp;"_Challenge"&amp;L943&amp;"_"&amp;M943&amp;"_"&amp;N943&amp;"_"&amp;O943))</f>
        <v/>
      </c>
      <c r="C943" t="str">
        <f t="shared" si="42"/>
        <v/>
      </c>
      <c r="G943" t="str">
        <f>IF(ISNA(VLOOKUP(K943&amp;"_"&amp;L943&amp;"_"&amp;M943&amp;"_"&amp;O943,[1]挑战模式!$A:$AS,14+N943,FALSE)),"",IF(VLOOKUP(K943&amp;"_"&amp;L943&amp;"_"&amp;M943&amp;"_"&amp;O943,[1]挑战模式!$A:$AS,14+N943,FALSE)="","",IF(VLOOKUP(VLOOKUP(K943&amp;"_"&amp;L943&amp;"_"&amp;M943&amp;"_"&amp;O943,[1]挑战模式!$A:$AS,14+N943,FALSE),[1]怪物!$B:$L,11,FALSE)=0,"",VLOOKUP(VLOOKUP(K943&amp;"_"&amp;L943&amp;"_"&amp;M943&amp;"_"&amp;O943,[1]挑战模式!$A:$AS,14+N943,FALSE),[1]怪物!$B:$L,11,FALSE))))</f>
        <v/>
      </c>
      <c r="H943" t="str">
        <f t="shared" si="43"/>
        <v/>
      </c>
      <c r="I943" t="str">
        <f t="shared" si="44"/>
        <v/>
      </c>
      <c r="J943" t="str">
        <f>IF(B943="","",IF(RIGHT(VLOOKUP(K943&amp;"_"&amp;L943&amp;"_"&amp;M943&amp;"_"&amp;O943,[1]挑战模式!$A:$AS,14+N943,FALSE),1)="3","EffectCreate_BossEffect;EffectCreate_MonsterShow","EffectCreate_MonsterShow"))</f>
        <v/>
      </c>
      <c r="K943" s="2">
        <v>0</v>
      </c>
      <c r="L943" s="2">
        <v>16</v>
      </c>
      <c r="M943" s="2">
        <v>9</v>
      </c>
      <c r="N943" s="2">
        <v>5</v>
      </c>
      <c r="O943" s="6" t="s">
        <v>469</v>
      </c>
    </row>
    <row r="944" spans="2:15" x14ac:dyDescent="0.2">
      <c r="B944" t="str">
        <f>IF(ISNA(VLOOKUP(K944&amp;"_"&amp;L944&amp;"_"&amp;M944&amp;"_"&amp;O944,[1]挑战模式!$A:$AS,1,FALSE)),"",IF(VLOOKUP(K944&amp;"_"&amp;L944&amp;"_"&amp;M944&amp;"_"&amp;O944,[1]挑战模式!$A:$AS,14+N944,FALSE)="","","Monster_Season"&amp;K944&amp;"_Challenge"&amp;L944&amp;"_"&amp;M944&amp;"_"&amp;N944&amp;"_"&amp;O944))</f>
        <v/>
      </c>
      <c r="C944" t="str">
        <f t="shared" si="42"/>
        <v/>
      </c>
      <c r="G944" t="str">
        <f>IF(ISNA(VLOOKUP(K944&amp;"_"&amp;L944&amp;"_"&amp;M944&amp;"_"&amp;O944,[1]挑战模式!$A:$AS,14+N944,FALSE)),"",IF(VLOOKUP(K944&amp;"_"&amp;L944&amp;"_"&amp;M944&amp;"_"&amp;O944,[1]挑战模式!$A:$AS,14+N944,FALSE)="","",IF(VLOOKUP(VLOOKUP(K944&amp;"_"&amp;L944&amp;"_"&amp;M944&amp;"_"&amp;O944,[1]挑战模式!$A:$AS,14+N944,FALSE),[1]怪物!$B:$L,11,FALSE)=0,"",VLOOKUP(VLOOKUP(K944&amp;"_"&amp;L944&amp;"_"&amp;M944&amp;"_"&amp;O944,[1]挑战模式!$A:$AS,14+N944,FALSE),[1]怪物!$B:$L,11,FALSE))))</f>
        <v/>
      </c>
      <c r="H944" t="str">
        <f t="shared" si="43"/>
        <v/>
      </c>
      <c r="I944" t="str">
        <f t="shared" si="44"/>
        <v/>
      </c>
      <c r="J944" t="str">
        <f>IF(B944="","",IF(RIGHT(VLOOKUP(K944&amp;"_"&amp;L944&amp;"_"&amp;M944&amp;"_"&amp;O944,[1]挑战模式!$A:$AS,14+N944,FALSE),1)="3","EffectCreate_BossEffect;EffectCreate_MonsterShow","EffectCreate_MonsterShow"))</f>
        <v/>
      </c>
      <c r="K944" s="2">
        <v>0</v>
      </c>
      <c r="L944" s="2">
        <v>16</v>
      </c>
      <c r="M944" s="2">
        <v>10</v>
      </c>
      <c r="N944" s="2">
        <v>6</v>
      </c>
      <c r="O944" s="6" t="s">
        <v>469</v>
      </c>
    </row>
    <row r="945" spans="2:15" x14ac:dyDescent="0.2">
      <c r="B945" t="str">
        <f>IF(ISNA(VLOOKUP(K945&amp;"_"&amp;L945&amp;"_"&amp;M945&amp;"_"&amp;O945,[1]挑战模式!$A:$AS,1,FALSE)),"",IF(VLOOKUP(K945&amp;"_"&amp;L945&amp;"_"&amp;M945&amp;"_"&amp;O945,[1]挑战模式!$A:$AS,14+N945,FALSE)="","","Monster_Season"&amp;K945&amp;"_Challenge"&amp;L945&amp;"_"&amp;M945&amp;"_"&amp;N945&amp;"_"&amp;O945))</f>
        <v/>
      </c>
      <c r="C945" t="str">
        <f t="shared" si="42"/>
        <v/>
      </c>
      <c r="G945" t="str">
        <f>IF(ISNA(VLOOKUP(K945&amp;"_"&amp;L945&amp;"_"&amp;M945&amp;"_"&amp;O945,[1]挑战模式!$A:$AS,14+N945,FALSE)),"",IF(VLOOKUP(K945&amp;"_"&amp;L945&amp;"_"&amp;M945&amp;"_"&amp;O945,[1]挑战模式!$A:$AS,14+N945,FALSE)="","",IF(VLOOKUP(VLOOKUP(K945&amp;"_"&amp;L945&amp;"_"&amp;M945&amp;"_"&amp;O945,[1]挑战模式!$A:$AS,14+N945,FALSE),[1]怪物!$B:$L,11,FALSE)=0,"",VLOOKUP(VLOOKUP(K945&amp;"_"&amp;L945&amp;"_"&amp;M945&amp;"_"&amp;O945,[1]挑战模式!$A:$AS,14+N945,FALSE),[1]怪物!$B:$L,11,FALSE))))</f>
        <v/>
      </c>
      <c r="H945" t="str">
        <f t="shared" si="43"/>
        <v/>
      </c>
      <c r="I945" t="str">
        <f t="shared" si="44"/>
        <v/>
      </c>
      <c r="J945" t="str">
        <f>IF(B945="","",IF(RIGHT(VLOOKUP(K945&amp;"_"&amp;L945&amp;"_"&amp;M945&amp;"_"&amp;O945,[1]挑战模式!$A:$AS,14+N945,FALSE),1)="3","EffectCreate_BossEffect;EffectCreate_MonsterShow","EffectCreate_MonsterShow"))</f>
        <v/>
      </c>
      <c r="K945" s="2">
        <v>0</v>
      </c>
      <c r="L945" s="2">
        <v>16</v>
      </c>
      <c r="M945" s="2">
        <v>10</v>
      </c>
      <c r="N945" s="2">
        <v>1</v>
      </c>
      <c r="O945" s="6" t="s">
        <v>469</v>
      </c>
    </row>
    <row r="946" spans="2:15" x14ac:dyDescent="0.2">
      <c r="B946" t="str">
        <f>IF(ISNA(VLOOKUP(K946&amp;"_"&amp;L946&amp;"_"&amp;M946&amp;"_"&amp;O946,[1]挑战模式!$A:$AS,1,FALSE)),"",IF(VLOOKUP(K946&amp;"_"&amp;L946&amp;"_"&amp;M946&amp;"_"&amp;O946,[1]挑战模式!$A:$AS,14+N946,FALSE)="","","Monster_Season"&amp;K946&amp;"_Challenge"&amp;L946&amp;"_"&amp;M946&amp;"_"&amp;N946&amp;"_"&amp;O946))</f>
        <v/>
      </c>
      <c r="C946" t="str">
        <f t="shared" si="42"/>
        <v/>
      </c>
      <c r="G946" t="str">
        <f>IF(ISNA(VLOOKUP(K946&amp;"_"&amp;L946&amp;"_"&amp;M946&amp;"_"&amp;O946,[1]挑战模式!$A:$AS,14+N946,FALSE)),"",IF(VLOOKUP(K946&amp;"_"&amp;L946&amp;"_"&amp;M946&amp;"_"&amp;O946,[1]挑战模式!$A:$AS,14+N946,FALSE)="","",IF(VLOOKUP(VLOOKUP(K946&amp;"_"&amp;L946&amp;"_"&amp;M946&amp;"_"&amp;O946,[1]挑战模式!$A:$AS,14+N946,FALSE),[1]怪物!$B:$L,11,FALSE)=0,"",VLOOKUP(VLOOKUP(K946&amp;"_"&amp;L946&amp;"_"&amp;M946&amp;"_"&amp;O946,[1]挑战模式!$A:$AS,14+N946,FALSE),[1]怪物!$B:$L,11,FALSE))))</f>
        <v/>
      </c>
      <c r="H946" t="str">
        <f t="shared" si="43"/>
        <v/>
      </c>
      <c r="I946" t="str">
        <f t="shared" si="44"/>
        <v/>
      </c>
      <c r="J946" t="str">
        <f>IF(B946="","",IF(RIGHT(VLOOKUP(K946&amp;"_"&amp;L946&amp;"_"&amp;M946&amp;"_"&amp;O946,[1]挑战模式!$A:$AS,14+N946,FALSE),1)="3","EffectCreate_BossEffect;EffectCreate_MonsterShow","EffectCreate_MonsterShow"))</f>
        <v/>
      </c>
      <c r="K946" s="2">
        <v>0</v>
      </c>
      <c r="L946" s="2">
        <v>16</v>
      </c>
      <c r="M946" s="2">
        <v>10</v>
      </c>
      <c r="N946" s="2">
        <v>2</v>
      </c>
      <c r="O946" s="6" t="s">
        <v>469</v>
      </c>
    </row>
    <row r="947" spans="2:15" x14ac:dyDescent="0.2">
      <c r="B947" t="str">
        <f>IF(ISNA(VLOOKUP(K947&amp;"_"&amp;L947&amp;"_"&amp;M947&amp;"_"&amp;O947,[1]挑战模式!$A:$AS,1,FALSE)),"",IF(VLOOKUP(K947&amp;"_"&amp;L947&amp;"_"&amp;M947&amp;"_"&amp;O947,[1]挑战模式!$A:$AS,14+N947,FALSE)="","","Monster_Season"&amp;K947&amp;"_Challenge"&amp;L947&amp;"_"&amp;M947&amp;"_"&amp;N947&amp;"_"&amp;O947))</f>
        <v/>
      </c>
      <c r="C947" t="str">
        <f t="shared" si="42"/>
        <v/>
      </c>
      <c r="G947" t="str">
        <f>IF(ISNA(VLOOKUP(K947&amp;"_"&amp;L947&amp;"_"&amp;M947&amp;"_"&amp;O947,[1]挑战模式!$A:$AS,14+N947,FALSE)),"",IF(VLOOKUP(K947&amp;"_"&amp;L947&amp;"_"&amp;M947&amp;"_"&amp;O947,[1]挑战模式!$A:$AS,14+N947,FALSE)="","",IF(VLOOKUP(VLOOKUP(K947&amp;"_"&amp;L947&amp;"_"&amp;M947&amp;"_"&amp;O947,[1]挑战模式!$A:$AS,14+N947,FALSE),[1]怪物!$B:$L,11,FALSE)=0,"",VLOOKUP(VLOOKUP(K947&amp;"_"&amp;L947&amp;"_"&amp;M947&amp;"_"&amp;O947,[1]挑战模式!$A:$AS,14+N947,FALSE),[1]怪物!$B:$L,11,FALSE))))</f>
        <v/>
      </c>
      <c r="H947" t="str">
        <f t="shared" si="43"/>
        <v/>
      </c>
      <c r="I947" t="str">
        <f t="shared" si="44"/>
        <v/>
      </c>
      <c r="J947" t="str">
        <f>IF(B947="","",IF(RIGHT(VLOOKUP(K947&amp;"_"&amp;L947&amp;"_"&amp;M947&amp;"_"&amp;O947,[1]挑战模式!$A:$AS,14+N947,FALSE),1)="3","EffectCreate_BossEffect;EffectCreate_MonsterShow","EffectCreate_MonsterShow"))</f>
        <v/>
      </c>
      <c r="K947" s="2">
        <v>0</v>
      </c>
      <c r="L947" s="2">
        <v>16</v>
      </c>
      <c r="M947" s="2">
        <v>10</v>
      </c>
      <c r="N947" s="2">
        <v>3</v>
      </c>
      <c r="O947" s="6" t="s">
        <v>469</v>
      </c>
    </row>
    <row r="948" spans="2:15" x14ac:dyDescent="0.2">
      <c r="B948" t="str">
        <f>IF(ISNA(VLOOKUP(K948&amp;"_"&amp;L948&amp;"_"&amp;M948&amp;"_"&amp;O948,[1]挑战模式!$A:$AS,1,FALSE)),"",IF(VLOOKUP(K948&amp;"_"&amp;L948&amp;"_"&amp;M948&amp;"_"&amp;O948,[1]挑战模式!$A:$AS,14+N948,FALSE)="","","Monster_Season"&amp;K948&amp;"_Challenge"&amp;L948&amp;"_"&amp;M948&amp;"_"&amp;N948&amp;"_"&amp;O948))</f>
        <v/>
      </c>
      <c r="C948" t="str">
        <f t="shared" si="42"/>
        <v/>
      </c>
      <c r="G948" t="str">
        <f>IF(ISNA(VLOOKUP(K948&amp;"_"&amp;L948&amp;"_"&amp;M948&amp;"_"&amp;O948,[1]挑战模式!$A:$AS,14+N948,FALSE)),"",IF(VLOOKUP(K948&amp;"_"&amp;L948&amp;"_"&amp;M948&amp;"_"&amp;O948,[1]挑战模式!$A:$AS,14+N948,FALSE)="","",IF(VLOOKUP(VLOOKUP(K948&amp;"_"&amp;L948&amp;"_"&amp;M948&amp;"_"&amp;O948,[1]挑战模式!$A:$AS,14+N948,FALSE),[1]怪物!$B:$L,11,FALSE)=0,"",VLOOKUP(VLOOKUP(K948&amp;"_"&amp;L948&amp;"_"&amp;M948&amp;"_"&amp;O948,[1]挑战模式!$A:$AS,14+N948,FALSE),[1]怪物!$B:$L,11,FALSE))))</f>
        <v/>
      </c>
      <c r="H948" t="str">
        <f t="shared" si="43"/>
        <v/>
      </c>
      <c r="I948" t="str">
        <f t="shared" si="44"/>
        <v/>
      </c>
      <c r="J948" t="str">
        <f>IF(B948="","",IF(RIGHT(VLOOKUP(K948&amp;"_"&amp;L948&amp;"_"&amp;M948&amp;"_"&amp;O948,[1]挑战模式!$A:$AS,14+N948,FALSE),1)="3","EffectCreate_BossEffect;EffectCreate_MonsterShow","EffectCreate_MonsterShow"))</f>
        <v/>
      </c>
      <c r="K948" s="2">
        <v>0</v>
      </c>
      <c r="L948" s="2">
        <v>16</v>
      </c>
      <c r="M948" s="2">
        <v>10</v>
      </c>
      <c r="N948" s="2">
        <v>4</v>
      </c>
      <c r="O948" s="6" t="s">
        <v>469</v>
      </c>
    </row>
    <row r="949" spans="2:15" x14ac:dyDescent="0.2">
      <c r="B949" t="str">
        <f>IF(ISNA(VLOOKUP(K949&amp;"_"&amp;L949&amp;"_"&amp;M949&amp;"_"&amp;O949,[1]挑战模式!$A:$AS,1,FALSE)),"",IF(VLOOKUP(K949&amp;"_"&amp;L949&amp;"_"&amp;M949&amp;"_"&amp;O949,[1]挑战模式!$A:$AS,14+N949,FALSE)="","","Monster_Season"&amp;K949&amp;"_Challenge"&amp;L949&amp;"_"&amp;M949&amp;"_"&amp;N949&amp;"_"&amp;O949))</f>
        <v/>
      </c>
      <c r="C949" t="str">
        <f t="shared" si="42"/>
        <v/>
      </c>
      <c r="G949" t="str">
        <f>IF(ISNA(VLOOKUP(K949&amp;"_"&amp;L949&amp;"_"&amp;M949&amp;"_"&amp;O949,[1]挑战模式!$A:$AS,14+N949,FALSE)),"",IF(VLOOKUP(K949&amp;"_"&amp;L949&amp;"_"&amp;M949&amp;"_"&amp;O949,[1]挑战模式!$A:$AS,14+N949,FALSE)="","",IF(VLOOKUP(VLOOKUP(K949&amp;"_"&amp;L949&amp;"_"&amp;M949&amp;"_"&amp;O949,[1]挑战模式!$A:$AS,14+N949,FALSE),[1]怪物!$B:$L,11,FALSE)=0,"",VLOOKUP(VLOOKUP(K949&amp;"_"&amp;L949&amp;"_"&amp;M949&amp;"_"&amp;O949,[1]挑战模式!$A:$AS,14+N949,FALSE),[1]怪物!$B:$L,11,FALSE))))</f>
        <v/>
      </c>
      <c r="H949" t="str">
        <f t="shared" si="43"/>
        <v/>
      </c>
      <c r="I949" t="str">
        <f t="shared" si="44"/>
        <v/>
      </c>
      <c r="J949" t="str">
        <f>IF(B949="","",IF(RIGHT(VLOOKUP(K949&amp;"_"&amp;L949&amp;"_"&amp;M949&amp;"_"&amp;O949,[1]挑战模式!$A:$AS,14+N949,FALSE),1)="3","EffectCreate_BossEffect;EffectCreate_MonsterShow","EffectCreate_MonsterShow"))</f>
        <v/>
      </c>
      <c r="K949" s="2">
        <v>0</v>
      </c>
      <c r="L949" s="2">
        <v>16</v>
      </c>
      <c r="M949" s="2">
        <v>10</v>
      </c>
      <c r="N949" s="2">
        <v>5</v>
      </c>
      <c r="O949" s="6" t="s">
        <v>469</v>
      </c>
    </row>
    <row r="950" spans="2:15" x14ac:dyDescent="0.2">
      <c r="B950" t="str">
        <f>IF(ISNA(VLOOKUP(K950&amp;"_"&amp;L950&amp;"_"&amp;M950&amp;"_"&amp;O950,[1]挑战模式!$A:$AS,1,FALSE)),"",IF(VLOOKUP(K950&amp;"_"&amp;L950&amp;"_"&amp;M950&amp;"_"&amp;O950,[1]挑战模式!$A:$AS,14+N950,FALSE)="","","Monster_Season"&amp;K950&amp;"_Challenge"&amp;L950&amp;"_"&amp;M950&amp;"_"&amp;N950&amp;"_"&amp;O950))</f>
        <v>Monster_Season0_Challenge17_1_1_Easy</v>
      </c>
      <c r="C950" t="str">
        <f t="shared" si="42"/>
        <v>None</v>
      </c>
      <c r="G950" t="str">
        <f>IF(ISNA(VLOOKUP(K950&amp;"_"&amp;L950&amp;"_"&amp;M950&amp;"_"&amp;O950,[1]挑战模式!$A:$AS,14+N950,FALSE)),"",IF(VLOOKUP(K950&amp;"_"&amp;L950&amp;"_"&amp;M950&amp;"_"&amp;O950,[1]挑战模式!$A:$AS,14+N950,FALSE)="","",IF(VLOOKUP(VLOOKUP(K950&amp;"_"&amp;L950&amp;"_"&amp;M950&amp;"_"&amp;O950,[1]挑战模式!$A:$AS,14+N950,FALSE),[1]怪物!$B:$L,11,FALSE)=0,"",VLOOKUP(VLOOKUP(K950&amp;"_"&amp;L950&amp;"_"&amp;M950&amp;"_"&amp;O950,[1]挑战模式!$A:$AS,14+N950,FALSE),[1]怪物!$B:$L,11,FALSE))))</f>
        <v/>
      </c>
      <c r="H950" t="str">
        <f t="shared" si="43"/>
        <v>Unit_Monster_Season0_Challenge17_1_1_Easy</v>
      </c>
      <c r="I950" t="str">
        <f t="shared" si="44"/>
        <v>TowerDefense_Monster1</v>
      </c>
      <c r="J950" t="str">
        <f>IF(B950="","",IF(RIGHT(VLOOKUP(K950&amp;"_"&amp;L950&amp;"_"&amp;M950&amp;"_"&amp;O950,[1]挑战模式!$A:$AS,14+N950,FALSE),1)="3","EffectCreate_BossEffect;EffectCreate_MonsterShow","EffectCreate_MonsterShow"))</f>
        <v>EffectCreate_MonsterShow</v>
      </c>
      <c r="K950" s="2">
        <v>0</v>
      </c>
      <c r="L950" s="2">
        <v>17</v>
      </c>
      <c r="M950" s="2">
        <v>1</v>
      </c>
      <c r="N950" s="2">
        <v>1</v>
      </c>
      <c r="O950" s="6" t="s">
        <v>469</v>
      </c>
    </row>
    <row r="951" spans="2:15" x14ac:dyDescent="0.2">
      <c r="B951" t="str">
        <f>IF(ISNA(VLOOKUP(K951&amp;"_"&amp;L951&amp;"_"&amp;M951&amp;"_"&amp;O951,[1]挑战模式!$A:$AS,1,FALSE)),"",IF(VLOOKUP(K951&amp;"_"&amp;L951&amp;"_"&amp;M951&amp;"_"&amp;O951,[1]挑战模式!$A:$AS,14+N951,FALSE)="","","Monster_Season"&amp;K951&amp;"_Challenge"&amp;L951&amp;"_"&amp;M951&amp;"_"&amp;N951&amp;"_"&amp;O951))</f>
        <v/>
      </c>
      <c r="C951" t="str">
        <f t="shared" si="42"/>
        <v/>
      </c>
      <c r="G951" t="str">
        <f>IF(ISNA(VLOOKUP(K951&amp;"_"&amp;L951&amp;"_"&amp;M951&amp;"_"&amp;O951,[1]挑战模式!$A:$AS,14+N951,FALSE)),"",IF(VLOOKUP(K951&amp;"_"&amp;L951&amp;"_"&amp;M951&amp;"_"&amp;O951,[1]挑战模式!$A:$AS,14+N951,FALSE)="","",IF(VLOOKUP(VLOOKUP(K951&amp;"_"&amp;L951&amp;"_"&amp;M951&amp;"_"&amp;O951,[1]挑战模式!$A:$AS,14+N951,FALSE),[1]怪物!$B:$L,11,FALSE)=0,"",VLOOKUP(VLOOKUP(K951&amp;"_"&amp;L951&amp;"_"&amp;M951&amp;"_"&amp;O951,[1]挑战模式!$A:$AS,14+N951,FALSE),[1]怪物!$B:$L,11,FALSE))))</f>
        <v/>
      </c>
      <c r="H951" t="str">
        <f t="shared" si="43"/>
        <v/>
      </c>
      <c r="I951" t="str">
        <f t="shared" si="44"/>
        <v/>
      </c>
      <c r="J951" t="str">
        <f>IF(B951="","",IF(RIGHT(VLOOKUP(K951&amp;"_"&amp;L951&amp;"_"&amp;M951&amp;"_"&amp;O951,[1]挑战模式!$A:$AS,14+N951,FALSE),1)="3","EffectCreate_BossEffect;EffectCreate_MonsterShow","EffectCreate_MonsterShow"))</f>
        <v/>
      </c>
      <c r="K951" s="2">
        <v>0</v>
      </c>
      <c r="L951" s="2">
        <v>17</v>
      </c>
      <c r="M951" s="2">
        <v>1</v>
      </c>
      <c r="N951" s="2">
        <v>2</v>
      </c>
      <c r="O951" s="6" t="s">
        <v>469</v>
      </c>
    </row>
    <row r="952" spans="2:15" x14ac:dyDescent="0.2">
      <c r="B952" t="str">
        <f>IF(ISNA(VLOOKUP(K952&amp;"_"&amp;L952&amp;"_"&amp;M952&amp;"_"&amp;O952,[1]挑战模式!$A:$AS,1,FALSE)),"",IF(VLOOKUP(K952&amp;"_"&amp;L952&amp;"_"&amp;M952&amp;"_"&amp;O952,[1]挑战模式!$A:$AS,14+N952,FALSE)="","","Monster_Season"&amp;K952&amp;"_Challenge"&amp;L952&amp;"_"&amp;M952&amp;"_"&amp;N952&amp;"_"&amp;O952))</f>
        <v/>
      </c>
      <c r="C952" t="str">
        <f t="shared" si="42"/>
        <v/>
      </c>
      <c r="G952" t="str">
        <f>IF(ISNA(VLOOKUP(K952&amp;"_"&amp;L952&amp;"_"&amp;M952&amp;"_"&amp;O952,[1]挑战模式!$A:$AS,14+N952,FALSE)),"",IF(VLOOKUP(K952&amp;"_"&amp;L952&amp;"_"&amp;M952&amp;"_"&amp;O952,[1]挑战模式!$A:$AS,14+N952,FALSE)="","",IF(VLOOKUP(VLOOKUP(K952&amp;"_"&amp;L952&amp;"_"&amp;M952&amp;"_"&amp;O952,[1]挑战模式!$A:$AS,14+N952,FALSE),[1]怪物!$B:$L,11,FALSE)=0,"",VLOOKUP(VLOOKUP(K952&amp;"_"&amp;L952&amp;"_"&amp;M952&amp;"_"&amp;O952,[1]挑战模式!$A:$AS,14+N952,FALSE),[1]怪物!$B:$L,11,FALSE))))</f>
        <v/>
      </c>
      <c r="H952" t="str">
        <f t="shared" si="43"/>
        <v/>
      </c>
      <c r="I952" t="str">
        <f t="shared" si="44"/>
        <v/>
      </c>
      <c r="J952" t="str">
        <f>IF(B952="","",IF(RIGHT(VLOOKUP(K952&amp;"_"&amp;L952&amp;"_"&amp;M952&amp;"_"&amp;O952,[1]挑战模式!$A:$AS,14+N952,FALSE),1)="3","EffectCreate_BossEffect;EffectCreate_MonsterShow","EffectCreate_MonsterShow"))</f>
        <v/>
      </c>
      <c r="K952" s="2">
        <v>0</v>
      </c>
      <c r="L952" s="2">
        <v>17</v>
      </c>
      <c r="M952" s="2">
        <v>1</v>
      </c>
      <c r="N952" s="2">
        <v>3</v>
      </c>
      <c r="O952" s="6" t="s">
        <v>469</v>
      </c>
    </row>
    <row r="953" spans="2:15" x14ac:dyDescent="0.2">
      <c r="B953" t="str">
        <f>IF(ISNA(VLOOKUP(K953&amp;"_"&amp;L953&amp;"_"&amp;M953&amp;"_"&amp;O953,[1]挑战模式!$A:$AS,1,FALSE)),"",IF(VLOOKUP(K953&amp;"_"&amp;L953&amp;"_"&amp;M953&amp;"_"&amp;O953,[1]挑战模式!$A:$AS,14+N953,FALSE)="","","Monster_Season"&amp;K953&amp;"_Challenge"&amp;L953&amp;"_"&amp;M953&amp;"_"&amp;N953&amp;"_"&amp;O953))</f>
        <v/>
      </c>
      <c r="C953" t="str">
        <f t="shared" si="42"/>
        <v/>
      </c>
      <c r="G953" t="str">
        <f>IF(ISNA(VLOOKUP(K953&amp;"_"&amp;L953&amp;"_"&amp;M953&amp;"_"&amp;O953,[1]挑战模式!$A:$AS,14+N953,FALSE)),"",IF(VLOOKUP(K953&amp;"_"&amp;L953&amp;"_"&amp;M953&amp;"_"&amp;O953,[1]挑战模式!$A:$AS,14+N953,FALSE)="","",IF(VLOOKUP(VLOOKUP(K953&amp;"_"&amp;L953&amp;"_"&amp;M953&amp;"_"&amp;O953,[1]挑战模式!$A:$AS,14+N953,FALSE),[1]怪物!$B:$L,11,FALSE)=0,"",VLOOKUP(VLOOKUP(K953&amp;"_"&amp;L953&amp;"_"&amp;M953&amp;"_"&amp;O953,[1]挑战模式!$A:$AS,14+N953,FALSE),[1]怪物!$B:$L,11,FALSE))))</f>
        <v/>
      </c>
      <c r="H953" t="str">
        <f t="shared" si="43"/>
        <v/>
      </c>
      <c r="I953" t="str">
        <f t="shared" si="44"/>
        <v/>
      </c>
      <c r="J953" t="str">
        <f>IF(B953="","",IF(RIGHT(VLOOKUP(K953&amp;"_"&amp;L953&amp;"_"&amp;M953&amp;"_"&amp;O953,[1]挑战模式!$A:$AS,14+N953,FALSE),1)="3","EffectCreate_BossEffect;EffectCreate_MonsterShow","EffectCreate_MonsterShow"))</f>
        <v/>
      </c>
      <c r="K953" s="2">
        <v>0</v>
      </c>
      <c r="L953" s="2">
        <v>17</v>
      </c>
      <c r="M953" s="2">
        <v>1</v>
      </c>
      <c r="N953" s="2">
        <v>4</v>
      </c>
      <c r="O953" s="6" t="s">
        <v>469</v>
      </c>
    </row>
    <row r="954" spans="2:15" x14ac:dyDescent="0.2">
      <c r="B954" t="str">
        <f>IF(ISNA(VLOOKUP(K954&amp;"_"&amp;L954&amp;"_"&amp;M954&amp;"_"&amp;O954,[1]挑战模式!$A:$AS,1,FALSE)),"",IF(VLOOKUP(K954&amp;"_"&amp;L954&amp;"_"&amp;M954&amp;"_"&amp;O954,[1]挑战模式!$A:$AS,14+N954,FALSE)="","","Monster_Season"&amp;K954&amp;"_Challenge"&amp;L954&amp;"_"&amp;M954&amp;"_"&amp;N954&amp;"_"&amp;O954))</f>
        <v/>
      </c>
      <c r="C954" t="str">
        <f t="shared" si="42"/>
        <v/>
      </c>
      <c r="G954" t="str">
        <f>IF(ISNA(VLOOKUP(K954&amp;"_"&amp;L954&amp;"_"&amp;M954&amp;"_"&amp;O954,[1]挑战模式!$A:$AS,14+N954,FALSE)),"",IF(VLOOKUP(K954&amp;"_"&amp;L954&amp;"_"&amp;M954&amp;"_"&amp;O954,[1]挑战模式!$A:$AS,14+N954,FALSE)="","",IF(VLOOKUP(VLOOKUP(K954&amp;"_"&amp;L954&amp;"_"&amp;M954&amp;"_"&amp;O954,[1]挑战模式!$A:$AS,14+N954,FALSE),[1]怪物!$B:$L,11,FALSE)=0,"",VLOOKUP(VLOOKUP(K954&amp;"_"&amp;L954&amp;"_"&amp;M954&amp;"_"&amp;O954,[1]挑战模式!$A:$AS,14+N954,FALSE),[1]怪物!$B:$L,11,FALSE))))</f>
        <v/>
      </c>
      <c r="H954" t="str">
        <f t="shared" si="43"/>
        <v/>
      </c>
      <c r="I954" t="str">
        <f t="shared" si="44"/>
        <v/>
      </c>
      <c r="J954" t="str">
        <f>IF(B954="","",IF(RIGHT(VLOOKUP(K954&amp;"_"&amp;L954&amp;"_"&amp;M954&amp;"_"&amp;O954,[1]挑战模式!$A:$AS,14+N954,FALSE),1)="3","EffectCreate_BossEffect;EffectCreate_MonsterShow","EffectCreate_MonsterShow"))</f>
        <v/>
      </c>
      <c r="K954" s="2">
        <v>0</v>
      </c>
      <c r="L954" s="2">
        <v>17</v>
      </c>
      <c r="M954" s="2">
        <v>1</v>
      </c>
      <c r="N954" s="2">
        <v>5</v>
      </c>
      <c r="O954" s="6" t="s">
        <v>469</v>
      </c>
    </row>
    <row r="955" spans="2:15" x14ac:dyDescent="0.2">
      <c r="B955" t="str">
        <f>IF(ISNA(VLOOKUP(K955&amp;"_"&amp;L955&amp;"_"&amp;M955&amp;"_"&amp;O955,[1]挑战模式!$A:$AS,1,FALSE)),"",IF(VLOOKUP(K955&amp;"_"&amp;L955&amp;"_"&amp;M955&amp;"_"&amp;O955,[1]挑战模式!$A:$AS,14+N955,FALSE)="","","Monster_Season"&amp;K955&amp;"_Challenge"&amp;L955&amp;"_"&amp;M955&amp;"_"&amp;N955&amp;"_"&amp;O955))</f>
        <v/>
      </c>
      <c r="C955" t="str">
        <f t="shared" si="42"/>
        <v/>
      </c>
      <c r="G955" t="str">
        <f>IF(ISNA(VLOOKUP(K955&amp;"_"&amp;L955&amp;"_"&amp;M955&amp;"_"&amp;O955,[1]挑战模式!$A:$AS,14+N955,FALSE)),"",IF(VLOOKUP(K955&amp;"_"&amp;L955&amp;"_"&amp;M955&amp;"_"&amp;O955,[1]挑战模式!$A:$AS,14+N955,FALSE)="","",IF(VLOOKUP(VLOOKUP(K955&amp;"_"&amp;L955&amp;"_"&amp;M955&amp;"_"&amp;O955,[1]挑战模式!$A:$AS,14+N955,FALSE),[1]怪物!$B:$L,11,FALSE)=0,"",VLOOKUP(VLOOKUP(K955&amp;"_"&amp;L955&amp;"_"&amp;M955&amp;"_"&amp;O955,[1]挑战模式!$A:$AS,14+N955,FALSE),[1]怪物!$B:$L,11,FALSE))))</f>
        <v/>
      </c>
      <c r="H955" t="str">
        <f t="shared" si="43"/>
        <v/>
      </c>
      <c r="I955" t="str">
        <f t="shared" si="44"/>
        <v/>
      </c>
      <c r="J955" t="str">
        <f>IF(B955="","",IF(RIGHT(VLOOKUP(K955&amp;"_"&amp;L955&amp;"_"&amp;M955&amp;"_"&amp;O955,[1]挑战模式!$A:$AS,14+N955,FALSE),1)="3","EffectCreate_BossEffect;EffectCreate_MonsterShow","EffectCreate_MonsterShow"))</f>
        <v/>
      </c>
      <c r="K955" s="2">
        <v>0</v>
      </c>
      <c r="L955" s="2">
        <v>17</v>
      </c>
      <c r="M955" s="2">
        <v>1</v>
      </c>
      <c r="N955" s="2">
        <v>6</v>
      </c>
      <c r="O955" s="6" t="s">
        <v>469</v>
      </c>
    </row>
    <row r="956" spans="2:15" x14ac:dyDescent="0.2">
      <c r="B956" t="str">
        <f>IF(ISNA(VLOOKUP(K956&amp;"_"&amp;L956&amp;"_"&amp;M956&amp;"_"&amp;O956,[1]挑战模式!$A:$AS,1,FALSE)),"",IF(VLOOKUP(K956&amp;"_"&amp;L956&amp;"_"&amp;M956&amp;"_"&amp;O956,[1]挑战模式!$A:$AS,14+N956,FALSE)="","","Monster_Season"&amp;K956&amp;"_Challenge"&amp;L956&amp;"_"&amp;M956&amp;"_"&amp;N956&amp;"_"&amp;O956))</f>
        <v>Monster_Season0_Challenge17_2_1_Easy</v>
      </c>
      <c r="C956" t="str">
        <f t="shared" si="42"/>
        <v>None</v>
      </c>
      <c r="G956" t="str">
        <f>IF(ISNA(VLOOKUP(K956&amp;"_"&amp;L956&amp;"_"&amp;M956&amp;"_"&amp;O956,[1]挑战模式!$A:$AS,14+N956,FALSE)),"",IF(VLOOKUP(K956&amp;"_"&amp;L956&amp;"_"&amp;M956&amp;"_"&amp;O956,[1]挑战模式!$A:$AS,14+N956,FALSE)="","",IF(VLOOKUP(VLOOKUP(K956&amp;"_"&amp;L956&amp;"_"&amp;M956&amp;"_"&amp;O956,[1]挑战模式!$A:$AS,14+N956,FALSE),[1]怪物!$B:$L,11,FALSE)=0,"",VLOOKUP(VLOOKUP(K956&amp;"_"&amp;L956&amp;"_"&amp;M956&amp;"_"&amp;O956,[1]挑战模式!$A:$AS,14+N956,FALSE),[1]怪物!$B:$L,11,FALSE))))</f>
        <v/>
      </c>
      <c r="H956" t="str">
        <f t="shared" si="43"/>
        <v>Unit_Monster_Season0_Challenge17_2_1_Easy</v>
      </c>
      <c r="I956" t="str">
        <f t="shared" si="44"/>
        <v>TowerDefense_Monster1</v>
      </c>
      <c r="J956" t="str">
        <f>IF(B956="","",IF(RIGHT(VLOOKUP(K956&amp;"_"&amp;L956&amp;"_"&amp;M956&amp;"_"&amp;O956,[1]挑战模式!$A:$AS,14+N956,FALSE),1)="3","EffectCreate_BossEffect;EffectCreate_MonsterShow","EffectCreate_MonsterShow"))</f>
        <v>EffectCreate_MonsterShow</v>
      </c>
      <c r="K956" s="2">
        <v>0</v>
      </c>
      <c r="L956" s="2">
        <v>17</v>
      </c>
      <c r="M956" s="2">
        <v>2</v>
      </c>
      <c r="N956" s="2">
        <v>1</v>
      </c>
      <c r="O956" s="6" t="s">
        <v>469</v>
      </c>
    </row>
    <row r="957" spans="2:15" x14ac:dyDescent="0.2">
      <c r="B957" t="str">
        <f>IF(ISNA(VLOOKUP(K957&amp;"_"&amp;L957&amp;"_"&amp;M957&amp;"_"&amp;O957,[1]挑战模式!$A:$AS,1,FALSE)),"",IF(VLOOKUP(K957&amp;"_"&amp;L957&amp;"_"&amp;M957&amp;"_"&amp;O957,[1]挑战模式!$A:$AS,14+N957,FALSE)="","","Monster_Season"&amp;K957&amp;"_Challenge"&amp;L957&amp;"_"&amp;M957&amp;"_"&amp;N957&amp;"_"&amp;O957))</f>
        <v>Monster_Season0_Challenge17_2_2_Easy</v>
      </c>
      <c r="C957" t="str">
        <f t="shared" si="42"/>
        <v>None</v>
      </c>
      <c r="G957" t="str">
        <f>IF(ISNA(VLOOKUP(K957&amp;"_"&amp;L957&amp;"_"&amp;M957&amp;"_"&amp;O957,[1]挑战模式!$A:$AS,14+N957,FALSE)),"",IF(VLOOKUP(K957&amp;"_"&amp;L957&amp;"_"&amp;M957&amp;"_"&amp;O957,[1]挑战模式!$A:$AS,14+N957,FALSE)="","",IF(VLOOKUP(VLOOKUP(K957&amp;"_"&amp;L957&amp;"_"&amp;M957&amp;"_"&amp;O957,[1]挑战模式!$A:$AS,14+N957,FALSE),[1]怪物!$B:$L,11,FALSE)=0,"",VLOOKUP(VLOOKUP(K957&amp;"_"&amp;L957&amp;"_"&amp;M957&amp;"_"&amp;O957,[1]挑战模式!$A:$AS,14+N957,FALSE),[1]怪物!$B:$L,11,FALSE))))</f>
        <v/>
      </c>
      <c r="H957" t="str">
        <f t="shared" si="43"/>
        <v>Unit_Monster_Season0_Challenge17_2_2_Easy</v>
      </c>
      <c r="I957" t="str">
        <f t="shared" si="44"/>
        <v>TowerDefense_Monster1</v>
      </c>
      <c r="J957" t="str">
        <f>IF(B957="","",IF(RIGHT(VLOOKUP(K957&amp;"_"&amp;L957&amp;"_"&amp;M957&amp;"_"&amp;O957,[1]挑战模式!$A:$AS,14+N957,FALSE),1)="3","EffectCreate_BossEffect;EffectCreate_MonsterShow","EffectCreate_MonsterShow"))</f>
        <v>EffectCreate_MonsterShow</v>
      </c>
      <c r="K957" s="2">
        <v>0</v>
      </c>
      <c r="L957" s="2">
        <v>17</v>
      </c>
      <c r="M957" s="2">
        <v>2</v>
      </c>
      <c r="N957" s="2">
        <v>2</v>
      </c>
      <c r="O957" s="6" t="s">
        <v>469</v>
      </c>
    </row>
    <row r="958" spans="2:15" x14ac:dyDescent="0.2">
      <c r="B958" t="str">
        <f>IF(ISNA(VLOOKUP(K958&amp;"_"&amp;L958&amp;"_"&amp;M958&amp;"_"&amp;O958,[1]挑战模式!$A:$AS,1,FALSE)),"",IF(VLOOKUP(K958&amp;"_"&amp;L958&amp;"_"&amp;M958&amp;"_"&amp;O958,[1]挑战模式!$A:$AS,14+N958,FALSE)="","","Monster_Season"&amp;K958&amp;"_Challenge"&amp;L958&amp;"_"&amp;M958&amp;"_"&amp;N958&amp;"_"&amp;O958))</f>
        <v/>
      </c>
      <c r="C958" t="str">
        <f t="shared" si="42"/>
        <v/>
      </c>
      <c r="G958" t="str">
        <f>IF(ISNA(VLOOKUP(K958&amp;"_"&amp;L958&amp;"_"&amp;M958&amp;"_"&amp;O958,[1]挑战模式!$A:$AS,14+N958,FALSE)),"",IF(VLOOKUP(K958&amp;"_"&amp;L958&amp;"_"&amp;M958&amp;"_"&amp;O958,[1]挑战模式!$A:$AS,14+N958,FALSE)="","",IF(VLOOKUP(VLOOKUP(K958&amp;"_"&amp;L958&amp;"_"&amp;M958&amp;"_"&amp;O958,[1]挑战模式!$A:$AS,14+N958,FALSE),[1]怪物!$B:$L,11,FALSE)=0,"",VLOOKUP(VLOOKUP(K958&amp;"_"&amp;L958&amp;"_"&amp;M958&amp;"_"&amp;O958,[1]挑战模式!$A:$AS,14+N958,FALSE),[1]怪物!$B:$L,11,FALSE))))</f>
        <v/>
      </c>
      <c r="H958" t="str">
        <f t="shared" si="43"/>
        <v/>
      </c>
      <c r="I958" t="str">
        <f t="shared" si="44"/>
        <v/>
      </c>
      <c r="J958" t="str">
        <f>IF(B958="","",IF(RIGHT(VLOOKUP(K958&amp;"_"&amp;L958&amp;"_"&amp;M958&amp;"_"&amp;O958,[1]挑战模式!$A:$AS,14+N958,FALSE),1)="3","EffectCreate_BossEffect;EffectCreate_MonsterShow","EffectCreate_MonsterShow"))</f>
        <v/>
      </c>
      <c r="K958" s="2">
        <v>0</v>
      </c>
      <c r="L958" s="2">
        <v>17</v>
      </c>
      <c r="M958" s="2">
        <v>2</v>
      </c>
      <c r="N958" s="2">
        <v>3</v>
      </c>
      <c r="O958" s="6" t="s">
        <v>469</v>
      </c>
    </row>
    <row r="959" spans="2:15" x14ac:dyDescent="0.2">
      <c r="B959" t="str">
        <f>IF(ISNA(VLOOKUP(K959&amp;"_"&amp;L959&amp;"_"&amp;M959&amp;"_"&amp;O959,[1]挑战模式!$A:$AS,1,FALSE)),"",IF(VLOOKUP(K959&amp;"_"&amp;L959&amp;"_"&amp;M959&amp;"_"&amp;O959,[1]挑战模式!$A:$AS,14+N959,FALSE)="","","Monster_Season"&amp;K959&amp;"_Challenge"&amp;L959&amp;"_"&amp;M959&amp;"_"&amp;N959&amp;"_"&amp;O959))</f>
        <v/>
      </c>
      <c r="C959" t="str">
        <f t="shared" si="42"/>
        <v/>
      </c>
      <c r="G959" t="str">
        <f>IF(ISNA(VLOOKUP(K959&amp;"_"&amp;L959&amp;"_"&amp;M959&amp;"_"&amp;O959,[1]挑战模式!$A:$AS,14+N959,FALSE)),"",IF(VLOOKUP(K959&amp;"_"&amp;L959&amp;"_"&amp;M959&amp;"_"&amp;O959,[1]挑战模式!$A:$AS,14+N959,FALSE)="","",IF(VLOOKUP(VLOOKUP(K959&amp;"_"&amp;L959&amp;"_"&amp;M959&amp;"_"&amp;O959,[1]挑战模式!$A:$AS,14+N959,FALSE),[1]怪物!$B:$L,11,FALSE)=0,"",VLOOKUP(VLOOKUP(K959&amp;"_"&amp;L959&amp;"_"&amp;M959&amp;"_"&amp;O959,[1]挑战模式!$A:$AS,14+N959,FALSE),[1]怪物!$B:$L,11,FALSE))))</f>
        <v/>
      </c>
      <c r="H959" t="str">
        <f t="shared" si="43"/>
        <v/>
      </c>
      <c r="I959" t="str">
        <f t="shared" si="44"/>
        <v/>
      </c>
      <c r="J959" t="str">
        <f>IF(B959="","",IF(RIGHT(VLOOKUP(K959&amp;"_"&amp;L959&amp;"_"&amp;M959&amp;"_"&amp;O959,[1]挑战模式!$A:$AS,14+N959,FALSE),1)="3","EffectCreate_BossEffect;EffectCreate_MonsterShow","EffectCreate_MonsterShow"))</f>
        <v/>
      </c>
      <c r="K959" s="2">
        <v>0</v>
      </c>
      <c r="L959" s="2">
        <v>17</v>
      </c>
      <c r="M959" s="2">
        <v>2</v>
      </c>
      <c r="N959" s="2">
        <v>4</v>
      </c>
      <c r="O959" s="6" t="s">
        <v>469</v>
      </c>
    </row>
    <row r="960" spans="2:15" x14ac:dyDescent="0.2">
      <c r="B960" t="str">
        <f>IF(ISNA(VLOOKUP(K960&amp;"_"&amp;L960&amp;"_"&amp;M960&amp;"_"&amp;O960,[1]挑战模式!$A:$AS,1,FALSE)),"",IF(VLOOKUP(K960&amp;"_"&amp;L960&amp;"_"&amp;M960&amp;"_"&amp;O960,[1]挑战模式!$A:$AS,14+N960,FALSE)="","","Monster_Season"&amp;K960&amp;"_Challenge"&amp;L960&amp;"_"&amp;M960&amp;"_"&amp;N960&amp;"_"&amp;O960))</f>
        <v/>
      </c>
      <c r="C960" t="str">
        <f t="shared" si="42"/>
        <v/>
      </c>
      <c r="G960" t="str">
        <f>IF(ISNA(VLOOKUP(K960&amp;"_"&amp;L960&amp;"_"&amp;M960&amp;"_"&amp;O960,[1]挑战模式!$A:$AS,14+N960,FALSE)),"",IF(VLOOKUP(K960&amp;"_"&amp;L960&amp;"_"&amp;M960&amp;"_"&amp;O960,[1]挑战模式!$A:$AS,14+N960,FALSE)="","",IF(VLOOKUP(VLOOKUP(K960&amp;"_"&amp;L960&amp;"_"&amp;M960&amp;"_"&amp;O960,[1]挑战模式!$A:$AS,14+N960,FALSE),[1]怪物!$B:$L,11,FALSE)=0,"",VLOOKUP(VLOOKUP(K960&amp;"_"&amp;L960&amp;"_"&amp;M960&amp;"_"&amp;O960,[1]挑战模式!$A:$AS,14+N960,FALSE),[1]怪物!$B:$L,11,FALSE))))</f>
        <v/>
      </c>
      <c r="H960" t="str">
        <f t="shared" si="43"/>
        <v/>
      </c>
      <c r="I960" t="str">
        <f t="shared" si="44"/>
        <v/>
      </c>
      <c r="J960" t="str">
        <f>IF(B960="","",IF(RIGHT(VLOOKUP(K960&amp;"_"&amp;L960&amp;"_"&amp;M960&amp;"_"&amp;O960,[1]挑战模式!$A:$AS,14+N960,FALSE),1)="3","EffectCreate_BossEffect;EffectCreate_MonsterShow","EffectCreate_MonsterShow"))</f>
        <v/>
      </c>
      <c r="K960" s="2">
        <v>0</v>
      </c>
      <c r="L960" s="2">
        <v>17</v>
      </c>
      <c r="M960" s="2">
        <v>2</v>
      </c>
      <c r="N960" s="2">
        <v>5</v>
      </c>
      <c r="O960" s="6" t="s">
        <v>469</v>
      </c>
    </row>
    <row r="961" spans="2:15" x14ac:dyDescent="0.2">
      <c r="B961" t="str">
        <f>IF(ISNA(VLOOKUP(K961&amp;"_"&amp;L961&amp;"_"&amp;M961&amp;"_"&amp;O961,[1]挑战模式!$A:$AS,1,FALSE)),"",IF(VLOOKUP(K961&amp;"_"&amp;L961&amp;"_"&amp;M961&amp;"_"&amp;O961,[1]挑战模式!$A:$AS,14+N961,FALSE)="","","Monster_Season"&amp;K961&amp;"_Challenge"&amp;L961&amp;"_"&amp;M961&amp;"_"&amp;N961&amp;"_"&amp;O961))</f>
        <v/>
      </c>
      <c r="C961" t="str">
        <f t="shared" si="42"/>
        <v/>
      </c>
      <c r="G961" t="str">
        <f>IF(ISNA(VLOOKUP(K961&amp;"_"&amp;L961&amp;"_"&amp;M961&amp;"_"&amp;O961,[1]挑战模式!$A:$AS,14+N961,FALSE)),"",IF(VLOOKUP(K961&amp;"_"&amp;L961&amp;"_"&amp;M961&amp;"_"&amp;O961,[1]挑战模式!$A:$AS,14+N961,FALSE)="","",IF(VLOOKUP(VLOOKUP(K961&amp;"_"&amp;L961&amp;"_"&amp;M961&amp;"_"&amp;O961,[1]挑战模式!$A:$AS,14+N961,FALSE),[1]怪物!$B:$L,11,FALSE)=0,"",VLOOKUP(VLOOKUP(K961&amp;"_"&amp;L961&amp;"_"&amp;M961&amp;"_"&amp;O961,[1]挑战模式!$A:$AS,14+N961,FALSE),[1]怪物!$B:$L,11,FALSE))))</f>
        <v/>
      </c>
      <c r="H961" t="str">
        <f t="shared" si="43"/>
        <v/>
      </c>
      <c r="I961" t="str">
        <f t="shared" si="44"/>
        <v/>
      </c>
      <c r="J961" t="str">
        <f>IF(B961="","",IF(RIGHT(VLOOKUP(K961&amp;"_"&amp;L961&amp;"_"&amp;M961&amp;"_"&amp;O961,[1]挑战模式!$A:$AS,14+N961,FALSE),1)="3","EffectCreate_BossEffect;EffectCreate_MonsterShow","EffectCreate_MonsterShow"))</f>
        <v/>
      </c>
      <c r="K961" s="2">
        <v>0</v>
      </c>
      <c r="L961" s="2">
        <v>17</v>
      </c>
      <c r="M961" s="2">
        <v>2</v>
      </c>
      <c r="N961" s="2">
        <v>6</v>
      </c>
      <c r="O961" s="6" t="s">
        <v>469</v>
      </c>
    </row>
    <row r="962" spans="2:15" x14ac:dyDescent="0.2">
      <c r="B962" t="str">
        <f>IF(ISNA(VLOOKUP(K962&amp;"_"&amp;L962&amp;"_"&amp;M962&amp;"_"&amp;O962,[1]挑战模式!$A:$AS,1,FALSE)),"",IF(VLOOKUP(K962&amp;"_"&amp;L962&amp;"_"&amp;M962&amp;"_"&amp;O962,[1]挑战模式!$A:$AS,14+N962,FALSE)="","","Monster_Season"&amp;K962&amp;"_Challenge"&amp;L962&amp;"_"&amp;M962&amp;"_"&amp;N962&amp;"_"&amp;O962))</f>
        <v>Monster_Season0_Challenge17_3_1_Easy</v>
      </c>
      <c r="C962" t="str">
        <f t="shared" si="42"/>
        <v>None</v>
      </c>
      <c r="G962" t="str">
        <f>IF(ISNA(VLOOKUP(K962&amp;"_"&amp;L962&amp;"_"&amp;M962&amp;"_"&amp;O962,[1]挑战模式!$A:$AS,14+N962,FALSE)),"",IF(VLOOKUP(K962&amp;"_"&amp;L962&amp;"_"&amp;M962&amp;"_"&amp;O962,[1]挑战模式!$A:$AS,14+N962,FALSE)="","",IF(VLOOKUP(VLOOKUP(K962&amp;"_"&amp;L962&amp;"_"&amp;M962&amp;"_"&amp;O962,[1]挑战模式!$A:$AS,14+N962,FALSE),[1]怪物!$B:$L,11,FALSE)=0,"",VLOOKUP(VLOOKUP(K962&amp;"_"&amp;L962&amp;"_"&amp;M962&amp;"_"&amp;O962,[1]挑战模式!$A:$AS,14+N962,FALSE),[1]怪物!$B:$L,11,FALSE))))</f>
        <v/>
      </c>
      <c r="H962" t="str">
        <f t="shared" si="43"/>
        <v>Unit_Monster_Season0_Challenge17_3_1_Easy</v>
      </c>
      <c r="I962" t="str">
        <f t="shared" si="44"/>
        <v>TowerDefense_Monster1</v>
      </c>
      <c r="J962" t="str">
        <f>IF(B962="","",IF(RIGHT(VLOOKUP(K962&amp;"_"&amp;L962&amp;"_"&amp;M962&amp;"_"&amp;O962,[1]挑战模式!$A:$AS,14+N962,FALSE),1)="3","EffectCreate_BossEffect;EffectCreate_MonsterShow","EffectCreate_MonsterShow"))</f>
        <v>EffectCreate_MonsterShow</v>
      </c>
      <c r="K962" s="2">
        <v>0</v>
      </c>
      <c r="L962" s="2">
        <v>17</v>
      </c>
      <c r="M962" s="2">
        <v>3</v>
      </c>
      <c r="N962" s="2">
        <v>1</v>
      </c>
      <c r="O962" s="6" t="s">
        <v>469</v>
      </c>
    </row>
    <row r="963" spans="2:15" x14ac:dyDescent="0.2">
      <c r="B963" t="str">
        <f>IF(ISNA(VLOOKUP(K963&amp;"_"&amp;L963&amp;"_"&amp;M963&amp;"_"&amp;O963,[1]挑战模式!$A:$AS,1,FALSE)),"",IF(VLOOKUP(K963&amp;"_"&amp;L963&amp;"_"&amp;M963&amp;"_"&amp;O963,[1]挑战模式!$A:$AS,14+N963,FALSE)="","","Monster_Season"&amp;K963&amp;"_Challenge"&amp;L963&amp;"_"&amp;M963&amp;"_"&amp;N963&amp;"_"&amp;O963))</f>
        <v>Monster_Season0_Challenge17_3_2_Easy</v>
      </c>
      <c r="C963" t="str">
        <f t="shared" si="42"/>
        <v>None</v>
      </c>
      <c r="G963" t="str">
        <f>IF(ISNA(VLOOKUP(K963&amp;"_"&amp;L963&amp;"_"&amp;M963&amp;"_"&amp;O963,[1]挑战模式!$A:$AS,14+N963,FALSE)),"",IF(VLOOKUP(K963&amp;"_"&amp;L963&amp;"_"&amp;M963&amp;"_"&amp;O963,[1]挑战模式!$A:$AS,14+N963,FALSE)="","",IF(VLOOKUP(VLOOKUP(K963&amp;"_"&amp;L963&amp;"_"&amp;M963&amp;"_"&amp;O963,[1]挑战模式!$A:$AS,14+N963,FALSE),[1]怪物!$B:$L,11,FALSE)=0,"",VLOOKUP(VLOOKUP(K963&amp;"_"&amp;L963&amp;"_"&amp;M963&amp;"_"&amp;O963,[1]挑战模式!$A:$AS,14+N963,FALSE),[1]怪物!$B:$L,11,FALSE))))</f>
        <v/>
      </c>
      <c r="H963" t="str">
        <f t="shared" si="43"/>
        <v>Unit_Monster_Season0_Challenge17_3_2_Easy</v>
      </c>
      <c r="I963" t="str">
        <f t="shared" si="44"/>
        <v>TowerDefense_Monster1</v>
      </c>
      <c r="J963" t="str">
        <f>IF(B963="","",IF(RIGHT(VLOOKUP(K963&amp;"_"&amp;L963&amp;"_"&amp;M963&amp;"_"&amp;O963,[1]挑战模式!$A:$AS,14+N963,FALSE),1)="3","EffectCreate_BossEffect;EffectCreate_MonsterShow","EffectCreate_MonsterShow"))</f>
        <v>EffectCreate_MonsterShow</v>
      </c>
      <c r="K963" s="2">
        <v>0</v>
      </c>
      <c r="L963" s="2">
        <v>17</v>
      </c>
      <c r="M963" s="2">
        <v>3</v>
      </c>
      <c r="N963" s="2">
        <v>2</v>
      </c>
      <c r="O963" s="6" t="s">
        <v>469</v>
      </c>
    </row>
    <row r="964" spans="2:15" x14ac:dyDescent="0.2">
      <c r="B964" t="str">
        <f>IF(ISNA(VLOOKUP(K964&amp;"_"&amp;L964&amp;"_"&amp;M964&amp;"_"&amp;O964,[1]挑战模式!$A:$AS,1,FALSE)),"",IF(VLOOKUP(K964&amp;"_"&amp;L964&amp;"_"&amp;M964&amp;"_"&amp;O964,[1]挑战模式!$A:$AS,14+N964,FALSE)="","","Monster_Season"&amp;K964&amp;"_Challenge"&amp;L964&amp;"_"&amp;M964&amp;"_"&amp;N964&amp;"_"&amp;O964))</f>
        <v/>
      </c>
      <c r="C964" t="str">
        <f t="shared" si="42"/>
        <v/>
      </c>
      <c r="G964" t="str">
        <f>IF(ISNA(VLOOKUP(K964&amp;"_"&amp;L964&amp;"_"&amp;M964&amp;"_"&amp;O964,[1]挑战模式!$A:$AS,14+N964,FALSE)),"",IF(VLOOKUP(K964&amp;"_"&amp;L964&amp;"_"&amp;M964&amp;"_"&amp;O964,[1]挑战模式!$A:$AS,14+N964,FALSE)="","",IF(VLOOKUP(VLOOKUP(K964&amp;"_"&amp;L964&amp;"_"&amp;M964&amp;"_"&amp;O964,[1]挑战模式!$A:$AS,14+N964,FALSE),[1]怪物!$B:$L,11,FALSE)=0,"",VLOOKUP(VLOOKUP(K964&amp;"_"&amp;L964&amp;"_"&amp;M964&amp;"_"&amp;O964,[1]挑战模式!$A:$AS,14+N964,FALSE),[1]怪物!$B:$L,11,FALSE))))</f>
        <v/>
      </c>
      <c r="H964" t="str">
        <f t="shared" si="43"/>
        <v/>
      </c>
      <c r="I964" t="str">
        <f t="shared" si="44"/>
        <v/>
      </c>
      <c r="J964" t="str">
        <f>IF(B964="","",IF(RIGHT(VLOOKUP(K964&amp;"_"&amp;L964&amp;"_"&amp;M964&amp;"_"&amp;O964,[1]挑战模式!$A:$AS,14+N964,FALSE),1)="3","EffectCreate_BossEffect;EffectCreate_MonsterShow","EffectCreate_MonsterShow"))</f>
        <v/>
      </c>
      <c r="K964" s="2">
        <v>0</v>
      </c>
      <c r="L964" s="2">
        <v>17</v>
      </c>
      <c r="M964" s="2">
        <v>3</v>
      </c>
      <c r="N964" s="2">
        <v>3</v>
      </c>
      <c r="O964" s="6" t="s">
        <v>469</v>
      </c>
    </row>
    <row r="965" spans="2:15" x14ac:dyDescent="0.2">
      <c r="B965" t="str">
        <f>IF(ISNA(VLOOKUP(K965&amp;"_"&amp;L965&amp;"_"&amp;M965&amp;"_"&amp;O965,[1]挑战模式!$A:$AS,1,FALSE)),"",IF(VLOOKUP(K965&amp;"_"&amp;L965&amp;"_"&amp;M965&amp;"_"&amp;O965,[1]挑战模式!$A:$AS,14+N965,FALSE)="","","Monster_Season"&amp;K965&amp;"_Challenge"&amp;L965&amp;"_"&amp;M965&amp;"_"&amp;N965&amp;"_"&amp;O965))</f>
        <v/>
      </c>
      <c r="C965" t="str">
        <f t="shared" si="42"/>
        <v/>
      </c>
      <c r="G965" t="str">
        <f>IF(ISNA(VLOOKUP(K965&amp;"_"&amp;L965&amp;"_"&amp;M965&amp;"_"&amp;O965,[1]挑战模式!$A:$AS,14+N965,FALSE)),"",IF(VLOOKUP(K965&amp;"_"&amp;L965&amp;"_"&amp;M965&amp;"_"&amp;O965,[1]挑战模式!$A:$AS,14+N965,FALSE)="","",IF(VLOOKUP(VLOOKUP(K965&amp;"_"&amp;L965&amp;"_"&amp;M965&amp;"_"&amp;O965,[1]挑战模式!$A:$AS,14+N965,FALSE),[1]怪物!$B:$L,11,FALSE)=0,"",VLOOKUP(VLOOKUP(K965&amp;"_"&amp;L965&amp;"_"&amp;M965&amp;"_"&amp;O965,[1]挑战模式!$A:$AS,14+N965,FALSE),[1]怪物!$B:$L,11,FALSE))))</f>
        <v/>
      </c>
      <c r="H965" t="str">
        <f t="shared" si="43"/>
        <v/>
      </c>
      <c r="I965" t="str">
        <f t="shared" si="44"/>
        <v/>
      </c>
      <c r="J965" t="str">
        <f>IF(B965="","",IF(RIGHT(VLOOKUP(K965&amp;"_"&amp;L965&amp;"_"&amp;M965&amp;"_"&amp;O965,[1]挑战模式!$A:$AS,14+N965,FALSE),1)="3","EffectCreate_BossEffect;EffectCreate_MonsterShow","EffectCreate_MonsterShow"))</f>
        <v/>
      </c>
      <c r="K965" s="2">
        <v>0</v>
      </c>
      <c r="L965" s="2">
        <v>17</v>
      </c>
      <c r="M965" s="2">
        <v>3</v>
      </c>
      <c r="N965" s="2">
        <v>4</v>
      </c>
      <c r="O965" s="6" t="s">
        <v>469</v>
      </c>
    </row>
    <row r="966" spans="2:15" x14ac:dyDescent="0.2">
      <c r="B966" t="str">
        <f>IF(ISNA(VLOOKUP(K966&amp;"_"&amp;L966&amp;"_"&amp;M966&amp;"_"&amp;O966,[1]挑战模式!$A:$AS,1,FALSE)),"",IF(VLOOKUP(K966&amp;"_"&amp;L966&amp;"_"&amp;M966&amp;"_"&amp;O966,[1]挑战模式!$A:$AS,14+N966,FALSE)="","","Monster_Season"&amp;K966&amp;"_Challenge"&amp;L966&amp;"_"&amp;M966&amp;"_"&amp;N966&amp;"_"&amp;O966))</f>
        <v/>
      </c>
      <c r="C966" t="str">
        <f t="shared" si="42"/>
        <v/>
      </c>
      <c r="G966" t="str">
        <f>IF(ISNA(VLOOKUP(K966&amp;"_"&amp;L966&amp;"_"&amp;M966&amp;"_"&amp;O966,[1]挑战模式!$A:$AS,14+N966,FALSE)),"",IF(VLOOKUP(K966&amp;"_"&amp;L966&amp;"_"&amp;M966&amp;"_"&amp;O966,[1]挑战模式!$A:$AS,14+N966,FALSE)="","",IF(VLOOKUP(VLOOKUP(K966&amp;"_"&amp;L966&amp;"_"&amp;M966&amp;"_"&amp;O966,[1]挑战模式!$A:$AS,14+N966,FALSE),[1]怪物!$B:$L,11,FALSE)=0,"",VLOOKUP(VLOOKUP(K966&amp;"_"&amp;L966&amp;"_"&amp;M966&amp;"_"&amp;O966,[1]挑战模式!$A:$AS,14+N966,FALSE),[1]怪物!$B:$L,11,FALSE))))</f>
        <v/>
      </c>
      <c r="H966" t="str">
        <f t="shared" si="43"/>
        <v/>
      </c>
      <c r="I966" t="str">
        <f t="shared" si="44"/>
        <v/>
      </c>
      <c r="J966" t="str">
        <f>IF(B966="","",IF(RIGHT(VLOOKUP(K966&amp;"_"&amp;L966&amp;"_"&amp;M966&amp;"_"&amp;O966,[1]挑战模式!$A:$AS,14+N966,FALSE),1)="3","EffectCreate_BossEffect;EffectCreate_MonsterShow","EffectCreate_MonsterShow"))</f>
        <v/>
      </c>
      <c r="K966" s="2">
        <v>0</v>
      </c>
      <c r="L966" s="2">
        <v>17</v>
      </c>
      <c r="M966" s="2">
        <v>3</v>
      </c>
      <c r="N966" s="2">
        <v>5</v>
      </c>
      <c r="O966" s="6" t="s">
        <v>469</v>
      </c>
    </row>
    <row r="967" spans="2:15" x14ac:dyDescent="0.2">
      <c r="B967" t="str">
        <f>IF(ISNA(VLOOKUP(K967&amp;"_"&amp;L967&amp;"_"&amp;M967&amp;"_"&amp;O967,[1]挑战模式!$A:$AS,1,FALSE)),"",IF(VLOOKUP(K967&amp;"_"&amp;L967&amp;"_"&amp;M967&amp;"_"&amp;O967,[1]挑战模式!$A:$AS,14+N967,FALSE)="","","Monster_Season"&amp;K967&amp;"_Challenge"&amp;L967&amp;"_"&amp;M967&amp;"_"&amp;N967&amp;"_"&amp;O967))</f>
        <v/>
      </c>
      <c r="C967" t="str">
        <f t="shared" ref="C967:C1030" si="45">IF(B967="","","None")</f>
        <v/>
      </c>
      <c r="G967" t="str">
        <f>IF(ISNA(VLOOKUP(K967&amp;"_"&amp;L967&amp;"_"&amp;M967&amp;"_"&amp;O967,[1]挑战模式!$A:$AS,14+N967,FALSE)),"",IF(VLOOKUP(K967&amp;"_"&amp;L967&amp;"_"&amp;M967&amp;"_"&amp;O967,[1]挑战模式!$A:$AS,14+N967,FALSE)="","",IF(VLOOKUP(VLOOKUP(K967&amp;"_"&amp;L967&amp;"_"&amp;M967&amp;"_"&amp;O967,[1]挑战模式!$A:$AS,14+N967,FALSE),[1]怪物!$B:$L,11,FALSE)=0,"",VLOOKUP(VLOOKUP(K967&amp;"_"&amp;L967&amp;"_"&amp;M967&amp;"_"&amp;O967,[1]挑战模式!$A:$AS,14+N967,FALSE),[1]怪物!$B:$L,11,FALSE))))</f>
        <v/>
      </c>
      <c r="H967" t="str">
        <f t="shared" ref="H967:H1030" si="46">IF(B967="","","Unit_Monster"&amp;RIGHT(B967,LEN(B967)-7))</f>
        <v/>
      </c>
      <c r="I967" t="str">
        <f t="shared" ref="I967:I1030" si="47">IF(B967="","","TowerDefense_Monster1")</f>
        <v/>
      </c>
      <c r="J967" t="str">
        <f>IF(B967="","",IF(RIGHT(VLOOKUP(K967&amp;"_"&amp;L967&amp;"_"&amp;M967&amp;"_"&amp;O967,[1]挑战模式!$A:$AS,14+N967,FALSE),1)="3","EffectCreate_BossEffect;EffectCreate_MonsterShow","EffectCreate_MonsterShow"))</f>
        <v/>
      </c>
      <c r="K967" s="2">
        <v>0</v>
      </c>
      <c r="L967" s="2">
        <v>17</v>
      </c>
      <c r="M967" s="2">
        <v>3</v>
      </c>
      <c r="N967" s="2">
        <v>6</v>
      </c>
      <c r="O967" s="6" t="s">
        <v>469</v>
      </c>
    </row>
    <row r="968" spans="2:15" x14ac:dyDescent="0.2">
      <c r="B968" t="str">
        <f>IF(ISNA(VLOOKUP(K968&amp;"_"&amp;L968&amp;"_"&amp;M968&amp;"_"&amp;O968,[1]挑战模式!$A:$AS,1,FALSE)),"",IF(VLOOKUP(K968&amp;"_"&amp;L968&amp;"_"&amp;M968&amp;"_"&amp;O968,[1]挑战模式!$A:$AS,14+N968,FALSE)="","","Monster_Season"&amp;K968&amp;"_Challenge"&amp;L968&amp;"_"&amp;M968&amp;"_"&amp;N968&amp;"_"&amp;O968))</f>
        <v>Monster_Season0_Challenge17_4_1_Easy</v>
      </c>
      <c r="C968" t="str">
        <f t="shared" si="45"/>
        <v>None</v>
      </c>
      <c r="G968" t="str">
        <f>IF(ISNA(VLOOKUP(K968&amp;"_"&amp;L968&amp;"_"&amp;M968&amp;"_"&amp;O968,[1]挑战模式!$A:$AS,14+N968,FALSE)),"",IF(VLOOKUP(K968&amp;"_"&amp;L968&amp;"_"&amp;M968&amp;"_"&amp;O968,[1]挑战模式!$A:$AS,14+N968,FALSE)="","",IF(VLOOKUP(VLOOKUP(K968&amp;"_"&amp;L968&amp;"_"&amp;M968&amp;"_"&amp;O968,[1]挑战模式!$A:$AS,14+N968,FALSE),[1]怪物!$B:$L,11,FALSE)=0,"",VLOOKUP(VLOOKUP(K968&amp;"_"&amp;L968&amp;"_"&amp;M968&amp;"_"&amp;O968,[1]挑战模式!$A:$AS,14+N968,FALSE),[1]怪物!$B:$L,11,FALSE))))</f>
        <v/>
      </c>
      <c r="H968" t="str">
        <f t="shared" si="46"/>
        <v>Unit_Monster_Season0_Challenge17_4_1_Easy</v>
      </c>
      <c r="I968" t="str">
        <f t="shared" si="47"/>
        <v>TowerDefense_Monster1</v>
      </c>
      <c r="J968" t="str">
        <f>IF(B968="","",IF(RIGHT(VLOOKUP(K968&amp;"_"&amp;L968&amp;"_"&amp;M968&amp;"_"&amp;O968,[1]挑战模式!$A:$AS,14+N968,FALSE),1)="3","EffectCreate_BossEffect;EffectCreate_MonsterShow","EffectCreate_MonsterShow"))</f>
        <v>EffectCreate_MonsterShow</v>
      </c>
      <c r="K968" s="2">
        <v>0</v>
      </c>
      <c r="L968" s="2">
        <v>17</v>
      </c>
      <c r="M968" s="2">
        <v>4</v>
      </c>
      <c r="N968" s="2">
        <v>1</v>
      </c>
      <c r="O968" s="6" t="s">
        <v>469</v>
      </c>
    </row>
    <row r="969" spans="2:15" x14ac:dyDescent="0.2">
      <c r="B969" t="str">
        <f>IF(ISNA(VLOOKUP(K969&amp;"_"&amp;L969&amp;"_"&amp;M969&amp;"_"&amp;O969,[1]挑战模式!$A:$AS,1,FALSE)),"",IF(VLOOKUP(K969&amp;"_"&amp;L969&amp;"_"&amp;M969&amp;"_"&amp;O969,[1]挑战模式!$A:$AS,14+N969,FALSE)="","","Monster_Season"&amp;K969&amp;"_Challenge"&amp;L969&amp;"_"&amp;M969&amp;"_"&amp;N969&amp;"_"&amp;O969))</f>
        <v>Monster_Season0_Challenge17_4_2_Easy</v>
      </c>
      <c r="C969" t="str">
        <f t="shared" si="45"/>
        <v>None</v>
      </c>
      <c r="G969" t="str">
        <f>IF(ISNA(VLOOKUP(K969&amp;"_"&amp;L969&amp;"_"&amp;M969&amp;"_"&amp;O969,[1]挑战模式!$A:$AS,14+N969,FALSE)),"",IF(VLOOKUP(K969&amp;"_"&amp;L969&amp;"_"&amp;M969&amp;"_"&amp;O969,[1]挑战模式!$A:$AS,14+N969,FALSE)="","",IF(VLOOKUP(VLOOKUP(K969&amp;"_"&amp;L969&amp;"_"&amp;M969&amp;"_"&amp;O969,[1]挑战模式!$A:$AS,14+N969,FALSE),[1]怪物!$B:$L,11,FALSE)=0,"",VLOOKUP(VLOOKUP(K969&amp;"_"&amp;L969&amp;"_"&amp;M969&amp;"_"&amp;O969,[1]挑战模式!$A:$AS,14+N969,FALSE),[1]怪物!$B:$L,11,FALSE))))</f>
        <v/>
      </c>
      <c r="H969" t="str">
        <f t="shared" si="46"/>
        <v>Unit_Monster_Season0_Challenge17_4_2_Easy</v>
      </c>
      <c r="I969" t="str">
        <f t="shared" si="47"/>
        <v>TowerDefense_Monster1</v>
      </c>
      <c r="J969" t="str">
        <f>IF(B969="","",IF(RIGHT(VLOOKUP(K969&amp;"_"&amp;L969&amp;"_"&amp;M969&amp;"_"&amp;O969,[1]挑战模式!$A:$AS,14+N969,FALSE),1)="3","EffectCreate_BossEffect;EffectCreate_MonsterShow","EffectCreate_MonsterShow"))</f>
        <v>EffectCreate_MonsterShow</v>
      </c>
      <c r="K969" s="2">
        <v>0</v>
      </c>
      <c r="L969" s="2">
        <v>17</v>
      </c>
      <c r="M969" s="2">
        <v>4</v>
      </c>
      <c r="N969" s="2">
        <v>2</v>
      </c>
      <c r="O969" s="6" t="s">
        <v>469</v>
      </c>
    </row>
    <row r="970" spans="2:15" x14ac:dyDescent="0.2">
      <c r="B970" t="str">
        <f>IF(ISNA(VLOOKUP(K970&amp;"_"&amp;L970&amp;"_"&amp;M970&amp;"_"&amp;O970,[1]挑战模式!$A:$AS,1,FALSE)),"",IF(VLOOKUP(K970&amp;"_"&amp;L970&amp;"_"&amp;M970&amp;"_"&amp;O970,[1]挑战模式!$A:$AS,14+N970,FALSE)="","","Monster_Season"&amp;K970&amp;"_Challenge"&amp;L970&amp;"_"&amp;M970&amp;"_"&amp;N970&amp;"_"&amp;O970))</f>
        <v>Monster_Season0_Challenge17_4_3_Easy</v>
      </c>
      <c r="C970" t="str">
        <f t="shared" si="45"/>
        <v>None</v>
      </c>
      <c r="G970" t="str">
        <f>IF(ISNA(VLOOKUP(K970&amp;"_"&amp;L970&amp;"_"&amp;M970&amp;"_"&amp;O970,[1]挑战模式!$A:$AS,14+N970,FALSE)),"",IF(VLOOKUP(K970&amp;"_"&amp;L970&amp;"_"&amp;M970&amp;"_"&amp;O970,[1]挑战模式!$A:$AS,14+N970,FALSE)="","",IF(VLOOKUP(VLOOKUP(K970&amp;"_"&amp;L970&amp;"_"&amp;M970&amp;"_"&amp;O970,[1]挑战模式!$A:$AS,14+N970,FALSE),[1]怪物!$B:$L,11,FALSE)=0,"",VLOOKUP(VLOOKUP(K970&amp;"_"&amp;L970&amp;"_"&amp;M970&amp;"_"&amp;O970,[1]挑战模式!$A:$AS,14+N970,FALSE),[1]怪物!$B:$L,11,FALSE))))</f>
        <v/>
      </c>
      <c r="H970" t="str">
        <f t="shared" si="46"/>
        <v>Unit_Monster_Season0_Challenge17_4_3_Easy</v>
      </c>
      <c r="I970" t="str">
        <f t="shared" si="47"/>
        <v>TowerDefense_Monster1</v>
      </c>
      <c r="J970" t="str">
        <f>IF(B970="","",IF(RIGHT(VLOOKUP(K970&amp;"_"&amp;L970&amp;"_"&amp;M970&amp;"_"&amp;O970,[1]挑战模式!$A:$AS,14+N970,FALSE),1)="3","EffectCreate_BossEffect;EffectCreate_MonsterShow","EffectCreate_MonsterShow"))</f>
        <v>EffectCreate_MonsterShow</v>
      </c>
      <c r="K970" s="2">
        <v>0</v>
      </c>
      <c r="L970" s="2">
        <v>17</v>
      </c>
      <c r="M970" s="2">
        <v>4</v>
      </c>
      <c r="N970" s="2">
        <v>3</v>
      </c>
      <c r="O970" s="6" t="s">
        <v>469</v>
      </c>
    </row>
    <row r="971" spans="2:15" x14ac:dyDescent="0.2">
      <c r="B971" t="str">
        <f>IF(ISNA(VLOOKUP(K971&amp;"_"&amp;L971&amp;"_"&amp;M971&amp;"_"&amp;O971,[1]挑战模式!$A:$AS,1,FALSE)),"",IF(VLOOKUP(K971&amp;"_"&amp;L971&amp;"_"&amp;M971&amp;"_"&amp;O971,[1]挑战模式!$A:$AS,14+N971,FALSE)="","","Monster_Season"&amp;K971&amp;"_Challenge"&amp;L971&amp;"_"&amp;M971&amp;"_"&amp;N971&amp;"_"&amp;O971))</f>
        <v/>
      </c>
      <c r="C971" t="str">
        <f t="shared" si="45"/>
        <v/>
      </c>
      <c r="G971" t="str">
        <f>IF(ISNA(VLOOKUP(K971&amp;"_"&amp;L971&amp;"_"&amp;M971&amp;"_"&amp;O971,[1]挑战模式!$A:$AS,14+N971,FALSE)),"",IF(VLOOKUP(K971&amp;"_"&amp;L971&amp;"_"&amp;M971&amp;"_"&amp;O971,[1]挑战模式!$A:$AS,14+N971,FALSE)="","",IF(VLOOKUP(VLOOKUP(K971&amp;"_"&amp;L971&amp;"_"&amp;M971&amp;"_"&amp;O971,[1]挑战模式!$A:$AS,14+N971,FALSE),[1]怪物!$B:$L,11,FALSE)=0,"",VLOOKUP(VLOOKUP(K971&amp;"_"&amp;L971&amp;"_"&amp;M971&amp;"_"&amp;O971,[1]挑战模式!$A:$AS,14+N971,FALSE),[1]怪物!$B:$L,11,FALSE))))</f>
        <v/>
      </c>
      <c r="H971" t="str">
        <f t="shared" si="46"/>
        <v/>
      </c>
      <c r="I971" t="str">
        <f t="shared" si="47"/>
        <v/>
      </c>
      <c r="J971" t="str">
        <f>IF(B971="","",IF(RIGHT(VLOOKUP(K971&amp;"_"&amp;L971&amp;"_"&amp;M971&amp;"_"&amp;O971,[1]挑战模式!$A:$AS,14+N971,FALSE),1)="3","EffectCreate_BossEffect;EffectCreate_MonsterShow","EffectCreate_MonsterShow"))</f>
        <v/>
      </c>
      <c r="K971" s="2">
        <v>0</v>
      </c>
      <c r="L971" s="2">
        <v>17</v>
      </c>
      <c r="M971" s="2">
        <v>4</v>
      </c>
      <c r="N971" s="2">
        <v>4</v>
      </c>
      <c r="O971" s="6" t="s">
        <v>469</v>
      </c>
    </row>
    <row r="972" spans="2:15" x14ac:dyDescent="0.2">
      <c r="B972" t="str">
        <f>IF(ISNA(VLOOKUP(K972&amp;"_"&amp;L972&amp;"_"&amp;M972&amp;"_"&amp;O972,[1]挑战模式!$A:$AS,1,FALSE)),"",IF(VLOOKUP(K972&amp;"_"&amp;L972&amp;"_"&amp;M972&amp;"_"&amp;O972,[1]挑战模式!$A:$AS,14+N972,FALSE)="","","Monster_Season"&amp;K972&amp;"_Challenge"&amp;L972&amp;"_"&amp;M972&amp;"_"&amp;N972&amp;"_"&amp;O972))</f>
        <v/>
      </c>
      <c r="C972" t="str">
        <f t="shared" si="45"/>
        <v/>
      </c>
      <c r="G972" t="str">
        <f>IF(ISNA(VLOOKUP(K972&amp;"_"&amp;L972&amp;"_"&amp;M972&amp;"_"&amp;O972,[1]挑战模式!$A:$AS,14+N972,FALSE)),"",IF(VLOOKUP(K972&amp;"_"&amp;L972&amp;"_"&amp;M972&amp;"_"&amp;O972,[1]挑战模式!$A:$AS,14+N972,FALSE)="","",IF(VLOOKUP(VLOOKUP(K972&amp;"_"&amp;L972&amp;"_"&amp;M972&amp;"_"&amp;O972,[1]挑战模式!$A:$AS,14+N972,FALSE),[1]怪物!$B:$L,11,FALSE)=0,"",VLOOKUP(VLOOKUP(K972&amp;"_"&amp;L972&amp;"_"&amp;M972&amp;"_"&amp;O972,[1]挑战模式!$A:$AS,14+N972,FALSE),[1]怪物!$B:$L,11,FALSE))))</f>
        <v/>
      </c>
      <c r="H972" t="str">
        <f t="shared" si="46"/>
        <v/>
      </c>
      <c r="I972" t="str">
        <f t="shared" si="47"/>
        <v/>
      </c>
      <c r="J972" t="str">
        <f>IF(B972="","",IF(RIGHT(VLOOKUP(K972&amp;"_"&amp;L972&amp;"_"&amp;M972&amp;"_"&amp;O972,[1]挑战模式!$A:$AS,14+N972,FALSE),1)="3","EffectCreate_BossEffect;EffectCreate_MonsterShow","EffectCreate_MonsterShow"))</f>
        <v/>
      </c>
      <c r="K972" s="2">
        <v>0</v>
      </c>
      <c r="L972" s="2">
        <v>17</v>
      </c>
      <c r="M972" s="2">
        <v>4</v>
      </c>
      <c r="N972" s="2">
        <v>5</v>
      </c>
      <c r="O972" s="6" t="s">
        <v>469</v>
      </c>
    </row>
    <row r="973" spans="2:15" x14ac:dyDescent="0.2">
      <c r="B973" t="str">
        <f>IF(ISNA(VLOOKUP(K973&amp;"_"&amp;L973&amp;"_"&amp;M973&amp;"_"&amp;O973,[1]挑战模式!$A:$AS,1,FALSE)),"",IF(VLOOKUP(K973&amp;"_"&amp;L973&amp;"_"&amp;M973&amp;"_"&amp;O973,[1]挑战模式!$A:$AS,14+N973,FALSE)="","","Monster_Season"&amp;K973&amp;"_Challenge"&amp;L973&amp;"_"&amp;M973&amp;"_"&amp;N973&amp;"_"&amp;O973))</f>
        <v/>
      </c>
      <c r="C973" t="str">
        <f t="shared" si="45"/>
        <v/>
      </c>
      <c r="G973" t="str">
        <f>IF(ISNA(VLOOKUP(K973&amp;"_"&amp;L973&amp;"_"&amp;M973&amp;"_"&amp;O973,[1]挑战模式!$A:$AS,14+N973,FALSE)),"",IF(VLOOKUP(K973&amp;"_"&amp;L973&amp;"_"&amp;M973&amp;"_"&amp;O973,[1]挑战模式!$A:$AS,14+N973,FALSE)="","",IF(VLOOKUP(VLOOKUP(K973&amp;"_"&amp;L973&amp;"_"&amp;M973&amp;"_"&amp;O973,[1]挑战模式!$A:$AS,14+N973,FALSE),[1]怪物!$B:$L,11,FALSE)=0,"",VLOOKUP(VLOOKUP(K973&amp;"_"&amp;L973&amp;"_"&amp;M973&amp;"_"&amp;O973,[1]挑战模式!$A:$AS,14+N973,FALSE),[1]怪物!$B:$L,11,FALSE))))</f>
        <v/>
      </c>
      <c r="H973" t="str">
        <f t="shared" si="46"/>
        <v/>
      </c>
      <c r="I973" t="str">
        <f t="shared" si="47"/>
        <v/>
      </c>
      <c r="J973" t="str">
        <f>IF(B973="","",IF(RIGHT(VLOOKUP(K973&amp;"_"&amp;L973&amp;"_"&amp;M973&amp;"_"&amp;O973,[1]挑战模式!$A:$AS,14+N973,FALSE),1)="3","EffectCreate_BossEffect;EffectCreate_MonsterShow","EffectCreate_MonsterShow"))</f>
        <v/>
      </c>
      <c r="K973" s="2">
        <v>0</v>
      </c>
      <c r="L973" s="2">
        <v>17</v>
      </c>
      <c r="M973" s="2">
        <v>4</v>
      </c>
      <c r="N973" s="2">
        <v>6</v>
      </c>
      <c r="O973" s="6" t="s">
        <v>469</v>
      </c>
    </row>
    <row r="974" spans="2:15" x14ac:dyDescent="0.2">
      <c r="B974" t="str">
        <f>IF(ISNA(VLOOKUP(K974&amp;"_"&amp;L974&amp;"_"&amp;M974&amp;"_"&amp;O974,[1]挑战模式!$A:$AS,1,FALSE)),"",IF(VLOOKUP(K974&amp;"_"&amp;L974&amp;"_"&amp;M974&amp;"_"&amp;O974,[1]挑战模式!$A:$AS,14+N974,FALSE)="","","Monster_Season"&amp;K974&amp;"_Challenge"&amp;L974&amp;"_"&amp;M974&amp;"_"&amp;N974&amp;"_"&amp;O974))</f>
        <v>Monster_Season0_Challenge17_5_1_Easy</v>
      </c>
      <c r="C974" t="str">
        <f t="shared" si="45"/>
        <v>None</v>
      </c>
      <c r="G974" t="str">
        <f>IF(ISNA(VLOOKUP(K974&amp;"_"&amp;L974&amp;"_"&amp;M974&amp;"_"&amp;O974,[1]挑战模式!$A:$AS,14+N974,FALSE)),"",IF(VLOOKUP(K974&amp;"_"&amp;L974&amp;"_"&amp;M974&amp;"_"&amp;O974,[1]挑战模式!$A:$AS,14+N974,FALSE)="","",IF(VLOOKUP(VLOOKUP(K974&amp;"_"&amp;L974&amp;"_"&amp;M974&amp;"_"&amp;O974,[1]挑战模式!$A:$AS,14+N974,FALSE),[1]怪物!$B:$L,11,FALSE)=0,"",VLOOKUP(VLOOKUP(K974&amp;"_"&amp;L974&amp;"_"&amp;M974&amp;"_"&amp;O974,[1]挑战模式!$A:$AS,14+N974,FALSE),[1]怪物!$B:$L,11,FALSE))))</f>
        <v/>
      </c>
      <c r="H974" t="str">
        <f t="shared" si="46"/>
        <v>Unit_Monster_Season0_Challenge17_5_1_Easy</v>
      </c>
      <c r="I974" t="str">
        <f t="shared" si="47"/>
        <v>TowerDefense_Monster1</v>
      </c>
      <c r="J974" t="str">
        <f>IF(B974="","",IF(RIGHT(VLOOKUP(K974&amp;"_"&amp;L974&amp;"_"&amp;M974&amp;"_"&amp;O974,[1]挑战模式!$A:$AS,14+N974,FALSE),1)="3","EffectCreate_BossEffect;EffectCreate_MonsterShow","EffectCreate_MonsterShow"))</f>
        <v>EffectCreate_MonsterShow</v>
      </c>
      <c r="K974" s="2">
        <v>0</v>
      </c>
      <c r="L974" s="2">
        <v>17</v>
      </c>
      <c r="M974" s="2">
        <v>5</v>
      </c>
      <c r="N974" s="2">
        <v>1</v>
      </c>
      <c r="O974" s="6" t="s">
        <v>469</v>
      </c>
    </row>
    <row r="975" spans="2:15" x14ac:dyDescent="0.2">
      <c r="B975" t="str">
        <f>IF(ISNA(VLOOKUP(K975&amp;"_"&amp;L975&amp;"_"&amp;M975&amp;"_"&amp;O975,[1]挑战模式!$A:$AS,1,FALSE)),"",IF(VLOOKUP(K975&amp;"_"&amp;L975&amp;"_"&amp;M975&amp;"_"&amp;O975,[1]挑战模式!$A:$AS,14+N975,FALSE)="","","Monster_Season"&amp;K975&amp;"_Challenge"&amp;L975&amp;"_"&amp;M975&amp;"_"&amp;N975&amp;"_"&amp;O975))</f>
        <v>Monster_Season0_Challenge17_5_2_Easy</v>
      </c>
      <c r="C975" t="str">
        <f t="shared" si="45"/>
        <v>None</v>
      </c>
      <c r="G975" t="str">
        <f>IF(ISNA(VLOOKUP(K975&amp;"_"&amp;L975&amp;"_"&amp;M975&amp;"_"&amp;O975,[1]挑战模式!$A:$AS,14+N975,FALSE)),"",IF(VLOOKUP(K975&amp;"_"&amp;L975&amp;"_"&amp;M975&amp;"_"&amp;O975,[1]挑战模式!$A:$AS,14+N975,FALSE)="","",IF(VLOOKUP(VLOOKUP(K975&amp;"_"&amp;L975&amp;"_"&amp;M975&amp;"_"&amp;O975,[1]挑战模式!$A:$AS,14+N975,FALSE),[1]怪物!$B:$L,11,FALSE)=0,"",VLOOKUP(VLOOKUP(K975&amp;"_"&amp;L975&amp;"_"&amp;M975&amp;"_"&amp;O975,[1]挑战模式!$A:$AS,14+N975,FALSE),[1]怪物!$B:$L,11,FALSE))))</f>
        <v/>
      </c>
      <c r="H975" t="str">
        <f t="shared" si="46"/>
        <v>Unit_Monster_Season0_Challenge17_5_2_Easy</v>
      </c>
      <c r="I975" t="str">
        <f t="shared" si="47"/>
        <v>TowerDefense_Monster1</v>
      </c>
      <c r="J975" t="str">
        <f>IF(B975="","",IF(RIGHT(VLOOKUP(K975&amp;"_"&amp;L975&amp;"_"&amp;M975&amp;"_"&amp;O975,[1]挑战模式!$A:$AS,14+N975,FALSE),1)="3","EffectCreate_BossEffect;EffectCreate_MonsterShow","EffectCreate_MonsterShow"))</f>
        <v>EffectCreate_MonsterShow</v>
      </c>
      <c r="K975" s="2">
        <v>0</v>
      </c>
      <c r="L975" s="2">
        <v>17</v>
      </c>
      <c r="M975" s="2">
        <v>5</v>
      </c>
      <c r="N975" s="2">
        <v>2</v>
      </c>
      <c r="O975" s="6" t="s">
        <v>469</v>
      </c>
    </row>
    <row r="976" spans="2:15" x14ac:dyDescent="0.2">
      <c r="B976" t="str">
        <f>IF(ISNA(VLOOKUP(K976&amp;"_"&amp;L976&amp;"_"&amp;M976&amp;"_"&amp;O976,[1]挑战模式!$A:$AS,1,FALSE)),"",IF(VLOOKUP(K976&amp;"_"&amp;L976&amp;"_"&amp;M976&amp;"_"&amp;O976,[1]挑战模式!$A:$AS,14+N976,FALSE)="","","Monster_Season"&amp;K976&amp;"_Challenge"&amp;L976&amp;"_"&amp;M976&amp;"_"&amp;N976&amp;"_"&amp;O976))</f>
        <v>Monster_Season0_Challenge17_5_3_Easy</v>
      </c>
      <c r="C976" t="str">
        <f t="shared" si="45"/>
        <v>None</v>
      </c>
      <c r="G976" t="str">
        <f>IF(ISNA(VLOOKUP(K976&amp;"_"&amp;L976&amp;"_"&amp;M976&amp;"_"&amp;O976,[1]挑战模式!$A:$AS,14+N976,FALSE)),"",IF(VLOOKUP(K976&amp;"_"&amp;L976&amp;"_"&amp;M976&amp;"_"&amp;O976,[1]挑战模式!$A:$AS,14+N976,FALSE)="","",IF(VLOOKUP(VLOOKUP(K976&amp;"_"&amp;L976&amp;"_"&amp;M976&amp;"_"&amp;O976,[1]挑战模式!$A:$AS,14+N976,FALSE),[1]怪物!$B:$L,11,FALSE)=0,"",VLOOKUP(VLOOKUP(K976&amp;"_"&amp;L976&amp;"_"&amp;M976&amp;"_"&amp;O976,[1]挑战模式!$A:$AS,14+N976,FALSE),[1]怪物!$B:$L,11,FALSE))))</f>
        <v/>
      </c>
      <c r="H976" t="str">
        <f t="shared" si="46"/>
        <v>Unit_Monster_Season0_Challenge17_5_3_Easy</v>
      </c>
      <c r="I976" t="str">
        <f t="shared" si="47"/>
        <v>TowerDefense_Monster1</v>
      </c>
      <c r="J976" t="str">
        <f>IF(B976="","",IF(RIGHT(VLOOKUP(K976&amp;"_"&amp;L976&amp;"_"&amp;M976&amp;"_"&amp;O976,[1]挑战模式!$A:$AS,14+N976,FALSE),1)="3","EffectCreate_BossEffect;EffectCreate_MonsterShow","EffectCreate_MonsterShow"))</f>
        <v>EffectCreate_MonsterShow</v>
      </c>
      <c r="K976" s="2">
        <v>0</v>
      </c>
      <c r="L976" s="2">
        <v>17</v>
      </c>
      <c r="M976" s="2">
        <v>5</v>
      </c>
      <c r="N976" s="2">
        <v>3</v>
      </c>
      <c r="O976" s="6" t="s">
        <v>469</v>
      </c>
    </row>
    <row r="977" spans="2:15" x14ac:dyDescent="0.2">
      <c r="B977" t="str">
        <f>IF(ISNA(VLOOKUP(K977&amp;"_"&amp;L977&amp;"_"&amp;M977&amp;"_"&amp;O977,[1]挑战模式!$A:$AS,1,FALSE)),"",IF(VLOOKUP(K977&amp;"_"&amp;L977&amp;"_"&amp;M977&amp;"_"&amp;O977,[1]挑战模式!$A:$AS,14+N977,FALSE)="","","Monster_Season"&amp;K977&amp;"_Challenge"&amp;L977&amp;"_"&amp;M977&amp;"_"&amp;N977&amp;"_"&amp;O977))</f>
        <v/>
      </c>
      <c r="C977" t="str">
        <f t="shared" si="45"/>
        <v/>
      </c>
      <c r="G977" t="str">
        <f>IF(ISNA(VLOOKUP(K977&amp;"_"&amp;L977&amp;"_"&amp;M977&amp;"_"&amp;O977,[1]挑战模式!$A:$AS,14+N977,FALSE)),"",IF(VLOOKUP(K977&amp;"_"&amp;L977&amp;"_"&amp;M977&amp;"_"&amp;O977,[1]挑战模式!$A:$AS,14+N977,FALSE)="","",IF(VLOOKUP(VLOOKUP(K977&amp;"_"&amp;L977&amp;"_"&amp;M977&amp;"_"&amp;O977,[1]挑战模式!$A:$AS,14+N977,FALSE),[1]怪物!$B:$L,11,FALSE)=0,"",VLOOKUP(VLOOKUP(K977&amp;"_"&amp;L977&amp;"_"&amp;M977&amp;"_"&amp;O977,[1]挑战模式!$A:$AS,14+N977,FALSE),[1]怪物!$B:$L,11,FALSE))))</f>
        <v/>
      </c>
      <c r="H977" t="str">
        <f t="shared" si="46"/>
        <v/>
      </c>
      <c r="I977" t="str">
        <f t="shared" si="47"/>
        <v/>
      </c>
      <c r="J977" t="str">
        <f>IF(B977="","",IF(RIGHT(VLOOKUP(K977&amp;"_"&amp;L977&amp;"_"&amp;M977&amp;"_"&amp;O977,[1]挑战模式!$A:$AS,14+N977,FALSE),1)="3","EffectCreate_BossEffect;EffectCreate_MonsterShow","EffectCreate_MonsterShow"))</f>
        <v/>
      </c>
      <c r="K977" s="2">
        <v>0</v>
      </c>
      <c r="L977" s="2">
        <v>17</v>
      </c>
      <c r="M977" s="2">
        <v>5</v>
      </c>
      <c r="N977" s="2">
        <v>4</v>
      </c>
      <c r="O977" s="6" t="s">
        <v>469</v>
      </c>
    </row>
    <row r="978" spans="2:15" x14ac:dyDescent="0.2">
      <c r="B978" t="str">
        <f>IF(ISNA(VLOOKUP(K978&amp;"_"&amp;L978&amp;"_"&amp;M978&amp;"_"&amp;O978,[1]挑战模式!$A:$AS,1,FALSE)),"",IF(VLOOKUP(K978&amp;"_"&amp;L978&amp;"_"&amp;M978&amp;"_"&amp;O978,[1]挑战模式!$A:$AS,14+N978,FALSE)="","","Monster_Season"&amp;K978&amp;"_Challenge"&amp;L978&amp;"_"&amp;M978&amp;"_"&amp;N978&amp;"_"&amp;O978))</f>
        <v/>
      </c>
      <c r="C978" t="str">
        <f t="shared" si="45"/>
        <v/>
      </c>
      <c r="G978" t="str">
        <f>IF(ISNA(VLOOKUP(K978&amp;"_"&amp;L978&amp;"_"&amp;M978&amp;"_"&amp;O978,[1]挑战模式!$A:$AS,14+N978,FALSE)),"",IF(VLOOKUP(K978&amp;"_"&amp;L978&amp;"_"&amp;M978&amp;"_"&amp;O978,[1]挑战模式!$A:$AS,14+N978,FALSE)="","",IF(VLOOKUP(VLOOKUP(K978&amp;"_"&amp;L978&amp;"_"&amp;M978&amp;"_"&amp;O978,[1]挑战模式!$A:$AS,14+N978,FALSE),[1]怪物!$B:$L,11,FALSE)=0,"",VLOOKUP(VLOOKUP(K978&amp;"_"&amp;L978&amp;"_"&amp;M978&amp;"_"&amp;O978,[1]挑战模式!$A:$AS,14+N978,FALSE),[1]怪物!$B:$L,11,FALSE))))</f>
        <v/>
      </c>
      <c r="H978" t="str">
        <f t="shared" si="46"/>
        <v/>
      </c>
      <c r="I978" t="str">
        <f t="shared" si="47"/>
        <v/>
      </c>
      <c r="J978" t="str">
        <f>IF(B978="","",IF(RIGHT(VLOOKUP(K978&amp;"_"&amp;L978&amp;"_"&amp;M978&amp;"_"&amp;O978,[1]挑战模式!$A:$AS,14+N978,FALSE),1)="3","EffectCreate_BossEffect;EffectCreate_MonsterShow","EffectCreate_MonsterShow"))</f>
        <v/>
      </c>
      <c r="K978" s="2">
        <v>0</v>
      </c>
      <c r="L978" s="2">
        <v>17</v>
      </c>
      <c r="M978" s="2">
        <v>5</v>
      </c>
      <c r="N978" s="2">
        <v>5</v>
      </c>
      <c r="O978" s="6" t="s">
        <v>469</v>
      </c>
    </row>
    <row r="979" spans="2:15" x14ac:dyDescent="0.2">
      <c r="B979" t="str">
        <f>IF(ISNA(VLOOKUP(K979&amp;"_"&amp;L979&amp;"_"&amp;M979&amp;"_"&amp;O979,[1]挑战模式!$A:$AS,1,FALSE)),"",IF(VLOOKUP(K979&amp;"_"&amp;L979&amp;"_"&amp;M979&amp;"_"&amp;O979,[1]挑战模式!$A:$AS,14+N979,FALSE)="","","Monster_Season"&amp;K979&amp;"_Challenge"&amp;L979&amp;"_"&amp;M979&amp;"_"&amp;N979&amp;"_"&amp;O979))</f>
        <v/>
      </c>
      <c r="C979" t="str">
        <f t="shared" si="45"/>
        <v/>
      </c>
      <c r="G979" t="str">
        <f>IF(ISNA(VLOOKUP(K979&amp;"_"&amp;L979&amp;"_"&amp;M979&amp;"_"&amp;O979,[1]挑战模式!$A:$AS,14+N979,FALSE)),"",IF(VLOOKUP(K979&amp;"_"&amp;L979&amp;"_"&amp;M979&amp;"_"&amp;O979,[1]挑战模式!$A:$AS,14+N979,FALSE)="","",IF(VLOOKUP(VLOOKUP(K979&amp;"_"&amp;L979&amp;"_"&amp;M979&amp;"_"&amp;O979,[1]挑战模式!$A:$AS,14+N979,FALSE),[1]怪物!$B:$L,11,FALSE)=0,"",VLOOKUP(VLOOKUP(K979&amp;"_"&amp;L979&amp;"_"&amp;M979&amp;"_"&amp;O979,[1]挑战模式!$A:$AS,14+N979,FALSE),[1]怪物!$B:$L,11,FALSE))))</f>
        <v/>
      </c>
      <c r="H979" t="str">
        <f t="shared" si="46"/>
        <v/>
      </c>
      <c r="I979" t="str">
        <f t="shared" si="47"/>
        <v/>
      </c>
      <c r="J979" t="str">
        <f>IF(B979="","",IF(RIGHT(VLOOKUP(K979&amp;"_"&amp;L979&amp;"_"&amp;M979&amp;"_"&amp;O979,[1]挑战模式!$A:$AS,14+N979,FALSE),1)="3","EffectCreate_BossEffect;EffectCreate_MonsterShow","EffectCreate_MonsterShow"))</f>
        <v/>
      </c>
      <c r="K979" s="2">
        <v>0</v>
      </c>
      <c r="L979" s="2">
        <v>17</v>
      </c>
      <c r="M979" s="2">
        <v>5</v>
      </c>
      <c r="N979" s="2">
        <v>6</v>
      </c>
      <c r="O979" s="6" t="s">
        <v>469</v>
      </c>
    </row>
    <row r="980" spans="2:15" x14ac:dyDescent="0.2">
      <c r="B980" t="str">
        <f>IF(ISNA(VLOOKUP(K980&amp;"_"&amp;L980&amp;"_"&amp;M980&amp;"_"&amp;O980,[1]挑战模式!$A:$AS,1,FALSE)),"",IF(VLOOKUP(K980&amp;"_"&amp;L980&amp;"_"&amp;M980&amp;"_"&amp;O980,[1]挑战模式!$A:$AS,14+N980,FALSE)="","","Monster_Season"&amp;K980&amp;"_Challenge"&amp;L980&amp;"_"&amp;M980&amp;"_"&amp;N980&amp;"_"&amp;O980))</f>
        <v>Monster_Season0_Challenge17_6_1_Easy</v>
      </c>
      <c r="C980" t="str">
        <f t="shared" si="45"/>
        <v>None</v>
      </c>
      <c r="G980" t="str">
        <f>IF(ISNA(VLOOKUP(K980&amp;"_"&amp;L980&amp;"_"&amp;M980&amp;"_"&amp;O980,[1]挑战模式!$A:$AS,14+N980,FALSE)),"",IF(VLOOKUP(K980&amp;"_"&amp;L980&amp;"_"&amp;M980&amp;"_"&amp;O980,[1]挑战模式!$A:$AS,14+N980,FALSE)="","",IF(VLOOKUP(VLOOKUP(K980&amp;"_"&amp;L980&amp;"_"&amp;M980&amp;"_"&amp;O980,[1]挑战模式!$A:$AS,14+N980,FALSE),[1]怪物!$B:$L,11,FALSE)=0,"",VLOOKUP(VLOOKUP(K980&amp;"_"&amp;L980&amp;"_"&amp;M980&amp;"_"&amp;O980,[1]挑战模式!$A:$AS,14+N980,FALSE),[1]怪物!$B:$L,11,FALSE))))</f>
        <v/>
      </c>
      <c r="H980" t="str">
        <f t="shared" si="46"/>
        <v>Unit_Monster_Season0_Challenge17_6_1_Easy</v>
      </c>
      <c r="I980" t="str">
        <f t="shared" si="47"/>
        <v>TowerDefense_Monster1</v>
      </c>
      <c r="J980" t="str">
        <f>IF(B980="","",IF(RIGHT(VLOOKUP(K980&amp;"_"&amp;L980&amp;"_"&amp;M980&amp;"_"&amp;O980,[1]挑战模式!$A:$AS,14+N980,FALSE),1)="3","EffectCreate_BossEffect;EffectCreate_MonsterShow","EffectCreate_MonsterShow"))</f>
        <v>EffectCreate_MonsterShow</v>
      </c>
      <c r="K980" s="2">
        <v>0</v>
      </c>
      <c r="L980" s="2">
        <v>17</v>
      </c>
      <c r="M980" s="2">
        <v>6</v>
      </c>
      <c r="N980" s="2">
        <v>1</v>
      </c>
      <c r="O980" s="6" t="s">
        <v>469</v>
      </c>
    </row>
    <row r="981" spans="2:15" x14ac:dyDescent="0.2">
      <c r="B981" t="str">
        <f>IF(ISNA(VLOOKUP(K981&amp;"_"&amp;L981&amp;"_"&amp;M981&amp;"_"&amp;O981,[1]挑战模式!$A:$AS,1,FALSE)),"",IF(VLOOKUP(K981&amp;"_"&amp;L981&amp;"_"&amp;M981&amp;"_"&amp;O981,[1]挑战模式!$A:$AS,14+N981,FALSE)="","","Monster_Season"&amp;K981&amp;"_Challenge"&amp;L981&amp;"_"&amp;M981&amp;"_"&amp;N981&amp;"_"&amp;O981))</f>
        <v>Monster_Season0_Challenge17_6_2_Easy</v>
      </c>
      <c r="C981" t="str">
        <f t="shared" si="45"/>
        <v>None</v>
      </c>
      <c r="G981" t="str">
        <f>IF(ISNA(VLOOKUP(K981&amp;"_"&amp;L981&amp;"_"&amp;M981&amp;"_"&amp;O981,[1]挑战模式!$A:$AS,14+N981,FALSE)),"",IF(VLOOKUP(K981&amp;"_"&amp;L981&amp;"_"&amp;M981&amp;"_"&amp;O981,[1]挑战模式!$A:$AS,14+N981,FALSE)="","",IF(VLOOKUP(VLOOKUP(K981&amp;"_"&amp;L981&amp;"_"&amp;M981&amp;"_"&amp;O981,[1]挑战模式!$A:$AS,14+N981,FALSE),[1]怪物!$B:$L,11,FALSE)=0,"",VLOOKUP(VLOOKUP(K981&amp;"_"&amp;L981&amp;"_"&amp;M981&amp;"_"&amp;O981,[1]挑战模式!$A:$AS,14+N981,FALSE),[1]怪物!$B:$L,11,FALSE))))</f>
        <v/>
      </c>
      <c r="H981" t="str">
        <f t="shared" si="46"/>
        <v>Unit_Monster_Season0_Challenge17_6_2_Easy</v>
      </c>
      <c r="I981" t="str">
        <f t="shared" si="47"/>
        <v>TowerDefense_Monster1</v>
      </c>
      <c r="J981" t="str">
        <f>IF(B981="","",IF(RIGHT(VLOOKUP(K981&amp;"_"&amp;L981&amp;"_"&amp;M981&amp;"_"&amp;O981,[1]挑战模式!$A:$AS,14+N981,FALSE),1)="3","EffectCreate_BossEffect;EffectCreate_MonsterShow","EffectCreate_MonsterShow"))</f>
        <v>EffectCreate_MonsterShow</v>
      </c>
      <c r="K981" s="2">
        <v>0</v>
      </c>
      <c r="L981" s="2">
        <v>17</v>
      </c>
      <c r="M981" s="2">
        <v>6</v>
      </c>
      <c r="N981" s="2">
        <v>2</v>
      </c>
      <c r="O981" s="6" t="s">
        <v>469</v>
      </c>
    </row>
    <row r="982" spans="2:15" x14ac:dyDescent="0.2">
      <c r="B982" t="str">
        <f>IF(ISNA(VLOOKUP(K982&amp;"_"&amp;L982&amp;"_"&amp;M982&amp;"_"&amp;O982,[1]挑战模式!$A:$AS,1,FALSE)),"",IF(VLOOKUP(K982&amp;"_"&amp;L982&amp;"_"&amp;M982&amp;"_"&amp;O982,[1]挑战模式!$A:$AS,14+N982,FALSE)="","","Monster_Season"&amp;K982&amp;"_Challenge"&amp;L982&amp;"_"&amp;M982&amp;"_"&amp;N982&amp;"_"&amp;O982))</f>
        <v>Monster_Season0_Challenge17_6_3_Easy</v>
      </c>
      <c r="C982" t="str">
        <f t="shared" si="45"/>
        <v>None</v>
      </c>
      <c r="G982" t="str">
        <f>IF(ISNA(VLOOKUP(K982&amp;"_"&amp;L982&amp;"_"&amp;M982&amp;"_"&amp;O982,[1]挑战模式!$A:$AS,14+N982,FALSE)),"",IF(VLOOKUP(K982&amp;"_"&amp;L982&amp;"_"&amp;M982&amp;"_"&amp;O982,[1]挑战模式!$A:$AS,14+N982,FALSE)="","",IF(VLOOKUP(VLOOKUP(K982&amp;"_"&amp;L982&amp;"_"&amp;M982&amp;"_"&amp;O982,[1]挑战模式!$A:$AS,14+N982,FALSE),[1]怪物!$B:$L,11,FALSE)=0,"",VLOOKUP(VLOOKUP(K982&amp;"_"&amp;L982&amp;"_"&amp;M982&amp;"_"&amp;O982,[1]挑战模式!$A:$AS,14+N982,FALSE),[1]怪物!$B:$L,11,FALSE))))</f>
        <v/>
      </c>
      <c r="H982" t="str">
        <f t="shared" si="46"/>
        <v>Unit_Monster_Season0_Challenge17_6_3_Easy</v>
      </c>
      <c r="I982" t="str">
        <f t="shared" si="47"/>
        <v>TowerDefense_Monster1</v>
      </c>
      <c r="J982" t="str">
        <f>IF(B982="","",IF(RIGHT(VLOOKUP(K982&amp;"_"&amp;L982&amp;"_"&amp;M982&amp;"_"&amp;O982,[1]挑战模式!$A:$AS,14+N982,FALSE),1)="3","EffectCreate_BossEffect;EffectCreate_MonsterShow","EffectCreate_MonsterShow"))</f>
        <v>EffectCreate_MonsterShow</v>
      </c>
      <c r="K982" s="2">
        <v>0</v>
      </c>
      <c r="L982" s="2">
        <v>17</v>
      </c>
      <c r="M982" s="2">
        <v>6</v>
      </c>
      <c r="N982" s="2">
        <v>3</v>
      </c>
      <c r="O982" s="6" t="s">
        <v>469</v>
      </c>
    </row>
    <row r="983" spans="2:15" x14ac:dyDescent="0.2">
      <c r="B983" t="str">
        <f>IF(ISNA(VLOOKUP(K983&amp;"_"&amp;L983&amp;"_"&amp;M983&amp;"_"&amp;O983,[1]挑战模式!$A:$AS,1,FALSE)),"",IF(VLOOKUP(K983&amp;"_"&amp;L983&amp;"_"&amp;M983&amp;"_"&amp;O983,[1]挑战模式!$A:$AS,14+N983,FALSE)="","","Monster_Season"&amp;K983&amp;"_Challenge"&amp;L983&amp;"_"&amp;M983&amp;"_"&amp;N983&amp;"_"&amp;O983))</f>
        <v>Monster_Season0_Challenge17_6_4_Easy</v>
      </c>
      <c r="C983" t="str">
        <f t="shared" si="45"/>
        <v>None</v>
      </c>
      <c r="G983" t="str">
        <f>IF(ISNA(VLOOKUP(K983&amp;"_"&amp;L983&amp;"_"&amp;M983&amp;"_"&amp;O983,[1]挑战模式!$A:$AS,14+N983,FALSE)),"",IF(VLOOKUP(K983&amp;"_"&amp;L983&amp;"_"&amp;M983&amp;"_"&amp;O983,[1]挑战模式!$A:$AS,14+N983,FALSE)="","",IF(VLOOKUP(VLOOKUP(K983&amp;"_"&amp;L983&amp;"_"&amp;M983&amp;"_"&amp;O983,[1]挑战模式!$A:$AS,14+N983,FALSE),[1]怪物!$B:$L,11,FALSE)=0,"",VLOOKUP(VLOOKUP(K983&amp;"_"&amp;L983&amp;"_"&amp;M983&amp;"_"&amp;O983,[1]挑战模式!$A:$AS,14+N983,FALSE),[1]怪物!$B:$L,11,FALSE))))</f>
        <v/>
      </c>
      <c r="H983" t="str">
        <f t="shared" si="46"/>
        <v>Unit_Monster_Season0_Challenge17_6_4_Easy</v>
      </c>
      <c r="I983" t="str">
        <f t="shared" si="47"/>
        <v>TowerDefense_Monster1</v>
      </c>
      <c r="J983" t="str">
        <f>IF(B983="","",IF(RIGHT(VLOOKUP(K983&amp;"_"&amp;L983&amp;"_"&amp;M983&amp;"_"&amp;O983,[1]挑战模式!$A:$AS,14+N983,FALSE),1)="3","EffectCreate_BossEffect;EffectCreate_MonsterShow","EffectCreate_MonsterShow"))</f>
        <v>EffectCreate_MonsterShow</v>
      </c>
      <c r="K983" s="2">
        <v>0</v>
      </c>
      <c r="L983" s="2">
        <v>17</v>
      </c>
      <c r="M983" s="2">
        <v>6</v>
      </c>
      <c r="N983" s="2">
        <v>4</v>
      </c>
      <c r="O983" s="6" t="s">
        <v>469</v>
      </c>
    </row>
    <row r="984" spans="2:15" x14ac:dyDescent="0.2">
      <c r="B984" t="str">
        <f>IF(ISNA(VLOOKUP(K984&amp;"_"&amp;L984&amp;"_"&amp;M984&amp;"_"&amp;O984,[1]挑战模式!$A:$AS,1,FALSE)),"",IF(VLOOKUP(K984&amp;"_"&amp;L984&amp;"_"&amp;M984&amp;"_"&amp;O984,[1]挑战模式!$A:$AS,14+N984,FALSE)="","","Monster_Season"&amp;K984&amp;"_Challenge"&amp;L984&amp;"_"&amp;M984&amp;"_"&amp;N984&amp;"_"&amp;O984))</f>
        <v/>
      </c>
      <c r="C984" t="str">
        <f t="shared" si="45"/>
        <v/>
      </c>
      <c r="G984" t="str">
        <f>IF(ISNA(VLOOKUP(K984&amp;"_"&amp;L984&amp;"_"&amp;M984&amp;"_"&amp;O984,[1]挑战模式!$A:$AS,14+N984,FALSE)),"",IF(VLOOKUP(K984&amp;"_"&amp;L984&amp;"_"&amp;M984&amp;"_"&amp;O984,[1]挑战模式!$A:$AS,14+N984,FALSE)="","",IF(VLOOKUP(VLOOKUP(K984&amp;"_"&amp;L984&amp;"_"&amp;M984&amp;"_"&amp;O984,[1]挑战模式!$A:$AS,14+N984,FALSE),[1]怪物!$B:$L,11,FALSE)=0,"",VLOOKUP(VLOOKUP(K984&amp;"_"&amp;L984&amp;"_"&amp;M984&amp;"_"&amp;O984,[1]挑战模式!$A:$AS,14+N984,FALSE),[1]怪物!$B:$L,11,FALSE))))</f>
        <v/>
      </c>
      <c r="H984" t="str">
        <f t="shared" si="46"/>
        <v/>
      </c>
      <c r="I984" t="str">
        <f t="shared" si="47"/>
        <v/>
      </c>
      <c r="J984" t="str">
        <f>IF(B984="","",IF(RIGHT(VLOOKUP(K984&amp;"_"&amp;L984&amp;"_"&amp;M984&amp;"_"&amp;O984,[1]挑战模式!$A:$AS,14+N984,FALSE),1)="3","EffectCreate_BossEffect;EffectCreate_MonsterShow","EffectCreate_MonsterShow"))</f>
        <v/>
      </c>
      <c r="K984" s="2">
        <v>0</v>
      </c>
      <c r="L984" s="2">
        <v>17</v>
      </c>
      <c r="M984" s="2">
        <v>6</v>
      </c>
      <c r="N984" s="2">
        <v>5</v>
      </c>
      <c r="O984" s="6" t="s">
        <v>469</v>
      </c>
    </row>
    <row r="985" spans="2:15" x14ac:dyDescent="0.2">
      <c r="B985" t="str">
        <f>IF(ISNA(VLOOKUP(K985&amp;"_"&amp;L985&amp;"_"&amp;M985&amp;"_"&amp;O985,[1]挑战模式!$A:$AS,1,FALSE)),"",IF(VLOOKUP(K985&amp;"_"&amp;L985&amp;"_"&amp;M985&amp;"_"&amp;O985,[1]挑战模式!$A:$AS,14+N985,FALSE)="","","Monster_Season"&amp;K985&amp;"_Challenge"&amp;L985&amp;"_"&amp;M985&amp;"_"&amp;N985&amp;"_"&amp;O985))</f>
        <v/>
      </c>
      <c r="C985" t="str">
        <f t="shared" si="45"/>
        <v/>
      </c>
      <c r="G985" t="str">
        <f>IF(ISNA(VLOOKUP(K985&amp;"_"&amp;L985&amp;"_"&amp;M985&amp;"_"&amp;O985,[1]挑战模式!$A:$AS,14+N985,FALSE)),"",IF(VLOOKUP(K985&amp;"_"&amp;L985&amp;"_"&amp;M985&amp;"_"&amp;O985,[1]挑战模式!$A:$AS,14+N985,FALSE)="","",IF(VLOOKUP(VLOOKUP(K985&amp;"_"&amp;L985&amp;"_"&amp;M985&amp;"_"&amp;O985,[1]挑战模式!$A:$AS,14+N985,FALSE),[1]怪物!$B:$L,11,FALSE)=0,"",VLOOKUP(VLOOKUP(K985&amp;"_"&amp;L985&amp;"_"&amp;M985&amp;"_"&amp;O985,[1]挑战模式!$A:$AS,14+N985,FALSE),[1]怪物!$B:$L,11,FALSE))))</f>
        <v/>
      </c>
      <c r="H985" t="str">
        <f t="shared" si="46"/>
        <v/>
      </c>
      <c r="I985" t="str">
        <f t="shared" si="47"/>
        <v/>
      </c>
      <c r="J985" t="str">
        <f>IF(B985="","",IF(RIGHT(VLOOKUP(K985&amp;"_"&amp;L985&amp;"_"&amp;M985&amp;"_"&amp;O985,[1]挑战模式!$A:$AS,14+N985,FALSE),1)="3","EffectCreate_BossEffect;EffectCreate_MonsterShow","EffectCreate_MonsterShow"))</f>
        <v/>
      </c>
      <c r="K985" s="2">
        <v>0</v>
      </c>
      <c r="L985" s="2">
        <v>17</v>
      </c>
      <c r="M985" s="2">
        <v>6</v>
      </c>
      <c r="N985" s="2">
        <v>6</v>
      </c>
      <c r="O985" s="6" t="s">
        <v>469</v>
      </c>
    </row>
    <row r="986" spans="2:15" x14ac:dyDescent="0.2">
      <c r="B986" t="str">
        <f>IF(ISNA(VLOOKUP(K986&amp;"_"&amp;L986&amp;"_"&amp;M986&amp;"_"&amp;O986,[1]挑战模式!$A:$AS,1,FALSE)),"",IF(VLOOKUP(K986&amp;"_"&amp;L986&amp;"_"&amp;M986&amp;"_"&amp;O986,[1]挑战模式!$A:$AS,14+N986,FALSE)="","","Monster_Season"&amp;K986&amp;"_Challenge"&amp;L986&amp;"_"&amp;M986&amp;"_"&amp;N986&amp;"_"&amp;O986))</f>
        <v/>
      </c>
      <c r="C986" t="str">
        <f t="shared" si="45"/>
        <v/>
      </c>
      <c r="G986" t="str">
        <f>IF(ISNA(VLOOKUP(K986&amp;"_"&amp;L986&amp;"_"&amp;M986&amp;"_"&amp;O986,[1]挑战模式!$A:$AS,14+N986,FALSE)),"",IF(VLOOKUP(K986&amp;"_"&amp;L986&amp;"_"&amp;M986&amp;"_"&amp;O986,[1]挑战模式!$A:$AS,14+N986,FALSE)="","",IF(VLOOKUP(VLOOKUP(K986&amp;"_"&amp;L986&amp;"_"&amp;M986&amp;"_"&amp;O986,[1]挑战模式!$A:$AS,14+N986,FALSE),[1]怪物!$B:$L,11,FALSE)=0,"",VLOOKUP(VLOOKUP(K986&amp;"_"&amp;L986&amp;"_"&amp;M986&amp;"_"&amp;O986,[1]挑战模式!$A:$AS,14+N986,FALSE),[1]怪物!$B:$L,11,FALSE))))</f>
        <v/>
      </c>
      <c r="H986" t="str">
        <f t="shared" si="46"/>
        <v/>
      </c>
      <c r="I986" t="str">
        <f t="shared" si="47"/>
        <v/>
      </c>
      <c r="J986" t="str">
        <f>IF(B986="","",IF(RIGHT(VLOOKUP(K986&amp;"_"&amp;L986&amp;"_"&amp;M986&amp;"_"&amp;O986,[1]挑战模式!$A:$AS,14+N986,FALSE),1)="3","EffectCreate_BossEffect;EffectCreate_MonsterShow","EffectCreate_MonsterShow"))</f>
        <v/>
      </c>
      <c r="K986" s="2">
        <v>0</v>
      </c>
      <c r="L986" s="2">
        <v>17</v>
      </c>
      <c r="M986" s="2">
        <v>7</v>
      </c>
      <c r="N986" s="2">
        <v>1</v>
      </c>
      <c r="O986" s="6" t="s">
        <v>469</v>
      </c>
    </row>
    <row r="987" spans="2:15" x14ac:dyDescent="0.2">
      <c r="B987" t="str">
        <f>IF(ISNA(VLOOKUP(K987&amp;"_"&amp;L987&amp;"_"&amp;M987&amp;"_"&amp;O987,[1]挑战模式!$A:$AS,1,FALSE)),"",IF(VLOOKUP(K987&amp;"_"&amp;L987&amp;"_"&amp;M987&amp;"_"&amp;O987,[1]挑战模式!$A:$AS,14+N987,FALSE)="","","Monster_Season"&amp;K987&amp;"_Challenge"&amp;L987&amp;"_"&amp;M987&amp;"_"&amp;N987&amp;"_"&amp;O987))</f>
        <v/>
      </c>
      <c r="C987" t="str">
        <f t="shared" si="45"/>
        <v/>
      </c>
      <c r="G987" t="str">
        <f>IF(ISNA(VLOOKUP(K987&amp;"_"&amp;L987&amp;"_"&amp;M987&amp;"_"&amp;O987,[1]挑战模式!$A:$AS,14+N987,FALSE)),"",IF(VLOOKUP(K987&amp;"_"&amp;L987&amp;"_"&amp;M987&amp;"_"&amp;O987,[1]挑战模式!$A:$AS,14+N987,FALSE)="","",IF(VLOOKUP(VLOOKUP(K987&amp;"_"&amp;L987&amp;"_"&amp;M987&amp;"_"&amp;O987,[1]挑战模式!$A:$AS,14+N987,FALSE),[1]怪物!$B:$L,11,FALSE)=0,"",VLOOKUP(VLOOKUP(K987&amp;"_"&amp;L987&amp;"_"&amp;M987&amp;"_"&amp;O987,[1]挑战模式!$A:$AS,14+N987,FALSE),[1]怪物!$B:$L,11,FALSE))))</f>
        <v/>
      </c>
      <c r="H987" t="str">
        <f t="shared" si="46"/>
        <v/>
      </c>
      <c r="I987" t="str">
        <f t="shared" si="47"/>
        <v/>
      </c>
      <c r="J987" t="str">
        <f>IF(B987="","",IF(RIGHT(VLOOKUP(K987&amp;"_"&amp;L987&amp;"_"&amp;M987&amp;"_"&amp;O987,[1]挑战模式!$A:$AS,14+N987,FALSE),1)="3","EffectCreate_BossEffect;EffectCreate_MonsterShow","EffectCreate_MonsterShow"))</f>
        <v/>
      </c>
      <c r="K987" s="2">
        <v>0</v>
      </c>
      <c r="L987" s="2">
        <v>17</v>
      </c>
      <c r="M987" s="2">
        <v>7</v>
      </c>
      <c r="N987" s="2">
        <v>2</v>
      </c>
      <c r="O987" s="6" t="s">
        <v>469</v>
      </c>
    </row>
    <row r="988" spans="2:15" x14ac:dyDescent="0.2">
      <c r="B988" t="str">
        <f>IF(ISNA(VLOOKUP(K988&amp;"_"&amp;L988&amp;"_"&amp;M988&amp;"_"&amp;O988,[1]挑战模式!$A:$AS,1,FALSE)),"",IF(VLOOKUP(K988&amp;"_"&amp;L988&amp;"_"&amp;M988&amp;"_"&amp;O988,[1]挑战模式!$A:$AS,14+N988,FALSE)="","","Monster_Season"&amp;K988&amp;"_Challenge"&amp;L988&amp;"_"&amp;M988&amp;"_"&amp;N988&amp;"_"&amp;O988))</f>
        <v/>
      </c>
      <c r="C988" t="str">
        <f t="shared" si="45"/>
        <v/>
      </c>
      <c r="G988" t="str">
        <f>IF(ISNA(VLOOKUP(K988&amp;"_"&amp;L988&amp;"_"&amp;M988&amp;"_"&amp;O988,[1]挑战模式!$A:$AS,14+N988,FALSE)),"",IF(VLOOKUP(K988&amp;"_"&amp;L988&amp;"_"&amp;M988&amp;"_"&amp;O988,[1]挑战模式!$A:$AS,14+N988,FALSE)="","",IF(VLOOKUP(VLOOKUP(K988&amp;"_"&amp;L988&amp;"_"&amp;M988&amp;"_"&amp;O988,[1]挑战模式!$A:$AS,14+N988,FALSE),[1]怪物!$B:$L,11,FALSE)=0,"",VLOOKUP(VLOOKUP(K988&amp;"_"&amp;L988&amp;"_"&amp;M988&amp;"_"&amp;O988,[1]挑战模式!$A:$AS,14+N988,FALSE),[1]怪物!$B:$L,11,FALSE))))</f>
        <v/>
      </c>
      <c r="H988" t="str">
        <f t="shared" si="46"/>
        <v/>
      </c>
      <c r="I988" t="str">
        <f t="shared" si="47"/>
        <v/>
      </c>
      <c r="J988" t="str">
        <f>IF(B988="","",IF(RIGHT(VLOOKUP(K988&amp;"_"&amp;L988&amp;"_"&amp;M988&amp;"_"&amp;O988,[1]挑战模式!$A:$AS,14+N988,FALSE),1)="3","EffectCreate_BossEffect;EffectCreate_MonsterShow","EffectCreate_MonsterShow"))</f>
        <v/>
      </c>
      <c r="K988" s="2">
        <v>0</v>
      </c>
      <c r="L988" s="2">
        <v>17</v>
      </c>
      <c r="M988" s="2">
        <v>7</v>
      </c>
      <c r="N988" s="2">
        <v>3</v>
      </c>
      <c r="O988" s="6" t="s">
        <v>469</v>
      </c>
    </row>
    <row r="989" spans="2:15" x14ac:dyDescent="0.2">
      <c r="B989" t="str">
        <f>IF(ISNA(VLOOKUP(K989&amp;"_"&amp;L989&amp;"_"&amp;M989&amp;"_"&amp;O989,[1]挑战模式!$A:$AS,1,FALSE)),"",IF(VLOOKUP(K989&amp;"_"&amp;L989&amp;"_"&amp;M989&amp;"_"&amp;O989,[1]挑战模式!$A:$AS,14+N989,FALSE)="","","Monster_Season"&amp;K989&amp;"_Challenge"&amp;L989&amp;"_"&amp;M989&amp;"_"&amp;N989&amp;"_"&amp;O989))</f>
        <v/>
      </c>
      <c r="C989" t="str">
        <f t="shared" si="45"/>
        <v/>
      </c>
      <c r="G989" t="str">
        <f>IF(ISNA(VLOOKUP(K989&amp;"_"&amp;L989&amp;"_"&amp;M989&amp;"_"&amp;O989,[1]挑战模式!$A:$AS,14+N989,FALSE)),"",IF(VLOOKUP(K989&amp;"_"&amp;L989&amp;"_"&amp;M989&amp;"_"&amp;O989,[1]挑战模式!$A:$AS,14+N989,FALSE)="","",IF(VLOOKUP(VLOOKUP(K989&amp;"_"&amp;L989&amp;"_"&amp;M989&amp;"_"&amp;O989,[1]挑战模式!$A:$AS,14+N989,FALSE),[1]怪物!$B:$L,11,FALSE)=0,"",VLOOKUP(VLOOKUP(K989&amp;"_"&amp;L989&amp;"_"&amp;M989&amp;"_"&amp;O989,[1]挑战模式!$A:$AS,14+N989,FALSE),[1]怪物!$B:$L,11,FALSE))))</f>
        <v/>
      </c>
      <c r="H989" t="str">
        <f t="shared" si="46"/>
        <v/>
      </c>
      <c r="I989" t="str">
        <f t="shared" si="47"/>
        <v/>
      </c>
      <c r="J989" t="str">
        <f>IF(B989="","",IF(RIGHT(VLOOKUP(K989&amp;"_"&amp;L989&amp;"_"&amp;M989&amp;"_"&amp;O989,[1]挑战模式!$A:$AS,14+N989,FALSE),1)="3","EffectCreate_BossEffect;EffectCreate_MonsterShow","EffectCreate_MonsterShow"))</f>
        <v/>
      </c>
      <c r="K989" s="2">
        <v>0</v>
      </c>
      <c r="L989" s="2">
        <v>17</v>
      </c>
      <c r="M989" s="2">
        <v>7</v>
      </c>
      <c r="N989" s="2">
        <v>4</v>
      </c>
      <c r="O989" s="6" t="s">
        <v>469</v>
      </c>
    </row>
    <row r="990" spans="2:15" x14ac:dyDescent="0.2">
      <c r="B990" t="str">
        <f>IF(ISNA(VLOOKUP(K990&amp;"_"&amp;L990&amp;"_"&amp;M990&amp;"_"&amp;O990,[1]挑战模式!$A:$AS,1,FALSE)),"",IF(VLOOKUP(K990&amp;"_"&amp;L990&amp;"_"&amp;M990&amp;"_"&amp;O990,[1]挑战模式!$A:$AS,14+N990,FALSE)="","","Monster_Season"&amp;K990&amp;"_Challenge"&amp;L990&amp;"_"&amp;M990&amp;"_"&amp;N990&amp;"_"&amp;O990))</f>
        <v/>
      </c>
      <c r="C990" t="str">
        <f t="shared" si="45"/>
        <v/>
      </c>
      <c r="G990" t="str">
        <f>IF(ISNA(VLOOKUP(K990&amp;"_"&amp;L990&amp;"_"&amp;M990&amp;"_"&amp;O990,[1]挑战模式!$A:$AS,14+N990,FALSE)),"",IF(VLOOKUP(K990&amp;"_"&amp;L990&amp;"_"&amp;M990&amp;"_"&amp;O990,[1]挑战模式!$A:$AS,14+N990,FALSE)="","",IF(VLOOKUP(VLOOKUP(K990&amp;"_"&amp;L990&amp;"_"&amp;M990&amp;"_"&amp;O990,[1]挑战模式!$A:$AS,14+N990,FALSE),[1]怪物!$B:$L,11,FALSE)=0,"",VLOOKUP(VLOOKUP(K990&amp;"_"&amp;L990&amp;"_"&amp;M990&amp;"_"&amp;O990,[1]挑战模式!$A:$AS,14+N990,FALSE),[1]怪物!$B:$L,11,FALSE))))</f>
        <v/>
      </c>
      <c r="H990" t="str">
        <f t="shared" si="46"/>
        <v/>
      </c>
      <c r="I990" t="str">
        <f t="shared" si="47"/>
        <v/>
      </c>
      <c r="J990" t="str">
        <f>IF(B990="","",IF(RIGHT(VLOOKUP(K990&amp;"_"&amp;L990&amp;"_"&amp;M990&amp;"_"&amp;O990,[1]挑战模式!$A:$AS,14+N990,FALSE),1)="3","EffectCreate_BossEffect;EffectCreate_MonsterShow","EffectCreate_MonsterShow"))</f>
        <v/>
      </c>
      <c r="K990" s="2">
        <v>0</v>
      </c>
      <c r="L990" s="2">
        <v>17</v>
      </c>
      <c r="M990" s="2">
        <v>7</v>
      </c>
      <c r="N990" s="2">
        <v>5</v>
      </c>
      <c r="O990" s="6" t="s">
        <v>469</v>
      </c>
    </row>
    <row r="991" spans="2:15" x14ac:dyDescent="0.2">
      <c r="B991" t="str">
        <f>IF(ISNA(VLOOKUP(K991&amp;"_"&amp;L991&amp;"_"&amp;M991&amp;"_"&amp;O991,[1]挑战模式!$A:$AS,1,FALSE)),"",IF(VLOOKUP(K991&amp;"_"&amp;L991&amp;"_"&amp;M991&amp;"_"&amp;O991,[1]挑战模式!$A:$AS,14+N991,FALSE)="","","Monster_Season"&amp;K991&amp;"_Challenge"&amp;L991&amp;"_"&amp;M991&amp;"_"&amp;N991&amp;"_"&amp;O991))</f>
        <v/>
      </c>
      <c r="C991" t="str">
        <f t="shared" si="45"/>
        <v/>
      </c>
      <c r="G991" t="str">
        <f>IF(ISNA(VLOOKUP(K991&amp;"_"&amp;L991&amp;"_"&amp;M991&amp;"_"&amp;O991,[1]挑战模式!$A:$AS,14+N991,FALSE)),"",IF(VLOOKUP(K991&amp;"_"&amp;L991&amp;"_"&amp;M991&amp;"_"&amp;O991,[1]挑战模式!$A:$AS,14+N991,FALSE)="","",IF(VLOOKUP(VLOOKUP(K991&amp;"_"&amp;L991&amp;"_"&amp;M991&amp;"_"&amp;O991,[1]挑战模式!$A:$AS,14+N991,FALSE),[1]怪物!$B:$L,11,FALSE)=0,"",VLOOKUP(VLOOKUP(K991&amp;"_"&amp;L991&amp;"_"&amp;M991&amp;"_"&amp;O991,[1]挑战模式!$A:$AS,14+N991,FALSE),[1]怪物!$B:$L,11,FALSE))))</f>
        <v/>
      </c>
      <c r="H991" t="str">
        <f t="shared" si="46"/>
        <v/>
      </c>
      <c r="I991" t="str">
        <f t="shared" si="47"/>
        <v/>
      </c>
      <c r="J991" t="str">
        <f>IF(B991="","",IF(RIGHT(VLOOKUP(K991&amp;"_"&amp;L991&amp;"_"&amp;M991&amp;"_"&amp;O991,[1]挑战模式!$A:$AS,14+N991,FALSE),1)="3","EffectCreate_BossEffect;EffectCreate_MonsterShow","EffectCreate_MonsterShow"))</f>
        <v/>
      </c>
      <c r="K991" s="2">
        <v>0</v>
      </c>
      <c r="L991" s="2">
        <v>17</v>
      </c>
      <c r="M991" s="2">
        <v>7</v>
      </c>
      <c r="N991" s="2">
        <v>6</v>
      </c>
      <c r="O991" s="6" t="s">
        <v>469</v>
      </c>
    </row>
    <row r="992" spans="2:15" x14ac:dyDescent="0.2">
      <c r="B992" t="str">
        <f>IF(ISNA(VLOOKUP(K992&amp;"_"&amp;L992&amp;"_"&amp;M992&amp;"_"&amp;O992,[1]挑战模式!$A:$AS,1,FALSE)),"",IF(VLOOKUP(K992&amp;"_"&amp;L992&amp;"_"&amp;M992&amp;"_"&amp;O992,[1]挑战模式!$A:$AS,14+N992,FALSE)="","","Monster_Season"&amp;K992&amp;"_Challenge"&amp;L992&amp;"_"&amp;M992&amp;"_"&amp;N992&amp;"_"&amp;O992))</f>
        <v/>
      </c>
      <c r="C992" t="str">
        <f t="shared" si="45"/>
        <v/>
      </c>
      <c r="G992" t="str">
        <f>IF(ISNA(VLOOKUP(K992&amp;"_"&amp;L992&amp;"_"&amp;M992&amp;"_"&amp;O992,[1]挑战模式!$A:$AS,14+N992,FALSE)),"",IF(VLOOKUP(K992&amp;"_"&amp;L992&amp;"_"&amp;M992&amp;"_"&amp;O992,[1]挑战模式!$A:$AS,14+N992,FALSE)="","",IF(VLOOKUP(VLOOKUP(K992&amp;"_"&amp;L992&amp;"_"&amp;M992&amp;"_"&amp;O992,[1]挑战模式!$A:$AS,14+N992,FALSE),[1]怪物!$B:$L,11,FALSE)=0,"",VLOOKUP(VLOOKUP(K992&amp;"_"&amp;L992&amp;"_"&amp;M992&amp;"_"&amp;O992,[1]挑战模式!$A:$AS,14+N992,FALSE),[1]怪物!$B:$L,11,FALSE))))</f>
        <v/>
      </c>
      <c r="H992" t="str">
        <f t="shared" si="46"/>
        <v/>
      </c>
      <c r="I992" t="str">
        <f t="shared" si="47"/>
        <v/>
      </c>
      <c r="J992" t="str">
        <f>IF(B992="","",IF(RIGHT(VLOOKUP(K992&amp;"_"&amp;L992&amp;"_"&amp;M992&amp;"_"&amp;O992,[1]挑战模式!$A:$AS,14+N992,FALSE),1)="3","EffectCreate_BossEffect;EffectCreate_MonsterShow","EffectCreate_MonsterShow"))</f>
        <v/>
      </c>
      <c r="K992" s="2">
        <v>0</v>
      </c>
      <c r="L992" s="2">
        <v>17</v>
      </c>
      <c r="M992" s="2">
        <v>8</v>
      </c>
      <c r="N992" s="2">
        <v>1</v>
      </c>
      <c r="O992" s="6" t="s">
        <v>469</v>
      </c>
    </row>
    <row r="993" spans="2:15" x14ac:dyDescent="0.2">
      <c r="B993" t="str">
        <f>IF(ISNA(VLOOKUP(K993&amp;"_"&amp;L993&amp;"_"&amp;M993&amp;"_"&amp;O993,[1]挑战模式!$A:$AS,1,FALSE)),"",IF(VLOOKUP(K993&amp;"_"&amp;L993&amp;"_"&amp;M993&amp;"_"&amp;O993,[1]挑战模式!$A:$AS,14+N993,FALSE)="","","Monster_Season"&amp;K993&amp;"_Challenge"&amp;L993&amp;"_"&amp;M993&amp;"_"&amp;N993&amp;"_"&amp;O993))</f>
        <v/>
      </c>
      <c r="C993" t="str">
        <f t="shared" si="45"/>
        <v/>
      </c>
      <c r="G993" t="str">
        <f>IF(ISNA(VLOOKUP(K993&amp;"_"&amp;L993&amp;"_"&amp;M993&amp;"_"&amp;O993,[1]挑战模式!$A:$AS,14+N993,FALSE)),"",IF(VLOOKUP(K993&amp;"_"&amp;L993&amp;"_"&amp;M993&amp;"_"&amp;O993,[1]挑战模式!$A:$AS,14+N993,FALSE)="","",IF(VLOOKUP(VLOOKUP(K993&amp;"_"&amp;L993&amp;"_"&amp;M993&amp;"_"&amp;O993,[1]挑战模式!$A:$AS,14+N993,FALSE),[1]怪物!$B:$L,11,FALSE)=0,"",VLOOKUP(VLOOKUP(K993&amp;"_"&amp;L993&amp;"_"&amp;M993&amp;"_"&amp;O993,[1]挑战模式!$A:$AS,14+N993,FALSE),[1]怪物!$B:$L,11,FALSE))))</f>
        <v/>
      </c>
      <c r="H993" t="str">
        <f t="shared" si="46"/>
        <v/>
      </c>
      <c r="I993" t="str">
        <f t="shared" si="47"/>
        <v/>
      </c>
      <c r="J993" t="str">
        <f>IF(B993="","",IF(RIGHT(VLOOKUP(K993&amp;"_"&amp;L993&amp;"_"&amp;M993&amp;"_"&amp;O993,[1]挑战模式!$A:$AS,14+N993,FALSE),1)="3","EffectCreate_BossEffect;EffectCreate_MonsterShow","EffectCreate_MonsterShow"))</f>
        <v/>
      </c>
      <c r="K993" s="2">
        <v>0</v>
      </c>
      <c r="L993" s="2">
        <v>17</v>
      </c>
      <c r="M993" s="2">
        <v>8</v>
      </c>
      <c r="N993" s="2">
        <v>2</v>
      </c>
      <c r="O993" s="6" t="s">
        <v>469</v>
      </c>
    </row>
    <row r="994" spans="2:15" x14ac:dyDescent="0.2">
      <c r="B994" t="str">
        <f>IF(ISNA(VLOOKUP(K994&amp;"_"&amp;L994&amp;"_"&amp;M994&amp;"_"&amp;O994,[1]挑战模式!$A:$AS,1,FALSE)),"",IF(VLOOKUP(K994&amp;"_"&amp;L994&amp;"_"&amp;M994&amp;"_"&amp;O994,[1]挑战模式!$A:$AS,14+N994,FALSE)="","","Monster_Season"&amp;K994&amp;"_Challenge"&amp;L994&amp;"_"&amp;M994&amp;"_"&amp;N994&amp;"_"&amp;O994))</f>
        <v/>
      </c>
      <c r="C994" t="str">
        <f t="shared" si="45"/>
        <v/>
      </c>
      <c r="G994" t="str">
        <f>IF(ISNA(VLOOKUP(K994&amp;"_"&amp;L994&amp;"_"&amp;M994&amp;"_"&amp;O994,[1]挑战模式!$A:$AS,14+N994,FALSE)),"",IF(VLOOKUP(K994&amp;"_"&amp;L994&amp;"_"&amp;M994&amp;"_"&amp;O994,[1]挑战模式!$A:$AS,14+N994,FALSE)="","",IF(VLOOKUP(VLOOKUP(K994&amp;"_"&amp;L994&amp;"_"&amp;M994&amp;"_"&amp;O994,[1]挑战模式!$A:$AS,14+N994,FALSE),[1]怪物!$B:$L,11,FALSE)=0,"",VLOOKUP(VLOOKUP(K994&amp;"_"&amp;L994&amp;"_"&amp;M994&amp;"_"&amp;O994,[1]挑战模式!$A:$AS,14+N994,FALSE),[1]怪物!$B:$L,11,FALSE))))</f>
        <v/>
      </c>
      <c r="H994" t="str">
        <f t="shared" si="46"/>
        <v/>
      </c>
      <c r="I994" t="str">
        <f t="shared" si="47"/>
        <v/>
      </c>
      <c r="J994" t="str">
        <f>IF(B994="","",IF(RIGHT(VLOOKUP(K994&amp;"_"&amp;L994&amp;"_"&amp;M994&amp;"_"&amp;O994,[1]挑战模式!$A:$AS,14+N994,FALSE),1)="3","EffectCreate_BossEffect;EffectCreate_MonsterShow","EffectCreate_MonsterShow"))</f>
        <v/>
      </c>
      <c r="K994" s="2">
        <v>0</v>
      </c>
      <c r="L994" s="2">
        <v>17</v>
      </c>
      <c r="M994" s="2">
        <v>8</v>
      </c>
      <c r="N994" s="2">
        <v>3</v>
      </c>
      <c r="O994" s="6" t="s">
        <v>469</v>
      </c>
    </row>
    <row r="995" spans="2:15" x14ac:dyDescent="0.2">
      <c r="B995" t="str">
        <f>IF(ISNA(VLOOKUP(K995&amp;"_"&amp;L995&amp;"_"&amp;M995&amp;"_"&amp;O995,[1]挑战模式!$A:$AS,1,FALSE)),"",IF(VLOOKUP(K995&amp;"_"&amp;L995&amp;"_"&amp;M995&amp;"_"&amp;O995,[1]挑战模式!$A:$AS,14+N995,FALSE)="","","Monster_Season"&amp;K995&amp;"_Challenge"&amp;L995&amp;"_"&amp;M995&amp;"_"&amp;N995&amp;"_"&amp;O995))</f>
        <v/>
      </c>
      <c r="C995" t="str">
        <f t="shared" si="45"/>
        <v/>
      </c>
      <c r="G995" t="str">
        <f>IF(ISNA(VLOOKUP(K995&amp;"_"&amp;L995&amp;"_"&amp;M995&amp;"_"&amp;O995,[1]挑战模式!$A:$AS,14+N995,FALSE)),"",IF(VLOOKUP(K995&amp;"_"&amp;L995&amp;"_"&amp;M995&amp;"_"&amp;O995,[1]挑战模式!$A:$AS,14+N995,FALSE)="","",IF(VLOOKUP(VLOOKUP(K995&amp;"_"&amp;L995&amp;"_"&amp;M995&amp;"_"&amp;O995,[1]挑战模式!$A:$AS,14+N995,FALSE),[1]怪物!$B:$L,11,FALSE)=0,"",VLOOKUP(VLOOKUP(K995&amp;"_"&amp;L995&amp;"_"&amp;M995&amp;"_"&amp;O995,[1]挑战模式!$A:$AS,14+N995,FALSE),[1]怪物!$B:$L,11,FALSE))))</f>
        <v/>
      </c>
      <c r="H995" t="str">
        <f t="shared" si="46"/>
        <v/>
      </c>
      <c r="I995" t="str">
        <f t="shared" si="47"/>
        <v/>
      </c>
      <c r="J995" t="str">
        <f>IF(B995="","",IF(RIGHT(VLOOKUP(K995&amp;"_"&amp;L995&amp;"_"&amp;M995&amp;"_"&amp;O995,[1]挑战模式!$A:$AS,14+N995,FALSE),1)="3","EffectCreate_BossEffect;EffectCreate_MonsterShow","EffectCreate_MonsterShow"))</f>
        <v/>
      </c>
      <c r="K995" s="2">
        <v>0</v>
      </c>
      <c r="L995" s="2">
        <v>17</v>
      </c>
      <c r="M995" s="2">
        <v>8</v>
      </c>
      <c r="N995" s="2">
        <v>4</v>
      </c>
      <c r="O995" s="6" t="s">
        <v>469</v>
      </c>
    </row>
    <row r="996" spans="2:15" x14ac:dyDescent="0.2">
      <c r="B996" t="str">
        <f>IF(ISNA(VLOOKUP(K996&amp;"_"&amp;L996&amp;"_"&amp;M996&amp;"_"&amp;O996,[1]挑战模式!$A:$AS,1,FALSE)),"",IF(VLOOKUP(K996&amp;"_"&amp;L996&amp;"_"&amp;M996&amp;"_"&amp;O996,[1]挑战模式!$A:$AS,14+N996,FALSE)="","","Monster_Season"&amp;K996&amp;"_Challenge"&amp;L996&amp;"_"&amp;M996&amp;"_"&amp;N996&amp;"_"&amp;O996))</f>
        <v/>
      </c>
      <c r="C996" t="str">
        <f t="shared" si="45"/>
        <v/>
      </c>
      <c r="G996" t="str">
        <f>IF(ISNA(VLOOKUP(K996&amp;"_"&amp;L996&amp;"_"&amp;M996&amp;"_"&amp;O996,[1]挑战模式!$A:$AS,14+N996,FALSE)),"",IF(VLOOKUP(K996&amp;"_"&amp;L996&amp;"_"&amp;M996&amp;"_"&amp;O996,[1]挑战模式!$A:$AS,14+N996,FALSE)="","",IF(VLOOKUP(VLOOKUP(K996&amp;"_"&amp;L996&amp;"_"&amp;M996&amp;"_"&amp;O996,[1]挑战模式!$A:$AS,14+N996,FALSE),[1]怪物!$B:$L,11,FALSE)=0,"",VLOOKUP(VLOOKUP(K996&amp;"_"&amp;L996&amp;"_"&amp;M996&amp;"_"&amp;O996,[1]挑战模式!$A:$AS,14+N996,FALSE),[1]怪物!$B:$L,11,FALSE))))</f>
        <v/>
      </c>
      <c r="H996" t="str">
        <f t="shared" si="46"/>
        <v/>
      </c>
      <c r="I996" t="str">
        <f t="shared" si="47"/>
        <v/>
      </c>
      <c r="J996" t="str">
        <f>IF(B996="","",IF(RIGHT(VLOOKUP(K996&amp;"_"&amp;L996&amp;"_"&amp;M996&amp;"_"&amp;O996,[1]挑战模式!$A:$AS,14+N996,FALSE),1)="3","EffectCreate_BossEffect;EffectCreate_MonsterShow","EffectCreate_MonsterShow"))</f>
        <v/>
      </c>
      <c r="K996" s="2">
        <v>0</v>
      </c>
      <c r="L996" s="2">
        <v>17</v>
      </c>
      <c r="M996" s="2">
        <v>8</v>
      </c>
      <c r="N996" s="2">
        <v>5</v>
      </c>
      <c r="O996" s="6" t="s">
        <v>469</v>
      </c>
    </row>
    <row r="997" spans="2:15" x14ac:dyDescent="0.2">
      <c r="B997" t="str">
        <f>IF(ISNA(VLOOKUP(K997&amp;"_"&amp;L997&amp;"_"&amp;M997&amp;"_"&amp;O997,[1]挑战模式!$A:$AS,1,FALSE)),"",IF(VLOOKUP(K997&amp;"_"&amp;L997&amp;"_"&amp;M997&amp;"_"&amp;O997,[1]挑战模式!$A:$AS,14+N997,FALSE)="","","Monster_Season"&amp;K997&amp;"_Challenge"&amp;L997&amp;"_"&amp;M997&amp;"_"&amp;N997&amp;"_"&amp;O997))</f>
        <v/>
      </c>
      <c r="C997" t="str">
        <f t="shared" si="45"/>
        <v/>
      </c>
      <c r="G997" t="str">
        <f>IF(ISNA(VLOOKUP(K997&amp;"_"&amp;L997&amp;"_"&amp;M997&amp;"_"&amp;O997,[1]挑战模式!$A:$AS,14+N997,FALSE)),"",IF(VLOOKUP(K997&amp;"_"&amp;L997&amp;"_"&amp;M997&amp;"_"&amp;O997,[1]挑战模式!$A:$AS,14+N997,FALSE)="","",IF(VLOOKUP(VLOOKUP(K997&amp;"_"&amp;L997&amp;"_"&amp;M997&amp;"_"&amp;O997,[1]挑战模式!$A:$AS,14+N997,FALSE),[1]怪物!$B:$L,11,FALSE)=0,"",VLOOKUP(VLOOKUP(K997&amp;"_"&amp;L997&amp;"_"&amp;M997&amp;"_"&amp;O997,[1]挑战模式!$A:$AS,14+N997,FALSE),[1]怪物!$B:$L,11,FALSE))))</f>
        <v/>
      </c>
      <c r="H997" t="str">
        <f t="shared" si="46"/>
        <v/>
      </c>
      <c r="I997" t="str">
        <f t="shared" si="47"/>
        <v/>
      </c>
      <c r="J997" t="str">
        <f>IF(B997="","",IF(RIGHT(VLOOKUP(K997&amp;"_"&amp;L997&amp;"_"&amp;M997&amp;"_"&amp;O997,[1]挑战模式!$A:$AS,14+N997,FALSE),1)="3","EffectCreate_BossEffect;EffectCreate_MonsterShow","EffectCreate_MonsterShow"))</f>
        <v/>
      </c>
      <c r="K997" s="2">
        <v>0</v>
      </c>
      <c r="L997" s="2">
        <v>17</v>
      </c>
      <c r="M997" s="2">
        <v>8</v>
      </c>
      <c r="N997" s="2">
        <v>6</v>
      </c>
      <c r="O997" s="6" t="s">
        <v>469</v>
      </c>
    </row>
    <row r="998" spans="2:15" x14ac:dyDescent="0.2">
      <c r="B998" t="str">
        <f>IF(ISNA(VLOOKUP(K998&amp;"_"&amp;L998&amp;"_"&amp;M998&amp;"_"&amp;O998,[1]挑战模式!$A:$AS,1,FALSE)),"",IF(VLOOKUP(K998&amp;"_"&amp;L998&amp;"_"&amp;M998&amp;"_"&amp;O998,[1]挑战模式!$A:$AS,14+N998,FALSE)="","","Monster_Season"&amp;K998&amp;"_Challenge"&amp;L998&amp;"_"&amp;M998&amp;"_"&amp;N998&amp;"_"&amp;O998))</f>
        <v/>
      </c>
      <c r="C998" t="str">
        <f t="shared" si="45"/>
        <v/>
      </c>
      <c r="G998" t="str">
        <f>IF(ISNA(VLOOKUP(K998&amp;"_"&amp;L998&amp;"_"&amp;M998&amp;"_"&amp;O998,[1]挑战模式!$A:$AS,14+N998,FALSE)),"",IF(VLOOKUP(K998&amp;"_"&amp;L998&amp;"_"&amp;M998&amp;"_"&amp;O998,[1]挑战模式!$A:$AS,14+N998,FALSE)="","",IF(VLOOKUP(VLOOKUP(K998&amp;"_"&amp;L998&amp;"_"&amp;M998&amp;"_"&amp;O998,[1]挑战模式!$A:$AS,14+N998,FALSE),[1]怪物!$B:$L,11,FALSE)=0,"",VLOOKUP(VLOOKUP(K998&amp;"_"&amp;L998&amp;"_"&amp;M998&amp;"_"&amp;O998,[1]挑战模式!$A:$AS,14+N998,FALSE),[1]怪物!$B:$L,11,FALSE))))</f>
        <v/>
      </c>
      <c r="H998" t="str">
        <f t="shared" si="46"/>
        <v/>
      </c>
      <c r="I998" t="str">
        <f t="shared" si="47"/>
        <v/>
      </c>
      <c r="J998" t="str">
        <f>IF(B998="","",IF(RIGHT(VLOOKUP(K998&amp;"_"&amp;L998&amp;"_"&amp;M998&amp;"_"&amp;O998,[1]挑战模式!$A:$AS,14+N998,FALSE),1)="3","EffectCreate_BossEffect;EffectCreate_MonsterShow","EffectCreate_MonsterShow"))</f>
        <v/>
      </c>
      <c r="K998" s="2">
        <v>0</v>
      </c>
      <c r="L998" s="2">
        <v>17</v>
      </c>
      <c r="M998" s="2">
        <v>9</v>
      </c>
      <c r="N998" s="2">
        <v>1</v>
      </c>
      <c r="O998" s="6" t="s">
        <v>469</v>
      </c>
    </row>
    <row r="999" spans="2:15" x14ac:dyDescent="0.2">
      <c r="B999" t="str">
        <f>IF(ISNA(VLOOKUP(K999&amp;"_"&amp;L999&amp;"_"&amp;M999&amp;"_"&amp;O999,[1]挑战模式!$A:$AS,1,FALSE)),"",IF(VLOOKUP(K999&amp;"_"&amp;L999&amp;"_"&amp;M999&amp;"_"&amp;O999,[1]挑战模式!$A:$AS,14+N999,FALSE)="","","Monster_Season"&amp;K999&amp;"_Challenge"&amp;L999&amp;"_"&amp;M999&amp;"_"&amp;N999&amp;"_"&amp;O999))</f>
        <v/>
      </c>
      <c r="C999" t="str">
        <f t="shared" si="45"/>
        <v/>
      </c>
      <c r="G999" t="str">
        <f>IF(ISNA(VLOOKUP(K999&amp;"_"&amp;L999&amp;"_"&amp;M999&amp;"_"&amp;O999,[1]挑战模式!$A:$AS,14+N999,FALSE)),"",IF(VLOOKUP(K999&amp;"_"&amp;L999&amp;"_"&amp;M999&amp;"_"&amp;O999,[1]挑战模式!$A:$AS,14+N999,FALSE)="","",IF(VLOOKUP(VLOOKUP(K999&amp;"_"&amp;L999&amp;"_"&amp;M999&amp;"_"&amp;O999,[1]挑战模式!$A:$AS,14+N999,FALSE),[1]怪物!$B:$L,11,FALSE)=0,"",VLOOKUP(VLOOKUP(K999&amp;"_"&amp;L999&amp;"_"&amp;M999&amp;"_"&amp;O999,[1]挑战模式!$A:$AS,14+N999,FALSE),[1]怪物!$B:$L,11,FALSE))))</f>
        <v/>
      </c>
      <c r="H999" t="str">
        <f t="shared" si="46"/>
        <v/>
      </c>
      <c r="I999" t="str">
        <f t="shared" si="47"/>
        <v/>
      </c>
      <c r="J999" t="str">
        <f>IF(B999="","",IF(RIGHT(VLOOKUP(K999&amp;"_"&amp;L999&amp;"_"&amp;M999&amp;"_"&amp;O999,[1]挑战模式!$A:$AS,14+N999,FALSE),1)="3","EffectCreate_BossEffect;EffectCreate_MonsterShow","EffectCreate_MonsterShow"))</f>
        <v/>
      </c>
      <c r="K999" s="2">
        <v>0</v>
      </c>
      <c r="L999" s="2">
        <v>17</v>
      </c>
      <c r="M999" s="2">
        <v>9</v>
      </c>
      <c r="N999" s="2">
        <v>2</v>
      </c>
      <c r="O999" s="6" t="s">
        <v>469</v>
      </c>
    </row>
    <row r="1000" spans="2:15" x14ac:dyDescent="0.2">
      <c r="B1000" t="str">
        <f>IF(ISNA(VLOOKUP(K1000&amp;"_"&amp;L1000&amp;"_"&amp;M1000&amp;"_"&amp;O1000,[1]挑战模式!$A:$AS,1,FALSE)),"",IF(VLOOKUP(K1000&amp;"_"&amp;L1000&amp;"_"&amp;M1000&amp;"_"&amp;O1000,[1]挑战模式!$A:$AS,14+N1000,FALSE)="","","Monster_Season"&amp;K1000&amp;"_Challenge"&amp;L1000&amp;"_"&amp;M1000&amp;"_"&amp;N1000&amp;"_"&amp;O1000))</f>
        <v/>
      </c>
      <c r="C1000" t="str">
        <f t="shared" si="45"/>
        <v/>
      </c>
      <c r="G1000" t="str">
        <f>IF(ISNA(VLOOKUP(K1000&amp;"_"&amp;L1000&amp;"_"&amp;M1000&amp;"_"&amp;O1000,[1]挑战模式!$A:$AS,14+N1000,FALSE)),"",IF(VLOOKUP(K1000&amp;"_"&amp;L1000&amp;"_"&amp;M1000&amp;"_"&amp;O1000,[1]挑战模式!$A:$AS,14+N1000,FALSE)="","",IF(VLOOKUP(VLOOKUP(K1000&amp;"_"&amp;L1000&amp;"_"&amp;M1000&amp;"_"&amp;O1000,[1]挑战模式!$A:$AS,14+N1000,FALSE),[1]怪物!$B:$L,11,FALSE)=0,"",VLOOKUP(VLOOKUP(K1000&amp;"_"&amp;L1000&amp;"_"&amp;M1000&amp;"_"&amp;O1000,[1]挑战模式!$A:$AS,14+N1000,FALSE),[1]怪物!$B:$L,11,FALSE))))</f>
        <v/>
      </c>
      <c r="H1000" t="str">
        <f t="shared" si="46"/>
        <v/>
      </c>
      <c r="I1000" t="str">
        <f t="shared" si="47"/>
        <v/>
      </c>
      <c r="J1000" t="str">
        <f>IF(B1000="","",IF(RIGHT(VLOOKUP(K1000&amp;"_"&amp;L1000&amp;"_"&amp;M1000&amp;"_"&amp;O1000,[1]挑战模式!$A:$AS,14+N1000,FALSE),1)="3","EffectCreate_BossEffect;EffectCreate_MonsterShow","EffectCreate_MonsterShow"))</f>
        <v/>
      </c>
      <c r="K1000" s="2">
        <v>0</v>
      </c>
      <c r="L1000" s="2">
        <v>17</v>
      </c>
      <c r="M1000" s="2">
        <v>9</v>
      </c>
      <c r="N1000" s="2">
        <v>3</v>
      </c>
      <c r="O1000" s="6" t="s">
        <v>469</v>
      </c>
    </row>
    <row r="1001" spans="2:15" x14ac:dyDescent="0.2">
      <c r="B1001" t="str">
        <f>IF(ISNA(VLOOKUP(K1001&amp;"_"&amp;L1001&amp;"_"&amp;M1001&amp;"_"&amp;O1001,[1]挑战模式!$A:$AS,1,FALSE)),"",IF(VLOOKUP(K1001&amp;"_"&amp;L1001&amp;"_"&amp;M1001&amp;"_"&amp;O1001,[1]挑战模式!$A:$AS,14+N1001,FALSE)="","","Monster_Season"&amp;K1001&amp;"_Challenge"&amp;L1001&amp;"_"&amp;M1001&amp;"_"&amp;N1001&amp;"_"&amp;O1001))</f>
        <v/>
      </c>
      <c r="C1001" t="str">
        <f t="shared" si="45"/>
        <v/>
      </c>
      <c r="G1001" t="str">
        <f>IF(ISNA(VLOOKUP(K1001&amp;"_"&amp;L1001&amp;"_"&amp;M1001&amp;"_"&amp;O1001,[1]挑战模式!$A:$AS,14+N1001,FALSE)),"",IF(VLOOKUP(K1001&amp;"_"&amp;L1001&amp;"_"&amp;M1001&amp;"_"&amp;O1001,[1]挑战模式!$A:$AS,14+N1001,FALSE)="","",IF(VLOOKUP(VLOOKUP(K1001&amp;"_"&amp;L1001&amp;"_"&amp;M1001&amp;"_"&amp;O1001,[1]挑战模式!$A:$AS,14+N1001,FALSE),[1]怪物!$B:$L,11,FALSE)=0,"",VLOOKUP(VLOOKUP(K1001&amp;"_"&amp;L1001&amp;"_"&amp;M1001&amp;"_"&amp;O1001,[1]挑战模式!$A:$AS,14+N1001,FALSE),[1]怪物!$B:$L,11,FALSE))))</f>
        <v/>
      </c>
      <c r="H1001" t="str">
        <f t="shared" si="46"/>
        <v/>
      </c>
      <c r="I1001" t="str">
        <f t="shared" si="47"/>
        <v/>
      </c>
      <c r="J1001" t="str">
        <f>IF(B1001="","",IF(RIGHT(VLOOKUP(K1001&amp;"_"&amp;L1001&amp;"_"&amp;M1001&amp;"_"&amp;O1001,[1]挑战模式!$A:$AS,14+N1001,FALSE),1)="3","EffectCreate_BossEffect;EffectCreate_MonsterShow","EffectCreate_MonsterShow"))</f>
        <v/>
      </c>
      <c r="K1001" s="2">
        <v>0</v>
      </c>
      <c r="L1001" s="2">
        <v>17</v>
      </c>
      <c r="M1001" s="2">
        <v>9</v>
      </c>
      <c r="N1001" s="2">
        <v>4</v>
      </c>
      <c r="O1001" s="6" t="s">
        <v>469</v>
      </c>
    </row>
    <row r="1002" spans="2:15" x14ac:dyDescent="0.2">
      <c r="B1002" t="str">
        <f>IF(ISNA(VLOOKUP(K1002&amp;"_"&amp;L1002&amp;"_"&amp;M1002&amp;"_"&amp;O1002,[1]挑战模式!$A:$AS,1,FALSE)),"",IF(VLOOKUP(K1002&amp;"_"&amp;L1002&amp;"_"&amp;M1002&amp;"_"&amp;O1002,[1]挑战模式!$A:$AS,14+N1002,FALSE)="","","Monster_Season"&amp;K1002&amp;"_Challenge"&amp;L1002&amp;"_"&amp;M1002&amp;"_"&amp;N1002&amp;"_"&amp;O1002))</f>
        <v/>
      </c>
      <c r="C1002" t="str">
        <f t="shared" si="45"/>
        <v/>
      </c>
      <c r="G1002" t="str">
        <f>IF(ISNA(VLOOKUP(K1002&amp;"_"&amp;L1002&amp;"_"&amp;M1002&amp;"_"&amp;O1002,[1]挑战模式!$A:$AS,14+N1002,FALSE)),"",IF(VLOOKUP(K1002&amp;"_"&amp;L1002&amp;"_"&amp;M1002&amp;"_"&amp;O1002,[1]挑战模式!$A:$AS,14+N1002,FALSE)="","",IF(VLOOKUP(VLOOKUP(K1002&amp;"_"&amp;L1002&amp;"_"&amp;M1002&amp;"_"&amp;O1002,[1]挑战模式!$A:$AS,14+N1002,FALSE),[1]怪物!$B:$L,11,FALSE)=0,"",VLOOKUP(VLOOKUP(K1002&amp;"_"&amp;L1002&amp;"_"&amp;M1002&amp;"_"&amp;O1002,[1]挑战模式!$A:$AS,14+N1002,FALSE),[1]怪物!$B:$L,11,FALSE))))</f>
        <v/>
      </c>
      <c r="H1002" t="str">
        <f t="shared" si="46"/>
        <v/>
      </c>
      <c r="I1002" t="str">
        <f t="shared" si="47"/>
        <v/>
      </c>
      <c r="J1002" t="str">
        <f>IF(B1002="","",IF(RIGHT(VLOOKUP(K1002&amp;"_"&amp;L1002&amp;"_"&amp;M1002&amp;"_"&amp;O1002,[1]挑战模式!$A:$AS,14+N1002,FALSE),1)="3","EffectCreate_BossEffect;EffectCreate_MonsterShow","EffectCreate_MonsterShow"))</f>
        <v/>
      </c>
      <c r="K1002" s="2">
        <v>0</v>
      </c>
      <c r="L1002" s="2">
        <v>17</v>
      </c>
      <c r="M1002" s="2">
        <v>9</v>
      </c>
      <c r="N1002" s="2">
        <v>5</v>
      </c>
      <c r="O1002" s="6" t="s">
        <v>469</v>
      </c>
    </row>
    <row r="1003" spans="2:15" x14ac:dyDescent="0.2">
      <c r="B1003" t="str">
        <f>IF(ISNA(VLOOKUP(K1003&amp;"_"&amp;L1003&amp;"_"&amp;M1003&amp;"_"&amp;O1003,[1]挑战模式!$A:$AS,1,FALSE)),"",IF(VLOOKUP(K1003&amp;"_"&amp;L1003&amp;"_"&amp;M1003&amp;"_"&amp;O1003,[1]挑战模式!$A:$AS,14+N1003,FALSE)="","","Monster_Season"&amp;K1003&amp;"_Challenge"&amp;L1003&amp;"_"&amp;M1003&amp;"_"&amp;N1003&amp;"_"&amp;O1003))</f>
        <v/>
      </c>
      <c r="C1003" t="str">
        <f t="shared" si="45"/>
        <v/>
      </c>
      <c r="G1003" t="str">
        <f>IF(ISNA(VLOOKUP(K1003&amp;"_"&amp;L1003&amp;"_"&amp;M1003&amp;"_"&amp;O1003,[1]挑战模式!$A:$AS,14+N1003,FALSE)),"",IF(VLOOKUP(K1003&amp;"_"&amp;L1003&amp;"_"&amp;M1003&amp;"_"&amp;O1003,[1]挑战模式!$A:$AS,14+N1003,FALSE)="","",IF(VLOOKUP(VLOOKUP(K1003&amp;"_"&amp;L1003&amp;"_"&amp;M1003&amp;"_"&amp;O1003,[1]挑战模式!$A:$AS,14+N1003,FALSE),[1]怪物!$B:$L,11,FALSE)=0,"",VLOOKUP(VLOOKUP(K1003&amp;"_"&amp;L1003&amp;"_"&amp;M1003&amp;"_"&amp;O1003,[1]挑战模式!$A:$AS,14+N1003,FALSE),[1]怪物!$B:$L,11,FALSE))))</f>
        <v/>
      </c>
      <c r="H1003" t="str">
        <f t="shared" si="46"/>
        <v/>
      </c>
      <c r="I1003" t="str">
        <f t="shared" si="47"/>
        <v/>
      </c>
      <c r="J1003" t="str">
        <f>IF(B1003="","",IF(RIGHT(VLOOKUP(K1003&amp;"_"&amp;L1003&amp;"_"&amp;M1003&amp;"_"&amp;O1003,[1]挑战模式!$A:$AS,14+N1003,FALSE),1)="3","EffectCreate_BossEffect;EffectCreate_MonsterShow","EffectCreate_MonsterShow"))</f>
        <v/>
      </c>
      <c r="K1003" s="2">
        <v>0</v>
      </c>
      <c r="L1003" s="2">
        <v>17</v>
      </c>
      <c r="M1003" s="2">
        <v>10</v>
      </c>
      <c r="N1003" s="2">
        <v>6</v>
      </c>
      <c r="O1003" s="6" t="s">
        <v>469</v>
      </c>
    </row>
    <row r="1004" spans="2:15" x14ac:dyDescent="0.2">
      <c r="B1004" t="str">
        <f>IF(ISNA(VLOOKUP(K1004&amp;"_"&amp;L1004&amp;"_"&amp;M1004&amp;"_"&amp;O1004,[1]挑战模式!$A:$AS,1,FALSE)),"",IF(VLOOKUP(K1004&amp;"_"&amp;L1004&amp;"_"&amp;M1004&amp;"_"&amp;O1004,[1]挑战模式!$A:$AS,14+N1004,FALSE)="","","Monster_Season"&amp;K1004&amp;"_Challenge"&amp;L1004&amp;"_"&amp;M1004&amp;"_"&amp;N1004&amp;"_"&amp;O1004))</f>
        <v/>
      </c>
      <c r="C1004" t="str">
        <f t="shared" si="45"/>
        <v/>
      </c>
      <c r="G1004" t="str">
        <f>IF(ISNA(VLOOKUP(K1004&amp;"_"&amp;L1004&amp;"_"&amp;M1004&amp;"_"&amp;O1004,[1]挑战模式!$A:$AS,14+N1004,FALSE)),"",IF(VLOOKUP(K1004&amp;"_"&amp;L1004&amp;"_"&amp;M1004&amp;"_"&amp;O1004,[1]挑战模式!$A:$AS,14+N1004,FALSE)="","",IF(VLOOKUP(VLOOKUP(K1004&amp;"_"&amp;L1004&amp;"_"&amp;M1004&amp;"_"&amp;O1004,[1]挑战模式!$A:$AS,14+N1004,FALSE),[1]怪物!$B:$L,11,FALSE)=0,"",VLOOKUP(VLOOKUP(K1004&amp;"_"&amp;L1004&amp;"_"&amp;M1004&amp;"_"&amp;O1004,[1]挑战模式!$A:$AS,14+N1004,FALSE),[1]怪物!$B:$L,11,FALSE))))</f>
        <v/>
      </c>
      <c r="H1004" t="str">
        <f t="shared" si="46"/>
        <v/>
      </c>
      <c r="I1004" t="str">
        <f t="shared" si="47"/>
        <v/>
      </c>
      <c r="J1004" t="str">
        <f>IF(B1004="","",IF(RIGHT(VLOOKUP(K1004&amp;"_"&amp;L1004&amp;"_"&amp;M1004&amp;"_"&amp;O1004,[1]挑战模式!$A:$AS,14+N1004,FALSE),1)="3","EffectCreate_BossEffect;EffectCreate_MonsterShow","EffectCreate_MonsterShow"))</f>
        <v/>
      </c>
      <c r="K1004" s="2">
        <v>0</v>
      </c>
      <c r="L1004" s="2">
        <v>17</v>
      </c>
      <c r="M1004" s="2">
        <v>10</v>
      </c>
      <c r="N1004" s="2">
        <v>1</v>
      </c>
      <c r="O1004" s="6" t="s">
        <v>469</v>
      </c>
    </row>
    <row r="1005" spans="2:15" x14ac:dyDescent="0.2">
      <c r="B1005" t="str">
        <f>IF(ISNA(VLOOKUP(K1005&amp;"_"&amp;L1005&amp;"_"&amp;M1005&amp;"_"&amp;O1005,[1]挑战模式!$A:$AS,1,FALSE)),"",IF(VLOOKUP(K1005&amp;"_"&amp;L1005&amp;"_"&amp;M1005&amp;"_"&amp;O1005,[1]挑战模式!$A:$AS,14+N1005,FALSE)="","","Monster_Season"&amp;K1005&amp;"_Challenge"&amp;L1005&amp;"_"&amp;M1005&amp;"_"&amp;N1005&amp;"_"&amp;O1005))</f>
        <v/>
      </c>
      <c r="C1005" t="str">
        <f t="shared" si="45"/>
        <v/>
      </c>
      <c r="G1005" t="str">
        <f>IF(ISNA(VLOOKUP(K1005&amp;"_"&amp;L1005&amp;"_"&amp;M1005&amp;"_"&amp;O1005,[1]挑战模式!$A:$AS,14+N1005,FALSE)),"",IF(VLOOKUP(K1005&amp;"_"&amp;L1005&amp;"_"&amp;M1005&amp;"_"&amp;O1005,[1]挑战模式!$A:$AS,14+N1005,FALSE)="","",IF(VLOOKUP(VLOOKUP(K1005&amp;"_"&amp;L1005&amp;"_"&amp;M1005&amp;"_"&amp;O1005,[1]挑战模式!$A:$AS,14+N1005,FALSE),[1]怪物!$B:$L,11,FALSE)=0,"",VLOOKUP(VLOOKUP(K1005&amp;"_"&amp;L1005&amp;"_"&amp;M1005&amp;"_"&amp;O1005,[1]挑战模式!$A:$AS,14+N1005,FALSE),[1]怪物!$B:$L,11,FALSE))))</f>
        <v/>
      </c>
      <c r="H1005" t="str">
        <f t="shared" si="46"/>
        <v/>
      </c>
      <c r="I1005" t="str">
        <f t="shared" si="47"/>
        <v/>
      </c>
      <c r="J1005" t="str">
        <f>IF(B1005="","",IF(RIGHT(VLOOKUP(K1005&amp;"_"&amp;L1005&amp;"_"&amp;M1005&amp;"_"&amp;O1005,[1]挑战模式!$A:$AS,14+N1005,FALSE),1)="3","EffectCreate_BossEffect;EffectCreate_MonsterShow","EffectCreate_MonsterShow"))</f>
        <v/>
      </c>
      <c r="K1005" s="2">
        <v>0</v>
      </c>
      <c r="L1005" s="2">
        <v>17</v>
      </c>
      <c r="M1005" s="2">
        <v>10</v>
      </c>
      <c r="N1005" s="2">
        <v>2</v>
      </c>
      <c r="O1005" s="6" t="s">
        <v>469</v>
      </c>
    </row>
    <row r="1006" spans="2:15" x14ac:dyDescent="0.2">
      <c r="B1006" t="str">
        <f>IF(ISNA(VLOOKUP(K1006&amp;"_"&amp;L1006&amp;"_"&amp;M1006&amp;"_"&amp;O1006,[1]挑战模式!$A:$AS,1,FALSE)),"",IF(VLOOKUP(K1006&amp;"_"&amp;L1006&amp;"_"&amp;M1006&amp;"_"&amp;O1006,[1]挑战模式!$A:$AS,14+N1006,FALSE)="","","Monster_Season"&amp;K1006&amp;"_Challenge"&amp;L1006&amp;"_"&amp;M1006&amp;"_"&amp;N1006&amp;"_"&amp;O1006))</f>
        <v/>
      </c>
      <c r="C1006" t="str">
        <f t="shared" si="45"/>
        <v/>
      </c>
      <c r="G1006" t="str">
        <f>IF(ISNA(VLOOKUP(K1006&amp;"_"&amp;L1006&amp;"_"&amp;M1006&amp;"_"&amp;O1006,[1]挑战模式!$A:$AS,14+N1006,FALSE)),"",IF(VLOOKUP(K1006&amp;"_"&amp;L1006&amp;"_"&amp;M1006&amp;"_"&amp;O1006,[1]挑战模式!$A:$AS,14+N1006,FALSE)="","",IF(VLOOKUP(VLOOKUP(K1006&amp;"_"&amp;L1006&amp;"_"&amp;M1006&amp;"_"&amp;O1006,[1]挑战模式!$A:$AS,14+N1006,FALSE),[1]怪物!$B:$L,11,FALSE)=0,"",VLOOKUP(VLOOKUP(K1006&amp;"_"&amp;L1006&amp;"_"&amp;M1006&amp;"_"&amp;O1006,[1]挑战模式!$A:$AS,14+N1006,FALSE),[1]怪物!$B:$L,11,FALSE))))</f>
        <v/>
      </c>
      <c r="H1006" t="str">
        <f t="shared" si="46"/>
        <v/>
      </c>
      <c r="I1006" t="str">
        <f t="shared" si="47"/>
        <v/>
      </c>
      <c r="J1006" t="str">
        <f>IF(B1006="","",IF(RIGHT(VLOOKUP(K1006&amp;"_"&amp;L1006&amp;"_"&amp;M1006&amp;"_"&amp;O1006,[1]挑战模式!$A:$AS,14+N1006,FALSE),1)="3","EffectCreate_BossEffect;EffectCreate_MonsterShow","EffectCreate_MonsterShow"))</f>
        <v/>
      </c>
      <c r="K1006" s="2">
        <v>0</v>
      </c>
      <c r="L1006" s="2">
        <v>17</v>
      </c>
      <c r="M1006" s="2">
        <v>10</v>
      </c>
      <c r="N1006" s="2">
        <v>3</v>
      </c>
      <c r="O1006" s="6" t="s">
        <v>469</v>
      </c>
    </row>
    <row r="1007" spans="2:15" x14ac:dyDescent="0.2">
      <c r="B1007" t="str">
        <f>IF(ISNA(VLOOKUP(K1007&amp;"_"&amp;L1007&amp;"_"&amp;M1007&amp;"_"&amp;O1007,[1]挑战模式!$A:$AS,1,FALSE)),"",IF(VLOOKUP(K1007&amp;"_"&amp;L1007&amp;"_"&amp;M1007&amp;"_"&amp;O1007,[1]挑战模式!$A:$AS,14+N1007,FALSE)="","","Monster_Season"&amp;K1007&amp;"_Challenge"&amp;L1007&amp;"_"&amp;M1007&amp;"_"&amp;N1007&amp;"_"&amp;O1007))</f>
        <v/>
      </c>
      <c r="C1007" t="str">
        <f t="shared" si="45"/>
        <v/>
      </c>
      <c r="G1007" t="str">
        <f>IF(ISNA(VLOOKUP(K1007&amp;"_"&amp;L1007&amp;"_"&amp;M1007&amp;"_"&amp;O1007,[1]挑战模式!$A:$AS,14+N1007,FALSE)),"",IF(VLOOKUP(K1007&amp;"_"&amp;L1007&amp;"_"&amp;M1007&amp;"_"&amp;O1007,[1]挑战模式!$A:$AS,14+N1007,FALSE)="","",IF(VLOOKUP(VLOOKUP(K1007&amp;"_"&amp;L1007&amp;"_"&amp;M1007&amp;"_"&amp;O1007,[1]挑战模式!$A:$AS,14+N1007,FALSE),[1]怪物!$B:$L,11,FALSE)=0,"",VLOOKUP(VLOOKUP(K1007&amp;"_"&amp;L1007&amp;"_"&amp;M1007&amp;"_"&amp;O1007,[1]挑战模式!$A:$AS,14+N1007,FALSE),[1]怪物!$B:$L,11,FALSE))))</f>
        <v/>
      </c>
      <c r="H1007" t="str">
        <f t="shared" si="46"/>
        <v/>
      </c>
      <c r="I1007" t="str">
        <f t="shared" si="47"/>
        <v/>
      </c>
      <c r="J1007" t="str">
        <f>IF(B1007="","",IF(RIGHT(VLOOKUP(K1007&amp;"_"&amp;L1007&amp;"_"&amp;M1007&amp;"_"&amp;O1007,[1]挑战模式!$A:$AS,14+N1007,FALSE),1)="3","EffectCreate_BossEffect;EffectCreate_MonsterShow","EffectCreate_MonsterShow"))</f>
        <v/>
      </c>
      <c r="K1007" s="2">
        <v>0</v>
      </c>
      <c r="L1007" s="2">
        <v>17</v>
      </c>
      <c r="M1007" s="2">
        <v>10</v>
      </c>
      <c r="N1007" s="2">
        <v>4</v>
      </c>
      <c r="O1007" s="6" t="s">
        <v>469</v>
      </c>
    </row>
    <row r="1008" spans="2:15" x14ac:dyDescent="0.2">
      <c r="B1008" t="str">
        <f>IF(ISNA(VLOOKUP(K1008&amp;"_"&amp;L1008&amp;"_"&amp;M1008&amp;"_"&amp;O1008,[1]挑战模式!$A:$AS,1,FALSE)),"",IF(VLOOKUP(K1008&amp;"_"&amp;L1008&amp;"_"&amp;M1008&amp;"_"&amp;O1008,[1]挑战模式!$A:$AS,14+N1008,FALSE)="","","Monster_Season"&amp;K1008&amp;"_Challenge"&amp;L1008&amp;"_"&amp;M1008&amp;"_"&amp;N1008&amp;"_"&amp;O1008))</f>
        <v/>
      </c>
      <c r="C1008" t="str">
        <f t="shared" si="45"/>
        <v/>
      </c>
      <c r="G1008" t="str">
        <f>IF(ISNA(VLOOKUP(K1008&amp;"_"&amp;L1008&amp;"_"&amp;M1008&amp;"_"&amp;O1008,[1]挑战模式!$A:$AS,14+N1008,FALSE)),"",IF(VLOOKUP(K1008&amp;"_"&amp;L1008&amp;"_"&amp;M1008&amp;"_"&amp;O1008,[1]挑战模式!$A:$AS,14+N1008,FALSE)="","",IF(VLOOKUP(VLOOKUP(K1008&amp;"_"&amp;L1008&amp;"_"&amp;M1008&amp;"_"&amp;O1008,[1]挑战模式!$A:$AS,14+N1008,FALSE),[1]怪物!$B:$L,11,FALSE)=0,"",VLOOKUP(VLOOKUP(K1008&amp;"_"&amp;L1008&amp;"_"&amp;M1008&amp;"_"&amp;O1008,[1]挑战模式!$A:$AS,14+N1008,FALSE),[1]怪物!$B:$L,11,FALSE))))</f>
        <v/>
      </c>
      <c r="H1008" t="str">
        <f t="shared" si="46"/>
        <v/>
      </c>
      <c r="I1008" t="str">
        <f t="shared" si="47"/>
        <v/>
      </c>
      <c r="J1008" t="str">
        <f>IF(B1008="","",IF(RIGHT(VLOOKUP(K1008&amp;"_"&amp;L1008&amp;"_"&amp;M1008&amp;"_"&amp;O1008,[1]挑战模式!$A:$AS,14+N1008,FALSE),1)="3","EffectCreate_BossEffect;EffectCreate_MonsterShow","EffectCreate_MonsterShow"))</f>
        <v/>
      </c>
      <c r="K1008" s="2">
        <v>0</v>
      </c>
      <c r="L1008" s="2">
        <v>17</v>
      </c>
      <c r="M1008" s="2">
        <v>10</v>
      </c>
      <c r="N1008" s="2">
        <v>5</v>
      </c>
      <c r="O1008" s="6" t="s">
        <v>469</v>
      </c>
    </row>
    <row r="1009" spans="2:15" x14ac:dyDescent="0.2">
      <c r="B1009" t="str">
        <f>IF(ISNA(VLOOKUP(K1009&amp;"_"&amp;L1009&amp;"_"&amp;M1009&amp;"_"&amp;O1009,[1]挑战模式!$A:$AS,1,FALSE)),"",IF(VLOOKUP(K1009&amp;"_"&amp;L1009&amp;"_"&amp;M1009&amp;"_"&amp;O1009,[1]挑战模式!$A:$AS,14+N1009,FALSE)="","","Monster_Season"&amp;K1009&amp;"_Challenge"&amp;L1009&amp;"_"&amp;M1009&amp;"_"&amp;N1009&amp;"_"&amp;O1009))</f>
        <v>Monster_Season0_Challenge18_1_1_Easy</v>
      </c>
      <c r="C1009" t="str">
        <f t="shared" si="45"/>
        <v>None</v>
      </c>
      <c r="G1009" t="str">
        <f>IF(ISNA(VLOOKUP(K1009&amp;"_"&amp;L1009&amp;"_"&amp;M1009&amp;"_"&amp;O1009,[1]挑战模式!$A:$AS,14+N1009,FALSE)),"",IF(VLOOKUP(K1009&amp;"_"&amp;L1009&amp;"_"&amp;M1009&amp;"_"&amp;O1009,[1]挑战模式!$A:$AS,14+N1009,FALSE)="","",IF(VLOOKUP(VLOOKUP(K1009&amp;"_"&amp;L1009&amp;"_"&amp;M1009&amp;"_"&amp;O1009,[1]挑战模式!$A:$AS,14+N1009,FALSE),[1]怪物!$B:$L,11,FALSE)=0,"",VLOOKUP(VLOOKUP(K1009&amp;"_"&amp;L1009&amp;"_"&amp;M1009&amp;"_"&amp;O1009,[1]挑战模式!$A:$AS,14+N1009,FALSE),[1]怪物!$B:$L,11,FALSE))))</f>
        <v/>
      </c>
      <c r="H1009" t="str">
        <f t="shared" si="46"/>
        <v>Unit_Monster_Season0_Challenge18_1_1_Easy</v>
      </c>
      <c r="I1009" t="str">
        <f t="shared" si="47"/>
        <v>TowerDefense_Monster1</v>
      </c>
      <c r="J1009" t="str">
        <f>IF(B1009="","",IF(RIGHT(VLOOKUP(K1009&amp;"_"&amp;L1009&amp;"_"&amp;M1009&amp;"_"&amp;O1009,[1]挑战模式!$A:$AS,14+N1009,FALSE),1)="3","EffectCreate_BossEffect;EffectCreate_MonsterShow","EffectCreate_MonsterShow"))</f>
        <v>EffectCreate_MonsterShow</v>
      </c>
      <c r="K1009" s="2">
        <v>0</v>
      </c>
      <c r="L1009" s="2">
        <v>18</v>
      </c>
      <c r="M1009" s="2">
        <v>1</v>
      </c>
      <c r="N1009" s="2">
        <v>1</v>
      </c>
      <c r="O1009" s="6" t="s">
        <v>469</v>
      </c>
    </row>
    <row r="1010" spans="2:15" x14ac:dyDescent="0.2">
      <c r="B1010" t="str">
        <f>IF(ISNA(VLOOKUP(K1010&amp;"_"&amp;L1010&amp;"_"&amp;M1010&amp;"_"&amp;O1010,[1]挑战模式!$A:$AS,1,FALSE)),"",IF(VLOOKUP(K1010&amp;"_"&amp;L1010&amp;"_"&amp;M1010&amp;"_"&amp;O1010,[1]挑战模式!$A:$AS,14+N1010,FALSE)="","","Monster_Season"&amp;K1010&amp;"_Challenge"&amp;L1010&amp;"_"&amp;M1010&amp;"_"&amp;N1010&amp;"_"&amp;O1010))</f>
        <v/>
      </c>
      <c r="C1010" t="str">
        <f t="shared" si="45"/>
        <v/>
      </c>
      <c r="G1010" t="str">
        <f>IF(ISNA(VLOOKUP(K1010&amp;"_"&amp;L1010&amp;"_"&amp;M1010&amp;"_"&amp;O1010,[1]挑战模式!$A:$AS,14+N1010,FALSE)),"",IF(VLOOKUP(K1010&amp;"_"&amp;L1010&amp;"_"&amp;M1010&amp;"_"&amp;O1010,[1]挑战模式!$A:$AS,14+N1010,FALSE)="","",IF(VLOOKUP(VLOOKUP(K1010&amp;"_"&amp;L1010&amp;"_"&amp;M1010&amp;"_"&amp;O1010,[1]挑战模式!$A:$AS,14+N1010,FALSE),[1]怪物!$B:$L,11,FALSE)=0,"",VLOOKUP(VLOOKUP(K1010&amp;"_"&amp;L1010&amp;"_"&amp;M1010&amp;"_"&amp;O1010,[1]挑战模式!$A:$AS,14+N1010,FALSE),[1]怪物!$B:$L,11,FALSE))))</f>
        <v/>
      </c>
      <c r="H1010" t="str">
        <f t="shared" si="46"/>
        <v/>
      </c>
      <c r="I1010" t="str">
        <f t="shared" si="47"/>
        <v/>
      </c>
      <c r="J1010" t="str">
        <f>IF(B1010="","",IF(RIGHT(VLOOKUP(K1010&amp;"_"&amp;L1010&amp;"_"&amp;M1010&amp;"_"&amp;O1010,[1]挑战模式!$A:$AS,14+N1010,FALSE),1)="3","EffectCreate_BossEffect;EffectCreate_MonsterShow","EffectCreate_MonsterShow"))</f>
        <v/>
      </c>
      <c r="K1010" s="2">
        <v>0</v>
      </c>
      <c r="L1010" s="2">
        <v>18</v>
      </c>
      <c r="M1010" s="2">
        <v>1</v>
      </c>
      <c r="N1010" s="2">
        <v>2</v>
      </c>
      <c r="O1010" s="6" t="s">
        <v>469</v>
      </c>
    </row>
    <row r="1011" spans="2:15" x14ac:dyDescent="0.2">
      <c r="B1011" t="str">
        <f>IF(ISNA(VLOOKUP(K1011&amp;"_"&amp;L1011&amp;"_"&amp;M1011&amp;"_"&amp;O1011,[1]挑战模式!$A:$AS,1,FALSE)),"",IF(VLOOKUP(K1011&amp;"_"&amp;L1011&amp;"_"&amp;M1011&amp;"_"&amp;O1011,[1]挑战模式!$A:$AS,14+N1011,FALSE)="","","Monster_Season"&amp;K1011&amp;"_Challenge"&amp;L1011&amp;"_"&amp;M1011&amp;"_"&amp;N1011&amp;"_"&amp;O1011))</f>
        <v/>
      </c>
      <c r="C1011" t="str">
        <f t="shared" si="45"/>
        <v/>
      </c>
      <c r="G1011" t="str">
        <f>IF(ISNA(VLOOKUP(K1011&amp;"_"&amp;L1011&amp;"_"&amp;M1011&amp;"_"&amp;O1011,[1]挑战模式!$A:$AS,14+N1011,FALSE)),"",IF(VLOOKUP(K1011&amp;"_"&amp;L1011&amp;"_"&amp;M1011&amp;"_"&amp;O1011,[1]挑战模式!$A:$AS,14+N1011,FALSE)="","",IF(VLOOKUP(VLOOKUP(K1011&amp;"_"&amp;L1011&amp;"_"&amp;M1011&amp;"_"&amp;O1011,[1]挑战模式!$A:$AS,14+N1011,FALSE),[1]怪物!$B:$L,11,FALSE)=0,"",VLOOKUP(VLOOKUP(K1011&amp;"_"&amp;L1011&amp;"_"&amp;M1011&amp;"_"&amp;O1011,[1]挑战模式!$A:$AS,14+N1011,FALSE),[1]怪物!$B:$L,11,FALSE))))</f>
        <v/>
      </c>
      <c r="H1011" t="str">
        <f t="shared" si="46"/>
        <v/>
      </c>
      <c r="I1011" t="str">
        <f t="shared" si="47"/>
        <v/>
      </c>
      <c r="J1011" t="str">
        <f>IF(B1011="","",IF(RIGHT(VLOOKUP(K1011&amp;"_"&amp;L1011&amp;"_"&amp;M1011&amp;"_"&amp;O1011,[1]挑战模式!$A:$AS,14+N1011,FALSE),1)="3","EffectCreate_BossEffect;EffectCreate_MonsterShow","EffectCreate_MonsterShow"))</f>
        <v/>
      </c>
      <c r="K1011" s="2">
        <v>0</v>
      </c>
      <c r="L1011" s="2">
        <v>18</v>
      </c>
      <c r="M1011" s="2">
        <v>1</v>
      </c>
      <c r="N1011" s="2">
        <v>3</v>
      </c>
      <c r="O1011" s="6" t="s">
        <v>469</v>
      </c>
    </row>
    <row r="1012" spans="2:15" x14ac:dyDescent="0.2">
      <c r="B1012" t="str">
        <f>IF(ISNA(VLOOKUP(K1012&amp;"_"&amp;L1012&amp;"_"&amp;M1012&amp;"_"&amp;O1012,[1]挑战模式!$A:$AS,1,FALSE)),"",IF(VLOOKUP(K1012&amp;"_"&amp;L1012&amp;"_"&amp;M1012&amp;"_"&amp;O1012,[1]挑战模式!$A:$AS,14+N1012,FALSE)="","","Monster_Season"&amp;K1012&amp;"_Challenge"&amp;L1012&amp;"_"&amp;M1012&amp;"_"&amp;N1012&amp;"_"&amp;O1012))</f>
        <v/>
      </c>
      <c r="C1012" t="str">
        <f t="shared" si="45"/>
        <v/>
      </c>
      <c r="G1012" t="str">
        <f>IF(ISNA(VLOOKUP(K1012&amp;"_"&amp;L1012&amp;"_"&amp;M1012&amp;"_"&amp;O1012,[1]挑战模式!$A:$AS,14+N1012,FALSE)),"",IF(VLOOKUP(K1012&amp;"_"&amp;L1012&amp;"_"&amp;M1012&amp;"_"&amp;O1012,[1]挑战模式!$A:$AS,14+N1012,FALSE)="","",IF(VLOOKUP(VLOOKUP(K1012&amp;"_"&amp;L1012&amp;"_"&amp;M1012&amp;"_"&amp;O1012,[1]挑战模式!$A:$AS,14+N1012,FALSE),[1]怪物!$B:$L,11,FALSE)=0,"",VLOOKUP(VLOOKUP(K1012&amp;"_"&amp;L1012&amp;"_"&amp;M1012&amp;"_"&amp;O1012,[1]挑战模式!$A:$AS,14+N1012,FALSE),[1]怪物!$B:$L,11,FALSE))))</f>
        <v/>
      </c>
      <c r="H1012" t="str">
        <f t="shared" si="46"/>
        <v/>
      </c>
      <c r="I1012" t="str">
        <f t="shared" si="47"/>
        <v/>
      </c>
      <c r="J1012" t="str">
        <f>IF(B1012="","",IF(RIGHT(VLOOKUP(K1012&amp;"_"&amp;L1012&amp;"_"&amp;M1012&amp;"_"&amp;O1012,[1]挑战模式!$A:$AS,14+N1012,FALSE),1)="3","EffectCreate_BossEffect;EffectCreate_MonsterShow","EffectCreate_MonsterShow"))</f>
        <v/>
      </c>
      <c r="K1012" s="2">
        <v>0</v>
      </c>
      <c r="L1012" s="2">
        <v>18</v>
      </c>
      <c r="M1012" s="2">
        <v>1</v>
      </c>
      <c r="N1012" s="2">
        <v>4</v>
      </c>
      <c r="O1012" s="6" t="s">
        <v>469</v>
      </c>
    </row>
    <row r="1013" spans="2:15" x14ac:dyDescent="0.2">
      <c r="B1013" t="str">
        <f>IF(ISNA(VLOOKUP(K1013&amp;"_"&amp;L1013&amp;"_"&amp;M1013&amp;"_"&amp;O1013,[1]挑战模式!$A:$AS,1,FALSE)),"",IF(VLOOKUP(K1013&amp;"_"&amp;L1013&amp;"_"&amp;M1013&amp;"_"&amp;O1013,[1]挑战模式!$A:$AS,14+N1013,FALSE)="","","Monster_Season"&amp;K1013&amp;"_Challenge"&amp;L1013&amp;"_"&amp;M1013&amp;"_"&amp;N1013&amp;"_"&amp;O1013))</f>
        <v/>
      </c>
      <c r="C1013" t="str">
        <f t="shared" si="45"/>
        <v/>
      </c>
      <c r="G1013" t="str">
        <f>IF(ISNA(VLOOKUP(K1013&amp;"_"&amp;L1013&amp;"_"&amp;M1013&amp;"_"&amp;O1013,[1]挑战模式!$A:$AS,14+N1013,FALSE)),"",IF(VLOOKUP(K1013&amp;"_"&amp;L1013&amp;"_"&amp;M1013&amp;"_"&amp;O1013,[1]挑战模式!$A:$AS,14+N1013,FALSE)="","",IF(VLOOKUP(VLOOKUP(K1013&amp;"_"&amp;L1013&amp;"_"&amp;M1013&amp;"_"&amp;O1013,[1]挑战模式!$A:$AS,14+N1013,FALSE),[1]怪物!$B:$L,11,FALSE)=0,"",VLOOKUP(VLOOKUP(K1013&amp;"_"&amp;L1013&amp;"_"&amp;M1013&amp;"_"&amp;O1013,[1]挑战模式!$A:$AS,14+N1013,FALSE),[1]怪物!$B:$L,11,FALSE))))</f>
        <v/>
      </c>
      <c r="H1013" t="str">
        <f t="shared" si="46"/>
        <v/>
      </c>
      <c r="I1013" t="str">
        <f t="shared" si="47"/>
        <v/>
      </c>
      <c r="J1013" t="str">
        <f>IF(B1013="","",IF(RIGHT(VLOOKUP(K1013&amp;"_"&amp;L1013&amp;"_"&amp;M1013&amp;"_"&amp;O1013,[1]挑战模式!$A:$AS,14+N1013,FALSE),1)="3","EffectCreate_BossEffect;EffectCreate_MonsterShow","EffectCreate_MonsterShow"))</f>
        <v/>
      </c>
      <c r="K1013" s="2">
        <v>0</v>
      </c>
      <c r="L1013" s="2">
        <v>18</v>
      </c>
      <c r="M1013" s="2">
        <v>1</v>
      </c>
      <c r="N1013" s="2">
        <v>5</v>
      </c>
      <c r="O1013" s="6" t="s">
        <v>469</v>
      </c>
    </row>
    <row r="1014" spans="2:15" x14ac:dyDescent="0.2">
      <c r="B1014" t="str">
        <f>IF(ISNA(VLOOKUP(K1014&amp;"_"&amp;L1014&amp;"_"&amp;M1014&amp;"_"&amp;O1014,[1]挑战模式!$A:$AS,1,FALSE)),"",IF(VLOOKUP(K1014&amp;"_"&amp;L1014&amp;"_"&amp;M1014&amp;"_"&amp;O1014,[1]挑战模式!$A:$AS,14+N1014,FALSE)="","","Monster_Season"&amp;K1014&amp;"_Challenge"&amp;L1014&amp;"_"&amp;M1014&amp;"_"&amp;N1014&amp;"_"&amp;O1014))</f>
        <v/>
      </c>
      <c r="C1014" t="str">
        <f t="shared" si="45"/>
        <v/>
      </c>
      <c r="G1014" t="str">
        <f>IF(ISNA(VLOOKUP(K1014&amp;"_"&amp;L1014&amp;"_"&amp;M1014&amp;"_"&amp;O1014,[1]挑战模式!$A:$AS,14+N1014,FALSE)),"",IF(VLOOKUP(K1014&amp;"_"&amp;L1014&amp;"_"&amp;M1014&amp;"_"&amp;O1014,[1]挑战模式!$A:$AS,14+N1014,FALSE)="","",IF(VLOOKUP(VLOOKUP(K1014&amp;"_"&amp;L1014&amp;"_"&amp;M1014&amp;"_"&amp;O1014,[1]挑战模式!$A:$AS,14+N1014,FALSE),[1]怪物!$B:$L,11,FALSE)=0,"",VLOOKUP(VLOOKUP(K1014&amp;"_"&amp;L1014&amp;"_"&amp;M1014&amp;"_"&amp;O1014,[1]挑战模式!$A:$AS,14+N1014,FALSE),[1]怪物!$B:$L,11,FALSE))))</f>
        <v/>
      </c>
      <c r="H1014" t="str">
        <f t="shared" si="46"/>
        <v/>
      </c>
      <c r="I1014" t="str">
        <f t="shared" si="47"/>
        <v/>
      </c>
      <c r="J1014" t="str">
        <f>IF(B1014="","",IF(RIGHT(VLOOKUP(K1014&amp;"_"&amp;L1014&amp;"_"&amp;M1014&amp;"_"&amp;O1014,[1]挑战模式!$A:$AS,14+N1014,FALSE),1)="3","EffectCreate_BossEffect;EffectCreate_MonsterShow","EffectCreate_MonsterShow"))</f>
        <v/>
      </c>
      <c r="K1014" s="2">
        <v>0</v>
      </c>
      <c r="L1014" s="2">
        <v>18</v>
      </c>
      <c r="M1014" s="2">
        <v>1</v>
      </c>
      <c r="N1014" s="2">
        <v>6</v>
      </c>
      <c r="O1014" s="6" t="s">
        <v>469</v>
      </c>
    </row>
    <row r="1015" spans="2:15" x14ac:dyDescent="0.2">
      <c r="B1015" t="str">
        <f>IF(ISNA(VLOOKUP(K1015&amp;"_"&amp;L1015&amp;"_"&amp;M1015&amp;"_"&amp;O1015,[1]挑战模式!$A:$AS,1,FALSE)),"",IF(VLOOKUP(K1015&amp;"_"&amp;L1015&amp;"_"&amp;M1015&amp;"_"&amp;O1015,[1]挑战模式!$A:$AS,14+N1015,FALSE)="","","Monster_Season"&amp;K1015&amp;"_Challenge"&amp;L1015&amp;"_"&amp;M1015&amp;"_"&amp;N1015&amp;"_"&amp;O1015))</f>
        <v>Monster_Season0_Challenge18_2_1_Easy</v>
      </c>
      <c r="C1015" t="str">
        <f t="shared" si="45"/>
        <v>None</v>
      </c>
      <c r="G1015" t="str">
        <f>IF(ISNA(VLOOKUP(K1015&amp;"_"&amp;L1015&amp;"_"&amp;M1015&amp;"_"&amp;O1015,[1]挑战模式!$A:$AS,14+N1015,FALSE)),"",IF(VLOOKUP(K1015&amp;"_"&amp;L1015&amp;"_"&amp;M1015&amp;"_"&amp;O1015,[1]挑战模式!$A:$AS,14+N1015,FALSE)="","",IF(VLOOKUP(VLOOKUP(K1015&amp;"_"&amp;L1015&amp;"_"&amp;M1015&amp;"_"&amp;O1015,[1]挑战模式!$A:$AS,14+N1015,FALSE),[1]怪物!$B:$L,11,FALSE)=0,"",VLOOKUP(VLOOKUP(K1015&amp;"_"&amp;L1015&amp;"_"&amp;M1015&amp;"_"&amp;O1015,[1]挑战模式!$A:$AS,14+N1015,FALSE),[1]怪物!$B:$L,11,FALSE))))</f>
        <v/>
      </c>
      <c r="H1015" t="str">
        <f t="shared" si="46"/>
        <v>Unit_Monster_Season0_Challenge18_2_1_Easy</v>
      </c>
      <c r="I1015" t="str">
        <f t="shared" si="47"/>
        <v>TowerDefense_Monster1</v>
      </c>
      <c r="J1015" t="str">
        <f>IF(B1015="","",IF(RIGHT(VLOOKUP(K1015&amp;"_"&amp;L1015&amp;"_"&amp;M1015&amp;"_"&amp;O1015,[1]挑战模式!$A:$AS,14+N1015,FALSE),1)="3","EffectCreate_BossEffect;EffectCreate_MonsterShow","EffectCreate_MonsterShow"))</f>
        <v>EffectCreate_MonsterShow</v>
      </c>
      <c r="K1015" s="2">
        <v>0</v>
      </c>
      <c r="L1015" s="2">
        <v>18</v>
      </c>
      <c r="M1015" s="2">
        <v>2</v>
      </c>
      <c r="N1015" s="2">
        <v>1</v>
      </c>
      <c r="O1015" s="6" t="s">
        <v>469</v>
      </c>
    </row>
    <row r="1016" spans="2:15" x14ac:dyDescent="0.2">
      <c r="B1016" t="str">
        <f>IF(ISNA(VLOOKUP(K1016&amp;"_"&amp;L1016&amp;"_"&amp;M1016&amp;"_"&amp;O1016,[1]挑战模式!$A:$AS,1,FALSE)),"",IF(VLOOKUP(K1016&amp;"_"&amp;L1016&amp;"_"&amp;M1016&amp;"_"&amp;O1016,[1]挑战模式!$A:$AS,14+N1016,FALSE)="","","Monster_Season"&amp;K1016&amp;"_Challenge"&amp;L1016&amp;"_"&amp;M1016&amp;"_"&amp;N1016&amp;"_"&amp;O1016))</f>
        <v>Monster_Season0_Challenge18_2_2_Easy</v>
      </c>
      <c r="C1016" t="str">
        <f t="shared" si="45"/>
        <v>None</v>
      </c>
      <c r="G1016" t="str">
        <f>IF(ISNA(VLOOKUP(K1016&amp;"_"&amp;L1016&amp;"_"&amp;M1016&amp;"_"&amp;O1016,[1]挑战模式!$A:$AS,14+N1016,FALSE)),"",IF(VLOOKUP(K1016&amp;"_"&amp;L1016&amp;"_"&amp;M1016&amp;"_"&amp;O1016,[1]挑战模式!$A:$AS,14+N1016,FALSE)="","",IF(VLOOKUP(VLOOKUP(K1016&amp;"_"&amp;L1016&amp;"_"&amp;M1016&amp;"_"&amp;O1016,[1]挑战模式!$A:$AS,14+N1016,FALSE),[1]怪物!$B:$L,11,FALSE)=0,"",VLOOKUP(VLOOKUP(K1016&amp;"_"&amp;L1016&amp;"_"&amp;M1016&amp;"_"&amp;O1016,[1]挑战模式!$A:$AS,14+N1016,FALSE),[1]怪物!$B:$L,11,FALSE))))</f>
        <v/>
      </c>
      <c r="H1016" t="str">
        <f t="shared" si="46"/>
        <v>Unit_Monster_Season0_Challenge18_2_2_Easy</v>
      </c>
      <c r="I1016" t="str">
        <f t="shared" si="47"/>
        <v>TowerDefense_Monster1</v>
      </c>
      <c r="J1016" t="str">
        <f>IF(B1016="","",IF(RIGHT(VLOOKUP(K1016&amp;"_"&amp;L1016&amp;"_"&amp;M1016&amp;"_"&amp;O1016,[1]挑战模式!$A:$AS,14+N1016,FALSE),1)="3","EffectCreate_BossEffect;EffectCreate_MonsterShow","EffectCreate_MonsterShow"))</f>
        <v>EffectCreate_MonsterShow</v>
      </c>
      <c r="K1016" s="2">
        <v>0</v>
      </c>
      <c r="L1016" s="2">
        <v>18</v>
      </c>
      <c r="M1016" s="2">
        <v>2</v>
      </c>
      <c r="N1016" s="2">
        <v>2</v>
      </c>
      <c r="O1016" s="6" t="s">
        <v>469</v>
      </c>
    </row>
    <row r="1017" spans="2:15" x14ac:dyDescent="0.2">
      <c r="B1017" t="str">
        <f>IF(ISNA(VLOOKUP(K1017&amp;"_"&amp;L1017&amp;"_"&amp;M1017&amp;"_"&amp;O1017,[1]挑战模式!$A:$AS,1,FALSE)),"",IF(VLOOKUP(K1017&amp;"_"&amp;L1017&amp;"_"&amp;M1017&amp;"_"&amp;O1017,[1]挑战模式!$A:$AS,14+N1017,FALSE)="","","Monster_Season"&amp;K1017&amp;"_Challenge"&amp;L1017&amp;"_"&amp;M1017&amp;"_"&amp;N1017&amp;"_"&amp;O1017))</f>
        <v/>
      </c>
      <c r="C1017" t="str">
        <f t="shared" si="45"/>
        <v/>
      </c>
      <c r="G1017" t="str">
        <f>IF(ISNA(VLOOKUP(K1017&amp;"_"&amp;L1017&amp;"_"&amp;M1017&amp;"_"&amp;O1017,[1]挑战模式!$A:$AS,14+N1017,FALSE)),"",IF(VLOOKUP(K1017&amp;"_"&amp;L1017&amp;"_"&amp;M1017&amp;"_"&amp;O1017,[1]挑战模式!$A:$AS,14+N1017,FALSE)="","",IF(VLOOKUP(VLOOKUP(K1017&amp;"_"&amp;L1017&amp;"_"&amp;M1017&amp;"_"&amp;O1017,[1]挑战模式!$A:$AS,14+N1017,FALSE),[1]怪物!$B:$L,11,FALSE)=0,"",VLOOKUP(VLOOKUP(K1017&amp;"_"&amp;L1017&amp;"_"&amp;M1017&amp;"_"&amp;O1017,[1]挑战模式!$A:$AS,14+N1017,FALSE),[1]怪物!$B:$L,11,FALSE))))</f>
        <v/>
      </c>
      <c r="H1017" t="str">
        <f t="shared" si="46"/>
        <v/>
      </c>
      <c r="I1017" t="str">
        <f t="shared" si="47"/>
        <v/>
      </c>
      <c r="J1017" t="str">
        <f>IF(B1017="","",IF(RIGHT(VLOOKUP(K1017&amp;"_"&amp;L1017&amp;"_"&amp;M1017&amp;"_"&amp;O1017,[1]挑战模式!$A:$AS,14+N1017,FALSE),1)="3","EffectCreate_BossEffect;EffectCreate_MonsterShow","EffectCreate_MonsterShow"))</f>
        <v/>
      </c>
      <c r="K1017" s="2">
        <v>0</v>
      </c>
      <c r="L1017" s="2">
        <v>18</v>
      </c>
      <c r="M1017" s="2">
        <v>2</v>
      </c>
      <c r="N1017" s="2">
        <v>3</v>
      </c>
      <c r="O1017" s="6" t="s">
        <v>469</v>
      </c>
    </row>
    <row r="1018" spans="2:15" x14ac:dyDescent="0.2">
      <c r="B1018" t="str">
        <f>IF(ISNA(VLOOKUP(K1018&amp;"_"&amp;L1018&amp;"_"&amp;M1018&amp;"_"&amp;O1018,[1]挑战模式!$A:$AS,1,FALSE)),"",IF(VLOOKUP(K1018&amp;"_"&amp;L1018&amp;"_"&amp;M1018&amp;"_"&amp;O1018,[1]挑战模式!$A:$AS,14+N1018,FALSE)="","","Monster_Season"&amp;K1018&amp;"_Challenge"&amp;L1018&amp;"_"&amp;M1018&amp;"_"&amp;N1018&amp;"_"&amp;O1018))</f>
        <v/>
      </c>
      <c r="C1018" t="str">
        <f t="shared" si="45"/>
        <v/>
      </c>
      <c r="G1018" t="str">
        <f>IF(ISNA(VLOOKUP(K1018&amp;"_"&amp;L1018&amp;"_"&amp;M1018&amp;"_"&amp;O1018,[1]挑战模式!$A:$AS,14+N1018,FALSE)),"",IF(VLOOKUP(K1018&amp;"_"&amp;L1018&amp;"_"&amp;M1018&amp;"_"&amp;O1018,[1]挑战模式!$A:$AS,14+N1018,FALSE)="","",IF(VLOOKUP(VLOOKUP(K1018&amp;"_"&amp;L1018&amp;"_"&amp;M1018&amp;"_"&amp;O1018,[1]挑战模式!$A:$AS,14+N1018,FALSE),[1]怪物!$B:$L,11,FALSE)=0,"",VLOOKUP(VLOOKUP(K1018&amp;"_"&amp;L1018&amp;"_"&amp;M1018&amp;"_"&amp;O1018,[1]挑战模式!$A:$AS,14+N1018,FALSE),[1]怪物!$B:$L,11,FALSE))))</f>
        <v/>
      </c>
      <c r="H1018" t="str">
        <f t="shared" si="46"/>
        <v/>
      </c>
      <c r="I1018" t="str">
        <f t="shared" si="47"/>
        <v/>
      </c>
      <c r="J1018" t="str">
        <f>IF(B1018="","",IF(RIGHT(VLOOKUP(K1018&amp;"_"&amp;L1018&amp;"_"&amp;M1018&amp;"_"&amp;O1018,[1]挑战模式!$A:$AS,14+N1018,FALSE),1)="3","EffectCreate_BossEffect;EffectCreate_MonsterShow","EffectCreate_MonsterShow"))</f>
        <v/>
      </c>
      <c r="K1018" s="2">
        <v>0</v>
      </c>
      <c r="L1018" s="2">
        <v>18</v>
      </c>
      <c r="M1018" s="2">
        <v>2</v>
      </c>
      <c r="N1018" s="2">
        <v>4</v>
      </c>
      <c r="O1018" s="6" t="s">
        <v>469</v>
      </c>
    </row>
    <row r="1019" spans="2:15" x14ac:dyDescent="0.2">
      <c r="B1019" t="str">
        <f>IF(ISNA(VLOOKUP(K1019&amp;"_"&amp;L1019&amp;"_"&amp;M1019&amp;"_"&amp;O1019,[1]挑战模式!$A:$AS,1,FALSE)),"",IF(VLOOKUP(K1019&amp;"_"&amp;L1019&amp;"_"&amp;M1019&amp;"_"&amp;O1019,[1]挑战模式!$A:$AS,14+N1019,FALSE)="","","Monster_Season"&amp;K1019&amp;"_Challenge"&amp;L1019&amp;"_"&amp;M1019&amp;"_"&amp;N1019&amp;"_"&amp;O1019))</f>
        <v/>
      </c>
      <c r="C1019" t="str">
        <f t="shared" si="45"/>
        <v/>
      </c>
      <c r="G1019" t="str">
        <f>IF(ISNA(VLOOKUP(K1019&amp;"_"&amp;L1019&amp;"_"&amp;M1019&amp;"_"&amp;O1019,[1]挑战模式!$A:$AS,14+N1019,FALSE)),"",IF(VLOOKUP(K1019&amp;"_"&amp;L1019&amp;"_"&amp;M1019&amp;"_"&amp;O1019,[1]挑战模式!$A:$AS,14+N1019,FALSE)="","",IF(VLOOKUP(VLOOKUP(K1019&amp;"_"&amp;L1019&amp;"_"&amp;M1019&amp;"_"&amp;O1019,[1]挑战模式!$A:$AS,14+N1019,FALSE),[1]怪物!$B:$L,11,FALSE)=0,"",VLOOKUP(VLOOKUP(K1019&amp;"_"&amp;L1019&amp;"_"&amp;M1019&amp;"_"&amp;O1019,[1]挑战模式!$A:$AS,14+N1019,FALSE),[1]怪物!$B:$L,11,FALSE))))</f>
        <v/>
      </c>
      <c r="H1019" t="str">
        <f t="shared" si="46"/>
        <v/>
      </c>
      <c r="I1019" t="str">
        <f t="shared" si="47"/>
        <v/>
      </c>
      <c r="J1019" t="str">
        <f>IF(B1019="","",IF(RIGHT(VLOOKUP(K1019&amp;"_"&amp;L1019&amp;"_"&amp;M1019&amp;"_"&amp;O1019,[1]挑战模式!$A:$AS,14+N1019,FALSE),1)="3","EffectCreate_BossEffect;EffectCreate_MonsterShow","EffectCreate_MonsterShow"))</f>
        <v/>
      </c>
      <c r="K1019" s="2">
        <v>0</v>
      </c>
      <c r="L1019" s="2">
        <v>18</v>
      </c>
      <c r="M1019" s="2">
        <v>2</v>
      </c>
      <c r="N1019" s="2">
        <v>5</v>
      </c>
      <c r="O1019" s="6" t="s">
        <v>469</v>
      </c>
    </row>
    <row r="1020" spans="2:15" x14ac:dyDescent="0.2">
      <c r="B1020" t="str">
        <f>IF(ISNA(VLOOKUP(K1020&amp;"_"&amp;L1020&amp;"_"&amp;M1020&amp;"_"&amp;O1020,[1]挑战模式!$A:$AS,1,FALSE)),"",IF(VLOOKUP(K1020&amp;"_"&amp;L1020&amp;"_"&amp;M1020&amp;"_"&amp;O1020,[1]挑战模式!$A:$AS,14+N1020,FALSE)="","","Monster_Season"&amp;K1020&amp;"_Challenge"&amp;L1020&amp;"_"&amp;M1020&amp;"_"&amp;N1020&amp;"_"&amp;O1020))</f>
        <v/>
      </c>
      <c r="C1020" t="str">
        <f t="shared" si="45"/>
        <v/>
      </c>
      <c r="G1020" t="str">
        <f>IF(ISNA(VLOOKUP(K1020&amp;"_"&amp;L1020&amp;"_"&amp;M1020&amp;"_"&amp;O1020,[1]挑战模式!$A:$AS,14+N1020,FALSE)),"",IF(VLOOKUP(K1020&amp;"_"&amp;L1020&amp;"_"&amp;M1020&amp;"_"&amp;O1020,[1]挑战模式!$A:$AS,14+N1020,FALSE)="","",IF(VLOOKUP(VLOOKUP(K1020&amp;"_"&amp;L1020&amp;"_"&amp;M1020&amp;"_"&amp;O1020,[1]挑战模式!$A:$AS,14+N1020,FALSE),[1]怪物!$B:$L,11,FALSE)=0,"",VLOOKUP(VLOOKUP(K1020&amp;"_"&amp;L1020&amp;"_"&amp;M1020&amp;"_"&amp;O1020,[1]挑战模式!$A:$AS,14+N1020,FALSE),[1]怪物!$B:$L,11,FALSE))))</f>
        <v/>
      </c>
      <c r="H1020" t="str">
        <f t="shared" si="46"/>
        <v/>
      </c>
      <c r="I1020" t="str">
        <f t="shared" si="47"/>
        <v/>
      </c>
      <c r="J1020" t="str">
        <f>IF(B1020="","",IF(RIGHT(VLOOKUP(K1020&amp;"_"&amp;L1020&amp;"_"&amp;M1020&amp;"_"&amp;O1020,[1]挑战模式!$A:$AS,14+N1020,FALSE),1)="3","EffectCreate_BossEffect;EffectCreate_MonsterShow","EffectCreate_MonsterShow"))</f>
        <v/>
      </c>
      <c r="K1020" s="2">
        <v>0</v>
      </c>
      <c r="L1020" s="2">
        <v>18</v>
      </c>
      <c r="M1020" s="2">
        <v>2</v>
      </c>
      <c r="N1020" s="2">
        <v>6</v>
      </c>
      <c r="O1020" s="6" t="s">
        <v>469</v>
      </c>
    </row>
    <row r="1021" spans="2:15" x14ac:dyDescent="0.2">
      <c r="B1021" t="str">
        <f>IF(ISNA(VLOOKUP(K1021&amp;"_"&amp;L1021&amp;"_"&amp;M1021&amp;"_"&amp;O1021,[1]挑战模式!$A:$AS,1,FALSE)),"",IF(VLOOKUP(K1021&amp;"_"&amp;L1021&amp;"_"&amp;M1021&amp;"_"&amp;O1021,[1]挑战模式!$A:$AS,14+N1021,FALSE)="","","Monster_Season"&amp;K1021&amp;"_Challenge"&amp;L1021&amp;"_"&amp;M1021&amp;"_"&amp;N1021&amp;"_"&amp;O1021))</f>
        <v>Monster_Season0_Challenge18_3_1_Easy</v>
      </c>
      <c r="C1021" t="str">
        <f t="shared" si="45"/>
        <v>None</v>
      </c>
      <c r="G1021" t="str">
        <f>IF(ISNA(VLOOKUP(K1021&amp;"_"&amp;L1021&amp;"_"&amp;M1021&amp;"_"&amp;O1021,[1]挑战模式!$A:$AS,14+N1021,FALSE)),"",IF(VLOOKUP(K1021&amp;"_"&amp;L1021&amp;"_"&amp;M1021&amp;"_"&amp;O1021,[1]挑战模式!$A:$AS,14+N1021,FALSE)="","",IF(VLOOKUP(VLOOKUP(K1021&amp;"_"&amp;L1021&amp;"_"&amp;M1021&amp;"_"&amp;O1021,[1]挑战模式!$A:$AS,14+N1021,FALSE),[1]怪物!$B:$L,11,FALSE)=0,"",VLOOKUP(VLOOKUP(K1021&amp;"_"&amp;L1021&amp;"_"&amp;M1021&amp;"_"&amp;O1021,[1]挑战模式!$A:$AS,14+N1021,FALSE),[1]怪物!$B:$L,11,FALSE))))</f>
        <v/>
      </c>
      <c r="H1021" t="str">
        <f t="shared" si="46"/>
        <v>Unit_Monster_Season0_Challenge18_3_1_Easy</v>
      </c>
      <c r="I1021" t="str">
        <f t="shared" si="47"/>
        <v>TowerDefense_Monster1</v>
      </c>
      <c r="J1021" t="str">
        <f>IF(B1021="","",IF(RIGHT(VLOOKUP(K1021&amp;"_"&amp;L1021&amp;"_"&amp;M1021&amp;"_"&amp;O1021,[1]挑战模式!$A:$AS,14+N1021,FALSE),1)="3","EffectCreate_BossEffect;EffectCreate_MonsterShow","EffectCreate_MonsterShow"))</f>
        <v>EffectCreate_MonsterShow</v>
      </c>
      <c r="K1021" s="2">
        <v>0</v>
      </c>
      <c r="L1021" s="2">
        <v>18</v>
      </c>
      <c r="M1021" s="2">
        <v>3</v>
      </c>
      <c r="N1021" s="2">
        <v>1</v>
      </c>
      <c r="O1021" s="6" t="s">
        <v>469</v>
      </c>
    </row>
    <row r="1022" spans="2:15" x14ac:dyDescent="0.2">
      <c r="B1022" t="str">
        <f>IF(ISNA(VLOOKUP(K1022&amp;"_"&amp;L1022&amp;"_"&amp;M1022&amp;"_"&amp;O1022,[1]挑战模式!$A:$AS,1,FALSE)),"",IF(VLOOKUP(K1022&amp;"_"&amp;L1022&amp;"_"&amp;M1022&amp;"_"&amp;O1022,[1]挑战模式!$A:$AS,14+N1022,FALSE)="","","Monster_Season"&amp;K1022&amp;"_Challenge"&amp;L1022&amp;"_"&amp;M1022&amp;"_"&amp;N1022&amp;"_"&amp;O1022))</f>
        <v>Monster_Season0_Challenge18_3_2_Easy</v>
      </c>
      <c r="C1022" t="str">
        <f t="shared" si="45"/>
        <v>None</v>
      </c>
      <c r="G1022" t="str">
        <f>IF(ISNA(VLOOKUP(K1022&amp;"_"&amp;L1022&amp;"_"&amp;M1022&amp;"_"&amp;O1022,[1]挑战模式!$A:$AS,14+N1022,FALSE)),"",IF(VLOOKUP(K1022&amp;"_"&amp;L1022&amp;"_"&amp;M1022&amp;"_"&amp;O1022,[1]挑战模式!$A:$AS,14+N1022,FALSE)="","",IF(VLOOKUP(VLOOKUP(K1022&amp;"_"&amp;L1022&amp;"_"&amp;M1022&amp;"_"&amp;O1022,[1]挑战模式!$A:$AS,14+N1022,FALSE),[1]怪物!$B:$L,11,FALSE)=0,"",VLOOKUP(VLOOKUP(K1022&amp;"_"&amp;L1022&amp;"_"&amp;M1022&amp;"_"&amp;O1022,[1]挑战模式!$A:$AS,14+N1022,FALSE),[1]怪物!$B:$L,11,FALSE))))</f>
        <v/>
      </c>
      <c r="H1022" t="str">
        <f t="shared" si="46"/>
        <v>Unit_Monster_Season0_Challenge18_3_2_Easy</v>
      </c>
      <c r="I1022" t="str">
        <f t="shared" si="47"/>
        <v>TowerDefense_Monster1</v>
      </c>
      <c r="J1022" t="str">
        <f>IF(B1022="","",IF(RIGHT(VLOOKUP(K1022&amp;"_"&amp;L1022&amp;"_"&amp;M1022&amp;"_"&amp;O1022,[1]挑战模式!$A:$AS,14+N1022,FALSE),1)="3","EffectCreate_BossEffect;EffectCreate_MonsterShow","EffectCreate_MonsterShow"))</f>
        <v>EffectCreate_MonsterShow</v>
      </c>
      <c r="K1022" s="2">
        <v>0</v>
      </c>
      <c r="L1022" s="2">
        <v>18</v>
      </c>
      <c r="M1022" s="2">
        <v>3</v>
      </c>
      <c r="N1022" s="2">
        <v>2</v>
      </c>
      <c r="O1022" s="6" t="s">
        <v>469</v>
      </c>
    </row>
    <row r="1023" spans="2:15" x14ac:dyDescent="0.2">
      <c r="B1023" t="str">
        <f>IF(ISNA(VLOOKUP(K1023&amp;"_"&amp;L1023&amp;"_"&amp;M1023&amp;"_"&amp;O1023,[1]挑战模式!$A:$AS,1,FALSE)),"",IF(VLOOKUP(K1023&amp;"_"&amp;L1023&amp;"_"&amp;M1023&amp;"_"&amp;O1023,[1]挑战模式!$A:$AS,14+N1023,FALSE)="","","Monster_Season"&amp;K1023&amp;"_Challenge"&amp;L1023&amp;"_"&amp;M1023&amp;"_"&amp;N1023&amp;"_"&amp;O1023))</f>
        <v/>
      </c>
      <c r="C1023" t="str">
        <f t="shared" si="45"/>
        <v/>
      </c>
      <c r="G1023" t="str">
        <f>IF(ISNA(VLOOKUP(K1023&amp;"_"&amp;L1023&amp;"_"&amp;M1023&amp;"_"&amp;O1023,[1]挑战模式!$A:$AS,14+N1023,FALSE)),"",IF(VLOOKUP(K1023&amp;"_"&amp;L1023&amp;"_"&amp;M1023&amp;"_"&amp;O1023,[1]挑战模式!$A:$AS,14+N1023,FALSE)="","",IF(VLOOKUP(VLOOKUP(K1023&amp;"_"&amp;L1023&amp;"_"&amp;M1023&amp;"_"&amp;O1023,[1]挑战模式!$A:$AS,14+N1023,FALSE),[1]怪物!$B:$L,11,FALSE)=0,"",VLOOKUP(VLOOKUP(K1023&amp;"_"&amp;L1023&amp;"_"&amp;M1023&amp;"_"&amp;O1023,[1]挑战模式!$A:$AS,14+N1023,FALSE),[1]怪物!$B:$L,11,FALSE))))</f>
        <v/>
      </c>
      <c r="H1023" t="str">
        <f t="shared" si="46"/>
        <v/>
      </c>
      <c r="I1023" t="str">
        <f t="shared" si="47"/>
        <v/>
      </c>
      <c r="J1023" t="str">
        <f>IF(B1023="","",IF(RIGHT(VLOOKUP(K1023&amp;"_"&amp;L1023&amp;"_"&amp;M1023&amp;"_"&amp;O1023,[1]挑战模式!$A:$AS,14+N1023,FALSE),1)="3","EffectCreate_BossEffect;EffectCreate_MonsterShow","EffectCreate_MonsterShow"))</f>
        <v/>
      </c>
      <c r="K1023" s="2">
        <v>0</v>
      </c>
      <c r="L1023" s="2">
        <v>18</v>
      </c>
      <c r="M1023" s="2">
        <v>3</v>
      </c>
      <c r="N1023" s="2">
        <v>3</v>
      </c>
      <c r="O1023" s="6" t="s">
        <v>469</v>
      </c>
    </row>
    <row r="1024" spans="2:15" x14ac:dyDescent="0.2">
      <c r="B1024" t="str">
        <f>IF(ISNA(VLOOKUP(K1024&amp;"_"&amp;L1024&amp;"_"&amp;M1024&amp;"_"&amp;O1024,[1]挑战模式!$A:$AS,1,FALSE)),"",IF(VLOOKUP(K1024&amp;"_"&amp;L1024&amp;"_"&amp;M1024&amp;"_"&amp;O1024,[1]挑战模式!$A:$AS,14+N1024,FALSE)="","","Monster_Season"&amp;K1024&amp;"_Challenge"&amp;L1024&amp;"_"&amp;M1024&amp;"_"&amp;N1024&amp;"_"&amp;O1024))</f>
        <v/>
      </c>
      <c r="C1024" t="str">
        <f t="shared" si="45"/>
        <v/>
      </c>
      <c r="G1024" t="str">
        <f>IF(ISNA(VLOOKUP(K1024&amp;"_"&amp;L1024&amp;"_"&amp;M1024&amp;"_"&amp;O1024,[1]挑战模式!$A:$AS,14+N1024,FALSE)),"",IF(VLOOKUP(K1024&amp;"_"&amp;L1024&amp;"_"&amp;M1024&amp;"_"&amp;O1024,[1]挑战模式!$A:$AS,14+N1024,FALSE)="","",IF(VLOOKUP(VLOOKUP(K1024&amp;"_"&amp;L1024&amp;"_"&amp;M1024&amp;"_"&amp;O1024,[1]挑战模式!$A:$AS,14+N1024,FALSE),[1]怪物!$B:$L,11,FALSE)=0,"",VLOOKUP(VLOOKUP(K1024&amp;"_"&amp;L1024&amp;"_"&amp;M1024&amp;"_"&amp;O1024,[1]挑战模式!$A:$AS,14+N1024,FALSE),[1]怪物!$B:$L,11,FALSE))))</f>
        <v/>
      </c>
      <c r="H1024" t="str">
        <f t="shared" si="46"/>
        <v/>
      </c>
      <c r="I1024" t="str">
        <f t="shared" si="47"/>
        <v/>
      </c>
      <c r="J1024" t="str">
        <f>IF(B1024="","",IF(RIGHT(VLOOKUP(K1024&amp;"_"&amp;L1024&amp;"_"&amp;M1024&amp;"_"&amp;O1024,[1]挑战模式!$A:$AS,14+N1024,FALSE),1)="3","EffectCreate_BossEffect;EffectCreate_MonsterShow","EffectCreate_MonsterShow"))</f>
        <v/>
      </c>
      <c r="K1024" s="2">
        <v>0</v>
      </c>
      <c r="L1024" s="2">
        <v>18</v>
      </c>
      <c r="M1024" s="2">
        <v>3</v>
      </c>
      <c r="N1024" s="2">
        <v>4</v>
      </c>
      <c r="O1024" s="6" t="s">
        <v>469</v>
      </c>
    </row>
    <row r="1025" spans="2:15" x14ac:dyDescent="0.2">
      <c r="B1025" t="str">
        <f>IF(ISNA(VLOOKUP(K1025&amp;"_"&amp;L1025&amp;"_"&amp;M1025&amp;"_"&amp;O1025,[1]挑战模式!$A:$AS,1,FALSE)),"",IF(VLOOKUP(K1025&amp;"_"&amp;L1025&amp;"_"&amp;M1025&amp;"_"&amp;O1025,[1]挑战模式!$A:$AS,14+N1025,FALSE)="","","Monster_Season"&amp;K1025&amp;"_Challenge"&amp;L1025&amp;"_"&amp;M1025&amp;"_"&amp;N1025&amp;"_"&amp;O1025))</f>
        <v/>
      </c>
      <c r="C1025" t="str">
        <f t="shared" si="45"/>
        <v/>
      </c>
      <c r="G1025" t="str">
        <f>IF(ISNA(VLOOKUP(K1025&amp;"_"&amp;L1025&amp;"_"&amp;M1025&amp;"_"&amp;O1025,[1]挑战模式!$A:$AS,14+N1025,FALSE)),"",IF(VLOOKUP(K1025&amp;"_"&amp;L1025&amp;"_"&amp;M1025&amp;"_"&amp;O1025,[1]挑战模式!$A:$AS,14+N1025,FALSE)="","",IF(VLOOKUP(VLOOKUP(K1025&amp;"_"&amp;L1025&amp;"_"&amp;M1025&amp;"_"&amp;O1025,[1]挑战模式!$A:$AS,14+N1025,FALSE),[1]怪物!$B:$L,11,FALSE)=0,"",VLOOKUP(VLOOKUP(K1025&amp;"_"&amp;L1025&amp;"_"&amp;M1025&amp;"_"&amp;O1025,[1]挑战模式!$A:$AS,14+N1025,FALSE),[1]怪物!$B:$L,11,FALSE))))</f>
        <v/>
      </c>
      <c r="H1025" t="str">
        <f t="shared" si="46"/>
        <v/>
      </c>
      <c r="I1025" t="str">
        <f t="shared" si="47"/>
        <v/>
      </c>
      <c r="J1025" t="str">
        <f>IF(B1025="","",IF(RIGHT(VLOOKUP(K1025&amp;"_"&amp;L1025&amp;"_"&amp;M1025&amp;"_"&amp;O1025,[1]挑战模式!$A:$AS,14+N1025,FALSE),1)="3","EffectCreate_BossEffect;EffectCreate_MonsterShow","EffectCreate_MonsterShow"))</f>
        <v/>
      </c>
      <c r="K1025" s="2">
        <v>0</v>
      </c>
      <c r="L1025" s="2">
        <v>18</v>
      </c>
      <c r="M1025" s="2">
        <v>3</v>
      </c>
      <c r="N1025" s="2">
        <v>5</v>
      </c>
      <c r="O1025" s="6" t="s">
        <v>469</v>
      </c>
    </row>
    <row r="1026" spans="2:15" x14ac:dyDescent="0.2">
      <c r="B1026" t="str">
        <f>IF(ISNA(VLOOKUP(K1026&amp;"_"&amp;L1026&amp;"_"&amp;M1026&amp;"_"&amp;O1026,[1]挑战模式!$A:$AS,1,FALSE)),"",IF(VLOOKUP(K1026&amp;"_"&amp;L1026&amp;"_"&amp;M1026&amp;"_"&amp;O1026,[1]挑战模式!$A:$AS,14+N1026,FALSE)="","","Monster_Season"&amp;K1026&amp;"_Challenge"&amp;L1026&amp;"_"&amp;M1026&amp;"_"&amp;N1026&amp;"_"&amp;O1026))</f>
        <v/>
      </c>
      <c r="C1026" t="str">
        <f t="shared" si="45"/>
        <v/>
      </c>
      <c r="G1026" t="str">
        <f>IF(ISNA(VLOOKUP(K1026&amp;"_"&amp;L1026&amp;"_"&amp;M1026&amp;"_"&amp;O1026,[1]挑战模式!$A:$AS,14+N1026,FALSE)),"",IF(VLOOKUP(K1026&amp;"_"&amp;L1026&amp;"_"&amp;M1026&amp;"_"&amp;O1026,[1]挑战模式!$A:$AS,14+N1026,FALSE)="","",IF(VLOOKUP(VLOOKUP(K1026&amp;"_"&amp;L1026&amp;"_"&amp;M1026&amp;"_"&amp;O1026,[1]挑战模式!$A:$AS,14+N1026,FALSE),[1]怪物!$B:$L,11,FALSE)=0,"",VLOOKUP(VLOOKUP(K1026&amp;"_"&amp;L1026&amp;"_"&amp;M1026&amp;"_"&amp;O1026,[1]挑战模式!$A:$AS,14+N1026,FALSE),[1]怪物!$B:$L,11,FALSE))))</f>
        <v/>
      </c>
      <c r="H1026" t="str">
        <f t="shared" si="46"/>
        <v/>
      </c>
      <c r="I1026" t="str">
        <f t="shared" si="47"/>
        <v/>
      </c>
      <c r="J1026" t="str">
        <f>IF(B1026="","",IF(RIGHT(VLOOKUP(K1026&amp;"_"&amp;L1026&amp;"_"&amp;M1026&amp;"_"&amp;O1026,[1]挑战模式!$A:$AS,14+N1026,FALSE),1)="3","EffectCreate_BossEffect;EffectCreate_MonsterShow","EffectCreate_MonsterShow"))</f>
        <v/>
      </c>
      <c r="K1026" s="2">
        <v>0</v>
      </c>
      <c r="L1026" s="2">
        <v>18</v>
      </c>
      <c r="M1026" s="2">
        <v>3</v>
      </c>
      <c r="N1026" s="2">
        <v>6</v>
      </c>
      <c r="O1026" s="6" t="s">
        <v>469</v>
      </c>
    </row>
    <row r="1027" spans="2:15" x14ac:dyDescent="0.2">
      <c r="B1027" t="str">
        <f>IF(ISNA(VLOOKUP(K1027&amp;"_"&amp;L1027&amp;"_"&amp;M1027&amp;"_"&amp;O1027,[1]挑战模式!$A:$AS,1,FALSE)),"",IF(VLOOKUP(K1027&amp;"_"&amp;L1027&amp;"_"&amp;M1027&amp;"_"&amp;O1027,[1]挑战模式!$A:$AS,14+N1027,FALSE)="","","Monster_Season"&amp;K1027&amp;"_Challenge"&amp;L1027&amp;"_"&amp;M1027&amp;"_"&amp;N1027&amp;"_"&amp;O1027))</f>
        <v>Monster_Season0_Challenge18_4_1_Easy</v>
      </c>
      <c r="C1027" t="str">
        <f t="shared" si="45"/>
        <v>None</v>
      </c>
      <c r="G1027" t="str">
        <f>IF(ISNA(VLOOKUP(K1027&amp;"_"&amp;L1027&amp;"_"&amp;M1027&amp;"_"&amp;O1027,[1]挑战模式!$A:$AS,14+N1027,FALSE)),"",IF(VLOOKUP(K1027&amp;"_"&amp;L1027&amp;"_"&amp;M1027&amp;"_"&amp;O1027,[1]挑战模式!$A:$AS,14+N1027,FALSE)="","",IF(VLOOKUP(VLOOKUP(K1027&amp;"_"&amp;L1027&amp;"_"&amp;M1027&amp;"_"&amp;O1027,[1]挑战模式!$A:$AS,14+N1027,FALSE),[1]怪物!$B:$L,11,FALSE)=0,"",VLOOKUP(VLOOKUP(K1027&amp;"_"&amp;L1027&amp;"_"&amp;M1027&amp;"_"&amp;O1027,[1]挑战模式!$A:$AS,14+N1027,FALSE),[1]怪物!$B:$L,11,FALSE))))</f>
        <v/>
      </c>
      <c r="H1027" t="str">
        <f t="shared" si="46"/>
        <v>Unit_Monster_Season0_Challenge18_4_1_Easy</v>
      </c>
      <c r="I1027" t="str">
        <f t="shared" si="47"/>
        <v>TowerDefense_Monster1</v>
      </c>
      <c r="J1027" t="str">
        <f>IF(B1027="","",IF(RIGHT(VLOOKUP(K1027&amp;"_"&amp;L1027&amp;"_"&amp;M1027&amp;"_"&amp;O1027,[1]挑战模式!$A:$AS,14+N1027,FALSE),1)="3","EffectCreate_BossEffect;EffectCreate_MonsterShow","EffectCreate_MonsterShow"))</f>
        <v>EffectCreate_MonsterShow</v>
      </c>
      <c r="K1027" s="2">
        <v>0</v>
      </c>
      <c r="L1027" s="2">
        <v>18</v>
      </c>
      <c r="M1027" s="2">
        <v>4</v>
      </c>
      <c r="N1027" s="2">
        <v>1</v>
      </c>
      <c r="O1027" s="6" t="s">
        <v>469</v>
      </c>
    </row>
    <row r="1028" spans="2:15" x14ac:dyDescent="0.2">
      <c r="B1028" t="str">
        <f>IF(ISNA(VLOOKUP(K1028&amp;"_"&amp;L1028&amp;"_"&amp;M1028&amp;"_"&amp;O1028,[1]挑战模式!$A:$AS,1,FALSE)),"",IF(VLOOKUP(K1028&amp;"_"&amp;L1028&amp;"_"&amp;M1028&amp;"_"&amp;O1028,[1]挑战模式!$A:$AS,14+N1028,FALSE)="","","Monster_Season"&amp;K1028&amp;"_Challenge"&amp;L1028&amp;"_"&amp;M1028&amp;"_"&amp;N1028&amp;"_"&amp;O1028))</f>
        <v>Monster_Season0_Challenge18_4_2_Easy</v>
      </c>
      <c r="C1028" t="str">
        <f t="shared" si="45"/>
        <v>None</v>
      </c>
      <c r="G1028" t="str">
        <f>IF(ISNA(VLOOKUP(K1028&amp;"_"&amp;L1028&amp;"_"&amp;M1028&amp;"_"&amp;O1028,[1]挑战模式!$A:$AS,14+N1028,FALSE)),"",IF(VLOOKUP(K1028&amp;"_"&amp;L1028&amp;"_"&amp;M1028&amp;"_"&amp;O1028,[1]挑战模式!$A:$AS,14+N1028,FALSE)="","",IF(VLOOKUP(VLOOKUP(K1028&amp;"_"&amp;L1028&amp;"_"&amp;M1028&amp;"_"&amp;O1028,[1]挑战模式!$A:$AS,14+N1028,FALSE),[1]怪物!$B:$L,11,FALSE)=0,"",VLOOKUP(VLOOKUP(K1028&amp;"_"&amp;L1028&amp;"_"&amp;M1028&amp;"_"&amp;O1028,[1]挑战模式!$A:$AS,14+N1028,FALSE),[1]怪物!$B:$L,11,FALSE))))</f>
        <v/>
      </c>
      <c r="H1028" t="str">
        <f t="shared" si="46"/>
        <v>Unit_Monster_Season0_Challenge18_4_2_Easy</v>
      </c>
      <c r="I1028" t="str">
        <f t="shared" si="47"/>
        <v>TowerDefense_Monster1</v>
      </c>
      <c r="J1028" t="str">
        <f>IF(B1028="","",IF(RIGHT(VLOOKUP(K1028&amp;"_"&amp;L1028&amp;"_"&amp;M1028&amp;"_"&amp;O1028,[1]挑战模式!$A:$AS,14+N1028,FALSE),1)="3","EffectCreate_BossEffect;EffectCreate_MonsterShow","EffectCreate_MonsterShow"))</f>
        <v>EffectCreate_MonsterShow</v>
      </c>
      <c r="K1028" s="2">
        <v>0</v>
      </c>
      <c r="L1028" s="2">
        <v>18</v>
      </c>
      <c r="M1028" s="2">
        <v>4</v>
      </c>
      <c r="N1028" s="2">
        <v>2</v>
      </c>
      <c r="O1028" s="6" t="s">
        <v>469</v>
      </c>
    </row>
    <row r="1029" spans="2:15" x14ac:dyDescent="0.2">
      <c r="B1029" t="str">
        <f>IF(ISNA(VLOOKUP(K1029&amp;"_"&amp;L1029&amp;"_"&amp;M1029&amp;"_"&amp;O1029,[1]挑战模式!$A:$AS,1,FALSE)),"",IF(VLOOKUP(K1029&amp;"_"&amp;L1029&amp;"_"&amp;M1029&amp;"_"&amp;O1029,[1]挑战模式!$A:$AS,14+N1029,FALSE)="","","Monster_Season"&amp;K1029&amp;"_Challenge"&amp;L1029&amp;"_"&amp;M1029&amp;"_"&amp;N1029&amp;"_"&amp;O1029))</f>
        <v>Monster_Season0_Challenge18_4_3_Easy</v>
      </c>
      <c r="C1029" t="str">
        <f t="shared" si="45"/>
        <v>None</v>
      </c>
      <c r="G1029" t="str">
        <f>IF(ISNA(VLOOKUP(K1029&amp;"_"&amp;L1029&amp;"_"&amp;M1029&amp;"_"&amp;O1029,[1]挑战模式!$A:$AS,14+N1029,FALSE)),"",IF(VLOOKUP(K1029&amp;"_"&amp;L1029&amp;"_"&amp;M1029&amp;"_"&amp;O1029,[1]挑战模式!$A:$AS,14+N1029,FALSE)="","",IF(VLOOKUP(VLOOKUP(K1029&amp;"_"&amp;L1029&amp;"_"&amp;M1029&amp;"_"&amp;O1029,[1]挑战模式!$A:$AS,14+N1029,FALSE),[1]怪物!$B:$L,11,FALSE)=0,"",VLOOKUP(VLOOKUP(K1029&amp;"_"&amp;L1029&amp;"_"&amp;M1029&amp;"_"&amp;O1029,[1]挑战模式!$A:$AS,14+N1029,FALSE),[1]怪物!$B:$L,11,FALSE))))</f>
        <v/>
      </c>
      <c r="H1029" t="str">
        <f t="shared" si="46"/>
        <v>Unit_Monster_Season0_Challenge18_4_3_Easy</v>
      </c>
      <c r="I1029" t="str">
        <f t="shared" si="47"/>
        <v>TowerDefense_Monster1</v>
      </c>
      <c r="J1029" t="str">
        <f>IF(B1029="","",IF(RIGHT(VLOOKUP(K1029&amp;"_"&amp;L1029&amp;"_"&amp;M1029&amp;"_"&amp;O1029,[1]挑战模式!$A:$AS,14+N1029,FALSE),1)="3","EffectCreate_BossEffect;EffectCreate_MonsterShow","EffectCreate_MonsterShow"))</f>
        <v>EffectCreate_MonsterShow</v>
      </c>
      <c r="K1029" s="2">
        <v>0</v>
      </c>
      <c r="L1029" s="2">
        <v>18</v>
      </c>
      <c r="M1029" s="2">
        <v>4</v>
      </c>
      <c r="N1029" s="2">
        <v>3</v>
      </c>
      <c r="O1029" s="6" t="s">
        <v>469</v>
      </c>
    </row>
    <row r="1030" spans="2:15" x14ac:dyDescent="0.2">
      <c r="B1030" t="str">
        <f>IF(ISNA(VLOOKUP(K1030&amp;"_"&amp;L1030&amp;"_"&amp;M1030&amp;"_"&amp;O1030,[1]挑战模式!$A:$AS,1,FALSE)),"",IF(VLOOKUP(K1030&amp;"_"&amp;L1030&amp;"_"&amp;M1030&amp;"_"&amp;O1030,[1]挑战模式!$A:$AS,14+N1030,FALSE)="","","Monster_Season"&amp;K1030&amp;"_Challenge"&amp;L1030&amp;"_"&amp;M1030&amp;"_"&amp;N1030&amp;"_"&amp;O1030))</f>
        <v/>
      </c>
      <c r="C1030" t="str">
        <f t="shared" si="45"/>
        <v/>
      </c>
      <c r="G1030" t="str">
        <f>IF(ISNA(VLOOKUP(K1030&amp;"_"&amp;L1030&amp;"_"&amp;M1030&amp;"_"&amp;O1030,[1]挑战模式!$A:$AS,14+N1030,FALSE)),"",IF(VLOOKUP(K1030&amp;"_"&amp;L1030&amp;"_"&amp;M1030&amp;"_"&amp;O1030,[1]挑战模式!$A:$AS,14+N1030,FALSE)="","",IF(VLOOKUP(VLOOKUP(K1030&amp;"_"&amp;L1030&amp;"_"&amp;M1030&amp;"_"&amp;O1030,[1]挑战模式!$A:$AS,14+N1030,FALSE),[1]怪物!$B:$L,11,FALSE)=0,"",VLOOKUP(VLOOKUP(K1030&amp;"_"&amp;L1030&amp;"_"&amp;M1030&amp;"_"&amp;O1030,[1]挑战模式!$A:$AS,14+N1030,FALSE),[1]怪物!$B:$L,11,FALSE))))</f>
        <v/>
      </c>
      <c r="H1030" t="str">
        <f t="shared" si="46"/>
        <v/>
      </c>
      <c r="I1030" t="str">
        <f t="shared" si="47"/>
        <v/>
      </c>
      <c r="J1030" t="str">
        <f>IF(B1030="","",IF(RIGHT(VLOOKUP(K1030&amp;"_"&amp;L1030&amp;"_"&amp;M1030&amp;"_"&amp;O1030,[1]挑战模式!$A:$AS,14+N1030,FALSE),1)="3","EffectCreate_BossEffect;EffectCreate_MonsterShow","EffectCreate_MonsterShow"))</f>
        <v/>
      </c>
      <c r="K1030" s="2">
        <v>0</v>
      </c>
      <c r="L1030" s="2">
        <v>18</v>
      </c>
      <c r="M1030" s="2">
        <v>4</v>
      </c>
      <c r="N1030" s="2">
        <v>4</v>
      </c>
      <c r="O1030" s="6" t="s">
        <v>469</v>
      </c>
    </row>
    <row r="1031" spans="2:15" x14ac:dyDescent="0.2">
      <c r="B1031" t="str">
        <f>IF(ISNA(VLOOKUP(K1031&amp;"_"&amp;L1031&amp;"_"&amp;M1031&amp;"_"&amp;O1031,[1]挑战模式!$A:$AS,1,FALSE)),"",IF(VLOOKUP(K1031&amp;"_"&amp;L1031&amp;"_"&amp;M1031&amp;"_"&amp;O1031,[1]挑战模式!$A:$AS,14+N1031,FALSE)="","","Monster_Season"&amp;K1031&amp;"_Challenge"&amp;L1031&amp;"_"&amp;M1031&amp;"_"&amp;N1031&amp;"_"&amp;O1031))</f>
        <v/>
      </c>
      <c r="C1031" t="str">
        <f t="shared" ref="C1031:C1094" si="48">IF(B1031="","","None")</f>
        <v/>
      </c>
      <c r="G1031" t="str">
        <f>IF(ISNA(VLOOKUP(K1031&amp;"_"&amp;L1031&amp;"_"&amp;M1031&amp;"_"&amp;O1031,[1]挑战模式!$A:$AS,14+N1031,FALSE)),"",IF(VLOOKUP(K1031&amp;"_"&amp;L1031&amp;"_"&amp;M1031&amp;"_"&amp;O1031,[1]挑战模式!$A:$AS,14+N1031,FALSE)="","",IF(VLOOKUP(VLOOKUP(K1031&amp;"_"&amp;L1031&amp;"_"&amp;M1031&amp;"_"&amp;O1031,[1]挑战模式!$A:$AS,14+N1031,FALSE),[1]怪物!$B:$L,11,FALSE)=0,"",VLOOKUP(VLOOKUP(K1031&amp;"_"&amp;L1031&amp;"_"&amp;M1031&amp;"_"&amp;O1031,[1]挑战模式!$A:$AS,14+N1031,FALSE),[1]怪物!$B:$L,11,FALSE))))</f>
        <v/>
      </c>
      <c r="H1031" t="str">
        <f t="shared" ref="H1031:H1094" si="49">IF(B1031="","","Unit_Monster"&amp;RIGHT(B1031,LEN(B1031)-7))</f>
        <v/>
      </c>
      <c r="I1031" t="str">
        <f t="shared" ref="I1031:I1094" si="50">IF(B1031="","","TowerDefense_Monster1")</f>
        <v/>
      </c>
      <c r="J1031" t="str">
        <f>IF(B1031="","",IF(RIGHT(VLOOKUP(K1031&amp;"_"&amp;L1031&amp;"_"&amp;M1031&amp;"_"&amp;O1031,[1]挑战模式!$A:$AS,14+N1031,FALSE),1)="3","EffectCreate_BossEffect;EffectCreate_MonsterShow","EffectCreate_MonsterShow"))</f>
        <v/>
      </c>
      <c r="K1031" s="2">
        <v>0</v>
      </c>
      <c r="L1031" s="2">
        <v>18</v>
      </c>
      <c r="M1031" s="2">
        <v>4</v>
      </c>
      <c r="N1031" s="2">
        <v>5</v>
      </c>
      <c r="O1031" s="6" t="s">
        <v>469</v>
      </c>
    </row>
    <row r="1032" spans="2:15" x14ac:dyDescent="0.2">
      <c r="B1032" t="str">
        <f>IF(ISNA(VLOOKUP(K1032&amp;"_"&amp;L1032&amp;"_"&amp;M1032&amp;"_"&amp;O1032,[1]挑战模式!$A:$AS,1,FALSE)),"",IF(VLOOKUP(K1032&amp;"_"&amp;L1032&amp;"_"&amp;M1032&amp;"_"&amp;O1032,[1]挑战模式!$A:$AS,14+N1032,FALSE)="","","Monster_Season"&amp;K1032&amp;"_Challenge"&amp;L1032&amp;"_"&amp;M1032&amp;"_"&amp;N1032&amp;"_"&amp;O1032))</f>
        <v/>
      </c>
      <c r="C1032" t="str">
        <f t="shared" si="48"/>
        <v/>
      </c>
      <c r="G1032" t="str">
        <f>IF(ISNA(VLOOKUP(K1032&amp;"_"&amp;L1032&amp;"_"&amp;M1032&amp;"_"&amp;O1032,[1]挑战模式!$A:$AS,14+N1032,FALSE)),"",IF(VLOOKUP(K1032&amp;"_"&amp;L1032&amp;"_"&amp;M1032&amp;"_"&amp;O1032,[1]挑战模式!$A:$AS,14+N1032,FALSE)="","",IF(VLOOKUP(VLOOKUP(K1032&amp;"_"&amp;L1032&amp;"_"&amp;M1032&amp;"_"&amp;O1032,[1]挑战模式!$A:$AS,14+N1032,FALSE),[1]怪物!$B:$L,11,FALSE)=0,"",VLOOKUP(VLOOKUP(K1032&amp;"_"&amp;L1032&amp;"_"&amp;M1032&amp;"_"&amp;O1032,[1]挑战模式!$A:$AS,14+N1032,FALSE),[1]怪物!$B:$L,11,FALSE))))</f>
        <v/>
      </c>
      <c r="H1032" t="str">
        <f t="shared" si="49"/>
        <v/>
      </c>
      <c r="I1032" t="str">
        <f t="shared" si="50"/>
        <v/>
      </c>
      <c r="J1032" t="str">
        <f>IF(B1032="","",IF(RIGHT(VLOOKUP(K1032&amp;"_"&amp;L1032&amp;"_"&amp;M1032&amp;"_"&amp;O1032,[1]挑战模式!$A:$AS,14+N1032,FALSE),1)="3","EffectCreate_BossEffect;EffectCreate_MonsterShow","EffectCreate_MonsterShow"))</f>
        <v/>
      </c>
      <c r="K1032" s="2">
        <v>0</v>
      </c>
      <c r="L1032" s="2">
        <v>18</v>
      </c>
      <c r="M1032" s="2">
        <v>4</v>
      </c>
      <c r="N1032" s="2">
        <v>6</v>
      </c>
      <c r="O1032" s="6" t="s">
        <v>469</v>
      </c>
    </row>
    <row r="1033" spans="2:15" x14ac:dyDescent="0.2">
      <c r="B1033" t="str">
        <f>IF(ISNA(VLOOKUP(K1033&amp;"_"&amp;L1033&amp;"_"&amp;M1033&amp;"_"&amp;O1033,[1]挑战模式!$A:$AS,1,FALSE)),"",IF(VLOOKUP(K1033&amp;"_"&amp;L1033&amp;"_"&amp;M1033&amp;"_"&amp;O1033,[1]挑战模式!$A:$AS,14+N1033,FALSE)="","","Monster_Season"&amp;K1033&amp;"_Challenge"&amp;L1033&amp;"_"&amp;M1033&amp;"_"&amp;N1033&amp;"_"&amp;O1033))</f>
        <v>Monster_Season0_Challenge18_5_1_Easy</v>
      </c>
      <c r="C1033" t="str">
        <f t="shared" si="48"/>
        <v>None</v>
      </c>
      <c r="G1033" t="str">
        <f>IF(ISNA(VLOOKUP(K1033&amp;"_"&amp;L1033&amp;"_"&amp;M1033&amp;"_"&amp;O1033,[1]挑战模式!$A:$AS,14+N1033,FALSE)),"",IF(VLOOKUP(K1033&amp;"_"&amp;L1033&amp;"_"&amp;M1033&amp;"_"&amp;O1033,[1]挑战模式!$A:$AS,14+N1033,FALSE)="","",IF(VLOOKUP(VLOOKUP(K1033&amp;"_"&amp;L1033&amp;"_"&amp;M1033&amp;"_"&amp;O1033,[1]挑战模式!$A:$AS,14+N1033,FALSE),[1]怪物!$B:$L,11,FALSE)=0,"",VLOOKUP(VLOOKUP(K1033&amp;"_"&amp;L1033&amp;"_"&amp;M1033&amp;"_"&amp;O1033,[1]挑战模式!$A:$AS,14+N1033,FALSE),[1]怪物!$B:$L,11,FALSE))))</f>
        <v/>
      </c>
      <c r="H1033" t="str">
        <f t="shared" si="49"/>
        <v>Unit_Monster_Season0_Challenge18_5_1_Easy</v>
      </c>
      <c r="I1033" t="str">
        <f t="shared" si="50"/>
        <v>TowerDefense_Monster1</v>
      </c>
      <c r="J1033" t="str">
        <f>IF(B1033="","",IF(RIGHT(VLOOKUP(K1033&amp;"_"&amp;L1033&amp;"_"&amp;M1033&amp;"_"&amp;O1033,[1]挑战模式!$A:$AS,14+N1033,FALSE),1)="3","EffectCreate_BossEffect;EffectCreate_MonsterShow","EffectCreate_MonsterShow"))</f>
        <v>EffectCreate_MonsterShow</v>
      </c>
      <c r="K1033" s="2">
        <v>0</v>
      </c>
      <c r="L1033" s="2">
        <v>18</v>
      </c>
      <c r="M1033" s="2">
        <v>5</v>
      </c>
      <c r="N1033" s="2">
        <v>1</v>
      </c>
      <c r="O1033" s="6" t="s">
        <v>469</v>
      </c>
    </row>
    <row r="1034" spans="2:15" x14ac:dyDescent="0.2">
      <c r="B1034" t="str">
        <f>IF(ISNA(VLOOKUP(K1034&amp;"_"&amp;L1034&amp;"_"&amp;M1034&amp;"_"&amp;O1034,[1]挑战模式!$A:$AS,1,FALSE)),"",IF(VLOOKUP(K1034&amp;"_"&amp;L1034&amp;"_"&amp;M1034&amp;"_"&amp;O1034,[1]挑战模式!$A:$AS,14+N1034,FALSE)="","","Monster_Season"&amp;K1034&amp;"_Challenge"&amp;L1034&amp;"_"&amp;M1034&amp;"_"&amp;N1034&amp;"_"&amp;O1034))</f>
        <v>Monster_Season0_Challenge18_5_2_Easy</v>
      </c>
      <c r="C1034" t="str">
        <f t="shared" si="48"/>
        <v>None</v>
      </c>
      <c r="G1034" t="str">
        <f>IF(ISNA(VLOOKUP(K1034&amp;"_"&amp;L1034&amp;"_"&amp;M1034&amp;"_"&amp;O1034,[1]挑战模式!$A:$AS,14+N1034,FALSE)),"",IF(VLOOKUP(K1034&amp;"_"&amp;L1034&amp;"_"&amp;M1034&amp;"_"&amp;O1034,[1]挑战模式!$A:$AS,14+N1034,FALSE)="","",IF(VLOOKUP(VLOOKUP(K1034&amp;"_"&amp;L1034&amp;"_"&amp;M1034&amp;"_"&amp;O1034,[1]挑战模式!$A:$AS,14+N1034,FALSE),[1]怪物!$B:$L,11,FALSE)=0,"",VLOOKUP(VLOOKUP(K1034&amp;"_"&amp;L1034&amp;"_"&amp;M1034&amp;"_"&amp;O1034,[1]挑战模式!$A:$AS,14+N1034,FALSE),[1]怪物!$B:$L,11,FALSE))))</f>
        <v/>
      </c>
      <c r="H1034" t="str">
        <f t="shared" si="49"/>
        <v>Unit_Monster_Season0_Challenge18_5_2_Easy</v>
      </c>
      <c r="I1034" t="str">
        <f t="shared" si="50"/>
        <v>TowerDefense_Monster1</v>
      </c>
      <c r="J1034" t="str">
        <f>IF(B1034="","",IF(RIGHT(VLOOKUP(K1034&amp;"_"&amp;L1034&amp;"_"&amp;M1034&amp;"_"&amp;O1034,[1]挑战模式!$A:$AS,14+N1034,FALSE),1)="3","EffectCreate_BossEffect;EffectCreate_MonsterShow","EffectCreate_MonsterShow"))</f>
        <v>EffectCreate_MonsterShow</v>
      </c>
      <c r="K1034" s="2">
        <v>0</v>
      </c>
      <c r="L1034" s="2">
        <v>18</v>
      </c>
      <c r="M1034" s="2">
        <v>5</v>
      </c>
      <c r="N1034" s="2">
        <v>2</v>
      </c>
      <c r="O1034" s="6" t="s">
        <v>469</v>
      </c>
    </row>
    <row r="1035" spans="2:15" x14ac:dyDescent="0.2">
      <c r="B1035" t="str">
        <f>IF(ISNA(VLOOKUP(K1035&amp;"_"&amp;L1035&amp;"_"&amp;M1035&amp;"_"&amp;O1035,[1]挑战模式!$A:$AS,1,FALSE)),"",IF(VLOOKUP(K1035&amp;"_"&amp;L1035&amp;"_"&amp;M1035&amp;"_"&amp;O1035,[1]挑战模式!$A:$AS,14+N1035,FALSE)="","","Monster_Season"&amp;K1035&amp;"_Challenge"&amp;L1035&amp;"_"&amp;M1035&amp;"_"&amp;N1035&amp;"_"&amp;O1035))</f>
        <v>Monster_Season0_Challenge18_5_3_Easy</v>
      </c>
      <c r="C1035" t="str">
        <f t="shared" si="48"/>
        <v>None</v>
      </c>
      <c r="G1035" t="str">
        <f>IF(ISNA(VLOOKUP(K1035&amp;"_"&amp;L1035&amp;"_"&amp;M1035&amp;"_"&amp;O1035,[1]挑战模式!$A:$AS,14+N1035,FALSE)),"",IF(VLOOKUP(K1035&amp;"_"&amp;L1035&amp;"_"&amp;M1035&amp;"_"&amp;O1035,[1]挑战模式!$A:$AS,14+N1035,FALSE)="","",IF(VLOOKUP(VLOOKUP(K1035&amp;"_"&amp;L1035&amp;"_"&amp;M1035&amp;"_"&amp;O1035,[1]挑战模式!$A:$AS,14+N1035,FALSE),[1]怪物!$B:$L,11,FALSE)=0,"",VLOOKUP(VLOOKUP(K1035&amp;"_"&amp;L1035&amp;"_"&amp;M1035&amp;"_"&amp;O1035,[1]挑战模式!$A:$AS,14+N1035,FALSE),[1]怪物!$B:$L,11,FALSE))))</f>
        <v/>
      </c>
      <c r="H1035" t="str">
        <f t="shared" si="49"/>
        <v>Unit_Monster_Season0_Challenge18_5_3_Easy</v>
      </c>
      <c r="I1035" t="str">
        <f t="shared" si="50"/>
        <v>TowerDefense_Monster1</v>
      </c>
      <c r="J1035" t="str">
        <f>IF(B1035="","",IF(RIGHT(VLOOKUP(K1035&amp;"_"&amp;L1035&amp;"_"&amp;M1035&amp;"_"&amp;O1035,[1]挑战模式!$A:$AS,14+N1035,FALSE),1)="3","EffectCreate_BossEffect;EffectCreate_MonsterShow","EffectCreate_MonsterShow"))</f>
        <v>EffectCreate_MonsterShow</v>
      </c>
      <c r="K1035" s="2">
        <v>0</v>
      </c>
      <c r="L1035" s="2">
        <v>18</v>
      </c>
      <c r="M1035" s="2">
        <v>5</v>
      </c>
      <c r="N1035" s="2">
        <v>3</v>
      </c>
      <c r="O1035" s="6" t="s">
        <v>469</v>
      </c>
    </row>
    <row r="1036" spans="2:15" x14ac:dyDescent="0.2">
      <c r="B1036" t="str">
        <f>IF(ISNA(VLOOKUP(K1036&amp;"_"&amp;L1036&amp;"_"&amp;M1036&amp;"_"&amp;O1036,[1]挑战模式!$A:$AS,1,FALSE)),"",IF(VLOOKUP(K1036&amp;"_"&amp;L1036&amp;"_"&amp;M1036&amp;"_"&amp;O1036,[1]挑战模式!$A:$AS,14+N1036,FALSE)="","","Monster_Season"&amp;K1036&amp;"_Challenge"&amp;L1036&amp;"_"&amp;M1036&amp;"_"&amp;N1036&amp;"_"&amp;O1036))</f>
        <v/>
      </c>
      <c r="C1036" t="str">
        <f t="shared" si="48"/>
        <v/>
      </c>
      <c r="G1036" t="str">
        <f>IF(ISNA(VLOOKUP(K1036&amp;"_"&amp;L1036&amp;"_"&amp;M1036&amp;"_"&amp;O1036,[1]挑战模式!$A:$AS,14+N1036,FALSE)),"",IF(VLOOKUP(K1036&amp;"_"&amp;L1036&amp;"_"&amp;M1036&amp;"_"&amp;O1036,[1]挑战模式!$A:$AS,14+N1036,FALSE)="","",IF(VLOOKUP(VLOOKUP(K1036&amp;"_"&amp;L1036&amp;"_"&amp;M1036&amp;"_"&amp;O1036,[1]挑战模式!$A:$AS,14+N1036,FALSE),[1]怪物!$B:$L,11,FALSE)=0,"",VLOOKUP(VLOOKUP(K1036&amp;"_"&amp;L1036&amp;"_"&amp;M1036&amp;"_"&amp;O1036,[1]挑战模式!$A:$AS,14+N1036,FALSE),[1]怪物!$B:$L,11,FALSE))))</f>
        <v/>
      </c>
      <c r="H1036" t="str">
        <f t="shared" si="49"/>
        <v/>
      </c>
      <c r="I1036" t="str">
        <f t="shared" si="50"/>
        <v/>
      </c>
      <c r="J1036" t="str">
        <f>IF(B1036="","",IF(RIGHT(VLOOKUP(K1036&amp;"_"&amp;L1036&amp;"_"&amp;M1036&amp;"_"&amp;O1036,[1]挑战模式!$A:$AS,14+N1036,FALSE),1)="3","EffectCreate_BossEffect;EffectCreate_MonsterShow","EffectCreate_MonsterShow"))</f>
        <v/>
      </c>
      <c r="K1036" s="2">
        <v>0</v>
      </c>
      <c r="L1036" s="2">
        <v>18</v>
      </c>
      <c r="M1036" s="2">
        <v>5</v>
      </c>
      <c r="N1036" s="2">
        <v>4</v>
      </c>
      <c r="O1036" s="6" t="s">
        <v>469</v>
      </c>
    </row>
    <row r="1037" spans="2:15" x14ac:dyDescent="0.2">
      <c r="B1037" t="str">
        <f>IF(ISNA(VLOOKUP(K1037&amp;"_"&amp;L1037&amp;"_"&amp;M1037&amp;"_"&amp;O1037,[1]挑战模式!$A:$AS,1,FALSE)),"",IF(VLOOKUP(K1037&amp;"_"&amp;L1037&amp;"_"&amp;M1037&amp;"_"&amp;O1037,[1]挑战模式!$A:$AS,14+N1037,FALSE)="","","Monster_Season"&amp;K1037&amp;"_Challenge"&amp;L1037&amp;"_"&amp;M1037&amp;"_"&amp;N1037&amp;"_"&amp;O1037))</f>
        <v/>
      </c>
      <c r="C1037" t="str">
        <f t="shared" si="48"/>
        <v/>
      </c>
      <c r="G1037" t="str">
        <f>IF(ISNA(VLOOKUP(K1037&amp;"_"&amp;L1037&amp;"_"&amp;M1037&amp;"_"&amp;O1037,[1]挑战模式!$A:$AS,14+N1037,FALSE)),"",IF(VLOOKUP(K1037&amp;"_"&amp;L1037&amp;"_"&amp;M1037&amp;"_"&amp;O1037,[1]挑战模式!$A:$AS,14+N1037,FALSE)="","",IF(VLOOKUP(VLOOKUP(K1037&amp;"_"&amp;L1037&amp;"_"&amp;M1037&amp;"_"&amp;O1037,[1]挑战模式!$A:$AS,14+N1037,FALSE),[1]怪物!$B:$L,11,FALSE)=0,"",VLOOKUP(VLOOKUP(K1037&amp;"_"&amp;L1037&amp;"_"&amp;M1037&amp;"_"&amp;O1037,[1]挑战模式!$A:$AS,14+N1037,FALSE),[1]怪物!$B:$L,11,FALSE))))</f>
        <v/>
      </c>
      <c r="H1037" t="str">
        <f t="shared" si="49"/>
        <v/>
      </c>
      <c r="I1037" t="str">
        <f t="shared" si="50"/>
        <v/>
      </c>
      <c r="J1037" t="str">
        <f>IF(B1037="","",IF(RIGHT(VLOOKUP(K1037&amp;"_"&amp;L1037&amp;"_"&amp;M1037&amp;"_"&amp;O1037,[1]挑战模式!$A:$AS,14+N1037,FALSE),1)="3","EffectCreate_BossEffect;EffectCreate_MonsterShow","EffectCreate_MonsterShow"))</f>
        <v/>
      </c>
      <c r="K1037" s="2">
        <v>0</v>
      </c>
      <c r="L1037" s="2">
        <v>18</v>
      </c>
      <c r="M1037" s="2">
        <v>5</v>
      </c>
      <c r="N1037" s="2">
        <v>5</v>
      </c>
      <c r="O1037" s="6" t="s">
        <v>469</v>
      </c>
    </row>
    <row r="1038" spans="2:15" x14ac:dyDescent="0.2">
      <c r="B1038" t="str">
        <f>IF(ISNA(VLOOKUP(K1038&amp;"_"&amp;L1038&amp;"_"&amp;M1038&amp;"_"&amp;O1038,[1]挑战模式!$A:$AS,1,FALSE)),"",IF(VLOOKUP(K1038&amp;"_"&amp;L1038&amp;"_"&amp;M1038&amp;"_"&amp;O1038,[1]挑战模式!$A:$AS,14+N1038,FALSE)="","","Monster_Season"&amp;K1038&amp;"_Challenge"&amp;L1038&amp;"_"&amp;M1038&amp;"_"&amp;N1038&amp;"_"&amp;O1038))</f>
        <v/>
      </c>
      <c r="C1038" t="str">
        <f t="shared" si="48"/>
        <v/>
      </c>
      <c r="G1038" t="str">
        <f>IF(ISNA(VLOOKUP(K1038&amp;"_"&amp;L1038&amp;"_"&amp;M1038&amp;"_"&amp;O1038,[1]挑战模式!$A:$AS,14+N1038,FALSE)),"",IF(VLOOKUP(K1038&amp;"_"&amp;L1038&amp;"_"&amp;M1038&amp;"_"&amp;O1038,[1]挑战模式!$A:$AS,14+N1038,FALSE)="","",IF(VLOOKUP(VLOOKUP(K1038&amp;"_"&amp;L1038&amp;"_"&amp;M1038&amp;"_"&amp;O1038,[1]挑战模式!$A:$AS,14+N1038,FALSE),[1]怪物!$B:$L,11,FALSE)=0,"",VLOOKUP(VLOOKUP(K1038&amp;"_"&amp;L1038&amp;"_"&amp;M1038&amp;"_"&amp;O1038,[1]挑战模式!$A:$AS,14+N1038,FALSE),[1]怪物!$B:$L,11,FALSE))))</f>
        <v/>
      </c>
      <c r="H1038" t="str">
        <f t="shared" si="49"/>
        <v/>
      </c>
      <c r="I1038" t="str">
        <f t="shared" si="50"/>
        <v/>
      </c>
      <c r="J1038" t="str">
        <f>IF(B1038="","",IF(RIGHT(VLOOKUP(K1038&amp;"_"&amp;L1038&amp;"_"&amp;M1038&amp;"_"&amp;O1038,[1]挑战模式!$A:$AS,14+N1038,FALSE),1)="3","EffectCreate_BossEffect;EffectCreate_MonsterShow","EffectCreate_MonsterShow"))</f>
        <v/>
      </c>
      <c r="K1038" s="2">
        <v>0</v>
      </c>
      <c r="L1038" s="2">
        <v>18</v>
      </c>
      <c r="M1038" s="2">
        <v>5</v>
      </c>
      <c r="N1038" s="2">
        <v>6</v>
      </c>
      <c r="O1038" s="6" t="s">
        <v>469</v>
      </c>
    </row>
    <row r="1039" spans="2:15" x14ac:dyDescent="0.2">
      <c r="B1039" t="str">
        <f>IF(ISNA(VLOOKUP(K1039&amp;"_"&amp;L1039&amp;"_"&amp;M1039&amp;"_"&amp;O1039,[1]挑战模式!$A:$AS,1,FALSE)),"",IF(VLOOKUP(K1039&amp;"_"&amp;L1039&amp;"_"&amp;M1039&amp;"_"&amp;O1039,[1]挑战模式!$A:$AS,14+N1039,FALSE)="","","Monster_Season"&amp;K1039&amp;"_Challenge"&amp;L1039&amp;"_"&amp;M1039&amp;"_"&amp;N1039&amp;"_"&amp;O1039))</f>
        <v>Monster_Season0_Challenge18_6_1_Easy</v>
      </c>
      <c r="C1039" t="str">
        <f t="shared" si="48"/>
        <v>None</v>
      </c>
      <c r="G1039" t="str">
        <f>IF(ISNA(VLOOKUP(K1039&amp;"_"&amp;L1039&amp;"_"&amp;M1039&amp;"_"&amp;O1039,[1]挑战模式!$A:$AS,14+N1039,FALSE)),"",IF(VLOOKUP(K1039&amp;"_"&amp;L1039&amp;"_"&amp;M1039&amp;"_"&amp;O1039,[1]挑战模式!$A:$AS,14+N1039,FALSE)="","",IF(VLOOKUP(VLOOKUP(K1039&amp;"_"&amp;L1039&amp;"_"&amp;M1039&amp;"_"&amp;O1039,[1]挑战模式!$A:$AS,14+N1039,FALSE),[1]怪物!$B:$L,11,FALSE)=0,"",VLOOKUP(VLOOKUP(K1039&amp;"_"&amp;L1039&amp;"_"&amp;M1039&amp;"_"&amp;O1039,[1]挑战模式!$A:$AS,14+N1039,FALSE),[1]怪物!$B:$L,11,FALSE))))</f>
        <v/>
      </c>
      <c r="H1039" t="str">
        <f t="shared" si="49"/>
        <v>Unit_Monster_Season0_Challenge18_6_1_Easy</v>
      </c>
      <c r="I1039" t="str">
        <f t="shared" si="50"/>
        <v>TowerDefense_Monster1</v>
      </c>
      <c r="J1039" t="str">
        <f>IF(B1039="","",IF(RIGHT(VLOOKUP(K1039&amp;"_"&amp;L1039&amp;"_"&amp;M1039&amp;"_"&amp;O1039,[1]挑战模式!$A:$AS,14+N1039,FALSE),1)="3","EffectCreate_BossEffect;EffectCreate_MonsterShow","EffectCreate_MonsterShow"))</f>
        <v>EffectCreate_MonsterShow</v>
      </c>
      <c r="K1039" s="2">
        <v>0</v>
      </c>
      <c r="L1039" s="2">
        <v>18</v>
      </c>
      <c r="M1039" s="2">
        <v>6</v>
      </c>
      <c r="N1039" s="2">
        <v>1</v>
      </c>
      <c r="O1039" s="6" t="s">
        <v>469</v>
      </c>
    </row>
    <row r="1040" spans="2:15" x14ac:dyDescent="0.2">
      <c r="B1040" t="str">
        <f>IF(ISNA(VLOOKUP(K1040&amp;"_"&amp;L1040&amp;"_"&amp;M1040&amp;"_"&amp;O1040,[1]挑战模式!$A:$AS,1,FALSE)),"",IF(VLOOKUP(K1040&amp;"_"&amp;L1040&amp;"_"&amp;M1040&amp;"_"&amp;O1040,[1]挑战模式!$A:$AS,14+N1040,FALSE)="","","Monster_Season"&amp;K1040&amp;"_Challenge"&amp;L1040&amp;"_"&amp;M1040&amp;"_"&amp;N1040&amp;"_"&amp;O1040))</f>
        <v>Monster_Season0_Challenge18_6_2_Easy</v>
      </c>
      <c r="C1040" t="str">
        <f t="shared" si="48"/>
        <v>None</v>
      </c>
      <c r="G1040" t="str">
        <f>IF(ISNA(VLOOKUP(K1040&amp;"_"&amp;L1040&amp;"_"&amp;M1040&amp;"_"&amp;O1040,[1]挑战模式!$A:$AS,14+N1040,FALSE)),"",IF(VLOOKUP(K1040&amp;"_"&amp;L1040&amp;"_"&amp;M1040&amp;"_"&amp;O1040,[1]挑战模式!$A:$AS,14+N1040,FALSE)="","",IF(VLOOKUP(VLOOKUP(K1040&amp;"_"&amp;L1040&amp;"_"&amp;M1040&amp;"_"&amp;O1040,[1]挑战模式!$A:$AS,14+N1040,FALSE),[1]怪物!$B:$L,11,FALSE)=0,"",VLOOKUP(VLOOKUP(K1040&amp;"_"&amp;L1040&amp;"_"&amp;M1040&amp;"_"&amp;O1040,[1]挑战模式!$A:$AS,14+N1040,FALSE),[1]怪物!$B:$L,11,FALSE))))</f>
        <v/>
      </c>
      <c r="H1040" t="str">
        <f t="shared" si="49"/>
        <v>Unit_Monster_Season0_Challenge18_6_2_Easy</v>
      </c>
      <c r="I1040" t="str">
        <f t="shared" si="50"/>
        <v>TowerDefense_Monster1</v>
      </c>
      <c r="J1040" t="str">
        <f>IF(B1040="","",IF(RIGHT(VLOOKUP(K1040&amp;"_"&amp;L1040&amp;"_"&amp;M1040&amp;"_"&amp;O1040,[1]挑战模式!$A:$AS,14+N1040,FALSE),1)="3","EffectCreate_BossEffect;EffectCreate_MonsterShow","EffectCreate_MonsterShow"))</f>
        <v>EffectCreate_MonsterShow</v>
      </c>
      <c r="K1040" s="2">
        <v>0</v>
      </c>
      <c r="L1040" s="2">
        <v>18</v>
      </c>
      <c r="M1040" s="2">
        <v>6</v>
      </c>
      <c r="N1040" s="2">
        <v>2</v>
      </c>
      <c r="O1040" s="6" t="s">
        <v>469</v>
      </c>
    </row>
    <row r="1041" spans="2:15" x14ac:dyDescent="0.2">
      <c r="B1041" t="str">
        <f>IF(ISNA(VLOOKUP(K1041&amp;"_"&amp;L1041&amp;"_"&amp;M1041&amp;"_"&amp;O1041,[1]挑战模式!$A:$AS,1,FALSE)),"",IF(VLOOKUP(K1041&amp;"_"&amp;L1041&amp;"_"&amp;M1041&amp;"_"&amp;O1041,[1]挑战模式!$A:$AS,14+N1041,FALSE)="","","Monster_Season"&amp;K1041&amp;"_Challenge"&amp;L1041&amp;"_"&amp;M1041&amp;"_"&amp;N1041&amp;"_"&amp;O1041))</f>
        <v>Monster_Season0_Challenge18_6_3_Easy</v>
      </c>
      <c r="C1041" t="str">
        <f t="shared" si="48"/>
        <v>None</v>
      </c>
      <c r="G1041" t="str">
        <f>IF(ISNA(VLOOKUP(K1041&amp;"_"&amp;L1041&amp;"_"&amp;M1041&amp;"_"&amp;O1041,[1]挑战模式!$A:$AS,14+N1041,FALSE)),"",IF(VLOOKUP(K1041&amp;"_"&amp;L1041&amp;"_"&amp;M1041&amp;"_"&amp;O1041,[1]挑战模式!$A:$AS,14+N1041,FALSE)="","",IF(VLOOKUP(VLOOKUP(K1041&amp;"_"&amp;L1041&amp;"_"&amp;M1041&amp;"_"&amp;O1041,[1]挑战模式!$A:$AS,14+N1041,FALSE),[1]怪物!$B:$L,11,FALSE)=0,"",VLOOKUP(VLOOKUP(K1041&amp;"_"&amp;L1041&amp;"_"&amp;M1041&amp;"_"&amp;O1041,[1]挑战模式!$A:$AS,14+N1041,FALSE),[1]怪物!$B:$L,11,FALSE))))</f>
        <v/>
      </c>
      <c r="H1041" t="str">
        <f t="shared" si="49"/>
        <v>Unit_Monster_Season0_Challenge18_6_3_Easy</v>
      </c>
      <c r="I1041" t="str">
        <f t="shared" si="50"/>
        <v>TowerDefense_Monster1</v>
      </c>
      <c r="J1041" t="str">
        <f>IF(B1041="","",IF(RIGHT(VLOOKUP(K1041&amp;"_"&amp;L1041&amp;"_"&amp;M1041&amp;"_"&amp;O1041,[1]挑战模式!$A:$AS,14+N1041,FALSE),1)="3","EffectCreate_BossEffect;EffectCreate_MonsterShow","EffectCreate_MonsterShow"))</f>
        <v>EffectCreate_MonsterShow</v>
      </c>
      <c r="K1041" s="2">
        <v>0</v>
      </c>
      <c r="L1041" s="2">
        <v>18</v>
      </c>
      <c r="M1041" s="2">
        <v>6</v>
      </c>
      <c r="N1041" s="2">
        <v>3</v>
      </c>
      <c r="O1041" s="6" t="s">
        <v>469</v>
      </c>
    </row>
    <row r="1042" spans="2:15" x14ac:dyDescent="0.2">
      <c r="B1042" t="str">
        <f>IF(ISNA(VLOOKUP(K1042&amp;"_"&amp;L1042&amp;"_"&amp;M1042&amp;"_"&amp;O1042,[1]挑战模式!$A:$AS,1,FALSE)),"",IF(VLOOKUP(K1042&amp;"_"&amp;L1042&amp;"_"&amp;M1042&amp;"_"&amp;O1042,[1]挑战模式!$A:$AS,14+N1042,FALSE)="","","Monster_Season"&amp;K1042&amp;"_Challenge"&amp;L1042&amp;"_"&amp;M1042&amp;"_"&amp;N1042&amp;"_"&amp;O1042))</f>
        <v>Monster_Season0_Challenge18_6_4_Easy</v>
      </c>
      <c r="C1042" t="str">
        <f t="shared" si="48"/>
        <v>None</v>
      </c>
      <c r="G1042" t="str">
        <f>IF(ISNA(VLOOKUP(K1042&amp;"_"&amp;L1042&amp;"_"&amp;M1042&amp;"_"&amp;O1042,[1]挑战模式!$A:$AS,14+N1042,FALSE)),"",IF(VLOOKUP(K1042&amp;"_"&amp;L1042&amp;"_"&amp;M1042&amp;"_"&amp;O1042,[1]挑战模式!$A:$AS,14+N1042,FALSE)="","",IF(VLOOKUP(VLOOKUP(K1042&amp;"_"&amp;L1042&amp;"_"&amp;M1042&amp;"_"&amp;O1042,[1]挑战模式!$A:$AS,14+N1042,FALSE),[1]怪物!$B:$L,11,FALSE)=0,"",VLOOKUP(VLOOKUP(K1042&amp;"_"&amp;L1042&amp;"_"&amp;M1042&amp;"_"&amp;O1042,[1]挑战模式!$A:$AS,14+N1042,FALSE),[1]怪物!$B:$L,11,FALSE))))</f>
        <v/>
      </c>
      <c r="H1042" t="str">
        <f t="shared" si="49"/>
        <v>Unit_Monster_Season0_Challenge18_6_4_Easy</v>
      </c>
      <c r="I1042" t="str">
        <f t="shared" si="50"/>
        <v>TowerDefense_Monster1</v>
      </c>
      <c r="J1042" t="str">
        <f>IF(B1042="","",IF(RIGHT(VLOOKUP(K1042&amp;"_"&amp;L1042&amp;"_"&amp;M1042&amp;"_"&amp;O1042,[1]挑战模式!$A:$AS,14+N1042,FALSE),1)="3","EffectCreate_BossEffect;EffectCreate_MonsterShow","EffectCreate_MonsterShow"))</f>
        <v>EffectCreate_MonsterShow</v>
      </c>
      <c r="K1042" s="2">
        <v>0</v>
      </c>
      <c r="L1042" s="2">
        <v>18</v>
      </c>
      <c r="M1042" s="2">
        <v>6</v>
      </c>
      <c r="N1042" s="2">
        <v>4</v>
      </c>
      <c r="O1042" s="6" t="s">
        <v>469</v>
      </c>
    </row>
    <row r="1043" spans="2:15" x14ac:dyDescent="0.2">
      <c r="B1043" t="str">
        <f>IF(ISNA(VLOOKUP(K1043&amp;"_"&amp;L1043&amp;"_"&amp;M1043&amp;"_"&amp;O1043,[1]挑战模式!$A:$AS,1,FALSE)),"",IF(VLOOKUP(K1043&amp;"_"&amp;L1043&amp;"_"&amp;M1043&amp;"_"&amp;O1043,[1]挑战模式!$A:$AS,14+N1043,FALSE)="","","Monster_Season"&amp;K1043&amp;"_Challenge"&amp;L1043&amp;"_"&amp;M1043&amp;"_"&amp;N1043&amp;"_"&amp;O1043))</f>
        <v/>
      </c>
      <c r="C1043" t="str">
        <f t="shared" si="48"/>
        <v/>
      </c>
      <c r="G1043" t="str">
        <f>IF(ISNA(VLOOKUP(K1043&amp;"_"&amp;L1043&amp;"_"&amp;M1043&amp;"_"&amp;O1043,[1]挑战模式!$A:$AS,14+N1043,FALSE)),"",IF(VLOOKUP(K1043&amp;"_"&amp;L1043&amp;"_"&amp;M1043&amp;"_"&amp;O1043,[1]挑战模式!$A:$AS,14+N1043,FALSE)="","",IF(VLOOKUP(VLOOKUP(K1043&amp;"_"&amp;L1043&amp;"_"&amp;M1043&amp;"_"&amp;O1043,[1]挑战模式!$A:$AS,14+N1043,FALSE),[1]怪物!$B:$L,11,FALSE)=0,"",VLOOKUP(VLOOKUP(K1043&amp;"_"&amp;L1043&amp;"_"&amp;M1043&amp;"_"&amp;O1043,[1]挑战模式!$A:$AS,14+N1043,FALSE),[1]怪物!$B:$L,11,FALSE))))</f>
        <v/>
      </c>
      <c r="H1043" t="str">
        <f t="shared" si="49"/>
        <v/>
      </c>
      <c r="I1043" t="str">
        <f t="shared" si="50"/>
        <v/>
      </c>
      <c r="J1043" t="str">
        <f>IF(B1043="","",IF(RIGHT(VLOOKUP(K1043&amp;"_"&amp;L1043&amp;"_"&amp;M1043&amp;"_"&amp;O1043,[1]挑战模式!$A:$AS,14+N1043,FALSE),1)="3","EffectCreate_BossEffect;EffectCreate_MonsterShow","EffectCreate_MonsterShow"))</f>
        <v/>
      </c>
      <c r="K1043" s="2">
        <v>0</v>
      </c>
      <c r="L1043" s="2">
        <v>18</v>
      </c>
      <c r="M1043" s="2">
        <v>6</v>
      </c>
      <c r="N1043" s="2">
        <v>5</v>
      </c>
      <c r="O1043" s="6" t="s">
        <v>469</v>
      </c>
    </row>
    <row r="1044" spans="2:15" x14ac:dyDescent="0.2">
      <c r="B1044" t="str">
        <f>IF(ISNA(VLOOKUP(K1044&amp;"_"&amp;L1044&amp;"_"&amp;M1044&amp;"_"&amp;O1044,[1]挑战模式!$A:$AS,1,FALSE)),"",IF(VLOOKUP(K1044&amp;"_"&amp;L1044&amp;"_"&amp;M1044&amp;"_"&amp;O1044,[1]挑战模式!$A:$AS,14+N1044,FALSE)="","","Monster_Season"&amp;K1044&amp;"_Challenge"&amp;L1044&amp;"_"&amp;M1044&amp;"_"&amp;N1044&amp;"_"&amp;O1044))</f>
        <v/>
      </c>
      <c r="C1044" t="str">
        <f t="shared" si="48"/>
        <v/>
      </c>
      <c r="G1044" t="str">
        <f>IF(ISNA(VLOOKUP(K1044&amp;"_"&amp;L1044&amp;"_"&amp;M1044&amp;"_"&amp;O1044,[1]挑战模式!$A:$AS,14+N1044,FALSE)),"",IF(VLOOKUP(K1044&amp;"_"&amp;L1044&amp;"_"&amp;M1044&amp;"_"&amp;O1044,[1]挑战模式!$A:$AS,14+N1044,FALSE)="","",IF(VLOOKUP(VLOOKUP(K1044&amp;"_"&amp;L1044&amp;"_"&amp;M1044&amp;"_"&amp;O1044,[1]挑战模式!$A:$AS,14+N1044,FALSE),[1]怪物!$B:$L,11,FALSE)=0,"",VLOOKUP(VLOOKUP(K1044&amp;"_"&amp;L1044&amp;"_"&amp;M1044&amp;"_"&amp;O1044,[1]挑战模式!$A:$AS,14+N1044,FALSE),[1]怪物!$B:$L,11,FALSE))))</f>
        <v/>
      </c>
      <c r="H1044" t="str">
        <f t="shared" si="49"/>
        <v/>
      </c>
      <c r="I1044" t="str">
        <f t="shared" si="50"/>
        <v/>
      </c>
      <c r="J1044" t="str">
        <f>IF(B1044="","",IF(RIGHT(VLOOKUP(K1044&amp;"_"&amp;L1044&amp;"_"&amp;M1044&amp;"_"&amp;O1044,[1]挑战模式!$A:$AS,14+N1044,FALSE),1)="3","EffectCreate_BossEffect;EffectCreate_MonsterShow","EffectCreate_MonsterShow"))</f>
        <v/>
      </c>
      <c r="K1044" s="2">
        <v>0</v>
      </c>
      <c r="L1044" s="2">
        <v>18</v>
      </c>
      <c r="M1044" s="2">
        <v>6</v>
      </c>
      <c r="N1044" s="2">
        <v>6</v>
      </c>
      <c r="O1044" s="6" t="s">
        <v>469</v>
      </c>
    </row>
    <row r="1045" spans="2:15" x14ac:dyDescent="0.2">
      <c r="B1045" t="str">
        <f>IF(ISNA(VLOOKUP(K1045&amp;"_"&amp;L1045&amp;"_"&amp;M1045&amp;"_"&amp;O1045,[1]挑战模式!$A:$AS,1,FALSE)),"",IF(VLOOKUP(K1045&amp;"_"&amp;L1045&amp;"_"&amp;M1045&amp;"_"&amp;O1045,[1]挑战模式!$A:$AS,14+N1045,FALSE)="","","Monster_Season"&amp;K1045&amp;"_Challenge"&amp;L1045&amp;"_"&amp;M1045&amp;"_"&amp;N1045&amp;"_"&amp;O1045))</f>
        <v/>
      </c>
      <c r="C1045" t="str">
        <f t="shared" si="48"/>
        <v/>
      </c>
      <c r="G1045" t="str">
        <f>IF(ISNA(VLOOKUP(K1045&amp;"_"&amp;L1045&amp;"_"&amp;M1045&amp;"_"&amp;O1045,[1]挑战模式!$A:$AS,14+N1045,FALSE)),"",IF(VLOOKUP(K1045&amp;"_"&amp;L1045&amp;"_"&amp;M1045&amp;"_"&amp;O1045,[1]挑战模式!$A:$AS,14+N1045,FALSE)="","",IF(VLOOKUP(VLOOKUP(K1045&amp;"_"&amp;L1045&amp;"_"&amp;M1045&amp;"_"&amp;O1045,[1]挑战模式!$A:$AS,14+N1045,FALSE),[1]怪物!$B:$L,11,FALSE)=0,"",VLOOKUP(VLOOKUP(K1045&amp;"_"&amp;L1045&amp;"_"&amp;M1045&amp;"_"&amp;O1045,[1]挑战模式!$A:$AS,14+N1045,FALSE),[1]怪物!$B:$L,11,FALSE))))</f>
        <v/>
      </c>
      <c r="H1045" t="str">
        <f t="shared" si="49"/>
        <v/>
      </c>
      <c r="I1045" t="str">
        <f t="shared" si="50"/>
        <v/>
      </c>
      <c r="J1045" t="str">
        <f>IF(B1045="","",IF(RIGHT(VLOOKUP(K1045&amp;"_"&amp;L1045&amp;"_"&amp;M1045&amp;"_"&amp;O1045,[1]挑战模式!$A:$AS,14+N1045,FALSE),1)="3","EffectCreate_BossEffect;EffectCreate_MonsterShow","EffectCreate_MonsterShow"))</f>
        <v/>
      </c>
      <c r="K1045" s="2">
        <v>0</v>
      </c>
      <c r="L1045" s="2">
        <v>18</v>
      </c>
      <c r="M1045" s="2">
        <v>7</v>
      </c>
      <c r="N1045" s="2">
        <v>1</v>
      </c>
      <c r="O1045" s="6" t="s">
        <v>469</v>
      </c>
    </row>
    <row r="1046" spans="2:15" x14ac:dyDescent="0.2">
      <c r="B1046" t="str">
        <f>IF(ISNA(VLOOKUP(K1046&amp;"_"&amp;L1046&amp;"_"&amp;M1046&amp;"_"&amp;O1046,[1]挑战模式!$A:$AS,1,FALSE)),"",IF(VLOOKUP(K1046&amp;"_"&amp;L1046&amp;"_"&amp;M1046&amp;"_"&amp;O1046,[1]挑战模式!$A:$AS,14+N1046,FALSE)="","","Monster_Season"&amp;K1046&amp;"_Challenge"&amp;L1046&amp;"_"&amp;M1046&amp;"_"&amp;N1046&amp;"_"&amp;O1046))</f>
        <v/>
      </c>
      <c r="C1046" t="str">
        <f t="shared" si="48"/>
        <v/>
      </c>
      <c r="G1046" t="str">
        <f>IF(ISNA(VLOOKUP(K1046&amp;"_"&amp;L1046&amp;"_"&amp;M1046&amp;"_"&amp;O1046,[1]挑战模式!$A:$AS,14+N1046,FALSE)),"",IF(VLOOKUP(K1046&amp;"_"&amp;L1046&amp;"_"&amp;M1046&amp;"_"&amp;O1046,[1]挑战模式!$A:$AS,14+N1046,FALSE)="","",IF(VLOOKUP(VLOOKUP(K1046&amp;"_"&amp;L1046&amp;"_"&amp;M1046&amp;"_"&amp;O1046,[1]挑战模式!$A:$AS,14+N1046,FALSE),[1]怪物!$B:$L,11,FALSE)=0,"",VLOOKUP(VLOOKUP(K1046&amp;"_"&amp;L1046&amp;"_"&amp;M1046&amp;"_"&amp;O1046,[1]挑战模式!$A:$AS,14+N1046,FALSE),[1]怪物!$B:$L,11,FALSE))))</f>
        <v/>
      </c>
      <c r="H1046" t="str">
        <f t="shared" si="49"/>
        <v/>
      </c>
      <c r="I1046" t="str">
        <f t="shared" si="50"/>
        <v/>
      </c>
      <c r="J1046" t="str">
        <f>IF(B1046="","",IF(RIGHT(VLOOKUP(K1046&amp;"_"&amp;L1046&amp;"_"&amp;M1046&amp;"_"&amp;O1046,[1]挑战模式!$A:$AS,14+N1046,FALSE),1)="3","EffectCreate_BossEffect;EffectCreate_MonsterShow","EffectCreate_MonsterShow"))</f>
        <v/>
      </c>
      <c r="K1046" s="2">
        <v>0</v>
      </c>
      <c r="L1046" s="2">
        <v>18</v>
      </c>
      <c r="M1046" s="2">
        <v>7</v>
      </c>
      <c r="N1046" s="2">
        <v>2</v>
      </c>
      <c r="O1046" s="6" t="s">
        <v>469</v>
      </c>
    </row>
    <row r="1047" spans="2:15" x14ac:dyDescent="0.2">
      <c r="B1047" t="str">
        <f>IF(ISNA(VLOOKUP(K1047&amp;"_"&amp;L1047&amp;"_"&amp;M1047&amp;"_"&amp;O1047,[1]挑战模式!$A:$AS,1,FALSE)),"",IF(VLOOKUP(K1047&amp;"_"&amp;L1047&amp;"_"&amp;M1047&amp;"_"&amp;O1047,[1]挑战模式!$A:$AS,14+N1047,FALSE)="","","Monster_Season"&amp;K1047&amp;"_Challenge"&amp;L1047&amp;"_"&amp;M1047&amp;"_"&amp;N1047&amp;"_"&amp;O1047))</f>
        <v/>
      </c>
      <c r="C1047" t="str">
        <f t="shared" si="48"/>
        <v/>
      </c>
      <c r="G1047" t="str">
        <f>IF(ISNA(VLOOKUP(K1047&amp;"_"&amp;L1047&amp;"_"&amp;M1047&amp;"_"&amp;O1047,[1]挑战模式!$A:$AS,14+N1047,FALSE)),"",IF(VLOOKUP(K1047&amp;"_"&amp;L1047&amp;"_"&amp;M1047&amp;"_"&amp;O1047,[1]挑战模式!$A:$AS,14+N1047,FALSE)="","",IF(VLOOKUP(VLOOKUP(K1047&amp;"_"&amp;L1047&amp;"_"&amp;M1047&amp;"_"&amp;O1047,[1]挑战模式!$A:$AS,14+N1047,FALSE),[1]怪物!$B:$L,11,FALSE)=0,"",VLOOKUP(VLOOKUP(K1047&amp;"_"&amp;L1047&amp;"_"&amp;M1047&amp;"_"&amp;O1047,[1]挑战模式!$A:$AS,14+N1047,FALSE),[1]怪物!$B:$L,11,FALSE))))</f>
        <v/>
      </c>
      <c r="H1047" t="str">
        <f t="shared" si="49"/>
        <v/>
      </c>
      <c r="I1047" t="str">
        <f t="shared" si="50"/>
        <v/>
      </c>
      <c r="J1047" t="str">
        <f>IF(B1047="","",IF(RIGHT(VLOOKUP(K1047&amp;"_"&amp;L1047&amp;"_"&amp;M1047&amp;"_"&amp;O1047,[1]挑战模式!$A:$AS,14+N1047,FALSE),1)="3","EffectCreate_BossEffect;EffectCreate_MonsterShow","EffectCreate_MonsterShow"))</f>
        <v/>
      </c>
      <c r="K1047" s="2">
        <v>0</v>
      </c>
      <c r="L1047" s="2">
        <v>18</v>
      </c>
      <c r="M1047" s="2">
        <v>7</v>
      </c>
      <c r="N1047" s="2">
        <v>3</v>
      </c>
      <c r="O1047" s="6" t="s">
        <v>469</v>
      </c>
    </row>
    <row r="1048" spans="2:15" x14ac:dyDescent="0.2">
      <c r="B1048" t="str">
        <f>IF(ISNA(VLOOKUP(K1048&amp;"_"&amp;L1048&amp;"_"&amp;M1048&amp;"_"&amp;O1048,[1]挑战模式!$A:$AS,1,FALSE)),"",IF(VLOOKUP(K1048&amp;"_"&amp;L1048&amp;"_"&amp;M1048&amp;"_"&amp;O1048,[1]挑战模式!$A:$AS,14+N1048,FALSE)="","","Monster_Season"&amp;K1048&amp;"_Challenge"&amp;L1048&amp;"_"&amp;M1048&amp;"_"&amp;N1048&amp;"_"&amp;O1048))</f>
        <v/>
      </c>
      <c r="C1048" t="str">
        <f t="shared" si="48"/>
        <v/>
      </c>
      <c r="G1048" t="str">
        <f>IF(ISNA(VLOOKUP(K1048&amp;"_"&amp;L1048&amp;"_"&amp;M1048&amp;"_"&amp;O1048,[1]挑战模式!$A:$AS,14+N1048,FALSE)),"",IF(VLOOKUP(K1048&amp;"_"&amp;L1048&amp;"_"&amp;M1048&amp;"_"&amp;O1048,[1]挑战模式!$A:$AS,14+N1048,FALSE)="","",IF(VLOOKUP(VLOOKUP(K1048&amp;"_"&amp;L1048&amp;"_"&amp;M1048&amp;"_"&amp;O1048,[1]挑战模式!$A:$AS,14+N1048,FALSE),[1]怪物!$B:$L,11,FALSE)=0,"",VLOOKUP(VLOOKUP(K1048&amp;"_"&amp;L1048&amp;"_"&amp;M1048&amp;"_"&amp;O1048,[1]挑战模式!$A:$AS,14+N1048,FALSE),[1]怪物!$B:$L,11,FALSE))))</f>
        <v/>
      </c>
      <c r="H1048" t="str">
        <f t="shared" si="49"/>
        <v/>
      </c>
      <c r="I1048" t="str">
        <f t="shared" si="50"/>
        <v/>
      </c>
      <c r="J1048" t="str">
        <f>IF(B1048="","",IF(RIGHT(VLOOKUP(K1048&amp;"_"&amp;L1048&amp;"_"&amp;M1048&amp;"_"&amp;O1048,[1]挑战模式!$A:$AS,14+N1048,FALSE),1)="3","EffectCreate_BossEffect;EffectCreate_MonsterShow","EffectCreate_MonsterShow"))</f>
        <v/>
      </c>
      <c r="K1048" s="2">
        <v>0</v>
      </c>
      <c r="L1048" s="2">
        <v>18</v>
      </c>
      <c r="M1048" s="2">
        <v>7</v>
      </c>
      <c r="N1048" s="2">
        <v>4</v>
      </c>
      <c r="O1048" s="6" t="s">
        <v>469</v>
      </c>
    </row>
    <row r="1049" spans="2:15" x14ac:dyDescent="0.2">
      <c r="B1049" t="str">
        <f>IF(ISNA(VLOOKUP(K1049&amp;"_"&amp;L1049&amp;"_"&amp;M1049&amp;"_"&amp;O1049,[1]挑战模式!$A:$AS,1,FALSE)),"",IF(VLOOKUP(K1049&amp;"_"&amp;L1049&amp;"_"&amp;M1049&amp;"_"&amp;O1049,[1]挑战模式!$A:$AS,14+N1049,FALSE)="","","Monster_Season"&amp;K1049&amp;"_Challenge"&amp;L1049&amp;"_"&amp;M1049&amp;"_"&amp;N1049&amp;"_"&amp;O1049))</f>
        <v/>
      </c>
      <c r="C1049" t="str">
        <f t="shared" si="48"/>
        <v/>
      </c>
      <c r="G1049" t="str">
        <f>IF(ISNA(VLOOKUP(K1049&amp;"_"&amp;L1049&amp;"_"&amp;M1049&amp;"_"&amp;O1049,[1]挑战模式!$A:$AS,14+N1049,FALSE)),"",IF(VLOOKUP(K1049&amp;"_"&amp;L1049&amp;"_"&amp;M1049&amp;"_"&amp;O1049,[1]挑战模式!$A:$AS,14+N1049,FALSE)="","",IF(VLOOKUP(VLOOKUP(K1049&amp;"_"&amp;L1049&amp;"_"&amp;M1049&amp;"_"&amp;O1049,[1]挑战模式!$A:$AS,14+N1049,FALSE),[1]怪物!$B:$L,11,FALSE)=0,"",VLOOKUP(VLOOKUP(K1049&amp;"_"&amp;L1049&amp;"_"&amp;M1049&amp;"_"&amp;O1049,[1]挑战模式!$A:$AS,14+N1049,FALSE),[1]怪物!$B:$L,11,FALSE))))</f>
        <v/>
      </c>
      <c r="H1049" t="str">
        <f t="shared" si="49"/>
        <v/>
      </c>
      <c r="I1049" t="str">
        <f t="shared" si="50"/>
        <v/>
      </c>
      <c r="J1049" t="str">
        <f>IF(B1049="","",IF(RIGHT(VLOOKUP(K1049&amp;"_"&amp;L1049&amp;"_"&amp;M1049&amp;"_"&amp;O1049,[1]挑战模式!$A:$AS,14+N1049,FALSE),1)="3","EffectCreate_BossEffect;EffectCreate_MonsterShow","EffectCreate_MonsterShow"))</f>
        <v/>
      </c>
      <c r="K1049" s="2">
        <v>0</v>
      </c>
      <c r="L1049" s="2">
        <v>18</v>
      </c>
      <c r="M1049" s="2">
        <v>7</v>
      </c>
      <c r="N1049" s="2">
        <v>5</v>
      </c>
      <c r="O1049" s="6" t="s">
        <v>469</v>
      </c>
    </row>
    <row r="1050" spans="2:15" x14ac:dyDescent="0.2">
      <c r="B1050" t="str">
        <f>IF(ISNA(VLOOKUP(K1050&amp;"_"&amp;L1050&amp;"_"&amp;M1050&amp;"_"&amp;O1050,[1]挑战模式!$A:$AS,1,FALSE)),"",IF(VLOOKUP(K1050&amp;"_"&amp;L1050&amp;"_"&amp;M1050&amp;"_"&amp;O1050,[1]挑战模式!$A:$AS,14+N1050,FALSE)="","","Monster_Season"&amp;K1050&amp;"_Challenge"&amp;L1050&amp;"_"&amp;M1050&amp;"_"&amp;N1050&amp;"_"&amp;O1050))</f>
        <v/>
      </c>
      <c r="C1050" t="str">
        <f t="shared" si="48"/>
        <v/>
      </c>
      <c r="G1050" t="str">
        <f>IF(ISNA(VLOOKUP(K1050&amp;"_"&amp;L1050&amp;"_"&amp;M1050&amp;"_"&amp;O1050,[1]挑战模式!$A:$AS,14+N1050,FALSE)),"",IF(VLOOKUP(K1050&amp;"_"&amp;L1050&amp;"_"&amp;M1050&amp;"_"&amp;O1050,[1]挑战模式!$A:$AS,14+N1050,FALSE)="","",IF(VLOOKUP(VLOOKUP(K1050&amp;"_"&amp;L1050&amp;"_"&amp;M1050&amp;"_"&amp;O1050,[1]挑战模式!$A:$AS,14+N1050,FALSE),[1]怪物!$B:$L,11,FALSE)=0,"",VLOOKUP(VLOOKUP(K1050&amp;"_"&amp;L1050&amp;"_"&amp;M1050&amp;"_"&amp;O1050,[1]挑战模式!$A:$AS,14+N1050,FALSE),[1]怪物!$B:$L,11,FALSE))))</f>
        <v/>
      </c>
      <c r="H1050" t="str">
        <f t="shared" si="49"/>
        <v/>
      </c>
      <c r="I1050" t="str">
        <f t="shared" si="50"/>
        <v/>
      </c>
      <c r="J1050" t="str">
        <f>IF(B1050="","",IF(RIGHT(VLOOKUP(K1050&amp;"_"&amp;L1050&amp;"_"&amp;M1050&amp;"_"&amp;O1050,[1]挑战模式!$A:$AS,14+N1050,FALSE),1)="3","EffectCreate_BossEffect;EffectCreate_MonsterShow","EffectCreate_MonsterShow"))</f>
        <v/>
      </c>
      <c r="K1050" s="2">
        <v>0</v>
      </c>
      <c r="L1050" s="2">
        <v>18</v>
      </c>
      <c r="M1050" s="2">
        <v>7</v>
      </c>
      <c r="N1050" s="2">
        <v>6</v>
      </c>
      <c r="O1050" s="6" t="s">
        <v>469</v>
      </c>
    </row>
    <row r="1051" spans="2:15" x14ac:dyDescent="0.2">
      <c r="B1051" t="str">
        <f>IF(ISNA(VLOOKUP(K1051&amp;"_"&amp;L1051&amp;"_"&amp;M1051&amp;"_"&amp;O1051,[1]挑战模式!$A:$AS,1,FALSE)),"",IF(VLOOKUP(K1051&amp;"_"&amp;L1051&amp;"_"&amp;M1051&amp;"_"&amp;O1051,[1]挑战模式!$A:$AS,14+N1051,FALSE)="","","Monster_Season"&amp;K1051&amp;"_Challenge"&amp;L1051&amp;"_"&amp;M1051&amp;"_"&amp;N1051&amp;"_"&amp;O1051))</f>
        <v/>
      </c>
      <c r="C1051" t="str">
        <f t="shared" si="48"/>
        <v/>
      </c>
      <c r="G1051" t="str">
        <f>IF(ISNA(VLOOKUP(K1051&amp;"_"&amp;L1051&amp;"_"&amp;M1051&amp;"_"&amp;O1051,[1]挑战模式!$A:$AS,14+N1051,FALSE)),"",IF(VLOOKUP(K1051&amp;"_"&amp;L1051&amp;"_"&amp;M1051&amp;"_"&amp;O1051,[1]挑战模式!$A:$AS,14+N1051,FALSE)="","",IF(VLOOKUP(VLOOKUP(K1051&amp;"_"&amp;L1051&amp;"_"&amp;M1051&amp;"_"&amp;O1051,[1]挑战模式!$A:$AS,14+N1051,FALSE),[1]怪物!$B:$L,11,FALSE)=0,"",VLOOKUP(VLOOKUP(K1051&amp;"_"&amp;L1051&amp;"_"&amp;M1051&amp;"_"&amp;O1051,[1]挑战模式!$A:$AS,14+N1051,FALSE),[1]怪物!$B:$L,11,FALSE))))</f>
        <v/>
      </c>
      <c r="H1051" t="str">
        <f t="shared" si="49"/>
        <v/>
      </c>
      <c r="I1051" t="str">
        <f t="shared" si="50"/>
        <v/>
      </c>
      <c r="J1051" t="str">
        <f>IF(B1051="","",IF(RIGHT(VLOOKUP(K1051&amp;"_"&amp;L1051&amp;"_"&amp;M1051&amp;"_"&amp;O1051,[1]挑战模式!$A:$AS,14+N1051,FALSE),1)="3","EffectCreate_BossEffect;EffectCreate_MonsterShow","EffectCreate_MonsterShow"))</f>
        <v/>
      </c>
      <c r="K1051" s="2">
        <v>0</v>
      </c>
      <c r="L1051" s="2">
        <v>18</v>
      </c>
      <c r="M1051" s="2">
        <v>8</v>
      </c>
      <c r="N1051" s="2">
        <v>1</v>
      </c>
      <c r="O1051" s="6" t="s">
        <v>469</v>
      </c>
    </row>
    <row r="1052" spans="2:15" x14ac:dyDescent="0.2">
      <c r="B1052" t="str">
        <f>IF(ISNA(VLOOKUP(K1052&amp;"_"&amp;L1052&amp;"_"&amp;M1052&amp;"_"&amp;O1052,[1]挑战模式!$A:$AS,1,FALSE)),"",IF(VLOOKUP(K1052&amp;"_"&amp;L1052&amp;"_"&amp;M1052&amp;"_"&amp;O1052,[1]挑战模式!$A:$AS,14+N1052,FALSE)="","","Monster_Season"&amp;K1052&amp;"_Challenge"&amp;L1052&amp;"_"&amp;M1052&amp;"_"&amp;N1052&amp;"_"&amp;O1052))</f>
        <v/>
      </c>
      <c r="C1052" t="str">
        <f t="shared" si="48"/>
        <v/>
      </c>
      <c r="G1052" t="str">
        <f>IF(ISNA(VLOOKUP(K1052&amp;"_"&amp;L1052&amp;"_"&amp;M1052&amp;"_"&amp;O1052,[1]挑战模式!$A:$AS,14+N1052,FALSE)),"",IF(VLOOKUP(K1052&amp;"_"&amp;L1052&amp;"_"&amp;M1052&amp;"_"&amp;O1052,[1]挑战模式!$A:$AS,14+N1052,FALSE)="","",IF(VLOOKUP(VLOOKUP(K1052&amp;"_"&amp;L1052&amp;"_"&amp;M1052&amp;"_"&amp;O1052,[1]挑战模式!$A:$AS,14+N1052,FALSE),[1]怪物!$B:$L,11,FALSE)=0,"",VLOOKUP(VLOOKUP(K1052&amp;"_"&amp;L1052&amp;"_"&amp;M1052&amp;"_"&amp;O1052,[1]挑战模式!$A:$AS,14+N1052,FALSE),[1]怪物!$B:$L,11,FALSE))))</f>
        <v/>
      </c>
      <c r="H1052" t="str">
        <f t="shared" si="49"/>
        <v/>
      </c>
      <c r="I1052" t="str">
        <f t="shared" si="50"/>
        <v/>
      </c>
      <c r="J1052" t="str">
        <f>IF(B1052="","",IF(RIGHT(VLOOKUP(K1052&amp;"_"&amp;L1052&amp;"_"&amp;M1052&amp;"_"&amp;O1052,[1]挑战模式!$A:$AS,14+N1052,FALSE),1)="3","EffectCreate_BossEffect;EffectCreate_MonsterShow","EffectCreate_MonsterShow"))</f>
        <v/>
      </c>
      <c r="K1052" s="2">
        <v>0</v>
      </c>
      <c r="L1052" s="2">
        <v>18</v>
      </c>
      <c r="M1052" s="2">
        <v>8</v>
      </c>
      <c r="N1052" s="2">
        <v>2</v>
      </c>
      <c r="O1052" s="6" t="s">
        <v>469</v>
      </c>
    </row>
    <row r="1053" spans="2:15" x14ac:dyDescent="0.2">
      <c r="B1053" t="str">
        <f>IF(ISNA(VLOOKUP(K1053&amp;"_"&amp;L1053&amp;"_"&amp;M1053&amp;"_"&amp;O1053,[1]挑战模式!$A:$AS,1,FALSE)),"",IF(VLOOKUP(K1053&amp;"_"&amp;L1053&amp;"_"&amp;M1053&amp;"_"&amp;O1053,[1]挑战模式!$A:$AS,14+N1053,FALSE)="","","Monster_Season"&amp;K1053&amp;"_Challenge"&amp;L1053&amp;"_"&amp;M1053&amp;"_"&amp;N1053&amp;"_"&amp;O1053))</f>
        <v/>
      </c>
      <c r="C1053" t="str">
        <f t="shared" si="48"/>
        <v/>
      </c>
      <c r="G1053" t="str">
        <f>IF(ISNA(VLOOKUP(K1053&amp;"_"&amp;L1053&amp;"_"&amp;M1053&amp;"_"&amp;O1053,[1]挑战模式!$A:$AS,14+N1053,FALSE)),"",IF(VLOOKUP(K1053&amp;"_"&amp;L1053&amp;"_"&amp;M1053&amp;"_"&amp;O1053,[1]挑战模式!$A:$AS,14+N1053,FALSE)="","",IF(VLOOKUP(VLOOKUP(K1053&amp;"_"&amp;L1053&amp;"_"&amp;M1053&amp;"_"&amp;O1053,[1]挑战模式!$A:$AS,14+N1053,FALSE),[1]怪物!$B:$L,11,FALSE)=0,"",VLOOKUP(VLOOKUP(K1053&amp;"_"&amp;L1053&amp;"_"&amp;M1053&amp;"_"&amp;O1053,[1]挑战模式!$A:$AS,14+N1053,FALSE),[1]怪物!$B:$L,11,FALSE))))</f>
        <v/>
      </c>
      <c r="H1053" t="str">
        <f t="shared" si="49"/>
        <v/>
      </c>
      <c r="I1053" t="str">
        <f t="shared" si="50"/>
        <v/>
      </c>
      <c r="J1053" t="str">
        <f>IF(B1053="","",IF(RIGHT(VLOOKUP(K1053&amp;"_"&amp;L1053&amp;"_"&amp;M1053&amp;"_"&amp;O1053,[1]挑战模式!$A:$AS,14+N1053,FALSE),1)="3","EffectCreate_BossEffect;EffectCreate_MonsterShow","EffectCreate_MonsterShow"))</f>
        <v/>
      </c>
      <c r="K1053" s="2">
        <v>0</v>
      </c>
      <c r="L1053" s="2">
        <v>18</v>
      </c>
      <c r="M1053" s="2">
        <v>8</v>
      </c>
      <c r="N1053" s="2">
        <v>3</v>
      </c>
      <c r="O1053" s="6" t="s">
        <v>469</v>
      </c>
    </row>
    <row r="1054" spans="2:15" x14ac:dyDescent="0.2">
      <c r="B1054" t="str">
        <f>IF(ISNA(VLOOKUP(K1054&amp;"_"&amp;L1054&amp;"_"&amp;M1054&amp;"_"&amp;O1054,[1]挑战模式!$A:$AS,1,FALSE)),"",IF(VLOOKUP(K1054&amp;"_"&amp;L1054&amp;"_"&amp;M1054&amp;"_"&amp;O1054,[1]挑战模式!$A:$AS,14+N1054,FALSE)="","","Monster_Season"&amp;K1054&amp;"_Challenge"&amp;L1054&amp;"_"&amp;M1054&amp;"_"&amp;N1054&amp;"_"&amp;O1054))</f>
        <v/>
      </c>
      <c r="C1054" t="str">
        <f t="shared" si="48"/>
        <v/>
      </c>
      <c r="G1054" t="str">
        <f>IF(ISNA(VLOOKUP(K1054&amp;"_"&amp;L1054&amp;"_"&amp;M1054&amp;"_"&amp;O1054,[1]挑战模式!$A:$AS,14+N1054,FALSE)),"",IF(VLOOKUP(K1054&amp;"_"&amp;L1054&amp;"_"&amp;M1054&amp;"_"&amp;O1054,[1]挑战模式!$A:$AS,14+N1054,FALSE)="","",IF(VLOOKUP(VLOOKUP(K1054&amp;"_"&amp;L1054&amp;"_"&amp;M1054&amp;"_"&amp;O1054,[1]挑战模式!$A:$AS,14+N1054,FALSE),[1]怪物!$B:$L,11,FALSE)=0,"",VLOOKUP(VLOOKUP(K1054&amp;"_"&amp;L1054&amp;"_"&amp;M1054&amp;"_"&amp;O1054,[1]挑战模式!$A:$AS,14+N1054,FALSE),[1]怪物!$B:$L,11,FALSE))))</f>
        <v/>
      </c>
      <c r="H1054" t="str">
        <f t="shared" si="49"/>
        <v/>
      </c>
      <c r="I1054" t="str">
        <f t="shared" si="50"/>
        <v/>
      </c>
      <c r="J1054" t="str">
        <f>IF(B1054="","",IF(RIGHT(VLOOKUP(K1054&amp;"_"&amp;L1054&amp;"_"&amp;M1054&amp;"_"&amp;O1054,[1]挑战模式!$A:$AS,14+N1054,FALSE),1)="3","EffectCreate_BossEffect;EffectCreate_MonsterShow","EffectCreate_MonsterShow"))</f>
        <v/>
      </c>
      <c r="K1054" s="2">
        <v>0</v>
      </c>
      <c r="L1054" s="2">
        <v>18</v>
      </c>
      <c r="M1054" s="2">
        <v>8</v>
      </c>
      <c r="N1054" s="2">
        <v>4</v>
      </c>
      <c r="O1054" s="6" t="s">
        <v>469</v>
      </c>
    </row>
    <row r="1055" spans="2:15" x14ac:dyDescent="0.2">
      <c r="B1055" t="str">
        <f>IF(ISNA(VLOOKUP(K1055&amp;"_"&amp;L1055&amp;"_"&amp;M1055&amp;"_"&amp;O1055,[1]挑战模式!$A:$AS,1,FALSE)),"",IF(VLOOKUP(K1055&amp;"_"&amp;L1055&amp;"_"&amp;M1055&amp;"_"&amp;O1055,[1]挑战模式!$A:$AS,14+N1055,FALSE)="","","Monster_Season"&amp;K1055&amp;"_Challenge"&amp;L1055&amp;"_"&amp;M1055&amp;"_"&amp;N1055&amp;"_"&amp;O1055))</f>
        <v/>
      </c>
      <c r="C1055" t="str">
        <f t="shared" si="48"/>
        <v/>
      </c>
      <c r="G1055" t="str">
        <f>IF(ISNA(VLOOKUP(K1055&amp;"_"&amp;L1055&amp;"_"&amp;M1055&amp;"_"&amp;O1055,[1]挑战模式!$A:$AS,14+N1055,FALSE)),"",IF(VLOOKUP(K1055&amp;"_"&amp;L1055&amp;"_"&amp;M1055&amp;"_"&amp;O1055,[1]挑战模式!$A:$AS,14+N1055,FALSE)="","",IF(VLOOKUP(VLOOKUP(K1055&amp;"_"&amp;L1055&amp;"_"&amp;M1055&amp;"_"&amp;O1055,[1]挑战模式!$A:$AS,14+N1055,FALSE),[1]怪物!$B:$L,11,FALSE)=0,"",VLOOKUP(VLOOKUP(K1055&amp;"_"&amp;L1055&amp;"_"&amp;M1055&amp;"_"&amp;O1055,[1]挑战模式!$A:$AS,14+N1055,FALSE),[1]怪物!$B:$L,11,FALSE))))</f>
        <v/>
      </c>
      <c r="H1055" t="str">
        <f t="shared" si="49"/>
        <v/>
      </c>
      <c r="I1055" t="str">
        <f t="shared" si="50"/>
        <v/>
      </c>
      <c r="J1055" t="str">
        <f>IF(B1055="","",IF(RIGHT(VLOOKUP(K1055&amp;"_"&amp;L1055&amp;"_"&amp;M1055&amp;"_"&amp;O1055,[1]挑战模式!$A:$AS,14+N1055,FALSE),1)="3","EffectCreate_BossEffect;EffectCreate_MonsterShow","EffectCreate_MonsterShow"))</f>
        <v/>
      </c>
      <c r="K1055" s="2">
        <v>0</v>
      </c>
      <c r="L1055" s="2">
        <v>18</v>
      </c>
      <c r="M1055" s="2">
        <v>8</v>
      </c>
      <c r="N1055" s="2">
        <v>5</v>
      </c>
      <c r="O1055" s="6" t="s">
        <v>469</v>
      </c>
    </row>
    <row r="1056" spans="2:15" x14ac:dyDescent="0.2">
      <c r="B1056" t="str">
        <f>IF(ISNA(VLOOKUP(K1056&amp;"_"&amp;L1056&amp;"_"&amp;M1056&amp;"_"&amp;O1056,[1]挑战模式!$A:$AS,1,FALSE)),"",IF(VLOOKUP(K1056&amp;"_"&amp;L1056&amp;"_"&amp;M1056&amp;"_"&amp;O1056,[1]挑战模式!$A:$AS,14+N1056,FALSE)="","","Monster_Season"&amp;K1056&amp;"_Challenge"&amp;L1056&amp;"_"&amp;M1056&amp;"_"&amp;N1056&amp;"_"&amp;O1056))</f>
        <v/>
      </c>
      <c r="C1056" t="str">
        <f t="shared" si="48"/>
        <v/>
      </c>
      <c r="G1056" t="str">
        <f>IF(ISNA(VLOOKUP(K1056&amp;"_"&amp;L1056&amp;"_"&amp;M1056&amp;"_"&amp;O1056,[1]挑战模式!$A:$AS,14+N1056,FALSE)),"",IF(VLOOKUP(K1056&amp;"_"&amp;L1056&amp;"_"&amp;M1056&amp;"_"&amp;O1056,[1]挑战模式!$A:$AS,14+N1056,FALSE)="","",IF(VLOOKUP(VLOOKUP(K1056&amp;"_"&amp;L1056&amp;"_"&amp;M1056&amp;"_"&amp;O1056,[1]挑战模式!$A:$AS,14+N1056,FALSE),[1]怪物!$B:$L,11,FALSE)=0,"",VLOOKUP(VLOOKUP(K1056&amp;"_"&amp;L1056&amp;"_"&amp;M1056&amp;"_"&amp;O1056,[1]挑战模式!$A:$AS,14+N1056,FALSE),[1]怪物!$B:$L,11,FALSE))))</f>
        <v/>
      </c>
      <c r="H1056" t="str">
        <f t="shared" si="49"/>
        <v/>
      </c>
      <c r="I1056" t="str">
        <f t="shared" si="50"/>
        <v/>
      </c>
      <c r="J1056" t="str">
        <f>IF(B1056="","",IF(RIGHT(VLOOKUP(K1056&amp;"_"&amp;L1056&amp;"_"&amp;M1056&amp;"_"&amp;O1056,[1]挑战模式!$A:$AS,14+N1056,FALSE),1)="3","EffectCreate_BossEffect;EffectCreate_MonsterShow","EffectCreate_MonsterShow"))</f>
        <v/>
      </c>
      <c r="K1056" s="2">
        <v>0</v>
      </c>
      <c r="L1056" s="2">
        <v>18</v>
      </c>
      <c r="M1056" s="2">
        <v>8</v>
      </c>
      <c r="N1056" s="2">
        <v>6</v>
      </c>
      <c r="O1056" s="6" t="s">
        <v>469</v>
      </c>
    </row>
    <row r="1057" spans="2:15" x14ac:dyDescent="0.2">
      <c r="B1057" t="str">
        <f>IF(ISNA(VLOOKUP(K1057&amp;"_"&amp;L1057&amp;"_"&amp;M1057&amp;"_"&amp;O1057,[1]挑战模式!$A:$AS,1,FALSE)),"",IF(VLOOKUP(K1057&amp;"_"&amp;L1057&amp;"_"&amp;M1057&amp;"_"&amp;O1057,[1]挑战模式!$A:$AS,14+N1057,FALSE)="","","Monster_Season"&amp;K1057&amp;"_Challenge"&amp;L1057&amp;"_"&amp;M1057&amp;"_"&amp;N1057&amp;"_"&amp;O1057))</f>
        <v/>
      </c>
      <c r="C1057" t="str">
        <f t="shared" si="48"/>
        <v/>
      </c>
      <c r="G1057" t="str">
        <f>IF(ISNA(VLOOKUP(K1057&amp;"_"&amp;L1057&amp;"_"&amp;M1057&amp;"_"&amp;O1057,[1]挑战模式!$A:$AS,14+N1057,FALSE)),"",IF(VLOOKUP(K1057&amp;"_"&amp;L1057&amp;"_"&amp;M1057&amp;"_"&amp;O1057,[1]挑战模式!$A:$AS,14+N1057,FALSE)="","",IF(VLOOKUP(VLOOKUP(K1057&amp;"_"&amp;L1057&amp;"_"&amp;M1057&amp;"_"&amp;O1057,[1]挑战模式!$A:$AS,14+N1057,FALSE),[1]怪物!$B:$L,11,FALSE)=0,"",VLOOKUP(VLOOKUP(K1057&amp;"_"&amp;L1057&amp;"_"&amp;M1057&amp;"_"&amp;O1057,[1]挑战模式!$A:$AS,14+N1057,FALSE),[1]怪物!$B:$L,11,FALSE))))</f>
        <v/>
      </c>
      <c r="H1057" t="str">
        <f t="shared" si="49"/>
        <v/>
      </c>
      <c r="I1057" t="str">
        <f t="shared" si="50"/>
        <v/>
      </c>
      <c r="J1057" t="str">
        <f>IF(B1057="","",IF(RIGHT(VLOOKUP(K1057&amp;"_"&amp;L1057&amp;"_"&amp;M1057&amp;"_"&amp;O1057,[1]挑战模式!$A:$AS,14+N1057,FALSE),1)="3","EffectCreate_BossEffect;EffectCreate_MonsterShow","EffectCreate_MonsterShow"))</f>
        <v/>
      </c>
      <c r="K1057" s="2">
        <v>0</v>
      </c>
      <c r="L1057" s="2">
        <v>18</v>
      </c>
      <c r="M1057" s="2">
        <v>9</v>
      </c>
      <c r="N1057" s="2">
        <v>1</v>
      </c>
      <c r="O1057" s="6" t="s">
        <v>469</v>
      </c>
    </row>
    <row r="1058" spans="2:15" x14ac:dyDescent="0.2">
      <c r="B1058" t="str">
        <f>IF(ISNA(VLOOKUP(K1058&amp;"_"&amp;L1058&amp;"_"&amp;M1058&amp;"_"&amp;O1058,[1]挑战模式!$A:$AS,1,FALSE)),"",IF(VLOOKUP(K1058&amp;"_"&amp;L1058&amp;"_"&amp;M1058&amp;"_"&amp;O1058,[1]挑战模式!$A:$AS,14+N1058,FALSE)="","","Monster_Season"&amp;K1058&amp;"_Challenge"&amp;L1058&amp;"_"&amp;M1058&amp;"_"&amp;N1058&amp;"_"&amp;O1058))</f>
        <v/>
      </c>
      <c r="C1058" t="str">
        <f t="shared" si="48"/>
        <v/>
      </c>
      <c r="G1058" t="str">
        <f>IF(ISNA(VLOOKUP(K1058&amp;"_"&amp;L1058&amp;"_"&amp;M1058&amp;"_"&amp;O1058,[1]挑战模式!$A:$AS,14+N1058,FALSE)),"",IF(VLOOKUP(K1058&amp;"_"&amp;L1058&amp;"_"&amp;M1058&amp;"_"&amp;O1058,[1]挑战模式!$A:$AS,14+N1058,FALSE)="","",IF(VLOOKUP(VLOOKUP(K1058&amp;"_"&amp;L1058&amp;"_"&amp;M1058&amp;"_"&amp;O1058,[1]挑战模式!$A:$AS,14+N1058,FALSE),[1]怪物!$B:$L,11,FALSE)=0,"",VLOOKUP(VLOOKUP(K1058&amp;"_"&amp;L1058&amp;"_"&amp;M1058&amp;"_"&amp;O1058,[1]挑战模式!$A:$AS,14+N1058,FALSE),[1]怪物!$B:$L,11,FALSE))))</f>
        <v/>
      </c>
      <c r="H1058" t="str">
        <f t="shared" si="49"/>
        <v/>
      </c>
      <c r="I1058" t="str">
        <f t="shared" si="50"/>
        <v/>
      </c>
      <c r="J1058" t="str">
        <f>IF(B1058="","",IF(RIGHT(VLOOKUP(K1058&amp;"_"&amp;L1058&amp;"_"&amp;M1058&amp;"_"&amp;O1058,[1]挑战模式!$A:$AS,14+N1058,FALSE),1)="3","EffectCreate_BossEffect;EffectCreate_MonsterShow","EffectCreate_MonsterShow"))</f>
        <v/>
      </c>
      <c r="K1058" s="2">
        <v>0</v>
      </c>
      <c r="L1058" s="2">
        <v>18</v>
      </c>
      <c r="M1058" s="2">
        <v>9</v>
      </c>
      <c r="N1058" s="2">
        <v>2</v>
      </c>
      <c r="O1058" s="6" t="s">
        <v>469</v>
      </c>
    </row>
    <row r="1059" spans="2:15" x14ac:dyDescent="0.2">
      <c r="B1059" t="str">
        <f>IF(ISNA(VLOOKUP(K1059&amp;"_"&amp;L1059&amp;"_"&amp;M1059&amp;"_"&amp;O1059,[1]挑战模式!$A:$AS,1,FALSE)),"",IF(VLOOKUP(K1059&amp;"_"&amp;L1059&amp;"_"&amp;M1059&amp;"_"&amp;O1059,[1]挑战模式!$A:$AS,14+N1059,FALSE)="","","Monster_Season"&amp;K1059&amp;"_Challenge"&amp;L1059&amp;"_"&amp;M1059&amp;"_"&amp;N1059&amp;"_"&amp;O1059))</f>
        <v/>
      </c>
      <c r="C1059" t="str">
        <f t="shared" si="48"/>
        <v/>
      </c>
      <c r="G1059" t="str">
        <f>IF(ISNA(VLOOKUP(K1059&amp;"_"&amp;L1059&amp;"_"&amp;M1059&amp;"_"&amp;O1059,[1]挑战模式!$A:$AS,14+N1059,FALSE)),"",IF(VLOOKUP(K1059&amp;"_"&amp;L1059&amp;"_"&amp;M1059&amp;"_"&amp;O1059,[1]挑战模式!$A:$AS,14+N1059,FALSE)="","",IF(VLOOKUP(VLOOKUP(K1059&amp;"_"&amp;L1059&amp;"_"&amp;M1059&amp;"_"&amp;O1059,[1]挑战模式!$A:$AS,14+N1059,FALSE),[1]怪物!$B:$L,11,FALSE)=0,"",VLOOKUP(VLOOKUP(K1059&amp;"_"&amp;L1059&amp;"_"&amp;M1059&amp;"_"&amp;O1059,[1]挑战模式!$A:$AS,14+N1059,FALSE),[1]怪物!$B:$L,11,FALSE))))</f>
        <v/>
      </c>
      <c r="H1059" t="str">
        <f t="shared" si="49"/>
        <v/>
      </c>
      <c r="I1059" t="str">
        <f t="shared" si="50"/>
        <v/>
      </c>
      <c r="J1059" t="str">
        <f>IF(B1059="","",IF(RIGHT(VLOOKUP(K1059&amp;"_"&amp;L1059&amp;"_"&amp;M1059&amp;"_"&amp;O1059,[1]挑战模式!$A:$AS,14+N1059,FALSE),1)="3","EffectCreate_BossEffect;EffectCreate_MonsterShow","EffectCreate_MonsterShow"))</f>
        <v/>
      </c>
      <c r="K1059" s="2">
        <v>0</v>
      </c>
      <c r="L1059" s="2">
        <v>18</v>
      </c>
      <c r="M1059" s="2">
        <v>9</v>
      </c>
      <c r="N1059" s="2">
        <v>3</v>
      </c>
      <c r="O1059" s="6" t="s">
        <v>469</v>
      </c>
    </row>
    <row r="1060" spans="2:15" x14ac:dyDescent="0.2">
      <c r="B1060" t="str">
        <f>IF(ISNA(VLOOKUP(K1060&amp;"_"&amp;L1060&amp;"_"&amp;M1060&amp;"_"&amp;O1060,[1]挑战模式!$A:$AS,1,FALSE)),"",IF(VLOOKUP(K1060&amp;"_"&amp;L1060&amp;"_"&amp;M1060&amp;"_"&amp;O1060,[1]挑战模式!$A:$AS,14+N1060,FALSE)="","","Monster_Season"&amp;K1060&amp;"_Challenge"&amp;L1060&amp;"_"&amp;M1060&amp;"_"&amp;N1060&amp;"_"&amp;O1060))</f>
        <v/>
      </c>
      <c r="C1060" t="str">
        <f t="shared" si="48"/>
        <v/>
      </c>
      <c r="G1060" t="str">
        <f>IF(ISNA(VLOOKUP(K1060&amp;"_"&amp;L1060&amp;"_"&amp;M1060&amp;"_"&amp;O1060,[1]挑战模式!$A:$AS,14+N1060,FALSE)),"",IF(VLOOKUP(K1060&amp;"_"&amp;L1060&amp;"_"&amp;M1060&amp;"_"&amp;O1060,[1]挑战模式!$A:$AS,14+N1060,FALSE)="","",IF(VLOOKUP(VLOOKUP(K1060&amp;"_"&amp;L1060&amp;"_"&amp;M1060&amp;"_"&amp;O1060,[1]挑战模式!$A:$AS,14+N1060,FALSE),[1]怪物!$B:$L,11,FALSE)=0,"",VLOOKUP(VLOOKUP(K1060&amp;"_"&amp;L1060&amp;"_"&amp;M1060&amp;"_"&amp;O1060,[1]挑战模式!$A:$AS,14+N1060,FALSE),[1]怪物!$B:$L,11,FALSE))))</f>
        <v/>
      </c>
      <c r="H1060" t="str">
        <f t="shared" si="49"/>
        <v/>
      </c>
      <c r="I1060" t="str">
        <f t="shared" si="50"/>
        <v/>
      </c>
      <c r="J1060" t="str">
        <f>IF(B1060="","",IF(RIGHT(VLOOKUP(K1060&amp;"_"&amp;L1060&amp;"_"&amp;M1060&amp;"_"&amp;O1060,[1]挑战模式!$A:$AS,14+N1060,FALSE),1)="3","EffectCreate_BossEffect;EffectCreate_MonsterShow","EffectCreate_MonsterShow"))</f>
        <v/>
      </c>
      <c r="K1060" s="2">
        <v>0</v>
      </c>
      <c r="L1060" s="2">
        <v>18</v>
      </c>
      <c r="M1060" s="2">
        <v>9</v>
      </c>
      <c r="N1060" s="2">
        <v>4</v>
      </c>
      <c r="O1060" s="6" t="s">
        <v>469</v>
      </c>
    </row>
    <row r="1061" spans="2:15" x14ac:dyDescent="0.2">
      <c r="B1061" t="str">
        <f>IF(ISNA(VLOOKUP(K1061&amp;"_"&amp;L1061&amp;"_"&amp;M1061&amp;"_"&amp;O1061,[1]挑战模式!$A:$AS,1,FALSE)),"",IF(VLOOKUP(K1061&amp;"_"&amp;L1061&amp;"_"&amp;M1061&amp;"_"&amp;O1061,[1]挑战模式!$A:$AS,14+N1061,FALSE)="","","Monster_Season"&amp;K1061&amp;"_Challenge"&amp;L1061&amp;"_"&amp;M1061&amp;"_"&amp;N1061&amp;"_"&amp;O1061))</f>
        <v/>
      </c>
      <c r="C1061" t="str">
        <f t="shared" si="48"/>
        <v/>
      </c>
      <c r="G1061" t="str">
        <f>IF(ISNA(VLOOKUP(K1061&amp;"_"&amp;L1061&amp;"_"&amp;M1061&amp;"_"&amp;O1061,[1]挑战模式!$A:$AS,14+N1061,FALSE)),"",IF(VLOOKUP(K1061&amp;"_"&amp;L1061&amp;"_"&amp;M1061&amp;"_"&amp;O1061,[1]挑战模式!$A:$AS,14+N1061,FALSE)="","",IF(VLOOKUP(VLOOKUP(K1061&amp;"_"&amp;L1061&amp;"_"&amp;M1061&amp;"_"&amp;O1061,[1]挑战模式!$A:$AS,14+N1061,FALSE),[1]怪物!$B:$L,11,FALSE)=0,"",VLOOKUP(VLOOKUP(K1061&amp;"_"&amp;L1061&amp;"_"&amp;M1061&amp;"_"&amp;O1061,[1]挑战模式!$A:$AS,14+N1061,FALSE),[1]怪物!$B:$L,11,FALSE))))</f>
        <v/>
      </c>
      <c r="H1061" t="str">
        <f t="shared" si="49"/>
        <v/>
      </c>
      <c r="I1061" t="str">
        <f t="shared" si="50"/>
        <v/>
      </c>
      <c r="J1061" t="str">
        <f>IF(B1061="","",IF(RIGHT(VLOOKUP(K1061&amp;"_"&amp;L1061&amp;"_"&amp;M1061&amp;"_"&amp;O1061,[1]挑战模式!$A:$AS,14+N1061,FALSE),1)="3","EffectCreate_BossEffect;EffectCreate_MonsterShow","EffectCreate_MonsterShow"))</f>
        <v/>
      </c>
      <c r="K1061" s="2">
        <v>0</v>
      </c>
      <c r="L1061" s="2">
        <v>18</v>
      </c>
      <c r="M1061" s="2">
        <v>9</v>
      </c>
      <c r="N1061" s="2">
        <v>5</v>
      </c>
      <c r="O1061" s="6" t="s">
        <v>469</v>
      </c>
    </row>
    <row r="1062" spans="2:15" x14ac:dyDescent="0.2">
      <c r="B1062" t="str">
        <f>IF(ISNA(VLOOKUP(K1062&amp;"_"&amp;L1062&amp;"_"&amp;M1062&amp;"_"&amp;O1062,[1]挑战模式!$A:$AS,1,FALSE)),"",IF(VLOOKUP(K1062&amp;"_"&amp;L1062&amp;"_"&amp;M1062&amp;"_"&amp;O1062,[1]挑战模式!$A:$AS,14+N1062,FALSE)="","","Monster_Season"&amp;K1062&amp;"_Challenge"&amp;L1062&amp;"_"&amp;M1062&amp;"_"&amp;N1062&amp;"_"&amp;O1062))</f>
        <v/>
      </c>
      <c r="C1062" t="str">
        <f t="shared" si="48"/>
        <v/>
      </c>
      <c r="G1062" t="str">
        <f>IF(ISNA(VLOOKUP(K1062&amp;"_"&amp;L1062&amp;"_"&amp;M1062&amp;"_"&amp;O1062,[1]挑战模式!$A:$AS,14+N1062,FALSE)),"",IF(VLOOKUP(K1062&amp;"_"&amp;L1062&amp;"_"&amp;M1062&amp;"_"&amp;O1062,[1]挑战模式!$A:$AS,14+N1062,FALSE)="","",IF(VLOOKUP(VLOOKUP(K1062&amp;"_"&amp;L1062&amp;"_"&amp;M1062&amp;"_"&amp;O1062,[1]挑战模式!$A:$AS,14+N1062,FALSE),[1]怪物!$B:$L,11,FALSE)=0,"",VLOOKUP(VLOOKUP(K1062&amp;"_"&amp;L1062&amp;"_"&amp;M1062&amp;"_"&amp;O1062,[1]挑战模式!$A:$AS,14+N1062,FALSE),[1]怪物!$B:$L,11,FALSE))))</f>
        <v/>
      </c>
      <c r="H1062" t="str">
        <f t="shared" si="49"/>
        <v/>
      </c>
      <c r="I1062" t="str">
        <f t="shared" si="50"/>
        <v/>
      </c>
      <c r="J1062" t="str">
        <f>IF(B1062="","",IF(RIGHT(VLOOKUP(K1062&amp;"_"&amp;L1062&amp;"_"&amp;M1062&amp;"_"&amp;O1062,[1]挑战模式!$A:$AS,14+N1062,FALSE),1)="3","EffectCreate_BossEffect;EffectCreate_MonsterShow","EffectCreate_MonsterShow"))</f>
        <v/>
      </c>
      <c r="K1062" s="2">
        <v>0</v>
      </c>
      <c r="L1062" s="2">
        <v>18</v>
      </c>
      <c r="M1062" s="2">
        <v>10</v>
      </c>
      <c r="N1062" s="2">
        <v>6</v>
      </c>
      <c r="O1062" s="6" t="s">
        <v>469</v>
      </c>
    </row>
    <row r="1063" spans="2:15" x14ac:dyDescent="0.2">
      <c r="B1063" t="str">
        <f>IF(ISNA(VLOOKUP(K1063&amp;"_"&amp;L1063&amp;"_"&amp;M1063&amp;"_"&amp;O1063,[1]挑战模式!$A:$AS,1,FALSE)),"",IF(VLOOKUP(K1063&amp;"_"&amp;L1063&amp;"_"&amp;M1063&amp;"_"&amp;O1063,[1]挑战模式!$A:$AS,14+N1063,FALSE)="","","Monster_Season"&amp;K1063&amp;"_Challenge"&amp;L1063&amp;"_"&amp;M1063&amp;"_"&amp;N1063&amp;"_"&amp;O1063))</f>
        <v/>
      </c>
      <c r="C1063" t="str">
        <f t="shared" si="48"/>
        <v/>
      </c>
      <c r="G1063" t="str">
        <f>IF(ISNA(VLOOKUP(K1063&amp;"_"&amp;L1063&amp;"_"&amp;M1063&amp;"_"&amp;O1063,[1]挑战模式!$A:$AS,14+N1063,FALSE)),"",IF(VLOOKUP(K1063&amp;"_"&amp;L1063&amp;"_"&amp;M1063&amp;"_"&amp;O1063,[1]挑战模式!$A:$AS,14+N1063,FALSE)="","",IF(VLOOKUP(VLOOKUP(K1063&amp;"_"&amp;L1063&amp;"_"&amp;M1063&amp;"_"&amp;O1063,[1]挑战模式!$A:$AS,14+N1063,FALSE),[1]怪物!$B:$L,11,FALSE)=0,"",VLOOKUP(VLOOKUP(K1063&amp;"_"&amp;L1063&amp;"_"&amp;M1063&amp;"_"&amp;O1063,[1]挑战模式!$A:$AS,14+N1063,FALSE),[1]怪物!$B:$L,11,FALSE))))</f>
        <v/>
      </c>
      <c r="H1063" t="str">
        <f t="shared" si="49"/>
        <v/>
      </c>
      <c r="I1063" t="str">
        <f t="shared" si="50"/>
        <v/>
      </c>
      <c r="J1063" t="str">
        <f>IF(B1063="","",IF(RIGHT(VLOOKUP(K1063&amp;"_"&amp;L1063&amp;"_"&amp;M1063&amp;"_"&amp;O1063,[1]挑战模式!$A:$AS,14+N1063,FALSE),1)="3","EffectCreate_BossEffect;EffectCreate_MonsterShow","EffectCreate_MonsterShow"))</f>
        <v/>
      </c>
      <c r="K1063" s="2">
        <v>0</v>
      </c>
      <c r="L1063" s="2">
        <v>18</v>
      </c>
      <c r="M1063" s="2">
        <v>10</v>
      </c>
      <c r="N1063" s="2">
        <v>1</v>
      </c>
      <c r="O1063" s="6" t="s">
        <v>469</v>
      </c>
    </row>
    <row r="1064" spans="2:15" x14ac:dyDescent="0.2">
      <c r="B1064" t="str">
        <f>IF(ISNA(VLOOKUP(K1064&amp;"_"&amp;L1064&amp;"_"&amp;M1064&amp;"_"&amp;O1064,[1]挑战模式!$A:$AS,1,FALSE)),"",IF(VLOOKUP(K1064&amp;"_"&amp;L1064&amp;"_"&amp;M1064&amp;"_"&amp;O1064,[1]挑战模式!$A:$AS,14+N1064,FALSE)="","","Monster_Season"&amp;K1064&amp;"_Challenge"&amp;L1064&amp;"_"&amp;M1064&amp;"_"&amp;N1064&amp;"_"&amp;O1064))</f>
        <v/>
      </c>
      <c r="C1064" t="str">
        <f t="shared" si="48"/>
        <v/>
      </c>
      <c r="G1064" t="str">
        <f>IF(ISNA(VLOOKUP(K1064&amp;"_"&amp;L1064&amp;"_"&amp;M1064&amp;"_"&amp;O1064,[1]挑战模式!$A:$AS,14+N1064,FALSE)),"",IF(VLOOKUP(K1064&amp;"_"&amp;L1064&amp;"_"&amp;M1064&amp;"_"&amp;O1064,[1]挑战模式!$A:$AS,14+N1064,FALSE)="","",IF(VLOOKUP(VLOOKUP(K1064&amp;"_"&amp;L1064&amp;"_"&amp;M1064&amp;"_"&amp;O1064,[1]挑战模式!$A:$AS,14+N1064,FALSE),[1]怪物!$B:$L,11,FALSE)=0,"",VLOOKUP(VLOOKUP(K1064&amp;"_"&amp;L1064&amp;"_"&amp;M1064&amp;"_"&amp;O1064,[1]挑战模式!$A:$AS,14+N1064,FALSE),[1]怪物!$B:$L,11,FALSE))))</f>
        <v/>
      </c>
      <c r="H1064" t="str">
        <f t="shared" si="49"/>
        <v/>
      </c>
      <c r="I1064" t="str">
        <f t="shared" si="50"/>
        <v/>
      </c>
      <c r="J1064" t="str">
        <f>IF(B1064="","",IF(RIGHT(VLOOKUP(K1064&amp;"_"&amp;L1064&amp;"_"&amp;M1064&amp;"_"&amp;O1064,[1]挑战模式!$A:$AS,14+N1064,FALSE),1)="3","EffectCreate_BossEffect;EffectCreate_MonsterShow","EffectCreate_MonsterShow"))</f>
        <v/>
      </c>
      <c r="K1064" s="2">
        <v>0</v>
      </c>
      <c r="L1064" s="2">
        <v>18</v>
      </c>
      <c r="M1064" s="2">
        <v>10</v>
      </c>
      <c r="N1064" s="2">
        <v>2</v>
      </c>
      <c r="O1064" s="6" t="s">
        <v>469</v>
      </c>
    </row>
    <row r="1065" spans="2:15" x14ac:dyDescent="0.2">
      <c r="B1065" t="str">
        <f>IF(ISNA(VLOOKUP(K1065&amp;"_"&amp;L1065&amp;"_"&amp;M1065&amp;"_"&amp;O1065,[1]挑战模式!$A:$AS,1,FALSE)),"",IF(VLOOKUP(K1065&amp;"_"&amp;L1065&amp;"_"&amp;M1065&amp;"_"&amp;O1065,[1]挑战模式!$A:$AS,14+N1065,FALSE)="","","Monster_Season"&amp;K1065&amp;"_Challenge"&amp;L1065&amp;"_"&amp;M1065&amp;"_"&amp;N1065&amp;"_"&amp;O1065))</f>
        <v/>
      </c>
      <c r="C1065" t="str">
        <f t="shared" si="48"/>
        <v/>
      </c>
      <c r="G1065" t="str">
        <f>IF(ISNA(VLOOKUP(K1065&amp;"_"&amp;L1065&amp;"_"&amp;M1065&amp;"_"&amp;O1065,[1]挑战模式!$A:$AS,14+N1065,FALSE)),"",IF(VLOOKUP(K1065&amp;"_"&amp;L1065&amp;"_"&amp;M1065&amp;"_"&amp;O1065,[1]挑战模式!$A:$AS,14+N1065,FALSE)="","",IF(VLOOKUP(VLOOKUP(K1065&amp;"_"&amp;L1065&amp;"_"&amp;M1065&amp;"_"&amp;O1065,[1]挑战模式!$A:$AS,14+N1065,FALSE),[1]怪物!$B:$L,11,FALSE)=0,"",VLOOKUP(VLOOKUP(K1065&amp;"_"&amp;L1065&amp;"_"&amp;M1065&amp;"_"&amp;O1065,[1]挑战模式!$A:$AS,14+N1065,FALSE),[1]怪物!$B:$L,11,FALSE))))</f>
        <v/>
      </c>
      <c r="H1065" t="str">
        <f t="shared" si="49"/>
        <v/>
      </c>
      <c r="I1065" t="str">
        <f t="shared" si="50"/>
        <v/>
      </c>
      <c r="J1065" t="str">
        <f>IF(B1065="","",IF(RIGHT(VLOOKUP(K1065&amp;"_"&amp;L1065&amp;"_"&amp;M1065&amp;"_"&amp;O1065,[1]挑战模式!$A:$AS,14+N1065,FALSE),1)="3","EffectCreate_BossEffect;EffectCreate_MonsterShow","EffectCreate_MonsterShow"))</f>
        <v/>
      </c>
      <c r="K1065" s="2">
        <v>0</v>
      </c>
      <c r="L1065" s="2">
        <v>18</v>
      </c>
      <c r="M1065" s="2">
        <v>10</v>
      </c>
      <c r="N1065" s="2">
        <v>3</v>
      </c>
      <c r="O1065" s="6" t="s">
        <v>469</v>
      </c>
    </row>
    <row r="1066" spans="2:15" x14ac:dyDescent="0.2">
      <c r="B1066" t="str">
        <f>IF(ISNA(VLOOKUP(K1066&amp;"_"&amp;L1066&amp;"_"&amp;M1066&amp;"_"&amp;O1066,[1]挑战模式!$A:$AS,1,FALSE)),"",IF(VLOOKUP(K1066&amp;"_"&amp;L1066&amp;"_"&amp;M1066&amp;"_"&amp;O1066,[1]挑战模式!$A:$AS,14+N1066,FALSE)="","","Monster_Season"&amp;K1066&amp;"_Challenge"&amp;L1066&amp;"_"&amp;M1066&amp;"_"&amp;N1066&amp;"_"&amp;O1066))</f>
        <v/>
      </c>
      <c r="C1066" t="str">
        <f t="shared" si="48"/>
        <v/>
      </c>
      <c r="G1066" t="str">
        <f>IF(ISNA(VLOOKUP(K1066&amp;"_"&amp;L1066&amp;"_"&amp;M1066&amp;"_"&amp;O1066,[1]挑战模式!$A:$AS,14+N1066,FALSE)),"",IF(VLOOKUP(K1066&amp;"_"&amp;L1066&amp;"_"&amp;M1066&amp;"_"&amp;O1066,[1]挑战模式!$A:$AS,14+N1066,FALSE)="","",IF(VLOOKUP(VLOOKUP(K1066&amp;"_"&amp;L1066&amp;"_"&amp;M1066&amp;"_"&amp;O1066,[1]挑战模式!$A:$AS,14+N1066,FALSE),[1]怪物!$B:$L,11,FALSE)=0,"",VLOOKUP(VLOOKUP(K1066&amp;"_"&amp;L1066&amp;"_"&amp;M1066&amp;"_"&amp;O1066,[1]挑战模式!$A:$AS,14+N1066,FALSE),[1]怪物!$B:$L,11,FALSE))))</f>
        <v/>
      </c>
      <c r="H1066" t="str">
        <f t="shared" si="49"/>
        <v/>
      </c>
      <c r="I1066" t="str">
        <f t="shared" si="50"/>
        <v/>
      </c>
      <c r="J1066" t="str">
        <f>IF(B1066="","",IF(RIGHT(VLOOKUP(K1066&amp;"_"&amp;L1066&amp;"_"&amp;M1066&amp;"_"&amp;O1066,[1]挑战模式!$A:$AS,14+N1066,FALSE),1)="3","EffectCreate_BossEffect;EffectCreate_MonsterShow","EffectCreate_MonsterShow"))</f>
        <v/>
      </c>
      <c r="K1066" s="2">
        <v>0</v>
      </c>
      <c r="L1066" s="2">
        <v>18</v>
      </c>
      <c r="M1066" s="2">
        <v>10</v>
      </c>
      <c r="N1066" s="2">
        <v>4</v>
      </c>
      <c r="O1066" s="6" t="s">
        <v>469</v>
      </c>
    </row>
    <row r="1067" spans="2:15" x14ac:dyDescent="0.2">
      <c r="B1067" t="str">
        <f>IF(ISNA(VLOOKUP(K1067&amp;"_"&amp;L1067&amp;"_"&amp;M1067&amp;"_"&amp;O1067,[1]挑战模式!$A:$AS,1,FALSE)),"",IF(VLOOKUP(K1067&amp;"_"&amp;L1067&amp;"_"&amp;M1067&amp;"_"&amp;O1067,[1]挑战模式!$A:$AS,14+N1067,FALSE)="","","Monster_Season"&amp;K1067&amp;"_Challenge"&amp;L1067&amp;"_"&amp;M1067&amp;"_"&amp;N1067&amp;"_"&amp;O1067))</f>
        <v/>
      </c>
      <c r="C1067" t="str">
        <f t="shared" si="48"/>
        <v/>
      </c>
      <c r="G1067" t="str">
        <f>IF(ISNA(VLOOKUP(K1067&amp;"_"&amp;L1067&amp;"_"&amp;M1067&amp;"_"&amp;O1067,[1]挑战模式!$A:$AS,14+N1067,FALSE)),"",IF(VLOOKUP(K1067&amp;"_"&amp;L1067&amp;"_"&amp;M1067&amp;"_"&amp;O1067,[1]挑战模式!$A:$AS,14+N1067,FALSE)="","",IF(VLOOKUP(VLOOKUP(K1067&amp;"_"&amp;L1067&amp;"_"&amp;M1067&amp;"_"&amp;O1067,[1]挑战模式!$A:$AS,14+N1067,FALSE),[1]怪物!$B:$L,11,FALSE)=0,"",VLOOKUP(VLOOKUP(K1067&amp;"_"&amp;L1067&amp;"_"&amp;M1067&amp;"_"&amp;O1067,[1]挑战模式!$A:$AS,14+N1067,FALSE),[1]怪物!$B:$L,11,FALSE))))</f>
        <v/>
      </c>
      <c r="H1067" t="str">
        <f t="shared" si="49"/>
        <v/>
      </c>
      <c r="I1067" t="str">
        <f t="shared" si="50"/>
        <v/>
      </c>
      <c r="J1067" t="str">
        <f>IF(B1067="","",IF(RIGHT(VLOOKUP(K1067&amp;"_"&amp;L1067&amp;"_"&amp;M1067&amp;"_"&amp;O1067,[1]挑战模式!$A:$AS,14+N1067,FALSE),1)="3","EffectCreate_BossEffect;EffectCreate_MonsterShow","EffectCreate_MonsterShow"))</f>
        <v/>
      </c>
      <c r="K1067" s="2">
        <v>0</v>
      </c>
      <c r="L1067" s="2">
        <v>18</v>
      </c>
      <c r="M1067" s="2">
        <v>10</v>
      </c>
      <c r="N1067" s="2">
        <v>5</v>
      </c>
      <c r="O1067" s="6" t="s">
        <v>469</v>
      </c>
    </row>
    <row r="1068" spans="2:15" x14ac:dyDescent="0.2">
      <c r="B1068" t="str">
        <f>IF(ISNA(VLOOKUP(K1068&amp;"_"&amp;L1068&amp;"_"&amp;M1068&amp;"_"&amp;O1068,[1]挑战模式!$A:$AS,1,FALSE)),"",IF(VLOOKUP(K1068&amp;"_"&amp;L1068&amp;"_"&amp;M1068&amp;"_"&amp;O1068,[1]挑战模式!$A:$AS,14+N1068,FALSE)="","","Monster_Season"&amp;K1068&amp;"_Challenge"&amp;L1068&amp;"_"&amp;M1068&amp;"_"&amp;N1068&amp;"_"&amp;O1068))</f>
        <v>Monster_Season0_Challenge19_1_1_Easy</v>
      </c>
      <c r="C1068" t="str">
        <f t="shared" si="48"/>
        <v>None</v>
      </c>
      <c r="G1068" t="str">
        <f>IF(ISNA(VLOOKUP(K1068&amp;"_"&amp;L1068&amp;"_"&amp;M1068&amp;"_"&amp;O1068,[1]挑战模式!$A:$AS,14+N1068,FALSE)),"",IF(VLOOKUP(K1068&amp;"_"&amp;L1068&amp;"_"&amp;M1068&amp;"_"&amp;O1068,[1]挑战模式!$A:$AS,14+N1068,FALSE)="","",IF(VLOOKUP(VLOOKUP(K1068&amp;"_"&amp;L1068&amp;"_"&amp;M1068&amp;"_"&amp;O1068,[1]挑战模式!$A:$AS,14+N1068,FALSE),[1]怪物!$B:$L,11,FALSE)=0,"",VLOOKUP(VLOOKUP(K1068&amp;"_"&amp;L1068&amp;"_"&amp;M1068&amp;"_"&amp;O1068,[1]挑战模式!$A:$AS,14+N1068,FALSE),[1]怪物!$B:$L,11,FALSE))))</f>
        <v/>
      </c>
      <c r="H1068" t="str">
        <f t="shared" si="49"/>
        <v>Unit_Monster_Season0_Challenge19_1_1_Easy</v>
      </c>
      <c r="I1068" t="str">
        <f t="shared" si="50"/>
        <v>TowerDefense_Monster1</v>
      </c>
      <c r="J1068" t="str">
        <f>IF(B1068="","",IF(RIGHT(VLOOKUP(K1068&amp;"_"&amp;L1068&amp;"_"&amp;M1068&amp;"_"&amp;O1068,[1]挑战模式!$A:$AS,14+N1068,FALSE),1)="3","EffectCreate_BossEffect;EffectCreate_MonsterShow","EffectCreate_MonsterShow"))</f>
        <v>EffectCreate_MonsterShow</v>
      </c>
      <c r="K1068" s="2">
        <v>0</v>
      </c>
      <c r="L1068" s="2">
        <v>19</v>
      </c>
      <c r="M1068" s="2">
        <v>1</v>
      </c>
      <c r="N1068" s="2">
        <v>1</v>
      </c>
      <c r="O1068" s="6" t="s">
        <v>469</v>
      </c>
    </row>
    <row r="1069" spans="2:15" x14ac:dyDescent="0.2">
      <c r="B1069" t="str">
        <f>IF(ISNA(VLOOKUP(K1069&amp;"_"&amp;L1069&amp;"_"&amp;M1069&amp;"_"&amp;O1069,[1]挑战模式!$A:$AS,1,FALSE)),"",IF(VLOOKUP(K1069&amp;"_"&amp;L1069&amp;"_"&amp;M1069&amp;"_"&amp;O1069,[1]挑战模式!$A:$AS,14+N1069,FALSE)="","","Monster_Season"&amp;K1069&amp;"_Challenge"&amp;L1069&amp;"_"&amp;M1069&amp;"_"&amp;N1069&amp;"_"&amp;O1069))</f>
        <v/>
      </c>
      <c r="C1069" t="str">
        <f t="shared" si="48"/>
        <v/>
      </c>
      <c r="G1069" t="str">
        <f>IF(ISNA(VLOOKUP(K1069&amp;"_"&amp;L1069&amp;"_"&amp;M1069&amp;"_"&amp;O1069,[1]挑战模式!$A:$AS,14+N1069,FALSE)),"",IF(VLOOKUP(K1069&amp;"_"&amp;L1069&amp;"_"&amp;M1069&amp;"_"&amp;O1069,[1]挑战模式!$A:$AS,14+N1069,FALSE)="","",IF(VLOOKUP(VLOOKUP(K1069&amp;"_"&amp;L1069&amp;"_"&amp;M1069&amp;"_"&amp;O1069,[1]挑战模式!$A:$AS,14+N1069,FALSE),[1]怪物!$B:$L,11,FALSE)=0,"",VLOOKUP(VLOOKUP(K1069&amp;"_"&amp;L1069&amp;"_"&amp;M1069&amp;"_"&amp;O1069,[1]挑战模式!$A:$AS,14+N1069,FALSE),[1]怪物!$B:$L,11,FALSE))))</f>
        <v/>
      </c>
      <c r="H1069" t="str">
        <f t="shared" si="49"/>
        <v/>
      </c>
      <c r="I1069" t="str">
        <f t="shared" si="50"/>
        <v/>
      </c>
      <c r="J1069" t="str">
        <f>IF(B1069="","",IF(RIGHT(VLOOKUP(K1069&amp;"_"&amp;L1069&amp;"_"&amp;M1069&amp;"_"&amp;O1069,[1]挑战模式!$A:$AS,14+N1069,FALSE),1)="3","EffectCreate_BossEffect;EffectCreate_MonsterShow","EffectCreate_MonsterShow"))</f>
        <v/>
      </c>
      <c r="K1069" s="2">
        <v>0</v>
      </c>
      <c r="L1069" s="2">
        <v>19</v>
      </c>
      <c r="M1069" s="2">
        <v>1</v>
      </c>
      <c r="N1069" s="2">
        <v>2</v>
      </c>
      <c r="O1069" s="6" t="s">
        <v>469</v>
      </c>
    </row>
    <row r="1070" spans="2:15" x14ac:dyDescent="0.2">
      <c r="B1070" t="str">
        <f>IF(ISNA(VLOOKUP(K1070&amp;"_"&amp;L1070&amp;"_"&amp;M1070&amp;"_"&amp;O1070,[1]挑战模式!$A:$AS,1,FALSE)),"",IF(VLOOKUP(K1070&amp;"_"&amp;L1070&amp;"_"&amp;M1070&amp;"_"&amp;O1070,[1]挑战模式!$A:$AS,14+N1070,FALSE)="","","Monster_Season"&amp;K1070&amp;"_Challenge"&amp;L1070&amp;"_"&amp;M1070&amp;"_"&amp;N1070&amp;"_"&amp;O1070))</f>
        <v/>
      </c>
      <c r="C1070" t="str">
        <f t="shared" si="48"/>
        <v/>
      </c>
      <c r="G1070" t="str">
        <f>IF(ISNA(VLOOKUP(K1070&amp;"_"&amp;L1070&amp;"_"&amp;M1070&amp;"_"&amp;O1070,[1]挑战模式!$A:$AS,14+N1070,FALSE)),"",IF(VLOOKUP(K1070&amp;"_"&amp;L1070&amp;"_"&amp;M1070&amp;"_"&amp;O1070,[1]挑战模式!$A:$AS,14+N1070,FALSE)="","",IF(VLOOKUP(VLOOKUP(K1070&amp;"_"&amp;L1070&amp;"_"&amp;M1070&amp;"_"&amp;O1070,[1]挑战模式!$A:$AS,14+N1070,FALSE),[1]怪物!$B:$L,11,FALSE)=0,"",VLOOKUP(VLOOKUP(K1070&amp;"_"&amp;L1070&amp;"_"&amp;M1070&amp;"_"&amp;O1070,[1]挑战模式!$A:$AS,14+N1070,FALSE),[1]怪物!$B:$L,11,FALSE))))</f>
        <v/>
      </c>
      <c r="H1070" t="str">
        <f t="shared" si="49"/>
        <v/>
      </c>
      <c r="I1070" t="str">
        <f t="shared" si="50"/>
        <v/>
      </c>
      <c r="J1070" t="str">
        <f>IF(B1070="","",IF(RIGHT(VLOOKUP(K1070&amp;"_"&amp;L1070&amp;"_"&amp;M1070&amp;"_"&amp;O1070,[1]挑战模式!$A:$AS,14+N1070,FALSE),1)="3","EffectCreate_BossEffect;EffectCreate_MonsterShow","EffectCreate_MonsterShow"))</f>
        <v/>
      </c>
      <c r="K1070" s="2">
        <v>0</v>
      </c>
      <c r="L1070" s="2">
        <v>19</v>
      </c>
      <c r="M1070" s="2">
        <v>1</v>
      </c>
      <c r="N1070" s="2">
        <v>3</v>
      </c>
      <c r="O1070" s="6" t="s">
        <v>469</v>
      </c>
    </row>
    <row r="1071" spans="2:15" x14ac:dyDescent="0.2">
      <c r="B1071" t="str">
        <f>IF(ISNA(VLOOKUP(K1071&amp;"_"&amp;L1071&amp;"_"&amp;M1071&amp;"_"&amp;O1071,[1]挑战模式!$A:$AS,1,FALSE)),"",IF(VLOOKUP(K1071&amp;"_"&amp;L1071&amp;"_"&amp;M1071&amp;"_"&amp;O1071,[1]挑战模式!$A:$AS,14+N1071,FALSE)="","","Monster_Season"&amp;K1071&amp;"_Challenge"&amp;L1071&amp;"_"&amp;M1071&amp;"_"&amp;N1071&amp;"_"&amp;O1071))</f>
        <v/>
      </c>
      <c r="C1071" t="str">
        <f t="shared" si="48"/>
        <v/>
      </c>
      <c r="G1071" t="str">
        <f>IF(ISNA(VLOOKUP(K1071&amp;"_"&amp;L1071&amp;"_"&amp;M1071&amp;"_"&amp;O1071,[1]挑战模式!$A:$AS,14+N1071,FALSE)),"",IF(VLOOKUP(K1071&amp;"_"&amp;L1071&amp;"_"&amp;M1071&amp;"_"&amp;O1071,[1]挑战模式!$A:$AS,14+N1071,FALSE)="","",IF(VLOOKUP(VLOOKUP(K1071&amp;"_"&amp;L1071&amp;"_"&amp;M1071&amp;"_"&amp;O1071,[1]挑战模式!$A:$AS,14+N1071,FALSE),[1]怪物!$B:$L,11,FALSE)=0,"",VLOOKUP(VLOOKUP(K1071&amp;"_"&amp;L1071&amp;"_"&amp;M1071&amp;"_"&amp;O1071,[1]挑战模式!$A:$AS,14+N1071,FALSE),[1]怪物!$B:$L,11,FALSE))))</f>
        <v/>
      </c>
      <c r="H1071" t="str">
        <f t="shared" si="49"/>
        <v/>
      </c>
      <c r="I1071" t="str">
        <f t="shared" si="50"/>
        <v/>
      </c>
      <c r="J1071" t="str">
        <f>IF(B1071="","",IF(RIGHT(VLOOKUP(K1071&amp;"_"&amp;L1071&amp;"_"&amp;M1071&amp;"_"&amp;O1071,[1]挑战模式!$A:$AS,14+N1071,FALSE),1)="3","EffectCreate_BossEffect;EffectCreate_MonsterShow","EffectCreate_MonsterShow"))</f>
        <v/>
      </c>
      <c r="K1071" s="2">
        <v>0</v>
      </c>
      <c r="L1071" s="2">
        <v>19</v>
      </c>
      <c r="M1071" s="2">
        <v>1</v>
      </c>
      <c r="N1071" s="2">
        <v>4</v>
      </c>
      <c r="O1071" s="6" t="s">
        <v>469</v>
      </c>
    </row>
    <row r="1072" spans="2:15" x14ac:dyDescent="0.2">
      <c r="B1072" t="str">
        <f>IF(ISNA(VLOOKUP(K1072&amp;"_"&amp;L1072&amp;"_"&amp;M1072&amp;"_"&amp;O1072,[1]挑战模式!$A:$AS,1,FALSE)),"",IF(VLOOKUP(K1072&amp;"_"&amp;L1072&amp;"_"&amp;M1072&amp;"_"&amp;O1072,[1]挑战模式!$A:$AS,14+N1072,FALSE)="","","Monster_Season"&amp;K1072&amp;"_Challenge"&amp;L1072&amp;"_"&amp;M1072&amp;"_"&amp;N1072&amp;"_"&amp;O1072))</f>
        <v/>
      </c>
      <c r="C1072" t="str">
        <f t="shared" si="48"/>
        <v/>
      </c>
      <c r="G1072" t="str">
        <f>IF(ISNA(VLOOKUP(K1072&amp;"_"&amp;L1072&amp;"_"&amp;M1072&amp;"_"&amp;O1072,[1]挑战模式!$A:$AS,14+N1072,FALSE)),"",IF(VLOOKUP(K1072&amp;"_"&amp;L1072&amp;"_"&amp;M1072&amp;"_"&amp;O1072,[1]挑战模式!$A:$AS,14+N1072,FALSE)="","",IF(VLOOKUP(VLOOKUP(K1072&amp;"_"&amp;L1072&amp;"_"&amp;M1072&amp;"_"&amp;O1072,[1]挑战模式!$A:$AS,14+N1072,FALSE),[1]怪物!$B:$L,11,FALSE)=0,"",VLOOKUP(VLOOKUP(K1072&amp;"_"&amp;L1072&amp;"_"&amp;M1072&amp;"_"&amp;O1072,[1]挑战模式!$A:$AS,14+N1072,FALSE),[1]怪物!$B:$L,11,FALSE))))</f>
        <v/>
      </c>
      <c r="H1072" t="str">
        <f t="shared" si="49"/>
        <v/>
      </c>
      <c r="I1072" t="str">
        <f t="shared" si="50"/>
        <v/>
      </c>
      <c r="J1072" t="str">
        <f>IF(B1072="","",IF(RIGHT(VLOOKUP(K1072&amp;"_"&amp;L1072&amp;"_"&amp;M1072&amp;"_"&amp;O1072,[1]挑战模式!$A:$AS,14+N1072,FALSE),1)="3","EffectCreate_BossEffect;EffectCreate_MonsterShow","EffectCreate_MonsterShow"))</f>
        <v/>
      </c>
      <c r="K1072" s="2">
        <v>0</v>
      </c>
      <c r="L1072" s="2">
        <v>19</v>
      </c>
      <c r="M1072" s="2">
        <v>1</v>
      </c>
      <c r="N1072" s="2">
        <v>5</v>
      </c>
      <c r="O1072" s="6" t="s">
        <v>469</v>
      </c>
    </row>
    <row r="1073" spans="2:15" x14ac:dyDescent="0.2">
      <c r="B1073" t="str">
        <f>IF(ISNA(VLOOKUP(K1073&amp;"_"&amp;L1073&amp;"_"&amp;M1073&amp;"_"&amp;O1073,[1]挑战模式!$A:$AS,1,FALSE)),"",IF(VLOOKUP(K1073&amp;"_"&amp;L1073&amp;"_"&amp;M1073&amp;"_"&amp;O1073,[1]挑战模式!$A:$AS,14+N1073,FALSE)="","","Monster_Season"&amp;K1073&amp;"_Challenge"&amp;L1073&amp;"_"&amp;M1073&amp;"_"&amp;N1073&amp;"_"&amp;O1073))</f>
        <v/>
      </c>
      <c r="C1073" t="str">
        <f t="shared" si="48"/>
        <v/>
      </c>
      <c r="G1073" t="str">
        <f>IF(ISNA(VLOOKUP(K1073&amp;"_"&amp;L1073&amp;"_"&amp;M1073&amp;"_"&amp;O1073,[1]挑战模式!$A:$AS,14+N1073,FALSE)),"",IF(VLOOKUP(K1073&amp;"_"&amp;L1073&amp;"_"&amp;M1073&amp;"_"&amp;O1073,[1]挑战模式!$A:$AS,14+N1073,FALSE)="","",IF(VLOOKUP(VLOOKUP(K1073&amp;"_"&amp;L1073&amp;"_"&amp;M1073&amp;"_"&amp;O1073,[1]挑战模式!$A:$AS,14+N1073,FALSE),[1]怪物!$B:$L,11,FALSE)=0,"",VLOOKUP(VLOOKUP(K1073&amp;"_"&amp;L1073&amp;"_"&amp;M1073&amp;"_"&amp;O1073,[1]挑战模式!$A:$AS,14+N1073,FALSE),[1]怪物!$B:$L,11,FALSE))))</f>
        <v/>
      </c>
      <c r="H1073" t="str">
        <f t="shared" si="49"/>
        <v/>
      </c>
      <c r="I1073" t="str">
        <f t="shared" si="50"/>
        <v/>
      </c>
      <c r="J1073" t="str">
        <f>IF(B1073="","",IF(RIGHT(VLOOKUP(K1073&amp;"_"&amp;L1073&amp;"_"&amp;M1073&amp;"_"&amp;O1073,[1]挑战模式!$A:$AS,14+N1073,FALSE),1)="3","EffectCreate_BossEffect;EffectCreate_MonsterShow","EffectCreate_MonsterShow"))</f>
        <v/>
      </c>
      <c r="K1073" s="2">
        <v>0</v>
      </c>
      <c r="L1073" s="2">
        <v>19</v>
      </c>
      <c r="M1073" s="2">
        <v>1</v>
      </c>
      <c r="N1073" s="2">
        <v>6</v>
      </c>
      <c r="O1073" s="6" t="s">
        <v>469</v>
      </c>
    </row>
    <row r="1074" spans="2:15" x14ac:dyDescent="0.2">
      <c r="B1074" t="str">
        <f>IF(ISNA(VLOOKUP(K1074&amp;"_"&amp;L1074&amp;"_"&amp;M1074&amp;"_"&amp;O1074,[1]挑战模式!$A:$AS,1,FALSE)),"",IF(VLOOKUP(K1074&amp;"_"&amp;L1074&amp;"_"&amp;M1074&amp;"_"&amp;O1074,[1]挑战模式!$A:$AS,14+N1074,FALSE)="","","Monster_Season"&amp;K1074&amp;"_Challenge"&amp;L1074&amp;"_"&amp;M1074&amp;"_"&amp;N1074&amp;"_"&amp;O1074))</f>
        <v>Monster_Season0_Challenge19_2_1_Easy</v>
      </c>
      <c r="C1074" t="str">
        <f t="shared" si="48"/>
        <v>None</v>
      </c>
      <c r="G1074" t="str">
        <f>IF(ISNA(VLOOKUP(K1074&amp;"_"&amp;L1074&amp;"_"&amp;M1074&amp;"_"&amp;O1074,[1]挑战模式!$A:$AS,14+N1074,FALSE)),"",IF(VLOOKUP(K1074&amp;"_"&amp;L1074&amp;"_"&amp;M1074&amp;"_"&amp;O1074,[1]挑战模式!$A:$AS,14+N1074,FALSE)="","",IF(VLOOKUP(VLOOKUP(K1074&amp;"_"&amp;L1074&amp;"_"&amp;M1074&amp;"_"&amp;O1074,[1]挑战模式!$A:$AS,14+N1074,FALSE),[1]怪物!$B:$L,11,FALSE)=0,"",VLOOKUP(VLOOKUP(K1074&amp;"_"&amp;L1074&amp;"_"&amp;M1074&amp;"_"&amp;O1074,[1]挑战模式!$A:$AS,14+N1074,FALSE),[1]怪物!$B:$L,11,FALSE))))</f>
        <v/>
      </c>
      <c r="H1074" t="str">
        <f t="shared" si="49"/>
        <v>Unit_Monster_Season0_Challenge19_2_1_Easy</v>
      </c>
      <c r="I1074" t="str">
        <f t="shared" si="50"/>
        <v>TowerDefense_Monster1</v>
      </c>
      <c r="J1074" t="str">
        <f>IF(B1074="","",IF(RIGHT(VLOOKUP(K1074&amp;"_"&amp;L1074&amp;"_"&amp;M1074&amp;"_"&amp;O1074,[1]挑战模式!$A:$AS,14+N1074,FALSE),1)="3","EffectCreate_BossEffect;EffectCreate_MonsterShow","EffectCreate_MonsterShow"))</f>
        <v>EffectCreate_MonsterShow</v>
      </c>
      <c r="K1074" s="2">
        <v>0</v>
      </c>
      <c r="L1074" s="2">
        <v>19</v>
      </c>
      <c r="M1074" s="2">
        <v>2</v>
      </c>
      <c r="N1074" s="2">
        <v>1</v>
      </c>
      <c r="O1074" s="6" t="s">
        <v>469</v>
      </c>
    </row>
    <row r="1075" spans="2:15" x14ac:dyDescent="0.2">
      <c r="B1075" t="str">
        <f>IF(ISNA(VLOOKUP(K1075&amp;"_"&amp;L1075&amp;"_"&amp;M1075&amp;"_"&amp;O1075,[1]挑战模式!$A:$AS,1,FALSE)),"",IF(VLOOKUP(K1075&amp;"_"&amp;L1075&amp;"_"&amp;M1075&amp;"_"&amp;O1075,[1]挑战模式!$A:$AS,14+N1075,FALSE)="","","Monster_Season"&amp;K1075&amp;"_Challenge"&amp;L1075&amp;"_"&amp;M1075&amp;"_"&amp;N1075&amp;"_"&amp;O1075))</f>
        <v>Monster_Season0_Challenge19_2_2_Easy</v>
      </c>
      <c r="C1075" t="str">
        <f t="shared" si="48"/>
        <v>None</v>
      </c>
      <c r="G1075" t="str">
        <f>IF(ISNA(VLOOKUP(K1075&amp;"_"&amp;L1075&amp;"_"&amp;M1075&amp;"_"&amp;O1075,[1]挑战模式!$A:$AS,14+N1075,FALSE)),"",IF(VLOOKUP(K1075&amp;"_"&amp;L1075&amp;"_"&amp;M1075&amp;"_"&amp;O1075,[1]挑战模式!$A:$AS,14+N1075,FALSE)="","",IF(VLOOKUP(VLOOKUP(K1075&amp;"_"&amp;L1075&amp;"_"&amp;M1075&amp;"_"&amp;O1075,[1]挑战模式!$A:$AS,14+N1075,FALSE),[1]怪物!$B:$L,11,FALSE)=0,"",VLOOKUP(VLOOKUP(K1075&amp;"_"&amp;L1075&amp;"_"&amp;M1075&amp;"_"&amp;O1075,[1]挑战模式!$A:$AS,14+N1075,FALSE),[1]怪物!$B:$L,11,FALSE))))</f>
        <v/>
      </c>
      <c r="H1075" t="str">
        <f t="shared" si="49"/>
        <v>Unit_Monster_Season0_Challenge19_2_2_Easy</v>
      </c>
      <c r="I1075" t="str">
        <f t="shared" si="50"/>
        <v>TowerDefense_Monster1</v>
      </c>
      <c r="J1075" t="str">
        <f>IF(B1075="","",IF(RIGHT(VLOOKUP(K1075&amp;"_"&amp;L1075&amp;"_"&amp;M1075&amp;"_"&amp;O1075,[1]挑战模式!$A:$AS,14+N1075,FALSE),1)="3","EffectCreate_BossEffect;EffectCreate_MonsterShow","EffectCreate_MonsterShow"))</f>
        <v>EffectCreate_MonsterShow</v>
      </c>
      <c r="K1075" s="2">
        <v>0</v>
      </c>
      <c r="L1075" s="2">
        <v>19</v>
      </c>
      <c r="M1075" s="2">
        <v>2</v>
      </c>
      <c r="N1075" s="2">
        <v>2</v>
      </c>
      <c r="O1075" s="6" t="s">
        <v>469</v>
      </c>
    </row>
    <row r="1076" spans="2:15" x14ac:dyDescent="0.2">
      <c r="B1076" t="str">
        <f>IF(ISNA(VLOOKUP(K1076&amp;"_"&amp;L1076&amp;"_"&amp;M1076&amp;"_"&amp;O1076,[1]挑战模式!$A:$AS,1,FALSE)),"",IF(VLOOKUP(K1076&amp;"_"&amp;L1076&amp;"_"&amp;M1076&amp;"_"&amp;O1076,[1]挑战模式!$A:$AS,14+N1076,FALSE)="","","Monster_Season"&amp;K1076&amp;"_Challenge"&amp;L1076&amp;"_"&amp;M1076&amp;"_"&amp;N1076&amp;"_"&amp;O1076))</f>
        <v/>
      </c>
      <c r="C1076" t="str">
        <f t="shared" si="48"/>
        <v/>
      </c>
      <c r="G1076" t="str">
        <f>IF(ISNA(VLOOKUP(K1076&amp;"_"&amp;L1076&amp;"_"&amp;M1076&amp;"_"&amp;O1076,[1]挑战模式!$A:$AS,14+N1076,FALSE)),"",IF(VLOOKUP(K1076&amp;"_"&amp;L1076&amp;"_"&amp;M1076&amp;"_"&amp;O1076,[1]挑战模式!$A:$AS,14+N1076,FALSE)="","",IF(VLOOKUP(VLOOKUP(K1076&amp;"_"&amp;L1076&amp;"_"&amp;M1076&amp;"_"&amp;O1076,[1]挑战模式!$A:$AS,14+N1076,FALSE),[1]怪物!$B:$L,11,FALSE)=0,"",VLOOKUP(VLOOKUP(K1076&amp;"_"&amp;L1076&amp;"_"&amp;M1076&amp;"_"&amp;O1076,[1]挑战模式!$A:$AS,14+N1076,FALSE),[1]怪物!$B:$L,11,FALSE))))</f>
        <v/>
      </c>
      <c r="H1076" t="str">
        <f t="shared" si="49"/>
        <v/>
      </c>
      <c r="I1076" t="str">
        <f t="shared" si="50"/>
        <v/>
      </c>
      <c r="J1076" t="str">
        <f>IF(B1076="","",IF(RIGHT(VLOOKUP(K1076&amp;"_"&amp;L1076&amp;"_"&amp;M1076&amp;"_"&amp;O1076,[1]挑战模式!$A:$AS,14+N1076,FALSE),1)="3","EffectCreate_BossEffect;EffectCreate_MonsterShow","EffectCreate_MonsterShow"))</f>
        <v/>
      </c>
      <c r="K1076" s="2">
        <v>0</v>
      </c>
      <c r="L1076" s="2">
        <v>19</v>
      </c>
      <c r="M1076" s="2">
        <v>2</v>
      </c>
      <c r="N1076" s="2">
        <v>3</v>
      </c>
      <c r="O1076" s="6" t="s">
        <v>469</v>
      </c>
    </row>
    <row r="1077" spans="2:15" x14ac:dyDescent="0.2">
      <c r="B1077" t="str">
        <f>IF(ISNA(VLOOKUP(K1077&amp;"_"&amp;L1077&amp;"_"&amp;M1077&amp;"_"&amp;O1077,[1]挑战模式!$A:$AS,1,FALSE)),"",IF(VLOOKUP(K1077&amp;"_"&amp;L1077&amp;"_"&amp;M1077&amp;"_"&amp;O1077,[1]挑战模式!$A:$AS,14+N1077,FALSE)="","","Monster_Season"&amp;K1077&amp;"_Challenge"&amp;L1077&amp;"_"&amp;M1077&amp;"_"&amp;N1077&amp;"_"&amp;O1077))</f>
        <v/>
      </c>
      <c r="C1077" t="str">
        <f t="shared" si="48"/>
        <v/>
      </c>
      <c r="G1077" t="str">
        <f>IF(ISNA(VLOOKUP(K1077&amp;"_"&amp;L1077&amp;"_"&amp;M1077&amp;"_"&amp;O1077,[1]挑战模式!$A:$AS,14+N1077,FALSE)),"",IF(VLOOKUP(K1077&amp;"_"&amp;L1077&amp;"_"&amp;M1077&amp;"_"&amp;O1077,[1]挑战模式!$A:$AS,14+N1077,FALSE)="","",IF(VLOOKUP(VLOOKUP(K1077&amp;"_"&amp;L1077&amp;"_"&amp;M1077&amp;"_"&amp;O1077,[1]挑战模式!$A:$AS,14+N1077,FALSE),[1]怪物!$B:$L,11,FALSE)=0,"",VLOOKUP(VLOOKUP(K1077&amp;"_"&amp;L1077&amp;"_"&amp;M1077&amp;"_"&amp;O1077,[1]挑战模式!$A:$AS,14+N1077,FALSE),[1]怪物!$B:$L,11,FALSE))))</f>
        <v/>
      </c>
      <c r="H1077" t="str">
        <f t="shared" si="49"/>
        <v/>
      </c>
      <c r="I1077" t="str">
        <f t="shared" si="50"/>
        <v/>
      </c>
      <c r="J1077" t="str">
        <f>IF(B1077="","",IF(RIGHT(VLOOKUP(K1077&amp;"_"&amp;L1077&amp;"_"&amp;M1077&amp;"_"&amp;O1077,[1]挑战模式!$A:$AS,14+N1077,FALSE),1)="3","EffectCreate_BossEffect;EffectCreate_MonsterShow","EffectCreate_MonsterShow"))</f>
        <v/>
      </c>
      <c r="K1077" s="2">
        <v>0</v>
      </c>
      <c r="L1077" s="2">
        <v>19</v>
      </c>
      <c r="M1077" s="2">
        <v>2</v>
      </c>
      <c r="N1077" s="2">
        <v>4</v>
      </c>
      <c r="O1077" s="6" t="s">
        <v>469</v>
      </c>
    </row>
    <row r="1078" spans="2:15" x14ac:dyDescent="0.2">
      <c r="B1078" t="str">
        <f>IF(ISNA(VLOOKUP(K1078&amp;"_"&amp;L1078&amp;"_"&amp;M1078&amp;"_"&amp;O1078,[1]挑战模式!$A:$AS,1,FALSE)),"",IF(VLOOKUP(K1078&amp;"_"&amp;L1078&amp;"_"&amp;M1078&amp;"_"&amp;O1078,[1]挑战模式!$A:$AS,14+N1078,FALSE)="","","Monster_Season"&amp;K1078&amp;"_Challenge"&amp;L1078&amp;"_"&amp;M1078&amp;"_"&amp;N1078&amp;"_"&amp;O1078))</f>
        <v/>
      </c>
      <c r="C1078" t="str">
        <f t="shared" si="48"/>
        <v/>
      </c>
      <c r="G1078" t="str">
        <f>IF(ISNA(VLOOKUP(K1078&amp;"_"&amp;L1078&amp;"_"&amp;M1078&amp;"_"&amp;O1078,[1]挑战模式!$A:$AS,14+N1078,FALSE)),"",IF(VLOOKUP(K1078&amp;"_"&amp;L1078&amp;"_"&amp;M1078&amp;"_"&amp;O1078,[1]挑战模式!$A:$AS,14+N1078,FALSE)="","",IF(VLOOKUP(VLOOKUP(K1078&amp;"_"&amp;L1078&amp;"_"&amp;M1078&amp;"_"&amp;O1078,[1]挑战模式!$A:$AS,14+N1078,FALSE),[1]怪物!$B:$L,11,FALSE)=0,"",VLOOKUP(VLOOKUP(K1078&amp;"_"&amp;L1078&amp;"_"&amp;M1078&amp;"_"&amp;O1078,[1]挑战模式!$A:$AS,14+N1078,FALSE),[1]怪物!$B:$L,11,FALSE))))</f>
        <v/>
      </c>
      <c r="H1078" t="str">
        <f t="shared" si="49"/>
        <v/>
      </c>
      <c r="I1078" t="str">
        <f t="shared" si="50"/>
        <v/>
      </c>
      <c r="J1078" t="str">
        <f>IF(B1078="","",IF(RIGHT(VLOOKUP(K1078&amp;"_"&amp;L1078&amp;"_"&amp;M1078&amp;"_"&amp;O1078,[1]挑战模式!$A:$AS,14+N1078,FALSE),1)="3","EffectCreate_BossEffect;EffectCreate_MonsterShow","EffectCreate_MonsterShow"))</f>
        <v/>
      </c>
      <c r="K1078" s="2">
        <v>0</v>
      </c>
      <c r="L1078" s="2">
        <v>19</v>
      </c>
      <c r="M1078" s="2">
        <v>2</v>
      </c>
      <c r="N1078" s="2">
        <v>5</v>
      </c>
      <c r="O1078" s="6" t="s">
        <v>469</v>
      </c>
    </row>
    <row r="1079" spans="2:15" x14ac:dyDescent="0.2">
      <c r="B1079" t="str">
        <f>IF(ISNA(VLOOKUP(K1079&amp;"_"&amp;L1079&amp;"_"&amp;M1079&amp;"_"&amp;O1079,[1]挑战模式!$A:$AS,1,FALSE)),"",IF(VLOOKUP(K1079&amp;"_"&amp;L1079&amp;"_"&amp;M1079&amp;"_"&amp;O1079,[1]挑战模式!$A:$AS,14+N1079,FALSE)="","","Monster_Season"&amp;K1079&amp;"_Challenge"&amp;L1079&amp;"_"&amp;M1079&amp;"_"&amp;N1079&amp;"_"&amp;O1079))</f>
        <v/>
      </c>
      <c r="C1079" t="str">
        <f t="shared" si="48"/>
        <v/>
      </c>
      <c r="G1079" t="str">
        <f>IF(ISNA(VLOOKUP(K1079&amp;"_"&amp;L1079&amp;"_"&amp;M1079&amp;"_"&amp;O1079,[1]挑战模式!$A:$AS,14+N1079,FALSE)),"",IF(VLOOKUP(K1079&amp;"_"&amp;L1079&amp;"_"&amp;M1079&amp;"_"&amp;O1079,[1]挑战模式!$A:$AS,14+N1079,FALSE)="","",IF(VLOOKUP(VLOOKUP(K1079&amp;"_"&amp;L1079&amp;"_"&amp;M1079&amp;"_"&amp;O1079,[1]挑战模式!$A:$AS,14+N1079,FALSE),[1]怪物!$B:$L,11,FALSE)=0,"",VLOOKUP(VLOOKUP(K1079&amp;"_"&amp;L1079&amp;"_"&amp;M1079&amp;"_"&amp;O1079,[1]挑战模式!$A:$AS,14+N1079,FALSE),[1]怪物!$B:$L,11,FALSE))))</f>
        <v/>
      </c>
      <c r="H1079" t="str">
        <f t="shared" si="49"/>
        <v/>
      </c>
      <c r="I1079" t="str">
        <f t="shared" si="50"/>
        <v/>
      </c>
      <c r="J1079" t="str">
        <f>IF(B1079="","",IF(RIGHT(VLOOKUP(K1079&amp;"_"&amp;L1079&amp;"_"&amp;M1079&amp;"_"&amp;O1079,[1]挑战模式!$A:$AS,14+N1079,FALSE),1)="3","EffectCreate_BossEffect;EffectCreate_MonsterShow","EffectCreate_MonsterShow"))</f>
        <v/>
      </c>
      <c r="K1079" s="2">
        <v>0</v>
      </c>
      <c r="L1079" s="2">
        <v>19</v>
      </c>
      <c r="M1079" s="2">
        <v>2</v>
      </c>
      <c r="N1079" s="2">
        <v>6</v>
      </c>
      <c r="O1079" s="6" t="s">
        <v>469</v>
      </c>
    </row>
    <row r="1080" spans="2:15" x14ac:dyDescent="0.2">
      <c r="B1080" t="str">
        <f>IF(ISNA(VLOOKUP(K1080&amp;"_"&amp;L1080&amp;"_"&amp;M1080&amp;"_"&amp;O1080,[1]挑战模式!$A:$AS,1,FALSE)),"",IF(VLOOKUP(K1080&amp;"_"&amp;L1080&amp;"_"&amp;M1080&amp;"_"&amp;O1080,[1]挑战模式!$A:$AS,14+N1080,FALSE)="","","Monster_Season"&amp;K1080&amp;"_Challenge"&amp;L1080&amp;"_"&amp;M1080&amp;"_"&amp;N1080&amp;"_"&amp;O1080))</f>
        <v>Monster_Season0_Challenge19_3_1_Easy</v>
      </c>
      <c r="C1080" t="str">
        <f t="shared" si="48"/>
        <v>None</v>
      </c>
      <c r="G1080" t="str">
        <f>IF(ISNA(VLOOKUP(K1080&amp;"_"&amp;L1080&amp;"_"&amp;M1080&amp;"_"&amp;O1080,[1]挑战模式!$A:$AS,14+N1080,FALSE)),"",IF(VLOOKUP(K1080&amp;"_"&amp;L1080&amp;"_"&amp;M1080&amp;"_"&amp;O1080,[1]挑战模式!$A:$AS,14+N1080,FALSE)="","",IF(VLOOKUP(VLOOKUP(K1080&amp;"_"&amp;L1080&amp;"_"&amp;M1080&amp;"_"&amp;O1080,[1]挑战模式!$A:$AS,14+N1080,FALSE),[1]怪物!$B:$L,11,FALSE)=0,"",VLOOKUP(VLOOKUP(K1080&amp;"_"&amp;L1080&amp;"_"&amp;M1080&amp;"_"&amp;O1080,[1]挑战模式!$A:$AS,14+N1080,FALSE),[1]怪物!$B:$L,11,FALSE))))</f>
        <v/>
      </c>
      <c r="H1080" t="str">
        <f t="shared" si="49"/>
        <v>Unit_Monster_Season0_Challenge19_3_1_Easy</v>
      </c>
      <c r="I1080" t="str">
        <f t="shared" si="50"/>
        <v>TowerDefense_Monster1</v>
      </c>
      <c r="J1080" t="str">
        <f>IF(B1080="","",IF(RIGHT(VLOOKUP(K1080&amp;"_"&amp;L1080&amp;"_"&amp;M1080&amp;"_"&amp;O1080,[1]挑战模式!$A:$AS,14+N1080,FALSE),1)="3","EffectCreate_BossEffect;EffectCreate_MonsterShow","EffectCreate_MonsterShow"))</f>
        <v>EffectCreate_MonsterShow</v>
      </c>
      <c r="K1080" s="2">
        <v>0</v>
      </c>
      <c r="L1080" s="2">
        <v>19</v>
      </c>
      <c r="M1080" s="2">
        <v>3</v>
      </c>
      <c r="N1080" s="2">
        <v>1</v>
      </c>
      <c r="O1080" s="6" t="s">
        <v>469</v>
      </c>
    </row>
    <row r="1081" spans="2:15" x14ac:dyDescent="0.2">
      <c r="B1081" t="str">
        <f>IF(ISNA(VLOOKUP(K1081&amp;"_"&amp;L1081&amp;"_"&amp;M1081&amp;"_"&amp;O1081,[1]挑战模式!$A:$AS,1,FALSE)),"",IF(VLOOKUP(K1081&amp;"_"&amp;L1081&amp;"_"&amp;M1081&amp;"_"&amp;O1081,[1]挑战模式!$A:$AS,14+N1081,FALSE)="","","Monster_Season"&amp;K1081&amp;"_Challenge"&amp;L1081&amp;"_"&amp;M1081&amp;"_"&amp;N1081&amp;"_"&amp;O1081))</f>
        <v>Monster_Season0_Challenge19_3_2_Easy</v>
      </c>
      <c r="C1081" t="str">
        <f t="shared" si="48"/>
        <v>None</v>
      </c>
      <c r="G1081" t="str">
        <f>IF(ISNA(VLOOKUP(K1081&amp;"_"&amp;L1081&amp;"_"&amp;M1081&amp;"_"&amp;O1081,[1]挑战模式!$A:$AS,14+N1081,FALSE)),"",IF(VLOOKUP(K1081&amp;"_"&amp;L1081&amp;"_"&amp;M1081&amp;"_"&amp;O1081,[1]挑战模式!$A:$AS,14+N1081,FALSE)="","",IF(VLOOKUP(VLOOKUP(K1081&amp;"_"&amp;L1081&amp;"_"&amp;M1081&amp;"_"&amp;O1081,[1]挑战模式!$A:$AS,14+N1081,FALSE),[1]怪物!$B:$L,11,FALSE)=0,"",VLOOKUP(VLOOKUP(K1081&amp;"_"&amp;L1081&amp;"_"&amp;M1081&amp;"_"&amp;O1081,[1]挑战模式!$A:$AS,14+N1081,FALSE),[1]怪物!$B:$L,11,FALSE))))</f>
        <v/>
      </c>
      <c r="H1081" t="str">
        <f t="shared" si="49"/>
        <v>Unit_Monster_Season0_Challenge19_3_2_Easy</v>
      </c>
      <c r="I1081" t="str">
        <f t="shared" si="50"/>
        <v>TowerDefense_Monster1</v>
      </c>
      <c r="J1081" t="str">
        <f>IF(B1081="","",IF(RIGHT(VLOOKUP(K1081&amp;"_"&amp;L1081&amp;"_"&amp;M1081&amp;"_"&amp;O1081,[1]挑战模式!$A:$AS,14+N1081,FALSE),1)="3","EffectCreate_BossEffect;EffectCreate_MonsterShow","EffectCreate_MonsterShow"))</f>
        <v>EffectCreate_MonsterShow</v>
      </c>
      <c r="K1081" s="2">
        <v>0</v>
      </c>
      <c r="L1081" s="2">
        <v>19</v>
      </c>
      <c r="M1081" s="2">
        <v>3</v>
      </c>
      <c r="N1081" s="2">
        <v>2</v>
      </c>
      <c r="O1081" s="6" t="s">
        <v>469</v>
      </c>
    </row>
    <row r="1082" spans="2:15" x14ac:dyDescent="0.2">
      <c r="B1082" t="str">
        <f>IF(ISNA(VLOOKUP(K1082&amp;"_"&amp;L1082&amp;"_"&amp;M1082&amp;"_"&amp;O1082,[1]挑战模式!$A:$AS,1,FALSE)),"",IF(VLOOKUP(K1082&amp;"_"&amp;L1082&amp;"_"&amp;M1082&amp;"_"&amp;O1082,[1]挑战模式!$A:$AS,14+N1082,FALSE)="","","Monster_Season"&amp;K1082&amp;"_Challenge"&amp;L1082&amp;"_"&amp;M1082&amp;"_"&amp;N1082&amp;"_"&amp;O1082))</f>
        <v/>
      </c>
      <c r="C1082" t="str">
        <f t="shared" si="48"/>
        <v/>
      </c>
      <c r="G1082" t="str">
        <f>IF(ISNA(VLOOKUP(K1082&amp;"_"&amp;L1082&amp;"_"&amp;M1082&amp;"_"&amp;O1082,[1]挑战模式!$A:$AS,14+N1082,FALSE)),"",IF(VLOOKUP(K1082&amp;"_"&amp;L1082&amp;"_"&amp;M1082&amp;"_"&amp;O1082,[1]挑战模式!$A:$AS,14+N1082,FALSE)="","",IF(VLOOKUP(VLOOKUP(K1082&amp;"_"&amp;L1082&amp;"_"&amp;M1082&amp;"_"&amp;O1082,[1]挑战模式!$A:$AS,14+N1082,FALSE),[1]怪物!$B:$L,11,FALSE)=0,"",VLOOKUP(VLOOKUP(K1082&amp;"_"&amp;L1082&amp;"_"&amp;M1082&amp;"_"&amp;O1082,[1]挑战模式!$A:$AS,14+N1082,FALSE),[1]怪物!$B:$L,11,FALSE))))</f>
        <v/>
      </c>
      <c r="H1082" t="str">
        <f t="shared" si="49"/>
        <v/>
      </c>
      <c r="I1082" t="str">
        <f t="shared" si="50"/>
        <v/>
      </c>
      <c r="J1082" t="str">
        <f>IF(B1082="","",IF(RIGHT(VLOOKUP(K1082&amp;"_"&amp;L1082&amp;"_"&amp;M1082&amp;"_"&amp;O1082,[1]挑战模式!$A:$AS,14+N1082,FALSE),1)="3","EffectCreate_BossEffect;EffectCreate_MonsterShow","EffectCreate_MonsterShow"))</f>
        <v/>
      </c>
      <c r="K1082" s="2">
        <v>0</v>
      </c>
      <c r="L1082" s="2">
        <v>19</v>
      </c>
      <c r="M1082" s="2">
        <v>3</v>
      </c>
      <c r="N1082" s="2">
        <v>3</v>
      </c>
      <c r="O1082" s="6" t="s">
        <v>469</v>
      </c>
    </row>
    <row r="1083" spans="2:15" x14ac:dyDescent="0.2">
      <c r="B1083" t="str">
        <f>IF(ISNA(VLOOKUP(K1083&amp;"_"&amp;L1083&amp;"_"&amp;M1083&amp;"_"&amp;O1083,[1]挑战模式!$A:$AS,1,FALSE)),"",IF(VLOOKUP(K1083&amp;"_"&amp;L1083&amp;"_"&amp;M1083&amp;"_"&amp;O1083,[1]挑战模式!$A:$AS,14+N1083,FALSE)="","","Monster_Season"&amp;K1083&amp;"_Challenge"&amp;L1083&amp;"_"&amp;M1083&amp;"_"&amp;N1083&amp;"_"&amp;O1083))</f>
        <v/>
      </c>
      <c r="C1083" t="str">
        <f t="shared" si="48"/>
        <v/>
      </c>
      <c r="G1083" t="str">
        <f>IF(ISNA(VLOOKUP(K1083&amp;"_"&amp;L1083&amp;"_"&amp;M1083&amp;"_"&amp;O1083,[1]挑战模式!$A:$AS,14+N1083,FALSE)),"",IF(VLOOKUP(K1083&amp;"_"&amp;L1083&amp;"_"&amp;M1083&amp;"_"&amp;O1083,[1]挑战模式!$A:$AS,14+N1083,FALSE)="","",IF(VLOOKUP(VLOOKUP(K1083&amp;"_"&amp;L1083&amp;"_"&amp;M1083&amp;"_"&amp;O1083,[1]挑战模式!$A:$AS,14+N1083,FALSE),[1]怪物!$B:$L,11,FALSE)=0,"",VLOOKUP(VLOOKUP(K1083&amp;"_"&amp;L1083&amp;"_"&amp;M1083&amp;"_"&amp;O1083,[1]挑战模式!$A:$AS,14+N1083,FALSE),[1]怪物!$B:$L,11,FALSE))))</f>
        <v/>
      </c>
      <c r="H1083" t="str">
        <f t="shared" si="49"/>
        <v/>
      </c>
      <c r="I1083" t="str">
        <f t="shared" si="50"/>
        <v/>
      </c>
      <c r="J1083" t="str">
        <f>IF(B1083="","",IF(RIGHT(VLOOKUP(K1083&amp;"_"&amp;L1083&amp;"_"&amp;M1083&amp;"_"&amp;O1083,[1]挑战模式!$A:$AS,14+N1083,FALSE),1)="3","EffectCreate_BossEffect;EffectCreate_MonsterShow","EffectCreate_MonsterShow"))</f>
        <v/>
      </c>
      <c r="K1083" s="2">
        <v>0</v>
      </c>
      <c r="L1083" s="2">
        <v>19</v>
      </c>
      <c r="M1083" s="2">
        <v>3</v>
      </c>
      <c r="N1083" s="2">
        <v>4</v>
      </c>
      <c r="O1083" s="6" t="s">
        <v>469</v>
      </c>
    </row>
    <row r="1084" spans="2:15" x14ac:dyDescent="0.2">
      <c r="B1084" t="str">
        <f>IF(ISNA(VLOOKUP(K1084&amp;"_"&amp;L1084&amp;"_"&amp;M1084&amp;"_"&amp;O1084,[1]挑战模式!$A:$AS,1,FALSE)),"",IF(VLOOKUP(K1084&amp;"_"&amp;L1084&amp;"_"&amp;M1084&amp;"_"&amp;O1084,[1]挑战模式!$A:$AS,14+N1084,FALSE)="","","Monster_Season"&amp;K1084&amp;"_Challenge"&amp;L1084&amp;"_"&amp;M1084&amp;"_"&amp;N1084&amp;"_"&amp;O1084))</f>
        <v/>
      </c>
      <c r="C1084" t="str">
        <f t="shared" si="48"/>
        <v/>
      </c>
      <c r="G1084" t="str">
        <f>IF(ISNA(VLOOKUP(K1084&amp;"_"&amp;L1084&amp;"_"&amp;M1084&amp;"_"&amp;O1084,[1]挑战模式!$A:$AS,14+N1084,FALSE)),"",IF(VLOOKUP(K1084&amp;"_"&amp;L1084&amp;"_"&amp;M1084&amp;"_"&amp;O1084,[1]挑战模式!$A:$AS,14+N1084,FALSE)="","",IF(VLOOKUP(VLOOKUP(K1084&amp;"_"&amp;L1084&amp;"_"&amp;M1084&amp;"_"&amp;O1084,[1]挑战模式!$A:$AS,14+N1084,FALSE),[1]怪物!$B:$L,11,FALSE)=0,"",VLOOKUP(VLOOKUP(K1084&amp;"_"&amp;L1084&amp;"_"&amp;M1084&amp;"_"&amp;O1084,[1]挑战模式!$A:$AS,14+N1084,FALSE),[1]怪物!$B:$L,11,FALSE))))</f>
        <v/>
      </c>
      <c r="H1084" t="str">
        <f t="shared" si="49"/>
        <v/>
      </c>
      <c r="I1084" t="str">
        <f t="shared" si="50"/>
        <v/>
      </c>
      <c r="J1084" t="str">
        <f>IF(B1084="","",IF(RIGHT(VLOOKUP(K1084&amp;"_"&amp;L1084&amp;"_"&amp;M1084&amp;"_"&amp;O1084,[1]挑战模式!$A:$AS,14+N1084,FALSE),1)="3","EffectCreate_BossEffect;EffectCreate_MonsterShow","EffectCreate_MonsterShow"))</f>
        <v/>
      </c>
      <c r="K1084" s="2">
        <v>0</v>
      </c>
      <c r="L1084" s="2">
        <v>19</v>
      </c>
      <c r="M1084" s="2">
        <v>3</v>
      </c>
      <c r="N1084" s="2">
        <v>5</v>
      </c>
      <c r="O1084" s="6" t="s">
        <v>469</v>
      </c>
    </row>
    <row r="1085" spans="2:15" x14ac:dyDescent="0.2">
      <c r="B1085" t="str">
        <f>IF(ISNA(VLOOKUP(K1085&amp;"_"&amp;L1085&amp;"_"&amp;M1085&amp;"_"&amp;O1085,[1]挑战模式!$A:$AS,1,FALSE)),"",IF(VLOOKUP(K1085&amp;"_"&amp;L1085&amp;"_"&amp;M1085&amp;"_"&amp;O1085,[1]挑战模式!$A:$AS,14+N1085,FALSE)="","","Monster_Season"&amp;K1085&amp;"_Challenge"&amp;L1085&amp;"_"&amp;M1085&amp;"_"&amp;N1085&amp;"_"&amp;O1085))</f>
        <v/>
      </c>
      <c r="C1085" t="str">
        <f t="shared" si="48"/>
        <v/>
      </c>
      <c r="G1085" t="str">
        <f>IF(ISNA(VLOOKUP(K1085&amp;"_"&amp;L1085&amp;"_"&amp;M1085&amp;"_"&amp;O1085,[1]挑战模式!$A:$AS,14+N1085,FALSE)),"",IF(VLOOKUP(K1085&amp;"_"&amp;L1085&amp;"_"&amp;M1085&amp;"_"&amp;O1085,[1]挑战模式!$A:$AS,14+N1085,FALSE)="","",IF(VLOOKUP(VLOOKUP(K1085&amp;"_"&amp;L1085&amp;"_"&amp;M1085&amp;"_"&amp;O1085,[1]挑战模式!$A:$AS,14+N1085,FALSE),[1]怪物!$B:$L,11,FALSE)=0,"",VLOOKUP(VLOOKUP(K1085&amp;"_"&amp;L1085&amp;"_"&amp;M1085&amp;"_"&amp;O1085,[1]挑战模式!$A:$AS,14+N1085,FALSE),[1]怪物!$B:$L,11,FALSE))))</f>
        <v/>
      </c>
      <c r="H1085" t="str">
        <f t="shared" si="49"/>
        <v/>
      </c>
      <c r="I1085" t="str">
        <f t="shared" si="50"/>
        <v/>
      </c>
      <c r="J1085" t="str">
        <f>IF(B1085="","",IF(RIGHT(VLOOKUP(K1085&amp;"_"&amp;L1085&amp;"_"&amp;M1085&amp;"_"&amp;O1085,[1]挑战模式!$A:$AS,14+N1085,FALSE),1)="3","EffectCreate_BossEffect;EffectCreate_MonsterShow","EffectCreate_MonsterShow"))</f>
        <v/>
      </c>
      <c r="K1085" s="2">
        <v>0</v>
      </c>
      <c r="L1085" s="2">
        <v>19</v>
      </c>
      <c r="M1085" s="2">
        <v>3</v>
      </c>
      <c r="N1085" s="2">
        <v>6</v>
      </c>
      <c r="O1085" s="6" t="s">
        <v>469</v>
      </c>
    </row>
    <row r="1086" spans="2:15" x14ac:dyDescent="0.2">
      <c r="B1086" t="str">
        <f>IF(ISNA(VLOOKUP(K1086&amp;"_"&amp;L1086&amp;"_"&amp;M1086&amp;"_"&amp;O1086,[1]挑战模式!$A:$AS,1,FALSE)),"",IF(VLOOKUP(K1086&amp;"_"&amp;L1086&amp;"_"&amp;M1086&amp;"_"&amp;O1086,[1]挑战模式!$A:$AS,14+N1086,FALSE)="","","Monster_Season"&amp;K1086&amp;"_Challenge"&amp;L1086&amp;"_"&amp;M1086&amp;"_"&amp;N1086&amp;"_"&amp;O1086))</f>
        <v>Monster_Season0_Challenge19_4_1_Easy</v>
      </c>
      <c r="C1086" t="str">
        <f t="shared" si="48"/>
        <v>None</v>
      </c>
      <c r="G1086" t="str">
        <f>IF(ISNA(VLOOKUP(K1086&amp;"_"&amp;L1086&amp;"_"&amp;M1086&amp;"_"&amp;O1086,[1]挑战模式!$A:$AS,14+N1086,FALSE)),"",IF(VLOOKUP(K1086&amp;"_"&amp;L1086&amp;"_"&amp;M1086&amp;"_"&amp;O1086,[1]挑战模式!$A:$AS,14+N1086,FALSE)="","",IF(VLOOKUP(VLOOKUP(K1086&amp;"_"&amp;L1086&amp;"_"&amp;M1086&amp;"_"&amp;O1086,[1]挑战模式!$A:$AS,14+N1086,FALSE),[1]怪物!$B:$L,11,FALSE)=0,"",VLOOKUP(VLOOKUP(K1086&amp;"_"&amp;L1086&amp;"_"&amp;M1086&amp;"_"&amp;O1086,[1]挑战模式!$A:$AS,14+N1086,FALSE),[1]怪物!$B:$L,11,FALSE))))</f>
        <v/>
      </c>
      <c r="H1086" t="str">
        <f t="shared" si="49"/>
        <v>Unit_Monster_Season0_Challenge19_4_1_Easy</v>
      </c>
      <c r="I1086" t="str">
        <f t="shared" si="50"/>
        <v>TowerDefense_Monster1</v>
      </c>
      <c r="J1086" t="str">
        <f>IF(B1086="","",IF(RIGHT(VLOOKUP(K1086&amp;"_"&amp;L1086&amp;"_"&amp;M1086&amp;"_"&amp;O1086,[1]挑战模式!$A:$AS,14+N1086,FALSE),1)="3","EffectCreate_BossEffect;EffectCreate_MonsterShow","EffectCreate_MonsterShow"))</f>
        <v>EffectCreate_MonsterShow</v>
      </c>
      <c r="K1086" s="2">
        <v>0</v>
      </c>
      <c r="L1086" s="2">
        <v>19</v>
      </c>
      <c r="M1086" s="2">
        <v>4</v>
      </c>
      <c r="N1086" s="2">
        <v>1</v>
      </c>
      <c r="O1086" s="6" t="s">
        <v>469</v>
      </c>
    </row>
    <row r="1087" spans="2:15" x14ac:dyDescent="0.2">
      <c r="B1087" t="str">
        <f>IF(ISNA(VLOOKUP(K1087&amp;"_"&amp;L1087&amp;"_"&amp;M1087&amp;"_"&amp;O1087,[1]挑战模式!$A:$AS,1,FALSE)),"",IF(VLOOKUP(K1087&amp;"_"&amp;L1087&amp;"_"&amp;M1087&amp;"_"&amp;O1087,[1]挑战模式!$A:$AS,14+N1087,FALSE)="","","Monster_Season"&amp;K1087&amp;"_Challenge"&amp;L1087&amp;"_"&amp;M1087&amp;"_"&amp;N1087&amp;"_"&amp;O1087))</f>
        <v>Monster_Season0_Challenge19_4_2_Easy</v>
      </c>
      <c r="C1087" t="str">
        <f t="shared" si="48"/>
        <v>None</v>
      </c>
      <c r="G1087" t="str">
        <f>IF(ISNA(VLOOKUP(K1087&amp;"_"&amp;L1087&amp;"_"&amp;M1087&amp;"_"&amp;O1087,[1]挑战模式!$A:$AS,14+N1087,FALSE)),"",IF(VLOOKUP(K1087&amp;"_"&amp;L1087&amp;"_"&amp;M1087&amp;"_"&amp;O1087,[1]挑战模式!$A:$AS,14+N1087,FALSE)="","",IF(VLOOKUP(VLOOKUP(K1087&amp;"_"&amp;L1087&amp;"_"&amp;M1087&amp;"_"&amp;O1087,[1]挑战模式!$A:$AS,14+N1087,FALSE),[1]怪物!$B:$L,11,FALSE)=0,"",VLOOKUP(VLOOKUP(K1087&amp;"_"&amp;L1087&amp;"_"&amp;M1087&amp;"_"&amp;O1087,[1]挑战模式!$A:$AS,14+N1087,FALSE),[1]怪物!$B:$L,11,FALSE))))</f>
        <v/>
      </c>
      <c r="H1087" t="str">
        <f t="shared" si="49"/>
        <v>Unit_Monster_Season0_Challenge19_4_2_Easy</v>
      </c>
      <c r="I1087" t="str">
        <f t="shared" si="50"/>
        <v>TowerDefense_Monster1</v>
      </c>
      <c r="J1087" t="str">
        <f>IF(B1087="","",IF(RIGHT(VLOOKUP(K1087&amp;"_"&amp;L1087&amp;"_"&amp;M1087&amp;"_"&amp;O1087,[1]挑战模式!$A:$AS,14+N1087,FALSE),1)="3","EffectCreate_BossEffect;EffectCreate_MonsterShow","EffectCreate_MonsterShow"))</f>
        <v>EffectCreate_MonsterShow</v>
      </c>
      <c r="K1087" s="2">
        <v>0</v>
      </c>
      <c r="L1087" s="2">
        <v>19</v>
      </c>
      <c r="M1087" s="2">
        <v>4</v>
      </c>
      <c r="N1087" s="2">
        <v>2</v>
      </c>
      <c r="O1087" s="6" t="s">
        <v>469</v>
      </c>
    </row>
    <row r="1088" spans="2:15" x14ac:dyDescent="0.2">
      <c r="B1088" t="str">
        <f>IF(ISNA(VLOOKUP(K1088&amp;"_"&amp;L1088&amp;"_"&amp;M1088&amp;"_"&amp;O1088,[1]挑战模式!$A:$AS,1,FALSE)),"",IF(VLOOKUP(K1088&amp;"_"&amp;L1088&amp;"_"&amp;M1088&amp;"_"&amp;O1088,[1]挑战模式!$A:$AS,14+N1088,FALSE)="","","Monster_Season"&amp;K1088&amp;"_Challenge"&amp;L1088&amp;"_"&amp;M1088&amp;"_"&amp;N1088&amp;"_"&amp;O1088))</f>
        <v>Monster_Season0_Challenge19_4_3_Easy</v>
      </c>
      <c r="C1088" t="str">
        <f t="shared" si="48"/>
        <v>None</v>
      </c>
      <c r="G1088" t="str">
        <f>IF(ISNA(VLOOKUP(K1088&amp;"_"&amp;L1088&amp;"_"&amp;M1088&amp;"_"&amp;O1088,[1]挑战模式!$A:$AS,14+N1088,FALSE)),"",IF(VLOOKUP(K1088&amp;"_"&amp;L1088&amp;"_"&amp;M1088&amp;"_"&amp;O1088,[1]挑战模式!$A:$AS,14+N1088,FALSE)="","",IF(VLOOKUP(VLOOKUP(K1088&amp;"_"&amp;L1088&amp;"_"&amp;M1088&amp;"_"&amp;O1088,[1]挑战模式!$A:$AS,14+N1088,FALSE),[1]怪物!$B:$L,11,FALSE)=0,"",VLOOKUP(VLOOKUP(K1088&amp;"_"&amp;L1088&amp;"_"&amp;M1088&amp;"_"&amp;O1088,[1]挑战模式!$A:$AS,14+N1088,FALSE),[1]怪物!$B:$L,11,FALSE))))</f>
        <v/>
      </c>
      <c r="H1088" t="str">
        <f t="shared" si="49"/>
        <v>Unit_Monster_Season0_Challenge19_4_3_Easy</v>
      </c>
      <c r="I1088" t="str">
        <f t="shared" si="50"/>
        <v>TowerDefense_Monster1</v>
      </c>
      <c r="J1088" t="str">
        <f>IF(B1088="","",IF(RIGHT(VLOOKUP(K1088&amp;"_"&amp;L1088&amp;"_"&amp;M1088&amp;"_"&amp;O1088,[1]挑战模式!$A:$AS,14+N1088,FALSE),1)="3","EffectCreate_BossEffect;EffectCreate_MonsterShow","EffectCreate_MonsterShow"))</f>
        <v>EffectCreate_MonsterShow</v>
      </c>
      <c r="K1088" s="2">
        <v>0</v>
      </c>
      <c r="L1088" s="2">
        <v>19</v>
      </c>
      <c r="M1088" s="2">
        <v>4</v>
      </c>
      <c r="N1088" s="2">
        <v>3</v>
      </c>
      <c r="O1088" s="6" t="s">
        <v>469</v>
      </c>
    </row>
    <row r="1089" spans="2:15" x14ac:dyDescent="0.2">
      <c r="B1089" t="str">
        <f>IF(ISNA(VLOOKUP(K1089&amp;"_"&amp;L1089&amp;"_"&amp;M1089&amp;"_"&amp;O1089,[1]挑战模式!$A:$AS,1,FALSE)),"",IF(VLOOKUP(K1089&amp;"_"&amp;L1089&amp;"_"&amp;M1089&amp;"_"&amp;O1089,[1]挑战模式!$A:$AS,14+N1089,FALSE)="","","Monster_Season"&amp;K1089&amp;"_Challenge"&amp;L1089&amp;"_"&amp;M1089&amp;"_"&amp;N1089&amp;"_"&amp;O1089))</f>
        <v/>
      </c>
      <c r="C1089" t="str">
        <f t="shared" si="48"/>
        <v/>
      </c>
      <c r="G1089" t="str">
        <f>IF(ISNA(VLOOKUP(K1089&amp;"_"&amp;L1089&amp;"_"&amp;M1089&amp;"_"&amp;O1089,[1]挑战模式!$A:$AS,14+N1089,FALSE)),"",IF(VLOOKUP(K1089&amp;"_"&amp;L1089&amp;"_"&amp;M1089&amp;"_"&amp;O1089,[1]挑战模式!$A:$AS,14+N1089,FALSE)="","",IF(VLOOKUP(VLOOKUP(K1089&amp;"_"&amp;L1089&amp;"_"&amp;M1089&amp;"_"&amp;O1089,[1]挑战模式!$A:$AS,14+N1089,FALSE),[1]怪物!$B:$L,11,FALSE)=0,"",VLOOKUP(VLOOKUP(K1089&amp;"_"&amp;L1089&amp;"_"&amp;M1089&amp;"_"&amp;O1089,[1]挑战模式!$A:$AS,14+N1089,FALSE),[1]怪物!$B:$L,11,FALSE))))</f>
        <v/>
      </c>
      <c r="H1089" t="str">
        <f t="shared" si="49"/>
        <v/>
      </c>
      <c r="I1089" t="str">
        <f t="shared" si="50"/>
        <v/>
      </c>
      <c r="J1089" t="str">
        <f>IF(B1089="","",IF(RIGHT(VLOOKUP(K1089&amp;"_"&amp;L1089&amp;"_"&amp;M1089&amp;"_"&amp;O1089,[1]挑战模式!$A:$AS,14+N1089,FALSE),1)="3","EffectCreate_BossEffect;EffectCreate_MonsterShow","EffectCreate_MonsterShow"))</f>
        <v/>
      </c>
      <c r="K1089" s="2">
        <v>0</v>
      </c>
      <c r="L1089" s="2">
        <v>19</v>
      </c>
      <c r="M1089" s="2">
        <v>4</v>
      </c>
      <c r="N1089" s="2">
        <v>4</v>
      </c>
      <c r="O1089" s="6" t="s">
        <v>469</v>
      </c>
    </row>
    <row r="1090" spans="2:15" x14ac:dyDescent="0.2">
      <c r="B1090" t="str">
        <f>IF(ISNA(VLOOKUP(K1090&amp;"_"&amp;L1090&amp;"_"&amp;M1090&amp;"_"&amp;O1090,[1]挑战模式!$A:$AS,1,FALSE)),"",IF(VLOOKUP(K1090&amp;"_"&amp;L1090&amp;"_"&amp;M1090&amp;"_"&amp;O1090,[1]挑战模式!$A:$AS,14+N1090,FALSE)="","","Monster_Season"&amp;K1090&amp;"_Challenge"&amp;L1090&amp;"_"&amp;M1090&amp;"_"&amp;N1090&amp;"_"&amp;O1090))</f>
        <v/>
      </c>
      <c r="C1090" t="str">
        <f t="shared" si="48"/>
        <v/>
      </c>
      <c r="G1090" t="str">
        <f>IF(ISNA(VLOOKUP(K1090&amp;"_"&amp;L1090&amp;"_"&amp;M1090&amp;"_"&amp;O1090,[1]挑战模式!$A:$AS,14+N1090,FALSE)),"",IF(VLOOKUP(K1090&amp;"_"&amp;L1090&amp;"_"&amp;M1090&amp;"_"&amp;O1090,[1]挑战模式!$A:$AS,14+N1090,FALSE)="","",IF(VLOOKUP(VLOOKUP(K1090&amp;"_"&amp;L1090&amp;"_"&amp;M1090&amp;"_"&amp;O1090,[1]挑战模式!$A:$AS,14+N1090,FALSE),[1]怪物!$B:$L,11,FALSE)=0,"",VLOOKUP(VLOOKUP(K1090&amp;"_"&amp;L1090&amp;"_"&amp;M1090&amp;"_"&amp;O1090,[1]挑战模式!$A:$AS,14+N1090,FALSE),[1]怪物!$B:$L,11,FALSE))))</f>
        <v/>
      </c>
      <c r="H1090" t="str">
        <f t="shared" si="49"/>
        <v/>
      </c>
      <c r="I1090" t="str">
        <f t="shared" si="50"/>
        <v/>
      </c>
      <c r="J1090" t="str">
        <f>IF(B1090="","",IF(RIGHT(VLOOKUP(K1090&amp;"_"&amp;L1090&amp;"_"&amp;M1090&amp;"_"&amp;O1090,[1]挑战模式!$A:$AS,14+N1090,FALSE),1)="3","EffectCreate_BossEffect;EffectCreate_MonsterShow","EffectCreate_MonsterShow"))</f>
        <v/>
      </c>
      <c r="K1090" s="2">
        <v>0</v>
      </c>
      <c r="L1090" s="2">
        <v>19</v>
      </c>
      <c r="M1090" s="2">
        <v>4</v>
      </c>
      <c r="N1090" s="2">
        <v>5</v>
      </c>
      <c r="O1090" s="6" t="s">
        <v>469</v>
      </c>
    </row>
    <row r="1091" spans="2:15" x14ac:dyDescent="0.2">
      <c r="B1091" t="str">
        <f>IF(ISNA(VLOOKUP(K1091&amp;"_"&amp;L1091&amp;"_"&amp;M1091&amp;"_"&amp;O1091,[1]挑战模式!$A:$AS,1,FALSE)),"",IF(VLOOKUP(K1091&amp;"_"&amp;L1091&amp;"_"&amp;M1091&amp;"_"&amp;O1091,[1]挑战模式!$A:$AS,14+N1091,FALSE)="","","Monster_Season"&amp;K1091&amp;"_Challenge"&amp;L1091&amp;"_"&amp;M1091&amp;"_"&amp;N1091&amp;"_"&amp;O1091))</f>
        <v/>
      </c>
      <c r="C1091" t="str">
        <f t="shared" si="48"/>
        <v/>
      </c>
      <c r="G1091" t="str">
        <f>IF(ISNA(VLOOKUP(K1091&amp;"_"&amp;L1091&amp;"_"&amp;M1091&amp;"_"&amp;O1091,[1]挑战模式!$A:$AS,14+N1091,FALSE)),"",IF(VLOOKUP(K1091&amp;"_"&amp;L1091&amp;"_"&amp;M1091&amp;"_"&amp;O1091,[1]挑战模式!$A:$AS,14+N1091,FALSE)="","",IF(VLOOKUP(VLOOKUP(K1091&amp;"_"&amp;L1091&amp;"_"&amp;M1091&amp;"_"&amp;O1091,[1]挑战模式!$A:$AS,14+N1091,FALSE),[1]怪物!$B:$L,11,FALSE)=0,"",VLOOKUP(VLOOKUP(K1091&amp;"_"&amp;L1091&amp;"_"&amp;M1091&amp;"_"&amp;O1091,[1]挑战模式!$A:$AS,14+N1091,FALSE),[1]怪物!$B:$L,11,FALSE))))</f>
        <v/>
      </c>
      <c r="H1091" t="str">
        <f t="shared" si="49"/>
        <v/>
      </c>
      <c r="I1091" t="str">
        <f t="shared" si="50"/>
        <v/>
      </c>
      <c r="J1091" t="str">
        <f>IF(B1091="","",IF(RIGHT(VLOOKUP(K1091&amp;"_"&amp;L1091&amp;"_"&amp;M1091&amp;"_"&amp;O1091,[1]挑战模式!$A:$AS,14+N1091,FALSE),1)="3","EffectCreate_BossEffect;EffectCreate_MonsterShow","EffectCreate_MonsterShow"))</f>
        <v/>
      </c>
      <c r="K1091" s="2">
        <v>0</v>
      </c>
      <c r="L1091" s="2">
        <v>19</v>
      </c>
      <c r="M1091" s="2">
        <v>4</v>
      </c>
      <c r="N1091" s="2">
        <v>6</v>
      </c>
      <c r="O1091" s="6" t="s">
        <v>469</v>
      </c>
    </row>
    <row r="1092" spans="2:15" x14ac:dyDescent="0.2">
      <c r="B1092" t="str">
        <f>IF(ISNA(VLOOKUP(K1092&amp;"_"&amp;L1092&amp;"_"&amp;M1092&amp;"_"&amp;O1092,[1]挑战模式!$A:$AS,1,FALSE)),"",IF(VLOOKUP(K1092&amp;"_"&amp;L1092&amp;"_"&amp;M1092&amp;"_"&amp;O1092,[1]挑战模式!$A:$AS,14+N1092,FALSE)="","","Monster_Season"&amp;K1092&amp;"_Challenge"&amp;L1092&amp;"_"&amp;M1092&amp;"_"&amp;N1092&amp;"_"&amp;O1092))</f>
        <v>Monster_Season0_Challenge19_5_1_Easy</v>
      </c>
      <c r="C1092" t="str">
        <f t="shared" si="48"/>
        <v>None</v>
      </c>
      <c r="G1092" t="str">
        <f>IF(ISNA(VLOOKUP(K1092&amp;"_"&amp;L1092&amp;"_"&amp;M1092&amp;"_"&amp;O1092,[1]挑战模式!$A:$AS,14+N1092,FALSE)),"",IF(VLOOKUP(K1092&amp;"_"&amp;L1092&amp;"_"&amp;M1092&amp;"_"&amp;O1092,[1]挑战模式!$A:$AS,14+N1092,FALSE)="","",IF(VLOOKUP(VLOOKUP(K1092&amp;"_"&amp;L1092&amp;"_"&amp;M1092&amp;"_"&amp;O1092,[1]挑战模式!$A:$AS,14+N1092,FALSE),[1]怪物!$B:$L,11,FALSE)=0,"",VLOOKUP(VLOOKUP(K1092&amp;"_"&amp;L1092&amp;"_"&amp;M1092&amp;"_"&amp;O1092,[1]挑战模式!$A:$AS,14+N1092,FALSE),[1]怪物!$B:$L,11,FALSE))))</f>
        <v/>
      </c>
      <c r="H1092" t="str">
        <f t="shared" si="49"/>
        <v>Unit_Monster_Season0_Challenge19_5_1_Easy</v>
      </c>
      <c r="I1092" t="str">
        <f t="shared" si="50"/>
        <v>TowerDefense_Monster1</v>
      </c>
      <c r="J1092" t="str">
        <f>IF(B1092="","",IF(RIGHT(VLOOKUP(K1092&amp;"_"&amp;L1092&amp;"_"&amp;M1092&amp;"_"&amp;O1092,[1]挑战模式!$A:$AS,14+N1092,FALSE),1)="3","EffectCreate_BossEffect;EffectCreate_MonsterShow","EffectCreate_MonsterShow"))</f>
        <v>EffectCreate_MonsterShow</v>
      </c>
      <c r="K1092" s="2">
        <v>0</v>
      </c>
      <c r="L1092" s="2">
        <v>19</v>
      </c>
      <c r="M1092" s="2">
        <v>5</v>
      </c>
      <c r="N1092" s="2">
        <v>1</v>
      </c>
      <c r="O1092" s="6" t="s">
        <v>469</v>
      </c>
    </row>
    <row r="1093" spans="2:15" x14ac:dyDescent="0.2">
      <c r="B1093" t="str">
        <f>IF(ISNA(VLOOKUP(K1093&amp;"_"&amp;L1093&amp;"_"&amp;M1093&amp;"_"&amp;O1093,[1]挑战模式!$A:$AS,1,FALSE)),"",IF(VLOOKUP(K1093&amp;"_"&amp;L1093&amp;"_"&amp;M1093&amp;"_"&amp;O1093,[1]挑战模式!$A:$AS,14+N1093,FALSE)="","","Monster_Season"&amp;K1093&amp;"_Challenge"&amp;L1093&amp;"_"&amp;M1093&amp;"_"&amp;N1093&amp;"_"&amp;O1093))</f>
        <v>Monster_Season0_Challenge19_5_2_Easy</v>
      </c>
      <c r="C1093" t="str">
        <f t="shared" si="48"/>
        <v>None</v>
      </c>
      <c r="G1093" t="str">
        <f>IF(ISNA(VLOOKUP(K1093&amp;"_"&amp;L1093&amp;"_"&amp;M1093&amp;"_"&amp;O1093,[1]挑战模式!$A:$AS,14+N1093,FALSE)),"",IF(VLOOKUP(K1093&amp;"_"&amp;L1093&amp;"_"&amp;M1093&amp;"_"&amp;O1093,[1]挑战模式!$A:$AS,14+N1093,FALSE)="","",IF(VLOOKUP(VLOOKUP(K1093&amp;"_"&amp;L1093&amp;"_"&amp;M1093&amp;"_"&amp;O1093,[1]挑战模式!$A:$AS,14+N1093,FALSE),[1]怪物!$B:$L,11,FALSE)=0,"",VLOOKUP(VLOOKUP(K1093&amp;"_"&amp;L1093&amp;"_"&amp;M1093&amp;"_"&amp;O1093,[1]挑战模式!$A:$AS,14+N1093,FALSE),[1]怪物!$B:$L,11,FALSE))))</f>
        <v/>
      </c>
      <c r="H1093" t="str">
        <f t="shared" si="49"/>
        <v>Unit_Monster_Season0_Challenge19_5_2_Easy</v>
      </c>
      <c r="I1093" t="str">
        <f t="shared" si="50"/>
        <v>TowerDefense_Monster1</v>
      </c>
      <c r="J1093" t="str">
        <f>IF(B1093="","",IF(RIGHT(VLOOKUP(K1093&amp;"_"&amp;L1093&amp;"_"&amp;M1093&amp;"_"&amp;O1093,[1]挑战模式!$A:$AS,14+N1093,FALSE),1)="3","EffectCreate_BossEffect;EffectCreate_MonsterShow","EffectCreate_MonsterShow"))</f>
        <v>EffectCreate_MonsterShow</v>
      </c>
      <c r="K1093" s="2">
        <v>0</v>
      </c>
      <c r="L1093" s="2">
        <v>19</v>
      </c>
      <c r="M1093" s="2">
        <v>5</v>
      </c>
      <c r="N1093" s="2">
        <v>2</v>
      </c>
      <c r="O1093" s="6" t="s">
        <v>469</v>
      </c>
    </row>
    <row r="1094" spans="2:15" x14ac:dyDescent="0.2">
      <c r="B1094" t="str">
        <f>IF(ISNA(VLOOKUP(K1094&amp;"_"&amp;L1094&amp;"_"&amp;M1094&amp;"_"&amp;O1094,[1]挑战模式!$A:$AS,1,FALSE)),"",IF(VLOOKUP(K1094&amp;"_"&amp;L1094&amp;"_"&amp;M1094&amp;"_"&amp;O1094,[1]挑战模式!$A:$AS,14+N1094,FALSE)="","","Monster_Season"&amp;K1094&amp;"_Challenge"&amp;L1094&amp;"_"&amp;M1094&amp;"_"&amp;N1094&amp;"_"&amp;O1094))</f>
        <v>Monster_Season0_Challenge19_5_3_Easy</v>
      </c>
      <c r="C1094" t="str">
        <f t="shared" si="48"/>
        <v>None</v>
      </c>
      <c r="G1094" t="str">
        <f>IF(ISNA(VLOOKUP(K1094&amp;"_"&amp;L1094&amp;"_"&amp;M1094&amp;"_"&amp;O1094,[1]挑战模式!$A:$AS,14+N1094,FALSE)),"",IF(VLOOKUP(K1094&amp;"_"&amp;L1094&amp;"_"&amp;M1094&amp;"_"&amp;O1094,[1]挑战模式!$A:$AS,14+N1094,FALSE)="","",IF(VLOOKUP(VLOOKUP(K1094&amp;"_"&amp;L1094&amp;"_"&amp;M1094&amp;"_"&amp;O1094,[1]挑战模式!$A:$AS,14+N1094,FALSE),[1]怪物!$B:$L,11,FALSE)=0,"",VLOOKUP(VLOOKUP(K1094&amp;"_"&amp;L1094&amp;"_"&amp;M1094&amp;"_"&amp;O1094,[1]挑战模式!$A:$AS,14+N1094,FALSE),[1]怪物!$B:$L,11,FALSE))))</f>
        <v/>
      </c>
      <c r="H1094" t="str">
        <f t="shared" si="49"/>
        <v>Unit_Monster_Season0_Challenge19_5_3_Easy</v>
      </c>
      <c r="I1094" t="str">
        <f t="shared" si="50"/>
        <v>TowerDefense_Monster1</v>
      </c>
      <c r="J1094" t="str">
        <f>IF(B1094="","",IF(RIGHT(VLOOKUP(K1094&amp;"_"&amp;L1094&amp;"_"&amp;M1094&amp;"_"&amp;O1094,[1]挑战模式!$A:$AS,14+N1094,FALSE),1)="3","EffectCreate_BossEffect;EffectCreate_MonsterShow","EffectCreate_MonsterShow"))</f>
        <v>EffectCreate_MonsterShow</v>
      </c>
      <c r="K1094" s="2">
        <v>0</v>
      </c>
      <c r="L1094" s="2">
        <v>19</v>
      </c>
      <c r="M1094" s="2">
        <v>5</v>
      </c>
      <c r="N1094" s="2">
        <v>3</v>
      </c>
      <c r="O1094" s="6" t="s">
        <v>469</v>
      </c>
    </row>
    <row r="1095" spans="2:15" x14ac:dyDescent="0.2">
      <c r="B1095" t="str">
        <f>IF(ISNA(VLOOKUP(K1095&amp;"_"&amp;L1095&amp;"_"&amp;M1095&amp;"_"&amp;O1095,[1]挑战模式!$A:$AS,1,FALSE)),"",IF(VLOOKUP(K1095&amp;"_"&amp;L1095&amp;"_"&amp;M1095&amp;"_"&amp;O1095,[1]挑战模式!$A:$AS,14+N1095,FALSE)="","","Monster_Season"&amp;K1095&amp;"_Challenge"&amp;L1095&amp;"_"&amp;M1095&amp;"_"&amp;N1095&amp;"_"&amp;O1095))</f>
        <v/>
      </c>
      <c r="C1095" t="str">
        <f t="shared" ref="C1095:C1158" si="51">IF(B1095="","","None")</f>
        <v/>
      </c>
      <c r="G1095" t="str">
        <f>IF(ISNA(VLOOKUP(K1095&amp;"_"&amp;L1095&amp;"_"&amp;M1095&amp;"_"&amp;O1095,[1]挑战模式!$A:$AS,14+N1095,FALSE)),"",IF(VLOOKUP(K1095&amp;"_"&amp;L1095&amp;"_"&amp;M1095&amp;"_"&amp;O1095,[1]挑战模式!$A:$AS,14+N1095,FALSE)="","",IF(VLOOKUP(VLOOKUP(K1095&amp;"_"&amp;L1095&amp;"_"&amp;M1095&amp;"_"&amp;O1095,[1]挑战模式!$A:$AS,14+N1095,FALSE),[1]怪物!$B:$L,11,FALSE)=0,"",VLOOKUP(VLOOKUP(K1095&amp;"_"&amp;L1095&amp;"_"&amp;M1095&amp;"_"&amp;O1095,[1]挑战模式!$A:$AS,14+N1095,FALSE),[1]怪物!$B:$L,11,FALSE))))</f>
        <v/>
      </c>
      <c r="H1095" t="str">
        <f t="shared" ref="H1095:H1158" si="52">IF(B1095="","","Unit_Monster"&amp;RIGHT(B1095,LEN(B1095)-7))</f>
        <v/>
      </c>
      <c r="I1095" t="str">
        <f t="shared" ref="I1095:I1158" si="53">IF(B1095="","","TowerDefense_Monster1")</f>
        <v/>
      </c>
      <c r="J1095" t="str">
        <f>IF(B1095="","",IF(RIGHT(VLOOKUP(K1095&amp;"_"&amp;L1095&amp;"_"&amp;M1095&amp;"_"&amp;O1095,[1]挑战模式!$A:$AS,14+N1095,FALSE),1)="3","EffectCreate_BossEffect;EffectCreate_MonsterShow","EffectCreate_MonsterShow"))</f>
        <v/>
      </c>
      <c r="K1095" s="2">
        <v>0</v>
      </c>
      <c r="L1095" s="2">
        <v>19</v>
      </c>
      <c r="M1095" s="2">
        <v>5</v>
      </c>
      <c r="N1095" s="2">
        <v>4</v>
      </c>
      <c r="O1095" s="6" t="s">
        <v>469</v>
      </c>
    </row>
    <row r="1096" spans="2:15" x14ac:dyDescent="0.2">
      <c r="B1096" t="str">
        <f>IF(ISNA(VLOOKUP(K1096&amp;"_"&amp;L1096&amp;"_"&amp;M1096&amp;"_"&amp;O1096,[1]挑战模式!$A:$AS,1,FALSE)),"",IF(VLOOKUP(K1096&amp;"_"&amp;L1096&amp;"_"&amp;M1096&amp;"_"&amp;O1096,[1]挑战模式!$A:$AS,14+N1096,FALSE)="","","Monster_Season"&amp;K1096&amp;"_Challenge"&amp;L1096&amp;"_"&amp;M1096&amp;"_"&amp;N1096&amp;"_"&amp;O1096))</f>
        <v/>
      </c>
      <c r="C1096" t="str">
        <f t="shared" si="51"/>
        <v/>
      </c>
      <c r="G1096" t="str">
        <f>IF(ISNA(VLOOKUP(K1096&amp;"_"&amp;L1096&amp;"_"&amp;M1096&amp;"_"&amp;O1096,[1]挑战模式!$A:$AS,14+N1096,FALSE)),"",IF(VLOOKUP(K1096&amp;"_"&amp;L1096&amp;"_"&amp;M1096&amp;"_"&amp;O1096,[1]挑战模式!$A:$AS,14+N1096,FALSE)="","",IF(VLOOKUP(VLOOKUP(K1096&amp;"_"&amp;L1096&amp;"_"&amp;M1096&amp;"_"&amp;O1096,[1]挑战模式!$A:$AS,14+N1096,FALSE),[1]怪物!$B:$L,11,FALSE)=0,"",VLOOKUP(VLOOKUP(K1096&amp;"_"&amp;L1096&amp;"_"&amp;M1096&amp;"_"&amp;O1096,[1]挑战模式!$A:$AS,14+N1096,FALSE),[1]怪物!$B:$L,11,FALSE))))</f>
        <v/>
      </c>
      <c r="H1096" t="str">
        <f t="shared" si="52"/>
        <v/>
      </c>
      <c r="I1096" t="str">
        <f t="shared" si="53"/>
        <v/>
      </c>
      <c r="J1096" t="str">
        <f>IF(B1096="","",IF(RIGHT(VLOOKUP(K1096&amp;"_"&amp;L1096&amp;"_"&amp;M1096&amp;"_"&amp;O1096,[1]挑战模式!$A:$AS,14+N1096,FALSE),1)="3","EffectCreate_BossEffect;EffectCreate_MonsterShow","EffectCreate_MonsterShow"))</f>
        <v/>
      </c>
      <c r="K1096" s="2">
        <v>0</v>
      </c>
      <c r="L1096" s="2">
        <v>19</v>
      </c>
      <c r="M1096" s="2">
        <v>5</v>
      </c>
      <c r="N1096" s="2">
        <v>5</v>
      </c>
      <c r="O1096" s="6" t="s">
        <v>469</v>
      </c>
    </row>
    <row r="1097" spans="2:15" x14ac:dyDescent="0.2">
      <c r="B1097" t="str">
        <f>IF(ISNA(VLOOKUP(K1097&amp;"_"&amp;L1097&amp;"_"&amp;M1097&amp;"_"&amp;O1097,[1]挑战模式!$A:$AS,1,FALSE)),"",IF(VLOOKUP(K1097&amp;"_"&amp;L1097&amp;"_"&amp;M1097&amp;"_"&amp;O1097,[1]挑战模式!$A:$AS,14+N1097,FALSE)="","","Monster_Season"&amp;K1097&amp;"_Challenge"&amp;L1097&amp;"_"&amp;M1097&amp;"_"&amp;N1097&amp;"_"&amp;O1097))</f>
        <v/>
      </c>
      <c r="C1097" t="str">
        <f t="shared" si="51"/>
        <v/>
      </c>
      <c r="G1097" t="str">
        <f>IF(ISNA(VLOOKUP(K1097&amp;"_"&amp;L1097&amp;"_"&amp;M1097&amp;"_"&amp;O1097,[1]挑战模式!$A:$AS,14+N1097,FALSE)),"",IF(VLOOKUP(K1097&amp;"_"&amp;L1097&amp;"_"&amp;M1097&amp;"_"&amp;O1097,[1]挑战模式!$A:$AS,14+N1097,FALSE)="","",IF(VLOOKUP(VLOOKUP(K1097&amp;"_"&amp;L1097&amp;"_"&amp;M1097&amp;"_"&amp;O1097,[1]挑战模式!$A:$AS,14+N1097,FALSE),[1]怪物!$B:$L,11,FALSE)=0,"",VLOOKUP(VLOOKUP(K1097&amp;"_"&amp;L1097&amp;"_"&amp;M1097&amp;"_"&amp;O1097,[1]挑战模式!$A:$AS,14+N1097,FALSE),[1]怪物!$B:$L,11,FALSE))))</f>
        <v/>
      </c>
      <c r="H1097" t="str">
        <f t="shared" si="52"/>
        <v/>
      </c>
      <c r="I1097" t="str">
        <f t="shared" si="53"/>
        <v/>
      </c>
      <c r="J1097" t="str">
        <f>IF(B1097="","",IF(RIGHT(VLOOKUP(K1097&amp;"_"&amp;L1097&amp;"_"&amp;M1097&amp;"_"&amp;O1097,[1]挑战模式!$A:$AS,14+N1097,FALSE),1)="3","EffectCreate_BossEffect;EffectCreate_MonsterShow","EffectCreate_MonsterShow"))</f>
        <v/>
      </c>
      <c r="K1097" s="2">
        <v>0</v>
      </c>
      <c r="L1097" s="2">
        <v>19</v>
      </c>
      <c r="M1097" s="2">
        <v>5</v>
      </c>
      <c r="N1097" s="2">
        <v>6</v>
      </c>
      <c r="O1097" s="6" t="s">
        <v>469</v>
      </c>
    </row>
    <row r="1098" spans="2:15" x14ac:dyDescent="0.2">
      <c r="B1098" t="str">
        <f>IF(ISNA(VLOOKUP(K1098&amp;"_"&amp;L1098&amp;"_"&amp;M1098&amp;"_"&amp;O1098,[1]挑战模式!$A:$AS,1,FALSE)),"",IF(VLOOKUP(K1098&amp;"_"&amp;L1098&amp;"_"&amp;M1098&amp;"_"&amp;O1098,[1]挑战模式!$A:$AS,14+N1098,FALSE)="","","Monster_Season"&amp;K1098&amp;"_Challenge"&amp;L1098&amp;"_"&amp;M1098&amp;"_"&amp;N1098&amp;"_"&amp;O1098))</f>
        <v>Monster_Season0_Challenge19_6_1_Easy</v>
      </c>
      <c r="C1098" t="str">
        <f t="shared" si="51"/>
        <v>None</v>
      </c>
      <c r="G1098" t="str">
        <f>IF(ISNA(VLOOKUP(K1098&amp;"_"&amp;L1098&amp;"_"&amp;M1098&amp;"_"&amp;O1098,[1]挑战模式!$A:$AS,14+N1098,FALSE)),"",IF(VLOOKUP(K1098&amp;"_"&amp;L1098&amp;"_"&amp;M1098&amp;"_"&amp;O1098,[1]挑战模式!$A:$AS,14+N1098,FALSE)="","",IF(VLOOKUP(VLOOKUP(K1098&amp;"_"&amp;L1098&amp;"_"&amp;M1098&amp;"_"&amp;O1098,[1]挑战模式!$A:$AS,14+N1098,FALSE),[1]怪物!$B:$L,11,FALSE)=0,"",VLOOKUP(VLOOKUP(K1098&amp;"_"&amp;L1098&amp;"_"&amp;M1098&amp;"_"&amp;O1098,[1]挑战模式!$A:$AS,14+N1098,FALSE),[1]怪物!$B:$L,11,FALSE))))</f>
        <v/>
      </c>
      <c r="H1098" t="str">
        <f t="shared" si="52"/>
        <v>Unit_Monster_Season0_Challenge19_6_1_Easy</v>
      </c>
      <c r="I1098" t="str">
        <f t="shared" si="53"/>
        <v>TowerDefense_Monster1</v>
      </c>
      <c r="J1098" t="str">
        <f>IF(B1098="","",IF(RIGHT(VLOOKUP(K1098&amp;"_"&amp;L1098&amp;"_"&amp;M1098&amp;"_"&amp;O1098,[1]挑战模式!$A:$AS,14+N1098,FALSE),1)="3","EffectCreate_BossEffect;EffectCreate_MonsterShow","EffectCreate_MonsterShow"))</f>
        <v>EffectCreate_MonsterShow</v>
      </c>
      <c r="K1098" s="2">
        <v>0</v>
      </c>
      <c r="L1098" s="2">
        <v>19</v>
      </c>
      <c r="M1098" s="2">
        <v>6</v>
      </c>
      <c r="N1098" s="2">
        <v>1</v>
      </c>
      <c r="O1098" s="6" t="s">
        <v>469</v>
      </c>
    </row>
    <row r="1099" spans="2:15" x14ac:dyDescent="0.2">
      <c r="B1099" t="str">
        <f>IF(ISNA(VLOOKUP(K1099&amp;"_"&amp;L1099&amp;"_"&amp;M1099&amp;"_"&amp;O1099,[1]挑战模式!$A:$AS,1,FALSE)),"",IF(VLOOKUP(K1099&amp;"_"&amp;L1099&amp;"_"&amp;M1099&amp;"_"&amp;O1099,[1]挑战模式!$A:$AS,14+N1099,FALSE)="","","Monster_Season"&amp;K1099&amp;"_Challenge"&amp;L1099&amp;"_"&amp;M1099&amp;"_"&amp;N1099&amp;"_"&amp;O1099))</f>
        <v>Monster_Season0_Challenge19_6_2_Easy</v>
      </c>
      <c r="C1099" t="str">
        <f t="shared" si="51"/>
        <v>None</v>
      </c>
      <c r="G1099" t="str">
        <f>IF(ISNA(VLOOKUP(K1099&amp;"_"&amp;L1099&amp;"_"&amp;M1099&amp;"_"&amp;O1099,[1]挑战模式!$A:$AS,14+N1099,FALSE)),"",IF(VLOOKUP(K1099&amp;"_"&amp;L1099&amp;"_"&amp;M1099&amp;"_"&amp;O1099,[1]挑战模式!$A:$AS,14+N1099,FALSE)="","",IF(VLOOKUP(VLOOKUP(K1099&amp;"_"&amp;L1099&amp;"_"&amp;M1099&amp;"_"&amp;O1099,[1]挑战模式!$A:$AS,14+N1099,FALSE),[1]怪物!$B:$L,11,FALSE)=0,"",VLOOKUP(VLOOKUP(K1099&amp;"_"&amp;L1099&amp;"_"&amp;M1099&amp;"_"&amp;O1099,[1]挑战模式!$A:$AS,14+N1099,FALSE),[1]怪物!$B:$L,11,FALSE))))</f>
        <v/>
      </c>
      <c r="H1099" t="str">
        <f t="shared" si="52"/>
        <v>Unit_Monster_Season0_Challenge19_6_2_Easy</v>
      </c>
      <c r="I1099" t="str">
        <f t="shared" si="53"/>
        <v>TowerDefense_Monster1</v>
      </c>
      <c r="J1099" t="str">
        <f>IF(B1099="","",IF(RIGHT(VLOOKUP(K1099&amp;"_"&amp;L1099&amp;"_"&amp;M1099&amp;"_"&amp;O1099,[1]挑战模式!$A:$AS,14+N1099,FALSE),1)="3","EffectCreate_BossEffect;EffectCreate_MonsterShow","EffectCreate_MonsterShow"))</f>
        <v>EffectCreate_MonsterShow</v>
      </c>
      <c r="K1099" s="2">
        <v>0</v>
      </c>
      <c r="L1099" s="2">
        <v>19</v>
      </c>
      <c r="M1099" s="2">
        <v>6</v>
      </c>
      <c r="N1099" s="2">
        <v>2</v>
      </c>
      <c r="O1099" s="6" t="s">
        <v>469</v>
      </c>
    </row>
    <row r="1100" spans="2:15" x14ac:dyDescent="0.2">
      <c r="B1100" t="str">
        <f>IF(ISNA(VLOOKUP(K1100&amp;"_"&amp;L1100&amp;"_"&amp;M1100&amp;"_"&amp;O1100,[1]挑战模式!$A:$AS,1,FALSE)),"",IF(VLOOKUP(K1100&amp;"_"&amp;L1100&amp;"_"&amp;M1100&amp;"_"&amp;O1100,[1]挑战模式!$A:$AS,14+N1100,FALSE)="","","Monster_Season"&amp;K1100&amp;"_Challenge"&amp;L1100&amp;"_"&amp;M1100&amp;"_"&amp;N1100&amp;"_"&amp;O1100))</f>
        <v>Monster_Season0_Challenge19_6_3_Easy</v>
      </c>
      <c r="C1100" t="str">
        <f t="shared" si="51"/>
        <v>None</v>
      </c>
      <c r="G1100" t="str">
        <f>IF(ISNA(VLOOKUP(K1100&amp;"_"&amp;L1100&amp;"_"&amp;M1100&amp;"_"&amp;O1100,[1]挑战模式!$A:$AS,14+N1100,FALSE)),"",IF(VLOOKUP(K1100&amp;"_"&amp;L1100&amp;"_"&amp;M1100&amp;"_"&amp;O1100,[1]挑战模式!$A:$AS,14+N1100,FALSE)="","",IF(VLOOKUP(VLOOKUP(K1100&amp;"_"&amp;L1100&amp;"_"&amp;M1100&amp;"_"&amp;O1100,[1]挑战模式!$A:$AS,14+N1100,FALSE),[1]怪物!$B:$L,11,FALSE)=0,"",VLOOKUP(VLOOKUP(K1100&amp;"_"&amp;L1100&amp;"_"&amp;M1100&amp;"_"&amp;O1100,[1]挑战模式!$A:$AS,14+N1100,FALSE),[1]怪物!$B:$L,11,FALSE))))</f>
        <v/>
      </c>
      <c r="H1100" t="str">
        <f t="shared" si="52"/>
        <v>Unit_Monster_Season0_Challenge19_6_3_Easy</v>
      </c>
      <c r="I1100" t="str">
        <f t="shared" si="53"/>
        <v>TowerDefense_Monster1</v>
      </c>
      <c r="J1100" t="str">
        <f>IF(B1100="","",IF(RIGHT(VLOOKUP(K1100&amp;"_"&amp;L1100&amp;"_"&amp;M1100&amp;"_"&amp;O1100,[1]挑战模式!$A:$AS,14+N1100,FALSE),1)="3","EffectCreate_BossEffect;EffectCreate_MonsterShow","EffectCreate_MonsterShow"))</f>
        <v>EffectCreate_MonsterShow</v>
      </c>
      <c r="K1100" s="2">
        <v>0</v>
      </c>
      <c r="L1100" s="2">
        <v>19</v>
      </c>
      <c r="M1100" s="2">
        <v>6</v>
      </c>
      <c r="N1100" s="2">
        <v>3</v>
      </c>
      <c r="O1100" s="6" t="s">
        <v>469</v>
      </c>
    </row>
    <row r="1101" spans="2:15" x14ac:dyDescent="0.2">
      <c r="B1101" t="str">
        <f>IF(ISNA(VLOOKUP(K1101&amp;"_"&amp;L1101&amp;"_"&amp;M1101&amp;"_"&amp;O1101,[1]挑战模式!$A:$AS,1,FALSE)),"",IF(VLOOKUP(K1101&amp;"_"&amp;L1101&amp;"_"&amp;M1101&amp;"_"&amp;O1101,[1]挑战模式!$A:$AS,14+N1101,FALSE)="","","Monster_Season"&amp;K1101&amp;"_Challenge"&amp;L1101&amp;"_"&amp;M1101&amp;"_"&amp;N1101&amp;"_"&amp;O1101))</f>
        <v>Monster_Season0_Challenge19_6_4_Easy</v>
      </c>
      <c r="C1101" t="str">
        <f t="shared" si="51"/>
        <v>None</v>
      </c>
      <c r="G1101" t="str">
        <f>IF(ISNA(VLOOKUP(K1101&amp;"_"&amp;L1101&amp;"_"&amp;M1101&amp;"_"&amp;O1101,[1]挑战模式!$A:$AS,14+N1101,FALSE)),"",IF(VLOOKUP(K1101&amp;"_"&amp;L1101&amp;"_"&amp;M1101&amp;"_"&amp;O1101,[1]挑战模式!$A:$AS,14+N1101,FALSE)="","",IF(VLOOKUP(VLOOKUP(K1101&amp;"_"&amp;L1101&amp;"_"&amp;M1101&amp;"_"&amp;O1101,[1]挑战模式!$A:$AS,14+N1101,FALSE),[1]怪物!$B:$L,11,FALSE)=0,"",VLOOKUP(VLOOKUP(K1101&amp;"_"&amp;L1101&amp;"_"&amp;M1101&amp;"_"&amp;O1101,[1]挑战模式!$A:$AS,14+N1101,FALSE),[1]怪物!$B:$L,11,FALSE))))</f>
        <v/>
      </c>
      <c r="H1101" t="str">
        <f t="shared" si="52"/>
        <v>Unit_Monster_Season0_Challenge19_6_4_Easy</v>
      </c>
      <c r="I1101" t="str">
        <f t="shared" si="53"/>
        <v>TowerDefense_Monster1</v>
      </c>
      <c r="J1101" t="str">
        <f>IF(B1101="","",IF(RIGHT(VLOOKUP(K1101&amp;"_"&amp;L1101&amp;"_"&amp;M1101&amp;"_"&amp;O1101,[1]挑战模式!$A:$AS,14+N1101,FALSE),1)="3","EffectCreate_BossEffect;EffectCreate_MonsterShow","EffectCreate_MonsterShow"))</f>
        <v>EffectCreate_MonsterShow</v>
      </c>
      <c r="K1101" s="2">
        <v>0</v>
      </c>
      <c r="L1101" s="2">
        <v>19</v>
      </c>
      <c r="M1101" s="2">
        <v>6</v>
      </c>
      <c r="N1101" s="2">
        <v>4</v>
      </c>
      <c r="O1101" s="6" t="s">
        <v>469</v>
      </c>
    </row>
    <row r="1102" spans="2:15" x14ac:dyDescent="0.2">
      <c r="B1102" t="str">
        <f>IF(ISNA(VLOOKUP(K1102&amp;"_"&amp;L1102&amp;"_"&amp;M1102&amp;"_"&amp;O1102,[1]挑战模式!$A:$AS,1,FALSE)),"",IF(VLOOKUP(K1102&amp;"_"&amp;L1102&amp;"_"&amp;M1102&amp;"_"&amp;O1102,[1]挑战模式!$A:$AS,14+N1102,FALSE)="","","Monster_Season"&amp;K1102&amp;"_Challenge"&amp;L1102&amp;"_"&amp;M1102&amp;"_"&amp;N1102&amp;"_"&amp;O1102))</f>
        <v/>
      </c>
      <c r="C1102" t="str">
        <f t="shared" si="51"/>
        <v/>
      </c>
      <c r="G1102" t="str">
        <f>IF(ISNA(VLOOKUP(K1102&amp;"_"&amp;L1102&amp;"_"&amp;M1102&amp;"_"&amp;O1102,[1]挑战模式!$A:$AS,14+N1102,FALSE)),"",IF(VLOOKUP(K1102&amp;"_"&amp;L1102&amp;"_"&amp;M1102&amp;"_"&amp;O1102,[1]挑战模式!$A:$AS,14+N1102,FALSE)="","",IF(VLOOKUP(VLOOKUP(K1102&amp;"_"&amp;L1102&amp;"_"&amp;M1102&amp;"_"&amp;O1102,[1]挑战模式!$A:$AS,14+N1102,FALSE),[1]怪物!$B:$L,11,FALSE)=0,"",VLOOKUP(VLOOKUP(K1102&amp;"_"&amp;L1102&amp;"_"&amp;M1102&amp;"_"&amp;O1102,[1]挑战模式!$A:$AS,14+N1102,FALSE),[1]怪物!$B:$L,11,FALSE))))</f>
        <v/>
      </c>
      <c r="H1102" t="str">
        <f t="shared" si="52"/>
        <v/>
      </c>
      <c r="I1102" t="str">
        <f t="shared" si="53"/>
        <v/>
      </c>
      <c r="J1102" t="str">
        <f>IF(B1102="","",IF(RIGHT(VLOOKUP(K1102&amp;"_"&amp;L1102&amp;"_"&amp;M1102&amp;"_"&amp;O1102,[1]挑战模式!$A:$AS,14+N1102,FALSE),1)="3","EffectCreate_BossEffect;EffectCreate_MonsterShow","EffectCreate_MonsterShow"))</f>
        <v/>
      </c>
      <c r="K1102" s="2">
        <v>0</v>
      </c>
      <c r="L1102" s="2">
        <v>19</v>
      </c>
      <c r="M1102" s="2">
        <v>6</v>
      </c>
      <c r="N1102" s="2">
        <v>5</v>
      </c>
      <c r="O1102" s="6" t="s">
        <v>469</v>
      </c>
    </row>
    <row r="1103" spans="2:15" x14ac:dyDescent="0.2">
      <c r="B1103" t="str">
        <f>IF(ISNA(VLOOKUP(K1103&amp;"_"&amp;L1103&amp;"_"&amp;M1103&amp;"_"&amp;O1103,[1]挑战模式!$A:$AS,1,FALSE)),"",IF(VLOOKUP(K1103&amp;"_"&amp;L1103&amp;"_"&amp;M1103&amp;"_"&amp;O1103,[1]挑战模式!$A:$AS,14+N1103,FALSE)="","","Monster_Season"&amp;K1103&amp;"_Challenge"&amp;L1103&amp;"_"&amp;M1103&amp;"_"&amp;N1103&amp;"_"&amp;O1103))</f>
        <v/>
      </c>
      <c r="C1103" t="str">
        <f t="shared" si="51"/>
        <v/>
      </c>
      <c r="G1103" t="str">
        <f>IF(ISNA(VLOOKUP(K1103&amp;"_"&amp;L1103&amp;"_"&amp;M1103&amp;"_"&amp;O1103,[1]挑战模式!$A:$AS,14+N1103,FALSE)),"",IF(VLOOKUP(K1103&amp;"_"&amp;L1103&amp;"_"&amp;M1103&amp;"_"&amp;O1103,[1]挑战模式!$A:$AS,14+N1103,FALSE)="","",IF(VLOOKUP(VLOOKUP(K1103&amp;"_"&amp;L1103&amp;"_"&amp;M1103&amp;"_"&amp;O1103,[1]挑战模式!$A:$AS,14+N1103,FALSE),[1]怪物!$B:$L,11,FALSE)=0,"",VLOOKUP(VLOOKUP(K1103&amp;"_"&amp;L1103&amp;"_"&amp;M1103&amp;"_"&amp;O1103,[1]挑战模式!$A:$AS,14+N1103,FALSE),[1]怪物!$B:$L,11,FALSE))))</f>
        <v/>
      </c>
      <c r="H1103" t="str">
        <f t="shared" si="52"/>
        <v/>
      </c>
      <c r="I1103" t="str">
        <f t="shared" si="53"/>
        <v/>
      </c>
      <c r="J1103" t="str">
        <f>IF(B1103="","",IF(RIGHT(VLOOKUP(K1103&amp;"_"&amp;L1103&amp;"_"&amp;M1103&amp;"_"&amp;O1103,[1]挑战模式!$A:$AS,14+N1103,FALSE),1)="3","EffectCreate_BossEffect;EffectCreate_MonsterShow","EffectCreate_MonsterShow"))</f>
        <v/>
      </c>
      <c r="K1103" s="2">
        <v>0</v>
      </c>
      <c r="L1103" s="2">
        <v>19</v>
      </c>
      <c r="M1103" s="2">
        <v>6</v>
      </c>
      <c r="N1103" s="2">
        <v>6</v>
      </c>
      <c r="O1103" s="6" t="s">
        <v>469</v>
      </c>
    </row>
    <row r="1104" spans="2:15" x14ac:dyDescent="0.2">
      <c r="B1104" t="str">
        <f>IF(ISNA(VLOOKUP(K1104&amp;"_"&amp;L1104&amp;"_"&amp;M1104&amp;"_"&amp;O1104,[1]挑战模式!$A:$AS,1,FALSE)),"",IF(VLOOKUP(K1104&amp;"_"&amp;L1104&amp;"_"&amp;M1104&amp;"_"&amp;O1104,[1]挑战模式!$A:$AS,14+N1104,FALSE)="","","Monster_Season"&amp;K1104&amp;"_Challenge"&amp;L1104&amp;"_"&amp;M1104&amp;"_"&amp;N1104&amp;"_"&amp;O1104))</f>
        <v/>
      </c>
      <c r="C1104" t="str">
        <f t="shared" si="51"/>
        <v/>
      </c>
      <c r="G1104" t="str">
        <f>IF(ISNA(VLOOKUP(K1104&amp;"_"&amp;L1104&amp;"_"&amp;M1104&amp;"_"&amp;O1104,[1]挑战模式!$A:$AS,14+N1104,FALSE)),"",IF(VLOOKUP(K1104&amp;"_"&amp;L1104&amp;"_"&amp;M1104&amp;"_"&amp;O1104,[1]挑战模式!$A:$AS,14+N1104,FALSE)="","",IF(VLOOKUP(VLOOKUP(K1104&amp;"_"&amp;L1104&amp;"_"&amp;M1104&amp;"_"&amp;O1104,[1]挑战模式!$A:$AS,14+N1104,FALSE),[1]怪物!$B:$L,11,FALSE)=0,"",VLOOKUP(VLOOKUP(K1104&amp;"_"&amp;L1104&amp;"_"&amp;M1104&amp;"_"&amp;O1104,[1]挑战模式!$A:$AS,14+N1104,FALSE),[1]怪物!$B:$L,11,FALSE))))</f>
        <v/>
      </c>
      <c r="H1104" t="str">
        <f t="shared" si="52"/>
        <v/>
      </c>
      <c r="I1104" t="str">
        <f t="shared" si="53"/>
        <v/>
      </c>
      <c r="J1104" t="str">
        <f>IF(B1104="","",IF(RIGHT(VLOOKUP(K1104&amp;"_"&amp;L1104&amp;"_"&amp;M1104&amp;"_"&amp;O1104,[1]挑战模式!$A:$AS,14+N1104,FALSE),1)="3","EffectCreate_BossEffect;EffectCreate_MonsterShow","EffectCreate_MonsterShow"))</f>
        <v/>
      </c>
      <c r="K1104" s="2">
        <v>0</v>
      </c>
      <c r="L1104" s="2">
        <v>19</v>
      </c>
      <c r="M1104" s="2">
        <v>7</v>
      </c>
      <c r="N1104" s="2">
        <v>1</v>
      </c>
      <c r="O1104" s="6" t="s">
        <v>469</v>
      </c>
    </row>
    <row r="1105" spans="2:15" x14ac:dyDescent="0.2">
      <c r="B1105" t="str">
        <f>IF(ISNA(VLOOKUP(K1105&amp;"_"&amp;L1105&amp;"_"&amp;M1105&amp;"_"&amp;O1105,[1]挑战模式!$A:$AS,1,FALSE)),"",IF(VLOOKUP(K1105&amp;"_"&amp;L1105&amp;"_"&amp;M1105&amp;"_"&amp;O1105,[1]挑战模式!$A:$AS,14+N1105,FALSE)="","","Monster_Season"&amp;K1105&amp;"_Challenge"&amp;L1105&amp;"_"&amp;M1105&amp;"_"&amp;N1105&amp;"_"&amp;O1105))</f>
        <v/>
      </c>
      <c r="C1105" t="str">
        <f t="shared" si="51"/>
        <v/>
      </c>
      <c r="G1105" t="str">
        <f>IF(ISNA(VLOOKUP(K1105&amp;"_"&amp;L1105&amp;"_"&amp;M1105&amp;"_"&amp;O1105,[1]挑战模式!$A:$AS,14+N1105,FALSE)),"",IF(VLOOKUP(K1105&amp;"_"&amp;L1105&amp;"_"&amp;M1105&amp;"_"&amp;O1105,[1]挑战模式!$A:$AS,14+N1105,FALSE)="","",IF(VLOOKUP(VLOOKUP(K1105&amp;"_"&amp;L1105&amp;"_"&amp;M1105&amp;"_"&amp;O1105,[1]挑战模式!$A:$AS,14+N1105,FALSE),[1]怪物!$B:$L,11,FALSE)=0,"",VLOOKUP(VLOOKUP(K1105&amp;"_"&amp;L1105&amp;"_"&amp;M1105&amp;"_"&amp;O1105,[1]挑战模式!$A:$AS,14+N1105,FALSE),[1]怪物!$B:$L,11,FALSE))))</f>
        <v/>
      </c>
      <c r="H1105" t="str">
        <f t="shared" si="52"/>
        <v/>
      </c>
      <c r="I1105" t="str">
        <f t="shared" si="53"/>
        <v/>
      </c>
      <c r="J1105" t="str">
        <f>IF(B1105="","",IF(RIGHT(VLOOKUP(K1105&amp;"_"&amp;L1105&amp;"_"&amp;M1105&amp;"_"&amp;O1105,[1]挑战模式!$A:$AS,14+N1105,FALSE),1)="3","EffectCreate_BossEffect;EffectCreate_MonsterShow","EffectCreate_MonsterShow"))</f>
        <v/>
      </c>
      <c r="K1105" s="2">
        <v>0</v>
      </c>
      <c r="L1105" s="2">
        <v>19</v>
      </c>
      <c r="M1105" s="2">
        <v>7</v>
      </c>
      <c r="N1105" s="2">
        <v>2</v>
      </c>
      <c r="O1105" s="6" t="s">
        <v>469</v>
      </c>
    </row>
    <row r="1106" spans="2:15" x14ac:dyDescent="0.2">
      <c r="B1106" t="str">
        <f>IF(ISNA(VLOOKUP(K1106&amp;"_"&amp;L1106&amp;"_"&amp;M1106&amp;"_"&amp;O1106,[1]挑战模式!$A:$AS,1,FALSE)),"",IF(VLOOKUP(K1106&amp;"_"&amp;L1106&amp;"_"&amp;M1106&amp;"_"&amp;O1106,[1]挑战模式!$A:$AS,14+N1106,FALSE)="","","Monster_Season"&amp;K1106&amp;"_Challenge"&amp;L1106&amp;"_"&amp;M1106&amp;"_"&amp;N1106&amp;"_"&amp;O1106))</f>
        <v/>
      </c>
      <c r="C1106" t="str">
        <f t="shared" si="51"/>
        <v/>
      </c>
      <c r="G1106" t="str">
        <f>IF(ISNA(VLOOKUP(K1106&amp;"_"&amp;L1106&amp;"_"&amp;M1106&amp;"_"&amp;O1106,[1]挑战模式!$A:$AS,14+N1106,FALSE)),"",IF(VLOOKUP(K1106&amp;"_"&amp;L1106&amp;"_"&amp;M1106&amp;"_"&amp;O1106,[1]挑战模式!$A:$AS,14+N1106,FALSE)="","",IF(VLOOKUP(VLOOKUP(K1106&amp;"_"&amp;L1106&amp;"_"&amp;M1106&amp;"_"&amp;O1106,[1]挑战模式!$A:$AS,14+N1106,FALSE),[1]怪物!$B:$L,11,FALSE)=0,"",VLOOKUP(VLOOKUP(K1106&amp;"_"&amp;L1106&amp;"_"&amp;M1106&amp;"_"&amp;O1106,[1]挑战模式!$A:$AS,14+N1106,FALSE),[1]怪物!$B:$L,11,FALSE))))</f>
        <v/>
      </c>
      <c r="H1106" t="str">
        <f t="shared" si="52"/>
        <v/>
      </c>
      <c r="I1106" t="str">
        <f t="shared" si="53"/>
        <v/>
      </c>
      <c r="J1106" t="str">
        <f>IF(B1106="","",IF(RIGHT(VLOOKUP(K1106&amp;"_"&amp;L1106&amp;"_"&amp;M1106&amp;"_"&amp;O1106,[1]挑战模式!$A:$AS,14+N1106,FALSE),1)="3","EffectCreate_BossEffect;EffectCreate_MonsterShow","EffectCreate_MonsterShow"))</f>
        <v/>
      </c>
      <c r="K1106" s="2">
        <v>0</v>
      </c>
      <c r="L1106" s="2">
        <v>19</v>
      </c>
      <c r="M1106" s="2">
        <v>7</v>
      </c>
      <c r="N1106" s="2">
        <v>3</v>
      </c>
      <c r="O1106" s="6" t="s">
        <v>469</v>
      </c>
    </row>
    <row r="1107" spans="2:15" x14ac:dyDescent="0.2">
      <c r="B1107" t="str">
        <f>IF(ISNA(VLOOKUP(K1107&amp;"_"&amp;L1107&amp;"_"&amp;M1107&amp;"_"&amp;O1107,[1]挑战模式!$A:$AS,1,FALSE)),"",IF(VLOOKUP(K1107&amp;"_"&amp;L1107&amp;"_"&amp;M1107&amp;"_"&amp;O1107,[1]挑战模式!$A:$AS,14+N1107,FALSE)="","","Monster_Season"&amp;K1107&amp;"_Challenge"&amp;L1107&amp;"_"&amp;M1107&amp;"_"&amp;N1107&amp;"_"&amp;O1107))</f>
        <v/>
      </c>
      <c r="C1107" t="str">
        <f t="shared" si="51"/>
        <v/>
      </c>
      <c r="G1107" t="str">
        <f>IF(ISNA(VLOOKUP(K1107&amp;"_"&amp;L1107&amp;"_"&amp;M1107&amp;"_"&amp;O1107,[1]挑战模式!$A:$AS,14+N1107,FALSE)),"",IF(VLOOKUP(K1107&amp;"_"&amp;L1107&amp;"_"&amp;M1107&amp;"_"&amp;O1107,[1]挑战模式!$A:$AS,14+N1107,FALSE)="","",IF(VLOOKUP(VLOOKUP(K1107&amp;"_"&amp;L1107&amp;"_"&amp;M1107&amp;"_"&amp;O1107,[1]挑战模式!$A:$AS,14+N1107,FALSE),[1]怪物!$B:$L,11,FALSE)=0,"",VLOOKUP(VLOOKUP(K1107&amp;"_"&amp;L1107&amp;"_"&amp;M1107&amp;"_"&amp;O1107,[1]挑战模式!$A:$AS,14+N1107,FALSE),[1]怪物!$B:$L,11,FALSE))))</f>
        <v/>
      </c>
      <c r="H1107" t="str">
        <f t="shared" si="52"/>
        <v/>
      </c>
      <c r="I1107" t="str">
        <f t="shared" si="53"/>
        <v/>
      </c>
      <c r="J1107" t="str">
        <f>IF(B1107="","",IF(RIGHT(VLOOKUP(K1107&amp;"_"&amp;L1107&amp;"_"&amp;M1107&amp;"_"&amp;O1107,[1]挑战模式!$A:$AS,14+N1107,FALSE),1)="3","EffectCreate_BossEffect;EffectCreate_MonsterShow","EffectCreate_MonsterShow"))</f>
        <v/>
      </c>
      <c r="K1107" s="2">
        <v>0</v>
      </c>
      <c r="L1107" s="2">
        <v>19</v>
      </c>
      <c r="M1107" s="2">
        <v>7</v>
      </c>
      <c r="N1107" s="2">
        <v>4</v>
      </c>
      <c r="O1107" s="6" t="s">
        <v>469</v>
      </c>
    </row>
    <row r="1108" spans="2:15" x14ac:dyDescent="0.2">
      <c r="B1108" t="str">
        <f>IF(ISNA(VLOOKUP(K1108&amp;"_"&amp;L1108&amp;"_"&amp;M1108&amp;"_"&amp;O1108,[1]挑战模式!$A:$AS,1,FALSE)),"",IF(VLOOKUP(K1108&amp;"_"&amp;L1108&amp;"_"&amp;M1108&amp;"_"&amp;O1108,[1]挑战模式!$A:$AS,14+N1108,FALSE)="","","Monster_Season"&amp;K1108&amp;"_Challenge"&amp;L1108&amp;"_"&amp;M1108&amp;"_"&amp;N1108&amp;"_"&amp;O1108))</f>
        <v/>
      </c>
      <c r="C1108" t="str">
        <f t="shared" si="51"/>
        <v/>
      </c>
      <c r="G1108" t="str">
        <f>IF(ISNA(VLOOKUP(K1108&amp;"_"&amp;L1108&amp;"_"&amp;M1108&amp;"_"&amp;O1108,[1]挑战模式!$A:$AS,14+N1108,FALSE)),"",IF(VLOOKUP(K1108&amp;"_"&amp;L1108&amp;"_"&amp;M1108&amp;"_"&amp;O1108,[1]挑战模式!$A:$AS,14+N1108,FALSE)="","",IF(VLOOKUP(VLOOKUP(K1108&amp;"_"&amp;L1108&amp;"_"&amp;M1108&amp;"_"&amp;O1108,[1]挑战模式!$A:$AS,14+N1108,FALSE),[1]怪物!$B:$L,11,FALSE)=0,"",VLOOKUP(VLOOKUP(K1108&amp;"_"&amp;L1108&amp;"_"&amp;M1108&amp;"_"&amp;O1108,[1]挑战模式!$A:$AS,14+N1108,FALSE),[1]怪物!$B:$L,11,FALSE))))</f>
        <v/>
      </c>
      <c r="H1108" t="str">
        <f t="shared" si="52"/>
        <v/>
      </c>
      <c r="I1108" t="str">
        <f t="shared" si="53"/>
        <v/>
      </c>
      <c r="J1108" t="str">
        <f>IF(B1108="","",IF(RIGHT(VLOOKUP(K1108&amp;"_"&amp;L1108&amp;"_"&amp;M1108&amp;"_"&amp;O1108,[1]挑战模式!$A:$AS,14+N1108,FALSE),1)="3","EffectCreate_BossEffect;EffectCreate_MonsterShow","EffectCreate_MonsterShow"))</f>
        <v/>
      </c>
      <c r="K1108" s="2">
        <v>0</v>
      </c>
      <c r="L1108" s="2">
        <v>19</v>
      </c>
      <c r="M1108" s="2">
        <v>7</v>
      </c>
      <c r="N1108" s="2">
        <v>5</v>
      </c>
      <c r="O1108" s="6" t="s">
        <v>469</v>
      </c>
    </row>
    <row r="1109" spans="2:15" x14ac:dyDescent="0.2">
      <c r="B1109" t="str">
        <f>IF(ISNA(VLOOKUP(K1109&amp;"_"&amp;L1109&amp;"_"&amp;M1109&amp;"_"&amp;O1109,[1]挑战模式!$A:$AS,1,FALSE)),"",IF(VLOOKUP(K1109&amp;"_"&amp;L1109&amp;"_"&amp;M1109&amp;"_"&amp;O1109,[1]挑战模式!$A:$AS,14+N1109,FALSE)="","","Monster_Season"&amp;K1109&amp;"_Challenge"&amp;L1109&amp;"_"&amp;M1109&amp;"_"&amp;N1109&amp;"_"&amp;O1109))</f>
        <v/>
      </c>
      <c r="C1109" t="str">
        <f t="shared" si="51"/>
        <v/>
      </c>
      <c r="G1109" t="str">
        <f>IF(ISNA(VLOOKUP(K1109&amp;"_"&amp;L1109&amp;"_"&amp;M1109&amp;"_"&amp;O1109,[1]挑战模式!$A:$AS,14+N1109,FALSE)),"",IF(VLOOKUP(K1109&amp;"_"&amp;L1109&amp;"_"&amp;M1109&amp;"_"&amp;O1109,[1]挑战模式!$A:$AS,14+N1109,FALSE)="","",IF(VLOOKUP(VLOOKUP(K1109&amp;"_"&amp;L1109&amp;"_"&amp;M1109&amp;"_"&amp;O1109,[1]挑战模式!$A:$AS,14+N1109,FALSE),[1]怪物!$B:$L,11,FALSE)=0,"",VLOOKUP(VLOOKUP(K1109&amp;"_"&amp;L1109&amp;"_"&amp;M1109&amp;"_"&amp;O1109,[1]挑战模式!$A:$AS,14+N1109,FALSE),[1]怪物!$B:$L,11,FALSE))))</f>
        <v/>
      </c>
      <c r="H1109" t="str">
        <f t="shared" si="52"/>
        <v/>
      </c>
      <c r="I1109" t="str">
        <f t="shared" si="53"/>
        <v/>
      </c>
      <c r="J1109" t="str">
        <f>IF(B1109="","",IF(RIGHT(VLOOKUP(K1109&amp;"_"&amp;L1109&amp;"_"&amp;M1109&amp;"_"&amp;O1109,[1]挑战模式!$A:$AS,14+N1109,FALSE),1)="3","EffectCreate_BossEffect;EffectCreate_MonsterShow","EffectCreate_MonsterShow"))</f>
        <v/>
      </c>
      <c r="K1109" s="2">
        <v>0</v>
      </c>
      <c r="L1109" s="2">
        <v>19</v>
      </c>
      <c r="M1109" s="2">
        <v>7</v>
      </c>
      <c r="N1109" s="2">
        <v>6</v>
      </c>
      <c r="O1109" s="6" t="s">
        <v>469</v>
      </c>
    </row>
    <row r="1110" spans="2:15" x14ac:dyDescent="0.2">
      <c r="B1110" t="str">
        <f>IF(ISNA(VLOOKUP(K1110&amp;"_"&amp;L1110&amp;"_"&amp;M1110&amp;"_"&amp;O1110,[1]挑战模式!$A:$AS,1,FALSE)),"",IF(VLOOKUP(K1110&amp;"_"&amp;L1110&amp;"_"&amp;M1110&amp;"_"&amp;O1110,[1]挑战模式!$A:$AS,14+N1110,FALSE)="","","Monster_Season"&amp;K1110&amp;"_Challenge"&amp;L1110&amp;"_"&amp;M1110&amp;"_"&amp;N1110&amp;"_"&amp;O1110))</f>
        <v/>
      </c>
      <c r="C1110" t="str">
        <f t="shared" si="51"/>
        <v/>
      </c>
      <c r="G1110" t="str">
        <f>IF(ISNA(VLOOKUP(K1110&amp;"_"&amp;L1110&amp;"_"&amp;M1110&amp;"_"&amp;O1110,[1]挑战模式!$A:$AS,14+N1110,FALSE)),"",IF(VLOOKUP(K1110&amp;"_"&amp;L1110&amp;"_"&amp;M1110&amp;"_"&amp;O1110,[1]挑战模式!$A:$AS,14+N1110,FALSE)="","",IF(VLOOKUP(VLOOKUP(K1110&amp;"_"&amp;L1110&amp;"_"&amp;M1110&amp;"_"&amp;O1110,[1]挑战模式!$A:$AS,14+N1110,FALSE),[1]怪物!$B:$L,11,FALSE)=0,"",VLOOKUP(VLOOKUP(K1110&amp;"_"&amp;L1110&amp;"_"&amp;M1110&amp;"_"&amp;O1110,[1]挑战模式!$A:$AS,14+N1110,FALSE),[1]怪物!$B:$L,11,FALSE))))</f>
        <v/>
      </c>
      <c r="H1110" t="str">
        <f t="shared" si="52"/>
        <v/>
      </c>
      <c r="I1110" t="str">
        <f t="shared" si="53"/>
        <v/>
      </c>
      <c r="J1110" t="str">
        <f>IF(B1110="","",IF(RIGHT(VLOOKUP(K1110&amp;"_"&amp;L1110&amp;"_"&amp;M1110&amp;"_"&amp;O1110,[1]挑战模式!$A:$AS,14+N1110,FALSE),1)="3","EffectCreate_BossEffect;EffectCreate_MonsterShow","EffectCreate_MonsterShow"))</f>
        <v/>
      </c>
      <c r="K1110" s="2">
        <v>0</v>
      </c>
      <c r="L1110" s="2">
        <v>19</v>
      </c>
      <c r="M1110" s="2">
        <v>8</v>
      </c>
      <c r="N1110" s="2">
        <v>1</v>
      </c>
      <c r="O1110" s="6" t="s">
        <v>469</v>
      </c>
    </row>
    <row r="1111" spans="2:15" x14ac:dyDescent="0.2">
      <c r="B1111" t="str">
        <f>IF(ISNA(VLOOKUP(K1111&amp;"_"&amp;L1111&amp;"_"&amp;M1111&amp;"_"&amp;O1111,[1]挑战模式!$A:$AS,1,FALSE)),"",IF(VLOOKUP(K1111&amp;"_"&amp;L1111&amp;"_"&amp;M1111&amp;"_"&amp;O1111,[1]挑战模式!$A:$AS,14+N1111,FALSE)="","","Monster_Season"&amp;K1111&amp;"_Challenge"&amp;L1111&amp;"_"&amp;M1111&amp;"_"&amp;N1111&amp;"_"&amp;O1111))</f>
        <v/>
      </c>
      <c r="C1111" t="str">
        <f t="shared" si="51"/>
        <v/>
      </c>
      <c r="G1111" t="str">
        <f>IF(ISNA(VLOOKUP(K1111&amp;"_"&amp;L1111&amp;"_"&amp;M1111&amp;"_"&amp;O1111,[1]挑战模式!$A:$AS,14+N1111,FALSE)),"",IF(VLOOKUP(K1111&amp;"_"&amp;L1111&amp;"_"&amp;M1111&amp;"_"&amp;O1111,[1]挑战模式!$A:$AS,14+N1111,FALSE)="","",IF(VLOOKUP(VLOOKUP(K1111&amp;"_"&amp;L1111&amp;"_"&amp;M1111&amp;"_"&amp;O1111,[1]挑战模式!$A:$AS,14+N1111,FALSE),[1]怪物!$B:$L,11,FALSE)=0,"",VLOOKUP(VLOOKUP(K1111&amp;"_"&amp;L1111&amp;"_"&amp;M1111&amp;"_"&amp;O1111,[1]挑战模式!$A:$AS,14+N1111,FALSE),[1]怪物!$B:$L,11,FALSE))))</f>
        <v/>
      </c>
      <c r="H1111" t="str">
        <f t="shared" si="52"/>
        <v/>
      </c>
      <c r="I1111" t="str">
        <f t="shared" si="53"/>
        <v/>
      </c>
      <c r="J1111" t="str">
        <f>IF(B1111="","",IF(RIGHT(VLOOKUP(K1111&amp;"_"&amp;L1111&amp;"_"&amp;M1111&amp;"_"&amp;O1111,[1]挑战模式!$A:$AS,14+N1111,FALSE),1)="3","EffectCreate_BossEffect;EffectCreate_MonsterShow","EffectCreate_MonsterShow"))</f>
        <v/>
      </c>
      <c r="K1111" s="2">
        <v>0</v>
      </c>
      <c r="L1111" s="2">
        <v>19</v>
      </c>
      <c r="M1111" s="2">
        <v>8</v>
      </c>
      <c r="N1111" s="2">
        <v>2</v>
      </c>
      <c r="O1111" s="6" t="s">
        <v>469</v>
      </c>
    </row>
    <row r="1112" spans="2:15" x14ac:dyDescent="0.2">
      <c r="B1112" t="str">
        <f>IF(ISNA(VLOOKUP(K1112&amp;"_"&amp;L1112&amp;"_"&amp;M1112&amp;"_"&amp;O1112,[1]挑战模式!$A:$AS,1,FALSE)),"",IF(VLOOKUP(K1112&amp;"_"&amp;L1112&amp;"_"&amp;M1112&amp;"_"&amp;O1112,[1]挑战模式!$A:$AS,14+N1112,FALSE)="","","Monster_Season"&amp;K1112&amp;"_Challenge"&amp;L1112&amp;"_"&amp;M1112&amp;"_"&amp;N1112&amp;"_"&amp;O1112))</f>
        <v/>
      </c>
      <c r="C1112" t="str">
        <f t="shared" si="51"/>
        <v/>
      </c>
      <c r="G1112" t="str">
        <f>IF(ISNA(VLOOKUP(K1112&amp;"_"&amp;L1112&amp;"_"&amp;M1112&amp;"_"&amp;O1112,[1]挑战模式!$A:$AS,14+N1112,FALSE)),"",IF(VLOOKUP(K1112&amp;"_"&amp;L1112&amp;"_"&amp;M1112&amp;"_"&amp;O1112,[1]挑战模式!$A:$AS,14+N1112,FALSE)="","",IF(VLOOKUP(VLOOKUP(K1112&amp;"_"&amp;L1112&amp;"_"&amp;M1112&amp;"_"&amp;O1112,[1]挑战模式!$A:$AS,14+N1112,FALSE),[1]怪物!$B:$L,11,FALSE)=0,"",VLOOKUP(VLOOKUP(K1112&amp;"_"&amp;L1112&amp;"_"&amp;M1112&amp;"_"&amp;O1112,[1]挑战模式!$A:$AS,14+N1112,FALSE),[1]怪物!$B:$L,11,FALSE))))</f>
        <v/>
      </c>
      <c r="H1112" t="str">
        <f t="shared" si="52"/>
        <v/>
      </c>
      <c r="I1112" t="str">
        <f t="shared" si="53"/>
        <v/>
      </c>
      <c r="J1112" t="str">
        <f>IF(B1112="","",IF(RIGHT(VLOOKUP(K1112&amp;"_"&amp;L1112&amp;"_"&amp;M1112&amp;"_"&amp;O1112,[1]挑战模式!$A:$AS,14+N1112,FALSE),1)="3","EffectCreate_BossEffect;EffectCreate_MonsterShow","EffectCreate_MonsterShow"))</f>
        <v/>
      </c>
      <c r="K1112" s="2">
        <v>0</v>
      </c>
      <c r="L1112" s="2">
        <v>19</v>
      </c>
      <c r="M1112" s="2">
        <v>8</v>
      </c>
      <c r="N1112" s="2">
        <v>3</v>
      </c>
      <c r="O1112" s="6" t="s">
        <v>469</v>
      </c>
    </row>
    <row r="1113" spans="2:15" x14ac:dyDescent="0.2">
      <c r="B1113" t="str">
        <f>IF(ISNA(VLOOKUP(K1113&amp;"_"&amp;L1113&amp;"_"&amp;M1113&amp;"_"&amp;O1113,[1]挑战模式!$A:$AS,1,FALSE)),"",IF(VLOOKUP(K1113&amp;"_"&amp;L1113&amp;"_"&amp;M1113&amp;"_"&amp;O1113,[1]挑战模式!$A:$AS,14+N1113,FALSE)="","","Monster_Season"&amp;K1113&amp;"_Challenge"&amp;L1113&amp;"_"&amp;M1113&amp;"_"&amp;N1113&amp;"_"&amp;O1113))</f>
        <v/>
      </c>
      <c r="C1113" t="str">
        <f t="shared" si="51"/>
        <v/>
      </c>
      <c r="G1113" t="str">
        <f>IF(ISNA(VLOOKUP(K1113&amp;"_"&amp;L1113&amp;"_"&amp;M1113&amp;"_"&amp;O1113,[1]挑战模式!$A:$AS,14+N1113,FALSE)),"",IF(VLOOKUP(K1113&amp;"_"&amp;L1113&amp;"_"&amp;M1113&amp;"_"&amp;O1113,[1]挑战模式!$A:$AS,14+N1113,FALSE)="","",IF(VLOOKUP(VLOOKUP(K1113&amp;"_"&amp;L1113&amp;"_"&amp;M1113&amp;"_"&amp;O1113,[1]挑战模式!$A:$AS,14+N1113,FALSE),[1]怪物!$B:$L,11,FALSE)=0,"",VLOOKUP(VLOOKUP(K1113&amp;"_"&amp;L1113&amp;"_"&amp;M1113&amp;"_"&amp;O1113,[1]挑战模式!$A:$AS,14+N1113,FALSE),[1]怪物!$B:$L,11,FALSE))))</f>
        <v/>
      </c>
      <c r="H1113" t="str">
        <f t="shared" si="52"/>
        <v/>
      </c>
      <c r="I1113" t="str">
        <f t="shared" si="53"/>
        <v/>
      </c>
      <c r="J1113" t="str">
        <f>IF(B1113="","",IF(RIGHT(VLOOKUP(K1113&amp;"_"&amp;L1113&amp;"_"&amp;M1113&amp;"_"&amp;O1113,[1]挑战模式!$A:$AS,14+N1113,FALSE),1)="3","EffectCreate_BossEffect;EffectCreate_MonsterShow","EffectCreate_MonsterShow"))</f>
        <v/>
      </c>
      <c r="K1113" s="2">
        <v>0</v>
      </c>
      <c r="L1113" s="2">
        <v>19</v>
      </c>
      <c r="M1113" s="2">
        <v>8</v>
      </c>
      <c r="N1113" s="2">
        <v>4</v>
      </c>
      <c r="O1113" s="6" t="s">
        <v>469</v>
      </c>
    </row>
    <row r="1114" spans="2:15" x14ac:dyDescent="0.2">
      <c r="B1114" t="str">
        <f>IF(ISNA(VLOOKUP(K1114&amp;"_"&amp;L1114&amp;"_"&amp;M1114&amp;"_"&amp;O1114,[1]挑战模式!$A:$AS,1,FALSE)),"",IF(VLOOKUP(K1114&amp;"_"&amp;L1114&amp;"_"&amp;M1114&amp;"_"&amp;O1114,[1]挑战模式!$A:$AS,14+N1114,FALSE)="","","Monster_Season"&amp;K1114&amp;"_Challenge"&amp;L1114&amp;"_"&amp;M1114&amp;"_"&amp;N1114&amp;"_"&amp;O1114))</f>
        <v/>
      </c>
      <c r="C1114" t="str">
        <f t="shared" si="51"/>
        <v/>
      </c>
      <c r="G1114" t="str">
        <f>IF(ISNA(VLOOKUP(K1114&amp;"_"&amp;L1114&amp;"_"&amp;M1114&amp;"_"&amp;O1114,[1]挑战模式!$A:$AS,14+N1114,FALSE)),"",IF(VLOOKUP(K1114&amp;"_"&amp;L1114&amp;"_"&amp;M1114&amp;"_"&amp;O1114,[1]挑战模式!$A:$AS,14+N1114,FALSE)="","",IF(VLOOKUP(VLOOKUP(K1114&amp;"_"&amp;L1114&amp;"_"&amp;M1114&amp;"_"&amp;O1114,[1]挑战模式!$A:$AS,14+N1114,FALSE),[1]怪物!$B:$L,11,FALSE)=0,"",VLOOKUP(VLOOKUP(K1114&amp;"_"&amp;L1114&amp;"_"&amp;M1114&amp;"_"&amp;O1114,[1]挑战模式!$A:$AS,14+N1114,FALSE),[1]怪物!$B:$L,11,FALSE))))</f>
        <v/>
      </c>
      <c r="H1114" t="str">
        <f t="shared" si="52"/>
        <v/>
      </c>
      <c r="I1114" t="str">
        <f t="shared" si="53"/>
        <v/>
      </c>
      <c r="J1114" t="str">
        <f>IF(B1114="","",IF(RIGHT(VLOOKUP(K1114&amp;"_"&amp;L1114&amp;"_"&amp;M1114&amp;"_"&amp;O1114,[1]挑战模式!$A:$AS,14+N1114,FALSE),1)="3","EffectCreate_BossEffect;EffectCreate_MonsterShow","EffectCreate_MonsterShow"))</f>
        <v/>
      </c>
      <c r="K1114" s="2">
        <v>0</v>
      </c>
      <c r="L1114" s="2">
        <v>19</v>
      </c>
      <c r="M1114" s="2">
        <v>8</v>
      </c>
      <c r="N1114" s="2">
        <v>5</v>
      </c>
      <c r="O1114" s="6" t="s">
        <v>469</v>
      </c>
    </row>
    <row r="1115" spans="2:15" x14ac:dyDescent="0.2">
      <c r="B1115" t="str">
        <f>IF(ISNA(VLOOKUP(K1115&amp;"_"&amp;L1115&amp;"_"&amp;M1115&amp;"_"&amp;O1115,[1]挑战模式!$A:$AS,1,FALSE)),"",IF(VLOOKUP(K1115&amp;"_"&amp;L1115&amp;"_"&amp;M1115&amp;"_"&amp;O1115,[1]挑战模式!$A:$AS,14+N1115,FALSE)="","","Monster_Season"&amp;K1115&amp;"_Challenge"&amp;L1115&amp;"_"&amp;M1115&amp;"_"&amp;N1115&amp;"_"&amp;O1115))</f>
        <v/>
      </c>
      <c r="C1115" t="str">
        <f t="shared" si="51"/>
        <v/>
      </c>
      <c r="G1115" t="str">
        <f>IF(ISNA(VLOOKUP(K1115&amp;"_"&amp;L1115&amp;"_"&amp;M1115&amp;"_"&amp;O1115,[1]挑战模式!$A:$AS,14+N1115,FALSE)),"",IF(VLOOKUP(K1115&amp;"_"&amp;L1115&amp;"_"&amp;M1115&amp;"_"&amp;O1115,[1]挑战模式!$A:$AS,14+N1115,FALSE)="","",IF(VLOOKUP(VLOOKUP(K1115&amp;"_"&amp;L1115&amp;"_"&amp;M1115&amp;"_"&amp;O1115,[1]挑战模式!$A:$AS,14+N1115,FALSE),[1]怪物!$B:$L,11,FALSE)=0,"",VLOOKUP(VLOOKUP(K1115&amp;"_"&amp;L1115&amp;"_"&amp;M1115&amp;"_"&amp;O1115,[1]挑战模式!$A:$AS,14+N1115,FALSE),[1]怪物!$B:$L,11,FALSE))))</f>
        <v/>
      </c>
      <c r="H1115" t="str">
        <f t="shared" si="52"/>
        <v/>
      </c>
      <c r="I1115" t="str">
        <f t="shared" si="53"/>
        <v/>
      </c>
      <c r="J1115" t="str">
        <f>IF(B1115="","",IF(RIGHT(VLOOKUP(K1115&amp;"_"&amp;L1115&amp;"_"&amp;M1115&amp;"_"&amp;O1115,[1]挑战模式!$A:$AS,14+N1115,FALSE),1)="3","EffectCreate_BossEffect;EffectCreate_MonsterShow","EffectCreate_MonsterShow"))</f>
        <v/>
      </c>
      <c r="K1115" s="2">
        <v>0</v>
      </c>
      <c r="L1115" s="2">
        <v>19</v>
      </c>
      <c r="M1115" s="2">
        <v>8</v>
      </c>
      <c r="N1115" s="2">
        <v>6</v>
      </c>
      <c r="O1115" s="6" t="s">
        <v>469</v>
      </c>
    </row>
    <row r="1116" spans="2:15" x14ac:dyDescent="0.2">
      <c r="B1116" t="str">
        <f>IF(ISNA(VLOOKUP(K1116&amp;"_"&amp;L1116&amp;"_"&amp;M1116&amp;"_"&amp;O1116,[1]挑战模式!$A:$AS,1,FALSE)),"",IF(VLOOKUP(K1116&amp;"_"&amp;L1116&amp;"_"&amp;M1116&amp;"_"&amp;O1116,[1]挑战模式!$A:$AS,14+N1116,FALSE)="","","Monster_Season"&amp;K1116&amp;"_Challenge"&amp;L1116&amp;"_"&amp;M1116&amp;"_"&amp;N1116&amp;"_"&amp;O1116))</f>
        <v/>
      </c>
      <c r="C1116" t="str">
        <f t="shared" si="51"/>
        <v/>
      </c>
      <c r="G1116" t="str">
        <f>IF(ISNA(VLOOKUP(K1116&amp;"_"&amp;L1116&amp;"_"&amp;M1116&amp;"_"&amp;O1116,[1]挑战模式!$A:$AS,14+N1116,FALSE)),"",IF(VLOOKUP(K1116&amp;"_"&amp;L1116&amp;"_"&amp;M1116&amp;"_"&amp;O1116,[1]挑战模式!$A:$AS,14+N1116,FALSE)="","",IF(VLOOKUP(VLOOKUP(K1116&amp;"_"&amp;L1116&amp;"_"&amp;M1116&amp;"_"&amp;O1116,[1]挑战模式!$A:$AS,14+N1116,FALSE),[1]怪物!$B:$L,11,FALSE)=0,"",VLOOKUP(VLOOKUP(K1116&amp;"_"&amp;L1116&amp;"_"&amp;M1116&amp;"_"&amp;O1116,[1]挑战模式!$A:$AS,14+N1116,FALSE),[1]怪物!$B:$L,11,FALSE))))</f>
        <v/>
      </c>
      <c r="H1116" t="str">
        <f t="shared" si="52"/>
        <v/>
      </c>
      <c r="I1116" t="str">
        <f t="shared" si="53"/>
        <v/>
      </c>
      <c r="J1116" t="str">
        <f>IF(B1116="","",IF(RIGHT(VLOOKUP(K1116&amp;"_"&amp;L1116&amp;"_"&amp;M1116&amp;"_"&amp;O1116,[1]挑战模式!$A:$AS,14+N1116,FALSE),1)="3","EffectCreate_BossEffect;EffectCreate_MonsterShow","EffectCreate_MonsterShow"))</f>
        <v/>
      </c>
      <c r="K1116" s="2">
        <v>0</v>
      </c>
      <c r="L1116" s="2">
        <v>19</v>
      </c>
      <c r="M1116" s="2">
        <v>9</v>
      </c>
      <c r="N1116" s="2">
        <v>1</v>
      </c>
      <c r="O1116" s="6" t="s">
        <v>469</v>
      </c>
    </row>
    <row r="1117" spans="2:15" x14ac:dyDescent="0.2">
      <c r="B1117" t="str">
        <f>IF(ISNA(VLOOKUP(K1117&amp;"_"&amp;L1117&amp;"_"&amp;M1117&amp;"_"&amp;O1117,[1]挑战模式!$A:$AS,1,FALSE)),"",IF(VLOOKUP(K1117&amp;"_"&amp;L1117&amp;"_"&amp;M1117&amp;"_"&amp;O1117,[1]挑战模式!$A:$AS,14+N1117,FALSE)="","","Monster_Season"&amp;K1117&amp;"_Challenge"&amp;L1117&amp;"_"&amp;M1117&amp;"_"&amp;N1117&amp;"_"&amp;O1117))</f>
        <v/>
      </c>
      <c r="C1117" t="str">
        <f t="shared" si="51"/>
        <v/>
      </c>
      <c r="G1117" t="str">
        <f>IF(ISNA(VLOOKUP(K1117&amp;"_"&amp;L1117&amp;"_"&amp;M1117&amp;"_"&amp;O1117,[1]挑战模式!$A:$AS,14+N1117,FALSE)),"",IF(VLOOKUP(K1117&amp;"_"&amp;L1117&amp;"_"&amp;M1117&amp;"_"&amp;O1117,[1]挑战模式!$A:$AS,14+N1117,FALSE)="","",IF(VLOOKUP(VLOOKUP(K1117&amp;"_"&amp;L1117&amp;"_"&amp;M1117&amp;"_"&amp;O1117,[1]挑战模式!$A:$AS,14+N1117,FALSE),[1]怪物!$B:$L,11,FALSE)=0,"",VLOOKUP(VLOOKUP(K1117&amp;"_"&amp;L1117&amp;"_"&amp;M1117&amp;"_"&amp;O1117,[1]挑战模式!$A:$AS,14+N1117,FALSE),[1]怪物!$B:$L,11,FALSE))))</f>
        <v/>
      </c>
      <c r="H1117" t="str">
        <f t="shared" si="52"/>
        <v/>
      </c>
      <c r="I1117" t="str">
        <f t="shared" si="53"/>
        <v/>
      </c>
      <c r="J1117" t="str">
        <f>IF(B1117="","",IF(RIGHT(VLOOKUP(K1117&amp;"_"&amp;L1117&amp;"_"&amp;M1117&amp;"_"&amp;O1117,[1]挑战模式!$A:$AS,14+N1117,FALSE),1)="3","EffectCreate_BossEffect;EffectCreate_MonsterShow","EffectCreate_MonsterShow"))</f>
        <v/>
      </c>
      <c r="K1117" s="2">
        <v>0</v>
      </c>
      <c r="L1117" s="2">
        <v>19</v>
      </c>
      <c r="M1117" s="2">
        <v>9</v>
      </c>
      <c r="N1117" s="2">
        <v>2</v>
      </c>
      <c r="O1117" s="6" t="s">
        <v>469</v>
      </c>
    </row>
    <row r="1118" spans="2:15" x14ac:dyDescent="0.2">
      <c r="B1118" t="str">
        <f>IF(ISNA(VLOOKUP(K1118&amp;"_"&amp;L1118&amp;"_"&amp;M1118&amp;"_"&amp;O1118,[1]挑战模式!$A:$AS,1,FALSE)),"",IF(VLOOKUP(K1118&amp;"_"&amp;L1118&amp;"_"&amp;M1118&amp;"_"&amp;O1118,[1]挑战模式!$A:$AS,14+N1118,FALSE)="","","Monster_Season"&amp;K1118&amp;"_Challenge"&amp;L1118&amp;"_"&amp;M1118&amp;"_"&amp;N1118&amp;"_"&amp;O1118))</f>
        <v/>
      </c>
      <c r="C1118" t="str">
        <f t="shared" si="51"/>
        <v/>
      </c>
      <c r="G1118" t="str">
        <f>IF(ISNA(VLOOKUP(K1118&amp;"_"&amp;L1118&amp;"_"&amp;M1118&amp;"_"&amp;O1118,[1]挑战模式!$A:$AS,14+N1118,FALSE)),"",IF(VLOOKUP(K1118&amp;"_"&amp;L1118&amp;"_"&amp;M1118&amp;"_"&amp;O1118,[1]挑战模式!$A:$AS,14+N1118,FALSE)="","",IF(VLOOKUP(VLOOKUP(K1118&amp;"_"&amp;L1118&amp;"_"&amp;M1118&amp;"_"&amp;O1118,[1]挑战模式!$A:$AS,14+N1118,FALSE),[1]怪物!$B:$L,11,FALSE)=0,"",VLOOKUP(VLOOKUP(K1118&amp;"_"&amp;L1118&amp;"_"&amp;M1118&amp;"_"&amp;O1118,[1]挑战模式!$A:$AS,14+N1118,FALSE),[1]怪物!$B:$L,11,FALSE))))</f>
        <v/>
      </c>
      <c r="H1118" t="str">
        <f t="shared" si="52"/>
        <v/>
      </c>
      <c r="I1118" t="str">
        <f t="shared" si="53"/>
        <v/>
      </c>
      <c r="J1118" t="str">
        <f>IF(B1118="","",IF(RIGHT(VLOOKUP(K1118&amp;"_"&amp;L1118&amp;"_"&amp;M1118&amp;"_"&amp;O1118,[1]挑战模式!$A:$AS,14+N1118,FALSE),1)="3","EffectCreate_BossEffect;EffectCreate_MonsterShow","EffectCreate_MonsterShow"))</f>
        <v/>
      </c>
      <c r="K1118" s="2">
        <v>0</v>
      </c>
      <c r="L1118" s="2">
        <v>19</v>
      </c>
      <c r="M1118" s="2">
        <v>9</v>
      </c>
      <c r="N1118" s="2">
        <v>3</v>
      </c>
      <c r="O1118" s="6" t="s">
        <v>469</v>
      </c>
    </row>
    <row r="1119" spans="2:15" x14ac:dyDescent="0.2">
      <c r="B1119" t="str">
        <f>IF(ISNA(VLOOKUP(K1119&amp;"_"&amp;L1119&amp;"_"&amp;M1119&amp;"_"&amp;O1119,[1]挑战模式!$A:$AS,1,FALSE)),"",IF(VLOOKUP(K1119&amp;"_"&amp;L1119&amp;"_"&amp;M1119&amp;"_"&amp;O1119,[1]挑战模式!$A:$AS,14+N1119,FALSE)="","","Monster_Season"&amp;K1119&amp;"_Challenge"&amp;L1119&amp;"_"&amp;M1119&amp;"_"&amp;N1119&amp;"_"&amp;O1119))</f>
        <v/>
      </c>
      <c r="C1119" t="str">
        <f t="shared" si="51"/>
        <v/>
      </c>
      <c r="G1119" t="str">
        <f>IF(ISNA(VLOOKUP(K1119&amp;"_"&amp;L1119&amp;"_"&amp;M1119&amp;"_"&amp;O1119,[1]挑战模式!$A:$AS,14+N1119,FALSE)),"",IF(VLOOKUP(K1119&amp;"_"&amp;L1119&amp;"_"&amp;M1119&amp;"_"&amp;O1119,[1]挑战模式!$A:$AS,14+N1119,FALSE)="","",IF(VLOOKUP(VLOOKUP(K1119&amp;"_"&amp;L1119&amp;"_"&amp;M1119&amp;"_"&amp;O1119,[1]挑战模式!$A:$AS,14+N1119,FALSE),[1]怪物!$B:$L,11,FALSE)=0,"",VLOOKUP(VLOOKUP(K1119&amp;"_"&amp;L1119&amp;"_"&amp;M1119&amp;"_"&amp;O1119,[1]挑战模式!$A:$AS,14+N1119,FALSE),[1]怪物!$B:$L,11,FALSE))))</f>
        <v/>
      </c>
      <c r="H1119" t="str">
        <f t="shared" si="52"/>
        <v/>
      </c>
      <c r="I1119" t="str">
        <f t="shared" si="53"/>
        <v/>
      </c>
      <c r="J1119" t="str">
        <f>IF(B1119="","",IF(RIGHT(VLOOKUP(K1119&amp;"_"&amp;L1119&amp;"_"&amp;M1119&amp;"_"&amp;O1119,[1]挑战模式!$A:$AS,14+N1119,FALSE),1)="3","EffectCreate_BossEffect;EffectCreate_MonsterShow","EffectCreate_MonsterShow"))</f>
        <v/>
      </c>
      <c r="K1119" s="2">
        <v>0</v>
      </c>
      <c r="L1119" s="2">
        <v>19</v>
      </c>
      <c r="M1119" s="2">
        <v>9</v>
      </c>
      <c r="N1119" s="2">
        <v>4</v>
      </c>
      <c r="O1119" s="6" t="s">
        <v>469</v>
      </c>
    </row>
    <row r="1120" spans="2:15" x14ac:dyDescent="0.2">
      <c r="B1120" t="str">
        <f>IF(ISNA(VLOOKUP(K1120&amp;"_"&amp;L1120&amp;"_"&amp;M1120&amp;"_"&amp;O1120,[1]挑战模式!$A:$AS,1,FALSE)),"",IF(VLOOKUP(K1120&amp;"_"&amp;L1120&amp;"_"&amp;M1120&amp;"_"&amp;O1120,[1]挑战模式!$A:$AS,14+N1120,FALSE)="","","Monster_Season"&amp;K1120&amp;"_Challenge"&amp;L1120&amp;"_"&amp;M1120&amp;"_"&amp;N1120&amp;"_"&amp;O1120))</f>
        <v/>
      </c>
      <c r="C1120" t="str">
        <f t="shared" si="51"/>
        <v/>
      </c>
      <c r="G1120" t="str">
        <f>IF(ISNA(VLOOKUP(K1120&amp;"_"&amp;L1120&amp;"_"&amp;M1120&amp;"_"&amp;O1120,[1]挑战模式!$A:$AS,14+N1120,FALSE)),"",IF(VLOOKUP(K1120&amp;"_"&amp;L1120&amp;"_"&amp;M1120&amp;"_"&amp;O1120,[1]挑战模式!$A:$AS,14+N1120,FALSE)="","",IF(VLOOKUP(VLOOKUP(K1120&amp;"_"&amp;L1120&amp;"_"&amp;M1120&amp;"_"&amp;O1120,[1]挑战模式!$A:$AS,14+N1120,FALSE),[1]怪物!$B:$L,11,FALSE)=0,"",VLOOKUP(VLOOKUP(K1120&amp;"_"&amp;L1120&amp;"_"&amp;M1120&amp;"_"&amp;O1120,[1]挑战模式!$A:$AS,14+N1120,FALSE),[1]怪物!$B:$L,11,FALSE))))</f>
        <v/>
      </c>
      <c r="H1120" t="str">
        <f t="shared" si="52"/>
        <v/>
      </c>
      <c r="I1120" t="str">
        <f t="shared" si="53"/>
        <v/>
      </c>
      <c r="J1120" t="str">
        <f>IF(B1120="","",IF(RIGHT(VLOOKUP(K1120&amp;"_"&amp;L1120&amp;"_"&amp;M1120&amp;"_"&amp;O1120,[1]挑战模式!$A:$AS,14+N1120,FALSE),1)="3","EffectCreate_BossEffect;EffectCreate_MonsterShow","EffectCreate_MonsterShow"))</f>
        <v/>
      </c>
      <c r="K1120" s="2">
        <v>0</v>
      </c>
      <c r="L1120" s="2">
        <v>19</v>
      </c>
      <c r="M1120" s="2">
        <v>9</v>
      </c>
      <c r="N1120" s="2">
        <v>5</v>
      </c>
      <c r="O1120" s="6" t="s">
        <v>469</v>
      </c>
    </row>
    <row r="1121" spans="2:15" x14ac:dyDescent="0.2">
      <c r="B1121" t="str">
        <f>IF(ISNA(VLOOKUP(K1121&amp;"_"&amp;L1121&amp;"_"&amp;M1121&amp;"_"&amp;O1121,[1]挑战模式!$A:$AS,1,FALSE)),"",IF(VLOOKUP(K1121&amp;"_"&amp;L1121&amp;"_"&amp;M1121&amp;"_"&amp;O1121,[1]挑战模式!$A:$AS,14+N1121,FALSE)="","","Monster_Season"&amp;K1121&amp;"_Challenge"&amp;L1121&amp;"_"&amp;M1121&amp;"_"&amp;N1121&amp;"_"&amp;O1121))</f>
        <v/>
      </c>
      <c r="C1121" t="str">
        <f t="shared" si="51"/>
        <v/>
      </c>
      <c r="G1121" t="str">
        <f>IF(ISNA(VLOOKUP(K1121&amp;"_"&amp;L1121&amp;"_"&amp;M1121&amp;"_"&amp;O1121,[1]挑战模式!$A:$AS,14+N1121,FALSE)),"",IF(VLOOKUP(K1121&amp;"_"&amp;L1121&amp;"_"&amp;M1121&amp;"_"&amp;O1121,[1]挑战模式!$A:$AS,14+N1121,FALSE)="","",IF(VLOOKUP(VLOOKUP(K1121&amp;"_"&amp;L1121&amp;"_"&amp;M1121&amp;"_"&amp;O1121,[1]挑战模式!$A:$AS,14+N1121,FALSE),[1]怪物!$B:$L,11,FALSE)=0,"",VLOOKUP(VLOOKUP(K1121&amp;"_"&amp;L1121&amp;"_"&amp;M1121&amp;"_"&amp;O1121,[1]挑战模式!$A:$AS,14+N1121,FALSE),[1]怪物!$B:$L,11,FALSE))))</f>
        <v/>
      </c>
      <c r="H1121" t="str">
        <f t="shared" si="52"/>
        <v/>
      </c>
      <c r="I1121" t="str">
        <f t="shared" si="53"/>
        <v/>
      </c>
      <c r="J1121" t="str">
        <f>IF(B1121="","",IF(RIGHT(VLOOKUP(K1121&amp;"_"&amp;L1121&amp;"_"&amp;M1121&amp;"_"&amp;O1121,[1]挑战模式!$A:$AS,14+N1121,FALSE),1)="3","EffectCreate_BossEffect;EffectCreate_MonsterShow","EffectCreate_MonsterShow"))</f>
        <v/>
      </c>
      <c r="K1121" s="2">
        <v>0</v>
      </c>
      <c r="L1121" s="2">
        <v>19</v>
      </c>
      <c r="M1121" s="2">
        <v>10</v>
      </c>
      <c r="N1121" s="2">
        <v>6</v>
      </c>
      <c r="O1121" s="6" t="s">
        <v>469</v>
      </c>
    </row>
    <row r="1122" spans="2:15" x14ac:dyDescent="0.2">
      <c r="B1122" t="str">
        <f>IF(ISNA(VLOOKUP(K1122&amp;"_"&amp;L1122&amp;"_"&amp;M1122&amp;"_"&amp;O1122,[1]挑战模式!$A:$AS,1,FALSE)),"",IF(VLOOKUP(K1122&amp;"_"&amp;L1122&amp;"_"&amp;M1122&amp;"_"&amp;O1122,[1]挑战模式!$A:$AS,14+N1122,FALSE)="","","Monster_Season"&amp;K1122&amp;"_Challenge"&amp;L1122&amp;"_"&amp;M1122&amp;"_"&amp;N1122&amp;"_"&amp;O1122))</f>
        <v/>
      </c>
      <c r="C1122" t="str">
        <f t="shared" si="51"/>
        <v/>
      </c>
      <c r="G1122" t="str">
        <f>IF(ISNA(VLOOKUP(K1122&amp;"_"&amp;L1122&amp;"_"&amp;M1122&amp;"_"&amp;O1122,[1]挑战模式!$A:$AS,14+N1122,FALSE)),"",IF(VLOOKUP(K1122&amp;"_"&amp;L1122&amp;"_"&amp;M1122&amp;"_"&amp;O1122,[1]挑战模式!$A:$AS,14+N1122,FALSE)="","",IF(VLOOKUP(VLOOKUP(K1122&amp;"_"&amp;L1122&amp;"_"&amp;M1122&amp;"_"&amp;O1122,[1]挑战模式!$A:$AS,14+N1122,FALSE),[1]怪物!$B:$L,11,FALSE)=0,"",VLOOKUP(VLOOKUP(K1122&amp;"_"&amp;L1122&amp;"_"&amp;M1122&amp;"_"&amp;O1122,[1]挑战模式!$A:$AS,14+N1122,FALSE),[1]怪物!$B:$L,11,FALSE))))</f>
        <v/>
      </c>
      <c r="H1122" t="str">
        <f t="shared" si="52"/>
        <v/>
      </c>
      <c r="I1122" t="str">
        <f t="shared" si="53"/>
        <v/>
      </c>
      <c r="J1122" t="str">
        <f>IF(B1122="","",IF(RIGHT(VLOOKUP(K1122&amp;"_"&amp;L1122&amp;"_"&amp;M1122&amp;"_"&amp;O1122,[1]挑战模式!$A:$AS,14+N1122,FALSE),1)="3","EffectCreate_BossEffect;EffectCreate_MonsterShow","EffectCreate_MonsterShow"))</f>
        <v/>
      </c>
      <c r="K1122" s="2">
        <v>0</v>
      </c>
      <c r="L1122" s="2">
        <v>19</v>
      </c>
      <c r="M1122" s="2">
        <v>10</v>
      </c>
      <c r="N1122" s="2">
        <v>1</v>
      </c>
      <c r="O1122" s="6" t="s">
        <v>469</v>
      </c>
    </row>
    <row r="1123" spans="2:15" x14ac:dyDescent="0.2">
      <c r="B1123" t="str">
        <f>IF(ISNA(VLOOKUP(K1123&amp;"_"&amp;L1123&amp;"_"&amp;M1123&amp;"_"&amp;O1123,[1]挑战模式!$A:$AS,1,FALSE)),"",IF(VLOOKUP(K1123&amp;"_"&amp;L1123&amp;"_"&amp;M1123&amp;"_"&amp;O1123,[1]挑战模式!$A:$AS,14+N1123,FALSE)="","","Monster_Season"&amp;K1123&amp;"_Challenge"&amp;L1123&amp;"_"&amp;M1123&amp;"_"&amp;N1123&amp;"_"&amp;O1123))</f>
        <v/>
      </c>
      <c r="C1123" t="str">
        <f t="shared" si="51"/>
        <v/>
      </c>
      <c r="G1123" t="str">
        <f>IF(ISNA(VLOOKUP(K1123&amp;"_"&amp;L1123&amp;"_"&amp;M1123&amp;"_"&amp;O1123,[1]挑战模式!$A:$AS,14+N1123,FALSE)),"",IF(VLOOKUP(K1123&amp;"_"&amp;L1123&amp;"_"&amp;M1123&amp;"_"&amp;O1123,[1]挑战模式!$A:$AS,14+N1123,FALSE)="","",IF(VLOOKUP(VLOOKUP(K1123&amp;"_"&amp;L1123&amp;"_"&amp;M1123&amp;"_"&amp;O1123,[1]挑战模式!$A:$AS,14+N1123,FALSE),[1]怪物!$B:$L,11,FALSE)=0,"",VLOOKUP(VLOOKUP(K1123&amp;"_"&amp;L1123&amp;"_"&amp;M1123&amp;"_"&amp;O1123,[1]挑战模式!$A:$AS,14+N1123,FALSE),[1]怪物!$B:$L,11,FALSE))))</f>
        <v/>
      </c>
      <c r="H1123" t="str">
        <f t="shared" si="52"/>
        <v/>
      </c>
      <c r="I1123" t="str">
        <f t="shared" si="53"/>
        <v/>
      </c>
      <c r="J1123" t="str">
        <f>IF(B1123="","",IF(RIGHT(VLOOKUP(K1123&amp;"_"&amp;L1123&amp;"_"&amp;M1123&amp;"_"&amp;O1123,[1]挑战模式!$A:$AS,14+N1123,FALSE),1)="3","EffectCreate_BossEffect;EffectCreate_MonsterShow","EffectCreate_MonsterShow"))</f>
        <v/>
      </c>
      <c r="K1123" s="2">
        <v>0</v>
      </c>
      <c r="L1123" s="2">
        <v>19</v>
      </c>
      <c r="M1123" s="2">
        <v>10</v>
      </c>
      <c r="N1123" s="2">
        <v>2</v>
      </c>
      <c r="O1123" s="6" t="s">
        <v>469</v>
      </c>
    </row>
    <row r="1124" spans="2:15" x14ac:dyDescent="0.2">
      <c r="B1124" t="str">
        <f>IF(ISNA(VLOOKUP(K1124&amp;"_"&amp;L1124&amp;"_"&amp;M1124&amp;"_"&amp;O1124,[1]挑战模式!$A:$AS,1,FALSE)),"",IF(VLOOKUP(K1124&amp;"_"&amp;L1124&amp;"_"&amp;M1124&amp;"_"&amp;O1124,[1]挑战模式!$A:$AS,14+N1124,FALSE)="","","Monster_Season"&amp;K1124&amp;"_Challenge"&amp;L1124&amp;"_"&amp;M1124&amp;"_"&amp;N1124&amp;"_"&amp;O1124))</f>
        <v/>
      </c>
      <c r="C1124" t="str">
        <f t="shared" si="51"/>
        <v/>
      </c>
      <c r="G1124" t="str">
        <f>IF(ISNA(VLOOKUP(K1124&amp;"_"&amp;L1124&amp;"_"&amp;M1124&amp;"_"&amp;O1124,[1]挑战模式!$A:$AS,14+N1124,FALSE)),"",IF(VLOOKUP(K1124&amp;"_"&amp;L1124&amp;"_"&amp;M1124&amp;"_"&amp;O1124,[1]挑战模式!$A:$AS,14+N1124,FALSE)="","",IF(VLOOKUP(VLOOKUP(K1124&amp;"_"&amp;L1124&amp;"_"&amp;M1124&amp;"_"&amp;O1124,[1]挑战模式!$A:$AS,14+N1124,FALSE),[1]怪物!$B:$L,11,FALSE)=0,"",VLOOKUP(VLOOKUP(K1124&amp;"_"&amp;L1124&amp;"_"&amp;M1124&amp;"_"&amp;O1124,[1]挑战模式!$A:$AS,14+N1124,FALSE),[1]怪物!$B:$L,11,FALSE))))</f>
        <v/>
      </c>
      <c r="H1124" t="str">
        <f t="shared" si="52"/>
        <v/>
      </c>
      <c r="I1124" t="str">
        <f t="shared" si="53"/>
        <v/>
      </c>
      <c r="J1124" t="str">
        <f>IF(B1124="","",IF(RIGHT(VLOOKUP(K1124&amp;"_"&amp;L1124&amp;"_"&amp;M1124&amp;"_"&amp;O1124,[1]挑战模式!$A:$AS,14+N1124,FALSE),1)="3","EffectCreate_BossEffect;EffectCreate_MonsterShow","EffectCreate_MonsterShow"))</f>
        <v/>
      </c>
      <c r="K1124" s="2">
        <v>0</v>
      </c>
      <c r="L1124" s="2">
        <v>19</v>
      </c>
      <c r="M1124" s="2">
        <v>10</v>
      </c>
      <c r="N1124" s="2">
        <v>3</v>
      </c>
      <c r="O1124" s="6" t="s">
        <v>469</v>
      </c>
    </row>
    <row r="1125" spans="2:15" x14ac:dyDescent="0.2">
      <c r="B1125" t="str">
        <f>IF(ISNA(VLOOKUP(K1125&amp;"_"&amp;L1125&amp;"_"&amp;M1125&amp;"_"&amp;O1125,[1]挑战模式!$A:$AS,1,FALSE)),"",IF(VLOOKUP(K1125&amp;"_"&amp;L1125&amp;"_"&amp;M1125&amp;"_"&amp;O1125,[1]挑战模式!$A:$AS,14+N1125,FALSE)="","","Monster_Season"&amp;K1125&amp;"_Challenge"&amp;L1125&amp;"_"&amp;M1125&amp;"_"&amp;N1125&amp;"_"&amp;O1125))</f>
        <v/>
      </c>
      <c r="C1125" t="str">
        <f t="shared" si="51"/>
        <v/>
      </c>
      <c r="G1125" t="str">
        <f>IF(ISNA(VLOOKUP(K1125&amp;"_"&amp;L1125&amp;"_"&amp;M1125&amp;"_"&amp;O1125,[1]挑战模式!$A:$AS,14+N1125,FALSE)),"",IF(VLOOKUP(K1125&amp;"_"&amp;L1125&amp;"_"&amp;M1125&amp;"_"&amp;O1125,[1]挑战模式!$A:$AS,14+N1125,FALSE)="","",IF(VLOOKUP(VLOOKUP(K1125&amp;"_"&amp;L1125&amp;"_"&amp;M1125&amp;"_"&amp;O1125,[1]挑战模式!$A:$AS,14+N1125,FALSE),[1]怪物!$B:$L,11,FALSE)=0,"",VLOOKUP(VLOOKUP(K1125&amp;"_"&amp;L1125&amp;"_"&amp;M1125&amp;"_"&amp;O1125,[1]挑战模式!$A:$AS,14+N1125,FALSE),[1]怪物!$B:$L,11,FALSE))))</f>
        <v/>
      </c>
      <c r="H1125" t="str">
        <f t="shared" si="52"/>
        <v/>
      </c>
      <c r="I1125" t="str">
        <f t="shared" si="53"/>
        <v/>
      </c>
      <c r="J1125" t="str">
        <f>IF(B1125="","",IF(RIGHT(VLOOKUP(K1125&amp;"_"&amp;L1125&amp;"_"&amp;M1125&amp;"_"&amp;O1125,[1]挑战模式!$A:$AS,14+N1125,FALSE),1)="3","EffectCreate_BossEffect;EffectCreate_MonsterShow","EffectCreate_MonsterShow"))</f>
        <v/>
      </c>
      <c r="K1125" s="2">
        <v>0</v>
      </c>
      <c r="L1125" s="2">
        <v>19</v>
      </c>
      <c r="M1125" s="2">
        <v>10</v>
      </c>
      <c r="N1125" s="2">
        <v>4</v>
      </c>
      <c r="O1125" s="6" t="s">
        <v>469</v>
      </c>
    </row>
    <row r="1126" spans="2:15" x14ac:dyDescent="0.2">
      <c r="B1126" t="str">
        <f>IF(ISNA(VLOOKUP(K1126&amp;"_"&amp;L1126&amp;"_"&amp;M1126&amp;"_"&amp;O1126,[1]挑战模式!$A:$AS,1,FALSE)),"",IF(VLOOKUP(K1126&amp;"_"&amp;L1126&amp;"_"&amp;M1126&amp;"_"&amp;O1126,[1]挑战模式!$A:$AS,14+N1126,FALSE)="","","Monster_Season"&amp;K1126&amp;"_Challenge"&amp;L1126&amp;"_"&amp;M1126&amp;"_"&amp;N1126&amp;"_"&amp;O1126))</f>
        <v/>
      </c>
      <c r="C1126" t="str">
        <f t="shared" si="51"/>
        <v/>
      </c>
      <c r="G1126" t="str">
        <f>IF(ISNA(VLOOKUP(K1126&amp;"_"&amp;L1126&amp;"_"&amp;M1126&amp;"_"&amp;O1126,[1]挑战模式!$A:$AS,14+N1126,FALSE)),"",IF(VLOOKUP(K1126&amp;"_"&amp;L1126&amp;"_"&amp;M1126&amp;"_"&amp;O1126,[1]挑战模式!$A:$AS,14+N1126,FALSE)="","",IF(VLOOKUP(VLOOKUP(K1126&amp;"_"&amp;L1126&amp;"_"&amp;M1126&amp;"_"&amp;O1126,[1]挑战模式!$A:$AS,14+N1126,FALSE),[1]怪物!$B:$L,11,FALSE)=0,"",VLOOKUP(VLOOKUP(K1126&amp;"_"&amp;L1126&amp;"_"&amp;M1126&amp;"_"&amp;O1126,[1]挑战模式!$A:$AS,14+N1126,FALSE),[1]怪物!$B:$L,11,FALSE))))</f>
        <v/>
      </c>
      <c r="H1126" t="str">
        <f t="shared" si="52"/>
        <v/>
      </c>
      <c r="I1126" t="str">
        <f t="shared" si="53"/>
        <v/>
      </c>
      <c r="J1126" t="str">
        <f>IF(B1126="","",IF(RIGHT(VLOOKUP(K1126&amp;"_"&amp;L1126&amp;"_"&amp;M1126&amp;"_"&amp;O1126,[1]挑战模式!$A:$AS,14+N1126,FALSE),1)="3","EffectCreate_BossEffect;EffectCreate_MonsterShow","EffectCreate_MonsterShow"))</f>
        <v/>
      </c>
      <c r="K1126" s="2">
        <v>0</v>
      </c>
      <c r="L1126" s="2">
        <v>19</v>
      </c>
      <c r="M1126" s="2">
        <v>10</v>
      </c>
      <c r="N1126" s="2">
        <v>5</v>
      </c>
      <c r="O1126" s="6" t="s">
        <v>469</v>
      </c>
    </row>
    <row r="1127" spans="2:15" x14ac:dyDescent="0.2">
      <c r="B1127" t="str">
        <f>IF(ISNA(VLOOKUP(K1127&amp;"_"&amp;L1127&amp;"_"&amp;M1127&amp;"_"&amp;O1127,[1]挑战模式!$A:$AS,1,FALSE)),"",IF(VLOOKUP(K1127&amp;"_"&amp;L1127&amp;"_"&amp;M1127&amp;"_"&amp;O1127,[1]挑战模式!$A:$AS,14+N1127,FALSE)="","","Monster_Season"&amp;K1127&amp;"_Challenge"&amp;L1127&amp;"_"&amp;M1127&amp;"_"&amp;N1127&amp;"_"&amp;O1127))</f>
        <v>Monster_Season0_Challenge20_1_1_Easy</v>
      </c>
      <c r="C1127" t="str">
        <f t="shared" si="51"/>
        <v>None</v>
      </c>
      <c r="G1127" t="str">
        <f>IF(ISNA(VLOOKUP(K1127&amp;"_"&amp;L1127&amp;"_"&amp;M1127&amp;"_"&amp;O1127,[1]挑战模式!$A:$AS,14+N1127,FALSE)),"",IF(VLOOKUP(K1127&amp;"_"&amp;L1127&amp;"_"&amp;M1127&amp;"_"&amp;O1127,[1]挑战模式!$A:$AS,14+N1127,FALSE)="","",IF(VLOOKUP(VLOOKUP(K1127&amp;"_"&amp;L1127&amp;"_"&amp;M1127&amp;"_"&amp;O1127,[1]挑战模式!$A:$AS,14+N1127,FALSE),[1]怪物!$B:$L,11,FALSE)=0,"",VLOOKUP(VLOOKUP(K1127&amp;"_"&amp;L1127&amp;"_"&amp;M1127&amp;"_"&amp;O1127,[1]挑战模式!$A:$AS,14+N1127,FALSE),[1]怪物!$B:$L,11,FALSE))))</f>
        <v/>
      </c>
      <c r="H1127" t="str">
        <f t="shared" si="52"/>
        <v>Unit_Monster_Season0_Challenge20_1_1_Easy</v>
      </c>
      <c r="I1127" t="str">
        <f t="shared" si="53"/>
        <v>TowerDefense_Monster1</v>
      </c>
      <c r="J1127" t="str">
        <f>IF(B1127="","",IF(RIGHT(VLOOKUP(K1127&amp;"_"&amp;L1127&amp;"_"&amp;M1127&amp;"_"&amp;O1127,[1]挑战模式!$A:$AS,14+N1127,FALSE),1)="3","EffectCreate_BossEffect;EffectCreate_MonsterShow","EffectCreate_MonsterShow"))</f>
        <v>EffectCreate_MonsterShow</v>
      </c>
      <c r="K1127" s="2">
        <v>0</v>
      </c>
      <c r="L1127" s="2">
        <v>20</v>
      </c>
      <c r="M1127" s="2">
        <v>1</v>
      </c>
      <c r="N1127" s="2">
        <v>1</v>
      </c>
      <c r="O1127" s="6" t="s">
        <v>469</v>
      </c>
    </row>
    <row r="1128" spans="2:15" x14ac:dyDescent="0.2">
      <c r="B1128" t="str">
        <f>IF(ISNA(VLOOKUP(K1128&amp;"_"&amp;L1128&amp;"_"&amp;M1128&amp;"_"&amp;O1128,[1]挑战模式!$A:$AS,1,FALSE)),"",IF(VLOOKUP(K1128&amp;"_"&amp;L1128&amp;"_"&amp;M1128&amp;"_"&amp;O1128,[1]挑战模式!$A:$AS,14+N1128,FALSE)="","","Monster_Season"&amp;K1128&amp;"_Challenge"&amp;L1128&amp;"_"&amp;M1128&amp;"_"&amp;N1128&amp;"_"&amp;O1128))</f>
        <v/>
      </c>
      <c r="C1128" t="str">
        <f t="shared" si="51"/>
        <v/>
      </c>
      <c r="G1128" t="str">
        <f>IF(ISNA(VLOOKUP(K1128&amp;"_"&amp;L1128&amp;"_"&amp;M1128&amp;"_"&amp;O1128,[1]挑战模式!$A:$AS,14+N1128,FALSE)),"",IF(VLOOKUP(K1128&amp;"_"&amp;L1128&amp;"_"&amp;M1128&amp;"_"&amp;O1128,[1]挑战模式!$A:$AS,14+N1128,FALSE)="","",IF(VLOOKUP(VLOOKUP(K1128&amp;"_"&amp;L1128&amp;"_"&amp;M1128&amp;"_"&amp;O1128,[1]挑战模式!$A:$AS,14+N1128,FALSE),[1]怪物!$B:$L,11,FALSE)=0,"",VLOOKUP(VLOOKUP(K1128&amp;"_"&amp;L1128&amp;"_"&amp;M1128&amp;"_"&amp;O1128,[1]挑战模式!$A:$AS,14+N1128,FALSE),[1]怪物!$B:$L,11,FALSE))))</f>
        <v/>
      </c>
      <c r="H1128" t="str">
        <f t="shared" si="52"/>
        <v/>
      </c>
      <c r="I1128" t="str">
        <f t="shared" si="53"/>
        <v/>
      </c>
      <c r="J1128" t="str">
        <f>IF(B1128="","",IF(RIGHT(VLOOKUP(K1128&amp;"_"&amp;L1128&amp;"_"&amp;M1128&amp;"_"&amp;O1128,[1]挑战模式!$A:$AS,14+N1128,FALSE),1)="3","EffectCreate_BossEffect;EffectCreate_MonsterShow","EffectCreate_MonsterShow"))</f>
        <v/>
      </c>
      <c r="K1128" s="2">
        <v>0</v>
      </c>
      <c r="L1128" s="2">
        <v>20</v>
      </c>
      <c r="M1128" s="2">
        <v>1</v>
      </c>
      <c r="N1128" s="2">
        <v>2</v>
      </c>
      <c r="O1128" s="6" t="s">
        <v>469</v>
      </c>
    </row>
    <row r="1129" spans="2:15" x14ac:dyDescent="0.2">
      <c r="B1129" t="str">
        <f>IF(ISNA(VLOOKUP(K1129&amp;"_"&amp;L1129&amp;"_"&amp;M1129&amp;"_"&amp;O1129,[1]挑战模式!$A:$AS,1,FALSE)),"",IF(VLOOKUP(K1129&amp;"_"&amp;L1129&amp;"_"&amp;M1129&amp;"_"&amp;O1129,[1]挑战模式!$A:$AS,14+N1129,FALSE)="","","Monster_Season"&amp;K1129&amp;"_Challenge"&amp;L1129&amp;"_"&amp;M1129&amp;"_"&amp;N1129&amp;"_"&amp;O1129))</f>
        <v/>
      </c>
      <c r="C1129" t="str">
        <f t="shared" si="51"/>
        <v/>
      </c>
      <c r="G1129" t="str">
        <f>IF(ISNA(VLOOKUP(K1129&amp;"_"&amp;L1129&amp;"_"&amp;M1129&amp;"_"&amp;O1129,[1]挑战模式!$A:$AS,14+N1129,FALSE)),"",IF(VLOOKUP(K1129&amp;"_"&amp;L1129&amp;"_"&amp;M1129&amp;"_"&amp;O1129,[1]挑战模式!$A:$AS,14+N1129,FALSE)="","",IF(VLOOKUP(VLOOKUP(K1129&amp;"_"&amp;L1129&amp;"_"&amp;M1129&amp;"_"&amp;O1129,[1]挑战模式!$A:$AS,14+N1129,FALSE),[1]怪物!$B:$L,11,FALSE)=0,"",VLOOKUP(VLOOKUP(K1129&amp;"_"&amp;L1129&amp;"_"&amp;M1129&amp;"_"&amp;O1129,[1]挑战模式!$A:$AS,14+N1129,FALSE),[1]怪物!$B:$L,11,FALSE))))</f>
        <v/>
      </c>
      <c r="H1129" t="str">
        <f t="shared" si="52"/>
        <v/>
      </c>
      <c r="I1129" t="str">
        <f t="shared" si="53"/>
        <v/>
      </c>
      <c r="J1129" t="str">
        <f>IF(B1129="","",IF(RIGHT(VLOOKUP(K1129&amp;"_"&amp;L1129&amp;"_"&amp;M1129&amp;"_"&amp;O1129,[1]挑战模式!$A:$AS,14+N1129,FALSE),1)="3","EffectCreate_BossEffect;EffectCreate_MonsterShow","EffectCreate_MonsterShow"))</f>
        <v/>
      </c>
      <c r="K1129" s="2">
        <v>0</v>
      </c>
      <c r="L1129" s="2">
        <v>20</v>
      </c>
      <c r="M1129" s="2">
        <v>1</v>
      </c>
      <c r="N1129" s="2">
        <v>3</v>
      </c>
      <c r="O1129" s="6" t="s">
        <v>469</v>
      </c>
    </row>
    <row r="1130" spans="2:15" x14ac:dyDescent="0.2">
      <c r="B1130" t="str">
        <f>IF(ISNA(VLOOKUP(K1130&amp;"_"&amp;L1130&amp;"_"&amp;M1130&amp;"_"&amp;O1130,[1]挑战模式!$A:$AS,1,FALSE)),"",IF(VLOOKUP(K1130&amp;"_"&amp;L1130&amp;"_"&amp;M1130&amp;"_"&amp;O1130,[1]挑战模式!$A:$AS,14+N1130,FALSE)="","","Monster_Season"&amp;K1130&amp;"_Challenge"&amp;L1130&amp;"_"&amp;M1130&amp;"_"&amp;N1130&amp;"_"&amp;O1130))</f>
        <v/>
      </c>
      <c r="C1130" t="str">
        <f t="shared" si="51"/>
        <v/>
      </c>
      <c r="G1130" t="str">
        <f>IF(ISNA(VLOOKUP(K1130&amp;"_"&amp;L1130&amp;"_"&amp;M1130&amp;"_"&amp;O1130,[1]挑战模式!$A:$AS,14+N1130,FALSE)),"",IF(VLOOKUP(K1130&amp;"_"&amp;L1130&amp;"_"&amp;M1130&amp;"_"&amp;O1130,[1]挑战模式!$A:$AS,14+N1130,FALSE)="","",IF(VLOOKUP(VLOOKUP(K1130&amp;"_"&amp;L1130&amp;"_"&amp;M1130&amp;"_"&amp;O1130,[1]挑战模式!$A:$AS,14+N1130,FALSE),[1]怪物!$B:$L,11,FALSE)=0,"",VLOOKUP(VLOOKUP(K1130&amp;"_"&amp;L1130&amp;"_"&amp;M1130&amp;"_"&amp;O1130,[1]挑战模式!$A:$AS,14+N1130,FALSE),[1]怪物!$B:$L,11,FALSE))))</f>
        <v/>
      </c>
      <c r="H1130" t="str">
        <f t="shared" si="52"/>
        <v/>
      </c>
      <c r="I1130" t="str">
        <f t="shared" si="53"/>
        <v/>
      </c>
      <c r="J1130" t="str">
        <f>IF(B1130="","",IF(RIGHT(VLOOKUP(K1130&amp;"_"&amp;L1130&amp;"_"&amp;M1130&amp;"_"&amp;O1130,[1]挑战模式!$A:$AS,14+N1130,FALSE),1)="3","EffectCreate_BossEffect;EffectCreate_MonsterShow","EffectCreate_MonsterShow"))</f>
        <v/>
      </c>
      <c r="K1130" s="2">
        <v>0</v>
      </c>
      <c r="L1130" s="2">
        <v>20</v>
      </c>
      <c r="M1130" s="2">
        <v>1</v>
      </c>
      <c r="N1130" s="2">
        <v>4</v>
      </c>
      <c r="O1130" s="6" t="s">
        <v>469</v>
      </c>
    </row>
    <row r="1131" spans="2:15" x14ac:dyDescent="0.2">
      <c r="B1131" t="str">
        <f>IF(ISNA(VLOOKUP(K1131&amp;"_"&amp;L1131&amp;"_"&amp;M1131&amp;"_"&amp;O1131,[1]挑战模式!$A:$AS,1,FALSE)),"",IF(VLOOKUP(K1131&amp;"_"&amp;L1131&amp;"_"&amp;M1131&amp;"_"&amp;O1131,[1]挑战模式!$A:$AS,14+N1131,FALSE)="","","Monster_Season"&amp;K1131&amp;"_Challenge"&amp;L1131&amp;"_"&amp;M1131&amp;"_"&amp;N1131&amp;"_"&amp;O1131))</f>
        <v/>
      </c>
      <c r="C1131" t="str">
        <f t="shared" si="51"/>
        <v/>
      </c>
      <c r="G1131" t="str">
        <f>IF(ISNA(VLOOKUP(K1131&amp;"_"&amp;L1131&amp;"_"&amp;M1131&amp;"_"&amp;O1131,[1]挑战模式!$A:$AS,14+N1131,FALSE)),"",IF(VLOOKUP(K1131&amp;"_"&amp;L1131&amp;"_"&amp;M1131&amp;"_"&amp;O1131,[1]挑战模式!$A:$AS,14+N1131,FALSE)="","",IF(VLOOKUP(VLOOKUP(K1131&amp;"_"&amp;L1131&amp;"_"&amp;M1131&amp;"_"&amp;O1131,[1]挑战模式!$A:$AS,14+N1131,FALSE),[1]怪物!$B:$L,11,FALSE)=0,"",VLOOKUP(VLOOKUP(K1131&amp;"_"&amp;L1131&amp;"_"&amp;M1131&amp;"_"&amp;O1131,[1]挑战模式!$A:$AS,14+N1131,FALSE),[1]怪物!$B:$L,11,FALSE))))</f>
        <v/>
      </c>
      <c r="H1131" t="str">
        <f t="shared" si="52"/>
        <v/>
      </c>
      <c r="I1131" t="str">
        <f t="shared" si="53"/>
        <v/>
      </c>
      <c r="J1131" t="str">
        <f>IF(B1131="","",IF(RIGHT(VLOOKUP(K1131&amp;"_"&amp;L1131&amp;"_"&amp;M1131&amp;"_"&amp;O1131,[1]挑战模式!$A:$AS,14+N1131,FALSE),1)="3","EffectCreate_BossEffect;EffectCreate_MonsterShow","EffectCreate_MonsterShow"))</f>
        <v/>
      </c>
      <c r="K1131" s="2">
        <v>0</v>
      </c>
      <c r="L1131" s="2">
        <v>20</v>
      </c>
      <c r="M1131" s="2">
        <v>1</v>
      </c>
      <c r="N1131" s="2">
        <v>5</v>
      </c>
      <c r="O1131" s="6" t="s">
        <v>469</v>
      </c>
    </row>
    <row r="1132" spans="2:15" x14ac:dyDescent="0.2">
      <c r="B1132" t="str">
        <f>IF(ISNA(VLOOKUP(K1132&amp;"_"&amp;L1132&amp;"_"&amp;M1132&amp;"_"&amp;O1132,[1]挑战模式!$A:$AS,1,FALSE)),"",IF(VLOOKUP(K1132&amp;"_"&amp;L1132&amp;"_"&amp;M1132&amp;"_"&amp;O1132,[1]挑战模式!$A:$AS,14+N1132,FALSE)="","","Monster_Season"&amp;K1132&amp;"_Challenge"&amp;L1132&amp;"_"&amp;M1132&amp;"_"&amp;N1132&amp;"_"&amp;O1132))</f>
        <v/>
      </c>
      <c r="C1132" t="str">
        <f t="shared" si="51"/>
        <v/>
      </c>
      <c r="G1132" t="str">
        <f>IF(ISNA(VLOOKUP(K1132&amp;"_"&amp;L1132&amp;"_"&amp;M1132&amp;"_"&amp;O1132,[1]挑战模式!$A:$AS,14+N1132,FALSE)),"",IF(VLOOKUP(K1132&amp;"_"&amp;L1132&amp;"_"&amp;M1132&amp;"_"&amp;O1132,[1]挑战模式!$A:$AS,14+N1132,FALSE)="","",IF(VLOOKUP(VLOOKUP(K1132&amp;"_"&amp;L1132&amp;"_"&amp;M1132&amp;"_"&amp;O1132,[1]挑战模式!$A:$AS,14+N1132,FALSE),[1]怪物!$B:$L,11,FALSE)=0,"",VLOOKUP(VLOOKUP(K1132&amp;"_"&amp;L1132&amp;"_"&amp;M1132&amp;"_"&amp;O1132,[1]挑战模式!$A:$AS,14+N1132,FALSE),[1]怪物!$B:$L,11,FALSE))))</f>
        <v/>
      </c>
      <c r="H1132" t="str">
        <f t="shared" si="52"/>
        <v/>
      </c>
      <c r="I1132" t="str">
        <f t="shared" si="53"/>
        <v/>
      </c>
      <c r="J1132" t="str">
        <f>IF(B1132="","",IF(RIGHT(VLOOKUP(K1132&amp;"_"&amp;L1132&amp;"_"&amp;M1132&amp;"_"&amp;O1132,[1]挑战模式!$A:$AS,14+N1132,FALSE),1)="3","EffectCreate_BossEffect;EffectCreate_MonsterShow","EffectCreate_MonsterShow"))</f>
        <v/>
      </c>
      <c r="K1132" s="2">
        <v>0</v>
      </c>
      <c r="L1132" s="2">
        <v>20</v>
      </c>
      <c r="M1132" s="2">
        <v>1</v>
      </c>
      <c r="N1132" s="2">
        <v>6</v>
      </c>
      <c r="O1132" s="6" t="s">
        <v>469</v>
      </c>
    </row>
    <row r="1133" spans="2:15" x14ac:dyDescent="0.2">
      <c r="B1133" t="str">
        <f>IF(ISNA(VLOOKUP(K1133&amp;"_"&amp;L1133&amp;"_"&amp;M1133&amp;"_"&amp;O1133,[1]挑战模式!$A:$AS,1,FALSE)),"",IF(VLOOKUP(K1133&amp;"_"&amp;L1133&amp;"_"&amp;M1133&amp;"_"&amp;O1133,[1]挑战模式!$A:$AS,14+N1133,FALSE)="","","Monster_Season"&amp;K1133&amp;"_Challenge"&amp;L1133&amp;"_"&amp;M1133&amp;"_"&amp;N1133&amp;"_"&amp;O1133))</f>
        <v>Monster_Season0_Challenge20_2_1_Easy</v>
      </c>
      <c r="C1133" t="str">
        <f t="shared" si="51"/>
        <v>None</v>
      </c>
      <c r="G1133" t="str">
        <f>IF(ISNA(VLOOKUP(K1133&amp;"_"&amp;L1133&amp;"_"&amp;M1133&amp;"_"&amp;O1133,[1]挑战模式!$A:$AS,14+N1133,FALSE)),"",IF(VLOOKUP(K1133&amp;"_"&amp;L1133&amp;"_"&amp;M1133&amp;"_"&amp;O1133,[1]挑战模式!$A:$AS,14+N1133,FALSE)="","",IF(VLOOKUP(VLOOKUP(K1133&amp;"_"&amp;L1133&amp;"_"&amp;M1133&amp;"_"&amp;O1133,[1]挑战模式!$A:$AS,14+N1133,FALSE),[1]怪物!$B:$L,11,FALSE)=0,"",VLOOKUP(VLOOKUP(K1133&amp;"_"&amp;L1133&amp;"_"&amp;M1133&amp;"_"&amp;O1133,[1]挑战模式!$A:$AS,14+N1133,FALSE),[1]怪物!$B:$L,11,FALSE))))</f>
        <v/>
      </c>
      <c r="H1133" t="str">
        <f t="shared" si="52"/>
        <v>Unit_Monster_Season0_Challenge20_2_1_Easy</v>
      </c>
      <c r="I1133" t="str">
        <f t="shared" si="53"/>
        <v>TowerDefense_Monster1</v>
      </c>
      <c r="J1133" t="str">
        <f>IF(B1133="","",IF(RIGHT(VLOOKUP(K1133&amp;"_"&amp;L1133&amp;"_"&amp;M1133&amp;"_"&amp;O1133,[1]挑战模式!$A:$AS,14+N1133,FALSE),1)="3","EffectCreate_BossEffect;EffectCreate_MonsterShow","EffectCreate_MonsterShow"))</f>
        <v>EffectCreate_MonsterShow</v>
      </c>
      <c r="K1133" s="2">
        <v>0</v>
      </c>
      <c r="L1133" s="2">
        <v>20</v>
      </c>
      <c r="M1133" s="2">
        <v>2</v>
      </c>
      <c r="N1133" s="2">
        <v>1</v>
      </c>
      <c r="O1133" s="6" t="s">
        <v>469</v>
      </c>
    </row>
    <row r="1134" spans="2:15" x14ac:dyDescent="0.2">
      <c r="B1134" t="str">
        <f>IF(ISNA(VLOOKUP(K1134&amp;"_"&amp;L1134&amp;"_"&amp;M1134&amp;"_"&amp;O1134,[1]挑战模式!$A:$AS,1,FALSE)),"",IF(VLOOKUP(K1134&amp;"_"&amp;L1134&amp;"_"&amp;M1134&amp;"_"&amp;O1134,[1]挑战模式!$A:$AS,14+N1134,FALSE)="","","Monster_Season"&amp;K1134&amp;"_Challenge"&amp;L1134&amp;"_"&amp;M1134&amp;"_"&amp;N1134&amp;"_"&amp;O1134))</f>
        <v>Monster_Season0_Challenge20_2_2_Easy</v>
      </c>
      <c r="C1134" t="str">
        <f t="shared" si="51"/>
        <v>None</v>
      </c>
      <c r="G1134" t="str">
        <f>IF(ISNA(VLOOKUP(K1134&amp;"_"&amp;L1134&amp;"_"&amp;M1134&amp;"_"&amp;O1134,[1]挑战模式!$A:$AS,14+N1134,FALSE)),"",IF(VLOOKUP(K1134&amp;"_"&amp;L1134&amp;"_"&amp;M1134&amp;"_"&amp;O1134,[1]挑战模式!$A:$AS,14+N1134,FALSE)="","",IF(VLOOKUP(VLOOKUP(K1134&amp;"_"&amp;L1134&amp;"_"&amp;M1134&amp;"_"&amp;O1134,[1]挑战模式!$A:$AS,14+N1134,FALSE),[1]怪物!$B:$L,11,FALSE)=0,"",VLOOKUP(VLOOKUP(K1134&amp;"_"&amp;L1134&amp;"_"&amp;M1134&amp;"_"&amp;O1134,[1]挑战模式!$A:$AS,14+N1134,FALSE),[1]怪物!$B:$L,11,FALSE))))</f>
        <v/>
      </c>
      <c r="H1134" t="str">
        <f t="shared" si="52"/>
        <v>Unit_Monster_Season0_Challenge20_2_2_Easy</v>
      </c>
      <c r="I1134" t="str">
        <f t="shared" si="53"/>
        <v>TowerDefense_Monster1</v>
      </c>
      <c r="J1134" t="str">
        <f>IF(B1134="","",IF(RIGHT(VLOOKUP(K1134&amp;"_"&amp;L1134&amp;"_"&amp;M1134&amp;"_"&amp;O1134,[1]挑战模式!$A:$AS,14+N1134,FALSE),1)="3","EffectCreate_BossEffect;EffectCreate_MonsterShow","EffectCreate_MonsterShow"))</f>
        <v>EffectCreate_MonsterShow</v>
      </c>
      <c r="K1134" s="2">
        <v>0</v>
      </c>
      <c r="L1134" s="2">
        <v>20</v>
      </c>
      <c r="M1134" s="2">
        <v>2</v>
      </c>
      <c r="N1134" s="2">
        <v>2</v>
      </c>
      <c r="O1134" s="6" t="s">
        <v>469</v>
      </c>
    </row>
    <row r="1135" spans="2:15" x14ac:dyDescent="0.2">
      <c r="B1135" t="str">
        <f>IF(ISNA(VLOOKUP(K1135&amp;"_"&amp;L1135&amp;"_"&amp;M1135&amp;"_"&amp;O1135,[1]挑战模式!$A:$AS,1,FALSE)),"",IF(VLOOKUP(K1135&amp;"_"&amp;L1135&amp;"_"&amp;M1135&amp;"_"&amp;O1135,[1]挑战模式!$A:$AS,14+N1135,FALSE)="","","Monster_Season"&amp;K1135&amp;"_Challenge"&amp;L1135&amp;"_"&amp;M1135&amp;"_"&amp;N1135&amp;"_"&amp;O1135))</f>
        <v/>
      </c>
      <c r="C1135" t="str">
        <f t="shared" si="51"/>
        <v/>
      </c>
      <c r="G1135" t="str">
        <f>IF(ISNA(VLOOKUP(K1135&amp;"_"&amp;L1135&amp;"_"&amp;M1135&amp;"_"&amp;O1135,[1]挑战模式!$A:$AS,14+N1135,FALSE)),"",IF(VLOOKUP(K1135&amp;"_"&amp;L1135&amp;"_"&amp;M1135&amp;"_"&amp;O1135,[1]挑战模式!$A:$AS,14+N1135,FALSE)="","",IF(VLOOKUP(VLOOKUP(K1135&amp;"_"&amp;L1135&amp;"_"&amp;M1135&amp;"_"&amp;O1135,[1]挑战模式!$A:$AS,14+N1135,FALSE),[1]怪物!$B:$L,11,FALSE)=0,"",VLOOKUP(VLOOKUP(K1135&amp;"_"&amp;L1135&amp;"_"&amp;M1135&amp;"_"&amp;O1135,[1]挑战模式!$A:$AS,14+N1135,FALSE),[1]怪物!$B:$L,11,FALSE))))</f>
        <v/>
      </c>
      <c r="H1135" t="str">
        <f t="shared" si="52"/>
        <v/>
      </c>
      <c r="I1135" t="str">
        <f t="shared" si="53"/>
        <v/>
      </c>
      <c r="J1135" t="str">
        <f>IF(B1135="","",IF(RIGHT(VLOOKUP(K1135&amp;"_"&amp;L1135&amp;"_"&amp;M1135&amp;"_"&amp;O1135,[1]挑战模式!$A:$AS,14+N1135,FALSE),1)="3","EffectCreate_BossEffect;EffectCreate_MonsterShow","EffectCreate_MonsterShow"))</f>
        <v/>
      </c>
      <c r="K1135" s="2">
        <v>0</v>
      </c>
      <c r="L1135" s="2">
        <v>20</v>
      </c>
      <c r="M1135" s="2">
        <v>2</v>
      </c>
      <c r="N1135" s="2">
        <v>3</v>
      </c>
      <c r="O1135" s="6" t="s">
        <v>469</v>
      </c>
    </row>
    <row r="1136" spans="2:15" x14ac:dyDescent="0.2">
      <c r="B1136" t="str">
        <f>IF(ISNA(VLOOKUP(K1136&amp;"_"&amp;L1136&amp;"_"&amp;M1136&amp;"_"&amp;O1136,[1]挑战模式!$A:$AS,1,FALSE)),"",IF(VLOOKUP(K1136&amp;"_"&amp;L1136&amp;"_"&amp;M1136&amp;"_"&amp;O1136,[1]挑战模式!$A:$AS,14+N1136,FALSE)="","","Monster_Season"&amp;K1136&amp;"_Challenge"&amp;L1136&amp;"_"&amp;M1136&amp;"_"&amp;N1136&amp;"_"&amp;O1136))</f>
        <v/>
      </c>
      <c r="C1136" t="str">
        <f t="shared" si="51"/>
        <v/>
      </c>
      <c r="G1136" t="str">
        <f>IF(ISNA(VLOOKUP(K1136&amp;"_"&amp;L1136&amp;"_"&amp;M1136&amp;"_"&amp;O1136,[1]挑战模式!$A:$AS,14+N1136,FALSE)),"",IF(VLOOKUP(K1136&amp;"_"&amp;L1136&amp;"_"&amp;M1136&amp;"_"&amp;O1136,[1]挑战模式!$A:$AS,14+N1136,FALSE)="","",IF(VLOOKUP(VLOOKUP(K1136&amp;"_"&amp;L1136&amp;"_"&amp;M1136&amp;"_"&amp;O1136,[1]挑战模式!$A:$AS,14+N1136,FALSE),[1]怪物!$B:$L,11,FALSE)=0,"",VLOOKUP(VLOOKUP(K1136&amp;"_"&amp;L1136&amp;"_"&amp;M1136&amp;"_"&amp;O1136,[1]挑战模式!$A:$AS,14+N1136,FALSE),[1]怪物!$B:$L,11,FALSE))))</f>
        <v/>
      </c>
      <c r="H1136" t="str">
        <f t="shared" si="52"/>
        <v/>
      </c>
      <c r="I1136" t="str">
        <f t="shared" si="53"/>
        <v/>
      </c>
      <c r="J1136" t="str">
        <f>IF(B1136="","",IF(RIGHT(VLOOKUP(K1136&amp;"_"&amp;L1136&amp;"_"&amp;M1136&amp;"_"&amp;O1136,[1]挑战模式!$A:$AS,14+N1136,FALSE),1)="3","EffectCreate_BossEffect;EffectCreate_MonsterShow","EffectCreate_MonsterShow"))</f>
        <v/>
      </c>
      <c r="K1136" s="2">
        <v>0</v>
      </c>
      <c r="L1136" s="2">
        <v>20</v>
      </c>
      <c r="M1136" s="2">
        <v>2</v>
      </c>
      <c r="N1136" s="2">
        <v>4</v>
      </c>
      <c r="O1136" s="6" t="s">
        <v>469</v>
      </c>
    </row>
    <row r="1137" spans="2:15" x14ac:dyDescent="0.2">
      <c r="B1137" t="str">
        <f>IF(ISNA(VLOOKUP(K1137&amp;"_"&amp;L1137&amp;"_"&amp;M1137&amp;"_"&amp;O1137,[1]挑战模式!$A:$AS,1,FALSE)),"",IF(VLOOKUP(K1137&amp;"_"&amp;L1137&amp;"_"&amp;M1137&amp;"_"&amp;O1137,[1]挑战模式!$A:$AS,14+N1137,FALSE)="","","Monster_Season"&amp;K1137&amp;"_Challenge"&amp;L1137&amp;"_"&amp;M1137&amp;"_"&amp;N1137&amp;"_"&amp;O1137))</f>
        <v/>
      </c>
      <c r="C1137" t="str">
        <f t="shared" si="51"/>
        <v/>
      </c>
      <c r="G1137" t="str">
        <f>IF(ISNA(VLOOKUP(K1137&amp;"_"&amp;L1137&amp;"_"&amp;M1137&amp;"_"&amp;O1137,[1]挑战模式!$A:$AS,14+N1137,FALSE)),"",IF(VLOOKUP(K1137&amp;"_"&amp;L1137&amp;"_"&amp;M1137&amp;"_"&amp;O1137,[1]挑战模式!$A:$AS,14+N1137,FALSE)="","",IF(VLOOKUP(VLOOKUP(K1137&amp;"_"&amp;L1137&amp;"_"&amp;M1137&amp;"_"&amp;O1137,[1]挑战模式!$A:$AS,14+N1137,FALSE),[1]怪物!$B:$L,11,FALSE)=0,"",VLOOKUP(VLOOKUP(K1137&amp;"_"&amp;L1137&amp;"_"&amp;M1137&amp;"_"&amp;O1137,[1]挑战模式!$A:$AS,14+N1137,FALSE),[1]怪物!$B:$L,11,FALSE))))</f>
        <v/>
      </c>
      <c r="H1137" t="str">
        <f t="shared" si="52"/>
        <v/>
      </c>
      <c r="I1137" t="str">
        <f t="shared" si="53"/>
        <v/>
      </c>
      <c r="J1137" t="str">
        <f>IF(B1137="","",IF(RIGHT(VLOOKUP(K1137&amp;"_"&amp;L1137&amp;"_"&amp;M1137&amp;"_"&amp;O1137,[1]挑战模式!$A:$AS,14+N1137,FALSE),1)="3","EffectCreate_BossEffect;EffectCreate_MonsterShow","EffectCreate_MonsterShow"))</f>
        <v/>
      </c>
      <c r="K1137" s="2">
        <v>0</v>
      </c>
      <c r="L1137" s="2">
        <v>20</v>
      </c>
      <c r="M1137" s="2">
        <v>2</v>
      </c>
      <c r="N1137" s="2">
        <v>5</v>
      </c>
      <c r="O1137" s="6" t="s">
        <v>469</v>
      </c>
    </row>
    <row r="1138" spans="2:15" x14ac:dyDescent="0.2">
      <c r="B1138" t="str">
        <f>IF(ISNA(VLOOKUP(K1138&amp;"_"&amp;L1138&amp;"_"&amp;M1138&amp;"_"&amp;O1138,[1]挑战模式!$A:$AS,1,FALSE)),"",IF(VLOOKUP(K1138&amp;"_"&amp;L1138&amp;"_"&amp;M1138&amp;"_"&amp;O1138,[1]挑战模式!$A:$AS,14+N1138,FALSE)="","","Monster_Season"&amp;K1138&amp;"_Challenge"&amp;L1138&amp;"_"&amp;M1138&amp;"_"&amp;N1138&amp;"_"&amp;O1138))</f>
        <v/>
      </c>
      <c r="C1138" t="str">
        <f t="shared" si="51"/>
        <v/>
      </c>
      <c r="G1138" t="str">
        <f>IF(ISNA(VLOOKUP(K1138&amp;"_"&amp;L1138&amp;"_"&amp;M1138&amp;"_"&amp;O1138,[1]挑战模式!$A:$AS,14+N1138,FALSE)),"",IF(VLOOKUP(K1138&amp;"_"&amp;L1138&amp;"_"&amp;M1138&amp;"_"&amp;O1138,[1]挑战模式!$A:$AS,14+N1138,FALSE)="","",IF(VLOOKUP(VLOOKUP(K1138&amp;"_"&amp;L1138&amp;"_"&amp;M1138&amp;"_"&amp;O1138,[1]挑战模式!$A:$AS,14+N1138,FALSE),[1]怪物!$B:$L,11,FALSE)=0,"",VLOOKUP(VLOOKUP(K1138&amp;"_"&amp;L1138&amp;"_"&amp;M1138&amp;"_"&amp;O1138,[1]挑战模式!$A:$AS,14+N1138,FALSE),[1]怪物!$B:$L,11,FALSE))))</f>
        <v/>
      </c>
      <c r="H1138" t="str">
        <f t="shared" si="52"/>
        <v/>
      </c>
      <c r="I1138" t="str">
        <f t="shared" si="53"/>
        <v/>
      </c>
      <c r="J1138" t="str">
        <f>IF(B1138="","",IF(RIGHT(VLOOKUP(K1138&amp;"_"&amp;L1138&amp;"_"&amp;M1138&amp;"_"&amp;O1138,[1]挑战模式!$A:$AS,14+N1138,FALSE),1)="3","EffectCreate_BossEffect;EffectCreate_MonsterShow","EffectCreate_MonsterShow"))</f>
        <v/>
      </c>
      <c r="K1138" s="2">
        <v>0</v>
      </c>
      <c r="L1138" s="2">
        <v>20</v>
      </c>
      <c r="M1138" s="2">
        <v>2</v>
      </c>
      <c r="N1138" s="2">
        <v>6</v>
      </c>
      <c r="O1138" s="6" t="s">
        <v>469</v>
      </c>
    </row>
    <row r="1139" spans="2:15" x14ac:dyDescent="0.2">
      <c r="B1139" t="str">
        <f>IF(ISNA(VLOOKUP(K1139&amp;"_"&amp;L1139&amp;"_"&amp;M1139&amp;"_"&amp;O1139,[1]挑战模式!$A:$AS,1,FALSE)),"",IF(VLOOKUP(K1139&amp;"_"&amp;L1139&amp;"_"&amp;M1139&amp;"_"&amp;O1139,[1]挑战模式!$A:$AS,14+N1139,FALSE)="","","Monster_Season"&amp;K1139&amp;"_Challenge"&amp;L1139&amp;"_"&amp;M1139&amp;"_"&amp;N1139&amp;"_"&amp;O1139))</f>
        <v>Monster_Season0_Challenge20_3_1_Easy</v>
      </c>
      <c r="C1139" t="str">
        <f t="shared" si="51"/>
        <v>None</v>
      </c>
      <c r="G1139" t="str">
        <f>IF(ISNA(VLOOKUP(K1139&amp;"_"&amp;L1139&amp;"_"&amp;M1139&amp;"_"&amp;O1139,[1]挑战模式!$A:$AS,14+N1139,FALSE)),"",IF(VLOOKUP(K1139&amp;"_"&amp;L1139&amp;"_"&amp;M1139&amp;"_"&amp;O1139,[1]挑战模式!$A:$AS,14+N1139,FALSE)="","",IF(VLOOKUP(VLOOKUP(K1139&amp;"_"&amp;L1139&amp;"_"&amp;M1139&amp;"_"&amp;O1139,[1]挑战模式!$A:$AS,14+N1139,FALSE),[1]怪物!$B:$L,11,FALSE)=0,"",VLOOKUP(VLOOKUP(K1139&amp;"_"&amp;L1139&amp;"_"&amp;M1139&amp;"_"&amp;O1139,[1]挑战模式!$A:$AS,14+N1139,FALSE),[1]怪物!$B:$L,11,FALSE))))</f>
        <v/>
      </c>
      <c r="H1139" t="str">
        <f t="shared" si="52"/>
        <v>Unit_Monster_Season0_Challenge20_3_1_Easy</v>
      </c>
      <c r="I1139" t="str">
        <f t="shared" si="53"/>
        <v>TowerDefense_Monster1</v>
      </c>
      <c r="J1139" t="str">
        <f>IF(B1139="","",IF(RIGHT(VLOOKUP(K1139&amp;"_"&amp;L1139&amp;"_"&amp;M1139&amp;"_"&amp;O1139,[1]挑战模式!$A:$AS,14+N1139,FALSE),1)="3","EffectCreate_BossEffect;EffectCreate_MonsterShow","EffectCreate_MonsterShow"))</f>
        <v>EffectCreate_MonsterShow</v>
      </c>
      <c r="K1139" s="2">
        <v>0</v>
      </c>
      <c r="L1139" s="2">
        <v>20</v>
      </c>
      <c r="M1139" s="2">
        <v>3</v>
      </c>
      <c r="N1139" s="2">
        <v>1</v>
      </c>
      <c r="O1139" s="6" t="s">
        <v>469</v>
      </c>
    </row>
    <row r="1140" spans="2:15" x14ac:dyDescent="0.2">
      <c r="B1140" t="str">
        <f>IF(ISNA(VLOOKUP(K1140&amp;"_"&amp;L1140&amp;"_"&amp;M1140&amp;"_"&amp;O1140,[1]挑战模式!$A:$AS,1,FALSE)),"",IF(VLOOKUP(K1140&amp;"_"&amp;L1140&amp;"_"&amp;M1140&amp;"_"&amp;O1140,[1]挑战模式!$A:$AS,14+N1140,FALSE)="","","Monster_Season"&amp;K1140&amp;"_Challenge"&amp;L1140&amp;"_"&amp;M1140&amp;"_"&amp;N1140&amp;"_"&amp;O1140))</f>
        <v>Monster_Season0_Challenge20_3_2_Easy</v>
      </c>
      <c r="C1140" t="str">
        <f t="shared" si="51"/>
        <v>None</v>
      </c>
      <c r="G1140" t="str">
        <f>IF(ISNA(VLOOKUP(K1140&amp;"_"&amp;L1140&amp;"_"&amp;M1140&amp;"_"&amp;O1140,[1]挑战模式!$A:$AS,14+N1140,FALSE)),"",IF(VLOOKUP(K1140&amp;"_"&amp;L1140&amp;"_"&amp;M1140&amp;"_"&amp;O1140,[1]挑战模式!$A:$AS,14+N1140,FALSE)="","",IF(VLOOKUP(VLOOKUP(K1140&amp;"_"&amp;L1140&amp;"_"&amp;M1140&amp;"_"&amp;O1140,[1]挑战模式!$A:$AS,14+N1140,FALSE),[1]怪物!$B:$L,11,FALSE)=0,"",VLOOKUP(VLOOKUP(K1140&amp;"_"&amp;L1140&amp;"_"&amp;M1140&amp;"_"&amp;O1140,[1]挑战模式!$A:$AS,14+N1140,FALSE),[1]怪物!$B:$L,11,FALSE))))</f>
        <v/>
      </c>
      <c r="H1140" t="str">
        <f t="shared" si="52"/>
        <v>Unit_Monster_Season0_Challenge20_3_2_Easy</v>
      </c>
      <c r="I1140" t="str">
        <f t="shared" si="53"/>
        <v>TowerDefense_Monster1</v>
      </c>
      <c r="J1140" t="str">
        <f>IF(B1140="","",IF(RIGHT(VLOOKUP(K1140&amp;"_"&amp;L1140&amp;"_"&amp;M1140&amp;"_"&amp;O1140,[1]挑战模式!$A:$AS,14+N1140,FALSE),1)="3","EffectCreate_BossEffect;EffectCreate_MonsterShow","EffectCreate_MonsterShow"))</f>
        <v>EffectCreate_MonsterShow</v>
      </c>
      <c r="K1140" s="2">
        <v>0</v>
      </c>
      <c r="L1140" s="2">
        <v>20</v>
      </c>
      <c r="M1140" s="2">
        <v>3</v>
      </c>
      <c r="N1140" s="2">
        <v>2</v>
      </c>
      <c r="O1140" s="6" t="s">
        <v>469</v>
      </c>
    </row>
    <row r="1141" spans="2:15" x14ac:dyDescent="0.2">
      <c r="B1141" t="str">
        <f>IF(ISNA(VLOOKUP(K1141&amp;"_"&amp;L1141&amp;"_"&amp;M1141&amp;"_"&amp;O1141,[1]挑战模式!$A:$AS,1,FALSE)),"",IF(VLOOKUP(K1141&amp;"_"&amp;L1141&amp;"_"&amp;M1141&amp;"_"&amp;O1141,[1]挑战模式!$A:$AS,14+N1141,FALSE)="","","Monster_Season"&amp;K1141&amp;"_Challenge"&amp;L1141&amp;"_"&amp;M1141&amp;"_"&amp;N1141&amp;"_"&amp;O1141))</f>
        <v/>
      </c>
      <c r="C1141" t="str">
        <f t="shared" si="51"/>
        <v/>
      </c>
      <c r="G1141" t="str">
        <f>IF(ISNA(VLOOKUP(K1141&amp;"_"&amp;L1141&amp;"_"&amp;M1141&amp;"_"&amp;O1141,[1]挑战模式!$A:$AS,14+N1141,FALSE)),"",IF(VLOOKUP(K1141&amp;"_"&amp;L1141&amp;"_"&amp;M1141&amp;"_"&amp;O1141,[1]挑战模式!$A:$AS,14+N1141,FALSE)="","",IF(VLOOKUP(VLOOKUP(K1141&amp;"_"&amp;L1141&amp;"_"&amp;M1141&amp;"_"&amp;O1141,[1]挑战模式!$A:$AS,14+N1141,FALSE),[1]怪物!$B:$L,11,FALSE)=0,"",VLOOKUP(VLOOKUP(K1141&amp;"_"&amp;L1141&amp;"_"&amp;M1141&amp;"_"&amp;O1141,[1]挑战模式!$A:$AS,14+N1141,FALSE),[1]怪物!$B:$L,11,FALSE))))</f>
        <v/>
      </c>
      <c r="H1141" t="str">
        <f t="shared" si="52"/>
        <v/>
      </c>
      <c r="I1141" t="str">
        <f t="shared" si="53"/>
        <v/>
      </c>
      <c r="J1141" t="str">
        <f>IF(B1141="","",IF(RIGHT(VLOOKUP(K1141&amp;"_"&amp;L1141&amp;"_"&amp;M1141&amp;"_"&amp;O1141,[1]挑战模式!$A:$AS,14+N1141,FALSE),1)="3","EffectCreate_BossEffect;EffectCreate_MonsterShow","EffectCreate_MonsterShow"))</f>
        <v/>
      </c>
      <c r="K1141" s="2">
        <v>0</v>
      </c>
      <c r="L1141" s="2">
        <v>20</v>
      </c>
      <c r="M1141" s="2">
        <v>3</v>
      </c>
      <c r="N1141" s="2">
        <v>3</v>
      </c>
      <c r="O1141" s="6" t="s">
        <v>469</v>
      </c>
    </row>
    <row r="1142" spans="2:15" x14ac:dyDescent="0.2">
      <c r="B1142" t="str">
        <f>IF(ISNA(VLOOKUP(K1142&amp;"_"&amp;L1142&amp;"_"&amp;M1142&amp;"_"&amp;O1142,[1]挑战模式!$A:$AS,1,FALSE)),"",IF(VLOOKUP(K1142&amp;"_"&amp;L1142&amp;"_"&amp;M1142&amp;"_"&amp;O1142,[1]挑战模式!$A:$AS,14+N1142,FALSE)="","","Monster_Season"&amp;K1142&amp;"_Challenge"&amp;L1142&amp;"_"&amp;M1142&amp;"_"&amp;N1142&amp;"_"&amp;O1142))</f>
        <v/>
      </c>
      <c r="C1142" t="str">
        <f t="shared" si="51"/>
        <v/>
      </c>
      <c r="G1142" t="str">
        <f>IF(ISNA(VLOOKUP(K1142&amp;"_"&amp;L1142&amp;"_"&amp;M1142&amp;"_"&amp;O1142,[1]挑战模式!$A:$AS,14+N1142,FALSE)),"",IF(VLOOKUP(K1142&amp;"_"&amp;L1142&amp;"_"&amp;M1142&amp;"_"&amp;O1142,[1]挑战模式!$A:$AS,14+N1142,FALSE)="","",IF(VLOOKUP(VLOOKUP(K1142&amp;"_"&amp;L1142&amp;"_"&amp;M1142&amp;"_"&amp;O1142,[1]挑战模式!$A:$AS,14+N1142,FALSE),[1]怪物!$B:$L,11,FALSE)=0,"",VLOOKUP(VLOOKUP(K1142&amp;"_"&amp;L1142&amp;"_"&amp;M1142&amp;"_"&amp;O1142,[1]挑战模式!$A:$AS,14+N1142,FALSE),[1]怪物!$B:$L,11,FALSE))))</f>
        <v/>
      </c>
      <c r="H1142" t="str">
        <f t="shared" si="52"/>
        <v/>
      </c>
      <c r="I1142" t="str">
        <f t="shared" si="53"/>
        <v/>
      </c>
      <c r="J1142" t="str">
        <f>IF(B1142="","",IF(RIGHT(VLOOKUP(K1142&amp;"_"&amp;L1142&amp;"_"&amp;M1142&amp;"_"&amp;O1142,[1]挑战模式!$A:$AS,14+N1142,FALSE),1)="3","EffectCreate_BossEffect;EffectCreate_MonsterShow","EffectCreate_MonsterShow"))</f>
        <v/>
      </c>
      <c r="K1142" s="2">
        <v>0</v>
      </c>
      <c r="L1142" s="2">
        <v>20</v>
      </c>
      <c r="M1142" s="2">
        <v>3</v>
      </c>
      <c r="N1142" s="2">
        <v>4</v>
      </c>
      <c r="O1142" s="6" t="s">
        <v>469</v>
      </c>
    </row>
    <row r="1143" spans="2:15" x14ac:dyDescent="0.2">
      <c r="B1143" t="str">
        <f>IF(ISNA(VLOOKUP(K1143&amp;"_"&amp;L1143&amp;"_"&amp;M1143&amp;"_"&amp;O1143,[1]挑战模式!$A:$AS,1,FALSE)),"",IF(VLOOKUP(K1143&amp;"_"&amp;L1143&amp;"_"&amp;M1143&amp;"_"&amp;O1143,[1]挑战模式!$A:$AS,14+N1143,FALSE)="","","Monster_Season"&amp;K1143&amp;"_Challenge"&amp;L1143&amp;"_"&amp;M1143&amp;"_"&amp;N1143&amp;"_"&amp;O1143))</f>
        <v/>
      </c>
      <c r="C1143" t="str">
        <f t="shared" si="51"/>
        <v/>
      </c>
      <c r="G1143" t="str">
        <f>IF(ISNA(VLOOKUP(K1143&amp;"_"&amp;L1143&amp;"_"&amp;M1143&amp;"_"&amp;O1143,[1]挑战模式!$A:$AS,14+N1143,FALSE)),"",IF(VLOOKUP(K1143&amp;"_"&amp;L1143&amp;"_"&amp;M1143&amp;"_"&amp;O1143,[1]挑战模式!$A:$AS,14+N1143,FALSE)="","",IF(VLOOKUP(VLOOKUP(K1143&amp;"_"&amp;L1143&amp;"_"&amp;M1143&amp;"_"&amp;O1143,[1]挑战模式!$A:$AS,14+N1143,FALSE),[1]怪物!$B:$L,11,FALSE)=0,"",VLOOKUP(VLOOKUP(K1143&amp;"_"&amp;L1143&amp;"_"&amp;M1143&amp;"_"&amp;O1143,[1]挑战模式!$A:$AS,14+N1143,FALSE),[1]怪物!$B:$L,11,FALSE))))</f>
        <v/>
      </c>
      <c r="H1143" t="str">
        <f t="shared" si="52"/>
        <v/>
      </c>
      <c r="I1143" t="str">
        <f t="shared" si="53"/>
        <v/>
      </c>
      <c r="J1143" t="str">
        <f>IF(B1143="","",IF(RIGHT(VLOOKUP(K1143&amp;"_"&amp;L1143&amp;"_"&amp;M1143&amp;"_"&amp;O1143,[1]挑战模式!$A:$AS,14+N1143,FALSE),1)="3","EffectCreate_BossEffect;EffectCreate_MonsterShow","EffectCreate_MonsterShow"))</f>
        <v/>
      </c>
      <c r="K1143" s="2">
        <v>0</v>
      </c>
      <c r="L1143" s="2">
        <v>20</v>
      </c>
      <c r="M1143" s="2">
        <v>3</v>
      </c>
      <c r="N1143" s="2">
        <v>5</v>
      </c>
      <c r="O1143" s="6" t="s">
        <v>469</v>
      </c>
    </row>
    <row r="1144" spans="2:15" x14ac:dyDescent="0.2">
      <c r="B1144" t="str">
        <f>IF(ISNA(VLOOKUP(K1144&amp;"_"&amp;L1144&amp;"_"&amp;M1144&amp;"_"&amp;O1144,[1]挑战模式!$A:$AS,1,FALSE)),"",IF(VLOOKUP(K1144&amp;"_"&amp;L1144&amp;"_"&amp;M1144&amp;"_"&amp;O1144,[1]挑战模式!$A:$AS,14+N1144,FALSE)="","","Monster_Season"&amp;K1144&amp;"_Challenge"&amp;L1144&amp;"_"&amp;M1144&amp;"_"&amp;N1144&amp;"_"&amp;O1144))</f>
        <v/>
      </c>
      <c r="C1144" t="str">
        <f t="shared" si="51"/>
        <v/>
      </c>
      <c r="G1144" t="str">
        <f>IF(ISNA(VLOOKUP(K1144&amp;"_"&amp;L1144&amp;"_"&amp;M1144&amp;"_"&amp;O1144,[1]挑战模式!$A:$AS,14+N1144,FALSE)),"",IF(VLOOKUP(K1144&amp;"_"&amp;L1144&amp;"_"&amp;M1144&amp;"_"&amp;O1144,[1]挑战模式!$A:$AS,14+N1144,FALSE)="","",IF(VLOOKUP(VLOOKUP(K1144&amp;"_"&amp;L1144&amp;"_"&amp;M1144&amp;"_"&amp;O1144,[1]挑战模式!$A:$AS,14+N1144,FALSE),[1]怪物!$B:$L,11,FALSE)=0,"",VLOOKUP(VLOOKUP(K1144&amp;"_"&amp;L1144&amp;"_"&amp;M1144&amp;"_"&amp;O1144,[1]挑战模式!$A:$AS,14+N1144,FALSE),[1]怪物!$B:$L,11,FALSE))))</f>
        <v/>
      </c>
      <c r="H1144" t="str">
        <f t="shared" si="52"/>
        <v/>
      </c>
      <c r="I1144" t="str">
        <f t="shared" si="53"/>
        <v/>
      </c>
      <c r="J1144" t="str">
        <f>IF(B1144="","",IF(RIGHT(VLOOKUP(K1144&amp;"_"&amp;L1144&amp;"_"&amp;M1144&amp;"_"&amp;O1144,[1]挑战模式!$A:$AS,14+N1144,FALSE),1)="3","EffectCreate_BossEffect;EffectCreate_MonsterShow","EffectCreate_MonsterShow"))</f>
        <v/>
      </c>
      <c r="K1144" s="2">
        <v>0</v>
      </c>
      <c r="L1144" s="2">
        <v>20</v>
      </c>
      <c r="M1144" s="2">
        <v>3</v>
      </c>
      <c r="N1144" s="2">
        <v>6</v>
      </c>
      <c r="O1144" s="6" t="s">
        <v>469</v>
      </c>
    </row>
    <row r="1145" spans="2:15" x14ac:dyDescent="0.2">
      <c r="B1145" t="str">
        <f>IF(ISNA(VLOOKUP(K1145&amp;"_"&amp;L1145&amp;"_"&amp;M1145&amp;"_"&amp;O1145,[1]挑战模式!$A:$AS,1,FALSE)),"",IF(VLOOKUP(K1145&amp;"_"&amp;L1145&amp;"_"&amp;M1145&amp;"_"&amp;O1145,[1]挑战模式!$A:$AS,14+N1145,FALSE)="","","Monster_Season"&amp;K1145&amp;"_Challenge"&amp;L1145&amp;"_"&amp;M1145&amp;"_"&amp;N1145&amp;"_"&amp;O1145))</f>
        <v>Monster_Season0_Challenge20_4_1_Easy</v>
      </c>
      <c r="C1145" t="str">
        <f t="shared" si="51"/>
        <v>None</v>
      </c>
      <c r="G1145" t="str">
        <f>IF(ISNA(VLOOKUP(K1145&amp;"_"&amp;L1145&amp;"_"&amp;M1145&amp;"_"&amp;O1145,[1]挑战模式!$A:$AS,14+N1145,FALSE)),"",IF(VLOOKUP(K1145&amp;"_"&amp;L1145&amp;"_"&amp;M1145&amp;"_"&amp;O1145,[1]挑战模式!$A:$AS,14+N1145,FALSE)="","",IF(VLOOKUP(VLOOKUP(K1145&amp;"_"&amp;L1145&amp;"_"&amp;M1145&amp;"_"&amp;O1145,[1]挑战模式!$A:$AS,14+N1145,FALSE),[1]怪物!$B:$L,11,FALSE)=0,"",VLOOKUP(VLOOKUP(K1145&amp;"_"&amp;L1145&amp;"_"&amp;M1145&amp;"_"&amp;O1145,[1]挑战模式!$A:$AS,14+N1145,FALSE),[1]怪物!$B:$L,11,FALSE))))</f>
        <v/>
      </c>
      <c r="H1145" t="str">
        <f t="shared" si="52"/>
        <v>Unit_Monster_Season0_Challenge20_4_1_Easy</v>
      </c>
      <c r="I1145" t="str">
        <f t="shared" si="53"/>
        <v>TowerDefense_Monster1</v>
      </c>
      <c r="J1145" t="str">
        <f>IF(B1145="","",IF(RIGHT(VLOOKUP(K1145&amp;"_"&amp;L1145&amp;"_"&amp;M1145&amp;"_"&amp;O1145,[1]挑战模式!$A:$AS,14+N1145,FALSE),1)="3","EffectCreate_BossEffect;EffectCreate_MonsterShow","EffectCreate_MonsterShow"))</f>
        <v>EffectCreate_MonsterShow</v>
      </c>
      <c r="K1145" s="2">
        <v>0</v>
      </c>
      <c r="L1145" s="2">
        <v>20</v>
      </c>
      <c r="M1145" s="2">
        <v>4</v>
      </c>
      <c r="N1145" s="2">
        <v>1</v>
      </c>
      <c r="O1145" s="6" t="s">
        <v>469</v>
      </c>
    </row>
    <row r="1146" spans="2:15" x14ac:dyDescent="0.2">
      <c r="B1146" t="str">
        <f>IF(ISNA(VLOOKUP(K1146&amp;"_"&amp;L1146&amp;"_"&amp;M1146&amp;"_"&amp;O1146,[1]挑战模式!$A:$AS,1,FALSE)),"",IF(VLOOKUP(K1146&amp;"_"&amp;L1146&amp;"_"&amp;M1146&amp;"_"&amp;O1146,[1]挑战模式!$A:$AS,14+N1146,FALSE)="","","Monster_Season"&amp;K1146&amp;"_Challenge"&amp;L1146&amp;"_"&amp;M1146&amp;"_"&amp;N1146&amp;"_"&amp;O1146))</f>
        <v>Monster_Season0_Challenge20_4_2_Easy</v>
      </c>
      <c r="C1146" t="str">
        <f t="shared" si="51"/>
        <v>None</v>
      </c>
      <c r="G1146" t="str">
        <f>IF(ISNA(VLOOKUP(K1146&amp;"_"&amp;L1146&amp;"_"&amp;M1146&amp;"_"&amp;O1146,[1]挑战模式!$A:$AS,14+N1146,FALSE)),"",IF(VLOOKUP(K1146&amp;"_"&amp;L1146&amp;"_"&amp;M1146&amp;"_"&amp;O1146,[1]挑战模式!$A:$AS,14+N1146,FALSE)="","",IF(VLOOKUP(VLOOKUP(K1146&amp;"_"&amp;L1146&amp;"_"&amp;M1146&amp;"_"&amp;O1146,[1]挑战模式!$A:$AS,14+N1146,FALSE),[1]怪物!$B:$L,11,FALSE)=0,"",VLOOKUP(VLOOKUP(K1146&amp;"_"&amp;L1146&amp;"_"&amp;M1146&amp;"_"&amp;O1146,[1]挑战模式!$A:$AS,14+N1146,FALSE),[1]怪物!$B:$L,11,FALSE))))</f>
        <v/>
      </c>
      <c r="H1146" t="str">
        <f t="shared" si="52"/>
        <v>Unit_Monster_Season0_Challenge20_4_2_Easy</v>
      </c>
      <c r="I1146" t="str">
        <f t="shared" si="53"/>
        <v>TowerDefense_Monster1</v>
      </c>
      <c r="J1146" t="str">
        <f>IF(B1146="","",IF(RIGHT(VLOOKUP(K1146&amp;"_"&amp;L1146&amp;"_"&amp;M1146&amp;"_"&amp;O1146,[1]挑战模式!$A:$AS,14+N1146,FALSE),1)="3","EffectCreate_BossEffect;EffectCreate_MonsterShow","EffectCreate_MonsterShow"))</f>
        <v>EffectCreate_MonsterShow</v>
      </c>
      <c r="K1146" s="2">
        <v>0</v>
      </c>
      <c r="L1146" s="2">
        <v>20</v>
      </c>
      <c r="M1146" s="2">
        <v>4</v>
      </c>
      <c r="N1146" s="2">
        <v>2</v>
      </c>
      <c r="O1146" s="6" t="s">
        <v>469</v>
      </c>
    </row>
    <row r="1147" spans="2:15" x14ac:dyDescent="0.2">
      <c r="B1147" t="str">
        <f>IF(ISNA(VLOOKUP(K1147&amp;"_"&amp;L1147&amp;"_"&amp;M1147&amp;"_"&amp;O1147,[1]挑战模式!$A:$AS,1,FALSE)),"",IF(VLOOKUP(K1147&amp;"_"&amp;L1147&amp;"_"&amp;M1147&amp;"_"&amp;O1147,[1]挑战模式!$A:$AS,14+N1147,FALSE)="","","Monster_Season"&amp;K1147&amp;"_Challenge"&amp;L1147&amp;"_"&amp;M1147&amp;"_"&amp;N1147&amp;"_"&amp;O1147))</f>
        <v>Monster_Season0_Challenge20_4_3_Easy</v>
      </c>
      <c r="C1147" t="str">
        <f t="shared" si="51"/>
        <v>None</v>
      </c>
      <c r="G1147" t="str">
        <f>IF(ISNA(VLOOKUP(K1147&amp;"_"&amp;L1147&amp;"_"&amp;M1147&amp;"_"&amp;O1147,[1]挑战模式!$A:$AS,14+N1147,FALSE)),"",IF(VLOOKUP(K1147&amp;"_"&amp;L1147&amp;"_"&amp;M1147&amp;"_"&amp;O1147,[1]挑战模式!$A:$AS,14+N1147,FALSE)="","",IF(VLOOKUP(VLOOKUP(K1147&amp;"_"&amp;L1147&amp;"_"&amp;M1147&amp;"_"&amp;O1147,[1]挑战模式!$A:$AS,14+N1147,FALSE),[1]怪物!$B:$L,11,FALSE)=0,"",VLOOKUP(VLOOKUP(K1147&amp;"_"&amp;L1147&amp;"_"&amp;M1147&amp;"_"&amp;O1147,[1]挑战模式!$A:$AS,14+N1147,FALSE),[1]怪物!$B:$L,11,FALSE))))</f>
        <v/>
      </c>
      <c r="H1147" t="str">
        <f t="shared" si="52"/>
        <v>Unit_Monster_Season0_Challenge20_4_3_Easy</v>
      </c>
      <c r="I1147" t="str">
        <f t="shared" si="53"/>
        <v>TowerDefense_Monster1</v>
      </c>
      <c r="J1147" t="str">
        <f>IF(B1147="","",IF(RIGHT(VLOOKUP(K1147&amp;"_"&amp;L1147&amp;"_"&amp;M1147&amp;"_"&amp;O1147,[1]挑战模式!$A:$AS,14+N1147,FALSE),1)="3","EffectCreate_BossEffect;EffectCreate_MonsterShow","EffectCreate_MonsterShow"))</f>
        <v>EffectCreate_MonsterShow</v>
      </c>
      <c r="K1147" s="2">
        <v>0</v>
      </c>
      <c r="L1147" s="2">
        <v>20</v>
      </c>
      <c r="M1147" s="2">
        <v>4</v>
      </c>
      <c r="N1147" s="2">
        <v>3</v>
      </c>
      <c r="O1147" s="6" t="s">
        <v>469</v>
      </c>
    </row>
    <row r="1148" spans="2:15" x14ac:dyDescent="0.2">
      <c r="B1148" t="str">
        <f>IF(ISNA(VLOOKUP(K1148&amp;"_"&amp;L1148&amp;"_"&amp;M1148&amp;"_"&amp;O1148,[1]挑战模式!$A:$AS,1,FALSE)),"",IF(VLOOKUP(K1148&amp;"_"&amp;L1148&amp;"_"&amp;M1148&amp;"_"&amp;O1148,[1]挑战模式!$A:$AS,14+N1148,FALSE)="","","Monster_Season"&amp;K1148&amp;"_Challenge"&amp;L1148&amp;"_"&amp;M1148&amp;"_"&amp;N1148&amp;"_"&amp;O1148))</f>
        <v/>
      </c>
      <c r="C1148" t="str">
        <f t="shared" si="51"/>
        <v/>
      </c>
      <c r="G1148" t="str">
        <f>IF(ISNA(VLOOKUP(K1148&amp;"_"&amp;L1148&amp;"_"&amp;M1148&amp;"_"&amp;O1148,[1]挑战模式!$A:$AS,14+N1148,FALSE)),"",IF(VLOOKUP(K1148&amp;"_"&amp;L1148&amp;"_"&amp;M1148&amp;"_"&amp;O1148,[1]挑战模式!$A:$AS,14+N1148,FALSE)="","",IF(VLOOKUP(VLOOKUP(K1148&amp;"_"&amp;L1148&amp;"_"&amp;M1148&amp;"_"&amp;O1148,[1]挑战模式!$A:$AS,14+N1148,FALSE),[1]怪物!$B:$L,11,FALSE)=0,"",VLOOKUP(VLOOKUP(K1148&amp;"_"&amp;L1148&amp;"_"&amp;M1148&amp;"_"&amp;O1148,[1]挑战模式!$A:$AS,14+N1148,FALSE),[1]怪物!$B:$L,11,FALSE))))</f>
        <v/>
      </c>
      <c r="H1148" t="str">
        <f t="shared" si="52"/>
        <v/>
      </c>
      <c r="I1148" t="str">
        <f t="shared" si="53"/>
        <v/>
      </c>
      <c r="J1148" t="str">
        <f>IF(B1148="","",IF(RIGHT(VLOOKUP(K1148&amp;"_"&amp;L1148&amp;"_"&amp;M1148&amp;"_"&amp;O1148,[1]挑战模式!$A:$AS,14+N1148,FALSE),1)="3","EffectCreate_BossEffect;EffectCreate_MonsterShow","EffectCreate_MonsterShow"))</f>
        <v/>
      </c>
      <c r="K1148" s="2">
        <v>0</v>
      </c>
      <c r="L1148" s="2">
        <v>20</v>
      </c>
      <c r="M1148" s="2">
        <v>4</v>
      </c>
      <c r="N1148" s="2">
        <v>4</v>
      </c>
      <c r="O1148" s="6" t="s">
        <v>469</v>
      </c>
    </row>
    <row r="1149" spans="2:15" x14ac:dyDescent="0.2">
      <c r="B1149" t="str">
        <f>IF(ISNA(VLOOKUP(K1149&amp;"_"&amp;L1149&amp;"_"&amp;M1149&amp;"_"&amp;O1149,[1]挑战模式!$A:$AS,1,FALSE)),"",IF(VLOOKUP(K1149&amp;"_"&amp;L1149&amp;"_"&amp;M1149&amp;"_"&amp;O1149,[1]挑战模式!$A:$AS,14+N1149,FALSE)="","","Monster_Season"&amp;K1149&amp;"_Challenge"&amp;L1149&amp;"_"&amp;M1149&amp;"_"&amp;N1149&amp;"_"&amp;O1149))</f>
        <v/>
      </c>
      <c r="C1149" t="str">
        <f t="shared" si="51"/>
        <v/>
      </c>
      <c r="G1149" t="str">
        <f>IF(ISNA(VLOOKUP(K1149&amp;"_"&amp;L1149&amp;"_"&amp;M1149&amp;"_"&amp;O1149,[1]挑战模式!$A:$AS,14+N1149,FALSE)),"",IF(VLOOKUP(K1149&amp;"_"&amp;L1149&amp;"_"&amp;M1149&amp;"_"&amp;O1149,[1]挑战模式!$A:$AS,14+N1149,FALSE)="","",IF(VLOOKUP(VLOOKUP(K1149&amp;"_"&amp;L1149&amp;"_"&amp;M1149&amp;"_"&amp;O1149,[1]挑战模式!$A:$AS,14+N1149,FALSE),[1]怪物!$B:$L,11,FALSE)=0,"",VLOOKUP(VLOOKUP(K1149&amp;"_"&amp;L1149&amp;"_"&amp;M1149&amp;"_"&amp;O1149,[1]挑战模式!$A:$AS,14+N1149,FALSE),[1]怪物!$B:$L,11,FALSE))))</f>
        <v/>
      </c>
      <c r="H1149" t="str">
        <f t="shared" si="52"/>
        <v/>
      </c>
      <c r="I1149" t="str">
        <f t="shared" si="53"/>
        <v/>
      </c>
      <c r="J1149" t="str">
        <f>IF(B1149="","",IF(RIGHT(VLOOKUP(K1149&amp;"_"&amp;L1149&amp;"_"&amp;M1149&amp;"_"&amp;O1149,[1]挑战模式!$A:$AS,14+N1149,FALSE),1)="3","EffectCreate_BossEffect;EffectCreate_MonsterShow","EffectCreate_MonsterShow"))</f>
        <v/>
      </c>
      <c r="K1149" s="2">
        <v>0</v>
      </c>
      <c r="L1149" s="2">
        <v>20</v>
      </c>
      <c r="M1149" s="2">
        <v>4</v>
      </c>
      <c r="N1149" s="2">
        <v>5</v>
      </c>
      <c r="O1149" s="6" t="s">
        <v>469</v>
      </c>
    </row>
    <row r="1150" spans="2:15" x14ac:dyDescent="0.2">
      <c r="B1150" t="str">
        <f>IF(ISNA(VLOOKUP(K1150&amp;"_"&amp;L1150&amp;"_"&amp;M1150&amp;"_"&amp;O1150,[1]挑战模式!$A:$AS,1,FALSE)),"",IF(VLOOKUP(K1150&amp;"_"&amp;L1150&amp;"_"&amp;M1150&amp;"_"&amp;O1150,[1]挑战模式!$A:$AS,14+N1150,FALSE)="","","Monster_Season"&amp;K1150&amp;"_Challenge"&amp;L1150&amp;"_"&amp;M1150&amp;"_"&amp;N1150&amp;"_"&amp;O1150))</f>
        <v/>
      </c>
      <c r="C1150" t="str">
        <f t="shared" si="51"/>
        <v/>
      </c>
      <c r="G1150" t="str">
        <f>IF(ISNA(VLOOKUP(K1150&amp;"_"&amp;L1150&amp;"_"&amp;M1150&amp;"_"&amp;O1150,[1]挑战模式!$A:$AS,14+N1150,FALSE)),"",IF(VLOOKUP(K1150&amp;"_"&amp;L1150&amp;"_"&amp;M1150&amp;"_"&amp;O1150,[1]挑战模式!$A:$AS,14+N1150,FALSE)="","",IF(VLOOKUP(VLOOKUP(K1150&amp;"_"&amp;L1150&amp;"_"&amp;M1150&amp;"_"&amp;O1150,[1]挑战模式!$A:$AS,14+N1150,FALSE),[1]怪物!$B:$L,11,FALSE)=0,"",VLOOKUP(VLOOKUP(K1150&amp;"_"&amp;L1150&amp;"_"&amp;M1150&amp;"_"&amp;O1150,[1]挑战模式!$A:$AS,14+N1150,FALSE),[1]怪物!$B:$L,11,FALSE))))</f>
        <v/>
      </c>
      <c r="H1150" t="str">
        <f t="shared" si="52"/>
        <v/>
      </c>
      <c r="I1150" t="str">
        <f t="shared" si="53"/>
        <v/>
      </c>
      <c r="J1150" t="str">
        <f>IF(B1150="","",IF(RIGHT(VLOOKUP(K1150&amp;"_"&amp;L1150&amp;"_"&amp;M1150&amp;"_"&amp;O1150,[1]挑战模式!$A:$AS,14+N1150,FALSE),1)="3","EffectCreate_BossEffect;EffectCreate_MonsterShow","EffectCreate_MonsterShow"))</f>
        <v/>
      </c>
      <c r="K1150" s="2">
        <v>0</v>
      </c>
      <c r="L1150" s="2">
        <v>20</v>
      </c>
      <c r="M1150" s="2">
        <v>4</v>
      </c>
      <c r="N1150" s="2">
        <v>6</v>
      </c>
      <c r="O1150" s="6" t="s">
        <v>469</v>
      </c>
    </row>
    <row r="1151" spans="2:15" x14ac:dyDescent="0.2">
      <c r="B1151" t="str">
        <f>IF(ISNA(VLOOKUP(K1151&amp;"_"&amp;L1151&amp;"_"&amp;M1151&amp;"_"&amp;O1151,[1]挑战模式!$A:$AS,1,FALSE)),"",IF(VLOOKUP(K1151&amp;"_"&amp;L1151&amp;"_"&amp;M1151&amp;"_"&amp;O1151,[1]挑战模式!$A:$AS,14+N1151,FALSE)="","","Monster_Season"&amp;K1151&amp;"_Challenge"&amp;L1151&amp;"_"&amp;M1151&amp;"_"&amp;N1151&amp;"_"&amp;O1151))</f>
        <v>Monster_Season0_Challenge20_5_1_Easy</v>
      </c>
      <c r="C1151" t="str">
        <f t="shared" si="51"/>
        <v>None</v>
      </c>
      <c r="G1151" t="str">
        <f>IF(ISNA(VLOOKUP(K1151&amp;"_"&amp;L1151&amp;"_"&amp;M1151&amp;"_"&amp;O1151,[1]挑战模式!$A:$AS,14+N1151,FALSE)),"",IF(VLOOKUP(K1151&amp;"_"&amp;L1151&amp;"_"&amp;M1151&amp;"_"&amp;O1151,[1]挑战模式!$A:$AS,14+N1151,FALSE)="","",IF(VLOOKUP(VLOOKUP(K1151&amp;"_"&amp;L1151&amp;"_"&amp;M1151&amp;"_"&amp;O1151,[1]挑战模式!$A:$AS,14+N1151,FALSE),[1]怪物!$B:$L,11,FALSE)=0,"",VLOOKUP(VLOOKUP(K1151&amp;"_"&amp;L1151&amp;"_"&amp;M1151&amp;"_"&amp;O1151,[1]挑战模式!$A:$AS,14+N1151,FALSE),[1]怪物!$B:$L,11,FALSE))))</f>
        <v/>
      </c>
      <c r="H1151" t="str">
        <f t="shared" si="52"/>
        <v>Unit_Monster_Season0_Challenge20_5_1_Easy</v>
      </c>
      <c r="I1151" t="str">
        <f t="shared" si="53"/>
        <v>TowerDefense_Monster1</v>
      </c>
      <c r="J1151" t="str">
        <f>IF(B1151="","",IF(RIGHT(VLOOKUP(K1151&amp;"_"&amp;L1151&amp;"_"&amp;M1151&amp;"_"&amp;O1151,[1]挑战模式!$A:$AS,14+N1151,FALSE),1)="3","EffectCreate_BossEffect;EffectCreate_MonsterShow","EffectCreate_MonsterShow"))</f>
        <v>EffectCreate_MonsterShow</v>
      </c>
      <c r="K1151" s="2">
        <v>0</v>
      </c>
      <c r="L1151" s="2">
        <v>20</v>
      </c>
      <c r="M1151" s="2">
        <v>5</v>
      </c>
      <c r="N1151" s="2">
        <v>1</v>
      </c>
      <c r="O1151" s="6" t="s">
        <v>469</v>
      </c>
    </row>
    <row r="1152" spans="2:15" x14ac:dyDescent="0.2">
      <c r="B1152" t="str">
        <f>IF(ISNA(VLOOKUP(K1152&amp;"_"&amp;L1152&amp;"_"&amp;M1152&amp;"_"&amp;O1152,[1]挑战模式!$A:$AS,1,FALSE)),"",IF(VLOOKUP(K1152&amp;"_"&amp;L1152&amp;"_"&amp;M1152&amp;"_"&amp;O1152,[1]挑战模式!$A:$AS,14+N1152,FALSE)="","","Monster_Season"&amp;K1152&amp;"_Challenge"&amp;L1152&amp;"_"&amp;M1152&amp;"_"&amp;N1152&amp;"_"&amp;O1152))</f>
        <v>Monster_Season0_Challenge20_5_2_Easy</v>
      </c>
      <c r="C1152" t="str">
        <f t="shared" si="51"/>
        <v>None</v>
      </c>
      <c r="G1152" t="str">
        <f>IF(ISNA(VLOOKUP(K1152&amp;"_"&amp;L1152&amp;"_"&amp;M1152&amp;"_"&amp;O1152,[1]挑战模式!$A:$AS,14+N1152,FALSE)),"",IF(VLOOKUP(K1152&amp;"_"&amp;L1152&amp;"_"&amp;M1152&amp;"_"&amp;O1152,[1]挑战模式!$A:$AS,14+N1152,FALSE)="","",IF(VLOOKUP(VLOOKUP(K1152&amp;"_"&amp;L1152&amp;"_"&amp;M1152&amp;"_"&amp;O1152,[1]挑战模式!$A:$AS,14+N1152,FALSE),[1]怪物!$B:$L,11,FALSE)=0,"",VLOOKUP(VLOOKUP(K1152&amp;"_"&amp;L1152&amp;"_"&amp;M1152&amp;"_"&amp;O1152,[1]挑战模式!$A:$AS,14+N1152,FALSE),[1]怪物!$B:$L,11,FALSE))))</f>
        <v/>
      </c>
      <c r="H1152" t="str">
        <f t="shared" si="52"/>
        <v>Unit_Monster_Season0_Challenge20_5_2_Easy</v>
      </c>
      <c r="I1152" t="str">
        <f t="shared" si="53"/>
        <v>TowerDefense_Monster1</v>
      </c>
      <c r="J1152" t="str">
        <f>IF(B1152="","",IF(RIGHT(VLOOKUP(K1152&amp;"_"&amp;L1152&amp;"_"&amp;M1152&amp;"_"&amp;O1152,[1]挑战模式!$A:$AS,14+N1152,FALSE),1)="3","EffectCreate_BossEffect;EffectCreate_MonsterShow","EffectCreate_MonsterShow"))</f>
        <v>EffectCreate_MonsterShow</v>
      </c>
      <c r="K1152" s="2">
        <v>0</v>
      </c>
      <c r="L1152" s="2">
        <v>20</v>
      </c>
      <c r="M1152" s="2">
        <v>5</v>
      </c>
      <c r="N1152" s="2">
        <v>2</v>
      </c>
      <c r="O1152" s="6" t="s">
        <v>469</v>
      </c>
    </row>
    <row r="1153" spans="2:15" x14ac:dyDescent="0.2">
      <c r="B1153" t="str">
        <f>IF(ISNA(VLOOKUP(K1153&amp;"_"&amp;L1153&amp;"_"&amp;M1153&amp;"_"&amp;O1153,[1]挑战模式!$A:$AS,1,FALSE)),"",IF(VLOOKUP(K1153&amp;"_"&amp;L1153&amp;"_"&amp;M1153&amp;"_"&amp;O1153,[1]挑战模式!$A:$AS,14+N1153,FALSE)="","","Monster_Season"&amp;K1153&amp;"_Challenge"&amp;L1153&amp;"_"&amp;M1153&amp;"_"&amp;N1153&amp;"_"&amp;O1153))</f>
        <v>Monster_Season0_Challenge20_5_3_Easy</v>
      </c>
      <c r="C1153" t="str">
        <f t="shared" si="51"/>
        <v>None</v>
      </c>
      <c r="G1153" t="str">
        <f>IF(ISNA(VLOOKUP(K1153&amp;"_"&amp;L1153&amp;"_"&amp;M1153&amp;"_"&amp;O1153,[1]挑战模式!$A:$AS,14+N1153,FALSE)),"",IF(VLOOKUP(K1153&amp;"_"&amp;L1153&amp;"_"&amp;M1153&amp;"_"&amp;O1153,[1]挑战模式!$A:$AS,14+N1153,FALSE)="","",IF(VLOOKUP(VLOOKUP(K1153&amp;"_"&amp;L1153&amp;"_"&amp;M1153&amp;"_"&amp;O1153,[1]挑战模式!$A:$AS,14+N1153,FALSE),[1]怪物!$B:$L,11,FALSE)=0,"",VLOOKUP(VLOOKUP(K1153&amp;"_"&amp;L1153&amp;"_"&amp;M1153&amp;"_"&amp;O1153,[1]挑战模式!$A:$AS,14+N1153,FALSE),[1]怪物!$B:$L,11,FALSE))))</f>
        <v/>
      </c>
      <c r="H1153" t="str">
        <f t="shared" si="52"/>
        <v>Unit_Monster_Season0_Challenge20_5_3_Easy</v>
      </c>
      <c r="I1153" t="str">
        <f t="shared" si="53"/>
        <v>TowerDefense_Monster1</v>
      </c>
      <c r="J1153" t="str">
        <f>IF(B1153="","",IF(RIGHT(VLOOKUP(K1153&amp;"_"&amp;L1153&amp;"_"&amp;M1153&amp;"_"&amp;O1153,[1]挑战模式!$A:$AS,14+N1153,FALSE),1)="3","EffectCreate_BossEffect;EffectCreate_MonsterShow","EffectCreate_MonsterShow"))</f>
        <v>EffectCreate_MonsterShow</v>
      </c>
      <c r="K1153" s="2">
        <v>0</v>
      </c>
      <c r="L1153" s="2">
        <v>20</v>
      </c>
      <c r="M1153" s="2">
        <v>5</v>
      </c>
      <c r="N1153" s="2">
        <v>3</v>
      </c>
      <c r="O1153" s="6" t="s">
        <v>469</v>
      </c>
    </row>
    <row r="1154" spans="2:15" x14ac:dyDescent="0.2">
      <c r="B1154" t="str">
        <f>IF(ISNA(VLOOKUP(K1154&amp;"_"&amp;L1154&amp;"_"&amp;M1154&amp;"_"&amp;O1154,[1]挑战模式!$A:$AS,1,FALSE)),"",IF(VLOOKUP(K1154&amp;"_"&amp;L1154&amp;"_"&amp;M1154&amp;"_"&amp;O1154,[1]挑战模式!$A:$AS,14+N1154,FALSE)="","","Monster_Season"&amp;K1154&amp;"_Challenge"&amp;L1154&amp;"_"&amp;M1154&amp;"_"&amp;N1154&amp;"_"&amp;O1154))</f>
        <v/>
      </c>
      <c r="C1154" t="str">
        <f t="shared" si="51"/>
        <v/>
      </c>
      <c r="G1154" t="str">
        <f>IF(ISNA(VLOOKUP(K1154&amp;"_"&amp;L1154&amp;"_"&amp;M1154&amp;"_"&amp;O1154,[1]挑战模式!$A:$AS,14+N1154,FALSE)),"",IF(VLOOKUP(K1154&amp;"_"&amp;L1154&amp;"_"&amp;M1154&amp;"_"&amp;O1154,[1]挑战模式!$A:$AS,14+N1154,FALSE)="","",IF(VLOOKUP(VLOOKUP(K1154&amp;"_"&amp;L1154&amp;"_"&amp;M1154&amp;"_"&amp;O1154,[1]挑战模式!$A:$AS,14+N1154,FALSE),[1]怪物!$B:$L,11,FALSE)=0,"",VLOOKUP(VLOOKUP(K1154&amp;"_"&amp;L1154&amp;"_"&amp;M1154&amp;"_"&amp;O1154,[1]挑战模式!$A:$AS,14+N1154,FALSE),[1]怪物!$B:$L,11,FALSE))))</f>
        <v/>
      </c>
      <c r="H1154" t="str">
        <f t="shared" si="52"/>
        <v/>
      </c>
      <c r="I1154" t="str">
        <f t="shared" si="53"/>
        <v/>
      </c>
      <c r="J1154" t="str">
        <f>IF(B1154="","",IF(RIGHT(VLOOKUP(K1154&amp;"_"&amp;L1154&amp;"_"&amp;M1154&amp;"_"&amp;O1154,[1]挑战模式!$A:$AS,14+N1154,FALSE),1)="3","EffectCreate_BossEffect;EffectCreate_MonsterShow","EffectCreate_MonsterShow"))</f>
        <v/>
      </c>
      <c r="K1154" s="2">
        <v>0</v>
      </c>
      <c r="L1154" s="2">
        <v>20</v>
      </c>
      <c r="M1154" s="2">
        <v>5</v>
      </c>
      <c r="N1154" s="2">
        <v>4</v>
      </c>
      <c r="O1154" s="6" t="s">
        <v>469</v>
      </c>
    </row>
    <row r="1155" spans="2:15" x14ac:dyDescent="0.2">
      <c r="B1155" t="str">
        <f>IF(ISNA(VLOOKUP(K1155&amp;"_"&amp;L1155&amp;"_"&amp;M1155&amp;"_"&amp;O1155,[1]挑战模式!$A:$AS,1,FALSE)),"",IF(VLOOKUP(K1155&amp;"_"&amp;L1155&amp;"_"&amp;M1155&amp;"_"&amp;O1155,[1]挑战模式!$A:$AS,14+N1155,FALSE)="","","Monster_Season"&amp;K1155&amp;"_Challenge"&amp;L1155&amp;"_"&amp;M1155&amp;"_"&amp;N1155&amp;"_"&amp;O1155))</f>
        <v/>
      </c>
      <c r="C1155" t="str">
        <f t="shared" si="51"/>
        <v/>
      </c>
      <c r="G1155" t="str">
        <f>IF(ISNA(VLOOKUP(K1155&amp;"_"&amp;L1155&amp;"_"&amp;M1155&amp;"_"&amp;O1155,[1]挑战模式!$A:$AS,14+N1155,FALSE)),"",IF(VLOOKUP(K1155&amp;"_"&amp;L1155&amp;"_"&amp;M1155&amp;"_"&amp;O1155,[1]挑战模式!$A:$AS,14+N1155,FALSE)="","",IF(VLOOKUP(VLOOKUP(K1155&amp;"_"&amp;L1155&amp;"_"&amp;M1155&amp;"_"&amp;O1155,[1]挑战模式!$A:$AS,14+N1155,FALSE),[1]怪物!$B:$L,11,FALSE)=0,"",VLOOKUP(VLOOKUP(K1155&amp;"_"&amp;L1155&amp;"_"&amp;M1155&amp;"_"&amp;O1155,[1]挑战模式!$A:$AS,14+N1155,FALSE),[1]怪物!$B:$L,11,FALSE))))</f>
        <v/>
      </c>
      <c r="H1155" t="str">
        <f t="shared" si="52"/>
        <v/>
      </c>
      <c r="I1155" t="str">
        <f t="shared" si="53"/>
        <v/>
      </c>
      <c r="J1155" t="str">
        <f>IF(B1155="","",IF(RIGHT(VLOOKUP(K1155&amp;"_"&amp;L1155&amp;"_"&amp;M1155&amp;"_"&amp;O1155,[1]挑战模式!$A:$AS,14+N1155,FALSE),1)="3","EffectCreate_BossEffect;EffectCreate_MonsterShow","EffectCreate_MonsterShow"))</f>
        <v/>
      </c>
      <c r="K1155" s="2">
        <v>0</v>
      </c>
      <c r="L1155" s="2">
        <v>20</v>
      </c>
      <c r="M1155" s="2">
        <v>5</v>
      </c>
      <c r="N1155" s="2">
        <v>5</v>
      </c>
      <c r="O1155" s="6" t="s">
        <v>469</v>
      </c>
    </row>
    <row r="1156" spans="2:15" x14ac:dyDescent="0.2">
      <c r="B1156" t="str">
        <f>IF(ISNA(VLOOKUP(K1156&amp;"_"&amp;L1156&amp;"_"&amp;M1156&amp;"_"&amp;O1156,[1]挑战模式!$A:$AS,1,FALSE)),"",IF(VLOOKUP(K1156&amp;"_"&amp;L1156&amp;"_"&amp;M1156&amp;"_"&amp;O1156,[1]挑战模式!$A:$AS,14+N1156,FALSE)="","","Monster_Season"&amp;K1156&amp;"_Challenge"&amp;L1156&amp;"_"&amp;M1156&amp;"_"&amp;N1156&amp;"_"&amp;O1156))</f>
        <v/>
      </c>
      <c r="C1156" t="str">
        <f t="shared" si="51"/>
        <v/>
      </c>
      <c r="G1156" t="str">
        <f>IF(ISNA(VLOOKUP(K1156&amp;"_"&amp;L1156&amp;"_"&amp;M1156&amp;"_"&amp;O1156,[1]挑战模式!$A:$AS,14+N1156,FALSE)),"",IF(VLOOKUP(K1156&amp;"_"&amp;L1156&amp;"_"&amp;M1156&amp;"_"&amp;O1156,[1]挑战模式!$A:$AS,14+N1156,FALSE)="","",IF(VLOOKUP(VLOOKUP(K1156&amp;"_"&amp;L1156&amp;"_"&amp;M1156&amp;"_"&amp;O1156,[1]挑战模式!$A:$AS,14+N1156,FALSE),[1]怪物!$B:$L,11,FALSE)=0,"",VLOOKUP(VLOOKUP(K1156&amp;"_"&amp;L1156&amp;"_"&amp;M1156&amp;"_"&amp;O1156,[1]挑战模式!$A:$AS,14+N1156,FALSE),[1]怪物!$B:$L,11,FALSE))))</f>
        <v/>
      </c>
      <c r="H1156" t="str">
        <f t="shared" si="52"/>
        <v/>
      </c>
      <c r="I1156" t="str">
        <f t="shared" si="53"/>
        <v/>
      </c>
      <c r="J1156" t="str">
        <f>IF(B1156="","",IF(RIGHT(VLOOKUP(K1156&amp;"_"&amp;L1156&amp;"_"&amp;M1156&amp;"_"&amp;O1156,[1]挑战模式!$A:$AS,14+N1156,FALSE),1)="3","EffectCreate_BossEffect;EffectCreate_MonsterShow","EffectCreate_MonsterShow"))</f>
        <v/>
      </c>
      <c r="K1156" s="2">
        <v>0</v>
      </c>
      <c r="L1156" s="2">
        <v>20</v>
      </c>
      <c r="M1156" s="2">
        <v>5</v>
      </c>
      <c r="N1156" s="2">
        <v>6</v>
      </c>
      <c r="O1156" s="6" t="s">
        <v>469</v>
      </c>
    </row>
    <row r="1157" spans="2:15" x14ac:dyDescent="0.2">
      <c r="B1157" t="str">
        <f>IF(ISNA(VLOOKUP(K1157&amp;"_"&amp;L1157&amp;"_"&amp;M1157&amp;"_"&amp;O1157,[1]挑战模式!$A:$AS,1,FALSE)),"",IF(VLOOKUP(K1157&amp;"_"&amp;L1157&amp;"_"&amp;M1157&amp;"_"&amp;O1157,[1]挑战模式!$A:$AS,14+N1157,FALSE)="","","Monster_Season"&amp;K1157&amp;"_Challenge"&amp;L1157&amp;"_"&amp;M1157&amp;"_"&amp;N1157&amp;"_"&amp;O1157))</f>
        <v>Monster_Season0_Challenge20_6_1_Easy</v>
      </c>
      <c r="C1157" t="str">
        <f t="shared" si="51"/>
        <v>None</v>
      </c>
      <c r="G1157" t="str">
        <f>IF(ISNA(VLOOKUP(K1157&amp;"_"&amp;L1157&amp;"_"&amp;M1157&amp;"_"&amp;O1157,[1]挑战模式!$A:$AS,14+N1157,FALSE)),"",IF(VLOOKUP(K1157&amp;"_"&amp;L1157&amp;"_"&amp;M1157&amp;"_"&amp;O1157,[1]挑战模式!$A:$AS,14+N1157,FALSE)="","",IF(VLOOKUP(VLOOKUP(K1157&amp;"_"&amp;L1157&amp;"_"&amp;M1157&amp;"_"&amp;O1157,[1]挑战模式!$A:$AS,14+N1157,FALSE),[1]怪物!$B:$L,11,FALSE)=0,"",VLOOKUP(VLOOKUP(K1157&amp;"_"&amp;L1157&amp;"_"&amp;M1157&amp;"_"&amp;O1157,[1]挑战模式!$A:$AS,14+N1157,FALSE),[1]怪物!$B:$L,11,FALSE))))</f>
        <v/>
      </c>
      <c r="H1157" t="str">
        <f t="shared" si="52"/>
        <v>Unit_Monster_Season0_Challenge20_6_1_Easy</v>
      </c>
      <c r="I1157" t="str">
        <f t="shared" si="53"/>
        <v>TowerDefense_Monster1</v>
      </c>
      <c r="J1157" t="str">
        <f>IF(B1157="","",IF(RIGHT(VLOOKUP(K1157&amp;"_"&amp;L1157&amp;"_"&amp;M1157&amp;"_"&amp;O1157,[1]挑战模式!$A:$AS,14+N1157,FALSE),1)="3","EffectCreate_BossEffect;EffectCreate_MonsterShow","EffectCreate_MonsterShow"))</f>
        <v>EffectCreate_MonsterShow</v>
      </c>
      <c r="K1157" s="2">
        <v>0</v>
      </c>
      <c r="L1157" s="2">
        <v>20</v>
      </c>
      <c r="M1157" s="2">
        <v>6</v>
      </c>
      <c r="N1157" s="2">
        <v>1</v>
      </c>
      <c r="O1157" s="6" t="s">
        <v>469</v>
      </c>
    </row>
    <row r="1158" spans="2:15" x14ac:dyDescent="0.2">
      <c r="B1158" t="str">
        <f>IF(ISNA(VLOOKUP(K1158&amp;"_"&amp;L1158&amp;"_"&amp;M1158&amp;"_"&amp;O1158,[1]挑战模式!$A:$AS,1,FALSE)),"",IF(VLOOKUP(K1158&amp;"_"&amp;L1158&amp;"_"&amp;M1158&amp;"_"&amp;O1158,[1]挑战模式!$A:$AS,14+N1158,FALSE)="","","Monster_Season"&amp;K1158&amp;"_Challenge"&amp;L1158&amp;"_"&amp;M1158&amp;"_"&amp;N1158&amp;"_"&amp;O1158))</f>
        <v>Monster_Season0_Challenge20_6_2_Easy</v>
      </c>
      <c r="C1158" t="str">
        <f t="shared" si="51"/>
        <v>None</v>
      </c>
      <c r="G1158" t="str">
        <f>IF(ISNA(VLOOKUP(K1158&amp;"_"&amp;L1158&amp;"_"&amp;M1158&amp;"_"&amp;O1158,[1]挑战模式!$A:$AS,14+N1158,FALSE)),"",IF(VLOOKUP(K1158&amp;"_"&amp;L1158&amp;"_"&amp;M1158&amp;"_"&amp;O1158,[1]挑战模式!$A:$AS,14+N1158,FALSE)="","",IF(VLOOKUP(VLOOKUP(K1158&amp;"_"&amp;L1158&amp;"_"&amp;M1158&amp;"_"&amp;O1158,[1]挑战模式!$A:$AS,14+N1158,FALSE),[1]怪物!$B:$L,11,FALSE)=0,"",VLOOKUP(VLOOKUP(K1158&amp;"_"&amp;L1158&amp;"_"&amp;M1158&amp;"_"&amp;O1158,[1]挑战模式!$A:$AS,14+N1158,FALSE),[1]怪物!$B:$L,11,FALSE))))</f>
        <v/>
      </c>
      <c r="H1158" t="str">
        <f t="shared" si="52"/>
        <v>Unit_Monster_Season0_Challenge20_6_2_Easy</v>
      </c>
      <c r="I1158" t="str">
        <f t="shared" si="53"/>
        <v>TowerDefense_Monster1</v>
      </c>
      <c r="J1158" t="str">
        <f>IF(B1158="","",IF(RIGHT(VLOOKUP(K1158&amp;"_"&amp;L1158&amp;"_"&amp;M1158&amp;"_"&amp;O1158,[1]挑战模式!$A:$AS,14+N1158,FALSE),1)="3","EffectCreate_BossEffect;EffectCreate_MonsterShow","EffectCreate_MonsterShow"))</f>
        <v>EffectCreate_MonsterShow</v>
      </c>
      <c r="K1158" s="2">
        <v>0</v>
      </c>
      <c r="L1158" s="2">
        <v>20</v>
      </c>
      <c r="M1158" s="2">
        <v>6</v>
      </c>
      <c r="N1158" s="2">
        <v>2</v>
      </c>
      <c r="O1158" s="6" t="s">
        <v>469</v>
      </c>
    </row>
    <row r="1159" spans="2:15" x14ac:dyDescent="0.2">
      <c r="B1159" t="str">
        <f>IF(ISNA(VLOOKUP(K1159&amp;"_"&amp;L1159&amp;"_"&amp;M1159&amp;"_"&amp;O1159,[1]挑战模式!$A:$AS,1,FALSE)),"",IF(VLOOKUP(K1159&amp;"_"&amp;L1159&amp;"_"&amp;M1159&amp;"_"&amp;O1159,[1]挑战模式!$A:$AS,14+N1159,FALSE)="","","Monster_Season"&amp;K1159&amp;"_Challenge"&amp;L1159&amp;"_"&amp;M1159&amp;"_"&amp;N1159&amp;"_"&amp;O1159))</f>
        <v>Monster_Season0_Challenge20_6_3_Easy</v>
      </c>
      <c r="C1159" t="str">
        <f t="shared" ref="C1159:C1222" si="54">IF(B1159="","","None")</f>
        <v>None</v>
      </c>
      <c r="G1159" t="str">
        <f>IF(ISNA(VLOOKUP(K1159&amp;"_"&amp;L1159&amp;"_"&amp;M1159&amp;"_"&amp;O1159,[1]挑战模式!$A:$AS,14+N1159,FALSE)),"",IF(VLOOKUP(K1159&amp;"_"&amp;L1159&amp;"_"&amp;M1159&amp;"_"&amp;O1159,[1]挑战模式!$A:$AS,14+N1159,FALSE)="","",IF(VLOOKUP(VLOOKUP(K1159&amp;"_"&amp;L1159&amp;"_"&amp;M1159&amp;"_"&amp;O1159,[1]挑战模式!$A:$AS,14+N1159,FALSE),[1]怪物!$B:$L,11,FALSE)=0,"",VLOOKUP(VLOOKUP(K1159&amp;"_"&amp;L1159&amp;"_"&amp;M1159&amp;"_"&amp;O1159,[1]挑战模式!$A:$AS,14+N1159,FALSE),[1]怪物!$B:$L,11,FALSE))))</f>
        <v/>
      </c>
      <c r="H1159" t="str">
        <f t="shared" ref="H1159:H1222" si="55">IF(B1159="","","Unit_Monster"&amp;RIGHT(B1159,LEN(B1159)-7))</f>
        <v>Unit_Monster_Season0_Challenge20_6_3_Easy</v>
      </c>
      <c r="I1159" t="str">
        <f t="shared" ref="I1159:I1222" si="56">IF(B1159="","","TowerDefense_Monster1")</f>
        <v>TowerDefense_Monster1</v>
      </c>
      <c r="J1159" t="str">
        <f>IF(B1159="","",IF(RIGHT(VLOOKUP(K1159&amp;"_"&amp;L1159&amp;"_"&amp;M1159&amp;"_"&amp;O1159,[1]挑战模式!$A:$AS,14+N1159,FALSE),1)="3","EffectCreate_BossEffect;EffectCreate_MonsterShow","EffectCreate_MonsterShow"))</f>
        <v>EffectCreate_MonsterShow</v>
      </c>
      <c r="K1159" s="2">
        <v>0</v>
      </c>
      <c r="L1159" s="2">
        <v>20</v>
      </c>
      <c r="M1159" s="2">
        <v>6</v>
      </c>
      <c r="N1159" s="2">
        <v>3</v>
      </c>
      <c r="O1159" s="6" t="s">
        <v>469</v>
      </c>
    </row>
    <row r="1160" spans="2:15" x14ac:dyDescent="0.2">
      <c r="B1160" t="str">
        <f>IF(ISNA(VLOOKUP(K1160&amp;"_"&amp;L1160&amp;"_"&amp;M1160&amp;"_"&amp;O1160,[1]挑战模式!$A:$AS,1,FALSE)),"",IF(VLOOKUP(K1160&amp;"_"&amp;L1160&amp;"_"&amp;M1160&amp;"_"&amp;O1160,[1]挑战模式!$A:$AS,14+N1160,FALSE)="","","Monster_Season"&amp;K1160&amp;"_Challenge"&amp;L1160&amp;"_"&amp;M1160&amp;"_"&amp;N1160&amp;"_"&amp;O1160))</f>
        <v>Monster_Season0_Challenge20_6_4_Easy</v>
      </c>
      <c r="C1160" t="str">
        <f t="shared" si="54"/>
        <v>None</v>
      </c>
      <c r="G1160" t="str">
        <f>IF(ISNA(VLOOKUP(K1160&amp;"_"&amp;L1160&amp;"_"&amp;M1160&amp;"_"&amp;O1160,[1]挑战模式!$A:$AS,14+N1160,FALSE)),"",IF(VLOOKUP(K1160&amp;"_"&amp;L1160&amp;"_"&amp;M1160&amp;"_"&amp;O1160,[1]挑战模式!$A:$AS,14+N1160,FALSE)="","",IF(VLOOKUP(VLOOKUP(K1160&amp;"_"&amp;L1160&amp;"_"&amp;M1160&amp;"_"&amp;O1160,[1]挑战模式!$A:$AS,14+N1160,FALSE),[1]怪物!$B:$L,11,FALSE)=0,"",VLOOKUP(VLOOKUP(K1160&amp;"_"&amp;L1160&amp;"_"&amp;M1160&amp;"_"&amp;O1160,[1]挑战模式!$A:$AS,14+N1160,FALSE),[1]怪物!$B:$L,11,FALSE))))</f>
        <v/>
      </c>
      <c r="H1160" t="str">
        <f t="shared" si="55"/>
        <v>Unit_Monster_Season0_Challenge20_6_4_Easy</v>
      </c>
      <c r="I1160" t="str">
        <f t="shared" si="56"/>
        <v>TowerDefense_Monster1</v>
      </c>
      <c r="J1160" t="str">
        <f>IF(B1160="","",IF(RIGHT(VLOOKUP(K1160&amp;"_"&amp;L1160&amp;"_"&amp;M1160&amp;"_"&amp;O1160,[1]挑战模式!$A:$AS,14+N1160,FALSE),1)="3","EffectCreate_BossEffect;EffectCreate_MonsterShow","EffectCreate_MonsterShow"))</f>
        <v>EffectCreate_MonsterShow</v>
      </c>
      <c r="K1160" s="2">
        <v>0</v>
      </c>
      <c r="L1160" s="2">
        <v>20</v>
      </c>
      <c r="M1160" s="2">
        <v>6</v>
      </c>
      <c r="N1160" s="2">
        <v>4</v>
      </c>
      <c r="O1160" s="6" t="s">
        <v>469</v>
      </c>
    </row>
    <row r="1161" spans="2:15" x14ac:dyDescent="0.2">
      <c r="B1161" t="str">
        <f>IF(ISNA(VLOOKUP(K1161&amp;"_"&amp;L1161&amp;"_"&amp;M1161&amp;"_"&amp;O1161,[1]挑战模式!$A:$AS,1,FALSE)),"",IF(VLOOKUP(K1161&amp;"_"&amp;L1161&amp;"_"&amp;M1161&amp;"_"&amp;O1161,[1]挑战模式!$A:$AS,14+N1161,FALSE)="","","Monster_Season"&amp;K1161&amp;"_Challenge"&amp;L1161&amp;"_"&amp;M1161&amp;"_"&amp;N1161&amp;"_"&amp;O1161))</f>
        <v/>
      </c>
      <c r="C1161" t="str">
        <f t="shared" si="54"/>
        <v/>
      </c>
      <c r="G1161" t="str">
        <f>IF(ISNA(VLOOKUP(K1161&amp;"_"&amp;L1161&amp;"_"&amp;M1161&amp;"_"&amp;O1161,[1]挑战模式!$A:$AS,14+N1161,FALSE)),"",IF(VLOOKUP(K1161&amp;"_"&amp;L1161&amp;"_"&amp;M1161&amp;"_"&amp;O1161,[1]挑战模式!$A:$AS,14+N1161,FALSE)="","",IF(VLOOKUP(VLOOKUP(K1161&amp;"_"&amp;L1161&amp;"_"&amp;M1161&amp;"_"&amp;O1161,[1]挑战模式!$A:$AS,14+N1161,FALSE),[1]怪物!$B:$L,11,FALSE)=0,"",VLOOKUP(VLOOKUP(K1161&amp;"_"&amp;L1161&amp;"_"&amp;M1161&amp;"_"&amp;O1161,[1]挑战模式!$A:$AS,14+N1161,FALSE),[1]怪物!$B:$L,11,FALSE))))</f>
        <v/>
      </c>
      <c r="H1161" t="str">
        <f t="shared" si="55"/>
        <v/>
      </c>
      <c r="I1161" t="str">
        <f t="shared" si="56"/>
        <v/>
      </c>
      <c r="J1161" t="str">
        <f>IF(B1161="","",IF(RIGHT(VLOOKUP(K1161&amp;"_"&amp;L1161&amp;"_"&amp;M1161&amp;"_"&amp;O1161,[1]挑战模式!$A:$AS,14+N1161,FALSE),1)="3","EffectCreate_BossEffect;EffectCreate_MonsterShow","EffectCreate_MonsterShow"))</f>
        <v/>
      </c>
      <c r="K1161" s="2">
        <v>0</v>
      </c>
      <c r="L1161" s="2">
        <v>20</v>
      </c>
      <c r="M1161" s="2">
        <v>6</v>
      </c>
      <c r="N1161" s="2">
        <v>5</v>
      </c>
      <c r="O1161" s="6" t="s">
        <v>469</v>
      </c>
    </row>
    <row r="1162" spans="2:15" x14ac:dyDescent="0.2">
      <c r="B1162" t="str">
        <f>IF(ISNA(VLOOKUP(K1162&amp;"_"&amp;L1162&amp;"_"&amp;M1162&amp;"_"&amp;O1162,[1]挑战模式!$A:$AS,1,FALSE)),"",IF(VLOOKUP(K1162&amp;"_"&amp;L1162&amp;"_"&amp;M1162&amp;"_"&amp;O1162,[1]挑战模式!$A:$AS,14+N1162,FALSE)="","","Monster_Season"&amp;K1162&amp;"_Challenge"&amp;L1162&amp;"_"&amp;M1162&amp;"_"&amp;N1162&amp;"_"&amp;O1162))</f>
        <v/>
      </c>
      <c r="C1162" t="str">
        <f t="shared" si="54"/>
        <v/>
      </c>
      <c r="G1162" t="str">
        <f>IF(ISNA(VLOOKUP(K1162&amp;"_"&amp;L1162&amp;"_"&amp;M1162&amp;"_"&amp;O1162,[1]挑战模式!$A:$AS,14+N1162,FALSE)),"",IF(VLOOKUP(K1162&amp;"_"&amp;L1162&amp;"_"&amp;M1162&amp;"_"&amp;O1162,[1]挑战模式!$A:$AS,14+N1162,FALSE)="","",IF(VLOOKUP(VLOOKUP(K1162&amp;"_"&amp;L1162&amp;"_"&amp;M1162&amp;"_"&amp;O1162,[1]挑战模式!$A:$AS,14+N1162,FALSE),[1]怪物!$B:$L,11,FALSE)=0,"",VLOOKUP(VLOOKUP(K1162&amp;"_"&amp;L1162&amp;"_"&amp;M1162&amp;"_"&amp;O1162,[1]挑战模式!$A:$AS,14+N1162,FALSE),[1]怪物!$B:$L,11,FALSE))))</f>
        <v/>
      </c>
      <c r="H1162" t="str">
        <f t="shared" si="55"/>
        <v/>
      </c>
      <c r="I1162" t="str">
        <f t="shared" si="56"/>
        <v/>
      </c>
      <c r="J1162" t="str">
        <f>IF(B1162="","",IF(RIGHT(VLOOKUP(K1162&amp;"_"&amp;L1162&amp;"_"&amp;M1162&amp;"_"&amp;O1162,[1]挑战模式!$A:$AS,14+N1162,FALSE),1)="3","EffectCreate_BossEffect;EffectCreate_MonsterShow","EffectCreate_MonsterShow"))</f>
        <v/>
      </c>
      <c r="K1162" s="2">
        <v>0</v>
      </c>
      <c r="L1162" s="2">
        <v>20</v>
      </c>
      <c r="M1162" s="2">
        <v>6</v>
      </c>
      <c r="N1162" s="2">
        <v>6</v>
      </c>
      <c r="O1162" s="6" t="s">
        <v>469</v>
      </c>
    </row>
    <row r="1163" spans="2:15" x14ac:dyDescent="0.2">
      <c r="B1163" t="str">
        <f>IF(ISNA(VLOOKUP(K1163&amp;"_"&amp;L1163&amp;"_"&amp;M1163&amp;"_"&amp;O1163,[1]挑战模式!$A:$AS,1,FALSE)),"",IF(VLOOKUP(K1163&amp;"_"&amp;L1163&amp;"_"&amp;M1163&amp;"_"&amp;O1163,[1]挑战模式!$A:$AS,14+N1163,FALSE)="","","Monster_Season"&amp;K1163&amp;"_Challenge"&amp;L1163&amp;"_"&amp;M1163&amp;"_"&amp;N1163&amp;"_"&amp;O1163))</f>
        <v>Monster_Season0_Challenge20_7_1_Easy</v>
      </c>
      <c r="C1163" t="str">
        <f t="shared" si="54"/>
        <v>None</v>
      </c>
      <c r="G1163" t="str">
        <f>IF(ISNA(VLOOKUP(K1163&amp;"_"&amp;L1163&amp;"_"&amp;M1163&amp;"_"&amp;O1163,[1]挑战模式!$A:$AS,14+N1163,FALSE)),"",IF(VLOOKUP(K1163&amp;"_"&amp;L1163&amp;"_"&amp;M1163&amp;"_"&amp;O1163,[1]挑战模式!$A:$AS,14+N1163,FALSE)="","",IF(VLOOKUP(VLOOKUP(K1163&amp;"_"&amp;L1163&amp;"_"&amp;M1163&amp;"_"&amp;O1163,[1]挑战模式!$A:$AS,14+N1163,FALSE),[1]怪物!$B:$L,11,FALSE)=0,"",VLOOKUP(VLOOKUP(K1163&amp;"_"&amp;L1163&amp;"_"&amp;M1163&amp;"_"&amp;O1163,[1]挑战模式!$A:$AS,14+N1163,FALSE),[1]怪物!$B:$L,11,FALSE))))</f>
        <v/>
      </c>
      <c r="H1163" t="str">
        <f t="shared" si="55"/>
        <v>Unit_Monster_Season0_Challenge20_7_1_Easy</v>
      </c>
      <c r="I1163" t="str">
        <f t="shared" si="56"/>
        <v>TowerDefense_Monster1</v>
      </c>
      <c r="J1163" t="str">
        <f>IF(B1163="","",IF(RIGHT(VLOOKUP(K1163&amp;"_"&amp;L1163&amp;"_"&amp;M1163&amp;"_"&amp;O1163,[1]挑战模式!$A:$AS,14+N1163,FALSE),1)="3","EffectCreate_BossEffect;EffectCreate_MonsterShow","EffectCreate_MonsterShow"))</f>
        <v>EffectCreate_MonsterShow</v>
      </c>
      <c r="K1163" s="2">
        <v>0</v>
      </c>
      <c r="L1163" s="2">
        <v>20</v>
      </c>
      <c r="M1163" s="2">
        <v>7</v>
      </c>
      <c r="N1163" s="2">
        <v>1</v>
      </c>
      <c r="O1163" s="6" t="s">
        <v>469</v>
      </c>
    </row>
    <row r="1164" spans="2:15" x14ac:dyDescent="0.2">
      <c r="B1164" t="str">
        <f>IF(ISNA(VLOOKUP(K1164&amp;"_"&amp;L1164&amp;"_"&amp;M1164&amp;"_"&amp;O1164,[1]挑战模式!$A:$AS,1,FALSE)),"",IF(VLOOKUP(K1164&amp;"_"&amp;L1164&amp;"_"&amp;M1164&amp;"_"&amp;O1164,[1]挑战模式!$A:$AS,14+N1164,FALSE)="","","Monster_Season"&amp;K1164&amp;"_Challenge"&amp;L1164&amp;"_"&amp;M1164&amp;"_"&amp;N1164&amp;"_"&amp;O1164))</f>
        <v>Monster_Season0_Challenge20_7_2_Easy</v>
      </c>
      <c r="C1164" t="str">
        <f t="shared" si="54"/>
        <v>None</v>
      </c>
      <c r="G1164" t="str">
        <f>IF(ISNA(VLOOKUP(K1164&amp;"_"&amp;L1164&amp;"_"&amp;M1164&amp;"_"&amp;O1164,[1]挑战模式!$A:$AS,14+N1164,FALSE)),"",IF(VLOOKUP(K1164&amp;"_"&amp;L1164&amp;"_"&amp;M1164&amp;"_"&amp;O1164,[1]挑战模式!$A:$AS,14+N1164,FALSE)="","",IF(VLOOKUP(VLOOKUP(K1164&amp;"_"&amp;L1164&amp;"_"&amp;M1164&amp;"_"&amp;O1164,[1]挑战模式!$A:$AS,14+N1164,FALSE),[1]怪物!$B:$L,11,FALSE)=0,"",VLOOKUP(VLOOKUP(K1164&amp;"_"&amp;L1164&amp;"_"&amp;M1164&amp;"_"&amp;O1164,[1]挑战模式!$A:$AS,14+N1164,FALSE),[1]怪物!$B:$L,11,FALSE))))</f>
        <v/>
      </c>
      <c r="H1164" t="str">
        <f t="shared" si="55"/>
        <v>Unit_Monster_Season0_Challenge20_7_2_Easy</v>
      </c>
      <c r="I1164" t="str">
        <f t="shared" si="56"/>
        <v>TowerDefense_Monster1</v>
      </c>
      <c r="J1164" t="str">
        <f>IF(B1164="","",IF(RIGHT(VLOOKUP(K1164&amp;"_"&amp;L1164&amp;"_"&amp;M1164&amp;"_"&amp;O1164,[1]挑战模式!$A:$AS,14+N1164,FALSE),1)="3","EffectCreate_BossEffect;EffectCreate_MonsterShow","EffectCreate_MonsterShow"))</f>
        <v>EffectCreate_MonsterShow</v>
      </c>
      <c r="K1164" s="2">
        <v>0</v>
      </c>
      <c r="L1164" s="2">
        <v>20</v>
      </c>
      <c r="M1164" s="2">
        <v>7</v>
      </c>
      <c r="N1164" s="2">
        <v>2</v>
      </c>
      <c r="O1164" s="6" t="s">
        <v>469</v>
      </c>
    </row>
    <row r="1165" spans="2:15" x14ac:dyDescent="0.2">
      <c r="B1165" t="str">
        <f>IF(ISNA(VLOOKUP(K1165&amp;"_"&amp;L1165&amp;"_"&amp;M1165&amp;"_"&amp;O1165,[1]挑战模式!$A:$AS,1,FALSE)),"",IF(VLOOKUP(K1165&amp;"_"&amp;L1165&amp;"_"&amp;M1165&amp;"_"&amp;O1165,[1]挑战模式!$A:$AS,14+N1165,FALSE)="","","Monster_Season"&amp;K1165&amp;"_Challenge"&amp;L1165&amp;"_"&amp;M1165&amp;"_"&amp;N1165&amp;"_"&amp;O1165))</f>
        <v>Monster_Season0_Challenge20_7_3_Easy</v>
      </c>
      <c r="C1165" t="str">
        <f t="shared" si="54"/>
        <v>None</v>
      </c>
      <c r="G1165" t="str">
        <f>IF(ISNA(VLOOKUP(K1165&amp;"_"&amp;L1165&amp;"_"&amp;M1165&amp;"_"&amp;O1165,[1]挑战模式!$A:$AS,14+N1165,FALSE)),"",IF(VLOOKUP(K1165&amp;"_"&amp;L1165&amp;"_"&amp;M1165&amp;"_"&amp;O1165,[1]挑战模式!$A:$AS,14+N1165,FALSE)="","",IF(VLOOKUP(VLOOKUP(K1165&amp;"_"&amp;L1165&amp;"_"&amp;M1165&amp;"_"&amp;O1165,[1]挑战模式!$A:$AS,14+N1165,FALSE),[1]怪物!$B:$L,11,FALSE)=0,"",VLOOKUP(VLOOKUP(K1165&amp;"_"&amp;L1165&amp;"_"&amp;M1165&amp;"_"&amp;O1165,[1]挑战模式!$A:$AS,14+N1165,FALSE),[1]怪物!$B:$L,11,FALSE))))</f>
        <v/>
      </c>
      <c r="H1165" t="str">
        <f t="shared" si="55"/>
        <v>Unit_Monster_Season0_Challenge20_7_3_Easy</v>
      </c>
      <c r="I1165" t="str">
        <f t="shared" si="56"/>
        <v>TowerDefense_Monster1</v>
      </c>
      <c r="J1165" t="str">
        <f>IF(B1165="","",IF(RIGHT(VLOOKUP(K1165&amp;"_"&amp;L1165&amp;"_"&amp;M1165&amp;"_"&amp;O1165,[1]挑战模式!$A:$AS,14+N1165,FALSE),1)="3","EffectCreate_BossEffect;EffectCreate_MonsterShow","EffectCreate_MonsterShow"))</f>
        <v>EffectCreate_MonsterShow</v>
      </c>
      <c r="K1165" s="2">
        <v>0</v>
      </c>
      <c r="L1165" s="2">
        <v>20</v>
      </c>
      <c r="M1165" s="2">
        <v>7</v>
      </c>
      <c r="N1165" s="2">
        <v>3</v>
      </c>
      <c r="O1165" s="6" t="s">
        <v>469</v>
      </c>
    </row>
    <row r="1166" spans="2:15" x14ac:dyDescent="0.2">
      <c r="B1166" t="str">
        <f>IF(ISNA(VLOOKUP(K1166&amp;"_"&amp;L1166&amp;"_"&amp;M1166&amp;"_"&amp;O1166,[1]挑战模式!$A:$AS,1,FALSE)),"",IF(VLOOKUP(K1166&amp;"_"&amp;L1166&amp;"_"&amp;M1166&amp;"_"&amp;O1166,[1]挑战模式!$A:$AS,14+N1166,FALSE)="","","Monster_Season"&amp;K1166&amp;"_Challenge"&amp;L1166&amp;"_"&amp;M1166&amp;"_"&amp;N1166&amp;"_"&amp;O1166))</f>
        <v>Monster_Season0_Challenge20_7_4_Easy</v>
      </c>
      <c r="C1166" t="str">
        <f t="shared" si="54"/>
        <v>None</v>
      </c>
      <c r="G1166" t="str">
        <f>IF(ISNA(VLOOKUP(K1166&amp;"_"&amp;L1166&amp;"_"&amp;M1166&amp;"_"&amp;O1166,[1]挑战模式!$A:$AS,14+N1166,FALSE)),"",IF(VLOOKUP(K1166&amp;"_"&amp;L1166&amp;"_"&amp;M1166&amp;"_"&amp;O1166,[1]挑战模式!$A:$AS,14+N1166,FALSE)="","",IF(VLOOKUP(VLOOKUP(K1166&amp;"_"&amp;L1166&amp;"_"&amp;M1166&amp;"_"&amp;O1166,[1]挑战模式!$A:$AS,14+N1166,FALSE),[1]怪物!$B:$L,11,FALSE)=0,"",VLOOKUP(VLOOKUP(K1166&amp;"_"&amp;L1166&amp;"_"&amp;M1166&amp;"_"&amp;O1166,[1]挑战模式!$A:$AS,14+N1166,FALSE),[1]怪物!$B:$L,11,FALSE))))</f>
        <v/>
      </c>
      <c r="H1166" t="str">
        <f t="shared" si="55"/>
        <v>Unit_Monster_Season0_Challenge20_7_4_Easy</v>
      </c>
      <c r="I1166" t="str">
        <f t="shared" si="56"/>
        <v>TowerDefense_Monster1</v>
      </c>
      <c r="J1166" t="str">
        <f>IF(B1166="","",IF(RIGHT(VLOOKUP(K1166&amp;"_"&amp;L1166&amp;"_"&amp;M1166&amp;"_"&amp;O1166,[1]挑战模式!$A:$AS,14+N1166,FALSE),1)="3","EffectCreate_BossEffect;EffectCreate_MonsterShow","EffectCreate_MonsterShow"))</f>
        <v>EffectCreate_MonsterShow</v>
      </c>
      <c r="K1166" s="2">
        <v>0</v>
      </c>
      <c r="L1166" s="2">
        <v>20</v>
      </c>
      <c r="M1166" s="2">
        <v>7</v>
      </c>
      <c r="N1166" s="2">
        <v>4</v>
      </c>
      <c r="O1166" s="6" t="s">
        <v>469</v>
      </c>
    </row>
    <row r="1167" spans="2:15" x14ac:dyDescent="0.2">
      <c r="B1167" t="str">
        <f>IF(ISNA(VLOOKUP(K1167&amp;"_"&amp;L1167&amp;"_"&amp;M1167&amp;"_"&amp;O1167,[1]挑战模式!$A:$AS,1,FALSE)),"",IF(VLOOKUP(K1167&amp;"_"&amp;L1167&amp;"_"&amp;M1167&amp;"_"&amp;O1167,[1]挑战模式!$A:$AS,14+N1167,FALSE)="","","Monster_Season"&amp;K1167&amp;"_Challenge"&amp;L1167&amp;"_"&amp;M1167&amp;"_"&amp;N1167&amp;"_"&amp;O1167))</f>
        <v/>
      </c>
      <c r="C1167" t="str">
        <f t="shared" si="54"/>
        <v/>
      </c>
      <c r="G1167" t="str">
        <f>IF(ISNA(VLOOKUP(K1167&amp;"_"&amp;L1167&amp;"_"&amp;M1167&amp;"_"&amp;O1167,[1]挑战模式!$A:$AS,14+N1167,FALSE)),"",IF(VLOOKUP(K1167&amp;"_"&amp;L1167&amp;"_"&amp;M1167&amp;"_"&amp;O1167,[1]挑战模式!$A:$AS,14+N1167,FALSE)="","",IF(VLOOKUP(VLOOKUP(K1167&amp;"_"&amp;L1167&amp;"_"&amp;M1167&amp;"_"&amp;O1167,[1]挑战模式!$A:$AS,14+N1167,FALSE),[1]怪物!$B:$L,11,FALSE)=0,"",VLOOKUP(VLOOKUP(K1167&amp;"_"&amp;L1167&amp;"_"&amp;M1167&amp;"_"&amp;O1167,[1]挑战模式!$A:$AS,14+N1167,FALSE),[1]怪物!$B:$L,11,FALSE))))</f>
        <v/>
      </c>
      <c r="H1167" t="str">
        <f t="shared" si="55"/>
        <v/>
      </c>
      <c r="I1167" t="str">
        <f t="shared" si="56"/>
        <v/>
      </c>
      <c r="J1167" t="str">
        <f>IF(B1167="","",IF(RIGHT(VLOOKUP(K1167&amp;"_"&amp;L1167&amp;"_"&amp;M1167&amp;"_"&amp;O1167,[1]挑战模式!$A:$AS,14+N1167,FALSE),1)="3","EffectCreate_BossEffect;EffectCreate_MonsterShow","EffectCreate_MonsterShow"))</f>
        <v/>
      </c>
      <c r="K1167" s="2">
        <v>0</v>
      </c>
      <c r="L1167" s="2">
        <v>20</v>
      </c>
      <c r="M1167" s="2">
        <v>7</v>
      </c>
      <c r="N1167" s="2">
        <v>5</v>
      </c>
      <c r="O1167" s="6" t="s">
        <v>469</v>
      </c>
    </row>
    <row r="1168" spans="2:15" x14ac:dyDescent="0.2">
      <c r="B1168" t="str">
        <f>IF(ISNA(VLOOKUP(K1168&amp;"_"&amp;L1168&amp;"_"&amp;M1168&amp;"_"&amp;O1168,[1]挑战模式!$A:$AS,1,FALSE)),"",IF(VLOOKUP(K1168&amp;"_"&amp;L1168&amp;"_"&amp;M1168&amp;"_"&amp;O1168,[1]挑战模式!$A:$AS,14+N1168,FALSE)="","","Monster_Season"&amp;K1168&amp;"_Challenge"&amp;L1168&amp;"_"&amp;M1168&amp;"_"&amp;N1168&amp;"_"&amp;O1168))</f>
        <v/>
      </c>
      <c r="C1168" t="str">
        <f t="shared" si="54"/>
        <v/>
      </c>
      <c r="G1168" t="str">
        <f>IF(ISNA(VLOOKUP(K1168&amp;"_"&amp;L1168&amp;"_"&amp;M1168&amp;"_"&amp;O1168,[1]挑战模式!$A:$AS,14+N1168,FALSE)),"",IF(VLOOKUP(K1168&amp;"_"&amp;L1168&amp;"_"&amp;M1168&amp;"_"&amp;O1168,[1]挑战模式!$A:$AS,14+N1168,FALSE)="","",IF(VLOOKUP(VLOOKUP(K1168&amp;"_"&amp;L1168&amp;"_"&amp;M1168&amp;"_"&amp;O1168,[1]挑战模式!$A:$AS,14+N1168,FALSE),[1]怪物!$B:$L,11,FALSE)=0,"",VLOOKUP(VLOOKUP(K1168&amp;"_"&amp;L1168&amp;"_"&amp;M1168&amp;"_"&amp;O1168,[1]挑战模式!$A:$AS,14+N1168,FALSE),[1]怪物!$B:$L,11,FALSE))))</f>
        <v/>
      </c>
      <c r="H1168" t="str">
        <f t="shared" si="55"/>
        <v/>
      </c>
      <c r="I1168" t="str">
        <f t="shared" si="56"/>
        <v/>
      </c>
      <c r="J1168" t="str">
        <f>IF(B1168="","",IF(RIGHT(VLOOKUP(K1168&amp;"_"&amp;L1168&amp;"_"&amp;M1168&amp;"_"&amp;O1168,[1]挑战模式!$A:$AS,14+N1168,FALSE),1)="3","EffectCreate_BossEffect;EffectCreate_MonsterShow","EffectCreate_MonsterShow"))</f>
        <v/>
      </c>
      <c r="K1168" s="2">
        <v>0</v>
      </c>
      <c r="L1168" s="2">
        <v>20</v>
      </c>
      <c r="M1168" s="2">
        <v>7</v>
      </c>
      <c r="N1168" s="2">
        <v>6</v>
      </c>
      <c r="O1168" s="6" t="s">
        <v>469</v>
      </c>
    </row>
    <row r="1169" spans="2:15" x14ac:dyDescent="0.2">
      <c r="B1169" t="str">
        <f>IF(ISNA(VLOOKUP(K1169&amp;"_"&amp;L1169&amp;"_"&amp;M1169&amp;"_"&amp;O1169,[1]挑战模式!$A:$AS,1,FALSE)),"",IF(VLOOKUP(K1169&amp;"_"&amp;L1169&amp;"_"&amp;M1169&amp;"_"&amp;O1169,[1]挑战模式!$A:$AS,14+N1169,FALSE)="","","Monster_Season"&amp;K1169&amp;"_Challenge"&amp;L1169&amp;"_"&amp;M1169&amp;"_"&amp;N1169&amp;"_"&amp;O1169))</f>
        <v>Monster_Season0_Challenge20_8_1_Easy</v>
      </c>
      <c r="C1169" t="str">
        <f t="shared" si="54"/>
        <v>None</v>
      </c>
      <c r="G1169" t="str">
        <f>IF(ISNA(VLOOKUP(K1169&amp;"_"&amp;L1169&amp;"_"&amp;M1169&amp;"_"&amp;O1169,[1]挑战模式!$A:$AS,14+N1169,FALSE)),"",IF(VLOOKUP(K1169&amp;"_"&amp;L1169&amp;"_"&amp;M1169&amp;"_"&amp;O1169,[1]挑战模式!$A:$AS,14+N1169,FALSE)="","",IF(VLOOKUP(VLOOKUP(K1169&amp;"_"&amp;L1169&amp;"_"&amp;M1169&amp;"_"&amp;O1169,[1]挑战模式!$A:$AS,14+N1169,FALSE),[1]怪物!$B:$L,11,FALSE)=0,"",VLOOKUP(VLOOKUP(K1169&amp;"_"&amp;L1169&amp;"_"&amp;M1169&amp;"_"&amp;O1169,[1]挑战模式!$A:$AS,14+N1169,FALSE),[1]怪物!$B:$L,11,FALSE))))</f>
        <v/>
      </c>
      <c r="H1169" t="str">
        <f t="shared" si="55"/>
        <v>Unit_Monster_Season0_Challenge20_8_1_Easy</v>
      </c>
      <c r="I1169" t="str">
        <f t="shared" si="56"/>
        <v>TowerDefense_Monster1</v>
      </c>
      <c r="J1169" t="str">
        <f>IF(B1169="","",IF(RIGHT(VLOOKUP(K1169&amp;"_"&amp;L1169&amp;"_"&amp;M1169&amp;"_"&amp;O1169,[1]挑战模式!$A:$AS,14+N1169,FALSE),1)="3","EffectCreate_BossEffect;EffectCreate_MonsterShow","EffectCreate_MonsterShow"))</f>
        <v>EffectCreate_MonsterShow</v>
      </c>
      <c r="K1169" s="2">
        <v>0</v>
      </c>
      <c r="L1169" s="2">
        <v>20</v>
      </c>
      <c r="M1169" s="2">
        <v>8</v>
      </c>
      <c r="N1169" s="2">
        <v>1</v>
      </c>
      <c r="O1169" s="6" t="s">
        <v>469</v>
      </c>
    </row>
    <row r="1170" spans="2:15" x14ac:dyDescent="0.2">
      <c r="B1170" t="str">
        <f>IF(ISNA(VLOOKUP(K1170&amp;"_"&amp;L1170&amp;"_"&amp;M1170&amp;"_"&amp;O1170,[1]挑战模式!$A:$AS,1,FALSE)),"",IF(VLOOKUP(K1170&amp;"_"&amp;L1170&amp;"_"&amp;M1170&amp;"_"&amp;O1170,[1]挑战模式!$A:$AS,14+N1170,FALSE)="","","Monster_Season"&amp;K1170&amp;"_Challenge"&amp;L1170&amp;"_"&amp;M1170&amp;"_"&amp;N1170&amp;"_"&amp;O1170))</f>
        <v>Monster_Season0_Challenge20_8_2_Easy</v>
      </c>
      <c r="C1170" t="str">
        <f t="shared" si="54"/>
        <v>None</v>
      </c>
      <c r="G1170" t="str">
        <f>IF(ISNA(VLOOKUP(K1170&amp;"_"&amp;L1170&amp;"_"&amp;M1170&amp;"_"&amp;O1170,[1]挑战模式!$A:$AS,14+N1170,FALSE)),"",IF(VLOOKUP(K1170&amp;"_"&amp;L1170&amp;"_"&amp;M1170&amp;"_"&amp;O1170,[1]挑战模式!$A:$AS,14+N1170,FALSE)="","",IF(VLOOKUP(VLOOKUP(K1170&amp;"_"&amp;L1170&amp;"_"&amp;M1170&amp;"_"&amp;O1170,[1]挑战模式!$A:$AS,14+N1170,FALSE),[1]怪物!$B:$L,11,FALSE)=0,"",VLOOKUP(VLOOKUP(K1170&amp;"_"&amp;L1170&amp;"_"&amp;M1170&amp;"_"&amp;O1170,[1]挑战模式!$A:$AS,14+N1170,FALSE),[1]怪物!$B:$L,11,FALSE))))</f>
        <v/>
      </c>
      <c r="H1170" t="str">
        <f t="shared" si="55"/>
        <v>Unit_Monster_Season0_Challenge20_8_2_Easy</v>
      </c>
      <c r="I1170" t="str">
        <f t="shared" si="56"/>
        <v>TowerDefense_Monster1</v>
      </c>
      <c r="J1170" t="str">
        <f>IF(B1170="","",IF(RIGHT(VLOOKUP(K1170&amp;"_"&amp;L1170&amp;"_"&amp;M1170&amp;"_"&amp;O1170,[1]挑战模式!$A:$AS,14+N1170,FALSE),1)="3","EffectCreate_BossEffect;EffectCreate_MonsterShow","EffectCreate_MonsterShow"))</f>
        <v>EffectCreate_MonsterShow</v>
      </c>
      <c r="K1170" s="2">
        <v>0</v>
      </c>
      <c r="L1170" s="2">
        <v>20</v>
      </c>
      <c r="M1170" s="2">
        <v>8</v>
      </c>
      <c r="N1170" s="2">
        <v>2</v>
      </c>
      <c r="O1170" s="6" t="s">
        <v>469</v>
      </c>
    </row>
    <row r="1171" spans="2:15" x14ac:dyDescent="0.2">
      <c r="B1171" t="str">
        <f>IF(ISNA(VLOOKUP(K1171&amp;"_"&amp;L1171&amp;"_"&amp;M1171&amp;"_"&amp;O1171,[1]挑战模式!$A:$AS,1,FALSE)),"",IF(VLOOKUP(K1171&amp;"_"&amp;L1171&amp;"_"&amp;M1171&amp;"_"&amp;O1171,[1]挑战模式!$A:$AS,14+N1171,FALSE)="","","Monster_Season"&amp;K1171&amp;"_Challenge"&amp;L1171&amp;"_"&amp;M1171&amp;"_"&amp;N1171&amp;"_"&amp;O1171))</f>
        <v>Monster_Season0_Challenge20_8_3_Easy</v>
      </c>
      <c r="C1171" t="str">
        <f t="shared" si="54"/>
        <v>None</v>
      </c>
      <c r="G1171" t="str">
        <f>IF(ISNA(VLOOKUP(K1171&amp;"_"&amp;L1171&amp;"_"&amp;M1171&amp;"_"&amp;O1171,[1]挑战模式!$A:$AS,14+N1171,FALSE)),"",IF(VLOOKUP(K1171&amp;"_"&amp;L1171&amp;"_"&amp;M1171&amp;"_"&amp;O1171,[1]挑战模式!$A:$AS,14+N1171,FALSE)="","",IF(VLOOKUP(VLOOKUP(K1171&amp;"_"&amp;L1171&amp;"_"&amp;M1171&amp;"_"&amp;O1171,[1]挑战模式!$A:$AS,14+N1171,FALSE),[1]怪物!$B:$L,11,FALSE)=0,"",VLOOKUP(VLOOKUP(K1171&amp;"_"&amp;L1171&amp;"_"&amp;M1171&amp;"_"&amp;O1171,[1]挑战模式!$A:$AS,14+N1171,FALSE),[1]怪物!$B:$L,11,FALSE))))</f>
        <v/>
      </c>
      <c r="H1171" t="str">
        <f t="shared" si="55"/>
        <v>Unit_Monster_Season0_Challenge20_8_3_Easy</v>
      </c>
      <c r="I1171" t="str">
        <f t="shared" si="56"/>
        <v>TowerDefense_Monster1</v>
      </c>
      <c r="J1171" t="str">
        <f>IF(B1171="","",IF(RIGHT(VLOOKUP(K1171&amp;"_"&amp;L1171&amp;"_"&amp;M1171&amp;"_"&amp;O1171,[1]挑战模式!$A:$AS,14+N1171,FALSE),1)="3","EffectCreate_BossEffect;EffectCreate_MonsterShow","EffectCreate_MonsterShow"))</f>
        <v>EffectCreate_MonsterShow</v>
      </c>
      <c r="K1171" s="2">
        <v>0</v>
      </c>
      <c r="L1171" s="2">
        <v>20</v>
      </c>
      <c r="M1171" s="2">
        <v>8</v>
      </c>
      <c r="N1171" s="2">
        <v>3</v>
      </c>
      <c r="O1171" s="6" t="s">
        <v>469</v>
      </c>
    </row>
    <row r="1172" spans="2:15" x14ac:dyDescent="0.2">
      <c r="B1172" t="str">
        <f>IF(ISNA(VLOOKUP(K1172&amp;"_"&amp;L1172&amp;"_"&amp;M1172&amp;"_"&amp;O1172,[1]挑战模式!$A:$AS,1,FALSE)),"",IF(VLOOKUP(K1172&amp;"_"&amp;L1172&amp;"_"&amp;M1172&amp;"_"&amp;O1172,[1]挑战模式!$A:$AS,14+N1172,FALSE)="","","Monster_Season"&amp;K1172&amp;"_Challenge"&amp;L1172&amp;"_"&amp;M1172&amp;"_"&amp;N1172&amp;"_"&amp;O1172))</f>
        <v>Monster_Season0_Challenge20_8_4_Easy</v>
      </c>
      <c r="C1172" t="str">
        <f t="shared" si="54"/>
        <v>None</v>
      </c>
      <c r="G1172" t="str">
        <f>IF(ISNA(VLOOKUP(K1172&amp;"_"&amp;L1172&amp;"_"&amp;M1172&amp;"_"&amp;O1172,[1]挑战模式!$A:$AS,14+N1172,FALSE)),"",IF(VLOOKUP(K1172&amp;"_"&amp;L1172&amp;"_"&amp;M1172&amp;"_"&amp;O1172,[1]挑战模式!$A:$AS,14+N1172,FALSE)="","",IF(VLOOKUP(VLOOKUP(K1172&amp;"_"&amp;L1172&amp;"_"&amp;M1172&amp;"_"&amp;O1172,[1]挑战模式!$A:$AS,14+N1172,FALSE),[1]怪物!$B:$L,11,FALSE)=0,"",VLOOKUP(VLOOKUP(K1172&amp;"_"&amp;L1172&amp;"_"&amp;M1172&amp;"_"&amp;O1172,[1]挑战模式!$A:$AS,14+N1172,FALSE),[1]怪物!$B:$L,11,FALSE))))</f>
        <v/>
      </c>
      <c r="H1172" t="str">
        <f t="shared" si="55"/>
        <v>Unit_Monster_Season0_Challenge20_8_4_Easy</v>
      </c>
      <c r="I1172" t="str">
        <f t="shared" si="56"/>
        <v>TowerDefense_Monster1</v>
      </c>
      <c r="J1172" t="str">
        <f>IF(B1172="","",IF(RIGHT(VLOOKUP(K1172&amp;"_"&amp;L1172&amp;"_"&amp;M1172&amp;"_"&amp;O1172,[1]挑战模式!$A:$AS,14+N1172,FALSE),1)="3","EffectCreate_BossEffect;EffectCreate_MonsterShow","EffectCreate_MonsterShow"))</f>
        <v>EffectCreate_MonsterShow</v>
      </c>
      <c r="K1172" s="2">
        <v>0</v>
      </c>
      <c r="L1172" s="2">
        <v>20</v>
      </c>
      <c r="M1172" s="2">
        <v>8</v>
      </c>
      <c r="N1172" s="2">
        <v>4</v>
      </c>
      <c r="O1172" s="6" t="s">
        <v>469</v>
      </c>
    </row>
    <row r="1173" spans="2:15" x14ac:dyDescent="0.2">
      <c r="B1173" t="str">
        <f>IF(ISNA(VLOOKUP(K1173&amp;"_"&amp;L1173&amp;"_"&amp;M1173&amp;"_"&amp;O1173,[1]挑战模式!$A:$AS,1,FALSE)),"",IF(VLOOKUP(K1173&amp;"_"&amp;L1173&amp;"_"&amp;M1173&amp;"_"&amp;O1173,[1]挑战模式!$A:$AS,14+N1173,FALSE)="","","Monster_Season"&amp;K1173&amp;"_Challenge"&amp;L1173&amp;"_"&amp;M1173&amp;"_"&amp;N1173&amp;"_"&amp;O1173))</f>
        <v>Monster_Season0_Challenge20_8_5_Easy</v>
      </c>
      <c r="C1173" t="str">
        <f t="shared" si="54"/>
        <v>None</v>
      </c>
      <c r="G1173" t="str">
        <f>IF(ISNA(VLOOKUP(K1173&amp;"_"&amp;L1173&amp;"_"&amp;M1173&amp;"_"&amp;O1173,[1]挑战模式!$A:$AS,14+N1173,FALSE)),"",IF(VLOOKUP(K1173&amp;"_"&amp;L1173&amp;"_"&amp;M1173&amp;"_"&amp;O1173,[1]挑战模式!$A:$AS,14+N1173,FALSE)="","",IF(VLOOKUP(VLOOKUP(K1173&amp;"_"&amp;L1173&amp;"_"&amp;M1173&amp;"_"&amp;O1173,[1]挑战模式!$A:$AS,14+N1173,FALSE),[1]怪物!$B:$L,11,FALSE)=0,"",VLOOKUP(VLOOKUP(K1173&amp;"_"&amp;L1173&amp;"_"&amp;M1173&amp;"_"&amp;O1173,[1]挑战模式!$A:$AS,14+N1173,FALSE),[1]怪物!$B:$L,11,FALSE))))</f>
        <v/>
      </c>
      <c r="H1173" t="str">
        <f t="shared" si="55"/>
        <v>Unit_Monster_Season0_Challenge20_8_5_Easy</v>
      </c>
      <c r="I1173" t="str">
        <f t="shared" si="56"/>
        <v>TowerDefense_Monster1</v>
      </c>
      <c r="J1173" t="str">
        <f>IF(B1173="","",IF(RIGHT(VLOOKUP(K1173&amp;"_"&amp;L1173&amp;"_"&amp;M1173&amp;"_"&amp;O1173,[1]挑战模式!$A:$AS,14+N1173,FALSE),1)="3","EffectCreate_BossEffect;EffectCreate_MonsterShow","EffectCreate_MonsterShow"))</f>
        <v>EffectCreate_BossEffect;EffectCreate_MonsterShow</v>
      </c>
      <c r="K1173" s="2">
        <v>0</v>
      </c>
      <c r="L1173" s="2">
        <v>20</v>
      </c>
      <c r="M1173" s="2">
        <v>8</v>
      </c>
      <c r="N1173" s="2">
        <v>5</v>
      </c>
      <c r="O1173" s="6" t="s">
        <v>469</v>
      </c>
    </row>
    <row r="1174" spans="2:15" x14ac:dyDescent="0.2">
      <c r="B1174" t="str">
        <f>IF(ISNA(VLOOKUP(K1174&amp;"_"&amp;L1174&amp;"_"&amp;M1174&amp;"_"&amp;O1174,[1]挑战模式!$A:$AS,1,FALSE)),"",IF(VLOOKUP(K1174&amp;"_"&amp;L1174&amp;"_"&amp;M1174&amp;"_"&amp;O1174,[1]挑战模式!$A:$AS,14+N1174,FALSE)="","","Monster_Season"&amp;K1174&amp;"_Challenge"&amp;L1174&amp;"_"&amp;M1174&amp;"_"&amp;N1174&amp;"_"&amp;O1174))</f>
        <v/>
      </c>
      <c r="C1174" t="str">
        <f t="shared" si="54"/>
        <v/>
      </c>
      <c r="G1174" t="str">
        <f>IF(ISNA(VLOOKUP(K1174&amp;"_"&amp;L1174&amp;"_"&amp;M1174&amp;"_"&amp;O1174,[1]挑战模式!$A:$AS,14+N1174,FALSE)),"",IF(VLOOKUP(K1174&amp;"_"&amp;L1174&amp;"_"&amp;M1174&amp;"_"&amp;O1174,[1]挑战模式!$A:$AS,14+N1174,FALSE)="","",IF(VLOOKUP(VLOOKUP(K1174&amp;"_"&amp;L1174&amp;"_"&amp;M1174&amp;"_"&amp;O1174,[1]挑战模式!$A:$AS,14+N1174,FALSE),[1]怪物!$B:$L,11,FALSE)=0,"",VLOOKUP(VLOOKUP(K1174&amp;"_"&amp;L1174&amp;"_"&amp;M1174&amp;"_"&amp;O1174,[1]挑战模式!$A:$AS,14+N1174,FALSE),[1]怪物!$B:$L,11,FALSE))))</f>
        <v/>
      </c>
      <c r="H1174" t="str">
        <f t="shared" si="55"/>
        <v/>
      </c>
      <c r="I1174" t="str">
        <f t="shared" si="56"/>
        <v/>
      </c>
      <c r="J1174" t="str">
        <f>IF(B1174="","",IF(RIGHT(VLOOKUP(K1174&amp;"_"&amp;L1174&amp;"_"&amp;M1174&amp;"_"&amp;O1174,[1]挑战模式!$A:$AS,14+N1174,FALSE),1)="3","EffectCreate_BossEffect;EffectCreate_MonsterShow","EffectCreate_MonsterShow"))</f>
        <v/>
      </c>
      <c r="K1174" s="2">
        <v>0</v>
      </c>
      <c r="L1174" s="2">
        <v>20</v>
      </c>
      <c r="M1174" s="2">
        <v>8</v>
      </c>
      <c r="N1174" s="2">
        <v>6</v>
      </c>
      <c r="O1174" s="6" t="s">
        <v>469</v>
      </c>
    </row>
    <row r="1175" spans="2:15" x14ac:dyDescent="0.2">
      <c r="B1175" t="str">
        <f>IF(ISNA(VLOOKUP(K1175&amp;"_"&amp;L1175&amp;"_"&amp;M1175&amp;"_"&amp;O1175,[1]挑战模式!$A:$AS,1,FALSE)),"",IF(VLOOKUP(K1175&amp;"_"&amp;L1175&amp;"_"&amp;M1175&amp;"_"&amp;O1175,[1]挑战模式!$A:$AS,14+N1175,FALSE)="","","Monster_Season"&amp;K1175&amp;"_Challenge"&amp;L1175&amp;"_"&amp;M1175&amp;"_"&amp;N1175&amp;"_"&amp;O1175))</f>
        <v/>
      </c>
      <c r="C1175" t="str">
        <f t="shared" si="54"/>
        <v/>
      </c>
      <c r="G1175" t="str">
        <f>IF(ISNA(VLOOKUP(K1175&amp;"_"&amp;L1175&amp;"_"&amp;M1175&amp;"_"&amp;O1175,[1]挑战模式!$A:$AS,14+N1175,FALSE)),"",IF(VLOOKUP(K1175&amp;"_"&amp;L1175&amp;"_"&amp;M1175&amp;"_"&amp;O1175,[1]挑战模式!$A:$AS,14+N1175,FALSE)="","",IF(VLOOKUP(VLOOKUP(K1175&amp;"_"&amp;L1175&amp;"_"&amp;M1175&amp;"_"&amp;O1175,[1]挑战模式!$A:$AS,14+N1175,FALSE),[1]怪物!$B:$L,11,FALSE)=0,"",VLOOKUP(VLOOKUP(K1175&amp;"_"&amp;L1175&amp;"_"&amp;M1175&amp;"_"&amp;O1175,[1]挑战模式!$A:$AS,14+N1175,FALSE),[1]怪物!$B:$L,11,FALSE))))</f>
        <v/>
      </c>
      <c r="H1175" t="str">
        <f t="shared" si="55"/>
        <v/>
      </c>
      <c r="I1175" t="str">
        <f t="shared" si="56"/>
        <v/>
      </c>
      <c r="J1175" t="str">
        <f>IF(B1175="","",IF(RIGHT(VLOOKUP(K1175&amp;"_"&amp;L1175&amp;"_"&amp;M1175&amp;"_"&amp;O1175,[1]挑战模式!$A:$AS,14+N1175,FALSE),1)="3","EffectCreate_BossEffect;EffectCreate_MonsterShow","EffectCreate_MonsterShow"))</f>
        <v/>
      </c>
      <c r="K1175" s="2">
        <v>0</v>
      </c>
      <c r="L1175" s="2">
        <v>20</v>
      </c>
      <c r="M1175" s="2">
        <v>9</v>
      </c>
      <c r="N1175" s="2">
        <v>1</v>
      </c>
      <c r="O1175" s="6" t="s">
        <v>469</v>
      </c>
    </row>
    <row r="1176" spans="2:15" x14ac:dyDescent="0.2">
      <c r="B1176" t="str">
        <f>IF(ISNA(VLOOKUP(K1176&amp;"_"&amp;L1176&amp;"_"&amp;M1176&amp;"_"&amp;O1176,[1]挑战模式!$A:$AS,1,FALSE)),"",IF(VLOOKUP(K1176&amp;"_"&amp;L1176&amp;"_"&amp;M1176&amp;"_"&amp;O1176,[1]挑战模式!$A:$AS,14+N1176,FALSE)="","","Monster_Season"&amp;K1176&amp;"_Challenge"&amp;L1176&amp;"_"&amp;M1176&amp;"_"&amp;N1176&amp;"_"&amp;O1176))</f>
        <v/>
      </c>
      <c r="C1176" t="str">
        <f t="shared" si="54"/>
        <v/>
      </c>
      <c r="G1176" t="str">
        <f>IF(ISNA(VLOOKUP(K1176&amp;"_"&amp;L1176&amp;"_"&amp;M1176&amp;"_"&amp;O1176,[1]挑战模式!$A:$AS,14+N1176,FALSE)),"",IF(VLOOKUP(K1176&amp;"_"&amp;L1176&amp;"_"&amp;M1176&amp;"_"&amp;O1176,[1]挑战模式!$A:$AS,14+N1176,FALSE)="","",IF(VLOOKUP(VLOOKUP(K1176&amp;"_"&amp;L1176&amp;"_"&amp;M1176&amp;"_"&amp;O1176,[1]挑战模式!$A:$AS,14+N1176,FALSE),[1]怪物!$B:$L,11,FALSE)=0,"",VLOOKUP(VLOOKUP(K1176&amp;"_"&amp;L1176&amp;"_"&amp;M1176&amp;"_"&amp;O1176,[1]挑战模式!$A:$AS,14+N1176,FALSE),[1]怪物!$B:$L,11,FALSE))))</f>
        <v/>
      </c>
      <c r="H1176" t="str">
        <f t="shared" si="55"/>
        <v/>
      </c>
      <c r="I1176" t="str">
        <f t="shared" si="56"/>
        <v/>
      </c>
      <c r="J1176" t="str">
        <f>IF(B1176="","",IF(RIGHT(VLOOKUP(K1176&amp;"_"&amp;L1176&amp;"_"&amp;M1176&amp;"_"&amp;O1176,[1]挑战模式!$A:$AS,14+N1176,FALSE),1)="3","EffectCreate_BossEffect;EffectCreate_MonsterShow","EffectCreate_MonsterShow"))</f>
        <v/>
      </c>
      <c r="K1176" s="2">
        <v>0</v>
      </c>
      <c r="L1176" s="2">
        <v>20</v>
      </c>
      <c r="M1176" s="2">
        <v>9</v>
      </c>
      <c r="N1176" s="2">
        <v>2</v>
      </c>
      <c r="O1176" s="6" t="s">
        <v>469</v>
      </c>
    </row>
    <row r="1177" spans="2:15" x14ac:dyDescent="0.2">
      <c r="B1177" t="str">
        <f>IF(ISNA(VLOOKUP(K1177&amp;"_"&amp;L1177&amp;"_"&amp;M1177&amp;"_"&amp;O1177,[1]挑战模式!$A:$AS,1,FALSE)),"",IF(VLOOKUP(K1177&amp;"_"&amp;L1177&amp;"_"&amp;M1177&amp;"_"&amp;O1177,[1]挑战模式!$A:$AS,14+N1177,FALSE)="","","Monster_Season"&amp;K1177&amp;"_Challenge"&amp;L1177&amp;"_"&amp;M1177&amp;"_"&amp;N1177&amp;"_"&amp;O1177))</f>
        <v/>
      </c>
      <c r="C1177" t="str">
        <f t="shared" si="54"/>
        <v/>
      </c>
      <c r="G1177" t="str">
        <f>IF(ISNA(VLOOKUP(K1177&amp;"_"&amp;L1177&amp;"_"&amp;M1177&amp;"_"&amp;O1177,[1]挑战模式!$A:$AS,14+N1177,FALSE)),"",IF(VLOOKUP(K1177&amp;"_"&amp;L1177&amp;"_"&amp;M1177&amp;"_"&amp;O1177,[1]挑战模式!$A:$AS,14+N1177,FALSE)="","",IF(VLOOKUP(VLOOKUP(K1177&amp;"_"&amp;L1177&amp;"_"&amp;M1177&amp;"_"&amp;O1177,[1]挑战模式!$A:$AS,14+N1177,FALSE),[1]怪物!$B:$L,11,FALSE)=0,"",VLOOKUP(VLOOKUP(K1177&amp;"_"&amp;L1177&amp;"_"&amp;M1177&amp;"_"&amp;O1177,[1]挑战模式!$A:$AS,14+N1177,FALSE),[1]怪物!$B:$L,11,FALSE))))</f>
        <v/>
      </c>
      <c r="H1177" t="str">
        <f t="shared" si="55"/>
        <v/>
      </c>
      <c r="I1177" t="str">
        <f t="shared" si="56"/>
        <v/>
      </c>
      <c r="J1177" t="str">
        <f>IF(B1177="","",IF(RIGHT(VLOOKUP(K1177&amp;"_"&amp;L1177&amp;"_"&amp;M1177&amp;"_"&amp;O1177,[1]挑战模式!$A:$AS,14+N1177,FALSE),1)="3","EffectCreate_BossEffect;EffectCreate_MonsterShow","EffectCreate_MonsterShow"))</f>
        <v/>
      </c>
      <c r="K1177" s="2">
        <v>0</v>
      </c>
      <c r="L1177" s="2">
        <v>20</v>
      </c>
      <c r="M1177" s="2">
        <v>9</v>
      </c>
      <c r="N1177" s="2">
        <v>3</v>
      </c>
      <c r="O1177" s="6" t="s">
        <v>469</v>
      </c>
    </row>
    <row r="1178" spans="2:15" x14ac:dyDescent="0.2">
      <c r="B1178" t="str">
        <f>IF(ISNA(VLOOKUP(K1178&amp;"_"&amp;L1178&amp;"_"&amp;M1178&amp;"_"&amp;O1178,[1]挑战模式!$A:$AS,1,FALSE)),"",IF(VLOOKUP(K1178&amp;"_"&amp;L1178&amp;"_"&amp;M1178&amp;"_"&amp;O1178,[1]挑战模式!$A:$AS,14+N1178,FALSE)="","","Monster_Season"&amp;K1178&amp;"_Challenge"&amp;L1178&amp;"_"&amp;M1178&amp;"_"&amp;N1178&amp;"_"&amp;O1178))</f>
        <v/>
      </c>
      <c r="C1178" t="str">
        <f t="shared" si="54"/>
        <v/>
      </c>
      <c r="G1178" t="str">
        <f>IF(ISNA(VLOOKUP(K1178&amp;"_"&amp;L1178&amp;"_"&amp;M1178&amp;"_"&amp;O1178,[1]挑战模式!$A:$AS,14+N1178,FALSE)),"",IF(VLOOKUP(K1178&amp;"_"&amp;L1178&amp;"_"&amp;M1178&amp;"_"&amp;O1178,[1]挑战模式!$A:$AS,14+N1178,FALSE)="","",IF(VLOOKUP(VLOOKUP(K1178&amp;"_"&amp;L1178&amp;"_"&amp;M1178&amp;"_"&amp;O1178,[1]挑战模式!$A:$AS,14+N1178,FALSE),[1]怪物!$B:$L,11,FALSE)=0,"",VLOOKUP(VLOOKUP(K1178&amp;"_"&amp;L1178&amp;"_"&amp;M1178&amp;"_"&amp;O1178,[1]挑战模式!$A:$AS,14+N1178,FALSE),[1]怪物!$B:$L,11,FALSE))))</f>
        <v/>
      </c>
      <c r="H1178" t="str">
        <f t="shared" si="55"/>
        <v/>
      </c>
      <c r="I1178" t="str">
        <f t="shared" si="56"/>
        <v/>
      </c>
      <c r="J1178" t="str">
        <f>IF(B1178="","",IF(RIGHT(VLOOKUP(K1178&amp;"_"&amp;L1178&amp;"_"&amp;M1178&amp;"_"&amp;O1178,[1]挑战模式!$A:$AS,14+N1178,FALSE),1)="3","EffectCreate_BossEffect;EffectCreate_MonsterShow","EffectCreate_MonsterShow"))</f>
        <v/>
      </c>
      <c r="K1178" s="2">
        <v>0</v>
      </c>
      <c r="L1178" s="2">
        <v>20</v>
      </c>
      <c r="M1178" s="2">
        <v>9</v>
      </c>
      <c r="N1178" s="2">
        <v>4</v>
      </c>
      <c r="O1178" s="6" t="s">
        <v>469</v>
      </c>
    </row>
    <row r="1179" spans="2:15" x14ac:dyDescent="0.2">
      <c r="B1179" t="str">
        <f>IF(ISNA(VLOOKUP(K1179&amp;"_"&amp;L1179&amp;"_"&amp;M1179&amp;"_"&amp;O1179,[1]挑战模式!$A:$AS,1,FALSE)),"",IF(VLOOKUP(K1179&amp;"_"&amp;L1179&amp;"_"&amp;M1179&amp;"_"&amp;O1179,[1]挑战模式!$A:$AS,14+N1179,FALSE)="","","Monster_Season"&amp;K1179&amp;"_Challenge"&amp;L1179&amp;"_"&amp;M1179&amp;"_"&amp;N1179&amp;"_"&amp;O1179))</f>
        <v/>
      </c>
      <c r="C1179" t="str">
        <f t="shared" si="54"/>
        <v/>
      </c>
      <c r="G1179" t="str">
        <f>IF(ISNA(VLOOKUP(K1179&amp;"_"&amp;L1179&amp;"_"&amp;M1179&amp;"_"&amp;O1179,[1]挑战模式!$A:$AS,14+N1179,FALSE)),"",IF(VLOOKUP(K1179&amp;"_"&amp;L1179&amp;"_"&amp;M1179&amp;"_"&amp;O1179,[1]挑战模式!$A:$AS,14+N1179,FALSE)="","",IF(VLOOKUP(VLOOKUP(K1179&amp;"_"&amp;L1179&amp;"_"&amp;M1179&amp;"_"&amp;O1179,[1]挑战模式!$A:$AS,14+N1179,FALSE),[1]怪物!$B:$L,11,FALSE)=0,"",VLOOKUP(VLOOKUP(K1179&amp;"_"&amp;L1179&amp;"_"&amp;M1179&amp;"_"&amp;O1179,[1]挑战模式!$A:$AS,14+N1179,FALSE),[1]怪物!$B:$L,11,FALSE))))</f>
        <v/>
      </c>
      <c r="H1179" t="str">
        <f t="shared" si="55"/>
        <v/>
      </c>
      <c r="I1179" t="str">
        <f t="shared" si="56"/>
        <v/>
      </c>
      <c r="J1179" t="str">
        <f>IF(B1179="","",IF(RIGHT(VLOOKUP(K1179&amp;"_"&amp;L1179&amp;"_"&amp;M1179&amp;"_"&amp;O1179,[1]挑战模式!$A:$AS,14+N1179,FALSE),1)="3","EffectCreate_BossEffect;EffectCreate_MonsterShow","EffectCreate_MonsterShow"))</f>
        <v/>
      </c>
      <c r="K1179" s="2">
        <v>0</v>
      </c>
      <c r="L1179" s="2">
        <v>20</v>
      </c>
      <c r="M1179" s="2">
        <v>9</v>
      </c>
      <c r="N1179" s="2">
        <v>5</v>
      </c>
      <c r="O1179" s="6" t="s">
        <v>469</v>
      </c>
    </row>
    <row r="1180" spans="2:15" x14ac:dyDescent="0.2">
      <c r="B1180" t="str">
        <f>IF(ISNA(VLOOKUP(K1180&amp;"_"&amp;L1180&amp;"_"&amp;M1180&amp;"_"&amp;O1180,[1]挑战模式!$A:$AS,1,FALSE)),"",IF(VLOOKUP(K1180&amp;"_"&amp;L1180&amp;"_"&amp;M1180&amp;"_"&amp;O1180,[1]挑战模式!$A:$AS,14+N1180,FALSE)="","","Monster_Season"&amp;K1180&amp;"_Challenge"&amp;L1180&amp;"_"&amp;M1180&amp;"_"&amp;N1180&amp;"_"&amp;O1180))</f>
        <v/>
      </c>
      <c r="C1180" t="str">
        <f t="shared" si="54"/>
        <v/>
      </c>
      <c r="G1180" t="str">
        <f>IF(ISNA(VLOOKUP(K1180&amp;"_"&amp;L1180&amp;"_"&amp;M1180&amp;"_"&amp;O1180,[1]挑战模式!$A:$AS,14+N1180,FALSE)),"",IF(VLOOKUP(K1180&amp;"_"&amp;L1180&amp;"_"&amp;M1180&amp;"_"&amp;O1180,[1]挑战模式!$A:$AS,14+N1180,FALSE)="","",IF(VLOOKUP(VLOOKUP(K1180&amp;"_"&amp;L1180&amp;"_"&amp;M1180&amp;"_"&amp;O1180,[1]挑战模式!$A:$AS,14+N1180,FALSE),[1]怪物!$B:$L,11,FALSE)=0,"",VLOOKUP(VLOOKUP(K1180&amp;"_"&amp;L1180&amp;"_"&amp;M1180&amp;"_"&amp;O1180,[1]挑战模式!$A:$AS,14+N1180,FALSE),[1]怪物!$B:$L,11,FALSE))))</f>
        <v/>
      </c>
      <c r="H1180" t="str">
        <f t="shared" si="55"/>
        <v/>
      </c>
      <c r="I1180" t="str">
        <f t="shared" si="56"/>
        <v/>
      </c>
      <c r="J1180" t="str">
        <f>IF(B1180="","",IF(RIGHT(VLOOKUP(K1180&amp;"_"&amp;L1180&amp;"_"&amp;M1180&amp;"_"&amp;O1180,[1]挑战模式!$A:$AS,14+N1180,FALSE),1)="3","EffectCreate_BossEffect;EffectCreate_MonsterShow","EffectCreate_MonsterShow"))</f>
        <v/>
      </c>
      <c r="K1180" s="2">
        <v>0</v>
      </c>
      <c r="L1180" s="2">
        <v>20</v>
      </c>
      <c r="M1180" s="2">
        <v>10</v>
      </c>
      <c r="N1180" s="2">
        <v>6</v>
      </c>
      <c r="O1180" s="6" t="s">
        <v>469</v>
      </c>
    </row>
    <row r="1181" spans="2:15" x14ac:dyDescent="0.2">
      <c r="B1181" t="str">
        <f>IF(ISNA(VLOOKUP(K1181&amp;"_"&amp;L1181&amp;"_"&amp;M1181&amp;"_"&amp;O1181,[1]挑战模式!$A:$AS,1,FALSE)),"",IF(VLOOKUP(K1181&amp;"_"&amp;L1181&amp;"_"&amp;M1181&amp;"_"&amp;O1181,[1]挑战模式!$A:$AS,14+N1181,FALSE)="","","Monster_Season"&amp;K1181&amp;"_Challenge"&amp;L1181&amp;"_"&amp;M1181&amp;"_"&amp;N1181&amp;"_"&amp;O1181))</f>
        <v/>
      </c>
      <c r="C1181" t="str">
        <f t="shared" si="54"/>
        <v/>
      </c>
      <c r="G1181" t="str">
        <f>IF(ISNA(VLOOKUP(K1181&amp;"_"&amp;L1181&amp;"_"&amp;M1181&amp;"_"&amp;O1181,[1]挑战模式!$A:$AS,14+N1181,FALSE)),"",IF(VLOOKUP(K1181&amp;"_"&amp;L1181&amp;"_"&amp;M1181&amp;"_"&amp;O1181,[1]挑战模式!$A:$AS,14+N1181,FALSE)="","",IF(VLOOKUP(VLOOKUP(K1181&amp;"_"&amp;L1181&amp;"_"&amp;M1181&amp;"_"&amp;O1181,[1]挑战模式!$A:$AS,14+N1181,FALSE),[1]怪物!$B:$L,11,FALSE)=0,"",VLOOKUP(VLOOKUP(K1181&amp;"_"&amp;L1181&amp;"_"&amp;M1181&amp;"_"&amp;O1181,[1]挑战模式!$A:$AS,14+N1181,FALSE),[1]怪物!$B:$L,11,FALSE))))</f>
        <v/>
      </c>
      <c r="H1181" t="str">
        <f t="shared" si="55"/>
        <v/>
      </c>
      <c r="I1181" t="str">
        <f t="shared" si="56"/>
        <v/>
      </c>
      <c r="J1181" t="str">
        <f>IF(B1181="","",IF(RIGHT(VLOOKUP(K1181&amp;"_"&amp;L1181&amp;"_"&amp;M1181&amp;"_"&amp;O1181,[1]挑战模式!$A:$AS,14+N1181,FALSE),1)="3","EffectCreate_BossEffect;EffectCreate_MonsterShow","EffectCreate_MonsterShow"))</f>
        <v/>
      </c>
      <c r="K1181" s="2">
        <v>0</v>
      </c>
      <c r="L1181" s="2">
        <v>20</v>
      </c>
      <c r="M1181" s="2">
        <v>10</v>
      </c>
      <c r="N1181" s="2">
        <v>1</v>
      </c>
      <c r="O1181" s="6" t="s">
        <v>469</v>
      </c>
    </row>
    <row r="1182" spans="2:15" x14ac:dyDescent="0.2">
      <c r="B1182" t="str">
        <f>IF(ISNA(VLOOKUP(K1182&amp;"_"&amp;L1182&amp;"_"&amp;M1182&amp;"_"&amp;O1182,[1]挑战模式!$A:$AS,1,FALSE)),"",IF(VLOOKUP(K1182&amp;"_"&amp;L1182&amp;"_"&amp;M1182&amp;"_"&amp;O1182,[1]挑战模式!$A:$AS,14+N1182,FALSE)="","","Monster_Season"&amp;K1182&amp;"_Challenge"&amp;L1182&amp;"_"&amp;M1182&amp;"_"&amp;N1182&amp;"_"&amp;O1182))</f>
        <v/>
      </c>
      <c r="C1182" t="str">
        <f t="shared" si="54"/>
        <v/>
      </c>
      <c r="G1182" t="str">
        <f>IF(ISNA(VLOOKUP(K1182&amp;"_"&amp;L1182&amp;"_"&amp;M1182&amp;"_"&amp;O1182,[1]挑战模式!$A:$AS,14+N1182,FALSE)),"",IF(VLOOKUP(K1182&amp;"_"&amp;L1182&amp;"_"&amp;M1182&amp;"_"&amp;O1182,[1]挑战模式!$A:$AS,14+N1182,FALSE)="","",IF(VLOOKUP(VLOOKUP(K1182&amp;"_"&amp;L1182&amp;"_"&amp;M1182&amp;"_"&amp;O1182,[1]挑战模式!$A:$AS,14+N1182,FALSE),[1]怪物!$B:$L,11,FALSE)=0,"",VLOOKUP(VLOOKUP(K1182&amp;"_"&amp;L1182&amp;"_"&amp;M1182&amp;"_"&amp;O1182,[1]挑战模式!$A:$AS,14+N1182,FALSE),[1]怪物!$B:$L,11,FALSE))))</f>
        <v/>
      </c>
      <c r="H1182" t="str">
        <f t="shared" si="55"/>
        <v/>
      </c>
      <c r="I1182" t="str">
        <f t="shared" si="56"/>
        <v/>
      </c>
      <c r="J1182" t="str">
        <f>IF(B1182="","",IF(RIGHT(VLOOKUP(K1182&amp;"_"&amp;L1182&amp;"_"&amp;M1182&amp;"_"&amp;O1182,[1]挑战模式!$A:$AS,14+N1182,FALSE),1)="3","EffectCreate_BossEffect;EffectCreate_MonsterShow","EffectCreate_MonsterShow"))</f>
        <v/>
      </c>
      <c r="K1182" s="2">
        <v>0</v>
      </c>
      <c r="L1182" s="2">
        <v>20</v>
      </c>
      <c r="M1182" s="2">
        <v>10</v>
      </c>
      <c r="N1182" s="2">
        <v>2</v>
      </c>
      <c r="O1182" s="6" t="s">
        <v>469</v>
      </c>
    </row>
    <row r="1183" spans="2:15" x14ac:dyDescent="0.2">
      <c r="B1183" t="str">
        <f>IF(ISNA(VLOOKUP(K1183&amp;"_"&amp;L1183&amp;"_"&amp;M1183&amp;"_"&amp;O1183,[1]挑战模式!$A:$AS,1,FALSE)),"",IF(VLOOKUP(K1183&amp;"_"&amp;L1183&amp;"_"&amp;M1183&amp;"_"&amp;O1183,[1]挑战模式!$A:$AS,14+N1183,FALSE)="","","Monster_Season"&amp;K1183&amp;"_Challenge"&amp;L1183&amp;"_"&amp;M1183&amp;"_"&amp;N1183&amp;"_"&amp;O1183))</f>
        <v/>
      </c>
      <c r="C1183" t="str">
        <f t="shared" si="54"/>
        <v/>
      </c>
      <c r="G1183" t="str">
        <f>IF(ISNA(VLOOKUP(K1183&amp;"_"&amp;L1183&amp;"_"&amp;M1183&amp;"_"&amp;O1183,[1]挑战模式!$A:$AS,14+N1183,FALSE)),"",IF(VLOOKUP(K1183&amp;"_"&amp;L1183&amp;"_"&amp;M1183&amp;"_"&amp;O1183,[1]挑战模式!$A:$AS,14+N1183,FALSE)="","",IF(VLOOKUP(VLOOKUP(K1183&amp;"_"&amp;L1183&amp;"_"&amp;M1183&amp;"_"&amp;O1183,[1]挑战模式!$A:$AS,14+N1183,FALSE),[1]怪物!$B:$L,11,FALSE)=0,"",VLOOKUP(VLOOKUP(K1183&amp;"_"&amp;L1183&amp;"_"&amp;M1183&amp;"_"&amp;O1183,[1]挑战模式!$A:$AS,14+N1183,FALSE),[1]怪物!$B:$L,11,FALSE))))</f>
        <v/>
      </c>
      <c r="H1183" t="str">
        <f t="shared" si="55"/>
        <v/>
      </c>
      <c r="I1183" t="str">
        <f t="shared" si="56"/>
        <v/>
      </c>
      <c r="J1183" t="str">
        <f>IF(B1183="","",IF(RIGHT(VLOOKUP(K1183&amp;"_"&amp;L1183&amp;"_"&amp;M1183&amp;"_"&amp;O1183,[1]挑战模式!$A:$AS,14+N1183,FALSE),1)="3","EffectCreate_BossEffect;EffectCreate_MonsterShow","EffectCreate_MonsterShow"))</f>
        <v/>
      </c>
      <c r="K1183" s="2">
        <v>0</v>
      </c>
      <c r="L1183" s="2">
        <v>20</v>
      </c>
      <c r="M1183" s="2">
        <v>10</v>
      </c>
      <c r="N1183" s="2">
        <v>3</v>
      </c>
      <c r="O1183" s="6" t="s">
        <v>469</v>
      </c>
    </row>
    <row r="1184" spans="2:15" x14ac:dyDescent="0.2">
      <c r="B1184" t="str">
        <f>IF(ISNA(VLOOKUP(K1184&amp;"_"&amp;L1184&amp;"_"&amp;M1184&amp;"_"&amp;O1184,[1]挑战模式!$A:$AS,1,FALSE)),"",IF(VLOOKUP(K1184&amp;"_"&amp;L1184&amp;"_"&amp;M1184&amp;"_"&amp;O1184,[1]挑战模式!$A:$AS,14+N1184,FALSE)="","","Monster_Season"&amp;K1184&amp;"_Challenge"&amp;L1184&amp;"_"&amp;M1184&amp;"_"&amp;N1184&amp;"_"&amp;O1184))</f>
        <v/>
      </c>
      <c r="C1184" t="str">
        <f t="shared" si="54"/>
        <v/>
      </c>
      <c r="G1184" t="str">
        <f>IF(ISNA(VLOOKUP(K1184&amp;"_"&amp;L1184&amp;"_"&amp;M1184&amp;"_"&amp;O1184,[1]挑战模式!$A:$AS,14+N1184,FALSE)),"",IF(VLOOKUP(K1184&amp;"_"&amp;L1184&amp;"_"&amp;M1184&amp;"_"&amp;O1184,[1]挑战模式!$A:$AS,14+N1184,FALSE)="","",IF(VLOOKUP(VLOOKUP(K1184&amp;"_"&amp;L1184&amp;"_"&amp;M1184&amp;"_"&amp;O1184,[1]挑战模式!$A:$AS,14+N1184,FALSE),[1]怪物!$B:$L,11,FALSE)=0,"",VLOOKUP(VLOOKUP(K1184&amp;"_"&amp;L1184&amp;"_"&amp;M1184&amp;"_"&amp;O1184,[1]挑战模式!$A:$AS,14+N1184,FALSE),[1]怪物!$B:$L,11,FALSE))))</f>
        <v/>
      </c>
      <c r="H1184" t="str">
        <f t="shared" si="55"/>
        <v/>
      </c>
      <c r="I1184" t="str">
        <f t="shared" si="56"/>
        <v/>
      </c>
      <c r="J1184" t="str">
        <f>IF(B1184="","",IF(RIGHT(VLOOKUP(K1184&amp;"_"&amp;L1184&amp;"_"&amp;M1184&amp;"_"&amp;O1184,[1]挑战模式!$A:$AS,14+N1184,FALSE),1)="3","EffectCreate_BossEffect;EffectCreate_MonsterShow","EffectCreate_MonsterShow"))</f>
        <v/>
      </c>
      <c r="K1184" s="2">
        <v>0</v>
      </c>
      <c r="L1184" s="2">
        <v>20</v>
      </c>
      <c r="M1184" s="2">
        <v>10</v>
      </c>
      <c r="N1184" s="2">
        <v>4</v>
      </c>
      <c r="O1184" s="6" t="s">
        <v>469</v>
      </c>
    </row>
    <row r="1185" spans="2:15" x14ac:dyDescent="0.2">
      <c r="B1185" t="str">
        <f>IF(ISNA(VLOOKUP(K1185&amp;"_"&amp;L1185&amp;"_"&amp;M1185&amp;"_"&amp;O1185,[1]挑战模式!$A:$AS,1,FALSE)),"",IF(VLOOKUP(K1185&amp;"_"&amp;L1185&amp;"_"&amp;M1185&amp;"_"&amp;O1185,[1]挑战模式!$A:$AS,14+N1185,FALSE)="","","Monster_Season"&amp;K1185&amp;"_Challenge"&amp;L1185&amp;"_"&amp;M1185&amp;"_"&amp;N1185&amp;"_"&amp;O1185))</f>
        <v/>
      </c>
      <c r="C1185" t="str">
        <f t="shared" si="54"/>
        <v/>
      </c>
      <c r="G1185" t="str">
        <f>IF(ISNA(VLOOKUP(K1185&amp;"_"&amp;L1185&amp;"_"&amp;M1185&amp;"_"&amp;O1185,[1]挑战模式!$A:$AS,14+N1185,FALSE)),"",IF(VLOOKUP(K1185&amp;"_"&amp;L1185&amp;"_"&amp;M1185&amp;"_"&amp;O1185,[1]挑战模式!$A:$AS,14+N1185,FALSE)="","",IF(VLOOKUP(VLOOKUP(K1185&amp;"_"&amp;L1185&amp;"_"&amp;M1185&amp;"_"&amp;O1185,[1]挑战模式!$A:$AS,14+N1185,FALSE),[1]怪物!$B:$L,11,FALSE)=0,"",VLOOKUP(VLOOKUP(K1185&amp;"_"&amp;L1185&amp;"_"&amp;M1185&amp;"_"&amp;O1185,[1]挑战模式!$A:$AS,14+N1185,FALSE),[1]怪物!$B:$L,11,FALSE))))</f>
        <v/>
      </c>
      <c r="H1185" t="str">
        <f t="shared" si="55"/>
        <v/>
      </c>
      <c r="I1185" t="str">
        <f t="shared" si="56"/>
        <v/>
      </c>
      <c r="J1185" t="str">
        <f>IF(B1185="","",IF(RIGHT(VLOOKUP(K1185&amp;"_"&amp;L1185&amp;"_"&amp;M1185&amp;"_"&amp;O1185,[1]挑战模式!$A:$AS,14+N1185,FALSE),1)="3","EffectCreate_BossEffect;EffectCreate_MonsterShow","EffectCreate_MonsterShow"))</f>
        <v/>
      </c>
      <c r="K1185" s="2">
        <v>0</v>
      </c>
      <c r="L1185" s="2">
        <v>20</v>
      </c>
      <c r="M1185" s="2">
        <v>10</v>
      </c>
      <c r="N1185" s="2">
        <v>5</v>
      </c>
      <c r="O1185" s="6" t="s">
        <v>469</v>
      </c>
    </row>
    <row r="1186" spans="2:15" x14ac:dyDescent="0.2">
      <c r="B1186" t="str">
        <f>IF(ISNA(VLOOKUP(K1186&amp;"_"&amp;L1186&amp;"_"&amp;M1186&amp;"_"&amp;O1186,[1]挑战模式!$A:$AS,1,FALSE)),"",IF(VLOOKUP(K1186&amp;"_"&amp;L1186&amp;"_"&amp;M1186&amp;"_"&amp;O1186,[1]挑战模式!$A:$AS,14+N1186,FALSE)="","","Monster_Season"&amp;K1186&amp;"_Challenge"&amp;L1186&amp;"_"&amp;M1186&amp;"_"&amp;N1186&amp;"_"&amp;O1186))</f>
        <v>Monster_Season1_Challenge1_1_1_Easy</v>
      </c>
      <c r="C1186" t="str">
        <f t="shared" si="54"/>
        <v>None</v>
      </c>
      <c r="G1186" t="str">
        <f>IF(ISNA(VLOOKUP(K1186&amp;"_"&amp;L1186&amp;"_"&amp;M1186&amp;"_"&amp;O1186,[1]挑战模式!$A:$AS,14+N1186,FALSE)),"",IF(VLOOKUP(K1186&amp;"_"&amp;L1186&amp;"_"&amp;M1186&amp;"_"&amp;O1186,[1]挑战模式!$A:$AS,14+N1186,FALSE)="","",IF(VLOOKUP(VLOOKUP(K1186&amp;"_"&amp;L1186&amp;"_"&amp;M1186&amp;"_"&amp;O1186,[1]挑战模式!$A:$AS,14+N1186,FALSE),[1]怪物!$B:$L,11,FALSE)=0,"",VLOOKUP(VLOOKUP(K1186&amp;"_"&amp;L1186&amp;"_"&amp;M1186&amp;"_"&amp;O1186,[1]挑战模式!$A:$AS,14+N1186,FALSE),[1]怪物!$B:$L,11,FALSE))))</f>
        <v/>
      </c>
      <c r="H1186" t="str">
        <f t="shared" si="55"/>
        <v>Unit_Monster_Season1_Challenge1_1_1_Easy</v>
      </c>
      <c r="I1186" t="str">
        <f t="shared" si="56"/>
        <v>TowerDefense_Monster1</v>
      </c>
      <c r="J1186" t="str">
        <f>IF(B1186="","",IF(RIGHT(VLOOKUP(K1186&amp;"_"&amp;L1186&amp;"_"&amp;M1186&amp;"_"&amp;O1186,[1]挑战模式!$A:$AS,14+N1186,FALSE),1)="3","EffectCreate_BossEffect;EffectCreate_MonsterShow","EffectCreate_MonsterShow"))</f>
        <v>EffectCreate_MonsterShow</v>
      </c>
      <c r="K1186" s="2">
        <v>1</v>
      </c>
      <c r="L1186" s="2">
        <v>1</v>
      </c>
      <c r="M1186" s="2">
        <v>1</v>
      </c>
      <c r="N1186" s="2">
        <v>1</v>
      </c>
      <c r="O1186" s="6" t="s">
        <v>469</v>
      </c>
    </row>
    <row r="1187" spans="2:15" x14ac:dyDescent="0.2">
      <c r="B1187" t="str">
        <f>IF(ISNA(VLOOKUP(K1187&amp;"_"&amp;L1187&amp;"_"&amp;M1187&amp;"_"&amp;O1187,[1]挑战模式!$A:$AS,1,FALSE)),"",IF(VLOOKUP(K1187&amp;"_"&amp;L1187&amp;"_"&amp;M1187&amp;"_"&amp;O1187,[1]挑战模式!$A:$AS,14+N1187,FALSE)="","","Monster_Season"&amp;K1187&amp;"_Challenge"&amp;L1187&amp;"_"&amp;M1187&amp;"_"&amp;N1187&amp;"_"&amp;O1187))</f>
        <v/>
      </c>
      <c r="C1187" t="str">
        <f t="shared" si="54"/>
        <v/>
      </c>
      <c r="G1187" t="str">
        <f>IF(ISNA(VLOOKUP(K1187&amp;"_"&amp;L1187&amp;"_"&amp;M1187&amp;"_"&amp;O1187,[1]挑战模式!$A:$AS,14+N1187,FALSE)),"",IF(VLOOKUP(K1187&amp;"_"&amp;L1187&amp;"_"&amp;M1187&amp;"_"&amp;O1187,[1]挑战模式!$A:$AS,14+N1187,FALSE)="","",IF(VLOOKUP(VLOOKUP(K1187&amp;"_"&amp;L1187&amp;"_"&amp;M1187&amp;"_"&amp;O1187,[1]挑战模式!$A:$AS,14+N1187,FALSE),[1]怪物!$B:$L,11,FALSE)=0,"",VLOOKUP(VLOOKUP(K1187&amp;"_"&amp;L1187&amp;"_"&amp;M1187&amp;"_"&amp;O1187,[1]挑战模式!$A:$AS,14+N1187,FALSE),[1]怪物!$B:$L,11,FALSE))))</f>
        <v/>
      </c>
      <c r="H1187" t="str">
        <f t="shared" si="55"/>
        <v/>
      </c>
      <c r="I1187" t="str">
        <f t="shared" si="56"/>
        <v/>
      </c>
      <c r="J1187" t="str">
        <f>IF(B1187="","",IF(RIGHT(VLOOKUP(K1187&amp;"_"&amp;L1187&amp;"_"&amp;M1187&amp;"_"&amp;O1187,[1]挑战模式!$A:$AS,14+N1187,FALSE),1)="3","EffectCreate_BossEffect;EffectCreate_MonsterShow","EffectCreate_MonsterShow"))</f>
        <v/>
      </c>
      <c r="K1187" s="2">
        <v>1</v>
      </c>
      <c r="L1187" s="2">
        <v>1</v>
      </c>
      <c r="M1187" s="2">
        <v>1</v>
      </c>
      <c r="N1187" s="2">
        <v>2</v>
      </c>
      <c r="O1187" s="6" t="s">
        <v>469</v>
      </c>
    </row>
    <row r="1188" spans="2:15" x14ac:dyDescent="0.2">
      <c r="B1188" t="str">
        <f>IF(ISNA(VLOOKUP(K1188&amp;"_"&amp;L1188&amp;"_"&amp;M1188&amp;"_"&amp;O1188,[1]挑战模式!$A:$AS,1,FALSE)),"",IF(VLOOKUP(K1188&amp;"_"&amp;L1188&amp;"_"&amp;M1188&amp;"_"&amp;O1188,[1]挑战模式!$A:$AS,14+N1188,FALSE)="","","Monster_Season"&amp;K1188&amp;"_Challenge"&amp;L1188&amp;"_"&amp;M1188&amp;"_"&amp;N1188&amp;"_"&amp;O1188))</f>
        <v/>
      </c>
      <c r="C1188" t="str">
        <f t="shared" si="54"/>
        <v/>
      </c>
      <c r="G1188" t="str">
        <f>IF(ISNA(VLOOKUP(K1188&amp;"_"&amp;L1188&amp;"_"&amp;M1188&amp;"_"&amp;O1188,[1]挑战模式!$A:$AS,14+N1188,FALSE)),"",IF(VLOOKUP(K1188&amp;"_"&amp;L1188&amp;"_"&amp;M1188&amp;"_"&amp;O1188,[1]挑战模式!$A:$AS,14+N1188,FALSE)="","",IF(VLOOKUP(VLOOKUP(K1188&amp;"_"&amp;L1188&amp;"_"&amp;M1188&amp;"_"&amp;O1188,[1]挑战模式!$A:$AS,14+N1188,FALSE),[1]怪物!$B:$L,11,FALSE)=0,"",VLOOKUP(VLOOKUP(K1188&amp;"_"&amp;L1188&amp;"_"&amp;M1188&amp;"_"&amp;O1188,[1]挑战模式!$A:$AS,14+N1188,FALSE),[1]怪物!$B:$L,11,FALSE))))</f>
        <v/>
      </c>
      <c r="H1188" t="str">
        <f t="shared" si="55"/>
        <v/>
      </c>
      <c r="I1188" t="str">
        <f t="shared" si="56"/>
        <v/>
      </c>
      <c r="J1188" t="str">
        <f>IF(B1188="","",IF(RIGHT(VLOOKUP(K1188&amp;"_"&amp;L1188&amp;"_"&amp;M1188&amp;"_"&amp;O1188,[1]挑战模式!$A:$AS,14+N1188,FALSE),1)="3","EffectCreate_BossEffect;EffectCreate_MonsterShow","EffectCreate_MonsterShow"))</f>
        <v/>
      </c>
      <c r="K1188" s="2">
        <v>1</v>
      </c>
      <c r="L1188" s="2">
        <v>1</v>
      </c>
      <c r="M1188" s="2">
        <v>1</v>
      </c>
      <c r="N1188" s="2">
        <v>3</v>
      </c>
      <c r="O1188" s="6" t="s">
        <v>469</v>
      </c>
    </row>
    <row r="1189" spans="2:15" x14ac:dyDescent="0.2">
      <c r="B1189" t="str">
        <f>IF(ISNA(VLOOKUP(K1189&amp;"_"&amp;L1189&amp;"_"&amp;M1189&amp;"_"&amp;O1189,[1]挑战模式!$A:$AS,1,FALSE)),"",IF(VLOOKUP(K1189&amp;"_"&amp;L1189&amp;"_"&amp;M1189&amp;"_"&amp;O1189,[1]挑战模式!$A:$AS,14+N1189,FALSE)="","","Monster_Season"&amp;K1189&amp;"_Challenge"&amp;L1189&amp;"_"&amp;M1189&amp;"_"&amp;N1189&amp;"_"&amp;O1189))</f>
        <v/>
      </c>
      <c r="C1189" t="str">
        <f t="shared" si="54"/>
        <v/>
      </c>
      <c r="G1189" t="str">
        <f>IF(ISNA(VLOOKUP(K1189&amp;"_"&amp;L1189&amp;"_"&amp;M1189&amp;"_"&amp;O1189,[1]挑战模式!$A:$AS,14+N1189,FALSE)),"",IF(VLOOKUP(K1189&amp;"_"&amp;L1189&amp;"_"&amp;M1189&amp;"_"&amp;O1189,[1]挑战模式!$A:$AS,14+N1189,FALSE)="","",IF(VLOOKUP(VLOOKUP(K1189&amp;"_"&amp;L1189&amp;"_"&amp;M1189&amp;"_"&amp;O1189,[1]挑战模式!$A:$AS,14+N1189,FALSE),[1]怪物!$B:$L,11,FALSE)=0,"",VLOOKUP(VLOOKUP(K1189&amp;"_"&amp;L1189&amp;"_"&amp;M1189&amp;"_"&amp;O1189,[1]挑战模式!$A:$AS,14+N1189,FALSE),[1]怪物!$B:$L,11,FALSE))))</f>
        <v/>
      </c>
      <c r="H1189" t="str">
        <f t="shared" si="55"/>
        <v/>
      </c>
      <c r="I1189" t="str">
        <f t="shared" si="56"/>
        <v/>
      </c>
      <c r="J1189" t="str">
        <f>IF(B1189="","",IF(RIGHT(VLOOKUP(K1189&amp;"_"&amp;L1189&amp;"_"&amp;M1189&amp;"_"&amp;O1189,[1]挑战模式!$A:$AS,14+N1189,FALSE),1)="3","EffectCreate_BossEffect;EffectCreate_MonsterShow","EffectCreate_MonsterShow"))</f>
        <v/>
      </c>
      <c r="K1189" s="2">
        <v>1</v>
      </c>
      <c r="L1189" s="2">
        <v>1</v>
      </c>
      <c r="M1189" s="2">
        <v>1</v>
      </c>
      <c r="N1189" s="2">
        <v>4</v>
      </c>
      <c r="O1189" s="6" t="s">
        <v>469</v>
      </c>
    </row>
    <row r="1190" spans="2:15" x14ac:dyDescent="0.2">
      <c r="B1190" t="str">
        <f>IF(ISNA(VLOOKUP(K1190&amp;"_"&amp;L1190&amp;"_"&amp;M1190&amp;"_"&amp;O1190,[1]挑战模式!$A:$AS,1,FALSE)),"",IF(VLOOKUP(K1190&amp;"_"&amp;L1190&amp;"_"&amp;M1190&amp;"_"&amp;O1190,[1]挑战模式!$A:$AS,14+N1190,FALSE)="","","Monster_Season"&amp;K1190&amp;"_Challenge"&amp;L1190&amp;"_"&amp;M1190&amp;"_"&amp;N1190&amp;"_"&amp;O1190))</f>
        <v/>
      </c>
      <c r="C1190" t="str">
        <f t="shared" si="54"/>
        <v/>
      </c>
      <c r="G1190" t="str">
        <f>IF(ISNA(VLOOKUP(K1190&amp;"_"&amp;L1190&amp;"_"&amp;M1190&amp;"_"&amp;O1190,[1]挑战模式!$A:$AS,14+N1190,FALSE)),"",IF(VLOOKUP(K1190&amp;"_"&amp;L1190&amp;"_"&amp;M1190&amp;"_"&amp;O1190,[1]挑战模式!$A:$AS,14+N1190,FALSE)="","",IF(VLOOKUP(VLOOKUP(K1190&amp;"_"&amp;L1190&amp;"_"&amp;M1190&amp;"_"&amp;O1190,[1]挑战模式!$A:$AS,14+N1190,FALSE),[1]怪物!$B:$L,11,FALSE)=0,"",VLOOKUP(VLOOKUP(K1190&amp;"_"&amp;L1190&amp;"_"&amp;M1190&amp;"_"&amp;O1190,[1]挑战模式!$A:$AS,14+N1190,FALSE),[1]怪物!$B:$L,11,FALSE))))</f>
        <v/>
      </c>
      <c r="H1190" t="str">
        <f t="shared" si="55"/>
        <v/>
      </c>
      <c r="I1190" t="str">
        <f t="shared" si="56"/>
        <v/>
      </c>
      <c r="J1190" t="str">
        <f>IF(B1190="","",IF(RIGHT(VLOOKUP(K1190&amp;"_"&amp;L1190&amp;"_"&amp;M1190&amp;"_"&amp;O1190,[1]挑战模式!$A:$AS,14+N1190,FALSE),1)="3","EffectCreate_BossEffect;EffectCreate_MonsterShow","EffectCreate_MonsterShow"))</f>
        <v/>
      </c>
      <c r="K1190" s="2">
        <v>1</v>
      </c>
      <c r="L1190" s="2">
        <v>1</v>
      </c>
      <c r="M1190" s="2">
        <v>1</v>
      </c>
      <c r="N1190" s="2">
        <v>5</v>
      </c>
      <c r="O1190" s="6" t="s">
        <v>469</v>
      </c>
    </row>
    <row r="1191" spans="2:15" x14ac:dyDescent="0.2">
      <c r="B1191" t="str">
        <f>IF(ISNA(VLOOKUP(K1191&amp;"_"&amp;L1191&amp;"_"&amp;M1191&amp;"_"&amp;O1191,[1]挑战模式!$A:$AS,1,FALSE)),"",IF(VLOOKUP(K1191&amp;"_"&amp;L1191&amp;"_"&amp;M1191&amp;"_"&amp;O1191,[1]挑战模式!$A:$AS,14+N1191,FALSE)="","","Monster_Season"&amp;K1191&amp;"_Challenge"&amp;L1191&amp;"_"&amp;M1191&amp;"_"&amp;N1191&amp;"_"&amp;O1191))</f>
        <v/>
      </c>
      <c r="C1191" t="str">
        <f t="shared" si="54"/>
        <v/>
      </c>
      <c r="G1191" t="str">
        <f>IF(ISNA(VLOOKUP(K1191&amp;"_"&amp;L1191&amp;"_"&amp;M1191&amp;"_"&amp;O1191,[1]挑战模式!$A:$AS,14+N1191,FALSE)),"",IF(VLOOKUP(K1191&amp;"_"&amp;L1191&amp;"_"&amp;M1191&amp;"_"&amp;O1191,[1]挑战模式!$A:$AS,14+N1191,FALSE)="","",IF(VLOOKUP(VLOOKUP(K1191&amp;"_"&amp;L1191&amp;"_"&amp;M1191&amp;"_"&amp;O1191,[1]挑战模式!$A:$AS,14+N1191,FALSE),[1]怪物!$B:$L,11,FALSE)=0,"",VLOOKUP(VLOOKUP(K1191&amp;"_"&amp;L1191&amp;"_"&amp;M1191&amp;"_"&amp;O1191,[1]挑战模式!$A:$AS,14+N1191,FALSE),[1]怪物!$B:$L,11,FALSE))))</f>
        <v/>
      </c>
      <c r="H1191" t="str">
        <f t="shared" si="55"/>
        <v/>
      </c>
      <c r="I1191" t="str">
        <f t="shared" si="56"/>
        <v/>
      </c>
      <c r="J1191" t="str">
        <f>IF(B1191="","",IF(RIGHT(VLOOKUP(K1191&amp;"_"&amp;L1191&amp;"_"&amp;M1191&amp;"_"&amp;O1191,[1]挑战模式!$A:$AS,14+N1191,FALSE),1)="3","EffectCreate_BossEffect;EffectCreate_MonsterShow","EffectCreate_MonsterShow"))</f>
        <v/>
      </c>
      <c r="K1191" s="2">
        <v>1</v>
      </c>
      <c r="L1191" s="2">
        <v>1</v>
      </c>
      <c r="M1191" s="2">
        <v>1</v>
      </c>
      <c r="N1191" s="2">
        <v>6</v>
      </c>
      <c r="O1191" s="6" t="s">
        <v>469</v>
      </c>
    </row>
    <row r="1192" spans="2:15" x14ac:dyDescent="0.2">
      <c r="B1192" t="str">
        <f>IF(ISNA(VLOOKUP(K1192&amp;"_"&amp;L1192&amp;"_"&amp;M1192&amp;"_"&amp;O1192,[1]挑战模式!$A:$AS,1,FALSE)),"",IF(VLOOKUP(K1192&amp;"_"&amp;L1192&amp;"_"&amp;M1192&amp;"_"&amp;O1192,[1]挑战模式!$A:$AS,14+N1192,FALSE)="","","Monster_Season"&amp;K1192&amp;"_Challenge"&amp;L1192&amp;"_"&amp;M1192&amp;"_"&amp;N1192&amp;"_"&amp;O1192))</f>
        <v>Monster_Season1_Challenge1_2_1_Easy</v>
      </c>
      <c r="C1192" t="str">
        <f t="shared" si="54"/>
        <v>None</v>
      </c>
      <c r="G1192" t="str">
        <f>IF(ISNA(VLOOKUP(K1192&amp;"_"&amp;L1192&amp;"_"&amp;M1192&amp;"_"&amp;O1192,[1]挑战模式!$A:$AS,14+N1192,FALSE)),"",IF(VLOOKUP(K1192&amp;"_"&amp;L1192&amp;"_"&amp;M1192&amp;"_"&amp;O1192,[1]挑战模式!$A:$AS,14+N1192,FALSE)="","",IF(VLOOKUP(VLOOKUP(K1192&amp;"_"&amp;L1192&amp;"_"&amp;M1192&amp;"_"&amp;O1192,[1]挑战模式!$A:$AS,14+N1192,FALSE),[1]怪物!$B:$L,11,FALSE)=0,"",VLOOKUP(VLOOKUP(K1192&amp;"_"&amp;L1192&amp;"_"&amp;M1192&amp;"_"&amp;O1192,[1]挑战模式!$A:$AS,14+N1192,FALSE),[1]怪物!$B:$L,11,FALSE))))</f>
        <v/>
      </c>
      <c r="H1192" t="str">
        <f t="shared" si="55"/>
        <v>Unit_Monster_Season1_Challenge1_2_1_Easy</v>
      </c>
      <c r="I1192" t="str">
        <f t="shared" si="56"/>
        <v>TowerDefense_Monster1</v>
      </c>
      <c r="J1192" t="str">
        <f>IF(B1192="","",IF(RIGHT(VLOOKUP(K1192&amp;"_"&amp;L1192&amp;"_"&amp;M1192&amp;"_"&amp;O1192,[1]挑战模式!$A:$AS,14+N1192,FALSE),1)="3","EffectCreate_BossEffect;EffectCreate_MonsterShow","EffectCreate_MonsterShow"))</f>
        <v>EffectCreate_MonsterShow</v>
      </c>
      <c r="K1192" s="2">
        <v>1</v>
      </c>
      <c r="L1192" s="2">
        <v>1</v>
      </c>
      <c r="M1192" s="2">
        <v>2</v>
      </c>
      <c r="N1192" s="2">
        <v>1</v>
      </c>
      <c r="O1192" s="6" t="s">
        <v>469</v>
      </c>
    </row>
    <row r="1193" spans="2:15" x14ac:dyDescent="0.2">
      <c r="B1193" t="str">
        <f>IF(ISNA(VLOOKUP(K1193&amp;"_"&amp;L1193&amp;"_"&amp;M1193&amp;"_"&amp;O1193,[1]挑战模式!$A:$AS,1,FALSE)),"",IF(VLOOKUP(K1193&amp;"_"&amp;L1193&amp;"_"&amp;M1193&amp;"_"&amp;O1193,[1]挑战模式!$A:$AS,14+N1193,FALSE)="","","Monster_Season"&amp;K1193&amp;"_Challenge"&amp;L1193&amp;"_"&amp;M1193&amp;"_"&amp;N1193&amp;"_"&amp;O1193))</f>
        <v>Monster_Season1_Challenge1_2_2_Easy</v>
      </c>
      <c r="C1193" t="str">
        <f t="shared" si="54"/>
        <v>None</v>
      </c>
      <c r="G1193" t="str">
        <f>IF(ISNA(VLOOKUP(K1193&amp;"_"&amp;L1193&amp;"_"&amp;M1193&amp;"_"&amp;O1193,[1]挑战模式!$A:$AS,14+N1193,FALSE)),"",IF(VLOOKUP(K1193&amp;"_"&amp;L1193&amp;"_"&amp;M1193&amp;"_"&amp;O1193,[1]挑战模式!$A:$AS,14+N1193,FALSE)="","",IF(VLOOKUP(VLOOKUP(K1193&amp;"_"&amp;L1193&amp;"_"&amp;M1193&amp;"_"&amp;O1193,[1]挑战模式!$A:$AS,14+N1193,FALSE),[1]怪物!$B:$L,11,FALSE)=0,"",VLOOKUP(VLOOKUP(K1193&amp;"_"&amp;L1193&amp;"_"&amp;M1193&amp;"_"&amp;O1193,[1]挑战模式!$A:$AS,14+N1193,FALSE),[1]怪物!$B:$L,11,FALSE))))</f>
        <v/>
      </c>
      <c r="H1193" t="str">
        <f t="shared" si="55"/>
        <v>Unit_Monster_Season1_Challenge1_2_2_Easy</v>
      </c>
      <c r="I1193" t="str">
        <f t="shared" si="56"/>
        <v>TowerDefense_Monster1</v>
      </c>
      <c r="J1193" t="str">
        <f>IF(B1193="","",IF(RIGHT(VLOOKUP(K1193&amp;"_"&amp;L1193&amp;"_"&amp;M1193&amp;"_"&amp;O1193,[1]挑战模式!$A:$AS,14+N1193,FALSE),1)="3","EffectCreate_BossEffect;EffectCreate_MonsterShow","EffectCreate_MonsterShow"))</f>
        <v>EffectCreate_MonsterShow</v>
      </c>
      <c r="K1193" s="2">
        <v>1</v>
      </c>
      <c r="L1193" s="2">
        <v>1</v>
      </c>
      <c r="M1193" s="2">
        <v>2</v>
      </c>
      <c r="N1193" s="2">
        <v>2</v>
      </c>
      <c r="O1193" s="6" t="s">
        <v>469</v>
      </c>
    </row>
    <row r="1194" spans="2:15" x14ac:dyDescent="0.2">
      <c r="B1194" t="str">
        <f>IF(ISNA(VLOOKUP(K1194&amp;"_"&amp;L1194&amp;"_"&amp;M1194&amp;"_"&amp;O1194,[1]挑战模式!$A:$AS,1,FALSE)),"",IF(VLOOKUP(K1194&amp;"_"&amp;L1194&amp;"_"&amp;M1194&amp;"_"&amp;O1194,[1]挑战模式!$A:$AS,14+N1194,FALSE)="","","Monster_Season"&amp;K1194&amp;"_Challenge"&amp;L1194&amp;"_"&amp;M1194&amp;"_"&amp;N1194&amp;"_"&amp;O1194))</f>
        <v/>
      </c>
      <c r="C1194" t="str">
        <f t="shared" si="54"/>
        <v/>
      </c>
      <c r="G1194" t="str">
        <f>IF(ISNA(VLOOKUP(K1194&amp;"_"&amp;L1194&amp;"_"&amp;M1194&amp;"_"&amp;O1194,[1]挑战模式!$A:$AS,14+N1194,FALSE)),"",IF(VLOOKUP(K1194&amp;"_"&amp;L1194&amp;"_"&amp;M1194&amp;"_"&amp;O1194,[1]挑战模式!$A:$AS,14+N1194,FALSE)="","",IF(VLOOKUP(VLOOKUP(K1194&amp;"_"&amp;L1194&amp;"_"&amp;M1194&amp;"_"&amp;O1194,[1]挑战模式!$A:$AS,14+N1194,FALSE),[1]怪物!$B:$L,11,FALSE)=0,"",VLOOKUP(VLOOKUP(K1194&amp;"_"&amp;L1194&amp;"_"&amp;M1194&amp;"_"&amp;O1194,[1]挑战模式!$A:$AS,14+N1194,FALSE),[1]怪物!$B:$L,11,FALSE))))</f>
        <v/>
      </c>
      <c r="H1194" t="str">
        <f t="shared" si="55"/>
        <v/>
      </c>
      <c r="I1194" t="str">
        <f t="shared" si="56"/>
        <v/>
      </c>
      <c r="J1194" t="str">
        <f>IF(B1194="","",IF(RIGHT(VLOOKUP(K1194&amp;"_"&amp;L1194&amp;"_"&amp;M1194&amp;"_"&amp;O1194,[1]挑战模式!$A:$AS,14+N1194,FALSE),1)="3","EffectCreate_BossEffect;EffectCreate_MonsterShow","EffectCreate_MonsterShow"))</f>
        <v/>
      </c>
      <c r="K1194" s="2">
        <v>1</v>
      </c>
      <c r="L1194" s="2">
        <v>1</v>
      </c>
      <c r="M1194" s="2">
        <v>2</v>
      </c>
      <c r="N1194" s="2">
        <v>3</v>
      </c>
      <c r="O1194" s="6" t="s">
        <v>469</v>
      </c>
    </row>
    <row r="1195" spans="2:15" x14ac:dyDescent="0.2">
      <c r="B1195" t="str">
        <f>IF(ISNA(VLOOKUP(K1195&amp;"_"&amp;L1195&amp;"_"&amp;M1195&amp;"_"&amp;O1195,[1]挑战模式!$A:$AS,1,FALSE)),"",IF(VLOOKUP(K1195&amp;"_"&amp;L1195&amp;"_"&amp;M1195&amp;"_"&amp;O1195,[1]挑战模式!$A:$AS,14+N1195,FALSE)="","","Monster_Season"&amp;K1195&amp;"_Challenge"&amp;L1195&amp;"_"&amp;M1195&amp;"_"&amp;N1195&amp;"_"&amp;O1195))</f>
        <v/>
      </c>
      <c r="C1195" t="str">
        <f t="shared" si="54"/>
        <v/>
      </c>
      <c r="G1195" t="str">
        <f>IF(ISNA(VLOOKUP(K1195&amp;"_"&amp;L1195&amp;"_"&amp;M1195&amp;"_"&amp;O1195,[1]挑战模式!$A:$AS,14+N1195,FALSE)),"",IF(VLOOKUP(K1195&amp;"_"&amp;L1195&amp;"_"&amp;M1195&amp;"_"&amp;O1195,[1]挑战模式!$A:$AS,14+N1195,FALSE)="","",IF(VLOOKUP(VLOOKUP(K1195&amp;"_"&amp;L1195&amp;"_"&amp;M1195&amp;"_"&amp;O1195,[1]挑战模式!$A:$AS,14+N1195,FALSE),[1]怪物!$B:$L,11,FALSE)=0,"",VLOOKUP(VLOOKUP(K1195&amp;"_"&amp;L1195&amp;"_"&amp;M1195&amp;"_"&amp;O1195,[1]挑战模式!$A:$AS,14+N1195,FALSE),[1]怪物!$B:$L,11,FALSE))))</f>
        <v/>
      </c>
      <c r="H1195" t="str">
        <f t="shared" si="55"/>
        <v/>
      </c>
      <c r="I1195" t="str">
        <f t="shared" si="56"/>
        <v/>
      </c>
      <c r="J1195" t="str">
        <f>IF(B1195="","",IF(RIGHT(VLOOKUP(K1195&amp;"_"&amp;L1195&amp;"_"&amp;M1195&amp;"_"&amp;O1195,[1]挑战模式!$A:$AS,14+N1195,FALSE),1)="3","EffectCreate_BossEffect;EffectCreate_MonsterShow","EffectCreate_MonsterShow"))</f>
        <v/>
      </c>
      <c r="K1195" s="2">
        <v>1</v>
      </c>
      <c r="L1195" s="2">
        <v>1</v>
      </c>
      <c r="M1195" s="2">
        <v>2</v>
      </c>
      <c r="N1195" s="2">
        <v>4</v>
      </c>
      <c r="O1195" s="6" t="s">
        <v>469</v>
      </c>
    </row>
    <row r="1196" spans="2:15" x14ac:dyDescent="0.2">
      <c r="B1196" t="str">
        <f>IF(ISNA(VLOOKUP(K1196&amp;"_"&amp;L1196&amp;"_"&amp;M1196&amp;"_"&amp;O1196,[1]挑战模式!$A:$AS,1,FALSE)),"",IF(VLOOKUP(K1196&amp;"_"&amp;L1196&amp;"_"&amp;M1196&amp;"_"&amp;O1196,[1]挑战模式!$A:$AS,14+N1196,FALSE)="","","Monster_Season"&amp;K1196&amp;"_Challenge"&amp;L1196&amp;"_"&amp;M1196&amp;"_"&amp;N1196&amp;"_"&amp;O1196))</f>
        <v/>
      </c>
      <c r="C1196" t="str">
        <f t="shared" si="54"/>
        <v/>
      </c>
      <c r="G1196" t="str">
        <f>IF(ISNA(VLOOKUP(K1196&amp;"_"&amp;L1196&amp;"_"&amp;M1196&amp;"_"&amp;O1196,[1]挑战模式!$A:$AS,14+N1196,FALSE)),"",IF(VLOOKUP(K1196&amp;"_"&amp;L1196&amp;"_"&amp;M1196&amp;"_"&amp;O1196,[1]挑战模式!$A:$AS,14+N1196,FALSE)="","",IF(VLOOKUP(VLOOKUP(K1196&amp;"_"&amp;L1196&amp;"_"&amp;M1196&amp;"_"&amp;O1196,[1]挑战模式!$A:$AS,14+N1196,FALSE),[1]怪物!$B:$L,11,FALSE)=0,"",VLOOKUP(VLOOKUP(K1196&amp;"_"&amp;L1196&amp;"_"&amp;M1196&amp;"_"&amp;O1196,[1]挑战模式!$A:$AS,14+N1196,FALSE),[1]怪物!$B:$L,11,FALSE))))</f>
        <v/>
      </c>
      <c r="H1196" t="str">
        <f t="shared" si="55"/>
        <v/>
      </c>
      <c r="I1196" t="str">
        <f t="shared" si="56"/>
        <v/>
      </c>
      <c r="J1196" t="str">
        <f>IF(B1196="","",IF(RIGHT(VLOOKUP(K1196&amp;"_"&amp;L1196&amp;"_"&amp;M1196&amp;"_"&amp;O1196,[1]挑战模式!$A:$AS,14+N1196,FALSE),1)="3","EffectCreate_BossEffect;EffectCreate_MonsterShow","EffectCreate_MonsterShow"))</f>
        <v/>
      </c>
      <c r="K1196" s="2">
        <v>1</v>
      </c>
      <c r="L1196" s="2">
        <v>1</v>
      </c>
      <c r="M1196" s="2">
        <v>2</v>
      </c>
      <c r="N1196" s="2">
        <v>5</v>
      </c>
      <c r="O1196" s="6" t="s">
        <v>469</v>
      </c>
    </row>
    <row r="1197" spans="2:15" x14ac:dyDescent="0.2">
      <c r="B1197" t="str">
        <f>IF(ISNA(VLOOKUP(K1197&amp;"_"&amp;L1197&amp;"_"&amp;M1197&amp;"_"&amp;O1197,[1]挑战模式!$A:$AS,1,FALSE)),"",IF(VLOOKUP(K1197&amp;"_"&amp;L1197&amp;"_"&amp;M1197&amp;"_"&amp;O1197,[1]挑战模式!$A:$AS,14+N1197,FALSE)="","","Monster_Season"&amp;K1197&amp;"_Challenge"&amp;L1197&amp;"_"&amp;M1197&amp;"_"&amp;N1197&amp;"_"&amp;O1197))</f>
        <v/>
      </c>
      <c r="C1197" t="str">
        <f t="shared" si="54"/>
        <v/>
      </c>
      <c r="G1197" t="str">
        <f>IF(ISNA(VLOOKUP(K1197&amp;"_"&amp;L1197&amp;"_"&amp;M1197&amp;"_"&amp;O1197,[1]挑战模式!$A:$AS,14+N1197,FALSE)),"",IF(VLOOKUP(K1197&amp;"_"&amp;L1197&amp;"_"&amp;M1197&amp;"_"&amp;O1197,[1]挑战模式!$A:$AS,14+N1197,FALSE)="","",IF(VLOOKUP(VLOOKUP(K1197&amp;"_"&amp;L1197&amp;"_"&amp;M1197&amp;"_"&amp;O1197,[1]挑战模式!$A:$AS,14+N1197,FALSE),[1]怪物!$B:$L,11,FALSE)=0,"",VLOOKUP(VLOOKUP(K1197&amp;"_"&amp;L1197&amp;"_"&amp;M1197&amp;"_"&amp;O1197,[1]挑战模式!$A:$AS,14+N1197,FALSE),[1]怪物!$B:$L,11,FALSE))))</f>
        <v/>
      </c>
      <c r="H1197" t="str">
        <f t="shared" si="55"/>
        <v/>
      </c>
      <c r="I1197" t="str">
        <f t="shared" si="56"/>
        <v/>
      </c>
      <c r="J1197" t="str">
        <f>IF(B1197="","",IF(RIGHT(VLOOKUP(K1197&amp;"_"&amp;L1197&amp;"_"&amp;M1197&amp;"_"&amp;O1197,[1]挑战模式!$A:$AS,14+N1197,FALSE),1)="3","EffectCreate_BossEffect;EffectCreate_MonsterShow","EffectCreate_MonsterShow"))</f>
        <v/>
      </c>
      <c r="K1197" s="2">
        <v>1</v>
      </c>
      <c r="L1197" s="2">
        <v>1</v>
      </c>
      <c r="M1197" s="2">
        <v>2</v>
      </c>
      <c r="N1197" s="2">
        <v>6</v>
      </c>
      <c r="O1197" s="6" t="s">
        <v>469</v>
      </c>
    </row>
    <row r="1198" spans="2:15" x14ac:dyDescent="0.2">
      <c r="B1198" t="str">
        <f>IF(ISNA(VLOOKUP(K1198&amp;"_"&amp;L1198&amp;"_"&amp;M1198&amp;"_"&amp;O1198,[1]挑战模式!$A:$AS,1,FALSE)),"",IF(VLOOKUP(K1198&amp;"_"&amp;L1198&amp;"_"&amp;M1198&amp;"_"&amp;O1198,[1]挑战模式!$A:$AS,14+N1198,FALSE)="","","Monster_Season"&amp;K1198&amp;"_Challenge"&amp;L1198&amp;"_"&amp;M1198&amp;"_"&amp;N1198&amp;"_"&amp;O1198))</f>
        <v>Monster_Season1_Challenge1_3_1_Easy</v>
      </c>
      <c r="C1198" t="str">
        <f t="shared" si="54"/>
        <v>None</v>
      </c>
      <c r="G1198" t="str">
        <f>IF(ISNA(VLOOKUP(K1198&amp;"_"&amp;L1198&amp;"_"&amp;M1198&amp;"_"&amp;O1198,[1]挑战模式!$A:$AS,14+N1198,FALSE)),"",IF(VLOOKUP(K1198&amp;"_"&amp;L1198&amp;"_"&amp;M1198&amp;"_"&amp;O1198,[1]挑战模式!$A:$AS,14+N1198,FALSE)="","",IF(VLOOKUP(VLOOKUP(K1198&amp;"_"&amp;L1198&amp;"_"&amp;M1198&amp;"_"&amp;O1198,[1]挑战模式!$A:$AS,14+N1198,FALSE),[1]怪物!$B:$L,11,FALSE)=0,"",VLOOKUP(VLOOKUP(K1198&amp;"_"&amp;L1198&amp;"_"&amp;M1198&amp;"_"&amp;O1198,[1]挑战模式!$A:$AS,14+N1198,FALSE),[1]怪物!$B:$L,11,FALSE))))</f>
        <v/>
      </c>
      <c r="H1198" t="str">
        <f t="shared" si="55"/>
        <v>Unit_Monster_Season1_Challenge1_3_1_Easy</v>
      </c>
      <c r="I1198" t="str">
        <f t="shared" si="56"/>
        <v>TowerDefense_Monster1</v>
      </c>
      <c r="J1198" t="str">
        <f>IF(B1198="","",IF(RIGHT(VLOOKUP(K1198&amp;"_"&amp;L1198&amp;"_"&amp;M1198&amp;"_"&amp;O1198,[1]挑战模式!$A:$AS,14+N1198,FALSE),1)="3","EffectCreate_BossEffect;EffectCreate_MonsterShow","EffectCreate_MonsterShow"))</f>
        <v>EffectCreate_MonsterShow</v>
      </c>
      <c r="K1198" s="2">
        <v>1</v>
      </c>
      <c r="L1198" s="2">
        <v>1</v>
      </c>
      <c r="M1198" s="2">
        <v>3</v>
      </c>
      <c r="N1198" s="2">
        <v>1</v>
      </c>
      <c r="O1198" s="6" t="s">
        <v>469</v>
      </c>
    </row>
    <row r="1199" spans="2:15" x14ac:dyDescent="0.2">
      <c r="B1199" t="str">
        <f>IF(ISNA(VLOOKUP(K1199&amp;"_"&amp;L1199&amp;"_"&amp;M1199&amp;"_"&amp;O1199,[1]挑战模式!$A:$AS,1,FALSE)),"",IF(VLOOKUP(K1199&amp;"_"&amp;L1199&amp;"_"&amp;M1199&amp;"_"&amp;O1199,[1]挑战模式!$A:$AS,14+N1199,FALSE)="","","Monster_Season"&amp;K1199&amp;"_Challenge"&amp;L1199&amp;"_"&amp;M1199&amp;"_"&amp;N1199&amp;"_"&amp;O1199))</f>
        <v>Monster_Season1_Challenge1_3_2_Easy</v>
      </c>
      <c r="C1199" t="str">
        <f t="shared" si="54"/>
        <v>None</v>
      </c>
      <c r="G1199" t="str">
        <f>IF(ISNA(VLOOKUP(K1199&amp;"_"&amp;L1199&amp;"_"&amp;M1199&amp;"_"&amp;O1199,[1]挑战模式!$A:$AS,14+N1199,FALSE)),"",IF(VLOOKUP(K1199&amp;"_"&amp;L1199&amp;"_"&amp;M1199&amp;"_"&amp;O1199,[1]挑战模式!$A:$AS,14+N1199,FALSE)="","",IF(VLOOKUP(VLOOKUP(K1199&amp;"_"&amp;L1199&amp;"_"&amp;M1199&amp;"_"&amp;O1199,[1]挑战模式!$A:$AS,14+N1199,FALSE),[1]怪物!$B:$L,11,FALSE)=0,"",VLOOKUP(VLOOKUP(K1199&amp;"_"&amp;L1199&amp;"_"&amp;M1199&amp;"_"&amp;O1199,[1]挑战模式!$A:$AS,14+N1199,FALSE),[1]怪物!$B:$L,11,FALSE))))</f>
        <v/>
      </c>
      <c r="H1199" t="str">
        <f t="shared" si="55"/>
        <v>Unit_Monster_Season1_Challenge1_3_2_Easy</v>
      </c>
      <c r="I1199" t="str">
        <f t="shared" si="56"/>
        <v>TowerDefense_Monster1</v>
      </c>
      <c r="J1199" t="str">
        <f>IF(B1199="","",IF(RIGHT(VLOOKUP(K1199&amp;"_"&amp;L1199&amp;"_"&amp;M1199&amp;"_"&amp;O1199,[1]挑战模式!$A:$AS,14+N1199,FALSE),1)="3","EffectCreate_BossEffect;EffectCreate_MonsterShow","EffectCreate_MonsterShow"))</f>
        <v>EffectCreate_MonsterShow</v>
      </c>
      <c r="K1199" s="2">
        <v>1</v>
      </c>
      <c r="L1199" s="2">
        <v>1</v>
      </c>
      <c r="M1199" s="2">
        <v>3</v>
      </c>
      <c r="N1199" s="2">
        <v>2</v>
      </c>
      <c r="O1199" s="6" t="s">
        <v>469</v>
      </c>
    </row>
    <row r="1200" spans="2:15" x14ac:dyDescent="0.2">
      <c r="B1200" t="str">
        <f>IF(ISNA(VLOOKUP(K1200&amp;"_"&amp;L1200&amp;"_"&amp;M1200&amp;"_"&amp;O1200,[1]挑战模式!$A:$AS,1,FALSE)),"",IF(VLOOKUP(K1200&amp;"_"&amp;L1200&amp;"_"&amp;M1200&amp;"_"&amp;O1200,[1]挑战模式!$A:$AS,14+N1200,FALSE)="","","Monster_Season"&amp;K1200&amp;"_Challenge"&amp;L1200&amp;"_"&amp;M1200&amp;"_"&amp;N1200&amp;"_"&amp;O1200))</f>
        <v/>
      </c>
      <c r="C1200" t="str">
        <f t="shared" si="54"/>
        <v/>
      </c>
      <c r="G1200" t="str">
        <f>IF(ISNA(VLOOKUP(K1200&amp;"_"&amp;L1200&amp;"_"&amp;M1200&amp;"_"&amp;O1200,[1]挑战模式!$A:$AS,14+N1200,FALSE)),"",IF(VLOOKUP(K1200&amp;"_"&amp;L1200&amp;"_"&amp;M1200&amp;"_"&amp;O1200,[1]挑战模式!$A:$AS,14+N1200,FALSE)="","",IF(VLOOKUP(VLOOKUP(K1200&amp;"_"&amp;L1200&amp;"_"&amp;M1200&amp;"_"&amp;O1200,[1]挑战模式!$A:$AS,14+N1200,FALSE),[1]怪物!$B:$L,11,FALSE)=0,"",VLOOKUP(VLOOKUP(K1200&amp;"_"&amp;L1200&amp;"_"&amp;M1200&amp;"_"&amp;O1200,[1]挑战模式!$A:$AS,14+N1200,FALSE),[1]怪物!$B:$L,11,FALSE))))</f>
        <v/>
      </c>
      <c r="H1200" t="str">
        <f t="shared" si="55"/>
        <v/>
      </c>
      <c r="I1200" t="str">
        <f t="shared" si="56"/>
        <v/>
      </c>
      <c r="J1200" t="str">
        <f>IF(B1200="","",IF(RIGHT(VLOOKUP(K1200&amp;"_"&amp;L1200&amp;"_"&amp;M1200&amp;"_"&amp;O1200,[1]挑战模式!$A:$AS,14+N1200,FALSE),1)="3","EffectCreate_BossEffect;EffectCreate_MonsterShow","EffectCreate_MonsterShow"))</f>
        <v/>
      </c>
      <c r="K1200" s="2">
        <v>1</v>
      </c>
      <c r="L1200" s="2">
        <v>1</v>
      </c>
      <c r="M1200" s="2">
        <v>3</v>
      </c>
      <c r="N1200" s="2">
        <v>3</v>
      </c>
      <c r="O1200" s="6" t="s">
        <v>469</v>
      </c>
    </row>
    <row r="1201" spans="2:15" x14ac:dyDescent="0.2">
      <c r="B1201" t="str">
        <f>IF(ISNA(VLOOKUP(K1201&amp;"_"&amp;L1201&amp;"_"&amp;M1201&amp;"_"&amp;O1201,[1]挑战模式!$A:$AS,1,FALSE)),"",IF(VLOOKUP(K1201&amp;"_"&amp;L1201&amp;"_"&amp;M1201&amp;"_"&amp;O1201,[1]挑战模式!$A:$AS,14+N1201,FALSE)="","","Monster_Season"&amp;K1201&amp;"_Challenge"&amp;L1201&amp;"_"&amp;M1201&amp;"_"&amp;N1201&amp;"_"&amp;O1201))</f>
        <v/>
      </c>
      <c r="C1201" t="str">
        <f t="shared" si="54"/>
        <v/>
      </c>
      <c r="G1201" t="str">
        <f>IF(ISNA(VLOOKUP(K1201&amp;"_"&amp;L1201&amp;"_"&amp;M1201&amp;"_"&amp;O1201,[1]挑战模式!$A:$AS,14+N1201,FALSE)),"",IF(VLOOKUP(K1201&amp;"_"&amp;L1201&amp;"_"&amp;M1201&amp;"_"&amp;O1201,[1]挑战模式!$A:$AS,14+N1201,FALSE)="","",IF(VLOOKUP(VLOOKUP(K1201&amp;"_"&amp;L1201&amp;"_"&amp;M1201&amp;"_"&amp;O1201,[1]挑战模式!$A:$AS,14+N1201,FALSE),[1]怪物!$B:$L,11,FALSE)=0,"",VLOOKUP(VLOOKUP(K1201&amp;"_"&amp;L1201&amp;"_"&amp;M1201&amp;"_"&amp;O1201,[1]挑战模式!$A:$AS,14+N1201,FALSE),[1]怪物!$B:$L,11,FALSE))))</f>
        <v/>
      </c>
      <c r="H1201" t="str">
        <f t="shared" si="55"/>
        <v/>
      </c>
      <c r="I1201" t="str">
        <f t="shared" si="56"/>
        <v/>
      </c>
      <c r="J1201" t="str">
        <f>IF(B1201="","",IF(RIGHT(VLOOKUP(K1201&amp;"_"&amp;L1201&amp;"_"&amp;M1201&amp;"_"&amp;O1201,[1]挑战模式!$A:$AS,14+N1201,FALSE),1)="3","EffectCreate_BossEffect;EffectCreate_MonsterShow","EffectCreate_MonsterShow"))</f>
        <v/>
      </c>
      <c r="K1201" s="2">
        <v>1</v>
      </c>
      <c r="L1201" s="2">
        <v>1</v>
      </c>
      <c r="M1201" s="2">
        <v>3</v>
      </c>
      <c r="N1201" s="2">
        <v>4</v>
      </c>
      <c r="O1201" s="6" t="s">
        <v>469</v>
      </c>
    </row>
    <row r="1202" spans="2:15" x14ac:dyDescent="0.2">
      <c r="B1202" t="str">
        <f>IF(ISNA(VLOOKUP(K1202&amp;"_"&amp;L1202&amp;"_"&amp;M1202&amp;"_"&amp;O1202,[1]挑战模式!$A:$AS,1,FALSE)),"",IF(VLOOKUP(K1202&amp;"_"&amp;L1202&amp;"_"&amp;M1202&amp;"_"&amp;O1202,[1]挑战模式!$A:$AS,14+N1202,FALSE)="","","Monster_Season"&amp;K1202&amp;"_Challenge"&amp;L1202&amp;"_"&amp;M1202&amp;"_"&amp;N1202&amp;"_"&amp;O1202))</f>
        <v/>
      </c>
      <c r="C1202" t="str">
        <f t="shared" si="54"/>
        <v/>
      </c>
      <c r="G1202" t="str">
        <f>IF(ISNA(VLOOKUP(K1202&amp;"_"&amp;L1202&amp;"_"&amp;M1202&amp;"_"&amp;O1202,[1]挑战模式!$A:$AS,14+N1202,FALSE)),"",IF(VLOOKUP(K1202&amp;"_"&amp;L1202&amp;"_"&amp;M1202&amp;"_"&amp;O1202,[1]挑战模式!$A:$AS,14+N1202,FALSE)="","",IF(VLOOKUP(VLOOKUP(K1202&amp;"_"&amp;L1202&amp;"_"&amp;M1202&amp;"_"&amp;O1202,[1]挑战模式!$A:$AS,14+N1202,FALSE),[1]怪物!$B:$L,11,FALSE)=0,"",VLOOKUP(VLOOKUP(K1202&amp;"_"&amp;L1202&amp;"_"&amp;M1202&amp;"_"&amp;O1202,[1]挑战模式!$A:$AS,14+N1202,FALSE),[1]怪物!$B:$L,11,FALSE))))</f>
        <v/>
      </c>
      <c r="H1202" t="str">
        <f t="shared" si="55"/>
        <v/>
      </c>
      <c r="I1202" t="str">
        <f t="shared" si="56"/>
        <v/>
      </c>
      <c r="J1202" t="str">
        <f>IF(B1202="","",IF(RIGHT(VLOOKUP(K1202&amp;"_"&amp;L1202&amp;"_"&amp;M1202&amp;"_"&amp;O1202,[1]挑战模式!$A:$AS,14+N1202,FALSE),1)="3","EffectCreate_BossEffect;EffectCreate_MonsterShow","EffectCreate_MonsterShow"))</f>
        <v/>
      </c>
      <c r="K1202" s="2">
        <v>1</v>
      </c>
      <c r="L1202" s="2">
        <v>1</v>
      </c>
      <c r="M1202" s="2">
        <v>3</v>
      </c>
      <c r="N1202" s="2">
        <v>5</v>
      </c>
      <c r="O1202" s="6" t="s">
        <v>469</v>
      </c>
    </row>
    <row r="1203" spans="2:15" x14ac:dyDescent="0.2">
      <c r="B1203" t="str">
        <f>IF(ISNA(VLOOKUP(K1203&amp;"_"&amp;L1203&amp;"_"&amp;M1203&amp;"_"&amp;O1203,[1]挑战模式!$A:$AS,1,FALSE)),"",IF(VLOOKUP(K1203&amp;"_"&amp;L1203&amp;"_"&amp;M1203&amp;"_"&amp;O1203,[1]挑战模式!$A:$AS,14+N1203,FALSE)="","","Monster_Season"&amp;K1203&amp;"_Challenge"&amp;L1203&amp;"_"&amp;M1203&amp;"_"&amp;N1203&amp;"_"&amp;O1203))</f>
        <v/>
      </c>
      <c r="C1203" t="str">
        <f t="shared" si="54"/>
        <v/>
      </c>
      <c r="G1203" t="str">
        <f>IF(ISNA(VLOOKUP(K1203&amp;"_"&amp;L1203&amp;"_"&amp;M1203&amp;"_"&amp;O1203,[1]挑战模式!$A:$AS,14+N1203,FALSE)),"",IF(VLOOKUP(K1203&amp;"_"&amp;L1203&amp;"_"&amp;M1203&amp;"_"&amp;O1203,[1]挑战模式!$A:$AS,14+N1203,FALSE)="","",IF(VLOOKUP(VLOOKUP(K1203&amp;"_"&amp;L1203&amp;"_"&amp;M1203&amp;"_"&amp;O1203,[1]挑战模式!$A:$AS,14+N1203,FALSE),[1]怪物!$B:$L,11,FALSE)=0,"",VLOOKUP(VLOOKUP(K1203&amp;"_"&amp;L1203&amp;"_"&amp;M1203&amp;"_"&amp;O1203,[1]挑战模式!$A:$AS,14+N1203,FALSE),[1]怪物!$B:$L,11,FALSE))))</f>
        <v/>
      </c>
      <c r="H1203" t="str">
        <f t="shared" si="55"/>
        <v/>
      </c>
      <c r="I1203" t="str">
        <f t="shared" si="56"/>
        <v/>
      </c>
      <c r="J1203" t="str">
        <f>IF(B1203="","",IF(RIGHT(VLOOKUP(K1203&amp;"_"&amp;L1203&amp;"_"&amp;M1203&amp;"_"&amp;O1203,[1]挑战模式!$A:$AS,14+N1203,FALSE),1)="3","EffectCreate_BossEffect;EffectCreate_MonsterShow","EffectCreate_MonsterShow"))</f>
        <v/>
      </c>
      <c r="K1203" s="2">
        <v>1</v>
      </c>
      <c r="L1203" s="2">
        <v>1</v>
      </c>
      <c r="M1203" s="2">
        <v>3</v>
      </c>
      <c r="N1203" s="2">
        <v>6</v>
      </c>
      <c r="O1203" s="6" t="s">
        <v>469</v>
      </c>
    </row>
    <row r="1204" spans="2:15" x14ac:dyDescent="0.2">
      <c r="B1204" t="str">
        <f>IF(ISNA(VLOOKUP(K1204&amp;"_"&amp;L1204&amp;"_"&amp;M1204&amp;"_"&amp;O1204,[1]挑战模式!$A:$AS,1,FALSE)),"",IF(VLOOKUP(K1204&amp;"_"&amp;L1204&amp;"_"&amp;M1204&amp;"_"&amp;O1204,[1]挑战模式!$A:$AS,14+N1204,FALSE)="","","Monster_Season"&amp;K1204&amp;"_Challenge"&amp;L1204&amp;"_"&amp;M1204&amp;"_"&amp;N1204&amp;"_"&amp;O1204))</f>
        <v>Monster_Season1_Challenge1_4_1_Easy</v>
      </c>
      <c r="C1204" t="str">
        <f t="shared" si="54"/>
        <v>None</v>
      </c>
      <c r="G1204" t="str">
        <f>IF(ISNA(VLOOKUP(K1204&amp;"_"&amp;L1204&amp;"_"&amp;M1204&amp;"_"&amp;O1204,[1]挑战模式!$A:$AS,14+N1204,FALSE)),"",IF(VLOOKUP(K1204&amp;"_"&amp;L1204&amp;"_"&amp;M1204&amp;"_"&amp;O1204,[1]挑战模式!$A:$AS,14+N1204,FALSE)="","",IF(VLOOKUP(VLOOKUP(K1204&amp;"_"&amp;L1204&amp;"_"&amp;M1204&amp;"_"&amp;O1204,[1]挑战模式!$A:$AS,14+N1204,FALSE),[1]怪物!$B:$L,11,FALSE)=0,"",VLOOKUP(VLOOKUP(K1204&amp;"_"&amp;L1204&amp;"_"&amp;M1204&amp;"_"&amp;O1204,[1]挑战模式!$A:$AS,14+N1204,FALSE),[1]怪物!$B:$L,11,FALSE))))</f>
        <v/>
      </c>
      <c r="H1204" t="str">
        <f t="shared" si="55"/>
        <v>Unit_Monster_Season1_Challenge1_4_1_Easy</v>
      </c>
      <c r="I1204" t="str">
        <f t="shared" si="56"/>
        <v>TowerDefense_Monster1</v>
      </c>
      <c r="J1204" t="str">
        <f>IF(B1204="","",IF(RIGHT(VLOOKUP(K1204&amp;"_"&amp;L1204&amp;"_"&amp;M1204&amp;"_"&amp;O1204,[1]挑战模式!$A:$AS,14+N1204,FALSE),1)="3","EffectCreate_BossEffect;EffectCreate_MonsterShow","EffectCreate_MonsterShow"))</f>
        <v>EffectCreate_MonsterShow</v>
      </c>
      <c r="K1204" s="2">
        <v>1</v>
      </c>
      <c r="L1204" s="2">
        <v>1</v>
      </c>
      <c r="M1204" s="2">
        <v>4</v>
      </c>
      <c r="N1204" s="2">
        <v>1</v>
      </c>
      <c r="O1204" s="6" t="s">
        <v>469</v>
      </c>
    </row>
    <row r="1205" spans="2:15" x14ac:dyDescent="0.2">
      <c r="B1205" t="str">
        <f>IF(ISNA(VLOOKUP(K1205&amp;"_"&amp;L1205&amp;"_"&amp;M1205&amp;"_"&amp;O1205,[1]挑战模式!$A:$AS,1,FALSE)),"",IF(VLOOKUP(K1205&amp;"_"&amp;L1205&amp;"_"&amp;M1205&amp;"_"&amp;O1205,[1]挑战模式!$A:$AS,14+N1205,FALSE)="","","Monster_Season"&amp;K1205&amp;"_Challenge"&amp;L1205&amp;"_"&amp;M1205&amp;"_"&amp;N1205&amp;"_"&amp;O1205))</f>
        <v>Monster_Season1_Challenge1_4_2_Easy</v>
      </c>
      <c r="C1205" t="str">
        <f t="shared" si="54"/>
        <v>None</v>
      </c>
      <c r="G1205" t="str">
        <f>IF(ISNA(VLOOKUP(K1205&amp;"_"&amp;L1205&amp;"_"&amp;M1205&amp;"_"&amp;O1205,[1]挑战模式!$A:$AS,14+N1205,FALSE)),"",IF(VLOOKUP(K1205&amp;"_"&amp;L1205&amp;"_"&amp;M1205&amp;"_"&amp;O1205,[1]挑战模式!$A:$AS,14+N1205,FALSE)="","",IF(VLOOKUP(VLOOKUP(K1205&amp;"_"&amp;L1205&amp;"_"&amp;M1205&amp;"_"&amp;O1205,[1]挑战模式!$A:$AS,14+N1205,FALSE),[1]怪物!$B:$L,11,FALSE)=0,"",VLOOKUP(VLOOKUP(K1205&amp;"_"&amp;L1205&amp;"_"&amp;M1205&amp;"_"&amp;O1205,[1]挑战模式!$A:$AS,14+N1205,FALSE),[1]怪物!$B:$L,11,FALSE))))</f>
        <v/>
      </c>
      <c r="H1205" t="str">
        <f t="shared" si="55"/>
        <v>Unit_Monster_Season1_Challenge1_4_2_Easy</v>
      </c>
      <c r="I1205" t="str">
        <f t="shared" si="56"/>
        <v>TowerDefense_Monster1</v>
      </c>
      <c r="J1205" t="str">
        <f>IF(B1205="","",IF(RIGHT(VLOOKUP(K1205&amp;"_"&amp;L1205&amp;"_"&amp;M1205&amp;"_"&amp;O1205,[1]挑战模式!$A:$AS,14+N1205,FALSE),1)="3","EffectCreate_BossEffect;EffectCreate_MonsterShow","EffectCreate_MonsterShow"))</f>
        <v>EffectCreate_MonsterShow</v>
      </c>
      <c r="K1205" s="2">
        <v>1</v>
      </c>
      <c r="L1205" s="2">
        <v>1</v>
      </c>
      <c r="M1205" s="2">
        <v>4</v>
      </c>
      <c r="N1205" s="2">
        <v>2</v>
      </c>
      <c r="O1205" s="6" t="s">
        <v>469</v>
      </c>
    </row>
    <row r="1206" spans="2:15" x14ac:dyDescent="0.2">
      <c r="B1206" t="str">
        <f>IF(ISNA(VLOOKUP(K1206&amp;"_"&amp;L1206&amp;"_"&amp;M1206&amp;"_"&amp;O1206,[1]挑战模式!$A:$AS,1,FALSE)),"",IF(VLOOKUP(K1206&amp;"_"&amp;L1206&amp;"_"&amp;M1206&amp;"_"&amp;O1206,[1]挑战模式!$A:$AS,14+N1206,FALSE)="","","Monster_Season"&amp;K1206&amp;"_Challenge"&amp;L1206&amp;"_"&amp;M1206&amp;"_"&amp;N1206&amp;"_"&amp;O1206))</f>
        <v>Monster_Season1_Challenge1_4_3_Easy</v>
      </c>
      <c r="C1206" t="str">
        <f t="shared" si="54"/>
        <v>None</v>
      </c>
      <c r="G1206" t="str">
        <f>IF(ISNA(VLOOKUP(K1206&amp;"_"&amp;L1206&amp;"_"&amp;M1206&amp;"_"&amp;O1206,[1]挑战模式!$A:$AS,14+N1206,FALSE)),"",IF(VLOOKUP(K1206&amp;"_"&amp;L1206&amp;"_"&amp;M1206&amp;"_"&amp;O1206,[1]挑战模式!$A:$AS,14+N1206,FALSE)="","",IF(VLOOKUP(VLOOKUP(K1206&amp;"_"&amp;L1206&amp;"_"&amp;M1206&amp;"_"&amp;O1206,[1]挑战模式!$A:$AS,14+N1206,FALSE),[1]怪物!$B:$L,11,FALSE)=0,"",VLOOKUP(VLOOKUP(K1206&amp;"_"&amp;L1206&amp;"_"&amp;M1206&amp;"_"&amp;O1206,[1]挑战模式!$A:$AS,14+N1206,FALSE),[1]怪物!$B:$L,11,FALSE))))</f>
        <v/>
      </c>
      <c r="H1206" t="str">
        <f t="shared" si="55"/>
        <v>Unit_Monster_Season1_Challenge1_4_3_Easy</v>
      </c>
      <c r="I1206" t="str">
        <f t="shared" si="56"/>
        <v>TowerDefense_Monster1</v>
      </c>
      <c r="J1206" t="str">
        <f>IF(B1206="","",IF(RIGHT(VLOOKUP(K1206&amp;"_"&amp;L1206&amp;"_"&amp;M1206&amp;"_"&amp;O1206,[1]挑战模式!$A:$AS,14+N1206,FALSE),1)="3","EffectCreate_BossEffect;EffectCreate_MonsterShow","EffectCreate_MonsterShow"))</f>
        <v>EffectCreate_MonsterShow</v>
      </c>
      <c r="K1206" s="2">
        <v>1</v>
      </c>
      <c r="L1206" s="2">
        <v>1</v>
      </c>
      <c r="M1206" s="2">
        <v>4</v>
      </c>
      <c r="N1206" s="2">
        <v>3</v>
      </c>
      <c r="O1206" s="6" t="s">
        <v>469</v>
      </c>
    </row>
    <row r="1207" spans="2:15" x14ac:dyDescent="0.2">
      <c r="B1207" t="str">
        <f>IF(ISNA(VLOOKUP(K1207&amp;"_"&amp;L1207&amp;"_"&amp;M1207&amp;"_"&amp;O1207,[1]挑战模式!$A:$AS,1,FALSE)),"",IF(VLOOKUP(K1207&amp;"_"&amp;L1207&amp;"_"&amp;M1207&amp;"_"&amp;O1207,[1]挑战模式!$A:$AS,14+N1207,FALSE)="","","Monster_Season"&amp;K1207&amp;"_Challenge"&amp;L1207&amp;"_"&amp;M1207&amp;"_"&amp;N1207&amp;"_"&amp;O1207))</f>
        <v/>
      </c>
      <c r="C1207" t="str">
        <f t="shared" si="54"/>
        <v/>
      </c>
      <c r="G1207" t="str">
        <f>IF(ISNA(VLOOKUP(K1207&amp;"_"&amp;L1207&amp;"_"&amp;M1207&amp;"_"&amp;O1207,[1]挑战模式!$A:$AS,14+N1207,FALSE)),"",IF(VLOOKUP(K1207&amp;"_"&amp;L1207&amp;"_"&amp;M1207&amp;"_"&amp;O1207,[1]挑战模式!$A:$AS,14+N1207,FALSE)="","",IF(VLOOKUP(VLOOKUP(K1207&amp;"_"&amp;L1207&amp;"_"&amp;M1207&amp;"_"&amp;O1207,[1]挑战模式!$A:$AS,14+N1207,FALSE),[1]怪物!$B:$L,11,FALSE)=0,"",VLOOKUP(VLOOKUP(K1207&amp;"_"&amp;L1207&amp;"_"&amp;M1207&amp;"_"&amp;O1207,[1]挑战模式!$A:$AS,14+N1207,FALSE),[1]怪物!$B:$L,11,FALSE))))</f>
        <v/>
      </c>
      <c r="H1207" t="str">
        <f t="shared" si="55"/>
        <v/>
      </c>
      <c r="I1207" t="str">
        <f t="shared" si="56"/>
        <v/>
      </c>
      <c r="J1207" t="str">
        <f>IF(B1207="","",IF(RIGHT(VLOOKUP(K1207&amp;"_"&amp;L1207&amp;"_"&amp;M1207&amp;"_"&amp;O1207,[1]挑战模式!$A:$AS,14+N1207,FALSE),1)="3","EffectCreate_BossEffect;EffectCreate_MonsterShow","EffectCreate_MonsterShow"))</f>
        <v/>
      </c>
      <c r="K1207" s="2">
        <v>1</v>
      </c>
      <c r="L1207" s="2">
        <v>1</v>
      </c>
      <c r="M1207" s="2">
        <v>4</v>
      </c>
      <c r="N1207" s="2">
        <v>4</v>
      </c>
      <c r="O1207" s="6" t="s">
        <v>469</v>
      </c>
    </row>
    <row r="1208" spans="2:15" x14ac:dyDescent="0.2">
      <c r="B1208" t="str">
        <f>IF(ISNA(VLOOKUP(K1208&amp;"_"&amp;L1208&amp;"_"&amp;M1208&amp;"_"&amp;O1208,[1]挑战模式!$A:$AS,1,FALSE)),"",IF(VLOOKUP(K1208&amp;"_"&amp;L1208&amp;"_"&amp;M1208&amp;"_"&amp;O1208,[1]挑战模式!$A:$AS,14+N1208,FALSE)="","","Monster_Season"&amp;K1208&amp;"_Challenge"&amp;L1208&amp;"_"&amp;M1208&amp;"_"&amp;N1208&amp;"_"&amp;O1208))</f>
        <v/>
      </c>
      <c r="C1208" t="str">
        <f t="shared" si="54"/>
        <v/>
      </c>
      <c r="G1208" t="str">
        <f>IF(ISNA(VLOOKUP(K1208&amp;"_"&amp;L1208&amp;"_"&amp;M1208&amp;"_"&amp;O1208,[1]挑战模式!$A:$AS,14+N1208,FALSE)),"",IF(VLOOKUP(K1208&amp;"_"&amp;L1208&amp;"_"&amp;M1208&amp;"_"&amp;O1208,[1]挑战模式!$A:$AS,14+N1208,FALSE)="","",IF(VLOOKUP(VLOOKUP(K1208&amp;"_"&amp;L1208&amp;"_"&amp;M1208&amp;"_"&amp;O1208,[1]挑战模式!$A:$AS,14+N1208,FALSE),[1]怪物!$B:$L,11,FALSE)=0,"",VLOOKUP(VLOOKUP(K1208&amp;"_"&amp;L1208&amp;"_"&amp;M1208&amp;"_"&amp;O1208,[1]挑战模式!$A:$AS,14+N1208,FALSE),[1]怪物!$B:$L,11,FALSE))))</f>
        <v/>
      </c>
      <c r="H1208" t="str">
        <f t="shared" si="55"/>
        <v/>
      </c>
      <c r="I1208" t="str">
        <f t="shared" si="56"/>
        <v/>
      </c>
      <c r="J1208" t="str">
        <f>IF(B1208="","",IF(RIGHT(VLOOKUP(K1208&amp;"_"&amp;L1208&amp;"_"&amp;M1208&amp;"_"&amp;O1208,[1]挑战模式!$A:$AS,14+N1208,FALSE),1)="3","EffectCreate_BossEffect;EffectCreate_MonsterShow","EffectCreate_MonsterShow"))</f>
        <v/>
      </c>
      <c r="K1208" s="2">
        <v>1</v>
      </c>
      <c r="L1208" s="2">
        <v>1</v>
      </c>
      <c r="M1208" s="2">
        <v>4</v>
      </c>
      <c r="N1208" s="2">
        <v>5</v>
      </c>
      <c r="O1208" s="6" t="s">
        <v>469</v>
      </c>
    </row>
    <row r="1209" spans="2:15" x14ac:dyDescent="0.2">
      <c r="B1209" t="str">
        <f>IF(ISNA(VLOOKUP(K1209&amp;"_"&amp;L1209&amp;"_"&amp;M1209&amp;"_"&amp;O1209,[1]挑战模式!$A:$AS,1,FALSE)),"",IF(VLOOKUP(K1209&amp;"_"&amp;L1209&amp;"_"&amp;M1209&amp;"_"&amp;O1209,[1]挑战模式!$A:$AS,14+N1209,FALSE)="","","Monster_Season"&amp;K1209&amp;"_Challenge"&amp;L1209&amp;"_"&amp;M1209&amp;"_"&amp;N1209&amp;"_"&amp;O1209))</f>
        <v/>
      </c>
      <c r="C1209" t="str">
        <f t="shared" si="54"/>
        <v/>
      </c>
      <c r="G1209" t="str">
        <f>IF(ISNA(VLOOKUP(K1209&amp;"_"&amp;L1209&amp;"_"&amp;M1209&amp;"_"&amp;O1209,[1]挑战模式!$A:$AS,14+N1209,FALSE)),"",IF(VLOOKUP(K1209&amp;"_"&amp;L1209&amp;"_"&amp;M1209&amp;"_"&amp;O1209,[1]挑战模式!$A:$AS,14+N1209,FALSE)="","",IF(VLOOKUP(VLOOKUP(K1209&amp;"_"&amp;L1209&amp;"_"&amp;M1209&amp;"_"&amp;O1209,[1]挑战模式!$A:$AS,14+N1209,FALSE),[1]怪物!$B:$L,11,FALSE)=0,"",VLOOKUP(VLOOKUP(K1209&amp;"_"&amp;L1209&amp;"_"&amp;M1209&amp;"_"&amp;O1209,[1]挑战模式!$A:$AS,14+N1209,FALSE),[1]怪物!$B:$L,11,FALSE))))</f>
        <v/>
      </c>
      <c r="H1209" t="str">
        <f t="shared" si="55"/>
        <v/>
      </c>
      <c r="I1209" t="str">
        <f t="shared" si="56"/>
        <v/>
      </c>
      <c r="J1209" t="str">
        <f>IF(B1209="","",IF(RIGHT(VLOOKUP(K1209&amp;"_"&amp;L1209&amp;"_"&amp;M1209&amp;"_"&amp;O1209,[1]挑战模式!$A:$AS,14+N1209,FALSE),1)="3","EffectCreate_BossEffect;EffectCreate_MonsterShow","EffectCreate_MonsterShow"))</f>
        <v/>
      </c>
      <c r="K1209" s="2">
        <v>1</v>
      </c>
      <c r="L1209" s="2">
        <v>1</v>
      </c>
      <c r="M1209" s="2">
        <v>4</v>
      </c>
      <c r="N1209" s="2">
        <v>6</v>
      </c>
      <c r="O1209" s="6" t="s">
        <v>469</v>
      </c>
    </row>
    <row r="1210" spans="2:15" x14ac:dyDescent="0.2">
      <c r="B1210" t="str">
        <f>IF(ISNA(VLOOKUP(K1210&amp;"_"&amp;L1210&amp;"_"&amp;M1210&amp;"_"&amp;O1210,[1]挑战模式!$A:$AS,1,FALSE)),"",IF(VLOOKUP(K1210&amp;"_"&amp;L1210&amp;"_"&amp;M1210&amp;"_"&amp;O1210,[1]挑战模式!$A:$AS,14+N1210,FALSE)="","","Monster_Season"&amp;K1210&amp;"_Challenge"&amp;L1210&amp;"_"&amp;M1210&amp;"_"&amp;N1210&amp;"_"&amp;O1210))</f>
        <v>Monster_Season1_Challenge1_5_1_Easy</v>
      </c>
      <c r="C1210" t="str">
        <f t="shared" si="54"/>
        <v>None</v>
      </c>
      <c r="G1210" t="str">
        <f>IF(ISNA(VLOOKUP(K1210&amp;"_"&amp;L1210&amp;"_"&amp;M1210&amp;"_"&amp;O1210,[1]挑战模式!$A:$AS,14+N1210,FALSE)),"",IF(VLOOKUP(K1210&amp;"_"&amp;L1210&amp;"_"&amp;M1210&amp;"_"&amp;O1210,[1]挑战模式!$A:$AS,14+N1210,FALSE)="","",IF(VLOOKUP(VLOOKUP(K1210&amp;"_"&amp;L1210&amp;"_"&amp;M1210&amp;"_"&amp;O1210,[1]挑战模式!$A:$AS,14+N1210,FALSE),[1]怪物!$B:$L,11,FALSE)=0,"",VLOOKUP(VLOOKUP(K1210&amp;"_"&amp;L1210&amp;"_"&amp;M1210&amp;"_"&amp;O1210,[1]挑战模式!$A:$AS,14+N1210,FALSE),[1]怪物!$B:$L,11,FALSE))))</f>
        <v/>
      </c>
      <c r="H1210" t="str">
        <f t="shared" si="55"/>
        <v>Unit_Monster_Season1_Challenge1_5_1_Easy</v>
      </c>
      <c r="I1210" t="str">
        <f t="shared" si="56"/>
        <v>TowerDefense_Monster1</v>
      </c>
      <c r="J1210" t="str">
        <f>IF(B1210="","",IF(RIGHT(VLOOKUP(K1210&amp;"_"&amp;L1210&amp;"_"&amp;M1210&amp;"_"&amp;O1210,[1]挑战模式!$A:$AS,14+N1210,FALSE),1)="3","EffectCreate_BossEffect;EffectCreate_MonsterShow","EffectCreate_MonsterShow"))</f>
        <v>EffectCreate_MonsterShow</v>
      </c>
      <c r="K1210" s="2">
        <v>1</v>
      </c>
      <c r="L1210" s="2">
        <v>1</v>
      </c>
      <c r="M1210" s="2">
        <v>5</v>
      </c>
      <c r="N1210" s="2">
        <v>1</v>
      </c>
      <c r="O1210" s="6" t="s">
        <v>469</v>
      </c>
    </row>
    <row r="1211" spans="2:15" x14ac:dyDescent="0.2">
      <c r="B1211" t="str">
        <f>IF(ISNA(VLOOKUP(K1211&amp;"_"&amp;L1211&amp;"_"&amp;M1211&amp;"_"&amp;O1211,[1]挑战模式!$A:$AS,1,FALSE)),"",IF(VLOOKUP(K1211&amp;"_"&amp;L1211&amp;"_"&amp;M1211&amp;"_"&amp;O1211,[1]挑战模式!$A:$AS,14+N1211,FALSE)="","","Monster_Season"&amp;K1211&amp;"_Challenge"&amp;L1211&amp;"_"&amp;M1211&amp;"_"&amp;N1211&amp;"_"&amp;O1211))</f>
        <v>Monster_Season1_Challenge1_5_2_Easy</v>
      </c>
      <c r="C1211" t="str">
        <f t="shared" si="54"/>
        <v>None</v>
      </c>
      <c r="G1211" t="str">
        <f>IF(ISNA(VLOOKUP(K1211&amp;"_"&amp;L1211&amp;"_"&amp;M1211&amp;"_"&amp;O1211,[1]挑战模式!$A:$AS,14+N1211,FALSE)),"",IF(VLOOKUP(K1211&amp;"_"&amp;L1211&amp;"_"&amp;M1211&amp;"_"&amp;O1211,[1]挑战模式!$A:$AS,14+N1211,FALSE)="","",IF(VLOOKUP(VLOOKUP(K1211&amp;"_"&amp;L1211&amp;"_"&amp;M1211&amp;"_"&amp;O1211,[1]挑战模式!$A:$AS,14+N1211,FALSE),[1]怪物!$B:$L,11,FALSE)=0,"",VLOOKUP(VLOOKUP(K1211&amp;"_"&amp;L1211&amp;"_"&amp;M1211&amp;"_"&amp;O1211,[1]挑战模式!$A:$AS,14+N1211,FALSE),[1]怪物!$B:$L,11,FALSE))))</f>
        <v/>
      </c>
      <c r="H1211" t="str">
        <f t="shared" si="55"/>
        <v>Unit_Monster_Season1_Challenge1_5_2_Easy</v>
      </c>
      <c r="I1211" t="str">
        <f t="shared" si="56"/>
        <v>TowerDefense_Monster1</v>
      </c>
      <c r="J1211" t="str">
        <f>IF(B1211="","",IF(RIGHT(VLOOKUP(K1211&amp;"_"&amp;L1211&amp;"_"&amp;M1211&amp;"_"&amp;O1211,[1]挑战模式!$A:$AS,14+N1211,FALSE),1)="3","EffectCreate_BossEffect;EffectCreate_MonsterShow","EffectCreate_MonsterShow"))</f>
        <v>EffectCreate_MonsterShow</v>
      </c>
      <c r="K1211" s="2">
        <v>1</v>
      </c>
      <c r="L1211" s="2">
        <v>1</v>
      </c>
      <c r="M1211" s="2">
        <v>5</v>
      </c>
      <c r="N1211" s="2">
        <v>2</v>
      </c>
      <c r="O1211" s="6" t="s">
        <v>469</v>
      </c>
    </row>
    <row r="1212" spans="2:15" x14ac:dyDescent="0.2">
      <c r="B1212" t="str">
        <f>IF(ISNA(VLOOKUP(K1212&amp;"_"&amp;L1212&amp;"_"&amp;M1212&amp;"_"&amp;O1212,[1]挑战模式!$A:$AS,1,FALSE)),"",IF(VLOOKUP(K1212&amp;"_"&amp;L1212&amp;"_"&amp;M1212&amp;"_"&amp;O1212,[1]挑战模式!$A:$AS,14+N1212,FALSE)="","","Monster_Season"&amp;K1212&amp;"_Challenge"&amp;L1212&amp;"_"&amp;M1212&amp;"_"&amp;N1212&amp;"_"&amp;O1212))</f>
        <v>Monster_Season1_Challenge1_5_3_Easy</v>
      </c>
      <c r="C1212" t="str">
        <f t="shared" si="54"/>
        <v>None</v>
      </c>
      <c r="G1212" t="str">
        <f>IF(ISNA(VLOOKUP(K1212&amp;"_"&amp;L1212&amp;"_"&amp;M1212&amp;"_"&amp;O1212,[1]挑战模式!$A:$AS,14+N1212,FALSE)),"",IF(VLOOKUP(K1212&amp;"_"&amp;L1212&amp;"_"&amp;M1212&amp;"_"&amp;O1212,[1]挑战模式!$A:$AS,14+N1212,FALSE)="","",IF(VLOOKUP(VLOOKUP(K1212&amp;"_"&amp;L1212&amp;"_"&amp;M1212&amp;"_"&amp;O1212,[1]挑战模式!$A:$AS,14+N1212,FALSE),[1]怪物!$B:$L,11,FALSE)=0,"",VLOOKUP(VLOOKUP(K1212&amp;"_"&amp;L1212&amp;"_"&amp;M1212&amp;"_"&amp;O1212,[1]挑战模式!$A:$AS,14+N1212,FALSE),[1]怪物!$B:$L,11,FALSE))))</f>
        <v/>
      </c>
      <c r="H1212" t="str">
        <f t="shared" si="55"/>
        <v>Unit_Monster_Season1_Challenge1_5_3_Easy</v>
      </c>
      <c r="I1212" t="str">
        <f t="shared" si="56"/>
        <v>TowerDefense_Monster1</v>
      </c>
      <c r="J1212" t="str">
        <f>IF(B1212="","",IF(RIGHT(VLOOKUP(K1212&amp;"_"&amp;L1212&amp;"_"&amp;M1212&amp;"_"&amp;O1212,[1]挑战模式!$A:$AS,14+N1212,FALSE),1)="3","EffectCreate_BossEffect;EffectCreate_MonsterShow","EffectCreate_MonsterShow"))</f>
        <v>EffectCreate_MonsterShow</v>
      </c>
      <c r="K1212" s="2">
        <v>1</v>
      </c>
      <c r="L1212" s="2">
        <v>1</v>
      </c>
      <c r="M1212" s="2">
        <v>5</v>
      </c>
      <c r="N1212" s="2">
        <v>3</v>
      </c>
      <c r="O1212" s="6" t="s">
        <v>469</v>
      </c>
    </row>
    <row r="1213" spans="2:15" x14ac:dyDescent="0.2">
      <c r="B1213" t="str">
        <f>IF(ISNA(VLOOKUP(K1213&amp;"_"&amp;L1213&amp;"_"&amp;M1213&amp;"_"&amp;O1213,[1]挑战模式!$A:$AS,1,FALSE)),"",IF(VLOOKUP(K1213&amp;"_"&amp;L1213&amp;"_"&amp;M1213&amp;"_"&amp;O1213,[1]挑战模式!$A:$AS,14+N1213,FALSE)="","","Monster_Season"&amp;K1213&amp;"_Challenge"&amp;L1213&amp;"_"&amp;M1213&amp;"_"&amp;N1213&amp;"_"&amp;O1213))</f>
        <v/>
      </c>
      <c r="C1213" t="str">
        <f t="shared" si="54"/>
        <v/>
      </c>
      <c r="G1213" t="str">
        <f>IF(ISNA(VLOOKUP(K1213&amp;"_"&amp;L1213&amp;"_"&amp;M1213&amp;"_"&amp;O1213,[1]挑战模式!$A:$AS,14+N1213,FALSE)),"",IF(VLOOKUP(K1213&amp;"_"&amp;L1213&amp;"_"&amp;M1213&amp;"_"&amp;O1213,[1]挑战模式!$A:$AS,14+N1213,FALSE)="","",IF(VLOOKUP(VLOOKUP(K1213&amp;"_"&amp;L1213&amp;"_"&amp;M1213&amp;"_"&amp;O1213,[1]挑战模式!$A:$AS,14+N1213,FALSE),[1]怪物!$B:$L,11,FALSE)=0,"",VLOOKUP(VLOOKUP(K1213&amp;"_"&amp;L1213&amp;"_"&amp;M1213&amp;"_"&amp;O1213,[1]挑战模式!$A:$AS,14+N1213,FALSE),[1]怪物!$B:$L,11,FALSE))))</f>
        <v/>
      </c>
      <c r="H1213" t="str">
        <f t="shared" si="55"/>
        <v/>
      </c>
      <c r="I1213" t="str">
        <f t="shared" si="56"/>
        <v/>
      </c>
      <c r="J1213" t="str">
        <f>IF(B1213="","",IF(RIGHT(VLOOKUP(K1213&amp;"_"&amp;L1213&amp;"_"&amp;M1213&amp;"_"&amp;O1213,[1]挑战模式!$A:$AS,14+N1213,FALSE),1)="3","EffectCreate_BossEffect;EffectCreate_MonsterShow","EffectCreate_MonsterShow"))</f>
        <v/>
      </c>
      <c r="K1213" s="2">
        <v>1</v>
      </c>
      <c r="L1213" s="2">
        <v>1</v>
      </c>
      <c r="M1213" s="2">
        <v>5</v>
      </c>
      <c r="N1213" s="2">
        <v>4</v>
      </c>
      <c r="O1213" s="6" t="s">
        <v>469</v>
      </c>
    </row>
    <row r="1214" spans="2:15" x14ac:dyDescent="0.2">
      <c r="B1214" t="str">
        <f>IF(ISNA(VLOOKUP(K1214&amp;"_"&amp;L1214&amp;"_"&amp;M1214&amp;"_"&amp;O1214,[1]挑战模式!$A:$AS,1,FALSE)),"",IF(VLOOKUP(K1214&amp;"_"&amp;L1214&amp;"_"&amp;M1214&amp;"_"&amp;O1214,[1]挑战模式!$A:$AS,14+N1214,FALSE)="","","Monster_Season"&amp;K1214&amp;"_Challenge"&amp;L1214&amp;"_"&amp;M1214&amp;"_"&amp;N1214&amp;"_"&amp;O1214))</f>
        <v/>
      </c>
      <c r="C1214" t="str">
        <f t="shared" si="54"/>
        <v/>
      </c>
      <c r="G1214" t="str">
        <f>IF(ISNA(VLOOKUP(K1214&amp;"_"&amp;L1214&amp;"_"&amp;M1214&amp;"_"&amp;O1214,[1]挑战模式!$A:$AS,14+N1214,FALSE)),"",IF(VLOOKUP(K1214&amp;"_"&amp;L1214&amp;"_"&amp;M1214&amp;"_"&amp;O1214,[1]挑战模式!$A:$AS,14+N1214,FALSE)="","",IF(VLOOKUP(VLOOKUP(K1214&amp;"_"&amp;L1214&amp;"_"&amp;M1214&amp;"_"&amp;O1214,[1]挑战模式!$A:$AS,14+N1214,FALSE),[1]怪物!$B:$L,11,FALSE)=0,"",VLOOKUP(VLOOKUP(K1214&amp;"_"&amp;L1214&amp;"_"&amp;M1214&amp;"_"&amp;O1214,[1]挑战模式!$A:$AS,14+N1214,FALSE),[1]怪物!$B:$L,11,FALSE))))</f>
        <v/>
      </c>
      <c r="H1214" t="str">
        <f t="shared" si="55"/>
        <v/>
      </c>
      <c r="I1214" t="str">
        <f t="shared" si="56"/>
        <v/>
      </c>
      <c r="J1214" t="str">
        <f>IF(B1214="","",IF(RIGHT(VLOOKUP(K1214&amp;"_"&amp;L1214&amp;"_"&amp;M1214&amp;"_"&amp;O1214,[1]挑战模式!$A:$AS,14+N1214,FALSE),1)="3","EffectCreate_BossEffect;EffectCreate_MonsterShow","EffectCreate_MonsterShow"))</f>
        <v/>
      </c>
      <c r="K1214" s="2">
        <v>1</v>
      </c>
      <c r="L1214" s="2">
        <v>1</v>
      </c>
      <c r="M1214" s="2">
        <v>5</v>
      </c>
      <c r="N1214" s="2">
        <v>5</v>
      </c>
      <c r="O1214" s="6" t="s">
        <v>469</v>
      </c>
    </row>
    <row r="1215" spans="2:15" x14ac:dyDescent="0.2">
      <c r="B1215" t="str">
        <f>IF(ISNA(VLOOKUP(K1215&amp;"_"&amp;L1215&amp;"_"&amp;M1215&amp;"_"&amp;O1215,[1]挑战模式!$A:$AS,1,FALSE)),"",IF(VLOOKUP(K1215&amp;"_"&amp;L1215&amp;"_"&amp;M1215&amp;"_"&amp;O1215,[1]挑战模式!$A:$AS,14+N1215,FALSE)="","","Monster_Season"&amp;K1215&amp;"_Challenge"&amp;L1215&amp;"_"&amp;M1215&amp;"_"&amp;N1215&amp;"_"&amp;O1215))</f>
        <v/>
      </c>
      <c r="C1215" t="str">
        <f t="shared" si="54"/>
        <v/>
      </c>
      <c r="G1215" t="str">
        <f>IF(ISNA(VLOOKUP(K1215&amp;"_"&amp;L1215&amp;"_"&amp;M1215&amp;"_"&amp;O1215,[1]挑战模式!$A:$AS,14+N1215,FALSE)),"",IF(VLOOKUP(K1215&amp;"_"&amp;L1215&amp;"_"&amp;M1215&amp;"_"&amp;O1215,[1]挑战模式!$A:$AS,14+N1215,FALSE)="","",IF(VLOOKUP(VLOOKUP(K1215&amp;"_"&amp;L1215&amp;"_"&amp;M1215&amp;"_"&amp;O1215,[1]挑战模式!$A:$AS,14+N1215,FALSE),[1]怪物!$B:$L,11,FALSE)=0,"",VLOOKUP(VLOOKUP(K1215&amp;"_"&amp;L1215&amp;"_"&amp;M1215&amp;"_"&amp;O1215,[1]挑战模式!$A:$AS,14+N1215,FALSE),[1]怪物!$B:$L,11,FALSE))))</f>
        <v/>
      </c>
      <c r="H1215" t="str">
        <f t="shared" si="55"/>
        <v/>
      </c>
      <c r="I1215" t="str">
        <f t="shared" si="56"/>
        <v/>
      </c>
      <c r="J1215" t="str">
        <f>IF(B1215="","",IF(RIGHT(VLOOKUP(K1215&amp;"_"&amp;L1215&amp;"_"&amp;M1215&amp;"_"&amp;O1215,[1]挑战模式!$A:$AS,14+N1215,FALSE),1)="3","EffectCreate_BossEffect;EffectCreate_MonsterShow","EffectCreate_MonsterShow"))</f>
        <v/>
      </c>
      <c r="K1215" s="2">
        <v>1</v>
      </c>
      <c r="L1215" s="2">
        <v>1</v>
      </c>
      <c r="M1215" s="2">
        <v>5</v>
      </c>
      <c r="N1215" s="2">
        <v>6</v>
      </c>
      <c r="O1215" s="6" t="s">
        <v>469</v>
      </c>
    </row>
    <row r="1216" spans="2:15" x14ac:dyDescent="0.2">
      <c r="B1216" t="str">
        <f>IF(ISNA(VLOOKUP(K1216&amp;"_"&amp;L1216&amp;"_"&amp;M1216&amp;"_"&amp;O1216,[1]挑战模式!$A:$AS,1,FALSE)),"",IF(VLOOKUP(K1216&amp;"_"&amp;L1216&amp;"_"&amp;M1216&amp;"_"&amp;O1216,[1]挑战模式!$A:$AS,14+N1216,FALSE)="","","Monster_Season"&amp;K1216&amp;"_Challenge"&amp;L1216&amp;"_"&amp;M1216&amp;"_"&amp;N1216&amp;"_"&amp;O1216))</f>
        <v>Monster_Season1_Challenge1_6_1_Easy</v>
      </c>
      <c r="C1216" t="str">
        <f t="shared" si="54"/>
        <v>None</v>
      </c>
      <c r="G1216" t="str">
        <f>IF(ISNA(VLOOKUP(K1216&amp;"_"&amp;L1216&amp;"_"&amp;M1216&amp;"_"&amp;O1216,[1]挑战模式!$A:$AS,14+N1216,FALSE)),"",IF(VLOOKUP(K1216&amp;"_"&amp;L1216&amp;"_"&amp;M1216&amp;"_"&amp;O1216,[1]挑战模式!$A:$AS,14+N1216,FALSE)="","",IF(VLOOKUP(VLOOKUP(K1216&amp;"_"&amp;L1216&amp;"_"&amp;M1216&amp;"_"&amp;O1216,[1]挑战模式!$A:$AS,14+N1216,FALSE),[1]怪物!$B:$L,11,FALSE)=0,"",VLOOKUP(VLOOKUP(K1216&amp;"_"&amp;L1216&amp;"_"&amp;M1216&amp;"_"&amp;O1216,[1]挑战模式!$A:$AS,14+N1216,FALSE),[1]怪物!$B:$L,11,FALSE))))</f>
        <v/>
      </c>
      <c r="H1216" t="str">
        <f t="shared" si="55"/>
        <v>Unit_Monster_Season1_Challenge1_6_1_Easy</v>
      </c>
      <c r="I1216" t="str">
        <f t="shared" si="56"/>
        <v>TowerDefense_Monster1</v>
      </c>
      <c r="J1216" t="str">
        <f>IF(B1216="","",IF(RIGHT(VLOOKUP(K1216&amp;"_"&amp;L1216&amp;"_"&amp;M1216&amp;"_"&amp;O1216,[1]挑战模式!$A:$AS,14+N1216,FALSE),1)="3","EffectCreate_BossEffect;EffectCreate_MonsterShow","EffectCreate_MonsterShow"))</f>
        <v>EffectCreate_MonsterShow</v>
      </c>
      <c r="K1216" s="2">
        <v>1</v>
      </c>
      <c r="L1216" s="2">
        <v>1</v>
      </c>
      <c r="M1216" s="2">
        <v>6</v>
      </c>
      <c r="N1216" s="2">
        <v>1</v>
      </c>
      <c r="O1216" s="6" t="s">
        <v>469</v>
      </c>
    </row>
    <row r="1217" spans="2:15" x14ac:dyDescent="0.2">
      <c r="B1217" t="str">
        <f>IF(ISNA(VLOOKUP(K1217&amp;"_"&amp;L1217&amp;"_"&amp;M1217&amp;"_"&amp;O1217,[1]挑战模式!$A:$AS,1,FALSE)),"",IF(VLOOKUP(K1217&amp;"_"&amp;L1217&amp;"_"&amp;M1217&amp;"_"&amp;O1217,[1]挑战模式!$A:$AS,14+N1217,FALSE)="","","Monster_Season"&amp;K1217&amp;"_Challenge"&amp;L1217&amp;"_"&amp;M1217&amp;"_"&amp;N1217&amp;"_"&amp;O1217))</f>
        <v>Monster_Season1_Challenge1_6_2_Easy</v>
      </c>
      <c r="C1217" t="str">
        <f t="shared" si="54"/>
        <v>None</v>
      </c>
      <c r="G1217" t="str">
        <f>IF(ISNA(VLOOKUP(K1217&amp;"_"&amp;L1217&amp;"_"&amp;M1217&amp;"_"&amp;O1217,[1]挑战模式!$A:$AS,14+N1217,FALSE)),"",IF(VLOOKUP(K1217&amp;"_"&amp;L1217&amp;"_"&amp;M1217&amp;"_"&amp;O1217,[1]挑战模式!$A:$AS,14+N1217,FALSE)="","",IF(VLOOKUP(VLOOKUP(K1217&amp;"_"&amp;L1217&amp;"_"&amp;M1217&amp;"_"&amp;O1217,[1]挑战模式!$A:$AS,14+N1217,FALSE),[1]怪物!$B:$L,11,FALSE)=0,"",VLOOKUP(VLOOKUP(K1217&amp;"_"&amp;L1217&amp;"_"&amp;M1217&amp;"_"&amp;O1217,[1]挑战模式!$A:$AS,14+N1217,FALSE),[1]怪物!$B:$L,11,FALSE))))</f>
        <v/>
      </c>
      <c r="H1217" t="str">
        <f t="shared" si="55"/>
        <v>Unit_Monster_Season1_Challenge1_6_2_Easy</v>
      </c>
      <c r="I1217" t="str">
        <f t="shared" si="56"/>
        <v>TowerDefense_Monster1</v>
      </c>
      <c r="J1217" t="str">
        <f>IF(B1217="","",IF(RIGHT(VLOOKUP(K1217&amp;"_"&amp;L1217&amp;"_"&amp;M1217&amp;"_"&amp;O1217,[1]挑战模式!$A:$AS,14+N1217,FALSE),1)="3","EffectCreate_BossEffect;EffectCreate_MonsterShow","EffectCreate_MonsterShow"))</f>
        <v>EffectCreate_MonsterShow</v>
      </c>
      <c r="K1217" s="2">
        <v>1</v>
      </c>
      <c r="L1217" s="2">
        <v>1</v>
      </c>
      <c r="M1217" s="2">
        <v>6</v>
      </c>
      <c r="N1217" s="2">
        <v>2</v>
      </c>
      <c r="O1217" s="6" t="s">
        <v>469</v>
      </c>
    </row>
    <row r="1218" spans="2:15" x14ac:dyDescent="0.2">
      <c r="B1218" t="str">
        <f>IF(ISNA(VLOOKUP(K1218&amp;"_"&amp;L1218&amp;"_"&amp;M1218&amp;"_"&amp;O1218,[1]挑战模式!$A:$AS,1,FALSE)),"",IF(VLOOKUP(K1218&amp;"_"&amp;L1218&amp;"_"&amp;M1218&amp;"_"&amp;O1218,[1]挑战模式!$A:$AS,14+N1218,FALSE)="","","Monster_Season"&amp;K1218&amp;"_Challenge"&amp;L1218&amp;"_"&amp;M1218&amp;"_"&amp;N1218&amp;"_"&amp;O1218))</f>
        <v>Monster_Season1_Challenge1_6_3_Easy</v>
      </c>
      <c r="C1218" t="str">
        <f t="shared" si="54"/>
        <v>None</v>
      </c>
      <c r="G1218" t="str">
        <f>IF(ISNA(VLOOKUP(K1218&amp;"_"&amp;L1218&amp;"_"&amp;M1218&amp;"_"&amp;O1218,[1]挑战模式!$A:$AS,14+N1218,FALSE)),"",IF(VLOOKUP(K1218&amp;"_"&amp;L1218&amp;"_"&amp;M1218&amp;"_"&amp;O1218,[1]挑战模式!$A:$AS,14+N1218,FALSE)="","",IF(VLOOKUP(VLOOKUP(K1218&amp;"_"&amp;L1218&amp;"_"&amp;M1218&amp;"_"&amp;O1218,[1]挑战模式!$A:$AS,14+N1218,FALSE),[1]怪物!$B:$L,11,FALSE)=0,"",VLOOKUP(VLOOKUP(K1218&amp;"_"&amp;L1218&amp;"_"&amp;M1218&amp;"_"&amp;O1218,[1]挑战模式!$A:$AS,14+N1218,FALSE),[1]怪物!$B:$L,11,FALSE))))</f>
        <v/>
      </c>
      <c r="H1218" t="str">
        <f t="shared" si="55"/>
        <v>Unit_Monster_Season1_Challenge1_6_3_Easy</v>
      </c>
      <c r="I1218" t="str">
        <f t="shared" si="56"/>
        <v>TowerDefense_Monster1</v>
      </c>
      <c r="J1218" t="str">
        <f>IF(B1218="","",IF(RIGHT(VLOOKUP(K1218&amp;"_"&amp;L1218&amp;"_"&amp;M1218&amp;"_"&amp;O1218,[1]挑战模式!$A:$AS,14+N1218,FALSE),1)="3","EffectCreate_BossEffect;EffectCreate_MonsterShow","EffectCreate_MonsterShow"))</f>
        <v>EffectCreate_MonsterShow</v>
      </c>
      <c r="K1218" s="2">
        <v>1</v>
      </c>
      <c r="L1218" s="2">
        <v>1</v>
      </c>
      <c r="M1218" s="2">
        <v>6</v>
      </c>
      <c r="N1218" s="2">
        <v>3</v>
      </c>
      <c r="O1218" s="6" t="s">
        <v>469</v>
      </c>
    </row>
    <row r="1219" spans="2:15" x14ac:dyDescent="0.2">
      <c r="B1219" t="str">
        <f>IF(ISNA(VLOOKUP(K1219&amp;"_"&amp;L1219&amp;"_"&amp;M1219&amp;"_"&amp;O1219,[1]挑战模式!$A:$AS,1,FALSE)),"",IF(VLOOKUP(K1219&amp;"_"&amp;L1219&amp;"_"&amp;M1219&amp;"_"&amp;O1219,[1]挑战模式!$A:$AS,14+N1219,FALSE)="","","Monster_Season"&amp;K1219&amp;"_Challenge"&amp;L1219&amp;"_"&amp;M1219&amp;"_"&amp;N1219&amp;"_"&amp;O1219))</f>
        <v>Monster_Season1_Challenge1_6_4_Easy</v>
      </c>
      <c r="C1219" t="str">
        <f t="shared" si="54"/>
        <v>None</v>
      </c>
      <c r="G1219" t="str">
        <f>IF(ISNA(VLOOKUP(K1219&amp;"_"&amp;L1219&amp;"_"&amp;M1219&amp;"_"&amp;O1219,[1]挑战模式!$A:$AS,14+N1219,FALSE)),"",IF(VLOOKUP(K1219&amp;"_"&amp;L1219&amp;"_"&amp;M1219&amp;"_"&amp;O1219,[1]挑战模式!$A:$AS,14+N1219,FALSE)="","",IF(VLOOKUP(VLOOKUP(K1219&amp;"_"&amp;L1219&amp;"_"&amp;M1219&amp;"_"&amp;O1219,[1]挑战模式!$A:$AS,14+N1219,FALSE),[1]怪物!$B:$L,11,FALSE)=0,"",VLOOKUP(VLOOKUP(K1219&amp;"_"&amp;L1219&amp;"_"&amp;M1219&amp;"_"&amp;O1219,[1]挑战模式!$A:$AS,14+N1219,FALSE),[1]怪物!$B:$L,11,FALSE))))</f>
        <v/>
      </c>
      <c r="H1219" t="str">
        <f t="shared" si="55"/>
        <v>Unit_Monster_Season1_Challenge1_6_4_Easy</v>
      </c>
      <c r="I1219" t="str">
        <f t="shared" si="56"/>
        <v>TowerDefense_Monster1</v>
      </c>
      <c r="J1219" t="str">
        <f>IF(B1219="","",IF(RIGHT(VLOOKUP(K1219&amp;"_"&amp;L1219&amp;"_"&amp;M1219&amp;"_"&amp;O1219,[1]挑战模式!$A:$AS,14+N1219,FALSE),1)="3","EffectCreate_BossEffect;EffectCreate_MonsterShow","EffectCreate_MonsterShow"))</f>
        <v>EffectCreate_MonsterShow</v>
      </c>
      <c r="K1219" s="2">
        <v>1</v>
      </c>
      <c r="L1219" s="2">
        <v>1</v>
      </c>
      <c r="M1219" s="2">
        <v>6</v>
      </c>
      <c r="N1219" s="2">
        <v>4</v>
      </c>
      <c r="O1219" s="6" t="s">
        <v>469</v>
      </c>
    </row>
    <row r="1220" spans="2:15" x14ac:dyDescent="0.2">
      <c r="B1220" t="str">
        <f>IF(ISNA(VLOOKUP(K1220&amp;"_"&amp;L1220&amp;"_"&amp;M1220&amp;"_"&amp;O1220,[1]挑战模式!$A:$AS,1,FALSE)),"",IF(VLOOKUP(K1220&amp;"_"&amp;L1220&amp;"_"&amp;M1220&amp;"_"&amp;O1220,[1]挑战模式!$A:$AS,14+N1220,FALSE)="","","Monster_Season"&amp;K1220&amp;"_Challenge"&amp;L1220&amp;"_"&amp;M1220&amp;"_"&amp;N1220&amp;"_"&amp;O1220))</f>
        <v/>
      </c>
      <c r="C1220" t="str">
        <f t="shared" si="54"/>
        <v/>
      </c>
      <c r="G1220" t="str">
        <f>IF(ISNA(VLOOKUP(K1220&amp;"_"&amp;L1220&amp;"_"&amp;M1220&amp;"_"&amp;O1220,[1]挑战模式!$A:$AS,14+N1220,FALSE)),"",IF(VLOOKUP(K1220&amp;"_"&amp;L1220&amp;"_"&amp;M1220&amp;"_"&amp;O1220,[1]挑战模式!$A:$AS,14+N1220,FALSE)="","",IF(VLOOKUP(VLOOKUP(K1220&amp;"_"&amp;L1220&amp;"_"&amp;M1220&amp;"_"&amp;O1220,[1]挑战模式!$A:$AS,14+N1220,FALSE),[1]怪物!$B:$L,11,FALSE)=0,"",VLOOKUP(VLOOKUP(K1220&amp;"_"&amp;L1220&amp;"_"&amp;M1220&amp;"_"&amp;O1220,[1]挑战模式!$A:$AS,14+N1220,FALSE),[1]怪物!$B:$L,11,FALSE))))</f>
        <v/>
      </c>
      <c r="H1220" t="str">
        <f t="shared" si="55"/>
        <v/>
      </c>
      <c r="I1220" t="str">
        <f t="shared" si="56"/>
        <v/>
      </c>
      <c r="J1220" t="str">
        <f>IF(B1220="","",IF(RIGHT(VLOOKUP(K1220&amp;"_"&amp;L1220&amp;"_"&amp;M1220&amp;"_"&amp;O1220,[1]挑战模式!$A:$AS,14+N1220,FALSE),1)="3","EffectCreate_BossEffect;EffectCreate_MonsterShow","EffectCreate_MonsterShow"))</f>
        <v/>
      </c>
      <c r="K1220" s="2">
        <v>1</v>
      </c>
      <c r="L1220" s="2">
        <v>1</v>
      </c>
      <c r="M1220" s="2">
        <v>6</v>
      </c>
      <c r="N1220" s="2">
        <v>5</v>
      </c>
      <c r="O1220" s="6" t="s">
        <v>469</v>
      </c>
    </row>
    <row r="1221" spans="2:15" x14ac:dyDescent="0.2">
      <c r="B1221" t="str">
        <f>IF(ISNA(VLOOKUP(K1221&amp;"_"&amp;L1221&amp;"_"&amp;M1221&amp;"_"&amp;O1221,[1]挑战模式!$A:$AS,1,FALSE)),"",IF(VLOOKUP(K1221&amp;"_"&amp;L1221&amp;"_"&amp;M1221&amp;"_"&amp;O1221,[1]挑战模式!$A:$AS,14+N1221,FALSE)="","","Monster_Season"&amp;K1221&amp;"_Challenge"&amp;L1221&amp;"_"&amp;M1221&amp;"_"&amp;N1221&amp;"_"&amp;O1221))</f>
        <v/>
      </c>
      <c r="C1221" t="str">
        <f t="shared" si="54"/>
        <v/>
      </c>
      <c r="G1221" t="str">
        <f>IF(ISNA(VLOOKUP(K1221&amp;"_"&amp;L1221&amp;"_"&amp;M1221&amp;"_"&amp;O1221,[1]挑战模式!$A:$AS,14+N1221,FALSE)),"",IF(VLOOKUP(K1221&amp;"_"&amp;L1221&amp;"_"&amp;M1221&amp;"_"&amp;O1221,[1]挑战模式!$A:$AS,14+N1221,FALSE)="","",IF(VLOOKUP(VLOOKUP(K1221&amp;"_"&amp;L1221&amp;"_"&amp;M1221&amp;"_"&amp;O1221,[1]挑战模式!$A:$AS,14+N1221,FALSE),[1]怪物!$B:$L,11,FALSE)=0,"",VLOOKUP(VLOOKUP(K1221&amp;"_"&amp;L1221&amp;"_"&amp;M1221&amp;"_"&amp;O1221,[1]挑战模式!$A:$AS,14+N1221,FALSE),[1]怪物!$B:$L,11,FALSE))))</f>
        <v/>
      </c>
      <c r="H1221" t="str">
        <f t="shared" si="55"/>
        <v/>
      </c>
      <c r="I1221" t="str">
        <f t="shared" si="56"/>
        <v/>
      </c>
      <c r="J1221" t="str">
        <f>IF(B1221="","",IF(RIGHT(VLOOKUP(K1221&amp;"_"&amp;L1221&amp;"_"&amp;M1221&amp;"_"&amp;O1221,[1]挑战模式!$A:$AS,14+N1221,FALSE),1)="3","EffectCreate_BossEffect;EffectCreate_MonsterShow","EffectCreate_MonsterShow"))</f>
        <v/>
      </c>
      <c r="K1221" s="2">
        <v>1</v>
      </c>
      <c r="L1221" s="2">
        <v>1</v>
      </c>
      <c r="M1221" s="2">
        <v>6</v>
      </c>
      <c r="N1221" s="2">
        <v>6</v>
      </c>
      <c r="O1221" s="6" t="s">
        <v>469</v>
      </c>
    </row>
    <row r="1222" spans="2:15" x14ac:dyDescent="0.2">
      <c r="B1222" t="str">
        <f>IF(ISNA(VLOOKUP(K1222&amp;"_"&amp;L1222&amp;"_"&amp;M1222&amp;"_"&amp;O1222,[1]挑战模式!$A:$AS,1,FALSE)),"",IF(VLOOKUP(K1222&amp;"_"&amp;L1222&amp;"_"&amp;M1222&amp;"_"&amp;O1222,[1]挑战模式!$A:$AS,14+N1222,FALSE)="","","Monster_Season"&amp;K1222&amp;"_Challenge"&amp;L1222&amp;"_"&amp;M1222&amp;"_"&amp;N1222&amp;"_"&amp;O1222))</f>
        <v/>
      </c>
      <c r="C1222" t="str">
        <f t="shared" si="54"/>
        <v/>
      </c>
      <c r="G1222" t="str">
        <f>IF(ISNA(VLOOKUP(K1222&amp;"_"&amp;L1222&amp;"_"&amp;M1222&amp;"_"&amp;O1222,[1]挑战模式!$A:$AS,14+N1222,FALSE)),"",IF(VLOOKUP(K1222&amp;"_"&amp;L1222&amp;"_"&amp;M1222&amp;"_"&amp;O1222,[1]挑战模式!$A:$AS,14+N1222,FALSE)="","",IF(VLOOKUP(VLOOKUP(K1222&amp;"_"&amp;L1222&amp;"_"&amp;M1222&amp;"_"&amp;O1222,[1]挑战模式!$A:$AS,14+N1222,FALSE),[1]怪物!$B:$L,11,FALSE)=0,"",VLOOKUP(VLOOKUP(K1222&amp;"_"&amp;L1222&amp;"_"&amp;M1222&amp;"_"&amp;O1222,[1]挑战模式!$A:$AS,14+N1222,FALSE),[1]怪物!$B:$L,11,FALSE))))</f>
        <v/>
      </c>
      <c r="H1222" t="str">
        <f t="shared" si="55"/>
        <v/>
      </c>
      <c r="I1222" t="str">
        <f t="shared" si="56"/>
        <v/>
      </c>
      <c r="J1222" t="str">
        <f>IF(B1222="","",IF(RIGHT(VLOOKUP(K1222&amp;"_"&amp;L1222&amp;"_"&amp;M1222&amp;"_"&amp;O1222,[1]挑战模式!$A:$AS,14+N1222,FALSE),1)="3","EffectCreate_BossEffect;EffectCreate_MonsterShow","EffectCreate_MonsterShow"))</f>
        <v/>
      </c>
      <c r="K1222" s="2">
        <v>1</v>
      </c>
      <c r="L1222" s="2">
        <v>1</v>
      </c>
      <c r="M1222" s="2">
        <v>7</v>
      </c>
      <c r="N1222" s="2">
        <v>1</v>
      </c>
      <c r="O1222" s="6" t="s">
        <v>469</v>
      </c>
    </row>
    <row r="1223" spans="2:15" x14ac:dyDescent="0.2">
      <c r="B1223" t="str">
        <f>IF(ISNA(VLOOKUP(K1223&amp;"_"&amp;L1223&amp;"_"&amp;M1223&amp;"_"&amp;O1223,[1]挑战模式!$A:$AS,1,FALSE)),"",IF(VLOOKUP(K1223&amp;"_"&amp;L1223&amp;"_"&amp;M1223&amp;"_"&amp;O1223,[1]挑战模式!$A:$AS,14+N1223,FALSE)="","","Monster_Season"&amp;K1223&amp;"_Challenge"&amp;L1223&amp;"_"&amp;M1223&amp;"_"&amp;N1223&amp;"_"&amp;O1223))</f>
        <v/>
      </c>
      <c r="C1223" t="str">
        <f t="shared" ref="C1223:C1286" si="57">IF(B1223="","","None")</f>
        <v/>
      </c>
      <c r="G1223" t="str">
        <f>IF(ISNA(VLOOKUP(K1223&amp;"_"&amp;L1223&amp;"_"&amp;M1223&amp;"_"&amp;O1223,[1]挑战模式!$A:$AS,14+N1223,FALSE)),"",IF(VLOOKUP(K1223&amp;"_"&amp;L1223&amp;"_"&amp;M1223&amp;"_"&amp;O1223,[1]挑战模式!$A:$AS,14+N1223,FALSE)="","",IF(VLOOKUP(VLOOKUP(K1223&amp;"_"&amp;L1223&amp;"_"&amp;M1223&amp;"_"&amp;O1223,[1]挑战模式!$A:$AS,14+N1223,FALSE),[1]怪物!$B:$L,11,FALSE)=0,"",VLOOKUP(VLOOKUP(K1223&amp;"_"&amp;L1223&amp;"_"&amp;M1223&amp;"_"&amp;O1223,[1]挑战模式!$A:$AS,14+N1223,FALSE),[1]怪物!$B:$L,11,FALSE))))</f>
        <v/>
      </c>
      <c r="H1223" t="str">
        <f t="shared" ref="H1223:H1286" si="58">IF(B1223="","","Unit_Monster"&amp;RIGHT(B1223,LEN(B1223)-7))</f>
        <v/>
      </c>
      <c r="I1223" t="str">
        <f t="shared" ref="I1223:I1286" si="59">IF(B1223="","","TowerDefense_Monster1")</f>
        <v/>
      </c>
      <c r="J1223" t="str">
        <f>IF(B1223="","",IF(RIGHT(VLOOKUP(K1223&amp;"_"&amp;L1223&amp;"_"&amp;M1223&amp;"_"&amp;O1223,[1]挑战模式!$A:$AS,14+N1223,FALSE),1)="3","EffectCreate_BossEffect;EffectCreate_MonsterShow","EffectCreate_MonsterShow"))</f>
        <v/>
      </c>
      <c r="K1223" s="2">
        <v>1</v>
      </c>
      <c r="L1223" s="2">
        <v>1</v>
      </c>
      <c r="M1223" s="2">
        <v>7</v>
      </c>
      <c r="N1223" s="2">
        <v>2</v>
      </c>
      <c r="O1223" s="6" t="s">
        <v>469</v>
      </c>
    </row>
    <row r="1224" spans="2:15" x14ac:dyDescent="0.2">
      <c r="B1224" t="str">
        <f>IF(ISNA(VLOOKUP(K1224&amp;"_"&amp;L1224&amp;"_"&amp;M1224&amp;"_"&amp;O1224,[1]挑战模式!$A:$AS,1,FALSE)),"",IF(VLOOKUP(K1224&amp;"_"&amp;L1224&amp;"_"&amp;M1224&amp;"_"&amp;O1224,[1]挑战模式!$A:$AS,14+N1224,FALSE)="","","Monster_Season"&amp;K1224&amp;"_Challenge"&amp;L1224&amp;"_"&amp;M1224&amp;"_"&amp;N1224&amp;"_"&amp;O1224))</f>
        <v/>
      </c>
      <c r="C1224" t="str">
        <f t="shared" si="57"/>
        <v/>
      </c>
      <c r="G1224" t="str">
        <f>IF(ISNA(VLOOKUP(K1224&amp;"_"&amp;L1224&amp;"_"&amp;M1224&amp;"_"&amp;O1224,[1]挑战模式!$A:$AS,14+N1224,FALSE)),"",IF(VLOOKUP(K1224&amp;"_"&amp;L1224&amp;"_"&amp;M1224&amp;"_"&amp;O1224,[1]挑战模式!$A:$AS,14+N1224,FALSE)="","",IF(VLOOKUP(VLOOKUP(K1224&amp;"_"&amp;L1224&amp;"_"&amp;M1224&amp;"_"&amp;O1224,[1]挑战模式!$A:$AS,14+N1224,FALSE),[1]怪物!$B:$L,11,FALSE)=0,"",VLOOKUP(VLOOKUP(K1224&amp;"_"&amp;L1224&amp;"_"&amp;M1224&amp;"_"&amp;O1224,[1]挑战模式!$A:$AS,14+N1224,FALSE),[1]怪物!$B:$L,11,FALSE))))</f>
        <v/>
      </c>
      <c r="H1224" t="str">
        <f t="shared" si="58"/>
        <v/>
      </c>
      <c r="I1224" t="str">
        <f t="shared" si="59"/>
        <v/>
      </c>
      <c r="J1224" t="str">
        <f>IF(B1224="","",IF(RIGHT(VLOOKUP(K1224&amp;"_"&amp;L1224&amp;"_"&amp;M1224&amp;"_"&amp;O1224,[1]挑战模式!$A:$AS,14+N1224,FALSE),1)="3","EffectCreate_BossEffect;EffectCreate_MonsterShow","EffectCreate_MonsterShow"))</f>
        <v/>
      </c>
      <c r="K1224" s="2">
        <v>1</v>
      </c>
      <c r="L1224" s="2">
        <v>1</v>
      </c>
      <c r="M1224" s="2">
        <v>7</v>
      </c>
      <c r="N1224" s="2">
        <v>3</v>
      </c>
      <c r="O1224" s="6" t="s">
        <v>469</v>
      </c>
    </row>
    <row r="1225" spans="2:15" x14ac:dyDescent="0.2">
      <c r="B1225" t="str">
        <f>IF(ISNA(VLOOKUP(K1225&amp;"_"&amp;L1225&amp;"_"&amp;M1225&amp;"_"&amp;O1225,[1]挑战模式!$A:$AS,1,FALSE)),"",IF(VLOOKUP(K1225&amp;"_"&amp;L1225&amp;"_"&amp;M1225&amp;"_"&amp;O1225,[1]挑战模式!$A:$AS,14+N1225,FALSE)="","","Monster_Season"&amp;K1225&amp;"_Challenge"&amp;L1225&amp;"_"&amp;M1225&amp;"_"&amp;N1225&amp;"_"&amp;O1225))</f>
        <v/>
      </c>
      <c r="C1225" t="str">
        <f t="shared" si="57"/>
        <v/>
      </c>
      <c r="G1225" t="str">
        <f>IF(ISNA(VLOOKUP(K1225&amp;"_"&amp;L1225&amp;"_"&amp;M1225&amp;"_"&amp;O1225,[1]挑战模式!$A:$AS,14+N1225,FALSE)),"",IF(VLOOKUP(K1225&amp;"_"&amp;L1225&amp;"_"&amp;M1225&amp;"_"&amp;O1225,[1]挑战模式!$A:$AS,14+N1225,FALSE)="","",IF(VLOOKUP(VLOOKUP(K1225&amp;"_"&amp;L1225&amp;"_"&amp;M1225&amp;"_"&amp;O1225,[1]挑战模式!$A:$AS,14+N1225,FALSE),[1]怪物!$B:$L,11,FALSE)=0,"",VLOOKUP(VLOOKUP(K1225&amp;"_"&amp;L1225&amp;"_"&amp;M1225&amp;"_"&amp;O1225,[1]挑战模式!$A:$AS,14+N1225,FALSE),[1]怪物!$B:$L,11,FALSE))))</f>
        <v/>
      </c>
      <c r="H1225" t="str">
        <f t="shared" si="58"/>
        <v/>
      </c>
      <c r="I1225" t="str">
        <f t="shared" si="59"/>
        <v/>
      </c>
      <c r="J1225" t="str">
        <f>IF(B1225="","",IF(RIGHT(VLOOKUP(K1225&amp;"_"&amp;L1225&amp;"_"&amp;M1225&amp;"_"&amp;O1225,[1]挑战模式!$A:$AS,14+N1225,FALSE),1)="3","EffectCreate_BossEffect;EffectCreate_MonsterShow","EffectCreate_MonsterShow"))</f>
        <v/>
      </c>
      <c r="K1225" s="2">
        <v>1</v>
      </c>
      <c r="L1225" s="2">
        <v>1</v>
      </c>
      <c r="M1225" s="2">
        <v>7</v>
      </c>
      <c r="N1225" s="2">
        <v>4</v>
      </c>
      <c r="O1225" s="6" t="s">
        <v>469</v>
      </c>
    </row>
    <row r="1226" spans="2:15" x14ac:dyDescent="0.2">
      <c r="B1226" t="str">
        <f>IF(ISNA(VLOOKUP(K1226&amp;"_"&amp;L1226&amp;"_"&amp;M1226&amp;"_"&amp;O1226,[1]挑战模式!$A:$AS,1,FALSE)),"",IF(VLOOKUP(K1226&amp;"_"&amp;L1226&amp;"_"&amp;M1226&amp;"_"&amp;O1226,[1]挑战模式!$A:$AS,14+N1226,FALSE)="","","Monster_Season"&amp;K1226&amp;"_Challenge"&amp;L1226&amp;"_"&amp;M1226&amp;"_"&amp;N1226&amp;"_"&amp;O1226))</f>
        <v/>
      </c>
      <c r="C1226" t="str">
        <f t="shared" si="57"/>
        <v/>
      </c>
      <c r="G1226" t="str">
        <f>IF(ISNA(VLOOKUP(K1226&amp;"_"&amp;L1226&amp;"_"&amp;M1226&amp;"_"&amp;O1226,[1]挑战模式!$A:$AS,14+N1226,FALSE)),"",IF(VLOOKUP(K1226&amp;"_"&amp;L1226&amp;"_"&amp;M1226&amp;"_"&amp;O1226,[1]挑战模式!$A:$AS,14+N1226,FALSE)="","",IF(VLOOKUP(VLOOKUP(K1226&amp;"_"&amp;L1226&amp;"_"&amp;M1226&amp;"_"&amp;O1226,[1]挑战模式!$A:$AS,14+N1226,FALSE),[1]怪物!$B:$L,11,FALSE)=0,"",VLOOKUP(VLOOKUP(K1226&amp;"_"&amp;L1226&amp;"_"&amp;M1226&amp;"_"&amp;O1226,[1]挑战模式!$A:$AS,14+N1226,FALSE),[1]怪物!$B:$L,11,FALSE))))</f>
        <v/>
      </c>
      <c r="H1226" t="str">
        <f t="shared" si="58"/>
        <v/>
      </c>
      <c r="I1226" t="str">
        <f t="shared" si="59"/>
        <v/>
      </c>
      <c r="J1226" t="str">
        <f>IF(B1226="","",IF(RIGHT(VLOOKUP(K1226&amp;"_"&amp;L1226&amp;"_"&amp;M1226&amp;"_"&amp;O1226,[1]挑战模式!$A:$AS,14+N1226,FALSE),1)="3","EffectCreate_BossEffect;EffectCreate_MonsterShow","EffectCreate_MonsterShow"))</f>
        <v/>
      </c>
      <c r="K1226" s="2">
        <v>1</v>
      </c>
      <c r="L1226" s="2">
        <v>1</v>
      </c>
      <c r="M1226" s="2">
        <v>7</v>
      </c>
      <c r="N1226" s="2">
        <v>5</v>
      </c>
      <c r="O1226" s="6" t="s">
        <v>469</v>
      </c>
    </row>
    <row r="1227" spans="2:15" x14ac:dyDescent="0.2">
      <c r="B1227" t="str">
        <f>IF(ISNA(VLOOKUP(K1227&amp;"_"&amp;L1227&amp;"_"&amp;M1227&amp;"_"&amp;O1227,[1]挑战模式!$A:$AS,1,FALSE)),"",IF(VLOOKUP(K1227&amp;"_"&amp;L1227&amp;"_"&amp;M1227&amp;"_"&amp;O1227,[1]挑战模式!$A:$AS,14+N1227,FALSE)="","","Monster_Season"&amp;K1227&amp;"_Challenge"&amp;L1227&amp;"_"&amp;M1227&amp;"_"&amp;N1227&amp;"_"&amp;O1227))</f>
        <v/>
      </c>
      <c r="C1227" t="str">
        <f t="shared" si="57"/>
        <v/>
      </c>
      <c r="G1227" t="str">
        <f>IF(ISNA(VLOOKUP(K1227&amp;"_"&amp;L1227&amp;"_"&amp;M1227&amp;"_"&amp;O1227,[1]挑战模式!$A:$AS,14+N1227,FALSE)),"",IF(VLOOKUP(K1227&amp;"_"&amp;L1227&amp;"_"&amp;M1227&amp;"_"&amp;O1227,[1]挑战模式!$A:$AS,14+N1227,FALSE)="","",IF(VLOOKUP(VLOOKUP(K1227&amp;"_"&amp;L1227&amp;"_"&amp;M1227&amp;"_"&amp;O1227,[1]挑战模式!$A:$AS,14+N1227,FALSE),[1]怪物!$B:$L,11,FALSE)=0,"",VLOOKUP(VLOOKUP(K1227&amp;"_"&amp;L1227&amp;"_"&amp;M1227&amp;"_"&amp;O1227,[1]挑战模式!$A:$AS,14+N1227,FALSE),[1]怪物!$B:$L,11,FALSE))))</f>
        <v/>
      </c>
      <c r="H1227" t="str">
        <f t="shared" si="58"/>
        <v/>
      </c>
      <c r="I1227" t="str">
        <f t="shared" si="59"/>
        <v/>
      </c>
      <c r="J1227" t="str">
        <f>IF(B1227="","",IF(RIGHT(VLOOKUP(K1227&amp;"_"&amp;L1227&amp;"_"&amp;M1227&amp;"_"&amp;O1227,[1]挑战模式!$A:$AS,14+N1227,FALSE),1)="3","EffectCreate_BossEffect;EffectCreate_MonsterShow","EffectCreate_MonsterShow"))</f>
        <v/>
      </c>
      <c r="K1227" s="2">
        <v>1</v>
      </c>
      <c r="L1227" s="2">
        <v>1</v>
      </c>
      <c r="M1227" s="2">
        <v>7</v>
      </c>
      <c r="N1227" s="2">
        <v>6</v>
      </c>
      <c r="O1227" s="6" t="s">
        <v>469</v>
      </c>
    </row>
    <row r="1228" spans="2:15" x14ac:dyDescent="0.2">
      <c r="B1228" t="str">
        <f>IF(ISNA(VLOOKUP(K1228&amp;"_"&amp;L1228&amp;"_"&amp;M1228&amp;"_"&amp;O1228,[1]挑战模式!$A:$AS,1,FALSE)),"",IF(VLOOKUP(K1228&amp;"_"&amp;L1228&amp;"_"&amp;M1228&amp;"_"&amp;O1228,[1]挑战模式!$A:$AS,14+N1228,FALSE)="","","Monster_Season"&amp;K1228&amp;"_Challenge"&amp;L1228&amp;"_"&amp;M1228&amp;"_"&amp;N1228&amp;"_"&amp;O1228))</f>
        <v/>
      </c>
      <c r="C1228" t="str">
        <f t="shared" si="57"/>
        <v/>
      </c>
      <c r="G1228" t="str">
        <f>IF(ISNA(VLOOKUP(K1228&amp;"_"&amp;L1228&amp;"_"&amp;M1228&amp;"_"&amp;O1228,[1]挑战模式!$A:$AS,14+N1228,FALSE)),"",IF(VLOOKUP(K1228&amp;"_"&amp;L1228&amp;"_"&amp;M1228&amp;"_"&amp;O1228,[1]挑战模式!$A:$AS,14+N1228,FALSE)="","",IF(VLOOKUP(VLOOKUP(K1228&amp;"_"&amp;L1228&amp;"_"&amp;M1228&amp;"_"&amp;O1228,[1]挑战模式!$A:$AS,14+N1228,FALSE),[1]怪物!$B:$L,11,FALSE)=0,"",VLOOKUP(VLOOKUP(K1228&amp;"_"&amp;L1228&amp;"_"&amp;M1228&amp;"_"&amp;O1228,[1]挑战模式!$A:$AS,14+N1228,FALSE),[1]怪物!$B:$L,11,FALSE))))</f>
        <v/>
      </c>
      <c r="H1228" t="str">
        <f t="shared" si="58"/>
        <v/>
      </c>
      <c r="I1228" t="str">
        <f t="shared" si="59"/>
        <v/>
      </c>
      <c r="J1228" t="str">
        <f>IF(B1228="","",IF(RIGHT(VLOOKUP(K1228&amp;"_"&amp;L1228&amp;"_"&amp;M1228&amp;"_"&amp;O1228,[1]挑战模式!$A:$AS,14+N1228,FALSE),1)="3","EffectCreate_BossEffect;EffectCreate_MonsterShow","EffectCreate_MonsterShow"))</f>
        <v/>
      </c>
      <c r="K1228" s="2">
        <v>1</v>
      </c>
      <c r="L1228" s="2">
        <v>1</v>
      </c>
      <c r="M1228" s="2">
        <v>8</v>
      </c>
      <c r="N1228" s="2">
        <v>1</v>
      </c>
      <c r="O1228" s="6" t="s">
        <v>469</v>
      </c>
    </row>
    <row r="1229" spans="2:15" x14ac:dyDescent="0.2">
      <c r="B1229" t="str">
        <f>IF(ISNA(VLOOKUP(K1229&amp;"_"&amp;L1229&amp;"_"&amp;M1229&amp;"_"&amp;O1229,[1]挑战模式!$A:$AS,1,FALSE)),"",IF(VLOOKUP(K1229&amp;"_"&amp;L1229&amp;"_"&amp;M1229&amp;"_"&amp;O1229,[1]挑战模式!$A:$AS,14+N1229,FALSE)="","","Monster_Season"&amp;K1229&amp;"_Challenge"&amp;L1229&amp;"_"&amp;M1229&amp;"_"&amp;N1229&amp;"_"&amp;O1229))</f>
        <v/>
      </c>
      <c r="C1229" t="str">
        <f t="shared" si="57"/>
        <v/>
      </c>
      <c r="G1229" t="str">
        <f>IF(ISNA(VLOOKUP(K1229&amp;"_"&amp;L1229&amp;"_"&amp;M1229&amp;"_"&amp;O1229,[1]挑战模式!$A:$AS,14+N1229,FALSE)),"",IF(VLOOKUP(K1229&amp;"_"&amp;L1229&amp;"_"&amp;M1229&amp;"_"&amp;O1229,[1]挑战模式!$A:$AS,14+N1229,FALSE)="","",IF(VLOOKUP(VLOOKUP(K1229&amp;"_"&amp;L1229&amp;"_"&amp;M1229&amp;"_"&amp;O1229,[1]挑战模式!$A:$AS,14+N1229,FALSE),[1]怪物!$B:$L,11,FALSE)=0,"",VLOOKUP(VLOOKUP(K1229&amp;"_"&amp;L1229&amp;"_"&amp;M1229&amp;"_"&amp;O1229,[1]挑战模式!$A:$AS,14+N1229,FALSE),[1]怪物!$B:$L,11,FALSE))))</f>
        <v/>
      </c>
      <c r="H1229" t="str">
        <f t="shared" si="58"/>
        <v/>
      </c>
      <c r="I1229" t="str">
        <f t="shared" si="59"/>
        <v/>
      </c>
      <c r="J1229" t="str">
        <f>IF(B1229="","",IF(RIGHT(VLOOKUP(K1229&amp;"_"&amp;L1229&amp;"_"&amp;M1229&amp;"_"&amp;O1229,[1]挑战模式!$A:$AS,14+N1229,FALSE),1)="3","EffectCreate_BossEffect;EffectCreate_MonsterShow","EffectCreate_MonsterShow"))</f>
        <v/>
      </c>
      <c r="K1229" s="2">
        <v>1</v>
      </c>
      <c r="L1229" s="2">
        <v>1</v>
      </c>
      <c r="M1229" s="2">
        <v>8</v>
      </c>
      <c r="N1229" s="2">
        <v>2</v>
      </c>
      <c r="O1229" s="6" t="s">
        <v>469</v>
      </c>
    </row>
    <row r="1230" spans="2:15" x14ac:dyDescent="0.2">
      <c r="B1230" t="str">
        <f>IF(ISNA(VLOOKUP(K1230&amp;"_"&amp;L1230&amp;"_"&amp;M1230&amp;"_"&amp;O1230,[1]挑战模式!$A:$AS,1,FALSE)),"",IF(VLOOKUP(K1230&amp;"_"&amp;L1230&amp;"_"&amp;M1230&amp;"_"&amp;O1230,[1]挑战模式!$A:$AS,14+N1230,FALSE)="","","Monster_Season"&amp;K1230&amp;"_Challenge"&amp;L1230&amp;"_"&amp;M1230&amp;"_"&amp;N1230&amp;"_"&amp;O1230))</f>
        <v/>
      </c>
      <c r="C1230" t="str">
        <f t="shared" si="57"/>
        <v/>
      </c>
      <c r="G1230" t="str">
        <f>IF(ISNA(VLOOKUP(K1230&amp;"_"&amp;L1230&amp;"_"&amp;M1230&amp;"_"&amp;O1230,[1]挑战模式!$A:$AS,14+N1230,FALSE)),"",IF(VLOOKUP(K1230&amp;"_"&amp;L1230&amp;"_"&amp;M1230&amp;"_"&amp;O1230,[1]挑战模式!$A:$AS,14+N1230,FALSE)="","",IF(VLOOKUP(VLOOKUP(K1230&amp;"_"&amp;L1230&amp;"_"&amp;M1230&amp;"_"&amp;O1230,[1]挑战模式!$A:$AS,14+N1230,FALSE),[1]怪物!$B:$L,11,FALSE)=0,"",VLOOKUP(VLOOKUP(K1230&amp;"_"&amp;L1230&amp;"_"&amp;M1230&amp;"_"&amp;O1230,[1]挑战模式!$A:$AS,14+N1230,FALSE),[1]怪物!$B:$L,11,FALSE))))</f>
        <v/>
      </c>
      <c r="H1230" t="str">
        <f t="shared" si="58"/>
        <v/>
      </c>
      <c r="I1230" t="str">
        <f t="shared" si="59"/>
        <v/>
      </c>
      <c r="J1230" t="str">
        <f>IF(B1230="","",IF(RIGHT(VLOOKUP(K1230&amp;"_"&amp;L1230&amp;"_"&amp;M1230&amp;"_"&amp;O1230,[1]挑战模式!$A:$AS,14+N1230,FALSE),1)="3","EffectCreate_BossEffect;EffectCreate_MonsterShow","EffectCreate_MonsterShow"))</f>
        <v/>
      </c>
      <c r="K1230" s="2">
        <v>1</v>
      </c>
      <c r="L1230" s="2">
        <v>1</v>
      </c>
      <c r="M1230" s="2">
        <v>8</v>
      </c>
      <c r="N1230" s="2">
        <v>3</v>
      </c>
      <c r="O1230" s="6" t="s">
        <v>469</v>
      </c>
    </row>
    <row r="1231" spans="2:15" x14ac:dyDescent="0.2">
      <c r="B1231" t="str">
        <f>IF(ISNA(VLOOKUP(K1231&amp;"_"&amp;L1231&amp;"_"&amp;M1231&amp;"_"&amp;O1231,[1]挑战模式!$A:$AS,1,FALSE)),"",IF(VLOOKUP(K1231&amp;"_"&amp;L1231&amp;"_"&amp;M1231&amp;"_"&amp;O1231,[1]挑战模式!$A:$AS,14+N1231,FALSE)="","","Monster_Season"&amp;K1231&amp;"_Challenge"&amp;L1231&amp;"_"&amp;M1231&amp;"_"&amp;N1231&amp;"_"&amp;O1231))</f>
        <v/>
      </c>
      <c r="C1231" t="str">
        <f t="shared" si="57"/>
        <v/>
      </c>
      <c r="G1231" t="str">
        <f>IF(ISNA(VLOOKUP(K1231&amp;"_"&amp;L1231&amp;"_"&amp;M1231&amp;"_"&amp;O1231,[1]挑战模式!$A:$AS,14+N1231,FALSE)),"",IF(VLOOKUP(K1231&amp;"_"&amp;L1231&amp;"_"&amp;M1231&amp;"_"&amp;O1231,[1]挑战模式!$A:$AS,14+N1231,FALSE)="","",IF(VLOOKUP(VLOOKUP(K1231&amp;"_"&amp;L1231&amp;"_"&amp;M1231&amp;"_"&amp;O1231,[1]挑战模式!$A:$AS,14+N1231,FALSE),[1]怪物!$B:$L,11,FALSE)=0,"",VLOOKUP(VLOOKUP(K1231&amp;"_"&amp;L1231&amp;"_"&amp;M1231&amp;"_"&amp;O1231,[1]挑战模式!$A:$AS,14+N1231,FALSE),[1]怪物!$B:$L,11,FALSE))))</f>
        <v/>
      </c>
      <c r="H1231" t="str">
        <f t="shared" si="58"/>
        <v/>
      </c>
      <c r="I1231" t="str">
        <f t="shared" si="59"/>
        <v/>
      </c>
      <c r="J1231" t="str">
        <f>IF(B1231="","",IF(RIGHT(VLOOKUP(K1231&amp;"_"&amp;L1231&amp;"_"&amp;M1231&amp;"_"&amp;O1231,[1]挑战模式!$A:$AS,14+N1231,FALSE),1)="3","EffectCreate_BossEffect;EffectCreate_MonsterShow","EffectCreate_MonsterShow"))</f>
        <v/>
      </c>
      <c r="K1231" s="2">
        <v>1</v>
      </c>
      <c r="L1231" s="2">
        <v>1</v>
      </c>
      <c r="M1231" s="2">
        <v>8</v>
      </c>
      <c r="N1231" s="2">
        <v>4</v>
      </c>
      <c r="O1231" s="6" t="s">
        <v>469</v>
      </c>
    </row>
    <row r="1232" spans="2:15" x14ac:dyDescent="0.2">
      <c r="B1232" t="str">
        <f>IF(ISNA(VLOOKUP(K1232&amp;"_"&amp;L1232&amp;"_"&amp;M1232&amp;"_"&amp;O1232,[1]挑战模式!$A:$AS,1,FALSE)),"",IF(VLOOKUP(K1232&amp;"_"&amp;L1232&amp;"_"&amp;M1232&amp;"_"&amp;O1232,[1]挑战模式!$A:$AS,14+N1232,FALSE)="","","Monster_Season"&amp;K1232&amp;"_Challenge"&amp;L1232&amp;"_"&amp;M1232&amp;"_"&amp;N1232&amp;"_"&amp;O1232))</f>
        <v/>
      </c>
      <c r="C1232" t="str">
        <f t="shared" si="57"/>
        <v/>
      </c>
      <c r="G1232" t="str">
        <f>IF(ISNA(VLOOKUP(K1232&amp;"_"&amp;L1232&amp;"_"&amp;M1232&amp;"_"&amp;O1232,[1]挑战模式!$A:$AS,14+N1232,FALSE)),"",IF(VLOOKUP(K1232&amp;"_"&amp;L1232&amp;"_"&amp;M1232&amp;"_"&amp;O1232,[1]挑战模式!$A:$AS,14+N1232,FALSE)="","",IF(VLOOKUP(VLOOKUP(K1232&amp;"_"&amp;L1232&amp;"_"&amp;M1232&amp;"_"&amp;O1232,[1]挑战模式!$A:$AS,14+N1232,FALSE),[1]怪物!$B:$L,11,FALSE)=0,"",VLOOKUP(VLOOKUP(K1232&amp;"_"&amp;L1232&amp;"_"&amp;M1232&amp;"_"&amp;O1232,[1]挑战模式!$A:$AS,14+N1232,FALSE),[1]怪物!$B:$L,11,FALSE))))</f>
        <v/>
      </c>
      <c r="H1232" t="str">
        <f t="shared" si="58"/>
        <v/>
      </c>
      <c r="I1232" t="str">
        <f t="shared" si="59"/>
        <v/>
      </c>
      <c r="J1232" t="str">
        <f>IF(B1232="","",IF(RIGHT(VLOOKUP(K1232&amp;"_"&amp;L1232&amp;"_"&amp;M1232&amp;"_"&amp;O1232,[1]挑战模式!$A:$AS,14+N1232,FALSE),1)="3","EffectCreate_BossEffect;EffectCreate_MonsterShow","EffectCreate_MonsterShow"))</f>
        <v/>
      </c>
      <c r="K1232" s="2">
        <v>1</v>
      </c>
      <c r="L1232" s="2">
        <v>1</v>
      </c>
      <c r="M1232" s="2">
        <v>8</v>
      </c>
      <c r="N1232" s="2">
        <v>5</v>
      </c>
      <c r="O1232" s="6" t="s">
        <v>469</v>
      </c>
    </row>
    <row r="1233" spans="2:15" x14ac:dyDescent="0.2">
      <c r="B1233" t="str">
        <f>IF(ISNA(VLOOKUP(K1233&amp;"_"&amp;L1233&amp;"_"&amp;M1233&amp;"_"&amp;O1233,[1]挑战模式!$A:$AS,1,FALSE)),"",IF(VLOOKUP(K1233&amp;"_"&amp;L1233&amp;"_"&amp;M1233&amp;"_"&amp;O1233,[1]挑战模式!$A:$AS,14+N1233,FALSE)="","","Monster_Season"&amp;K1233&amp;"_Challenge"&amp;L1233&amp;"_"&amp;M1233&amp;"_"&amp;N1233&amp;"_"&amp;O1233))</f>
        <v/>
      </c>
      <c r="C1233" t="str">
        <f t="shared" si="57"/>
        <v/>
      </c>
      <c r="G1233" t="str">
        <f>IF(ISNA(VLOOKUP(K1233&amp;"_"&amp;L1233&amp;"_"&amp;M1233&amp;"_"&amp;O1233,[1]挑战模式!$A:$AS,14+N1233,FALSE)),"",IF(VLOOKUP(K1233&amp;"_"&amp;L1233&amp;"_"&amp;M1233&amp;"_"&amp;O1233,[1]挑战模式!$A:$AS,14+N1233,FALSE)="","",IF(VLOOKUP(VLOOKUP(K1233&amp;"_"&amp;L1233&amp;"_"&amp;M1233&amp;"_"&amp;O1233,[1]挑战模式!$A:$AS,14+N1233,FALSE),[1]怪物!$B:$L,11,FALSE)=0,"",VLOOKUP(VLOOKUP(K1233&amp;"_"&amp;L1233&amp;"_"&amp;M1233&amp;"_"&amp;O1233,[1]挑战模式!$A:$AS,14+N1233,FALSE),[1]怪物!$B:$L,11,FALSE))))</f>
        <v/>
      </c>
      <c r="H1233" t="str">
        <f t="shared" si="58"/>
        <v/>
      </c>
      <c r="I1233" t="str">
        <f t="shared" si="59"/>
        <v/>
      </c>
      <c r="J1233" t="str">
        <f>IF(B1233="","",IF(RIGHT(VLOOKUP(K1233&amp;"_"&amp;L1233&amp;"_"&amp;M1233&amp;"_"&amp;O1233,[1]挑战模式!$A:$AS,14+N1233,FALSE),1)="3","EffectCreate_BossEffect;EffectCreate_MonsterShow","EffectCreate_MonsterShow"))</f>
        <v/>
      </c>
      <c r="K1233" s="2">
        <v>1</v>
      </c>
      <c r="L1233" s="2">
        <v>1</v>
      </c>
      <c r="M1233" s="2">
        <v>8</v>
      </c>
      <c r="N1233" s="2">
        <v>6</v>
      </c>
      <c r="O1233" s="6" t="s">
        <v>469</v>
      </c>
    </row>
    <row r="1234" spans="2:15" x14ac:dyDescent="0.2">
      <c r="B1234" t="str">
        <f>IF(ISNA(VLOOKUP(K1234&amp;"_"&amp;L1234&amp;"_"&amp;M1234&amp;"_"&amp;O1234,[1]挑战模式!$A:$AS,1,FALSE)),"",IF(VLOOKUP(K1234&amp;"_"&amp;L1234&amp;"_"&amp;M1234&amp;"_"&amp;O1234,[1]挑战模式!$A:$AS,14+N1234,FALSE)="","","Monster_Season"&amp;K1234&amp;"_Challenge"&amp;L1234&amp;"_"&amp;M1234&amp;"_"&amp;N1234&amp;"_"&amp;O1234))</f>
        <v/>
      </c>
      <c r="C1234" t="str">
        <f t="shared" si="57"/>
        <v/>
      </c>
      <c r="G1234" t="str">
        <f>IF(ISNA(VLOOKUP(K1234&amp;"_"&amp;L1234&amp;"_"&amp;M1234&amp;"_"&amp;O1234,[1]挑战模式!$A:$AS,14+N1234,FALSE)),"",IF(VLOOKUP(K1234&amp;"_"&amp;L1234&amp;"_"&amp;M1234&amp;"_"&amp;O1234,[1]挑战模式!$A:$AS,14+N1234,FALSE)="","",IF(VLOOKUP(VLOOKUP(K1234&amp;"_"&amp;L1234&amp;"_"&amp;M1234&amp;"_"&amp;O1234,[1]挑战模式!$A:$AS,14+N1234,FALSE),[1]怪物!$B:$L,11,FALSE)=0,"",VLOOKUP(VLOOKUP(K1234&amp;"_"&amp;L1234&amp;"_"&amp;M1234&amp;"_"&amp;O1234,[1]挑战模式!$A:$AS,14+N1234,FALSE),[1]怪物!$B:$L,11,FALSE))))</f>
        <v/>
      </c>
      <c r="H1234" t="str">
        <f t="shared" si="58"/>
        <v/>
      </c>
      <c r="I1234" t="str">
        <f t="shared" si="59"/>
        <v/>
      </c>
      <c r="J1234" t="str">
        <f>IF(B1234="","",IF(RIGHT(VLOOKUP(K1234&amp;"_"&amp;L1234&amp;"_"&amp;M1234&amp;"_"&amp;O1234,[1]挑战模式!$A:$AS,14+N1234,FALSE),1)="3","EffectCreate_BossEffect;EffectCreate_MonsterShow","EffectCreate_MonsterShow"))</f>
        <v/>
      </c>
      <c r="K1234" s="2">
        <v>1</v>
      </c>
      <c r="L1234" s="2">
        <v>1</v>
      </c>
      <c r="M1234" s="2">
        <v>9</v>
      </c>
      <c r="N1234" s="2">
        <v>1</v>
      </c>
      <c r="O1234" s="6" t="s">
        <v>469</v>
      </c>
    </row>
    <row r="1235" spans="2:15" x14ac:dyDescent="0.2">
      <c r="B1235" t="str">
        <f>IF(ISNA(VLOOKUP(K1235&amp;"_"&amp;L1235&amp;"_"&amp;M1235&amp;"_"&amp;O1235,[1]挑战模式!$A:$AS,1,FALSE)),"",IF(VLOOKUP(K1235&amp;"_"&amp;L1235&amp;"_"&amp;M1235&amp;"_"&amp;O1235,[1]挑战模式!$A:$AS,14+N1235,FALSE)="","","Monster_Season"&amp;K1235&amp;"_Challenge"&amp;L1235&amp;"_"&amp;M1235&amp;"_"&amp;N1235&amp;"_"&amp;O1235))</f>
        <v/>
      </c>
      <c r="C1235" t="str">
        <f t="shared" si="57"/>
        <v/>
      </c>
      <c r="G1235" t="str">
        <f>IF(ISNA(VLOOKUP(K1235&amp;"_"&amp;L1235&amp;"_"&amp;M1235&amp;"_"&amp;O1235,[1]挑战模式!$A:$AS,14+N1235,FALSE)),"",IF(VLOOKUP(K1235&amp;"_"&amp;L1235&amp;"_"&amp;M1235&amp;"_"&amp;O1235,[1]挑战模式!$A:$AS,14+N1235,FALSE)="","",IF(VLOOKUP(VLOOKUP(K1235&amp;"_"&amp;L1235&amp;"_"&amp;M1235&amp;"_"&amp;O1235,[1]挑战模式!$A:$AS,14+N1235,FALSE),[1]怪物!$B:$L,11,FALSE)=0,"",VLOOKUP(VLOOKUP(K1235&amp;"_"&amp;L1235&amp;"_"&amp;M1235&amp;"_"&amp;O1235,[1]挑战模式!$A:$AS,14+N1235,FALSE),[1]怪物!$B:$L,11,FALSE))))</f>
        <v/>
      </c>
      <c r="H1235" t="str">
        <f t="shared" si="58"/>
        <v/>
      </c>
      <c r="I1235" t="str">
        <f t="shared" si="59"/>
        <v/>
      </c>
      <c r="J1235" t="str">
        <f>IF(B1235="","",IF(RIGHT(VLOOKUP(K1235&amp;"_"&amp;L1235&amp;"_"&amp;M1235&amp;"_"&amp;O1235,[1]挑战模式!$A:$AS,14+N1235,FALSE),1)="3","EffectCreate_BossEffect;EffectCreate_MonsterShow","EffectCreate_MonsterShow"))</f>
        <v/>
      </c>
      <c r="K1235" s="2">
        <v>1</v>
      </c>
      <c r="L1235" s="2">
        <v>1</v>
      </c>
      <c r="M1235" s="2">
        <v>9</v>
      </c>
      <c r="N1235" s="2">
        <v>2</v>
      </c>
      <c r="O1235" s="6" t="s">
        <v>469</v>
      </c>
    </row>
    <row r="1236" spans="2:15" x14ac:dyDescent="0.2">
      <c r="B1236" t="str">
        <f>IF(ISNA(VLOOKUP(K1236&amp;"_"&amp;L1236&amp;"_"&amp;M1236&amp;"_"&amp;O1236,[1]挑战模式!$A:$AS,1,FALSE)),"",IF(VLOOKUP(K1236&amp;"_"&amp;L1236&amp;"_"&amp;M1236&amp;"_"&amp;O1236,[1]挑战模式!$A:$AS,14+N1236,FALSE)="","","Monster_Season"&amp;K1236&amp;"_Challenge"&amp;L1236&amp;"_"&amp;M1236&amp;"_"&amp;N1236&amp;"_"&amp;O1236))</f>
        <v/>
      </c>
      <c r="C1236" t="str">
        <f t="shared" si="57"/>
        <v/>
      </c>
      <c r="G1236" t="str">
        <f>IF(ISNA(VLOOKUP(K1236&amp;"_"&amp;L1236&amp;"_"&amp;M1236&amp;"_"&amp;O1236,[1]挑战模式!$A:$AS,14+N1236,FALSE)),"",IF(VLOOKUP(K1236&amp;"_"&amp;L1236&amp;"_"&amp;M1236&amp;"_"&amp;O1236,[1]挑战模式!$A:$AS,14+N1236,FALSE)="","",IF(VLOOKUP(VLOOKUP(K1236&amp;"_"&amp;L1236&amp;"_"&amp;M1236&amp;"_"&amp;O1236,[1]挑战模式!$A:$AS,14+N1236,FALSE),[1]怪物!$B:$L,11,FALSE)=0,"",VLOOKUP(VLOOKUP(K1236&amp;"_"&amp;L1236&amp;"_"&amp;M1236&amp;"_"&amp;O1236,[1]挑战模式!$A:$AS,14+N1236,FALSE),[1]怪物!$B:$L,11,FALSE))))</f>
        <v/>
      </c>
      <c r="H1236" t="str">
        <f t="shared" si="58"/>
        <v/>
      </c>
      <c r="I1236" t="str">
        <f t="shared" si="59"/>
        <v/>
      </c>
      <c r="J1236" t="str">
        <f>IF(B1236="","",IF(RIGHT(VLOOKUP(K1236&amp;"_"&amp;L1236&amp;"_"&amp;M1236&amp;"_"&amp;O1236,[1]挑战模式!$A:$AS,14+N1236,FALSE),1)="3","EffectCreate_BossEffect;EffectCreate_MonsterShow","EffectCreate_MonsterShow"))</f>
        <v/>
      </c>
      <c r="K1236" s="2">
        <v>1</v>
      </c>
      <c r="L1236" s="2">
        <v>1</v>
      </c>
      <c r="M1236" s="2">
        <v>9</v>
      </c>
      <c r="N1236" s="2">
        <v>3</v>
      </c>
      <c r="O1236" s="6" t="s">
        <v>469</v>
      </c>
    </row>
    <row r="1237" spans="2:15" x14ac:dyDescent="0.2">
      <c r="B1237" t="str">
        <f>IF(ISNA(VLOOKUP(K1237&amp;"_"&amp;L1237&amp;"_"&amp;M1237&amp;"_"&amp;O1237,[1]挑战模式!$A:$AS,1,FALSE)),"",IF(VLOOKUP(K1237&amp;"_"&amp;L1237&amp;"_"&amp;M1237&amp;"_"&amp;O1237,[1]挑战模式!$A:$AS,14+N1237,FALSE)="","","Monster_Season"&amp;K1237&amp;"_Challenge"&amp;L1237&amp;"_"&amp;M1237&amp;"_"&amp;N1237&amp;"_"&amp;O1237))</f>
        <v/>
      </c>
      <c r="C1237" t="str">
        <f t="shared" si="57"/>
        <v/>
      </c>
      <c r="G1237" t="str">
        <f>IF(ISNA(VLOOKUP(K1237&amp;"_"&amp;L1237&amp;"_"&amp;M1237&amp;"_"&amp;O1237,[1]挑战模式!$A:$AS,14+N1237,FALSE)),"",IF(VLOOKUP(K1237&amp;"_"&amp;L1237&amp;"_"&amp;M1237&amp;"_"&amp;O1237,[1]挑战模式!$A:$AS,14+N1237,FALSE)="","",IF(VLOOKUP(VLOOKUP(K1237&amp;"_"&amp;L1237&amp;"_"&amp;M1237&amp;"_"&amp;O1237,[1]挑战模式!$A:$AS,14+N1237,FALSE),[1]怪物!$B:$L,11,FALSE)=0,"",VLOOKUP(VLOOKUP(K1237&amp;"_"&amp;L1237&amp;"_"&amp;M1237&amp;"_"&amp;O1237,[1]挑战模式!$A:$AS,14+N1237,FALSE),[1]怪物!$B:$L,11,FALSE))))</f>
        <v/>
      </c>
      <c r="H1237" t="str">
        <f t="shared" si="58"/>
        <v/>
      </c>
      <c r="I1237" t="str">
        <f t="shared" si="59"/>
        <v/>
      </c>
      <c r="J1237" t="str">
        <f>IF(B1237="","",IF(RIGHT(VLOOKUP(K1237&amp;"_"&amp;L1237&amp;"_"&amp;M1237&amp;"_"&amp;O1237,[1]挑战模式!$A:$AS,14+N1237,FALSE),1)="3","EffectCreate_BossEffect;EffectCreate_MonsterShow","EffectCreate_MonsterShow"))</f>
        <v/>
      </c>
      <c r="K1237" s="2">
        <v>1</v>
      </c>
      <c r="L1237" s="2">
        <v>1</v>
      </c>
      <c r="M1237" s="2">
        <v>9</v>
      </c>
      <c r="N1237" s="2">
        <v>4</v>
      </c>
      <c r="O1237" s="6" t="s">
        <v>469</v>
      </c>
    </row>
    <row r="1238" spans="2:15" x14ac:dyDescent="0.2">
      <c r="B1238" t="str">
        <f>IF(ISNA(VLOOKUP(K1238&amp;"_"&amp;L1238&amp;"_"&amp;M1238&amp;"_"&amp;O1238,[1]挑战模式!$A:$AS,1,FALSE)),"",IF(VLOOKUP(K1238&amp;"_"&amp;L1238&amp;"_"&amp;M1238&amp;"_"&amp;O1238,[1]挑战模式!$A:$AS,14+N1238,FALSE)="","","Monster_Season"&amp;K1238&amp;"_Challenge"&amp;L1238&amp;"_"&amp;M1238&amp;"_"&amp;N1238&amp;"_"&amp;O1238))</f>
        <v/>
      </c>
      <c r="C1238" t="str">
        <f t="shared" si="57"/>
        <v/>
      </c>
      <c r="G1238" t="str">
        <f>IF(ISNA(VLOOKUP(K1238&amp;"_"&amp;L1238&amp;"_"&amp;M1238&amp;"_"&amp;O1238,[1]挑战模式!$A:$AS,14+N1238,FALSE)),"",IF(VLOOKUP(K1238&amp;"_"&amp;L1238&amp;"_"&amp;M1238&amp;"_"&amp;O1238,[1]挑战模式!$A:$AS,14+N1238,FALSE)="","",IF(VLOOKUP(VLOOKUP(K1238&amp;"_"&amp;L1238&amp;"_"&amp;M1238&amp;"_"&amp;O1238,[1]挑战模式!$A:$AS,14+N1238,FALSE),[1]怪物!$B:$L,11,FALSE)=0,"",VLOOKUP(VLOOKUP(K1238&amp;"_"&amp;L1238&amp;"_"&amp;M1238&amp;"_"&amp;O1238,[1]挑战模式!$A:$AS,14+N1238,FALSE),[1]怪物!$B:$L,11,FALSE))))</f>
        <v/>
      </c>
      <c r="H1238" t="str">
        <f t="shared" si="58"/>
        <v/>
      </c>
      <c r="I1238" t="str">
        <f t="shared" si="59"/>
        <v/>
      </c>
      <c r="J1238" t="str">
        <f>IF(B1238="","",IF(RIGHT(VLOOKUP(K1238&amp;"_"&amp;L1238&amp;"_"&amp;M1238&amp;"_"&amp;O1238,[1]挑战模式!$A:$AS,14+N1238,FALSE),1)="3","EffectCreate_BossEffect;EffectCreate_MonsterShow","EffectCreate_MonsterShow"))</f>
        <v/>
      </c>
      <c r="K1238" s="2">
        <v>1</v>
      </c>
      <c r="L1238" s="2">
        <v>1</v>
      </c>
      <c r="M1238" s="2">
        <v>9</v>
      </c>
      <c r="N1238" s="2">
        <v>5</v>
      </c>
      <c r="O1238" s="6" t="s">
        <v>469</v>
      </c>
    </row>
    <row r="1239" spans="2:15" x14ac:dyDescent="0.2">
      <c r="B1239" t="str">
        <f>IF(ISNA(VLOOKUP(K1239&amp;"_"&amp;L1239&amp;"_"&amp;M1239&amp;"_"&amp;O1239,[1]挑战模式!$A:$AS,1,FALSE)),"",IF(VLOOKUP(K1239&amp;"_"&amp;L1239&amp;"_"&amp;M1239&amp;"_"&amp;O1239,[1]挑战模式!$A:$AS,14+N1239,FALSE)="","","Monster_Season"&amp;K1239&amp;"_Challenge"&amp;L1239&amp;"_"&amp;M1239&amp;"_"&amp;N1239&amp;"_"&amp;O1239))</f>
        <v/>
      </c>
      <c r="C1239" t="str">
        <f t="shared" si="57"/>
        <v/>
      </c>
      <c r="G1239" t="str">
        <f>IF(ISNA(VLOOKUP(K1239&amp;"_"&amp;L1239&amp;"_"&amp;M1239&amp;"_"&amp;O1239,[1]挑战模式!$A:$AS,14+N1239,FALSE)),"",IF(VLOOKUP(K1239&amp;"_"&amp;L1239&amp;"_"&amp;M1239&amp;"_"&amp;O1239,[1]挑战模式!$A:$AS,14+N1239,FALSE)="","",IF(VLOOKUP(VLOOKUP(K1239&amp;"_"&amp;L1239&amp;"_"&amp;M1239&amp;"_"&amp;O1239,[1]挑战模式!$A:$AS,14+N1239,FALSE),[1]怪物!$B:$L,11,FALSE)=0,"",VLOOKUP(VLOOKUP(K1239&amp;"_"&amp;L1239&amp;"_"&amp;M1239&amp;"_"&amp;O1239,[1]挑战模式!$A:$AS,14+N1239,FALSE),[1]怪物!$B:$L,11,FALSE))))</f>
        <v/>
      </c>
      <c r="H1239" t="str">
        <f t="shared" si="58"/>
        <v/>
      </c>
      <c r="I1239" t="str">
        <f t="shared" si="59"/>
        <v/>
      </c>
      <c r="J1239" t="str">
        <f>IF(B1239="","",IF(RIGHT(VLOOKUP(K1239&amp;"_"&amp;L1239&amp;"_"&amp;M1239&amp;"_"&amp;O1239,[1]挑战模式!$A:$AS,14+N1239,FALSE),1)="3","EffectCreate_BossEffect;EffectCreate_MonsterShow","EffectCreate_MonsterShow"))</f>
        <v/>
      </c>
      <c r="K1239" s="2">
        <v>1</v>
      </c>
      <c r="L1239" s="2">
        <v>1</v>
      </c>
      <c r="M1239" s="2">
        <v>10</v>
      </c>
      <c r="N1239" s="2">
        <v>6</v>
      </c>
      <c r="O1239" s="6" t="s">
        <v>469</v>
      </c>
    </row>
    <row r="1240" spans="2:15" x14ac:dyDescent="0.2">
      <c r="B1240" t="str">
        <f>IF(ISNA(VLOOKUP(K1240&amp;"_"&amp;L1240&amp;"_"&amp;M1240&amp;"_"&amp;O1240,[1]挑战模式!$A:$AS,1,FALSE)),"",IF(VLOOKUP(K1240&amp;"_"&amp;L1240&amp;"_"&amp;M1240&amp;"_"&amp;O1240,[1]挑战模式!$A:$AS,14+N1240,FALSE)="","","Monster_Season"&amp;K1240&amp;"_Challenge"&amp;L1240&amp;"_"&amp;M1240&amp;"_"&amp;N1240&amp;"_"&amp;O1240))</f>
        <v/>
      </c>
      <c r="C1240" t="str">
        <f t="shared" si="57"/>
        <v/>
      </c>
      <c r="G1240" t="str">
        <f>IF(ISNA(VLOOKUP(K1240&amp;"_"&amp;L1240&amp;"_"&amp;M1240&amp;"_"&amp;O1240,[1]挑战模式!$A:$AS,14+N1240,FALSE)),"",IF(VLOOKUP(K1240&amp;"_"&amp;L1240&amp;"_"&amp;M1240&amp;"_"&amp;O1240,[1]挑战模式!$A:$AS,14+N1240,FALSE)="","",IF(VLOOKUP(VLOOKUP(K1240&amp;"_"&amp;L1240&amp;"_"&amp;M1240&amp;"_"&amp;O1240,[1]挑战模式!$A:$AS,14+N1240,FALSE),[1]怪物!$B:$L,11,FALSE)=0,"",VLOOKUP(VLOOKUP(K1240&amp;"_"&amp;L1240&amp;"_"&amp;M1240&amp;"_"&amp;O1240,[1]挑战模式!$A:$AS,14+N1240,FALSE),[1]怪物!$B:$L,11,FALSE))))</f>
        <v/>
      </c>
      <c r="H1240" t="str">
        <f t="shared" si="58"/>
        <v/>
      </c>
      <c r="I1240" t="str">
        <f t="shared" si="59"/>
        <v/>
      </c>
      <c r="J1240" t="str">
        <f>IF(B1240="","",IF(RIGHT(VLOOKUP(K1240&amp;"_"&amp;L1240&amp;"_"&amp;M1240&amp;"_"&amp;O1240,[1]挑战模式!$A:$AS,14+N1240,FALSE),1)="3","EffectCreate_BossEffect;EffectCreate_MonsterShow","EffectCreate_MonsterShow"))</f>
        <v/>
      </c>
      <c r="K1240" s="2">
        <v>1</v>
      </c>
      <c r="L1240" s="2">
        <v>1</v>
      </c>
      <c r="M1240" s="2">
        <v>10</v>
      </c>
      <c r="N1240" s="2">
        <v>1</v>
      </c>
      <c r="O1240" s="6" t="s">
        <v>469</v>
      </c>
    </row>
    <row r="1241" spans="2:15" x14ac:dyDescent="0.2">
      <c r="B1241" t="str">
        <f>IF(ISNA(VLOOKUP(K1241&amp;"_"&amp;L1241&amp;"_"&amp;M1241&amp;"_"&amp;O1241,[1]挑战模式!$A:$AS,1,FALSE)),"",IF(VLOOKUP(K1241&amp;"_"&amp;L1241&amp;"_"&amp;M1241&amp;"_"&amp;O1241,[1]挑战模式!$A:$AS,14+N1241,FALSE)="","","Monster_Season"&amp;K1241&amp;"_Challenge"&amp;L1241&amp;"_"&amp;M1241&amp;"_"&amp;N1241&amp;"_"&amp;O1241))</f>
        <v/>
      </c>
      <c r="C1241" t="str">
        <f t="shared" si="57"/>
        <v/>
      </c>
      <c r="G1241" t="str">
        <f>IF(ISNA(VLOOKUP(K1241&amp;"_"&amp;L1241&amp;"_"&amp;M1241&amp;"_"&amp;O1241,[1]挑战模式!$A:$AS,14+N1241,FALSE)),"",IF(VLOOKUP(K1241&amp;"_"&amp;L1241&amp;"_"&amp;M1241&amp;"_"&amp;O1241,[1]挑战模式!$A:$AS,14+N1241,FALSE)="","",IF(VLOOKUP(VLOOKUP(K1241&amp;"_"&amp;L1241&amp;"_"&amp;M1241&amp;"_"&amp;O1241,[1]挑战模式!$A:$AS,14+N1241,FALSE),[1]怪物!$B:$L,11,FALSE)=0,"",VLOOKUP(VLOOKUP(K1241&amp;"_"&amp;L1241&amp;"_"&amp;M1241&amp;"_"&amp;O1241,[1]挑战模式!$A:$AS,14+N1241,FALSE),[1]怪物!$B:$L,11,FALSE))))</f>
        <v/>
      </c>
      <c r="H1241" t="str">
        <f t="shared" si="58"/>
        <v/>
      </c>
      <c r="I1241" t="str">
        <f t="shared" si="59"/>
        <v/>
      </c>
      <c r="J1241" t="str">
        <f>IF(B1241="","",IF(RIGHT(VLOOKUP(K1241&amp;"_"&amp;L1241&amp;"_"&amp;M1241&amp;"_"&amp;O1241,[1]挑战模式!$A:$AS,14+N1241,FALSE),1)="3","EffectCreate_BossEffect;EffectCreate_MonsterShow","EffectCreate_MonsterShow"))</f>
        <v/>
      </c>
      <c r="K1241" s="2">
        <v>1</v>
      </c>
      <c r="L1241" s="2">
        <v>1</v>
      </c>
      <c r="M1241" s="2">
        <v>10</v>
      </c>
      <c r="N1241" s="2">
        <v>2</v>
      </c>
      <c r="O1241" s="6" t="s">
        <v>469</v>
      </c>
    </row>
    <row r="1242" spans="2:15" x14ac:dyDescent="0.2">
      <c r="B1242" t="str">
        <f>IF(ISNA(VLOOKUP(K1242&amp;"_"&amp;L1242&amp;"_"&amp;M1242&amp;"_"&amp;O1242,[1]挑战模式!$A:$AS,1,FALSE)),"",IF(VLOOKUP(K1242&amp;"_"&amp;L1242&amp;"_"&amp;M1242&amp;"_"&amp;O1242,[1]挑战模式!$A:$AS,14+N1242,FALSE)="","","Monster_Season"&amp;K1242&amp;"_Challenge"&amp;L1242&amp;"_"&amp;M1242&amp;"_"&amp;N1242&amp;"_"&amp;O1242))</f>
        <v/>
      </c>
      <c r="C1242" t="str">
        <f t="shared" si="57"/>
        <v/>
      </c>
      <c r="G1242" t="str">
        <f>IF(ISNA(VLOOKUP(K1242&amp;"_"&amp;L1242&amp;"_"&amp;M1242&amp;"_"&amp;O1242,[1]挑战模式!$A:$AS,14+N1242,FALSE)),"",IF(VLOOKUP(K1242&amp;"_"&amp;L1242&amp;"_"&amp;M1242&amp;"_"&amp;O1242,[1]挑战模式!$A:$AS,14+N1242,FALSE)="","",IF(VLOOKUP(VLOOKUP(K1242&amp;"_"&amp;L1242&amp;"_"&amp;M1242&amp;"_"&amp;O1242,[1]挑战模式!$A:$AS,14+N1242,FALSE),[1]怪物!$B:$L,11,FALSE)=0,"",VLOOKUP(VLOOKUP(K1242&amp;"_"&amp;L1242&amp;"_"&amp;M1242&amp;"_"&amp;O1242,[1]挑战模式!$A:$AS,14+N1242,FALSE),[1]怪物!$B:$L,11,FALSE))))</f>
        <v/>
      </c>
      <c r="H1242" t="str">
        <f t="shared" si="58"/>
        <v/>
      </c>
      <c r="I1242" t="str">
        <f t="shared" si="59"/>
        <v/>
      </c>
      <c r="J1242" t="str">
        <f>IF(B1242="","",IF(RIGHT(VLOOKUP(K1242&amp;"_"&amp;L1242&amp;"_"&amp;M1242&amp;"_"&amp;O1242,[1]挑战模式!$A:$AS,14+N1242,FALSE),1)="3","EffectCreate_BossEffect;EffectCreate_MonsterShow","EffectCreate_MonsterShow"))</f>
        <v/>
      </c>
      <c r="K1242" s="2">
        <v>1</v>
      </c>
      <c r="L1242" s="2">
        <v>1</v>
      </c>
      <c r="M1242" s="2">
        <v>10</v>
      </c>
      <c r="N1242" s="2">
        <v>3</v>
      </c>
      <c r="O1242" s="6" t="s">
        <v>469</v>
      </c>
    </row>
    <row r="1243" spans="2:15" x14ac:dyDescent="0.2">
      <c r="B1243" t="str">
        <f>IF(ISNA(VLOOKUP(K1243&amp;"_"&amp;L1243&amp;"_"&amp;M1243&amp;"_"&amp;O1243,[1]挑战模式!$A:$AS,1,FALSE)),"",IF(VLOOKUP(K1243&amp;"_"&amp;L1243&amp;"_"&amp;M1243&amp;"_"&amp;O1243,[1]挑战模式!$A:$AS,14+N1243,FALSE)="","","Monster_Season"&amp;K1243&amp;"_Challenge"&amp;L1243&amp;"_"&amp;M1243&amp;"_"&amp;N1243&amp;"_"&amp;O1243))</f>
        <v/>
      </c>
      <c r="C1243" t="str">
        <f t="shared" si="57"/>
        <v/>
      </c>
      <c r="G1243" t="str">
        <f>IF(ISNA(VLOOKUP(K1243&amp;"_"&amp;L1243&amp;"_"&amp;M1243&amp;"_"&amp;O1243,[1]挑战模式!$A:$AS,14+N1243,FALSE)),"",IF(VLOOKUP(K1243&amp;"_"&amp;L1243&amp;"_"&amp;M1243&amp;"_"&amp;O1243,[1]挑战模式!$A:$AS,14+N1243,FALSE)="","",IF(VLOOKUP(VLOOKUP(K1243&amp;"_"&amp;L1243&amp;"_"&amp;M1243&amp;"_"&amp;O1243,[1]挑战模式!$A:$AS,14+N1243,FALSE),[1]怪物!$B:$L,11,FALSE)=0,"",VLOOKUP(VLOOKUP(K1243&amp;"_"&amp;L1243&amp;"_"&amp;M1243&amp;"_"&amp;O1243,[1]挑战模式!$A:$AS,14+N1243,FALSE),[1]怪物!$B:$L,11,FALSE))))</f>
        <v/>
      </c>
      <c r="H1243" t="str">
        <f t="shared" si="58"/>
        <v/>
      </c>
      <c r="I1243" t="str">
        <f t="shared" si="59"/>
        <v/>
      </c>
      <c r="J1243" t="str">
        <f>IF(B1243="","",IF(RIGHT(VLOOKUP(K1243&amp;"_"&amp;L1243&amp;"_"&amp;M1243&amp;"_"&amp;O1243,[1]挑战模式!$A:$AS,14+N1243,FALSE),1)="3","EffectCreate_BossEffect;EffectCreate_MonsterShow","EffectCreate_MonsterShow"))</f>
        <v/>
      </c>
      <c r="K1243" s="2">
        <v>1</v>
      </c>
      <c r="L1243" s="2">
        <v>1</v>
      </c>
      <c r="M1243" s="2">
        <v>10</v>
      </c>
      <c r="N1243" s="2">
        <v>4</v>
      </c>
      <c r="O1243" s="6" t="s">
        <v>469</v>
      </c>
    </row>
    <row r="1244" spans="2:15" x14ac:dyDescent="0.2">
      <c r="B1244" t="str">
        <f>IF(ISNA(VLOOKUP(K1244&amp;"_"&amp;L1244&amp;"_"&amp;M1244&amp;"_"&amp;O1244,[1]挑战模式!$A:$AS,1,FALSE)),"",IF(VLOOKUP(K1244&amp;"_"&amp;L1244&amp;"_"&amp;M1244&amp;"_"&amp;O1244,[1]挑战模式!$A:$AS,14+N1244,FALSE)="","","Monster_Season"&amp;K1244&amp;"_Challenge"&amp;L1244&amp;"_"&amp;M1244&amp;"_"&amp;N1244&amp;"_"&amp;O1244))</f>
        <v/>
      </c>
      <c r="C1244" t="str">
        <f t="shared" si="57"/>
        <v/>
      </c>
      <c r="G1244" t="str">
        <f>IF(ISNA(VLOOKUP(K1244&amp;"_"&amp;L1244&amp;"_"&amp;M1244&amp;"_"&amp;O1244,[1]挑战模式!$A:$AS,14+N1244,FALSE)),"",IF(VLOOKUP(K1244&amp;"_"&amp;L1244&amp;"_"&amp;M1244&amp;"_"&amp;O1244,[1]挑战模式!$A:$AS,14+N1244,FALSE)="","",IF(VLOOKUP(VLOOKUP(K1244&amp;"_"&amp;L1244&amp;"_"&amp;M1244&amp;"_"&amp;O1244,[1]挑战模式!$A:$AS,14+N1244,FALSE),[1]怪物!$B:$L,11,FALSE)=0,"",VLOOKUP(VLOOKUP(K1244&amp;"_"&amp;L1244&amp;"_"&amp;M1244&amp;"_"&amp;O1244,[1]挑战模式!$A:$AS,14+N1244,FALSE),[1]怪物!$B:$L,11,FALSE))))</f>
        <v/>
      </c>
      <c r="H1244" t="str">
        <f t="shared" si="58"/>
        <v/>
      </c>
      <c r="I1244" t="str">
        <f t="shared" si="59"/>
        <v/>
      </c>
      <c r="J1244" t="str">
        <f>IF(B1244="","",IF(RIGHT(VLOOKUP(K1244&amp;"_"&amp;L1244&amp;"_"&amp;M1244&amp;"_"&amp;O1244,[1]挑战模式!$A:$AS,14+N1244,FALSE),1)="3","EffectCreate_BossEffect;EffectCreate_MonsterShow","EffectCreate_MonsterShow"))</f>
        <v/>
      </c>
      <c r="K1244" s="2">
        <v>1</v>
      </c>
      <c r="L1244" s="2">
        <v>1</v>
      </c>
      <c r="M1244" s="2">
        <v>10</v>
      </c>
      <c r="N1244" s="2">
        <v>5</v>
      </c>
      <c r="O1244" s="6" t="s">
        <v>469</v>
      </c>
    </row>
    <row r="1245" spans="2:15" x14ac:dyDescent="0.2">
      <c r="B1245" t="str">
        <f>IF(ISNA(VLOOKUP(K1245&amp;"_"&amp;L1245&amp;"_"&amp;M1245&amp;"_"&amp;O1245,[1]挑战模式!$A:$AS,1,FALSE)),"",IF(VLOOKUP(K1245&amp;"_"&amp;L1245&amp;"_"&amp;M1245&amp;"_"&amp;O1245,[1]挑战模式!$A:$AS,14+N1245,FALSE)="","","Monster_Season"&amp;K1245&amp;"_Challenge"&amp;L1245&amp;"_"&amp;M1245&amp;"_"&amp;N1245&amp;"_"&amp;O1245))</f>
        <v>Monster_Season1_Challenge2_1_1_Easy</v>
      </c>
      <c r="C1245" t="str">
        <f t="shared" si="57"/>
        <v>None</v>
      </c>
      <c r="G1245" t="str">
        <f>IF(ISNA(VLOOKUP(K1245&amp;"_"&amp;L1245&amp;"_"&amp;M1245&amp;"_"&amp;O1245,[1]挑战模式!$A:$AS,14+N1245,FALSE)),"",IF(VLOOKUP(K1245&amp;"_"&amp;L1245&amp;"_"&amp;M1245&amp;"_"&amp;O1245,[1]挑战模式!$A:$AS,14+N1245,FALSE)="","",IF(VLOOKUP(VLOOKUP(K1245&amp;"_"&amp;L1245&amp;"_"&amp;M1245&amp;"_"&amp;O1245,[1]挑战模式!$A:$AS,14+N1245,FALSE),[1]怪物!$B:$L,11,FALSE)=0,"",VLOOKUP(VLOOKUP(K1245&amp;"_"&amp;L1245&amp;"_"&amp;M1245&amp;"_"&amp;O1245,[1]挑战模式!$A:$AS,14+N1245,FALSE),[1]怪物!$B:$L,11,FALSE))))</f>
        <v/>
      </c>
      <c r="H1245" t="str">
        <f t="shared" si="58"/>
        <v>Unit_Monster_Season1_Challenge2_1_1_Easy</v>
      </c>
      <c r="I1245" t="str">
        <f t="shared" si="59"/>
        <v>TowerDefense_Monster1</v>
      </c>
      <c r="J1245" t="str">
        <f>IF(B1245="","",IF(RIGHT(VLOOKUP(K1245&amp;"_"&amp;L1245&amp;"_"&amp;M1245&amp;"_"&amp;O1245,[1]挑战模式!$A:$AS,14+N1245,FALSE),1)="3","EffectCreate_BossEffect;EffectCreate_MonsterShow","EffectCreate_MonsterShow"))</f>
        <v>EffectCreate_MonsterShow</v>
      </c>
      <c r="K1245" s="2">
        <v>1</v>
      </c>
      <c r="L1245" s="2">
        <v>2</v>
      </c>
      <c r="M1245" s="2">
        <v>1</v>
      </c>
      <c r="N1245" s="2">
        <v>1</v>
      </c>
      <c r="O1245" s="6" t="s">
        <v>469</v>
      </c>
    </row>
    <row r="1246" spans="2:15" x14ac:dyDescent="0.2">
      <c r="B1246" t="str">
        <f>IF(ISNA(VLOOKUP(K1246&amp;"_"&amp;L1246&amp;"_"&amp;M1246&amp;"_"&amp;O1246,[1]挑战模式!$A:$AS,1,FALSE)),"",IF(VLOOKUP(K1246&amp;"_"&amp;L1246&amp;"_"&amp;M1246&amp;"_"&amp;O1246,[1]挑战模式!$A:$AS,14+N1246,FALSE)="","","Monster_Season"&amp;K1246&amp;"_Challenge"&amp;L1246&amp;"_"&amp;M1246&amp;"_"&amp;N1246&amp;"_"&amp;O1246))</f>
        <v/>
      </c>
      <c r="C1246" t="str">
        <f t="shared" si="57"/>
        <v/>
      </c>
      <c r="G1246" t="str">
        <f>IF(ISNA(VLOOKUP(K1246&amp;"_"&amp;L1246&amp;"_"&amp;M1246&amp;"_"&amp;O1246,[1]挑战模式!$A:$AS,14+N1246,FALSE)),"",IF(VLOOKUP(K1246&amp;"_"&amp;L1246&amp;"_"&amp;M1246&amp;"_"&amp;O1246,[1]挑战模式!$A:$AS,14+N1246,FALSE)="","",IF(VLOOKUP(VLOOKUP(K1246&amp;"_"&amp;L1246&amp;"_"&amp;M1246&amp;"_"&amp;O1246,[1]挑战模式!$A:$AS,14+N1246,FALSE),[1]怪物!$B:$L,11,FALSE)=0,"",VLOOKUP(VLOOKUP(K1246&amp;"_"&amp;L1246&amp;"_"&amp;M1246&amp;"_"&amp;O1246,[1]挑战模式!$A:$AS,14+N1246,FALSE),[1]怪物!$B:$L,11,FALSE))))</f>
        <v/>
      </c>
      <c r="H1246" t="str">
        <f t="shared" si="58"/>
        <v/>
      </c>
      <c r="I1246" t="str">
        <f t="shared" si="59"/>
        <v/>
      </c>
      <c r="J1246" t="str">
        <f>IF(B1246="","",IF(RIGHT(VLOOKUP(K1246&amp;"_"&amp;L1246&amp;"_"&amp;M1246&amp;"_"&amp;O1246,[1]挑战模式!$A:$AS,14+N1246,FALSE),1)="3","EffectCreate_BossEffect;EffectCreate_MonsterShow","EffectCreate_MonsterShow"))</f>
        <v/>
      </c>
      <c r="K1246" s="2">
        <v>1</v>
      </c>
      <c r="L1246" s="2">
        <v>2</v>
      </c>
      <c r="M1246" s="2">
        <v>1</v>
      </c>
      <c r="N1246" s="2">
        <v>2</v>
      </c>
      <c r="O1246" s="6" t="s">
        <v>469</v>
      </c>
    </row>
    <row r="1247" spans="2:15" x14ac:dyDescent="0.2">
      <c r="B1247" t="str">
        <f>IF(ISNA(VLOOKUP(K1247&amp;"_"&amp;L1247&amp;"_"&amp;M1247&amp;"_"&amp;O1247,[1]挑战模式!$A:$AS,1,FALSE)),"",IF(VLOOKUP(K1247&amp;"_"&amp;L1247&amp;"_"&amp;M1247&amp;"_"&amp;O1247,[1]挑战模式!$A:$AS,14+N1247,FALSE)="","","Monster_Season"&amp;K1247&amp;"_Challenge"&amp;L1247&amp;"_"&amp;M1247&amp;"_"&amp;N1247&amp;"_"&amp;O1247))</f>
        <v/>
      </c>
      <c r="C1247" t="str">
        <f t="shared" si="57"/>
        <v/>
      </c>
      <c r="G1247" t="str">
        <f>IF(ISNA(VLOOKUP(K1247&amp;"_"&amp;L1247&amp;"_"&amp;M1247&amp;"_"&amp;O1247,[1]挑战模式!$A:$AS,14+N1247,FALSE)),"",IF(VLOOKUP(K1247&amp;"_"&amp;L1247&amp;"_"&amp;M1247&amp;"_"&amp;O1247,[1]挑战模式!$A:$AS,14+N1247,FALSE)="","",IF(VLOOKUP(VLOOKUP(K1247&amp;"_"&amp;L1247&amp;"_"&amp;M1247&amp;"_"&amp;O1247,[1]挑战模式!$A:$AS,14+N1247,FALSE),[1]怪物!$B:$L,11,FALSE)=0,"",VLOOKUP(VLOOKUP(K1247&amp;"_"&amp;L1247&amp;"_"&amp;M1247&amp;"_"&amp;O1247,[1]挑战模式!$A:$AS,14+N1247,FALSE),[1]怪物!$B:$L,11,FALSE))))</f>
        <v/>
      </c>
      <c r="H1247" t="str">
        <f t="shared" si="58"/>
        <v/>
      </c>
      <c r="I1247" t="str">
        <f t="shared" si="59"/>
        <v/>
      </c>
      <c r="J1247" t="str">
        <f>IF(B1247="","",IF(RIGHT(VLOOKUP(K1247&amp;"_"&amp;L1247&amp;"_"&amp;M1247&amp;"_"&amp;O1247,[1]挑战模式!$A:$AS,14+N1247,FALSE),1)="3","EffectCreate_BossEffect;EffectCreate_MonsterShow","EffectCreate_MonsterShow"))</f>
        <v/>
      </c>
      <c r="K1247" s="2">
        <v>1</v>
      </c>
      <c r="L1247" s="2">
        <v>2</v>
      </c>
      <c r="M1247" s="2">
        <v>1</v>
      </c>
      <c r="N1247" s="2">
        <v>3</v>
      </c>
      <c r="O1247" s="6" t="s">
        <v>469</v>
      </c>
    </row>
    <row r="1248" spans="2:15" x14ac:dyDescent="0.2">
      <c r="B1248" t="str">
        <f>IF(ISNA(VLOOKUP(K1248&amp;"_"&amp;L1248&amp;"_"&amp;M1248&amp;"_"&amp;O1248,[1]挑战模式!$A:$AS,1,FALSE)),"",IF(VLOOKUP(K1248&amp;"_"&amp;L1248&amp;"_"&amp;M1248&amp;"_"&amp;O1248,[1]挑战模式!$A:$AS,14+N1248,FALSE)="","","Monster_Season"&amp;K1248&amp;"_Challenge"&amp;L1248&amp;"_"&amp;M1248&amp;"_"&amp;N1248&amp;"_"&amp;O1248))</f>
        <v/>
      </c>
      <c r="C1248" t="str">
        <f t="shared" si="57"/>
        <v/>
      </c>
      <c r="G1248" t="str">
        <f>IF(ISNA(VLOOKUP(K1248&amp;"_"&amp;L1248&amp;"_"&amp;M1248&amp;"_"&amp;O1248,[1]挑战模式!$A:$AS,14+N1248,FALSE)),"",IF(VLOOKUP(K1248&amp;"_"&amp;L1248&amp;"_"&amp;M1248&amp;"_"&amp;O1248,[1]挑战模式!$A:$AS,14+N1248,FALSE)="","",IF(VLOOKUP(VLOOKUP(K1248&amp;"_"&amp;L1248&amp;"_"&amp;M1248&amp;"_"&amp;O1248,[1]挑战模式!$A:$AS,14+N1248,FALSE),[1]怪物!$B:$L,11,FALSE)=0,"",VLOOKUP(VLOOKUP(K1248&amp;"_"&amp;L1248&amp;"_"&amp;M1248&amp;"_"&amp;O1248,[1]挑战模式!$A:$AS,14+N1248,FALSE),[1]怪物!$B:$L,11,FALSE))))</f>
        <v/>
      </c>
      <c r="H1248" t="str">
        <f t="shared" si="58"/>
        <v/>
      </c>
      <c r="I1248" t="str">
        <f t="shared" si="59"/>
        <v/>
      </c>
      <c r="J1248" t="str">
        <f>IF(B1248="","",IF(RIGHT(VLOOKUP(K1248&amp;"_"&amp;L1248&amp;"_"&amp;M1248&amp;"_"&amp;O1248,[1]挑战模式!$A:$AS,14+N1248,FALSE),1)="3","EffectCreate_BossEffect;EffectCreate_MonsterShow","EffectCreate_MonsterShow"))</f>
        <v/>
      </c>
      <c r="K1248" s="2">
        <v>1</v>
      </c>
      <c r="L1248" s="2">
        <v>2</v>
      </c>
      <c r="M1248" s="2">
        <v>1</v>
      </c>
      <c r="N1248" s="2">
        <v>4</v>
      </c>
      <c r="O1248" s="6" t="s">
        <v>469</v>
      </c>
    </row>
    <row r="1249" spans="2:15" x14ac:dyDescent="0.2">
      <c r="B1249" t="str">
        <f>IF(ISNA(VLOOKUP(K1249&amp;"_"&amp;L1249&amp;"_"&amp;M1249&amp;"_"&amp;O1249,[1]挑战模式!$A:$AS,1,FALSE)),"",IF(VLOOKUP(K1249&amp;"_"&amp;L1249&amp;"_"&amp;M1249&amp;"_"&amp;O1249,[1]挑战模式!$A:$AS,14+N1249,FALSE)="","","Monster_Season"&amp;K1249&amp;"_Challenge"&amp;L1249&amp;"_"&amp;M1249&amp;"_"&amp;N1249&amp;"_"&amp;O1249))</f>
        <v/>
      </c>
      <c r="C1249" t="str">
        <f t="shared" si="57"/>
        <v/>
      </c>
      <c r="G1249" t="str">
        <f>IF(ISNA(VLOOKUP(K1249&amp;"_"&amp;L1249&amp;"_"&amp;M1249&amp;"_"&amp;O1249,[1]挑战模式!$A:$AS,14+N1249,FALSE)),"",IF(VLOOKUP(K1249&amp;"_"&amp;L1249&amp;"_"&amp;M1249&amp;"_"&amp;O1249,[1]挑战模式!$A:$AS,14+N1249,FALSE)="","",IF(VLOOKUP(VLOOKUP(K1249&amp;"_"&amp;L1249&amp;"_"&amp;M1249&amp;"_"&amp;O1249,[1]挑战模式!$A:$AS,14+N1249,FALSE),[1]怪物!$B:$L,11,FALSE)=0,"",VLOOKUP(VLOOKUP(K1249&amp;"_"&amp;L1249&amp;"_"&amp;M1249&amp;"_"&amp;O1249,[1]挑战模式!$A:$AS,14+N1249,FALSE),[1]怪物!$B:$L,11,FALSE))))</f>
        <v/>
      </c>
      <c r="H1249" t="str">
        <f t="shared" si="58"/>
        <v/>
      </c>
      <c r="I1249" t="str">
        <f t="shared" si="59"/>
        <v/>
      </c>
      <c r="J1249" t="str">
        <f>IF(B1249="","",IF(RIGHT(VLOOKUP(K1249&amp;"_"&amp;L1249&amp;"_"&amp;M1249&amp;"_"&amp;O1249,[1]挑战模式!$A:$AS,14+N1249,FALSE),1)="3","EffectCreate_BossEffect;EffectCreate_MonsterShow","EffectCreate_MonsterShow"))</f>
        <v/>
      </c>
      <c r="K1249" s="2">
        <v>1</v>
      </c>
      <c r="L1249" s="2">
        <v>2</v>
      </c>
      <c r="M1249" s="2">
        <v>1</v>
      </c>
      <c r="N1249" s="2">
        <v>5</v>
      </c>
      <c r="O1249" s="6" t="s">
        <v>469</v>
      </c>
    </row>
    <row r="1250" spans="2:15" x14ac:dyDescent="0.2">
      <c r="B1250" t="str">
        <f>IF(ISNA(VLOOKUP(K1250&amp;"_"&amp;L1250&amp;"_"&amp;M1250&amp;"_"&amp;O1250,[1]挑战模式!$A:$AS,1,FALSE)),"",IF(VLOOKUP(K1250&amp;"_"&amp;L1250&amp;"_"&amp;M1250&amp;"_"&amp;O1250,[1]挑战模式!$A:$AS,14+N1250,FALSE)="","","Monster_Season"&amp;K1250&amp;"_Challenge"&amp;L1250&amp;"_"&amp;M1250&amp;"_"&amp;N1250&amp;"_"&amp;O1250))</f>
        <v/>
      </c>
      <c r="C1250" t="str">
        <f t="shared" si="57"/>
        <v/>
      </c>
      <c r="G1250" t="str">
        <f>IF(ISNA(VLOOKUP(K1250&amp;"_"&amp;L1250&amp;"_"&amp;M1250&amp;"_"&amp;O1250,[1]挑战模式!$A:$AS,14+N1250,FALSE)),"",IF(VLOOKUP(K1250&amp;"_"&amp;L1250&amp;"_"&amp;M1250&amp;"_"&amp;O1250,[1]挑战模式!$A:$AS,14+N1250,FALSE)="","",IF(VLOOKUP(VLOOKUP(K1250&amp;"_"&amp;L1250&amp;"_"&amp;M1250&amp;"_"&amp;O1250,[1]挑战模式!$A:$AS,14+N1250,FALSE),[1]怪物!$B:$L,11,FALSE)=0,"",VLOOKUP(VLOOKUP(K1250&amp;"_"&amp;L1250&amp;"_"&amp;M1250&amp;"_"&amp;O1250,[1]挑战模式!$A:$AS,14+N1250,FALSE),[1]怪物!$B:$L,11,FALSE))))</f>
        <v/>
      </c>
      <c r="H1250" t="str">
        <f t="shared" si="58"/>
        <v/>
      </c>
      <c r="I1250" t="str">
        <f t="shared" si="59"/>
        <v/>
      </c>
      <c r="J1250" t="str">
        <f>IF(B1250="","",IF(RIGHT(VLOOKUP(K1250&amp;"_"&amp;L1250&amp;"_"&amp;M1250&amp;"_"&amp;O1250,[1]挑战模式!$A:$AS,14+N1250,FALSE),1)="3","EffectCreate_BossEffect;EffectCreate_MonsterShow","EffectCreate_MonsterShow"))</f>
        <v/>
      </c>
      <c r="K1250" s="2">
        <v>1</v>
      </c>
      <c r="L1250" s="2">
        <v>2</v>
      </c>
      <c r="M1250" s="2">
        <v>1</v>
      </c>
      <c r="N1250" s="2">
        <v>6</v>
      </c>
      <c r="O1250" s="6" t="s">
        <v>469</v>
      </c>
    </row>
    <row r="1251" spans="2:15" x14ac:dyDescent="0.2">
      <c r="B1251" t="str">
        <f>IF(ISNA(VLOOKUP(K1251&amp;"_"&amp;L1251&amp;"_"&amp;M1251&amp;"_"&amp;O1251,[1]挑战模式!$A:$AS,1,FALSE)),"",IF(VLOOKUP(K1251&amp;"_"&amp;L1251&amp;"_"&amp;M1251&amp;"_"&amp;O1251,[1]挑战模式!$A:$AS,14+N1251,FALSE)="","","Monster_Season"&amp;K1251&amp;"_Challenge"&amp;L1251&amp;"_"&amp;M1251&amp;"_"&amp;N1251&amp;"_"&amp;O1251))</f>
        <v>Monster_Season1_Challenge2_2_1_Easy</v>
      </c>
      <c r="C1251" t="str">
        <f t="shared" si="57"/>
        <v>None</v>
      </c>
      <c r="G1251" t="str">
        <f>IF(ISNA(VLOOKUP(K1251&amp;"_"&amp;L1251&amp;"_"&amp;M1251&amp;"_"&amp;O1251,[1]挑战模式!$A:$AS,14+N1251,FALSE)),"",IF(VLOOKUP(K1251&amp;"_"&amp;L1251&amp;"_"&amp;M1251&amp;"_"&amp;O1251,[1]挑战模式!$A:$AS,14+N1251,FALSE)="","",IF(VLOOKUP(VLOOKUP(K1251&amp;"_"&amp;L1251&amp;"_"&amp;M1251&amp;"_"&amp;O1251,[1]挑战模式!$A:$AS,14+N1251,FALSE),[1]怪物!$B:$L,11,FALSE)=0,"",VLOOKUP(VLOOKUP(K1251&amp;"_"&amp;L1251&amp;"_"&amp;M1251&amp;"_"&amp;O1251,[1]挑战模式!$A:$AS,14+N1251,FALSE),[1]怪物!$B:$L,11,FALSE))))</f>
        <v/>
      </c>
      <c r="H1251" t="str">
        <f t="shared" si="58"/>
        <v>Unit_Monster_Season1_Challenge2_2_1_Easy</v>
      </c>
      <c r="I1251" t="str">
        <f t="shared" si="59"/>
        <v>TowerDefense_Monster1</v>
      </c>
      <c r="J1251" t="str">
        <f>IF(B1251="","",IF(RIGHT(VLOOKUP(K1251&amp;"_"&amp;L1251&amp;"_"&amp;M1251&amp;"_"&amp;O1251,[1]挑战模式!$A:$AS,14+N1251,FALSE),1)="3","EffectCreate_BossEffect;EffectCreate_MonsterShow","EffectCreate_MonsterShow"))</f>
        <v>EffectCreate_MonsterShow</v>
      </c>
      <c r="K1251" s="2">
        <v>1</v>
      </c>
      <c r="L1251" s="2">
        <v>2</v>
      </c>
      <c r="M1251" s="2">
        <v>2</v>
      </c>
      <c r="N1251" s="2">
        <v>1</v>
      </c>
      <c r="O1251" s="6" t="s">
        <v>469</v>
      </c>
    </row>
    <row r="1252" spans="2:15" x14ac:dyDescent="0.2">
      <c r="B1252" t="str">
        <f>IF(ISNA(VLOOKUP(K1252&amp;"_"&amp;L1252&amp;"_"&amp;M1252&amp;"_"&amp;O1252,[1]挑战模式!$A:$AS,1,FALSE)),"",IF(VLOOKUP(K1252&amp;"_"&amp;L1252&amp;"_"&amp;M1252&amp;"_"&amp;O1252,[1]挑战模式!$A:$AS,14+N1252,FALSE)="","","Monster_Season"&amp;K1252&amp;"_Challenge"&amp;L1252&amp;"_"&amp;M1252&amp;"_"&amp;N1252&amp;"_"&amp;O1252))</f>
        <v>Monster_Season1_Challenge2_2_2_Easy</v>
      </c>
      <c r="C1252" t="str">
        <f t="shared" si="57"/>
        <v>None</v>
      </c>
      <c r="G1252" t="str">
        <f>IF(ISNA(VLOOKUP(K1252&amp;"_"&amp;L1252&amp;"_"&amp;M1252&amp;"_"&amp;O1252,[1]挑战模式!$A:$AS,14+N1252,FALSE)),"",IF(VLOOKUP(K1252&amp;"_"&amp;L1252&amp;"_"&amp;M1252&amp;"_"&amp;O1252,[1]挑战模式!$A:$AS,14+N1252,FALSE)="","",IF(VLOOKUP(VLOOKUP(K1252&amp;"_"&amp;L1252&amp;"_"&amp;M1252&amp;"_"&amp;O1252,[1]挑战模式!$A:$AS,14+N1252,FALSE),[1]怪物!$B:$L,11,FALSE)=0,"",VLOOKUP(VLOOKUP(K1252&amp;"_"&amp;L1252&amp;"_"&amp;M1252&amp;"_"&amp;O1252,[1]挑战模式!$A:$AS,14+N1252,FALSE),[1]怪物!$B:$L,11,FALSE))))</f>
        <v/>
      </c>
      <c r="H1252" t="str">
        <f t="shared" si="58"/>
        <v>Unit_Monster_Season1_Challenge2_2_2_Easy</v>
      </c>
      <c r="I1252" t="str">
        <f t="shared" si="59"/>
        <v>TowerDefense_Monster1</v>
      </c>
      <c r="J1252" t="str">
        <f>IF(B1252="","",IF(RIGHT(VLOOKUP(K1252&amp;"_"&amp;L1252&amp;"_"&amp;M1252&amp;"_"&amp;O1252,[1]挑战模式!$A:$AS,14+N1252,FALSE),1)="3","EffectCreate_BossEffect;EffectCreate_MonsterShow","EffectCreate_MonsterShow"))</f>
        <v>EffectCreate_MonsterShow</v>
      </c>
      <c r="K1252" s="2">
        <v>1</v>
      </c>
      <c r="L1252" s="2">
        <v>2</v>
      </c>
      <c r="M1252" s="2">
        <v>2</v>
      </c>
      <c r="N1252" s="2">
        <v>2</v>
      </c>
      <c r="O1252" s="6" t="s">
        <v>469</v>
      </c>
    </row>
    <row r="1253" spans="2:15" x14ac:dyDescent="0.2">
      <c r="B1253" t="str">
        <f>IF(ISNA(VLOOKUP(K1253&amp;"_"&amp;L1253&amp;"_"&amp;M1253&amp;"_"&amp;O1253,[1]挑战模式!$A:$AS,1,FALSE)),"",IF(VLOOKUP(K1253&amp;"_"&amp;L1253&amp;"_"&amp;M1253&amp;"_"&amp;O1253,[1]挑战模式!$A:$AS,14+N1253,FALSE)="","","Monster_Season"&amp;K1253&amp;"_Challenge"&amp;L1253&amp;"_"&amp;M1253&amp;"_"&amp;N1253&amp;"_"&amp;O1253))</f>
        <v/>
      </c>
      <c r="C1253" t="str">
        <f t="shared" si="57"/>
        <v/>
      </c>
      <c r="G1253" t="str">
        <f>IF(ISNA(VLOOKUP(K1253&amp;"_"&amp;L1253&amp;"_"&amp;M1253&amp;"_"&amp;O1253,[1]挑战模式!$A:$AS,14+N1253,FALSE)),"",IF(VLOOKUP(K1253&amp;"_"&amp;L1253&amp;"_"&amp;M1253&amp;"_"&amp;O1253,[1]挑战模式!$A:$AS,14+N1253,FALSE)="","",IF(VLOOKUP(VLOOKUP(K1253&amp;"_"&amp;L1253&amp;"_"&amp;M1253&amp;"_"&amp;O1253,[1]挑战模式!$A:$AS,14+N1253,FALSE),[1]怪物!$B:$L,11,FALSE)=0,"",VLOOKUP(VLOOKUP(K1253&amp;"_"&amp;L1253&amp;"_"&amp;M1253&amp;"_"&amp;O1253,[1]挑战模式!$A:$AS,14+N1253,FALSE),[1]怪物!$B:$L,11,FALSE))))</f>
        <v/>
      </c>
      <c r="H1253" t="str">
        <f t="shared" si="58"/>
        <v/>
      </c>
      <c r="I1253" t="str">
        <f t="shared" si="59"/>
        <v/>
      </c>
      <c r="J1253" t="str">
        <f>IF(B1253="","",IF(RIGHT(VLOOKUP(K1253&amp;"_"&amp;L1253&amp;"_"&amp;M1253&amp;"_"&amp;O1253,[1]挑战模式!$A:$AS,14+N1253,FALSE),1)="3","EffectCreate_BossEffect;EffectCreate_MonsterShow","EffectCreate_MonsterShow"))</f>
        <v/>
      </c>
      <c r="K1253" s="2">
        <v>1</v>
      </c>
      <c r="L1253" s="2">
        <v>2</v>
      </c>
      <c r="M1253" s="2">
        <v>2</v>
      </c>
      <c r="N1253" s="2">
        <v>3</v>
      </c>
      <c r="O1253" s="6" t="s">
        <v>469</v>
      </c>
    </row>
    <row r="1254" spans="2:15" x14ac:dyDescent="0.2">
      <c r="B1254" t="str">
        <f>IF(ISNA(VLOOKUP(K1254&amp;"_"&amp;L1254&amp;"_"&amp;M1254&amp;"_"&amp;O1254,[1]挑战模式!$A:$AS,1,FALSE)),"",IF(VLOOKUP(K1254&amp;"_"&amp;L1254&amp;"_"&amp;M1254&amp;"_"&amp;O1254,[1]挑战模式!$A:$AS,14+N1254,FALSE)="","","Monster_Season"&amp;K1254&amp;"_Challenge"&amp;L1254&amp;"_"&amp;M1254&amp;"_"&amp;N1254&amp;"_"&amp;O1254))</f>
        <v/>
      </c>
      <c r="C1254" t="str">
        <f t="shared" si="57"/>
        <v/>
      </c>
      <c r="G1254" t="str">
        <f>IF(ISNA(VLOOKUP(K1254&amp;"_"&amp;L1254&amp;"_"&amp;M1254&amp;"_"&amp;O1254,[1]挑战模式!$A:$AS,14+N1254,FALSE)),"",IF(VLOOKUP(K1254&amp;"_"&amp;L1254&amp;"_"&amp;M1254&amp;"_"&amp;O1254,[1]挑战模式!$A:$AS,14+N1254,FALSE)="","",IF(VLOOKUP(VLOOKUP(K1254&amp;"_"&amp;L1254&amp;"_"&amp;M1254&amp;"_"&amp;O1254,[1]挑战模式!$A:$AS,14+N1254,FALSE),[1]怪物!$B:$L,11,FALSE)=0,"",VLOOKUP(VLOOKUP(K1254&amp;"_"&amp;L1254&amp;"_"&amp;M1254&amp;"_"&amp;O1254,[1]挑战模式!$A:$AS,14+N1254,FALSE),[1]怪物!$B:$L,11,FALSE))))</f>
        <v/>
      </c>
      <c r="H1254" t="str">
        <f t="shared" si="58"/>
        <v/>
      </c>
      <c r="I1254" t="str">
        <f t="shared" si="59"/>
        <v/>
      </c>
      <c r="J1254" t="str">
        <f>IF(B1254="","",IF(RIGHT(VLOOKUP(K1254&amp;"_"&amp;L1254&amp;"_"&amp;M1254&amp;"_"&amp;O1254,[1]挑战模式!$A:$AS,14+N1254,FALSE),1)="3","EffectCreate_BossEffect;EffectCreate_MonsterShow","EffectCreate_MonsterShow"))</f>
        <v/>
      </c>
      <c r="K1254" s="2">
        <v>1</v>
      </c>
      <c r="L1254" s="2">
        <v>2</v>
      </c>
      <c r="M1254" s="2">
        <v>2</v>
      </c>
      <c r="N1254" s="2">
        <v>4</v>
      </c>
      <c r="O1254" s="6" t="s">
        <v>469</v>
      </c>
    </row>
    <row r="1255" spans="2:15" x14ac:dyDescent="0.2">
      <c r="B1255" t="str">
        <f>IF(ISNA(VLOOKUP(K1255&amp;"_"&amp;L1255&amp;"_"&amp;M1255&amp;"_"&amp;O1255,[1]挑战模式!$A:$AS,1,FALSE)),"",IF(VLOOKUP(K1255&amp;"_"&amp;L1255&amp;"_"&amp;M1255&amp;"_"&amp;O1255,[1]挑战模式!$A:$AS,14+N1255,FALSE)="","","Monster_Season"&amp;K1255&amp;"_Challenge"&amp;L1255&amp;"_"&amp;M1255&amp;"_"&amp;N1255&amp;"_"&amp;O1255))</f>
        <v/>
      </c>
      <c r="C1255" t="str">
        <f t="shared" si="57"/>
        <v/>
      </c>
      <c r="G1255" t="str">
        <f>IF(ISNA(VLOOKUP(K1255&amp;"_"&amp;L1255&amp;"_"&amp;M1255&amp;"_"&amp;O1255,[1]挑战模式!$A:$AS,14+N1255,FALSE)),"",IF(VLOOKUP(K1255&amp;"_"&amp;L1255&amp;"_"&amp;M1255&amp;"_"&amp;O1255,[1]挑战模式!$A:$AS,14+N1255,FALSE)="","",IF(VLOOKUP(VLOOKUP(K1255&amp;"_"&amp;L1255&amp;"_"&amp;M1255&amp;"_"&amp;O1255,[1]挑战模式!$A:$AS,14+N1255,FALSE),[1]怪物!$B:$L,11,FALSE)=0,"",VLOOKUP(VLOOKUP(K1255&amp;"_"&amp;L1255&amp;"_"&amp;M1255&amp;"_"&amp;O1255,[1]挑战模式!$A:$AS,14+N1255,FALSE),[1]怪物!$B:$L,11,FALSE))))</f>
        <v/>
      </c>
      <c r="H1255" t="str">
        <f t="shared" si="58"/>
        <v/>
      </c>
      <c r="I1255" t="str">
        <f t="shared" si="59"/>
        <v/>
      </c>
      <c r="J1255" t="str">
        <f>IF(B1255="","",IF(RIGHT(VLOOKUP(K1255&amp;"_"&amp;L1255&amp;"_"&amp;M1255&amp;"_"&amp;O1255,[1]挑战模式!$A:$AS,14+N1255,FALSE),1)="3","EffectCreate_BossEffect;EffectCreate_MonsterShow","EffectCreate_MonsterShow"))</f>
        <v/>
      </c>
      <c r="K1255" s="2">
        <v>1</v>
      </c>
      <c r="L1255" s="2">
        <v>2</v>
      </c>
      <c r="M1255" s="2">
        <v>2</v>
      </c>
      <c r="N1255" s="2">
        <v>5</v>
      </c>
      <c r="O1255" s="6" t="s">
        <v>469</v>
      </c>
    </row>
    <row r="1256" spans="2:15" x14ac:dyDescent="0.2">
      <c r="B1256" t="str">
        <f>IF(ISNA(VLOOKUP(K1256&amp;"_"&amp;L1256&amp;"_"&amp;M1256&amp;"_"&amp;O1256,[1]挑战模式!$A:$AS,1,FALSE)),"",IF(VLOOKUP(K1256&amp;"_"&amp;L1256&amp;"_"&amp;M1256&amp;"_"&amp;O1256,[1]挑战模式!$A:$AS,14+N1256,FALSE)="","","Monster_Season"&amp;K1256&amp;"_Challenge"&amp;L1256&amp;"_"&amp;M1256&amp;"_"&amp;N1256&amp;"_"&amp;O1256))</f>
        <v/>
      </c>
      <c r="C1256" t="str">
        <f t="shared" si="57"/>
        <v/>
      </c>
      <c r="G1256" t="str">
        <f>IF(ISNA(VLOOKUP(K1256&amp;"_"&amp;L1256&amp;"_"&amp;M1256&amp;"_"&amp;O1256,[1]挑战模式!$A:$AS,14+N1256,FALSE)),"",IF(VLOOKUP(K1256&amp;"_"&amp;L1256&amp;"_"&amp;M1256&amp;"_"&amp;O1256,[1]挑战模式!$A:$AS,14+N1256,FALSE)="","",IF(VLOOKUP(VLOOKUP(K1256&amp;"_"&amp;L1256&amp;"_"&amp;M1256&amp;"_"&amp;O1256,[1]挑战模式!$A:$AS,14+N1256,FALSE),[1]怪物!$B:$L,11,FALSE)=0,"",VLOOKUP(VLOOKUP(K1256&amp;"_"&amp;L1256&amp;"_"&amp;M1256&amp;"_"&amp;O1256,[1]挑战模式!$A:$AS,14+N1256,FALSE),[1]怪物!$B:$L,11,FALSE))))</f>
        <v/>
      </c>
      <c r="H1256" t="str">
        <f t="shared" si="58"/>
        <v/>
      </c>
      <c r="I1256" t="str">
        <f t="shared" si="59"/>
        <v/>
      </c>
      <c r="J1256" t="str">
        <f>IF(B1256="","",IF(RIGHT(VLOOKUP(K1256&amp;"_"&amp;L1256&amp;"_"&amp;M1256&amp;"_"&amp;O1256,[1]挑战模式!$A:$AS,14+N1256,FALSE),1)="3","EffectCreate_BossEffect;EffectCreate_MonsterShow","EffectCreate_MonsterShow"))</f>
        <v/>
      </c>
      <c r="K1256" s="2">
        <v>1</v>
      </c>
      <c r="L1256" s="2">
        <v>2</v>
      </c>
      <c r="M1256" s="2">
        <v>2</v>
      </c>
      <c r="N1256" s="2">
        <v>6</v>
      </c>
      <c r="O1256" s="6" t="s">
        <v>469</v>
      </c>
    </row>
    <row r="1257" spans="2:15" x14ac:dyDescent="0.2">
      <c r="B1257" t="str">
        <f>IF(ISNA(VLOOKUP(K1257&amp;"_"&amp;L1257&amp;"_"&amp;M1257&amp;"_"&amp;O1257,[1]挑战模式!$A:$AS,1,FALSE)),"",IF(VLOOKUP(K1257&amp;"_"&amp;L1257&amp;"_"&amp;M1257&amp;"_"&amp;O1257,[1]挑战模式!$A:$AS,14+N1257,FALSE)="","","Monster_Season"&amp;K1257&amp;"_Challenge"&amp;L1257&amp;"_"&amp;M1257&amp;"_"&amp;N1257&amp;"_"&amp;O1257))</f>
        <v>Monster_Season1_Challenge2_3_1_Easy</v>
      </c>
      <c r="C1257" t="str">
        <f t="shared" si="57"/>
        <v>None</v>
      </c>
      <c r="G1257" t="str">
        <f>IF(ISNA(VLOOKUP(K1257&amp;"_"&amp;L1257&amp;"_"&amp;M1257&amp;"_"&amp;O1257,[1]挑战模式!$A:$AS,14+N1257,FALSE)),"",IF(VLOOKUP(K1257&amp;"_"&amp;L1257&amp;"_"&amp;M1257&amp;"_"&amp;O1257,[1]挑战模式!$A:$AS,14+N1257,FALSE)="","",IF(VLOOKUP(VLOOKUP(K1257&amp;"_"&amp;L1257&amp;"_"&amp;M1257&amp;"_"&amp;O1257,[1]挑战模式!$A:$AS,14+N1257,FALSE),[1]怪物!$B:$L,11,FALSE)=0,"",VLOOKUP(VLOOKUP(K1257&amp;"_"&amp;L1257&amp;"_"&amp;M1257&amp;"_"&amp;O1257,[1]挑战模式!$A:$AS,14+N1257,FALSE),[1]怪物!$B:$L,11,FALSE))))</f>
        <v/>
      </c>
      <c r="H1257" t="str">
        <f t="shared" si="58"/>
        <v>Unit_Monster_Season1_Challenge2_3_1_Easy</v>
      </c>
      <c r="I1257" t="str">
        <f t="shared" si="59"/>
        <v>TowerDefense_Monster1</v>
      </c>
      <c r="J1257" t="str">
        <f>IF(B1257="","",IF(RIGHT(VLOOKUP(K1257&amp;"_"&amp;L1257&amp;"_"&amp;M1257&amp;"_"&amp;O1257,[1]挑战模式!$A:$AS,14+N1257,FALSE),1)="3","EffectCreate_BossEffect;EffectCreate_MonsterShow","EffectCreate_MonsterShow"))</f>
        <v>EffectCreate_MonsterShow</v>
      </c>
      <c r="K1257" s="2">
        <v>1</v>
      </c>
      <c r="L1257" s="2">
        <v>2</v>
      </c>
      <c r="M1257" s="2">
        <v>3</v>
      </c>
      <c r="N1257" s="2">
        <v>1</v>
      </c>
      <c r="O1257" s="6" t="s">
        <v>469</v>
      </c>
    </row>
    <row r="1258" spans="2:15" x14ac:dyDescent="0.2">
      <c r="B1258" t="str">
        <f>IF(ISNA(VLOOKUP(K1258&amp;"_"&amp;L1258&amp;"_"&amp;M1258&amp;"_"&amp;O1258,[1]挑战模式!$A:$AS,1,FALSE)),"",IF(VLOOKUP(K1258&amp;"_"&amp;L1258&amp;"_"&amp;M1258&amp;"_"&amp;O1258,[1]挑战模式!$A:$AS,14+N1258,FALSE)="","","Monster_Season"&amp;K1258&amp;"_Challenge"&amp;L1258&amp;"_"&amp;M1258&amp;"_"&amp;N1258&amp;"_"&amp;O1258))</f>
        <v>Monster_Season1_Challenge2_3_2_Easy</v>
      </c>
      <c r="C1258" t="str">
        <f t="shared" si="57"/>
        <v>None</v>
      </c>
      <c r="G1258" t="str">
        <f>IF(ISNA(VLOOKUP(K1258&amp;"_"&amp;L1258&amp;"_"&amp;M1258&amp;"_"&amp;O1258,[1]挑战模式!$A:$AS,14+N1258,FALSE)),"",IF(VLOOKUP(K1258&amp;"_"&amp;L1258&amp;"_"&amp;M1258&amp;"_"&amp;O1258,[1]挑战模式!$A:$AS,14+N1258,FALSE)="","",IF(VLOOKUP(VLOOKUP(K1258&amp;"_"&amp;L1258&amp;"_"&amp;M1258&amp;"_"&amp;O1258,[1]挑战模式!$A:$AS,14+N1258,FALSE),[1]怪物!$B:$L,11,FALSE)=0,"",VLOOKUP(VLOOKUP(K1258&amp;"_"&amp;L1258&amp;"_"&amp;M1258&amp;"_"&amp;O1258,[1]挑战模式!$A:$AS,14+N1258,FALSE),[1]怪物!$B:$L,11,FALSE))))</f>
        <v/>
      </c>
      <c r="H1258" t="str">
        <f t="shared" si="58"/>
        <v>Unit_Monster_Season1_Challenge2_3_2_Easy</v>
      </c>
      <c r="I1258" t="str">
        <f t="shared" si="59"/>
        <v>TowerDefense_Monster1</v>
      </c>
      <c r="J1258" t="str">
        <f>IF(B1258="","",IF(RIGHT(VLOOKUP(K1258&amp;"_"&amp;L1258&amp;"_"&amp;M1258&amp;"_"&amp;O1258,[1]挑战模式!$A:$AS,14+N1258,FALSE),1)="3","EffectCreate_BossEffect;EffectCreate_MonsterShow","EffectCreate_MonsterShow"))</f>
        <v>EffectCreate_MonsterShow</v>
      </c>
      <c r="K1258" s="2">
        <v>1</v>
      </c>
      <c r="L1258" s="2">
        <v>2</v>
      </c>
      <c r="M1258" s="2">
        <v>3</v>
      </c>
      <c r="N1258" s="2">
        <v>2</v>
      </c>
      <c r="O1258" s="6" t="s">
        <v>469</v>
      </c>
    </row>
    <row r="1259" spans="2:15" x14ac:dyDescent="0.2">
      <c r="B1259" t="str">
        <f>IF(ISNA(VLOOKUP(K1259&amp;"_"&amp;L1259&amp;"_"&amp;M1259&amp;"_"&amp;O1259,[1]挑战模式!$A:$AS,1,FALSE)),"",IF(VLOOKUP(K1259&amp;"_"&amp;L1259&amp;"_"&amp;M1259&amp;"_"&amp;O1259,[1]挑战模式!$A:$AS,14+N1259,FALSE)="","","Monster_Season"&amp;K1259&amp;"_Challenge"&amp;L1259&amp;"_"&amp;M1259&amp;"_"&amp;N1259&amp;"_"&amp;O1259))</f>
        <v/>
      </c>
      <c r="C1259" t="str">
        <f t="shared" si="57"/>
        <v/>
      </c>
      <c r="G1259" t="str">
        <f>IF(ISNA(VLOOKUP(K1259&amp;"_"&amp;L1259&amp;"_"&amp;M1259&amp;"_"&amp;O1259,[1]挑战模式!$A:$AS,14+N1259,FALSE)),"",IF(VLOOKUP(K1259&amp;"_"&amp;L1259&amp;"_"&amp;M1259&amp;"_"&amp;O1259,[1]挑战模式!$A:$AS,14+N1259,FALSE)="","",IF(VLOOKUP(VLOOKUP(K1259&amp;"_"&amp;L1259&amp;"_"&amp;M1259&amp;"_"&amp;O1259,[1]挑战模式!$A:$AS,14+N1259,FALSE),[1]怪物!$B:$L,11,FALSE)=0,"",VLOOKUP(VLOOKUP(K1259&amp;"_"&amp;L1259&amp;"_"&amp;M1259&amp;"_"&amp;O1259,[1]挑战模式!$A:$AS,14+N1259,FALSE),[1]怪物!$B:$L,11,FALSE))))</f>
        <v/>
      </c>
      <c r="H1259" t="str">
        <f t="shared" si="58"/>
        <v/>
      </c>
      <c r="I1259" t="str">
        <f t="shared" si="59"/>
        <v/>
      </c>
      <c r="J1259" t="str">
        <f>IF(B1259="","",IF(RIGHT(VLOOKUP(K1259&amp;"_"&amp;L1259&amp;"_"&amp;M1259&amp;"_"&amp;O1259,[1]挑战模式!$A:$AS,14+N1259,FALSE),1)="3","EffectCreate_BossEffect;EffectCreate_MonsterShow","EffectCreate_MonsterShow"))</f>
        <v/>
      </c>
      <c r="K1259" s="2">
        <v>1</v>
      </c>
      <c r="L1259" s="2">
        <v>2</v>
      </c>
      <c r="M1259" s="2">
        <v>3</v>
      </c>
      <c r="N1259" s="2">
        <v>3</v>
      </c>
      <c r="O1259" s="6" t="s">
        <v>469</v>
      </c>
    </row>
    <row r="1260" spans="2:15" x14ac:dyDescent="0.2">
      <c r="B1260" t="str">
        <f>IF(ISNA(VLOOKUP(K1260&amp;"_"&amp;L1260&amp;"_"&amp;M1260&amp;"_"&amp;O1260,[1]挑战模式!$A:$AS,1,FALSE)),"",IF(VLOOKUP(K1260&amp;"_"&amp;L1260&amp;"_"&amp;M1260&amp;"_"&amp;O1260,[1]挑战模式!$A:$AS,14+N1260,FALSE)="","","Monster_Season"&amp;K1260&amp;"_Challenge"&amp;L1260&amp;"_"&amp;M1260&amp;"_"&amp;N1260&amp;"_"&amp;O1260))</f>
        <v/>
      </c>
      <c r="C1260" t="str">
        <f t="shared" si="57"/>
        <v/>
      </c>
      <c r="G1260" t="str">
        <f>IF(ISNA(VLOOKUP(K1260&amp;"_"&amp;L1260&amp;"_"&amp;M1260&amp;"_"&amp;O1260,[1]挑战模式!$A:$AS,14+N1260,FALSE)),"",IF(VLOOKUP(K1260&amp;"_"&amp;L1260&amp;"_"&amp;M1260&amp;"_"&amp;O1260,[1]挑战模式!$A:$AS,14+N1260,FALSE)="","",IF(VLOOKUP(VLOOKUP(K1260&amp;"_"&amp;L1260&amp;"_"&amp;M1260&amp;"_"&amp;O1260,[1]挑战模式!$A:$AS,14+N1260,FALSE),[1]怪物!$B:$L,11,FALSE)=0,"",VLOOKUP(VLOOKUP(K1260&amp;"_"&amp;L1260&amp;"_"&amp;M1260&amp;"_"&amp;O1260,[1]挑战模式!$A:$AS,14+N1260,FALSE),[1]怪物!$B:$L,11,FALSE))))</f>
        <v/>
      </c>
      <c r="H1260" t="str">
        <f t="shared" si="58"/>
        <v/>
      </c>
      <c r="I1260" t="str">
        <f t="shared" si="59"/>
        <v/>
      </c>
      <c r="J1260" t="str">
        <f>IF(B1260="","",IF(RIGHT(VLOOKUP(K1260&amp;"_"&amp;L1260&amp;"_"&amp;M1260&amp;"_"&amp;O1260,[1]挑战模式!$A:$AS,14+N1260,FALSE),1)="3","EffectCreate_BossEffect;EffectCreate_MonsterShow","EffectCreate_MonsterShow"))</f>
        <v/>
      </c>
      <c r="K1260" s="2">
        <v>1</v>
      </c>
      <c r="L1260" s="2">
        <v>2</v>
      </c>
      <c r="M1260" s="2">
        <v>3</v>
      </c>
      <c r="N1260" s="2">
        <v>4</v>
      </c>
      <c r="O1260" s="6" t="s">
        <v>469</v>
      </c>
    </row>
    <row r="1261" spans="2:15" x14ac:dyDescent="0.2">
      <c r="B1261" t="str">
        <f>IF(ISNA(VLOOKUP(K1261&amp;"_"&amp;L1261&amp;"_"&amp;M1261&amp;"_"&amp;O1261,[1]挑战模式!$A:$AS,1,FALSE)),"",IF(VLOOKUP(K1261&amp;"_"&amp;L1261&amp;"_"&amp;M1261&amp;"_"&amp;O1261,[1]挑战模式!$A:$AS,14+N1261,FALSE)="","","Monster_Season"&amp;K1261&amp;"_Challenge"&amp;L1261&amp;"_"&amp;M1261&amp;"_"&amp;N1261&amp;"_"&amp;O1261))</f>
        <v/>
      </c>
      <c r="C1261" t="str">
        <f t="shared" si="57"/>
        <v/>
      </c>
      <c r="G1261" t="str">
        <f>IF(ISNA(VLOOKUP(K1261&amp;"_"&amp;L1261&amp;"_"&amp;M1261&amp;"_"&amp;O1261,[1]挑战模式!$A:$AS,14+N1261,FALSE)),"",IF(VLOOKUP(K1261&amp;"_"&amp;L1261&amp;"_"&amp;M1261&amp;"_"&amp;O1261,[1]挑战模式!$A:$AS,14+N1261,FALSE)="","",IF(VLOOKUP(VLOOKUP(K1261&amp;"_"&amp;L1261&amp;"_"&amp;M1261&amp;"_"&amp;O1261,[1]挑战模式!$A:$AS,14+N1261,FALSE),[1]怪物!$B:$L,11,FALSE)=0,"",VLOOKUP(VLOOKUP(K1261&amp;"_"&amp;L1261&amp;"_"&amp;M1261&amp;"_"&amp;O1261,[1]挑战模式!$A:$AS,14+N1261,FALSE),[1]怪物!$B:$L,11,FALSE))))</f>
        <v/>
      </c>
      <c r="H1261" t="str">
        <f t="shared" si="58"/>
        <v/>
      </c>
      <c r="I1261" t="str">
        <f t="shared" si="59"/>
        <v/>
      </c>
      <c r="J1261" t="str">
        <f>IF(B1261="","",IF(RIGHT(VLOOKUP(K1261&amp;"_"&amp;L1261&amp;"_"&amp;M1261&amp;"_"&amp;O1261,[1]挑战模式!$A:$AS,14+N1261,FALSE),1)="3","EffectCreate_BossEffect;EffectCreate_MonsterShow","EffectCreate_MonsterShow"))</f>
        <v/>
      </c>
      <c r="K1261" s="2">
        <v>1</v>
      </c>
      <c r="L1261" s="2">
        <v>2</v>
      </c>
      <c r="M1261" s="2">
        <v>3</v>
      </c>
      <c r="N1261" s="2">
        <v>5</v>
      </c>
      <c r="O1261" s="6" t="s">
        <v>469</v>
      </c>
    </row>
    <row r="1262" spans="2:15" x14ac:dyDescent="0.2">
      <c r="B1262" t="str">
        <f>IF(ISNA(VLOOKUP(K1262&amp;"_"&amp;L1262&amp;"_"&amp;M1262&amp;"_"&amp;O1262,[1]挑战模式!$A:$AS,1,FALSE)),"",IF(VLOOKUP(K1262&amp;"_"&amp;L1262&amp;"_"&amp;M1262&amp;"_"&amp;O1262,[1]挑战模式!$A:$AS,14+N1262,FALSE)="","","Monster_Season"&amp;K1262&amp;"_Challenge"&amp;L1262&amp;"_"&amp;M1262&amp;"_"&amp;N1262&amp;"_"&amp;O1262))</f>
        <v/>
      </c>
      <c r="C1262" t="str">
        <f t="shared" si="57"/>
        <v/>
      </c>
      <c r="G1262" t="str">
        <f>IF(ISNA(VLOOKUP(K1262&amp;"_"&amp;L1262&amp;"_"&amp;M1262&amp;"_"&amp;O1262,[1]挑战模式!$A:$AS,14+N1262,FALSE)),"",IF(VLOOKUP(K1262&amp;"_"&amp;L1262&amp;"_"&amp;M1262&amp;"_"&amp;O1262,[1]挑战模式!$A:$AS,14+N1262,FALSE)="","",IF(VLOOKUP(VLOOKUP(K1262&amp;"_"&amp;L1262&amp;"_"&amp;M1262&amp;"_"&amp;O1262,[1]挑战模式!$A:$AS,14+N1262,FALSE),[1]怪物!$B:$L,11,FALSE)=0,"",VLOOKUP(VLOOKUP(K1262&amp;"_"&amp;L1262&amp;"_"&amp;M1262&amp;"_"&amp;O1262,[1]挑战模式!$A:$AS,14+N1262,FALSE),[1]怪物!$B:$L,11,FALSE))))</f>
        <v/>
      </c>
      <c r="H1262" t="str">
        <f t="shared" si="58"/>
        <v/>
      </c>
      <c r="I1262" t="str">
        <f t="shared" si="59"/>
        <v/>
      </c>
      <c r="J1262" t="str">
        <f>IF(B1262="","",IF(RIGHT(VLOOKUP(K1262&amp;"_"&amp;L1262&amp;"_"&amp;M1262&amp;"_"&amp;O1262,[1]挑战模式!$A:$AS,14+N1262,FALSE),1)="3","EffectCreate_BossEffect;EffectCreate_MonsterShow","EffectCreate_MonsterShow"))</f>
        <v/>
      </c>
      <c r="K1262" s="2">
        <v>1</v>
      </c>
      <c r="L1262" s="2">
        <v>2</v>
      </c>
      <c r="M1262" s="2">
        <v>3</v>
      </c>
      <c r="N1262" s="2">
        <v>6</v>
      </c>
      <c r="O1262" s="6" t="s">
        <v>469</v>
      </c>
    </row>
    <row r="1263" spans="2:15" x14ac:dyDescent="0.2">
      <c r="B1263" t="str">
        <f>IF(ISNA(VLOOKUP(K1263&amp;"_"&amp;L1263&amp;"_"&amp;M1263&amp;"_"&amp;O1263,[1]挑战模式!$A:$AS,1,FALSE)),"",IF(VLOOKUP(K1263&amp;"_"&amp;L1263&amp;"_"&amp;M1263&amp;"_"&amp;O1263,[1]挑战模式!$A:$AS,14+N1263,FALSE)="","","Monster_Season"&amp;K1263&amp;"_Challenge"&amp;L1263&amp;"_"&amp;M1263&amp;"_"&amp;N1263&amp;"_"&amp;O1263))</f>
        <v>Monster_Season1_Challenge2_4_1_Easy</v>
      </c>
      <c r="C1263" t="str">
        <f t="shared" si="57"/>
        <v>None</v>
      </c>
      <c r="G1263" t="str">
        <f>IF(ISNA(VLOOKUP(K1263&amp;"_"&amp;L1263&amp;"_"&amp;M1263&amp;"_"&amp;O1263,[1]挑战模式!$A:$AS,14+N1263,FALSE)),"",IF(VLOOKUP(K1263&amp;"_"&amp;L1263&amp;"_"&amp;M1263&amp;"_"&amp;O1263,[1]挑战模式!$A:$AS,14+N1263,FALSE)="","",IF(VLOOKUP(VLOOKUP(K1263&amp;"_"&amp;L1263&amp;"_"&amp;M1263&amp;"_"&amp;O1263,[1]挑战模式!$A:$AS,14+N1263,FALSE),[1]怪物!$B:$L,11,FALSE)=0,"",VLOOKUP(VLOOKUP(K1263&amp;"_"&amp;L1263&amp;"_"&amp;M1263&amp;"_"&amp;O1263,[1]挑战模式!$A:$AS,14+N1263,FALSE),[1]怪物!$B:$L,11,FALSE))))</f>
        <v/>
      </c>
      <c r="H1263" t="str">
        <f t="shared" si="58"/>
        <v>Unit_Monster_Season1_Challenge2_4_1_Easy</v>
      </c>
      <c r="I1263" t="str">
        <f t="shared" si="59"/>
        <v>TowerDefense_Monster1</v>
      </c>
      <c r="J1263" t="str">
        <f>IF(B1263="","",IF(RIGHT(VLOOKUP(K1263&amp;"_"&amp;L1263&amp;"_"&amp;M1263&amp;"_"&amp;O1263,[1]挑战模式!$A:$AS,14+N1263,FALSE),1)="3","EffectCreate_BossEffect;EffectCreate_MonsterShow","EffectCreate_MonsterShow"))</f>
        <v>EffectCreate_MonsterShow</v>
      </c>
      <c r="K1263" s="2">
        <v>1</v>
      </c>
      <c r="L1263" s="2">
        <v>2</v>
      </c>
      <c r="M1263" s="2">
        <v>4</v>
      </c>
      <c r="N1263" s="2">
        <v>1</v>
      </c>
      <c r="O1263" s="6" t="s">
        <v>469</v>
      </c>
    </row>
    <row r="1264" spans="2:15" x14ac:dyDescent="0.2">
      <c r="B1264" t="str">
        <f>IF(ISNA(VLOOKUP(K1264&amp;"_"&amp;L1264&amp;"_"&amp;M1264&amp;"_"&amp;O1264,[1]挑战模式!$A:$AS,1,FALSE)),"",IF(VLOOKUP(K1264&amp;"_"&amp;L1264&amp;"_"&amp;M1264&amp;"_"&amp;O1264,[1]挑战模式!$A:$AS,14+N1264,FALSE)="","","Monster_Season"&amp;K1264&amp;"_Challenge"&amp;L1264&amp;"_"&amp;M1264&amp;"_"&amp;N1264&amp;"_"&amp;O1264))</f>
        <v>Monster_Season1_Challenge2_4_2_Easy</v>
      </c>
      <c r="C1264" t="str">
        <f t="shared" si="57"/>
        <v>None</v>
      </c>
      <c r="G1264" t="str">
        <f>IF(ISNA(VLOOKUP(K1264&amp;"_"&amp;L1264&amp;"_"&amp;M1264&amp;"_"&amp;O1264,[1]挑战模式!$A:$AS,14+N1264,FALSE)),"",IF(VLOOKUP(K1264&amp;"_"&amp;L1264&amp;"_"&amp;M1264&amp;"_"&amp;O1264,[1]挑战模式!$A:$AS,14+N1264,FALSE)="","",IF(VLOOKUP(VLOOKUP(K1264&amp;"_"&amp;L1264&amp;"_"&amp;M1264&amp;"_"&amp;O1264,[1]挑战模式!$A:$AS,14+N1264,FALSE),[1]怪物!$B:$L,11,FALSE)=0,"",VLOOKUP(VLOOKUP(K1264&amp;"_"&amp;L1264&amp;"_"&amp;M1264&amp;"_"&amp;O1264,[1]挑战模式!$A:$AS,14+N1264,FALSE),[1]怪物!$B:$L,11,FALSE))))</f>
        <v/>
      </c>
      <c r="H1264" t="str">
        <f t="shared" si="58"/>
        <v>Unit_Monster_Season1_Challenge2_4_2_Easy</v>
      </c>
      <c r="I1264" t="str">
        <f t="shared" si="59"/>
        <v>TowerDefense_Monster1</v>
      </c>
      <c r="J1264" t="str">
        <f>IF(B1264="","",IF(RIGHT(VLOOKUP(K1264&amp;"_"&amp;L1264&amp;"_"&amp;M1264&amp;"_"&amp;O1264,[1]挑战模式!$A:$AS,14+N1264,FALSE),1)="3","EffectCreate_BossEffect;EffectCreate_MonsterShow","EffectCreate_MonsterShow"))</f>
        <v>EffectCreate_MonsterShow</v>
      </c>
      <c r="K1264" s="2">
        <v>1</v>
      </c>
      <c r="L1264" s="2">
        <v>2</v>
      </c>
      <c r="M1264" s="2">
        <v>4</v>
      </c>
      <c r="N1264" s="2">
        <v>2</v>
      </c>
      <c r="O1264" s="6" t="s">
        <v>469</v>
      </c>
    </row>
    <row r="1265" spans="2:15" x14ac:dyDescent="0.2">
      <c r="B1265" t="str">
        <f>IF(ISNA(VLOOKUP(K1265&amp;"_"&amp;L1265&amp;"_"&amp;M1265&amp;"_"&amp;O1265,[1]挑战模式!$A:$AS,1,FALSE)),"",IF(VLOOKUP(K1265&amp;"_"&amp;L1265&amp;"_"&amp;M1265&amp;"_"&amp;O1265,[1]挑战模式!$A:$AS,14+N1265,FALSE)="","","Monster_Season"&amp;K1265&amp;"_Challenge"&amp;L1265&amp;"_"&amp;M1265&amp;"_"&amp;N1265&amp;"_"&amp;O1265))</f>
        <v>Monster_Season1_Challenge2_4_3_Easy</v>
      </c>
      <c r="C1265" t="str">
        <f t="shared" si="57"/>
        <v>None</v>
      </c>
      <c r="G1265" t="str">
        <f>IF(ISNA(VLOOKUP(K1265&amp;"_"&amp;L1265&amp;"_"&amp;M1265&amp;"_"&amp;O1265,[1]挑战模式!$A:$AS,14+N1265,FALSE)),"",IF(VLOOKUP(K1265&amp;"_"&amp;L1265&amp;"_"&amp;M1265&amp;"_"&amp;O1265,[1]挑战模式!$A:$AS,14+N1265,FALSE)="","",IF(VLOOKUP(VLOOKUP(K1265&amp;"_"&amp;L1265&amp;"_"&amp;M1265&amp;"_"&amp;O1265,[1]挑战模式!$A:$AS,14+N1265,FALSE),[1]怪物!$B:$L,11,FALSE)=0,"",VLOOKUP(VLOOKUP(K1265&amp;"_"&amp;L1265&amp;"_"&amp;M1265&amp;"_"&amp;O1265,[1]挑战模式!$A:$AS,14+N1265,FALSE),[1]怪物!$B:$L,11,FALSE))))</f>
        <v/>
      </c>
      <c r="H1265" t="str">
        <f t="shared" si="58"/>
        <v>Unit_Monster_Season1_Challenge2_4_3_Easy</v>
      </c>
      <c r="I1265" t="str">
        <f t="shared" si="59"/>
        <v>TowerDefense_Monster1</v>
      </c>
      <c r="J1265" t="str">
        <f>IF(B1265="","",IF(RIGHT(VLOOKUP(K1265&amp;"_"&amp;L1265&amp;"_"&amp;M1265&amp;"_"&amp;O1265,[1]挑战模式!$A:$AS,14+N1265,FALSE),1)="3","EffectCreate_BossEffect;EffectCreate_MonsterShow","EffectCreate_MonsterShow"))</f>
        <v>EffectCreate_MonsterShow</v>
      </c>
      <c r="K1265" s="2">
        <v>1</v>
      </c>
      <c r="L1265" s="2">
        <v>2</v>
      </c>
      <c r="M1265" s="2">
        <v>4</v>
      </c>
      <c r="N1265" s="2">
        <v>3</v>
      </c>
      <c r="O1265" s="6" t="s">
        <v>469</v>
      </c>
    </row>
    <row r="1266" spans="2:15" x14ac:dyDescent="0.2">
      <c r="B1266" t="str">
        <f>IF(ISNA(VLOOKUP(K1266&amp;"_"&amp;L1266&amp;"_"&amp;M1266&amp;"_"&amp;O1266,[1]挑战模式!$A:$AS,1,FALSE)),"",IF(VLOOKUP(K1266&amp;"_"&amp;L1266&amp;"_"&amp;M1266&amp;"_"&amp;O1266,[1]挑战模式!$A:$AS,14+N1266,FALSE)="","","Monster_Season"&amp;K1266&amp;"_Challenge"&amp;L1266&amp;"_"&amp;M1266&amp;"_"&amp;N1266&amp;"_"&amp;O1266))</f>
        <v/>
      </c>
      <c r="C1266" t="str">
        <f t="shared" si="57"/>
        <v/>
      </c>
      <c r="G1266" t="str">
        <f>IF(ISNA(VLOOKUP(K1266&amp;"_"&amp;L1266&amp;"_"&amp;M1266&amp;"_"&amp;O1266,[1]挑战模式!$A:$AS,14+N1266,FALSE)),"",IF(VLOOKUP(K1266&amp;"_"&amp;L1266&amp;"_"&amp;M1266&amp;"_"&amp;O1266,[1]挑战模式!$A:$AS,14+N1266,FALSE)="","",IF(VLOOKUP(VLOOKUP(K1266&amp;"_"&amp;L1266&amp;"_"&amp;M1266&amp;"_"&amp;O1266,[1]挑战模式!$A:$AS,14+N1266,FALSE),[1]怪物!$B:$L,11,FALSE)=0,"",VLOOKUP(VLOOKUP(K1266&amp;"_"&amp;L1266&amp;"_"&amp;M1266&amp;"_"&amp;O1266,[1]挑战模式!$A:$AS,14+N1266,FALSE),[1]怪物!$B:$L,11,FALSE))))</f>
        <v/>
      </c>
      <c r="H1266" t="str">
        <f t="shared" si="58"/>
        <v/>
      </c>
      <c r="I1266" t="str">
        <f t="shared" si="59"/>
        <v/>
      </c>
      <c r="J1266" t="str">
        <f>IF(B1266="","",IF(RIGHT(VLOOKUP(K1266&amp;"_"&amp;L1266&amp;"_"&amp;M1266&amp;"_"&amp;O1266,[1]挑战模式!$A:$AS,14+N1266,FALSE),1)="3","EffectCreate_BossEffect;EffectCreate_MonsterShow","EffectCreate_MonsterShow"))</f>
        <v/>
      </c>
      <c r="K1266" s="2">
        <v>1</v>
      </c>
      <c r="L1266" s="2">
        <v>2</v>
      </c>
      <c r="M1266" s="2">
        <v>4</v>
      </c>
      <c r="N1266" s="2">
        <v>4</v>
      </c>
      <c r="O1266" s="6" t="s">
        <v>469</v>
      </c>
    </row>
    <row r="1267" spans="2:15" x14ac:dyDescent="0.2">
      <c r="B1267" t="str">
        <f>IF(ISNA(VLOOKUP(K1267&amp;"_"&amp;L1267&amp;"_"&amp;M1267&amp;"_"&amp;O1267,[1]挑战模式!$A:$AS,1,FALSE)),"",IF(VLOOKUP(K1267&amp;"_"&amp;L1267&amp;"_"&amp;M1267&amp;"_"&amp;O1267,[1]挑战模式!$A:$AS,14+N1267,FALSE)="","","Monster_Season"&amp;K1267&amp;"_Challenge"&amp;L1267&amp;"_"&amp;M1267&amp;"_"&amp;N1267&amp;"_"&amp;O1267))</f>
        <v/>
      </c>
      <c r="C1267" t="str">
        <f t="shared" si="57"/>
        <v/>
      </c>
      <c r="G1267" t="str">
        <f>IF(ISNA(VLOOKUP(K1267&amp;"_"&amp;L1267&amp;"_"&amp;M1267&amp;"_"&amp;O1267,[1]挑战模式!$A:$AS,14+N1267,FALSE)),"",IF(VLOOKUP(K1267&amp;"_"&amp;L1267&amp;"_"&amp;M1267&amp;"_"&amp;O1267,[1]挑战模式!$A:$AS,14+N1267,FALSE)="","",IF(VLOOKUP(VLOOKUP(K1267&amp;"_"&amp;L1267&amp;"_"&amp;M1267&amp;"_"&amp;O1267,[1]挑战模式!$A:$AS,14+N1267,FALSE),[1]怪物!$B:$L,11,FALSE)=0,"",VLOOKUP(VLOOKUP(K1267&amp;"_"&amp;L1267&amp;"_"&amp;M1267&amp;"_"&amp;O1267,[1]挑战模式!$A:$AS,14+N1267,FALSE),[1]怪物!$B:$L,11,FALSE))))</f>
        <v/>
      </c>
      <c r="H1267" t="str">
        <f t="shared" si="58"/>
        <v/>
      </c>
      <c r="I1267" t="str">
        <f t="shared" si="59"/>
        <v/>
      </c>
      <c r="J1267" t="str">
        <f>IF(B1267="","",IF(RIGHT(VLOOKUP(K1267&amp;"_"&amp;L1267&amp;"_"&amp;M1267&amp;"_"&amp;O1267,[1]挑战模式!$A:$AS,14+N1267,FALSE),1)="3","EffectCreate_BossEffect;EffectCreate_MonsterShow","EffectCreate_MonsterShow"))</f>
        <v/>
      </c>
      <c r="K1267" s="2">
        <v>1</v>
      </c>
      <c r="L1267" s="2">
        <v>2</v>
      </c>
      <c r="M1267" s="2">
        <v>4</v>
      </c>
      <c r="N1267" s="2">
        <v>5</v>
      </c>
      <c r="O1267" s="6" t="s">
        <v>469</v>
      </c>
    </row>
    <row r="1268" spans="2:15" x14ac:dyDescent="0.2">
      <c r="B1268" t="str">
        <f>IF(ISNA(VLOOKUP(K1268&amp;"_"&amp;L1268&amp;"_"&amp;M1268&amp;"_"&amp;O1268,[1]挑战模式!$A:$AS,1,FALSE)),"",IF(VLOOKUP(K1268&amp;"_"&amp;L1268&amp;"_"&amp;M1268&amp;"_"&amp;O1268,[1]挑战模式!$A:$AS,14+N1268,FALSE)="","","Monster_Season"&amp;K1268&amp;"_Challenge"&amp;L1268&amp;"_"&amp;M1268&amp;"_"&amp;N1268&amp;"_"&amp;O1268))</f>
        <v/>
      </c>
      <c r="C1268" t="str">
        <f t="shared" si="57"/>
        <v/>
      </c>
      <c r="G1268" t="str">
        <f>IF(ISNA(VLOOKUP(K1268&amp;"_"&amp;L1268&amp;"_"&amp;M1268&amp;"_"&amp;O1268,[1]挑战模式!$A:$AS,14+N1268,FALSE)),"",IF(VLOOKUP(K1268&amp;"_"&amp;L1268&amp;"_"&amp;M1268&amp;"_"&amp;O1268,[1]挑战模式!$A:$AS,14+N1268,FALSE)="","",IF(VLOOKUP(VLOOKUP(K1268&amp;"_"&amp;L1268&amp;"_"&amp;M1268&amp;"_"&amp;O1268,[1]挑战模式!$A:$AS,14+N1268,FALSE),[1]怪物!$B:$L,11,FALSE)=0,"",VLOOKUP(VLOOKUP(K1268&amp;"_"&amp;L1268&amp;"_"&amp;M1268&amp;"_"&amp;O1268,[1]挑战模式!$A:$AS,14+N1268,FALSE),[1]怪物!$B:$L,11,FALSE))))</f>
        <v/>
      </c>
      <c r="H1268" t="str">
        <f t="shared" si="58"/>
        <v/>
      </c>
      <c r="I1268" t="str">
        <f t="shared" si="59"/>
        <v/>
      </c>
      <c r="J1268" t="str">
        <f>IF(B1268="","",IF(RIGHT(VLOOKUP(K1268&amp;"_"&amp;L1268&amp;"_"&amp;M1268&amp;"_"&amp;O1268,[1]挑战模式!$A:$AS,14+N1268,FALSE),1)="3","EffectCreate_BossEffect;EffectCreate_MonsterShow","EffectCreate_MonsterShow"))</f>
        <v/>
      </c>
      <c r="K1268" s="2">
        <v>1</v>
      </c>
      <c r="L1268" s="2">
        <v>2</v>
      </c>
      <c r="M1268" s="2">
        <v>4</v>
      </c>
      <c r="N1268" s="2">
        <v>6</v>
      </c>
      <c r="O1268" s="6" t="s">
        <v>469</v>
      </c>
    </row>
    <row r="1269" spans="2:15" x14ac:dyDescent="0.2">
      <c r="B1269" t="str">
        <f>IF(ISNA(VLOOKUP(K1269&amp;"_"&amp;L1269&amp;"_"&amp;M1269&amp;"_"&amp;O1269,[1]挑战模式!$A:$AS,1,FALSE)),"",IF(VLOOKUP(K1269&amp;"_"&amp;L1269&amp;"_"&amp;M1269&amp;"_"&amp;O1269,[1]挑战模式!$A:$AS,14+N1269,FALSE)="","","Monster_Season"&amp;K1269&amp;"_Challenge"&amp;L1269&amp;"_"&amp;M1269&amp;"_"&amp;N1269&amp;"_"&amp;O1269))</f>
        <v>Monster_Season1_Challenge2_5_1_Easy</v>
      </c>
      <c r="C1269" t="str">
        <f t="shared" si="57"/>
        <v>None</v>
      </c>
      <c r="G1269" t="str">
        <f>IF(ISNA(VLOOKUP(K1269&amp;"_"&amp;L1269&amp;"_"&amp;M1269&amp;"_"&amp;O1269,[1]挑战模式!$A:$AS,14+N1269,FALSE)),"",IF(VLOOKUP(K1269&amp;"_"&amp;L1269&amp;"_"&amp;M1269&amp;"_"&amp;O1269,[1]挑战模式!$A:$AS,14+N1269,FALSE)="","",IF(VLOOKUP(VLOOKUP(K1269&amp;"_"&amp;L1269&amp;"_"&amp;M1269&amp;"_"&amp;O1269,[1]挑战模式!$A:$AS,14+N1269,FALSE),[1]怪物!$B:$L,11,FALSE)=0,"",VLOOKUP(VLOOKUP(K1269&amp;"_"&amp;L1269&amp;"_"&amp;M1269&amp;"_"&amp;O1269,[1]挑战模式!$A:$AS,14+N1269,FALSE),[1]怪物!$B:$L,11,FALSE))))</f>
        <v/>
      </c>
      <c r="H1269" t="str">
        <f t="shared" si="58"/>
        <v>Unit_Monster_Season1_Challenge2_5_1_Easy</v>
      </c>
      <c r="I1269" t="str">
        <f t="shared" si="59"/>
        <v>TowerDefense_Monster1</v>
      </c>
      <c r="J1269" t="str">
        <f>IF(B1269="","",IF(RIGHT(VLOOKUP(K1269&amp;"_"&amp;L1269&amp;"_"&amp;M1269&amp;"_"&amp;O1269,[1]挑战模式!$A:$AS,14+N1269,FALSE),1)="3","EffectCreate_BossEffect;EffectCreate_MonsterShow","EffectCreate_MonsterShow"))</f>
        <v>EffectCreate_MonsterShow</v>
      </c>
      <c r="K1269" s="2">
        <v>1</v>
      </c>
      <c r="L1269" s="2">
        <v>2</v>
      </c>
      <c r="M1269" s="2">
        <v>5</v>
      </c>
      <c r="N1269" s="2">
        <v>1</v>
      </c>
      <c r="O1269" s="6" t="s">
        <v>469</v>
      </c>
    </row>
    <row r="1270" spans="2:15" x14ac:dyDescent="0.2">
      <c r="B1270" t="str">
        <f>IF(ISNA(VLOOKUP(K1270&amp;"_"&amp;L1270&amp;"_"&amp;M1270&amp;"_"&amp;O1270,[1]挑战模式!$A:$AS,1,FALSE)),"",IF(VLOOKUP(K1270&amp;"_"&amp;L1270&amp;"_"&amp;M1270&amp;"_"&amp;O1270,[1]挑战模式!$A:$AS,14+N1270,FALSE)="","","Monster_Season"&amp;K1270&amp;"_Challenge"&amp;L1270&amp;"_"&amp;M1270&amp;"_"&amp;N1270&amp;"_"&amp;O1270))</f>
        <v>Monster_Season1_Challenge2_5_2_Easy</v>
      </c>
      <c r="C1270" t="str">
        <f t="shared" si="57"/>
        <v>None</v>
      </c>
      <c r="G1270" t="str">
        <f>IF(ISNA(VLOOKUP(K1270&amp;"_"&amp;L1270&amp;"_"&amp;M1270&amp;"_"&amp;O1270,[1]挑战模式!$A:$AS,14+N1270,FALSE)),"",IF(VLOOKUP(K1270&amp;"_"&amp;L1270&amp;"_"&amp;M1270&amp;"_"&amp;O1270,[1]挑战模式!$A:$AS,14+N1270,FALSE)="","",IF(VLOOKUP(VLOOKUP(K1270&amp;"_"&amp;L1270&amp;"_"&amp;M1270&amp;"_"&amp;O1270,[1]挑战模式!$A:$AS,14+N1270,FALSE),[1]怪物!$B:$L,11,FALSE)=0,"",VLOOKUP(VLOOKUP(K1270&amp;"_"&amp;L1270&amp;"_"&amp;M1270&amp;"_"&amp;O1270,[1]挑战模式!$A:$AS,14+N1270,FALSE),[1]怪物!$B:$L,11,FALSE))))</f>
        <v/>
      </c>
      <c r="H1270" t="str">
        <f t="shared" si="58"/>
        <v>Unit_Monster_Season1_Challenge2_5_2_Easy</v>
      </c>
      <c r="I1270" t="str">
        <f t="shared" si="59"/>
        <v>TowerDefense_Monster1</v>
      </c>
      <c r="J1270" t="str">
        <f>IF(B1270="","",IF(RIGHT(VLOOKUP(K1270&amp;"_"&amp;L1270&amp;"_"&amp;M1270&amp;"_"&amp;O1270,[1]挑战模式!$A:$AS,14+N1270,FALSE),1)="3","EffectCreate_BossEffect;EffectCreate_MonsterShow","EffectCreate_MonsterShow"))</f>
        <v>EffectCreate_MonsterShow</v>
      </c>
      <c r="K1270" s="2">
        <v>1</v>
      </c>
      <c r="L1270" s="2">
        <v>2</v>
      </c>
      <c r="M1270" s="2">
        <v>5</v>
      </c>
      <c r="N1270" s="2">
        <v>2</v>
      </c>
      <c r="O1270" s="6" t="s">
        <v>469</v>
      </c>
    </row>
    <row r="1271" spans="2:15" x14ac:dyDescent="0.2">
      <c r="B1271" t="str">
        <f>IF(ISNA(VLOOKUP(K1271&amp;"_"&amp;L1271&amp;"_"&amp;M1271&amp;"_"&amp;O1271,[1]挑战模式!$A:$AS,1,FALSE)),"",IF(VLOOKUP(K1271&amp;"_"&amp;L1271&amp;"_"&amp;M1271&amp;"_"&amp;O1271,[1]挑战模式!$A:$AS,14+N1271,FALSE)="","","Monster_Season"&amp;K1271&amp;"_Challenge"&amp;L1271&amp;"_"&amp;M1271&amp;"_"&amp;N1271&amp;"_"&amp;O1271))</f>
        <v>Monster_Season1_Challenge2_5_3_Easy</v>
      </c>
      <c r="C1271" t="str">
        <f t="shared" si="57"/>
        <v>None</v>
      </c>
      <c r="G1271" t="str">
        <f>IF(ISNA(VLOOKUP(K1271&amp;"_"&amp;L1271&amp;"_"&amp;M1271&amp;"_"&amp;O1271,[1]挑战模式!$A:$AS,14+N1271,FALSE)),"",IF(VLOOKUP(K1271&amp;"_"&amp;L1271&amp;"_"&amp;M1271&amp;"_"&amp;O1271,[1]挑战模式!$A:$AS,14+N1271,FALSE)="","",IF(VLOOKUP(VLOOKUP(K1271&amp;"_"&amp;L1271&amp;"_"&amp;M1271&amp;"_"&amp;O1271,[1]挑战模式!$A:$AS,14+N1271,FALSE),[1]怪物!$B:$L,11,FALSE)=0,"",VLOOKUP(VLOOKUP(K1271&amp;"_"&amp;L1271&amp;"_"&amp;M1271&amp;"_"&amp;O1271,[1]挑战模式!$A:$AS,14+N1271,FALSE),[1]怪物!$B:$L,11,FALSE))))</f>
        <v/>
      </c>
      <c r="H1271" t="str">
        <f t="shared" si="58"/>
        <v>Unit_Monster_Season1_Challenge2_5_3_Easy</v>
      </c>
      <c r="I1271" t="str">
        <f t="shared" si="59"/>
        <v>TowerDefense_Monster1</v>
      </c>
      <c r="J1271" t="str">
        <f>IF(B1271="","",IF(RIGHT(VLOOKUP(K1271&amp;"_"&amp;L1271&amp;"_"&amp;M1271&amp;"_"&amp;O1271,[1]挑战模式!$A:$AS,14+N1271,FALSE),1)="3","EffectCreate_BossEffect;EffectCreate_MonsterShow","EffectCreate_MonsterShow"))</f>
        <v>EffectCreate_MonsterShow</v>
      </c>
      <c r="K1271" s="2">
        <v>1</v>
      </c>
      <c r="L1271" s="2">
        <v>2</v>
      </c>
      <c r="M1271" s="2">
        <v>5</v>
      </c>
      <c r="N1271" s="2">
        <v>3</v>
      </c>
      <c r="O1271" s="6" t="s">
        <v>469</v>
      </c>
    </row>
    <row r="1272" spans="2:15" x14ac:dyDescent="0.2">
      <c r="B1272" t="str">
        <f>IF(ISNA(VLOOKUP(K1272&amp;"_"&amp;L1272&amp;"_"&amp;M1272&amp;"_"&amp;O1272,[1]挑战模式!$A:$AS,1,FALSE)),"",IF(VLOOKUP(K1272&amp;"_"&amp;L1272&amp;"_"&amp;M1272&amp;"_"&amp;O1272,[1]挑战模式!$A:$AS,14+N1272,FALSE)="","","Monster_Season"&amp;K1272&amp;"_Challenge"&amp;L1272&amp;"_"&amp;M1272&amp;"_"&amp;N1272&amp;"_"&amp;O1272))</f>
        <v/>
      </c>
      <c r="C1272" t="str">
        <f t="shared" si="57"/>
        <v/>
      </c>
      <c r="G1272" t="str">
        <f>IF(ISNA(VLOOKUP(K1272&amp;"_"&amp;L1272&amp;"_"&amp;M1272&amp;"_"&amp;O1272,[1]挑战模式!$A:$AS,14+N1272,FALSE)),"",IF(VLOOKUP(K1272&amp;"_"&amp;L1272&amp;"_"&amp;M1272&amp;"_"&amp;O1272,[1]挑战模式!$A:$AS,14+N1272,FALSE)="","",IF(VLOOKUP(VLOOKUP(K1272&amp;"_"&amp;L1272&amp;"_"&amp;M1272&amp;"_"&amp;O1272,[1]挑战模式!$A:$AS,14+N1272,FALSE),[1]怪物!$B:$L,11,FALSE)=0,"",VLOOKUP(VLOOKUP(K1272&amp;"_"&amp;L1272&amp;"_"&amp;M1272&amp;"_"&amp;O1272,[1]挑战模式!$A:$AS,14+N1272,FALSE),[1]怪物!$B:$L,11,FALSE))))</f>
        <v/>
      </c>
      <c r="H1272" t="str">
        <f t="shared" si="58"/>
        <v/>
      </c>
      <c r="I1272" t="str">
        <f t="shared" si="59"/>
        <v/>
      </c>
      <c r="J1272" t="str">
        <f>IF(B1272="","",IF(RIGHT(VLOOKUP(K1272&amp;"_"&amp;L1272&amp;"_"&amp;M1272&amp;"_"&amp;O1272,[1]挑战模式!$A:$AS,14+N1272,FALSE),1)="3","EffectCreate_BossEffect;EffectCreate_MonsterShow","EffectCreate_MonsterShow"))</f>
        <v/>
      </c>
      <c r="K1272" s="2">
        <v>1</v>
      </c>
      <c r="L1272" s="2">
        <v>2</v>
      </c>
      <c r="M1272" s="2">
        <v>5</v>
      </c>
      <c r="N1272" s="2">
        <v>4</v>
      </c>
      <c r="O1272" s="6" t="s">
        <v>469</v>
      </c>
    </row>
    <row r="1273" spans="2:15" x14ac:dyDescent="0.2">
      <c r="B1273" t="str">
        <f>IF(ISNA(VLOOKUP(K1273&amp;"_"&amp;L1273&amp;"_"&amp;M1273&amp;"_"&amp;O1273,[1]挑战模式!$A:$AS,1,FALSE)),"",IF(VLOOKUP(K1273&amp;"_"&amp;L1273&amp;"_"&amp;M1273&amp;"_"&amp;O1273,[1]挑战模式!$A:$AS,14+N1273,FALSE)="","","Monster_Season"&amp;K1273&amp;"_Challenge"&amp;L1273&amp;"_"&amp;M1273&amp;"_"&amp;N1273&amp;"_"&amp;O1273))</f>
        <v/>
      </c>
      <c r="C1273" t="str">
        <f t="shared" si="57"/>
        <v/>
      </c>
      <c r="G1273" t="str">
        <f>IF(ISNA(VLOOKUP(K1273&amp;"_"&amp;L1273&amp;"_"&amp;M1273&amp;"_"&amp;O1273,[1]挑战模式!$A:$AS,14+N1273,FALSE)),"",IF(VLOOKUP(K1273&amp;"_"&amp;L1273&amp;"_"&amp;M1273&amp;"_"&amp;O1273,[1]挑战模式!$A:$AS,14+N1273,FALSE)="","",IF(VLOOKUP(VLOOKUP(K1273&amp;"_"&amp;L1273&amp;"_"&amp;M1273&amp;"_"&amp;O1273,[1]挑战模式!$A:$AS,14+N1273,FALSE),[1]怪物!$B:$L,11,FALSE)=0,"",VLOOKUP(VLOOKUP(K1273&amp;"_"&amp;L1273&amp;"_"&amp;M1273&amp;"_"&amp;O1273,[1]挑战模式!$A:$AS,14+N1273,FALSE),[1]怪物!$B:$L,11,FALSE))))</f>
        <v/>
      </c>
      <c r="H1273" t="str">
        <f t="shared" si="58"/>
        <v/>
      </c>
      <c r="I1273" t="str">
        <f t="shared" si="59"/>
        <v/>
      </c>
      <c r="J1273" t="str">
        <f>IF(B1273="","",IF(RIGHT(VLOOKUP(K1273&amp;"_"&amp;L1273&amp;"_"&amp;M1273&amp;"_"&amp;O1273,[1]挑战模式!$A:$AS,14+N1273,FALSE),1)="3","EffectCreate_BossEffect;EffectCreate_MonsterShow","EffectCreate_MonsterShow"))</f>
        <v/>
      </c>
      <c r="K1273" s="2">
        <v>1</v>
      </c>
      <c r="L1273" s="2">
        <v>2</v>
      </c>
      <c r="M1273" s="2">
        <v>5</v>
      </c>
      <c r="N1273" s="2">
        <v>5</v>
      </c>
      <c r="O1273" s="6" t="s">
        <v>469</v>
      </c>
    </row>
    <row r="1274" spans="2:15" x14ac:dyDescent="0.2">
      <c r="B1274" t="str">
        <f>IF(ISNA(VLOOKUP(K1274&amp;"_"&amp;L1274&amp;"_"&amp;M1274&amp;"_"&amp;O1274,[1]挑战模式!$A:$AS,1,FALSE)),"",IF(VLOOKUP(K1274&amp;"_"&amp;L1274&amp;"_"&amp;M1274&amp;"_"&amp;O1274,[1]挑战模式!$A:$AS,14+N1274,FALSE)="","","Monster_Season"&amp;K1274&amp;"_Challenge"&amp;L1274&amp;"_"&amp;M1274&amp;"_"&amp;N1274&amp;"_"&amp;O1274))</f>
        <v/>
      </c>
      <c r="C1274" t="str">
        <f t="shared" si="57"/>
        <v/>
      </c>
      <c r="G1274" t="str">
        <f>IF(ISNA(VLOOKUP(K1274&amp;"_"&amp;L1274&amp;"_"&amp;M1274&amp;"_"&amp;O1274,[1]挑战模式!$A:$AS,14+N1274,FALSE)),"",IF(VLOOKUP(K1274&amp;"_"&amp;L1274&amp;"_"&amp;M1274&amp;"_"&amp;O1274,[1]挑战模式!$A:$AS,14+N1274,FALSE)="","",IF(VLOOKUP(VLOOKUP(K1274&amp;"_"&amp;L1274&amp;"_"&amp;M1274&amp;"_"&amp;O1274,[1]挑战模式!$A:$AS,14+N1274,FALSE),[1]怪物!$B:$L,11,FALSE)=0,"",VLOOKUP(VLOOKUP(K1274&amp;"_"&amp;L1274&amp;"_"&amp;M1274&amp;"_"&amp;O1274,[1]挑战模式!$A:$AS,14+N1274,FALSE),[1]怪物!$B:$L,11,FALSE))))</f>
        <v/>
      </c>
      <c r="H1274" t="str">
        <f t="shared" si="58"/>
        <v/>
      </c>
      <c r="I1274" t="str">
        <f t="shared" si="59"/>
        <v/>
      </c>
      <c r="J1274" t="str">
        <f>IF(B1274="","",IF(RIGHT(VLOOKUP(K1274&amp;"_"&amp;L1274&amp;"_"&amp;M1274&amp;"_"&amp;O1274,[1]挑战模式!$A:$AS,14+N1274,FALSE),1)="3","EffectCreate_BossEffect;EffectCreate_MonsterShow","EffectCreate_MonsterShow"))</f>
        <v/>
      </c>
      <c r="K1274" s="2">
        <v>1</v>
      </c>
      <c r="L1274" s="2">
        <v>2</v>
      </c>
      <c r="M1274" s="2">
        <v>5</v>
      </c>
      <c r="N1274" s="2">
        <v>6</v>
      </c>
      <c r="O1274" s="6" t="s">
        <v>469</v>
      </c>
    </row>
    <row r="1275" spans="2:15" x14ac:dyDescent="0.2">
      <c r="B1275" t="str">
        <f>IF(ISNA(VLOOKUP(K1275&amp;"_"&amp;L1275&amp;"_"&amp;M1275&amp;"_"&amp;O1275,[1]挑战模式!$A:$AS,1,FALSE)),"",IF(VLOOKUP(K1275&amp;"_"&amp;L1275&amp;"_"&amp;M1275&amp;"_"&amp;O1275,[1]挑战模式!$A:$AS,14+N1275,FALSE)="","","Monster_Season"&amp;K1275&amp;"_Challenge"&amp;L1275&amp;"_"&amp;M1275&amp;"_"&amp;N1275&amp;"_"&amp;O1275))</f>
        <v>Monster_Season1_Challenge2_6_1_Easy</v>
      </c>
      <c r="C1275" t="str">
        <f t="shared" si="57"/>
        <v>None</v>
      </c>
      <c r="G1275" t="str">
        <f>IF(ISNA(VLOOKUP(K1275&amp;"_"&amp;L1275&amp;"_"&amp;M1275&amp;"_"&amp;O1275,[1]挑战模式!$A:$AS,14+N1275,FALSE)),"",IF(VLOOKUP(K1275&amp;"_"&amp;L1275&amp;"_"&amp;M1275&amp;"_"&amp;O1275,[1]挑战模式!$A:$AS,14+N1275,FALSE)="","",IF(VLOOKUP(VLOOKUP(K1275&amp;"_"&amp;L1275&amp;"_"&amp;M1275&amp;"_"&amp;O1275,[1]挑战模式!$A:$AS,14+N1275,FALSE),[1]怪物!$B:$L,11,FALSE)=0,"",VLOOKUP(VLOOKUP(K1275&amp;"_"&amp;L1275&amp;"_"&amp;M1275&amp;"_"&amp;O1275,[1]挑战模式!$A:$AS,14+N1275,FALSE),[1]怪物!$B:$L,11,FALSE))))</f>
        <v/>
      </c>
      <c r="H1275" t="str">
        <f t="shared" si="58"/>
        <v>Unit_Monster_Season1_Challenge2_6_1_Easy</v>
      </c>
      <c r="I1275" t="str">
        <f t="shared" si="59"/>
        <v>TowerDefense_Monster1</v>
      </c>
      <c r="J1275" t="str">
        <f>IF(B1275="","",IF(RIGHT(VLOOKUP(K1275&amp;"_"&amp;L1275&amp;"_"&amp;M1275&amp;"_"&amp;O1275,[1]挑战模式!$A:$AS,14+N1275,FALSE),1)="3","EffectCreate_BossEffect;EffectCreate_MonsterShow","EffectCreate_MonsterShow"))</f>
        <v>EffectCreate_MonsterShow</v>
      </c>
      <c r="K1275" s="2">
        <v>1</v>
      </c>
      <c r="L1275" s="2">
        <v>2</v>
      </c>
      <c r="M1275" s="2">
        <v>6</v>
      </c>
      <c r="N1275" s="2">
        <v>1</v>
      </c>
      <c r="O1275" s="6" t="s">
        <v>469</v>
      </c>
    </row>
    <row r="1276" spans="2:15" x14ac:dyDescent="0.2">
      <c r="B1276" t="str">
        <f>IF(ISNA(VLOOKUP(K1276&amp;"_"&amp;L1276&amp;"_"&amp;M1276&amp;"_"&amp;O1276,[1]挑战模式!$A:$AS,1,FALSE)),"",IF(VLOOKUP(K1276&amp;"_"&amp;L1276&amp;"_"&amp;M1276&amp;"_"&amp;O1276,[1]挑战模式!$A:$AS,14+N1276,FALSE)="","","Monster_Season"&amp;K1276&amp;"_Challenge"&amp;L1276&amp;"_"&amp;M1276&amp;"_"&amp;N1276&amp;"_"&amp;O1276))</f>
        <v>Monster_Season1_Challenge2_6_2_Easy</v>
      </c>
      <c r="C1276" t="str">
        <f t="shared" si="57"/>
        <v>None</v>
      </c>
      <c r="G1276" t="str">
        <f>IF(ISNA(VLOOKUP(K1276&amp;"_"&amp;L1276&amp;"_"&amp;M1276&amp;"_"&amp;O1276,[1]挑战模式!$A:$AS,14+N1276,FALSE)),"",IF(VLOOKUP(K1276&amp;"_"&amp;L1276&amp;"_"&amp;M1276&amp;"_"&amp;O1276,[1]挑战模式!$A:$AS,14+N1276,FALSE)="","",IF(VLOOKUP(VLOOKUP(K1276&amp;"_"&amp;L1276&amp;"_"&amp;M1276&amp;"_"&amp;O1276,[1]挑战模式!$A:$AS,14+N1276,FALSE),[1]怪物!$B:$L,11,FALSE)=0,"",VLOOKUP(VLOOKUP(K1276&amp;"_"&amp;L1276&amp;"_"&amp;M1276&amp;"_"&amp;O1276,[1]挑战模式!$A:$AS,14+N1276,FALSE),[1]怪物!$B:$L,11,FALSE))))</f>
        <v/>
      </c>
      <c r="H1276" t="str">
        <f t="shared" si="58"/>
        <v>Unit_Monster_Season1_Challenge2_6_2_Easy</v>
      </c>
      <c r="I1276" t="str">
        <f t="shared" si="59"/>
        <v>TowerDefense_Monster1</v>
      </c>
      <c r="J1276" t="str">
        <f>IF(B1276="","",IF(RIGHT(VLOOKUP(K1276&amp;"_"&amp;L1276&amp;"_"&amp;M1276&amp;"_"&amp;O1276,[1]挑战模式!$A:$AS,14+N1276,FALSE),1)="3","EffectCreate_BossEffect;EffectCreate_MonsterShow","EffectCreate_MonsterShow"))</f>
        <v>EffectCreate_MonsterShow</v>
      </c>
      <c r="K1276" s="2">
        <v>1</v>
      </c>
      <c r="L1276" s="2">
        <v>2</v>
      </c>
      <c r="M1276" s="2">
        <v>6</v>
      </c>
      <c r="N1276" s="2">
        <v>2</v>
      </c>
      <c r="O1276" s="6" t="s">
        <v>469</v>
      </c>
    </row>
    <row r="1277" spans="2:15" x14ac:dyDescent="0.2">
      <c r="B1277" t="str">
        <f>IF(ISNA(VLOOKUP(K1277&amp;"_"&amp;L1277&amp;"_"&amp;M1277&amp;"_"&amp;O1277,[1]挑战模式!$A:$AS,1,FALSE)),"",IF(VLOOKUP(K1277&amp;"_"&amp;L1277&amp;"_"&amp;M1277&amp;"_"&amp;O1277,[1]挑战模式!$A:$AS,14+N1277,FALSE)="","","Monster_Season"&amp;K1277&amp;"_Challenge"&amp;L1277&amp;"_"&amp;M1277&amp;"_"&amp;N1277&amp;"_"&amp;O1277))</f>
        <v>Monster_Season1_Challenge2_6_3_Easy</v>
      </c>
      <c r="C1277" t="str">
        <f t="shared" si="57"/>
        <v>None</v>
      </c>
      <c r="G1277" t="str">
        <f>IF(ISNA(VLOOKUP(K1277&amp;"_"&amp;L1277&amp;"_"&amp;M1277&amp;"_"&amp;O1277,[1]挑战模式!$A:$AS,14+N1277,FALSE)),"",IF(VLOOKUP(K1277&amp;"_"&amp;L1277&amp;"_"&amp;M1277&amp;"_"&amp;O1277,[1]挑战模式!$A:$AS,14+N1277,FALSE)="","",IF(VLOOKUP(VLOOKUP(K1277&amp;"_"&amp;L1277&amp;"_"&amp;M1277&amp;"_"&amp;O1277,[1]挑战模式!$A:$AS,14+N1277,FALSE),[1]怪物!$B:$L,11,FALSE)=0,"",VLOOKUP(VLOOKUP(K1277&amp;"_"&amp;L1277&amp;"_"&amp;M1277&amp;"_"&amp;O1277,[1]挑战模式!$A:$AS,14+N1277,FALSE),[1]怪物!$B:$L,11,FALSE))))</f>
        <v/>
      </c>
      <c r="H1277" t="str">
        <f t="shared" si="58"/>
        <v>Unit_Monster_Season1_Challenge2_6_3_Easy</v>
      </c>
      <c r="I1277" t="str">
        <f t="shared" si="59"/>
        <v>TowerDefense_Monster1</v>
      </c>
      <c r="J1277" t="str">
        <f>IF(B1277="","",IF(RIGHT(VLOOKUP(K1277&amp;"_"&amp;L1277&amp;"_"&amp;M1277&amp;"_"&amp;O1277,[1]挑战模式!$A:$AS,14+N1277,FALSE),1)="3","EffectCreate_BossEffect;EffectCreate_MonsterShow","EffectCreate_MonsterShow"))</f>
        <v>EffectCreate_MonsterShow</v>
      </c>
      <c r="K1277" s="2">
        <v>1</v>
      </c>
      <c r="L1277" s="2">
        <v>2</v>
      </c>
      <c r="M1277" s="2">
        <v>6</v>
      </c>
      <c r="N1277" s="2">
        <v>3</v>
      </c>
      <c r="O1277" s="6" t="s">
        <v>469</v>
      </c>
    </row>
    <row r="1278" spans="2:15" x14ac:dyDescent="0.2">
      <c r="B1278" t="str">
        <f>IF(ISNA(VLOOKUP(K1278&amp;"_"&amp;L1278&amp;"_"&amp;M1278&amp;"_"&amp;O1278,[1]挑战模式!$A:$AS,1,FALSE)),"",IF(VLOOKUP(K1278&amp;"_"&amp;L1278&amp;"_"&amp;M1278&amp;"_"&amp;O1278,[1]挑战模式!$A:$AS,14+N1278,FALSE)="","","Monster_Season"&amp;K1278&amp;"_Challenge"&amp;L1278&amp;"_"&amp;M1278&amp;"_"&amp;N1278&amp;"_"&amp;O1278))</f>
        <v>Monster_Season1_Challenge2_6_4_Easy</v>
      </c>
      <c r="C1278" t="str">
        <f t="shared" si="57"/>
        <v>None</v>
      </c>
      <c r="G1278" t="str">
        <f>IF(ISNA(VLOOKUP(K1278&amp;"_"&amp;L1278&amp;"_"&amp;M1278&amp;"_"&amp;O1278,[1]挑战模式!$A:$AS,14+N1278,FALSE)),"",IF(VLOOKUP(K1278&amp;"_"&amp;L1278&amp;"_"&amp;M1278&amp;"_"&amp;O1278,[1]挑战模式!$A:$AS,14+N1278,FALSE)="","",IF(VLOOKUP(VLOOKUP(K1278&amp;"_"&amp;L1278&amp;"_"&amp;M1278&amp;"_"&amp;O1278,[1]挑战模式!$A:$AS,14+N1278,FALSE),[1]怪物!$B:$L,11,FALSE)=0,"",VLOOKUP(VLOOKUP(K1278&amp;"_"&amp;L1278&amp;"_"&amp;M1278&amp;"_"&amp;O1278,[1]挑战模式!$A:$AS,14+N1278,FALSE),[1]怪物!$B:$L,11,FALSE))))</f>
        <v/>
      </c>
      <c r="H1278" t="str">
        <f t="shared" si="58"/>
        <v>Unit_Monster_Season1_Challenge2_6_4_Easy</v>
      </c>
      <c r="I1278" t="str">
        <f t="shared" si="59"/>
        <v>TowerDefense_Monster1</v>
      </c>
      <c r="J1278" t="str">
        <f>IF(B1278="","",IF(RIGHT(VLOOKUP(K1278&amp;"_"&amp;L1278&amp;"_"&amp;M1278&amp;"_"&amp;O1278,[1]挑战模式!$A:$AS,14+N1278,FALSE),1)="3","EffectCreate_BossEffect;EffectCreate_MonsterShow","EffectCreate_MonsterShow"))</f>
        <v>EffectCreate_MonsterShow</v>
      </c>
      <c r="K1278" s="2">
        <v>1</v>
      </c>
      <c r="L1278" s="2">
        <v>2</v>
      </c>
      <c r="M1278" s="2">
        <v>6</v>
      </c>
      <c r="N1278" s="2">
        <v>4</v>
      </c>
      <c r="O1278" s="6" t="s">
        <v>469</v>
      </c>
    </row>
    <row r="1279" spans="2:15" x14ac:dyDescent="0.2">
      <c r="B1279" t="str">
        <f>IF(ISNA(VLOOKUP(K1279&amp;"_"&amp;L1279&amp;"_"&amp;M1279&amp;"_"&amp;O1279,[1]挑战模式!$A:$AS,1,FALSE)),"",IF(VLOOKUP(K1279&amp;"_"&amp;L1279&amp;"_"&amp;M1279&amp;"_"&amp;O1279,[1]挑战模式!$A:$AS,14+N1279,FALSE)="","","Monster_Season"&amp;K1279&amp;"_Challenge"&amp;L1279&amp;"_"&amp;M1279&amp;"_"&amp;N1279&amp;"_"&amp;O1279))</f>
        <v/>
      </c>
      <c r="C1279" t="str">
        <f t="shared" si="57"/>
        <v/>
      </c>
      <c r="G1279" t="str">
        <f>IF(ISNA(VLOOKUP(K1279&amp;"_"&amp;L1279&amp;"_"&amp;M1279&amp;"_"&amp;O1279,[1]挑战模式!$A:$AS,14+N1279,FALSE)),"",IF(VLOOKUP(K1279&amp;"_"&amp;L1279&amp;"_"&amp;M1279&amp;"_"&amp;O1279,[1]挑战模式!$A:$AS,14+N1279,FALSE)="","",IF(VLOOKUP(VLOOKUP(K1279&amp;"_"&amp;L1279&amp;"_"&amp;M1279&amp;"_"&amp;O1279,[1]挑战模式!$A:$AS,14+N1279,FALSE),[1]怪物!$B:$L,11,FALSE)=0,"",VLOOKUP(VLOOKUP(K1279&amp;"_"&amp;L1279&amp;"_"&amp;M1279&amp;"_"&amp;O1279,[1]挑战模式!$A:$AS,14+N1279,FALSE),[1]怪物!$B:$L,11,FALSE))))</f>
        <v/>
      </c>
      <c r="H1279" t="str">
        <f t="shared" si="58"/>
        <v/>
      </c>
      <c r="I1279" t="str">
        <f t="shared" si="59"/>
        <v/>
      </c>
      <c r="J1279" t="str">
        <f>IF(B1279="","",IF(RIGHT(VLOOKUP(K1279&amp;"_"&amp;L1279&amp;"_"&amp;M1279&amp;"_"&amp;O1279,[1]挑战模式!$A:$AS,14+N1279,FALSE),1)="3","EffectCreate_BossEffect;EffectCreate_MonsterShow","EffectCreate_MonsterShow"))</f>
        <v/>
      </c>
      <c r="K1279" s="2">
        <v>1</v>
      </c>
      <c r="L1279" s="2">
        <v>2</v>
      </c>
      <c r="M1279" s="2">
        <v>6</v>
      </c>
      <c r="N1279" s="2">
        <v>5</v>
      </c>
      <c r="O1279" s="6" t="s">
        <v>469</v>
      </c>
    </row>
    <row r="1280" spans="2:15" x14ac:dyDescent="0.2">
      <c r="B1280" t="str">
        <f>IF(ISNA(VLOOKUP(K1280&amp;"_"&amp;L1280&amp;"_"&amp;M1280&amp;"_"&amp;O1280,[1]挑战模式!$A:$AS,1,FALSE)),"",IF(VLOOKUP(K1280&amp;"_"&amp;L1280&amp;"_"&amp;M1280&amp;"_"&amp;O1280,[1]挑战模式!$A:$AS,14+N1280,FALSE)="","","Monster_Season"&amp;K1280&amp;"_Challenge"&amp;L1280&amp;"_"&amp;M1280&amp;"_"&amp;N1280&amp;"_"&amp;O1280))</f>
        <v/>
      </c>
      <c r="C1280" t="str">
        <f t="shared" si="57"/>
        <v/>
      </c>
      <c r="G1280" t="str">
        <f>IF(ISNA(VLOOKUP(K1280&amp;"_"&amp;L1280&amp;"_"&amp;M1280&amp;"_"&amp;O1280,[1]挑战模式!$A:$AS,14+N1280,FALSE)),"",IF(VLOOKUP(K1280&amp;"_"&amp;L1280&amp;"_"&amp;M1280&amp;"_"&amp;O1280,[1]挑战模式!$A:$AS,14+N1280,FALSE)="","",IF(VLOOKUP(VLOOKUP(K1280&amp;"_"&amp;L1280&amp;"_"&amp;M1280&amp;"_"&amp;O1280,[1]挑战模式!$A:$AS,14+N1280,FALSE),[1]怪物!$B:$L,11,FALSE)=0,"",VLOOKUP(VLOOKUP(K1280&amp;"_"&amp;L1280&amp;"_"&amp;M1280&amp;"_"&amp;O1280,[1]挑战模式!$A:$AS,14+N1280,FALSE),[1]怪物!$B:$L,11,FALSE))))</f>
        <v/>
      </c>
      <c r="H1280" t="str">
        <f t="shared" si="58"/>
        <v/>
      </c>
      <c r="I1280" t="str">
        <f t="shared" si="59"/>
        <v/>
      </c>
      <c r="J1280" t="str">
        <f>IF(B1280="","",IF(RIGHT(VLOOKUP(K1280&amp;"_"&amp;L1280&amp;"_"&amp;M1280&amp;"_"&amp;O1280,[1]挑战模式!$A:$AS,14+N1280,FALSE),1)="3","EffectCreate_BossEffect;EffectCreate_MonsterShow","EffectCreate_MonsterShow"))</f>
        <v/>
      </c>
      <c r="K1280" s="2">
        <v>1</v>
      </c>
      <c r="L1280" s="2">
        <v>2</v>
      </c>
      <c r="M1280" s="2">
        <v>6</v>
      </c>
      <c r="N1280" s="2">
        <v>6</v>
      </c>
      <c r="O1280" s="6" t="s">
        <v>469</v>
      </c>
    </row>
    <row r="1281" spans="2:15" x14ac:dyDescent="0.2">
      <c r="B1281" t="str">
        <f>IF(ISNA(VLOOKUP(K1281&amp;"_"&amp;L1281&amp;"_"&amp;M1281&amp;"_"&amp;O1281,[1]挑战模式!$A:$AS,1,FALSE)),"",IF(VLOOKUP(K1281&amp;"_"&amp;L1281&amp;"_"&amp;M1281&amp;"_"&amp;O1281,[1]挑战模式!$A:$AS,14+N1281,FALSE)="","","Monster_Season"&amp;K1281&amp;"_Challenge"&amp;L1281&amp;"_"&amp;M1281&amp;"_"&amp;N1281&amp;"_"&amp;O1281))</f>
        <v/>
      </c>
      <c r="C1281" t="str">
        <f t="shared" si="57"/>
        <v/>
      </c>
      <c r="G1281" t="str">
        <f>IF(ISNA(VLOOKUP(K1281&amp;"_"&amp;L1281&amp;"_"&amp;M1281&amp;"_"&amp;O1281,[1]挑战模式!$A:$AS,14+N1281,FALSE)),"",IF(VLOOKUP(K1281&amp;"_"&amp;L1281&amp;"_"&amp;M1281&amp;"_"&amp;O1281,[1]挑战模式!$A:$AS,14+N1281,FALSE)="","",IF(VLOOKUP(VLOOKUP(K1281&amp;"_"&amp;L1281&amp;"_"&amp;M1281&amp;"_"&amp;O1281,[1]挑战模式!$A:$AS,14+N1281,FALSE),[1]怪物!$B:$L,11,FALSE)=0,"",VLOOKUP(VLOOKUP(K1281&amp;"_"&amp;L1281&amp;"_"&amp;M1281&amp;"_"&amp;O1281,[1]挑战模式!$A:$AS,14+N1281,FALSE),[1]怪物!$B:$L,11,FALSE))))</f>
        <v/>
      </c>
      <c r="H1281" t="str">
        <f t="shared" si="58"/>
        <v/>
      </c>
      <c r="I1281" t="str">
        <f t="shared" si="59"/>
        <v/>
      </c>
      <c r="J1281" t="str">
        <f>IF(B1281="","",IF(RIGHT(VLOOKUP(K1281&amp;"_"&amp;L1281&amp;"_"&amp;M1281&amp;"_"&amp;O1281,[1]挑战模式!$A:$AS,14+N1281,FALSE),1)="3","EffectCreate_BossEffect;EffectCreate_MonsterShow","EffectCreate_MonsterShow"))</f>
        <v/>
      </c>
      <c r="K1281" s="2">
        <v>1</v>
      </c>
      <c r="L1281" s="2">
        <v>2</v>
      </c>
      <c r="M1281" s="2">
        <v>7</v>
      </c>
      <c r="N1281" s="2">
        <v>1</v>
      </c>
      <c r="O1281" s="6" t="s">
        <v>469</v>
      </c>
    </row>
    <row r="1282" spans="2:15" x14ac:dyDescent="0.2">
      <c r="B1282" t="str">
        <f>IF(ISNA(VLOOKUP(K1282&amp;"_"&amp;L1282&amp;"_"&amp;M1282&amp;"_"&amp;O1282,[1]挑战模式!$A:$AS,1,FALSE)),"",IF(VLOOKUP(K1282&amp;"_"&amp;L1282&amp;"_"&amp;M1282&amp;"_"&amp;O1282,[1]挑战模式!$A:$AS,14+N1282,FALSE)="","","Monster_Season"&amp;K1282&amp;"_Challenge"&amp;L1282&amp;"_"&amp;M1282&amp;"_"&amp;N1282&amp;"_"&amp;O1282))</f>
        <v/>
      </c>
      <c r="C1282" t="str">
        <f t="shared" si="57"/>
        <v/>
      </c>
      <c r="G1282" t="str">
        <f>IF(ISNA(VLOOKUP(K1282&amp;"_"&amp;L1282&amp;"_"&amp;M1282&amp;"_"&amp;O1282,[1]挑战模式!$A:$AS,14+N1282,FALSE)),"",IF(VLOOKUP(K1282&amp;"_"&amp;L1282&amp;"_"&amp;M1282&amp;"_"&amp;O1282,[1]挑战模式!$A:$AS,14+N1282,FALSE)="","",IF(VLOOKUP(VLOOKUP(K1282&amp;"_"&amp;L1282&amp;"_"&amp;M1282&amp;"_"&amp;O1282,[1]挑战模式!$A:$AS,14+N1282,FALSE),[1]怪物!$B:$L,11,FALSE)=0,"",VLOOKUP(VLOOKUP(K1282&amp;"_"&amp;L1282&amp;"_"&amp;M1282&amp;"_"&amp;O1282,[1]挑战模式!$A:$AS,14+N1282,FALSE),[1]怪物!$B:$L,11,FALSE))))</f>
        <v/>
      </c>
      <c r="H1282" t="str">
        <f t="shared" si="58"/>
        <v/>
      </c>
      <c r="I1282" t="str">
        <f t="shared" si="59"/>
        <v/>
      </c>
      <c r="J1282" t="str">
        <f>IF(B1282="","",IF(RIGHT(VLOOKUP(K1282&amp;"_"&amp;L1282&amp;"_"&amp;M1282&amp;"_"&amp;O1282,[1]挑战模式!$A:$AS,14+N1282,FALSE),1)="3","EffectCreate_BossEffect;EffectCreate_MonsterShow","EffectCreate_MonsterShow"))</f>
        <v/>
      </c>
      <c r="K1282" s="2">
        <v>1</v>
      </c>
      <c r="L1282" s="2">
        <v>2</v>
      </c>
      <c r="M1282" s="2">
        <v>7</v>
      </c>
      <c r="N1282" s="2">
        <v>2</v>
      </c>
      <c r="O1282" s="6" t="s">
        <v>469</v>
      </c>
    </row>
    <row r="1283" spans="2:15" x14ac:dyDescent="0.2">
      <c r="B1283" t="str">
        <f>IF(ISNA(VLOOKUP(K1283&amp;"_"&amp;L1283&amp;"_"&amp;M1283&amp;"_"&amp;O1283,[1]挑战模式!$A:$AS,1,FALSE)),"",IF(VLOOKUP(K1283&amp;"_"&amp;L1283&amp;"_"&amp;M1283&amp;"_"&amp;O1283,[1]挑战模式!$A:$AS,14+N1283,FALSE)="","","Monster_Season"&amp;K1283&amp;"_Challenge"&amp;L1283&amp;"_"&amp;M1283&amp;"_"&amp;N1283&amp;"_"&amp;O1283))</f>
        <v/>
      </c>
      <c r="C1283" t="str">
        <f t="shared" si="57"/>
        <v/>
      </c>
      <c r="G1283" t="str">
        <f>IF(ISNA(VLOOKUP(K1283&amp;"_"&amp;L1283&amp;"_"&amp;M1283&amp;"_"&amp;O1283,[1]挑战模式!$A:$AS,14+N1283,FALSE)),"",IF(VLOOKUP(K1283&amp;"_"&amp;L1283&amp;"_"&amp;M1283&amp;"_"&amp;O1283,[1]挑战模式!$A:$AS,14+N1283,FALSE)="","",IF(VLOOKUP(VLOOKUP(K1283&amp;"_"&amp;L1283&amp;"_"&amp;M1283&amp;"_"&amp;O1283,[1]挑战模式!$A:$AS,14+N1283,FALSE),[1]怪物!$B:$L,11,FALSE)=0,"",VLOOKUP(VLOOKUP(K1283&amp;"_"&amp;L1283&amp;"_"&amp;M1283&amp;"_"&amp;O1283,[1]挑战模式!$A:$AS,14+N1283,FALSE),[1]怪物!$B:$L,11,FALSE))))</f>
        <v/>
      </c>
      <c r="H1283" t="str">
        <f t="shared" si="58"/>
        <v/>
      </c>
      <c r="I1283" t="str">
        <f t="shared" si="59"/>
        <v/>
      </c>
      <c r="J1283" t="str">
        <f>IF(B1283="","",IF(RIGHT(VLOOKUP(K1283&amp;"_"&amp;L1283&amp;"_"&amp;M1283&amp;"_"&amp;O1283,[1]挑战模式!$A:$AS,14+N1283,FALSE),1)="3","EffectCreate_BossEffect;EffectCreate_MonsterShow","EffectCreate_MonsterShow"))</f>
        <v/>
      </c>
      <c r="K1283" s="2">
        <v>1</v>
      </c>
      <c r="L1283" s="2">
        <v>2</v>
      </c>
      <c r="M1283" s="2">
        <v>7</v>
      </c>
      <c r="N1283" s="2">
        <v>3</v>
      </c>
      <c r="O1283" s="6" t="s">
        <v>469</v>
      </c>
    </row>
    <row r="1284" spans="2:15" x14ac:dyDescent="0.2">
      <c r="B1284" t="str">
        <f>IF(ISNA(VLOOKUP(K1284&amp;"_"&amp;L1284&amp;"_"&amp;M1284&amp;"_"&amp;O1284,[1]挑战模式!$A:$AS,1,FALSE)),"",IF(VLOOKUP(K1284&amp;"_"&amp;L1284&amp;"_"&amp;M1284&amp;"_"&amp;O1284,[1]挑战模式!$A:$AS,14+N1284,FALSE)="","","Monster_Season"&amp;K1284&amp;"_Challenge"&amp;L1284&amp;"_"&amp;M1284&amp;"_"&amp;N1284&amp;"_"&amp;O1284))</f>
        <v/>
      </c>
      <c r="C1284" t="str">
        <f t="shared" si="57"/>
        <v/>
      </c>
      <c r="G1284" t="str">
        <f>IF(ISNA(VLOOKUP(K1284&amp;"_"&amp;L1284&amp;"_"&amp;M1284&amp;"_"&amp;O1284,[1]挑战模式!$A:$AS,14+N1284,FALSE)),"",IF(VLOOKUP(K1284&amp;"_"&amp;L1284&amp;"_"&amp;M1284&amp;"_"&amp;O1284,[1]挑战模式!$A:$AS,14+N1284,FALSE)="","",IF(VLOOKUP(VLOOKUP(K1284&amp;"_"&amp;L1284&amp;"_"&amp;M1284&amp;"_"&amp;O1284,[1]挑战模式!$A:$AS,14+N1284,FALSE),[1]怪物!$B:$L,11,FALSE)=0,"",VLOOKUP(VLOOKUP(K1284&amp;"_"&amp;L1284&amp;"_"&amp;M1284&amp;"_"&amp;O1284,[1]挑战模式!$A:$AS,14+N1284,FALSE),[1]怪物!$B:$L,11,FALSE))))</f>
        <v/>
      </c>
      <c r="H1284" t="str">
        <f t="shared" si="58"/>
        <v/>
      </c>
      <c r="I1284" t="str">
        <f t="shared" si="59"/>
        <v/>
      </c>
      <c r="J1284" t="str">
        <f>IF(B1284="","",IF(RIGHT(VLOOKUP(K1284&amp;"_"&amp;L1284&amp;"_"&amp;M1284&amp;"_"&amp;O1284,[1]挑战模式!$A:$AS,14+N1284,FALSE),1)="3","EffectCreate_BossEffect;EffectCreate_MonsterShow","EffectCreate_MonsterShow"))</f>
        <v/>
      </c>
      <c r="K1284" s="2">
        <v>1</v>
      </c>
      <c r="L1284" s="2">
        <v>2</v>
      </c>
      <c r="M1284" s="2">
        <v>7</v>
      </c>
      <c r="N1284" s="2">
        <v>4</v>
      </c>
      <c r="O1284" s="6" t="s">
        <v>469</v>
      </c>
    </row>
    <row r="1285" spans="2:15" x14ac:dyDescent="0.2">
      <c r="B1285" t="str">
        <f>IF(ISNA(VLOOKUP(K1285&amp;"_"&amp;L1285&amp;"_"&amp;M1285&amp;"_"&amp;O1285,[1]挑战模式!$A:$AS,1,FALSE)),"",IF(VLOOKUP(K1285&amp;"_"&amp;L1285&amp;"_"&amp;M1285&amp;"_"&amp;O1285,[1]挑战模式!$A:$AS,14+N1285,FALSE)="","","Monster_Season"&amp;K1285&amp;"_Challenge"&amp;L1285&amp;"_"&amp;M1285&amp;"_"&amp;N1285&amp;"_"&amp;O1285))</f>
        <v/>
      </c>
      <c r="C1285" t="str">
        <f t="shared" si="57"/>
        <v/>
      </c>
      <c r="G1285" t="str">
        <f>IF(ISNA(VLOOKUP(K1285&amp;"_"&amp;L1285&amp;"_"&amp;M1285&amp;"_"&amp;O1285,[1]挑战模式!$A:$AS,14+N1285,FALSE)),"",IF(VLOOKUP(K1285&amp;"_"&amp;L1285&amp;"_"&amp;M1285&amp;"_"&amp;O1285,[1]挑战模式!$A:$AS,14+N1285,FALSE)="","",IF(VLOOKUP(VLOOKUP(K1285&amp;"_"&amp;L1285&amp;"_"&amp;M1285&amp;"_"&amp;O1285,[1]挑战模式!$A:$AS,14+N1285,FALSE),[1]怪物!$B:$L,11,FALSE)=0,"",VLOOKUP(VLOOKUP(K1285&amp;"_"&amp;L1285&amp;"_"&amp;M1285&amp;"_"&amp;O1285,[1]挑战模式!$A:$AS,14+N1285,FALSE),[1]怪物!$B:$L,11,FALSE))))</f>
        <v/>
      </c>
      <c r="H1285" t="str">
        <f t="shared" si="58"/>
        <v/>
      </c>
      <c r="I1285" t="str">
        <f t="shared" si="59"/>
        <v/>
      </c>
      <c r="J1285" t="str">
        <f>IF(B1285="","",IF(RIGHT(VLOOKUP(K1285&amp;"_"&amp;L1285&amp;"_"&amp;M1285&amp;"_"&amp;O1285,[1]挑战模式!$A:$AS,14+N1285,FALSE),1)="3","EffectCreate_BossEffect;EffectCreate_MonsterShow","EffectCreate_MonsterShow"))</f>
        <v/>
      </c>
      <c r="K1285" s="2">
        <v>1</v>
      </c>
      <c r="L1285" s="2">
        <v>2</v>
      </c>
      <c r="M1285" s="2">
        <v>7</v>
      </c>
      <c r="N1285" s="2">
        <v>5</v>
      </c>
      <c r="O1285" s="6" t="s">
        <v>469</v>
      </c>
    </row>
    <row r="1286" spans="2:15" x14ac:dyDescent="0.2">
      <c r="B1286" t="str">
        <f>IF(ISNA(VLOOKUP(K1286&amp;"_"&amp;L1286&amp;"_"&amp;M1286&amp;"_"&amp;O1286,[1]挑战模式!$A:$AS,1,FALSE)),"",IF(VLOOKUP(K1286&amp;"_"&amp;L1286&amp;"_"&amp;M1286&amp;"_"&amp;O1286,[1]挑战模式!$A:$AS,14+N1286,FALSE)="","","Monster_Season"&amp;K1286&amp;"_Challenge"&amp;L1286&amp;"_"&amp;M1286&amp;"_"&amp;N1286&amp;"_"&amp;O1286))</f>
        <v/>
      </c>
      <c r="C1286" t="str">
        <f t="shared" si="57"/>
        <v/>
      </c>
      <c r="G1286" t="str">
        <f>IF(ISNA(VLOOKUP(K1286&amp;"_"&amp;L1286&amp;"_"&amp;M1286&amp;"_"&amp;O1286,[1]挑战模式!$A:$AS,14+N1286,FALSE)),"",IF(VLOOKUP(K1286&amp;"_"&amp;L1286&amp;"_"&amp;M1286&amp;"_"&amp;O1286,[1]挑战模式!$A:$AS,14+N1286,FALSE)="","",IF(VLOOKUP(VLOOKUP(K1286&amp;"_"&amp;L1286&amp;"_"&amp;M1286&amp;"_"&amp;O1286,[1]挑战模式!$A:$AS,14+N1286,FALSE),[1]怪物!$B:$L,11,FALSE)=0,"",VLOOKUP(VLOOKUP(K1286&amp;"_"&amp;L1286&amp;"_"&amp;M1286&amp;"_"&amp;O1286,[1]挑战模式!$A:$AS,14+N1286,FALSE),[1]怪物!$B:$L,11,FALSE))))</f>
        <v/>
      </c>
      <c r="H1286" t="str">
        <f t="shared" si="58"/>
        <v/>
      </c>
      <c r="I1286" t="str">
        <f t="shared" si="59"/>
        <v/>
      </c>
      <c r="J1286" t="str">
        <f>IF(B1286="","",IF(RIGHT(VLOOKUP(K1286&amp;"_"&amp;L1286&amp;"_"&amp;M1286&amp;"_"&amp;O1286,[1]挑战模式!$A:$AS,14+N1286,FALSE),1)="3","EffectCreate_BossEffect;EffectCreate_MonsterShow","EffectCreate_MonsterShow"))</f>
        <v/>
      </c>
      <c r="K1286" s="2">
        <v>1</v>
      </c>
      <c r="L1286" s="2">
        <v>2</v>
      </c>
      <c r="M1286" s="2">
        <v>7</v>
      </c>
      <c r="N1286" s="2">
        <v>6</v>
      </c>
      <c r="O1286" s="6" t="s">
        <v>469</v>
      </c>
    </row>
    <row r="1287" spans="2:15" x14ac:dyDescent="0.2">
      <c r="B1287" t="str">
        <f>IF(ISNA(VLOOKUP(K1287&amp;"_"&amp;L1287&amp;"_"&amp;M1287&amp;"_"&amp;O1287,[1]挑战模式!$A:$AS,1,FALSE)),"",IF(VLOOKUP(K1287&amp;"_"&amp;L1287&amp;"_"&amp;M1287&amp;"_"&amp;O1287,[1]挑战模式!$A:$AS,14+N1287,FALSE)="","","Monster_Season"&amp;K1287&amp;"_Challenge"&amp;L1287&amp;"_"&amp;M1287&amp;"_"&amp;N1287&amp;"_"&amp;O1287))</f>
        <v/>
      </c>
      <c r="C1287" t="str">
        <f t="shared" ref="C1287:C1350" si="60">IF(B1287="","","None")</f>
        <v/>
      </c>
      <c r="G1287" t="str">
        <f>IF(ISNA(VLOOKUP(K1287&amp;"_"&amp;L1287&amp;"_"&amp;M1287&amp;"_"&amp;O1287,[1]挑战模式!$A:$AS,14+N1287,FALSE)),"",IF(VLOOKUP(K1287&amp;"_"&amp;L1287&amp;"_"&amp;M1287&amp;"_"&amp;O1287,[1]挑战模式!$A:$AS,14+N1287,FALSE)="","",IF(VLOOKUP(VLOOKUP(K1287&amp;"_"&amp;L1287&amp;"_"&amp;M1287&amp;"_"&amp;O1287,[1]挑战模式!$A:$AS,14+N1287,FALSE),[1]怪物!$B:$L,11,FALSE)=0,"",VLOOKUP(VLOOKUP(K1287&amp;"_"&amp;L1287&amp;"_"&amp;M1287&amp;"_"&amp;O1287,[1]挑战模式!$A:$AS,14+N1287,FALSE),[1]怪物!$B:$L,11,FALSE))))</f>
        <v/>
      </c>
      <c r="H1287" t="str">
        <f t="shared" ref="H1287:H1350" si="61">IF(B1287="","","Unit_Monster"&amp;RIGHT(B1287,LEN(B1287)-7))</f>
        <v/>
      </c>
      <c r="I1287" t="str">
        <f t="shared" ref="I1287:I1350" si="62">IF(B1287="","","TowerDefense_Monster1")</f>
        <v/>
      </c>
      <c r="J1287" t="str">
        <f>IF(B1287="","",IF(RIGHT(VLOOKUP(K1287&amp;"_"&amp;L1287&amp;"_"&amp;M1287&amp;"_"&amp;O1287,[1]挑战模式!$A:$AS,14+N1287,FALSE),1)="3","EffectCreate_BossEffect;EffectCreate_MonsterShow","EffectCreate_MonsterShow"))</f>
        <v/>
      </c>
      <c r="K1287" s="2">
        <v>1</v>
      </c>
      <c r="L1287" s="2">
        <v>2</v>
      </c>
      <c r="M1287" s="2">
        <v>8</v>
      </c>
      <c r="N1287" s="2">
        <v>1</v>
      </c>
      <c r="O1287" s="6" t="s">
        <v>469</v>
      </c>
    </row>
    <row r="1288" spans="2:15" x14ac:dyDescent="0.2">
      <c r="B1288" t="str">
        <f>IF(ISNA(VLOOKUP(K1288&amp;"_"&amp;L1288&amp;"_"&amp;M1288&amp;"_"&amp;O1288,[1]挑战模式!$A:$AS,1,FALSE)),"",IF(VLOOKUP(K1288&amp;"_"&amp;L1288&amp;"_"&amp;M1288&amp;"_"&amp;O1288,[1]挑战模式!$A:$AS,14+N1288,FALSE)="","","Monster_Season"&amp;K1288&amp;"_Challenge"&amp;L1288&amp;"_"&amp;M1288&amp;"_"&amp;N1288&amp;"_"&amp;O1288))</f>
        <v/>
      </c>
      <c r="C1288" t="str">
        <f t="shared" si="60"/>
        <v/>
      </c>
      <c r="G1288" t="str">
        <f>IF(ISNA(VLOOKUP(K1288&amp;"_"&amp;L1288&amp;"_"&amp;M1288&amp;"_"&amp;O1288,[1]挑战模式!$A:$AS,14+N1288,FALSE)),"",IF(VLOOKUP(K1288&amp;"_"&amp;L1288&amp;"_"&amp;M1288&amp;"_"&amp;O1288,[1]挑战模式!$A:$AS,14+N1288,FALSE)="","",IF(VLOOKUP(VLOOKUP(K1288&amp;"_"&amp;L1288&amp;"_"&amp;M1288&amp;"_"&amp;O1288,[1]挑战模式!$A:$AS,14+N1288,FALSE),[1]怪物!$B:$L,11,FALSE)=0,"",VLOOKUP(VLOOKUP(K1288&amp;"_"&amp;L1288&amp;"_"&amp;M1288&amp;"_"&amp;O1288,[1]挑战模式!$A:$AS,14+N1288,FALSE),[1]怪物!$B:$L,11,FALSE))))</f>
        <v/>
      </c>
      <c r="H1288" t="str">
        <f t="shared" si="61"/>
        <v/>
      </c>
      <c r="I1288" t="str">
        <f t="shared" si="62"/>
        <v/>
      </c>
      <c r="J1288" t="str">
        <f>IF(B1288="","",IF(RIGHT(VLOOKUP(K1288&amp;"_"&amp;L1288&amp;"_"&amp;M1288&amp;"_"&amp;O1288,[1]挑战模式!$A:$AS,14+N1288,FALSE),1)="3","EffectCreate_BossEffect;EffectCreate_MonsterShow","EffectCreate_MonsterShow"))</f>
        <v/>
      </c>
      <c r="K1288" s="2">
        <v>1</v>
      </c>
      <c r="L1288" s="2">
        <v>2</v>
      </c>
      <c r="M1288" s="2">
        <v>8</v>
      </c>
      <c r="N1288" s="2">
        <v>2</v>
      </c>
      <c r="O1288" s="6" t="s">
        <v>469</v>
      </c>
    </row>
    <row r="1289" spans="2:15" x14ac:dyDescent="0.2">
      <c r="B1289" t="str">
        <f>IF(ISNA(VLOOKUP(K1289&amp;"_"&amp;L1289&amp;"_"&amp;M1289&amp;"_"&amp;O1289,[1]挑战模式!$A:$AS,1,FALSE)),"",IF(VLOOKUP(K1289&amp;"_"&amp;L1289&amp;"_"&amp;M1289&amp;"_"&amp;O1289,[1]挑战模式!$A:$AS,14+N1289,FALSE)="","","Monster_Season"&amp;K1289&amp;"_Challenge"&amp;L1289&amp;"_"&amp;M1289&amp;"_"&amp;N1289&amp;"_"&amp;O1289))</f>
        <v/>
      </c>
      <c r="C1289" t="str">
        <f t="shared" si="60"/>
        <v/>
      </c>
      <c r="G1289" t="str">
        <f>IF(ISNA(VLOOKUP(K1289&amp;"_"&amp;L1289&amp;"_"&amp;M1289&amp;"_"&amp;O1289,[1]挑战模式!$A:$AS,14+N1289,FALSE)),"",IF(VLOOKUP(K1289&amp;"_"&amp;L1289&amp;"_"&amp;M1289&amp;"_"&amp;O1289,[1]挑战模式!$A:$AS,14+N1289,FALSE)="","",IF(VLOOKUP(VLOOKUP(K1289&amp;"_"&amp;L1289&amp;"_"&amp;M1289&amp;"_"&amp;O1289,[1]挑战模式!$A:$AS,14+N1289,FALSE),[1]怪物!$B:$L,11,FALSE)=0,"",VLOOKUP(VLOOKUP(K1289&amp;"_"&amp;L1289&amp;"_"&amp;M1289&amp;"_"&amp;O1289,[1]挑战模式!$A:$AS,14+N1289,FALSE),[1]怪物!$B:$L,11,FALSE))))</f>
        <v/>
      </c>
      <c r="H1289" t="str">
        <f t="shared" si="61"/>
        <v/>
      </c>
      <c r="I1289" t="str">
        <f t="shared" si="62"/>
        <v/>
      </c>
      <c r="J1289" t="str">
        <f>IF(B1289="","",IF(RIGHT(VLOOKUP(K1289&amp;"_"&amp;L1289&amp;"_"&amp;M1289&amp;"_"&amp;O1289,[1]挑战模式!$A:$AS,14+N1289,FALSE),1)="3","EffectCreate_BossEffect;EffectCreate_MonsterShow","EffectCreate_MonsterShow"))</f>
        <v/>
      </c>
      <c r="K1289" s="2">
        <v>1</v>
      </c>
      <c r="L1289" s="2">
        <v>2</v>
      </c>
      <c r="M1289" s="2">
        <v>8</v>
      </c>
      <c r="N1289" s="2">
        <v>3</v>
      </c>
      <c r="O1289" s="6" t="s">
        <v>469</v>
      </c>
    </row>
    <row r="1290" spans="2:15" x14ac:dyDescent="0.2">
      <c r="B1290" t="str">
        <f>IF(ISNA(VLOOKUP(K1290&amp;"_"&amp;L1290&amp;"_"&amp;M1290&amp;"_"&amp;O1290,[1]挑战模式!$A:$AS,1,FALSE)),"",IF(VLOOKUP(K1290&amp;"_"&amp;L1290&amp;"_"&amp;M1290&amp;"_"&amp;O1290,[1]挑战模式!$A:$AS,14+N1290,FALSE)="","","Monster_Season"&amp;K1290&amp;"_Challenge"&amp;L1290&amp;"_"&amp;M1290&amp;"_"&amp;N1290&amp;"_"&amp;O1290))</f>
        <v/>
      </c>
      <c r="C1290" t="str">
        <f t="shared" si="60"/>
        <v/>
      </c>
      <c r="G1290" t="str">
        <f>IF(ISNA(VLOOKUP(K1290&amp;"_"&amp;L1290&amp;"_"&amp;M1290&amp;"_"&amp;O1290,[1]挑战模式!$A:$AS,14+N1290,FALSE)),"",IF(VLOOKUP(K1290&amp;"_"&amp;L1290&amp;"_"&amp;M1290&amp;"_"&amp;O1290,[1]挑战模式!$A:$AS,14+N1290,FALSE)="","",IF(VLOOKUP(VLOOKUP(K1290&amp;"_"&amp;L1290&amp;"_"&amp;M1290&amp;"_"&amp;O1290,[1]挑战模式!$A:$AS,14+N1290,FALSE),[1]怪物!$B:$L,11,FALSE)=0,"",VLOOKUP(VLOOKUP(K1290&amp;"_"&amp;L1290&amp;"_"&amp;M1290&amp;"_"&amp;O1290,[1]挑战模式!$A:$AS,14+N1290,FALSE),[1]怪物!$B:$L,11,FALSE))))</f>
        <v/>
      </c>
      <c r="H1290" t="str">
        <f t="shared" si="61"/>
        <v/>
      </c>
      <c r="I1290" t="str">
        <f t="shared" si="62"/>
        <v/>
      </c>
      <c r="J1290" t="str">
        <f>IF(B1290="","",IF(RIGHT(VLOOKUP(K1290&amp;"_"&amp;L1290&amp;"_"&amp;M1290&amp;"_"&amp;O1290,[1]挑战模式!$A:$AS,14+N1290,FALSE),1)="3","EffectCreate_BossEffect;EffectCreate_MonsterShow","EffectCreate_MonsterShow"))</f>
        <v/>
      </c>
      <c r="K1290" s="2">
        <v>1</v>
      </c>
      <c r="L1290" s="2">
        <v>2</v>
      </c>
      <c r="M1290" s="2">
        <v>8</v>
      </c>
      <c r="N1290" s="2">
        <v>4</v>
      </c>
      <c r="O1290" s="6" t="s">
        <v>469</v>
      </c>
    </row>
    <row r="1291" spans="2:15" x14ac:dyDescent="0.2">
      <c r="B1291" t="str">
        <f>IF(ISNA(VLOOKUP(K1291&amp;"_"&amp;L1291&amp;"_"&amp;M1291&amp;"_"&amp;O1291,[1]挑战模式!$A:$AS,1,FALSE)),"",IF(VLOOKUP(K1291&amp;"_"&amp;L1291&amp;"_"&amp;M1291&amp;"_"&amp;O1291,[1]挑战模式!$A:$AS,14+N1291,FALSE)="","","Monster_Season"&amp;K1291&amp;"_Challenge"&amp;L1291&amp;"_"&amp;M1291&amp;"_"&amp;N1291&amp;"_"&amp;O1291))</f>
        <v/>
      </c>
      <c r="C1291" t="str">
        <f t="shared" si="60"/>
        <v/>
      </c>
      <c r="G1291" t="str">
        <f>IF(ISNA(VLOOKUP(K1291&amp;"_"&amp;L1291&amp;"_"&amp;M1291&amp;"_"&amp;O1291,[1]挑战模式!$A:$AS,14+N1291,FALSE)),"",IF(VLOOKUP(K1291&amp;"_"&amp;L1291&amp;"_"&amp;M1291&amp;"_"&amp;O1291,[1]挑战模式!$A:$AS,14+N1291,FALSE)="","",IF(VLOOKUP(VLOOKUP(K1291&amp;"_"&amp;L1291&amp;"_"&amp;M1291&amp;"_"&amp;O1291,[1]挑战模式!$A:$AS,14+N1291,FALSE),[1]怪物!$B:$L,11,FALSE)=0,"",VLOOKUP(VLOOKUP(K1291&amp;"_"&amp;L1291&amp;"_"&amp;M1291&amp;"_"&amp;O1291,[1]挑战模式!$A:$AS,14+N1291,FALSE),[1]怪物!$B:$L,11,FALSE))))</f>
        <v/>
      </c>
      <c r="H1291" t="str">
        <f t="shared" si="61"/>
        <v/>
      </c>
      <c r="I1291" t="str">
        <f t="shared" si="62"/>
        <v/>
      </c>
      <c r="J1291" t="str">
        <f>IF(B1291="","",IF(RIGHT(VLOOKUP(K1291&amp;"_"&amp;L1291&amp;"_"&amp;M1291&amp;"_"&amp;O1291,[1]挑战模式!$A:$AS,14+N1291,FALSE),1)="3","EffectCreate_BossEffect;EffectCreate_MonsterShow","EffectCreate_MonsterShow"))</f>
        <v/>
      </c>
      <c r="K1291" s="2">
        <v>1</v>
      </c>
      <c r="L1291" s="2">
        <v>2</v>
      </c>
      <c r="M1291" s="2">
        <v>8</v>
      </c>
      <c r="N1291" s="2">
        <v>5</v>
      </c>
      <c r="O1291" s="6" t="s">
        <v>469</v>
      </c>
    </row>
    <row r="1292" spans="2:15" x14ac:dyDescent="0.2">
      <c r="B1292" t="str">
        <f>IF(ISNA(VLOOKUP(K1292&amp;"_"&amp;L1292&amp;"_"&amp;M1292&amp;"_"&amp;O1292,[1]挑战模式!$A:$AS,1,FALSE)),"",IF(VLOOKUP(K1292&amp;"_"&amp;L1292&amp;"_"&amp;M1292&amp;"_"&amp;O1292,[1]挑战模式!$A:$AS,14+N1292,FALSE)="","","Monster_Season"&amp;K1292&amp;"_Challenge"&amp;L1292&amp;"_"&amp;M1292&amp;"_"&amp;N1292&amp;"_"&amp;O1292))</f>
        <v/>
      </c>
      <c r="C1292" t="str">
        <f t="shared" si="60"/>
        <v/>
      </c>
      <c r="G1292" t="str">
        <f>IF(ISNA(VLOOKUP(K1292&amp;"_"&amp;L1292&amp;"_"&amp;M1292&amp;"_"&amp;O1292,[1]挑战模式!$A:$AS,14+N1292,FALSE)),"",IF(VLOOKUP(K1292&amp;"_"&amp;L1292&amp;"_"&amp;M1292&amp;"_"&amp;O1292,[1]挑战模式!$A:$AS,14+N1292,FALSE)="","",IF(VLOOKUP(VLOOKUP(K1292&amp;"_"&amp;L1292&amp;"_"&amp;M1292&amp;"_"&amp;O1292,[1]挑战模式!$A:$AS,14+N1292,FALSE),[1]怪物!$B:$L,11,FALSE)=0,"",VLOOKUP(VLOOKUP(K1292&amp;"_"&amp;L1292&amp;"_"&amp;M1292&amp;"_"&amp;O1292,[1]挑战模式!$A:$AS,14+N1292,FALSE),[1]怪物!$B:$L,11,FALSE))))</f>
        <v/>
      </c>
      <c r="H1292" t="str">
        <f t="shared" si="61"/>
        <v/>
      </c>
      <c r="I1292" t="str">
        <f t="shared" si="62"/>
        <v/>
      </c>
      <c r="J1292" t="str">
        <f>IF(B1292="","",IF(RIGHT(VLOOKUP(K1292&amp;"_"&amp;L1292&amp;"_"&amp;M1292&amp;"_"&amp;O1292,[1]挑战模式!$A:$AS,14+N1292,FALSE),1)="3","EffectCreate_BossEffect;EffectCreate_MonsterShow","EffectCreate_MonsterShow"))</f>
        <v/>
      </c>
      <c r="K1292" s="2">
        <v>1</v>
      </c>
      <c r="L1292" s="2">
        <v>2</v>
      </c>
      <c r="M1292" s="2">
        <v>8</v>
      </c>
      <c r="N1292" s="2">
        <v>6</v>
      </c>
      <c r="O1292" s="6" t="s">
        <v>469</v>
      </c>
    </row>
    <row r="1293" spans="2:15" x14ac:dyDescent="0.2">
      <c r="B1293" t="str">
        <f>IF(ISNA(VLOOKUP(K1293&amp;"_"&amp;L1293&amp;"_"&amp;M1293&amp;"_"&amp;O1293,[1]挑战模式!$A:$AS,1,FALSE)),"",IF(VLOOKUP(K1293&amp;"_"&amp;L1293&amp;"_"&amp;M1293&amp;"_"&amp;O1293,[1]挑战模式!$A:$AS,14+N1293,FALSE)="","","Monster_Season"&amp;K1293&amp;"_Challenge"&amp;L1293&amp;"_"&amp;M1293&amp;"_"&amp;N1293&amp;"_"&amp;O1293))</f>
        <v/>
      </c>
      <c r="C1293" t="str">
        <f t="shared" si="60"/>
        <v/>
      </c>
      <c r="G1293" t="str">
        <f>IF(ISNA(VLOOKUP(K1293&amp;"_"&amp;L1293&amp;"_"&amp;M1293&amp;"_"&amp;O1293,[1]挑战模式!$A:$AS,14+N1293,FALSE)),"",IF(VLOOKUP(K1293&amp;"_"&amp;L1293&amp;"_"&amp;M1293&amp;"_"&amp;O1293,[1]挑战模式!$A:$AS,14+N1293,FALSE)="","",IF(VLOOKUP(VLOOKUP(K1293&amp;"_"&amp;L1293&amp;"_"&amp;M1293&amp;"_"&amp;O1293,[1]挑战模式!$A:$AS,14+N1293,FALSE),[1]怪物!$B:$L,11,FALSE)=0,"",VLOOKUP(VLOOKUP(K1293&amp;"_"&amp;L1293&amp;"_"&amp;M1293&amp;"_"&amp;O1293,[1]挑战模式!$A:$AS,14+N1293,FALSE),[1]怪物!$B:$L,11,FALSE))))</f>
        <v/>
      </c>
      <c r="H1293" t="str">
        <f t="shared" si="61"/>
        <v/>
      </c>
      <c r="I1293" t="str">
        <f t="shared" si="62"/>
        <v/>
      </c>
      <c r="J1293" t="str">
        <f>IF(B1293="","",IF(RIGHT(VLOOKUP(K1293&amp;"_"&amp;L1293&amp;"_"&amp;M1293&amp;"_"&amp;O1293,[1]挑战模式!$A:$AS,14+N1293,FALSE),1)="3","EffectCreate_BossEffect;EffectCreate_MonsterShow","EffectCreate_MonsterShow"))</f>
        <v/>
      </c>
      <c r="K1293" s="2">
        <v>1</v>
      </c>
      <c r="L1293" s="2">
        <v>2</v>
      </c>
      <c r="M1293" s="2">
        <v>9</v>
      </c>
      <c r="N1293" s="2">
        <v>1</v>
      </c>
      <c r="O1293" s="6" t="s">
        <v>469</v>
      </c>
    </row>
    <row r="1294" spans="2:15" x14ac:dyDescent="0.2">
      <c r="B1294" t="str">
        <f>IF(ISNA(VLOOKUP(K1294&amp;"_"&amp;L1294&amp;"_"&amp;M1294&amp;"_"&amp;O1294,[1]挑战模式!$A:$AS,1,FALSE)),"",IF(VLOOKUP(K1294&amp;"_"&amp;L1294&amp;"_"&amp;M1294&amp;"_"&amp;O1294,[1]挑战模式!$A:$AS,14+N1294,FALSE)="","","Monster_Season"&amp;K1294&amp;"_Challenge"&amp;L1294&amp;"_"&amp;M1294&amp;"_"&amp;N1294&amp;"_"&amp;O1294))</f>
        <v/>
      </c>
      <c r="C1294" t="str">
        <f t="shared" si="60"/>
        <v/>
      </c>
      <c r="G1294" t="str">
        <f>IF(ISNA(VLOOKUP(K1294&amp;"_"&amp;L1294&amp;"_"&amp;M1294&amp;"_"&amp;O1294,[1]挑战模式!$A:$AS,14+N1294,FALSE)),"",IF(VLOOKUP(K1294&amp;"_"&amp;L1294&amp;"_"&amp;M1294&amp;"_"&amp;O1294,[1]挑战模式!$A:$AS,14+N1294,FALSE)="","",IF(VLOOKUP(VLOOKUP(K1294&amp;"_"&amp;L1294&amp;"_"&amp;M1294&amp;"_"&amp;O1294,[1]挑战模式!$A:$AS,14+N1294,FALSE),[1]怪物!$B:$L,11,FALSE)=0,"",VLOOKUP(VLOOKUP(K1294&amp;"_"&amp;L1294&amp;"_"&amp;M1294&amp;"_"&amp;O1294,[1]挑战模式!$A:$AS,14+N1294,FALSE),[1]怪物!$B:$L,11,FALSE))))</f>
        <v/>
      </c>
      <c r="H1294" t="str">
        <f t="shared" si="61"/>
        <v/>
      </c>
      <c r="I1294" t="str">
        <f t="shared" si="62"/>
        <v/>
      </c>
      <c r="J1294" t="str">
        <f>IF(B1294="","",IF(RIGHT(VLOOKUP(K1294&amp;"_"&amp;L1294&amp;"_"&amp;M1294&amp;"_"&amp;O1294,[1]挑战模式!$A:$AS,14+N1294,FALSE),1)="3","EffectCreate_BossEffect;EffectCreate_MonsterShow","EffectCreate_MonsterShow"))</f>
        <v/>
      </c>
      <c r="K1294" s="2">
        <v>1</v>
      </c>
      <c r="L1294" s="2">
        <v>2</v>
      </c>
      <c r="M1294" s="2">
        <v>9</v>
      </c>
      <c r="N1294" s="2">
        <v>2</v>
      </c>
      <c r="O1294" s="6" t="s">
        <v>469</v>
      </c>
    </row>
    <row r="1295" spans="2:15" x14ac:dyDescent="0.2">
      <c r="B1295" t="str">
        <f>IF(ISNA(VLOOKUP(K1295&amp;"_"&amp;L1295&amp;"_"&amp;M1295&amp;"_"&amp;O1295,[1]挑战模式!$A:$AS,1,FALSE)),"",IF(VLOOKUP(K1295&amp;"_"&amp;L1295&amp;"_"&amp;M1295&amp;"_"&amp;O1295,[1]挑战模式!$A:$AS,14+N1295,FALSE)="","","Monster_Season"&amp;K1295&amp;"_Challenge"&amp;L1295&amp;"_"&amp;M1295&amp;"_"&amp;N1295&amp;"_"&amp;O1295))</f>
        <v/>
      </c>
      <c r="C1295" t="str">
        <f t="shared" si="60"/>
        <v/>
      </c>
      <c r="G1295" t="str">
        <f>IF(ISNA(VLOOKUP(K1295&amp;"_"&amp;L1295&amp;"_"&amp;M1295&amp;"_"&amp;O1295,[1]挑战模式!$A:$AS,14+N1295,FALSE)),"",IF(VLOOKUP(K1295&amp;"_"&amp;L1295&amp;"_"&amp;M1295&amp;"_"&amp;O1295,[1]挑战模式!$A:$AS,14+N1295,FALSE)="","",IF(VLOOKUP(VLOOKUP(K1295&amp;"_"&amp;L1295&amp;"_"&amp;M1295&amp;"_"&amp;O1295,[1]挑战模式!$A:$AS,14+N1295,FALSE),[1]怪物!$B:$L,11,FALSE)=0,"",VLOOKUP(VLOOKUP(K1295&amp;"_"&amp;L1295&amp;"_"&amp;M1295&amp;"_"&amp;O1295,[1]挑战模式!$A:$AS,14+N1295,FALSE),[1]怪物!$B:$L,11,FALSE))))</f>
        <v/>
      </c>
      <c r="H1295" t="str">
        <f t="shared" si="61"/>
        <v/>
      </c>
      <c r="I1295" t="str">
        <f t="shared" si="62"/>
        <v/>
      </c>
      <c r="J1295" t="str">
        <f>IF(B1295="","",IF(RIGHT(VLOOKUP(K1295&amp;"_"&amp;L1295&amp;"_"&amp;M1295&amp;"_"&amp;O1295,[1]挑战模式!$A:$AS,14+N1295,FALSE),1)="3","EffectCreate_BossEffect;EffectCreate_MonsterShow","EffectCreate_MonsterShow"))</f>
        <v/>
      </c>
      <c r="K1295" s="2">
        <v>1</v>
      </c>
      <c r="L1295" s="2">
        <v>2</v>
      </c>
      <c r="M1295" s="2">
        <v>9</v>
      </c>
      <c r="N1295" s="2">
        <v>3</v>
      </c>
      <c r="O1295" s="6" t="s">
        <v>469</v>
      </c>
    </row>
    <row r="1296" spans="2:15" x14ac:dyDescent="0.2">
      <c r="B1296" t="str">
        <f>IF(ISNA(VLOOKUP(K1296&amp;"_"&amp;L1296&amp;"_"&amp;M1296&amp;"_"&amp;O1296,[1]挑战模式!$A:$AS,1,FALSE)),"",IF(VLOOKUP(K1296&amp;"_"&amp;L1296&amp;"_"&amp;M1296&amp;"_"&amp;O1296,[1]挑战模式!$A:$AS,14+N1296,FALSE)="","","Monster_Season"&amp;K1296&amp;"_Challenge"&amp;L1296&amp;"_"&amp;M1296&amp;"_"&amp;N1296&amp;"_"&amp;O1296))</f>
        <v/>
      </c>
      <c r="C1296" t="str">
        <f t="shared" si="60"/>
        <v/>
      </c>
      <c r="G1296" t="str">
        <f>IF(ISNA(VLOOKUP(K1296&amp;"_"&amp;L1296&amp;"_"&amp;M1296&amp;"_"&amp;O1296,[1]挑战模式!$A:$AS,14+N1296,FALSE)),"",IF(VLOOKUP(K1296&amp;"_"&amp;L1296&amp;"_"&amp;M1296&amp;"_"&amp;O1296,[1]挑战模式!$A:$AS,14+N1296,FALSE)="","",IF(VLOOKUP(VLOOKUP(K1296&amp;"_"&amp;L1296&amp;"_"&amp;M1296&amp;"_"&amp;O1296,[1]挑战模式!$A:$AS,14+N1296,FALSE),[1]怪物!$B:$L,11,FALSE)=0,"",VLOOKUP(VLOOKUP(K1296&amp;"_"&amp;L1296&amp;"_"&amp;M1296&amp;"_"&amp;O1296,[1]挑战模式!$A:$AS,14+N1296,FALSE),[1]怪物!$B:$L,11,FALSE))))</f>
        <v/>
      </c>
      <c r="H1296" t="str">
        <f t="shared" si="61"/>
        <v/>
      </c>
      <c r="I1296" t="str">
        <f t="shared" si="62"/>
        <v/>
      </c>
      <c r="J1296" t="str">
        <f>IF(B1296="","",IF(RIGHT(VLOOKUP(K1296&amp;"_"&amp;L1296&amp;"_"&amp;M1296&amp;"_"&amp;O1296,[1]挑战模式!$A:$AS,14+N1296,FALSE),1)="3","EffectCreate_BossEffect;EffectCreate_MonsterShow","EffectCreate_MonsterShow"))</f>
        <v/>
      </c>
      <c r="K1296" s="2">
        <v>1</v>
      </c>
      <c r="L1296" s="2">
        <v>2</v>
      </c>
      <c r="M1296" s="2">
        <v>9</v>
      </c>
      <c r="N1296" s="2">
        <v>4</v>
      </c>
      <c r="O1296" s="6" t="s">
        <v>469</v>
      </c>
    </row>
    <row r="1297" spans="2:15" x14ac:dyDescent="0.2">
      <c r="B1297" t="str">
        <f>IF(ISNA(VLOOKUP(K1297&amp;"_"&amp;L1297&amp;"_"&amp;M1297&amp;"_"&amp;O1297,[1]挑战模式!$A:$AS,1,FALSE)),"",IF(VLOOKUP(K1297&amp;"_"&amp;L1297&amp;"_"&amp;M1297&amp;"_"&amp;O1297,[1]挑战模式!$A:$AS,14+N1297,FALSE)="","","Monster_Season"&amp;K1297&amp;"_Challenge"&amp;L1297&amp;"_"&amp;M1297&amp;"_"&amp;N1297&amp;"_"&amp;O1297))</f>
        <v/>
      </c>
      <c r="C1297" t="str">
        <f t="shared" si="60"/>
        <v/>
      </c>
      <c r="G1297" t="str">
        <f>IF(ISNA(VLOOKUP(K1297&amp;"_"&amp;L1297&amp;"_"&amp;M1297&amp;"_"&amp;O1297,[1]挑战模式!$A:$AS,14+N1297,FALSE)),"",IF(VLOOKUP(K1297&amp;"_"&amp;L1297&amp;"_"&amp;M1297&amp;"_"&amp;O1297,[1]挑战模式!$A:$AS,14+N1297,FALSE)="","",IF(VLOOKUP(VLOOKUP(K1297&amp;"_"&amp;L1297&amp;"_"&amp;M1297&amp;"_"&amp;O1297,[1]挑战模式!$A:$AS,14+N1297,FALSE),[1]怪物!$B:$L,11,FALSE)=0,"",VLOOKUP(VLOOKUP(K1297&amp;"_"&amp;L1297&amp;"_"&amp;M1297&amp;"_"&amp;O1297,[1]挑战模式!$A:$AS,14+N1297,FALSE),[1]怪物!$B:$L,11,FALSE))))</f>
        <v/>
      </c>
      <c r="H1297" t="str">
        <f t="shared" si="61"/>
        <v/>
      </c>
      <c r="I1297" t="str">
        <f t="shared" si="62"/>
        <v/>
      </c>
      <c r="J1297" t="str">
        <f>IF(B1297="","",IF(RIGHT(VLOOKUP(K1297&amp;"_"&amp;L1297&amp;"_"&amp;M1297&amp;"_"&amp;O1297,[1]挑战模式!$A:$AS,14+N1297,FALSE),1)="3","EffectCreate_BossEffect;EffectCreate_MonsterShow","EffectCreate_MonsterShow"))</f>
        <v/>
      </c>
      <c r="K1297" s="2">
        <v>1</v>
      </c>
      <c r="L1297" s="2">
        <v>2</v>
      </c>
      <c r="M1297" s="2">
        <v>9</v>
      </c>
      <c r="N1297" s="2">
        <v>5</v>
      </c>
      <c r="O1297" s="6" t="s">
        <v>469</v>
      </c>
    </row>
    <row r="1298" spans="2:15" x14ac:dyDescent="0.2">
      <c r="B1298" t="str">
        <f>IF(ISNA(VLOOKUP(K1298&amp;"_"&amp;L1298&amp;"_"&amp;M1298&amp;"_"&amp;O1298,[1]挑战模式!$A:$AS,1,FALSE)),"",IF(VLOOKUP(K1298&amp;"_"&amp;L1298&amp;"_"&amp;M1298&amp;"_"&amp;O1298,[1]挑战模式!$A:$AS,14+N1298,FALSE)="","","Monster_Season"&amp;K1298&amp;"_Challenge"&amp;L1298&amp;"_"&amp;M1298&amp;"_"&amp;N1298&amp;"_"&amp;O1298))</f>
        <v/>
      </c>
      <c r="C1298" t="str">
        <f t="shared" si="60"/>
        <v/>
      </c>
      <c r="G1298" t="str">
        <f>IF(ISNA(VLOOKUP(K1298&amp;"_"&amp;L1298&amp;"_"&amp;M1298&amp;"_"&amp;O1298,[1]挑战模式!$A:$AS,14+N1298,FALSE)),"",IF(VLOOKUP(K1298&amp;"_"&amp;L1298&amp;"_"&amp;M1298&amp;"_"&amp;O1298,[1]挑战模式!$A:$AS,14+N1298,FALSE)="","",IF(VLOOKUP(VLOOKUP(K1298&amp;"_"&amp;L1298&amp;"_"&amp;M1298&amp;"_"&amp;O1298,[1]挑战模式!$A:$AS,14+N1298,FALSE),[1]怪物!$B:$L,11,FALSE)=0,"",VLOOKUP(VLOOKUP(K1298&amp;"_"&amp;L1298&amp;"_"&amp;M1298&amp;"_"&amp;O1298,[1]挑战模式!$A:$AS,14+N1298,FALSE),[1]怪物!$B:$L,11,FALSE))))</f>
        <v/>
      </c>
      <c r="H1298" t="str">
        <f t="shared" si="61"/>
        <v/>
      </c>
      <c r="I1298" t="str">
        <f t="shared" si="62"/>
        <v/>
      </c>
      <c r="J1298" t="str">
        <f>IF(B1298="","",IF(RIGHT(VLOOKUP(K1298&amp;"_"&amp;L1298&amp;"_"&amp;M1298&amp;"_"&amp;O1298,[1]挑战模式!$A:$AS,14+N1298,FALSE),1)="3","EffectCreate_BossEffect;EffectCreate_MonsterShow","EffectCreate_MonsterShow"))</f>
        <v/>
      </c>
      <c r="K1298" s="2">
        <v>1</v>
      </c>
      <c r="L1298" s="2">
        <v>2</v>
      </c>
      <c r="M1298" s="2">
        <v>10</v>
      </c>
      <c r="N1298" s="2">
        <v>6</v>
      </c>
      <c r="O1298" s="6" t="s">
        <v>469</v>
      </c>
    </row>
    <row r="1299" spans="2:15" x14ac:dyDescent="0.2">
      <c r="B1299" t="str">
        <f>IF(ISNA(VLOOKUP(K1299&amp;"_"&amp;L1299&amp;"_"&amp;M1299&amp;"_"&amp;O1299,[1]挑战模式!$A:$AS,1,FALSE)),"",IF(VLOOKUP(K1299&amp;"_"&amp;L1299&amp;"_"&amp;M1299&amp;"_"&amp;O1299,[1]挑战模式!$A:$AS,14+N1299,FALSE)="","","Monster_Season"&amp;K1299&amp;"_Challenge"&amp;L1299&amp;"_"&amp;M1299&amp;"_"&amp;N1299&amp;"_"&amp;O1299))</f>
        <v/>
      </c>
      <c r="C1299" t="str">
        <f t="shared" si="60"/>
        <v/>
      </c>
      <c r="G1299" t="str">
        <f>IF(ISNA(VLOOKUP(K1299&amp;"_"&amp;L1299&amp;"_"&amp;M1299&amp;"_"&amp;O1299,[1]挑战模式!$A:$AS,14+N1299,FALSE)),"",IF(VLOOKUP(K1299&amp;"_"&amp;L1299&amp;"_"&amp;M1299&amp;"_"&amp;O1299,[1]挑战模式!$A:$AS,14+N1299,FALSE)="","",IF(VLOOKUP(VLOOKUP(K1299&amp;"_"&amp;L1299&amp;"_"&amp;M1299&amp;"_"&amp;O1299,[1]挑战模式!$A:$AS,14+N1299,FALSE),[1]怪物!$B:$L,11,FALSE)=0,"",VLOOKUP(VLOOKUP(K1299&amp;"_"&amp;L1299&amp;"_"&amp;M1299&amp;"_"&amp;O1299,[1]挑战模式!$A:$AS,14+N1299,FALSE),[1]怪物!$B:$L,11,FALSE))))</f>
        <v/>
      </c>
      <c r="H1299" t="str">
        <f t="shared" si="61"/>
        <v/>
      </c>
      <c r="I1299" t="str">
        <f t="shared" si="62"/>
        <v/>
      </c>
      <c r="J1299" t="str">
        <f>IF(B1299="","",IF(RIGHT(VLOOKUP(K1299&amp;"_"&amp;L1299&amp;"_"&amp;M1299&amp;"_"&amp;O1299,[1]挑战模式!$A:$AS,14+N1299,FALSE),1)="3","EffectCreate_BossEffect;EffectCreate_MonsterShow","EffectCreate_MonsterShow"))</f>
        <v/>
      </c>
      <c r="K1299" s="2">
        <v>1</v>
      </c>
      <c r="L1299" s="2">
        <v>2</v>
      </c>
      <c r="M1299" s="2">
        <v>10</v>
      </c>
      <c r="N1299" s="2">
        <v>1</v>
      </c>
      <c r="O1299" s="6" t="s">
        <v>469</v>
      </c>
    </row>
    <row r="1300" spans="2:15" x14ac:dyDescent="0.2">
      <c r="B1300" t="str">
        <f>IF(ISNA(VLOOKUP(K1300&amp;"_"&amp;L1300&amp;"_"&amp;M1300&amp;"_"&amp;O1300,[1]挑战模式!$A:$AS,1,FALSE)),"",IF(VLOOKUP(K1300&amp;"_"&amp;L1300&amp;"_"&amp;M1300&amp;"_"&amp;O1300,[1]挑战模式!$A:$AS,14+N1300,FALSE)="","","Monster_Season"&amp;K1300&amp;"_Challenge"&amp;L1300&amp;"_"&amp;M1300&amp;"_"&amp;N1300&amp;"_"&amp;O1300))</f>
        <v/>
      </c>
      <c r="C1300" t="str">
        <f t="shared" si="60"/>
        <v/>
      </c>
      <c r="G1300" t="str">
        <f>IF(ISNA(VLOOKUP(K1300&amp;"_"&amp;L1300&amp;"_"&amp;M1300&amp;"_"&amp;O1300,[1]挑战模式!$A:$AS,14+N1300,FALSE)),"",IF(VLOOKUP(K1300&amp;"_"&amp;L1300&amp;"_"&amp;M1300&amp;"_"&amp;O1300,[1]挑战模式!$A:$AS,14+N1300,FALSE)="","",IF(VLOOKUP(VLOOKUP(K1300&amp;"_"&amp;L1300&amp;"_"&amp;M1300&amp;"_"&amp;O1300,[1]挑战模式!$A:$AS,14+N1300,FALSE),[1]怪物!$B:$L,11,FALSE)=0,"",VLOOKUP(VLOOKUP(K1300&amp;"_"&amp;L1300&amp;"_"&amp;M1300&amp;"_"&amp;O1300,[1]挑战模式!$A:$AS,14+N1300,FALSE),[1]怪物!$B:$L,11,FALSE))))</f>
        <v/>
      </c>
      <c r="H1300" t="str">
        <f t="shared" si="61"/>
        <v/>
      </c>
      <c r="I1300" t="str">
        <f t="shared" si="62"/>
        <v/>
      </c>
      <c r="J1300" t="str">
        <f>IF(B1300="","",IF(RIGHT(VLOOKUP(K1300&amp;"_"&amp;L1300&amp;"_"&amp;M1300&amp;"_"&amp;O1300,[1]挑战模式!$A:$AS,14+N1300,FALSE),1)="3","EffectCreate_BossEffect;EffectCreate_MonsterShow","EffectCreate_MonsterShow"))</f>
        <v/>
      </c>
      <c r="K1300" s="2">
        <v>1</v>
      </c>
      <c r="L1300" s="2">
        <v>2</v>
      </c>
      <c r="M1300" s="2">
        <v>10</v>
      </c>
      <c r="N1300" s="2">
        <v>2</v>
      </c>
      <c r="O1300" s="6" t="s">
        <v>469</v>
      </c>
    </row>
    <row r="1301" spans="2:15" x14ac:dyDescent="0.2">
      <c r="B1301" t="str">
        <f>IF(ISNA(VLOOKUP(K1301&amp;"_"&amp;L1301&amp;"_"&amp;M1301&amp;"_"&amp;O1301,[1]挑战模式!$A:$AS,1,FALSE)),"",IF(VLOOKUP(K1301&amp;"_"&amp;L1301&amp;"_"&amp;M1301&amp;"_"&amp;O1301,[1]挑战模式!$A:$AS,14+N1301,FALSE)="","","Monster_Season"&amp;K1301&amp;"_Challenge"&amp;L1301&amp;"_"&amp;M1301&amp;"_"&amp;N1301&amp;"_"&amp;O1301))</f>
        <v/>
      </c>
      <c r="C1301" t="str">
        <f t="shared" si="60"/>
        <v/>
      </c>
      <c r="G1301" t="str">
        <f>IF(ISNA(VLOOKUP(K1301&amp;"_"&amp;L1301&amp;"_"&amp;M1301&amp;"_"&amp;O1301,[1]挑战模式!$A:$AS,14+N1301,FALSE)),"",IF(VLOOKUP(K1301&amp;"_"&amp;L1301&amp;"_"&amp;M1301&amp;"_"&amp;O1301,[1]挑战模式!$A:$AS,14+N1301,FALSE)="","",IF(VLOOKUP(VLOOKUP(K1301&amp;"_"&amp;L1301&amp;"_"&amp;M1301&amp;"_"&amp;O1301,[1]挑战模式!$A:$AS,14+N1301,FALSE),[1]怪物!$B:$L,11,FALSE)=0,"",VLOOKUP(VLOOKUP(K1301&amp;"_"&amp;L1301&amp;"_"&amp;M1301&amp;"_"&amp;O1301,[1]挑战模式!$A:$AS,14+N1301,FALSE),[1]怪物!$B:$L,11,FALSE))))</f>
        <v/>
      </c>
      <c r="H1301" t="str">
        <f t="shared" si="61"/>
        <v/>
      </c>
      <c r="I1301" t="str">
        <f t="shared" si="62"/>
        <v/>
      </c>
      <c r="J1301" t="str">
        <f>IF(B1301="","",IF(RIGHT(VLOOKUP(K1301&amp;"_"&amp;L1301&amp;"_"&amp;M1301&amp;"_"&amp;O1301,[1]挑战模式!$A:$AS,14+N1301,FALSE),1)="3","EffectCreate_BossEffect;EffectCreate_MonsterShow","EffectCreate_MonsterShow"))</f>
        <v/>
      </c>
      <c r="K1301" s="2">
        <v>1</v>
      </c>
      <c r="L1301" s="2">
        <v>2</v>
      </c>
      <c r="M1301" s="2">
        <v>10</v>
      </c>
      <c r="N1301" s="2">
        <v>3</v>
      </c>
      <c r="O1301" s="6" t="s">
        <v>469</v>
      </c>
    </row>
    <row r="1302" spans="2:15" x14ac:dyDescent="0.2">
      <c r="B1302" t="str">
        <f>IF(ISNA(VLOOKUP(K1302&amp;"_"&amp;L1302&amp;"_"&amp;M1302&amp;"_"&amp;O1302,[1]挑战模式!$A:$AS,1,FALSE)),"",IF(VLOOKUP(K1302&amp;"_"&amp;L1302&amp;"_"&amp;M1302&amp;"_"&amp;O1302,[1]挑战模式!$A:$AS,14+N1302,FALSE)="","","Monster_Season"&amp;K1302&amp;"_Challenge"&amp;L1302&amp;"_"&amp;M1302&amp;"_"&amp;N1302&amp;"_"&amp;O1302))</f>
        <v/>
      </c>
      <c r="C1302" t="str">
        <f t="shared" si="60"/>
        <v/>
      </c>
      <c r="G1302" t="str">
        <f>IF(ISNA(VLOOKUP(K1302&amp;"_"&amp;L1302&amp;"_"&amp;M1302&amp;"_"&amp;O1302,[1]挑战模式!$A:$AS,14+N1302,FALSE)),"",IF(VLOOKUP(K1302&amp;"_"&amp;L1302&amp;"_"&amp;M1302&amp;"_"&amp;O1302,[1]挑战模式!$A:$AS,14+N1302,FALSE)="","",IF(VLOOKUP(VLOOKUP(K1302&amp;"_"&amp;L1302&amp;"_"&amp;M1302&amp;"_"&amp;O1302,[1]挑战模式!$A:$AS,14+N1302,FALSE),[1]怪物!$B:$L,11,FALSE)=0,"",VLOOKUP(VLOOKUP(K1302&amp;"_"&amp;L1302&amp;"_"&amp;M1302&amp;"_"&amp;O1302,[1]挑战模式!$A:$AS,14+N1302,FALSE),[1]怪物!$B:$L,11,FALSE))))</f>
        <v/>
      </c>
      <c r="H1302" t="str">
        <f t="shared" si="61"/>
        <v/>
      </c>
      <c r="I1302" t="str">
        <f t="shared" si="62"/>
        <v/>
      </c>
      <c r="J1302" t="str">
        <f>IF(B1302="","",IF(RIGHT(VLOOKUP(K1302&amp;"_"&amp;L1302&amp;"_"&amp;M1302&amp;"_"&amp;O1302,[1]挑战模式!$A:$AS,14+N1302,FALSE),1)="3","EffectCreate_BossEffect;EffectCreate_MonsterShow","EffectCreate_MonsterShow"))</f>
        <v/>
      </c>
      <c r="K1302" s="2">
        <v>1</v>
      </c>
      <c r="L1302" s="2">
        <v>2</v>
      </c>
      <c r="M1302" s="2">
        <v>10</v>
      </c>
      <c r="N1302" s="2">
        <v>4</v>
      </c>
      <c r="O1302" s="6" t="s">
        <v>469</v>
      </c>
    </row>
    <row r="1303" spans="2:15" x14ac:dyDescent="0.2">
      <c r="B1303" t="str">
        <f>IF(ISNA(VLOOKUP(K1303&amp;"_"&amp;L1303&amp;"_"&amp;M1303&amp;"_"&amp;O1303,[1]挑战模式!$A:$AS,1,FALSE)),"",IF(VLOOKUP(K1303&amp;"_"&amp;L1303&amp;"_"&amp;M1303&amp;"_"&amp;O1303,[1]挑战模式!$A:$AS,14+N1303,FALSE)="","","Monster_Season"&amp;K1303&amp;"_Challenge"&amp;L1303&amp;"_"&amp;M1303&amp;"_"&amp;N1303&amp;"_"&amp;O1303))</f>
        <v/>
      </c>
      <c r="C1303" t="str">
        <f t="shared" si="60"/>
        <v/>
      </c>
      <c r="G1303" t="str">
        <f>IF(ISNA(VLOOKUP(K1303&amp;"_"&amp;L1303&amp;"_"&amp;M1303&amp;"_"&amp;O1303,[1]挑战模式!$A:$AS,14+N1303,FALSE)),"",IF(VLOOKUP(K1303&amp;"_"&amp;L1303&amp;"_"&amp;M1303&amp;"_"&amp;O1303,[1]挑战模式!$A:$AS,14+N1303,FALSE)="","",IF(VLOOKUP(VLOOKUP(K1303&amp;"_"&amp;L1303&amp;"_"&amp;M1303&amp;"_"&amp;O1303,[1]挑战模式!$A:$AS,14+N1303,FALSE),[1]怪物!$B:$L,11,FALSE)=0,"",VLOOKUP(VLOOKUP(K1303&amp;"_"&amp;L1303&amp;"_"&amp;M1303&amp;"_"&amp;O1303,[1]挑战模式!$A:$AS,14+N1303,FALSE),[1]怪物!$B:$L,11,FALSE))))</f>
        <v/>
      </c>
      <c r="H1303" t="str">
        <f t="shared" si="61"/>
        <v/>
      </c>
      <c r="I1303" t="str">
        <f t="shared" si="62"/>
        <v/>
      </c>
      <c r="J1303" t="str">
        <f>IF(B1303="","",IF(RIGHT(VLOOKUP(K1303&amp;"_"&amp;L1303&amp;"_"&amp;M1303&amp;"_"&amp;O1303,[1]挑战模式!$A:$AS,14+N1303,FALSE),1)="3","EffectCreate_BossEffect;EffectCreate_MonsterShow","EffectCreate_MonsterShow"))</f>
        <v/>
      </c>
      <c r="K1303" s="2">
        <v>1</v>
      </c>
      <c r="L1303" s="2">
        <v>2</v>
      </c>
      <c r="M1303" s="2">
        <v>10</v>
      </c>
      <c r="N1303" s="2">
        <v>5</v>
      </c>
      <c r="O1303" s="6" t="s">
        <v>469</v>
      </c>
    </row>
    <row r="1304" spans="2:15" x14ac:dyDescent="0.2">
      <c r="B1304" t="str">
        <f>IF(ISNA(VLOOKUP(K1304&amp;"_"&amp;L1304&amp;"_"&amp;M1304&amp;"_"&amp;O1304,[1]挑战模式!$A:$AS,1,FALSE)),"",IF(VLOOKUP(K1304&amp;"_"&amp;L1304&amp;"_"&amp;M1304&amp;"_"&amp;O1304,[1]挑战模式!$A:$AS,14+N1304,FALSE)="","","Monster_Season"&amp;K1304&amp;"_Challenge"&amp;L1304&amp;"_"&amp;M1304&amp;"_"&amp;N1304&amp;"_"&amp;O1304))</f>
        <v>Monster_Season1_Challenge3_1_1_Easy</v>
      </c>
      <c r="C1304" t="str">
        <f t="shared" si="60"/>
        <v>None</v>
      </c>
      <c r="G1304" t="str">
        <f>IF(ISNA(VLOOKUP(K1304&amp;"_"&amp;L1304&amp;"_"&amp;M1304&amp;"_"&amp;O1304,[1]挑战模式!$A:$AS,14+N1304,FALSE)),"",IF(VLOOKUP(K1304&amp;"_"&amp;L1304&amp;"_"&amp;M1304&amp;"_"&amp;O1304,[1]挑战模式!$A:$AS,14+N1304,FALSE)="","",IF(VLOOKUP(VLOOKUP(K1304&amp;"_"&amp;L1304&amp;"_"&amp;M1304&amp;"_"&amp;O1304,[1]挑战模式!$A:$AS,14+N1304,FALSE),[1]怪物!$B:$L,11,FALSE)=0,"",VLOOKUP(VLOOKUP(K1304&amp;"_"&amp;L1304&amp;"_"&amp;M1304&amp;"_"&amp;O1304,[1]挑战模式!$A:$AS,14+N1304,FALSE),[1]怪物!$B:$L,11,FALSE))))</f>
        <v/>
      </c>
      <c r="H1304" t="str">
        <f t="shared" si="61"/>
        <v>Unit_Monster_Season1_Challenge3_1_1_Easy</v>
      </c>
      <c r="I1304" t="str">
        <f t="shared" si="62"/>
        <v>TowerDefense_Monster1</v>
      </c>
      <c r="J1304" t="str">
        <f>IF(B1304="","",IF(RIGHT(VLOOKUP(K1304&amp;"_"&amp;L1304&amp;"_"&amp;M1304&amp;"_"&amp;O1304,[1]挑战模式!$A:$AS,14+N1304,FALSE),1)="3","EffectCreate_BossEffect;EffectCreate_MonsterShow","EffectCreate_MonsterShow"))</f>
        <v>EffectCreate_MonsterShow</v>
      </c>
      <c r="K1304" s="2">
        <v>1</v>
      </c>
      <c r="L1304" s="2">
        <v>3</v>
      </c>
      <c r="M1304" s="2">
        <v>1</v>
      </c>
      <c r="N1304" s="2">
        <v>1</v>
      </c>
      <c r="O1304" s="6" t="s">
        <v>469</v>
      </c>
    </row>
    <row r="1305" spans="2:15" x14ac:dyDescent="0.2">
      <c r="B1305" t="str">
        <f>IF(ISNA(VLOOKUP(K1305&amp;"_"&amp;L1305&amp;"_"&amp;M1305&amp;"_"&amp;O1305,[1]挑战模式!$A:$AS,1,FALSE)),"",IF(VLOOKUP(K1305&amp;"_"&amp;L1305&amp;"_"&amp;M1305&amp;"_"&amp;O1305,[1]挑战模式!$A:$AS,14+N1305,FALSE)="","","Monster_Season"&amp;K1305&amp;"_Challenge"&amp;L1305&amp;"_"&amp;M1305&amp;"_"&amp;N1305&amp;"_"&amp;O1305))</f>
        <v/>
      </c>
      <c r="C1305" t="str">
        <f t="shared" si="60"/>
        <v/>
      </c>
      <c r="G1305" t="str">
        <f>IF(ISNA(VLOOKUP(K1305&amp;"_"&amp;L1305&amp;"_"&amp;M1305&amp;"_"&amp;O1305,[1]挑战模式!$A:$AS,14+N1305,FALSE)),"",IF(VLOOKUP(K1305&amp;"_"&amp;L1305&amp;"_"&amp;M1305&amp;"_"&amp;O1305,[1]挑战模式!$A:$AS,14+N1305,FALSE)="","",IF(VLOOKUP(VLOOKUP(K1305&amp;"_"&amp;L1305&amp;"_"&amp;M1305&amp;"_"&amp;O1305,[1]挑战模式!$A:$AS,14+N1305,FALSE),[1]怪物!$B:$L,11,FALSE)=0,"",VLOOKUP(VLOOKUP(K1305&amp;"_"&amp;L1305&amp;"_"&amp;M1305&amp;"_"&amp;O1305,[1]挑战模式!$A:$AS,14+N1305,FALSE),[1]怪物!$B:$L,11,FALSE))))</f>
        <v/>
      </c>
      <c r="H1305" t="str">
        <f t="shared" si="61"/>
        <v/>
      </c>
      <c r="I1305" t="str">
        <f t="shared" si="62"/>
        <v/>
      </c>
      <c r="J1305" t="str">
        <f>IF(B1305="","",IF(RIGHT(VLOOKUP(K1305&amp;"_"&amp;L1305&amp;"_"&amp;M1305&amp;"_"&amp;O1305,[1]挑战模式!$A:$AS,14+N1305,FALSE),1)="3","EffectCreate_BossEffect;EffectCreate_MonsterShow","EffectCreate_MonsterShow"))</f>
        <v/>
      </c>
      <c r="K1305" s="2">
        <v>1</v>
      </c>
      <c r="L1305" s="2">
        <v>3</v>
      </c>
      <c r="M1305" s="2">
        <v>1</v>
      </c>
      <c r="N1305" s="2">
        <v>2</v>
      </c>
      <c r="O1305" s="6" t="s">
        <v>469</v>
      </c>
    </row>
    <row r="1306" spans="2:15" x14ac:dyDescent="0.2">
      <c r="B1306" t="str">
        <f>IF(ISNA(VLOOKUP(K1306&amp;"_"&amp;L1306&amp;"_"&amp;M1306&amp;"_"&amp;O1306,[1]挑战模式!$A:$AS,1,FALSE)),"",IF(VLOOKUP(K1306&amp;"_"&amp;L1306&amp;"_"&amp;M1306&amp;"_"&amp;O1306,[1]挑战模式!$A:$AS,14+N1306,FALSE)="","","Monster_Season"&amp;K1306&amp;"_Challenge"&amp;L1306&amp;"_"&amp;M1306&amp;"_"&amp;N1306&amp;"_"&amp;O1306))</f>
        <v/>
      </c>
      <c r="C1306" t="str">
        <f t="shared" si="60"/>
        <v/>
      </c>
      <c r="G1306" t="str">
        <f>IF(ISNA(VLOOKUP(K1306&amp;"_"&amp;L1306&amp;"_"&amp;M1306&amp;"_"&amp;O1306,[1]挑战模式!$A:$AS,14+N1306,FALSE)),"",IF(VLOOKUP(K1306&amp;"_"&amp;L1306&amp;"_"&amp;M1306&amp;"_"&amp;O1306,[1]挑战模式!$A:$AS,14+N1306,FALSE)="","",IF(VLOOKUP(VLOOKUP(K1306&amp;"_"&amp;L1306&amp;"_"&amp;M1306&amp;"_"&amp;O1306,[1]挑战模式!$A:$AS,14+N1306,FALSE),[1]怪物!$B:$L,11,FALSE)=0,"",VLOOKUP(VLOOKUP(K1306&amp;"_"&amp;L1306&amp;"_"&amp;M1306&amp;"_"&amp;O1306,[1]挑战模式!$A:$AS,14+N1306,FALSE),[1]怪物!$B:$L,11,FALSE))))</f>
        <v/>
      </c>
      <c r="H1306" t="str">
        <f t="shared" si="61"/>
        <v/>
      </c>
      <c r="I1306" t="str">
        <f t="shared" si="62"/>
        <v/>
      </c>
      <c r="J1306" t="str">
        <f>IF(B1306="","",IF(RIGHT(VLOOKUP(K1306&amp;"_"&amp;L1306&amp;"_"&amp;M1306&amp;"_"&amp;O1306,[1]挑战模式!$A:$AS,14+N1306,FALSE),1)="3","EffectCreate_BossEffect;EffectCreate_MonsterShow","EffectCreate_MonsterShow"))</f>
        <v/>
      </c>
      <c r="K1306" s="2">
        <v>1</v>
      </c>
      <c r="L1306" s="2">
        <v>3</v>
      </c>
      <c r="M1306" s="2">
        <v>1</v>
      </c>
      <c r="N1306" s="2">
        <v>3</v>
      </c>
      <c r="O1306" s="6" t="s">
        <v>469</v>
      </c>
    </row>
    <row r="1307" spans="2:15" x14ac:dyDescent="0.2">
      <c r="B1307" t="str">
        <f>IF(ISNA(VLOOKUP(K1307&amp;"_"&amp;L1307&amp;"_"&amp;M1307&amp;"_"&amp;O1307,[1]挑战模式!$A:$AS,1,FALSE)),"",IF(VLOOKUP(K1307&amp;"_"&amp;L1307&amp;"_"&amp;M1307&amp;"_"&amp;O1307,[1]挑战模式!$A:$AS,14+N1307,FALSE)="","","Monster_Season"&amp;K1307&amp;"_Challenge"&amp;L1307&amp;"_"&amp;M1307&amp;"_"&amp;N1307&amp;"_"&amp;O1307))</f>
        <v/>
      </c>
      <c r="C1307" t="str">
        <f t="shared" si="60"/>
        <v/>
      </c>
      <c r="G1307" t="str">
        <f>IF(ISNA(VLOOKUP(K1307&amp;"_"&amp;L1307&amp;"_"&amp;M1307&amp;"_"&amp;O1307,[1]挑战模式!$A:$AS,14+N1307,FALSE)),"",IF(VLOOKUP(K1307&amp;"_"&amp;L1307&amp;"_"&amp;M1307&amp;"_"&amp;O1307,[1]挑战模式!$A:$AS,14+N1307,FALSE)="","",IF(VLOOKUP(VLOOKUP(K1307&amp;"_"&amp;L1307&amp;"_"&amp;M1307&amp;"_"&amp;O1307,[1]挑战模式!$A:$AS,14+N1307,FALSE),[1]怪物!$B:$L,11,FALSE)=0,"",VLOOKUP(VLOOKUP(K1307&amp;"_"&amp;L1307&amp;"_"&amp;M1307&amp;"_"&amp;O1307,[1]挑战模式!$A:$AS,14+N1307,FALSE),[1]怪物!$B:$L,11,FALSE))))</f>
        <v/>
      </c>
      <c r="H1307" t="str">
        <f t="shared" si="61"/>
        <v/>
      </c>
      <c r="I1307" t="str">
        <f t="shared" si="62"/>
        <v/>
      </c>
      <c r="J1307" t="str">
        <f>IF(B1307="","",IF(RIGHT(VLOOKUP(K1307&amp;"_"&amp;L1307&amp;"_"&amp;M1307&amp;"_"&amp;O1307,[1]挑战模式!$A:$AS,14+N1307,FALSE),1)="3","EffectCreate_BossEffect;EffectCreate_MonsterShow","EffectCreate_MonsterShow"))</f>
        <v/>
      </c>
      <c r="K1307" s="2">
        <v>1</v>
      </c>
      <c r="L1307" s="2">
        <v>3</v>
      </c>
      <c r="M1307" s="2">
        <v>1</v>
      </c>
      <c r="N1307" s="2">
        <v>4</v>
      </c>
      <c r="O1307" s="6" t="s">
        <v>469</v>
      </c>
    </row>
    <row r="1308" spans="2:15" x14ac:dyDescent="0.2">
      <c r="B1308" t="str">
        <f>IF(ISNA(VLOOKUP(K1308&amp;"_"&amp;L1308&amp;"_"&amp;M1308&amp;"_"&amp;O1308,[1]挑战模式!$A:$AS,1,FALSE)),"",IF(VLOOKUP(K1308&amp;"_"&amp;L1308&amp;"_"&amp;M1308&amp;"_"&amp;O1308,[1]挑战模式!$A:$AS,14+N1308,FALSE)="","","Monster_Season"&amp;K1308&amp;"_Challenge"&amp;L1308&amp;"_"&amp;M1308&amp;"_"&amp;N1308&amp;"_"&amp;O1308))</f>
        <v/>
      </c>
      <c r="C1308" t="str">
        <f t="shared" si="60"/>
        <v/>
      </c>
      <c r="G1308" t="str">
        <f>IF(ISNA(VLOOKUP(K1308&amp;"_"&amp;L1308&amp;"_"&amp;M1308&amp;"_"&amp;O1308,[1]挑战模式!$A:$AS,14+N1308,FALSE)),"",IF(VLOOKUP(K1308&amp;"_"&amp;L1308&amp;"_"&amp;M1308&amp;"_"&amp;O1308,[1]挑战模式!$A:$AS,14+N1308,FALSE)="","",IF(VLOOKUP(VLOOKUP(K1308&amp;"_"&amp;L1308&amp;"_"&amp;M1308&amp;"_"&amp;O1308,[1]挑战模式!$A:$AS,14+N1308,FALSE),[1]怪物!$B:$L,11,FALSE)=0,"",VLOOKUP(VLOOKUP(K1308&amp;"_"&amp;L1308&amp;"_"&amp;M1308&amp;"_"&amp;O1308,[1]挑战模式!$A:$AS,14+N1308,FALSE),[1]怪物!$B:$L,11,FALSE))))</f>
        <v/>
      </c>
      <c r="H1308" t="str">
        <f t="shared" si="61"/>
        <v/>
      </c>
      <c r="I1308" t="str">
        <f t="shared" si="62"/>
        <v/>
      </c>
      <c r="J1308" t="str">
        <f>IF(B1308="","",IF(RIGHT(VLOOKUP(K1308&amp;"_"&amp;L1308&amp;"_"&amp;M1308&amp;"_"&amp;O1308,[1]挑战模式!$A:$AS,14+N1308,FALSE),1)="3","EffectCreate_BossEffect;EffectCreate_MonsterShow","EffectCreate_MonsterShow"))</f>
        <v/>
      </c>
      <c r="K1308" s="2">
        <v>1</v>
      </c>
      <c r="L1308" s="2">
        <v>3</v>
      </c>
      <c r="M1308" s="2">
        <v>1</v>
      </c>
      <c r="N1308" s="2">
        <v>5</v>
      </c>
      <c r="O1308" s="6" t="s">
        <v>469</v>
      </c>
    </row>
    <row r="1309" spans="2:15" x14ac:dyDescent="0.2">
      <c r="B1309" t="str">
        <f>IF(ISNA(VLOOKUP(K1309&amp;"_"&amp;L1309&amp;"_"&amp;M1309&amp;"_"&amp;O1309,[1]挑战模式!$A:$AS,1,FALSE)),"",IF(VLOOKUP(K1309&amp;"_"&amp;L1309&amp;"_"&amp;M1309&amp;"_"&amp;O1309,[1]挑战模式!$A:$AS,14+N1309,FALSE)="","","Monster_Season"&amp;K1309&amp;"_Challenge"&amp;L1309&amp;"_"&amp;M1309&amp;"_"&amp;N1309&amp;"_"&amp;O1309))</f>
        <v/>
      </c>
      <c r="C1309" t="str">
        <f t="shared" si="60"/>
        <v/>
      </c>
      <c r="G1309" t="str">
        <f>IF(ISNA(VLOOKUP(K1309&amp;"_"&amp;L1309&amp;"_"&amp;M1309&amp;"_"&amp;O1309,[1]挑战模式!$A:$AS,14+N1309,FALSE)),"",IF(VLOOKUP(K1309&amp;"_"&amp;L1309&amp;"_"&amp;M1309&amp;"_"&amp;O1309,[1]挑战模式!$A:$AS,14+N1309,FALSE)="","",IF(VLOOKUP(VLOOKUP(K1309&amp;"_"&amp;L1309&amp;"_"&amp;M1309&amp;"_"&amp;O1309,[1]挑战模式!$A:$AS,14+N1309,FALSE),[1]怪物!$B:$L,11,FALSE)=0,"",VLOOKUP(VLOOKUP(K1309&amp;"_"&amp;L1309&amp;"_"&amp;M1309&amp;"_"&amp;O1309,[1]挑战模式!$A:$AS,14+N1309,FALSE),[1]怪物!$B:$L,11,FALSE))))</f>
        <v/>
      </c>
      <c r="H1309" t="str">
        <f t="shared" si="61"/>
        <v/>
      </c>
      <c r="I1309" t="str">
        <f t="shared" si="62"/>
        <v/>
      </c>
      <c r="J1309" t="str">
        <f>IF(B1309="","",IF(RIGHT(VLOOKUP(K1309&amp;"_"&amp;L1309&amp;"_"&amp;M1309&amp;"_"&amp;O1309,[1]挑战模式!$A:$AS,14+N1309,FALSE),1)="3","EffectCreate_BossEffect;EffectCreate_MonsterShow","EffectCreate_MonsterShow"))</f>
        <v/>
      </c>
      <c r="K1309" s="2">
        <v>1</v>
      </c>
      <c r="L1309" s="2">
        <v>3</v>
      </c>
      <c r="M1309" s="2">
        <v>1</v>
      </c>
      <c r="N1309" s="2">
        <v>6</v>
      </c>
      <c r="O1309" s="6" t="s">
        <v>469</v>
      </c>
    </row>
    <row r="1310" spans="2:15" x14ac:dyDescent="0.2">
      <c r="B1310" t="str">
        <f>IF(ISNA(VLOOKUP(K1310&amp;"_"&amp;L1310&amp;"_"&amp;M1310&amp;"_"&amp;O1310,[1]挑战模式!$A:$AS,1,FALSE)),"",IF(VLOOKUP(K1310&amp;"_"&amp;L1310&amp;"_"&amp;M1310&amp;"_"&amp;O1310,[1]挑战模式!$A:$AS,14+N1310,FALSE)="","","Monster_Season"&amp;K1310&amp;"_Challenge"&amp;L1310&amp;"_"&amp;M1310&amp;"_"&amp;N1310&amp;"_"&amp;O1310))</f>
        <v>Monster_Season1_Challenge3_2_1_Easy</v>
      </c>
      <c r="C1310" t="str">
        <f t="shared" si="60"/>
        <v>None</v>
      </c>
      <c r="G1310" t="str">
        <f>IF(ISNA(VLOOKUP(K1310&amp;"_"&amp;L1310&amp;"_"&amp;M1310&amp;"_"&amp;O1310,[1]挑战模式!$A:$AS,14+N1310,FALSE)),"",IF(VLOOKUP(K1310&amp;"_"&amp;L1310&amp;"_"&amp;M1310&amp;"_"&amp;O1310,[1]挑战模式!$A:$AS,14+N1310,FALSE)="","",IF(VLOOKUP(VLOOKUP(K1310&amp;"_"&amp;L1310&amp;"_"&amp;M1310&amp;"_"&amp;O1310,[1]挑战模式!$A:$AS,14+N1310,FALSE),[1]怪物!$B:$L,11,FALSE)=0,"",VLOOKUP(VLOOKUP(K1310&amp;"_"&amp;L1310&amp;"_"&amp;M1310&amp;"_"&amp;O1310,[1]挑战模式!$A:$AS,14+N1310,FALSE),[1]怪物!$B:$L,11,FALSE))))</f>
        <v/>
      </c>
      <c r="H1310" t="str">
        <f t="shared" si="61"/>
        <v>Unit_Monster_Season1_Challenge3_2_1_Easy</v>
      </c>
      <c r="I1310" t="str">
        <f t="shared" si="62"/>
        <v>TowerDefense_Monster1</v>
      </c>
      <c r="J1310" t="str">
        <f>IF(B1310="","",IF(RIGHT(VLOOKUP(K1310&amp;"_"&amp;L1310&amp;"_"&amp;M1310&amp;"_"&amp;O1310,[1]挑战模式!$A:$AS,14+N1310,FALSE),1)="3","EffectCreate_BossEffect;EffectCreate_MonsterShow","EffectCreate_MonsterShow"))</f>
        <v>EffectCreate_MonsterShow</v>
      </c>
      <c r="K1310" s="2">
        <v>1</v>
      </c>
      <c r="L1310" s="2">
        <v>3</v>
      </c>
      <c r="M1310" s="2">
        <v>2</v>
      </c>
      <c r="N1310" s="2">
        <v>1</v>
      </c>
      <c r="O1310" s="6" t="s">
        <v>469</v>
      </c>
    </row>
    <row r="1311" spans="2:15" x14ac:dyDescent="0.2">
      <c r="B1311" t="str">
        <f>IF(ISNA(VLOOKUP(K1311&amp;"_"&amp;L1311&amp;"_"&amp;M1311&amp;"_"&amp;O1311,[1]挑战模式!$A:$AS,1,FALSE)),"",IF(VLOOKUP(K1311&amp;"_"&amp;L1311&amp;"_"&amp;M1311&amp;"_"&amp;O1311,[1]挑战模式!$A:$AS,14+N1311,FALSE)="","","Monster_Season"&amp;K1311&amp;"_Challenge"&amp;L1311&amp;"_"&amp;M1311&amp;"_"&amp;N1311&amp;"_"&amp;O1311))</f>
        <v>Monster_Season1_Challenge3_2_2_Easy</v>
      </c>
      <c r="C1311" t="str">
        <f t="shared" si="60"/>
        <v>None</v>
      </c>
      <c r="G1311" t="str">
        <f>IF(ISNA(VLOOKUP(K1311&amp;"_"&amp;L1311&amp;"_"&amp;M1311&amp;"_"&amp;O1311,[1]挑战模式!$A:$AS,14+N1311,FALSE)),"",IF(VLOOKUP(K1311&amp;"_"&amp;L1311&amp;"_"&amp;M1311&amp;"_"&amp;O1311,[1]挑战模式!$A:$AS,14+N1311,FALSE)="","",IF(VLOOKUP(VLOOKUP(K1311&amp;"_"&amp;L1311&amp;"_"&amp;M1311&amp;"_"&amp;O1311,[1]挑战模式!$A:$AS,14+N1311,FALSE),[1]怪物!$B:$L,11,FALSE)=0,"",VLOOKUP(VLOOKUP(K1311&amp;"_"&amp;L1311&amp;"_"&amp;M1311&amp;"_"&amp;O1311,[1]挑战模式!$A:$AS,14+N1311,FALSE),[1]怪物!$B:$L,11,FALSE))))</f>
        <v/>
      </c>
      <c r="H1311" t="str">
        <f t="shared" si="61"/>
        <v>Unit_Monster_Season1_Challenge3_2_2_Easy</v>
      </c>
      <c r="I1311" t="str">
        <f t="shared" si="62"/>
        <v>TowerDefense_Monster1</v>
      </c>
      <c r="J1311" t="str">
        <f>IF(B1311="","",IF(RIGHT(VLOOKUP(K1311&amp;"_"&amp;L1311&amp;"_"&amp;M1311&amp;"_"&amp;O1311,[1]挑战模式!$A:$AS,14+N1311,FALSE),1)="3","EffectCreate_BossEffect;EffectCreate_MonsterShow","EffectCreate_MonsterShow"))</f>
        <v>EffectCreate_MonsterShow</v>
      </c>
      <c r="K1311" s="2">
        <v>1</v>
      </c>
      <c r="L1311" s="2">
        <v>3</v>
      </c>
      <c r="M1311" s="2">
        <v>2</v>
      </c>
      <c r="N1311" s="2">
        <v>2</v>
      </c>
      <c r="O1311" s="6" t="s">
        <v>469</v>
      </c>
    </row>
    <row r="1312" spans="2:15" x14ac:dyDescent="0.2">
      <c r="B1312" t="str">
        <f>IF(ISNA(VLOOKUP(K1312&amp;"_"&amp;L1312&amp;"_"&amp;M1312&amp;"_"&amp;O1312,[1]挑战模式!$A:$AS,1,FALSE)),"",IF(VLOOKUP(K1312&amp;"_"&amp;L1312&amp;"_"&amp;M1312&amp;"_"&amp;O1312,[1]挑战模式!$A:$AS,14+N1312,FALSE)="","","Monster_Season"&amp;K1312&amp;"_Challenge"&amp;L1312&amp;"_"&amp;M1312&amp;"_"&amp;N1312&amp;"_"&amp;O1312))</f>
        <v/>
      </c>
      <c r="C1312" t="str">
        <f t="shared" si="60"/>
        <v/>
      </c>
      <c r="G1312" t="str">
        <f>IF(ISNA(VLOOKUP(K1312&amp;"_"&amp;L1312&amp;"_"&amp;M1312&amp;"_"&amp;O1312,[1]挑战模式!$A:$AS,14+N1312,FALSE)),"",IF(VLOOKUP(K1312&amp;"_"&amp;L1312&amp;"_"&amp;M1312&amp;"_"&amp;O1312,[1]挑战模式!$A:$AS,14+N1312,FALSE)="","",IF(VLOOKUP(VLOOKUP(K1312&amp;"_"&amp;L1312&amp;"_"&amp;M1312&amp;"_"&amp;O1312,[1]挑战模式!$A:$AS,14+N1312,FALSE),[1]怪物!$B:$L,11,FALSE)=0,"",VLOOKUP(VLOOKUP(K1312&amp;"_"&amp;L1312&amp;"_"&amp;M1312&amp;"_"&amp;O1312,[1]挑战模式!$A:$AS,14+N1312,FALSE),[1]怪物!$B:$L,11,FALSE))))</f>
        <v/>
      </c>
      <c r="H1312" t="str">
        <f t="shared" si="61"/>
        <v/>
      </c>
      <c r="I1312" t="str">
        <f t="shared" si="62"/>
        <v/>
      </c>
      <c r="J1312" t="str">
        <f>IF(B1312="","",IF(RIGHT(VLOOKUP(K1312&amp;"_"&amp;L1312&amp;"_"&amp;M1312&amp;"_"&amp;O1312,[1]挑战模式!$A:$AS,14+N1312,FALSE),1)="3","EffectCreate_BossEffect;EffectCreate_MonsterShow","EffectCreate_MonsterShow"))</f>
        <v/>
      </c>
      <c r="K1312" s="2">
        <v>1</v>
      </c>
      <c r="L1312" s="2">
        <v>3</v>
      </c>
      <c r="M1312" s="2">
        <v>2</v>
      </c>
      <c r="N1312" s="2">
        <v>3</v>
      </c>
      <c r="O1312" s="6" t="s">
        <v>469</v>
      </c>
    </row>
    <row r="1313" spans="2:15" x14ac:dyDescent="0.2">
      <c r="B1313" t="str">
        <f>IF(ISNA(VLOOKUP(K1313&amp;"_"&amp;L1313&amp;"_"&amp;M1313&amp;"_"&amp;O1313,[1]挑战模式!$A:$AS,1,FALSE)),"",IF(VLOOKUP(K1313&amp;"_"&amp;L1313&amp;"_"&amp;M1313&amp;"_"&amp;O1313,[1]挑战模式!$A:$AS,14+N1313,FALSE)="","","Monster_Season"&amp;K1313&amp;"_Challenge"&amp;L1313&amp;"_"&amp;M1313&amp;"_"&amp;N1313&amp;"_"&amp;O1313))</f>
        <v/>
      </c>
      <c r="C1313" t="str">
        <f t="shared" si="60"/>
        <v/>
      </c>
      <c r="G1313" t="str">
        <f>IF(ISNA(VLOOKUP(K1313&amp;"_"&amp;L1313&amp;"_"&amp;M1313&amp;"_"&amp;O1313,[1]挑战模式!$A:$AS,14+N1313,FALSE)),"",IF(VLOOKUP(K1313&amp;"_"&amp;L1313&amp;"_"&amp;M1313&amp;"_"&amp;O1313,[1]挑战模式!$A:$AS,14+N1313,FALSE)="","",IF(VLOOKUP(VLOOKUP(K1313&amp;"_"&amp;L1313&amp;"_"&amp;M1313&amp;"_"&amp;O1313,[1]挑战模式!$A:$AS,14+N1313,FALSE),[1]怪物!$B:$L,11,FALSE)=0,"",VLOOKUP(VLOOKUP(K1313&amp;"_"&amp;L1313&amp;"_"&amp;M1313&amp;"_"&amp;O1313,[1]挑战模式!$A:$AS,14+N1313,FALSE),[1]怪物!$B:$L,11,FALSE))))</f>
        <v/>
      </c>
      <c r="H1313" t="str">
        <f t="shared" si="61"/>
        <v/>
      </c>
      <c r="I1313" t="str">
        <f t="shared" si="62"/>
        <v/>
      </c>
      <c r="J1313" t="str">
        <f>IF(B1313="","",IF(RIGHT(VLOOKUP(K1313&amp;"_"&amp;L1313&amp;"_"&amp;M1313&amp;"_"&amp;O1313,[1]挑战模式!$A:$AS,14+N1313,FALSE),1)="3","EffectCreate_BossEffect;EffectCreate_MonsterShow","EffectCreate_MonsterShow"))</f>
        <v/>
      </c>
      <c r="K1313" s="2">
        <v>1</v>
      </c>
      <c r="L1313" s="2">
        <v>3</v>
      </c>
      <c r="M1313" s="2">
        <v>2</v>
      </c>
      <c r="N1313" s="2">
        <v>4</v>
      </c>
      <c r="O1313" s="6" t="s">
        <v>469</v>
      </c>
    </row>
    <row r="1314" spans="2:15" x14ac:dyDescent="0.2">
      <c r="B1314" t="str">
        <f>IF(ISNA(VLOOKUP(K1314&amp;"_"&amp;L1314&amp;"_"&amp;M1314&amp;"_"&amp;O1314,[1]挑战模式!$A:$AS,1,FALSE)),"",IF(VLOOKUP(K1314&amp;"_"&amp;L1314&amp;"_"&amp;M1314&amp;"_"&amp;O1314,[1]挑战模式!$A:$AS,14+N1314,FALSE)="","","Monster_Season"&amp;K1314&amp;"_Challenge"&amp;L1314&amp;"_"&amp;M1314&amp;"_"&amp;N1314&amp;"_"&amp;O1314))</f>
        <v/>
      </c>
      <c r="C1314" t="str">
        <f t="shared" si="60"/>
        <v/>
      </c>
      <c r="G1314" t="str">
        <f>IF(ISNA(VLOOKUP(K1314&amp;"_"&amp;L1314&amp;"_"&amp;M1314&amp;"_"&amp;O1314,[1]挑战模式!$A:$AS,14+N1314,FALSE)),"",IF(VLOOKUP(K1314&amp;"_"&amp;L1314&amp;"_"&amp;M1314&amp;"_"&amp;O1314,[1]挑战模式!$A:$AS,14+N1314,FALSE)="","",IF(VLOOKUP(VLOOKUP(K1314&amp;"_"&amp;L1314&amp;"_"&amp;M1314&amp;"_"&amp;O1314,[1]挑战模式!$A:$AS,14+N1314,FALSE),[1]怪物!$B:$L,11,FALSE)=0,"",VLOOKUP(VLOOKUP(K1314&amp;"_"&amp;L1314&amp;"_"&amp;M1314&amp;"_"&amp;O1314,[1]挑战模式!$A:$AS,14+N1314,FALSE),[1]怪物!$B:$L,11,FALSE))))</f>
        <v/>
      </c>
      <c r="H1314" t="str">
        <f t="shared" si="61"/>
        <v/>
      </c>
      <c r="I1314" t="str">
        <f t="shared" si="62"/>
        <v/>
      </c>
      <c r="J1314" t="str">
        <f>IF(B1314="","",IF(RIGHT(VLOOKUP(K1314&amp;"_"&amp;L1314&amp;"_"&amp;M1314&amp;"_"&amp;O1314,[1]挑战模式!$A:$AS,14+N1314,FALSE),1)="3","EffectCreate_BossEffect;EffectCreate_MonsterShow","EffectCreate_MonsterShow"))</f>
        <v/>
      </c>
      <c r="K1314" s="2">
        <v>1</v>
      </c>
      <c r="L1314" s="2">
        <v>3</v>
      </c>
      <c r="M1314" s="2">
        <v>2</v>
      </c>
      <c r="N1314" s="2">
        <v>5</v>
      </c>
      <c r="O1314" s="6" t="s">
        <v>469</v>
      </c>
    </row>
    <row r="1315" spans="2:15" x14ac:dyDescent="0.2">
      <c r="B1315" t="str">
        <f>IF(ISNA(VLOOKUP(K1315&amp;"_"&amp;L1315&amp;"_"&amp;M1315&amp;"_"&amp;O1315,[1]挑战模式!$A:$AS,1,FALSE)),"",IF(VLOOKUP(K1315&amp;"_"&amp;L1315&amp;"_"&amp;M1315&amp;"_"&amp;O1315,[1]挑战模式!$A:$AS,14+N1315,FALSE)="","","Monster_Season"&amp;K1315&amp;"_Challenge"&amp;L1315&amp;"_"&amp;M1315&amp;"_"&amp;N1315&amp;"_"&amp;O1315))</f>
        <v/>
      </c>
      <c r="C1315" t="str">
        <f t="shared" si="60"/>
        <v/>
      </c>
      <c r="G1315" t="str">
        <f>IF(ISNA(VLOOKUP(K1315&amp;"_"&amp;L1315&amp;"_"&amp;M1315&amp;"_"&amp;O1315,[1]挑战模式!$A:$AS,14+N1315,FALSE)),"",IF(VLOOKUP(K1315&amp;"_"&amp;L1315&amp;"_"&amp;M1315&amp;"_"&amp;O1315,[1]挑战模式!$A:$AS,14+N1315,FALSE)="","",IF(VLOOKUP(VLOOKUP(K1315&amp;"_"&amp;L1315&amp;"_"&amp;M1315&amp;"_"&amp;O1315,[1]挑战模式!$A:$AS,14+N1315,FALSE),[1]怪物!$B:$L,11,FALSE)=0,"",VLOOKUP(VLOOKUP(K1315&amp;"_"&amp;L1315&amp;"_"&amp;M1315&amp;"_"&amp;O1315,[1]挑战模式!$A:$AS,14+N1315,FALSE),[1]怪物!$B:$L,11,FALSE))))</f>
        <v/>
      </c>
      <c r="H1315" t="str">
        <f t="shared" si="61"/>
        <v/>
      </c>
      <c r="I1315" t="str">
        <f t="shared" si="62"/>
        <v/>
      </c>
      <c r="J1315" t="str">
        <f>IF(B1315="","",IF(RIGHT(VLOOKUP(K1315&amp;"_"&amp;L1315&amp;"_"&amp;M1315&amp;"_"&amp;O1315,[1]挑战模式!$A:$AS,14+N1315,FALSE),1)="3","EffectCreate_BossEffect;EffectCreate_MonsterShow","EffectCreate_MonsterShow"))</f>
        <v/>
      </c>
      <c r="K1315" s="2">
        <v>1</v>
      </c>
      <c r="L1315" s="2">
        <v>3</v>
      </c>
      <c r="M1315" s="2">
        <v>2</v>
      </c>
      <c r="N1315" s="2">
        <v>6</v>
      </c>
      <c r="O1315" s="6" t="s">
        <v>469</v>
      </c>
    </row>
    <row r="1316" spans="2:15" x14ac:dyDescent="0.2">
      <c r="B1316" t="str">
        <f>IF(ISNA(VLOOKUP(K1316&amp;"_"&amp;L1316&amp;"_"&amp;M1316&amp;"_"&amp;O1316,[1]挑战模式!$A:$AS,1,FALSE)),"",IF(VLOOKUP(K1316&amp;"_"&amp;L1316&amp;"_"&amp;M1316&amp;"_"&amp;O1316,[1]挑战模式!$A:$AS,14+N1316,FALSE)="","","Monster_Season"&amp;K1316&amp;"_Challenge"&amp;L1316&amp;"_"&amp;M1316&amp;"_"&amp;N1316&amp;"_"&amp;O1316))</f>
        <v>Monster_Season1_Challenge3_3_1_Easy</v>
      </c>
      <c r="C1316" t="str">
        <f t="shared" si="60"/>
        <v>None</v>
      </c>
      <c r="G1316" t="str">
        <f>IF(ISNA(VLOOKUP(K1316&amp;"_"&amp;L1316&amp;"_"&amp;M1316&amp;"_"&amp;O1316,[1]挑战模式!$A:$AS,14+N1316,FALSE)),"",IF(VLOOKUP(K1316&amp;"_"&amp;L1316&amp;"_"&amp;M1316&amp;"_"&amp;O1316,[1]挑战模式!$A:$AS,14+N1316,FALSE)="","",IF(VLOOKUP(VLOOKUP(K1316&amp;"_"&amp;L1316&amp;"_"&amp;M1316&amp;"_"&amp;O1316,[1]挑战模式!$A:$AS,14+N1316,FALSE),[1]怪物!$B:$L,11,FALSE)=0,"",VLOOKUP(VLOOKUP(K1316&amp;"_"&amp;L1316&amp;"_"&amp;M1316&amp;"_"&amp;O1316,[1]挑战模式!$A:$AS,14+N1316,FALSE),[1]怪物!$B:$L,11,FALSE))))</f>
        <v/>
      </c>
      <c r="H1316" t="str">
        <f t="shared" si="61"/>
        <v>Unit_Monster_Season1_Challenge3_3_1_Easy</v>
      </c>
      <c r="I1316" t="str">
        <f t="shared" si="62"/>
        <v>TowerDefense_Monster1</v>
      </c>
      <c r="J1316" t="str">
        <f>IF(B1316="","",IF(RIGHT(VLOOKUP(K1316&amp;"_"&amp;L1316&amp;"_"&amp;M1316&amp;"_"&amp;O1316,[1]挑战模式!$A:$AS,14+N1316,FALSE),1)="3","EffectCreate_BossEffect;EffectCreate_MonsterShow","EffectCreate_MonsterShow"))</f>
        <v>EffectCreate_MonsterShow</v>
      </c>
      <c r="K1316" s="2">
        <v>1</v>
      </c>
      <c r="L1316" s="2">
        <v>3</v>
      </c>
      <c r="M1316" s="2">
        <v>3</v>
      </c>
      <c r="N1316" s="2">
        <v>1</v>
      </c>
      <c r="O1316" s="6" t="s">
        <v>469</v>
      </c>
    </row>
    <row r="1317" spans="2:15" x14ac:dyDescent="0.2">
      <c r="B1317" t="str">
        <f>IF(ISNA(VLOOKUP(K1317&amp;"_"&amp;L1317&amp;"_"&amp;M1317&amp;"_"&amp;O1317,[1]挑战模式!$A:$AS,1,FALSE)),"",IF(VLOOKUP(K1317&amp;"_"&amp;L1317&amp;"_"&amp;M1317&amp;"_"&amp;O1317,[1]挑战模式!$A:$AS,14+N1317,FALSE)="","","Monster_Season"&amp;K1317&amp;"_Challenge"&amp;L1317&amp;"_"&amp;M1317&amp;"_"&amp;N1317&amp;"_"&amp;O1317))</f>
        <v>Monster_Season1_Challenge3_3_2_Easy</v>
      </c>
      <c r="C1317" t="str">
        <f t="shared" si="60"/>
        <v>None</v>
      </c>
      <c r="G1317" t="str">
        <f>IF(ISNA(VLOOKUP(K1317&amp;"_"&amp;L1317&amp;"_"&amp;M1317&amp;"_"&amp;O1317,[1]挑战模式!$A:$AS,14+N1317,FALSE)),"",IF(VLOOKUP(K1317&amp;"_"&amp;L1317&amp;"_"&amp;M1317&amp;"_"&amp;O1317,[1]挑战模式!$A:$AS,14+N1317,FALSE)="","",IF(VLOOKUP(VLOOKUP(K1317&amp;"_"&amp;L1317&amp;"_"&amp;M1317&amp;"_"&amp;O1317,[1]挑战模式!$A:$AS,14+N1317,FALSE),[1]怪物!$B:$L,11,FALSE)=0,"",VLOOKUP(VLOOKUP(K1317&amp;"_"&amp;L1317&amp;"_"&amp;M1317&amp;"_"&amp;O1317,[1]挑战模式!$A:$AS,14+N1317,FALSE),[1]怪物!$B:$L,11,FALSE))))</f>
        <v/>
      </c>
      <c r="H1317" t="str">
        <f t="shared" si="61"/>
        <v>Unit_Monster_Season1_Challenge3_3_2_Easy</v>
      </c>
      <c r="I1317" t="str">
        <f t="shared" si="62"/>
        <v>TowerDefense_Monster1</v>
      </c>
      <c r="J1317" t="str">
        <f>IF(B1317="","",IF(RIGHT(VLOOKUP(K1317&amp;"_"&amp;L1317&amp;"_"&amp;M1317&amp;"_"&amp;O1317,[1]挑战模式!$A:$AS,14+N1317,FALSE),1)="3","EffectCreate_BossEffect;EffectCreate_MonsterShow","EffectCreate_MonsterShow"))</f>
        <v>EffectCreate_MonsterShow</v>
      </c>
      <c r="K1317" s="2">
        <v>1</v>
      </c>
      <c r="L1317" s="2">
        <v>3</v>
      </c>
      <c r="M1317" s="2">
        <v>3</v>
      </c>
      <c r="N1317" s="2">
        <v>2</v>
      </c>
      <c r="O1317" s="6" t="s">
        <v>469</v>
      </c>
    </row>
    <row r="1318" spans="2:15" x14ac:dyDescent="0.2">
      <c r="B1318" t="str">
        <f>IF(ISNA(VLOOKUP(K1318&amp;"_"&amp;L1318&amp;"_"&amp;M1318&amp;"_"&amp;O1318,[1]挑战模式!$A:$AS,1,FALSE)),"",IF(VLOOKUP(K1318&amp;"_"&amp;L1318&amp;"_"&amp;M1318&amp;"_"&amp;O1318,[1]挑战模式!$A:$AS,14+N1318,FALSE)="","","Monster_Season"&amp;K1318&amp;"_Challenge"&amp;L1318&amp;"_"&amp;M1318&amp;"_"&amp;N1318&amp;"_"&amp;O1318))</f>
        <v/>
      </c>
      <c r="C1318" t="str">
        <f t="shared" si="60"/>
        <v/>
      </c>
      <c r="G1318" t="str">
        <f>IF(ISNA(VLOOKUP(K1318&amp;"_"&amp;L1318&amp;"_"&amp;M1318&amp;"_"&amp;O1318,[1]挑战模式!$A:$AS,14+N1318,FALSE)),"",IF(VLOOKUP(K1318&amp;"_"&amp;L1318&amp;"_"&amp;M1318&amp;"_"&amp;O1318,[1]挑战模式!$A:$AS,14+N1318,FALSE)="","",IF(VLOOKUP(VLOOKUP(K1318&amp;"_"&amp;L1318&amp;"_"&amp;M1318&amp;"_"&amp;O1318,[1]挑战模式!$A:$AS,14+N1318,FALSE),[1]怪物!$B:$L,11,FALSE)=0,"",VLOOKUP(VLOOKUP(K1318&amp;"_"&amp;L1318&amp;"_"&amp;M1318&amp;"_"&amp;O1318,[1]挑战模式!$A:$AS,14+N1318,FALSE),[1]怪物!$B:$L,11,FALSE))))</f>
        <v/>
      </c>
      <c r="H1318" t="str">
        <f t="shared" si="61"/>
        <v/>
      </c>
      <c r="I1318" t="str">
        <f t="shared" si="62"/>
        <v/>
      </c>
      <c r="J1318" t="str">
        <f>IF(B1318="","",IF(RIGHT(VLOOKUP(K1318&amp;"_"&amp;L1318&amp;"_"&amp;M1318&amp;"_"&amp;O1318,[1]挑战模式!$A:$AS,14+N1318,FALSE),1)="3","EffectCreate_BossEffect;EffectCreate_MonsterShow","EffectCreate_MonsterShow"))</f>
        <v/>
      </c>
      <c r="K1318" s="2">
        <v>1</v>
      </c>
      <c r="L1318" s="2">
        <v>3</v>
      </c>
      <c r="M1318" s="2">
        <v>3</v>
      </c>
      <c r="N1318" s="2">
        <v>3</v>
      </c>
      <c r="O1318" s="6" t="s">
        <v>469</v>
      </c>
    </row>
    <row r="1319" spans="2:15" x14ac:dyDescent="0.2">
      <c r="B1319" t="str">
        <f>IF(ISNA(VLOOKUP(K1319&amp;"_"&amp;L1319&amp;"_"&amp;M1319&amp;"_"&amp;O1319,[1]挑战模式!$A:$AS,1,FALSE)),"",IF(VLOOKUP(K1319&amp;"_"&amp;L1319&amp;"_"&amp;M1319&amp;"_"&amp;O1319,[1]挑战模式!$A:$AS,14+N1319,FALSE)="","","Monster_Season"&amp;K1319&amp;"_Challenge"&amp;L1319&amp;"_"&amp;M1319&amp;"_"&amp;N1319&amp;"_"&amp;O1319))</f>
        <v/>
      </c>
      <c r="C1319" t="str">
        <f t="shared" si="60"/>
        <v/>
      </c>
      <c r="G1319" t="str">
        <f>IF(ISNA(VLOOKUP(K1319&amp;"_"&amp;L1319&amp;"_"&amp;M1319&amp;"_"&amp;O1319,[1]挑战模式!$A:$AS,14+N1319,FALSE)),"",IF(VLOOKUP(K1319&amp;"_"&amp;L1319&amp;"_"&amp;M1319&amp;"_"&amp;O1319,[1]挑战模式!$A:$AS,14+N1319,FALSE)="","",IF(VLOOKUP(VLOOKUP(K1319&amp;"_"&amp;L1319&amp;"_"&amp;M1319&amp;"_"&amp;O1319,[1]挑战模式!$A:$AS,14+N1319,FALSE),[1]怪物!$B:$L,11,FALSE)=0,"",VLOOKUP(VLOOKUP(K1319&amp;"_"&amp;L1319&amp;"_"&amp;M1319&amp;"_"&amp;O1319,[1]挑战模式!$A:$AS,14+N1319,FALSE),[1]怪物!$B:$L,11,FALSE))))</f>
        <v/>
      </c>
      <c r="H1319" t="str">
        <f t="shared" si="61"/>
        <v/>
      </c>
      <c r="I1319" t="str">
        <f t="shared" si="62"/>
        <v/>
      </c>
      <c r="J1319" t="str">
        <f>IF(B1319="","",IF(RIGHT(VLOOKUP(K1319&amp;"_"&amp;L1319&amp;"_"&amp;M1319&amp;"_"&amp;O1319,[1]挑战模式!$A:$AS,14+N1319,FALSE),1)="3","EffectCreate_BossEffect;EffectCreate_MonsterShow","EffectCreate_MonsterShow"))</f>
        <v/>
      </c>
      <c r="K1319" s="2">
        <v>1</v>
      </c>
      <c r="L1319" s="2">
        <v>3</v>
      </c>
      <c r="M1319" s="2">
        <v>3</v>
      </c>
      <c r="N1319" s="2">
        <v>4</v>
      </c>
      <c r="O1319" s="6" t="s">
        <v>469</v>
      </c>
    </row>
    <row r="1320" spans="2:15" x14ac:dyDescent="0.2">
      <c r="B1320" t="str">
        <f>IF(ISNA(VLOOKUP(K1320&amp;"_"&amp;L1320&amp;"_"&amp;M1320&amp;"_"&amp;O1320,[1]挑战模式!$A:$AS,1,FALSE)),"",IF(VLOOKUP(K1320&amp;"_"&amp;L1320&amp;"_"&amp;M1320&amp;"_"&amp;O1320,[1]挑战模式!$A:$AS,14+N1320,FALSE)="","","Monster_Season"&amp;K1320&amp;"_Challenge"&amp;L1320&amp;"_"&amp;M1320&amp;"_"&amp;N1320&amp;"_"&amp;O1320))</f>
        <v/>
      </c>
      <c r="C1320" t="str">
        <f t="shared" si="60"/>
        <v/>
      </c>
      <c r="G1320" t="str">
        <f>IF(ISNA(VLOOKUP(K1320&amp;"_"&amp;L1320&amp;"_"&amp;M1320&amp;"_"&amp;O1320,[1]挑战模式!$A:$AS,14+N1320,FALSE)),"",IF(VLOOKUP(K1320&amp;"_"&amp;L1320&amp;"_"&amp;M1320&amp;"_"&amp;O1320,[1]挑战模式!$A:$AS,14+N1320,FALSE)="","",IF(VLOOKUP(VLOOKUP(K1320&amp;"_"&amp;L1320&amp;"_"&amp;M1320&amp;"_"&amp;O1320,[1]挑战模式!$A:$AS,14+N1320,FALSE),[1]怪物!$B:$L,11,FALSE)=0,"",VLOOKUP(VLOOKUP(K1320&amp;"_"&amp;L1320&amp;"_"&amp;M1320&amp;"_"&amp;O1320,[1]挑战模式!$A:$AS,14+N1320,FALSE),[1]怪物!$B:$L,11,FALSE))))</f>
        <v/>
      </c>
      <c r="H1320" t="str">
        <f t="shared" si="61"/>
        <v/>
      </c>
      <c r="I1320" t="str">
        <f t="shared" si="62"/>
        <v/>
      </c>
      <c r="J1320" t="str">
        <f>IF(B1320="","",IF(RIGHT(VLOOKUP(K1320&amp;"_"&amp;L1320&amp;"_"&amp;M1320&amp;"_"&amp;O1320,[1]挑战模式!$A:$AS,14+N1320,FALSE),1)="3","EffectCreate_BossEffect;EffectCreate_MonsterShow","EffectCreate_MonsterShow"))</f>
        <v/>
      </c>
      <c r="K1320" s="2">
        <v>1</v>
      </c>
      <c r="L1320" s="2">
        <v>3</v>
      </c>
      <c r="M1320" s="2">
        <v>3</v>
      </c>
      <c r="N1320" s="2">
        <v>5</v>
      </c>
      <c r="O1320" s="6" t="s">
        <v>469</v>
      </c>
    </row>
    <row r="1321" spans="2:15" x14ac:dyDescent="0.2">
      <c r="B1321" t="str">
        <f>IF(ISNA(VLOOKUP(K1321&amp;"_"&amp;L1321&amp;"_"&amp;M1321&amp;"_"&amp;O1321,[1]挑战模式!$A:$AS,1,FALSE)),"",IF(VLOOKUP(K1321&amp;"_"&amp;L1321&amp;"_"&amp;M1321&amp;"_"&amp;O1321,[1]挑战模式!$A:$AS,14+N1321,FALSE)="","","Monster_Season"&amp;K1321&amp;"_Challenge"&amp;L1321&amp;"_"&amp;M1321&amp;"_"&amp;N1321&amp;"_"&amp;O1321))</f>
        <v/>
      </c>
      <c r="C1321" t="str">
        <f t="shared" si="60"/>
        <v/>
      </c>
      <c r="G1321" t="str">
        <f>IF(ISNA(VLOOKUP(K1321&amp;"_"&amp;L1321&amp;"_"&amp;M1321&amp;"_"&amp;O1321,[1]挑战模式!$A:$AS,14+N1321,FALSE)),"",IF(VLOOKUP(K1321&amp;"_"&amp;L1321&amp;"_"&amp;M1321&amp;"_"&amp;O1321,[1]挑战模式!$A:$AS,14+N1321,FALSE)="","",IF(VLOOKUP(VLOOKUP(K1321&amp;"_"&amp;L1321&amp;"_"&amp;M1321&amp;"_"&amp;O1321,[1]挑战模式!$A:$AS,14+N1321,FALSE),[1]怪物!$B:$L,11,FALSE)=0,"",VLOOKUP(VLOOKUP(K1321&amp;"_"&amp;L1321&amp;"_"&amp;M1321&amp;"_"&amp;O1321,[1]挑战模式!$A:$AS,14+N1321,FALSE),[1]怪物!$B:$L,11,FALSE))))</f>
        <v/>
      </c>
      <c r="H1321" t="str">
        <f t="shared" si="61"/>
        <v/>
      </c>
      <c r="I1321" t="str">
        <f t="shared" si="62"/>
        <v/>
      </c>
      <c r="J1321" t="str">
        <f>IF(B1321="","",IF(RIGHT(VLOOKUP(K1321&amp;"_"&amp;L1321&amp;"_"&amp;M1321&amp;"_"&amp;O1321,[1]挑战模式!$A:$AS,14+N1321,FALSE),1)="3","EffectCreate_BossEffect;EffectCreate_MonsterShow","EffectCreate_MonsterShow"))</f>
        <v/>
      </c>
      <c r="K1321" s="2">
        <v>1</v>
      </c>
      <c r="L1321" s="2">
        <v>3</v>
      </c>
      <c r="M1321" s="2">
        <v>3</v>
      </c>
      <c r="N1321" s="2">
        <v>6</v>
      </c>
      <c r="O1321" s="6" t="s">
        <v>469</v>
      </c>
    </row>
    <row r="1322" spans="2:15" x14ac:dyDescent="0.2">
      <c r="B1322" t="str">
        <f>IF(ISNA(VLOOKUP(K1322&amp;"_"&amp;L1322&amp;"_"&amp;M1322&amp;"_"&amp;O1322,[1]挑战模式!$A:$AS,1,FALSE)),"",IF(VLOOKUP(K1322&amp;"_"&amp;L1322&amp;"_"&amp;M1322&amp;"_"&amp;O1322,[1]挑战模式!$A:$AS,14+N1322,FALSE)="","","Monster_Season"&amp;K1322&amp;"_Challenge"&amp;L1322&amp;"_"&amp;M1322&amp;"_"&amp;N1322&amp;"_"&amp;O1322))</f>
        <v>Monster_Season1_Challenge3_4_1_Easy</v>
      </c>
      <c r="C1322" t="str">
        <f t="shared" si="60"/>
        <v>None</v>
      </c>
      <c r="G1322" t="str">
        <f>IF(ISNA(VLOOKUP(K1322&amp;"_"&amp;L1322&amp;"_"&amp;M1322&amp;"_"&amp;O1322,[1]挑战模式!$A:$AS,14+N1322,FALSE)),"",IF(VLOOKUP(K1322&amp;"_"&amp;L1322&amp;"_"&amp;M1322&amp;"_"&amp;O1322,[1]挑战模式!$A:$AS,14+N1322,FALSE)="","",IF(VLOOKUP(VLOOKUP(K1322&amp;"_"&amp;L1322&amp;"_"&amp;M1322&amp;"_"&amp;O1322,[1]挑战模式!$A:$AS,14+N1322,FALSE),[1]怪物!$B:$L,11,FALSE)=0,"",VLOOKUP(VLOOKUP(K1322&amp;"_"&amp;L1322&amp;"_"&amp;M1322&amp;"_"&amp;O1322,[1]挑战模式!$A:$AS,14+N1322,FALSE),[1]怪物!$B:$L,11,FALSE))))</f>
        <v/>
      </c>
      <c r="H1322" t="str">
        <f t="shared" si="61"/>
        <v>Unit_Monster_Season1_Challenge3_4_1_Easy</v>
      </c>
      <c r="I1322" t="str">
        <f t="shared" si="62"/>
        <v>TowerDefense_Monster1</v>
      </c>
      <c r="J1322" t="str">
        <f>IF(B1322="","",IF(RIGHT(VLOOKUP(K1322&amp;"_"&amp;L1322&amp;"_"&amp;M1322&amp;"_"&amp;O1322,[1]挑战模式!$A:$AS,14+N1322,FALSE),1)="3","EffectCreate_BossEffect;EffectCreate_MonsterShow","EffectCreate_MonsterShow"))</f>
        <v>EffectCreate_MonsterShow</v>
      </c>
      <c r="K1322" s="2">
        <v>1</v>
      </c>
      <c r="L1322" s="2">
        <v>3</v>
      </c>
      <c r="M1322" s="2">
        <v>4</v>
      </c>
      <c r="N1322" s="2">
        <v>1</v>
      </c>
      <c r="O1322" s="6" t="s">
        <v>469</v>
      </c>
    </row>
    <row r="1323" spans="2:15" x14ac:dyDescent="0.2">
      <c r="B1323" t="str">
        <f>IF(ISNA(VLOOKUP(K1323&amp;"_"&amp;L1323&amp;"_"&amp;M1323&amp;"_"&amp;O1323,[1]挑战模式!$A:$AS,1,FALSE)),"",IF(VLOOKUP(K1323&amp;"_"&amp;L1323&amp;"_"&amp;M1323&amp;"_"&amp;O1323,[1]挑战模式!$A:$AS,14+N1323,FALSE)="","","Monster_Season"&amp;K1323&amp;"_Challenge"&amp;L1323&amp;"_"&amp;M1323&amp;"_"&amp;N1323&amp;"_"&amp;O1323))</f>
        <v>Monster_Season1_Challenge3_4_2_Easy</v>
      </c>
      <c r="C1323" t="str">
        <f t="shared" si="60"/>
        <v>None</v>
      </c>
      <c r="G1323" t="str">
        <f>IF(ISNA(VLOOKUP(K1323&amp;"_"&amp;L1323&amp;"_"&amp;M1323&amp;"_"&amp;O1323,[1]挑战模式!$A:$AS,14+N1323,FALSE)),"",IF(VLOOKUP(K1323&amp;"_"&amp;L1323&amp;"_"&amp;M1323&amp;"_"&amp;O1323,[1]挑战模式!$A:$AS,14+N1323,FALSE)="","",IF(VLOOKUP(VLOOKUP(K1323&amp;"_"&amp;L1323&amp;"_"&amp;M1323&amp;"_"&amp;O1323,[1]挑战模式!$A:$AS,14+N1323,FALSE),[1]怪物!$B:$L,11,FALSE)=0,"",VLOOKUP(VLOOKUP(K1323&amp;"_"&amp;L1323&amp;"_"&amp;M1323&amp;"_"&amp;O1323,[1]挑战模式!$A:$AS,14+N1323,FALSE),[1]怪物!$B:$L,11,FALSE))))</f>
        <v/>
      </c>
      <c r="H1323" t="str">
        <f t="shared" si="61"/>
        <v>Unit_Monster_Season1_Challenge3_4_2_Easy</v>
      </c>
      <c r="I1323" t="str">
        <f t="shared" si="62"/>
        <v>TowerDefense_Monster1</v>
      </c>
      <c r="J1323" t="str">
        <f>IF(B1323="","",IF(RIGHT(VLOOKUP(K1323&amp;"_"&amp;L1323&amp;"_"&amp;M1323&amp;"_"&amp;O1323,[1]挑战模式!$A:$AS,14+N1323,FALSE),1)="3","EffectCreate_BossEffect;EffectCreate_MonsterShow","EffectCreate_MonsterShow"))</f>
        <v>EffectCreate_MonsterShow</v>
      </c>
      <c r="K1323" s="2">
        <v>1</v>
      </c>
      <c r="L1323" s="2">
        <v>3</v>
      </c>
      <c r="M1323" s="2">
        <v>4</v>
      </c>
      <c r="N1323" s="2">
        <v>2</v>
      </c>
      <c r="O1323" s="6" t="s">
        <v>469</v>
      </c>
    </row>
    <row r="1324" spans="2:15" x14ac:dyDescent="0.2">
      <c r="B1324" t="str">
        <f>IF(ISNA(VLOOKUP(K1324&amp;"_"&amp;L1324&amp;"_"&amp;M1324&amp;"_"&amp;O1324,[1]挑战模式!$A:$AS,1,FALSE)),"",IF(VLOOKUP(K1324&amp;"_"&amp;L1324&amp;"_"&amp;M1324&amp;"_"&amp;O1324,[1]挑战模式!$A:$AS,14+N1324,FALSE)="","","Monster_Season"&amp;K1324&amp;"_Challenge"&amp;L1324&amp;"_"&amp;M1324&amp;"_"&amp;N1324&amp;"_"&amp;O1324))</f>
        <v>Monster_Season1_Challenge3_4_3_Easy</v>
      </c>
      <c r="C1324" t="str">
        <f t="shared" si="60"/>
        <v>None</v>
      </c>
      <c r="G1324" t="str">
        <f>IF(ISNA(VLOOKUP(K1324&amp;"_"&amp;L1324&amp;"_"&amp;M1324&amp;"_"&amp;O1324,[1]挑战模式!$A:$AS,14+N1324,FALSE)),"",IF(VLOOKUP(K1324&amp;"_"&amp;L1324&amp;"_"&amp;M1324&amp;"_"&amp;O1324,[1]挑战模式!$A:$AS,14+N1324,FALSE)="","",IF(VLOOKUP(VLOOKUP(K1324&amp;"_"&amp;L1324&amp;"_"&amp;M1324&amp;"_"&amp;O1324,[1]挑战模式!$A:$AS,14+N1324,FALSE),[1]怪物!$B:$L,11,FALSE)=0,"",VLOOKUP(VLOOKUP(K1324&amp;"_"&amp;L1324&amp;"_"&amp;M1324&amp;"_"&amp;O1324,[1]挑战模式!$A:$AS,14+N1324,FALSE),[1]怪物!$B:$L,11,FALSE))))</f>
        <v/>
      </c>
      <c r="H1324" t="str">
        <f t="shared" si="61"/>
        <v>Unit_Monster_Season1_Challenge3_4_3_Easy</v>
      </c>
      <c r="I1324" t="str">
        <f t="shared" si="62"/>
        <v>TowerDefense_Monster1</v>
      </c>
      <c r="J1324" t="str">
        <f>IF(B1324="","",IF(RIGHT(VLOOKUP(K1324&amp;"_"&amp;L1324&amp;"_"&amp;M1324&amp;"_"&amp;O1324,[1]挑战模式!$A:$AS,14+N1324,FALSE),1)="3","EffectCreate_BossEffect;EffectCreate_MonsterShow","EffectCreate_MonsterShow"))</f>
        <v>EffectCreate_MonsterShow</v>
      </c>
      <c r="K1324" s="2">
        <v>1</v>
      </c>
      <c r="L1324" s="2">
        <v>3</v>
      </c>
      <c r="M1324" s="2">
        <v>4</v>
      </c>
      <c r="N1324" s="2">
        <v>3</v>
      </c>
      <c r="O1324" s="6" t="s">
        <v>469</v>
      </c>
    </row>
    <row r="1325" spans="2:15" x14ac:dyDescent="0.2">
      <c r="B1325" t="str">
        <f>IF(ISNA(VLOOKUP(K1325&amp;"_"&amp;L1325&amp;"_"&amp;M1325&amp;"_"&amp;O1325,[1]挑战模式!$A:$AS,1,FALSE)),"",IF(VLOOKUP(K1325&amp;"_"&amp;L1325&amp;"_"&amp;M1325&amp;"_"&amp;O1325,[1]挑战模式!$A:$AS,14+N1325,FALSE)="","","Monster_Season"&amp;K1325&amp;"_Challenge"&amp;L1325&amp;"_"&amp;M1325&amp;"_"&amp;N1325&amp;"_"&amp;O1325))</f>
        <v/>
      </c>
      <c r="C1325" t="str">
        <f t="shared" si="60"/>
        <v/>
      </c>
      <c r="G1325" t="str">
        <f>IF(ISNA(VLOOKUP(K1325&amp;"_"&amp;L1325&amp;"_"&amp;M1325&amp;"_"&amp;O1325,[1]挑战模式!$A:$AS,14+N1325,FALSE)),"",IF(VLOOKUP(K1325&amp;"_"&amp;L1325&amp;"_"&amp;M1325&amp;"_"&amp;O1325,[1]挑战模式!$A:$AS,14+N1325,FALSE)="","",IF(VLOOKUP(VLOOKUP(K1325&amp;"_"&amp;L1325&amp;"_"&amp;M1325&amp;"_"&amp;O1325,[1]挑战模式!$A:$AS,14+N1325,FALSE),[1]怪物!$B:$L,11,FALSE)=0,"",VLOOKUP(VLOOKUP(K1325&amp;"_"&amp;L1325&amp;"_"&amp;M1325&amp;"_"&amp;O1325,[1]挑战模式!$A:$AS,14+N1325,FALSE),[1]怪物!$B:$L,11,FALSE))))</f>
        <v/>
      </c>
      <c r="H1325" t="str">
        <f t="shared" si="61"/>
        <v/>
      </c>
      <c r="I1325" t="str">
        <f t="shared" si="62"/>
        <v/>
      </c>
      <c r="J1325" t="str">
        <f>IF(B1325="","",IF(RIGHT(VLOOKUP(K1325&amp;"_"&amp;L1325&amp;"_"&amp;M1325&amp;"_"&amp;O1325,[1]挑战模式!$A:$AS,14+N1325,FALSE),1)="3","EffectCreate_BossEffect;EffectCreate_MonsterShow","EffectCreate_MonsterShow"))</f>
        <v/>
      </c>
      <c r="K1325" s="2">
        <v>1</v>
      </c>
      <c r="L1325" s="2">
        <v>3</v>
      </c>
      <c r="M1325" s="2">
        <v>4</v>
      </c>
      <c r="N1325" s="2">
        <v>4</v>
      </c>
      <c r="O1325" s="6" t="s">
        <v>469</v>
      </c>
    </row>
    <row r="1326" spans="2:15" x14ac:dyDescent="0.2">
      <c r="B1326" t="str">
        <f>IF(ISNA(VLOOKUP(K1326&amp;"_"&amp;L1326&amp;"_"&amp;M1326&amp;"_"&amp;O1326,[1]挑战模式!$A:$AS,1,FALSE)),"",IF(VLOOKUP(K1326&amp;"_"&amp;L1326&amp;"_"&amp;M1326&amp;"_"&amp;O1326,[1]挑战模式!$A:$AS,14+N1326,FALSE)="","","Monster_Season"&amp;K1326&amp;"_Challenge"&amp;L1326&amp;"_"&amp;M1326&amp;"_"&amp;N1326&amp;"_"&amp;O1326))</f>
        <v/>
      </c>
      <c r="C1326" t="str">
        <f t="shared" si="60"/>
        <v/>
      </c>
      <c r="G1326" t="str">
        <f>IF(ISNA(VLOOKUP(K1326&amp;"_"&amp;L1326&amp;"_"&amp;M1326&amp;"_"&amp;O1326,[1]挑战模式!$A:$AS,14+N1326,FALSE)),"",IF(VLOOKUP(K1326&amp;"_"&amp;L1326&amp;"_"&amp;M1326&amp;"_"&amp;O1326,[1]挑战模式!$A:$AS,14+N1326,FALSE)="","",IF(VLOOKUP(VLOOKUP(K1326&amp;"_"&amp;L1326&amp;"_"&amp;M1326&amp;"_"&amp;O1326,[1]挑战模式!$A:$AS,14+N1326,FALSE),[1]怪物!$B:$L,11,FALSE)=0,"",VLOOKUP(VLOOKUP(K1326&amp;"_"&amp;L1326&amp;"_"&amp;M1326&amp;"_"&amp;O1326,[1]挑战模式!$A:$AS,14+N1326,FALSE),[1]怪物!$B:$L,11,FALSE))))</f>
        <v/>
      </c>
      <c r="H1326" t="str">
        <f t="shared" si="61"/>
        <v/>
      </c>
      <c r="I1326" t="str">
        <f t="shared" si="62"/>
        <v/>
      </c>
      <c r="J1326" t="str">
        <f>IF(B1326="","",IF(RIGHT(VLOOKUP(K1326&amp;"_"&amp;L1326&amp;"_"&amp;M1326&amp;"_"&amp;O1326,[1]挑战模式!$A:$AS,14+N1326,FALSE),1)="3","EffectCreate_BossEffect;EffectCreate_MonsterShow","EffectCreate_MonsterShow"))</f>
        <v/>
      </c>
      <c r="K1326" s="2">
        <v>1</v>
      </c>
      <c r="L1326" s="2">
        <v>3</v>
      </c>
      <c r="M1326" s="2">
        <v>4</v>
      </c>
      <c r="N1326" s="2">
        <v>5</v>
      </c>
      <c r="O1326" s="6" t="s">
        <v>469</v>
      </c>
    </row>
    <row r="1327" spans="2:15" x14ac:dyDescent="0.2">
      <c r="B1327" t="str">
        <f>IF(ISNA(VLOOKUP(K1327&amp;"_"&amp;L1327&amp;"_"&amp;M1327&amp;"_"&amp;O1327,[1]挑战模式!$A:$AS,1,FALSE)),"",IF(VLOOKUP(K1327&amp;"_"&amp;L1327&amp;"_"&amp;M1327&amp;"_"&amp;O1327,[1]挑战模式!$A:$AS,14+N1327,FALSE)="","","Monster_Season"&amp;K1327&amp;"_Challenge"&amp;L1327&amp;"_"&amp;M1327&amp;"_"&amp;N1327&amp;"_"&amp;O1327))</f>
        <v/>
      </c>
      <c r="C1327" t="str">
        <f t="shared" si="60"/>
        <v/>
      </c>
      <c r="G1327" t="str">
        <f>IF(ISNA(VLOOKUP(K1327&amp;"_"&amp;L1327&amp;"_"&amp;M1327&amp;"_"&amp;O1327,[1]挑战模式!$A:$AS,14+N1327,FALSE)),"",IF(VLOOKUP(K1327&amp;"_"&amp;L1327&amp;"_"&amp;M1327&amp;"_"&amp;O1327,[1]挑战模式!$A:$AS,14+N1327,FALSE)="","",IF(VLOOKUP(VLOOKUP(K1327&amp;"_"&amp;L1327&amp;"_"&amp;M1327&amp;"_"&amp;O1327,[1]挑战模式!$A:$AS,14+N1327,FALSE),[1]怪物!$B:$L,11,FALSE)=0,"",VLOOKUP(VLOOKUP(K1327&amp;"_"&amp;L1327&amp;"_"&amp;M1327&amp;"_"&amp;O1327,[1]挑战模式!$A:$AS,14+N1327,FALSE),[1]怪物!$B:$L,11,FALSE))))</f>
        <v/>
      </c>
      <c r="H1327" t="str">
        <f t="shared" si="61"/>
        <v/>
      </c>
      <c r="I1327" t="str">
        <f t="shared" si="62"/>
        <v/>
      </c>
      <c r="J1327" t="str">
        <f>IF(B1327="","",IF(RIGHT(VLOOKUP(K1327&amp;"_"&amp;L1327&amp;"_"&amp;M1327&amp;"_"&amp;O1327,[1]挑战模式!$A:$AS,14+N1327,FALSE),1)="3","EffectCreate_BossEffect;EffectCreate_MonsterShow","EffectCreate_MonsterShow"))</f>
        <v/>
      </c>
      <c r="K1327" s="2">
        <v>1</v>
      </c>
      <c r="L1327" s="2">
        <v>3</v>
      </c>
      <c r="M1327" s="2">
        <v>4</v>
      </c>
      <c r="N1327" s="2">
        <v>6</v>
      </c>
      <c r="O1327" s="6" t="s">
        <v>469</v>
      </c>
    </row>
    <row r="1328" spans="2:15" x14ac:dyDescent="0.2">
      <c r="B1328" t="str">
        <f>IF(ISNA(VLOOKUP(K1328&amp;"_"&amp;L1328&amp;"_"&amp;M1328&amp;"_"&amp;O1328,[1]挑战模式!$A:$AS,1,FALSE)),"",IF(VLOOKUP(K1328&amp;"_"&amp;L1328&amp;"_"&amp;M1328&amp;"_"&amp;O1328,[1]挑战模式!$A:$AS,14+N1328,FALSE)="","","Monster_Season"&amp;K1328&amp;"_Challenge"&amp;L1328&amp;"_"&amp;M1328&amp;"_"&amp;N1328&amp;"_"&amp;O1328))</f>
        <v>Monster_Season1_Challenge3_5_1_Easy</v>
      </c>
      <c r="C1328" t="str">
        <f t="shared" si="60"/>
        <v>None</v>
      </c>
      <c r="G1328" t="str">
        <f>IF(ISNA(VLOOKUP(K1328&amp;"_"&amp;L1328&amp;"_"&amp;M1328&amp;"_"&amp;O1328,[1]挑战模式!$A:$AS,14+N1328,FALSE)),"",IF(VLOOKUP(K1328&amp;"_"&amp;L1328&amp;"_"&amp;M1328&amp;"_"&amp;O1328,[1]挑战模式!$A:$AS,14+N1328,FALSE)="","",IF(VLOOKUP(VLOOKUP(K1328&amp;"_"&amp;L1328&amp;"_"&amp;M1328&amp;"_"&amp;O1328,[1]挑战模式!$A:$AS,14+N1328,FALSE),[1]怪物!$B:$L,11,FALSE)=0,"",VLOOKUP(VLOOKUP(K1328&amp;"_"&amp;L1328&amp;"_"&amp;M1328&amp;"_"&amp;O1328,[1]挑战模式!$A:$AS,14+N1328,FALSE),[1]怪物!$B:$L,11,FALSE))))</f>
        <v/>
      </c>
      <c r="H1328" t="str">
        <f t="shared" si="61"/>
        <v>Unit_Monster_Season1_Challenge3_5_1_Easy</v>
      </c>
      <c r="I1328" t="str">
        <f t="shared" si="62"/>
        <v>TowerDefense_Monster1</v>
      </c>
      <c r="J1328" t="str">
        <f>IF(B1328="","",IF(RIGHT(VLOOKUP(K1328&amp;"_"&amp;L1328&amp;"_"&amp;M1328&amp;"_"&amp;O1328,[1]挑战模式!$A:$AS,14+N1328,FALSE),1)="3","EffectCreate_BossEffect;EffectCreate_MonsterShow","EffectCreate_MonsterShow"))</f>
        <v>EffectCreate_MonsterShow</v>
      </c>
      <c r="K1328" s="2">
        <v>1</v>
      </c>
      <c r="L1328" s="2">
        <v>3</v>
      </c>
      <c r="M1328" s="2">
        <v>5</v>
      </c>
      <c r="N1328" s="2">
        <v>1</v>
      </c>
      <c r="O1328" s="6" t="s">
        <v>469</v>
      </c>
    </row>
    <row r="1329" spans="2:15" x14ac:dyDescent="0.2">
      <c r="B1329" t="str">
        <f>IF(ISNA(VLOOKUP(K1329&amp;"_"&amp;L1329&amp;"_"&amp;M1329&amp;"_"&amp;O1329,[1]挑战模式!$A:$AS,1,FALSE)),"",IF(VLOOKUP(K1329&amp;"_"&amp;L1329&amp;"_"&amp;M1329&amp;"_"&amp;O1329,[1]挑战模式!$A:$AS,14+N1329,FALSE)="","","Monster_Season"&amp;K1329&amp;"_Challenge"&amp;L1329&amp;"_"&amp;M1329&amp;"_"&amp;N1329&amp;"_"&amp;O1329))</f>
        <v>Monster_Season1_Challenge3_5_2_Easy</v>
      </c>
      <c r="C1329" t="str">
        <f t="shared" si="60"/>
        <v>None</v>
      </c>
      <c r="G1329" t="str">
        <f>IF(ISNA(VLOOKUP(K1329&amp;"_"&amp;L1329&amp;"_"&amp;M1329&amp;"_"&amp;O1329,[1]挑战模式!$A:$AS,14+N1329,FALSE)),"",IF(VLOOKUP(K1329&amp;"_"&amp;L1329&amp;"_"&amp;M1329&amp;"_"&amp;O1329,[1]挑战模式!$A:$AS,14+N1329,FALSE)="","",IF(VLOOKUP(VLOOKUP(K1329&amp;"_"&amp;L1329&amp;"_"&amp;M1329&amp;"_"&amp;O1329,[1]挑战模式!$A:$AS,14+N1329,FALSE),[1]怪物!$B:$L,11,FALSE)=0,"",VLOOKUP(VLOOKUP(K1329&amp;"_"&amp;L1329&amp;"_"&amp;M1329&amp;"_"&amp;O1329,[1]挑战模式!$A:$AS,14+N1329,FALSE),[1]怪物!$B:$L,11,FALSE))))</f>
        <v/>
      </c>
      <c r="H1329" t="str">
        <f t="shared" si="61"/>
        <v>Unit_Monster_Season1_Challenge3_5_2_Easy</v>
      </c>
      <c r="I1329" t="str">
        <f t="shared" si="62"/>
        <v>TowerDefense_Monster1</v>
      </c>
      <c r="J1329" t="str">
        <f>IF(B1329="","",IF(RIGHT(VLOOKUP(K1329&amp;"_"&amp;L1329&amp;"_"&amp;M1329&amp;"_"&amp;O1329,[1]挑战模式!$A:$AS,14+N1329,FALSE),1)="3","EffectCreate_BossEffect;EffectCreate_MonsterShow","EffectCreate_MonsterShow"))</f>
        <v>EffectCreate_MonsterShow</v>
      </c>
      <c r="K1329" s="2">
        <v>1</v>
      </c>
      <c r="L1329" s="2">
        <v>3</v>
      </c>
      <c r="M1329" s="2">
        <v>5</v>
      </c>
      <c r="N1329" s="2">
        <v>2</v>
      </c>
      <c r="O1329" s="6" t="s">
        <v>469</v>
      </c>
    </row>
    <row r="1330" spans="2:15" x14ac:dyDescent="0.2">
      <c r="B1330" t="str">
        <f>IF(ISNA(VLOOKUP(K1330&amp;"_"&amp;L1330&amp;"_"&amp;M1330&amp;"_"&amp;O1330,[1]挑战模式!$A:$AS,1,FALSE)),"",IF(VLOOKUP(K1330&amp;"_"&amp;L1330&amp;"_"&amp;M1330&amp;"_"&amp;O1330,[1]挑战模式!$A:$AS,14+N1330,FALSE)="","","Monster_Season"&amp;K1330&amp;"_Challenge"&amp;L1330&amp;"_"&amp;M1330&amp;"_"&amp;N1330&amp;"_"&amp;O1330))</f>
        <v>Monster_Season1_Challenge3_5_3_Easy</v>
      </c>
      <c r="C1330" t="str">
        <f t="shared" si="60"/>
        <v>None</v>
      </c>
      <c r="G1330" t="str">
        <f>IF(ISNA(VLOOKUP(K1330&amp;"_"&amp;L1330&amp;"_"&amp;M1330&amp;"_"&amp;O1330,[1]挑战模式!$A:$AS,14+N1330,FALSE)),"",IF(VLOOKUP(K1330&amp;"_"&amp;L1330&amp;"_"&amp;M1330&amp;"_"&amp;O1330,[1]挑战模式!$A:$AS,14+N1330,FALSE)="","",IF(VLOOKUP(VLOOKUP(K1330&amp;"_"&amp;L1330&amp;"_"&amp;M1330&amp;"_"&amp;O1330,[1]挑战模式!$A:$AS,14+N1330,FALSE),[1]怪物!$B:$L,11,FALSE)=0,"",VLOOKUP(VLOOKUP(K1330&amp;"_"&amp;L1330&amp;"_"&amp;M1330&amp;"_"&amp;O1330,[1]挑战模式!$A:$AS,14+N1330,FALSE),[1]怪物!$B:$L,11,FALSE))))</f>
        <v/>
      </c>
      <c r="H1330" t="str">
        <f t="shared" si="61"/>
        <v>Unit_Monster_Season1_Challenge3_5_3_Easy</v>
      </c>
      <c r="I1330" t="str">
        <f t="shared" si="62"/>
        <v>TowerDefense_Monster1</v>
      </c>
      <c r="J1330" t="str">
        <f>IF(B1330="","",IF(RIGHT(VLOOKUP(K1330&amp;"_"&amp;L1330&amp;"_"&amp;M1330&amp;"_"&amp;O1330,[1]挑战模式!$A:$AS,14+N1330,FALSE),1)="3","EffectCreate_BossEffect;EffectCreate_MonsterShow","EffectCreate_MonsterShow"))</f>
        <v>EffectCreate_MonsterShow</v>
      </c>
      <c r="K1330" s="2">
        <v>1</v>
      </c>
      <c r="L1330" s="2">
        <v>3</v>
      </c>
      <c r="M1330" s="2">
        <v>5</v>
      </c>
      <c r="N1330" s="2">
        <v>3</v>
      </c>
      <c r="O1330" s="6" t="s">
        <v>469</v>
      </c>
    </row>
    <row r="1331" spans="2:15" x14ac:dyDescent="0.2">
      <c r="B1331" t="str">
        <f>IF(ISNA(VLOOKUP(K1331&amp;"_"&amp;L1331&amp;"_"&amp;M1331&amp;"_"&amp;O1331,[1]挑战模式!$A:$AS,1,FALSE)),"",IF(VLOOKUP(K1331&amp;"_"&amp;L1331&amp;"_"&amp;M1331&amp;"_"&amp;O1331,[1]挑战模式!$A:$AS,14+N1331,FALSE)="","","Monster_Season"&amp;K1331&amp;"_Challenge"&amp;L1331&amp;"_"&amp;M1331&amp;"_"&amp;N1331&amp;"_"&amp;O1331))</f>
        <v/>
      </c>
      <c r="C1331" t="str">
        <f t="shared" si="60"/>
        <v/>
      </c>
      <c r="G1331" t="str">
        <f>IF(ISNA(VLOOKUP(K1331&amp;"_"&amp;L1331&amp;"_"&amp;M1331&amp;"_"&amp;O1331,[1]挑战模式!$A:$AS,14+N1331,FALSE)),"",IF(VLOOKUP(K1331&amp;"_"&amp;L1331&amp;"_"&amp;M1331&amp;"_"&amp;O1331,[1]挑战模式!$A:$AS,14+N1331,FALSE)="","",IF(VLOOKUP(VLOOKUP(K1331&amp;"_"&amp;L1331&amp;"_"&amp;M1331&amp;"_"&amp;O1331,[1]挑战模式!$A:$AS,14+N1331,FALSE),[1]怪物!$B:$L,11,FALSE)=0,"",VLOOKUP(VLOOKUP(K1331&amp;"_"&amp;L1331&amp;"_"&amp;M1331&amp;"_"&amp;O1331,[1]挑战模式!$A:$AS,14+N1331,FALSE),[1]怪物!$B:$L,11,FALSE))))</f>
        <v/>
      </c>
      <c r="H1331" t="str">
        <f t="shared" si="61"/>
        <v/>
      </c>
      <c r="I1331" t="str">
        <f t="shared" si="62"/>
        <v/>
      </c>
      <c r="J1331" t="str">
        <f>IF(B1331="","",IF(RIGHT(VLOOKUP(K1331&amp;"_"&amp;L1331&amp;"_"&amp;M1331&amp;"_"&amp;O1331,[1]挑战模式!$A:$AS,14+N1331,FALSE),1)="3","EffectCreate_BossEffect;EffectCreate_MonsterShow","EffectCreate_MonsterShow"))</f>
        <v/>
      </c>
      <c r="K1331" s="2">
        <v>1</v>
      </c>
      <c r="L1331" s="2">
        <v>3</v>
      </c>
      <c r="M1331" s="2">
        <v>5</v>
      </c>
      <c r="N1331" s="2">
        <v>4</v>
      </c>
      <c r="O1331" s="6" t="s">
        <v>469</v>
      </c>
    </row>
    <row r="1332" spans="2:15" x14ac:dyDescent="0.2">
      <c r="B1332" t="str">
        <f>IF(ISNA(VLOOKUP(K1332&amp;"_"&amp;L1332&amp;"_"&amp;M1332&amp;"_"&amp;O1332,[1]挑战模式!$A:$AS,1,FALSE)),"",IF(VLOOKUP(K1332&amp;"_"&amp;L1332&amp;"_"&amp;M1332&amp;"_"&amp;O1332,[1]挑战模式!$A:$AS,14+N1332,FALSE)="","","Monster_Season"&amp;K1332&amp;"_Challenge"&amp;L1332&amp;"_"&amp;M1332&amp;"_"&amp;N1332&amp;"_"&amp;O1332))</f>
        <v/>
      </c>
      <c r="C1332" t="str">
        <f t="shared" si="60"/>
        <v/>
      </c>
      <c r="G1332" t="str">
        <f>IF(ISNA(VLOOKUP(K1332&amp;"_"&amp;L1332&amp;"_"&amp;M1332&amp;"_"&amp;O1332,[1]挑战模式!$A:$AS,14+N1332,FALSE)),"",IF(VLOOKUP(K1332&amp;"_"&amp;L1332&amp;"_"&amp;M1332&amp;"_"&amp;O1332,[1]挑战模式!$A:$AS,14+N1332,FALSE)="","",IF(VLOOKUP(VLOOKUP(K1332&amp;"_"&amp;L1332&amp;"_"&amp;M1332&amp;"_"&amp;O1332,[1]挑战模式!$A:$AS,14+N1332,FALSE),[1]怪物!$B:$L,11,FALSE)=0,"",VLOOKUP(VLOOKUP(K1332&amp;"_"&amp;L1332&amp;"_"&amp;M1332&amp;"_"&amp;O1332,[1]挑战模式!$A:$AS,14+N1332,FALSE),[1]怪物!$B:$L,11,FALSE))))</f>
        <v/>
      </c>
      <c r="H1332" t="str">
        <f t="shared" si="61"/>
        <v/>
      </c>
      <c r="I1332" t="str">
        <f t="shared" si="62"/>
        <v/>
      </c>
      <c r="J1332" t="str">
        <f>IF(B1332="","",IF(RIGHT(VLOOKUP(K1332&amp;"_"&amp;L1332&amp;"_"&amp;M1332&amp;"_"&amp;O1332,[1]挑战模式!$A:$AS,14+N1332,FALSE),1)="3","EffectCreate_BossEffect;EffectCreate_MonsterShow","EffectCreate_MonsterShow"))</f>
        <v/>
      </c>
      <c r="K1332" s="2">
        <v>1</v>
      </c>
      <c r="L1332" s="2">
        <v>3</v>
      </c>
      <c r="M1332" s="2">
        <v>5</v>
      </c>
      <c r="N1332" s="2">
        <v>5</v>
      </c>
      <c r="O1332" s="6" t="s">
        <v>469</v>
      </c>
    </row>
    <row r="1333" spans="2:15" x14ac:dyDescent="0.2">
      <c r="B1333" t="str">
        <f>IF(ISNA(VLOOKUP(K1333&amp;"_"&amp;L1333&amp;"_"&amp;M1333&amp;"_"&amp;O1333,[1]挑战模式!$A:$AS,1,FALSE)),"",IF(VLOOKUP(K1333&amp;"_"&amp;L1333&amp;"_"&amp;M1333&amp;"_"&amp;O1333,[1]挑战模式!$A:$AS,14+N1333,FALSE)="","","Monster_Season"&amp;K1333&amp;"_Challenge"&amp;L1333&amp;"_"&amp;M1333&amp;"_"&amp;N1333&amp;"_"&amp;O1333))</f>
        <v/>
      </c>
      <c r="C1333" t="str">
        <f t="shared" si="60"/>
        <v/>
      </c>
      <c r="G1333" t="str">
        <f>IF(ISNA(VLOOKUP(K1333&amp;"_"&amp;L1333&amp;"_"&amp;M1333&amp;"_"&amp;O1333,[1]挑战模式!$A:$AS,14+N1333,FALSE)),"",IF(VLOOKUP(K1333&amp;"_"&amp;L1333&amp;"_"&amp;M1333&amp;"_"&amp;O1333,[1]挑战模式!$A:$AS,14+N1333,FALSE)="","",IF(VLOOKUP(VLOOKUP(K1333&amp;"_"&amp;L1333&amp;"_"&amp;M1333&amp;"_"&amp;O1333,[1]挑战模式!$A:$AS,14+N1333,FALSE),[1]怪物!$B:$L,11,FALSE)=0,"",VLOOKUP(VLOOKUP(K1333&amp;"_"&amp;L1333&amp;"_"&amp;M1333&amp;"_"&amp;O1333,[1]挑战模式!$A:$AS,14+N1333,FALSE),[1]怪物!$B:$L,11,FALSE))))</f>
        <v/>
      </c>
      <c r="H1333" t="str">
        <f t="shared" si="61"/>
        <v/>
      </c>
      <c r="I1333" t="str">
        <f t="shared" si="62"/>
        <v/>
      </c>
      <c r="J1333" t="str">
        <f>IF(B1333="","",IF(RIGHT(VLOOKUP(K1333&amp;"_"&amp;L1333&amp;"_"&amp;M1333&amp;"_"&amp;O1333,[1]挑战模式!$A:$AS,14+N1333,FALSE),1)="3","EffectCreate_BossEffect;EffectCreate_MonsterShow","EffectCreate_MonsterShow"))</f>
        <v/>
      </c>
      <c r="K1333" s="2">
        <v>1</v>
      </c>
      <c r="L1333" s="2">
        <v>3</v>
      </c>
      <c r="M1333" s="2">
        <v>5</v>
      </c>
      <c r="N1333" s="2">
        <v>6</v>
      </c>
      <c r="O1333" s="6" t="s">
        <v>469</v>
      </c>
    </row>
    <row r="1334" spans="2:15" x14ac:dyDescent="0.2">
      <c r="B1334" t="str">
        <f>IF(ISNA(VLOOKUP(K1334&amp;"_"&amp;L1334&amp;"_"&amp;M1334&amp;"_"&amp;O1334,[1]挑战模式!$A:$AS,1,FALSE)),"",IF(VLOOKUP(K1334&amp;"_"&amp;L1334&amp;"_"&amp;M1334&amp;"_"&amp;O1334,[1]挑战模式!$A:$AS,14+N1334,FALSE)="","","Monster_Season"&amp;K1334&amp;"_Challenge"&amp;L1334&amp;"_"&amp;M1334&amp;"_"&amp;N1334&amp;"_"&amp;O1334))</f>
        <v>Monster_Season1_Challenge3_6_1_Easy</v>
      </c>
      <c r="C1334" t="str">
        <f t="shared" si="60"/>
        <v>None</v>
      </c>
      <c r="G1334" t="str">
        <f>IF(ISNA(VLOOKUP(K1334&amp;"_"&amp;L1334&amp;"_"&amp;M1334&amp;"_"&amp;O1334,[1]挑战模式!$A:$AS,14+N1334,FALSE)),"",IF(VLOOKUP(K1334&amp;"_"&amp;L1334&amp;"_"&amp;M1334&amp;"_"&amp;O1334,[1]挑战模式!$A:$AS,14+N1334,FALSE)="","",IF(VLOOKUP(VLOOKUP(K1334&amp;"_"&amp;L1334&amp;"_"&amp;M1334&amp;"_"&amp;O1334,[1]挑战模式!$A:$AS,14+N1334,FALSE),[1]怪物!$B:$L,11,FALSE)=0,"",VLOOKUP(VLOOKUP(K1334&amp;"_"&amp;L1334&amp;"_"&amp;M1334&amp;"_"&amp;O1334,[1]挑战模式!$A:$AS,14+N1334,FALSE),[1]怪物!$B:$L,11,FALSE))))</f>
        <v/>
      </c>
      <c r="H1334" t="str">
        <f t="shared" si="61"/>
        <v>Unit_Monster_Season1_Challenge3_6_1_Easy</v>
      </c>
      <c r="I1334" t="str">
        <f t="shared" si="62"/>
        <v>TowerDefense_Monster1</v>
      </c>
      <c r="J1334" t="str">
        <f>IF(B1334="","",IF(RIGHT(VLOOKUP(K1334&amp;"_"&amp;L1334&amp;"_"&amp;M1334&amp;"_"&amp;O1334,[1]挑战模式!$A:$AS,14+N1334,FALSE),1)="3","EffectCreate_BossEffect;EffectCreate_MonsterShow","EffectCreate_MonsterShow"))</f>
        <v>EffectCreate_MonsterShow</v>
      </c>
      <c r="K1334" s="2">
        <v>1</v>
      </c>
      <c r="L1334" s="2">
        <v>3</v>
      </c>
      <c r="M1334" s="2">
        <v>6</v>
      </c>
      <c r="N1334" s="2">
        <v>1</v>
      </c>
      <c r="O1334" s="6" t="s">
        <v>469</v>
      </c>
    </row>
    <row r="1335" spans="2:15" x14ac:dyDescent="0.2">
      <c r="B1335" t="str">
        <f>IF(ISNA(VLOOKUP(K1335&amp;"_"&amp;L1335&amp;"_"&amp;M1335&amp;"_"&amp;O1335,[1]挑战模式!$A:$AS,1,FALSE)),"",IF(VLOOKUP(K1335&amp;"_"&amp;L1335&amp;"_"&amp;M1335&amp;"_"&amp;O1335,[1]挑战模式!$A:$AS,14+N1335,FALSE)="","","Monster_Season"&amp;K1335&amp;"_Challenge"&amp;L1335&amp;"_"&amp;M1335&amp;"_"&amp;N1335&amp;"_"&amp;O1335))</f>
        <v>Monster_Season1_Challenge3_6_2_Easy</v>
      </c>
      <c r="C1335" t="str">
        <f t="shared" si="60"/>
        <v>None</v>
      </c>
      <c r="G1335" t="str">
        <f>IF(ISNA(VLOOKUP(K1335&amp;"_"&amp;L1335&amp;"_"&amp;M1335&amp;"_"&amp;O1335,[1]挑战模式!$A:$AS,14+N1335,FALSE)),"",IF(VLOOKUP(K1335&amp;"_"&amp;L1335&amp;"_"&amp;M1335&amp;"_"&amp;O1335,[1]挑战模式!$A:$AS,14+N1335,FALSE)="","",IF(VLOOKUP(VLOOKUP(K1335&amp;"_"&amp;L1335&amp;"_"&amp;M1335&amp;"_"&amp;O1335,[1]挑战模式!$A:$AS,14+N1335,FALSE),[1]怪物!$B:$L,11,FALSE)=0,"",VLOOKUP(VLOOKUP(K1335&amp;"_"&amp;L1335&amp;"_"&amp;M1335&amp;"_"&amp;O1335,[1]挑战模式!$A:$AS,14+N1335,FALSE),[1]怪物!$B:$L,11,FALSE))))</f>
        <v/>
      </c>
      <c r="H1335" t="str">
        <f t="shared" si="61"/>
        <v>Unit_Monster_Season1_Challenge3_6_2_Easy</v>
      </c>
      <c r="I1335" t="str">
        <f t="shared" si="62"/>
        <v>TowerDefense_Monster1</v>
      </c>
      <c r="J1335" t="str">
        <f>IF(B1335="","",IF(RIGHT(VLOOKUP(K1335&amp;"_"&amp;L1335&amp;"_"&amp;M1335&amp;"_"&amp;O1335,[1]挑战模式!$A:$AS,14+N1335,FALSE),1)="3","EffectCreate_BossEffect;EffectCreate_MonsterShow","EffectCreate_MonsterShow"))</f>
        <v>EffectCreate_MonsterShow</v>
      </c>
      <c r="K1335" s="2">
        <v>1</v>
      </c>
      <c r="L1335" s="2">
        <v>3</v>
      </c>
      <c r="M1335" s="2">
        <v>6</v>
      </c>
      <c r="N1335" s="2">
        <v>2</v>
      </c>
      <c r="O1335" s="6" t="s">
        <v>469</v>
      </c>
    </row>
    <row r="1336" spans="2:15" x14ac:dyDescent="0.2">
      <c r="B1336" t="str">
        <f>IF(ISNA(VLOOKUP(K1336&amp;"_"&amp;L1336&amp;"_"&amp;M1336&amp;"_"&amp;O1336,[1]挑战模式!$A:$AS,1,FALSE)),"",IF(VLOOKUP(K1336&amp;"_"&amp;L1336&amp;"_"&amp;M1336&amp;"_"&amp;O1336,[1]挑战模式!$A:$AS,14+N1336,FALSE)="","","Monster_Season"&amp;K1336&amp;"_Challenge"&amp;L1336&amp;"_"&amp;M1336&amp;"_"&amp;N1336&amp;"_"&amp;O1336))</f>
        <v>Monster_Season1_Challenge3_6_3_Easy</v>
      </c>
      <c r="C1336" t="str">
        <f t="shared" si="60"/>
        <v>None</v>
      </c>
      <c r="G1336" t="str">
        <f>IF(ISNA(VLOOKUP(K1336&amp;"_"&amp;L1336&amp;"_"&amp;M1336&amp;"_"&amp;O1336,[1]挑战模式!$A:$AS,14+N1336,FALSE)),"",IF(VLOOKUP(K1336&amp;"_"&amp;L1336&amp;"_"&amp;M1336&amp;"_"&amp;O1336,[1]挑战模式!$A:$AS,14+N1336,FALSE)="","",IF(VLOOKUP(VLOOKUP(K1336&amp;"_"&amp;L1336&amp;"_"&amp;M1336&amp;"_"&amp;O1336,[1]挑战模式!$A:$AS,14+N1336,FALSE),[1]怪物!$B:$L,11,FALSE)=0,"",VLOOKUP(VLOOKUP(K1336&amp;"_"&amp;L1336&amp;"_"&amp;M1336&amp;"_"&amp;O1336,[1]挑战模式!$A:$AS,14+N1336,FALSE),[1]怪物!$B:$L,11,FALSE))))</f>
        <v/>
      </c>
      <c r="H1336" t="str">
        <f t="shared" si="61"/>
        <v>Unit_Monster_Season1_Challenge3_6_3_Easy</v>
      </c>
      <c r="I1336" t="str">
        <f t="shared" si="62"/>
        <v>TowerDefense_Monster1</v>
      </c>
      <c r="J1336" t="str">
        <f>IF(B1336="","",IF(RIGHT(VLOOKUP(K1336&amp;"_"&amp;L1336&amp;"_"&amp;M1336&amp;"_"&amp;O1336,[1]挑战模式!$A:$AS,14+N1336,FALSE),1)="3","EffectCreate_BossEffect;EffectCreate_MonsterShow","EffectCreate_MonsterShow"))</f>
        <v>EffectCreate_MonsterShow</v>
      </c>
      <c r="K1336" s="2">
        <v>1</v>
      </c>
      <c r="L1336" s="2">
        <v>3</v>
      </c>
      <c r="M1336" s="2">
        <v>6</v>
      </c>
      <c r="N1336" s="2">
        <v>3</v>
      </c>
      <c r="O1336" s="6" t="s">
        <v>469</v>
      </c>
    </row>
    <row r="1337" spans="2:15" x14ac:dyDescent="0.2">
      <c r="B1337" t="str">
        <f>IF(ISNA(VLOOKUP(K1337&amp;"_"&amp;L1337&amp;"_"&amp;M1337&amp;"_"&amp;O1337,[1]挑战模式!$A:$AS,1,FALSE)),"",IF(VLOOKUP(K1337&amp;"_"&amp;L1337&amp;"_"&amp;M1337&amp;"_"&amp;O1337,[1]挑战模式!$A:$AS,14+N1337,FALSE)="","","Monster_Season"&amp;K1337&amp;"_Challenge"&amp;L1337&amp;"_"&amp;M1337&amp;"_"&amp;N1337&amp;"_"&amp;O1337))</f>
        <v>Monster_Season1_Challenge3_6_4_Easy</v>
      </c>
      <c r="C1337" t="str">
        <f t="shared" si="60"/>
        <v>None</v>
      </c>
      <c r="G1337" t="str">
        <f>IF(ISNA(VLOOKUP(K1337&amp;"_"&amp;L1337&amp;"_"&amp;M1337&amp;"_"&amp;O1337,[1]挑战模式!$A:$AS,14+N1337,FALSE)),"",IF(VLOOKUP(K1337&amp;"_"&amp;L1337&amp;"_"&amp;M1337&amp;"_"&amp;O1337,[1]挑战模式!$A:$AS,14+N1337,FALSE)="","",IF(VLOOKUP(VLOOKUP(K1337&amp;"_"&amp;L1337&amp;"_"&amp;M1337&amp;"_"&amp;O1337,[1]挑战模式!$A:$AS,14+N1337,FALSE),[1]怪物!$B:$L,11,FALSE)=0,"",VLOOKUP(VLOOKUP(K1337&amp;"_"&amp;L1337&amp;"_"&amp;M1337&amp;"_"&amp;O1337,[1]挑战模式!$A:$AS,14+N1337,FALSE),[1]怪物!$B:$L,11,FALSE))))</f>
        <v/>
      </c>
      <c r="H1337" t="str">
        <f t="shared" si="61"/>
        <v>Unit_Monster_Season1_Challenge3_6_4_Easy</v>
      </c>
      <c r="I1337" t="str">
        <f t="shared" si="62"/>
        <v>TowerDefense_Monster1</v>
      </c>
      <c r="J1337" t="str">
        <f>IF(B1337="","",IF(RIGHT(VLOOKUP(K1337&amp;"_"&amp;L1337&amp;"_"&amp;M1337&amp;"_"&amp;O1337,[1]挑战模式!$A:$AS,14+N1337,FALSE),1)="3","EffectCreate_BossEffect;EffectCreate_MonsterShow","EffectCreate_MonsterShow"))</f>
        <v>EffectCreate_MonsterShow</v>
      </c>
      <c r="K1337" s="2">
        <v>1</v>
      </c>
      <c r="L1337" s="2">
        <v>3</v>
      </c>
      <c r="M1337" s="2">
        <v>6</v>
      </c>
      <c r="N1337" s="2">
        <v>4</v>
      </c>
      <c r="O1337" s="6" t="s">
        <v>469</v>
      </c>
    </row>
    <row r="1338" spans="2:15" x14ac:dyDescent="0.2">
      <c r="B1338" t="str">
        <f>IF(ISNA(VLOOKUP(K1338&amp;"_"&amp;L1338&amp;"_"&amp;M1338&amp;"_"&amp;O1338,[1]挑战模式!$A:$AS,1,FALSE)),"",IF(VLOOKUP(K1338&amp;"_"&amp;L1338&amp;"_"&amp;M1338&amp;"_"&amp;O1338,[1]挑战模式!$A:$AS,14+N1338,FALSE)="","","Monster_Season"&amp;K1338&amp;"_Challenge"&amp;L1338&amp;"_"&amp;M1338&amp;"_"&amp;N1338&amp;"_"&amp;O1338))</f>
        <v/>
      </c>
      <c r="C1338" t="str">
        <f t="shared" si="60"/>
        <v/>
      </c>
      <c r="G1338" t="str">
        <f>IF(ISNA(VLOOKUP(K1338&amp;"_"&amp;L1338&amp;"_"&amp;M1338&amp;"_"&amp;O1338,[1]挑战模式!$A:$AS,14+N1338,FALSE)),"",IF(VLOOKUP(K1338&amp;"_"&amp;L1338&amp;"_"&amp;M1338&amp;"_"&amp;O1338,[1]挑战模式!$A:$AS,14+N1338,FALSE)="","",IF(VLOOKUP(VLOOKUP(K1338&amp;"_"&amp;L1338&amp;"_"&amp;M1338&amp;"_"&amp;O1338,[1]挑战模式!$A:$AS,14+N1338,FALSE),[1]怪物!$B:$L,11,FALSE)=0,"",VLOOKUP(VLOOKUP(K1338&amp;"_"&amp;L1338&amp;"_"&amp;M1338&amp;"_"&amp;O1338,[1]挑战模式!$A:$AS,14+N1338,FALSE),[1]怪物!$B:$L,11,FALSE))))</f>
        <v/>
      </c>
      <c r="H1338" t="str">
        <f t="shared" si="61"/>
        <v/>
      </c>
      <c r="I1338" t="str">
        <f t="shared" si="62"/>
        <v/>
      </c>
      <c r="J1338" t="str">
        <f>IF(B1338="","",IF(RIGHT(VLOOKUP(K1338&amp;"_"&amp;L1338&amp;"_"&amp;M1338&amp;"_"&amp;O1338,[1]挑战模式!$A:$AS,14+N1338,FALSE),1)="3","EffectCreate_BossEffect;EffectCreate_MonsterShow","EffectCreate_MonsterShow"))</f>
        <v/>
      </c>
      <c r="K1338" s="2">
        <v>1</v>
      </c>
      <c r="L1338" s="2">
        <v>3</v>
      </c>
      <c r="M1338" s="2">
        <v>6</v>
      </c>
      <c r="N1338" s="2">
        <v>5</v>
      </c>
      <c r="O1338" s="6" t="s">
        <v>469</v>
      </c>
    </row>
    <row r="1339" spans="2:15" x14ac:dyDescent="0.2">
      <c r="B1339" t="str">
        <f>IF(ISNA(VLOOKUP(K1339&amp;"_"&amp;L1339&amp;"_"&amp;M1339&amp;"_"&amp;O1339,[1]挑战模式!$A:$AS,1,FALSE)),"",IF(VLOOKUP(K1339&amp;"_"&amp;L1339&amp;"_"&amp;M1339&amp;"_"&amp;O1339,[1]挑战模式!$A:$AS,14+N1339,FALSE)="","","Monster_Season"&amp;K1339&amp;"_Challenge"&amp;L1339&amp;"_"&amp;M1339&amp;"_"&amp;N1339&amp;"_"&amp;O1339))</f>
        <v/>
      </c>
      <c r="C1339" t="str">
        <f t="shared" si="60"/>
        <v/>
      </c>
      <c r="G1339" t="str">
        <f>IF(ISNA(VLOOKUP(K1339&amp;"_"&amp;L1339&amp;"_"&amp;M1339&amp;"_"&amp;O1339,[1]挑战模式!$A:$AS,14+N1339,FALSE)),"",IF(VLOOKUP(K1339&amp;"_"&amp;L1339&amp;"_"&amp;M1339&amp;"_"&amp;O1339,[1]挑战模式!$A:$AS,14+N1339,FALSE)="","",IF(VLOOKUP(VLOOKUP(K1339&amp;"_"&amp;L1339&amp;"_"&amp;M1339&amp;"_"&amp;O1339,[1]挑战模式!$A:$AS,14+N1339,FALSE),[1]怪物!$B:$L,11,FALSE)=0,"",VLOOKUP(VLOOKUP(K1339&amp;"_"&amp;L1339&amp;"_"&amp;M1339&amp;"_"&amp;O1339,[1]挑战模式!$A:$AS,14+N1339,FALSE),[1]怪物!$B:$L,11,FALSE))))</f>
        <v/>
      </c>
      <c r="H1339" t="str">
        <f t="shared" si="61"/>
        <v/>
      </c>
      <c r="I1339" t="str">
        <f t="shared" si="62"/>
        <v/>
      </c>
      <c r="J1339" t="str">
        <f>IF(B1339="","",IF(RIGHT(VLOOKUP(K1339&amp;"_"&amp;L1339&amp;"_"&amp;M1339&amp;"_"&amp;O1339,[1]挑战模式!$A:$AS,14+N1339,FALSE),1)="3","EffectCreate_BossEffect;EffectCreate_MonsterShow","EffectCreate_MonsterShow"))</f>
        <v/>
      </c>
      <c r="K1339" s="2">
        <v>1</v>
      </c>
      <c r="L1339" s="2">
        <v>3</v>
      </c>
      <c r="M1339" s="2">
        <v>6</v>
      </c>
      <c r="N1339" s="2">
        <v>6</v>
      </c>
      <c r="O1339" s="6" t="s">
        <v>469</v>
      </c>
    </row>
    <row r="1340" spans="2:15" x14ac:dyDescent="0.2">
      <c r="B1340" t="str">
        <f>IF(ISNA(VLOOKUP(K1340&amp;"_"&amp;L1340&amp;"_"&amp;M1340&amp;"_"&amp;O1340,[1]挑战模式!$A:$AS,1,FALSE)),"",IF(VLOOKUP(K1340&amp;"_"&amp;L1340&amp;"_"&amp;M1340&amp;"_"&amp;O1340,[1]挑战模式!$A:$AS,14+N1340,FALSE)="","","Monster_Season"&amp;K1340&amp;"_Challenge"&amp;L1340&amp;"_"&amp;M1340&amp;"_"&amp;N1340&amp;"_"&amp;O1340))</f>
        <v/>
      </c>
      <c r="C1340" t="str">
        <f t="shared" si="60"/>
        <v/>
      </c>
      <c r="G1340" t="str">
        <f>IF(ISNA(VLOOKUP(K1340&amp;"_"&amp;L1340&amp;"_"&amp;M1340&amp;"_"&amp;O1340,[1]挑战模式!$A:$AS,14+N1340,FALSE)),"",IF(VLOOKUP(K1340&amp;"_"&amp;L1340&amp;"_"&amp;M1340&amp;"_"&amp;O1340,[1]挑战模式!$A:$AS,14+N1340,FALSE)="","",IF(VLOOKUP(VLOOKUP(K1340&amp;"_"&amp;L1340&amp;"_"&amp;M1340&amp;"_"&amp;O1340,[1]挑战模式!$A:$AS,14+N1340,FALSE),[1]怪物!$B:$L,11,FALSE)=0,"",VLOOKUP(VLOOKUP(K1340&amp;"_"&amp;L1340&amp;"_"&amp;M1340&amp;"_"&amp;O1340,[1]挑战模式!$A:$AS,14+N1340,FALSE),[1]怪物!$B:$L,11,FALSE))))</f>
        <v/>
      </c>
      <c r="H1340" t="str">
        <f t="shared" si="61"/>
        <v/>
      </c>
      <c r="I1340" t="str">
        <f t="shared" si="62"/>
        <v/>
      </c>
      <c r="J1340" t="str">
        <f>IF(B1340="","",IF(RIGHT(VLOOKUP(K1340&amp;"_"&amp;L1340&amp;"_"&amp;M1340&amp;"_"&amp;O1340,[1]挑战模式!$A:$AS,14+N1340,FALSE),1)="3","EffectCreate_BossEffect;EffectCreate_MonsterShow","EffectCreate_MonsterShow"))</f>
        <v/>
      </c>
      <c r="K1340" s="2">
        <v>1</v>
      </c>
      <c r="L1340" s="2">
        <v>3</v>
      </c>
      <c r="M1340" s="2">
        <v>7</v>
      </c>
      <c r="N1340" s="2">
        <v>1</v>
      </c>
      <c r="O1340" s="6" t="s">
        <v>469</v>
      </c>
    </row>
    <row r="1341" spans="2:15" x14ac:dyDescent="0.2">
      <c r="B1341" t="str">
        <f>IF(ISNA(VLOOKUP(K1341&amp;"_"&amp;L1341&amp;"_"&amp;M1341&amp;"_"&amp;O1341,[1]挑战模式!$A:$AS,1,FALSE)),"",IF(VLOOKUP(K1341&amp;"_"&amp;L1341&amp;"_"&amp;M1341&amp;"_"&amp;O1341,[1]挑战模式!$A:$AS,14+N1341,FALSE)="","","Monster_Season"&amp;K1341&amp;"_Challenge"&amp;L1341&amp;"_"&amp;M1341&amp;"_"&amp;N1341&amp;"_"&amp;O1341))</f>
        <v/>
      </c>
      <c r="C1341" t="str">
        <f t="shared" si="60"/>
        <v/>
      </c>
      <c r="G1341" t="str">
        <f>IF(ISNA(VLOOKUP(K1341&amp;"_"&amp;L1341&amp;"_"&amp;M1341&amp;"_"&amp;O1341,[1]挑战模式!$A:$AS,14+N1341,FALSE)),"",IF(VLOOKUP(K1341&amp;"_"&amp;L1341&amp;"_"&amp;M1341&amp;"_"&amp;O1341,[1]挑战模式!$A:$AS,14+N1341,FALSE)="","",IF(VLOOKUP(VLOOKUP(K1341&amp;"_"&amp;L1341&amp;"_"&amp;M1341&amp;"_"&amp;O1341,[1]挑战模式!$A:$AS,14+N1341,FALSE),[1]怪物!$B:$L,11,FALSE)=0,"",VLOOKUP(VLOOKUP(K1341&amp;"_"&amp;L1341&amp;"_"&amp;M1341&amp;"_"&amp;O1341,[1]挑战模式!$A:$AS,14+N1341,FALSE),[1]怪物!$B:$L,11,FALSE))))</f>
        <v/>
      </c>
      <c r="H1341" t="str">
        <f t="shared" si="61"/>
        <v/>
      </c>
      <c r="I1341" t="str">
        <f t="shared" si="62"/>
        <v/>
      </c>
      <c r="J1341" t="str">
        <f>IF(B1341="","",IF(RIGHT(VLOOKUP(K1341&amp;"_"&amp;L1341&amp;"_"&amp;M1341&amp;"_"&amp;O1341,[1]挑战模式!$A:$AS,14+N1341,FALSE),1)="3","EffectCreate_BossEffect;EffectCreate_MonsterShow","EffectCreate_MonsterShow"))</f>
        <v/>
      </c>
      <c r="K1341" s="2">
        <v>1</v>
      </c>
      <c r="L1341" s="2">
        <v>3</v>
      </c>
      <c r="M1341" s="2">
        <v>7</v>
      </c>
      <c r="N1341" s="2">
        <v>2</v>
      </c>
      <c r="O1341" s="6" t="s">
        <v>469</v>
      </c>
    </row>
    <row r="1342" spans="2:15" x14ac:dyDescent="0.2">
      <c r="B1342" t="str">
        <f>IF(ISNA(VLOOKUP(K1342&amp;"_"&amp;L1342&amp;"_"&amp;M1342&amp;"_"&amp;O1342,[1]挑战模式!$A:$AS,1,FALSE)),"",IF(VLOOKUP(K1342&amp;"_"&amp;L1342&amp;"_"&amp;M1342&amp;"_"&amp;O1342,[1]挑战模式!$A:$AS,14+N1342,FALSE)="","","Monster_Season"&amp;K1342&amp;"_Challenge"&amp;L1342&amp;"_"&amp;M1342&amp;"_"&amp;N1342&amp;"_"&amp;O1342))</f>
        <v/>
      </c>
      <c r="C1342" t="str">
        <f t="shared" si="60"/>
        <v/>
      </c>
      <c r="G1342" t="str">
        <f>IF(ISNA(VLOOKUP(K1342&amp;"_"&amp;L1342&amp;"_"&amp;M1342&amp;"_"&amp;O1342,[1]挑战模式!$A:$AS,14+N1342,FALSE)),"",IF(VLOOKUP(K1342&amp;"_"&amp;L1342&amp;"_"&amp;M1342&amp;"_"&amp;O1342,[1]挑战模式!$A:$AS,14+N1342,FALSE)="","",IF(VLOOKUP(VLOOKUP(K1342&amp;"_"&amp;L1342&amp;"_"&amp;M1342&amp;"_"&amp;O1342,[1]挑战模式!$A:$AS,14+N1342,FALSE),[1]怪物!$B:$L,11,FALSE)=0,"",VLOOKUP(VLOOKUP(K1342&amp;"_"&amp;L1342&amp;"_"&amp;M1342&amp;"_"&amp;O1342,[1]挑战模式!$A:$AS,14+N1342,FALSE),[1]怪物!$B:$L,11,FALSE))))</f>
        <v/>
      </c>
      <c r="H1342" t="str">
        <f t="shared" si="61"/>
        <v/>
      </c>
      <c r="I1342" t="str">
        <f t="shared" si="62"/>
        <v/>
      </c>
      <c r="J1342" t="str">
        <f>IF(B1342="","",IF(RIGHT(VLOOKUP(K1342&amp;"_"&amp;L1342&amp;"_"&amp;M1342&amp;"_"&amp;O1342,[1]挑战模式!$A:$AS,14+N1342,FALSE),1)="3","EffectCreate_BossEffect;EffectCreate_MonsterShow","EffectCreate_MonsterShow"))</f>
        <v/>
      </c>
      <c r="K1342" s="2">
        <v>1</v>
      </c>
      <c r="L1342" s="2">
        <v>3</v>
      </c>
      <c r="M1342" s="2">
        <v>7</v>
      </c>
      <c r="N1342" s="2">
        <v>3</v>
      </c>
      <c r="O1342" s="6" t="s">
        <v>469</v>
      </c>
    </row>
    <row r="1343" spans="2:15" x14ac:dyDescent="0.2">
      <c r="B1343" t="str">
        <f>IF(ISNA(VLOOKUP(K1343&amp;"_"&amp;L1343&amp;"_"&amp;M1343&amp;"_"&amp;O1343,[1]挑战模式!$A:$AS,1,FALSE)),"",IF(VLOOKUP(K1343&amp;"_"&amp;L1343&amp;"_"&amp;M1343&amp;"_"&amp;O1343,[1]挑战模式!$A:$AS,14+N1343,FALSE)="","","Monster_Season"&amp;K1343&amp;"_Challenge"&amp;L1343&amp;"_"&amp;M1343&amp;"_"&amp;N1343&amp;"_"&amp;O1343))</f>
        <v/>
      </c>
      <c r="C1343" t="str">
        <f t="shared" si="60"/>
        <v/>
      </c>
      <c r="G1343" t="str">
        <f>IF(ISNA(VLOOKUP(K1343&amp;"_"&amp;L1343&amp;"_"&amp;M1343&amp;"_"&amp;O1343,[1]挑战模式!$A:$AS,14+N1343,FALSE)),"",IF(VLOOKUP(K1343&amp;"_"&amp;L1343&amp;"_"&amp;M1343&amp;"_"&amp;O1343,[1]挑战模式!$A:$AS,14+N1343,FALSE)="","",IF(VLOOKUP(VLOOKUP(K1343&amp;"_"&amp;L1343&amp;"_"&amp;M1343&amp;"_"&amp;O1343,[1]挑战模式!$A:$AS,14+N1343,FALSE),[1]怪物!$B:$L,11,FALSE)=0,"",VLOOKUP(VLOOKUP(K1343&amp;"_"&amp;L1343&amp;"_"&amp;M1343&amp;"_"&amp;O1343,[1]挑战模式!$A:$AS,14+N1343,FALSE),[1]怪物!$B:$L,11,FALSE))))</f>
        <v/>
      </c>
      <c r="H1343" t="str">
        <f t="shared" si="61"/>
        <v/>
      </c>
      <c r="I1343" t="str">
        <f t="shared" si="62"/>
        <v/>
      </c>
      <c r="J1343" t="str">
        <f>IF(B1343="","",IF(RIGHT(VLOOKUP(K1343&amp;"_"&amp;L1343&amp;"_"&amp;M1343&amp;"_"&amp;O1343,[1]挑战模式!$A:$AS,14+N1343,FALSE),1)="3","EffectCreate_BossEffect;EffectCreate_MonsterShow","EffectCreate_MonsterShow"))</f>
        <v/>
      </c>
      <c r="K1343" s="2">
        <v>1</v>
      </c>
      <c r="L1343" s="2">
        <v>3</v>
      </c>
      <c r="M1343" s="2">
        <v>7</v>
      </c>
      <c r="N1343" s="2">
        <v>4</v>
      </c>
      <c r="O1343" s="6" t="s">
        <v>469</v>
      </c>
    </row>
    <row r="1344" spans="2:15" x14ac:dyDescent="0.2">
      <c r="B1344" t="str">
        <f>IF(ISNA(VLOOKUP(K1344&amp;"_"&amp;L1344&amp;"_"&amp;M1344&amp;"_"&amp;O1344,[1]挑战模式!$A:$AS,1,FALSE)),"",IF(VLOOKUP(K1344&amp;"_"&amp;L1344&amp;"_"&amp;M1344&amp;"_"&amp;O1344,[1]挑战模式!$A:$AS,14+N1344,FALSE)="","","Monster_Season"&amp;K1344&amp;"_Challenge"&amp;L1344&amp;"_"&amp;M1344&amp;"_"&amp;N1344&amp;"_"&amp;O1344))</f>
        <v/>
      </c>
      <c r="C1344" t="str">
        <f t="shared" si="60"/>
        <v/>
      </c>
      <c r="G1344" t="str">
        <f>IF(ISNA(VLOOKUP(K1344&amp;"_"&amp;L1344&amp;"_"&amp;M1344&amp;"_"&amp;O1344,[1]挑战模式!$A:$AS,14+N1344,FALSE)),"",IF(VLOOKUP(K1344&amp;"_"&amp;L1344&amp;"_"&amp;M1344&amp;"_"&amp;O1344,[1]挑战模式!$A:$AS,14+N1344,FALSE)="","",IF(VLOOKUP(VLOOKUP(K1344&amp;"_"&amp;L1344&amp;"_"&amp;M1344&amp;"_"&amp;O1344,[1]挑战模式!$A:$AS,14+N1344,FALSE),[1]怪物!$B:$L,11,FALSE)=0,"",VLOOKUP(VLOOKUP(K1344&amp;"_"&amp;L1344&amp;"_"&amp;M1344&amp;"_"&amp;O1344,[1]挑战模式!$A:$AS,14+N1344,FALSE),[1]怪物!$B:$L,11,FALSE))))</f>
        <v/>
      </c>
      <c r="H1344" t="str">
        <f t="shared" si="61"/>
        <v/>
      </c>
      <c r="I1344" t="str">
        <f t="shared" si="62"/>
        <v/>
      </c>
      <c r="J1344" t="str">
        <f>IF(B1344="","",IF(RIGHT(VLOOKUP(K1344&amp;"_"&amp;L1344&amp;"_"&amp;M1344&amp;"_"&amp;O1344,[1]挑战模式!$A:$AS,14+N1344,FALSE),1)="3","EffectCreate_BossEffect;EffectCreate_MonsterShow","EffectCreate_MonsterShow"))</f>
        <v/>
      </c>
      <c r="K1344" s="2">
        <v>1</v>
      </c>
      <c r="L1344" s="2">
        <v>3</v>
      </c>
      <c r="M1344" s="2">
        <v>7</v>
      </c>
      <c r="N1344" s="2">
        <v>5</v>
      </c>
      <c r="O1344" s="6" t="s">
        <v>469</v>
      </c>
    </row>
    <row r="1345" spans="2:15" x14ac:dyDescent="0.2">
      <c r="B1345" t="str">
        <f>IF(ISNA(VLOOKUP(K1345&amp;"_"&amp;L1345&amp;"_"&amp;M1345&amp;"_"&amp;O1345,[1]挑战模式!$A:$AS,1,FALSE)),"",IF(VLOOKUP(K1345&amp;"_"&amp;L1345&amp;"_"&amp;M1345&amp;"_"&amp;O1345,[1]挑战模式!$A:$AS,14+N1345,FALSE)="","","Monster_Season"&amp;K1345&amp;"_Challenge"&amp;L1345&amp;"_"&amp;M1345&amp;"_"&amp;N1345&amp;"_"&amp;O1345))</f>
        <v/>
      </c>
      <c r="C1345" t="str">
        <f t="shared" si="60"/>
        <v/>
      </c>
      <c r="G1345" t="str">
        <f>IF(ISNA(VLOOKUP(K1345&amp;"_"&amp;L1345&amp;"_"&amp;M1345&amp;"_"&amp;O1345,[1]挑战模式!$A:$AS,14+N1345,FALSE)),"",IF(VLOOKUP(K1345&amp;"_"&amp;L1345&amp;"_"&amp;M1345&amp;"_"&amp;O1345,[1]挑战模式!$A:$AS,14+N1345,FALSE)="","",IF(VLOOKUP(VLOOKUP(K1345&amp;"_"&amp;L1345&amp;"_"&amp;M1345&amp;"_"&amp;O1345,[1]挑战模式!$A:$AS,14+N1345,FALSE),[1]怪物!$B:$L,11,FALSE)=0,"",VLOOKUP(VLOOKUP(K1345&amp;"_"&amp;L1345&amp;"_"&amp;M1345&amp;"_"&amp;O1345,[1]挑战模式!$A:$AS,14+N1345,FALSE),[1]怪物!$B:$L,11,FALSE))))</f>
        <v/>
      </c>
      <c r="H1345" t="str">
        <f t="shared" si="61"/>
        <v/>
      </c>
      <c r="I1345" t="str">
        <f t="shared" si="62"/>
        <v/>
      </c>
      <c r="J1345" t="str">
        <f>IF(B1345="","",IF(RIGHT(VLOOKUP(K1345&amp;"_"&amp;L1345&amp;"_"&amp;M1345&amp;"_"&amp;O1345,[1]挑战模式!$A:$AS,14+N1345,FALSE),1)="3","EffectCreate_BossEffect;EffectCreate_MonsterShow","EffectCreate_MonsterShow"))</f>
        <v/>
      </c>
      <c r="K1345" s="2">
        <v>1</v>
      </c>
      <c r="L1345" s="2">
        <v>3</v>
      </c>
      <c r="M1345" s="2">
        <v>7</v>
      </c>
      <c r="N1345" s="2">
        <v>6</v>
      </c>
      <c r="O1345" s="6" t="s">
        <v>469</v>
      </c>
    </row>
    <row r="1346" spans="2:15" x14ac:dyDescent="0.2">
      <c r="B1346" t="str">
        <f>IF(ISNA(VLOOKUP(K1346&amp;"_"&amp;L1346&amp;"_"&amp;M1346&amp;"_"&amp;O1346,[1]挑战模式!$A:$AS,1,FALSE)),"",IF(VLOOKUP(K1346&amp;"_"&amp;L1346&amp;"_"&amp;M1346&amp;"_"&amp;O1346,[1]挑战模式!$A:$AS,14+N1346,FALSE)="","","Monster_Season"&amp;K1346&amp;"_Challenge"&amp;L1346&amp;"_"&amp;M1346&amp;"_"&amp;N1346&amp;"_"&amp;O1346))</f>
        <v/>
      </c>
      <c r="C1346" t="str">
        <f t="shared" si="60"/>
        <v/>
      </c>
      <c r="G1346" t="str">
        <f>IF(ISNA(VLOOKUP(K1346&amp;"_"&amp;L1346&amp;"_"&amp;M1346&amp;"_"&amp;O1346,[1]挑战模式!$A:$AS,14+N1346,FALSE)),"",IF(VLOOKUP(K1346&amp;"_"&amp;L1346&amp;"_"&amp;M1346&amp;"_"&amp;O1346,[1]挑战模式!$A:$AS,14+N1346,FALSE)="","",IF(VLOOKUP(VLOOKUP(K1346&amp;"_"&amp;L1346&amp;"_"&amp;M1346&amp;"_"&amp;O1346,[1]挑战模式!$A:$AS,14+N1346,FALSE),[1]怪物!$B:$L,11,FALSE)=0,"",VLOOKUP(VLOOKUP(K1346&amp;"_"&amp;L1346&amp;"_"&amp;M1346&amp;"_"&amp;O1346,[1]挑战模式!$A:$AS,14+N1346,FALSE),[1]怪物!$B:$L,11,FALSE))))</f>
        <v/>
      </c>
      <c r="H1346" t="str">
        <f t="shared" si="61"/>
        <v/>
      </c>
      <c r="I1346" t="str">
        <f t="shared" si="62"/>
        <v/>
      </c>
      <c r="J1346" t="str">
        <f>IF(B1346="","",IF(RIGHT(VLOOKUP(K1346&amp;"_"&amp;L1346&amp;"_"&amp;M1346&amp;"_"&amp;O1346,[1]挑战模式!$A:$AS,14+N1346,FALSE),1)="3","EffectCreate_BossEffect;EffectCreate_MonsterShow","EffectCreate_MonsterShow"))</f>
        <v/>
      </c>
      <c r="K1346" s="2">
        <v>1</v>
      </c>
      <c r="L1346" s="2">
        <v>3</v>
      </c>
      <c r="M1346" s="2">
        <v>8</v>
      </c>
      <c r="N1346" s="2">
        <v>1</v>
      </c>
      <c r="O1346" s="6" t="s">
        <v>469</v>
      </c>
    </row>
    <row r="1347" spans="2:15" x14ac:dyDescent="0.2">
      <c r="B1347" t="str">
        <f>IF(ISNA(VLOOKUP(K1347&amp;"_"&amp;L1347&amp;"_"&amp;M1347&amp;"_"&amp;O1347,[1]挑战模式!$A:$AS,1,FALSE)),"",IF(VLOOKUP(K1347&amp;"_"&amp;L1347&amp;"_"&amp;M1347&amp;"_"&amp;O1347,[1]挑战模式!$A:$AS,14+N1347,FALSE)="","","Monster_Season"&amp;K1347&amp;"_Challenge"&amp;L1347&amp;"_"&amp;M1347&amp;"_"&amp;N1347&amp;"_"&amp;O1347))</f>
        <v/>
      </c>
      <c r="C1347" t="str">
        <f t="shared" si="60"/>
        <v/>
      </c>
      <c r="G1347" t="str">
        <f>IF(ISNA(VLOOKUP(K1347&amp;"_"&amp;L1347&amp;"_"&amp;M1347&amp;"_"&amp;O1347,[1]挑战模式!$A:$AS,14+N1347,FALSE)),"",IF(VLOOKUP(K1347&amp;"_"&amp;L1347&amp;"_"&amp;M1347&amp;"_"&amp;O1347,[1]挑战模式!$A:$AS,14+N1347,FALSE)="","",IF(VLOOKUP(VLOOKUP(K1347&amp;"_"&amp;L1347&amp;"_"&amp;M1347&amp;"_"&amp;O1347,[1]挑战模式!$A:$AS,14+N1347,FALSE),[1]怪物!$B:$L,11,FALSE)=0,"",VLOOKUP(VLOOKUP(K1347&amp;"_"&amp;L1347&amp;"_"&amp;M1347&amp;"_"&amp;O1347,[1]挑战模式!$A:$AS,14+N1347,FALSE),[1]怪物!$B:$L,11,FALSE))))</f>
        <v/>
      </c>
      <c r="H1347" t="str">
        <f t="shared" si="61"/>
        <v/>
      </c>
      <c r="I1347" t="str">
        <f t="shared" si="62"/>
        <v/>
      </c>
      <c r="J1347" t="str">
        <f>IF(B1347="","",IF(RIGHT(VLOOKUP(K1347&amp;"_"&amp;L1347&amp;"_"&amp;M1347&amp;"_"&amp;O1347,[1]挑战模式!$A:$AS,14+N1347,FALSE),1)="3","EffectCreate_BossEffect;EffectCreate_MonsterShow","EffectCreate_MonsterShow"))</f>
        <v/>
      </c>
      <c r="K1347" s="2">
        <v>1</v>
      </c>
      <c r="L1347" s="2">
        <v>3</v>
      </c>
      <c r="M1347" s="2">
        <v>8</v>
      </c>
      <c r="N1347" s="2">
        <v>2</v>
      </c>
      <c r="O1347" s="6" t="s">
        <v>469</v>
      </c>
    </row>
    <row r="1348" spans="2:15" x14ac:dyDescent="0.2">
      <c r="B1348" t="str">
        <f>IF(ISNA(VLOOKUP(K1348&amp;"_"&amp;L1348&amp;"_"&amp;M1348&amp;"_"&amp;O1348,[1]挑战模式!$A:$AS,1,FALSE)),"",IF(VLOOKUP(K1348&amp;"_"&amp;L1348&amp;"_"&amp;M1348&amp;"_"&amp;O1348,[1]挑战模式!$A:$AS,14+N1348,FALSE)="","","Monster_Season"&amp;K1348&amp;"_Challenge"&amp;L1348&amp;"_"&amp;M1348&amp;"_"&amp;N1348&amp;"_"&amp;O1348))</f>
        <v/>
      </c>
      <c r="C1348" t="str">
        <f t="shared" si="60"/>
        <v/>
      </c>
      <c r="G1348" t="str">
        <f>IF(ISNA(VLOOKUP(K1348&amp;"_"&amp;L1348&amp;"_"&amp;M1348&amp;"_"&amp;O1348,[1]挑战模式!$A:$AS,14+N1348,FALSE)),"",IF(VLOOKUP(K1348&amp;"_"&amp;L1348&amp;"_"&amp;M1348&amp;"_"&amp;O1348,[1]挑战模式!$A:$AS,14+N1348,FALSE)="","",IF(VLOOKUP(VLOOKUP(K1348&amp;"_"&amp;L1348&amp;"_"&amp;M1348&amp;"_"&amp;O1348,[1]挑战模式!$A:$AS,14+N1348,FALSE),[1]怪物!$B:$L,11,FALSE)=0,"",VLOOKUP(VLOOKUP(K1348&amp;"_"&amp;L1348&amp;"_"&amp;M1348&amp;"_"&amp;O1348,[1]挑战模式!$A:$AS,14+N1348,FALSE),[1]怪物!$B:$L,11,FALSE))))</f>
        <v/>
      </c>
      <c r="H1348" t="str">
        <f t="shared" si="61"/>
        <v/>
      </c>
      <c r="I1348" t="str">
        <f t="shared" si="62"/>
        <v/>
      </c>
      <c r="J1348" t="str">
        <f>IF(B1348="","",IF(RIGHT(VLOOKUP(K1348&amp;"_"&amp;L1348&amp;"_"&amp;M1348&amp;"_"&amp;O1348,[1]挑战模式!$A:$AS,14+N1348,FALSE),1)="3","EffectCreate_BossEffect;EffectCreate_MonsterShow","EffectCreate_MonsterShow"))</f>
        <v/>
      </c>
      <c r="K1348" s="2">
        <v>1</v>
      </c>
      <c r="L1348" s="2">
        <v>3</v>
      </c>
      <c r="M1348" s="2">
        <v>8</v>
      </c>
      <c r="N1348" s="2">
        <v>3</v>
      </c>
      <c r="O1348" s="6" t="s">
        <v>469</v>
      </c>
    </row>
    <row r="1349" spans="2:15" x14ac:dyDescent="0.2">
      <c r="B1349" t="str">
        <f>IF(ISNA(VLOOKUP(K1349&amp;"_"&amp;L1349&amp;"_"&amp;M1349&amp;"_"&amp;O1349,[1]挑战模式!$A:$AS,1,FALSE)),"",IF(VLOOKUP(K1349&amp;"_"&amp;L1349&amp;"_"&amp;M1349&amp;"_"&amp;O1349,[1]挑战模式!$A:$AS,14+N1349,FALSE)="","","Monster_Season"&amp;K1349&amp;"_Challenge"&amp;L1349&amp;"_"&amp;M1349&amp;"_"&amp;N1349&amp;"_"&amp;O1349))</f>
        <v/>
      </c>
      <c r="C1349" t="str">
        <f t="shared" si="60"/>
        <v/>
      </c>
      <c r="G1349" t="str">
        <f>IF(ISNA(VLOOKUP(K1349&amp;"_"&amp;L1349&amp;"_"&amp;M1349&amp;"_"&amp;O1349,[1]挑战模式!$A:$AS,14+N1349,FALSE)),"",IF(VLOOKUP(K1349&amp;"_"&amp;L1349&amp;"_"&amp;M1349&amp;"_"&amp;O1349,[1]挑战模式!$A:$AS,14+N1349,FALSE)="","",IF(VLOOKUP(VLOOKUP(K1349&amp;"_"&amp;L1349&amp;"_"&amp;M1349&amp;"_"&amp;O1349,[1]挑战模式!$A:$AS,14+N1349,FALSE),[1]怪物!$B:$L,11,FALSE)=0,"",VLOOKUP(VLOOKUP(K1349&amp;"_"&amp;L1349&amp;"_"&amp;M1349&amp;"_"&amp;O1349,[1]挑战模式!$A:$AS,14+N1349,FALSE),[1]怪物!$B:$L,11,FALSE))))</f>
        <v/>
      </c>
      <c r="H1349" t="str">
        <f t="shared" si="61"/>
        <v/>
      </c>
      <c r="I1349" t="str">
        <f t="shared" si="62"/>
        <v/>
      </c>
      <c r="J1349" t="str">
        <f>IF(B1349="","",IF(RIGHT(VLOOKUP(K1349&amp;"_"&amp;L1349&amp;"_"&amp;M1349&amp;"_"&amp;O1349,[1]挑战模式!$A:$AS,14+N1349,FALSE),1)="3","EffectCreate_BossEffect;EffectCreate_MonsterShow","EffectCreate_MonsterShow"))</f>
        <v/>
      </c>
      <c r="K1349" s="2">
        <v>1</v>
      </c>
      <c r="L1349" s="2">
        <v>3</v>
      </c>
      <c r="M1349" s="2">
        <v>8</v>
      </c>
      <c r="N1349" s="2">
        <v>4</v>
      </c>
      <c r="O1349" s="6" t="s">
        <v>469</v>
      </c>
    </row>
    <row r="1350" spans="2:15" x14ac:dyDescent="0.2">
      <c r="B1350" t="str">
        <f>IF(ISNA(VLOOKUP(K1350&amp;"_"&amp;L1350&amp;"_"&amp;M1350&amp;"_"&amp;O1350,[1]挑战模式!$A:$AS,1,FALSE)),"",IF(VLOOKUP(K1350&amp;"_"&amp;L1350&amp;"_"&amp;M1350&amp;"_"&amp;O1350,[1]挑战模式!$A:$AS,14+N1350,FALSE)="","","Monster_Season"&amp;K1350&amp;"_Challenge"&amp;L1350&amp;"_"&amp;M1350&amp;"_"&amp;N1350&amp;"_"&amp;O1350))</f>
        <v/>
      </c>
      <c r="C1350" t="str">
        <f t="shared" si="60"/>
        <v/>
      </c>
      <c r="G1350" t="str">
        <f>IF(ISNA(VLOOKUP(K1350&amp;"_"&amp;L1350&amp;"_"&amp;M1350&amp;"_"&amp;O1350,[1]挑战模式!$A:$AS,14+N1350,FALSE)),"",IF(VLOOKUP(K1350&amp;"_"&amp;L1350&amp;"_"&amp;M1350&amp;"_"&amp;O1350,[1]挑战模式!$A:$AS,14+N1350,FALSE)="","",IF(VLOOKUP(VLOOKUP(K1350&amp;"_"&amp;L1350&amp;"_"&amp;M1350&amp;"_"&amp;O1350,[1]挑战模式!$A:$AS,14+N1350,FALSE),[1]怪物!$B:$L,11,FALSE)=0,"",VLOOKUP(VLOOKUP(K1350&amp;"_"&amp;L1350&amp;"_"&amp;M1350&amp;"_"&amp;O1350,[1]挑战模式!$A:$AS,14+N1350,FALSE),[1]怪物!$B:$L,11,FALSE))))</f>
        <v/>
      </c>
      <c r="H1350" t="str">
        <f t="shared" si="61"/>
        <v/>
      </c>
      <c r="I1350" t="str">
        <f t="shared" si="62"/>
        <v/>
      </c>
      <c r="J1350" t="str">
        <f>IF(B1350="","",IF(RIGHT(VLOOKUP(K1350&amp;"_"&amp;L1350&amp;"_"&amp;M1350&amp;"_"&amp;O1350,[1]挑战模式!$A:$AS,14+N1350,FALSE),1)="3","EffectCreate_BossEffect;EffectCreate_MonsterShow","EffectCreate_MonsterShow"))</f>
        <v/>
      </c>
      <c r="K1350" s="2">
        <v>1</v>
      </c>
      <c r="L1350" s="2">
        <v>3</v>
      </c>
      <c r="M1350" s="2">
        <v>8</v>
      </c>
      <c r="N1350" s="2">
        <v>5</v>
      </c>
      <c r="O1350" s="6" t="s">
        <v>469</v>
      </c>
    </row>
    <row r="1351" spans="2:15" x14ac:dyDescent="0.2">
      <c r="B1351" t="str">
        <f>IF(ISNA(VLOOKUP(K1351&amp;"_"&amp;L1351&amp;"_"&amp;M1351&amp;"_"&amp;O1351,[1]挑战模式!$A:$AS,1,FALSE)),"",IF(VLOOKUP(K1351&amp;"_"&amp;L1351&amp;"_"&amp;M1351&amp;"_"&amp;O1351,[1]挑战模式!$A:$AS,14+N1351,FALSE)="","","Monster_Season"&amp;K1351&amp;"_Challenge"&amp;L1351&amp;"_"&amp;M1351&amp;"_"&amp;N1351&amp;"_"&amp;O1351))</f>
        <v/>
      </c>
      <c r="C1351" t="str">
        <f t="shared" ref="C1351:C1414" si="63">IF(B1351="","","None")</f>
        <v/>
      </c>
      <c r="G1351" t="str">
        <f>IF(ISNA(VLOOKUP(K1351&amp;"_"&amp;L1351&amp;"_"&amp;M1351&amp;"_"&amp;O1351,[1]挑战模式!$A:$AS,14+N1351,FALSE)),"",IF(VLOOKUP(K1351&amp;"_"&amp;L1351&amp;"_"&amp;M1351&amp;"_"&amp;O1351,[1]挑战模式!$A:$AS,14+N1351,FALSE)="","",IF(VLOOKUP(VLOOKUP(K1351&amp;"_"&amp;L1351&amp;"_"&amp;M1351&amp;"_"&amp;O1351,[1]挑战模式!$A:$AS,14+N1351,FALSE),[1]怪物!$B:$L,11,FALSE)=0,"",VLOOKUP(VLOOKUP(K1351&amp;"_"&amp;L1351&amp;"_"&amp;M1351&amp;"_"&amp;O1351,[1]挑战模式!$A:$AS,14+N1351,FALSE),[1]怪物!$B:$L,11,FALSE))))</f>
        <v/>
      </c>
      <c r="H1351" t="str">
        <f t="shared" ref="H1351:H1414" si="64">IF(B1351="","","Unit_Monster"&amp;RIGHT(B1351,LEN(B1351)-7))</f>
        <v/>
      </c>
      <c r="I1351" t="str">
        <f t="shared" ref="I1351:I1414" si="65">IF(B1351="","","TowerDefense_Monster1")</f>
        <v/>
      </c>
      <c r="J1351" t="str">
        <f>IF(B1351="","",IF(RIGHT(VLOOKUP(K1351&amp;"_"&amp;L1351&amp;"_"&amp;M1351&amp;"_"&amp;O1351,[1]挑战模式!$A:$AS,14+N1351,FALSE),1)="3","EffectCreate_BossEffect;EffectCreate_MonsterShow","EffectCreate_MonsterShow"))</f>
        <v/>
      </c>
      <c r="K1351" s="2">
        <v>1</v>
      </c>
      <c r="L1351" s="2">
        <v>3</v>
      </c>
      <c r="M1351" s="2">
        <v>8</v>
      </c>
      <c r="N1351" s="2">
        <v>6</v>
      </c>
      <c r="O1351" s="6" t="s">
        <v>469</v>
      </c>
    </row>
    <row r="1352" spans="2:15" x14ac:dyDescent="0.2">
      <c r="B1352" t="str">
        <f>IF(ISNA(VLOOKUP(K1352&amp;"_"&amp;L1352&amp;"_"&amp;M1352&amp;"_"&amp;O1352,[1]挑战模式!$A:$AS,1,FALSE)),"",IF(VLOOKUP(K1352&amp;"_"&amp;L1352&amp;"_"&amp;M1352&amp;"_"&amp;O1352,[1]挑战模式!$A:$AS,14+N1352,FALSE)="","","Monster_Season"&amp;K1352&amp;"_Challenge"&amp;L1352&amp;"_"&amp;M1352&amp;"_"&amp;N1352&amp;"_"&amp;O1352))</f>
        <v/>
      </c>
      <c r="C1352" t="str">
        <f t="shared" si="63"/>
        <v/>
      </c>
      <c r="G1352" t="str">
        <f>IF(ISNA(VLOOKUP(K1352&amp;"_"&amp;L1352&amp;"_"&amp;M1352&amp;"_"&amp;O1352,[1]挑战模式!$A:$AS,14+N1352,FALSE)),"",IF(VLOOKUP(K1352&amp;"_"&amp;L1352&amp;"_"&amp;M1352&amp;"_"&amp;O1352,[1]挑战模式!$A:$AS,14+N1352,FALSE)="","",IF(VLOOKUP(VLOOKUP(K1352&amp;"_"&amp;L1352&amp;"_"&amp;M1352&amp;"_"&amp;O1352,[1]挑战模式!$A:$AS,14+N1352,FALSE),[1]怪物!$B:$L,11,FALSE)=0,"",VLOOKUP(VLOOKUP(K1352&amp;"_"&amp;L1352&amp;"_"&amp;M1352&amp;"_"&amp;O1352,[1]挑战模式!$A:$AS,14+N1352,FALSE),[1]怪物!$B:$L,11,FALSE))))</f>
        <v/>
      </c>
      <c r="H1352" t="str">
        <f t="shared" si="64"/>
        <v/>
      </c>
      <c r="I1352" t="str">
        <f t="shared" si="65"/>
        <v/>
      </c>
      <c r="J1352" t="str">
        <f>IF(B1352="","",IF(RIGHT(VLOOKUP(K1352&amp;"_"&amp;L1352&amp;"_"&amp;M1352&amp;"_"&amp;O1352,[1]挑战模式!$A:$AS,14+N1352,FALSE),1)="3","EffectCreate_BossEffect;EffectCreate_MonsterShow","EffectCreate_MonsterShow"))</f>
        <v/>
      </c>
      <c r="K1352" s="2">
        <v>1</v>
      </c>
      <c r="L1352" s="2">
        <v>3</v>
      </c>
      <c r="M1352" s="2">
        <v>9</v>
      </c>
      <c r="N1352" s="2">
        <v>1</v>
      </c>
      <c r="O1352" s="6" t="s">
        <v>469</v>
      </c>
    </row>
    <row r="1353" spans="2:15" x14ac:dyDescent="0.2">
      <c r="B1353" t="str">
        <f>IF(ISNA(VLOOKUP(K1353&amp;"_"&amp;L1353&amp;"_"&amp;M1353&amp;"_"&amp;O1353,[1]挑战模式!$A:$AS,1,FALSE)),"",IF(VLOOKUP(K1353&amp;"_"&amp;L1353&amp;"_"&amp;M1353&amp;"_"&amp;O1353,[1]挑战模式!$A:$AS,14+N1353,FALSE)="","","Monster_Season"&amp;K1353&amp;"_Challenge"&amp;L1353&amp;"_"&amp;M1353&amp;"_"&amp;N1353&amp;"_"&amp;O1353))</f>
        <v/>
      </c>
      <c r="C1353" t="str">
        <f t="shared" si="63"/>
        <v/>
      </c>
      <c r="G1353" t="str">
        <f>IF(ISNA(VLOOKUP(K1353&amp;"_"&amp;L1353&amp;"_"&amp;M1353&amp;"_"&amp;O1353,[1]挑战模式!$A:$AS,14+N1353,FALSE)),"",IF(VLOOKUP(K1353&amp;"_"&amp;L1353&amp;"_"&amp;M1353&amp;"_"&amp;O1353,[1]挑战模式!$A:$AS,14+N1353,FALSE)="","",IF(VLOOKUP(VLOOKUP(K1353&amp;"_"&amp;L1353&amp;"_"&amp;M1353&amp;"_"&amp;O1353,[1]挑战模式!$A:$AS,14+N1353,FALSE),[1]怪物!$B:$L,11,FALSE)=0,"",VLOOKUP(VLOOKUP(K1353&amp;"_"&amp;L1353&amp;"_"&amp;M1353&amp;"_"&amp;O1353,[1]挑战模式!$A:$AS,14+N1353,FALSE),[1]怪物!$B:$L,11,FALSE))))</f>
        <v/>
      </c>
      <c r="H1353" t="str">
        <f t="shared" si="64"/>
        <v/>
      </c>
      <c r="I1353" t="str">
        <f t="shared" si="65"/>
        <v/>
      </c>
      <c r="J1353" t="str">
        <f>IF(B1353="","",IF(RIGHT(VLOOKUP(K1353&amp;"_"&amp;L1353&amp;"_"&amp;M1353&amp;"_"&amp;O1353,[1]挑战模式!$A:$AS,14+N1353,FALSE),1)="3","EffectCreate_BossEffect;EffectCreate_MonsterShow","EffectCreate_MonsterShow"))</f>
        <v/>
      </c>
      <c r="K1353" s="2">
        <v>1</v>
      </c>
      <c r="L1353" s="2">
        <v>3</v>
      </c>
      <c r="M1353" s="2">
        <v>9</v>
      </c>
      <c r="N1353" s="2">
        <v>2</v>
      </c>
      <c r="O1353" s="6" t="s">
        <v>469</v>
      </c>
    </row>
    <row r="1354" spans="2:15" x14ac:dyDescent="0.2">
      <c r="B1354" t="str">
        <f>IF(ISNA(VLOOKUP(K1354&amp;"_"&amp;L1354&amp;"_"&amp;M1354&amp;"_"&amp;O1354,[1]挑战模式!$A:$AS,1,FALSE)),"",IF(VLOOKUP(K1354&amp;"_"&amp;L1354&amp;"_"&amp;M1354&amp;"_"&amp;O1354,[1]挑战模式!$A:$AS,14+N1354,FALSE)="","","Monster_Season"&amp;K1354&amp;"_Challenge"&amp;L1354&amp;"_"&amp;M1354&amp;"_"&amp;N1354&amp;"_"&amp;O1354))</f>
        <v/>
      </c>
      <c r="C1354" t="str">
        <f t="shared" si="63"/>
        <v/>
      </c>
      <c r="G1354" t="str">
        <f>IF(ISNA(VLOOKUP(K1354&amp;"_"&amp;L1354&amp;"_"&amp;M1354&amp;"_"&amp;O1354,[1]挑战模式!$A:$AS,14+N1354,FALSE)),"",IF(VLOOKUP(K1354&amp;"_"&amp;L1354&amp;"_"&amp;M1354&amp;"_"&amp;O1354,[1]挑战模式!$A:$AS,14+N1354,FALSE)="","",IF(VLOOKUP(VLOOKUP(K1354&amp;"_"&amp;L1354&amp;"_"&amp;M1354&amp;"_"&amp;O1354,[1]挑战模式!$A:$AS,14+N1354,FALSE),[1]怪物!$B:$L,11,FALSE)=0,"",VLOOKUP(VLOOKUP(K1354&amp;"_"&amp;L1354&amp;"_"&amp;M1354&amp;"_"&amp;O1354,[1]挑战模式!$A:$AS,14+N1354,FALSE),[1]怪物!$B:$L,11,FALSE))))</f>
        <v/>
      </c>
      <c r="H1354" t="str">
        <f t="shared" si="64"/>
        <v/>
      </c>
      <c r="I1354" t="str">
        <f t="shared" si="65"/>
        <v/>
      </c>
      <c r="J1354" t="str">
        <f>IF(B1354="","",IF(RIGHT(VLOOKUP(K1354&amp;"_"&amp;L1354&amp;"_"&amp;M1354&amp;"_"&amp;O1354,[1]挑战模式!$A:$AS,14+N1354,FALSE),1)="3","EffectCreate_BossEffect;EffectCreate_MonsterShow","EffectCreate_MonsterShow"))</f>
        <v/>
      </c>
      <c r="K1354" s="2">
        <v>1</v>
      </c>
      <c r="L1354" s="2">
        <v>3</v>
      </c>
      <c r="M1354" s="2">
        <v>9</v>
      </c>
      <c r="N1354" s="2">
        <v>3</v>
      </c>
      <c r="O1354" s="6" t="s">
        <v>469</v>
      </c>
    </row>
    <row r="1355" spans="2:15" x14ac:dyDescent="0.2">
      <c r="B1355" t="str">
        <f>IF(ISNA(VLOOKUP(K1355&amp;"_"&amp;L1355&amp;"_"&amp;M1355&amp;"_"&amp;O1355,[1]挑战模式!$A:$AS,1,FALSE)),"",IF(VLOOKUP(K1355&amp;"_"&amp;L1355&amp;"_"&amp;M1355&amp;"_"&amp;O1355,[1]挑战模式!$A:$AS,14+N1355,FALSE)="","","Monster_Season"&amp;K1355&amp;"_Challenge"&amp;L1355&amp;"_"&amp;M1355&amp;"_"&amp;N1355&amp;"_"&amp;O1355))</f>
        <v/>
      </c>
      <c r="C1355" t="str">
        <f t="shared" si="63"/>
        <v/>
      </c>
      <c r="G1355" t="str">
        <f>IF(ISNA(VLOOKUP(K1355&amp;"_"&amp;L1355&amp;"_"&amp;M1355&amp;"_"&amp;O1355,[1]挑战模式!$A:$AS,14+N1355,FALSE)),"",IF(VLOOKUP(K1355&amp;"_"&amp;L1355&amp;"_"&amp;M1355&amp;"_"&amp;O1355,[1]挑战模式!$A:$AS,14+N1355,FALSE)="","",IF(VLOOKUP(VLOOKUP(K1355&amp;"_"&amp;L1355&amp;"_"&amp;M1355&amp;"_"&amp;O1355,[1]挑战模式!$A:$AS,14+N1355,FALSE),[1]怪物!$B:$L,11,FALSE)=0,"",VLOOKUP(VLOOKUP(K1355&amp;"_"&amp;L1355&amp;"_"&amp;M1355&amp;"_"&amp;O1355,[1]挑战模式!$A:$AS,14+N1355,FALSE),[1]怪物!$B:$L,11,FALSE))))</f>
        <v/>
      </c>
      <c r="H1355" t="str">
        <f t="shared" si="64"/>
        <v/>
      </c>
      <c r="I1355" t="str">
        <f t="shared" si="65"/>
        <v/>
      </c>
      <c r="J1355" t="str">
        <f>IF(B1355="","",IF(RIGHT(VLOOKUP(K1355&amp;"_"&amp;L1355&amp;"_"&amp;M1355&amp;"_"&amp;O1355,[1]挑战模式!$A:$AS,14+N1355,FALSE),1)="3","EffectCreate_BossEffect;EffectCreate_MonsterShow","EffectCreate_MonsterShow"))</f>
        <v/>
      </c>
      <c r="K1355" s="2">
        <v>1</v>
      </c>
      <c r="L1355" s="2">
        <v>3</v>
      </c>
      <c r="M1355" s="2">
        <v>9</v>
      </c>
      <c r="N1355" s="2">
        <v>4</v>
      </c>
      <c r="O1355" s="6" t="s">
        <v>469</v>
      </c>
    </row>
    <row r="1356" spans="2:15" x14ac:dyDescent="0.2">
      <c r="B1356" t="str">
        <f>IF(ISNA(VLOOKUP(K1356&amp;"_"&amp;L1356&amp;"_"&amp;M1356&amp;"_"&amp;O1356,[1]挑战模式!$A:$AS,1,FALSE)),"",IF(VLOOKUP(K1356&amp;"_"&amp;L1356&amp;"_"&amp;M1356&amp;"_"&amp;O1356,[1]挑战模式!$A:$AS,14+N1356,FALSE)="","","Monster_Season"&amp;K1356&amp;"_Challenge"&amp;L1356&amp;"_"&amp;M1356&amp;"_"&amp;N1356&amp;"_"&amp;O1356))</f>
        <v/>
      </c>
      <c r="C1356" t="str">
        <f t="shared" si="63"/>
        <v/>
      </c>
      <c r="G1356" t="str">
        <f>IF(ISNA(VLOOKUP(K1356&amp;"_"&amp;L1356&amp;"_"&amp;M1356&amp;"_"&amp;O1356,[1]挑战模式!$A:$AS,14+N1356,FALSE)),"",IF(VLOOKUP(K1356&amp;"_"&amp;L1356&amp;"_"&amp;M1356&amp;"_"&amp;O1356,[1]挑战模式!$A:$AS,14+N1356,FALSE)="","",IF(VLOOKUP(VLOOKUP(K1356&amp;"_"&amp;L1356&amp;"_"&amp;M1356&amp;"_"&amp;O1356,[1]挑战模式!$A:$AS,14+N1356,FALSE),[1]怪物!$B:$L,11,FALSE)=0,"",VLOOKUP(VLOOKUP(K1356&amp;"_"&amp;L1356&amp;"_"&amp;M1356&amp;"_"&amp;O1356,[1]挑战模式!$A:$AS,14+N1356,FALSE),[1]怪物!$B:$L,11,FALSE))))</f>
        <v/>
      </c>
      <c r="H1356" t="str">
        <f t="shared" si="64"/>
        <v/>
      </c>
      <c r="I1356" t="str">
        <f t="shared" si="65"/>
        <v/>
      </c>
      <c r="J1356" t="str">
        <f>IF(B1356="","",IF(RIGHT(VLOOKUP(K1356&amp;"_"&amp;L1356&amp;"_"&amp;M1356&amp;"_"&amp;O1356,[1]挑战模式!$A:$AS,14+N1356,FALSE),1)="3","EffectCreate_BossEffect;EffectCreate_MonsterShow","EffectCreate_MonsterShow"))</f>
        <v/>
      </c>
      <c r="K1356" s="2">
        <v>1</v>
      </c>
      <c r="L1356" s="2">
        <v>3</v>
      </c>
      <c r="M1356" s="2">
        <v>9</v>
      </c>
      <c r="N1356" s="2">
        <v>5</v>
      </c>
      <c r="O1356" s="6" t="s">
        <v>469</v>
      </c>
    </row>
    <row r="1357" spans="2:15" x14ac:dyDescent="0.2">
      <c r="B1357" t="str">
        <f>IF(ISNA(VLOOKUP(K1357&amp;"_"&amp;L1357&amp;"_"&amp;M1357&amp;"_"&amp;O1357,[1]挑战模式!$A:$AS,1,FALSE)),"",IF(VLOOKUP(K1357&amp;"_"&amp;L1357&amp;"_"&amp;M1357&amp;"_"&amp;O1357,[1]挑战模式!$A:$AS,14+N1357,FALSE)="","","Monster_Season"&amp;K1357&amp;"_Challenge"&amp;L1357&amp;"_"&amp;M1357&amp;"_"&amp;N1357&amp;"_"&amp;O1357))</f>
        <v/>
      </c>
      <c r="C1357" t="str">
        <f t="shared" si="63"/>
        <v/>
      </c>
      <c r="G1357" t="str">
        <f>IF(ISNA(VLOOKUP(K1357&amp;"_"&amp;L1357&amp;"_"&amp;M1357&amp;"_"&amp;O1357,[1]挑战模式!$A:$AS,14+N1357,FALSE)),"",IF(VLOOKUP(K1357&amp;"_"&amp;L1357&amp;"_"&amp;M1357&amp;"_"&amp;O1357,[1]挑战模式!$A:$AS,14+N1357,FALSE)="","",IF(VLOOKUP(VLOOKUP(K1357&amp;"_"&amp;L1357&amp;"_"&amp;M1357&amp;"_"&amp;O1357,[1]挑战模式!$A:$AS,14+N1357,FALSE),[1]怪物!$B:$L,11,FALSE)=0,"",VLOOKUP(VLOOKUP(K1357&amp;"_"&amp;L1357&amp;"_"&amp;M1357&amp;"_"&amp;O1357,[1]挑战模式!$A:$AS,14+N1357,FALSE),[1]怪物!$B:$L,11,FALSE))))</f>
        <v/>
      </c>
      <c r="H1357" t="str">
        <f t="shared" si="64"/>
        <v/>
      </c>
      <c r="I1357" t="str">
        <f t="shared" si="65"/>
        <v/>
      </c>
      <c r="J1357" t="str">
        <f>IF(B1357="","",IF(RIGHT(VLOOKUP(K1357&amp;"_"&amp;L1357&amp;"_"&amp;M1357&amp;"_"&amp;O1357,[1]挑战模式!$A:$AS,14+N1357,FALSE),1)="3","EffectCreate_BossEffect;EffectCreate_MonsterShow","EffectCreate_MonsterShow"))</f>
        <v/>
      </c>
      <c r="K1357" s="2">
        <v>1</v>
      </c>
      <c r="L1357" s="2">
        <v>3</v>
      </c>
      <c r="M1357" s="2">
        <v>10</v>
      </c>
      <c r="N1357" s="2">
        <v>6</v>
      </c>
      <c r="O1357" s="6" t="s">
        <v>469</v>
      </c>
    </row>
    <row r="1358" spans="2:15" x14ac:dyDescent="0.2">
      <c r="B1358" t="str">
        <f>IF(ISNA(VLOOKUP(K1358&amp;"_"&amp;L1358&amp;"_"&amp;M1358&amp;"_"&amp;O1358,[1]挑战模式!$A:$AS,1,FALSE)),"",IF(VLOOKUP(K1358&amp;"_"&amp;L1358&amp;"_"&amp;M1358&amp;"_"&amp;O1358,[1]挑战模式!$A:$AS,14+N1358,FALSE)="","","Monster_Season"&amp;K1358&amp;"_Challenge"&amp;L1358&amp;"_"&amp;M1358&amp;"_"&amp;N1358&amp;"_"&amp;O1358))</f>
        <v/>
      </c>
      <c r="C1358" t="str">
        <f t="shared" si="63"/>
        <v/>
      </c>
      <c r="G1358" t="str">
        <f>IF(ISNA(VLOOKUP(K1358&amp;"_"&amp;L1358&amp;"_"&amp;M1358&amp;"_"&amp;O1358,[1]挑战模式!$A:$AS,14+N1358,FALSE)),"",IF(VLOOKUP(K1358&amp;"_"&amp;L1358&amp;"_"&amp;M1358&amp;"_"&amp;O1358,[1]挑战模式!$A:$AS,14+N1358,FALSE)="","",IF(VLOOKUP(VLOOKUP(K1358&amp;"_"&amp;L1358&amp;"_"&amp;M1358&amp;"_"&amp;O1358,[1]挑战模式!$A:$AS,14+N1358,FALSE),[1]怪物!$B:$L,11,FALSE)=0,"",VLOOKUP(VLOOKUP(K1358&amp;"_"&amp;L1358&amp;"_"&amp;M1358&amp;"_"&amp;O1358,[1]挑战模式!$A:$AS,14+N1358,FALSE),[1]怪物!$B:$L,11,FALSE))))</f>
        <v/>
      </c>
      <c r="H1358" t="str">
        <f t="shared" si="64"/>
        <v/>
      </c>
      <c r="I1358" t="str">
        <f t="shared" si="65"/>
        <v/>
      </c>
      <c r="J1358" t="str">
        <f>IF(B1358="","",IF(RIGHT(VLOOKUP(K1358&amp;"_"&amp;L1358&amp;"_"&amp;M1358&amp;"_"&amp;O1358,[1]挑战模式!$A:$AS,14+N1358,FALSE),1)="3","EffectCreate_BossEffect;EffectCreate_MonsterShow","EffectCreate_MonsterShow"))</f>
        <v/>
      </c>
      <c r="K1358" s="2">
        <v>1</v>
      </c>
      <c r="L1358" s="2">
        <v>3</v>
      </c>
      <c r="M1358" s="2">
        <v>10</v>
      </c>
      <c r="N1358" s="2">
        <v>1</v>
      </c>
      <c r="O1358" s="6" t="s">
        <v>469</v>
      </c>
    </row>
    <row r="1359" spans="2:15" x14ac:dyDescent="0.2">
      <c r="B1359" t="str">
        <f>IF(ISNA(VLOOKUP(K1359&amp;"_"&amp;L1359&amp;"_"&amp;M1359&amp;"_"&amp;O1359,[1]挑战模式!$A:$AS,1,FALSE)),"",IF(VLOOKUP(K1359&amp;"_"&amp;L1359&amp;"_"&amp;M1359&amp;"_"&amp;O1359,[1]挑战模式!$A:$AS,14+N1359,FALSE)="","","Monster_Season"&amp;K1359&amp;"_Challenge"&amp;L1359&amp;"_"&amp;M1359&amp;"_"&amp;N1359&amp;"_"&amp;O1359))</f>
        <v/>
      </c>
      <c r="C1359" t="str">
        <f t="shared" si="63"/>
        <v/>
      </c>
      <c r="G1359" t="str">
        <f>IF(ISNA(VLOOKUP(K1359&amp;"_"&amp;L1359&amp;"_"&amp;M1359&amp;"_"&amp;O1359,[1]挑战模式!$A:$AS,14+N1359,FALSE)),"",IF(VLOOKUP(K1359&amp;"_"&amp;L1359&amp;"_"&amp;M1359&amp;"_"&amp;O1359,[1]挑战模式!$A:$AS,14+N1359,FALSE)="","",IF(VLOOKUP(VLOOKUP(K1359&amp;"_"&amp;L1359&amp;"_"&amp;M1359&amp;"_"&amp;O1359,[1]挑战模式!$A:$AS,14+N1359,FALSE),[1]怪物!$B:$L,11,FALSE)=0,"",VLOOKUP(VLOOKUP(K1359&amp;"_"&amp;L1359&amp;"_"&amp;M1359&amp;"_"&amp;O1359,[1]挑战模式!$A:$AS,14+N1359,FALSE),[1]怪物!$B:$L,11,FALSE))))</f>
        <v/>
      </c>
      <c r="H1359" t="str">
        <f t="shared" si="64"/>
        <v/>
      </c>
      <c r="I1359" t="str">
        <f t="shared" si="65"/>
        <v/>
      </c>
      <c r="J1359" t="str">
        <f>IF(B1359="","",IF(RIGHT(VLOOKUP(K1359&amp;"_"&amp;L1359&amp;"_"&amp;M1359&amp;"_"&amp;O1359,[1]挑战模式!$A:$AS,14+N1359,FALSE),1)="3","EffectCreate_BossEffect;EffectCreate_MonsterShow","EffectCreate_MonsterShow"))</f>
        <v/>
      </c>
      <c r="K1359" s="2">
        <v>1</v>
      </c>
      <c r="L1359" s="2">
        <v>3</v>
      </c>
      <c r="M1359" s="2">
        <v>10</v>
      </c>
      <c r="N1359" s="2">
        <v>2</v>
      </c>
      <c r="O1359" s="6" t="s">
        <v>469</v>
      </c>
    </row>
    <row r="1360" spans="2:15" x14ac:dyDescent="0.2">
      <c r="B1360" t="str">
        <f>IF(ISNA(VLOOKUP(K1360&amp;"_"&amp;L1360&amp;"_"&amp;M1360&amp;"_"&amp;O1360,[1]挑战模式!$A:$AS,1,FALSE)),"",IF(VLOOKUP(K1360&amp;"_"&amp;L1360&amp;"_"&amp;M1360&amp;"_"&amp;O1360,[1]挑战模式!$A:$AS,14+N1360,FALSE)="","","Monster_Season"&amp;K1360&amp;"_Challenge"&amp;L1360&amp;"_"&amp;M1360&amp;"_"&amp;N1360&amp;"_"&amp;O1360))</f>
        <v/>
      </c>
      <c r="C1360" t="str">
        <f t="shared" si="63"/>
        <v/>
      </c>
      <c r="G1360" t="str">
        <f>IF(ISNA(VLOOKUP(K1360&amp;"_"&amp;L1360&amp;"_"&amp;M1360&amp;"_"&amp;O1360,[1]挑战模式!$A:$AS,14+N1360,FALSE)),"",IF(VLOOKUP(K1360&amp;"_"&amp;L1360&amp;"_"&amp;M1360&amp;"_"&amp;O1360,[1]挑战模式!$A:$AS,14+N1360,FALSE)="","",IF(VLOOKUP(VLOOKUP(K1360&amp;"_"&amp;L1360&amp;"_"&amp;M1360&amp;"_"&amp;O1360,[1]挑战模式!$A:$AS,14+N1360,FALSE),[1]怪物!$B:$L,11,FALSE)=0,"",VLOOKUP(VLOOKUP(K1360&amp;"_"&amp;L1360&amp;"_"&amp;M1360&amp;"_"&amp;O1360,[1]挑战模式!$A:$AS,14+N1360,FALSE),[1]怪物!$B:$L,11,FALSE))))</f>
        <v/>
      </c>
      <c r="H1360" t="str">
        <f t="shared" si="64"/>
        <v/>
      </c>
      <c r="I1360" t="str">
        <f t="shared" si="65"/>
        <v/>
      </c>
      <c r="J1360" t="str">
        <f>IF(B1360="","",IF(RIGHT(VLOOKUP(K1360&amp;"_"&amp;L1360&amp;"_"&amp;M1360&amp;"_"&amp;O1360,[1]挑战模式!$A:$AS,14+N1360,FALSE),1)="3","EffectCreate_BossEffect;EffectCreate_MonsterShow","EffectCreate_MonsterShow"))</f>
        <v/>
      </c>
      <c r="K1360" s="2">
        <v>1</v>
      </c>
      <c r="L1360" s="2">
        <v>3</v>
      </c>
      <c r="M1360" s="2">
        <v>10</v>
      </c>
      <c r="N1360" s="2">
        <v>3</v>
      </c>
      <c r="O1360" s="6" t="s">
        <v>469</v>
      </c>
    </row>
    <row r="1361" spans="2:15" x14ac:dyDescent="0.2">
      <c r="B1361" t="str">
        <f>IF(ISNA(VLOOKUP(K1361&amp;"_"&amp;L1361&amp;"_"&amp;M1361&amp;"_"&amp;O1361,[1]挑战模式!$A:$AS,1,FALSE)),"",IF(VLOOKUP(K1361&amp;"_"&amp;L1361&amp;"_"&amp;M1361&amp;"_"&amp;O1361,[1]挑战模式!$A:$AS,14+N1361,FALSE)="","","Monster_Season"&amp;K1361&amp;"_Challenge"&amp;L1361&amp;"_"&amp;M1361&amp;"_"&amp;N1361&amp;"_"&amp;O1361))</f>
        <v/>
      </c>
      <c r="C1361" t="str">
        <f t="shared" si="63"/>
        <v/>
      </c>
      <c r="G1361" t="str">
        <f>IF(ISNA(VLOOKUP(K1361&amp;"_"&amp;L1361&amp;"_"&amp;M1361&amp;"_"&amp;O1361,[1]挑战模式!$A:$AS,14+N1361,FALSE)),"",IF(VLOOKUP(K1361&amp;"_"&amp;L1361&amp;"_"&amp;M1361&amp;"_"&amp;O1361,[1]挑战模式!$A:$AS,14+N1361,FALSE)="","",IF(VLOOKUP(VLOOKUP(K1361&amp;"_"&amp;L1361&amp;"_"&amp;M1361&amp;"_"&amp;O1361,[1]挑战模式!$A:$AS,14+N1361,FALSE),[1]怪物!$B:$L,11,FALSE)=0,"",VLOOKUP(VLOOKUP(K1361&amp;"_"&amp;L1361&amp;"_"&amp;M1361&amp;"_"&amp;O1361,[1]挑战模式!$A:$AS,14+N1361,FALSE),[1]怪物!$B:$L,11,FALSE))))</f>
        <v/>
      </c>
      <c r="H1361" t="str">
        <f t="shared" si="64"/>
        <v/>
      </c>
      <c r="I1361" t="str">
        <f t="shared" si="65"/>
        <v/>
      </c>
      <c r="J1361" t="str">
        <f>IF(B1361="","",IF(RIGHT(VLOOKUP(K1361&amp;"_"&amp;L1361&amp;"_"&amp;M1361&amp;"_"&amp;O1361,[1]挑战模式!$A:$AS,14+N1361,FALSE),1)="3","EffectCreate_BossEffect;EffectCreate_MonsterShow","EffectCreate_MonsterShow"))</f>
        <v/>
      </c>
      <c r="K1361" s="2">
        <v>1</v>
      </c>
      <c r="L1361" s="2">
        <v>3</v>
      </c>
      <c r="M1361" s="2">
        <v>10</v>
      </c>
      <c r="N1361" s="2">
        <v>4</v>
      </c>
      <c r="O1361" s="6" t="s">
        <v>469</v>
      </c>
    </row>
    <row r="1362" spans="2:15" x14ac:dyDescent="0.2">
      <c r="B1362" t="str">
        <f>IF(ISNA(VLOOKUP(K1362&amp;"_"&amp;L1362&amp;"_"&amp;M1362&amp;"_"&amp;O1362,[1]挑战模式!$A:$AS,1,FALSE)),"",IF(VLOOKUP(K1362&amp;"_"&amp;L1362&amp;"_"&amp;M1362&amp;"_"&amp;O1362,[1]挑战模式!$A:$AS,14+N1362,FALSE)="","","Monster_Season"&amp;K1362&amp;"_Challenge"&amp;L1362&amp;"_"&amp;M1362&amp;"_"&amp;N1362&amp;"_"&amp;O1362))</f>
        <v/>
      </c>
      <c r="C1362" t="str">
        <f t="shared" si="63"/>
        <v/>
      </c>
      <c r="G1362" t="str">
        <f>IF(ISNA(VLOOKUP(K1362&amp;"_"&amp;L1362&amp;"_"&amp;M1362&amp;"_"&amp;O1362,[1]挑战模式!$A:$AS,14+N1362,FALSE)),"",IF(VLOOKUP(K1362&amp;"_"&amp;L1362&amp;"_"&amp;M1362&amp;"_"&amp;O1362,[1]挑战模式!$A:$AS,14+N1362,FALSE)="","",IF(VLOOKUP(VLOOKUP(K1362&amp;"_"&amp;L1362&amp;"_"&amp;M1362&amp;"_"&amp;O1362,[1]挑战模式!$A:$AS,14+N1362,FALSE),[1]怪物!$B:$L,11,FALSE)=0,"",VLOOKUP(VLOOKUP(K1362&amp;"_"&amp;L1362&amp;"_"&amp;M1362&amp;"_"&amp;O1362,[1]挑战模式!$A:$AS,14+N1362,FALSE),[1]怪物!$B:$L,11,FALSE))))</f>
        <v/>
      </c>
      <c r="H1362" t="str">
        <f t="shared" si="64"/>
        <v/>
      </c>
      <c r="I1362" t="str">
        <f t="shared" si="65"/>
        <v/>
      </c>
      <c r="J1362" t="str">
        <f>IF(B1362="","",IF(RIGHT(VLOOKUP(K1362&amp;"_"&amp;L1362&amp;"_"&amp;M1362&amp;"_"&amp;O1362,[1]挑战模式!$A:$AS,14+N1362,FALSE),1)="3","EffectCreate_BossEffect;EffectCreate_MonsterShow","EffectCreate_MonsterShow"))</f>
        <v/>
      </c>
      <c r="K1362" s="2">
        <v>1</v>
      </c>
      <c r="L1362" s="2">
        <v>3</v>
      </c>
      <c r="M1362" s="2">
        <v>10</v>
      </c>
      <c r="N1362" s="2">
        <v>5</v>
      </c>
      <c r="O1362" s="6" t="s">
        <v>469</v>
      </c>
    </row>
    <row r="1363" spans="2:15" x14ac:dyDescent="0.2">
      <c r="B1363" t="str">
        <f>IF(ISNA(VLOOKUP(K1363&amp;"_"&amp;L1363&amp;"_"&amp;M1363&amp;"_"&amp;O1363,[1]挑战模式!$A:$AS,1,FALSE)),"",IF(VLOOKUP(K1363&amp;"_"&amp;L1363&amp;"_"&amp;M1363&amp;"_"&amp;O1363,[1]挑战模式!$A:$AS,14+N1363,FALSE)="","","Monster_Season"&amp;K1363&amp;"_Challenge"&amp;L1363&amp;"_"&amp;M1363&amp;"_"&amp;N1363&amp;"_"&amp;O1363))</f>
        <v>Monster_Season1_Challenge4_1_1_Easy</v>
      </c>
      <c r="C1363" t="str">
        <f t="shared" si="63"/>
        <v>None</v>
      </c>
      <c r="G1363" t="str">
        <f>IF(ISNA(VLOOKUP(K1363&amp;"_"&amp;L1363&amp;"_"&amp;M1363&amp;"_"&amp;O1363,[1]挑战模式!$A:$AS,14+N1363,FALSE)),"",IF(VLOOKUP(K1363&amp;"_"&amp;L1363&amp;"_"&amp;M1363&amp;"_"&amp;O1363,[1]挑战模式!$A:$AS,14+N1363,FALSE)="","",IF(VLOOKUP(VLOOKUP(K1363&amp;"_"&amp;L1363&amp;"_"&amp;M1363&amp;"_"&amp;O1363,[1]挑战模式!$A:$AS,14+N1363,FALSE),[1]怪物!$B:$L,11,FALSE)=0,"",VLOOKUP(VLOOKUP(K1363&amp;"_"&amp;L1363&amp;"_"&amp;M1363&amp;"_"&amp;O1363,[1]挑战模式!$A:$AS,14+N1363,FALSE),[1]怪物!$B:$L,11,FALSE))))</f>
        <v/>
      </c>
      <c r="H1363" t="str">
        <f t="shared" si="64"/>
        <v>Unit_Monster_Season1_Challenge4_1_1_Easy</v>
      </c>
      <c r="I1363" t="str">
        <f t="shared" si="65"/>
        <v>TowerDefense_Monster1</v>
      </c>
      <c r="J1363" t="str">
        <f>IF(B1363="","",IF(RIGHT(VLOOKUP(K1363&amp;"_"&amp;L1363&amp;"_"&amp;M1363&amp;"_"&amp;O1363,[1]挑战模式!$A:$AS,14+N1363,FALSE),1)="3","EffectCreate_BossEffect;EffectCreate_MonsterShow","EffectCreate_MonsterShow"))</f>
        <v>EffectCreate_MonsterShow</v>
      </c>
      <c r="K1363" s="2">
        <v>1</v>
      </c>
      <c r="L1363" s="2">
        <v>4</v>
      </c>
      <c r="M1363" s="2">
        <v>1</v>
      </c>
      <c r="N1363" s="2">
        <v>1</v>
      </c>
      <c r="O1363" s="6" t="s">
        <v>469</v>
      </c>
    </row>
    <row r="1364" spans="2:15" x14ac:dyDescent="0.2">
      <c r="B1364" t="str">
        <f>IF(ISNA(VLOOKUP(K1364&amp;"_"&amp;L1364&amp;"_"&amp;M1364&amp;"_"&amp;O1364,[1]挑战模式!$A:$AS,1,FALSE)),"",IF(VLOOKUP(K1364&amp;"_"&amp;L1364&amp;"_"&amp;M1364&amp;"_"&amp;O1364,[1]挑战模式!$A:$AS,14+N1364,FALSE)="","","Monster_Season"&amp;K1364&amp;"_Challenge"&amp;L1364&amp;"_"&amp;M1364&amp;"_"&amp;N1364&amp;"_"&amp;O1364))</f>
        <v/>
      </c>
      <c r="C1364" t="str">
        <f t="shared" si="63"/>
        <v/>
      </c>
      <c r="G1364" t="str">
        <f>IF(ISNA(VLOOKUP(K1364&amp;"_"&amp;L1364&amp;"_"&amp;M1364&amp;"_"&amp;O1364,[1]挑战模式!$A:$AS,14+N1364,FALSE)),"",IF(VLOOKUP(K1364&amp;"_"&amp;L1364&amp;"_"&amp;M1364&amp;"_"&amp;O1364,[1]挑战模式!$A:$AS,14+N1364,FALSE)="","",IF(VLOOKUP(VLOOKUP(K1364&amp;"_"&amp;L1364&amp;"_"&amp;M1364&amp;"_"&amp;O1364,[1]挑战模式!$A:$AS,14+N1364,FALSE),[1]怪物!$B:$L,11,FALSE)=0,"",VLOOKUP(VLOOKUP(K1364&amp;"_"&amp;L1364&amp;"_"&amp;M1364&amp;"_"&amp;O1364,[1]挑战模式!$A:$AS,14+N1364,FALSE),[1]怪物!$B:$L,11,FALSE))))</f>
        <v/>
      </c>
      <c r="H1364" t="str">
        <f t="shared" si="64"/>
        <v/>
      </c>
      <c r="I1364" t="str">
        <f t="shared" si="65"/>
        <v/>
      </c>
      <c r="J1364" t="str">
        <f>IF(B1364="","",IF(RIGHT(VLOOKUP(K1364&amp;"_"&amp;L1364&amp;"_"&amp;M1364&amp;"_"&amp;O1364,[1]挑战模式!$A:$AS,14+N1364,FALSE),1)="3","EffectCreate_BossEffect;EffectCreate_MonsterShow","EffectCreate_MonsterShow"))</f>
        <v/>
      </c>
      <c r="K1364" s="2">
        <v>1</v>
      </c>
      <c r="L1364" s="2">
        <v>4</v>
      </c>
      <c r="M1364" s="2">
        <v>1</v>
      </c>
      <c r="N1364" s="2">
        <v>2</v>
      </c>
      <c r="O1364" s="6" t="s">
        <v>469</v>
      </c>
    </row>
    <row r="1365" spans="2:15" x14ac:dyDescent="0.2">
      <c r="B1365" t="str">
        <f>IF(ISNA(VLOOKUP(K1365&amp;"_"&amp;L1365&amp;"_"&amp;M1365&amp;"_"&amp;O1365,[1]挑战模式!$A:$AS,1,FALSE)),"",IF(VLOOKUP(K1365&amp;"_"&amp;L1365&amp;"_"&amp;M1365&amp;"_"&amp;O1365,[1]挑战模式!$A:$AS,14+N1365,FALSE)="","","Monster_Season"&amp;K1365&amp;"_Challenge"&amp;L1365&amp;"_"&amp;M1365&amp;"_"&amp;N1365&amp;"_"&amp;O1365))</f>
        <v/>
      </c>
      <c r="C1365" t="str">
        <f t="shared" si="63"/>
        <v/>
      </c>
      <c r="G1365" t="str">
        <f>IF(ISNA(VLOOKUP(K1365&amp;"_"&amp;L1365&amp;"_"&amp;M1365&amp;"_"&amp;O1365,[1]挑战模式!$A:$AS,14+N1365,FALSE)),"",IF(VLOOKUP(K1365&amp;"_"&amp;L1365&amp;"_"&amp;M1365&amp;"_"&amp;O1365,[1]挑战模式!$A:$AS,14+N1365,FALSE)="","",IF(VLOOKUP(VLOOKUP(K1365&amp;"_"&amp;L1365&amp;"_"&amp;M1365&amp;"_"&amp;O1365,[1]挑战模式!$A:$AS,14+N1365,FALSE),[1]怪物!$B:$L,11,FALSE)=0,"",VLOOKUP(VLOOKUP(K1365&amp;"_"&amp;L1365&amp;"_"&amp;M1365&amp;"_"&amp;O1365,[1]挑战模式!$A:$AS,14+N1365,FALSE),[1]怪物!$B:$L,11,FALSE))))</f>
        <v/>
      </c>
      <c r="H1365" t="str">
        <f t="shared" si="64"/>
        <v/>
      </c>
      <c r="I1365" t="str">
        <f t="shared" si="65"/>
        <v/>
      </c>
      <c r="J1365" t="str">
        <f>IF(B1365="","",IF(RIGHT(VLOOKUP(K1365&amp;"_"&amp;L1365&amp;"_"&amp;M1365&amp;"_"&amp;O1365,[1]挑战模式!$A:$AS,14+N1365,FALSE),1)="3","EffectCreate_BossEffect;EffectCreate_MonsterShow","EffectCreate_MonsterShow"))</f>
        <v/>
      </c>
      <c r="K1365" s="2">
        <v>1</v>
      </c>
      <c r="L1365" s="2">
        <v>4</v>
      </c>
      <c r="M1365" s="2">
        <v>1</v>
      </c>
      <c r="N1365" s="2">
        <v>3</v>
      </c>
      <c r="O1365" s="6" t="s">
        <v>469</v>
      </c>
    </row>
    <row r="1366" spans="2:15" x14ac:dyDescent="0.2">
      <c r="B1366" t="str">
        <f>IF(ISNA(VLOOKUP(K1366&amp;"_"&amp;L1366&amp;"_"&amp;M1366&amp;"_"&amp;O1366,[1]挑战模式!$A:$AS,1,FALSE)),"",IF(VLOOKUP(K1366&amp;"_"&amp;L1366&amp;"_"&amp;M1366&amp;"_"&amp;O1366,[1]挑战模式!$A:$AS,14+N1366,FALSE)="","","Monster_Season"&amp;K1366&amp;"_Challenge"&amp;L1366&amp;"_"&amp;M1366&amp;"_"&amp;N1366&amp;"_"&amp;O1366))</f>
        <v/>
      </c>
      <c r="C1366" t="str">
        <f t="shared" si="63"/>
        <v/>
      </c>
      <c r="G1366" t="str">
        <f>IF(ISNA(VLOOKUP(K1366&amp;"_"&amp;L1366&amp;"_"&amp;M1366&amp;"_"&amp;O1366,[1]挑战模式!$A:$AS,14+N1366,FALSE)),"",IF(VLOOKUP(K1366&amp;"_"&amp;L1366&amp;"_"&amp;M1366&amp;"_"&amp;O1366,[1]挑战模式!$A:$AS,14+N1366,FALSE)="","",IF(VLOOKUP(VLOOKUP(K1366&amp;"_"&amp;L1366&amp;"_"&amp;M1366&amp;"_"&amp;O1366,[1]挑战模式!$A:$AS,14+N1366,FALSE),[1]怪物!$B:$L,11,FALSE)=0,"",VLOOKUP(VLOOKUP(K1366&amp;"_"&amp;L1366&amp;"_"&amp;M1366&amp;"_"&amp;O1366,[1]挑战模式!$A:$AS,14+N1366,FALSE),[1]怪物!$B:$L,11,FALSE))))</f>
        <v/>
      </c>
      <c r="H1366" t="str">
        <f t="shared" si="64"/>
        <v/>
      </c>
      <c r="I1366" t="str">
        <f t="shared" si="65"/>
        <v/>
      </c>
      <c r="J1366" t="str">
        <f>IF(B1366="","",IF(RIGHT(VLOOKUP(K1366&amp;"_"&amp;L1366&amp;"_"&amp;M1366&amp;"_"&amp;O1366,[1]挑战模式!$A:$AS,14+N1366,FALSE),1)="3","EffectCreate_BossEffect;EffectCreate_MonsterShow","EffectCreate_MonsterShow"))</f>
        <v/>
      </c>
      <c r="K1366" s="2">
        <v>1</v>
      </c>
      <c r="L1366" s="2">
        <v>4</v>
      </c>
      <c r="M1366" s="2">
        <v>1</v>
      </c>
      <c r="N1366" s="2">
        <v>4</v>
      </c>
      <c r="O1366" s="6" t="s">
        <v>469</v>
      </c>
    </row>
    <row r="1367" spans="2:15" x14ac:dyDescent="0.2">
      <c r="B1367" t="str">
        <f>IF(ISNA(VLOOKUP(K1367&amp;"_"&amp;L1367&amp;"_"&amp;M1367&amp;"_"&amp;O1367,[1]挑战模式!$A:$AS,1,FALSE)),"",IF(VLOOKUP(K1367&amp;"_"&amp;L1367&amp;"_"&amp;M1367&amp;"_"&amp;O1367,[1]挑战模式!$A:$AS,14+N1367,FALSE)="","","Monster_Season"&amp;K1367&amp;"_Challenge"&amp;L1367&amp;"_"&amp;M1367&amp;"_"&amp;N1367&amp;"_"&amp;O1367))</f>
        <v/>
      </c>
      <c r="C1367" t="str">
        <f t="shared" si="63"/>
        <v/>
      </c>
      <c r="G1367" t="str">
        <f>IF(ISNA(VLOOKUP(K1367&amp;"_"&amp;L1367&amp;"_"&amp;M1367&amp;"_"&amp;O1367,[1]挑战模式!$A:$AS,14+N1367,FALSE)),"",IF(VLOOKUP(K1367&amp;"_"&amp;L1367&amp;"_"&amp;M1367&amp;"_"&amp;O1367,[1]挑战模式!$A:$AS,14+N1367,FALSE)="","",IF(VLOOKUP(VLOOKUP(K1367&amp;"_"&amp;L1367&amp;"_"&amp;M1367&amp;"_"&amp;O1367,[1]挑战模式!$A:$AS,14+N1367,FALSE),[1]怪物!$B:$L,11,FALSE)=0,"",VLOOKUP(VLOOKUP(K1367&amp;"_"&amp;L1367&amp;"_"&amp;M1367&amp;"_"&amp;O1367,[1]挑战模式!$A:$AS,14+N1367,FALSE),[1]怪物!$B:$L,11,FALSE))))</f>
        <v/>
      </c>
      <c r="H1367" t="str">
        <f t="shared" si="64"/>
        <v/>
      </c>
      <c r="I1367" t="str">
        <f t="shared" si="65"/>
        <v/>
      </c>
      <c r="J1367" t="str">
        <f>IF(B1367="","",IF(RIGHT(VLOOKUP(K1367&amp;"_"&amp;L1367&amp;"_"&amp;M1367&amp;"_"&amp;O1367,[1]挑战模式!$A:$AS,14+N1367,FALSE),1)="3","EffectCreate_BossEffect;EffectCreate_MonsterShow","EffectCreate_MonsterShow"))</f>
        <v/>
      </c>
      <c r="K1367" s="2">
        <v>1</v>
      </c>
      <c r="L1367" s="2">
        <v>4</v>
      </c>
      <c r="M1367" s="2">
        <v>1</v>
      </c>
      <c r="N1367" s="2">
        <v>5</v>
      </c>
      <c r="O1367" s="6" t="s">
        <v>469</v>
      </c>
    </row>
    <row r="1368" spans="2:15" x14ac:dyDescent="0.2">
      <c r="B1368" t="str">
        <f>IF(ISNA(VLOOKUP(K1368&amp;"_"&amp;L1368&amp;"_"&amp;M1368&amp;"_"&amp;O1368,[1]挑战模式!$A:$AS,1,FALSE)),"",IF(VLOOKUP(K1368&amp;"_"&amp;L1368&amp;"_"&amp;M1368&amp;"_"&amp;O1368,[1]挑战模式!$A:$AS,14+N1368,FALSE)="","","Monster_Season"&amp;K1368&amp;"_Challenge"&amp;L1368&amp;"_"&amp;M1368&amp;"_"&amp;N1368&amp;"_"&amp;O1368))</f>
        <v/>
      </c>
      <c r="C1368" t="str">
        <f t="shared" si="63"/>
        <v/>
      </c>
      <c r="G1368" t="str">
        <f>IF(ISNA(VLOOKUP(K1368&amp;"_"&amp;L1368&amp;"_"&amp;M1368&amp;"_"&amp;O1368,[1]挑战模式!$A:$AS,14+N1368,FALSE)),"",IF(VLOOKUP(K1368&amp;"_"&amp;L1368&amp;"_"&amp;M1368&amp;"_"&amp;O1368,[1]挑战模式!$A:$AS,14+N1368,FALSE)="","",IF(VLOOKUP(VLOOKUP(K1368&amp;"_"&amp;L1368&amp;"_"&amp;M1368&amp;"_"&amp;O1368,[1]挑战模式!$A:$AS,14+N1368,FALSE),[1]怪物!$B:$L,11,FALSE)=0,"",VLOOKUP(VLOOKUP(K1368&amp;"_"&amp;L1368&amp;"_"&amp;M1368&amp;"_"&amp;O1368,[1]挑战模式!$A:$AS,14+N1368,FALSE),[1]怪物!$B:$L,11,FALSE))))</f>
        <v/>
      </c>
      <c r="H1368" t="str">
        <f t="shared" si="64"/>
        <v/>
      </c>
      <c r="I1368" t="str">
        <f t="shared" si="65"/>
        <v/>
      </c>
      <c r="J1368" t="str">
        <f>IF(B1368="","",IF(RIGHT(VLOOKUP(K1368&amp;"_"&amp;L1368&amp;"_"&amp;M1368&amp;"_"&amp;O1368,[1]挑战模式!$A:$AS,14+N1368,FALSE),1)="3","EffectCreate_BossEffect;EffectCreate_MonsterShow","EffectCreate_MonsterShow"))</f>
        <v/>
      </c>
      <c r="K1368" s="2">
        <v>1</v>
      </c>
      <c r="L1368" s="2">
        <v>4</v>
      </c>
      <c r="M1368" s="2">
        <v>1</v>
      </c>
      <c r="N1368" s="2">
        <v>6</v>
      </c>
      <c r="O1368" s="6" t="s">
        <v>469</v>
      </c>
    </row>
    <row r="1369" spans="2:15" x14ac:dyDescent="0.2">
      <c r="B1369" t="str">
        <f>IF(ISNA(VLOOKUP(K1369&amp;"_"&amp;L1369&amp;"_"&amp;M1369&amp;"_"&amp;O1369,[1]挑战模式!$A:$AS,1,FALSE)),"",IF(VLOOKUP(K1369&amp;"_"&amp;L1369&amp;"_"&amp;M1369&amp;"_"&amp;O1369,[1]挑战模式!$A:$AS,14+N1369,FALSE)="","","Monster_Season"&amp;K1369&amp;"_Challenge"&amp;L1369&amp;"_"&amp;M1369&amp;"_"&amp;N1369&amp;"_"&amp;O1369))</f>
        <v>Monster_Season1_Challenge4_2_1_Easy</v>
      </c>
      <c r="C1369" t="str">
        <f t="shared" si="63"/>
        <v>None</v>
      </c>
      <c r="G1369" t="str">
        <f>IF(ISNA(VLOOKUP(K1369&amp;"_"&amp;L1369&amp;"_"&amp;M1369&amp;"_"&amp;O1369,[1]挑战模式!$A:$AS,14+N1369,FALSE)),"",IF(VLOOKUP(K1369&amp;"_"&amp;L1369&amp;"_"&amp;M1369&amp;"_"&amp;O1369,[1]挑战模式!$A:$AS,14+N1369,FALSE)="","",IF(VLOOKUP(VLOOKUP(K1369&amp;"_"&amp;L1369&amp;"_"&amp;M1369&amp;"_"&amp;O1369,[1]挑战模式!$A:$AS,14+N1369,FALSE),[1]怪物!$B:$L,11,FALSE)=0,"",VLOOKUP(VLOOKUP(K1369&amp;"_"&amp;L1369&amp;"_"&amp;M1369&amp;"_"&amp;O1369,[1]挑战模式!$A:$AS,14+N1369,FALSE),[1]怪物!$B:$L,11,FALSE))))</f>
        <v/>
      </c>
      <c r="H1369" t="str">
        <f t="shared" si="64"/>
        <v>Unit_Monster_Season1_Challenge4_2_1_Easy</v>
      </c>
      <c r="I1369" t="str">
        <f t="shared" si="65"/>
        <v>TowerDefense_Monster1</v>
      </c>
      <c r="J1369" t="str">
        <f>IF(B1369="","",IF(RIGHT(VLOOKUP(K1369&amp;"_"&amp;L1369&amp;"_"&amp;M1369&amp;"_"&amp;O1369,[1]挑战模式!$A:$AS,14+N1369,FALSE),1)="3","EffectCreate_BossEffect;EffectCreate_MonsterShow","EffectCreate_MonsterShow"))</f>
        <v>EffectCreate_MonsterShow</v>
      </c>
      <c r="K1369" s="2">
        <v>1</v>
      </c>
      <c r="L1369" s="2">
        <v>4</v>
      </c>
      <c r="M1369" s="2">
        <v>2</v>
      </c>
      <c r="N1369" s="2">
        <v>1</v>
      </c>
      <c r="O1369" s="6" t="s">
        <v>469</v>
      </c>
    </row>
    <row r="1370" spans="2:15" x14ac:dyDescent="0.2">
      <c r="B1370" t="str">
        <f>IF(ISNA(VLOOKUP(K1370&amp;"_"&amp;L1370&amp;"_"&amp;M1370&amp;"_"&amp;O1370,[1]挑战模式!$A:$AS,1,FALSE)),"",IF(VLOOKUP(K1370&amp;"_"&amp;L1370&amp;"_"&amp;M1370&amp;"_"&amp;O1370,[1]挑战模式!$A:$AS,14+N1370,FALSE)="","","Monster_Season"&amp;K1370&amp;"_Challenge"&amp;L1370&amp;"_"&amp;M1370&amp;"_"&amp;N1370&amp;"_"&amp;O1370))</f>
        <v>Monster_Season1_Challenge4_2_2_Easy</v>
      </c>
      <c r="C1370" t="str">
        <f t="shared" si="63"/>
        <v>None</v>
      </c>
      <c r="G1370" t="str">
        <f>IF(ISNA(VLOOKUP(K1370&amp;"_"&amp;L1370&amp;"_"&amp;M1370&amp;"_"&amp;O1370,[1]挑战模式!$A:$AS,14+N1370,FALSE)),"",IF(VLOOKUP(K1370&amp;"_"&amp;L1370&amp;"_"&amp;M1370&amp;"_"&amp;O1370,[1]挑战模式!$A:$AS,14+N1370,FALSE)="","",IF(VLOOKUP(VLOOKUP(K1370&amp;"_"&amp;L1370&amp;"_"&amp;M1370&amp;"_"&amp;O1370,[1]挑战模式!$A:$AS,14+N1370,FALSE),[1]怪物!$B:$L,11,FALSE)=0,"",VLOOKUP(VLOOKUP(K1370&amp;"_"&amp;L1370&amp;"_"&amp;M1370&amp;"_"&amp;O1370,[1]挑战模式!$A:$AS,14+N1370,FALSE),[1]怪物!$B:$L,11,FALSE))))</f>
        <v/>
      </c>
      <c r="H1370" t="str">
        <f t="shared" si="64"/>
        <v>Unit_Monster_Season1_Challenge4_2_2_Easy</v>
      </c>
      <c r="I1370" t="str">
        <f t="shared" si="65"/>
        <v>TowerDefense_Monster1</v>
      </c>
      <c r="J1370" t="str">
        <f>IF(B1370="","",IF(RIGHT(VLOOKUP(K1370&amp;"_"&amp;L1370&amp;"_"&amp;M1370&amp;"_"&amp;O1370,[1]挑战模式!$A:$AS,14+N1370,FALSE),1)="3","EffectCreate_BossEffect;EffectCreate_MonsterShow","EffectCreate_MonsterShow"))</f>
        <v>EffectCreate_MonsterShow</v>
      </c>
      <c r="K1370" s="2">
        <v>1</v>
      </c>
      <c r="L1370" s="2">
        <v>4</v>
      </c>
      <c r="M1370" s="2">
        <v>2</v>
      </c>
      <c r="N1370" s="2">
        <v>2</v>
      </c>
      <c r="O1370" s="6" t="s">
        <v>469</v>
      </c>
    </row>
    <row r="1371" spans="2:15" x14ac:dyDescent="0.2">
      <c r="B1371" t="str">
        <f>IF(ISNA(VLOOKUP(K1371&amp;"_"&amp;L1371&amp;"_"&amp;M1371&amp;"_"&amp;O1371,[1]挑战模式!$A:$AS,1,FALSE)),"",IF(VLOOKUP(K1371&amp;"_"&amp;L1371&amp;"_"&amp;M1371&amp;"_"&amp;O1371,[1]挑战模式!$A:$AS,14+N1371,FALSE)="","","Monster_Season"&amp;K1371&amp;"_Challenge"&amp;L1371&amp;"_"&amp;M1371&amp;"_"&amp;N1371&amp;"_"&amp;O1371))</f>
        <v/>
      </c>
      <c r="C1371" t="str">
        <f t="shared" si="63"/>
        <v/>
      </c>
      <c r="G1371" t="str">
        <f>IF(ISNA(VLOOKUP(K1371&amp;"_"&amp;L1371&amp;"_"&amp;M1371&amp;"_"&amp;O1371,[1]挑战模式!$A:$AS,14+N1371,FALSE)),"",IF(VLOOKUP(K1371&amp;"_"&amp;L1371&amp;"_"&amp;M1371&amp;"_"&amp;O1371,[1]挑战模式!$A:$AS,14+N1371,FALSE)="","",IF(VLOOKUP(VLOOKUP(K1371&amp;"_"&amp;L1371&amp;"_"&amp;M1371&amp;"_"&amp;O1371,[1]挑战模式!$A:$AS,14+N1371,FALSE),[1]怪物!$B:$L,11,FALSE)=0,"",VLOOKUP(VLOOKUP(K1371&amp;"_"&amp;L1371&amp;"_"&amp;M1371&amp;"_"&amp;O1371,[1]挑战模式!$A:$AS,14+N1371,FALSE),[1]怪物!$B:$L,11,FALSE))))</f>
        <v/>
      </c>
      <c r="H1371" t="str">
        <f t="shared" si="64"/>
        <v/>
      </c>
      <c r="I1371" t="str">
        <f t="shared" si="65"/>
        <v/>
      </c>
      <c r="J1371" t="str">
        <f>IF(B1371="","",IF(RIGHT(VLOOKUP(K1371&amp;"_"&amp;L1371&amp;"_"&amp;M1371&amp;"_"&amp;O1371,[1]挑战模式!$A:$AS,14+N1371,FALSE),1)="3","EffectCreate_BossEffect;EffectCreate_MonsterShow","EffectCreate_MonsterShow"))</f>
        <v/>
      </c>
      <c r="K1371" s="2">
        <v>1</v>
      </c>
      <c r="L1371" s="2">
        <v>4</v>
      </c>
      <c r="M1371" s="2">
        <v>2</v>
      </c>
      <c r="N1371" s="2">
        <v>3</v>
      </c>
      <c r="O1371" s="6" t="s">
        <v>469</v>
      </c>
    </row>
    <row r="1372" spans="2:15" x14ac:dyDescent="0.2">
      <c r="B1372" t="str">
        <f>IF(ISNA(VLOOKUP(K1372&amp;"_"&amp;L1372&amp;"_"&amp;M1372&amp;"_"&amp;O1372,[1]挑战模式!$A:$AS,1,FALSE)),"",IF(VLOOKUP(K1372&amp;"_"&amp;L1372&amp;"_"&amp;M1372&amp;"_"&amp;O1372,[1]挑战模式!$A:$AS,14+N1372,FALSE)="","","Monster_Season"&amp;K1372&amp;"_Challenge"&amp;L1372&amp;"_"&amp;M1372&amp;"_"&amp;N1372&amp;"_"&amp;O1372))</f>
        <v/>
      </c>
      <c r="C1372" t="str">
        <f t="shared" si="63"/>
        <v/>
      </c>
      <c r="G1372" t="str">
        <f>IF(ISNA(VLOOKUP(K1372&amp;"_"&amp;L1372&amp;"_"&amp;M1372&amp;"_"&amp;O1372,[1]挑战模式!$A:$AS,14+N1372,FALSE)),"",IF(VLOOKUP(K1372&amp;"_"&amp;L1372&amp;"_"&amp;M1372&amp;"_"&amp;O1372,[1]挑战模式!$A:$AS,14+N1372,FALSE)="","",IF(VLOOKUP(VLOOKUP(K1372&amp;"_"&amp;L1372&amp;"_"&amp;M1372&amp;"_"&amp;O1372,[1]挑战模式!$A:$AS,14+N1372,FALSE),[1]怪物!$B:$L,11,FALSE)=0,"",VLOOKUP(VLOOKUP(K1372&amp;"_"&amp;L1372&amp;"_"&amp;M1372&amp;"_"&amp;O1372,[1]挑战模式!$A:$AS,14+N1372,FALSE),[1]怪物!$B:$L,11,FALSE))))</f>
        <v/>
      </c>
      <c r="H1372" t="str">
        <f t="shared" si="64"/>
        <v/>
      </c>
      <c r="I1372" t="str">
        <f t="shared" si="65"/>
        <v/>
      </c>
      <c r="J1372" t="str">
        <f>IF(B1372="","",IF(RIGHT(VLOOKUP(K1372&amp;"_"&amp;L1372&amp;"_"&amp;M1372&amp;"_"&amp;O1372,[1]挑战模式!$A:$AS,14+N1372,FALSE),1)="3","EffectCreate_BossEffect;EffectCreate_MonsterShow","EffectCreate_MonsterShow"))</f>
        <v/>
      </c>
      <c r="K1372" s="2">
        <v>1</v>
      </c>
      <c r="L1372" s="2">
        <v>4</v>
      </c>
      <c r="M1372" s="2">
        <v>2</v>
      </c>
      <c r="N1372" s="2">
        <v>4</v>
      </c>
      <c r="O1372" s="6" t="s">
        <v>469</v>
      </c>
    </row>
    <row r="1373" spans="2:15" x14ac:dyDescent="0.2">
      <c r="B1373" t="str">
        <f>IF(ISNA(VLOOKUP(K1373&amp;"_"&amp;L1373&amp;"_"&amp;M1373&amp;"_"&amp;O1373,[1]挑战模式!$A:$AS,1,FALSE)),"",IF(VLOOKUP(K1373&amp;"_"&amp;L1373&amp;"_"&amp;M1373&amp;"_"&amp;O1373,[1]挑战模式!$A:$AS,14+N1373,FALSE)="","","Monster_Season"&amp;K1373&amp;"_Challenge"&amp;L1373&amp;"_"&amp;M1373&amp;"_"&amp;N1373&amp;"_"&amp;O1373))</f>
        <v/>
      </c>
      <c r="C1373" t="str">
        <f t="shared" si="63"/>
        <v/>
      </c>
      <c r="G1373" t="str">
        <f>IF(ISNA(VLOOKUP(K1373&amp;"_"&amp;L1373&amp;"_"&amp;M1373&amp;"_"&amp;O1373,[1]挑战模式!$A:$AS,14+N1373,FALSE)),"",IF(VLOOKUP(K1373&amp;"_"&amp;L1373&amp;"_"&amp;M1373&amp;"_"&amp;O1373,[1]挑战模式!$A:$AS,14+N1373,FALSE)="","",IF(VLOOKUP(VLOOKUP(K1373&amp;"_"&amp;L1373&amp;"_"&amp;M1373&amp;"_"&amp;O1373,[1]挑战模式!$A:$AS,14+N1373,FALSE),[1]怪物!$B:$L,11,FALSE)=0,"",VLOOKUP(VLOOKUP(K1373&amp;"_"&amp;L1373&amp;"_"&amp;M1373&amp;"_"&amp;O1373,[1]挑战模式!$A:$AS,14+N1373,FALSE),[1]怪物!$B:$L,11,FALSE))))</f>
        <v/>
      </c>
      <c r="H1373" t="str">
        <f t="shared" si="64"/>
        <v/>
      </c>
      <c r="I1373" t="str">
        <f t="shared" si="65"/>
        <v/>
      </c>
      <c r="J1373" t="str">
        <f>IF(B1373="","",IF(RIGHT(VLOOKUP(K1373&amp;"_"&amp;L1373&amp;"_"&amp;M1373&amp;"_"&amp;O1373,[1]挑战模式!$A:$AS,14+N1373,FALSE),1)="3","EffectCreate_BossEffect;EffectCreate_MonsterShow","EffectCreate_MonsterShow"))</f>
        <v/>
      </c>
      <c r="K1373" s="2">
        <v>1</v>
      </c>
      <c r="L1373" s="2">
        <v>4</v>
      </c>
      <c r="M1373" s="2">
        <v>2</v>
      </c>
      <c r="N1373" s="2">
        <v>5</v>
      </c>
      <c r="O1373" s="6" t="s">
        <v>469</v>
      </c>
    </row>
    <row r="1374" spans="2:15" x14ac:dyDescent="0.2">
      <c r="B1374" t="str">
        <f>IF(ISNA(VLOOKUP(K1374&amp;"_"&amp;L1374&amp;"_"&amp;M1374&amp;"_"&amp;O1374,[1]挑战模式!$A:$AS,1,FALSE)),"",IF(VLOOKUP(K1374&amp;"_"&amp;L1374&amp;"_"&amp;M1374&amp;"_"&amp;O1374,[1]挑战模式!$A:$AS,14+N1374,FALSE)="","","Monster_Season"&amp;K1374&amp;"_Challenge"&amp;L1374&amp;"_"&amp;M1374&amp;"_"&amp;N1374&amp;"_"&amp;O1374))</f>
        <v/>
      </c>
      <c r="C1374" t="str">
        <f t="shared" si="63"/>
        <v/>
      </c>
      <c r="G1374" t="str">
        <f>IF(ISNA(VLOOKUP(K1374&amp;"_"&amp;L1374&amp;"_"&amp;M1374&amp;"_"&amp;O1374,[1]挑战模式!$A:$AS,14+N1374,FALSE)),"",IF(VLOOKUP(K1374&amp;"_"&amp;L1374&amp;"_"&amp;M1374&amp;"_"&amp;O1374,[1]挑战模式!$A:$AS,14+N1374,FALSE)="","",IF(VLOOKUP(VLOOKUP(K1374&amp;"_"&amp;L1374&amp;"_"&amp;M1374&amp;"_"&amp;O1374,[1]挑战模式!$A:$AS,14+N1374,FALSE),[1]怪物!$B:$L,11,FALSE)=0,"",VLOOKUP(VLOOKUP(K1374&amp;"_"&amp;L1374&amp;"_"&amp;M1374&amp;"_"&amp;O1374,[1]挑战模式!$A:$AS,14+N1374,FALSE),[1]怪物!$B:$L,11,FALSE))))</f>
        <v/>
      </c>
      <c r="H1374" t="str">
        <f t="shared" si="64"/>
        <v/>
      </c>
      <c r="I1374" t="str">
        <f t="shared" si="65"/>
        <v/>
      </c>
      <c r="J1374" t="str">
        <f>IF(B1374="","",IF(RIGHT(VLOOKUP(K1374&amp;"_"&amp;L1374&amp;"_"&amp;M1374&amp;"_"&amp;O1374,[1]挑战模式!$A:$AS,14+N1374,FALSE),1)="3","EffectCreate_BossEffect;EffectCreate_MonsterShow","EffectCreate_MonsterShow"))</f>
        <v/>
      </c>
      <c r="K1374" s="2">
        <v>1</v>
      </c>
      <c r="L1374" s="2">
        <v>4</v>
      </c>
      <c r="M1374" s="2">
        <v>2</v>
      </c>
      <c r="N1374" s="2">
        <v>6</v>
      </c>
      <c r="O1374" s="6" t="s">
        <v>469</v>
      </c>
    </row>
    <row r="1375" spans="2:15" x14ac:dyDescent="0.2">
      <c r="B1375" t="str">
        <f>IF(ISNA(VLOOKUP(K1375&amp;"_"&amp;L1375&amp;"_"&amp;M1375&amp;"_"&amp;O1375,[1]挑战模式!$A:$AS,1,FALSE)),"",IF(VLOOKUP(K1375&amp;"_"&amp;L1375&amp;"_"&amp;M1375&amp;"_"&amp;O1375,[1]挑战模式!$A:$AS,14+N1375,FALSE)="","","Monster_Season"&amp;K1375&amp;"_Challenge"&amp;L1375&amp;"_"&amp;M1375&amp;"_"&amp;N1375&amp;"_"&amp;O1375))</f>
        <v>Monster_Season1_Challenge4_3_1_Easy</v>
      </c>
      <c r="C1375" t="str">
        <f t="shared" si="63"/>
        <v>None</v>
      </c>
      <c r="G1375" t="str">
        <f>IF(ISNA(VLOOKUP(K1375&amp;"_"&amp;L1375&amp;"_"&amp;M1375&amp;"_"&amp;O1375,[1]挑战模式!$A:$AS,14+N1375,FALSE)),"",IF(VLOOKUP(K1375&amp;"_"&amp;L1375&amp;"_"&amp;M1375&amp;"_"&amp;O1375,[1]挑战模式!$A:$AS,14+N1375,FALSE)="","",IF(VLOOKUP(VLOOKUP(K1375&amp;"_"&amp;L1375&amp;"_"&amp;M1375&amp;"_"&amp;O1375,[1]挑战模式!$A:$AS,14+N1375,FALSE),[1]怪物!$B:$L,11,FALSE)=0,"",VLOOKUP(VLOOKUP(K1375&amp;"_"&amp;L1375&amp;"_"&amp;M1375&amp;"_"&amp;O1375,[1]挑战模式!$A:$AS,14+N1375,FALSE),[1]怪物!$B:$L,11,FALSE))))</f>
        <v/>
      </c>
      <c r="H1375" t="str">
        <f t="shared" si="64"/>
        <v>Unit_Monster_Season1_Challenge4_3_1_Easy</v>
      </c>
      <c r="I1375" t="str">
        <f t="shared" si="65"/>
        <v>TowerDefense_Monster1</v>
      </c>
      <c r="J1375" t="str">
        <f>IF(B1375="","",IF(RIGHT(VLOOKUP(K1375&amp;"_"&amp;L1375&amp;"_"&amp;M1375&amp;"_"&amp;O1375,[1]挑战模式!$A:$AS,14+N1375,FALSE),1)="3","EffectCreate_BossEffect;EffectCreate_MonsterShow","EffectCreate_MonsterShow"))</f>
        <v>EffectCreate_MonsterShow</v>
      </c>
      <c r="K1375" s="2">
        <v>1</v>
      </c>
      <c r="L1375" s="2">
        <v>4</v>
      </c>
      <c r="M1375" s="2">
        <v>3</v>
      </c>
      <c r="N1375" s="2">
        <v>1</v>
      </c>
      <c r="O1375" s="6" t="s">
        <v>469</v>
      </c>
    </row>
    <row r="1376" spans="2:15" x14ac:dyDescent="0.2">
      <c r="B1376" t="str">
        <f>IF(ISNA(VLOOKUP(K1376&amp;"_"&amp;L1376&amp;"_"&amp;M1376&amp;"_"&amp;O1376,[1]挑战模式!$A:$AS,1,FALSE)),"",IF(VLOOKUP(K1376&amp;"_"&amp;L1376&amp;"_"&amp;M1376&amp;"_"&amp;O1376,[1]挑战模式!$A:$AS,14+N1376,FALSE)="","","Monster_Season"&amp;K1376&amp;"_Challenge"&amp;L1376&amp;"_"&amp;M1376&amp;"_"&amp;N1376&amp;"_"&amp;O1376))</f>
        <v>Monster_Season1_Challenge4_3_2_Easy</v>
      </c>
      <c r="C1376" t="str">
        <f t="shared" si="63"/>
        <v>None</v>
      </c>
      <c r="G1376" t="str">
        <f>IF(ISNA(VLOOKUP(K1376&amp;"_"&amp;L1376&amp;"_"&amp;M1376&amp;"_"&amp;O1376,[1]挑战模式!$A:$AS,14+N1376,FALSE)),"",IF(VLOOKUP(K1376&amp;"_"&amp;L1376&amp;"_"&amp;M1376&amp;"_"&amp;O1376,[1]挑战模式!$A:$AS,14+N1376,FALSE)="","",IF(VLOOKUP(VLOOKUP(K1376&amp;"_"&amp;L1376&amp;"_"&amp;M1376&amp;"_"&amp;O1376,[1]挑战模式!$A:$AS,14+N1376,FALSE),[1]怪物!$B:$L,11,FALSE)=0,"",VLOOKUP(VLOOKUP(K1376&amp;"_"&amp;L1376&amp;"_"&amp;M1376&amp;"_"&amp;O1376,[1]挑战模式!$A:$AS,14+N1376,FALSE),[1]怪物!$B:$L,11,FALSE))))</f>
        <v/>
      </c>
      <c r="H1376" t="str">
        <f t="shared" si="64"/>
        <v>Unit_Monster_Season1_Challenge4_3_2_Easy</v>
      </c>
      <c r="I1376" t="str">
        <f t="shared" si="65"/>
        <v>TowerDefense_Monster1</v>
      </c>
      <c r="J1376" t="str">
        <f>IF(B1376="","",IF(RIGHT(VLOOKUP(K1376&amp;"_"&amp;L1376&amp;"_"&amp;M1376&amp;"_"&amp;O1376,[1]挑战模式!$A:$AS,14+N1376,FALSE),1)="3","EffectCreate_BossEffect;EffectCreate_MonsterShow","EffectCreate_MonsterShow"))</f>
        <v>EffectCreate_MonsterShow</v>
      </c>
      <c r="K1376" s="2">
        <v>1</v>
      </c>
      <c r="L1376" s="2">
        <v>4</v>
      </c>
      <c r="M1376" s="2">
        <v>3</v>
      </c>
      <c r="N1376" s="2">
        <v>2</v>
      </c>
      <c r="O1376" s="6" t="s">
        <v>469</v>
      </c>
    </row>
    <row r="1377" spans="2:15" x14ac:dyDescent="0.2">
      <c r="B1377" t="str">
        <f>IF(ISNA(VLOOKUP(K1377&amp;"_"&amp;L1377&amp;"_"&amp;M1377&amp;"_"&amp;O1377,[1]挑战模式!$A:$AS,1,FALSE)),"",IF(VLOOKUP(K1377&amp;"_"&amp;L1377&amp;"_"&amp;M1377&amp;"_"&amp;O1377,[1]挑战模式!$A:$AS,14+N1377,FALSE)="","","Monster_Season"&amp;K1377&amp;"_Challenge"&amp;L1377&amp;"_"&amp;M1377&amp;"_"&amp;N1377&amp;"_"&amp;O1377))</f>
        <v/>
      </c>
      <c r="C1377" t="str">
        <f t="shared" si="63"/>
        <v/>
      </c>
      <c r="G1377" t="str">
        <f>IF(ISNA(VLOOKUP(K1377&amp;"_"&amp;L1377&amp;"_"&amp;M1377&amp;"_"&amp;O1377,[1]挑战模式!$A:$AS,14+N1377,FALSE)),"",IF(VLOOKUP(K1377&amp;"_"&amp;L1377&amp;"_"&amp;M1377&amp;"_"&amp;O1377,[1]挑战模式!$A:$AS,14+N1377,FALSE)="","",IF(VLOOKUP(VLOOKUP(K1377&amp;"_"&amp;L1377&amp;"_"&amp;M1377&amp;"_"&amp;O1377,[1]挑战模式!$A:$AS,14+N1377,FALSE),[1]怪物!$B:$L,11,FALSE)=0,"",VLOOKUP(VLOOKUP(K1377&amp;"_"&amp;L1377&amp;"_"&amp;M1377&amp;"_"&amp;O1377,[1]挑战模式!$A:$AS,14+N1377,FALSE),[1]怪物!$B:$L,11,FALSE))))</f>
        <v/>
      </c>
      <c r="H1377" t="str">
        <f t="shared" si="64"/>
        <v/>
      </c>
      <c r="I1377" t="str">
        <f t="shared" si="65"/>
        <v/>
      </c>
      <c r="J1377" t="str">
        <f>IF(B1377="","",IF(RIGHT(VLOOKUP(K1377&amp;"_"&amp;L1377&amp;"_"&amp;M1377&amp;"_"&amp;O1377,[1]挑战模式!$A:$AS,14+N1377,FALSE),1)="3","EffectCreate_BossEffect;EffectCreate_MonsterShow","EffectCreate_MonsterShow"))</f>
        <v/>
      </c>
      <c r="K1377" s="2">
        <v>1</v>
      </c>
      <c r="L1377" s="2">
        <v>4</v>
      </c>
      <c r="M1377" s="2">
        <v>3</v>
      </c>
      <c r="N1377" s="2">
        <v>3</v>
      </c>
      <c r="O1377" s="6" t="s">
        <v>469</v>
      </c>
    </row>
    <row r="1378" spans="2:15" x14ac:dyDescent="0.2">
      <c r="B1378" t="str">
        <f>IF(ISNA(VLOOKUP(K1378&amp;"_"&amp;L1378&amp;"_"&amp;M1378&amp;"_"&amp;O1378,[1]挑战模式!$A:$AS,1,FALSE)),"",IF(VLOOKUP(K1378&amp;"_"&amp;L1378&amp;"_"&amp;M1378&amp;"_"&amp;O1378,[1]挑战模式!$A:$AS,14+N1378,FALSE)="","","Monster_Season"&amp;K1378&amp;"_Challenge"&amp;L1378&amp;"_"&amp;M1378&amp;"_"&amp;N1378&amp;"_"&amp;O1378))</f>
        <v/>
      </c>
      <c r="C1378" t="str">
        <f t="shared" si="63"/>
        <v/>
      </c>
      <c r="G1378" t="str">
        <f>IF(ISNA(VLOOKUP(K1378&amp;"_"&amp;L1378&amp;"_"&amp;M1378&amp;"_"&amp;O1378,[1]挑战模式!$A:$AS,14+N1378,FALSE)),"",IF(VLOOKUP(K1378&amp;"_"&amp;L1378&amp;"_"&amp;M1378&amp;"_"&amp;O1378,[1]挑战模式!$A:$AS,14+N1378,FALSE)="","",IF(VLOOKUP(VLOOKUP(K1378&amp;"_"&amp;L1378&amp;"_"&amp;M1378&amp;"_"&amp;O1378,[1]挑战模式!$A:$AS,14+N1378,FALSE),[1]怪物!$B:$L,11,FALSE)=0,"",VLOOKUP(VLOOKUP(K1378&amp;"_"&amp;L1378&amp;"_"&amp;M1378&amp;"_"&amp;O1378,[1]挑战模式!$A:$AS,14+N1378,FALSE),[1]怪物!$B:$L,11,FALSE))))</f>
        <v/>
      </c>
      <c r="H1378" t="str">
        <f t="shared" si="64"/>
        <v/>
      </c>
      <c r="I1378" t="str">
        <f t="shared" si="65"/>
        <v/>
      </c>
      <c r="J1378" t="str">
        <f>IF(B1378="","",IF(RIGHT(VLOOKUP(K1378&amp;"_"&amp;L1378&amp;"_"&amp;M1378&amp;"_"&amp;O1378,[1]挑战模式!$A:$AS,14+N1378,FALSE),1)="3","EffectCreate_BossEffect;EffectCreate_MonsterShow","EffectCreate_MonsterShow"))</f>
        <v/>
      </c>
      <c r="K1378" s="2">
        <v>1</v>
      </c>
      <c r="L1378" s="2">
        <v>4</v>
      </c>
      <c r="M1378" s="2">
        <v>3</v>
      </c>
      <c r="N1378" s="2">
        <v>4</v>
      </c>
      <c r="O1378" s="6" t="s">
        <v>469</v>
      </c>
    </row>
    <row r="1379" spans="2:15" x14ac:dyDescent="0.2">
      <c r="B1379" t="str">
        <f>IF(ISNA(VLOOKUP(K1379&amp;"_"&amp;L1379&amp;"_"&amp;M1379&amp;"_"&amp;O1379,[1]挑战模式!$A:$AS,1,FALSE)),"",IF(VLOOKUP(K1379&amp;"_"&amp;L1379&amp;"_"&amp;M1379&amp;"_"&amp;O1379,[1]挑战模式!$A:$AS,14+N1379,FALSE)="","","Monster_Season"&amp;K1379&amp;"_Challenge"&amp;L1379&amp;"_"&amp;M1379&amp;"_"&amp;N1379&amp;"_"&amp;O1379))</f>
        <v/>
      </c>
      <c r="C1379" t="str">
        <f t="shared" si="63"/>
        <v/>
      </c>
      <c r="G1379" t="str">
        <f>IF(ISNA(VLOOKUP(K1379&amp;"_"&amp;L1379&amp;"_"&amp;M1379&amp;"_"&amp;O1379,[1]挑战模式!$A:$AS,14+N1379,FALSE)),"",IF(VLOOKUP(K1379&amp;"_"&amp;L1379&amp;"_"&amp;M1379&amp;"_"&amp;O1379,[1]挑战模式!$A:$AS,14+N1379,FALSE)="","",IF(VLOOKUP(VLOOKUP(K1379&amp;"_"&amp;L1379&amp;"_"&amp;M1379&amp;"_"&amp;O1379,[1]挑战模式!$A:$AS,14+N1379,FALSE),[1]怪物!$B:$L,11,FALSE)=0,"",VLOOKUP(VLOOKUP(K1379&amp;"_"&amp;L1379&amp;"_"&amp;M1379&amp;"_"&amp;O1379,[1]挑战模式!$A:$AS,14+N1379,FALSE),[1]怪物!$B:$L,11,FALSE))))</f>
        <v/>
      </c>
      <c r="H1379" t="str">
        <f t="shared" si="64"/>
        <v/>
      </c>
      <c r="I1379" t="str">
        <f t="shared" si="65"/>
        <v/>
      </c>
      <c r="J1379" t="str">
        <f>IF(B1379="","",IF(RIGHT(VLOOKUP(K1379&amp;"_"&amp;L1379&amp;"_"&amp;M1379&amp;"_"&amp;O1379,[1]挑战模式!$A:$AS,14+N1379,FALSE),1)="3","EffectCreate_BossEffect;EffectCreate_MonsterShow","EffectCreate_MonsterShow"))</f>
        <v/>
      </c>
      <c r="K1379" s="2">
        <v>1</v>
      </c>
      <c r="L1379" s="2">
        <v>4</v>
      </c>
      <c r="M1379" s="2">
        <v>3</v>
      </c>
      <c r="N1379" s="2">
        <v>5</v>
      </c>
      <c r="O1379" s="6" t="s">
        <v>469</v>
      </c>
    </row>
    <row r="1380" spans="2:15" x14ac:dyDescent="0.2">
      <c r="B1380" t="str">
        <f>IF(ISNA(VLOOKUP(K1380&amp;"_"&amp;L1380&amp;"_"&amp;M1380&amp;"_"&amp;O1380,[1]挑战模式!$A:$AS,1,FALSE)),"",IF(VLOOKUP(K1380&amp;"_"&amp;L1380&amp;"_"&amp;M1380&amp;"_"&amp;O1380,[1]挑战模式!$A:$AS,14+N1380,FALSE)="","","Monster_Season"&amp;K1380&amp;"_Challenge"&amp;L1380&amp;"_"&amp;M1380&amp;"_"&amp;N1380&amp;"_"&amp;O1380))</f>
        <v/>
      </c>
      <c r="C1380" t="str">
        <f t="shared" si="63"/>
        <v/>
      </c>
      <c r="G1380" t="str">
        <f>IF(ISNA(VLOOKUP(K1380&amp;"_"&amp;L1380&amp;"_"&amp;M1380&amp;"_"&amp;O1380,[1]挑战模式!$A:$AS,14+N1380,FALSE)),"",IF(VLOOKUP(K1380&amp;"_"&amp;L1380&amp;"_"&amp;M1380&amp;"_"&amp;O1380,[1]挑战模式!$A:$AS,14+N1380,FALSE)="","",IF(VLOOKUP(VLOOKUP(K1380&amp;"_"&amp;L1380&amp;"_"&amp;M1380&amp;"_"&amp;O1380,[1]挑战模式!$A:$AS,14+N1380,FALSE),[1]怪物!$B:$L,11,FALSE)=0,"",VLOOKUP(VLOOKUP(K1380&amp;"_"&amp;L1380&amp;"_"&amp;M1380&amp;"_"&amp;O1380,[1]挑战模式!$A:$AS,14+N1380,FALSE),[1]怪物!$B:$L,11,FALSE))))</f>
        <v/>
      </c>
      <c r="H1380" t="str">
        <f t="shared" si="64"/>
        <v/>
      </c>
      <c r="I1380" t="str">
        <f t="shared" si="65"/>
        <v/>
      </c>
      <c r="J1380" t="str">
        <f>IF(B1380="","",IF(RIGHT(VLOOKUP(K1380&amp;"_"&amp;L1380&amp;"_"&amp;M1380&amp;"_"&amp;O1380,[1]挑战模式!$A:$AS,14+N1380,FALSE),1)="3","EffectCreate_BossEffect;EffectCreate_MonsterShow","EffectCreate_MonsterShow"))</f>
        <v/>
      </c>
      <c r="K1380" s="2">
        <v>1</v>
      </c>
      <c r="L1380" s="2">
        <v>4</v>
      </c>
      <c r="M1380" s="2">
        <v>3</v>
      </c>
      <c r="N1380" s="2">
        <v>6</v>
      </c>
      <c r="O1380" s="6" t="s">
        <v>469</v>
      </c>
    </row>
    <row r="1381" spans="2:15" x14ac:dyDescent="0.2">
      <c r="B1381" t="str">
        <f>IF(ISNA(VLOOKUP(K1381&amp;"_"&amp;L1381&amp;"_"&amp;M1381&amp;"_"&amp;O1381,[1]挑战模式!$A:$AS,1,FALSE)),"",IF(VLOOKUP(K1381&amp;"_"&amp;L1381&amp;"_"&amp;M1381&amp;"_"&amp;O1381,[1]挑战模式!$A:$AS,14+N1381,FALSE)="","","Monster_Season"&amp;K1381&amp;"_Challenge"&amp;L1381&amp;"_"&amp;M1381&amp;"_"&amp;N1381&amp;"_"&amp;O1381))</f>
        <v>Monster_Season1_Challenge4_4_1_Easy</v>
      </c>
      <c r="C1381" t="str">
        <f t="shared" si="63"/>
        <v>None</v>
      </c>
      <c r="G1381" t="str">
        <f>IF(ISNA(VLOOKUP(K1381&amp;"_"&amp;L1381&amp;"_"&amp;M1381&amp;"_"&amp;O1381,[1]挑战模式!$A:$AS,14+N1381,FALSE)),"",IF(VLOOKUP(K1381&amp;"_"&amp;L1381&amp;"_"&amp;M1381&amp;"_"&amp;O1381,[1]挑战模式!$A:$AS,14+N1381,FALSE)="","",IF(VLOOKUP(VLOOKUP(K1381&amp;"_"&amp;L1381&amp;"_"&amp;M1381&amp;"_"&amp;O1381,[1]挑战模式!$A:$AS,14+N1381,FALSE),[1]怪物!$B:$L,11,FALSE)=0,"",VLOOKUP(VLOOKUP(K1381&amp;"_"&amp;L1381&amp;"_"&amp;M1381&amp;"_"&amp;O1381,[1]挑战模式!$A:$AS,14+N1381,FALSE),[1]怪物!$B:$L,11,FALSE))))</f>
        <v/>
      </c>
      <c r="H1381" t="str">
        <f t="shared" si="64"/>
        <v>Unit_Monster_Season1_Challenge4_4_1_Easy</v>
      </c>
      <c r="I1381" t="str">
        <f t="shared" si="65"/>
        <v>TowerDefense_Monster1</v>
      </c>
      <c r="J1381" t="str">
        <f>IF(B1381="","",IF(RIGHT(VLOOKUP(K1381&amp;"_"&amp;L1381&amp;"_"&amp;M1381&amp;"_"&amp;O1381,[1]挑战模式!$A:$AS,14+N1381,FALSE),1)="3","EffectCreate_BossEffect;EffectCreate_MonsterShow","EffectCreate_MonsterShow"))</f>
        <v>EffectCreate_MonsterShow</v>
      </c>
      <c r="K1381" s="2">
        <v>1</v>
      </c>
      <c r="L1381" s="2">
        <v>4</v>
      </c>
      <c r="M1381" s="2">
        <v>4</v>
      </c>
      <c r="N1381" s="2">
        <v>1</v>
      </c>
      <c r="O1381" s="6" t="s">
        <v>469</v>
      </c>
    </row>
    <row r="1382" spans="2:15" x14ac:dyDescent="0.2">
      <c r="B1382" t="str">
        <f>IF(ISNA(VLOOKUP(K1382&amp;"_"&amp;L1382&amp;"_"&amp;M1382&amp;"_"&amp;O1382,[1]挑战模式!$A:$AS,1,FALSE)),"",IF(VLOOKUP(K1382&amp;"_"&amp;L1382&amp;"_"&amp;M1382&amp;"_"&amp;O1382,[1]挑战模式!$A:$AS,14+N1382,FALSE)="","","Monster_Season"&amp;K1382&amp;"_Challenge"&amp;L1382&amp;"_"&amp;M1382&amp;"_"&amp;N1382&amp;"_"&amp;O1382))</f>
        <v>Monster_Season1_Challenge4_4_2_Easy</v>
      </c>
      <c r="C1382" t="str">
        <f t="shared" si="63"/>
        <v>None</v>
      </c>
      <c r="G1382" t="str">
        <f>IF(ISNA(VLOOKUP(K1382&amp;"_"&amp;L1382&amp;"_"&amp;M1382&amp;"_"&amp;O1382,[1]挑战模式!$A:$AS,14+N1382,FALSE)),"",IF(VLOOKUP(K1382&amp;"_"&amp;L1382&amp;"_"&amp;M1382&amp;"_"&amp;O1382,[1]挑战模式!$A:$AS,14+N1382,FALSE)="","",IF(VLOOKUP(VLOOKUP(K1382&amp;"_"&amp;L1382&amp;"_"&amp;M1382&amp;"_"&amp;O1382,[1]挑战模式!$A:$AS,14+N1382,FALSE),[1]怪物!$B:$L,11,FALSE)=0,"",VLOOKUP(VLOOKUP(K1382&amp;"_"&amp;L1382&amp;"_"&amp;M1382&amp;"_"&amp;O1382,[1]挑战模式!$A:$AS,14+N1382,FALSE),[1]怪物!$B:$L,11,FALSE))))</f>
        <v/>
      </c>
      <c r="H1382" t="str">
        <f t="shared" si="64"/>
        <v>Unit_Monster_Season1_Challenge4_4_2_Easy</v>
      </c>
      <c r="I1382" t="str">
        <f t="shared" si="65"/>
        <v>TowerDefense_Monster1</v>
      </c>
      <c r="J1382" t="str">
        <f>IF(B1382="","",IF(RIGHT(VLOOKUP(K1382&amp;"_"&amp;L1382&amp;"_"&amp;M1382&amp;"_"&amp;O1382,[1]挑战模式!$A:$AS,14+N1382,FALSE),1)="3","EffectCreate_BossEffect;EffectCreate_MonsterShow","EffectCreate_MonsterShow"))</f>
        <v>EffectCreate_MonsterShow</v>
      </c>
      <c r="K1382" s="2">
        <v>1</v>
      </c>
      <c r="L1382" s="2">
        <v>4</v>
      </c>
      <c r="M1382" s="2">
        <v>4</v>
      </c>
      <c r="N1382" s="2">
        <v>2</v>
      </c>
      <c r="O1382" s="6" t="s">
        <v>469</v>
      </c>
    </row>
    <row r="1383" spans="2:15" x14ac:dyDescent="0.2">
      <c r="B1383" t="str">
        <f>IF(ISNA(VLOOKUP(K1383&amp;"_"&amp;L1383&amp;"_"&amp;M1383&amp;"_"&amp;O1383,[1]挑战模式!$A:$AS,1,FALSE)),"",IF(VLOOKUP(K1383&amp;"_"&amp;L1383&amp;"_"&amp;M1383&amp;"_"&amp;O1383,[1]挑战模式!$A:$AS,14+N1383,FALSE)="","","Monster_Season"&amp;K1383&amp;"_Challenge"&amp;L1383&amp;"_"&amp;M1383&amp;"_"&amp;N1383&amp;"_"&amp;O1383))</f>
        <v>Monster_Season1_Challenge4_4_3_Easy</v>
      </c>
      <c r="C1383" t="str">
        <f t="shared" si="63"/>
        <v>None</v>
      </c>
      <c r="G1383" t="str">
        <f>IF(ISNA(VLOOKUP(K1383&amp;"_"&amp;L1383&amp;"_"&amp;M1383&amp;"_"&amp;O1383,[1]挑战模式!$A:$AS,14+N1383,FALSE)),"",IF(VLOOKUP(K1383&amp;"_"&amp;L1383&amp;"_"&amp;M1383&amp;"_"&amp;O1383,[1]挑战模式!$A:$AS,14+N1383,FALSE)="","",IF(VLOOKUP(VLOOKUP(K1383&amp;"_"&amp;L1383&amp;"_"&amp;M1383&amp;"_"&amp;O1383,[1]挑战模式!$A:$AS,14+N1383,FALSE),[1]怪物!$B:$L,11,FALSE)=0,"",VLOOKUP(VLOOKUP(K1383&amp;"_"&amp;L1383&amp;"_"&amp;M1383&amp;"_"&amp;O1383,[1]挑战模式!$A:$AS,14+N1383,FALSE),[1]怪物!$B:$L,11,FALSE))))</f>
        <v/>
      </c>
      <c r="H1383" t="str">
        <f t="shared" si="64"/>
        <v>Unit_Monster_Season1_Challenge4_4_3_Easy</v>
      </c>
      <c r="I1383" t="str">
        <f t="shared" si="65"/>
        <v>TowerDefense_Monster1</v>
      </c>
      <c r="J1383" t="str">
        <f>IF(B1383="","",IF(RIGHT(VLOOKUP(K1383&amp;"_"&amp;L1383&amp;"_"&amp;M1383&amp;"_"&amp;O1383,[1]挑战模式!$A:$AS,14+N1383,FALSE),1)="3","EffectCreate_BossEffect;EffectCreate_MonsterShow","EffectCreate_MonsterShow"))</f>
        <v>EffectCreate_MonsterShow</v>
      </c>
      <c r="K1383" s="2">
        <v>1</v>
      </c>
      <c r="L1383" s="2">
        <v>4</v>
      </c>
      <c r="M1383" s="2">
        <v>4</v>
      </c>
      <c r="N1383" s="2">
        <v>3</v>
      </c>
      <c r="O1383" s="6" t="s">
        <v>469</v>
      </c>
    </row>
    <row r="1384" spans="2:15" x14ac:dyDescent="0.2">
      <c r="B1384" t="str">
        <f>IF(ISNA(VLOOKUP(K1384&amp;"_"&amp;L1384&amp;"_"&amp;M1384&amp;"_"&amp;O1384,[1]挑战模式!$A:$AS,1,FALSE)),"",IF(VLOOKUP(K1384&amp;"_"&amp;L1384&amp;"_"&amp;M1384&amp;"_"&amp;O1384,[1]挑战模式!$A:$AS,14+N1384,FALSE)="","","Monster_Season"&amp;K1384&amp;"_Challenge"&amp;L1384&amp;"_"&amp;M1384&amp;"_"&amp;N1384&amp;"_"&amp;O1384))</f>
        <v/>
      </c>
      <c r="C1384" t="str">
        <f t="shared" si="63"/>
        <v/>
      </c>
      <c r="G1384" t="str">
        <f>IF(ISNA(VLOOKUP(K1384&amp;"_"&amp;L1384&amp;"_"&amp;M1384&amp;"_"&amp;O1384,[1]挑战模式!$A:$AS,14+N1384,FALSE)),"",IF(VLOOKUP(K1384&amp;"_"&amp;L1384&amp;"_"&amp;M1384&amp;"_"&amp;O1384,[1]挑战模式!$A:$AS,14+N1384,FALSE)="","",IF(VLOOKUP(VLOOKUP(K1384&amp;"_"&amp;L1384&amp;"_"&amp;M1384&amp;"_"&amp;O1384,[1]挑战模式!$A:$AS,14+N1384,FALSE),[1]怪物!$B:$L,11,FALSE)=0,"",VLOOKUP(VLOOKUP(K1384&amp;"_"&amp;L1384&amp;"_"&amp;M1384&amp;"_"&amp;O1384,[1]挑战模式!$A:$AS,14+N1384,FALSE),[1]怪物!$B:$L,11,FALSE))))</f>
        <v/>
      </c>
      <c r="H1384" t="str">
        <f t="shared" si="64"/>
        <v/>
      </c>
      <c r="I1384" t="str">
        <f t="shared" si="65"/>
        <v/>
      </c>
      <c r="J1384" t="str">
        <f>IF(B1384="","",IF(RIGHT(VLOOKUP(K1384&amp;"_"&amp;L1384&amp;"_"&amp;M1384&amp;"_"&amp;O1384,[1]挑战模式!$A:$AS,14+N1384,FALSE),1)="3","EffectCreate_BossEffect;EffectCreate_MonsterShow","EffectCreate_MonsterShow"))</f>
        <v/>
      </c>
      <c r="K1384" s="2">
        <v>1</v>
      </c>
      <c r="L1384" s="2">
        <v>4</v>
      </c>
      <c r="M1384" s="2">
        <v>4</v>
      </c>
      <c r="N1384" s="2">
        <v>4</v>
      </c>
      <c r="O1384" s="6" t="s">
        <v>469</v>
      </c>
    </row>
    <row r="1385" spans="2:15" x14ac:dyDescent="0.2">
      <c r="B1385" t="str">
        <f>IF(ISNA(VLOOKUP(K1385&amp;"_"&amp;L1385&amp;"_"&amp;M1385&amp;"_"&amp;O1385,[1]挑战模式!$A:$AS,1,FALSE)),"",IF(VLOOKUP(K1385&amp;"_"&amp;L1385&amp;"_"&amp;M1385&amp;"_"&amp;O1385,[1]挑战模式!$A:$AS,14+N1385,FALSE)="","","Monster_Season"&amp;K1385&amp;"_Challenge"&amp;L1385&amp;"_"&amp;M1385&amp;"_"&amp;N1385&amp;"_"&amp;O1385))</f>
        <v/>
      </c>
      <c r="C1385" t="str">
        <f t="shared" si="63"/>
        <v/>
      </c>
      <c r="G1385" t="str">
        <f>IF(ISNA(VLOOKUP(K1385&amp;"_"&amp;L1385&amp;"_"&amp;M1385&amp;"_"&amp;O1385,[1]挑战模式!$A:$AS,14+N1385,FALSE)),"",IF(VLOOKUP(K1385&amp;"_"&amp;L1385&amp;"_"&amp;M1385&amp;"_"&amp;O1385,[1]挑战模式!$A:$AS,14+N1385,FALSE)="","",IF(VLOOKUP(VLOOKUP(K1385&amp;"_"&amp;L1385&amp;"_"&amp;M1385&amp;"_"&amp;O1385,[1]挑战模式!$A:$AS,14+N1385,FALSE),[1]怪物!$B:$L,11,FALSE)=0,"",VLOOKUP(VLOOKUP(K1385&amp;"_"&amp;L1385&amp;"_"&amp;M1385&amp;"_"&amp;O1385,[1]挑战模式!$A:$AS,14+N1385,FALSE),[1]怪物!$B:$L,11,FALSE))))</f>
        <v/>
      </c>
      <c r="H1385" t="str">
        <f t="shared" si="64"/>
        <v/>
      </c>
      <c r="I1385" t="str">
        <f t="shared" si="65"/>
        <v/>
      </c>
      <c r="J1385" t="str">
        <f>IF(B1385="","",IF(RIGHT(VLOOKUP(K1385&amp;"_"&amp;L1385&amp;"_"&amp;M1385&amp;"_"&amp;O1385,[1]挑战模式!$A:$AS,14+N1385,FALSE),1)="3","EffectCreate_BossEffect;EffectCreate_MonsterShow","EffectCreate_MonsterShow"))</f>
        <v/>
      </c>
      <c r="K1385" s="2">
        <v>1</v>
      </c>
      <c r="L1385" s="2">
        <v>4</v>
      </c>
      <c r="M1385" s="2">
        <v>4</v>
      </c>
      <c r="N1385" s="2">
        <v>5</v>
      </c>
      <c r="O1385" s="6" t="s">
        <v>469</v>
      </c>
    </row>
    <row r="1386" spans="2:15" x14ac:dyDescent="0.2">
      <c r="B1386" t="str">
        <f>IF(ISNA(VLOOKUP(K1386&amp;"_"&amp;L1386&amp;"_"&amp;M1386&amp;"_"&amp;O1386,[1]挑战模式!$A:$AS,1,FALSE)),"",IF(VLOOKUP(K1386&amp;"_"&amp;L1386&amp;"_"&amp;M1386&amp;"_"&amp;O1386,[1]挑战模式!$A:$AS,14+N1386,FALSE)="","","Monster_Season"&amp;K1386&amp;"_Challenge"&amp;L1386&amp;"_"&amp;M1386&amp;"_"&amp;N1386&amp;"_"&amp;O1386))</f>
        <v/>
      </c>
      <c r="C1386" t="str">
        <f t="shared" si="63"/>
        <v/>
      </c>
      <c r="G1386" t="str">
        <f>IF(ISNA(VLOOKUP(K1386&amp;"_"&amp;L1386&amp;"_"&amp;M1386&amp;"_"&amp;O1386,[1]挑战模式!$A:$AS,14+N1386,FALSE)),"",IF(VLOOKUP(K1386&amp;"_"&amp;L1386&amp;"_"&amp;M1386&amp;"_"&amp;O1386,[1]挑战模式!$A:$AS,14+N1386,FALSE)="","",IF(VLOOKUP(VLOOKUP(K1386&amp;"_"&amp;L1386&amp;"_"&amp;M1386&amp;"_"&amp;O1386,[1]挑战模式!$A:$AS,14+N1386,FALSE),[1]怪物!$B:$L,11,FALSE)=0,"",VLOOKUP(VLOOKUP(K1386&amp;"_"&amp;L1386&amp;"_"&amp;M1386&amp;"_"&amp;O1386,[1]挑战模式!$A:$AS,14+N1386,FALSE),[1]怪物!$B:$L,11,FALSE))))</f>
        <v/>
      </c>
      <c r="H1386" t="str">
        <f t="shared" si="64"/>
        <v/>
      </c>
      <c r="I1386" t="str">
        <f t="shared" si="65"/>
        <v/>
      </c>
      <c r="J1386" t="str">
        <f>IF(B1386="","",IF(RIGHT(VLOOKUP(K1386&amp;"_"&amp;L1386&amp;"_"&amp;M1386&amp;"_"&amp;O1386,[1]挑战模式!$A:$AS,14+N1386,FALSE),1)="3","EffectCreate_BossEffect;EffectCreate_MonsterShow","EffectCreate_MonsterShow"))</f>
        <v/>
      </c>
      <c r="K1386" s="2">
        <v>1</v>
      </c>
      <c r="L1386" s="2">
        <v>4</v>
      </c>
      <c r="M1386" s="2">
        <v>4</v>
      </c>
      <c r="N1386" s="2">
        <v>6</v>
      </c>
      <c r="O1386" s="6" t="s">
        <v>469</v>
      </c>
    </row>
    <row r="1387" spans="2:15" x14ac:dyDescent="0.2">
      <c r="B1387" t="str">
        <f>IF(ISNA(VLOOKUP(K1387&amp;"_"&amp;L1387&amp;"_"&amp;M1387&amp;"_"&amp;O1387,[1]挑战模式!$A:$AS,1,FALSE)),"",IF(VLOOKUP(K1387&amp;"_"&amp;L1387&amp;"_"&amp;M1387&amp;"_"&amp;O1387,[1]挑战模式!$A:$AS,14+N1387,FALSE)="","","Monster_Season"&amp;K1387&amp;"_Challenge"&amp;L1387&amp;"_"&amp;M1387&amp;"_"&amp;N1387&amp;"_"&amp;O1387))</f>
        <v>Monster_Season1_Challenge4_5_1_Easy</v>
      </c>
      <c r="C1387" t="str">
        <f t="shared" si="63"/>
        <v>None</v>
      </c>
      <c r="G1387" t="str">
        <f>IF(ISNA(VLOOKUP(K1387&amp;"_"&amp;L1387&amp;"_"&amp;M1387&amp;"_"&amp;O1387,[1]挑战模式!$A:$AS,14+N1387,FALSE)),"",IF(VLOOKUP(K1387&amp;"_"&amp;L1387&amp;"_"&amp;M1387&amp;"_"&amp;O1387,[1]挑战模式!$A:$AS,14+N1387,FALSE)="","",IF(VLOOKUP(VLOOKUP(K1387&amp;"_"&amp;L1387&amp;"_"&amp;M1387&amp;"_"&amp;O1387,[1]挑战模式!$A:$AS,14+N1387,FALSE),[1]怪物!$B:$L,11,FALSE)=0,"",VLOOKUP(VLOOKUP(K1387&amp;"_"&amp;L1387&amp;"_"&amp;M1387&amp;"_"&amp;O1387,[1]挑战模式!$A:$AS,14+N1387,FALSE),[1]怪物!$B:$L,11,FALSE))))</f>
        <v/>
      </c>
      <c r="H1387" t="str">
        <f t="shared" si="64"/>
        <v>Unit_Monster_Season1_Challenge4_5_1_Easy</v>
      </c>
      <c r="I1387" t="str">
        <f t="shared" si="65"/>
        <v>TowerDefense_Monster1</v>
      </c>
      <c r="J1387" t="str">
        <f>IF(B1387="","",IF(RIGHT(VLOOKUP(K1387&amp;"_"&amp;L1387&amp;"_"&amp;M1387&amp;"_"&amp;O1387,[1]挑战模式!$A:$AS,14+N1387,FALSE),1)="3","EffectCreate_BossEffect;EffectCreate_MonsterShow","EffectCreate_MonsterShow"))</f>
        <v>EffectCreate_MonsterShow</v>
      </c>
      <c r="K1387" s="2">
        <v>1</v>
      </c>
      <c r="L1387" s="2">
        <v>4</v>
      </c>
      <c r="M1387" s="2">
        <v>5</v>
      </c>
      <c r="N1387" s="2">
        <v>1</v>
      </c>
      <c r="O1387" s="6" t="s">
        <v>469</v>
      </c>
    </row>
    <row r="1388" spans="2:15" x14ac:dyDescent="0.2">
      <c r="B1388" t="str">
        <f>IF(ISNA(VLOOKUP(K1388&amp;"_"&amp;L1388&amp;"_"&amp;M1388&amp;"_"&amp;O1388,[1]挑战模式!$A:$AS,1,FALSE)),"",IF(VLOOKUP(K1388&amp;"_"&amp;L1388&amp;"_"&amp;M1388&amp;"_"&amp;O1388,[1]挑战模式!$A:$AS,14+N1388,FALSE)="","","Monster_Season"&amp;K1388&amp;"_Challenge"&amp;L1388&amp;"_"&amp;M1388&amp;"_"&amp;N1388&amp;"_"&amp;O1388))</f>
        <v>Monster_Season1_Challenge4_5_2_Easy</v>
      </c>
      <c r="C1388" t="str">
        <f t="shared" si="63"/>
        <v>None</v>
      </c>
      <c r="G1388" t="str">
        <f>IF(ISNA(VLOOKUP(K1388&amp;"_"&amp;L1388&amp;"_"&amp;M1388&amp;"_"&amp;O1388,[1]挑战模式!$A:$AS,14+N1388,FALSE)),"",IF(VLOOKUP(K1388&amp;"_"&amp;L1388&amp;"_"&amp;M1388&amp;"_"&amp;O1388,[1]挑战模式!$A:$AS,14+N1388,FALSE)="","",IF(VLOOKUP(VLOOKUP(K1388&amp;"_"&amp;L1388&amp;"_"&amp;M1388&amp;"_"&amp;O1388,[1]挑战模式!$A:$AS,14+N1388,FALSE),[1]怪物!$B:$L,11,FALSE)=0,"",VLOOKUP(VLOOKUP(K1388&amp;"_"&amp;L1388&amp;"_"&amp;M1388&amp;"_"&amp;O1388,[1]挑战模式!$A:$AS,14+N1388,FALSE),[1]怪物!$B:$L,11,FALSE))))</f>
        <v/>
      </c>
      <c r="H1388" t="str">
        <f t="shared" si="64"/>
        <v>Unit_Monster_Season1_Challenge4_5_2_Easy</v>
      </c>
      <c r="I1388" t="str">
        <f t="shared" si="65"/>
        <v>TowerDefense_Monster1</v>
      </c>
      <c r="J1388" t="str">
        <f>IF(B1388="","",IF(RIGHT(VLOOKUP(K1388&amp;"_"&amp;L1388&amp;"_"&amp;M1388&amp;"_"&amp;O1388,[1]挑战模式!$A:$AS,14+N1388,FALSE),1)="3","EffectCreate_BossEffect;EffectCreate_MonsterShow","EffectCreate_MonsterShow"))</f>
        <v>EffectCreate_MonsterShow</v>
      </c>
      <c r="K1388" s="2">
        <v>1</v>
      </c>
      <c r="L1388" s="2">
        <v>4</v>
      </c>
      <c r="M1388" s="2">
        <v>5</v>
      </c>
      <c r="N1388" s="2">
        <v>2</v>
      </c>
      <c r="O1388" s="6" t="s">
        <v>469</v>
      </c>
    </row>
    <row r="1389" spans="2:15" x14ac:dyDescent="0.2">
      <c r="B1389" t="str">
        <f>IF(ISNA(VLOOKUP(K1389&amp;"_"&amp;L1389&amp;"_"&amp;M1389&amp;"_"&amp;O1389,[1]挑战模式!$A:$AS,1,FALSE)),"",IF(VLOOKUP(K1389&amp;"_"&amp;L1389&amp;"_"&amp;M1389&amp;"_"&amp;O1389,[1]挑战模式!$A:$AS,14+N1389,FALSE)="","","Monster_Season"&amp;K1389&amp;"_Challenge"&amp;L1389&amp;"_"&amp;M1389&amp;"_"&amp;N1389&amp;"_"&amp;O1389))</f>
        <v>Monster_Season1_Challenge4_5_3_Easy</v>
      </c>
      <c r="C1389" t="str">
        <f t="shared" si="63"/>
        <v>None</v>
      </c>
      <c r="G1389" t="str">
        <f>IF(ISNA(VLOOKUP(K1389&amp;"_"&amp;L1389&amp;"_"&amp;M1389&amp;"_"&amp;O1389,[1]挑战模式!$A:$AS,14+N1389,FALSE)),"",IF(VLOOKUP(K1389&amp;"_"&amp;L1389&amp;"_"&amp;M1389&amp;"_"&amp;O1389,[1]挑战模式!$A:$AS,14+N1389,FALSE)="","",IF(VLOOKUP(VLOOKUP(K1389&amp;"_"&amp;L1389&amp;"_"&amp;M1389&amp;"_"&amp;O1389,[1]挑战模式!$A:$AS,14+N1389,FALSE),[1]怪物!$B:$L,11,FALSE)=0,"",VLOOKUP(VLOOKUP(K1389&amp;"_"&amp;L1389&amp;"_"&amp;M1389&amp;"_"&amp;O1389,[1]挑战模式!$A:$AS,14+N1389,FALSE),[1]怪物!$B:$L,11,FALSE))))</f>
        <v/>
      </c>
      <c r="H1389" t="str">
        <f t="shared" si="64"/>
        <v>Unit_Monster_Season1_Challenge4_5_3_Easy</v>
      </c>
      <c r="I1389" t="str">
        <f t="shared" si="65"/>
        <v>TowerDefense_Monster1</v>
      </c>
      <c r="J1389" t="str">
        <f>IF(B1389="","",IF(RIGHT(VLOOKUP(K1389&amp;"_"&amp;L1389&amp;"_"&amp;M1389&amp;"_"&amp;O1389,[1]挑战模式!$A:$AS,14+N1389,FALSE),1)="3","EffectCreate_BossEffect;EffectCreate_MonsterShow","EffectCreate_MonsterShow"))</f>
        <v>EffectCreate_MonsterShow</v>
      </c>
      <c r="K1389" s="2">
        <v>1</v>
      </c>
      <c r="L1389" s="2">
        <v>4</v>
      </c>
      <c r="M1389" s="2">
        <v>5</v>
      </c>
      <c r="N1389" s="2">
        <v>3</v>
      </c>
      <c r="O1389" s="6" t="s">
        <v>469</v>
      </c>
    </row>
    <row r="1390" spans="2:15" x14ac:dyDescent="0.2">
      <c r="B1390" t="str">
        <f>IF(ISNA(VLOOKUP(K1390&amp;"_"&amp;L1390&amp;"_"&amp;M1390&amp;"_"&amp;O1390,[1]挑战模式!$A:$AS,1,FALSE)),"",IF(VLOOKUP(K1390&amp;"_"&amp;L1390&amp;"_"&amp;M1390&amp;"_"&amp;O1390,[1]挑战模式!$A:$AS,14+N1390,FALSE)="","","Monster_Season"&amp;K1390&amp;"_Challenge"&amp;L1390&amp;"_"&amp;M1390&amp;"_"&amp;N1390&amp;"_"&amp;O1390))</f>
        <v/>
      </c>
      <c r="C1390" t="str">
        <f t="shared" si="63"/>
        <v/>
      </c>
      <c r="G1390" t="str">
        <f>IF(ISNA(VLOOKUP(K1390&amp;"_"&amp;L1390&amp;"_"&amp;M1390&amp;"_"&amp;O1390,[1]挑战模式!$A:$AS,14+N1390,FALSE)),"",IF(VLOOKUP(K1390&amp;"_"&amp;L1390&amp;"_"&amp;M1390&amp;"_"&amp;O1390,[1]挑战模式!$A:$AS,14+N1390,FALSE)="","",IF(VLOOKUP(VLOOKUP(K1390&amp;"_"&amp;L1390&amp;"_"&amp;M1390&amp;"_"&amp;O1390,[1]挑战模式!$A:$AS,14+N1390,FALSE),[1]怪物!$B:$L,11,FALSE)=0,"",VLOOKUP(VLOOKUP(K1390&amp;"_"&amp;L1390&amp;"_"&amp;M1390&amp;"_"&amp;O1390,[1]挑战模式!$A:$AS,14+N1390,FALSE),[1]怪物!$B:$L,11,FALSE))))</f>
        <v/>
      </c>
      <c r="H1390" t="str">
        <f t="shared" si="64"/>
        <v/>
      </c>
      <c r="I1390" t="str">
        <f t="shared" si="65"/>
        <v/>
      </c>
      <c r="J1390" t="str">
        <f>IF(B1390="","",IF(RIGHT(VLOOKUP(K1390&amp;"_"&amp;L1390&amp;"_"&amp;M1390&amp;"_"&amp;O1390,[1]挑战模式!$A:$AS,14+N1390,FALSE),1)="3","EffectCreate_BossEffect;EffectCreate_MonsterShow","EffectCreate_MonsterShow"))</f>
        <v/>
      </c>
      <c r="K1390" s="2">
        <v>1</v>
      </c>
      <c r="L1390" s="2">
        <v>4</v>
      </c>
      <c r="M1390" s="2">
        <v>5</v>
      </c>
      <c r="N1390" s="2">
        <v>4</v>
      </c>
      <c r="O1390" s="6" t="s">
        <v>469</v>
      </c>
    </row>
    <row r="1391" spans="2:15" x14ac:dyDescent="0.2">
      <c r="B1391" t="str">
        <f>IF(ISNA(VLOOKUP(K1391&amp;"_"&amp;L1391&amp;"_"&amp;M1391&amp;"_"&amp;O1391,[1]挑战模式!$A:$AS,1,FALSE)),"",IF(VLOOKUP(K1391&amp;"_"&amp;L1391&amp;"_"&amp;M1391&amp;"_"&amp;O1391,[1]挑战模式!$A:$AS,14+N1391,FALSE)="","","Monster_Season"&amp;K1391&amp;"_Challenge"&amp;L1391&amp;"_"&amp;M1391&amp;"_"&amp;N1391&amp;"_"&amp;O1391))</f>
        <v/>
      </c>
      <c r="C1391" t="str">
        <f t="shared" si="63"/>
        <v/>
      </c>
      <c r="G1391" t="str">
        <f>IF(ISNA(VLOOKUP(K1391&amp;"_"&amp;L1391&amp;"_"&amp;M1391&amp;"_"&amp;O1391,[1]挑战模式!$A:$AS,14+N1391,FALSE)),"",IF(VLOOKUP(K1391&amp;"_"&amp;L1391&amp;"_"&amp;M1391&amp;"_"&amp;O1391,[1]挑战模式!$A:$AS,14+N1391,FALSE)="","",IF(VLOOKUP(VLOOKUP(K1391&amp;"_"&amp;L1391&amp;"_"&amp;M1391&amp;"_"&amp;O1391,[1]挑战模式!$A:$AS,14+N1391,FALSE),[1]怪物!$B:$L,11,FALSE)=0,"",VLOOKUP(VLOOKUP(K1391&amp;"_"&amp;L1391&amp;"_"&amp;M1391&amp;"_"&amp;O1391,[1]挑战模式!$A:$AS,14+N1391,FALSE),[1]怪物!$B:$L,11,FALSE))))</f>
        <v/>
      </c>
      <c r="H1391" t="str">
        <f t="shared" si="64"/>
        <v/>
      </c>
      <c r="I1391" t="str">
        <f t="shared" si="65"/>
        <v/>
      </c>
      <c r="J1391" t="str">
        <f>IF(B1391="","",IF(RIGHT(VLOOKUP(K1391&amp;"_"&amp;L1391&amp;"_"&amp;M1391&amp;"_"&amp;O1391,[1]挑战模式!$A:$AS,14+N1391,FALSE),1)="3","EffectCreate_BossEffect;EffectCreate_MonsterShow","EffectCreate_MonsterShow"))</f>
        <v/>
      </c>
      <c r="K1391" s="2">
        <v>1</v>
      </c>
      <c r="L1391" s="2">
        <v>4</v>
      </c>
      <c r="M1391" s="2">
        <v>5</v>
      </c>
      <c r="N1391" s="2">
        <v>5</v>
      </c>
      <c r="O1391" s="6" t="s">
        <v>469</v>
      </c>
    </row>
    <row r="1392" spans="2:15" x14ac:dyDescent="0.2">
      <c r="B1392" t="str">
        <f>IF(ISNA(VLOOKUP(K1392&amp;"_"&amp;L1392&amp;"_"&amp;M1392&amp;"_"&amp;O1392,[1]挑战模式!$A:$AS,1,FALSE)),"",IF(VLOOKUP(K1392&amp;"_"&amp;L1392&amp;"_"&amp;M1392&amp;"_"&amp;O1392,[1]挑战模式!$A:$AS,14+N1392,FALSE)="","","Monster_Season"&amp;K1392&amp;"_Challenge"&amp;L1392&amp;"_"&amp;M1392&amp;"_"&amp;N1392&amp;"_"&amp;O1392))</f>
        <v/>
      </c>
      <c r="C1392" t="str">
        <f t="shared" si="63"/>
        <v/>
      </c>
      <c r="G1392" t="str">
        <f>IF(ISNA(VLOOKUP(K1392&amp;"_"&amp;L1392&amp;"_"&amp;M1392&amp;"_"&amp;O1392,[1]挑战模式!$A:$AS,14+N1392,FALSE)),"",IF(VLOOKUP(K1392&amp;"_"&amp;L1392&amp;"_"&amp;M1392&amp;"_"&amp;O1392,[1]挑战模式!$A:$AS,14+N1392,FALSE)="","",IF(VLOOKUP(VLOOKUP(K1392&amp;"_"&amp;L1392&amp;"_"&amp;M1392&amp;"_"&amp;O1392,[1]挑战模式!$A:$AS,14+N1392,FALSE),[1]怪物!$B:$L,11,FALSE)=0,"",VLOOKUP(VLOOKUP(K1392&amp;"_"&amp;L1392&amp;"_"&amp;M1392&amp;"_"&amp;O1392,[1]挑战模式!$A:$AS,14+N1392,FALSE),[1]怪物!$B:$L,11,FALSE))))</f>
        <v/>
      </c>
      <c r="H1392" t="str">
        <f t="shared" si="64"/>
        <v/>
      </c>
      <c r="I1392" t="str">
        <f t="shared" si="65"/>
        <v/>
      </c>
      <c r="J1392" t="str">
        <f>IF(B1392="","",IF(RIGHT(VLOOKUP(K1392&amp;"_"&amp;L1392&amp;"_"&amp;M1392&amp;"_"&amp;O1392,[1]挑战模式!$A:$AS,14+N1392,FALSE),1)="3","EffectCreate_BossEffect;EffectCreate_MonsterShow","EffectCreate_MonsterShow"))</f>
        <v/>
      </c>
      <c r="K1392" s="2">
        <v>1</v>
      </c>
      <c r="L1392" s="2">
        <v>4</v>
      </c>
      <c r="M1392" s="2">
        <v>5</v>
      </c>
      <c r="N1392" s="2">
        <v>6</v>
      </c>
      <c r="O1392" s="6" t="s">
        <v>469</v>
      </c>
    </row>
    <row r="1393" spans="2:15" x14ac:dyDescent="0.2">
      <c r="B1393" t="str">
        <f>IF(ISNA(VLOOKUP(K1393&amp;"_"&amp;L1393&amp;"_"&amp;M1393&amp;"_"&amp;O1393,[1]挑战模式!$A:$AS,1,FALSE)),"",IF(VLOOKUP(K1393&amp;"_"&amp;L1393&amp;"_"&amp;M1393&amp;"_"&amp;O1393,[1]挑战模式!$A:$AS,14+N1393,FALSE)="","","Monster_Season"&amp;K1393&amp;"_Challenge"&amp;L1393&amp;"_"&amp;M1393&amp;"_"&amp;N1393&amp;"_"&amp;O1393))</f>
        <v>Monster_Season1_Challenge4_6_1_Easy</v>
      </c>
      <c r="C1393" t="str">
        <f t="shared" si="63"/>
        <v>None</v>
      </c>
      <c r="G1393" t="str">
        <f>IF(ISNA(VLOOKUP(K1393&amp;"_"&amp;L1393&amp;"_"&amp;M1393&amp;"_"&amp;O1393,[1]挑战模式!$A:$AS,14+N1393,FALSE)),"",IF(VLOOKUP(K1393&amp;"_"&amp;L1393&amp;"_"&amp;M1393&amp;"_"&amp;O1393,[1]挑战模式!$A:$AS,14+N1393,FALSE)="","",IF(VLOOKUP(VLOOKUP(K1393&amp;"_"&amp;L1393&amp;"_"&amp;M1393&amp;"_"&amp;O1393,[1]挑战模式!$A:$AS,14+N1393,FALSE),[1]怪物!$B:$L,11,FALSE)=0,"",VLOOKUP(VLOOKUP(K1393&amp;"_"&amp;L1393&amp;"_"&amp;M1393&amp;"_"&amp;O1393,[1]挑战模式!$A:$AS,14+N1393,FALSE),[1]怪物!$B:$L,11,FALSE))))</f>
        <v/>
      </c>
      <c r="H1393" t="str">
        <f t="shared" si="64"/>
        <v>Unit_Monster_Season1_Challenge4_6_1_Easy</v>
      </c>
      <c r="I1393" t="str">
        <f t="shared" si="65"/>
        <v>TowerDefense_Monster1</v>
      </c>
      <c r="J1393" t="str">
        <f>IF(B1393="","",IF(RIGHT(VLOOKUP(K1393&amp;"_"&amp;L1393&amp;"_"&amp;M1393&amp;"_"&amp;O1393,[1]挑战模式!$A:$AS,14+N1393,FALSE),1)="3","EffectCreate_BossEffect;EffectCreate_MonsterShow","EffectCreate_MonsterShow"))</f>
        <v>EffectCreate_MonsterShow</v>
      </c>
      <c r="K1393" s="2">
        <v>1</v>
      </c>
      <c r="L1393" s="2">
        <v>4</v>
      </c>
      <c r="M1393" s="2">
        <v>6</v>
      </c>
      <c r="N1393" s="2">
        <v>1</v>
      </c>
      <c r="O1393" s="6" t="s">
        <v>469</v>
      </c>
    </row>
    <row r="1394" spans="2:15" x14ac:dyDescent="0.2">
      <c r="B1394" t="str">
        <f>IF(ISNA(VLOOKUP(K1394&amp;"_"&amp;L1394&amp;"_"&amp;M1394&amp;"_"&amp;O1394,[1]挑战模式!$A:$AS,1,FALSE)),"",IF(VLOOKUP(K1394&amp;"_"&amp;L1394&amp;"_"&amp;M1394&amp;"_"&amp;O1394,[1]挑战模式!$A:$AS,14+N1394,FALSE)="","","Monster_Season"&amp;K1394&amp;"_Challenge"&amp;L1394&amp;"_"&amp;M1394&amp;"_"&amp;N1394&amp;"_"&amp;O1394))</f>
        <v>Monster_Season1_Challenge4_6_2_Easy</v>
      </c>
      <c r="C1394" t="str">
        <f t="shared" si="63"/>
        <v>None</v>
      </c>
      <c r="G1394" t="str">
        <f>IF(ISNA(VLOOKUP(K1394&amp;"_"&amp;L1394&amp;"_"&amp;M1394&amp;"_"&amp;O1394,[1]挑战模式!$A:$AS,14+N1394,FALSE)),"",IF(VLOOKUP(K1394&amp;"_"&amp;L1394&amp;"_"&amp;M1394&amp;"_"&amp;O1394,[1]挑战模式!$A:$AS,14+N1394,FALSE)="","",IF(VLOOKUP(VLOOKUP(K1394&amp;"_"&amp;L1394&amp;"_"&amp;M1394&amp;"_"&amp;O1394,[1]挑战模式!$A:$AS,14+N1394,FALSE),[1]怪物!$B:$L,11,FALSE)=0,"",VLOOKUP(VLOOKUP(K1394&amp;"_"&amp;L1394&amp;"_"&amp;M1394&amp;"_"&amp;O1394,[1]挑战模式!$A:$AS,14+N1394,FALSE),[1]怪物!$B:$L,11,FALSE))))</f>
        <v/>
      </c>
      <c r="H1394" t="str">
        <f t="shared" si="64"/>
        <v>Unit_Monster_Season1_Challenge4_6_2_Easy</v>
      </c>
      <c r="I1394" t="str">
        <f t="shared" si="65"/>
        <v>TowerDefense_Monster1</v>
      </c>
      <c r="J1394" t="str">
        <f>IF(B1394="","",IF(RIGHT(VLOOKUP(K1394&amp;"_"&amp;L1394&amp;"_"&amp;M1394&amp;"_"&amp;O1394,[1]挑战模式!$A:$AS,14+N1394,FALSE),1)="3","EffectCreate_BossEffect;EffectCreate_MonsterShow","EffectCreate_MonsterShow"))</f>
        <v>EffectCreate_MonsterShow</v>
      </c>
      <c r="K1394" s="2">
        <v>1</v>
      </c>
      <c r="L1394" s="2">
        <v>4</v>
      </c>
      <c r="M1394" s="2">
        <v>6</v>
      </c>
      <c r="N1394" s="2">
        <v>2</v>
      </c>
      <c r="O1394" s="6" t="s">
        <v>469</v>
      </c>
    </row>
    <row r="1395" spans="2:15" x14ac:dyDescent="0.2">
      <c r="B1395" t="str">
        <f>IF(ISNA(VLOOKUP(K1395&amp;"_"&amp;L1395&amp;"_"&amp;M1395&amp;"_"&amp;O1395,[1]挑战模式!$A:$AS,1,FALSE)),"",IF(VLOOKUP(K1395&amp;"_"&amp;L1395&amp;"_"&amp;M1395&amp;"_"&amp;O1395,[1]挑战模式!$A:$AS,14+N1395,FALSE)="","","Monster_Season"&amp;K1395&amp;"_Challenge"&amp;L1395&amp;"_"&amp;M1395&amp;"_"&amp;N1395&amp;"_"&amp;O1395))</f>
        <v>Monster_Season1_Challenge4_6_3_Easy</v>
      </c>
      <c r="C1395" t="str">
        <f t="shared" si="63"/>
        <v>None</v>
      </c>
      <c r="G1395" t="str">
        <f>IF(ISNA(VLOOKUP(K1395&amp;"_"&amp;L1395&amp;"_"&amp;M1395&amp;"_"&amp;O1395,[1]挑战模式!$A:$AS,14+N1395,FALSE)),"",IF(VLOOKUP(K1395&amp;"_"&amp;L1395&amp;"_"&amp;M1395&amp;"_"&amp;O1395,[1]挑战模式!$A:$AS,14+N1395,FALSE)="","",IF(VLOOKUP(VLOOKUP(K1395&amp;"_"&amp;L1395&amp;"_"&amp;M1395&amp;"_"&amp;O1395,[1]挑战模式!$A:$AS,14+N1395,FALSE),[1]怪物!$B:$L,11,FALSE)=0,"",VLOOKUP(VLOOKUP(K1395&amp;"_"&amp;L1395&amp;"_"&amp;M1395&amp;"_"&amp;O1395,[1]挑战模式!$A:$AS,14+N1395,FALSE),[1]怪物!$B:$L,11,FALSE))))</f>
        <v/>
      </c>
      <c r="H1395" t="str">
        <f t="shared" si="64"/>
        <v>Unit_Monster_Season1_Challenge4_6_3_Easy</v>
      </c>
      <c r="I1395" t="str">
        <f t="shared" si="65"/>
        <v>TowerDefense_Monster1</v>
      </c>
      <c r="J1395" t="str">
        <f>IF(B1395="","",IF(RIGHT(VLOOKUP(K1395&amp;"_"&amp;L1395&amp;"_"&amp;M1395&amp;"_"&amp;O1395,[1]挑战模式!$A:$AS,14+N1395,FALSE),1)="3","EffectCreate_BossEffect;EffectCreate_MonsterShow","EffectCreate_MonsterShow"))</f>
        <v>EffectCreate_MonsterShow</v>
      </c>
      <c r="K1395" s="2">
        <v>1</v>
      </c>
      <c r="L1395" s="2">
        <v>4</v>
      </c>
      <c r="M1395" s="2">
        <v>6</v>
      </c>
      <c r="N1395" s="2">
        <v>3</v>
      </c>
      <c r="O1395" s="6" t="s">
        <v>469</v>
      </c>
    </row>
    <row r="1396" spans="2:15" x14ac:dyDescent="0.2">
      <c r="B1396" t="str">
        <f>IF(ISNA(VLOOKUP(K1396&amp;"_"&amp;L1396&amp;"_"&amp;M1396&amp;"_"&amp;O1396,[1]挑战模式!$A:$AS,1,FALSE)),"",IF(VLOOKUP(K1396&amp;"_"&amp;L1396&amp;"_"&amp;M1396&amp;"_"&amp;O1396,[1]挑战模式!$A:$AS,14+N1396,FALSE)="","","Monster_Season"&amp;K1396&amp;"_Challenge"&amp;L1396&amp;"_"&amp;M1396&amp;"_"&amp;N1396&amp;"_"&amp;O1396))</f>
        <v>Monster_Season1_Challenge4_6_4_Easy</v>
      </c>
      <c r="C1396" t="str">
        <f t="shared" si="63"/>
        <v>None</v>
      </c>
      <c r="G1396" t="str">
        <f>IF(ISNA(VLOOKUP(K1396&amp;"_"&amp;L1396&amp;"_"&amp;M1396&amp;"_"&amp;O1396,[1]挑战模式!$A:$AS,14+N1396,FALSE)),"",IF(VLOOKUP(K1396&amp;"_"&amp;L1396&amp;"_"&amp;M1396&amp;"_"&amp;O1396,[1]挑战模式!$A:$AS,14+N1396,FALSE)="","",IF(VLOOKUP(VLOOKUP(K1396&amp;"_"&amp;L1396&amp;"_"&amp;M1396&amp;"_"&amp;O1396,[1]挑战模式!$A:$AS,14+N1396,FALSE),[1]怪物!$B:$L,11,FALSE)=0,"",VLOOKUP(VLOOKUP(K1396&amp;"_"&amp;L1396&amp;"_"&amp;M1396&amp;"_"&amp;O1396,[1]挑战模式!$A:$AS,14+N1396,FALSE),[1]怪物!$B:$L,11,FALSE))))</f>
        <v/>
      </c>
      <c r="H1396" t="str">
        <f t="shared" si="64"/>
        <v>Unit_Monster_Season1_Challenge4_6_4_Easy</v>
      </c>
      <c r="I1396" t="str">
        <f t="shared" si="65"/>
        <v>TowerDefense_Monster1</v>
      </c>
      <c r="J1396" t="str">
        <f>IF(B1396="","",IF(RIGHT(VLOOKUP(K1396&amp;"_"&amp;L1396&amp;"_"&amp;M1396&amp;"_"&amp;O1396,[1]挑战模式!$A:$AS,14+N1396,FALSE),1)="3","EffectCreate_BossEffect;EffectCreate_MonsterShow","EffectCreate_MonsterShow"))</f>
        <v>EffectCreate_MonsterShow</v>
      </c>
      <c r="K1396" s="2">
        <v>1</v>
      </c>
      <c r="L1396" s="2">
        <v>4</v>
      </c>
      <c r="M1396" s="2">
        <v>6</v>
      </c>
      <c r="N1396" s="2">
        <v>4</v>
      </c>
      <c r="O1396" s="6" t="s">
        <v>469</v>
      </c>
    </row>
    <row r="1397" spans="2:15" x14ac:dyDescent="0.2">
      <c r="B1397" t="str">
        <f>IF(ISNA(VLOOKUP(K1397&amp;"_"&amp;L1397&amp;"_"&amp;M1397&amp;"_"&amp;O1397,[1]挑战模式!$A:$AS,1,FALSE)),"",IF(VLOOKUP(K1397&amp;"_"&amp;L1397&amp;"_"&amp;M1397&amp;"_"&amp;O1397,[1]挑战模式!$A:$AS,14+N1397,FALSE)="","","Monster_Season"&amp;K1397&amp;"_Challenge"&amp;L1397&amp;"_"&amp;M1397&amp;"_"&amp;N1397&amp;"_"&amp;O1397))</f>
        <v/>
      </c>
      <c r="C1397" t="str">
        <f t="shared" si="63"/>
        <v/>
      </c>
      <c r="G1397" t="str">
        <f>IF(ISNA(VLOOKUP(K1397&amp;"_"&amp;L1397&amp;"_"&amp;M1397&amp;"_"&amp;O1397,[1]挑战模式!$A:$AS,14+N1397,FALSE)),"",IF(VLOOKUP(K1397&amp;"_"&amp;L1397&amp;"_"&amp;M1397&amp;"_"&amp;O1397,[1]挑战模式!$A:$AS,14+N1397,FALSE)="","",IF(VLOOKUP(VLOOKUP(K1397&amp;"_"&amp;L1397&amp;"_"&amp;M1397&amp;"_"&amp;O1397,[1]挑战模式!$A:$AS,14+N1397,FALSE),[1]怪物!$B:$L,11,FALSE)=0,"",VLOOKUP(VLOOKUP(K1397&amp;"_"&amp;L1397&amp;"_"&amp;M1397&amp;"_"&amp;O1397,[1]挑战模式!$A:$AS,14+N1397,FALSE),[1]怪物!$B:$L,11,FALSE))))</f>
        <v/>
      </c>
      <c r="H1397" t="str">
        <f t="shared" si="64"/>
        <v/>
      </c>
      <c r="I1397" t="str">
        <f t="shared" si="65"/>
        <v/>
      </c>
      <c r="J1397" t="str">
        <f>IF(B1397="","",IF(RIGHT(VLOOKUP(K1397&amp;"_"&amp;L1397&amp;"_"&amp;M1397&amp;"_"&amp;O1397,[1]挑战模式!$A:$AS,14+N1397,FALSE),1)="3","EffectCreate_BossEffect;EffectCreate_MonsterShow","EffectCreate_MonsterShow"))</f>
        <v/>
      </c>
      <c r="K1397" s="2">
        <v>1</v>
      </c>
      <c r="L1397" s="2">
        <v>4</v>
      </c>
      <c r="M1397" s="2">
        <v>6</v>
      </c>
      <c r="N1397" s="2">
        <v>5</v>
      </c>
      <c r="O1397" s="6" t="s">
        <v>469</v>
      </c>
    </row>
    <row r="1398" spans="2:15" x14ac:dyDescent="0.2">
      <c r="B1398" t="str">
        <f>IF(ISNA(VLOOKUP(K1398&amp;"_"&amp;L1398&amp;"_"&amp;M1398&amp;"_"&amp;O1398,[1]挑战模式!$A:$AS,1,FALSE)),"",IF(VLOOKUP(K1398&amp;"_"&amp;L1398&amp;"_"&amp;M1398&amp;"_"&amp;O1398,[1]挑战模式!$A:$AS,14+N1398,FALSE)="","","Monster_Season"&amp;K1398&amp;"_Challenge"&amp;L1398&amp;"_"&amp;M1398&amp;"_"&amp;N1398&amp;"_"&amp;O1398))</f>
        <v/>
      </c>
      <c r="C1398" t="str">
        <f t="shared" si="63"/>
        <v/>
      </c>
      <c r="G1398" t="str">
        <f>IF(ISNA(VLOOKUP(K1398&amp;"_"&amp;L1398&amp;"_"&amp;M1398&amp;"_"&amp;O1398,[1]挑战模式!$A:$AS,14+N1398,FALSE)),"",IF(VLOOKUP(K1398&amp;"_"&amp;L1398&amp;"_"&amp;M1398&amp;"_"&amp;O1398,[1]挑战模式!$A:$AS,14+N1398,FALSE)="","",IF(VLOOKUP(VLOOKUP(K1398&amp;"_"&amp;L1398&amp;"_"&amp;M1398&amp;"_"&amp;O1398,[1]挑战模式!$A:$AS,14+N1398,FALSE),[1]怪物!$B:$L,11,FALSE)=0,"",VLOOKUP(VLOOKUP(K1398&amp;"_"&amp;L1398&amp;"_"&amp;M1398&amp;"_"&amp;O1398,[1]挑战模式!$A:$AS,14+N1398,FALSE),[1]怪物!$B:$L,11,FALSE))))</f>
        <v/>
      </c>
      <c r="H1398" t="str">
        <f t="shared" si="64"/>
        <v/>
      </c>
      <c r="I1398" t="str">
        <f t="shared" si="65"/>
        <v/>
      </c>
      <c r="J1398" t="str">
        <f>IF(B1398="","",IF(RIGHT(VLOOKUP(K1398&amp;"_"&amp;L1398&amp;"_"&amp;M1398&amp;"_"&amp;O1398,[1]挑战模式!$A:$AS,14+N1398,FALSE),1)="3","EffectCreate_BossEffect;EffectCreate_MonsterShow","EffectCreate_MonsterShow"))</f>
        <v/>
      </c>
      <c r="K1398" s="2">
        <v>1</v>
      </c>
      <c r="L1398" s="2">
        <v>4</v>
      </c>
      <c r="M1398" s="2">
        <v>6</v>
      </c>
      <c r="N1398" s="2">
        <v>6</v>
      </c>
      <c r="O1398" s="6" t="s">
        <v>469</v>
      </c>
    </row>
    <row r="1399" spans="2:15" x14ac:dyDescent="0.2">
      <c r="B1399" t="str">
        <f>IF(ISNA(VLOOKUP(K1399&amp;"_"&amp;L1399&amp;"_"&amp;M1399&amp;"_"&amp;O1399,[1]挑战模式!$A:$AS,1,FALSE)),"",IF(VLOOKUP(K1399&amp;"_"&amp;L1399&amp;"_"&amp;M1399&amp;"_"&amp;O1399,[1]挑战模式!$A:$AS,14+N1399,FALSE)="","","Monster_Season"&amp;K1399&amp;"_Challenge"&amp;L1399&amp;"_"&amp;M1399&amp;"_"&amp;N1399&amp;"_"&amp;O1399))</f>
        <v/>
      </c>
      <c r="C1399" t="str">
        <f t="shared" si="63"/>
        <v/>
      </c>
      <c r="G1399" t="str">
        <f>IF(ISNA(VLOOKUP(K1399&amp;"_"&amp;L1399&amp;"_"&amp;M1399&amp;"_"&amp;O1399,[1]挑战模式!$A:$AS,14+N1399,FALSE)),"",IF(VLOOKUP(K1399&amp;"_"&amp;L1399&amp;"_"&amp;M1399&amp;"_"&amp;O1399,[1]挑战模式!$A:$AS,14+N1399,FALSE)="","",IF(VLOOKUP(VLOOKUP(K1399&amp;"_"&amp;L1399&amp;"_"&amp;M1399&amp;"_"&amp;O1399,[1]挑战模式!$A:$AS,14+N1399,FALSE),[1]怪物!$B:$L,11,FALSE)=0,"",VLOOKUP(VLOOKUP(K1399&amp;"_"&amp;L1399&amp;"_"&amp;M1399&amp;"_"&amp;O1399,[1]挑战模式!$A:$AS,14+N1399,FALSE),[1]怪物!$B:$L,11,FALSE))))</f>
        <v/>
      </c>
      <c r="H1399" t="str">
        <f t="shared" si="64"/>
        <v/>
      </c>
      <c r="I1399" t="str">
        <f t="shared" si="65"/>
        <v/>
      </c>
      <c r="J1399" t="str">
        <f>IF(B1399="","",IF(RIGHT(VLOOKUP(K1399&amp;"_"&amp;L1399&amp;"_"&amp;M1399&amp;"_"&amp;O1399,[1]挑战模式!$A:$AS,14+N1399,FALSE),1)="3","EffectCreate_BossEffect;EffectCreate_MonsterShow","EffectCreate_MonsterShow"))</f>
        <v/>
      </c>
      <c r="K1399" s="2">
        <v>1</v>
      </c>
      <c r="L1399" s="2">
        <v>4</v>
      </c>
      <c r="M1399" s="2">
        <v>7</v>
      </c>
      <c r="N1399" s="2">
        <v>1</v>
      </c>
      <c r="O1399" s="6" t="s">
        <v>469</v>
      </c>
    </row>
    <row r="1400" spans="2:15" x14ac:dyDescent="0.2">
      <c r="B1400" t="str">
        <f>IF(ISNA(VLOOKUP(K1400&amp;"_"&amp;L1400&amp;"_"&amp;M1400&amp;"_"&amp;O1400,[1]挑战模式!$A:$AS,1,FALSE)),"",IF(VLOOKUP(K1400&amp;"_"&amp;L1400&amp;"_"&amp;M1400&amp;"_"&amp;O1400,[1]挑战模式!$A:$AS,14+N1400,FALSE)="","","Monster_Season"&amp;K1400&amp;"_Challenge"&amp;L1400&amp;"_"&amp;M1400&amp;"_"&amp;N1400&amp;"_"&amp;O1400))</f>
        <v/>
      </c>
      <c r="C1400" t="str">
        <f t="shared" si="63"/>
        <v/>
      </c>
      <c r="G1400" t="str">
        <f>IF(ISNA(VLOOKUP(K1400&amp;"_"&amp;L1400&amp;"_"&amp;M1400&amp;"_"&amp;O1400,[1]挑战模式!$A:$AS,14+N1400,FALSE)),"",IF(VLOOKUP(K1400&amp;"_"&amp;L1400&amp;"_"&amp;M1400&amp;"_"&amp;O1400,[1]挑战模式!$A:$AS,14+N1400,FALSE)="","",IF(VLOOKUP(VLOOKUP(K1400&amp;"_"&amp;L1400&amp;"_"&amp;M1400&amp;"_"&amp;O1400,[1]挑战模式!$A:$AS,14+N1400,FALSE),[1]怪物!$B:$L,11,FALSE)=0,"",VLOOKUP(VLOOKUP(K1400&amp;"_"&amp;L1400&amp;"_"&amp;M1400&amp;"_"&amp;O1400,[1]挑战模式!$A:$AS,14+N1400,FALSE),[1]怪物!$B:$L,11,FALSE))))</f>
        <v/>
      </c>
      <c r="H1400" t="str">
        <f t="shared" si="64"/>
        <v/>
      </c>
      <c r="I1400" t="str">
        <f t="shared" si="65"/>
        <v/>
      </c>
      <c r="J1400" t="str">
        <f>IF(B1400="","",IF(RIGHT(VLOOKUP(K1400&amp;"_"&amp;L1400&amp;"_"&amp;M1400&amp;"_"&amp;O1400,[1]挑战模式!$A:$AS,14+N1400,FALSE),1)="3","EffectCreate_BossEffect;EffectCreate_MonsterShow","EffectCreate_MonsterShow"))</f>
        <v/>
      </c>
      <c r="K1400" s="2">
        <v>1</v>
      </c>
      <c r="L1400" s="2">
        <v>4</v>
      </c>
      <c r="M1400" s="2">
        <v>7</v>
      </c>
      <c r="N1400" s="2">
        <v>2</v>
      </c>
      <c r="O1400" s="6" t="s">
        <v>469</v>
      </c>
    </row>
    <row r="1401" spans="2:15" x14ac:dyDescent="0.2">
      <c r="B1401" t="str">
        <f>IF(ISNA(VLOOKUP(K1401&amp;"_"&amp;L1401&amp;"_"&amp;M1401&amp;"_"&amp;O1401,[1]挑战模式!$A:$AS,1,FALSE)),"",IF(VLOOKUP(K1401&amp;"_"&amp;L1401&amp;"_"&amp;M1401&amp;"_"&amp;O1401,[1]挑战模式!$A:$AS,14+N1401,FALSE)="","","Monster_Season"&amp;K1401&amp;"_Challenge"&amp;L1401&amp;"_"&amp;M1401&amp;"_"&amp;N1401&amp;"_"&amp;O1401))</f>
        <v/>
      </c>
      <c r="C1401" t="str">
        <f t="shared" si="63"/>
        <v/>
      </c>
      <c r="G1401" t="str">
        <f>IF(ISNA(VLOOKUP(K1401&amp;"_"&amp;L1401&amp;"_"&amp;M1401&amp;"_"&amp;O1401,[1]挑战模式!$A:$AS,14+N1401,FALSE)),"",IF(VLOOKUP(K1401&amp;"_"&amp;L1401&amp;"_"&amp;M1401&amp;"_"&amp;O1401,[1]挑战模式!$A:$AS,14+N1401,FALSE)="","",IF(VLOOKUP(VLOOKUP(K1401&amp;"_"&amp;L1401&amp;"_"&amp;M1401&amp;"_"&amp;O1401,[1]挑战模式!$A:$AS,14+N1401,FALSE),[1]怪物!$B:$L,11,FALSE)=0,"",VLOOKUP(VLOOKUP(K1401&amp;"_"&amp;L1401&amp;"_"&amp;M1401&amp;"_"&amp;O1401,[1]挑战模式!$A:$AS,14+N1401,FALSE),[1]怪物!$B:$L,11,FALSE))))</f>
        <v/>
      </c>
      <c r="H1401" t="str">
        <f t="shared" si="64"/>
        <v/>
      </c>
      <c r="I1401" t="str">
        <f t="shared" si="65"/>
        <v/>
      </c>
      <c r="J1401" t="str">
        <f>IF(B1401="","",IF(RIGHT(VLOOKUP(K1401&amp;"_"&amp;L1401&amp;"_"&amp;M1401&amp;"_"&amp;O1401,[1]挑战模式!$A:$AS,14+N1401,FALSE),1)="3","EffectCreate_BossEffect;EffectCreate_MonsterShow","EffectCreate_MonsterShow"))</f>
        <v/>
      </c>
      <c r="K1401" s="2">
        <v>1</v>
      </c>
      <c r="L1401" s="2">
        <v>4</v>
      </c>
      <c r="M1401" s="2">
        <v>7</v>
      </c>
      <c r="N1401" s="2">
        <v>3</v>
      </c>
      <c r="O1401" s="6" t="s">
        <v>469</v>
      </c>
    </row>
    <row r="1402" spans="2:15" x14ac:dyDescent="0.2">
      <c r="B1402" t="str">
        <f>IF(ISNA(VLOOKUP(K1402&amp;"_"&amp;L1402&amp;"_"&amp;M1402&amp;"_"&amp;O1402,[1]挑战模式!$A:$AS,1,FALSE)),"",IF(VLOOKUP(K1402&amp;"_"&amp;L1402&amp;"_"&amp;M1402&amp;"_"&amp;O1402,[1]挑战模式!$A:$AS,14+N1402,FALSE)="","","Monster_Season"&amp;K1402&amp;"_Challenge"&amp;L1402&amp;"_"&amp;M1402&amp;"_"&amp;N1402&amp;"_"&amp;O1402))</f>
        <v/>
      </c>
      <c r="C1402" t="str">
        <f t="shared" si="63"/>
        <v/>
      </c>
      <c r="G1402" t="str">
        <f>IF(ISNA(VLOOKUP(K1402&amp;"_"&amp;L1402&amp;"_"&amp;M1402&amp;"_"&amp;O1402,[1]挑战模式!$A:$AS,14+N1402,FALSE)),"",IF(VLOOKUP(K1402&amp;"_"&amp;L1402&amp;"_"&amp;M1402&amp;"_"&amp;O1402,[1]挑战模式!$A:$AS,14+N1402,FALSE)="","",IF(VLOOKUP(VLOOKUP(K1402&amp;"_"&amp;L1402&amp;"_"&amp;M1402&amp;"_"&amp;O1402,[1]挑战模式!$A:$AS,14+N1402,FALSE),[1]怪物!$B:$L,11,FALSE)=0,"",VLOOKUP(VLOOKUP(K1402&amp;"_"&amp;L1402&amp;"_"&amp;M1402&amp;"_"&amp;O1402,[1]挑战模式!$A:$AS,14+N1402,FALSE),[1]怪物!$B:$L,11,FALSE))))</f>
        <v/>
      </c>
      <c r="H1402" t="str">
        <f t="shared" si="64"/>
        <v/>
      </c>
      <c r="I1402" t="str">
        <f t="shared" si="65"/>
        <v/>
      </c>
      <c r="J1402" t="str">
        <f>IF(B1402="","",IF(RIGHT(VLOOKUP(K1402&amp;"_"&amp;L1402&amp;"_"&amp;M1402&amp;"_"&amp;O1402,[1]挑战模式!$A:$AS,14+N1402,FALSE),1)="3","EffectCreate_BossEffect;EffectCreate_MonsterShow","EffectCreate_MonsterShow"))</f>
        <v/>
      </c>
      <c r="K1402" s="2">
        <v>1</v>
      </c>
      <c r="L1402" s="2">
        <v>4</v>
      </c>
      <c r="M1402" s="2">
        <v>7</v>
      </c>
      <c r="N1402" s="2">
        <v>4</v>
      </c>
      <c r="O1402" s="6" t="s">
        <v>469</v>
      </c>
    </row>
    <row r="1403" spans="2:15" x14ac:dyDescent="0.2">
      <c r="B1403" t="str">
        <f>IF(ISNA(VLOOKUP(K1403&amp;"_"&amp;L1403&amp;"_"&amp;M1403&amp;"_"&amp;O1403,[1]挑战模式!$A:$AS,1,FALSE)),"",IF(VLOOKUP(K1403&amp;"_"&amp;L1403&amp;"_"&amp;M1403&amp;"_"&amp;O1403,[1]挑战模式!$A:$AS,14+N1403,FALSE)="","","Monster_Season"&amp;K1403&amp;"_Challenge"&amp;L1403&amp;"_"&amp;M1403&amp;"_"&amp;N1403&amp;"_"&amp;O1403))</f>
        <v/>
      </c>
      <c r="C1403" t="str">
        <f t="shared" si="63"/>
        <v/>
      </c>
      <c r="G1403" t="str">
        <f>IF(ISNA(VLOOKUP(K1403&amp;"_"&amp;L1403&amp;"_"&amp;M1403&amp;"_"&amp;O1403,[1]挑战模式!$A:$AS,14+N1403,FALSE)),"",IF(VLOOKUP(K1403&amp;"_"&amp;L1403&amp;"_"&amp;M1403&amp;"_"&amp;O1403,[1]挑战模式!$A:$AS,14+N1403,FALSE)="","",IF(VLOOKUP(VLOOKUP(K1403&amp;"_"&amp;L1403&amp;"_"&amp;M1403&amp;"_"&amp;O1403,[1]挑战模式!$A:$AS,14+N1403,FALSE),[1]怪物!$B:$L,11,FALSE)=0,"",VLOOKUP(VLOOKUP(K1403&amp;"_"&amp;L1403&amp;"_"&amp;M1403&amp;"_"&amp;O1403,[1]挑战模式!$A:$AS,14+N1403,FALSE),[1]怪物!$B:$L,11,FALSE))))</f>
        <v/>
      </c>
      <c r="H1403" t="str">
        <f t="shared" si="64"/>
        <v/>
      </c>
      <c r="I1403" t="str">
        <f t="shared" si="65"/>
        <v/>
      </c>
      <c r="J1403" t="str">
        <f>IF(B1403="","",IF(RIGHT(VLOOKUP(K1403&amp;"_"&amp;L1403&amp;"_"&amp;M1403&amp;"_"&amp;O1403,[1]挑战模式!$A:$AS,14+N1403,FALSE),1)="3","EffectCreate_BossEffect;EffectCreate_MonsterShow","EffectCreate_MonsterShow"))</f>
        <v/>
      </c>
      <c r="K1403" s="2">
        <v>1</v>
      </c>
      <c r="L1403" s="2">
        <v>4</v>
      </c>
      <c r="M1403" s="2">
        <v>7</v>
      </c>
      <c r="N1403" s="2">
        <v>5</v>
      </c>
      <c r="O1403" s="6" t="s">
        <v>469</v>
      </c>
    </row>
    <row r="1404" spans="2:15" x14ac:dyDescent="0.2">
      <c r="B1404" t="str">
        <f>IF(ISNA(VLOOKUP(K1404&amp;"_"&amp;L1404&amp;"_"&amp;M1404&amp;"_"&amp;O1404,[1]挑战模式!$A:$AS,1,FALSE)),"",IF(VLOOKUP(K1404&amp;"_"&amp;L1404&amp;"_"&amp;M1404&amp;"_"&amp;O1404,[1]挑战模式!$A:$AS,14+N1404,FALSE)="","","Monster_Season"&amp;K1404&amp;"_Challenge"&amp;L1404&amp;"_"&amp;M1404&amp;"_"&amp;N1404&amp;"_"&amp;O1404))</f>
        <v/>
      </c>
      <c r="C1404" t="str">
        <f t="shared" si="63"/>
        <v/>
      </c>
      <c r="G1404" t="str">
        <f>IF(ISNA(VLOOKUP(K1404&amp;"_"&amp;L1404&amp;"_"&amp;M1404&amp;"_"&amp;O1404,[1]挑战模式!$A:$AS,14+N1404,FALSE)),"",IF(VLOOKUP(K1404&amp;"_"&amp;L1404&amp;"_"&amp;M1404&amp;"_"&amp;O1404,[1]挑战模式!$A:$AS,14+N1404,FALSE)="","",IF(VLOOKUP(VLOOKUP(K1404&amp;"_"&amp;L1404&amp;"_"&amp;M1404&amp;"_"&amp;O1404,[1]挑战模式!$A:$AS,14+N1404,FALSE),[1]怪物!$B:$L,11,FALSE)=0,"",VLOOKUP(VLOOKUP(K1404&amp;"_"&amp;L1404&amp;"_"&amp;M1404&amp;"_"&amp;O1404,[1]挑战模式!$A:$AS,14+N1404,FALSE),[1]怪物!$B:$L,11,FALSE))))</f>
        <v/>
      </c>
      <c r="H1404" t="str">
        <f t="shared" si="64"/>
        <v/>
      </c>
      <c r="I1404" t="str">
        <f t="shared" si="65"/>
        <v/>
      </c>
      <c r="J1404" t="str">
        <f>IF(B1404="","",IF(RIGHT(VLOOKUP(K1404&amp;"_"&amp;L1404&amp;"_"&amp;M1404&amp;"_"&amp;O1404,[1]挑战模式!$A:$AS,14+N1404,FALSE),1)="3","EffectCreate_BossEffect;EffectCreate_MonsterShow","EffectCreate_MonsterShow"))</f>
        <v/>
      </c>
      <c r="K1404" s="2">
        <v>1</v>
      </c>
      <c r="L1404" s="2">
        <v>4</v>
      </c>
      <c r="M1404" s="2">
        <v>7</v>
      </c>
      <c r="N1404" s="2">
        <v>6</v>
      </c>
      <c r="O1404" s="6" t="s">
        <v>469</v>
      </c>
    </row>
    <row r="1405" spans="2:15" x14ac:dyDescent="0.2">
      <c r="B1405" t="str">
        <f>IF(ISNA(VLOOKUP(K1405&amp;"_"&amp;L1405&amp;"_"&amp;M1405&amp;"_"&amp;O1405,[1]挑战模式!$A:$AS,1,FALSE)),"",IF(VLOOKUP(K1405&amp;"_"&amp;L1405&amp;"_"&amp;M1405&amp;"_"&amp;O1405,[1]挑战模式!$A:$AS,14+N1405,FALSE)="","","Monster_Season"&amp;K1405&amp;"_Challenge"&amp;L1405&amp;"_"&amp;M1405&amp;"_"&amp;N1405&amp;"_"&amp;O1405))</f>
        <v/>
      </c>
      <c r="C1405" t="str">
        <f t="shared" si="63"/>
        <v/>
      </c>
      <c r="G1405" t="str">
        <f>IF(ISNA(VLOOKUP(K1405&amp;"_"&amp;L1405&amp;"_"&amp;M1405&amp;"_"&amp;O1405,[1]挑战模式!$A:$AS,14+N1405,FALSE)),"",IF(VLOOKUP(K1405&amp;"_"&amp;L1405&amp;"_"&amp;M1405&amp;"_"&amp;O1405,[1]挑战模式!$A:$AS,14+N1405,FALSE)="","",IF(VLOOKUP(VLOOKUP(K1405&amp;"_"&amp;L1405&amp;"_"&amp;M1405&amp;"_"&amp;O1405,[1]挑战模式!$A:$AS,14+N1405,FALSE),[1]怪物!$B:$L,11,FALSE)=0,"",VLOOKUP(VLOOKUP(K1405&amp;"_"&amp;L1405&amp;"_"&amp;M1405&amp;"_"&amp;O1405,[1]挑战模式!$A:$AS,14+N1405,FALSE),[1]怪物!$B:$L,11,FALSE))))</f>
        <v/>
      </c>
      <c r="H1405" t="str">
        <f t="shared" si="64"/>
        <v/>
      </c>
      <c r="I1405" t="str">
        <f t="shared" si="65"/>
        <v/>
      </c>
      <c r="J1405" t="str">
        <f>IF(B1405="","",IF(RIGHT(VLOOKUP(K1405&amp;"_"&amp;L1405&amp;"_"&amp;M1405&amp;"_"&amp;O1405,[1]挑战模式!$A:$AS,14+N1405,FALSE),1)="3","EffectCreate_BossEffect;EffectCreate_MonsterShow","EffectCreate_MonsterShow"))</f>
        <v/>
      </c>
      <c r="K1405" s="2">
        <v>1</v>
      </c>
      <c r="L1405" s="2">
        <v>4</v>
      </c>
      <c r="M1405" s="2">
        <v>8</v>
      </c>
      <c r="N1405" s="2">
        <v>1</v>
      </c>
      <c r="O1405" s="6" t="s">
        <v>469</v>
      </c>
    </row>
    <row r="1406" spans="2:15" x14ac:dyDescent="0.2">
      <c r="B1406" t="str">
        <f>IF(ISNA(VLOOKUP(K1406&amp;"_"&amp;L1406&amp;"_"&amp;M1406&amp;"_"&amp;O1406,[1]挑战模式!$A:$AS,1,FALSE)),"",IF(VLOOKUP(K1406&amp;"_"&amp;L1406&amp;"_"&amp;M1406&amp;"_"&amp;O1406,[1]挑战模式!$A:$AS,14+N1406,FALSE)="","","Monster_Season"&amp;K1406&amp;"_Challenge"&amp;L1406&amp;"_"&amp;M1406&amp;"_"&amp;N1406&amp;"_"&amp;O1406))</f>
        <v/>
      </c>
      <c r="C1406" t="str">
        <f t="shared" si="63"/>
        <v/>
      </c>
      <c r="G1406" t="str">
        <f>IF(ISNA(VLOOKUP(K1406&amp;"_"&amp;L1406&amp;"_"&amp;M1406&amp;"_"&amp;O1406,[1]挑战模式!$A:$AS,14+N1406,FALSE)),"",IF(VLOOKUP(K1406&amp;"_"&amp;L1406&amp;"_"&amp;M1406&amp;"_"&amp;O1406,[1]挑战模式!$A:$AS,14+N1406,FALSE)="","",IF(VLOOKUP(VLOOKUP(K1406&amp;"_"&amp;L1406&amp;"_"&amp;M1406&amp;"_"&amp;O1406,[1]挑战模式!$A:$AS,14+N1406,FALSE),[1]怪物!$B:$L,11,FALSE)=0,"",VLOOKUP(VLOOKUP(K1406&amp;"_"&amp;L1406&amp;"_"&amp;M1406&amp;"_"&amp;O1406,[1]挑战模式!$A:$AS,14+N1406,FALSE),[1]怪物!$B:$L,11,FALSE))))</f>
        <v/>
      </c>
      <c r="H1406" t="str">
        <f t="shared" si="64"/>
        <v/>
      </c>
      <c r="I1406" t="str">
        <f t="shared" si="65"/>
        <v/>
      </c>
      <c r="J1406" t="str">
        <f>IF(B1406="","",IF(RIGHT(VLOOKUP(K1406&amp;"_"&amp;L1406&amp;"_"&amp;M1406&amp;"_"&amp;O1406,[1]挑战模式!$A:$AS,14+N1406,FALSE),1)="3","EffectCreate_BossEffect;EffectCreate_MonsterShow","EffectCreate_MonsterShow"))</f>
        <v/>
      </c>
      <c r="K1406" s="2">
        <v>1</v>
      </c>
      <c r="L1406" s="2">
        <v>4</v>
      </c>
      <c r="M1406" s="2">
        <v>8</v>
      </c>
      <c r="N1406" s="2">
        <v>2</v>
      </c>
      <c r="O1406" s="6" t="s">
        <v>469</v>
      </c>
    </row>
    <row r="1407" spans="2:15" x14ac:dyDescent="0.2">
      <c r="B1407" t="str">
        <f>IF(ISNA(VLOOKUP(K1407&amp;"_"&amp;L1407&amp;"_"&amp;M1407&amp;"_"&amp;O1407,[1]挑战模式!$A:$AS,1,FALSE)),"",IF(VLOOKUP(K1407&amp;"_"&amp;L1407&amp;"_"&amp;M1407&amp;"_"&amp;O1407,[1]挑战模式!$A:$AS,14+N1407,FALSE)="","","Monster_Season"&amp;K1407&amp;"_Challenge"&amp;L1407&amp;"_"&amp;M1407&amp;"_"&amp;N1407&amp;"_"&amp;O1407))</f>
        <v/>
      </c>
      <c r="C1407" t="str">
        <f t="shared" si="63"/>
        <v/>
      </c>
      <c r="G1407" t="str">
        <f>IF(ISNA(VLOOKUP(K1407&amp;"_"&amp;L1407&amp;"_"&amp;M1407&amp;"_"&amp;O1407,[1]挑战模式!$A:$AS,14+N1407,FALSE)),"",IF(VLOOKUP(K1407&amp;"_"&amp;L1407&amp;"_"&amp;M1407&amp;"_"&amp;O1407,[1]挑战模式!$A:$AS,14+N1407,FALSE)="","",IF(VLOOKUP(VLOOKUP(K1407&amp;"_"&amp;L1407&amp;"_"&amp;M1407&amp;"_"&amp;O1407,[1]挑战模式!$A:$AS,14+N1407,FALSE),[1]怪物!$B:$L,11,FALSE)=0,"",VLOOKUP(VLOOKUP(K1407&amp;"_"&amp;L1407&amp;"_"&amp;M1407&amp;"_"&amp;O1407,[1]挑战模式!$A:$AS,14+N1407,FALSE),[1]怪物!$B:$L,11,FALSE))))</f>
        <v/>
      </c>
      <c r="H1407" t="str">
        <f t="shared" si="64"/>
        <v/>
      </c>
      <c r="I1407" t="str">
        <f t="shared" si="65"/>
        <v/>
      </c>
      <c r="J1407" t="str">
        <f>IF(B1407="","",IF(RIGHT(VLOOKUP(K1407&amp;"_"&amp;L1407&amp;"_"&amp;M1407&amp;"_"&amp;O1407,[1]挑战模式!$A:$AS,14+N1407,FALSE),1)="3","EffectCreate_BossEffect;EffectCreate_MonsterShow","EffectCreate_MonsterShow"))</f>
        <v/>
      </c>
      <c r="K1407" s="2">
        <v>1</v>
      </c>
      <c r="L1407" s="2">
        <v>4</v>
      </c>
      <c r="M1407" s="2">
        <v>8</v>
      </c>
      <c r="N1407" s="2">
        <v>3</v>
      </c>
      <c r="O1407" s="6" t="s">
        <v>469</v>
      </c>
    </row>
    <row r="1408" spans="2:15" x14ac:dyDescent="0.2">
      <c r="B1408" t="str">
        <f>IF(ISNA(VLOOKUP(K1408&amp;"_"&amp;L1408&amp;"_"&amp;M1408&amp;"_"&amp;O1408,[1]挑战模式!$A:$AS,1,FALSE)),"",IF(VLOOKUP(K1408&amp;"_"&amp;L1408&amp;"_"&amp;M1408&amp;"_"&amp;O1408,[1]挑战模式!$A:$AS,14+N1408,FALSE)="","","Monster_Season"&amp;K1408&amp;"_Challenge"&amp;L1408&amp;"_"&amp;M1408&amp;"_"&amp;N1408&amp;"_"&amp;O1408))</f>
        <v/>
      </c>
      <c r="C1408" t="str">
        <f t="shared" si="63"/>
        <v/>
      </c>
      <c r="G1408" t="str">
        <f>IF(ISNA(VLOOKUP(K1408&amp;"_"&amp;L1408&amp;"_"&amp;M1408&amp;"_"&amp;O1408,[1]挑战模式!$A:$AS,14+N1408,FALSE)),"",IF(VLOOKUP(K1408&amp;"_"&amp;L1408&amp;"_"&amp;M1408&amp;"_"&amp;O1408,[1]挑战模式!$A:$AS,14+N1408,FALSE)="","",IF(VLOOKUP(VLOOKUP(K1408&amp;"_"&amp;L1408&amp;"_"&amp;M1408&amp;"_"&amp;O1408,[1]挑战模式!$A:$AS,14+N1408,FALSE),[1]怪物!$B:$L,11,FALSE)=0,"",VLOOKUP(VLOOKUP(K1408&amp;"_"&amp;L1408&amp;"_"&amp;M1408&amp;"_"&amp;O1408,[1]挑战模式!$A:$AS,14+N1408,FALSE),[1]怪物!$B:$L,11,FALSE))))</f>
        <v/>
      </c>
      <c r="H1408" t="str">
        <f t="shared" si="64"/>
        <v/>
      </c>
      <c r="I1408" t="str">
        <f t="shared" si="65"/>
        <v/>
      </c>
      <c r="J1408" t="str">
        <f>IF(B1408="","",IF(RIGHT(VLOOKUP(K1408&amp;"_"&amp;L1408&amp;"_"&amp;M1408&amp;"_"&amp;O1408,[1]挑战模式!$A:$AS,14+N1408,FALSE),1)="3","EffectCreate_BossEffect;EffectCreate_MonsterShow","EffectCreate_MonsterShow"))</f>
        <v/>
      </c>
      <c r="K1408" s="2">
        <v>1</v>
      </c>
      <c r="L1408" s="2">
        <v>4</v>
      </c>
      <c r="M1408" s="2">
        <v>8</v>
      </c>
      <c r="N1408" s="2">
        <v>4</v>
      </c>
      <c r="O1408" s="6" t="s">
        <v>469</v>
      </c>
    </row>
    <row r="1409" spans="2:15" x14ac:dyDescent="0.2">
      <c r="B1409" t="str">
        <f>IF(ISNA(VLOOKUP(K1409&amp;"_"&amp;L1409&amp;"_"&amp;M1409&amp;"_"&amp;O1409,[1]挑战模式!$A:$AS,1,FALSE)),"",IF(VLOOKUP(K1409&amp;"_"&amp;L1409&amp;"_"&amp;M1409&amp;"_"&amp;O1409,[1]挑战模式!$A:$AS,14+N1409,FALSE)="","","Monster_Season"&amp;K1409&amp;"_Challenge"&amp;L1409&amp;"_"&amp;M1409&amp;"_"&amp;N1409&amp;"_"&amp;O1409))</f>
        <v/>
      </c>
      <c r="C1409" t="str">
        <f t="shared" si="63"/>
        <v/>
      </c>
      <c r="G1409" t="str">
        <f>IF(ISNA(VLOOKUP(K1409&amp;"_"&amp;L1409&amp;"_"&amp;M1409&amp;"_"&amp;O1409,[1]挑战模式!$A:$AS,14+N1409,FALSE)),"",IF(VLOOKUP(K1409&amp;"_"&amp;L1409&amp;"_"&amp;M1409&amp;"_"&amp;O1409,[1]挑战模式!$A:$AS,14+N1409,FALSE)="","",IF(VLOOKUP(VLOOKUP(K1409&amp;"_"&amp;L1409&amp;"_"&amp;M1409&amp;"_"&amp;O1409,[1]挑战模式!$A:$AS,14+N1409,FALSE),[1]怪物!$B:$L,11,FALSE)=0,"",VLOOKUP(VLOOKUP(K1409&amp;"_"&amp;L1409&amp;"_"&amp;M1409&amp;"_"&amp;O1409,[1]挑战模式!$A:$AS,14+N1409,FALSE),[1]怪物!$B:$L,11,FALSE))))</f>
        <v/>
      </c>
      <c r="H1409" t="str">
        <f t="shared" si="64"/>
        <v/>
      </c>
      <c r="I1409" t="str">
        <f t="shared" si="65"/>
        <v/>
      </c>
      <c r="J1409" t="str">
        <f>IF(B1409="","",IF(RIGHT(VLOOKUP(K1409&amp;"_"&amp;L1409&amp;"_"&amp;M1409&amp;"_"&amp;O1409,[1]挑战模式!$A:$AS,14+N1409,FALSE),1)="3","EffectCreate_BossEffect;EffectCreate_MonsterShow","EffectCreate_MonsterShow"))</f>
        <v/>
      </c>
      <c r="K1409" s="2">
        <v>1</v>
      </c>
      <c r="L1409" s="2">
        <v>4</v>
      </c>
      <c r="M1409" s="2">
        <v>8</v>
      </c>
      <c r="N1409" s="2">
        <v>5</v>
      </c>
      <c r="O1409" s="6" t="s">
        <v>469</v>
      </c>
    </row>
    <row r="1410" spans="2:15" x14ac:dyDescent="0.2">
      <c r="B1410" t="str">
        <f>IF(ISNA(VLOOKUP(K1410&amp;"_"&amp;L1410&amp;"_"&amp;M1410&amp;"_"&amp;O1410,[1]挑战模式!$A:$AS,1,FALSE)),"",IF(VLOOKUP(K1410&amp;"_"&amp;L1410&amp;"_"&amp;M1410&amp;"_"&amp;O1410,[1]挑战模式!$A:$AS,14+N1410,FALSE)="","","Monster_Season"&amp;K1410&amp;"_Challenge"&amp;L1410&amp;"_"&amp;M1410&amp;"_"&amp;N1410&amp;"_"&amp;O1410))</f>
        <v/>
      </c>
      <c r="C1410" t="str">
        <f t="shared" si="63"/>
        <v/>
      </c>
      <c r="G1410" t="str">
        <f>IF(ISNA(VLOOKUP(K1410&amp;"_"&amp;L1410&amp;"_"&amp;M1410&amp;"_"&amp;O1410,[1]挑战模式!$A:$AS,14+N1410,FALSE)),"",IF(VLOOKUP(K1410&amp;"_"&amp;L1410&amp;"_"&amp;M1410&amp;"_"&amp;O1410,[1]挑战模式!$A:$AS,14+N1410,FALSE)="","",IF(VLOOKUP(VLOOKUP(K1410&amp;"_"&amp;L1410&amp;"_"&amp;M1410&amp;"_"&amp;O1410,[1]挑战模式!$A:$AS,14+N1410,FALSE),[1]怪物!$B:$L,11,FALSE)=0,"",VLOOKUP(VLOOKUP(K1410&amp;"_"&amp;L1410&amp;"_"&amp;M1410&amp;"_"&amp;O1410,[1]挑战模式!$A:$AS,14+N1410,FALSE),[1]怪物!$B:$L,11,FALSE))))</f>
        <v/>
      </c>
      <c r="H1410" t="str">
        <f t="shared" si="64"/>
        <v/>
      </c>
      <c r="I1410" t="str">
        <f t="shared" si="65"/>
        <v/>
      </c>
      <c r="J1410" t="str">
        <f>IF(B1410="","",IF(RIGHT(VLOOKUP(K1410&amp;"_"&amp;L1410&amp;"_"&amp;M1410&amp;"_"&amp;O1410,[1]挑战模式!$A:$AS,14+N1410,FALSE),1)="3","EffectCreate_BossEffect;EffectCreate_MonsterShow","EffectCreate_MonsterShow"))</f>
        <v/>
      </c>
      <c r="K1410" s="2">
        <v>1</v>
      </c>
      <c r="L1410" s="2">
        <v>4</v>
      </c>
      <c r="M1410" s="2">
        <v>8</v>
      </c>
      <c r="N1410" s="2">
        <v>6</v>
      </c>
      <c r="O1410" s="6" t="s">
        <v>469</v>
      </c>
    </row>
    <row r="1411" spans="2:15" x14ac:dyDescent="0.2">
      <c r="B1411" t="str">
        <f>IF(ISNA(VLOOKUP(K1411&amp;"_"&amp;L1411&amp;"_"&amp;M1411&amp;"_"&amp;O1411,[1]挑战模式!$A:$AS,1,FALSE)),"",IF(VLOOKUP(K1411&amp;"_"&amp;L1411&amp;"_"&amp;M1411&amp;"_"&amp;O1411,[1]挑战模式!$A:$AS,14+N1411,FALSE)="","","Monster_Season"&amp;K1411&amp;"_Challenge"&amp;L1411&amp;"_"&amp;M1411&amp;"_"&amp;N1411&amp;"_"&amp;O1411))</f>
        <v/>
      </c>
      <c r="C1411" t="str">
        <f t="shared" si="63"/>
        <v/>
      </c>
      <c r="G1411" t="str">
        <f>IF(ISNA(VLOOKUP(K1411&amp;"_"&amp;L1411&amp;"_"&amp;M1411&amp;"_"&amp;O1411,[1]挑战模式!$A:$AS,14+N1411,FALSE)),"",IF(VLOOKUP(K1411&amp;"_"&amp;L1411&amp;"_"&amp;M1411&amp;"_"&amp;O1411,[1]挑战模式!$A:$AS,14+N1411,FALSE)="","",IF(VLOOKUP(VLOOKUP(K1411&amp;"_"&amp;L1411&amp;"_"&amp;M1411&amp;"_"&amp;O1411,[1]挑战模式!$A:$AS,14+N1411,FALSE),[1]怪物!$B:$L,11,FALSE)=0,"",VLOOKUP(VLOOKUP(K1411&amp;"_"&amp;L1411&amp;"_"&amp;M1411&amp;"_"&amp;O1411,[1]挑战模式!$A:$AS,14+N1411,FALSE),[1]怪物!$B:$L,11,FALSE))))</f>
        <v/>
      </c>
      <c r="H1411" t="str">
        <f t="shared" si="64"/>
        <v/>
      </c>
      <c r="I1411" t="str">
        <f t="shared" si="65"/>
        <v/>
      </c>
      <c r="J1411" t="str">
        <f>IF(B1411="","",IF(RIGHT(VLOOKUP(K1411&amp;"_"&amp;L1411&amp;"_"&amp;M1411&amp;"_"&amp;O1411,[1]挑战模式!$A:$AS,14+N1411,FALSE),1)="3","EffectCreate_BossEffect;EffectCreate_MonsterShow","EffectCreate_MonsterShow"))</f>
        <v/>
      </c>
      <c r="K1411" s="2">
        <v>1</v>
      </c>
      <c r="L1411" s="2">
        <v>4</v>
      </c>
      <c r="M1411" s="2">
        <v>9</v>
      </c>
      <c r="N1411" s="2">
        <v>1</v>
      </c>
      <c r="O1411" s="6" t="s">
        <v>469</v>
      </c>
    </row>
    <row r="1412" spans="2:15" x14ac:dyDescent="0.2">
      <c r="B1412" t="str">
        <f>IF(ISNA(VLOOKUP(K1412&amp;"_"&amp;L1412&amp;"_"&amp;M1412&amp;"_"&amp;O1412,[1]挑战模式!$A:$AS,1,FALSE)),"",IF(VLOOKUP(K1412&amp;"_"&amp;L1412&amp;"_"&amp;M1412&amp;"_"&amp;O1412,[1]挑战模式!$A:$AS,14+N1412,FALSE)="","","Monster_Season"&amp;K1412&amp;"_Challenge"&amp;L1412&amp;"_"&amp;M1412&amp;"_"&amp;N1412&amp;"_"&amp;O1412))</f>
        <v/>
      </c>
      <c r="C1412" t="str">
        <f t="shared" si="63"/>
        <v/>
      </c>
      <c r="G1412" t="str">
        <f>IF(ISNA(VLOOKUP(K1412&amp;"_"&amp;L1412&amp;"_"&amp;M1412&amp;"_"&amp;O1412,[1]挑战模式!$A:$AS,14+N1412,FALSE)),"",IF(VLOOKUP(K1412&amp;"_"&amp;L1412&amp;"_"&amp;M1412&amp;"_"&amp;O1412,[1]挑战模式!$A:$AS,14+N1412,FALSE)="","",IF(VLOOKUP(VLOOKUP(K1412&amp;"_"&amp;L1412&amp;"_"&amp;M1412&amp;"_"&amp;O1412,[1]挑战模式!$A:$AS,14+N1412,FALSE),[1]怪物!$B:$L,11,FALSE)=0,"",VLOOKUP(VLOOKUP(K1412&amp;"_"&amp;L1412&amp;"_"&amp;M1412&amp;"_"&amp;O1412,[1]挑战模式!$A:$AS,14+N1412,FALSE),[1]怪物!$B:$L,11,FALSE))))</f>
        <v/>
      </c>
      <c r="H1412" t="str">
        <f t="shared" si="64"/>
        <v/>
      </c>
      <c r="I1412" t="str">
        <f t="shared" si="65"/>
        <v/>
      </c>
      <c r="J1412" t="str">
        <f>IF(B1412="","",IF(RIGHT(VLOOKUP(K1412&amp;"_"&amp;L1412&amp;"_"&amp;M1412&amp;"_"&amp;O1412,[1]挑战模式!$A:$AS,14+N1412,FALSE),1)="3","EffectCreate_BossEffect;EffectCreate_MonsterShow","EffectCreate_MonsterShow"))</f>
        <v/>
      </c>
      <c r="K1412" s="2">
        <v>1</v>
      </c>
      <c r="L1412" s="2">
        <v>4</v>
      </c>
      <c r="M1412" s="2">
        <v>9</v>
      </c>
      <c r="N1412" s="2">
        <v>2</v>
      </c>
      <c r="O1412" s="6" t="s">
        <v>469</v>
      </c>
    </row>
    <row r="1413" spans="2:15" x14ac:dyDescent="0.2">
      <c r="B1413" t="str">
        <f>IF(ISNA(VLOOKUP(K1413&amp;"_"&amp;L1413&amp;"_"&amp;M1413&amp;"_"&amp;O1413,[1]挑战模式!$A:$AS,1,FALSE)),"",IF(VLOOKUP(K1413&amp;"_"&amp;L1413&amp;"_"&amp;M1413&amp;"_"&amp;O1413,[1]挑战模式!$A:$AS,14+N1413,FALSE)="","","Monster_Season"&amp;K1413&amp;"_Challenge"&amp;L1413&amp;"_"&amp;M1413&amp;"_"&amp;N1413&amp;"_"&amp;O1413))</f>
        <v/>
      </c>
      <c r="C1413" t="str">
        <f t="shared" si="63"/>
        <v/>
      </c>
      <c r="G1413" t="str">
        <f>IF(ISNA(VLOOKUP(K1413&amp;"_"&amp;L1413&amp;"_"&amp;M1413&amp;"_"&amp;O1413,[1]挑战模式!$A:$AS,14+N1413,FALSE)),"",IF(VLOOKUP(K1413&amp;"_"&amp;L1413&amp;"_"&amp;M1413&amp;"_"&amp;O1413,[1]挑战模式!$A:$AS,14+N1413,FALSE)="","",IF(VLOOKUP(VLOOKUP(K1413&amp;"_"&amp;L1413&amp;"_"&amp;M1413&amp;"_"&amp;O1413,[1]挑战模式!$A:$AS,14+N1413,FALSE),[1]怪物!$B:$L,11,FALSE)=0,"",VLOOKUP(VLOOKUP(K1413&amp;"_"&amp;L1413&amp;"_"&amp;M1413&amp;"_"&amp;O1413,[1]挑战模式!$A:$AS,14+N1413,FALSE),[1]怪物!$B:$L,11,FALSE))))</f>
        <v/>
      </c>
      <c r="H1413" t="str">
        <f t="shared" si="64"/>
        <v/>
      </c>
      <c r="I1413" t="str">
        <f t="shared" si="65"/>
        <v/>
      </c>
      <c r="J1413" t="str">
        <f>IF(B1413="","",IF(RIGHT(VLOOKUP(K1413&amp;"_"&amp;L1413&amp;"_"&amp;M1413&amp;"_"&amp;O1413,[1]挑战模式!$A:$AS,14+N1413,FALSE),1)="3","EffectCreate_BossEffect;EffectCreate_MonsterShow","EffectCreate_MonsterShow"))</f>
        <v/>
      </c>
      <c r="K1413" s="2">
        <v>1</v>
      </c>
      <c r="L1413" s="2">
        <v>4</v>
      </c>
      <c r="M1413" s="2">
        <v>9</v>
      </c>
      <c r="N1413" s="2">
        <v>3</v>
      </c>
      <c r="O1413" s="6" t="s">
        <v>469</v>
      </c>
    </row>
    <row r="1414" spans="2:15" x14ac:dyDescent="0.2">
      <c r="B1414" t="str">
        <f>IF(ISNA(VLOOKUP(K1414&amp;"_"&amp;L1414&amp;"_"&amp;M1414&amp;"_"&amp;O1414,[1]挑战模式!$A:$AS,1,FALSE)),"",IF(VLOOKUP(K1414&amp;"_"&amp;L1414&amp;"_"&amp;M1414&amp;"_"&amp;O1414,[1]挑战模式!$A:$AS,14+N1414,FALSE)="","","Monster_Season"&amp;K1414&amp;"_Challenge"&amp;L1414&amp;"_"&amp;M1414&amp;"_"&amp;N1414&amp;"_"&amp;O1414))</f>
        <v/>
      </c>
      <c r="C1414" t="str">
        <f t="shared" si="63"/>
        <v/>
      </c>
      <c r="G1414" t="str">
        <f>IF(ISNA(VLOOKUP(K1414&amp;"_"&amp;L1414&amp;"_"&amp;M1414&amp;"_"&amp;O1414,[1]挑战模式!$A:$AS,14+N1414,FALSE)),"",IF(VLOOKUP(K1414&amp;"_"&amp;L1414&amp;"_"&amp;M1414&amp;"_"&amp;O1414,[1]挑战模式!$A:$AS,14+N1414,FALSE)="","",IF(VLOOKUP(VLOOKUP(K1414&amp;"_"&amp;L1414&amp;"_"&amp;M1414&amp;"_"&amp;O1414,[1]挑战模式!$A:$AS,14+N1414,FALSE),[1]怪物!$B:$L,11,FALSE)=0,"",VLOOKUP(VLOOKUP(K1414&amp;"_"&amp;L1414&amp;"_"&amp;M1414&amp;"_"&amp;O1414,[1]挑战模式!$A:$AS,14+N1414,FALSE),[1]怪物!$B:$L,11,FALSE))))</f>
        <v/>
      </c>
      <c r="H1414" t="str">
        <f t="shared" si="64"/>
        <v/>
      </c>
      <c r="I1414" t="str">
        <f t="shared" si="65"/>
        <v/>
      </c>
      <c r="J1414" t="str">
        <f>IF(B1414="","",IF(RIGHT(VLOOKUP(K1414&amp;"_"&amp;L1414&amp;"_"&amp;M1414&amp;"_"&amp;O1414,[1]挑战模式!$A:$AS,14+N1414,FALSE),1)="3","EffectCreate_BossEffect;EffectCreate_MonsterShow","EffectCreate_MonsterShow"))</f>
        <v/>
      </c>
      <c r="K1414" s="2">
        <v>1</v>
      </c>
      <c r="L1414" s="2">
        <v>4</v>
      </c>
      <c r="M1414" s="2">
        <v>9</v>
      </c>
      <c r="N1414" s="2">
        <v>4</v>
      </c>
      <c r="O1414" s="6" t="s">
        <v>469</v>
      </c>
    </row>
    <row r="1415" spans="2:15" x14ac:dyDescent="0.2">
      <c r="B1415" t="str">
        <f>IF(ISNA(VLOOKUP(K1415&amp;"_"&amp;L1415&amp;"_"&amp;M1415&amp;"_"&amp;O1415,[1]挑战模式!$A:$AS,1,FALSE)),"",IF(VLOOKUP(K1415&amp;"_"&amp;L1415&amp;"_"&amp;M1415&amp;"_"&amp;O1415,[1]挑战模式!$A:$AS,14+N1415,FALSE)="","","Monster_Season"&amp;K1415&amp;"_Challenge"&amp;L1415&amp;"_"&amp;M1415&amp;"_"&amp;N1415&amp;"_"&amp;O1415))</f>
        <v/>
      </c>
      <c r="C1415" t="str">
        <f t="shared" ref="C1415:C1478" si="66">IF(B1415="","","None")</f>
        <v/>
      </c>
      <c r="G1415" t="str">
        <f>IF(ISNA(VLOOKUP(K1415&amp;"_"&amp;L1415&amp;"_"&amp;M1415&amp;"_"&amp;O1415,[1]挑战模式!$A:$AS,14+N1415,FALSE)),"",IF(VLOOKUP(K1415&amp;"_"&amp;L1415&amp;"_"&amp;M1415&amp;"_"&amp;O1415,[1]挑战模式!$A:$AS,14+N1415,FALSE)="","",IF(VLOOKUP(VLOOKUP(K1415&amp;"_"&amp;L1415&amp;"_"&amp;M1415&amp;"_"&amp;O1415,[1]挑战模式!$A:$AS,14+N1415,FALSE),[1]怪物!$B:$L,11,FALSE)=0,"",VLOOKUP(VLOOKUP(K1415&amp;"_"&amp;L1415&amp;"_"&amp;M1415&amp;"_"&amp;O1415,[1]挑战模式!$A:$AS,14+N1415,FALSE),[1]怪物!$B:$L,11,FALSE))))</f>
        <v/>
      </c>
      <c r="H1415" t="str">
        <f t="shared" ref="H1415:H1478" si="67">IF(B1415="","","Unit_Monster"&amp;RIGHT(B1415,LEN(B1415)-7))</f>
        <v/>
      </c>
      <c r="I1415" t="str">
        <f t="shared" ref="I1415:I1478" si="68">IF(B1415="","","TowerDefense_Monster1")</f>
        <v/>
      </c>
      <c r="J1415" t="str">
        <f>IF(B1415="","",IF(RIGHT(VLOOKUP(K1415&amp;"_"&amp;L1415&amp;"_"&amp;M1415&amp;"_"&amp;O1415,[1]挑战模式!$A:$AS,14+N1415,FALSE),1)="3","EffectCreate_BossEffect;EffectCreate_MonsterShow","EffectCreate_MonsterShow"))</f>
        <v/>
      </c>
      <c r="K1415" s="2">
        <v>1</v>
      </c>
      <c r="L1415" s="2">
        <v>4</v>
      </c>
      <c r="M1415" s="2">
        <v>9</v>
      </c>
      <c r="N1415" s="2">
        <v>5</v>
      </c>
      <c r="O1415" s="6" t="s">
        <v>469</v>
      </c>
    </row>
    <row r="1416" spans="2:15" x14ac:dyDescent="0.2">
      <c r="B1416" t="str">
        <f>IF(ISNA(VLOOKUP(K1416&amp;"_"&amp;L1416&amp;"_"&amp;M1416&amp;"_"&amp;O1416,[1]挑战模式!$A:$AS,1,FALSE)),"",IF(VLOOKUP(K1416&amp;"_"&amp;L1416&amp;"_"&amp;M1416&amp;"_"&amp;O1416,[1]挑战模式!$A:$AS,14+N1416,FALSE)="","","Monster_Season"&amp;K1416&amp;"_Challenge"&amp;L1416&amp;"_"&amp;M1416&amp;"_"&amp;N1416&amp;"_"&amp;O1416))</f>
        <v/>
      </c>
      <c r="C1416" t="str">
        <f t="shared" si="66"/>
        <v/>
      </c>
      <c r="G1416" t="str">
        <f>IF(ISNA(VLOOKUP(K1416&amp;"_"&amp;L1416&amp;"_"&amp;M1416&amp;"_"&amp;O1416,[1]挑战模式!$A:$AS,14+N1416,FALSE)),"",IF(VLOOKUP(K1416&amp;"_"&amp;L1416&amp;"_"&amp;M1416&amp;"_"&amp;O1416,[1]挑战模式!$A:$AS,14+N1416,FALSE)="","",IF(VLOOKUP(VLOOKUP(K1416&amp;"_"&amp;L1416&amp;"_"&amp;M1416&amp;"_"&amp;O1416,[1]挑战模式!$A:$AS,14+N1416,FALSE),[1]怪物!$B:$L,11,FALSE)=0,"",VLOOKUP(VLOOKUP(K1416&amp;"_"&amp;L1416&amp;"_"&amp;M1416&amp;"_"&amp;O1416,[1]挑战模式!$A:$AS,14+N1416,FALSE),[1]怪物!$B:$L,11,FALSE))))</f>
        <v/>
      </c>
      <c r="H1416" t="str">
        <f t="shared" si="67"/>
        <v/>
      </c>
      <c r="I1416" t="str">
        <f t="shared" si="68"/>
        <v/>
      </c>
      <c r="J1416" t="str">
        <f>IF(B1416="","",IF(RIGHT(VLOOKUP(K1416&amp;"_"&amp;L1416&amp;"_"&amp;M1416&amp;"_"&amp;O1416,[1]挑战模式!$A:$AS,14+N1416,FALSE),1)="3","EffectCreate_BossEffect;EffectCreate_MonsterShow","EffectCreate_MonsterShow"))</f>
        <v/>
      </c>
      <c r="K1416" s="2">
        <v>1</v>
      </c>
      <c r="L1416" s="2">
        <v>4</v>
      </c>
      <c r="M1416" s="2">
        <v>10</v>
      </c>
      <c r="N1416" s="2">
        <v>6</v>
      </c>
      <c r="O1416" s="6" t="s">
        <v>469</v>
      </c>
    </row>
    <row r="1417" spans="2:15" x14ac:dyDescent="0.2">
      <c r="B1417" t="str">
        <f>IF(ISNA(VLOOKUP(K1417&amp;"_"&amp;L1417&amp;"_"&amp;M1417&amp;"_"&amp;O1417,[1]挑战模式!$A:$AS,1,FALSE)),"",IF(VLOOKUP(K1417&amp;"_"&amp;L1417&amp;"_"&amp;M1417&amp;"_"&amp;O1417,[1]挑战模式!$A:$AS,14+N1417,FALSE)="","","Monster_Season"&amp;K1417&amp;"_Challenge"&amp;L1417&amp;"_"&amp;M1417&amp;"_"&amp;N1417&amp;"_"&amp;O1417))</f>
        <v/>
      </c>
      <c r="C1417" t="str">
        <f t="shared" si="66"/>
        <v/>
      </c>
      <c r="G1417" t="str">
        <f>IF(ISNA(VLOOKUP(K1417&amp;"_"&amp;L1417&amp;"_"&amp;M1417&amp;"_"&amp;O1417,[1]挑战模式!$A:$AS,14+N1417,FALSE)),"",IF(VLOOKUP(K1417&amp;"_"&amp;L1417&amp;"_"&amp;M1417&amp;"_"&amp;O1417,[1]挑战模式!$A:$AS,14+N1417,FALSE)="","",IF(VLOOKUP(VLOOKUP(K1417&amp;"_"&amp;L1417&amp;"_"&amp;M1417&amp;"_"&amp;O1417,[1]挑战模式!$A:$AS,14+N1417,FALSE),[1]怪物!$B:$L,11,FALSE)=0,"",VLOOKUP(VLOOKUP(K1417&amp;"_"&amp;L1417&amp;"_"&amp;M1417&amp;"_"&amp;O1417,[1]挑战模式!$A:$AS,14+N1417,FALSE),[1]怪物!$B:$L,11,FALSE))))</f>
        <v/>
      </c>
      <c r="H1417" t="str">
        <f t="shared" si="67"/>
        <v/>
      </c>
      <c r="I1417" t="str">
        <f t="shared" si="68"/>
        <v/>
      </c>
      <c r="J1417" t="str">
        <f>IF(B1417="","",IF(RIGHT(VLOOKUP(K1417&amp;"_"&amp;L1417&amp;"_"&amp;M1417&amp;"_"&amp;O1417,[1]挑战模式!$A:$AS,14+N1417,FALSE),1)="3","EffectCreate_BossEffect;EffectCreate_MonsterShow","EffectCreate_MonsterShow"))</f>
        <v/>
      </c>
      <c r="K1417" s="2">
        <v>1</v>
      </c>
      <c r="L1417" s="2">
        <v>4</v>
      </c>
      <c r="M1417" s="2">
        <v>10</v>
      </c>
      <c r="N1417" s="2">
        <v>1</v>
      </c>
      <c r="O1417" s="6" t="s">
        <v>469</v>
      </c>
    </row>
    <row r="1418" spans="2:15" x14ac:dyDescent="0.2">
      <c r="B1418" t="str">
        <f>IF(ISNA(VLOOKUP(K1418&amp;"_"&amp;L1418&amp;"_"&amp;M1418&amp;"_"&amp;O1418,[1]挑战模式!$A:$AS,1,FALSE)),"",IF(VLOOKUP(K1418&amp;"_"&amp;L1418&amp;"_"&amp;M1418&amp;"_"&amp;O1418,[1]挑战模式!$A:$AS,14+N1418,FALSE)="","","Monster_Season"&amp;K1418&amp;"_Challenge"&amp;L1418&amp;"_"&amp;M1418&amp;"_"&amp;N1418&amp;"_"&amp;O1418))</f>
        <v/>
      </c>
      <c r="C1418" t="str">
        <f t="shared" si="66"/>
        <v/>
      </c>
      <c r="G1418" t="str">
        <f>IF(ISNA(VLOOKUP(K1418&amp;"_"&amp;L1418&amp;"_"&amp;M1418&amp;"_"&amp;O1418,[1]挑战模式!$A:$AS,14+N1418,FALSE)),"",IF(VLOOKUP(K1418&amp;"_"&amp;L1418&amp;"_"&amp;M1418&amp;"_"&amp;O1418,[1]挑战模式!$A:$AS,14+N1418,FALSE)="","",IF(VLOOKUP(VLOOKUP(K1418&amp;"_"&amp;L1418&amp;"_"&amp;M1418&amp;"_"&amp;O1418,[1]挑战模式!$A:$AS,14+N1418,FALSE),[1]怪物!$B:$L,11,FALSE)=0,"",VLOOKUP(VLOOKUP(K1418&amp;"_"&amp;L1418&amp;"_"&amp;M1418&amp;"_"&amp;O1418,[1]挑战模式!$A:$AS,14+N1418,FALSE),[1]怪物!$B:$L,11,FALSE))))</f>
        <v/>
      </c>
      <c r="H1418" t="str">
        <f t="shared" si="67"/>
        <v/>
      </c>
      <c r="I1418" t="str">
        <f t="shared" si="68"/>
        <v/>
      </c>
      <c r="J1418" t="str">
        <f>IF(B1418="","",IF(RIGHT(VLOOKUP(K1418&amp;"_"&amp;L1418&amp;"_"&amp;M1418&amp;"_"&amp;O1418,[1]挑战模式!$A:$AS,14+N1418,FALSE),1)="3","EffectCreate_BossEffect;EffectCreate_MonsterShow","EffectCreate_MonsterShow"))</f>
        <v/>
      </c>
      <c r="K1418" s="2">
        <v>1</v>
      </c>
      <c r="L1418" s="2">
        <v>4</v>
      </c>
      <c r="M1418" s="2">
        <v>10</v>
      </c>
      <c r="N1418" s="2">
        <v>2</v>
      </c>
      <c r="O1418" s="6" t="s">
        <v>469</v>
      </c>
    </row>
    <row r="1419" spans="2:15" x14ac:dyDescent="0.2">
      <c r="B1419" t="str">
        <f>IF(ISNA(VLOOKUP(K1419&amp;"_"&amp;L1419&amp;"_"&amp;M1419&amp;"_"&amp;O1419,[1]挑战模式!$A:$AS,1,FALSE)),"",IF(VLOOKUP(K1419&amp;"_"&amp;L1419&amp;"_"&amp;M1419&amp;"_"&amp;O1419,[1]挑战模式!$A:$AS,14+N1419,FALSE)="","","Monster_Season"&amp;K1419&amp;"_Challenge"&amp;L1419&amp;"_"&amp;M1419&amp;"_"&amp;N1419&amp;"_"&amp;O1419))</f>
        <v/>
      </c>
      <c r="C1419" t="str">
        <f t="shared" si="66"/>
        <v/>
      </c>
      <c r="G1419" t="str">
        <f>IF(ISNA(VLOOKUP(K1419&amp;"_"&amp;L1419&amp;"_"&amp;M1419&amp;"_"&amp;O1419,[1]挑战模式!$A:$AS,14+N1419,FALSE)),"",IF(VLOOKUP(K1419&amp;"_"&amp;L1419&amp;"_"&amp;M1419&amp;"_"&amp;O1419,[1]挑战模式!$A:$AS,14+N1419,FALSE)="","",IF(VLOOKUP(VLOOKUP(K1419&amp;"_"&amp;L1419&amp;"_"&amp;M1419&amp;"_"&amp;O1419,[1]挑战模式!$A:$AS,14+N1419,FALSE),[1]怪物!$B:$L,11,FALSE)=0,"",VLOOKUP(VLOOKUP(K1419&amp;"_"&amp;L1419&amp;"_"&amp;M1419&amp;"_"&amp;O1419,[1]挑战模式!$A:$AS,14+N1419,FALSE),[1]怪物!$B:$L,11,FALSE))))</f>
        <v/>
      </c>
      <c r="H1419" t="str">
        <f t="shared" si="67"/>
        <v/>
      </c>
      <c r="I1419" t="str">
        <f t="shared" si="68"/>
        <v/>
      </c>
      <c r="J1419" t="str">
        <f>IF(B1419="","",IF(RIGHT(VLOOKUP(K1419&amp;"_"&amp;L1419&amp;"_"&amp;M1419&amp;"_"&amp;O1419,[1]挑战模式!$A:$AS,14+N1419,FALSE),1)="3","EffectCreate_BossEffect;EffectCreate_MonsterShow","EffectCreate_MonsterShow"))</f>
        <v/>
      </c>
      <c r="K1419" s="2">
        <v>1</v>
      </c>
      <c r="L1419" s="2">
        <v>4</v>
      </c>
      <c r="M1419" s="2">
        <v>10</v>
      </c>
      <c r="N1419" s="2">
        <v>3</v>
      </c>
      <c r="O1419" s="6" t="s">
        <v>469</v>
      </c>
    </row>
    <row r="1420" spans="2:15" x14ac:dyDescent="0.2">
      <c r="B1420" t="str">
        <f>IF(ISNA(VLOOKUP(K1420&amp;"_"&amp;L1420&amp;"_"&amp;M1420&amp;"_"&amp;O1420,[1]挑战模式!$A:$AS,1,FALSE)),"",IF(VLOOKUP(K1420&amp;"_"&amp;L1420&amp;"_"&amp;M1420&amp;"_"&amp;O1420,[1]挑战模式!$A:$AS,14+N1420,FALSE)="","","Monster_Season"&amp;K1420&amp;"_Challenge"&amp;L1420&amp;"_"&amp;M1420&amp;"_"&amp;N1420&amp;"_"&amp;O1420))</f>
        <v/>
      </c>
      <c r="C1420" t="str">
        <f t="shared" si="66"/>
        <v/>
      </c>
      <c r="G1420" t="str">
        <f>IF(ISNA(VLOOKUP(K1420&amp;"_"&amp;L1420&amp;"_"&amp;M1420&amp;"_"&amp;O1420,[1]挑战模式!$A:$AS,14+N1420,FALSE)),"",IF(VLOOKUP(K1420&amp;"_"&amp;L1420&amp;"_"&amp;M1420&amp;"_"&amp;O1420,[1]挑战模式!$A:$AS,14+N1420,FALSE)="","",IF(VLOOKUP(VLOOKUP(K1420&amp;"_"&amp;L1420&amp;"_"&amp;M1420&amp;"_"&amp;O1420,[1]挑战模式!$A:$AS,14+N1420,FALSE),[1]怪物!$B:$L,11,FALSE)=0,"",VLOOKUP(VLOOKUP(K1420&amp;"_"&amp;L1420&amp;"_"&amp;M1420&amp;"_"&amp;O1420,[1]挑战模式!$A:$AS,14+N1420,FALSE),[1]怪物!$B:$L,11,FALSE))))</f>
        <v/>
      </c>
      <c r="H1420" t="str">
        <f t="shared" si="67"/>
        <v/>
      </c>
      <c r="I1420" t="str">
        <f t="shared" si="68"/>
        <v/>
      </c>
      <c r="J1420" t="str">
        <f>IF(B1420="","",IF(RIGHT(VLOOKUP(K1420&amp;"_"&amp;L1420&amp;"_"&amp;M1420&amp;"_"&amp;O1420,[1]挑战模式!$A:$AS,14+N1420,FALSE),1)="3","EffectCreate_BossEffect;EffectCreate_MonsterShow","EffectCreate_MonsterShow"))</f>
        <v/>
      </c>
      <c r="K1420" s="2">
        <v>1</v>
      </c>
      <c r="L1420" s="2">
        <v>4</v>
      </c>
      <c r="M1420" s="2">
        <v>10</v>
      </c>
      <c r="N1420" s="2">
        <v>4</v>
      </c>
      <c r="O1420" s="6" t="s">
        <v>469</v>
      </c>
    </row>
    <row r="1421" spans="2:15" x14ac:dyDescent="0.2">
      <c r="B1421" t="str">
        <f>IF(ISNA(VLOOKUP(K1421&amp;"_"&amp;L1421&amp;"_"&amp;M1421&amp;"_"&amp;O1421,[1]挑战模式!$A:$AS,1,FALSE)),"",IF(VLOOKUP(K1421&amp;"_"&amp;L1421&amp;"_"&amp;M1421&amp;"_"&amp;O1421,[1]挑战模式!$A:$AS,14+N1421,FALSE)="","","Monster_Season"&amp;K1421&amp;"_Challenge"&amp;L1421&amp;"_"&amp;M1421&amp;"_"&amp;N1421&amp;"_"&amp;O1421))</f>
        <v/>
      </c>
      <c r="C1421" t="str">
        <f t="shared" si="66"/>
        <v/>
      </c>
      <c r="G1421" t="str">
        <f>IF(ISNA(VLOOKUP(K1421&amp;"_"&amp;L1421&amp;"_"&amp;M1421&amp;"_"&amp;O1421,[1]挑战模式!$A:$AS,14+N1421,FALSE)),"",IF(VLOOKUP(K1421&amp;"_"&amp;L1421&amp;"_"&amp;M1421&amp;"_"&amp;O1421,[1]挑战模式!$A:$AS,14+N1421,FALSE)="","",IF(VLOOKUP(VLOOKUP(K1421&amp;"_"&amp;L1421&amp;"_"&amp;M1421&amp;"_"&amp;O1421,[1]挑战模式!$A:$AS,14+N1421,FALSE),[1]怪物!$B:$L,11,FALSE)=0,"",VLOOKUP(VLOOKUP(K1421&amp;"_"&amp;L1421&amp;"_"&amp;M1421&amp;"_"&amp;O1421,[1]挑战模式!$A:$AS,14+N1421,FALSE),[1]怪物!$B:$L,11,FALSE))))</f>
        <v/>
      </c>
      <c r="H1421" t="str">
        <f t="shared" si="67"/>
        <v/>
      </c>
      <c r="I1421" t="str">
        <f t="shared" si="68"/>
        <v/>
      </c>
      <c r="J1421" t="str">
        <f>IF(B1421="","",IF(RIGHT(VLOOKUP(K1421&amp;"_"&amp;L1421&amp;"_"&amp;M1421&amp;"_"&amp;O1421,[1]挑战模式!$A:$AS,14+N1421,FALSE),1)="3","EffectCreate_BossEffect;EffectCreate_MonsterShow","EffectCreate_MonsterShow"))</f>
        <v/>
      </c>
      <c r="K1421" s="2">
        <v>1</v>
      </c>
      <c r="L1421" s="2">
        <v>4</v>
      </c>
      <c r="M1421" s="2">
        <v>10</v>
      </c>
      <c r="N1421" s="2">
        <v>5</v>
      </c>
      <c r="O1421" s="6" t="s">
        <v>469</v>
      </c>
    </row>
    <row r="1422" spans="2:15" x14ac:dyDescent="0.2">
      <c r="B1422" t="str">
        <f>IF(ISNA(VLOOKUP(K1422&amp;"_"&amp;L1422&amp;"_"&amp;M1422&amp;"_"&amp;O1422,[1]挑战模式!$A:$AS,1,FALSE)),"",IF(VLOOKUP(K1422&amp;"_"&amp;L1422&amp;"_"&amp;M1422&amp;"_"&amp;O1422,[1]挑战模式!$A:$AS,14+N1422,FALSE)="","","Monster_Season"&amp;K1422&amp;"_Challenge"&amp;L1422&amp;"_"&amp;M1422&amp;"_"&amp;N1422&amp;"_"&amp;O1422))</f>
        <v>Monster_Season1_Challenge5_1_1_Easy</v>
      </c>
      <c r="C1422" t="str">
        <f t="shared" si="66"/>
        <v>None</v>
      </c>
      <c r="G1422" t="str">
        <f>IF(ISNA(VLOOKUP(K1422&amp;"_"&amp;L1422&amp;"_"&amp;M1422&amp;"_"&amp;O1422,[1]挑战模式!$A:$AS,14+N1422,FALSE)),"",IF(VLOOKUP(K1422&amp;"_"&amp;L1422&amp;"_"&amp;M1422&amp;"_"&amp;O1422,[1]挑战模式!$A:$AS,14+N1422,FALSE)="","",IF(VLOOKUP(VLOOKUP(K1422&amp;"_"&amp;L1422&amp;"_"&amp;M1422&amp;"_"&amp;O1422,[1]挑战模式!$A:$AS,14+N1422,FALSE),[1]怪物!$B:$L,11,FALSE)=0,"",VLOOKUP(VLOOKUP(K1422&amp;"_"&amp;L1422&amp;"_"&amp;M1422&amp;"_"&amp;O1422,[1]挑战模式!$A:$AS,14+N1422,FALSE),[1]怪物!$B:$L,11,FALSE))))</f>
        <v/>
      </c>
      <c r="H1422" t="str">
        <f t="shared" si="67"/>
        <v>Unit_Monster_Season1_Challenge5_1_1_Easy</v>
      </c>
      <c r="I1422" t="str">
        <f t="shared" si="68"/>
        <v>TowerDefense_Monster1</v>
      </c>
      <c r="J1422" t="str">
        <f>IF(B1422="","",IF(RIGHT(VLOOKUP(K1422&amp;"_"&amp;L1422&amp;"_"&amp;M1422&amp;"_"&amp;O1422,[1]挑战模式!$A:$AS,14+N1422,FALSE),1)="3","EffectCreate_BossEffect;EffectCreate_MonsterShow","EffectCreate_MonsterShow"))</f>
        <v>EffectCreate_MonsterShow</v>
      </c>
      <c r="K1422" s="2">
        <v>1</v>
      </c>
      <c r="L1422" s="2">
        <v>5</v>
      </c>
      <c r="M1422" s="2">
        <v>1</v>
      </c>
      <c r="N1422" s="2">
        <v>1</v>
      </c>
      <c r="O1422" s="6" t="s">
        <v>469</v>
      </c>
    </row>
    <row r="1423" spans="2:15" x14ac:dyDescent="0.2">
      <c r="B1423" t="str">
        <f>IF(ISNA(VLOOKUP(K1423&amp;"_"&amp;L1423&amp;"_"&amp;M1423&amp;"_"&amp;O1423,[1]挑战模式!$A:$AS,1,FALSE)),"",IF(VLOOKUP(K1423&amp;"_"&amp;L1423&amp;"_"&amp;M1423&amp;"_"&amp;O1423,[1]挑战模式!$A:$AS,14+N1423,FALSE)="","","Monster_Season"&amp;K1423&amp;"_Challenge"&amp;L1423&amp;"_"&amp;M1423&amp;"_"&amp;N1423&amp;"_"&amp;O1423))</f>
        <v/>
      </c>
      <c r="C1423" t="str">
        <f t="shared" si="66"/>
        <v/>
      </c>
      <c r="G1423" t="str">
        <f>IF(ISNA(VLOOKUP(K1423&amp;"_"&amp;L1423&amp;"_"&amp;M1423&amp;"_"&amp;O1423,[1]挑战模式!$A:$AS,14+N1423,FALSE)),"",IF(VLOOKUP(K1423&amp;"_"&amp;L1423&amp;"_"&amp;M1423&amp;"_"&amp;O1423,[1]挑战模式!$A:$AS,14+N1423,FALSE)="","",IF(VLOOKUP(VLOOKUP(K1423&amp;"_"&amp;L1423&amp;"_"&amp;M1423&amp;"_"&amp;O1423,[1]挑战模式!$A:$AS,14+N1423,FALSE),[1]怪物!$B:$L,11,FALSE)=0,"",VLOOKUP(VLOOKUP(K1423&amp;"_"&amp;L1423&amp;"_"&amp;M1423&amp;"_"&amp;O1423,[1]挑战模式!$A:$AS,14+N1423,FALSE),[1]怪物!$B:$L,11,FALSE))))</f>
        <v/>
      </c>
      <c r="H1423" t="str">
        <f t="shared" si="67"/>
        <v/>
      </c>
      <c r="I1423" t="str">
        <f t="shared" si="68"/>
        <v/>
      </c>
      <c r="J1423" t="str">
        <f>IF(B1423="","",IF(RIGHT(VLOOKUP(K1423&amp;"_"&amp;L1423&amp;"_"&amp;M1423&amp;"_"&amp;O1423,[1]挑战模式!$A:$AS,14+N1423,FALSE),1)="3","EffectCreate_BossEffect;EffectCreate_MonsterShow","EffectCreate_MonsterShow"))</f>
        <v/>
      </c>
      <c r="K1423" s="2">
        <v>1</v>
      </c>
      <c r="L1423" s="2">
        <v>5</v>
      </c>
      <c r="M1423" s="2">
        <v>1</v>
      </c>
      <c r="N1423" s="2">
        <v>2</v>
      </c>
      <c r="O1423" s="6" t="s">
        <v>469</v>
      </c>
    </row>
    <row r="1424" spans="2:15" x14ac:dyDescent="0.2">
      <c r="B1424" t="str">
        <f>IF(ISNA(VLOOKUP(K1424&amp;"_"&amp;L1424&amp;"_"&amp;M1424&amp;"_"&amp;O1424,[1]挑战模式!$A:$AS,1,FALSE)),"",IF(VLOOKUP(K1424&amp;"_"&amp;L1424&amp;"_"&amp;M1424&amp;"_"&amp;O1424,[1]挑战模式!$A:$AS,14+N1424,FALSE)="","","Monster_Season"&amp;K1424&amp;"_Challenge"&amp;L1424&amp;"_"&amp;M1424&amp;"_"&amp;N1424&amp;"_"&amp;O1424))</f>
        <v/>
      </c>
      <c r="C1424" t="str">
        <f t="shared" si="66"/>
        <v/>
      </c>
      <c r="G1424" t="str">
        <f>IF(ISNA(VLOOKUP(K1424&amp;"_"&amp;L1424&amp;"_"&amp;M1424&amp;"_"&amp;O1424,[1]挑战模式!$A:$AS,14+N1424,FALSE)),"",IF(VLOOKUP(K1424&amp;"_"&amp;L1424&amp;"_"&amp;M1424&amp;"_"&amp;O1424,[1]挑战模式!$A:$AS,14+N1424,FALSE)="","",IF(VLOOKUP(VLOOKUP(K1424&amp;"_"&amp;L1424&amp;"_"&amp;M1424&amp;"_"&amp;O1424,[1]挑战模式!$A:$AS,14+N1424,FALSE),[1]怪物!$B:$L,11,FALSE)=0,"",VLOOKUP(VLOOKUP(K1424&amp;"_"&amp;L1424&amp;"_"&amp;M1424&amp;"_"&amp;O1424,[1]挑战模式!$A:$AS,14+N1424,FALSE),[1]怪物!$B:$L,11,FALSE))))</f>
        <v/>
      </c>
      <c r="H1424" t="str">
        <f t="shared" si="67"/>
        <v/>
      </c>
      <c r="I1424" t="str">
        <f t="shared" si="68"/>
        <v/>
      </c>
      <c r="J1424" t="str">
        <f>IF(B1424="","",IF(RIGHT(VLOOKUP(K1424&amp;"_"&amp;L1424&amp;"_"&amp;M1424&amp;"_"&amp;O1424,[1]挑战模式!$A:$AS,14+N1424,FALSE),1)="3","EffectCreate_BossEffect;EffectCreate_MonsterShow","EffectCreate_MonsterShow"))</f>
        <v/>
      </c>
      <c r="K1424" s="2">
        <v>1</v>
      </c>
      <c r="L1424" s="2">
        <v>5</v>
      </c>
      <c r="M1424" s="2">
        <v>1</v>
      </c>
      <c r="N1424" s="2">
        <v>3</v>
      </c>
      <c r="O1424" s="6" t="s">
        <v>469</v>
      </c>
    </row>
    <row r="1425" spans="2:15" x14ac:dyDescent="0.2">
      <c r="B1425" t="str">
        <f>IF(ISNA(VLOOKUP(K1425&amp;"_"&amp;L1425&amp;"_"&amp;M1425&amp;"_"&amp;O1425,[1]挑战模式!$A:$AS,1,FALSE)),"",IF(VLOOKUP(K1425&amp;"_"&amp;L1425&amp;"_"&amp;M1425&amp;"_"&amp;O1425,[1]挑战模式!$A:$AS,14+N1425,FALSE)="","","Monster_Season"&amp;K1425&amp;"_Challenge"&amp;L1425&amp;"_"&amp;M1425&amp;"_"&amp;N1425&amp;"_"&amp;O1425))</f>
        <v/>
      </c>
      <c r="C1425" t="str">
        <f t="shared" si="66"/>
        <v/>
      </c>
      <c r="G1425" t="str">
        <f>IF(ISNA(VLOOKUP(K1425&amp;"_"&amp;L1425&amp;"_"&amp;M1425&amp;"_"&amp;O1425,[1]挑战模式!$A:$AS,14+N1425,FALSE)),"",IF(VLOOKUP(K1425&amp;"_"&amp;L1425&amp;"_"&amp;M1425&amp;"_"&amp;O1425,[1]挑战模式!$A:$AS,14+N1425,FALSE)="","",IF(VLOOKUP(VLOOKUP(K1425&amp;"_"&amp;L1425&amp;"_"&amp;M1425&amp;"_"&amp;O1425,[1]挑战模式!$A:$AS,14+N1425,FALSE),[1]怪物!$B:$L,11,FALSE)=0,"",VLOOKUP(VLOOKUP(K1425&amp;"_"&amp;L1425&amp;"_"&amp;M1425&amp;"_"&amp;O1425,[1]挑战模式!$A:$AS,14+N1425,FALSE),[1]怪物!$B:$L,11,FALSE))))</f>
        <v/>
      </c>
      <c r="H1425" t="str">
        <f t="shared" si="67"/>
        <v/>
      </c>
      <c r="I1425" t="str">
        <f t="shared" si="68"/>
        <v/>
      </c>
      <c r="J1425" t="str">
        <f>IF(B1425="","",IF(RIGHT(VLOOKUP(K1425&amp;"_"&amp;L1425&amp;"_"&amp;M1425&amp;"_"&amp;O1425,[1]挑战模式!$A:$AS,14+N1425,FALSE),1)="3","EffectCreate_BossEffect;EffectCreate_MonsterShow","EffectCreate_MonsterShow"))</f>
        <v/>
      </c>
      <c r="K1425" s="2">
        <v>1</v>
      </c>
      <c r="L1425" s="2">
        <v>5</v>
      </c>
      <c r="M1425" s="2">
        <v>1</v>
      </c>
      <c r="N1425" s="2">
        <v>4</v>
      </c>
      <c r="O1425" s="6" t="s">
        <v>469</v>
      </c>
    </row>
    <row r="1426" spans="2:15" x14ac:dyDescent="0.2">
      <c r="B1426" t="str">
        <f>IF(ISNA(VLOOKUP(K1426&amp;"_"&amp;L1426&amp;"_"&amp;M1426&amp;"_"&amp;O1426,[1]挑战模式!$A:$AS,1,FALSE)),"",IF(VLOOKUP(K1426&amp;"_"&amp;L1426&amp;"_"&amp;M1426&amp;"_"&amp;O1426,[1]挑战模式!$A:$AS,14+N1426,FALSE)="","","Monster_Season"&amp;K1426&amp;"_Challenge"&amp;L1426&amp;"_"&amp;M1426&amp;"_"&amp;N1426&amp;"_"&amp;O1426))</f>
        <v/>
      </c>
      <c r="C1426" t="str">
        <f t="shared" si="66"/>
        <v/>
      </c>
      <c r="G1426" t="str">
        <f>IF(ISNA(VLOOKUP(K1426&amp;"_"&amp;L1426&amp;"_"&amp;M1426&amp;"_"&amp;O1426,[1]挑战模式!$A:$AS,14+N1426,FALSE)),"",IF(VLOOKUP(K1426&amp;"_"&amp;L1426&amp;"_"&amp;M1426&amp;"_"&amp;O1426,[1]挑战模式!$A:$AS,14+N1426,FALSE)="","",IF(VLOOKUP(VLOOKUP(K1426&amp;"_"&amp;L1426&amp;"_"&amp;M1426&amp;"_"&amp;O1426,[1]挑战模式!$A:$AS,14+N1426,FALSE),[1]怪物!$B:$L,11,FALSE)=0,"",VLOOKUP(VLOOKUP(K1426&amp;"_"&amp;L1426&amp;"_"&amp;M1426&amp;"_"&amp;O1426,[1]挑战模式!$A:$AS,14+N1426,FALSE),[1]怪物!$B:$L,11,FALSE))))</f>
        <v/>
      </c>
      <c r="H1426" t="str">
        <f t="shared" si="67"/>
        <v/>
      </c>
      <c r="I1426" t="str">
        <f t="shared" si="68"/>
        <v/>
      </c>
      <c r="J1426" t="str">
        <f>IF(B1426="","",IF(RIGHT(VLOOKUP(K1426&amp;"_"&amp;L1426&amp;"_"&amp;M1426&amp;"_"&amp;O1426,[1]挑战模式!$A:$AS,14+N1426,FALSE),1)="3","EffectCreate_BossEffect;EffectCreate_MonsterShow","EffectCreate_MonsterShow"))</f>
        <v/>
      </c>
      <c r="K1426" s="2">
        <v>1</v>
      </c>
      <c r="L1426" s="2">
        <v>5</v>
      </c>
      <c r="M1426" s="2">
        <v>1</v>
      </c>
      <c r="N1426" s="2">
        <v>5</v>
      </c>
      <c r="O1426" s="6" t="s">
        <v>469</v>
      </c>
    </row>
    <row r="1427" spans="2:15" x14ac:dyDescent="0.2">
      <c r="B1427" t="str">
        <f>IF(ISNA(VLOOKUP(K1427&amp;"_"&amp;L1427&amp;"_"&amp;M1427&amp;"_"&amp;O1427,[1]挑战模式!$A:$AS,1,FALSE)),"",IF(VLOOKUP(K1427&amp;"_"&amp;L1427&amp;"_"&amp;M1427&amp;"_"&amp;O1427,[1]挑战模式!$A:$AS,14+N1427,FALSE)="","","Monster_Season"&amp;K1427&amp;"_Challenge"&amp;L1427&amp;"_"&amp;M1427&amp;"_"&amp;N1427&amp;"_"&amp;O1427))</f>
        <v/>
      </c>
      <c r="C1427" t="str">
        <f t="shared" si="66"/>
        <v/>
      </c>
      <c r="G1427" t="str">
        <f>IF(ISNA(VLOOKUP(K1427&amp;"_"&amp;L1427&amp;"_"&amp;M1427&amp;"_"&amp;O1427,[1]挑战模式!$A:$AS,14+N1427,FALSE)),"",IF(VLOOKUP(K1427&amp;"_"&amp;L1427&amp;"_"&amp;M1427&amp;"_"&amp;O1427,[1]挑战模式!$A:$AS,14+N1427,FALSE)="","",IF(VLOOKUP(VLOOKUP(K1427&amp;"_"&amp;L1427&amp;"_"&amp;M1427&amp;"_"&amp;O1427,[1]挑战模式!$A:$AS,14+N1427,FALSE),[1]怪物!$B:$L,11,FALSE)=0,"",VLOOKUP(VLOOKUP(K1427&amp;"_"&amp;L1427&amp;"_"&amp;M1427&amp;"_"&amp;O1427,[1]挑战模式!$A:$AS,14+N1427,FALSE),[1]怪物!$B:$L,11,FALSE))))</f>
        <v/>
      </c>
      <c r="H1427" t="str">
        <f t="shared" si="67"/>
        <v/>
      </c>
      <c r="I1427" t="str">
        <f t="shared" si="68"/>
        <v/>
      </c>
      <c r="J1427" t="str">
        <f>IF(B1427="","",IF(RIGHT(VLOOKUP(K1427&amp;"_"&amp;L1427&amp;"_"&amp;M1427&amp;"_"&amp;O1427,[1]挑战模式!$A:$AS,14+N1427,FALSE),1)="3","EffectCreate_BossEffect;EffectCreate_MonsterShow","EffectCreate_MonsterShow"))</f>
        <v/>
      </c>
      <c r="K1427" s="2">
        <v>1</v>
      </c>
      <c r="L1427" s="2">
        <v>5</v>
      </c>
      <c r="M1427" s="2">
        <v>1</v>
      </c>
      <c r="N1427" s="2">
        <v>6</v>
      </c>
      <c r="O1427" s="6" t="s">
        <v>469</v>
      </c>
    </row>
    <row r="1428" spans="2:15" x14ac:dyDescent="0.2">
      <c r="B1428" t="str">
        <f>IF(ISNA(VLOOKUP(K1428&amp;"_"&amp;L1428&amp;"_"&amp;M1428&amp;"_"&amp;O1428,[1]挑战模式!$A:$AS,1,FALSE)),"",IF(VLOOKUP(K1428&amp;"_"&amp;L1428&amp;"_"&amp;M1428&amp;"_"&amp;O1428,[1]挑战模式!$A:$AS,14+N1428,FALSE)="","","Monster_Season"&amp;K1428&amp;"_Challenge"&amp;L1428&amp;"_"&amp;M1428&amp;"_"&amp;N1428&amp;"_"&amp;O1428))</f>
        <v>Monster_Season1_Challenge5_2_1_Easy</v>
      </c>
      <c r="C1428" t="str">
        <f t="shared" si="66"/>
        <v>None</v>
      </c>
      <c r="G1428" t="str">
        <f>IF(ISNA(VLOOKUP(K1428&amp;"_"&amp;L1428&amp;"_"&amp;M1428&amp;"_"&amp;O1428,[1]挑战模式!$A:$AS,14+N1428,FALSE)),"",IF(VLOOKUP(K1428&amp;"_"&amp;L1428&amp;"_"&amp;M1428&amp;"_"&amp;O1428,[1]挑战模式!$A:$AS,14+N1428,FALSE)="","",IF(VLOOKUP(VLOOKUP(K1428&amp;"_"&amp;L1428&amp;"_"&amp;M1428&amp;"_"&amp;O1428,[1]挑战模式!$A:$AS,14+N1428,FALSE),[1]怪物!$B:$L,11,FALSE)=0,"",VLOOKUP(VLOOKUP(K1428&amp;"_"&amp;L1428&amp;"_"&amp;M1428&amp;"_"&amp;O1428,[1]挑战模式!$A:$AS,14+N1428,FALSE),[1]怪物!$B:$L,11,FALSE))))</f>
        <v/>
      </c>
      <c r="H1428" t="str">
        <f t="shared" si="67"/>
        <v>Unit_Monster_Season1_Challenge5_2_1_Easy</v>
      </c>
      <c r="I1428" t="str">
        <f t="shared" si="68"/>
        <v>TowerDefense_Monster1</v>
      </c>
      <c r="J1428" t="str">
        <f>IF(B1428="","",IF(RIGHT(VLOOKUP(K1428&amp;"_"&amp;L1428&amp;"_"&amp;M1428&amp;"_"&amp;O1428,[1]挑战模式!$A:$AS,14+N1428,FALSE),1)="3","EffectCreate_BossEffect;EffectCreate_MonsterShow","EffectCreate_MonsterShow"))</f>
        <v>EffectCreate_MonsterShow</v>
      </c>
      <c r="K1428" s="2">
        <v>1</v>
      </c>
      <c r="L1428" s="2">
        <v>5</v>
      </c>
      <c r="M1428" s="2">
        <v>2</v>
      </c>
      <c r="N1428" s="2">
        <v>1</v>
      </c>
      <c r="O1428" s="6" t="s">
        <v>469</v>
      </c>
    </row>
    <row r="1429" spans="2:15" x14ac:dyDescent="0.2">
      <c r="B1429" t="str">
        <f>IF(ISNA(VLOOKUP(K1429&amp;"_"&amp;L1429&amp;"_"&amp;M1429&amp;"_"&amp;O1429,[1]挑战模式!$A:$AS,1,FALSE)),"",IF(VLOOKUP(K1429&amp;"_"&amp;L1429&amp;"_"&amp;M1429&amp;"_"&amp;O1429,[1]挑战模式!$A:$AS,14+N1429,FALSE)="","","Monster_Season"&amp;K1429&amp;"_Challenge"&amp;L1429&amp;"_"&amp;M1429&amp;"_"&amp;N1429&amp;"_"&amp;O1429))</f>
        <v>Monster_Season1_Challenge5_2_2_Easy</v>
      </c>
      <c r="C1429" t="str">
        <f t="shared" si="66"/>
        <v>None</v>
      </c>
      <c r="G1429" t="str">
        <f>IF(ISNA(VLOOKUP(K1429&amp;"_"&amp;L1429&amp;"_"&amp;M1429&amp;"_"&amp;O1429,[1]挑战模式!$A:$AS,14+N1429,FALSE)),"",IF(VLOOKUP(K1429&amp;"_"&amp;L1429&amp;"_"&amp;M1429&amp;"_"&amp;O1429,[1]挑战模式!$A:$AS,14+N1429,FALSE)="","",IF(VLOOKUP(VLOOKUP(K1429&amp;"_"&amp;L1429&amp;"_"&amp;M1429&amp;"_"&amp;O1429,[1]挑战模式!$A:$AS,14+N1429,FALSE),[1]怪物!$B:$L,11,FALSE)=0,"",VLOOKUP(VLOOKUP(K1429&amp;"_"&amp;L1429&amp;"_"&amp;M1429&amp;"_"&amp;O1429,[1]挑战模式!$A:$AS,14+N1429,FALSE),[1]怪物!$B:$L,11,FALSE))))</f>
        <v/>
      </c>
      <c r="H1429" t="str">
        <f t="shared" si="67"/>
        <v>Unit_Monster_Season1_Challenge5_2_2_Easy</v>
      </c>
      <c r="I1429" t="str">
        <f t="shared" si="68"/>
        <v>TowerDefense_Monster1</v>
      </c>
      <c r="J1429" t="str">
        <f>IF(B1429="","",IF(RIGHT(VLOOKUP(K1429&amp;"_"&amp;L1429&amp;"_"&amp;M1429&amp;"_"&amp;O1429,[1]挑战模式!$A:$AS,14+N1429,FALSE),1)="3","EffectCreate_BossEffect;EffectCreate_MonsterShow","EffectCreate_MonsterShow"))</f>
        <v>EffectCreate_MonsterShow</v>
      </c>
      <c r="K1429" s="2">
        <v>1</v>
      </c>
      <c r="L1429" s="2">
        <v>5</v>
      </c>
      <c r="M1429" s="2">
        <v>2</v>
      </c>
      <c r="N1429" s="2">
        <v>2</v>
      </c>
      <c r="O1429" s="6" t="s">
        <v>469</v>
      </c>
    </row>
    <row r="1430" spans="2:15" x14ac:dyDescent="0.2">
      <c r="B1430" t="str">
        <f>IF(ISNA(VLOOKUP(K1430&amp;"_"&amp;L1430&amp;"_"&amp;M1430&amp;"_"&amp;O1430,[1]挑战模式!$A:$AS,1,FALSE)),"",IF(VLOOKUP(K1430&amp;"_"&amp;L1430&amp;"_"&amp;M1430&amp;"_"&amp;O1430,[1]挑战模式!$A:$AS,14+N1430,FALSE)="","","Monster_Season"&amp;K1430&amp;"_Challenge"&amp;L1430&amp;"_"&amp;M1430&amp;"_"&amp;N1430&amp;"_"&amp;O1430))</f>
        <v/>
      </c>
      <c r="C1430" t="str">
        <f t="shared" si="66"/>
        <v/>
      </c>
      <c r="G1430" t="str">
        <f>IF(ISNA(VLOOKUP(K1430&amp;"_"&amp;L1430&amp;"_"&amp;M1430&amp;"_"&amp;O1430,[1]挑战模式!$A:$AS,14+N1430,FALSE)),"",IF(VLOOKUP(K1430&amp;"_"&amp;L1430&amp;"_"&amp;M1430&amp;"_"&amp;O1430,[1]挑战模式!$A:$AS,14+N1430,FALSE)="","",IF(VLOOKUP(VLOOKUP(K1430&amp;"_"&amp;L1430&amp;"_"&amp;M1430&amp;"_"&amp;O1430,[1]挑战模式!$A:$AS,14+N1430,FALSE),[1]怪物!$B:$L,11,FALSE)=0,"",VLOOKUP(VLOOKUP(K1430&amp;"_"&amp;L1430&amp;"_"&amp;M1430&amp;"_"&amp;O1430,[1]挑战模式!$A:$AS,14+N1430,FALSE),[1]怪物!$B:$L,11,FALSE))))</f>
        <v/>
      </c>
      <c r="H1430" t="str">
        <f t="shared" si="67"/>
        <v/>
      </c>
      <c r="I1430" t="str">
        <f t="shared" si="68"/>
        <v/>
      </c>
      <c r="J1430" t="str">
        <f>IF(B1430="","",IF(RIGHT(VLOOKUP(K1430&amp;"_"&amp;L1430&amp;"_"&amp;M1430&amp;"_"&amp;O1430,[1]挑战模式!$A:$AS,14+N1430,FALSE),1)="3","EffectCreate_BossEffect;EffectCreate_MonsterShow","EffectCreate_MonsterShow"))</f>
        <v/>
      </c>
      <c r="K1430" s="2">
        <v>1</v>
      </c>
      <c r="L1430" s="2">
        <v>5</v>
      </c>
      <c r="M1430" s="2">
        <v>2</v>
      </c>
      <c r="N1430" s="2">
        <v>3</v>
      </c>
      <c r="O1430" s="6" t="s">
        <v>469</v>
      </c>
    </row>
    <row r="1431" spans="2:15" x14ac:dyDescent="0.2">
      <c r="B1431" t="str">
        <f>IF(ISNA(VLOOKUP(K1431&amp;"_"&amp;L1431&amp;"_"&amp;M1431&amp;"_"&amp;O1431,[1]挑战模式!$A:$AS,1,FALSE)),"",IF(VLOOKUP(K1431&amp;"_"&amp;L1431&amp;"_"&amp;M1431&amp;"_"&amp;O1431,[1]挑战模式!$A:$AS,14+N1431,FALSE)="","","Monster_Season"&amp;K1431&amp;"_Challenge"&amp;L1431&amp;"_"&amp;M1431&amp;"_"&amp;N1431&amp;"_"&amp;O1431))</f>
        <v/>
      </c>
      <c r="C1431" t="str">
        <f t="shared" si="66"/>
        <v/>
      </c>
      <c r="G1431" t="str">
        <f>IF(ISNA(VLOOKUP(K1431&amp;"_"&amp;L1431&amp;"_"&amp;M1431&amp;"_"&amp;O1431,[1]挑战模式!$A:$AS,14+N1431,FALSE)),"",IF(VLOOKUP(K1431&amp;"_"&amp;L1431&amp;"_"&amp;M1431&amp;"_"&amp;O1431,[1]挑战模式!$A:$AS,14+N1431,FALSE)="","",IF(VLOOKUP(VLOOKUP(K1431&amp;"_"&amp;L1431&amp;"_"&amp;M1431&amp;"_"&amp;O1431,[1]挑战模式!$A:$AS,14+N1431,FALSE),[1]怪物!$B:$L,11,FALSE)=0,"",VLOOKUP(VLOOKUP(K1431&amp;"_"&amp;L1431&amp;"_"&amp;M1431&amp;"_"&amp;O1431,[1]挑战模式!$A:$AS,14+N1431,FALSE),[1]怪物!$B:$L,11,FALSE))))</f>
        <v/>
      </c>
      <c r="H1431" t="str">
        <f t="shared" si="67"/>
        <v/>
      </c>
      <c r="I1431" t="str">
        <f t="shared" si="68"/>
        <v/>
      </c>
      <c r="J1431" t="str">
        <f>IF(B1431="","",IF(RIGHT(VLOOKUP(K1431&amp;"_"&amp;L1431&amp;"_"&amp;M1431&amp;"_"&amp;O1431,[1]挑战模式!$A:$AS,14+N1431,FALSE),1)="3","EffectCreate_BossEffect;EffectCreate_MonsterShow","EffectCreate_MonsterShow"))</f>
        <v/>
      </c>
      <c r="K1431" s="2">
        <v>1</v>
      </c>
      <c r="L1431" s="2">
        <v>5</v>
      </c>
      <c r="M1431" s="2">
        <v>2</v>
      </c>
      <c r="N1431" s="2">
        <v>4</v>
      </c>
      <c r="O1431" s="6" t="s">
        <v>469</v>
      </c>
    </row>
    <row r="1432" spans="2:15" x14ac:dyDescent="0.2">
      <c r="B1432" t="str">
        <f>IF(ISNA(VLOOKUP(K1432&amp;"_"&amp;L1432&amp;"_"&amp;M1432&amp;"_"&amp;O1432,[1]挑战模式!$A:$AS,1,FALSE)),"",IF(VLOOKUP(K1432&amp;"_"&amp;L1432&amp;"_"&amp;M1432&amp;"_"&amp;O1432,[1]挑战模式!$A:$AS,14+N1432,FALSE)="","","Monster_Season"&amp;K1432&amp;"_Challenge"&amp;L1432&amp;"_"&amp;M1432&amp;"_"&amp;N1432&amp;"_"&amp;O1432))</f>
        <v/>
      </c>
      <c r="C1432" t="str">
        <f t="shared" si="66"/>
        <v/>
      </c>
      <c r="G1432" t="str">
        <f>IF(ISNA(VLOOKUP(K1432&amp;"_"&amp;L1432&amp;"_"&amp;M1432&amp;"_"&amp;O1432,[1]挑战模式!$A:$AS,14+N1432,FALSE)),"",IF(VLOOKUP(K1432&amp;"_"&amp;L1432&amp;"_"&amp;M1432&amp;"_"&amp;O1432,[1]挑战模式!$A:$AS,14+N1432,FALSE)="","",IF(VLOOKUP(VLOOKUP(K1432&amp;"_"&amp;L1432&amp;"_"&amp;M1432&amp;"_"&amp;O1432,[1]挑战模式!$A:$AS,14+N1432,FALSE),[1]怪物!$B:$L,11,FALSE)=0,"",VLOOKUP(VLOOKUP(K1432&amp;"_"&amp;L1432&amp;"_"&amp;M1432&amp;"_"&amp;O1432,[1]挑战模式!$A:$AS,14+N1432,FALSE),[1]怪物!$B:$L,11,FALSE))))</f>
        <v/>
      </c>
      <c r="H1432" t="str">
        <f t="shared" si="67"/>
        <v/>
      </c>
      <c r="I1432" t="str">
        <f t="shared" si="68"/>
        <v/>
      </c>
      <c r="J1432" t="str">
        <f>IF(B1432="","",IF(RIGHT(VLOOKUP(K1432&amp;"_"&amp;L1432&amp;"_"&amp;M1432&amp;"_"&amp;O1432,[1]挑战模式!$A:$AS,14+N1432,FALSE),1)="3","EffectCreate_BossEffect;EffectCreate_MonsterShow","EffectCreate_MonsterShow"))</f>
        <v/>
      </c>
      <c r="K1432" s="2">
        <v>1</v>
      </c>
      <c r="L1432" s="2">
        <v>5</v>
      </c>
      <c r="M1432" s="2">
        <v>2</v>
      </c>
      <c r="N1432" s="2">
        <v>5</v>
      </c>
      <c r="O1432" s="6" t="s">
        <v>469</v>
      </c>
    </row>
    <row r="1433" spans="2:15" x14ac:dyDescent="0.2">
      <c r="B1433" t="str">
        <f>IF(ISNA(VLOOKUP(K1433&amp;"_"&amp;L1433&amp;"_"&amp;M1433&amp;"_"&amp;O1433,[1]挑战模式!$A:$AS,1,FALSE)),"",IF(VLOOKUP(K1433&amp;"_"&amp;L1433&amp;"_"&amp;M1433&amp;"_"&amp;O1433,[1]挑战模式!$A:$AS,14+N1433,FALSE)="","","Monster_Season"&amp;K1433&amp;"_Challenge"&amp;L1433&amp;"_"&amp;M1433&amp;"_"&amp;N1433&amp;"_"&amp;O1433))</f>
        <v/>
      </c>
      <c r="C1433" t="str">
        <f t="shared" si="66"/>
        <v/>
      </c>
      <c r="G1433" t="str">
        <f>IF(ISNA(VLOOKUP(K1433&amp;"_"&amp;L1433&amp;"_"&amp;M1433&amp;"_"&amp;O1433,[1]挑战模式!$A:$AS,14+N1433,FALSE)),"",IF(VLOOKUP(K1433&amp;"_"&amp;L1433&amp;"_"&amp;M1433&amp;"_"&amp;O1433,[1]挑战模式!$A:$AS,14+N1433,FALSE)="","",IF(VLOOKUP(VLOOKUP(K1433&amp;"_"&amp;L1433&amp;"_"&amp;M1433&amp;"_"&amp;O1433,[1]挑战模式!$A:$AS,14+N1433,FALSE),[1]怪物!$B:$L,11,FALSE)=0,"",VLOOKUP(VLOOKUP(K1433&amp;"_"&amp;L1433&amp;"_"&amp;M1433&amp;"_"&amp;O1433,[1]挑战模式!$A:$AS,14+N1433,FALSE),[1]怪物!$B:$L,11,FALSE))))</f>
        <v/>
      </c>
      <c r="H1433" t="str">
        <f t="shared" si="67"/>
        <v/>
      </c>
      <c r="I1433" t="str">
        <f t="shared" si="68"/>
        <v/>
      </c>
      <c r="J1433" t="str">
        <f>IF(B1433="","",IF(RIGHT(VLOOKUP(K1433&amp;"_"&amp;L1433&amp;"_"&amp;M1433&amp;"_"&amp;O1433,[1]挑战模式!$A:$AS,14+N1433,FALSE),1)="3","EffectCreate_BossEffect;EffectCreate_MonsterShow","EffectCreate_MonsterShow"))</f>
        <v/>
      </c>
      <c r="K1433" s="2">
        <v>1</v>
      </c>
      <c r="L1433" s="2">
        <v>5</v>
      </c>
      <c r="M1433" s="2">
        <v>2</v>
      </c>
      <c r="N1433" s="2">
        <v>6</v>
      </c>
      <c r="O1433" s="6" t="s">
        <v>469</v>
      </c>
    </row>
    <row r="1434" spans="2:15" x14ac:dyDescent="0.2">
      <c r="B1434" t="str">
        <f>IF(ISNA(VLOOKUP(K1434&amp;"_"&amp;L1434&amp;"_"&amp;M1434&amp;"_"&amp;O1434,[1]挑战模式!$A:$AS,1,FALSE)),"",IF(VLOOKUP(K1434&amp;"_"&amp;L1434&amp;"_"&amp;M1434&amp;"_"&amp;O1434,[1]挑战模式!$A:$AS,14+N1434,FALSE)="","","Monster_Season"&amp;K1434&amp;"_Challenge"&amp;L1434&amp;"_"&amp;M1434&amp;"_"&amp;N1434&amp;"_"&amp;O1434))</f>
        <v>Monster_Season1_Challenge5_3_1_Easy</v>
      </c>
      <c r="C1434" t="str">
        <f t="shared" si="66"/>
        <v>None</v>
      </c>
      <c r="G1434" t="str">
        <f>IF(ISNA(VLOOKUP(K1434&amp;"_"&amp;L1434&amp;"_"&amp;M1434&amp;"_"&amp;O1434,[1]挑战模式!$A:$AS,14+N1434,FALSE)),"",IF(VLOOKUP(K1434&amp;"_"&amp;L1434&amp;"_"&amp;M1434&amp;"_"&amp;O1434,[1]挑战模式!$A:$AS,14+N1434,FALSE)="","",IF(VLOOKUP(VLOOKUP(K1434&amp;"_"&amp;L1434&amp;"_"&amp;M1434&amp;"_"&amp;O1434,[1]挑战模式!$A:$AS,14+N1434,FALSE),[1]怪物!$B:$L,11,FALSE)=0,"",VLOOKUP(VLOOKUP(K1434&amp;"_"&amp;L1434&amp;"_"&amp;M1434&amp;"_"&amp;O1434,[1]挑战模式!$A:$AS,14+N1434,FALSE),[1]怪物!$B:$L,11,FALSE))))</f>
        <v/>
      </c>
      <c r="H1434" t="str">
        <f t="shared" si="67"/>
        <v>Unit_Monster_Season1_Challenge5_3_1_Easy</v>
      </c>
      <c r="I1434" t="str">
        <f t="shared" si="68"/>
        <v>TowerDefense_Monster1</v>
      </c>
      <c r="J1434" t="str">
        <f>IF(B1434="","",IF(RIGHT(VLOOKUP(K1434&amp;"_"&amp;L1434&amp;"_"&amp;M1434&amp;"_"&amp;O1434,[1]挑战模式!$A:$AS,14+N1434,FALSE),1)="3","EffectCreate_BossEffect;EffectCreate_MonsterShow","EffectCreate_MonsterShow"))</f>
        <v>EffectCreate_MonsterShow</v>
      </c>
      <c r="K1434" s="2">
        <v>1</v>
      </c>
      <c r="L1434" s="2">
        <v>5</v>
      </c>
      <c r="M1434" s="2">
        <v>3</v>
      </c>
      <c r="N1434" s="2">
        <v>1</v>
      </c>
      <c r="O1434" s="6" t="s">
        <v>469</v>
      </c>
    </row>
    <row r="1435" spans="2:15" x14ac:dyDescent="0.2">
      <c r="B1435" t="str">
        <f>IF(ISNA(VLOOKUP(K1435&amp;"_"&amp;L1435&amp;"_"&amp;M1435&amp;"_"&amp;O1435,[1]挑战模式!$A:$AS,1,FALSE)),"",IF(VLOOKUP(K1435&amp;"_"&amp;L1435&amp;"_"&amp;M1435&amp;"_"&amp;O1435,[1]挑战模式!$A:$AS,14+N1435,FALSE)="","","Monster_Season"&amp;K1435&amp;"_Challenge"&amp;L1435&amp;"_"&amp;M1435&amp;"_"&amp;N1435&amp;"_"&amp;O1435))</f>
        <v>Monster_Season1_Challenge5_3_2_Easy</v>
      </c>
      <c r="C1435" t="str">
        <f t="shared" si="66"/>
        <v>None</v>
      </c>
      <c r="G1435" t="str">
        <f>IF(ISNA(VLOOKUP(K1435&amp;"_"&amp;L1435&amp;"_"&amp;M1435&amp;"_"&amp;O1435,[1]挑战模式!$A:$AS,14+N1435,FALSE)),"",IF(VLOOKUP(K1435&amp;"_"&amp;L1435&amp;"_"&amp;M1435&amp;"_"&amp;O1435,[1]挑战模式!$A:$AS,14+N1435,FALSE)="","",IF(VLOOKUP(VLOOKUP(K1435&amp;"_"&amp;L1435&amp;"_"&amp;M1435&amp;"_"&amp;O1435,[1]挑战模式!$A:$AS,14+N1435,FALSE),[1]怪物!$B:$L,11,FALSE)=0,"",VLOOKUP(VLOOKUP(K1435&amp;"_"&amp;L1435&amp;"_"&amp;M1435&amp;"_"&amp;O1435,[1]挑战模式!$A:$AS,14+N1435,FALSE),[1]怪物!$B:$L,11,FALSE))))</f>
        <v/>
      </c>
      <c r="H1435" t="str">
        <f t="shared" si="67"/>
        <v>Unit_Monster_Season1_Challenge5_3_2_Easy</v>
      </c>
      <c r="I1435" t="str">
        <f t="shared" si="68"/>
        <v>TowerDefense_Monster1</v>
      </c>
      <c r="J1435" t="str">
        <f>IF(B1435="","",IF(RIGHT(VLOOKUP(K1435&amp;"_"&amp;L1435&amp;"_"&amp;M1435&amp;"_"&amp;O1435,[1]挑战模式!$A:$AS,14+N1435,FALSE),1)="3","EffectCreate_BossEffect;EffectCreate_MonsterShow","EffectCreate_MonsterShow"))</f>
        <v>EffectCreate_MonsterShow</v>
      </c>
      <c r="K1435" s="2">
        <v>1</v>
      </c>
      <c r="L1435" s="2">
        <v>5</v>
      </c>
      <c r="M1435" s="2">
        <v>3</v>
      </c>
      <c r="N1435" s="2">
        <v>2</v>
      </c>
      <c r="O1435" s="6" t="s">
        <v>469</v>
      </c>
    </row>
    <row r="1436" spans="2:15" x14ac:dyDescent="0.2">
      <c r="B1436" t="str">
        <f>IF(ISNA(VLOOKUP(K1436&amp;"_"&amp;L1436&amp;"_"&amp;M1436&amp;"_"&amp;O1436,[1]挑战模式!$A:$AS,1,FALSE)),"",IF(VLOOKUP(K1436&amp;"_"&amp;L1436&amp;"_"&amp;M1436&amp;"_"&amp;O1436,[1]挑战模式!$A:$AS,14+N1436,FALSE)="","","Monster_Season"&amp;K1436&amp;"_Challenge"&amp;L1436&amp;"_"&amp;M1436&amp;"_"&amp;N1436&amp;"_"&amp;O1436))</f>
        <v/>
      </c>
      <c r="C1436" t="str">
        <f t="shared" si="66"/>
        <v/>
      </c>
      <c r="G1436" t="str">
        <f>IF(ISNA(VLOOKUP(K1436&amp;"_"&amp;L1436&amp;"_"&amp;M1436&amp;"_"&amp;O1436,[1]挑战模式!$A:$AS,14+N1436,FALSE)),"",IF(VLOOKUP(K1436&amp;"_"&amp;L1436&amp;"_"&amp;M1436&amp;"_"&amp;O1436,[1]挑战模式!$A:$AS,14+N1436,FALSE)="","",IF(VLOOKUP(VLOOKUP(K1436&amp;"_"&amp;L1436&amp;"_"&amp;M1436&amp;"_"&amp;O1436,[1]挑战模式!$A:$AS,14+N1436,FALSE),[1]怪物!$B:$L,11,FALSE)=0,"",VLOOKUP(VLOOKUP(K1436&amp;"_"&amp;L1436&amp;"_"&amp;M1436&amp;"_"&amp;O1436,[1]挑战模式!$A:$AS,14+N1436,FALSE),[1]怪物!$B:$L,11,FALSE))))</f>
        <v/>
      </c>
      <c r="H1436" t="str">
        <f t="shared" si="67"/>
        <v/>
      </c>
      <c r="I1436" t="str">
        <f t="shared" si="68"/>
        <v/>
      </c>
      <c r="J1436" t="str">
        <f>IF(B1436="","",IF(RIGHT(VLOOKUP(K1436&amp;"_"&amp;L1436&amp;"_"&amp;M1436&amp;"_"&amp;O1436,[1]挑战模式!$A:$AS,14+N1436,FALSE),1)="3","EffectCreate_BossEffect;EffectCreate_MonsterShow","EffectCreate_MonsterShow"))</f>
        <v/>
      </c>
      <c r="K1436" s="2">
        <v>1</v>
      </c>
      <c r="L1436" s="2">
        <v>5</v>
      </c>
      <c r="M1436" s="2">
        <v>3</v>
      </c>
      <c r="N1436" s="2">
        <v>3</v>
      </c>
      <c r="O1436" s="6" t="s">
        <v>469</v>
      </c>
    </row>
    <row r="1437" spans="2:15" x14ac:dyDescent="0.2">
      <c r="B1437" t="str">
        <f>IF(ISNA(VLOOKUP(K1437&amp;"_"&amp;L1437&amp;"_"&amp;M1437&amp;"_"&amp;O1437,[1]挑战模式!$A:$AS,1,FALSE)),"",IF(VLOOKUP(K1437&amp;"_"&amp;L1437&amp;"_"&amp;M1437&amp;"_"&amp;O1437,[1]挑战模式!$A:$AS,14+N1437,FALSE)="","","Monster_Season"&amp;K1437&amp;"_Challenge"&amp;L1437&amp;"_"&amp;M1437&amp;"_"&amp;N1437&amp;"_"&amp;O1437))</f>
        <v/>
      </c>
      <c r="C1437" t="str">
        <f t="shared" si="66"/>
        <v/>
      </c>
      <c r="G1437" t="str">
        <f>IF(ISNA(VLOOKUP(K1437&amp;"_"&amp;L1437&amp;"_"&amp;M1437&amp;"_"&amp;O1437,[1]挑战模式!$A:$AS,14+N1437,FALSE)),"",IF(VLOOKUP(K1437&amp;"_"&amp;L1437&amp;"_"&amp;M1437&amp;"_"&amp;O1437,[1]挑战模式!$A:$AS,14+N1437,FALSE)="","",IF(VLOOKUP(VLOOKUP(K1437&amp;"_"&amp;L1437&amp;"_"&amp;M1437&amp;"_"&amp;O1437,[1]挑战模式!$A:$AS,14+N1437,FALSE),[1]怪物!$B:$L,11,FALSE)=0,"",VLOOKUP(VLOOKUP(K1437&amp;"_"&amp;L1437&amp;"_"&amp;M1437&amp;"_"&amp;O1437,[1]挑战模式!$A:$AS,14+N1437,FALSE),[1]怪物!$B:$L,11,FALSE))))</f>
        <v/>
      </c>
      <c r="H1437" t="str">
        <f t="shared" si="67"/>
        <v/>
      </c>
      <c r="I1437" t="str">
        <f t="shared" si="68"/>
        <v/>
      </c>
      <c r="J1437" t="str">
        <f>IF(B1437="","",IF(RIGHT(VLOOKUP(K1437&amp;"_"&amp;L1437&amp;"_"&amp;M1437&amp;"_"&amp;O1437,[1]挑战模式!$A:$AS,14+N1437,FALSE),1)="3","EffectCreate_BossEffect;EffectCreate_MonsterShow","EffectCreate_MonsterShow"))</f>
        <v/>
      </c>
      <c r="K1437" s="2">
        <v>1</v>
      </c>
      <c r="L1437" s="2">
        <v>5</v>
      </c>
      <c r="M1437" s="2">
        <v>3</v>
      </c>
      <c r="N1437" s="2">
        <v>4</v>
      </c>
      <c r="O1437" s="6" t="s">
        <v>469</v>
      </c>
    </row>
    <row r="1438" spans="2:15" x14ac:dyDescent="0.2">
      <c r="B1438" t="str">
        <f>IF(ISNA(VLOOKUP(K1438&amp;"_"&amp;L1438&amp;"_"&amp;M1438&amp;"_"&amp;O1438,[1]挑战模式!$A:$AS,1,FALSE)),"",IF(VLOOKUP(K1438&amp;"_"&amp;L1438&amp;"_"&amp;M1438&amp;"_"&amp;O1438,[1]挑战模式!$A:$AS,14+N1438,FALSE)="","","Monster_Season"&amp;K1438&amp;"_Challenge"&amp;L1438&amp;"_"&amp;M1438&amp;"_"&amp;N1438&amp;"_"&amp;O1438))</f>
        <v/>
      </c>
      <c r="C1438" t="str">
        <f t="shared" si="66"/>
        <v/>
      </c>
      <c r="G1438" t="str">
        <f>IF(ISNA(VLOOKUP(K1438&amp;"_"&amp;L1438&amp;"_"&amp;M1438&amp;"_"&amp;O1438,[1]挑战模式!$A:$AS,14+N1438,FALSE)),"",IF(VLOOKUP(K1438&amp;"_"&amp;L1438&amp;"_"&amp;M1438&amp;"_"&amp;O1438,[1]挑战模式!$A:$AS,14+N1438,FALSE)="","",IF(VLOOKUP(VLOOKUP(K1438&amp;"_"&amp;L1438&amp;"_"&amp;M1438&amp;"_"&amp;O1438,[1]挑战模式!$A:$AS,14+N1438,FALSE),[1]怪物!$B:$L,11,FALSE)=0,"",VLOOKUP(VLOOKUP(K1438&amp;"_"&amp;L1438&amp;"_"&amp;M1438&amp;"_"&amp;O1438,[1]挑战模式!$A:$AS,14+N1438,FALSE),[1]怪物!$B:$L,11,FALSE))))</f>
        <v/>
      </c>
      <c r="H1438" t="str">
        <f t="shared" si="67"/>
        <v/>
      </c>
      <c r="I1438" t="str">
        <f t="shared" si="68"/>
        <v/>
      </c>
      <c r="J1438" t="str">
        <f>IF(B1438="","",IF(RIGHT(VLOOKUP(K1438&amp;"_"&amp;L1438&amp;"_"&amp;M1438&amp;"_"&amp;O1438,[1]挑战模式!$A:$AS,14+N1438,FALSE),1)="3","EffectCreate_BossEffect;EffectCreate_MonsterShow","EffectCreate_MonsterShow"))</f>
        <v/>
      </c>
      <c r="K1438" s="2">
        <v>1</v>
      </c>
      <c r="L1438" s="2">
        <v>5</v>
      </c>
      <c r="M1438" s="2">
        <v>3</v>
      </c>
      <c r="N1438" s="2">
        <v>5</v>
      </c>
      <c r="O1438" s="6" t="s">
        <v>469</v>
      </c>
    </row>
    <row r="1439" spans="2:15" x14ac:dyDescent="0.2">
      <c r="B1439" t="str">
        <f>IF(ISNA(VLOOKUP(K1439&amp;"_"&amp;L1439&amp;"_"&amp;M1439&amp;"_"&amp;O1439,[1]挑战模式!$A:$AS,1,FALSE)),"",IF(VLOOKUP(K1439&amp;"_"&amp;L1439&amp;"_"&amp;M1439&amp;"_"&amp;O1439,[1]挑战模式!$A:$AS,14+N1439,FALSE)="","","Monster_Season"&amp;K1439&amp;"_Challenge"&amp;L1439&amp;"_"&amp;M1439&amp;"_"&amp;N1439&amp;"_"&amp;O1439))</f>
        <v/>
      </c>
      <c r="C1439" t="str">
        <f t="shared" si="66"/>
        <v/>
      </c>
      <c r="G1439" t="str">
        <f>IF(ISNA(VLOOKUP(K1439&amp;"_"&amp;L1439&amp;"_"&amp;M1439&amp;"_"&amp;O1439,[1]挑战模式!$A:$AS,14+N1439,FALSE)),"",IF(VLOOKUP(K1439&amp;"_"&amp;L1439&amp;"_"&amp;M1439&amp;"_"&amp;O1439,[1]挑战模式!$A:$AS,14+N1439,FALSE)="","",IF(VLOOKUP(VLOOKUP(K1439&amp;"_"&amp;L1439&amp;"_"&amp;M1439&amp;"_"&amp;O1439,[1]挑战模式!$A:$AS,14+N1439,FALSE),[1]怪物!$B:$L,11,FALSE)=0,"",VLOOKUP(VLOOKUP(K1439&amp;"_"&amp;L1439&amp;"_"&amp;M1439&amp;"_"&amp;O1439,[1]挑战模式!$A:$AS,14+N1439,FALSE),[1]怪物!$B:$L,11,FALSE))))</f>
        <v/>
      </c>
      <c r="H1439" t="str">
        <f t="shared" si="67"/>
        <v/>
      </c>
      <c r="I1439" t="str">
        <f t="shared" si="68"/>
        <v/>
      </c>
      <c r="J1439" t="str">
        <f>IF(B1439="","",IF(RIGHT(VLOOKUP(K1439&amp;"_"&amp;L1439&amp;"_"&amp;M1439&amp;"_"&amp;O1439,[1]挑战模式!$A:$AS,14+N1439,FALSE),1)="3","EffectCreate_BossEffect;EffectCreate_MonsterShow","EffectCreate_MonsterShow"))</f>
        <v/>
      </c>
      <c r="K1439" s="2">
        <v>1</v>
      </c>
      <c r="L1439" s="2">
        <v>5</v>
      </c>
      <c r="M1439" s="2">
        <v>3</v>
      </c>
      <c r="N1439" s="2">
        <v>6</v>
      </c>
      <c r="O1439" s="6" t="s">
        <v>469</v>
      </c>
    </row>
    <row r="1440" spans="2:15" x14ac:dyDescent="0.2">
      <c r="B1440" t="str">
        <f>IF(ISNA(VLOOKUP(K1440&amp;"_"&amp;L1440&amp;"_"&amp;M1440&amp;"_"&amp;O1440,[1]挑战模式!$A:$AS,1,FALSE)),"",IF(VLOOKUP(K1440&amp;"_"&amp;L1440&amp;"_"&amp;M1440&amp;"_"&amp;O1440,[1]挑战模式!$A:$AS,14+N1440,FALSE)="","","Monster_Season"&amp;K1440&amp;"_Challenge"&amp;L1440&amp;"_"&amp;M1440&amp;"_"&amp;N1440&amp;"_"&amp;O1440))</f>
        <v>Monster_Season1_Challenge5_4_1_Easy</v>
      </c>
      <c r="C1440" t="str">
        <f t="shared" si="66"/>
        <v>None</v>
      </c>
      <c r="G1440" t="str">
        <f>IF(ISNA(VLOOKUP(K1440&amp;"_"&amp;L1440&amp;"_"&amp;M1440&amp;"_"&amp;O1440,[1]挑战模式!$A:$AS,14+N1440,FALSE)),"",IF(VLOOKUP(K1440&amp;"_"&amp;L1440&amp;"_"&amp;M1440&amp;"_"&amp;O1440,[1]挑战模式!$A:$AS,14+N1440,FALSE)="","",IF(VLOOKUP(VLOOKUP(K1440&amp;"_"&amp;L1440&amp;"_"&amp;M1440&amp;"_"&amp;O1440,[1]挑战模式!$A:$AS,14+N1440,FALSE),[1]怪物!$B:$L,11,FALSE)=0,"",VLOOKUP(VLOOKUP(K1440&amp;"_"&amp;L1440&amp;"_"&amp;M1440&amp;"_"&amp;O1440,[1]挑战模式!$A:$AS,14+N1440,FALSE),[1]怪物!$B:$L,11,FALSE))))</f>
        <v/>
      </c>
      <c r="H1440" t="str">
        <f t="shared" si="67"/>
        <v>Unit_Monster_Season1_Challenge5_4_1_Easy</v>
      </c>
      <c r="I1440" t="str">
        <f t="shared" si="68"/>
        <v>TowerDefense_Monster1</v>
      </c>
      <c r="J1440" t="str">
        <f>IF(B1440="","",IF(RIGHT(VLOOKUP(K1440&amp;"_"&amp;L1440&amp;"_"&amp;M1440&amp;"_"&amp;O1440,[1]挑战模式!$A:$AS,14+N1440,FALSE),1)="3","EffectCreate_BossEffect;EffectCreate_MonsterShow","EffectCreate_MonsterShow"))</f>
        <v>EffectCreate_MonsterShow</v>
      </c>
      <c r="K1440" s="2">
        <v>1</v>
      </c>
      <c r="L1440" s="2">
        <v>5</v>
      </c>
      <c r="M1440" s="2">
        <v>4</v>
      </c>
      <c r="N1440" s="2">
        <v>1</v>
      </c>
      <c r="O1440" s="6" t="s">
        <v>469</v>
      </c>
    </row>
    <row r="1441" spans="2:15" x14ac:dyDescent="0.2">
      <c r="B1441" t="str">
        <f>IF(ISNA(VLOOKUP(K1441&amp;"_"&amp;L1441&amp;"_"&amp;M1441&amp;"_"&amp;O1441,[1]挑战模式!$A:$AS,1,FALSE)),"",IF(VLOOKUP(K1441&amp;"_"&amp;L1441&amp;"_"&amp;M1441&amp;"_"&amp;O1441,[1]挑战模式!$A:$AS,14+N1441,FALSE)="","","Monster_Season"&amp;K1441&amp;"_Challenge"&amp;L1441&amp;"_"&amp;M1441&amp;"_"&amp;N1441&amp;"_"&amp;O1441))</f>
        <v>Monster_Season1_Challenge5_4_2_Easy</v>
      </c>
      <c r="C1441" t="str">
        <f t="shared" si="66"/>
        <v>None</v>
      </c>
      <c r="G1441" t="str">
        <f>IF(ISNA(VLOOKUP(K1441&amp;"_"&amp;L1441&amp;"_"&amp;M1441&amp;"_"&amp;O1441,[1]挑战模式!$A:$AS,14+N1441,FALSE)),"",IF(VLOOKUP(K1441&amp;"_"&amp;L1441&amp;"_"&amp;M1441&amp;"_"&amp;O1441,[1]挑战模式!$A:$AS,14+N1441,FALSE)="","",IF(VLOOKUP(VLOOKUP(K1441&amp;"_"&amp;L1441&amp;"_"&amp;M1441&amp;"_"&amp;O1441,[1]挑战模式!$A:$AS,14+N1441,FALSE),[1]怪物!$B:$L,11,FALSE)=0,"",VLOOKUP(VLOOKUP(K1441&amp;"_"&amp;L1441&amp;"_"&amp;M1441&amp;"_"&amp;O1441,[1]挑战模式!$A:$AS,14+N1441,FALSE),[1]怪物!$B:$L,11,FALSE))))</f>
        <v/>
      </c>
      <c r="H1441" t="str">
        <f t="shared" si="67"/>
        <v>Unit_Monster_Season1_Challenge5_4_2_Easy</v>
      </c>
      <c r="I1441" t="str">
        <f t="shared" si="68"/>
        <v>TowerDefense_Monster1</v>
      </c>
      <c r="J1441" t="str">
        <f>IF(B1441="","",IF(RIGHT(VLOOKUP(K1441&amp;"_"&amp;L1441&amp;"_"&amp;M1441&amp;"_"&amp;O1441,[1]挑战模式!$A:$AS,14+N1441,FALSE),1)="3","EffectCreate_BossEffect;EffectCreate_MonsterShow","EffectCreate_MonsterShow"))</f>
        <v>EffectCreate_MonsterShow</v>
      </c>
      <c r="K1441" s="2">
        <v>1</v>
      </c>
      <c r="L1441" s="2">
        <v>5</v>
      </c>
      <c r="M1441" s="2">
        <v>4</v>
      </c>
      <c r="N1441" s="2">
        <v>2</v>
      </c>
      <c r="O1441" s="6" t="s">
        <v>469</v>
      </c>
    </row>
    <row r="1442" spans="2:15" x14ac:dyDescent="0.2">
      <c r="B1442" t="str">
        <f>IF(ISNA(VLOOKUP(K1442&amp;"_"&amp;L1442&amp;"_"&amp;M1442&amp;"_"&amp;O1442,[1]挑战模式!$A:$AS,1,FALSE)),"",IF(VLOOKUP(K1442&amp;"_"&amp;L1442&amp;"_"&amp;M1442&amp;"_"&amp;O1442,[1]挑战模式!$A:$AS,14+N1442,FALSE)="","","Monster_Season"&amp;K1442&amp;"_Challenge"&amp;L1442&amp;"_"&amp;M1442&amp;"_"&amp;N1442&amp;"_"&amp;O1442))</f>
        <v>Monster_Season1_Challenge5_4_3_Easy</v>
      </c>
      <c r="C1442" t="str">
        <f t="shared" si="66"/>
        <v>None</v>
      </c>
      <c r="G1442" t="str">
        <f>IF(ISNA(VLOOKUP(K1442&amp;"_"&amp;L1442&amp;"_"&amp;M1442&amp;"_"&amp;O1442,[1]挑战模式!$A:$AS,14+N1442,FALSE)),"",IF(VLOOKUP(K1442&amp;"_"&amp;L1442&amp;"_"&amp;M1442&amp;"_"&amp;O1442,[1]挑战模式!$A:$AS,14+N1442,FALSE)="","",IF(VLOOKUP(VLOOKUP(K1442&amp;"_"&amp;L1442&amp;"_"&amp;M1442&amp;"_"&amp;O1442,[1]挑战模式!$A:$AS,14+N1442,FALSE),[1]怪物!$B:$L,11,FALSE)=0,"",VLOOKUP(VLOOKUP(K1442&amp;"_"&amp;L1442&amp;"_"&amp;M1442&amp;"_"&amp;O1442,[1]挑战模式!$A:$AS,14+N1442,FALSE),[1]怪物!$B:$L,11,FALSE))))</f>
        <v/>
      </c>
      <c r="H1442" t="str">
        <f t="shared" si="67"/>
        <v>Unit_Monster_Season1_Challenge5_4_3_Easy</v>
      </c>
      <c r="I1442" t="str">
        <f t="shared" si="68"/>
        <v>TowerDefense_Monster1</v>
      </c>
      <c r="J1442" t="str">
        <f>IF(B1442="","",IF(RIGHT(VLOOKUP(K1442&amp;"_"&amp;L1442&amp;"_"&amp;M1442&amp;"_"&amp;O1442,[1]挑战模式!$A:$AS,14+N1442,FALSE),1)="3","EffectCreate_BossEffect;EffectCreate_MonsterShow","EffectCreate_MonsterShow"))</f>
        <v>EffectCreate_MonsterShow</v>
      </c>
      <c r="K1442" s="2">
        <v>1</v>
      </c>
      <c r="L1442" s="2">
        <v>5</v>
      </c>
      <c r="M1442" s="2">
        <v>4</v>
      </c>
      <c r="N1442" s="2">
        <v>3</v>
      </c>
      <c r="O1442" s="6" t="s">
        <v>469</v>
      </c>
    </row>
    <row r="1443" spans="2:15" x14ac:dyDescent="0.2">
      <c r="B1443" t="str">
        <f>IF(ISNA(VLOOKUP(K1443&amp;"_"&amp;L1443&amp;"_"&amp;M1443&amp;"_"&amp;O1443,[1]挑战模式!$A:$AS,1,FALSE)),"",IF(VLOOKUP(K1443&amp;"_"&amp;L1443&amp;"_"&amp;M1443&amp;"_"&amp;O1443,[1]挑战模式!$A:$AS,14+N1443,FALSE)="","","Monster_Season"&amp;K1443&amp;"_Challenge"&amp;L1443&amp;"_"&amp;M1443&amp;"_"&amp;N1443&amp;"_"&amp;O1443))</f>
        <v/>
      </c>
      <c r="C1443" t="str">
        <f t="shared" si="66"/>
        <v/>
      </c>
      <c r="G1443" t="str">
        <f>IF(ISNA(VLOOKUP(K1443&amp;"_"&amp;L1443&amp;"_"&amp;M1443&amp;"_"&amp;O1443,[1]挑战模式!$A:$AS,14+N1443,FALSE)),"",IF(VLOOKUP(K1443&amp;"_"&amp;L1443&amp;"_"&amp;M1443&amp;"_"&amp;O1443,[1]挑战模式!$A:$AS,14+N1443,FALSE)="","",IF(VLOOKUP(VLOOKUP(K1443&amp;"_"&amp;L1443&amp;"_"&amp;M1443&amp;"_"&amp;O1443,[1]挑战模式!$A:$AS,14+N1443,FALSE),[1]怪物!$B:$L,11,FALSE)=0,"",VLOOKUP(VLOOKUP(K1443&amp;"_"&amp;L1443&amp;"_"&amp;M1443&amp;"_"&amp;O1443,[1]挑战模式!$A:$AS,14+N1443,FALSE),[1]怪物!$B:$L,11,FALSE))))</f>
        <v/>
      </c>
      <c r="H1443" t="str">
        <f t="shared" si="67"/>
        <v/>
      </c>
      <c r="I1443" t="str">
        <f t="shared" si="68"/>
        <v/>
      </c>
      <c r="J1443" t="str">
        <f>IF(B1443="","",IF(RIGHT(VLOOKUP(K1443&amp;"_"&amp;L1443&amp;"_"&amp;M1443&amp;"_"&amp;O1443,[1]挑战模式!$A:$AS,14+N1443,FALSE),1)="3","EffectCreate_BossEffect;EffectCreate_MonsterShow","EffectCreate_MonsterShow"))</f>
        <v/>
      </c>
      <c r="K1443" s="2">
        <v>1</v>
      </c>
      <c r="L1443" s="2">
        <v>5</v>
      </c>
      <c r="M1443" s="2">
        <v>4</v>
      </c>
      <c r="N1443" s="2">
        <v>4</v>
      </c>
      <c r="O1443" s="6" t="s">
        <v>469</v>
      </c>
    </row>
    <row r="1444" spans="2:15" x14ac:dyDescent="0.2">
      <c r="B1444" t="str">
        <f>IF(ISNA(VLOOKUP(K1444&amp;"_"&amp;L1444&amp;"_"&amp;M1444&amp;"_"&amp;O1444,[1]挑战模式!$A:$AS,1,FALSE)),"",IF(VLOOKUP(K1444&amp;"_"&amp;L1444&amp;"_"&amp;M1444&amp;"_"&amp;O1444,[1]挑战模式!$A:$AS,14+N1444,FALSE)="","","Monster_Season"&amp;K1444&amp;"_Challenge"&amp;L1444&amp;"_"&amp;M1444&amp;"_"&amp;N1444&amp;"_"&amp;O1444))</f>
        <v/>
      </c>
      <c r="C1444" t="str">
        <f t="shared" si="66"/>
        <v/>
      </c>
      <c r="G1444" t="str">
        <f>IF(ISNA(VLOOKUP(K1444&amp;"_"&amp;L1444&amp;"_"&amp;M1444&amp;"_"&amp;O1444,[1]挑战模式!$A:$AS,14+N1444,FALSE)),"",IF(VLOOKUP(K1444&amp;"_"&amp;L1444&amp;"_"&amp;M1444&amp;"_"&amp;O1444,[1]挑战模式!$A:$AS,14+N1444,FALSE)="","",IF(VLOOKUP(VLOOKUP(K1444&amp;"_"&amp;L1444&amp;"_"&amp;M1444&amp;"_"&amp;O1444,[1]挑战模式!$A:$AS,14+N1444,FALSE),[1]怪物!$B:$L,11,FALSE)=0,"",VLOOKUP(VLOOKUP(K1444&amp;"_"&amp;L1444&amp;"_"&amp;M1444&amp;"_"&amp;O1444,[1]挑战模式!$A:$AS,14+N1444,FALSE),[1]怪物!$B:$L,11,FALSE))))</f>
        <v/>
      </c>
      <c r="H1444" t="str">
        <f t="shared" si="67"/>
        <v/>
      </c>
      <c r="I1444" t="str">
        <f t="shared" si="68"/>
        <v/>
      </c>
      <c r="J1444" t="str">
        <f>IF(B1444="","",IF(RIGHT(VLOOKUP(K1444&amp;"_"&amp;L1444&amp;"_"&amp;M1444&amp;"_"&amp;O1444,[1]挑战模式!$A:$AS,14+N1444,FALSE),1)="3","EffectCreate_BossEffect;EffectCreate_MonsterShow","EffectCreate_MonsterShow"))</f>
        <v/>
      </c>
      <c r="K1444" s="2">
        <v>1</v>
      </c>
      <c r="L1444" s="2">
        <v>5</v>
      </c>
      <c r="M1444" s="2">
        <v>4</v>
      </c>
      <c r="N1444" s="2">
        <v>5</v>
      </c>
      <c r="O1444" s="6" t="s">
        <v>469</v>
      </c>
    </row>
    <row r="1445" spans="2:15" x14ac:dyDescent="0.2">
      <c r="B1445" t="str">
        <f>IF(ISNA(VLOOKUP(K1445&amp;"_"&amp;L1445&amp;"_"&amp;M1445&amp;"_"&amp;O1445,[1]挑战模式!$A:$AS,1,FALSE)),"",IF(VLOOKUP(K1445&amp;"_"&amp;L1445&amp;"_"&amp;M1445&amp;"_"&amp;O1445,[1]挑战模式!$A:$AS,14+N1445,FALSE)="","","Monster_Season"&amp;K1445&amp;"_Challenge"&amp;L1445&amp;"_"&amp;M1445&amp;"_"&amp;N1445&amp;"_"&amp;O1445))</f>
        <v/>
      </c>
      <c r="C1445" t="str">
        <f t="shared" si="66"/>
        <v/>
      </c>
      <c r="G1445" t="str">
        <f>IF(ISNA(VLOOKUP(K1445&amp;"_"&amp;L1445&amp;"_"&amp;M1445&amp;"_"&amp;O1445,[1]挑战模式!$A:$AS,14+N1445,FALSE)),"",IF(VLOOKUP(K1445&amp;"_"&amp;L1445&amp;"_"&amp;M1445&amp;"_"&amp;O1445,[1]挑战模式!$A:$AS,14+N1445,FALSE)="","",IF(VLOOKUP(VLOOKUP(K1445&amp;"_"&amp;L1445&amp;"_"&amp;M1445&amp;"_"&amp;O1445,[1]挑战模式!$A:$AS,14+N1445,FALSE),[1]怪物!$B:$L,11,FALSE)=0,"",VLOOKUP(VLOOKUP(K1445&amp;"_"&amp;L1445&amp;"_"&amp;M1445&amp;"_"&amp;O1445,[1]挑战模式!$A:$AS,14+N1445,FALSE),[1]怪物!$B:$L,11,FALSE))))</f>
        <v/>
      </c>
      <c r="H1445" t="str">
        <f t="shared" si="67"/>
        <v/>
      </c>
      <c r="I1445" t="str">
        <f t="shared" si="68"/>
        <v/>
      </c>
      <c r="J1445" t="str">
        <f>IF(B1445="","",IF(RIGHT(VLOOKUP(K1445&amp;"_"&amp;L1445&amp;"_"&amp;M1445&amp;"_"&amp;O1445,[1]挑战模式!$A:$AS,14+N1445,FALSE),1)="3","EffectCreate_BossEffect;EffectCreate_MonsterShow","EffectCreate_MonsterShow"))</f>
        <v/>
      </c>
      <c r="K1445" s="2">
        <v>1</v>
      </c>
      <c r="L1445" s="2">
        <v>5</v>
      </c>
      <c r="M1445" s="2">
        <v>4</v>
      </c>
      <c r="N1445" s="2">
        <v>6</v>
      </c>
      <c r="O1445" s="6" t="s">
        <v>469</v>
      </c>
    </row>
    <row r="1446" spans="2:15" x14ac:dyDescent="0.2">
      <c r="B1446" t="str">
        <f>IF(ISNA(VLOOKUP(K1446&amp;"_"&amp;L1446&amp;"_"&amp;M1446&amp;"_"&amp;O1446,[1]挑战模式!$A:$AS,1,FALSE)),"",IF(VLOOKUP(K1446&amp;"_"&amp;L1446&amp;"_"&amp;M1446&amp;"_"&amp;O1446,[1]挑战模式!$A:$AS,14+N1446,FALSE)="","","Monster_Season"&amp;K1446&amp;"_Challenge"&amp;L1446&amp;"_"&amp;M1446&amp;"_"&amp;N1446&amp;"_"&amp;O1446))</f>
        <v>Monster_Season1_Challenge5_5_1_Easy</v>
      </c>
      <c r="C1446" t="str">
        <f t="shared" si="66"/>
        <v>None</v>
      </c>
      <c r="G1446" t="str">
        <f>IF(ISNA(VLOOKUP(K1446&amp;"_"&amp;L1446&amp;"_"&amp;M1446&amp;"_"&amp;O1446,[1]挑战模式!$A:$AS,14+N1446,FALSE)),"",IF(VLOOKUP(K1446&amp;"_"&amp;L1446&amp;"_"&amp;M1446&amp;"_"&amp;O1446,[1]挑战模式!$A:$AS,14+N1446,FALSE)="","",IF(VLOOKUP(VLOOKUP(K1446&amp;"_"&amp;L1446&amp;"_"&amp;M1446&amp;"_"&amp;O1446,[1]挑战模式!$A:$AS,14+N1446,FALSE),[1]怪物!$B:$L,11,FALSE)=0,"",VLOOKUP(VLOOKUP(K1446&amp;"_"&amp;L1446&amp;"_"&amp;M1446&amp;"_"&amp;O1446,[1]挑战模式!$A:$AS,14+N1446,FALSE),[1]怪物!$B:$L,11,FALSE))))</f>
        <v/>
      </c>
      <c r="H1446" t="str">
        <f t="shared" si="67"/>
        <v>Unit_Monster_Season1_Challenge5_5_1_Easy</v>
      </c>
      <c r="I1446" t="str">
        <f t="shared" si="68"/>
        <v>TowerDefense_Monster1</v>
      </c>
      <c r="J1446" t="str">
        <f>IF(B1446="","",IF(RIGHT(VLOOKUP(K1446&amp;"_"&amp;L1446&amp;"_"&amp;M1446&amp;"_"&amp;O1446,[1]挑战模式!$A:$AS,14+N1446,FALSE),1)="3","EffectCreate_BossEffect;EffectCreate_MonsterShow","EffectCreate_MonsterShow"))</f>
        <v>EffectCreate_MonsterShow</v>
      </c>
      <c r="K1446" s="2">
        <v>1</v>
      </c>
      <c r="L1446" s="2">
        <v>5</v>
      </c>
      <c r="M1446" s="2">
        <v>5</v>
      </c>
      <c r="N1446" s="2">
        <v>1</v>
      </c>
      <c r="O1446" s="6" t="s">
        <v>469</v>
      </c>
    </row>
    <row r="1447" spans="2:15" x14ac:dyDescent="0.2">
      <c r="B1447" t="str">
        <f>IF(ISNA(VLOOKUP(K1447&amp;"_"&amp;L1447&amp;"_"&amp;M1447&amp;"_"&amp;O1447,[1]挑战模式!$A:$AS,1,FALSE)),"",IF(VLOOKUP(K1447&amp;"_"&amp;L1447&amp;"_"&amp;M1447&amp;"_"&amp;O1447,[1]挑战模式!$A:$AS,14+N1447,FALSE)="","","Monster_Season"&amp;K1447&amp;"_Challenge"&amp;L1447&amp;"_"&amp;M1447&amp;"_"&amp;N1447&amp;"_"&amp;O1447))</f>
        <v>Monster_Season1_Challenge5_5_2_Easy</v>
      </c>
      <c r="C1447" t="str">
        <f t="shared" si="66"/>
        <v>None</v>
      </c>
      <c r="G1447" t="str">
        <f>IF(ISNA(VLOOKUP(K1447&amp;"_"&amp;L1447&amp;"_"&amp;M1447&amp;"_"&amp;O1447,[1]挑战模式!$A:$AS,14+N1447,FALSE)),"",IF(VLOOKUP(K1447&amp;"_"&amp;L1447&amp;"_"&amp;M1447&amp;"_"&amp;O1447,[1]挑战模式!$A:$AS,14+N1447,FALSE)="","",IF(VLOOKUP(VLOOKUP(K1447&amp;"_"&amp;L1447&amp;"_"&amp;M1447&amp;"_"&amp;O1447,[1]挑战模式!$A:$AS,14+N1447,FALSE),[1]怪物!$B:$L,11,FALSE)=0,"",VLOOKUP(VLOOKUP(K1447&amp;"_"&amp;L1447&amp;"_"&amp;M1447&amp;"_"&amp;O1447,[1]挑战模式!$A:$AS,14+N1447,FALSE),[1]怪物!$B:$L,11,FALSE))))</f>
        <v/>
      </c>
      <c r="H1447" t="str">
        <f t="shared" si="67"/>
        <v>Unit_Monster_Season1_Challenge5_5_2_Easy</v>
      </c>
      <c r="I1447" t="str">
        <f t="shared" si="68"/>
        <v>TowerDefense_Monster1</v>
      </c>
      <c r="J1447" t="str">
        <f>IF(B1447="","",IF(RIGHT(VLOOKUP(K1447&amp;"_"&amp;L1447&amp;"_"&amp;M1447&amp;"_"&amp;O1447,[1]挑战模式!$A:$AS,14+N1447,FALSE),1)="3","EffectCreate_BossEffect;EffectCreate_MonsterShow","EffectCreate_MonsterShow"))</f>
        <v>EffectCreate_MonsterShow</v>
      </c>
      <c r="K1447" s="2">
        <v>1</v>
      </c>
      <c r="L1447" s="2">
        <v>5</v>
      </c>
      <c r="M1447" s="2">
        <v>5</v>
      </c>
      <c r="N1447" s="2">
        <v>2</v>
      </c>
      <c r="O1447" s="6" t="s">
        <v>469</v>
      </c>
    </row>
    <row r="1448" spans="2:15" x14ac:dyDescent="0.2">
      <c r="B1448" t="str">
        <f>IF(ISNA(VLOOKUP(K1448&amp;"_"&amp;L1448&amp;"_"&amp;M1448&amp;"_"&amp;O1448,[1]挑战模式!$A:$AS,1,FALSE)),"",IF(VLOOKUP(K1448&amp;"_"&amp;L1448&amp;"_"&amp;M1448&amp;"_"&amp;O1448,[1]挑战模式!$A:$AS,14+N1448,FALSE)="","","Monster_Season"&amp;K1448&amp;"_Challenge"&amp;L1448&amp;"_"&amp;M1448&amp;"_"&amp;N1448&amp;"_"&amp;O1448))</f>
        <v>Monster_Season1_Challenge5_5_3_Easy</v>
      </c>
      <c r="C1448" t="str">
        <f t="shared" si="66"/>
        <v>None</v>
      </c>
      <c r="G1448" t="str">
        <f>IF(ISNA(VLOOKUP(K1448&amp;"_"&amp;L1448&amp;"_"&amp;M1448&amp;"_"&amp;O1448,[1]挑战模式!$A:$AS,14+N1448,FALSE)),"",IF(VLOOKUP(K1448&amp;"_"&amp;L1448&amp;"_"&amp;M1448&amp;"_"&amp;O1448,[1]挑战模式!$A:$AS,14+N1448,FALSE)="","",IF(VLOOKUP(VLOOKUP(K1448&amp;"_"&amp;L1448&amp;"_"&amp;M1448&amp;"_"&amp;O1448,[1]挑战模式!$A:$AS,14+N1448,FALSE),[1]怪物!$B:$L,11,FALSE)=0,"",VLOOKUP(VLOOKUP(K1448&amp;"_"&amp;L1448&amp;"_"&amp;M1448&amp;"_"&amp;O1448,[1]挑战模式!$A:$AS,14+N1448,FALSE),[1]怪物!$B:$L,11,FALSE))))</f>
        <v/>
      </c>
      <c r="H1448" t="str">
        <f t="shared" si="67"/>
        <v>Unit_Monster_Season1_Challenge5_5_3_Easy</v>
      </c>
      <c r="I1448" t="str">
        <f t="shared" si="68"/>
        <v>TowerDefense_Monster1</v>
      </c>
      <c r="J1448" t="str">
        <f>IF(B1448="","",IF(RIGHT(VLOOKUP(K1448&amp;"_"&amp;L1448&amp;"_"&amp;M1448&amp;"_"&amp;O1448,[1]挑战模式!$A:$AS,14+N1448,FALSE),1)="3","EffectCreate_BossEffect;EffectCreate_MonsterShow","EffectCreate_MonsterShow"))</f>
        <v>EffectCreate_MonsterShow</v>
      </c>
      <c r="K1448" s="2">
        <v>1</v>
      </c>
      <c r="L1448" s="2">
        <v>5</v>
      </c>
      <c r="M1448" s="2">
        <v>5</v>
      </c>
      <c r="N1448" s="2">
        <v>3</v>
      </c>
      <c r="O1448" s="6" t="s">
        <v>469</v>
      </c>
    </row>
    <row r="1449" spans="2:15" x14ac:dyDescent="0.2">
      <c r="B1449" t="str">
        <f>IF(ISNA(VLOOKUP(K1449&amp;"_"&amp;L1449&amp;"_"&amp;M1449&amp;"_"&amp;O1449,[1]挑战模式!$A:$AS,1,FALSE)),"",IF(VLOOKUP(K1449&amp;"_"&amp;L1449&amp;"_"&amp;M1449&amp;"_"&amp;O1449,[1]挑战模式!$A:$AS,14+N1449,FALSE)="","","Monster_Season"&amp;K1449&amp;"_Challenge"&amp;L1449&amp;"_"&amp;M1449&amp;"_"&amp;N1449&amp;"_"&amp;O1449))</f>
        <v/>
      </c>
      <c r="C1449" t="str">
        <f t="shared" si="66"/>
        <v/>
      </c>
      <c r="G1449" t="str">
        <f>IF(ISNA(VLOOKUP(K1449&amp;"_"&amp;L1449&amp;"_"&amp;M1449&amp;"_"&amp;O1449,[1]挑战模式!$A:$AS,14+N1449,FALSE)),"",IF(VLOOKUP(K1449&amp;"_"&amp;L1449&amp;"_"&amp;M1449&amp;"_"&amp;O1449,[1]挑战模式!$A:$AS,14+N1449,FALSE)="","",IF(VLOOKUP(VLOOKUP(K1449&amp;"_"&amp;L1449&amp;"_"&amp;M1449&amp;"_"&amp;O1449,[1]挑战模式!$A:$AS,14+N1449,FALSE),[1]怪物!$B:$L,11,FALSE)=0,"",VLOOKUP(VLOOKUP(K1449&amp;"_"&amp;L1449&amp;"_"&amp;M1449&amp;"_"&amp;O1449,[1]挑战模式!$A:$AS,14+N1449,FALSE),[1]怪物!$B:$L,11,FALSE))))</f>
        <v/>
      </c>
      <c r="H1449" t="str">
        <f t="shared" si="67"/>
        <v/>
      </c>
      <c r="I1449" t="str">
        <f t="shared" si="68"/>
        <v/>
      </c>
      <c r="J1449" t="str">
        <f>IF(B1449="","",IF(RIGHT(VLOOKUP(K1449&amp;"_"&amp;L1449&amp;"_"&amp;M1449&amp;"_"&amp;O1449,[1]挑战模式!$A:$AS,14+N1449,FALSE),1)="3","EffectCreate_BossEffect;EffectCreate_MonsterShow","EffectCreate_MonsterShow"))</f>
        <v/>
      </c>
      <c r="K1449" s="2">
        <v>1</v>
      </c>
      <c r="L1449" s="2">
        <v>5</v>
      </c>
      <c r="M1449" s="2">
        <v>5</v>
      </c>
      <c r="N1449" s="2">
        <v>4</v>
      </c>
      <c r="O1449" s="6" t="s">
        <v>469</v>
      </c>
    </row>
    <row r="1450" spans="2:15" x14ac:dyDescent="0.2">
      <c r="B1450" t="str">
        <f>IF(ISNA(VLOOKUP(K1450&amp;"_"&amp;L1450&amp;"_"&amp;M1450&amp;"_"&amp;O1450,[1]挑战模式!$A:$AS,1,FALSE)),"",IF(VLOOKUP(K1450&amp;"_"&amp;L1450&amp;"_"&amp;M1450&amp;"_"&amp;O1450,[1]挑战模式!$A:$AS,14+N1450,FALSE)="","","Monster_Season"&amp;K1450&amp;"_Challenge"&amp;L1450&amp;"_"&amp;M1450&amp;"_"&amp;N1450&amp;"_"&amp;O1450))</f>
        <v/>
      </c>
      <c r="C1450" t="str">
        <f t="shared" si="66"/>
        <v/>
      </c>
      <c r="G1450" t="str">
        <f>IF(ISNA(VLOOKUP(K1450&amp;"_"&amp;L1450&amp;"_"&amp;M1450&amp;"_"&amp;O1450,[1]挑战模式!$A:$AS,14+N1450,FALSE)),"",IF(VLOOKUP(K1450&amp;"_"&amp;L1450&amp;"_"&amp;M1450&amp;"_"&amp;O1450,[1]挑战模式!$A:$AS,14+N1450,FALSE)="","",IF(VLOOKUP(VLOOKUP(K1450&amp;"_"&amp;L1450&amp;"_"&amp;M1450&amp;"_"&amp;O1450,[1]挑战模式!$A:$AS,14+N1450,FALSE),[1]怪物!$B:$L,11,FALSE)=0,"",VLOOKUP(VLOOKUP(K1450&amp;"_"&amp;L1450&amp;"_"&amp;M1450&amp;"_"&amp;O1450,[1]挑战模式!$A:$AS,14+N1450,FALSE),[1]怪物!$B:$L,11,FALSE))))</f>
        <v/>
      </c>
      <c r="H1450" t="str">
        <f t="shared" si="67"/>
        <v/>
      </c>
      <c r="I1450" t="str">
        <f t="shared" si="68"/>
        <v/>
      </c>
      <c r="J1450" t="str">
        <f>IF(B1450="","",IF(RIGHT(VLOOKUP(K1450&amp;"_"&amp;L1450&amp;"_"&amp;M1450&amp;"_"&amp;O1450,[1]挑战模式!$A:$AS,14+N1450,FALSE),1)="3","EffectCreate_BossEffect;EffectCreate_MonsterShow","EffectCreate_MonsterShow"))</f>
        <v/>
      </c>
      <c r="K1450" s="2">
        <v>1</v>
      </c>
      <c r="L1450" s="2">
        <v>5</v>
      </c>
      <c r="M1450" s="2">
        <v>5</v>
      </c>
      <c r="N1450" s="2">
        <v>5</v>
      </c>
      <c r="O1450" s="6" t="s">
        <v>469</v>
      </c>
    </row>
    <row r="1451" spans="2:15" x14ac:dyDescent="0.2">
      <c r="B1451" t="str">
        <f>IF(ISNA(VLOOKUP(K1451&amp;"_"&amp;L1451&amp;"_"&amp;M1451&amp;"_"&amp;O1451,[1]挑战模式!$A:$AS,1,FALSE)),"",IF(VLOOKUP(K1451&amp;"_"&amp;L1451&amp;"_"&amp;M1451&amp;"_"&amp;O1451,[1]挑战模式!$A:$AS,14+N1451,FALSE)="","","Monster_Season"&amp;K1451&amp;"_Challenge"&amp;L1451&amp;"_"&amp;M1451&amp;"_"&amp;N1451&amp;"_"&amp;O1451))</f>
        <v/>
      </c>
      <c r="C1451" t="str">
        <f t="shared" si="66"/>
        <v/>
      </c>
      <c r="G1451" t="str">
        <f>IF(ISNA(VLOOKUP(K1451&amp;"_"&amp;L1451&amp;"_"&amp;M1451&amp;"_"&amp;O1451,[1]挑战模式!$A:$AS,14+N1451,FALSE)),"",IF(VLOOKUP(K1451&amp;"_"&amp;L1451&amp;"_"&amp;M1451&amp;"_"&amp;O1451,[1]挑战模式!$A:$AS,14+N1451,FALSE)="","",IF(VLOOKUP(VLOOKUP(K1451&amp;"_"&amp;L1451&amp;"_"&amp;M1451&amp;"_"&amp;O1451,[1]挑战模式!$A:$AS,14+N1451,FALSE),[1]怪物!$B:$L,11,FALSE)=0,"",VLOOKUP(VLOOKUP(K1451&amp;"_"&amp;L1451&amp;"_"&amp;M1451&amp;"_"&amp;O1451,[1]挑战模式!$A:$AS,14+N1451,FALSE),[1]怪物!$B:$L,11,FALSE))))</f>
        <v/>
      </c>
      <c r="H1451" t="str">
        <f t="shared" si="67"/>
        <v/>
      </c>
      <c r="I1451" t="str">
        <f t="shared" si="68"/>
        <v/>
      </c>
      <c r="J1451" t="str">
        <f>IF(B1451="","",IF(RIGHT(VLOOKUP(K1451&amp;"_"&amp;L1451&amp;"_"&amp;M1451&amp;"_"&amp;O1451,[1]挑战模式!$A:$AS,14+N1451,FALSE),1)="3","EffectCreate_BossEffect;EffectCreate_MonsterShow","EffectCreate_MonsterShow"))</f>
        <v/>
      </c>
      <c r="K1451" s="2">
        <v>1</v>
      </c>
      <c r="L1451" s="2">
        <v>5</v>
      </c>
      <c r="M1451" s="2">
        <v>5</v>
      </c>
      <c r="N1451" s="2">
        <v>6</v>
      </c>
      <c r="O1451" s="6" t="s">
        <v>469</v>
      </c>
    </row>
    <row r="1452" spans="2:15" x14ac:dyDescent="0.2">
      <c r="B1452" t="str">
        <f>IF(ISNA(VLOOKUP(K1452&amp;"_"&amp;L1452&amp;"_"&amp;M1452&amp;"_"&amp;O1452,[1]挑战模式!$A:$AS,1,FALSE)),"",IF(VLOOKUP(K1452&amp;"_"&amp;L1452&amp;"_"&amp;M1452&amp;"_"&amp;O1452,[1]挑战模式!$A:$AS,14+N1452,FALSE)="","","Monster_Season"&amp;K1452&amp;"_Challenge"&amp;L1452&amp;"_"&amp;M1452&amp;"_"&amp;N1452&amp;"_"&amp;O1452))</f>
        <v>Monster_Season1_Challenge5_6_1_Easy</v>
      </c>
      <c r="C1452" t="str">
        <f t="shared" si="66"/>
        <v>None</v>
      </c>
      <c r="G1452" t="str">
        <f>IF(ISNA(VLOOKUP(K1452&amp;"_"&amp;L1452&amp;"_"&amp;M1452&amp;"_"&amp;O1452,[1]挑战模式!$A:$AS,14+N1452,FALSE)),"",IF(VLOOKUP(K1452&amp;"_"&amp;L1452&amp;"_"&amp;M1452&amp;"_"&amp;O1452,[1]挑战模式!$A:$AS,14+N1452,FALSE)="","",IF(VLOOKUP(VLOOKUP(K1452&amp;"_"&amp;L1452&amp;"_"&amp;M1452&amp;"_"&amp;O1452,[1]挑战模式!$A:$AS,14+N1452,FALSE),[1]怪物!$B:$L,11,FALSE)=0,"",VLOOKUP(VLOOKUP(K1452&amp;"_"&amp;L1452&amp;"_"&amp;M1452&amp;"_"&amp;O1452,[1]挑战模式!$A:$AS,14+N1452,FALSE),[1]怪物!$B:$L,11,FALSE))))</f>
        <v/>
      </c>
      <c r="H1452" t="str">
        <f t="shared" si="67"/>
        <v>Unit_Monster_Season1_Challenge5_6_1_Easy</v>
      </c>
      <c r="I1452" t="str">
        <f t="shared" si="68"/>
        <v>TowerDefense_Monster1</v>
      </c>
      <c r="J1452" t="str">
        <f>IF(B1452="","",IF(RIGHT(VLOOKUP(K1452&amp;"_"&amp;L1452&amp;"_"&amp;M1452&amp;"_"&amp;O1452,[1]挑战模式!$A:$AS,14+N1452,FALSE),1)="3","EffectCreate_BossEffect;EffectCreate_MonsterShow","EffectCreate_MonsterShow"))</f>
        <v>EffectCreate_MonsterShow</v>
      </c>
      <c r="K1452" s="2">
        <v>1</v>
      </c>
      <c r="L1452" s="2">
        <v>5</v>
      </c>
      <c r="M1452" s="2">
        <v>6</v>
      </c>
      <c r="N1452" s="2">
        <v>1</v>
      </c>
      <c r="O1452" s="6" t="s">
        <v>469</v>
      </c>
    </row>
    <row r="1453" spans="2:15" x14ac:dyDescent="0.2">
      <c r="B1453" t="str">
        <f>IF(ISNA(VLOOKUP(K1453&amp;"_"&amp;L1453&amp;"_"&amp;M1453&amp;"_"&amp;O1453,[1]挑战模式!$A:$AS,1,FALSE)),"",IF(VLOOKUP(K1453&amp;"_"&amp;L1453&amp;"_"&amp;M1453&amp;"_"&amp;O1453,[1]挑战模式!$A:$AS,14+N1453,FALSE)="","","Monster_Season"&amp;K1453&amp;"_Challenge"&amp;L1453&amp;"_"&amp;M1453&amp;"_"&amp;N1453&amp;"_"&amp;O1453))</f>
        <v>Monster_Season1_Challenge5_6_2_Easy</v>
      </c>
      <c r="C1453" t="str">
        <f t="shared" si="66"/>
        <v>None</v>
      </c>
      <c r="G1453" t="str">
        <f>IF(ISNA(VLOOKUP(K1453&amp;"_"&amp;L1453&amp;"_"&amp;M1453&amp;"_"&amp;O1453,[1]挑战模式!$A:$AS,14+N1453,FALSE)),"",IF(VLOOKUP(K1453&amp;"_"&amp;L1453&amp;"_"&amp;M1453&amp;"_"&amp;O1453,[1]挑战模式!$A:$AS,14+N1453,FALSE)="","",IF(VLOOKUP(VLOOKUP(K1453&amp;"_"&amp;L1453&amp;"_"&amp;M1453&amp;"_"&amp;O1453,[1]挑战模式!$A:$AS,14+N1453,FALSE),[1]怪物!$B:$L,11,FALSE)=0,"",VLOOKUP(VLOOKUP(K1453&amp;"_"&amp;L1453&amp;"_"&amp;M1453&amp;"_"&amp;O1453,[1]挑战模式!$A:$AS,14+N1453,FALSE),[1]怪物!$B:$L,11,FALSE))))</f>
        <v/>
      </c>
      <c r="H1453" t="str">
        <f t="shared" si="67"/>
        <v>Unit_Monster_Season1_Challenge5_6_2_Easy</v>
      </c>
      <c r="I1453" t="str">
        <f t="shared" si="68"/>
        <v>TowerDefense_Monster1</v>
      </c>
      <c r="J1453" t="str">
        <f>IF(B1453="","",IF(RIGHT(VLOOKUP(K1453&amp;"_"&amp;L1453&amp;"_"&amp;M1453&amp;"_"&amp;O1453,[1]挑战模式!$A:$AS,14+N1453,FALSE),1)="3","EffectCreate_BossEffect;EffectCreate_MonsterShow","EffectCreate_MonsterShow"))</f>
        <v>EffectCreate_MonsterShow</v>
      </c>
      <c r="K1453" s="2">
        <v>1</v>
      </c>
      <c r="L1453" s="2">
        <v>5</v>
      </c>
      <c r="M1453" s="2">
        <v>6</v>
      </c>
      <c r="N1453" s="2">
        <v>2</v>
      </c>
      <c r="O1453" s="6" t="s">
        <v>469</v>
      </c>
    </row>
    <row r="1454" spans="2:15" x14ac:dyDescent="0.2">
      <c r="B1454" t="str">
        <f>IF(ISNA(VLOOKUP(K1454&amp;"_"&amp;L1454&amp;"_"&amp;M1454&amp;"_"&amp;O1454,[1]挑战模式!$A:$AS,1,FALSE)),"",IF(VLOOKUP(K1454&amp;"_"&amp;L1454&amp;"_"&amp;M1454&amp;"_"&amp;O1454,[1]挑战模式!$A:$AS,14+N1454,FALSE)="","","Monster_Season"&amp;K1454&amp;"_Challenge"&amp;L1454&amp;"_"&amp;M1454&amp;"_"&amp;N1454&amp;"_"&amp;O1454))</f>
        <v>Monster_Season1_Challenge5_6_3_Easy</v>
      </c>
      <c r="C1454" t="str">
        <f t="shared" si="66"/>
        <v>None</v>
      </c>
      <c r="G1454" t="str">
        <f>IF(ISNA(VLOOKUP(K1454&amp;"_"&amp;L1454&amp;"_"&amp;M1454&amp;"_"&amp;O1454,[1]挑战模式!$A:$AS,14+N1454,FALSE)),"",IF(VLOOKUP(K1454&amp;"_"&amp;L1454&amp;"_"&amp;M1454&amp;"_"&amp;O1454,[1]挑战模式!$A:$AS,14+N1454,FALSE)="","",IF(VLOOKUP(VLOOKUP(K1454&amp;"_"&amp;L1454&amp;"_"&amp;M1454&amp;"_"&amp;O1454,[1]挑战模式!$A:$AS,14+N1454,FALSE),[1]怪物!$B:$L,11,FALSE)=0,"",VLOOKUP(VLOOKUP(K1454&amp;"_"&amp;L1454&amp;"_"&amp;M1454&amp;"_"&amp;O1454,[1]挑战模式!$A:$AS,14+N1454,FALSE),[1]怪物!$B:$L,11,FALSE))))</f>
        <v/>
      </c>
      <c r="H1454" t="str">
        <f t="shared" si="67"/>
        <v>Unit_Monster_Season1_Challenge5_6_3_Easy</v>
      </c>
      <c r="I1454" t="str">
        <f t="shared" si="68"/>
        <v>TowerDefense_Monster1</v>
      </c>
      <c r="J1454" t="str">
        <f>IF(B1454="","",IF(RIGHT(VLOOKUP(K1454&amp;"_"&amp;L1454&amp;"_"&amp;M1454&amp;"_"&amp;O1454,[1]挑战模式!$A:$AS,14+N1454,FALSE),1)="3","EffectCreate_BossEffect;EffectCreate_MonsterShow","EffectCreate_MonsterShow"))</f>
        <v>EffectCreate_MonsterShow</v>
      </c>
      <c r="K1454" s="2">
        <v>1</v>
      </c>
      <c r="L1454" s="2">
        <v>5</v>
      </c>
      <c r="M1454" s="2">
        <v>6</v>
      </c>
      <c r="N1454" s="2">
        <v>3</v>
      </c>
      <c r="O1454" s="6" t="s">
        <v>469</v>
      </c>
    </row>
    <row r="1455" spans="2:15" x14ac:dyDescent="0.2">
      <c r="B1455" t="str">
        <f>IF(ISNA(VLOOKUP(K1455&amp;"_"&amp;L1455&amp;"_"&amp;M1455&amp;"_"&amp;O1455,[1]挑战模式!$A:$AS,1,FALSE)),"",IF(VLOOKUP(K1455&amp;"_"&amp;L1455&amp;"_"&amp;M1455&amp;"_"&amp;O1455,[1]挑战模式!$A:$AS,14+N1455,FALSE)="","","Monster_Season"&amp;K1455&amp;"_Challenge"&amp;L1455&amp;"_"&amp;M1455&amp;"_"&amp;N1455&amp;"_"&amp;O1455))</f>
        <v>Monster_Season1_Challenge5_6_4_Easy</v>
      </c>
      <c r="C1455" t="str">
        <f t="shared" si="66"/>
        <v>None</v>
      </c>
      <c r="G1455" t="str">
        <f>IF(ISNA(VLOOKUP(K1455&amp;"_"&amp;L1455&amp;"_"&amp;M1455&amp;"_"&amp;O1455,[1]挑战模式!$A:$AS,14+N1455,FALSE)),"",IF(VLOOKUP(K1455&amp;"_"&amp;L1455&amp;"_"&amp;M1455&amp;"_"&amp;O1455,[1]挑战模式!$A:$AS,14+N1455,FALSE)="","",IF(VLOOKUP(VLOOKUP(K1455&amp;"_"&amp;L1455&amp;"_"&amp;M1455&amp;"_"&amp;O1455,[1]挑战模式!$A:$AS,14+N1455,FALSE),[1]怪物!$B:$L,11,FALSE)=0,"",VLOOKUP(VLOOKUP(K1455&amp;"_"&amp;L1455&amp;"_"&amp;M1455&amp;"_"&amp;O1455,[1]挑战模式!$A:$AS,14+N1455,FALSE),[1]怪物!$B:$L,11,FALSE))))</f>
        <v/>
      </c>
      <c r="H1455" t="str">
        <f t="shared" si="67"/>
        <v>Unit_Monster_Season1_Challenge5_6_4_Easy</v>
      </c>
      <c r="I1455" t="str">
        <f t="shared" si="68"/>
        <v>TowerDefense_Monster1</v>
      </c>
      <c r="J1455" t="str">
        <f>IF(B1455="","",IF(RIGHT(VLOOKUP(K1455&amp;"_"&amp;L1455&amp;"_"&amp;M1455&amp;"_"&amp;O1455,[1]挑战模式!$A:$AS,14+N1455,FALSE),1)="3","EffectCreate_BossEffect;EffectCreate_MonsterShow","EffectCreate_MonsterShow"))</f>
        <v>EffectCreate_MonsterShow</v>
      </c>
      <c r="K1455" s="2">
        <v>1</v>
      </c>
      <c r="L1455" s="2">
        <v>5</v>
      </c>
      <c r="M1455" s="2">
        <v>6</v>
      </c>
      <c r="N1455" s="2">
        <v>4</v>
      </c>
      <c r="O1455" s="6" t="s">
        <v>469</v>
      </c>
    </row>
    <row r="1456" spans="2:15" x14ac:dyDescent="0.2">
      <c r="B1456" t="str">
        <f>IF(ISNA(VLOOKUP(K1456&amp;"_"&amp;L1456&amp;"_"&amp;M1456&amp;"_"&amp;O1456,[1]挑战模式!$A:$AS,1,FALSE)),"",IF(VLOOKUP(K1456&amp;"_"&amp;L1456&amp;"_"&amp;M1456&amp;"_"&amp;O1456,[1]挑战模式!$A:$AS,14+N1456,FALSE)="","","Monster_Season"&amp;K1456&amp;"_Challenge"&amp;L1456&amp;"_"&amp;M1456&amp;"_"&amp;N1456&amp;"_"&amp;O1456))</f>
        <v/>
      </c>
      <c r="C1456" t="str">
        <f t="shared" si="66"/>
        <v/>
      </c>
      <c r="G1456" t="str">
        <f>IF(ISNA(VLOOKUP(K1456&amp;"_"&amp;L1456&amp;"_"&amp;M1456&amp;"_"&amp;O1456,[1]挑战模式!$A:$AS,14+N1456,FALSE)),"",IF(VLOOKUP(K1456&amp;"_"&amp;L1456&amp;"_"&amp;M1456&amp;"_"&amp;O1456,[1]挑战模式!$A:$AS,14+N1456,FALSE)="","",IF(VLOOKUP(VLOOKUP(K1456&amp;"_"&amp;L1456&amp;"_"&amp;M1456&amp;"_"&amp;O1456,[1]挑战模式!$A:$AS,14+N1456,FALSE),[1]怪物!$B:$L,11,FALSE)=0,"",VLOOKUP(VLOOKUP(K1456&amp;"_"&amp;L1456&amp;"_"&amp;M1456&amp;"_"&amp;O1456,[1]挑战模式!$A:$AS,14+N1456,FALSE),[1]怪物!$B:$L,11,FALSE))))</f>
        <v/>
      </c>
      <c r="H1456" t="str">
        <f t="shared" si="67"/>
        <v/>
      </c>
      <c r="I1456" t="str">
        <f t="shared" si="68"/>
        <v/>
      </c>
      <c r="J1456" t="str">
        <f>IF(B1456="","",IF(RIGHT(VLOOKUP(K1456&amp;"_"&amp;L1456&amp;"_"&amp;M1456&amp;"_"&amp;O1456,[1]挑战模式!$A:$AS,14+N1456,FALSE),1)="3","EffectCreate_BossEffect;EffectCreate_MonsterShow","EffectCreate_MonsterShow"))</f>
        <v/>
      </c>
      <c r="K1456" s="2">
        <v>1</v>
      </c>
      <c r="L1456" s="2">
        <v>5</v>
      </c>
      <c r="M1456" s="2">
        <v>6</v>
      </c>
      <c r="N1456" s="2">
        <v>5</v>
      </c>
      <c r="O1456" s="6" t="s">
        <v>469</v>
      </c>
    </row>
    <row r="1457" spans="2:15" x14ac:dyDescent="0.2">
      <c r="B1457" t="str">
        <f>IF(ISNA(VLOOKUP(K1457&amp;"_"&amp;L1457&amp;"_"&amp;M1457&amp;"_"&amp;O1457,[1]挑战模式!$A:$AS,1,FALSE)),"",IF(VLOOKUP(K1457&amp;"_"&amp;L1457&amp;"_"&amp;M1457&amp;"_"&amp;O1457,[1]挑战模式!$A:$AS,14+N1457,FALSE)="","","Monster_Season"&amp;K1457&amp;"_Challenge"&amp;L1457&amp;"_"&amp;M1457&amp;"_"&amp;N1457&amp;"_"&amp;O1457))</f>
        <v/>
      </c>
      <c r="C1457" t="str">
        <f t="shared" si="66"/>
        <v/>
      </c>
      <c r="G1457" t="str">
        <f>IF(ISNA(VLOOKUP(K1457&amp;"_"&amp;L1457&amp;"_"&amp;M1457&amp;"_"&amp;O1457,[1]挑战模式!$A:$AS,14+N1457,FALSE)),"",IF(VLOOKUP(K1457&amp;"_"&amp;L1457&amp;"_"&amp;M1457&amp;"_"&amp;O1457,[1]挑战模式!$A:$AS,14+N1457,FALSE)="","",IF(VLOOKUP(VLOOKUP(K1457&amp;"_"&amp;L1457&amp;"_"&amp;M1457&amp;"_"&amp;O1457,[1]挑战模式!$A:$AS,14+N1457,FALSE),[1]怪物!$B:$L,11,FALSE)=0,"",VLOOKUP(VLOOKUP(K1457&amp;"_"&amp;L1457&amp;"_"&amp;M1457&amp;"_"&amp;O1457,[1]挑战模式!$A:$AS,14+N1457,FALSE),[1]怪物!$B:$L,11,FALSE))))</f>
        <v/>
      </c>
      <c r="H1457" t="str">
        <f t="shared" si="67"/>
        <v/>
      </c>
      <c r="I1457" t="str">
        <f t="shared" si="68"/>
        <v/>
      </c>
      <c r="J1457" t="str">
        <f>IF(B1457="","",IF(RIGHT(VLOOKUP(K1457&amp;"_"&amp;L1457&amp;"_"&amp;M1457&amp;"_"&amp;O1457,[1]挑战模式!$A:$AS,14+N1457,FALSE),1)="3","EffectCreate_BossEffect;EffectCreate_MonsterShow","EffectCreate_MonsterShow"))</f>
        <v/>
      </c>
      <c r="K1457" s="2">
        <v>1</v>
      </c>
      <c r="L1457" s="2">
        <v>5</v>
      </c>
      <c r="M1457" s="2">
        <v>6</v>
      </c>
      <c r="N1457" s="2">
        <v>6</v>
      </c>
      <c r="O1457" s="6" t="s">
        <v>469</v>
      </c>
    </row>
    <row r="1458" spans="2:15" x14ac:dyDescent="0.2">
      <c r="B1458" t="str">
        <f>IF(ISNA(VLOOKUP(K1458&amp;"_"&amp;L1458&amp;"_"&amp;M1458&amp;"_"&amp;O1458,[1]挑战模式!$A:$AS,1,FALSE)),"",IF(VLOOKUP(K1458&amp;"_"&amp;L1458&amp;"_"&amp;M1458&amp;"_"&amp;O1458,[1]挑战模式!$A:$AS,14+N1458,FALSE)="","","Monster_Season"&amp;K1458&amp;"_Challenge"&amp;L1458&amp;"_"&amp;M1458&amp;"_"&amp;N1458&amp;"_"&amp;O1458))</f>
        <v>Monster_Season1_Challenge5_7_1_Easy</v>
      </c>
      <c r="C1458" t="str">
        <f t="shared" si="66"/>
        <v>None</v>
      </c>
      <c r="G1458" t="str">
        <f>IF(ISNA(VLOOKUP(K1458&amp;"_"&amp;L1458&amp;"_"&amp;M1458&amp;"_"&amp;O1458,[1]挑战模式!$A:$AS,14+N1458,FALSE)),"",IF(VLOOKUP(K1458&amp;"_"&amp;L1458&amp;"_"&amp;M1458&amp;"_"&amp;O1458,[1]挑战模式!$A:$AS,14+N1458,FALSE)="","",IF(VLOOKUP(VLOOKUP(K1458&amp;"_"&amp;L1458&amp;"_"&amp;M1458&amp;"_"&amp;O1458,[1]挑战模式!$A:$AS,14+N1458,FALSE),[1]怪物!$B:$L,11,FALSE)=0,"",VLOOKUP(VLOOKUP(K1458&amp;"_"&amp;L1458&amp;"_"&amp;M1458&amp;"_"&amp;O1458,[1]挑战模式!$A:$AS,14+N1458,FALSE),[1]怪物!$B:$L,11,FALSE))))</f>
        <v/>
      </c>
      <c r="H1458" t="str">
        <f t="shared" si="67"/>
        <v>Unit_Monster_Season1_Challenge5_7_1_Easy</v>
      </c>
      <c r="I1458" t="str">
        <f t="shared" si="68"/>
        <v>TowerDefense_Monster1</v>
      </c>
      <c r="J1458" t="str">
        <f>IF(B1458="","",IF(RIGHT(VLOOKUP(K1458&amp;"_"&amp;L1458&amp;"_"&amp;M1458&amp;"_"&amp;O1458,[1]挑战模式!$A:$AS,14+N1458,FALSE),1)="3","EffectCreate_BossEffect;EffectCreate_MonsterShow","EffectCreate_MonsterShow"))</f>
        <v>EffectCreate_MonsterShow</v>
      </c>
      <c r="K1458" s="2">
        <v>1</v>
      </c>
      <c r="L1458" s="2">
        <v>5</v>
      </c>
      <c r="M1458" s="2">
        <v>7</v>
      </c>
      <c r="N1458" s="2">
        <v>1</v>
      </c>
      <c r="O1458" s="6" t="s">
        <v>469</v>
      </c>
    </row>
    <row r="1459" spans="2:15" x14ac:dyDescent="0.2">
      <c r="B1459" t="str">
        <f>IF(ISNA(VLOOKUP(K1459&amp;"_"&amp;L1459&amp;"_"&amp;M1459&amp;"_"&amp;O1459,[1]挑战模式!$A:$AS,1,FALSE)),"",IF(VLOOKUP(K1459&amp;"_"&amp;L1459&amp;"_"&amp;M1459&amp;"_"&amp;O1459,[1]挑战模式!$A:$AS,14+N1459,FALSE)="","","Monster_Season"&amp;K1459&amp;"_Challenge"&amp;L1459&amp;"_"&amp;M1459&amp;"_"&amp;N1459&amp;"_"&amp;O1459))</f>
        <v>Monster_Season1_Challenge5_7_2_Easy</v>
      </c>
      <c r="C1459" t="str">
        <f t="shared" si="66"/>
        <v>None</v>
      </c>
      <c r="G1459" t="str">
        <f>IF(ISNA(VLOOKUP(K1459&amp;"_"&amp;L1459&amp;"_"&amp;M1459&amp;"_"&amp;O1459,[1]挑战模式!$A:$AS,14+N1459,FALSE)),"",IF(VLOOKUP(K1459&amp;"_"&amp;L1459&amp;"_"&amp;M1459&amp;"_"&amp;O1459,[1]挑战模式!$A:$AS,14+N1459,FALSE)="","",IF(VLOOKUP(VLOOKUP(K1459&amp;"_"&amp;L1459&amp;"_"&amp;M1459&amp;"_"&amp;O1459,[1]挑战模式!$A:$AS,14+N1459,FALSE),[1]怪物!$B:$L,11,FALSE)=0,"",VLOOKUP(VLOOKUP(K1459&amp;"_"&amp;L1459&amp;"_"&amp;M1459&amp;"_"&amp;O1459,[1]挑战模式!$A:$AS,14+N1459,FALSE),[1]怪物!$B:$L,11,FALSE))))</f>
        <v/>
      </c>
      <c r="H1459" t="str">
        <f t="shared" si="67"/>
        <v>Unit_Monster_Season1_Challenge5_7_2_Easy</v>
      </c>
      <c r="I1459" t="str">
        <f t="shared" si="68"/>
        <v>TowerDefense_Monster1</v>
      </c>
      <c r="J1459" t="str">
        <f>IF(B1459="","",IF(RIGHT(VLOOKUP(K1459&amp;"_"&amp;L1459&amp;"_"&amp;M1459&amp;"_"&amp;O1459,[1]挑战模式!$A:$AS,14+N1459,FALSE),1)="3","EffectCreate_BossEffect;EffectCreate_MonsterShow","EffectCreate_MonsterShow"))</f>
        <v>EffectCreate_MonsterShow</v>
      </c>
      <c r="K1459" s="2">
        <v>1</v>
      </c>
      <c r="L1459" s="2">
        <v>5</v>
      </c>
      <c r="M1459" s="2">
        <v>7</v>
      </c>
      <c r="N1459" s="2">
        <v>2</v>
      </c>
      <c r="O1459" s="6" t="s">
        <v>469</v>
      </c>
    </row>
    <row r="1460" spans="2:15" x14ac:dyDescent="0.2">
      <c r="B1460" t="str">
        <f>IF(ISNA(VLOOKUP(K1460&amp;"_"&amp;L1460&amp;"_"&amp;M1460&amp;"_"&amp;O1460,[1]挑战模式!$A:$AS,1,FALSE)),"",IF(VLOOKUP(K1460&amp;"_"&amp;L1460&amp;"_"&amp;M1460&amp;"_"&amp;O1460,[1]挑战模式!$A:$AS,14+N1460,FALSE)="","","Monster_Season"&amp;K1460&amp;"_Challenge"&amp;L1460&amp;"_"&amp;M1460&amp;"_"&amp;N1460&amp;"_"&amp;O1460))</f>
        <v>Monster_Season1_Challenge5_7_3_Easy</v>
      </c>
      <c r="C1460" t="str">
        <f t="shared" si="66"/>
        <v>None</v>
      </c>
      <c r="G1460" t="str">
        <f>IF(ISNA(VLOOKUP(K1460&amp;"_"&amp;L1460&amp;"_"&amp;M1460&amp;"_"&amp;O1460,[1]挑战模式!$A:$AS,14+N1460,FALSE)),"",IF(VLOOKUP(K1460&amp;"_"&amp;L1460&amp;"_"&amp;M1460&amp;"_"&amp;O1460,[1]挑战模式!$A:$AS,14+N1460,FALSE)="","",IF(VLOOKUP(VLOOKUP(K1460&amp;"_"&amp;L1460&amp;"_"&amp;M1460&amp;"_"&amp;O1460,[1]挑战模式!$A:$AS,14+N1460,FALSE),[1]怪物!$B:$L,11,FALSE)=0,"",VLOOKUP(VLOOKUP(K1460&amp;"_"&amp;L1460&amp;"_"&amp;M1460&amp;"_"&amp;O1460,[1]挑战模式!$A:$AS,14+N1460,FALSE),[1]怪物!$B:$L,11,FALSE))))</f>
        <v/>
      </c>
      <c r="H1460" t="str">
        <f t="shared" si="67"/>
        <v>Unit_Monster_Season1_Challenge5_7_3_Easy</v>
      </c>
      <c r="I1460" t="str">
        <f t="shared" si="68"/>
        <v>TowerDefense_Monster1</v>
      </c>
      <c r="J1460" t="str">
        <f>IF(B1460="","",IF(RIGHT(VLOOKUP(K1460&amp;"_"&amp;L1460&amp;"_"&amp;M1460&amp;"_"&amp;O1460,[1]挑战模式!$A:$AS,14+N1460,FALSE),1)="3","EffectCreate_BossEffect;EffectCreate_MonsterShow","EffectCreate_MonsterShow"))</f>
        <v>EffectCreate_MonsterShow</v>
      </c>
      <c r="K1460" s="2">
        <v>1</v>
      </c>
      <c r="L1460" s="2">
        <v>5</v>
      </c>
      <c r="M1460" s="2">
        <v>7</v>
      </c>
      <c r="N1460" s="2">
        <v>3</v>
      </c>
      <c r="O1460" s="6" t="s">
        <v>469</v>
      </c>
    </row>
    <row r="1461" spans="2:15" x14ac:dyDescent="0.2">
      <c r="B1461" t="str">
        <f>IF(ISNA(VLOOKUP(K1461&amp;"_"&amp;L1461&amp;"_"&amp;M1461&amp;"_"&amp;O1461,[1]挑战模式!$A:$AS,1,FALSE)),"",IF(VLOOKUP(K1461&amp;"_"&amp;L1461&amp;"_"&amp;M1461&amp;"_"&amp;O1461,[1]挑战模式!$A:$AS,14+N1461,FALSE)="","","Monster_Season"&amp;K1461&amp;"_Challenge"&amp;L1461&amp;"_"&amp;M1461&amp;"_"&amp;N1461&amp;"_"&amp;O1461))</f>
        <v>Monster_Season1_Challenge5_7_4_Easy</v>
      </c>
      <c r="C1461" t="str">
        <f t="shared" si="66"/>
        <v>None</v>
      </c>
      <c r="G1461" t="str">
        <f>IF(ISNA(VLOOKUP(K1461&amp;"_"&amp;L1461&amp;"_"&amp;M1461&amp;"_"&amp;O1461,[1]挑战模式!$A:$AS,14+N1461,FALSE)),"",IF(VLOOKUP(K1461&amp;"_"&amp;L1461&amp;"_"&amp;M1461&amp;"_"&amp;O1461,[1]挑战模式!$A:$AS,14+N1461,FALSE)="","",IF(VLOOKUP(VLOOKUP(K1461&amp;"_"&amp;L1461&amp;"_"&amp;M1461&amp;"_"&amp;O1461,[1]挑战模式!$A:$AS,14+N1461,FALSE),[1]怪物!$B:$L,11,FALSE)=0,"",VLOOKUP(VLOOKUP(K1461&amp;"_"&amp;L1461&amp;"_"&amp;M1461&amp;"_"&amp;O1461,[1]挑战模式!$A:$AS,14+N1461,FALSE),[1]怪物!$B:$L,11,FALSE))))</f>
        <v/>
      </c>
      <c r="H1461" t="str">
        <f t="shared" si="67"/>
        <v>Unit_Monster_Season1_Challenge5_7_4_Easy</v>
      </c>
      <c r="I1461" t="str">
        <f t="shared" si="68"/>
        <v>TowerDefense_Monster1</v>
      </c>
      <c r="J1461" t="str">
        <f>IF(B1461="","",IF(RIGHT(VLOOKUP(K1461&amp;"_"&amp;L1461&amp;"_"&amp;M1461&amp;"_"&amp;O1461,[1]挑战模式!$A:$AS,14+N1461,FALSE),1)="3","EffectCreate_BossEffect;EffectCreate_MonsterShow","EffectCreate_MonsterShow"))</f>
        <v>EffectCreate_MonsterShow</v>
      </c>
      <c r="K1461" s="2">
        <v>1</v>
      </c>
      <c r="L1461" s="2">
        <v>5</v>
      </c>
      <c r="M1461" s="2">
        <v>7</v>
      </c>
      <c r="N1461" s="2">
        <v>4</v>
      </c>
      <c r="O1461" s="6" t="s">
        <v>469</v>
      </c>
    </row>
    <row r="1462" spans="2:15" x14ac:dyDescent="0.2">
      <c r="B1462" t="str">
        <f>IF(ISNA(VLOOKUP(K1462&amp;"_"&amp;L1462&amp;"_"&amp;M1462&amp;"_"&amp;O1462,[1]挑战模式!$A:$AS,1,FALSE)),"",IF(VLOOKUP(K1462&amp;"_"&amp;L1462&amp;"_"&amp;M1462&amp;"_"&amp;O1462,[1]挑战模式!$A:$AS,14+N1462,FALSE)="","","Monster_Season"&amp;K1462&amp;"_Challenge"&amp;L1462&amp;"_"&amp;M1462&amp;"_"&amp;N1462&amp;"_"&amp;O1462))</f>
        <v/>
      </c>
      <c r="C1462" t="str">
        <f t="shared" si="66"/>
        <v/>
      </c>
      <c r="G1462" t="str">
        <f>IF(ISNA(VLOOKUP(K1462&amp;"_"&amp;L1462&amp;"_"&amp;M1462&amp;"_"&amp;O1462,[1]挑战模式!$A:$AS,14+N1462,FALSE)),"",IF(VLOOKUP(K1462&amp;"_"&amp;L1462&amp;"_"&amp;M1462&amp;"_"&amp;O1462,[1]挑战模式!$A:$AS,14+N1462,FALSE)="","",IF(VLOOKUP(VLOOKUP(K1462&amp;"_"&amp;L1462&amp;"_"&amp;M1462&amp;"_"&amp;O1462,[1]挑战模式!$A:$AS,14+N1462,FALSE),[1]怪物!$B:$L,11,FALSE)=0,"",VLOOKUP(VLOOKUP(K1462&amp;"_"&amp;L1462&amp;"_"&amp;M1462&amp;"_"&amp;O1462,[1]挑战模式!$A:$AS,14+N1462,FALSE),[1]怪物!$B:$L,11,FALSE))))</f>
        <v/>
      </c>
      <c r="H1462" t="str">
        <f t="shared" si="67"/>
        <v/>
      </c>
      <c r="I1462" t="str">
        <f t="shared" si="68"/>
        <v/>
      </c>
      <c r="J1462" t="str">
        <f>IF(B1462="","",IF(RIGHT(VLOOKUP(K1462&amp;"_"&amp;L1462&amp;"_"&amp;M1462&amp;"_"&amp;O1462,[1]挑战模式!$A:$AS,14+N1462,FALSE),1)="3","EffectCreate_BossEffect;EffectCreate_MonsterShow","EffectCreate_MonsterShow"))</f>
        <v/>
      </c>
      <c r="K1462" s="2">
        <v>1</v>
      </c>
      <c r="L1462" s="2">
        <v>5</v>
      </c>
      <c r="M1462" s="2">
        <v>7</v>
      </c>
      <c r="N1462" s="2">
        <v>5</v>
      </c>
      <c r="O1462" s="6" t="s">
        <v>469</v>
      </c>
    </row>
    <row r="1463" spans="2:15" x14ac:dyDescent="0.2">
      <c r="B1463" t="str">
        <f>IF(ISNA(VLOOKUP(K1463&amp;"_"&amp;L1463&amp;"_"&amp;M1463&amp;"_"&amp;O1463,[1]挑战模式!$A:$AS,1,FALSE)),"",IF(VLOOKUP(K1463&amp;"_"&amp;L1463&amp;"_"&amp;M1463&amp;"_"&amp;O1463,[1]挑战模式!$A:$AS,14+N1463,FALSE)="","","Monster_Season"&amp;K1463&amp;"_Challenge"&amp;L1463&amp;"_"&amp;M1463&amp;"_"&amp;N1463&amp;"_"&amp;O1463))</f>
        <v/>
      </c>
      <c r="C1463" t="str">
        <f t="shared" si="66"/>
        <v/>
      </c>
      <c r="G1463" t="str">
        <f>IF(ISNA(VLOOKUP(K1463&amp;"_"&amp;L1463&amp;"_"&amp;M1463&amp;"_"&amp;O1463,[1]挑战模式!$A:$AS,14+N1463,FALSE)),"",IF(VLOOKUP(K1463&amp;"_"&amp;L1463&amp;"_"&amp;M1463&amp;"_"&amp;O1463,[1]挑战模式!$A:$AS,14+N1463,FALSE)="","",IF(VLOOKUP(VLOOKUP(K1463&amp;"_"&amp;L1463&amp;"_"&amp;M1463&amp;"_"&amp;O1463,[1]挑战模式!$A:$AS,14+N1463,FALSE),[1]怪物!$B:$L,11,FALSE)=0,"",VLOOKUP(VLOOKUP(K1463&amp;"_"&amp;L1463&amp;"_"&amp;M1463&amp;"_"&amp;O1463,[1]挑战模式!$A:$AS,14+N1463,FALSE),[1]怪物!$B:$L,11,FALSE))))</f>
        <v/>
      </c>
      <c r="H1463" t="str">
        <f t="shared" si="67"/>
        <v/>
      </c>
      <c r="I1463" t="str">
        <f t="shared" si="68"/>
        <v/>
      </c>
      <c r="J1463" t="str">
        <f>IF(B1463="","",IF(RIGHT(VLOOKUP(K1463&amp;"_"&amp;L1463&amp;"_"&amp;M1463&amp;"_"&amp;O1463,[1]挑战模式!$A:$AS,14+N1463,FALSE),1)="3","EffectCreate_BossEffect;EffectCreate_MonsterShow","EffectCreate_MonsterShow"))</f>
        <v/>
      </c>
      <c r="K1463" s="2">
        <v>1</v>
      </c>
      <c r="L1463" s="2">
        <v>5</v>
      </c>
      <c r="M1463" s="2">
        <v>7</v>
      </c>
      <c r="N1463" s="2">
        <v>6</v>
      </c>
      <c r="O1463" s="6" t="s">
        <v>469</v>
      </c>
    </row>
    <row r="1464" spans="2:15" x14ac:dyDescent="0.2">
      <c r="B1464" t="str">
        <f>IF(ISNA(VLOOKUP(K1464&amp;"_"&amp;L1464&amp;"_"&amp;M1464&amp;"_"&amp;O1464,[1]挑战模式!$A:$AS,1,FALSE)),"",IF(VLOOKUP(K1464&amp;"_"&amp;L1464&amp;"_"&amp;M1464&amp;"_"&amp;O1464,[1]挑战模式!$A:$AS,14+N1464,FALSE)="","","Monster_Season"&amp;K1464&amp;"_Challenge"&amp;L1464&amp;"_"&amp;M1464&amp;"_"&amp;N1464&amp;"_"&amp;O1464))</f>
        <v>Monster_Season1_Challenge5_8_1_Easy</v>
      </c>
      <c r="C1464" t="str">
        <f t="shared" si="66"/>
        <v>None</v>
      </c>
      <c r="G1464" t="str">
        <f>IF(ISNA(VLOOKUP(K1464&amp;"_"&amp;L1464&amp;"_"&amp;M1464&amp;"_"&amp;O1464,[1]挑战模式!$A:$AS,14+N1464,FALSE)),"",IF(VLOOKUP(K1464&amp;"_"&amp;L1464&amp;"_"&amp;M1464&amp;"_"&amp;O1464,[1]挑战模式!$A:$AS,14+N1464,FALSE)="","",IF(VLOOKUP(VLOOKUP(K1464&amp;"_"&amp;L1464&amp;"_"&amp;M1464&amp;"_"&amp;O1464,[1]挑战模式!$A:$AS,14+N1464,FALSE),[1]怪物!$B:$L,11,FALSE)=0,"",VLOOKUP(VLOOKUP(K1464&amp;"_"&amp;L1464&amp;"_"&amp;M1464&amp;"_"&amp;O1464,[1]挑战模式!$A:$AS,14+N1464,FALSE),[1]怪物!$B:$L,11,FALSE))))</f>
        <v/>
      </c>
      <c r="H1464" t="str">
        <f t="shared" si="67"/>
        <v>Unit_Monster_Season1_Challenge5_8_1_Easy</v>
      </c>
      <c r="I1464" t="str">
        <f t="shared" si="68"/>
        <v>TowerDefense_Monster1</v>
      </c>
      <c r="J1464" t="str">
        <f>IF(B1464="","",IF(RIGHT(VLOOKUP(K1464&amp;"_"&amp;L1464&amp;"_"&amp;M1464&amp;"_"&amp;O1464,[1]挑战模式!$A:$AS,14+N1464,FALSE),1)="3","EffectCreate_BossEffect;EffectCreate_MonsterShow","EffectCreate_MonsterShow"))</f>
        <v>EffectCreate_MonsterShow</v>
      </c>
      <c r="K1464" s="2">
        <v>1</v>
      </c>
      <c r="L1464" s="2">
        <v>5</v>
      </c>
      <c r="M1464" s="2">
        <v>8</v>
      </c>
      <c r="N1464" s="2">
        <v>1</v>
      </c>
      <c r="O1464" s="6" t="s">
        <v>469</v>
      </c>
    </row>
    <row r="1465" spans="2:15" x14ac:dyDescent="0.2">
      <c r="B1465" t="str">
        <f>IF(ISNA(VLOOKUP(K1465&amp;"_"&amp;L1465&amp;"_"&amp;M1465&amp;"_"&amp;O1465,[1]挑战模式!$A:$AS,1,FALSE)),"",IF(VLOOKUP(K1465&amp;"_"&amp;L1465&amp;"_"&amp;M1465&amp;"_"&amp;O1465,[1]挑战模式!$A:$AS,14+N1465,FALSE)="","","Monster_Season"&amp;K1465&amp;"_Challenge"&amp;L1465&amp;"_"&amp;M1465&amp;"_"&amp;N1465&amp;"_"&amp;O1465))</f>
        <v>Monster_Season1_Challenge5_8_2_Easy</v>
      </c>
      <c r="C1465" t="str">
        <f t="shared" si="66"/>
        <v>None</v>
      </c>
      <c r="G1465" t="str">
        <f>IF(ISNA(VLOOKUP(K1465&amp;"_"&amp;L1465&amp;"_"&amp;M1465&amp;"_"&amp;O1465,[1]挑战模式!$A:$AS,14+N1465,FALSE)),"",IF(VLOOKUP(K1465&amp;"_"&amp;L1465&amp;"_"&amp;M1465&amp;"_"&amp;O1465,[1]挑战模式!$A:$AS,14+N1465,FALSE)="","",IF(VLOOKUP(VLOOKUP(K1465&amp;"_"&amp;L1465&amp;"_"&amp;M1465&amp;"_"&amp;O1465,[1]挑战模式!$A:$AS,14+N1465,FALSE),[1]怪物!$B:$L,11,FALSE)=0,"",VLOOKUP(VLOOKUP(K1465&amp;"_"&amp;L1465&amp;"_"&amp;M1465&amp;"_"&amp;O1465,[1]挑战模式!$A:$AS,14+N1465,FALSE),[1]怪物!$B:$L,11,FALSE))))</f>
        <v/>
      </c>
      <c r="H1465" t="str">
        <f t="shared" si="67"/>
        <v>Unit_Monster_Season1_Challenge5_8_2_Easy</v>
      </c>
      <c r="I1465" t="str">
        <f t="shared" si="68"/>
        <v>TowerDefense_Monster1</v>
      </c>
      <c r="J1465" t="str">
        <f>IF(B1465="","",IF(RIGHT(VLOOKUP(K1465&amp;"_"&amp;L1465&amp;"_"&amp;M1465&amp;"_"&amp;O1465,[1]挑战模式!$A:$AS,14+N1465,FALSE),1)="3","EffectCreate_BossEffect;EffectCreate_MonsterShow","EffectCreate_MonsterShow"))</f>
        <v>EffectCreate_MonsterShow</v>
      </c>
      <c r="K1465" s="2">
        <v>1</v>
      </c>
      <c r="L1465" s="2">
        <v>5</v>
      </c>
      <c r="M1465" s="2">
        <v>8</v>
      </c>
      <c r="N1465" s="2">
        <v>2</v>
      </c>
      <c r="O1465" s="6" t="s">
        <v>469</v>
      </c>
    </row>
    <row r="1466" spans="2:15" x14ac:dyDescent="0.2">
      <c r="B1466" t="str">
        <f>IF(ISNA(VLOOKUP(K1466&amp;"_"&amp;L1466&amp;"_"&amp;M1466&amp;"_"&amp;O1466,[1]挑战模式!$A:$AS,1,FALSE)),"",IF(VLOOKUP(K1466&amp;"_"&amp;L1466&amp;"_"&amp;M1466&amp;"_"&amp;O1466,[1]挑战模式!$A:$AS,14+N1466,FALSE)="","","Monster_Season"&amp;K1466&amp;"_Challenge"&amp;L1466&amp;"_"&amp;M1466&amp;"_"&amp;N1466&amp;"_"&amp;O1466))</f>
        <v>Monster_Season1_Challenge5_8_3_Easy</v>
      </c>
      <c r="C1466" t="str">
        <f t="shared" si="66"/>
        <v>None</v>
      </c>
      <c r="G1466" t="str">
        <f>IF(ISNA(VLOOKUP(K1466&amp;"_"&amp;L1466&amp;"_"&amp;M1466&amp;"_"&amp;O1466,[1]挑战模式!$A:$AS,14+N1466,FALSE)),"",IF(VLOOKUP(K1466&amp;"_"&amp;L1466&amp;"_"&amp;M1466&amp;"_"&amp;O1466,[1]挑战模式!$A:$AS,14+N1466,FALSE)="","",IF(VLOOKUP(VLOOKUP(K1466&amp;"_"&amp;L1466&amp;"_"&amp;M1466&amp;"_"&amp;O1466,[1]挑战模式!$A:$AS,14+N1466,FALSE),[1]怪物!$B:$L,11,FALSE)=0,"",VLOOKUP(VLOOKUP(K1466&amp;"_"&amp;L1466&amp;"_"&amp;M1466&amp;"_"&amp;O1466,[1]挑战模式!$A:$AS,14+N1466,FALSE),[1]怪物!$B:$L,11,FALSE))))</f>
        <v/>
      </c>
      <c r="H1466" t="str">
        <f t="shared" si="67"/>
        <v>Unit_Monster_Season1_Challenge5_8_3_Easy</v>
      </c>
      <c r="I1466" t="str">
        <f t="shared" si="68"/>
        <v>TowerDefense_Monster1</v>
      </c>
      <c r="J1466" t="str">
        <f>IF(B1466="","",IF(RIGHT(VLOOKUP(K1466&amp;"_"&amp;L1466&amp;"_"&amp;M1466&amp;"_"&amp;O1466,[1]挑战模式!$A:$AS,14+N1466,FALSE),1)="3","EffectCreate_BossEffect;EffectCreate_MonsterShow","EffectCreate_MonsterShow"))</f>
        <v>EffectCreate_MonsterShow</v>
      </c>
      <c r="K1466" s="2">
        <v>1</v>
      </c>
      <c r="L1466" s="2">
        <v>5</v>
      </c>
      <c r="M1466" s="2">
        <v>8</v>
      </c>
      <c r="N1466" s="2">
        <v>3</v>
      </c>
      <c r="O1466" s="6" t="s">
        <v>469</v>
      </c>
    </row>
    <row r="1467" spans="2:15" x14ac:dyDescent="0.2">
      <c r="B1467" t="str">
        <f>IF(ISNA(VLOOKUP(K1467&amp;"_"&amp;L1467&amp;"_"&amp;M1467&amp;"_"&amp;O1467,[1]挑战模式!$A:$AS,1,FALSE)),"",IF(VLOOKUP(K1467&amp;"_"&amp;L1467&amp;"_"&amp;M1467&amp;"_"&amp;O1467,[1]挑战模式!$A:$AS,14+N1467,FALSE)="","","Monster_Season"&amp;K1467&amp;"_Challenge"&amp;L1467&amp;"_"&amp;M1467&amp;"_"&amp;N1467&amp;"_"&amp;O1467))</f>
        <v>Monster_Season1_Challenge5_8_4_Easy</v>
      </c>
      <c r="C1467" t="str">
        <f t="shared" si="66"/>
        <v>None</v>
      </c>
      <c r="G1467" t="str">
        <f>IF(ISNA(VLOOKUP(K1467&amp;"_"&amp;L1467&amp;"_"&amp;M1467&amp;"_"&amp;O1467,[1]挑战模式!$A:$AS,14+N1467,FALSE)),"",IF(VLOOKUP(K1467&amp;"_"&amp;L1467&amp;"_"&amp;M1467&amp;"_"&amp;O1467,[1]挑战模式!$A:$AS,14+N1467,FALSE)="","",IF(VLOOKUP(VLOOKUP(K1467&amp;"_"&amp;L1467&amp;"_"&amp;M1467&amp;"_"&amp;O1467,[1]挑战模式!$A:$AS,14+N1467,FALSE),[1]怪物!$B:$L,11,FALSE)=0,"",VLOOKUP(VLOOKUP(K1467&amp;"_"&amp;L1467&amp;"_"&amp;M1467&amp;"_"&amp;O1467,[1]挑战模式!$A:$AS,14+N1467,FALSE),[1]怪物!$B:$L,11,FALSE))))</f>
        <v/>
      </c>
      <c r="H1467" t="str">
        <f t="shared" si="67"/>
        <v>Unit_Monster_Season1_Challenge5_8_4_Easy</v>
      </c>
      <c r="I1467" t="str">
        <f t="shared" si="68"/>
        <v>TowerDefense_Monster1</v>
      </c>
      <c r="J1467" t="str">
        <f>IF(B1467="","",IF(RIGHT(VLOOKUP(K1467&amp;"_"&amp;L1467&amp;"_"&amp;M1467&amp;"_"&amp;O1467,[1]挑战模式!$A:$AS,14+N1467,FALSE),1)="3","EffectCreate_BossEffect;EffectCreate_MonsterShow","EffectCreate_MonsterShow"))</f>
        <v>EffectCreate_MonsterShow</v>
      </c>
      <c r="K1467" s="2">
        <v>1</v>
      </c>
      <c r="L1467" s="2">
        <v>5</v>
      </c>
      <c r="M1467" s="2">
        <v>8</v>
      </c>
      <c r="N1467" s="2">
        <v>4</v>
      </c>
      <c r="O1467" s="6" t="s">
        <v>469</v>
      </c>
    </row>
    <row r="1468" spans="2:15" x14ac:dyDescent="0.2">
      <c r="B1468" t="str">
        <f>IF(ISNA(VLOOKUP(K1468&amp;"_"&amp;L1468&amp;"_"&amp;M1468&amp;"_"&amp;O1468,[1]挑战模式!$A:$AS,1,FALSE)),"",IF(VLOOKUP(K1468&amp;"_"&amp;L1468&amp;"_"&amp;M1468&amp;"_"&amp;O1468,[1]挑战模式!$A:$AS,14+N1468,FALSE)="","","Monster_Season"&amp;K1468&amp;"_Challenge"&amp;L1468&amp;"_"&amp;M1468&amp;"_"&amp;N1468&amp;"_"&amp;O1468))</f>
        <v>Monster_Season1_Challenge5_8_5_Easy</v>
      </c>
      <c r="C1468" t="str">
        <f t="shared" si="66"/>
        <v>None</v>
      </c>
      <c r="G1468" t="str">
        <f>IF(ISNA(VLOOKUP(K1468&amp;"_"&amp;L1468&amp;"_"&amp;M1468&amp;"_"&amp;O1468,[1]挑战模式!$A:$AS,14+N1468,FALSE)),"",IF(VLOOKUP(K1468&amp;"_"&amp;L1468&amp;"_"&amp;M1468&amp;"_"&amp;O1468,[1]挑战模式!$A:$AS,14+N1468,FALSE)="","",IF(VLOOKUP(VLOOKUP(K1468&amp;"_"&amp;L1468&amp;"_"&amp;M1468&amp;"_"&amp;O1468,[1]挑战模式!$A:$AS,14+N1468,FALSE),[1]怪物!$B:$L,11,FALSE)=0,"",VLOOKUP(VLOOKUP(K1468&amp;"_"&amp;L1468&amp;"_"&amp;M1468&amp;"_"&amp;O1468,[1]挑战模式!$A:$AS,14+N1468,FALSE),[1]怪物!$B:$L,11,FALSE))))</f>
        <v/>
      </c>
      <c r="H1468" t="str">
        <f t="shared" si="67"/>
        <v>Unit_Monster_Season1_Challenge5_8_5_Easy</v>
      </c>
      <c r="I1468" t="str">
        <f t="shared" si="68"/>
        <v>TowerDefense_Monster1</v>
      </c>
      <c r="J1468" t="str">
        <f>IF(B1468="","",IF(RIGHT(VLOOKUP(K1468&amp;"_"&amp;L1468&amp;"_"&amp;M1468&amp;"_"&amp;O1468,[1]挑战模式!$A:$AS,14+N1468,FALSE),1)="3","EffectCreate_BossEffect;EffectCreate_MonsterShow","EffectCreate_MonsterShow"))</f>
        <v>EffectCreate_BossEffect;EffectCreate_MonsterShow</v>
      </c>
      <c r="K1468" s="2">
        <v>1</v>
      </c>
      <c r="L1468" s="2">
        <v>5</v>
      </c>
      <c r="M1468" s="2">
        <v>8</v>
      </c>
      <c r="N1468" s="2">
        <v>5</v>
      </c>
      <c r="O1468" s="6" t="s">
        <v>469</v>
      </c>
    </row>
    <row r="1469" spans="2:15" x14ac:dyDescent="0.2">
      <c r="B1469" t="str">
        <f>IF(ISNA(VLOOKUP(K1469&amp;"_"&amp;L1469&amp;"_"&amp;M1469&amp;"_"&amp;O1469,[1]挑战模式!$A:$AS,1,FALSE)),"",IF(VLOOKUP(K1469&amp;"_"&amp;L1469&amp;"_"&amp;M1469&amp;"_"&amp;O1469,[1]挑战模式!$A:$AS,14+N1469,FALSE)="","","Monster_Season"&amp;K1469&amp;"_Challenge"&amp;L1469&amp;"_"&amp;M1469&amp;"_"&amp;N1469&amp;"_"&amp;O1469))</f>
        <v/>
      </c>
      <c r="C1469" t="str">
        <f t="shared" si="66"/>
        <v/>
      </c>
      <c r="G1469" t="str">
        <f>IF(ISNA(VLOOKUP(K1469&amp;"_"&amp;L1469&amp;"_"&amp;M1469&amp;"_"&amp;O1469,[1]挑战模式!$A:$AS,14+N1469,FALSE)),"",IF(VLOOKUP(K1469&amp;"_"&amp;L1469&amp;"_"&amp;M1469&amp;"_"&amp;O1469,[1]挑战模式!$A:$AS,14+N1469,FALSE)="","",IF(VLOOKUP(VLOOKUP(K1469&amp;"_"&amp;L1469&amp;"_"&amp;M1469&amp;"_"&amp;O1469,[1]挑战模式!$A:$AS,14+N1469,FALSE),[1]怪物!$B:$L,11,FALSE)=0,"",VLOOKUP(VLOOKUP(K1469&amp;"_"&amp;L1469&amp;"_"&amp;M1469&amp;"_"&amp;O1469,[1]挑战模式!$A:$AS,14+N1469,FALSE),[1]怪物!$B:$L,11,FALSE))))</f>
        <v/>
      </c>
      <c r="H1469" t="str">
        <f t="shared" si="67"/>
        <v/>
      </c>
      <c r="I1469" t="str">
        <f t="shared" si="68"/>
        <v/>
      </c>
      <c r="J1469" t="str">
        <f>IF(B1469="","",IF(RIGHT(VLOOKUP(K1469&amp;"_"&amp;L1469&amp;"_"&amp;M1469&amp;"_"&amp;O1469,[1]挑战模式!$A:$AS,14+N1469,FALSE),1)="3","EffectCreate_BossEffect;EffectCreate_MonsterShow","EffectCreate_MonsterShow"))</f>
        <v/>
      </c>
      <c r="K1469" s="2">
        <v>1</v>
      </c>
      <c r="L1469" s="2">
        <v>5</v>
      </c>
      <c r="M1469" s="2">
        <v>8</v>
      </c>
      <c r="N1469" s="2">
        <v>6</v>
      </c>
      <c r="O1469" s="6" t="s">
        <v>469</v>
      </c>
    </row>
    <row r="1470" spans="2:15" x14ac:dyDescent="0.2">
      <c r="B1470" t="str">
        <f>IF(ISNA(VLOOKUP(K1470&amp;"_"&amp;L1470&amp;"_"&amp;M1470&amp;"_"&amp;O1470,[1]挑战模式!$A:$AS,1,FALSE)),"",IF(VLOOKUP(K1470&amp;"_"&amp;L1470&amp;"_"&amp;M1470&amp;"_"&amp;O1470,[1]挑战模式!$A:$AS,14+N1470,FALSE)="","","Monster_Season"&amp;K1470&amp;"_Challenge"&amp;L1470&amp;"_"&amp;M1470&amp;"_"&amp;N1470&amp;"_"&amp;O1470))</f>
        <v/>
      </c>
      <c r="C1470" t="str">
        <f t="shared" si="66"/>
        <v/>
      </c>
      <c r="G1470" t="str">
        <f>IF(ISNA(VLOOKUP(K1470&amp;"_"&amp;L1470&amp;"_"&amp;M1470&amp;"_"&amp;O1470,[1]挑战模式!$A:$AS,14+N1470,FALSE)),"",IF(VLOOKUP(K1470&amp;"_"&amp;L1470&amp;"_"&amp;M1470&amp;"_"&amp;O1470,[1]挑战模式!$A:$AS,14+N1470,FALSE)="","",IF(VLOOKUP(VLOOKUP(K1470&amp;"_"&amp;L1470&amp;"_"&amp;M1470&amp;"_"&amp;O1470,[1]挑战模式!$A:$AS,14+N1470,FALSE),[1]怪物!$B:$L,11,FALSE)=0,"",VLOOKUP(VLOOKUP(K1470&amp;"_"&amp;L1470&amp;"_"&amp;M1470&amp;"_"&amp;O1470,[1]挑战模式!$A:$AS,14+N1470,FALSE),[1]怪物!$B:$L,11,FALSE))))</f>
        <v/>
      </c>
      <c r="H1470" t="str">
        <f t="shared" si="67"/>
        <v/>
      </c>
      <c r="I1470" t="str">
        <f t="shared" si="68"/>
        <v/>
      </c>
      <c r="J1470" t="str">
        <f>IF(B1470="","",IF(RIGHT(VLOOKUP(K1470&amp;"_"&amp;L1470&amp;"_"&amp;M1470&amp;"_"&amp;O1470,[1]挑战模式!$A:$AS,14+N1470,FALSE),1)="3","EffectCreate_BossEffect;EffectCreate_MonsterShow","EffectCreate_MonsterShow"))</f>
        <v/>
      </c>
      <c r="K1470" s="2">
        <v>1</v>
      </c>
      <c r="L1470" s="2">
        <v>5</v>
      </c>
      <c r="M1470" s="2">
        <v>9</v>
      </c>
      <c r="N1470" s="2">
        <v>1</v>
      </c>
      <c r="O1470" s="6" t="s">
        <v>469</v>
      </c>
    </row>
    <row r="1471" spans="2:15" x14ac:dyDescent="0.2">
      <c r="B1471" t="str">
        <f>IF(ISNA(VLOOKUP(K1471&amp;"_"&amp;L1471&amp;"_"&amp;M1471&amp;"_"&amp;O1471,[1]挑战模式!$A:$AS,1,FALSE)),"",IF(VLOOKUP(K1471&amp;"_"&amp;L1471&amp;"_"&amp;M1471&amp;"_"&amp;O1471,[1]挑战模式!$A:$AS,14+N1471,FALSE)="","","Monster_Season"&amp;K1471&amp;"_Challenge"&amp;L1471&amp;"_"&amp;M1471&amp;"_"&amp;N1471&amp;"_"&amp;O1471))</f>
        <v/>
      </c>
      <c r="C1471" t="str">
        <f t="shared" si="66"/>
        <v/>
      </c>
      <c r="G1471" t="str">
        <f>IF(ISNA(VLOOKUP(K1471&amp;"_"&amp;L1471&amp;"_"&amp;M1471&amp;"_"&amp;O1471,[1]挑战模式!$A:$AS,14+N1471,FALSE)),"",IF(VLOOKUP(K1471&amp;"_"&amp;L1471&amp;"_"&amp;M1471&amp;"_"&amp;O1471,[1]挑战模式!$A:$AS,14+N1471,FALSE)="","",IF(VLOOKUP(VLOOKUP(K1471&amp;"_"&amp;L1471&amp;"_"&amp;M1471&amp;"_"&amp;O1471,[1]挑战模式!$A:$AS,14+N1471,FALSE),[1]怪物!$B:$L,11,FALSE)=0,"",VLOOKUP(VLOOKUP(K1471&amp;"_"&amp;L1471&amp;"_"&amp;M1471&amp;"_"&amp;O1471,[1]挑战模式!$A:$AS,14+N1471,FALSE),[1]怪物!$B:$L,11,FALSE))))</f>
        <v/>
      </c>
      <c r="H1471" t="str">
        <f t="shared" si="67"/>
        <v/>
      </c>
      <c r="I1471" t="str">
        <f t="shared" si="68"/>
        <v/>
      </c>
      <c r="J1471" t="str">
        <f>IF(B1471="","",IF(RIGHT(VLOOKUP(K1471&amp;"_"&amp;L1471&amp;"_"&amp;M1471&amp;"_"&amp;O1471,[1]挑战模式!$A:$AS,14+N1471,FALSE),1)="3","EffectCreate_BossEffect;EffectCreate_MonsterShow","EffectCreate_MonsterShow"))</f>
        <v/>
      </c>
      <c r="K1471" s="2">
        <v>1</v>
      </c>
      <c r="L1471" s="2">
        <v>5</v>
      </c>
      <c r="M1471" s="2">
        <v>9</v>
      </c>
      <c r="N1471" s="2">
        <v>2</v>
      </c>
      <c r="O1471" s="6" t="s">
        <v>469</v>
      </c>
    </row>
    <row r="1472" spans="2:15" x14ac:dyDescent="0.2">
      <c r="B1472" t="str">
        <f>IF(ISNA(VLOOKUP(K1472&amp;"_"&amp;L1472&amp;"_"&amp;M1472&amp;"_"&amp;O1472,[1]挑战模式!$A:$AS,1,FALSE)),"",IF(VLOOKUP(K1472&amp;"_"&amp;L1472&amp;"_"&amp;M1472&amp;"_"&amp;O1472,[1]挑战模式!$A:$AS,14+N1472,FALSE)="","","Monster_Season"&amp;K1472&amp;"_Challenge"&amp;L1472&amp;"_"&amp;M1472&amp;"_"&amp;N1472&amp;"_"&amp;O1472))</f>
        <v/>
      </c>
      <c r="C1472" t="str">
        <f t="shared" si="66"/>
        <v/>
      </c>
      <c r="G1472" t="str">
        <f>IF(ISNA(VLOOKUP(K1472&amp;"_"&amp;L1472&amp;"_"&amp;M1472&amp;"_"&amp;O1472,[1]挑战模式!$A:$AS,14+N1472,FALSE)),"",IF(VLOOKUP(K1472&amp;"_"&amp;L1472&amp;"_"&amp;M1472&amp;"_"&amp;O1472,[1]挑战模式!$A:$AS,14+N1472,FALSE)="","",IF(VLOOKUP(VLOOKUP(K1472&amp;"_"&amp;L1472&amp;"_"&amp;M1472&amp;"_"&amp;O1472,[1]挑战模式!$A:$AS,14+N1472,FALSE),[1]怪物!$B:$L,11,FALSE)=0,"",VLOOKUP(VLOOKUP(K1472&amp;"_"&amp;L1472&amp;"_"&amp;M1472&amp;"_"&amp;O1472,[1]挑战模式!$A:$AS,14+N1472,FALSE),[1]怪物!$B:$L,11,FALSE))))</f>
        <v/>
      </c>
      <c r="H1472" t="str">
        <f t="shared" si="67"/>
        <v/>
      </c>
      <c r="I1472" t="str">
        <f t="shared" si="68"/>
        <v/>
      </c>
      <c r="J1472" t="str">
        <f>IF(B1472="","",IF(RIGHT(VLOOKUP(K1472&amp;"_"&amp;L1472&amp;"_"&amp;M1472&amp;"_"&amp;O1472,[1]挑战模式!$A:$AS,14+N1472,FALSE),1)="3","EffectCreate_BossEffect;EffectCreate_MonsterShow","EffectCreate_MonsterShow"))</f>
        <v/>
      </c>
      <c r="K1472" s="2">
        <v>1</v>
      </c>
      <c r="L1472" s="2">
        <v>5</v>
      </c>
      <c r="M1472" s="2">
        <v>9</v>
      </c>
      <c r="N1472" s="2">
        <v>3</v>
      </c>
      <c r="O1472" s="6" t="s">
        <v>469</v>
      </c>
    </row>
    <row r="1473" spans="2:15" x14ac:dyDescent="0.2">
      <c r="B1473" t="str">
        <f>IF(ISNA(VLOOKUP(K1473&amp;"_"&amp;L1473&amp;"_"&amp;M1473&amp;"_"&amp;O1473,[1]挑战模式!$A:$AS,1,FALSE)),"",IF(VLOOKUP(K1473&amp;"_"&amp;L1473&amp;"_"&amp;M1473&amp;"_"&amp;O1473,[1]挑战模式!$A:$AS,14+N1473,FALSE)="","","Monster_Season"&amp;K1473&amp;"_Challenge"&amp;L1473&amp;"_"&amp;M1473&amp;"_"&amp;N1473&amp;"_"&amp;O1473))</f>
        <v/>
      </c>
      <c r="C1473" t="str">
        <f t="shared" si="66"/>
        <v/>
      </c>
      <c r="G1473" t="str">
        <f>IF(ISNA(VLOOKUP(K1473&amp;"_"&amp;L1473&amp;"_"&amp;M1473&amp;"_"&amp;O1473,[1]挑战模式!$A:$AS,14+N1473,FALSE)),"",IF(VLOOKUP(K1473&amp;"_"&amp;L1473&amp;"_"&amp;M1473&amp;"_"&amp;O1473,[1]挑战模式!$A:$AS,14+N1473,FALSE)="","",IF(VLOOKUP(VLOOKUP(K1473&amp;"_"&amp;L1473&amp;"_"&amp;M1473&amp;"_"&amp;O1473,[1]挑战模式!$A:$AS,14+N1473,FALSE),[1]怪物!$B:$L,11,FALSE)=0,"",VLOOKUP(VLOOKUP(K1473&amp;"_"&amp;L1473&amp;"_"&amp;M1473&amp;"_"&amp;O1473,[1]挑战模式!$A:$AS,14+N1473,FALSE),[1]怪物!$B:$L,11,FALSE))))</f>
        <v/>
      </c>
      <c r="H1473" t="str">
        <f t="shared" si="67"/>
        <v/>
      </c>
      <c r="I1473" t="str">
        <f t="shared" si="68"/>
        <v/>
      </c>
      <c r="J1473" t="str">
        <f>IF(B1473="","",IF(RIGHT(VLOOKUP(K1473&amp;"_"&amp;L1473&amp;"_"&amp;M1473&amp;"_"&amp;O1473,[1]挑战模式!$A:$AS,14+N1473,FALSE),1)="3","EffectCreate_BossEffect;EffectCreate_MonsterShow","EffectCreate_MonsterShow"))</f>
        <v/>
      </c>
      <c r="K1473" s="2">
        <v>1</v>
      </c>
      <c r="L1473" s="2">
        <v>5</v>
      </c>
      <c r="M1473" s="2">
        <v>9</v>
      </c>
      <c r="N1473" s="2">
        <v>4</v>
      </c>
      <c r="O1473" s="6" t="s">
        <v>469</v>
      </c>
    </row>
    <row r="1474" spans="2:15" x14ac:dyDescent="0.2">
      <c r="B1474" t="str">
        <f>IF(ISNA(VLOOKUP(K1474&amp;"_"&amp;L1474&amp;"_"&amp;M1474&amp;"_"&amp;O1474,[1]挑战模式!$A:$AS,1,FALSE)),"",IF(VLOOKUP(K1474&amp;"_"&amp;L1474&amp;"_"&amp;M1474&amp;"_"&amp;O1474,[1]挑战模式!$A:$AS,14+N1474,FALSE)="","","Monster_Season"&amp;K1474&amp;"_Challenge"&amp;L1474&amp;"_"&amp;M1474&amp;"_"&amp;N1474&amp;"_"&amp;O1474))</f>
        <v/>
      </c>
      <c r="C1474" t="str">
        <f t="shared" si="66"/>
        <v/>
      </c>
      <c r="G1474" t="str">
        <f>IF(ISNA(VLOOKUP(K1474&amp;"_"&amp;L1474&amp;"_"&amp;M1474&amp;"_"&amp;O1474,[1]挑战模式!$A:$AS,14+N1474,FALSE)),"",IF(VLOOKUP(K1474&amp;"_"&amp;L1474&amp;"_"&amp;M1474&amp;"_"&amp;O1474,[1]挑战模式!$A:$AS,14+N1474,FALSE)="","",IF(VLOOKUP(VLOOKUP(K1474&amp;"_"&amp;L1474&amp;"_"&amp;M1474&amp;"_"&amp;O1474,[1]挑战模式!$A:$AS,14+N1474,FALSE),[1]怪物!$B:$L,11,FALSE)=0,"",VLOOKUP(VLOOKUP(K1474&amp;"_"&amp;L1474&amp;"_"&amp;M1474&amp;"_"&amp;O1474,[1]挑战模式!$A:$AS,14+N1474,FALSE),[1]怪物!$B:$L,11,FALSE))))</f>
        <v/>
      </c>
      <c r="H1474" t="str">
        <f t="shared" si="67"/>
        <v/>
      </c>
      <c r="I1474" t="str">
        <f t="shared" si="68"/>
        <v/>
      </c>
      <c r="J1474" t="str">
        <f>IF(B1474="","",IF(RIGHT(VLOOKUP(K1474&amp;"_"&amp;L1474&amp;"_"&amp;M1474&amp;"_"&amp;O1474,[1]挑战模式!$A:$AS,14+N1474,FALSE),1)="3","EffectCreate_BossEffect;EffectCreate_MonsterShow","EffectCreate_MonsterShow"))</f>
        <v/>
      </c>
      <c r="K1474" s="2">
        <v>1</v>
      </c>
      <c r="L1474" s="2">
        <v>5</v>
      </c>
      <c r="M1474" s="2">
        <v>9</v>
      </c>
      <c r="N1474" s="2">
        <v>5</v>
      </c>
      <c r="O1474" s="6" t="s">
        <v>469</v>
      </c>
    </row>
    <row r="1475" spans="2:15" x14ac:dyDescent="0.2">
      <c r="B1475" t="str">
        <f>IF(ISNA(VLOOKUP(K1475&amp;"_"&amp;L1475&amp;"_"&amp;M1475&amp;"_"&amp;O1475,[1]挑战模式!$A:$AS,1,FALSE)),"",IF(VLOOKUP(K1475&amp;"_"&amp;L1475&amp;"_"&amp;M1475&amp;"_"&amp;O1475,[1]挑战模式!$A:$AS,14+N1475,FALSE)="","","Monster_Season"&amp;K1475&amp;"_Challenge"&amp;L1475&amp;"_"&amp;M1475&amp;"_"&amp;N1475&amp;"_"&amp;O1475))</f>
        <v/>
      </c>
      <c r="C1475" t="str">
        <f t="shared" si="66"/>
        <v/>
      </c>
      <c r="G1475" t="str">
        <f>IF(ISNA(VLOOKUP(K1475&amp;"_"&amp;L1475&amp;"_"&amp;M1475&amp;"_"&amp;O1475,[1]挑战模式!$A:$AS,14+N1475,FALSE)),"",IF(VLOOKUP(K1475&amp;"_"&amp;L1475&amp;"_"&amp;M1475&amp;"_"&amp;O1475,[1]挑战模式!$A:$AS,14+N1475,FALSE)="","",IF(VLOOKUP(VLOOKUP(K1475&amp;"_"&amp;L1475&amp;"_"&amp;M1475&amp;"_"&amp;O1475,[1]挑战模式!$A:$AS,14+N1475,FALSE),[1]怪物!$B:$L,11,FALSE)=0,"",VLOOKUP(VLOOKUP(K1475&amp;"_"&amp;L1475&amp;"_"&amp;M1475&amp;"_"&amp;O1475,[1]挑战模式!$A:$AS,14+N1475,FALSE),[1]怪物!$B:$L,11,FALSE))))</f>
        <v/>
      </c>
      <c r="H1475" t="str">
        <f t="shared" si="67"/>
        <v/>
      </c>
      <c r="I1475" t="str">
        <f t="shared" si="68"/>
        <v/>
      </c>
      <c r="J1475" t="str">
        <f>IF(B1475="","",IF(RIGHT(VLOOKUP(K1475&amp;"_"&amp;L1475&amp;"_"&amp;M1475&amp;"_"&amp;O1475,[1]挑战模式!$A:$AS,14+N1475,FALSE),1)="3","EffectCreate_BossEffect;EffectCreate_MonsterShow","EffectCreate_MonsterShow"))</f>
        <v/>
      </c>
      <c r="K1475" s="2">
        <v>1</v>
      </c>
      <c r="L1475" s="2">
        <v>5</v>
      </c>
      <c r="M1475" s="2">
        <v>10</v>
      </c>
      <c r="N1475" s="2">
        <v>6</v>
      </c>
      <c r="O1475" s="6" t="s">
        <v>469</v>
      </c>
    </row>
    <row r="1476" spans="2:15" x14ac:dyDescent="0.2">
      <c r="B1476" t="str">
        <f>IF(ISNA(VLOOKUP(K1476&amp;"_"&amp;L1476&amp;"_"&amp;M1476&amp;"_"&amp;O1476,[1]挑战模式!$A:$AS,1,FALSE)),"",IF(VLOOKUP(K1476&amp;"_"&amp;L1476&amp;"_"&amp;M1476&amp;"_"&amp;O1476,[1]挑战模式!$A:$AS,14+N1476,FALSE)="","","Monster_Season"&amp;K1476&amp;"_Challenge"&amp;L1476&amp;"_"&amp;M1476&amp;"_"&amp;N1476&amp;"_"&amp;O1476))</f>
        <v/>
      </c>
      <c r="C1476" t="str">
        <f t="shared" si="66"/>
        <v/>
      </c>
      <c r="G1476" t="str">
        <f>IF(ISNA(VLOOKUP(K1476&amp;"_"&amp;L1476&amp;"_"&amp;M1476&amp;"_"&amp;O1476,[1]挑战模式!$A:$AS,14+N1476,FALSE)),"",IF(VLOOKUP(K1476&amp;"_"&amp;L1476&amp;"_"&amp;M1476&amp;"_"&amp;O1476,[1]挑战模式!$A:$AS,14+N1476,FALSE)="","",IF(VLOOKUP(VLOOKUP(K1476&amp;"_"&amp;L1476&amp;"_"&amp;M1476&amp;"_"&amp;O1476,[1]挑战模式!$A:$AS,14+N1476,FALSE),[1]怪物!$B:$L,11,FALSE)=0,"",VLOOKUP(VLOOKUP(K1476&amp;"_"&amp;L1476&amp;"_"&amp;M1476&amp;"_"&amp;O1476,[1]挑战模式!$A:$AS,14+N1476,FALSE),[1]怪物!$B:$L,11,FALSE))))</f>
        <v/>
      </c>
      <c r="H1476" t="str">
        <f t="shared" si="67"/>
        <v/>
      </c>
      <c r="I1476" t="str">
        <f t="shared" si="68"/>
        <v/>
      </c>
      <c r="J1476" t="str">
        <f>IF(B1476="","",IF(RIGHT(VLOOKUP(K1476&amp;"_"&amp;L1476&amp;"_"&amp;M1476&amp;"_"&amp;O1476,[1]挑战模式!$A:$AS,14+N1476,FALSE),1)="3","EffectCreate_BossEffect;EffectCreate_MonsterShow","EffectCreate_MonsterShow"))</f>
        <v/>
      </c>
      <c r="K1476" s="2">
        <v>1</v>
      </c>
      <c r="L1476" s="2">
        <v>5</v>
      </c>
      <c r="M1476" s="2">
        <v>10</v>
      </c>
      <c r="N1476" s="2">
        <v>1</v>
      </c>
      <c r="O1476" s="6" t="s">
        <v>469</v>
      </c>
    </row>
    <row r="1477" spans="2:15" x14ac:dyDescent="0.2">
      <c r="B1477" t="str">
        <f>IF(ISNA(VLOOKUP(K1477&amp;"_"&amp;L1477&amp;"_"&amp;M1477&amp;"_"&amp;O1477,[1]挑战模式!$A:$AS,1,FALSE)),"",IF(VLOOKUP(K1477&amp;"_"&amp;L1477&amp;"_"&amp;M1477&amp;"_"&amp;O1477,[1]挑战模式!$A:$AS,14+N1477,FALSE)="","","Monster_Season"&amp;K1477&amp;"_Challenge"&amp;L1477&amp;"_"&amp;M1477&amp;"_"&amp;N1477&amp;"_"&amp;O1477))</f>
        <v/>
      </c>
      <c r="C1477" t="str">
        <f t="shared" si="66"/>
        <v/>
      </c>
      <c r="G1477" t="str">
        <f>IF(ISNA(VLOOKUP(K1477&amp;"_"&amp;L1477&amp;"_"&amp;M1477&amp;"_"&amp;O1477,[1]挑战模式!$A:$AS,14+N1477,FALSE)),"",IF(VLOOKUP(K1477&amp;"_"&amp;L1477&amp;"_"&amp;M1477&amp;"_"&amp;O1477,[1]挑战模式!$A:$AS,14+N1477,FALSE)="","",IF(VLOOKUP(VLOOKUP(K1477&amp;"_"&amp;L1477&amp;"_"&amp;M1477&amp;"_"&amp;O1477,[1]挑战模式!$A:$AS,14+N1477,FALSE),[1]怪物!$B:$L,11,FALSE)=0,"",VLOOKUP(VLOOKUP(K1477&amp;"_"&amp;L1477&amp;"_"&amp;M1477&amp;"_"&amp;O1477,[1]挑战模式!$A:$AS,14+N1477,FALSE),[1]怪物!$B:$L,11,FALSE))))</f>
        <v/>
      </c>
      <c r="H1477" t="str">
        <f t="shared" si="67"/>
        <v/>
      </c>
      <c r="I1477" t="str">
        <f t="shared" si="68"/>
        <v/>
      </c>
      <c r="J1477" t="str">
        <f>IF(B1477="","",IF(RIGHT(VLOOKUP(K1477&amp;"_"&amp;L1477&amp;"_"&amp;M1477&amp;"_"&amp;O1477,[1]挑战模式!$A:$AS,14+N1477,FALSE),1)="3","EffectCreate_BossEffect;EffectCreate_MonsterShow","EffectCreate_MonsterShow"))</f>
        <v/>
      </c>
      <c r="K1477" s="2">
        <v>1</v>
      </c>
      <c r="L1477" s="2">
        <v>5</v>
      </c>
      <c r="M1477" s="2">
        <v>10</v>
      </c>
      <c r="N1477" s="2">
        <v>2</v>
      </c>
      <c r="O1477" s="6" t="s">
        <v>469</v>
      </c>
    </row>
    <row r="1478" spans="2:15" x14ac:dyDescent="0.2">
      <c r="B1478" t="str">
        <f>IF(ISNA(VLOOKUP(K1478&amp;"_"&amp;L1478&amp;"_"&amp;M1478&amp;"_"&amp;O1478,[1]挑战模式!$A:$AS,1,FALSE)),"",IF(VLOOKUP(K1478&amp;"_"&amp;L1478&amp;"_"&amp;M1478&amp;"_"&amp;O1478,[1]挑战模式!$A:$AS,14+N1478,FALSE)="","","Monster_Season"&amp;K1478&amp;"_Challenge"&amp;L1478&amp;"_"&amp;M1478&amp;"_"&amp;N1478&amp;"_"&amp;O1478))</f>
        <v/>
      </c>
      <c r="C1478" t="str">
        <f t="shared" si="66"/>
        <v/>
      </c>
      <c r="G1478" t="str">
        <f>IF(ISNA(VLOOKUP(K1478&amp;"_"&amp;L1478&amp;"_"&amp;M1478&amp;"_"&amp;O1478,[1]挑战模式!$A:$AS,14+N1478,FALSE)),"",IF(VLOOKUP(K1478&amp;"_"&amp;L1478&amp;"_"&amp;M1478&amp;"_"&amp;O1478,[1]挑战模式!$A:$AS,14+N1478,FALSE)="","",IF(VLOOKUP(VLOOKUP(K1478&amp;"_"&amp;L1478&amp;"_"&amp;M1478&amp;"_"&amp;O1478,[1]挑战模式!$A:$AS,14+N1478,FALSE),[1]怪物!$B:$L,11,FALSE)=0,"",VLOOKUP(VLOOKUP(K1478&amp;"_"&amp;L1478&amp;"_"&amp;M1478&amp;"_"&amp;O1478,[1]挑战模式!$A:$AS,14+N1478,FALSE),[1]怪物!$B:$L,11,FALSE))))</f>
        <v/>
      </c>
      <c r="H1478" t="str">
        <f t="shared" si="67"/>
        <v/>
      </c>
      <c r="I1478" t="str">
        <f t="shared" si="68"/>
        <v/>
      </c>
      <c r="J1478" t="str">
        <f>IF(B1478="","",IF(RIGHT(VLOOKUP(K1478&amp;"_"&amp;L1478&amp;"_"&amp;M1478&amp;"_"&amp;O1478,[1]挑战模式!$A:$AS,14+N1478,FALSE),1)="3","EffectCreate_BossEffect;EffectCreate_MonsterShow","EffectCreate_MonsterShow"))</f>
        <v/>
      </c>
      <c r="K1478" s="2">
        <v>1</v>
      </c>
      <c r="L1478" s="2">
        <v>5</v>
      </c>
      <c r="M1478" s="2">
        <v>10</v>
      </c>
      <c r="N1478" s="2">
        <v>3</v>
      </c>
      <c r="O1478" s="6" t="s">
        <v>469</v>
      </c>
    </row>
    <row r="1479" spans="2:15" x14ac:dyDescent="0.2">
      <c r="B1479" t="str">
        <f>IF(ISNA(VLOOKUP(K1479&amp;"_"&amp;L1479&amp;"_"&amp;M1479&amp;"_"&amp;O1479,[1]挑战模式!$A:$AS,1,FALSE)),"",IF(VLOOKUP(K1479&amp;"_"&amp;L1479&amp;"_"&amp;M1479&amp;"_"&amp;O1479,[1]挑战模式!$A:$AS,14+N1479,FALSE)="","","Monster_Season"&amp;K1479&amp;"_Challenge"&amp;L1479&amp;"_"&amp;M1479&amp;"_"&amp;N1479&amp;"_"&amp;O1479))</f>
        <v/>
      </c>
      <c r="C1479" t="str">
        <f t="shared" ref="C1479:C1542" si="69">IF(B1479="","","None")</f>
        <v/>
      </c>
      <c r="G1479" t="str">
        <f>IF(ISNA(VLOOKUP(K1479&amp;"_"&amp;L1479&amp;"_"&amp;M1479&amp;"_"&amp;O1479,[1]挑战模式!$A:$AS,14+N1479,FALSE)),"",IF(VLOOKUP(K1479&amp;"_"&amp;L1479&amp;"_"&amp;M1479&amp;"_"&amp;O1479,[1]挑战模式!$A:$AS,14+N1479,FALSE)="","",IF(VLOOKUP(VLOOKUP(K1479&amp;"_"&amp;L1479&amp;"_"&amp;M1479&amp;"_"&amp;O1479,[1]挑战模式!$A:$AS,14+N1479,FALSE),[1]怪物!$B:$L,11,FALSE)=0,"",VLOOKUP(VLOOKUP(K1479&amp;"_"&amp;L1479&amp;"_"&amp;M1479&amp;"_"&amp;O1479,[1]挑战模式!$A:$AS,14+N1479,FALSE),[1]怪物!$B:$L,11,FALSE))))</f>
        <v/>
      </c>
      <c r="H1479" t="str">
        <f t="shared" ref="H1479:H1542" si="70">IF(B1479="","","Unit_Monster"&amp;RIGHT(B1479,LEN(B1479)-7))</f>
        <v/>
      </c>
      <c r="I1479" t="str">
        <f t="shared" ref="I1479:I1542" si="71">IF(B1479="","","TowerDefense_Monster1")</f>
        <v/>
      </c>
      <c r="J1479" t="str">
        <f>IF(B1479="","",IF(RIGHT(VLOOKUP(K1479&amp;"_"&amp;L1479&amp;"_"&amp;M1479&amp;"_"&amp;O1479,[1]挑战模式!$A:$AS,14+N1479,FALSE),1)="3","EffectCreate_BossEffect;EffectCreate_MonsterShow","EffectCreate_MonsterShow"))</f>
        <v/>
      </c>
      <c r="K1479" s="2">
        <v>1</v>
      </c>
      <c r="L1479" s="2">
        <v>5</v>
      </c>
      <c r="M1479" s="2">
        <v>10</v>
      </c>
      <c r="N1479" s="2">
        <v>4</v>
      </c>
      <c r="O1479" s="6" t="s">
        <v>469</v>
      </c>
    </row>
    <row r="1480" spans="2:15" x14ac:dyDescent="0.2">
      <c r="B1480" t="str">
        <f>IF(ISNA(VLOOKUP(K1480&amp;"_"&amp;L1480&amp;"_"&amp;M1480&amp;"_"&amp;O1480,[1]挑战模式!$A:$AS,1,FALSE)),"",IF(VLOOKUP(K1480&amp;"_"&amp;L1480&amp;"_"&amp;M1480&amp;"_"&amp;O1480,[1]挑战模式!$A:$AS,14+N1480,FALSE)="","","Monster_Season"&amp;K1480&amp;"_Challenge"&amp;L1480&amp;"_"&amp;M1480&amp;"_"&amp;N1480&amp;"_"&amp;O1480))</f>
        <v/>
      </c>
      <c r="C1480" t="str">
        <f t="shared" si="69"/>
        <v/>
      </c>
      <c r="G1480" t="str">
        <f>IF(ISNA(VLOOKUP(K1480&amp;"_"&amp;L1480&amp;"_"&amp;M1480&amp;"_"&amp;O1480,[1]挑战模式!$A:$AS,14+N1480,FALSE)),"",IF(VLOOKUP(K1480&amp;"_"&amp;L1480&amp;"_"&amp;M1480&amp;"_"&amp;O1480,[1]挑战模式!$A:$AS,14+N1480,FALSE)="","",IF(VLOOKUP(VLOOKUP(K1480&amp;"_"&amp;L1480&amp;"_"&amp;M1480&amp;"_"&amp;O1480,[1]挑战模式!$A:$AS,14+N1480,FALSE),[1]怪物!$B:$L,11,FALSE)=0,"",VLOOKUP(VLOOKUP(K1480&amp;"_"&amp;L1480&amp;"_"&amp;M1480&amp;"_"&amp;O1480,[1]挑战模式!$A:$AS,14+N1480,FALSE),[1]怪物!$B:$L,11,FALSE))))</f>
        <v/>
      </c>
      <c r="H1480" t="str">
        <f t="shared" si="70"/>
        <v/>
      </c>
      <c r="I1480" t="str">
        <f t="shared" si="71"/>
        <v/>
      </c>
      <c r="J1480" t="str">
        <f>IF(B1480="","",IF(RIGHT(VLOOKUP(K1480&amp;"_"&amp;L1480&amp;"_"&amp;M1480&amp;"_"&amp;O1480,[1]挑战模式!$A:$AS,14+N1480,FALSE),1)="3","EffectCreate_BossEffect;EffectCreate_MonsterShow","EffectCreate_MonsterShow"))</f>
        <v/>
      </c>
      <c r="K1480" s="2">
        <v>1</v>
      </c>
      <c r="L1480" s="2">
        <v>5</v>
      </c>
      <c r="M1480" s="2">
        <v>10</v>
      </c>
      <c r="N1480" s="2">
        <v>5</v>
      </c>
      <c r="O1480" s="6" t="s">
        <v>469</v>
      </c>
    </row>
    <row r="1481" spans="2:15" x14ac:dyDescent="0.2">
      <c r="B1481" t="str">
        <f>IF(ISNA(VLOOKUP(K1481&amp;"_"&amp;L1481&amp;"_"&amp;M1481&amp;"_"&amp;O1481,[1]挑战模式!$A:$AS,1,FALSE)),"",IF(VLOOKUP(K1481&amp;"_"&amp;L1481&amp;"_"&amp;M1481&amp;"_"&amp;O1481,[1]挑战模式!$A:$AS,14+N1481,FALSE)="","","Monster_Season"&amp;K1481&amp;"_Challenge"&amp;L1481&amp;"_"&amp;M1481&amp;"_"&amp;N1481&amp;"_"&amp;O1481))</f>
        <v>Monster_Season2_Challenge1_1_1_Easy</v>
      </c>
      <c r="C1481" t="str">
        <f t="shared" si="69"/>
        <v>None</v>
      </c>
      <c r="G1481" t="str">
        <f>IF(ISNA(VLOOKUP(K1481&amp;"_"&amp;L1481&amp;"_"&amp;M1481&amp;"_"&amp;O1481,[1]挑战模式!$A:$AS,14+N1481,FALSE)),"",IF(VLOOKUP(K1481&amp;"_"&amp;L1481&amp;"_"&amp;M1481&amp;"_"&amp;O1481,[1]挑战模式!$A:$AS,14+N1481,FALSE)="","",IF(VLOOKUP(VLOOKUP(K1481&amp;"_"&amp;L1481&amp;"_"&amp;M1481&amp;"_"&amp;O1481,[1]挑战模式!$A:$AS,14+N1481,FALSE),[1]怪物!$B:$L,11,FALSE)=0,"",VLOOKUP(VLOOKUP(K1481&amp;"_"&amp;L1481&amp;"_"&amp;M1481&amp;"_"&amp;O1481,[1]挑战模式!$A:$AS,14+N1481,FALSE),[1]怪物!$B:$L,11,FALSE))))</f>
        <v/>
      </c>
      <c r="H1481" t="str">
        <f t="shared" si="70"/>
        <v>Unit_Monster_Season2_Challenge1_1_1_Easy</v>
      </c>
      <c r="I1481" t="str">
        <f t="shared" si="71"/>
        <v>TowerDefense_Monster1</v>
      </c>
      <c r="J1481" t="str">
        <f>IF(B1481="","",IF(RIGHT(VLOOKUP(K1481&amp;"_"&amp;L1481&amp;"_"&amp;M1481&amp;"_"&amp;O1481,[1]挑战模式!$A:$AS,14+N1481,FALSE),1)="3","EffectCreate_BossEffect;EffectCreate_MonsterShow","EffectCreate_MonsterShow"))</f>
        <v>EffectCreate_MonsterShow</v>
      </c>
      <c r="K1481" s="2">
        <v>2</v>
      </c>
      <c r="L1481" s="2">
        <v>1</v>
      </c>
      <c r="M1481" s="2">
        <v>1</v>
      </c>
      <c r="N1481" s="2">
        <v>1</v>
      </c>
      <c r="O1481" s="6" t="s">
        <v>469</v>
      </c>
    </row>
    <row r="1482" spans="2:15" x14ac:dyDescent="0.2">
      <c r="B1482" t="str">
        <f>IF(ISNA(VLOOKUP(K1482&amp;"_"&amp;L1482&amp;"_"&amp;M1482&amp;"_"&amp;O1482,[1]挑战模式!$A:$AS,1,FALSE)),"",IF(VLOOKUP(K1482&amp;"_"&amp;L1482&amp;"_"&amp;M1482&amp;"_"&amp;O1482,[1]挑战模式!$A:$AS,14+N1482,FALSE)="","","Monster_Season"&amp;K1482&amp;"_Challenge"&amp;L1482&amp;"_"&amp;M1482&amp;"_"&amp;N1482&amp;"_"&amp;O1482))</f>
        <v/>
      </c>
      <c r="C1482" t="str">
        <f t="shared" si="69"/>
        <v/>
      </c>
      <c r="G1482" t="str">
        <f>IF(ISNA(VLOOKUP(K1482&amp;"_"&amp;L1482&amp;"_"&amp;M1482&amp;"_"&amp;O1482,[1]挑战模式!$A:$AS,14+N1482,FALSE)),"",IF(VLOOKUP(K1482&amp;"_"&amp;L1482&amp;"_"&amp;M1482&amp;"_"&amp;O1482,[1]挑战模式!$A:$AS,14+N1482,FALSE)="","",IF(VLOOKUP(VLOOKUP(K1482&amp;"_"&amp;L1482&amp;"_"&amp;M1482&amp;"_"&amp;O1482,[1]挑战模式!$A:$AS,14+N1482,FALSE),[1]怪物!$B:$L,11,FALSE)=0,"",VLOOKUP(VLOOKUP(K1482&amp;"_"&amp;L1482&amp;"_"&amp;M1482&amp;"_"&amp;O1482,[1]挑战模式!$A:$AS,14+N1482,FALSE),[1]怪物!$B:$L,11,FALSE))))</f>
        <v/>
      </c>
      <c r="H1482" t="str">
        <f t="shared" si="70"/>
        <v/>
      </c>
      <c r="I1482" t="str">
        <f t="shared" si="71"/>
        <v/>
      </c>
      <c r="J1482" t="str">
        <f>IF(B1482="","",IF(RIGHT(VLOOKUP(K1482&amp;"_"&amp;L1482&amp;"_"&amp;M1482&amp;"_"&amp;O1482,[1]挑战模式!$A:$AS,14+N1482,FALSE),1)="3","EffectCreate_BossEffect;EffectCreate_MonsterShow","EffectCreate_MonsterShow"))</f>
        <v/>
      </c>
      <c r="K1482" s="2">
        <v>2</v>
      </c>
      <c r="L1482" s="2">
        <v>1</v>
      </c>
      <c r="M1482" s="2">
        <v>1</v>
      </c>
      <c r="N1482" s="2">
        <v>2</v>
      </c>
      <c r="O1482" s="6" t="s">
        <v>469</v>
      </c>
    </row>
    <row r="1483" spans="2:15" x14ac:dyDescent="0.2">
      <c r="B1483" t="str">
        <f>IF(ISNA(VLOOKUP(K1483&amp;"_"&amp;L1483&amp;"_"&amp;M1483&amp;"_"&amp;O1483,[1]挑战模式!$A:$AS,1,FALSE)),"",IF(VLOOKUP(K1483&amp;"_"&amp;L1483&amp;"_"&amp;M1483&amp;"_"&amp;O1483,[1]挑战模式!$A:$AS,14+N1483,FALSE)="","","Monster_Season"&amp;K1483&amp;"_Challenge"&amp;L1483&amp;"_"&amp;M1483&amp;"_"&amp;N1483&amp;"_"&amp;O1483))</f>
        <v/>
      </c>
      <c r="C1483" t="str">
        <f t="shared" si="69"/>
        <v/>
      </c>
      <c r="G1483" t="str">
        <f>IF(ISNA(VLOOKUP(K1483&amp;"_"&amp;L1483&amp;"_"&amp;M1483&amp;"_"&amp;O1483,[1]挑战模式!$A:$AS,14+N1483,FALSE)),"",IF(VLOOKUP(K1483&amp;"_"&amp;L1483&amp;"_"&amp;M1483&amp;"_"&amp;O1483,[1]挑战模式!$A:$AS,14+N1483,FALSE)="","",IF(VLOOKUP(VLOOKUP(K1483&amp;"_"&amp;L1483&amp;"_"&amp;M1483&amp;"_"&amp;O1483,[1]挑战模式!$A:$AS,14+N1483,FALSE),[1]怪物!$B:$L,11,FALSE)=0,"",VLOOKUP(VLOOKUP(K1483&amp;"_"&amp;L1483&amp;"_"&amp;M1483&amp;"_"&amp;O1483,[1]挑战模式!$A:$AS,14+N1483,FALSE),[1]怪物!$B:$L,11,FALSE))))</f>
        <v/>
      </c>
      <c r="H1483" t="str">
        <f t="shared" si="70"/>
        <v/>
      </c>
      <c r="I1483" t="str">
        <f t="shared" si="71"/>
        <v/>
      </c>
      <c r="J1483" t="str">
        <f>IF(B1483="","",IF(RIGHT(VLOOKUP(K1483&amp;"_"&amp;L1483&amp;"_"&amp;M1483&amp;"_"&amp;O1483,[1]挑战模式!$A:$AS,14+N1483,FALSE),1)="3","EffectCreate_BossEffect;EffectCreate_MonsterShow","EffectCreate_MonsterShow"))</f>
        <v/>
      </c>
      <c r="K1483" s="2">
        <v>2</v>
      </c>
      <c r="L1483" s="2">
        <v>1</v>
      </c>
      <c r="M1483" s="2">
        <v>1</v>
      </c>
      <c r="N1483" s="2">
        <v>3</v>
      </c>
      <c r="O1483" s="6" t="s">
        <v>469</v>
      </c>
    </row>
    <row r="1484" spans="2:15" x14ac:dyDescent="0.2">
      <c r="B1484" t="str">
        <f>IF(ISNA(VLOOKUP(K1484&amp;"_"&amp;L1484&amp;"_"&amp;M1484&amp;"_"&amp;O1484,[1]挑战模式!$A:$AS,1,FALSE)),"",IF(VLOOKUP(K1484&amp;"_"&amp;L1484&amp;"_"&amp;M1484&amp;"_"&amp;O1484,[1]挑战模式!$A:$AS,14+N1484,FALSE)="","","Monster_Season"&amp;K1484&amp;"_Challenge"&amp;L1484&amp;"_"&amp;M1484&amp;"_"&amp;N1484&amp;"_"&amp;O1484))</f>
        <v/>
      </c>
      <c r="C1484" t="str">
        <f t="shared" si="69"/>
        <v/>
      </c>
      <c r="G1484" t="str">
        <f>IF(ISNA(VLOOKUP(K1484&amp;"_"&amp;L1484&amp;"_"&amp;M1484&amp;"_"&amp;O1484,[1]挑战模式!$A:$AS,14+N1484,FALSE)),"",IF(VLOOKUP(K1484&amp;"_"&amp;L1484&amp;"_"&amp;M1484&amp;"_"&amp;O1484,[1]挑战模式!$A:$AS,14+N1484,FALSE)="","",IF(VLOOKUP(VLOOKUP(K1484&amp;"_"&amp;L1484&amp;"_"&amp;M1484&amp;"_"&amp;O1484,[1]挑战模式!$A:$AS,14+N1484,FALSE),[1]怪物!$B:$L,11,FALSE)=0,"",VLOOKUP(VLOOKUP(K1484&amp;"_"&amp;L1484&amp;"_"&amp;M1484&amp;"_"&amp;O1484,[1]挑战模式!$A:$AS,14+N1484,FALSE),[1]怪物!$B:$L,11,FALSE))))</f>
        <v/>
      </c>
      <c r="H1484" t="str">
        <f t="shared" si="70"/>
        <v/>
      </c>
      <c r="I1484" t="str">
        <f t="shared" si="71"/>
        <v/>
      </c>
      <c r="J1484" t="str">
        <f>IF(B1484="","",IF(RIGHT(VLOOKUP(K1484&amp;"_"&amp;L1484&amp;"_"&amp;M1484&amp;"_"&amp;O1484,[1]挑战模式!$A:$AS,14+N1484,FALSE),1)="3","EffectCreate_BossEffect;EffectCreate_MonsterShow","EffectCreate_MonsterShow"))</f>
        <v/>
      </c>
      <c r="K1484" s="2">
        <v>2</v>
      </c>
      <c r="L1484" s="2">
        <v>1</v>
      </c>
      <c r="M1484" s="2">
        <v>1</v>
      </c>
      <c r="N1484" s="2">
        <v>4</v>
      </c>
      <c r="O1484" s="6" t="s">
        <v>469</v>
      </c>
    </row>
    <row r="1485" spans="2:15" x14ac:dyDescent="0.2">
      <c r="B1485" t="str">
        <f>IF(ISNA(VLOOKUP(K1485&amp;"_"&amp;L1485&amp;"_"&amp;M1485&amp;"_"&amp;O1485,[1]挑战模式!$A:$AS,1,FALSE)),"",IF(VLOOKUP(K1485&amp;"_"&amp;L1485&amp;"_"&amp;M1485&amp;"_"&amp;O1485,[1]挑战模式!$A:$AS,14+N1485,FALSE)="","","Monster_Season"&amp;K1485&amp;"_Challenge"&amp;L1485&amp;"_"&amp;M1485&amp;"_"&amp;N1485&amp;"_"&amp;O1485))</f>
        <v/>
      </c>
      <c r="C1485" t="str">
        <f t="shared" si="69"/>
        <v/>
      </c>
      <c r="G1485" t="str">
        <f>IF(ISNA(VLOOKUP(K1485&amp;"_"&amp;L1485&amp;"_"&amp;M1485&amp;"_"&amp;O1485,[1]挑战模式!$A:$AS,14+N1485,FALSE)),"",IF(VLOOKUP(K1485&amp;"_"&amp;L1485&amp;"_"&amp;M1485&amp;"_"&amp;O1485,[1]挑战模式!$A:$AS,14+N1485,FALSE)="","",IF(VLOOKUP(VLOOKUP(K1485&amp;"_"&amp;L1485&amp;"_"&amp;M1485&amp;"_"&amp;O1485,[1]挑战模式!$A:$AS,14+N1485,FALSE),[1]怪物!$B:$L,11,FALSE)=0,"",VLOOKUP(VLOOKUP(K1485&amp;"_"&amp;L1485&amp;"_"&amp;M1485&amp;"_"&amp;O1485,[1]挑战模式!$A:$AS,14+N1485,FALSE),[1]怪物!$B:$L,11,FALSE))))</f>
        <v/>
      </c>
      <c r="H1485" t="str">
        <f t="shared" si="70"/>
        <v/>
      </c>
      <c r="I1485" t="str">
        <f t="shared" si="71"/>
        <v/>
      </c>
      <c r="J1485" t="str">
        <f>IF(B1485="","",IF(RIGHT(VLOOKUP(K1485&amp;"_"&amp;L1485&amp;"_"&amp;M1485&amp;"_"&amp;O1485,[1]挑战模式!$A:$AS,14+N1485,FALSE),1)="3","EffectCreate_BossEffect;EffectCreate_MonsterShow","EffectCreate_MonsterShow"))</f>
        <v/>
      </c>
      <c r="K1485" s="2">
        <v>2</v>
      </c>
      <c r="L1485" s="2">
        <v>1</v>
      </c>
      <c r="M1485" s="2">
        <v>1</v>
      </c>
      <c r="N1485" s="2">
        <v>5</v>
      </c>
      <c r="O1485" s="6" t="s">
        <v>469</v>
      </c>
    </row>
    <row r="1486" spans="2:15" x14ac:dyDescent="0.2">
      <c r="B1486" t="str">
        <f>IF(ISNA(VLOOKUP(K1486&amp;"_"&amp;L1486&amp;"_"&amp;M1486&amp;"_"&amp;O1486,[1]挑战模式!$A:$AS,1,FALSE)),"",IF(VLOOKUP(K1486&amp;"_"&amp;L1486&amp;"_"&amp;M1486&amp;"_"&amp;O1486,[1]挑战模式!$A:$AS,14+N1486,FALSE)="","","Monster_Season"&amp;K1486&amp;"_Challenge"&amp;L1486&amp;"_"&amp;M1486&amp;"_"&amp;N1486&amp;"_"&amp;O1486))</f>
        <v/>
      </c>
      <c r="C1486" t="str">
        <f t="shared" si="69"/>
        <v/>
      </c>
      <c r="G1486" t="str">
        <f>IF(ISNA(VLOOKUP(K1486&amp;"_"&amp;L1486&amp;"_"&amp;M1486&amp;"_"&amp;O1486,[1]挑战模式!$A:$AS,14+N1486,FALSE)),"",IF(VLOOKUP(K1486&amp;"_"&amp;L1486&amp;"_"&amp;M1486&amp;"_"&amp;O1486,[1]挑战模式!$A:$AS,14+N1486,FALSE)="","",IF(VLOOKUP(VLOOKUP(K1486&amp;"_"&amp;L1486&amp;"_"&amp;M1486&amp;"_"&amp;O1486,[1]挑战模式!$A:$AS,14+N1486,FALSE),[1]怪物!$B:$L,11,FALSE)=0,"",VLOOKUP(VLOOKUP(K1486&amp;"_"&amp;L1486&amp;"_"&amp;M1486&amp;"_"&amp;O1486,[1]挑战模式!$A:$AS,14+N1486,FALSE),[1]怪物!$B:$L,11,FALSE))))</f>
        <v/>
      </c>
      <c r="H1486" t="str">
        <f t="shared" si="70"/>
        <v/>
      </c>
      <c r="I1486" t="str">
        <f t="shared" si="71"/>
        <v/>
      </c>
      <c r="J1486" t="str">
        <f>IF(B1486="","",IF(RIGHT(VLOOKUP(K1486&amp;"_"&amp;L1486&amp;"_"&amp;M1486&amp;"_"&amp;O1486,[1]挑战模式!$A:$AS,14+N1486,FALSE),1)="3","EffectCreate_BossEffect;EffectCreate_MonsterShow","EffectCreate_MonsterShow"))</f>
        <v/>
      </c>
      <c r="K1486" s="2">
        <v>2</v>
      </c>
      <c r="L1486" s="2">
        <v>1</v>
      </c>
      <c r="M1486" s="2">
        <v>1</v>
      </c>
      <c r="N1486" s="2">
        <v>6</v>
      </c>
      <c r="O1486" s="6" t="s">
        <v>469</v>
      </c>
    </row>
    <row r="1487" spans="2:15" x14ac:dyDescent="0.2">
      <c r="B1487" t="str">
        <f>IF(ISNA(VLOOKUP(K1487&amp;"_"&amp;L1487&amp;"_"&amp;M1487&amp;"_"&amp;O1487,[1]挑战模式!$A:$AS,1,FALSE)),"",IF(VLOOKUP(K1487&amp;"_"&amp;L1487&amp;"_"&amp;M1487&amp;"_"&amp;O1487,[1]挑战模式!$A:$AS,14+N1487,FALSE)="","","Monster_Season"&amp;K1487&amp;"_Challenge"&amp;L1487&amp;"_"&amp;M1487&amp;"_"&amp;N1487&amp;"_"&amp;O1487))</f>
        <v>Monster_Season2_Challenge1_2_1_Easy</v>
      </c>
      <c r="C1487" t="str">
        <f t="shared" si="69"/>
        <v>None</v>
      </c>
      <c r="G1487" t="str">
        <f>IF(ISNA(VLOOKUP(K1487&amp;"_"&amp;L1487&amp;"_"&amp;M1487&amp;"_"&amp;O1487,[1]挑战模式!$A:$AS,14+N1487,FALSE)),"",IF(VLOOKUP(K1487&amp;"_"&amp;L1487&amp;"_"&amp;M1487&amp;"_"&amp;O1487,[1]挑战模式!$A:$AS,14+N1487,FALSE)="","",IF(VLOOKUP(VLOOKUP(K1487&amp;"_"&amp;L1487&amp;"_"&amp;M1487&amp;"_"&amp;O1487,[1]挑战模式!$A:$AS,14+N1487,FALSE),[1]怪物!$B:$L,11,FALSE)=0,"",VLOOKUP(VLOOKUP(K1487&amp;"_"&amp;L1487&amp;"_"&amp;M1487&amp;"_"&amp;O1487,[1]挑战模式!$A:$AS,14+N1487,FALSE),[1]怪物!$B:$L,11,FALSE))))</f>
        <v/>
      </c>
      <c r="H1487" t="str">
        <f t="shared" si="70"/>
        <v>Unit_Monster_Season2_Challenge1_2_1_Easy</v>
      </c>
      <c r="I1487" t="str">
        <f t="shared" si="71"/>
        <v>TowerDefense_Monster1</v>
      </c>
      <c r="J1487" t="str">
        <f>IF(B1487="","",IF(RIGHT(VLOOKUP(K1487&amp;"_"&amp;L1487&amp;"_"&amp;M1487&amp;"_"&amp;O1487,[1]挑战模式!$A:$AS,14+N1487,FALSE),1)="3","EffectCreate_BossEffect;EffectCreate_MonsterShow","EffectCreate_MonsterShow"))</f>
        <v>EffectCreate_MonsterShow</v>
      </c>
      <c r="K1487" s="2">
        <v>2</v>
      </c>
      <c r="L1487" s="2">
        <v>1</v>
      </c>
      <c r="M1487" s="2">
        <v>2</v>
      </c>
      <c r="N1487" s="2">
        <v>1</v>
      </c>
      <c r="O1487" s="6" t="s">
        <v>469</v>
      </c>
    </row>
    <row r="1488" spans="2:15" x14ac:dyDescent="0.2">
      <c r="B1488" t="str">
        <f>IF(ISNA(VLOOKUP(K1488&amp;"_"&amp;L1488&amp;"_"&amp;M1488&amp;"_"&amp;O1488,[1]挑战模式!$A:$AS,1,FALSE)),"",IF(VLOOKUP(K1488&amp;"_"&amp;L1488&amp;"_"&amp;M1488&amp;"_"&amp;O1488,[1]挑战模式!$A:$AS,14+N1488,FALSE)="","","Monster_Season"&amp;K1488&amp;"_Challenge"&amp;L1488&amp;"_"&amp;M1488&amp;"_"&amp;N1488&amp;"_"&amp;O1488))</f>
        <v>Monster_Season2_Challenge1_2_2_Easy</v>
      </c>
      <c r="C1488" t="str">
        <f t="shared" si="69"/>
        <v>None</v>
      </c>
      <c r="G1488" t="str">
        <f>IF(ISNA(VLOOKUP(K1488&amp;"_"&amp;L1488&amp;"_"&amp;M1488&amp;"_"&amp;O1488,[1]挑战模式!$A:$AS,14+N1488,FALSE)),"",IF(VLOOKUP(K1488&amp;"_"&amp;L1488&amp;"_"&amp;M1488&amp;"_"&amp;O1488,[1]挑战模式!$A:$AS,14+N1488,FALSE)="","",IF(VLOOKUP(VLOOKUP(K1488&amp;"_"&amp;L1488&amp;"_"&amp;M1488&amp;"_"&amp;O1488,[1]挑战模式!$A:$AS,14+N1488,FALSE),[1]怪物!$B:$L,11,FALSE)=0,"",VLOOKUP(VLOOKUP(K1488&amp;"_"&amp;L1488&amp;"_"&amp;M1488&amp;"_"&amp;O1488,[1]挑战模式!$A:$AS,14+N1488,FALSE),[1]怪物!$B:$L,11,FALSE))))</f>
        <v/>
      </c>
      <c r="H1488" t="str">
        <f t="shared" si="70"/>
        <v>Unit_Monster_Season2_Challenge1_2_2_Easy</v>
      </c>
      <c r="I1488" t="str">
        <f t="shared" si="71"/>
        <v>TowerDefense_Monster1</v>
      </c>
      <c r="J1488" t="str">
        <f>IF(B1488="","",IF(RIGHT(VLOOKUP(K1488&amp;"_"&amp;L1488&amp;"_"&amp;M1488&amp;"_"&amp;O1488,[1]挑战模式!$A:$AS,14+N1488,FALSE),1)="3","EffectCreate_BossEffect;EffectCreate_MonsterShow","EffectCreate_MonsterShow"))</f>
        <v>EffectCreate_MonsterShow</v>
      </c>
      <c r="K1488" s="2">
        <v>2</v>
      </c>
      <c r="L1488" s="2">
        <v>1</v>
      </c>
      <c r="M1488" s="2">
        <v>2</v>
      </c>
      <c r="N1488" s="2">
        <v>2</v>
      </c>
      <c r="O1488" s="6" t="s">
        <v>469</v>
      </c>
    </row>
    <row r="1489" spans="2:15" x14ac:dyDescent="0.2">
      <c r="B1489" t="str">
        <f>IF(ISNA(VLOOKUP(K1489&amp;"_"&amp;L1489&amp;"_"&amp;M1489&amp;"_"&amp;O1489,[1]挑战模式!$A:$AS,1,FALSE)),"",IF(VLOOKUP(K1489&amp;"_"&amp;L1489&amp;"_"&amp;M1489&amp;"_"&amp;O1489,[1]挑战模式!$A:$AS,14+N1489,FALSE)="","","Monster_Season"&amp;K1489&amp;"_Challenge"&amp;L1489&amp;"_"&amp;M1489&amp;"_"&amp;N1489&amp;"_"&amp;O1489))</f>
        <v/>
      </c>
      <c r="C1489" t="str">
        <f t="shared" si="69"/>
        <v/>
      </c>
      <c r="G1489" t="str">
        <f>IF(ISNA(VLOOKUP(K1489&amp;"_"&amp;L1489&amp;"_"&amp;M1489&amp;"_"&amp;O1489,[1]挑战模式!$A:$AS,14+N1489,FALSE)),"",IF(VLOOKUP(K1489&amp;"_"&amp;L1489&amp;"_"&amp;M1489&amp;"_"&amp;O1489,[1]挑战模式!$A:$AS,14+N1489,FALSE)="","",IF(VLOOKUP(VLOOKUP(K1489&amp;"_"&amp;L1489&amp;"_"&amp;M1489&amp;"_"&amp;O1489,[1]挑战模式!$A:$AS,14+N1489,FALSE),[1]怪物!$B:$L,11,FALSE)=0,"",VLOOKUP(VLOOKUP(K1489&amp;"_"&amp;L1489&amp;"_"&amp;M1489&amp;"_"&amp;O1489,[1]挑战模式!$A:$AS,14+N1489,FALSE),[1]怪物!$B:$L,11,FALSE))))</f>
        <v/>
      </c>
      <c r="H1489" t="str">
        <f t="shared" si="70"/>
        <v/>
      </c>
      <c r="I1489" t="str">
        <f t="shared" si="71"/>
        <v/>
      </c>
      <c r="J1489" t="str">
        <f>IF(B1489="","",IF(RIGHT(VLOOKUP(K1489&amp;"_"&amp;L1489&amp;"_"&amp;M1489&amp;"_"&amp;O1489,[1]挑战模式!$A:$AS,14+N1489,FALSE),1)="3","EffectCreate_BossEffect;EffectCreate_MonsterShow","EffectCreate_MonsterShow"))</f>
        <v/>
      </c>
      <c r="K1489" s="2">
        <v>2</v>
      </c>
      <c r="L1489" s="2">
        <v>1</v>
      </c>
      <c r="M1489" s="2">
        <v>2</v>
      </c>
      <c r="N1489" s="2">
        <v>3</v>
      </c>
      <c r="O1489" s="6" t="s">
        <v>469</v>
      </c>
    </row>
    <row r="1490" spans="2:15" x14ac:dyDescent="0.2">
      <c r="B1490" t="str">
        <f>IF(ISNA(VLOOKUP(K1490&amp;"_"&amp;L1490&amp;"_"&amp;M1490&amp;"_"&amp;O1490,[1]挑战模式!$A:$AS,1,FALSE)),"",IF(VLOOKUP(K1490&amp;"_"&amp;L1490&amp;"_"&amp;M1490&amp;"_"&amp;O1490,[1]挑战模式!$A:$AS,14+N1490,FALSE)="","","Monster_Season"&amp;K1490&amp;"_Challenge"&amp;L1490&amp;"_"&amp;M1490&amp;"_"&amp;N1490&amp;"_"&amp;O1490))</f>
        <v/>
      </c>
      <c r="C1490" t="str">
        <f t="shared" si="69"/>
        <v/>
      </c>
      <c r="G1490" t="str">
        <f>IF(ISNA(VLOOKUP(K1490&amp;"_"&amp;L1490&amp;"_"&amp;M1490&amp;"_"&amp;O1490,[1]挑战模式!$A:$AS,14+N1490,FALSE)),"",IF(VLOOKUP(K1490&amp;"_"&amp;L1490&amp;"_"&amp;M1490&amp;"_"&amp;O1490,[1]挑战模式!$A:$AS,14+N1490,FALSE)="","",IF(VLOOKUP(VLOOKUP(K1490&amp;"_"&amp;L1490&amp;"_"&amp;M1490&amp;"_"&amp;O1490,[1]挑战模式!$A:$AS,14+N1490,FALSE),[1]怪物!$B:$L,11,FALSE)=0,"",VLOOKUP(VLOOKUP(K1490&amp;"_"&amp;L1490&amp;"_"&amp;M1490&amp;"_"&amp;O1490,[1]挑战模式!$A:$AS,14+N1490,FALSE),[1]怪物!$B:$L,11,FALSE))))</f>
        <v/>
      </c>
      <c r="H1490" t="str">
        <f t="shared" si="70"/>
        <v/>
      </c>
      <c r="I1490" t="str">
        <f t="shared" si="71"/>
        <v/>
      </c>
      <c r="J1490" t="str">
        <f>IF(B1490="","",IF(RIGHT(VLOOKUP(K1490&amp;"_"&amp;L1490&amp;"_"&amp;M1490&amp;"_"&amp;O1490,[1]挑战模式!$A:$AS,14+N1490,FALSE),1)="3","EffectCreate_BossEffect;EffectCreate_MonsterShow","EffectCreate_MonsterShow"))</f>
        <v/>
      </c>
      <c r="K1490" s="2">
        <v>2</v>
      </c>
      <c r="L1490" s="2">
        <v>1</v>
      </c>
      <c r="M1490" s="2">
        <v>2</v>
      </c>
      <c r="N1490" s="2">
        <v>4</v>
      </c>
      <c r="O1490" s="6" t="s">
        <v>469</v>
      </c>
    </row>
    <row r="1491" spans="2:15" x14ac:dyDescent="0.2">
      <c r="B1491" t="str">
        <f>IF(ISNA(VLOOKUP(K1491&amp;"_"&amp;L1491&amp;"_"&amp;M1491&amp;"_"&amp;O1491,[1]挑战模式!$A:$AS,1,FALSE)),"",IF(VLOOKUP(K1491&amp;"_"&amp;L1491&amp;"_"&amp;M1491&amp;"_"&amp;O1491,[1]挑战模式!$A:$AS,14+N1491,FALSE)="","","Monster_Season"&amp;K1491&amp;"_Challenge"&amp;L1491&amp;"_"&amp;M1491&amp;"_"&amp;N1491&amp;"_"&amp;O1491))</f>
        <v/>
      </c>
      <c r="C1491" t="str">
        <f t="shared" si="69"/>
        <v/>
      </c>
      <c r="G1491" t="str">
        <f>IF(ISNA(VLOOKUP(K1491&amp;"_"&amp;L1491&amp;"_"&amp;M1491&amp;"_"&amp;O1491,[1]挑战模式!$A:$AS,14+N1491,FALSE)),"",IF(VLOOKUP(K1491&amp;"_"&amp;L1491&amp;"_"&amp;M1491&amp;"_"&amp;O1491,[1]挑战模式!$A:$AS,14+N1491,FALSE)="","",IF(VLOOKUP(VLOOKUP(K1491&amp;"_"&amp;L1491&amp;"_"&amp;M1491&amp;"_"&amp;O1491,[1]挑战模式!$A:$AS,14+N1491,FALSE),[1]怪物!$B:$L,11,FALSE)=0,"",VLOOKUP(VLOOKUP(K1491&amp;"_"&amp;L1491&amp;"_"&amp;M1491&amp;"_"&amp;O1491,[1]挑战模式!$A:$AS,14+N1491,FALSE),[1]怪物!$B:$L,11,FALSE))))</f>
        <v/>
      </c>
      <c r="H1491" t="str">
        <f t="shared" si="70"/>
        <v/>
      </c>
      <c r="I1491" t="str">
        <f t="shared" si="71"/>
        <v/>
      </c>
      <c r="J1491" t="str">
        <f>IF(B1491="","",IF(RIGHT(VLOOKUP(K1491&amp;"_"&amp;L1491&amp;"_"&amp;M1491&amp;"_"&amp;O1491,[1]挑战模式!$A:$AS,14+N1491,FALSE),1)="3","EffectCreate_BossEffect;EffectCreate_MonsterShow","EffectCreate_MonsterShow"))</f>
        <v/>
      </c>
      <c r="K1491" s="2">
        <v>2</v>
      </c>
      <c r="L1491" s="2">
        <v>1</v>
      </c>
      <c r="M1491" s="2">
        <v>2</v>
      </c>
      <c r="N1491" s="2">
        <v>5</v>
      </c>
      <c r="O1491" s="6" t="s">
        <v>469</v>
      </c>
    </row>
    <row r="1492" spans="2:15" x14ac:dyDescent="0.2">
      <c r="B1492" t="str">
        <f>IF(ISNA(VLOOKUP(K1492&amp;"_"&amp;L1492&amp;"_"&amp;M1492&amp;"_"&amp;O1492,[1]挑战模式!$A:$AS,1,FALSE)),"",IF(VLOOKUP(K1492&amp;"_"&amp;L1492&amp;"_"&amp;M1492&amp;"_"&amp;O1492,[1]挑战模式!$A:$AS,14+N1492,FALSE)="","","Monster_Season"&amp;K1492&amp;"_Challenge"&amp;L1492&amp;"_"&amp;M1492&amp;"_"&amp;N1492&amp;"_"&amp;O1492))</f>
        <v/>
      </c>
      <c r="C1492" t="str">
        <f t="shared" si="69"/>
        <v/>
      </c>
      <c r="G1492" t="str">
        <f>IF(ISNA(VLOOKUP(K1492&amp;"_"&amp;L1492&amp;"_"&amp;M1492&amp;"_"&amp;O1492,[1]挑战模式!$A:$AS,14+N1492,FALSE)),"",IF(VLOOKUP(K1492&amp;"_"&amp;L1492&amp;"_"&amp;M1492&amp;"_"&amp;O1492,[1]挑战模式!$A:$AS,14+N1492,FALSE)="","",IF(VLOOKUP(VLOOKUP(K1492&amp;"_"&amp;L1492&amp;"_"&amp;M1492&amp;"_"&amp;O1492,[1]挑战模式!$A:$AS,14+N1492,FALSE),[1]怪物!$B:$L,11,FALSE)=0,"",VLOOKUP(VLOOKUP(K1492&amp;"_"&amp;L1492&amp;"_"&amp;M1492&amp;"_"&amp;O1492,[1]挑战模式!$A:$AS,14+N1492,FALSE),[1]怪物!$B:$L,11,FALSE))))</f>
        <v/>
      </c>
      <c r="H1492" t="str">
        <f t="shared" si="70"/>
        <v/>
      </c>
      <c r="I1492" t="str">
        <f t="shared" si="71"/>
        <v/>
      </c>
      <c r="J1492" t="str">
        <f>IF(B1492="","",IF(RIGHT(VLOOKUP(K1492&amp;"_"&amp;L1492&amp;"_"&amp;M1492&amp;"_"&amp;O1492,[1]挑战模式!$A:$AS,14+N1492,FALSE),1)="3","EffectCreate_BossEffect;EffectCreate_MonsterShow","EffectCreate_MonsterShow"))</f>
        <v/>
      </c>
      <c r="K1492" s="2">
        <v>2</v>
      </c>
      <c r="L1492" s="2">
        <v>1</v>
      </c>
      <c r="M1492" s="2">
        <v>2</v>
      </c>
      <c r="N1492" s="2">
        <v>6</v>
      </c>
      <c r="O1492" s="6" t="s">
        <v>469</v>
      </c>
    </row>
    <row r="1493" spans="2:15" x14ac:dyDescent="0.2">
      <c r="B1493" t="str">
        <f>IF(ISNA(VLOOKUP(K1493&amp;"_"&amp;L1493&amp;"_"&amp;M1493&amp;"_"&amp;O1493,[1]挑战模式!$A:$AS,1,FALSE)),"",IF(VLOOKUP(K1493&amp;"_"&amp;L1493&amp;"_"&amp;M1493&amp;"_"&amp;O1493,[1]挑战模式!$A:$AS,14+N1493,FALSE)="","","Monster_Season"&amp;K1493&amp;"_Challenge"&amp;L1493&amp;"_"&amp;M1493&amp;"_"&amp;N1493&amp;"_"&amp;O1493))</f>
        <v>Monster_Season2_Challenge1_3_1_Easy</v>
      </c>
      <c r="C1493" t="str">
        <f t="shared" si="69"/>
        <v>None</v>
      </c>
      <c r="G1493" t="str">
        <f>IF(ISNA(VLOOKUP(K1493&amp;"_"&amp;L1493&amp;"_"&amp;M1493&amp;"_"&amp;O1493,[1]挑战模式!$A:$AS,14+N1493,FALSE)),"",IF(VLOOKUP(K1493&amp;"_"&amp;L1493&amp;"_"&amp;M1493&amp;"_"&amp;O1493,[1]挑战模式!$A:$AS,14+N1493,FALSE)="","",IF(VLOOKUP(VLOOKUP(K1493&amp;"_"&amp;L1493&amp;"_"&amp;M1493&amp;"_"&amp;O1493,[1]挑战模式!$A:$AS,14+N1493,FALSE),[1]怪物!$B:$L,11,FALSE)=0,"",VLOOKUP(VLOOKUP(K1493&amp;"_"&amp;L1493&amp;"_"&amp;M1493&amp;"_"&amp;O1493,[1]挑战模式!$A:$AS,14+N1493,FALSE),[1]怪物!$B:$L,11,FALSE))))</f>
        <v/>
      </c>
      <c r="H1493" t="str">
        <f t="shared" si="70"/>
        <v>Unit_Monster_Season2_Challenge1_3_1_Easy</v>
      </c>
      <c r="I1493" t="str">
        <f t="shared" si="71"/>
        <v>TowerDefense_Monster1</v>
      </c>
      <c r="J1493" t="str">
        <f>IF(B1493="","",IF(RIGHT(VLOOKUP(K1493&amp;"_"&amp;L1493&amp;"_"&amp;M1493&amp;"_"&amp;O1493,[1]挑战模式!$A:$AS,14+N1493,FALSE),1)="3","EffectCreate_BossEffect;EffectCreate_MonsterShow","EffectCreate_MonsterShow"))</f>
        <v>EffectCreate_MonsterShow</v>
      </c>
      <c r="K1493" s="2">
        <v>2</v>
      </c>
      <c r="L1493" s="2">
        <v>1</v>
      </c>
      <c r="M1493" s="2">
        <v>3</v>
      </c>
      <c r="N1493" s="2">
        <v>1</v>
      </c>
      <c r="O1493" s="6" t="s">
        <v>469</v>
      </c>
    </row>
    <row r="1494" spans="2:15" x14ac:dyDescent="0.2">
      <c r="B1494" t="str">
        <f>IF(ISNA(VLOOKUP(K1494&amp;"_"&amp;L1494&amp;"_"&amp;M1494&amp;"_"&amp;O1494,[1]挑战模式!$A:$AS,1,FALSE)),"",IF(VLOOKUP(K1494&amp;"_"&amp;L1494&amp;"_"&amp;M1494&amp;"_"&amp;O1494,[1]挑战模式!$A:$AS,14+N1494,FALSE)="","","Monster_Season"&amp;K1494&amp;"_Challenge"&amp;L1494&amp;"_"&amp;M1494&amp;"_"&amp;N1494&amp;"_"&amp;O1494))</f>
        <v>Monster_Season2_Challenge1_3_2_Easy</v>
      </c>
      <c r="C1494" t="str">
        <f t="shared" si="69"/>
        <v>None</v>
      </c>
      <c r="G1494" t="str">
        <f>IF(ISNA(VLOOKUP(K1494&amp;"_"&amp;L1494&amp;"_"&amp;M1494&amp;"_"&amp;O1494,[1]挑战模式!$A:$AS,14+N1494,FALSE)),"",IF(VLOOKUP(K1494&amp;"_"&amp;L1494&amp;"_"&amp;M1494&amp;"_"&amp;O1494,[1]挑战模式!$A:$AS,14+N1494,FALSE)="","",IF(VLOOKUP(VLOOKUP(K1494&amp;"_"&amp;L1494&amp;"_"&amp;M1494&amp;"_"&amp;O1494,[1]挑战模式!$A:$AS,14+N1494,FALSE),[1]怪物!$B:$L,11,FALSE)=0,"",VLOOKUP(VLOOKUP(K1494&amp;"_"&amp;L1494&amp;"_"&amp;M1494&amp;"_"&amp;O1494,[1]挑战模式!$A:$AS,14+N1494,FALSE),[1]怪物!$B:$L,11,FALSE))))</f>
        <v/>
      </c>
      <c r="H1494" t="str">
        <f t="shared" si="70"/>
        <v>Unit_Monster_Season2_Challenge1_3_2_Easy</v>
      </c>
      <c r="I1494" t="str">
        <f t="shared" si="71"/>
        <v>TowerDefense_Monster1</v>
      </c>
      <c r="J1494" t="str">
        <f>IF(B1494="","",IF(RIGHT(VLOOKUP(K1494&amp;"_"&amp;L1494&amp;"_"&amp;M1494&amp;"_"&amp;O1494,[1]挑战模式!$A:$AS,14+N1494,FALSE),1)="3","EffectCreate_BossEffect;EffectCreate_MonsterShow","EffectCreate_MonsterShow"))</f>
        <v>EffectCreate_MonsterShow</v>
      </c>
      <c r="K1494" s="2">
        <v>2</v>
      </c>
      <c r="L1494" s="2">
        <v>1</v>
      </c>
      <c r="M1494" s="2">
        <v>3</v>
      </c>
      <c r="N1494" s="2">
        <v>2</v>
      </c>
      <c r="O1494" s="6" t="s">
        <v>469</v>
      </c>
    </row>
    <row r="1495" spans="2:15" x14ac:dyDescent="0.2">
      <c r="B1495" t="str">
        <f>IF(ISNA(VLOOKUP(K1495&amp;"_"&amp;L1495&amp;"_"&amp;M1495&amp;"_"&amp;O1495,[1]挑战模式!$A:$AS,1,FALSE)),"",IF(VLOOKUP(K1495&amp;"_"&amp;L1495&amp;"_"&amp;M1495&amp;"_"&amp;O1495,[1]挑战模式!$A:$AS,14+N1495,FALSE)="","","Monster_Season"&amp;K1495&amp;"_Challenge"&amp;L1495&amp;"_"&amp;M1495&amp;"_"&amp;N1495&amp;"_"&amp;O1495))</f>
        <v/>
      </c>
      <c r="C1495" t="str">
        <f t="shared" si="69"/>
        <v/>
      </c>
      <c r="G1495" t="str">
        <f>IF(ISNA(VLOOKUP(K1495&amp;"_"&amp;L1495&amp;"_"&amp;M1495&amp;"_"&amp;O1495,[1]挑战模式!$A:$AS,14+N1495,FALSE)),"",IF(VLOOKUP(K1495&amp;"_"&amp;L1495&amp;"_"&amp;M1495&amp;"_"&amp;O1495,[1]挑战模式!$A:$AS,14+N1495,FALSE)="","",IF(VLOOKUP(VLOOKUP(K1495&amp;"_"&amp;L1495&amp;"_"&amp;M1495&amp;"_"&amp;O1495,[1]挑战模式!$A:$AS,14+N1495,FALSE),[1]怪物!$B:$L,11,FALSE)=0,"",VLOOKUP(VLOOKUP(K1495&amp;"_"&amp;L1495&amp;"_"&amp;M1495&amp;"_"&amp;O1495,[1]挑战模式!$A:$AS,14+N1495,FALSE),[1]怪物!$B:$L,11,FALSE))))</f>
        <v/>
      </c>
      <c r="H1495" t="str">
        <f t="shared" si="70"/>
        <v/>
      </c>
      <c r="I1495" t="str">
        <f t="shared" si="71"/>
        <v/>
      </c>
      <c r="J1495" t="str">
        <f>IF(B1495="","",IF(RIGHT(VLOOKUP(K1495&amp;"_"&amp;L1495&amp;"_"&amp;M1495&amp;"_"&amp;O1495,[1]挑战模式!$A:$AS,14+N1495,FALSE),1)="3","EffectCreate_BossEffect;EffectCreate_MonsterShow","EffectCreate_MonsterShow"))</f>
        <v/>
      </c>
      <c r="K1495" s="2">
        <v>2</v>
      </c>
      <c r="L1495" s="2">
        <v>1</v>
      </c>
      <c r="M1495" s="2">
        <v>3</v>
      </c>
      <c r="N1495" s="2">
        <v>3</v>
      </c>
      <c r="O1495" s="6" t="s">
        <v>469</v>
      </c>
    </row>
    <row r="1496" spans="2:15" x14ac:dyDescent="0.2">
      <c r="B1496" t="str">
        <f>IF(ISNA(VLOOKUP(K1496&amp;"_"&amp;L1496&amp;"_"&amp;M1496&amp;"_"&amp;O1496,[1]挑战模式!$A:$AS,1,FALSE)),"",IF(VLOOKUP(K1496&amp;"_"&amp;L1496&amp;"_"&amp;M1496&amp;"_"&amp;O1496,[1]挑战模式!$A:$AS,14+N1496,FALSE)="","","Monster_Season"&amp;K1496&amp;"_Challenge"&amp;L1496&amp;"_"&amp;M1496&amp;"_"&amp;N1496&amp;"_"&amp;O1496))</f>
        <v/>
      </c>
      <c r="C1496" t="str">
        <f t="shared" si="69"/>
        <v/>
      </c>
      <c r="G1496" t="str">
        <f>IF(ISNA(VLOOKUP(K1496&amp;"_"&amp;L1496&amp;"_"&amp;M1496&amp;"_"&amp;O1496,[1]挑战模式!$A:$AS,14+N1496,FALSE)),"",IF(VLOOKUP(K1496&amp;"_"&amp;L1496&amp;"_"&amp;M1496&amp;"_"&amp;O1496,[1]挑战模式!$A:$AS,14+N1496,FALSE)="","",IF(VLOOKUP(VLOOKUP(K1496&amp;"_"&amp;L1496&amp;"_"&amp;M1496&amp;"_"&amp;O1496,[1]挑战模式!$A:$AS,14+N1496,FALSE),[1]怪物!$B:$L,11,FALSE)=0,"",VLOOKUP(VLOOKUP(K1496&amp;"_"&amp;L1496&amp;"_"&amp;M1496&amp;"_"&amp;O1496,[1]挑战模式!$A:$AS,14+N1496,FALSE),[1]怪物!$B:$L,11,FALSE))))</f>
        <v/>
      </c>
      <c r="H1496" t="str">
        <f t="shared" si="70"/>
        <v/>
      </c>
      <c r="I1496" t="str">
        <f t="shared" si="71"/>
        <v/>
      </c>
      <c r="J1496" t="str">
        <f>IF(B1496="","",IF(RIGHT(VLOOKUP(K1496&amp;"_"&amp;L1496&amp;"_"&amp;M1496&amp;"_"&amp;O1496,[1]挑战模式!$A:$AS,14+N1496,FALSE),1)="3","EffectCreate_BossEffect;EffectCreate_MonsterShow","EffectCreate_MonsterShow"))</f>
        <v/>
      </c>
      <c r="K1496" s="2">
        <v>2</v>
      </c>
      <c r="L1496" s="2">
        <v>1</v>
      </c>
      <c r="M1496" s="2">
        <v>3</v>
      </c>
      <c r="N1496" s="2">
        <v>4</v>
      </c>
      <c r="O1496" s="6" t="s">
        <v>469</v>
      </c>
    </row>
    <row r="1497" spans="2:15" x14ac:dyDescent="0.2">
      <c r="B1497" t="str">
        <f>IF(ISNA(VLOOKUP(K1497&amp;"_"&amp;L1497&amp;"_"&amp;M1497&amp;"_"&amp;O1497,[1]挑战模式!$A:$AS,1,FALSE)),"",IF(VLOOKUP(K1497&amp;"_"&amp;L1497&amp;"_"&amp;M1497&amp;"_"&amp;O1497,[1]挑战模式!$A:$AS,14+N1497,FALSE)="","","Monster_Season"&amp;K1497&amp;"_Challenge"&amp;L1497&amp;"_"&amp;M1497&amp;"_"&amp;N1497&amp;"_"&amp;O1497))</f>
        <v/>
      </c>
      <c r="C1497" t="str">
        <f t="shared" si="69"/>
        <v/>
      </c>
      <c r="G1497" t="str">
        <f>IF(ISNA(VLOOKUP(K1497&amp;"_"&amp;L1497&amp;"_"&amp;M1497&amp;"_"&amp;O1497,[1]挑战模式!$A:$AS,14+N1497,FALSE)),"",IF(VLOOKUP(K1497&amp;"_"&amp;L1497&amp;"_"&amp;M1497&amp;"_"&amp;O1497,[1]挑战模式!$A:$AS,14+N1497,FALSE)="","",IF(VLOOKUP(VLOOKUP(K1497&amp;"_"&amp;L1497&amp;"_"&amp;M1497&amp;"_"&amp;O1497,[1]挑战模式!$A:$AS,14+N1497,FALSE),[1]怪物!$B:$L,11,FALSE)=0,"",VLOOKUP(VLOOKUP(K1497&amp;"_"&amp;L1497&amp;"_"&amp;M1497&amp;"_"&amp;O1497,[1]挑战模式!$A:$AS,14+N1497,FALSE),[1]怪物!$B:$L,11,FALSE))))</f>
        <v/>
      </c>
      <c r="H1497" t="str">
        <f t="shared" si="70"/>
        <v/>
      </c>
      <c r="I1497" t="str">
        <f t="shared" si="71"/>
        <v/>
      </c>
      <c r="J1497" t="str">
        <f>IF(B1497="","",IF(RIGHT(VLOOKUP(K1497&amp;"_"&amp;L1497&amp;"_"&amp;M1497&amp;"_"&amp;O1497,[1]挑战模式!$A:$AS,14+N1497,FALSE),1)="3","EffectCreate_BossEffect;EffectCreate_MonsterShow","EffectCreate_MonsterShow"))</f>
        <v/>
      </c>
      <c r="K1497" s="2">
        <v>2</v>
      </c>
      <c r="L1497" s="2">
        <v>1</v>
      </c>
      <c r="M1497" s="2">
        <v>3</v>
      </c>
      <c r="N1497" s="2">
        <v>5</v>
      </c>
      <c r="O1497" s="6" t="s">
        <v>469</v>
      </c>
    </row>
    <row r="1498" spans="2:15" x14ac:dyDescent="0.2">
      <c r="B1498" t="str">
        <f>IF(ISNA(VLOOKUP(K1498&amp;"_"&amp;L1498&amp;"_"&amp;M1498&amp;"_"&amp;O1498,[1]挑战模式!$A:$AS,1,FALSE)),"",IF(VLOOKUP(K1498&amp;"_"&amp;L1498&amp;"_"&amp;M1498&amp;"_"&amp;O1498,[1]挑战模式!$A:$AS,14+N1498,FALSE)="","","Monster_Season"&amp;K1498&amp;"_Challenge"&amp;L1498&amp;"_"&amp;M1498&amp;"_"&amp;N1498&amp;"_"&amp;O1498))</f>
        <v/>
      </c>
      <c r="C1498" t="str">
        <f t="shared" si="69"/>
        <v/>
      </c>
      <c r="G1498" t="str">
        <f>IF(ISNA(VLOOKUP(K1498&amp;"_"&amp;L1498&amp;"_"&amp;M1498&amp;"_"&amp;O1498,[1]挑战模式!$A:$AS,14+N1498,FALSE)),"",IF(VLOOKUP(K1498&amp;"_"&amp;L1498&amp;"_"&amp;M1498&amp;"_"&amp;O1498,[1]挑战模式!$A:$AS,14+N1498,FALSE)="","",IF(VLOOKUP(VLOOKUP(K1498&amp;"_"&amp;L1498&amp;"_"&amp;M1498&amp;"_"&amp;O1498,[1]挑战模式!$A:$AS,14+N1498,FALSE),[1]怪物!$B:$L,11,FALSE)=0,"",VLOOKUP(VLOOKUP(K1498&amp;"_"&amp;L1498&amp;"_"&amp;M1498&amp;"_"&amp;O1498,[1]挑战模式!$A:$AS,14+N1498,FALSE),[1]怪物!$B:$L,11,FALSE))))</f>
        <v/>
      </c>
      <c r="H1498" t="str">
        <f t="shared" si="70"/>
        <v/>
      </c>
      <c r="I1498" t="str">
        <f t="shared" si="71"/>
        <v/>
      </c>
      <c r="J1498" t="str">
        <f>IF(B1498="","",IF(RIGHT(VLOOKUP(K1498&amp;"_"&amp;L1498&amp;"_"&amp;M1498&amp;"_"&amp;O1498,[1]挑战模式!$A:$AS,14+N1498,FALSE),1)="3","EffectCreate_BossEffect;EffectCreate_MonsterShow","EffectCreate_MonsterShow"))</f>
        <v/>
      </c>
      <c r="K1498" s="2">
        <v>2</v>
      </c>
      <c r="L1498" s="2">
        <v>1</v>
      </c>
      <c r="M1498" s="2">
        <v>3</v>
      </c>
      <c r="N1498" s="2">
        <v>6</v>
      </c>
      <c r="O1498" s="6" t="s">
        <v>469</v>
      </c>
    </row>
    <row r="1499" spans="2:15" x14ac:dyDescent="0.2">
      <c r="B1499" t="str">
        <f>IF(ISNA(VLOOKUP(K1499&amp;"_"&amp;L1499&amp;"_"&amp;M1499&amp;"_"&amp;O1499,[1]挑战模式!$A:$AS,1,FALSE)),"",IF(VLOOKUP(K1499&amp;"_"&amp;L1499&amp;"_"&amp;M1499&amp;"_"&amp;O1499,[1]挑战模式!$A:$AS,14+N1499,FALSE)="","","Monster_Season"&amp;K1499&amp;"_Challenge"&amp;L1499&amp;"_"&amp;M1499&amp;"_"&amp;N1499&amp;"_"&amp;O1499))</f>
        <v>Monster_Season2_Challenge1_4_1_Easy</v>
      </c>
      <c r="C1499" t="str">
        <f t="shared" si="69"/>
        <v>None</v>
      </c>
      <c r="G1499" t="str">
        <f>IF(ISNA(VLOOKUP(K1499&amp;"_"&amp;L1499&amp;"_"&amp;M1499&amp;"_"&amp;O1499,[1]挑战模式!$A:$AS,14+N1499,FALSE)),"",IF(VLOOKUP(K1499&amp;"_"&amp;L1499&amp;"_"&amp;M1499&amp;"_"&amp;O1499,[1]挑战模式!$A:$AS,14+N1499,FALSE)="","",IF(VLOOKUP(VLOOKUP(K1499&amp;"_"&amp;L1499&amp;"_"&amp;M1499&amp;"_"&amp;O1499,[1]挑战模式!$A:$AS,14+N1499,FALSE),[1]怪物!$B:$L,11,FALSE)=0,"",VLOOKUP(VLOOKUP(K1499&amp;"_"&amp;L1499&amp;"_"&amp;M1499&amp;"_"&amp;O1499,[1]挑战模式!$A:$AS,14+N1499,FALSE),[1]怪物!$B:$L,11,FALSE))))</f>
        <v/>
      </c>
      <c r="H1499" t="str">
        <f t="shared" si="70"/>
        <v>Unit_Monster_Season2_Challenge1_4_1_Easy</v>
      </c>
      <c r="I1499" t="str">
        <f t="shared" si="71"/>
        <v>TowerDefense_Monster1</v>
      </c>
      <c r="J1499" t="str">
        <f>IF(B1499="","",IF(RIGHT(VLOOKUP(K1499&amp;"_"&amp;L1499&amp;"_"&amp;M1499&amp;"_"&amp;O1499,[1]挑战模式!$A:$AS,14+N1499,FALSE),1)="3","EffectCreate_BossEffect;EffectCreate_MonsterShow","EffectCreate_MonsterShow"))</f>
        <v>EffectCreate_MonsterShow</v>
      </c>
      <c r="K1499" s="2">
        <v>2</v>
      </c>
      <c r="L1499" s="2">
        <v>1</v>
      </c>
      <c r="M1499" s="2">
        <v>4</v>
      </c>
      <c r="N1499" s="2">
        <v>1</v>
      </c>
      <c r="O1499" s="6" t="s">
        <v>469</v>
      </c>
    </row>
    <row r="1500" spans="2:15" x14ac:dyDescent="0.2">
      <c r="B1500" t="str">
        <f>IF(ISNA(VLOOKUP(K1500&amp;"_"&amp;L1500&amp;"_"&amp;M1500&amp;"_"&amp;O1500,[1]挑战模式!$A:$AS,1,FALSE)),"",IF(VLOOKUP(K1500&amp;"_"&amp;L1500&amp;"_"&amp;M1500&amp;"_"&amp;O1500,[1]挑战模式!$A:$AS,14+N1500,FALSE)="","","Monster_Season"&amp;K1500&amp;"_Challenge"&amp;L1500&amp;"_"&amp;M1500&amp;"_"&amp;N1500&amp;"_"&amp;O1500))</f>
        <v>Monster_Season2_Challenge1_4_2_Easy</v>
      </c>
      <c r="C1500" t="str">
        <f t="shared" si="69"/>
        <v>None</v>
      </c>
      <c r="G1500" t="str">
        <f>IF(ISNA(VLOOKUP(K1500&amp;"_"&amp;L1500&amp;"_"&amp;M1500&amp;"_"&amp;O1500,[1]挑战模式!$A:$AS,14+N1500,FALSE)),"",IF(VLOOKUP(K1500&amp;"_"&amp;L1500&amp;"_"&amp;M1500&amp;"_"&amp;O1500,[1]挑战模式!$A:$AS,14+N1500,FALSE)="","",IF(VLOOKUP(VLOOKUP(K1500&amp;"_"&amp;L1500&amp;"_"&amp;M1500&amp;"_"&amp;O1500,[1]挑战模式!$A:$AS,14+N1500,FALSE),[1]怪物!$B:$L,11,FALSE)=0,"",VLOOKUP(VLOOKUP(K1500&amp;"_"&amp;L1500&amp;"_"&amp;M1500&amp;"_"&amp;O1500,[1]挑战模式!$A:$AS,14+N1500,FALSE),[1]怪物!$B:$L,11,FALSE))))</f>
        <v/>
      </c>
      <c r="H1500" t="str">
        <f t="shared" si="70"/>
        <v>Unit_Monster_Season2_Challenge1_4_2_Easy</v>
      </c>
      <c r="I1500" t="str">
        <f t="shared" si="71"/>
        <v>TowerDefense_Monster1</v>
      </c>
      <c r="J1500" t="str">
        <f>IF(B1500="","",IF(RIGHT(VLOOKUP(K1500&amp;"_"&amp;L1500&amp;"_"&amp;M1500&amp;"_"&amp;O1500,[1]挑战模式!$A:$AS,14+N1500,FALSE),1)="3","EffectCreate_BossEffect;EffectCreate_MonsterShow","EffectCreate_MonsterShow"))</f>
        <v>EffectCreate_MonsterShow</v>
      </c>
      <c r="K1500" s="2">
        <v>2</v>
      </c>
      <c r="L1500" s="2">
        <v>1</v>
      </c>
      <c r="M1500" s="2">
        <v>4</v>
      </c>
      <c r="N1500" s="2">
        <v>2</v>
      </c>
      <c r="O1500" s="6" t="s">
        <v>469</v>
      </c>
    </row>
    <row r="1501" spans="2:15" x14ac:dyDescent="0.2">
      <c r="B1501" t="str">
        <f>IF(ISNA(VLOOKUP(K1501&amp;"_"&amp;L1501&amp;"_"&amp;M1501&amp;"_"&amp;O1501,[1]挑战模式!$A:$AS,1,FALSE)),"",IF(VLOOKUP(K1501&amp;"_"&amp;L1501&amp;"_"&amp;M1501&amp;"_"&amp;O1501,[1]挑战模式!$A:$AS,14+N1501,FALSE)="","","Monster_Season"&amp;K1501&amp;"_Challenge"&amp;L1501&amp;"_"&amp;M1501&amp;"_"&amp;N1501&amp;"_"&amp;O1501))</f>
        <v>Monster_Season2_Challenge1_4_3_Easy</v>
      </c>
      <c r="C1501" t="str">
        <f t="shared" si="69"/>
        <v>None</v>
      </c>
      <c r="G1501" t="str">
        <f>IF(ISNA(VLOOKUP(K1501&amp;"_"&amp;L1501&amp;"_"&amp;M1501&amp;"_"&amp;O1501,[1]挑战模式!$A:$AS,14+N1501,FALSE)),"",IF(VLOOKUP(K1501&amp;"_"&amp;L1501&amp;"_"&amp;M1501&amp;"_"&amp;O1501,[1]挑战模式!$A:$AS,14+N1501,FALSE)="","",IF(VLOOKUP(VLOOKUP(K1501&amp;"_"&amp;L1501&amp;"_"&amp;M1501&amp;"_"&amp;O1501,[1]挑战模式!$A:$AS,14+N1501,FALSE),[1]怪物!$B:$L,11,FALSE)=0,"",VLOOKUP(VLOOKUP(K1501&amp;"_"&amp;L1501&amp;"_"&amp;M1501&amp;"_"&amp;O1501,[1]挑战模式!$A:$AS,14+N1501,FALSE),[1]怪物!$B:$L,11,FALSE))))</f>
        <v/>
      </c>
      <c r="H1501" t="str">
        <f t="shared" si="70"/>
        <v>Unit_Monster_Season2_Challenge1_4_3_Easy</v>
      </c>
      <c r="I1501" t="str">
        <f t="shared" si="71"/>
        <v>TowerDefense_Monster1</v>
      </c>
      <c r="J1501" t="str">
        <f>IF(B1501="","",IF(RIGHT(VLOOKUP(K1501&amp;"_"&amp;L1501&amp;"_"&amp;M1501&amp;"_"&amp;O1501,[1]挑战模式!$A:$AS,14+N1501,FALSE),1)="3","EffectCreate_BossEffect;EffectCreate_MonsterShow","EffectCreate_MonsterShow"))</f>
        <v>EffectCreate_MonsterShow</v>
      </c>
      <c r="K1501" s="2">
        <v>2</v>
      </c>
      <c r="L1501" s="2">
        <v>1</v>
      </c>
      <c r="M1501" s="2">
        <v>4</v>
      </c>
      <c r="N1501" s="2">
        <v>3</v>
      </c>
      <c r="O1501" s="6" t="s">
        <v>469</v>
      </c>
    </row>
    <row r="1502" spans="2:15" x14ac:dyDescent="0.2">
      <c r="B1502" t="str">
        <f>IF(ISNA(VLOOKUP(K1502&amp;"_"&amp;L1502&amp;"_"&amp;M1502&amp;"_"&amp;O1502,[1]挑战模式!$A:$AS,1,FALSE)),"",IF(VLOOKUP(K1502&amp;"_"&amp;L1502&amp;"_"&amp;M1502&amp;"_"&amp;O1502,[1]挑战模式!$A:$AS,14+N1502,FALSE)="","","Monster_Season"&amp;K1502&amp;"_Challenge"&amp;L1502&amp;"_"&amp;M1502&amp;"_"&amp;N1502&amp;"_"&amp;O1502))</f>
        <v/>
      </c>
      <c r="C1502" t="str">
        <f t="shared" si="69"/>
        <v/>
      </c>
      <c r="G1502" t="str">
        <f>IF(ISNA(VLOOKUP(K1502&amp;"_"&amp;L1502&amp;"_"&amp;M1502&amp;"_"&amp;O1502,[1]挑战模式!$A:$AS,14+N1502,FALSE)),"",IF(VLOOKUP(K1502&amp;"_"&amp;L1502&amp;"_"&amp;M1502&amp;"_"&amp;O1502,[1]挑战模式!$A:$AS,14+N1502,FALSE)="","",IF(VLOOKUP(VLOOKUP(K1502&amp;"_"&amp;L1502&amp;"_"&amp;M1502&amp;"_"&amp;O1502,[1]挑战模式!$A:$AS,14+N1502,FALSE),[1]怪物!$B:$L,11,FALSE)=0,"",VLOOKUP(VLOOKUP(K1502&amp;"_"&amp;L1502&amp;"_"&amp;M1502&amp;"_"&amp;O1502,[1]挑战模式!$A:$AS,14+N1502,FALSE),[1]怪物!$B:$L,11,FALSE))))</f>
        <v/>
      </c>
      <c r="H1502" t="str">
        <f t="shared" si="70"/>
        <v/>
      </c>
      <c r="I1502" t="str">
        <f t="shared" si="71"/>
        <v/>
      </c>
      <c r="J1502" t="str">
        <f>IF(B1502="","",IF(RIGHT(VLOOKUP(K1502&amp;"_"&amp;L1502&amp;"_"&amp;M1502&amp;"_"&amp;O1502,[1]挑战模式!$A:$AS,14+N1502,FALSE),1)="3","EffectCreate_BossEffect;EffectCreate_MonsterShow","EffectCreate_MonsterShow"))</f>
        <v/>
      </c>
      <c r="K1502" s="2">
        <v>2</v>
      </c>
      <c r="L1502" s="2">
        <v>1</v>
      </c>
      <c r="M1502" s="2">
        <v>4</v>
      </c>
      <c r="N1502" s="2">
        <v>4</v>
      </c>
      <c r="O1502" s="6" t="s">
        <v>469</v>
      </c>
    </row>
    <row r="1503" spans="2:15" x14ac:dyDescent="0.2">
      <c r="B1503" t="str">
        <f>IF(ISNA(VLOOKUP(K1503&amp;"_"&amp;L1503&amp;"_"&amp;M1503&amp;"_"&amp;O1503,[1]挑战模式!$A:$AS,1,FALSE)),"",IF(VLOOKUP(K1503&amp;"_"&amp;L1503&amp;"_"&amp;M1503&amp;"_"&amp;O1503,[1]挑战模式!$A:$AS,14+N1503,FALSE)="","","Monster_Season"&amp;K1503&amp;"_Challenge"&amp;L1503&amp;"_"&amp;M1503&amp;"_"&amp;N1503&amp;"_"&amp;O1503))</f>
        <v/>
      </c>
      <c r="C1503" t="str">
        <f t="shared" si="69"/>
        <v/>
      </c>
      <c r="G1503" t="str">
        <f>IF(ISNA(VLOOKUP(K1503&amp;"_"&amp;L1503&amp;"_"&amp;M1503&amp;"_"&amp;O1503,[1]挑战模式!$A:$AS,14+N1503,FALSE)),"",IF(VLOOKUP(K1503&amp;"_"&amp;L1503&amp;"_"&amp;M1503&amp;"_"&amp;O1503,[1]挑战模式!$A:$AS,14+N1503,FALSE)="","",IF(VLOOKUP(VLOOKUP(K1503&amp;"_"&amp;L1503&amp;"_"&amp;M1503&amp;"_"&amp;O1503,[1]挑战模式!$A:$AS,14+N1503,FALSE),[1]怪物!$B:$L,11,FALSE)=0,"",VLOOKUP(VLOOKUP(K1503&amp;"_"&amp;L1503&amp;"_"&amp;M1503&amp;"_"&amp;O1503,[1]挑战模式!$A:$AS,14+N1503,FALSE),[1]怪物!$B:$L,11,FALSE))))</f>
        <v/>
      </c>
      <c r="H1503" t="str">
        <f t="shared" si="70"/>
        <v/>
      </c>
      <c r="I1503" t="str">
        <f t="shared" si="71"/>
        <v/>
      </c>
      <c r="J1503" t="str">
        <f>IF(B1503="","",IF(RIGHT(VLOOKUP(K1503&amp;"_"&amp;L1503&amp;"_"&amp;M1503&amp;"_"&amp;O1503,[1]挑战模式!$A:$AS,14+N1503,FALSE),1)="3","EffectCreate_BossEffect;EffectCreate_MonsterShow","EffectCreate_MonsterShow"))</f>
        <v/>
      </c>
      <c r="K1503" s="2">
        <v>2</v>
      </c>
      <c r="L1503" s="2">
        <v>1</v>
      </c>
      <c r="M1503" s="2">
        <v>4</v>
      </c>
      <c r="N1503" s="2">
        <v>5</v>
      </c>
      <c r="O1503" s="6" t="s">
        <v>469</v>
      </c>
    </row>
    <row r="1504" spans="2:15" x14ac:dyDescent="0.2">
      <c r="B1504" t="str">
        <f>IF(ISNA(VLOOKUP(K1504&amp;"_"&amp;L1504&amp;"_"&amp;M1504&amp;"_"&amp;O1504,[1]挑战模式!$A:$AS,1,FALSE)),"",IF(VLOOKUP(K1504&amp;"_"&amp;L1504&amp;"_"&amp;M1504&amp;"_"&amp;O1504,[1]挑战模式!$A:$AS,14+N1504,FALSE)="","","Monster_Season"&amp;K1504&amp;"_Challenge"&amp;L1504&amp;"_"&amp;M1504&amp;"_"&amp;N1504&amp;"_"&amp;O1504))</f>
        <v/>
      </c>
      <c r="C1504" t="str">
        <f t="shared" si="69"/>
        <v/>
      </c>
      <c r="G1504" t="str">
        <f>IF(ISNA(VLOOKUP(K1504&amp;"_"&amp;L1504&amp;"_"&amp;M1504&amp;"_"&amp;O1504,[1]挑战模式!$A:$AS,14+N1504,FALSE)),"",IF(VLOOKUP(K1504&amp;"_"&amp;L1504&amp;"_"&amp;M1504&amp;"_"&amp;O1504,[1]挑战模式!$A:$AS,14+N1504,FALSE)="","",IF(VLOOKUP(VLOOKUP(K1504&amp;"_"&amp;L1504&amp;"_"&amp;M1504&amp;"_"&amp;O1504,[1]挑战模式!$A:$AS,14+N1504,FALSE),[1]怪物!$B:$L,11,FALSE)=0,"",VLOOKUP(VLOOKUP(K1504&amp;"_"&amp;L1504&amp;"_"&amp;M1504&amp;"_"&amp;O1504,[1]挑战模式!$A:$AS,14+N1504,FALSE),[1]怪物!$B:$L,11,FALSE))))</f>
        <v/>
      </c>
      <c r="H1504" t="str">
        <f t="shared" si="70"/>
        <v/>
      </c>
      <c r="I1504" t="str">
        <f t="shared" si="71"/>
        <v/>
      </c>
      <c r="J1504" t="str">
        <f>IF(B1504="","",IF(RIGHT(VLOOKUP(K1504&amp;"_"&amp;L1504&amp;"_"&amp;M1504&amp;"_"&amp;O1504,[1]挑战模式!$A:$AS,14+N1504,FALSE),1)="3","EffectCreate_BossEffect;EffectCreate_MonsterShow","EffectCreate_MonsterShow"))</f>
        <v/>
      </c>
      <c r="K1504" s="2">
        <v>2</v>
      </c>
      <c r="L1504" s="2">
        <v>1</v>
      </c>
      <c r="M1504" s="2">
        <v>4</v>
      </c>
      <c r="N1504" s="2">
        <v>6</v>
      </c>
      <c r="O1504" s="6" t="s">
        <v>469</v>
      </c>
    </row>
    <row r="1505" spans="2:15" x14ac:dyDescent="0.2">
      <c r="B1505" t="str">
        <f>IF(ISNA(VLOOKUP(K1505&amp;"_"&amp;L1505&amp;"_"&amp;M1505&amp;"_"&amp;O1505,[1]挑战模式!$A:$AS,1,FALSE)),"",IF(VLOOKUP(K1505&amp;"_"&amp;L1505&amp;"_"&amp;M1505&amp;"_"&amp;O1505,[1]挑战模式!$A:$AS,14+N1505,FALSE)="","","Monster_Season"&amp;K1505&amp;"_Challenge"&amp;L1505&amp;"_"&amp;M1505&amp;"_"&amp;N1505&amp;"_"&amp;O1505))</f>
        <v>Monster_Season2_Challenge1_5_1_Easy</v>
      </c>
      <c r="C1505" t="str">
        <f t="shared" si="69"/>
        <v>None</v>
      </c>
      <c r="G1505" t="str">
        <f>IF(ISNA(VLOOKUP(K1505&amp;"_"&amp;L1505&amp;"_"&amp;M1505&amp;"_"&amp;O1505,[1]挑战模式!$A:$AS,14+N1505,FALSE)),"",IF(VLOOKUP(K1505&amp;"_"&amp;L1505&amp;"_"&amp;M1505&amp;"_"&amp;O1505,[1]挑战模式!$A:$AS,14+N1505,FALSE)="","",IF(VLOOKUP(VLOOKUP(K1505&amp;"_"&amp;L1505&amp;"_"&amp;M1505&amp;"_"&amp;O1505,[1]挑战模式!$A:$AS,14+N1505,FALSE),[1]怪物!$B:$L,11,FALSE)=0,"",VLOOKUP(VLOOKUP(K1505&amp;"_"&amp;L1505&amp;"_"&amp;M1505&amp;"_"&amp;O1505,[1]挑战模式!$A:$AS,14+N1505,FALSE),[1]怪物!$B:$L,11,FALSE))))</f>
        <v/>
      </c>
      <c r="H1505" t="str">
        <f t="shared" si="70"/>
        <v>Unit_Monster_Season2_Challenge1_5_1_Easy</v>
      </c>
      <c r="I1505" t="str">
        <f t="shared" si="71"/>
        <v>TowerDefense_Monster1</v>
      </c>
      <c r="J1505" t="str">
        <f>IF(B1505="","",IF(RIGHT(VLOOKUP(K1505&amp;"_"&amp;L1505&amp;"_"&amp;M1505&amp;"_"&amp;O1505,[1]挑战模式!$A:$AS,14+N1505,FALSE),1)="3","EffectCreate_BossEffect;EffectCreate_MonsterShow","EffectCreate_MonsterShow"))</f>
        <v>EffectCreate_MonsterShow</v>
      </c>
      <c r="K1505" s="2">
        <v>2</v>
      </c>
      <c r="L1505" s="2">
        <v>1</v>
      </c>
      <c r="M1505" s="2">
        <v>5</v>
      </c>
      <c r="N1505" s="2">
        <v>1</v>
      </c>
      <c r="O1505" s="6" t="s">
        <v>469</v>
      </c>
    </row>
    <row r="1506" spans="2:15" x14ac:dyDescent="0.2">
      <c r="B1506" t="str">
        <f>IF(ISNA(VLOOKUP(K1506&amp;"_"&amp;L1506&amp;"_"&amp;M1506&amp;"_"&amp;O1506,[1]挑战模式!$A:$AS,1,FALSE)),"",IF(VLOOKUP(K1506&amp;"_"&amp;L1506&amp;"_"&amp;M1506&amp;"_"&amp;O1506,[1]挑战模式!$A:$AS,14+N1506,FALSE)="","","Monster_Season"&amp;K1506&amp;"_Challenge"&amp;L1506&amp;"_"&amp;M1506&amp;"_"&amp;N1506&amp;"_"&amp;O1506))</f>
        <v>Monster_Season2_Challenge1_5_2_Easy</v>
      </c>
      <c r="C1506" t="str">
        <f t="shared" si="69"/>
        <v>None</v>
      </c>
      <c r="G1506" t="str">
        <f>IF(ISNA(VLOOKUP(K1506&amp;"_"&amp;L1506&amp;"_"&amp;M1506&amp;"_"&amp;O1506,[1]挑战模式!$A:$AS,14+N1506,FALSE)),"",IF(VLOOKUP(K1506&amp;"_"&amp;L1506&amp;"_"&amp;M1506&amp;"_"&amp;O1506,[1]挑战模式!$A:$AS,14+N1506,FALSE)="","",IF(VLOOKUP(VLOOKUP(K1506&amp;"_"&amp;L1506&amp;"_"&amp;M1506&amp;"_"&amp;O1506,[1]挑战模式!$A:$AS,14+N1506,FALSE),[1]怪物!$B:$L,11,FALSE)=0,"",VLOOKUP(VLOOKUP(K1506&amp;"_"&amp;L1506&amp;"_"&amp;M1506&amp;"_"&amp;O1506,[1]挑战模式!$A:$AS,14+N1506,FALSE),[1]怪物!$B:$L,11,FALSE))))</f>
        <v/>
      </c>
      <c r="H1506" t="str">
        <f t="shared" si="70"/>
        <v>Unit_Monster_Season2_Challenge1_5_2_Easy</v>
      </c>
      <c r="I1506" t="str">
        <f t="shared" si="71"/>
        <v>TowerDefense_Monster1</v>
      </c>
      <c r="J1506" t="str">
        <f>IF(B1506="","",IF(RIGHT(VLOOKUP(K1506&amp;"_"&amp;L1506&amp;"_"&amp;M1506&amp;"_"&amp;O1506,[1]挑战模式!$A:$AS,14+N1506,FALSE),1)="3","EffectCreate_BossEffect;EffectCreate_MonsterShow","EffectCreate_MonsterShow"))</f>
        <v>EffectCreate_MonsterShow</v>
      </c>
      <c r="K1506" s="2">
        <v>2</v>
      </c>
      <c r="L1506" s="2">
        <v>1</v>
      </c>
      <c r="M1506" s="2">
        <v>5</v>
      </c>
      <c r="N1506" s="2">
        <v>2</v>
      </c>
      <c r="O1506" s="6" t="s">
        <v>469</v>
      </c>
    </row>
    <row r="1507" spans="2:15" x14ac:dyDescent="0.2">
      <c r="B1507" t="str">
        <f>IF(ISNA(VLOOKUP(K1507&amp;"_"&amp;L1507&amp;"_"&amp;M1507&amp;"_"&amp;O1507,[1]挑战模式!$A:$AS,1,FALSE)),"",IF(VLOOKUP(K1507&amp;"_"&amp;L1507&amp;"_"&amp;M1507&amp;"_"&amp;O1507,[1]挑战模式!$A:$AS,14+N1507,FALSE)="","","Monster_Season"&amp;K1507&amp;"_Challenge"&amp;L1507&amp;"_"&amp;M1507&amp;"_"&amp;N1507&amp;"_"&amp;O1507))</f>
        <v>Monster_Season2_Challenge1_5_3_Easy</v>
      </c>
      <c r="C1507" t="str">
        <f t="shared" si="69"/>
        <v>None</v>
      </c>
      <c r="G1507" t="str">
        <f>IF(ISNA(VLOOKUP(K1507&amp;"_"&amp;L1507&amp;"_"&amp;M1507&amp;"_"&amp;O1507,[1]挑战模式!$A:$AS,14+N1507,FALSE)),"",IF(VLOOKUP(K1507&amp;"_"&amp;L1507&amp;"_"&amp;M1507&amp;"_"&amp;O1507,[1]挑战模式!$A:$AS,14+N1507,FALSE)="","",IF(VLOOKUP(VLOOKUP(K1507&amp;"_"&amp;L1507&amp;"_"&amp;M1507&amp;"_"&amp;O1507,[1]挑战模式!$A:$AS,14+N1507,FALSE),[1]怪物!$B:$L,11,FALSE)=0,"",VLOOKUP(VLOOKUP(K1507&amp;"_"&amp;L1507&amp;"_"&amp;M1507&amp;"_"&amp;O1507,[1]挑战模式!$A:$AS,14+N1507,FALSE),[1]怪物!$B:$L,11,FALSE))))</f>
        <v/>
      </c>
      <c r="H1507" t="str">
        <f t="shared" si="70"/>
        <v>Unit_Monster_Season2_Challenge1_5_3_Easy</v>
      </c>
      <c r="I1507" t="str">
        <f t="shared" si="71"/>
        <v>TowerDefense_Monster1</v>
      </c>
      <c r="J1507" t="str">
        <f>IF(B1507="","",IF(RIGHT(VLOOKUP(K1507&amp;"_"&amp;L1507&amp;"_"&amp;M1507&amp;"_"&amp;O1507,[1]挑战模式!$A:$AS,14+N1507,FALSE),1)="3","EffectCreate_BossEffect;EffectCreate_MonsterShow","EffectCreate_MonsterShow"))</f>
        <v>EffectCreate_MonsterShow</v>
      </c>
      <c r="K1507" s="2">
        <v>2</v>
      </c>
      <c r="L1507" s="2">
        <v>1</v>
      </c>
      <c r="M1507" s="2">
        <v>5</v>
      </c>
      <c r="N1507" s="2">
        <v>3</v>
      </c>
      <c r="O1507" s="6" t="s">
        <v>469</v>
      </c>
    </row>
    <row r="1508" spans="2:15" x14ac:dyDescent="0.2">
      <c r="B1508" t="str">
        <f>IF(ISNA(VLOOKUP(K1508&amp;"_"&amp;L1508&amp;"_"&amp;M1508&amp;"_"&amp;O1508,[1]挑战模式!$A:$AS,1,FALSE)),"",IF(VLOOKUP(K1508&amp;"_"&amp;L1508&amp;"_"&amp;M1508&amp;"_"&amp;O1508,[1]挑战模式!$A:$AS,14+N1508,FALSE)="","","Monster_Season"&amp;K1508&amp;"_Challenge"&amp;L1508&amp;"_"&amp;M1508&amp;"_"&amp;N1508&amp;"_"&amp;O1508))</f>
        <v/>
      </c>
      <c r="C1508" t="str">
        <f t="shared" si="69"/>
        <v/>
      </c>
      <c r="G1508" t="str">
        <f>IF(ISNA(VLOOKUP(K1508&amp;"_"&amp;L1508&amp;"_"&amp;M1508&amp;"_"&amp;O1508,[1]挑战模式!$A:$AS,14+N1508,FALSE)),"",IF(VLOOKUP(K1508&amp;"_"&amp;L1508&amp;"_"&amp;M1508&amp;"_"&amp;O1508,[1]挑战模式!$A:$AS,14+N1508,FALSE)="","",IF(VLOOKUP(VLOOKUP(K1508&amp;"_"&amp;L1508&amp;"_"&amp;M1508&amp;"_"&amp;O1508,[1]挑战模式!$A:$AS,14+N1508,FALSE),[1]怪物!$B:$L,11,FALSE)=0,"",VLOOKUP(VLOOKUP(K1508&amp;"_"&amp;L1508&amp;"_"&amp;M1508&amp;"_"&amp;O1508,[1]挑战模式!$A:$AS,14+N1508,FALSE),[1]怪物!$B:$L,11,FALSE))))</f>
        <v/>
      </c>
      <c r="H1508" t="str">
        <f t="shared" si="70"/>
        <v/>
      </c>
      <c r="I1508" t="str">
        <f t="shared" si="71"/>
        <v/>
      </c>
      <c r="J1508" t="str">
        <f>IF(B1508="","",IF(RIGHT(VLOOKUP(K1508&amp;"_"&amp;L1508&amp;"_"&amp;M1508&amp;"_"&amp;O1508,[1]挑战模式!$A:$AS,14+N1508,FALSE),1)="3","EffectCreate_BossEffect;EffectCreate_MonsterShow","EffectCreate_MonsterShow"))</f>
        <v/>
      </c>
      <c r="K1508" s="2">
        <v>2</v>
      </c>
      <c r="L1508" s="2">
        <v>1</v>
      </c>
      <c r="M1508" s="2">
        <v>5</v>
      </c>
      <c r="N1508" s="2">
        <v>4</v>
      </c>
      <c r="O1508" s="6" t="s">
        <v>469</v>
      </c>
    </row>
    <row r="1509" spans="2:15" x14ac:dyDescent="0.2">
      <c r="B1509" t="str">
        <f>IF(ISNA(VLOOKUP(K1509&amp;"_"&amp;L1509&amp;"_"&amp;M1509&amp;"_"&amp;O1509,[1]挑战模式!$A:$AS,1,FALSE)),"",IF(VLOOKUP(K1509&amp;"_"&amp;L1509&amp;"_"&amp;M1509&amp;"_"&amp;O1509,[1]挑战模式!$A:$AS,14+N1509,FALSE)="","","Monster_Season"&amp;K1509&amp;"_Challenge"&amp;L1509&amp;"_"&amp;M1509&amp;"_"&amp;N1509&amp;"_"&amp;O1509))</f>
        <v/>
      </c>
      <c r="C1509" t="str">
        <f t="shared" si="69"/>
        <v/>
      </c>
      <c r="G1509" t="str">
        <f>IF(ISNA(VLOOKUP(K1509&amp;"_"&amp;L1509&amp;"_"&amp;M1509&amp;"_"&amp;O1509,[1]挑战模式!$A:$AS,14+N1509,FALSE)),"",IF(VLOOKUP(K1509&amp;"_"&amp;L1509&amp;"_"&amp;M1509&amp;"_"&amp;O1509,[1]挑战模式!$A:$AS,14+N1509,FALSE)="","",IF(VLOOKUP(VLOOKUP(K1509&amp;"_"&amp;L1509&amp;"_"&amp;M1509&amp;"_"&amp;O1509,[1]挑战模式!$A:$AS,14+N1509,FALSE),[1]怪物!$B:$L,11,FALSE)=0,"",VLOOKUP(VLOOKUP(K1509&amp;"_"&amp;L1509&amp;"_"&amp;M1509&amp;"_"&amp;O1509,[1]挑战模式!$A:$AS,14+N1509,FALSE),[1]怪物!$B:$L,11,FALSE))))</f>
        <v/>
      </c>
      <c r="H1509" t="str">
        <f t="shared" si="70"/>
        <v/>
      </c>
      <c r="I1509" t="str">
        <f t="shared" si="71"/>
        <v/>
      </c>
      <c r="J1509" t="str">
        <f>IF(B1509="","",IF(RIGHT(VLOOKUP(K1509&amp;"_"&amp;L1509&amp;"_"&amp;M1509&amp;"_"&amp;O1509,[1]挑战模式!$A:$AS,14+N1509,FALSE),1)="3","EffectCreate_BossEffect;EffectCreate_MonsterShow","EffectCreate_MonsterShow"))</f>
        <v/>
      </c>
      <c r="K1509" s="2">
        <v>2</v>
      </c>
      <c r="L1509" s="2">
        <v>1</v>
      </c>
      <c r="M1509" s="2">
        <v>5</v>
      </c>
      <c r="N1509" s="2">
        <v>5</v>
      </c>
      <c r="O1509" s="6" t="s">
        <v>469</v>
      </c>
    </row>
    <row r="1510" spans="2:15" x14ac:dyDescent="0.2">
      <c r="B1510" t="str">
        <f>IF(ISNA(VLOOKUP(K1510&amp;"_"&amp;L1510&amp;"_"&amp;M1510&amp;"_"&amp;O1510,[1]挑战模式!$A:$AS,1,FALSE)),"",IF(VLOOKUP(K1510&amp;"_"&amp;L1510&amp;"_"&amp;M1510&amp;"_"&amp;O1510,[1]挑战模式!$A:$AS,14+N1510,FALSE)="","","Monster_Season"&amp;K1510&amp;"_Challenge"&amp;L1510&amp;"_"&amp;M1510&amp;"_"&amp;N1510&amp;"_"&amp;O1510))</f>
        <v/>
      </c>
      <c r="C1510" t="str">
        <f t="shared" si="69"/>
        <v/>
      </c>
      <c r="G1510" t="str">
        <f>IF(ISNA(VLOOKUP(K1510&amp;"_"&amp;L1510&amp;"_"&amp;M1510&amp;"_"&amp;O1510,[1]挑战模式!$A:$AS,14+N1510,FALSE)),"",IF(VLOOKUP(K1510&amp;"_"&amp;L1510&amp;"_"&amp;M1510&amp;"_"&amp;O1510,[1]挑战模式!$A:$AS,14+N1510,FALSE)="","",IF(VLOOKUP(VLOOKUP(K1510&amp;"_"&amp;L1510&amp;"_"&amp;M1510&amp;"_"&amp;O1510,[1]挑战模式!$A:$AS,14+N1510,FALSE),[1]怪物!$B:$L,11,FALSE)=0,"",VLOOKUP(VLOOKUP(K1510&amp;"_"&amp;L1510&amp;"_"&amp;M1510&amp;"_"&amp;O1510,[1]挑战模式!$A:$AS,14+N1510,FALSE),[1]怪物!$B:$L,11,FALSE))))</f>
        <v/>
      </c>
      <c r="H1510" t="str">
        <f t="shared" si="70"/>
        <v/>
      </c>
      <c r="I1510" t="str">
        <f t="shared" si="71"/>
        <v/>
      </c>
      <c r="J1510" t="str">
        <f>IF(B1510="","",IF(RIGHT(VLOOKUP(K1510&amp;"_"&amp;L1510&amp;"_"&amp;M1510&amp;"_"&amp;O1510,[1]挑战模式!$A:$AS,14+N1510,FALSE),1)="3","EffectCreate_BossEffect;EffectCreate_MonsterShow","EffectCreate_MonsterShow"))</f>
        <v/>
      </c>
      <c r="K1510" s="2">
        <v>2</v>
      </c>
      <c r="L1510" s="2">
        <v>1</v>
      </c>
      <c r="M1510" s="2">
        <v>5</v>
      </c>
      <c r="N1510" s="2">
        <v>6</v>
      </c>
      <c r="O1510" s="6" t="s">
        <v>469</v>
      </c>
    </row>
    <row r="1511" spans="2:15" x14ac:dyDescent="0.2">
      <c r="B1511" t="str">
        <f>IF(ISNA(VLOOKUP(K1511&amp;"_"&amp;L1511&amp;"_"&amp;M1511&amp;"_"&amp;O1511,[1]挑战模式!$A:$AS,1,FALSE)),"",IF(VLOOKUP(K1511&amp;"_"&amp;L1511&amp;"_"&amp;M1511&amp;"_"&amp;O1511,[1]挑战模式!$A:$AS,14+N1511,FALSE)="","","Monster_Season"&amp;K1511&amp;"_Challenge"&amp;L1511&amp;"_"&amp;M1511&amp;"_"&amp;N1511&amp;"_"&amp;O1511))</f>
        <v>Monster_Season2_Challenge1_6_1_Easy</v>
      </c>
      <c r="C1511" t="str">
        <f t="shared" si="69"/>
        <v>None</v>
      </c>
      <c r="G1511" t="str">
        <f>IF(ISNA(VLOOKUP(K1511&amp;"_"&amp;L1511&amp;"_"&amp;M1511&amp;"_"&amp;O1511,[1]挑战模式!$A:$AS,14+N1511,FALSE)),"",IF(VLOOKUP(K1511&amp;"_"&amp;L1511&amp;"_"&amp;M1511&amp;"_"&amp;O1511,[1]挑战模式!$A:$AS,14+N1511,FALSE)="","",IF(VLOOKUP(VLOOKUP(K1511&amp;"_"&amp;L1511&amp;"_"&amp;M1511&amp;"_"&amp;O1511,[1]挑战模式!$A:$AS,14+N1511,FALSE),[1]怪物!$B:$L,11,FALSE)=0,"",VLOOKUP(VLOOKUP(K1511&amp;"_"&amp;L1511&amp;"_"&amp;M1511&amp;"_"&amp;O1511,[1]挑战模式!$A:$AS,14+N1511,FALSE),[1]怪物!$B:$L,11,FALSE))))</f>
        <v/>
      </c>
      <c r="H1511" t="str">
        <f t="shared" si="70"/>
        <v>Unit_Monster_Season2_Challenge1_6_1_Easy</v>
      </c>
      <c r="I1511" t="str">
        <f t="shared" si="71"/>
        <v>TowerDefense_Monster1</v>
      </c>
      <c r="J1511" t="str">
        <f>IF(B1511="","",IF(RIGHT(VLOOKUP(K1511&amp;"_"&amp;L1511&amp;"_"&amp;M1511&amp;"_"&amp;O1511,[1]挑战模式!$A:$AS,14+N1511,FALSE),1)="3","EffectCreate_BossEffect;EffectCreate_MonsterShow","EffectCreate_MonsterShow"))</f>
        <v>EffectCreate_MonsterShow</v>
      </c>
      <c r="K1511" s="2">
        <v>2</v>
      </c>
      <c r="L1511" s="2">
        <v>1</v>
      </c>
      <c r="M1511" s="2">
        <v>6</v>
      </c>
      <c r="N1511" s="2">
        <v>1</v>
      </c>
      <c r="O1511" s="6" t="s">
        <v>469</v>
      </c>
    </row>
    <row r="1512" spans="2:15" x14ac:dyDescent="0.2">
      <c r="B1512" t="str">
        <f>IF(ISNA(VLOOKUP(K1512&amp;"_"&amp;L1512&amp;"_"&amp;M1512&amp;"_"&amp;O1512,[1]挑战模式!$A:$AS,1,FALSE)),"",IF(VLOOKUP(K1512&amp;"_"&amp;L1512&amp;"_"&amp;M1512&amp;"_"&amp;O1512,[1]挑战模式!$A:$AS,14+N1512,FALSE)="","","Monster_Season"&amp;K1512&amp;"_Challenge"&amp;L1512&amp;"_"&amp;M1512&amp;"_"&amp;N1512&amp;"_"&amp;O1512))</f>
        <v>Monster_Season2_Challenge1_6_2_Easy</v>
      </c>
      <c r="C1512" t="str">
        <f t="shared" si="69"/>
        <v>None</v>
      </c>
      <c r="G1512" t="str">
        <f>IF(ISNA(VLOOKUP(K1512&amp;"_"&amp;L1512&amp;"_"&amp;M1512&amp;"_"&amp;O1512,[1]挑战模式!$A:$AS,14+N1512,FALSE)),"",IF(VLOOKUP(K1512&amp;"_"&amp;L1512&amp;"_"&amp;M1512&amp;"_"&amp;O1512,[1]挑战模式!$A:$AS,14+N1512,FALSE)="","",IF(VLOOKUP(VLOOKUP(K1512&amp;"_"&amp;L1512&amp;"_"&amp;M1512&amp;"_"&amp;O1512,[1]挑战模式!$A:$AS,14+N1512,FALSE),[1]怪物!$B:$L,11,FALSE)=0,"",VLOOKUP(VLOOKUP(K1512&amp;"_"&amp;L1512&amp;"_"&amp;M1512&amp;"_"&amp;O1512,[1]挑战模式!$A:$AS,14+N1512,FALSE),[1]怪物!$B:$L,11,FALSE))))</f>
        <v/>
      </c>
      <c r="H1512" t="str">
        <f t="shared" si="70"/>
        <v>Unit_Monster_Season2_Challenge1_6_2_Easy</v>
      </c>
      <c r="I1512" t="str">
        <f t="shared" si="71"/>
        <v>TowerDefense_Monster1</v>
      </c>
      <c r="J1512" t="str">
        <f>IF(B1512="","",IF(RIGHT(VLOOKUP(K1512&amp;"_"&amp;L1512&amp;"_"&amp;M1512&amp;"_"&amp;O1512,[1]挑战模式!$A:$AS,14+N1512,FALSE),1)="3","EffectCreate_BossEffect;EffectCreate_MonsterShow","EffectCreate_MonsterShow"))</f>
        <v>EffectCreate_MonsterShow</v>
      </c>
      <c r="K1512" s="2">
        <v>2</v>
      </c>
      <c r="L1512" s="2">
        <v>1</v>
      </c>
      <c r="M1512" s="2">
        <v>6</v>
      </c>
      <c r="N1512" s="2">
        <v>2</v>
      </c>
      <c r="O1512" s="6" t="s">
        <v>469</v>
      </c>
    </row>
    <row r="1513" spans="2:15" x14ac:dyDescent="0.2">
      <c r="B1513" t="str">
        <f>IF(ISNA(VLOOKUP(K1513&amp;"_"&amp;L1513&amp;"_"&amp;M1513&amp;"_"&amp;O1513,[1]挑战模式!$A:$AS,1,FALSE)),"",IF(VLOOKUP(K1513&amp;"_"&amp;L1513&amp;"_"&amp;M1513&amp;"_"&amp;O1513,[1]挑战模式!$A:$AS,14+N1513,FALSE)="","","Monster_Season"&amp;K1513&amp;"_Challenge"&amp;L1513&amp;"_"&amp;M1513&amp;"_"&amp;N1513&amp;"_"&amp;O1513))</f>
        <v>Monster_Season2_Challenge1_6_3_Easy</v>
      </c>
      <c r="C1513" t="str">
        <f t="shared" si="69"/>
        <v>None</v>
      </c>
      <c r="G1513" t="str">
        <f>IF(ISNA(VLOOKUP(K1513&amp;"_"&amp;L1513&amp;"_"&amp;M1513&amp;"_"&amp;O1513,[1]挑战模式!$A:$AS,14+N1513,FALSE)),"",IF(VLOOKUP(K1513&amp;"_"&amp;L1513&amp;"_"&amp;M1513&amp;"_"&amp;O1513,[1]挑战模式!$A:$AS,14+N1513,FALSE)="","",IF(VLOOKUP(VLOOKUP(K1513&amp;"_"&amp;L1513&amp;"_"&amp;M1513&amp;"_"&amp;O1513,[1]挑战模式!$A:$AS,14+N1513,FALSE),[1]怪物!$B:$L,11,FALSE)=0,"",VLOOKUP(VLOOKUP(K1513&amp;"_"&amp;L1513&amp;"_"&amp;M1513&amp;"_"&amp;O1513,[1]挑战模式!$A:$AS,14+N1513,FALSE),[1]怪物!$B:$L,11,FALSE))))</f>
        <v/>
      </c>
      <c r="H1513" t="str">
        <f t="shared" si="70"/>
        <v>Unit_Monster_Season2_Challenge1_6_3_Easy</v>
      </c>
      <c r="I1513" t="str">
        <f t="shared" si="71"/>
        <v>TowerDefense_Monster1</v>
      </c>
      <c r="J1513" t="str">
        <f>IF(B1513="","",IF(RIGHT(VLOOKUP(K1513&amp;"_"&amp;L1513&amp;"_"&amp;M1513&amp;"_"&amp;O1513,[1]挑战模式!$A:$AS,14+N1513,FALSE),1)="3","EffectCreate_BossEffect;EffectCreate_MonsterShow","EffectCreate_MonsterShow"))</f>
        <v>EffectCreate_MonsterShow</v>
      </c>
      <c r="K1513" s="2">
        <v>2</v>
      </c>
      <c r="L1513" s="2">
        <v>1</v>
      </c>
      <c r="M1513" s="2">
        <v>6</v>
      </c>
      <c r="N1513" s="2">
        <v>3</v>
      </c>
      <c r="O1513" s="6" t="s">
        <v>469</v>
      </c>
    </row>
    <row r="1514" spans="2:15" x14ac:dyDescent="0.2">
      <c r="B1514" t="str">
        <f>IF(ISNA(VLOOKUP(K1514&amp;"_"&amp;L1514&amp;"_"&amp;M1514&amp;"_"&amp;O1514,[1]挑战模式!$A:$AS,1,FALSE)),"",IF(VLOOKUP(K1514&amp;"_"&amp;L1514&amp;"_"&amp;M1514&amp;"_"&amp;O1514,[1]挑战模式!$A:$AS,14+N1514,FALSE)="","","Monster_Season"&amp;K1514&amp;"_Challenge"&amp;L1514&amp;"_"&amp;M1514&amp;"_"&amp;N1514&amp;"_"&amp;O1514))</f>
        <v>Monster_Season2_Challenge1_6_4_Easy</v>
      </c>
      <c r="C1514" t="str">
        <f t="shared" si="69"/>
        <v>None</v>
      </c>
      <c r="G1514" t="str">
        <f>IF(ISNA(VLOOKUP(K1514&amp;"_"&amp;L1514&amp;"_"&amp;M1514&amp;"_"&amp;O1514,[1]挑战模式!$A:$AS,14+N1514,FALSE)),"",IF(VLOOKUP(K1514&amp;"_"&amp;L1514&amp;"_"&amp;M1514&amp;"_"&amp;O1514,[1]挑战模式!$A:$AS,14+N1514,FALSE)="","",IF(VLOOKUP(VLOOKUP(K1514&amp;"_"&amp;L1514&amp;"_"&amp;M1514&amp;"_"&amp;O1514,[1]挑战模式!$A:$AS,14+N1514,FALSE),[1]怪物!$B:$L,11,FALSE)=0,"",VLOOKUP(VLOOKUP(K1514&amp;"_"&amp;L1514&amp;"_"&amp;M1514&amp;"_"&amp;O1514,[1]挑战模式!$A:$AS,14+N1514,FALSE),[1]怪物!$B:$L,11,FALSE))))</f>
        <v/>
      </c>
      <c r="H1514" t="str">
        <f t="shared" si="70"/>
        <v>Unit_Monster_Season2_Challenge1_6_4_Easy</v>
      </c>
      <c r="I1514" t="str">
        <f t="shared" si="71"/>
        <v>TowerDefense_Monster1</v>
      </c>
      <c r="J1514" t="str">
        <f>IF(B1514="","",IF(RIGHT(VLOOKUP(K1514&amp;"_"&amp;L1514&amp;"_"&amp;M1514&amp;"_"&amp;O1514,[1]挑战模式!$A:$AS,14+N1514,FALSE),1)="3","EffectCreate_BossEffect;EffectCreate_MonsterShow","EffectCreate_MonsterShow"))</f>
        <v>EffectCreate_MonsterShow</v>
      </c>
      <c r="K1514" s="2">
        <v>2</v>
      </c>
      <c r="L1514" s="2">
        <v>1</v>
      </c>
      <c r="M1514" s="2">
        <v>6</v>
      </c>
      <c r="N1514" s="2">
        <v>4</v>
      </c>
      <c r="O1514" s="6" t="s">
        <v>469</v>
      </c>
    </row>
    <row r="1515" spans="2:15" x14ac:dyDescent="0.2">
      <c r="B1515" t="str">
        <f>IF(ISNA(VLOOKUP(K1515&amp;"_"&amp;L1515&amp;"_"&amp;M1515&amp;"_"&amp;O1515,[1]挑战模式!$A:$AS,1,FALSE)),"",IF(VLOOKUP(K1515&amp;"_"&amp;L1515&amp;"_"&amp;M1515&amp;"_"&amp;O1515,[1]挑战模式!$A:$AS,14+N1515,FALSE)="","","Monster_Season"&amp;K1515&amp;"_Challenge"&amp;L1515&amp;"_"&amp;M1515&amp;"_"&amp;N1515&amp;"_"&amp;O1515))</f>
        <v/>
      </c>
      <c r="C1515" t="str">
        <f t="shared" si="69"/>
        <v/>
      </c>
      <c r="G1515" t="str">
        <f>IF(ISNA(VLOOKUP(K1515&amp;"_"&amp;L1515&amp;"_"&amp;M1515&amp;"_"&amp;O1515,[1]挑战模式!$A:$AS,14+N1515,FALSE)),"",IF(VLOOKUP(K1515&amp;"_"&amp;L1515&amp;"_"&amp;M1515&amp;"_"&amp;O1515,[1]挑战模式!$A:$AS,14+N1515,FALSE)="","",IF(VLOOKUP(VLOOKUP(K1515&amp;"_"&amp;L1515&amp;"_"&amp;M1515&amp;"_"&amp;O1515,[1]挑战模式!$A:$AS,14+N1515,FALSE),[1]怪物!$B:$L,11,FALSE)=0,"",VLOOKUP(VLOOKUP(K1515&amp;"_"&amp;L1515&amp;"_"&amp;M1515&amp;"_"&amp;O1515,[1]挑战模式!$A:$AS,14+N1515,FALSE),[1]怪物!$B:$L,11,FALSE))))</f>
        <v/>
      </c>
      <c r="H1515" t="str">
        <f t="shared" si="70"/>
        <v/>
      </c>
      <c r="I1515" t="str">
        <f t="shared" si="71"/>
        <v/>
      </c>
      <c r="J1515" t="str">
        <f>IF(B1515="","",IF(RIGHT(VLOOKUP(K1515&amp;"_"&amp;L1515&amp;"_"&amp;M1515&amp;"_"&amp;O1515,[1]挑战模式!$A:$AS,14+N1515,FALSE),1)="3","EffectCreate_BossEffect;EffectCreate_MonsterShow","EffectCreate_MonsterShow"))</f>
        <v/>
      </c>
      <c r="K1515" s="2">
        <v>2</v>
      </c>
      <c r="L1515" s="2">
        <v>1</v>
      </c>
      <c r="M1515" s="2">
        <v>6</v>
      </c>
      <c r="N1515" s="2">
        <v>5</v>
      </c>
      <c r="O1515" s="6" t="s">
        <v>469</v>
      </c>
    </row>
    <row r="1516" spans="2:15" x14ac:dyDescent="0.2">
      <c r="B1516" t="str">
        <f>IF(ISNA(VLOOKUP(K1516&amp;"_"&amp;L1516&amp;"_"&amp;M1516&amp;"_"&amp;O1516,[1]挑战模式!$A:$AS,1,FALSE)),"",IF(VLOOKUP(K1516&amp;"_"&amp;L1516&amp;"_"&amp;M1516&amp;"_"&amp;O1516,[1]挑战模式!$A:$AS,14+N1516,FALSE)="","","Monster_Season"&amp;K1516&amp;"_Challenge"&amp;L1516&amp;"_"&amp;M1516&amp;"_"&amp;N1516&amp;"_"&amp;O1516))</f>
        <v/>
      </c>
      <c r="C1516" t="str">
        <f t="shared" si="69"/>
        <v/>
      </c>
      <c r="G1516" t="str">
        <f>IF(ISNA(VLOOKUP(K1516&amp;"_"&amp;L1516&amp;"_"&amp;M1516&amp;"_"&amp;O1516,[1]挑战模式!$A:$AS,14+N1516,FALSE)),"",IF(VLOOKUP(K1516&amp;"_"&amp;L1516&amp;"_"&amp;M1516&amp;"_"&amp;O1516,[1]挑战模式!$A:$AS,14+N1516,FALSE)="","",IF(VLOOKUP(VLOOKUP(K1516&amp;"_"&amp;L1516&amp;"_"&amp;M1516&amp;"_"&amp;O1516,[1]挑战模式!$A:$AS,14+N1516,FALSE),[1]怪物!$B:$L,11,FALSE)=0,"",VLOOKUP(VLOOKUP(K1516&amp;"_"&amp;L1516&amp;"_"&amp;M1516&amp;"_"&amp;O1516,[1]挑战模式!$A:$AS,14+N1516,FALSE),[1]怪物!$B:$L,11,FALSE))))</f>
        <v/>
      </c>
      <c r="H1516" t="str">
        <f t="shared" si="70"/>
        <v/>
      </c>
      <c r="I1516" t="str">
        <f t="shared" si="71"/>
        <v/>
      </c>
      <c r="J1516" t="str">
        <f>IF(B1516="","",IF(RIGHT(VLOOKUP(K1516&amp;"_"&amp;L1516&amp;"_"&amp;M1516&amp;"_"&amp;O1516,[1]挑战模式!$A:$AS,14+N1516,FALSE),1)="3","EffectCreate_BossEffect;EffectCreate_MonsterShow","EffectCreate_MonsterShow"))</f>
        <v/>
      </c>
      <c r="K1516" s="2">
        <v>2</v>
      </c>
      <c r="L1516" s="2">
        <v>1</v>
      </c>
      <c r="M1516" s="2">
        <v>6</v>
      </c>
      <c r="N1516" s="2">
        <v>6</v>
      </c>
      <c r="O1516" s="6" t="s">
        <v>469</v>
      </c>
    </row>
    <row r="1517" spans="2:15" x14ac:dyDescent="0.2">
      <c r="B1517" t="str">
        <f>IF(ISNA(VLOOKUP(K1517&amp;"_"&amp;L1517&amp;"_"&amp;M1517&amp;"_"&amp;O1517,[1]挑战模式!$A:$AS,1,FALSE)),"",IF(VLOOKUP(K1517&amp;"_"&amp;L1517&amp;"_"&amp;M1517&amp;"_"&amp;O1517,[1]挑战模式!$A:$AS,14+N1517,FALSE)="","","Monster_Season"&amp;K1517&amp;"_Challenge"&amp;L1517&amp;"_"&amp;M1517&amp;"_"&amp;N1517&amp;"_"&amp;O1517))</f>
        <v/>
      </c>
      <c r="C1517" t="str">
        <f t="shared" si="69"/>
        <v/>
      </c>
      <c r="G1517" t="str">
        <f>IF(ISNA(VLOOKUP(K1517&amp;"_"&amp;L1517&amp;"_"&amp;M1517&amp;"_"&amp;O1517,[1]挑战模式!$A:$AS,14+N1517,FALSE)),"",IF(VLOOKUP(K1517&amp;"_"&amp;L1517&amp;"_"&amp;M1517&amp;"_"&amp;O1517,[1]挑战模式!$A:$AS,14+N1517,FALSE)="","",IF(VLOOKUP(VLOOKUP(K1517&amp;"_"&amp;L1517&amp;"_"&amp;M1517&amp;"_"&amp;O1517,[1]挑战模式!$A:$AS,14+N1517,FALSE),[1]怪物!$B:$L,11,FALSE)=0,"",VLOOKUP(VLOOKUP(K1517&amp;"_"&amp;L1517&amp;"_"&amp;M1517&amp;"_"&amp;O1517,[1]挑战模式!$A:$AS,14+N1517,FALSE),[1]怪物!$B:$L,11,FALSE))))</f>
        <v/>
      </c>
      <c r="H1517" t="str">
        <f t="shared" si="70"/>
        <v/>
      </c>
      <c r="I1517" t="str">
        <f t="shared" si="71"/>
        <v/>
      </c>
      <c r="J1517" t="str">
        <f>IF(B1517="","",IF(RIGHT(VLOOKUP(K1517&amp;"_"&amp;L1517&amp;"_"&amp;M1517&amp;"_"&amp;O1517,[1]挑战模式!$A:$AS,14+N1517,FALSE),1)="3","EffectCreate_BossEffect;EffectCreate_MonsterShow","EffectCreate_MonsterShow"))</f>
        <v/>
      </c>
      <c r="K1517" s="2">
        <v>2</v>
      </c>
      <c r="L1517" s="2">
        <v>1</v>
      </c>
      <c r="M1517" s="2">
        <v>7</v>
      </c>
      <c r="N1517" s="2">
        <v>1</v>
      </c>
      <c r="O1517" s="6" t="s">
        <v>469</v>
      </c>
    </row>
    <row r="1518" spans="2:15" x14ac:dyDescent="0.2">
      <c r="B1518" t="str">
        <f>IF(ISNA(VLOOKUP(K1518&amp;"_"&amp;L1518&amp;"_"&amp;M1518&amp;"_"&amp;O1518,[1]挑战模式!$A:$AS,1,FALSE)),"",IF(VLOOKUP(K1518&amp;"_"&amp;L1518&amp;"_"&amp;M1518&amp;"_"&amp;O1518,[1]挑战模式!$A:$AS,14+N1518,FALSE)="","","Monster_Season"&amp;K1518&amp;"_Challenge"&amp;L1518&amp;"_"&amp;M1518&amp;"_"&amp;N1518&amp;"_"&amp;O1518))</f>
        <v/>
      </c>
      <c r="C1518" t="str">
        <f t="shared" si="69"/>
        <v/>
      </c>
      <c r="G1518" t="str">
        <f>IF(ISNA(VLOOKUP(K1518&amp;"_"&amp;L1518&amp;"_"&amp;M1518&amp;"_"&amp;O1518,[1]挑战模式!$A:$AS,14+N1518,FALSE)),"",IF(VLOOKUP(K1518&amp;"_"&amp;L1518&amp;"_"&amp;M1518&amp;"_"&amp;O1518,[1]挑战模式!$A:$AS,14+N1518,FALSE)="","",IF(VLOOKUP(VLOOKUP(K1518&amp;"_"&amp;L1518&amp;"_"&amp;M1518&amp;"_"&amp;O1518,[1]挑战模式!$A:$AS,14+N1518,FALSE),[1]怪物!$B:$L,11,FALSE)=0,"",VLOOKUP(VLOOKUP(K1518&amp;"_"&amp;L1518&amp;"_"&amp;M1518&amp;"_"&amp;O1518,[1]挑战模式!$A:$AS,14+N1518,FALSE),[1]怪物!$B:$L,11,FALSE))))</f>
        <v/>
      </c>
      <c r="H1518" t="str">
        <f t="shared" si="70"/>
        <v/>
      </c>
      <c r="I1518" t="str">
        <f t="shared" si="71"/>
        <v/>
      </c>
      <c r="J1518" t="str">
        <f>IF(B1518="","",IF(RIGHT(VLOOKUP(K1518&amp;"_"&amp;L1518&amp;"_"&amp;M1518&amp;"_"&amp;O1518,[1]挑战模式!$A:$AS,14+N1518,FALSE),1)="3","EffectCreate_BossEffect;EffectCreate_MonsterShow","EffectCreate_MonsterShow"))</f>
        <v/>
      </c>
      <c r="K1518" s="2">
        <v>2</v>
      </c>
      <c r="L1518" s="2">
        <v>1</v>
      </c>
      <c r="M1518" s="2">
        <v>7</v>
      </c>
      <c r="N1518" s="2">
        <v>2</v>
      </c>
      <c r="O1518" s="6" t="s">
        <v>469</v>
      </c>
    </row>
    <row r="1519" spans="2:15" x14ac:dyDescent="0.2">
      <c r="B1519" t="str">
        <f>IF(ISNA(VLOOKUP(K1519&amp;"_"&amp;L1519&amp;"_"&amp;M1519&amp;"_"&amp;O1519,[1]挑战模式!$A:$AS,1,FALSE)),"",IF(VLOOKUP(K1519&amp;"_"&amp;L1519&amp;"_"&amp;M1519&amp;"_"&amp;O1519,[1]挑战模式!$A:$AS,14+N1519,FALSE)="","","Monster_Season"&amp;K1519&amp;"_Challenge"&amp;L1519&amp;"_"&amp;M1519&amp;"_"&amp;N1519&amp;"_"&amp;O1519))</f>
        <v/>
      </c>
      <c r="C1519" t="str">
        <f t="shared" si="69"/>
        <v/>
      </c>
      <c r="G1519" t="str">
        <f>IF(ISNA(VLOOKUP(K1519&amp;"_"&amp;L1519&amp;"_"&amp;M1519&amp;"_"&amp;O1519,[1]挑战模式!$A:$AS,14+N1519,FALSE)),"",IF(VLOOKUP(K1519&amp;"_"&amp;L1519&amp;"_"&amp;M1519&amp;"_"&amp;O1519,[1]挑战模式!$A:$AS,14+N1519,FALSE)="","",IF(VLOOKUP(VLOOKUP(K1519&amp;"_"&amp;L1519&amp;"_"&amp;M1519&amp;"_"&amp;O1519,[1]挑战模式!$A:$AS,14+N1519,FALSE),[1]怪物!$B:$L,11,FALSE)=0,"",VLOOKUP(VLOOKUP(K1519&amp;"_"&amp;L1519&amp;"_"&amp;M1519&amp;"_"&amp;O1519,[1]挑战模式!$A:$AS,14+N1519,FALSE),[1]怪物!$B:$L,11,FALSE))))</f>
        <v/>
      </c>
      <c r="H1519" t="str">
        <f t="shared" si="70"/>
        <v/>
      </c>
      <c r="I1519" t="str">
        <f t="shared" si="71"/>
        <v/>
      </c>
      <c r="J1519" t="str">
        <f>IF(B1519="","",IF(RIGHT(VLOOKUP(K1519&amp;"_"&amp;L1519&amp;"_"&amp;M1519&amp;"_"&amp;O1519,[1]挑战模式!$A:$AS,14+N1519,FALSE),1)="3","EffectCreate_BossEffect;EffectCreate_MonsterShow","EffectCreate_MonsterShow"))</f>
        <v/>
      </c>
      <c r="K1519" s="2">
        <v>2</v>
      </c>
      <c r="L1519" s="2">
        <v>1</v>
      </c>
      <c r="M1519" s="2">
        <v>7</v>
      </c>
      <c r="N1519" s="2">
        <v>3</v>
      </c>
      <c r="O1519" s="6" t="s">
        <v>469</v>
      </c>
    </row>
    <row r="1520" spans="2:15" x14ac:dyDescent="0.2">
      <c r="B1520" t="str">
        <f>IF(ISNA(VLOOKUP(K1520&amp;"_"&amp;L1520&amp;"_"&amp;M1520&amp;"_"&amp;O1520,[1]挑战模式!$A:$AS,1,FALSE)),"",IF(VLOOKUP(K1520&amp;"_"&amp;L1520&amp;"_"&amp;M1520&amp;"_"&amp;O1520,[1]挑战模式!$A:$AS,14+N1520,FALSE)="","","Monster_Season"&amp;K1520&amp;"_Challenge"&amp;L1520&amp;"_"&amp;M1520&amp;"_"&amp;N1520&amp;"_"&amp;O1520))</f>
        <v/>
      </c>
      <c r="C1520" t="str">
        <f t="shared" si="69"/>
        <v/>
      </c>
      <c r="G1520" t="str">
        <f>IF(ISNA(VLOOKUP(K1520&amp;"_"&amp;L1520&amp;"_"&amp;M1520&amp;"_"&amp;O1520,[1]挑战模式!$A:$AS,14+N1520,FALSE)),"",IF(VLOOKUP(K1520&amp;"_"&amp;L1520&amp;"_"&amp;M1520&amp;"_"&amp;O1520,[1]挑战模式!$A:$AS,14+N1520,FALSE)="","",IF(VLOOKUP(VLOOKUP(K1520&amp;"_"&amp;L1520&amp;"_"&amp;M1520&amp;"_"&amp;O1520,[1]挑战模式!$A:$AS,14+N1520,FALSE),[1]怪物!$B:$L,11,FALSE)=0,"",VLOOKUP(VLOOKUP(K1520&amp;"_"&amp;L1520&amp;"_"&amp;M1520&amp;"_"&amp;O1520,[1]挑战模式!$A:$AS,14+N1520,FALSE),[1]怪物!$B:$L,11,FALSE))))</f>
        <v/>
      </c>
      <c r="H1520" t="str">
        <f t="shared" si="70"/>
        <v/>
      </c>
      <c r="I1520" t="str">
        <f t="shared" si="71"/>
        <v/>
      </c>
      <c r="J1520" t="str">
        <f>IF(B1520="","",IF(RIGHT(VLOOKUP(K1520&amp;"_"&amp;L1520&amp;"_"&amp;M1520&amp;"_"&amp;O1520,[1]挑战模式!$A:$AS,14+N1520,FALSE),1)="3","EffectCreate_BossEffect;EffectCreate_MonsterShow","EffectCreate_MonsterShow"))</f>
        <v/>
      </c>
      <c r="K1520" s="2">
        <v>2</v>
      </c>
      <c r="L1520" s="2">
        <v>1</v>
      </c>
      <c r="M1520" s="2">
        <v>7</v>
      </c>
      <c r="N1520" s="2">
        <v>4</v>
      </c>
      <c r="O1520" s="6" t="s">
        <v>469</v>
      </c>
    </row>
    <row r="1521" spans="2:15" x14ac:dyDescent="0.2">
      <c r="B1521" t="str">
        <f>IF(ISNA(VLOOKUP(K1521&amp;"_"&amp;L1521&amp;"_"&amp;M1521&amp;"_"&amp;O1521,[1]挑战模式!$A:$AS,1,FALSE)),"",IF(VLOOKUP(K1521&amp;"_"&amp;L1521&amp;"_"&amp;M1521&amp;"_"&amp;O1521,[1]挑战模式!$A:$AS,14+N1521,FALSE)="","","Monster_Season"&amp;K1521&amp;"_Challenge"&amp;L1521&amp;"_"&amp;M1521&amp;"_"&amp;N1521&amp;"_"&amp;O1521))</f>
        <v/>
      </c>
      <c r="C1521" t="str">
        <f t="shared" si="69"/>
        <v/>
      </c>
      <c r="G1521" t="str">
        <f>IF(ISNA(VLOOKUP(K1521&amp;"_"&amp;L1521&amp;"_"&amp;M1521&amp;"_"&amp;O1521,[1]挑战模式!$A:$AS,14+N1521,FALSE)),"",IF(VLOOKUP(K1521&amp;"_"&amp;L1521&amp;"_"&amp;M1521&amp;"_"&amp;O1521,[1]挑战模式!$A:$AS,14+N1521,FALSE)="","",IF(VLOOKUP(VLOOKUP(K1521&amp;"_"&amp;L1521&amp;"_"&amp;M1521&amp;"_"&amp;O1521,[1]挑战模式!$A:$AS,14+N1521,FALSE),[1]怪物!$B:$L,11,FALSE)=0,"",VLOOKUP(VLOOKUP(K1521&amp;"_"&amp;L1521&amp;"_"&amp;M1521&amp;"_"&amp;O1521,[1]挑战模式!$A:$AS,14+N1521,FALSE),[1]怪物!$B:$L,11,FALSE))))</f>
        <v/>
      </c>
      <c r="H1521" t="str">
        <f t="shared" si="70"/>
        <v/>
      </c>
      <c r="I1521" t="str">
        <f t="shared" si="71"/>
        <v/>
      </c>
      <c r="J1521" t="str">
        <f>IF(B1521="","",IF(RIGHT(VLOOKUP(K1521&amp;"_"&amp;L1521&amp;"_"&amp;M1521&amp;"_"&amp;O1521,[1]挑战模式!$A:$AS,14+N1521,FALSE),1)="3","EffectCreate_BossEffect;EffectCreate_MonsterShow","EffectCreate_MonsterShow"))</f>
        <v/>
      </c>
      <c r="K1521" s="2">
        <v>2</v>
      </c>
      <c r="L1521" s="2">
        <v>1</v>
      </c>
      <c r="M1521" s="2">
        <v>7</v>
      </c>
      <c r="N1521" s="2">
        <v>5</v>
      </c>
      <c r="O1521" s="6" t="s">
        <v>469</v>
      </c>
    </row>
    <row r="1522" spans="2:15" x14ac:dyDescent="0.2">
      <c r="B1522" t="str">
        <f>IF(ISNA(VLOOKUP(K1522&amp;"_"&amp;L1522&amp;"_"&amp;M1522&amp;"_"&amp;O1522,[1]挑战模式!$A:$AS,1,FALSE)),"",IF(VLOOKUP(K1522&amp;"_"&amp;L1522&amp;"_"&amp;M1522&amp;"_"&amp;O1522,[1]挑战模式!$A:$AS,14+N1522,FALSE)="","","Monster_Season"&amp;K1522&amp;"_Challenge"&amp;L1522&amp;"_"&amp;M1522&amp;"_"&amp;N1522&amp;"_"&amp;O1522))</f>
        <v/>
      </c>
      <c r="C1522" t="str">
        <f t="shared" si="69"/>
        <v/>
      </c>
      <c r="G1522" t="str">
        <f>IF(ISNA(VLOOKUP(K1522&amp;"_"&amp;L1522&amp;"_"&amp;M1522&amp;"_"&amp;O1522,[1]挑战模式!$A:$AS,14+N1522,FALSE)),"",IF(VLOOKUP(K1522&amp;"_"&amp;L1522&amp;"_"&amp;M1522&amp;"_"&amp;O1522,[1]挑战模式!$A:$AS,14+N1522,FALSE)="","",IF(VLOOKUP(VLOOKUP(K1522&amp;"_"&amp;L1522&amp;"_"&amp;M1522&amp;"_"&amp;O1522,[1]挑战模式!$A:$AS,14+N1522,FALSE),[1]怪物!$B:$L,11,FALSE)=0,"",VLOOKUP(VLOOKUP(K1522&amp;"_"&amp;L1522&amp;"_"&amp;M1522&amp;"_"&amp;O1522,[1]挑战模式!$A:$AS,14+N1522,FALSE),[1]怪物!$B:$L,11,FALSE))))</f>
        <v/>
      </c>
      <c r="H1522" t="str">
        <f t="shared" si="70"/>
        <v/>
      </c>
      <c r="I1522" t="str">
        <f t="shared" si="71"/>
        <v/>
      </c>
      <c r="J1522" t="str">
        <f>IF(B1522="","",IF(RIGHT(VLOOKUP(K1522&amp;"_"&amp;L1522&amp;"_"&amp;M1522&amp;"_"&amp;O1522,[1]挑战模式!$A:$AS,14+N1522,FALSE),1)="3","EffectCreate_BossEffect;EffectCreate_MonsterShow","EffectCreate_MonsterShow"))</f>
        <v/>
      </c>
      <c r="K1522" s="2">
        <v>2</v>
      </c>
      <c r="L1522" s="2">
        <v>1</v>
      </c>
      <c r="M1522" s="2">
        <v>7</v>
      </c>
      <c r="N1522" s="2">
        <v>6</v>
      </c>
      <c r="O1522" s="6" t="s">
        <v>469</v>
      </c>
    </row>
    <row r="1523" spans="2:15" x14ac:dyDescent="0.2">
      <c r="B1523" t="str">
        <f>IF(ISNA(VLOOKUP(K1523&amp;"_"&amp;L1523&amp;"_"&amp;M1523&amp;"_"&amp;O1523,[1]挑战模式!$A:$AS,1,FALSE)),"",IF(VLOOKUP(K1523&amp;"_"&amp;L1523&amp;"_"&amp;M1523&amp;"_"&amp;O1523,[1]挑战模式!$A:$AS,14+N1523,FALSE)="","","Monster_Season"&amp;K1523&amp;"_Challenge"&amp;L1523&amp;"_"&amp;M1523&amp;"_"&amp;N1523&amp;"_"&amp;O1523))</f>
        <v/>
      </c>
      <c r="C1523" t="str">
        <f t="shared" si="69"/>
        <v/>
      </c>
      <c r="G1523" t="str">
        <f>IF(ISNA(VLOOKUP(K1523&amp;"_"&amp;L1523&amp;"_"&amp;M1523&amp;"_"&amp;O1523,[1]挑战模式!$A:$AS,14+N1523,FALSE)),"",IF(VLOOKUP(K1523&amp;"_"&amp;L1523&amp;"_"&amp;M1523&amp;"_"&amp;O1523,[1]挑战模式!$A:$AS,14+N1523,FALSE)="","",IF(VLOOKUP(VLOOKUP(K1523&amp;"_"&amp;L1523&amp;"_"&amp;M1523&amp;"_"&amp;O1523,[1]挑战模式!$A:$AS,14+N1523,FALSE),[1]怪物!$B:$L,11,FALSE)=0,"",VLOOKUP(VLOOKUP(K1523&amp;"_"&amp;L1523&amp;"_"&amp;M1523&amp;"_"&amp;O1523,[1]挑战模式!$A:$AS,14+N1523,FALSE),[1]怪物!$B:$L,11,FALSE))))</f>
        <v/>
      </c>
      <c r="H1523" t="str">
        <f t="shared" si="70"/>
        <v/>
      </c>
      <c r="I1523" t="str">
        <f t="shared" si="71"/>
        <v/>
      </c>
      <c r="J1523" t="str">
        <f>IF(B1523="","",IF(RIGHT(VLOOKUP(K1523&amp;"_"&amp;L1523&amp;"_"&amp;M1523&amp;"_"&amp;O1523,[1]挑战模式!$A:$AS,14+N1523,FALSE),1)="3","EffectCreate_BossEffect;EffectCreate_MonsterShow","EffectCreate_MonsterShow"))</f>
        <v/>
      </c>
      <c r="K1523" s="2">
        <v>2</v>
      </c>
      <c r="L1523" s="2">
        <v>1</v>
      </c>
      <c r="M1523" s="2">
        <v>8</v>
      </c>
      <c r="N1523" s="2">
        <v>1</v>
      </c>
      <c r="O1523" s="6" t="s">
        <v>469</v>
      </c>
    </row>
    <row r="1524" spans="2:15" x14ac:dyDescent="0.2">
      <c r="B1524" t="str">
        <f>IF(ISNA(VLOOKUP(K1524&amp;"_"&amp;L1524&amp;"_"&amp;M1524&amp;"_"&amp;O1524,[1]挑战模式!$A:$AS,1,FALSE)),"",IF(VLOOKUP(K1524&amp;"_"&amp;L1524&amp;"_"&amp;M1524&amp;"_"&amp;O1524,[1]挑战模式!$A:$AS,14+N1524,FALSE)="","","Monster_Season"&amp;K1524&amp;"_Challenge"&amp;L1524&amp;"_"&amp;M1524&amp;"_"&amp;N1524&amp;"_"&amp;O1524))</f>
        <v/>
      </c>
      <c r="C1524" t="str">
        <f t="shared" si="69"/>
        <v/>
      </c>
      <c r="G1524" t="str">
        <f>IF(ISNA(VLOOKUP(K1524&amp;"_"&amp;L1524&amp;"_"&amp;M1524&amp;"_"&amp;O1524,[1]挑战模式!$A:$AS,14+N1524,FALSE)),"",IF(VLOOKUP(K1524&amp;"_"&amp;L1524&amp;"_"&amp;M1524&amp;"_"&amp;O1524,[1]挑战模式!$A:$AS,14+N1524,FALSE)="","",IF(VLOOKUP(VLOOKUP(K1524&amp;"_"&amp;L1524&amp;"_"&amp;M1524&amp;"_"&amp;O1524,[1]挑战模式!$A:$AS,14+N1524,FALSE),[1]怪物!$B:$L,11,FALSE)=0,"",VLOOKUP(VLOOKUP(K1524&amp;"_"&amp;L1524&amp;"_"&amp;M1524&amp;"_"&amp;O1524,[1]挑战模式!$A:$AS,14+N1524,FALSE),[1]怪物!$B:$L,11,FALSE))))</f>
        <v/>
      </c>
      <c r="H1524" t="str">
        <f t="shared" si="70"/>
        <v/>
      </c>
      <c r="I1524" t="str">
        <f t="shared" si="71"/>
        <v/>
      </c>
      <c r="J1524" t="str">
        <f>IF(B1524="","",IF(RIGHT(VLOOKUP(K1524&amp;"_"&amp;L1524&amp;"_"&amp;M1524&amp;"_"&amp;O1524,[1]挑战模式!$A:$AS,14+N1524,FALSE),1)="3","EffectCreate_BossEffect;EffectCreate_MonsterShow","EffectCreate_MonsterShow"))</f>
        <v/>
      </c>
      <c r="K1524" s="2">
        <v>2</v>
      </c>
      <c r="L1524" s="2">
        <v>1</v>
      </c>
      <c r="M1524" s="2">
        <v>8</v>
      </c>
      <c r="N1524" s="2">
        <v>2</v>
      </c>
      <c r="O1524" s="6" t="s">
        <v>469</v>
      </c>
    </row>
    <row r="1525" spans="2:15" x14ac:dyDescent="0.2">
      <c r="B1525" t="str">
        <f>IF(ISNA(VLOOKUP(K1525&amp;"_"&amp;L1525&amp;"_"&amp;M1525&amp;"_"&amp;O1525,[1]挑战模式!$A:$AS,1,FALSE)),"",IF(VLOOKUP(K1525&amp;"_"&amp;L1525&amp;"_"&amp;M1525&amp;"_"&amp;O1525,[1]挑战模式!$A:$AS,14+N1525,FALSE)="","","Monster_Season"&amp;K1525&amp;"_Challenge"&amp;L1525&amp;"_"&amp;M1525&amp;"_"&amp;N1525&amp;"_"&amp;O1525))</f>
        <v/>
      </c>
      <c r="C1525" t="str">
        <f t="shared" si="69"/>
        <v/>
      </c>
      <c r="G1525" t="str">
        <f>IF(ISNA(VLOOKUP(K1525&amp;"_"&amp;L1525&amp;"_"&amp;M1525&amp;"_"&amp;O1525,[1]挑战模式!$A:$AS,14+N1525,FALSE)),"",IF(VLOOKUP(K1525&amp;"_"&amp;L1525&amp;"_"&amp;M1525&amp;"_"&amp;O1525,[1]挑战模式!$A:$AS,14+N1525,FALSE)="","",IF(VLOOKUP(VLOOKUP(K1525&amp;"_"&amp;L1525&amp;"_"&amp;M1525&amp;"_"&amp;O1525,[1]挑战模式!$A:$AS,14+N1525,FALSE),[1]怪物!$B:$L,11,FALSE)=0,"",VLOOKUP(VLOOKUP(K1525&amp;"_"&amp;L1525&amp;"_"&amp;M1525&amp;"_"&amp;O1525,[1]挑战模式!$A:$AS,14+N1525,FALSE),[1]怪物!$B:$L,11,FALSE))))</f>
        <v/>
      </c>
      <c r="H1525" t="str">
        <f t="shared" si="70"/>
        <v/>
      </c>
      <c r="I1525" t="str">
        <f t="shared" si="71"/>
        <v/>
      </c>
      <c r="J1525" t="str">
        <f>IF(B1525="","",IF(RIGHT(VLOOKUP(K1525&amp;"_"&amp;L1525&amp;"_"&amp;M1525&amp;"_"&amp;O1525,[1]挑战模式!$A:$AS,14+N1525,FALSE),1)="3","EffectCreate_BossEffect;EffectCreate_MonsterShow","EffectCreate_MonsterShow"))</f>
        <v/>
      </c>
      <c r="K1525" s="2">
        <v>2</v>
      </c>
      <c r="L1525" s="2">
        <v>1</v>
      </c>
      <c r="M1525" s="2">
        <v>8</v>
      </c>
      <c r="N1525" s="2">
        <v>3</v>
      </c>
      <c r="O1525" s="6" t="s">
        <v>469</v>
      </c>
    </row>
    <row r="1526" spans="2:15" x14ac:dyDescent="0.2">
      <c r="B1526" t="str">
        <f>IF(ISNA(VLOOKUP(K1526&amp;"_"&amp;L1526&amp;"_"&amp;M1526&amp;"_"&amp;O1526,[1]挑战模式!$A:$AS,1,FALSE)),"",IF(VLOOKUP(K1526&amp;"_"&amp;L1526&amp;"_"&amp;M1526&amp;"_"&amp;O1526,[1]挑战模式!$A:$AS,14+N1526,FALSE)="","","Monster_Season"&amp;K1526&amp;"_Challenge"&amp;L1526&amp;"_"&amp;M1526&amp;"_"&amp;N1526&amp;"_"&amp;O1526))</f>
        <v/>
      </c>
      <c r="C1526" t="str">
        <f t="shared" si="69"/>
        <v/>
      </c>
      <c r="G1526" t="str">
        <f>IF(ISNA(VLOOKUP(K1526&amp;"_"&amp;L1526&amp;"_"&amp;M1526&amp;"_"&amp;O1526,[1]挑战模式!$A:$AS,14+N1526,FALSE)),"",IF(VLOOKUP(K1526&amp;"_"&amp;L1526&amp;"_"&amp;M1526&amp;"_"&amp;O1526,[1]挑战模式!$A:$AS,14+N1526,FALSE)="","",IF(VLOOKUP(VLOOKUP(K1526&amp;"_"&amp;L1526&amp;"_"&amp;M1526&amp;"_"&amp;O1526,[1]挑战模式!$A:$AS,14+N1526,FALSE),[1]怪物!$B:$L,11,FALSE)=0,"",VLOOKUP(VLOOKUP(K1526&amp;"_"&amp;L1526&amp;"_"&amp;M1526&amp;"_"&amp;O1526,[1]挑战模式!$A:$AS,14+N1526,FALSE),[1]怪物!$B:$L,11,FALSE))))</f>
        <v/>
      </c>
      <c r="H1526" t="str">
        <f t="shared" si="70"/>
        <v/>
      </c>
      <c r="I1526" t="str">
        <f t="shared" si="71"/>
        <v/>
      </c>
      <c r="J1526" t="str">
        <f>IF(B1526="","",IF(RIGHT(VLOOKUP(K1526&amp;"_"&amp;L1526&amp;"_"&amp;M1526&amp;"_"&amp;O1526,[1]挑战模式!$A:$AS,14+N1526,FALSE),1)="3","EffectCreate_BossEffect;EffectCreate_MonsterShow","EffectCreate_MonsterShow"))</f>
        <v/>
      </c>
      <c r="K1526" s="2">
        <v>2</v>
      </c>
      <c r="L1526" s="2">
        <v>1</v>
      </c>
      <c r="M1526" s="2">
        <v>8</v>
      </c>
      <c r="N1526" s="2">
        <v>4</v>
      </c>
      <c r="O1526" s="6" t="s">
        <v>469</v>
      </c>
    </row>
    <row r="1527" spans="2:15" x14ac:dyDescent="0.2">
      <c r="B1527" t="str">
        <f>IF(ISNA(VLOOKUP(K1527&amp;"_"&amp;L1527&amp;"_"&amp;M1527&amp;"_"&amp;O1527,[1]挑战模式!$A:$AS,1,FALSE)),"",IF(VLOOKUP(K1527&amp;"_"&amp;L1527&amp;"_"&amp;M1527&amp;"_"&amp;O1527,[1]挑战模式!$A:$AS,14+N1527,FALSE)="","","Monster_Season"&amp;K1527&amp;"_Challenge"&amp;L1527&amp;"_"&amp;M1527&amp;"_"&amp;N1527&amp;"_"&amp;O1527))</f>
        <v/>
      </c>
      <c r="C1527" t="str">
        <f t="shared" si="69"/>
        <v/>
      </c>
      <c r="G1527" t="str">
        <f>IF(ISNA(VLOOKUP(K1527&amp;"_"&amp;L1527&amp;"_"&amp;M1527&amp;"_"&amp;O1527,[1]挑战模式!$A:$AS,14+N1527,FALSE)),"",IF(VLOOKUP(K1527&amp;"_"&amp;L1527&amp;"_"&amp;M1527&amp;"_"&amp;O1527,[1]挑战模式!$A:$AS,14+N1527,FALSE)="","",IF(VLOOKUP(VLOOKUP(K1527&amp;"_"&amp;L1527&amp;"_"&amp;M1527&amp;"_"&amp;O1527,[1]挑战模式!$A:$AS,14+N1527,FALSE),[1]怪物!$B:$L,11,FALSE)=0,"",VLOOKUP(VLOOKUP(K1527&amp;"_"&amp;L1527&amp;"_"&amp;M1527&amp;"_"&amp;O1527,[1]挑战模式!$A:$AS,14+N1527,FALSE),[1]怪物!$B:$L,11,FALSE))))</f>
        <v/>
      </c>
      <c r="H1527" t="str">
        <f t="shared" si="70"/>
        <v/>
      </c>
      <c r="I1527" t="str">
        <f t="shared" si="71"/>
        <v/>
      </c>
      <c r="J1527" t="str">
        <f>IF(B1527="","",IF(RIGHT(VLOOKUP(K1527&amp;"_"&amp;L1527&amp;"_"&amp;M1527&amp;"_"&amp;O1527,[1]挑战模式!$A:$AS,14+N1527,FALSE),1)="3","EffectCreate_BossEffect;EffectCreate_MonsterShow","EffectCreate_MonsterShow"))</f>
        <v/>
      </c>
      <c r="K1527" s="2">
        <v>2</v>
      </c>
      <c r="L1527" s="2">
        <v>1</v>
      </c>
      <c r="M1527" s="2">
        <v>8</v>
      </c>
      <c r="N1527" s="2">
        <v>5</v>
      </c>
      <c r="O1527" s="6" t="s">
        <v>469</v>
      </c>
    </row>
    <row r="1528" spans="2:15" x14ac:dyDescent="0.2">
      <c r="B1528" t="str">
        <f>IF(ISNA(VLOOKUP(K1528&amp;"_"&amp;L1528&amp;"_"&amp;M1528&amp;"_"&amp;O1528,[1]挑战模式!$A:$AS,1,FALSE)),"",IF(VLOOKUP(K1528&amp;"_"&amp;L1528&amp;"_"&amp;M1528&amp;"_"&amp;O1528,[1]挑战模式!$A:$AS,14+N1528,FALSE)="","","Monster_Season"&amp;K1528&amp;"_Challenge"&amp;L1528&amp;"_"&amp;M1528&amp;"_"&amp;N1528&amp;"_"&amp;O1528))</f>
        <v/>
      </c>
      <c r="C1528" t="str">
        <f t="shared" si="69"/>
        <v/>
      </c>
      <c r="G1528" t="str">
        <f>IF(ISNA(VLOOKUP(K1528&amp;"_"&amp;L1528&amp;"_"&amp;M1528&amp;"_"&amp;O1528,[1]挑战模式!$A:$AS,14+N1528,FALSE)),"",IF(VLOOKUP(K1528&amp;"_"&amp;L1528&amp;"_"&amp;M1528&amp;"_"&amp;O1528,[1]挑战模式!$A:$AS,14+N1528,FALSE)="","",IF(VLOOKUP(VLOOKUP(K1528&amp;"_"&amp;L1528&amp;"_"&amp;M1528&amp;"_"&amp;O1528,[1]挑战模式!$A:$AS,14+N1528,FALSE),[1]怪物!$B:$L,11,FALSE)=0,"",VLOOKUP(VLOOKUP(K1528&amp;"_"&amp;L1528&amp;"_"&amp;M1528&amp;"_"&amp;O1528,[1]挑战模式!$A:$AS,14+N1528,FALSE),[1]怪物!$B:$L,11,FALSE))))</f>
        <v/>
      </c>
      <c r="H1528" t="str">
        <f t="shared" si="70"/>
        <v/>
      </c>
      <c r="I1528" t="str">
        <f t="shared" si="71"/>
        <v/>
      </c>
      <c r="J1528" t="str">
        <f>IF(B1528="","",IF(RIGHT(VLOOKUP(K1528&amp;"_"&amp;L1528&amp;"_"&amp;M1528&amp;"_"&amp;O1528,[1]挑战模式!$A:$AS,14+N1528,FALSE),1)="3","EffectCreate_BossEffect;EffectCreate_MonsterShow","EffectCreate_MonsterShow"))</f>
        <v/>
      </c>
      <c r="K1528" s="2">
        <v>2</v>
      </c>
      <c r="L1528" s="2">
        <v>1</v>
      </c>
      <c r="M1528" s="2">
        <v>8</v>
      </c>
      <c r="N1528" s="2">
        <v>6</v>
      </c>
      <c r="O1528" s="6" t="s">
        <v>469</v>
      </c>
    </row>
    <row r="1529" spans="2:15" x14ac:dyDescent="0.2">
      <c r="B1529" t="str">
        <f>IF(ISNA(VLOOKUP(K1529&amp;"_"&amp;L1529&amp;"_"&amp;M1529&amp;"_"&amp;O1529,[1]挑战模式!$A:$AS,1,FALSE)),"",IF(VLOOKUP(K1529&amp;"_"&amp;L1529&amp;"_"&amp;M1529&amp;"_"&amp;O1529,[1]挑战模式!$A:$AS,14+N1529,FALSE)="","","Monster_Season"&amp;K1529&amp;"_Challenge"&amp;L1529&amp;"_"&amp;M1529&amp;"_"&amp;N1529&amp;"_"&amp;O1529))</f>
        <v/>
      </c>
      <c r="C1529" t="str">
        <f t="shared" si="69"/>
        <v/>
      </c>
      <c r="G1529" t="str">
        <f>IF(ISNA(VLOOKUP(K1529&amp;"_"&amp;L1529&amp;"_"&amp;M1529&amp;"_"&amp;O1529,[1]挑战模式!$A:$AS,14+N1529,FALSE)),"",IF(VLOOKUP(K1529&amp;"_"&amp;L1529&amp;"_"&amp;M1529&amp;"_"&amp;O1529,[1]挑战模式!$A:$AS,14+N1529,FALSE)="","",IF(VLOOKUP(VLOOKUP(K1529&amp;"_"&amp;L1529&amp;"_"&amp;M1529&amp;"_"&amp;O1529,[1]挑战模式!$A:$AS,14+N1529,FALSE),[1]怪物!$B:$L,11,FALSE)=0,"",VLOOKUP(VLOOKUP(K1529&amp;"_"&amp;L1529&amp;"_"&amp;M1529&amp;"_"&amp;O1529,[1]挑战模式!$A:$AS,14+N1529,FALSE),[1]怪物!$B:$L,11,FALSE))))</f>
        <v/>
      </c>
      <c r="H1529" t="str">
        <f t="shared" si="70"/>
        <v/>
      </c>
      <c r="I1529" t="str">
        <f t="shared" si="71"/>
        <v/>
      </c>
      <c r="J1529" t="str">
        <f>IF(B1529="","",IF(RIGHT(VLOOKUP(K1529&amp;"_"&amp;L1529&amp;"_"&amp;M1529&amp;"_"&amp;O1529,[1]挑战模式!$A:$AS,14+N1529,FALSE),1)="3","EffectCreate_BossEffect;EffectCreate_MonsterShow","EffectCreate_MonsterShow"))</f>
        <v/>
      </c>
      <c r="K1529" s="2">
        <v>2</v>
      </c>
      <c r="L1529" s="2">
        <v>1</v>
      </c>
      <c r="M1529" s="2">
        <v>9</v>
      </c>
      <c r="N1529" s="2">
        <v>1</v>
      </c>
      <c r="O1529" s="6" t="s">
        <v>469</v>
      </c>
    </row>
    <row r="1530" spans="2:15" x14ac:dyDescent="0.2">
      <c r="B1530" t="str">
        <f>IF(ISNA(VLOOKUP(K1530&amp;"_"&amp;L1530&amp;"_"&amp;M1530&amp;"_"&amp;O1530,[1]挑战模式!$A:$AS,1,FALSE)),"",IF(VLOOKUP(K1530&amp;"_"&amp;L1530&amp;"_"&amp;M1530&amp;"_"&amp;O1530,[1]挑战模式!$A:$AS,14+N1530,FALSE)="","","Monster_Season"&amp;K1530&amp;"_Challenge"&amp;L1530&amp;"_"&amp;M1530&amp;"_"&amp;N1530&amp;"_"&amp;O1530))</f>
        <v/>
      </c>
      <c r="C1530" t="str">
        <f t="shared" si="69"/>
        <v/>
      </c>
      <c r="G1530" t="str">
        <f>IF(ISNA(VLOOKUP(K1530&amp;"_"&amp;L1530&amp;"_"&amp;M1530&amp;"_"&amp;O1530,[1]挑战模式!$A:$AS,14+N1530,FALSE)),"",IF(VLOOKUP(K1530&amp;"_"&amp;L1530&amp;"_"&amp;M1530&amp;"_"&amp;O1530,[1]挑战模式!$A:$AS,14+N1530,FALSE)="","",IF(VLOOKUP(VLOOKUP(K1530&amp;"_"&amp;L1530&amp;"_"&amp;M1530&amp;"_"&amp;O1530,[1]挑战模式!$A:$AS,14+N1530,FALSE),[1]怪物!$B:$L,11,FALSE)=0,"",VLOOKUP(VLOOKUP(K1530&amp;"_"&amp;L1530&amp;"_"&amp;M1530&amp;"_"&amp;O1530,[1]挑战模式!$A:$AS,14+N1530,FALSE),[1]怪物!$B:$L,11,FALSE))))</f>
        <v/>
      </c>
      <c r="H1530" t="str">
        <f t="shared" si="70"/>
        <v/>
      </c>
      <c r="I1530" t="str">
        <f t="shared" si="71"/>
        <v/>
      </c>
      <c r="J1530" t="str">
        <f>IF(B1530="","",IF(RIGHT(VLOOKUP(K1530&amp;"_"&amp;L1530&amp;"_"&amp;M1530&amp;"_"&amp;O1530,[1]挑战模式!$A:$AS,14+N1530,FALSE),1)="3","EffectCreate_BossEffect;EffectCreate_MonsterShow","EffectCreate_MonsterShow"))</f>
        <v/>
      </c>
      <c r="K1530" s="2">
        <v>2</v>
      </c>
      <c r="L1530" s="2">
        <v>1</v>
      </c>
      <c r="M1530" s="2">
        <v>9</v>
      </c>
      <c r="N1530" s="2">
        <v>2</v>
      </c>
      <c r="O1530" s="6" t="s">
        <v>469</v>
      </c>
    </row>
    <row r="1531" spans="2:15" x14ac:dyDescent="0.2">
      <c r="B1531" t="str">
        <f>IF(ISNA(VLOOKUP(K1531&amp;"_"&amp;L1531&amp;"_"&amp;M1531&amp;"_"&amp;O1531,[1]挑战模式!$A:$AS,1,FALSE)),"",IF(VLOOKUP(K1531&amp;"_"&amp;L1531&amp;"_"&amp;M1531&amp;"_"&amp;O1531,[1]挑战模式!$A:$AS,14+N1531,FALSE)="","","Monster_Season"&amp;K1531&amp;"_Challenge"&amp;L1531&amp;"_"&amp;M1531&amp;"_"&amp;N1531&amp;"_"&amp;O1531))</f>
        <v/>
      </c>
      <c r="C1531" t="str">
        <f t="shared" si="69"/>
        <v/>
      </c>
      <c r="G1531" t="str">
        <f>IF(ISNA(VLOOKUP(K1531&amp;"_"&amp;L1531&amp;"_"&amp;M1531&amp;"_"&amp;O1531,[1]挑战模式!$A:$AS,14+N1531,FALSE)),"",IF(VLOOKUP(K1531&amp;"_"&amp;L1531&amp;"_"&amp;M1531&amp;"_"&amp;O1531,[1]挑战模式!$A:$AS,14+N1531,FALSE)="","",IF(VLOOKUP(VLOOKUP(K1531&amp;"_"&amp;L1531&amp;"_"&amp;M1531&amp;"_"&amp;O1531,[1]挑战模式!$A:$AS,14+N1531,FALSE),[1]怪物!$B:$L,11,FALSE)=0,"",VLOOKUP(VLOOKUP(K1531&amp;"_"&amp;L1531&amp;"_"&amp;M1531&amp;"_"&amp;O1531,[1]挑战模式!$A:$AS,14+N1531,FALSE),[1]怪物!$B:$L,11,FALSE))))</f>
        <v/>
      </c>
      <c r="H1531" t="str">
        <f t="shared" si="70"/>
        <v/>
      </c>
      <c r="I1531" t="str">
        <f t="shared" si="71"/>
        <v/>
      </c>
      <c r="J1531" t="str">
        <f>IF(B1531="","",IF(RIGHT(VLOOKUP(K1531&amp;"_"&amp;L1531&amp;"_"&amp;M1531&amp;"_"&amp;O1531,[1]挑战模式!$A:$AS,14+N1531,FALSE),1)="3","EffectCreate_BossEffect;EffectCreate_MonsterShow","EffectCreate_MonsterShow"))</f>
        <v/>
      </c>
      <c r="K1531" s="2">
        <v>2</v>
      </c>
      <c r="L1531" s="2">
        <v>1</v>
      </c>
      <c r="M1531" s="2">
        <v>9</v>
      </c>
      <c r="N1531" s="2">
        <v>3</v>
      </c>
      <c r="O1531" s="6" t="s">
        <v>469</v>
      </c>
    </row>
    <row r="1532" spans="2:15" x14ac:dyDescent="0.2">
      <c r="B1532" t="str">
        <f>IF(ISNA(VLOOKUP(K1532&amp;"_"&amp;L1532&amp;"_"&amp;M1532&amp;"_"&amp;O1532,[1]挑战模式!$A:$AS,1,FALSE)),"",IF(VLOOKUP(K1532&amp;"_"&amp;L1532&amp;"_"&amp;M1532&amp;"_"&amp;O1532,[1]挑战模式!$A:$AS,14+N1532,FALSE)="","","Monster_Season"&amp;K1532&amp;"_Challenge"&amp;L1532&amp;"_"&amp;M1532&amp;"_"&amp;N1532&amp;"_"&amp;O1532))</f>
        <v/>
      </c>
      <c r="C1532" t="str">
        <f t="shared" si="69"/>
        <v/>
      </c>
      <c r="G1532" t="str">
        <f>IF(ISNA(VLOOKUP(K1532&amp;"_"&amp;L1532&amp;"_"&amp;M1532&amp;"_"&amp;O1532,[1]挑战模式!$A:$AS,14+N1532,FALSE)),"",IF(VLOOKUP(K1532&amp;"_"&amp;L1532&amp;"_"&amp;M1532&amp;"_"&amp;O1532,[1]挑战模式!$A:$AS,14+N1532,FALSE)="","",IF(VLOOKUP(VLOOKUP(K1532&amp;"_"&amp;L1532&amp;"_"&amp;M1532&amp;"_"&amp;O1532,[1]挑战模式!$A:$AS,14+N1532,FALSE),[1]怪物!$B:$L,11,FALSE)=0,"",VLOOKUP(VLOOKUP(K1532&amp;"_"&amp;L1532&amp;"_"&amp;M1532&amp;"_"&amp;O1532,[1]挑战模式!$A:$AS,14+N1532,FALSE),[1]怪物!$B:$L,11,FALSE))))</f>
        <v/>
      </c>
      <c r="H1532" t="str">
        <f t="shared" si="70"/>
        <v/>
      </c>
      <c r="I1532" t="str">
        <f t="shared" si="71"/>
        <v/>
      </c>
      <c r="J1532" t="str">
        <f>IF(B1532="","",IF(RIGHT(VLOOKUP(K1532&amp;"_"&amp;L1532&amp;"_"&amp;M1532&amp;"_"&amp;O1532,[1]挑战模式!$A:$AS,14+N1532,FALSE),1)="3","EffectCreate_BossEffect;EffectCreate_MonsterShow","EffectCreate_MonsterShow"))</f>
        <v/>
      </c>
      <c r="K1532" s="2">
        <v>2</v>
      </c>
      <c r="L1532" s="2">
        <v>1</v>
      </c>
      <c r="M1532" s="2">
        <v>9</v>
      </c>
      <c r="N1532" s="2">
        <v>4</v>
      </c>
      <c r="O1532" s="6" t="s">
        <v>469</v>
      </c>
    </row>
    <row r="1533" spans="2:15" x14ac:dyDescent="0.2">
      <c r="B1533" t="str">
        <f>IF(ISNA(VLOOKUP(K1533&amp;"_"&amp;L1533&amp;"_"&amp;M1533&amp;"_"&amp;O1533,[1]挑战模式!$A:$AS,1,FALSE)),"",IF(VLOOKUP(K1533&amp;"_"&amp;L1533&amp;"_"&amp;M1533&amp;"_"&amp;O1533,[1]挑战模式!$A:$AS,14+N1533,FALSE)="","","Monster_Season"&amp;K1533&amp;"_Challenge"&amp;L1533&amp;"_"&amp;M1533&amp;"_"&amp;N1533&amp;"_"&amp;O1533))</f>
        <v/>
      </c>
      <c r="C1533" t="str">
        <f t="shared" si="69"/>
        <v/>
      </c>
      <c r="G1533" t="str">
        <f>IF(ISNA(VLOOKUP(K1533&amp;"_"&amp;L1533&amp;"_"&amp;M1533&amp;"_"&amp;O1533,[1]挑战模式!$A:$AS,14+N1533,FALSE)),"",IF(VLOOKUP(K1533&amp;"_"&amp;L1533&amp;"_"&amp;M1533&amp;"_"&amp;O1533,[1]挑战模式!$A:$AS,14+N1533,FALSE)="","",IF(VLOOKUP(VLOOKUP(K1533&amp;"_"&amp;L1533&amp;"_"&amp;M1533&amp;"_"&amp;O1533,[1]挑战模式!$A:$AS,14+N1533,FALSE),[1]怪物!$B:$L,11,FALSE)=0,"",VLOOKUP(VLOOKUP(K1533&amp;"_"&amp;L1533&amp;"_"&amp;M1533&amp;"_"&amp;O1533,[1]挑战模式!$A:$AS,14+N1533,FALSE),[1]怪物!$B:$L,11,FALSE))))</f>
        <v/>
      </c>
      <c r="H1533" t="str">
        <f t="shared" si="70"/>
        <v/>
      </c>
      <c r="I1533" t="str">
        <f t="shared" si="71"/>
        <v/>
      </c>
      <c r="J1533" t="str">
        <f>IF(B1533="","",IF(RIGHT(VLOOKUP(K1533&amp;"_"&amp;L1533&amp;"_"&amp;M1533&amp;"_"&amp;O1533,[1]挑战模式!$A:$AS,14+N1533,FALSE),1)="3","EffectCreate_BossEffect;EffectCreate_MonsterShow","EffectCreate_MonsterShow"))</f>
        <v/>
      </c>
      <c r="K1533" s="2">
        <v>2</v>
      </c>
      <c r="L1533" s="2">
        <v>1</v>
      </c>
      <c r="M1533" s="2">
        <v>9</v>
      </c>
      <c r="N1533" s="2">
        <v>5</v>
      </c>
      <c r="O1533" s="6" t="s">
        <v>469</v>
      </c>
    </row>
    <row r="1534" spans="2:15" x14ac:dyDescent="0.2">
      <c r="B1534" t="str">
        <f>IF(ISNA(VLOOKUP(K1534&amp;"_"&amp;L1534&amp;"_"&amp;M1534&amp;"_"&amp;O1534,[1]挑战模式!$A:$AS,1,FALSE)),"",IF(VLOOKUP(K1534&amp;"_"&amp;L1534&amp;"_"&amp;M1534&amp;"_"&amp;O1534,[1]挑战模式!$A:$AS,14+N1534,FALSE)="","","Monster_Season"&amp;K1534&amp;"_Challenge"&amp;L1534&amp;"_"&amp;M1534&amp;"_"&amp;N1534&amp;"_"&amp;O1534))</f>
        <v/>
      </c>
      <c r="C1534" t="str">
        <f t="shared" si="69"/>
        <v/>
      </c>
      <c r="G1534" t="str">
        <f>IF(ISNA(VLOOKUP(K1534&amp;"_"&amp;L1534&amp;"_"&amp;M1534&amp;"_"&amp;O1534,[1]挑战模式!$A:$AS,14+N1534,FALSE)),"",IF(VLOOKUP(K1534&amp;"_"&amp;L1534&amp;"_"&amp;M1534&amp;"_"&amp;O1534,[1]挑战模式!$A:$AS,14+N1534,FALSE)="","",IF(VLOOKUP(VLOOKUP(K1534&amp;"_"&amp;L1534&amp;"_"&amp;M1534&amp;"_"&amp;O1534,[1]挑战模式!$A:$AS,14+N1534,FALSE),[1]怪物!$B:$L,11,FALSE)=0,"",VLOOKUP(VLOOKUP(K1534&amp;"_"&amp;L1534&amp;"_"&amp;M1534&amp;"_"&amp;O1534,[1]挑战模式!$A:$AS,14+N1534,FALSE),[1]怪物!$B:$L,11,FALSE))))</f>
        <v/>
      </c>
      <c r="H1534" t="str">
        <f t="shared" si="70"/>
        <v/>
      </c>
      <c r="I1534" t="str">
        <f t="shared" si="71"/>
        <v/>
      </c>
      <c r="J1534" t="str">
        <f>IF(B1534="","",IF(RIGHT(VLOOKUP(K1534&amp;"_"&amp;L1534&amp;"_"&amp;M1534&amp;"_"&amp;O1534,[1]挑战模式!$A:$AS,14+N1534,FALSE),1)="3","EffectCreate_BossEffect;EffectCreate_MonsterShow","EffectCreate_MonsterShow"))</f>
        <v/>
      </c>
      <c r="K1534" s="2">
        <v>2</v>
      </c>
      <c r="L1534" s="2">
        <v>1</v>
      </c>
      <c r="M1534" s="2">
        <v>10</v>
      </c>
      <c r="N1534" s="2">
        <v>6</v>
      </c>
      <c r="O1534" s="6" t="s">
        <v>469</v>
      </c>
    </row>
    <row r="1535" spans="2:15" x14ac:dyDescent="0.2">
      <c r="B1535" t="str">
        <f>IF(ISNA(VLOOKUP(K1535&amp;"_"&amp;L1535&amp;"_"&amp;M1535&amp;"_"&amp;O1535,[1]挑战模式!$A:$AS,1,FALSE)),"",IF(VLOOKUP(K1535&amp;"_"&amp;L1535&amp;"_"&amp;M1535&amp;"_"&amp;O1535,[1]挑战模式!$A:$AS,14+N1535,FALSE)="","","Monster_Season"&amp;K1535&amp;"_Challenge"&amp;L1535&amp;"_"&amp;M1535&amp;"_"&amp;N1535&amp;"_"&amp;O1535))</f>
        <v/>
      </c>
      <c r="C1535" t="str">
        <f t="shared" si="69"/>
        <v/>
      </c>
      <c r="G1535" t="str">
        <f>IF(ISNA(VLOOKUP(K1535&amp;"_"&amp;L1535&amp;"_"&amp;M1535&amp;"_"&amp;O1535,[1]挑战模式!$A:$AS,14+N1535,FALSE)),"",IF(VLOOKUP(K1535&amp;"_"&amp;L1535&amp;"_"&amp;M1535&amp;"_"&amp;O1535,[1]挑战模式!$A:$AS,14+N1535,FALSE)="","",IF(VLOOKUP(VLOOKUP(K1535&amp;"_"&amp;L1535&amp;"_"&amp;M1535&amp;"_"&amp;O1535,[1]挑战模式!$A:$AS,14+N1535,FALSE),[1]怪物!$B:$L,11,FALSE)=0,"",VLOOKUP(VLOOKUP(K1535&amp;"_"&amp;L1535&amp;"_"&amp;M1535&amp;"_"&amp;O1535,[1]挑战模式!$A:$AS,14+N1535,FALSE),[1]怪物!$B:$L,11,FALSE))))</f>
        <v/>
      </c>
      <c r="H1535" t="str">
        <f t="shared" si="70"/>
        <v/>
      </c>
      <c r="I1535" t="str">
        <f t="shared" si="71"/>
        <v/>
      </c>
      <c r="J1535" t="str">
        <f>IF(B1535="","",IF(RIGHT(VLOOKUP(K1535&amp;"_"&amp;L1535&amp;"_"&amp;M1535&amp;"_"&amp;O1535,[1]挑战模式!$A:$AS,14+N1535,FALSE),1)="3","EffectCreate_BossEffect;EffectCreate_MonsterShow","EffectCreate_MonsterShow"))</f>
        <v/>
      </c>
      <c r="K1535" s="2">
        <v>2</v>
      </c>
      <c r="L1535" s="2">
        <v>1</v>
      </c>
      <c r="M1535" s="2">
        <v>10</v>
      </c>
      <c r="N1535" s="2">
        <v>1</v>
      </c>
      <c r="O1535" s="6" t="s">
        <v>469</v>
      </c>
    </row>
    <row r="1536" spans="2:15" x14ac:dyDescent="0.2">
      <c r="B1536" t="str">
        <f>IF(ISNA(VLOOKUP(K1536&amp;"_"&amp;L1536&amp;"_"&amp;M1536&amp;"_"&amp;O1536,[1]挑战模式!$A:$AS,1,FALSE)),"",IF(VLOOKUP(K1536&amp;"_"&amp;L1536&amp;"_"&amp;M1536&amp;"_"&amp;O1536,[1]挑战模式!$A:$AS,14+N1536,FALSE)="","","Monster_Season"&amp;K1536&amp;"_Challenge"&amp;L1536&amp;"_"&amp;M1536&amp;"_"&amp;N1536&amp;"_"&amp;O1536))</f>
        <v/>
      </c>
      <c r="C1536" t="str">
        <f t="shared" si="69"/>
        <v/>
      </c>
      <c r="G1536" t="str">
        <f>IF(ISNA(VLOOKUP(K1536&amp;"_"&amp;L1536&amp;"_"&amp;M1536&amp;"_"&amp;O1536,[1]挑战模式!$A:$AS,14+N1536,FALSE)),"",IF(VLOOKUP(K1536&amp;"_"&amp;L1536&amp;"_"&amp;M1536&amp;"_"&amp;O1536,[1]挑战模式!$A:$AS,14+N1536,FALSE)="","",IF(VLOOKUP(VLOOKUP(K1536&amp;"_"&amp;L1536&amp;"_"&amp;M1536&amp;"_"&amp;O1536,[1]挑战模式!$A:$AS,14+N1536,FALSE),[1]怪物!$B:$L,11,FALSE)=0,"",VLOOKUP(VLOOKUP(K1536&amp;"_"&amp;L1536&amp;"_"&amp;M1536&amp;"_"&amp;O1536,[1]挑战模式!$A:$AS,14+N1536,FALSE),[1]怪物!$B:$L,11,FALSE))))</f>
        <v/>
      </c>
      <c r="H1536" t="str">
        <f t="shared" si="70"/>
        <v/>
      </c>
      <c r="I1536" t="str">
        <f t="shared" si="71"/>
        <v/>
      </c>
      <c r="J1536" t="str">
        <f>IF(B1536="","",IF(RIGHT(VLOOKUP(K1536&amp;"_"&amp;L1536&amp;"_"&amp;M1536&amp;"_"&amp;O1536,[1]挑战模式!$A:$AS,14+N1536,FALSE),1)="3","EffectCreate_BossEffect;EffectCreate_MonsterShow","EffectCreate_MonsterShow"))</f>
        <v/>
      </c>
      <c r="K1536" s="2">
        <v>2</v>
      </c>
      <c r="L1536" s="2">
        <v>1</v>
      </c>
      <c r="M1536" s="2">
        <v>10</v>
      </c>
      <c r="N1536" s="2">
        <v>2</v>
      </c>
      <c r="O1536" s="6" t="s">
        <v>469</v>
      </c>
    </row>
    <row r="1537" spans="2:15" x14ac:dyDescent="0.2">
      <c r="B1537" t="str">
        <f>IF(ISNA(VLOOKUP(K1537&amp;"_"&amp;L1537&amp;"_"&amp;M1537&amp;"_"&amp;O1537,[1]挑战模式!$A:$AS,1,FALSE)),"",IF(VLOOKUP(K1537&amp;"_"&amp;L1537&amp;"_"&amp;M1537&amp;"_"&amp;O1537,[1]挑战模式!$A:$AS,14+N1537,FALSE)="","","Monster_Season"&amp;K1537&amp;"_Challenge"&amp;L1537&amp;"_"&amp;M1537&amp;"_"&amp;N1537&amp;"_"&amp;O1537))</f>
        <v/>
      </c>
      <c r="C1537" t="str">
        <f t="shared" si="69"/>
        <v/>
      </c>
      <c r="G1537" t="str">
        <f>IF(ISNA(VLOOKUP(K1537&amp;"_"&amp;L1537&amp;"_"&amp;M1537&amp;"_"&amp;O1537,[1]挑战模式!$A:$AS,14+N1537,FALSE)),"",IF(VLOOKUP(K1537&amp;"_"&amp;L1537&amp;"_"&amp;M1537&amp;"_"&amp;O1537,[1]挑战模式!$A:$AS,14+N1537,FALSE)="","",IF(VLOOKUP(VLOOKUP(K1537&amp;"_"&amp;L1537&amp;"_"&amp;M1537&amp;"_"&amp;O1537,[1]挑战模式!$A:$AS,14+N1537,FALSE),[1]怪物!$B:$L,11,FALSE)=0,"",VLOOKUP(VLOOKUP(K1537&amp;"_"&amp;L1537&amp;"_"&amp;M1537&amp;"_"&amp;O1537,[1]挑战模式!$A:$AS,14+N1537,FALSE),[1]怪物!$B:$L,11,FALSE))))</f>
        <v/>
      </c>
      <c r="H1537" t="str">
        <f t="shared" si="70"/>
        <v/>
      </c>
      <c r="I1537" t="str">
        <f t="shared" si="71"/>
        <v/>
      </c>
      <c r="J1537" t="str">
        <f>IF(B1537="","",IF(RIGHT(VLOOKUP(K1537&amp;"_"&amp;L1537&amp;"_"&amp;M1537&amp;"_"&amp;O1537,[1]挑战模式!$A:$AS,14+N1537,FALSE),1)="3","EffectCreate_BossEffect;EffectCreate_MonsterShow","EffectCreate_MonsterShow"))</f>
        <v/>
      </c>
      <c r="K1537" s="2">
        <v>2</v>
      </c>
      <c r="L1537" s="2">
        <v>1</v>
      </c>
      <c r="M1537" s="2">
        <v>10</v>
      </c>
      <c r="N1537" s="2">
        <v>3</v>
      </c>
      <c r="O1537" s="6" t="s">
        <v>469</v>
      </c>
    </row>
    <row r="1538" spans="2:15" x14ac:dyDescent="0.2">
      <c r="B1538" t="str">
        <f>IF(ISNA(VLOOKUP(K1538&amp;"_"&amp;L1538&amp;"_"&amp;M1538&amp;"_"&amp;O1538,[1]挑战模式!$A:$AS,1,FALSE)),"",IF(VLOOKUP(K1538&amp;"_"&amp;L1538&amp;"_"&amp;M1538&amp;"_"&amp;O1538,[1]挑战模式!$A:$AS,14+N1538,FALSE)="","","Monster_Season"&amp;K1538&amp;"_Challenge"&amp;L1538&amp;"_"&amp;M1538&amp;"_"&amp;N1538&amp;"_"&amp;O1538))</f>
        <v/>
      </c>
      <c r="C1538" t="str">
        <f t="shared" si="69"/>
        <v/>
      </c>
      <c r="G1538" t="str">
        <f>IF(ISNA(VLOOKUP(K1538&amp;"_"&amp;L1538&amp;"_"&amp;M1538&amp;"_"&amp;O1538,[1]挑战模式!$A:$AS,14+N1538,FALSE)),"",IF(VLOOKUP(K1538&amp;"_"&amp;L1538&amp;"_"&amp;M1538&amp;"_"&amp;O1538,[1]挑战模式!$A:$AS,14+N1538,FALSE)="","",IF(VLOOKUP(VLOOKUP(K1538&amp;"_"&amp;L1538&amp;"_"&amp;M1538&amp;"_"&amp;O1538,[1]挑战模式!$A:$AS,14+N1538,FALSE),[1]怪物!$B:$L,11,FALSE)=0,"",VLOOKUP(VLOOKUP(K1538&amp;"_"&amp;L1538&amp;"_"&amp;M1538&amp;"_"&amp;O1538,[1]挑战模式!$A:$AS,14+N1538,FALSE),[1]怪物!$B:$L,11,FALSE))))</f>
        <v/>
      </c>
      <c r="H1538" t="str">
        <f t="shared" si="70"/>
        <v/>
      </c>
      <c r="I1538" t="str">
        <f t="shared" si="71"/>
        <v/>
      </c>
      <c r="J1538" t="str">
        <f>IF(B1538="","",IF(RIGHT(VLOOKUP(K1538&amp;"_"&amp;L1538&amp;"_"&amp;M1538&amp;"_"&amp;O1538,[1]挑战模式!$A:$AS,14+N1538,FALSE),1)="3","EffectCreate_BossEffect;EffectCreate_MonsterShow","EffectCreate_MonsterShow"))</f>
        <v/>
      </c>
      <c r="K1538" s="2">
        <v>2</v>
      </c>
      <c r="L1538" s="2">
        <v>1</v>
      </c>
      <c r="M1538" s="2">
        <v>10</v>
      </c>
      <c r="N1538" s="2">
        <v>4</v>
      </c>
      <c r="O1538" s="6" t="s">
        <v>469</v>
      </c>
    </row>
    <row r="1539" spans="2:15" x14ac:dyDescent="0.2">
      <c r="B1539" t="str">
        <f>IF(ISNA(VLOOKUP(K1539&amp;"_"&amp;L1539&amp;"_"&amp;M1539&amp;"_"&amp;O1539,[1]挑战模式!$A:$AS,1,FALSE)),"",IF(VLOOKUP(K1539&amp;"_"&amp;L1539&amp;"_"&amp;M1539&amp;"_"&amp;O1539,[1]挑战模式!$A:$AS,14+N1539,FALSE)="","","Monster_Season"&amp;K1539&amp;"_Challenge"&amp;L1539&amp;"_"&amp;M1539&amp;"_"&amp;N1539&amp;"_"&amp;O1539))</f>
        <v/>
      </c>
      <c r="C1539" t="str">
        <f t="shared" si="69"/>
        <v/>
      </c>
      <c r="G1539" t="str">
        <f>IF(ISNA(VLOOKUP(K1539&amp;"_"&amp;L1539&amp;"_"&amp;M1539&amp;"_"&amp;O1539,[1]挑战模式!$A:$AS,14+N1539,FALSE)),"",IF(VLOOKUP(K1539&amp;"_"&amp;L1539&amp;"_"&amp;M1539&amp;"_"&amp;O1539,[1]挑战模式!$A:$AS,14+N1539,FALSE)="","",IF(VLOOKUP(VLOOKUP(K1539&amp;"_"&amp;L1539&amp;"_"&amp;M1539&amp;"_"&amp;O1539,[1]挑战模式!$A:$AS,14+N1539,FALSE),[1]怪物!$B:$L,11,FALSE)=0,"",VLOOKUP(VLOOKUP(K1539&amp;"_"&amp;L1539&amp;"_"&amp;M1539&amp;"_"&amp;O1539,[1]挑战模式!$A:$AS,14+N1539,FALSE),[1]怪物!$B:$L,11,FALSE))))</f>
        <v/>
      </c>
      <c r="H1539" t="str">
        <f t="shared" si="70"/>
        <v/>
      </c>
      <c r="I1539" t="str">
        <f t="shared" si="71"/>
        <v/>
      </c>
      <c r="J1539" t="str">
        <f>IF(B1539="","",IF(RIGHT(VLOOKUP(K1539&amp;"_"&amp;L1539&amp;"_"&amp;M1539&amp;"_"&amp;O1539,[1]挑战模式!$A:$AS,14+N1539,FALSE),1)="3","EffectCreate_BossEffect;EffectCreate_MonsterShow","EffectCreate_MonsterShow"))</f>
        <v/>
      </c>
      <c r="K1539" s="2">
        <v>2</v>
      </c>
      <c r="L1539" s="2">
        <v>1</v>
      </c>
      <c r="M1539" s="2">
        <v>10</v>
      </c>
      <c r="N1539" s="2">
        <v>5</v>
      </c>
      <c r="O1539" s="6" t="s">
        <v>469</v>
      </c>
    </row>
    <row r="1540" spans="2:15" x14ac:dyDescent="0.2">
      <c r="B1540" t="str">
        <f>IF(ISNA(VLOOKUP(K1540&amp;"_"&amp;L1540&amp;"_"&amp;M1540&amp;"_"&amp;O1540,[1]挑战模式!$A:$AS,1,FALSE)),"",IF(VLOOKUP(K1540&amp;"_"&amp;L1540&amp;"_"&amp;M1540&amp;"_"&amp;O1540,[1]挑战模式!$A:$AS,14+N1540,FALSE)="","","Monster_Season"&amp;K1540&amp;"_Challenge"&amp;L1540&amp;"_"&amp;M1540&amp;"_"&amp;N1540&amp;"_"&amp;O1540))</f>
        <v>Monster_Season2_Challenge2_1_1_Easy</v>
      </c>
      <c r="C1540" t="str">
        <f t="shared" si="69"/>
        <v>None</v>
      </c>
      <c r="G1540" t="str">
        <f>IF(ISNA(VLOOKUP(K1540&amp;"_"&amp;L1540&amp;"_"&amp;M1540&amp;"_"&amp;O1540,[1]挑战模式!$A:$AS,14+N1540,FALSE)),"",IF(VLOOKUP(K1540&amp;"_"&amp;L1540&amp;"_"&amp;M1540&amp;"_"&amp;O1540,[1]挑战模式!$A:$AS,14+N1540,FALSE)="","",IF(VLOOKUP(VLOOKUP(K1540&amp;"_"&amp;L1540&amp;"_"&amp;M1540&amp;"_"&amp;O1540,[1]挑战模式!$A:$AS,14+N1540,FALSE),[1]怪物!$B:$L,11,FALSE)=0,"",VLOOKUP(VLOOKUP(K1540&amp;"_"&amp;L1540&amp;"_"&amp;M1540&amp;"_"&amp;O1540,[1]挑战模式!$A:$AS,14+N1540,FALSE),[1]怪物!$B:$L,11,FALSE))))</f>
        <v/>
      </c>
      <c r="H1540" t="str">
        <f t="shared" si="70"/>
        <v>Unit_Monster_Season2_Challenge2_1_1_Easy</v>
      </c>
      <c r="I1540" t="str">
        <f t="shared" si="71"/>
        <v>TowerDefense_Monster1</v>
      </c>
      <c r="J1540" t="str">
        <f>IF(B1540="","",IF(RIGHT(VLOOKUP(K1540&amp;"_"&amp;L1540&amp;"_"&amp;M1540&amp;"_"&amp;O1540,[1]挑战模式!$A:$AS,14+N1540,FALSE),1)="3","EffectCreate_BossEffect;EffectCreate_MonsterShow","EffectCreate_MonsterShow"))</f>
        <v>EffectCreate_MonsterShow</v>
      </c>
      <c r="K1540" s="2">
        <v>2</v>
      </c>
      <c r="L1540" s="2">
        <v>2</v>
      </c>
      <c r="M1540" s="2">
        <v>1</v>
      </c>
      <c r="N1540" s="2">
        <v>1</v>
      </c>
      <c r="O1540" s="6" t="s">
        <v>469</v>
      </c>
    </row>
    <row r="1541" spans="2:15" x14ac:dyDescent="0.2">
      <c r="B1541" t="str">
        <f>IF(ISNA(VLOOKUP(K1541&amp;"_"&amp;L1541&amp;"_"&amp;M1541&amp;"_"&amp;O1541,[1]挑战模式!$A:$AS,1,FALSE)),"",IF(VLOOKUP(K1541&amp;"_"&amp;L1541&amp;"_"&amp;M1541&amp;"_"&amp;O1541,[1]挑战模式!$A:$AS,14+N1541,FALSE)="","","Monster_Season"&amp;K1541&amp;"_Challenge"&amp;L1541&amp;"_"&amp;M1541&amp;"_"&amp;N1541&amp;"_"&amp;O1541))</f>
        <v/>
      </c>
      <c r="C1541" t="str">
        <f t="shared" si="69"/>
        <v/>
      </c>
      <c r="G1541" t="str">
        <f>IF(ISNA(VLOOKUP(K1541&amp;"_"&amp;L1541&amp;"_"&amp;M1541&amp;"_"&amp;O1541,[1]挑战模式!$A:$AS,14+N1541,FALSE)),"",IF(VLOOKUP(K1541&amp;"_"&amp;L1541&amp;"_"&amp;M1541&amp;"_"&amp;O1541,[1]挑战模式!$A:$AS,14+N1541,FALSE)="","",IF(VLOOKUP(VLOOKUP(K1541&amp;"_"&amp;L1541&amp;"_"&amp;M1541&amp;"_"&amp;O1541,[1]挑战模式!$A:$AS,14+N1541,FALSE),[1]怪物!$B:$L,11,FALSE)=0,"",VLOOKUP(VLOOKUP(K1541&amp;"_"&amp;L1541&amp;"_"&amp;M1541&amp;"_"&amp;O1541,[1]挑战模式!$A:$AS,14+N1541,FALSE),[1]怪物!$B:$L,11,FALSE))))</f>
        <v/>
      </c>
      <c r="H1541" t="str">
        <f t="shared" si="70"/>
        <v/>
      </c>
      <c r="I1541" t="str">
        <f t="shared" si="71"/>
        <v/>
      </c>
      <c r="J1541" t="str">
        <f>IF(B1541="","",IF(RIGHT(VLOOKUP(K1541&amp;"_"&amp;L1541&amp;"_"&amp;M1541&amp;"_"&amp;O1541,[1]挑战模式!$A:$AS,14+N1541,FALSE),1)="3","EffectCreate_BossEffect;EffectCreate_MonsterShow","EffectCreate_MonsterShow"))</f>
        <v/>
      </c>
      <c r="K1541" s="2">
        <v>2</v>
      </c>
      <c r="L1541" s="2">
        <v>2</v>
      </c>
      <c r="M1541" s="2">
        <v>1</v>
      </c>
      <c r="N1541" s="2">
        <v>2</v>
      </c>
      <c r="O1541" s="6" t="s">
        <v>469</v>
      </c>
    </row>
    <row r="1542" spans="2:15" x14ac:dyDescent="0.2">
      <c r="B1542" t="str">
        <f>IF(ISNA(VLOOKUP(K1542&amp;"_"&amp;L1542&amp;"_"&amp;M1542&amp;"_"&amp;O1542,[1]挑战模式!$A:$AS,1,FALSE)),"",IF(VLOOKUP(K1542&amp;"_"&amp;L1542&amp;"_"&amp;M1542&amp;"_"&amp;O1542,[1]挑战模式!$A:$AS,14+N1542,FALSE)="","","Monster_Season"&amp;K1542&amp;"_Challenge"&amp;L1542&amp;"_"&amp;M1542&amp;"_"&amp;N1542&amp;"_"&amp;O1542))</f>
        <v/>
      </c>
      <c r="C1542" t="str">
        <f t="shared" si="69"/>
        <v/>
      </c>
      <c r="G1542" t="str">
        <f>IF(ISNA(VLOOKUP(K1542&amp;"_"&amp;L1542&amp;"_"&amp;M1542&amp;"_"&amp;O1542,[1]挑战模式!$A:$AS,14+N1542,FALSE)),"",IF(VLOOKUP(K1542&amp;"_"&amp;L1542&amp;"_"&amp;M1542&amp;"_"&amp;O1542,[1]挑战模式!$A:$AS,14+N1542,FALSE)="","",IF(VLOOKUP(VLOOKUP(K1542&amp;"_"&amp;L1542&amp;"_"&amp;M1542&amp;"_"&amp;O1542,[1]挑战模式!$A:$AS,14+N1542,FALSE),[1]怪物!$B:$L,11,FALSE)=0,"",VLOOKUP(VLOOKUP(K1542&amp;"_"&amp;L1542&amp;"_"&amp;M1542&amp;"_"&amp;O1542,[1]挑战模式!$A:$AS,14+N1542,FALSE),[1]怪物!$B:$L,11,FALSE))))</f>
        <v/>
      </c>
      <c r="H1542" t="str">
        <f t="shared" si="70"/>
        <v/>
      </c>
      <c r="I1542" t="str">
        <f t="shared" si="71"/>
        <v/>
      </c>
      <c r="J1542" t="str">
        <f>IF(B1542="","",IF(RIGHT(VLOOKUP(K1542&amp;"_"&amp;L1542&amp;"_"&amp;M1542&amp;"_"&amp;O1542,[1]挑战模式!$A:$AS,14+N1542,FALSE),1)="3","EffectCreate_BossEffect;EffectCreate_MonsterShow","EffectCreate_MonsterShow"))</f>
        <v/>
      </c>
      <c r="K1542" s="2">
        <v>2</v>
      </c>
      <c r="L1542" s="2">
        <v>2</v>
      </c>
      <c r="M1542" s="2">
        <v>1</v>
      </c>
      <c r="N1542" s="2">
        <v>3</v>
      </c>
      <c r="O1542" s="6" t="s">
        <v>469</v>
      </c>
    </row>
    <row r="1543" spans="2:15" x14ac:dyDescent="0.2">
      <c r="B1543" t="str">
        <f>IF(ISNA(VLOOKUP(K1543&amp;"_"&amp;L1543&amp;"_"&amp;M1543&amp;"_"&amp;O1543,[1]挑战模式!$A:$AS,1,FALSE)),"",IF(VLOOKUP(K1543&amp;"_"&amp;L1543&amp;"_"&amp;M1543&amp;"_"&amp;O1543,[1]挑战模式!$A:$AS,14+N1543,FALSE)="","","Monster_Season"&amp;K1543&amp;"_Challenge"&amp;L1543&amp;"_"&amp;M1543&amp;"_"&amp;N1543&amp;"_"&amp;O1543))</f>
        <v/>
      </c>
      <c r="C1543" t="str">
        <f t="shared" ref="C1543:C1606" si="72">IF(B1543="","","None")</f>
        <v/>
      </c>
      <c r="G1543" t="str">
        <f>IF(ISNA(VLOOKUP(K1543&amp;"_"&amp;L1543&amp;"_"&amp;M1543&amp;"_"&amp;O1543,[1]挑战模式!$A:$AS,14+N1543,FALSE)),"",IF(VLOOKUP(K1543&amp;"_"&amp;L1543&amp;"_"&amp;M1543&amp;"_"&amp;O1543,[1]挑战模式!$A:$AS,14+N1543,FALSE)="","",IF(VLOOKUP(VLOOKUP(K1543&amp;"_"&amp;L1543&amp;"_"&amp;M1543&amp;"_"&amp;O1543,[1]挑战模式!$A:$AS,14+N1543,FALSE),[1]怪物!$B:$L,11,FALSE)=0,"",VLOOKUP(VLOOKUP(K1543&amp;"_"&amp;L1543&amp;"_"&amp;M1543&amp;"_"&amp;O1543,[1]挑战模式!$A:$AS,14+N1543,FALSE),[1]怪物!$B:$L,11,FALSE))))</f>
        <v/>
      </c>
      <c r="H1543" t="str">
        <f t="shared" ref="H1543:H1606" si="73">IF(B1543="","","Unit_Monster"&amp;RIGHT(B1543,LEN(B1543)-7))</f>
        <v/>
      </c>
      <c r="I1543" t="str">
        <f t="shared" ref="I1543:I1606" si="74">IF(B1543="","","TowerDefense_Monster1")</f>
        <v/>
      </c>
      <c r="J1543" t="str">
        <f>IF(B1543="","",IF(RIGHT(VLOOKUP(K1543&amp;"_"&amp;L1543&amp;"_"&amp;M1543&amp;"_"&amp;O1543,[1]挑战模式!$A:$AS,14+N1543,FALSE),1)="3","EffectCreate_BossEffect;EffectCreate_MonsterShow","EffectCreate_MonsterShow"))</f>
        <v/>
      </c>
      <c r="K1543" s="2">
        <v>2</v>
      </c>
      <c r="L1543" s="2">
        <v>2</v>
      </c>
      <c r="M1543" s="2">
        <v>1</v>
      </c>
      <c r="N1543" s="2">
        <v>4</v>
      </c>
      <c r="O1543" s="6" t="s">
        <v>469</v>
      </c>
    </row>
    <row r="1544" spans="2:15" x14ac:dyDescent="0.2">
      <c r="B1544" t="str">
        <f>IF(ISNA(VLOOKUP(K1544&amp;"_"&amp;L1544&amp;"_"&amp;M1544&amp;"_"&amp;O1544,[1]挑战模式!$A:$AS,1,FALSE)),"",IF(VLOOKUP(K1544&amp;"_"&amp;L1544&amp;"_"&amp;M1544&amp;"_"&amp;O1544,[1]挑战模式!$A:$AS,14+N1544,FALSE)="","","Monster_Season"&amp;K1544&amp;"_Challenge"&amp;L1544&amp;"_"&amp;M1544&amp;"_"&amp;N1544&amp;"_"&amp;O1544))</f>
        <v/>
      </c>
      <c r="C1544" t="str">
        <f t="shared" si="72"/>
        <v/>
      </c>
      <c r="G1544" t="str">
        <f>IF(ISNA(VLOOKUP(K1544&amp;"_"&amp;L1544&amp;"_"&amp;M1544&amp;"_"&amp;O1544,[1]挑战模式!$A:$AS,14+N1544,FALSE)),"",IF(VLOOKUP(K1544&amp;"_"&amp;L1544&amp;"_"&amp;M1544&amp;"_"&amp;O1544,[1]挑战模式!$A:$AS,14+N1544,FALSE)="","",IF(VLOOKUP(VLOOKUP(K1544&amp;"_"&amp;L1544&amp;"_"&amp;M1544&amp;"_"&amp;O1544,[1]挑战模式!$A:$AS,14+N1544,FALSE),[1]怪物!$B:$L,11,FALSE)=0,"",VLOOKUP(VLOOKUP(K1544&amp;"_"&amp;L1544&amp;"_"&amp;M1544&amp;"_"&amp;O1544,[1]挑战模式!$A:$AS,14+N1544,FALSE),[1]怪物!$B:$L,11,FALSE))))</f>
        <v/>
      </c>
      <c r="H1544" t="str">
        <f t="shared" si="73"/>
        <v/>
      </c>
      <c r="I1544" t="str">
        <f t="shared" si="74"/>
        <v/>
      </c>
      <c r="J1544" t="str">
        <f>IF(B1544="","",IF(RIGHT(VLOOKUP(K1544&amp;"_"&amp;L1544&amp;"_"&amp;M1544&amp;"_"&amp;O1544,[1]挑战模式!$A:$AS,14+N1544,FALSE),1)="3","EffectCreate_BossEffect;EffectCreate_MonsterShow","EffectCreate_MonsterShow"))</f>
        <v/>
      </c>
      <c r="K1544" s="2">
        <v>2</v>
      </c>
      <c r="L1544" s="2">
        <v>2</v>
      </c>
      <c r="M1544" s="2">
        <v>1</v>
      </c>
      <c r="N1544" s="2">
        <v>5</v>
      </c>
      <c r="O1544" s="6" t="s">
        <v>469</v>
      </c>
    </row>
    <row r="1545" spans="2:15" x14ac:dyDescent="0.2">
      <c r="B1545" t="str">
        <f>IF(ISNA(VLOOKUP(K1545&amp;"_"&amp;L1545&amp;"_"&amp;M1545&amp;"_"&amp;O1545,[1]挑战模式!$A:$AS,1,FALSE)),"",IF(VLOOKUP(K1545&amp;"_"&amp;L1545&amp;"_"&amp;M1545&amp;"_"&amp;O1545,[1]挑战模式!$A:$AS,14+N1545,FALSE)="","","Monster_Season"&amp;K1545&amp;"_Challenge"&amp;L1545&amp;"_"&amp;M1545&amp;"_"&amp;N1545&amp;"_"&amp;O1545))</f>
        <v/>
      </c>
      <c r="C1545" t="str">
        <f t="shared" si="72"/>
        <v/>
      </c>
      <c r="G1545" t="str">
        <f>IF(ISNA(VLOOKUP(K1545&amp;"_"&amp;L1545&amp;"_"&amp;M1545&amp;"_"&amp;O1545,[1]挑战模式!$A:$AS,14+N1545,FALSE)),"",IF(VLOOKUP(K1545&amp;"_"&amp;L1545&amp;"_"&amp;M1545&amp;"_"&amp;O1545,[1]挑战模式!$A:$AS,14+N1545,FALSE)="","",IF(VLOOKUP(VLOOKUP(K1545&amp;"_"&amp;L1545&amp;"_"&amp;M1545&amp;"_"&amp;O1545,[1]挑战模式!$A:$AS,14+N1545,FALSE),[1]怪物!$B:$L,11,FALSE)=0,"",VLOOKUP(VLOOKUP(K1545&amp;"_"&amp;L1545&amp;"_"&amp;M1545&amp;"_"&amp;O1545,[1]挑战模式!$A:$AS,14+N1545,FALSE),[1]怪物!$B:$L,11,FALSE))))</f>
        <v/>
      </c>
      <c r="H1545" t="str">
        <f t="shared" si="73"/>
        <v/>
      </c>
      <c r="I1545" t="str">
        <f t="shared" si="74"/>
        <v/>
      </c>
      <c r="J1545" t="str">
        <f>IF(B1545="","",IF(RIGHT(VLOOKUP(K1545&amp;"_"&amp;L1545&amp;"_"&amp;M1545&amp;"_"&amp;O1545,[1]挑战模式!$A:$AS,14+N1545,FALSE),1)="3","EffectCreate_BossEffect;EffectCreate_MonsterShow","EffectCreate_MonsterShow"))</f>
        <v/>
      </c>
      <c r="K1545" s="2">
        <v>2</v>
      </c>
      <c r="L1545" s="2">
        <v>2</v>
      </c>
      <c r="M1545" s="2">
        <v>1</v>
      </c>
      <c r="N1545" s="2">
        <v>6</v>
      </c>
      <c r="O1545" s="6" t="s">
        <v>469</v>
      </c>
    </row>
    <row r="1546" spans="2:15" x14ac:dyDescent="0.2">
      <c r="B1546" t="str">
        <f>IF(ISNA(VLOOKUP(K1546&amp;"_"&amp;L1546&amp;"_"&amp;M1546&amp;"_"&amp;O1546,[1]挑战模式!$A:$AS,1,FALSE)),"",IF(VLOOKUP(K1546&amp;"_"&amp;L1546&amp;"_"&amp;M1546&amp;"_"&amp;O1546,[1]挑战模式!$A:$AS,14+N1546,FALSE)="","","Monster_Season"&amp;K1546&amp;"_Challenge"&amp;L1546&amp;"_"&amp;M1546&amp;"_"&amp;N1546&amp;"_"&amp;O1546))</f>
        <v>Monster_Season2_Challenge2_2_1_Easy</v>
      </c>
      <c r="C1546" t="str">
        <f t="shared" si="72"/>
        <v>None</v>
      </c>
      <c r="G1546" t="str">
        <f>IF(ISNA(VLOOKUP(K1546&amp;"_"&amp;L1546&amp;"_"&amp;M1546&amp;"_"&amp;O1546,[1]挑战模式!$A:$AS,14+N1546,FALSE)),"",IF(VLOOKUP(K1546&amp;"_"&amp;L1546&amp;"_"&amp;M1546&amp;"_"&amp;O1546,[1]挑战模式!$A:$AS,14+N1546,FALSE)="","",IF(VLOOKUP(VLOOKUP(K1546&amp;"_"&amp;L1546&amp;"_"&amp;M1546&amp;"_"&amp;O1546,[1]挑战模式!$A:$AS,14+N1546,FALSE),[1]怪物!$B:$L,11,FALSE)=0,"",VLOOKUP(VLOOKUP(K1546&amp;"_"&amp;L1546&amp;"_"&amp;M1546&amp;"_"&amp;O1546,[1]挑战模式!$A:$AS,14+N1546,FALSE),[1]怪物!$B:$L,11,FALSE))))</f>
        <v/>
      </c>
      <c r="H1546" t="str">
        <f t="shared" si="73"/>
        <v>Unit_Monster_Season2_Challenge2_2_1_Easy</v>
      </c>
      <c r="I1546" t="str">
        <f t="shared" si="74"/>
        <v>TowerDefense_Monster1</v>
      </c>
      <c r="J1546" t="str">
        <f>IF(B1546="","",IF(RIGHT(VLOOKUP(K1546&amp;"_"&amp;L1546&amp;"_"&amp;M1546&amp;"_"&amp;O1546,[1]挑战模式!$A:$AS,14+N1546,FALSE),1)="3","EffectCreate_BossEffect;EffectCreate_MonsterShow","EffectCreate_MonsterShow"))</f>
        <v>EffectCreate_MonsterShow</v>
      </c>
      <c r="K1546" s="2">
        <v>2</v>
      </c>
      <c r="L1546" s="2">
        <v>2</v>
      </c>
      <c r="M1546" s="2">
        <v>2</v>
      </c>
      <c r="N1546" s="2">
        <v>1</v>
      </c>
      <c r="O1546" s="6" t="s">
        <v>469</v>
      </c>
    </row>
    <row r="1547" spans="2:15" x14ac:dyDescent="0.2">
      <c r="B1547" t="str">
        <f>IF(ISNA(VLOOKUP(K1547&amp;"_"&amp;L1547&amp;"_"&amp;M1547&amp;"_"&amp;O1547,[1]挑战模式!$A:$AS,1,FALSE)),"",IF(VLOOKUP(K1547&amp;"_"&amp;L1547&amp;"_"&amp;M1547&amp;"_"&amp;O1547,[1]挑战模式!$A:$AS,14+N1547,FALSE)="","","Monster_Season"&amp;K1547&amp;"_Challenge"&amp;L1547&amp;"_"&amp;M1547&amp;"_"&amp;N1547&amp;"_"&amp;O1547))</f>
        <v>Monster_Season2_Challenge2_2_2_Easy</v>
      </c>
      <c r="C1547" t="str">
        <f t="shared" si="72"/>
        <v>None</v>
      </c>
      <c r="G1547" t="str">
        <f>IF(ISNA(VLOOKUP(K1547&amp;"_"&amp;L1547&amp;"_"&amp;M1547&amp;"_"&amp;O1547,[1]挑战模式!$A:$AS,14+N1547,FALSE)),"",IF(VLOOKUP(K1547&amp;"_"&amp;L1547&amp;"_"&amp;M1547&amp;"_"&amp;O1547,[1]挑战模式!$A:$AS,14+N1547,FALSE)="","",IF(VLOOKUP(VLOOKUP(K1547&amp;"_"&amp;L1547&amp;"_"&amp;M1547&amp;"_"&amp;O1547,[1]挑战模式!$A:$AS,14+N1547,FALSE),[1]怪物!$B:$L,11,FALSE)=0,"",VLOOKUP(VLOOKUP(K1547&amp;"_"&amp;L1547&amp;"_"&amp;M1547&amp;"_"&amp;O1547,[1]挑战模式!$A:$AS,14+N1547,FALSE),[1]怪物!$B:$L,11,FALSE))))</f>
        <v/>
      </c>
      <c r="H1547" t="str">
        <f t="shared" si="73"/>
        <v>Unit_Monster_Season2_Challenge2_2_2_Easy</v>
      </c>
      <c r="I1547" t="str">
        <f t="shared" si="74"/>
        <v>TowerDefense_Monster1</v>
      </c>
      <c r="J1547" t="str">
        <f>IF(B1547="","",IF(RIGHT(VLOOKUP(K1547&amp;"_"&amp;L1547&amp;"_"&amp;M1547&amp;"_"&amp;O1547,[1]挑战模式!$A:$AS,14+N1547,FALSE),1)="3","EffectCreate_BossEffect;EffectCreate_MonsterShow","EffectCreate_MonsterShow"))</f>
        <v>EffectCreate_MonsterShow</v>
      </c>
      <c r="K1547" s="2">
        <v>2</v>
      </c>
      <c r="L1547" s="2">
        <v>2</v>
      </c>
      <c r="M1547" s="2">
        <v>2</v>
      </c>
      <c r="N1547" s="2">
        <v>2</v>
      </c>
      <c r="O1547" s="6" t="s">
        <v>469</v>
      </c>
    </row>
    <row r="1548" spans="2:15" x14ac:dyDescent="0.2">
      <c r="B1548" t="str">
        <f>IF(ISNA(VLOOKUP(K1548&amp;"_"&amp;L1548&amp;"_"&amp;M1548&amp;"_"&amp;O1548,[1]挑战模式!$A:$AS,1,FALSE)),"",IF(VLOOKUP(K1548&amp;"_"&amp;L1548&amp;"_"&amp;M1548&amp;"_"&amp;O1548,[1]挑战模式!$A:$AS,14+N1548,FALSE)="","","Monster_Season"&amp;K1548&amp;"_Challenge"&amp;L1548&amp;"_"&amp;M1548&amp;"_"&amp;N1548&amp;"_"&amp;O1548))</f>
        <v/>
      </c>
      <c r="C1548" t="str">
        <f t="shared" si="72"/>
        <v/>
      </c>
      <c r="G1548" t="str">
        <f>IF(ISNA(VLOOKUP(K1548&amp;"_"&amp;L1548&amp;"_"&amp;M1548&amp;"_"&amp;O1548,[1]挑战模式!$A:$AS,14+N1548,FALSE)),"",IF(VLOOKUP(K1548&amp;"_"&amp;L1548&amp;"_"&amp;M1548&amp;"_"&amp;O1548,[1]挑战模式!$A:$AS,14+N1548,FALSE)="","",IF(VLOOKUP(VLOOKUP(K1548&amp;"_"&amp;L1548&amp;"_"&amp;M1548&amp;"_"&amp;O1548,[1]挑战模式!$A:$AS,14+N1548,FALSE),[1]怪物!$B:$L,11,FALSE)=0,"",VLOOKUP(VLOOKUP(K1548&amp;"_"&amp;L1548&amp;"_"&amp;M1548&amp;"_"&amp;O1548,[1]挑战模式!$A:$AS,14+N1548,FALSE),[1]怪物!$B:$L,11,FALSE))))</f>
        <v/>
      </c>
      <c r="H1548" t="str">
        <f t="shared" si="73"/>
        <v/>
      </c>
      <c r="I1548" t="str">
        <f t="shared" si="74"/>
        <v/>
      </c>
      <c r="J1548" t="str">
        <f>IF(B1548="","",IF(RIGHT(VLOOKUP(K1548&amp;"_"&amp;L1548&amp;"_"&amp;M1548&amp;"_"&amp;O1548,[1]挑战模式!$A:$AS,14+N1548,FALSE),1)="3","EffectCreate_BossEffect;EffectCreate_MonsterShow","EffectCreate_MonsterShow"))</f>
        <v/>
      </c>
      <c r="K1548" s="2">
        <v>2</v>
      </c>
      <c r="L1548" s="2">
        <v>2</v>
      </c>
      <c r="M1548" s="2">
        <v>2</v>
      </c>
      <c r="N1548" s="2">
        <v>3</v>
      </c>
      <c r="O1548" s="6" t="s">
        <v>469</v>
      </c>
    </row>
    <row r="1549" spans="2:15" x14ac:dyDescent="0.2">
      <c r="B1549" t="str">
        <f>IF(ISNA(VLOOKUP(K1549&amp;"_"&amp;L1549&amp;"_"&amp;M1549&amp;"_"&amp;O1549,[1]挑战模式!$A:$AS,1,FALSE)),"",IF(VLOOKUP(K1549&amp;"_"&amp;L1549&amp;"_"&amp;M1549&amp;"_"&amp;O1549,[1]挑战模式!$A:$AS,14+N1549,FALSE)="","","Monster_Season"&amp;K1549&amp;"_Challenge"&amp;L1549&amp;"_"&amp;M1549&amp;"_"&amp;N1549&amp;"_"&amp;O1549))</f>
        <v/>
      </c>
      <c r="C1549" t="str">
        <f t="shared" si="72"/>
        <v/>
      </c>
      <c r="G1549" t="str">
        <f>IF(ISNA(VLOOKUP(K1549&amp;"_"&amp;L1549&amp;"_"&amp;M1549&amp;"_"&amp;O1549,[1]挑战模式!$A:$AS,14+N1549,FALSE)),"",IF(VLOOKUP(K1549&amp;"_"&amp;L1549&amp;"_"&amp;M1549&amp;"_"&amp;O1549,[1]挑战模式!$A:$AS,14+N1549,FALSE)="","",IF(VLOOKUP(VLOOKUP(K1549&amp;"_"&amp;L1549&amp;"_"&amp;M1549&amp;"_"&amp;O1549,[1]挑战模式!$A:$AS,14+N1549,FALSE),[1]怪物!$B:$L,11,FALSE)=0,"",VLOOKUP(VLOOKUP(K1549&amp;"_"&amp;L1549&amp;"_"&amp;M1549&amp;"_"&amp;O1549,[1]挑战模式!$A:$AS,14+N1549,FALSE),[1]怪物!$B:$L,11,FALSE))))</f>
        <v/>
      </c>
      <c r="H1549" t="str">
        <f t="shared" si="73"/>
        <v/>
      </c>
      <c r="I1549" t="str">
        <f t="shared" si="74"/>
        <v/>
      </c>
      <c r="J1549" t="str">
        <f>IF(B1549="","",IF(RIGHT(VLOOKUP(K1549&amp;"_"&amp;L1549&amp;"_"&amp;M1549&amp;"_"&amp;O1549,[1]挑战模式!$A:$AS,14+N1549,FALSE),1)="3","EffectCreate_BossEffect;EffectCreate_MonsterShow","EffectCreate_MonsterShow"))</f>
        <v/>
      </c>
      <c r="K1549" s="2">
        <v>2</v>
      </c>
      <c r="L1549" s="2">
        <v>2</v>
      </c>
      <c r="M1549" s="2">
        <v>2</v>
      </c>
      <c r="N1549" s="2">
        <v>4</v>
      </c>
      <c r="O1549" s="6" t="s">
        <v>469</v>
      </c>
    </row>
    <row r="1550" spans="2:15" x14ac:dyDescent="0.2">
      <c r="B1550" t="str">
        <f>IF(ISNA(VLOOKUP(K1550&amp;"_"&amp;L1550&amp;"_"&amp;M1550&amp;"_"&amp;O1550,[1]挑战模式!$A:$AS,1,FALSE)),"",IF(VLOOKUP(K1550&amp;"_"&amp;L1550&amp;"_"&amp;M1550&amp;"_"&amp;O1550,[1]挑战模式!$A:$AS,14+N1550,FALSE)="","","Monster_Season"&amp;K1550&amp;"_Challenge"&amp;L1550&amp;"_"&amp;M1550&amp;"_"&amp;N1550&amp;"_"&amp;O1550))</f>
        <v/>
      </c>
      <c r="C1550" t="str">
        <f t="shared" si="72"/>
        <v/>
      </c>
      <c r="G1550" t="str">
        <f>IF(ISNA(VLOOKUP(K1550&amp;"_"&amp;L1550&amp;"_"&amp;M1550&amp;"_"&amp;O1550,[1]挑战模式!$A:$AS,14+N1550,FALSE)),"",IF(VLOOKUP(K1550&amp;"_"&amp;L1550&amp;"_"&amp;M1550&amp;"_"&amp;O1550,[1]挑战模式!$A:$AS,14+N1550,FALSE)="","",IF(VLOOKUP(VLOOKUP(K1550&amp;"_"&amp;L1550&amp;"_"&amp;M1550&amp;"_"&amp;O1550,[1]挑战模式!$A:$AS,14+N1550,FALSE),[1]怪物!$B:$L,11,FALSE)=0,"",VLOOKUP(VLOOKUP(K1550&amp;"_"&amp;L1550&amp;"_"&amp;M1550&amp;"_"&amp;O1550,[1]挑战模式!$A:$AS,14+N1550,FALSE),[1]怪物!$B:$L,11,FALSE))))</f>
        <v/>
      </c>
      <c r="H1550" t="str">
        <f t="shared" si="73"/>
        <v/>
      </c>
      <c r="I1550" t="str">
        <f t="shared" si="74"/>
        <v/>
      </c>
      <c r="J1550" t="str">
        <f>IF(B1550="","",IF(RIGHT(VLOOKUP(K1550&amp;"_"&amp;L1550&amp;"_"&amp;M1550&amp;"_"&amp;O1550,[1]挑战模式!$A:$AS,14+N1550,FALSE),1)="3","EffectCreate_BossEffect;EffectCreate_MonsterShow","EffectCreate_MonsterShow"))</f>
        <v/>
      </c>
      <c r="K1550" s="2">
        <v>2</v>
      </c>
      <c r="L1550" s="2">
        <v>2</v>
      </c>
      <c r="M1550" s="2">
        <v>2</v>
      </c>
      <c r="N1550" s="2">
        <v>5</v>
      </c>
      <c r="O1550" s="6" t="s">
        <v>469</v>
      </c>
    </row>
    <row r="1551" spans="2:15" x14ac:dyDescent="0.2">
      <c r="B1551" t="str">
        <f>IF(ISNA(VLOOKUP(K1551&amp;"_"&amp;L1551&amp;"_"&amp;M1551&amp;"_"&amp;O1551,[1]挑战模式!$A:$AS,1,FALSE)),"",IF(VLOOKUP(K1551&amp;"_"&amp;L1551&amp;"_"&amp;M1551&amp;"_"&amp;O1551,[1]挑战模式!$A:$AS,14+N1551,FALSE)="","","Monster_Season"&amp;K1551&amp;"_Challenge"&amp;L1551&amp;"_"&amp;M1551&amp;"_"&amp;N1551&amp;"_"&amp;O1551))</f>
        <v/>
      </c>
      <c r="C1551" t="str">
        <f t="shared" si="72"/>
        <v/>
      </c>
      <c r="G1551" t="str">
        <f>IF(ISNA(VLOOKUP(K1551&amp;"_"&amp;L1551&amp;"_"&amp;M1551&amp;"_"&amp;O1551,[1]挑战模式!$A:$AS,14+N1551,FALSE)),"",IF(VLOOKUP(K1551&amp;"_"&amp;L1551&amp;"_"&amp;M1551&amp;"_"&amp;O1551,[1]挑战模式!$A:$AS,14+N1551,FALSE)="","",IF(VLOOKUP(VLOOKUP(K1551&amp;"_"&amp;L1551&amp;"_"&amp;M1551&amp;"_"&amp;O1551,[1]挑战模式!$A:$AS,14+N1551,FALSE),[1]怪物!$B:$L,11,FALSE)=0,"",VLOOKUP(VLOOKUP(K1551&amp;"_"&amp;L1551&amp;"_"&amp;M1551&amp;"_"&amp;O1551,[1]挑战模式!$A:$AS,14+N1551,FALSE),[1]怪物!$B:$L,11,FALSE))))</f>
        <v/>
      </c>
      <c r="H1551" t="str">
        <f t="shared" si="73"/>
        <v/>
      </c>
      <c r="I1551" t="str">
        <f t="shared" si="74"/>
        <v/>
      </c>
      <c r="J1551" t="str">
        <f>IF(B1551="","",IF(RIGHT(VLOOKUP(K1551&amp;"_"&amp;L1551&amp;"_"&amp;M1551&amp;"_"&amp;O1551,[1]挑战模式!$A:$AS,14+N1551,FALSE),1)="3","EffectCreate_BossEffect;EffectCreate_MonsterShow","EffectCreate_MonsterShow"))</f>
        <v/>
      </c>
      <c r="K1551" s="2">
        <v>2</v>
      </c>
      <c r="L1551" s="2">
        <v>2</v>
      </c>
      <c r="M1551" s="2">
        <v>2</v>
      </c>
      <c r="N1551" s="2">
        <v>6</v>
      </c>
      <c r="O1551" s="6" t="s">
        <v>469</v>
      </c>
    </row>
    <row r="1552" spans="2:15" x14ac:dyDescent="0.2">
      <c r="B1552" t="str">
        <f>IF(ISNA(VLOOKUP(K1552&amp;"_"&amp;L1552&amp;"_"&amp;M1552&amp;"_"&amp;O1552,[1]挑战模式!$A:$AS,1,FALSE)),"",IF(VLOOKUP(K1552&amp;"_"&amp;L1552&amp;"_"&amp;M1552&amp;"_"&amp;O1552,[1]挑战模式!$A:$AS,14+N1552,FALSE)="","","Monster_Season"&amp;K1552&amp;"_Challenge"&amp;L1552&amp;"_"&amp;M1552&amp;"_"&amp;N1552&amp;"_"&amp;O1552))</f>
        <v>Monster_Season2_Challenge2_3_1_Easy</v>
      </c>
      <c r="C1552" t="str">
        <f t="shared" si="72"/>
        <v>None</v>
      </c>
      <c r="G1552" t="str">
        <f>IF(ISNA(VLOOKUP(K1552&amp;"_"&amp;L1552&amp;"_"&amp;M1552&amp;"_"&amp;O1552,[1]挑战模式!$A:$AS,14+N1552,FALSE)),"",IF(VLOOKUP(K1552&amp;"_"&amp;L1552&amp;"_"&amp;M1552&amp;"_"&amp;O1552,[1]挑战模式!$A:$AS,14+N1552,FALSE)="","",IF(VLOOKUP(VLOOKUP(K1552&amp;"_"&amp;L1552&amp;"_"&amp;M1552&amp;"_"&amp;O1552,[1]挑战模式!$A:$AS,14+N1552,FALSE),[1]怪物!$B:$L,11,FALSE)=0,"",VLOOKUP(VLOOKUP(K1552&amp;"_"&amp;L1552&amp;"_"&amp;M1552&amp;"_"&amp;O1552,[1]挑战模式!$A:$AS,14+N1552,FALSE),[1]怪物!$B:$L,11,FALSE))))</f>
        <v/>
      </c>
      <c r="H1552" t="str">
        <f t="shared" si="73"/>
        <v>Unit_Monster_Season2_Challenge2_3_1_Easy</v>
      </c>
      <c r="I1552" t="str">
        <f t="shared" si="74"/>
        <v>TowerDefense_Monster1</v>
      </c>
      <c r="J1552" t="str">
        <f>IF(B1552="","",IF(RIGHT(VLOOKUP(K1552&amp;"_"&amp;L1552&amp;"_"&amp;M1552&amp;"_"&amp;O1552,[1]挑战模式!$A:$AS,14+N1552,FALSE),1)="3","EffectCreate_BossEffect;EffectCreate_MonsterShow","EffectCreate_MonsterShow"))</f>
        <v>EffectCreate_MonsterShow</v>
      </c>
      <c r="K1552" s="2">
        <v>2</v>
      </c>
      <c r="L1552" s="2">
        <v>2</v>
      </c>
      <c r="M1552" s="2">
        <v>3</v>
      </c>
      <c r="N1552" s="2">
        <v>1</v>
      </c>
      <c r="O1552" s="6" t="s">
        <v>469</v>
      </c>
    </row>
    <row r="1553" spans="2:15" x14ac:dyDescent="0.2">
      <c r="B1553" t="str">
        <f>IF(ISNA(VLOOKUP(K1553&amp;"_"&amp;L1553&amp;"_"&amp;M1553&amp;"_"&amp;O1553,[1]挑战模式!$A:$AS,1,FALSE)),"",IF(VLOOKUP(K1553&amp;"_"&amp;L1553&amp;"_"&amp;M1553&amp;"_"&amp;O1553,[1]挑战模式!$A:$AS,14+N1553,FALSE)="","","Monster_Season"&amp;K1553&amp;"_Challenge"&amp;L1553&amp;"_"&amp;M1553&amp;"_"&amp;N1553&amp;"_"&amp;O1553))</f>
        <v>Monster_Season2_Challenge2_3_2_Easy</v>
      </c>
      <c r="C1553" t="str">
        <f t="shared" si="72"/>
        <v>None</v>
      </c>
      <c r="G1553" t="str">
        <f>IF(ISNA(VLOOKUP(K1553&amp;"_"&amp;L1553&amp;"_"&amp;M1553&amp;"_"&amp;O1553,[1]挑战模式!$A:$AS,14+N1553,FALSE)),"",IF(VLOOKUP(K1553&amp;"_"&amp;L1553&amp;"_"&amp;M1553&amp;"_"&amp;O1553,[1]挑战模式!$A:$AS,14+N1553,FALSE)="","",IF(VLOOKUP(VLOOKUP(K1553&amp;"_"&amp;L1553&amp;"_"&amp;M1553&amp;"_"&amp;O1553,[1]挑战模式!$A:$AS,14+N1553,FALSE),[1]怪物!$B:$L,11,FALSE)=0,"",VLOOKUP(VLOOKUP(K1553&amp;"_"&amp;L1553&amp;"_"&amp;M1553&amp;"_"&amp;O1553,[1]挑战模式!$A:$AS,14+N1553,FALSE),[1]怪物!$B:$L,11,FALSE))))</f>
        <v/>
      </c>
      <c r="H1553" t="str">
        <f t="shared" si="73"/>
        <v>Unit_Monster_Season2_Challenge2_3_2_Easy</v>
      </c>
      <c r="I1553" t="str">
        <f t="shared" si="74"/>
        <v>TowerDefense_Monster1</v>
      </c>
      <c r="J1553" t="str">
        <f>IF(B1553="","",IF(RIGHT(VLOOKUP(K1553&amp;"_"&amp;L1553&amp;"_"&amp;M1553&amp;"_"&amp;O1553,[1]挑战模式!$A:$AS,14+N1553,FALSE),1)="3","EffectCreate_BossEffect;EffectCreate_MonsterShow","EffectCreate_MonsterShow"))</f>
        <v>EffectCreate_MonsterShow</v>
      </c>
      <c r="K1553" s="2">
        <v>2</v>
      </c>
      <c r="L1553" s="2">
        <v>2</v>
      </c>
      <c r="M1553" s="2">
        <v>3</v>
      </c>
      <c r="N1553" s="2">
        <v>2</v>
      </c>
      <c r="O1553" s="6" t="s">
        <v>469</v>
      </c>
    </row>
    <row r="1554" spans="2:15" x14ac:dyDescent="0.2">
      <c r="B1554" t="str">
        <f>IF(ISNA(VLOOKUP(K1554&amp;"_"&amp;L1554&amp;"_"&amp;M1554&amp;"_"&amp;O1554,[1]挑战模式!$A:$AS,1,FALSE)),"",IF(VLOOKUP(K1554&amp;"_"&amp;L1554&amp;"_"&amp;M1554&amp;"_"&amp;O1554,[1]挑战模式!$A:$AS,14+N1554,FALSE)="","","Monster_Season"&amp;K1554&amp;"_Challenge"&amp;L1554&amp;"_"&amp;M1554&amp;"_"&amp;N1554&amp;"_"&amp;O1554))</f>
        <v/>
      </c>
      <c r="C1554" t="str">
        <f t="shared" si="72"/>
        <v/>
      </c>
      <c r="G1554" t="str">
        <f>IF(ISNA(VLOOKUP(K1554&amp;"_"&amp;L1554&amp;"_"&amp;M1554&amp;"_"&amp;O1554,[1]挑战模式!$A:$AS,14+N1554,FALSE)),"",IF(VLOOKUP(K1554&amp;"_"&amp;L1554&amp;"_"&amp;M1554&amp;"_"&amp;O1554,[1]挑战模式!$A:$AS,14+N1554,FALSE)="","",IF(VLOOKUP(VLOOKUP(K1554&amp;"_"&amp;L1554&amp;"_"&amp;M1554&amp;"_"&amp;O1554,[1]挑战模式!$A:$AS,14+N1554,FALSE),[1]怪物!$B:$L,11,FALSE)=0,"",VLOOKUP(VLOOKUP(K1554&amp;"_"&amp;L1554&amp;"_"&amp;M1554&amp;"_"&amp;O1554,[1]挑战模式!$A:$AS,14+N1554,FALSE),[1]怪物!$B:$L,11,FALSE))))</f>
        <v/>
      </c>
      <c r="H1554" t="str">
        <f t="shared" si="73"/>
        <v/>
      </c>
      <c r="I1554" t="str">
        <f t="shared" si="74"/>
        <v/>
      </c>
      <c r="J1554" t="str">
        <f>IF(B1554="","",IF(RIGHT(VLOOKUP(K1554&amp;"_"&amp;L1554&amp;"_"&amp;M1554&amp;"_"&amp;O1554,[1]挑战模式!$A:$AS,14+N1554,FALSE),1)="3","EffectCreate_BossEffect;EffectCreate_MonsterShow","EffectCreate_MonsterShow"))</f>
        <v/>
      </c>
      <c r="K1554" s="2">
        <v>2</v>
      </c>
      <c r="L1554" s="2">
        <v>2</v>
      </c>
      <c r="M1554" s="2">
        <v>3</v>
      </c>
      <c r="N1554" s="2">
        <v>3</v>
      </c>
      <c r="O1554" s="6" t="s">
        <v>469</v>
      </c>
    </row>
    <row r="1555" spans="2:15" x14ac:dyDescent="0.2">
      <c r="B1555" t="str">
        <f>IF(ISNA(VLOOKUP(K1555&amp;"_"&amp;L1555&amp;"_"&amp;M1555&amp;"_"&amp;O1555,[1]挑战模式!$A:$AS,1,FALSE)),"",IF(VLOOKUP(K1555&amp;"_"&amp;L1555&amp;"_"&amp;M1555&amp;"_"&amp;O1555,[1]挑战模式!$A:$AS,14+N1555,FALSE)="","","Monster_Season"&amp;K1555&amp;"_Challenge"&amp;L1555&amp;"_"&amp;M1555&amp;"_"&amp;N1555&amp;"_"&amp;O1555))</f>
        <v/>
      </c>
      <c r="C1555" t="str">
        <f t="shared" si="72"/>
        <v/>
      </c>
      <c r="G1555" t="str">
        <f>IF(ISNA(VLOOKUP(K1555&amp;"_"&amp;L1555&amp;"_"&amp;M1555&amp;"_"&amp;O1555,[1]挑战模式!$A:$AS,14+N1555,FALSE)),"",IF(VLOOKUP(K1555&amp;"_"&amp;L1555&amp;"_"&amp;M1555&amp;"_"&amp;O1555,[1]挑战模式!$A:$AS,14+N1555,FALSE)="","",IF(VLOOKUP(VLOOKUP(K1555&amp;"_"&amp;L1555&amp;"_"&amp;M1555&amp;"_"&amp;O1555,[1]挑战模式!$A:$AS,14+N1555,FALSE),[1]怪物!$B:$L,11,FALSE)=0,"",VLOOKUP(VLOOKUP(K1555&amp;"_"&amp;L1555&amp;"_"&amp;M1555&amp;"_"&amp;O1555,[1]挑战模式!$A:$AS,14+N1555,FALSE),[1]怪物!$B:$L,11,FALSE))))</f>
        <v/>
      </c>
      <c r="H1555" t="str">
        <f t="shared" si="73"/>
        <v/>
      </c>
      <c r="I1555" t="str">
        <f t="shared" si="74"/>
        <v/>
      </c>
      <c r="J1555" t="str">
        <f>IF(B1555="","",IF(RIGHT(VLOOKUP(K1555&amp;"_"&amp;L1555&amp;"_"&amp;M1555&amp;"_"&amp;O1555,[1]挑战模式!$A:$AS,14+N1555,FALSE),1)="3","EffectCreate_BossEffect;EffectCreate_MonsterShow","EffectCreate_MonsterShow"))</f>
        <v/>
      </c>
      <c r="K1555" s="2">
        <v>2</v>
      </c>
      <c r="L1555" s="2">
        <v>2</v>
      </c>
      <c r="M1555" s="2">
        <v>3</v>
      </c>
      <c r="N1555" s="2">
        <v>4</v>
      </c>
      <c r="O1555" s="6" t="s">
        <v>469</v>
      </c>
    </row>
    <row r="1556" spans="2:15" x14ac:dyDescent="0.2">
      <c r="B1556" t="str">
        <f>IF(ISNA(VLOOKUP(K1556&amp;"_"&amp;L1556&amp;"_"&amp;M1556&amp;"_"&amp;O1556,[1]挑战模式!$A:$AS,1,FALSE)),"",IF(VLOOKUP(K1556&amp;"_"&amp;L1556&amp;"_"&amp;M1556&amp;"_"&amp;O1556,[1]挑战模式!$A:$AS,14+N1556,FALSE)="","","Monster_Season"&amp;K1556&amp;"_Challenge"&amp;L1556&amp;"_"&amp;M1556&amp;"_"&amp;N1556&amp;"_"&amp;O1556))</f>
        <v/>
      </c>
      <c r="C1556" t="str">
        <f t="shared" si="72"/>
        <v/>
      </c>
      <c r="G1556" t="str">
        <f>IF(ISNA(VLOOKUP(K1556&amp;"_"&amp;L1556&amp;"_"&amp;M1556&amp;"_"&amp;O1556,[1]挑战模式!$A:$AS,14+N1556,FALSE)),"",IF(VLOOKUP(K1556&amp;"_"&amp;L1556&amp;"_"&amp;M1556&amp;"_"&amp;O1556,[1]挑战模式!$A:$AS,14+N1556,FALSE)="","",IF(VLOOKUP(VLOOKUP(K1556&amp;"_"&amp;L1556&amp;"_"&amp;M1556&amp;"_"&amp;O1556,[1]挑战模式!$A:$AS,14+N1556,FALSE),[1]怪物!$B:$L,11,FALSE)=0,"",VLOOKUP(VLOOKUP(K1556&amp;"_"&amp;L1556&amp;"_"&amp;M1556&amp;"_"&amp;O1556,[1]挑战模式!$A:$AS,14+N1556,FALSE),[1]怪物!$B:$L,11,FALSE))))</f>
        <v/>
      </c>
      <c r="H1556" t="str">
        <f t="shared" si="73"/>
        <v/>
      </c>
      <c r="I1556" t="str">
        <f t="shared" si="74"/>
        <v/>
      </c>
      <c r="J1556" t="str">
        <f>IF(B1556="","",IF(RIGHT(VLOOKUP(K1556&amp;"_"&amp;L1556&amp;"_"&amp;M1556&amp;"_"&amp;O1556,[1]挑战模式!$A:$AS,14+N1556,FALSE),1)="3","EffectCreate_BossEffect;EffectCreate_MonsterShow","EffectCreate_MonsterShow"))</f>
        <v/>
      </c>
      <c r="K1556" s="2">
        <v>2</v>
      </c>
      <c r="L1556" s="2">
        <v>2</v>
      </c>
      <c r="M1556" s="2">
        <v>3</v>
      </c>
      <c r="N1556" s="2">
        <v>5</v>
      </c>
      <c r="O1556" s="6" t="s">
        <v>469</v>
      </c>
    </row>
    <row r="1557" spans="2:15" x14ac:dyDescent="0.2">
      <c r="B1557" t="str">
        <f>IF(ISNA(VLOOKUP(K1557&amp;"_"&amp;L1557&amp;"_"&amp;M1557&amp;"_"&amp;O1557,[1]挑战模式!$A:$AS,1,FALSE)),"",IF(VLOOKUP(K1557&amp;"_"&amp;L1557&amp;"_"&amp;M1557&amp;"_"&amp;O1557,[1]挑战模式!$A:$AS,14+N1557,FALSE)="","","Monster_Season"&amp;K1557&amp;"_Challenge"&amp;L1557&amp;"_"&amp;M1557&amp;"_"&amp;N1557&amp;"_"&amp;O1557))</f>
        <v/>
      </c>
      <c r="C1557" t="str">
        <f t="shared" si="72"/>
        <v/>
      </c>
      <c r="G1557" t="str">
        <f>IF(ISNA(VLOOKUP(K1557&amp;"_"&amp;L1557&amp;"_"&amp;M1557&amp;"_"&amp;O1557,[1]挑战模式!$A:$AS,14+N1557,FALSE)),"",IF(VLOOKUP(K1557&amp;"_"&amp;L1557&amp;"_"&amp;M1557&amp;"_"&amp;O1557,[1]挑战模式!$A:$AS,14+N1557,FALSE)="","",IF(VLOOKUP(VLOOKUP(K1557&amp;"_"&amp;L1557&amp;"_"&amp;M1557&amp;"_"&amp;O1557,[1]挑战模式!$A:$AS,14+N1557,FALSE),[1]怪物!$B:$L,11,FALSE)=0,"",VLOOKUP(VLOOKUP(K1557&amp;"_"&amp;L1557&amp;"_"&amp;M1557&amp;"_"&amp;O1557,[1]挑战模式!$A:$AS,14+N1557,FALSE),[1]怪物!$B:$L,11,FALSE))))</f>
        <v/>
      </c>
      <c r="H1557" t="str">
        <f t="shared" si="73"/>
        <v/>
      </c>
      <c r="I1557" t="str">
        <f t="shared" si="74"/>
        <v/>
      </c>
      <c r="J1557" t="str">
        <f>IF(B1557="","",IF(RIGHT(VLOOKUP(K1557&amp;"_"&amp;L1557&amp;"_"&amp;M1557&amp;"_"&amp;O1557,[1]挑战模式!$A:$AS,14+N1557,FALSE),1)="3","EffectCreate_BossEffect;EffectCreate_MonsterShow","EffectCreate_MonsterShow"))</f>
        <v/>
      </c>
      <c r="K1557" s="2">
        <v>2</v>
      </c>
      <c r="L1557" s="2">
        <v>2</v>
      </c>
      <c r="M1557" s="2">
        <v>3</v>
      </c>
      <c r="N1557" s="2">
        <v>6</v>
      </c>
      <c r="O1557" s="6" t="s">
        <v>469</v>
      </c>
    </row>
    <row r="1558" spans="2:15" x14ac:dyDescent="0.2">
      <c r="B1558" t="str">
        <f>IF(ISNA(VLOOKUP(K1558&amp;"_"&amp;L1558&amp;"_"&amp;M1558&amp;"_"&amp;O1558,[1]挑战模式!$A:$AS,1,FALSE)),"",IF(VLOOKUP(K1558&amp;"_"&amp;L1558&amp;"_"&amp;M1558&amp;"_"&amp;O1558,[1]挑战模式!$A:$AS,14+N1558,FALSE)="","","Monster_Season"&amp;K1558&amp;"_Challenge"&amp;L1558&amp;"_"&amp;M1558&amp;"_"&amp;N1558&amp;"_"&amp;O1558))</f>
        <v>Monster_Season2_Challenge2_4_1_Easy</v>
      </c>
      <c r="C1558" t="str">
        <f t="shared" si="72"/>
        <v>None</v>
      </c>
      <c r="G1558" t="str">
        <f>IF(ISNA(VLOOKUP(K1558&amp;"_"&amp;L1558&amp;"_"&amp;M1558&amp;"_"&amp;O1558,[1]挑战模式!$A:$AS,14+N1558,FALSE)),"",IF(VLOOKUP(K1558&amp;"_"&amp;L1558&amp;"_"&amp;M1558&amp;"_"&amp;O1558,[1]挑战模式!$A:$AS,14+N1558,FALSE)="","",IF(VLOOKUP(VLOOKUP(K1558&amp;"_"&amp;L1558&amp;"_"&amp;M1558&amp;"_"&amp;O1558,[1]挑战模式!$A:$AS,14+N1558,FALSE),[1]怪物!$B:$L,11,FALSE)=0,"",VLOOKUP(VLOOKUP(K1558&amp;"_"&amp;L1558&amp;"_"&amp;M1558&amp;"_"&amp;O1558,[1]挑战模式!$A:$AS,14+N1558,FALSE),[1]怪物!$B:$L,11,FALSE))))</f>
        <v/>
      </c>
      <c r="H1558" t="str">
        <f t="shared" si="73"/>
        <v>Unit_Monster_Season2_Challenge2_4_1_Easy</v>
      </c>
      <c r="I1558" t="str">
        <f t="shared" si="74"/>
        <v>TowerDefense_Monster1</v>
      </c>
      <c r="J1558" t="str">
        <f>IF(B1558="","",IF(RIGHT(VLOOKUP(K1558&amp;"_"&amp;L1558&amp;"_"&amp;M1558&amp;"_"&amp;O1558,[1]挑战模式!$A:$AS,14+N1558,FALSE),1)="3","EffectCreate_BossEffect;EffectCreate_MonsterShow","EffectCreate_MonsterShow"))</f>
        <v>EffectCreate_MonsterShow</v>
      </c>
      <c r="K1558" s="2">
        <v>2</v>
      </c>
      <c r="L1558" s="2">
        <v>2</v>
      </c>
      <c r="M1558" s="2">
        <v>4</v>
      </c>
      <c r="N1558" s="2">
        <v>1</v>
      </c>
      <c r="O1558" s="6" t="s">
        <v>469</v>
      </c>
    </row>
    <row r="1559" spans="2:15" x14ac:dyDescent="0.2">
      <c r="B1559" t="str">
        <f>IF(ISNA(VLOOKUP(K1559&amp;"_"&amp;L1559&amp;"_"&amp;M1559&amp;"_"&amp;O1559,[1]挑战模式!$A:$AS,1,FALSE)),"",IF(VLOOKUP(K1559&amp;"_"&amp;L1559&amp;"_"&amp;M1559&amp;"_"&amp;O1559,[1]挑战模式!$A:$AS,14+N1559,FALSE)="","","Monster_Season"&amp;K1559&amp;"_Challenge"&amp;L1559&amp;"_"&amp;M1559&amp;"_"&amp;N1559&amp;"_"&amp;O1559))</f>
        <v>Monster_Season2_Challenge2_4_2_Easy</v>
      </c>
      <c r="C1559" t="str">
        <f t="shared" si="72"/>
        <v>None</v>
      </c>
      <c r="G1559" t="str">
        <f>IF(ISNA(VLOOKUP(K1559&amp;"_"&amp;L1559&amp;"_"&amp;M1559&amp;"_"&amp;O1559,[1]挑战模式!$A:$AS,14+N1559,FALSE)),"",IF(VLOOKUP(K1559&amp;"_"&amp;L1559&amp;"_"&amp;M1559&amp;"_"&amp;O1559,[1]挑战模式!$A:$AS,14+N1559,FALSE)="","",IF(VLOOKUP(VLOOKUP(K1559&amp;"_"&amp;L1559&amp;"_"&amp;M1559&amp;"_"&amp;O1559,[1]挑战模式!$A:$AS,14+N1559,FALSE),[1]怪物!$B:$L,11,FALSE)=0,"",VLOOKUP(VLOOKUP(K1559&amp;"_"&amp;L1559&amp;"_"&amp;M1559&amp;"_"&amp;O1559,[1]挑战模式!$A:$AS,14+N1559,FALSE),[1]怪物!$B:$L,11,FALSE))))</f>
        <v/>
      </c>
      <c r="H1559" t="str">
        <f t="shared" si="73"/>
        <v>Unit_Monster_Season2_Challenge2_4_2_Easy</v>
      </c>
      <c r="I1559" t="str">
        <f t="shared" si="74"/>
        <v>TowerDefense_Monster1</v>
      </c>
      <c r="J1559" t="str">
        <f>IF(B1559="","",IF(RIGHT(VLOOKUP(K1559&amp;"_"&amp;L1559&amp;"_"&amp;M1559&amp;"_"&amp;O1559,[1]挑战模式!$A:$AS,14+N1559,FALSE),1)="3","EffectCreate_BossEffect;EffectCreate_MonsterShow","EffectCreate_MonsterShow"))</f>
        <v>EffectCreate_MonsterShow</v>
      </c>
      <c r="K1559" s="2">
        <v>2</v>
      </c>
      <c r="L1559" s="2">
        <v>2</v>
      </c>
      <c r="M1559" s="2">
        <v>4</v>
      </c>
      <c r="N1559" s="2">
        <v>2</v>
      </c>
      <c r="O1559" s="6" t="s">
        <v>469</v>
      </c>
    </row>
    <row r="1560" spans="2:15" x14ac:dyDescent="0.2">
      <c r="B1560" t="str">
        <f>IF(ISNA(VLOOKUP(K1560&amp;"_"&amp;L1560&amp;"_"&amp;M1560&amp;"_"&amp;O1560,[1]挑战模式!$A:$AS,1,FALSE)),"",IF(VLOOKUP(K1560&amp;"_"&amp;L1560&amp;"_"&amp;M1560&amp;"_"&amp;O1560,[1]挑战模式!$A:$AS,14+N1560,FALSE)="","","Monster_Season"&amp;K1560&amp;"_Challenge"&amp;L1560&amp;"_"&amp;M1560&amp;"_"&amp;N1560&amp;"_"&amp;O1560))</f>
        <v>Monster_Season2_Challenge2_4_3_Easy</v>
      </c>
      <c r="C1560" t="str">
        <f t="shared" si="72"/>
        <v>None</v>
      </c>
      <c r="G1560" t="str">
        <f>IF(ISNA(VLOOKUP(K1560&amp;"_"&amp;L1560&amp;"_"&amp;M1560&amp;"_"&amp;O1560,[1]挑战模式!$A:$AS,14+N1560,FALSE)),"",IF(VLOOKUP(K1560&amp;"_"&amp;L1560&amp;"_"&amp;M1560&amp;"_"&amp;O1560,[1]挑战模式!$A:$AS,14+N1560,FALSE)="","",IF(VLOOKUP(VLOOKUP(K1560&amp;"_"&amp;L1560&amp;"_"&amp;M1560&amp;"_"&amp;O1560,[1]挑战模式!$A:$AS,14+N1560,FALSE),[1]怪物!$B:$L,11,FALSE)=0,"",VLOOKUP(VLOOKUP(K1560&amp;"_"&amp;L1560&amp;"_"&amp;M1560&amp;"_"&amp;O1560,[1]挑战模式!$A:$AS,14+N1560,FALSE),[1]怪物!$B:$L,11,FALSE))))</f>
        <v/>
      </c>
      <c r="H1560" t="str">
        <f t="shared" si="73"/>
        <v>Unit_Monster_Season2_Challenge2_4_3_Easy</v>
      </c>
      <c r="I1560" t="str">
        <f t="shared" si="74"/>
        <v>TowerDefense_Monster1</v>
      </c>
      <c r="J1560" t="str">
        <f>IF(B1560="","",IF(RIGHT(VLOOKUP(K1560&amp;"_"&amp;L1560&amp;"_"&amp;M1560&amp;"_"&amp;O1560,[1]挑战模式!$A:$AS,14+N1560,FALSE),1)="3","EffectCreate_BossEffect;EffectCreate_MonsterShow","EffectCreate_MonsterShow"))</f>
        <v>EffectCreate_MonsterShow</v>
      </c>
      <c r="K1560" s="2">
        <v>2</v>
      </c>
      <c r="L1560" s="2">
        <v>2</v>
      </c>
      <c r="M1560" s="2">
        <v>4</v>
      </c>
      <c r="N1560" s="2">
        <v>3</v>
      </c>
      <c r="O1560" s="6" t="s">
        <v>469</v>
      </c>
    </row>
    <row r="1561" spans="2:15" x14ac:dyDescent="0.2">
      <c r="B1561" t="str">
        <f>IF(ISNA(VLOOKUP(K1561&amp;"_"&amp;L1561&amp;"_"&amp;M1561&amp;"_"&amp;O1561,[1]挑战模式!$A:$AS,1,FALSE)),"",IF(VLOOKUP(K1561&amp;"_"&amp;L1561&amp;"_"&amp;M1561&amp;"_"&amp;O1561,[1]挑战模式!$A:$AS,14+N1561,FALSE)="","","Monster_Season"&amp;K1561&amp;"_Challenge"&amp;L1561&amp;"_"&amp;M1561&amp;"_"&amp;N1561&amp;"_"&amp;O1561))</f>
        <v/>
      </c>
      <c r="C1561" t="str">
        <f t="shared" si="72"/>
        <v/>
      </c>
      <c r="G1561" t="str">
        <f>IF(ISNA(VLOOKUP(K1561&amp;"_"&amp;L1561&amp;"_"&amp;M1561&amp;"_"&amp;O1561,[1]挑战模式!$A:$AS,14+N1561,FALSE)),"",IF(VLOOKUP(K1561&amp;"_"&amp;L1561&amp;"_"&amp;M1561&amp;"_"&amp;O1561,[1]挑战模式!$A:$AS,14+N1561,FALSE)="","",IF(VLOOKUP(VLOOKUP(K1561&amp;"_"&amp;L1561&amp;"_"&amp;M1561&amp;"_"&amp;O1561,[1]挑战模式!$A:$AS,14+N1561,FALSE),[1]怪物!$B:$L,11,FALSE)=0,"",VLOOKUP(VLOOKUP(K1561&amp;"_"&amp;L1561&amp;"_"&amp;M1561&amp;"_"&amp;O1561,[1]挑战模式!$A:$AS,14+N1561,FALSE),[1]怪物!$B:$L,11,FALSE))))</f>
        <v/>
      </c>
      <c r="H1561" t="str">
        <f t="shared" si="73"/>
        <v/>
      </c>
      <c r="I1561" t="str">
        <f t="shared" si="74"/>
        <v/>
      </c>
      <c r="J1561" t="str">
        <f>IF(B1561="","",IF(RIGHT(VLOOKUP(K1561&amp;"_"&amp;L1561&amp;"_"&amp;M1561&amp;"_"&amp;O1561,[1]挑战模式!$A:$AS,14+N1561,FALSE),1)="3","EffectCreate_BossEffect;EffectCreate_MonsterShow","EffectCreate_MonsterShow"))</f>
        <v/>
      </c>
      <c r="K1561" s="2">
        <v>2</v>
      </c>
      <c r="L1561" s="2">
        <v>2</v>
      </c>
      <c r="M1561" s="2">
        <v>4</v>
      </c>
      <c r="N1561" s="2">
        <v>4</v>
      </c>
      <c r="O1561" s="6" t="s">
        <v>469</v>
      </c>
    </row>
    <row r="1562" spans="2:15" x14ac:dyDescent="0.2">
      <c r="B1562" t="str">
        <f>IF(ISNA(VLOOKUP(K1562&amp;"_"&amp;L1562&amp;"_"&amp;M1562&amp;"_"&amp;O1562,[1]挑战模式!$A:$AS,1,FALSE)),"",IF(VLOOKUP(K1562&amp;"_"&amp;L1562&amp;"_"&amp;M1562&amp;"_"&amp;O1562,[1]挑战模式!$A:$AS,14+N1562,FALSE)="","","Monster_Season"&amp;K1562&amp;"_Challenge"&amp;L1562&amp;"_"&amp;M1562&amp;"_"&amp;N1562&amp;"_"&amp;O1562))</f>
        <v/>
      </c>
      <c r="C1562" t="str">
        <f t="shared" si="72"/>
        <v/>
      </c>
      <c r="G1562" t="str">
        <f>IF(ISNA(VLOOKUP(K1562&amp;"_"&amp;L1562&amp;"_"&amp;M1562&amp;"_"&amp;O1562,[1]挑战模式!$A:$AS,14+N1562,FALSE)),"",IF(VLOOKUP(K1562&amp;"_"&amp;L1562&amp;"_"&amp;M1562&amp;"_"&amp;O1562,[1]挑战模式!$A:$AS,14+N1562,FALSE)="","",IF(VLOOKUP(VLOOKUP(K1562&amp;"_"&amp;L1562&amp;"_"&amp;M1562&amp;"_"&amp;O1562,[1]挑战模式!$A:$AS,14+N1562,FALSE),[1]怪物!$B:$L,11,FALSE)=0,"",VLOOKUP(VLOOKUP(K1562&amp;"_"&amp;L1562&amp;"_"&amp;M1562&amp;"_"&amp;O1562,[1]挑战模式!$A:$AS,14+N1562,FALSE),[1]怪物!$B:$L,11,FALSE))))</f>
        <v/>
      </c>
      <c r="H1562" t="str">
        <f t="shared" si="73"/>
        <v/>
      </c>
      <c r="I1562" t="str">
        <f t="shared" si="74"/>
        <v/>
      </c>
      <c r="J1562" t="str">
        <f>IF(B1562="","",IF(RIGHT(VLOOKUP(K1562&amp;"_"&amp;L1562&amp;"_"&amp;M1562&amp;"_"&amp;O1562,[1]挑战模式!$A:$AS,14+N1562,FALSE),1)="3","EffectCreate_BossEffect;EffectCreate_MonsterShow","EffectCreate_MonsterShow"))</f>
        <v/>
      </c>
      <c r="K1562" s="2">
        <v>2</v>
      </c>
      <c r="L1562" s="2">
        <v>2</v>
      </c>
      <c r="M1562" s="2">
        <v>4</v>
      </c>
      <c r="N1562" s="2">
        <v>5</v>
      </c>
      <c r="O1562" s="6" t="s">
        <v>469</v>
      </c>
    </row>
    <row r="1563" spans="2:15" x14ac:dyDescent="0.2">
      <c r="B1563" t="str">
        <f>IF(ISNA(VLOOKUP(K1563&amp;"_"&amp;L1563&amp;"_"&amp;M1563&amp;"_"&amp;O1563,[1]挑战模式!$A:$AS,1,FALSE)),"",IF(VLOOKUP(K1563&amp;"_"&amp;L1563&amp;"_"&amp;M1563&amp;"_"&amp;O1563,[1]挑战模式!$A:$AS,14+N1563,FALSE)="","","Monster_Season"&amp;K1563&amp;"_Challenge"&amp;L1563&amp;"_"&amp;M1563&amp;"_"&amp;N1563&amp;"_"&amp;O1563))</f>
        <v/>
      </c>
      <c r="C1563" t="str">
        <f t="shared" si="72"/>
        <v/>
      </c>
      <c r="G1563" t="str">
        <f>IF(ISNA(VLOOKUP(K1563&amp;"_"&amp;L1563&amp;"_"&amp;M1563&amp;"_"&amp;O1563,[1]挑战模式!$A:$AS,14+N1563,FALSE)),"",IF(VLOOKUP(K1563&amp;"_"&amp;L1563&amp;"_"&amp;M1563&amp;"_"&amp;O1563,[1]挑战模式!$A:$AS,14+N1563,FALSE)="","",IF(VLOOKUP(VLOOKUP(K1563&amp;"_"&amp;L1563&amp;"_"&amp;M1563&amp;"_"&amp;O1563,[1]挑战模式!$A:$AS,14+N1563,FALSE),[1]怪物!$B:$L,11,FALSE)=0,"",VLOOKUP(VLOOKUP(K1563&amp;"_"&amp;L1563&amp;"_"&amp;M1563&amp;"_"&amp;O1563,[1]挑战模式!$A:$AS,14+N1563,FALSE),[1]怪物!$B:$L,11,FALSE))))</f>
        <v/>
      </c>
      <c r="H1563" t="str">
        <f t="shared" si="73"/>
        <v/>
      </c>
      <c r="I1563" t="str">
        <f t="shared" si="74"/>
        <v/>
      </c>
      <c r="J1563" t="str">
        <f>IF(B1563="","",IF(RIGHT(VLOOKUP(K1563&amp;"_"&amp;L1563&amp;"_"&amp;M1563&amp;"_"&amp;O1563,[1]挑战模式!$A:$AS,14+N1563,FALSE),1)="3","EffectCreate_BossEffect;EffectCreate_MonsterShow","EffectCreate_MonsterShow"))</f>
        <v/>
      </c>
      <c r="K1563" s="2">
        <v>2</v>
      </c>
      <c r="L1563" s="2">
        <v>2</v>
      </c>
      <c r="M1563" s="2">
        <v>4</v>
      </c>
      <c r="N1563" s="2">
        <v>6</v>
      </c>
      <c r="O1563" s="6" t="s">
        <v>469</v>
      </c>
    </row>
    <row r="1564" spans="2:15" x14ac:dyDescent="0.2">
      <c r="B1564" t="str">
        <f>IF(ISNA(VLOOKUP(K1564&amp;"_"&amp;L1564&amp;"_"&amp;M1564&amp;"_"&amp;O1564,[1]挑战模式!$A:$AS,1,FALSE)),"",IF(VLOOKUP(K1564&amp;"_"&amp;L1564&amp;"_"&amp;M1564&amp;"_"&amp;O1564,[1]挑战模式!$A:$AS,14+N1564,FALSE)="","","Monster_Season"&amp;K1564&amp;"_Challenge"&amp;L1564&amp;"_"&amp;M1564&amp;"_"&amp;N1564&amp;"_"&amp;O1564))</f>
        <v>Monster_Season2_Challenge2_5_1_Easy</v>
      </c>
      <c r="C1564" t="str">
        <f t="shared" si="72"/>
        <v>None</v>
      </c>
      <c r="G1564" t="str">
        <f>IF(ISNA(VLOOKUP(K1564&amp;"_"&amp;L1564&amp;"_"&amp;M1564&amp;"_"&amp;O1564,[1]挑战模式!$A:$AS,14+N1564,FALSE)),"",IF(VLOOKUP(K1564&amp;"_"&amp;L1564&amp;"_"&amp;M1564&amp;"_"&amp;O1564,[1]挑战模式!$A:$AS,14+N1564,FALSE)="","",IF(VLOOKUP(VLOOKUP(K1564&amp;"_"&amp;L1564&amp;"_"&amp;M1564&amp;"_"&amp;O1564,[1]挑战模式!$A:$AS,14+N1564,FALSE),[1]怪物!$B:$L,11,FALSE)=0,"",VLOOKUP(VLOOKUP(K1564&amp;"_"&amp;L1564&amp;"_"&amp;M1564&amp;"_"&amp;O1564,[1]挑战模式!$A:$AS,14+N1564,FALSE),[1]怪物!$B:$L,11,FALSE))))</f>
        <v/>
      </c>
      <c r="H1564" t="str">
        <f t="shared" si="73"/>
        <v>Unit_Monster_Season2_Challenge2_5_1_Easy</v>
      </c>
      <c r="I1564" t="str">
        <f t="shared" si="74"/>
        <v>TowerDefense_Monster1</v>
      </c>
      <c r="J1564" t="str">
        <f>IF(B1564="","",IF(RIGHT(VLOOKUP(K1564&amp;"_"&amp;L1564&amp;"_"&amp;M1564&amp;"_"&amp;O1564,[1]挑战模式!$A:$AS,14+N1564,FALSE),1)="3","EffectCreate_BossEffect;EffectCreate_MonsterShow","EffectCreate_MonsterShow"))</f>
        <v>EffectCreate_MonsterShow</v>
      </c>
      <c r="K1564" s="2">
        <v>2</v>
      </c>
      <c r="L1564" s="2">
        <v>2</v>
      </c>
      <c r="M1564" s="2">
        <v>5</v>
      </c>
      <c r="N1564" s="2">
        <v>1</v>
      </c>
      <c r="O1564" s="6" t="s">
        <v>469</v>
      </c>
    </row>
    <row r="1565" spans="2:15" x14ac:dyDescent="0.2">
      <c r="B1565" t="str">
        <f>IF(ISNA(VLOOKUP(K1565&amp;"_"&amp;L1565&amp;"_"&amp;M1565&amp;"_"&amp;O1565,[1]挑战模式!$A:$AS,1,FALSE)),"",IF(VLOOKUP(K1565&amp;"_"&amp;L1565&amp;"_"&amp;M1565&amp;"_"&amp;O1565,[1]挑战模式!$A:$AS,14+N1565,FALSE)="","","Monster_Season"&amp;K1565&amp;"_Challenge"&amp;L1565&amp;"_"&amp;M1565&amp;"_"&amp;N1565&amp;"_"&amp;O1565))</f>
        <v>Monster_Season2_Challenge2_5_2_Easy</v>
      </c>
      <c r="C1565" t="str">
        <f t="shared" si="72"/>
        <v>None</v>
      </c>
      <c r="G1565" t="str">
        <f>IF(ISNA(VLOOKUP(K1565&amp;"_"&amp;L1565&amp;"_"&amp;M1565&amp;"_"&amp;O1565,[1]挑战模式!$A:$AS,14+N1565,FALSE)),"",IF(VLOOKUP(K1565&amp;"_"&amp;L1565&amp;"_"&amp;M1565&amp;"_"&amp;O1565,[1]挑战模式!$A:$AS,14+N1565,FALSE)="","",IF(VLOOKUP(VLOOKUP(K1565&amp;"_"&amp;L1565&amp;"_"&amp;M1565&amp;"_"&amp;O1565,[1]挑战模式!$A:$AS,14+N1565,FALSE),[1]怪物!$B:$L,11,FALSE)=0,"",VLOOKUP(VLOOKUP(K1565&amp;"_"&amp;L1565&amp;"_"&amp;M1565&amp;"_"&amp;O1565,[1]挑战模式!$A:$AS,14+N1565,FALSE),[1]怪物!$B:$L,11,FALSE))))</f>
        <v/>
      </c>
      <c r="H1565" t="str">
        <f t="shared" si="73"/>
        <v>Unit_Monster_Season2_Challenge2_5_2_Easy</v>
      </c>
      <c r="I1565" t="str">
        <f t="shared" si="74"/>
        <v>TowerDefense_Monster1</v>
      </c>
      <c r="J1565" t="str">
        <f>IF(B1565="","",IF(RIGHT(VLOOKUP(K1565&amp;"_"&amp;L1565&amp;"_"&amp;M1565&amp;"_"&amp;O1565,[1]挑战模式!$A:$AS,14+N1565,FALSE),1)="3","EffectCreate_BossEffect;EffectCreate_MonsterShow","EffectCreate_MonsterShow"))</f>
        <v>EffectCreate_MonsterShow</v>
      </c>
      <c r="K1565" s="2">
        <v>2</v>
      </c>
      <c r="L1565" s="2">
        <v>2</v>
      </c>
      <c r="M1565" s="2">
        <v>5</v>
      </c>
      <c r="N1565" s="2">
        <v>2</v>
      </c>
      <c r="O1565" s="6" t="s">
        <v>469</v>
      </c>
    </row>
    <row r="1566" spans="2:15" x14ac:dyDescent="0.2">
      <c r="B1566" t="str">
        <f>IF(ISNA(VLOOKUP(K1566&amp;"_"&amp;L1566&amp;"_"&amp;M1566&amp;"_"&amp;O1566,[1]挑战模式!$A:$AS,1,FALSE)),"",IF(VLOOKUP(K1566&amp;"_"&amp;L1566&amp;"_"&amp;M1566&amp;"_"&amp;O1566,[1]挑战模式!$A:$AS,14+N1566,FALSE)="","","Monster_Season"&amp;K1566&amp;"_Challenge"&amp;L1566&amp;"_"&amp;M1566&amp;"_"&amp;N1566&amp;"_"&amp;O1566))</f>
        <v>Monster_Season2_Challenge2_5_3_Easy</v>
      </c>
      <c r="C1566" t="str">
        <f t="shared" si="72"/>
        <v>None</v>
      </c>
      <c r="G1566" t="str">
        <f>IF(ISNA(VLOOKUP(K1566&amp;"_"&amp;L1566&amp;"_"&amp;M1566&amp;"_"&amp;O1566,[1]挑战模式!$A:$AS,14+N1566,FALSE)),"",IF(VLOOKUP(K1566&amp;"_"&amp;L1566&amp;"_"&amp;M1566&amp;"_"&amp;O1566,[1]挑战模式!$A:$AS,14+N1566,FALSE)="","",IF(VLOOKUP(VLOOKUP(K1566&amp;"_"&amp;L1566&amp;"_"&amp;M1566&amp;"_"&amp;O1566,[1]挑战模式!$A:$AS,14+N1566,FALSE),[1]怪物!$B:$L,11,FALSE)=0,"",VLOOKUP(VLOOKUP(K1566&amp;"_"&amp;L1566&amp;"_"&amp;M1566&amp;"_"&amp;O1566,[1]挑战模式!$A:$AS,14+N1566,FALSE),[1]怪物!$B:$L,11,FALSE))))</f>
        <v/>
      </c>
      <c r="H1566" t="str">
        <f t="shared" si="73"/>
        <v>Unit_Monster_Season2_Challenge2_5_3_Easy</v>
      </c>
      <c r="I1566" t="str">
        <f t="shared" si="74"/>
        <v>TowerDefense_Monster1</v>
      </c>
      <c r="J1566" t="str">
        <f>IF(B1566="","",IF(RIGHT(VLOOKUP(K1566&amp;"_"&amp;L1566&amp;"_"&amp;M1566&amp;"_"&amp;O1566,[1]挑战模式!$A:$AS,14+N1566,FALSE),1)="3","EffectCreate_BossEffect;EffectCreate_MonsterShow","EffectCreate_MonsterShow"))</f>
        <v>EffectCreate_MonsterShow</v>
      </c>
      <c r="K1566" s="2">
        <v>2</v>
      </c>
      <c r="L1566" s="2">
        <v>2</v>
      </c>
      <c r="M1566" s="2">
        <v>5</v>
      </c>
      <c r="N1566" s="2">
        <v>3</v>
      </c>
      <c r="O1566" s="6" t="s">
        <v>469</v>
      </c>
    </row>
    <row r="1567" spans="2:15" x14ac:dyDescent="0.2">
      <c r="B1567" t="str">
        <f>IF(ISNA(VLOOKUP(K1567&amp;"_"&amp;L1567&amp;"_"&amp;M1567&amp;"_"&amp;O1567,[1]挑战模式!$A:$AS,1,FALSE)),"",IF(VLOOKUP(K1567&amp;"_"&amp;L1567&amp;"_"&amp;M1567&amp;"_"&amp;O1567,[1]挑战模式!$A:$AS,14+N1567,FALSE)="","","Monster_Season"&amp;K1567&amp;"_Challenge"&amp;L1567&amp;"_"&amp;M1567&amp;"_"&amp;N1567&amp;"_"&amp;O1567))</f>
        <v/>
      </c>
      <c r="C1567" t="str">
        <f t="shared" si="72"/>
        <v/>
      </c>
      <c r="G1567" t="str">
        <f>IF(ISNA(VLOOKUP(K1567&amp;"_"&amp;L1567&amp;"_"&amp;M1567&amp;"_"&amp;O1567,[1]挑战模式!$A:$AS,14+N1567,FALSE)),"",IF(VLOOKUP(K1567&amp;"_"&amp;L1567&amp;"_"&amp;M1567&amp;"_"&amp;O1567,[1]挑战模式!$A:$AS,14+N1567,FALSE)="","",IF(VLOOKUP(VLOOKUP(K1567&amp;"_"&amp;L1567&amp;"_"&amp;M1567&amp;"_"&amp;O1567,[1]挑战模式!$A:$AS,14+N1567,FALSE),[1]怪物!$B:$L,11,FALSE)=0,"",VLOOKUP(VLOOKUP(K1567&amp;"_"&amp;L1567&amp;"_"&amp;M1567&amp;"_"&amp;O1567,[1]挑战模式!$A:$AS,14+N1567,FALSE),[1]怪物!$B:$L,11,FALSE))))</f>
        <v/>
      </c>
      <c r="H1567" t="str">
        <f t="shared" si="73"/>
        <v/>
      </c>
      <c r="I1567" t="str">
        <f t="shared" si="74"/>
        <v/>
      </c>
      <c r="J1567" t="str">
        <f>IF(B1567="","",IF(RIGHT(VLOOKUP(K1567&amp;"_"&amp;L1567&amp;"_"&amp;M1567&amp;"_"&amp;O1567,[1]挑战模式!$A:$AS,14+N1567,FALSE),1)="3","EffectCreate_BossEffect;EffectCreate_MonsterShow","EffectCreate_MonsterShow"))</f>
        <v/>
      </c>
      <c r="K1567" s="2">
        <v>2</v>
      </c>
      <c r="L1567" s="2">
        <v>2</v>
      </c>
      <c r="M1567" s="2">
        <v>5</v>
      </c>
      <c r="N1567" s="2">
        <v>4</v>
      </c>
      <c r="O1567" s="6" t="s">
        <v>469</v>
      </c>
    </row>
    <row r="1568" spans="2:15" x14ac:dyDescent="0.2">
      <c r="B1568" t="str">
        <f>IF(ISNA(VLOOKUP(K1568&amp;"_"&amp;L1568&amp;"_"&amp;M1568&amp;"_"&amp;O1568,[1]挑战模式!$A:$AS,1,FALSE)),"",IF(VLOOKUP(K1568&amp;"_"&amp;L1568&amp;"_"&amp;M1568&amp;"_"&amp;O1568,[1]挑战模式!$A:$AS,14+N1568,FALSE)="","","Monster_Season"&amp;K1568&amp;"_Challenge"&amp;L1568&amp;"_"&amp;M1568&amp;"_"&amp;N1568&amp;"_"&amp;O1568))</f>
        <v/>
      </c>
      <c r="C1568" t="str">
        <f t="shared" si="72"/>
        <v/>
      </c>
      <c r="G1568" t="str">
        <f>IF(ISNA(VLOOKUP(K1568&amp;"_"&amp;L1568&amp;"_"&amp;M1568&amp;"_"&amp;O1568,[1]挑战模式!$A:$AS,14+N1568,FALSE)),"",IF(VLOOKUP(K1568&amp;"_"&amp;L1568&amp;"_"&amp;M1568&amp;"_"&amp;O1568,[1]挑战模式!$A:$AS,14+N1568,FALSE)="","",IF(VLOOKUP(VLOOKUP(K1568&amp;"_"&amp;L1568&amp;"_"&amp;M1568&amp;"_"&amp;O1568,[1]挑战模式!$A:$AS,14+N1568,FALSE),[1]怪物!$B:$L,11,FALSE)=0,"",VLOOKUP(VLOOKUP(K1568&amp;"_"&amp;L1568&amp;"_"&amp;M1568&amp;"_"&amp;O1568,[1]挑战模式!$A:$AS,14+N1568,FALSE),[1]怪物!$B:$L,11,FALSE))))</f>
        <v/>
      </c>
      <c r="H1568" t="str">
        <f t="shared" si="73"/>
        <v/>
      </c>
      <c r="I1568" t="str">
        <f t="shared" si="74"/>
        <v/>
      </c>
      <c r="J1568" t="str">
        <f>IF(B1568="","",IF(RIGHT(VLOOKUP(K1568&amp;"_"&amp;L1568&amp;"_"&amp;M1568&amp;"_"&amp;O1568,[1]挑战模式!$A:$AS,14+N1568,FALSE),1)="3","EffectCreate_BossEffect;EffectCreate_MonsterShow","EffectCreate_MonsterShow"))</f>
        <v/>
      </c>
      <c r="K1568" s="2">
        <v>2</v>
      </c>
      <c r="L1568" s="2">
        <v>2</v>
      </c>
      <c r="M1568" s="2">
        <v>5</v>
      </c>
      <c r="N1568" s="2">
        <v>5</v>
      </c>
      <c r="O1568" s="6" t="s">
        <v>469</v>
      </c>
    </row>
    <row r="1569" spans="2:15" x14ac:dyDescent="0.2">
      <c r="B1569" t="str">
        <f>IF(ISNA(VLOOKUP(K1569&amp;"_"&amp;L1569&amp;"_"&amp;M1569&amp;"_"&amp;O1569,[1]挑战模式!$A:$AS,1,FALSE)),"",IF(VLOOKUP(K1569&amp;"_"&amp;L1569&amp;"_"&amp;M1569&amp;"_"&amp;O1569,[1]挑战模式!$A:$AS,14+N1569,FALSE)="","","Monster_Season"&amp;K1569&amp;"_Challenge"&amp;L1569&amp;"_"&amp;M1569&amp;"_"&amp;N1569&amp;"_"&amp;O1569))</f>
        <v/>
      </c>
      <c r="C1569" t="str">
        <f t="shared" si="72"/>
        <v/>
      </c>
      <c r="G1569" t="str">
        <f>IF(ISNA(VLOOKUP(K1569&amp;"_"&amp;L1569&amp;"_"&amp;M1569&amp;"_"&amp;O1569,[1]挑战模式!$A:$AS,14+N1569,FALSE)),"",IF(VLOOKUP(K1569&amp;"_"&amp;L1569&amp;"_"&amp;M1569&amp;"_"&amp;O1569,[1]挑战模式!$A:$AS,14+N1569,FALSE)="","",IF(VLOOKUP(VLOOKUP(K1569&amp;"_"&amp;L1569&amp;"_"&amp;M1569&amp;"_"&amp;O1569,[1]挑战模式!$A:$AS,14+N1569,FALSE),[1]怪物!$B:$L,11,FALSE)=0,"",VLOOKUP(VLOOKUP(K1569&amp;"_"&amp;L1569&amp;"_"&amp;M1569&amp;"_"&amp;O1569,[1]挑战模式!$A:$AS,14+N1569,FALSE),[1]怪物!$B:$L,11,FALSE))))</f>
        <v/>
      </c>
      <c r="H1569" t="str">
        <f t="shared" si="73"/>
        <v/>
      </c>
      <c r="I1569" t="str">
        <f t="shared" si="74"/>
        <v/>
      </c>
      <c r="J1569" t="str">
        <f>IF(B1569="","",IF(RIGHT(VLOOKUP(K1569&amp;"_"&amp;L1569&amp;"_"&amp;M1569&amp;"_"&amp;O1569,[1]挑战模式!$A:$AS,14+N1569,FALSE),1)="3","EffectCreate_BossEffect;EffectCreate_MonsterShow","EffectCreate_MonsterShow"))</f>
        <v/>
      </c>
      <c r="K1569" s="2">
        <v>2</v>
      </c>
      <c r="L1569" s="2">
        <v>2</v>
      </c>
      <c r="M1569" s="2">
        <v>5</v>
      </c>
      <c r="N1569" s="2">
        <v>6</v>
      </c>
      <c r="O1569" s="6" t="s">
        <v>469</v>
      </c>
    </row>
    <row r="1570" spans="2:15" x14ac:dyDescent="0.2">
      <c r="B1570" t="str">
        <f>IF(ISNA(VLOOKUP(K1570&amp;"_"&amp;L1570&amp;"_"&amp;M1570&amp;"_"&amp;O1570,[1]挑战模式!$A:$AS,1,FALSE)),"",IF(VLOOKUP(K1570&amp;"_"&amp;L1570&amp;"_"&amp;M1570&amp;"_"&amp;O1570,[1]挑战模式!$A:$AS,14+N1570,FALSE)="","","Monster_Season"&amp;K1570&amp;"_Challenge"&amp;L1570&amp;"_"&amp;M1570&amp;"_"&amp;N1570&amp;"_"&amp;O1570))</f>
        <v>Monster_Season2_Challenge2_6_1_Easy</v>
      </c>
      <c r="C1570" t="str">
        <f t="shared" si="72"/>
        <v>None</v>
      </c>
      <c r="G1570" t="str">
        <f>IF(ISNA(VLOOKUP(K1570&amp;"_"&amp;L1570&amp;"_"&amp;M1570&amp;"_"&amp;O1570,[1]挑战模式!$A:$AS,14+N1570,FALSE)),"",IF(VLOOKUP(K1570&amp;"_"&amp;L1570&amp;"_"&amp;M1570&amp;"_"&amp;O1570,[1]挑战模式!$A:$AS,14+N1570,FALSE)="","",IF(VLOOKUP(VLOOKUP(K1570&amp;"_"&amp;L1570&amp;"_"&amp;M1570&amp;"_"&amp;O1570,[1]挑战模式!$A:$AS,14+N1570,FALSE),[1]怪物!$B:$L,11,FALSE)=0,"",VLOOKUP(VLOOKUP(K1570&amp;"_"&amp;L1570&amp;"_"&amp;M1570&amp;"_"&amp;O1570,[1]挑战模式!$A:$AS,14+N1570,FALSE),[1]怪物!$B:$L,11,FALSE))))</f>
        <v/>
      </c>
      <c r="H1570" t="str">
        <f t="shared" si="73"/>
        <v>Unit_Monster_Season2_Challenge2_6_1_Easy</v>
      </c>
      <c r="I1570" t="str">
        <f t="shared" si="74"/>
        <v>TowerDefense_Monster1</v>
      </c>
      <c r="J1570" t="str">
        <f>IF(B1570="","",IF(RIGHT(VLOOKUP(K1570&amp;"_"&amp;L1570&amp;"_"&amp;M1570&amp;"_"&amp;O1570,[1]挑战模式!$A:$AS,14+N1570,FALSE),1)="3","EffectCreate_BossEffect;EffectCreate_MonsterShow","EffectCreate_MonsterShow"))</f>
        <v>EffectCreate_MonsterShow</v>
      </c>
      <c r="K1570" s="2">
        <v>2</v>
      </c>
      <c r="L1570" s="2">
        <v>2</v>
      </c>
      <c r="M1570" s="2">
        <v>6</v>
      </c>
      <c r="N1570" s="2">
        <v>1</v>
      </c>
      <c r="O1570" s="6" t="s">
        <v>469</v>
      </c>
    </row>
    <row r="1571" spans="2:15" x14ac:dyDescent="0.2">
      <c r="B1571" t="str">
        <f>IF(ISNA(VLOOKUP(K1571&amp;"_"&amp;L1571&amp;"_"&amp;M1571&amp;"_"&amp;O1571,[1]挑战模式!$A:$AS,1,FALSE)),"",IF(VLOOKUP(K1571&amp;"_"&amp;L1571&amp;"_"&amp;M1571&amp;"_"&amp;O1571,[1]挑战模式!$A:$AS,14+N1571,FALSE)="","","Monster_Season"&amp;K1571&amp;"_Challenge"&amp;L1571&amp;"_"&amp;M1571&amp;"_"&amp;N1571&amp;"_"&amp;O1571))</f>
        <v>Monster_Season2_Challenge2_6_2_Easy</v>
      </c>
      <c r="C1571" t="str">
        <f t="shared" si="72"/>
        <v>None</v>
      </c>
      <c r="G1571" t="str">
        <f>IF(ISNA(VLOOKUP(K1571&amp;"_"&amp;L1571&amp;"_"&amp;M1571&amp;"_"&amp;O1571,[1]挑战模式!$A:$AS,14+N1571,FALSE)),"",IF(VLOOKUP(K1571&amp;"_"&amp;L1571&amp;"_"&amp;M1571&amp;"_"&amp;O1571,[1]挑战模式!$A:$AS,14+N1571,FALSE)="","",IF(VLOOKUP(VLOOKUP(K1571&amp;"_"&amp;L1571&amp;"_"&amp;M1571&amp;"_"&amp;O1571,[1]挑战模式!$A:$AS,14+N1571,FALSE),[1]怪物!$B:$L,11,FALSE)=0,"",VLOOKUP(VLOOKUP(K1571&amp;"_"&amp;L1571&amp;"_"&amp;M1571&amp;"_"&amp;O1571,[1]挑战模式!$A:$AS,14+N1571,FALSE),[1]怪物!$B:$L,11,FALSE))))</f>
        <v/>
      </c>
      <c r="H1571" t="str">
        <f t="shared" si="73"/>
        <v>Unit_Monster_Season2_Challenge2_6_2_Easy</v>
      </c>
      <c r="I1571" t="str">
        <f t="shared" si="74"/>
        <v>TowerDefense_Monster1</v>
      </c>
      <c r="J1571" t="str">
        <f>IF(B1571="","",IF(RIGHT(VLOOKUP(K1571&amp;"_"&amp;L1571&amp;"_"&amp;M1571&amp;"_"&amp;O1571,[1]挑战模式!$A:$AS,14+N1571,FALSE),1)="3","EffectCreate_BossEffect;EffectCreate_MonsterShow","EffectCreate_MonsterShow"))</f>
        <v>EffectCreate_MonsterShow</v>
      </c>
      <c r="K1571" s="2">
        <v>2</v>
      </c>
      <c r="L1571" s="2">
        <v>2</v>
      </c>
      <c r="M1571" s="2">
        <v>6</v>
      </c>
      <c r="N1571" s="2">
        <v>2</v>
      </c>
      <c r="O1571" s="6" t="s">
        <v>469</v>
      </c>
    </row>
    <row r="1572" spans="2:15" x14ac:dyDescent="0.2">
      <c r="B1572" t="str">
        <f>IF(ISNA(VLOOKUP(K1572&amp;"_"&amp;L1572&amp;"_"&amp;M1572&amp;"_"&amp;O1572,[1]挑战模式!$A:$AS,1,FALSE)),"",IF(VLOOKUP(K1572&amp;"_"&amp;L1572&amp;"_"&amp;M1572&amp;"_"&amp;O1572,[1]挑战模式!$A:$AS,14+N1572,FALSE)="","","Monster_Season"&amp;K1572&amp;"_Challenge"&amp;L1572&amp;"_"&amp;M1572&amp;"_"&amp;N1572&amp;"_"&amp;O1572))</f>
        <v>Monster_Season2_Challenge2_6_3_Easy</v>
      </c>
      <c r="C1572" t="str">
        <f t="shared" si="72"/>
        <v>None</v>
      </c>
      <c r="G1572" t="str">
        <f>IF(ISNA(VLOOKUP(K1572&amp;"_"&amp;L1572&amp;"_"&amp;M1572&amp;"_"&amp;O1572,[1]挑战模式!$A:$AS,14+N1572,FALSE)),"",IF(VLOOKUP(K1572&amp;"_"&amp;L1572&amp;"_"&amp;M1572&amp;"_"&amp;O1572,[1]挑战模式!$A:$AS,14+N1572,FALSE)="","",IF(VLOOKUP(VLOOKUP(K1572&amp;"_"&amp;L1572&amp;"_"&amp;M1572&amp;"_"&amp;O1572,[1]挑战模式!$A:$AS,14+N1572,FALSE),[1]怪物!$B:$L,11,FALSE)=0,"",VLOOKUP(VLOOKUP(K1572&amp;"_"&amp;L1572&amp;"_"&amp;M1572&amp;"_"&amp;O1572,[1]挑战模式!$A:$AS,14+N1572,FALSE),[1]怪物!$B:$L,11,FALSE))))</f>
        <v/>
      </c>
      <c r="H1572" t="str">
        <f t="shared" si="73"/>
        <v>Unit_Monster_Season2_Challenge2_6_3_Easy</v>
      </c>
      <c r="I1572" t="str">
        <f t="shared" si="74"/>
        <v>TowerDefense_Monster1</v>
      </c>
      <c r="J1572" t="str">
        <f>IF(B1572="","",IF(RIGHT(VLOOKUP(K1572&amp;"_"&amp;L1572&amp;"_"&amp;M1572&amp;"_"&amp;O1572,[1]挑战模式!$A:$AS,14+N1572,FALSE),1)="3","EffectCreate_BossEffect;EffectCreate_MonsterShow","EffectCreate_MonsterShow"))</f>
        <v>EffectCreate_MonsterShow</v>
      </c>
      <c r="K1572" s="2">
        <v>2</v>
      </c>
      <c r="L1572" s="2">
        <v>2</v>
      </c>
      <c r="M1572" s="2">
        <v>6</v>
      </c>
      <c r="N1572" s="2">
        <v>3</v>
      </c>
      <c r="O1572" s="6" t="s">
        <v>469</v>
      </c>
    </row>
    <row r="1573" spans="2:15" x14ac:dyDescent="0.2">
      <c r="B1573" t="str">
        <f>IF(ISNA(VLOOKUP(K1573&amp;"_"&amp;L1573&amp;"_"&amp;M1573&amp;"_"&amp;O1573,[1]挑战模式!$A:$AS,1,FALSE)),"",IF(VLOOKUP(K1573&amp;"_"&amp;L1573&amp;"_"&amp;M1573&amp;"_"&amp;O1573,[1]挑战模式!$A:$AS,14+N1573,FALSE)="","","Monster_Season"&amp;K1573&amp;"_Challenge"&amp;L1573&amp;"_"&amp;M1573&amp;"_"&amp;N1573&amp;"_"&amp;O1573))</f>
        <v>Monster_Season2_Challenge2_6_4_Easy</v>
      </c>
      <c r="C1573" t="str">
        <f t="shared" si="72"/>
        <v>None</v>
      </c>
      <c r="G1573" t="str">
        <f>IF(ISNA(VLOOKUP(K1573&amp;"_"&amp;L1573&amp;"_"&amp;M1573&amp;"_"&amp;O1573,[1]挑战模式!$A:$AS,14+N1573,FALSE)),"",IF(VLOOKUP(K1573&amp;"_"&amp;L1573&amp;"_"&amp;M1573&amp;"_"&amp;O1573,[1]挑战模式!$A:$AS,14+N1573,FALSE)="","",IF(VLOOKUP(VLOOKUP(K1573&amp;"_"&amp;L1573&amp;"_"&amp;M1573&amp;"_"&amp;O1573,[1]挑战模式!$A:$AS,14+N1573,FALSE),[1]怪物!$B:$L,11,FALSE)=0,"",VLOOKUP(VLOOKUP(K1573&amp;"_"&amp;L1573&amp;"_"&amp;M1573&amp;"_"&amp;O1573,[1]挑战模式!$A:$AS,14+N1573,FALSE),[1]怪物!$B:$L,11,FALSE))))</f>
        <v/>
      </c>
      <c r="H1573" t="str">
        <f t="shared" si="73"/>
        <v>Unit_Monster_Season2_Challenge2_6_4_Easy</v>
      </c>
      <c r="I1573" t="str">
        <f t="shared" si="74"/>
        <v>TowerDefense_Monster1</v>
      </c>
      <c r="J1573" t="str">
        <f>IF(B1573="","",IF(RIGHT(VLOOKUP(K1573&amp;"_"&amp;L1573&amp;"_"&amp;M1573&amp;"_"&amp;O1573,[1]挑战模式!$A:$AS,14+N1573,FALSE),1)="3","EffectCreate_BossEffect;EffectCreate_MonsterShow","EffectCreate_MonsterShow"))</f>
        <v>EffectCreate_MonsterShow</v>
      </c>
      <c r="K1573" s="2">
        <v>2</v>
      </c>
      <c r="L1573" s="2">
        <v>2</v>
      </c>
      <c r="M1573" s="2">
        <v>6</v>
      </c>
      <c r="N1573" s="2">
        <v>4</v>
      </c>
      <c r="O1573" s="6" t="s">
        <v>469</v>
      </c>
    </row>
    <row r="1574" spans="2:15" x14ac:dyDescent="0.2">
      <c r="B1574" t="str">
        <f>IF(ISNA(VLOOKUP(K1574&amp;"_"&amp;L1574&amp;"_"&amp;M1574&amp;"_"&amp;O1574,[1]挑战模式!$A:$AS,1,FALSE)),"",IF(VLOOKUP(K1574&amp;"_"&amp;L1574&amp;"_"&amp;M1574&amp;"_"&amp;O1574,[1]挑战模式!$A:$AS,14+N1574,FALSE)="","","Monster_Season"&amp;K1574&amp;"_Challenge"&amp;L1574&amp;"_"&amp;M1574&amp;"_"&amp;N1574&amp;"_"&amp;O1574))</f>
        <v/>
      </c>
      <c r="C1574" t="str">
        <f t="shared" si="72"/>
        <v/>
      </c>
      <c r="G1574" t="str">
        <f>IF(ISNA(VLOOKUP(K1574&amp;"_"&amp;L1574&amp;"_"&amp;M1574&amp;"_"&amp;O1574,[1]挑战模式!$A:$AS,14+N1574,FALSE)),"",IF(VLOOKUP(K1574&amp;"_"&amp;L1574&amp;"_"&amp;M1574&amp;"_"&amp;O1574,[1]挑战模式!$A:$AS,14+N1574,FALSE)="","",IF(VLOOKUP(VLOOKUP(K1574&amp;"_"&amp;L1574&amp;"_"&amp;M1574&amp;"_"&amp;O1574,[1]挑战模式!$A:$AS,14+N1574,FALSE),[1]怪物!$B:$L,11,FALSE)=0,"",VLOOKUP(VLOOKUP(K1574&amp;"_"&amp;L1574&amp;"_"&amp;M1574&amp;"_"&amp;O1574,[1]挑战模式!$A:$AS,14+N1574,FALSE),[1]怪物!$B:$L,11,FALSE))))</f>
        <v/>
      </c>
      <c r="H1574" t="str">
        <f t="shared" si="73"/>
        <v/>
      </c>
      <c r="I1574" t="str">
        <f t="shared" si="74"/>
        <v/>
      </c>
      <c r="J1574" t="str">
        <f>IF(B1574="","",IF(RIGHT(VLOOKUP(K1574&amp;"_"&amp;L1574&amp;"_"&amp;M1574&amp;"_"&amp;O1574,[1]挑战模式!$A:$AS,14+N1574,FALSE),1)="3","EffectCreate_BossEffect;EffectCreate_MonsterShow","EffectCreate_MonsterShow"))</f>
        <v/>
      </c>
      <c r="K1574" s="2">
        <v>2</v>
      </c>
      <c r="L1574" s="2">
        <v>2</v>
      </c>
      <c r="M1574" s="2">
        <v>6</v>
      </c>
      <c r="N1574" s="2">
        <v>5</v>
      </c>
      <c r="O1574" s="6" t="s">
        <v>469</v>
      </c>
    </row>
    <row r="1575" spans="2:15" x14ac:dyDescent="0.2">
      <c r="B1575" t="str">
        <f>IF(ISNA(VLOOKUP(K1575&amp;"_"&amp;L1575&amp;"_"&amp;M1575&amp;"_"&amp;O1575,[1]挑战模式!$A:$AS,1,FALSE)),"",IF(VLOOKUP(K1575&amp;"_"&amp;L1575&amp;"_"&amp;M1575&amp;"_"&amp;O1575,[1]挑战模式!$A:$AS,14+N1575,FALSE)="","","Monster_Season"&amp;K1575&amp;"_Challenge"&amp;L1575&amp;"_"&amp;M1575&amp;"_"&amp;N1575&amp;"_"&amp;O1575))</f>
        <v/>
      </c>
      <c r="C1575" t="str">
        <f t="shared" si="72"/>
        <v/>
      </c>
      <c r="G1575" t="str">
        <f>IF(ISNA(VLOOKUP(K1575&amp;"_"&amp;L1575&amp;"_"&amp;M1575&amp;"_"&amp;O1575,[1]挑战模式!$A:$AS,14+N1575,FALSE)),"",IF(VLOOKUP(K1575&amp;"_"&amp;L1575&amp;"_"&amp;M1575&amp;"_"&amp;O1575,[1]挑战模式!$A:$AS,14+N1575,FALSE)="","",IF(VLOOKUP(VLOOKUP(K1575&amp;"_"&amp;L1575&amp;"_"&amp;M1575&amp;"_"&amp;O1575,[1]挑战模式!$A:$AS,14+N1575,FALSE),[1]怪物!$B:$L,11,FALSE)=0,"",VLOOKUP(VLOOKUP(K1575&amp;"_"&amp;L1575&amp;"_"&amp;M1575&amp;"_"&amp;O1575,[1]挑战模式!$A:$AS,14+N1575,FALSE),[1]怪物!$B:$L,11,FALSE))))</f>
        <v/>
      </c>
      <c r="H1575" t="str">
        <f t="shared" si="73"/>
        <v/>
      </c>
      <c r="I1575" t="str">
        <f t="shared" si="74"/>
        <v/>
      </c>
      <c r="J1575" t="str">
        <f>IF(B1575="","",IF(RIGHT(VLOOKUP(K1575&amp;"_"&amp;L1575&amp;"_"&amp;M1575&amp;"_"&amp;O1575,[1]挑战模式!$A:$AS,14+N1575,FALSE),1)="3","EffectCreate_BossEffect;EffectCreate_MonsterShow","EffectCreate_MonsterShow"))</f>
        <v/>
      </c>
      <c r="K1575" s="2">
        <v>2</v>
      </c>
      <c r="L1575" s="2">
        <v>2</v>
      </c>
      <c r="M1575" s="2">
        <v>6</v>
      </c>
      <c r="N1575" s="2">
        <v>6</v>
      </c>
      <c r="O1575" s="6" t="s">
        <v>469</v>
      </c>
    </row>
    <row r="1576" spans="2:15" x14ac:dyDescent="0.2">
      <c r="B1576" t="str">
        <f>IF(ISNA(VLOOKUP(K1576&amp;"_"&amp;L1576&amp;"_"&amp;M1576&amp;"_"&amp;O1576,[1]挑战模式!$A:$AS,1,FALSE)),"",IF(VLOOKUP(K1576&amp;"_"&amp;L1576&amp;"_"&amp;M1576&amp;"_"&amp;O1576,[1]挑战模式!$A:$AS,14+N1576,FALSE)="","","Monster_Season"&amp;K1576&amp;"_Challenge"&amp;L1576&amp;"_"&amp;M1576&amp;"_"&amp;N1576&amp;"_"&amp;O1576))</f>
        <v/>
      </c>
      <c r="C1576" t="str">
        <f t="shared" si="72"/>
        <v/>
      </c>
      <c r="G1576" t="str">
        <f>IF(ISNA(VLOOKUP(K1576&amp;"_"&amp;L1576&amp;"_"&amp;M1576&amp;"_"&amp;O1576,[1]挑战模式!$A:$AS,14+N1576,FALSE)),"",IF(VLOOKUP(K1576&amp;"_"&amp;L1576&amp;"_"&amp;M1576&amp;"_"&amp;O1576,[1]挑战模式!$A:$AS,14+N1576,FALSE)="","",IF(VLOOKUP(VLOOKUP(K1576&amp;"_"&amp;L1576&amp;"_"&amp;M1576&amp;"_"&amp;O1576,[1]挑战模式!$A:$AS,14+N1576,FALSE),[1]怪物!$B:$L,11,FALSE)=0,"",VLOOKUP(VLOOKUP(K1576&amp;"_"&amp;L1576&amp;"_"&amp;M1576&amp;"_"&amp;O1576,[1]挑战模式!$A:$AS,14+N1576,FALSE),[1]怪物!$B:$L,11,FALSE))))</f>
        <v/>
      </c>
      <c r="H1576" t="str">
        <f t="shared" si="73"/>
        <v/>
      </c>
      <c r="I1576" t="str">
        <f t="shared" si="74"/>
        <v/>
      </c>
      <c r="J1576" t="str">
        <f>IF(B1576="","",IF(RIGHT(VLOOKUP(K1576&amp;"_"&amp;L1576&amp;"_"&amp;M1576&amp;"_"&amp;O1576,[1]挑战模式!$A:$AS,14+N1576,FALSE),1)="3","EffectCreate_BossEffect;EffectCreate_MonsterShow","EffectCreate_MonsterShow"))</f>
        <v/>
      </c>
      <c r="K1576" s="2">
        <v>2</v>
      </c>
      <c r="L1576" s="2">
        <v>2</v>
      </c>
      <c r="M1576" s="2">
        <v>7</v>
      </c>
      <c r="N1576" s="2">
        <v>1</v>
      </c>
      <c r="O1576" s="6" t="s">
        <v>469</v>
      </c>
    </row>
    <row r="1577" spans="2:15" x14ac:dyDescent="0.2">
      <c r="B1577" t="str">
        <f>IF(ISNA(VLOOKUP(K1577&amp;"_"&amp;L1577&amp;"_"&amp;M1577&amp;"_"&amp;O1577,[1]挑战模式!$A:$AS,1,FALSE)),"",IF(VLOOKUP(K1577&amp;"_"&amp;L1577&amp;"_"&amp;M1577&amp;"_"&amp;O1577,[1]挑战模式!$A:$AS,14+N1577,FALSE)="","","Monster_Season"&amp;K1577&amp;"_Challenge"&amp;L1577&amp;"_"&amp;M1577&amp;"_"&amp;N1577&amp;"_"&amp;O1577))</f>
        <v/>
      </c>
      <c r="C1577" t="str">
        <f t="shared" si="72"/>
        <v/>
      </c>
      <c r="G1577" t="str">
        <f>IF(ISNA(VLOOKUP(K1577&amp;"_"&amp;L1577&amp;"_"&amp;M1577&amp;"_"&amp;O1577,[1]挑战模式!$A:$AS,14+N1577,FALSE)),"",IF(VLOOKUP(K1577&amp;"_"&amp;L1577&amp;"_"&amp;M1577&amp;"_"&amp;O1577,[1]挑战模式!$A:$AS,14+N1577,FALSE)="","",IF(VLOOKUP(VLOOKUP(K1577&amp;"_"&amp;L1577&amp;"_"&amp;M1577&amp;"_"&amp;O1577,[1]挑战模式!$A:$AS,14+N1577,FALSE),[1]怪物!$B:$L,11,FALSE)=0,"",VLOOKUP(VLOOKUP(K1577&amp;"_"&amp;L1577&amp;"_"&amp;M1577&amp;"_"&amp;O1577,[1]挑战模式!$A:$AS,14+N1577,FALSE),[1]怪物!$B:$L,11,FALSE))))</f>
        <v/>
      </c>
      <c r="H1577" t="str">
        <f t="shared" si="73"/>
        <v/>
      </c>
      <c r="I1577" t="str">
        <f t="shared" si="74"/>
        <v/>
      </c>
      <c r="J1577" t="str">
        <f>IF(B1577="","",IF(RIGHT(VLOOKUP(K1577&amp;"_"&amp;L1577&amp;"_"&amp;M1577&amp;"_"&amp;O1577,[1]挑战模式!$A:$AS,14+N1577,FALSE),1)="3","EffectCreate_BossEffect;EffectCreate_MonsterShow","EffectCreate_MonsterShow"))</f>
        <v/>
      </c>
      <c r="K1577" s="2">
        <v>2</v>
      </c>
      <c r="L1577" s="2">
        <v>2</v>
      </c>
      <c r="M1577" s="2">
        <v>7</v>
      </c>
      <c r="N1577" s="2">
        <v>2</v>
      </c>
      <c r="O1577" s="6" t="s">
        <v>469</v>
      </c>
    </row>
    <row r="1578" spans="2:15" x14ac:dyDescent="0.2">
      <c r="B1578" t="str">
        <f>IF(ISNA(VLOOKUP(K1578&amp;"_"&amp;L1578&amp;"_"&amp;M1578&amp;"_"&amp;O1578,[1]挑战模式!$A:$AS,1,FALSE)),"",IF(VLOOKUP(K1578&amp;"_"&amp;L1578&amp;"_"&amp;M1578&amp;"_"&amp;O1578,[1]挑战模式!$A:$AS,14+N1578,FALSE)="","","Monster_Season"&amp;K1578&amp;"_Challenge"&amp;L1578&amp;"_"&amp;M1578&amp;"_"&amp;N1578&amp;"_"&amp;O1578))</f>
        <v/>
      </c>
      <c r="C1578" t="str">
        <f t="shared" si="72"/>
        <v/>
      </c>
      <c r="G1578" t="str">
        <f>IF(ISNA(VLOOKUP(K1578&amp;"_"&amp;L1578&amp;"_"&amp;M1578&amp;"_"&amp;O1578,[1]挑战模式!$A:$AS,14+N1578,FALSE)),"",IF(VLOOKUP(K1578&amp;"_"&amp;L1578&amp;"_"&amp;M1578&amp;"_"&amp;O1578,[1]挑战模式!$A:$AS,14+N1578,FALSE)="","",IF(VLOOKUP(VLOOKUP(K1578&amp;"_"&amp;L1578&amp;"_"&amp;M1578&amp;"_"&amp;O1578,[1]挑战模式!$A:$AS,14+N1578,FALSE),[1]怪物!$B:$L,11,FALSE)=0,"",VLOOKUP(VLOOKUP(K1578&amp;"_"&amp;L1578&amp;"_"&amp;M1578&amp;"_"&amp;O1578,[1]挑战模式!$A:$AS,14+N1578,FALSE),[1]怪物!$B:$L,11,FALSE))))</f>
        <v/>
      </c>
      <c r="H1578" t="str">
        <f t="shared" si="73"/>
        <v/>
      </c>
      <c r="I1578" t="str">
        <f t="shared" si="74"/>
        <v/>
      </c>
      <c r="J1578" t="str">
        <f>IF(B1578="","",IF(RIGHT(VLOOKUP(K1578&amp;"_"&amp;L1578&amp;"_"&amp;M1578&amp;"_"&amp;O1578,[1]挑战模式!$A:$AS,14+N1578,FALSE),1)="3","EffectCreate_BossEffect;EffectCreate_MonsterShow","EffectCreate_MonsterShow"))</f>
        <v/>
      </c>
      <c r="K1578" s="2">
        <v>2</v>
      </c>
      <c r="L1578" s="2">
        <v>2</v>
      </c>
      <c r="M1578" s="2">
        <v>7</v>
      </c>
      <c r="N1578" s="2">
        <v>3</v>
      </c>
      <c r="O1578" s="6" t="s">
        <v>469</v>
      </c>
    </row>
    <row r="1579" spans="2:15" x14ac:dyDescent="0.2">
      <c r="B1579" t="str">
        <f>IF(ISNA(VLOOKUP(K1579&amp;"_"&amp;L1579&amp;"_"&amp;M1579&amp;"_"&amp;O1579,[1]挑战模式!$A:$AS,1,FALSE)),"",IF(VLOOKUP(K1579&amp;"_"&amp;L1579&amp;"_"&amp;M1579&amp;"_"&amp;O1579,[1]挑战模式!$A:$AS,14+N1579,FALSE)="","","Monster_Season"&amp;K1579&amp;"_Challenge"&amp;L1579&amp;"_"&amp;M1579&amp;"_"&amp;N1579&amp;"_"&amp;O1579))</f>
        <v/>
      </c>
      <c r="C1579" t="str">
        <f t="shared" si="72"/>
        <v/>
      </c>
      <c r="G1579" t="str">
        <f>IF(ISNA(VLOOKUP(K1579&amp;"_"&amp;L1579&amp;"_"&amp;M1579&amp;"_"&amp;O1579,[1]挑战模式!$A:$AS,14+N1579,FALSE)),"",IF(VLOOKUP(K1579&amp;"_"&amp;L1579&amp;"_"&amp;M1579&amp;"_"&amp;O1579,[1]挑战模式!$A:$AS,14+N1579,FALSE)="","",IF(VLOOKUP(VLOOKUP(K1579&amp;"_"&amp;L1579&amp;"_"&amp;M1579&amp;"_"&amp;O1579,[1]挑战模式!$A:$AS,14+N1579,FALSE),[1]怪物!$B:$L,11,FALSE)=0,"",VLOOKUP(VLOOKUP(K1579&amp;"_"&amp;L1579&amp;"_"&amp;M1579&amp;"_"&amp;O1579,[1]挑战模式!$A:$AS,14+N1579,FALSE),[1]怪物!$B:$L,11,FALSE))))</f>
        <v/>
      </c>
      <c r="H1579" t="str">
        <f t="shared" si="73"/>
        <v/>
      </c>
      <c r="I1579" t="str">
        <f t="shared" si="74"/>
        <v/>
      </c>
      <c r="J1579" t="str">
        <f>IF(B1579="","",IF(RIGHT(VLOOKUP(K1579&amp;"_"&amp;L1579&amp;"_"&amp;M1579&amp;"_"&amp;O1579,[1]挑战模式!$A:$AS,14+N1579,FALSE),1)="3","EffectCreate_BossEffect;EffectCreate_MonsterShow","EffectCreate_MonsterShow"))</f>
        <v/>
      </c>
      <c r="K1579" s="2">
        <v>2</v>
      </c>
      <c r="L1579" s="2">
        <v>2</v>
      </c>
      <c r="M1579" s="2">
        <v>7</v>
      </c>
      <c r="N1579" s="2">
        <v>4</v>
      </c>
      <c r="O1579" s="6" t="s">
        <v>469</v>
      </c>
    </row>
    <row r="1580" spans="2:15" x14ac:dyDescent="0.2">
      <c r="B1580" t="str">
        <f>IF(ISNA(VLOOKUP(K1580&amp;"_"&amp;L1580&amp;"_"&amp;M1580&amp;"_"&amp;O1580,[1]挑战模式!$A:$AS,1,FALSE)),"",IF(VLOOKUP(K1580&amp;"_"&amp;L1580&amp;"_"&amp;M1580&amp;"_"&amp;O1580,[1]挑战模式!$A:$AS,14+N1580,FALSE)="","","Monster_Season"&amp;K1580&amp;"_Challenge"&amp;L1580&amp;"_"&amp;M1580&amp;"_"&amp;N1580&amp;"_"&amp;O1580))</f>
        <v/>
      </c>
      <c r="C1580" t="str">
        <f t="shared" si="72"/>
        <v/>
      </c>
      <c r="G1580" t="str">
        <f>IF(ISNA(VLOOKUP(K1580&amp;"_"&amp;L1580&amp;"_"&amp;M1580&amp;"_"&amp;O1580,[1]挑战模式!$A:$AS,14+N1580,FALSE)),"",IF(VLOOKUP(K1580&amp;"_"&amp;L1580&amp;"_"&amp;M1580&amp;"_"&amp;O1580,[1]挑战模式!$A:$AS,14+N1580,FALSE)="","",IF(VLOOKUP(VLOOKUP(K1580&amp;"_"&amp;L1580&amp;"_"&amp;M1580&amp;"_"&amp;O1580,[1]挑战模式!$A:$AS,14+N1580,FALSE),[1]怪物!$B:$L,11,FALSE)=0,"",VLOOKUP(VLOOKUP(K1580&amp;"_"&amp;L1580&amp;"_"&amp;M1580&amp;"_"&amp;O1580,[1]挑战模式!$A:$AS,14+N1580,FALSE),[1]怪物!$B:$L,11,FALSE))))</f>
        <v/>
      </c>
      <c r="H1580" t="str">
        <f t="shared" si="73"/>
        <v/>
      </c>
      <c r="I1580" t="str">
        <f t="shared" si="74"/>
        <v/>
      </c>
      <c r="J1580" t="str">
        <f>IF(B1580="","",IF(RIGHT(VLOOKUP(K1580&amp;"_"&amp;L1580&amp;"_"&amp;M1580&amp;"_"&amp;O1580,[1]挑战模式!$A:$AS,14+N1580,FALSE),1)="3","EffectCreate_BossEffect;EffectCreate_MonsterShow","EffectCreate_MonsterShow"))</f>
        <v/>
      </c>
      <c r="K1580" s="2">
        <v>2</v>
      </c>
      <c r="L1580" s="2">
        <v>2</v>
      </c>
      <c r="M1580" s="2">
        <v>7</v>
      </c>
      <c r="N1580" s="2">
        <v>5</v>
      </c>
      <c r="O1580" s="6" t="s">
        <v>469</v>
      </c>
    </row>
    <row r="1581" spans="2:15" x14ac:dyDescent="0.2">
      <c r="B1581" t="str">
        <f>IF(ISNA(VLOOKUP(K1581&amp;"_"&amp;L1581&amp;"_"&amp;M1581&amp;"_"&amp;O1581,[1]挑战模式!$A:$AS,1,FALSE)),"",IF(VLOOKUP(K1581&amp;"_"&amp;L1581&amp;"_"&amp;M1581&amp;"_"&amp;O1581,[1]挑战模式!$A:$AS,14+N1581,FALSE)="","","Monster_Season"&amp;K1581&amp;"_Challenge"&amp;L1581&amp;"_"&amp;M1581&amp;"_"&amp;N1581&amp;"_"&amp;O1581))</f>
        <v/>
      </c>
      <c r="C1581" t="str">
        <f t="shared" si="72"/>
        <v/>
      </c>
      <c r="G1581" t="str">
        <f>IF(ISNA(VLOOKUP(K1581&amp;"_"&amp;L1581&amp;"_"&amp;M1581&amp;"_"&amp;O1581,[1]挑战模式!$A:$AS,14+N1581,FALSE)),"",IF(VLOOKUP(K1581&amp;"_"&amp;L1581&amp;"_"&amp;M1581&amp;"_"&amp;O1581,[1]挑战模式!$A:$AS,14+N1581,FALSE)="","",IF(VLOOKUP(VLOOKUP(K1581&amp;"_"&amp;L1581&amp;"_"&amp;M1581&amp;"_"&amp;O1581,[1]挑战模式!$A:$AS,14+N1581,FALSE),[1]怪物!$B:$L,11,FALSE)=0,"",VLOOKUP(VLOOKUP(K1581&amp;"_"&amp;L1581&amp;"_"&amp;M1581&amp;"_"&amp;O1581,[1]挑战模式!$A:$AS,14+N1581,FALSE),[1]怪物!$B:$L,11,FALSE))))</f>
        <v/>
      </c>
      <c r="H1581" t="str">
        <f t="shared" si="73"/>
        <v/>
      </c>
      <c r="I1581" t="str">
        <f t="shared" si="74"/>
        <v/>
      </c>
      <c r="J1581" t="str">
        <f>IF(B1581="","",IF(RIGHT(VLOOKUP(K1581&amp;"_"&amp;L1581&amp;"_"&amp;M1581&amp;"_"&amp;O1581,[1]挑战模式!$A:$AS,14+N1581,FALSE),1)="3","EffectCreate_BossEffect;EffectCreate_MonsterShow","EffectCreate_MonsterShow"))</f>
        <v/>
      </c>
      <c r="K1581" s="2">
        <v>2</v>
      </c>
      <c r="L1581" s="2">
        <v>2</v>
      </c>
      <c r="M1581" s="2">
        <v>7</v>
      </c>
      <c r="N1581" s="2">
        <v>6</v>
      </c>
      <c r="O1581" s="6" t="s">
        <v>469</v>
      </c>
    </row>
    <row r="1582" spans="2:15" x14ac:dyDescent="0.2">
      <c r="B1582" t="str">
        <f>IF(ISNA(VLOOKUP(K1582&amp;"_"&amp;L1582&amp;"_"&amp;M1582&amp;"_"&amp;O1582,[1]挑战模式!$A:$AS,1,FALSE)),"",IF(VLOOKUP(K1582&amp;"_"&amp;L1582&amp;"_"&amp;M1582&amp;"_"&amp;O1582,[1]挑战模式!$A:$AS,14+N1582,FALSE)="","","Monster_Season"&amp;K1582&amp;"_Challenge"&amp;L1582&amp;"_"&amp;M1582&amp;"_"&amp;N1582&amp;"_"&amp;O1582))</f>
        <v/>
      </c>
      <c r="C1582" t="str">
        <f t="shared" si="72"/>
        <v/>
      </c>
      <c r="G1582" t="str">
        <f>IF(ISNA(VLOOKUP(K1582&amp;"_"&amp;L1582&amp;"_"&amp;M1582&amp;"_"&amp;O1582,[1]挑战模式!$A:$AS,14+N1582,FALSE)),"",IF(VLOOKUP(K1582&amp;"_"&amp;L1582&amp;"_"&amp;M1582&amp;"_"&amp;O1582,[1]挑战模式!$A:$AS,14+N1582,FALSE)="","",IF(VLOOKUP(VLOOKUP(K1582&amp;"_"&amp;L1582&amp;"_"&amp;M1582&amp;"_"&amp;O1582,[1]挑战模式!$A:$AS,14+N1582,FALSE),[1]怪物!$B:$L,11,FALSE)=0,"",VLOOKUP(VLOOKUP(K1582&amp;"_"&amp;L1582&amp;"_"&amp;M1582&amp;"_"&amp;O1582,[1]挑战模式!$A:$AS,14+N1582,FALSE),[1]怪物!$B:$L,11,FALSE))))</f>
        <v/>
      </c>
      <c r="H1582" t="str">
        <f t="shared" si="73"/>
        <v/>
      </c>
      <c r="I1582" t="str">
        <f t="shared" si="74"/>
        <v/>
      </c>
      <c r="J1582" t="str">
        <f>IF(B1582="","",IF(RIGHT(VLOOKUP(K1582&amp;"_"&amp;L1582&amp;"_"&amp;M1582&amp;"_"&amp;O1582,[1]挑战模式!$A:$AS,14+N1582,FALSE),1)="3","EffectCreate_BossEffect;EffectCreate_MonsterShow","EffectCreate_MonsterShow"))</f>
        <v/>
      </c>
      <c r="K1582" s="2">
        <v>2</v>
      </c>
      <c r="L1582" s="2">
        <v>2</v>
      </c>
      <c r="M1582" s="2">
        <v>8</v>
      </c>
      <c r="N1582" s="2">
        <v>1</v>
      </c>
      <c r="O1582" s="6" t="s">
        <v>469</v>
      </c>
    </row>
    <row r="1583" spans="2:15" x14ac:dyDescent="0.2">
      <c r="B1583" t="str">
        <f>IF(ISNA(VLOOKUP(K1583&amp;"_"&amp;L1583&amp;"_"&amp;M1583&amp;"_"&amp;O1583,[1]挑战模式!$A:$AS,1,FALSE)),"",IF(VLOOKUP(K1583&amp;"_"&amp;L1583&amp;"_"&amp;M1583&amp;"_"&amp;O1583,[1]挑战模式!$A:$AS,14+N1583,FALSE)="","","Monster_Season"&amp;K1583&amp;"_Challenge"&amp;L1583&amp;"_"&amp;M1583&amp;"_"&amp;N1583&amp;"_"&amp;O1583))</f>
        <v/>
      </c>
      <c r="C1583" t="str">
        <f t="shared" si="72"/>
        <v/>
      </c>
      <c r="G1583" t="str">
        <f>IF(ISNA(VLOOKUP(K1583&amp;"_"&amp;L1583&amp;"_"&amp;M1583&amp;"_"&amp;O1583,[1]挑战模式!$A:$AS,14+N1583,FALSE)),"",IF(VLOOKUP(K1583&amp;"_"&amp;L1583&amp;"_"&amp;M1583&amp;"_"&amp;O1583,[1]挑战模式!$A:$AS,14+N1583,FALSE)="","",IF(VLOOKUP(VLOOKUP(K1583&amp;"_"&amp;L1583&amp;"_"&amp;M1583&amp;"_"&amp;O1583,[1]挑战模式!$A:$AS,14+N1583,FALSE),[1]怪物!$B:$L,11,FALSE)=0,"",VLOOKUP(VLOOKUP(K1583&amp;"_"&amp;L1583&amp;"_"&amp;M1583&amp;"_"&amp;O1583,[1]挑战模式!$A:$AS,14+N1583,FALSE),[1]怪物!$B:$L,11,FALSE))))</f>
        <v/>
      </c>
      <c r="H1583" t="str">
        <f t="shared" si="73"/>
        <v/>
      </c>
      <c r="I1583" t="str">
        <f t="shared" si="74"/>
        <v/>
      </c>
      <c r="J1583" t="str">
        <f>IF(B1583="","",IF(RIGHT(VLOOKUP(K1583&amp;"_"&amp;L1583&amp;"_"&amp;M1583&amp;"_"&amp;O1583,[1]挑战模式!$A:$AS,14+N1583,FALSE),1)="3","EffectCreate_BossEffect;EffectCreate_MonsterShow","EffectCreate_MonsterShow"))</f>
        <v/>
      </c>
      <c r="K1583" s="2">
        <v>2</v>
      </c>
      <c r="L1583" s="2">
        <v>2</v>
      </c>
      <c r="M1583" s="2">
        <v>8</v>
      </c>
      <c r="N1583" s="2">
        <v>2</v>
      </c>
      <c r="O1583" s="6" t="s">
        <v>469</v>
      </c>
    </row>
    <row r="1584" spans="2:15" x14ac:dyDescent="0.2">
      <c r="B1584" t="str">
        <f>IF(ISNA(VLOOKUP(K1584&amp;"_"&amp;L1584&amp;"_"&amp;M1584&amp;"_"&amp;O1584,[1]挑战模式!$A:$AS,1,FALSE)),"",IF(VLOOKUP(K1584&amp;"_"&amp;L1584&amp;"_"&amp;M1584&amp;"_"&amp;O1584,[1]挑战模式!$A:$AS,14+N1584,FALSE)="","","Monster_Season"&amp;K1584&amp;"_Challenge"&amp;L1584&amp;"_"&amp;M1584&amp;"_"&amp;N1584&amp;"_"&amp;O1584))</f>
        <v/>
      </c>
      <c r="C1584" t="str">
        <f t="shared" si="72"/>
        <v/>
      </c>
      <c r="G1584" t="str">
        <f>IF(ISNA(VLOOKUP(K1584&amp;"_"&amp;L1584&amp;"_"&amp;M1584&amp;"_"&amp;O1584,[1]挑战模式!$A:$AS,14+N1584,FALSE)),"",IF(VLOOKUP(K1584&amp;"_"&amp;L1584&amp;"_"&amp;M1584&amp;"_"&amp;O1584,[1]挑战模式!$A:$AS,14+N1584,FALSE)="","",IF(VLOOKUP(VLOOKUP(K1584&amp;"_"&amp;L1584&amp;"_"&amp;M1584&amp;"_"&amp;O1584,[1]挑战模式!$A:$AS,14+N1584,FALSE),[1]怪物!$B:$L,11,FALSE)=0,"",VLOOKUP(VLOOKUP(K1584&amp;"_"&amp;L1584&amp;"_"&amp;M1584&amp;"_"&amp;O1584,[1]挑战模式!$A:$AS,14+N1584,FALSE),[1]怪物!$B:$L,11,FALSE))))</f>
        <v/>
      </c>
      <c r="H1584" t="str">
        <f t="shared" si="73"/>
        <v/>
      </c>
      <c r="I1584" t="str">
        <f t="shared" si="74"/>
        <v/>
      </c>
      <c r="J1584" t="str">
        <f>IF(B1584="","",IF(RIGHT(VLOOKUP(K1584&amp;"_"&amp;L1584&amp;"_"&amp;M1584&amp;"_"&amp;O1584,[1]挑战模式!$A:$AS,14+N1584,FALSE),1)="3","EffectCreate_BossEffect;EffectCreate_MonsterShow","EffectCreate_MonsterShow"))</f>
        <v/>
      </c>
      <c r="K1584" s="2">
        <v>2</v>
      </c>
      <c r="L1584" s="2">
        <v>2</v>
      </c>
      <c r="M1584" s="2">
        <v>8</v>
      </c>
      <c r="N1584" s="2">
        <v>3</v>
      </c>
      <c r="O1584" s="6" t="s">
        <v>469</v>
      </c>
    </row>
    <row r="1585" spans="2:15" x14ac:dyDescent="0.2">
      <c r="B1585" t="str">
        <f>IF(ISNA(VLOOKUP(K1585&amp;"_"&amp;L1585&amp;"_"&amp;M1585&amp;"_"&amp;O1585,[1]挑战模式!$A:$AS,1,FALSE)),"",IF(VLOOKUP(K1585&amp;"_"&amp;L1585&amp;"_"&amp;M1585&amp;"_"&amp;O1585,[1]挑战模式!$A:$AS,14+N1585,FALSE)="","","Monster_Season"&amp;K1585&amp;"_Challenge"&amp;L1585&amp;"_"&amp;M1585&amp;"_"&amp;N1585&amp;"_"&amp;O1585))</f>
        <v/>
      </c>
      <c r="C1585" t="str">
        <f t="shared" si="72"/>
        <v/>
      </c>
      <c r="G1585" t="str">
        <f>IF(ISNA(VLOOKUP(K1585&amp;"_"&amp;L1585&amp;"_"&amp;M1585&amp;"_"&amp;O1585,[1]挑战模式!$A:$AS,14+N1585,FALSE)),"",IF(VLOOKUP(K1585&amp;"_"&amp;L1585&amp;"_"&amp;M1585&amp;"_"&amp;O1585,[1]挑战模式!$A:$AS,14+N1585,FALSE)="","",IF(VLOOKUP(VLOOKUP(K1585&amp;"_"&amp;L1585&amp;"_"&amp;M1585&amp;"_"&amp;O1585,[1]挑战模式!$A:$AS,14+N1585,FALSE),[1]怪物!$B:$L,11,FALSE)=0,"",VLOOKUP(VLOOKUP(K1585&amp;"_"&amp;L1585&amp;"_"&amp;M1585&amp;"_"&amp;O1585,[1]挑战模式!$A:$AS,14+N1585,FALSE),[1]怪物!$B:$L,11,FALSE))))</f>
        <v/>
      </c>
      <c r="H1585" t="str">
        <f t="shared" si="73"/>
        <v/>
      </c>
      <c r="I1585" t="str">
        <f t="shared" si="74"/>
        <v/>
      </c>
      <c r="J1585" t="str">
        <f>IF(B1585="","",IF(RIGHT(VLOOKUP(K1585&amp;"_"&amp;L1585&amp;"_"&amp;M1585&amp;"_"&amp;O1585,[1]挑战模式!$A:$AS,14+N1585,FALSE),1)="3","EffectCreate_BossEffect;EffectCreate_MonsterShow","EffectCreate_MonsterShow"))</f>
        <v/>
      </c>
      <c r="K1585" s="2">
        <v>2</v>
      </c>
      <c r="L1585" s="2">
        <v>2</v>
      </c>
      <c r="M1585" s="2">
        <v>8</v>
      </c>
      <c r="N1585" s="2">
        <v>4</v>
      </c>
      <c r="O1585" s="6" t="s">
        <v>469</v>
      </c>
    </row>
    <row r="1586" spans="2:15" x14ac:dyDescent="0.2">
      <c r="B1586" t="str">
        <f>IF(ISNA(VLOOKUP(K1586&amp;"_"&amp;L1586&amp;"_"&amp;M1586&amp;"_"&amp;O1586,[1]挑战模式!$A:$AS,1,FALSE)),"",IF(VLOOKUP(K1586&amp;"_"&amp;L1586&amp;"_"&amp;M1586&amp;"_"&amp;O1586,[1]挑战模式!$A:$AS,14+N1586,FALSE)="","","Monster_Season"&amp;K1586&amp;"_Challenge"&amp;L1586&amp;"_"&amp;M1586&amp;"_"&amp;N1586&amp;"_"&amp;O1586))</f>
        <v/>
      </c>
      <c r="C1586" t="str">
        <f t="shared" si="72"/>
        <v/>
      </c>
      <c r="G1586" t="str">
        <f>IF(ISNA(VLOOKUP(K1586&amp;"_"&amp;L1586&amp;"_"&amp;M1586&amp;"_"&amp;O1586,[1]挑战模式!$A:$AS,14+N1586,FALSE)),"",IF(VLOOKUP(K1586&amp;"_"&amp;L1586&amp;"_"&amp;M1586&amp;"_"&amp;O1586,[1]挑战模式!$A:$AS,14+N1586,FALSE)="","",IF(VLOOKUP(VLOOKUP(K1586&amp;"_"&amp;L1586&amp;"_"&amp;M1586&amp;"_"&amp;O1586,[1]挑战模式!$A:$AS,14+N1586,FALSE),[1]怪物!$B:$L,11,FALSE)=0,"",VLOOKUP(VLOOKUP(K1586&amp;"_"&amp;L1586&amp;"_"&amp;M1586&amp;"_"&amp;O1586,[1]挑战模式!$A:$AS,14+N1586,FALSE),[1]怪物!$B:$L,11,FALSE))))</f>
        <v/>
      </c>
      <c r="H1586" t="str">
        <f t="shared" si="73"/>
        <v/>
      </c>
      <c r="I1586" t="str">
        <f t="shared" si="74"/>
        <v/>
      </c>
      <c r="J1586" t="str">
        <f>IF(B1586="","",IF(RIGHT(VLOOKUP(K1586&amp;"_"&amp;L1586&amp;"_"&amp;M1586&amp;"_"&amp;O1586,[1]挑战模式!$A:$AS,14+N1586,FALSE),1)="3","EffectCreate_BossEffect;EffectCreate_MonsterShow","EffectCreate_MonsterShow"))</f>
        <v/>
      </c>
      <c r="K1586" s="2">
        <v>2</v>
      </c>
      <c r="L1586" s="2">
        <v>2</v>
      </c>
      <c r="M1586" s="2">
        <v>8</v>
      </c>
      <c r="N1586" s="2">
        <v>5</v>
      </c>
      <c r="O1586" s="6" t="s">
        <v>469</v>
      </c>
    </row>
    <row r="1587" spans="2:15" x14ac:dyDescent="0.2">
      <c r="B1587" t="str">
        <f>IF(ISNA(VLOOKUP(K1587&amp;"_"&amp;L1587&amp;"_"&amp;M1587&amp;"_"&amp;O1587,[1]挑战模式!$A:$AS,1,FALSE)),"",IF(VLOOKUP(K1587&amp;"_"&amp;L1587&amp;"_"&amp;M1587&amp;"_"&amp;O1587,[1]挑战模式!$A:$AS,14+N1587,FALSE)="","","Monster_Season"&amp;K1587&amp;"_Challenge"&amp;L1587&amp;"_"&amp;M1587&amp;"_"&amp;N1587&amp;"_"&amp;O1587))</f>
        <v/>
      </c>
      <c r="C1587" t="str">
        <f t="shared" si="72"/>
        <v/>
      </c>
      <c r="G1587" t="str">
        <f>IF(ISNA(VLOOKUP(K1587&amp;"_"&amp;L1587&amp;"_"&amp;M1587&amp;"_"&amp;O1587,[1]挑战模式!$A:$AS,14+N1587,FALSE)),"",IF(VLOOKUP(K1587&amp;"_"&amp;L1587&amp;"_"&amp;M1587&amp;"_"&amp;O1587,[1]挑战模式!$A:$AS,14+N1587,FALSE)="","",IF(VLOOKUP(VLOOKUP(K1587&amp;"_"&amp;L1587&amp;"_"&amp;M1587&amp;"_"&amp;O1587,[1]挑战模式!$A:$AS,14+N1587,FALSE),[1]怪物!$B:$L,11,FALSE)=0,"",VLOOKUP(VLOOKUP(K1587&amp;"_"&amp;L1587&amp;"_"&amp;M1587&amp;"_"&amp;O1587,[1]挑战模式!$A:$AS,14+N1587,FALSE),[1]怪物!$B:$L,11,FALSE))))</f>
        <v/>
      </c>
      <c r="H1587" t="str">
        <f t="shared" si="73"/>
        <v/>
      </c>
      <c r="I1587" t="str">
        <f t="shared" si="74"/>
        <v/>
      </c>
      <c r="J1587" t="str">
        <f>IF(B1587="","",IF(RIGHT(VLOOKUP(K1587&amp;"_"&amp;L1587&amp;"_"&amp;M1587&amp;"_"&amp;O1587,[1]挑战模式!$A:$AS,14+N1587,FALSE),1)="3","EffectCreate_BossEffect;EffectCreate_MonsterShow","EffectCreate_MonsterShow"))</f>
        <v/>
      </c>
      <c r="K1587" s="2">
        <v>2</v>
      </c>
      <c r="L1587" s="2">
        <v>2</v>
      </c>
      <c r="M1587" s="2">
        <v>8</v>
      </c>
      <c r="N1587" s="2">
        <v>6</v>
      </c>
      <c r="O1587" s="6" t="s">
        <v>469</v>
      </c>
    </row>
    <row r="1588" spans="2:15" x14ac:dyDescent="0.2">
      <c r="B1588" t="str">
        <f>IF(ISNA(VLOOKUP(K1588&amp;"_"&amp;L1588&amp;"_"&amp;M1588&amp;"_"&amp;O1588,[1]挑战模式!$A:$AS,1,FALSE)),"",IF(VLOOKUP(K1588&amp;"_"&amp;L1588&amp;"_"&amp;M1588&amp;"_"&amp;O1588,[1]挑战模式!$A:$AS,14+N1588,FALSE)="","","Monster_Season"&amp;K1588&amp;"_Challenge"&amp;L1588&amp;"_"&amp;M1588&amp;"_"&amp;N1588&amp;"_"&amp;O1588))</f>
        <v/>
      </c>
      <c r="C1588" t="str">
        <f t="shared" si="72"/>
        <v/>
      </c>
      <c r="G1588" t="str">
        <f>IF(ISNA(VLOOKUP(K1588&amp;"_"&amp;L1588&amp;"_"&amp;M1588&amp;"_"&amp;O1588,[1]挑战模式!$A:$AS,14+N1588,FALSE)),"",IF(VLOOKUP(K1588&amp;"_"&amp;L1588&amp;"_"&amp;M1588&amp;"_"&amp;O1588,[1]挑战模式!$A:$AS,14+N1588,FALSE)="","",IF(VLOOKUP(VLOOKUP(K1588&amp;"_"&amp;L1588&amp;"_"&amp;M1588&amp;"_"&amp;O1588,[1]挑战模式!$A:$AS,14+N1588,FALSE),[1]怪物!$B:$L,11,FALSE)=0,"",VLOOKUP(VLOOKUP(K1588&amp;"_"&amp;L1588&amp;"_"&amp;M1588&amp;"_"&amp;O1588,[1]挑战模式!$A:$AS,14+N1588,FALSE),[1]怪物!$B:$L,11,FALSE))))</f>
        <v/>
      </c>
      <c r="H1588" t="str">
        <f t="shared" si="73"/>
        <v/>
      </c>
      <c r="I1588" t="str">
        <f t="shared" si="74"/>
        <v/>
      </c>
      <c r="J1588" t="str">
        <f>IF(B1588="","",IF(RIGHT(VLOOKUP(K1588&amp;"_"&amp;L1588&amp;"_"&amp;M1588&amp;"_"&amp;O1588,[1]挑战模式!$A:$AS,14+N1588,FALSE),1)="3","EffectCreate_BossEffect;EffectCreate_MonsterShow","EffectCreate_MonsterShow"))</f>
        <v/>
      </c>
      <c r="K1588" s="2">
        <v>2</v>
      </c>
      <c r="L1588" s="2">
        <v>2</v>
      </c>
      <c r="M1588" s="2">
        <v>9</v>
      </c>
      <c r="N1588" s="2">
        <v>1</v>
      </c>
      <c r="O1588" s="6" t="s">
        <v>469</v>
      </c>
    </row>
    <row r="1589" spans="2:15" x14ac:dyDescent="0.2">
      <c r="B1589" t="str">
        <f>IF(ISNA(VLOOKUP(K1589&amp;"_"&amp;L1589&amp;"_"&amp;M1589&amp;"_"&amp;O1589,[1]挑战模式!$A:$AS,1,FALSE)),"",IF(VLOOKUP(K1589&amp;"_"&amp;L1589&amp;"_"&amp;M1589&amp;"_"&amp;O1589,[1]挑战模式!$A:$AS,14+N1589,FALSE)="","","Monster_Season"&amp;K1589&amp;"_Challenge"&amp;L1589&amp;"_"&amp;M1589&amp;"_"&amp;N1589&amp;"_"&amp;O1589))</f>
        <v/>
      </c>
      <c r="C1589" t="str">
        <f t="shared" si="72"/>
        <v/>
      </c>
      <c r="G1589" t="str">
        <f>IF(ISNA(VLOOKUP(K1589&amp;"_"&amp;L1589&amp;"_"&amp;M1589&amp;"_"&amp;O1589,[1]挑战模式!$A:$AS,14+N1589,FALSE)),"",IF(VLOOKUP(K1589&amp;"_"&amp;L1589&amp;"_"&amp;M1589&amp;"_"&amp;O1589,[1]挑战模式!$A:$AS,14+N1589,FALSE)="","",IF(VLOOKUP(VLOOKUP(K1589&amp;"_"&amp;L1589&amp;"_"&amp;M1589&amp;"_"&amp;O1589,[1]挑战模式!$A:$AS,14+N1589,FALSE),[1]怪物!$B:$L,11,FALSE)=0,"",VLOOKUP(VLOOKUP(K1589&amp;"_"&amp;L1589&amp;"_"&amp;M1589&amp;"_"&amp;O1589,[1]挑战模式!$A:$AS,14+N1589,FALSE),[1]怪物!$B:$L,11,FALSE))))</f>
        <v/>
      </c>
      <c r="H1589" t="str">
        <f t="shared" si="73"/>
        <v/>
      </c>
      <c r="I1589" t="str">
        <f t="shared" si="74"/>
        <v/>
      </c>
      <c r="J1589" t="str">
        <f>IF(B1589="","",IF(RIGHT(VLOOKUP(K1589&amp;"_"&amp;L1589&amp;"_"&amp;M1589&amp;"_"&amp;O1589,[1]挑战模式!$A:$AS,14+N1589,FALSE),1)="3","EffectCreate_BossEffect;EffectCreate_MonsterShow","EffectCreate_MonsterShow"))</f>
        <v/>
      </c>
      <c r="K1589" s="2">
        <v>2</v>
      </c>
      <c r="L1589" s="2">
        <v>2</v>
      </c>
      <c r="M1589" s="2">
        <v>9</v>
      </c>
      <c r="N1589" s="2">
        <v>2</v>
      </c>
      <c r="O1589" s="6" t="s">
        <v>469</v>
      </c>
    </row>
    <row r="1590" spans="2:15" x14ac:dyDescent="0.2">
      <c r="B1590" t="str">
        <f>IF(ISNA(VLOOKUP(K1590&amp;"_"&amp;L1590&amp;"_"&amp;M1590&amp;"_"&amp;O1590,[1]挑战模式!$A:$AS,1,FALSE)),"",IF(VLOOKUP(K1590&amp;"_"&amp;L1590&amp;"_"&amp;M1590&amp;"_"&amp;O1590,[1]挑战模式!$A:$AS,14+N1590,FALSE)="","","Monster_Season"&amp;K1590&amp;"_Challenge"&amp;L1590&amp;"_"&amp;M1590&amp;"_"&amp;N1590&amp;"_"&amp;O1590))</f>
        <v/>
      </c>
      <c r="C1590" t="str">
        <f t="shared" si="72"/>
        <v/>
      </c>
      <c r="G1590" t="str">
        <f>IF(ISNA(VLOOKUP(K1590&amp;"_"&amp;L1590&amp;"_"&amp;M1590&amp;"_"&amp;O1590,[1]挑战模式!$A:$AS,14+N1590,FALSE)),"",IF(VLOOKUP(K1590&amp;"_"&amp;L1590&amp;"_"&amp;M1590&amp;"_"&amp;O1590,[1]挑战模式!$A:$AS,14+N1590,FALSE)="","",IF(VLOOKUP(VLOOKUP(K1590&amp;"_"&amp;L1590&amp;"_"&amp;M1590&amp;"_"&amp;O1590,[1]挑战模式!$A:$AS,14+N1590,FALSE),[1]怪物!$B:$L,11,FALSE)=0,"",VLOOKUP(VLOOKUP(K1590&amp;"_"&amp;L1590&amp;"_"&amp;M1590&amp;"_"&amp;O1590,[1]挑战模式!$A:$AS,14+N1590,FALSE),[1]怪物!$B:$L,11,FALSE))))</f>
        <v/>
      </c>
      <c r="H1590" t="str">
        <f t="shared" si="73"/>
        <v/>
      </c>
      <c r="I1590" t="str">
        <f t="shared" si="74"/>
        <v/>
      </c>
      <c r="J1590" t="str">
        <f>IF(B1590="","",IF(RIGHT(VLOOKUP(K1590&amp;"_"&amp;L1590&amp;"_"&amp;M1590&amp;"_"&amp;O1590,[1]挑战模式!$A:$AS,14+N1590,FALSE),1)="3","EffectCreate_BossEffect;EffectCreate_MonsterShow","EffectCreate_MonsterShow"))</f>
        <v/>
      </c>
      <c r="K1590" s="2">
        <v>2</v>
      </c>
      <c r="L1590" s="2">
        <v>2</v>
      </c>
      <c r="M1590" s="2">
        <v>9</v>
      </c>
      <c r="N1590" s="2">
        <v>3</v>
      </c>
      <c r="O1590" s="6" t="s">
        <v>469</v>
      </c>
    </row>
    <row r="1591" spans="2:15" x14ac:dyDescent="0.2">
      <c r="B1591" t="str">
        <f>IF(ISNA(VLOOKUP(K1591&amp;"_"&amp;L1591&amp;"_"&amp;M1591&amp;"_"&amp;O1591,[1]挑战模式!$A:$AS,1,FALSE)),"",IF(VLOOKUP(K1591&amp;"_"&amp;L1591&amp;"_"&amp;M1591&amp;"_"&amp;O1591,[1]挑战模式!$A:$AS,14+N1591,FALSE)="","","Monster_Season"&amp;K1591&amp;"_Challenge"&amp;L1591&amp;"_"&amp;M1591&amp;"_"&amp;N1591&amp;"_"&amp;O1591))</f>
        <v/>
      </c>
      <c r="C1591" t="str">
        <f t="shared" si="72"/>
        <v/>
      </c>
      <c r="G1591" t="str">
        <f>IF(ISNA(VLOOKUP(K1591&amp;"_"&amp;L1591&amp;"_"&amp;M1591&amp;"_"&amp;O1591,[1]挑战模式!$A:$AS,14+N1591,FALSE)),"",IF(VLOOKUP(K1591&amp;"_"&amp;L1591&amp;"_"&amp;M1591&amp;"_"&amp;O1591,[1]挑战模式!$A:$AS,14+N1591,FALSE)="","",IF(VLOOKUP(VLOOKUP(K1591&amp;"_"&amp;L1591&amp;"_"&amp;M1591&amp;"_"&amp;O1591,[1]挑战模式!$A:$AS,14+N1591,FALSE),[1]怪物!$B:$L,11,FALSE)=0,"",VLOOKUP(VLOOKUP(K1591&amp;"_"&amp;L1591&amp;"_"&amp;M1591&amp;"_"&amp;O1591,[1]挑战模式!$A:$AS,14+N1591,FALSE),[1]怪物!$B:$L,11,FALSE))))</f>
        <v/>
      </c>
      <c r="H1591" t="str">
        <f t="shared" si="73"/>
        <v/>
      </c>
      <c r="I1591" t="str">
        <f t="shared" si="74"/>
        <v/>
      </c>
      <c r="J1591" t="str">
        <f>IF(B1591="","",IF(RIGHT(VLOOKUP(K1591&amp;"_"&amp;L1591&amp;"_"&amp;M1591&amp;"_"&amp;O1591,[1]挑战模式!$A:$AS,14+N1591,FALSE),1)="3","EffectCreate_BossEffect;EffectCreate_MonsterShow","EffectCreate_MonsterShow"))</f>
        <v/>
      </c>
      <c r="K1591" s="2">
        <v>2</v>
      </c>
      <c r="L1591" s="2">
        <v>2</v>
      </c>
      <c r="M1591" s="2">
        <v>9</v>
      </c>
      <c r="N1591" s="2">
        <v>4</v>
      </c>
      <c r="O1591" s="6" t="s">
        <v>469</v>
      </c>
    </row>
    <row r="1592" spans="2:15" x14ac:dyDescent="0.2">
      <c r="B1592" t="str">
        <f>IF(ISNA(VLOOKUP(K1592&amp;"_"&amp;L1592&amp;"_"&amp;M1592&amp;"_"&amp;O1592,[1]挑战模式!$A:$AS,1,FALSE)),"",IF(VLOOKUP(K1592&amp;"_"&amp;L1592&amp;"_"&amp;M1592&amp;"_"&amp;O1592,[1]挑战模式!$A:$AS,14+N1592,FALSE)="","","Monster_Season"&amp;K1592&amp;"_Challenge"&amp;L1592&amp;"_"&amp;M1592&amp;"_"&amp;N1592&amp;"_"&amp;O1592))</f>
        <v/>
      </c>
      <c r="C1592" t="str">
        <f t="shared" si="72"/>
        <v/>
      </c>
      <c r="G1592" t="str">
        <f>IF(ISNA(VLOOKUP(K1592&amp;"_"&amp;L1592&amp;"_"&amp;M1592&amp;"_"&amp;O1592,[1]挑战模式!$A:$AS,14+N1592,FALSE)),"",IF(VLOOKUP(K1592&amp;"_"&amp;L1592&amp;"_"&amp;M1592&amp;"_"&amp;O1592,[1]挑战模式!$A:$AS,14+N1592,FALSE)="","",IF(VLOOKUP(VLOOKUP(K1592&amp;"_"&amp;L1592&amp;"_"&amp;M1592&amp;"_"&amp;O1592,[1]挑战模式!$A:$AS,14+N1592,FALSE),[1]怪物!$B:$L,11,FALSE)=0,"",VLOOKUP(VLOOKUP(K1592&amp;"_"&amp;L1592&amp;"_"&amp;M1592&amp;"_"&amp;O1592,[1]挑战模式!$A:$AS,14+N1592,FALSE),[1]怪物!$B:$L,11,FALSE))))</f>
        <v/>
      </c>
      <c r="H1592" t="str">
        <f t="shared" si="73"/>
        <v/>
      </c>
      <c r="I1592" t="str">
        <f t="shared" si="74"/>
        <v/>
      </c>
      <c r="J1592" t="str">
        <f>IF(B1592="","",IF(RIGHT(VLOOKUP(K1592&amp;"_"&amp;L1592&amp;"_"&amp;M1592&amp;"_"&amp;O1592,[1]挑战模式!$A:$AS,14+N1592,FALSE),1)="3","EffectCreate_BossEffect;EffectCreate_MonsterShow","EffectCreate_MonsterShow"))</f>
        <v/>
      </c>
      <c r="K1592" s="2">
        <v>2</v>
      </c>
      <c r="L1592" s="2">
        <v>2</v>
      </c>
      <c r="M1592" s="2">
        <v>9</v>
      </c>
      <c r="N1592" s="2">
        <v>5</v>
      </c>
      <c r="O1592" s="6" t="s">
        <v>469</v>
      </c>
    </row>
    <row r="1593" spans="2:15" x14ac:dyDescent="0.2">
      <c r="B1593" t="str">
        <f>IF(ISNA(VLOOKUP(K1593&amp;"_"&amp;L1593&amp;"_"&amp;M1593&amp;"_"&amp;O1593,[1]挑战模式!$A:$AS,1,FALSE)),"",IF(VLOOKUP(K1593&amp;"_"&amp;L1593&amp;"_"&amp;M1593&amp;"_"&amp;O1593,[1]挑战模式!$A:$AS,14+N1593,FALSE)="","","Monster_Season"&amp;K1593&amp;"_Challenge"&amp;L1593&amp;"_"&amp;M1593&amp;"_"&amp;N1593&amp;"_"&amp;O1593))</f>
        <v/>
      </c>
      <c r="C1593" t="str">
        <f t="shared" si="72"/>
        <v/>
      </c>
      <c r="G1593" t="str">
        <f>IF(ISNA(VLOOKUP(K1593&amp;"_"&amp;L1593&amp;"_"&amp;M1593&amp;"_"&amp;O1593,[1]挑战模式!$A:$AS,14+N1593,FALSE)),"",IF(VLOOKUP(K1593&amp;"_"&amp;L1593&amp;"_"&amp;M1593&amp;"_"&amp;O1593,[1]挑战模式!$A:$AS,14+N1593,FALSE)="","",IF(VLOOKUP(VLOOKUP(K1593&amp;"_"&amp;L1593&amp;"_"&amp;M1593&amp;"_"&amp;O1593,[1]挑战模式!$A:$AS,14+N1593,FALSE),[1]怪物!$B:$L,11,FALSE)=0,"",VLOOKUP(VLOOKUP(K1593&amp;"_"&amp;L1593&amp;"_"&amp;M1593&amp;"_"&amp;O1593,[1]挑战模式!$A:$AS,14+N1593,FALSE),[1]怪物!$B:$L,11,FALSE))))</f>
        <v/>
      </c>
      <c r="H1593" t="str">
        <f t="shared" si="73"/>
        <v/>
      </c>
      <c r="I1593" t="str">
        <f t="shared" si="74"/>
        <v/>
      </c>
      <c r="J1593" t="str">
        <f>IF(B1593="","",IF(RIGHT(VLOOKUP(K1593&amp;"_"&amp;L1593&amp;"_"&amp;M1593&amp;"_"&amp;O1593,[1]挑战模式!$A:$AS,14+N1593,FALSE),1)="3","EffectCreate_BossEffect;EffectCreate_MonsterShow","EffectCreate_MonsterShow"))</f>
        <v/>
      </c>
      <c r="K1593" s="2">
        <v>2</v>
      </c>
      <c r="L1593" s="2">
        <v>2</v>
      </c>
      <c r="M1593" s="2">
        <v>10</v>
      </c>
      <c r="N1593" s="2">
        <v>6</v>
      </c>
      <c r="O1593" s="6" t="s">
        <v>469</v>
      </c>
    </row>
    <row r="1594" spans="2:15" x14ac:dyDescent="0.2">
      <c r="B1594" t="str">
        <f>IF(ISNA(VLOOKUP(K1594&amp;"_"&amp;L1594&amp;"_"&amp;M1594&amp;"_"&amp;O1594,[1]挑战模式!$A:$AS,1,FALSE)),"",IF(VLOOKUP(K1594&amp;"_"&amp;L1594&amp;"_"&amp;M1594&amp;"_"&amp;O1594,[1]挑战模式!$A:$AS,14+N1594,FALSE)="","","Monster_Season"&amp;K1594&amp;"_Challenge"&amp;L1594&amp;"_"&amp;M1594&amp;"_"&amp;N1594&amp;"_"&amp;O1594))</f>
        <v/>
      </c>
      <c r="C1594" t="str">
        <f t="shared" si="72"/>
        <v/>
      </c>
      <c r="G1594" t="str">
        <f>IF(ISNA(VLOOKUP(K1594&amp;"_"&amp;L1594&amp;"_"&amp;M1594&amp;"_"&amp;O1594,[1]挑战模式!$A:$AS,14+N1594,FALSE)),"",IF(VLOOKUP(K1594&amp;"_"&amp;L1594&amp;"_"&amp;M1594&amp;"_"&amp;O1594,[1]挑战模式!$A:$AS,14+N1594,FALSE)="","",IF(VLOOKUP(VLOOKUP(K1594&amp;"_"&amp;L1594&amp;"_"&amp;M1594&amp;"_"&amp;O1594,[1]挑战模式!$A:$AS,14+N1594,FALSE),[1]怪物!$B:$L,11,FALSE)=0,"",VLOOKUP(VLOOKUP(K1594&amp;"_"&amp;L1594&amp;"_"&amp;M1594&amp;"_"&amp;O1594,[1]挑战模式!$A:$AS,14+N1594,FALSE),[1]怪物!$B:$L,11,FALSE))))</f>
        <v/>
      </c>
      <c r="H1594" t="str">
        <f t="shared" si="73"/>
        <v/>
      </c>
      <c r="I1594" t="str">
        <f t="shared" si="74"/>
        <v/>
      </c>
      <c r="J1594" t="str">
        <f>IF(B1594="","",IF(RIGHT(VLOOKUP(K1594&amp;"_"&amp;L1594&amp;"_"&amp;M1594&amp;"_"&amp;O1594,[1]挑战模式!$A:$AS,14+N1594,FALSE),1)="3","EffectCreate_BossEffect;EffectCreate_MonsterShow","EffectCreate_MonsterShow"))</f>
        <v/>
      </c>
      <c r="K1594" s="2">
        <v>2</v>
      </c>
      <c r="L1594" s="2">
        <v>2</v>
      </c>
      <c r="M1594" s="2">
        <v>10</v>
      </c>
      <c r="N1594" s="2">
        <v>1</v>
      </c>
      <c r="O1594" s="6" t="s">
        <v>469</v>
      </c>
    </row>
    <row r="1595" spans="2:15" x14ac:dyDescent="0.2">
      <c r="B1595" t="str">
        <f>IF(ISNA(VLOOKUP(K1595&amp;"_"&amp;L1595&amp;"_"&amp;M1595&amp;"_"&amp;O1595,[1]挑战模式!$A:$AS,1,FALSE)),"",IF(VLOOKUP(K1595&amp;"_"&amp;L1595&amp;"_"&amp;M1595&amp;"_"&amp;O1595,[1]挑战模式!$A:$AS,14+N1595,FALSE)="","","Monster_Season"&amp;K1595&amp;"_Challenge"&amp;L1595&amp;"_"&amp;M1595&amp;"_"&amp;N1595&amp;"_"&amp;O1595))</f>
        <v/>
      </c>
      <c r="C1595" t="str">
        <f t="shared" si="72"/>
        <v/>
      </c>
      <c r="G1595" t="str">
        <f>IF(ISNA(VLOOKUP(K1595&amp;"_"&amp;L1595&amp;"_"&amp;M1595&amp;"_"&amp;O1595,[1]挑战模式!$A:$AS,14+N1595,FALSE)),"",IF(VLOOKUP(K1595&amp;"_"&amp;L1595&amp;"_"&amp;M1595&amp;"_"&amp;O1595,[1]挑战模式!$A:$AS,14+N1595,FALSE)="","",IF(VLOOKUP(VLOOKUP(K1595&amp;"_"&amp;L1595&amp;"_"&amp;M1595&amp;"_"&amp;O1595,[1]挑战模式!$A:$AS,14+N1595,FALSE),[1]怪物!$B:$L,11,FALSE)=0,"",VLOOKUP(VLOOKUP(K1595&amp;"_"&amp;L1595&amp;"_"&amp;M1595&amp;"_"&amp;O1595,[1]挑战模式!$A:$AS,14+N1595,FALSE),[1]怪物!$B:$L,11,FALSE))))</f>
        <v/>
      </c>
      <c r="H1595" t="str">
        <f t="shared" si="73"/>
        <v/>
      </c>
      <c r="I1595" t="str">
        <f t="shared" si="74"/>
        <v/>
      </c>
      <c r="J1595" t="str">
        <f>IF(B1595="","",IF(RIGHT(VLOOKUP(K1595&amp;"_"&amp;L1595&amp;"_"&amp;M1595&amp;"_"&amp;O1595,[1]挑战模式!$A:$AS,14+N1595,FALSE),1)="3","EffectCreate_BossEffect;EffectCreate_MonsterShow","EffectCreate_MonsterShow"))</f>
        <v/>
      </c>
      <c r="K1595" s="2">
        <v>2</v>
      </c>
      <c r="L1595" s="2">
        <v>2</v>
      </c>
      <c r="M1595" s="2">
        <v>10</v>
      </c>
      <c r="N1595" s="2">
        <v>2</v>
      </c>
      <c r="O1595" s="6" t="s">
        <v>469</v>
      </c>
    </row>
    <row r="1596" spans="2:15" x14ac:dyDescent="0.2">
      <c r="B1596" t="str">
        <f>IF(ISNA(VLOOKUP(K1596&amp;"_"&amp;L1596&amp;"_"&amp;M1596&amp;"_"&amp;O1596,[1]挑战模式!$A:$AS,1,FALSE)),"",IF(VLOOKUP(K1596&amp;"_"&amp;L1596&amp;"_"&amp;M1596&amp;"_"&amp;O1596,[1]挑战模式!$A:$AS,14+N1596,FALSE)="","","Monster_Season"&amp;K1596&amp;"_Challenge"&amp;L1596&amp;"_"&amp;M1596&amp;"_"&amp;N1596&amp;"_"&amp;O1596))</f>
        <v/>
      </c>
      <c r="C1596" t="str">
        <f t="shared" si="72"/>
        <v/>
      </c>
      <c r="G1596" t="str">
        <f>IF(ISNA(VLOOKUP(K1596&amp;"_"&amp;L1596&amp;"_"&amp;M1596&amp;"_"&amp;O1596,[1]挑战模式!$A:$AS,14+N1596,FALSE)),"",IF(VLOOKUP(K1596&amp;"_"&amp;L1596&amp;"_"&amp;M1596&amp;"_"&amp;O1596,[1]挑战模式!$A:$AS,14+N1596,FALSE)="","",IF(VLOOKUP(VLOOKUP(K1596&amp;"_"&amp;L1596&amp;"_"&amp;M1596&amp;"_"&amp;O1596,[1]挑战模式!$A:$AS,14+N1596,FALSE),[1]怪物!$B:$L,11,FALSE)=0,"",VLOOKUP(VLOOKUP(K1596&amp;"_"&amp;L1596&amp;"_"&amp;M1596&amp;"_"&amp;O1596,[1]挑战模式!$A:$AS,14+N1596,FALSE),[1]怪物!$B:$L,11,FALSE))))</f>
        <v/>
      </c>
      <c r="H1596" t="str">
        <f t="shared" si="73"/>
        <v/>
      </c>
      <c r="I1596" t="str">
        <f t="shared" si="74"/>
        <v/>
      </c>
      <c r="J1596" t="str">
        <f>IF(B1596="","",IF(RIGHT(VLOOKUP(K1596&amp;"_"&amp;L1596&amp;"_"&amp;M1596&amp;"_"&amp;O1596,[1]挑战模式!$A:$AS,14+N1596,FALSE),1)="3","EffectCreate_BossEffect;EffectCreate_MonsterShow","EffectCreate_MonsterShow"))</f>
        <v/>
      </c>
      <c r="K1596" s="2">
        <v>2</v>
      </c>
      <c r="L1596" s="2">
        <v>2</v>
      </c>
      <c r="M1596" s="2">
        <v>10</v>
      </c>
      <c r="N1596" s="2">
        <v>3</v>
      </c>
      <c r="O1596" s="6" t="s">
        <v>469</v>
      </c>
    </row>
    <row r="1597" spans="2:15" x14ac:dyDescent="0.2">
      <c r="B1597" t="str">
        <f>IF(ISNA(VLOOKUP(K1597&amp;"_"&amp;L1597&amp;"_"&amp;M1597&amp;"_"&amp;O1597,[1]挑战模式!$A:$AS,1,FALSE)),"",IF(VLOOKUP(K1597&amp;"_"&amp;L1597&amp;"_"&amp;M1597&amp;"_"&amp;O1597,[1]挑战模式!$A:$AS,14+N1597,FALSE)="","","Monster_Season"&amp;K1597&amp;"_Challenge"&amp;L1597&amp;"_"&amp;M1597&amp;"_"&amp;N1597&amp;"_"&amp;O1597))</f>
        <v/>
      </c>
      <c r="C1597" t="str">
        <f t="shared" si="72"/>
        <v/>
      </c>
      <c r="G1597" t="str">
        <f>IF(ISNA(VLOOKUP(K1597&amp;"_"&amp;L1597&amp;"_"&amp;M1597&amp;"_"&amp;O1597,[1]挑战模式!$A:$AS,14+N1597,FALSE)),"",IF(VLOOKUP(K1597&amp;"_"&amp;L1597&amp;"_"&amp;M1597&amp;"_"&amp;O1597,[1]挑战模式!$A:$AS,14+N1597,FALSE)="","",IF(VLOOKUP(VLOOKUP(K1597&amp;"_"&amp;L1597&amp;"_"&amp;M1597&amp;"_"&amp;O1597,[1]挑战模式!$A:$AS,14+N1597,FALSE),[1]怪物!$B:$L,11,FALSE)=0,"",VLOOKUP(VLOOKUP(K1597&amp;"_"&amp;L1597&amp;"_"&amp;M1597&amp;"_"&amp;O1597,[1]挑战模式!$A:$AS,14+N1597,FALSE),[1]怪物!$B:$L,11,FALSE))))</f>
        <v/>
      </c>
      <c r="H1597" t="str">
        <f t="shared" si="73"/>
        <v/>
      </c>
      <c r="I1597" t="str">
        <f t="shared" si="74"/>
        <v/>
      </c>
      <c r="J1597" t="str">
        <f>IF(B1597="","",IF(RIGHT(VLOOKUP(K1597&amp;"_"&amp;L1597&amp;"_"&amp;M1597&amp;"_"&amp;O1597,[1]挑战模式!$A:$AS,14+N1597,FALSE),1)="3","EffectCreate_BossEffect;EffectCreate_MonsterShow","EffectCreate_MonsterShow"))</f>
        <v/>
      </c>
      <c r="K1597" s="2">
        <v>2</v>
      </c>
      <c r="L1597" s="2">
        <v>2</v>
      </c>
      <c r="M1597" s="2">
        <v>10</v>
      </c>
      <c r="N1597" s="2">
        <v>4</v>
      </c>
      <c r="O1597" s="6" t="s">
        <v>469</v>
      </c>
    </row>
    <row r="1598" spans="2:15" x14ac:dyDescent="0.2">
      <c r="B1598" t="str">
        <f>IF(ISNA(VLOOKUP(K1598&amp;"_"&amp;L1598&amp;"_"&amp;M1598&amp;"_"&amp;O1598,[1]挑战模式!$A:$AS,1,FALSE)),"",IF(VLOOKUP(K1598&amp;"_"&amp;L1598&amp;"_"&amp;M1598&amp;"_"&amp;O1598,[1]挑战模式!$A:$AS,14+N1598,FALSE)="","","Monster_Season"&amp;K1598&amp;"_Challenge"&amp;L1598&amp;"_"&amp;M1598&amp;"_"&amp;N1598&amp;"_"&amp;O1598))</f>
        <v/>
      </c>
      <c r="C1598" t="str">
        <f t="shared" si="72"/>
        <v/>
      </c>
      <c r="G1598" t="str">
        <f>IF(ISNA(VLOOKUP(K1598&amp;"_"&amp;L1598&amp;"_"&amp;M1598&amp;"_"&amp;O1598,[1]挑战模式!$A:$AS,14+N1598,FALSE)),"",IF(VLOOKUP(K1598&amp;"_"&amp;L1598&amp;"_"&amp;M1598&amp;"_"&amp;O1598,[1]挑战模式!$A:$AS,14+N1598,FALSE)="","",IF(VLOOKUP(VLOOKUP(K1598&amp;"_"&amp;L1598&amp;"_"&amp;M1598&amp;"_"&amp;O1598,[1]挑战模式!$A:$AS,14+N1598,FALSE),[1]怪物!$B:$L,11,FALSE)=0,"",VLOOKUP(VLOOKUP(K1598&amp;"_"&amp;L1598&amp;"_"&amp;M1598&amp;"_"&amp;O1598,[1]挑战模式!$A:$AS,14+N1598,FALSE),[1]怪物!$B:$L,11,FALSE))))</f>
        <v/>
      </c>
      <c r="H1598" t="str">
        <f t="shared" si="73"/>
        <v/>
      </c>
      <c r="I1598" t="str">
        <f t="shared" si="74"/>
        <v/>
      </c>
      <c r="J1598" t="str">
        <f>IF(B1598="","",IF(RIGHT(VLOOKUP(K1598&amp;"_"&amp;L1598&amp;"_"&amp;M1598&amp;"_"&amp;O1598,[1]挑战模式!$A:$AS,14+N1598,FALSE),1)="3","EffectCreate_BossEffect;EffectCreate_MonsterShow","EffectCreate_MonsterShow"))</f>
        <v/>
      </c>
      <c r="K1598" s="2">
        <v>2</v>
      </c>
      <c r="L1598" s="2">
        <v>2</v>
      </c>
      <c r="M1598" s="2">
        <v>10</v>
      </c>
      <c r="N1598" s="2">
        <v>5</v>
      </c>
      <c r="O1598" s="6" t="s">
        <v>469</v>
      </c>
    </row>
    <row r="1599" spans="2:15" x14ac:dyDescent="0.2">
      <c r="B1599" t="str">
        <f>IF(ISNA(VLOOKUP(K1599&amp;"_"&amp;L1599&amp;"_"&amp;M1599&amp;"_"&amp;O1599,[1]挑战模式!$A:$AS,1,FALSE)),"",IF(VLOOKUP(K1599&amp;"_"&amp;L1599&amp;"_"&amp;M1599&amp;"_"&amp;O1599,[1]挑战模式!$A:$AS,14+N1599,FALSE)="","","Monster_Season"&amp;K1599&amp;"_Challenge"&amp;L1599&amp;"_"&amp;M1599&amp;"_"&amp;N1599&amp;"_"&amp;O1599))</f>
        <v>Monster_Season2_Challenge3_1_1_Easy</v>
      </c>
      <c r="C1599" t="str">
        <f t="shared" si="72"/>
        <v>None</v>
      </c>
      <c r="G1599" t="str">
        <f>IF(ISNA(VLOOKUP(K1599&amp;"_"&amp;L1599&amp;"_"&amp;M1599&amp;"_"&amp;O1599,[1]挑战模式!$A:$AS,14+N1599,FALSE)),"",IF(VLOOKUP(K1599&amp;"_"&amp;L1599&amp;"_"&amp;M1599&amp;"_"&amp;O1599,[1]挑战模式!$A:$AS,14+N1599,FALSE)="","",IF(VLOOKUP(VLOOKUP(K1599&amp;"_"&amp;L1599&amp;"_"&amp;M1599&amp;"_"&amp;O1599,[1]挑战模式!$A:$AS,14+N1599,FALSE),[1]怪物!$B:$L,11,FALSE)=0,"",VLOOKUP(VLOOKUP(K1599&amp;"_"&amp;L1599&amp;"_"&amp;M1599&amp;"_"&amp;O1599,[1]挑战模式!$A:$AS,14+N1599,FALSE),[1]怪物!$B:$L,11,FALSE))))</f>
        <v/>
      </c>
      <c r="H1599" t="str">
        <f t="shared" si="73"/>
        <v>Unit_Monster_Season2_Challenge3_1_1_Easy</v>
      </c>
      <c r="I1599" t="str">
        <f t="shared" si="74"/>
        <v>TowerDefense_Monster1</v>
      </c>
      <c r="J1599" t="str">
        <f>IF(B1599="","",IF(RIGHT(VLOOKUP(K1599&amp;"_"&amp;L1599&amp;"_"&amp;M1599&amp;"_"&amp;O1599,[1]挑战模式!$A:$AS,14+N1599,FALSE),1)="3","EffectCreate_BossEffect;EffectCreate_MonsterShow","EffectCreate_MonsterShow"))</f>
        <v>EffectCreate_MonsterShow</v>
      </c>
      <c r="K1599" s="2">
        <v>2</v>
      </c>
      <c r="L1599" s="2">
        <v>3</v>
      </c>
      <c r="M1599" s="2">
        <v>1</v>
      </c>
      <c r="N1599" s="2">
        <v>1</v>
      </c>
      <c r="O1599" s="6" t="s">
        <v>469</v>
      </c>
    </row>
    <row r="1600" spans="2:15" x14ac:dyDescent="0.2">
      <c r="B1600" t="str">
        <f>IF(ISNA(VLOOKUP(K1600&amp;"_"&amp;L1600&amp;"_"&amp;M1600&amp;"_"&amp;O1600,[1]挑战模式!$A:$AS,1,FALSE)),"",IF(VLOOKUP(K1600&amp;"_"&amp;L1600&amp;"_"&amp;M1600&amp;"_"&amp;O1600,[1]挑战模式!$A:$AS,14+N1600,FALSE)="","","Monster_Season"&amp;K1600&amp;"_Challenge"&amp;L1600&amp;"_"&amp;M1600&amp;"_"&amp;N1600&amp;"_"&amp;O1600))</f>
        <v/>
      </c>
      <c r="C1600" t="str">
        <f t="shared" si="72"/>
        <v/>
      </c>
      <c r="G1600" t="str">
        <f>IF(ISNA(VLOOKUP(K1600&amp;"_"&amp;L1600&amp;"_"&amp;M1600&amp;"_"&amp;O1600,[1]挑战模式!$A:$AS,14+N1600,FALSE)),"",IF(VLOOKUP(K1600&amp;"_"&amp;L1600&amp;"_"&amp;M1600&amp;"_"&amp;O1600,[1]挑战模式!$A:$AS,14+N1600,FALSE)="","",IF(VLOOKUP(VLOOKUP(K1600&amp;"_"&amp;L1600&amp;"_"&amp;M1600&amp;"_"&amp;O1600,[1]挑战模式!$A:$AS,14+N1600,FALSE),[1]怪物!$B:$L,11,FALSE)=0,"",VLOOKUP(VLOOKUP(K1600&amp;"_"&amp;L1600&amp;"_"&amp;M1600&amp;"_"&amp;O1600,[1]挑战模式!$A:$AS,14+N1600,FALSE),[1]怪物!$B:$L,11,FALSE))))</f>
        <v/>
      </c>
      <c r="H1600" t="str">
        <f t="shared" si="73"/>
        <v/>
      </c>
      <c r="I1600" t="str">
        <f t="shared" si="74"/>
        <v/>
      </c>
      <c r="J1600" t="str">
        <f>IF(B1600="","",IF(RIGHT(VLOOKUP(K1600&amp;"_"&amp;L1600&amp;"_"&amp;M1600&amp;"_"&amp;O1600,[1]挑战模式!$A:$AS,14+N1600,FALSE),1)="3","EffectCreate_BossEffect;EffectCreate_MonsterShow","EffectCreate_MonsterShow"))</f>
        <v/>
      </c>
      <c r="K1600" s="2">
        <v>2</v>
      </c>
      <c r="L1600" s="2">
        <v>3</v>
      </c>
      <c r="M1600" s="2">
        <v>1</v>
      </c>
      <c r="N1600" s="2">
        <v>2</v>
      </c>
      <c r="O1600" s="6" t="s">
        <v>469</v>
      </c>
    </row>
    <row r="1601" spans="2:15" x14ac:dyDescent="0.2">
      <c r="B1601" t="str">
        <f>IF(ISNA(VLOOKUP(K1601&amp;"_"&amp;L1601&amp;"_"&amp;M1601&amp;"_"&amp;O1601,[1]挑战模式!$A:$AS,1,FALSE)),"",IF(VLOOKUP(K1601&amp;"_"&amp;L1601&amp;"_"&amp;M1601&amp;"_"&amp;O1601,[1]挑战模式!$A:$AS,14+N1601,FALSE)="","","Monster_Season"&amp;K1601&amp;"_Challenge"&amp;L1601&amp;"_"&amp;M1601&amp;"_"&amp;N1601&amp;"_"&amp;O1601))</f>
        <v/>
      </c>
      <c r="C1601" t="str">
        <f t="shared" si="72"/>
        <v/>
      </c>
      <c r="G1601" t="str">
        <f>IF(ISNA(VLOOKUP(K1601&amp;"_"&amp;L1601&amp;"_"&amp;M1601&amp;"_"&amp;O1601,[1]挑战模式!$A:$AS,14+N1601,FALSE)),"",IF(VLOOKUP(K1601&amp;"_"&amp;L1601&amp;"_"&amp;M1601&amp;"_"&amp;O1601,[1]挑战模式!$A:$AS,14+N1601,FALSE)="","",IF(VLOOKUP(VLOOKUP(K1601&amp;"_"&amp;L1601&amp;"_"&amp;M1601&amp;"_"&amp;O1601,[1]挑战模式!$A:$AS,14+N1601,FALSE),[1]怪物!$B:$L,11,FALSE)=0,"",VLOOKUP(VLOOKUP(K1601&amp;"_"&amp;L1601&amp;"_"&amp;M1601&amp;"_"&amp;O1601,[1]挑战模式!$A:$AS,14+N1601,FALSE),[1]怪物!$B:$L,11,FALSE))))</f>
        <v/>
      </c>
      <c r="H1601" t="str">
        <f t="shared" si="73"/>
        <v/>
      </c>
      <c r="I1601" t="str">
        <f t="shared" si="74"/>
        <v/>
      </c>
      <c r="J1601" t="str">
        <f>IF(B1601="","",IF(RIGHT(VLOOKUP(K1601&amp;"_"&amp;L1601&amp;"_"&amp;M1601&amp;"_"&amp;O1601,[1]挑战模式!$A:$AS,14+N1601,FALSE),1)="3","EffectCreate_BossEffect;EffectCreate_MonsterShow","EffectCreate_MonsterShow"))</f>
        <v/>
      </c>
      <c r="K1601" s="2">
        <v>2</v>
      </c>
      <c r="L1601" s="2">
        <v>3</v>
      </c>
      <c r="M1601" s="2">
        <v>1</v>
      </c>
      <c r="N1601" s="2">
        <v>3</v>
      </c>
      <c r="O1601" s="6" t="s">
        <v>469</v>
      </c>
    </row>
    <row r="1602" spans="2:15" x14ac:dyDescent="0.2">
      <c r="B1602" t="str">
        <f>IF(ISNA(VLOOKUP(K1602&amp;"_"&amp;L1602&amp;"_"&amp;M1602&amp;"_"&amp;O1602,[1]挑战模式!$A:$AS,1,FALSE)),"",IF(VLOOKUP(K1602&amp;"_"&amp;L1602&amp;"_"&amp;M1602&amp;"_"&amp;O1602,[1]挑战模式!$A:$AS,14+N1602,FALSE)="","","Monster_Season"&amp;K1602&amp;"_Challenge"&amp;L1602&amp;"_"&amp;M1602&amp;"_"&amp;N1602&amp;"_"&amp;O1602))</f>
        <v/>
      </c>
      <c r="C1602" t="str">
        <f t="shared" si="72"/>
        <v/>
      </c>
      <c r="G1602" t="str">
        <f>IF(ISNA(VLOOKUP(K1602&amp;"_"&amp;L1602&amp;"_"&amp;M1602&amp;"_"&amp;O1602,[1]挑战模式!$A:$AS,14+N1602,FALSE)),"",IF(VLOOKUP(K1602&amp;"_"&amp;L1602&amp;"_"&amp;M1602&amp;"_"&amp;O1602,[1]挑战模式!$A:$AS,14+N1602,FALSE)="","",IF(VLOOKUP(VLOOKUP(K1602&amp;"_"&amp;L1602&amp;"_"&amp;M1602&amp;"_"&amp;O1602,[1]挑战模式!$A:$AS,14+N1602,FALSE),[1]怪物!$B:$L,11,FALSE)=0,"",VLOOKUP(VLOOKUP(K1602&amp;"_"&amp;L1602&amp;"_"&amp;M1602&amp;"_"&amp;O1602,[1]挑战模式!$A:$AS,14+N1602,FALSE),[1]怪物!$B:$L,11,FALSE))))</f>
        <v/>
      </c>
      <c r="H1602" t="str">
        <f t="shared" si="73"/>
        <v/>
      </c>
      <c r="I1602" t="str">
        <f t="shared" si="74"/>
        <v/>
      </c>
      <c r="J1602" t="str">
        <f>IF(B1602="","",IF(RIGHT(VLOOKUP(K1602&amp;"_"&amp;L1602&amp;"_"&amp;M1602&amp;"_"&amp;O1602,[1]挑战模式!$A:$AS,14+N1602,FALSE),1)="3","EffectCreate_BossEffect;EffectCreate_MonsterShow","EffectCreate_MonsterShow"))</f>
        <v/>
      </c>
      <c r="K1602" s="2">
        <v>2</v>
      </c>
      <c r="L1602" s="2">
        <v>3</v>
      </c>
      <c r="M1602" s="2">
        <v>1</v>
      </c>
      <c r="N1602" s="2">
        <v>4</v>
      </c>
      <c r="O1602" s="6" t="s">
        <v>469</v>
      </c>
    </row>
    <row r="1603" spans="2:15" x14ac:dyDescent="0.2">
      <c r="B1603" t="str">
        <f>IF(ISNA(VLOOKUP(K1603&amp;"_"&amp;L1603&amp;"_"&amp;M1603&amp;"_"&amp;O1603,[1]挑战模式!$A:$AS,1,FALSE)),"",IF(VLOOKUP(K1603&amp;"_"&amp;L1603&amp;"_"&amp;M1603&amp;"_"&amp;O1603,[1]挑战模式!$A:$AS,14+N1603,FALSE)="","","Monster_Season"&amp;K1603&amp;"_Challenge"&amp;L1603&amp;"_"&amp;M1603&amp;"_"&amp;N1603&amp;"_"&amp;O1603))</f>
        <v/>
      </c>
      <c r="C1603" t="str">
        <f t="shared" si="72"/>
        <v/>
      </c>
      <c r="G1603" t="str">
        <f>IF(ISNA(VLOOKUP(K1603&amp;"_"&amp;L1603&amp;"_"&amp;M1603&amp;"_"&amp;O1603,[1]挑战模式!$A:$AS,14+N1603,FALSE)),"",IF(VLOOKUP(K1603&amp;"_"&amp;L1603&amp;"_"&amp;M1603&amp;"_"&amp;O1603,[1]挑战模式!$A:$AS,14+N1603,FALSE)="","",IF(VLOOKUP(VLOOKUP(K1603&amp;"_"&amp;L1603&amp;"_"&amp;M1603&amp;"_"&amp;O1603,[1]挑战模式!$A:$AS,14+N1603,FALSE),[1]怪物!$B:$L,11,FALSE)=0,"",VLOOKUP(VLOOKUP(K1603&amp;"_"&amp;L1603&amp;"_"&amp;M1603&amp;"_"&amp;O1603,[1]挑战模式!$A:$AS,14+N1603,FALSE),[1]怪物!$B:$L,11,FALSE))))</f>
        <v/>
      </c>
      <c r="H1603" t="str">
        <f t="shared" si="73"/>
        <v/>
      </c>
      <c r="I1603" t="str">
        <f t="shared" si="74"/>
        <v/>
      </c>
      <c r="J1603" t="str">
        <f>IF(B1603="","",IF(RIGHT(VLOOKUP(K1603&amp;"_"&amp;L1603&amp;"_"&amp;M1603&amp;"_"&amp;O1603,[1]挑战模式!$A:$AS,14+N1603,FALSE),1)="3","EffectCreate_BossEffect;EffectCreate_MonsterShow","EffectCreate_MonsterShow"))</f>
        <v/>
      </c>
      <c r="K1603" s="2">
        <v>2</v>
      </c>
      <c r="L1603" s="2">
        <v>3</v>
      </c>
      <c r="M1603" s="2">
        <v>1</v>
      </c>
      <c r="N1603" s="2">
        <v>5</v>
      </c>
      <c r="O1603" s="6" t="s">
        <v>469</v>
      </c>
    </row>
    <row r="1604" spans="2:15" x14ac:dyDescent="0.2">
      <c r="B1604" t="str">
        <f>IF(ISNA(VLOOKUP(K1604&amp;"_"&amp;L1604&amp;"_"&amp;M1604&amp;"_"&amp;O1604,[1]挑战模式!$A:$AS,1,FALSE)),"",IF(VLOOKUP(K1604&amp;"_"&amp;L1604&amp;"_"&amp;M1604&amp;"_"&amp;O1604,[1]挑战模式!$A:$AS,14+N1604,FALSE)="","","Monster_Season"&amp;K1604&amp;"_Challenge"&amp;L1604&amp;"_"&amp;M1604&amp;"_"&amp;N1604&amp;"_"&amp;O1604))</f>
        <v/>
      </c>
      <c r="C1604" t="str">
        <f t="shared" si="72"/>
        <v/>
      </c>
      <c r="G1604" t="str">
        <f>IF(ISNA(VLOOKUP(K1604&amp;"_"&amp;L1604&amp;"_"&amp;M1604&amp;"_"&amp;O1604,[1]挑战模式!$A:$AS,14+N1604,FALSE)),"",IF(VLOOKUP(K1604&amp;"_"&amp;L1604&amp;"_"&amp;M1604&amp;"_"&amp;O1604,[1]挑战模式!$A:$AS,14+N1604,FALSE)="","",IF(VLOOKUP(VLOOKUP(K1604&amp;"_"&amp;L1604&amp;"_"&amp;M1604&amp;"_"&amp;O1604,[1]挑战模式!$A:$AS,14+N1604,FALSE),[1]怪物!$B:$L,11,FALSE)=0,"",VLOOKUP(VLOOKUP(K1604&amp;"_"&amp;L1604&amp;"_"&amp;M1604&amp;"_"&amp;O1604,[1]挑战模式!$A:$AS,14+N1604,FALSE),[1]怪物!$B:$L,11,FALSE))))</f>
        <v/>
      </c>
      <c r="H1604" t="str">
        <f t="shared" si="73"/>
        <v/>
      </c>
      <c r="I1604" t="str">
        <f t="shared" si="74"/>
        <v/>
      </c>
      <c r="J1604" t="str">
        <f>IF(B1604="","",IF(RIGHT(VLOOKUP(K1604&amp;"_"&amp;L1604&amp;"_"&amp;M1604&amp;"_"&amp;O1604,[1]挑战模式!$A:$AS,14+N1604,FALSE),1)="3","EffectCreate_BossEffect;EffectCreate_MonsterShow","EffectCreate_MonsterShow"))</f>
        <v/>
      </c>
      <c r="K1604" s="2">
        <v>2</v>
      </c>
      <c r="L1604" s="2">
        <v>3</v>
      </c>
      <c r="M1604" s="2">
        <v>1</v>
      </c>
      <c r="N1604" s="2">
        <v>6</v>
      </c>
      <c r="O1604" s="6" t="s">
        <v>469</v>
      </c>
    </row>
    <row r="1605" spans="2:15" x14ac:dyDescent="0.2">
      <c r="B1605" t="str">
        <f>IF(ISNA(VLOOKUP(K1605&amp;"_"&amp;L1605&amp;"_"&amp;M1605&amp;"_"&amp;O1605,[1]挑战模式!$A:$AS,1,FALSE)),"",IF(VLOOKUP(K1605&amp;"_"&amp;L1605&amp;"_"&amp;M1605&amp;"_"&amp;O1605,[1]挑战模式!$A:$AS,14+N1605,FALSE)="","","Monster_Season"&amp;K1605&amp;"_Challenge"&amp;L1605&amp;"_"&amp;M1605&amp;"_"&amp;N1605&amp;"_"&amp;O1605))</f>
        <v>Monster_Season2_Challenge3_2_1_Easy</v>
      </c>
      <c r="C1605" t="str">
        <f t="shared" si="72"/>
        <v>None</v>
      </c>
      <c r="G1605" t="str">
        <f>IF(ISNA(VLOOKUP(K1605&amp;"_"&amp;L1605&amp;"_"&amp;M1605&amp;"_"&amp;O1605,[1]挑战模式!$A:$AS,14+N1605,FALSE)),"",IF(VLOOKUP(K1605&amp;"_"&amp;L1605&amp;"_"&amp;M1605&amp;"_"&amp;O1605,[1]挑战模式!$A:$AS,14+N1605,FALSE)="","",IF(VLOOKUP(VLOOKUP(K1605&amp;"_"&amp;L1605&amp;"_"&amp;M1605&amp;"_"&amp;O1605,[1]挑战模式!$A:$AS,14+N1605,FALSE),[1]怪物!$B:$L,11,FALSE)=0,"",VLOOKUP(VLOOKUP(K1605&amp;"_"&amp;L1605&amp;"_"&amp;M1605&amp;"_"&amp;O1605,[1]挑战模式!$A:$AS,14+N1605,FALSE),[1]怪物!$B:$L,11,FALSE))))</f>
        <v/>
      </c>
      <c r="H1605" t="str">
        <f t="shared" si="73"/>
        <v>Unit_Monster_Season2_Challenge3_2_1_Easy</v>
      </c>
      <c r="I1605" t="str">
        <f t="shared" si="74"/>
        <v>TowerDefense_Monster1</v>
      </c>
      <c r="J1605" t="str">
        <f>IF(B1605="","",IF(RIGHT(VLOOKUP(K1605&amp;"_"&amp;L1605&amp;"_"&amp;M1605&amp;"_"&amp;O1605,[1]挑战模式!$A:$AS,14+N1605,FALSE),1)="3","EffectCreate_BossEffect;EffectCreate_MonsterShow","EffectCreate_MonsterShow"))</f>
        <v>EffectCreate_MonsterShow</v>
      </c>
      <c r="K1605" s="2">
        <v>2</v>
      </c>
      <c r="L1605" s="2">
        <v>3</v>
      </c>
      <c r="M1605" s="2">
        <v>2</v>
      </c>
      <c r="N1605" s="2">
        <v>1</v>
      </c>
      <c r="O1605" s="6" t="s">
        <v>469</v>
      </c>
    </row>
    <row r="1606" spans="2:15" x14ac:dyDescent="0.2">
      <c r="B1606" t="str">
        <f>IF(ISNA(VLOOKUP(K1606&amp;"_"&amp;L1606&amp;"_"&amp;M1606&amp;"_"&amp;O1606,[1]挑战模式!$A:$AS,1,FALSE)),"",IF(VLOOKUP(K1606&amp;"_"&amp;L1606&amp;"_"&amp;M1606&amp;"_"&amp;O1606,[1]挑战模式!$A:$AS,14+N1606,FALSE)="","","Monster_Season"&amp;K1606&amp;"_Challenge"&amp;L1606&amp;"_"&amp;M1606&amp;"_"&amp;N1606&amp;"_"&amp;O1606))</f>
        <v>Monster_Season2_Challenge3_2_2_Easy</v>
      </c>
      <c r="C1606" t="str">
        <f t="shared" si="72"/>
        <v>None</v>
      </c>
      <c r="G1606" t="str">
        <f>IF(ISNA(VLOOKUP(K1606&amp;"_"&amp;L1606&amp;"_"&amp;M1606&amp;"_"&amp;O1606,[1]挑战模式!$A:$AS,14+N1606,FALSE)),"",IF(VLOOKUP(K1606&amp;"_"&amp;L1606&amp;"_"&amp;M1606&amp;"_"&amp;O1606,[1]挑战模式!$A:$AS,14+N1606,FALSE)="","",IF(VLOOKUP(VLOOKUP(K1606&amp;"_"&amp;L1606&amp;"_"&amp;M1606&amp;"_"&amp;O1606,[1]挑战模式!$A:$AS,14+N1606,FALSE),[1]怪物!$B:$L,11,FALSE)=0,"",VLOOKUP(VLOOKUP(K1606&amp;"_"&amp;L1606&amp;"_"&amp;M1606&amp;"_"&amp;O1606,[1]挑战模式!$A:$AS,14+N1606,FALSE),[1]怪物!$B:$L,11,FALSE))))</f>
        <v/>
      </c>
      <c r="H1606" t="str">
        <f t="shared" si="73"/>
        <v>Unit_Monster_Season2_Challenge3_2_2_Easy</v>
      </c>
      <c r="I1606" t="str">
        <f t="shared" si="74"/>
        <v>TowerDefense_Monster1</v>
      </c>
      <c r="J1606" t="str">
        <f>IF(B1606="","",IF(RIGHT(VLOOKUP(K1606&amp;"_"&amp;L1606&amp;"_"&amp;M1606&amp;"_"&amp;O1606,[1]挑战模式!$A:$AS,14+N1606,FALSE),1)="3","EffectCreate_BossEffect;EffectCreate_MonsterShow","EffectCreate_MonsterShow"))</f>
        <v>EffectCreate_MonsterShow</v>
      </c>
      <c r="K1606" s="2">
        <v>2</v>
      </c>
      <c r="L1606" s="2">
        <v>3</v>
      </c>
      <c r="M1606" s="2">
        <v>2</v>
      </c>
      <c r="N1606" s="2">
        <v>2</v>
      </c>
      <c r="O1606" s="6" t="s">
        <v>469</v>
      </c>
    </row>
    <row r="1607" spans="2:15" x14ac:dyDescent="0.2">
      <c r="B1607" t="str">
        <f>IF(ISNA(VLOOKUP(K1607&amp;"_"&amp;L1607&amp;"_"&amp;M1607&amp;"_"&amp;O1607,[1]挑战模式!$A:$AS,1,FALSE)),"",IF(VLOOKUP(K1607&amp;"_"&amp;L1607&amp;"_"&amp;M1607&amp;"_"&amp;O1607,[1]挑战模式!$A:$AS,14+N1607,FALSE)="","","Monster_Season"&amp;K1607&amp;"_Challenge"&amp;L1607&amp;"_"&amp;M1607&amp;"_"&amp;N1607&amp;"_"&amp;O1607))</f>
        <v/>
      </c>
      <c r="C1607" t="str">
        <f t="shared" ref="C1607:C1670" si="75">IF(B1607="","","None")</f>
        <v/>
      </c>
      <c r="G1607" t="str">
        <f>IF(ISNA(VLOOKUP(K1607&amp;"_"&amp;L1607&amp;"_"&amp;M1607&amp;"_"&amp;O1607,[1]挑战模式!$A:$AS,14+N1607,FALSE)),"",IF(VLOOKUP(K1607&amp;"_"&amp;L1607&amp;"_"&amp;M1607&amp;"_"&amp;O1607,[1]挑战模式!$A:$AS,14+N1607,FALSE)="","",IF(VLOOKUP(VLOOKUP(K1607&amp;"_"&amp;L1607&amp;"_"&amp;M1607&amp;"_"&amp;O1607,[1]挑战模式!$A:$AS,14+N1607,FALSE),[1]怪物!$B:$L,11,FALSE)=0,"",VLOOKUP(VLOOKUP(K1607&amp;"_"&amp;L1607&amp;"_"&amp;M1607&amp;"_"&amp;O1607,[1]挑战模式!$A:$AS,14+N1607,FALSE),[1]怪物!$B:$L,11,FALSE))))</f>
        <v/>
      </c>
      <c r="H1607" t="str">
        <f t="shared" ref="H1607:H1670" si="76">IF(B1607="","","Unit_Monster"&amp;RIGHT(B1607,LEN(B1607)-7))</f>
        <v/>
      </c>
      <c r="I1607" t="str">
        <f t="shared" ref="I1607:I1670" si="77">IF(B1607="","","TowerDefense_Monster1")</f>
        <v/>
      </c>
      <c r="J1607" t="str">
        <f>IF(B1607="","",IF(RIGHT(VLOOKUP(K1607&amp;"_"&amp;L1607&amp;"_"&amp;M1607&amp;"_"&amp;O1607,[1]挑战模式!$A:$AS,14+N1607,FALSE),1)="3","EffectCreate_BossEffect;EffectCreate_MonsterShow","EffectCreate_MonsterShow"))</f>
        <v/>
      </c>
      <c r="K1607" s="2">
        <v>2</v>
      </c>
      <c r="L1607" s="2">
        <v>3</v>
      </c>
      <c r="M1607" s="2">
        <v>2</v>
      </c>
      <c r="N1607" s="2">
        <v>3</v>
      </c>
      <c r="O1607" s="6" t="s">
        <v>469</v>
      </c>
    </row>
    <row r="1608" spans="2:15" x14ac:dyDescent="0.2">
      <c r="B1608" t="str">
        <f>IF(ISNA(VLOOKUP(K1608&amp;"_"&amp;L1608&amp;"_"&amp;M1608&amp;"_"&amp;O1608,[1]挑战模式!$A:$AS,1,FALSE)),"",IF(VLOOKUP(K1608&amp;"_"&amp;L1608&amp;"_"&amp;M1608&amp;"_"&amp;O1608,[1]挑战模式!$A:$AS,14+N1608,FALSE)="","","Monster_Season"&amp;K1608&amp;"_Challenge"&amp;L1608&amp;"_"&amp;M1608&amp;"_"&amp;N1608&amp;"_"&amp;O1608))</f>
        <v/>
      </c>
      <c r="C1608" t="str">
        <f t="shared" si="75"/>
        <v/>
      </c>
      <c r="G1608" t="str">
        <f>IF(ISNA(VLOOKUP(K1608&amp;"_"&amp;L1608&amp;"_"&amp;M1608&amp;"_"&amp;O1608,[1]挑战模式!$A:$AS,14+N1608,FALSE)),"",IF(VLOOKUP(K1608&amp;"_"&amp;L1608&amp;"_"&amp;M1608&amp;"_"&amp;O1608,[1]挑战模式!$A:$AS,14+N1608,FALSE)="","",IF(VLOOKUP(VLOOKUP(K1608&amp;"_"&amp;L1608&amp;"_"&amp;M1608&amp;"_"&amp;O1608,[1]挑战模式!$A:$AS,14+N1608,FALSE),[1]怪物!$B:$L,11,FALSE)=0,"",VLOOKUP(VLOOKUP(K1608&amp;"_"&amp;L1608&amp;"_"&amp;M1608&amp;"_"&amp;O1608,[1]挑战模式!$A:$AS,14+N1608,FALSE),[1]怪物!$B:$L,11,FALSE))))</f>
        <v/>
      </c>
      <c r="H1608" t="str">
        <f t="shared" si="76"/>
        <v/>
      </c>
      <c r="I1608" t="str">
        <f t="shared" si="77"/>
        <v/>
      </c>
      <c r="J1608" t="str">
        <f>IF(B1608="","",IF(RIGHT(VLOOKUP(K1608&amp;"_"&amp;L1608&amp;"_"&amp;M1608&amp;"_"&amp;O1608,[1]挑战模式!$A:$AS,14+N1608,FALSE),1)="3","EffectCreate_BossEffect;EffectCreate_MonsterShow","EffectCreate_MonsterShow"))</f>
        <v/>
      </c>
      <c r="K1608" s="2">
        <v>2</v>
      </c>
      <c r="L1608" s="2">
        <v>3</v>
      </c>
      <c r="M1608" s="2">
        <v>2</v>
      </c>
      <c r="N1608" s="2">
        <v>4</v>
      </c>
      <c r="O1608" s="6" t="s">
        <v>469</v>
      </c>
    </row>
    <row r="1609" spans="2:15" x14ac:dyDescent="0.2">
      <c r="B1609" t="str">
        <f>IF(ISNA(VLOOKUP(K1609&amp;"_"&amp;L1609&amp;"_"&amp;M1609&amp;"_"&amp;O1609,[1]挑战模式!$A:$AS,1,FALSE)),"",IF(VLOOKUP(K1609&amp;"_"&amp;L1609&amp;"_"&amp;M1609&amp;"_"&amp;O1609,[1]挑战模式!$A:$AS,14+N1609,FALSE)="","","Monster_Season"&amp;K1609&amp;"_Challenge"&amp;L1609&amp;"_"&amp;M1609&amp;"_"&amp;N1609&amp;"_"&amp;O1609))</f>
        <v/>
      </c>
      <c r="C1609" t="str">
        <f t="shared" si="75"/>
        <v/>
      </c>
      <c r="G1609" t="str">
        <f>IF(ISNA(VLOOKUP(K1609&amp;"_"&amp;L1609&amp;"_"&amp;M1609&amp;"_"&amp;O1609,[1]挑战模式!$A:$AS,14+N1609,FALSE)),"",IF(VLOOKUP(K1609&amp;"_"&amp;L1609&amp;"_"&amp;M1609&amp;"_"&amp;O1609,[1]挑战模式!$A:$AS,14+N1609,FALSE)="","",IF(VLOOKUP(VLOOKUP(K1609&amp;"_"&amp;L1609&amp;"_"&amp;M1609&amp;"_"&amp;O1609,[1]挑战模式!$A:$AS,14+N1609,FALSE),[1]怪物!$B:$L,11,FALSE)=0,"",VLOOKUP(VLOOKUP(K1609&amp;"_"&amp;L1609&amp;"_"&amp;M1609&amp;"_"&amp;O1609,[1]挑战模式!$A:$AS,14+N1609,FALSE),[1]怪物!$B:$L,11,FALSE))))</f>
        <v/>
      </c>
      <c r="H1609" t="str">
        <f t="shared" si="76"/>
        <v/>
      </c>
      <c r="I1609" t="str">
        <f t="shared" si="77"/>
        <v/>
      </c>
      <c r="J1609" t="str">
        <f>IF(B1609="","",IF(RIGHT(VLOOKUP(K1609&amp;"_"&amp;L1609&amp;"_"&amp;M1609&amp;"_"&amp;O1609,[1]挑战模式!$A:$AS,14+N1609,FALSE),1)="3","EffectCreate_BossEffect;EffectCreate_MonsterShow","EffectCreate_MonsterShow"))</f>
        <v/>
      </c>
      <c r="K1609" s="2">
        <v>2</v>
      </c>
      <c r="L1609" s="2">
        <v>3</v>
      </c>
      <c r="M1609" s="2">
        <v>2</v>
      </c>
      <c r="N1609" s="2">
        <v>5</v>
      </c>
      <c r="O1609" s="6" t="s">
        <v>469</v>
      </c>
    </row>
    <row r="1610" spans="2:15" x14ac:dyDescent="0.2">
      <c r="B1610" t="str">
        <f>IF(ISNA(VLOOKUP(K1610&amp;"_"&amp;L1610&amp;"_"&amp;M1610&amp;"_"&amp;O1610,[1]挑战模式!$A:$AS,1,FALSE)),"",IF(VLOOKUP(K1610&amp;"_"&amp;L1610&amp;"_"&amp;M1610&amp;"_"&amp;O1610,[1]挑战模式!$A:$AS,14+N1610,FALSE)="","","Monster_Season"&amp;K1610&amp;"_Challenge"&amp;L1610&amp;"_"&amp;M1610&amp;"_"&amp;N1610&amp;"_"&amp;O1610))</f>
        <v/>
      </c>
      <c r="C1610" t="str">
        <f t="shared" si="75"/>
        <v/>
      </c>
      <c r="G1610" t="str">
        <f>IF(ISNA(VLOOKUP(K1610&amp;"_"&amp;L1610&amp;"_"&amp;M1610&amp;"_"&amp;O1610,[1]挑战模式!$A:$AS,14+N1610,FALSE)),"",IF(VLOOKUP(K1610&amp;"_"&amp;L1610&amp;"_"&amp;M1610&amp;"_"&amp;O1610,[1]挑战模式!$A:$AS,14+N1610,FALSE)="","",IF(VLOOKUP(VLOOKUP(K1610&amp;"_"&amp;L1610&amp;"_"&amp;M1610&amp;"_"&amp;O1610,[1]挑战模式!$A:$AS,14+N1610,FALSE),[1]怪物!$B:$L,11,FALSE)=0,"",VLOOKUP(VLOOKUP(K1610&amp;"_"&amp;L1610&amp;"_"&amp;M1610&amp;"_"&amp;O1610,[1]挑战模式!$A:$AS,14+N1610,FALSE),[1]怪物!$B:$L,11,FALSE))))</f>
        <v/>
      </c>
      <c r="H1610" t="str">
        <f t="shared" si="76"/>
        <v/>
      </c>
      <c r="I1610" t="str">
        <f t="shared" si="77"/>
        <v/>
      </c>
      <c r="J1610" t="str">
        <f>IF(B1610="","",IF(RIGHT(VLOOKUP(K1610&amp;"_"&amp;L1610&amp;"_"&amp;M1610&amp;"_"&amp;O1610,[1]挑战模式!$A:$AS,14+N1610,FALSE),1)="3","EffectCreate_BossEffect;EffectCreate_MonsterShow","EffectCreate_MonsterShow"))</f>
        <v/>
      </c>
      <c r="K1610" s="2">
        <v>2</v>
      </c>
      <c r="L1610" s="2">
        <v>3</v>
      </c>
      <c r="M1610" s="2">
        <v>2</v>
      </c>
      <c r="N1610" s="2">
        <v>6</v>
      </c>
      <c r="O1610" s="6" t="s">
        <v>469</v>
      </c>
    </row>
    <row r="1611" spans="2:15" x14ac:dyDescent="0.2">
      <c r="B1611" t="str">
        <f>IF(ISNA(VLOOKUP(K1611&amp;"_"&amp;L1611&amp;"_"&amp;M1611&amp;"_"&amp;O1611,[1]挑战模式!$A:$AS,1,FALSE)),"",IF(VLOOKUP(K1611&amp;"_"&amp;L1611&amp;"_"&amp;M1611&amp;"_"&amp;O1611,[1]挑战模式!$A:$AS,14+N1611,FALSE)="","","Monster_Season"&amp;K1611&amp;"_Challenge"&amp;L1611&amp;"_"&amp;M1611&amp;"_"&amp;N1611&amp;"_"&amp;O1611))</f>
        <v>Monster_Season2_Challenge3_3_1_Easy</v>
      </c>
      <c r="C1611" t="str">
        <f t="shared" si="75"/>
        <v>None</v>
      </c>
      <c r="G1611" t="str">
        <f>IF(ISNA(VLOOKUP(K1611&amp;"_"&amp;L1611&amp;"_"&amp;M1611&amp;"_"&amp;O1611,[1]挑战模式!$A:$AS,14+N1611,FALSE)),"",IF(VLOOKUP(K1611&amp;"_"&amp;L1611&amp;"_"&amp;M1611&amp;"_"&amp;O1611,[1]挑战模式!$A:$AS,14+N1611,FALSE)="","",IF(VLOOKUP(VLOOKUP(K1611&amp;"_"&amp;L1611&amp;"_"&amp;M1611&amp;"_"&amp;O1611,[1]挑战模式!$A:$AS,14+N1611,FALSE),[1]怪物!$B:$L,11,FALSE)=0,"",VLOOKUP(VLOOKUP(K1611&amp;"_"&amp;L1611&amp;"_"&amp;M1611&amp;"_"&amp;O1611,[1]挑战模式!$A:$AS,14+N1611,FALSE),[1]怪物!$B:$L,11,FALSE))))</f>
        <v/>
      </c>
      <c r="H1611" t="str">
        <f t="shared" si="76"/>
        <v>Unit_Monster_Season2_Challenge3_3_1_Easy</v>
      </c>
      <c r="I1611" t="str">
        <f t="shared" si="77"/>
        <v>TowerDefense_Monster1</v>
      </c>
      <c r="J1611" t="str">
        <f>IF(B1611="","",IF(RIGHT(VLOOKUP(K1611&amp;"_"&amp;L1611&amp;"_"&amp;M1611&amp;"_"&amp;O1611,[1]挑战模式!$A:$AS,14+N1611,FALSE),1)="3","EffectCreate_BossEffect;EffectCreate_MonsterShow","EffectCreate_MonsterShow"))</f>
        <v>EffectCreate_MonsterShow</v>
      </c>
      <c r="K1611" s="2">
        <v>2</v>
      </c>
      <c r="L1611" s="2">
        <v>3</v>
      </c>
      <c r="M1611" s="2">
        <v>3</v>
      </c>
      <c r="N1611" s="2">
        <v>1</v>
      </c>
      <c r="O1611" s="6" t="s">
        <v>469</v>
      </c>
    </row>
    <row r="1612" spans="2:15" x14ac:dyDescent="0.2">
      <c r="B1612" t="str">
        <f>IF(ISNA(VLOOKUP(K1612&amp;"_"&amp;L1612&amp;"_"&amp;M1612&amp;"_"&amp;O1612,[1]挑战模式!$A:$AS,1,FALSE)),"",IF(VLOOKUP(K1612&amp;"_"&amp;L1612&amp;"_"&amp;M1612&amp;"_"&amp;O1612,[1]挑战模式!$A:$AS,14+N1612,FALSE)="","","Monster_Season"&amp;K1612&amp;"_Challenge"&amp;L1612&amp;"_"&amp;M1612&amp;"_"&amp;N1612&amp;"_"&amp;O1612))</f>
        <v>Monster_Season2_Challenge3_3_2_Easy</v>
      </c>
      <c r="C1612" t="str">
        <f t="shared" si="75"/>
        <v>None</v>
      </c>
      <c r="G1612" t="str">
        <f>IF(ISNA(VLOOKUP(K1612&amp;"_"&amp;L1612&amp;"_"&amp;M1612&amp;"_"&amp;O1612,[1]挑战模式!$A:$AS,14+N1612,FALSE)),"",IF(VLOOKUP(K1612&amp;"_"&amp;L1612&amp;"_"&amp;M1612&amp;"_"&amp;O1612,[1]挑战模式!$A:$AS,14+N1612,FALSE)="","",IF(VLOOKUP(VLOOKUP(K1612&amp;"_"&amp;L1612&amp;"_"&amp;M1612&amp;"_"&amp;O1612,[1]挑战模式!$A:$AS,14+N1612,FALSE),[1]怪物!$B:$L,11,FALSE)=0,"",VLOOKUP(VLOOKUP(K1612&amp;"_"&amp;L1612&amp;"_"&amp;M1612&amp;"_"&amp;O1612,[1]挑战模式!$A:$AS,14+N1612,FALSE),[1]怪物!$B:$L,11,FALSE))))</f>
        <v/>
      </c>
      <c r="H1612" t="str">
        <f t="shared" si="76"/>
        <v>Unit_Monster_Season2_Challenge3_3_2_Easy</v>
      </c>
      <c r="I1612" t="str">
        <f t="shared" si="77"/>
        <v>TowerDefense_Monster1</v>
      </c>
      <c r="J1612" t="str">
        <f>IF(B1612="","",IF(RIGHT(VLOOKUP(K1612&amp;"_"&amp;L1612&amp;"_"&amp;M1612&amp;"_"&amp;O1612,[1]挑战模式!$A:$AS,14+N1612,FALSE),1)="3","EffectCreate_BossEffect;EffectCreate_MonsterShow","EffectCreate_MonsterShow"))</f>
        <v>EffectCreate_MonsterShow</v>
      </c>
      <c r="K1612" s="2">
        <v>2</v>
      </c>
      <c r="L1612" s="2">
        <v>3</v>
      </c>
      <c r="M1612" s="2">
        <v>3</v>
      </c>
      <c r="N1612" s="2">
        <v>2</v>
      </c>
      <c r="O1612" s="6" t="s">
        <v>469</v>
      </c>
    </row>
    <row r="1613" spans="2:15" x14ac:dyDescent="0.2">
      <c r="B1613" t="str">
        <f>IF(ISNA(VLOOKUP(K1613&amp;"_"&amp;L1613&amp;"_"&amp;M1613&amp;"_"&amp;O1613,[1]挑战模式!$A:$AS,1,FALSE)),"",IF(VLOOKUP(K1613&amp;"_"&amp;L1613&amp;"_"&amp;M1613&amp;"_"&amp;O1613,[1]挑战模式!$A:$AS,14+N1613,FALSE)="","","Monster_Season"&amp;K1613&amp;"_Challenge"&amp;L1613&amp;"_"&amp;M1613&amp;"_"&amp;N1613&amp;"_"&amp;O1613))</f>
        <v/>
      </c>
      <c r="C1613" t="str">
        <f t="shared" si="75"/>
        <v/>
      </c>
      <c r="G1613" t="str">
        <f>IF(ISNA(VLOOKUP(K1613&amp;"_"&amp;L1613&amp;"_"&amp;M1613&amp;"_"&amp;O1613,[1]挑战模式!$A:$AS,14+N1613,FALSE)),"",IF(VLOOKUP(K1613&amp;"_"&amp;L1613&amp;"_"&amp;M1613&amp;"_"&amp;O1613,[1]挑战模式!$A:$AS,14+N1613,FALSE)="","",IF(VLOOKUP(VLOOKUP(K1613&amp;"_"&amp;L1613&amp;"_"&amp;M1613&amp;"_"&amp;O1613,[1]挑战模式!$A:$AS,14+N1613,FALSE),[1]怪物!$B:$L,11,FALSE)=0,"",VLOOKUP(VLOOKUP(K1613&amp;"_"&amp;L1613&amp;"_"&amp;M1613&amp;"_"&amp;O1613,[1]挑战模式!$A:$AS,14+N1613,FALSE),[1]怪物!$B:$L,11,FALSE))))</f>
        <v/>
      </c>
      <c r="H1613" t="str">
        <f t="shared" si="76"/>
        <v/>
      </c>
      <c r="I1613" t="str">
        <f t="shared" si="77"/>
        <v/>
      </c>
      <c r="J1613" t="str">
        <f>IF(B1613="","",IF(RIGHT(VLOOKUP(K1613&amp;"_"&amp;L1613&amp;"_"&amp;M1613&amp;"_"&amp;O1613,[1]挑战模式!$A:$AS,14+N1613,FALSE),1)="3","EffectCreate_BossEffect;EffectCreate_MonsterShow","EffectCreate_MonsterShow"))</f>
        <v/>
      </c>
      <c r="K1613" s="2">
        <v>2</v>
      </c>
      <c r="L1613" s="2">
        <v>3</v>
      </c>
      <c r="M1613" s="2">
        <v>3</v>
      </c>
      <c r="N1613" s="2">
        <v>3</v>
      </c>
      <c r="O1613" s="6" t="s">
        <v>469</v>
      </c>
    </row>
    <row r="1614" spans="2:15" x14ac:dyDescent="0.2">
      <c r="B1614" t="str">
        <f>IF(ISNA(VLOOKUP(K1614&amp;"_"&amp;L1614&amp;"_"&amp;M1614&amp;"_"&amp;O1614,[1]挑战模式!$A:$AS,1,FALSE)),"",IF(VLOOKUP(K1614&amp;"_"&amp;L1614&amp;"_"&amp;M1614&amp;"_"&amp;O1614,[1]挑战模式!$A:$AS,14+N1614,FALSE)="","","Monster_Season"&amp;K1614&amp;"_Challenge"&amp;L1614&amp;"_"&amp;M1614&amp;"_"&amp;N1614&amp;"_"&amp;O1614))</f>
        <v/>
      </c>
      <c r="C1614" t="str">
        <f t="shared" si="75"/>
        <v/>
      </c>
      <c r="G1614" t="str">
        <f>IF(ISNA(VLOOKUP(K1614&amp;"_"&amp;L1614&amp;"_"&amp;M1614&amp;"_"&amp;O1614,[1]挑战模式!$A:$AS,14+N1614,FALSE)),"",IF(VLOOKUP(K1614&amp;"_"&amp;L1614&amp;"_"&amp;M1614&amp;"_"&amp;O1614,[1]挑战模式!$A:$AS,14+N1614,FALSE)="","",IF(VLOOKUP(VLOOKUP(K1614&amp;"_"&amp;L1614&amp;"_"&amp;M1614&amp;"_"&amp;O1614,[1]挑战模式!$A:$AS,14+N1614,FALSE),[1]怪物!$B:$L,11,FALSE)=0,"",VLOOKUP(VLOOKUP(K1614&amp;"_"&amp;L1614&amp;"_"&amp;M1614&amp;"_"&amp;O1614,[1]挑战模式!$A:$AS,14+N1614,FALSE),[1]怪物!$B:$L,11,FALSE))))</f>
        <v/>
      </c>
      <c r="H1614" t="str">
        <f t="shared" si="76"/>
        <v/>
      </c>
      <c r="I1614" t="str">
        <f t="shared" si="77"/>
        <v/>
      </c>
      <c r="J1614" t="str">
        <f>IF(B1614="","",IF(RIGHT(VLOOKUP(K1614&amp;"_"&amp;L1614&amp;"_"&amp;M1614&amp;"_"&amp;O1614,[1]挑战模式!$A:$AS,14+N1614,FALSE),1)="3","EffectCreate_BossEffect;EffectCreate_MonsterShow","EffectCreate_MonsterShow"))</f>
        <v/>
      </c>
      <c r="K1614" s="2">
        <v>2</v>
      </c>
      <c r="L1614" s="2">
        <v>3</v>
      </c>
      <c r="M1614" s="2">
        <v>3</v>
      </c>
      <c r="N1614" s="2">
        <v>4</v>
      </c>
      <c r="O1614" s="6" t="s">
        <v>469</v>
      </c>
    </row>
    <row r="1615" spans="2:15" x14ac:dyDescent="0.2">
      <c r="B1615" t="str">
        <f>IF(ISNA(VLOOKUP(K1615&amp;"_"&amp;L1615&amp;"_"&amp;M1615&amp;"_"&amp;O1615,[1]挑战模式!$A:$AS,1,FALSE)),"",IF(VLOOKUP(K1615&amp;"_"&amp;L1615&amp;"_"&amp;M1615&amp;"_"&amp;O1615,[1]挑战模式!$A:$AS,14+N1615,FALSE)="","","Monster_Season"&amp;K1615&amp;"_Challenge"&amp;L1615&amp;"_"&amp;M1615&amp;"_"&amp;N1615&amp;"_"&amp;O1615))</f>
        <v/>
      </c>
      <c r="C1615" t="str">
        <f t="shared" si="75"/>
        <v/>
      </c>
      <c r="G1615" t="str">
        <f>IF(ISNA(VLOOKUP(K1615&amp;"_"&amp;L1615&amp;"_"&amp;M1615&amp;"_"&amp;O1615,[1]挑战模式!$A:$AS,14+N1615,FALSE)),"",IF(VLOOKUP(K1615&amp;"_"&amp;L1615&amp;"_"&amp;M1615&amp;"_"&amp;O1615,[1]挑战模式!$A:$AS,14+N1615,FALSE)="","",IF(VLOOKUP(VLOOKUP(K1615&amp;"_"&amp;L1615&amp;"_"&amp;M1615&amp;"_"&amp;O1615,[1]挑战模式!$A:$AS,14+N1615,FALSE),[1]怪物!$B:$L,11,FALSE)=0,"",VLOOKUP(VLOOKUP(K1615&amp;"_"&amp;L1615&amp;"_"&amp;M1615&amp;"_"&amp;O1615,[1]挑战模式!$A:$AS,14+N1615,FALSE),[1]怪物!$B:$L,11,FALSE))))</f>
        <v/>
      </c>
      <c r="H1615" t="str">
        <f t="shared" si="76"/>
        <v/>
      </c>
      <c r="I1615" t="str">
        <f t="shared" si="77"/>
        <v/>
      </c>
      <c r="J1615" t="str">
        <f>IF(B1615="","",IF(RIGHT(VLOOKUP(K1615&amp;"_"&amp;L1615&amp;"_"&amp;M1615&amp;"_"&amp;O1615,[1]挑战模式!$A:$AS,14+N1615,FALSE),1)="3","EffectCreate_BossEffect;EffectCreate_MonsterShow","EffectCreate_MonsterShow"))</f>
        <v/>
      </c>
      <c r="K1615" s="2">
        <v>2</v>
      </c>
      <c r="L1615" s="2">
        <v>3</v>
      </c>
      <c r="M1615" s="2">
        <v>3</v>
      </c>
      <c r="N1615" s="2">
        <v>5</v>
      </c>
      <c r="O1615" s="6" t="s">
        <v>469</v>
      </c>
    </row>
    <row r="1616" spans="2:15" x14ac:dyDescent="0.2">
      <c r="B1616" t="str">
        <f>IF(ISNA(VLOOKUP(K1616&amp;"_"&amp;L1616&amp;"_"&amp;M1616&amp;"_"&amp;O1616,[1]挑战模式!$A:$AS,1,FALSE)),"",IF(VLOOKUP(K1616&amp;"_"&amp;L1616&amp;"_"&amp;M1616&amp;"_"&amp;O1616,[1]挑战模式!$A:$AS,14+N1616,FALSE)="","","Monster_Season"&amp;K1616&amp;"_Challenge"&amp;L1616&amp;"_"&amp;M1616&amp;"_"&amp;N1616&amp;"_"&amp;O1616))</f>
        <v/>
      </c>
      <c r="C1616" t="str">
        <f t="shared" si="75"/>
        <v/>
      </c>
      <c r="G1616" t="str">
        <f>IF(ISNA(VLOOKUP(K1616&amp;"_"&amp;L1616&amp;"_"&amp;M1616&amp;"_"&amp;O1616,[1]挑战模式!$A:$AS,14+N1616,FALSE)),"",IF(VLOOKUP(K1616&amp;"_"&amp;L1616&amp;"_"&amp;M1616&amp;"_"&amp;O1616,[1]挑战模式!$A:$AS,14+N1616,FALSE)="","",IF(VLOOKUP(VLOOKUP(K1616&amp;"_"&amp;L1616&amp;"_"&amp;M1616&amp;"_"&amp;O1616,[1]挑战模式!$A:$AS,14+N1616,FALSE),[1]怪物!$B:$L,11,FALSE)=0,"",VLOOKUP(VLOOKUP(K1616&amp;"_"&amp;L1616&amp;"_"&amp;M1616&amp;"_"&amp;O1616,[1]挑战模式!$A:$AS,14+N1616,FALSE),[1]怪物!$B:$L,11,FALSE))))</f>
        <v/>
      </c>
      <c r="H1616" t="str">
        <f t="shared" si="76"/>
        <v/>
      </c>
      <c r="I1616" t="str">
        <f t="shared" si="77"/>
        <v/>
      </c>
      <c r="J1616" t="str">
        <f>IF(B1616="","",IF(RIGHT(VLOOKUP(K1616&amp;"_"&amp;L1616&amp;"_"&amp;M1616&amp;"_"&amp;O1616,[1]挑战模式!$A:$AS,14+N1616,FALSE),1)="3","EffectCreate_BossEffect;EffectCreate_MonsterShow","EffectCreate_MonsterShow"))</f>
        <v/>
      </c>
      <c r="K1616" s="2">
        <v>2</v>
      </c>
      <c r="L1616" s="2">
        <v>3</v>
      </c>
      <c r="M1616" s="2">
        <v>3</v>
      </c>
      <c r="N1616" s="2">
        <v>6</v>
      </c>
      <c r="O1616" s="6" t="s">
        <v>469</v>
      </c>
    </row>
    <row r="1617" spans="2:15" x14ac:dyDescent="0.2">
      <c r="B1617" t="str">
        <f>IF(ISNA(VLOOKUP(K1617&amp;"_"&amp;L1617&amp;"_"&amp;M1617&amp;"_"&amp;O1617,[1]挑战模式!$A:$AS,1,FALSE)),"",IF(VLOOKUP(K1617&amp;"_"&amp;L1617&amp;"_"&amp;M1617&amp;"_"&amp;O1617,[1]挑战模式!$A:$AS,14+N1617,FALSE)="","","Monster_Season"&amp;K1617&amp;"_Challenge"&amp;L1617&amp;"_"&amp;M1617&amp;"_"&amp;N1617&amp;"_"&amp;O1617))</f>
        <v>Monster_Season2_Challenge3_4_1_Easy</v>
      </c>
      <c r="C1617" t="str">
        <f t="shared" si="75"/>
        <v>None</v>
      </c>
      <c r="G1617" t="str">
        <f>IF(ISNA(VLOOKUP(K1617&amp;"_"&amp;L1617&amp;"_"&amp;M1617&amp;"_"&amp;O1617,[1]挑战模式!$A:$AS,14+N1617,FALSE)),"",IF(VLOOKUP(K1617&amp;"_"&amp;L1617&amp;"_"&amp;M1617&amp;"_"&amp;O1617,[1]挑战模式!$A:$AS,14+N1617,FALSE)="","",IF(VLOOKUP(VLOOKUP(K1617&amp;"_"&amp;L1617&amp;"_"&amp;M1617&amp;"_"&amp;O1617,[1]挑战模式!$A:$AS,14+N1617,FALSE),[1]怪物!$B:$L,11,FALSE)=0,"",VLOOKUP(VLOOKUP(K1617&amp;"_"&amp;L1617&amp;"_"&amp;M1617&amp;"_"&amp;O1617,[1]挑战模式!$A:$AS,14+N1617,FALSE),[1]怪物!$B:$L,11,FALSE))))</f>
        <v/>
      </c>
      <c r="H1617" t="str">
        <f t="shared" si="76"/>
        <v>Unit_Monster_Season2_Challenge3_4_1_Easy</v>
      </c>
      <c r="I1617" t="str">
        <f t="shared" si="77"/>
        <v>TowerDefense_Monster1</v>
      </c>
      <c r="J1617" t="str">
        <f>IF(B1617="","",IF(RIGHT(VLOOKUP(K1617&amp;"_"&amp;L1617&amp;"_"&amp;M1617&amp;"_"&amp;O1617,[1]挑战模式!$A:$AS,14+N1617,FALSE),1)="3","EffectCreate_BossEffect;EffectCreate_MonsterShow","EffectCreate_MonsterShow"))</f>
        <v>EffectCreate_MonsterShow</v>
      </c>
      <c r="K1617" s="2">
        <v>2</v>
      </c>
      <c r="L1617" s="2">
        <v>3</v>
      </c>
      <c r="M1617" s="2">
        <v>4</v>
      </c>
      <c r="N1617" s="2">
        <v>1</v>
      </c>
      <c r="O1617" s="6" t="s">
        <v>469</v>
      </c>
    </row>
    <row r="1618" spans="2:15" x14ac:dyDescent="0.2">
      <c r="B1618" t="str">
        <f>IF(ISNA(VLOOKUP(K1618&amp;"_"&amp;L1618&amp;"_"&amp;M1618&amp;"_"&amp;O1618,[1]挑战模式!$A:$AS,1,FALSE)),"",IF(VLOOKUP(K1618&amp;"_"&amp;L1618&amp;"_"&amp;M1618&amp;"_"&amp;O1618,[1]挑战模式!$A:$AS,14+N1618,FALSE)="","","Monster_Season"&amp;K1618&amp;"_Challenge"&amp;L1618&amp;"_"&amp;M1618&amp;"_"&amp;N1618&amp;"_"&amp;O1618))</f>
        <v>Monster_Season2_Challenge3_4_2_Easy</v>
      </c>
      <c r="C1618" t="str">
        <f t="shared" si="75"/>
        <v>None</v>
      </c>
      <c r="G1618" t="str">
        <f>IF(ISNA(VLOOKUP(K1618&amp;"_"&amp;L1618&amp;"_"&amp;M1618&amp;"_"&amp;O1618,[1]挑战模式!$A:$AS,14+N1618,FALSE)),"",IF(VLOOKUP(K1618&amp;"_"&amp;L1618&amp;"_"&amp;M1618&amp;"_"&amp;O1618,[1]挑战模式!$A:$AS,14+N1618,FALSE)="","",IF(VLOOKUP(VLOOKUP(K1618&amp;"_"&amp;L1618&amp;"_"&amp;M1618&amp;"_"&amp;O1618,[1]挑战模式!$A:$AS,14+N1618,FALSE),[1]怪物!$B:$L,11,FALSE)=0,"",VLOOKUP(VLOOKUP(K1618&amp;"_"&amp;L1618&amp;"_"&amp;M1618&amp;"_"&amp;O1618,[1]挑战模式!$A:$AS,14+N1618,FALSE),[1]怪物!$B:$L,11,FALSE))))</f>
        <v/>
      </c>
      <c r="H1618" t="str">
        <f t="shared" si="76"/>
        <v>Unit_Monster_Season2_Challenge3_4_2_Easy</v>
      </c>
      <c r="I1618" t="str">
        <f t="shared" si="77"/>
        <v>TowerDefense_Monster1</v>
      </c>
      <c r="J1618" t="str">
        <f>IF(B1618="","",IF(RIGHT(VLOOKUP(K1618&amp;"_"&amp;L1618&amp;"_"&amp;M1618&amp;"_"&amp;O1618,[1]挑战模式!$A:$AS,14+N1618,FALSE),1)="3","EffectCreate_BossEffect;EffectCreate_MonsterShow","EffectCreate_MonsterShow"))</f>
        <v>EffectCreate_MonsterShow</v>
      </c>
      <c r="K1618" s="2">
        <v>2</v>
      </c>
      <c r="L1618" s="2">
        <v>3</v>
      </c>
      <c r="M1618" s="2">
        <v>4</v>
      </c>
      <c r="N1618" s="2">
        <v>2</v>
      </c>
      <c r="O1618" s="6" t="s">
        <v>469</v>
      </c>
    </row>
    <row r="1619" spans="2:15" x14ac:dyDescent="0.2">
      <c r="B1619" t="str">
        <f>IF(ISNA(VLOOKUP(K1619&amp;"_"&amp;L1619&amp;"_"&amp;M1619&amp;"_"&amp;O1619,[1]挑战模式!$A:$AS,1,FALSE)),"",IF(VLOOKUP(K1619&amp;"_"&amp;L1619&amp;"_"&amp;M1619&amp;"_"&amp;O1619,[1]挑战模式!$A:$AS,14+N1619,FALSE)="","","Monster_Season"&amp;K1619&amp;"_Challenge"&amp;L1619&amp;"_"&amp;M1619&amp;"_"&amp;N1619&amp;"_"&amp;O1619))</f>
        <v>Monster_Season2_Challenge3_4_3_Easy</v>
      </c>
      <c r="C1619" t="str">
        <f t="shared" si="75"/>
        <v>None</v>
      </c>
      <c r="G1619" t="str">
        <f>IF(ISNA(VLOOKUP(K1619&amp;"_"&amp;L1619&amp;"_"&amp;M1619&amp;"_"&amp;O1619,[1]挑战模式!$A:$AS,14+N1619,FALSE)),"",IF(VLOOKUP(K1619&amp;"_"&amp;L1619&amp;"_"&amp;M1619&amp;"_"&amp;O1619,[1]挑战模式!$A:$AS,14+N1619,FALSE)="","",IF(VLOOKUP(VLOOKUP(K1619&amp;"_"&amp;L1619&amp;"_"&amp;M1619&amp;"_"&amp;O1619,[1]挑战模式!$A:$AS,14+N1619,FALSE),[1]怪物!$B:$L,11,FALSE)=0,"",VLOOKUP(VLOOKUP(K1619&amp;"_"&amp;L1619&amp;"_"&amp;M1619&amp;"_"&amp;O1619,[1]挑战模式!$A:$AS,14+N1619,FALSE),[1]怪物!$B:$L,11,FALSE))))</f>
        <v/>
      </c>
      <c r="H1619" t="str">
        <f t="shared" si="76"/>
        <v>Unit_Monster_Season2_Challenge3_4_3_Easy</v>
      </c>
      <c r="I1619" t="str">
        <f t="shared" si="77"/>
        <v>TowerDefense_Monster1</v>
      </c>
      <c r="J1619" t="str">
        <f>IF(B1619="","",IF(RIGHT(VLOOKUP(K1619&amp;"_"&amp;L1619&amp;"_"&amp;M1619&amp;"_"&amp;O1619,[1]挑战模式!$A:$AS,14+N1619,FALSE),1)="3","EffectCreate_BossEffect;EffectCreate_MonsterShow","EffectCreate_MonsterShow"))</f>
        <v>EffectCreate_MonsterShow</v>
      </c>
      <c r="K1619" s="2">
        <v>2</v>
      </c>
      <c r="L1619" s="2">
        <v>3</v>
      </c>
      <c r="M1619" s="2">
        <v>4</v>
      </c>
      <c r="N1619" s="2">
        <v>3</v>
      </c>
      <c r="O1619" s="6" t="s">
        <v>469</v>
      </c>
    </row>
    <row r="1620" spans="2:15" x14ac:dyDescent="0.2">
      <c r="B1620" t="str">
        <f>IF(ISNA(VLOOKUP(K1620&amp;"_"&amp;L1620&amp;"_"&amp;M1620&amp;"_"&amp;O1620,[1]挑战模式!$A:$AS,1,FALSE)),"",IF(VLOOKUP(K1620&amp;"_"&amp;L1620&amp;"_"&amp;M1620&amp;"_"&amp;O1620,[1]挑战模式!$A:$AS,14+N1620,FALSE)="","","Monster_Season"&amp;K1620&amp;"_Challenge"&amp;L1620&amp;"_"&amp;M1620&amp;"_"&amp;N1620&amp;"_"&amp;O1620))</f>
        <v/>
      </c>
      <c r="C1620" t="str">
        <f t="shared" si="75"/>
        <v/>
      </c>
      <c r="G1620" t="str">
        <f>IF(ISNA(VLOOKUP(K1620&amp;"_"&amp;L1620&amp;"_"&amp;M1620&amp;"_"&amp;O1620,[1]挑战模式!$A:$AS,14+N1620,FALSE)),"",IF(VLOOKUP(K1620&amp;"_"&amp;L1620&amp;"_"&amp;M1620&amp;"_"&amp;O1620,[1]挑战模式!$A:$AS,14+N1620,FALSE)="","",IF(VLOOKUP(VLOOKUP(K1620&amp;"_"&amp;L1620&amp;"_"&amp;M1620&amp;"_"&amp;O1620,[1]挑战模式!$A:$AS,14+N1620,FALSE),[1]怪物!$B:$L,11,FALSE)=0,"",VLOOKUP(VLOOKUP(K1620&amp;"_"&amp;L1620&amp;"_"&amp;M1620&amp;"_"&amp;O1620,[1]挑战模式!$A:$AS,14+N1620,FALSE),[1]怪物!$B:$L,11,FALSE))))</f>
        <v/>
      </c>
      <c r="H1620" t="str">
        <f t="shared" si="76"/>
        <v/>
      </c>
      <c r="I1620" t="str">
        <f t="shared" si="77"/>
        <v/>
      </c>
      <c r="J1620" t="str">
        <f>IF(B1620="","",IF(RIGHT(VLOOKUP(K1620&amp;"_"&amp;L1620&amp;"_"&amp;M1620&amp;"_"&amp;O1620,[1]挑战模式!$A:$AS,14+N1620,FALSE),1)="3","EffectCreate_BossEffect;EffectCreate_MonsterShow","EffectCreate_MonsterShow"))</f>
        <v/>
      </c>
      <c r="K1620" s="2">
        <v>2</v>
      </c>
      <c r="L1620" s="2">
        <v>3</v>
      </c>
      <c r="M1620" s="2">
        <v>4</v>
      </c>
      <c r="N1620" s="2">
        <v>4</v>
      </c>
      <c r="O1620" s="6" t="s">
        <v>469</v>
      </c>
    </row>
    <row r="1621" spans="2:15" x14ac:dyDescent="0.2">
      <c r="B1621" t="str">
        <f>IF(ISNA(VLOOKUP(K1621&amp;"_"&amp;L1621&amp;"_"&amp;M1621&amp;"_"&amp;O1621,[1]挑战模式!$A:$AS,1,FALSE)),"",IF(VLOOKUP(K1621&amp;"_"&amp;L1621&amp;"_"&amp;M1621&amp;"_"&amp;O1621,[1]挑战模式!$A:$AS,14+N1621,FALSE)="","","Monster_Season"&amp;K1621&amp;"_Challenge"&amp;L1621&amp;"_"&amp;M1621&amp;"_"&amp;N1621&amp;"_"&amp;O1621))</f>
        <v/>
      </c>
      <c r="C1621" t="str">
        <f t="shared" si="75"/>
        <v/>
      </c>
      <c r="G1621" t="str">
        <f>IF(ISNA(VLOOKUP(K1621&amp;"_"&amp;L1621&amp;"_"&amp;M1621&amp;"_"&amp;O1621,[1]挑战模式!$A:$AS,14+N1621,FALSE)),"",IF(VLOOKUP(K1621&amp;"_"&amp;L1621&amp;"_"&amp;M1621&amp;"_"&amp;O1621,[1]挑战模式!$A:$AS,14+N1621,FALSE)="","",IF(VLOOKUP(VLOOKUP(K1621&amp;"_"&amp;L1621&amp;"_"&amp;M1621&amp;"_"&amp;O1621,[1]挑战模式!$A:$AS,14+N1621,FALSE),[1]怪物!$B:$L,11,FALSE)=0,"",VLOOKUP(VLOOKUP(K1621&amp;"_"&amp;L1621&amp;"_"&amp;M1621&amp;"_"&amp;O1621,[1]挑战模式!$A:$AS,14+N1621,FALSE),[1]怪物!$B:$L,11,FALSE))))</f>
        <v/>
      </c>
      <c r="H1621" t="str">
        <f t="shared" si="76"/>
        <v/>
      </c>
      <c r="I1621" t="str">
        <f t="shared" si="77"/>
        <v/>
      </c>
      <c r="J1621" t="str">
        <f>IF(B1621="","",IF(RIGHT(VLOOKUP(K1621&amp;"_"&amp;L1621&amp;"_"&amp;M1621&amp;"_"&amp;O1621,[1]挑战模式!$A:$AS,14+N1621,FALSE),1)="3","EffectCreate_BossEffect;EffectCreate_MonsterShow","EffectCreate_MonsterShow"))</f>
        <v/>
      </c>
      <c r="K1621" s="2">
        <v>2</v>
      </c>
      <c r="L1621" s="2">
        <v>3</v>
      </c>
      <c r="M1621" s="2">
        <v>4</v>
      </c>
      <c r="N1621" s="2">
        <v>5</v>
      </c>
      <c r="O1621" s="6" t="s">
        <v>469</v>
      </c>
    </row>
    <row r="1622" spans="2:15" x14ac:dyDescent="0.2">
      <c r="B1622" t="str">
        <f>IF(ISNA(VLOOKUP(K1622&amp;"_"&amp;L1622&amp;"_"&amp;M1622&amp;"_"&amp;O1622,[1]挑战模式!$A:$AS,1,FALSE)),"",IF(VLOOKUP(K1622&amp;"_"&amp;L1622&amp;"_"&amp;M1622&amp;"_"&amp;O1622,[1]挑战模式!$A:$AS,14+N1622,FALSE)="","","Monster_Season"&amp;K1622&amp;"_Challenge"&amp;L1622&amp;"_"&amp;M1622&amp;"_"&amp;N1622&amp;"_"&amp;O1622))</f>
        <v/>
      </c>
      <c r="C1622" t="str">
        <f t="shared" si="75"/>
        <v/>
      </c>
      <c r="G1622" t="str">
        <f>IF(ISNA(VLOOKUP(K1622&amp;"_"&amp;L1622&amp;"_"&amp;M1622&amp;"_"&amp;O1622,[1]挑战模式!$A:$AS,14+N1622,FALSE)),"",IF(VLOOKUP(K1622&amp;"_"&amp;L1622&amp;"_"&amp;M1622&amp;"_"&amp;O1622,[1]挑战模式!$A:$AS,14+N1622,FALSE)="","",IF(VLOOKUP(VLOOKUP(K1622&amp;"_"&amp;L1622&amp;"_"&amp;M1622&amp;"_"&amp;O1622,[1]挑战模式!$A:$AS,14+N1622,FALSE),[1]怪物!$B:$L,11,FALSE)=0,"",VLOOKUP(VLOOKUP(K1622&amp;"_"&amp;L1622&amp;"_"&amp;M1622&amp;"_"&amp;O1622,[1]挑战模式!$A:$AS,14+N1622,FALSE),[1]怪物!$B:$L,11,FALSE))))</f>
        <v/>
      </c>
      <c r="H1622" t="str">
        <f t="shared" si="76"/>
        <v/>
      </c>
      <c r="I1622" t="str">
        <f t="shared" si="77"/>
        <v/>
      </c>
      <c r="J1622" t="str">
        <f>IF(B1622="","",IF(RIGHT(VLOOKUP(K1622&amp;"_"&amp;L1622&amp;"_"&amp;M1622&amp;"_"&amp;O1622,[1]挑战模式!$A:$AS,14+N1622,FALSE),1)="3","EffectCreate_BossEffect;EffectCreate_MonsterShow","EffectCreate_MonsterShow"))</f>
        <v/>
      </c>
      <c r="K1622" s="2">
        <v>2</v>
      </c>
      <c r="L1622" s="2">
        <v>3</v>
      </c>
      <c r="M1622" s="2">
        <v>4</v>
      </c>
      <c r="N1622" s="2">
        <v>6</v>
      </c>
      <c r="O1622" s="6" t="s">
        <v>469</v>
      </c>
    </row>
    <row r="1623" spans="2:15" x14ac:dyDescent="0.2">
      <c r="B1623" t="str">
        <f>IF(ISNA(VLOOKUP(K1623&amp;"_"&amp;L1623&amp;"_"&amp;M1623&amp;"_"&amp;O1623,[1]挑战模式!$A:$AS,1,FALSE)),"",IF(VLOOKUP(K1623&amp;"_"&amp;L1623&amp;"_"&amp;M1623&amp;"_"&amp;O1623,[1]挑战模式!$A:$AS,14+N1623,FALSE)="","","Monster_Season"&amp;K1623&amp;"_Challenge"&amp;L1623&amp;"_"&amp;M1623&amp;"_"&amp;N1623&amp;"_"&amp;O1623))</f>
        <v>Monster_Season2_Challenge3_5_1_Easy</v>
      </c>
      <c r="C1623" t="str">
        <f t="shared" si="75"/>
        <v>None</v>
      </c>
      <c r="G1623" t="str">
        <f>IF(ISNA(VLOOKUP(K1623&amp;"_"&amp;L1623&amp;"_"&amp;M1623&amp;"_"&amp;O1623,[1]挑战模式!$A:$AS,14+N1623,FALSE)),"",IF(VLOOKUP(K1623&amp;"_"&amp;L1623&amp;"_"&amp;M1623&amp;"_"&amp;O1623,[1]挑战模式!$A:$AS,14+N1623,FALSE)="","",IF(VLOOKUP(VLOOKUP(K1623&amp;"_"&amp;L1623&amp;"_"&amp;M1623&amp;"_"&amp;O1623,[1]挑战模式!$A:$AS,14+N1623,FALSE),[1]怪物!$B:$L,11,FALSE)=0,"",VLOOKUP(VLOOKUP(K1623&amp;"_"&amp;L1623&amp;"_"&amp;M1623&amp;"_"&amp;O1623,[1]挑战模式!$A:$AS,14+N1623,FALSE),[1]怪物!$B:$L,11,FALSE))))</f>
        <v/>
      </c>
      <c r="H1623" t="str">
        <f t="shared" si="76"/>
        <v>Unit_Monster_Season2_Challenge3_5_1_Easy</v>
      </c>
      <c r="I1623" t="str">
        <f t="shared" si="77"/>
        <v>TowerDefense_Monster1</v>
      </c>
      <c r="J1623" t="str">
        <f>IF(B1623="","",IF(RIGHT(VLOOKUP(K1623&amp;"_"&amp;L1623&amp;"_"&amp;M1623&amp;"_"&amp;O1623,[1]挑战模式!$A:$AS,14+N1623,FALSE),1)="3","EffectCreate_BossEffect;EffectCreate_MonsterShow","EffectCreate_MonsterShow"))</f>
        <v>EffectCreate_MonsterShow</v>
      </c>
      <c r="K1623" s="2">
        <v>2</v>
      </c>
      <c r="L1623" s="2">
        <v>3</v>
      </c>
      <c r="M1623" s="2">
        <v>5</v>
      </c>
      <c r="N1623" s="2">
        <v>1</v>
      </c>
      <c r="O1623" s="6" t="s">
        <v>469</v>
      </c>
    </row>
    <row r="1624" spans="2:15" x14ac:dyDescent="0.2">
      <c r="B1624" t="str">
        <f>IF(ISNA(VLOOKUP(K1624&amp;"_"&amp;L1624&amp;"_"&amp;M1624&amp;"_"&amp;O1624,[1]挑战模式!$A:$AS,1,FALSE)),"",IF(VLOOKUP(K1624&amp;"_"&amp;L1624&amp;"_"&amp;M1624&amp;"_"&amp;O1624,[1]挑战模式!$A:$AS,14+N1624,FALSE)="","","Monster_Season"&amp;K1624&amp;"_Challenge"&amp;L1624&amp;"_"&amp;M1624&amp;"_"&amp;N1624&amp;"_"&amp;O1624))</f>
        <v>Monster_Season2_Challenge3_5_2_Easy</v>
      </c>
      <c r="C1624" t="str">
        <f t="shared" si="75"/>
        <v>None</v>
      </c>
      <c r="G1624" t="str">
        <f>IF(ISNA(VLOOKUP(K1624&amp;"_"&amp;L1624&amp;"_"&amp;M1624&amp;"_"&amp;O1624,[1]挑战模式!$A:$AS,14+N1624,FALSE)),"",IF(VLOOKUP(K1624&amp;"_"&amp;L1624&amp;"_"&amp;M1624&amp;"_"&amp;O1624,[1]挑战模式!$A:$AS,14+N1624,FALSE)="","",IF(VLOOKUP(VLOOKUP(K1624&amp;"_"&amp;L1624&amp;"_"&amp;M1624&amp;"_"&amp;O1624,[1]挑战模式!$A:$AS,14+N1624,FALSE),[1]怪物!$B:$L,11,FALSE)=0,"",VLOOKUP(VLOOKUP(K1624&amp;"_"&amp;L1624&amp;"_"&amp;M1624&amp;"_"&amp;O1624,[1]挑战模式!$A:$AS,14+N1624,FALSE),[1]怪物!$B:$L,11,FALSE))))</f>
        <v/>
      </c>
      <c r="H1624" t="str">
        <f t="shared" si="76"/>
        <v>Unit_Monster_Season2_Challenge3_5_2_Easy</v>
      </c>
      <c r="I1624" t="str">
        <f t="shared" si="77"/>
        <v>TowerDefense_Monster1</v>
      </c>
      <c r="J1624" t="str">
        <f>IF(B1624="","",IF(RIGHT(VLOOKUP(K1624&amp;"_"&amp;L1624&amp;"_"&amp;M1624&amp;"_"&amp;O1624,[1]挑战模式!$A:$AS,14+N1624,FALSE),1)="3","EffectCreate_BossEffect;EffectCreate_MonsterShow","EffectCreate_MonsterShow"))</f>
        <v>EffectCreate_MonsterShow</v>
      </c>
      <c r="K1624" s="2">
        <v>2</v>
      </c>
      <c r="L1624" s="2">
        <v>3</v>
      </c>
      <c r="M1624" s="2">
        <v>5</v>
      </c>
      <c r="N1624" s="2">
        <v>2</v>
      </c>
      <c r="O1624" s="6" t="s">
        <v>469</v>
      </c>
    </row>
    <row r="1625" spans="2:15" x14ac:dyDescent="0.2">
      <c r="B1625" t="str">
        <f>IF(ISNA(VLOOKUP(K1625&amp;"_"&amp;L1625&amp;"_"&amp;M1625&amp;"_"&amp;O1625,[1]挑战模式!$A:$AS,1,FALSE)),"",IF(VLOOKUP(K1625&amp;"_"&amp;L1625&amp;"_"&amp;M1625&amp;"_"&amp;O1625,[1]挑战模式!$A:$AS,14+N1625,FALSE)="","","Monster_Season"&amp;K1625&amp;"_Challenge"&amp;L1625&amp;"_"&amp;M1625&amp;"_"&amp;N1625&amp;"_"&amp;O1625))</f>
        <v>Monster_Season2_Challenge3_5_3_Easy</v>
      </c>
      <c r="C1625" t="str">
        <f t="shared" si="75"/>
        <v>None</v>
      </c>
      <c r="G1625" t="str">
        <f>IF(ISNA(VLOOKUP(K1625&amp;"_"&amp;L1625&amp;"_"&amp;M1625&amp;"_"&amp;O1625,[1]挑战模式!$A:$AS,14+N1625,FALSE)),"",IF(VLOOKUP(K1625&amp;"_"&amp;L1625&amp;"_"&amp;M1625&amp;"_"&amp;O1625,[1]挑战模式!$A:$AS,14+N1625,FALSE)="","",IF(VLOOKUP(VLOOKUP(K1625&amp;"_"&amp;L1625&amp;"_"&amp;M1625&amp;"_"&amp;O1625,[1]挑战模式!$A:$AS,14+N1625,FALSE),[1]怪物!$B:$L,11,FALSE)=0,"",VLOOKUP(VLOOKUP(K1625&amp;"_"&amp;L1625&amp;"_"&amp;M1625&amp;"_"&amp;O1625,[1]挑战模式!$A:$AS,14+N1625,FALSE),[1]怪物!$B:$L,11,FALSE))))</f>
        <v/>
      </c>
      <c r="H1625" t="str">
        <f t="shared" si="76"/>
        <v>Unit_Monster_Season2_Challenge3_5_3_Easy</v>
      </c>
      <c r="I1625" t="str">
        <f t="shared" si="77"/>
        <v>TowerDefense_Monster1</v>
      </c>
      <c r="J1625" t="str">
        <f>IF(B1625="","",IF(RIGHT(VLOOKUP(K1625&amp;"_"&amp;L1625&amp;"_"&amp;M1625&amp;"_"&amp;O1625,[1]挑战模式!$A:$AS,14+N1625,FALSE),1)="3","EffectCreate_BossEffect;EffectCreate_MonsterShow","EffectCreate_MonsterShow"))</f>
        <v>EffectCreate_MonsterShow</v>
      </c>
      <c r="K1625" s="2">
        <v>2</v>
      </c>
      <c r="L1625" s="2">
        <v>3</v>
      </c>
      <c r="M1625" s="2">
        <v>5</v>
      </c>
      <c r="N1625" s="2">
        <v>3</v>
      </c>
      <c r="O1625" s="6" t="s">
        <v>469</v>
      </c>
    </row>
    <row r="1626" spans="2:15" x14ac:dyDescent="0.2">
      <c r="B1626" t="str">
        <f>IF(ISNA(VLOOKUP(K1626&amp;"_"&amp;L1626&amp;"_"&amp;M1626&amp;"_"&amp;O1626,[1]挑战模式!$A:$AS,1,FALSE)),"",IF(VLOOKUP(K1626&amp;"_"&amp;L1626&amp;"_"&amp;M1626&amp;"_"&amp;O1626,[1]挑战模式!$A:$AS,14+N1626,FALSE)="","","Monster_Season"&amp;K1626&amp;"_Challenge"&amp;L1626&amp;"_"&amp;M1626&amp;"_"&amp;N1626&amp;"_"&amp;O1626))</f>
        <v/>
      </c>
      <c r="C1626" t="str">
        <f t="shared" si="75"/>
        <v/>
      </c>
      <c r="G1626" t="str">
        <f>IF(ISNA(VLOOKUP(K1626&amp;"_"&amp;L1626&amp;"_"&amp;M1626&amp;"_"&amp;O1626,[1]挑战模式!$A:$AS,14+N1626,FALSE)),"",IF(VLOOKUP(K1626&amp;"_"&amp;L1626&amp;"_"&amp;M1626&amp;"_"&amp;O1626,[1]挑战模式!$A:$AS,14+N1626,FALSE)="","",IF(VLOOKUP(VLOOKUP(K1626&amp;"_"&amp;L1626&amp;"_"&amp;M1626&amp;"_"&amp;O1626,[1]挑战模式!$A:$AS,14+N1626,FALSE),[1]怪物!$B:$L,11,FALSE)=0,"",VLOOKUP(VLOOKUP(K1626&amp;"_"&amp;L1626&amp;"_"&amp;M1626&amp;"_"&amp;O1626,[1]挑战模式!$A:$AS,14+N1626,FALSE),[1]怪物!$B:$L,11,FALSE))))</f>
        <v/>
      </c>
      <c r="H1626" t="str">
        <f t="shared" si="76"/>
        <v/>
      </c>
      <c r="I1626" t="str">
        <f t="shared" si="77"/>
        <v/>
      </c>
      <c r="J1626" t="str">
        <f>IF(B1626="","",IF(RIGHT(VLOOKUP(K1626&amp;"_"&amp;L1626&amp;"_"&amp;M1626&amp;"_"&amp;O1626,[1]挑战模式!$A:$AS,14+N1626,FALSE),1)="3","EffectCreate_BossEffect;EffectCreate_MonsterShow","EffectCreate_MonsterShow"))</f>
        <v/>
      </c>
      <c r="K1626" s="2">
        <v>2</v>
      </c>
      <c r="L1626" s="2">
        <v>3</v>
      </c>
      <c r="M1626" s="2">
        <v>5</v>
      </c>
      <c r="N1626" s="2">
        <v>4</v>
      </c>
      <c r="O1626" s="6" t="s">
        <v>469</v>
      </c>
    </row>
    <row r="1627" spans="2:15" x14ac:dyDescent="0.2">
      <c r="B1627" t="str">
        <f>IF(ISNA(VLOOKUP(K1627&amp;"_"&amp;L1627&amp;"_"&amp;M1627&amp;"_"&amp;O1627,[1]挑战模式!$A:$AS,1,FALSE)),"",IF(VLOOKUP(K1627&amp;"_"&amp;L1627&amp;"_"&amp;M1627&amp;"_"&amp;O1627,[1]挑战模式!$A:$AS,14+N1627,FALSE)="","","Monster_Season"&amp;K1627&amp;"_Challenge"&amp;L1627&amp;"_"&amp;M1627&amp;"_"&amp;N1627&amp;"_"&amp;O1627))</f>
        <v/>
      </c>
      <c r="C1627" t="str">
        <f t="shared" si="75"/>
        <v/>
      </c>
      <c r="G1627" t="str">
        <f>IF(ISNA(VLOOKUP(K1627&amp;"_"&amp;L1627&amp;"_"&amp;M1627&amp;"_"&amp;O1627,[1]挑战模式!$A:$AS,14+N1627,FALSE)),"",IF(VLOOKUP(K1627&amp;"_"&amp;L1627&amp;"_"&amp;M1627&amp;"_"&amp;O1627,[1]挑战模式!$A:$AS,14+N1627,FALSE)="","",IF(VLOOKUP(VLOOKUP(K1627&amp;"_"&amp;L1627&amp;"_"&amp;M1627&amp;"_"&amp;O1627,[1]挑战模式!$A:$AS,14+N1627,FALSE),[1]怪物!$B:$L,11,FALSE)=0,"",VLOOKUP(VLOOKUP(K1627&amp;"_"&amp;L1627&amp;"_"&amp;M1627&amp;"_"&amp;O1627,[1]挑战模式!$A:$AS,14+N1627,FALSE),[1]怪物!$B:$L,11,FALSE))))</f>
        <v/>
      </c>
      <c r="H1627" t="str">
        <f t="shared" si="76"/>
        <v/>
      </c>
      <c r="I1627" t="str">
        <f t="shared" si="77"/>
        <v/>
      </c>
      <c r="J1627" t="str">
        <f>IF(B1627="","",IF(RIGHT(VLOOKUP(K1627&amp;"_"&amp;L1627&amp;"_"&amp;M1627&amp;"_"&amp;O1627,[1]挑战模式!$A:$AS,14+N1627,FALSE),1)="3","EffectCreate_BossEffect;EffectCreate_MonsterShow","EffectCreate_MonsterShow"))</f>
        <v/>
      </c>
      <c r="K1627" s="2">
        <v>2</v>
      </c>
      <c r="L1627" s="2">
        <v>3</v>
      </c>
      <c r="M1627" s="2">
        <v>5</v>
      </c>
      <c r="N1627" s="2">
        <v>5</v>
      </c>
      <c r="O1627" s="6" t="s">
        <v>469</v>
      </c>
    </row>
    <row r="1628" spans="2:15" x14ac:dyDescent="0.2">
      <c r="B1628" t="str">
        <f>IF(ISNA(VLOOKUP(K1628&amp;"_"&amp;L1628&amp;"_"&amp;M1628&amp;"_"&amp;O1628,[1]挑战模式!$A:$AS,1,FALSE)),"",IF(VLOOKUP(K1628&amp;"_"&amp;L1628&amp;"_"&amp;M1628&amp;"_"&amp;O1628,[1]挑战模式!$A:$AS,14+N1628,FALSE)="","","Monster_Season"&amp;K1628&amp;"_Challenge"&amp;L1628&amp;"_"&amp;M1628&amp;"_"&amp;N1628&amp;"_"&amp;O1628))</f>
        <v/>
      </c>
      <c r="C1628" t="str">
        <f t="shared" si="75"/>
        <v/>
      </c>
      <c r="G1628" t="str">
        <f>IF(ISNA(VLOOKUP(K1628&amp;"_"&amp;L1628&amp;"_"&amp;M1628&amp;"_"&amp;O1628,[1]挑战模式!$A:$AS,14+N1628,FALSE)),"",IF(VLOOKUP(K1628&amp;"_"&amp;L1628&amp;"_"&amp;M1628&amp;"_"&amp;O1628,[1]挑战模式!$A:$AS,14+N1628,FALSE)="","",IF(VLOOKUP(VLOOKUP(K1628&amp;"_"&amp;L1628&amp;"_"&amp;M1628&amp;"_"&amp;O1628,[1]挑战模式!$A:$AS,14+N1628,FALSE),[1]怪物!$B:$L,11,FALSE)=0,"",VLOOKUP(VLOOKUP(K1628&amp;"_"&amp;L1628&amp;"_"&amp;M1628&amp;"_"&amp;O1628,[1]挑战模式!$A:$AS,14+N1628,FALSE),[1]怪物!$B:$L,11,FALSE))))</f>
        <v/>
      </c>
      <c r="H1628" t="str">
        <f t="shared" si="76"/>
        <v/>
      </c>
      <c r="I1628" t="str">
        <f t="shared" si="77"/>
        <v/>
      </c>
      <c r="J1628" t="str">
        <f>IF(B1628="","",IF(RIGHT(VLOOKUP(K1628&amp;"_"&amp;L1628&amp;"_"&amp;M1628&amp;"_"&amp;O1628,[1]挑战模式!$A:$AS,14+N1628,FALSE),1)="3","EffectCreate_BossEffect;EffectCreate_MonsterShow","EffectCreate_MonsterShow"))</f>
        <v/>
      </c>
      <c r="K1628" s="2">
        <v>2</v>
      </c>
      <c r="L1628" s="2">
        <v>3</v>
      </c>
      <c r="M1628" s="2">
        <v>5</v>
      </c>
      <c r="N1628" s="2">
        <v>6</v>
      </c>
      <c r="O1628" s="6" t="s">
        <v>469</v>
      </c>
    </row>
    <row r="1629" spans="2:15" x14ac:dyDescent="0.2">
      <c r="B1629" t="str">
        <f>IF(ISNA(VLOOKUP(K1629&amp;"_"&amp;L1629&amp;"_"&amp;M1629&amp;"_"&amp;O1629,[1]挑战模式!$A:$AS,1,FALSE)),"",IF(VLOOKUP(K1629&amp;"_"&amp;L1629&amp;"_"&amp;M1629&amp;"_"&amp;O1629,[1]挑战模式!$A:$AS,14+N1629,FALSE)="","","Monster_Season"&amp;K1629&amp;"_Challenge"&amp;L1629&amp;"_"&amp;M1629&amp;"_"&amp;N1629&amp;"_"&amp;O1629))</f>
        <v>Monster_Season2_Challenge3_6_1_Easy</v>
      </c>
      <c r="C1629" t="str">
        <f t="shared" si="75"/>
        <v>None</v>
      </c>
      <c r="G1629" t="str">
        <f>IF(ISNA(VLOOKUP(K1629&amp;"_"&amp;L1629&amp;"_"&amp;M1629&amp;"_"&amp;O1629,[1]挑战模式!$A:$AS,14+N1629,FALSE)),"",IF(VLOOKUP(K1629&amp;"_"&amp;L1629&amp;"_"&amp;M1629&amp;"_"&amp;O1629,[1]挑战模式!$A:$AS,14+N1629,FALSE)="","",IF(VLOOKUP(VLOOKUP(K1629&amp;"_"&amp;L1629&amp;"_"&amp;M1629&amp;"_"&amp;O1629,[1]挑战模式!$A:$AS,14+N1629,FALSE),[1]怪物!$B:$L,11,FALSE)=0,"",VLOOKUP(VLOOKUP(K1629&amp;"_"&amp;L1629&amp;"_"&amp;M1629&amp;"_"&amp;O1629,[1]挑战模式!$A:$AS,14+N1629,FALSE),[1]怪物!$B:$L,11,FALSE))))</f>
        <v/>
      </c>
      <c r="H1629" t="str">
        <f t="shared" si="76"/>
        <v>Unit_Monster_Season2_Challenge3_6_1_Easy</v>
      </c>
      <c r="I1629" t="str">
        <f t="shared" si="77"/>
        <v>TowerDefense_Monster1</v>
      </c>
      <c r="J1629" t="str">
        <f>IF(B1629="","",IF(RIGHT(VLOOKUP(K1629&amp;"_"&amp;L1629&amp;"_"&amp;M1629&amp;"_"&amp;O1629,[1]挑战模式!$A:$AS,14+N1629,FALSE),1)="3","EffectCreate_BossEffect;EffectCreate_MonsterShow","EffectCreate_MonsterShow"))</f>
        <v>EffectCreate_MonsterShow</v>
      </c>
      <c r="K1629" s="2">
        <v>2</v>
      </c>
      <c r="L1629" s="2">
        <v>3</v>
      </c>
      <c r="M1629" s="2">
        <v>6</v>
      </c>
      <c r="N1629" s="2">
        <v>1</v>
      </c>
      <c r="O1629" s="6" t="s">
        <v>469</v>
      </c>
    </row>
    <row r="1630" spans="2:15" x14ac:dyDescent="0.2">
      <c r="B1630" t="str">
        <f>IF(ISNA(VLOOKUP(K1630&amp;"_"&amp;L1630&amp;"_"&amp;M1630&amp;"_"&amp;O1630,[1]挑战模式!$A:$AS,1,FALSE)),"",IF(VLOOKUP(K1630&amp;"_"&amp;L1630&amp;"_"&amp;M1630&amp;"_"&amp;O1630,[1]挑战模式!$A:$AS,14+N1630,FALSE)="","","Monster_Season"&amp;K1630&amp;"_Challenge"&amp;L1630&amp;"_"&amp;M1630&amp;"_"&amp;N1630&amp;"_"&amp;O1630))</f>
        <v>Monster_Season2_Challenge3_6_2_Easy</v>
      </c>
      <c r="C1630" t="str">
        <f t="shared" si="75"/>
        <v>None</v>
      </c>
      <c r="G1630" t="str">
        <f>IF(ISNA(VLOOKUP(K1630&amp;"_"&amp;L1630&amp;"_"&amp;M1630&amp;"_"&amp;O1630,[1]挑战模式!$A:$AS,14+N1630,FALSE)),"",IF(VLOOKUP(K1630&amp;"_"&amp;L1630&amp;"_"&amp;M1630&amp;"_"&amp;O1630,[1]挑战模式!$A:$AS,14+N1630,FALSE)="","",IF(VLOOKUP(VLOOKUP(K1630&amp;"_"&amp;L1630&amp;"_"&amp;M1630&amp;"_"&amp;O1630,[1]挑战模式!$A:$AS,14+N1630,FALSE),[1]怪物!$B:$L,11,FALSE)=0,"",VLOOKUP(VLOOKUP(K1630&amp;"_"&amp;L1630&amp;"_"&amp;M1630&amp;"_"&amp;O1630,[1]挑战模式!$A:$AS,14+N1630,FALSE),[1]怪物!$B:$L,11,FALSE))))</f>
        <v/>
      </c>
      <c r="H1630" t="str">
        <f t="shared" si="76"/>
        <v>Unit_Monster_Season2_Challenge3_6_2_Easy</v>
      </c>
      <c r="I1630" t="str">
        <f t="shared" si="77"/>
        <v>TowerDefense_Monster1</v>
      </c>
      <c r="J1630" t="str">
        <f>IF(B1630="","",IF(RIGHT(VLOOKUP(K1630&amp;"_"&amp;L1630&amp;"_"&amp;M1630&amp;"_"&amp;O1630,[1]挑战模式!$A:$AS,14+N1630,FALSE),1)="3","EffectCreate_BossEffect;EffectCreate_MonsterShow","EffectCreate_MonsterShow"))</f>
        <v>EffectCreate_MonsterShow</v>
      </c>
      <c r="K1630" s="2">
        <v>2</v>
      </c>
      <c r="L1630" s="2">
        <v>3</v>
      </c>
      <c r="M1630" s="2">
        <v>6</v>
      </c>
      <c r="N1630" s="2">
        <v>2</v>
      </c>
      <c r="O1630" s="6" t="s">
        <v>469</v>
      </c>
    </row>
    <row r="1631" spans="2:15" x14ac:dyDescent="0.2">
      <c r="B1631" t="str">
        <f>IF(ISNA(VLOOKUP(K1631&amp;"_"&amp;L1631&amp;"_"&amp;M1631&amp;"_"&amp;O1631,[1]挑战模式!$A:$AS,1,FALSE)),"",IF(VLOOKUP(K1631&amp;"_"&amp;L1631&amp;"_"&amp;M1631&amp;"_"&amp;O1631,[1]挑战模式!$A:$AS,14+N1631,FALSE)="","","Monster_Season"&amp;K1631&amp;"_Challenge"&amp;L1631&amp;"_"&amp;M1631&amp;"_"&amp;N1631&amp;"_"&amp;O1631))</f>
        <v>Monster_Season2_Challenge3_6_3_Easy</v>
      </c>
      <c r="C1631" t="str">
        <f t="shared" si="75"/>
        <v>None</v>
      </c>
      <c r="G1631" t="str">
        <f>IF(ISNA(VLOOKUP(K1631&amp;"_"&amp;L1631&amp;"_"&amp;M1631&amp;"_"&amp;O1631,[1]挑战模式!$A:$AS,14+N1631,FALSE)),"",IF(VLOOKUP(K1631&amp;"_"&amp;L1631&amp;"_"&amp;M1631&amp;"_"&amp;O1631,[1]挑战模式!$A:$AS,14+N1631,FALSE)="","",IF(VLOOKUP(VLOOKUP(K1631&amp;"_"&amp;L1631&amp;"_"&amp;M1631&amp;"_"&amp;O1631,[1]挑战模式!$A:$AS,14+N1631,FALSE),[1]怪物!$B:$L,11,FALSE)=0,"",VLOOKUP(VLOOKUP(K1631&amp;"_"&amp;L1631&amp;"_"&amp;M1631&amp;"_"&amp;O1631,[1]挑战模式!$A:$AS,14+N1631,FALSE),[1]怪物!$B:$L,11,FALSE))))</f>
        <v/>
      </c>
      <c r="H1631" t="str">
        <f t="shared" si="76"/>
        <v>Unit_Monster_Season2_Challenge3_6_3_Easy</v>
      </c>
      <c r="I1631" t="str">
        <f t="shared" si="77"/>
        <v>TowerDefense_Monster1</v>
      </c>
      <c r="J1631" t="str">
        <f>IF(B1631="","",IF(RIGHT(VLOOKUP(K1631&amp;"_"&amp;L1631&amp;"_"&amp;M1631&amp;"_"&amp;O1631,[1]挑战模式!$A:$AS,14+N1631,FALSE),1)="3","EffectCreate_BossEffect;EffectCreate_MonsterShow","EffectCreate_MonsterShow"))</f>
        <v>EffectCreate_MonsterShow</v>
      </c>
      <c r="K1631" s="2">
        <v>2</v>
      </c>
      <c r="L1631" s="2">
        <v>3</v>
      </c>
      <c r="M1631" s="2">
        <v>6</v>
      </c>
      <c r="N1631" s="2">
        <v>3</v>
      </c>
      <c r="O1631" s="6" t="s">
        <v>469</v>
      </c>
    </row>
    <row r="1632" spans="2:15" x14ac:dyDescent="0.2">
      <c r="B1632" t="str">
        <f>IF(ISNA(VLOOKUP(K1632&amp;"_"&amp;L1632&amp;"_"&amp;M1632&amp;"_"&amp;O1632,[1]挑战模式!$A:$AS,1,FALSE)),"",IF(VLOOKUP(K1632&amp;"_"&amp;L1632&amp;"_"&amp;M1632&amp;"_"&amp;O1632,[1]挑战模式!$A:$AS,14+N1632,FALSE)="","","Monster_Season"&amp;K1632&amp;"_Challenge"&amp;L1632&amp;"_"&amp;M1632&amp;"_"&amp;N1632&amp;"_"&amp;O1632))</f>
        <v>Monster_Season2_Challenge3_6_4_Easy</v>
      </c>
      <c r="C1632" t="str">
        <f t="shared" si="75"/>
        <v>None</v>
      </c>
      <c r="G1632" t="str">
        <f>IF(ISNA(VLOOKUP(K1632&amp;"_"&amp;L1632&amp;"_"&amp;M1632&amp;"_"&amp;O1632,[1]挑战模式!$A:$AS,14+N1632,FALSE)),"",IF(VLOOKUP(K1632&amp;"_"&amp;L1632&amp;"_"&amp;M1632&amp;"_"&amp;O1632,[1]挑战模式!$A:$AS,14+N1632,FALSE)="","",IF(VLOOKUP(VLOOKUP(K1632&amp;"_"&amp;L1632&amp;"_"&amp;M1632&amp;"_"&amp;O1632,[1]挑战模式!$A:$AS,14+N1632,FALSE),[1]怪物!$B:$L,11,FALSE)=0,"",VLOOKUP(VLOOKUP(K1632&amp;"_"&amp;L1632&amp;"_"&amp;M1632&amp;"_"&amp;O1632,[1]挑战模式!$A:$AS,14+N1632,FALSE),[1]怪物!$B:$L,11,FALSE))))</f>
        <v/>
      </c>
      <c r="H1632" t="str">
        <f t="shared" si="76"/>
        <v>Unit_Monster_Season2_Challenge3_6_4_Easy</v>
      </c>
      <c r="I1632" t="str">
        <f t="shared" si="77"/>
        <v>TowerDefense_Monster1</v>
      </c>
      <c r="J1632" t="str">
        <f>IF(B1632="","",IF(RIGHT(VLOOKUP(K1632&amp;"_"&amp;L1632&amp;"_"&amp;M1632&amp;"_"&amp;O1632,[1]挑战模式!$A:$AS,14+N1632,FALSE),1)="3","EffectCreate_BossEffect;EffectCreate_MonsterShow","EffectCreate_MonsterShow"))</f>
        <v>EffectCreate_MonsterShow</v>
      </c>
      <c r="K1632" s="2">
        <v>2</v>
      </c>
      <c r="L1632" s="2">
        <v>3</v>
      </c>
      <c r="M1632" s="2">
        <v>6</v>
      </c>
      <c r="N1632" s="2">
        <v>4</v>
      </c>
      <c r="O1632" s="6" t="s">
        <v>469</v>
      </c>
    </row>
    <row r="1633" spans="2:15" x14ac:dyDescent="0.2">
      <c r="B1633" t="str">
        <f>IF(ISNA(VLOOKUP(K1633&amp;"_"&amp;L1633&amp;"_"&amp;M1633&amp;"_"&amp;O1633,[1]挑战模式!$A:$AS,1,FALSE)),"",IF(VLOOKUP(K1633&amp;"_"&amp;L1633&amp;"_"&amp;M1633&amp;"_"&amp;O1633,[1]挑战模式!$A:$AS,14+N1633,FALSE)="","","Monster_Season"&amp;K1633&amp;"_Challenge"&amp;L1633&amp;"_"&amp;M1633&amp;"_"&amp;N1633&amp;"_"&amp;O1633))</f>
        <v/>
      </c>
      <c r="C1633" t="str">
        <f t="shared" si="75"/>
        <v/>
      </c>
      <c r="G1633" t="str">
        <f>IF(ISNA(VLOOKUP(K1633&amp;"_"&amp;L1633&amp;"_"&amp;M1633&amp;"_"&amp;O1633,[1]挑战模式!$A:$AS,14+N1633,FALSE)),"",IF(VLOOKUP(K1633&amp;"_"&amp;L1633&amp;"_"&amp;M1633&amp;"_"&amp;O1633,[1]挑战模式!$A:$AS,14+N1633,FALSE)="","",IF(VLOOKUP(VLOOKUP(K1633&amp;"_"&amp;L1633&amp;"_"&amp;M1633&amp;"_"&amp;O1633,[1]挑战模式!$A:$AS,14+N1633,FALSE),[1]怪物!$B:$L,11,FALSE)=0,"",VLOOKUP(VLOOKUP(K1633&amp;"_"&amp;L1633&amp;"_"&amp;M1633&amp;"_"&amp;O1633,[1]挑战模式!$A:$AS,14+N1633,FALSE),[1]怪物!$B:$L,11,FALSE))))</f>
        <v/>
      </c>
      <c r="H1633" t="str">
        <f t="shared" si="76"/>
        <v/>
      </c>
      <c r="I1633" t="str">
        <f t="shared" si="77"/>
        <v/>
      </c>
      <c r="J1633" t="str">
        <f>IF(B1633="","",IF(RIGHT(VLOOKUP(K1633&amp;"_"&amp;L1633&amp;"_"&amp;M1633&amp;"_"&amp;O1633,[1]挑战模式!$A:$AS,14+N1633,FALSE),1)="3","EffectCreate_BossEffect;EffectCreate_MonsterShow","EffectCreate_MonsterShow"))</f>
        <v/>
      </c>
      <c r="K1633" s="2">
        <v>2</v>
      </c>
      <c r="L1633" s="2">
        <v>3</v>
      </c>
      <c r="M1633" s="2">
        <v>6</v>
      </c>
      <c r="N1633" s="2">
        <v>5</v>
      </c>
      <c r="O1633" s="6" t="s">
        <v>469</v>
      </c>
    </row>
    <row r="1634" spans="2:15" x14ac:dyDescent="0.2">
      <c r="B1634" t="str">
        <f>IF(ISNA(VLOOKUP(K1634&amp;"_"&amp;L1634&amp;"_"&amp;M1634&amp;"_"&amp;O1634,[1]挑战模式!$A:$AS,1,FALSE)),"",IF(VLOOKUP(K1634&amp;"_"&amp;L1634&amp;"_"&amp;M1634&amp;"_"&amp;O1634,[1]挑战模式!$A:$AS,14+N1634,FALSE)="","","Monster_Season"&amp;K1634&amp;"_Challenge"&amp;L1634&amp;"_"&amp;M1634&amp;"_"&amp;N1634&amp;"_"&amp;O1634))</f>
        <v/>
      </c>
      <c r="C1634" t="str">
        <f t="shared" si="75"/>
        <v/>
      </c>
      <c r="G1634" t="str">
        <f>IF(ISNA(VLOOKUP(K1634&amp;"_"&amp;L1634&amp;"_"&amp;M1634&amp;"_"&amp;O1634,[1]挑战模式!$A:$AS,14+N1634,FALSE)),"",IF(VLOOKUP(K1634&amp;"_"&amp;L1634&amp;"_"&amp;M1634&amp;"_"&amp;O1634,[1]挑战模式!$A:$AS,14+N1634,FALSE)="","",IF(VLOOKUP(VLOOKUP(K1634&amp;"_"&amp;L1634&amp;"_"&amp;M1634&amp;"_"&amp;O1634,[1]挑战模式!$A:$AS,14+N1634,FALSE),[1]怪物!$B:$L,11,FALSE)=0,"",VLOOKUP(VLOOKUP(K1634&amp;"_"&amp;L1634&amp;"_"&amp;M1634&amp;"_"&amp;O1634,[1]挑战模式!$A:$AS,14+N1634,FALSE),[1]怪物!$B:$L,11,FALSE))))</f>
        <v/>
      </c>
      <c r="H1634" t="str">
        <f t="shared" si="76"/>
        <v/>
      </c>
      <c r="I1634" t="str">
        <f t="shared" si="77"/>
        <v/>
      </c>
      <c r="J1634" t="str">
        <f>IF(B1634="","",IF(RIGHT(VLOOKUP(K1634&amp;"_"&amp;L1634&amp;"_"&amp;M1634&amp;"_"&amp;O1634,[1]挑战模式!$A:$AS,14+N1634,FALSE),1)="3","EffectCreate_BossEffect;EffectCreate_MonsterShow","EffectCreate_MonsterShow"))</f>
        <v/>
      </c>
      <c r="K1634" s="2">
        <v>2</v>
      </c>
      <c r="L1634" s="2">
        <v>3</v>
      </c>
      <c r="M1634" s="2">
        <v>6</v>
      </c>
      <c r="N1634" s="2">
        <v>6</v>
      </c>
      <c r="O1634" s="6" t="s">
        <v>469</v>
      </c>
    </row>
    <row r="1635" spans="2:15" x14ac:dyDescent="0.2">
      <c r="B1635" t="str">
        <f>IF(ISNA(VLOOKUP(K1635&amp;"_"&amp;L1635&amp;"_"&amp;M1635&amp;"_"&amp;O1635,[1]挑战模式!$A:$AS,1,FALSE)),"",IF(VLOOKUP(K1635&amp;"_"&amp;L1635&amp;"_"&amp;M1635&amp;"_"&amp;O1635,[1]挑战模式!$A:$AS,14+N1635,FALSE)="","","Monster_Season"&amp;K1635&amp;"_Challenge"&amp;L1635&amp;"_"&amp;M1635&amp;"_"&amp;N1635&amp;"_"&amp;O1635))</f>
        <v/>
      </c>
      <c r="C1635" t="str">
        <f t="shared" si="75"/>
        <v/>
      </c>
      <c r="G1635" t="str">
        <f>IF(ISNA(VLOOKUP(K1635&amp;"_"&amp;L1635&amp;"_"&amp;M1635&amp;"_"&amp;O1635,[1]挑战模式!$A:$AS,14+N1635,FALSE)),"",IF(VLOOKUP(K1635&amp;"_"&amp;L1635&amp;"_"&amp;M1635&amp;"_"&amp;O1635,[1]挑战模式!$A:$AS,14+N1635,FALSE)="","",IF(VLOOKUP(VLOOKUP(K1635&amp;"_"&amp;L1635&amp;"_"&amp;M1635&amp;"_"&amp;O1635,[1]挑战模式!$A:$AS,14+N1635,FALSE),[1]怪物!$B:$L,11,FALSE)=0,"",VLOOKUP(VLOOKUP(K1635&amp;"_"&amp;L1635&amp;"_"&amp;M1635&amp;"_"&amp;O1635,[1]挑战模式!$A:$AS,14+N1635,FALSE),[1]怪物!$B:$L,11,FALSE))))</f>
        <v/>
      </c>
      <c r="H1635" t="str">
        <f t="shared" si="76"/>
        <v/>
      </c>
      <c r="I1635" t="str">
        <f t="shared" si="77"/>
        <v/>
      </c>
      <c r="J1635" t="str">
        <f>IF(B1635="","",IF(RIGHT(VLOOKUP(K1635&amp;"_"&amp;L1635&amp;"_"&amp;M1635&amp;"_"&amp;O1635,[1]挑战模式!$A:$AS,14+N1635,FALSE),1)="3","EffectCreate_BossEffect;EffectCreate_MonsterShow","EffectCreate_MonsterShow"))</f>
        <v/>
      </c>
      <c r="K1635" s="2">
        <v>2</v>
      </c>
      <c r="L1635" s="2">
        <v>3</v>
      </c>
      <c r="M1635" s="2">
        <v>7</v>
      </c>
      <c r="N1635" s="2">
        <v>1</v>
      </c>
      <c r="O1635" s="6" t="s">
        <v>469</v>
      </c>
    </row>
    <row r="1636" spans="2:15" x14ac:dyDescent="0.2">
      <c r="B1636" t="str">
        <f>IF(ISNA(VLOOKUP(K1636&amp;"_"&amp;L1636&amp;"_"&amp;M1636&amp;"_"&amp;O1636,[1]挑战模式!$A:$AS,1,FALSE)),"",IF(VLOOKUP(K1636&amp;"_"&amp;L1636&amp;"_"&amp;M1636&amp;"_"&amp;O1636,[1]挑战模式!$A:$AS,14+N1636,FALSE)="","","Monster_Season"&amp;K1636&amp;"_Challenge"&amp;L1636&amp;"_"&amp;M1636&amp;"_"&amp;N1636&amp;"_"&amp;O1636))</f>
        <v/>
      </c>
      <c r="C1636" t="str">
        <f t="shared" si="75"/>
        <v/>
      </c>
      <c r="G1636" t="str">
        <f>IF(ISNA(VLOOKUP(K1636&amp;"_"&amp;L1636&amp;"_"&amp;M1636&amp;"_"&amp;O1636,[1]挑战模式!$A:$AS,14+N1636,FALSE)),"",IF(VLOOKUP(K1636&amp;"_"&amp;L1636&amp;"_"&amp;M1636&amp;"_"&amp;O1636,[1]挑战模式!$A:$AS,14+N1636,FALSE)="","",IF(VLOOKUP(VLOOKUP(K1636&amp;"_"&amp;L1636&amp;"_"&amp;M1636&amp;"_"&amp;O1636,[1]挑战模式!$A:$AS,14+N1636,FALSE),[1]怪物!$B:$L,11,FALSE)=0,"",VLOOKUP(VLOOKUP(K1636&amp;"_"&amp;L1636&amp;"_"&amp;M1636&amp;"_"&amp;O1636,[1]挑战模式!$A:$AS,14+N1636,FALSE),[1]怪物!$B:$L,11,FALSE))))</f>
        <v/>
      </c>
      <c r="H1636" t="str">
        <f t="shared" si="76"/>
        <v/>
      </c>
      <c r="I1636" t="str">
        <f t="shared" si="77"/>
        <v/>
      </c>
      <c r="J1636" t="str">
        <f>IF(B1636="","",IF(RIGHT(VLOOKUP(K1636&amp;"_"&amp;L1636&amp;"_"&amp;M1636&amp;"_"&amp;O1636,[1]挑战模式!$A:$AS,14+N1636,FALSE),1)="3","EffectCreate_BossEffect;EffectCreate_MonsterShow","EffectCreate_MonsterShow"))</f>
        <v/>
      </c>
      <c r="K1636" s="2">
        <v>2</v>
      </c>
      <c r="L1636" s="2">
        <v>3</v>
      </c>
      <c r="M1636" s="2">
        <v>7</v>
      </c>
      <c r="N1636" s="2">
        <v>2</v>
      </c>
      <c r="O1636" s="6" t="s">
        <v>469</v>
      </c>
    </row>
    <row r="1637" spans="2:15" x14ac:dyDescent="0.2">
      <c r="B1637" t="str">
        <f>IF(ISNA(VLOOKUP(K1637&amp;"_"&amp;L1637&amp;"_"&amp;M1637&amp;"_"&amp;O1637,[1]挑战模式!$A:$AS,1,FALSE)),"",IF(VLOOKUP(K1637&amp;"_"&amp;L1637&amp;"_"&amp;M1637&amp;"_"&amp;O1637,[1]挑战模式!$A:$AS,14+N1637,FALSE)="","","Monster_Season"&amp;K1637&amp;"_Challenge"&amp;L1637&amp;"_"&amp;M1637&amp;"_"&amp;N1637&amp;"_"&amp;O1637))</f>
        <v/>
      </c>
      <c r="C1637" t="str">
        <f t="shared" si="75"/>
        <v/>
      </c>
      <c r="G1637" t="str">
        <f>IF(ISNA(VLOOKUP(K1637&amp;"_"&amp;L1637&amp;"_"&amp;M1637&amp;"_"&amp;O1637,[1]挑战模式!$A:$AS,14+N1637,FALSE)),"",IF(VLOOKUP(K1637&amp;"_"&amp;L1637&amp;"_"&amp;M1637&amp;"_"&amp;O1637,[1]挑战模式!$A:$AS,14+N1637,FALSE)="","",IF(VLOOKUP(VLOOKUP(K1637&amp;"_"&amp;L1637&amp;"_"&amp;M1637&amp;"_"&amp;O1637,[1]挑战模式!$A:$AS,14+N1637,FALSE),[1]怪物!$B:$L,11,FALSE)=0,"",VLOOKUP(VLOOKUP(K1637&amp;"_"&amp;L1637&amp;"_"&amp;M1637&amp;"_"&amp;O1637,[1]挑战模式!$A:$AS,14+N1637,FALSE),[1]怪物!$B:$L,11,FALSE))))</f>
        <v/>
      </c>
      <c r="H1637" t="str">
        <f t="shared" si="76"/>
        <v/>
      </c>
      <c r="I1637" t="str">
        <f t="shared" si="77"/>
        <v/>
      </c>
      <c r="J1637" t="str">
        <f>IF(B1637="","",IF(RIGHT(VLOOKUP(K1637&amp;"_"&amp;L1637&amp;"_"&amp;M1637&amp;"_"&amp;O1637,[1]挑战模式!$A:$AS,14+N1637,FALSE),1)="3","EffectCreate_BossEffect;EffectCreate_MonsterShow","EffectCreate_MonsterShow"))</f>
        <v/>
      </c>
      <c r="K1637" s="2">
        <v>2</v>
      </c>
      <c r="L1637" s="2">
        <v>3</v>
      </c>
      <c r="M1637" s="2">
        <v>7</v>
      </c>
      <c r="N1637" s="2">
        <v>3</v>
      </c>
      <c r="O1637" s="6" t="s">
        <v>469</v>
      </c>
    </row>
    <row r="1638" spans="2:15" x14ac:dyDescent="0.2">
      <c r="B1638" t="str">
        <f>IF(ISNA(VLOOKUP(K1638&amp;"_"&amp;L1638&amp;"_"&amp;M1638&amp;"_"&amp;O1638,[1]挑战模式!$A:$AS,1,FALSE)),"",IF(VLOOKUP(K1638&amp;"_"&amp;L1638&amp;"_"&amp;M1638&amp;"_"&amp;O1638,[1]挑战模式!$A:$AS,14+N1638,FALSE)="","","Monster_Season"&amp;K1638&amp;"_Challenge"&amp;L1638&amp;"_"&amp;M1638&amp;"_"&amp;N1638&amp;"_"&amp;O1638))</f>
        <v/>
      </c>
      <c r="C1638" t="str">
        <f t="shared" si="75"/>
        <v/>
      </c>
      <c r="G1638" t="str">
        <f>IF(ISNA(VLOOKUP(K1638&amp;"_"&amp;L1638&amp;"_"&amp;M1638&amp;"_"&amp;O1638,[1]挑战模式!$A:$AS,14+N1638,FALSE)),"",IF(VLOOKUP(K1638&amp;"_"&amp;L1638&amp;"_"&amp;M1638&amp;"_"&amp;O1638,[1]挑战模式!$A:$AS,14+N1638,FALSE)="","",IF(VLOOKUP(VLOOKUP(K1638&amp;"_"&amp;L1638&amp;"_"&amp;M1638&amp;"_"&amp;O1638,[1]挑战模式!$A:$AS,14+N1638,FALSE),[1]怪物!$B:$L,11,FALSE)=0,"",VLOOKUP(VLOOKUP(K1638&amp;"_"&amp;L1638&amp;"_"&amp;M1638&amp;"_"&amp;O1638,[1]挑战模式!$A:$AS,14+N1638,FALSE),[1]怪物!$B:$L,11,FALSE))))</f>
        <v/>
      </c>
      <c r="H1638" t="str">
        <f t="shared" si="76"/>
        <v/>
      </c>
      <c r="I1638" t="str">
        <f t="shared" si="77"/>
        <v/>
      </c>
      <c r="J1638" t="str">
        <f>IF(B1638="","",IF(RIGHT(VLOOKUP(K1638&amp;"_"&amp;L1638&amp;"_"&amp;M1638&amp;"_"&amp;O1638,[1]挑战模式!$A:$AS,14+N1638,FALSE),1)="3","EffectCreate_BossEffect;EffectCreate_MonsterShow","EffectCreate_MonsterShow"))</f>
        <v/>
      </c>
      <c r="K1638" s="2">
        <v>2</v>
      </c>
      <c r="L1638" s="2">
        <v>3</v>
      </c>
      <c r="M1638" s="2">
        <v>7</v>
      </c>
      <c r="N1638" s="2">
        <v>4</v>
      </c>
      <c r="O1638" s="6" t="s">
        <v>469</v>
      </c>
    </row>
    <row r="1639" spans="2:15" x14ac:dyDescent="0.2">
      <c r="B1639" t="str">
        <f>IF(ISNA(VLOOKUP(K1639&amp;"_"&amp;L1639&amp;"_"&amp;M1639&amp;"_"&amp;O1639,[1]挑战模式!$A:$AS,1,FALSE)),"",IF(VLOOKUP(K1639&amp;"_"&amp;L1639&amp;"_"&amp;M1639&amp;"_"&amp;O1639,[1]挑战模式!$A:$AS,14+N1639,FALSE)="","","Monster_Season"&amp;K1639&amp;"_Challenge"&amp;L1639&amp;"_"&amp;M1639&amp;"_"&amp;N1639&amp;"_"&amp;O1639))</f>
        <v/>
      </c>
      <c r="C1639" t="str">
        <f t="shared" si="75"/>
        <v/>
      </c>
      <c r="G1639" t="str">
        <f>IF(ISNA(VLOOKUP(K1639&amp;"_"&amp;L1639&amp;"_"&amp;M1639&amp;"_"&amp;O1639,[1]挑战模式!$A:$AS,14+N1639,FALSE)),"",IF(VLOOKUP(K1639&amp;"_"&amp;L1639&amp;"_"&amp;M1639&amp;"_"&amp;O1639,[1]挑战模式!$A:$AS,14+N1639,FALSE)="","",IF(VLOOKUP(VLOOKUP(K1639&amp;"_"&amp;L1639&amp;"_"&amp;M1639&amp;"_"&amp;O1639,[1]挑战模式!$A:$AS,14+N1639,FALSE),[1]怪物!$B:$L,11,FALSE)=0,"",VLOOKUP(VLOOKUP(K1639&amp;"_"&amp;L1639&amp;"_"&amp;M1639&amp;"_"&amp;O1639,[1]挑战模式!$A:$AS,14+N1639,FALSE),[1]怪物!$B:$L,11,FALSE))))</f>
        <v/>
      </c>
      <c r="H1639" t="str">
        <f t="shared" si="76"/>
        <v/>
      </c>
      <c r="I1639" t="str">
        <f t="shared" si="77"/>
        <v/>
      </c>
      <c r="J1639" t="str">
        <f>IF(B1639="","",IF(RIGHT(VLOOKUP(K1639&amp;"_"&amp;L1639&amp;"_"&amp;M1639&amp;"_"&amp;O1639,[1]挑战模式!$A:$AS,14+N1639,FALSE),1)="3","EffectCreate_BossEffect;EffectCreate_MonsterShow","EffectCreate_MonsterShow"))</f>
        <v/>
      </c>
      <c r="K1639" s="2">
        <v>2</v>
      </c>
      <c r="L1639" s="2">
        <v>3</v>
      </c>
      <c r="M1639" s="2">
        <v>7</v>
      </c>
      <c r="N1639" s="2">
        <v>5</v>
      </c>
      <c r="O1639" s="6" t="s">
        <v>469</v>
      </c>
    </row>
    <row r="1640" spans="2:15" x14ac:dyDescent="0.2">
      <c r="B1640" t="str">
        <f>IF(ISNA(VLOOKUP(K1640&amp;"_"&amp;L1640&amp;"_"&amp;M1640&amp;"_"&amp;O1640,[1]挑战模式!$A:$AS,1,FALSE)),"",IF(VLOOKUP(K1640&amp;"_"&amp;L1640&amp;"_"&amp;M1640&amp;"_"&amp;O1640,[1]挑战模式!$A:$AS,14+N1640,FALSE)="","","Monster_Season"&amp;K1640&amp;"_Challenge"&amp;L1640&amp;"_"&amp;M1640&amp;"_"&amp;N1640&amp;"_"&amp;O1640))</f>
        <v/>
      </c>
      <c r="C1640" t="str">
        <f t="shared" si="75"/>
        <v/>
      </c>
      <c r="G1640" t="str">
        <f>IF(ISNA(VLOOKUP(K1640&amp;"_"&amp;L1640&amp;"_"&amp;M1640&amp;"_"&amp;O1640,[1]挑战模式!$A:$AS,14+N1640,FALSE)),"",IF(VLOOKUP(K1640&amp;"_"&amp;L1640&amp;"_"&amp;M1640&amp;"_"&amp;O1640,[1]挑战模式!$A:$AS,14+N1640,FALSE)="","",IF(VLOOKUP(VLOOKUP(K1640&amp;"_"&amp;L1640&amp;"_"&amp;M1640&amp;"_"&amp;O1640,[1]挑战模式!$A:$AS,14+N1640,FALSE),[1]怪物!$B:$L,11,FALSE)=0,"",VLOOKUP(VLOOKUP(K1640&amp;"_"&amp;L1640&amp;"_"&amp;M1640&amp;"_"&amp;O1640,[1]挑战模式!$A:$AS,14+N1640,FALSE),[1]怪物!$B:$L,11,FALSE))))</f>
        <v/>
      </c>
      <c r="H1640" t="str">
        <f t="shared" si="76"/>
        <v/>
      </c>
      <c r="I1640" t="str">
        <f t="shared" si="77"/>
        <v/>
      </c>
      <c r="J1640" t="str">
        <f>IF(B1640="","",IF(RIGHT(VLOOKUP(K1640&amp;"_"&amp;L1640&amp;"_"&amp;M1640&amp;"_"&amp;O1640,[1]挑战模式!$A:$AS,14+N1640,FALSE),1)="3","EffectCreate_BossEffect;EffectCreate_MonsterShow","EffectCreate_MonsterShow"))</f>
        <v/>
      </c>
      <c r="K1640" s="2">
        <v>2</v>
      </c>
      <c r="L1640" s="2">
        <v>3</v>
      </c>
      <c r="M1640" s="2">
        <v>7</v>
      </c>
      <c r="N1640" s="2">
        <v>6</v>
      </c>
      <c r="O1640" s="6" t="s">
        <v>469</v>
      </c>
    </row>
    <row r="1641" spans="2:15" x14ac:dyDescent="0.2">
      <c r="B1641" t="str">
        <f>IF(ISNA(VLOOKUP(K1641&amp;"_"&amp;L1641&amp;"_"&amp;M1641&amp;"_"&amp;O1641,[1]挑战模式!$A:$AS,1,FALSE)),"",IF(VLOOKUP(K1641&amp;"_"&amp;L1641&amp;"_"&amp;M1641&amp;"_"&amp;O1641,[1]挑战模式!$A:$AS,14+N1641,FALSE)="","","Monster_Season"&amp;K1641&amp;"_Challenge"&amp;L1641&amp;"_"&amp;M1641&amp;"_"&amp;N1641&amp;"_"&amp;O1641))</f>
        <v/>
      </c>
      <c r="C1641" t="str">
        <f t="shared" si="75"/>
        <v/>
      </c>
      <c r="G1641" t="str">
        <f>IF(ISNA(VLOOKUP(K1641&amp;"_"&amp;L1641&amp;"_"&amp;M1641&amp;"_"&amp;O1641,[1]挑战模式!$A:$AS,14+N1641,FALSE)),"",IF(VLOOKUP(K1641&amp;"_"&amp;L1641&amp;"_"&amp;M1641&amp;"_"&amp;O1641,[1]挑战模式!$A:$AS,14+N1641,FALSE)="","",IF(VLOOKUP(VLOOKUP(K1641&amp;"_"&amp;L1641&amp;"_"&amp;M1641&amp;"_"&amp;O1641,[1]挑战模式!$A:$AS,14+N1641,FALSE),[1]怪物!$B:$L,11,FALSE)=0,"",VLOOKUP(VLOOKUP(K1641&amp;"_"&amp;L1641&amp;"_"&amp;M1641&amp;"_"&amp;O1641,[1]挑战模式!$A:$AS,14+N1641,FALSE),[1]怪物!$B:$L,11,FALSE))))</f>
        <v/>
      </c>
      <c r="H1641" t="str">
        <f t="shared" si="76"/>
        <v/>
      </c>
      <c r="I1641" t="str">
        <f t="shared" si="77"/>
        <v/>
      </c>
      <c r="J1641" t="str">
        <f>IF(B1641="","",IF(RIGHT(VLOOKUP(K1641&amp;"_"&amp;L1641&amp;"_"&amp;M1641&amp;"_"&amp;O1641,[1]挑战模式!$A:$AS,14+N1641,FALSE),1)="3","EffectCreate_BossEffect;EffectCreate_MonsterShow","EffectCreate_MonsterShow"))</f>
        <v/>
      </c>
      <c r="K1641" s="2">
        <v>2</v>
      </c>
      <c r="L1641" s="2">
        <v>3</v>
      </c>
      <c r="M1641" s="2">
        <v>8</v>
      </c>
      <c r="N1641" s="2">
        <v>1</v>
      </c>
      <c r="O1641" s="6" t="s">
        <v>469</v>
      </c>
    </row>
    <row r="1642" spans="2:15" x14ac:dyDescent="0.2">
      <c r="B1642" t="str">
        <f>IF(ISNA(VLOOKUP(K1642&amp;"_"&amp;L1642&amp;"_"&amp;M1642&amp;"_"&amp;O1642,[1]挑战模式!$A:$AS,1,FALSE)),"",IF(VLOOKUP(K1642&amp;"_"&amp;L1642&amp;"_"&amp;M1642&amp;"_"&amp;O1642,[1]挑战模式!$A:$AS,14+N1642,FALSE)="","","Monster_Season"&amp;K1642&amp;"_Challenge"&amp;L1642&amp;"_"&amp;M1642&amp;"_"&amp;N1642&amp;"_"&amp;O1642))</f>
        <v/>
      </c>
      <c r="C1642" t="str">
        <f t="shared" si="75"/>
        <v/>
      </c>
      <c r="G1642" t="str">
        <f>IF(ISNA(VLOOKUP(K1642&amp;"_"&amp;L1642&amp;"_"&amp;M1642&amp;"_"&amp;O1642,[1]挑战模式!$A:$AS,14+N1642,FALSE)),"",IF(VLOOKUP(K1642&amp;"_"&amp;L1642&amp;"_"&amp;M1642&amp;"_"&amp;O1642,[1]挑战模式!$A:$AS,14+N1642,FALSE)="","",IF(VLOOKUP(VLOOKUP(K1642&amp;"_"&amp;L1642&amp;"_"&amp;M1642&amp;"_"&amp;O1642,[1]挑战模式!$A:$AS,14+N1642,FALSE),[1]怪物!$B:$L,11,FALSE)=0,"",VLOOKUP(VLOOKUP(K1642&amp;"_"&amp;L1642&amp;"_"&amp;M1642&amp;"_"&amp;O1642,[1]挑战模式!$A:$AS,14+N1642,FALSE),[1]怪物!$B:$L,11,FALSE))))</f>
        <v/>
      </c>
      <c r="H1642" t="str">
        <f t="shared" si="76"/>
        <v/>
      </c>
      <c r="I1642" t="str">
        <f t="shared" si="77"/>
        <v/>
      </c>
      <c r="J1642" t="str">
        <f>IF(B1642="","",IF(RIGHT(VLOOKUP(K1642&amp;"_"&amp;L1642&amp;"_"&amp;M1642&amp;"_"&amp;O1642,[1]挑战模式!$A:$AS,14+N1642,FALSE),1)="3","EffectCreate_BossEffect;EffectCreate_MonsterShow","EffectCreate_MonsterShow"))</f>
        <v/>
      </c>
      <c r="K1642" s="2">
        <v>2</v>
      </c>
      <c r="L1642" s="2">
        <v>3</v>
      </c>
      <c r="M1642" s="2">
        <v>8</v>
      </c>
      <c r="N1642" s="2">
        <v>2</v>
      </c>
      <c r="O1642" s="6" t="s">
        <v>469</v>
      </c>
    </row>
    <row r="1643" spans="2:15" x14ac:dyDescent="0.2">
      <c r="B1643" t="str">
        <f>IF(ISNA(VLOOKUP(K1643&amp;"_"&amp;L1643&amp;"_"&amp;M1643&amp;"_"&amp;O1643,[1]挑战模式!$A:$AS,1,FALSE)),"",IF(VLOOKUP(K1643&amp;"_"&amp;L1643&amp;"_"&amp;M1643&amp;"_"&amp;O1643,[1]挑战模式!$A:$AS,14+N1643,FALSE)="","","Monster_Season"&amp;K1643&amp;"_Challenge"&amp;L1643&amp;"_"&amp;M1643&amp;"_"&amp;N1643&amp;"_"&amp;O1643))</f>
        <v/>
      </c>
      <c r="C1643" t="str">
        <f t="shared" si="75"/>
        <v/>
      </c>
      <c r="G1643" t="str">
        <f>IF(ISNA(VLOOKUP(K1643&amp;"_"&amp;L1643&amp;"_"&amp;M1643&amp;"_"&amp;O1643,[1]挑战模式!$A:$AS,14+N1643,FALSE)),"",IF(VLOOKUP(K1643&amp;"_"&amp;L1643&amp;"_"&amp;M1643&amp;"_"&amp;O1643,[1]挑战模式!$A:$AS,14+N1643,FALSE)="","",IF(VLOOKUP(VLOOKUP(K1643&amp;"_"&amp;L1643&amp;"_"&amp;M1643&amp;"_"&amp;O1643,[1]挑战模式!$A:$AS,14+N1643,FALSE),[1]怪物!$B:$L,11,FALSE)=0,"",VLOOKUP(VLOOKUP(K1643&amp;"_"&amp;L1643&amp;"_"&amp;M1643&amp;"_"&amp;O1643,[1]挑战模式!$A:$AS,14+N1643,FALSE),[1]怪物!$B:$L,11,FALSE))))</f>
        <v/>
      </c>
      <c r="H1643" t="str">
        <f t="shared" si="76"/>
        <v/>
      </c>
      <c r="I1643" t="str">
        <f t="shared" si="77"/>
        <v/>
      </c>
      <c r="J1643" t="str">
        <f>IF(B1643="","",IF(RIGHT(VLOOKUP(K1643&amp;"_"&amp;L1643&amp;"_"&amp;M1643&amp;"_"&amp;O1643,[1]挑战模式!$A:$AS,14+N1643,FALSE),1)="3","EffectCreate_BossEffect;EffectCreate_MonsterShow","EffectCreate_MonsterShow"))</f>
        <v/>
      </c>
      <c r="K1643" s="2">
        <v>2</v>
      </c>
      <c r="L1643" s="2">
        <v>3</v>
      </c>
      <c r="M1643" s="2">
        <v>8</v>
      </c>
      <c r="N1643" s="2">
        <v>3</v>
      </c>
      <c r="O1643" s="6" t="s">
        <v>469</v>
      </c>
    </row>
    <row r="1644" spans="2:15" x14ac:dyDescent="0.2">
      <c r="B1644" t="str">
        <f>IF(ISNA(VLOOKUP(K1644&amp;"_"&amp;L1644&amp;"_"&amp;M1644&amp;"_"&amp;O1644,[1]挑战模式!$A:$AS,1,FALSE)),"",IF(VLOOKUP(K1644&amp;"_"&amp;L1644&amp;"_"&amp;M1644&amp;"_"&amp;O1644,[1]挑战模式!$A:$AS,14+N1644,FALSE)="","","Monster_Season"&amp;K1644&amp;"_Challenge"&amp;L1644&amp;"_"&amp;M1644&amp;"_"&amp;N1644&amp;"_"&amp;O1644))</f>
        <v/>
      </c>
      <c r="C1644" t="str">
        <f t="shared" si="75"/>
        <v/>
      </c>
      <c r="G1644" t="str">
        <f>IF(ISNA(VLOOKUP(K1644&amp;"_"&amp;L1644&amp;"_"&amp;M1644&amp;"_"&amp;O1644,[1]挑战模式!$A:$AS,14+N1644,FALSE)),"",IF(VLOOKUP(K1644&amp;"_"&amp;L1644&amp;"_"&amp;M1644&amp;"_"&amp;O1644,[1]挑战模式!$A:$AS,14+N1644,FALSE)="","",IF(VLOOKUP(VLOOKUP(K1644&amp;"_"&amp;L1644&amp;"_"&amp;M1644&amp;"_"&amp;O1644,[1]挑战模式!$A:$AS,14+N1644,FALSE),[1]怪物!$B:$L,11,FALSE)=0,"",VLOOKUP(VLOOKUP(K1644&amp;"_"&amp;L1644&amp;"_"&amp;M1644&amp;"_"&amp;O1644,[1]挑战模式!$A:$AS,14+N1644,FALSE),[1]怪物!$B:$L,11,FALSE))))</f>
        <v/>
      </c>
      <c r="H1644" t="str">
        <f t="shared" si="76"/>
        <v/>
      </c>
      <c r="I1644" t="str">
        <f t="shared" si="77"/>
        <v/>
      </c>
      <c r="J1644" t="str">
        <f>IF(B1644="","",IF(RIGHT(VLOOKUP(K1644&amp;"_"&amp;L1644&amp;"_"&amp;M1644&amp;"_"&amp;O1644,[1]挑战模式!$A:$AS,14+N1644,FALSE),1)="3","EffectCreate_BossEffect;EffectCreate_MonsterShow","EffectCreate_MonsterShow"))</f>
        <v/>
      </c>
      <c r="K1644" s="2">
        <v>2</v>
      </c>
      <c r="L1644" s="2">
        <v>3</v>
      </c>
      <c r="M1644" s="2">
        <v>8</v>
      </c>
      <c r="N1644" s="2">
        <v>4</v>
      </c>
      <c r="O1644" s="6" t="s">
        <v>469</v>
      </c>
    </row>
    <row r="1645" spans="2:15" x14ac:dyDescent="0.2">
      <c r="B1645" t="str">
        <f>IF(ISNA(VLOOKUP(K1645&amp;"_"&amp;L1645&amp;"_"&amp;M1645&amp;"_"&amp;O1645,[1]挑战模式!$A:$AS,1,FALSE)),"",IF(VLOOKUP(K1645&amp;"_"&amp;L1645&amp;"_"&amp;M1645&amp;"_"&amp;O1645,[1]挑战模式!$A:$AS,14+N1645,FALSE)="","","Monster_Season"&amp;K1645&amp;"_Challenge"&amp;L1645&amp;"_"&amp;M1645&amp;"_"&amp;N1645&amp;"_"&amp;O1645))</f>
        <v/>
      </c>
      <c r="C1645" t="str">
        <f t="shared" si="75"/>
        <v/>
      </c>
      <c r="G1645" t="str">
        <f>IF(ISNA(VLOOKUP(K1645&amp;"_"&amp;L1645&amp;"_"&amp;M1645&amp;"_"&amp;O1645,[1]挑战模式!$A:$AS,14+N1645,FALSE)),"",IF(VLOOKUP(K1645&amp;"_"&amp;L1645&amp;"_"&amp;M1645&amp;"_"&amp;O1645,[1]挑战模式!$A:$AS,14+N1645,FALSE)="","",IF(VLOOKUP(VLOOKUP(K1645&amp;"_"&amp;L1645&amp;"_"&amp;M1645&amp;"_"&amp;O1645,[1]挑战模式!$A:$AS,14+N1645,FALSE),[1]怪物!$B:$L,11,FALSE)=0,"",VLOOKUP(VLOOKUP(K1645&amp;"_"&amp;L1645&amp;"_"&amp;M1645&amp;"_"&amp;O1645,[1]挑战模式!$A:$AS,14+N1645,FALSE),[1]怪物!$B:$L,11,FALSE))))</f>
        <v/>
      </c>
      <c r="H1645" t="str">
        <f t="shared" si="76"/>
        <v/>
      </c>
      <c r="I1645" t="str">
        <f t="shared" si="77"/>
        <v/>
      </c>
      <c r="J1645" t="str">
        <f>IF(B1645="","",IF(RIGHT(VLOOKUP(K1645&amp;"_"&amp;L1645&amp;"_"&amp;M1645&amp;"_"&amp;O1645,[1]挑战模式!$A:$AS,14+N1645,FALSE),1)="3","EffectCreate_BossEffect;EffectCreate_MonsterShow","EffectCreate_MonsterShow"))</f>
        <v/>
      </c>
      <c r="K1645" s="2">
        <v>2</v>
      </c>
      <c r="L1645" s="2">
        <v>3</v>
      </c>
      <c r="M1645" s="2">
        <v>8</v>
      </c>
      <c r="N1645" s="2">
        <v>5</v>
      </c>
      <c r="O1645" s="6" t="s">
        <v>469</v>
      </c>
    </row>
    <row r="1646" spans="2:15" x14ac:dyDescent="0.2">
      <c r="B1646" t="str">
        <f>IF(ISNA(VLOOKUP(K1646&amp;"_"&amp;L1646&amp;"_"&amp;M1646&amp;"_"&amp;O1646,[1]挑战模式!$A:$AS,1,FALSE)),"",IF(VLOOKUP(K1646&amp;"_"&amp;L1646&amp;"_"&amp;M1646&amp;"_"&amp;O1646,[1]挑战模式!$A:$AS,14+N1646,FALSE)="","","Monster_Season"&amp;K1646&amp;"_Challenge"&amp;L1646&amp;"_"&amp;M1646&amp;"_"&amp;N1646&amp;"_"&amp;O1646))</f>
        <v/>
      </c>
      <c r="C1646" t="str">
        <f t="shared" si="75"/>
        <v/>
      </c>
      <c r="G1646" t="str">
        <f>IF(ISNA(VLOOKUP(K1646&amp;"_"&amp;L1646&amp;"_"&amp;M1646&amp;"_"&amp;O1646,[1]挑战模式!$A:$AS,14+N1646,FALSE)),"",IF(VLOOKUP(K1646&amp;"_"&amp;L1646&amp;"_"&amp;M1646&amp;"_"&amp;O1646,[1]挑战模式!$A:$AS,14+N1646,FALSE)="","",IF(VLOOKUP(VLOOKUP(K1646&amp;"_"&amp;L1646&amp;"_"&amp;M1646&amp;"_"&amp;O1646,[1]挑战模式!$A:$AS,14+N1646,FALSE),[1]怪物!$B:$L,11,FALSE)=0,"",VLOOKUP(VLOOKUP(K1646&amp;"_"&amp;L1646&amp;"_"&amp;M1646&amp;"_"&amp;O1646,[1]挑战模式!$A:$AS,14+N1646,FALSE),[1]怪物!$B:$L,11,FALSE))))</f>
        <v/>
      </c>
      <c r="H1646" t="str">
        <f t="shared" si="76"/>
        <v/>
      </c>
      <c r="I1646" t="str">
        <f t="shared" si="77"/>
        <v/>
      </c>
      <c r="J1646" t="str">
        <f>IF(B1646="","",IF(RIGHT(VLOOKUP(K1646&amp;"_"&amp;L1646&amp;"_"&amp;M1646&amp;"_"&amp;O1646,[1]挑战模式!$A:$AS,14+N1646,FALSE),1)="3","EffectCreate_BossEffect;EffectCreate_MonsterShow","EffectCreate_MonsterShow"))</f>
        <v/>
      </c>
      <c r="K1646" s="2">
        <v>2</v>
      </c>
      <c r="L1646" s="2">
        <v>3</v>
      </c>
      <c r="M1646" s="2">
        <v>8</v>
      </c>
      <c r="N1646" s="2">
        <v>6</v>
      </c>
      <c r="O1646" s="6" t="s">
        <v>469</v>
      </c>
    </row>
    <row r="1647" spans="2:15" x14ac:dyDescent="0.2">
      <c r="B1647" t="str">
        <f>IF(ISNA(VLOOKUP(K1647&amp;"_"&amp;L1647&amp;"_"&amp;M1647&amp;"_"&amp;O1647,[1]挑战模式!$A:$AS,1,FALSE)),"",IF(VLOOKUP(K1647&amp;"_"&amp;L1647&amp;"_"&amp;M1647&amp;"_"&amp;O1647,[1]挑战模式!$A:$AS,14+N1647,FALSE)="","","Monster_Season"&amp;K1647&amp;"_Challenge"&amp;L1647&amp;"_"&amp;M1647&amp;"_"&amp;N1647&amp;"_"&amp;O1647))</f>
        <v/>
      </c>
      <c r="C1647" t="str">
        <f t="shared" si="75"/>
        <v/>
      </c>
      <c r="G1647" t="str">
        <f>IF(ISNA(VLOOKUP(K1647&amp;"_"&amp;L1647&amp;"_"&amp;M1647&amp;"_"&amp;O1647,[1]挑战模式!$A:$AS,14+N1647,FALSE)),"",IF(VLOOKUP(K1647&amp;"_"&amp;L1647&amp;"_"&amp;M1647&amp;"_"&amp;O1647,[1]挑战模式!$A:$AS,14+N1647,FALSE)="","",IF(VLOOKUP(VLOOKUP(K1647&amp;"_"&amp;L1647&amp;"_"&amp;M1647&amp;"_"&amp;O1647,[1]挑战模式!$A:$AS,14+N1647,FALSE),[1]怪物!$B:$L,11,FALSE)=0,"",VLOOKUP(VLOOKUP(K1647&amp;"_"&amp;L1647&amp;"_"&amp;M1647&amp;"_"&amp;O1647,[1]挑战模式!$A:$AS,14+N1647,FALSE),[1]怪物!$B:$L,11,FALSE))))</f>
        <v/>
      </c>
      <c r="H1647" t="str">
        <f t="shared" si="76"/>
        <v/>
      </c>
      <c r="I1647" t="str">
        <f t="shared" si="77"/>
        <v/>
      </c>
      <c r="J1647" t="str">
        <f>IF(B1647="","",IF(RIGHT(VLOOKUP(K1647&amp;"_"&amp;L1647&amp;"_"&amp;M1647&amp;"_"&amp;O1647,[1]挑战模式!$A:$AS,14+N1647,FALSE),1)="3","EffectCreate_BossEffect;EffectCreate_MonsterShow","EffectCreate_MonsterShow"))</f>
        <v/>
      </c>
      <c r="K1647" s="2">
        <v>2</v>
      </c>
      <c r="L1647" s="2">
        <v>3</v>
      </c>
      <c r="M1647" s="2">
        <v>9</v>
      </c>
      <c r="N1647" s="2">
        <v>1</v>
      </c>
      <c r="O1647" s="6" t="s">
        <v>469</v>
      </c>
    </row>
    <row r="1648" spans="2:15" x14ac:dyDescent="0.2">
      <c r="B1648" t="str">
        <f>IF(ISNA(VLOOKUP(K1648&amp;"_"&amp;L1648&amp;"_"&amp;M1648&amp;"_"&amp;O1648,[1]挑战模式!$A:$AS,1,FALSE)),"",IF(VLOOKUP(K1648&amp;"_"&amp;L1648&amp;"_"&amp;M1648&amp;"_"&amp;O1648,[1]挑战模式!$A:$AS,14+N1648,FALSE)="","","Monster_Season"&amp;K1648&amp;"_Challenge"&amp;L1648&amp;"_"&amp;M1648&amp;"_"&amp;N1648&amp;"_"&amp;O1648))</f>
        <v/>
      </c>
      <c r="C1648" t="str">
        <f t="shared" si="75"/>
        <v/>
      </c>
      <c r="G1648" t="str">
        <f>IF(ISNA(VLOOKUP(K1648&amp;"_"&amp;L1648&amp;"_"&amp;M1648&amp;"_"&amp;O1648,[1]挑战模式!$A:$AS,14+N1648,FALSE)),"",IF(VLOOKUP(K1648&amp;"_"&amp;L1648&amp;"_"&amp;M1648&amp;"_"&amp;O1648,[1]挑战模式!$A:$AS,14+N1648,FALSE)="","",IF(VLOOKUP(VLOOKUP(K1648&amp;"_"&amp;L1648&amp;"_"&amp;M1648&amp;"_"&amp;O1648,[1]挑战模式!$A:$AS,14+N1648,FALSE),[1]怪物!$B:$L,11,FALSE)=0,"",VLOOKUP(VLOOKUP(K1648&amp;"_"&amp;L1648&amp;"_"&amp;M1648&amp;"_"&amp;O1648,[1]挑战模式!$A:$AS,14+N1648,FALSE),[1]怪物!$B:$L,11,FALSE))))</f>
        <v/>
      </c>
      <c r="H1648" t="str">
        <f t="shared" si="76"/>
        <v/>
      </c>
      <c r="I1648" t="str">
        <f t="shared" si="77"/>
        <v/>
      </c>
      <c r="J1648" t="str">
        <f>IF(B1648="","",IF(RIGHT(VLOOKUP(K1648&amp;"_"&amp;L1648&amp;"_"&amp;M1648&amp;"_"&amp;O1648,[1]挑战模式!$A:$AS,14+N1648,FALSE),1)="3","EffectCreate_BossEffect;EffectCreate_MonsterShow","EffectCreate_MonsterShow"))</f>
        <v/>
      </c>
      <c r="K1648" s="2">
        <v>2</v>
      </c>
      <c r="L1648" s="2">
        <v>3</v>
      </c>
      <c r="M1648" s="2">
        <v>9</v>
      </c>
      <c r="N1648" s="2">
        <v>2</v>
      </c>
      <c r="O1648" s="6" t="s">
        <v>469</v>
      </c>
    </row>
    <row r="1649" spans="2:15" x14ac:dyDescent="0.2">
      <c r="B1649" t="str">
        <f>IF(ISNA(VLOOKUP(K1649&amp;"_"&amp;L1649&amp;"_"&amp;M1649&amp;"_"&amp;O1649,[1]挑战模式!$A:$AS,1,FALSE)),"",IF(VLOOKUP(K1649&amp;"_"&amp;L1649&amp;"_"&amp;M1649&amp;"_"&amp;O1649,[1]挑战模式!$A:$AS,14+N1649,FALSE)="","","Monster_Season"&amp;K1649&amp;"_Challenge"&amp;L1649&amp;"_"&amp;M1649&amp;"_"&amp;N1649&amp;"_"&amp;O1649))</f>
        <v/>
      </c>
      <c r="C1649" t="str">
        <f t="shared" si="75"/>
        <v/>
      </c>
      <c r="G1649" t="str">
        <f>IF(ISNA(VLOOKUP(K1649&amp;"_"&amp;L1649&amp;"_"&amp;M1649&amp;"_"&amp;O1649,[1]挑战模式!$A:$AS,14+N1649,FALSE)),"",IF(VLOOKUP(K1649&amp;"_"&amp;L1649&amp;"_"&amp;M1649&amp;"_"&amp;O1649,[1]挑战模式!$A:$AS,14+N1649,FALSE)="","",IF(VLOOKUP(VLOOKUP(K1649&amp;"_"&amp;L1649&amp;"_"&amp;M1649&amp;"_"&amp;O1649,[1]挑战模式!$A:$AS,14+N1649,FALSE),[1]怪物!$B:$L,11,FALSE)=0,"",VLOOKUP(VLOOKUP(K1649&amp;"_"&amp;L1649&amp;"_"&amp;M1649&amp;"_"&amp;O1649,[1]挑战模式!$A:$AS,14+N1649,FALSE),[1]怪物!$B:$L,11,FALSE))))</f>
        <v/>
      </c>
      <c r="H1649" t="str">
        <f t="shared" si="76"/>
        <v/>
      </c>
      <c r="I1649" t="str">
        <f t="shared" si="77"/>
        <v/>
      </c>
      <c r="J1649" t="str">
        <f>IF(B1649="","",IF(RIGHT(VLOOKUP(K1649&amp;"_"&amp;L1649&amp;"_"&amp;M1649&amp;"_"&amp;O1649,[1]挑战模式!$A:$AS,14+N1649,FALSE),1)="3","EffectCreate_BossEffect;EffectCreate_MonsterShow","EffectCreate_MonsterShow"))</f>
        <v/>
      </c>
      <c r="K1649" s="2">
        <v>2</v>
      </c>
      <c r="L1649" s="2">
        <v>3</v>
      </c>
      <c r="M1649" s="2">
        <v>9</v>
      </c>
      <c r="N1649" s="2">
        <v>3</v>
      </c>
      <c r="O1649" s="6" t="s">
        <v>469</v>
      </c>
    </row>
    <row r="1650" spans="2:15" x14ac:dyDescent="0.2">
      <c r="B1650" t="str">
        <f>IF(ISNA(VLOOKUP(K1650&amp;"_"&amp;L1650&amp;"_"&amp;M1650&amp;"_"&amp;O1650,[1]挑战模式!$A:$AS,1,FALSE)),"",IF(VLOOKUP(K1650&amp;"_"&amp;L1650&amp;"_"&amp;M1650&amp;"_"&amp;O1650,[1]挑战模式!$A:$AS,14+N1650,FALSE)="","","Monster_Season"&amp;K1650&amp;"_Challenge"&amp;L1650&amp;"_"&amp;M1650&amp;"_"&amp;N1650&amp;"_"&amp;O1650))</f>
        <v/>
      </c>
      <c r="C1650" t="str">
        <f t="shared" si="75"/>
        <v/>
      </c>
      <c r="G1650" t="str">
        <f>IF(ISNA(VLOOKUP(K1650&amp;"_"&amp;L1650&amp;"_"&amp;M1650&amp;"_"&amp;O1650,[1]挑战模式!$A:$AS,14+N1650,FALSE)),"",IF(VLOOKUP(K1650&amp;"_"&amp;L1650&amp;"_"&amp;M1650&amp;"_"&amp;O1650,[1]挑战模式!$A:$AS,14+N1650,FALSE)="","",IF(VLOOKUP(VLOOKUP(K1650&amp;"_"&amp;L1650&amp;"_"&amp;M1650&amp;"_"&amp;O1650,[1]挑战模式!$A:$AS,14+N1650,FALSE),[1]怪物!$B:$L,11,FALSE)=0,"",VLOOKUP(VLOOKUP(K1650&amp;"_"&amp;L1650&amp;"_"&amp;M1650&amp;"_"&amp;O1650,[1]挑战模式!$A:$AS,14+N1650,FALSE),[1]怪物!$B:$L,11,FALSE))))</f>
        <v/>
      </c>
      <c r="H1650" t="str">
        <f t="shared" si="76"/>
        <v/>
      </c>
      <c r="I1650" t="str">
        <f t="shared" si="77"/>
        <v/>
      </c>
      <c r="J1650" t="str">
        <f>IF(B1650="","",IF(RIGHT(VLOOKUP(K1650&amp;"_"&amp;L1650&amp;"_"&amp;M1650&amp;"_"&amp;O1650,[1]挑战模式!$A:$AS,14+N1650,FALSE),1)="3","EffectCreate_BossEffect;EffectCreate_MonsterShow","EffectCreate_MonsterShow"))</f>
        <v/>
      </c>
      <c r="K1650" s="2">
        <v>2</v>
      </c>
      <c r="L1650" s="2">
        <v>3</v>
      </c>
      <c r="M1650" s="2">
        <v>9</v>
      </c>
      <c r="N1650" s="2">
        <v>4</v>
      </c>
      <c r="O1650" s="6" t="s">
        <v>469</v>
      </c>
    </row>
    <row r="1651" spans="2:15" x14ac:dyDescent="0.2">
      <c r="B1651" t="str">
        <f>IF(ISNA(VLOOKUP(K1651&amp;"_"&amp;L1651&amp;"_"&amp;M1651&amp;"_"&amp;O1651,[1]挑战模式!$A:$AS,1,FALSE)),"",IF(VLOOKUP(K1651&amp;"_"&amp;L1651&amp;"_"&amp;M1651&amp;"_"&amp;O1651,[1]挑战模式!$A:$AS,14+N1651,FALSE)="","","Monster_Season"&amp;K1651&amp;"_Challenge"&amp;L1651&amp;"_"&amp;M1651&amp;"_"&amp;N1651&amp;"_"&amp;O1651))</f>
        <v/>
      </c>
      <c r="C1651" t="str">
        <f t="shared" si="75"/>
        <v/>
      </c>
      <c r="G1651" t="str">
        <f>IF(ISNA(VLOOKUP(K1651&amp;"_"&amp;L1651&amp;"_"&amp;M1651&amp;"_"&amp;O1651,[1]挑战模式!$A:$AS,14+N1651,FALSE)),"",IF(VLOOKUP(K1651&amp;"_"&amp;L1651&amp;"_"&amp;M1651&amp;"_"&amp;O1651,[1]挑战模式!$A:$AS,14+N1651,FALSE)="","",IF(VLOOKUP(VLOOKUP(K1651&amp;"_"&amp;L1651&amp;"_"&amp;M1651&amp;"_"&amp;O1651,[1]挑战模式!$A:$AS,14+N1651,FALSE),[1]怪物!$B:$L,11,FALSE)=0,"",VLOOKUP(VLOOKUP(K1651&amp;"_"&amp;L1651&amp;"_"&amp;M1651&amp;"_"&amp;O1651,[1]挑战模式!$A:$AS,14+N1651,FALSE),[1]怪物!$B:$L,11,FALSE))))</f>
        <v/>
      </c>
      <c r="H1651" t="str">
        <f t="shared" si="76"/>
        <v/>
      </c>
      <c r="I1651" t="str">
        <f t="shared" si="77"/>
        <v/>
      </c>
      <c r="J1651" t="str">
        <f>IF(B1651="","",IF(RIGHT(VLOOKUP(K1651&amp;"_"&amp;L1651&amp;"_"&amp;M1651&amp;"_"&amp;O1651,[1]挑战模式!$A:$AS,14+N1651,FALSE),1)="3","EffectCreate_BossEffect;EffectCreate_MonsterShow","EffectCreate_MonsterShow"))</f>
        <v/>
      </c>
      <c r="K1651" s="2">
        <v>2</v>
      </c>
      <c r="L1651" s="2">
        <v>3</v>
      </c>
      <c r="M1651" s="2">
        <v>9</v>
      </c>
      <c r="N1651" s="2">
        <v>5</v>
      </c>
      <c r="O1651" s="6" t="s">
        <v>469</v>
      </c>
    </row>
    <row r="1652" spans="2:15" x14ac:dyDescent="0.2">
      <c r="B1652" t="str">
        <f>IF(ISNA(VLOOKUP(K1652&amp;"_"&amp;L1652&amp;"_"&amp;M1652&amp;"_"&amp;O1652,[1]挑战模式!$A:$AS,1,FALSE)),"",IF(VLOOKUP(K1652&amp;"_"&amp;L1652&amp;"_"&amp;M1652&amp;"_"&amp;O1652,[1]挑战模式!$A:$AS,14+N1652,FALSE)="","","Monster_Season"&amp;K1652&amp;"_Challenge"&amp;L1652&amp;"_"&amp;M1652&amp;"_"&amp;N1652&amp;"_"&amp;O1652))</f>
        <v/>
      </c>
      <c r="C1652" t="str">
        <f t="shared" si="75"/>
        <v/>
      </c>
      <c r="G1652" t="str">
        <f>IF(ISNA(VLOOKUP(K1652&amp;"_"&amp;L1652&amp;"_"&amp;M1652&amp;"_"&amp;O1652,[1]挑战模式!$A:$AS,14+N1652,FALSE)),"",IF(VLOOKUP(K1652&amp;"_"&amp;L1652&amp;"_"&amp;M1652&amp;"_"&amp;O1652,[1]挑战模式!$A:$AS,14+N1652,FALSE)="","",IF(VLOOKUP(VLOOKUP(K1652&amp;"_"&amp;L1652&amp;"_"&amp;M1652&amp;"_"&amp;O1652,[1]挑战模式!$A:$AS,14+N1652,FALSE),[1]怪物!$B:$L,11,FALSE)=0,"",VLOOKUP(VLOOKUP(K1652&amp;"_"&amp;L1652&amp;"_"&amp;M1652&amp;"_"&amp;O1652,[1]挑战模式!$A:$AS,14+N1652,FALSE),[1]怪物!$B:$L,11,FALSE))))</f>
        <v/>
      </c>
      <c r="H1652" t="str">
        <f t="shared" si="76"/>
        <v/>
      </c>
      <c r="I1652" t="str">
        <f t="shared" si="77"/>
        <v/>
      </c>
      <c r="J1652" t="str">
        <f>IF(B1652="","",IF(RIGHT(VLOOKUP(K1652&amp;"_"&amp;L1652&amp;"_"&amp;M1652&amp;"_"&amp;O1652,[1]挑战模式!$A:$AS,14+N1652,FALSE),1)="3","EffectCreate_BossEffect;EffectCreate_MonsterShow","EffectCreate_MonsterShow"))</f>
        <v/>
      </c>
      <c r="K1652" s="2">
        <v>2</v>
      </c>
      <c r="L1652" s="2">
        <v>3</v>
      </c>
      <c r="M1652" s="2">
        <v>10</v>
      </c>
      <c r="N1652" s="2">
        <v>6</v>
      </c>
      <c r="O1652" s="6" t="s">
        <v>469</v>
      </c>
    </row>
    <row r="1653" spans="2:15" x14ac:dyDescent="0.2">
      <c r="B1653" t="str">
        <f>IF(ISNA(VLOOKUP(K1653&amp;"_"&amp;L1653&amp;"_"&amp;M1653&amp;"_"&amp;O1653,[1]挑战模式!$A:$AS,1,FALSE)),"",IF(VLOOKUP(K1653&amp;"_"&amp;L1653&amp;"_"&amp;M1653&amp;"_"&amp;O1653,[1]挑战模式!$A:$AS,14+N1653,FALSE)="","","Monster_Season"&amp;K1653&amp;"_Challenge"&amp;L1653&amp;"_"&amp;M1653&amp;"_"&amp;N1653&amp;"_"&amp;O1653))</f>
        <v/>
      </c>
      <c r="C1653" t="str">
        <f t="shared" si="75"/>
        <v/>
      </c>
      <c r="G1653" t="str">
        <f>IF(ISNA(VLOOKUP(K1653&amp;"_"&amp;L1653&amp;"_"&amp;M1653&amp;"_"&amp;O1653,[1]挑战模式!$A:$AS,14+N1653,FALSE)),"",IF(VLOOKUP(K1653&amp;"_"&amp;L1653&amp;"_"&amp;M1653&amp;"_"&amp;O1653,[1]挑战模式!$A:$AS,14+N1653,FALSE)="","",IF(VLOOKUP(VLOOKUP(K1653&amp;"_"&amp;L1653&amp;"_"&amp;M1653&amp;"_"&amp;O1653,[1]挑战模式!$A:$AS,14+N1653,FALSE),[1]怪物!$B:$L,11,FALSE)=0,"",VLOOKUP(VLOOKUP(K1653&amp;"_"&amp;L1653&amp;"_"&amp;M1653&amp;"_"&amp;O1653,[1]挑战模式!$A:$AS,14+N1653,FALSE),[1]怪物!$B:$L,11,FALSE))))</f>
        <v/>
      </c>
      <c r="H1653" t="str">
        <f t="shared" si="76"/>
        <v/>
      </c>
      <c r="I1653" t="str">
        <f t="shared" si="77"/>
        <v/>
      </c>
      <c r="J1653" t="str">
        <f>IF(B1653="","",IF(RIGHT(VLOOKUP(K1653&amp;"_"&amp;L1653&amp;"_"&amp;M1653&amp;"_"&amp;O1653,[1]挑战模式!$A:$AS,14+N1653,FALSE),1)="3","EffectCreate_BossEffect;EffectCreate_MonsterShow","EffectCreate_MonsterShow"))</f>
        <v/>
      </c>
      <c r="K1653" s="2">
        <v>2</v>
      </c>
      <c r="L1653" s="2">
        <v>3</v>
      </c>
      <c r="M1653" s="2">
        <v>10</v>
      </c>
      <c r="N1653" s="2">
        <v>1</v>
      </c>
      <c r="O1653" s="6" t="s">
        <v>469</v>
      </c>
    </row>
    <row r="1654" spans="2:15" x14ac:dyDescent="0.2">
      <c r="B1654" t="str">
        <f>IF(ISNA(VLOOKUP(K1654&amp;"_"&amp;L1654&amp;"_"&amp;M1654&amp;"_"&amp;O1654,[1]挑战模式!$A:$AS,1,FALSE)),"",IF(VLOOKUP(K1654&amp;"_"&amp;L1654&amp;"_"&amp;M1654&amp;"_"&amp;O1654,[1]挑战模式!$A:$AS,14+N1654,FALSE)="","","Monster_Season"&amp;K1654&amp;"_Challenge"&amp;L1654&amp;"_"&amp;M1654&amp;"_"&amp;N1654&amp;"_"&amp;O1654))</f>
        <v/>
      </c>
      <c r="C1654" t="str">
        <f t="shared" si="75"/>
        <v/>
      </c>
      <c r="G1654" t="str">
        <f>IF(ISNA(VLOOKUP(K1654&amp;"_"&amp;L1654&amp;"_"&amp;M1654&amp;"_"&amp;O1654,[1]挑战模式!$A:$AS,14+N1654,FALSE)),"",IF(VLOOKUP(K1654&amp;"_"&amp;L1654&amp;"_"&amp;M1654&amp;"_"&amp;O1654,[1]挑战模式!$A:$AS,14+N1654,FALSE)="","",IF(VLOOKUP(VLOOKUP(K1654&amp;"_"&amp;L1654&amp;"_"&amp;M1654&amp;"_"&amp;O1654,[1]挑战模式!$A:$AS,14+N1654,FALSE),[1]怪物!$B:$L,11,FALSE)=0,"",VLOOKUP(VLOOKUP(K1654&amp;"_"&amp;L1654&amp;"_"&amp;M1654&amp;"_"&amp;O1654,[1]挑战模式!$A:$AS,14+N1654,FALSE),[1]怪物!$B:$L,11,FALSE))))</f>
        <v/>
      </c>
      <c r="H1654" t="str">
        <f t="shared" si="76"/>
        <v/>
      </c>
      <c r="I1654" t="str">
        <f t="shared" si="77"/>
        <v/>
      </c>
      <c r="J1654" t="str">
        <f>IF(B1654="","",IF(RIGHT(VLOOKUP(K1654&amp;"_"&amp;L1654&amp;"_"&amp;M1654&amp;"_"&amp;O1654,[1]挑战模式!$A:$AS,14+N1654,FALSE),1)="3","EffectCreate_BossEffect;EffectCreate_MonsterShow","EffectCreate_MonsterShow"))</f>
        <v/>
      </c>
      <c r="K1654" s="2">
        <v>2</v>
      </c>
      <c r="L1654" s="2">
        <v>3</v>
      </c>
      <c r="M1654" s="2">
        <v>10</v>
      </c>
      <c r="N1654" s="2">
        <v>2</v>
      </c>
      <c r="O1654" s="6" t="s">
        <v>469</v>
      </c>
    </row>
    <row r="1655" spans="2:15" x14ac:dyDescent="0.2">
      <c r="B1655" t="str">
        <f>IF(ISNA(VLOOKUP(K1655&amp;"_"&amp;L1655&amp;"_"&amp;M1655&amp;"_"&amp;O1655,[1]挑战模式!$A:$AS,1,FALSE)),"",IF(VLOOKUP(K1655&amp;"_"&amp;L1655&amp;"_"&amp;M1655&amp;"_"&amp;O1655,[1]挑战模式!$A:$AS,14+N1655,FALSE)="","","Monster_Season"&amp;K1655&amp;"_Challenge"&amp;L1655&amp;"_"&amp;M1655&amp;"_"&amp;N1655&amp;"_"&amp;O1655))</f>
        <v/>
      </c>
      <c r="C1655" t="str">
        <f t="shared" si="75"/>
        <v/>
      </c>
      <c r="G1655" t="str">
        <f>IF(ISNA(VLOOKUP(K1655&amp;"_"&amp;L1655&amp;"_"&amp;M1655&amp;"_"&amp;O1655,[1]挑战模式!$A:$AS,14+N1655,FALSE)),"",IF(VLOOKUP(K1655&amp;"_"&amp;L1655&amp;"_"&amp;M1655&amp;"_"&amp;O1655,[1]挑战模式!$A:$AS,14+N1655,FALSE)="","",IF(VLOOKUP(VLOOKUP(K1655&amp;"_"&amp;L1655&amp;"_"&amp;M1655&amp;"_"&amp;O1655,[1]挑战模式!$A:$AS,14+N1655,FALSE),[1]怪物!$B:$L,11,FALSE)=0,"",VLOOKUP(VLOOKUP(K1655&amp;"_"&amp;L1655&amp;"_"&amp;M1655&amp;"_"&amp;O1655,[1]挑战模式!$A:$AS,14+N1655,FALSE),[1]怪物!$B:$L,11,FALSE))))</f>
        <v/>
      </c>
      <c r="H1655" t="str">
        <f t="shared" si="76"/>
        <v/>
      </c>
      <c r="I1655" t="str">
        <f t="shared" si="77"/>
        <v/>
      </c>
      <c r="J1655" t="str">
        <f>IF(B1655="","",IF(RIGHT(VLOOKUP(K1655&amp;"_"&amp;L1655&amp;"_"&amp;M1655&amp;"_"&amp;O1655,[1]挑战模式!$A:$AS,14+N1655,FALSE),1)="3","EffectCreate_BossEffect;EffectCreate_MonsterShow","EffectCreate_MonsterShow"))</f>
        <v/>
      </c>
      <c r="K1655" s="2">
        <v>2</v>
      </c>
      <c r="L1655" s="2">
        <v>3</v>
      </c>
      <c r="M1655" s="2">
        <v>10</v>
      </c>
      <c r="N1655" s="2">
        <v>3</v>
      </c>
      <c r="O1655" s="6" t="s">
        <v>469</v>
      </c>
    </row>
    <row r="1656" spans="2:15" x14ac:dyDescent="0.2">
      <c r="B1656" t="str">
        <f>IF(ISNA(VLOOKUP(K1656&amp;"_"&amp;L1656&amp;"_"&amp;M1656&amp;"_"&amp;O1656,[1]挑战模式!$A:$AS,1,FALSE)),"",IF(VLOOKUP(K1656&amp;"_"&amp;L1656&amp;"_"&amp;M1656&amp;"_"&amp;O1656,[1]挑战模式!$A:$AS,14+N1656,FALSE)="","","Monster_Season"&amp;K1656&amp;"_Challenge"&amp;L1656&amp;"_"&amp;M1656&amp;"_"&amp;N1656&amp;"_"&amp;O1656))</f>
        <v/>
      </c>
      <c r="C1656" t="str">
        <f t="shared" si="75"/>
        <v/>
      </c>
      <c r="G1656" t="str">
        <f>IF(ISNA(VLOOKUP(K1656&amp;"_"&amp;L1656&amp;"_"&amp;M1656&amp;"_"&amp;O1656,[1]挑战模式!$A:$AS,14+N1656,FALSE)),"",IF(VLOOKUP(K1656&amp;"_"&amp;L1656&amp;"_"&amp;M1656&amp;"_"&amp;O1656,[1]挑战模式!$A:$AS,14+N1656,FALSE)="","",IF(VLOOKUP(VLOOKUP(K1656&amp;"_"&amp;L1656&amp;"_"&amp;M1656&amp;"_"&amp;O1656,[1]挑战模式!$A:$AS,14+N1656,FALSE),[1]怪物!$B:$L,11,FALSE)=0,"",VLOOKUP(VLOOKUP(K1656&amp;"_"&amp;L1656&amp;"_"&amp;M1656&amp;"_"&amp;O1656,[1]挑战模式!$A:$AS,14+N1656,FALSE),[1]怪物!$B:$L,11,FALSE))))</f>
        <v/>
      </c>
      <c r="H1656" t="str">
        <f t="shared" si="76"/>
        <v/>
      </c>
      <c r="I1656" t="str">
        <f t="shared" si="77"/>
        <v/>
      </c>
      <c r="J1656" t="str">
        <f>IF(B1656="","",IF(RIGHT(VLOOKUP(K1656&amp;"_"&amp;L1656&amp;"_"&amp;M1656&amp;"_"&amp;O1656,[1]挑战模式!$A:$AS,14+N1656,FALSE),1)="3","EffectCreate_BossEffect;EffectCreate_MonsterShow","EffectCreate_MonsterShow"))</f>
        <v/>
      </c>
      <c r="K1656" s="2">
        <v>2</v>
      </c>
      <c r="L1656" s="2">
        <v>3</v>
      </c>
      <c r="M1656" s="2">
        <v>10</v>
      </c>
      <c r="N1656" s="2">
        <v>4</v>
      </c>
      <c r="O1656" s="6" t="s">
        <v>469</v>
      </c>
    </row>
    <row r="1657" spans="2:15" x14ac:dyDescent="0.2">
      <c r="B1657" t="str">
        <f>IF(ISNA(VLOOKUP(K1657&amp;"_"&amp;L1657&amp;"_"&amp;M1657&amp;"_"&amp;O1657,[1]挑战模式!$A:$AS,1,FALSE)),"",IF(VLOOKUP(K1657&amp;"_"&amp;L1657&amp;"_"&amp;M1657&amp;"_"&amp;O1657,[1]挑战模式!$A:$AS,14+N1657,FALSE)="","","Monster_Season"&amp;K1657&amp;"_Challenge"&amp;L1657&amp;"_"&amp;M1657&amp;"_"&amp;N1657&amp;"_"&amp;O1657))</f>
        <v/>
      </c>
      <c r="C1657" t="str">
        <f t="shared" si="75"/>
        <v/>
      </c>
      <c r="G1657" t="str">
        <f>IF(ISNA(VLOOKUP(K1657&amp;"_"&amp;L1657&amp;"_"&amp;M1657&amp;"_"&amp;O1657,[1]挑战模式!$A:$AS,14+N1657,FALSE)),"",IF(VLOOKUP(K1657&amp;"_"&amp;L1657&amp;"_"&amp;M1657&amp;"_"&amp;O1657,[1]挑战模式!$A:$AS,14+N1657,FALSE)="","",IF(VLOOKUP(VLOOKUP(K1657&amp;"_"&amp;L1657&amp;"_"&amp;M1657&amp;"_"&amp;O1657,[1]挑战模式!$A:$AS,14+N1657,FALSE),[1]怪物!$B:$L,11,FALSE)=0,"",VLOOKUP(VLOOKUP(K1657&amp;"_"&amp;L1657&amp;"_"&amp;M1657&amp;"_"&amp;O1657,[1]挑战模式!$A:$AS,14+N1657,FALSE),[1]怪物!$B:$L,11,FALSE))))</f>
        <v/>
      </c>
      <c r="H1657" t="str">
        <f t="shared" si="76"/>
        <v/>
      </c>
      <c r="I1657" t="str">
        <f t="shared" si="77"/>
        <v/>
      </c>
      <c r="J1657" t="str">
        <f>IF(B1657="","",IF(RIGHT(VLOOKUP(K1657&amp;"_"&amp;L1657&amp;"_"&amp;M1657&amp;"_"&amp;O1657,[1]挑战模式!$A:$AS,14+N1657,FALSE),1)="3","EffectCreate_BossEffect;EffectCreate_MonsterShow","EffectCreate_MonsterShow"))</f>
        <v/>
      </c>
      <c r="K1657" s="2">
        <v>2</v>
      </c>
      <c r="L1657" s="2">
        <v>3</v>
      </c>
      <c r="M1657" s="2">
        <v>10</v>
      </c>
      <c r="N1657" s="2">
        <v>5</v>
      </c>
      <c r="O1657" s="6" t="s">
        <v>469</v>
      </c>
    </row>
    <row r="1658" spans="2:15" x14ac:dyDescent="0.2">
      <c r="B1658" t="str">
        <f>IF(ISNA(VLOOKUP(K1658&amp;"_"&amp;L1658&amp;"_"&amp;M1658&amp;"_"&amp;O1658,[1]挑战模式!$A:$AS,1,FALSE)),"",IF(VLOOKUP(K1658&amp;"_"&amp;L1658&amp;"_"&amp;M1658&amp;"_"&amp;O1658,[1]挑战模式!$A:$AS,14+N1658,FALSE)="","","Monster_Season"&amp;K1658&amp;"_Challenge"&amp;L1658&amp;"_"&amp;M1658&amp;"_"&amp;N1658&amp;"_"&amp;O1658))</f>
        <v>Monster_Season2_Challenge4_1_1_Easy</v>
      </c>
      <c r="C1658" t="str">
        <f t="shared" si="75"/>
        <v>None</v>
      </c>
      <c r="G1658" t="str">
        <f>IF(ISNA(VLOOKUP(K1658&amp;"_"&amp;L1658&amp;"_"&amp;M1658&amp;"_"&amp;O1658,[1]挑战模式!$A:$AS,14+N1658,FALSE)),"",IF(VLOOKUP(K1658&amp;"_"&amp;L1658&amp;"_"&amp;M1658&amp;"_"&amp;O1658,[1]挑战模式!$A:$AS,14+N1658,FALSE)="","",IF(VLOOKUP(VLOOKUP(K1658&amp;"_"&amp;L1658&amp;"_"&amp;M1658&amp;"_"&amp;O1658,[1]挑战模式!$A:$AS,14+N1658,FALSE),[1]怪物!$B:$L,11,FALSE)=0,"",VLOOKUP(VLOOKUP(K1658&amp;"_"&amp;L1658&amp;"_"&amp;M1658&amp;"_"&amp;O1658,[1]挑战模式!$A:$AS,14+N1658,FALSE),[1]怪物!$B:$L,11,FALSE))))</f>
        <v/>
      </c>
      <c r="H1658" t="str">
        <f t="shared" si="76"/>
        <v>Unit_Monster_Season2_Challenge4_1_1_Easy</v>
      </c>
      <c r="I1658" t="str">
        <f t="shared" si="77"/>
        <v>TowerDefense_Monster1</v>
      </c>
      <c r="J1658" t="str">
        <f>IF(B1658="","",IF(RIGHT(VLOOKUP(K1658&amp;"_"&amp;L1658&amp;"_"&amp;M1658&amp;"_"&amp;O1658,[1]挑战模式!$A:$AS,14+N1658,FALSE),1)="3","EffectCreate_BossEffect;EffectCreate_MonsterShow","EffectCreate_MonsterShow"))</f>
        <v>EffectCreate_MonsterShow</v>
      </c>
      <c r="K1658" s="2">
        <v>2</v>
      </c>
      <c r="L1658" s="2">
        <v>4</v>
      </c>
      <c r="M1658" s="2">
        <v>1</v>
      </c>
      <c r="N1658" s="2">
        <v>1</v>
      </c>
      <c r="O1658" s="6" t="s">
        <v>469</v>
      </c>
    </row>
    <row r="1659" spans="2:15" x14ac:dyDescent="0.2">
      <c r="B1659" t="str">
        <f>IF(ISNA(VLOOKUP(K1659&amp;"_"&amp;L1659&amp;"_"&amp;M1659&amp;"_"&amp;O1659,[1]挑战模式!$A:$AS,1,FALSE)),"",IF(VLOOKUP(K1659&amp;"_"&amp;L1659&amp;"_"&amp;M1659&amp;"_"&amp;O1659,[1]挑战模式!$A:$AS,14+N1659,FALSE)="","","Monster_Season"&amp;K1659&amp;"_Challenge"&amp;L1659&amp;"_"&amp;M1659&amp;"_"&amp;N1659&amp;"_"&amp;O1659))</f>
        <v/>
      </c>
      <c r="C1659" t="str">
        <f t="shared" si="75"/>
        <v/>
      </c>
      <c r="G1659" t="str">
        <f>IF(ISNA(VLOOKUP(K1659&amp;"_"&amp;L1659&amp;"_"&amp;M1659&amp;"_"&amp;O1659,[1]挑战模式!$A:$AS,14+N1659,FALSE)),"",IF(VLOOKUP(K1659&amp;"_"&amp;L1659&amp;"_"&amp;M1659&amp;"_"&amp;O1659,[1]挑战模式!$A:$AS,14+N1659,FALSE)="","",IF(VLOOKUP(VLOOKUP(K1659&amp;"_"&amp;L1659&amp;"_"&amp;M1659&amp;"_"&amp;O1659,[1]挑战模式!$A:$AS,14+N1659,FALSE),[1]怪物!$B:$L,11,FALSE)=0,"",VLOOKUP(VLOOKUP(K1659&amp;"_"&amp;L1659&amp;"_"&amp;M1659&amp;"_"&amp;O1659,[1]挑战模式!$A:$AS,14+N1659,FALSE),[1]怪物!$B:$L,11,FALSE))))</f>
        <v/>
      </c>
      <c r="H1659" t="str">
        <f t="shared" si="76"/>
        <v/>
      </c>
      <c r="I1659" t="str">
        <f t="shared" si="77"/>
        <v/>
      </c>
      <c r="J1659" t="str">
        <f>IF(B1659="","",IF(RIGHT(VLOOKUP(K1659&amp;"_"&amp;L1659&amp;"_"&amp;M1659&amp;"_"&amp;O1659,[1]挑战模式!$A:$AS,14+N1659,FALSE),1)="3","EffectCreate_BossEffect;EffectCreate_MonsterShow","EffectCreate_MonsterShow"))</f>
        <v/>
      </c>
      <c r="K1659" s="2">
        <v>2</v>
      </c>
      <c r="L1659" s="2">
        <v>4</v>
      </c>
      <c r="M1659" s="2">
        <v>1</v>
      </c>
      <c r="N1659" s="2">
        <v>2</v>
      </c>
      <c r="O1659" s="6" t="s">
        <v>469</v>
      </c>
    </row>
    <row r="1660" spans="2:15" x14ac:dyDescent="0.2">
      <c r="B1660" t="str">
        <f>IF(ISNA(VLOOKUP(K1660&amp;"_"&amp;L1660&amp;"_"&amp;M1660&amp;"_"&amp;O1660,[1]挑战模式!$A:$AS,1,FALSE)),"",IF(VLOOKUP(K1660&amp;"_"&amp;L1660&amp;"_"&amp;M1660&amp;"_"&amp;O1660,[1]挑战模式!$A:$AS,14+N1660,FALSE)="","","Monster_Season"&amp;K1660&amp;"_Challenge"&amp;L1660&amp;"_"&amp;M1660&amp;"_"&amp;N1660&amp;"_"&amp;O1660))</f>
        <v/>
      </c>
      <c r="C1660" t="str">
        <f t="shared" si="75"/>
        <v/>
      </c>
      <c r="G1660" t="str">
        <f>IF(ISNA(VLOOKUP(K1660&amp;"_"&amp;L1660&amp;"_"&amp;M1660&amp;"_"&amp;O1660,[1]挑战模式!$A:$AS,14+N1660,FALSE)),"",IF(VLOOKUP(K1660&amp;"_"&amp;L1660&amp;"_"&amp;M1660&amp;"_"&amp;O1660,[1]挑战模式!$A:$AS,14+N1660,FALSE)="","",IF(VLOOKUP(VLOOKUP(K1660&amp;"_"&amp;L1660&amp;"_"&amp;M1660&amp;"_"&amp;O1660,[1]挑战模式!$A:$AS,14+N1660,FALSE),[1]怪物!$B:$L,11,FALSE)=0,"",VLOOKUP(VLOOKUP(K1660&amp;"_"&amp;L1660&amp;"_"&amp;M1660&amp;"_"&amp;O1660,[1]挑战模式!$A:$AS,14+N1660,FALSE),[1]怪物!$B:$L,11,FALSE))))</f>
        <v/>
      </c>
      <c r="H1660" t="str">
        <f t="shared" si="76"/>
        <v/>
      </c>
      <c r="I1660" t="str">
        <f t="shared" si="77"/>
        <v/>
      </c>
      <c r="J1660" t="str">
        <f>IF(B1660="","",IF(RIGHT(VLOOKUP(K1660&amp;"_"&amp;L1660&amp;"_"&amp;M1660&amp;"_"&amp;O1660,[1]挑战模式!$A:$AS,14+N1660,FALSE),1)="3","EffectCreate_BossEffect;EffectCreate_MonsterShow","EffectCreate_MonsterShow"))</f>
        <v/>
      </c>
      <c r="K1660" s="2">
        <v>2</v>
      </c>
      <c r="L1660" s="2">
        <v>4</v>
      </c>
      <c r="M1660" s="2">
        <v>1</v>
      </c>
      <c r="N1660" s="2">
        <v>3</v>
      </c>
      <c r="O1660" s="6" t="s">
        <v>469</v>
      </c>
    </row>
    <row r="1661" spans="2:15" x14ac:dyDescent="0.2">
      <c r="B1661" t="str">
        <f>IF(ISNA(VLOOKUP(K1661&amp;"_"&amp;L1661&amp;"_"&amp;M1661&amp;"_"&amp;O1661,[1]挑战模式!$A:$AS,1,FALSE)),"",IF(VLOOKUP(K1661&amp;"_"&amp;L1661&amp;"_"&amp;M1661&amp;"_"&amp;O1661,[1]挑战模式!$A:$AS,14+N1661,FALSE)="","","Monster_Season"&amp;K1661&amp;"_Challenge"&amp;L1661&amp;"_"&amp;M1661&amp;"_"&amp;N1661&amp;"_"&amp;O1661))</f>
        <v/>
      </c>
      <c r="C1661" t="str">
        <f t="shared" si="75"/>
        <v/>
      </c>
      <c r="G1661" t="str">
        <f>IF(ISNA(VLOOKUP(K1661&amp;"_"&amp;L1661&amp;"_"&amp;M1661&amp;"_"&amp;O1661,[1]挑战模式!$A:$AS,14+N1661,FALSE)),"",IF(VLOOKUP(K1661&amp;"_"&amp;L1661&amp;"_"&amp;M1661&amp;"_"&amp;O1661,[1]挑战模式!$A:$AS,14+N1661,FALSE)="","",IF(VLOOKUP(VLOOKUP(K1661&amp;"_"&amp;L1661&amp;"_"&amp;M1661&amp;"_"&amp;O1661,[1]挑战模式!$A:$AS,14+N1661,FALSE),[1]怪物!$B:$L,11,FALSE)=0,"",VLOOKUP(VLOOKUP(K1661&amp;"_"&amp;L1661&amp;"_"&amp;M1661&amp;"_"&amp;O1661,[1]挑战模式!$A:$AS,14+N1661,FALSE),[1]怪物!$B:$L,11,FALSE))))</f>
        <v/>
      </c>
      <c r="H1661" t="str">
        <f t="shared" si="76"/>
        <v/>
      </c>
      <c r="I1661" t="str">
        <f t="shared" si="77"/>
        <v/>
      </c>
      <c r="J1661" t="str">
        <f>IF(B1661="","",IF(RIGHT(VLOOKUP(K1661&amp;"_"&amp;L1661&amp;"_"&amp;M1661&amp;"_"&amp;O1661,[1]挑战模式!$A:$AS,14+N1661,FALSE),1)="3","EffectCreate_BossEffect;EffectCreate_MonsterShow","EffectCreate_MonsterShow"))</f>
        <v/>
      </c>
      <c r="K1661" s="2">
        <v>2</v>
      </c>
      <c r="L1661" s="2">
        <v>4</v>
      </c>
      <c r="M1661" s="2">
        <v>1</v>
      </c>
      <c r="N1661" s="2">
        <v>4</v>
      </c>
      <c r="O1661" s="6" t="s">
        <v>469</v>
      </c>
    </row>
    <row r="1662" spans="2:15" x14ac:dyDescent="0.2">
      <c r="B1662" t="str">
        <f>IF(ISNA(VLOOKUP(K1662&amp;"_"&amp;L1662&amp;"_"&amp;M1662&amp;"_"&amp;O1662,[1]挑战模式!$A:$AS,1,FALSE)),"",IF(VLOOKUP(K1662&amp;"_"&amp;L1662&amp;"_"&amp;M1662&amp;"_"&amp;O1662,[1]挑战模式!$A:$AS,14+N1662,FALSE)="","","Monster_Season"&amp;K1662&amp;"_Challenge"&amp;L1662&amp;"_"&amp;M1662&amp;"_"&amp;N1662&amp;"_"&amp;O1662))</f>
        <v/>
      </c>
      <c r="C1662" t="str">
        <f t="shared" si="75"/>
        <v/>
      </c>
      <c r="G1662" t="str">
        <f>IF(ISNA(VLOOKUP(K1662&amp;"_"&amp;L1662&amp;"_"&amp;M1662&amp;"_"&amp;O1662,[1]挑战模式!$A:$AS,14+N1662,FALSE)),"",IF(VLOOKUP(K1662&amp;"_"&amp;L1662&amp;"_"&amp;M1662&amp;"_"&amp;O1662,[1]挑战模式!$A:$AS,14+N1662,FALSE)="","",IF(VLOOKUP(VLOOKUP(K1662&amp;"_"&amp;L1662&amp;"_"&amp;M1662&amp;"_"&amp;O1662,[1]挑战模式!$A:$AS,14+N1662,FALSE),[1]怪物!$B:$L,11,FALSE)=0,"",VLOOKUP(VLOOKUP(K1662&amp;"_"&amp;L1662&amp;"_"&amp;M1662&amp;"_"&amp;O1662,[1]挑战模式!$A:$AS,14+N1662,FALSE),[1]怪物!$B:$L,11,FALSE))))</f>
        <v/>
      </c>
      <c r="H1662" t="str">
        <f t="shared" si="76"/>
        <v/>
      </c>
      <c r="I1662" t="str">
        <f t="shared" si="77"/>
        <v/>
      </c>
      <c r="J1662" t="str">
        <f>IF(B1662="","",IF(RIGHT(VLOOKUP(K1662&amp;"_"&amp;L1662&amp;"_"&amp;M1662&amp;"_"&amp;O1662,[1]挑战模式!$A:$AS,14+N1662,FALSE),1)="3","EffectCreate_BossEffect;EffectCreate_MonsterShow","EffectCreate_MonsterShow"))</f>
        <v/>
      </c>
      <c r="K1662" s="2">
        <v>2</v>
      </c>
      <c r="L1662" s="2">
        <v>4</v>
      </c>
      <c r="M1662" s="2">
        <v>1</v>
      </c>
      <c r="N1662" s="2">
        <v>5</v>
      </c>
      <c r="O1662" s="6" t="s">
        <v>469</v>
      </c>
    </row>
    <row r="1663" spans="2:15" x14ac:dyDescent="0.2">
      <c r="B1663" t="str">
        <f>IF(ISNA(VLOOKUP(K1663&amp;"_"&amp;L1663&amp;"_"&amp;M1663&amp;"_"&amp;O1663,[1]挑战模式!$A:$AS,1,FALSE)),"",IF(VLOOKUP(K1663&amp;"_"&amp;L1663&amp;"_"&amp;M1663&amp;"_"&amp;O1663,[1]挑战模式!$A:$AS,14+N1663,FALSE)="","","Monster_Season"&amp;K1663&amp;"_Challenge"&amp;L1663&amp;"_"&amp;M1663&amp;"_"&amp;N1663&amp;"_"&amp;O1663))</f>
        <v/>
      </c>
      <c r="C1663" t="str">
        <f t="shared" si="75"/>
        <v/>
      </c>
      <c r="G1663" t="str">
        <f>IF(ISNA(VLOOKUP(K1663&amp;"_"&amp;L1663&amp;"_"&amp;M1663&amp;"_"&amp;O1663,[1]挑战模式!$A:$AS,14+N1663,FALSE)),"",IF(VLOOKUP(K1663&amp;"_"&amp;L1663&amp;"_"&amp;M1663&amp;"_"&amp;O1663,[1]挑战模式!$A:$AS,14+N1663,FALSE)="","",IF(VLOOKUP(VLOOKUP(K1663&amp;"_"&amp;L1663&amp;"_"&amp;M1663&amp;"_"&amp;O1663,[1]挑战模式!$A:$AS,14+N1663,FALSE),[1]怪物!$B:$L,11,FALSE)=0,"",VLOOKUP(VLOOKUP(K1663&amp;"_"&amp;L1663&amp;"_"&amp;M1663&amp;"_"&amp;O1663,[1]挑战模式!$A:$AS,14+N1663,FALSE),[1]怪物!$B:$L,11,FALSE))))</f>
        <v/>
      </c>
      <c r="H1663" t="str">
        <f t="shared" si="76"/>
        <v/>
      </c>
      <c r="I1663" t="str">
        <f t="shared" si="77"/>
        <v/>
      </c>
      <c r="J1663" t="str">
        <f>IF(B1663="","",IF(RIGHT(VLOOKUP(K1663&amp;"_"&amp;L1663&amp;"_"&amp;M1663&amp;"_"&amp;O1663,[1]挑战模式!$A:$AS,14+N1663,FALSE),1)="3","EffectCreate_BossEffect;EffectCreate_MonsterShow","EffectCreate_MonsterShow"))</f>
        <v/>
      </c>
      <c r="K1663" s="2">
        <v>2</v>
      </c>
      <c r="L1663" s="2">
        <v>4</v>
      </c>
      <c r="M1663" s="2">
        <v>1</v>
      </c>
      <c r="N1663" s="2">
        <v>6</v>
      </c>
      <c r="O1663" s="6" t="s">
        <v>469</v>
      </c>
    </row>
    <row r="1664" spans="2:15" x14ac:dyDescent="0.2">
      <c r="B1664" t="str">
        <f>IF(ISNA(VLOOKUP(K1664&amp;"_"&amp;L1664&amp;"_"&amp;M1664&amp;"_"&amp;O1664,[1]挑战模式!$A:$AS,1,FALSE)),"",IF(VLOOKUP(K1664&amp;"_"&amp;L1664&amp;"_"&amp;M1664&amp;"_"&amp;O1664,[1]挑战模式!$A:$AS,14+N1664,FALSE)="","","Monster_Season"&amp;K1664&amp;"_Challenge"&amp;L1664&amp;"_"&amp;M1664&amp;"_"&amp;N1664&amp;"_"&amp;O1664))</f>
        <v>Monster_Season2_Challenge4_2_1_Easy</v>
      </c>
      <c r="C1664" t="str">
        <f t="shared" si="75"/>
        <v>None</v>
      </c>
      <c r="G1664" t="str">
        <f>IF(ISNA(VLOOKUP(K1664&amp;"_"&amp;L1664&amp;"_"&amp;M1664&amp;"_"&amp;O1664,[1]挑战模式!$A:$AS,14+N1664,FALSE)),"",IF(VLOOKUP(K1664&amp;"_"&amp;L1664&amp;"_"&amp;M1664&amp;"_"&amp;O1664,[1]挑战模式!$A:$AS,14+N1664,FALSE)="","",IF(VLOOKUP(VLOOKUP(K1664&amp;"_"&amp;L1664&amp;"_"&amp;M1664&amp;"_"&amp;O1664,[1]挑战模式!$A:$AS,14+N1664,FALSE),[1]怪物!$B:$L,11,FALSE)=0,"",VLOOKUP(VLOOKUP(K1664&amp;"_"&amp;L1664&amp;"_"&amp;M1664&amp;"_"&amp;O1664,[1]挑战模式!$A:$AS,14+N1664,FALSE),[1]怪物!$B:$L,11,FALSE))))</f>
        <v/>
      </c>
      <c r="H1664" t="str">
        <f t="shared" si="76"/>
        <v>Unit_Monster_Season2_Challenge4_2_1_Easy</v>
      </c>
      <c r="I1664" t="str">
        <f t="shared" si="77"/>
        <v>TowerDefense_Monster1</v>
      </c>
      <c r="J1664" t="str">
        <f>IF(B1664="","",IF(RIGHT(VLOOKUP(K1664&amp;"_"&amp;L1664&amp;"_"&amp;M1664&amp;"_"&amp;O1664,[1]挑战模式!$A:$AS,14+N1664,FALSE),1)="3","EffectCreate_BossEffect;EffectCreate_MonsterShow","EffectCreate_MonsterShow"))</f>
        <v>EffectCreate_MonsterShow</v>
      </c>
      <c r="K1664" s="2">
        <v>2</v>
      </c>
      <c r="L1664" s="2">
        <v>4</v>
      </c>
      <c r="M1664" s="2">
        <v>2</v>
      </c>
      <c r="N1664" s="2">
        <v>1</v>
      </c>
      <c r="O1664" s="6" t="s">
        <v>469</v>
      </c>
    </row>
    <row r="1665" spans="2:15" x14ac:dyDescent="0.2">
      <c r="B1665" t="str">
        <f>IF(ISNA(VLOOKUP(K1665&amp;"_"&amp;L1665&amp;"_"&amp;M1665&amp;"_"&amp;O1665,[1]挑战模式!$A:$AS,1,FALSE)),"",IF(VLOOKUP(K1665&amp;"_"&amp;L1665&amp;"_"&amp;M1665&amp;"_"&amp;O1665,[1]挑战模式!$A:$AS,14+N1665,FALSE)="","","Monster_Season"&amp;K1665&amp;"_Challenge"&amp;L1665&amp;"_"&amp;M1665&amp;"_"&amp;N1665&amp;"_"&amp;O1665))</f>
        <v>Monster_Season2_Challenge4_2_2_Easy</v>
      </c>
      <c r="C1665" t="str">
        <f t="shared" si="75"/>
        <v>None</v>
      </c>
      <c r="G1665" t="str">
        <f>IF(ISNA(VLOOKUP(K1665&amp;"_"&amp;L1665&amp;"_"&amp;M1665&amp;"_"&amp;O1665,[1]挑战模式!$A:$AS,14+N1665,FALSE)),"",IF(VLOOKUP(K1665&amp;"_"&amp;L1665&amp;"_"&amp;M1665&amp;"_"&amp;O1665,[1]挑战模式!$A:$AS,14+N1665,FALSE)="","",IF(VLOOKUP(VLOOKUP(K1665&amp;"_"&amp;L1665&amp;"_"&amp;M1665&amp;"_"&amp;O1665,[1]挑战模式!$A:$AS,14+N1665,FALSE),[1]怪物!$B:$L,11,FALSE)=0,"",VLOOKUP(VLOOKUP(K1665&amp;"_"&amp;L1665&amp;"_"&amp;M1665&amp;"_"&amp;O1665,[1]挑战模式!$A:$AS,14+N1665,FALSE),[1]怪物!$B:$L,11,FALSE))))</f>
        <v/>
      </c>
      <c r="H1665" t="str">
        <f t="shared" si="76"/>
        <v>Unit_Monster_Season2_Challenge4_2_2_Easy</v>
      </c>
      <c r="I1665" t="str">
        <f t="shared" si="77"/>
        <v>TowerDefense_Monster1</v>
      </c>
      <c r="J1665" t="str">
        <f>IF(B1665="","",IF(RIGHT(VLOOKUP(K1665&amp;"_"&amp;L1665&amp;"_"&amp;M1665&amp;"_"&amp;O1665,[1]挑战模式!$A:$AS,14+N1665,FALSE),1)="3","EffectCreate_BossEffect;EffectCreate_MonsterShow","EffectCreate_MonsterShow"))</f>
        <v>EffectCreate_MonsterShow</v>
      </c>
      <c r="K1665" s="2">
        <v>2</v>
      </c>
      <c r="L1665" s="2">
        <v>4</v>
      </c>
      <c r="M1665" s="2">
        <v>2</v>
      </c>
      <c r="N1665" s="2">
        <v>2</v>
      </c>
      <c r="O1665" s="6" t="s">
        <v>469</v>
      </c>
    </row>
    <row r="1666" spans="2:15" x14ac:dyDescent="0.2">
      <c r="B1666" t="str">
        <f>IF(ISNA(VLOOKUP(K1666&amp;"_"&amp;L1666&amp;"_"&amp;M1666&amp;"_"&amp;O1666,[1]挑战模式!$A:$AS,1,FALSE)),"",IF(VLOOKUP(K1666&amp;"_"&amp;L1666&amp;"_"&amp;M1666&amp;"_"&amp;O1666,[1]挑战模式!$A:$AS,14+N1666,FALSE)="","","Monster_Season"&amp;K1666&amp;"_Challenge"&amp;L1666&amp;"_"&amp;M1666&amp;"_"&amp;N1666&amp;"_"&amp;O1666))</f>
        <v/>
      </c>
      <c r="C1666" t="str">
        <f t="shared" si="75"/>
        <v/>
      </c>
      <c r="G1666" t="str">
        <f>IF(ISNA(VLOOKUP(K1666&amp;"_"&amp;L1666&amp;"_"&amp;M1666&amp;"_"&amp;O1666,[1]挑战模式!$A:$AS,14+N1666,FALSE)),"",IF(VLOOKUP(K1666&amp;"_"&amp;L1666&amp;"_"&amp;M1666&amp;"_"&amp;O1666,[1]挑战模式!$A:$AS,14+N1666,FALSE)="","",IF(VLOOKUP(VLOOKUP(K1666&amp;"_"&amp;L1666&amp;"_"&amp;M1666&amp;"_"&amp;O1666,[1]挑战模式!$A:$AS,14+N1666,FALSE),[1]怪物!$B:$L,11,FALSE)=0,"",VLOOKUP(VLOOKUP(K1666&amp;"_"&amp;L1666&amp;"_"&amp;M1666&amp;"_"&amp;O1666,[1]挑战模式!$A:$AS,14+N1666,FALSE),[1]怪物!$B:$L,11,FALSE))))</f>
        <v/>
      </c>
      <c r="H1666" t="str">
        <f t="shared" si="76"/>
        <v/>
      </c>
      <c r="I1666" t="str">
        <f t="shared" si="77"/>
        <v/>
      </c>
      <c r="J1666" t="str">
        <f>IF(B1666="","",IF(RIGHT(VLOOKUP(K1666&amp;"_"&amp;L1666&amp;"_"&amp;M1666&amp;"_"&amp;O1666,[1]挑战模式!$A:$AS,14+N1666,FALSE),1)="3","EffectCreate_BossEffect;EffectCreate_MonsterShow","EffectCreate_MonsterShow"))</f>
        <v/>
      </c>
      <c r="K1666" s="2">
        <v>2</v>
      </c>
      <c r="L1666" s="2">
        <v>4</v>
      </c>
      <c r="M1666" s="2">
        <v>2</v>
      </c>
      <c r="N1666" s="2">
        <v>3</v>
      </c>
      <c r="O1666" s="6" t="s">
        <v>469</v>
      </c>
    </row>
    <row r="1667" spans="2:15" x14ac:dyDescent="0.2">
      <c r="B1667" t="str">
        <f>IF(ISNA(VLOOKUP(K1667&amp;"_"&amp;L1667&amp;"_"&amp;M1667&amp;"_"&amp;O1667,[1]挑战模式!$A:$AS,1,FALSE)),"",IF(VLOOKUP(K1667&amp;"_"&amp;L1667&amp;"_"&amp;M1667&amp;"_"&amp;O1667,[1]挑战模式!$A:$AS,14+N1667,FALSE)="","","Monster_Season"&amp;K1667&amp;"_Challenge"&amp;L1667&amp;"_"&amp;M1667&amp;"_"&amp;N1667&amp;"_"&amp;O1667))</f>
        <v/>
      </c>
      <c r="C1667" t="str">
        <f t="shared" si="75"/>
        <v/>
      </c>
      <c r="G1667" t="str">
        <f>IF(ISNA(VLOOKUP(K1667&amp;"_"&amp;L1667&amp;"_"&amp;M1667&amp;"_"&amp;O1667,[1]挑战模式!$A:$AS,14+N1667,FALSE)),"",IF(VLOOKUP(K1667&amp;"_"&amp;L1667&amp;"_"&amp;M1667&amp;"_"&amp;O1667,[1]挑战模式!$A:$AS,14+N1667,FALSE)="","",IF(VLOOKUP(VLOOKUP(K1667&amp;"_"&amp;L1667&amp;"_"&amp;M1667&amp;"_"&amp;O1667,[1]挑战模式!$A:$AS,14+N1667,FALSE),[1]怪物!$B:$L,11,FALSE)=0,"",VLOOKUP(VLOOKUP(K1667&amp;"_"&amp;L1667&amp;"_"&amp;M1667&amp;"_"&amp;O1667,[1]挑战模式!$A:$AS,14+N1667,FALSE),[1]怪物!$B:$L,11,FALSE))))</f>
        <v/>
      </c>
      <c r="H1667" t="str">
        <f t="shared" si="76"/>
        <v/>
      </c>
      <c r="I1667" t="str">
        <f t="shared" si="77"/>
        <v/>
      </c>
      <c r="J1667" t="str">
        <f>IF(B1667="","",IF(RIGHT(VLOOKUP(K1667&amp;"_"&amp;L1667&amp;"_"&amp;M1667&amp;"_"&amp;O1667,[1]挑战模式!$A:$AS,14+N1667,FALSE),1)="3","EffectCreate_BossEffect;EffectCreate_MonsterShow","EffectCreate_MonsterShow"))</f>
        <v/>
      </c>
      <c r="K1667" s="2">
        <v>2</v>
      </c>
      <c r="L1667" s="2">
        <v>4</v>
      </c>
      <c r="M1667" s="2">
        <v>2</v>
      </c>
      <c r="N1667" s="2">
        <v>4</v>
      </c>
      <c r="O1667" s="6" t="s">
        <v>469</v>
      </c>
    </row>
    <row r="1668" spans="2:15" x14ac:dyDescent="0.2">
      <c r="B1668" t="str">
        <f>IF(ISNA(VLOOKUP(K1668&amp;"_"&amp;L1668&amp;"_"&amp;M1668&amp;"_"&amp;O1668,[1]挑战模式!$A:$AS,1,FALSE)),"",IF(VLOOKUP(K1668&amp;"_"&amp;L1668&amp;"_"&amp;M1668&amp;"_"&amp;O1668,[1]挑战模式!$A:$AS,14+N1668,FALSE)="","","Monster_Season"&amp;K1668&amp;"_Challenge"&amp;L1668&amp;"_"&amp;M1668&amp;"_"&amp;N1668&amp;"_"&amp;O1668))</f>
        <v/>
      </c>
      <c r="C1668" t="str">
        <f t="shared" si="75"/>
        <v/>
      </c>
      <c r="G1668" t="str">
        <f>IF(ISNA(VLOOKUP(K1668&amp;"_"&amp;L1668&amp;"_"&amp;M1668&amp;"_"&amp;O1668,[1]挑战模式!$A:$AS,14+N1668,FALSE)),"",IF(VLOOKUP(K1668&amp;"_"&amp;L1668&amp;"_"&amp;M1668&amp;"_"&amp;O1668,[1]挑战模式!$A:$AS,14+N1668,FALSE)="","",IF(VLOOKUP(VLOOKUP(K1668&amp;"_"&amp;L1668&amp;"_"&amp;M1668&amp;"_"&amp;O1668,[1]挑战模式!$A:$AS,14+N1668,FALSE),[1]怪物!$B:$L,11,FALSE)=0,"",VLOOKUP(VLOOKUP(K1668&amp;"_"&amp;L1668&amp;"_"&amp;M1668&amp;"_"&amp;O1668,[1]挑战模式!$A:$AS,14+N1668,FALSE),[1]怪物!$B:$L,11,FALSE))))</f>
        <v/>
      </c>
      <c r="H1668" t="str">
        <f t="shared" si="76"/>
        <v/>
      </c>
      <c r="I1668" t="str">
        <f t="shared" si="77"/>
        <v/>
      </c>
      <c r="J1668" t="str">
        <f>IF(B1668="","",IF(RIGHT(VLOOKUP(K1668&amp;"_"&amp;L1668&amp;"_"&amp;M1668&amp;"_"&amp;O1668,[1]挑战模式!$A:$AS,14+N1668,FALSE),1)="3","EffectCreate_BossEffect;EffectCreate_MonsterShow","EffectCreate_MonsterShow"))</f>
        <v/>
      </c>
      <c r="K1668" s="2">
        <v>2</v>
      </c>
      <c r="L1668" s="2">
        <v>4</v>
      </c>
      <c r="M1668" s="2">
        <v>2</v>
      </c>
      <c r="N1668" s="2">
        <v>5</v>
      </c>
      <c r="O1668" s="6" t="s">
        <v>469</v>
      </c>
    </row>
    <row r="1669" spans="2:15" x14ac:dyDescent="0.2">
      <c r="B1669" t="str">
        <f>IF(ISNA(VLOOKUP(K1669&amp;"_"&amp;L1669&amp;"_"&amp;M1669&amp;"_"&amp;O1669,[1]挑战模式!$A:$AS,1,FALSE)),"",IF(VLOOKUP(K1669&amp;"_"&amp;L1669&amp;"_"&amp;M1669&amp;"_"&amp;O1669,[1]挑战模式!$A:$AS,14+N1669,FALSE)="","","Monster_Season"&amp;K1669&amp;"_Challenge"&amp;L1669&amp;"_"&amp;M1669&amp;"_"&amp;N1669&amp;"_"&amp;O1669))</f>
        <v/>
      </c>
      <c r="C1669" t="str">
        <f t="shared" si="75"/>
        <v/>
      </c>
      <c r="G1669" t="str">
        <f>IF(ISNA(VLOOKUP(K1669&amp;"_"&amp;L1669&amp;"_"&amp;M1669&amp;"_"&amp;O1669,[1]挑战模式!$A:$AS,14+N1669,FALSE)),"",IF(VLOOKUP(K1669&amp;"_"&amp;L1669&amp;"_"&amp;M1669&amp;"_"&amp;O1669,[1]挑战模式!$A:$AS,14+N1669,FALSE)="","",IF(VLOOKUP(VLOOKUP(K1669&amp;"_"&amp;L1669&amp;"_"&amp;M1669&amp;"_"&amp;O1669,[1]挑战模式!$A:$AS,14+N1669,FALSE),[1]怪物!$B:$L,11,FALSE)=0,"",VLOOKUP(VLOOKUP(K1669&amp;"_"&amp;L1669&amp;"_"&amp;M1669&amp;"_"&amp;O1669,[1]挑战模式!$A:$AS,14+N1669,FALSE),[1]怪物!$B:$L,11,FALSE))))</f>
        <v/>
      </c>
      <c r="H1669" t="str">
        <f t="shared" si="76"/>
        <v/>
      </c>
      <c r="I1669" t="str">
        <f t="shared" si="77"/>
        <v/>
      </c>
      <c r="J1669" t="str">
        <f>IF(B1669="","",IF(RIGHT(VLOOKUP(K1669&amp;"_"&amp;L1669&amp;"_"&amp;M1669&amp;"_"&amp;O1669,[1]挑战模式!$A:$AS,14+N1669,FALSE),1)="3","EffectCreate_BossEffect;EffectCreate_MonsterShow","EffectCreate_MonsterShow"))</f>
        <v/>
      </c>
      <c r="K1669" s="2">
        <v>2</v>
      </c>
      <c r="L1669" s="2">
        <v>4</v>
      </c>
      <c r="M1669" s="2">
        <v>2</v>
      </c>
      <c r="N1669" s="2">
        <v>6</v>
      </c>
      <c r="O1669" s="6" t="s">
        <v>469</v>
      </c>
    </row>
    <row r="1670" spans="2:15" x14ac:dyDescent="0.2">
      <c r="B1670" t="str">
        <f>IF(ISNA(VLOOKUP(K1670&amp;"_"&amp;L1670&amp;"_"&amp;M1670&amp;"_"&amp;O1670,[1]挑战模式!$A:$AS,1,FALSE)),"",IF(VLOOKUP(K1670&amp;"_"&amp;L1670&amp;"_"&amp;M1670&amp;"_"&amp;O1670,[1]挑战模式!$A:$AS,14+N1670,FALSE)="","","Monster_Season"&amp;K1670&amp;"_Challenge"&amp;L1670&amp;"_"&amp;M1670&amp;"_"&amp;N1670&amp;"_"&amp;O1670))</f>
        <v>Monster_Season2_Challenge4_3_1_Easy</v>
      </c>
      <c r="C1670" t="str">
        <f t="shared" si="75"/>
        <v>None</v>
      </c>
      <c r="G1670" t="str">
        <f>IF(ISNA(VLOOKUP(K1670&amp;"_"&amp;L1670&amp;"_"&amp;M1670&amp;"_"&amp;O1670,[1]挑战模式!$A:$AS,14+N1670,FALSE)),"",IF(VLOOKUP(K1670&amp;"_"&amp;L1670&amp;"_"&amp;M1670&amp;"_"&amp;O1670,[1]挑战模式!$A:$AS,14+N1670,FALSE)="","",IF(VLOOKUP(VLOOKUP(K1670&amp;"_"&amp;L1670&amp;"_"&amp;M1670&amp;"_"&amp;O1670,[1]挑战模式!$A:$AS,14+N1670,FALSE),[1]怪物!$B:$L,11,FALSE)=0,"",VLOOKUP(VLOOKUP(K1670&amp;"_"&amp;L1670&amp;"_"&amp;M1670&amp;"_"&amp;O1670,[1]挑战模式!$A:$AS,14+N1670,FALSE),[1]怪物!$B:$L,11,FALSE))))</f>
        <v/>
      </c>
      <c r="H1670" t="str">
        <f t="shared" si="76"/>
        <v>Unit_Monster_Season2_Challenge4_3_1_Easy</v>
      </c>
      <c r="I1670" t="str">
        <f t="shared" si="77"/>
        <v>TowerDefense_Monster1</v>
      </c>
      <c r="J1670" t="str">
        <f>IF(B1670="","",IF(RIGHT(VLOOKUP(K1670&amp;"_"&amp;L1670&amp;"_"&amp;M1670&amp;"_"&amp;O1670,[1]挑战模式!$A:$AS,14+N1670,FALSE),1)="3","EffectCreate_BossEffect;EffectCreate_MonsterShow","EffectCreate_MonsterShow"))</f>
        <v>EffectCreate_MonsterShow</v>
      </c>
      <c r="K1670" s="2">
        <v>2</v>
      </c>
      <c r="L1670" s="2">
        <v>4</v>
      </c>
      <c r="M1670" s="2">
        <v>3</v>
      </c>
      <c r="N1670" s="2">
        <v>1</v>
      </c>
      <c r="O1670" s="6" t="s">
        <v>469</v>
      </c>
    </row>
    <row r="1671" spans="2:15" x14ac:dyDescent="0.2">
      <c r="B1671" t="str">
        <f>IF(ISNA(VLOOKUP(K1671&amp;"_"&amp;L1671&amp;"_"&amp;M1671&amp;"_"&amp;O1671,[1]挑战模式!$A:$AS,1,FALSE)),"",IF(VLOOKUP(K1671&amp;"_"&amp;L1671&amp;"_"&amp;M1671&amp;"_"&amp;O1671,[1]挑战模式!$A:$AS,14+N1671,FALSE)="","","Monster_Season"&amp;K1671&amp;"_Challenge"&amp;L1671&amp;"_"&amp;M1671&amp;"_"&amp;N1671&amp;"_"&amp;O1671))</f>
        <v>Monster_Season2_Challenge4_3_2_Easy</v>
      </c>
      <c r="C1671" t="str">
        <f t="shared" ref="C1671:C1734" si="78">IF(B1671="","","None")</f>
        <v>None</v>
      </c>
      <c r="G1671" t="str">
        <f>IF(ISNA(VLOOKUP(K1671&amp;"_"&amp;L1671&amp;"_"&amp;M1671&amp;"_"&amp;O1671,[1]挑战模式!$A:$AS,14+N1671,FALSE)),"",IF(VLOOKUP(K1671&amp;"_"&amp;L1671&amp;"_"&amp;M1671&amp;"_"&amp;O1671,[1]挑战模式!$A:$AS,14+N1671,FALSE)="","",IF(VLOOKUP(VLOOKUP(K1671&amp;"_"&amp;L1671&amp;"_"&amp;M1671&amp;"_"&amp;O1671,[1]挑战模式!$A:$AS,14+N1671,FALSE),[1]怪物!$B:$L,11,FALSE)=0,"",VLOOKUP(VLOOKUP(K1671&amp;"_"&amp;L1671&amp;"_"&amp;M1671&amp;"_"&amp;O1671,[1]挑战模式!$A:$AS,14+N1671,FALSE),[1]怪物!$B:$L,11,FALSE))))</f>
        <v/>
      </c>
      <c r="H1671" t="str">
        <f t="shared" ref="H1671:H1734" si="79">IF(B1671="","","Unit_Monster"&amp;RIGHT(B1671,LEN(B1671)-7))</f>
        <v>Unit_Monster_Season2_Challenge4_3_2_Easy</v>
      </c>
      <c r="I1671" t="str">
        <f t="shared" ref="I1671:I1734" si="80">IF(B1671="","","TowerDefense_Monster1")</f>
        <v>TowerDefense_Monster1</v>
      </c>
      <c r="J1671" t="str">
        <f>IF(B1671="","",IF(RIGHT(VLOOKUP(K1671&amp;"_"&amp;L1671&amp;"_"&amp;M1671&amp;"_"&amp;O1671,[1]挑战模式!$A:$AS,14+N1671,FALSE),1)="3","EffectCreate_BossEffect;EffectCreate_MonsterShow","EffectCreate_MonsterShow"))</f>
        <v>EffectCreate_MonsterShow</v>
      </c>
      <c r="K1671" s="2">
        <v>2</v>
      </c>
      <c r="L1671" s="2">
        <v>4</v>
      </c>
      <c r="M1671" s="2">
        <v>3</v>
      </c>
      <c r="N1671" s="2">
        <v>2</v>
      </c>
      <c r="O1671" s="6" t="s">
        <v>469</v>
      </c>
    </row>
    <row r="1672" spans="2:15" x14ac:dyDescent="0.2">
      <c r="B1672" t="str">
        <f>IF(ISNA(VLOOKUP(K1672&amp;"_"&amp;L1672&amp;"_"&amp;M1672&amp;"_"&amp;O1672,[1]挑战模式!$A:$AS,1,FALSE)),"",IF(VLOOKUP(K1672&amp;"_"&amp;L1672&amp;"_"&amp;M1672&amp;"_"&amp;O1672,[1]挑战模式!$A:$AS,14+N1672,FALSE)="","","Monster_Season"&amp;K1672&amp;"_Challenge"&amp;L1672&amp;"_"&amp;M1672&amp;"_"&amp;N1672&amp;"_"&amp;O1672))</f>
        <v/>
      </c>
      <c r="C1672" t="str">
        <f t="shared" si="78"/>
        <v/>
      </c>
      <c r="G1672" t="str">
        <f>IF(ISNA(VLOOKUP(K1672&amp;"_"&amp;L1672&amp;"_"&amp;M1672&amp;"_"&amp;O1672,[1]挑战模式!$A:$AS,14+N1672,FALSE)),"",IF(VLOOKUP(K1672&amp;"_"&amp;L1672&amp;"_"&amp;M1672&amp;"_"&amp;O1672,[1]挑战模式!$A:$AS,14+N1672,FALSE)="","",IF(VLOOKUP(VLOOKUP(K1672&amp;"_"&amp;L1672&amp;"_"&amp;M1672&amp;"_"&amp;O1672,[1]挑战模式!$A:$AS,14+N1672,FALSE),[1]怪物!$B:$L,11,FALSE)=0,"",VLOOKUP(VLOOKUP(K1672&amp;"_"&amp;L1672&amp;"_"&amp;M1672&amp;"_"&amp;O1672,[1]挑战模式!$A:$AS,14+N1672,FALSE),[1]怪物!$B:$L,11,FALSE))))</f>
        <v/>
      </c>
      <c r="H1672" t="str">
        <f t="shared" si="79"/>
        <v/>
      </c>
      <c r="I1672" t="str">
        <f t="shared" si="80"/>
        <v/>
      </c>
      <c r="J1672" t="str">
        <f>IF(B1672="","",IF(RIGHT(VLOOKUP(K1672&amp;"_"&amp;L1672&amp;"_"&amp;M1672&amp;"_"&amp;O1672,[1]挑战模式!$A:$AS,14+N1672,FALSE),1)="3","EffectCreate_BossEffect;EffectCreate_MonsterShow","EffectCreate_MonsterShow"))</f>
        <v/>
      </c>
      <c r="K1672" s="2">
        <v>2</v>
      </c>
      <c r="L1672" s="2">
        <v>4</v>
      </c>
      <c r="M1672" s="2">
        <v>3</v>
      </c>
      <c r="N1672" s="2">
        <v>3</v>
      </c>
      <c r="O1672" s="6" t="s">
        <v>469</v>
      </c>
    </row>
    <row r="1673" spans="2:15" x14ac:dyDescent="0.2">
      <c r="B1673" t="str">
        <f>IF(ISNA(VLOOKUP(K1673&amp;"_"&amp;L1673&amp;"_"&amp;M1673&amp;"_"&amp;O1673,[1]挑战模式!$A:$AS,1,FALSE)),"",IF(VLOOKUP(K1673&amp;"_"&amp;L1673&amp;"_"&amp;M1673&amp;"_"&amp;O1673,[1]挑战模式!$A:$AS,14+N1673,FALSE)="","","Monster_Season"&amp;K1673&amp;"_Challenge"&amp;L1673&amp;"_"&amp;M1673&amp;"_"&amp;N1673&amp;"_"&amp;O1673))</f>
        <v/>
      </c>
      <c r="C1673" t="str">
        <f t="shared" si="78"/>
        <v/>
      </c>
      <c r="G1673" t="str">
        <f>IF(ISNA(VLOOKUP(K1673&amp;"_"&amp;L1673&amp;"_"&amp;M1673&amp;"_"&amp;O1673,[1]挑战模式!$A:$AS,14+N1673,FALSE)),"",IF(VLOOKUP(K1673&amp;"_"&amp;L1673&amp;"_"&amp;M1673&amp;"_"&amp;O1673,[1]挑战模式!$A:$AS,14+N1673,FALSE)="","",IF(VLOOKUP(VLOOKUP(K1673&amp;"_"&amp;L1673&amp;"_"&amp;M1673&amp;"_"&amp;O1673,[1]挑战模式!$A:$AS,14+N1673,FALSE),[1]怪物!$B:$L,11,FALSE)=0,"",VLOOKUP(VLOOKUP(K1673&amp;"_"&amp;L1673&amp;"_"&amp;M1673&amp;"_"&amp;O1673,[1]挑战模式!$A:$AS,14+N1673,FALSE),[1]怪物!$B:$L,11,FALSE))))</f>
        <v/>
      </c>
      <c r="H1673" t="str">
        <f t="shared" si="79"/>
        <v/>
      </c>
      <c r="I1673" t="str">
        <f t="shared" si="80"/>
        <v/>
      </c>
      <c r="J1673" t="str">
        <f>IF(B1673="","",IF(RIGHT(VLOOKUP(K1673&amp;"_"&amp;L1673&amp;"_"&amp;M1673&amp;"_"&amp;O1673,[1]挑战模式!$A:$AS,14+N1673,FALSE),1)="3","EffectCreate_BossEffect;EffectCreate_MonsterShow","EffectCreate_MonsterShow"))</f>
        <v/>
      </c>
      <c r="K1673" s="2">
        <v>2</v>
      </c>
      <c r="L1673" s="2">
        <v>4</v>
      </c>
      <c r="M1673" s="2">
        <v>3</v>
      </c>
      <c r="N1673" s="2">
        <v>4</v>
      </c>
      <c r="O1673" s="6" t="s">
        <v>469</v>
      </c>
    </row>
    <row r="1674" spans="2:15" x14ac:dyDescent="0.2">
      <c r="B1674" t="str">
        <f>IF(ISNA(VLOOKUP(K1674&amp;"_"&amp;L1674&amp;"_"&amp;M1674&amp;"_"&amp;O1674,[1]挑战模式!$A:$AS,1,FALSE)),"",IF(VLOOKUP(K1674&amp;"_"&amp;L1674&amp;"_"&amp;M1674&amp;"_"&amp;O1674,[1]挑战模式!$A:$AS,14+N1674,FALSE)="","","Monster_Season"&amp;K1674&amp;"_Challenge"&amp;L1674&amp;"_"&amp;M1674&amp;"_"&amp;N1674&amp;"_"&amp;O1674))</f>
        <v/>
      </c>
      <c r="C1674" t="str">
        <f t="shared" si="78"/>
        <v/>
      </c>
      <c r="G1674" t="str">
        <f>IF(ISNA(VLOOKUP(K1674&amp;"_"&amp;L1674&amp;"_"&amp;M1674&amp;"_"&amp;O1674,[1]挑战模式!$A:$AS,14+N1674,FALSE)),"",IF(VLOOKUP(K1674&amp;"_"&amp;L1674&amp;"_"&amp;M1674&amp;"_"&amp;O1674,[1]挑战模式!$A:$AS,14+N1674,FALSE)="","",IF(VLOOKUP(VLOOKUP(K1674&amp;"_"&amp;L1674&amp;"_"&amp;M1674&amp;"_"&amp;O1674,[1]挑战模式!$A:$AS,14+N1674,FALSE),[1]怪物!$B:$L,11,FALSE)=0,"",VLOOKUP(VLOOKUP(K1674&amp;"_"&amp;L1674&amp;"_"&amp;M1674&amp;"_"&amp;O1674,[1]挑战模式!$A:$AS,14+N1674,FALSE),[1]怪物!$B:$L,11,FALSE))))</f>
        <v/>
      </c>
      <c r="H1674" t="str">
        <f t="shared" si="79"/>
        <v/>
      </c>
      <c r="I1674" t="str">
        <f t="shared" si="80"/>
        <v/>
      </c>
      <c r="J1674" t="str">
        <f>IF(B1674="","",IF(RIGHT(VLOOKUP(K1674&amp;"_"&amp;L1674&amp;"_"&amp;M1674&amp;"_"&amp;O1674,[1]挑战模式!$A:$AS,14+N1674,FALSE),1)="3","EffectCreate_BossEffect;EffectCreate_MonsterShow","EffectCreate_MonsterShow"))</f>
        <v/>
      </c>
      <c r="K1674" s="2">
        <v>2</v>
      </c>
      <c r="L1674" s="2">
        <v>4</v>
      </c>
      <c r="M1674" s="2">
        <v>3</v>
      </c>
      <c r="N1674" s="2">
        <v>5</v>
      </c>
      <c r="O1674" s="6" t="s">
        <v>469</v>
      </c>
    </row>
    <row r="1675" spans="2:15" x14ac:dyDescent="0.2">
      <c r="B1675" t="str">
        <f>IF(ISNA(VLOOKUP(K1675&amp;"_"&amp;L1675&amp;"_"&amp;M1675&amp;"_"&amp;O1675,[1]挑战模式!$A:$AS,1,FALSE)),"",IF(VLOOKUP(K1675&amp;"_"&amp;L1675&amp;"_"&amp;M1675&amp;"_"&amp;O1675,[1]挑战模式!$A:$AS,14+N1675,FALSE)="","","Monster_Season"&amp;K1675&amp;"_Challenge"&amp;L1675&amp;"_"&amp;M1675&amp;"_"&amp;N1675&amp;"_"&amp;O1675))</f>
        <v/>
      </c>
      <c r="C1675" t="str">
        <f t="shared" si="78"/>
        <v/>
      </c>
      <c r="G1675" t="str">
        <f>IF(ISNA(VLOOKUP(K1675&amp;"_"&amp;L1675&amp;"_"&amp;M1675&amp;"_"&amp;O1675,[1]挑战模式!$A:$AS,14+N1675,FALSE)),"",IF(VLOOKUP(K1675&amp;"_"&amp;L1675&amp;"_"&amp;M1675&amp;"_"&amp;O1675,[1]挑战模式!$A:$AS,14+N1675,FALSE)="","",IF(VLOOKUP(VLOOKUP(K1675&amp;"_"&amp;L1675&amp;"_"&amp;M1675&amp;"_"&amp;O1675,[1]挑战模式!$A:$AS,14+N1675,FALSE),[1]怪物!$B:$L,11,FALSE)=0,"",VLOOKUP(VLOOKUP(K1675&amp;"_"&amp;L1675&amp;"_"&amp;M1675&amp;"_"&amp;O1675,[1]挑战模式!$A:$AS,14+N1675,FALSE),[1]怪物!$B:$L,11,FALSE))))</f>
        <v/>
      </c>
      <c r="H1675" t="str">
        <f t="shared" si="79"/>
        <v/>
      </c>
      <c r="I1675" t="str">
        <f t="shared" si="80"/>
        <v/>
      </c>
      <c r="J1675" t="str">
        <f>IF(B1675="","",IF(RIGHT(VLOOKUP(K1675&amp;"_"&amp;L1675&amp;"_"&amp;M1675&amp;"_"&amp;O1675,[1]挑战模式!$A:$AS,14+N1675,FALSE),1)="3","EffectCreate_BossEffect;EffectCreate_MonsterShow","EffectCreate_MonsterShow"))</f>
        <v/>
      </c>
      <c r="K1675" s="2">
        <v>2</v>
      </c>
      <c r="L1675" s="2">
        <v>4</v>
      </c>
      <c r="M1675" s="2">
        <v>3</v>
      </c>
      <c r="N1675" s="2">
        <v>6</v>
      </c>
      <c r="O1675" s="6" t="s">
        <v>469</v>
      </c>
    </row>
    <row r="1676" spans="2:15" x14ac:dyDescent="0.2">
      <c r="B1676" t="str">
        <f>IF(ISNA(VLOOKUP(K1676&amp;"_"&amp;L1676&amp;"_"&amp;M1676&amp;"_"&amp;O1676,[1]挑战模式!$A:$AS,1,FALSE)),"",IF(VLOOKUP(K1676&amp;"_"&amp;L1676&amp;"_"&amp;M1676&amp;"_"&amp;O1676,[1]挑战模式!$A:$AS,14+N1676,FALSE)="","","Monster_Season"&amp;K1676&amp;"_Challenge"&amp;L1676&amp;"_"&amp;M1676&amp;"_"&amp;N1676&amp;"_"&amp;O1676))</f>
        <v>Monster_Season2_Challenge4_4_1_Easy</v>
      </c>
      <c r="C1676" t="str">
        <f t="shared" si="78"/>
        <v>None</v>
      </c>
      <c r="G1676" t="str">
        <f>IF(ISNA(VLOOKUP(K1676&amp;"_"&amp;L1676&amp;"_"&amp;M1676&amp;"_"&amp;O1676,[1]挑战模式!$A:$AS,14+N1676,FALSE)),"",IF(VLOOKUP(K1676&amp;"_"&amp;L1676&amp;"_"&amp;M1676&amp;"_"&amp;O1676,[1]挑战模式!$A:$AS,14+N1676,FALSE)="","",IF(VLOOKUP(VLOOKUP(K1676&amp;"_"&amp;L1676&amp;"_"&amp;M1676&amp;"_"&amp;O1676,[1]挑战模式!$A:$AS,14+N1676,FALSE),[1]怪物!$B:$L,11,FALSE)=0,"",VLOOKUP(VLOOKUP(K1676&amp;"_"&amp;L1676&amp;"_"&amp;M1676&amp;"_"&amp;O1676,[1]挑战模式!$A:$AS,14+N1676,FALSE),[1]怪物!$B:$L,11,FALSE))))</f>
        <v/>
      </c>
      <c r="H1676" t="str">
        <f t="shared" si="79"/>
        <v>Unit_Monster_Season2_Challenge4_4_1_Easy</v>
      </c>
      <c r="I1676" t="str">
        <f t="shared" si="80"/>
        <v>TowerDefense_Monster1</v>
      </c>
      <c r="J1676" t="str">
        <f>IF(B1676="","",IF(RIGHT(VLOOKUP(K1676&amp;"_"&amp;L1676&amp;"_"&amp;M1676&amp;"_"&amp;O1676,[1]挑战模式!$A:$AS,14+N1676,FALSE),1)="3","EffectCreate_BossEffect;EffectCreate_MonsterShow","EffectCreate_MonsterShow"))</f>
        <v>EffectCreate_MonsterShow</v>
      </c>
      <c r="K1676" s="2">
        <v>2</v>
      </c>
      <c r="L1676" s="2">
        <v>4</v>
      </c>
      <c r="M1676" s="2">
        <v>4</v>
      </c>
      <c r="N1676" s="2">
        <v>1</v>
      </c>
      <c r="O1676" s="6" t="s">
        <v>469</v>
      </c>
    </row>
    <row r="1677" spans="2:15" x14ac:dyDescent="0.2">
      <c r="B1677" t="str">
        <f>IF(ISNA(VLOOKUP(K1677&amp;"_"&amp;L1677&amp;"_"&amp;M1677&amp;"_"&amp;O1677,[1]挑战模式!$A:$AS,1,FALSE)),"",IF(VLOOKUP(K1677&amp;"_"&amp;L1677&amp;"_"&amp;M1677&amp;"_"&amp;O1677,[1]挑战模式!$A:$AS,14+N1677,FALSE)="","","Monster_Season"&amp;K1677&amp;"_Challenge"&amp;L1677&amp;"_"&amp;M1677&amp;"_"&amp;N1677&amp;"_"&amp;O1677))</f>
        <v>Monster_Season2_Challenge4_4_2_Easy</v>
      </c>
      <c r="C1677" t="str">
        <f t="shared" si="78"/>
        <v>None</v>
      </c>
      <c r="G1677" t="str">
        <f>IF(ISNA(VLOOKUP(K1677&amp;"_"&amp;L1677&amp;"_"&amp;M1677&amp;"_"&amp;O1677,[1]挑战模式!$A:$AS,14+N1677,FALSE)),"",IF(VLOOKUP(K1677&amp;"_"&amp;L1677&amp;"_"&amp;M1677&amp;"_"&amp;O1677,[1]挑战模式!$A:$AS,14+N1677,FALSE)="","",IF(VLOOKUP(VLOOKUP(K1677&amp;"_"&amp;L1677&amp;"_"&amp;M1677&amp;"_"&amp;O1677,[1]挑战模式!$A:$AS,14+N1677,FALSE),[1]怪物!$B:$L,11,FALSE)=0,"",VLOOKUP(VLOOKUP(K1677&amp;"_"&amp;L1677&amp;"_"&amp;M1677&amp;"_"&amp;O1677,[1]挑战模式!$A:$AS,14+N1677,FALSE),[1]怪物!$B:$L,11,FALSE))))</f>
        <v/>
      </c>
      <c r="H1677" t="str">
        <f t="shared" si="79"/>
        <v>Unit_Monster_Season2_Challenge4_4_2_Easy</v>
      </c>
      <c r="I1677" t="str">
        <f t="shared" si="80"/>
        <v>TowerDefense_Monster1</v>
      </c>
      <c r="J1677" t="str">
        <f>IF(B1677="","",IF(RIGHT(VLOOKUP(K1677&amp;"_"&amp;L1677&amp;"_"&amp;M1677&amp;"_"&amp;O1677,[1]挑战模式!$A:$AS,14+N1677,FALSE),1)="3","EffectCreate_BossEffect;EffectCreate_MonsterShow","EffectCreate_MonsterShow"))</f>
        <v>EffectCreate_MonsterShow</v>
      </c>
      <c r="K1677" s="2">
        <v>2</v>
      </c>
      <c r="L1677" s="2">
        <v>4</v>
      </c>
      <c r="M1677" s="2">
        <v>4</v>
      </c>
      <c r="N1677" s="2">
        <v>2</v>
      </c>
      <c r="O1677" s="6" t="s">
        <v>469</v>
      </c>
    </row>
    <row r="1678" spans="2:15" x14ac:dyDescent="0.2">
      <c r="B1678" t="str">
        <f>IF(ISNA(VLOOKUP(K1678&amp;"_"&amp;L1678&amp;"_"&amp;M1678&amp;"_"&amp;O1678,[1]挑战模式!$A:$AS,1,FALSE)),"",IF(VLOOKUP(K1678&amp;"_"&amp;L1678&amp;"_"&amp;M1678&amp;"_"&amp;O1678,[1]挑战模式!$A:$AS,14+N1678,FALSE)="","","Monster_Season"&amp;K1678&amp;"_Challenge"&amp;L1678&amp;"_"&amp;M1678&amp;"_"&amp;N1678&amp;"_"&amp;O1678))</f>
        <v>Monster_Season2_Challenge4_4_3_Easy</v>
      </c>
      <c r="C1678" t="str">
        <f t="shared" si="78"/>
        <v>None</v>
      </c>
      <c r="G1678" t="str">
        <f>IF(ISNA(VLOOKUP(K1678&amp;"_"&amp;L1678&amp;"_"&amp;M1678&amp;"_"&amp;O1678,[1]挑战模式!$A:$AS,14+N1678,FALSE)),"",IF(VLOOKUP(K1678&amp;"_"&amp;L1678&amp;"_"&amp;M1678&amp;"_"&amp;O1678,[1]挑战模式!$A:$AS,14+N1678,FALSE)="","",IF(VLOOKUP(VLOOKUP(K1678&amp;"_"&amp;L1678&amp;"_"&amp;M1678&amp;"_"&amp;O1678,[1]挑战模式!$A:$AS,14+N1678,FALSE),[1]怪物!$B:$L,11,FALSE)=0,"",VLOOKUP(VLOOKUP(K1678&amp;"_"&amp;L1678&amp;"_"&amp;M1678&amp;"_"&amp;O1678,[1]挑战模式!$A:$AS,14+N1678,FALSE),[1]怪物!$B:$L,11,FALSE))))</f>
        <v/>
      </c>
      <c r="H1678" t="str">
        <f t="shared" si="79"/>
        <v>Unit_Monster_Season2_Challenge4_4_3_Easy</v>
      </c>
      <c r="I1678" t="str">
        <f t="shared" si="80"/>
        <v>TowerDefense_Monster1</v>
      </c>
      <c r="J1678" t="str">
        <f>IF(B1678="","",IF(RIGHT(VLOOKUP(K1678&amp;"_"&amp;L1678&amp;"_"&amp;M1678&amp;"_"&amp;O1678,[1]挑战模式!$A:$AS,14+N1678,FALSE),1)="3","EffectCreate_BossEffect;EffectCreate_MonsterShow","EffectCreate_MonsterShow"))</f>
        <v>EffectCreate_MonsterShow</v>
      </c>
      <c r="K1678" s="2">
        <v>2</v>
      </c>
      <c r="L1678" s="2">
        <v>4</v>
      </c>
      <c r="M1678" s="2">
        <v>4</v>
      </c>
      <c r="N1678" s="2">
        <v>3</v>
      </c>
      <c r="O1678" s="6" t="s">
        <v>469</v>
      </c>
    </row>
    <row r="1679" spans="2:15" x14ac:dyDescent="0.2">
      <c r="B1679" t="str">
        <f>IF(ISNA(VLOOKUP(K1679&amp;"_"&amp;L1679&amp;"_"&amp;M1679&amp;"_"&amp;O1679,[1]挑战模式!$A:$AS,1,FALSE)),"",IF(VLOOKUP(K1679&amp;"_"&amp;L1679&amp;"_"&amp;M1679&amp;"_"&amp;O1679,[1]挑战模式!$A:$AS,14+N1679,FALSE)="","","Monster_Season"&amp;K1679&amp;"_Challenge"&amp;L1679&amp;"_"&amp;M1679&amp;"_"&amp;N1679&amp;"_"&amp;O1679))</f>
        <v/>
      </c>
      <c r="C1679" t="str">
        <f t="shared" si="78"/>
        <v/>
      </c>
      <c r="G1679" t="str">
        <f>IF(ISNA(VLOOKUP(K1679&amp;"_"&amp;L1679&amp;"_"&amp;M1679&amp;"_"&amp;O1679,[1]挑战模式!$A:$AS,14+N1679,FALSE)),"",IF(VLOOKUP(K1679&amp;"_"&amp;L1679&amp;"_"&amp;M1679&amp;"_"&amp;O1679,[1]挑战模式!$A:$AS,14+N1679,FALSE)="","",IF(VLOOKUP(VLOOKUP(K1679&amp;"_"&amp;L1679&amp;"_"&amp;M1679&amp;"_"&amp;O1679,[1]挑战模式!$A:$AS,14+N1679,FALSE),[1]怪物!$B:$L,11,FALSE)=0,"",VLOOKUP(VLOOKUP(K1679&amp;"_"&amp;L1679&amp;"_"&amp;M1679&amp;"_"&amp;O1679,[1]挑战模式!$A:$AS,14+N1679,FALSE),[1]怪物!$B:$L,11,FALSE))))</f>
        <v/>
      </c>
      <c r="H1679" t="str">
        <f t="shared" si="79"/>
        <v/>
      </c>
      <c r="I1679" t="str">
        <f t="shared" si="80"/>
        <v/>
      </c>
      <c r="J1679" t="str">
        <f>IF(B1679="","",IF(RIGHT(VLOOKUP(K1679&amp;"_"&amp;L1679&amp;"_"&amp;M1679&amp;"_"&amp;O1679,[1]挑战模式!$A:$AS,14+N1679,FALSE),1)="3","EffectCreate_BossEffect;EffectCreate_MonsterShow","EffectCreate_MonsterShow"))</f>
        <v/>
      </c>
      <c r="K1679" s="2">
        <v>2</v>
      </c>
      <c r="L1679" s="2">
        <v>4</v>
      </c>
      <c r="M1679" s="2">
        <v>4</v>
      </c>
      <c r="N1679" s="2">
        <v>4</v>
      </c>
      <c r="O1679" s="6" t="s">
        <v>469</v>
      </c>
    </row>
    <row r="1680" spans="2:15" x14ac:dyDescent="0.2">
      <c r="B1680" t="str">
        <f>IF(ISNA(VLOOKUP(K1680&amp;"_"&amp;L1680&amp;"_"&amp;M1680&amp;"_"&amp;O1680,[1]挑战模式!$A:$AS,1,FALSE)),"",IF(VLOOKUP(K1680&amp;"_"&amp;L1680&amp;"_"&amp;M1680&amp;"_"&amp;O1680,[1]挑战模式!$A:$AS,14+N1680,FALSE)="","","Monster_Season"&amp;K1680&amp;"_Challenge"&amp;L1680&amp;"_"&amp;M1680&amp;"_"&amp;N1680&amp;"_"&amp;O1680))</f>
        <v/>
      </c>
      <c r="C1680" t="str">
        <f t="shared" si="78"/>
        <v/>
      </c>
      <c r="G1680" t="str">
        <f>IF(ISNA(VLOOKUP(K1680&amp;"_"&amp;L1680&amp;"_"&amp;M1680&amp;"_"&amp;O1680,[1]挑战模式!$A:$AS,14+N1680,FALSE)),"",IF(VLOOKUP(K1680&amp;"_"&amp;L1680&amp;"_"&amp;M1680&amp;"_"&amp;O1680,[1]挑战模式!$A:$AS,14+N1680,FALSE)="","",IF(VLOOKUP(VLOOKUP(K1680&amp;"_"&amp;L1680&amp;"_"&amp;M1680&amp;"_"&amp;O1680,[1]挑战模式!$A:$AS,14+N1680,FALSE),[1]怪物!$B:$L,11,FALSE)=0,"",VLOOKUP(VLOOKUP(K1680&amp;"_"&amp;L1680&amp;"_"&amp;M1680&amp;"_"&amp;O1680,[1]挑战模式!$A:$AS,14+N1680,FALSE),[1]怪物!$B:$L,11,FALSE))))</f>
        <v/>
      </c>
      <c r="H1680" t="str">
        <f t="shared" si="79"/>
        <v/>
      </c>
      <c r="I1680" t="str">
        <f t="shared" si="80"/>
        <v/>
      </c>
      <c r="J1680" t="str">
        <f>IF(B1680="","",IF(RIGHT(VLOOKUP(K1680&amp;"_"&amp;L1680&amp;"_"&amp;M1680&amp;"_"&amp;O1680,[1]挑战模式!$A:$AS,14+N1680,FALSE),1)="3","EffectCreate_BossEffect;EffectCreate_MonsterShow","EffectCreate_MonsterShow"))</f>
        <v/>
      </c>
      <c r="K1680" s="2">
        <v>2</v>
      </c>
      <c r="L1680" s="2">
        <v>4</v>
      </c>
      <c r="M1680" s="2">
        <v>4</v>
      </c>
      <c r="N1680" s="2">
        <v>5</v>
      </c>
      <c r="O1680" s="6" t="s">
        <v>469</v>
      </c>
    </row>
    <row r="1681" spans="2:15" x14ac:dyDescent="0.2">
      <c r="B1681" t="str">
        <f>IF(ISNA(VLOOKUP(K1681&amp;"_"&amp;L1681&amp;"_"&amp;M1681&amp;"_"&amp;O1681,[1]挑战模式!$A:$AS,1,FALSE)),"",IF(VLOOKUP(K1681&amp;"_"&amp;L1681&amp;"_"&amp;M1681&amp;"_"&amp;O1681,[1]挑战模式!$A:$AS,14+N1681,FALSE)="","","Monster_Season"&amp;K1681&amp;"_Challenge"&amp;L1681&amp;"_"&amp;M1681&amp;"_"&amp;N1681&amp;"_"&amp;O1681))</f>
        <v/>
      </c>
      <c r="C1681" t="str">
        <f t="shared" si="78"/>
        <v/>
      </c>
      <c r="G1681" t="str">
        <f>IF(ISNA(VLOOKUP(K1681&amp;"_"&amp;L1681&amp;"_"&amp;M1681&amp;"_"&amp;O1681,[1]挑战模式!$A:$AS,14+N1681,FALSE)),"",IF(VLOOKUP(K1681&amp;"_"&amp;L1681&amp;"_"&amp;M1681&amp;"_"&amp;O1681,[1]挑战模式!$A:$AS,14+N1681,FALSE)="","",IF(VLOOKUP(VLOOKUP(K1681&amp;"_"&amp;L1681&amp;"_"&amp;M1681&amp;"_"&amp;O1681,[1]挑战模式!$A:$AS,14+N1681,FALSE),[1]怪物!$B:$L,11,FALSE)=0,"",VLOOKUP(VLOOKUP(K1681&amp;"_"&amp;L1681&amp;"_"&amp;M1681&amp;"_"&amp;O1681,[1]挑战模式!$A:$AS,14+N1681,FALSE),[1]怪物!$B:$L,11,FALSE))))</f>
        <v/>
      </c>
      <c r="H1681" t="str">
        <f t="shared" si="79"/>
        <v/>
      </c>
      <c r="I1681" t="str">
        <f t="shared" si="80"/>
        <v/>
      </c>
      <c r="J1681" t="str">
        <f>IF(B1681="","",IF(RIGHT(VLOOKUP(K1681&amp;"_"&amp;L1681&amp;"_"&amp;M1681&amp;"_"&amp;O1681,[1]挑战模式!$A:$AS,14+N1681,FALSE),1)="3","EffectCreate_BossEffect;EffectCreate_MonsterShow","EffectCreate_MonsterShow"))</f>
        <v/>
      </c>
      <c r="K1681" s="2">
        <v>2</v>
      </c>
      <c r="L1681" s="2">
        <v>4</v>
      </c>
      <c r="M1681" s="2">
        <v>4</v>
      </c>
      <c r="N1681" s="2">
        <v>6</v>
      </c>
      <c r="O1681" s="6" t="s">
        <v>469</v>
      </c>
    </row>
    <row r="1682" spans="2:15" x14ac:dyDescent="0.2">
      <c r="B1682" t="str">
        <f>IF(ISNA(VLOOKUP(K1682&amp;"_"&amp;L1682&amp;"_"&amp;M1682&amp;"_"&amp;O1682,[1]挑战模式!$A:$AS,1,FALSE)),"",IF(VLOOKUP(K1682&amp;"_"&amp;L1682&amp;"_"&amp;M1682&amp;"_"&amp;O1682,[1]挑战模式!$A:$AS,14+N1682,FALSE)="","","Monster_Season"&amp;K1682&amp;"_Challenge"&amp;L1682&amp;"_"&amp;M1682&amp;"_"&amp;N1682&amp;"_"&amp;O1682))</f>
        <v>Monster_Season2_Challenge4_5_1_Easy</v>
      </c>
      <c r="C1682" t="str">
        <f t="shared" si="78"/>
        <v>None</v>
      </c>
      <c r="G1682" t="str">
        <f>IF(ISNA(VLOOKUP(K1682&amp;"_"&amp;L1682&amp;"_"&amp;M1682&amp;"_"&amp;O1682,[1]挑战模式!$A:$AS,14+N1682,FALSE)),"",IF(VLOOKUP(K1682&amp;"_"&amp;L1682&amp;"_"&amp;M1682&amp;"_"&amp;O1682,[1]挑战模式!$A:$AS,14+N1682,FALSE)="","",IF(VLOOKUP(VLOOKUP(K1682&amp;"_"&amp;L1682&amp;"_"&amp;M1682&amp;"_"&amp;O1682,[1]挑战模式!$A:$AS,14+N1682,FALSE),[1]怪物!$B:$L,11,FALSE)=0,"",VLOOKUP(VLOOKUP(K1682&amp;"_"&amp;L1682&amp;"_"&amp;M1682&amp;"_"&amp;O1682,[1]挑战模式!$A:$AS,14+N1682,FALSE),[1]怪物!$B:$L,11,FALSE))))</f>
        <v/>
      </c>
      <c r="H1682" t="str">
        <f t="shared" si="79"/>
        <v>Unit_Monster_Season2_Challenge4_5_1_Easy</v>
      </c>
      <c r="I1682" t="str">
        <f t="shared" si="80"/>
        <v>TowerDefense_Monster1</v>
      </c>
      <c r="J1682" t="str">
        <f>IF(B1682="","",IF(RIGHT(VLOOKUP(K1682&amp;"_"&amp;L1682&amp;"_"&amp;M1682&amp;"_"&amp;O1682,[1]挑战模式!$A:$AS,14+N1682,FALSE),1)="3","EffectCreate_BossEffect;EffectCreate_MonsterShow","EffectCreate_MonsterShow"))</f>
        <v>EffectCreate_MonsterShow</v>
      </c>
      <c r="K1682" s="2">
        <v>2</v>
      </c>
      <c r="L1682" s="2">
        <v>4</v>
      </c>
      <c r="M1682" s="2">
        <v>5</v>
      </c>
      <c r="N1682" s="2">
        <v>1</v>
      </c>
      <c r="O1682" s="6" t="s">
        <v>469</v>
      </c>
    </row>
    <row r="1683" spans="2:15" x14ac:dyDescent="0.2">
      <c r="B1683" t="str">
        <f>IF(ISNA(VLOOKUP(K1683&amp;"_"&amp;L1683&amp;"_"&amp;M1683&amp;"_"&amp;O1683,[1]挑战模式!$A:$AS,1,FALSE)),"",IF(VLOOKUP(K1683&amp;"_"&amp;L1683&amp;"_"&amp;M1683&amp;"_"&amp;O1683,[1]挑战模式!$A:$AS,14+N1683,FALSE)="","","Monster_Season"&amp;K1683&amp;"_Challenge"&amp;L1683&amp;"_"&amp;M1683&amp;"_"&amp;N1683&amp;"_"&amp;O1683))</f>
        <v>Monster_Season2_Challenge4_5_2_Easy</v>
      </c>
      <c r="C1683" t="str">
        <f t="shared" si="78"/>
        <v>None</v>
      </c>
      <c r="G1683" t="str">
        <f>IF(ISNA(VLOOKUP(K1683&amp;"_"&amp;L1683&amp;"_"&amp;M1683&amp;"_"&amp;O1683,[1]挑战模式!$A:$AS,14+N1683,FALSE)),"",IF(VLOOKUP(K1683&amp;"_"&amp;L1683&amp;"_"&amp;M1683&amp;"_"&amp;O1683,[1]挑战模式!$A:$AS,14+N1683,FALSE)="","",IF(VLOOKUP(VLOOKUP(K1683&amp;"_"&amp;L1683&amp;"_"&amp;M1683&amp;"_"&amp;O1683,[1]挑战模式!$A:$AS,14+N1683,FALSE),[1]怪物!$B:$L,11,FALSE)=0,"",VLOOKUP(VLOOKUP(K1683&amp;"_"&amp;L1683&amp;"_"&amp;M1683&amp;"_"&amp;O1683,[1]挑战模式!$A:$AS,14+N1683,FALSE),[1]怪物!$B:$L,11,FALSE))))</f>
        <v/>
      </c>
      <c r="H1683" t="str">
        <f t="shared" si="79"/>
        <v>Unit_Monster_Season2_Challenge4_5_2_Easy</v>
      </c>
      <c r="I1683" t="str">
        <f t="shared" si="80"/>
        <v>TowerDefense_Monster1</v>
      </c>
      <c r="J1683" t="str">
        <f>IF(B1683="","",IF(RIGHT(VLOOKUP(K1683&amp;"_"&amp;L1683&amp;"_"&amp;M1683&amp;"_"&amp;O1683,[1]挑战模式!$A:$AS,14+N1683,FALSE),1)="3","EffectCreate_BossEffect;EffectCreate_MonsterShow","EffectCreate_MonsterShow"))</f>
        <v>EffectCreate_MonsterShow</v>
      </c>
      <c r="K1683" s="2">
        <v>2</v>
      </c>
      <c r="L1683" s="2">
        <v>4</v>
      </c>
      <c r="M1683" s="2">
        <v>5</v>
      </c>
      <c r="N1683" s="2">
        <v>2</v>
      </c>
      <c r="O1683" s="6" t="s">
        <v>469</v>
      </c>
    </row>
    <row r="1684" spans="2:15" x14ac:dyDescent="0.2">
      <c r="B1684" t="str">
        <f>IF(ISNA(VLOOKUP(K1684&amp;"_"&amp;L1684&amp;"_"&amp;M1684&amp;"_"&amp;O1684,[1]挑战模式!$A:$AS,1,FALSE)),"",IF(VLOOKUP(K1684&amp;"_"&amp;L1684&amp;"_"&amp;M1684&amp;"_"&amp;O1684,[1]挑战模式!$A:$AS,14+N1684,FALSE)="","","Monster_Season"&amp;K1684&amp;"_Challenge"&amp;L1684&amp;"_"&amp;M1684&amp;"_"&amp;N1684&amp;"_"&amp;O1684))</f>
        <v>Monster_Season2_Challenge4_5_3_Easy</v>
      </c>
      <c r="C1684" t="str">
        <f t="shared" si="78"/>
        <v>None</v>
      </c>
      <c r="G1684" t="str">
        <f>IF(ISNA(VLOOKUP(K1684&amp;"_"&amp;L1684&amp;"_"&amp;M1684&amp;"_"&amp;O1684,[1]挑战模式!$A:$AS,14+N1684,FALSE)),"",IF(VLOOKUP(K1684&amp;"_"&amp;L1684&amp;"_"&amp;M1684&amp;"_"&amp;O1684,[1]挑战模式!$A:$AS,14+N1684,FALSE)="","",IF(VLOOKUP(VLOOKUP(K1684&amp;"_"&amp;L1684&amp;"_"&amp;M1684&amp;"_"&amp;O1684,[1]挑战模式!$A:$AS,14+N1684,FALSE),[1]怪物!$B:$L,11,FALSE)=0,"",VLOOKUP(VLOOKUP(K1684&amp;"_"&amp;L1684&amp;"_"&amp;M1684&amp;"_"&amp;O1684,[1]挑战模式!$A:$AS,14+N1684,FALSE),[1]怪物!$B:$L,11,FALSE))))</f>
        <v/>
      </c>
      <c r="H1684" t="str">
        <f t="shared" si="79"/>
        <v>Unit_Monster_Season2_Challenge4_5_3_Easy</v>
      </c>
      <c r="I1684" t="str">
        <f t="shared" si="80"/>
        <v>TowerDefense_Monster1</v>
      </c>
      <c r="J1684" t="str">
        <f>IF(B1684="","",IF(RIGHT(VLOOKUP(K1684&amp;"_"&amp;L1684&amp;"_"&amp;M1684&amp;"_"&amp;O1684,[1]挑战模式!$A:$AS,14+N1684,FALSE),1)="3","EffectCreate_BossEffect;EffectCreate_MonsterShow","EffectCreate_MonsterShow"))</f>
        <v>EffectCreate_MonsterShow</v>
      </c>
      <c r="K1684" s="2">
        <v>2</v>
      </c>
      <c r="L1684" s="2">
        <v>4</v>
      </c>
      <c r="M1684" s="2">
        <v>5</v>
      </c>
      <c r="N1684" s="2">
        <v>3</v>
      </c>
      <c r="O1684" s="6" t="s">
        <v>469</v>
      </c>
    </row>
    <row r="1685" spans="2:15" x14ac:dyDescent="0.2">
      <c r="B1685" t="str">
        <f>IF(ISNA(VLOOKUP(K1685&amp;"_"&amp;L1685&amp;"_"&amp;M1685&amp;"_"&amp;O1685,[1]挑战模式!$A:$AS,1,FALSE)),"",IF(VLOOKUP(K1685&amp;"_"&amp;L1685&amp;"_"&amp;M1685&amp;"_"&amp;O1685,[1]挑战模式!$A:$AS,14+N1685,FALSE)="","","Monster_Season"&amp;K1685&amp;"_Challenge"&amp;L1685&amp;"_"&amp;M1685&amp;"_"&amp;N1685&amp;"_"&amp;O1685))</f>
        <v/>
      </c>
      <c r="C1685" t="str">
        <f t="shared" si="78"/>
        <v/>
      </c>
      <c r="G1685" t="str">
        <f>IF(ISNA(VLOOKUP(K1685&amp;"_"&amp;L1685&amp;"_"&amp;M1685&amp;"_"&amp;O1685,[1]挑战模式!$A:$AS,14+N1685,FALSE)),"",IF(VLOOKUP(K1685&amp;"_"&amp;L1685&amp;"_"&amp;M1685&amp;"_"&amp;O1685,[1]挑战模式!$A:$AS,14+N1685,FALSE)="","",IF(VLOOKUP(VLOOKUP(K1685&amp;"_"&amp;L1685&amp;"_"&amp;M1685&amp;"_"&amp;O1685,[1]挑战模式!$A:$AS,14+N1685,FALSE),[1]怪物!$B:$L,11,FALSE)=0,"",VLOOKUP(VLOOKUP(K1685&amp;"_"&amp;L1685&amp;"_"&amp;M1685&amp;"_"&amp;O1685,[1]挑战模式!$A:$AS,14+N1685,FALSE),[1]怪物!$B:$L,11,FALSE))))</f>
        <v/>
      </c>
      <c r="H1685" t="str">
        <f t="shared" si="79"/>
        <v/>
      </c>
      <c r="I1685" t="str">
        <f t="shared" si="80"/>
        <v/>
      </c>
      <c r="J1685" t="str">
        <f>IF(B1685="","",IF(RIGHT(VLOOKUP(K1685&amp;"_"&amp;L1685&amp;"_"&amp;M1685&amp;"_"&amp;O1685,[1]挑战模式!$A:$AS,14+N1685,FALSE),1)="3","EffectCreate_BossEffect;EffectCreate_MonsterShow","EffectCreate_MonsterShow"))</f>
        <v/>
      </c>
      <c r="K1685" s="2">
        <v>2</v>
      </c>
      <c r="L1685" s="2">
        <v>4</v>
      </c>
      <c r="M1685" s="2">
        <v>5</v>
      </c>
      <c r="N1685" s="2">
        <v>4</v>
      </c>
      <c r="O1685" s="6" t="s">
        <v>469</v>
      </c>
    </row>
    <row r="1686" spans="2:15" x14ac:dyDescent="0.2">
      <c r="B1686" t="str">
        <f>IF(ISNA(VLOOKUP(K1686&amp;"_"&amp;L1686&amp;"_"&amp;M1686&amp;"_"&amp;O1686,[1]挑战模式!$A:$AS,1,FALSE)),"",IF(VLOOKUP(K1686&amp;"_"&amp;L1686&amp;"_"&amp;M1686&amp;"_"&amp;O1686,[1]挑战模式!$A:$AS,14+N1686,FALSE)="","","Monster_Season"&amp;K1686&amp;"_Challenge"&amp;L1686&amp;"_"&amp;M1686&amp;"_"&amp;N1686&amp;"_"&amp;O1686))</f>
        <v/>
      </c>
      <c r="C1686" t="str">
        <f t="shared" si="78"/>
        <v/>
      </c>
      <c r="G1686" t="str">
        <f>IF(ISNA(VLOOKUP(K1686&amp;"_"&amp;L1686&amp;"_"&amp;M1686&amp;"_"&amp;O1686,[1]挑战模式!$A:$AS,14+N1686,FALSE)),"",IF(VLOOKUP(K1686&amp;"_"&amp;L1686&amp;"_"&amp;M1686&amp;"_"&amp;O1686,[1]挑战模式!$A:$AS,14+N1686,FALSE)="","",IF(VLOOKUP(VLOOKUP(K1686&amp;"_"&amp;L1686&amp;"_"&amp;M1686&amp;"_"&amp;O1686,[1]挑战模式!$A:$AS,14+N1686,FALSE),[1]怪物!$B:$L,11,FALSE)=0,"",VLOOKUP(VLOOKUP(K1686&amp;"_"&amp;L1686&amp;"_"&amp;M1686&amp;"_"&amp;O1686,[1]挑战模式!$A:$AS,14+N1686,FALSE),[1]怪物!$B:$L,11,FALSE))))</f>
        <v/>
      </c>
      <c r="H1686" t="str">
        <f t="shared" si="79"/>
        <v/>
      </c>
      <c r="I1686" t="str">
        <f t="shared" si="80"/>
        <v/>
      </c>
      <c r="J1686" t="str">
        <f>IF(B1686="","",IF(RIGHT(VLOOKUP(K1686&amp;"_"&amp;L1686&amp;"_"&amp;M1686&amp;"_"&amp;O1686,[1]挑战模式!$A:$AS,14+N1686,FALSE),1)="3","EffectCreate_BossEffect;EffectCreate_MonsterShow","EffectCreate_MonsterShow"))</f>
        <v/>
      </c>
      <c r="K1686" s="2">
        <v>2</v>
      </c>
      <c r="L1686" s="2">
        <v>4</v>
      </c>
      <c r="M1686" s="2">
        <v>5</v>
      </c>
      <c r="N1686" s="2">
        <v>5</v>
      </c>
      <c r="O1686" s="6" t="s">
        <v>469</v>
      </c>
    </row>
    <row r="1687" spans="2:15" x14ac:dyDescent="0.2">
      <c r="B1687" t="str">
        <f>IF(ISNA(VLOOKUP(K1687&amp;"_"&amp;L1687&amp;"_"&amp;M1687&amp;"_"&amp;O1687,[1]挑战模式!$A:$AS,1,FALSE)),"",IF(VLOOKUP(K1687&amp;"_"&amp;L1687&amp;"_"&amp;M1687&amp;"_"&amp;O1687,[1]挑战模式!$A:$AS,14+N1687,FALSE)="","","Monster_Season"&amp;K1687&amp;"_Challenge"&amp;L1687&amp;"_"&amp;M1687&amp;"_"&amp;N1687&amp;"_"&amp;O1687))</f>
        <v/>
      </c>
      <c r="C1687" t="str">
        <f t="shared" si="78"/>
        <v/>
      </c>
      <c r="G1687" t="str">
        <f>IF(ISNA(VLOOKUP(K1687&amp;"_"&amp;L1687&amp;"_"&amp;M1687&amp;"_"&amp;O1687,[1]挑战模式!$A:$AS,14+N1687,FALSE)),"",IF(VLOOKUP(K1687&amp;"_"&amp;L1687&amp;"_"&amp;M1687&amp;"_"&amp;O1687,[1]挑战模式!$A:$AS,14+N1687,FALSE)="","",IF(VLOOKUP(VLOOKUP(K1687&amp;"_"&amp;L1687&amp;"_"&amp;M1687&amp;"_"&amp;O1687,[1]挑战模式!$A:$AS,14+N1687,FALSE),[1]怪物!$B:$L,11,FALSE)=0,"",VLOOKUP(VLOOKUP(K1687&amp;"_"&amp;L1687&amp;"_"&amp;M1687&amp;"_"&amp;O1687,[1]挑战模式!$A:$AS,14+N1687,FALSE),[1]怪物!$B:$L,11,FALSE))))</f>
        <v/>
      </c>
      <c r="H1687" t="str">
        <f t="shared" si="79"/>
        <v/>
      </c>
      <c r="I1687" t="str">
        <f t="shared" si="80"/>
        <v/>
      </c>
      <c r="J1687" t="str">
        <f>IF(B1687="","",IF(RIGHT(VLOOKUP(K1687&amp;"_"&amp;L1687&amp;"_"&amp;M1687&amp;"_"&amp;O1687,[1]挑战模式!$A:$AS,14+N1687,FALSE),1)="3","EffectCreate_BossEffect;EffectCreate_MonsterShow","EffectCreate_MonsterShow"))</f>
        <v/>
      </c>
      <c r="K1687" s="2">
        <v>2</v>
      </c>
      <c r="L1687" s="2">
        <v>4</v>
      </c>
      <c r="M1687" s="2">
        <v>5</v>
      </c>
      <c r="N1687" s="2">
        <v>6</v>
      </c>
      <c r="O1687" s="6" t="s">
        <v>469</v>
      </c>
    </row>
    <row r="1688" spans="2:15" x14ac:dyDescent="0.2">
      <c r="B1688" t="str">
        <f>IF(ISNA(VLOOKUP(K1688&amp;"_"&amp;L1688&amp;"_"&amp;M1688&amp;"_"&amp;O1688,[1]挑战模式!$A:$AS,1,FALSE)),"",IF(VLOOKUP(K1688&amp;"_"&amp;L1688&amp;"_"&amp;M1688&amp;"_"&amp;O1688,[1]挑战模式!$A:$AS,14+N1688,FALSE)="","","Monster_Season"&amp;K1688&amp;"_Challenge"&amp;L1688&amp;"_"&amp;M1688&amp;"_"&amp;N1688&amp;"_"&amp;O1688))</f>
        <v>Monster_Season2_Challenge4_6_1_Easy</v>
      </c>
      <c r="C1688" t="str">
        <f t="shared" si="78"/>
        <v>None</v>
      </c>
      <c r="G1688" t="str">
        <f>IF(ISNA(VLOOKUP(K1688&amp;"_"&amp;L1688&amp;"_"&amp;M1688&amp;"_"&amp;O1688,[1]挑战模式!$A:$AS,14+N1688,FALSE)),"",IF(VLOOKUP(K1688&amp;"_"&amp;L1688&amp;"_"&amp;M1688&amp;"_"&amp;O1688,[1]挑战模式!$A:$AS,14+N1688,FALSE)="","",IF(VLOOKUP(VLOOKUP(K1688&amp;"_"&amp;L1688&amp;"_"&amp;M1688&amp;"_"&amp;O1688,[1]挑战模式!$A:$AS,14+N1688,FALSE),[1]怪物!$B:$L,11,FALSE)=0,"",VLOOKUP(VLOOKUP(K1688&amp;"_"&amp;L1688&amp;"_"&amp;M1688&amp;"_"&amp;O1688,[1]挑战模式!$A:$AS,14+N1688,FALSE),[1]怪物!$B:$L,11,FALSE))))</f>
        <v/>
      </c>
      <c r="H1688" t="str">
        <f t="shared" si="79"/>
        <v>Unit_Monster_Season2_Challenge4_6_1_Easy</v>
      </c>
      <c r="I1688" t="str">
        <f t="shared" si="80"/>
        <v>TowerDefense_Monster1</v>
      </c>
      <c r="J1688" t="str">
        <f>IF(B1688="","",IF(RIGHT(VLOOKUP(K1688&amp;"_"&amp;L1688&amp;"_"&amp;M1688&amp;"_"&amp;O1688,[1]挑战模式!$A:$AS,14+N1688,FALSE),1)="3","EffectCreate_BossEffect;EffectCreate_MonsterShow","EffectCreate_MonsterShow"))</f>
        <v>EffectCreate_MonsterShow</v>
      </c>
      <c r="K1688" s="2">
        <v>2</v>
      </c>
      <c r="L1688" s="2">
        <v>4</v>
      </c>
      <c r="M1688" s="2">
        <v>6</v>
      </c>
      <c r="N1688" s="2">
        <v>1</v>
      </c>
      <c r="O1688" s="6" t="s">
        <v>469</v>
      </c>
    </row>
    <row r="1689" spans="2:15" x14ac:dyDescent="0.2">
      <c r="B1689" t="str">
        <f>IF(ISNA(VLOOKUP(K1689&amp;"_"&amp;L1689&amp;"_"&amp;M1689&amp;"_"&amp;O1689,[1]挑战模式!$A:$AS,1,FALSE)),"",IF(VLOOKUP(K1689&amp;"_"&amp;L1689&amp;"_"&amp;M1689&amp;"_"&amp;O1689,[1]挑战模式!$A:$AS,14+N1689,FALSE)="","","Monster_Season"&amp;K1689&amp;"_Challenge"&amp;L1689&amp;"_"&amp;M1689&amp;"_"&amp;N1689&amp;"_"&amp;O1689))</f>
        <v>Monster_Season2_Challenge4_6_2_Easy</v>
      </c>
      <c r="C1689" t="str">
        <f t="shared" si="78"/>
        <v>None</v>
      </c>
      <c r="G1689" t="str">
        <f>IF(ISNA(VLOOKUP(K1689&amp;"_"&amp;L1689&amp;"_"&amp;M1689&amp;"_"&amp;O1689,[1]挑战模式!$A:$AS,14+N1689,FALSE)),"",IF(VLOOKUP(K1689&amp;"_"&amp;L1689&amp;"_"&amp;M1689&amp;"_"&amp;O1689,[1]挑战模式!$A:$AS,14+N1689,FALSE)="","",IF(VLOOKUP(VLOOKUP(K1689&amp;"_"&amp;L1689&amp;"_"&amp;M1689&amp;"_"&amp;O1689,[1]挑战模式!$A:$AS,14+N1689,FALSE),[1]怪物!$B:$L,11,FALSE)=0,"",VLOOKUP(VLOOKUP(K1689&amp;"_"&amp;L1689&amp;"_"&amp;M1689&amp;"_"&amp;O1689,[1]挑战模式!$A:$AS,14+N1689,FALSE),[1]怪物!$B:$L,11,FALSE))))</f>
        <v/>
      </c>
      <c r="H1689" t="str">
        <f t="shared" si="79"/>
        <v>Unit_Monster_Season2_Challenge4_6_2_Easy</v>
      </c>
      <c r="I1689" t="str">
        <f t="shared" si="80"/>
        <v>TowerDefense_Monster1</v>
      </c>
      <c r="J1689" t="str">
        <f>IF(B1689="","",IF(RIGHT(VLOOKUP(K1689&amp;"_"&amp;L1689&amp;"_"&amp;M1689&amp;"_"&amp;O1689,[1]挑战模式!$A:$AS,14+N1689,FALSE),1)="3","EffectCreate_BossEffect;EffectCreate_MonsterShow","EffectCreate_MonsterShow"))</f>
        <v>EffectCreate_MonsterShow</v>
      </c>
      <c r="K1689" s="2">
        <v>2</v>
      </c>
      <c r="L1689" s="2">
        <v>4</v>
      </c>
      <c r="M1689" s="2">
        <v>6</v>
      </c>
      <c r="N1689" s="2">
        <v>2</v>
      </c>
      <c r="O1689" s="6" t="s">
        <v>469</v>
      </c>
    </row>
    <row r="1690" spans="2:15" x14ac:dyDescent="0.2">
      <c r="B1690" t="str">
        <f>IF(ISNA(VLOOKUP(K1690&amp;"_"&amp;L1690&amp;"_"&amp;M1690&amp;"_"&amp;O1690,[1]挑战模式!$A:$AS,1,FALSE)),"",IF(VLOOKUP(K1690&amp;"_"&amp;L1690&amp;"_"&amp;M1690&amp;"_"&amp;O1690,[1]挑战模式!$A:$AS,14+N1690,FALSE)="","","Monster_Season"&amp;K1690&amp;"_Challenge"&amp;L1690&amp;"_"&amp;M1690&amp;"_"&amp;N1690&amp;"_"&amp;O1690))</f>
        <v>Monster_Season2_Challenge4_6_3_Easy</v>
      </c>
      <c r="C1690" t="str">
        <f t="shared" si="78"/>
        <v>None</v>
      </c>
      <c r="G1690" t="str">
        <f>IF(ISNA(VLOOKUP(K1690&amp;"_"&amp;L1690&amp;"_"&amp;M1690&amp;"_"&amp;O1690,[1]挑战模式!$A:$AS,14+N1690,FALSE)),"",IF(VLOOKUP(K1690&amp;"_"&amp;L1690&amp;"_"&amp;M1690&amp;"_"&amp;O1690,[1]挑战模式!$A:$AS,14+N1690,FALSE)="","",IF(VLOOKUP(VLOOKUP(K1690&amp;"_"&amp;L1690&amp;"_"&amp;M1690&amp;"_"&amp;O1690,[1]挑战模式!$A:$AS,14+N1690,FALSE),[1]怪物!$B:$L,11,FALSE)=0,"",VLOOKUP(VLOOKUP(K1690&amp;"_"&amp;L1690&amp;"_"&amp;M1690&amp;"_"&amp;O1690,[1]挑战模式!$A:$AS,14+N1690,FALSE),[1]怪物!$B:$L,11,FALSE))))</f>
        <v/>
      </c>
      <c r="H1690" t="str">
        <f t="shared" si="79"/>
        <v>Unit_Monster_Season2_Challenge4_6_3_Easy</v>
      </c>
      <c r="I1690" t="str">
        <f t="shared" si="80"/>
        <v>TowerDefense_Monster1</v>
      </c>
      <c r="J1690" t="str">
        <f>IF(B1690="","",IF(RIGHT(VLOOKUP(K1690&amp;"_"&amp;L1690&amp;"_"&amp;M1690&amp;"_"&amp;O1690,[1]挑战模式!$A:$AS,14+N1690,FALSE),1)="3","EffectCreate_BossEffect;EffectCreate_MonsterShow","EffectCreate_MonsterShow"))</f>
        <v>EffectCreate_MonsterShow</v>
      </c>
      <c r="K1690" s="2">
        <v>2</v>
      </c>
      <c r="L1690" s="2">
        <v>4</v>
      </c>
      <c r="M1690" s="2">
        <v>6</v>
      </c>
      <c r="N1690" s="2">
        <v>3</v>
      </c>
      <c r="O1690" s="6" t="s">
        <v>469</v>
      </c>
    </row>
    <row r="1691" spans="2:15" x14ac:dyDescent="0.2">
      <c r="B1691" t="str">
        <f>IF(ISNA(VLOOKUP(K1691&amp;"_"&amp;L1691&amp;"_"&amp;M1691&amp;"_"&amp;O1691,[1]挑战模式!$A:$AS,1,FALSE)),"",IF(VLOOKUP(K1691&amp;"_"&amp;L1691&amp;"_"&amp;M1691&amp;"_"&amp;O1691,[1]挑战模式!$A:$AS,14+N1691,FALSE)="","","Monster_Season"&amp;K1691&amp;"_Challenge"&amp;L1691&amp;"_"&amp;M1691&amp;"_"&amp;N1691&amp;"_"&amp;O1691))</f>
        <v>Monster_Season2_Challenge4_6_4_Easy</v>
      </c>
      <c r="C1691" t="str">
        <f t="shared" si="78"/>
        <v>None</v>
      </c>
      <c r="G1691" t="str">
        <f>IF(ISNA(VLOOKUP(K1691&amp;"_"&amp;L1691&amp;"_"&amp;M1691&amp;"_"&amp;O1691,[1]挑战模式!$A:$AS,14+N1691,FALSE)),"",IF(VLOOKUP(K1691&amp;"_"&amp;L1691&amp;"_"&amp;M1691&amp;"_"&amp;O1691,[1]挑战模式!$A:$AS,14+N1691,FALSE)="","",IF(VLOOKUP(VLOOKUP(K1691&amp;"_"&amp;L1691&amp;"_"&amp;M1691&amp;"_"&amp;O1691,[1]挑战模式!$A:$AS,14+N1691,FALSE),[1]怪物!$B:$L,11,FALSE)=0,"",VLOOKUP(VLOOKUP(K1691&amp;"_"&amp;L1691&amp;"_"&amp;M1691&amp;"_"&amp;O1691,[1]挑战模式!$A:$AS,14+N1691,FALSE),[1]怪物!$B:$L,11,FALSE))))</f>
        <v/>
      </c>
      <c r="H1691" t="str">
        <f t="shared" si="79"/>
        <v>Unit_Monster_Season2_Challenge4_6_4_Easy</v>
      </c>
      <c r="I1691" t="str">
        <f t="shared" si="80"/>
        <v>TowerDefense_Monster1</v>
      </c>
      <c r="J1691" t="str">
        <f>IF(B1691="","",IF(RIGHT(VLOOKUP(K1691&amp;"_"&amp;L1691&amp;"_"&amp;M1691&amp;"_"&amp;O1691,[1]挑战模式!$A:$AS,14+N1691,FALSE),1)="3","EffectCreate_BossEffect;EffectCreate_MonsterShow","EffectCreate_MonsterShow"))</f>
        <v>EffectCreate_MonsterShow</v>
      </c>
      <c r="K1691" s="2">
        <v>2</v>
      </c>
      <c r="L1691" s="2">
        <v>4</v>
      </c>
      <c r="M1691" s="2">
        <v>6</v>
      </c>
      <c r="N1691" s="2">
        <v>4</v>
      </c>
      <c r="O1691" s="6" t="s">
        <v>469</v>
      </c>
    </row>
    <row r="1692" spans="2:15" x14ac:dyDescent="0.2">
      <c r="B1692" t="str">
        <f>IF(ISNA(VLOOKUP(K1692&amp;"_"&amp;L1692&amp;"_"&amp;M1692&amp;"_"&amp;O1692,[1]挑战模式!$A:$AS,1,FALSE)),"",IF(VLOOKUP(K1692&amp;"_"&amp;L1692&amp;"_"&amp;M1692&amp;"_"&amp;O1692,[1]挑战模式!$A:$AS,14+N1692,FALSE)="","","Monster_Season"&amp;K1692&amp;"_Challenge"&amp;L1692&amp;"_"&amp;M1692&amp;"_"&amp;N1692&amp;"_"&amp;O1692))</f>
        <v/>
      </c>
      <c r="C1692" t="str">
        <f t="shared" si="78"/>
        <v/>
      </c>
      <c r="G1692" t="str">
        <f>IF(ISNA(VLOOKUP(K1692&amp;"_"&amp;L1692&amp;"_"&amp;M1692&amp;"_"&amp;O1692,[1]挑战模式!$A:$AS,14+N1692,FALSE)),"",IF(VLOOKUP(K1692&amp;"_"&amp;L1692&amp;"_"&amp;M1692&amp;"_"&amp;O1692,[1]挑战模式!$A:$AS,14+N1692,FALSE)="","",IF(VLOOKUP(VLOOKUP(K1692&amp;"_"&amp;L1692&amp;"_"&amp;M1692&amp;"_"&amp;O1692,[1]挑战模式!$A:$AS,14+N1692,FALSE),[1]怪物!$B:$L,11,FALSE)=0,"",VLOOKUP(VLOOKUP(K1692&amp;"_"&amp;L1692&amp;"_"&amp;M1692&amp;"_"&amp;O1692,[1]挑战模式!$A:$AS,14+N1692,FALSE),[1]怪物!$B:$L,11,FALSE))))</f>
        <v/>
      </c>
      <c r="H1692" t="str">
        <f t="shared" si="79"/>
        <v/>
      </c>
      <c r="I1692" t="str">
        <f t="shared" si="80"/>
        <v/>
      </c>
      <c r="J1692" t="str">
        <f>IF(B1692="","",IF(RIGHT(VLOOKUP(K1692&amp;"_"&amp;L1692&amp;"_"&amp;M1692&amp;"_"&amp;O1692,[1]挑战模式!$A:$AS,14+N1692,FALSE),1)="3","EffectCreate_BossEffect;EffectCreate_MonsterShow","EffectCreate_MonsterShow"))</f>
        <v/>
      </c>
      <c r="K1692" s="2">
        <v>2</v>
      </c>
      <c r="L1692" s="2">
        <v>4</v>
      </c>
      <c r="M1692" s="2">
        <v>6</v>
      </c>
      <c r="N1692" s="2">
        <v>5</v>
      </c>
      <c r="O1692" s="6" t="s">
        <v>469</v>
      </c>
    </row>
    <row r="1693" spans="2:15" x14ac:dyDescent="0.2">
      <c r="B1693" t="str">
        <f>IF(ISNA(VLOOKUP(K1693&amp;"_"&amp;L1693&amp;"_"&amp;M1693&amp;"_"&amp;O1693,[1]挑战模式!$A:$AS,1,FALSE)),"",IF(VLOOKUP(K1693&amp;"_"&amp;L1693&amp;"_"&amp;M1693&amp;"_"&amp;O1693,[1]挑战模式!$A:$AS,14+N1693,FALSE)="","","Monster_Season"&amp;K1693&amp;"_Challenge"&amp;L1693&amp;"_"&amp;M1693&amp;"_"&amp;N1693&amp;"_"&amp;O1693))</f>
        <v/>
      </c>
      <c r="C1693" t="str">
        <f t="shared" si="78"/>
        <v/>
      </c>
      <c r="G1693" t="str">
        <f>IF(ISNA(VLOOKUP(K1693&amp;"_"&amp;L1693&amp;"_"&amp;M1693&amp;"_"&amp;O1693,[1]挑战模式!$A:$AS,14+N1693,FALSE)),"",IF(VLOOKUP(K1693&amp;"_"&amp;L1693&amp;"_"&amp;M1693&amp;"_"&amp;O1693,[1]挑战模式!$A:$AS,14+N1693,FALSE)="","",IF(VLOOKUP(VLOOKUP(K1693&amp;"_"&amp;L1693&amp;"_"&amp;M1693&amp;"_"&amp;O1693,[1]挑战模式!$A:$AS,14+N1693,FALSE),[1]怪物!$B:$L,11,FALSE)=0,"",VLOOKUP(VLOOKUP(K1693&amp;"_"&amp;L1693&amp;"_"&amp;M1693&amp;"_"&amp;O1693,[1]挑战模式!$A:$AS,14+N1693,FALSE),[1]怪物!$B:$L,11,FALSE))))</f>
        <v/>
      </c>
      <c r="H1693" t="str">
        <f t="shared" si="79"/>
        <v/>
      </c>
      <c r="I1693" t="str">
        <f t="shared" si="80"/>
        <v/>
      </c>
      <c r="J1693" t="str">
        <f>IF(B1693="","",IF(RIGHT(VLOOKUP(K1693&amp;"_"&amp;L1693&amp;"_"&amp;M1693&amp;"_"&amp;O1693,[1]挑战模式!$A:$AS,14+N1693,FALSE),1)="3","EffectCreate_BossEffect;EffectCreate_MonsterShow","EffectCreate_MonsterShow"))</f>
        <v/>
      </c>
      <c r="K1693" s="2">
        <v>2</v>
      </c>
      <c r="L1693" s="2">
        <v>4</v>
      </c>
      <c r="M1693" s="2">
        <v>6</v>
      </c>
      <c r="N1693" s="2">
        <v>6</v>
      </c>
      <c r="O1693" s="6" t="s">
        <v>469</v>
      </c>
    </row>
    <row r="1694" spans="2:15" x14ac:dyDescent="0.2">
      <c r="B1694" t="str">
        <f>IF(ISNA(VLOOKUP(K1694&amp;"_"&amp;L1694&amp;"_"&amp;M1694&amp;"_"&amp;O1694,[1]挑战模式!$A:$AS,1,FALSE)),"",IF(VLOOKUP(K1694&amp;"_"&amp;L1694&amp;"_"&amp;M1694&amp;"_"&amp;O1694,[1]挑战模式!$A:$AS,14+N1694,FALSE)="","","Monster_Season"&amp;K1694&amp;"_Challenge"&amp;L1694&amp;"_"&amp;M1694&amp;"_"&amp;N1694&amp;"_"&amp;O1694))</f>
        <v/>
      </c>
      <c r="C1694" t="str">
        <f t="shared" si="78"/>
        <v/>
      </c>
      <c r="G1694" t="str">
        <f>IF(ISNA(VLOOKUP(K1694&amp;"_"&amp;L1694&amp;"_"&amp;M1694&amp;"_"&amp;O1694,[1]挑战模式!$A:$AS,14+N1694,FALSE)),"",IF(VLOOKUP(K1694&amp;"_"&amp;L1694&amp;"_"&amp;M1694&amp;"_"&amp;O1694,[1]挑战模式!$A:$AS,14+N1694,FALSE)="","",IF(VLOOKUP(VLOOKUP(K1694&amp;"_"&amp;L1694&amp;"_"&amp;M1694&amp;"_"&amp;O1694,[1]挑战模式!$A:$AS,14+N1694,FALSE),[1]怪物!$B:$L,11,FALSE)=0,"",VLOOKUP(VLOOKUP(K1694&amp;"_"&amp;L1694&amp;"_"&amp;M1694&amp;"_"&amp;O1694,[1]挑战模式!$A:$AS,14+N1694,FALSE),[1]怪物!$B:$L,11,FALSE))))</f>
        <v/>
      </c>
      <c r="H1694" t="str">
        <f t="shared" si="79"/>
        <v/>
      </c>
      <c r="I1694" t="str">
        <f t="shared" si="80"/>
        <v/>
      </c>
      <c r="J1694" t="str">
        <f>IF(B1694="","",IF(RIGHT(VLOOKUP(K1694&amp;"_"&amp;L1694&amp;"_"&amp;M1694&amp;"_"&amp;O1694,[1]挑战模式!$A:$AS,14+N1694,FALSE),1)="3","EffectCreate_BossEffect;EffectCreate_MonsterShow","EffectCreate_MonsterShow"))</f>
        <v/>
      </c>
      <c r="K1694" s="2">
        <v>2</v>
      </c>
      <c r="L1694" s="2">
        <v>4</v>
      </c>
      <c r="M1694" s="2">
        <v>7</v>
      </c>
      <c r="N1694" s="2">
        <v>1</v>
      </c>
      <c r="O1694" s="6" t="s">
        <v>469</v>
      </c>
    </row>
    <row r="1695" spans="2:15" x14ac:dyDescent="0.2">
      <c r="B1695" t="str">
        <f>IF(ISNA(VLOOKUP(K1695&amp;"_"&amp;L1695&amp;"_"&amp;M1695&amp;"_"&amp;O1695,[1]挑战模式!$A:$AS,1,FALSE)),"",IF(VLOOKUP(K1695&amp;"_"&amp;L1695&amp;"_"&amp;M1695&amp;"_"&amp;O1695,[1]挑战模式!$A:$AS,14+N1695,FALSE)="","","Monster_Season"&amp;K1695&amp;"_Challenge"&amp;L1695&amp;"_"&amp;M1695&amp;"_"&amp;N1695&amp;"_"&amp;O1695))</f>
        <v/>
      </c>
      <c r="C1695" t="str">
        <f t="shared" si="78"/>
        <v/>
      </c>
      <c r="G1695" t="str">
        <f>IF(ISNA(VLOOKUP(K1695&amp;"_"&amp;L1695&amp;"_"&amp;M1695&amp;"_"&amp;O1695,[1]挑战模式!$A:$AS,14+N1695,FALSE)),"",IF(VLOOKUP(K1695&amp;"_"&amp;L1695&amp;"_"&amp;M1695&amp;"_"&amp;O1695,[1]挑战模式!$A:$AS,14+N1695,FALSE)="","",IF(VLOOKUP(VLOOKUP(K1695&amp;"_"&amp;L1695&amp;"_"&amp;M1695&amp;"_"&amp;O1695,[1]挑战模式!$A:$AS,14+N1695,FALSE),[1]怪物!$B:$L,11,FALSE)=0,"",VLOOKUP(VLOOKUP(K1695&amp;"_"&amp;L1695&amp;"_"&amp;M1695&amp;"_"&amp;O1695,[1]挑战模式!$A:$AS,14+N1695,FALSE),[1]怪物!$B:$L,11,FALSE))))</f>
        <v/>
      </c>
      <c r="H1695" t="str">
        <f t="shared" si="79"/>
        <v/>
      </c>
      <c r="I1695" t="str">
        <f t="shared" si="80"/>
        <v/>
      </c>
      <c r="J1695" t="str">
        <f>IF(B1695="","",IF(RIGHT(VLOOKUP(K1695&amp;"_"&amp;L1695&amp;"_"&amp;M1695&amp;"_"&amp;O1695,[1]挑战模式!$A:$AS,14+N1695,FALSE),1)="3","EffectCreate_BossEffect;EffectCreate_MonsterShow","EffectCreate_MonsterShow"))</f>
        <v/>
      </c>
      <c r="K1695" s="2">
        <v>2</v>
      </c>
      <c r="L1695" s="2">
        <v>4</v>
      </c>
      <c r="M1695" s="2">
        <v>7</v>
      </c>
      <c r="N1695" s="2">
        <v>2</v>
      </c>
      <c r="O1695" s="6" t="s">
        <v>469</v>
      </c>
    </row>
    <row r="1696" spans="2:15" x14ac:dyDescent="0.2">
      <c r="B1696" t="str">
        <f>IF(ISNA(VLOOKUP(K1696&amp;"_"&amp;L1696&amp;"_"&amp;M1696&amp;"_"&amp;O1696,[1]挑战模式!$A:$AS,1,FALSE)),"",IF(VLOOKUP(K1696&amp;"_"&amp;L1696&amp;"_"&amp;M1696&amp;"_"&amp;O1696,[1]挑战模式!$A:$AS,14+N1696,FALSE)="","","Monster_Season"&amp;K1696&amp;"_Challenge"&amp;L1696&amp;"_"&amp;M1696&amp;"_"&amp;N1696&amp;"_"&amp;O1696))</f>
        <v/>
      </c>
      <c r="C1696" t="str">
        <f t="shared" si="78"/>
        <v/>
      </c>
      <c r="G1696" t="str">
        <f>IF(ISNA(VLOOKUP(K1696&amp;"_"&amp;L1696&amp;"_"&amp;M1696&amp;"_"&amp;O1696,[1]挑战模式!$A:$AS,14+N1696,FALSE)),"",IF(VLOOKUP(K1696&amp;"_"&amp;L1696&amp;"_"&amp;M1696&amp;"_"&amp;O1696,[1]挑战模式!$A:$AS,14+N1696,FALSE)="","",IF(VLOOKUP(VLOOKUP(K1696&amp;"_"&amp;L1696&amp;"_"&amp;M1696&amp;"_"&amp;O1696,[1]挑战模式!$A:$AS,14+N1696,FALSE),[1]怪物!$B:$L,11,FALSE)=0,"",VLOOKUP(VLOOKUP(K1696&amp;"_"&amp;L1696&amp;"_"&amp;M1696&amp;"_"&amp;O1696,[1]挑战模式!$A:$AS,14+N1696,FALSE),[1]怪物!$B:$L,11,FALSE))))</f>
        <v/>
      </c>
      <c r="H1696" t="str">
        <f t="shared" si="79"/>
        <v/>
      </c>
      <c r="I1696" t="str">
        <f t="shared" si="80"/>
        <v/>
      </c>
      <c r="J1696" t="str">
        <f>IF(B1696="","",IF(RIGHT(VLOOKUP(K1696&amp;"_"&amp;L1696&amp;"_"&amp;M1696&amp;"_"&amp;O1696,[1]挑战模式!$A:$AS,14+N1696,FALSE),1)="3","EffectCreate_BossEffect;EffectCreate_MonsterShow","EffectCreate_MonsterShow"))</f>
        <v/>
      </c>
      <c r="K1696" s="2">
        <v>2</v>
      </c>
      <c r="L1696" s="2">
        <v>4</v>
      </c>
      <c r="M1696" s="2">
        <v>7</v>
      </c>
      <c r="N1696" s="2">
        <v>3</v>
      </c>
      <c r="O1696" s="6" t="s">
        <v>469</v>
      </c>
    </row>
    <row r="1697" spans="2:15" x14ac:dyDescent="0.2">
      <c r="B1697" t="str">
        <f>IF(ISNA(VLOOKUP(K1697&amp;"_"&amp;L1697&amp;"_"&amp;M1697&amp;"_"&amp;O1697,[1]挑战模式!$A:$AS,1,FALSE)),"",IF(VLOOKUP(K1697&amp;"_"&amp;L1697&amp;"_"&amp;M1697&amp;"_"&amp;O1697,[1]挑战模式!$A:$AS,14+N1697,FALSE)="","","Monster_Season"&amp;K1697&amp;"_Challenge"&amp;L1697&amp;"_"&amp;M1697&amp;"_"&amp;N1697&amp;"_"&amp;O1697))</f>
        <v/>
      </c>
      <c r="C1697" t="str">
        <f t="shared" si="78"/>
        <v/>
      </c>
      <c r="G1697" t="str">
        <f>IF(ISNA(VLOOKUP(K1697&amp;"_"&amp;L1697&amp;"_"&amp;M1697&amp;"_"&amp;O1697,[1]挑战模式!$A:$AS,14+N1697,FALSE)),"",IF(VLOOKUP(K1697&amp;"_"&amp;L1697&amp;"_"&amp;M1697&amp;"_"&amp;O1697,[1]挑战模式!$A:$AS,14+N1697,FALSE)="","",IF(VLOOKUP(VLOOKUP(K1697&amp;"_"&amp;L1697&amp;"_"&amp;M1697&amp;"_"&amp;O1697,[1]挑战模式!$A:$AS,14+N1697,FALSE),[1]怪物!$B:$L,11,FALSE)=0,"",VLOOKUP(VLOOKUP(K1697&amp;"_"&amp;L1697&amp;"_"&amp;M1697&amp;"_"&amp;O1697,[1]挑战模式!$A:$AS,14+N1697,FALSE),[1]怪物!$B:$L,11,FALSE))))</f>
        <v/>
      </c>
      <c r="H1697" t="str">
        <f t="shared" si="79"/>
        <v/>
      </c>
      <c r="I1697" t="str">
        <f t="shared" si="80"/>
        <v/>
      </c>
      <c r="J1697" t="str">
        <f>IF(B1697="","",IF(RIGHT(VLOOKUP(K1697&amp;"_"&amp;L1697&amp;"_"&amp;M1697&amp;"_"&amp;O1697,[1]挑战模式!$A:$AS,14+N1697,FALSE),1)="3","EffectCreate_BossEffect;EffectCreate_MonsterShow","EffectCreate_MonsterShow"))</f>
        <v/>
      </c>
      <c r="K1697" s="2">
        <v>2</v>
      </c>
      <c r="L1697" s="2">
        <v>4</v>
      </c>
      <c r="M1697" s="2">
        <v>7</v>
      </c>
      <c r="N1697" s="2">
        <v>4</v>
      </c>
      <c r="O1697" s="6" t="s">
        <v>469</v>
      </c>
    </row>
    <row r="1698" spans="2:15" x14ac:dyDescent="0.2">
      <c r="B1698" t="str">
        <f>IF(ISNA(VLOOKUP(K1698&amp;"_"&amp;L1698&amp;"_"&amp;M1698&amp;"_"&amp;O1698,[1]挑战模式!$A:$AS,1,FALSE)),"",IF(VLOOKUP(K1698&amp;"_"&amp;L1698&amp;"_"&amp;M1698&amp;"_"&amp;O1698,[1]挑战模式!$A:$AS,14+N1698,FALSE)="","","Monster_Season"&amp;K1698&amp;"_Challenge"&amp;L1698&amp;"_"&amp;M1698&amp;"_"&amp;N1698&amp;"_"&amp;O1698))</f>
        <v/>
      </c>
      <c r="C1698" t="str">
        <f t="shared" si="78"/>
        <v/>
      </c>
      <c r="G1698" t="str">
        <f>IF(ISNA(VLOOKUP(K1698&amp;"_"&amp;L1698&amp;"_"&amp;M1698&amp;"_"&amp;O1698,[1]挑战模式!$A:$AS,14+N1698,FALSE)),"",IF(VLOOKUP(K1698&amp;"_"&amp;L1698&amp;"_"&amp;M1698&amp;"_"&amp;O1698,[1]挑战模式!$A:$AS,14+N1698,FALSE)="","",IF(VLOOKUP(VLOOKUP(K1698&amp;"_"&amp;L1698&amp;"_"&amp;M1698&amp;"_"&amp;O1698,[1]挑战模式!$A:$AS,14+N1698,FALSE),[1]怪物!$B:$L,11,FALSE)=0,"",VLOOKUP(VLOOKUP(K1698&amp;"_"&amp;L1698&amp;"_"&amp;M1698&amp;"_"&amp;O1698,[1]挑战模式!$A:$AS,14+N1698,FALSE),[1]怪物!$B:$L,11,FALSE))))</f>
        <v/>
      </c>
      <c r="H1698" t="str">
        <f t="shared" si="79"/>
        <v/>
      </c>
      <c r="I1698" t="str">
        <f t="shared" si="80"/>
        <v/>
      </c>
      <c r="J1698" t="str">
        <f>IF(B1698="","",IF(RIGHT(VLOOKUP(K1698&amp;"_"&amp;L1698&amp;"_"&amp;M1698&amp;"_"&amp;O1698,[1]挑战模式!$A:$AS,14+N1698,FALSE),1)="3","EffectCreate_BossEffect;EffectCreate_MonsterShow","EffectCreate_MonsterShow"))</f>
        <v/>
      </c>
      <c r="K1698" s="2">
        <v>2</v>
      </c>
      <c r="L1698" s="2">
        <v>4</v>
      </c>
      <c r="M1698" s="2">
        <v>7</v>
      </c>
      <c r="N1698" s="2">
        <v>5</v>
      </c>
      <c r="O1698" s="6" t="s">
        <v>469</v>
      </c>
    </row>
    <row r="1699" spans="2:15" x14ac:dyDescent="0.2">
      <c r="B1699" t="str">
        <f>IF(ISNA(VLOOKUP(K1699&amp;"_"&amp;L1699&amp;"_"&amp;M1699&amp;"_"&amp;O1699,[1]挑战模式!$A:$AS,1,FALSE)),"",IF(VLOOKUP(K1699&amp;"_"&amp;L1699&amp;"_"&amp;M1699&amp;"_"&amp;O1699,[1]挑战模式!$A:$AS,14+N1699,FALSE)="","","Monster_Season"&amp;K1699&amp;"_Challenge"&amp;L1699&amp;"_"&amp;M1699&amp;"_"&amp;N1699&amp;"_"&amp;O1699))</f>
        <v/>
      </c>
      <c r="C1699" t="str">
        <f t="shared" si="78"/>
        <v/>
      </c>
      <c r="G1699" t="str">
        <f>IF(ISNA(VLOOKUP(K1699&amp;"_"&amp;L1699&amp;"_"&amp;M1699&amp;"_"&amp;O1699,[1]挑战模式!$A:$AS,14+N1699,FALSE)),"",IF(VLOOKUP(K1699&amp;"_"&amp;L1699&amp;"_"&amp;M1699&amp;"_"&amp;O1699,[1]挑战模式!$A:$AS,14+N1699,FALSE)="","",IF(VLOOKUP(VLOOKUP(K1699&amp;"_"&amp;L1699&amp;"_"&amp;M1699&amp;"_"&amp;O1699,[1]挑战模式!$A:$AS,14+N1699,FALSE),[1]怪物!$B:$L,11,FALSE)=0,"",VLOOKUP(VLOOKUP(K1699&amp;"_"&amp;L1699&amp;"_"&amp;M1699&amp;"_"&amp;O1699,[1]挑战模式!$A:$AS,14+N1699,FALSE),[1]怪物!$B:$L,11,FALSE))))</f>
        <v/>
      </c>
      <c r="H1699" t="str">
        <f t="shared" si="79"/>
        <v/>
      </c>
      <c r="I1699" t="str">
        <f t="shared" si="80"/>
        <v/>
      </c>
      <c r="J1699" t="str">
        <f>IF(B1699="","",IF(RIGHT(VLOOKUP(K1699&amp;"_"&amp;L1699&amp;"_"&amp;M1699&amp;"_"&amp;O1699,[1]挑战模式!$A:$AS,14+N1699,FALSE),1)="3","EffectCreate_BossEffect;EffectCreate_MonsterShow","EffectCreate_MonsterShow"))</f>
        <v/>
      </c>
      <c r="K1699" s="2">
        <v>2</v>
      </c>
      <c r="L1699" s="2">
        <v>4</v>
      </c>
      <c r="M1699" s="2">
        <v>7</v>
      </c>
      <c r="N1699" s="2">
        <v>6</v>
      </c>
      <c r="O1699" s="6" t="s">
        <v>469</v>
      </c>
    </row>
    <row r="1700" spans="2:15" x14ac:dyDescent="0.2">
      <c r="B1700" t="str">
        <f>IF(ISNA(VLOOKUP(K1700&amp;"_"&amp;L1700&amp;"_"&amp;M1700&amp;"_"&amp;O1700,[1]挑战模式!$A:$AS,1,FALSE)),"",IF(VLOOKUP(K1700&amp;"_"&amp;L1700&amp;"_"&amp;M1700&amp;"_"&amp;O1700,[1]挑战模式!$A:$AS,14+N1700,FALSE)="","","Monster_Season"&amp;K1700&amp;"_Challenge"&amp;L1700&amp;"_"&amp;M1700&amp;"_"&amp;N1700&amp;"_"&amp;O1700))</f>
        <v/>
      </c>
      <c r="C1700" t="str">
        <f t="shared" si="78"/>
        <v/>
      </c>
      <c r="G1700" t="str">
        <f>IF(ISNA(VLOOKUP(K1700&amp;"_"&amp;L1700&amp;"_"&amp;M1700&amp;"_"&amp;O1700,[1]挑战模式!$A:$AS,14+N1700,FALSE)),"",IF(VLOOKUP(K1700&amp;"_"&amp;L1700&amp;"_"&amp;M1700&amp;"_"&amp;O1700,[1]挑战模式!$A:$AS,14+N1700,FALSE)="","",IF(VLOOKUP(VLOOKUP(K1700&amp;"_"&amp;L1700&amp;"_"&amp;M1700&amp;"_"&amp;O1700,[1]挑战模式!$A:$AS,14+N1700,FALSE),[1]怪物!$B:$L,11,FALSE)=0,"",VLOOKUP(VLOOKUP(K1700&amp;"_"&amp;L1700&amp;"_"&amp;M1700&amp;"_"&amp;O1700,[1]挑战模式!$A:$AS,14+N1700,FALSE),[1]怪物!$B:$L,11,FALSE))))</f>
        <v/>
      </c>
      <c r="H1700" t="str">
        <f t="shared" si="79"/>
        <v/>
      </c>
      <c r="I1700" t="str">
        <f t="shared" si="80"/>
        <v/>
      </c>
      <c r="J1700" t="str">
        <f>IF(B1700="","",IF(RIGHT(VLOOKUP(K1700&amp;"_"&amp;L1700&amp;"_"&amp;M1700&amp;"_"&amp;O1700,[1]挑战模式!$A:$AS,14+N1700,FALSE),1)="3","EffectCreate_BossEffect;EffectCreate_MonsterShow","EffectCreate_MonsterShow"))</f>
        <v/>
      </c>
      <c r="K1700" s="2">
        <v>2</v>
      </c>
      <c r="L1700" s="2">
        <v>4</v>
      </c>
      <c r="M1700" s="2">
        <v>8</v>
      </c>
      <c r="N1700" s="2">
        <v>1</v>
      </c>
      <c r="O1700" s="6" t="s">
        <v>469</v>
      </c>
    </row>
    <row r="1701" spans="2:15" x14ac:dyDescent="0.2">
      <c r="B1701" t="str">
        <f>IF(ISNA(VLOOKUP(K1701&amp;"_"&amp;L1701&amp;"_"&amp;M1701&amp;"_"&amp;O1701,[1]挑战模式!$A:$AS,1,FALSE)),"",IF(VLOOKUP(K1701&amp;"_"&amp;L1701&amp;"_"&amp;M1701&amp;"_"&amp;O1701,[1]挑战模式!$A:$AS,14+N1701,FALSE)="","","Monster_Season"&amp;K1701&amp;"_Challenge"&amp;L1701&amp;"_"&amp;M1701&amp;"_"&amp;N1701&amp;"_"&amp;O1701))</f>
        <v/>
      </c>
      <c r="C1701" t="str">
        <f t="shared" si="78"/>
        <v/>
      </c>
      <c r="G1701" t="str">
        <f>IF(ISNA(VLOOKUP(K1701&amp;"_"&amp;L1701&amp;"_"&amp;M1701&amp;"_"&amp;O1701,[1]挑战模式!$A:$AS,14+N1701,FALSE)),"",IF(VLOOKUP(K1701&amp;"_"&amp;L1701&amp;"_"&amp;M1701&amp;"_"&amp;O1701,[1]挑战模式!$A:$AS,14+N1701,FALSE)="","",IF(VLOOKUP(VLOOKUP(K1701&amp;"_"&amp;L1701&amp;"_"&amp;M1701&amp;"_"&amp;O1701,[1]挑战模式!$A:$AS,14+N1701,FALSE),[1]怪物!$B:$L,11,FALSE)=0,"",VLOOKUP(VLOOKUP(K1701&amp;"_"&amp;L1701&amp;"_"&amp;M1701&amp;"_"&amp;O1701,[1]挑战模式!$A:$AS,14+N1701,FALSE),[1]怪物!$B:$L,11,FALSE))))</f>
        <v/>
      </c>
      <c r="H1701" t="str">
        <f t="shared" si="79"/>
        <v/>
      </c>
      <c r="I1701" t="str">
        <f t="shared" si="80"/>
        <v/>
      </c>
      <c r="J1701" t="str">
        <f>IF(B1701="","",IF(RIGHT(VLOOKUP(K1701&amp;"_"&amp;L1701&amp;"_"&amp;M1701&amp;"_"&amp;O1701,[1]挑战模式!$A:$AS,14+N1701,FALSE),1)="3","EffectCreate_BossEffect;EffectCreate_MonsterShow","EffectCreate_MonsterShow"))</f>
        <v/>
      </c>
      <c r="K1701" s="2">
        <v>2</v>
      </c>
      <c r="L1701" s="2">
        <v>4</v>
      </c>
      <c r="M1701" s="2">
        <v>8</v>
      </c>
      <c r="N1701" s="2">
        <v>2</v>
      </c>
      <c r="O1701" s="6" t="s">
        <v>469</v>
      </c>
    </row>
    <row r="1702" spans="2:15" x14ac:dyDescent="0.2">
      <c r="B1702" t="str">
        <f>IF(ISNA(VLOOKUP(K1702&amp;"_"&amp;L1702&amp;"_"&amp;M1702&amp;"_"&amp;O1702,[1]挑战模式!$A:$AS,1,FALSE)),"",IF(VLOOKUP(K1702&amp;"_"&amp;L1702&amp;"_"&amp;M1702&amp;"_"&amp;O1702,[1]挑战模式!$A:$AS,14+N1702,FALSE)="","","Monster_Season"&amp;K1702&amp;"_Challenge"&amp;L1702&amp;"_"&amp;M1702&amp;"_"&amp;N1702&amp;"_"&amp;O1702))</f>
        <v/>
      </c>
      <c r="C1702" t="str">
        <f t="shared" si="78"/>
        <v/>
      </c>
      <c r="G1702" t="str">
        <f>IF(ISNA(VLOOKUP(K1702&amp;"_"&amp;L1702&amp;"_"&amp;M1702&amp;"_"&amp;O1702,[1]挑战模式!$A:$AS,14+N1702,FALSE)),"",IF(VLOOKUP(K1702&amp;"_"&amp;L1702&amp;"_"&amp;M1702&amp;"_"&amp;O1702,[1]挑战模式!$A:$AS,14+N1702,FALSE)="","",IF(VLOOKUP(VLOOKUP(K1702&amp;"_"&amp;L1702&amp;"_"&amp;M1702&amp;"_"&amp;O1702,[1]挑战模式!$A:$AS,14+N1702,FALSE),[1]怪物!$B:$L,11,FALSE)=0,"",VLOOKUP(VLOOKUP(K1702&amp;"_"&amp;L1702&amp;"_"&amp;M1702&amp;"_"&amp;O1702,[1]挑战模式!$A:$AS,14+N1702,FALSE),[1]怪物!$B:$L,11,FALSE))))</f>
        <v/>
      </c>
      <c r="H1702" t="str">
        <f t="shared" si="79"/>
        <v/>
      </c>
      <c r="I1702" t="str">
        <f t="shared" si="80"/>
        <v/>
      </c>
      <c r="J1702" t="str">
        <f>IF(B1702="","",IF(RIGHT(VLOOKUP(K1702&amp;"_"&amp;L1702&amp;"_"&amp;M1702&amp;"_"&amp;O1702,[1]挑战模式!$A:$AS,14+N1702,FALSE),1)="3","EffectCreate_BossEffect;EffectCreate_MonsterShow","EffectCreate_MonsterShow"))</f>
        <v/>
      </c>
      <c r="K1702" s="2">
        <v>2</v>
      </c>
      <c r="L1702" s="2">
        <v>4</v>
      </c>
      <c r="M1702" s="2">
        <v>8</v>
      </c>
      <c r="N1702" s="2">
        <v>3</v>
      </c>
      <c r="O1702" s="6" t="s">
        <v>469</v>
      </c>
    </row>
    <row r="1703" spans="2:15" x14ac:dyDescent="0.2">
      <c r="B1703" t="str">
        <f>IF(ISNA(VLOOKUP(K1703&amp;"_"&amp;L1703&amp;"_"&amp;M1703&amp;"_"&amp;O1703,[1]挑战模式!$A:$AS,1,FALSE)),"",IF(VLOOKUP(K1703&amp;"_"&amp;L1703&amp;"_"&amp;M1703&amp;"_"&amp;O1703,[1]挑战模式!$A:$AS,14+N1703,FALSE)="","","Monster_Season"&amp;K1703&amp;"_Challenge"&amp;L1703&amp;"_"&amp;M1703&amp;"_"&amp;N1703&amp;"_"&amp;O1703))</f>
        <v/>
      </c>
      <c r="C1703" t="str">
        <f t="shared" si="78"/>
        <v/>
      </c>
      <c r="G1703" t="str">
        <f>IF(ISNA(VLOOKUP(K1703&amp;"_"&amp;L1703&amp;"_"&amp;M1703&amp;"_"&amp;O1703,[1]挑战模式!$A:$AS,14+N1703,FALSE)),"",IF(VLOOKUP(K1703&amp;"_"&amp;L1703&amp;"_"&amp;M1703&amp;"_"&amp;O1703,[1]挑战模式!$A:$AS,14+N1703,FALSE)="","",IF(VLOOKUP(VLOOKUP(K1703&amp;"_"&amp;L1703&amp;"_"&amp;M1703&amp;"_"&amp;O1703,[1]挑战模式!$A:$AS,14+N1703,FALSE),[1]怪物!$B:$L,11,FALSE)=0,"",VLOOKUP(VLOOKUP(K1703&amp;"_"&amp;L1703&amp;"_"&amp;M1703&amp;"_"&amp;O1703,[1]挑战模式!$A:$AS,14+N1703,FALSE),[1]怪物!$B:$L,11,FALSE))))</f>
        <v/>
      </c>
      <c r="H1703" t="str">
        <f t="shared" si="79"/>
        <v/>
      </c>
      <c r="I1703" t="str">
        <f t="shared" si="80"/>
        <v/>
      </c>
      <c r="J1703" t="str">
        <f>IF(B1703="","",IF(RIGHT(VLOOKUP(K1703&amp;"_"&amp;L1703&amp;"_"&amp;M1703&amp;"_"&amp;O1703,[1]挑战模式!$A:$AS,14+N1703,FALSE),1)="3","EffectCreate_BossEffect;EffectCreate_MonsterShow","EffectCreate_MonsterShow"))</f>
        <v/>
      </c>
      <c r="K1703" s="2">
        <v>2</v>
      </c>
      <c r="L1703" s="2">
        <v>4</v>
      </c>
      <c r="M1703" s="2">
        <v>8</v>
      </c>
      <c r="N1703" s="2">
        <v>4</v>
      </c>
      <c r="O1703" s="6" t="s">
        <v>469</v>
      </c>
    </row>
    <row r="1704" spans="2:15" x14ac:dyDescent="0.2">
      <c r="B1704" t="str">
        <f>IF(ISNA(VLOOKUP(K1704&amp;"_"&amp;L1704&amp;"_"&amp;M1704&amp;"_"&amp;O1704,[1]挑战模式!$A:$AS,1,FALSE)),"",IF(VLOOKUP(K1704&amp;"_"&amp;L1704&amp;"_"&amp;M1704&amp;"_"&amp;O1704,[1]挑战模式!$A:$AS,14+N1704,FALSE)="","","Monster_Season"&amp;K1704&amp;"_Challenge"&amp;L1704&amp;"_"&amp;M1704&amp;"_"&amp;N1704&amp;"_"&amp;O1704))</f>
        <v/>
      </c>
      <c r="C1704" t="str">
        <f t="shared" si="78"/>
        <v/>
      </c>
      <c r="G1704" t="str">
        <f>IF(ISNA(VLOOKUP(K1704&amp;"_"&amp;L1704&amp;"_"&amp;M1704&amp;"_"&amp;O1704,[1]挑战模式!$A:$AS,14+N1704,FALSE)),"",IF(VLOOKUP(K1704&amp;"_"&amp;L1704&amp;"_"&amp;M1704&amp;"_"&amp;O1704,[1]挑战模式!$A:$AS,14+N1704,FALSE)="","",IF(VLOOKUP(VLOOKUP(K1704&amp;"_"&amp;L1704&amp;"_"&amp;M1704&amp;"_"&amp;O1704,[1]挑战模式!$A:$AS,14+N1704,FALSE),[1]怪物!$B:$L,11,FALSE)=0,"",VLOOKUP(VLOOKUP(K1704&amp;"_"&amp;L1704&amp;"_"&amp;M1704&amp;"_"&amp;O1704,[1]挑战模式!$A:$AS,14+N1704,FALSE),[1]怪物!$B:$L,11,FALSE))))</f>
        <v/>
      </c>
      <c r="H1704" t="str">
        <f t="shared" si="79"/>
        <v/>
      </c>
      <c r="I1704" t="str">
        <f t="shared" si="80"/>
        <v/>
      </c>
      <c r="J1704" t="str">
        <f>IF(B1704="","",IF(RIGHT(VLOOKUP(K1704&amp;"_"&amp;L1704&amp;"_"&amp;M1704&amp;"_"&amp;O1704,[1]挑战模式!$A:$AS,14+N1704,FALSE),1)="3","EffectCreate_BossEffect;EffectCreate_MonsterShow","EffectCreate_MonsterShow"))</f>
        <v/>
      </c>
      <c r="K1704" s="2">
        <v>2</v>
      </c>
      <c r="L1704" s="2">
        <v>4</v>
      </c>
      <c r="M1704" s="2">
        <v>8</v>
      </c>
      <c r="N1704" s="2">
        <v>5</v>
      </c>
      <c r="O1704" s="6" t="s">
        <v>469</v>
      </c>
    </row>
    <row r="1705" spans="2:15" x14ac:dyDescent="0.2">
      <c r="B1705" t="str">
        <f>IF(ISNA(VLOOKUP(K1705&amp;"_"&amp;L1705&amp;"_"&amp;M1705&amp;"_"&amp;O1705,[1]挑战模式!$A:$AS,1,FALSE)),"",IF(VLOOKUP(K1705&amp;"_"&amp;L1705&amp;"_"&amp;M1705&amp;"_"&amp;O1705,[1]挑战模式!$A:$AS,14+N1705,FALSE)="","","Monster_Season"&amp;K1705&amp;"_Challenge"&amp;L1705&amp;"_"&amp;M1705&amp;"_"&amp;N1705&amp;"_"&amp;O1705))</f>
        <v/>
      </c>
      <c r="C1705" t="str">
        <f t="shared" si="78"/>
        <v/>
      </c>
      <c r="G1705" t="str">
        <f>IF(ISNA(VLOOKUP(K1705&amp;"_"&amp;L1705&amp;"_"&amp;M1705&amp;"_"&amp;O1705,[1]挑战模式!$A:$AS,14+N1705,FALSE)),"",IF(VLOOKUP(K1705&amp;"_"&amp;L1705&amp;"_"&amp;M1705&amp;"_"&amp;O1705,[1]挑战模式!$A:$AS,14+N1705,FALSE)="","",IF(VLOOKUP(VLOOKUP(K1705&amp;"_"&amp;L1705&amp;"_"&amp;M1705&amp;"_"&amp;O1705,[1]挑战模式!$A:$AS,14+N1705,FALSE),[1]怪物!$B:$L,11,FALSE)=0,"",VLOOKUP(VLOOKUP(K1705&amp;"_"&amp;L1705&amp;"_"&amp;M1705&amp;"_"&amp;O1705,[1]挑战模式!$A:$AS,14+N1705,FALSE),[1]怪物!$B:$L,11,FALSE))))</f>
        <v/>
      </c>
      <c r="H1705" t="str">
        <f t="shared" si="79"/>
        <v/>
      </c>
      <c r="I1705" t="str">
        <f t="shared" si="80"/>
        <v/>
      </c>
      <c r="J1705" t="str">
        <f>IF(B1705="","",IF(RIGHT(VLOOKUP(K1705&amp;"_"&amp;L1705&amp;"_"&amp;M1705&amp;"_"&amp;O1705,[1]挑战模式!$A:$AS,14+N1705,FALSE),1)="3","EffectCreate_BossEffect;EffectCreate_MonsterShow","EffectCreate_MonsterShow"))</f>
        <v/>
      </c>
      <c r="K1705" s="2">
        <v>2</v>
      </c>
      <c r="L1705" s="2">
        <v>4</v>
      </c>
      <c r="M1705" s="2">
        <v>8</v>
      </c>
      <c r="N1705" s="2">
        <v>6</v>
      </c>
      <c r="O1705" s="6" t="s">
        <v>469</v>
      </c>
    </row>
    <row r="1706" spans="2:15" x14ac:dyDescent="0.2">
      <c r="B1706" t="str">
        <f>IF(ISNA(VLOOKUP(K1706&amp;"_"&amp;L1706&amp;"_"&amp;M1706&amp;"_"&amp;O1706,[1]挑战模式!$A:$AS,1,FALSE)),"",IF(VLOOKUP(K1706&amp;"_"&amp;L1706&amp;"_"&amp;M1706&amp;"_"&amp;O1706,[1]挑战模式!$A:$AS,14+N1706,FALSE)="","","Monster_Season"&amp;K1706&amp;"_Challenge"&amp;L1706&amp;"_"&amp;M1706&amp;"_"&amp;N1706&amp;"_"&amp;O1706))</f>
        <v/>
      </c>
      <c r="C1706" t="str">
        <f t="shared" si="78"/>
        <v/>
      </c>
      <c r="G1706" t="str">
        <f>IF(ISNA(VLOOKUP(K1706&amp;"_"&amp;L1706&amp;"_"&amp;M1706&amp;"_"&amp;O1706,[1]挑战模式!$A:$AS,14+N1706,FALSE)),"",IF(VLOOKUP(K1706&amp;"_"&amp;L1706&amp;"_"&amp;M1706&amp;"_"&amp;O1706,[1]挑战模式!$A:$AS,14+N1706,FALSE)="","",IF(VLOOKUP(VLOOKUP(K1706&amp;"_"&amp;L1706&amp;"_"&amp;M1706&amp;"_"&amp;O1706,[1]挑战模式!$A:$AS,14+N1706,FALSE),[1]怪物!$B:$L,11,FALSE)=0,"",VLOOKUP(VLOOKUP(K1706&amp;"_"&amp;L1706&amp;"_"&amp;M1706&amp;"_"&amp;O1706,[1]挑战模式!$A:$AS,14+N1706,FALSE),[1]怪物!$B:$L,11,FALSE))))</f>
        <v/>
      </c>
      <c r="H1706" t="str">
        <f t="shared" si="79"/>
        <v/>
      </c>
      <c r="I1706" t="str">
        <f t="shared" si="80"/>
        <v/>
      </c>
      <c r="J1706" t="str">
        <f>IF(B1706="","",IF(RIGHT(VLOOKUP(K1706&amp;"_"&amp;L1706&amp;"_"&amp;M1706&amp;"_"&amp;O1706,[1]挑战模式!$A:$AS,14+N1706,FALSE),1)="3","EffectCreate_BossEffect;EffectCreate_MonsterShow","EffectCreate_MonsterShow"))</f>
        <v/>
      </c>
      <c r="K1706" s="2">
        <v>2</v>
      </c>
      <c r="L1706" s="2">
        <v>4</v>
      </c>
      <c r="M1706" s="2">
        <v>9</v>
      </c>
      <c r="N1706" s="2">
        <v>1</v>
      </c>
      <c r="O1706" s="6" t="s">
        <v>469</v>
      </c>
    </row>
    <row r="1707" spans="2:15" x14ac:dyDescent="0.2">
      <c r="B1707" t="str">
        <f>IF(ISNA(VLOOKUP(K1707&amp;"_"&amp;L1707&amp;"_"&amp;M1707&amp;"_"&amp;O1707,[1]挑战模式!$A:$AS,1,FALSE)),"",IF(VLOOKUP(K1707&amp;"_"&amp;L1707&amp;"_"&amp;M1707&amp;"_"&amp;O1707,[1]挑战模式!$A:$AS,14+N1707,FALSE)="","","Monster_Season"&amp;K1707&amp;"_Challenge"&amp;L1707&amp;"_"&amp;M1707&amp;"_"&amp;N1707&amp;"_"&amp;O1707))</f>
        <v/>
      </c>
      <c r="C1707" t="str">
        <f t="shared" si="78"/>
        <v/>
      </c>
      <c r="G1707" t="str">
        <f>IF(ISNA(VLOOKUP(K1707&amp;"_"&amp;L1707&amp;"_"&amp;M1707&amp;"_"&amp;O1707,[1]挑战模式!$A:$AS,14+N1707,FALSE)),"",IF(VLOOKUP(K1707&amp;"_"&amp;L1707&amp;"_"&amp;M1707&amp;"_"&amp;O1707,[1]挑战模式!$A:$AS,14+N1707,FALSE)="","",IF(VLOOKUP(VLOOKUP(K1707&amp;"_"&amp;L1707&amp;"_"&amp;M1707&amp;"_"&amp;O1707,[1]挑战模式!$A:$AS,14+N1707,FALSE),[1]怪物!$B:$L,11,FALSE)=0,"",VLOOKUP(VLOOKUP(K1707&amp;"_"&amp;L1707&amp;"_"&amp;M1707&amp;"_"&amp;O1707,[1]挑战模式!$A:$AS,14+N1707,FALSE),[1]怪物!$B:$L,11,FALSE))))</f>
        <v/>
      </c>
      <c r="H1707" t="str">
        <f t="shared" si="79"/>
        <v/>
      </c>
      <c r="I1707" t="str">
        <f t="shared" si="80"/>
        <v/>
      </c>
      <c r="J1707" t="str">
        <f>IF(B1707="","",IF(RIGHT(VLOOKUP(K1707&amp;"_"&amp;L1707&amp;"_"&amp;M1707&amp;"_"&amp;O1707,[1]挑战模式!$A:$AS,14+N1707,FALSE),1)="3","EffectCreate_BossEffect;EffectCreate_MonsterShow","EffectCreate_MonsterShow"))</f>
        <v/>
      </c>
      <c r="K1707" s="2">
        <v>2</v>
      </c>
      <c r="L1707" s="2">
        <v>4</v>
      </c>
      <c r="M1707" s="2">
        <v>9</v>
      </c>
      <c r="N1707" s="2">
        <v>2</v>
      </c>
      <c r="O1707" s="6" t="s">
        <v>469</v>
      </c>
    </row>
    <row r="1708" spans="2:15" x14ac:dyDescent="0.2">
      <c r="B1708" t="str">
        <f>IF(ISNA(VLOOKUP(K1708&amp;"_"&amp;L1708&amp;"_"&amp;M1708&amp;"_"&amp;O1708,[1]挑战模式!$A:$AS,1,FALSE)),"",IF(VLOOKUP(K1708&amp;"_"&amp;L1708&amp;"_"&amp;M1708&amp;"_"&amp;O1708,[1]挑战模式!$A:$AS,14+N1708,FALSE)="","","Monster_Season"&amp;K1708&amp;"_Challenge"&amp;L1708&amp;"_"&amp;M1708&amp;"_"&amp;N1708&amp;"_"&amp;O1708))</f>
        <v/>
      </c>
      <c r="C1708" t="str">
        <f t="shared" si="78"/>
        <v/>
      </c>
      <c r="G1708" t="str">
        <f>IF(ISNA(VLOOKUP(K1708&amp;"_"&amp;L1708&amp;"_"&amp;M1708&amp;"_"&amp;O1708,[1]挑战模式!$A:$AS,14+N1708,FALSE)),"",IF(VLOOKUP(K1708&amp;"_"&amp;L1708&amp;"_"&amp;M1708&amp;"_"&amp;O1708,[1]挑战模式!$A:$AS,14+N1708,FALSE)="","",IF(VLOOKUP(VLOOKUP(K1708&amp;"_"&amp;L1708&amp;"_"&amp;M1708&amp;"_"&amp;O1708,[1]挑战模式!$A:$AS,14+N1708,FALSE),[1]怪物!$B:$L,11,FALSE)=0,"",VLOOKUP(VLOOKUP(K1708&amp;"_"&amp;L1708&amp;"_"&amp;M1708&amp;"_"&amp;O1708,[1]挑战模式!$A:$AS,14+N1708,FALSE),[1]怪物!$B:$L,11,FALSE))))</f>
        <v/>
      </c>
      <c r="H1708" t="str">
        <f t="shared" si="79"/>
        <v/>
      </c>
      <c r="I1708" t="str">
        <f t="shared" si="80"/>
        <v/>
      </c>
      <c r="J1708" t="str">
        <f>IF(B1708="","",IF(RIGHT(VLOOKUP(K1708&amp;"_"&amp;L1708&amp;"_"&amp;M1708&amp;"_"&amp;O1708,[1]挑战模式!$A:$AS,14+N1708,FALSE),1)="3","EffectCreate_BossEffect;EffectCreate_MonsterShow","EffectCreate_MonsterShow"))</f>
        <v/>
      </c>
      <c r="K1708" s="2">
        <v>2</v>
      </c>
      <c r="L1708" s="2">
        <v>4</v>
      </c>
      <c r="M1708" s="2">
        <v>9</v>
      </c>
      <c r="N1708" s="2">
        <v>3</v>
      </c>
      <c r="O1708" s="6" t="s">
        <v>469</v>
      </c>
    </row>
    <row r="1709" spans="2:15" x14ac:dyDescent="0.2">
      <c r="B1709" t="str">
        <f>IF(ISNA(VLOOKUP(K1709&amp;"_"&amp;L1709&amp;"_"&amp;M1709&amp;"_"&amp;O1709,[1]挑战模式!$A:$AS,1,FALSE)),"",IF(VLOOKUP(K1709&amp;"_"&amp;L1709&amp;"_"&amp;M1709&amp;"_"&amp;O1709,[1]挑战模式!$A:$AS,14+N1709,FALSE)="","","Monster_Season"&amp;K1709&amp;"_Challenge"&amp;L1709&amp;"_"&amp;M1709&amp;"_"&amp;N1709&amp;"_"&amp;O1709))</f>
        <v/>
      </c>
      <c r="C1709" t="str">
        <f t="shared" si="78"/>
        <v/>
      </c>
      <c r="G1709" t="str">
        <f>IF(ISNA(VLOOKUP(K1709&amp;"_"&amp;L1709&amp;"_"&amp;M1709&amp;"_"&amp;O1709,[1]挑战模式!$A:$AS,14+N1709,FALSE)),"",IF(VLOOKUP(K1709&amp;"_"&amp;L1709&amp;"_"&amp;M1709&amp;"_"&amp;O1709,[1]挑战模式!$A:$AS,14+N1709,FALSE)="","",IF(VLOOKUP(VLOOKUP(K1709&amp;"_"&amp;L1709&amp;"_"&amp;M1709&amp;"_"&amp;O1709,[1]挑战模式!$A:$AS,14+N1709,FALSE),[1]怪物!$B:$L,11,FALSE)=0,"",VLOOKUP(VLOOKUP(K1709&amp;"_"&amp;L1709&amp;"_"&amp;M1709&amp;"_"&amp;O1709,[1]挑战模式!$A:$AS,14+N1709,FALSE),[1]怪物!$B:$L,11,FALSE))))</f>
        <v/>
      </c>
      <c r="H1709" t="str">
        <f t="shared" si="79"/>
        <v/>
      </c>
      <c r="I1709" t="str">
        <f t="shared" si="80"/>
        <v/>
      </c>
      <c r="J1709" t="str">
        <f>IF(B1709="","",IF(RIGHT(VLOOKUP(K1709&amp;"_"&amp;L1709&amp;"_"&amp;M1709&amp;"_"&amp;O1709,[1]挑战模式!$A:$AS,14+N1709,FALSE),1)="3","EffectCreate_BossEffect;EffectCreate_MonsterShow","EffectCreate_MonsterShow"))</f>
        <v/>
      </c>
      <c r="K1709" s="2">
        <v>2</v>
      </c>
      <c r="L1709" s="2">
        <v>4</v>
      </c>
      <c r="M1709" s="2">
        <v>9</v>
      </c>
      <c r="N1709" s="2">
        <v>4</v>
      </c>
      <c r="O1709" s="6" t="s">
        <v>469</v>
      </c>
    </row>
    <row r="1710" spans="2:15" x14ac:dyDescent="0.2">
      <c r="B1710" t="str">
        <f>IF(ISNA(VLOOKUP(K1710&amp;"_"&amp;L1710&amp;"_"&amp;M1710&amp;"_"&amp;O1710,[1]挑战模式!$A:$AS,1,FALSE)),"",IF(VLOOKUP(K1710&amp;"_"&amp;L1710&amp;"_"&amp;M1710&amp;"_"&amp;O1710,[1]挑战模式!$A:$AS,14+N1710,FALSE)="","","Monster_Season"&amp;K1710&amp;"_Challenge"&amp;L1710&amp;"_"&amp;M1710&amp;"_"&amp;N1710&amp;"_"&amp;O1710))</f>
        <v/>
      </c>
      <c r="C1710" t="str">
        <f t="shared" si="78"/>
        <v/>
      </c>
      <c r="G1710" t="str">
        <f>IF(ISNA(VLOOKUP(K1710&amp;"_"&amp;L1710&amp;"_"&amp;M1710&amp;"_"&amp;O1710,[1]挑战模式!$A:$AS,14+N1710,FALSE)),"",IF(VLOOKUP(K1710&amp;"_"&amp;L1710&amp;"_"&amp;M1710&amp;"_"&amp;O1710,[1]挑战模式!$A:$AS,14+N1710,FALSE)="","",IF(VLOOKUP(VLOOKUP(K1710&amp;"_"&amp;L1710&amp;"_"&amp;M1710&amp;"_"&amp;O1710,[1]挑战模式!$A:$AS,14+N1710,FALSE),[1]怪物!$B:$L,11,FALSE)=0,"",VLOOKUP(VLOOKUP(K1710&amp;"_"&amp;L1710&amp;"_"&amp;M1710&amp;"_"&amp;O1710,[1]挑战模式!$A:$AS,14+N1710,FALSE),[1]怪物!$B:$L,11,FALSE))))</f>
        <v/>
      </c>
      <c r="H1710" t="str">
        <f t="shared" si="79"/>
        <v/>
      </c>
      <c r="I1710" t="str">
        <f t="shared" si="80"/>
        <v/>
      </c>
      <c r="J1710" t="str">
        <f>IF(B1710="","",IF(RIGHT(VLOOKUP(K1710&amp;"_"&amp;L1710&amp;"_"&amp;M1710&amp;"_"&amp;O1710,[1]挑战模式!$A:$AS,14+N1710,FALSE),1)="3","EffectCreate_BossEffect;EffectCreate_MonsterShow","EffectCreate_MonsterShow"))</f>
        <v/>
      </c>
      <c r="K1710" s="2">
        <v>2</v>
      </c>
      <c r="L1710" s="2">
        <v>4</v>
      </c>
      <c r="M1710" s="2">
        <v>9</v>
      </c>
      <c r="N1710" s="2">
        <v>5</v>
      </c>
      <c r="O1710" s="6" t="s">
        <v>469</v>
      </c>
    </row>
    <row r="1711" spans="2:15" x14ac:dyDescent="0.2">
      <c r="B1711" t="str">
        <f>IF(ISNA(VLOOKUP(K1711&amp;"_"&amp;L1711&amp;"_"&amp;M1711&amp;"_"&amp;O1711,[1]挑战模式!$A:$AS,1,FALSE)),"",IF(VLOOKUP(K1711&amp;"_"&amp;L1711&amp;"_"&amp;M1711&amp;"_"&amp;O1711,[1]挑战模式!$A:$AS,14+N1711,FALSE)="","","Monster_Season"&amp;K1711&amp;"_Challenge"&amp;L1711&amp;"_"&amp;M1711&amp;"_"&amp;N1711&amp;"_"&amp;O1711))</f>
        <v/>
      </c>
      <c r="C1711" t="str">
        <f t="shared" si="78"/>
        <v/>
      </c>
      <c r="G1711" t="str">
        <f>IF(ISNA(VLOOKUP(K1711&amp;"_"&amp;L1711&amp;"_"&amp;M1711&amp;"_"&amp;O1711,[1]挑战模式!$A:$AS,14+N1711,FALSE)),"",IF(VLOOKUP(K1711&amp;"_"&amp;L1711&amp;"_"&amp;M1711&amp;"_"&amp;O1711,[1]挑战模式!$A:$AS,14+N1711,FALSE)="","",IF(VLOOKUP(VLOOKUP(K1711&amp;"_"&amp;L1711&amp;"_"&amp;M1711&amp;"_"&amp;O1711,[1]挑战模式!$A:$AS,14+N1711,FALSE),[1]怪物!$B:$L,11,FALSE)=0,"",VLOOKUP(VLOOKUP(K1711&amp;"_"&amp;L1711&amp;"_"&amp;M1711&amp;"_"&amp;O1711,[1]挑战模式!$A:$AS,14+N1711,FALSE),[1]怪物!$B:$L,11,FALSE))))</f>
        <v/>
      </c>
      <c r="H1711" t="str">
        <f t="shared" si="79"/>
        <v/>
      </c>
      <c r="I1711" t="str">
        <f t="shared" si="80"/>
        <v/>
      </c>
      <c r="J1711" t="str">
        <f>IF(B1711="","",IF(RIGHT(VLOOKUP(K1711&amp;"_"&amp;L1711&amp;"_"&amp;M1711&amp;"_"&amp;O1711,[1]挑战模式!$A:$AS,14+N1711,FALSE),1)="3","EffectCreate_BossEffect;EffectCreate_MonsterShow","EffectCreate_MonsterShow"))</f>
        <v/>
      </c>
      <c r="K1711" s="2">
        <v>2</v>
      </c>
      <c r="L1711" s="2">
        <v>4</v>
      </c>
      <c r="M1711" s="2">
        <v>10</v>
      </c>
      <c r="N1711" s="2">
        <v>6</v>
      </c>
      <c r="O1711" s="6" t="s">
        <v>469</v>
      </c>
    </row>
    <row r="1712" spans="2:15" x14ac:dyDescent="0.2">
      <c r="B1712" t="str">
        <f>IF(ISNA(VLOOKUP(K1712&amp;"_"&amp;L1712&amp;"_"&amp;M1712&amp;"_"&amp;O1712,[1]挑战模式!$A:$AS,1,FALSE)),"",IF(VLOOKUP(K1712&amp;"_"&amp;L1712&amp;"_"&amp;M1712&amp;"_"&amp;O1712,[1]挑战模式!$A:$AS,14+N1712,FALSE)="","","Monster_Season"&amp;K1712&amp;"_Challenge"&amp;L1712&amp;"_"&amp;M1712&amp;"_"&amp;N1712&amp;"_"&amp;O1712))</f>
        <v/>
      </c>
      <c r="C1712" t="str">
        <f t="shared" si="78"/>
        <v/>
      </c>
      <c r="G1712" t="str">
        <f>IF(ISNA(VLOOKUP(K1712&amp;"_"&amp;L1712&amp;"_"&amp;M1712&amp;"_"&amp;O1712,[1]挑战模式!$A:$AS,14+N1712,FALSE)),"",IF(VLOOKUP(K1712&amp;"_"&amp;L1712&amp;"_"&amp;M1712&amp;"_"&amp;O1712,[1]挑战模式!$A:$AS,14+N1712,FALSE)="","",IF(VLOOKUP(VLOOKUP(K1712&amp;"_"&amp;L1712&amp;"_"&amp;M1712&amp;"_"&amp;O1712,[1]挑战模式!$A:$AS,14+N1712,FALSE),[1]怪物!$B:$L,11,FALSE)=0,"",VLOOKUP(VLOOKUP(K1712&amp;"_"&amp;L1712&amp;"_"&amp;M1712&amp;"_"&amp;O1712,[1]挑战模式!$A:$AS,14+N1712,FALSE),[1]怪物!$B:$L,11,FALSE))))</f>
        <v/>
      </c>
      <c r="H1712" t="str">
        <f t="shared" si="79"/>
        <v/>
      </c>
      <c r="I1712" t="str">
        <f t="shared" si="80"/>
        <v/>
      </c>
      <c r="J1712" t="str">
        <f>IF(B1712="","",IF(RIGHT(VLOOKUP(K1712&amp;"_"&amp;L1712&amp;"_"&amp;M1712&amp;"_"&amp;O1712,[1]挑战模式!$A:$AS,14+N1712,FALSE),1)="3","EffectCreate_BossEffect;EffectCreate_MonsterShow","EffectCreate_MonsterShow"))</f>
        <v/>
      </c>
      <c r="K1712" s="2">
        <v>2</v>
      </c>
      <c r="L1712" s="2">
        <v>4</v>
      </c>
      <c r="M1712" s="2">
        <v>10</v>
      </c>
      <c r="N1712" s="2">
        <v>1</v>
      </c>
      <c r="O1712" s="6" t="s">
        <v>469</v>
      </c>
    </row>
    <row r="1713" spans="2:15" x14ac:dyDescent="0.2">
      <c r="B1713" t="str">
        <f>IF(ISNA(VLOOKUP(K1713&amp;"_"&amp;L1713&amp;"_"&amp;M1713&amp;"_"&amp;O1713,[1]挑战模式!$A:$AS,1,FALSE)),"",IF(VLOOKUP(K1713&amp;"_"&amp;L1713&amp;"_"&amp;M1713&amp;"_"&amp;O1713,[1]挑战模式!$A:$AS,14+N1713,FALSE)="","","Monster_Season"&amp;K1713&amp;"_Challenge"&amp;L1713&amp;"_"&amp;M1713&amp;"_"&amp;N1713&amp;"_"&amp;O1713))</f>
        <v/>
      </c>
      <c r="C1713" t="str">
        <f t="shared" si="78"/>
        <v/>
      </c>
      <c r="G1713" t="str">
        <f>IF(ISNA(VLOOKUP(K1713&amp;"_"&amp;L1713&amp;"_"&amp;M1713&amp;"_"&amp;O1713,[1]挑战模式!$A:$AS,14+N1713,FALSE)),"",IF(VLOOKUP(K1713&amp;"_"&amp;L1713&amp;"_"&amp;M1713&amp;"_"&amp;O1713,[1]挑战模式!$A:$AS,14+N1713,FALSE)="","",IF(VLOOKUP(VLOOKUP(K1713&amp;"_"&amp;L1713&amp;"_"&amp;M1713&amp;"_"&amp;O1713,[1]挑战模式!$A:$AS,14+N1713,FALSE),[1]怪物!$B:$L,11,FALSE)=0,"",VLOOKUP(VLOOKUP(K1713&amp;"_"&amp;L1713&amp;"_"&amp;M1713&amp;"_"&amp;O1713,[1]挑战模式!$A:$AS,14+N1713,FALSE),[1]怪物!$B:$L,11,FALSE))))</f>
        <v/>
      </c>
      <c r="H1713" t="str">
        <f t="shared" si="79"/>
        <v/>
      </c>
      <c r="I1713" t="str">
        <f t="shared" si="80"/>
        <v/>
      </c>
      <c r="J1713" t="str">
        <f>IF(B1713="","",IF(RIGHT(VLOOKUP(K1713&amp;"_"&amp;L1713&amp;"_"&amp;M1713&amp;"_"&amp;O1713,[1]挑战模式!$A:$AS,14+N1713,FALSE),1)="3","EffectCreate_BossEffect;EffectCreate_MonsterShow","EffectCreate_MonsterShow"))</f>
        <v/>
      </c>
      <c r="K1713" s="2">
        <v>2</v>
      </c>
      <c r="L1713" s="2">
        <v>4</v>
      </c>
      <c r="M1713" s="2">
        <v>10</v>
      </c>
      <c r="N1713" s="2">
        <v>2</v>
      </c>
      <c r="O1713" s="6" t="s">
        <v>469</v>
      </c>
    </row>
    <row r="1714" spans="2:15" x14ac:dyDescent="0.2">
      <c r="B1714" t="str">
        <f>IF(ISNA(VLOOKUP(K1714&amp;"_"&amp;L1714&amp;"_"&amp;M1714&amp;"_"&amp;O1714,[1]挑战模式!$A:$AS,1,FALSE)),"",IF(VLOOKUP(K1714&amp;"_"&amp;L1714&amp;"_"&amp;M1714&amp;"_"&amp;O1714,[1]挑战模式!$A:$AS,14+N1714,FALSE)="","","Monster_Season"&amp;K1714&amp;"_Challenge"&amp;L1714&amp;"_"&amp;M1714&amp;"_"&amp;N1714&amp;"_"&amp;O1714))</f>
        <v/>
      </c>
      <c r="C1714" t="str">
        <f t="shared" si="78"/>
        <v/>
      </c>
      <c r="G1714" t="str">
        <f>IF(ISNA(VLOOKUP(K1714&amp;"_"&amp;L1714&amp;"_"&amp;M1714&amp;"_"&amp;O1714,[1]挑战模式!$A:$AS,14+N1714,FALSE)),"",IF(VLOOKUP(K1714&amp;"_"&amp;L1714&amp;"_"&amp;M1714&amp;"_"&amp;O1714,[1]挑战模式!$A:$AS,14+N1714,FALSE)="","",IF(VLOOKUP(VLOOKUP(K1714&amp;"_"&amp;L1714&amp;"_"&amp;M1714&amp;"_"&amp;O1714,[1]挑战模式!$A:$AS,14+N1714,FALSE),[1]怪物!$B:$L,11,FALSE)=0,"",VLOOKUP(VLOOKUP(K1714&amp;"_"&amp;L1714&amp;"_"&amp;M1714&amp;"_"&amp;O1714,[1]挑战模式!$A:$AS,14+N1714,FALSE),[1]怪物!$B:$L,11,FALSE))))</f>
        <v/>
      </c>
      <c r="H1714" t="str">
        <f t="shared" si="79"/>
        <v/>
      </c>
      <c r="I1714" t="str">
        <f t="shared" si="80"/>
        <v/>
      </c>
      <c r="J1714" t="str">
        <f>IF(B1714="","",IF(RIGHT(VLOOKUP(K1714&amp;"_"&amp;L1714&amp;"_"&amp;M1714&amp;"_"&amp;O1714,[1]挑战模式!$A:$AS,14+N1714,FALSE),1)="3","EffectCreate_BossEffect;EffectCreate_MonsterShow","EffectCreate_MonsterShow"))</f>
        <v/>
      </c>
      <c r="K1714" s="2">
        <v>2</v>
      </c>
      <c r="L1714" s="2">
        <v>4</v>
      </c>
      <c r="M1714" s="2">
        <v>10</v>
      </c>
      <c r="N1714" s="2">
        <v>3</v>
      </c>
      <c r="O1714" s="6" t="s">
        <v>469</v>
      </c>
    </row>
    <row r="1715" spans="2:15" x14ac:dyDescent="0.2">
      <c r="B1715" t="str">
        <f>IF(ISNA(VLOOKUP(K1715&amp;"_"&amp;L1715&amp;"_"&amp;M1715&amp;"_"&amp;O1715,[1]挑战模式!$A:$AS,1,FALSE)),"",IF(VLOOKUP(K1715&amp;"_"&amp;L1715&amp;"_"&amp;M1715&amp;"_"&amp;O1715,[1]挑战模式!$A:$AS,14+N1715,FALSE)="","","Monster_Season"&amp;K1715&amp;"_Challenge"&amp;L1715&amp;"_"&amp;M1715&amp;"_"&amp;N1715&amp;"_"&amp;O1715))</f>
        <v/>
      </c>
      <c r="C1715" t="str">
        <f t="shared" si="78"/>
        <v/>
      </c>
      <c r="G1715" t="str">
        <f>IF(ISNA(VLOOKUP(K1715&amp;"_"&amp;L1715&amp;"_"&amp;M1715&amp;"_"&amp;O1715,[1]挑战模式!$A:$AS,14+N1715,FALSE)),"",IF(VLOOKUP(K1715&amp;"_"&amp;L1715&amp;"_"&amp;M1715&amp;"_"&amp;O1715,[1]挑战模式!$A:$AS,14+N1715,FALSE)="","",IF(VLOOKUP(VLOOKUP(K1715&amp;"_"&amp;L1715&amp;"_"&amp;M1715&amp;"_"&amp;O1715,[1]挑战模式!$A:$AS,14+N1715,FALSE),[1]怪物!$B:$L,11,FALSE)=0,"",VLOOKUP(VLOOKUP(K1715&amp;"_"&amp;L1715&amp;"_"&amp;M1715&amp;"_"&amp;O1715,[1]挑战模式!$A:$AS,14+N1715,FALSE),[1]怪物!$B:$L,11,FALSE))))</f>
        <v/>
      </c>
      <c r="H1715" t="str">
        <f t="shared" si="79"/>
        <v/>
      </c>
      <c r="I1715" t="str">
        <f t="shared" si="80"/>
        <v/>
      </c>
      <c r="J1715" t="str">
        <f>IF(B1715="","",IF(RIGHT(VLOOKUP(K1715&amp;"_"&amp;L1715&amp;"_"&amp;M1715&amp;"_"&amp;O1715,[1]挑战模式!$A:$AS,14+N1715,FALSE),1)="3","EffectCreate_BossEffect;EffectCreate_MonsterShow","EffectCreate_MonsterShow"))</f>
        <v/>
      </c>
      <c r="K1715" s="2">
        <v>2</v>
      </c>
      <c r="L1715" s="2">
        <v>4</v>
      </c>
      <c r="M1715" s="2">
        <v>10</v>
      </c>
      <c r="N1715" s="2">
        <v>4</v>
      </c>
      <c r="O1715" s="6" t="s">
        <v>469</v>
      </c>
    </row>
    <row r="1716" spans="2:15" x14ac:dyDescent="0.2">
      <c r="B1716" t="str">
        <f>IF(ISNA(VLOOKUP(K1716&amp;"_"&amp;L1716&amp;"_"&amp;M1716&amp;"_"&amp;O1716,[1]挑战模式!$A:$AS,1,FALSE)),"",IF(VLOOKUP(K1716&amp;"_"&amp;L1716&amp;"_"&amp;M1716&amp;"_"&amp;O1716,[1]挑战模式!$A:$AS,14+N1716,FALSE)="","","Monster_Season"&amp;K1716&amp;"_Challenge"&amp;L1716&amp;"_"&amp;M1716&amp;"_"&amp;N1716&amp;"_"&amp;O1716))</f>
        <v/>
      </c>
      <c r="C1716" t="str">
        <f t="shared" si="78"/>
        <v/>
      </c>
      <c r="G1716" t="str">
        <f>IF(ISNA(VLOOKUP(K1716&amp;"_"&amp;L1716&amp;"_"&amp;M1716&amp;"_"&amp;O1716,[1]挑战模式!$A:$AS,14+N1716,FALSE)),"",IF(VLOOKUP(K1716&amp;"_"&amp;L1716&amp;"_"&amp;M1716&amp;"_"&amp;O1716,[1]挑战模式!$A:$AS,14+N1716,FALSE)="","",IF(VLOOKUP(VLOOKUP(K1716&amp;"_"&amp;L1716&amp;"_"&amp;M1716&amp;"_"&amp;O1716,[1]挑战模式!$A:$AS,14+N1716,FALSE),[1]怪物!$B:$L,11,FALSE)=0,"",VLOOKUP(VLOOKUP(K1716&amp;"_"&amp;L1716&amp;"_"&amp;M1716&amp;"_"&amp;O1716,[1]挑战模式!$A:$AS,14+N1716,FALSE),[1]怪物!$B:$L,11,FALSE))))</f>
        <v/>
      </c>
      <c r="H1716" t="str">
        <f t="shared" si="79"/>
        <v/>
      </c>
      <c r="I1716" t="str">
        <f t="shared" si="80"/>
        <v/>
      </c>
      <c r="J1716" t="str">
        <f>IF(B1716="","",IF(RIGHT(VLOOKUP(K1716&amp;"_"&amp;L1716&amp;"_"&amp;M1716&amp;"_"&amp;O1716,[1]挑战模式!$A:$AS,14+N1716,FALSE),1)="3","EffectCreate_BossEffect;EffectCreate_MonsterShow","EffectCreate_MonsterShow"))</f>
        <v/>
      </c>
      <c r="K1716" s="2">
        <v>2</v>
      </c>
      <c r="L1716" s="2">
        <v>4</v>
      </c>
      <c r="M1716" s="2">
        <v>10</v>
      </c>
      <c r="N1716" s="2">
        <v>5</v>
      </c>
      <c r="O1716" s="6" t="s">
        <v>469</v>
      </c>
    </row>
    <row r="1717" spans="2:15" x14ac:dyDescent="0.2">
      <c r="B1717" t="str">
        <f>IF(ISNA(VLOOKUP(K1717&amp;"_"&amp;L1717&amp;"_"&amp;M1717&amp;"_"&amp;O1717,[1]挑战模式!$A:$AS,1,FALSE)),"",IF(VLOOKUP(K1717&amp;"_"&amp;L1717&amp;"_"&amp;M1717&amp;"_"&amp;O1717,[1]挑战模式!$A:$AS,14+N1717,FALSE)="","","Monster_Season"&amp;K1717&amp;"_Challenge"&amp;L1717&amp;"_"&amp;M1717&amp;"_"&amp;N1717&amp;"_"&amp;O1717))</f>
        <v>Monster_Season2_Challenge5_1_1_Easy</v>
      </c>
      <c r="C1717" t="str">
        <f t="shared" si="78"/>
        <v>None</v>
      </c>
      <c r="G1717" t="str">
        <f>IF(ISNA(VLOOKUP(K1717&amp;"_"&amp;L1717&amp;"_"&amp;M1717&amp;"_"&amp;O1717,[1]挑战模式!$A:$AS,14+N1717,FALSE)),"",IF(VLOOKUP(K1717&amp;"_"&amp;L1717&amp;"_"&amp;M1717&amp;"_"&amp;O1717,[1]挑战模式!$A:$AS,14+N1717,FALSE)="","",IF(VLOOKUP(VLOOKUP(K1717&amp;"_"&amp;L1717&amp;"_"&amp;M1717&amp;"_"&amp;O1717,[1]挑战模式!$A:$AS,14+N1717,FALSE),[1]怪物!$B:$L,11,FALSE)=0,"",VLOOKUP(VLOOKUP(K1717&amp;"_"&amp;L1717&amp;"_"&amp;M1717&amp;"_"&amp;O1717,[1]挑战模式!$A:$AS,14+N1717,FALSE),[1]怪物!$B:$L,11,FALSE))))</f>
        <v/>
      </c>
      <c r="H1717" t="str">
        <f t="shared" si="79"/>
        <v>Unit_Monster_Season2_Challenge5_1_1_Easy</v>
      </c>
      <c r="I1717" t="str">
        <f t="shared" si="80"/>
        <v>TowerDefense_Monster1</v>
      </c>
      <c r="J1717" t="str">
        <f>IF(B1717="","",IF(RIGHT(VLOOKUP(K1717&amp;"_"&amp;L1717&amp;"_"&amp;M1717&amp;"_"&amp;O1717,[1]挑战模式!$A:$AS,14+N1717,FALSE),1)="3","EffectCreate_BossEffect;EffectCreate_MonsterShow","EffectCreate_MonsterShow"))</f>
        <v>EffectCreate_MonsterShow</v>
      </c>
      <c r="K1717" s="2">
        <v>2</v>
      </c>
      <c r="L1717" s="2">
        <v>5</v>
      </c>
      <c r="M1717" s="2">
        <v>1</v>
      </c>
      <c r="N1717" s="2">
        <v>1</v>
      </c>
      <c r="O1717" s="6" t="s">
        <v>469</v>
      </c>
    </row>
    <row r="1718" spans="2:15" x14ac:dyDescent="0.2">
      <c r="B1718" t="str">
        <f>IF(ISNA(VLOOKUP(K1718&amp;"_"&amp;L1718&amp;"_"&amp;M1718&amp;"_"&amp;O1718,[1]挑战模式!$A:$AS,1,FALSE)),"",IF(VLOOKUP(K1718&amp;"_"&amp;L1718&amp;"_"&amp;M1718&amp;"_"&amp;O1718,[1]挑战模式!$A:$AS,14+N1718,FALSE)="","","Monster_Season"&amp;K1718&amp;"_Challenge"&amp;L1718&amp;"_"&amp;M1718&amp;"_"&amp;N1718&amp;"_"&amp;O1718))</f>
        <v/>
      </c>
      <c r="C1718" t="str">
        <f t="shared" si="78"/>
        <v/>
      </c>
      <c r="G1718" t="str">
        <f>IF(ISNA(VLOOKUP(K1718&amp;"_"&amp;L1718&amp;"_"&amp;M1718&amp;"_"&amp;O1718,[1]挑战模式!$A:$AS,14+N1718,FALSE)),"",IF(VLOOKUP(K1718&amp;"_"&amp;L1718&amp;"_"&amp;M1718&amp;"_"&amp;O1718,[1]挑战模式!$A:$AS,14+N1718,FALSE)="","",IF(VLOOKUP(VLOOKUP(K1718&amp;"_"&amp;L1718&amp;"_"&amp;M1718&amp;"_"&amp;O1718,[1]挑战模式!$A:$AS,14+N1718,FALSE),[1]怪物!$B:$L,11,FALSE)=0,"",VLOOKUP(VLOOKUP(K1718&amp;"_"&amp;L1718&amp;"_"&amp;M1718&amp;"_"&amp;O1718,[1]挑战模式!$A:$AS,14+N1718,FALSE),[1]怪物!$B:$L,11,FALSE))))</f>
        <v/>
      </c>
      <c r="H1718" t="str">
        <f t="shared" si="79"/>
        <v/>
      </c>
      <c r="I1718" t="str">
        <f t="shared" si="80"/>
        <v/>
      </c>
      <c r="J1718" t="str">
        <f>IF(B1718="","",IF(RIGHT(VLOOKUP(K1718&amp;"_"&amp;L1718&amp;"_"&amp;M1718&amp;"_"&amp;O1718,[1]挑战模式!$A:$AS,14+N1718,FALSE),1)="3","EffectCreate_BossEffect;EffectCreate_MonsterShow","EffectCreate_MonsterShow"))</f>
        <v/>
      </c>
      <c r="K1718" s="2">
        <v>2</v>
      </c>
      <c r="L1718" s="2">
        <v>5</v>
      </c>
      <c r="M1718" s="2">
        <v>1</v>
      </c>
      <c r="N1718" s="2">
        <v>2</v>
      </c>
      <c r="O1718" s="6" t="s">
        <v>469</v>
      </c>
    </row>
    <row r="1719" spans="2:15" x14ac:dyDescent="0.2">
      <c r="B1719" t="str">
        <f>IF(ISNA(VLOOKUP(K1719&amp;"_"&amp;L1719&amp;"_"&amp;M1719&amp;"_"&amp;O1719,[1]挑战模式!$A:$AS,1,FALSE)),"",IF(VLOOKUP(K1719&amp;"_"&amp;L1719&amp;"_"&amp;M1719&amp;"_"&amp;O1719,[1]挑战模式!$A:$AS,14+N1719,FALSE)="","","Monster_Season"&amp;K1719&amp;"_Challenge"&amp;L1719&amp;"_"&amp;M1719&amp;"_"&amp;N1719&amp;"_"&amp;O1719))</f>
        <v/>
      </c>
      <c r="C1719" t="str">
        <f t="shared" si="78"/>
        <v/>
      </c>
      <c r="G1719" t="str">
        <f>IF(ISNA(VLOOKUP(K1719&amp;"_"&amp;L1719&amp;"_"&amp;M1719&amp;"_"&amp;O1719,[1]挑战模式!$A:$AS,14+N1719,FALSE)),"",IF(VLOOKUP(K1719&amp;"_"&amp;L1719&amp;"_"&amp;M1719&amp;"_"&amp;O1719,[1]挑战模式!$A:$AS,14+N1719,FALSE)="","",IF(VLOOKUP(VLOOKUP(K1719&amp;"_"&amp;L1719&amp;"_"&amp;M1719&amp;"_"&amp;O1719,[1]挑战模式!$A:$AS,14+N1719,FALSE),[1]怪物!$B:$L,11,FALSE)=0,"",VLOOKUP(VLOOKUP(K1719&amp;"_"&amp;L1719&amp;"_"&amp;M1719&amp;"_"&amp;O1719,[1]挑战模式!$A:$AS,14+N1719,FALSE),[1]怪物!$B:$L,11,FALSE))))</f>
        <v/>
      </c>
      <c r="H1719" t="str">
        <f t="shared" si="79"/>
        <v/>
      </c>
      <c r="I1719" t="str">
        <f t="shared" si="80"/>
        <v/>
      </c>
      <c r="J1719" t="str">
        <f>IF(B1719="","",IF(RIGHT(VLOOKUP(K1719&amp;"_"&amp;L1719&amp;"_"&amp;M1719&amp;"_"&amp;O1719,[1]挑战模式!$A:$AS,14+N1719,FALSE),1)="3","EffectCreate_BossEffect;EffectCreate_MonsterShow","EffectCreate_MonsterShow"))</f>
        <v/>
      </c>
      <c r="K1719" s="2">
        <v>2</v>
      </c>
      <c r="L1719" s="2">
        <v>5</v>
      </c>
      <c r="M1719" s="2">
        <v>1</v>
      </c>
      <c r="N1719" s="2">
        <v>3</v>
      </c>
      <c r="O1719" s="6" t="s">
        <v>469</v>
      </c>
    </row>
    <row r="1720" spans="2:15" x14ac:dyDescent="0.2">
      <c r="B1720" t="str">
        <f>IF(ISNA(VLOOKUP(K1720&amp;"_"&amp;L1720&amp;"_"&amp;M1720&amp;"_"&amp;O1720,[1]挑战模式!$A:$AS,1,FALSE)),"",IF(VLOOKUP(K1720&amp;"_"&amp;L1720&amp;"_"&amp;M1720&amp;"_"&amp;O1720,[1]挑战模式!$A:$AS,14+N1720,FALSE)="","","Monster_Season"&amp;K1720&amp;"_Challenge"&amp;L1720&amp;"_"&amp;M1720&amp;"_"&amp;N1720&amp;"_"&amp;O1720))</f>
        <v/>
      </c>
      <c r="C1720" t="str">
        <f t="shared" si="78"/>
        <v/>
      </c>
      <c r="G1720" t="str">
        <f>IF(ISNA(VLOOKUP(K1720&amp;"_"&amp;L1720&amp;"_"&amp;M1720&amp;"_"&amp;O1720,[1]挑战模式!$A:$AS,14+N1720,FALSE)),"",IF(VLOOKUP(K1720&amp;"_"&amp;L1720&amp;"_"&amp;M1720&amp;"_"&amp;O1720,[1]挑战模式!$A:$AS,14+N1720,FALSE)="","",IF(VLOOKUP(VLOOKUP(K1720&amp;"_"&amp;L1720&amp;"_"&amp;M1720&amp;"_"&amp;O1720,[1]挑战模式!$A:$AS,14+N1720,FALSE),[1]怪物!$B:$L,11,FALSE)=0,"",VLOOKUP(VLOOKUP(K1720&amp;"_"&amp;L1720&amp;"_"&amp;M1720&amp;"_"&amp;O1720,[1]挑战模式!$A:$AS,14+N1720,FALSE),[1]怪物!$B:$L,11,FALSE))))</f>
        <v/>
      </c>
      <c r="H1720" t="str">
        <f t="shared" si="79"/>
        <v/>
      </c>
      <c r="I1720" t="str">
        <f t="shared" si="80"/>
        <v/>
      </c>
      <c r="J1720" t="str">
        <f>IF(B1720="","",IF(RIGHT(VLOOKUP(K1720&amp;"_"&amp;L1720&amp;"_"&amp;M1720&amp;"_"&amp;O1720,[1]挑战模式!$A:$AS,14+N1720,FALSE),1)="3","EffectCreate_BossEffect;EffectCreate_MonsterShow","EffectCreate_MonsterShow"))</f>
        <v/>
      </c>
      <c r="K1720" s="2">
        <v>2</v>
      </c>
      <c r="L1720" s="2">
        <v>5</v>
      </c>
      <c r="M1720" s="2">
        <v>1</v>
      </c>
      <c r="N1720" s="2">
        <v>4</v>
      </c>
      <c r="O1720" s="6" t="s">
        <v>469</v>
      </c>
    </row>
    <row r="1721" spans="2:15" x14ac:dyDescent="0.2">
      <c r="B1721" t="str">
        <f>IF(ISNA(VLOOKUP(K1721&amp;"_"&amp;L1721&amp;"_"&amp;M1721&amp;"_"&amp;O1721,[1]挑战模式!$A:$AS,1,FALSE)),"",IF(VLOOKUP(K1721&amp;"_"&amp;L1721&amp;"_"&amp;M1721&amp;"_"&amp;O1721,[1]挑战模式!$A:$AS,14+N1721,FALSE)="","","Monster_Season"&amp;K1721&amp;"_Challenge"&amp;L1721&amp;"_"&amp;M1721&amp;"_"&amp;N1721&amp;"_"&amp;O1721))</f>
        <v/>
      </c>
      <c r="C1721" t="str">
        <f t="shared" si="78"/>
        <v/>
      </c>
      <c r="G1721" t="str">
        <f>IF(ISNA(VLOOKUP(K1721&amp;"_"&amp;L1721&amp;"_"&amp;M1721&amp;"_"&amp;O1721,[1]挑战模式!$A:$AS,14+N1721,FALSE)),"",IF(VLOOKUP(K1721&amp;"_"&amp;L1721&amp;"_"&amp;M1721&amp;"_"&amp;O1721,[1]挑战模式!$A:$AS,14+N1721,FALSE)="","",IF(VLOOKUP(VLOOKUP(K1721&amp;"_"&amp;L1721&amp;"_"&amp;M1721&amp;"_"&amp;O1721,[1]挑战模式!$A:$AS,14+N1721,FALSE),[1]怪物!$B:$L,11,FALSE)=0,"",VLOOKUP(VLOOKUP(K1721&amp;"_"&amp;L1721&amp;"_"&amp;M1721&amp;"_"&amp;O1721,[1]挑战模式!$A:$AS,14+N1721,FALSE),[1]怪物!$B:$L,11,FALSE))))</f>
        <v/>
      </c>
      <c r="H1721" t="str">
        <f t="shared" si="79"/>
        <v/>
      </c>
      <c r="I1721" t="str">
        <f t="shared" si="80"/>
        <v/>
      </c>
      <c r="J1721" t="str">
        <f>IF(B1721="","",IF(RIGHT(VLOOKUP(K1721&amp;"_"&amp;L1721&amp;"_"&amp;M1721&amp;"_"&amp;O1721,[1]挑战模式!$A:$AS,14+N1721,FALSE),1)="3","EffectCreate_BossEffect;EffectCreate_MonsterShow","EffectCreate_MonsterShow"))</f>
        <v/>
      </c>
      <c r="K1721" s="2">
        <v>2</v>
      </c>
      <c r="L1721" s="2">
        <v>5</v>
      </c>
      <c r="M1721" s="2">
        <v>1</v>
      </c>
      <c r="N1721" s="2">
        <v>5</v>
      </c>
      <c r="O1721" s="6" t="s">
        <v>469</v>
      </c>
    </row>
    <row r="1722" spans="2:15" x14ac:dyDescent="0.2">
      <c r="B1722" t="str">
        <f>IF(ISNA(VLOOKUP(K1722&amp;"_"&amp;L1722&amp;"_"&amp;M1722&amp;"_"&amp;O1722,[1]挑战模式!$A:$AS,1,FALSE)),"",IF(VLOOKUP(K1722&amp;"_"&amp;L1722&amp;"_"&amp;M1722&amp;"_"&amp;O1722,[1]挑战模式!$A:$AS,14+N1722,FALSE)="","","Monster_Season"&amp;K1722&amp;"_Challenge"&amp;L1722&amp;"_"&amp;M1722&amp;"_"&amp;N1722&amp;"_"&amp;O1722))</f>
        <v/>
      </c>
      <c r="C1722" t="str">
        <f t="shared" si="78"/>
        <v/>
      </c>
      <c r="G1722" t="str">
        <f>IF(ISNA(VLOOKUP(K1722&amp;"_"&amp;L1722&amp;"_"&amp;M1722&amp;"_"&amp;O1722,[1]挑战模式!$A:$AS,14+N1722,FALSE)),"",IF(VLOOKUP(K1722&amp;"_"&amp;L1722&amp;"_"&amp;M1722&amp;"_"&amp;O1722,[1]挑战模式!$A:$AS,14+N1722,FALSE)="","",IF(VLOOKUP(VLOOKUP(K1722&amp;"_"&amp;L1722&amp;"_"&amp;M1722&amp;"_"&amp;O1722,[1]挑战模式!$A:$AS,14+N1722,FALSE),[1]怪物!$B:$L,11,FALSE)=0,"",VLOOKUP(VLOOKUP(K1722&amp;"_"&amp;L1722&amp;"_"&amp;M1722&amp;"_"&amp;O1722,[1]挑战模式!$A:$AS,14+N1722,FALSE),[1]怪物!$B:$L,11,FALSE))))</f>
        <v/>
      </c>
      <c r="H1722" t="str">
        <f t="shared" si="79"/>
        <v/>
      </c>
      <c r="I1722" t="str">
        <f t="shared" si="80"/>
        <v/>
      </c>
      <c r="J1722" t="str">
        <f>IF(B1722="","",IF(RIGHT(VLOOKUP(K1722&amp;"_"&amp;L1722&amp;"_"&amp;M1722&amp;"_"&amp;O1722,[1]挑战模式!$A:$AS,14+N1722,FALSE),1)="3","EffectCreate_BossEffect;EffectCreate_MonsterShow","EffectCreate_MonsterShow"))</f>
        <v/>
      </c>
      <c r="K1722" s="2">
        <v>2</v>
      </c>
      <c r="L1722" s="2">
        <v>5</v>
      </c>
      <c r="M1722" s="2">
        <v>1</v>
      </c>
      <c r="N1722" s="2">
        <v>6</v>
      </c>
      <c r="O1722" s="6" t="s">
        <v>469</v>
      </c>
    </row>
    <row r="1723" spans="2:15" x14ac:dyDescent="0.2">
      <c r="B1723" t="str">
        <f>IF(ISNA(VLOOKUP(K1723&amp;"_"&amp;L1723&amp;"_"&amp;M1723&amp;"_"&amp;O1723,[1]挑战模式!$A:$AS,1,FALSE)),"",IF(VLOOKUP(K1723&amp;"_"&amp;L1723&amp;"_"&amp;M1723&amp;"_"&amp;O1723,[1]挑战模式!$A:$AS,14+N1723,FALSE)="","","Monster_Season"&amp;K1723&amp;"_Challenge"&amp;L1723&amp;"_"&amp;M1723&amp;"_"&amp;N1723&amp;"_"&amp;O1723))</f>
        <v>Monster_Season2_Challenge5_2_1_Easy</v>
      </c>
      <c r="C1723" t="str">
        <f t="shared" si="78"/>
        <v>None</v>
      </c>
      <c r="G1723" t="str">
        <f>IF(ISNA(VLOOKUP(K1723&amp;"_"&amp;L1723&amp;"_"&amp;M1723&amp;"_"&amp;O1723,[1]挑战模式!$A:$AS,14+N1723,FALSE)),"",IF(VLOOKUP(K1723&amp;"_"&amp;L1723&amp;"_"&amp;M1723&amp;"_"&amp;O1723,[1]挑战模式!$A:$AS,14+N1723,FALSE)="","",IF(VLOOKUP(VLOOKUP(K1723&amp;"_"&amp;L1723&amp;"_"&amp;M1723&amp;"_"&amp;O1723,[1]挑战模式!$A:$AS,14+N1723,FALSE),[1]怪物!$B:$L,11,FALSE)=0,"",VLOOKUP(VLOOKUP(K1723&amp;"_"&amp;L1723&amp;"_"&amp;M1723&amp;"_"&amp;O1723,[1]挑战模式!$A:$AS,14+N1723,FALSE),[1]怪物!$B:$L,11,FALSE))))</f>
        <v/>
      </c>
      <c r="H1723" t="str">
        <f t="shared" si="79"/>
        <v>Unit_Monster_Season2_Challenge5_2_1_Easy</v>
      </c>
      <c r="I1723" t="str">
        <f t="shared" si="80"/>
        <v>TowerDefense_Monster1</v>
      </c>
      <c r="J1723" t="str">
        <f>IF(B1723="","",IF(RIGHT(VLOOKUP(K1723&amp;"_"&amp;L1723&amp;"_"&amp;M1723&amp;"_"&amp;O1723,[1]挑战模式!$A:$AS,14+N1723,FALSE),1)="3","EffectCreate_BossEffect;EffectCreate_MonsterShow","EffectCreate_MonsterShow"))</f>
        <v>EffectCreate_MonsterShow</v>
      </c>
      <c r="K1723" s="2">
        <v>2</v>
      </c>
      <c r="L1723" s="2">
        <v>5</v>
      </c>
      <c r="M1723" s="2">
        <v>2</v>
      </c>
      <c r="N1723" s="2">
        <v>1</v>
      </c>
      <c r="O1723" s="6" t="s">
        <v>469</v>
      </c>
    </row>
    <row r="1724" spans="2:15" x14ac:dyDescent="0.2">
      <c r="B1724" t="str">
        <f>IF(ISNA(VLOOKUP(K1724&amp;"_"&amp;L1724&amp;"_"&amp;M1724&amp;"_"&amp;O1724,[1]挑战模式!$A:$AS,1,FALSE)),"",IF(VLOOKUP(K1724&amp;"_"&amp;L1724&amp;"_"&amp;M1724&amp;"_"&amp;O1724,[1]挑战模式!$A:$AS,14+N1724,FALSE)="","","Monster_Season"&amp;K1724&amp;"_Challenge"&amp;L1724&amp;"_"&amp;M1724&amp;"_"&amp;N1724&amp;"_"&amp;O1724))</f>
        <v>Monster_Season2_Challenge5_2_2_Easy</v>
      </c>
      <c r="C1724" t="str">
        <f t="shared" si="78"/>
        <v>None</v>
      </c>
      <c r="G1724" t="str">
        <f>IF(ISNA(VLOOKUP(K1724&amp;"_"&amp;L1724&amp;"_"&amp;M1724&amp;"_"&amp;O1724,[1]挑战模式!$A:$AS,14+N1724,FALSE)),"",IF(VLOOKUP(K1724&amp;"_"&amp;L1724&amp;"_"&amp;M1724&amp;"_"&amp;O1724,[1]挑战模式!$A:$AS,14+N1724,FALSE)="","",IF(VLOOKUP(VLOOKUP(K1724&amp;"_"&amp;L1724&amp;"_"&amp;M1724&amp;"_"&amp;O1724,[1]挑战模式!$A:$AS,14+N1724,FALSE),[1]怪物!$B:$L,11,FALSE)=0,"",VLOOKUP(VLOOKUP(K1724&amp;"_"&amp;L1724&amp;"_"&amp;M1724&amp;"_"&amp;O1724,[1]挑战模式!$A:$AS,14+N1724,FALSE),[1]怪物!$B:$L,11,FALSE))))</f>
        <v/>
      </c>
      <c r="H1724" t="str">
        <f t="shared" si="79"/>
        <v>Unit_Monster_Season2_Challenge5_2_2_Easy</v>
      </c>
      <c r="I1724" t="str">
        <f t="shared" si="80"/>
        <v>TowerDefense_Monster1</v>
      </c>
      <c r="J1724" t="str">
        <f>IF(B1724="","",IF(RIGHT(VLOOKUP(K1724&amp;"_"&amp;L1724&amp;"_"&amp;M1724&amp;"_"&amp;O1724,[1]挑战模式!$A:$AS,14+N1724,FALSE),1)="3","EffectCreate_BossEffect;EffectCreate_MonsterShow","EffectCreate_MonsterShow"))</f>
        <v>EffectCreate_MonsterShow</v>
      </c>
      <c r="K1724" s="2">
        <v>2</v>
      </c>
      <c r="L1724" s="2">
        <v>5</v>
      </c>
      <c r="M1724" s="2">
        <v>2</v>
      </c>
      <c r="N1724" s="2">
        <v>2</v>
      </c>
      <c r="O1724" s="6" t="s">
        <v>469</v>
      </c>
    </row>
    <row r="1725" spans="2:15" x14ac:dyDescent="0.2">
      <c r="B1725" t="str">
        <f>IF(ISNA(VLOOKUP(K1725&amp;"_"&amp;L1725&amp;"_"&amp;M1725&amp;"_"&amp;O1725,[1]挑战模式!$A:$AS,1,FALSE)),"",IF(VLOOKUP(K1725&amp;"_"&amp;L1725&amp;"_"&amp;M1725&amp;"_"&amp;O1725,[1]挑战模式!$A:$AS,14+N1725,FALSE)="","","Monster_Season"&amp;K1725&amp;"_Challenge"&amp;L1725&amp;"_"&amp;M1725&amp;"_"&amp;N1725&amp;"_"&amp;O1725))</f>
        <v/>
      </c>
      <c r="C1725" t="str">
        <f t="shared" si="78"/>
        <v/>
      </c>
      <c r="G1725" t="str">
        <f>IF(ISNA(VLOOKUP(K1725&amp;"_"&amp;L1725&amp;"_"&amp;M1725&amp;"_"&amp;O1725,[1]挑战模式!$A:$AS,14+N1725,FALSE)),"",IF(VLOOKUP(K1725&amp;"_"&amp;L1725&amp;"_"&amp;M1725&amp;"_"&amp;O1725,[1]挑战模式!$A:$AS,14+N1725,FALSE)="","",IF(VLOOKUP(VLOOKUP(K1725&amp;"_"&amp;L1725&amp;"_"&amp;M1725&amp;"_"&amp;O1725,[1]挑战模式!$A:$AS,14+N1725,FALSE),[1]怪物!$B:$L,11,FALSE)=0,"",VLOOKUP(VLOOKUP(K1725&amp;"_"&amp;L1725&amp;"_"&amp;M1725&amp;"_"&amp;O1725,[1]挑战模式!$A:$AS,14+N1725,FALSE),[1]怪物!$B:$L,11,FALSE))))</f>
        <v/>
      </c>
      <c r="H1725" t="str">
        <f t="shared" si="79"/>
        <v/>
      </c>
      <c r="I1725" t="str">
        <f t="shared" si="80"/>
        <v/>
      </c>
      <c r="J1725" t="str">
        <f>IF(B1725="","",IF(RIGHT(VLOOKUP(K1725&amp;"_"&amp;L1725&amp;"_"&amp;M1725&amp;"_"&amp;O1725,[1]挑战模式!$A:$AS,14+N1725,FALSE),1)="3","EffectCreate_BossEffect;EffectCreate_MonsterShow","EffectCreate_MonsterShow"))</f>
        <v/>
      </c>
      <c r="K1725" s="2">
        <v>2</v>
      </c>
      <c r="L1725" s="2">
        <v>5</v>
      </c>
      <c r="M1725" s="2">
        <v>2</v>
      </c>
      <c r="N1725" s="2">
        <v>3</v>
      </c>
      <c r="O1725" s="6" t="s">
        <v>469</v>
      </c>
    </row>
    <row r="1726" spans="2:15" x14ac:dyDescent="0.2">
      <c r="B1726" t="str">
        <f>IF(ISNA(VLOOKUP(K1726&amp;"_"&amp;L1726&amp;"_"&amp;M1726&amp;"_"&amp;O1726,[1]挑战模式!$A:$AS,1,FALSE)),"",IF(VLOOKUP(K1726&amp;"_"&amp;L1726&amp;"_"&amp;M1726&amp;"_"&amp;O1726,[1]挑战模式!$A:$AS,14+N1726,FALSE)="","","Monster_Season"&amp;K1726&amp;"_Challenge"&amp;L1726&amp;"_"&amp;M1726&amp;"_"&amp;N1726&amp;"_"&amp;O1726))</f>
        <v/>
      </c>
      <c r="C1726" t="str">
        <f t="shared" si="78"/>
        <v/>
      </c>
      <c r="G1726" t="str">
        <f>IF(ISNA(VLOOKUP(K1726&amp;"_"&amp;L1726&amp;"_"&amp;M1726&amp;"_"&amp;O1726,[1]挑战模式!$A:$AS,14+N1726,FALSE)),"",IF(VLOOKUP(K1726&amp;"_"&amp;L1726&amp;"_"&amp;M1726&amp;"_"&amp;O1726,[1]挑战模式!$A:$AS,14+N1726,FALSE)="","",IF(VLOOKUP(VLOOKUP(K1726&amp;"_"&amp;L1726&amp;"_"&amp;M1726&amp;"_"&amp;O1726,[1]挑战模式!$A:$AS,14+N1726,FALSE),[1]怪物!$B:$L,11,FALSE)=0,"",VLOOKUP(VLOOKUP(K1726&amp;"_"&amp;L1726&amp;"_"&amp;M1726&amp;"_"&amp;O1726,[1]挑战模式!$A:$AS,14+N1726,FALSE),[1]怪物!$B:$L,11,FALSE))))</f>
        <v/>
      </c>
      <c r="H1726" t="str">
        <f t="shared" si="79"/>
        <v/>
      </c>
      <c r="I1726" t="str">
        <f t="shared" si="80"/>
        <v/>
      </c>
      <c r="J1726" t="str">
        <f>IF(B1726="","",IF(RIGHT(VLOOKUP(K1726&amp;"_"&amp;L1726&amp;"_"&amp;M1726&amp;"_"&amp;O1726,[1]挑战模式!$A:$AS,14+N1726,FALSE),1)="3","EffectCreate_BossEffect;EffectCreate_MonsterShow","EffectCreate_MonsterShow"))</f>
        <v/>
      </c>
      <c r="K1726" s="2">
        <v>2</v>
      </c>
      <c r="L1726" s="2">
        <v>5</v>
      </c>
      <c r="M1726" s="2">
        <v>2</v>
      </c>
      <c r="N1726" s="2">
        <v>4</v>
      </c>
      <c r="O1726" s="6" t="s">
        <v>469</v>
      </c>
    </row>
    <row r="1727" spans="2:15" x14ac:dyDescent="0.2">
      <c r="B1727" t="str">
        <f>IF(ISNA(VLOOKUP(K1727&amp;"_"&amp;L1727&amp;"_"&amp;M1727&amp;"_"&amp;O1727,[1]挑战模式!$A:$AS,1,FALSE)),"",IF(VLOOKUP(K1727&amp;"_"&amp;L1727&amp;"_"&amp;M1727&amp;"_"&amp;O1727,[1]挑战模式!$A:$AS,14+N1727,FALSE)="","","Monster_Season"&amp;K1727&amp;"_Challenge"&amp;L1727&amp;"_"&amp;M1727&amp;"_"&amp;N1727&amp;"_"&amp;O1727))</f>
        <v/>
      </c>
      <c r="C1727" t="str">
        <f t="shared" si="78"/>
        <v/>
      </c>
      <c r="G1727" t="str">
        <f>IF(ISNA(VLOOKUP(K1727&amp;"_"&amp;L1727&amp;"_"&amp;M1727&amp;"_"&amp;O1727,[1]挑战模式!$A:$AS,14+N1727,FALSE)),"",IF(VLOOKUP(K1727&amp;"_"&amp;L1727&amp;"_"&amp;M1727&amp;"_"&amp;O1727,[1]挑战模式!$A:$AS,14+N1727,FALSE)="","",IF(VLOOKUP(VLOOKUP(K1727&amp;"_"&amp;L1727&amp;"_"&amp;M1727&amp;"_"&amp;O1727,[1]挑战模式!$A:$AS,14+N1727,FALSE),[1]怪物!$B:$L,11,FALSE)=0,"",VLOOKUP(VLOOKUP(K1727&amp;"_"&amp;L1727&amp;"_"&amp;M1727&amp;"_"&amp;O1727,[1]挑战模式!$A:$AS,14+N1727,FALSE),[1]怪物!$B:$L,11,FALSE))))</f>
        <v/>
      </c>
      <c r="H1727" t="str">
        <f t="shared" si="79"/>
        <v/>
      </c>
      <c r="I1727" t="str">
        <f t="shared" si="80"/>
        <v/>
      </c>
      <c r="J1727" t="str">
        <f>IF(B1727="","",IF(RIGHT(VLOOKUP(K1727&amp;"_"&amp;L1727&amp;"_"&amp;M1727&amp;"_"&amp;O1727,[1]挑战模式!$A:$AS,14+N1727,FALSE),1)="3","EffectCreate_BossEffect;EffectCreate_MonsterShow","EffectCreate_MonsterShow"))</f>
        <v/>
      </c>
      <c r="K1727" s="2">
        <v>2</v>
      </c>
      <c r="L1727" s="2">
        <v>5</v>
      </c>
      <c r="M1727" s="2">
        <v>2</v>
      </c>
      <c r="N1727" s="2">
        <v>5</v>
      </c>
      <c r="O1727" s="6" t="s">
        <v>469</v>
      </c>
    </row>
    <row r="1728" spans="2:15" x14ac:dyDescent="0.2">
      <c r="B1728" t="str">
        <f>IF(ISNA(VLOOKUP(K1728&amp;"_"&amp;L1728&amp;"_"&amp;M1728&amp;"_"&amp;O1728,[1]挑战模式!$A:$AS,1,FALSE)),"",IF(VLOOKUP(K1728&amp;"_"&amp;L1728&amp;"_"&amp;M1728&amp;"_"&amp;O1728,[1]挑战模式!$A:$AS,14+N1728,FALSE)="","","Monster_Season"&amp;K1728&amp;"_Challenge"&amp;L1728&amp;"_"&amp;M1728&amp;"_"&amp;N1728&amp;"_"&amp;O1728))</f>
        <v/>
      </c>
      <c r="C1728" t="str">
        <f t="shared" si="78"/>
        <v/>
      </c>
      <c r="G1728" t="str">
        <f>IF(ISNA(VLOOKUP(K1728&amp;"_"&amp;L1728&amp;"_"&amp;M1728&amp;"_"&amp;O1728,[1]挑战模式!$A:$AS,14+N1728,FALSE)),"",IF(VLOOKUP(K1728&amp;"_"&amp;L1728&amp;"_"&amp;M1728&amp;"_"&amp;O1728,[1]挑战模式!$A:$AS,14+N1728,FALSE)="","",IF(VLOOKUP(VLOOKUP(K1728&amp;"_"&amp;L1728&amp;"_"&amp;M1728&amp;"_"&amp;O1728,[1]挑战模式!$A:$AS,14+N1728,FALSE),[1]怪物!$B:$L,11,FALSE)=0,"",VLOOKUP(VLOOKUP(K1728&amp;"_"&amp;L1728&amp;"_"&amp;M1728&amp;"_"&amp;O1728,[1]挑战模式!$A:$AS,14+N1728,FALSE),[1]怪物!$B:$L,11,FALSE))))</f>
        <v/>
      </c>
      <c r="H1728" t="str">
        <f t="shared" si="79"/>
        <v/>
      </c>
      <c r="I1728" t="str">
        <f t="shared" si="80"/>
        <v/>
      </c>
      <c r="J1728" t="str">
        <f>IF(B1728="","",IF(RIGHT(VLOOKUP(K1728&amp;"_"&amp;L1728&amp;"_"&amp;M1728&amp;"_"&amp;O1728,[1]挑战模式!$A:$AS,14+N1728,FALSE),1)="3","EffectCreate_BossEffect;EffectCreate_MonsterShow","EffectCreate_MonsterShow"))</f>
        <v/>
      </c>
      <c r="K1728" s="2">
        <v>2</v>
      </c>
      <c r="L1728" s="2">
        <v>5</v>
      </c>
      <c r="M1728" s="2">
        <v>2</v>
      </c>
      <c r="N1728" s="2">
        <v>6</v>
      </c>
      <c r="O1728" s="6" t="s">
        <v>469</v>
      </c>
    </row>
    <row r="1729" spans="2:15" x14ac:dyDescent="0.2">
      <c r="B1729" t="str">
        <f>IF(ISNA(VLOOKUP(K1729&amp;"_"&amp;L1729&amp;"_"&amp;M1729&amp;"_"&amp;O1729,[1]挑战模式!$A:$AS,1,FALSE)),"",IF(VLOOKUP(K1729&amp;"_"&amp;L1729&amp;"_"&amp;M1729&amp;"_"&amp;O1729,[1]挑战模式!$A:$AS,14+N1729,FALSE)="","","Monster_Season"&amp;K1729&amp;"_Challenge"&amp;L1729&amp;"_"&amp;M1729&amp;"_"&amp;N1729&amp;"_"&amp;O1729))</f>
        <v>Monster_Season2_Challenge5_3_1_Easy</v>
      </c>
      <c r="C1729" t="str">
        <f t="shared" si="78"/>
        <v>None</v>
      </c>
      <c r="G1729" t="str">
        <f>IF(ISNA(VLOOKUP(K1729&amp;"_"&amp;L1729&amp;"_"&amp;M1729&amp;"_"&amp;O1729,[1]挑战模式!$A:$AS,14+N1729,FALSE)),"",IF(VLOOKUP(K1729&amp;"_"&amp;L1729&amp;"_"&amp;M1729&amp;"_"&amp;O1729,[1]挑战模式!$A:$AS,14+N1729,FALSE)="","",IF(VLOOKUP(VLOOKUP(K1729&amp;"_"&amp;L1729&amp;"_"&amp;M1729&amp;"_"&amp;O1729,[1]挑战模式!$A:$AS,14+N1729,FALSE),[1]怪物!$B:$L,11,FALSE)=0,"",VLOOKUP(VLOOKUP(K1729&amp;"_"&amp;L1729&amp;"_"&amp;M1729&amp;"_"&amp;O1729,[1]挑战模式!$A:$AS,14+N1729,FALSE),[1]怪物!$B:$L,11,FALSE))))</f>
        <v/>
      </c>
      <c r="H1729" t="str">
        <f t="shared" si="79"/>
        <v>Unit_Monster_Season2_Challenge5_3_1_Easy</v>
      </c>
      <c r="I1729" t="str">
        <f t="shared" si="80"/>
        <v>TowerDefense_Monster1</v>
      </c>
      <c r="J1729" t="str">
        <f>IF(B1729="","",IF(RIGHT(VLOOKUP(K1729&amp;"_"&amp;L1729&amp;"_"&amp;M1729&amp;"_"&amp;O1729,[1]挑战模式!$A:$AS,14+N1729,FALSE),1)="3","EffectCreate_BossEffect;EffectCreate_MonsterShow","EffectCreate_MonsterShow"))</f>
        <v>EffectCreate_MonsterShow</v>
      </c>
      <c r="K1729" s="2">
        <v>2</v>
      </c>
      <c r="L1729" s="2">
        <v>5</v>
      </c>
      <c r="M1729" s="2">
        <v>3</v>
      </c>
      <c r="N1729" s="2">
        <v>1</v>
      </c>
      <c r="O1729" s="6" t="s">
        <v>469</v>
      </c>
    </row>
    <row r="1730" spans="2:15" x14ac:dyDescent="0.2">
      <c r="B1730" t="str">
        <f>IF(ISNA(VLOOKUP(K1730&amp;"_"&amp;L1730&amp;"_"&amp;M1730&amp;"_"&amp;O1730,[1]挑战模式!$A:$AS,1,FALSE)),"",IF(VLOOKUP(K1730&amp;"_"&amp;L1730&amp;"_"&amp;M1730&amp;"_"&amp;O1730,[1]挑战模式!$A:$AS,14+N1730,FALSE)="","","Monster_Season"&amp;K1730&amp;"_Challenge"&amp;L1730&amp;"_"&amp;M1730&amp;"_"&amp;N1730&amp;"_"&amp;O1730))</f>
        <v>Monster_Season2_Challenge5_3_2_Easy</v>
      </c>
      <c r="C1730" t="str">
        <f t="shared" si="78"/>
        <v>None</v>
      </c>
      <c r="G1730" t="str">
        <f>IF(ISNA(VLOOKUP(K1730&amp;"_"&amp;L1730&amp;"_"&amp;M1730&amp;"_"&amp;O1730,[1]挑战模式!$A:$AS,14+N1730,FALSE)),"",IF(VLOOKUP(K1730&amp;"_"&amp;L1730&amp;"_"&amp;M1730&amp;"_"&amp;O1730,[1]挑战模式!$A:$AS,14+N1730,FALSE)="","",IF(VLOOKUP(VLOOKUP(K1730&amp;"_"&amp;L1730&amp;"_"&amp;M1730&amp;"_"&amp;O1730,[1]挑战模式!$A:$AS,14+N1730,FALSE),[1]怪物!$B:$L,11,FALSE)=0,"",VLOOKUP(VLOOKUP(K1730&amp;"_"&amp;L1730&amp;"_"&amp;M1730&amp;"_"&amp;O1730,[1]挑战模式!$A:$AS,14+N1730,FALSE),[1]怪物!$B:$L,11,FALSE))))</f>
        <v/>
      </c>
      <c r="H1730" t="str">
        <f t="shared" si="79"/>
        <v>Unit_Monster_Season2_Challenge5_3_2_Easy</v>
      </c>
      <c r="I1730" t="str">
        <f t="shared" si="80"/>
        <v>TowerDefense_Monster1</v>
      </c>
      <c r="J1730" t="str">
        <f>IF(B1730="","",IF(RIGHT(VLOOKUP(K1730&amp;"_"&amp;L1730&amp;"_"&amp;M1730&amp;"_"&amp;O1730,[1]挑战模式!$A:$AS,14+N1730,FALSE),1)="3","EffectCreate_BossEffect;EffectCreate_MonsterShow","EffectCreate_MonsterShow"))</f>
        <v>EffectCreate_MonsterShow</v>
      </c>
      <c r="K1730" s="2">
        <v>2</v>
      </c>
      <c r="L1730" s="2">
        <v>5</v>
      </c>
      <c r="M1730" s="2">
        <v>3</v>
      </c>
      <c r="N1730" s="2">
        <v>2</v>
      </c>
      <c r="O1730" s="6" t="s">
        <v>469</v>
      </c>
    </row>
    <row r="1731" spans="2:15" x14ac:dyDescent="0.2">
      <c r="B1731" t="str">
        <f>IF(ISNA(VLOOKUP(K1731&amp;"_"&amp;L1731&amp;"_"&amp;M1731&amp;"_"&amp;O1731,[1]挑战模式!$A:$AS,1,FALSE)),"",IF(VLOOKUP(K1731&amp;"_"&amp;L1731&amp;"_"&amp;M1731&amp;"_"&amp;O1731,[1]挑战模式!$A:$AS,14+N1731,FALSE)="","","Monster_Season"&amp;K1731&amp;"_Challenge"&amp;L1731&amp;"_"&amp;M1731&amp;"_"&amp;N1731&amp;"_"&amp;O1731))</f>
        <v/>
      </c>
      <c r="C1731" t="str">
        <f t="shared" si="78"/>
        <v/>
      </c>
      <c r="G1731" t="str">
        <f>IF(ISNA(VLOOKUP(K1731&amp;"_"&amp;L1731&amp;"_"&amp;M1731&amp;"_"&amp;O1731,[1]挑战模式!$A:$AS,14+N1731,FALSE)),"",IF(VLOOKUP(K1731&amp;"_"&amp;L1731&amp;"_"&amp;M1731&amp;"_"&amp;O1731,[1]挑战模式!$A:$AS,14+N1731,FALSE)="","",IF(VLOOKUP(VLOOKUP(K1731&amp;"_"&amp;L1731&amp;"_"&amp;M1731&amp;"_"&amp;O1731,[1]挑战模式!$A:$AS,14+N1731,FALSE),[1]怪物!$B:$L,11,FALSE)=0,"",VLOOKUP(VLOOKUP(K1731&amp;"_"&amp;L1731&amp;"_"&amp;M1731&amp;"_"&amp;O1731,[1]挑战模式!$A:$AS,14+N1731,FALSE),[1]怪物!$B:$L,11,FALSE))))</f>
        <v/>
      </c>
      <c r="H1731" t="str">
        <f t="shared" si="79"/>
        <v/>
      </c>
      <c r="I1731" t="str">
        <f t="shared" si="80"/>
        <v/>
      </c>
      <c r="J1731" t="str">
        <f>IF(B1731="","",IF(RIGHT(VLOOKUP(K1731&amp;"_"&amp;L1731&amp;"_"&amp;M1731&amp;"_"&amp;O1731,[1]挑战模式!$A:$AS,14+N1731,FALSE),1)="3","EffectCreate_BossEffect;EffectCreate_MonsterShow","EffectCreate_MonsterShow"))</f>
        <v/>
      </c>
      <c r="K1731" s="2">
        <v>2</v>
      </c>
      <c r="L1731" s="2">
        <v>5</v>
      </c>
      <c r="M1731" s="2">
        <v>3</v>
      </c>
      <c r="N1731" s="2">
        <v>3</v>
      </c>
      <c r="O1731" s="6" t="s">
        <v>469</v>
      </c>
    </row>
    <row r="1732" spans="2:15" x14ac:dyDescent="0.2">
      <c r="B1732" t="str">
        <f>IF(ISNA(VLOOKUP(K1732&amp;"_"&amp;L1732&amp;"_"&amp;M1732&amp;"_"&amp;O1732,[1]挑战模式!$A:$AS,1,FALSE)),"",IF(VLOOKUP(K1732&amp;"_"&amp;L1732&amp;"_"&amp;M1732&amp;"_"&amp;O1732,[1]挑战模式!$A:$AS,14+N1732,FALSE)="","","Monster_Season"&amp;K1732&amp;"_Challenge"&amp;L1732&amp;"_"&amp;M1732&amp;"_"&amp;N1732&amp;"_"&amp;O1732))</f>
        <v/>
      </c>
      <c r="C1732" t="str">
        <f t="shared" si="78"/>
        <v/>
      </c>
      <c r="G1732" t="str">
        <f>IF(ISNA(VLOOKUP(K1732&amp;"_"&amp;L1732&amp;"_"&amp;M1732&amp;"_"&amp;O1732,[1]挑战模式!$A:$AS,14+N1732,FALSE)),"",IF(VLOOKUP(K1732&amp;"_"&amp;L1732&amp;"_"&amp;M1732&amp;"_"&amp;O1732,[1]挑战模式!$A:$AS,14+N1732,FALSE)="","",IF(VLOOKUP(VLOOKUP(K1732&amp;"_"&amp;L1732&amp;"_"&amp;M1732&amp;"_"&amp;O1732,[1]挑战模式!$A:$AS,14+N1732,FALSE),[1]怪物!$B:$L,11,FALSE)=0,"",VLOOKUP(VLOOKUP(K1732&amp;"_"&amp;L1732&amp;"_"&amp;M1732&amp;"_"&amp;O1732,[1]挑战模式!$A:$AS,14+N1732,FALSE),[1]怪物!$B:$L,11,FALSE))))</f>
        <v/>
      </c>
      <c r="H1732" t="str">
        <f t="shared" si="79"/>
        <v/>
      </c>
      <c r="I1732" t="str">
        <f t="shared" si="80"/>
        <v/>
      </c>
      <c r="J1732" t="str">
        <f>IF(B1732="","",IF(RIGHT(VLOOKUP(K1732&amp;"_"&amp;L1732&amp;"_"&amp;M1732&amp;"_"&amp;O1732,[1]挑战模式!$A:$AS,14+N1732,FALSE),1)="3","EffectCreate_BossEffect;EffectCreate_MonsterShow","EffectCreate_MonsterShow"))</f>
        <v/>
      </c>
      <c r="K1732" s="2">
        <v>2</v>
      </c>
      <c r="L1732" s="2">
        <v>5</v>
      </c>
      <c r="M1732" s="2">
        <v>3</v>
      </c>
      <c r="N1732" s="2">
        <v>4</v>
      </c>
      <c r="O1732" s="6" t="s">
        <v>469</v>
      </c>
    </row>
    <row r="1733" spans="2:15" x14ac:dyDescent="0.2">
      <c r="B1733" t="str">
        <f>IF(ISNA(VLOOKUP(K1733&amp;"_"&amp;L1733&amp;"_"&amp;M1733&amp;"_"&amp;O1733,[1]挑战模式!$A:$AS,1,FALSE)),"",IF(VLOOKUP(K1733&amp;"_"&amp;L1733&amp;"_"&amp;M1733&amp;"_"&amp;O1733,[1]挑战模式!$A:$AS,14+N1733,FALSE)="","","Monster_Season"&amp;K1733&amp;"_Challenge"&amp;L1733&amp;"_"&amp;M1733&amp;"_"&amp;N1733&amp;"_"&amp;O1733))</f>
        <v/>
      </c>
      <c r="C1733" t="str">
        <f t="shared" si="78"/>
        <v/>
      </c>
      <c r="G1733" t="str">
        <f>IF(ISNA(VLOOKUP(K1733&amp;"_"&amp;L1733&amp;"_"&amp;M1733&amp;"_"&amp;O1733,[1]挑战模式!$A:$AS,14+N1733,FALSE)),"",IF(VLOOKUP(K1733&amp;"_"&amp;L1733&amp;"_"&amp;M1733&amp;"_"&amp;O1733,[1]挑战模式!$A:$AS,14+N1733,FALSE)="","",IF(VLOOKUP(VLOOKUP(K1733&amp;"_"&amp;L1733&amp;"_"&amp;M1733&amp;"_"&amp;O1733,[1]挑战模式!$A:$AS,14+N1733,FALSE),[1]怪物!$B:$L,11,FALSE)=0,"",VLOOKUP(VLOOKUP(K1733&amp;"_"&amp;L1733&amp;"_"&amp;M1733&amp;"_"&amp;O1733,[1]挑战模式!$A:$AS,14+N1733,FALSE),[1]怪物!$B:$L,11,FALSE))))</f>
        <v/>
      </c>
      <c r="H1733" t="str">
        <f t="shared" si="79"/>
        <v/>
      </c>
      <c r="I1733" t="str">
        <f t="shared" si="80"/>
        <v/>
      </c>
      <c r="J1733" t="str">
        <f>IF(B1733="","",IF(RIGHT(VLOOKUP(K1733&amp;"_"&amp;L1733&amp;"_"&amp;M1733&amp;"_"&amp;O1733,[1]挑战模式!$A:$AS,14+N1733,FALSE),1)="3","EffectCreate_BossEffect;EffectCreate_MonsterShow","EffectCreate_MonsterShow"))</f>
        <v/>
      </c>
      <c r="K1733" s="2">
        <v>2</v>
      </c>
      <c r="L1733" s="2">
        <v>5</v>
      </c>
      <c r="M1733" s="2">
        <v>3</v>
      </c>
      <c r="N1733" s="2">
        <v>5</v>
      </c>
      <c r="O1733" s="6" t="s">
        <v>469</v>
      </c>
    </row>
    <row r="1734" spans="2:15" x14ac:dyDescent="0.2">
      <c r="B1734" t="str">
        <f>IF(ISNA(VLOOKUP(K1734&amp;"_"&amp;L1734&amp;"_"&amp;M1734&amp;"_"&amp;O1734,[1]挑战模式!$A:$AS,1,FALSE)),"",IF(VLOOKUP(K1734&amp;"_"&amp;L1734&amp;"_"&amp;M1734&amp;"_"&amp;O1734,[1]挑战模式!$A:$AS,14+N1734,FALSE)="","","Monster_Season"&amp;K1734&amp;"_Challenge"&amp;L1734&amp;"_"&amp;M1734&amp;"_"&amp;N1734&amp;"_"&amp;O1734))</f>
        <v/>
      </c>
      <c r="C1734" t="str">
        <f t="shared" si="78"/>
        <v/>
      </c>
      <c r="G1734" t="str">
        <f>IF(ISNA(VLOOKUP(K1734&amp;"_"&amp;L1734&amp;"_"&amp;M1734&amp;"_"&amp;O1734,[1]挑战模式!$A:$AS,14+N1734,FALSE)),"",IF(VLOOKUP(K1734&amp;"_"&amp;L1734&amp;"_"&amp;M1734&amp;"_"&amp;O1734,[1]挑战模式!$A:$AS,14+N1734,FALSE)="","",IF(VLOOKUP(VLOOKUP(K1734&amp;"_"&amp;L1734&amp;"_"&amp;M1734&amp;"_"&amp;O1734,[1]挑战模式!$A:$AS,14+N1734,FALSE),[1]怪物!$B:$L,11,FALSE)=0,"",VLOOKUP(VLOOKUP(K1734&amp;"_"&amp;L1734&amp;"_"&amp;M1734&amp;"_"&amp;O1734,[1]挑战模式!$A:$AS,14+N1734,FALSE),[1]怪物!$B:$L,11,FALSE))))</f>
        <v/>
      </c>
      <c r="H1734" t="str">
        <f t="shared" si="79"/>
        <v/>
      </c>
      <c r="I1734" t="str">
        <f t="shared" si="80"/>
        <v/>
      </c>
      <c r="J1734" t="str">
        <f>IF(B1734="","",IF(RIGHT(VLOOKUP(K1734&amp;"_"&amp;L1734&amp;"_"&amp;M1734&amp;"_"&amp;O1734,[1]挑战模式!$A:$AS,14+N1734,FALSE),1)="3","EffectCreate_BossEffect;EffectCreate_MonsterShow","EffectCreate_MonsterShow"))</f>
        <v/>
      </c>
      <c r="K1734" s="2">
        <v>2</v>
      </c>
      <c r="L1734" s="2">
        <v>5</v>
      </c>
      <c r="M1734" s="2">
        <v>3</v>
      </c>
      <c r="N1734" s="2">
        <v>6</v>
      </c>
      <c r="O1734" s="6" t="s">
        <v>469</v>
      </c>
    </row>
    <row r="1735" spans="2:15" x14ac:dyDescent="0.2">
      <c r="B1735" t="str">
        <f>IF(ISNA(VLOOKUP(K1735&amp;"_"&amp;L1735&amp;"_"&amp;M1735&amp;"_"&amp;O1735,[1]挑战模式!$A:$AS,1,FALSE)),"",IF(VLOOKUP(K1735&amp;"_"&amp;L1735&amp;"_"&amp;M1735&amp;"_"&amp;O1735,[1]挑战模式!$A:$AS,14+N1735,FALSE)="","","Monster_Season"&amp;K1735&amp;"_Challenge"&amp;L1735&amp;"_"&amp;M1735&amp;"_"&amp;N1735&amp;"_"&amp;O1735))</f>
        <v>Monster_Season2_Challenge5_4_1_Easy</v>
      </c>
      <c r="C1735" t="str">
        <f t="shared" ref="C1735:C1798" si="81">IF(B1735="","","None")</f>
        <v>None</v>
      </c>
      <c r="G1735" t="str">
        <f>IF(ISNA(VLOOKUP(K1735&amp;"_"&amp;L1735&amp;"_"&amp;M1735&amp;"_"&amp;O1735,[1]挑战模式!$A:$AS,14+N1735,FALSE)),"",IF(VLOOKUP(K1735&amp;"_"&amp;L1735&amp;"_"&amp;M1735&amp;"_"&amp;O1735,[1]挑战模式!$A:$AS,14+N1735,FALSE)="","",IF(VLOOKUP(VLOOKUP(K1735&amp;"_"&amp;L1735&amp;"_"&amp;M1735&amp;"_"&amp;O1735,[1]挑战模式!$A:$AS,14+N1735,FALSE),[1]怪物!$B:$L,11,FALSE)=0,"",VLOOKUP(VLOOKUP(K1735&amp;"_"&amp;L1735&amp;"_"&amp;M1735&amp;"_"&amp;O1735,[1]挑战模式!$A:$AS,14+N1735,FALSE),[1]怪物!$B:$L,11,FALSE))))</f>
        <v/>
      </c>
      <c r="H1735" t="str">
        <f t="shared" ref="H1735:H1798" si="82">IF(B1735="","","Unit_Monster"&amp;RIGHT(B1735,LEN(B1735)-7))</f>
        <v>Unit_Monster_Season2_Challenge5_4_1_Easy</v>
      </c>
      <c r="I1735" t="str">
        <f t="shared" ref="I1735:I1798" si="83">IF(B1735="","","TowerDefense_Monster1")</f>
        <v>TowerDefense_Monster1</v>
      </c>
      <c r="J1735" t="str">
        <f>IF(B1735="","",IF(RIGHT(VLOOKUP(K1735&amp;"_"&amp;L1735&amp;"_"&amp;M1735&amp;"_"&amp;O1735,[1]挑战模式!$A:$AS,14+N1735,FALSE),1)="3","EffectCreate_BossEffect;EffectCreate_MonsterShow","EffectCreate_MonsterShow"))</f>
        <v>EffectCreate_MonsterShow</v>
      </c>
      <c r="K1735" s="2">
        <v>2</v>
      </c>
      <c r="L1735" s="2">
        <v>5</v>
      </c>
      <c r="M1735" s="2">
        <v>4</v>
      </c>
      <c r="N1735" s="2">
        <v>1</v>
      </c>
      <c r="O1735" s="6" t="s">
        <v>469</v>
      </c>
    </row>
    <row r="1736" spans="2:15" x14ac:dyDescent="0.2">
      <c r="B1736" t="str">
        <f>IF(ISNA(VLOOKUP(K1736&amp;"_"&amp;L1736&amp;"_"&amp;M1736&amp;"_"&amp;O1736,[1]挑战模式!$A:$AS,1,FALSE)),"",IF(VLOOKUP(K1736&amp;"_"&amp;L1736&amp;"_"&amp;M1736&amp;"_"&amp;O1736,[1]挑战模式!$A:$AS,14+N1736,FALSE)="","","Monster_Season"&amp;K1736&amp;"_Challenge"&amp;L1736&amp;"_"&amp;M1736&amp;"_"&amp;N1736&amp;"_"&amp;O1736))</f>
        <v>Monster_Season2_Challenge5_4_2_Easy</v>
      </c>
      <c r="C1736" t="str">
        <f t="shared" si="81"/>
        <v>None</v>
      </c>
      <c r="G1736" t="str">
        <f>IF(ISNA(VLOOKUP(K1736&amp;"_"&amp;L1736&amp;"_"&amp;M1736&amp;"_"&amp;O1736,[1]挑战模式!$A:$AS,14+N1736,FALSE)),"",IF(VLOOKUP(K1736&amp;"_"&amp;L1736&amp;"_"&amp;M1736&amp;"_"&amp;O1736,[1]挑战模式!$A:$AS,14+N1736,FALSE)="","",IF(VLOOKUP(VLOOKUP(K1736&amp;"_"&amp;L1736&amp;"_"&amp;M1736&amp;"_"&amp;O1736,[1]挑战模式!$A:$AS,14+N1736,FALSE),[1]怪物!$B:$L,11,FALSE)=0,"",VLOOKUP(VLOOKUP(K1736&amp;"_"&amp;L1736&amp;"_"&amp;M1736&amp;"_"&amp;O1736,[1]挑战模式!$A:$AS,14+N1736,FALSE),[1]怪物!$B:$L,11,FALSE))))</f>
        <v/>
      </c>
      <c r="H1736" t="str">
        <f t="shared" si="82"/>
        <v>Unit_Monster_Season2_Challenge5_4_2_Easy</v>
      </c>
      <c r="I1736" t="str">
        <f t="shared" si="83"/>
        <v>TowerDefense_Monster1</v>
      </c>
      <c r="J1736" t="str">
        <f>IF(B1736="","",IF(RIGHT(VLOOKUP(K1736&amp;"_"&amp;L1736&amp;"_"&amp;M1736&amp;"_"&amp;O1736,[1]挑战模式!$A:$AS,14+N1736,FALSE),1)="3","EffectCreate_BossEffect;EffectCreate_MonsterShow","EffectCreate_MonsterShow"))</f>
        <v>EffectCreate_MonsterShow</v>
      </c>
      <c r="K1736" s="2">
        <v>2</v>
      </c>
      <c r="L1736" s="2">
        <v>5</v>
      </c>
      <c r="M1736" s="2">
        <v>4</v>
      </c>
      <c r="N1736" s="2">
        <v>2</v>
      </c>
      <c r="O1736" s="6" t="s">
        <v>469</v>
      </c>
    </row>
    <row r="1737" spans="2:15" x14ac:dyDescent="0.2">
      <c r="B1737" t="str">
        <f>IF(ISNA(VLOOKUP(K1737&amp;"_"&amp;L1737&amp;"_"&amp;M1737&amp;"_"&amp;O1737,[1]挑战模式!$A:$AS,1,FALSE)),"",IF(VLOOKUP(K1737&amp;"_"&amp;L1737&amp;"_"&amp;M1737&amp;"_"&amp;O1737,[1]挑战模式!$A:$AS,14+N1737,FALSE)="","","Monster_Season"&amp;K1737&amp;"_Challenge"&amp;L1737&amp;"_"&amp;M1737&amp;"_"&amp;N1737&amp;"_"&amp;O1737))</f>
        <v>Monster_Season2_Challenge5_4_3_Easy</v>
      </c>
      <c r="C1737" t="str">
        <f t="shared" si="81"/>
        <v>None</v>
      </c>
      <c r="G1737" t="str">
        <f>IF(ISNA(VLOOKUP(K1737&amp;"_"&amp;L1737&amp;"_"&amp;M1737&amp;"_"&amp;O1737,[1]挑战模式!$A:$AS,14+N1737,FALSE)),"",IF(VLOOKUP(K1737&amp;"_"&amp;L1737&amp;"_"&amp;M1737&amp;"_"&amp;O1737,[1]挑战模式!$A:$AS,14+N1737,FALSE)="","",IF(VLOOKUP(VLOOKUP(K1737&amp;"_"&amp;L1737&amp;"_"&amp;M1737&amp;"_"&amp;O1737,[1]挑战模式!$A:$AS,14+N1737,FALSE),[1]怪物!$B:$L,11,FALSE)=0,"",VLOOKUP(VLOOKUP(K1737&amp;"_"&amp;L1737&amp;"_"&amp;M1737&amp;"_"&amp;O1737,[1]挑战模式!$A:$AS,14+N1737,FALSE),[1]怪物!$B:$L,11,FALSE))))</f>
        <v/>
      </c>
      <c r="H1737" t="str">
        <f t="shared" si="82"/>
        <v>Unit_Monster_Season2_Challenge5_4_3_Easy</v>
      </c>
      <c r="I1737" t="str">
        <f t="shared" si="83"/>
        <v>TowerDefense_Monster1</v>
      </c>
      <c r="J1737" t="str">
        <f>IF(B1737="","",IF(RIGHT(VLOOKUP(K1737&amp;"_"&amp;L1737&amp;"_"&amp;M1737&amp;"_"&amp;O1737,[1]挑战模式!$A:$AS,14+N1737,FALSE),1)="3","EffectCreate_BossEffect;EffectCreate_MonsterShow","EffectCreate_MonsterShow"))</f>
        <v>EffectCreate_MonsterShow</v>
      </c>
      <c r="K1737" s="2">
        <v>2</v>
      </c>
      <c r="L1737" s="2">
        <v>5</v>
      </c>
      <c r="M1737" s="2">
        <v>4</v>
      </c>
      <c r="N1737" s="2">
        <v>3</v>
      </c>
      <c r="O1737" s="6" t="s">
        <v>469</v>
      </c>
    </row>
    <row r="1738" spans="2:15" x14ac:dyDescent="0.2">
      <c r="B1738" t="str">
        <f>IF(ISNA(VLOOKUP(K1738&amp;"_"&amp;L1738&amp;"_"&amp;M1738&amp;"_"&amp;O1738,[1]挑战模式!$A:$AS,1,FALSE)),"",IF(VLOOKUP(K1738&amp;"_"&amp;L1738&amp;"_"&amp;M1738&amp;"_"&amp;O1738,[1]挑战模式!$A:$AS,14+N1738,FALSE)="","","Monster_Season"&amp;K1738&amp;"_Challenge"&amp;L1738&amp;"_"&amp;M1738&amp;"_"&amp;N1738&amp;"_"&amp;O1738))</f>
        <v/>
      </c>
      <c r="C1738" t="str">
        <f t="shared" si="81"/>
        <v/>
      </c>
      <c r="G1738" t="str">
        <f>IF(ISNA(VLOOKUP(K1738&amp;"_"&amp;L1738&amp;"_"&amp;M1738&amp;"_"&amp;O1738,[1]挑战模式!$A:$AS,14+N1738,FALSE)),"",IF(VLOOKUP(K1738&amp;"_"&amp;L1738&amp;"_"&amp;M1738&amp;"_"&amp;O1738,[1]挑战模式!$A:$AS,14+N1738,FALSE)="","",IF(VLOOKUP(VLOOKUP(K1738&amp;"_"&amp;L1738&amp;"_"&amp;M1738&amp;"_"&amp;O1738,[1]挑战模式!$A:$AS,14+N1738,FALSE),[1]怪物!$B:$L,11,FALSE)=0,"",VLOOKUP(VLOOKUP(K1738&amp;"_"&amp;L1738&amp;"_"&amp;M1738&amp;"_"&amp;O1738,[1]挑战模式!$A:$AS,14+N1738,FALSE),[1]怪物!$B:$L,11,FALSE))))</f>
        <v/>
      </c>
      <c r="H1738" t="str">
        <f t="shared" si="82"/>
        <v/>
      </c>
      <c r="I1738" t="str">
        <f t="shared" si="83"/>
        <v/>
      </c>
      <c r="J1738" t="str">
        <f>IF(B1738="","",IF(RIGHT(VLOOKUP(K1738&amp;"_"&amp;L1738&amp;"_"&amp;M1738&amp;"_"&amp;O1738,[1]挑战模式!$A:$AS,14+N1738,FALSE),1)="3","EffectCreate_BossEffect;EffectCreate_MonsterShow","EffectCreate_MonsterShow"))</f>
        <v/>
      </c>
      <c r="K1738" s="2">
        <v>2</v>
      </c>
      <c r="L1738" s="2">
        <v>5</v>
      </c>
      <c r="M1738" s="2">
        <v>4</v>
      </c>
      <c r="N1738" s="2">
        <v>4</v>
      </c>
      <c r="O1738" s="6" t="s">
        <v>469</v>
      </c>
    </row>
    <row r="1739" spans="2:15" x14ac:dyDescent="0.2">
      <c r="B1739" t="str">
        <f>IF(ISNA(VLOOKUP(K1739&amp;"_"&amp;L1739&amp;"_"&amp;M1739&amp;"_"&amp;O1739,[1]挑战模式!$A:$AS,1,FALSE)),"",IF(VLOOKUP(K1739&amp;"_"&amp;L1739&amp;"_"&amp;M1739&amp;"_"&amp;O1739,[1]挑战模式!$A:$AS,14+N1739,FALSE)="","","Monster_Season"&amp;K1739&amp;"_Challenge"&amp;L1739&amp;"_"&amp;M1739&amp;"_"&amp;N1739&amp;"_"&amp;O1739))</f>
        <v/>
      </c>
      <c r="C1739" t="str">
        <f t="shared" si="81"/>
        <v/>
      </c>
      <c r="G1739" t="str">
        <f>IF(ISNA(VLOOKUP(K1739&amp;"_"&amp;L1739&amp;"_"&amp;M1739&amp;"_"&amp;O1739,[1]挑战模式!$A:$AS,14+N1739,FALSE)),"",IF(VLOOKUP(K1739&amp;"_"&amp;L1739&amp;"_"&amp;M1739&amp;"_"&amp;O1739,[1]挑战模式!$A:$AS,14+N1739,FALSE)="","",IF(VLOOKUP(VLOOKUP(K1739&amp;"_"&amp;L1739&amp;"_"&amp;M1739&amp;"_"&amp;O1739,[1]挑战模式!$A:$AS,14+N1739,FALSE),[1]怪物!$B:$L,11,FALSE)=0,"",VLOOKUP(VLOOKUP(K1739&amp;"_"&amp;L1739&amp;"_"&amp;M1739&amp;"_"&amp;O1739,[1]挑战模式!$A:$AS,14+N1739,FALSE),[1]怪物!$B:$L,11,FALSE))))</f>
        <v/>
      </c>
      <c r="H1739" t="str">
        <f t="shared" si="82"/>
        <v/>
      </c>
      <c r="I1739" t="str">
        <f t="shared" si="83"/>
        <v/>
      </c>
      <c r="J1739" t="str">
        <f>IF(B1739="","",IF(RIGHT(VLOOKUP(K1739&amp;"_"&amp;L1739&amp;"_"&amp;M1739&amp;"_"&amp;O1739,[1]挑战模式!$A:$AS,14+N1739,FALSE),1)="3","EffectCreate_BossEffect;EffectCreate_MonsterShow","EffectCreate_MonsterShow"))</f>
        <v/>
      </c>
      <c r="K1739" s="2">
        <v>2</v>
      </c>
      <c r="L1739" s="2">
        <v>5</v>
      </c>
      <c r="M1739" s="2">
        <v>4</v>
      </c>
      <c r="N1739" s="2">
        <v>5</v>
      </c>
      <c r="O1739" s="6" t="s">
        <v>469</v>
      </c>
    </row>
    <row r="1740" spans="2:15" x14ac:dyDescent="0.2">
      <c r="B1740" t="str">
        <f>IF(ISNA(VLOOKUP(K1740&amp;"_"&amp;L1740&amp;"_"&amp;M1740&amp;"_"&amp;O1740,[1]挑战模式!$A:$AS,1,FALSE)),"",IF(VLOOKUP(K1740&amp;"_"&amp;L1740&amp;"_"&amp;M1740&amp;"_"&amp;O1740,[1]挑战模式!$A:$AS,14+N1740,FALSE)="","","Monster_Season"&amp;K1740&amp;"_Challenge"&amp;L1740&amp;"_"&amp;M1740&amp;"_"&amp;N1740&amp;"_"&amp;O1740))</f>
        <v/>
      </c>
      <c r="C1740" t="str">
        <f t="shared" si="81"/>
        <v/>
      </c>
      <c r="G1740" t="str">
        <f>IF(ISNA(VLOOKUP(K1740&amp;"_"&amp;L1740&amp;"_"&amp;M1740&amp;"_"&amp;O1740,[1]挑战模式!$A:$AS,14+N1740,FALSE)),"",IF(VLOOKUP(K1740&amp;"_"&amp;L1740&amp;"_"&amp;M1740&amp;"_"&amp;O1740,[1]挑战模式!$A:$AS,14+N1740,FALSE)="","",IF(VLOOKUP(VLOOKUP(K1740&amp;"_"&amp;L1740&amp;"_"&amp;M1740&amp;"_"&amp;O1740,[1]挑战模式!$A:$AS,14+N1740,FALSE),[1]怪物!$B:$L,11,FALSE)=0,"",VLOOKUP(VLOOKUP(K1740&amp;"_"&amp;L1740&amp;"_"&amp;M1740&amp;"_"&amp;O1740,[1]挑战模式!$A:$AS,14+N1740,FALSE),[1]怪物!$B:$L,11,FALSE))))</f>
        <v/>
      </c>
      <c r="H1740" t="str">
        <f t="shared" si="82"/>
        <v/>
      </c>
      <c r="I1740" t="str">
        <f t="shared" si="83"/>
        <v/>
      </c>
      <c r="J1740" t="str">
        <f>IF(B1740="","",IF(RIGHT(VLOOKUP(K1740&amp;"_"&amp;L1740&amp;"_"&amp;M1740&amp;"_"&amp;O1740,[1]挑战模式!$A:$AS,14+N1740,FALSE),1)="3","EffectCreate_BossEffect;EffectCreate_MonsterShow","EffectCreate_MonsterShow"))</f>
        <v/>
      </c>
      <c r="K1740" s="2">
        <v>2</v>
      </c>
      <c r="L1740" s="2">
        <v>5</v>
      </c>
      <c r="M1740" s="2">
        <v>4</v>
      </c>
      <c r="N1740" s="2">
        <v>6</v>
      </c>
      <c r="O1740" s="6" t="s">
        <v>469</v>
      </c>
    </row>
    <row r="1741" spans="2:15" x14ac:dyDescent="0.2">
      <c r="B1741" t="str">
        <f>IF(ISNA(VLOOKUP(K1741&amp;"_"&amp;L1741&amp;"_"&amp;M1741&amp;"_"&amp;O1741,[1]挑战模式!$A:$AS,1,FALSE)),"",IF(VLOOKUP(K1741&amp;"_"&amp;L1741&amp;"_"&amp;M1741&amp;"_"&amp;O1741,[1]挑战模式!$A:$AS,14+N1741,FALSE)="","","Monster_Season"&amp;K1741&amp;"_Challenge"&amp;L1741&amp;"_"&amp;M1741&amp;"_"&amp;N1741&amp;"_"&amp;O1741))</f>
        <v>Monster_Season2_Challenge5_5_1_Easy</v>
      </c>
      <c r="C1741" t="str">
        <f t="shared" si="81"/>
        <v>None</v>
      </c>
      <c r="G1741" t="str">
        <f>IF(ISNA(VLOOKUP(K1741&amp;"_"&amp;L1741&amp;"_"&amp;M1741&amp;"_"&amp;O1741,[1]挑战模式!$A:$AS,14+N1741,FALSE)),"",IF(VLOOKUP(K1741&amp;"_"&amp;L1741&amp;"_"&amp;M1741&amp;"_"&amp;O1741,[1]挑战模式!$A:$AS,14+N1741,FALSE)="","",IF(VLOOKUP(VLOOKUP(K1741&amp;"_"&amp;L1741&amp;"_"&amp;M1741&amp;"_"&amp;O1741,[1]挑战模式!$A:$AS,14+N1741,FALSE),[1]怪物!$B:$L,11,FALSE)=0,"",VLOOKUP(VLOOKUP(K1741&amp;"_"&amp;L1741&amp;"_"&amp;M1741&amp;"_"&amp;O1741,[1]挑战模式!$A:$AS,14+N1741,FALSE),[1]怪物!$B:$L,11,FALSE))))</f>
        <v/>
      </c>
      <c r="H1741" t="str">
        <f t="shared" si="82"/>
        <v>Unit_Monster_Season2_Challenge5_5_1_Easy</v>
      </c>
      <c r="I1741" t="str">
        <f t="shared" si="83"/>
        <v>TowerDefense_Monster1</v>
      </c>
      <c r="J1741" t="str">
        <f>IF(B1741="","",IF(RIGHT(VLOOKUP(K1741&amp;"_"&amp;L1741&amp;"_"&amp;M1741&amp;"_"&amp;O1741,[1]挑战模式!$A:$AS,14+N1741,FALSE),1)="3","EffectCreate_BossEffect;EffectCreate_MonsterShow","EffectCreate_MonsterShow"))</f>
        <v>EffectCreate_MonsterShow</v>
      </c>
      <c r="K1741" s="2">
        <v>2</v>
      </c>
      <c r="L1741" s="2">
        <v>5</v>
      </c>
      <c r="M1741" s="2">
        <v>5</v>
      </c>
      <c r="N1741" s="2">
        <v>1</v>
      </c>
      <c r="O1741" s="6" t="s">
        <v>469</v>
      </c>
    </row>
    <row r="1742" spans="2:15" x14ac:dyDescent="0.2">
      <c r="B1742" t="str">
        <f>IF(ISNA(VLOOKUP(K1742&amp;"_"&amp;L1742&amp;"_"&amp;M1742&amp;"_"&amp;O1742,[1]挑战模式!$A:$AS,1,FALSE)),"",IF(VLOOKUP(K1742&amp;"_"&amp;L1742&amp;"_"&amp;M1742&amp;"_"&amp;O1742,[1]挑战模式!$A:$AS,14+N1742,FALSE)="","","Monster_Season"&amp;K1742&amp;"_Challenge"&amp;L1742&amp;"_"&amp;M1742&amp;"_"&amp;N1742&amp;"_"&amp;O1742))</f>
        <v>Monster_Season2_Challenge5_5_2_Easy</v>
      </c>
      <c r="C1742" t="str">
        <f t="shared" si="81"/>
        <v>None</v>
      </c>
      <c r="G1742" t="str">
        <f>IF(ISNA(VLOOKUP(K1742&amp;"_"&amp;L1742&amp;"_"&amp;M1742&amp;"_"&amp;O1742,[1]挑战模式!$A:$AS,14+N1742,FALSE)),"",IF(VLOOKUP(K1742&amp;"_"&amp;L1742&amp;"_"&amp;M1742&amp;"_"&amp;O1742,[1]挑战模式!$A:$AS,14+N1742,FALSE)="","",IF(VLOOKUP(VLOOKUP(K1742&amp;"_"&amp;L1742&amp;"_"&amp;M1742&amp;"_"&amp;O1742,[1]挑战模式!$A:$AS,14+N1742,FALSE),[1]怪物!$B:$L,11,FALSE)=0,"",VLOOKUP(VLOOKUP(K1742&amp;"_"&amp;L1742&amp;"_"&amp;M1742&amp;"_"&amp;O1742,[1]挑战模式!$A:$AS,14+N1742,FALSE),[1]怪物!$B:$L,11,FALSE))))</f>
        <v/>
      </c>
      <c r="H1742" t="str">
        <f t="shared" si="82"/>
        <v>Unit_Monster_Season2_Challenge5_5_2_Easy</v>
      </c>
      <c r="I1742" t="str">
        <f t="shared" si="83"/>
        <v>TowerDefense_Monster1</v>
      </c>
      <c r="J1742" t="str">
        <f>IF(B1742="","",IF(RIGHT(VLOOKUP(K1742&amp;"_"&amp;L1742&amp;"_"&amp;M1742&amp;"_"&amp;O1742,[1]挑战模式!$A:$AS,14+N1742,FALSE),1)="3","EffectCreate_BossEffect;EffectCreate_MonsterShow","EffectCreate_MonsterShow"))</f>
        <v>EffectCreate_MonsterShow</v>
      </c>
      <c r="K1742" s="2">
        <v>2</v>
      </c>
      <c r="L1742" s="2">
        <v>5</v>
      </c>
      <c r="M1742" s="2">
        <v>5</v>
      </c>
      <c r="N1742" s="2">
        <v>2</v>
      </c>
      <c r="O1742" s="6" t="s">
        <v>469</v>
      </c>
    </row>
    <row r="1743" spans="2:15" x14ac:dyDescent="0.2">
      <c r="B1743" t="str">
        <f>IF(ISNA(VLOOKUP(K1743&amp;"_"&amp;L1743&amp;"_"&amp;M1743&amp;"_"&amp;O1743,[1]挑战模式!$A:$AS,1,FALSE)),"",IF(VLOOKUP(K1743&amp;"_"&amp;L1743&amp;"_"&amp;M1743&amp;"_"&amp;O1743,[1]挑战模式!$A:$AS,14+N1743,FALSE)="","","Monster_Season"&amp;K1743&amp;"_Challenge"&amp;L1743&amp;"_"&amp;M1743&amp;"_"&amp;N1743&amp;"_"&amp;O1743))</f>
        <v>Monster_Season2_Challenge5_5_3_Easy</v>
      </c>
      <c r="C1743" t="str">
        <f t="shared" si="81"/>
        <v>None</v>
      </c>
      <c r="G1743" t="str">
        <f>IF(ISNA(VLOOKUP(K1743&amp;"_"&amp;L1743&amp;"_"&amp;M1743&amp;"_"&amp;O1743,[1]挑战模式!$A:$AS,14+N1743,FALSE)),"",IF(VLOOKUP(K1743&amp;"_"&amp;L1743&amp;"_"&amp;M1743&amp;"_"&amp;O1743,[1]挑战模式!$A:$AS,14+N1743,FALSE)="","",IF(VLOOKUP(VLOOKUP(K1743&amp;"_"&amp;L1743&amp;"_"&amp;M1743&amp;"_"&amp;O1743,[1]挑战模式!$A:$AS,14+N1743,FALSE),[1]怪物!$B:$L,11,FALSE)=0,"",VLOOKUP(VLOOKUP(K1743&amp;"_"&amp;L1743&amp;"_"&amp;M1743&amp;"_"&amp;O1743,[1]挑战模式!$A:$AS,14+N1743,FALSE),[1]怪物!$B:$L,11,FALSE))))</f>
        <v/>
      </c>
      <c r="H1743" t="str">
        <f t="shared" si="82"/>
        <v>Unit_Monster_Season2_Challenge5_5_3_Easy</v>
      </c>
      <c r="I1743" t="str">
        <f t="shared" si="83"/>
        <v>TowerDefense_Monster1</v>
      </c>
      <c r="J1743" t="str">
        <f>IF(B1743="","",IF(RIGHT(VLOOKUP(K1743&amp;"_"&amp;L1743&amp;"_"&amp;M1743&amp;"_"&amp;O1743,[1]挑战模式!$A:$AS,14+N1743,FALSE),1)="3","EffectCreate_BossEffect;EffectCreate_MonsterShow","EffectCreate_MonsterShow"))</f>
        <v>EffectCreate_MonsterShow</v>
      </c>
      <c r="K1743" s="2">
        <v>2</v>
      </c>
      <c r="L1743" s="2">
        <v>5</v>
      </c>
      <c r="M1743" s="2">
        <v>5</v>
      </c>
      <c r="N1743" s="2">
        <v>3</v>
      </c>
      <c r="O1743" s="6" t="s">
        <v>469</v>
      </c>
    </row>
    <row r="1744" spans="2:15" x14ac:dyDescent="0.2">
      <c r="B1744" t="str">
        <f>IF(ISNA(VLOOKUP(K1744&amp;"_"&amp;L1744&amp;"_"&amp;M1744&amp;"_"&amp;O1744,[1]挑战模式!$A:$AS,1,FALSE)),"",IF(VLOOKUP(K1744&amp;"_"&amp;L1744&amp;"_"&amp;M1744&amp;"_"&amp;O1744,[1]挑战模式!$A:$AS,14+N1744,FALSE)="","","Monster_Season"&amp;K1744&amp;"_Challenge"&amp;L1744&amp;"_"&amp;M1744&amp;"_"&amp;N1744&amp;"_"&amp;O1744))</f>
        <v/>
      </c>
      <c r="C1744" t="str">
        <f t="shared" si="81"/>
        <v/>
      </c>
      <c r="G1744" t="str">
        <f>IF(ISNA(VLOOKUP(K1744&amp;"_"&amp;L1744&amp;"_"&amp;M1744&amp;"_"&amp;O1744,[1]挑战模式!$A:$AS,14+N1744,FALSE)),"",IF(VLOOKUP(K1744&amp;"_"&amp;L1744&amp;"_"&amp;M1744&amp;"_"&amp;O1744,[1]挑战模式!$A:$AS,14+N1744,FALSE)="","",IF(VLOOKUP(VLOOKUP(K1744&amp;"_"&amp;L1744&amp;"_"&amp;M1744&amp;"_"&amp;O1744,[1]挑战模式!$A:$AS,14+N1744,FALSE),[1]怪物!$B:$L,11,FALSE)=0,"",VLOOKUP(VLOOKUP(K1744&amp;"_"&amp;L1744&amp;"_"&amp;M1744&amp;"_"&amp;O1744,[1]挑战模式!$A:$AS,14+N1744,FALSE),[1]怪物!$B:$L,11,FALSE))))</f>
        <v/>
      </c>
      <c r="H1744" t="str">
        <f t="shared" si="82"/>
        <v/>
      </c>
      <c r="I1744" t="str">
        <f t="shared" si="83"/>
        <v/>
      </c>
      <c r="J1744" t="str">
        <f>IF(B1744="","",IF(RIGHT(VLOOKUP(K1744&amp;"_"&amp;L1744&amp;"_"&amp;M1744&amp;"_"&amp;O1744,[1]挑战模式!$A:$AS,14+N1744,FALSE),1)="3","EffectCreate_BossEffect;EffectCreate_MonsterShow","EffectCreate_MonsterShow"))</f>
        <v/>
      </c>
      <c r="K1744" s="2">
        <v>2</v>
      </c>
      <c r="L1744" s="2">
        <v>5</v>
      </c>
      <c r="M1744" s="2">
        <v>5</v>
      </c>
      <c r="N1744" s="2">
        <v>4</v>
      </c>
      <c r="O1744" s="6" t="s">
        <v>469</v>
      </c>
    </row>
    <row r="1745" spans="2:15" x14ac:dyDescent="0.2">
      <c r="B1745" t="str">
        <f>IF(ISNA(VLOOKUP(K1745&amp;"_"&amp;L1745&amp;"_"&amp;M1745&amp;"_"&amp;O1745,[1]挑战模式!$A:$AS,1,FALSE)),"",IF(VLOOKUP(K1745&amp;"_"&amp;L1745&amp;"_"&amp;M1745&amp;"_"&amp;O1745,[1]挑战模式!$A:$AS,14+N1745,FALSE)="","","Monster_Season"&amp;K1745&amp;"_Challenge"&amp;L1745&amp;"_"&amp;M1745&amp;"_"&amp;N1745&amp;"_"&amp;O1745))</f>
        <v/>
      </c>
      <c r="C1745" t="str">
        <f t="shared" si="81"/>
        <v/>
      </c>
      <c r="G1745" t="str">
        <f>IF(ISNA(VLOOKUP(K1745&amp;"_"&amp;L1745&amp;"_"&amp;M1745&amp;"_"&amp;O1745,[1]挑战模式!$A:$AS,14+N1745,FALSE)),"",IF(VLOOKUP(K1745&amp;"_"&amp;L1745&amp;"_"&amp;M1745&amp;"_"&amp;O1745,[1]挑战模式!$A:$AS,14+N1745,FALSE)="","",IF(VLOOKUP(VLOOKUP(K1745&amp;"_"&amp;L1745&amp;"_"&amp;M1745&amp;"_"&amp;O1745,[1]挑战模式!$A:$AS,14+N1745,FALSE),[1]怪物!$B:$L,11,FALSE)=0,"",VLOOKUP(VLOOKUP(K1745&amp;"_"&amp;L1745&amp;"_"&amp;M1745&amp;"_"&amp;O1745,[1]挑战模式!$A:$AS,14+N1745,FALSE),[1]怪物!$B:$L,11,FALSE))))</f>
        <v/>
      </c>
      <c r="H1745" t="str">
        <f t="shared" si="82"/>
        <v/>
      </c>
      <c r="I1745" t="str">
        <f t="shared" si="83"/>
        <v/>
      </c>
      <c r="J1745" t="str">
        <f>IF(B1745="","",IF(RIGHT(VLOOKUP(K1745&amp;"_"&amp;L1745&amp;"_"&amp;M1745&amp;"_"&amp;O1745,[1]挑战模式!$A:$AS,14+N1745,FALSE),1)="3","EffectCreate_BossEffect;EffectCreate_MonsterShow","EffectCreate_MonsterShow"))</f>
        <v/>
      </c>
      <c r="K1745" s="2">
        <v>2</v>
      </c>
      <c r="L1745" s="2">
        <v>5</v>
      </c>
      <c r="M1745" s="2">
        <v>5</v>
      </c>
      <c r="N1745" s="2">
        <v>5</v>
      </c>
      <c r="O1745" s="6" t="s">
        <v>469</v>
      </c>
    </row>
    <row r="1746" spans="2:15" x14ac:dyDescent="0.2">
      <c r="B1746" t="str">
        <f>IF(ISNA(VLOOKUP(K1746&amp;"_"&amp;L1746&amp;"_"&amp;M1746&amp;"_"&amp;O1746,[1]挑战模式!$A:$AS,1,FALSE)),"",IF(VLOOKUP(K1746&amp;"_"&amp;L1746&amp;"_"&amp;M1746&amp;"_"&amp;O1746,[1]挑战模式!$A:$AS,14+N1746,FALSE)="","","Monster_Season"&amp;K1746&amp;"_Challenge"&amp;L1746&amp;"_"&amp;M1746&amp;"_"&amp;N1746&amp;"_"&amp;O1746))</f>
        <v/>
      </c>
      <c r="C1746" t="str">
        <f t="shared" si="81"/>
        <v/>
      </c>
      <c r="G1746" t="str">
        <f>IF(ISNA(VLOOKUP(K1746&amp;"_"&amp;L1746&amp;"_"&amp;M1746&amp;"_"&amp;O1746,[1]挑战模式!$A:$AS,14+N1746,FALSE)),"",IF(VLOOKUP(K1746&amp;"_"&amp;L1746&amp;"_"&amp;M1746&amp;"_"&amp;O1746,[1]挑战模式!$A:$AS,14+N1746,FALSE)="","",IF(VLOOKUP(VLOOKUP(K1746&amp;"_"&amp;L1746&amp;"_"&amp;M1746&amp;"_"&amp;O1746,[1]挑战模式!$A:$AS,14+N1746,FALSE),[1]怪物!$B:$L,11,FALSE)=0,"",VLOOKUP(VLOOKUP(K1746&amp;"_"&amp;L1746&amp;"_"&amp;M1746&amp;"_"&amp;O1746,[1]挑战模式!$A:$AS,14+N1746,FALSE),[1]怪物!$B:$L,11,FALSE))))</f>
        <v/>
      </c>
      <c r="H1746" t="str">
        <f t="shared" si="82"/>
        <v/>
      </c>
      <c r="I1746" t="str">
        <f t="shared" si="83"/>
        <v/>
      </c>
      <c r="J1746" t="str">
        <f>IF(B1746="","",IF(RIGHT(VLOOKUP(K1746&amp;"_"&amp;L1746&amp;"_"&amp;M1746&amp;"_"&amp;O1746,[1]挑战模式!$A:$AS,14+N1746,FALSE),1)="3","EffectCreate_BossEffect;EffectCreate_MonsterShow","EffectCreate_MonsterShow"))</f>
        <v/>
      </c>
      <c r="K1746" s="2">
        <v>2</v>
      </c>
      <c r="L1746" s="2">
        <v>5</v>
      </c>
      <c r="M1746" s="2">
        <v>5</v>
      </c>
      <c r="N1746" s="2">
        <v>6</v>
      </c>
      <c r="O1746" s="6" t="s">
        <v>469</v>
      </c>
    </row>
    <row r="1747" spans="2:15" x14ac:dyDescent="0.2">
      <c r="B1747" t="str">
        <f>IF(ISNA(VLOOKUP(K1747&amp;"_"&amp;L1747&amp;"_"&amp;M1747&amp;"_"&amp;O1747,[1]挑战模式!$A:$AS,1,FALSE)),"",IF(VLOOKUP(K1747&amp;"_"&amp;L1747&amp;"_"&amp;M1747&amp;"_"&amp;O1747,[1]挑战模式!$A:$AS,14+N1747,FALSE)="","","Monster_Season"&amp;K1747&amp;"_Challenge"&amp;L1747&amp;"_"&amp;M1747&amp;"_"&amp;N1747&amp;"_"&amp;O1747))</f>
        <v>Monster_Season2_Challenge5_6_1_Easy</v>
      </c>
      <c r="C1747" t="str">
        <f t="shared" si="81"/>
        <v>None</v>
      </c>
      <c r="G1747" t="str">
        <f>IF(ISNA(VLOOKUP(K1747&amp;"_"&amp;L1747&amp;"_"&amp;M1747&amp;"_"&amp;O1747,[1]挑战模式!$A:$AS,14+N1747,FALSE)),"",IF(VLOOKUP(K1747&amp;"_"&amp;L1747&amp;"_"&amp;M1747&amp;"_"&amp;O1747,[1]挑战模式!$A:$AS,14+N1747,FALSE)="","",IF(VLOOKUP(VLOOKUP(K1747&amp;"_"&amp;L1747&amp;"_"&amp;M1747&amp;"_"&amp;O1747,[1]挑战模式!$A:$AS,14+N1747,FALSE),[1]怪物!$B:$L,11,FALSE)=0,"",VLOOKUP(VLOOKUP(K1747&amp;"_"&amp;L1747&amp;"_"&amp;M1747&amp;"_"&amp;O1747,[1]挑战模式!$A:$AS,14+N1747,FALSE),[1]怪物!$B:$L,11,FALSE))))</f>
        <v/>
      </c>
      <c r="H1747" t="str">
        <f t="shared" si="82"/>
        <v>Unit_Monster_Season2_Challenge5_6_1_Easy</v>
      </c>
      <c r="I1747" t="str">
        <f t="shared" si="83"/>
        <v>TowerDefense_Monster1</v>
      </c>
      <c r="J1747" t="str">
        <f>IF(B1747="","",IF(RIGHT(VLOOKUP(K1747&amp;"_"&amp;L1747&amp;"_"&amp;M1747&amp;"_"&amp;O1747,[1]挑战模式!$A:$AS,14+N1747,FALSE),1)="3","EffectCreate_BossEffect;EffectCreate_MonsterShow","EffectCreate_MonsterShow"))</f>
        <v>EffectCreate_MonsterShow</v>
      </c>
      <c r="K1747" s="2">
        <v>2</v>
      </c>
      <c r="L1747" s="2">
        <v>5</v>
      </c>
      <c r="M1747" s="2">
        <v>6</v>
      </c>
      <c r="N1747" s="2">
        <v>1</v>
      </c>
      <c r="O1747" s="6" t="s">
        <v>469</v>
      </c>
    </row>
    <row r="1748" spans="2:15" x14ac:dyDescent="0.2">
      <c r="B1748" t="str">
        <f>IF(ISNA(VLOOKUP(K1748&amp;"_"&amp;L1748&amp;"_"&amp;M1748&amp;"_"&amp;O1748,[1]挑战模式!$A:$AS,1,FALSE)),"",IF(VLOOKUP(K1748&amp;"_"&amp;L1748&amp;"_"&amp;M1748&amp;"_"&amp;O1748,[1]挑战模式!$A:$AS,14+N1748,FALSE)="","","Monster_Season"&amp;K1748&amp;"_Challenge"&amp;L1748&amp;"_"&amp;M1748&amp;"_"&amp;N1748&amp;"_"&amp;O1748))</f>
        <v>Monster_Season2_Challenge5_6_2_Easy</v>
      </c>
      <c r="C1748" t="str">
        <f t="shared" si="81"/>
        <v>None</v>
      </c>
      <c r="G1748" t="str">
        <f>IF(ISNA(VLOOKUP(K1748&amp;"_"&amp;L1748&amp;"_"&amp;M1748&amp;"_"&amp;O1748,[1]挑战模式!$A:$AS,14+N1748,FALSE)),"",IF(VLOOKUP(K1748&amp;"_"&amp;L1748&amp;"_"&amp;M1748&amp;"_"&amp;O1748,[1]挑战模式!$A:$AS,14+N1748,FALSE)="","",IF(VLOOKUP(VLOOKUP(K1748&amp;"_"&amp;L1748&amp;"_"&amp;M1748&amp;"_"&amp;O1748,[1]挑战模式!$A:$AS,14+N1748,FALSE),[1]怪物!$B:$L,11,FALSE)=0,"",VLOOKUP(VLOOKUP(K1748&amp;"_"&amp;L1748&amp;"_"&amp;M1748&amp;"_"&amp;O1748,[1]挑战模式!$A:$AS,14+N1748,FALSE),[1]怪物!$B:$L,11,FALSE))))</f>
        <v/>
      </c>
      <c r="H1748" t="str">
        <f t="shared" si="82"/>
        <v>Unit_Monster_Season2_Challenge5_6_2_Easy</v>
      </c>
      <c r="I1748" t="str">
        <f t="shared" si="83"/>
        <v>TowerDefense_Monster1</v>
      </c>
      <c r="J1748" t="str">
        <f>IF(B1748="","",IF(RIGHT(VLOOKUP(K1748&amp;"_"&amp;L1748&amp;"_"&amp;M1748&amp;"_"&amp;O1748,[1]挑战模式!$A:$AS,14+N1748,FALSE),1)="3","EffectCreate_BossEffect;EffectCreate_MonsterShow","EffectCreate_MonsterShow"))</f>
        <v>EffectCreate_MonsterShow</v>
      </c>
      <c r="K1748" s="2">
        <v>2</v>
      </c>
      <c r="L1748" s="2">
        <v>5</v>
      </c>
      <c r="M1748" s="2">
        <v>6</v>
      </c>
      <c r="N1748" s="2">
        <v>2</v>
      </c>
      <c r="O1748" s="6" t="s">
        <v>469</v>
      </c>
    </row>
    <row r="1749" spans="2:15" x14ac:dyDescent="0.2">
      <c r="B1749" t="str">
        <f>IF(ISNA(VLOOKUP(K1749&amp;"_"&amp;L1749&amp;"_"&amp;M1749&amp;"_"&amp;O1749,[1]挑战模式!$A:$AS,1,FALSE)),"",IF(VLOOKUP(K1749&amp;"_"&amp;L1749&amp;"_"&amp;M1749&amp;"_"&amp;O1749,[1]挑战模式!$A:$AS,14+N1749,FALSE)="","","Monster_Season"&amp;K1749&amp;"_Challenge"&amp;L1749&amp;"_"&amp;M1749&amp;"_"&amp;N1749&amp;"_"&amp;O1749))</f>
        <v>Monster_Season2_Challenge5_6_3_Easy</v>
      </c>
      <c r="C1749" t="str">
        <f t="shared" si="81"/>
        <v>None</v>
      </c>
      <c r="G1749" t="str">
        <f>IF(ISNA(VLOOKUP(K1749&amp;"_"&amp;L1749&amp;"_"&amp;M1749&amp;"_"&amp;O1749,[1]挑战模式!$A:$AS,14+N1749,FALSE)),"",IF(VLOOKUP(K1749&amp;"_"&amp;L1749&amp;"_"&amp;M1749&amp;"_"&amp;O1749,[1]挑战模式!$A:$AS,14+N1749,FALSE)="","",IF(VLOOKUP(VLOOKUP(K1749&amp;"_"&amp;L1749&amp;"_"&amp;M1749&amp;"_"&amp;O1749,[1]挑战模式!$A:$AS,14+N1749,FALSE),[1]怪物!$B:$L,11,FALSE)=0,"",VLOOKUP(VLOOKUP(K1749&amp;"_"&amp;L1749&amp;"_"&amp;M1749&amp;"_"&amp;O1749,[1]挑战模式!$A:$AS,14+N1749,FALSE),[1]怪物!$B:$L,11,FALSE))))</f>
        <v/>
      </c>
      <c r="H1749" t="str">
        <f t="shared" si="82"/>
        <v>Unit_Monster_Season2_Challenge5_6_3_Easy</v>
      </c>
      <c r="I1749" t="str">
        <f t="shared" si="83"/>
        <v>TowerDefense_Monster1</v>
      </c>
      <c r="J1749" t="str">
        <f>IF(B1749="","",IF(RIGHT(VLOOKUP(K1749&amp;"_"&amp;L1749&amp;"_"&amp;M1749&amp;"_"&amp;O1749,[1]挑战模式!$A:$AS,14+N1749,FALSE),1)="3","EffectCreate_BossEffect;EffectCreate_MonsterShow","EffectCreate_MonsterShow"))</f>
        <v>EffectCreate_MonsterShow</v>
      </c>
      <c r="K1749" s="2">
        <v>2</v>
      </c>
      <c r="L1749" s="2">
        <v>5</v>
      </c>
      <c r="M1749" s="2">
        <v>6</v>
      </c>
      <c r="N1749" s="2">
        <v>3</v>
      </c>
      <c r="O1749" s="6" t="s">
        <v>469</v>
      </c>
    </row>
    <row r="1750" spans="2:15" x14ac:dyDescent="0.2">
      <c r="B1750" t="str">
        <f>IF(ISNA(VLOOKUP(K1750&amp;"_"&amp;L1750&amp;"_"&amp;M1750&amp;"_"&amp;O1750,[1]挑战模式!$A:$AS,1,FALSE)),"",IF(VLOOKUP(K1750&amp;"_"&amp;L1750&amp;"_"&amp;M1750&amp;"_"&amp;O1750,[1]挑战模式!$A:$AS,14+N1750,FALSE)="","","Monster_Season"&amp;K1750&amp;"_Challenge"&amp;L1750&amp;"_"&amp;M1750&amp;"_"&amp;N1750&amp;"_"&amp;O1750))</f>
        <v>Monster_Season2_Challenge5_6_4_Easy</v>
      </c>
      <c r="C1750" t="str">
        <f t="shared" si="81"/>
        <v>None</v>
      </c>
      <c r="G1750" t="str">
        <f>IF(ISNA(VLOOKUP(K1750&amp;"_"&amp;L1750&amp;"_"&amp;M1750&amp;"_"&amp;O1750,[1]挑战模式!$A:$AS,14+N1750,FALSE)),"",IF(VLOOKUP(K1750&amp;"_"&amp;L1750&amp;"_"&amp;M1750&amp;"_"&amp;O1750,[1]挑战模式!$A:$AS,14+N1750,FALSE)="","",IF(VLOOKUP(VLOOKUP(K1750&amp;"_"&amp;L1750&amp;"_"&amp;M1750&amp;"_"&amp;O1750,[1]挑战模式!$A:$AS,14+N1750,FALSE),[1]怪物!$B:$L,11,FALSE)=0,"",VLOOKUP(VLOOKUP(K1750&amp;"_"&amp;L1750&amp;"_"&amp;M1750&amp;"_"&amp;O1750,[1]挑战模式!$A:$AS,14+N1750,FALSE),[1]怪物!$B:$L,11,FALSE))))</f>
        <v/>
      </c>
      <c r="H1750" t="str">
        <f t="shared" si="82"/>
        <v>Unit_Monster_Season2_Challenge5_6_4_Easy</v>
      </c>
      <c r="I1750" t="str">
        <f t="shared" si="83"/>
        <v>TowerDefense_Monster1</v>
      </c>
      <c r="J1750" t="str">
        <f>IF(B1750="","",IF(RIGHT(VLOOKUP(K1750&amp;"_"&amp;L1750&amp;"_"&amp;M1750&amp;"_"&amp;O1750,[1]挑战模式!$A:$AS,14+N1750,FALSE),1)="3","EffectCreate_BossEffect;EffectCreate_MonsterShow","EffectCreate_MonsterShow"))</f>
        <v>EffectCreate_MonsterShow</v>
      </c>
      <c r="K1750" s="2">
        <v>2</v>
      </c>
      <c r="L1750" s="2">
        <v>5</v>
      </c>
      <c r="M1750" s="2">
        <v>6</v>
      </c>
      <c r="N1750" s="2">
        <v>4</v>
      </c>
      <c r="O1750" s="6" t="s">
        <v>469</v>
      </c>
    </row>
    <row r="1751" spans="2:15" x14ac:dyDescent="0.2">
      <c r="B1751" t="str">
        <f>IF(ISNA(VLOOKUP(K1751&amp;"_"&amp;L1751&amp;"_"&amp;M1751&amp;"_"&amp;O1751,[1]挑战模式!$A:$AS,1,FALSE)),"",IF(VLOOKUP(K1751&amp;"_"&amp;L1751&amp;"_"&amp;M1751&amp;"_"&amp;O1751,[1]挑战模式!$A:$AS,14+N1751,FALSE)="","","Monster_Season"&amp;K1751&amp;"_Challenge"&amp;L1751&amp;"_"&amp;M1751&amp;"_"&amp;N1751&amp;"_"&amp;O1751))</f>
        <v/>
      </c>
      <c r="C1751" t="str">
        <f t="shared" si="81"/>
        <v/>
      </c>
      <c r="G1751" t="str">
        <f>IF(ISNA(VLOOKUP(K1751&amp;"_"&amp;L1751&amp;"_"&amp;M1751&amp;"_"&amp;O1751,[1]挑战模式!$A:$AS,14+N1751,FALSE)),"",IF(VLOOKUP(K1751&amp;"_"&amp;L1751&amp;"_"&amp;M1751&amp;"_"&amp;O1751,[1]挑战模式!$A:$AS,14+N1751,FALSE)="","",IF(VLOOKUP(VLOOKUP(K1751&amp;"_"&amp;L1751&amp;"_"&amp;M1751&amp;"_"&amp;O1751,[1]挑战模式!$A:$AS,14+N1751,FALSE),[1]怪物!$B:$L,11,FALSE)=0,"",VLOOKUP(VLOOKUP(K1751&amp;"_"&amp;L1751&amp;"_"&amp;M1751&amp;"_"&amp;O1751,[1]挑战模式!$A:$AS,14+N1751,FALSE),[1]怪物!$B:$L,11,FALSE))))</f>
        <v/>
      </c>
      <c r="H1751" t="str">
        <f t="shared" si="82"/>
        <v/>
      </c>
      <c r="I1751" t="str">
        <f t="shared" si="83"/>
        <v/>
      </c>
      <c r="J1751" t="str">
        <f>IF(B1751="","",IF(RIGHT(VLOOKUP(K1751&amp;"_"&amp;L1751&amp;"_"&amp;M1751&amp;"_"&amp;O1751,[1]挑战模式!$A:$AS,14+N1751,FALSE),1)="3","EffectCreate_BossEffect;EffectCreate_MonsterShow","EffectCreate_MonsterShow"))</f>
        <v/>
      </c>
      <c r="K1751" s="2">
        <v>2</v>
      </c>
      <c r="L1751" s="2">
        <v>5</v>
      </c>
      <c r="M1751" s="2">
        <v>6</v>
      </c>
      <c r="N1751" s="2">
        <v>5</v>
      </c>
      <c r="O1751" s="6" t="s">
        <v>469</v>
      </c>
    </row>
    <row r="1752" spans="2:15" x14ac:dyDescent="0.2">
      <c r="B1752" t="str">
        <f>IF(ISNA(VLOOKUP(K1752&amp;"_"&amp;L1752&amp;"_"&amp;M1752&amp;"_"&amp;O1752,[1]挑战模式!$A:$AS,1,FALSE)),"",IF(VLOOKUP(K1752&amp;"_"&amp;L1752&amp;"_"&amp;M1752&amp;"_"&amp;O1752,[1]挑战模式!$A:$AS,14+N1752,FALSE)="","","Monster_Season"&amp;K1752&amp;"_Challenge"&amp;L1752&amp;"_"&amp;M1752&amp;"_"&amp;N1752&amp;"_"&amp;O1752))</f>
        <v/>
      </c>
      <c r="C1752" t="str">
        <f t="shared" si="81"/>
        <v/>
      </c>
      <c r="G1752" t="str">
        <f>IF(ISNA(VLOOKUP(K1752&amp;"_"&amp;L1752&amp;"_"&amp;M1752&amp;"_"&amp;O1752,[1]挑战模式!$A:$AS,14+N1752,FALSE)),"",IF(VLOOKUP(K1752&amp;"_"&amp;L1752&amp;"_"&amp;M1752&amp;"_"&amp;O1752,[1]挑战模式!$A:$AS,14+N1752,FALSE)="","",IF(VLOOKUP(VLOOKUP(K1752&amp;"_"&amp;L1752&amp;"_"&amp;M1752&amp;"_"&amp;O1752,[1]挑战模式!$A:$AS,14+N1752,FALSE),[1]怪物!$B:$L,11,FALSE)=0,"",VLOOKUP(VLOOKUP(K1752&amp;"_"&amp;L1752&amp;"_"&amp;M1752&amp;"_"&amp;O1752,[1]挑战模式!$A:$AS,14+N1752,FALSE),[1]怪物!$B:$L,11,FALSE))))</f>
        <v/>
      </c>
      <c r="H1752" t="str">
        <f t="shared" si="82"/>
        <v/>
      </c>
      <c r="I1752" t="str">
        <f t="shared" si="83"/>
        <v/>
      </c>
      <c r="J1752" t="str">
        <f>IF(B1752="","",IF(RIGHT(VLOOKUP(K1752&amp;"_"&amp;L1752&amp;"_"&amp;M1752&amp;"_"&amp;O1752,[1]挑战模式!$A:$AS,14+N1752,FALSE),1)="3","EffectCreate_BossEffect;EffectCreate_MonsterShow","EffectCreate_MonsterShow"))</f>
        <v/>
      </c>
      <c r="K1752" s="2">
        <v>2</v>
      </c>
      <c r="L1752" s="2">
        <v>5</v>
      </c>
      <c r="M1752" s="2">
        <v>6</v>
      </c>
      <c r="N1752" s="2">
        <v>6</v>
      </c>
      <c r="O1752" s="6" t="s">
        <v>469</v>
      </c>
    </row>
    <row r="1753" spans="2:15" x14ac:dyDescent="0.2">
      <c r="B1753" t="str">
        <f>IF(ISNA(VLOOKUP(K1753&amp;"_"&amp;L1753&amp;"_"&amp;M1753&amp;"_"&amp;O1753,[1]挑战模式!$A:$AS,1,FALSE)),"",IF(VLOOKUP(K1753&amp;"_"&amp;L1753&amp;"_"&amp;M1753&amp;"_"&amp;O1753,[1]挑战模式!$A:$AS,14+N1753,FALSE)="","","Monster_Season"&amp;K1753&amp;"_Challenge"&amp;L1753&amp;"_"&amp;M1753&amp;"_"&amp;N1753&amp;"_"&amp;O1753))</f>
        <v>Monster_Season2_Challenge5_7_1_Easy</v>
      </c>
      <c r="C1753" t="str">
        <f t="shared" si="81"/>
        <v>None</v>
      </c>
      <c r="G1753" t="str">
        <f>IF(ISNA(VLOOKUP(K1753&amp;"_"&amp;L1753&amp;"_"&amp;M1753&amp;"_"&amp;O1753,[1]挑战模式!$A:$AS,14+N1753,FALSE)),"",IF(VLOOKUP(K1753&amp;"_"&amp;L1753&amp;"_"&amp;M1753&amp;"_"&amp;O1753,[1]挑战模式!$A:$AS,14+N1753,FALSE)="","",IF(VLOOKUP(VLOOKUP(K1753&amp;"_"&amp;L1753&amp;"_"&amp;M1753&amp;"_"&amp;O1753,[1]挑战模式!$A:$AS,14+N1753,FALSE),[1]怪物!$B:$L,11,FALSE)=0,"",VLOOKUP(VLOOKUP(K1753&amp;"_"&amp;L1753&amp;"_"&amp;M1753&amp;"_"&amp;O1753,[1]挑战模式!$A:$AS,14+N1753,FALSE),[1]怪物!$B:$L,11,FALSE))))</f>
        <v/>
      </c>
      <c r="H1753" t="str">
        <f t="shared" si="82"/>
        <v>Unit_Monster_Season2_Challenge5_7_1_Easy</v>
      </c>
      <c r="I1753" t="str">
        <f t="shared" si="83"/>
        <v>TowerDefense_Monster1</v>
      </c>
      <c r="J1753" t="str">
        <f>IF(B1753="","",IF(RIGHT(VLOOKUP(K1753&amp;"_"&amp;L1753&amp;"_"&amp;M1753&amp;"_"&amp;O1753,[1]挑战模式!$A:$AS,14+N1753,FALSE),1)="3","EffectCreate_BossEffect;EffectCreate_MonsterShow","EffectCreate_MonsterShow"))</f>
        <v>EffectCreate_MonsterShow</v>
      </c>
      <c r="K1753" s="2">
        <v>2</v>
      </c>
      <c r="L1753" s="2">
        <v>5</v>
      </c>
      <c r="M1753" s="2">
        <v>7</v>
      </c>
      <c r="N1753" s="2">
        <v>1</v>
      </c>
      <c r="O1753" s="6" t="s">
        <v>469</v>
      </c>
    </row>
    <row r="1754" spans="2:15" x14ac:dyDescent="0.2">
      <c r="B1754" t="str">
        <f>IF(ISNA(VLOOKUP(K1754&amp;"_"&amp;L1754&amp;"_"&amp;M1754&amp;"_"&amp;O1754,[1]挑战模式!$A:$AS,1,FALSE)),"",IF(VLOOKUP(K1754&amp;"_"&amp;L1754&amp;"_"&amp;M1754&amp;"_"&amp;O1754,[1]挑战模式!$A:$AS,14+N1754,FALSE)="","","Monster_Season"&amp;K1754&amp;"_Challenge"&amp;L1754&amp;"_"&amp;M1754&amp;"_"&amp;N1754&amp;"_"&amp;O1754))</f>
        <v>Monster_Season2_Challenge5_7_2_Easy</v>
      </c>
      <c r="C1754" t="str">
        <f t="shared" si="81"/>
        <v>None</v>
      </c>
      <c r="G1754" t="str">
        <f>IF(ISNA(VLOOKUP(K1754&amp;"_"&amp;L1754&amp;"_"&amp;M1754&amp;"_"&amp;O1754,[1]挑战模式!$A:$AS,14+N1754,FALSE)),"",IF(VLOOKUP(K1754&amp;"_"&amp;L1754&amp;"_"&amp;M1754&amp;"_"&amp;O1754,[1]挑战模式!$A:$AS,14+N1754,FALSE)="","",IF(VLOOKUP(VLOOKUP(K1754&amp;"_"&amp;L1754&amp;"_"&amp;M1754&amp;"_"&amp;O1754,[1]挑战模式!$A:$AS,14+N1754,FALSE),[1]怪物!$B:$L,11,FALSE)=0,"",VLOOKUP(VLOOKUP(K1754&amp;"_"&amp;L1754&amp;"_"&amp;M1754&amp;"_"&amp;O1754,[1]挑战模式!$A:$AS,14+N1754,FALSE),[1]怪物!$B:$L,11,FALSE))))</f>
        <v/>
      </c>
      <c r="H1754" t="str">
        <f t="shared" si="82"/>
        <v>Unit_Monster_Season2_Challenge5_7_2_Easy</v>
      </c>
      <c r="I1754" t="str">
        <f t="shared" si="83"/>
        <v>TowerDefense_Monster1</v>
      </c>
      <c r="J1754" t="str">
        <f>IF(B1754="","",IF(RIGHT(VLOOKUP(K1754&amp;"_"&amp;L1754&amp;"_"&amp;M1754&amp;"_"&amp;O1754,[1]挑战模式!$A:$AS,14+N1754,FALSE),1)="3","EffectCreate_BossEffect;EffectCreate_MonsterShow","EffectCreate_MonsterShow"))</f>
        <v>EffectCreate_MonsterShow</v>
      </c>
      <c r="K1754" s="2">
        <v>2</v>
      </c>
      <c r="L1754" s="2">
        <v>5</v>
      </c>
      <c r="M1754" s="2">
        <v>7</v>
      </c>
      <c r="N1754" s="2">
        <v>2</v>
      </c>
      <c r="O1754" s="6" t="s">
        <v>469</v>
      </c>
    </row>
    <row r="1755" spans="2:15" x14ac:dyDescent="0.2">
      <c r="B1755" t="str">
        <f>IF(ISNA(VLOOKUP(K1755&amp;"_"&amp;L1755&amp;"_"&amp;M1755&amp;"_"&amp;O1755,[1]挑战模式!$A:$AS,1,FALSE)),"",IF(VLOOKUP(K1755&amp;"_"&amp;L1755&amp;"_"&amp;M1755&amp;"_"&amp;O1755,[1]挑战模式!$A:$AS,14+N1755,FALSE)="","","Monster_Season"&amp;K1755&amp;"_Challenge"&amp;L1755&amp;"_"&amp;M1755&amp;"_"&amp;N1755&amp;"_"&amp;O1755))</f>
        <v>Monster_Season2_Challenge5_7_3_Easy</v>
      </c>
      <c r="C1755" t="str">
        <f t="shared" si="81"/>
        <v>None</v>
      </c>
      <c r="G1755" t="str">
        <f>IF(ISNA(VLOOKUP(K1755&amp;"_"&amp;L1755&amp;"_"&amp;M1755&amp;"_"&amp;O1755,[1]挑战模式!$A:$AS,14+N1755,FALSE)),"",IF(VLOOKUP(K1755&amp;"_"&amp;L1755&amp;"_"&amp;M1755&amp;"_"&amp;O1755,[1]挑战模式!$A:$AS,14+N1755,FALSE)="","",IF(VLOOKUP(VLOOKUP(K1755&amp;"_"&amp;L1755&amp;"_"&amp;M1755&amp;"_"&amp;O1755,[1]挑战模式!$A:$AS,14+N1755,FALSE),[1]怪物!$B:$L,11,FALSE)=0,"",VLOOKUP(VLOOKUP(K1755&amp;"_"&amp;L1755&amp;"_"&amp;M1755&amp;"_"&amp;O1755,[1]挑战模式!$A:$AS,14+N1755,FALSE),[1]怪物!$B:$L,11,FALSE))))</f>
        <v/>
      </c>
      <c r="H1755" t="str">
        <f t="shared" si="82"/>
        <v>Unit_Monster_Season2_Challenge5_7_3_Easy</v>
      </c>
      <c r="I1755" t="str">
        <f t="shared" si="83"/>
        <v>TowerDefense_Monster1</v>
      </c>
      <c r="J1755" t="str">
        <f>IF(B1755="","",IF(RIGHT(VLOOKUP(K1755&amp;"_"&amp;L1755&amp;"_"&amp;M1755&amp;"_"&amp;O1755,[1]挑战模式!$A:$AS,14+N1755,FALSE),1)="3","EffectCreate_BossEffect;EffectCreate_MonsterShow","EffectCreate_MonsterShow"))</f>
        <v>EffectCreate_MonsterShow</v>
      </c>
      <c r="K1755" s="2">
        <v>2</v>
      </c>
      <c r="L1755" s="2">
        <v>5</v>
      </c>
      <c r="M1755" s="2">
        <v>7</v>
      </c>
      <c r="N1755" s="2">
        <v>3</v>
      </c>
      <c r="O1755" s="6" t="s">
        <v>469</v>
      </c>
    </row>
    <row r="1756" spans="2:15" x14ac:dyDescent="0.2">
      <c r="B1756" t="str">
        <f>IF(ISNA(VLOOKUP(K1756&amp;"_"&amp;L1756&amp;"_"&amp;M1756&amp;"_"&amp;O1756,[1]挑战模式!$A:$AS,1,FALSE)),"",IF(VLOOKUP(K1756&amp;"_"&amp;L1756&amp;"_"&amp;M1756&amp;"_"&amp;O1756,[1]挑战模式!$A:$AS,14+N1756,FALSE)="","","Monster_Season"&amp;K1756&amp;"_Challenge"&amp;L1756&amp;"_"&amp;M1756&amp;"_"&amp;N1756&amp;"_"&amp;O1756))</f>
        <v>Monster_Season2_Challenge5_7_4_Easy</v>
      </c>
      <c r="C1756" t="str">
        <f t="shared" si="81"/>
        <v>None</v>
      </c>
      <c r="G1756" t="str">
        <f>IF(ISNA(VLOOKUP(K1756&amp;"_"&amp;L1756&amp;"_"&amp;M1756&amp;"_"&amp;O1756,[1]挑战模式!$A:$AS,14+N1756,FALSE)),"",IF(VLOOKUP(K1756&amp;"_"&amp;L1756&amp;"_"&amp;M1756&amp;"_"&amp;O1756,[1]挑战模式!$A:$AS,14+N1756,FALSE)="","",IF(VLOOKUP(VLOOKUP(K1756&amp;"_"&amp;L1756&amp;"_"&amp;M1756&amp;"_"&amp;O1756,[1]挑战模式!$A:$AS,14+N1756,FALSE),[1]怪物!$B:$L,11,FALSE)=0,"",VLOOKUP(VLOOKUP(K1756&amp;"_"&amp;L1756&amp;"_"&amp;M1756&amp;"_"&amp;O1756,[1]挑战模式!$A:$AS,14+N1756,FALSE),[1]怪物!$B:$L,11,FALSE))))</f>
        <v/>
      </c>
      <c r="H1756" t="str">
        <f t="shared" si="82"/>
        <v>Unit_Monster_Season2_Challenge5_7_4_Easy</v>
      </c>
      <c r="I1756" t="str">
        <f t="shared" si="83"/>
        <v>TowerDefense_Monster1</v>
      </c>
      <c r="J1756" t="str">
        <f>IF(B1756="","",IF(RIGHT(VLOOKUP(K1756&amp;"_"&amp;L1756&amp;"_"&amp;M1756&amp;"_"&amp;O1756,[1]挑战模式!$A:$AS,14+N1756,FALSE),1)="3","EffectCreate_BossEffect;EffectCreate_MonsterShow","EffectCreate_MonsterShow"))</f>
        <v>EffectCreate_MonsterShow</v>
      </c>
      <c r="K1756" s="2">
        <v>2</v>
      </c>
      <c r="L1756" s="2">
        <v>5</v>
      </c>
      <c r="M1756" s="2">
        <v>7</v>
      </c>
      <c r="N1756" s="2">
        <v>4</v>
      </c>
      <c r="O1756" s="6" t="s">
        <v>469</v>
      </c>
    </row>
    <row r="1757" spans="2:15" x14ac:dyDescent="0.2">
      <c r="B1757" t="str">
        <f>IF(ISNA(VLOOKUP(K1757&amp;"_"&amp;L1757&amp;"_"&amp;M1757&amp;"_"&amp;O1757,[1]挑战模式!$A:$AS,1,FALSE)),"",IF(VLOOKUP(K1757&amp;"_"&amp;L1757&amp;"_"&amp;M1757&amp;"_"&amp;O1757,[1]挑战模式!$A:$AS,14+N1757,FALSE)="","","Monster_Season"&amp;K1757&amp;"_Challenge"&amp;L1757&amp;"_"&amp;M1757&amp;"_"&amp;N1757&amp;"_"&amp;O1757))</f>
        <v/>
      </c>
      <c r="C1757" t="str">
        <f t="shared" si="81"/>
        <v/>
      </c>
      <c r="G1757" t="str">
        <f>IF(ISNA(VLOOKUP(K1757&amp;"_"&amp;L1757&amp;"_"&amp;M1757&amp;"_"&amp;O1757,[1]挑战模式!$A:$AS,14+N1757,FALSE)),"",IF(VLOOKUP(K1757&amp;"_"&amp;L1757&amp;"_"&amp;M1757&amp;"_"&amp;O1757,[1]挑战模式!$A:$AS,14+N1757,FALSE)="","",IF(VLOOKUP(VLOOKUP(K1757&amp;"_"&amp;L1757&amp;"_"&amp;M1757&amp;"_"&amp;O1757,[1]挑战模式!$A:$AS,14+N1757,FALSE),[1]怪物!$B:$L,11,FALSE)=0,"",VLOOKUP(VLOOKUP(K1757&amp;"_"&amp;L1757&amp;"_"&amp;M1757&amp;"_"&amp;O1757,[1]挑战模式!$A:$AS,14+N1757,FALSE),[1]怪物!$B:$L,11,FALSE))))</f>
        <v/>
      </c>
      <c r="H1757" t="str">
        <f t="shared" si="82"/>
        <v/>
      </c>
      <c r="I1757" t="str">
        <f t="shared" si="83"/>
        <v/>
      </c>
      <c r="J1757" t="str">
        <f>IF(B1757="","",IF(RIGHT(VLOOKUP(K1757&amp;"_"&amp;L1757&amp;"_"&amp;M1757&amp;"_"&amp;O1757,[1]挑战模式!$A:$AS,14+N1757,FALSE),1)="3","EffectCreate_BossEffect;EffectCreate_MonsterShow","EffectCreate_MonsterShow"))</f>
        <v/>
      </c>
      <c r="K1757" s="2">
        <v>2</v>
      </c>
      <c r="L1757" s="2">
        <v>5</v>
      </c>
      <c r="M1757" s="2">
        <v>7</v>
      </c>
      <c r="N1757" s="2">
        <v>5</v>
      </c>
      <c r="O1757" s="6" t="s">
        <v>469</v>
      </c>
    </row>
    <row r="1758" spans="2:15" x14ac:dyDescent="0.2">
      <c r="B1758" t="str">
        <f>IF(ISNA(VLOOKUP(K1758&amp;"_"&amp;L1758&amp;"_"&amp;M1758&amp;"_"&amp;O1758,[1]挑战模式!$A:$AS,1,FALSE)),"",IF(VLOOKUP(K1758&amp;"_"&amp;L1758&amp;"_"&amp;M1758&amp;"_"&amp;O1758,[1]挑战模式!$A:$AS,14+N1758,FALSE)="","","Monster_Season"&amp;K1758&amp;"_Challenge"&amp;L1758&amp;"_"&amp;M1758&amp;"_"&amp;N1758&amp;"_"&amp;O1758))</f>
        <v/>
      </c>
      <c r="C1758" t="str">
        <f t="shared" si="81"/>
        <v/>
      </c>
      <c r="G1758" t="str">
        <f>IF(ISNA(VLOOKUP(K1758&amp;"_"&amp;L1758&amp;"_"&amp;M1758&amp;"_"&amp;O1758,[1]挑战模式!$A:$AS,14+N1758,FALSE)),"",IF(VLOOKUP(K1758&amp;"_"&amp;L1758&amp;"_"&amp;M1758&amp;"_"&amp;O1758,[1]挑战模式!$A:$AS,14+N1758,FALSE)="","",IF(VLOOKUP(VLOOKUP(K1758&amp;"_"&amp;L1758&amp;"_"&amp;M1758&amp;"_"&amp;O1758,[1]挑战模式!$A:$AS,14+N1758,FALSE),[1]怪物!$B:$L,11,FALSE)=0,"",VLOOKUP(VLOOKUP(K1758&amp;"_"&amp;L1758&amp;"_"&amp;M1758&amp;"_"&amp;O1758,[1]挑战模式!$A:$AS,14+N1758,FALSE),[1]怪物!$B:$L,11,FALSE))))</f>
        <v/>
      </c>
      <c r="H1758" t="str">
        <f t="shared" si="82"/>
        <v/>
      </c>
      <c r="I1758" t="str">
        <f t="shared" si="83"/>
        <v/>
      </c>
      <c r="J1758" t="str">
        <f>IF(B1758="","",IF(RIGHT(VLOOKUP(K1758&amp;"_"&amp;L1758&amp;"_"&amp;M1758&amp;"_"&amp;O1758,[1]挑战模式!$A:$AS,14+N1758,FALSE),1)="3","EffectCreate_BossEffect;EffectCreate_MonsterShow","EffectCreate_MonsterShow"))</f>
        <v/>
      </c>
      <c r="K1758" s="2">
        <v>2</v>
      </c>
      <c r="L1758" s="2">
        <v>5</v>
      </c>
      <c r="M1758" s="2">
        <v>7</v>
      </c>
      <c r="N1758" s="2">
        <v>6</v>
      </c>
      <c r="O1758" s="6" t="s">
        <v>469</v>
      </c>
    </row>
    <row r="1759" spans="2:15" x14ac:dyDescent="0.2">
      <c r="B1759" t="str">
        <f>IF(ISNA(VLOOKUP(K1759&amp;"_"&amp;L1759&amp;"_"&amp;M1759&amp;"_"&amp;O1759,[1]挑战模式!$A:$AS,1,FALSE)),"",IF(VLOOKUP(K1759&amp;"_"&amp;L1759&amp;"_"&amp;M1759&amp;"_"&amp;O1759,[1]挑战模式!$A:$AS,14+N1759,FALSE)="","","Monster_Season"&amp;K1759&amp;"_Challenge"&amp;L1759&amp;"_"&amp;M1759&amp;"_"&amp;N1759&amp;"_"&amp;O1759))</f>
        <v>Monster_Season2_Challenge5_8_1_Easy</v>
      </c>
      <c r="C1759" t="str">
        <f t="shared" si="81"/>
        <v>None</v>
      </c>
      <c r="G1759" t="str">
        <f>IF(ISNA(VLOOKUP(K1759&amp;"_"&amp;L1759&amp;"_"&amp;M1759&amp;"_"&amp;O1759,[1]挑战模式!$A:$AS,14+N1759,FALSE)),"",IF(VLOOKUP(K1759&amp;"_"&amp;L1759&amp;"_"&amp;M1759&amp;"_"&amp;O1759,[1]挑战模式!$A:$AS,14+N1759,FALSE)="","",IF(VLOOKUP(VLOOKUP(K1759&amp;"_"&amp;L1759&amp;"_"&amp;M1759&amp;"_"&amp;O1759,[1]挑战模式!$A:$AS,14+N1759,FALSE),[1]怪物!$B:$L,11,FALSE)=0,"",VLOOKUP(VLOOKUP(K1759&amp;"_"&amp;L1759&amp;"_"&amp;M1759&amp;"_"&amp;O1759,[1]挑战模式!$A:$AS,14+N1759,FALSE),[1]怪物!$B:$L,11,FALSE))))</f>
        <v/>
      </c>
      <c r="H1759" t="str">
        <f t="shared" si="82"/>
        <v>Unit_Monster_Season2_Challenge5_8_1_Easy</v>
      </c>
      <c r="I1759" t="str">
        <f t="shared" si="83"/>
        <v>TowerDefense_Monster1</v>
      </c>
      <c r="J1759" t="str">
        <f>IF(B1759="","",IF(RIGHT(VLOOKUP(K1759&amp;"_"&amp;L1759&amp;"_"&amp;M1759&amp;"_"&amp;O1759,[1]挑战模式!$A:$AS,14+N1759,FALSE),1)="3","EffectCreate_BossEffect;EffectCreate_MonsterShow","EffectCreate_MonsterShow"))</f>
        <v>EffectCreate_MonsterShow</v>
      </c>
      <c r="K1759" s="2">
        <v>2</v>
      </c>
      <c r="L1759" s="2">
        <v>5</v>
      </c>
      <c r="M1759" s="2">
        <v>8</v>
      </c>
      <c r="N1759" s="2">
        <v>1</v>
      </c>
      <c r="O1759" s="6" t="s">
        <v>469</v>
      </c>
    </row>
    <row r="1760" spans="2:15" x14ac:dyDescent="0.2">
      <c r="B1760" t="str">
        <f>IF(ISNA(VLOOKUP(K1760&amp;"_"&amp;L1760&amp;"_"&amp;M1760&amp;"_"&amp;O1760,[1]挑战模式!$A:$AS,1,FALSE)),"",IF(VLOOKUP(K1760&amp;"_"&amp;L1760&amp;"_"&amp;M1760&amp;"_"&amp;O1760,[1]挑战模式!$A:$AS,14+N1760,FALSE)="","","Monster_Season"&amp;K1760&amp;"_Challenge"&amp;L1760&amp;"_"&amp;M1760&amp;"_"&amp;N1760&amp;"_"&amp;O1760))</f>
        <v>Monster_Season2_Challenge5_8_2_Easy</v>
      </c>
      <c r="C1760" t="str">
        <f t="shared" si="81"/>
        <v>None</v>
      </c>
      <c r="G1760" t="str">
        <f>IF(ISNA(VLOOKUP(K1760&amp;"_"&amp;L1760&amp;"_"&amp;M1760&amp;"_"&amp;O1760,[1]挑战模式!$A:$AS,14+N1760,FALSE)),"",IF(VLOOKUP(K1760&amp;"_"&amp;L1760&amp;"_"&amp;M1760&amp;"_"&amp;O1760,[1]挑战模式!$A:$AS,14+N1760,FALSE)="","",IF(VLOOKUP(VLOOKUP(K1760&amp;"_"&amp;L1760&amp;"_"&amp;M1760&amp;"_"&amp;O1760,[1]挑战模式!$A:$AS,14+N1760,FALSE),[1]怪物!$B:$L,11,FALSE)=0,"",VLOOKUP(VLOOKUP(K1760&amp;"_"&amp;L1760&amp;"_"&amp;M1760&amp;"_"&amp;O1760,[1]挑战模式!$A:$AS,14+N1760,FALSE),[1]怪物!$B:$L,11,FALSE))))</f>
        <v/>
      </c>
      <c r="H1760" t="str">
        <f t="shared" si="82"/>
        <v>Unit_Monster_Season2_Challenge5_8_2_Easy</v>
      </c>
      <c r="I1760" t="str">
        <f t="shared" si="83"/>
        <v>TowerDefense_Monster1</v>
      </c>
      <c r="J1760" t="str">
        <f>IF(B1760="","",IF(RIGHT(VLOOKUP(K1760&amp;"_"&amp;L1760&amp;"_"&amp;M1760&amp;"_"&amp;O1760,[1]挑战模式!$A:$AS,14+N1760,FALSE),1)="3","EffectCreate_BossEffect;EffectCreate_MonsterShow","EffectCreate_MonsterShow"))</f>
        <v>EffectCreate_MonsterShow</v>
      </c>
      <c r="K1760" s="2">
        <v>2</v>
      </c>
      <c r="L1760" s="2">
        <v>5</v>
      </c>
      <c r="M1760" s="2">
        <v>8</v>
      </c>
      <c r="N1760" s="2">
        <v>2</v>
      </c>
      <c r="O1760" s="6" t="s">
        <v>469</v>
      </c>
    </row>
    <row r="1761" spans="2:15" x14ac:dyDescent="0.2">
      <c r="B1761" t="str">
        <f>IF(ISNA(VLOOKUP(K1761&amp;"_"&amp;L1761&amp;"_"&amp;M1761&amp;"_"&amp;O1761,[1]挑战模式!$A:$AS,1,FALSE)),"",IF(VLOOKUP(K1761&amp;"_"&amp;L1761&amp;"_"&amp;M1761&amp;"_"&amp;O1761,[1]挑战模式!$A:$AS,14+N1761,FALSE)="","","Monster_Season"&amp;K1761&amp;"_Challenge"&amp;L1761&amp;"_"&amp;M1761&amp;"_"&amp;N1761&amp;"_"&amp;O1761))</f>
        <v>Monster_Season2_Challenge5_8_3_Easy</v>
      </c>
      <c r="C1761" t="str">
        <f t="shared" si="81"/>
        <v>None</v>
      </c>
      <c r="G1761" t="str">
        <f>IF(ISNA(VLOOKUP(K1761&amp;"_"&amp;L1761&amp;"_"&amp;M1761&amp;"_"&amp;O1761,[1]挑战模式!$A:$AS,14+N1761,FALSE)),"",IF(VLOOKUP(K1761&amp;"_"&amp;L1761&amp;"_"&amp;M1761&amp;"_"&amp;O1761,[1]挑战模式!$A:$AS,14+N1761,FALSE)="","",IF(VLOOKUP(VLOOKUP(K1761&amp;"_"&amp;L1761&amp;"_"&amp;M1761&amp;"_"&amp;O1761,[1]挑战模式!$A:$AS,14+N1761,FALSE),[1]怪物!$B:$L,11,FALSE)=0,"",VLOOKUP(VLOOKUP(K1761&amp;"_"&amp;L1761&amp;"_"&amp;M1761&amp;"_"&amp;O1761,[1]挑战模式!$A:$AS,14+N1761,FALSE),[1]怪物!$B:$L,11,FALSE))))</f>
        <v/>
      </c>
      <c r="H1761" t="str">
        <f t="shared" si="82"/>
        <v>Unit_Monster_Season2_Challenge5_8_3_Easy</v>
      </c>
      <c r="I1761" t="str">
        <f t="shared" si="83"/>
        <v>TowerDefense_Monster1</v>
      </c>
      <c r="J1761" t="str">
        <f>IF(B1761="","",IF(RIGHT(VLOOKUP(K1761&amp;"_"&amp;L1761&amp;"_"&amp;M1761&amp;"_"&amp;O1761,[1]挑战模式!$A:$AS,14+N1761,FALSE),1)="3","EffectCreate_BossEffect;EffectCreate_MonsterShow","EffectCreate_MonsterShow"))</f>
        <v>EffectCreate_MonsterShow</v>
      </c>
      <c r="K1761" s="2">
        <v>2</v>
      </c>
      <c r="L1761" s="2">
        <v>5</v>
      </c>
      <c r="M1761" s="2">
        <v>8</v>
      </c>
      <c r="N1761" s="2">
        <v>3</v>
      </c>
      <c r="O1761" s="6" t="s">
        <v>469</v>
      </c>
    </row>
    <row r="1762" spans="2:15" x14ac:dyDescent="0.2">
      <c r="B1762" t="str">
        <f>IF(ISNA(VLOOKUP(K1762&amp;"_"&amp;L1762&amp;"_"&amp;M1762&amp;"_"&amp;O1762,[1]挑战模式!$A:$AS,1,FALSE)),"",IF(VLOOKUP(K1762&amp;"_"&amp;L1762&amp;"_"&amp;M1762&amp;"_"&amp;O1762,[1]挑战模式!$A:$AS,14+N1762,FALSE)="","","Monster_Season"&amp;K1762&amp;"_Challenge"&amp;L1762&amp;"_"&amp;M1762&amp;"_"&amp;N1762&amp;"_"&amp;O1762))</f>
        <v>Monster_Season2_Challenge5_8_4_Easy</v>
      </c>
      <c r="C1762" t="str">
        <f t="shared" si="81"/>
        <v>None</v>
      </c>
      <c r="G1762" t="str">
        <f>IF(ISNA(VLOOKUP(K1762&amp;"_"&amp;L1762&amp;"_"&amp;M1762&amp;"_"&amp;O1762,[1]挑战模式!$A:$AS,14+N1762,FALSE)),"",IF(VLOOKUP(K1762&amp;"_"&amp;L1762&amp;"_"&amp;M1762&amp;"_"&amp;O1762,[1]挑战模式!$A:$AS,14+N1762,FALSE)="","",IF(VLOOKUP(VLOOKUP(K1762&amp;"_"&amp;L1762&amp;"_"&amp;M1762&amp;"_"&amp;O1762,[1]挑战模式!$A:$AS,14+N1762,FALSE),[1]怪物!$B:$L,11,FALSE)=0,"",VLOOKUP(VLOOKUP(K1762&amp;"_"&amp;L1762&amp;"_"&amp;M1762&amp;"_"&amp;O1762,[1]挑战模式!$A:$AS,14+N1762,FALSE),[1]怪物!$B:$L,11,FALSE))))</f>
        <v/>
      </c>
      <c r="H1762" t="str">
        <f t="shared" si="82"/>
        <v>Unit_Monster_Season2_Challenge5_8_4_Easy</v>
      </c>
      <c r="I1762" t="str">
        <f t="shared" si="83"/>
        <v>TowerDefense_Monster1</v>
      </c>
      <c r="J1762" t="str">
        <f>IF(B1762="","",IF(RIGHT(VLOOKUP(K1762&amp;"_"&amp;L1762&amp;"_"&amp;M1762&amp;"_"&amp;O1762,[1]挑战模式!$A:$AS,14+N1762,FALSE),1)="3","EffectCreate_BossEffect;EffectCreate_MonsterShow","EffectCreate_MonsterShow"))</f>
        <v>EffectCreate_MonsterShow</v>
      </c>
      <c r="K1762" s="2">
        <v>2</v>
      </c>
      <c r="L1762" s="2">
        <v>5</v>
      </c>
      <c r="M1762" s="2">
        <v>8</v>
      </c>
      <c r="N1762" s="2">
        <v>4</v>
      </c>
      <c r="O1762" s="6" t="s">
        <v>469</v>
      </c>
    </row>
    <row r="1763" spans="2:15" x14ac:dyDescent="0.2">
      <c r="B1763" t="str">
        <f>IF(ISNA(VLOOKUP(K1763&amp;"_"&amp;L1763&amp;"_"&amp;M1763&amp;"_"&amp;O1763,[1]挑战模式!$A:$AS,1,FALSE)),"",IF(VLOOKUP(K1763&amp;"_"&amp;L1763&amp;"_"&amp;M1763&amp;"_"&amp;O1763,[1]挑战模式!$A:$AS,14+N1763,FALSE)="","","Monster_Season"&amp;K1763&amp;"_Challenge"&amp;L1763&amp;"_"&amp;M1763&amp;"_"&amp;N1763&amp;"_"&amp;O1763))</f>
        <v>Monster_Season2_Challenge5_8_5_Easy</v>
      </c>
      <c r="C1763" t="str">
        <f t="shared" si="81"/>
        <v>None</v>
      </c>
      <c r="G1763" t="str">
        <f>IF(ISNA(VLOOKUP(K1763&amp;"_"&amp;L1763&amp;"_"&amp;M1763&amp;"_"&amp;O1763,[1]挑战模式!$A:$AS,14+N1763,FALSE)),"",IF(VLOOKUP(K1763&amp;"_"&amp;L1763&amp;"_"&amp;M1763&amp;"_"&amp;O1763,[1]挑战模式!$A:$AS,14+N1763,FALSE)="","",IF(VLOOKUP(VLOOKUP(K1763&amp;"_"&amp;L1763&amp;"_"&amp;M1763&amp;"_"&amp;O1763,[1]挑战模式!$A:$AS,14+N1763,FALSE),[1]怪物!$B:$L,11,FALSE)=0,"",VLOOKUP(VLOOKUP(K1763&amp;"_"&amp;L1763&amp;"_"&amp;M1763&amp;"_"&amp;O1763,[1]挑战模式!$A:$AS,14+N1763,FALSE),[1]怪物!$B:$L,11,FALSE))))</f>
        <v/>
      </c>
      <c r="H1763" t="str">
        <f t="shared" si="82"/>
        <v>Unit_Monster_Season2_Challenge5_8_5_Easy</v>
      </c>
      <c r="I1763" t="str">
        <f t="shared" si="83"/>
        <v>TowerDefense_Monster1</v>
      </c>
      <c r="J1763" t="str">
        <f>IF(B1763="","",IF(RIGHT(VLOOKUP(K1763&amp;"_"&amp;L1763&amp;"_"&amp;M1763&amp;"_"&amp;O1763,[1]挑战模式!$A:$AS,14+N1763,FALSE),1)="3","EffectCreate_BossEffect;EffectCreate_MonsterShow","EffectCreate_MonsterShow"))</f>
        <v>EffectCreate_BossEffect;EffectCreate_MonsterShow</v>
      </c>
      <c r="K1763" s="2">
        <v>2</v>
      </c>
      <c r="L1763" s="2">
        <v>5</v>
      </c>
      <c r="M1763" s="2">
        <v>8</v>
      </c>
      <c r="N1763" s="2">
        <v>5</v>
      </c>
      <c r="O1763" s="6" t="s">
        <v>469</v>
      </c>
    </row>
    <row r="1764" spans="2:15" x14ac:dyDescent="0.2">
      <c r="B1764" t="str">
        <f>IF(ISNA(VLOOKUP(K1764&amp;"_"&amp;L1764&amp;"_"&amp;M1764&amp;"_"&amp;O1764,[1]挑战模式!$A:$AS,1,FALSE)),"",IF(VLOOKUP(K1764&amp;"_"&amp;L1764&amp;"_"&amp;M1764&amp;"_"&amp;O1764,[1]挑战模式!$A:$AS,14+N1764,FALSE)="","","Monster_Season"&amp;K1764&amp;"_Challenge"&amp;L1764&amp;"_"&amp;M1764&amp;"_"&amp;N1764&amp;"_"&amp;O1764))</f>
        <v/>
      </c>
      <c r="C1764" t="str">
        <f t="shared" si="81"/>
        <v/>
      </c>
      <c r="G1764" t="str">
        <f>IF(ISNA(VLOOKUP(K1764&amp;"_"&amp;L1764&amp;"_"&amp;M1764&amp;"_"&amp;O1764,[1]挑战模式!$A:$AS,14+N1764,FALSE)),"",IF(VLOOKUP(K1764&amp;"_"&amp;L1764&amp;"_"&amp;M1764&amp;"_"&amp;O1764,[1]挑战模式!$A:$AS,14+N1764,FALSE)="","",IF(VLOOKUP(VLOOKUP(K1764&amp;"_"&amp;L1764&amp;"_"&amp;M1764&amp;"_"&amp;O1764,[1]挑战模式!$A:$AS,14+N1764,FALSE),[1]怪物!$B:$L,11,FALSE)=0,"",VLOOKUP(VLOOKUP(K1764&amp;"_"&amp;L1764&amp;"_"&amp;M1764&amp;"_"&amp;O1764,[1]挑战模式!$A:$AS,14+N1764,FALSE),[1]怪物!$B:$L,11,FALSE))))</f>
        <v/>
      </c>
      <c r="H1764" t="str">
        <f t="shared" si="82"/>
        <v/>
      </c>
      <c r="I1764" t="str">
        <f t="shared" si="83"/>
        <v/>
      </c>
      <c r="J1764" t="str">
        <f>IF(B1764="","",IF(RIGHT(VLOOKUP(K1764&amp;"_"&amp;L1764&amp;"_"&amp;M1764&amp;"_"&amp;O1764,[1]挑战模式!$A:$AS,14+N1764,FALSE),1)="3","EffectCreate_BossEffect;EffectCreate_MonsterShow","EffectCreate_MonsterShow"))</f>
        <v/>
      </c>
      <c r="K1764" s="2">
        <v>2</v>
      </c>
      <c r="L1764" s="2">
        <v>5</v>
      </c>
      <c r="M1764" s="2">
        <v>8</v>
      </c>
      <c r="N1764" s="2">
        <v>6</v>
      </c>
      <c r="O1764" s="6" t="s">
        <v>469</v>
      </c>
    </row>
    <row r="1765" spans="2:15" x14ac:dyDescent="0.2">
      <c r="B1765" t="str">
        <f>IF(ISNA(VLOOKUP(K1765&amp;"_"&amp;L1765&amp;"_"&amp;M1765&amp;"_"&amp;O1765,[1]挑战模式!$A:$AS,1,FALSE)),"",IF(VLOOKUP(K1765&amp;"_"&amp;L1765&amp;"_"&amp;M1765&amp;"_"&amp;O1765,[1]挑战模式!$A:$AS,14+N1765,FALSE)="","","Monster_Season"&amp;K1765&amp;"_Challenge"&amp;L1765&amp;"_"&amp;M1765&amp;"_"&amp;N1765&amp;"_"&amp;O1765))</f>
        <v/>
      </c>
      <c r="C1765" t="str">
        <f t="shared" si="81"/>
        <v/>
      </c>
      <c r="G1765" t="str">
        <f>IF(ISNA(VLOOKUP(K1765&amp;"_"&amp;L1765&amp;"_"&amp;M1765&amp;"_"&amp;O1765,[1]挑战模式!$A:$AS,14+N1765,FALSE)),"",IF(VLOOKUP(K1765&amp;"_"&amp;L1765&amp;"_"&amp;M1765&amp;"_"&amp;O1765,[1]挑战模式!$A:$AS,14+N1765,FALSE)="","",IF(VLOOKUP(VLOOKUP(K1765&amp;"_"&amp;L1765&amp;"_"&amp;M1765&amp;"_"&amp;O1765,[1]挑战模式!$A:$AS,14+N1765,FALSE),[1]怪物!$B:$L,11,FALSE)=0,"",VLOOKUP(VLOOKUP(K1765&amp;"_"&amp;L1765&amp;"_"&amp;M1765&amp;"_"&amp;O1765,[1]挑战模式!$A:$AS,14+N1765,FALSE),[1]怪物!$B:$L,11,FALSE))))</f>
        <v/>
      </c>
      <c r="H1765" t="str">
        <f t="shared" si="82"/>
        <v/>
      </c>
      <c r="I1765" t="str">
        <f t="shared" si="83"/>
        <v/>
      </c>
      <c r="J1765" t="str">
        <f>IF(B1765="","",IF(RIGHT(VLOOKUP(K1765&amp;"_"&amp;L1765&amp;"_"&amp;M1765&amp;"_"&amp;O1765,[1]挑战模式!$A:$AS,14+N1765,FALSE),1)="3","EffectCreate_BossEffect;EffectCreate_MonsterShow","EffectCreate_MonsterShow"))</f>
        <v/>
      </c>
      <c r="K1765" s="2">
        <v>2</v>
      </c>
      <c r="L1765" s="2">
        <v>5</v>
      </c>
      <c r="M1765" s="2">
        <v>9</v>
      </c>
      <c r="N1765" s="2">
        <v>1</v>
      </c>
      <c r="O1765" s="6" t="s">
        <v>469</v>
      </c>
    </row>
    <row r="1766" spans="2:15" x14ac:dyDescent="0.2">
      <c r="B1766" t="str">
        <f>IF(ISNA(VLOOKUP(K1766&amp;"_"&amp;L1766&amp;"_"&amp;M1766&amp;"_"&amp;O1766,[1]挑战模式!$A:$AS,1,FALSE)),"",IF(VLOOKUP(K1766&amp;"_"&amp;L1766&amp;"_"&amp;M1766&amp;"_"&amp;O1766,[1]挑战模式!$A:$AS,14+N1766,FALSE)="","","Monster_Season"&amp;K1766&amp;"_Challenge"&amp;L1766&amp;"_"&amp;M1766&amp;"_"&amp;N1766&amp;"_"&amp;O1766))</f>
        <v/>
      </c>
      <c r="C1766" t="str">
        <f t="shared" si="81"/>
        <v/>
      </c>
      <c r="G1766" t="str">
        <f>IF(ISNA(VLOOKUP(K1766&amp;"_"&amp;L1766&amp;"_"&amp;M1766&amp;"_"&amp;O1766,[1]挑战模式!$A:$AS,14+N1766,FALSE)),"",IF(VLOOKUP(K1766&amp;"_"&amp;L1766&amp;"_"&amp;M1766&amp;"_"&amp;O1766,[1]挑战模式!$A:$AS,14+N1766,FALSE)="","",IF(VLOOKUP(VLOOKUP(K1766&amp;"_"&amp;L1766&amp;"_"&amp;M1766&amp;"_"&amp;O1766,[1]挑战模式!$A:$AS,14+N1766,FALSE),[1]怪物!$B:$L,11,FALSE)=0,"",VLOOKUP(VLOOKUP(K1766&amp;"_"&amp;L1766&amp;"_"&amp;M1766&amp;"_"&amp;O1766,[1]挑战模式!$A:$AS,14+N1766,FALSE),[1]怪物!$B:$L,11,FALSE))))</f>
        <v/>
      </c>
      <c r="H1766" t="str">
        <f t="shared" si="82"/>
        <v/>
      </c>
      <c r="I1766" t="str">
        <f t="shared" si="83"/>
        <v/>
      </c>
      <c r="J1766" t="str">
        <f>IF(B1766="","",IF(RIGHT(VLOOKUP(K1766&amp;"_"&amp;L1766&amp;"_"&amp;M1766&amp;"_"&amp;O1766,[1]挑战模式!$A:$AS,14+N1766,FALSE),1)="3","EffectCreate_BossEffect;EffectCreate_MonsterShow","EffectCreate_MonsterShow"))</f>
        <v/>
      </c>
      <c r="K1766" s="2">
        <v>2</v>
      </c>
      <c r="L1766" s="2">
        <v>5</v>
      </c>
      <c r="M1766" s="2">
        <v>9</v>
      </c>
      <c r="N1766" s="2">
        <v>2</v>
      </c>
      <c r="O1766" s="6" t="s">
        <v>469</v>
      </c>
    </row>
    <row r="1767" spans="2:15" x14ac:dyDescent="0.2">
      <c r="B1767" t="str">
        <f>IF(ISNA(VLOOKUP(K1767&amp;"_"&amp;L1767&amp;"_"&amp;M1767&amp;"_"&amp;O1767,[1]挑战模式!$A:$AS,1,FALSE)),"",IF(VLOOKUP(K1767&amp;"_"&amp;L1767&amp;"_"&amp;M1767&amp;"_"&amp;O1767,[1]挑战模式!$A:$AS,14+N1767,FALSE)="","","Monster_Season"&amp;K1767&amp;"_Challenge"&amp;L1767&amp;"_"&amp;M1767&amp;"_"&amp;N1767&amp;"_"&amp;O1767))</f>
        <v/>
      </c>
      <c r="C1767" t="str">
        <f t="shared" si="81"/>
        <v/>
      </c>
      <c r="G1767" t="str">
        <f>IF(ISNA(VLOOKUP(K1767&amp;"_"&amp;L1767&amp;"_"&amp;M1767&amp;"_"&amp;O1767,[1]挑战模式!$A:$AS,14+N1767,FALSE)),"",IF(VLOOKUP(K1767&amp;"_"&amp;L1767&amp;"_"&amp;M1767&amp;"_"&amp;O1767,[1]挑战模式!$A:$AS,14+N1767,FALSE)="","",IF(VLOOKUP(VLOOKUP(K1767&amp;"_"&amp;L1767&amp;"_"&amp;M1767&amp;"_"&amp;O1767,[1]挑战模式!$A:$AS,14+N1767,FALSE),[1]怪物!$B:$L,11,FALSE)=0,"",VLOOKUP(VLOOKUP(K1767&amp;"_"&amp;L1767&amp;"_"&amp;M1767&amp;"_"&amp;O1767,[1]挑战模式!$A:$AS,14+N1767,FALSE),[1]怪物!$B:$L,11,FALSE))))</f>
        <v/>
      </c>
      <c r="H1767" t="str">
        <f t="shared" si="82"/>
        <v/>
      </c>
      <c r="I1767" t="str">
        <f t="shared" si="83"/>
        <v/>
      </c>
      <c r="J1767" t="str">
        <f>IF(B1767="","",IF(RIGHT(VLOOKUP(K1767&amp;"_"&amp;L1767&amp;"_"&amp;M1767&amp;"_"&amp;O1767,[1]挑战模式!$A:$AS,14+N1767,FALSE),1)="3","EffectCreate_BossEffect;EffectCreate_MonsterShow","EffectCreate_MonsterShow"))</f>
        <v/>
      </c>
      <c r="K1767" s="2">
        <v>2</v>
      </c>
      <c r="L1767" s="2">
        <v>5</v>
      </c>
      <c r="M1767" s="2">
        <v>9</v>
      </c>
      <c r="N1767" s="2">
        <v>3</v>
      </c>
      <c r="O1767" s="6" t="s">
        <v>469</v>
      </c>
    </row>
    <row r="1768" spans="2:15" x14ac:dyDescent="0.2">
      <c r="B1768" t="str">
        <f>IF(ISNA(VLOOKUP(K1768&amp;"_"&amp;L1768&amp;"_"&amp;M1768&amp;"_"&amp;O1768,[1]挑战模式!$A:$AS,1,FALSE)),"",IF(VLOOKUP(K1768&amp;"_"&amp;L1768&amp;"_"&amp;M1768&amp;"_"&amp;O1768,[1]挑战模式!$A:$AS,14+N1768,FALSE)="","","Monster_Season"&amp;K1768&amp;"_Challenge"&amp;L1768&amp;"_"&amp;M1768&amp;"_"&amp;N1768&amp;"_"&amp;O1768))</f>
        <v/>
      </c>
      <c r="C1768" t="str">
        <f t="shared" si="81"/>
        <v/>
      </c>
      <c r="G1768" t="str">
        <f>IF(ISNA(VLOOKUP(K1768&amp;"_"&amp;L1768&amp;"_"&amp;M1768&amp;"_"&amp;O1768,[1]挑战模式!$A:$AS,14+N1768,FALSE)),"",IF(VLOOKUP(K1768&amp;"_"&amp;L1768&amp;"_"&amp;M1768&amp;"_"&amp;O1768,[1]挑战模式!$A:$AS,14+N1768,FALSE)="","",IF(VLOOKUP(VLOOKUP(K1768&amp;"_"&amp;L1768&amp;"_"&amp;M1768&amp;"_"&amp;O1768,[1]挑战模式!$A:$AS,14+N1768,FALSE),[1]怪物!$B:$L,11,FALSE)=0,"",VLOOKUP(VLOOKUP(K1768&amp;"_"&amp;L1768&amp;"_"&amp;M1768&amp;"_"&amp;O1768,[1]挑战模式!$A:$AS,14+N1768,FALSE),[1]怪物!$B:$L,11,FALSE))))</f>
        <v/>
      </c>
      <c r="H1768" t="str">
        <f t="shared" si="82"/>
        <v/>
      </c>
      <c r="I1768" t="str">
        <f t="shared" si="83"/>
        <v/>
      </c>
      <c r="J1768" t="str">
        <f>IF(B1768="","",IF(RIGHT(VLOOKUP(K1768&amp;"_"&amp;L1768&amp;"_"&amp;M1768&amp;"_"&amp;O1768,[1]挑战模式!$A:$AS,14+N1768,FALSE),1)="3","EffectCreate_BossEffect;EffectCreate_MonsterShow","EffectCreate_MonsterShow"))</f>
        <v/>
      </c>
      <c r="K1768" s="2">
        <v>2</v>
      </c>
      <c r="L1768" s="2">
        <v>5</v>
      </c>
      <c r="M1768" s="2">
        <v>9</v>
      </c>
      <c r="N1768" s="2">
        <v>4</v>
      </c>
      <c r="O1768" s="6" t="s">
        <v>469</v>
      </c>
    </row>
    <row r="1769" spans="2:15" x14ac:dyDescent="0.2">
      <c r="B1769" t="str">
        <f>IF(ISNA(VLOOKUP(K1769&amp;"_"&amp;L1769&amp;"_"&amp;M1769&amp;"_"&amp;O1769,[1]挑战模式!$A:$AS,1,FALSE)),"",IF(VLOOKUP(K1769&amp;"_"&amp;L1769&amp;"_"&amp;M1769&amp;"_"&amp;O1769,[1]挑战模式!$A:$AS,14+N1769,FALSE)="","","Monster_Season"&amp;K1769&amp;"_Challenge"&amp;L1769&amp;"_"&amp;M1769&amp;"_"&amp;N1769&amp;"_"&amp;O1769))</f>
        <v/>
      </c>
      <c r="C1769" t="str">
        <f t="shared" si="81"/>
        <v/>
      </c>
      <c r="G1769" t="str">
        <f>IF(ISNA(VLOOKUP(K1769&amp;"_"&amp;L1769&amp;"_"&amp;M1769&amp;"_"&amp;O1769,[1]挑战模式!$A:$AS,14+N1769,FALSE)),"",IF(VLOOKUP(K1769&amp;"_"&amp;L1769&amp;"_"&amp;M1769&amp;"_"&amp;O1769,[1]挑战模式!$A:$AS,14+N1769,FALSE)="","",IF(VLOOKUP(VLOOKUP(K1769&amp;"_"&amp;L1769&amp;"_"&amp;M1769&amp;"_"&amp;O1769,[1]挑战模式!$A:$AS,14+N1769,FALSE),[1]怪物!$B:$L,11,FALSE)=0,"",VLOOKUP(VLOOKUP(K1769&amp;"_"&amp;L1769&amp;"_"&amp;M1769&amp;"_"&amp;O1769,[1]挑战模式!$A:$AS,14+N1769,FALSE),[1]怪物!$B:$L,11,FALSE))))</f>
        <v/>
      </c>
      <c r="H1769" t="str">
        <f t="shared" si="82"/>
        <v/>
      </c>
      <c r="I1769" t="str">
        <f t="shared" si="83"/>
        <v/>
      </c>
      <c r="J1769" t="str">
        <f>IF(B1769="","",IF(RIGHT(VLOOKUP(K1769&amp;"_"&amp;L1769&amp;"_"&amp;M1769&amp;"_"&amp;O1769,[1]挑战模式!$A:$AS,14+N1769,FALSE),1)="3","EffectCreate_BossEffect;EffectCreate_MonsterShow","EffectCreate_MonsterShow"))</f>
        <v/>
      </c>
      <c r="K1769" s="2">
        <v>2</v>
      </c>
      <c r="L1769" s="2">
        <v>5</v>
      </c>
      <c r="M1769" s="2">
        <v>9</v>
      </c>
      <c r="N1769" s="2">
        <v>5</v>
      </c>
      <c r="O1769" s="6" t="s">
        <v>469</v>
      </c>
    </row>
    <row r="1770" spans="2:15" x14ac:dyDescent="0.2">
      <c r="B1770" t="str">
        <f>IF(ISNA(VLOOKUP(K1770&amp;"_"&amp;L1770&amp;"_"&amp;M1770&amp;"_"&amp;O1770,[1]挑战模式!$A:$AS,1,FALSE)),"",IF(VLOOKUP(K1770&amp;"_"&amp;L1770&amp;"_"&amp;M1770&amp;"_"&amp;O1770,[1]挑战模式!$A:$AS,14+N1770,FALSE)="","","Monster_Season"&amp;K1770&amp;"_Challenge"&amp;L1770&amp;"_"&amp;M1770&amp;"_"&amp;N1770&amp;"_"&amp;O1770))</f>
        <v/>
      </c>
      <c r="C1770" t="str">
        <f t="shared" si="81"/>
        <v/>
      </c>
      <c r="G1770" t="str">
        <f>IF(ISNA(VLOOKUP(K1770&amp;"_"&amp;L1770&amp;"_"&amp;M1770&amp;"_"&amp;O1770,[1]挑战模式!$A:$AS,14+N1770,FALSE)),"",IF(VLOOKUP(K1770&amp;"_"&amp;L1770&amp;"_"&amp;M1770&amp;"_"&amp;O1770,[1]挑战模式!$A:$AS,14+N1770,FALSE)="","",IF(VLOOKUP(VLOOKUP(K1770&amp;"_"&amp;L1770&amp;"_"&amp;M1770&amp;"_"&amp;O1770,[1]挑战模式!$A:$AS,14+N1770,FALSE),[1]怪物!$B:$L,11,FALSE)=0,"",VLOOKUP(VLOOKUP(K1770&amp;"_"&amp;L1770&amp;"_"&amp;M1770&amp;"_"&amp;O1770,[1]挑战模式!$A:$AS,14+N1770,FALSE),[1]怪物!$B:$L,11,FALSE))))</f>
        <v/>
      </c>
      <c r="H1770" t="str">
        <f t="shared" si="82"/>
        <v/>
      </c>
      <c r="I1770" t="str">
        <f t="shared" si="83"/>
        <v/>
      </c>
      <c r="J1770" t="str">
        <f>IF(B1770="","",IF(RIGHT(VLOOKUP(K1770&amp;"_"&amp;L1770&amp;"_"&amp;M1770&amp;"_"&amp;O1770,[1]挑战模式!$A:$AS,14+N1770,FALSE),1)="3","EffectCreate_BossEffect;EffectCreate_MonsterShow","EffectCreate_MonsterShow"))</f>
        <v/>
      </c>
      <c r="K1770" s="2">
        <v>2</v>
      </c>
      <c r="L1770" s="2">
        <v>5</v>
      </c>
      <c r="M1770" s="2">
        <v>10</v>
      </c>
      <c r="N1770" s="2">
        <v>6</v>
      </c>
      <c r="O1770" s="6" t="s">
        <v>469</v>
      </c>
    </row>
    <row r="1771" spans="2:15" x14ac:dyDescent="0.2">
      <c r="B1771" t="str">
        <f>IF(ISNA(VLOOKUP(K1771&amp;"_"&amp;L1771&amp;"_"&amp;M1771&amp;"_"&amp;O1771,[1]挑战模式!$A:$AS,1,FALSE)),"",IF(VLOOKUP(K1771&amp;"_"&amp;L1771&amp;"_"&amp;M1771&amp;"_"&amp;O1771,[1]挑战模式!$A:$AS,14+N1771,FALSE)="","","Monster_Season"&amp;K1771&amp;"_Challenge"&amp;L1771&amp;"_"&amp;M1771&amp;"_"&amp;N1771&amp;"_"&amp;O1771))</f>
        <v/>
      </c>
      <c r="C1771" t="str">
        <f t="shared" si="81"/>
        <v/>
      </c>
      <c r="G1771" t="str">
        <f>IF(ISNA(VLOOKUP(K1771&amp;"_"&amp;L1771&amp;"_"&amp;M1771&amp;"_"&amp;O1771,[1]挑战模式!$A:$AS,14+N1771,FALSE)),"",IF(VLOOKUP(K1771&amp;"_"&amp;L1771&amp;"_"&amp;M1771&amp;"_"&amp;O1771,[1]挑战模式!$A:$AS,14+N1771,FALSE)="","",IF(VLOOKUP(VLOOKUP(K1771&amp;"_"&amp;L1771&amp;"_"&amp;M1771&amp;"_"&amp;O1771,[1]挑战模式!$A:$AS,14+N1771,FALSE),[1]怪物!$B:$L,11,FALSE)=0,"",VLOOKUP(VLOOKUP(K1771&amp;"_"&amp;L1771&amp;"_"&amp;M1771&amp;"_"&amp;O1771,[1]挑战模式!$A:$AS,14+N1771,FALSE),[1]怪物!$B:$L,11,FALSE))))</f>
        <v/>
      </c>
      <c r="H1771" t="str">
        <f t="shared" si="82"/>
        <v/>
      </c>
      <c r="I1771" t="str">
        <f t="shared" si="83"/>
        <v/>
      </c>
      <c r="J1771" t="str">
        <f>IF(B1771="","",IF(RIGHT(VLOOKUP(K1771&amp;"_"&amp;L1771&amp;"_"&amp;M1771&amp;"_"&amp;O1771,[1]挑战模式!$A:$AS,14+N1771,FALSE),1)="3","EffectCreate_BossEffect;EffectCreate_MonsterShow","EffectCreate_MonsterShow"))</f>
        <v/>
      </c>
      <c r="K1771" s="2">
        <v>2</v>
      </c>
      <c r="L1771" s="2">
        <v>5</v>
      </c>
      <c r="M1771" s="2">
        <v>10</v>
      </c>
      <c r="N1771" s="2">
        <v>1</v>
      </c>
      <c r="O1771" s="6" t="s">
        <v>469</v>
      </c>
    </row>
    <row r="1772" spans="2:15" x14ac:dyDescent="0.2">
      <c r="B1772" t="str">
        <f>IF(ISNA(VLOOKUP(K1772&amp;"_"&amp;L1772&amp;"_"&amp;M1772&amp;"_"&amp;O1772,[1]挑战模式!$A:$AS,1,FALSE)),"",IF(VLOOKUP(K1772&amp;"_"&amp;L1772&amp;"_"&amp;M1772&amp;"_"&amp;O1772,[1]挑战模式!$A:$AS,14+N1772,FALSE)="","","Monster_Season"&amp;K1772&amp;"_Challenge"&amp;L1772&amp;"_"&amp;M1772&amp;"_"&amp;N1772&amp;"_"&amp;O1772))</f>
        <v/>
      </c>
      <c r="C1772" t="str">
        <f t="shared" si="81"/>
        <v/>
      </c>
      <c r="G1772" t="str">
        <f>IF(ISNA(VLOOKUP(K1772&amp;"_"&amp;L1772&amp;"_"&amp;M1772&amp;"_"&amp;O1772,[1]挑战模式!$A:$AS,14+N1772,FALSE)),"",IF(VLOOKUP(K1772&amp;"_"&amp;L1772&amp;"_"&amp;M1772&amp;"_"&amp;O1772,[1]挑战模式!$A:$AS,14+N1772,FALSE)="","",IF(VLOOKUP(VLOOKUP(K1772&amp;"_"&amp;L1772&amp;"_"&amp;M1772&amp;"_"&amp;O1772,[1]挑战模式!$A:$AS,14+N1772,FALSE),[1]怪物!$B:$L,11,FALSE)=0,"",VLOOKUP(VLOOKUP(K1772&amp;"_"&amp;L1772&amp;"_"&amp;M1772&amp;"_"&amp;O1772,[1]挑战模式!$A:$AS,14+N1772,FALSE),[1]怪物!$B:$L,11,FALSE))))</f>
        <v/>
      </c>
      <c r="H1772" t="str">
        <f t="shared" si="82"/>
        <v/>
      </c>
      <c r="I1772" t="str">
        <f t="shared" si="83"/>
        <v/>
      </c>
      <c r="J1772" t="str">
        <f>IF(B1772="","",IF(RIGHT(VLOOKUP(K1772&amp;"_"&amp;L1772&amp;"_"&amp;M1772&amp;"_"&amp;O1772,[1]挑战模式!$A:$AS,14+N1772,FALSE),1)="3","EffectCreate_BossEffect;EffectCreate_MonsterShow","EffectCreate_MonsterShow"))</f>
        <v/>
      </c>
      <c r="K1772" s="2">
        <v>2</v>
      </c>
      <c r="L1772" s="2">
        <v>5</v>
      </c>
      <c r="M1772" s="2">
        <v>10</v>
      </c>
      <c r="N1772" s="2">
        <v>2</v>
      </c>
      <c r="O1772" s="6" t="s">
        <v>469</v>
      </c>
    </row>
    <row r="1773" spans="2:15" x14ac:dyDescent="0.2">
      <c r="B1773" t="str">
        <f>IF(ISNA(VLOOKUP(K1773&amp;"_"&amp;L1773&amp;"_"&amp;M1773&amp;"_"&amp;O1773,[1]挑战模式!$A:$AS,1,FALSE)),"",IF(VLOOKUP(K1773&amp;"_"&amp;L1773&amp;"_"&amp;M1773&amp;"_"&amp;O1773,[1]挑战模式!$A:$AS,14+N1773,FALSE)="","","Monster_Season"&amp;K1773&amp;"_Challenge"&amp;L1773&amp;"_"&amp;M1773&amp;"_"&amp;N1773&amp;"_"&amp;O1773))</f>
        <v/>
      </c>
      <c r="C1773" t="str">
        <f t="shared" si="81"/>
        <v/>
      </c>
      <c r="G1773" t="str">
        <f>IF(ISNA(VLOOKUP(K1773&amp;"_"&amp;L1773&amp;"_"&amp;M1773&amp;"_"&amp;O1773,[1]挑战模式!$A:$AS,14+N1773,FALSE)),"",IF(VLOOKUP(K1773&amp;"_"&amp;L1773&amp;"_"&amp;M1773&amp;"_"&amp;O1773,[1]挑战模式!$A:$AS,14+N1773,FALSE)="","",IF(VLOOKUP(VLOOKUP(K1773&amp;"_"&amp;L1773&amp;"_"&amp;M1773&amp;"_"&amp;O1773,[1]挑战模式!$A:$AS,14+N1773,FALSE),[1]怪物!$B:$L,11,FALSE)=0,"",VLOOKUP(VLOOKUP(K1773&amp;"_"&amp;L1773&amp;"_"&amp;M1773&amp;"_"&amp;O1773,[1]挑战模式!$A:$AS,14+N1773,FALSE),[1]怪物!$B:$L,11,FALSE))))</f>
        <v/>
      </c>
      <c r="H1773" t="str">
        <f t="shared" si="82"/>
        <v/>
      </c>
      <c r="I1773" t="str">
        <f t="shared" si="83"/>
        <v/>
      </c>
      <c r="J1773" t="str">
        <f>IF(B1773="","",IF(RIGHT(VLOOKUP(K1773&amp;"_"&amp;L1773&amp;"_"&amp;M1773&amp;"_"&amp;O1773,[1]挑战模式!$A:$AS,14+N1773,FALSE),1)="3","EffectCreate_BossEffect;EffectCreate_MonsterShow","EffectCreate_MonsterShow"))</f>
        <v/>
      </c>
      <c r="K1773" s="2">
        <v>2</v>
      </c>
      <c r="L1773" s="2">
        <v>5</v>
      </c>
      <c r="M1773" s="2">
        <v>10</v>
      </c>
      <c r="N1773" s="2">
        <v>3</v>
      </c>
      <c r="O1773" s="6" t="s">
        <v>469</v>
      </c>
    </row>
    <row r="1774" spans="2:15" x14ac:dyDescent="0.2">
      <c r="B1774" t="str">
        <f>IF(ISNA(VLOOKUP(K1774&amp;"_"&amp;L1774&amp;"_"&amp;M1774&amp;"_"&amp;O1774,[1]挑战模式!$A:$AS,1,FALSE)),"",IF(VLOOKUP(K1774&amp;"_"&amp;L1774&amp;"_"&amp;M1774&amp;"_"&amp;O1774,[1]挑战模式!$A:$AS,14+N1774,FALSE)="","","Monster_Season"&amp;K1774&amp;"_Challenge"&amp;L1774&amp;"_"&amp;M1774&amp;"_"&amp;N1774&amp;"_"&amp;O1774))</f>
        <v/>
      </c>
      <c r="C1774" t="str">
        <f t="shared" si="81"/>
        <v/>
      </c>
      <c r="G1774" t="str">
        <f>IF(ISNA(VLOOKUP(K1774&amp;"_"&amp;L1774&amp;"_"&amp;M1774&amp;"_"&amp;O1774,[1]挑战模式!$A:$AS,14+N1774,FALSE)),"",IF(VLOOKUP(K1774&amp;"_"&amp;L1774&amp;"_"&amp;M1774&amp;"_"&amp;O1774,[1]挑战模式!$A:$AS,14+N1774,FALSE)="","",IF(VLOOKUP(VLOOKUP(K1774&amp;"_"&amp;L1774&amp;"_"&amp;M1774&amp;"_"&amp;O1774,[1]挑战模式!$A:$AS,14+N1774,FALSE),[1]怪物!$B:$L,11,FALSE)=0,"",VLOOKUP(VLOOKUP(K1774&amp;"_"&amp;L1774&amp;"_"&amp;M1774&amp;"_"&amp;O1774,[1]挑战模式!$A:$AS,14+N1774,FALSE),[1]怪物!$B:$L,11,FALSE))))</f>
        <v/>
      </c>
      <c r="H1774" t="str">
        <f t="shared" si="82"/>
        <v/>
      </c>
      <c r="I1774" t="str">
        <f t="shared" si="83"/>
        <v/>
      </c>
      <c r="J1774" t="str">
        <f>IF(B1774="","",IF(RIGHT(VLOOKUP(K1774&amp;"_"&amp;L1774&amp;"_"&amp;M1774&amp;"_"&amp;O1774,[1]挑战模式!$A:$AS,14+N1774,FALSE),1)="3","EffectCreate_BossEffect;EffectCreate_MonsterShow","EffectCreate_MonsterShow"))</f>
        <v/>
      </c>
      <c r="K1774" s="2">
        <v>2</v>
      </c>
      <c r="L1774" s="2">
        <v>5</v>
      </c>
      <c r="M1774" s="2">
        <v>10</v>
      </c>
      <c r="N1774" s="2">
        <v>4</v>
      </c>
      <c r="O1774" s="6" t="s">
        <v>469</v>
      </c>
    </row>
    <row r="1775" spans="2:15" x14ac:dyDescent="0.2">
      <c r="B1775" t="str">
        <f>IF(ISNA(VLOOKUP(K1775&amp;"_"&amp;L1775&amp;"_"&amp;M1775&amp;"_"&amp;O1775,[1]挑战模式!$A:$AS,1,FALSE)),"",IF(VLOOKUP(K1775&amp;"_"&amp;L1775&amp;"_"&amp;M1775&amp;"_"&amp;O1775,[1]挑战模式!$A:$AS,14+N1775,FALSE)="","","Monster_Season"&amp;K1775&amp;"_Challenge"&amp;L1775&amp;"_"&amp;M1775&amp;"_"&amp;N1775&amp;"_"&amp;O1775))</f>
        <v/>
      </c>
      <c r="C1775" t="str">
        <f t="shared" si="81"/>
        <v/>
      </c>
      <c r="G1775" t="str">
        <f>IF(ISNA(VLOOKUP(K1775&amp;"_"&amp;L1775&amp;"_"&amp;M1775&amp;"_"&amp;O1775,[1]挑战模式!$A:$AS,14+N1775,FALSE)),"",IF(VLOOKUP(K1775&amp;"_"&amp;L1775&amp;"_"&amp;M1775&amp;"_"&amp;O1775,[1]挑战模式!$A:$AS,14+N1775,FALSE)="","",IF(VLOOKUP(VLOOKUP(K1775&amp;"_"&amp;L1775&amp;"_"&amp;M1775&amp;"_"&amp;O1775,[1]挑战模式!$A:$AS,14+N1775,FALSE),[1]怪物!$B:$L,11,FALSE)=0,"",VLOOKUP(VLOOKUP(K1775&amp;"_"&amp;L1775&amp;"_"&amp;M1775&amp;"_"&amp;O1775,[1]挑战模式!$A:$AS,14+N1775,FALSE),[1]怪物!$B:$L,11,FALSE))))</f>
        <v/>
      </c>
      <c r="H1775" t="str">
        <f t="shared" si="82"/>
        <v/>
      </c>
      <c r="I1775" t="str">
        <f t="shared" si="83"/>
        <v/>
      </c>
      <c r="J1775" t="str">
        <f>IF(B1775="","",IF(RIGHT(VLOOKUP(K1775&amp;"_"&amp;L1775&amp;"_"&amp;M1775&amp;"_"&amp;O1775,[1]挑战模式!$A:$AS,14+N1775,FALSE),1)="3","EffectCreate_BossEffect;EffectCreate_MonsterShow","EffectCreate_MonsterShow"))</f>
        <v/>
      </c>
      <c r="K1775" s="2">
        <v>2</v>
      </c>
      <c r="L1775" s="2">
        <v>5</v>
      </c>
      <c r="M1775" s="2">
        <v>10</v>
      </c>
      <c r="N1775" s="2">
        <v>5</v>
      </c>
      <c r="O1775" s="6" t="s">
        <v>469</v>
      </c>
    </row>
    <row r="1776" spans="2:15" x14ac:dyDescent="0.2">
      <c r="B1776" t="str">
        <f>IF(ISNA(VLOOKUP(K1776&amp;"_"&amp;L1776&amp;"_"&amp;M1776&amp;"_"&amp;O1776,[1]挑战模式!$A:$AS,1,FALSE)),"",IF(VLOOKUP(K1776&amp;"_"&amp;L1776&amp;"_"&amp;M1776&amp;"_"&amp;O1776,[1]挑战模式!$A:$AS,14+N1776,FALSE)="","","Monster_Season"&amp;K1776&amp;"_Challenge"&amp;L1776&amp;"_"&amp;M1776&amp;"_"&amp;N1776&amp;"_"&amp;O1776))</f>
        <v>Monster_Season3_Challenge1_1_1_Easy</v>
      </c>
      <c r="C1776" t="str">
        <f t="shared" si="81"/>
        <v>None</v>
      </c>
      <c r="G1776" t="str">
        <f>IF(ISNA(VLOOKUP(K1776&amp;"_"&amp;L1776&amp;"_"&amp;M1776&amp;"_"&amp;O1776,[1]挑战模式!$A:$AS,14+N1776,FALSE)),"",IF(VLOOKUP(K1776&amp;"_"&amp;L1776&amp;"_"&amp;M1776&amp;"_"&amp;O1776,[1]挑战模式!$A:$AS,14+N1776,FALSE)="","",IF(VLOOKUP(VLOOKUP(K1776&amp;"_"&amp;L1776&amp;"_"&amp;M1776&amp;"_"&amp;O1776,[1]挑战模式!$A:$AS,14+N1776,FALSE),[1]怪物!$B:$L,11,FALSE)=0,"",VLOOKUP(VLOOKUP(K1776&amp;"_"&amp;L1776&amp;"_"&amp;M1776&amp;"_"&amp;O1776,[1]挑战模式!$A:$AS,14+N1776,FALSE),[1]怪物!$B:$L,11,FALSE))))</f>
        <v/>
      </c>
      <c r="H1776" t="str">
        <f t="shared" si="82"/>
        <v>Unit_Monster_Season3_Challenge1_1_1_Easy</v>
      </c>
      <c r="I1776" t="str">
        <f t="shared" si="83"/>
        <v>TowerDefense_Monster1</v>
      </c>
      <c r="J1776" t="str">
        <f>IF(B1776="","",IF(RIGHT(VLOOKUP(K1776&amp;"_"&amp;L1776&amp;"_"&amp;M1776&amp;"_"&amp;O1776,[1]挑战模式!$A:$AS,14+N1776,FALSE),1)="3","EffectCreate_BossEffect;EffectCreate_MonsterShow","EffectCreate_MonsterShow"))</f>
        <v>EffectCreate_MonsterShow</v>
      </c>
      <c r="K1776" s="2">
        <v>3</v>
      </c>
      <c r="L1776" s="2">
        <v>1</v>
      </c>
      <c r="M1776" s="2">
        <v>1</v>
      </c>
      <c r="N1776" s="2">
        <v>1</v>
      </c>
      <c r="O1776" s="6" t="s">
        <v>469</v>
      </c>
    </row>
    <row r="1777" spans="2:15" x14ac:dyDescent="0.2">
      <c r="B1777" t="str">
        <f>IF(ISNA(VLOOKUP(K1777&amp;"_"&amp;L1777&amp;"_"&amp;M1777&amp;"_"&amp;O1777,[1]挑战模式!$A:$AS,1,FALSE)),"",IF(VLOOKUP(K1777&amp;"_"&amp;L1777&amp;"_"&amp;M1777&amp;"_"&amp;O1777,[1]挑战模式!$A:$AS,14+N1777,FALSE)="","","Monster_Season"&amp;K1777&amp;"_Challenge"&amp;L1777&amp;"_"&amp;M1777&amp;"_"&amp;N1777&amp;"_"&amp;O1777))</f>
        <v/>
      </c>
      <c r="C1777" t="str">
        <f t="shared" si="81"/>
        <v/>
      </c>
      <c r="G1777" t="str">
        <f>IF(ISNA(VLOOKUP(K1777&amp;"_"&amp;L1777&amp;"_"&amp;M1777&amp;"_"&amp;O1777,[1]挑战模式!$A:$AS,14+N1777,FALSE)),"",IF(VLOOKUP(K1777&amp;"_"&amp;L1777&amp;"_"&amp;M1777&amp;"_"&amp;O1777,[1]挑战模式!$A:$AS,14+N1777,FALSE)="","",IF(VLOOKUP(VLOOKUP(K1777&amp;"_"&amp;L1777&amp;"_"&amp;M1777&amp;"_"&amp;O1777,[1]挑战模式!$A:$AS,14+N1777,FALSE),[1]怪物!$B:$L,11,FALSE)=0,"",VLOOKUP(VLOOKUP(K1777&amp;"_"&amp;L1777&amp;"_"&amp;M1777&amp;"_"&amp;O1777,[1]挑战模式!$A:$AS,14+N1777,FALSE),[1]怪物!$B:$L,11,FALSE))))</f>
        <v/>
      </c>
      <c r="H1777" t="str">
        <f t="shared" si="82"/>
        <v/>
      </c>
      <c r="I1777" t="str">
        <f t="shared" si="83"/>
        <v/>
      </c>
      <c r="J1777" t="str">
        <f>IF(B1777="","",IF(RIGHT(VLOOKUP(K1777&amp;"_"&amp;L1777&amp;"_"&amp;M1777&amp;"_"&amp;O1777,[1]挑战模式!$A:$AS,14+N1777,FALSE),1)="3","EffectCreate_BossEffect;EffectCreate_MonsterShow","EffectCreate_MonsterShow"))</f>
        <v/>
      </c>
      <c r="K1777" s="2">
        <v>3</v>
      </c>
      <c r="L1777" s="2">
        <v>1</v>
      </c>
      <c r="M1777" s="2">
        <v>1</v>
      </c>
      <c r="N1777" s="2">
        <v>2</v>
      </c>
      <c r="O1777" s="6" t="s">
        <v>469</v>
      </c>
    </row>
    <row r="1778" spans="2:15" x14ac:dyDescent="0.2">
      <c r="B1778" t="str">
        <f>IF(ISNA(VLOOKUP(K1778&amp;"_"&amp;L1778&amp;"_"&amp;M1778&amp;"_"&amp;O1778,[1]挑战模式!$A:$AS,1,FALSE)),"",IF(VLOOKUP(K1778&amp;"_"&amp;L1778&amp;"_"&amp;M1778&amp;"_"&amp;O1778,[1]挑战模式!$A:$AS,14+N1778,FALSE)="","","Monster_Season"&amp;K1778&amp;"_Challenge"&amp;L1778&amp;"_"&amp;M1778&amp;"_"&amp;N1778&amp;"_"&amp;O1778))</f>
        <v/>
      </c>
      <c r="C1778" t="str">
        <f t="shared" si="81"/>
        <v/>
      </c>
      <c r="G1778" t="str">
        <f>IF(ISNA(VLOOKUP(K1778&amp;"_"&amp;L1778&amp;"_"&amp;M1778&amp;"_"&amp;O1778,[1]挑战模式!$A:$AS,14+N1778,FALSE)),"",IF(VLOOKUP(K1778&amp;"_"&amp;L1778&amp;"_"&amp;M1778&amp;"_"&amp;O1778,[1]挑战模式!$A:$AS,14+N1778,FALSE)="","",IF(VLOOKUP(VLOOKUP(K1778&amp;"_"&amp;L1778&amp;"_"&amp;M1778&amp;"_"&amp;O1778,[1]挑战模式!$A:$AS,14+N1778,FALSE),[1]怪物!$B:$L,11,FALSE)=0,"",VLOOKUP(VLOOKUP(K1778&amp;"_"&amp;L1778&amp;"_"&amp;M1778&amp;"_"&amp;O1778,[1]挑战模式!$A:$AS,14+N1778,FALSE),[1]怪物!$B:$L,11,FALSE))))</f>
        <v/>
      </c>
      <c r="H1778" t="str">
        <f t="shared" si="82"/>
        <v/>
      </c>
      <c r="I1778" t="str">
        <f t="shared" si="83"/>
        <v/>
      </c>
      <c r="J1778" t="str">
        <f>IF(B1778="","",IF(RIGHT(VLOOKUP(K1778&amp;"_"&amp;L1778&amp;"_"&amp;M1778&amp;"_"&amp;O1778,[1]挑战模式!$A:$AS,14+N1778,FALSE),1)="3","EffectCreate_BossEffect;EffectCreate_MonsterShow","EffectCreate_MonsterShow"))</f>
        <v/>
      </c>
      <c r="K1778" s="2">
        <v>3</v>
      </c>
      <c r="L1778" s="2">
        <v>1</v>
      </c>
      <c r="M1778" s="2">
        <v>1</v>
      </c>
      <c r="N1778" s="2">
        <v>3</v>
      </c>
      <c r="O1778" s="6" t="s">
        <v>469</v>
      </c>
    </row>
    <row r="1779" spans="2:15" x14ac:dyDescent="0.2">
      <c r="B1779" t="str">
        <f>IF(ISNA(VLOOKUP(K1779&amp;"_"&amp;L1779&amp;"_"&amp;M1779&amp;"_"&amp;O1779,[1]挑战模式!$A:$AS,1,FALSE)),"",IF(VLOOKUP(K1779&amp;"_"&amp;L1779&amp;"_"&amp;M1779&amp;"_"&amp;O1779,[1]挑战模式!$A:$AS,14+N1779,FALSE)="","","Monster_Season"&amp;K1779&amp;"_Challenge"&amp;L1779&amp;"_"&amp;M1779&amp;"_"&amp;N1779&amp;"_"&amp;O1779))</f>
        <v/>
      </c>
      <c r="C1779" t="str">
        <f t="shared" si="81"/>
        <v/>
      </c>
      <c r="G1779" t="str">
        <f>IF(ISNA(VLOOKUP(K1779&amp;"_"&amp;L1779&amp;"_"&amp;M1779&amp;"_"&amp;O1779,[1]挑战模式!$A:$AS,14+N1779,FALSE)),"",IF(VLOOKUP(K1779&amp;"_"&amp;L1779&amp;"_"&amp;M1779&amp;"_"&amp;O1779,[1]挑战模式!$A:$AS,14+N1779,FALSE)="","",IF(VLOOKUP(VLOOKUP(K1779&amp;"_"&amp;L1779&amp;"_"&amp;M1779&amp;"_"&amp;O1779,[1]挑战模式!$A:$AS,14+N1779,FALSE),[1]怪物!$B:$L,11,FALSE)=0,"",VLOOKUP(VLOOKUP(K1779&amp;"_"&amp;L1779&amp;"_"&amp;M1779&amp;"_"&amp;O1779,[1]挑战模式!$A:$AS,14+N1779,FALSE),[1]怪物!$B:$L,11,FALSE))))</f>
        <v/>
      </c>
      <c r="H1779" t="str">
        <f t="shared" si="82"/>
        <v/>
      </c>
      <c r="I1779" t="str">
        <f t="shared" si="83"/>
        <v/>
      </c>
      <c r="J1779" t="str">
        <f>IF(B1779="","",IF(RIGHT(VLOOKUP(K1779&amp;"_"&amp;L1779&amp;"_"&amp;M1779&amp;"_"&amp;O1779,[1]挑战模式!$A:$AS,14+N1779,FALSE),1)="3","EffectCreate_BossEffect;EffectCreate_MonsterShow","EffectCreate_MonsterShow"))</f>
        <v/>
      </c>
      <c r="K1779" s="2">
        <v>3</v>
      </c>
      <c r="L1779" s="2">
        <v>1</v>
      </c>
      <c r="M1779" s="2">
        <v>1</v>
      </c>
      <c r="N1779" s="2">
        <v>4</v>
      </c>
      <c r="O1779" s="6" t="s">
        <v>469</v>
      </c>
    </row>
    <row r="1780" spans="2:15" x14ac:dyDescent="0.2">
      <c r="B1780" t="str">
        <f>IF(ISNA(VLOOKUP(K1780&amp;"_"&amp;L1780&amp;"_"&amp;M1780&amp;"_"&amp;O1780,[1]挑战模式!$A:$AS,1,FALSE)),"",IF(VLOOKUP(K1780&amp;"_"&amp;L1780&amp;"_"&amp;M1780&amp;"_"&amp;O1780,[1]挑战模式!$A:$AS,14+N1780,FALSE)="","","Monster_Season"&amp;K1780&amp;"_Challenge"&amp;L1780&amp;"_"&amp;M1780&amp;"_"&amp;N1780&amp;"_"&amp;O1780))</f>
        <v/>
      </c>
      <c r="C1780" t="str">
        <f t="shared" si="81"/>
        <v/>
      </c>
      <c r="G1780" t="str">
        <f>IF(ISNA(VLOOKUP(K1780&amp;"_"&amp;L1780&amp;"_"&amp;M1780&amp;"_"&amp;O1780,[1]挑战模式!$A:$AS,14+N1780,FALSE)),"",IF(VLOOKUP(K1780&amp;"_"&amp;L1780&amp;"_"&amp;M1780&amp;"_"&amp;O1780,[1]挑战模式!$A:$AS,14+N1780,FALSE)="","",IF(VLOOKUP(VLOOKUP(K1780&amp;"_"&amp;L1780&amp;"_"&amp;M1780&amp;"_"&amp;O1780,[1]挑战模式!$A:$AS,14+N1780,FALSE),[1]怪物!$B:$L,11,FALSE)=0,"",VLOOKUP(VLOOKUP(K1780&amp;"_"&amp;L1780&amp;"_"&amp;M1780&amp;"_"&amp;O1780,[1]挑战模式!$A:$AS,14+N1780,FALSE),[1]怪物!$B:$L,11,FALSE))))</f>
        <v/>
      </c>
      <c r="H1780" t="str">
        <f t="shared" si="82"/>
        <v/>
      </c>
      <c r="I1780" t="str">
        <f t="shared" si="83"/>
        <v/>
      </c>
      <c r="J1780" t="str">
        <f>IF(B1780="","",IF(RIGHT(VLOOKUP(K1780&amp;"_"&amp;L1780&amp;"_"&amp;M1780&amp;"_"&amp;O1780,[1]挑战模式!$A:$AS,14+N1780,FALSE),1)="3","EffectCreate_BossEffect;EffectCreate_MonsterShow","EffectCreate_MonsterShow"))</f>
        <v/>
      </c>
      <c r="K1780" s="2">
        <v>3</v>
      </c>
      <c r="L1780" s="2">
        <v>1</v>
      </c>
      <c r="M1780" s="2">
        <v>1</v>
      </c>
      <c r="N1780" s="2">
        <v>5</v>
      </c>
      <c r="O1780" s="6" t="s">
        <v>469</v>
      </c>
    </row>
    <row r="1781" spans="2:15" x14ac:dyDescent="0.2">
      <c r="B1781" t="str">
        <f>IF(ISNA(VLOOKUP(K1781&amp;"_"&amp;L1781&amp;"_"&amp;M1781&amp;"_"&amp;O1781,[1]挑战模式!$A:$AS,1,FALSE)),"",IF(VLOOKUP(K1781&amp;"_"&amp;L1781&amp;"_"&amp;M1781&amp;"_"&amp;O1781,[1]挑战模式!$A:$AS,14+N1781,FALSE)="","","Monster_Season"&amp;K1781&amp;"_Challenge"&amp;L1781&amp;"_"&amp;M1781&amp;"_"&amp;N1781&amp;"_"&amp;O1781))</f>
        <v/>
      </c>
      <c r="C1781" t="str">
        <f t="shared" si="81"/>
        <v/>
      </c>
      <c r="G1781" t="str">
        <f>IF(ISNA(VLOOKUP(K1781&amp;"_"&amp;L1781&amp;"_"&amp;M1781&amp;"_"&amp;O1781,[1]挑战模式!$A:$AS,14+N1781,FALSE)),"",IF(VLOOKUP(K1781&amp;"_"&amp;L1781&amp;"_"&amp;M1781&amp;"_"&amp;O1781,[1]挑战模式!$A:$AS,14+N1781,FALSE)="","",IF(VLOOKUP(VLOOKUP(K1781&amp;"_"&amp;L1781&amp;"_"&amp;M1781&amp;"_"&amp;O1781,[1]挑战模式!$A:$AS,14+N1781,FALSE),[1]怪物!$B:$L,11,FALSE)=0,"",VLOOKUP(VLOOKUP(K1781&amp;"_"&amp;L1781&amp;"_"&amp;M1781&amp;"_"&amp;O1781,[1]挑战模式!$A:$AS,14+N1781,FALSE),[1]怪物!$B:$L,11,FALSE))))</f>
        <v/>
      </c>
      <c r="H1781" t="str">
        <f t="shared" si="82"/>
        <v/>
      </c>
      <c r="I1781" t="str">
        <f t="shared" si="83"/>
        <v/>
      </c>
      <c r="J1781" t="str">
        <f>IF(B1781="","",IF(RIGHT(VLOOKUP(K1781&amp;"_"&amp;L1781&amp;"_"&amp;M1781&amp;"_"&amp;O1781,[1]挑战模式!$A:$AS,14+N1781,FALSE),1)="3","EffectCreate_BossEffect;EffectCreate_MonsterShow","EffectCreate_MonsterShow"))</f>
        <v/>
      </c>
      <c r="K1781" s="2">
        <v>3</v>
      </c>
      <c r="L1781" s="2">
        <v>1</v>
      </c>
      <c r="M1781" s="2">
        <v>1</v>
      </c>
      <c r="N1781" s="2">
        <v>6</v>
      </c>
      <c r="O1781" s="6" t="s">
        <v>469</v>
      </c>
    </row>
    <row r="1782" spans="2:15" x14ac:dyDescent="0.2">
      <c r="B1782" t="str">
        <f>IF(ISNA(VLOOKUP(K1782&amp;"_"&amp;L1782&amp;"_"&amp;M1782&amp;"_"&amp;O1782,[1]挑战模式!$A:$AS,1,FALSE)),"",IF(VLOOKUP(K1782&amp;"_"&amp;L1782&amp;"_"&amp;M1782&amp;"_"&amp;O1782,[1]挑战模式!$A:$AS,14+N1782,FALSE)="","","Monster_Season"&amp;K1782&amp;"_Challenge"&amp;L1782&amp;"_"&amp;M1782&amp;"_"&amp;N1782&amp;"_"&amp;O1782))</f>
        <v>Monster_Season3_Challenge1_2_1_Easy</v>
      </c>
      <c r="C1782" t="str">
        <f t="shared" si="81"/>
        <v>None</v>
      </c>
      <c r="G1782" t="str">
        <f>IF(ISNA(VLOOKUP(K1782&amp;"_"&amp;L1782&amp;"_"&amp;M1782&amp;"_"&amp;O1782,[1]挑战模式!$A:$AS,14+N1782,FALSE)),"",IF(VLOOKUP(K1782&amp;"_"&amp;L1782&amp;"_"&amp;M1782&amp;"_"&amp;O1782,[1]挑战模式!$A:$AS,14+N1782,FALSE)="","",IF(VLOOKUP(VLOOKUP(K1782&amp;"_"&amp;L1782&amp;"_"&amp;M1782&amp;"_"&amp;O1782,[1]挑战模式!$A:$AS,14+N1782,FALSE),[1]怪物!$B:$L,11,FALSE)=0,"",VLOOKUP(VLOOKUP(K1782&amp;"_"&amp;L1782&amp;"_"&amp;M1782&amp;"_"&amp;O1782,[1]挑战模式!$A:$AS,14+N1782,FALSE),[1]怪物!$B:$L,11,FALSE))))</f>
        <v/>
      </c>
      <c r="H1782" t="str">
        <f t="shared" si="82"/>
        <v>Unit_Monster_Season3_Challenge1_2_1_Easy</v>
      </c>
      <c r="I1782" t="str">
        <f t="shared" si="83"/>
        <v>TowerDefense_Monster1</v>
      </c>
      <c r="J1782" t="str">
        <f>IF(B1782="","",IF(RIGHT(VLOOKUP(K1782&amp;"_"&amp;L1782&amp;"_"&amp;M1782&amp;"_"&amp;O1782,[1]挑战模式!$A:$AS,14+N1782,FALSE),1)="3","EffectCreate_BossEffect;EffectCreate_MonsterShow","EffectCreate_MonsterShow"))</f>
        <v>EffectCreate_MonsterShow</v>
      </c>
      <c r="K1782" s="2">
        <v>3</v>
      </c>
      <c r="L1782" s="2">
        <v>1</v>
      </c>
      <c r="M1782" s="2">
        <v>2</v>
      </c>
      <c r="N1782" s="2">
        <v>1</v>
      </c>
      <c r="O1782" s="6" t="s">
        <v>469</v>
      </c>
    </row>
    <row r="1783" spans="2:15" x14ac:dyDescent="0.2">
      <c r="B1783" t="str">
        <f>IF(ISNA(VLOOKUP(K1783&amp;"_"&amp;L1783&amp;"_"&amp;M1783&amp;"_"&amp;O1783,[1]挑战模式!$A:$AS,1,FALSE)),"",IF(VLOOKUP(K1783&amp;"_"&amp;L1783&amp;"_"&amp;M1783&amp;"_"&amp;O1783,[1]挑战模式!$A:$AS,14+N1783,FALSE)="","","Monster_Season"&amp;K1783&amp;"_Challenge"&amp;L1783&amp;"_"&amp;M1783&amp;"_"&amp;N1783&amp;"_"&amp;O1783))</f>
        <v>Monster_Season3_Challenge1_2_2_Easy</v>
      </c>
      <c r="C1783" t="str">
        <f t="shared" si="81"/>
        <v>None</v>
      </c>
      <c r="G1783" t="str">
        <f>IF(ISNA(VLOOKUP(K1783&amp;"_"&amp;L1783&amp;"_"&amp;M1783&amp;"_"&amp;O1783,[1]挑战模式!$A:$AS,14+N1783,FALSE)),"",IF(VLOOKUP(K1783&amp;"_"&amp;L1783&amp;"_"&amp;M1783&amp;"_"&amp;O1783,[1]挑战模式!$A:$AS,14+N1783,FALSE)="","",IF(VLOOKUP(VLOOKUP(K1783&amp;"_"&amp;L1783&amp;"_"&amp;M1783&amp;"_"&amp;O1783,[1]挑战模式!$A:$AS,14+N1783,FALSE),[1]怪物!$B:$L,11,FALSE)=0,"",VLOOKUP(VLOOKUP(K1783&amp;"_"&amp;L1783&amp;"_"&amp;M1783&amp;"_"&amp;O1783,[1]挑战模式!$A:$AS,14+N1783,FALSE),[1]怪物!$B:$L,11,FALSE))))</f>
        <v/>
      </c>
      <c r="H1783" t="str">
        <f t="shared" si="82"/>
        <v>Unit_Monster_Season3_Challenge1_2_2_Easy</v>
      </c>
      <c r="I1783" t="str">
        <f t="shared" si="83"/>
        <v>TowerDefense_Monster1</v>
      </c>
      <c r="J1783" t="str">
        <f>IF(B1783="","",IF(RIGHT(VLOOKUP(K1783&amp;"_"&amp;L1783&amp;"_"&amp;M1783&amp;"_"&amp;O1783,[1]挑战模式!$A:$AS,14+N1783,FALSE),1)="3","EffectCreate_BossEffect;EffectCreate_MonsterShow","EffectCreate_MonsterShow"))</f>
        <v>EffectCreate_MonsterShow</v>
      </c>
      <c r="K1783" s="2">
        <v>3</v>
      </c>
      <c r="L1783" s="2">
        <v>1</v>
      </c>
      <c r="M1783" s="2">
        <v>2</v>
      </c>
      <c r="N1783" s="2">
        <v>2</v>
      </c>
      <c r="O1783" s="6" t="s">
        <v>469</v>
      </c>
    </row>
    <row r="1784" spans="2:15" x14ac:dyDescent="0.2">
      <c r="B1784" t="str">
        <f>IF(ISNA(VLOOKUP(K1784&amp;"_"&amp;L1784&amp;"_"&amp;M1784&amp;"_"&amp;O1784,[1]挑战模式!$A:$AS,1,FALSE)),"",IF(VLOOKUP(K1784&amp;"_"&amp;L1784&amp;"_"&amp;M1784&amp;"_"&amp;O1784,[1]挑战模式!$A:$AS,14+N1784,FALSE)="","","Monster_Season"&amp;K1784&amp;"_Challenge"&amp;L1784&amp;"_"&amp;M1784&amp;"_"&amp;N1784&amp;"_"&amp;O1784))</f>
        <v/>
      </c>
      <c r="C1784" t="str">
        <f t="shared" si="81"/>
        <v/>
      </c>
      <c r="G1784" t="str">
        <f>IF(ISNA(VLOOKUP(K1784&amp;"_"&amp;L1784&amp;"_"&amp;M1784&amp;"_"&amp;O1784,[1]挑战模式!$A:$AS,14+N1784,FALSE)),"",IF(VLOOKUP(K1784&amp;"_"&amp;L1784&amp;"_"&amp;M1784&amp;"_"&amp;O1784,[1]挑战模式!$A:$AS,14+N1784,FALSE)="","",IF(VLOOKUP(VLOOKUP(K1784&amp;"_"&amp;L1784&amp;"_"&amp;M1784&amp;"_"&amp;O1784,[1]挑战模式!$A:$AS,14+N1784,FALSE),[1]怪物!$B:$L,11,FALSE)=0,"",VLOOKUP(VLOOKUP(K1784&amp;"_"&amp;L1784&amp;"_"&amp;M1784&amp;"_"&amp;O1784,[1]挑战模式!$A:$AS,14+N1784,FALSE),[1]怪物!$B:$L,11,FALSE))))</f>
        <v/>
      </c>
      <c r="H1784" t="str">
        <f t="shared" si="82"/>
        <v/>
      </c>
      <c r="I1784" t="str">
        <f t="shared" si="83"/>
        <v/>
      </c>
      <c r="J1784" t="str">
        <f>IF(B1784="","",IF(RIGHT(VLOOKUP(K1784&amp;"_"&amp;L1784&amp;"_"&amp;M1784&amp;"_"&amp;O1784,[1]挑战模式!$A:$AS,14+N1784,FALSE),1)="3","EffectCreate_BossEffect;EffectCreate_MonsterShow","EffectCreate_MonsterShow"))</f>
        <v/>
      </c>
      <c r="K1784" s="2">
        <v>3</v>
      </c>
      <c r="L1784" s="2">
        <v>1</v>
      </c>
      <c r="M1784" s="2">
        <v>2</v>
      </c>
      <c r="N1784" s="2">
        <v>3</v>
      </c>
      <c r="O1784" s="6" t="s">
        <v>469</v>
      </c>
    </row>
    <row r="1785" spans="2:15" x14ac:dyDescent="0.2">
      <c r="B1785" t="str">
        <f>IF(ISNA(VLOOKUP(K1785&amp;"_"&amp;L1785&amp;"_"&amp;M1785&amp;"_"&amp;O1785,[1]挑战模式!$A:$AS,1,FALSE)),"",IF(VLOOKUP(K1785&amp;"_"&amp;L1785&amp;"_"&amp;M1785&amp;"_"&amp;O1785,[1]挑战模式!$A:$AS,14+N1785,FALSE)="","","Monster_Season"&amp;K1785&amp;"_Challenge"&amp;L1785&amp;"_"&amp;M1785&amp;"_"&amp;N1785&amp;"_"&amp;O1785))</f>
        <v/>
      </c>
      <c r="C1785" t="str">
        <f t="shared" si="81"/>
        <v/>
      </c>
      <c r="G1785" t="str">
        <f>IF(ISNA(VLOOKUP(K1785&amp;"_"&amp;L1785&amp;"_"&amp;M1785&amp;"_"&amp;O1785,[1]挑战模式!$A:$AS,14+N1785,FALSE)),"",IF(VLOOKUP(K1785&amp;"_"&amp;L1785&amp;"_"&amp;M1785&amp;"_"&amp;O1785,[1]挑战模式!$A:$AS,14+N1785,FALSE)="","",IF(VLOOKUP(VLOOKUP(K1785&amp;"_"&amp;L1785&amp;"_"&amp;M1785&amp;"_"&amp;O1785,[1]挑战模式!$A:$AS,14+N1785,FALSE),[1]怪物!$B:$L,11,FALSE)=0,"",VLOOKUP(VLOOKUP(K1785&amp;"_"&amp;L1785&amp;"_"&amp;M1785&amp;"_"&amp;O1785,[1]挑战模式!$A:$AS,14+N1785,FALSE),[1]怪物!$B:$L,11,FALSE))))</f>
        <v/>
      </c>
      <c r="H1785" t="str">
        <f t="shared" si="82"/>
        <v/>
      </c>
      <c r="I1785" t="str">
        <f t="shared" si="83"/>
        <v/>
      </c>
      <c r="J1785" t="str">
        <f>IF(B1785="","",IF(RIGHT(VLOOKUP(K1785&amp;"_"&amp;L1785&amp;"_"&amp;M1785&amp;"_"&amp;O1785,[1]挑战模式!$A:$AS,14+N1785,FALSE),1)="3","EffectCreate_BossEffect;EffectCreate_MonsterShow","EffectCreate_MonsterShow"))</f>
        <v/>
      </c>
      <c r="K1785" s="2">
        <v>3</v>
      </c>
      <c r="L1785" s="2">
        <v>1</v>
      </c>
      <c r="M1785" s="2">
        <v>2</v>
      </c>
      <c r="N1785" s="2">
        <v>4</v>
      </c>
      <c r="O1785" s="6" t="s">
        <v>469</v>
      </c>
    </row>
    <row r="1786" spans="2:15" x14ac:dyDescent="0.2">
      <c r="B1786" t="str">
        <f>IF(ISNA(VLOOKUP(K1786&amp;"_"&amp;L1786&amp;"_"&amp;M1786&amp;"_"&amp;O1786,[1]挑战模式!$A:$AS,1,FALSE)),"",IF(VLOOKUP(K1786&amp;"_"&amp;L1786&amp;"_"&amp;M1786&amp;"_"&amp;O1786,[1]挑战模式!$A:$AS,14+N1786,FALSE)="","","Monster_Season"&amp;K1786&amp;"_Challenge"&amp;L1786&amp;"_"&amp;M1786&amp;"_"&amp;N1786&amp;"_"&amp;O1786))</f>
        <v/>
      </c>
      <c r="C1786" t="str">
        <f t="shared" si="81"/>
        <v/>
      </c>
      <c r="G1786" t="str">
        <f>IF(ISNA(VLOOKUP(K1786&amp;"_"&amp;L1786&amp;"_"&amp;M1786&amp;"_"&amp;O1786,[1]挑战模式!$A:$AS,14+N1786,FALSE)),"",IF(VLOOKUP(K1786&amp;"_"&amp;L1786&amp;"_"&amp;M1786&amp;"_"&amp;O1786,[1]挑战模式!$A:$AS,14+N1786,FALSE)="","",IF(VLOOKUP(VLOOKUP(K1786&amp;"_"&amp;L1786&amp;"_"&amp;M1786&amp;"_"&amp;O1786,[1]挑战模式!$A:$AS,14+N1786,FALSE),[1]怪物!$B:$L,11,FALSE)=0,"",VLOOKUP(VLOOKUP(K1786&amp;"_"&amp;L1786&amp;"_"&amp;M1786&amp;"_"&amp;O1786,[1]挑战模式!$A:$AS,14+N1786,FALSE),[1]怪物!$B:$L,11,FALSE))))</f>
        <v/>
      </c>
      <c r="H1786" t="str">
        <f t="shared" si="82"/>
        <v/>
      </c>
      <c r="I1786" t="str">
        <f t="shared" si="83"/>
        <v/>
      </c>
      <c r="J1786" t="str">
        <f>IF(B1786="","",IF(RIGHT(VLOOKUP(K1786&amp;"_"&amp;L1786&amp;"_"&amp;M1786&amp;"_"&amp;O1786,[1]挑战模式!$A:$AS,14+N1786,FALSE),1)="3","EffectCreate_BossEffect;EffectCreate_MonsterShow","EffectCreate_MonsterShow"))</f>
        <v/>
      </c>
      <c r="K1786" s="2">
        <v>3</v>
      </c>
      <c r="L1786" s="2">
        <v>1</v>
      </c>
      <c r="M1786" s="2">
        <v>2</v>
      </c>
      <c r="N1786" s="2">
        <v>5</v>
      </c>
      <c r="O1786" s="6" t="s">
        <v>469</v>
      </c>
    </row>
    <row r="1787" spans="2:15" x14ac:dyDescent="0.2">
      <c r="B1787" t="str">
        <f>IF(ISNA(VLOOKUP(K1787&amp;"_"&amp;L1787&amp;"_"&amp;M1787&amp;"_"&amp;O1787,[1]挑战模式!$A:$AS,1,FALSE)),"",IF(VLOOKUP(K1787&amp;"_"&amp;L1787&amp;"_"&amp;M1787&amp;"_"&amp;O1787,[1]挑战模式!$A:$AS,14+N1787,FALSE)="","","Monster_Season"&amp;K1787&amp;"_Challenge"&amp;L1787&amp;"_"&amp;M1787&amp;"_"&amp;N1787&amp;"_"&amp;O1787))</f>
        <v/>
      </c>
      <c r="C1787" t="str">
        <f t="shared" si="81"/>
        <v/>
      </c>
      <c r="G1787" t="str">
        <f>IF(ISNA(VLOOKUP(K1787&amp;"_"&amp;L1787&amp;"_"&amp;M1787&amp;"_"&amp;O1787,[1]挑战模式!$A:$AS,14+N1787,FALSE)),"",IF(VLOOKUP(K1787&amp;"_"&amp;L1787&amp;"_"&amp;M1787&amp;"_"&amp;O1787,[1]挑战模式!$A:$AS,14+N1787,FALSE)="","",IF(VLOOKUP(VLOOKUP(K1787&amp;"_"&amp;L1787&amp;"_"&amp;M1787&amp;"_"&amp;O1787,[1]挑战模式!$A:$AS,14+N1787,FALSE),[1]怪物!$B:$L,11,FALSE)=0,"",VLOOKUP(VLOOKUP(K1787&amp;"_"&amp;L1787&amp;"_"&amp;M1787&amp;"_"&amp;O1787,[1]挑战模式!$A:$AS,14+N1787,FALSE),[1]怪物!$B:$L,11,FALSE))))</f>
        <v/>
      </c>
      <c r="H1787" t="str">
        <f t="shared" si="82"/>
        <v/>
      </c>
      <c r="I1787" t="str">
        <f t="shared" si="83"/>
        <v/>
      </c>
      <c r="J1787" t="str">
        <f>IF(B1787="","",IF(RIGHT(VLOOKUP(K1787&amp;"_"&amp;L1787&amp;"_"&amp;M1787&amp;"_"&amp;O1787,[1]挑战模式!$A:$AS,14+N1787,FALSE),1)="3","EffectCreate_BossEffect;EffectCreate_MonsterShow","EffectCreate_MonsterShow"))</f>
        <v/>
      </c>
      <c r="K1787" s="2">
        <v>3</v>
      </c>
      <c r="L1787" s="2">
        <v>1</v>
      </c>
      <c r="M1787" s="2">
        <v>2</v>
      </c>
      <c r="N1787" s="2">
        <v>6</v>
      </c>
      <c r="O1787" s="6" t="s">
        <v>469</v>
      </c>
    </row>
    <row r="1788" spans="2:15" x14ac:dyDescent="0.2">
      <c r="B1788" t="str">
        <f>IF(ISNA(VLOOKUP(K1788&amp;"_"&amp;L1788&amp;"_"&amp;M1788&amp;"_"&amp;O1788,[1]挑战模式!$A:$AS,1,FALSE)),"",IF(VLOOKUP(K1788&amp;"_"&amp;L1788&amp;"_"&amp;M1788&amp;"_"&amp;O1788,[1]挑战模式!$A:$AS,14+N1788,FALSE)="","","Monster_Season"&amp;K1788&amp;"_Challenge"&amp;L1788&amp;"_"&amp;M1788&amp;"_"&amp;N1788&amp;"_"&amp;O1788))</f>
        <v>Monster_Season3_Challenge1_3_1_Easy</v>
      </c>
      <c r="C1788" t="str">
        <f t="shared" si="81"/>
        <v>None</v>
      </c>
      <c r="G1788" t="str">
        <f>IF(ISNA(VLOOKUP(K1788&amp;"_"&amp;L1788&amp;"_"&amp;M1788&amp;"_"&amp;O1788,[1]挑战模式!$A:$AS,14+N1788,FALSE)),"",IF(VLOOKUP(K1788&amp;"_"&amp;L1788&amp;"_"&amp;M1788&amp;"_"&amp;O1788,[1]挑战模式!$A:$AS,14+N1788,FALSE)="","",IF(VLOOKUP(VLOOKUP(K1788&amp;"_"&amp;L1788&amp;"_"&amp;M1788&amp;"_"&amp;O1788,[1]挑战模式!$A:$AS,14+N1788,FALSE),[1]怪物!$B:$L,11,FALSE)=0,"",VLOOKUP(VLOOKUP(K1788&amp;"_"&amp;L1788&amp;"_"&amp;M1788&amp;"_"&amp;O1788,[1]挑战模式!$A:$AS,14+N1788,FALSE),[1]怪物!$B:$L,11,FALSE))))</f>
        <v/>
      </c>
      <c r="H1788" t="str">
        <f t="shared" si="82"/>
        <v>Unit_Monster_Season3_Challenge1_3_1_Easy</v>
      </c>
      <c r="I1788" t="str">
        <f t="shared" si="83"/>
        <v>TowerDefense_Monster1</v>
      </c>
      <c r="J1788" t="str">
        <f>IF(B1788="","",IF(RIGHT(VLOOKUP(K1788&amp;"_"&amp;L1788&amp;"_"&amp;M1788&amp;"_"&amp;O1788,[1]挑战模式!$A:$AS,14+N1788,FALSE),1)="3","EffectCreate_BossEffect;EffectCreate_MonsterShow","EffectCreate_MonsterShow"))</f>
        <v>EffectCreate_MonsterShow</v>
      </c>
      <c r="K1788" s="2">
        <v>3</v>
      </c>
      <c r="L1788" s="2">
        <v>1</v>
      </c>
      <c r="M1788" s="2">
        <v>3</v>
      </c>
      <c r="N1788" s="2">
        <v>1</v>
      </c>
      <c r="O1788" s="6" t="s">
        <v>469</v>
      </c>
    </row>
    <row r="1789" spans="2:15" x14ac:dyDescent="0.2">
      <c r="B1789" t="str">
        <f>IF(ISNA(VLOOKUP(K1789&amp;"_"&amp;L1789&amp;"_"&amp;M1789&amp;"_"&amp;O1789,[1]挑战模式!$A:$AS,1,FALSE)),"",IF(VLOOKUP(K1789&amp;"_"&amp;L1789&amp;"_"&amp;M1789&amp;"_"&amp;O1789,[1]挑战模式!$A:$AS,14+N1789,FALSE)="","","Monster_Season"&amp;K1789&amp;"_Challenge"&amp;L1789&amp;"_"&amp;M1789&amp;"_"&amp;N1789&amp;"_"&amp;O1789))</f>
        <v>Monster_Season3_Challenge1_3_2_Easy</v>
      </c>
      <c r="C1789" t="str">
        <f t="shared" si="81"/>
        <v>None</v>
      </c>
      <c r="G1789" t="str">
        <f>IF(ISNA(VLOOKUP(K1789&amp;"_"&amp;L1789&amp;"_"&amp;M1789&amp;"_"&amp;O1789,[1]挑战模式!$A:$AS,14+N1789,FALSE)),"",IF(VLOOKUP(K1789&amp;"_"&amp;L1789&amp;"_"&amp;M1789&amp;"_"&amp;O1789,[1]挑战模式!$A:$AS,14+N1789,FALSE)="","",IF(VLOOKUP(VLOOKUP(K1789&amp;"_"&amp;L1789&amp;"_"&amp;M1789&amp;"_"&amp;O1789,[1]挑战模式!$A:$AS,14+N1789,FALSE),[1]怪物!$B:$L,11,FALSE)=0,"",VLOOKUP(VLOOKUP(K1789&amp;"_"&amp;L1789&amp;"_"&amp;M1789&amp;"_"&amp;O1789,[1]挑战模式!$A:$AS,14+N1789,FALSE),[1]怪物!$B:$L,11,FALSE))))</f>
        <v/>
      </c>
      <c r="H1789" t="str">
        <f t="shared" si="82"/>
        <v>Unit_Monster_Season3_Challenge1_3_2_Easy</v>
      </c>
      <c r="I1789" t="str">
        <f t="shared" si="83"/>
        <v>TowerDefense_Monster1</v>
      </c>
      <c r="J1789" t="str">
        <f>IF(B1789="","",IF(RIGHT(VLOOKUP(K1789&amp;"_"&amp;L1789&amp;"_"&amp;M1789&amp;"_"&amp;O1789,[1]挑战模式!$A:$AS,14+N1789,FALSE),1)="3","EffectCreate_BossEffect;EffectCreate_MonsterShow","EffectCreate_MonsterShow"))</f>
        <v>EffectCreate_MonsterShow</v>
      </c>
      <c r="K1789" s="2">
        <v>3</v>
      </c>
      <c r="L1789" s="2">
        <v>1</v>
      </c>
      <c r="M1789" s="2">
        <v>3</v>
      </c>
      <c r="N1789" s="2">
        <v>2</v>
      </c>
      <c r="O1789" s="6" t="s">
        <v>469</v>
      </c>
    </row>
    <row r="1790" spans="2:15" x14ac:dyDescent="0.2">
      <c r="B1790" t="str">
        <f>IF(ISNA(VLOOKUP(K1790&amp;"_"&amp;L1790&amp;"_"&amp;M1790&amp;"_"&amp;O1790,[1]挑战模式!$A:$AS,1,FALSE)),"",IF(VLOOKUP(K1790&amp;"_"&amp;L1790&amp;"_"&amp;M1790&amp;"_"&amp;O1790,[1]挑战模式!$A:$AS,14+N1790,FALSE)="","","Monster_Season"&amp;K1790&amp;"_Challenge"&amp;L1790&amp;"_"&amp;M1790&amp;"_"&amp;N1790&amp;"_"&amp;O1790))</f>
        <v/>
      </c>
      <c r="C1790" t="str">
        <f t="shared" si="81"/>
        <v/>
      </c>
      <c r="G1790" t="str">
        <f>IF(ISNA(VLOOKUP(K1790&amp;"_"&amp;L1790&amp;"_"&amp;M1790&amp;"_"&amp;O1790,[1]挑战模式!$A:$AS,14+N1790,FALSE)),"",IF(VLOOKUP(K1790&amp;"_"&amp;L1790&amp;"_"&amp;M1790&amp;"_"&amp;O1790,[1]挑战模式!$A:$AS,14+N1790,FALSE)="","",IF(VLOOKUP(VLOOKUP(K1790&amp;"_"&amp;L1790&amp;"_"&amp;M1790&amp;"_"&amp;O1790,[1]挑战模式!$A:$AS,14+N1790,FALSE),[1]怪物!$B:$L,11,FALSE)=0,"",VLOOKUP(VLOOKUP(K1790&amp;"_"&amp;L1790&amp;"_"&amp;M1790&amp;"_"&amp;O1790,[1]挑战模式!$A:$AS,14+N1790,FALSE),[1]怪物!$B:$L,11,FALSE))))</f>
        <v/>
      </c>
      <c r="H1790" t="str">
        <f t="shared" si="82"/>
        <v/>
      </c>
      <c r="I1790" t="str">
        <f t="shared" si="83"/>
        <v/>
      </c>
      <c r="J1790" t="str">
        <f>IF(B1790="","",IF(RIGHT(VLOOKUP(K1790&amp;"_"&amp;L1790&amp;"_"&amp;M1790&amp;"_"&amp;O1790,[1]挑战模式!$A:$AS,14+N1790,FALSE),1)="3","EffectCreate_BossEffect;EffectCreate_MonsterShow","EffectCreate_MonsterShow"))</f>
        <v/>
      </c>
      <c r="K1790" s="2">
        <v>3</v>
      </c>
      <c r="L1790" s="2">
        <v>1</v>
      </c>
      <c r="M1790" s="2">
        <v>3</v>
      </c>
      <c r="N1790" s="2">
        <v>3</v>
      </c>
      <c r="O1790" s="6" t="s">
        <v>469</v>
      </c>
    </row>
    <row r="1791" spans="2:15" x14ac:dyDescent="0.2">
      <c r="B1791" t="str">
        <f>IF(ISNA(VLOOKUP(K1791&amp;"_"&amp;L1791&amp;"_"&amp;M1791&amp;"_"&amp;O1791,[1]挑战模式!$A:$AS,1,FALSE)),"",IF(VLOOKUP(K1791&amp;"_"&amp;L1791&amp;"_"&amp;M1791&amp;"_"&amp;O1791,[1]挑战模式!$A:$AS,14+N1791,FALSE)="","","Monster_Season"&amp;K1791&amp;"_Challenge"&amp;L1791&amp;"_"&amp;M1791&amp;"_"&amp;N1791&amp;"_"&amp;O1791))</f>
        <v/>
      </c>
      <c r="C1791" t="str">
        <f t="shared" si="81"/>
        <v/>
      </c>
      <c r="G1791" t="str">
        <f>IF(ISNA(VLOOKUP(K1791&amp;"_"&amp;L1791&amp;"_"&amp;M1791&amp;"_"&amp;O1791,[1]挑战模式!$A:$AS,14+N1791,FALSE)),"",IF(VLOOKUP(K1791&amp;"_"&amp;L1791&amp;"_"&amp;M1791&amp;"_"&amp;O1791,[1]挑战模式!$A:$AS,14+N1791,FALSE)="","",IF(VLOOKUP(VLOOKUP(K1791&amp;"_"&amp;L1791&amp;"_"&amp;M1791&amp;"_"&amp;O1791,[1]挑战模式!$A:$AS,14+N1791,FALSE),[1]怪物!$B:$L,11,FALSE)=0,"",VLOOKUP(VLOOKUP(K1791&amp;"_"&amp;L1791&amp;"_"&amp;M1791&amp;"_"&amp;O1791,[1]挑战模式!$A:$AS,14+N1791,FALSE),[1]怪物!$B:$L,11,FALSE))))</f>
        <v/>
      </c>
      <c r="H1791" t="str">
        <f t="shared" si="82"/>
        <v/>
      </c>
      <c r="I1791" t="str">
        <f t="shared" si="83"/>
        <v/>
      </c>
      <c r="J1791" t="str">
        <f>IF(B1791="","",IF(RIGHT(VLOOKUP(K1791&amp;"_"&amp;L1791&amp;"_"&amp;M1791&amp;"_"&amp;O1791,[1]挑战模式!$A:$AS,14+N1791,FALSE),1)="3","EffectCreate_BossEffect;EffectCreate_MonsterShow","EffectCreate_MonsterShow"))</f>
        <v/>
      </c>
      <c r="K1791" s="2">
        <v>3</v>
      </c>
      <c r="L1791" s="2">
        <v>1</v>
      </c>
      <c r="M1791" s="2">
        <v>3</v>
      </c>
      <c r="N1791" s="2">
        <v>4</v>
      </c>
      <c r="O1791" s="6" t="s">
        <v>469</v>
      </c>
    </row>
    <row r="1792" spans="2:15" x14ac:dyDescent="0.2">
      <c r="B1792" t="str">
        <f>IF(ISNA(VLOOKUP(K1792&amp;"_"&amp;L1792&amp;"_"&amp;M1792&amp;"_"&amp;O1792,[1]挑战模式!$A:$AS,1,FALSE)),"",IF(VLOOKUP(K1792&amp;"_"&amp;L1792&amp;"_"&amp;M1792&amp;"_"&amp;O1792,[1]挑战模式!$A:$AS,14+N1792,FALSE)="","","Monster_Season"&amp;K1792&amp;"_Challenge"&amp;L1792&amp;"_"&amp;M1792&amp;"_"&amp;N1792&amp;"_"&amp;O1792))</f>
        <v/>
      </c>
      <c r="C1792" t="str">
        <f t="shared" si="81"/>
        <v/>
      </c>
      <c r="G1792" t="str">
        <f>IF(ISNA(VLOOKUP(K1792&amp;"_"&amp;L1792&amp;"_"&amp;M1792&amp;"_"&amp;O1792,[1]挑战模式!$A:$AS,14+N1792,FALSE)),"",IF(VLOOKUP(K1792&amp;"_"&amp;L1792&amp;"_"&amp;M1792&amp;"_"&amp;O1792,[1]挑战模式!$A:$AS,14+N1792,FALSE)="","",IF(VLOOKUP(VLOOKUP(K1792&amp;"_"&amp;L1792&amp;"_"&amp;M1792&amp;"_"&amp;O1792,[1]挑战模式!$A:$AS,14+N1792,FALSE),[1]怪物!$B:$L,11,FALSE)=0,"",VLOOKUP(VLOOKUP(K1792&amp;"_"&amp;L1792&amp;"_"&amp;M1792&amp;"_"&amp;O1792,[1]挑战模式!$A:$AS,14+N1792,FALSE),[1]怪物!$B:$L,11,FALSE))))</f>
        <v/>
      </c>
      <c r="H1792" t="str">
        <f t="shared" si="82"/>
        <v/>
      </c>
      <c r="I1792" t="str">
        <f t="shared" si="83"/>
        <v/>
      </c>
      <c r="J1792" t="str">
        <f>IF(B1792="","",IF(RIGHT(VLOOKUP(K1792&amp;"_"&amp;L1792&amp;"_"&amp;M1792&amp;"_"&amp;O1792,[1]挑战模式!$A:$AS,14+N1792,FALSE),1)="3","EffectCreate_BossEffect;EffectCreate_MonsterShow","EffectCreate_MonsterShow"))</f>
        <v/>
      </c>
      <c r="K1792" s="2">
        <v>3</v>
      </c>
      <c r="L1792" s="2">
        <v>1</v>
      </c>
      <c r="M1792" s="2">
        <v>3</v>
      </c>
      <c r="N1792" s="2">
        <v>5</v>
      </c>
      <c r="O1792" s="6" t="s">
        <v>469</v>
      </c>
    </row>
    <row r="1793" spans="2:15" x14ac:dyDescent="0.2">
      <c r="B1793" t="str">
        <f>IF(ISNA(VLOOKUP(K1793&amp;"_"&amp;L1793&amp;"_"&amp;M1793&amp;"_"&amp;O1793,[1]挑战模式!$A:$AS,1,FALSE)),"",IF(VLOOKUP(K1793&amp;"_"&amp;L1793&amp;"_"&amp;M1793&amp;"_"&amp;O1793,[1]挑战模式!$A:$AS,14+N1793,FALSE)="","","Monster_Season"&amp;K1793&amp;"_Challenge"&amp;L1793&amp;"_"&amp;M1793&amp;"_"&amp;N1793&amp;"_"&amp;O1793))</f>
        <v/>
      </c>
      <c r="C1793" t="str">
        <f t="shared" si="81"/>
        <v/>
      </c>
      <c r="G1793" t="str">
        <f>IF(ISNA(VLOOKUP(K1793&amp;"_"&amp;L1793&amp;"_"&amp;M1793&amp;"_"&amp;O1793,[1]挑战模式!$A:$AS,14+N1793,FALSE)),"",IF(VLOOKUP(K1793&amp;"_"&amp;L1793&amp;"_"&amp;M1793&amp;"_"&amp;O1793,[1]挑战模式!$A:$AS,14+N1793,FALSE)="","",IF(VLOOKUP(VLOOKUP(K1793&amp;"_"&amp;L1793&amp;"_"&amp;M1793&amp;"_"&amp;O1793,[1]挑战模式!$A:$AS,14+N1793,FALSE),[1]怪物!$B:$L,11,FALSE)=0,"",VLOOKUP(VLOOKUP(K1793&amp;"_"&amp;L1793&amp;"_"&amp;M1793&amp;"_"&amp;O1793,[1]挑战模式!$A:$AS,14+N1793,FALSE),[1]怪物!$B:$L,11,FALSE))))</f>
        <v/>
      </c>
      <c r="H1793" t="str">
        <f t="shared" si="82"/>
        <v/>
      </c>
      <c r="I1793" t="str">
        <f t="shared" si="83"/>
        <v/>
      </c>
      <c r="J1793" t="str">
        <f>IF(B1793="","",IF(RIGHT(VLOOKUP(K1793&amp;"_"&amp;L1793&amp;"_"&amp;M1793&amp;"_"&amp;O1793,[1]挑战模式!$A:$AS,14+N1793,FALSE),1)="3","EffectCreate_BossEffect;EffectCreate_MonsterShow","EffectCreate_MonsterShow"))</f>
        <v/>
      </c>
      <c r="K1793" s="2">
        <v>3</v>
      </c>
      <c r="L1793" s="2">
        <v>1</v>
      </c>
      <c r="M1793" s="2">
        <v>3</v>
      </c>
      <c r="N1793" s="2">
        <v>6</v>
      </c>
      <c r="O1793" s="6" t="s">
        <v>469</v>
      </c>
    </row>
    <row r="1794" spans="2:15" x14ac:dyDescent="0.2">
      <c r="B1794" t="str">
        <f>IF(ISNA(VLOOKUP(K1794&amp;"_"&amp;L1794&amp;"_"&amp;M1794&amp;"_"&amp;O1794,[1]挑战模式!$A:$AS,1,FALSE)),"",IF(VLOOKUP(K1794&amp;"_"&amp;L1794&amp;"_"&amp;M1794&amp;"_"&amp;O1794,[1]挑战模式!$A:$AS,14+N1794,FALSE)="","","Monster_Season"&amp;K1794&amp;"_Challenge"&amp;L1794&amp;"_"&amp;M1794&amp;"_"&amp;N1794&amp;"_"&amp;O1794))</f>
        <v>Monster_Season3_Challenge1_4_1_Easy</v>
      </c>
      <c r="C1794" t="str">
        <f t="shared" si="81"/>
        <v>None</v>
      </c>
      <c r="G1794" t="str">
        <f>IF(ISNA(VLOOKUP(K1794&amp;"_"&amp;L1794&amp;"_"&amp;M1794&amp;"_"&amp;O1794,[1]挑战模式!$A:$AS,14+N1794,FALSE)),"",IF(VLOOKUP(K1794&amp;"_"&amp;L1794&amp;"_"&amp;M1794&amp;"_"&amp;O1794,[1]挑战模式!$A:$AS,14+N1794,FALSE)="","",IF(VLOOKUP(VLOOKUP(K1794&amp;"_"&amp;L1794&amp;"_"&amp;M1794&amp;"_"&amp;O1794,[1]挑战模式!$A:$AS,14+N1794,FALSE),[1]怪物!$B:$L,11,FALSE)=0,"",VLOOKUP(VLOOKUP(K1794&amp;"_"&amp;L1794&amp;"_"&amp;M1794&amp;"_"&amp;O1794,[1]挑战模式!$A:$AS,14+N1794,FALSE),[1]怪物!$B:$L,11,FALSE))))</f>
        <v/>
      </c>
      <c r="H1794" t="str">
        <f t="shared" si="82"/>
        <v>Unit_Monster_Season3_Challenge1_4_1_Easy</v>
      </c>
      <c r="I1794" t="str">
        <f t="shared" si="83"/>
        <v>TowerDefense_Monster1</v>
      </c>
      <c r="J1794" t="str">
        <f>IF(B1794="","",IF(RIGHT(VLOOKUP(K1794&amp;"_"&amp;L1794&amp;"_"&amp;M1794&amp;"_"&amp;O1794,[1]挑战模式!$A:$AS,14+N1794,FALSE),1)="3","EffectCreate_BossEffect;EffectCreate_MonsterShow","EffectCreate_MonsterShow"))</f>
        <v>EffectCreate_MonsterShow</v>
      </c>
      <c r="K1794" s="2">
        <v>3</v>
      </c>
      <c r="L1794" s="2">
        <v>1</v>
      </c>
      <c r="M1794" s="2">
        <v>4</v>
      </c>
      <c r="N1794" s="2">
        <v>1</v>
      </c>
      <c r="O1794" s="6" t="s">
        <v>469</v>
      </c>
    </row>
    <row r="1795" spans="2:15" x14ac:dyDescent="0.2">
      <c r="B1795" t="str">
        <f>IF(ISNA(VLOOKUP(K1795&amp;"_"&amp;L1795&amp;"_"&amp;M1795&amp;"_"&amp;O1795,[1]挑战模式!$A:$AS,1,FALSE)),"",IF(VLOOKUP(K1795&amp;"_"&amp;L1795&amp;"_"&amp;M1795&amp;"_"&amp;O1795,[1]挑战模式!$A:$AS,14+N1795,FALSE)="","","Monster_Season"&amp;K1795&amp;"_Challenge"&amp;L1795&amp;"_"&amp;M1795&amp;"_"&amp;N1795&amp;"_"&amp;O1795))</f>
        <v>Monster_Season3_Challenge1_4_2_Easy</v>
      </c>
      <c r="C1795" t="str">
        <f t="shared" si="81"/>
        <v>None</v>
      </c>
      <c r="G1795" t="str">
        <f>IF(ISNA(VLOOKUP(K1795&amp;"_"&amp;L1795&amp;"_"&amp;M1795&amp;"_"&amp;O1795,[1]挑战模式!$A:$AS,14+N1795,FALSE)),"",IF(VLOOKUP(K1795&amp;"_"&amp;L1795&amp;"_"&amp;M1795&amp;"_"&amp;O1795,[1]挑战模式!$A:$AS,14+N1795,FALSE)="","",IF(VLOOKUP(VLOOKUP(K1795&amp;"_"&amp;L1795&amp;"_"&amp;M1795&amp;"_"&amp;O1795,[1]挑战模式!$A:$AS,14+N1795,FALSE),[1]怪物!$B:$L,11,FALSE)=0,"",VLOOKUP(VLOOKUP(K1795&amp;"_"&amp;L1795&amp;"_"&amp;M1795&amp;"_"&amp;O1795,[1]挑战模式!$A:$AS,14+N1795,FALSE),[1]怪物!$B:$L,11,FALSE))))</f>
        <v/>
      </c>
      <c r="H1795" t="str">
        <f t="shared" si="82"/>
        <v>Unit_Monster_Season3_Challenge1_4_2_Easy</v>
      </c>
      <c r="I1795" t="str">
        <f t="shared" si="83"/>
        <v>TowerDefense_Monster1</v>
      </c>
      <c r="J1795" t="str">
        <f>IF(B1795="","",IF(RIGHT(VLOOKUP(K1795&amp;"_"&amp;L1795&amp;"_"&amp;M1795&amp;"_"&amp;O1795,[1]挑战模式!$A:$AS,14+N1795,FALSE),1)="3","EffectCreate_BossEffect;EffectCreate_MonsterShow","EffectCreate_MonsterShow"))</f>
        <v>EffectCreate_MonsterShow</v>
      </c>
      <c r="K1795" s="2">
        <v>3</v>
      </c>
      <c r="L1795" s="2">
        <v>1</v>
      </c>
      <c r="M1795" s="2">
        <v>4</v>
      </c>
      <c r="N1795" s="2">
        <v>2</v>
      </c>
      <c r="O1795" s="6" t="s">
        <v>469</v>
      </c>
    </row>
    <row r="1796" spans="2:15" x14ac:dyDescent="0.2">
      <c r="B1796" t="str">
        <f>IF(ISNA(VLOOKUP(K1796&amp;"_"&amp;L1796&amp;"_"&amp;M1796&amp;"_"&amp;O1796,[1]挑战模式!$A:$AS,1,FALSE)),"",IF(VLOOKUP(K1796&amp;"_"&amp;L1796&amp;"_"&amp;M1796&amp;"_"&amp;O1796,[1]挑战模式!$A:$AS,14+N1796,FALSE)="","","Monster_Season"&amp;K1796&amp;"_Challenge"&amp;L1796&amp;"_"&amp;M1796&amp;"_"&amp;N1796&amp;"_"&amp;O1796))</f>
        <v>Monster_Season3_Challenge1_4_3_Easy</v>
      </c>
      <c r="C1796" t="str">
        <f t="shared" si="81"/>
        <v>None</v>
      </c>
      <c r="G1796" t="str">
        <f>IF(ISNA(VLOOKUP(K1796&amp;"_"&amp;L1796&amp;"_"&amp;M1796&amp;"_"&amp;O1796,[1]挑战模式!$A:$AS,14+N1796,FALSE)),"",IF(VLOOKUP(K1796&amp;"_"&amp;L1796&amp;"_"&amp;M1796&amp;"_"&amp;O1796,[1]挑战模式!$A:$AS,14+N1796,FALSE)="","",IF(VLOOKUP(VLOOKUP(K1796&amp;"_"&amp;L1796&amp;"_"&amp;M1796&amp;"_"&amp;O1796,[1]挑战模式!$A:$AS,14+N1796,FALSE),[1]怪物!$B:$L,11,FALSE)=0,"",VLOOKUP(VLOOKUP(K1796&amp;"_"&amp;L1796&amp;"_"&amp;M1796&amp;"_"&amp;O1796,[1]挑战模式!$A:$AS,14+N1796,FALSE),[1]怪物!$B:$L,11,FALSE))))</f>
        <v/>
      </c>
      <c r="H1796" t="str">
        <f t="shared" si="82"/>
        <v>Unit_Monster_Season3_Challenge1_4_3_Easy</v>
      </c>
      <c r="I1796" t="str">
        <f t="shared" si="83"/>
        <v>TowerDefense_Monster1</v>
      </c>
      <c r="J1796" t="str">
        <f>IF(B1796="","",IF(RIGHT(VLOOKUP(K1796&amp;"_"&amp;L1796&amp;"_"&amp;M1796&amp;"_"&amp;O1796,[1]挑战模式!$A:$AS,14+N1796,FALSE),1)="3","EffectCreate_BossEffect;EffectCreate_MonsterShow","EffectCreate_MonsterShow"))</f>
        <v>EffectCreate_MonsterShow</v>
      </c>
      <c r="K1796" s="2">
        <v>3</v>
      </c>
      <c r="L1796" s="2">
        <v>1</v>
      </c>
      <c r="M1796" s="2">
        <v>4</v>
      </c>
      <c r="N1796" s="2">
        <v>3</v>
      </c>
      <c r="O1796" s="6" t="s">
        <v>469</v>
      </c>
    </row>
    <row r="1797" spans="2:15" x14ac:dyDescent="0.2">
      <c r="B1797" t="str">
        <f>IF(ISNA(VLOOKUP(K1797&amp;"_"&amp;L1797&amp;"_"&amp;M1797&amp;"_"&amp;O1797,[1]挑战模式!$A:$AS,1,FALSE)),"",IF(VLOOKUP(K1797&amp;"_"&amp;L1797&amp;"_"&amp;M1797&amp;"_"&amp;O1797,[1]挑战模式!$A:$AS,14+N1797,FALSE)="","","Monster_Season"&amp;K1797&amp;"_Challenge"&amp;L1797&amp;"_"&amp;M1797&amp;"_"&amp;N1797&amp;"_"&amp;O1797))</f>
        <v/>
      </c>
      <c r="C1797" t="str">
        <f t="shared" si="81"/>
        <v/>
      </c>
      <c r="G1797" t="str">
        <f>IF(ISNA(VLOOKUP(K1797&amp;"_"&amp;L1797&amp;"_"&amp;M1797&amp;"_"&amp;O1797,[1]挑战模式!$A:$AS,14+N1797,FALSE)),"",IF(VLOOKUP(K1797&amp;"_"&amp;L1797&amp;"_"&amp;M1797&amp;"_"&amp;O1797,[1]挑战模式!$A:$AS,14+N1797,FALSE)="","",IF(VLOOKUP(VLOOKUP(K1797&amp;"_"&amp;L1797&amp;"_"&amp;M1797&amp;"_"&amp;O1797,[1]挑战模式!$A:$AS,14+N1797,FALSE),[1]怪物!$B:$L,11,FALSE)=0,"",VLOOKUP(VLOOKUP(K1797&amp;"_"&amp;L1797&amp;"_"&amp;M1797&amp;"_"&amp;O1797,[1]挑战模式!$A:$AS,14+N1797,FALSE),[1]怪物!$B:$L,11,FALSE))))</f>
        <v/>
      </c>
      <c r="H1797" t="str">
        <f t="shared" si="82"/>
        <v/>
      </c>
      <c r="I1797" t="str">
        <f t="shared" si="83"/>
        <v/>
      </c>
      <c r="J1797" t="str">
        <f>IF(B1797="","",IF(RIGHT(VLOOKUP(K1797&amp;"_"&amp;L1797&amp;"_"&amp;M1797&amp;"_"&amp;O1797,[1]挑战模式!$A:$AS,14+N1797,FALSE),1)="3","EffectCreate_BossEffect;EffectCreate_MonsterShow","EffectCreate_MonsterShow"))</f>
        <v/>
      </c>
      <c r="K1797" s="2">
        <v>3</v>
      </c>
      <c r="L1797" s="2">
        <v>1</v>
      </c>
      <c r="M1797" s="2">
        <v>4</v>
      </c>
      <c r="N1797" s="2">
        <v>4</v>
      </c>
      <c r="O1797" s="6" t="s">
        <v>469</v>
      </c>
    </row>
    <row r="1798" spans="2:15" x14ac:dyDescent="0.2">
      <c r="B1798" t="str">
        <f>IF(ISNA(VLOOKUP(K1798&amp;"_"&amp;L1798&amp;"_"&amp;M1798&amp;"_"&amp;O1798,[1]挑战模式!$A:$AS,1,FALSE)),"",IF(VLOOKUP(K1798&amp;"_"&amp;L1798&amp;"_"&amp;M1798&amp;"_"&amp;O1798,[1]挑战模式!$A:$AS,14+N1798,FALSE)="","","Monster_Season"&amp;K1798&amp;"_Challenge"&amp;L1798&amp;"_"&amp;M1798&amp;"_"&amp;N1798&amp;"_"&amp;O1798))</f>
        <v/>
      </c>
      <c r="C1798" t="str">
        <f t="shared" si="81"/>
        <v/>
      </c>
      <c r="G1798" t="str">
        <f>IF(ISNA(VLOOKUP(K1798&amp;"_"&amp;L1798&amp;"_"&amp;M1798&amp;"_"&amp;O1798,[1]挑战模式!$A:$AS,14+N1798,FALSE)),"",IF(VLOOKUP(K1798&amp;"_"&amp;L1798&amp;"_"&amp;M1798&amp;"_"&amp;O1798,[1]挑战模式!$A:$AS,14+N1798,FALSE)="","",IF(VLOOKUP(VLOOKUP(K1798&amp;"_"&amp;L1798&amp;"_"&amp;M1798&amp;"_"&amp;O1798,[1]挑战模式!$A:$AS,14+N1798,FALSE),[1]怪物!$B:$L,11,FALSE)=0,"",VLOOKUP(VLOOKUP(K1798&amp;"_"&amp;L1798&amp;"_"&amp;M1798&amp;"_"&amp;O1798,[1]挑战模式!$A:$AS,14+N1798,FALSE),[1]怪物!$B:$L,11,FALSE))))</f>
        <v/>
      </c>
      <c r="H1798" t="str">
        <f t="shared" si="82"/>
        <v/>
      </c>
      <c r="I1798" t="str">
        <f t="shared" si="83"/>
        <v/>
      </c>
      <c r="J1798" t="str">
        <f>IF(B1798="","",IF(RIGHT(VLOOKUP(K1798&amp;"_"&amp;L1798&amp;"_"&amp;M1798&amp;"_"&amp;O1798,[1]挑战模式!$A:$AS,14+N1798,FALSE),1)="3","EffectCreate_BossEffect;EffectCreate_MonsterShow","EffectCreate_MonsterShow"))</f>
        <v/>
      </c>
      <c r="K1798" s="2">
        <v>3</v>
      </c>
      <c r="L1798" s="2">
        <v>1</v>
      </c>
      <c r="M1798" s="2">
        <v>4</v>
      </c>
      <c r="N1798" s="2">
        <v>5</v>
      </c>
      <c r="O1798" s="6" t="s">
        <v>469</v>
      </c>
    </row>
    <row r="1799" spans="2:15" x14ac:dyDescent="0.2">
      <c r="B1799" t="str">
        <f>IF(ISNA(VLOOKUP(K1799&amp;"_"&amp;L1799&amp;"_"&amp;M1799&amp;"_"&amp;O1799,[1]挑战模式!$A:$AS,1,FALSE)),"",IF(VLOOKUP(K1799&amp;"_"&amp;L1799&amp;"_"&amp;M1799&amp;"_"&amp;O1799,[1]挑战模式!$A:$AS,14+N1799,FALSE)="","","Monster_Season"&amp;K1799&amp;"_Challenge"&amp;L1799&amp;"_"&amp;M1799&amp;"_"&amp;N1799&amp;"_"&amp;O1799))</f>
        <v/>
      </c>
      <c r="C1799" t="str">
        <f t="shared" ref="C1799:C1862" si="84">IF(B1799="","","None")</f>
        <v/>
      </c>
      <c r="G1799" t="str">
        <f>IF(ISNA(VLOOKUP(K1799&amp;"_"&amp;L1799&amp;"_"&amp;M1799&amp;"_"&amp;O1799,[1]挑战模式!$A:$AS,14+N1799,FALSE)),"",IF(VLOOKUP(K1799&amp;"_"&amp;L1799&amp;"_"&amp;M1799&amp;"_"&amp;O1799,[1]挑战模式!$A:$AS,14+N1799,FALSE)="","",IF(VLOOKUP(VLOOKUP(K1799&amp;"_"&amp;L1799&amp;"_"&amp;M1799&amp;"_"&amp;O1799,[1]挑战模式!$A:$AS,14+N1799,FALSE),[1]怪物!$B:$L,11,FALSE)=0,"",VLOOKUP(VLOOKUP(K1799&amp;"_"&amp;L1799&amp;"_"&amp;M1799&amp;"_"&amp;O1799,[1]挑战模式!$A:$AS,14+N1799,FALSE),[1]怪物!$B:$L,11,FALSE))))</f>
        <v/>
      </c>
      <c r="H1799" t="str">
        <f t="shared" ref="H1799:H1862" si="85">IF(B1799="","","Unit_Monster"&amp;RIGHT(B1799,LEN(B1799)-7))</f>
        <v/>
      </c>
      <c r="I1799" t="str">
        <f t="shared" ref="I1799:I1862" si="86">IF(B1799="","","TowerDefense_Monster1")</f>
        <v/>
      </c>
      <c r="J1799" t="str">
        <f>IF(B1799="","",IF(RIGHT(VLOOKUP(K1799&amp;"_"&amp;L1799&amp;"_"&amp;M1799&amp;"_"&amp;O1799,[1]挑战模式!$A:$AS,14+N1799,FALSE),1)="3","EffectCreate_BossEffect;EffectCreate_MonsterShow","EffectCreate_MonsterShow"))</f>
        <v/>
      </c>
      <c r="K1799" s="2">
        <v>3</v>
      </c>
      <c r="L1799" s="2">
        <v>1</v>
      </c>
      <c r="M1799" s="2">
        <v>4</v>
      </c>
      <c r="N1799" s="2">
        <v>6</v>
      </c>
      <c r="O1799" s="6" t="s">
        <v>469</v>
      </c>
    </row>
    <row r="1800" spans="2:15" x14ac:dyDescent="0.2">
      <c r="B1800" t="str">
        <f>IF(ISNA(VLOOKUP(K1800&amp;"_"&amp;L1800&amp;"_"&amp;M1800&amp;"_"&amp;O1800,[1]挑战模式!$A:$AS,1,FALSE)),"",IF(VLOOKUP(K1800&amp;"_"&amp;L1800&amp;"_"&amp;M1800&amp;"_"&amp;O1800,[1]挑战模式!$A:$AS,14+N1800,FALSE)="","","Monster_Season"&amp;K1800&amp;"_Challenge"&amp;L1800&amp;"_"&amp;M1800&amp;"_"&amp;N1800&amp;"_"&amp;O1800))</f>
        <v>Monster_Season3_Challenge1_5_1_Easy</v>
      </c>
      <c r="C1800" t="str">
        <f t="shared" si="84"/>
        <v>None</v>
      </c>
      <c r="G1800" t="str">
        <f>IF(ISNA(VLOOKUP(K1800&amp;"_"&amp;L1800&amp;"_"&amp;M1800&amp;"_"&amp;O1800,[1]挑战模式!$A:$AS,14+N1800,FALSE)),"",IF(VLOOKUP(K1800&amp;"_"&amp;L1800&amp;"_"&amp;M1800&amp;"_"&amp;O1800,[1]挑战模式!$A:$AS,14+N1800,FALSE)="","",IF(VLOOKUP(VLOOKUP(K1800&amp;"_"&amp;L1800&amp;"_"&amp;M1800&amp;"_"&amp;O1800,[1]挑战模式!$A:$AS,14+N1800,FALSE),[1]怪物!$B:$L,11,FALSE)=0,"",VLOOKUP(VLOOKUP(K1800&amp;"_"&amp;L1800&amp;"_"&amp;M1800&amp;"_"&amp;O1800,[1]挑战模式!$A:$AS,14+N1800,FALSE),[1]怪物!$B:$L,11,FALSE))))</f>
        <v/>
      </c>
      <c r="H1800" t="str">
        <f t="shared" si="85"/>
        <v>Unit_Monster_Season3_Challenge1_5_1_Easy</v>
      </c>
      <c r="I1800" t="str">
        <f t="shared" si="86"/>
        <v>TowerDefense_Monster1</v>
      </c>
      <c r="J1800" t="str">
        <f>IF(B1800="","",IF(RIGHT(VLOOKUP(K1800&amp;"_"&amp;L1800&amp;"_"&amp;M1800&amp;"_"&amp;O1800,[1]挑战模式!$A:$AS,14+N1800,FALSE),1)="3","EffectCreate_BossEffect;EffectCreate_MonsterShow","EffectCreate_MonsterShow"))</f>
        <v>EffectCreate_MonsterShow</v>
      </c>
      <c r="K1800" s="2">
        <v>3</v>
      </c>
      <c r="L1800" s="2">
        <v>1</v>
      </c>
      <c r="M1800" s="2">
        <v>5</v>
      </c>
      <c r="N1800" s="2">
        <v>1</v>
      </c>
      <c r="O1800" s="6" t="s">
        <v>469</v>
      </c>
    </row>
    <row r="1801" spans="2:15" x14ac:dyDescent="0.2">
      <c r="B1801" t="str">
        <f>IF(ISNA(VLOOKUP(K1801&amp;"_"&amp;L1801&amp;"_"&amp;M1801&amp;"_"&amp;O1801,[1]挑战模式!$A:$AS,1,FALSE)),"",IF(VLOOKUP(K1801&amp;"_"&amp;L1801&amp;"_"&amp;M1801&amp;"_"&amp;O1801,[1]挑战模式!$A:$AS,14+N1801,FALSE)="","","Monster_Season"&amp;K1801&amp;"_Challenge"&amp;L1801&amp;"_"&amp;M1801&amp;"_"&amp;N1801&amp;"_"&amp;O1801))</f>
        <v>Monster_Season3_Challenge1_5_2_Easy</v>
      </c>
      <c r="C1801" t="str">
        <f t="shared" si="84"/>
        <v>None</v>
      </c>
      <c r="G1801" t="str">
        <f>IF(ISNA(VLOOKUP(K1801&amp;"_"&amp;L1801&amp;"_"&amp;M1801&amp;"_"&amp;O1801,[1]挑战模式!$A:$AS,14+N1801,FALSE)),"",IF(VLOOKUP(K1801&amp;"_"&amp;L1801&amp;"_"&amp;M1801&amp;"_"&amp;O1801,[1]挑战模式!$A:$AS,14+N1801,FALSE)="","",IF(VLOOKUP(VLOOKUP(K1801&amp;"_"&amp;L1801&amp;"_"&amp;M1801&amp;"_"&amp;O1801,[1]挑战模式!$A:$AS,14+N1801,FALSE),[1]怪物!$B:$L,11,FALSE)=0,"",VLOOKUP(VLOOKUP(K1801&amp;"_"&amp;L1801&amp;"_"&amp;M1801&amp;"_"&amp;O1801,[1]挑战模式!$A:$AS,14+N1801,FALSE),[1]怪物!$B:$L,11,FALSE))))</f>
        <v/>
      </c>
      <c r="H1801" t="str">
        <f t="shared" si="85"/>
        <v>Unit_Monster_Season3_Challenge1_5_2_Easy</v>
      </c>
      <c r="I1801" t="str">
        <f t="shared" si="86"/>
        <v>TowerDefense_Monster1</v>
      </c>
      <c r="J1801" t="str">
        <f>IF(B1801="","",IF(RIGHT(VLOOKUP(K1801&amp;"_"&amp;L1801&amp;"_"&amp;M1801&amp;"_"&amp;O1801,[1]挑战模式!$A:$AS,14+N1801,FALSE),1)="3","EffectCreate_BossEffect;EffectCreate_MonsterShow","EffectCreate_MonsterShow"))</f>
        <v>EffectCreate_MonsterShow</v>
      </c>
      <c r="K1801" s="2">
        <v>3</v>
      </c>
      <c r="L1801" s="2">
        <v>1</v>
      </c>
      <c r="M1801" s="2">
        <v>5</v>
      </c>
      <c r="N1801" s="2">
        <v>2</v>
      </c>
      <c r="O1801" s="6" t="s">
        <v>469</v>
      </c>
    </row>
    <row r="1802" spans="2:15" x14ac:dyDescent="0.2">
      <c r="B1802" t="str">
        <f>IF(ISNA(VLOOKUP(K1802&amp;"_"&amp;L1802&amp;"_"&amp;M1802&amp;"_"&amp;O1802,[1]挑战模式!$A:$AS,1,FALSE)),"",IF(VLOOKUP(K1802&amp;"_"&amp;L1802&amp;"_"&amp;M1802&amp;"_"&amp;O1802,[1]挑战模式!$A:$AS,14+N1802,FALSE)="","","Monster_Season"&amp;K1802&amp;"_Challenge"&amp;L1802&amp;"_"&amp;M1802&amp;"_"&amp;N1802&amp;"_"&amp;O1802))</f>
        <v>Monster_Season3_Challenge1_5_3_Easy</v>
      </c>
      <c r="C1802" t="str">
        <f t="shared" si="84"/>
        <v>None</v>
      </c>
      <c r="G1802" t="str">
        <f>IF(ISNA(VLOOKUP(K1802&amp;"_"&amp;L1802&amp;"_"&amp;M1802&amp;"_"&amp;O1802,[1]挑战模式!$A:$AS,14+N1802,FALSE)),"",IF(VLOOKUP(K1802&amp;"_"&amp;L1802&amp;"_"&amp;M1802&amp;"_"&amp;O1802,[1]挑战模式!$A:$AS,14+N1802,FALSE)="","",IF(VLOOKUP(VLOOKUP(K1802&amp;"_"&amp;L1802&amp;"_"&amp;M1802&amp;"_"&amp;O1802,[1]挑战模式!$A:$AS,14+N1802,FALSE),[1]怪物!$B:$L,11,FALSE)=0,"",VLOOKUP(VLOOKUP(K1802&amp;"_"&amp;L1802&amp;"_"&amp;M1802&amp;"_"&amp;O1802,[1]挑战模式!$A:$AS,14+N1802,FALSE),[1]怪物!$B:$L,11,FALSE))))</f>
        <v/>
      </c>
      <c r="H1802" t="str">
        <f t="shared" si="85"/>
        <v>Unit_Monster_Season3_Challenge1_5_3_Easy</v>
      </c>
      <c r="I1802" t="str">
        <f t="shared" si="86"/>
        <v>TowerDefense_Monster1</v>
      </c>
      <c r="J1802" t="str">
        <f>IF(B1802="","",IF(RIGHT(VLOOKUP(K1802&amp;"_"&amp;L1802&amp;"_"&amp;M1802&amp;"_"&amp;O1802,[1]挑战模式!$A:$AS,14+N1802,FALSE),1)="3","EffectCreate_BossEffect;EffectCreate_MonsterShow","EffectCreate_MonsterShow"))</f>
        <v>EffectCreate_MonsterShow</v>
      </c>
      <c r="K1802" s="2">
        <v>3</v>
      </c>
      <c r="L1802" s="2">
        <v>1</v>
      </c>
      <c r="M1802" s="2">
        <v>5</v>
      </c>
      <c r="N1802" s="2">
        <v>3</v>
      </c>
      <c r="O1802" s="6" t="s">
        <v>469</v>
      </c>
    </row>
    <row r="1803" spans="2:15" x14ac:dyDescent="0.2">
      <c r="B1803" t="str">
        <f>IF(ISNA(VLOOKUP(K1803&amp;"_"&amp;L1803&amp;"_"&amp;M1803&amp;"_"&amp;O1803,[1]挑战模式!$A:$AS,1,FALSE)),"",IF(VLOOKUP(K1803&amp;"_"&amp;L1803&amp;"_"&amp;M1803&amp;"_"&amp;O1803,[1]挑战模式!$A:$AS,14+N1803,FALSE)="","","Monster_Season"&amp;K1803&amp;"_Challenge"&amp;L1803&amp;"_"&amp;M1803&amp;"_"&amp;N1803&amp;"_"&amp;O1803))</f>
        <v/>
      </c>
      <c r="C1803" t="str">
        <f t="shared" si="84"/>
        <v/>
      </c>
      <c r="G1803" t="str">
        <f>IF(ISNA(VLOOKUP(K1803&amp;"_"&amp;L1803&amp;"_"&amp;M1803&amp;"_"&amp;O1803,[1]挑战模式!$A:$AS,14+N1803,FALSE)),"",IF(VLOOKUP(K1803&amp;"_"&amp;L1803&amp;"_"&amp;M1803&amp;"_"&amp;O1803,[1]挑战模式!$A:$AS,14+N1803,FALSE)="","",IF(VLOOKUP(VLOOKUP(K1803&amp;"_"&amp;L1803&amp;"_"&amp;M1803&amp;"_"&amp;O1803,[1]挑战模式!$A:$AS,14+N1803,FALSE),[1]怪物!$B:$L,11,FALSE)=0,"",VLOOKUP(VLOOKUP(K1803&amp;"_"&amp;L1803&amp;"_"&amp;M1803&amp;"_"&amp;O1803,[1]挑战模式!$A:$AS,14+N1803,FALSE),[1]怪物!$B:$L,11,FALSE))))</f>
        <v/>
      </c>
      <c r="H1803" t="str">
        <f t="shared" si="85"/>
        <v/>
      </c>
      <c r="I1803" t="str">
        <f t="shared" si="86"/>
        <v/>
      </c>
      <c r="J1803" t="str">
        <f>IF(B1803="","",IF(RIGHT(VLOOKUP(K1803&amp;"_"&amp;L1803&amp;"_"&amp;M1803&amp;"_"&amp;O1803,[1]挑战模式!$A:$AS,14+N1803,FALSE),1)="3","EffectCreate_BossEffect;EffectCreate_MonsterShow","EffectCreate_MonsterShow"))</f>
        <v/>
      </c>
      <c r="K1803" s="2">
        <v>3</v>
      </c>
      <c r="L1803" s="2">
        <v>1</v>
      </c>
      <c r="M1803" s="2">
        <v>5</v>
      </c>
      <c r="N1803" s="2">
        <v>4</v>
      </c>
      <c r="O1803" s="6" t="s">
        <v>469</v>
      </c>
    </row>
    <row r="1804" spans="2:15" x14ac:dyDescent="0.2">
      <c r="B1804" t="str">
        <f>IF(ISNA(VLOOKUP(K1804&amp;"_"&amp;L1804&amp;"_"&amp;M1804&amp;"_"&amp;O1804,[1]挑战模式!$A:$AS,1,FALSE)),"",IF(VLOOKUP(K1804&amp;"_"&amp;L1804&amp;"_"&amp;M1804&amp;"_"&amp;O1804,[1]挑战模式!$A:$AS,14+N1804,FALSE)="","","Monster_Season"&amp;K1804&amp;"_Challenge"&amp;L1804&amp;"_"&amp;M1804&amp;"_"&amp;N1804&amp;"_"&amp;O1804))</f>
        <v/>
      </c>
      <c r="C1804" t="str">
        <f t="shared" si="84"/>
        <v/>
      </c>
      <c r="G1804" t="str">
        <f>IF(ISNA(VLOOKUP(K1804&amp;"_"&amp;L1804&amp;"_"&amp;M1804&amp;"_"&amp;O1804,[1]挑战模式!$A:$AS,14+N1804,FALSE)),"",IF(VLOOKUP(K1804&amp;"_"&amp;L1804&amp;"_"&amp;M1804&amp;"_"&amp;O1804,[1]挑战模式!$A:$AS,14+N1804,FALSE)="","",IF(VLOOKUP(VLOOKUP(K1804&amp;"_"&amp;L1804&amp;"_"&amp;M1804&amp;"_"&amp;O1804,[1]挑战模式!$A:$AS,14+N1804,FALSE),[1]怪物!$B:$L,11,FALSE)=0,"",VLOOKUP(VLOOKUP(K1804&amp;"_"&amp;L1804&amp;"_"&amp;M1804&amp;"_"&amp;O1804,[1]挑战模式!$A:$AS,14+N1804,FALSE),[1]怪物!$B:$L,11,FALSE))))</f>
        <v/>
      </c>
      <c r="H1804" t="str">
        <f t="shared" si="85"/>
        <v/>
      </c>
      <c r="I1804" t="str">
        <f t="shared" si="86"/>
        <v/>
      </c>
      <c r="J1804" t="str">
        <f>IF(B1804="","",IF(RIGHT(VLOOKUP(K1804&amp;"_"&amp;L1804&amp;"_"&amp;M1804&amp;"_"&amp;O1804,[1]挑战模式!$A:$AS,14+N1804,FALSE),1)="3","EffectCreate_BossEffect;EffectCreate_MonsterShow","EffectCreate_MonsterShow"))</f>
        <v/>
      </c>
      <c r="K1804" s="2">
        <v>3</v>
      </c>
      <c r="L1804" s="2">
        <v>1</v>
      </c>
      <c r="M1804" s="2">
        <v>5</v>
      </c>
      <c r="N1804" s="2">
        <v>5</v>
      </c>
      <c r="O1804" s="6" t="s">
        <v>469</v>
      </c>
    </row>
    <row r="1805" spans="2:15" x14ac:dyDescent="0.2">
      <c r="B1805" t="str">
        <f>IF(ISNA(VLOOKUP(K1805&amp;"_"&amp;L1805&amp;"_"&amp;M1805&amp;"_"&amp;O1805,[1]挑战模式!$A:$AS,1,FALSE)),"",IF(VLOOKUP(K1805&amp;"_"&amp;L1805&amp;"_"&amp;M1805&amp;"_"&amp;O1805,[1]挑战模式!$A:$AS,14+N1805,FALSE)="","","Monster_Season"&amp;K1805&amp;"_Challenge"&amp;L1805&amp;"_"&amp;M1805&amp;"_"&amp;N1805&amp;"_"&amp;O1805))</f>
        <v/>
      </c>
      <c r="C1805" t="str">
        <f t="shared" si="84"/>
        <v/>
      </c>
      <c r="G1805" t="str">
        <f>IF(ISNA(VLOOKUP(K1805&amp;"_"&amp;L1805&amp;"_"&amp;M1805&amp;"_"&amp;O1805,[1]挑战模式!$A:$AS,14+N1805,FALSE)),"",IF(VLOOKUP(K1805&amp;"_"&amp;L1805&amp;"_"&amp;M1805&amp;"_"&amp;O1805,[1]挑战模式!$A:$AS,14+N1805,FALSE)="","",IF(VLOOKUP(VLOOKUP(K1805&amp;"_"&amp;L1805&amp;"_"&amp;M1805&amp;"_"&amp;O1805,[1]挑战模式!$A:$AS,14+N1805,FALSE),[1]怪物!$B:$L,11,FALSE)=0,"",VLOOKUP(VLOOKUP(K1805&amp;"_"&amp;L1805&amp;"_"&amp;M1805&amp;"_"&amp;O1805,[1]挑战模式!$A:$AS,14+N1805,FALSE),[1]怪物!$B:$L,11,FALSE))))</f>
        <v/>
      </c>
      <c r="H1805" t="str">
        <f t="shared" si="85"/>
        <v/>
      </c>
      <c r="I1805" t="str">
        <f t="shared" si="86"/>
        <v/>
      </c>
      <c r="J1805" t="str">
        <f>IF(B1805="","",IF(RIGHT(VLOOKUP(K1805&amp;"_"&amp;L1805&amp;"_"&amp;M1805&amp;"_"&amp;O1805,[1]挑战模式!$A:$AS,14+N1805,FALSE),1)="3","EffectCreate_BossEffect;EffectCreate_MonsterShow","EffectCreate_MonsterShow"))</f>
        <v/>
      </c>
      <c r="K1805" s="2">
        <v>3</v>
      </c>
      <c r="L1805" s="2">
        <v>1</v>
      </c>
      <c r="M1805" s="2">
        <v>5</v>
      </c>
      <c r="N1805" s="2">
        <v>6</v>
      </c>
      <c r="O1805" s="6" t="s">
        <v>469</v>
      </c>
    </row>
    <row r="1806" spans="2:15" x14ac:dyDescent="0.2">
      <c r="B1806" t="str">
        <f>IF(ISNA(VLOOKUP(K1806&amp;"_"&amp;L1806&amp;"_"&amp;M1806&amp;"_"&amp;O1806,[1]挑战模式!$A:$AS,1,FALSE)),"",IF(VLOOKUP(K1806&amp;"_"&amp;L1806&amp;"_"&amp;M1806&amp;"_"&amp;O1806,[1]挑战模式!$A:$AS,14+N1806,FALSE)="","","Monster_Season"&amp;K1806&amp;"_Challenge"&amp;L1806&amp;"_"&amp;M1806&amp;"_"&amp;N1806&amp;"_"&amp;O1806))</f>
        <v>Monster_Season3_Challenge1_6_1_Easy</v>
      </c>
      <c r="C1806" t="str">
        <f t="shared" si="84"/>
        <v>None</v>
      </c>
      <c r="G1806" t="str">
        <f>IF(ISNA(VLOOKUP(K1806&amp;"_"&amp;L1806&amp;"_"&amp;M1806&amp;"_"&amp;O1806,[1]挑战模式!$A:$AS,14+N1806,FALSE)),"",IF(VLOOKUP(K1806&amp;"_"&amp;L1806&amp;"_"&amp;M1806&amp;"_"&amp;O1806,[1]挑战模式!$A:$AS,14+N1806,FALSE)="","",IF(VLOOKUP(VLOOKUP(K1806&amp;"_"&amp;L1806&amp;"_"&amp;M1806&amp;"_"&amp;O1806,[1]挑战模式!$A:$AS,14+N1806,FALSE),[1]怪物!$B:$L,11,FALSE)=0,"",VLOOKUP(VLOOKUP(K1806&amp;"_"&amp;L1806&amp;"_"&amp;M1806&amp;"_"&amp;O1806,[1]挑战模式!$A:$AS,14+N1806,FALSE),[1]怪物!$B:$L,11,FALSE))))</f>
        <v/>
      </c>
      <c r="H1806" t="str">
        <f t="shared" si="85"/>
        <v>Unit_Monster_Season3_Challenge1_6_1_Easy</v>
      </c>
      <c r="I1806" t="str">
        <f t="shared" si="86"/>
        <v>TowerDefense_Monster1</v>
      </c>
      <c r="J1806" t="str">
        <f>IF(B1806="","",IF(RIGHT(VLOOKUP(K1806&amp;"_"&amp;L1806&amp;"_"&amp;M1806&amp;"_"&amp;O1806,[1]挑战模式!$A:$AS,14+N1806,FALSE),1)="3","EffectCreate_BossEffect;EffectCreate_MonsterShow","EffectCreate_MonsterShow"))</f>
        <v>EffectCreate_MonsterShow</v>
      </c>
      <c r="K1806" s="2">
        <v>3</v>
      </c>
      <c r="L1806" s="2">
        <v>1</v>
      </c>
      <c r="M1806" s="2">
        <v>6</v>
      </c>
      <c r="N1806" s="2">
        <v>1</v>
      </c>
      <c r="O1806" s="6" t="s">
        <v>469</v>
      </c>
    </row>
    <row r="1807" spans="2:15" x14ac:dyDescent="0.2">
      <c r="B1807" t="str">
        <f>IF(ISNA(VLOOKUP(K1807&amp;"_"&amp;L1807&amp;"_"&amp;M1807&amp;"_"&amp;O1807,[1]挑战模式!$A:$AS,1,FALSE)),"",IF(VLOOKUP(K1807&amp;"_"&amp;L1807&amp;"_"&amp;M1807&amp;"_"&amp;O1807,[1]挑战模式!$A:$AS,14+N1807,FALSE)="","","Monster_Season"&amp;K1807&amp;"_Challenge"&amp;L1807&amp;"_"&amp;M1807&amp;"_"&amp;N1807&amp;"_"&amp;O1807))</f>
        <v>Monster_Season3_Challenge1_6_2_Easy</v>
      </c>
      <c r="C1807" t="str">
        <f t="shared" si="84"/>
        <v>None</v>
      </c>
      <c r="G1807" t="str">
        <f>IF(ISNA(VLOOKUP(K1807&amp;"_"&amp;L1807&amp;"_"&amp;M1807&amp;"_"&amp;O1807,[1]挑战模式!$A:$AS,14+N1807,FALSE)),"",IF(VLOOKUP(K1807&amp;"_"&amp;L1807&amp;"_"&amp;M1807&amp;"_"&amp;O1807,[1]挑战模式!$A:$AS,14+N1807,FALSE)="","",IF(VLOOKUP(VLOOKUP(K1807&amp;"_"&amp;L1807&amp;"_"&amp;M1807&amp;"_"&amp;O1807,[1]挑战模式!$A:$AS,14+N1807,FALSE),[1]怪物!$B:$L,11,FALSE)=0,"",VLOOKUP(VLOOKUP(K1807&amp;"_"&amp;L1807&amp;"_"&amp;M1807&amp;"_"&amp;O1807,[1]挑战模式!$A:$AS,14+N1807,FALSE),[1]怪物!$B:$L,11,FALSE))))</f>
        <v/>
      </c>
      <c r="H1807" t="str">
        <f t="shared" si="85"/>
        <v>Unit_Monster_Season3_Challenge1_6_2_Easy</v>
      </c>
      <c r="I1807" t="str">
        <f t="shared" si="86"/>
        <v>TowerDefense_Monster1</v>
      </c>
      <c r="J1807" t="str">
        <f>IF(B1807="","",IF(RIGHT(VLOOKUP(K1807&amp;"_"&amp;L1807&amp;"_"&amp;M1807&amp;"_"&amp;O1807,[1]挑战模式!$A:$AS,14+N1807,FALSE),1)="3","EffectCreate_BossEffect;EffectCreate_MonsterShow","EffectCreate_MonsterShow"))</f>
        <v>EffectCreate_MonsterShow</v>
      </c>
      <c r="K1807" s="2">
        <v>3</v>
      </c>
      <c r="L1807" s="2">
        <v>1</v>
      </c>
      <c r="M1807" s="2">
        <v>6</v>
      </c>
      <c r="N1807" s="2">
        <v>2</v>
      </c>
      <c r="O1807" s="6" t="s">
        <v>469</v>
      </c>
    </row>
    <row r="1808" spans="2:15" x14ac:dyDescent="0.2">
      <c r="B1808" t="str">
        <f>IF(ISNA(VLOOKUP(K1808&amp;"_"&amp;L1808&amp;"_"&amp;M1808&amp;"_"&amp;O1808,[1]挑战模式!$A:$AS,1,FALSE)),"",IF(VLOOKUP(K1808&amp;"_"&amp;L1808&amp;"_"&amp;M1808&amp;"_"&amp;O1808,[1]挑战模式!$A:$AS,14+N1808,FALSE)="","","Monster_Season"&amp;K1808&amp;"_Challenge"&amp;L1808&amp;"_"&amp;M1808&amp;"_"&amp;N1808&amp;"_"&amp;O1808))</f>
        <v>Monster_Season3_Challenge1_6_3_Easy</v>
      </c>
      <c r="C1808" t="str">
        <f t="shared" si="84"/>
        <v>None</v>
      </c>
      <c r="G1808" t="str">
        <f>IF(ISNA(VLOOKUP(K1808&amp;"_"&amp;L1808&amp;"_"&amp;M1808&amp;"_"&amp;O1808,[1]挑战模式!$A:$AS,14+N1808,FALSE)),"",IF(VLOOKUP(K1808&amp;"_"&amp;L1808&amp;"_"&amp;M1808&amp;"_"&amp;O1808,[1]挑战模式!$A:$AS,14+N1808,FALSE)="","",IF(VLOOKUP(VLOOKUP(K1808&amp;"_"&amp;L1808&amp;"_"&amp;M1808&amp;"_"&amp;O1808,[1]挑战模式!$A:$AS,14+N1808,FALSE),[1]怪物!$B:$L,11,FALSE)=0,"",VLOOKUP(VLOOKUP(K1808&amp;"_"&amp;L1808&amp;"_"&amp;M1808&amp;"_"&amp;O1808,[1]挑战模式!$A:$AS,14+N1808,FALSE),[1]怪物!$B:$L,11,FALSE))))</f>
        <v/>
      </c>
      <c r="H1808" t="str">
        <f t="shared" si="85"/>
        <v>Unit_Monster_Season3_Challenge1_6_3_Easy</v>
      </c>
      <c r="I1808" t="str">
        <f t="shared" si="86"/>
        <v>TowerDefense_Monster1</v>
      </c>
      <c r="J1808" t="str">
        <f>IF(B1808="","",IF(RIGHT(VLOOKUP(K1808&amp;"_"&amp;L1808&amp;"_"&amp;M1808&amp;"_"&amp;O1808,[1]挑战模式!$A:$AS,14+N1808,FALSE),1)="3","EffectCreate_BossEffect;EffectCreate_MonsterShow","EffectCreate_MonsterShow"))</f>
        <v>EffectCreate_MonsterShow</v>
      </c>
      <c r="K1808" s="2">
        <v>3</v>
      </c>
      <c r="L1808" s="2">
        <v>1</v>
      </c>
      <c r="M1808" s="2">
        <v>6</v>
      </c>
      <c r="N1808" s="2">
        <v>3</v>
      </c>
      <c r="O1808" s="6" t="s">
        <v>469</v>
      </c>
    </row>
    <row r="1809" spans="2:15" x14ac:dyDescent="0.2">
      <c r="B1809" t="str">
        <f>IF(ISNA(VLOOKUP(K1809&amp;"_"&amp;L1809&amp;"_"&amp;M1809&amp;"_"&amp;O1809,[1]挑战模式!$A:$AS,1,FALSE)),"",IF(VLOOKUP(K1809&amp;"_"&amp;L1809&amp;"_"&amp;M1809&amp;"_"&amp;O1809,[1]挑战模式!$A:$AS,14+N1809,FALSE)="","","Monster_Season"&amp;K1809&amp;"_Challenge"&amp;L1809&amp;"_"&amp;M1809&amp;"_"&amp;N1809&amp;"_"&amp;O1809))</f>
        <v>Monster_Season3_Challenge1_6_4_Easy</v>
      </c>
      <c r="C1809" t="str">
        <f t="shared" si="84"/>
        <v>None</v>
      </c>
      <c r="G1809" t="str">
        <f>IF(ISNA(VLOOKUP(K1809&amp;"_"&amp;L1809&amp;"_"&amp;M1809&amp;"_"&amp;O1809,[1]挑战模式!$A:$AS,14+N1809,FALSE)),"",IF(VLOOKUP(K1809&amp;"_"&amp;L1809&amp;"_"&amp;M1809&amp;"_"&amp;O1809,[1]挑战模式!$A:$AS,14+N1809,FALSE)="","",IF(VLOOKUP(VLOOKUP(K1809&amp;"_"&amp;L1809&amp;"_"&amp;M1809&amp;"_"&amp;O1809,[1]挑战模式!$A:$AS,14+N1809,FALSE),[1]怪物!$B:$L,11,FALSE)=0,"",VLOOKUP(VLOOKUP(K1809&amp;"_"&amp;L1809&amp;"_"&amp;M1809&amp;"_"&amp;O1809,[1]挑战模式!$A:$AS,14+N1809,FALSE),[1]怪物!$B:$L,11,FALSE))))</f>
        <v/>
      </c>
      <c r="H1809" t="str">
        <f t="shared" si="85"/>
        <v>Unit_Monster_Season3_Challenge1_6_4_Easy</v>
      </c>
      <c r="I1809" t="str">
        <f t="shared" si="86"/>
        <v>TowerDefense_Monster1</v>
      </c>
      <c r="J1809" t="str">
        <f>IF(B1809="","",IF(RIGHT(VLOOKUP(K1809&amp;"_"&amp;L1809&amp;"_"&amp;M1809&amp;"_"&amp;O1809,[1]挑战模式!$A:$AS,14+N1809,FALSE),1)="3","EffectCreate_BossEffect;EffectCreate_MonsterShow","EffectCreate_MonsterShow"))</f>
        <v>EffectCreate_MonsterShow</v>
      </c>
      <c r="K1809" s="2">
        <v>3</v>
      </c>
      <c r="L1809" s="2">
        <v>1</v>
      </c>
      <c r="M1809" s="2">
        <v>6</v>
      </c>
      <c r="N1809" s="2">
        <v>4</v>
      </c>
      <c r="O1809" s="6" t="s">
        <v>469</v>
      </c>
    </row>
    <row r="1810" spans="2:15" x14ac:dyDescent="0.2">
      <c r="B1810" t="str">
        <f>IF(ISNA(VLOOKUP(K1810&amp;"_"&amp;L1810&amp;"_"&amp;M1810&amp;"_"&amp;O1810,[1]挑战模式!$A:$AS,1,FALSE)),"",IF(VLOOKUP(K1810&amp;"_"&amp;L1810&amp;"_"&amp;M1810&amp;"_"&amp;O1810,[1]挑战模式!$A:$AS,14+N1810,FALSE)="","","Monster_Season"&amp;K1810&amp;"_Challenge"&amp;L1810&amp;"_"&amp;M1810&amp;"_"&amp;N1810&amp;"_"&amp;O1810))</f>
        <v/>
      </c>
      <c r="C1810" t="str">
        <f t="shared" si="84"/>
        <v/>
      </c>
      <c r="G1810" t="str">
        <f>IF(ISNA(VLOOKUP(K1810&amp;"_"&amp;L1810&amp;"_"&amp;M1810&amp;"_"&amp;O1810,[1]挑战模式!$A:$AS,14+N1810,FALSE)),"",IF(VLOOKUP(K1810&amp;"_"&amp;L1810&amp;"_"&amp;M1810&amp;"_"&amp;O1810,[1]挑战模式!$A:$AS,14+N1810,FALSE)="","",IF(VLOOKUP(VLOOKUP(K1810&amp;"_"&amp;L1810&amp;"_"&amp;M1810&amp;"_"&amp;O1810,[1]挑战模式!$A:$AS,14+N1810,FALSE),[1]怪物!$B:$L,11,FALSE)=0,"",VLOOKUP(VLOOKUP(K1810&amp;"_"&amp;L1810&amp;"_"&amp;M1810&amp;"_"&amp;O1810,[1]挑战模式!$A:$AS,14+N1810,FALSE),[1]怪物!$B:$L,11,FALSE))))</f>
        <v/>
      </c>
      <c r="H1810" t="str">
        <f t="shared" si="85"/>
        <v/>
      </c>
      <c r="I1810" t="str">
        <f t="shared" si="86"/>
        <v/>
      </c>
      <c r="J1810" t="str">
        <f>IF(B1810="","",IF(RIGHT(VLOOKUP(K1810&amp;"_"&amp;L1810&amp;"_"&amp;M1810&amp;"_"&amp;O1810,[1]挑战模式!$A:$AS,14+N1810,FALSE),1)="3","EffectCreate_BossEffect;EffectCreate_MonsterShow","EffectCreate_MonsterShow"))</f>
        <v/>
      </c>
      <c r="K1810" s="2">
        <v>3</v>
      </c>
      <c r="L1810" s="2">
        <v>1</v>
      </c>
      <c r="M1810" s="2">
        <v>6</v>
      </c>
      <c r="N1810" s="2">
        <v>5</v>
      </c>
      <c r="O1810" s="6" t="s">
        <v>469</v>
      </c>
    </row>
    <row r="1811" spans="2:15" x14ac:dyDescent="0.2">
      <c r="B1811" t="str">
        <f>IF(ISNA(VLOOKUP(K1811&amp;"_"&amp;L1811&amp;"_"&amp;M1811&amp;"_"&amp;O1811,[1]挑战模式!$A:$AS,1,FALSE)),"",IF(VLOOKUP(K1811&amp;"_"&amp;L1811&amp;"_"&amp;M1811&amp;"_"&amp;O1811,[1]挑战模式!$A:$AS,14+N1811,FALSE)="","","Monster_Season"&amp;K1811&amp;"_Challenge"&amp;L1811&amp;"_"&amp;M1811&amp;"_"&amp;N1811&amp;"_"&amp;O1811))</f>
        <v/>
      </c>
      <c r="C1811" t="str">
        <f t="shared" si="84"/>
        <v/>
      </c>
      <c r="G1811" t="str">
        <f>IF(ISNA(VLOOKUP(K1811&amp;"_"&amp;L1811&amp;"_"&amp;M1811&amp;"_"&amp;O1811,[1]挑战模式!$A:$AS,14+N1811,FALSE)),"",IF(VLOOKUP(K1811&amp;"_"&amp;L1811&amp;"_"&amp;M1811&amp;"_"&amp;O1811,[1]挑战模式!$A:$AS,14+N1811,FALSE)="","",IF(VLOOKUP(VLOOKUP(K1811&amp;"_"&amp;L1811&amp;"_"&amp;M1811&amp;"_"&amp;O1811,[1]挑战模式!$A:$AS,14+N1811,FALSE),[1]怪物!$B:$L,11,FALSE)=0,"",VLOOKUP(VLOOKUP(K1811&amp;"_"&amp;L1811&amp;"_"&amp;M1811&amp;"_"&amp;O1811,[1]挑战模式!$A:$AS,14+N1811,FALSE),[1]怪物!$B:$L,11,FALSE))))</f>
        <v/>
      </c>
      <c r="H1811" t="str">
        <f t="shared" si="85"/>
        <v/>
      </c>
      <c r="I1811" t="str">
        <f t="shared" si="86"/>
        <v/>
      </c>
      <c r="J1811" t="str">
        <f>IF(B1811="","",IF(RIGHT(VLOOKUP(K1811&amp;"_"&amp;L1811&amp;"_"&amp;M1811&amp;"_"&amp;O1811,[1]挑战模式!$A:$AS,14+N1811,FALSE),1)="3","EffectCreate_BossEffect;EffectCreate_MonsterShow","EffectCreate_MonsterShow"))</f>
        <v/>
      </c>
      <c r="K1811" s="2">
        <v>3</v>
      </c>
      <c r="L1811" s="2">
        <v>1</v>
      </c>
      <c r="M1811" s="2">
        <v>6</v>
      </c>
      <c r="N1811" s="2">
        <v>6</v>
      </c>
      <c r="O1811" s="6" t="s">
        <v>469</v>
      </c>
    </row>
    <row r="1812" spans="2:15" x14ac:dyDescent="0.2">
      <c r="B1812" t="str">
        <f>IF(ISNA(VLOOKUP(K1812&amp;"_"&amp;L1812&amp;"_"&amp;M1812&amp;"_"&amp;O1812,[1]挑战模式!$A:$AS,1,FALSE)),"",IF(VLOOKUP(K1812&amp;"_"&amp;L1812&amp;"_"&amp;M1812&amp;"_"&amp;O1812,[1]挑战模式!$A:$AS,14+N1812,FALSE)="","","Monster_Season"&amp;K1812&amp;"_Challenge"&amp;L1812&amp;"_"&amp;M1812&amp;"_"&amp;N1812&amp;"_"&amp;O1812))</f>
        <v/>
      </c>
      <c r="C1812" t="str">
        <f t="shared" si="84"/>
        <v/>
      </c>
      <c r="G1812" t="str">
        <f>IF(ISNA(VLOOKUP(K1812&amp;"_"&amp;L1812&amp;"_"&amp;M1812&amp;"_"&amp;O1812,[1]挑战模式!$A:$AS,14+N1812,FALSE)),"",IF(VLOOKUP(K1812&amp;"_"&amp;L1812&amp;"_"&amp;M1812&amp;"_"&amp;O1812,[1]挑战模式!$A:$AS,14+N1812,FALSE)="","",IF(VLOOKUP(VLOOKUP(K1812&amp;"_"&amp;L1812&amp;"_"&amp;M1812&amp;"_"&amp;O1812,[1]挑战模式!$A:$AS,14+N1812,FALSE),[1]怪物!$B:$L,11,FALSE)=0,"",VLOOKUP(VLOOKUP(K1812&amp;"_"&amp;L1812&amp;"_"&amp;M1812&amp;"_"&amp;O1812,[1]挑战模式!$A:$AS,14+N1812,FALSE),[1]怪物!$B:$L,11,FALSE))))</f>
        <v/>
      </c>
      <c r="H1812" t="str">
        <f t="shared" si="85"/>
        <v/>
      </c>
      <c r="I1812" t="str">
        <f t="shared" si="86"/>
        <v/>
      </c>
      <c r="J1812" t="str">
        <f>IF(B1812="","",IF(RIGHT(VLOOKUP(K1812&amp;"_"&amp;L1812&amp;"_"&amp;M1812&amp;"_"&amp;O1812,[1]挑战模式!$A:$AS,14+N1812,FALSE),1)="3","EffectCreate_BossEffect;EffectCreate_MonsterShow","EffectCreate_MonsterShow"))</f>
        <v/>
      </c>
      <c r="K1812" s="2">
        <v>3</v>
      </c>
      <c r="L1812" s="2">
        <v>1</v>
      </c>
      <c r="M1812" s="2">
        <v>7</v>
      </c>
      <c r="N1812" s="2">
        <v>1</v>
      </c>
      <c r="O1812" s="6" t="s">
        <v>469</v>
      </c>
    </row>
    <row r="1813" spans="2:15" x14ac:dyDescent="0.2">
      <c r="B1813" t="str">
        <f>IF(ISNA(VLOOKUP(K1813&amp;"_"&amp;L1813&amp;"_"&amp;M1813&amp;"_"&amp;O1813,[1]挑战模式!$A:$AS,1,FALSE)),"",IF(VLOOKUP(K1813&amp;"_"&amp;L1813&amp;"_"&amp;M1813&amp;"_"&amp;O1813,[1]挑战模式!$A:$AS,14+N1813,FALSE)="","","Monster_Season"&amp;K1813&amp;"_Challenge"&amp;L1813&amp;"_"&amp;M1813&amp;"_"&amp;N1813&amp;"_"&amp;O1813))</f>
        <v/>
      </c>
      <c r="C1813" t="str">
        <f t="shared" si="84"/>
        <v/>
      </c>
      <c r="G1813" t="str">
        <f>IF(ISNA(VLOOKUP(K1813&amp;"_"&amp;L1813&amp;"_"&amp;M1813&amp;"_"&amp;O1813,[1]挑战模式!$A:$AS,14+N1813,FALSE)),"",IF(VLOOKUP(K1813&amp;"_"&amp;L1813&amp;"_"&amp;M1813&amp;"_"&amp;O1813,[1]挑战模式!$A:$AS,14+N1813,FALSE)="","",IF(VLOOKUP(VLOOKUP(K1813&amp;"_"&amp;L1813&amp;"_"&amp;M1813&amp;"_"&amp;O1813,[1]挑战模式!$A:$AS,14+N1813,FALSE),[1]怪物!$B:$L,11,FALSE)=0,"",VLOOKUP(VLOOKUP(K1813&amp;"_"&amp;L1813&amp;"_"&amp;M1813&amp;"_"&amp;O1813,[1]挑战模式!$A:$AS,14+N1813,FALSE),[1]怪物!$B:$L,11,FALSE))))</f>
        <v/>
      </c>
      <c r="H1813" t="str">
        <f t="shared" si="85"/>
        <v/>
      </c>
      <c r="I1813" t="str">
        <f t="shared" si="86"/>
        <v/>
      </c>
      <c r="J1813" t="str">
        <f>IF(B1813="","",IF(RIGHT(VLOOKUP(K1813&amp;"_"&amp;L1813&amp;"_"&amp;M1813&amp;"_"&amp;O1813,[1]挑战模式!$A:$AS,14+N1813,FALSE),1)="3","EffectCreate_BossEffect;EffectCreate_MonsterShow","EffectCreate_MonsterShow"))</f>
        <v/>
      </c>
      <c r="K1813" s="2">
        <v>3</v>
      </c>
      <c r="L1813" s="2">
        <v>1</v>
      </c>
      <c r="M1813" s="2">
        <v>7</v>
      </c>
      <c r="N1813" s="2">
        <v>2</v>
      </c>
      <c r="O1813" s="6" t="s">
        <v>469</v>
      </c>
    </row>
    <row r="1814" spans="2:15" x14ac:dyDescent="0.2">
      <c r="B1814" t="str">
        <f>IF(ISNA(VLOOKUP(K1814&amp;"_"&amp;L1814&amp;"_"&amp;M1814&amp;"_"&amp;O1814,[1]挑战模式!$A:$AS,1,FALSE)),"",IF(VLOOKUP(K1814&amp;"_"&amp;L1814&amp;"_"&amp;M1814&amp;"_"&amp;O1814,[1]挑战模式!$A:$AS,14+N1814,FALSE)="","","Monster_Season"&amp;K1814&amp;"_Challenge"&amp;L1814&amp;"_"&amp;M1814&amp;"_"&amp;N1814&amp;"_"&amp;O1814))</f>
        <v/>
      </c>
      <c r="C1814" t="str">
        <f t="shared" si="84"/>
        <v/>
      </c>
      <c r="G1814" t="str">
        <f>IF(ISNA(VLOOKUP(K1814&amp;"_"&amp;L1814&amp;"_"&amp;M1814&amp;"_"&amp;O1814,[1]挑战模式!$A:$AS,14+N1814,FALSE)),"",IF(VLOOKUP(K1814&amp;"_"&amp;L1814&amp;"_"&amp;M1814&amp;"_"&amp;O1814,[1]挑战模式!$A:$AS,14+N1814,FALSE)="","",IF(VLOOKUP(VLOOKUP(K1814&amp;"_"&amp;L1814&amp;"_"&amp;M1814&amp;"_"&amp;O1814,[1]挑战模式!$A:$AS,14+N1814,FALSE),[1]怪物!$B:$L,11,FALSE)=0,"",VLOOKUP(VLOOKUP(K1814&amp;"_"&amp;L1814&amp;"_"&amp;M1814&amp;"_"&amp;O1814,[1]挑战模式!$A:$AS,14+N1814,FALSE),[1]怪物!$B:$L,11,FALSE))))</f>
        <v/>
      </c>
      <c r="H1814" t="str">
        <f t="shared" si="85"/>
        <v/>
      </c>
      <c r="I1814" t="str">
        <f t="shared" si="86"/>
        <v/>
      </c>
      <c r="J1814" t="str">
        <f>IF(B1814="","",IF(RIGHT(VLOOKUP(K1814&amp;"_"&amp;L1814&amp;"_"&amp;M1814&amp;"_"&amp;O1814,[1]挑战模式!$A:$AS,14+N1814,FALSE),1)="3","EffectCreate_BossEffect;EffectCreate_MonsterShow","EffectCreate_MonsterShow"))</f>
        <v/>
      </c>
      <c r="K1814" s="2">
        <v>3</v>
      </c>
      <c r="L1814" s="2">
        <v>1</v>
      </c>
      <c r="M1814" s="2">
        <v>7</v>
      </c>
      <c r="N1814" s="2">
        <v>3</v>
      </c>
      <c r="O1814" s="6" t="s">
        <v>469</v>
      </c>
    </row>
    <row r="1815" spans="2:15" x14ac:dyDescent="0.2">
      <c r="B1815" t="str">
        <f>IF(ISNA(VLOOKUP(K1815&amp;"_"&amp;L1815&amp;"_"&amp;M1815&amp;"_"&amp;O1815,[1]挑战模式!$A:$AS,1,FALSE)),"",IF(VLOOKUP(K1815&amp;"_"&amp;L1815&amp;"_"&amp;M1815&amp;"_"&amp;O1815,[1]挑战模式!$A:$AS,14+N1815,FALSE)="","","Monster_Season"&amp;K1815&amp;"_Challenge"&amp;L1815&amp;"_"&amp;M1815&amp;"_"&amp;N1815&amp;"_"&amp;O1815))</f>
        <v/>
      </c>
      <c r="C1815" t="str">
        <f t="shared" si="84"/>
        <v/>
      </c>
      <c r="G1815" t="str">
        <f>IF(ISNA(VLOOKUP(K1815&amp;"_"&amp;L1815&amp;"_"&amp;M1815&amp;"_"&amp;O1815,[1]挑战模式!$A:$AS,14+N1815,FALSE)),"",IF(VLOOKUP(K1815&amp;"_"&amp;L1815&amp;"_"&amp;M1815&amp;"_"&amp;O1815,[1]挑战模式!$A:$AS,14+N1815,FALSE)="","",IF(VLOOKUP(VLOOKUP(K1815&amp;"_"&amp;L1815&amp;"_"&amp;M1815&amp;"_"&amp;O1815,[1]挑战模式!$A:$AS,14+N1815,FALSE),[1]怪物!$B:$L,11,FALSE)=0,"",VLOOKUP(VLOOKUP(K1815&amp;"_"&amp;L1815&amp;"_"&amp;M1815&amp;"_"&amp;O1815,[1]挑战模式!$A:$AS,14+N1815,FALSE),[1]怪物!$B:$L,11,FALSE))))</f>
        <v/>
      </c>
      <c r="H1815" t="str">
        <f t="shared" si="85"/>
        <v/>
      </c>
      <c r="I1815" t="str">
        <f t="shared" si="86"/>
        <v/>
      </c>
      <c r="J1815" t="str">
        <f>IF(B1815="","",IF(RIGHT(VLOOKUP(K1815&amp;"_"&amp;L1815&amp;"_"&amp;M1815&amp;"_"&amp;O1815,[1]挑战模式!$A:$AS,14+N1815,FALSE),1)="3","EffectCreate_BossEffect;EffectCreate_MonsterShow","EffectCreate_MonsterShow"))</f>
        <v/>
      </c>
      <c r="K1815" s="2">
        <v>3</v>
      </c>
      <c r="L1815" s="2">
        <v>1</v>
      </c>
      <c r="M1815" s="2">
        <v>7</v>
      </c>
      <c r="N1815" s="2">
        <v>4</v>
      </c>
      <c r="O1815" s="6" t="s">
        <v>469</v>
      </c>
    </row>
    <row r="1816" spans="2:15" x14ac:dyDescent="0.2">
      <c r="B1816" t="str">
        <f>IF(ISNA(VLOOKUP(K1816&amp;"_"&amp;L1816&amp;"_"&amp;M1816&amp;"_"&amp;O1816,[1]挑战模式!$A:$AS,1,FALSE)),"",IF(VLOOKUP(K1816&amp;"_"&amp;L1816&amp;"_"&amp;M1816&amp;"_"&amp;O1816,[1]挑战模式!$A:$AS,14+N1816,FALSE)="","","Monster_Season"&amp;K1816&amp;"_Challenge"&amp;L1816&amp;"_"&amp;M1816&amp;"_"&amp;N1816&amp;"_"&amp;O1816))</f>
        <v/>
      </c>
      <c r="C1816" t="str">
        <f t="shared" si="84"/>
        <v/>
      </c>
      <c r="G1816" t="str">
        <f>IF(ISNA(VLOOKUP(K1816&amp;"_"&amp;L1816&amp;"_"&amp;M1816&amp;"_"&amp;O1816,[1]挑战模式!$A:$AS,14+N1816,FALSE)),"",IF(VLOOKUP(K1816&amp;"_"&amp;L1816&amp;"_"&amp;M1816&amp;"_"&amp;O1816,[1]挑战模式!$A:$AS,14+N1816,FALSE)="","",IF(VLOOKUP(VLOOKUP(K1816&amp;"_"&amp;L1816&amp;"_"&amp;M1816&amp;"_"&amp;O1816,[1]挑战模式!$A:$AS,14+N1816,FALSE),[1]怪物!$B:$L,11,FALSE)=0,"",VLOOKUP(VLOOKUP(K1816&amp;"_"&amp;L1816&amp;"_"&amp;M1816&amp;"_"&amp;O1816,[1]挑战模式!$A:$AS,14+N1816,FALSE),[1]怪物!$B:$L,11,FALSE))))</f>
        <v/>
      </c>
      <c r="H1816" t="str">
        <f t="shared" si="85"/>
        <v/>
      </c>
      <c r="I1816" t="str">
        <f t="shared" si="86"/>
        <v/>
      </c>
      <c r="J1816" t="str">
        <f>IF(B1816="","",IF(RIGHT(VLOOKUP(K1816&amp;"_"&amp;L1816&amp;"_"&amp;M1816&amp;"_"&amp;O1816,[1]挑战模式!$A:$AS,14+N1816,FALSE),1)="3","EffectCreate_BossEffect;EffectCreate_MonsterShow","EffectCreate_MonsterShow"))</f>
        <v/>
      </c>
      <c r="K1816" s="2">
        <v>3</v>
      </c>
      <c r="L1816" s="2">
        <v>1</v>
      </c>
      <c r="M1816" s="2">
        <v>7</v>
      </c>
      <c r="N1816" s="2">
        <v>5</v>
      </c>
      <c r="O1816" s="6" t="s">
        <v>469</v>
      </c>
    </row>
    <row r="1817" spans="2:15" x14ac:dyDescent="0.2">
      <c r="B1817" t="str">
        <f>IF(ISNA(VLOOKUP(K1817&amp;"_"&amp;L1817&amp;"_"&amp;M1817&amp;"_"&amp;O1817,[1]挑战模式!$A:$AS,1,FALSE)),"",IF(VLOOKUP(K1817&amp;"_"&amp;L1817&amp;"_"&amp;M1817&amp;"_"&amp;O1817,[1]挑战模式!$A:$AS,14+N1817,FALSE)="","","Monster_Season"&amp;K1817&amp;"_Challenge"&amp;L1817&amp;"_"&amp;M1817&amp;"_"&amp;N1817&amp;"_"&amp;O1817))</f>
        <v/>
      </c>
      <c r="C1817" t="str">
        <f t="shared" si="84"/>
        <v/>
      </c>
      <c r="G1817" t="str">
        <f>IF(ISNA(VLOOKUP(K1817&amp;"_"&amp;L1817&amp;"_"&amp;M1817&amp;"_"&amp;O1817,[1]挑战模式!$A:$AS,14+N1817,FALSE)),"",IF(VLOOKUP(K1817&amp;"_"&amp;L1817&amp;"_"&amp;M1817&amp;"_"&amp;O1817,[1]挑战模式!$A:$AS,14+N1817,FALSE)="","",IF(VLOOKUP(VLOOKUP(K1817&amp;"_"&amp;L1817&amp;"_"&amp;M1817&amp;"_"&amp;O1817,[1]挑战模式!$A:$AS,14+N1817,FALSE),[1]怪物!$B:$L,11,FALSE)=0,"",VLOOKUP(VLOOKUP(K1817&amp;"_"&amp;L1817&amp;"_"&amp;M1817&amp;"_"&amp;O1817,[1]挑战模式!$A:$AS,14+N1817,FALSE),[1]怪物!$B:$L,11,FALSE))))</f>
        <v/>
      </c>
      <c r="H1817" t="str">
        <f t="shared" si="85"/>
        <v/>
      </c>
      <c r="I1817" t="str">
        <f t="shared" si="86"/>
        <v/>
      </c>
      <c r="J1817" t="str">
        <f>IF(B1817="","",IF(RIGHT(VLOOKUP(K1817&amp;"_"&amp;L1817&amp;"_"&amp;M1817&amp;"_"&amp;O1817,[1]挑战模式!$A:$AS,14+N1817,FALSE),1)="3","EffectCreate_BossEffect;EffectCreate_MonsterShow","EffectCreate_MonsterShow"))</f>
        <v/>
      </c>
      <c r="K1817" s="2">
        <v>3</v>
      </c>
      <c r="L1817" s="2">
        <v>1</v>
      </c>
      <c r="M1817" s="2">
        <v>7</v>
      </c>
      <c r="N1817" s="2">
        <v>6</v>
      </c>
      <c r="O1817" s="6" t="s">
        <v>469</v>
      </c>
    </row>
    <row r="1818" spans="2:15" x14ac:dyDescent="0.2">
      <c r="B1818" t="str">
        <f>IF(ISNA(VLOOKUP(K1818&amp;"_"&amp;L1818&amp;"_"&amp;M1818&amp;"_"&amp;O1818,[1]挑战模式!$A:$AS,1,FALSE)),"",IF(VLOOKUP(K1818&amp;"_"&amp;L1818&amp;"_"&amp;M1818&amp;"_"&amp;O1818,[1]挑战模式!$A:$AS,14+N1818,FALSE)="","","Monster_Season"&amp;K1818&amp;"_Challenge"&amp;L1818&amp;"_"&amp;M1818&amp;"_"&amp;N1818&amp;"_"&amp;O1818))</f>
        <v/>
      </c>
      <c r="C1818" t="str">
        <f t="shared" si="84"/>
        <v/>
      </c>
      <c r="G1818" t="str">
        <f>IF(ISNA(VLOOKUP(K1818&amp;"_"&amp;L1818&amp;"_"&amp;M1818&amp;"_"&amp;O1818,[1]挑战模式!$A:$AS,14+N1818,FALSE)),"",IF(VLOOKUP(K1818&amp;"_"&amp;L1818&amp;"_"&amp;M1818&amp;"_"&amp;O1818,[1]挑战模式!$A:$AS,14+N1818,FALSE)="","",IF(VLOOKUP(VLOOKUP(K1818&amp;"_"&amp;L1818&amp;"_"&amp;M1818&amp;"_"&amp;O1818,[1]挑战模式!$A:$AS,14+N1818,FALSE),[1]怪物!$B:$L,11,FALSE)=0,"",VLOOKUP(VLOOKUP(K1818&amp;"_"&amp;L1818&amp;"_"&amp;M1818&amp;"_"&amp;O1818,[1]挑战模式!$A:$AS,14+N1818,FALSE),[1]怪物!$B:$L,11,FALSE))))</f>
        <v/>
      </c>
      <c r="H1818" t="str">
        <f t="shared" si="85"/>
        <v/>
      </c>
      <c r="I1818" t="str">
        <f t="shared" si="86"/>
        <v/>
      </c>
      <c r="J1818" t="str">
        <f>IF(B1818="","",IF(RIGHT(VLOOKUP(K1818&amp;"_"&amp;L1818&amp;"_"&amp;M1818&amp;"_"&amp;O1818,[1]挑战模式!$A:$AS,14+N1818,FALSE),1)="3","EffectCreate_BossEffect;EffectCreate_MonsterShow","EffectCreate_MonsterShow"))</f>
        <v/>
      </c>
      <c r="K1818" s="2">
        <v>3</v>
      </c>
      <c r="L1818" s="2">
        <v>1</v>
      </c>
      <c r="M1818" s="2">
        <v>8</v>
      </c>
      <c r="N1818" s="2">
        <v>1</v>
      </c>
      <c r="O1818" s="6" t="s">
        <v>469</v>
      </c>
    </row>
    <row r="1819" spans="2:15" x14ac:dyDescent="0.2">
      <c r="B1819" t="str">
        <f>IF(ISNA(VLOOKUP(K1819&amp;"_"&amp;L1819&amp;"_"&amp;M1819&amp;"_"&amp;O1819,[1]挑战模式!$A:$AS,1,FALSE)),"",IF(VLOOKUP(K1819&amp;"_"&amp;L1819&amp;"_"&amp;M1819&amp;"_"&amp;O1819,[1]挑战模式!$A:$AS,14+N1819,FALSE)="","","Monster_Season"&amp;K1819&amp;"_Challenge"&amp;L1819&amp;"_"&amp;M1819&amp;"_"&amp;N1819&amp;"_"&amp;O1819))</f>
        <v/>
      </c>
      <c r="C1819" t="str">
        <f t="shared" si="84"/>
        <v/>
      </c>
      <c r="G1819" t="str">
        <f>IF(ISNA(VLOOKUP(K1819&amp;"_"&amp;L1819&amp;"_"&amp;M1819&amp;"_"&amp;O1819,[1]挑战模式!$A:$AS,14+N1819,FALSE)),"",IF(VLOOKUP(K1819&amp;"_"&amp;L1819&amp;"_"&amp;M1819&amp;"_"&amp;O1819,[1]挑战模式!$A:$AS,14+N1819,FALSE)="","",IF(VLOOKUP(VLOOKUP(K1819&amp;"_"&amp;L1819&amp;"_"&amp;M1819&amp;"_"&amp;O1819,[1]挑战模式!$A:$AS,14+N1819,FALSE),[1]怪物!$B:$L,11,FALSE)=0,"",VLOOKUP(VLOOKUP(K1819&amp;"_"&amp;L1819&amp;"_"&amp;M1819&amp;"_"&amp;O1819,[1]挑战模式!$A:$AS,14+N1819,FALSE),[1]怪物!$B:$L,11,FALSE))))</f>
        <v/>
      </c>
      <c r="H1819" t="str">
        <f t="shared" si="85"/>
        <v/>
      </c>
      <c r="I1819" t="str">
        <f t="shared" si="86"/>
        <v/>
      </c>
      <c r="J1819" t="str">
        <f>IF(B1819="","",IF(RIGHT(VLOOKUP(K1819&amp;"_"&amp;L1819&amp;"_"&amp;M1819&amp;"_"&amp;O1819,[1]挑战模式!$A:$AS,14+N1819,FALSE),1)="3","EffectCreate_BossEffect;EffectCreate_MonsterShow","EffectCreate_MonsterShow"))</f>
        <v/>
      </c>
      <c r="K1819" s="2">
        <v>3</v>
      </c>
      <c r="L1819" s="2">
        <v>1</v>
      </c>
      <c r="M1819" s="2">
        <v>8</v>
      </c>
      <c r="N1819" s="2">
        <v>2</v>
      </c>
      <c r="O1819" s="6" t="s">
        <v>469</v>
      </c>
    </row>
    <row r="1820" spans="2:15" x14ac:dyDescent="0.2">
      <c r="B1820" t="str">
        <f>IF(ISNA(VLOOKUP(K1820&amp;"_"&amp;L1820&amp;"_"&amp;M1820&amp;"_"&amp;O1820,[1]挑战模式!$A:$AS,1,FALSE)),"",IF(VLOOKUP(K1820&amp;"_"&amp;L1820&amp;"_"&amp;M1820&amp;"_"&amp;O1820,[1]挑战模式!$A:$AS,14+N1820,FALSE)="","","Monster_Season"&amp;K1820&amp;"_Challenge"&amp;L1820&amp;"_"&amp;M1820&amp;"_"&amp;N1820&amp;"_"&amp;O1820))</f>
        <v/>
      </c>
      <c r="C1820" t="str">
        <f t="shared" si="84"/>
        <v/>
      </c>
      <c r="G1820" t="str">
        <f>IF(ISNA(VLOOKUP(K1820&amp;"_"&amp;L1820&amp;"_"&amp;M1820&amp;"_"&amp;O1820,[1]挑战模式!$A:$AS,14+N1820,FALSE)),"",IF(VLOOKUP(K1820&amp;"_"&amp;L1820&amp;"_"&amp;M1820&amp;"_"&amp;O1820,[1]挑战模式!$A:$AS,14+N1820,FALSE)="","",IF(VLOOKUP(VLOOKUP(K1820&amp;"_"&amp;L1820&amp;"_"&amp;M1820&amp;"_"&amp;O1820,[1]挑战模式!$A:$AS,14+N1820,FALSE),[1]怪物!$B:$L,11,FALSE)=0,"",VLOOKUP(VLOOKUP(K1820&amp;"_"&amp;L1820&amp;"_"&amp;M1820&amp;"_"&amp;O1820,[1]挑战模式!$A:$AS,14+N1820,FALSE),[1]怪物!$B:$L,11,FALSE))))</f>
        <v/>
      </c>
      <c r="H1820" t="str">
        <f t="shared" si="85"/>
        <v/>
      </c>
      <c r="I1820" t="str">
        <f t="shared" si="86"/>
        <v/>
      </c>
      <c r="J1820" t="str">
        <f>IF(B1820="","",IF(RIGHT(VLOOKUP(K1820&amp;"_"&amp;L1820&amp;"_"&amp;M1820&amp;"_"&amp;O1820,[1]挑战模式!$A:$AS,14+N1820,FALSE),1)="3","EffectCreate_BossEffect;EffectCreate_MonsterShow","EffectCreate_MonsterShow"))</f>
        <v/>
      </c>
      <c r="K1820" s="2">
        <v>3</v>
      </c>
      <c r="L1820" s="2">
        <v>1</v>
      </c>
      <c r="M1820" s="2">
        <v>8</v>
      </c>
      <c r="N1820" s="2">
        <v>3</v>
      </c>
      <c r="O1820" s="6" t="s">
        <v>469</v>
      </c>
    </row>
    <row r="1821" spans="2:15" x14ac:dyDescent="0.2">
      <c r="B1821" t="str">
        <f>IF(ISNA(VLOOKUP(K1821&amp;"_"&amp;L1821&amp;"_"&amp;M1821&amp;"_"&amp;O1821,[1]挑战模式!$A:$AS,1,FALSE)),"",IF(VLOOKUP(K1821&amp;"_"&amp;L1821&amp;"_"&amp;M1821&amp;"_"&amp;O1821,[1]挑战模式!$A:$AS,14+N1821,FALSE)="","","Monster_Season"&amp;K1821&amp;"_Challenge"&amp;L1821&amp;"_"&amp;M1821&amp;"_"&amp;N1821&amp;"_"&amp;O1821))</f>
        <v/>
      </c>
      <c r="C1821" t="str">
        <f t="shared" si="84"/>
        <v/>
      </c>
      <c r="G1821" t="str">
        <f>IF(ISNA(VLOOKUP(K1821&amp;"_"&amp;L1821&amp;"_"&amp;M1821&amp;"_"&amp;O1821,[1]挑战模式!$A:$AS,14+N1821,FALSE)),"",IF(VLOOKUP(K1821&amp;"_"&amp;L1821&amp;"_"&amp;M1821&amp;"_"&amp;O1821,[1]挑战模式!$A:$AS,14+N1821,FALSE)="","",IF(VLOOKUP(VLOOKUP(K1821&amp;"_"&amp;L1821&amp;"_"&amp;M1821&amp;"_"&amp;O1821,[1]挑战模式!$A:$AS,14+N1821,FALSE),[1]怪物!$B:$L,11,FALSE)=0,"",VLOOKUP(VLOOKUP(K1821&amp;"_"&amp;L1821&amp;"_"&amp;M1821&amp;"_"&amp;O1821,[1]挑战模式!$A:$AS,14+N1821,FALSE),[1]怪物!$B:$L,11,FALSE))))</f>
        <v/>
      </c>
      <c r="H1821" t="str">
        <f t="shared" si="85"/>
        <v/>
      </c>
      <c r="I1821" t="str">
        <f t="shared" si="86"/>
        <v/>
      </c>
      <c r="J1821" t="str">
        <f>IF(B1821="","",IF(RIGHT(VLOOKUP(K1821&amp;"_"&amp;L1821&amp;"_"&amp;M1821&amp;"_"&amp;O1821,[1]挑战模式!$A:$AS,14+N1821,FALSE),1)="3","EffectCreate_BossEffect;EffectCreate_MonsterShow","EffectCreate_MonsterShow"))</f>
        <v/>
      </c>
      <c r="K1821" s="2">
        <v>3</v>
      </c>
      <c r="L1821" s="2">
        <v>1</v>
      </c>
      <c r="M1821" s="2">
        <v>8</v>
      </c>
      <c r="N1821" s="2">
        <v>4</v>
      </c>
      <c r="O1821" s="6" t="s">
        <v>469</v>
      </c>
    </row>
    <row r="1822" spans="2:15" x14ac:dyDescent="0.2">
      <c r="B1822" t="str">
        <f>IF(ISNA(VLOOKUP(K1822&amp;"_"&amp;L1822&amp;"_"&amp;M1822&amp;"_"&amp;O1822,[1]挑战模式!$A:$AS,1,FALSE)),"",IF(VLOOKUP(K1822&amp;"_"&amp;L1822&amp;"_"&amp;M1822&amp;"_"&amp;O1822,[1]挑战模式!$A:$AS,14+N1822,FALSE)="","","Monster_Season"&amp;K1822&amp;"_Challenge"&amp;L1822&amp;"_"&amp;M1822&amp;"_"&amp;N1822&amp;"_"&amp;O1822))</f>
        <v/>
      </c>
      <c r="C1822" t="str">
        <f t="shared" si="84"/>
        <v/>
      </c>
      <c r="G1822" t="str">
        <f>IF(ISNA(VLOOKUP(K1822&amp;"_"&amp;L1822&amp;"_"&amp;M1822&amp;"_"&amp;O1822,[1]挑战模式!$A:$AS,14+N1822,FALSE)),"",IF(VLOOKUP(K1822&amp;"_"&amp;L1822&amp;"_"&amp;M1822&amp;"_"&amp;O1822,[1]挑战模式!$A:$AS,14+N1822,FALSE)="","",IF(VLOOKUP(VLOOKUP(K1822&amp;"_"&amp;L1822&amp;"_"&amp;M1822&amp;"_"&amp;O1822,[1]挑战模式!$A:$AS,14+N1822,FALSE),[1]怪物!$B:$L,11,FALSE)=0,"",VLOOKUP(VLOOKUP(K1822&amp;"_"&amp;L1822&amp;"_"&amp;M1822&amp;"_"&amp;O1822,[1]挑战模式!$A:$AS,14+N1822,FALSE),[1]怪物!$B:$L,11,FALSE))))</f>
        <v/>
      </c>
      <c r="H1822" t="str">
        <f t="shared" si="85"/>
        <v/>
      </c>
      <c r="I1822" t="str">
        <f t="shared" si="86"/>
        <v/>
      </c>
      <c r="J1822" t="str">
        <f>IF(B1822="","",IF(RIGHT(VLOOKUP(K1822&amp;"_"&amp;L1822&amp;"_"&amp;M1822&amp;"_"&amp;O1822,[1]挑战模式!$A:$AS,14+N1822,FALSE),1)="3","EffectCreate_BossEffect;EffectCreate_MonsterShow","EffectCreate_MonsterShow"))</f>
        <v/>
      </c>
      <c r="K1822" s="2">
        <v>3</v>
      </c>
      <c r="L1822" s="2">
        <v>1</v>
      </c>
      <c r="M1822" s="2">
        <v>8</v>
      </c>
      <c r="N1822" s="2">
        <v>5</v>
      </c>
      <c r="O1822" s="6" t="s">
        <v>469</v>
      </c>
    </row>
    <row r="1823" spans="2:15" x14ac:dyDescent="0.2">
      <c r="B1823" t="str">
        <f>IF(ISNA(VLOOKUP(K1823&amp;"_"&amp;L1823&amp;"_"&amp;M1823&amp;"_"&amp;O1823,[1]挑战模式!$A:$AS,1,FALSE)),"",IF(VLOOKUP(K1823&amp;"_"&amp;L1823&amp;"_"&amp;M1823&amp;"_"&amp;O1823,[1]挑战模式!$A:$AS,14+N1823,FALSE)="","","Monster_Season"&amp;K1823&amp;"_Challenge"&amp;L1823&amp;"_"&amp;M1823&amp;"_"&amp;N1823&amp;"_"&amp;O1823))</f>
        <v/>
      </c>
      <c r="C1823" t="str">
        <f t="shared" si="84"/>
        <v/>
      </c>
      <c r="G1823" t="str">
        <f>IF(ISNA(VLOOKUP(K1823&amp;"_"&amp;L1823&amp;"_"&amp;M1823&amp;"_"&amp;O1823,[1]挑战模式!$A:$AS,14+N1823,FALSE)),"",IF(VLOOKUP(K1823&amp;"_"&amp;L1823&amp;"_"&amp;M1823&amp;"_"&amp;O1823,[1]挑战模式!$A:$AS,14+N1823,FALSE)="","",IF(VLOOKUP(VLOOKUP(K1823&amp;"_"&amp;L1823&amp;"_"&amp;M1823&amp;"_"&amp;O1823,[1]挑战模式!$A:$AS,14+N1823,FALSE),[1]怪物!$B:$L,11,FALSE)=0,"",VLOOKUP(VLOOKUP(K1823&amp;"_"&amp;L1823&amp;"_"&amp;M1823&amp;"_"&amp;O1823,[1]挑战模式!$A:$AS,14+N1823,FALSE),[1]怪物!$B:$L,11,FALSE))))</f>
        <v/>
      </c>
      <c r="H1823" t="str">
        <f t="shared" si="85"/>
        <v/>
      </c>
      <c r="I1823" t="str">
        <f t="shared" si="86"/>
        <v/>
      </c>
      <c r="J1823" t="str">
        <f>IF(B1823="","",IF(RIGHT(VLOOKUP(K1823&amp;"_"&amp;L1823&amp;"_"&amp;M1823&amp;"_"&amp;O1823,[1]挑战模式!$A:$AS,14+N1823,FALSE),1)="3","EffectCreate_BossEffect;EffectCreate_MonsterShow","EffectCreate_MonsterShow"))</f>
        <v/>
      </c>
      <c r="K1823" s="2">
        <v>3</v>
      </c>
      <c r="L1823" s="2">
        <v>1</v>
      </c>
      <c r="M1823" s="2">
        <v>8</v>
      </c>
      <c r="N1823" s="2">
        <v>6</v>
      </c>
      <c r="O1823" s="6" t="s">
        <v>469</v>
      </c>
    </row>
    <row r="1824" spans="2:15" x14ac:dyDescent="0.2">
      <c r="B1824" t="str">
        <f>IF(ISNA(VLOOKUP(K1824&amp;"_"&amp;L1824&amp;"_"&amp;M1824&amp;"_"&amp;O1824,[1]挑战模式!$A:$AS,1,FALSE)),"",IF(VLOOKUP(K1824&amp;"_"&amp;L1824&amp;"_"&amp;M1824&amp;"_"&amp;O1824,[1]挑战模式!$A:$AS,14+N1824,FALSE)="","","Monster_Season"&amp;K1824&amp;"_Challenge"&amp;L1824&amp;"_"&amp;M1824&amp;"_"&amp;N1824&amp;"_"&amp;O1824))</f>
        <v/>
      </c>
      <c r="C1824" t="str">
        <f t="shared" si="84"/>
        <v/>
      </c>
      <c r="G1824" t="str">
        <f>IF(ISNA(VLOOKUP(K1824&amp;"_"&amp;L1824&amp;"_"&amp;M1824&amp;"_"&amp;O1824,[1]挑战模式!$A:$AS,14+N1824,FALSE)),"",IF(VLOOKUP(K1824&amp;"_"&amp;L1824&amp;"_"&amp;M1824&amp;"_"&amp;O1824,[1]挑战模式!$A:$AS,14+N1824,FALSE)="","",IF(VLOOKUP(VLOOKUP(K1824&amp;"_"&amp;L1824&amp;"_"&amp;M1824&amp;"_"&amp;O1824,[1]挑战模式!$A:$AS,14+N1824,FALSE),[1]怪物!$B:$L,11,FALSE)=0,"",VLOOKUP(VLOOKUP(K1824&amp;"_"&amp;L1824&amp;"_"&amp;M1824&amp;"_"&amp;O1824,[1]挑战模式!$A:$AS,14+N1824,FALSE),[1]怪物!$B:$L,11,FALSE))))</f>
        <v/>
      </c>
      <c r="H1824" t="str">
        <f t="shared" si="85"/>
        <v/>
      </c>
      <c r="I1824" t="str">
        <f t="shared" si="86"/>
        <v/>
      </c>
      <c r="J1824" t="str">
        <f>IF(B1824="","",IF(RIGHT(VLOOKUP(K1824&amp;"_"&amp;L1824&amp;"_"&amp;M1824&amp;"_"&amp;O1824,[1]挑战模式!$A:$AS,14+N1824,FALSE),1)="3","EffectCreate_BossEffect;EffectCreate_MonsterShow","EffectCreate_MonsterShow"))</f>
        <v/>
      </c>
      <c r="K1824" s="2">
        <v>3</v>
      </c>
      <c r="L1824" s="2">
        <v>1</v>
      </c>
      <c r="M1824" s="2">
        <v>9</v>
      </c>
      <c r="N1824" s="2">
        <v>1</v>
      </c>
      <c r="O1824" s="6" t="s">
        <v>469</v>
      </c>
    </row>
    <row r="1825" spans="2:15" x14ac:dyDescent="0.2">
      <c r="B1825" t="str">
        <f>IF(ISNA(VLOOKUP(K1825&amp;"_"&amp;L1825&amp;"_"&amp;M1825&amp;"_"&amp;O1825,[1]挑战模式!$A:$AS,1,FALSE)),"",IF(VLOOKUP(K1825&amp;"_"&amp;L1825&amp;"_"&amp;M1825&amp;"_"&amp;O1825,[1]挑战模式!$A:$AS,14+N1825,FALSE)="","","Monster_Season"&amp;K1825&amp;"_Challenge"&amp;L1825&amp;"_"&amp;M1825&amp;"_"&amp;N1825&amp;"_"&amp;O1825))</f>
        <v/>
      </c>
      <c r="C1825" t="str">
        <f t="shared" si="84"/>
        <v/>
      </c>
      <c r="G1825" t="str">
        <f>IF(ISNA(VLOOKUP(K1825&amp;"_"&amp;L1825&amp;"_"&amp;M1825&amp;"_"&amp;O1825,[1]挑战模式!$A:$AS,14+N1825,FALSE)),"",IF(VLOOKUP(K1825&amp;"_"&amp;L1825&amp;"_"&amp;M1825&amp;"_"&amp;O1825,[1]挑战模式!$A:$AS,14+N1825,FALSE)="","",IF(VLOOKUP(VLOOKUP(K1825&amp;"_"&amp;L1825&amp;"_"&amp;M1825&amp;"_"&amp;O1825,[1]挑战模式!$A:$AS,14+N1825,FALSE),[1]怪物!$B:$L,11,FALSE)=0,"",VLOOKUP(VLOOKUP(K1825&amp;"_"&amp;L1825&amp;"_"&amp;M1825&amp;"_"&amp;O1825,[1]挑战模式!$A:$AS,14+N1825,FALSE),[1]怪物!$B:$L,11,FALSE))))</f>
        <v/>
      </c>
      <c r="H1825" t="str">
        <f t="shared" si="85"/>
        <v/>
      </c>
      <c r="I1825" t="str">
        <f t="shared" si="86"/>
        <v/>
      </c>
      <c r="J1825" t="str">
        <f>IF(B1825="","",IF(RIGHT(VLOOKUP(K1825&amp;"_"&amp;L1825&amp;"_"&amp;M1825&amp;"_"&amp;O1825,[1]挑战模式!$A:$AS,14+N1825,FALSE),1)="3","EffectCreate_BossEffect;EffectCreate_MonsterShow","EffectCreate_MonsterShow"))</f>
        <v/>
      </c>
      <c r="K1825" s="2">
        <v>3</v>
      </c>
      <c r="L1825" s="2">
        <v>1</v>
      </c>
      <c r="M1825" s="2">
        <v>9</v>
      </c>
      <c r="N1825" s="2">
        <v>2</v>
      </c>
      <c r="O1825" s="6" t="s">
        <v>469</v>
      </c>
    </row>
    <row r="1826" spans="2:15" x14ac:dyDescent="0.2">
      <c r="B1826" t="str">
        <f>IF(ISNA(VLOOKUP(K1826&amp;"_"&amp;L1826&amp;"_"&amp;M1826&amp;"_"&amp;O1826,[1]挑战模式!$A:$AS,1,FALSE)),"",IF(VLOOKUP(K1826&amp;"_"&amp;L1826&amp;"_"&amp;M1826&amp;"_"&amp;O1826,[1]挑战模式!$A:$AS,14+N1826,FALSE)="","","Monster_Season"&amp;K1826&amp;"_Challenge"&amp;L1826&amp;"_"&amp;M1826&amp;"_"&amp;N1826&amp;"_"&amp;O1826))</f>
        <v/>
      </c>
      <c r="C1826" t="str">
        <f t="shared" si="84"/>
        <v/>
      </c>
      <c r="G1826" t="str">
        <f>IF(ISNA(VLOOKUP(K1826&amp;"_"&amp;L1826&amp;"_"&amp;M1826&amp;"_"&amp;O1826,[1]挑战模式!$A:$AS,14+N1826,FALSE)),"",IF(VLOOKUP(K1826&amp;"_"&amp;L1826&amp;"_"&amp;M1826&amp;"_"&amp;O1826,[1]挑战模式!$A:$AS,14+N1826,FALSE)="","",IF(VLOOKUP(VLOOKUP(K1826&amp;"_"&amp;L1826&amp;"_"&amp;M1826&amp;"_"&amp;O1826,[1]挑战模式!$A:$AS,14+N1826,FALSE),[1]怪物!$B:$L,11,FALSE)=0,"",VLOOKUP(VLOOKUP(K1826&amp;"_"&amp;L1826&amp;"_"&amp;M1826&amp;"_"&amp;O1826,[1]挑战模式!$A:$AS,14+N1826,FALSE),[1]怪物!$B:$L,11,FALSE))))</f>
        <v/>
      </c>
      <c r="H1826" t="str">
        <f t="shared" si="85"/>
        <v/>
      </c>
      <c r="I1826" t="str">
        <f t="shared" si="86"/>
        <v/>
      </c>
      <c r="J1826" t="str">
        <f>IF(B1826="","",IF(RIGHT(VLOOKUP(K1826&amp;"_"&amp;L1826&amp;"_"&amp;M1826&amp;"_"&amp;O1826,[1]挑战模式!$A:$AS,14+N1826,FALSE),1)="3","EffectCreate_BossEffect;EffectCreate_MonsterShow","EffectCreate_MonsterShow"))</f>
        <v/>
      </c>
      <c r="K1826" s="2">
        <v>3</v>
      </c>
      <c r="L1826" s="2">
        <v>1</v>
      </c>
      <c r="M1826" s="2">
        <v>9</v>
      </c>
      <c r="N1826" s="2">
        <v>3</v>
      </c>
      <c r="O1826" s="6" t="s">
        <v>469</v>
      </c>
    </row>
    <row r="1827" spans="2:15" x14ac:dyDescent="0.2">
      <c r="B1827" t="str">
        <f>IF(ISNA(VLOOKUP(K1827&amp;"_"&amp;L1827&amp;"_"&amp;M1827&amp;"_"&amp;O1827,[1]挑战模式!$A:$AS,1,FALSE)),"",IF(VLOOKUP(K1827&amp;"_"&amp;L1827&amp;"_"&amp;M1827&amp;"_"&amp;O1827,[1]挑战模式!$A:$AS,14+N1827,FALSE)="","","Monster_Season"&amp;K1827&amp;"_Challenge"&amp;L1827&amp;"_"&amp;M1827&amp;"_"&amp;N1827&amp;"_"&amp;O1827))</f>
        <v/>
      </c>
      <c r="C1827" t="str">
        <f t="shared" si="84"/>
        <v/>
      </c>
      <c r="G1827" t="str">
        <f>IF(ISNA(VLOOKUP(K1827&amp;"_"&amp;L1827&amp;"_"&amp;M1827&amp;"_"&amp;O1827,[1]挑战模式!$A:$AS,14+N1827,FALSE)),"",IF(VLOOKUP(K1827&amp;"_"&amp;L1827&amp;"_"&amp;M1827&amp;"_"&amp;O1827,[1]挑战模式!$A:$AS,14+N1827,FALSE)="","",IF(VLOOKUP(VLOOKUP(K1827&amp;"_"&amp;L1827&amp;"_"&amp;M1827&amp;"_"&amp;O1827,[1]挑战模式!$A:$AS,14+N1827,FALSE),[1]怪物!$B:$L,11,FALSE)=0,"",VLOOKUP(VLOOKUP(K1827&amp;"_"&amp;L1827&amp;"_"&amp;M1827&amp;"_"&amp;O1827,[1]挑战模式!$A:$AS,14+N1827,FALSE),[1]怪物!$B:$L,11,FALSE))))</f>
        <v/>
      </c>
      <c r="H1827" t="str">
        <f t="shared" si="85"/>
        <v/>
      </c>
      <c r="I1827" t="str">
        <f t="shared" si="86"/>
        <v/>
      </c>
      <c r="J1827" t="str">
        <f>IF(B1827="","",IF(RIGHT(VLOOKUP(K1827&amp;"_"&amp;L1827&amp;"_"&amp;M1827&amp;"_"&amp;O1827,[1]挑战模式!$A:$AS,14+N1827,FALSE),1)="3","EffectCreate_BossEffect;EffectCreate_MonsterShow","EffectCreate_MonsterShow"))</f>
        <v/>
      </c>
      <c r="K1827" s="2">
        <v>3</v>
      </c>
      <c r="L1827" s="2">
        <v>1</v>
      </c>
      <c r="M1827" s="2">
        <v>9</v>
      </c>
      <c r="N1827" s="2">
        <v>4</v>
      </c>
      <c r="O1827" s="6" t="s">
        <v>469</v>
      </c>
    </row>
    <row r="1828" spans="2:15" x14ac:dyDescent="0.2">
      <c r="B1828" t="str">
        <f>IF(ISNA(VLOOKUP(K1828&amp;"_"&amp;L1828&amp;"_"&amp;M1828&amp;"_"&amp;O1828,[1]挑战模式!$A:$AS,1,FALSE)),"",IF(VLOOKUP(K1828&amp;"_"&amp;L1828&amp;"_"&amp;M1828&amp;"_"&amp;O1828,[1]挑战模式!$A:$AS,14+N1828,FALSE)="","","Monster_Season"&amp;K1828&amp;"_Challenge"&amp;L1828&amp;"_"&amp;M1828&amp;"_"&amp;N1828&amp;"_"&amp;O1828))</f>
        <v/>
      </c>
      <c r="C1828" t="str">
        <f t="shared" si="84"/>
        <v/>
      </c>
      <c r="G1828" t="str">
        <f>IF(ISNA(VLOOKUP(K1828&amp;"_"&amp;L1828&amp;"_"&amp;M1828&amp;"_"&amp;O1828,[1]挑战模式!$A:$AS,14+N1828,FALSE)),"",IF(VLOOKUP(K1828&amp;"_"&amp;L1828&amp;"_"&amp;M1828&amp;"_"&amp;O1828,[1]挑战模式!$A:$AS,14+N1828,FALSE)="","",IF(VLOOKUP(VLOOKUP(K1828&amp;"_"&amp;L1828&amp;"_"&amp;M1828&amp;"_"&amp;O1828,[1]挑战模式!$A:$AS,14+N1828,FALSE),[1]怪物!$B:$L,11,FALSE)=0,"",VLOOKUP(VLOOKUP(K1828&amp;"_"&amp;L1828&amp;"_"&amp;M1828&amp;"_"&amp;O1828,[1]挑战模式!$A:$AS,14+N1828,FALSE),[1]怪物!$B:$L,11,FALSE))))</f>
        <v/>
      </c>
      <c r="H1828" t="str">
        <f t="shared" si="85"/>
        <v/>
      </c>
      <c r="I1828" t="str">
        <f t="shared" si="86"/>
        <v/>
      </c>
      <c r="J1828" t="str">
        <f>IF(B1828="","",IF(RIGHT(VLOOKUP(K1828&amp;"_"&amp;L1828&amp;"_"&amp;M1828&amp;"_"&amp;O1828,[1]挑战模式!$A:$AS,14+N1828,FALSE),1)="3","EffectCreate_BossEffect;EffectCreate_MonsterShow","EffectCreate_MonsterShow"))</f>
        <v/>
      </c>
      <c r="K1828" s="2">
        <v>3</v>
      </c>
      <c r="L1828" s="2">
        <v>1</v>
      </c>
      <c r="M1828" s="2">
        <v>9</v>
      </c>
      <c r="N1828" s="2">
        <v>5</v>
      </c>
      <c r="O1828" s="6" t="s">
        <v>469</v>
      </c>
    </row>
    <row r="1829" spans="2:15" x14ac:dyDescent="0.2">
      <c r="B1829" t="str">
        <f>IF(ISNA(VLOOKUP(K1829&amp;"_"&amp;L1829&amp;"_"&amp;M1829&amp;"_"&amp;O1829,[1]挑战模式!$A:$AS,1,FALSE)),"",IF(VLOOKUP(K1829&amp;"_"&amp;L1829&amp;"_"&amp;M1829&amp;"_"&amp;O1829,[1]挑战模式!$A:$AS,14+N1829,FALSE)="","","Monster_Season"&amp;K1829&amp;"_Challenge"&amp;L1829&amp;"_"&amp;M1829&amp;"_"&amp;N1829&amp;"_"&amp;O1829))</f>
        <v/>
      </c>
      <c r="C1829" t="str">
        <f t="shared" si="84"/>
        <v/>
      </c>
      <c r="G1829" t="str">
        <f>IF(ISNA(VLOOKUP(K1829&amp;"_"&amp;L1829&amp;"_"&amp;M1829&amp;"_"&amp;O1829,[1]挑战模式!$A:$AS,14+N1829,FALSE)),"",IF(VLOOKUP(K1829&amp;"_"&amp;L1829&amp;"_"&amp;M1829&amp;"_"&amp;O1829,[1]挑战模式!$A:$AS,14+N1829,FALSE)="","",IF(VLOOKUP(VLOOKUP(K1829&amp;"_"&amp;L1829&amp;"_"&amp;M1829&amp;"_"&amp;O1829,[1]挑战模式!$A:$AS,14+N1829,FALSE),[1]怪物!$B:$L,11,FALSE)=0,"",VLOOKUP(VLOOKUP(K1829&amp;"_"&amp;L1829&amp;"_"&amp;M1829&amp;"_"&amp;O1829,[1]挑战模式!$A:$AS,14+N1829,FALSE),[1]怪物!$B:$L,11,FALSE))))</f>
        <v/>
      </c>
      <c r="H1829" t="str">
        <f t="shared" si="85"/>
        <v/>
      </c>
      <c r="I1829" t="str">
        <f t="shared" si="86"/>
        <v/>
      </c>
      <c r="J1829" t="str">
        <f>IF(B1829="","",IF(RIGHT(VLOOKUP(K1829&amp;"_"&amp;L1829&amp;"_"&amp;M1829&amp;"_"&amp;O1829,[1]挑战模式!$A:$AS,14+N1829,FALSE),1)="3","EffectCreate_BossEffect;EffectCreate_MonsterShow","EffectCreate_MonsterShow"))</f>
        <v/>
      </c>
      <c r="K1829" s="2">
        <v>3</v>
      </c>
      <c r="L1829" s="2">
        <v>1</v>
      </c>
      <c r="M1829" s="2">
        <v>10</v>
      </c>
      <c r="N1829" s="2">
        <v>6</v>
      </c>
      <c r="O1829" s="6" t="s">
        <v>469</v>
      </c>
    </row>
    <row r="1830" spans="2:15" x14ac:dyDescent="0.2">
      <c r="B1830" t="str">
        <f>IF(ISNA(VLOOKUP(K1830&amp;"_"&amp;L1830&amp;"_"&amp;M1830&amp;"_"&amp;O1830,[1]挑战模式!$A:$AS,1,FALSE)),"",IF(VLOOKUP(K1830&amp;"_"&amp;L1830&amp;"_"&amp;M1830&amp;"_"&amp;O1830,[1]挑战模式!$A:$AS,14+N1830,FALSE)="","","Monster_Season"&amp;K1830&amp;"_Challenge"&amp;L1830&amp;"_"&amp;M1830&amp;"_"&amp;N1830&amp;"_"&amp;O1830))</f>
        <v/>
      </c>
      <c r="C1830" t="str">
        <f t="shared" si="84"/>
        <v/>
      </c>
      <c r="G1830" t="str">
        <f>IF(ISNA(VLOOKUP(K1830&amp;"_"&amp;L1830&amp;"_"&amp;M1830&amp;"_"&amp;O1830,[1]挑战模式!$A:$AS,14+N1830,FALSE)),"",IF(VLOOKUP(K1830&amp;"_"&amp;L1830&amp;"_"&amp;M1830&amp;"_"&amp;O1830,[1]挑战模式!$A:$AS,14+N1830,FALSE)="","",IF(VLOOKUP(VLOOKUP(K1830&amp;"_"&amp;L1830&amp;"_"&amp;M1830&amp;"_"&amp;O1830,[1]挑战模式!$A:$AS,14+N1830,FALSE),[1]怪物!$B:$L,11,FALSE)=0,"",VLOOKUP(VLOOKUP(K1830&amp;"_"&amp;L1830&amp;"_"&amp;M1830&amp;"_"&amp;O1830,[1]挑战模式!$A:$AS,14+N1830,FALSE),[1]怪物!$B:$L,11,FALSE))))</f>
        <v/>
      </c>
      <c r="H1830" t="str">
        <f t="shared" si="85"/>
        <v/>
      </c>
      <c r="I1830" t="str">
        <f t="shared" si="86"/>
        <v/>
      </c>
      <c r="J1830" t="str">
        <f>IF(B1830="","",IF(RIGHT(VLOOKUP(K1830&amp;"_"&amp;L1830&amp;"_"&amp;M1830&amp;"_"&amp;O1830,[1]挑战模式!$A:$AS,14+N1830,FALSE),1)="3","EffectCreate_BossEffect;EffectCreate_MonsterShow","EffectCreate_MonsterShow"))</f>
        <v/>
      </c>
      <c r="K1830" s="2">
        <v>3</v>
      </c>
      <c r="L1830" s="2">
        <v>1</v>
      </c>
      <c r="M1830" s="2">
        <v>10</v>
      </c>
      <c r="N1830" s="2">
        <v>1</v>
      </c>
      <c r="O1830" s="6" t="s">
        <v>469</v>
      </c>
    </row>
    <row r="1831" spans="2:15" x14ac:dyDescent="0.2">
      <c r="B1831" t="str">
        <f>IF(ISNA(VLOOKUP(K1831&amp;"_"&amp;L1831&amp;"_"&amp;M1831&amp;"_"&amp;O1831,[1]挑战模式!$A:$AS,1,FALSE)),"",IF(VLOOKUP(K1831&amp;"_"&amp;L1831&amp;"_"&amp;M1831&amp;"_"&amp;O1831,[1]挑战模式!$A:$AS,14+N1831,FALSE)="","","Monster_Season"&amp;K1831&amp;"_Challenge"&amp;L1831&amp;"_"&amp;M1831&amp;"_"&amp;N1831&amp;"_"&amp;O1831))</f>
        <v/>
      </c>
      <c r="C1831" t="str">
        <f t="shared" si="84"/>
        <v/>
      </c>
      <c r="G1831" t="str">
        <f>IF(ISNA(VLOOKUP(K1831&amp;"_"&amp;L1831&amp;"_"&amp;M1831&amp;"_"&amp;O1831,[1]挑战模式!$A:$AS,14+N1831,FALSE)),"",IF(VLOOKUP(K1831&amp;"_"&amp;L1831&amp;"_"&amp;M1831&amp;"_"&amp;O1831,[1]挑战模式!$A:$AS,14+N1831,FALSE)="","",IF(VLOOKUP(VLOOKUP(K1831&amp;"_"&amp;L1831&amp;"_"&amp;M1831&amp;"_"&amp;O1831,[1]挑战模式!$A:$AS,14+N1831,FALSE),[1]怪物!$B:$L,11,FALSE)=0,"",VLOOKUP(VLOOKUP(K1831&amp;"_"&amp;L1831&amp;"_"&amp;M1831&amp;"_"&amp;O1831,[1]挑战模式!$A:$AS,14+N1831,FALSE),[1]怪物!$B:$L,11,FALSE))))</f>
        <v/>
      </c>
      <c r="H1831" t="str">
        <f t="shared" si="85"/>
        <v/>
      </c>
      <c r="I1831" t="str">
        <f t="shared" si="86"/>
        <v/>
      </c>
      <c r="J1831" t="str">
        <f>IF(B1831="","",IF(RIGHT(VLOOKUP(K1831&amp;"_"&amp;L1831&amp;"_"&amp;M1831&amp;"_"&amp;O1831,[1]挑战模式!$A:$AS,14+N1831,FALSE),1)="3","EffectCreate_BossEffect;EffectCreate_MonsterShow","EffectCreate_MonsterShow"))</f>
        <v/>
      </c>
      <c r="K1831" s="2">
        <v>3</v>
      </c>
      <c r="L1831" s="2">
        <v>1</v>
      </c>
      <c r="M1831" s="2">
        <v>10</v>
      </c>
      <c r="N1831" s="2">
        <v>2</v>
      </c>
      <c r="O1831" s="6" t="s">
        <v>469</v>
      </c>
    </row>
    <row r="1832" spans="2:15" x14ac:dyDescent="0.2">
      <c r="B1832" t="str">
        <f>IF(ISNA(VLOOKUP(K1832&amp;"_"&amp;L1832&amp;"_"&amp;M1832&amp;"_"&amp;O1832,[1]挑战模式!$A:$AS,1,FALSE)),"",IF(VLOOKUP(K1832&amp;"_"&amp;L1832&amp;"_"&amp;M1832&amp;"_"&amp;O1832,[1]挑战模式!$A:$AS,14+N1832,FALSE)="","","Monster_Season"&amp;K1832&amp;"_Challenge"&amp;L1832&amp;"_"&amp;M1832&amp;"_"&amp;N1832&amp;"_"&amp;O1832))</f>
        <v/>
      </c>
      <c r="C1832" t="str">
        <f t="shared" si="84"/>
        <v/>
      </c>
      <c r="G1832" t="str">
        <f>IF(ISNA(VLOOKUP(K1832&amp;"_"&amp;L1832&amp;"_"&amp;M1832&amp;"_"&amp;O1832,[1]挑战模式!$A:$AS,14+N1832,FALSE)),"",IF(VLOOKUP(K1832&amp;"_"&amp;L1832&amp;"_"&amp;M1832&amp;"_"&amp;O1832,[1]挑战模式!$A:$AS,14+N1832,FALSE)="","",IF(VLOOKUP(VLOOKUP(K1832&amp;"_"&amp;L1832&amp;"_"&amp;M1832&amp;"_"&amp;O1832,[1]挑战模式!$A:$AS,14+N1832,FALSE),[1]怪物!$B:$L,11,FALSE)=0,"",VLOOKUP(VLOOKUP(K1832&amp;"_"&amp;L1832&amp;"_"&amp;M1832&amp;"_"&amp;O1832,[1]挑战模式!$A:$AS,14+N1832,FALSE),[1]怪物!$B:$L,11,FALSE))))</f>
        <v/>
      </c>
      <c r="H1832" t="str">
        <f t="shared" si="85"/>
        <v/>
      </c>
      <c r="I1832" t="str">
        <f t="shared" si="86"/>
        <v/>
      </c>
      <c r="J1832" t="str">
        <f>IF(B1832="","",IF(RIGHT(VLOOKUP(K1832&amp;"_"&amp;L1832&amp;"_"&amp;M1832&amp;"_"&amp;O1832,[1]挑战模式!$A:$AS,14+N1832,FALSE),1)="3","EffectCreate_BossEffect;EffectCreate_MonsterShow","EffectCreate_MonsterShow"))</f>
        <v/>
      </c>
      <c r="K1832" s="2">
        <v>3</v>
      </c>
      <c r="L1832" s="2">
        <v>1</v>
      </c>
      <c r="M1832" s="2">
        <v>10</v>
      </c>
      <c r="N1832" s="2">
        <v>3</v>
      </c>
      <c r="O1832" s="6" t="s">
        <v>469</v>
      </c>
    </row>
    <row r="1833" spans="2:15" x14ac:dyDescent="0.2">
      <c r="B1833" t="str">
        <f>IF(ISNA(VLOOKUP(K1833&amp;"_"&amp;L1833&amp;"_"&amp;M1833&amp;"_"&amp;O1833,[1]挑战模式!$A:$AS,1,FALSE)),"",IF(VLOOKUP(K1833&amp;"_"&amp;L1833&amp;"_"&amp;M1833&amp;"_"&amp;O1833,[1]挑战模式!$A:$AS,14+N1833,FALSE)="","","Monster_Season"&amp;K1833&amp;"_Challenge"&amp;L1833&amp;"_"&amp;M1833&amp;"_"&amp;N1833&amp;"_"&amp;O1833))</f>
        <v/>
      </c>
      <c r="C1833" t="str">
        <f t="shared" si="84"/>
        <v/>
      </c>
      <c r="G1833" t="str">
        <f>IF(ISNA(VLOOKUP(K1833&amp;"_"&amp;L1833&amp;"_"&amp;M1833&amp;"_"&amp;O1833,[1]挑战模式!$A:$AS,14+N1833,FALSE)),"",IF(VLOOKUP(K1833&amp;"_"&amp;L1833&amp;"_"&amp;M1833&amp;"_"&amp;O1833,[1]挑战模式!$A:$AS,14+N1833,FALSE)="","",IF(VLOOKUP(VLOOKUP(K1833&amp;"_"&amp;L1833&amp;"_"&amp;M1833&amp;"_"&amp;O1833,[1]挑战模式!$A:$AS,14+N1833,FALSE),[1]怪物!$B:$L,11,FALSE)=0,"",VLOOKUP(VLOOKUP(K1833&amp;"_"&amp;L1833&amp;"_"&amp;M1833&amp;"_"&amp;O1833,[1]挑战模式!$A:$AS,14+N1833,FALSE),[1]怪物!$B:$L,11,FALSE))))</f>
        <v/>
      </c>
      <c r="H1833" t="str">
        <f t="shared" si="85"/>
        <v/>
      </c>
      <c r="I1833" t="str">
        <f t="shared" si="86"/>
        <v/>
      </c>
      <c r="J1833" t="str">
        <f>IF(B1833="","",IF(RIGHT(VLOOKUP(K1833&amp;"_"&amp;L1833&amp;"_"&amp;M1833&amp;"_"&amp;O1833,[1]挑战模式!$A:$AS,14+N1833,FALSE),1)="3","EffectCreate_BossEffect;EffectCreate_MonsterShow","EffectCreate_MonsterShow"))</f>
        <v/>
      </c>
      <c r="K1833" s="2">
        <v>3</v>
      </c>
      <c r="L1833" s="2">
        <v>1</v>
      </c>
      <c r="M1833" s="2">
        <v>10</v>
      </c>
      <c r="N1833" s="2">
        <v>4</v>
      </c>
      <c r="O1833" s="6" t="s">
        <v>469</v>
      </c>
    </row>
    <row r="1834" spans="2:15" x14ac:dyDescent="0.2">
      <c r="B1834" t="str">
        <f>IF(ISNA(VLOOKUP(K1834&amp;"_"&amp;L1834&amp;"_"&amp;M1834&amp;"_"&amp;O1834,[1]挑战模式!$A:$AS,1,FALSE)),"",IF(VLOOKUP(K1834&amp;"_"&amp;L1834&amp;"_"&amp;M1834&amp;"_"&amp;O1834,[1]挑战模式!$A:$AS,14+N1834,FALSE)="","","Monster_Season"&amp;K1834&amp;"_Challenge"&amp;L1834&amp;"_"&amp;M1834&amp;"_"&amp;N1834&amp;"_"&amp;O1834))</f>
        <v/>
      </c>
      <c r="C1834" t="str">
        <f t="shared" si="84"/>
        <v/>
      </c>
      <c r="G1834" t="str">
        <f>IF(ISNA(VLOOKUP(K1834&amp;"_"&amp;L1834&amp;"_"&amp;M1834&amp;"_"&amp;O1834,[1]挑战模式!$A:$AS,14+N1834,FALSE)),"",IF(VLOOKUP(K1834&amp;"_"&amp;L1834&amp;"_"&amp;M1834&amp;"_"&amp;O1834,[1]挑战模式!$A:$AS,14+N1834,FALSE)="","",IF(VLOOKUP(VLOOKUP(K1834&amp;"_"&amp;L1834&amp;"_"&amp;M1834&amp;"_"&amp;O1834,[1]挑战模式!$A:$AS,14+N1834,FALSE),[1]怪物!$B:$L,11,FALSE)=0,"",VLOOKUP(VLOOKUP(K1834&amp;"_"&amp;L1834&amp;"_"&amp;M1834&amp;"_"&amp;O1834,[1]挑战模式!$A:$AS,14+N1834,FALSE),[1]怪物!$B:$L,11,FALSE))))</f>
        <v/>
      </c>
      <c r="H1834" t="str">
        <f t="shared" si="85"/>
        <v/>
      </c>
      <c r="I1834" t="str">
        <f t="shared" si="86"/>
        <v/>
      </c>
      <c r="J1834" t="str">
        <f>IF(B1834="","",IF(RIGHT(VLOOKUP(K1834&amp;"_"&amp;L1834&amp;"_"&amp;M1834&amp;"_"&amp;O1834,[1]挑战模式!$A:$AS,14+N1834,FALSE),1)="3","EffectCreate_BossEffect;EffectCreate_MonsterShow","EffectCreate_MonsterShow"))</f>
        <v/>
      </c>
      <c r="K1834" s="2">
        <v>3</v>
      </c>
      <c r="L1834" s="2">
        <v>1</v>
      </c>
      <c r="M1834" s="2">
        <v>10</v>
      </c>
      <c r="N1834" s="2">
        <v>5</v>
      </c>
      <c r="O1834" s="6" t="s">
        <v>469</v>
      </c>
    </row>
    <row r="1835" spans="2:15" x14ac:dyDescent="0.2">
      <c r="B1835" t="str">
        <f>IF(ISNA(VLOOKUP(K1835&amp;"_"&amp;L1835&amp;"_"&amp;M1835&amp;"_"&amp;O1835,[1]挑战模式!$A:$AS,1,FALSE)),"",IF(VLOOKUP(K1835&amp;"_"&amp;L1835&amp;"_"&amp;M1835&amp;"_"&amp;O1835,[1]挑战模式!$A:$AS,14+N1835,FALSE)="","","Monster_Season"&amp;K1835&amp;"_Challenge"&amp;L1835&amp;"_"&amp;M1835&amp;"_"&amp;N1835&amp;"_"&amp;O1835))</f>
        <v>Monster_Season3_Challenge2_1_1_Easy</v>
      </c>
      <c r="C1835" t="str">
        <f t="shared" si="84"/>
        <v>None</v>
      </c>
      <c r="G1835" t="str">
        <f>IF(ISNA(VLOOKUP(K1835&amp;"_"&amp;L1835&amp;"_"&amp;M1835&amp;"_"&amp;O1835,[1]挑战模式!$A:$AS,14+N1835,FALSE)),"",IF(VLOOKUP(K1835&amp;"_"&amp;L1835&amp;"_"&amp;M1835&amp;"_"&amp;O1835,[1]挑战模式!$A:$AS,14+N1835,FALSE)="","",IF(VLOOKUP(VLOOKUP(K1835&amp;"_"&amp;L1835&amp;"_"&amp;M1835&amp;"_"&amp;O1835,[1]挑战模式!$A:$AS,14+N1835,FALSE),[1]怪物!$B:$L,11,FALSE)=0,"",VLOOKUP(VLOOKUP(K1835&amp;"_"&amp;L1835&amp;"_"&amp;M1835&amp;"_"&amp;O1835,[1]挑战模式!$A:$AS,14+N1835,FALSE),[1]怪物!$B:$L,11,FALSE))))</f>
        <v/>
      </c>
      <c r="H1835" t="str">
        <f t="shared" si="85"/>
        <v>Unit_Monster_Season3_Challenge2_1_1_Easy</v>
      </c>
      <c r="I1835" t="str">
        <f t="shared" si="86"/>
        <v>TowerDefense_Monster1</v>
      </c>
      <c r="J1835" t="str">
        <f>IF(B1835="","",IF(RIGHT(VLOOKUP(K1835&amp;"_"&amp;L1835&amp;"_"&amp;M1835&amp;"_"&amp;O1835,[1]挑战模式!$A:$AS,14+N1835,FALSE),1)="3","EffectCreate_BossEffect;EffectCreate_MonsterShow","EffectCreate_MonsterShow"))</f>
        <v>EffectCreate_MonsterShow</v>
      </c>
      <c r="K1835" s="2">
        <v>3</v>
      </c>
      <c r="L1835" s="2">
        <v>2</v>
      </c>
      <c r="M1835" s="2">
        <v>1</v>
      </c>
      <c r="N1835" s="2">
        <v>1</v>
      </c>
      <c r="O1835" s="6" t="s">
        <v>469</v>
      </c>
    </row>
    <row r="1836" spans="2:15" x14ac:dyDescent="0.2">
      <c r="B1836" t="str">
        <f>IF(ISNA(VLOOKUP(K1836&amp;"_"&amp;L1836&amp;"_"&amp;M1836&amp;"_"&amp;O1836,[1]挑战模式!$A:$AS,1,FALSE)),"",IF(VLOOKUP(K1836&amp;"_"&amp;L1836&amp;"_"&amp;M1836&amp;"_"&amp;O1836,[1]挑战模式!$A:$AS,14+N1836,FALSE)="","","Monster_Season"&amp;K1836&amp;"_Challenge"&amp;L1836&amp;"_"&amp;M1836&amp;"_"&amp;N1836&amp;"_"&amp;O1836))</f>
        <v/>
      </c>
      <c r="C1836" t="str">
        <f t="shared" si="84"/>
        <v/>
      </c>
      <c r="G1836" t="str">
        <f>IF(ISNA(VLOOKUP(K1836&amp;"_"&amp;L1836&amp;"_"&amp;M1836&amp;"_"&amp;O1836,[1]挑战模式!$A:$AS,14+N1836,FALSE)),"",IF(VLOOKUP(K1836&amp;"_"&amp;L1836&amp;"_"&amp;M1836&amp;"_"&amp;O1836,[1]挑战模式!$A:$AS,14+N1836,FALSE)="","",IF(VLOOKUP(VLOOKUP(K1836&amp;"_"&amp;L1836&amp;"_"&amp;M1836&amp;"_"&amp;O1836,[1]挑战模式!$A:$AS,14+N1836,FALSE),[1]怪物!$B:$L,11,FALSE)=0,"",VLOOKUP(VLOOKUP(K1836&amp;"_"&amp;L1836&amp;"_"&amp;M1836&amp;"_"&amp;O1836,[1]挑战模式!$A:$AS,14+N1836,FALSE),[1]怪物!$B:$L,11,FALSE))))</f>
        <v/>
      </c>
      <c r="H1836" t="str">
        <f t="shared" si="85"/>
        <v/>
      </c>
      <c r="I1836" t="str">
        <f t="shared" si="86"/>
        <v/>
      </c>
      <c r="J1836" t="str">
        <f>IF(B1836="","",IF(RIGHT(VLOOKUP(K1836&amp;"_"&amp;L1836&amp;"_"&amp;M1836&amp;"_"&amp;O1836,[1]挑战模式!$A:$AS,14+N1836,FALSE),1)="3","EffectCreate_BossEffect;EffectCreate_MonsterShow","EffectCreate_MonsterShow"))</f>
        <v/>
      </c>
      <c r="K1836" s="2">
        <v>3</v>
      </c>
      <c r="L1836" s="2">
        <v>2</v>
      </c>
      <c r="M1836" s="2">
        <v>1</v>
      </c>
      <c r="N1836" s="2">
        <v>2</v>
      </c>
      <c r="O1836" s="6" t="s">
        <v>469</v>
      </c>
    </row>
    <row r="1837" spans="2:15" x14ac:dyDescent="0.2">
      <c r="B1837" t="str">
        <f>IF(ISNA(VLOOKUP(K1837&amp;"_"&amp;L1837&amp;"_"&amp;M1837&amp;"_"&amp;O1837,[1]挑战模式!$A:$AS,1,FALSE)),"",IF(VLOOKUP(K1837&amp;"_"&amp;L1837&amp;"_"&amp;M1837&amp;"_"&amp;O1837,[1]挑战模式!$A:$AS,14+N1837,FALSE)="","","Monster_Season"&amp;K1837&amp;"_Challenge"&amp;L1837&amp;"_"&amp;M1837&amp;"_"&amp;N1837&amp;"_"&amp;O1837))</f>
        <v/>
      </c>
      <c r="C1837" t="str">
        <f t="shared" si="84"/>
        <v/>
      </c>
      <c r="G1837" t="str">
        <f>IF(ISNA(VLOOKUP(K1837&amp;"_"&amp;L1837&amp;"_"&amp;M1837&amp;"_"&amp;O1837,[1]挑战模式!$A:$AS,14+N1837,FALSE)),"",IF(VLOOKUP(K1837&amp;"_"&amp;L1837&amp;"_"&amp;M1837&amp;"_"&amp;O1837,[1]挑战模式!$A:$AS,14+N1837,FALSE)="","",IF(VLOOKUP(VLOOKUP(K1837&amp;"_"&amp;L1837&amp;"_"&amp;M1837&amp;"_"&amp;O1837,[1]挑战模式!$A:$AS,14+N1837,FALSE),[1]怪物!$B:$L,11,FALSE)=0,"",VLOOKUP(VLOOKUP(K1837&amp;"_"&amp;L1837&amp;"_"&amp;M1837&amp;"_"&amp;O1837,[1]挑战模式!$A:$AS,14+N1837,FALSE),[1]怪物!$B:$L,11,FALSE))))</f>
        <v/>
      </c>
      <c r="H1837" t="str">
        <f t="shared" si="85"/>
        <v/>
      </c>
      <c r="I1837" t="str">
        <f t="shared" si="86"/>
        <v/>
      </c>
      <c r="J1837" t="str">
        <f>IF(B1837="","",IF(RIGHT(VLOOKUP(K1837&amp;"_"&amp;L1837&amp;"_"&amp;M1837&amp;"_"&amp;O1837,[1]挑战模式!$A:$AS,14+N1837,FALSE),1)="3","EffectCreate_BossEffect;EffectCreate_MonsterShow","EffectCreate_MonsterShow"))</f>
        <v/>
      </c>
      <c r="K1837" s="2">
        <v>3</v>
      </c>
      <c r="L1837" s="2">
        <v>2</v>
      </c>
      <c r="M1837" s="2">
        <v>1</v>
      </c>
      <c r="N1837" s="2">
        <v>3</v>
      </c>
      <c r="O1837" s="6" t="s">
        <v>469</v>
      </c>
    </row>
    <row r="1838" spans="2:15" x14ac:dyDescent="0.2">
      <c r="B1838" t="str">
        <f>IF(ISNA(VLOOKUP(K1838&amp;"_"&amp;L1838&amp;"_"&amp;M1838&amp;"_"&amp;O1838,[1]挑战模式!$A:$AS,1,FALSE)),"",IF(VLOOKUP(K1838&amp;"_"&amp;L1838&amp;"_"&amp;M1838&amp;"_"&amp;O1838,[1]挑战模式!$A:$AS,14+N1838,FALSE)="","","Monster_Season"&amp;K1838&amp;"_Challenge"&amp;L1838&amp;"_"&amp;M1838&amp;"_"&amp;N1838&amp;"_"&amp;O1838))</f>
        <v/>
      </c>
      <c r="C1838" t="str">
        <f t="shared" si="84"/>
        <v/>
      </c>
      <c r="G1838" t="str">
        <f>IF(ISNA(VLOOKUP(K1838&amp;"_"&amp;L1838&amp;"_"&amp;M1838&amp;"_"&amp;O1838,[1]挑战模式!$A:$AS,14+N1838,FALSE)),"",IF(VLOOKUP(K1838&amp;"_"&amp;L1838&amp;"_"&amp;M1838&amp;"_"&amp;O1838,[1]挑战模式!$A:$AS,14+N1838,FALSE)="","",IF(VLOOKUP(VLOOKUP(K1838&amp;"_"&amp;L1838&amp;"_"&amp;M1838&amp;"_"&amp;O1838,[1]挑战模式!$A:$AS,14+N1838,FALSE),[1]怪物!$B:$L,11,FALSE)=0,"",VLOOKUP(VLOOKUP(K1838&amp;"_"&amp;L1838&amp;"_"&amp;M1838&amp;"_"&amp;O1838,[1]挑战模式!$A:$AS,14+N1838,FALSE),[1]怪物!$B:$L,11,FALSE))))</f>
        <v/>
      </c>
      <c r="H1838" t="str">
        <f t="shared" si="85"/>
        <v/>
      </c>
      <c r="I1838" t="str">
        <f t="shared" si="86"/>
        <v/>
      </c>
      <c r="J1838" t="str">
        <f>IF(B1838="","",IF(RIGHT(VLOOKUP(K1838&amp;"_"&amp;L1838&amp;"_"&amp;M1838&amp;"_"&amp;O1838,[1]挑战模式!$A:$AS,14+N1838,FALSE),1)="3","EffectCreate_BossEffect;EffectCreate_MonsterShow","EffectCreate_MonsterShow"))</f>
        <v/>
      </c>
      <c r="K1838" s="2">
        <v>3</v>
      </c>
      <c r="L1838" s="2">
        <v>2</v>
      </c>
      <c r="M1838" s="2">
        <v>1</v>
      </c>
      <c r="N1838" s="2">
        <v>4</v>
      </c>
      <c r="O1838" s="6" t="s">
        <v>469</v>
      </c>
    </row>
    <row r="1839" spans="2:15" x14ac:dyDescent="0.2">
      <c r="B1839" t="str">
        <f>IF(ISNA(VLOOKUP(K1839&amp;"_"&amp;L1839&amp;"_"&amp;M1839&amp;"_"&amp;O1839,[1]挑战模式!$A:$AS,1,FALSE)),"",IF(VLOOKUP(K1839&amp;"_"&amp;L1839&amp;"_"&amp;M1839&amp;"_"&amp;O1839,[1]挑战模式!$A:$AS,14+N1839,FALSE)="","","Monster_Season"&amp;K1839&amp;"_Challenge"&amp;L1839&amp;"_"&amp;M1839&amp;"_"&amp;N1839&amp;"_"&amp;O1839))</f>
        <v/>
      </c>
      <c r="C1839" t="str">
        <f t="shared" si="84"/>
        <v/>
      </c>
      <c r="G1839" t="str">
        <f>IF(ISNA(VLOOKUP(K1839&amp;"_"&amp;L1839&amp;"_"&amp;M1839&amp;"_"&amp;O1839,[1]挑战模式!$A:$AS,14+N1839,FALSE)),"",IF(VLOOKUP(K1839&amp;"_"&amp;L1839&amp;"_"&amp;M1839&amp;"_"&amp;O1839,[1]挑战模式!$A:$AS,14+N1839,FALSE)="","",IF(VLOOKUP(VLOOKUP(K1839&amp;"_"&amp;L1839&amp;"_"&amp;M1839&amp;"_"&amp;O1839,[1]挑战模式!$A:$AS,14+N1839,FALSE),[1]怪物!$B:$L,11,FALSE)=0,"",VLOOKUP(VLOOKUP(K1839&amp;"_"&amp;L1839&amp;"_"&amp;M1839&amp;"_"&amp;O1839,[1]挑战模式!$A:$AS,14+N1839,FALSE),[1]怪物!$B:$L,11,FALSE))))</f>
        <v/>
      </c>
      <c r="H1839" t="str">
        <f t="shared" si="85"/>
        <v/>
      </c>
      <c r="I1839" t="str">
        <f t="shared" si="86"/>
        <v/>
      </c>
      <c r="J1839" t="str">
        <f>IF(B1839="","",IF(RIGHT(VLOOKUP(K1839&amp;"_"&amp;L1839&amp;"_"&amp;M1839&amp;"_"&amp;O1839,[1]挑战模式!$A:$AS,14+N1839,FALSE),1)="3","EffectCreate_BossEffect;EffectCreate_MonsterShow","EffectCreate_MonsterShow"))</f>
        <v/>
      </c>
      <c r="K1839" s="2">
        <v>3</v>
      </c>
      <c r="L1839" s="2">
        <v>2</v>
      </c>
      <c r="M1839" s="2">
        <v>1</v>
      </c>
      <c r="N1839" s="2">
        <v>5</v>
      </c>
      <c r="O1839" s="6" t="s">
        <v>469</v>
      </c>
    </row>
    <row r="1840" spans="2:15" x14ac:dyDescent="0.2">
      <c r="B1840" t="str">
        <f>IF(ISNA(VLOOKUP(K1840&amp;"_"&amp;L1840&amp;"_"&amp;M1840&amp;"_"&amp;O1840,[1]挑战模式!$A:$AS,1,FALSE)),"",IF(VLOOKUP(K1840&amp;"_"&amp;L1840&amp;"_"&amp;M1840&amp;"_"&amp;O1840,[1]挑战模式!$A:$AS,14+N1840,FALSE)="","","Monster_Season"&amp;K1840&amp;"_Challenge"&amp;L1840&amp;"_"&amp;M1840&amp;"_"&amp;N1840&amp;"_"&amp;O1840))</f>
        <v/>
      </c>
      <c r="C1840" t="str">
        <f t="shared" si="84"/>
        <v/>
      </c>
      <c r="G1840" t="str">
        <f>IF(ISNA(VLOOKUP(K1840&amp;"_"&amp;L1840&amp;"_"&amp;M1840&amp;"_"&amp;O1840,[1]挑战模式!$A:$AS,14+N1840,FALSE)),"",IF(VLOOKUP(K1840&amp;"_"&amp;L1840&amp;"_"&amp;M1840&amp;"_"&amp;O1840,[1]挑战模式!$A:$AS,14+N1840,FALSE)="","",IF(VLOOKUP(VLOOKUP(K1840&amp;"_"&amp;L1840&amp;"_"&amp;M1840&amp;"_"&amp;O1840,[1]挑战模式!$A:$AS,14+N1840,FALSE),[1]怪物!$B:$L,11,FALSE)=0,"",VLOOKUP(VLOOKUP(K1840&amp;"_"&amp;L1840&amp;"_"&amp;M1840&amp;"_"&amp;O1840,[1]挑战模式!$A:$AS,14+N1840,FALSE),[1]怪物!$B:$L,11,FALSE))))</f>
        <v/>
      </c>
      <c r="H1840" t="str">
        <f t="shared" si="85"/>
        <v/>
      </c>
      <c r="I1840" t="str">
        <f t="shared" si="86"/>
        <v/>
      </c>
      <c r="J1840" t="str">
        <f>IF(B1840="","",IF(RIGHT(VLOOKUP(K1840&amp;"_"&amp;L1840&amp;"_"&amp;M1840&amp;"_"&amp;O1840,[1]挑战模式!$A:$AS,14+N1840,FALSE),1)="3","EffectCreate_BossEffect;EffectCreate_MonsterShow","EffectCreate_MonsterShow"))</f>
        <v/>
      </c>
      <c r="K1840" s="2">
        <v>3</v>
      </c>
      <c r="L1840" s="2">
        <v>2</v>
      </c>
      <c r="M1840" s="2">
        <v>1</v>
      </c>
      <c r="N1840" s="2">
        <v>6</v>
      </c>
      <c r="O1840" s="6" t="s">
        <v>469</v>
      </c>
    </row>
    <row r="1841" spans="2:15" x14ac:dyDescent="0.2">
      <c r="B1841" t="str">
        <f>IF(ISNA(VLOOKUP(K1841&amp;"_"&amp;L1841&amp;"_"&amp;M1841&amp;"_"&amp;O1841,[1]挑战模式!$A:$AS,1,FALSE)),"",IF(VLOOKUP(K1841&amp;"_"&amp;L1841&amp;"_"&amp;M1841&amp;"_"&amp;O1841,[1]挑战模式!$A:$AS,14+N1841,FALSE)="","","Monster_Season"&amp;K1841&amp;"_Challenge"&amp;L1841&amp;"_"&amp;M1841&amp;"_"&amp;N1841&amp;"_"&amp;O1841))</f>
        <v>Monster_Season3_Challenge2_2_1_Easy</v>
      </c>
      <c r="C1841" t="str">
        <f t="shared" si="84"/>
        <v>None</v>
      </c>
      <c r="G1841" t="str">
        <f>IF(ISNA(VLOOKUP(K1841&amp;"_"&amp;L1841&amp;"_"&amp;M1841&amp;"_"&amp;O1841,[1]挑战模式!$A:$AS,14+N1841,FALSE)),"",IF(VLOOKUP(K1841&amp;"_"&amp;L1841&amp;"_"&amp;M1841&amp;"_"&amp;O1841,[1]挑战模式!$A:$AS,14+N1841,FALSE)="","",IF(VLOOKUP(VLOOKUP(K1841&amp;"_"&amp;L1841&amp;"_"&amp;M1841&amp;"_"&amp;O1841,[1]挑战模式!$A:$AS,14+N1841,FALSE),[1]怪物!$B:$L,11,FALSE)=0,"",VLOOKUP(VLOOKUP(K1841&amp;"_"&amp;L1841&amp;"_"&amp;M1841&amp;"_"&amp;O1841,[1]挑战模式!$A:$AS,14+N1841,FALSE),[1]怪物!$B:$L,11,FALSE))))</f>
        <v/>
      </c>
      <c r="H1841" t="str">
        <f t="shared" si="85"/>
        <v>Unit_Monster_Season3_Challenge2_2_1_Easy</v>
      </c>
      <c r="I1841" t="str">
        <f t="shared" si="86"/>
        <v>TowerDefense_Monster1</v>
      </c>
      <c r="J1841" t="str">
        <f>IF(B1841="","",IF(RIGHT(VLOOKUP(K1841&amp;"_"&amp;L1841&amp;"_"&amp;M1841&amp;"_"&amp;O1841,[1]挑战模式!$A:$AS,14+N1841,FALSE),1)="3","EffectCreate_BossEffect;EffectCreate_MonsterShow","EffectCreate_MonsterShow"))</f>
        <v>EffectCreate_MonsterShow</v>
      </c>
      <c r="K1841" s="2">
        <v>3</v>
      </c>
      <c r="L1841" s="2">
        <v>2</v>
      </c>
      <c r="M1841" s="2">
        <v>2</v>
      </c>
      <c r="N1841" s="2">
        <v>1</v>
      </c>
      <c r="O1841" s="6" t="s">
        <v>469</v>
      </c>
    </row>
    <row r="1842" spans="2:15" x14ac:dyDescent="0.2">
      <c r="B1842" t="str">
        <f>IF(ISNA(VLOOKUP(K1842&amp;"_"&amp;L1842&amp;"_"&amp;M1842&amp;"_"&amp;O1842,[1]挑战模式!$A:$AS,1,FALSE)),"",IF(VLOOKUP(K1842&amp;"_"&amp;L1842&amp;"_"&amp;M1842&amp;"_"&amp;O1842,[1]挑战模式!$A:$AS,14+N1842,FALSE)="","","Monster_Season"&amp;K1842&amp;"_Challenge"&amp;L1842&amp;"_"&amp;M1842&amp;"_"&amp;N1842&amp;"_"&amp;O1842))</f>
        <v>Monster_Season3_Challenge2_2_2_Easy</v>
      </c>
      <c r="C1842" t="str">
        <f t="shared" si="84"/>
        <v>None</v>
      </c>
      <c r="G1842" t="str">
        <f>IF(ISNA(VLOOKUP(K1842&amp;"_"&amp;L1842&amp;"_"&amp;M1842&amp;"_"&amp;O1842,[1]挑战模式!$A:$AS,14+N1842,FALSE)),"",IF(VLOOKUP(K1842&amp;"_"&amp;L1842&amp;"_"&amp;M1842&amp;"_"&amp;O1842,[1]挑战模式!$A:$AS,14+N1842,FALSE)="","",IF(VLOOKUP(VLOOKUP(K1842&amp;"_"&amp;L1842&amp;"_"&amp;M1842&amp;"_"&amp;O1842,[1]挑战模式!$A:$AS,14+N1842,FALSE),[1]怪物!$B:$L,11,FALSE)=0,"",VLOOKUP(VLOOKUP(K1842&amp;"_"&amp;L1842&amp;"_"&amp;M1842&amp;"_"&amp;O1842,[1]挑战模式!$A:$AS,14+N1842,FALSE),[1]怪物!$B:$L,11,FALSE))))</f>
        <v/>
      </c>
      <c r="H1842" t="str">
        <f t="shared" si="85"/>
        <v>Unit_Monster_Season3_Challenge2_2_2_Easy</v>
      </c>
      <c r="I1842" t="str">
        <f t="shared" si="86"/>
        <v>TowerDefense_Monster1</v>
      </c>
      <c r="J1842" t="str">
        <f>IF(B1842="","",IF(RIGHT(VLOOKUP(K1842&amp;"_"&amp;L1842&amp;"_"&amp;M1842&amp;"_"&amp;O1842,[1]挑战模式!$A:$AS,14+N1842,FALSE),1)="3","EffectCreate_BossEffect;EffectCreate_MonsterShow","EffectCreate_MonsterShow"))</f>
        <v>EffectCreate_MonsterShow</v>
      </c>
      <c r="K1842" s="2">
        <v>3</v>
      </c>
      <c r="L1842" s="2">
        <v>2</v>
      </c>
      <c r="M1842" s="2">
        <v>2</v>
      </c>
      <c r="N1842" s="2">
        <v>2</v>
      </c>
      <c r="O1842" s="6" t="s">
        <v>469</v>
      </c>
    </row>
    <row r="1843" spans="2:15" x14ac:dyDescent="0.2">
      <c r="B1843" t="str">
        <f>IF(ISNA(VLOOKUP(K1843&amp;"_"&amp;L1843&amp;"_"&amp;M1843&amp;"_"&amp;O1843,[1]挑战模式!$A:$AS,1,FALSE)),"",IF(VLOOKUP(K1843&amp;"_"&amp;L1843&amp;"_"&amp;M1843&amp;"_"&amp;O1843,[1]挑战模式!$A:$AS,14+N1843,FALSE)="","","Monster_Season"&amp;K1843&amp;"_Challenge"&amp;L1843&amp;"_"&amp;M1843&amp;"_"&amp;N1843&amp;"_"&amp;O1843))</f>
        <v/>
      </c>
      <c r="C1843" t="str">
        <f t="shared" si="84"/>
        <v/>
      </c>
      <c r="G1843" t="str">
        <f>IF(ISNA(VLOOKUP(K1843&amp;"_"&amp;L1843&amp;"_"&amp;M1843&amp;"_"&amp;O1843,[1]挑战模式!$A:$AS,14+N1843,FALSE)),"",IF(VLOOKUP(K1843&amp;"_"&amp;L1843&amp;"_"&amp;M1843&amp;"_"&amp;O1843,[1]挑战模式!$A:$AS,14+N1843,FALSE)="","",IF(VLOOKUP(VLOOKUP(K1843&amp;"_"&amp;L1843&amp;"_"&amp;M1843&amp;"_"&amp;O1843,[1]挑战模式!$A:$AS,14+N1843,FALSE),[1]怪物!$B:$L,11,FALSE)=0,"",VLOOKUP(VLOOKUP(K1843&amp;"_"&amp;L1843&amp;"_"&amp;M1843&amp;"_"&amp;O1843,[1]挑战模式!$A:$AS,14+N1843,FALSE),[1]怪物!$B:$L,11,FALSE))))</f>
        <v/>
      </c>
      <c r="H1843" t="str">
        <f t="shared" si="85"/>
        <v/>
      </c>
      <c r="I1843" t="str">
        <f t="shared" si="86"/>
        <v/>
      </c>
      <c r="J1843" t="str">
        <f>IF(B1843="","",IF(RIGHT(VLOOKUP(K1843&amp;"_"&amp;L1843&amp;"_"&amp;M1843&amp;"_"&amp;O1843,[1]挑战模式!$A:$AS,14+N1843,FALSE),1)="3","EffectCreate_BossEffect;EffectCreate_MonsterShow","EffectCreate_MonsterShow"))</f>
        <v/>
      </c>
      <c r="K1843" s="2">
        <v>3</v>
      </c>
      <c r="L1843" s="2">
        <v>2</v>
      </c>
      <c r="M1843" s="2">
        <v>2</v>
      </c>
      <c r="N1843" s="2">
        <v>3</v>
      </c>
      <c r="O1843" s="6" t="s">
        <v>469</v>
      </c>
    </row>
    <row r="1844" spans="2:15" x14ac:dyDescent="0.2">
      <c r="B1844" t="str">
        <f>IF(ISNA(VLOOKUP(K1844&amp;"_"&amp;L1844&amp;"_"&amp;M1844&amp;"_"&amp;O1844,[1]挑战模式!$A:$AS,1,FALSE)),"",IF(VLOOKUP(K1844&amp;"_"&amp;L1844&amp;"_"&amp;M1844&amp;"_"&amp;O1844,[1]挑战模式!$A:$AS,14+N1844,FALSE)="","","Monster_Season"&amp;K1844&amp;"_Challenge"&amp;L1844&amp;"_"&amp;M1844&amp;"_"&amp;N1844&amp;"_"&amp;O1844))</f>
        <v/>
      </c>
      <c r="C1844" t="str">
        <f t="shared" si="84"/>
        <v/>
      </c>
      <c r="G1844" t="str">
        <f>IF(ISNA(VLOOKUP(K1844&amp;"_"&amp;L1844&amp;"_"&amp;M1844&amp;"_"&amp;O1844,[1]挑战模式!$A:$AS,14+N1844,FALSE)),"",IF(VLOOKUP(K1844&amp;"_"&amp;L1844&amp;"_"&amp;M1844&amp;"_"&amp;O1844,[1]挑战模式!$A:$AS,14+N1844,FALSE)="","",IF(VLOOKUP(VLOOKUP(K1844&amp;"_"&amp;L1844&amp;"_"&amp;M1844&amp;"_"&amp;O1844,[1]挑战模式!$A:$AS,14+N1844,FALSE),[1]怪物!$B:$L,11,FALSE)=0,"",VLOOKUP(VLOOKUP(K1844&amp;"_"&amp;L1844&amp;"_"&amp;M1844&amp;"_"&amp;O1844,[1]挑战模式!$A:$AS,14+N1844,FALSE),[1]怪物!$B:$L,11,FALSE))))</f>
        <v/>
      </c>
      <c r="H1844" t="str">
        <f t="shared" si="85"/>
        <v/>
      </c>
      <c r="I1844" t="str">
        <f t="shared" si="86"/>
        <v/>
      </c>
      <c r="J1844" t="str">
        <f>IF(B1844="","",IF(RIGHT(VLOOKUP(K1844&amp;"_"&amp;L1844&amp;"_"&amp;M1844&amp;"_"&amp;O1844,[1]挑战模式!$A:$AS,14+N1844,FALSE),1)="3","EffectCreate_BossEffect;EffectCreate_MonsterShow","EffectCreate_MonsterShow"))</f>
        <v/>
      </c>
      <c r="K1844" s="2">
        <v>3</v>
      </c>
      <c r="L1844" s="2">
        <v>2</v>
      </c>
      <c r="M1844" s="2">
        <v>2</v>
      </c>
      <c r="N1844" s="2">
        <v>4</v>
      </c>
      <c r="O1844" s="6" t="s">
        <v>469</v>
      </c>
    </row>
    <row r="1845" spans="2:15" x14ac:dyDescent="0.2">
      <c r="B1845" t="str">
        <f>IF(ISNA(VLOOKUP(K1845&amp;"_"&amp;L1845&amp;"_"&amp;M1845&amp;"_"&amp;O1845,[1]挑战模式!$A:$AS,1,FALSE)),"",IF(VLOOKUP(K1845&amp;"_"&amp;L1845&amp;"_"&amp;M1845&amp;"_"&amp;O1845,[1]挑战模式!$A:$AS,14+N1845,FALSE)="","","Monster_Season"&amp;K1845&amp;"_Challenge"&amp;L1845&amp;"_"&amp;M1845&amp;"_"&amp;N1845&amp;"_"&amp;O1845))</f>
        <v/>
      </c>
      <c r="C1845" t="str">
        <f t="shared" si="84"/>
        <v/>
      </c>
      <c r="G1845" t="str">
        <f>IF(ISNA(VLOOKUP(K1845&amp;"_"&amp;L1845&amp;"_"&amp;M1845&amp;"_"&amp;O1845,[1]挑战模式!$A:$AS,14+N1845,FALSE)),"",IF(VLOOKUP(K1845&amp;"_"&amp;L1845&amp;"_"&amp;M1845&amp;"_"&amp;O1845,[1]挑战模式!$A:$AS,14+N1845,FALSE)="","",IF(VLOOKUP(VLOOKUP(K1845&amp;"_"&amp;L1845&amp;"_"&amp;M1845&amp;"_"&amp;O1845,[1]挑战模式!$A:$AS,14+N1845,FALSE),[1]怪物!$B:$L,11,FALSE)=0,"",VLOOKUP(VLOOKUP(K1845&amp;"_"&amp;L1845&amp;"_"&amp;M1845&amp;"_"&amp;O1845,[1]挑战模式!$A:$AS,14+N1845,FALSE),[1]怪物!$B:$L,11,FALSE))))</f>
        <v/>
      </c>
      <c r="H1845" t="str">
        <f t="shared" si="85"/>
        <v/>
      </c>
      <c r="I1845" t="str">
        <f t="shared" si="86"/>
        <v/>
      </c>
      <c r="J1845" t="str">
        <f>IF(B1845="","",IF(RIGHT(VLOOKUP(K1845&amp;"_"&amp;L1845&amp;"_"&amp;M1845&amp;"_"&amp;O1845,[1]挑战模式!$A:$AS,14+N1845,FALSE),1)="3","EffectCreate_BossEffect;EffectCreate_MonsterShow","EffectCreate_MonsterShow"))</f>
        <v/>
      </c>
      <c r="K1845" s="2">
        <v>3</v>
      </c>
      <c r="L1845" s="2">
        <v>2</v>
      </c>
      <c r="M1845" s="2">
        <v>2</v>
      </c>
      <c r="N1845" s="2">
        <v>5</v>
      </c>
      <c r="O1845" s="6" t="s">
        <v>469</v>
      </c>
    </row>
    <row r="1846" spans="2:15" x14ac:dyDescent="0.2">
      <c r="B1846" t="str">
        <f>IF(ISNA(VLOOKUP(K1846&amp;"_"&amp;L1846&amp;"_"&amp;M1846&amp;"_"&amp;O1846,[1]挑战模式!$A:$AS,1,FALSE)),"",IF(VLOOKUP(K1846&amp;"_"&amp;L1846&amp;"_"&amp;M1846&amp;"_"&amp;O1846,[1]挑战模式!$A:$AS,14+N1846,FALSE)="","","Monster_Season"&amp;K1846&amp;"_Challenge"&amp;L1846&amp;"_"&amp;M1846&amp;"_"&amp;N1846&amp;"_"&amp;O1846))</f>
        <v/>
      </c>
      <c r="C1846" t="str">
        <f t="shared" si="84"/>
        <v/>
      </c>
      <c r="G1846" t="str">
        <f>IF(ISNA(VLOOKUP(K1846&amp;"_"&amp;L1846&amp;"_"&amp;M1846&amp;"_"&amp;O1846,[1]挑战模式!$A:$AS,14+N1846,FALSE)),"",IF(VLOOKUP(K1846&amp;"_"&amp;L1846&amp;"_"&amp;M1846&amp;"_"&amp;O1846,[1]挑战模式!$A:$AS,14+N1846,FALSE)="","",IF(VLOOKUP(VLOOKUP(K1846&amp;"_"&amp;L1846&amp;"_"&amp;M1846&amp;"_"&amp;O1846,[1]挑战模式!$A:$AS,14+N1846,FALSE),[1]怪物!$B:$L,11,FALSE)=0,"",VLOOKUP(VLOOKUP(K1846&amp;"_"&amp;L1846&amp;"_"&amp;M1846&amp;"_"&amp;O1846,[1]挑战模式!$A:$AS,14+N1846,FALSE),[1]怪物!$B:$L,11,FALSE))))</f>
        <v/>
      </c>
      <c r="H1846" t="str">
        <f t="shared" si="85"/>
        <v/>
      </c>
      <c r="I1846" t="str">
        <f t="shared" si="86"/>
        <v/>
      </c>
      <c r="J1846" t="str">
        <f>IF(B1846="","",IF(RIGHT(VLOOKUP(K1846&amp;"_"&amp;L1846&amp;"_"&amp;M1846&amp;"_"&amp;O1846,[1]挑战模式!$A:$AS,14+N1846,FALSE),1)="3","EffectCreate_BossEffect;EffectCreate_MonsterShow","EffectCreate_MonsterShow"))</f>
        <v/>
      </c>
      <c r="K1846" s="2">
        <v>3</v>
      </c>
      <c r="L1846" s="2">
        <v>2</v>
      </c>
      <c r="M1846" s="2">
        <v>2</v>
      </c>
      <c r="N1846" s="2">
        <v>6</v>
      </c>
      <c r="O1846" s="6" t="s">
        <v>469</v>
      </c>
    </row>
    <row r="1847" spans="2:15" x14ac:dyDescent="0.2">
      <c r="B1847" t="str">
        <f>IF(ISNA(VLOOKUP(K1847&amp;"_"&amp;L1847&amp;"_"&amp;M1847&amp;"_"&amp;O1847,[1]挑战模式!$A:$AS,1,FALSE)),"",IF(VLOOKUP(K1847&amp;"_"&amp;L1847&amp;"_"&amp;M1847&amp;"_"&amp;O1847,[1]挑战模式!$A:$AS,14+N1847,FALSE)="","","Monster_Season"&amp;K1847&amp;"_Challenge"&amp;L1847&amp;"_"&amp;M1847&amp;"_"&amp;N1847&amp;"_"&amp;O1847))</f>
        <v>Monster_Season3_Challenge2_3_1_Easy</v>
      </c>
      <c r="C1847" t="str">
        <f t="shared" si="84"/>
        <v>None</v>
      </c>
      <c r="G1847" t="str">
        <f>IF(ISNA(VLOOKUP(K1847&amp;"_"&amp;L1847&amp;"_"&amp;M1847&amp;"_"&amp;O1847,[1]挑战模式!$A:$AS,14+N1847,FALSE)),"",IF(VLOOKUP(K1847&amp;"_"&amp;L1847&amp;"_"&amp;M1847&amp;"_"&amp;O1847,[1]挑战模式!$A:$AS,14+N1847,FALSE)="","",IF(VLOOKUP(VLOOKUP(K1847&amp;"_"&amp;L1847&amp;"_"&amp;M1847&amp;"_"&amp;O1847,[1]挑战模式!$A:$AS,14+N1847,FALSE),[1]怪物!$B:$L,11,FALSE)=0,"",VLOOKUP(VLOOKUP(K1847&amp;"_"&amp;L1847&amp;"_"&amp;M1847&amp;"_"&amp;O1847,[1]挑战模式!$A:$AS,14+N1847,FALSE),[1]怪物!$B:$L,11,FALSE))))</f>
        <v/>
      </c>
      <c r="H1847" t="str">
        <f t="shared" si="85"/>
        <v>Unit_Monster_Season3_Challenge2_3_1_Easy</v>
      </c>
      <c r="I1847" t="str">
        <f t="shared" si="86"/>
        <v>TowerDefense_Monster1</v>
      </c>
      <c r="J1847" t="str">
        <f>IF(B1847="","",IF(RIGHT(VLOOKUP(K1847&amp;"_"&amp;L1847&amp;"_"&amp;M1847&amp;"_"&amp;O1847,[1]挑战模式!$A:$AS,14+N1847,FALSE),1)="3","EffectCreate_BossEffect;EffectCreate_MonsterShow","EffectCreate_MonsterShow"))</f>
        <v>EffectCreate_MonsterShow</v>
      </c>
      <c r="K1847" s="2">
        <v>3</v>
      </c>
      <c r="L1847" s="2">
        <v>2</v>
      </c>
      <c r="M1847" s="2">
        <v>3</v>
      </c>
      <c r="N1847" s="2">
        <v>1</v>
      </c>
      <c r="O1847" s="6" t="s">
        <v>469</v>
      </c>
    </row>
    <row r="1848" spans="2:15" x14ac:dyDescent="0.2">
      <c r="B1848" t="str">
        <f>IF(ISNA(VLOOKUP(K1848&amp;"_"&amp;L1848&amp;"_"&amp;M1848&amp;"_"&amp;O1848,[1]挑战模式!$A:$AS,1,FALSE)),"",IF(VLOOKUP(K1848&amp;"_"&amp;L1848&amp;"_"&amp;M1848&amp;"_"&amp;O1848,[1]挑战模式!$A:$AS,14+N1848,FALSE)="","","Monster_Season"&amp;K1848&amp;"_Challenge"&amp;L1848&amp;"_"&amp;M1848&amp;"_"&amp;N1848&amp;"_"&amp;O1848))</f>
        <v>Monster_Season3_Challenge2_3_2_Easy</v>
      </c>
      <c r="C1848" t="str">
        <f t="shared" si="84"/>
        <v>None</v>
      </c>
      <c r="G1848" t="str">
        <f>IF(ISNA(VLOOKUP(K1848&amp;"_"&amp;L1848&amp;"_"&amp;M1848&amp;"_"&amp;O1848,[1]挑战模式!$A:$AS,14+N1848,FALSE)),"",IF(VLOOKUP(K1848&amp;"_"&amp;L1848&amp;"_"&amp;M1848&amp;"_"&amp;O1848,[1]挑战模式!$A:$AS,14+N1848,FALSE)="","",IF(VLOOKUP(VLOOKUP(K1848&amp;"_"&amp;L1848&amp;"_"&amp;M1848&amp;"_"&amp;O1848,[1]挑战模式!$A:$AS,14+N1848,FALSE),[1]怪物!$B:$L,11,FALSE)=0,"",VLOOKUP(VLOOKUP(K1848&amp;"_"&amp;L1848&amp;"_"&amp;M1848&amp;"_"&amp;O1848,[1]挑战模式!$A:$AS,14+N1848,FALSE),[1]怪物!$B:$L,11,FALSE))))</f>
        <v/>
      </c>
      <c r="H1848" t="str">
        <f t="shared" si="85"/>
        <v>Unit_Monster_Season3_Challenge2_3_2_Easy</v>
      </c>
      <c r="I1848" t="str">
        <f t="shared" si="86"/>
        <v>TowerDefense_Monster1</v>
      </c>
      <c r="J1848" t="str">
        <f>IF(B1848="","",IF(RIGHT(VLOOKUP(K1848&amp;"_"&amp;L1848&amp;"_"&amp;M1848&amp;"_"&amp;O1848,[1]挑战模式!$A:$AS,14+N1848,FALSE),1)="3","EffectCreate_BossEffect;EffectCreate_MonsterShow","EffectCreate_MonsterShow"))</f>
        <v>EffectCreate_MonsterShow</v>
      </c>
      <c r="K1848" s="2">
        <v>3</v>
      </c>
      <c r="L1848" s="2">
        <v>2</v>
      </c>
      <c r="M1848" s="2">
        <v>3</v>
      </c>
      <c r="N1848" s="2">
        <v>2</v>
      </c>
      <c r="O1848" s="6" t="s">
        <v>469</v>
      </c>
    </row>
    <row r="1849" spans="2:15" x14ac:dyDescent="0.2">
      <c r="B1849" t="str">
        <f>IF(ISNA(VLOOKUP(K1849&amp;"_"&amp;L1849&amp;"_"&amp;M1849&amp;"_"&amp;O1849,[1]挑战模式!$A:$AS,1,FALSE)),"",IF(VLOOKUP(K1849&amp;"_"&amp;L1849&amp;"_"&amp;M1849&amp;"_"&amp;O1849,[1]挑战模式!$A:$AS,14+N1849,FALSE)="","","Monster_Season"&amp;K1849&amp;"_Challenge"&amp;L1849&amp;"_"&amp;M1849&amp;"_"&amp;N1849&amp;"_"&amp;O1849))</f>
        <v/>
      </c>
      <c r="C1849" t="str">
        <f t="shared" si="84"/>
        <v/>
      </c>
      <c r="G1849" t="str">
        <f>IF(ISNA(VLOOKUP(K1849&amp;"_"&amp;L1849&amp;"_"&amp;M1849&amp;"_"&amp;O1849,[1]挑战模式!$A:$AS,14+N1849,FALSE)),"",IF(VLOOKUP(K1849&amp;"_"&amp;L1849&amp;"_"&amp;M1849&amp;"_"&amp;O1849,[1]挑战模式!$A:$AS,14+N1849,FALSE)="","",IF(VLOOKUP(VLOOKUP(K1849&amp;"_"&amp;L1849&amp;"_"&amp;M1849&amp;"_"&amp;O1849,[1]挑战模式!$A:$AS,14+N1849,FALSE),[1]怪物!$B:$L,11,FALSE)=0,"",VLOOKUP(VLOOKUP(K1849&amp;"_"&amp;L1849&amp;"_"&amp;M1849&amp;"_"&amp;O1849,[1]挑战模式!$A:$AS,14+N1849,FALSE),[1]怪物!$B:$L,11,FALSE))))</f>
        <v/>
      </c>
      <c r="H1849" t="str">
        <f t="shared" si="85"/>
        <v/>
      </c>
      <c r="I1849" t="str">
        <f t="shared" si="86"/>
        <v/>
      </c>
      <c r="J1849" t="str">
        <f>IF(B1849="","",IF(RIGHT(VLOOKUP(K1849&amp;"_"&amp;L1849&amp;"_"&amp;M1849&amp;"_"&amp;O1849,[1]挑战模式!$A:$AS,14+N1849,FALSE),1)="3","EffectCreate_BossEffect;EffectCreate_MonsterShow","EffectCreate_MonsterShow"))</f>
        <v/>
      </c>
      <c r="K1849" s="2">
        <v>3</v>
      </c>
      <c r="L1849" s="2">
        <v>2</v>
      </c>
      <c r="M1849" s="2">
        <v>3</v>
      </c>
      <c r="N1849" s="2">
        <v>3</v>
      </c>
      <c r="O1849" s="6" t="s">
        <v>469</v>
      </c>
    </row>
    <row r="1850" spans="2:15" x14ac:dyDescent="0.2">
      <c r="B1850" t="str">
        <f>IF(ISNA(VLOOKUP(K1850&amp;"_"&amp;L1850&amp;"_"&amp;M1850&amp;"_"&amp;O1850,[1]挑战模式!$A:$AS,1,FALSE)),"",IF(VLOOKUP(K1850&amp;"_"&amp;L1850&amp;"_"&amp;M1850&amp;"_"&amp;O1850,[1]挑战模式!$A:$AS,14+N1850,FALSE)="","","Monster_Season"&amp;K1850&amp;"_Challenge"&amp;L1850&amp;"_"&amp;M1850&amp;"_"&amp;N1850&amp;"_"&amp;O1850))</f>
        <v/>
      </c>
      <c r="C1850" t="str">
        <f t="shared" si="84"/>
        <v/>
      </c>
      <c r="G1850" t="str">
        <f>IF(ISNA(VLOOKUP(K1850&amp;"_"&amp;L1850&amp;"_"&amp;M1850&amp;"_"&amp;O1850,[1]挑战模式!$A:$AS,14+N1850,FALSE)),"",IF(VLOOKUP(K1850&amp;"_"&amp;L1850&amp;"_"&amp;M1850&amp;"_"&amp;O1850,[1]挑战模式!$A:$AS,14+N1850,FALSE)="","",IF(VLOOKUP(VLOOKUP(K1850&amp;"_"&amp;L1850&amp;"_"&amp;M1850&amp;"_"&amp;O1850,[1]挑战模式!$A:$AS,14+N1850,FALSE),[1]怪物!$B:$L,11,FALSE)=0,"",VLOOKUP(VLOOKUP(K1850&amp;"_"&amp;L1850&amp;"_"&amp;M1850&amp;"_"&amp;O1850,[1]挑战模式!$A:$AS,14+N1850,FALSE),[1]怪物!$B:$L,11,FALSE))))</f>
        <v/>
      </c>
      <c r="H1850" t="str">
        <f t="shared" si="85"/>
        <v/>
      </c>
      <c r="I1850" t="str">
        <f t="shared" si="86"/>
        <v/>
      </c>
      <c r="J1850" t="str">
        <f>IF(B1850="","",IF(RIGHT(VLOOKUP(K1850&amp;"_"&amp;L1850&amp;"_"&amp;M1850&amp;"_"&amp;O1850,[1]挑战模式!$A:$AS,14+N1850,FALSE),1)="3","EffectCreate_BossEffect;EffectCreate_MonsterShow","EffectCreate_MonsterShow"))</f>
        <v/>
      </c>
      <c r="K1850" s="2">
        <v>3</v>
      </c>
      <c r="L1850" s="2">
        <v>2</v>
      </c>
      <c r="M1850" s="2">
        <v>3</v>
      </c>
      <c r="N1850" s="2">
        <v>4</v>
      </c>
      <c r="O1850" s="6" t="s">
        <v>469</v>
      </c>
    </row>
    <row r="1851" spans="2:15" x14ac:dyDescent="0.2">
      <c r="B1851" t="str">
        <f>IF(ISNA(VLOOKUP(K1851&amp;"_"&amp;L1851&amp;"_"&amp;M1851&amp;"_"&amp;O1851,[1]挑战模式!$A:$AS,1,FALSE)),"",IF(VLOOKUP(K1851&amp;"_"&amp;L1851&amp;"_"&amp;M1851&amp;"_"&amp;O1851,[1]挑战模式!$A:$AS,14+N1851,FALSE)="","","Monster_Season"&amp;K1851&amp;"_Challenge"&amp;L1851&amp;"_"&amp;M1851&amp;"_"&amp;N1851&amp;"_"&amp;O1851))</f>
        <v/>
      </c>
      <c r="C1851" t="str">
        <f t="shared" si="84"/>
        <v/>
      </c>
      <c r="G1851" t="str">
        <f>IF(ISNA(VLOOKUP(K1851&amp;"_"&amp;L1851&amp;"_"&amp;M1851&amp;"_"&amp;O1851,[1]挑战模式!$A:$AS,14+N1851,FALSE)),"",IF(VLOOKUP(K1851&amp;"_"&amp;L1851&amp;"_"&amp;M1851&amp;"_"&amp;O1851,[1]挑战模式!$A:$AS,14+N1851,FALSE)="","",IF(VLOOKUP(VLOOKUP(K1851&amp;"_"&amp;L1851&amp;"_"&amp;M1851&amp;"_"&amp;O1851,[1]挑战模式!$A:$AS,14+N1851,FALSE),[1]怪物!$B:$L,11,FALSE)=0,"",VLOOKUP(VLOOKUP(K1851&amp;"_"&amp;L1851&amp;"_"&amp;M1851&amp;"_"&amp;O1851,[1]挑战模式!$A:$AS,14+N1851,FALSE),[1]怪物!$B:$L,11,FALSE))))</f>
        <v/>
      </c>
      <c r="H1851" t="str">
        <f t="shared" si="85"/>
        <v/>
      </c>
      <c r="I1851" t="str">
        <f t="shared" si="86"/>
        <v/>
      </c>
      <c r="J1851" t="str">
        <f>IF(B1851="","",IF(RIGHT(VLOOKUP(K1851&amp;"_"&amp;L1851&amp;"_"&amp;M1851&amp;"_"&amp;O1851,[1]挑战模式!$A:$AS,14+N1851,FALSE),1)="3","EffectCreate_BossEffect;EffectCreate_MonsterShow","EffectCreate_MonsterShow"))</f>
        <v/>
      </c>
      <c r="K1851" s="2">
        <v>3</v>
      </c>
      <c r="L1851" s="2">
        <v>2</v>
      </c>
      <c r="M1851" s="2">
        <v>3</v>
      </c>
      <c r="N1851" s="2">
        <v>5</v>
      </c>
      <c r="O1851" s="6" t="s">
        <v>469</v>
      </c>
    </row>
    <row r="1852" spans="2:15" x14ac:dyDescent="0.2">
      <c r="B1852" t="str">
        <f>IF(ISNA(VLOOKUP(K1852&amp;"_"&amp;L1852&amp;"_"&amp;M1852&amp;"_"&amp;O1852,[1]挑战模式!$A:$AS,1,FALSE)),"",IF(VLOOKUP(K1852&amp;"_"&amp;L1852&amp;"_"&amp;M1852&amp;"_"&amp;O1852,[1]挑战模式!$A:$AS,14+N1852,FALSE)="","","Monster_Season"&amp;K1852&amp;"_Challenge"&amp;L1852&amp;"_"&amp;M1852&amp;"_"&amp;N1852&amp;"_"&amp;O1852))</f>
        <v/>
      </c>
      <c r="C1852" t="str">
        <f t="shared" si="84"/>
        <v/>
      </c>
      <c r="G1852" t="str">
        <f>IF(ISNA(VLOOKUP(K1852&amp;"_"&amp;L1852&amp;"_"&amp;M1852&amp;"_"&amp;O1852,[1]挑战模式!$A:$AS,14+N1852,FALSE)),"",IF(VLOOKUP(K1852&amp;"_"&amp;L1852&amp;"_"&amp;M1852&amp;"_"&amp;O1852,[1]挑战模式!$A:$AS,14+N1852,FALSE)="","",IF(VLOOKUP(VLOOKUP(K1852&amp;"_"&amp;L1852&amp;"_"&amp;M1852&amp;"_"&amp;O1852,[1]挑战模式!$A:$AS,14+N1852,FALSE),[1]怪物!$B:$L,11,FALSE)=0,"",VLOOKUP(VLOOKUP(K1852&amp;"_"&amp;L1852&amp;"_"&amp;M1852&amp;"_"&amp;O1852,[1]挑战模式!$A:$AS,14+N1852,FALSE),[1]怪物!$B:$L,11,FALSE))))</f>
        <v/>
      </c>
      <c r="H1852" t="str">
        <f t="shared" si="85"/>
        <v/>
      </c>
      <c r="I1852" t="str">
        <f t="shared" si="86"/>
        <v/>
      </c>
      <c r="J1852" t="str">
        <f>IF(B1852="","",IF(RIGHT(VLOOKUP(K1852&amp;"_"&amp;L1852&amp;"_"&amp;M1852&amp;"_"&amp;O1852,[1]挑战模式!$A:$AS,14+N1852,FALSE),1)="3","EffectCreate_BossEffect;EffectCreate_MonsterShow","EffectCreate_MonsterShow"))</f>
        <v/>
      </c>
      <c r="K1852" s="2">
        <v>3</v>
      </c>
      <c r="L1852" s="2">
        <v>2</v>
      </c>
      <c r="M1852" s="2">
        <v>3</v>
      </c>
      <c r="N1852" s="2">
        <v>6</v>
      </c>
      <c r="O1852" s="6" t="s">
        <v>469</v>
      </c>
    </row>
    <row r="1853" spans="2:15" x14ac:dyDescent="0.2">
      <c r="B1853" t="str">
        <f>IF(ISNA(VLOOKUP(K1853&amp;"_"&amp;L1853&amp;"_"&amp;M1853&amp;"_"&amp;O1853,[1]挑战模式!$A:$AS,1,FALSE)),"",IF(VLOOKUP(K1853&amp;"_"&amp;L1853&amp;"_"&amp;M1853&amp;"_"&amp;O1853,[1]挑战模式!$A:$AS,14+N1853,FALSE)="","","Monster_Season"&amp;K1853&amp;"_Challenge"&amp;L1853&amp;"_"&amp;M1853&amp;"_"&amp;N1853&amp;"_"&amp;O1853))</f>
        <v>Monster_Season3_Challenge2_4_1_Easy</v>
      </c>
      <c r="C1853" t="str">
        <f t="shared" si="84"/>
        <v>None</v>
      </c>
      <c r="G1853" t="str">
        <f>IF(ISNA(VLOOKUP(K1853&amp;"_"&amp;L1853&amp;"_"&amp;M1853&amp;"_"&amp;O1853,[1]挑战模式!$A:$AS,14+N1853,FALSE)),"",IF(VLOOKUP(K1853&amp;"_"&amp;L1853&amp;"_"&amp;M1853&amp;"_"&amp;O1853,[1]挑战模式!$A:$AS,14+N1853,FALSE)="","",IF(VLOOKUP(VLOOKUP(K1853&amp;"_"&amp;L1853&amp;"_"&amp;M1853&amp;"_"&amp;O1853,[1]挑战模式!$A:$AS,14+N1853,FALSE),[1]怪物!$B:$L,11,FALSE)=0,"",VLOOKUP(VLOOKUP(K1853&amp;"_"&amp;L1853&amp;"_"&amp;M1853&amp;"_"&amp;O1853,[1]挑战模式!$A:$AS,14+N1853,FALSE),[1]怪物!$B:$L,11,FALSE))))</f>
        <v/>
      </c>
      <c r="H1853" t="str">
        <f t="shared" si="85"/>
        <v>Unit_Monster_Season3_Challenge2_4_1_Easy</v>
      </c>
      <c r="I1853" t="str">
        <f t="shared" si="86"/>
        <v>TowerDefense_Monster1</v>
      </c>
      <c r="J1853" t="str">
        <f>IF(B1853="","",IF(RIGHT(VLOOKUP(K1853&amp;"_"&amp;L1853&amp;"_"&amp;M1853&amp;"_"&amp;O1853,[1]挑战模式!$A:$AS,14+N1853,FALSE),1)="3","EffectCreate_BossEffect;EffectCreate_MonsterShow","EffectCreate_MonsterShow"))</f>
        <v>EffectCreate_MonsterShow</v>
      </c>
      <c r="K1853" s="2">
        <v>3</v>
      </c>
      <c r="L1853" s="2">
        <v>2</v>
      </c>
      <c r="M1853" s="2">
        <v>4</v>
      </c>
      <c r="N1853" s="2">
        <v>1</v>
      </c>
      <c r="O1853" s="6" t="s">
        <v>469</v>
      </c>
    </row>
    <row r="1854" spans="2:15" x14ac:dyDescent="0.2">
      <c r="B1854" t="str">
        <f>IF(ISNA(VLOOKUP(K1854&amp;"_"&amp;L1854&amp;"_"&amp;M1854&amp;"_"&amp;O1854,[1]挑战模式!$A:$AS,1,FALSE)),"",IF(VLOOKUP(K1854&amp;"_"&amp;L1854&amp;"_"&amp;M1854&amp;"_"&amp;O1854,[1]挑战模式!$A:$AS,14+N1854,FALSE)="","","Monster_Season"&amp;K1854&amp;"_Challenge"&amp;L1854&amp;"_"&amp;M1854&amp;"_"&amp;N1854&amp;"_"&amp;O1854))</f>
        <v>Monster_Season3_Challenge2_4_2_Easy</v>
      </c>
      <c r="C1854" t="str">
        <f t="shared" si="84"/>
        <v>None</v>
      </c>
      <c r="G1854" t="str">
        <f>IF(ISNA(VLOOKUP(K1854&amp;"_"&amp;L1854&amp;"_"&amp;M1854&amp;"_"&amp;O1854,[1]挑战模式!$A:$AS,14+N1854,FALSE)),"",IF(VLOOKUP(K1854&amp;"_"&amp;L1854&amp;"_"&amp;M1854&amp;"_"&amp;O1854,[1]挑战模式!$A:$AS,14+N1854,FALSE)="","",IF(VLOOKUP(VLOOKUP(K1854&amp;"_"&amp;L1854&amp;"_"&amp;M1854&amp;"_"&amp;O1854,[1]挑战模式!$A:$AS,14+N1854,FALSE),[1]怪物!$B:$L,11,FALSE)=0,"",VLOOKUP(VLOOKUP(K1854&amp;"_"&amp;L1854&amp;"_"&amp;M1854&amp;"_"&amp;O1854,[1]挑战模式!$A:$AS,14+N1854,FALSE),[1]怪物!$B:$L,11,FALSE))))</f>
        <v/>
      </c>
      <c r="H1854" t="str">
        <f t="shared" si="85"/>
        <v>Unit_Monster_Season3_Challenge2_4_2_Easy</v>
      </c>
      <c r="I1854" t="str">
        <f t="shared" si="86"/>
        <v>TowerDefense_Monster1</v>
      </c>
      <c r="J1854" t="str">
        <f>IF(B1854="","",IF(RIGHT(VLOOKUP(K1854&amp;"_"&amp;L1854&amp;"_"&amp;M1854&amp;"_"&amp;O1854,[1]挑战模式!$A:$AS,14+N1854,FALSE),1)="3","EffectCreate_BossEffect;EffectCreate_MonsterShow","EffectCreate_MonsterShow"))</f>
        <v>EffectCreate_MonsterShow</v>
      </c>
      <c r="K1854" s="2">
        <v>3</v>
      </c>
      <c r="L1854" s="2">
        <v>2</v>
      </c>
      <c r="M1854" s="2">
        <v>4</v>
      </c>
      <c r="N1854" s="2">
        <v>2</v>
      </c>
      <c r="O1854" s="6" t="s">
        <v>469</v>
      </c>
    </row>
    <row r="1855" spans="2:15" x14ac:dyDescent="0.2">
      <c r="B1855" t="str">
        <f>IF(ISNA(VLOOKUP(K1855&amp;"_"&amp;L1855&amp;"_"&amp;M1855&amp;"_"&amp;O1855,[1]挑战模式!$A:$AS,1,FALSE)),"",IF(VLOOKUP(K1855&amp;"_"&amp;L1855&amp;"_"&amp;M1855&amp;"_"&amp;O1855,[1]挑战模式!$A:$AS,14+N1855,FALSE)="","","Monster_Season"&amp;K1855&amp;"_Challenge"&amp;L1855&amp;"_"&amp;M1855&amp;"_"&amp;N1855&amp;"_"&amp;O1855))</f>
        <v>Monster_Season3_Challenge2_4_3_Easy</v>
      </c>
      <c r="C1855" t="str">
        <f t="shared" si="84"/>
        <v>None</v>
      </c>
      <c r="G1855" t="str">
        <f>IF(ISNA(VLOOKUP(K1855&amp;"_"&amp;L1855&amp;"_"&amp;M1855&amp;"_"&amp;O1855,[1]挑战模式!$A:$AS,14+N1855,FALSE)),"",IF(VLOOKUP(K1855&amp;"_"&amp;L1855&amp;"_"&amp;M1855&amp;"_"&amp;O1855,[1]挑战模式!$A:$AS,14+N1855,FALSE)="","",IF(VLOOKUP(VLOOKUP(K1855&amp;"_"&amp;L1855&amp;"_"&amp;M1855&amp;"_"&amp;O1855,[1]挑战模式!$A:$AS,14+N1855,FALSE),[1]怪物!$B:$L,11,FALSE)=0,"",VLOOKUP(VLOOKUP(K1855&amp;"_"&amp;L1855&amp;"_"&amp;M1855&amp;"_"&amp;O1855,[1]挑战模式!$A:$AS,14+N1855,FALSE),[1]怪物!$B:$L,11,FALSE))))</f>
        <v/>
      </c>
      <c r="H1855" t="str">
        <f t="shared" si="85"/>
        <v>Unit_Monster_Season3_Challenge2_4_3_Easy</v>
      </c>
      <c r="I1855" t="str">
        <f t="shared" si="86"/>
        <v>TowerDefense_Monster1</v>
      </c>
      <c r="J1855" t="str">
        <f>IF(B1855="","",IF(RIGHT(VLOOKUP(K1855&amp;"_"&amp;L1855&amp;"_"&amp;M1855&amp;"_"&amp;O1855,[1]挑战模式!$A:$AS,14+N1855,FALSE),1)="3","EffectCreate_BossEffect;EffectCreate_MonsterShow","EffectCreate_MonsterShow"))</f>
        <v>EffectCreate_MonsterShow</v>
      </c>
      <c r="K1855" s="2">
        <v>3</v>
      </c>
      <c r="L1855" s="2">
        <v>2</v>
      </c>
      <c r="M1855" s="2">
        <v>4</v>
      </c>
      <c r="N1855" s="2">
        <v>3</v>
      </c>
      <c r="O1855" s="6" t="s">
        <v>469</v>
      </c>
    </row>
    <row r="1856" spans="2:15" x14ac:dyDescent="0.2">
      <c r="B1856" t="str">
        <f>IF(ISNA(VLOOKUP(K1856&amp;"_"&amp;L1856&amp;"_"&amp;M1856&amp;"_"&amp;O1856,[1]挑战模式!$A:$AS,1,FALSE)),"",IF(VLOOKUP(K1856&amp;"_"&amp;L1856&amp;"_"&amp;M1856&amp;"_"&amp;O1856,[1]挑战模式!$A:$AS,14+N1856,FALSE)="","","Monster_Season"&amp;K1856&amp;"_Challenge"&amp;L1856&amp;"_"&amp;M1856&amp;"_"&amp;N1856&amp;"_"&amp;O1856))</f>
        <v/>
      </c>
      <c r="C1856" t="str">
        <f t="shared" si="84"/>
        <v/>
      </c>
      <c r="G1856" t="str">
        <f>IF(ISNA(VLOOKUP(K1856&amp;"_"&amp;L1856&amp;"_"&amp;M1856&amp;"_"&amp;O1856,[1]挑战模式!$A:$AS,14+N1856,FALSE)),"",IF(VLOOKUP(K1856&amp;"_"&amp;L1856&amp;"_"&amp;M1856&amp;"_"&amp;O1856,[1]挑战模式!$A:$AS,14+N1856,FALSE)="","",IF(VLOOKUP(VLOOKUP(K1856&amp;"_"&amp;L1856&amp;"_"&amp;M1856&amp;"_"&amp;O1856,[1]挑战模式!$A:$AS,14+N1856,FALSE),[1]怪物!$B:$L,11,FALSE)=0,"",VLOOKUP(VLOOKUP(K1856&amp;"_"&amp;L1856&amp;"_"&amp;M1856&amp;"_"&amp;O1856,[1]挑战模式!$A:$AS,14+N1856,FALSE),[1]怪物!$B:$L,11,FALSE))))</f>
        <v/>
      </c>
      <c r="H1856" t="str">
        <f t="shared" si="85"/>
        <v/>
      </c>
      <c r="I1856" t="str">
        <f t="shared" si="86"/>
        <v/>
      </c>
      <c r="J1856" t="str">
        <f>IF(B1856="","",IF(RIGHT(VLOOKUP(K1856&amp;"_"&amp;L1856&amp;"_"&amp;M1856&amp;"_"&amp;O1856,[1]挑战模式!$A:$AS,14+N1856,FALSE),1)="3","EffectCreate_BossEffect;EffectCreate_MonsterShow","EffectCreate_MonsterShow"))</f>
        <v/>
      </c>
      <c r="K1856" s="2">
        <v>3</v>
      </c>
      <c r="L1856" s="2">
        <v>2</v>
      </c>
      <c r="M1856" s="2">
        <v>4</v>
      </c>
      <c r="N1856" s="2">
        <v>4</v>
      </c>
      <c r="O1856" s="6" t="s">
        <v>469</v>
      </c>
    </row>
    <row r="1857" spans="2:15" x14ac:dyDescent="0.2">
      <c r="B1857" t="str">
        <f>IF(ISNA(VLOOKUP(K1857&amp;"_"&amp;L1857&amp;"_"&amp;M1857&amp;"_"&amp;O1857,[1]挑战模式!$A:$AS,1,FALSE)),"",IF(VLOOKUP(K1857&amp;"_"&amp;L1857&amp;"_"&amp;M1857&amp;"_"&amp;O1857,[1]挑战模式!$A:$AS,14+N1857,FALSE)="","","Monster_Season"&amp;K1857&amp;"_Challenge"&amp;L1857&amp;"_"&amp;M1857&amp;"_"&amp;N1857&amp;"_"&amp;O1857))</f>
        <v/>
      </c>
      <c r="C1857" t="str">
        <f t="shared" si="84"/>
        <v/>
      </c>
      <c r="G1857" t="str">
        <f>IF(ISNA(VLOOKUP(K1857&amp;"_"&amp;L1857&amp;"_"&amp;M1857&amp;"_"&amp;O1857,[1]挑战模式!$A:$AS,14+N1857,FALSE)),"",IF(VLOOKUP(K1857&amp;"_"&amp;L1857&amp;"_"&amp;M1857&amp;"_"&amp;O1857,[1]挑战模式!$A:$AS,14+N1857,FALSE)="","",IF(VLOOKUP(VLOOKUP(K1857&amp;"_"&amp;L1857&amp;"_"&amp;M1857&amp;"_"&amp;O1857,[1]挑战模式!$A:$AS,14+N1857,FALSE),[1]怪物!$B:$L,11,FALSE)=0,"",VLOOKUP(VLOOKUP(K1857&amp;"_"&amp;L1857&amp;"_"&amp;M1857&amp;"_"&amp;O1857,[1]挑战模式!$A:$AS,14+N1857,FALSE),[1]怪物!$B:$L,11,FALSE))))</f>
        <v/>
      </c>
      <c r="H1857" t="str">
        <f t="shared" si="85"/>
        <v/>
      </c>
      <c r="I1857" t="str">
        <f t="shared" si="86"/>
        <v/>
      </c>
      <c r="J1857" t="str">
        <f>IF(B1857="","",IF(RIGHT(VLOOKUP(K1857&amp;"_"&amp;L1857&amp;"_"&amp;M1857&amp;"_"&amp;O1857,[1]挑战模式!$A:$AS,14+N1857,FALSE),1)="3","EffectCreate_BossEffect;EffectCreate_MonsterShow","EffectCreate_MonsterShow"))</f>
        <v/>
      </c>
      <c r="K1857" s="2">
        <v>3</v>
      </c>
      <c r="L1857" s="2">
        <v>2</v>
      </c>
      <c r="M1857" s="2">
        <v>4</v>
      </c>
      <c r="N1857" s="2">
        <v>5</v>
      </c>
      <c r="O1857" s="6" t="s">
        <v>469</v>
      </c>
    </row>
    <row r="1858" spans="2:15" x14ac:dyDescent="0.2">
      <c r="B1858" t="str">
        <f>IF(ISNA(VLOOKUP(K1858&amp;"_"&amp;L1858&amp;"_"&amp;M1858&amp;"_"&amp;O1858,[1]挑战模式!$A:$AS,1,FALSE)),"",IF(VLOOKUP(K1858&amp;"_"&amp;L1858&amp;"_"&amp;M1858&amp;"_"&amp;O1858,[1]挑战模式!$A:$AS,14+N1858,FALSE)="","","Monster_Season"&amp;K1858&amp;"_Challenge"&amp;L1858&amp;"_"&amp;M1858&amp;"_"&amp;N1858&amp;"_"&amp;O1858))</f>
        <v/>
      </c>
      <c r="C1858" t="str">
        <f t="shared" si="84"/>
        <v/>
      </c>
      <c r="G1858" t="str">
        <f>IF(ISNA(VLOOKUP(K1858&amp;"_"&amp;L1858&amp;"_"&amp;M1858&amp;"_"&amp;O1858,[1]挑战模式!$A:$AS,14+N1858,FALSE)),"",IF(VLOOKUP(K1858&amp;"_"&amp;L1858&amp;"_"&amp;M1858&amp;"_"&amp;O1858,[1]挑战模式!$A:$AS,14+N1858,FALSE)="","",IF(VLOOKUP(VLOOKUP(K1858&amp;"_"&amp;L1858&amp;"_"&amp;M1858&amp;"_"&amp;O1858,[1]挑战模式!$A:$AS,14+N1858,FALSE),[1]怪物!$B:$L,11,FALSE)=0,"",VLOOKUP(VLOOKUP(K1858&amp;"_"&amp;L1858&amp;"_"&amp;M1858&amp;"_"&amp;O1858,[1]挑战模式!$A:$AS,14+N1858,FALSE),[1]怪物!$B:$L,11,FALSE))))</f>
        <v/>
      </c>
      <c r="H1858" t="str">
        <f t="shared" si="85"/>
        <v/>
      </c>
      <c r="I1858" t="str">
        <f t="shared" si="86"/>
        <v/>
      </c>
      <c r="J1858" t="str">
        <f>IF(B1858="","",IF(RIGHT(VLOOKUP(K1858&amp;"_"&amp;L1858&amp;"_"&amp;M1858&amp;"_"&amp;O1858,[1]挑战模式!$A:$AS,14+N1858,FALSE),1)="3","EffectCreate_BossEffect;EffectCreate_MonsterShow","EffectCreate_MonsterShow"))</f>
        <v/>
      </c>
      <c r="K1858" s="2">
        <v>3</v>
      </c>
      <c r="L1858" s="2">
        <v>2</v>
      </c>
      <c r="M1858" s="2">
        <v>4</v>
      </c>
      <c r="N1858" s="2">
        <v>6</v>
      </c>
      <c r="O1858" s="6" t="s">
        <v>469</v>
      </c>
    </row>
    <row r="1859" spans="2:15" x14ac:dyDescent="0.2">
      <c r="B1859" t="str">
        <f>IF(ISNA(VLOOKUP(K1859&amp;"_"&amp;L1859&amp;"_"&amp;M1859&amp;"_"&amp;O1859,[1]挑战模式!$A:$AS,1,FALSE)),"",IF(VLOOKUP(K1859&amp;"_"&amp;L1859&amp;"_"&amp;M1859&amp;"_"&amp;O1859,[1]挑战模式!$A:$AS,14+N1859,FALSE)="","","Monster_Season"&amp;K1859&amp;"_Challenge"&amp;L1859&amp;"_"&amp;M1859&amp;"_"&amp;N1859&amp;"_"&amp;O1859))</f>
        <v>Monster_Season3_Challenge2_5_1_Easy</v>
      </c>
      <c r="C1859" t="str">
        <f t="shared" si="84"/>
        <v>None</v>
      </c>
      <c r="G1859" t="str">
        <f>IF(ISNA(VLOOKUP(K1859&amp;"_"&amp;L1859&amp;"_"&amp;M1859&amp;"_"&amp;O1859,[1]挑战模式!$A:$AS,14+N1859,FALSE)),"",IF(VLOOKUP(K1859&amp;"_"&amp;L1859&amp;"_"&amp;M1859&amp;"_"&amp;O1859,[1]挑战模式!$A:$AS,14+N1859,FALSE)="","",IF(VLOOKUP(VLOOKUP(K1859&amp;"_"&amp;L1859&amp;"_"&amp;M1859&amp;"_"&amp;O1859,[1]挑战模式!$A:$AS,14+N1859,FALSE),[1]怪物!$B:$L,11,FALSE)=0,"",VLOOKUP(VLOOKUP(K1859&amp;"_"&amp;L1859&amp;"_"&amp;M1859&amp;"_"&amp;O1859,[1]挑战模式!$A:$AS,14+N1859,FALSE),[1]怪物!$B:$L,11,FALSE))))</f>
        <v/>
      </c>
      <c r="H1859" t="str">
        <f t="shared" si="85"/>
        <v>Unit_Monster_Season3_Challenge2_5_1_Easy</v>
      </c>
      <c r="I1859" t="str">
        <f t="shared" si="86"/>
        <v>TowerDefense_Monster1</v>
      </c>
      <c r="J1859" t="str">
        <f>IF(B1859="","",IF(RIGHT(VLOOKUP(K1859&amp;"_"&amp;L1859&amp;"_"&amp;M1859&amp;"_"&amp;O1859,[1]挑战模式!$A:$AS,14+N1859,FALSE),1)="3","EffectCreate_BossEffect;EffectCreate_MonsterShow","EffectCreate_MonsterShow"))</f>
        <v>EffectCreate_MonsterShow</v>
      </c>
      <c r="K1859" s="2">
        <v>3</v>
      </c>
      <c r="L1859" s="2">
        <v>2</v>
      </c>
      <c r="M1859" s="2">
        <v>5</v>
      </c>
      <c r="N1859" s="2">
        <v>1</v>
      </c>
      <c r="O1859" s="6" t="s">
        <v>469</v>
      </c>
    </row>
    <row r="1860" spans="2:15" x14ac:dyDescent="0.2">
      <c r="B1860" t="str">
        <f>IF(ISNA(VLOOKUP(K1860&amp;"_"&amp;L1860&amp;"_"&amp;M1860&amp;"_"&amp;O1860,[1]挑战模式!$A:$AS,1,FALSE)),"",IF(VLOOKUP(K1860&amp;"_"&amp;L1860&amp;"_"&amp;M1860&amp;"_"&amp;O1860,[1]挑战模式!$A:$AS,14+N1860,FALSE)="","","Monster_Season"&amp;K1860&amp;"_Challenge"&amp;L1860&amp;"_"&amp;M1860&amp;"_"&amp;N1860&amp;"_"&amp;O1860))</f>
        <v>Monster_Season3_Challenge2_5_2_Easy</v>
      </c>
      <c r="C1860" t="str">
        <f t="shared" si="84"/>
        <v>None</v>
      </c>
      <c r="G1860" t="str">
        <f>IF(ISNA(VLOOKUP(K1860&amp;"_"&amp;L1860&amp;"_"&amp;M1860&amp;"_"&amp;O1860,[1]挑战模式!$A:$AS,14+N1860,FALSE)),"",IF(VLOOKUP(K1860&amp;"_"&amp;L1860&amp;"_"&amp;M1860&amp;"_"&amp;O1860,[1]挑战模式!$A:$AS,14+N1860,FALSE)="","",IF(VLOOKUP(VLOOKUP(K1860&amp;"_"&amp;L1860&amp;"_"&amp;M1860&amp;"_"&amp;O1860,[1]挑战模式!$A:$AS,14+N1860,FALSE),[1]怪物!$B:$L,11,FALSE)=0,"",VLOOKUP(VLOOKUP(K1860&amp;"_"&amp;L1860&amp;"_"&amp;M1860&amp;"_"&amp;O1860,[1]挑战模式!$A:$AS,14+N1860,FALSE),[1]怪物!$B:$L,11,FALSE))))</f>
        <v/>
      </c>
      <c r="H1860" t="str">
        <f t="shared" si="85"/>
        <v>Unit_Monster_Season3_Challenge2_5_2_Easy</v>
      </c>
      <c r="I1860" t="str">
        <f t="shared" si="86"/>
        <v>TowerDefense_Monster1</v>
      </c>
      <c r="J1860" t="str">
        <f>IF(B1860="","",IF(RIGHT(VLOOKUP(K1860&amp;"_"&amp;L1860&amp;"_"&amp;M1860&amp;"_"&amp;O1860,[1]挑战模式!$A:$AS,14+N1860,FALSE),1)="3","EffectCreate_BossEffect;EffectCreate_MonsterShow","EffectCreate_MonsterShow"))</f>
        <v>EffectCreate_MonsterShow</v>
      </c>
      <c r="K1860" s="2">
        <v>3</v>
      </c>
      <c r="L1860" s="2">
        <v>2</v>
      </c>
      <c r="M1860" s="2">
        <v>5</v>
      </c>
      <c r="N1860" s="2">
        <v>2</v>
      </c>
      <c r="O1860" s="6" t="s">
        <v>469</v>
      </c>
    </row>
    <row r="1861" spans="2:15" x14ac:dyDescent="0.2">
      <c r="B1861" t="str">
        <f>IF(ISNA(VLOOKUP(K1861&amp;"_"&amp;L1861&amp;"_"&amp;M1861&amp;"_"&amp;O1861,[1]挑战模式!$A:$AS,1,FALSE)),"",IF(VLOOKUP(K1861&amp;"_"&amp;L1861&amp;"_"&amp;M1861&amp;"_"&amp;O1861,[1]挑战模式!$A:$AS,14+N1861,FALSE)="","","Monster_Season"&amp;K1861&amp;"_Challenge"&amp;L1861&amp;"_"&amp;M1861&amp;"_"&amp;N1861&amp;"_"&amp;O1861))</f>
        <v>Monster_Season3_Challenge2_5_3_Easy</v>
      </c>
      <c r="C1861" t="str">
        <f t="shared" si="84"/>
        <v>None</v>
      </c>
      <c r="G1861" t="str">
        <f>IF(ISNA(VLOOKUP(K1861&amp;"_"&amp;L1861&amp;"_"&amp;M1861&amp;"_"&amp;O1861,[1]挑战模式!$A:$AS,14+N1861,FALSE)),"",IF(VLOOKUP(K1861&amp;"_"&amp;L1861&amp;"_"&amp;M1861&amp;"_"&amp;O1861,[1]挑战模式!$A:$AS,14+N1861,FALSE)="","",IF(VLOOKUP(VLOOKUP(K1861&amp;"_"&amp;L1861&amp;"_"&amp;M1861&amp;"_"&amp;O1861,[1]挑战模式!$A:$AS,14+N1861,FALSE),[1]怪物!$B:$L,11,FALSE)=0,"",VLOOKUP(VLOOKUP(K1861&amp;"_"&amp;L1861&amp;"_"&amp;M1861&amp;"_"&amp;O1861,[1]挑战模式!$A:$AS,14+N1861,FALSE),[1]怪物!$B:$L,11,FALSE))))</f>
        <v/>
      </c>
      <c r="H1861" t="str">
        <f t="shared" si="85"/>
        <v>Unit_Monster_Season3_Challenge2_5_3_Easy</v>
      </c>
      <c r="I1861" t="str">
        <f t="shared" si="86"/>
        <v>TowerDefense_Monster1</v>
      </c>
      <c r="J1861" t="str">
        <f>IF(B1861="","",IF(RIGHT(VLOOKUP(K1861&amp;"_"&amp;L1861&amp;"_"&amp;M1861&amp;"_"&amp;O1861,[1]挑战模式!$A:$AS,14+N1861,FALSE),1)="3","EffectCreate_BossEffect;EffectCreate_MonsterShow","EffectCreate_MonsterShow"))</f>
        <v>EffectCreate_MonsterShow</v>
      </c>
      <c r="K1861" s="2">
        <v>3</v>
      </c>
      <c r="L1861" s="2">
        <v>2</v>
      </c>
      <c r="M1861" s="2">
        <v>5</v>
      </c>
      <c r="N1861" s="2">
        <v>3</v>
      </c>
      <c r="O1861" s="6" t="s">
        <v>469</v>
      </c>
    </row>
    <row r="1862" spans="2:15" x14ac:dyDescent="0.2">
      <c r="B1862" t="str">
        <f>IF(ISNA(VLOOKUP(K1862&amp;"_"&amp;L1862&amp;"_"&amp;M1862&amp;"_"&amp;O1862,[1]挑战模式!$A:$AS,1,FALSE)),"",IF(VLOOKUP(K1862&amp;"_"&amp;L1862&amp;"_"&amp;M1862&amp;"_"&amp;O1862,[1]挑战模式!$A:$AS,14+N1862,FALSE)="","","Monster_Season"&amp;K1862&amp;"_Challenge"&amp;L1862&amp;"_"&amp;M1862&amp;"_"&amp;N1862&amp;"_"&amp;O1862))</f>
        <v/>
      </c>
      <c r="C1862" t="str">
        <f t="shared" si="84"/>
        <v/>
      </c>
      <c r="G1862" t="str">
        <f>IF(ISNA(VLOOKUP(K1862&amp;"_"&amp;L1862&amp;"_"&amp;M1862&amp;"_"&amp;O1862,[1]挑战模式!$A:$AS,14+N1862,FALSE)),"",IF(VLOOKUP(K1862&amp;"_"&amp;L1862&amp;"_"&amp;M1862&amp;"_"&amp;O1862,[1]挑战模式!$A:$AS,14+N1862,FALSE)="","",IF(VLOOKUP(VLOOKUP(K1862&amp;"_"&amp;L1862&amp;"_"&amp;M1862&amp;"_"&amp;O1862,[1]挑战模式!$A:$AS,14+N1862,FALSE),[1]怪物!$B:$L,11,FALSE)=0,"",VLOOKUP(VLOOKUP(K1862&amp;"_"&amp;L1862&amp;"_"&amp;M1862&amp;"_"&amp;O1862,[1]挑战模式!$A:$AS,14+N1862,FALSE),[1]怪物!$B:$L,11,FALSE))))</f>
        <v/>
      </c>
      <c r="H1862" t="str">
        <f t="shared" si="85"/>
        <v/>
      </c>
      <c r="I1862" t="str">
        <f t="shared" si="86"/>
        <v/>
      </c>
      <c r="J1862" t="str">
        <f>IF(B1862="","",IF(RIGHT(VLOOKUP(K1862&amp;"_"&amp;L1862&amp;"_"&amp;M1862&amp;"_"&amp;O1862,[1]挑战模式!$A:$AS,14+N1862,FALSE),1)="3","EffectCreate_BossEffect;EffectCreate_MonsterShow","EffectCreate_MonsterShow"))</f>
        <v/>
      </c>
      <c r="K1862" s="2">
        <v>3</v>
      </c>
      <c r="L1862" s="2">
        <v>2</v>
      </c>
      <c r="M1862" s="2">
        <v>5</v>
      </c>
      <c r="N1862" s="2">
        <v>4</v>
      </c>
      <c r="O1862" s="6" t="s">
        <v>469</v>
      </c>
    </row>
    <row r="1863" spans="2:15" x14ac:dyDescent="0.2">
      <c r="B1863" t="str">
        <f>IF(ISNA(VLOOKUP(K1863&amp;"_"&amp;L1863&amp;"_"&amp;M1863&amp;"_"&amp;O1863,[1]挑战模式!$A:$AS,1,FALSE)),"",IF(VLOOKUP(K1863&amp;"_"&amp;L1863&amp;"_"&amp;M1863&amp;"_"&amp;O1863,[1]挑战模式!$A:$AS,14+N1863,FALSE)="","","Monster_Season"&amp;K1863&amp;"_Challenge"&amp;L1863&amp;"_"&amp;M1863&amp;"_"&amp;N1863&amp;"_"&amp;O1863))</f>
        <v/>
      </c>
      <c r="C1863" t="str">
        <f t="shared" ref="C1863:C1926" si="87">IF(B1863="","","None")</f>
        <v/>
      </c>
      <c r="G1863" t="str">
        <f>IF(ISNA(VLOOKUP(K1863&amp;"_"&amp;L1863&amp;"_"&amp;M1863&amp;"_"&amp;O1863,[1]挑战模式!$A:$AS,14+N1863,FALSE)),"",IF(VLOOKUP(K1863&amp;"_"&amp;L1863&amp;"_"&amp;M1863&amp;"_"&amp;O1863,[1]挑战模式!$A:$AS,14+N1863,FALSE)="","",IF(VLOOKUP(VLOOKUP(K1863&amp;"_"&amp;L1863&amp;"_"&amp;M1863&amp;"_"&amp;O1863,[1]挑战模式!$A:$AS,14+N1863,FALSE),[1]怪物!$B:$L,11,FALSE)=0,"",VLOOKUP(VLOOKUP(K1863&amp;"_"&amp;L1863&amp;"_"&amp;M1863&amp;"_"&amp;O1863,[1]挑战模式!$A:$AS,14+N1863,FALSE),[1]怪物!$B:$L,11,FALSE))))</f>
        <v/>
      </c>
      <c r="H1863" t="str">
        <f t="shared" ref="H1863:H1926" si="88">IF(B1863="","","Unit_Monster"&amp;RIGHT(B1863,LEN(B1863)-7))</f>
        <v/>
      </c>
      <c r="I1863" t="str">
        <f t="shared" ref="I1863:I1926" si="89">IF(B1863="","","TowerDefense_Monster1")</f>
        <v/>
      </c>
      <c r="J1863" t="str">
        <f>IF(B1863="","",IF(RIGHT(VLOOKUP(K1863&amp;"_"&amp;L1863&amp;"_"&amp;M1863&amp;"_"&amp;O1863,[1]挑战模式!$A:$AS,14+N1863,FALSE),1)="3","EffectCreate_BossEffect;EffectCreate_MonsterShow","EffectCreate_MonsterShow"))</f>
        <v/>
      </c>
      <c r="K1863" s="2">
        <v>3</v>
      </c>
      <c r="L1863" s="2">
        <v>2</v>
      </c>
      <c r="M1863" s="2">
        <v>5</v>
      </c>
      <c r="N1863" s="2">
        <v>5</v>
      </c>
      <c r="O1863" s="6" t="s">
        <v>469</v>
      </c>
    </row>
    <row r="1864" spans="2:15" x14ac:dyDescent="0.2">
      <c r="B1864" t="str">
        <f>IF(ISNA(VLOOKUP(K1864&amp;"_"&amp;L1864&amp;"_"&amp;M1864&amp;"_"&amp;O1864,[1]挑战模式!$A:$AS,1,FALSE)),"",IF(VLOOKUP(K1864&amp;"_"&amp;L1864&amp;"_"&amp;M1864&amp;"_"&amp;O1864,[1]挑战模式!$A:$AS,14+N1864,FALSE)="","","Monster_Season"&amp;K1864&amp;"_Challenge"&amp;L1864&amp;"_"&amp;M1864&amp;"_"&amp;N1864&amp;"_"&amp;O1864))</f>
        <v/>
      </c>
      <c r="C1864" t="str">
        <f t="shared" si="87"/>
        <v/>
      </c>
      <c r="G1864" t="str">
        <f>IF(ISNA(VLOOKUP(K1864&amp;"_"&amp;L1864&amp;"_"&amp;M1864&amp;"_"&amp;O1864,[1]挑战模式!$A:$AS,14+N1864,FALSE)),"",IF(VLOOKUP(K1864&amp;"_"&amp;L1864&amp;"_"&amp;M1864&amp;"_"&amp;O1864,[1]挑战模式!$A:$AS,14+N1864,FALSE)="","",IF(VLOOKUP(VLOOKUP(K1864&amp;"_"&amp;L1864&amp;"_"&amp;M1864&amp;"_"&amp;O1864,[1]挑战模式!$A:$AS,14+N1864,FALSE),[1]怪物!$B:$L,11,FALSE)=0,"",VLOOKUP(VLOOKUP(K1864&amp;"_"&amp;L1864&amp;"_"&amp;M1864&amp;"_"&amp;O1864,[1]挑战模式!$A:$AS,14+N1864,FALSE),[1]怪物!$B:$L,11,FALSE))))</f>
        <v/>
      </c>
      <c r="H1864" t="str">
        <f t="shared" si="88"/>
        <v/>
      </c>
      <c r="I1864" t="str">
        <f t="shared" si="89"/>
        <v/>
      </c>
      <c r="J1864" t="str">
        <f>IF(B1864="","",IF(RIGHT(VLOOKUP(K1864&amp;"_"&amp;L1864&amp;"_"&amp;M1864&amp;"_"&amp;O1864,[1]挑战模式!$A:$AS,14+N1864,FALSE),1)="3","EffectCreate_BossEffect;EffectCreate_MonsterShow","EffectCreate_MonsterShow"))</f>
        <v/>
      </c>
      <c r="K1864" s="2">
        <v>3</v>
      </c>
      <c r="L1864" s="2">
        <v>2</v>
      </c>
      <c r="M1864" s="2">
        <v>5</v>
      </c>
      <c r="N1864" s="2">
        <v>6</v>
      </c>
      <c r="O1864" s="6" t="s">
        <v>469</v>
      </c>
    </row>
    <row r="1865" spans="2:15" x14ac:dyDescent="0.2">
      <c r="B1865" t="str">
        <f>IF(ISNA(VLOOKUP(K1865&amp;"_"&amp;L1865&amp;"_"&amp;M1865&amp;"_"&amp;O1865,[1]挑战模式!$A:$AS,1,FALSE)),"",IF(VLOOKUP(K1865&amp;"_"&amp;L1865&amp;"_"&amp;M1865&amp;"_"&amp;O1865,[1]挑战模式!$A:$AS,14+N1865,FALSE)="","","Monster_Season"&amp;K1865&amp;"_Challenge"&amp;L1865&amp;"_"&amp;M1865&amp;"_"&amp;N1865&amp;"_"&amp;O1865))</f>
        <v>Monster_Season3_Challenge2_6_1_Easy</v>
      </c>
      <c r="C1865" t="str">
        <f t="shared" si="87"/>
        <v>None</v>
      </c>
      <c r="G1865" t="str">
        <f>IF(ISNA(VLOOKUP(K1865&amp;"_"&amp;L1865&amp;"_"&amp;M1865&amp;"_"&amp;O1865,[1]挑战模式!$A:$AS,14+N1865,FALSE)),"",IF(VLOOKUP(K1865&amp;"_"&amp;L1865&amp;"_"&amp;M1865&amp;"_"&amp;O1865,[1]挑战模式!$A:$AS,14+N1865,FALSE)="","",IF(VLOOKUP(VLOOKUP(K1865&amp;"_"&amp;L1865&amp;"_"&amp;M1865&amp;"_"&amp;O1865,[1]挑战模式!$A:$AS,14+N1865,FALSE),[1]怪物!$B:$L,11,FALSE)=0,"",VLOOKUP(VLOOKUP(K1865&amp;"_"&amp;L1865&amp;"_"&amp;M1865&amp;"_"&amp;O1865,[1]挑战模式!$A:$AS,14+N1865,FALSE),[1]怪物!$B:$L,11,FALSE))))</f>
        <v/>
      </c>
      <c r="H1865" t="str">
        <f t="shared" si="88"/>
        <v>Unit_Monster_Season3_Challenge2_6_1_Easy</v>
      </c>
      <c r="I1865" t="str">
        <f t="shared" si="89"/>
        <v>TowerDefense_Monster1</v>
      </c>
      <c r="J1865" t="str">
        <f>IF(B1865="","",IF(RIGHT(VLOOKUP(K1865&amp;"_"&amp;L1865&amp;"_"&amp;M1865&amp;"_"&amp;O1865,[1]挑战模式!$A:$AS,14+N1865,FALSE),1)="3","EffectCreate_BossEffect;EffectCreate_MonsterShow","EffectCreate_MonsterShow"))</f>
        <v>EffectCreate_MonsterShow</v>
      </c>
      <c r="K1865" s="2">
        <v>3</v>
      </c>
      <c r="L1865" s="2">
        <v>2</v>
      </c>
      <c r="M1865" s="2">
        <v>6</v>
      </c>
      <c r="N1865" s="2">
        <v>1</v>
      </c>
      <c r="O1865" s="6" t="s">
        <v>469</v>
      </c>
    </row>
    <row r="1866" spans="2:15" x14ac:dyDescent="0.2">
      <c r="B1866" t="str">
        <f>IF(ISNA(VLOOKUP(K1866&amp;"_"&amp;L1866&amp;"_"&amp;M1866&amp;"_"&amp;O1866,[1]挑战模式!$A:$AS,1,FALSE)),"",IF(VLOOKUP(K1866&amp;"_"&amp;L1866&amp;"_"&amp;M1866&amp;"_"&amp;O1866,[1]挑战模式!$A:$AS,14+N1866,FALSE)="","","Monster_Season"&amp;K1866&amp;"_Challenge"&amp;L1866&amp;"_"&amp;M1866&amp;"_"&amp;N1866&amp;"_"&amp;O1866))</f>
        <v>Monster_Season3_Challenge2_6_2_Easy</v>
      </c>
      <c r="C1866" t="str">
        <f t="shared" si="87"/>
        <v>None</v>
      </c>
      <c r="G1866" t="str">
        <f>IF(ISNA(VLOOKUP(K1866&amp;"_"&amp;L1866&amp;"_"&amp;M1866&amp;"_"&amp;O1866,[1]挑战模式!$A:$AS,14+N1866,FALSE)),"",IF(VLOOKUP(K1866&amp;"_"&amp;L1866&amp;"_"&amp;M1866&amp;"_"&amp;O1866,[1]挑战模式!$A:$AS,14+N1866,FALSE)="","",IF(VLOOKUP(VLOOKUP(K1866&amp;"_"&amp;L1866&amp;"_"&amp;M1866&amp;"_"&amp;O1866,[1]挑战模式!$A:$AS,14+N1866,FALSE),[1]怪物!$B:$L,11,FALSE)=0,"",VLOOKUP(VLOOKUP(K1866&amp;"_"&amp;L1866&amp;"_"&amp;M1866&amp;"_"&amp;O1866,[1]挑战模式!$A:$AS,14+N1866,FALSE),[1]怪物!$B:$L,11,FALSE))))</f>
        <v/>
      </c>
      <c r="H1866" t="str">
        <f t="shared" si="88"/>
        <v>Unit_Monster_Season3_Challenge2_6_2_Easy</v>
      </c>
      <c r="I1866" t="str">
        <f t="shared" si="89"/>
        <v>TowerDefense_Monster1</v>
      </c>
      <c r="J1866" t="str">
        <f>IF(B1866="","",IF(RIGHT(VLOOKUP(K1866&amp;"_"&amp;L1866&amp;"_"&amp;M1866&amp;"_"&amp;O1866,[1]挑战模式!$A:$AS,14+N1866,FALSE),1)="3","EffectCreate_BossEffect;EffectCreate_MonsterShow","EffectCreate_MonsterShow"))</f>
        <v>EffectCreate_MonsterShow</v>
      </c>
      <c r="K1866" s="2">
        <v>3</v>
      </c>
      <c r="L1866" s="2">
        <v>2</v>
      </c>
      <c r="M1866" s="2">
        <v>6</v>
      </c>
      <c r="N1866" s="2">
        <v>2</v>
      </c>
      <c r="O1866" s="6" t="s">
        <v>469</v>
      </c>
    </row>
    <row r="1867" spans="2:15" x14ac:dyDescent="0.2">
      <c r="B1867" t="str">
        <f>IF(ISNA(VLOOKUP(K1867&amp;"_"&amp;L1867&amp;"_"&amp;M1867&amp;"_"&amp;O1867,[1]挑战模式!$A:$AS,1,FALSE)),"",IF(VLOOKUP(K1867&amp;"_"&amp;L1867&amp;"_"&amp;M1867&amp;"_"&amp;O1867,[1]挑战模式!$A:$AS,14+N1867,FALSE)="","","Monster_Season"&amp;K1867&amp;"_Challenge"&amp;L1867&amp;"_"&amp;M1867&amp;"_"&amp;N1867&amp;"_"&amp;O1867))</f>
        <v>Monster_Season3_Challenge2_6_3_Easy</v>
      </c>
      <c r="C1867" t="str">
        <f t="shared" si="87"/>
        <v>None</v>
      </c>
      <c r="G1867" t="str">
        <f>IF(ISNA(VLOOKUP(K1867&amp;"_"&amp;L1867&amp;"_"&amp;M1867&amp;"_"&amp;O1867,[1]挑战模式!$A:$AS,14+N1867,FALSE)),"",IF(VLOOKUP(K1867&amp;"_"&amp;L1867&amp;"_"&amp;M1867&amp;"_"&amp;O1867,[1]挑战模式!$A:$AS,14+N1867,FALSE)="","",IF(VLOOKUP(VLOOKUP(K1867&amp;"_"&amp;L1867&amp;"_"&amp;M1867&amp;"_"&amp;O1867,[1]挑战模式!$A:$AS,14+N1867,FALSE),[1]怪物!$B:$L,11,FALSE)=0,"",VLOOKUP(VLOOKUP(K1867&amp;"_"&amp;L1867&amp;"_"&amp;M1867&amp;"_"&amp;O1867,[1]挑战模式!$A:$AS,14+N1867,FALSE),[1]怪物!$B:$L,11,FALSE))))</f>
        <v/>
      </c>
      <c r="H1867" t="str">
        <f t="shared" si="88"/>
        <v>Unit_Monster_Season3_Challenge2_6_3_Easy</v>
      </c>
      <c r="I1867" t="str">
        <f t="shared" si="89"/>
        <v>TowerDefense_Monster1</v>
      </c>
      <c r="J1867" t="str">
        <f>IF(B1867="","",IF(RIGHT(VLOOKUP(K1867&amp;"_"&amp;L1867&amp;"_"&amp;M1867&amp;"_"&amp;O1867,[1]挑战模式!$A:$AS,14+N1867,FALSE),1)="3","EffectCreate_BossEffect;EffectCreate_MonsterShow","EffectCreate_MonsterShow"))</f>
        <v>EffectCreate_MonsterShow</v>
      </c>
      <c r="K1867" s="2">
        <v>3</v>
      </c>
      <c r="L1867" s="2">
        <v>2</v>
      </c>
      <c r="M1867" s="2">
        <v>6</v>
      </c>
      <c r="N1867" s="2">
        <v>3</v>
      </c>
      <c r="O1867" s="6" t="s">
        <v>469</v>
      </c>
    </row>
    <row r="1868" spans="2:15" x14ac:dyDescent="0.2">
      <c r="B1868" t="str">
        <f>IF(ISNA(VLOOKUP(K1868&amp;"_"&amp;L1868&amp;"_"&amp;M1868&amp;"_"&amp;O1868,[1]挑战模式!$A:$AS,1,FALSE)),"",IF(VLOOKUP(K1868&amp;"_"&amp;L1868&amp;"_"&amp;M1868&amp;"_"&amp;O1868,[1]挑战模式!$A:$AS,14+N1868,FALSE)="","","Monster_Season"&amp;K1868&amp;"_Challenge"&amp;L1868&amp;"_"&amp;M1868&amp;"_"&amp;N1868&amp;"_"&amp;O1868))</f>
        <v>Monster_Season3_Challenge2_6_4_Easy</v>
      </c>
      <c r="C1868" t="str">
        <f t="shared" si="87"/>
        <v>None</v>
      </c>
      <c r="G1868" t="str">
        <f>IF(ISNA(VLOOKUP(K1868&amp;"_"&amp;L1868&amp;"_"&amp;M1868&amp;"_"&amp;O1868,[1]挑战模式!$A:$AS,14+N1868,FALSE)),"",IF(VLOOKUP(K1868&amp;"_"&amp;L1868&amp;"_"&amp;M1868&amp;"_"&amp;O1868,[1]挑战模式!$A:$AS,14+N1868,FALSE)="","",IF(VLOOKUP(VLOOKUP(K1868&amp;"_"&amp;L1868&amp;"_"&amp;M1868&amp;"_"&amp;O1868,[1]挑战模式!$A:$AS,14+N1868,FALSE),[1]怪物!$B:$L,11,FALSE)=0,"",VLOOKUP(VLOOKUP(K1868&amp;"_"&amp;L1868&amp;"_"&amp;M1868&amp;"_"&amp;O1868,[1]挑战模式!$A:$AS,14+N1868,FALSE),[1]怪物!$B:$L,11,FALSE))))</f>
        <v/>
      </c>
      <c r="H1868" t="str">
        <f t="shared" si="88"/>
        <v>Unit_Monster_Season3_Challenge2_6_4_Easy</v>
      </c>
      <c r="I1868" t="str">
        <f t="shared" si="89"/>
        <v>TowerDefense_Monster1</v>
      </c>
      <c r="J1868" t="str">
        <f>IF(B1868="","",IF(RIGHT(VLOOKUP(K1868&amp;"_"&amp;L1868&amp;"_"&amp;M1868&amp;"_"&amp;O1868,[1]挑战模式!$A:$AS,14+N1868,FALSE),1)="3","EffectCreate_BossEffect;EffectCreate_MonsterShow","EffectCreate_MonsterShow"))</f>
        <v>EffectCreate_MonsterShow</v>
      </c>
      <c r="K1868" s="2">
        <v>3</v>
      </c>
      <c r="L1868" s="2">
        <v>2</v>
      </c>
      <c r="M1868" s="2">
        <v>6</v>
      </c>
      <c r="N1868" s="2">
        <v>4</v>
      </c>
      <c r="O1868" s="6" t="s">
        <v>469</v>
      </c>
    </row>
    <row r="1869" spans="2:15" x14ac:dyDescent="0.2">
      <c r="B1869" t="str">
        <f>IF(ISNA(VLOOKUP(K1869&amp;"_"&amp;L1869&amp;"_"&amp;M1869&amp;"_"&amp;O1869,[1]挑战模式!$A:$AS,1,FALSE)),"",IF(VLOOKUP(K1869&amp;"_"&amp;L1869&amp;"_"&amp;M1869&amp;"_"&amp;O1869,[1]挑战模式!$A:$AS,14+N1869,FALSE)="","","Monster_Season"&amp;K1869&amp;"_Challenge"&amp;L1869&amp;"_"&amp;M1869&amp;"_"&amp;N1869&amp;"_"&amp;O1869))</f>
        <v/>
      </c>
      <c r="C1869" t="str">
        <f t="shared" si="87"/>
        <v/>
      </c>
      <c r="G1869" t="str">
        <f>IF(ISNA(VLOOKUP(K1869&amp;"_"&amp;L1869&amp;"_"&amp;M1869&amp;"_"&amp;O1869,[1]挑战模式!$A:$AS,14+N1869,FALSE)),"",IF(VLOOKUP(K1869&amp;"_"&amp;L1869&amp;"_"&amp;M1869&amp;"_"&amp;O1869,[1]挑战模式!$A:$AS,14+N1869,FALSE)="","",IF(VLOOKUP(VLOOKUP(K1869&amp;"_"&amp;L1869&amp;"_"&amp;M1869&amp;"_"&amp;O1869,[1]挑战模式!$A:$AS,14+N1869,FALSE),[1]怪物!$B:$L,11,FALSE)=0,"",VLOOKUP(VLOOKUP(K1869&amp;"_"&amp;L1869&amp;"_"&amp;M1869&amp;"_"&amp;O1869,[1]挑战模式!$A:$AS,14+N1869,FALSE),[1]怪物!$B:$L,11,FALSE))))</f>
        <v/>
      </c>
      <c r="H1869" t="str">
        <f t="shared" si="88"/>
        <v/>
      </c>
      <c r="I1869" t="str">
        <f t="shared" si="89"/>
        <v/>
      </c>
      <c r="J1869" t="str">
        <f>IF(B1869="","",IF(RIGHT(VLOOKUP(K1869&amp;"_"&amp;L1869&amp;"_"&amp;M1869&amp;"_"&amp;O1869,[1]挑战模式!$A:$AS,14+N1869,FALSE),1)="3","EffectCreate_BossEffect;EffectCreate_MonsterShow","EffectCreate_MonsterShow"))</f>
        <v/>
      </c>
      <c r="K1869" s="2">
        <v>3</v>
      </c>
      <c r="L1869" s="2">
        <v>2</v>
      </c>
      <c r="M1869" s="2">
        <v>6</v>
      </c>
      <c r="N1869" s="2">
        <v>5</v>
      </c>
      <c r="O1869" s="6" t="s">
        <v>469</v>
      </c>
    </row>
    <row r="1870" spans="2:15" x14ac:dyDescent="0.2">
      <c r="B1870" t="str">
        <f>IF(ISNA(VLOOKUP(K1870&amp;"_"&amp;L1870&amp;"_"&amp;M1870&amp;"_"&amp;O1870,[1]挑战模式!$A:$AS,1,FALSE)),"",IF(VLOOKUP(K1870&amp;"_"&amp;L1870&amp;"_"&amp;M1870&amp;"_"&amp;O1870,[1]挑战模式!$A:$AS,14+N1870,FALSE)="","","Monster_Season"&amp;K1870&amp;"_Challenge"&amp;L1870&amp;"_"&amp;M1870&amp;"_"&amp;N1870&amp;"_"&amp;O1870))</f>
        <v/>
      </c>
      <c r="C1870" t="str">
        <f t="shared" si="87"/>
        <v/>
      </c>
      <c r="G1870" t="str">
        <f>IF(ISNA(VLOOKUP(K1870&amp;"_"&amp;L1870&amp;"_"&amp;M1870&amp;"_"&amp;O1870,[1]挑战模式!$A:$AS,14+N1870,FALSE)),"",IF(VLOOKUP(K1870&amp;"_"&amp;L1870&amp;"_"&amp;M1870&amp;"_"&amp;O1870,[1]挑战模式!$A:$AS,14+N1870,FALSE)="","",IF(VLOOKUP(VLOOKUP(K1870&amp;"_"&amp;L1870&amp;"_"&amp;M1870&amp;"_"&amp;O1870,[1]挑战模式!$A:$AS,14+N1870,FALSE),[1]怪物!$B:$L,11,FALSE)=0,"",VLOOKUP(VLOOKUP(K1870&amp;"_"&amp;L1870&amp;"_"&amp;M1870&amp;"_"&amp;O1870,[1]挑战模式!$A:$AS,14+N1870,FALSE),[1]怪物!$B:$L,11,FALSE))))</f>
        <v/>
      </c>
      <c r="H1870" t="str">
        <f t="shared" si="88"/>
        <v/>
      </c>
      <c r="I1870" t="str">
        <f t="shared" si="89"/>
        <v/>
      </c>
      <c r="J1870" t="str">
        <f>IF(B1870="","",IF(RIGHT(VLOOKUP(K1870&amp;"_"&amp;L1870&amp;"_"&amp;M1870&amp;"_"&amp;O1870,[1]挑战模式!$A:$AS,14+N1870,FALSE),1)="3","EffectCreate_BossEffect;EffectCreate_MonsterShow","EffectCreate_MonsterShow"))</f>
        <v/>
      </c>
      <c r="K1870" s="2">
        <v>3</v>
      </c>
      <c r="L1870" s="2">
        <v>2</v>
      </c>
      <c r="M1870" s="2">
        <v>6</v>
      </c>
      <c r="N1870" s="2">
        <v>6</v>
      </c>
      <c r="O1870" s="6" t="s">
        <v>469</v>
      </c>
    </row>
    <row r="1871" spans="2:15" x14ac:dyDescent="0.2">
      <c r="B1871" t="str">
        <f>IF(ISNA(VLOOKUP(K1871&amp;"_"&amp;L1871&amp;"_"&amp;M1871&amp;"_"&amp;O1871,[1]挑战模式!$A:$AS,1,FALSE)),"",IF(VLOOKUP(K1871&amp;"_"&amp;L1871&amp;"_"&amp;M1871&amp;"_"&amp;O1871,[1]挑战模式!$A:$AS,14+N1871,FALSE)="","","Monster_Season"&amp;K1871&amp;"_Challenge"&amp;L1871&amp;"_"&amp;M1871&amp;"_"&amp;N1871&amp;"_"&amp;O1871))</f>
        <v/>
      </c>
      <c r="C1871" t="str">
        <f t="shared" si="87"/>
        <v/>
      </c>
      <c r="G1871" t="str">
        <f>IF(ISNA(VLOOKUP(K1871&amp;"_"&amp;L1871&amp;"_"&amp;M1871&amp;"_"&amp;O1871,[1]挑战模式!$A:$AS,14+N1871,FALSE)),"",IF(VLOOKUP(K1871&amp;"_"&amp;L1871&amp;"_"&amp;M1871&amp;"_"&amp;O1871,[1]挑战模式!$A:$AS,14+N1871,FALSE)="","",IF(VLOOKUP(VLOOKUP(K1871&amp;"_"&amp;L1871&amp;"_"&amp;M1871&amp;"_"&amp;O1871,[1]挑战模式!$A:$AS,14+N1871,FALSE),[1]怪物!$B:$L,11,FALSE)=0,"",VLOOKUP(VLOOKUP(K1871&amp;"_"&amp;L1871&amp;"_"&amp;M1871&amp;"_"&amp;O1871,[1]挑战模式!$A:$AS,14+N1871,FALSE),[1]怪物!$B:$L,11,FALSE))))</f>
        <v/>
      </c>
      <c r="H1871" t="str">
        <f t="shared" si="88"/>
        <v/>
      </c>
      <c r="I1871" t="str">
        <f t="shared" si="89"/>
        <v/>
      </c>
      <c r="J1871" t="str">
        <f>IF(B1871="","",IF(RIGHT(VLOOKUP(K1871&amp;"_"&amp;L1871&amp;"_"&amp;M1871&amp;"_"&amp;O1871,[1]挑战模式!$A:$AS,14+N1871,FALSE),1)="3","EffectCreate_BossEffect;EffectCreate_MonsterShow","EffectCreate_MonsterShow"))</f>
        <v/>
      </c>
      <c r="K1871" s="2">
        <v>3</v>
      </c>
      <c r="L1871" s="2">
        <v>2</v>
      </c>
      <c r="M1871" s="2">
        <v>7</v>
      </c>
      <c r="N1871" s="2">
        <v>1</v>
      </c>
      <c r="O1871" s="6" t="s">
        <v>469</v>
      </c>
    </row>
    <row r="1872" spans="2:15" x14ac:dyDescent="0.2">
      <c r="B1872" t="str">
        <f>IF(ISNA(VLOOKUP(K1872&amp;"_"&amp;L1872&amp;"_"&amp;M1872&amp;"_"&amp;O1872,[1]挑战模式!$A:$AS,1,FALSE)),"",IF(VLOOKUP(K1872&amp;"_"&amp;L1872&amp;"_"&amp;M1872&amp;"_"&amp;O1872,[1]挑战模式!$A:$AS,14+N1872,FALSE)="","","Monster_Season"&amp;K1872&amp;"_Challenge"&amp;L1872&amp;"_"&amp;M1872&amp;"_"&amp;N1872&amp;"_"&amp;O1872))</f>
        <v/>
      </c>
      <c r="C1872" t="str">
        <f t="shared" si="87"/>
        <v/>
      </c>
      <c r="G1872" t="str">
        <f>IF(ISNA(VLOOKUP(K1872&amp;"_"&amp;L1872&amp;"_"&amp;M1872&amp;"_"&amp;O1872,[1]挑战模式!$A:$AS,14+N1872,FALSE)),"",IF(VLOOKUP(K1872&amp;"_"&amp;L1872&amp;"_"&amp;M1872&amp;"_"&amp;O1872,[1]挑战模式!$A:$AS,14+N1872,FALSE)="","",IF(VLOOKUP(VLOOKUP(K1872&amp;"_"&amp;L1872&amp;"_"&amp;M1872&amp;"_"&amp;O1872,[1]挑战模式!$A:$AS,14+N1872,FALSE),[1]怪物!$B:$L,11,FALSE)=0,"",VLOOKUP(VLOOKUP(K1872&amp;"_"&amp;L1872&amp;"_"&amp;M1872&amp;"_"&amp;O1872,[1]挑战模式!$A:$AS,14+N1872,FALSE),[1]怪物!$B:$L,11,FALSE))))</f>
        <v/>
      </c>
      <c r="H1872" t="str">
        <f t="shared" si="88"/>
        <v/>
      </c>
      <c r="I1872" t="str">
        <f t="shared" si="89"/>
        <v/>
      </c>
      <c r="J1872" t="str">
        <f>IF(B1872="","",IF(RIGHT(VLOOKUP(K1872&amp;"_"&amp;L1872&amp;"_"&amp;M1872&amp;"_"&amp;O1872,[1]挑战模式!$A:$AS,14+N1872,FALSE),1)="3","EffectCreate_BossEffect;EffectCreate_MonsterShow","EffectCreate_MonsterShow"))</f>
        <v/>
      </c>
      <c r="K1872" s="2">
        <v>3</v>
      </c>
      <c r="L1872" s="2">
        <v>2</v>
      </c>
      <c r="M1872" s="2">
        <v>7</v>
      </c>
      <c r="N1872" s="2">
        <v>2</v>
      </c>
      <c r="O1872" s="6" t="s">
        <v>469</v>
      </c>
    </row>
    <row r="1873" spans="2:15" x14ac:dyDescent="0.2">
      <c r="B1873" t="str">
        <f>IF(ISNA(VLOOKUP(K1873&amp;"_"&amp;L1873&amp;"_"&amp;M1873&amp;"_"&amp;O1873,[1]挑战模式!$A:$AS,1,FALSE)),"",IF(VLOOKUP(K1873&amp;"_"&amp;L1873&amp;"_"&amp;M1873&amp;"_"&amp;O1873,[1]挑战模式!$A:$AS,14+N1873,FALSE)="","","Monster_Season"&amp;K1873&amp;"_Challenge"&amp;L1873&amp;"_"&amp;M1873&amp;"_"&amp;N1873&amp;"_"&amp;O1873))</f>
        <v/>
      </c>
      <c r="C1873" t="str">
        <f t="shared" si="87"/>
        <v/>
      </c>
      <c r="G1873" t="str">
        <f>IF(ISNA(VLOOKUP(K1873&amp;"_"&amp;L1873&amp;"_"&amp;M1873&amp;"_"&amp;O1873,[1]挑战模式!$A:$AS,14+N1873,FALSE)),"",IF(VLOOKUP(K1873&amp;"_"&amp;L1873&amp;"_"&amp;M1873&amp;"_"&amp;O1873,[1]挑战模式!$A:$AS,14+N1873,FALSE)="","",IF(VLOOKUP(VLOOKUP(K1873&amp;"_"&amp;L1873&amp;"_"&amp;M1873&amp;"_"&amp;O1873,[1]挑战模式!$A:$AS,14+N1873,FALSE),[1]怪物!$B:$L,11,FALSE)=0,"",VLOOKUP(VLOOKUP(K1873&amp;"_"&amp;L1873&amp;"_"&amp;M1873&amp;"_"&amp;O1873,[1]挑战模式!$A:$AS,14+N1873,FALSE),[1]怪物!$B:$L,11,FALSE))))</f>
        <v/>
      </c>
      <c r="H1873" t="str">
        <f t="shared" si="88"/>
        <v/>
      </c>
      <c r="I1873" t="str">
        <f t="shared" si="89"/>
        <v/>
      </c>
      <c r="J1873" t="str">
        <f>IF(B1873="","",IF(RIGHT(VLOOKUP(K1873&amp;"_"&amp;L1873&amp;"_"&amp;M1873&amp;"_"&amp;O1873,[1]挑战模式!$A:$AS,14+N1873,FALSE),1)="3","EffectCreate_BossEffect;EffectCreate_MonsterShow","EffectCreate_MonsterShow"))</f>
        <v/>
      </c>
      <c r="K1873" s="2">
        <v>3</v>
      </c>
      <c r="L1873" s="2">
        <v>2</v>
      </c>
      <c r="M1873" s="2">
        <v>7</v>
      </c>
      <c r="N1873" s="2">
        <v>3</v>
      </c>
      <c r="O1873" s="6" t="s">
        <v>469</v>
      </c>
    </row>
    <row r="1874" spans="2:15" x14ac:dyDescent="0.2">
      <c r="B1874" t="str">
        <f>IF(ISNA(VLOOKUP(K1874&amp;"_"&amp;L1874&amp;"_"&amp;M1874&amp;"_"&amp;O1874,[1]挑战模式!$A:$AS,1,FALSE)),"",IF(VLOOKUP(K1874&amp;"_"&amp;L1874&amp;"_"&amp;M1874&amp;"_"&amp;O1874,[1]挑战模式!$A:$AS,14+N1874,FALSE)="","","Monster_Season"&amp;K1874&amp;"_Challenge"&amp;L1874&amp;"_"&amp;M1874&amp;"_"&amp;N1874&amp;"_"&amp;O1874))</f>
        <v/>
      </c>
      <c r="C1874" t="str">
        <f t="shared" si="87"/>
        <v/>
      </c>
      <c r="G1874" t="str">
        <f>IF(ISNA(VLOOKUP(K1874&amp;"_"&amp;L1874&amp;"_"&amp;M1874&amp;"_"&amp;O1874,[1]挑战模式!$A:$AS,14+N1874,FALSE)),"",IF(VLOOKUP(K1874&amp;"_"&amp;L1874&amp;"_"&amp;M1874&amp;"_"&amp;O1874,[1]挑战模式!$A:$AS,14+N1874,FALSE)="","",IF(VLOOKUP(VLOOKUP(K1874&amp;"_"&amp;L1874&amp;"_"&amp;M1874&amp;"_"&amp;O1874,[1]挑战模式!$A:$AS,14+N1874,FALSE),[1]怪物!$B:$L,11,FALSE)=0,"",VLOOKUP(VLOOKUP(K1874&amp;"_"&amp;L1874&amp;"_"&amp;M1874&amp;"_"&amp;O1874,[1]挑战模式!$A:$AS,14+N1874,FALSE),[1]怪物!$B:$L,11,FALSE))))</f>
        <v/>
      </c>
      <c r="H1874" t="str">
        <f t="shared" si="88"/>
        <v/>
      </c>
      <c r="I1874" t="str">
        <f t="shared" si="89"/>
        <v/>
      </c>
      <c r="J1874" t="str">
        <f>IF(B1874="","",IF(RIGHT(VLOOKUP(K1874&amp;"_"&amp;L1874&amp;"_"&amp;M1874&amp;"_"&amp;O1874,[1]挑战模式!$A:$AS,14+N1874,FALSE),1)="3","EffectCreate_BossEffect;EffectCreate_MonsterShow","EffectCreate_MonsterShow"))</f>
        <v/>
      </c>
      <c r="K1874" s="2">
        <v>3</v>
      </c>
      <c r="L1874" s="2">
        <v>2</v>
      </c>
      <c r="M1874" s="2">
        <v>7</v>
      </c>
      <c r="N1874" s="2">
        <v>4</v>
      </c>
      <c r="O1874" s="6" t="s">
        <v>469</v>
      </c>
    </row>
    <row r="1875" spans="2:15" x14ac:dyDescent="0.2">
      <c r="B1875" t="str">
        <f>IF(ISNA(VLOOKUP(K1875&amp;"_"&amp;L1875&amp;"_"&amp;M1875&amp;"_"&amp;O1875,[1]挑战模式!$A:$AS,1,FALSE)),"",IF(VLOOKUP(K1875&amp;"_"&amp;L1875&amp;"_"&amp;M1875&amp;"_"&amp;O1875,[1]挑战模式!$A:$AS,14+N1875,FALSE)="","","Monster_Season"&amp;K1875&amp;"_Challenge"&amp;L1875&amp;"_"&amp;M1875&amp;"_"&amp;N1875&amp;"_"&amp;O1875))</f>
        <v/>
      </c>
      <c r="C1875" t="str">
        <f t="shared" si="87"/>
        <v/>
      </c>
      <c r="G1875" t="str">
        <f>IF(ISNA(VLOOKUP(K1875&amp;"_"&amp;L1875&amp;"_"&amp;M1875&amp;"_"&amp;O1875,[1]挑战模式!$A:$AS,14+N1875,FALSE)),"",IF(VLOOKUP(K1875&amp;"_"&amp;L1875&amp;"_"&amp;M1875&amp;"_"&amp;O1875,[1]挑战模式!$A:$AS,14+N1875,FALSE)="","",IF(VLOOKUP(VLOOKUP(K1875&amp;"_"&amp;L1875&amp;"_"&amp;M1875&amp;"_"&amp;O1875,[1]挑战模式!$A:$AS,14+N1875,FALSE),[1]怪物!$B:$L,11,FALSE)=0,"",VLOOKUP(VLOOKUP(K1875&amp;"_"&amp;L1875&amp;"_"&amp;M1875&amp;"_"&amp;O1875,[1]挑战模式!$A:$AS,14+N1875,FALSE),[1]怪物!$B:$L,11,FALSE))))</f>
        <v/>
      </c>
      <c r="H1875" t="str">
        <f t="shared" si="88"/>
        <v/>
      </c>
      <c r="I1875" t="str">
        <f t="shared" si="89"/>
        <v/>
      </c>
      <c r="J1875" t="str">
        <f>IF(B1875="","",IF(RIGHT(VLOOKUP(K1875&amp;"_"&amp;L1875&amp;"_"&amp;M1875&amp;"_"&amp;O1875,[1]挑战模式!$A:$AS,14+N1875,FALSE),1)="3","EffectCreate_BossEffect;EffectCreate_MonsterShow","EffectCreate_MonsterShow"))</f>
        <v/>
      </c>
      <c r="K1875" s="2">
        <v>3</v>
      </c>
      <c r="L1875" s="2">
        <v>2</v>
      </c>
      <c r="M1875" s="2">
        <v>7</v>
      </c>
      <c r="N1875" s="2">
        <v>5</v>
      </c>
      <c r="O1875" s="6" t="s">
        <v>469</v>
      </c>
    </row>
    <row r="1876" spans="2:15" x14ac:dyDescent="0.2">
      <c r="B1876" t="str">
        <f>IF(ISNA(VLOOKUP(K1876&amp;"_"&amp;L1876&amp;"_"&amp;M1876&amp;"_"&amp;O1876,[1]挑战模式!$A:$AS,1,FALSE)),"",IF(VLOOKUP(K1876&amp;"_"&amp;L1876&amp;"_"&amp;M1876&amp;"_"&amp;O1876,[1]挑战模式!$A:$AS,14+N1876,FALSE)="","","Monster_Season"&amp;K1876&amp;"_Challenge"&amp;L1876&amp;"_"&amp;M1876&amp;"_"&amp;N1876&amp;"_"&amp;O1876))</f>
        <v/>
      </c>
      <c r="C1876" t="str">
        <f t="shared" si="87"/>
        <v/>
      </c>
      <c r="G1876" t="str">
        <f>IF(ISNA(VLOOKUP(K1876&amp;"_"&amp;L1876&amp;"_"&amp;M1876&amp;"_"&amp;O1876,[1]挑战模式!$A:$AS,14+N1876,FALSE)),"",IF(VLOOKUP(K1876&amp;"_"&amp;L1876&amp;"_"&amp;M1876&amp;"_"&amp;O1876,[1]挑战模式!$A:$AS,14+N1876,FALSE)="","",IF(VLOOKUP(VLOOKUP(K1876&amp;"_"&amp;L1876&amp;"_"&amp;M1876&amp;"_"&amp;O1876,[1]挑战模式!$A:$AS,14+N1876,FALSE),[1]怪物!$B:$L,11,FALSE)=0,"",VLOOKUP(VLOOKUP(K1876&amp;"_"&amp;L1876&amp;"_"&amp;M1876&amp;"_"&amp;O1876,[1]挑战模式!$A:$AS,14+N1876,FALSE),[1]怪物!$B:$L,11,FALSE))))</f>
        <v/>
      </c>
      <c r="H1876" t="str">
        <f t="shared" si="88"/>
        <v/>
      </c>
      <c r="I1876" t="str">
        <f t="shared" si="89"/>
        <v/>
      </c>
      <c r="J1876" t="str">
        <f>IF(B1876="","",IF(RIGHT(VLOOKUP(K1876&amp;"_"&amp;L1876&amp;"_"&amp;M1876&amp;"_"&amp;O1876,[1]挑战模式!$A:$AS,14+N1876,FALSE),1)="3","EffectCreate_BossEffect;EffectCreate_MonsterShow","EffectCreate_MonsterShow"))</f>
        <v/>
      </c>
      <c r="K1876" s="2">
        <v>3</v>
      </c>
      <c r="L1876" s="2">
        <v>2</v>
      </c>
      <c r="M1876" s="2">
        <v>7</v>
      </c>
      <c r="N1876" s="2">
        <v>6</v>
      </c>
      <c r="O1876" s="6" t="s">
        <v>469</v>
      </c>
    </row>
    <row r="1877" spans="2:15" x14ac:dyDescent="0.2">
      <c r="B1877" t="str">
        <f>IF(ISNA(VLOOKUP(K1877&amp;"_"&amp;L1877&amp;"_"&amp;M1877&amp;"_"&amp;O1877,[1]挑战模式!$A:$AS,1,FALSE)),"",IF(VLOOKUP(K1877&amp;"_"&amp;L1877&amp;"_"&amp;M1877&amp;"_"&amp;O1877,[1]挑战模式!$A:$AS,14+N1877,FALSE)="","","Monster_Season"&amp;K1877&amp;"_Challenge"&amp;L1877&amp;"_"&amp;M1877&amp;"_"&amp;N1877&amp;"_"&amp;O1877))</f>
        <v/>
      </c>
      <c r="C1877" t="str">
        <f t="shared" si="87"/>
        <v/>
      </c>
      <c r="G1877" t="str">
        <f>IF(ISNA(VLOOKUP(K1877&amp;"_"&amp;L1877&amp;"_"&amp;M1877&amp;"_"&amp;O1877,[1]挑战模式!$A:$AS,14+N1877,FALSE)),"",IF(VLOOKUP(K1877&amp;"_"&amp;L1877&amp;"_"&amp;M1877&amp;"_"&amp;O1877,[1]挑战模式!$A:$AS,14+N1877,FALSE)="","",IF(VLOOKUP(VLOOKUP(K1877&amp;"_"&amp;L1877&amp;"_"&amp;M1877&amp;"_"&amp;O1877,[1]挑战模式!$A:$AS,14+N1877,FALSE),[1]怪物!$B:$L,11,FALSE)=0,"",VLOOKUP(VLOOKUP(K1877&amp;"_"&amp;L1877&amp;"_"&amp;M1877&amp;"_"&amp;O1877,[1]挑战模式!$A:$AS,14+N1877,FALSE),[1]怪物!$B:$L,11,FALSE))))</f>
        <v/>
      </c>
      <c r="H1877" t="str">
        <f t="shared" si="88"/>
        <v/>
      </c>
      <c r="I1877" t="str">
        <f t="shared" si="89"/>
        <v/>
      </c>
      <c r="J1877" t="str">
        <f>IF(B1877="","",IF(RIGHT(VLOOKUP(K1877&amp;"_"&amp;L1877&amp;"_"&amp;M1877&amp;"_"&amp;O1877,[1]挑战模式!$A:$AS,14+N1877,FALSE),1)="3","EffectCreate_BossEffect;EffectCreate_MonsterShow","EffectCreate_MonsterShow"))</f>
        <v/>
      </c>
      <c r="K1877" s="2">
        <v>3</v>
      </c>
      <c r="L1877" s="2">
        <v>2</v>
      </c>
      <c r="M1877" s="2">
        <v>8</v>
      </c>
      <c r="N1877" s="2">
        <v>1</v>
      </c>
      <c r="O1877" s="6" t="s">
        <v>469</v>
      </c>
    </row>
    <row r="1878" spans="2:15" x14ac:dyDescent="0.2">
      <c r="B1878" t="str">
        <f>IF(ISNA(VLOOKUP(K1878&amp;"_"&amp;L1878&amp;"_"&amp;M1878&amp;"_"&amp;O1878,[1]挑战模式!$A:$AS,1,FALSE)),"",IF(VLOOKUP(K1878&amp;"_"&amp;L1878&amp;"_"&amp;M1878&amp;"_"&amp;O1878,[1]挑战模式!$A:$AS,14+N1878,FALSE)="","","Monster_Season"&amp;K1878&amp;"_Challenge"&amp;L1878&amp;"_"&amp;M1878&amp;"_"&amp;N1878&amp;"_"&amp;O1878))</f>
        <v/>
      </c>
      <c r="C1878" t="str">
        <f t="shared" si="87"/>
        <v/>
      </c>
      <c r="G1878" t="str">
        <f>IF(ISNA(VLOOKUP(K1878&amp;"_"&amp;L1878&amp;"_"&amp;M1878&amp;"_"&amp;O1878,[1]挑战模式!$A:$AS,14+N1878,FALSE)),"",IF(VLOOKUP(K1878&amp;"_"&amp;L1878&amp;"_"&amp;M1878&amp;"_"&amp;O1878,[1]挑战模式!$A:$AS,14+N1878,FALSE)="","",IF(VLOOKUP(VLOOKUP(K1878&amp;"_"&amp;L1878&amp;"_"&amp;M1878&amp;"_"&amp;O1878,[1]挑战模式!$A:$AS,14+N1878,FALSE),[1]怪物!$B:$L,11,FALSE)=0,"",VLOOKUP(VLOOKUP(K1878&amp;"_"&amp;L1878&amp;"_"&amp;M1878&amp;"_"&amp;O1878,[1]挑战模式!$A:$AS,14+N1878,FALSE),[1]怪物!$B:$L,11,FALSE))))</f>
        <v/>
      </c>
      <c r="H1878" t="str">
        <f t="shared" si="88"/>
        <v/>
      </c>
      <c r="I1878" t="str">
        <f t="shared" si="89"/>
        <v/>
      </c>
      <c r="J1878" t="str">
        <f>IF(B1878="","",IF(RIGHT(VLOOKUP(K1878&amp;"_"&amp;L1878&amp;"_"&amp;M1878&amp;"_"&amp;O1878,[1]挑战模式!$A:$AS,14+N1878,FALSE),1)="3","EffectCreate_BossEffect;EffectCreate_MonsterShow","EffectCreate_MonsterShow"))</f>
        <v/>
      </c>
      <c r="K1878" s="2">
        <v>3</v>
      </c>
      <c r="L1878" s="2">
        <v>2</v>
      </c>
      <c r="M1878" s="2">
        <v>8</v>
      </c>
      <c r="N1878" s="2">
        <v>2</v>
      </c>
      <c r="O1878" s="6" t="s">
        <v>469</v>
      </c>
    </row>
    <row r="1879" spans="2:15" x14ac:dyDescent="0.2">
      <c r="B1879" t="str">
        <f>IF(ISNA(VLOOKUP(K1879&amp;"_"&amp;L1879&amp;"_"&amp;M1879&amp;"_"&amp;O1879,[1]挑战模式!$A:$AS,1,FALSE)),"",IF(VLOOKUP(K1879&amp;"_"&amp;L1879&amp;"_"&amp;M1879&amp;"_"&amp;O1879,[1]挑战模式!$A:$AS,14+N1879,FALSE)="","","Monster_Season"&amp;K1879&amp;"_Challenge"&amp;L1879&amp;"_"&amp;M1879&amp;"_"&amp;N1879&amp;"_"&amp;O1879))</f>
        <v/>
      </c>
      <c r="C1879" t="str">
        <f t="shared" si="87"/>
        <v/>
      </c>
      <c r="G1879" t="str">
        <f>IF(ISNA(VLOOKUP(K1879&amp;"_"&amp;L1879&amp;"_"&amp;M1879&amp;"_"&amp;O1879,[1]挑战模式!$A:$AS,14+N1879,FALSE)),"",IF(VLOOKUP(K1879&amp;"_"&amp;L1879&amp;"_"&amp;M1879&amp;"_"&amp;O1879,[1]挑战模式!$A:$AS,14+N1879,FALSE)="","",IF(VLOOKUP(VLOOKUP(K1879&amp;"_"&amp;L1879&amp;"_"&amp;M1879&amp;"_"&amp;O1879,[1]挑战模式!$A:$AS,14+N1879,FALSE),[1]怪物!$B:$L,11,FALSE)=0,"",VLOOKUP(VLOOKUP(K1879&amp;"_"&amp;L1879&amp;"_"&amp;M1879&amp;"_"&amp;O1879,[1]挑战模式!$A:$AS,14+N1879,FALSE),[1]怪物!$B:$L,11,FALSE))))</f>
        <v/>
      </c>
      <c r="H1879" t="str">
        <f t="shared" si="88"/>
        <v/>
      </c>
      <c r="I1879" t="str">
        <f t="shared" si="89"/>
        <v/>
      </c>
      <c r="J1879" t="str">
        <f>IF(B1879="","",IF(RIGHT(VLOOKUP(K1879&amp;"_"&amp;L1879&amp;"_"&amp;M1879&amp;"_"&amp;O1879,[1]挑战模式!$A:$AS,14+N1879,FALSE),1)="3","EffectCreate_BossEffect;EffectCreate_MonsterShow","EffectCreate_MonsterShow"))</f>
        <v/>
      </c>
      <c r="K1879" s="2">
        <v>3</v>
      </c>
      <c r="L1879" s="2">
        <v>2</v>
      </c>
      <c r="M1879" s="2">
        <v>8</v>
      </c>
      <c r="N1879" s="2">
        <v>3</v>
      </c>
      <c r="O1879" s="6" t="s">
        <v>469</v>
      </c>
    </row>
    <row r="1880" spans="2:15" x14ac:dyDescent="0.2">
      <c r="B1880" t="str">
        <f>IF(ISNA(VLOOKUP(K1880&amp;"_"&amp;L1880&amp;"_"&amp;M1880&amp;"_"&amp;O1880,[1]挑战模式!$A:$AS,1,FALSE)),"",IF(VLOOKUP(K1880&amp;"_"&amp;L1880&amp;"_"&amp;M1880&amp;"_"&amp;O1880,[1]挑战模式!$A:$AS,14+N1880,FALSE)="","","Monster_Season"&amp;K1880&amp;"_Challenge"&amp;L1880&amp;"_"&amp;M1880&amp;"_"&amp;N1880&amp;"_"&amp;O1880))</f>
        <v/>
      </c>
      <c r="C1880" t="str">
        <f t="shared" si="87"/>
        <v/>
      </c>
      <c r="G1880" t="str">
        <f>IF(ISNA(VLOOKUP(K1880&amp;"_"&amp;L1880&amp;"_"&amp;M1880&amp;"_"&amp;O1880,[1]挑战模式!$A:$AS,14+N1880,FALSE)),"",IF(VLOOKUP(K1880&amp;"_"&amp;L1880&amp;"_"&amp;M1880&amp;"_"&amp;O1880,[1]挑战模式!$A:$AS,14+N1880,FALSE)="","",IF(VLOOKUP(VLOOKUP(K1880&amp;"_"&amp;L1880&amp;"_"&amp;M1880&amp;"_"&amp;O1880,[1]挑战模式!$A:$AS,14+N1880,FALSE),[1]怪物!$B:$L,11,FALSE)=0,"",VLOOKUP(VLOOKUP(K1880&amp;"_"&amp;L1880&amp;"_"&amp;M1880&amp;"_"&amp;O1880,[1]挑战模式!$A:$AS,14+N1880,FALSE),[1]怪物!$B:$L,11,FALSE))))</f>
        <v/>
      </c>
      <c r="H1880" t="str">
        <f t="shared" si="88"/>
        <v/>
      </c>
      <c r="I1880" t="str">
        <f t="shared" si="89"/>
        <v/>
      </c>
      <c r="J1880" t="str">
        <f>IF(B1880="","",IF(RIGHT(VLOOKUP(K1880&amp;"_"&amp;L1880&amp;"_"&amp;M1880&amp;"_"&amp;O1880,[1]挑战模式!$A:$AS,14+N1880,FALSE),1)="3","EffectCreate_BossEffect;EffectCreate_MonsterShow","EffectCreate_MonsterShow"))</f>
        <v/>
      </c>
      <c r="K1880" s="2">
        <v>3</v>
      </c>
      <c r="L1880" s="2">
        <v>2</v>
      </c>
      <c r="M1880" s="2">
        <v>8</v>
      </c>
      <c r="N1880" s="2">
        <v>4</v>
      </c>
      <c r="O1880" s="6" t="s">
        <v>469</v>
      </c>
    </row>
    <row r="1881" spans="2:15" x14ac:dyDescent="0.2">
      <c r="B1881" t="str">
        <f>IF(ISNA(VLOOKUP(K1881&amp;"_"&amp;L1881&amp;"_"&amp;M1881&amp;"_"&amp;O1881,[1]挑战模式!$A:$AS,1,FALSE)),"",IF(VLOOKUP(K1881&amp;"_"&amp;L1881&amp;"_"&amp;M1881&amp;"_"&amp;O1881,[1]挑战模式!$A:$AS,14+N1881,FALSE)="","","Monster_Season"&amp;K1881&amp;"_Challenge"&amp;L1881&amp;"_"&amp;M1881&amp;"_"&amp;N1881&amp;"_"&amp;O1881))</f>
        <v/>
      </c>
      <c r="C1881" t="str">
        <f t="shared" si="87"/>
        <v/>
      </c>
      <c r="G1881" t="str">
        <f>IF(ISNA(VLOOKUP(K1881&amp;"_"&amp;L1881&amp;"_"&amp;M1881&amp;"_"&amp;O1881,[1]挑战模式!$A:$AS,14+N1881,FALSE)),"",IF(VLOOKUP(K1881&amp;"_"&amp;L1881&amp;"_"&amp;M1881&amp;"_"&amp;O1881,[1]挑战模式!$A:$AS,14+N1881,FALSE)="","",IF(VLOOKUP(VLOOKUP(K1881&amp;"_"&amp;L1881&amp;"_"&amp;M1881&amp;"_"&amp;O1881,[1]挑战模式!$A:$AS,14+N1881,FALSE),[1]怪物!$B:$L,11,FALSE)=0,"",VLOOKUP(VLOOKUP(K1881&amp;"_"&amp;L1881&amp;"_"&amp;M1881&amp;"_"&amp;O1881,[1]挑战模式!$A:$AS,14+N1881,FALSE),[1]怪物!$B:$L,11,FALSE))))</f>
        <v/>
      </c>
      <c r="H1881" t="str">
        <f t="shared" si="88"/>
        <v/>
      </c>
      <c r="I1881" t="str">
        <f t="shared" si="89"/>
        <v/>
      </c>
      <c r="J1881" t="str">
        <f>IF(B1881="","",IF(RIGHT(VLOOKUP(K1881&amp;"_"&amp;L1881&amp;"_"&amp;M1881&amp;"_"&amp;O1881,[1]挑战模式!$A:$AS,14+N1881,FALSE),1)="3","EffectCreate_BossEffect;EffectCreate_MonsterShow","EffectCreate_MonsterShow"))</f>
        <v/>
      </c>
      <c r="K1881" s="2">
        <v>3</v>
      </c>
      <c r="L1881" s="2">
        <v>2</v>
      </c>
      <c r="M1881" s="2">
        <v>8</v>
      </c>
      <c r="N1881" s="2">
        <v>5</v>
      </c>
      <c r="O1881" s="6" t="s">
        <v>469</v>
      </c>
    </row>
    <row r="1882" spans="2:15" x14ac:dyDescent="0.2">
      <c r="B1882" t="str">
        <f>IF(ISNA(VLOOKUP(K1882&amp;"_"&amp;L1882&amp;"_"&amp;M1882&amp;"_"&amp;O1882,[1]挑战模式!$A:$AS,1,FALSE)),"",IF(VLOOKUP(K1882&amp;"_"&amp;L1882&amp;"_"&amp;M1882&amp;"_"&amp;O1882,[1]挑战模式!$A:$AS,14+N1882,FALSE)="","","Monster_Season"&amp;K1882&amp;"_Challenge"&amp;L1882&amp;"_"&amp;M1882&amp;"_"&amp;N1882&amp;"_"&amp;O1882))</f>
        <v/>
      </c>
      <c r="C1882" t="str">
        <f t="shared" si="87"/>
        <v/>
      </c>
      <c r="G1882" t="str">
        <f>IF(ISNA(VLOOKUP(K1882&amp;"_"&amp;L1882&amp;"_"&amp;M1882&amp;"_"&amp;O1882,[1]挑战模式!$A:$AS,14+N1882,FALSE)),"",IF(VLOOKUP(K1882&amp;"_"&amp;L1882&amp;"_"&amp;M1882&amp;"_"&amp;O1882,[1]挑战模式!$A:$AS,14+N1882,FALSE)="","",IF(VLOOKUP(VLOOKUP(K1882&amp;"_"&amp;L1882&amp;"_"&amp;M1882&amp;"_"&amp;O1882,[1]挑战模式!$A:$AS,14+N1882,FALSE),[1]怪物!$B:$L,11,FALSE)=0,"",VLOOKUP(VLOOKUP(K1882&amp;"_"&amp;L1882&amp;"_"&amp;M1882&amp;"_"&amp;O1882,[1]挑战模式!$A:$AS,14+N1882,FALSE),[1]怪物!$B:$L,11,FALSE))))</f>
        <v/>
      </c>
      <c r="H1882" t="str">
        <f t="shared" si="88"/>
        <v/>
      </c>
      <c r="I1882" t="str">
        <f t="shared" si="89"/>
        <v/>
      </c>
      <c r="J1882" t="str">
        <f>IF(B1882="","",IF(RIGHT(VLOOKUP(K1882&amp;"_"&amp;L1882&amp;"_"&amp;M1882&amp;"_"&amp;O1882,[1]挑战模式!$A:$AS,14+N1882,FALSE),1)="3","EffectCreate_BossEffect;EffectCreate_MonsterShow","EffectCreate_MonsterShow"))</f>
        <v/>
      </c>
      <c r="K1882" s="2">
        <v>3</v>
      </c>
      <c r="L1882" s="2">
        <v>2</v>
      </c>
      <c r="M1882" s="2">
        <v>8</v>
      </c>
      <c r="N1882" s="2">
        <v>6</v>
      </c>
      <c r="O1882" s="6" t="s">
        <v>469</v>
      </c>
    </row>
    <row r="1883" spans="2:15" x14ac:dyDescent="0.2">
      <c r="B1883" t="str">
        <f>IF(ISNA(VLOOKUP(K1883&amp;"_"&amp;L1883&amp;"_"&amp;M1883&amp;"_"&amp;O1883,[1]挑战模式!$A:$AS,1,FALSE)),"",IF(VLOOKUP(K1883&amp;"_"&amp;L1883&amp;"_"&amp;M1883&amp;"_"&amp;O1883,[1]挑战模式!$A:$AS,14+N1883,FALSE)="","","Monster_Season"&amp;K1883&amp;"_Challenge"&amp;L1883&amp;"_"&amp;M1883&amp;"_"&amp;N1883&amp;"_"&amp;O1883))</f>
        <v/>
      </c>
      <c r="C1883" t="str">
        <f t="shared" si="87"/>
        <v/>
      </c>
      <c r="G1883" t="str">
        <f>IF(ISNA(VLOOKUP(K1883&amp;"_"&amp;L1883&amp;"_"&amp;M1883&amp;"_"&amp;O1883,[1]挑战模式!$A:$AS,14+N1883,FALSE)),"",IF(VLOOKUP(K1883&amp;"_"&amp;L1883&amp;"_"&amp;M1883&amp;"_"&amp;O1883,[1]挑战模式!$A:$AS,14+N1883,FALSE)="","",IF(VLOOKUP(VLOOKUP(K1883&amp;"_"&amp;L1883&amp;"_"&amp;M1883&amp;"_"&amp;O1883,[1]挑战模式!$A:$AS,14+N1883,FALSE),[1]怪物!$B:$L,11,FALSE)=0,"",VLOOKUP(VLOOKUP(K1883&amp;"_"&amp;L1883&amp;"_"&amp;M1883&amp;"_"&amp;O1883,[1]挑战模式!$A:$AS,14+N1883,FALSE),[1]怪物!$B:$L,11,FALSE))))</f>
        <v/>
      </c>
      <c r="H1883" t="str">
        <f t="shared" si="88"/>
        <v/>
      </c>
      <c r="I1883" t="str">
        <f t="shared" si="89"/>
        <v/>
      </c>
      <c r="J1883" t="str">
        <f>IF(B1883="","",IF(RIGHT(VLOOKUP(K1883&amp;"_"&amp;L1883&amp;"_"&amp;M1883&amp;"_"&amp;O1883,[1]挑战模式!$A:$AS,14+N1883,FALSE),1)="3","EffectCreate_BossEffect;EffectCreate_MonsterShow","EffectCreate_MonsterShow"))</f>
        <v/>
      </c>
      <c r="K1883" s="2">
        <v>3</v>
      </c>
      <c r="L1883" s="2">
        <v>2</v>
      </c>
      <c r="M1883" s="2">
        <v>9</v>
      </c>
      <c r="N1883" s="2">
        <v>1</v>
      </c>
      <c r="O1883" s="6" t="s">
        <v>469</v>
      </c>
    </row>
    <row r="1884" spans="2:15" x14ac:dyDescent="0.2">
      <c r="B1884" t="str">
        <f>IF(ISNA(VLOOKUP(K1884&amp;"_"&amp;L1884&amp;"_"&amp;M1884&amp;"_"&amp;O1884,[1]挑战模式!$A:$AS,1,FALSE)),"",IF(VLOOKUP(K1884&amp;"_"&amp;L1884&amp;"_"&amp;M1884&amp;"_"&amp;O1884,[1]挑战模式!$A:$AS,14+N1884,FALSE)="","","Monster_Season"&amp;K1884&amp;"_Challenge"&amp;L1884&amp;"_"&amp;M1884&amp;"_"&amp;N1884&amp;"_"&amp;O1884))</f>
        <v/>
      </c>
      <c r="C1884" t="str">
        <f t="shared" si="87"/>
        <v/>
      </c>
      <c r="G1884" t="str">
        <f>IF(ISNA(VLOOKUP(K1884&amp;"_"&amp;L1884&amp;"_"&amp;M1884&amp;"_"&amp;O1884,[1]挑战模式!$A:$AS,14+N1884,FALSE)),"",IF(VLOOKUP(K1884&amp;"_"&amp;L1884&amp;"_"&amp;M1884&amp;"_"&amp;O1884,[1]挑战模式!$A:$AS,14+N1884,FALSE)="","",IF(VLOOKUP(VLOOKUP(K1884&amp;"_"&amp;L1884&amp;"_"&amp;M1884&amp;"_"&amp;O1884,[1]挑战模式!$A:$AS,14+N1884,FALSE),[1]怪物!$B:$L,11,FALSE)=0,"",VLOOKUP(VLOOKUP(K1884&amp;"_"&amp;L1884&amp;"_"&amp;M1884&amp;"_"&amp;O1884,[1]挑战模式!$A:$AS,14+N1884,FALSE),[1]怪物!$B:$L,11,FALSE))))</f>
        <v/>
      </c>
      <c r="H1884" t="str">
        <f t="shared" si="88"/>
        <v/>
      </c>
      <c r="I1884" t="str">
        <f t="shared" si="89"/>
        <v/>
      </c>
      <c r="J1884" t="str">
        <f>IF(B1884="","",IF(RIGHT(VLOOKUP(K1884&amp;"_"&amp;L1884&amp;"_"&amp;M1884&amp;"_"&amp;O1884,[1]挑战模式!$A:$AS,14+N1884,FALSE),1)="3","EffectCreate_BossEffect;EffectCreate_MonsterShow","EffectCreate_MonsterShow"))</f>
        <v/>
      </c>
      <c r="K1884" s="2">
        <v>3</v>
      </c>
      <c r="L1884" s="2">
        <v>2</v>
      </c>
      <c r="M1884" s="2">
        <v>9</v>
      </c>
      <c r="N1884" s="2">
        <v>2</v>
      </c>
      <c r="O1884" s="6" t="s">
        <v>469</v>
      </c>
    </row>
    <row r="1885" spans="2:15" x14ac:dyDescent="0.2">
      <c r="B1885" t="str">
        <f>IF(ISNA(VLOOKUP(K1885&amp;"_"&amp;L1885&amp;"_"&amp;M1885&amp;"_"&amp;O1885,[1]挑战模式!$A:$AS,1,FALSE)),"",IF(VLOOKUP(K1885&amp;"_"&amp;L1885&amp;"_"&amp;M1885&amp;"_"&amp;O1885,[1]挑战模式!$A:$AS,14+N1885,FALSE)="","","Monster_Season"&amp;K1885&amp;"_Challenge"&amp;L1885&amp;"_"&amp;M1885&amp;"_"&amp;N1885&amp;"_"&amp;O1885))</f>
        <v/>
      </c>
      <c r="C1885" t="str">
        <f t="shared" si="87"/>
        <v/>
      </c>
      <c r="G1885" t="str">
        <f>IF(ISNA(VLOOKUP(K1885&amp;"_"&amp;L1885&amp;"_"&amp;M1885&amp;"_"&amp;O1885,[1]挑战模式!$A:$AS,14+N1885,FALSE)),"",IF(VLOOKUP(K1885&amp;"_"&amp;L1885&amp;"_"&amp;M1885&amp;"_"&amp;O1885,[1]挑战模式!$A:$AS,14+N1885,FALSE)="","",IF(VLOOKUP(VLOOKUP(K1885&amp;"_"&amp;L1885&amp;"_"&amp;M1885&amp;"_"&amp;O1885,[1]挑战模式!$A:$AS,14+N1885,FALSE),[1]怪物!$B:$L,11,FALSE)=0,"",VLOOKUP(VLOOKUP(K1885&amp;"_"&amp;L1885&amp;"_"&amp;M1885&amp;"_"&amp;O1885,[1]挑战模式!$A:$AS,14+N1885,FALSE),[1]怪物!$B:$L,11,FALSE))))</f>
        <v/>
      </c>
      <c r="H1885" t="str">
        <f t="shared" si="88"/>
        <v/>
      </c>
      <c r="I1885" t="str">
        <f t="shared" si="89"/>
        <v/>
      </c>
      <c r="J1885" t="str">
        <f>IF(B1885="","",IF(RIGHT(VLOOKUP(K1885&amp;"_"&amp;L1885&amp;"_"&amp;M1885&amp;"_"&amp;O1885,[1]挑战模式!$A:$AS,14+N1885,FALSE),1)="3","EffectCreate_BossEffect;EffectCreate_MonsterShow","EffectCreate_MonsterShow"))</f>
        <v/>
      </c>
      <c r="K1885" s="2">
        <v>3</v>
      </c>
      <c r="L1885" s="2">
        <v>2</v>
      </c>
      <c r="M1885" s="2">
        <v>9</v>
      </c>
      <c r="N1885" s="2">
        <v>3</v>
      </c>
      <c r="O1885" s="6" t="s">
        <v>469</v>
      </c>
    </row>
    <row r="1886" spans="2:15" x14ac:dyDescent="0.2">
      <c r="B1886" t="str">
        <f>IF(ISNA(VLOOKUP(K1886&amp;"_"&amp;L1886&amp;"_"&amp;M1886&amp;"_"&amp;O1886,[1]挑战模式!$A:$AS,1,FALSE)),"",IF(VLOOKUP(K1886&amp;"_"&amp;L1886&amp;"_"&amp;M1886&amp;"_"&amp;O1886,[1]挑战模式!$A:$AS,14+N1886,FALSE)="","","Monster_Season"&amp;K1886&amp;"_Challenge"&amp;L1886&amp;"_"&amp;M1886&amp;"_"&amp;N1886&amp;"_"&amp;O1886))</f>
        <v/>
      </c>
      <c r="C1886" t="str">
        <f t="shared" si="87"/>
        <v/>
      </c>
      <c r="G1886" t="str">
        <f>IF(ISNA(VLOOKUP(K1886&amp;"_"&amp;L1886&amp;"_"&amp;M1886&amp;"_"&amp;O1886,[1]挑战模式!$A:$AS,14+N1886,FALSE)),"",IF(VLOOKUP(K1886&amp;"_"&amp;L1886&amp;"_"&amp;M1886&amp;"_"&amp;O1886,[1]挑战模式!$A:$AS,14+N1886,FALSE)="","",IF(VLOOKUP(VLOOKUP(K1886&amp;"_"&amp;L1886&amp;"_"&amp;M1886&amp;"_"&amp;O1886,[1]挑战模式!$A:$AS,14+N1886,FALSE),[1]怪物!$B:$L,11,FALSE)=0,"",VLOOKUP(VLOOKUP(K1886&amp;"_"&amp;L1886&amp;"_"&amp;M1886&amp;"_"&amp;O1886,[1]挑战模式!$A:$AS,14+N1886,FALSE),[1]怪物!$B:$L,11,FALSE))))</f>
        <v/>
      </c>
      <c r="H1886" t="str">
        <f t="shared" si="88"/>
        <v/>
      </c>
      <c r="I1886" t="str">
        <f t="shared" si="89"/>
        <v/>
      </c>
      <c r="J1886" t="str">
        <f>IF(B1886="","",IF(RIGHT(VLOOKUP(K1886&amp;"_"&amp;L1886&amp;"_"&amp;M1886&amp;"_"&amp;O1886,[1]挑战模式!$A:$AS,14+N1886,FALSE),1)="3","EffectCreate_BossEffect;EffectCreate_MonsterShow","EffectCreate_MonsterShow"))</f>
        <v/>
      </c>
      <c r="K1886" s="2">
        <v>3</v>
      </c>
      <c r="L1886" s="2">
        <v>2</v>
      </c>
      <c r="M1886" s="2">
        <v>9</v>
      </c>
      <c r="N1886" s="2">
        <v>4</v>
      </c>
      <c r="O1886" s="6" t="s">
        <v>469</v>
      </c>
    </row>
    <row r="1887" spans="2:15" x14ac:dyDescent="0.2">
      <c r="B1887" t="str">
        <f>IF(ISNA(VLOOKUP(K1887&amp;"_"&amp;L1887&amp;"_"&amp;M1887&amp;"_"&amp;O1887,[1]挑战模式!$A:$AS,1,FALSE)),"",IF(VLOOKUP(K1887&amp;"_"&amp;L1887&amp;"_"&amp;M1887&amp;"_"&amp;O1887,[1]挑战模式!$A:$AS,14+N1887,FALSE)="","","Monster_Season"&amp;K1887&amp;"_Challenge"&amp;L1887&amp;"_"&amp;M1887&amp;"_"&amp;N1887&amp;"_"&amp;O1887))</f>
        <v/>
      </c>
      <c r="C1887" t="str">
        <f t="shared" si="87"/>
        <v/>
      </c>
      <c r="G1887" t="str">
        <f>IF(ISNA(VLOOKUP(K1887&amp;"_"&amp;L1887&amp;"_"&amp;M1887&amp;"_"&amp;O1887,[1]挑战模式!$A:$AS,14+N1887,FALSE)),"",IF(VLOOKUP(K1887&amp;"_"&amp;L1887&amp;"_"&amp;M1887&amp;"_"&amp;O1887,[1]挑战模式!$A:$AS,14+N1887,FALSE)="","",IF(VLOOKUP(VLOOKUP(K1887&amp;"_"&amp;L1887&amp;"_"&amp;M1887&amp;"_"&amp;O1887,[1]挑战模式!$A:$AS,14+N1887,FALSE),[1]怪物!$B:$L,11,FALSE)=0,"",VLOOKUP(VLOOKUP(K1887&amp;"_"&amp;L1887&amp;"_"&amp;M1887&amp;"_"&amp;O1887,[1]挑战模式!$A:$AS,14+N1887,FALSE),[1]怪物!$B:$L,11,FALSE))))</f>
        <v/>
      </c>
      <c r="H1887" t="str">
        <f t="shared" si="88"/>
        <v/>
      </c>
      <c r="I1887" t="str">
        <f t="shared" si="89"/>
        <v/>
      </c>
      <c r="J1887" t="str">
        <f>IF(B1887="","",IF(RIGHT(VLOOKUP(K1887&amp;"_"&amp;L1887&amp;"_"&amp;M1887&amp;"_"&amp;O1887,[1]挑战模式!$A:$AS,14+N1887,FALSE),1)="3","EffectCreate_BossEffect;EffectCreate_MonsterShow","EffectCreate_MonsterShow"))</f>
        <v/>
      </c>
      <c r="K1887" s="2">
        <v>3</v>
      </c>
      <c r="L1887" s="2">
        <v>2</v>
      </c>
      <c r="M1887" s="2">
        <v>9</v>
      </c>
      <c r="N1887" s="2">
        <v>5</v>
      </c>
      <c r="O1887" s="6" t="s">
        <v>469</v>
      </c>
    </row>
    <row r="1888" spans="2:15" x14ac:dyDescent="0.2">
      <c r="B1888" t="str">
        <f>IF(ISNA(VLOOKUP(K1888&amp;"_"&amp;L1888&amp;"_"&amp;M1888&amp;"_"&amp;O1888,[1]挑战模式!$A:$AS,1,FALSE)),"",IF(VLOOKUP(K1888&amp;"_"&amp;L1888&amp;"_"&amp;M1888&amp;"_"&amp;O1888,[1]挑战模式!$A:$AS,14+N1888,FALSE)="","","Monster_Season"&amp;K1888&amp;"_Challenge"&amp;L1888&amp;"_"&amp;M1888&amp;"_"&amp;N1888&amp;"_"&amp;O1888))</f>
        <v/>
      </c>
      <c r="C1888" t="str">
        <f t="shared" si="87"/>
        <v/>
      </c>
      <c r="G1888" t="str">
        <f>IF(ISNA(VLOOKUP(K1888&amp;"_"&amp;L1888&amp;"_"&amp;M1888&amp;"_"&amp;O1888,[1]挑战模式!$A:$AS,14+N1888,FALSE)),"",IF(VLOOKUP(K1888&amp;"_"&amp;L1888&amp;"_"&amp;M1888&amp;"_"&amp;O1888,[1]挑战模式!$A:$AS,14+N1888,FALSE)="","",IF(VLOOKUP(VLOOKUP(K1888&amp;"_"&amp;L1888&amp;"_"&amp;M1888&amp;"_"&amp;O1888,[1]挑战模式!$A:$AS,14+N1888,FALSE),[1]怪物!$B:$L,11,FALSE)=0,"",VLOOKUP(VLOOKUP(K1888&amp;"_"&amp;L1888&amp;"_"&amp;M1888&amp;"_"&amp;O1888,[1]挑战模式!$A:$AS,14+N1888,FALSE),[1]怪物!$B:$L,11,FALSE))))</f>
        <v/>
      </c>
      <c r="H1888" t="str">
        <f t="shared" si="88"/>
        <v/>
      </c>
      <c r="I1888" t="str">
        <f t="shared" si="89"/>
        <v/>
      </c>
      <c r="J1888" t="str">
        <f>IF(B1888="","",IF(RIGHT(VLOOKUP(K1888&amp;"_"&amp;L1888&amp;"_"&amp;M1888&amp;"_"&amp;O1888,[1]挑战模式!$A:$AS,14+N1888,FALSE),1)="3","EffectCreate_BossEffect;EffectCreate_MonsterShow","EffectCreate_MonsterShow"))</f>
        <v/>
      </c>
      <c r="K1888" s="2">
        <v>3</v>
      </c>
      <c r="L1888" s="2">
        <v>2</v>
      </c>
      <c r="M1888" s="2">
        <v>10</v>
      </c>
      <c r="N1888" s="2">
        <v>6</v>
      </c>
      <c r="O1888" s="6" t="s">
        <v>469</v>
      </c>
    </row>
    <row r="1889" spans="2:15" x14ac:dyDescent="0.2">
      <c r="B1889" t="str">
        <f>IF(ISNA(VLOOKUP(K1889&amp;"_"&amp;L1889&amp;"_"&amp;M1889&amp;"_"&amp;O1889,[1]挑战模式!$A:$AS,1,FALSE)),"",IF(VLOOKUP(K1889&amp;"_"&amp;L1889&amp;"_"&amp;M1889&amp;"_"&amp;O1889,[1]挑战模式!$A:$AS,14+N1889,FALSE)="","","Monster_Season"&amp;K1889&amp;"_Challenge"&amp;L1889&amp;"_"&amp;M1889&amp;"_"&amp;N1889&amp;"_"&amp;O1889))</f>
        <v/>
      </c>
      <c r="C1889" t="str">
        <f t="shared" si="87"/>
        <v/>
      </c>
      <c r="G1889" t="str">
        <f>IF(ISNA(VLOOKUP(K1889&amp;"_"&amp;L1889&amp;"_"&amp;M1889&amp;"_"&amp;O1889,[1]挑战模式!$A:$AS,14+N1889,FALSE)),"",IF(VLOOKUP(K1889&amp;"_"&amp;L1889&amp;"_"&amp;M1889&amp;"_"&amp;O1889,[1]挑战模式!$A:$AS,14+N1889,FALSE)="","",IF(VLOOKUP(VLOOKUP(K1889&amp;"_"&amp;L1889&amp;"_"&amp;M1889&amp;"_"&amp;O1889,[1]挑战模式!$A:$AS,14+N1889,FALSE),[1]怪物!$B:$L,11,FALSE)=0,"",VLOOKUP(VLOOKUP(K1889&amp;"_"&amp;L1889&amp;"_"&amp;M1889&amp;"_"&amp;O1889,[1]挑战模式!$A:$AS,14+N1889,FALSE),[1]怪物!$B:$L,11,FALSE))))</f>
        <v/>
      </c>
      <c r="H1889" t="str">
        <f t="shared" si="88"/>
        <v/>
      </c>
      <c r="I1889" t="str">
        <f t="shared" si="89"/>
        <v/>
      </c>
      <c r="J1889" t="str">
        <f>IF(B1889="","",IF(RIGHT(VLOOKUP(K1889&amp;"_"&amp;L1889&amp;"_"&amp;M1889&amp;"_"&amp;O1889,[1]挑战模式!$A:$AS,14+N1889,FALSE),1)="3","EffectCreate_BossEffect;EffectCreate_MonsterShow","EffectCreate_MonsterShow"))</f>
        <v/>
      </c>
      <c r="K1889" s="2">
        <v>3</v>
      </c>
      <c r="L1889" s="2">
        <v>2</v>
      </c>
      <c r="M1889" s="2">
        <v>10</v>
      </c>
      <c r="N1889" s="2">
        <v>1</v>
      </c>
      <c r="O1889" s="6" t="s">
        <v>469</v>
      </c>
    </row>
    <row r="1890" spans="2:15" x14ac:dyDescent="0.2">
      <c r="B1890" t="str">
        <f>IF(ISNA(VLOOKUP(K1890&amp;"_"&amp;L1890&amp;"_"&amp;M1890&amp;"_"&amp;O1890,[1]挑战模式!$A:$AS,1,FALSE)),"",IF(VLOOKUP(K1890&amp;"_"&amp;L1890&amp;"_"&amp;M1890&amp;"_"&amp;O1890,[1]挑战模式!$A:$AS,14+N1890,FALSE)="","","Monster_Season"&amp;K1890&amp;"_Challenge"&amp;L1890&amp;"_"&amp;M1890&amp;"_"&amp;N1890&amp;"_"&amp;O1890))</f>
        <v/>
      </c>
      <c r="C1890" t="str">
        <f t="shared" si="87"/>
        <v/>
      </c>
      <c r="G1890" t="str">
        <f>IF(ISNA(VLOOKUP(K1890&amp;"_"&amp;L1890&amp;"_"&amp;M1890&amp;"_"&amp;O1890,[1]挑战模式!$A:$AS,14+N1890,FALSE)),"",IF(VLOOKUP(K1890&amp;"_"&amp;L1890&amp;"_"&amp;M1890&amp;"_"&amp;O1890,[1]挑战模式!$A:$AS,14+N1890,FALSE)="","",IF(VLOOKUP(VLOOKUP(K1890&amp;"_"&amp;L1890&amp;"_"&amp;M1890&amp;"_"&amp;O1890,[1]挑战模式!$A:$AS,14+N1890,FALSE),[1]怪物!$B:$L,11,FALSE)=0,"",VLOOKUP(VLOOKUP(K1890&amp;"_"&amp;L1890&amp;"_"&amp;M1890&amp;"_"&amp;O1890,[1]挑战模式!$A:$AS,14+N1890,FALSE),[1]怪物!$B:$L,11,FALSE))))</f>
        <v/>
      </c>
      <c r="H1890" t="str">
        <f t="shared" si="88"/>
        <v/>
      </c>
      <c r="I1890" t="str">
        <f t="shared" si="89"/>
        <v/>
      </c>
      <c r="J1890" t="str">
        <f>IF(B1890="","",IF(RIGHT(VLOOKUP(K1890&amp;"_"&amp;L1890&amp;"_"&amp;M1890&amp;"_"&amp;O1890,[1]挑战模式!$A:$AS,14+N1890,FALSE),1)="3","EffectCreate_BossEffect;EffectCreate_MonsterShow","EffectCreate_MonsterShow"))</f>
        <v/>
      </c>
      <c r="K1890" s="2">
        <v>3</v>
      </c>
      <c r="L1890" s="2">
        <v>2</v>
      </c>
      <c r="M1890" s="2">
        <v>10</v>
      </c>
      <c r="N1890" s="2">
        <v>2</v>
      </c>
      <c r="O1890" s="6" t="s">
        <v>469</v>
      </c>
    </row>
    <row r="1891" spans="2:15" x14ac:dyDescent="0.2">
      <c r="B1891" t="str">
        <f>IF(ISNA(VLOOKUP(K1891&amp;"_"&amp;L1891&amp;"_"&amp;M1891&amp;"_"&amp;O1891,[1]挑战模式!$A:$AS,1,FALSE)),"",IF(VLOOKUP(K1891&amp;"_"&amp;L1891&amp;"_"&amp;M1891&amp;"_"&amp;O1891,[1]挑战模式!$A:$AS,14+N1891,FALSE)="","","Monster_Season"&amp;K1891&amp;"_Challenge"&amp;L1891&amp;"_"&amp;M1891&amp;"_"&amp;N1891&amp;"_"&amp;O1891))</f>
        <v/>
      </c>
      <c r="C1891" t="str">
        <f t="shared" si="87"/>
        <v/>
      </c>
      <c r="G1891" t="str">
        <f>IF(ISNA(VLOOKUP(K1891&amp;"_"&amp;L1891&amp;"_"&amp;M1891&amp;"_"&amp;O1891,[1]挑战模式!$A:$AS,14+N1891,FALSE)),"",IF(VLOOKUP(K1891&amp;"_"&amp;L1891&amp;"_"&amp;M1891&amp;"_"&amp;O1891,[1]挑战模式!$A:$AS,14+N1891,FALSE)="","",IF(VLOOKUP(VLOOKUP(K1891&amp;"_"&amp;L1891&amp;"_"&amp;M1891&amp;"_"&amp;O1891,[1]挑战模式!$A:$AS,14+N1891,FALSE),[1]怪物!$B:$L,11,FALSE)=0,"",VLOOKUP(VLOOKUP(K1891&amp;"_"&amp;L1891&amp;"_"&amp;M1891&amp;"_"&amp;O1891,[1]挑战模式!$A:$AS,14+N1891,FALSE),[1]怪物!$B:$L,11,FALSE))))</f>
        <v/>
      </c>
      <c r="H1891" t="str">
        <f t="shared" si="88"/>
        <v/>
      </c>
      <c r="I1891" t="str">
        <f t="shared" si="89"/>
        <v/>
      </c>
      <c r="J1891" t="str">
        <f>IF(B1891="","",IF(RIGHT(VLOOKUP(K1891&amp;"_"&amp;L1891&amp;"_"&amp;M1891&amp;"_"&amp;O1891,[1]挑战模式!$A:$AS,14+N1891,FALSE),1)="3","EffectCreate_BossEffect;EffectCreate_MonsterShow","EffectCreate_MonsterShow"))</f>
        <v/>
      </c>
      <c r="K1891" s="2">
        <v>3</v>
      </c>
      <c r="L1891" s="2">
        <v>2</v>
      </c>
      <c r="M1891" s="2">
        <v>10</v>
      </c>
      <c r="N1891" s="2">
        <v>3</v>
      </c>
      <c r="O1891" s="6" t="s">
        <v>469</v>
      </c>
    </row>
    <row r="1892" spans="2:15" x14ac:dyDescent="0.2">
      <c r="B1892" t="str">
        <f>IF(ISNA(VLOOKUP(K1892&amp;"_"&amp;L1892&amp;"_"&amp;M1892&amp;"_"&amp;O1892,[1]挑战模式!$A:$AS,1,FALSE)),"",IF(VLOOKUP(K1892&amp;"_"&amp;L1892&amp;"_"&amp;M1892&amp;"_"&amp;O1892,[1]挑战模式!$A:$AS,14+N1892,FALSE)="","","Monster_Season"&amp;K1892&amp;"_Challenge"&amp;L1892&amp;"_"&amp;M1892&amp;"_"&amp;N1892&amp;"_"&amp;O1892))</f>
        <v/>
      </c>
      <c r="C1892" t="str">
        <f t="shared" si="87"/>
        <v/>
      </c>
      <c r="G1892" t="str">
        <f>IF(ISNA(VLOOKUP(K1892&amp;"_"&amp;L1892&amp;"_"&amp;M1892&amp;"_"&amp;O1892,[1]挑战模式!$A:$AS,14+N1892,FALSE)),"",IF(VLOOKUP(K1892&amp;"_"&amp;L1892&amp;"_"&amp;M1892&amp;"_"&amp;O1892,[1]挑战模式!$A:$AS,14+N1892,FALSE)="","",IF(VLOOKUP(VLOOKUP(K1892&amp;"_"&amp;L1892&amp;"_"&amp;M1892&amp;"_"&amp;O1892,[1]挑战模式!$A:$AS,14+N1892,FALSE),[1]怪物!$B:$L,11,FALSE)=0,"",VLOOKUP(VLOOKUP(K1892&amp;"_"&amp;L1892&amp;"_"&amp;M1892&amp;"_"&amp;O1892,[1]挑战模式!$A:$AS,14+N1892,FALSE),[1]怪物!$B:$L,11,FALSE))))</f>
        <v/>
      </c>
      <c r="H1892" t="str">
        <f t="shared" si="88"/>
        <v/>
      </c>
      <c r="I1892" t="str">
        <f t="shared" si="89"/>
        <v/>
      </c>
      <c r="J1892" t="str">
        <f>IF(B1892="","",IF(RIGHT(VLOOKUP(K1892&amp;"_"&amp;L1892&amp;"_"&amp;M1892&amp;"_"&amp;O1892,[1]挑战模式!$A:$AS,14+N1892,FALSE),1)="3","EffectCreate_BossEffect;EffectCreate_MonsterShow","EffectCreate_MonsterShow"))</f>
        <v/>
      </c>
      <c r="K1892" s="2">
        <v>3</v>
      </c>
      <c r="L1892" s="2">
        <v>2</v>
      </c>
      <c r="M1892" s="2">
        <v>10</v>
      </c>
      <c r="N1892" s="2">
        <v>4</v>
      </c>
      <c r="O1892" s="6" t="s">
        <v>469</v>
      </c>
    </row>
    <row r="1893" spans="2:15" x14ac:dyDescent="0.2">
      <c r="B1893" t="str">
        <f>IF(ISNA(VLOOKUP(K1893&amp;"_"&amp;L1893&amp;"_"&amp;M1893&amp;"_"&amp;O1893,[1]挑战模式!$A:$AS,1,FALSE)),"",IF(VLOOKUP(K1893&amp;"_"&amp;L1893&amp;"_"&amp;M1893&amp;"_"&amp;O1893,[1]挑战模式!$A:$AS,14+N1893,FALSE)="","","Monster_Season"&amp;K1893&amp;"_Challenge"&amp;L1893&amp;"_"&amp;M1893&amp;"_"&amp;N1893&amp;"_"&amp;O1893))</f>
        <v/>
      </c>
      <c r="C1893" t="str">
        <f t="shared" si="87"/>
        <v/>
      </c>
      <c r="G1893" t="str">
        <f>IF(ISNA(VLOOKUP(K1893&amp;"_"&amp;L1893&amp;"_"&amp;M1893&amp;"_"&amp;O1893,[1]挑战模式!$A:$AS,14+N1893,FALSE)),"",IF(VLOOKUP(K1893&amp;"_"&amp;L1893&amp;"_"&amp;M1893&amp;"_"&amp;O1893,[1]挑战模式!$A:$AS,14+N1893,FALSE)="","",IF(VLOOKUP(VLOOKUP(K1893&amp;"_"&amp;L1893&amp;"_"&amp;M1893&amp;"_"&amp;O1893,[1]挑战模式!$A:$AS,14+N1893,FALSE),[1]怪物!$B:$L,11,FALSE)=0,"",VLOOKUP(VLOOKUP(K1893&amp;"_"&amp;L1893&amp;"_"&amp;M1893&amp;"_"&amp;O1893,[1]挑战模式!$A:$AS,14+N1893,FALSE),[1]怪物!$B:$L,11,FALSE))))</f>
        <v/>
      </c>
      <c r="H1893" t="str">
        <f t="shared" si="88"/>
        <v/>
      </c>
      <c r="I1893" t="str">
        <f t="shared" si="89"/>
        <v/>
      </c>
      <c r="J1893" t="str">
        <f>IF(B1893="","",IF(RIGHT(VLOOKUP(K1893&amp;"_"&amp;L1893&amp;"_"&amp;M1893&amp;"_"&amp;O1893,[1]挑战模式!$A:$AS,14+N1893,FALSE),1)="3","EffectCreate_BossEffect;EffectCreate_MonsterShow","EffectCreate_MonsterShow"))</f>
        <v/>
      </c>
      <c r="K1893" s="2">
        <v>3</v>
      </c>
      <c r="L1893" s="2">
        <v>2</v>
      </c>
      <c r="M1893" s="2">
        <v>10</v>
      </c>
      <c r="N1893" s="2">
        <v>5</v>
      </c>
      <c r="O1893" s="6" t="s">
        <v>469</v>
      </c>
    </row>
    <row r="1894" spans="2:15" x14ac:dyDescent="0.2">
      <c r="B1894" t="str">
        <f>IF(ISNA(VLOOKUP(K1894&amp;"_"&amp;L1894&amp;"_"&amp;M1894&amp;"_"&amp;O1894,[1]挑战模式!$A:$AS,1,FALSE)),"",IF(VLOOKUP(K1894&amp;"_"&amp;L1894&amp;"_"&amp;M1894&amp;"_"&amp;O1894,[1]挑战模式!$A:$AS,14+N1894,FALSE)="","","Monster_Season"&amp;K1894&amp;"_Challenge"&amp;L1894&amp;"_"&amp;M1894&amp;"_"&amp;N1894&amp;"_"&amp;O1894))</f>
        <v>Monster_Season3_Challenge3_1_1_Easy</v>
      </c>
      <c r="C1894" t="str">
        <f t="shared" si="87"/>
        <v>None</v>
      </c>
      <c r="G1894" t="str">
        <f>IF(ISNA(VLOOKUP(K1894&amp;"_"&amp;L1894&amp;"_"&amp;M1894&amp;"_"&amp;O1894,[1]挑战模式!$A:$AS,14+N1894,FALSE)),"",IF(VLOOKUP(K1894&amp;"_"&amp;L1894&amp;"_"&amp;M1894&amp;"_"&amp;O1894,[1]挑战模式!$A:$AS,14+N1894,FALSE)="","",IF(VLOOKUP(VLOOKUP(K1894&amp;"_"&amp;L1894&amp;"_"&amp;M1894&amp;"_"&amp;O1894,[1]挑战模式!$A:$AS,14+N1894,FALSE),[1]怪物!$B:$L,11,FALSE)=0,"",VLOOKUP(VLOOKUP(K1894&amp;"_"&amp;L1894&amp;"_"&amp;M1894&amp;"_"&amp;O1894,[1]挑战模式!$A:$AS,14+N1894,FALSE),[1]怪物!$B:$L,11,FALSE))))</f>
        <v/>
      </c>
      <c r="H1894" t="str">
        <f t="shared" si="88"/>
        <v>Unit_Monster_Season3_Challenge3_1_1_Easy</v>
      </c>
      <c r="I1894" t="str">
        <f t="shared" si="89"/>
        <v>TowerDefense_Monster1</v>
      </c>
      <c r="J1894" t="str">
        <f>IF(B1894="","",IF(RIGHT(VLOOKUP(K1894&amp;"_"&amp;L1894&amp;"_"&amp;M1894&amp;"_"&amp;O1894,[1]挑战模式!$A:$AS,14+N1894,FALSE),1)="3","EffectCreate_BossEffect;EffectCreate_MonsterShow","EffectCreate_MonsterShow"))</f>
        <v>EffectCreate_MonsterShow</v>
      </c>
      <c r="K1894" s="2">
        <v>3</v>
      </c>
      <c r="L1894" s="2">
        <v>3</v>
      </c>
      <c r="M1894" s="2">
        <v>1</v>
      </c>
      <c r="N1894" s="2">
        <v>1</v>
      </c>
      <c r="O1894" s="6" t="s">
        <v>469</v>
      </c>
    </row>
    <row r="1895" spans="2:15" x14ac:dyDescent="0.2">
      <c r="B1895" t="str">
        <f>IF(ISNA(VLOOKUP(K1895&amp;"_"&amp;L1895&amp;"_"&amp;M1895&amp;"_"&amp;O1895,[1]挑战模式!$A:$AS,1,FALSE)),"",IF(VLOOKUP(K1895&amp;"_"&amp;L1895&amp;"_"&amp;M1895&amp;"_"&amp;O1895,[1]挑战模式!$A:$AS,14+N1895,FALSE)="","","Monster_Season"&amp;K1895&amp;"_Challenge"&amp;L1895&amp;"_"&amp;M1895&amp;"_"&amp;N1895&amp;"_"&amp;O1895))</f>
        <v/>
      </c>
      <c r="C1895" t="str">
        <f t="shared" si="87"/>
        <v/>
      </c>
      <c r="G1895" t="str">
        <f>IF(ISNA(VLOOKUP(K1895&amp;"_"&amp;L1895&amp;"_"&amp;M1895&amp;"_"&amp;O1895,[1]挑战模式!$A:$AS,14+N1895,FALSE)),"",IF(VLOOKUP(K1895&amp;"_"&amp;L1895&amp;"_"&amp;M1895&amp;"_"&amp;O1895,[1]挑战模式!$A:$AS,14+N1895,FALSE)="","",IF(VLOOKUP(VLOOKUP(K1895&amp;"_"&amp;L1895&amp;"_"&amp;M1895&amp;"_"&amp;O1895,[1]挑战模式!$A:$AS,14+N1895,FALSE),[1]怪物!$B:$L,11,FALSE)=0,"",VLOOKUP(VLOOKUP(K1895&amp;"_"&amp;L1895&amp;"_"&amp;M1895&amp;"_"&amp;O1895,[1]挑战模式!$A:$AS,14+N1895,FALSE),[1]怪物!$B:$L,11,FALSE))))</f>
        <v/>
      </c>
      <c r="H1895" t="str">
        <f t="shared" si="88"/>
        <v/>
      </c>
      <c r="I1895" t="str">
        <f t="shared" si="89"/>
        <v/>
      </c>
      <c r="J1895" t="str">
        <f>IF(B1895="","",IF(RIGHT(VLOOKUP(K1895&amp;"_"&amp;L1895&amp;"_"&amp;M1895&amp;"_"&amp;O1895,[1]挑战模式!$A:$AS,14+N1895,FALSE),1)="3","EffectCreate_BossEffect;EffectCreate_MonsterShow","EffectCreate_MonsterShow"))</f>
        <v/>
      </c>
      <c r="K1895" s="2">
        <v>3</v>
      </c>
      <c r="L1895" s="2">
        <v>3</v>
      </c>
      <c r="M1895" s="2">
        <v>1</v>
      </c>
      <c r="N1895" s="2">
        <v>2</v>
      </c>
      <c r="O1895" s="6" t="s">
        <v>469</v>
      </c>
    </row>
    <row r="1896" spans="2:15" x14ac:dyDescent="0.2">
      <c r="B1896" t="str">
        <f>IF(ISNA(VLOOKUP(K1896&amp;"_"&amp;L1896&amp;"_"&amp;M1896&amp;"_"&amp;O1896,[1]挑战模式!$A:$AS,1,FALSE)),"",IF(VLOOKUP(K1896&amp;"_"&amp;L1896&amp;"_"&amp;M1896&amp;"_"&amp;O1896,[1]挑战模式!$A:$AS,14+N1896,FALSE)="","","Monster_Season"&amp;K1896&amp;"_Challenge"&amp;L1896&amp;"_"&amp;M1896&amp;"_"&amp;N1896&amp;"_"&amp;O1896))</f>
        <v/>
      </c>
      <c r="C1896" t="str">
        <f t="shared" si="87"/>
        <v/>
      </c>
      <c r="G1896" t="str">
        <f>IF(ISNA(VLOOKUP(K1896&amp;"_"&amp;L1896&amp;"_"&amp;M1896&amp;"_"&amp;O1896,[1]挑战模式!$A:$AS,14+N1896,FALSE)),"",IF(VLOOKUP(K1896&amp;"_"&amp;L1896&amp;"_"&amp;M1896&amp;"_"&amp;O1896,[1]挑战模式!$A:$AS,14+N1896,FALSE)="","",IF(VLOOKUP(VLOOKUP(K1896&amp;"_"&amp;L1896&amp;"_"&amp;M1896&amp;"_"&amp;O1896,[1]挑战模式!$A:$AS,14+N1896,FALSE),[1]怪物!$B:$L,11,FALSE)=0,"",VLOOKUP(VLOOKUP(K1896&amp;"_"&amp;L1896&amp;"_"&amp;M1896&amp;"_"&amp;O1896,[1]挑战模式!$A:$AS,14+N1896,FALSE),[1]怪物!$B:$L,11,FALSE))))</f>
        <v/>
      </c>
      <c r="H1896" t="str">
        <f t="shared" si="88"/>
        <v/>
      </c>
      <c r="I1896" t="str">
        <f t="shared" si="89"/>
        <v/>
      </c>
      <c r="J1896" t="str">
        <f>IF(B1896="","",IF(RIGHT(VLOOKUP(K1896&amp;"_"&amp;L1896&amp;"_"&amp;M1896&amp;"_"&amp;O1896,[1]挑战模式!$A:$AS,14+N1896,FALSE),1)="3","EffectCreate_BossEffect;EffectCreate_MonsterShow","EffectCreate_MonsterShow"))</f>
        <v/>
      </c>
      <c r="K1896" s="2">
        <v>3</v>
      </c>
      <c r="L1896" s="2">
        <v>3</v>
      </c>
      <c r="M1896" s="2">
        <v>1</v>
      </c>
      <c r="N1896" s="2">
        <v>3</v>
      </c>
      <c r="O1896" s="6" t="s">
        <v>469</v>
      </c>
    </row>
    <row r="1897" spans="2:15" x14ac:dyDescent="0.2">
      <c r="B1897" t="str">
        <f>IF(ISNA(VLOOKUP(K1897&amp;"_"&amp;L1897&amp;"_"&amp;M1897&amp;"_"&amp;O1897,[1]挑战模式!$A:$AS,1,FALSE)),"",IF(VLOOKUP(K1897&amp;"_"&amp;L1897&amp;"_"&amp;M1897&amp;"_"&amp;O1897,[1]挑战模式!$A:$AS,14+N1897,FALSE)="","","Monster_Season"&amp;K1897&amp;"_Challenge"&amp;L1897&amp;"_"&amp;M1897&amp;"_"&amp;N1897&amp;"_"&amp;O1897))</f>
        <v/>
      </c>
      <c r="C1897" t="str">
        <f t="shared" si="87"/>
        <v/>
      </c>
      <c r="G1897" t="str">
        <f>IF(ISNA(VLOOKUP(K1897&amp;"_"&amp;L1897&amp;"_"&amp;M1897&amp;"_"&amp;O1897,[1]挑战模式!$A:$AS,14+N1897,FALSE)),"",IF(VLOOKUP(K1897&amp;"_"&amp;L1897&amp;"_"&amp;M1897&amp;"_"&amp;O1897,[1]挑战模式!$A:$AS,14+N1897,FALSE)="","",IF(VLOOKUP(VLOOKUP(K1897&amp;"_"&amp;L1897&amp;"_"&amp;M1897&amp;"_"&amp;O1897,[1]挑战模式!$A:$AS,14+N1897,FALSE),[1]怪物!$B:$L,11,FALSE)=0,"",VLOOKUP(VLOOKUP(K1897&amp;"_"&amp;L1897&amp;"_"&amp;M1897&amp;"_"&amp;O1897,[1]挑战模式!$A:$AS,14+N1897,FALSE),[1]怪物!$B:$L,11,FALSE))))</f>
        <v/>
      </c>
      <c r="H1897" t="str">
        <f t="shared" si="88"/>
        <v/>
      </c>
      <c r="I1897" t="str">
        <f t="shared" si="89"/>
        <v/>
      </c>
      <c r="J1897" t="str">
        <f>IF(B1897="","",IF(RIGHT(VLOOKUP(K1897&amp;"_"&amp;L1897&amp;"_"&amp;M1897&amp;"_"&amp;O1897,[1]挑战模式!$A:$AS,14+N1897,FALSE),1)="3","EffectCreate_BossEffect;EffectCreate_MonsterShow","EffectCreate_MonsterShow"))</f>
        <v/>
      </c>
      <c r="K1897" s="2">
        <v>3</v>
      </c>
      <c r="L1897" s="2">
        <v>3</v>
      </c>
      <c r="M1897" s="2">
        <v>1</v>
      </c>
      <c r="N1897" s="2">
        <v>4</v>
      </c>
      <c r="O1897" s="6" t="s">
        <v>469</v>
      </c>
    </row>
    <row r="1898" spans="2:15" x14ac:dyDescent="0.2">
      <c r="B1898" t="str">
        <f>IF(ISNA(VLOOKUP(K1898&amp;"_"&amp;L1898&amp;"_"&amp;M1898&amp;"_"&amp;O1898,[1]挑战模式!$A:$AS,1,FALSE)),"",IF(VLOOKUP(K1898&amp;"_"&amp;L1898&amp;"_"&amp;M1898&amp;"_"&amp;O1898,[1]挑战模式!$A:$AS,14+N1898,FALSE)="","","Monster_Season"&amp;K1898&amp;"_Challenge"&amp;L1898&amp;"_"&amp;M1898&amp;"_"&amp;N1898&amp;"_"&amp;O1898))</f>
        <v/>
      </c>
      <c r="C1898" t="str">
        <f t="shared" si="87"/>
        <v/>
      </c>
      <c r="G1898" t="str">
        <f>IF(ISNA(VLOOKUP(K1898&amp;"_"&amp;L1898&amp;"_"&amp;M1898&amp;"_"&amp;O1898,[1]挑战模式!$A:$AS,14+N1898,FALSE)),"",IF(VLOOKUP(K1898&amp;"_"&amp;L1898&amp;"_"&amp;M1898&amp;"_"&amp;O1898,[1]挑战模式!$A:$AS,14+N1898,FALSE)="","",IF(VLOOKUP(VLOOKUP(K1898&amp;"_"&amp;L1898&amp;"_"&amp;M1898&amp;"_"&amp;O1898,[1]挑战模式!$A:$AS,14+N1898,FALSE),[1]怪物!$B:$L,11,FALSE)=0,"",VLOOKUP(VLOOKUP(K1898&amp;"_"&amp;L1898&amp;"_"&amp;M1898&amp;"_"&amp;O1898,[1]挑战模式!$A:$AS,14+N1898,FALSE),[1]怪物!$B:$L,11,FALSE))))</f>
        <v/>
      </c>
      <c r="H1898" t="str">
        <f t="shared" si="88"/>
        <v/>
      </c>
      <c r="I1898" t="str">
        <f t="shared" si="89"/>
        <v/>
      </c>
      <c r="J1898" t="str">
        <f>IF(B1898="","",IF(RIGHT(VLOOKUP(K1898&amp;"_"&amp;L1898&amp;"_"&amp;M1898&amp;"_"&amp;O1898,[1]挑战模式!$A:$AS,14+N1898,FALSE),1)="3","EffectCreate_BossEffect;EffectCreate_MonsterShow","EffectCreate_MonsterShow"))</f>
        <v/>
      </c>
      <c r="K1898" s="2">
        <v>3</v>
      </c>
      <c r="L1898" s="2">
        <v>3</v>
      </c>
      <c r="M1898" s="2">
        <v>1</v>
      </c>
      <c r="N1898" s="2">
        <v>5</v>
      </c>
      <c r="O1898" s="6" t="s">
        <v>469</v>
      </c>
    </row>
    <row r="1899" spans="2:15" x14ac:dyDescent="0.2">
      <c r="B1899" t="str">
        <f>IF(ISNA(VLOOKUP(K1899&amp;"_"&amp;L1899&amp;"_"&amp;M1899&amp;"_"&amp;O1899,[1]挑战模式!$A:$AS,1,FALSE)),"",IF(VLOOKUP(K1899&amp;"_"&amp;L1899&amp;"_"&amp;M1899&amp;"_"&amp;O1899,[1]挑战模式!$A:$AS,14+N1899,FALSE)="","","Monster_Season"&amp;K1899&amp;"_Challenge"&amp;L1899&amp;"_"&amp;M1899&amp;"_"&amp;N1899&amp;"_"&amp;O1899))</f>
        <v/>
      </c>
      <c r="C1899" t="str">
        <f t="shared" si="87"/>
        <v/>
      </c>
      <c r="G1899" t="str">
        <f>IF(ISNA(VLOOKUP(K1899&amp;"_"&amp;L1899&amp;"_"&amp;M1899&amp;"_"&amp;O1899,[1]挑战模式!$A:$AS,14+N1899,FALSE)),"",IF(VLOOKUP(K1899&amp;"_"&amp;L1899&amp;"_"&amp;M1899&amp;"_"&amp;O1899,[1]挑战模式!$A:$AS,14+N1899,FALSE)="","",IF(VLOOKUP(VLOOKUP(K1899&amp;"_"&amp;L1899&amp;"_"&amp;M1899&amp;"_"&amp;O1899,[1]挑战模式!$A:$AS,14+N1899,FALSE),[1]怪物!$B:$L,11,FALSE)=0,"",VLOOKUP(VLOOKUP(K1899&amp;"_"&amp;L1899&amp;"_"&amp;M1899&amp;"_"&amp;O1899,[1]挑战模式!$A:$AS,14+N1899,FALSE),[1]怪物!$B:$L,11,FALSE))))</f>
        <v/>
      </c>
      <c r="H1899" t="str">
        <f t="shared" si="88"/>
        <v/>
      </c>
      <c r="I1899" t="str">
        <f t="shared" si="89"/>
        <v/>
      </c>
      <c r="J1899" t="str">
        <f>IF(B1899="","",IF(RIGHT(VLOOKUP(K1899&amp;"_"&amp;L1899&amp;"_"&amp;M1899&amp;"_"&amp;O1899,[1]挑战模式!$A:$AS,14+N1899,FALSE),1)="3","EffectCreate_BossEffect;EffectCreate_MonsterShow","EffectCreate_MonsterShow"))</f>
        <v/>
      </c>
      <c r="K1899" s="2">
        <v>3</v>
      </c>
      <c r="L1899" s="2">
        <v>3</v>
      </c>
      <c r="M1899" s="2">
        <v>1</v>
      </c>
      <c r="N1899" s="2">
        <v>6</v>
      </c>
      <c r="O1899" s="6" t="s">
        <v>469</v>
      </c>
    </row>
    <row r="1900" spans="2:15" x14ac:dyDescent="0.2">
      <c r="B1900" t="str">
        <f>IF(ISNA(VLOOKUP(K1900&amp;"_"&amp;L1900&amp;"_"&amp;M1900&amp;"_"&amp;O1900,[1]挑战模式!$A:$AS,1,FALSE)),"",IF(VLOOKUP(K1900&amp;"_"&amp;L1900&amp;"_"&amp;M1900&amp;"_"&amp;O1900,[1]挑战模式!$A:$AS,14+N1900,FALSE)="","","Monster_Season"&amp;K1900&amp;"_Challenge"&amp;L1900&amp;"_"&amp;M1900&amp;"_"&amp;N1900&amp;"_"&amp;O1900))</f>
        <v>Monster_Season3_Challenge3_2_1_Easy</v>
      </c>
      <c r="C1900" t="str">
        <f t="shared" si="87"/>
        <v>None</v>
      </c>
      <c r="G1900" t="str">
        <f>IF(ISNA(VLOOKUP(K1900&amp;"_"&amp;L1900&amp;"_"&amp;M1900&amp;"_"&amp;O1900,[1]挑战模式!$A:$AS,14+N1900,FALSE)),"",IF(VLOOKUP(K1900&amp;"_"&amp;L1900&amp;"_"&amp;M1900&amp;"_"&amp;O1900,[1]挑战模式!$A:$AS,14+N1900,FALSE)="","",IF(VLOOKUP(VLOOKUP(K1900&amp;"_"&amp;L1900&amp;"_"&amp;M1900&amp;"_"&amp;O1900,[1]挑战模式!$A:$AS,14+N1900,FALSE),[1]怪物!$B:$L,11,FALSE)=0,"",VLOOKUP(VLOOKUP(K1900&amp;"_"&amp;L1900&amp;"_"&amp;M1900&amp;"_"&amp;O1900,[1]挑战模式!$A:$AS,14+N1900,FALSE),[1]怪物!$B:$L,11,FALSE))))</f>
        <v/>
      </c>
      <c r="H1900" t="str">
        <f t="shared" si="88"/>
        <v>Unit_Monster_Season3_Challenge3_2_1_Easy</v>
      </c>
      <c r="I1900" t="str">
        <f t="shared" si="89"/>
        <v>TowerDefense_Monster1</v>
      </c>
      <c r="J1900" t="str">
        <f>IF(B1900="","",IF(RIGHT(VLOOKUP(K1900&amp;"_"&amp;L1900&amp;"_"&amp;M1900&amp;"_"&amp;O1900,[1]挑战模式!$A:$AS,14+N1900,FALSE),1)="3","EffectCreate_BossEffect;EffectCreate_MonsterShow","EffectCreate_MonsterShow"))</f>
        <v>EffectCreate_MonsterShow</v>
      </c>
      <c r="K1900" s="2">
        <v>3</v>
      </c>
      <c r="L1900" s="2">
        <v>3</v>
      </c>
      <c r="M1900" s="2">
        <v>2</v>
      </c>
      <c r="N1900" s="2">
        <v>1</v>
      </c>
      <c r="O1900" s="6" t="s">
        <v>469</v>
      </c>
    </row>
    <row r="1901" spans="2:15" x14ac:dyDescent="0.2">
      <c r="B1901" t="str">
        <f>IF(ISNA(VLOOKUP(K1901&amp;"_"&amp;L1901&amp;"_"&amp;M1901&amp;"_"&amp;O1901,[1]挑战模式!$A:$AS,1,FALSE)),"",IF(VLOOKUP(K1901&amp;"_"&amp;L1901&amp;"_"&amp;M1901&amp;"_"&amp;O1901,[1]挑战模式!$A:$AS,14+N1901,FALSE)="","","Monster_Season"&amp;K1901&amp;"_Challenge"&amp;L1901&amp;"_"&amp;M1901&amp;"_"&amp;N1901&amp;"_"&amp;O1901))</f>
        <v>Monster_Season3_Challenge3_2_2_Easy</v>
      </c>
      <c r="C1901" t="str">
        <f t="shared" si="87"/>
        <v>None</v>
      </c>
      <c r="G1901" t="str">
        <f>IF(ISNA(VLOOKUP(K1901&amp;"_"&amp;L1901&amp;"_"&amp;M1901&amp;"_"&amp;O1901,[1]挑战模式!$A:$AS,14+N1901,FALSE)),"",IF(VLOOKUP(K1901&amp;"_"&amp;L1901&amp;"_"&amp;M1901&amp;"_"&amp;O1901,[1]挑战模式!$A:$AS,14+N1901,FALSE)="","",IF(VLOOKUP(VLOOKUP(K1901&amp;"_"&amp;L1901&amp;"_"&amp;M1901&amp;"_"&amp;O1901,[1]挑战模式!$A:$AS,14+N1901,FALSE),[1]怪物!$B:$L,11,FALSE)=0,"",VLOOKUP(VLOOKUP(K1901&amp;"_"&amp;L1901&amp;"_"&amp;M1901&amp;"_"&amp;O1901,[1]挑战模式!$A:$AS,14+N1901,FALSE),[1]怪物!$B:$L,11,FALSE))))</f>
        <v/>
      </c>
      <c r="H1901" t="str">
        <f t="shared" si="88"/>
        <v>Unit_Monster_Season3_Challenge3_2_2_Easy</v>
      </c>
      <c r="I1901" t="str">
        <f t="shared" si="89"/>
        <v>TowerDefense_Monster1</v>
      </c>
      <c r="J1901" t="str">
        <f>IF(B1901="","",IF(RIGHT(VLOOKUP(K1901&amp;"_"&amp;L1901&amp;"_"&amp;M1901&amp;"_"&amp;O1901,[1]挑战模式!$A:$AS,14+N1901,FALSE),1)="3","EffectCreate_BossEffect;EffectCreate_MonsterShow","EffectCreate_MonsterShow"))</f>
        <v>EffectCreate_MonsterShow</v>
      </c>
      <c r="K1901" s="2">
        <v>3</v>
      </c>
      <c r="L1901" s="2">
        <v>3</v>
      </c>
      <c r="M1901" s="2">
        <v>2</v>
      </c>
      <c r="N1901" s="2">
        <v>2</v>
      </c>
      <c r="O1901" s="6" t="s">
        <v>469</v>
      </c>
    </row>
    <row r="1902" spans="2:15" x14ac:dyDescent="0.2">
      <c r="B1902" t="str">
        <f>IF(ISNA(VLOOKUP(K1902&amp;"_"&amp;L1902&amp;"_"&amp;M1902&amp;"_"&amp;O1902,[1]挑战模式!$A:$AS,1,FALSE)),"",IF(VLOOKUP(K1902&amp;"_"&amp;L1902&amp;"_"&amp;M1902&amp;"_"&amp;O1902,[1]挑战模式!$A:$AS,14+N1902,FALSE)="","","Monster_Season"&amp;K1902&amp;"_Challenge"&amp;L1902&amp;"_"&amp;M1902&amp;"_"&amp;N1902&amp;"_"&amp;O1902))</f>
        <v/>
      </c>
      <c r="C1902" t="str">
        <f t="shared" si="87"/>
        <v/>
      </c>
      <c r="G1902" t="str">
        <f>IF(ISNA(VLOOKUP(K1902&amp;"_"&amp;L1902&amp;"_"&amp;M1902&amp;"_"&amp;O1902,[1]挑战模式!$A:$AS,14+N1902,FALSE)),"",IF(VLOOKUP(K1902&amp;"_"&amp;L1902&amp;"_"&amp;M1902&amp;"_"&amp;O1902,[1]挑战模式!$A:$AS,14+N1902,FALSE)="","",IF(VLOOKUP(VLOOKUP(K1902&amp;"_"&amp;L1902&amp;"_"&amp;M1902&amp;"_"&amp;O1902,[1]挑战模式!$A:$AS,14+N1902,FALSE),[1]怪物!$B:$L,11,FALSE)=0,"",VLOOKUP(VLOOKUP(K1902&amp;"_"&amp;L1902&amp;"_"&amp;M1902&amp;"_"&amp;O1902,[1]挑战模式!$A:$AS,14+N1902,FALSE),[1]怪物!$B:$L,11,FALSE))))</f>
        <v/>
      </c>
      <c r="H1902" t="str">
        <f t="shared" si="88"/>
        <v/>
      </c>
      <c r="I1902" t="str">
        <f t="shared" si="89"/>
        <v/>
      </c>
      <c r="J1902" t="str">
        <f>IF(B1902="","",IF(RIGHT(VLOOKUP(K1902&amp;"_"&amp;L1902&amp;"_"&amp;M1902&amp;"_"&amp;O1902,[1]挑战模式!$A:$AS,14+N1902,FALSE),1)="3","EffectCreate_BossEffect;EffectCreate_MonsterShow","EffectCreate_MonsterShow"))</f>
        <v/>
      </c>
      <c r="K1902" s="2">
        <v>3</v>
      </c>
      <c r="L1902" s="2">
        <v>3</v>
      </c>
      <c r="M1902" s="2">
        <v>2</v>
      </c>
      <c r="N1902" s="2">
        <v>3</v>
      </c>
      <c r="O1902" s="6" t="s">
        <v>469</v>
      </c>
    </row>
    <row r="1903" spans="2:15" x14ac:dyDescent="0.2">
      <c r="B1903" t="str">
        <f>IF(ISNA(VLOOKUP(K1903&amp;"_"&amp;L1903&amp;"_"&amp;M1903&amp;"_"&amp;O1903,[1]挑战模式!$A:$AS,1,FALSE)),"",IF(VLOOKUP(K1903&amp;"_"&amp;L1903&amp;"_"&amp;M1903&amp;"_"&amp;O1903,[1]挑战模式!$A:$AS,14+N1903,FALSE)="","","Monster_Season"&amp;K1903&amp;"_Challenge"&amp;L1903&amp;"_"&amp;M1903&amp;"_"&amp;N1903&amp;"_"&amp;O1903))</f>
        <v/>
      </c>
      <c r="C1903" t="str">
        <f t="shared" si="87"/>
        <v/>
      </c>
      <c r="G1903" t="str">
        <f>IF(ISNA(VLOOKUP(K1903&amp;"_"&amp;L1903&amp;"_"&amp;M1903&amp;"_"&amp;O1903,[1]挑战模式!$A:$AS,14+N1903,FALSE)),"",IF(VLOOKUP(K1903&amp;"_"&amp;L1903&amp;"_"&amp;M1903&amp;"_"&amp;O1903,[1]挑战模式!$A:$AS,14+N1903,FALSE)="","",IF(VLOOKUP(VLOOKUP(K1903&amp;"_"&amp;L1903&amp;"_"&amp;M1903&amp;"_"&amp;O1903,[1]挑战模式!$A:$AS,14+N1903,FALSE),[1]怪物!$B:$L,11,FALSE)=0,"",VLOOKUP(VLOOKUP(K1903&amp;"_"&amp;L1903&amp;"_"&amp;M1903&amp;"_"&amp;O1903,[1]挑战模式!$A:$AS,14+N1903,FALSE),[1]怪物!$B:$L,11,FALSE))))</f>
        <v/>
      </c>
      <c r="H1903" t="str">
        <f t="shared" si="88"/>
        <v/>
      </c>
      <c r="I1903" t="str">
        <f t="shared" si="89"/>
        <v/>
      </c>
      <c r="J1903" t="str">
        <f>IF(B1903="","",IF(RIGHT(VLOOKUP(K1903&amp;"_"&amp;L1903&amp;"_"&amp;M1903&amp;"_"&amp;O1903,[1]挑战模式!$A:$AS,14+N1903,FALSE),1)="3","EffectCreate_BossEffect;EffectCreate_MonsterShow","EffectCreate_MonsterShow"))</f>
        <v/>
      </c>
      <c r="K1903" s="2">
        <v>3</v>
      </c>
      <c r="L1903" s="2">
        <v>3</v>
      </c>
      <c r="M1903" s="2">
        <v>2</v>
      </c>
      <c r="N1903" s="2">
        <v>4</v>
      </c>
      <c r="O1903" s="6" t="s">
        <v>469</v>
      </c>
    </row>
    <row r="1904" spans="2:15" x14ac:dyDescent="0.2">
      <c r="B1904" t="str">
        <f>IF(ISNA(VLOOKUP(K1904&amp;"_"&amp;L1904&amp;"_"&amp;M1904&amp;"_"&amp;O1904,[1]挑战模式!$A:$AS,1,FALSE)),"",IF(VLOOKUP(K1904&amp;"_"&amp;L1904&amp;"_"&amp;M1904&amp;"_"&amp;O1904,[1]挑战模式!$A:$AS,14+N1904,FALSE)="","","Monster_Season"&amp;K1904&amp;"_Challenge"&amp;L1904&amp;"_"&amp;M1904&amp;"_"&amp;N1904&amp;"_"&amp;O1904))</f>
        <v/>
      </c>
      <c r="C1904" t="str">
        <f t="shared" si="87"/>
        <v/>
      </c>
      <c r="G1904" t="str">
        <f>IF(ISNA(VLOOKUP(K1904&amp;"_"&amp;L1904&amp;"_"&amp;M1904&amp;"_"&amp;O1904,[1]挑战模式!$A:$AS,14+N1904,FALSE)),"",IF(VLOOKUP(K1904&amp;"_"&amp;L1904&amp;"_"&amp;M1904&amp;"_"&amp;O1904,[1]挑战模式!$A:$AS,14+N1904,FALSE)="","",IF(VLOOKUP(VLOOKUP(K1904&amp;"_"&amp;L1904&amp;"_"&amp;M1904&amp;"_"&amp;O1904,[1]挑战模式!$A:$AS,14+N1904,FALSE),[1]怪物!$B:$L,11,FALSE)=0,"",VLOOKUP(VLOOKUP(K1904&amp;"_"&amp;L1904&amp;"_"&amp;M1904&amp;"_"&amp;O1904,[1]挑战模式!$A:$AS,14+N1904,FALSE),[1]怪物!$B:$L,11,FALSE))))</f>
        <v/>
      </c>
      <c r="H1904" t="str">
        <f t="shared" si="88"/>
        <v/>
      </c>
      <c r="I1904" t="str">
        <f t="shared" si="89"/>
        <v/>
      </c>
      <c r="J1904" t="str">
        <f>IF(B1904="","",IF(RIGHT(VLOOKUP(K1904&amp;"_"&amp;L1904&amp;"_"&amp;M1904&amp;"_"&amp;O1904,[1]挑战模式!$A:$AS,14+N1904,FALSE),1)="3","EffectCreate_BossEffect;EffectCreate_MonsterShow","EffectCreate_MonsterShow"))</f>
        <v/>
      </c>
      <c r="K1904" s="2">
        <v>3</v>
      </c>
      <c r="L1904" s="2">
        <v>3</v>
      </c>
      <c r="M1904" s="2">
        <v>2</v>
      </c>
      <c r="N1904" s="2">
        <v>5</v>
      </c>
      <c r="O1904" s="6" t="s">
        <v>469</v>
      </c>
    </row>
    <row r="1905" spans="2:15" x14ac:dyDescent="0.2">
      <c r="B1905" t="str">
        <f>IF(ISNA(VLOOKUP(K1905&amp;"_"&amp;L1905&amp;"_"&amp;M1905&amp;"_"&amp;O1905,[1]挑战模式!$A:$AS,1,FALSE)),"",IF(VLOOKUP(K1905&amp;"_"&amp;L1905&amp;"_"&amp;M1905&amp;"_"&amp;O1905,[1]挑战模式!$A:$AS,14+N1905,FALSE)="","","Monster_Season"&amp;K1905&amp;"_Challenge"&amp;L1905&amp;"_"&amp;M1905&amp;"_"&amp;N1905&amp;"_"&amp;O1905))</f>
        <v/>
      </c>
      <c r="C1905" t="str">
        <f t="shared" si="87"/>
        <v/>
      </c>
      <c r="G1905" t="str">
        <f>IF(ISNA(VLOOKUP(K1905&amp;"_"&amp;L1905&amp;"_"&amp;M1905&amp;"_"&amp;O1905,[1]挑战模式!$A:$AS,14+N1905,FALSE)),"",IF(VLOOKUP(K1905&amp;"_"&amp;L1905&amp;"_"&amp;M1905&amp;"_"&amp;O1905,[1]挑战模式!$A:$AS,14+N1905,FALSE)="","",IF(VLOOKUP(VLOOKUP(K1905&amp;"_"&amp;L1905&amp;"_"&amp;M1905&amp;"_"&amp;O1905,[1]挑战模式!$A:$AS,14+N1905,FALSE),[1]怪物!$B:$L,11,FALSE)=0,"",VLOOKUP(VLOOKUP(K1905&amp;"_"&amp;L1905&amp;"_"&amp;M1905&amp;"_"&amp;O1905,[1]挑战模式!$A:$AS,14+N1905,FALSE),[1]怪物!$B:$L,11,FALSE))))</f>
        <v/>
      </c>
      <c r="H1905" t="str">
        <f t="shared" si="88"/>
        <v/>
      </c>
      <c r="I1905" t="str">
        <f t="shared" si="89"/>
        <v/>
      </c>
      <c r="J1905" t="str">
        <f>IF(B1905="","",IF(RIGHT(VLOOKUP(K1905&amp;"_"&amp;L1905&amp;"_"&amp;M1905&amp;"_"&amp;O1905,[1]挑战模式!$A:$AS,14+N1905,FALSE),1)="3","EffectCreate_BossEffect;EffectCreate_MonsterShow","EffectCreate_MonsterShow"))</f>
        <v/>
      </c>
      <c r="K1905" s="2">
        <v>3</v>
      </c>
      <c r="L1905" s="2">
        <v>3</v>
      </c>
      <c r="M1905" s="2">
        <v>2</v>
      </c>
      <c r="N1905" s="2">
        <v>6</v>
      </c>
      <c r="O1905" s="6" t="s">
        <v>469</v>
      </c>
    </row>
    <row r="1906" spans="2:15" x14ac:dyDescent="0.2">
      <c r="B1906" t="str">
        <f>IF(ISNA(VLOOKUP(K1906&amp;"_"&amp;L1906&amp;"_"&amp;M1906&amp;"_"&amp;O1906,[1]挑战模式!$A:$AS,1,FALSE)),"",IF(VLOOKUP(K1906&amp;"_"&amp;L1906&amp;"_"&amp;M1906&amp;"_"&amp;O1906,[1]挑战模式!$A:$AS,14+N1906,FALSE)="","","Monster_Season"&amp;K1906&amp;"_Challenge"&amp;L1906&amp;"_"&amp;M1906&amp;"_"&amp;N1906&amp;"_"&amp;O1906))</f>
        <v>Monster_Season3_Challenge3_3_1_Easy</v>
      </c>
      <c r="C1906" t="str">
        <f t="shared" si="87"/>
        <v>None</v>
      </c>
      <c r="G1906" t="str">
        <f>IF(ISNA(VLOOKUP(K1906&amp;"_"&amp;L1906&amp;"_"&amp;M1906&amp;"_"&amp;O1906,[1]挑战模式!$A:$AS,14+N1906,FALSE)),"",IF(VLOOKUP(K1906&amp;"_"&amp;L1906&amp;"_"&amp;M1906&amp;"_"&amp;O1906,[1]挑战模式!$A:$AS,14+N1906,FALSE)="","",IF(VLOOKUP(VLOOKUP(K1906&amp;"_"&amp;L1906&amp;"_"&amp;M1906&amp;"_"&amp;O1906,[1]挑战模式!$A:$AS,14+N1906,FALSE),[1]怪物!$B:$L,11,FALSE)=0,"",VLOOKUP(VLOOKUP(K1906&amp;"_"&amp;L1906&amp;"_"&amp;M1906&amp;"_"&amp;O1906,[1]挑战模式!$A:$AS,14+N1906,FALSE),[1]怪物!$B:$L,11,FALSE))))</f>
        <v/>
      </c>
      <c r="H1906" t="str">
        <f t="shared" si="88"/>
        <v>Unit_Monster_Season3_Challenge3_3_1_Easy</v>
      </c>
      <c r="I1906" t="str">
        <f t="shared" si="89"/>
        <v>TowerDefense_Monster1</v>
      </c>
      <c r="J1906" t="str">
        <f>IF(B1906="","",IF(RIGHT(VLOOKUP(K1906&amp;"_"&amp;L1906&amp;"_"&amp;M1906&amp;"_"&amp;O1906,[1]挑战模式!$A:$AS,14+N1906,FALSE),1)="3","EffectCreate_BossEffect;EffectCreate_MonsterShow","EffectCreate_MonsterShow"))</f>
        <v>EffectCreate_MonsterShow</v>
      </c>
      <c r="K1906" s="2">
        <v>3</v>
      </c>
      <c r="L1906" s="2">
        <v>3</v>
      </c>
      <c r="M1906" s="2">
        <v>3</v>
      </c>
      <c r="N1906" s="2">
        <v>1</v>
      </c>
      <c r="O1906" s="6" t="s">
        <v>469</v>
      </c>
    </row>
    <row r="1907" spans="2:15" x14ac:dyDescent="0.2">
      <c r="B1907" t="str">
        <f>IF(ISNA(VLOOKUP(K1907&amp;"_"&amp;L1907&amp;"_"&amp;M1907&amp;"_"&amp;O1907,[1]挑战模式!$A:$AS,1,FALSE)),"",IF(VLOOKUP(K1907&amp;"_"&amp;L1907&amp;"_"&amp;M1907&amp;"_"&amp;O1907,[1]挑战模式!$A:$AS,14+N1907,FALSE)="","","Monster_Season"&amp;K1907&amp;"_Challenge"&amp;L1907&amp;"_"&amp;M1907&amp;"_"&amp;N1907&amp;"_"&amp;O1907))</f>
        <v>Monster_Season3_Challenge3_3_2_Easy</v>
      </c>
      <c r="C1907" t="str">
        <f t="shared" si="87"/>
        <v>None</v>
      </c>
      <c r="G1907" t="str">
        <f>IF(ISNA(VLOOKUP(K1907&amp;"_"&amp;L1907&amp;"_"&amp;M1907&amp;"_"&amp;O1907,[1]挑战模式!$A:$AS,14+N1907,FALSE)),"",IF(VLOOKUP(K1907&amp;"_"&amp;L1907&amp;"_"&amp;M1907&amp;"_"&amp;O1907,[1]挑战模式!$A:$AS,14+N1907,FALSE)="","",IF(VLOOKUP(VLOOKUP(K1907&amp;"_"&amp;L1907&amp;"_"&amp;M1907&amp;"_"&amp;O1907,[1]挑战模式!$A:$AS,14+N1907,FALSE),[1]怪物!$B:$L,11,FALSE)=0,"",VLOOKUP(VLOOKUP(K1907&amp;"_"&amp;L1907&amp;"_"&amp;M1907&amp;"_"&amp;O1907,[1]挑战模式!$A:$AS,14+N1907,FALSE),[1]怪物!$B:$L,11,FALSE))))</f>
        <v/>
      </c>
      <c r="H1907" t="str">
        <f t="shared" si="88"/>
        <v>Unit_Monster_Season3_Challenge3_3_2_Easy</v>
      </c>
      <c r="I1907" t="str">
        <f t="shared" si="89"/>
        <v>TowerDefense_Monster1</v>
      </c>
      <c r="J1907" t="str">
        <f>IF(B1907="","",IF(RIGHT(VLOOKUP(K1907&amp;"_"&amp;L1907&amp;"_"&amp;M1907&amp;"_"&amp;O1907,[1]挑战模式!$A:$AS,14+N1907,FALSE),1)="3","EffectCreate_BossEffect;EffectCreate_MonsterShow","EffectCreate_MonsterShow"))</f>
        <v>EffectCreate_MonsterShow</v>
      </c>
      <c r="K1907" s="2">
        <v>3</v>
      </c>
      <c r="L1907" s="2">
        <v>3</v>
      </c>
      <c r="M1907" s="2">
        <v>3</v>
      </c>
      <c r="N1907" s="2">
        <v>2</v>
      </c>
      <c r="O1907" s="6" t="s">
        <v>469</v>
      </c>
    </row>
    <row r="1908" spans="2:15" x14ac:dyDescent="0.2">
      <c r="B1908" t="str">
        <f>IF(ISNA(VLOOKUP(K1908&amp;"_"&amp;L1908&amp;"_"&amp;M1908&amp;"_"&amp;O1908,[1]挑战模式!$A:$AS,1,FALSE)),"",IF(VLOOKUP(K1908&amp;"_"&amp;L1908&amp;"_"&amp;M1908&amp;"_"&amp;O1908,[1]挑战模式!$A:$AS,14+N1908,FALSE)="","","Monster_Season"&amp;K1908&amp;"_Challenge"&amp;L1908&amp;"_"&amp;M1908&amp;"_"&amp;N1908&amp;"_"&amp;O1908))</f>
        <v/>
      </c>
      <c r="C1908" t="str">
        <f t="shared" si="87"/>
        <v/>
      </c>
      <c r="G1908" t="str">
        <f>IF(ISNA(VLOOKUP(K1908&amp;"_"&amp;L1908&amp;"_"&amp;M1908&amp;"_"&amp;O1908,[1]挑战模式!$A:$AS,14+N1908,FALSE)),"",IF(VLOOKUP(K1908&amp;"_"&amp;L1908&amp;"_"&amp;M1908&amp;"_"&amp;O1908,[1]挑战模式!$A:$AS,14+N1908,FALSE)="","",IF(VLOOKUP(VLOOKUP(K1908&amp;"_"&amp;L1908&amp;"_"&amp;M1908&amp;"_"&amp;O1908,[1]挑战模式!$A:$AS,14+N1908,FALSE),[1]怪物!$B:$L,11,FALSE)=0,"",VLOOKUP(VLOOKUP(K1908&amp;"_"&amp;L1908&amp;"_"&amp;M1908&amp;"_"&amp;O1908,[1]挑战模式!$A:$AS,14+N1908,FALSE),[1]怪物!$B:$L,11,FALSE))))</f>
        <v/>
      </c>
      <c r="H1908" t="str">
        <f t="shared" si="88"/>
        <v/>
      </c>
      <c r="I1908" t="str">
        <f t="shared" si="89"/>
        <v/>
      </c>
      <c r="J1908" t="str">
        <f>IF(B1908="","",IF(RIGHT(VLOOKUP(K1908&amp;"_"&amp;L1908&amp;"_"&amp;M1908&amp;"_"&amp;O1908,[1]挑战模式!$A:$AS,14+N1908,FALSE),1)="3","EffectCreate_BossEffect;EffectCreate_MonsterShow","EffectCreate_MonsterShow"))</f>
        <v/>
      </c>
      <c r="K1908" s="2">
        <v>3</v>
      </c>
      <c r="L1908" s="2">
        <v>3</v>
      </c>
      <c r="M1908" s="2">
        <v>3</v>
      </c>
      <c r="N1908" s="2">
        <v>3</v>
      </c>
      <c r="O1908" s="6" t="s">
        <v>469</v>
      </c>
    </row>
    <row r="1909" spans="2:15" x14ac:dyDescent="0.2">
      <c r="B1909" t="str">
        <f>IF(ISNA(VLOOKUP(K1909&amp;"_"&amp;L1909&amp;"_"&amp;M1909&amp;"_"&amp;O1909,[1]挑战模式!$A:$AS,1,FALSE)),"",IF(VLOOKUP(K1909&amp;"_"&amp;L1909&amp;"_"&amp;M1909&amp;"_"&amp;O1909,[1]挑战模式!$A:$AS,14+N1909,FALSE)="","","Monster_Season"&amp;K1909&amp;"_Challenge"&amp;L1909&amp;"_"&amp;M1909&amp;"_"&amp;N1909&amp;"_"&amp;O1909))</f>
        <v/>
      </c>
      <c r="C1909" t="str">
        <f t="shared" si="87"/>
        <v/>
      </c>
      <c r="G1909" t="str">
        <f>IF(ISNA(VLOOKUP(K1909&amp;"_"&amp;L1909&amp;"_"&amp;M1909&amp;"_"&amp;O1909,[1]挑战模式!$A:$AS,14+N1909,FALSE)),"",IF(VLOOKUP(K1909&amp;"_"&amp;L1909&amp;"_"&amp;M1909&amp;"_"&amp;O1909,[1]挑战模式!$A:$AS,14+N1909,FALSE)="","",IF(VLOOKUP(VLOOKUP(K1909&amp;"_"&amp;L1909&amp;"_"&amp;M1909&amp;"_"&amp;O1909,[1]挑战模式!$A:$AS,14+N1909,FALSE),[1]怪物!$B:$L,11,FALSE)=0,"",VLOOKUP(VLOOKUP(K1909&amp;"_"&amp;L1909&amp;"_"&amp;M1909&amp;"_"&amp;O1909,[1]挑战模式!$A:$AS,14+N1909,FALSE),[1]怪物!$B:$L,11,FALSE))))</f>
        <v/>
      </c>
      <c r="H1909" t="str">
        <f t="shared" si="88"/>
        <v/>
      </c>
      <c r="I1909" t="str">
        <f t="shared" si="89"/>
        <v/>
      </c>
      <c r="J1909" t="str">
        <f>IF(B1909="","",IF(RIGHT(VLOOKUP(K1909&amp;"_"&amp;L1909&amp;"_"&amp;M1909&amp;"_"&amp;O1909,[1]挑战模式!$A:$AS,14+N1909,FALSE),1)="3","EffectCreate_BossEffect;EffectCreate_MonsterShow","EffectCreate_MonsterShow"))</f>
        <v/>
      </c>
      <c r="K1909" s="2">
        <v>3</v>
      </c>
      <c r="L1909" s="2">
        <v>3</v>
      </c>
      <c r="M1909" s="2">
        <v>3</v>
      </c>
      <c r="N1909" s="2">
        <v>4</v>
      </c>
      <c r="O1909" s="6" t="s">
        <v>469</v>
      </c>
    </row>
    <row r="1910" spans="2:15" x14ac:dyDescent="0.2">
      <c r="B1910" t="str">
        <f>IF(ISNA(VLOOKUP(K1910&amp;"_"&amp;L1910&amp;"_"&amp;M1910&amp;"_"&amp;O1910,[1]挑战模式!$A:$AS,1,FALSE)),"",IF(VLOOKUP(K1910&amp;"_"&amp;L1910&amp;"_"&amp;M1910&amp;"_"&amp;O1910,[1]挑战模式!$A:$AS,14+N1910,FALSE)="","","Monster_Season"&amp;K1910&amp;"_Challenge"&amp;L1910&amp;"_"&amp;M1910&amp;"_"&amp;N1910&amp;"_"&amp;O1910))</f>
        <v/>
      </c>
      <c r="C1910" t="str">
        <f t="shared" si="87"/>
        <v/>
      </c>
      <c r="G1910" t="str">
        <f>IF(ISNA(VLOOKUP(K1910&amp;"_"&amp;L1910&amp;"_"&amp;M1910&amp;"_"&amp;O1910,[1]挑战模式!$A:$AS,14+N1910,FALSE)),"",IF(VLOOKUP(K1910&amp;"_"&amp;L1910&amp;"_"&amp;M1910&amp;"_"&amp;O1910,[1]挑战模式!$A:$AS,14+N1910,FALSE)="","",IF(VLOOKUP(VLOOKUP(K1910&amp;"_"&amp;L1910&amp;"_"&amp;M1910&amp;"_"&amp;O1910,[1]挑战模式!$A:$AS,14+N1910,FALSE),[1]怪物!$B:$L,11,FALSE)=0,"",VLOOKUP(VLOOKUP(K1910&amp;"_"&amp;L1910&amp;"_"&amp;M1910&amp;"_"&amp;O1910,[1]挑战模式!$A:$AS,14+N1910,FALSE),[1]怪物!$B:$L,11,FALSE))))</f>
        <v/>
      </c>
      <c r="H1910" t="str">
        <f t="shared" si="88"/>
        <v/>
      </c>
      <c r="I1910" t="str">
        <f t="shared" si="89"/>
        <v/>
      </c>
      <c r="J1910" t="str">
        <f>IF(B1910="","",IF(RIGHT(VLOOKUP(K1910&amp;"_"&amp;L1910&amp;"_"&amp;M1910&amp;"_"&amp;O1910,[1]挑战模式!$A:$AS,14+N1910,FALSE),1)="3","EffectCreate_BossEffect;EffectCreate_MonsterShow","EffectCreate_MonsterShow"))</f>
        <v/>
      </c>
      <c r="K1910" s="2">
        <v>3</v>
      </c>
      <c r="L1910" s="2">
        <v>3</v>
      </c>
      <c r="M1910" s="2">
        <v>3</v>
      </c>
      <c r="N1910" s="2">
        <v>5</v>
      </c>
      <c r="O1910" s="6" t="s">
        <v>469</v>
      </c>
    </row>
    <row r="1911" spans="2:15" x14ac:dyDescent="0.2">
      <c r="B1911" t="str">
        <f>IF(ISNA(VLOOKUP(K1911&amp;"_"&amp;L1911&amp;"_"&amp;M1911&amp;"_"&amp;O1911,[1]挑战模式!$A:$AS,1,FALSE)),"",IF(VLOOKUP(K1911&amp;"_"&amp;L1911&amp;"_"&amp;M1911&amp;"_"&amp;O1911,[1]挑战模式!$A:$AS,14+N1911,FALSE)="","","Monster_Season"&amp;K1911&amp;"_Challenge"&amp;L1911&amp;"_"&amp;M1911&amp;"_"&amp;N1911&amp;"_"&amp;O1911))</f>
        <v/>
      </c>
      <c r="C1911" t="str">
        <f t="shared" si="87"/>
        <v/>
      </c>
      <c r="G1911" t="str">
        <f>IF(ISNA(VLOOKUP(K1911&amp;"_"&amp;L1911&amp;"_"&amp;M1911&amp;"_"&amp;O1911,[1]挑战模式!$A:$AS,14+N1911,FALSE)),"",IF(VLOOKUP(K1911&amp;"_"&amp;L1911&amp;"_"&amp;M1911&amp;"_"&amp;O1911,[1]挑战模式!$A:$AS,14+N1911,FALSE)="","",IF(VLOOKUP(VLOOKUP(K1911&amp;"_"&amp;L1911&amp;"_"&amp;M1911&amp;"_"&amp;O1911,[1]挑战模式!$A:$AS,14+N1911,FALSE),[1]怪物!$B:$L,11,FALSE)=0,"",VLOOKUP(VLOOKUP(K1911&amp;"_"&amp;L1911&amp;"_"&amp;M1911&amp;"_"&amp;O1911,[1]挑战模式!$A:$AS,14+N1911,FALSE),[1]怪物!$B:$L,11,FALSE))))</f>
        <v/>
      </c>
      <c r="H1911" t="str">
        <f t="shared" si="88"/>
        <v/>
      </c>
      <c r="I1911" t="str">
        <f t="shared" si="89"/>
        <v/>
      </c>
      <c r="J1911" t="str">
        <f>IF(B1911="","",IF(RIGHT(VLOOKUP(K1911&amp;"_"&amp;L1911&amp;"_"&amp;M1911&amp;"_"&amp;O1911,[1]挑战模式!$A:$AS,14+N1911,FALSE),1)="3","EffectCreate_BossEffect;EffectCreate_MonsterShow","EffectCreate_MonsterShow"))</f>
        <v/>
      </c>
      <c r="K1911" s="2">
        <v>3</v>
      </c>
      <c r="L1911" s="2">
        <v>3</v>
      </c>
      <c r="M1911" s="2">
        <v>3</v>
      </c>
      <c r="N1911" s="2">
        <v>6</v>
      </c>
      <c r="O1911" s="6" t="s">
        <v>469</v>
      </c>
    </row>
    <row r="1912" spans="2:15" x14ac:dyDescent="0.2">
      <c r="B1912" t="str">
        <f>IF(ISNA(VLOOKUP(K1912&amp;"_"&amp;L1912&amp;"_"&amp;M1912&amp;"_"&amp;O1912,[1]挑战模式!$A:$AS,1,FALSE)),"",IF(VLOOKUP(K1912&amp;"_"&amp;L1912&amp;"_"&amp;M1912&amp;"_"&amp;O1912,[1]挑战模式!$A:$AS,14+N1912,FALSE)="","","Monster_Season"&amp;K1912&amp;"_Challenge"&amp;L1912&amp;"_"&amp;M1912&amp;"_"&amp;N1912&amp;"_"&amp;O1912))</f>
        <v>Monster_Season3_Challenge3_4_1_Easy</v>
      </c>
      <c r="C1912" t="str">
        <f t="shared" si="87"/>
        <v>None</v>
      </c>
      <c r="G1912" t="str">
        <f>IF(ISNA(VLOOKUP(K1912&amp;"_"&amp;L1912&amp;"_"&amp;M1912&amp;"_"&amp;O1912,[1]挑战模式!$A:$AS,14+N1912,FALSE)),"",IF(VLOOKUP(K1912&amp;"_"&amp;L1912&amp;"_"&amp;M1912&amp;"_"&amp;O1912,[1]挑战模式!$A:$AS,14+N1912,FALSE)="","",IF(VLOOKUP(VLOOKUP(K1912&amp;"_"&amp;L1912&amp;"_"&amp;M1912&amp;"_"&amp;O1912,[1]挑战模式!$A:$AS,14+N1912,FALSE),[1]怪物!$B:$L,11,FALSE)=0,"",VLOOKUP(VLOOKUP(K1912&amp;"_"&amp;L1912&amp;"_"&amp;M1912&amp;"_"&amp;O1912,[1]挑战模式!$A:$AS,14+N1912,FALSE),[1]怪物!$B:$L,11,FALSE))))</f>
        <v/>
      </c>
      <c r="H1912" t="str">
        <f t="shared" si="88"/>
        <v>Unit_Monster_Season3_Challenge3_4_1_Easy</v>
      </c>
      <c r="I1912" t="str">
        <f t="shared" si="89"/>
        <v>TowerDefense_Monster1</v>
      </c>
      <c r="J1912" t="str">
        <f>IF(B1912="","",IF(RIGHT(VLOOKUP(K1912&amp;"_"&amp;L1912&amp;"_"&amp;M1912&amp;"_"&amp;O1912,[1]挑战模式!$A:$AS,14+N1912,FALSE),1)="3","EffectCreate_BossEffect;EffectCreate_MonsterShow","EffectCreate_MonsterShow"))</f>
        <v>EffectCreate_MonsterShow</v>
      </c>
      <c r="K1912" s="2">
        <v>3</v>
      </c>
      <c r="L1912" s="2">
        <v>3</v>
      </c>
      <c r="M1912" s="2">
        <v>4</v>
      </c>
      <c r="N1912" s="2">
        <v>1</v>
      </c>
      <c r="O1912" s="6" t="s">
        <v>469</v>
      </c>
    </row>
    <row r="1913" spans="2:15" x14ac:dyDescent="0.2">
      <c r="B1913" t="str">
        <f>IF(ISNA(VLOOKUP(K1913&amp;"_"&amp;L1913&amp;"_"&amp;M1913&amp;"_"&amp;O1913,[1]挑战模式!$A:$AS,1,FALSE)),"",IF(VLOOKUP(K1913&amp;"_"&amp;L1913&amp;"_"&amp;M1913&amp;"_"&amp;O1913,[1]挑战模式!$A:$AS,14+N1913,FALSE)="","","Monster_Season"&amp;K1913&amp;"_Challenge"&amp;L1913&amp;"_"&amp;M1913&amp;"_"&amp;N1913&amp;"_"&amp;O1913))</f>
        <v>Monster_Season3_Challenge3_4_2_Easy</v>
      </c>
      <c r="C1913" t="str">
        <f t="shared" si="87"/>
        <v>None</v>
      </c>
      <c r="G1913" t="str">
        <f>IF(ISNA(VLOOKUP(K1913&amp;"_"&amp;L1913&amp;"_"&amp;M1913&amp;"_"&amp;O1913,[1]挑战模式!$A:$AS,14+N1913,FALSE)),"",IF(VLOOKUP(K1913&amp;"_"&amp;L1913&amp;"_"&amp;M1913&amp;"_"&amp;O1913,[1]挑战模式!$A:$AS,14+N1913,FALSE)="","",IF(VLOOKUP(VLOOKUP(K1913&amp;"_"&amp;L1913&amp;"_"&amp;M1913&amp;"_"&amp;O1913,[1]挑战模式!$A:$AS,14+N1913,FALSE),[1]怪物!$B:$L,11,FALSE)=0,"",VLOOKUP(VLOOKUP(K1913&amp;"_"&amp;L1913&amp;"_"&amp;M1913&amp;"_"&amp;O1913,[1]挑战模式!$A:$AS,14+N1913,FALSE),[1]怪物!$B:$L,11,FALSE))))</f>
        <v/>
      </c>
      <c r="H1913" t="str">
        <f t="shared" si="88"/>
        <v>Unit_Monster_Season3_Challenge3_4_2_Easy</v>
      </c>
      <c r="I1913" t="str">
        <f t="shared" si="89"/>
        <v>TowerDefense_Monster1</v>
      </c>
      <c r="J1913" t="str">
        <f>IF(B1913="","",IF(RIGHT(VLOOKUP(K1913&amp;"_"&amp;L1913&amp;"_"&amp;M1913&amp;"_"&amp;O1913,[1]挑战模式!$A:$AS,14+N1913,FALSE),1)="3","EffectCreate_BossEffect;EffectCreate_MonsterShow","EffectCreate_MonsterShow"))</f>
        <v>EffectCreate_MonsterShow</v>
      </c>
      <c r="K1913" s="2">
        <v>3</v>
      </c>
      <c r="L1913" s="2">
        <v>3</v>
      </c>
      <c r="M1913" s="2">
        <v>4</v>
      </c>
      <c r="N1913" s="2">
        <v>2</v>
      </c>
      <c r="O1913" s="6" t="s">
        <v>469</v>
      </c>
    </row>
    <row r="1914" spans="2:15" x14ac:dyDescent="0.2">
      <c r="B1914" t="str">
        <f>IF(ISNA(VLOOKUP(K1914&amp;"_"&amp;L1914&amp;"_"&amp;M1914&amp;"_"&amp;O1914,[1]挑战模式!$A:$AS,1,FALSE)),"",IF(VLOOKUP(K1914&amp;"_"&amp;L1914&amp;"_"&amp;M1914&amp;"_"&amp;O1914,[1]挑战模式!$A:$AS,14+N1914,FALSE)="","","Monster_Season"&amp;K1914&amp;"_Challenge"&amp;L1914&amp;"_"&amp;M1914&amp;"_"&amp;N1914&amp;"_"&amp;O1914))</f>
        <v>Monster_Season3_Challenge3_4_3_Easy</v>
      </c>
      <c r="C1914" t="str">
        <f t="shared" si="87"/>
        <v>None</v>
      </c>
      <c r="G1914" t="str">
        <f>IF(ISNA(VLOOKUP(K1914&amp;"_"&amp;L1914&amp;"_"&amp;M1914&amp;"_"&amp;O1914,[1]挑战模式!$A:$AS,14+N1914,FALSE)),"",IF(VLOOKUP(K1914&amp;"_"&amp;L1914&amp;"_"&amp;M1914&amp;"_"&amp;O1914,[1]挑战模式!$A:$AS,14+N1914,FALSE)="","",IF(VLOOKUP(VLOOKUP(K1914&amp;"_"&amp;L1914&amp;"_"&amp;M1914&amp;"_"&amp;O1914,[1]挑战模式!$A:$AS,14+N1914,FALSE),[1]怪物!$B:$L,11,FALSE)=0,"",VLOOKUP(VLOOKUP(K1914&amp;"_"&amp;L1914&amp;"_"&amp;M1914&amp;"_"&amp;O1914,[1]挑战模式!$A:$AS,14+N1914,FALSE),[1]怪物!$B:$L,11,FALSE))))</f>
        <v/>
      </c>
      <c r="H1914" t="str">
        <f t="shared" si="88"/>
        <v>Unit_Monster_Season3_Challenge3_4_3_Easy</v>
      </c>
      <c r="I1914" t="str">
        <f t="shared" si="89"/>
        <v>TowerDefense_Monster1</v>
      </c>
      <c r="J1914" t="str">
        <f>IF(B1914="","",IF(RIGHT(VLOOKUP(K1914&amp;"_"&amp;L1914&amp;"_"&amp;M1914&amp;"_"&amp;O1914,[1]挑战模式!$A:$AS,14+N1914,FALSE),1)="3","EffectCreate_BossEffect;EffectCreate_MonsterShow","EffectCreate_MonsterShow"))</f>
        <v>EffectCreate_MonsterShow</v>
      </c>
      <c r="K1914" s="2">
        <v>3</v>
      </c>
      <c r="L1914" s="2">
        <v>3</v>
      </c>
      <c r="M1914" s="2">
        <v>4</v>
      </c>
      <c r="N1914" s="2">
        <v>3</v>
      </c>
      <c r="O1914" s="6" t="s">
        <v>469</v>
      </c>
    </row>
    <row r="1915" spans="2:15" x14ac:dyDescent="0.2">
      <c r="B1915" t="str">
        <f>IF(ISNA(VLOOKUP(K1915&amp;"_"&amp;L1915&amp;"_"&amp;M1915&amp;"_"&amp;O1915,[1]挑战模式!$A:$AS,1,FALSE)),"",IF(VLOOKUP(K1915&amp;"_"&amp;L1915&amp;"_"&amp;M1915&amp;"_"&amp;O1915,[1]挑战模式!$A:$AS,14+N1915,FALSE)="","","Monster_Season"&amp;K1915&amp;"_Challenge"&amp;L1915&amp;"_"&amp;M1915&amp;"_"&amp;N1915&amp;"_"&amp;O1915))</f>
        <v/>
      </c>
      <c r="C1915" t="str">
        <f t="shared" si="87"/>
        <v/>
      </c>
      <c r="G1915" t="str">
        <f>IF(ISNA(VLOOKUP(K1915&amp;"_"&amp;L1915&amp;"_"&amp;M1915&amp;"_"&amp;O1915,[1]挑战模式!$A:$AS,14+N1915,FALSE)),"",IF(VLOOKUP(K1915&amp;"_"&amp;L1915&amp;"_"&amp;M1915&amp;"_"&amp;O1915,[1]挑战模式!$A:$AS,14+N1915,FALSE)="","",IF(VLOOKUP(VLOOKUP(K1915&amp;"_"&amp;L1915&amp;"_"&amp;M1915&amp;"_"&amp;O1915,[1]挑战模式!$A:$AS,14+N1915,FALSE),[1]怪物!$B:$L,11,FALSE)=0,"",VLOOKUP(VLOOKUP(K1915&amp;"_"&amp;L1915&amp;"_"&amp;M1915&amp;"_"&amp;O1915,[1]挑战模式!$A:$AS,14+N1915,FALSE),[1]怪物!$B:$L,11,FALSE))))</f>
        <v/>
      </c>
      <c r="H1915" t="str">
        <f t="shared" si="88"/>
        <v/>
      </c>
      <c r="I1915" t="str">
        <f t="shared" si="89"/>
        <v/>
      </c>
      <c r="J1915" t="str">
        <f>IF(B1915="","",IF(RIGHT(VLOOKUP(K1915&amp;"_"&amp;L1915&amp;"_"&amp;M1915&amp;"_"&amp;O1915,[1]挑战模式!$A:$AS,14+N1915,FALSE),1)="3","EffectCreate_BossEffect;EffectCreate_MonsterShow","EffectCreate_MonsterShow"))</f>
        <v/>
      </c>
      <c r="K1915" s="2">
        <v>3</v>
      </c>
      <c r="L1915" s="2">
        <v>3</v>
      </c>
      <c r="M1915" s="2">
        <v>4</v>
      </c>
      <c r="N1915" s="2">
        <v>4</v>
      </c>
      <c r="O1915" s="6" t="s">
        <v>469</v>
      </c>
    </row>
    <row r="1916" spans="2:15" x14ac:dyDescent="0.2">
      <c r="B1916" t="str">
        <f>IF(ISNA(VLOOKUP(K1916&amp;"_"&amp;L1916&amp;"_"&amp;M1916&amp;"_"&amp;O1916,[1]挑战模式!$A:$AS,1,FALSE)),"",IF(VLOOKUP(K1916&amp;"_"&amp;L1916&amp;"_"&amp;M1916&amp;"_"&amp;O1916,[1]挑战模式!$A:$AS,14+N1916,FALSE)="","","Monster_Season"&amp;K1916&amp;"_Challenge"&amp;L1916&amp;"_"&amp;M1916&amp;"_"&amp;N1916&amp;"_"&amp;O1916))</f>
        <v/>
      </c>
      <c r="C1916" t="str">
        <f t="shared" si="87"/>
        <v/>
      </c>
      <c r="G1916" t="str">
        <f>IF(ISNA(VLOOKUP(K1916&amp;"_"&amp;L1916&amp;"_"&amp;M1916&amp;"_"&amp;O1916,[1]挑战模式!$A:$AS,14+N1916,FALSE)),"",IF(VLOOKUP(K1916&amp;"_"&amp;L1916&amp;"_"&amp;M1916&amp;"_"&amp;O1916,[1]挑战模式!$A:$AS,14+N1916,FALSE)="","",IF(VLOOKUP(VLOOKUP(K1916&amp;"_"&amp;L1916&amp;"_"&amp;M1916&amp;"_"&amp;O1916,[1]挑战模式!$A:$AS,14+N1916,FALSE),[1]怪物!$B:$L,11,FALSE)=0,"",VLOOKUP(VLOOKUP(K1916&amp;"_"&amp;L1916&amp;"_"&amp;M1916&amp;"_"&amp;O1916,[1]挑战模式!$A:$AS,14+N1916,FALSE),[1]怪物!$B:$L,11,FALSE))))</f>
        <v/>
      </c>
      <c r="H1916" t="str">
        <f t="shared" si="88"/>
        <v/>
      </c>
      <c r="I1916" t="str">
        <f t="shared" si="89"/>
        <v/>
      </c>
      <c r="J1916" t="str">
        <f>IF(B1916="","",IF(RIGHT(VLOOKUP(K1916&amp;"_"&amp;L1916&amp;"_"&amp;M1916&amp;"_"&amp;O1916,[1]挑战模式!$A:$AS,14+N1916,FALSE),1)="3","EffectCreate_BossEffect;EffectCreate_MonsterShow","EffectCreate_MonsterShow"))</f>
        <v/>
      </c>
      <c r="K1916" s="2">
        <v>3</v>
      </c>
      <c r="L1916" s="2">
        <v>3</v>
      </c>
      <c r="M1916" s="2">
        <v>4</v>
      </c>
      <c r="N1916" s="2">
        <v>5</v>
      </c>
      <c r="O1916" s="6" t="s">
        <v>469</v>
      </c>
    </row>
    <row r="1917" spans="2:15" x14ac:dyDescent="0.2">
      <c r="B1917" t="str">
        <f>IF(ISNA(VLOOKUP(K1917&amp;"_"&amp;L1917&amp;"_"&amp;M1917&amp;"_"&amp;O1917,[1]挑战模式!$A:$AS,1,FALSE)),"",IF(VLOOKUP(K1917&amp;"_"&amp;L1917&amp;"_"&amp;M1917&amp;"_"&amp;O1917,[1]挑战模式!$A:$AS,14+N1917,FALSE)="","","Monster_Season"&amp;K1917&amp;"_Challenge"&amp;L1917&amp;"_"&amp;M1917&amp;"_"&amp;N1917&amp;"_"&amp;O1917))</f>
        <v/>
      </c>
      <c r="C1917" t="str">
        <f t="shared" si="87"/>
        <v/>
      </c>
      <c r="G1917" t="str">
        <f>IF(ISNA(VLOOKUP(K1917&amp;"_"&amp;L1917&amp;"_"&amp;M1917&amp;"_"&amp;O1917,[1]挑战模式!$A:$AS,14+N1917,FALSE)),"",IF(VLOOKUP(K1917&amp;"_"&amp;L1917&amp;"_"&amp;M1917&amp;"_"&amp;O1917,[1]挑战模式!$A:$AS,14+N1917,FALSE)="","",IF(VLOOKUP(VLOOKUP(K1917&amp;"_"&amp;L1917&amp;"_"&amp;M1917&amp;"_"&amp;O1917,[1]挑战模式!$A:$AS,14+N1917,FALSE),[1]怪物!$B:$L,11,FALSE)=0,"",VLOOKUP(VLOOKUP(K1917&amp;"_"&amp;L1917&amp;"_"&amp;M1917&amp;"_"&amp;O1917,[1]挑战模式!$A:$AS,14+N1917,FALSE),[1]怪物!$B:$L,11,FALSE))))</f>
        <v/>
      </c>
      <c r="H1917" t="str">
        <f t="shared" si="88"/>
        <v/>
      </c>
      <c r="I1917" t="str">
        <f t="shared" si="89"/>
        <v/>
      </c>
      <c r="J1917" t="str">
        <f>IF(B1917="","",IF(RIGHT(VLOOKUP(K1917&amp;"_"&amp;L1917&amp;"_"&amp;M1917&amp;"_"&amp;O1917,[1]挑战模式!$A:$AS,14+N1917,FALSE),1)="3","EffectCreate_BossEffect;EffectCreate_MonsterShow","EffectCreate_MonsterShow"))</f>
        <v/>
      </c>
      <c r="K1917" s="2">
        <v>3</v>
      </c>
      <c r="L1917" s="2">
        <v>3</v>
      </c>
      <c r="M1917" s="2">
        <v>4</v>
      </c>
      <c r="N1917" s="2">
        <v>6</v>
      </c>
      <c r="O1917" s="6" t="s">
        <v>469</v>
      </c>
    </row>
    <row r="1918" spans="2:15" x14ac:dyDescent="0.2">
      <c r="B1918" t="str">
        <f>IF(ISNA(VLOOKUP(K1918&amp;"_"&amp;L1918&amp;"_"&amp;M1918&amp;"_"&amp;O1918,[1]挑战模式!$A:$AS,1,FALSE)),"",IF(VLOOKUP(K1918&amp;"_"&amp;L1918&amp;"_"&amp;M1918&amp;"_"&amp;O1918,[1]挑战模式!$A:$AS,14+N1918,FALSE)="","","Monster_Season"&amp;K1918&amp;"_Challenge"&amp;L1918&amp;"_"&amp;M1918&amp;"_"&amp;N1918&amp;"_"&amp;O1918))</f>
        <v>Monster_Season3_Challenge3_5_1_Easy</v>
      </c>
      <c r="C1918" t="str">
        <f t="shared" si="87"/>
        <v>None</v>
      </c>
      <c r="G1918" t="str">
        <f>IF(ISNA(VLOOKUP(K1918&amp;"_"&amp;L1918&amp;"_"&amp;M1918&amp;"_"&amp;O1918,[1]挑战模式!$A:$AS,14+N1918,FALSE)),"",IF(VLOOKUP(K1918&amp;"_"&amp;L1918&amp;"_"&amp;M1918&amp;"_"&amp;O1918,[1]挑战模式!$A:$AS,14+N1918,FALSE)="","",IF(VLOOKUP(VLOOKUP(K1918&amp;"_"&amp;L1918&amp;"_"&amp;M1918&amp;"_"&amp;O1918,[1]挑战模式!$A:$AS,14+N1918,FALSE),[1]怪物!$B:$L,11,FALSE)=0,"",VLOOKUP(VLOOKUP(K1918&amp;"_"&amp;L1918&amp;"_"&amp;M1918&amp;"_"&amp;O1918,[1]挑战模式!$A:$AS,14+N1918,FALSE),[1]怪物!$B:$L,11,FALSE))))</f>
        <v/>
      </c>
      <c r="H1918" t="str">
        <f t="shared" si="88"/>
        <v>Unit_Monster_Season3_Challenge3_5_1_Easy</v>
      </c>
      <c r="I1918" t="str">
        <f t="shared" si="89"/>
        <v>TowerDefense_Monster1</v>
      </c>
      <c r="J1918" t="str">
        <f>IF(B1918="","",IF(RIGHT(VLOOKUP(K1918&amp;"_"&amp;L1918&amp;"_"&amp;M1918&amp;"_"&amp;O1918,[1]挑战模式!$A:$AS,14+N1918,FALSE),1)="3","EffectCreate_BossEffect;EffectCreate_MonsterShow","EffectCreate_MonsterShow"))</f>
        <v>EffectCreate_MonsterShow</v>
      </c>
      <c r="K1918" s="2">
        <v>3</v>
      </c>
      <c r="L1918" s="2">
        <v>3</v>
      </c>
      <c r="M1918" s="2">
        <v>5</v>
      </c>
      <c r="N1918" s="2">
        <v>1</v>
      </c>
      <c r="O1918" s="6" t="s">
        <v>469</v>
      </c>
    </row>
    <row r="1919" spans="2:15" x14ac:dyDescent="0.2">
      <c r="B1919" t="str">
        <f>IF(ISNA(VLOOKUP(K1919&amp;"_"&amp;L1919&amp;"_"&amp;M1919&amp;"_"&amp;O1919,[1]挑战模式!$A:$AS,1,FALSE)),"",IF(VLOOKUP(K1919&amp;"_"&amp;L1919&amp;"_"&amp;M1919&amp;"_"&amp;O1919,[1]挑战模式!$A:$AS,14+N1919,FALSE)="","","Monster_Season"&amp;K1919&amp;"_Challenge"&amp;L1919&amp;"_"&amp;M1919&amp;"_"&amp;N1919&amp;"_"&amp;O1919))</f>
        <v>Monster_Season3_Challenge3_5_2_Easy</v>
      </c>
      <c r="C1919" t="str">
        <f t="shared" si="87"/>
        <v>None</v>
      </c>
      <c r="G1919" t="str">
        <f>IF(ISNA(VLOOKUP(K1919&amp;"_"&amp;L1919&amp;"_"&amp;M1919&amp;"_"&amp;O1919,[1]挑战模式!$A:$AS,14+N1919,FALSE)),"",IF(VLOOKUP(K1919&amp;"_"&amp;L1919&amp;"_"&amp;M1919&amp;"_"&amp;O1919,[1]挑战模式!$A:$AS,14+N1919,FALSE)="","",IF(VLOOKUP(VLOOKUP(K1919&amp;"_"&amp;L1919&amp;"_"&amp;M1919&amp;"_"&amp;O1919,[1]挑战模式!$A:$AS,14+N1919,FALSE),[1]怪物!$B:$L,11,FALSE)=0,"",VLOOKUP(VLOOKUP(K1919&amp;"_"&amp;L1919&amp;"_"&amp;M1919&amp;"_"&amp;O1919,[1]挑战模式!$A:$AS,14+N1919,FALSE),[1]怪物!$B:$L,11,FALSE))))</f>
        <v/>
      </c>
      <c r="H1919" t="str">
        <f t="shared" si="88"/>
        <v>Unit_Monster_Season3_Challenge3_5_2_Easy</v>
      </c>
      <c r="I1919" t="str">
        <f t="shared" si="89"/>
        <v>TowerDefense_Monster1</v>
      </c>
      <c r="J1919" t="str">
        <f>IF(B1919="","",IF(RIGHT(VLOOKUP(K1919&amp;"_"&amp;L1919&amp;"_"&amp;M1919&amp;"_"&amp;O1919,[1]挑战模式!$A:$AS,14+N1919,FALSE),1)="3","EffectCreate_BossEffect;EffectCreate_MonsterShow","EffectCreate_MonsterShow"))</f>
        <v>EffectCreate_MonsterShow</v>
      </c>
      <c r="K1919" s="2">
        <v>3</v>
      </c>
      <c r="L1919" s="2">
        <v>3</v>
      </c>
      <c r="M1919" s="2">
        <v>5</v>
      </c>
      <c r="N1919" s="2">
        <v>2</v>
      </c>
      <c r="O1919" s="6" t="s">
        <v>469</v>
      </c>
    </row>
    <row r="1920" spans="2:15" x14ac:dyDescent="0.2">
      <c r="B1920" t="str">
        <f>IF(ISNA(VLOOKUP(K1920&amp;"_"&amp;L1920&amp;"_"&amp;M1920&amp;"_"&amp;O1920,[1]挑战模式!$A:$AS,1,FALSE)),"",IF(VLOOKUP(K1920&amp;"_"&amp;L1920&amp;"_"&amp;M1920&amp;"_"&amp;O1920,[1]挑战模式!$A:$AS,14+N1920,FALSE)="","","Monster_Season"&amp;K1920&amp;"_Challenge"&amp;L1920&amp;"_"&amp;M1920&amp;"_"&amp;N1920&amp;"_"&amp;O1920))</f>
        <v>Monster_Season3_Challenge3_5_3_Easy</v>
      </c>
      <c r="C1920" t="str">
        <f t="shared" si="87"/>
        <v>None</v>
      </c>
      <c r="G1920" t="str">
        <f>IF(ISNA(VLOOKUP(K1920&amp;"_"&amp;L1920&amp;"_"&amp;M1920&amp;"_"&amp;O1920,[1]挑战模式!$A:$AS,14+N1920,FALSE)),"",IF(VLOOKUP(K1920&amp;"_"&amp;L1920&amp;"_"&amp;M1920&amp;"_"&amp;O1920,[1]挑战模式!$A:$AS,14+N1920,FALSE)="","",IF(VLOOKUP(VLOOKUP(K1920&amp;"_"&amp;L1920&amp;"_"&amp;M1920&amp;"_"&amp;O1920,[1]挑战模式!$A:$AS,14+N1920,FALSE),[1]怪物!$B:$L,11,FALSE)=0,"",VLOOKUP(VLOOKUP(K1920&amp;"_"&amp;L1920&amp;"_"&amp;M1920&amp;"_"&amp;O1920,[1]挑战模式!$A:$AS,14+N1920,FALSE),[1]怪物!$B:$L,11,FALSE))))</f>
        <v/>
      </c>
      <c r="H1920" t="str">
        <f t="shared" si="88"/>
        <v>Unit_Monster_Season3_Challenge3_5_3_Easy</v>
      </c>
      <c r="I1920" t="str">
        <f t="shared" si="89"/>
        <v>TowerDefense_Monster1</v>
      </c>
      <c r="J1920" t="str">
        <f>IF(B1920="","",IF(RIGHT(VLOOKUP(K1920&amp;"_"&amp;L1920&amp;"_"&amp;M1920&amp;"_"&amp;O1920,[1]挑战模式!$A:$AS,14+N1920,FALSE),1)="3","EffectCreate_BossEffect;EffectCreate_MonsterShow","EffectCreate_MonsterShow"))</f>
        <v>EffectCreate_MonsterShow</v>
      </c>
      <c r="K1920" s="2">
        <v>3</v>
      </c>
      <c r="L1920" s="2">
        <v>3</v>
      </c>
      <c r="M1920" s="2">
        <v>5</v>
      </c>
      <c r="N1920" s="2">
        <v>3</v>
      </c>
      <c r="O1920" s="6" t="s">
        <v>469</v>
      </c>
    </row>
    <row r="1921" spans="2:15" x14ac:dyDescent="0.2">
      <c r="B1921" t="str">
        <f>IF(ISNA(VLOOKUP(K1921&amp;"_"&amp;L1921&amp;"_"&amp;M1921&amp;"_"&amp;O1921,[1]挑战模式!$A:$AS,1,FALSE)),"",IF(VLOOKUP(K1921&amp;"_"&amp;L1921&amp;"_"&amp;M1921&amp;"_"&amp;O1921,[1]挑战模式!$A:$AS,14+N1921,FALSE)="","","Monster_Season"&amp;K1921&amp;"_Challenge"&amp;L1921&amp;"_"&amp;M1921&amp;"_"&amp;N1921&amp;"_"&amp;O1921))</f>
        <v/>
      </c>
      <c r="C1921" t="str">
        <f t="shared" si="87"/>
        <v/>
      </c>
      <c r="G1921" t="str">
        <f>IF(ISNA(VLOOKUP(K1921&amp;"_"&amp;L1921&amp;"_"&amp;M1921&amp;"_"&amp;O1921,[1]挑战模式!$A:$AS,14+N1921,FALSE)),"",IF(VLOOKUP(K1921&amp;"_"&amp;L1921&amp;"_"&amp;M1921&amp;"_"&amp;O1921,[1]挑战模式!$A:$AS,14+N1921,FALSE)="","",IF(VLOOKUP(VLOOKUP(K1921&amp;"_"&amp;L1921&amp;"_"&amp;M1921&amp;"_"&amp;O1921,[1]挑战模式!$A:$AS,14+N1921,FALSE),[1]怪物!$B:$L,11,FALSE)=0,"",VLOOKUP(VLOOKUP(K1921&amp;"_"&amp;L1921&amp;"_"&amp;M1921&amp;"_"&amp;O1921,[1]挑战模式!$A:$AS,14+N1921,FALSE),[1]怪物!$B:$L,11,FALSE))))</f>
        <v/>
      </c>
      <c r="H1921" t="str">
        <f t="shared" si="88"/>
        <v/>
      </c>
      <c r="I1921" t="str">
        <f t="shared" si="89"/>
        <v/>
      </c>
      <c r="J1921" t="str">
        <f>IF(B1921="","",IF(RIGHT(VLOOKUP(K1921&amp;"_"&amp;L1921&amp;"_"&amp;M1921&amp;"_"&amp;O1921,[1]挑战模式!$A:$AS,14+N1921,FALSE),1)="3","EffectCreate_BossEffect;EffectCreate_MonsterShow","EffectCreate_MonsterShow"))</f>
        <v/>
      </c>
      <c r="K1921" s="2">
        <v>3</v>
      </c>
      <c r="L1921" s="2">
        <v>3</v>
      </c>
      <c r="M1921" s="2">
        <v>5</v>
      </c>
      <c r="N1921" s="2">
        <v>4</v>
      </c>
      <c r="O1921" s="6" t="s">
        <v>469</v>
      </c>
    </row>
    <row r="1922" spans="2:15" x14ac:dyDescent="0.2">
      <c r="B1922" t="str">
        <f>IF(ISNA(VLOOKUP(K1922&amp;"_"&amp;L1922&amp;"_"&amp;M1922&amp;"_"&amp;O1922,[1]挑战模式!$A:$AS,1,FALSE)),"",IF(VLOOKUP(K1922&amp;"_"&amp;L1922&amp;"_"&amp;M1922&amp;"_"&amp;O1922,[1]挑战模式!$A:$AS,14+N1922,FALSE)="","","Monster_Season"&amp;K1922&amp;"_Challenge"&amp;L1922&amp;"_"&amp;M1922&amp;"_"&amp;N1922&amp;"_"&amp;O1922))</f>
        <v/>
      </c>
      <c r="C1922" t="str">
        <f t="shared" si="87"/>
        <v/>
      </c>
      <c r="G1922" t="str">
        <f>IF(ISNA(VLOOKUP(K1922&amp;"_"&amp;L1922&amp;"_"&amp;M1922&amp;"_"&amp;O1922,[1]挑战模式!$A:$AS,14+N1922,FALSE)),"",IF(VLOOKUP(K1922&amp;"_"&amp;L1922&amp;"_"&amp;M1922&amp;"_"&amp;O1922,[1]挑战模式!$A:$AS,14+N1922,FALSE)="","",IF(VLOOKUP(VLOOKUP(K1922&amp;"_"&amp;L1922&amp;"_"&amp;M1922&amp;"_"&amp;O1922,[1]挑战模式!$A:$AS,14+N1922,FALSE),[1]怪物!$B:$L,11,FALSE)=0,"",VLOOKUP(VLOOKUP(K1922&amp;"_"&amp;L1922&amp;"_"&amp;M1922&amp;"_"&amp;O1922,[1]挑战模式!$A:$AS,14+N1922,FALSE),[1]怪物!$B:$L,11,FALSE))))</f>
        <v/>
      </c>
      <c r="H1922" t="str">
        <f t="shared" si="88"/>
        <v/>
      </c>
      <c r="I1922" t="str">
        <f t="shared" si="89"/>
        <v/>
      </c>
      <c r="J1922" t="str">
        <f>IF(B1922="","",IF(RIGHT(VLOOKUP(K1922&amp;"_"&amp;L1922&amp;"_"&amp;M1922&amp;"_"&amp;O1922,[1]挑战模式!$A:$AS,14+N1922,FALSE),1)="3","EffectCreate_BossEffect;EffectCreate_MonsterShow","EffectCreate_MonsterShow"))</f>
        <v/>
      </c>
      <c r="K1922" s="2">
        <v>3</v>
      </c>
      <c r="L1922" s="2">
        <v>3</v>
      </c>
      <c r="M1922" s="2">
        <v>5</v>
      </c>
      <c r="N1922" s="2">
        <v>5</v>
      </c>
      <c r="O1922" s="6" t="s">
        <v>469</v>
      </c>
    </row>
    <row r="1923" spans="2:15" x14ac:dyDescent="0.2">
      <c r="B1923" t="str">
        <f>IF(ISNA(VLOOKUP(K1923&amp;"_"&amp;L1923&amp;"_"&amp;M1923&amp;"_"&amp;O1923,[1]挑战模式!$A:$AS,1,FALSE)),"",IF(VLOOKUP(K1923&amp;"_"&amp;L1923&amp;"_"&amp;M1923&amp;"_"&amp;O1923,[1]挑战模式!$A:$AS,14+N1923,FALSE)="","","Monster_Season"&amp;K1923&amp;"_Challenge"&amp;L1923&amp;"_"&amp;M1923&amp;"_"&amp;N1923&amp;"_"&amp;O1923))</f>
        <v/>
      </c>
      <c r="C1923" t="str">
        <f t="shared" si="87"/>
        <v/>
      </c>
      <c r="G1923" t="str">
        <f>IF(ISNA(VLOOKUP(K1923&amp;"_"&amp;L1923&amp;"_"&amp;M1923&amp;"_"&amp;O1923,[1]挑战模式!$A:$AS,14+N1923,FALSE)),"",IF(VLOOKUP(K1923&amp;"_"&amp;L1923&amp;"_"&amp;M1923&amp;"_"&amp;O1923,[1]挑战模式!$A:$AS,14+N1923,FALSE)="","",IF(VLOOKUP(VLOOKUP(K1923&amp;"_"&amp;L1923&amp;"_"&amp;M1923&amp;"_"&amp;O1923,[1]挑战模式!$A:$AS,14+N1923,FALSE),[1]怪物!$B:$L,11,FALSE)=0,"",VLOOKUP(VLOOKUP(K1923&amp;"_"&amp;L1923&amp;"_"&amp;M1923&amp;"_"&amp;O1923,[1]挑战模式!$A:$AS,14+N1923,FALSE),[1]怪物!$B:$L,11,FALSE))))</f>
        <v/>
      </c>
      <c r="H1923" t="str">
        <f t="shared" si="88"/>
        <v/>
      </c>
      <c r="I1923" t="str">
        <f t="shared" si="89"/>
        <v/>
      </c>
      <c r="J1923" t="str">
        <f>IF(B1923="","",IF(RIGHT(VLOOKUP(K1923&amp;"_"&amp;L1923&amp;"_"&amp;M1923&amp;"_"&amp;O1923,[1]挑战模式!$A:$AS,14+N1923,FALSE),1)="3","EffectCreate_BossEffect;EffectCreate_MonsterShow","EffectCreate_MonsterShow"))</f>
        <v/>
      </c>
      <c r="K1923" s="2">
        <v>3</v>
      </c>
      <c r="L1923" s="2">
        <v>3</v>
      </c>
      <c r="M1923" s="2">
        <v>5</v>
      </c>
      <c r="N1923" s="2">
        <v>6</v>
      </c>
      <c r="O1923" s="6" t="s">
        <v>469</v>
      </c>
    </row>
    <row r="1924" spans="2:15" x14ac:dyDescent="0.2">
      <c r="B1924" t="str">
        <f>IF(ISNA(VLOOKUP(K1924&amp;"_"&amp;L1924&amp;"_"&amp;M1924&amp;"_"&amp;O1924,[1]挑战模式!$A:$AS,1,FALSE)),"",IF(VLOOKUP(K1924&amp;"_"&amp;L1924&amp;"_"&amp;M1924&amp;"_"&amp;O1924,[1]挑战模式!$A:$AS,14+N1924,FALSE)="","","Monster_Season"&amp;K1924&amp;"_Challenge"&amp;L1924&amp;"_"&amp;M1924&amp;"_"&amp;N1924&amp;"_"&amp;O1924))</f>
        <v>Monster_Season3_Challenge3_6_1_Easy</v>
      </c>
      <c r="C1924" t="str">
        <f t="shared" si="87"/>
        <v>None</v>
      </c>
      <c r="G1924" t="str">
        <f>IF(ISNA(VLOOKUP(K1924&amp;"_"&amp;L1924&amp;"_"&amp;M1924&amp;"_"&amp;O1924,[1]挑战模式!$A:$AS,14+N1924,FALSE)),"",IF(VLOOKUP(K1924&amp;"_"&amp;L1924&amp;"_"&amp;M1924&amp;"_"&amp;O1924,[1]挑战模式!$A:$AS,14+N1924,FALSE)="","",IF(VLOOKUP(VLOOKUP(K1924&amp;"_"&amp;L1924&amp;"_"&amp;M1924&amp;"_"&amp;O1924,[1]挑战模式!$A:$AS,14+N1924,FALSE),[1]怪物!$B:$L,11,FALSE)=0,"",VLOOKUP(VLOOKUP(K1924&amp;"_"&amp;L1924&amp;"_"&amp;M1924&amp;"_"&amp;O1924,[1]挑战模式!$A:$AS,14+N1924,FALSE),[1]怪物!$B:$L,11,FALSE))))</f>
        <v/>
      </c>
      <c r="H1924" t="str">
        <f t="shared" si="88"/>
        <v>Unit_Monster_Season3_Challenge3_6_1_Easy</v>
      </c>
      <c r="I1924" t="str">
        <f t="shared" si="89"/>
        <v>TowerDefense_Monster1</v>
      </c>
      <c r="J1924" t="str">
        <f>IF(B1924="","",IF(RIGHT(VLOOKUP(K1924&amp;"_"&amp;L1924&amp;"_"&amp;M1924&amp;"_"&amp;O1924,[1]挑战模式!$A:$AS,14+N1924,FALSE),1)="3","EffectCreate_BossEffect;EffectCreate_MonsterShow","EffectCreate_MonsterShow"))</f>
        <v>EffectCreate_MonsterShow</v>
      </c>
      <c r="K1924" s="2">
        <v>3</v>
      </c>
      <c r="L1924" s="2">
        <v>3</v>
      </c>
      <c r="M1924" s="2">
        <v>6</v>
      </c>
      <c r="N1924" s="2">
        <v>1</v>
      </c>
      <c r="O1924" s="6" t="s">
        <v>469</v>
      </c>
    </row>
    <row r="1925" spans="2:15" x14ac:dyDescent="0.2">
      <c r="B1925" t="str">
        <f>IF(ISNA(VLOOKUP(K1925&amp;"_"&amp;L1925&amp;"_"&amp;M1925&amp;"_"&amp;O1925,[1]挑战模式!$A:$AS,1,FALSE)),"",IF(VLOOKUP(K1925&amp;"_"&amp;L1925&amp;"_"&amp;M1925&amp;"_"&amp;O1925,[1]挑战模式!$A:$AS,14+N1925,FALSE)="","","Monster_Season"&amp;K1925&amp;"_Challenge"&amp;L1925&amp;"_"&amp;M1925&amp;"_"&amp;N1925&amp;"_"&amp;O1925))</f>
        <v>Monster_Season3_Challenge3_6_2_Easy</v>
      </c>
      <c r="C1925" t="str">
        <f t="shared" si="87"/>
        <v>None</v>
      </c>
      <c r="G1925" t="str">
        <f>IF(ISNA(VLOOKUP(K1925&amp;"_"&amp;L1925&amp;"_"&amp;M1925&amp;"_"&amp;O1925,[1]挑战模式!$A:$AS,14+N1925,FALSE)),"",IF(VLOOKUP(K1925&amp;"_"&amp;L1925&amp;"_"&amp;M1925&amp;"_"&amp;O1925,[1]挑战模式!$A:$AS,14+N1925,FALSE)="","",IF(VLOOKUP(VLOOKUP(K1925&amp;"_"&amp;L1925&amp;"_"&amp;M1925&amp;"_"&amp;O1925,[1]挑战模式!$A:$AS,14+N1925,FALSE),[1]怪物!$B:$L,11,FALSE)=0,"",VLOOKUP(VLOOKUP(K1925&amp;"_"&amp;L1925&amp;"_"&amp;M1925&amp;"_"&amp;O1925,[1]挑战模式!$A:$AS,14+N1925,FALSE),[1]怪物!$B:$L,11,FALSE))))</f>
        <v/>
      </c>
      <c r="H1925" t="str">
        <f t="shared" si="88"/>
        <v>Unit_Monster_Season3_Challenge3_6_2_Easy</v>
      </c>
      <c r="I1925" t="str">
        <f t="shared" si="89"/>
        <v>TowerDefense_Monster1</v>
      </c>
      <c r="J1925" t="str">
        <f>IF(B1925="","",IF(RIGHT(VLOOKUP(K1925&amp;"_"&amp;L1925&amp;"_"&amp;M1925&amp;"_"&amp;O1925,[1]挑战模式!$A:$AS,14+N1925,FALSE),1)="3","EffectCreate_BossEffect;EffectCreate_MonsterShow","EffectCreate_MonsterShow"))</f>
        <v>EffectCreate_MonsterShow</v>
      </c>
      <c r="K1925" s="2">
        <v>3</v>
      </c>
      <c r="L1925" s="2">
        <v>3</v>
      </c>
      <c r="M1925" s="2">
        <v>6</v>
      </c>
      <c r="N1925" s="2">
        <v>2</v>
      </c>
      <c r="O1925" s="6" t="s">
        <v>469</v>
      </c>
    </row>
    <row r="1926" spans="2:15" x14ac:dyDescent="0.2">
      <c r="B1926" t="str">
        <f>IF(ISNA(VLOOKUP(K1926&amp;"_"&amp;L1926&amp;"_"&amp;M1926&amp;"_"&amp;O1926,[1]挑战模式!$A:$AS,1,FALSE)),"",IF(VLOOKUP(K1926&amp;"_"&amp;L1926&amp;"_"&amp;M1926&amp;"_"&amp;O1926,[1]挑战模式!$A:$AS,14+N1926,FALSE)="","","Monster_Season"&amp;K1926&amp;"_Challenge"&amp;L1926&amp;"_"&amp;M1926&amp;"_"&amp;N1926&amp;"_"&amp;O1926))</f>
        <v>Monster_Season3_Challenge3_6_3_Easy</v>
      </c>
      <c r="C1926" t="str">
        <f t="shared" si="87"/>
        <v>None</v>
      </c>
      <c r="G1926" t="str">
        <f>IF(ISNA(VLOOKUP(K1926&amp;"_"&amp;L1926&amp;"_"&amp;M1926&amp;"_"&amp;O1926,[1]挑战模式!$A:$AS,14+N1926,FALSE)),"",IF(VLOOKUP(K1926&amp;"_"&amp;L1926&amp;"_"&amp;M1926&amp;"_"&amp;O1926,[1]挑战模式!$A:$AS,14+N1926,FALSE)="","",IF(VLOOKUP(VLOOKUP(K1926&amp;"_"&amp;L1926&amp;"_"&amp;M1926&amp;"_"&amp;O1926,[1]挑战模式!$A:$AS,14+N1926,FALSE),[1]怪物!$B:$L,11,FALSE)=0,"",VLOOKUP(VLOOKUP(K1926&amp;"_"&amp;L1926&amp;"_"&amp;M1926&amp;"_"&amp;O1926,[1]挑战模式!$A:$AS,14+N1926,FALSE),[1]怪物!$B:$L,11,FALSE))))</f>
        <v/>
      </c>
      <c r="H1926" t="str">
        <f t="shared" si="88"/>
        <v>Unit_Monster_Season3_Challenge3_6_3_Easy</v>
      </c>
      <c r="I1926" t="str">
        <f t="shared" si="89"/>
        <v>TowerDefense_Monster1</v>
      </c>
      <c r="J1926" t="str">
        <f>IF(B1926="","",IF(RIGHT(VLOOKUP(K1926&amp;"_"&amp;L1926&amp;"_"&amp;M1926&amp;"_"&amp;O1926,[1]挑战模式!$A:$AS,14+N1926,FALSE),1)="3","EffectCreate_BossEffect;EffectCreate_MonsterShow","EffectCreate_MonsterShow"))</f>
        <v>EffectCreate_MonsterShow</v>
      </c>
      <c r="K1926" s="2">
        <v>3</v>
      </c>
      <c r="L1926" s="2">
        <v>3</v>
      </c>
      <c r="M1926" s="2">
        <v>6</v>
      </c>
      <c r="N1926" s="2">
        <v>3</v>
      </c>
      <c r="O1926" s="6" t="s">
        <v>469</v>
      </c>
    </row>
    <row r="1927" spans="2:15" x14ac:dyDescent="0.2">
      <c r="B1927" t="str">
        <f>IF(ISNA(VLOOKUP(K1927&amp;"_"&amp;L1927&amp;"_"&amp;M1927&amp;"_"&amp;O1927,[1]挑战模式!$A:$AS,1,FALSE)),"",IF(VLOOKUP(K1927&amp;"_"&amp;L1927&amp;"_"&amp;M1927&amp;"_"&amp;O1927,[1]挑战模式!$A:$AS,14+N1927,FALSE)="","","Monster_Season"&amp;K1927&amp;"_Challenge"&amp;L1927&amp;"_"&amp;M1927&amp;"_"&amp;N1927&amp;"_"&amp;O1927))</f>
        <v>Monster_Season3_Challenge3_6_4_Easy</v>
      </c>
      <c r="C1927" t="str">
        <f t="shared" ref="C1927:C1990" si="90">IF(B1927="","","None")</f>
        <v>None</v>
      </c>
      <c r="G1927" t="str">
        <f>IF(ISNA(VLOOKUP(K1927&amp;"_"&amp;L1927&amp;"_"&amp;M1927&amp;"_"&amp;O1927,[1]挑战模式!$A:$AS,14+N1927,FALSE)),"",IF(VLOOKUP(K1927&amp;"_"&amp;L1927&amp;"_"&amp;M1927&amp;"_"&amp;O1927,[1]挑战模式!$A:$AS,14+N1927,FALSE)="","",IF(VLOOKUP(VLOOKUP(K1927&amp;"_"&amp;L1927&amp;"_"&amp;M1927&amp;"_"&amp;O1927,[1]挑战模式!$A:$AS,14+N1927,FALSE),[1]怪物!$B:$L,11,FALSE)=0,"",VLOOKUP(VLOOKUP(K1927&amp;"_"&amp;L1927&amp;"_"&amp;M1927&amp;"_"&amp;O1927,[1]挑战模式!$A:$AS,14+N1927,FALSE),[1]怪物!$B:$L,11,FALSE))))</f>
        <v/>
      </c>
      <c r="H1927" t="str">
        <f t="shared" ref="H1927:H1990" si="91">IF(B1927="","","Unit_Monster"&amp;RIGHT(B1927,LEN(B1927)-7))</f>
        <v>Unit_Monster_Season3_Challenge3_6_4_Easy</v>
      </c>
      <c r="I1927" t="str">
        <f t="shared" ref="I1927:I1990" si="92">IF(B1927="","","TowerDefense_Monster1")</f>
        <v>TowerDefense_Monster1</v>
      </c>
      <c r="J1927" t="str">
        <f>IF(B1927="","",IF(RIGHT(VLOOKUP(K1927&amp;"_"&amp;L1927&amp;"_"&amp;M1927&amp;"_"&amp;O1927,[1]挑战模式!$A:$AS,14+N1927,FALSE),1)="3","EffectCreate_BossEffect;EffectCreate_MonsterShow","EffectCreate_MonsterShow"))</f>
        <v>EffectCreate_MonsterShow</v>
      </c>
      <c r="K1927" s="2">
        <v>3</v>
      </c>
      <c r="L1927" s="2">
        <v>3</v>
      </c>
      <c r="M1927" s="2">
        <v>6</v>
      </c>
      <c r="N1927" s="2">
        <v>4</v>
      </c>
      <c r="O1927" s="6" t="s">
        <v>469</v>
      </c>
    </row>
    <row r="1928" spans="2:15" x14ac:dyDescent="0.2">
      <c r="B1928" t="str">
        <f>IF(ISNA(VLOOKUP(K1928&amp;"_"&amp;L1928&amp;"_"&amp;M1928&amp;"_"&amp;O1928,[1]挑战模式!$A:$AS,1,FALSE)),"",IF(VLOOKUP(K1928&amp;"_"&amp;L1928&amp;"_"&amp;M1928&amp;"_"&amp;O1928,[1]挑战模式!$A:$AS,14+N1928,FALSE)="","","Monster_Season"&amp;K1928&amp;"_Challenge"&amp;L1928&amp;"_"&amp;M1928&amp;"_"&amp;N1928&amp;"_"&amp;O1928))</f>
        <v/>
      </c>
      <c r="C1928" t="str">
        <f t="shared" si="90"/>
        <v/>
      </c>
      <c r="G1928" t="str">
        <f>IF(ISNA(VLOOKUP(K1928&amp;"_"&amp;L1928&amp;"_"&amp;M1928&amp;"_"&amp;O1928,[1]挑战模式!$A:$AS,14+N1928,FALSE)),"",IF(VLOOKUP(K1928&amp;"_"&amp;L1928&amp;"_"&amp;M1928&amp;"_"&amp;O1928,[1]挑战模式!$A:$AS,14+N1928,FALSE)="","",IF(VLOOKUP(VLOOKUP(K1928&amp;"_"&amp;L1928&amp;"_"&amp;M1928&amp;"_"&amp;O1928,[1]挑战模式!$A:$AS,14+N1928,FALSE),[1]怪物!$B:$L,11,FALSE)=0,"",VLOOKUP(VLOOKUP(K1928&amp;"_"&amp;L1928&amp;"_"&amp;M1928&amp;"_"&amp;O1928,[1]挑战模式!$A:$AS,14+N1928,FALSE),[1]怪物!$B:$L,11,FALSE))))</f>
        <v/>
      </c>
      <c r="H1928" t="str">
        <f t="shared" si="91"/>
        <v/>
      </c>
      <c r="I1928" t="str">
        <f t="shared" si="92"/>
        <v/>
      </c>
      <c r="J1928" t="str">
        <f>IF(B1928="","",IF(RIGHT(VLOOKUP(K1928&amp;"_"&amp;L1928&amp;"_"&amp;M1928&amp;"_"&amp;O1928,[1]挑战模式!$A:$AS,14+N1928,FALSE),1)="3","EffectCreate_BossEffect;EffectCreate_MonsterShow","EffectCreate_MonsterShow"))</f>
        <v/>
      </c>
      <c r="K1928" s="2">
        <v>3</v>
      </c>
      <c r="L1928" s="2">
        <v>3</v>
      </c>
      <c r="M1928" s="2">
        <v>6</v>
      </c>
      <c r="N1928" s="2">
        <v>5</v>
      </c>
      <c r="O1928" s="6" t="s">
        <v>469</v>
      </c>
    </row>
    <row r="1929" spans="2:15" x14ac:dyDescent="0.2">
      <c r="B1929" t="str">
        <f>IF(ISNA(VLOOKUP(K1929&amp;"_"&amp;L1929&amp;"_"&amp;M1929&amp;"_"&amp;O1929,[1]挑战模式!$A:$AS,1,FALSE)),"",IF(VLOOKUP(K1929&amp;"_"&amp;L1929&amp;"_"&amp;M1929&amp;"_"&amp;O1929,[1]挑战模式!$A:$AS,14+N1929,FALSE)="","","Monster_Season"&amp;K1929&amp;"_Challenge"&amp;L1929&amp;"_"&amp;M1929&amp;"_"&amp;N1929&amp;"_"&amp;O1929))</f>
        <v/>
      </c>
      <c r="C1929" t="str">
        <f t="shared" si="90"/>
        <v/>
      </c>
      <c r="G1929" t="str">
        <f>IF(ISNA(VLOOKUP(K1929&amp;"_"&amp;L1929&amp;"_"&amp;M1929&amp;"_"&amp;O1929,[1]挑战模式!$A:$AS,14+N1929,FALSE)),"",IF(VLOOKUP(K1929&amp;"_"&amp;L1929&amp;"_"&amp;M1929&amp;"_"&amp;O1929,[1]挑战模式!$A:$AS,14+N1929,FALSE)="","",IF(VLOOKUP(VLOOKUP(K1929&amp;"_"&amp;L1929&amp;"_"&amp;M1929&amp;"_"&amp;O1929,[1]挑战模式!$A:$AS,14+N1929,FALSE),[1]怪物!$B:$L,11,FALSE)=0,"",VLOOKUP(VLOOKUP(K1929&amp;"_"&amp;L1929&amp;"_"&amp;M1929&amp;"_"&amp;O1929,[1]挑战模式!$A:$AS,14+N1929,FALSE),[1]怪物!$B:$L,11,FALSE))))</f>
        <v/>
      </c>
      <c r="H1929" t="str">
        <f t="shared" si="91"/>
        <v/>
      </c>
      <c r="I1929" t="str">
        <f t="shared" si="92"/>
        <v/>
      </c>
      <c r="J1929" t="str">
        <f>IF(B1929="","",IF(RIGHT(VLOOKUP(K1929&amp;"_"&amp;L1929&amp;"_"&amp;M1929&amp;"_"&amp;O1929,[1]挑战模式!$A:$AS,14+N1929,FALSE),1)="3","EffectCreate_BossEffect;EffectCreate_MonsterShow","EffectCreate_MonsterShow"))</f>
        <v/>
      </c>
      <c r="K1929" s="2">
        <v>3</v>
      </c>
      <c r="L1929" s="2">
        <v>3</v>
      </c>
      <c r="M1929" s="2">
        <v>6</v>
      </c>
      <c r="N1929" s="2">
        <v>6</v>
      </c>
      <c r="O1929" s="6" t="s">
        <v>469</v>
      </c>
    </row>
    <row r="1930" spans="2:15" x14ac:dyDescent="0.2">
      <c r="B1930" t="str">
        <f>IF(ISNA(VLOOKUP(K1930&amp;"_"&amp;L1930&amp;"_"&amp;M1930&amp;"_"&amp;O1930,[1]挑战模式!$A:$AS,1,FALSE)),"",IF(VLOOKUP(K1930&amp;"_"&amp;L1930&amp;"_"&amp;M1930&amp;"_"&amp;O1930,[1]挑战模式!$A:$AS,14+N1930,FALSE)="","","Monster_Season"&amp;K1930&amp;"_Challenge"&amp;L1930&amp;"_"&amp;M1930&amp;"_"&amp;N1930&amp;"_"&amp;O1930))</f>
        <v/>
      </c>
      <c r="C1930" t="str">
        <f t="shared" si="90"/>
        <v/>
      </c>
      <c r="G1930" t="str">
        <f>IF(ISNA(VLOOKUP(K1930&amp;"_"&amp;L1930&amp;"_"&amp;M1930&amp;"_"&amp;O1930,[1]挑战模式!$A:$AS,14+N1930,FALSE)),"",IF(VLOOKUP(K1930&amp;"_"&amp;L1930&amp;"_"&amp;M1930&amp;"_"&amp;O1930,[1]挑战模式!$A:$AS,14+N1930,FALSE)="","",IF(VLOOKUP(VLOOKUP(K1930&amp;"_"&amp;L1930&amp;"_"&amp;M1930&amp;"_"&amp;O1930,[1]挑战模式!$A:$AS,14+N1930,FALSE),[1]怪物!$B:$L,11,FALSE)=0,"",VLOOKUP(VLOOKUP(K1930&amp;"_"&amp;L1930&amp;"_"&amp;M1930&amp;"_"&amp;O1930,[1]挑战模式!$A:$AS,14+N1930,FALSE),[1]怪物!$B:$L,11,FALSE))))</f>
        <v/>
      </c>
      <c r="H1930" t="str">
        <f t="shared" si="91"/>
        <v/>
      </c>
      <c r="I1930" t="str">
        <f t="shared" si="92"/>
        <v/>
      </c>
      <c r="J1930" t="str">
        <f>IF(B1930="","",IF(RIGHT(VLOOKUP(K1930&amp;"_"&amp;L1930&amp;"_"&amp;M1930&amp;"_"&amp;O1930,[1]挑战模式!$A:$AS,14+N1930,FALSE),1)="3","EffectCreate_BossEffect;EffectCreate_MonsterShow","EffectCreate_MonsterShow"))</f>
        <v/>
      </c>
      <c r="K1930" s="2">
        <v>3</v>
      </c>
      <c r="L1930" s="2">
        <v>3</v>
      </c>
      <c r="M1930" s="2">
        <v>7</v>
      </c>
      <c r="N1930" s="2">
        <v>1</v>
      </c>
      <c r="O1930" s="6" t="s">
        <v>469</v>
      </c>
    </row>
    <row r="1931" spans="2:15" x14ac:dyDescent="0.2">
      <c r="B1931" t="str">
        <f>IF(ISNA(VLOOKUP(K1931&amp;"_"&amp;L1931&amp;"_"&amp;M1931&amp;"_"&amp;O1931,[1]挑战模式!$A:$AS,1,FALSE)),"",IF(VLOOKUP(K1931&amp;"_"&amp;L1931&amp;"_"&amp;M1931&amp;"_"&amp;O1931,[1]挑战模式!$A:$AS,14+N1931,FALSE)="","","Monster_Season"&amp;K1931&amp;"_Challenge"&amp;L1931&amp;"_"&amp;M1931&amp;"_"&amp;N1931&amp;"_"&amp;O1931))</f>
        <v/>
      </c>
      <c r="C1931" t="str">
        <f t="shared" si="90"/>
        <v/>
      </c>
      <c r="G1931" t="str">
        <f>IF(ISNA(VLOOKUP(K1931&amp;"_"&amp;L1931&amp;"_"&amp;M1931&amp;"_"&amp;O1931,[1]挑战模式!$A:$AS,14+N1931,FALSE)),"",IF(VLOOKUP(K1931&amp;"_"&amp;L1931&amp;"_"&amp;M1931&amp;"_"&amp;O1931,[1]挑战模式!$A:$AS,14+N1931,FALSE)="","",IF(VLOOKUP(VLOOKUP(K1931&amp;"_"&amp;L1931&amp;"_"&amp;M1931&amp;"_"&amp;O1931,[1]挑战模式!$A:$AS,14+N1931,FALSE),[1]怪物!$B:$L,11,FALSE)=0,"",VLOOKUP(VLOOKUP(K1931&amp;"_"&amp;L1931&amp;"_"&amp;M1931&amp;"_"&amp;O1931,[1]挑战模式!$A:$AS,14+N1931,FALSE),[1]怪物!$B:$L,11,FALSE))))</f>
        <v/>
      </c>
      <c r="H1931" t="str">
        <f t="shared" si="91"/>
        <v/>
      </c>
      <c r="I1931" t="str">
        <f t="shared" si="92"/>
        <v/>
      </c>
      <c r="J1931" t="str">
        <f>IF(B1931="","",IF(RIGHT(VLOOKUP(K1931&amp;"_"&amp;L1931&amp;"_"&amp;M1931&amp;"_"&amp;O1931,[1]挑战模式!$A:$AS,14+N1931,FALSE),1)="3","EffectCreate_BossEffect;EffectCreate_MonsterShow","EffectCreate_MonsterShow"))</f>
        <v/>
      </c>
      <c r="K1931" s="2">
        <v>3</v>
      </c>
      <c r="L1931" s="2">
        <v>3</v>
      </c>
      <c r="M1931" s="2">
        <v>7</v>
      </c>
      <c r="N1931" s="2">
        <v>2</v>
      </c>
      <c r="O1931" s="6" t="s">
        <v>469</v>
      </c>
    </row>
    <row r="1932" spans="2:15" x14ac:dyDescent="0.2">
      <c r="B1932" t="str">
        <f>IF(ISNA(VLOOKUP(K1932&amp;"_"&amp;L1932&amp;"_"&amp;M1932&amp;"_"&amp;O1932,[1]挑战模式!$A:$AS,1,FALSE)),"",IF(VLOOKUP(K1932&amp;"_"&amp;L1932&amp;"_"&amp;M1932&amp;"_"&amp;O1932,[1]挑战模式!$A:$AS,14+N1932,FALSE)="","","Monster_Season"&amp;K1932&amp;"_Challenge"&amp;L1932&amp;"_"&amp;M1932&amp;"_"&amp;N1932&amp;"_"&amp;O1932))</f>
        <v/>
      </c>
      <c r="C1932" t="str">
        <f t="shared" si="90"/>
        <v/>
      </c>
      <c r="G1932" t="str">
        <f>IF(ISNA(VLOOKUP(K1932&amp;"_"&amp;L1932&amp;"_"&amp;M1932&amp;"_"&amp;O1932,[1]挑战模式!$A:$AS,14+N1932,FALSE)),"",IF(VLOOKUP(K1932&amp;"_"&amp;L1932&amp;"_"&amp;M1932&amp;"_"&amp;O1932,[1]挑战模式!$A:$AS,14+N1932,FALSE)="","",IF(VLOOKUP(VLOOKUP(K1932&amp;"_"&amp;L1932&amp;"_"&amp;M1932&amp;"_"&amp;O1932,[1]挑战模式!$A:$AS,14+N1932,FALSE),[1]怪物!$B:$L,11,FALSE)=0,"",VLOOKUP(VLOOKUP(K1932&amp;"_"&amp;L1932&amp;"_"&amp;M1932&amp;"_"&amp;O1932,[1]挑战模式!$A:$AS,14+N1932,FALSE),[1]怪物!$B:$L,11,FALSE))))</f>
        <v/>
      </c>
      <c r="H1932" t="str">
        <f t="shared" si="91"/>
        <v/>
      </c>
      <c r="I1932" t="str">
        <f t="shared" si="92"/>
        <v/>
      </c>
      <c r="J1932" t="str">
        <f>IF(B1932="","",IF(RIGHT(VLOOKUP(K1932&amp;"_"&amp;L1932&amp;"_"&amp;M1932&amp;"_"&amp;O1932,[1]挑战模式!$A:$AS,14+N1932,FALSE),1)="3","EffectCreate_BossEffect;EffectCreate_MonsterShow","EffectCreate_MonsterShow"))</f>
        <v/>
      </c>
      <c r="K1932" s="2">
        <v>3</v>
      </c>
      <c r="L1932" s="2">
        <v>3</v>
      </c>
      <c r="M1932" s="2">
        <v>7</v>
      </c>
      <c r="N1932" s="2">
        <v>3</v>
      </c>
      <c r="O1932" s="6" t="s">
        <v>469</v>
      </c>
    </row>
    <row r="1933" spans="2:15" x14ac:dyDescent="0.2">
      <c r="B1933" t="str">
        <f>IF(ISNA(VLOOKUP(K1933&amp;"_"&amp;L1933&amp;"_"&amp;M1933&amp;"_"&amp;O1933,[1]挑战模式!$A:$AS,1,FALSE)),"",IF(VLOOKUP(K1933&amp;"_"&amp;L1933&amp;"_"&amp;M1933&amp;"_"&amp;O1933,[1]挑战模式!$A:$AS,14+N1933,FALSE)="","","Monster_Season"&amp;K1933&amp;"_Challenge"&amp;L1933&amp;"_"&amp;M1933&amp;"_"&amp;N1933&amp;"_"&amp;O1933))</f>
        <v/>
      </c>
      <c r="C1933" t="str">
        <f t="shared" si="90"/>
        <v/>
      </c>
      <c r="G1933" t="str">
        <f>IF(ISNA(VLOOKUP(K1933&amp;"_"&amp;L1933&amp;"_"&amp;M1933&amp;"_"&amp;O1933,[1]挑战模式!$A:$AS,14+N1933,FALSE)),"",IF(VLOOKUP(K1933&amp;"_"&amp;L1933&amp;"_"&amp;M1933&amp;"_"&amp;O1933,[1]挑战模式!$A:$AS,14+N1933,FALSE)="","",IF(VLOOKUP(VLOOKUP(K1933&amp;"_"&amp;L1933&amp;"_"&amp;M1933&amp;"_"&amp;O1933,[1]挑战模式!$A:$AS,14+N1933,FALSE),[1]怪物!$B:$L,11,FALSE)=0,"",VLOOKUP(VLOOKUP(K1933&amp;"_"&amp;L1933&amp;"_"&amp;M1933&amp;"_"&amp;O1933,[1]挑战模式!$A:$AS,14+N1933,FALSE),[1]怪物!$B:$L,11,FALSE))))</f>
        <v/>
      </c>
      <c r="H1933" t="str">
        <f t="shared" si="91"/>
        <v/>
      </c>
      <c r="I1933" t="str">
        <f t="shared" si="92"/>
        <v/>
      </c>
      <c r="J1933" t="str">
        <f>IF(B1933="","",IF(RIGHT(VLOOKUP(K1933&amp;"_"&amp;L1933&amp;"_"&amp;M1933&amp;"_"&amp;O1933,[1]挑战模式!$A:$AS,14+N1933,FALSE),1)="3","EffectCreate_BossEffect;EffectCreate_MonsterShow","EffectCreate_MonsterShow"))</f>
        <v/>
      </c>
      <c r="K1933" s="2">
        <v>3</v>
      </c>
      <c r="L1933" s="2">
        <v>3</v>
      </c>
      <c r="M1933" s="2">
        <v>7</v>
      </c>
      <c r="N1933" s="2">
        <v>4</v>
      </c>
      <c r="O1933" s="6" t="s">
        <v>469</v>
      </c>
    </row>
    <row r="1934" spans="2:15" x14ac:dyDescent="0.2">
      <c r="B1934" t="str">
        <f>IF(ISNA(VLOOKUP(K1934&amp;"_"&amp;L1934&amp;"_"&amp;M1934&amp;"_"&amp;O1934,[1]挑战模式!$A:$AS,1,FALSE)),"",IF(VLOOKUP(K1934&amp;"_"&amp;L1934&amp;"_"&amp;M1934&amp;"_"&amp;O1934,[1]挑战模式!$A:$AS,14+N1934,FALSE)="","","Monster_Season"&amp;K1934&amp;"_Challenge"&amp;L1934&amp;"_"&amp;M1934&amp;"_"&amp;N1934&amp;"_"&amp;O1934))</f>
        <v/>
      </c>
      <c r="C1934" t="str">
        <f t="shared" si="90"/>
        <v/>
      </c>
      <c r="G1934" t="str">
        <f>IF(ISNA(VLOOKUP(K1934&amp;"_"&amp;L1934&amp;"_"&amp;M1934&amp;"_"&amp;O1934,[1]挑战模式!$A:$AS,14+N1934,FALSE)),"",IF(VLOOKUP(K1934&amp;"_"&amp;L1934&amp;"_"&amp;M1934&amp;"_"&amp;O1934,[1]挑战模式!$A:$AS,14+N1934,FALSE)="","",IF(VLOOKUP(VLOOKUP(K1934&amp;"_"&amp;L1934&amp;"_"&amp;M1934&amp;"_"&amp;O1934,[1]挑战模式!$A:$AS,14+N1934,FALSE),[1]怪物!$B:$L,11,FALSE)=0,"",VLOOKUP(VLOOKUP(K1934&amp;"_"&amp;L1934&amp;"_"&amp;M1934&amp;"_"&amp;O1934,[1]挑战模式!$A:$AS,14+N1934,FALSE),[1]怪物!$B:$L,11,FALSE))))</f>
        <v/>
      </c>
      <c r="H1934" t="str">
        <f t="shared" si="91"/>
        <v/>
      </c>
      <c r="I1934" t="str">
        <f t="shared" si="92"/>
        <v/>
      </c>
      <c r="J1934" t="str">
        <f>IF(B1934="","",IF(RIGHT(VLOOKUP(K1934&amp;"_"&amp;L1934&amp;"_"&amp;M1934&amp;"_"&amp;O1934,[1]挑战模式!$A:$AS,14+N1934,FALSE),1)="3","EffectCreate_BossEffect;EffectCreate_MonsterShow","EffectCreate_MonsterShow"))</f>
        <v/>
      </c>
      <c r="K1934" s="2">
        <v>3</v>
      </c>
      <c r="L1934" s="2">
        <v>3</v>
      </c>
      <c r="M1934" s="2">
        <v>7</v>
      </c>
      <c r="N1934" s="2">
        <v>5</v>
      </c>
      <c r="O1934" s="6" t="s">
        <v>469</v>
      </c>
    </row>
    <row r="1935" spans="2:15" x14ac:dyDescent="0.2">
      <c r="B1935" t="str">
        <f>IF(ISNA(VLOOKUP(K1935&amp;"_"&amp;L1935&amp;"_"&amp;M1935&amp;"_"&amp;O1935,[1]挑战模式!$A:$AS,1,FALSE)),"",IF(VLOOKUP(K1935&amp;"_"&amp;L1935&amp;"_"&amp;M1935&amp;"_"&amp;O1935,[1]挑战模式!$A:$AS,14+N1935,FALSE)="","","Monster_Season"&amp;K1935&amp;"_Challenge"&amp;L1935&amp;"_"&amp;M1935&amp;"_"&amp;N1935&amp;"_"&amp;O1935))</f>
        <v/>
      </c>
      <c r="C1935" t="str">
        <f t="shared" si="90"/>
        <v/>
      </c>
      <c r="G1935" t="str">
        <f>IF(ISNA(VLOOKUP(K1935&amp;"_"&amp;L1935&amp;"_"&amp;M1935&amp;"_"&amp;O1935,[1]挑战模式!$A:$AS,14+N1935,FALSE)),"",IF(VLOOKUP(K1935&amp;"_"&amp;L1935&amp;"_"&amp;M1935&amp;"_"&amp;O1935,[1]挑战模式!$A:$AS,14+N1935,FALSE)="","",IF(VLOOKUP(VLOOKUP(K1935&amp;"_"&amp;L1935&amp;"_"&amp;M1935&amp;"_"&amp;O1935,[1]挑战模式!$A:$AS,14+N1935,FALSE),[1]怪物!$B:$L,11,FALSE)=0,"",VLOOKUP(VLOOKUP(K1935&amp;"_"&amp;L1935&amp;"_"&amp;M1935&amp;"_"&amp;O1935,[1]挑战模式!$A:$AS,14+N1935,FALSE),[1]怪物!$B:$L,11,FALSE))))</f>
        <v/>
      </c>
      <c r="H1935" t="str">
        <f t="shared" si="91"/>
        <v/>
      </c>
      <c r="I1935" t="str">
        <f t="shared" si="92"/>
        <v/>
      </c>
      <c r="J1935" t="str">
        <f>IF(B1935="","",IF(RIGHT(VLOOKUP(K1935&amp;"_"&amp;L1935&amp;"_"&amp;M1935&amp;"_"&amp;O1935,[1]挑战模式!$A:$AS,14+N1935,FALSE),1)="3","EffectCreate_BossEffect;EffectCreate_MonsterShow","EffectCreate_MonsterShow"))</f>
        <v/>
      </c>
      <c r="K1935" s="2">
        <v>3</v>
      </c>
      <c r="L1935" s="2">
        <v>3</v>
      </c>
      <c r="M1935" s="2">
        <v>7</v>
      </c>
      <c r="N1935" s="2">
        <v>6</v>
      </c>
      <c r="O1935" s="6" t="s">
        <v>469</v>
      </c>
    </row>
    <row r="1936" spans="2:15" x14ac:dyDescent="0.2">
      <c r="B1936" t="str">
        <f>IF(ISNA(VLOOKUP(K1936&amp;"_"&amp;L1936&amp;"_"&amp;M1936&amp;"_"&amp;O1936,[1]挑战模式!$A:$AS,1,FALSE)),"",IF(VLOOKUP(K1936&amp;"_"&amp;L1936&amp;"_"&amp;M1936&amp;"_"&amp;O1936,[1]挑战模式!$A:$AS,14+N1936,FALSE)="","","Monster_Season"&amp;K1936&amp;"_Challenge"&amp;L1936&amp;"_"&amp;M1936&amp;"_"&amp;N1936&amp;"_"&amp;O1936))</f>
        <v/>
      </c>
      <c r="C1936" t="str">
        <f t="shared" si="90"/>
        <v/>
      </c>
      <c r="G1936" t="str">
        <f>IF(ISNA(VLOOKUP(K1936&amp;"_"&amp;L1936&amp;"_"&amp;M1936&amp;"_"&amp;O1936,[1]挑战模式!$A:$AS,14+N1936,FALSE)),"",IF(VLOOKUP(K1936&amp;"_"&amp;L1936&amp;"_"&amp;M1936&amp;"_"&amp;O1936,[1]挑战模式!$A:$AS,14+N1936,FALSE)="","",IF(VLOOKUP(VLOOKUP(K1936&amp;"_"&amp;L1936&amp;"_"&amp;M1936&amp;"_"&amp;O1936,[1]挑战模式!$A:$AS,14+N1936,FALSE),[1]怪物!$B:$L,11,FALSE)=0,"",VLOOKUP(VLOOKUP(K1936&amp;"_"&amp;L1936&amp;"_"&amp;M1936&amp;"_"&amp;O1936,[1]挑战模式!$A:$AS,14+N1936,FALSE),[1]怪物!$B:$L,11,FALSE))))</f>
        <v/>
      </c>
      <c r="H1936" t="str">
        <f t="shared" si="91"/>
        <v/>
      </c>
      <c r="I1936" t="str">
        <f t="shared" si="92"/>
        <v/>
      </c>
      <c r="J1936" t="str">
        <f>IF(B1936="","",IF(RIGHT(VLOOKUP(K1936&amp;"_"&amp;L1936&amp;"_"&amp;M1936&amp;"_"&amp;O1936,[1]挑战模式!$A:$AS,14+N1936,FALSE),1)="3","EffectCreate_BossEffect;EffectCreate_MonsterShow","EffectCreate_MonsterShow"))</f>
        <v/>
      </c>
      <c r="K1936" s="2">
        <v>3</v>
      </c>
      <c r="L1936" s="2">
        <v>3</v>
      </c>
      <c r="M1936" s="2">
        <v>8</v>
      </c>
      <c r="N1936" s="2">
        <v>1</v>
      </c>
      <c r="O1936" s="6" t="s">
        <v>469</v>
      </c>
    </row>
    <row r="1937" spans="2:15" x14ac:dyDescent="0.2">
      <c r="B1937" t="str">
        <f>IF(ISNA(VLOOKUP(K1937&amp;"_"&amp;L1937&amp;"_"&amp;M1937&amp;"_"&amp;O1937,[1]挑战模式!$A:$AS,1,FALSE)),"",IF(VLOOKUP(K1937&amp;"_"&amp;L1937&amp;"_"&amp;M1937&amp;"_"&amp;O1937,[1]挑战模式!$A:$AS,14+N1937,FALSE)="","","Monster_Season"&amp;K1937&amp;"_Challenge"&amp;L1937&amp;"_"&amp;M1937&amp;"_"&amp;N1937&amp;"_"&amp;O1937))</f>
        <v/>
      </c>
      <c r="C1937" t="str">
        <f t="shared" si="90"/>
        <v/>
      </c>
      <c r="G1937" t="str">
        <f>IF(ISNA(VLOOKUP(K1937&amp;"_"&amp;L1937&amp;"_"&amp;M1937&amp;"_"&amp;O1937,[1]挑战模式!$A:$AS,14+N1937,FALSE)),"",IF(VLOOKUP(K1937&amp;"_"&amp;L1937&amp;"_"&amp;M1937&amp;"_"&amp;O1937,[1]挑战模式!$A:$AS,14+N1937,FALSE)="","",IF(VLOOKUP(VLOOKUP(K1937&amp;"_"&amp;L1937&amp;"_"&amp;M1937&amp;"_"&amp;O1937,[1]挑战模式!$A:$AS,14+N1937,FALSE),[1]怪物!$B:$L,11,FALSE)=0,"",VLOOKUP(VLOOKUP(K1937&amp;"_"&amp;L1937&amp;"_"&amp;M1937&amp;"_"&amp;O1937,[1]挑战模式!$A:$AS,14+N1937,FALSE),[1]怪物!$B:$L,11,FALSE))))</f>
        <v/>
      </c>
      <c r="H1937" t="str">
        <f t="shared" si="91"/>
        <v/>
      </c>
      <c r="I1937" t="str">
        <f t="shared" si="92"/>
        <v/>
      </c>
      <c r="J1937" t="str">
        <f>IF(B1937="","",IF(RIGHT(VLOOKUP(K1937&amp;"_"&amp;L1937&amp;"_"&amp;M1937&amp;"_"&amp;O1937,[1]挑战模式!$A:$AS,14+N1937,FALSE),1)="3","EffectCreate_BossEffect;EffectCreate_MonsterShow","EffectCreate_MonsterShow"))</f>
        <v/>
      </c>
      <c r="K1937" s="2">
        <v>3</v>
      </c>
      <c r="L1937" s="2">
        <v>3</v>
      </c>
      <c r="M1937" s="2">
        <v>8</v>
      </c>
      <c r="N1937" s="2">
        <v>2</v>
      </c>
      <c r="O1937" s="6" t="s">
        <v>469</v>
      </c>
    </row>
    <row r="1938" spans="2:15" x14ac:dyDescent="0.2">
      <c r="B1938" t="str">
        <f>IF(ISNA(VLOOKUP(K1938&amp;"_"&amp;L1938&amp;"_"&amp;M1938&amp;"_"&amp;O1938,[1]挑战模式!$A:$AS,1,FALSE)),"",IF(VLOOKUP(K1938&amp;"_"&amp;L1938&amp;"_"&amp;M1938&amp;"_"&amp;O1938,[1]挑战模式!$A:$AS,14+N1938,FALSE)="","","Monster_Season"&amp;K1938&amp;"_Challenge"&amp;L1938&amp;"_"&amp;M1938&amp;"_"&amp;N1938&amp;"_"&amp;O1938))</f>
        <v/>
      </c>
      <c r="C1938" t="str">
        <f t="shared" si="90"/>
        <v/>
      </c>
      <c r="G1938" t="str">
        <f>IF(ISNA(VLOOKUP(K1938&amp;"_"&amp;L1938&amp;"_"&amp;M1938&amp;"_"&amp;O1938,[1]挑战模式!$A:$AS,14+N1938,FALSE)),"",IF(VLOOKUP(K1938&amp;"_"&amp;L1938&amp;"_"&amp;M1938&amp;"_"&amp;O1938,[1]挑战模式!$A:$AS,14+N1938,FALSE)="","",IF(VLOOKUP(VLOOKUP(K1938&amp;"_"&amp;L1938&amp;"_"&amp;M1938&amp;"_"&amp;O1938,[1]挑战模式!$A:$AS,14+N1938,FALSE),[1]怪物!$B:$L,11,FALSE)=0,"",VLOOKUP(VLOOKUP(K1938&amp;"_"&amp;L1938&amp;"_"&amp;M1938&amp;"_"&amp;O1938,[1]挑战模式!$A:$AS,14+N1938,FALSE),[1]怪物!$B:$L,11,FALSE))))</f>
        <v/>
      </c>
      <c r="H1938" t="str">
        <f t="shared" si="91"/>
        <v/>
      </c>
      <c r="I1938" t="str">
        <f t="shared" si="92"/>
        <v/>
      </c>
      <c r="J1938" t="str">
        <f>IF(B1938="","",IF(RIGHT(VLOOKUP(K1938&amp;"_"&amp;L1938&amp;"_"&amp;M1938&amp;"_"&amp;O1938,[1]挑战模式!$A:$AS,14+N1938,FALSE),1)="3","EffectCreate_BossEffect;EffectCreate_MonsterShow","EffectCreate_MonsterShow"))</f>
        <v/>
      </c>
      <c r="K1938" s="2">
        <v>3</v>
      </c>
      <c r="L1938" s="2">
        <v>3</v>
      </c>
      <c r="M1938" s="2">
        <v>8</v>
      </c>
      <c r="N1938" s="2">
        <v>3</v>
      </c>
      <c r="O1938" s="6" t="s">
        <v>469</v>
      </c>
    </row>
    <row r="1939" spans="2:15" x14ac:dyDescent="0.2">
      <c r="B1939" t="str">
        <f>IF(ISNA(VLOOKUP(K1939&amp;"_"&amp;L1939&amp;"_"&amp;M1939&amp;"_"&amp;O1939,[1]挑战模式!$A:$AS,1,FALSE)),"",IF(VLOOKUP(K1939&amp;"_"&amp;L1939&amp;"_"&amp;M1939&amp;"_"&amp;O1939,[1]挑战模式!$A:$AS,14+N1939,FALSE)="","","Monster_Season"&amp;K1939&amp;"_Challenge"&amp;L1939&amp;"_"&amp;M1939&amp;"_"&amp;N1939&amp;"_"&amp;O1939))</f>
        <v/>
      </c>
      <c r="C1939" t="str">
        <f t="shared" si="90"/>
        <v/>
      </c>
      <c r="G1939" t="str">
        <f>IF(ISNA(VLOOKUP(K1939&amp;"_"&amp;L1939&amp;"_"&amp;M1939&amp;"_"&amp;O1939,[1]挑战模式!$A:$AS,14+N1939,FALSE)),"",IF(VLOOKUP(K1939&amp;"_"&amp;L1939&amp;"_"&amp;M1939&amp;"_"&amp;O1939,[1]挑战模式!$A:$AS,14+N1939,FALSE)="","",IF(VLOOKUP(VLOOKUP(K1939&amp;"_"&amp;L1939&amp;"_"&amp;M1939&amp;"_"&amp;O1939,[1]挑战模式!$A:$AS,14+N1939,FALSE),[1]怪物!$B:$L,11,FALSE)=0,"",VLOOKUP(VLOOKUP(K1939&amp;"_"&amp;L1939&amp;"_"&amp;M1939&amp;"_"&amp;O1939,[1]挑战模式!$A:$AS,14+N1939,FALSE),[1]怪物!$B:$L,11,FALSE))))</f>
        <v/>
      </c>
      <c r="H1939" t="str">
        <f t="shared" si="91"/>
        <v/>
      </c>
      <c r="I1939" t="str">
        <f t="shared" si="92"/>
        <v/>
      </c>
      <c r="J1939" t="str">
        <f>IF(B1939="","",IF(RIGHT(VLOOKUP(K1939&amp;"_"&amp;L1939&amp;"_"&amp;M1939&amp;"_"&amp;O1939,[1]挑战模式!$A:$AS,14+N1939,FALSE),1)="3","EffectCreate_BossEffect;EffectCreate_MonsterShow","EffectCreate_MonsterShow"))</f>
        <v/>
      </c>
      <c r="K1939" s="2">
        <v>3</v>
      </c>
      <c r="L1939" s="2">
        <v>3</v>
      </c>
      <c r="M1939" s="2">
        <v>8</v>
      </c>
      <c r="N1939" s="2">
        <v>4</v>
      </c>
      <c r="O1939" s="6" t="s">
        <v>469</v>
      </c>
    </row>
    <row r="1940" spans="2:15" x14ac:dyDescent="0.2">
      <c r="B1940" t="str">
        <f>IF(ISNA(VLOOKUP(K1940&amp;"_"&amp;L1940&amp;"_"&amp;M1940&amp;"_"&amp;O1940,[1]挑战模式!$A:$AS,1,FALSE)),"",IF(VLOOKUP(K1940&amp;"_"&amp;L1940&amp;"_"&amp;M1940&amp;"_"&amp;O1940,[1]挑战模式!$A:$AS,14+N1940,FALSE)="","","Monster_Season"&amp;K1940&amp;"_Challenge"&amp;L1940&amp;"_"&amp;M1940&amp;"_"&amp;N1940&amp;"_"&amp;O1940))</f>
        <v/>
      </c>
      <c r="C1940" t="str">
        <f t="shared" si="90"/>
        <v/>
      </c>
      <c r="G1940" t="str">
        <f>IF(ISNA(VLOOKUP(K1940&amp;"_"&amp;L1940&amp;"_"&amp;M1940&amp;"_"&amp;O1940,[1]挑战模式!$A:$AS,14+N1940,FALSE)),"",IF(VLOOKUP(K1940&amp;"_"&amp;L1940&amp;"_"&amp;M1940&amp;"_"&amp;O1940,[1]挑战模式!$A:$AS,14+N1940,FALSE)="","",IF(VLOOKUP(VLOOKUP(K1940&amp;"_"&amp;L1940&amp;"_"&amp;M1940&amp;"_"&amp;O1940,[1]挑战模式!$A:$AS,14+N1940,FALSE),[1]怪物!$B:$L,11,FALSE)=0,"",VLOOKUP(VLOOKUP(K1940&amp;"_"&amp;L1940&amp;"_"&amp;M1940&amp;"_"&amp;O1940,[1]挑战模式!$A:$AS,14+N1940,FALSE),[1]怪物!$B:$L,11,FALSE))))</f>
        <v/>
      </c>
      <c r="H1940" t="str">
        <f t="shared" si="91"/>
        <v/>
      </c>
      <c r="I1940" t="str">
        <f t="shared" si="92"/>
        <v/>
      </c>
      <c r="J1940" t="str">
        <f>IF(B1940="","",IF(RIGHT(VLOOKUP(K1940&amp;"_"&amp;L1940&amp;"_"&amp;M1940&amp;"_"&amp;O1940,[1]挑战模式!$A:$AS,14+N1940,FALSE),1)="3","EffectCreate_BossEffect;EffectCreate_MonsterShow","EffectCreate_MonsterShow"))</f>
        <v/>
      </c>
      <c r="K1940" s="2">
        <v>3</v>
      </c>
      <c r="L1940" s="2">
        <v>3</v>
      </c>
      <c r="M1940" s="2">
        <v>8</v>
      </c>
      <c r="N1940" s="2">
        <v>5</v>
      </c>
      <c r="O1940" s="6" t="s">
        <v>469</v>
      </c>
    </row>
    <row r="1941" spans="2:15" x14ac:dyDescent="0.2">
      <c r="B1941" t="str">
        <f>IF(ISNA(VLOOKUP(K1941&amp;"_"&amp;L1941&amp;"_"&amp;M1941&amp;"_"&amp;O1941,[1]挑战模式!$A:$AS,1,FALSE)),"",IF(VLOOKUP(K1941&amp;"_"&amp;L1941&amp;"_"&amp;M1941&amp;"_"&amp;O1941,[1]挑战模式!$A:$AS,14+N1941,FALSE)="","","Monster_Season"&amp;K1941&amp;"_Challenge"&amp;L1941&amp;"_"&amp;M1941&amp;"_"&amp;N1941&amp;"_"&amp;O1941))</f>
        <v/>
      </c>
      <c r="C1941" t="str">
        <f t="shared" si="90"/>
        <v/>
      </c>
      <c r="G1941" t="str">
        <f>IF(ISNA(VLOOKUP(K1941&amp;"_"&amp;L1941&amp;"_"&amp;M1941&amp;"_"&amp;O1941,[1]挑战模式!$A:$AS,14+N1941,FALSE)),"",IF(VLOOKUP(K1941&amp;"_"&amp;L1941&amp;"_"&amp;M1941&amp;"_"&amp;O1941,[1]挑战模式!$A:$AS,14+N1941,FALSE)="","",IF(VLOOKUP(VLOOKUP(K1941&amp;"_"&amp;L1941&amp;"_"&amp;M1941&amp;"_"&amp;O1941,[1]挑战模式!$A:$AS,14+N1941,FALSE),[1]怪物!$B:$L,11,FALSE)=0,"",VLOOKUP(VLOOKUP(K1941&amp;"_"&amp;L1941&amp;"_"&amp;M1941&amp;"_"&amp;O1941,[1]挑战模式!$A:$AS,14+N1941,FALSE),[1]怪物!$B:$L,11,FALSE))))</f>
        <v/>
      </c>
      <c r="H1941" t="str">
        <f t="shared" si="91"/>
        <v/>
      </c>
      <c r="I1941" t="str">
        <f t="shared" si="92"/>
        <v/>
      </c>
      <c r="J1941" t="str">
        <f>IF(B1941="","",IF(RIGHT(VLOOKUP(K1941&amp;"_"&amp;L1941&amp;"_"&amp;M1941&amp;"_"&amp;O1941,[1]挑战模式!$A:$AS,14+N1941,FALSE),1)="3","EffectCreate_BossEffect;EffectCreate_MonsterShow","EffectCreate_MonsterShow"))</f>
        <v/>
      </c>
      <c r="K1941" s="2">
        <v>3</v>
      </c>
      <c r="L1941" s="2">
        <v>3</v>
      </c>
      <c r="M1941" s="2">
        <v>8</v>
      </c>
      <c r="N1941" s="2">
        <v>6</v>
      </c>
      <c r="O1941" s="6" t="s">
        <v>469</v>
      </c>
    </row>
    <row r="1942" spans="2:15" x14ac:dyDescent="0.2">
      <c r="B1942" t="str">
        <f>IF(ISNA(VLOOKUP(K1942&amp;"_"&amp;L1942&amp;"_"&amp;M1942&amp;"_"&amp;O1942,[1]挑战模式!$A:$AS,1,FALSE)),"",IF(VLOOKUP(K1942&amp;"_"&amp;L1942&amp;"_"&amp;M1942&amp;"_"&amp;O1942,[1]挑战模式!$A:$AS,14+N1942,FALSE)="","","Monster_Season"&amp;K1942&amp;"_Challenge"&amp;L1942&amp;"_"&amp;M1942&amp;"_"&amp;N1942&amp;"_"&amp;O1942))</f>
        <v/>
      </c>
      <c r="C1942" t="str">
        <f t="shared" si="90"/>
        <v/>
      </c>
      <c r="G1942" t="str">
        <f>IF(ISNA(VLOOKUP(K1942&amp;"_"&amp;L1942&amp;"_"&amp;M1942&amp;"_"&amp;O1942,[1]挑战模式!$A:$AS,14+N1942,FALSE)),"",IF(VLOOKUP(K1942&amp;"_"&amp;L1942&amp;"_"&amp;M1942&amp;"_"&amp;O1942,[1]挑战模式!$A:$AS,14+N1942,FALSE)="","",IF(VLOOKUP(VLOOKUP(K1942&amp;"_"&amp;L1942&amp;"_"&amp;M1942&amp;"_"&amp;O1942,[1]挑战模式!$A:$AS,14+N1942,FALSE),[1]怪物!$B:$L,11,FALSE)=0,"",VLOOKUP(VLOOKUP(K1942&amp;"_"&amp;L1942&amp;"_"&amp;M1942&amp;"_"&amp;O1942,[1]挑战模式!$A:$AS,14+N1942,FALSE),[1]怪物!$B:$L,11,FALSE))))</f>
        <v/>
      </c>
      <c r="H1942" t="str">
        <f t="shared" si="91"/>
        <v/>
      </c>
      <c r="I1942" t="str">
        <f t="shared" si="92"/>
        <v/>
      </c>
      <c r="J1942" t="str">
        <f>IF(B1942="","",IF(RIGHT(VLOOKUP(K1942&amp;"_"&amp;L1942&amp;"_"&amp;M1942&amp;"_"&amp;O1942,[1]挑战模式!$A:$AS,14+N1942,FALSE),1)="3","EffectCreate_BossEffect;EffectCreate_MonsterShow","EffectCreate_MonsterShow"))</f>
        <v/>
      </c>
      <c r="K1942" s="2">
        <v>3</v>
      </c>
      <c r="L1942" s="2">
        <v>3</v>
      </c>
      <c r="M1942" s="2">
        <v>9</v>
      </c>
      <c r="N1942" s="2">
        <v>1</v>
      </c>
      <c r="O1942" s="6" t="s">
        <v>469</v>
      </c>
    </row>
    <row r="1943" spans="2:15" x14ac:dyDescent="0.2">
      <c r="B1943" t="str">
        <f>IF(ISNA(VLOOKUP(K1943&amp;"_"&amp;L1943&amp;"_"&amp;M1943&amp;"_"&amp;O1943,[1]挑战模式!$A:$AS,1,FALSE)),"",IF(VLOOKUP(K1943&amp;"_"&amp;L1943&amp;"_"&amp;M1943&amp;"_"&amp;O1943,[1]挑战模式!$A:$AS,14+N1943,FALSE)="","","Monster_Season"&amp;K1943&amp;"_Challenge"&amp;L1943&amp;"_"&amp;M1943&amp;"_"&amp;N1943&amp;"_"&amp;O1943))</f>
        <v/>
      </c>
      <c r="C1943" t="str">
        <f t="shared" si="90"/>
        <v/>
      </c>
      <c r="G1943" t="str">
        <f>IF(ISNA(VLOOKUP(K1943&amp;"_"&amp;L1943&amp;"_"&amp;M1943&amp;"_"&amp;O1943,[1]挑战模式!$A:$AS,14+N1943,FALSE)),"",IF(VLOOKUP(K1943&amp;"_"&amp;L1943&amp;"_"&amp;M1943&amp;"_"&amp;O1943,[1]挑战模式!$A:$AS,14+N1943,FALSE)="","",IF(VLOOKUP(VLOOKUP(K1943&amp;"_"&amp;L1943&amp;"_"&amp;M1943&amp;"_"&amp;O1943,[1]挑战模式!$A:$AS,14+N1943,FALSE),[1]怪物!$B:$L,11,FALSE)=0,"",VLOOKUP(VLOOKUP(K1943&amp;"_"&amp;L1943&amp;"_"&amp;M1943&amp;"_"&amp;O1943,[1]挑战模式!$A:$AS,14+N1943,FALSE),[1]怪物!$B:$L,11,FALSE))))</f>
        <v/>
      </c>
      <c r="H1943" t="str">
        <f t="shared" si="91"/>
        <v/>
      </c>
      <c r="I1943" t="str">
        <f t="shared" si="92"/>
        <v/>
      </c>
      <c r="J1943" t="str">
        <f>IF(B1943="","",IF(RIGHT(VLOOKUP(K1943&amp;"_"&amp;L1943&amp;"_"&amp;M1943&amp;"_"&amp;O1943,[1]挑战模式!$A:$AS,14+N1943,FALSE),1)="3","EffectCreate_BossEffect;EffectCreate_MonsterShow","EffectCreate_MonsterShow"))</f>
        <v/>
      </c>
      <c r="K1943" s="2">
        <v>3</v>
      </c>
      <c r="L1943" s="2">
        <v>3</v>
      </c>
      <c r="M1943" s="2">
        <v>9</v>
      </c>
      <c r="N1943" s="2">
        <v>2</v>
      </c>
      <c r="O1943" s="6" t="s">
        <v>469</v>
      </c>
    </row>
    <row r="1944" spans="2:15" x14ac:dyDescent="0.2">
      <c r="B1944" t="str">
        <f>IF(ISNA(VLOOKUP(K1944&amp;"_"&amp;L1944&amp;"_"&amp;M1944&amp;"_"&amp;O1944,[1]挑战模式!$A:$AS,1,FALSE)),"",IF(VLOOKUP(K1944&amp;"_"&amp;L1944&amp;"_"&amp;M1944&amp;"_"&amp;O1944,[1]挑战模式!$A:$AS,14+N1944,FALSE)="","","Monster_Season"&amp;K1944&amp;"_Challenge"&amp;L1944&amp;"_"&amp;M1944&amp;"_"&amp;N1944&amp;"_"&amp;O1944))</f>
        <v/>
      </c>
      <c r="C1944" t="str">
        <f t="shared" si="90"/>
        <v/>
      </c>
      <c r="G1944" t="str">
        <f>IF(ISNA(VLOOKUP(K1944&amp;"_"&amp;L1944&amp;"_"&amp;M1944&amp;"_"&amp;O1944,[1]挑战模式!$A:$AS,14+N1944,FALSE)),"",IF(VLOOKUP(K1944&amp;"_"&amp;L1944&amp;"_"&amp;M1944&amp;"_"&amp;O1944,[1]挑战模式!$A:$AS,14+N1944,FALSE)="","",IF(VLOOKUP(VLOOKUP(K1944&amp;"_"&amp;L1944&amp;"_"&amp;M1944&amp;"_"&amp;O1944,[1]挑战模式!$A:$AS,14+N1944,FALSE),[1]怪物!$B:$L,11,FALSE)=0,"",VLOOKUP(VLOOKUP(K1944&amp;"_"&amp;L1944&amp;"_"&amp;M1944&amp;"_"&amp;O1944,[1]挑战模式!$A:$AS,14+N1944,FALSE),[1]怪物!$B:$L,11,FALSE))))</f>
        <v/>
      </c>
      <c r="H1944" t="str">
        <f t="shared" si="91"/>
        <v/>
      </c>
      <c r="I1944" t="str">
        <f t="shared" si="92"/>
        <v/>
      </c>
      <c r="J1944" t="str">
        <f>IF(B1944="","",IF(RIGHT(VLOOKUP(K1944&amp;"_"&amp;L1944&amp;"_"&amp;M1944&amp;"_"&amp;O1944,[1]挑战模式!$A:$AS,14+N1944,FALSE),1)="3","EffectCreate_BossEffect;EffectCreate_MonsterShow","EffectCreate_MonsterShow"))</f>
        <v/>
      </c>
      <c r="K1944" s="2">
        <v>3</v>
      </c>
      <c r="L1944" s="2">
        <v>3</v>
      </c>
      <c r="M1944" s="2">
        <v>9</v>
      </c>
      <c r="N1944" s="2">
        <v>3</v>
      </c>
      <c r="O1944" s="6" t="s">
        <v>469</v>
      </c>
    </row>
    <row r="1945" spans="2:15" x14ac:dyDescent="0.2">
      <c r="B1945" t="str">
        <f>IF(ISNA(VLOOKUP(K1945&amp;"_"&amp;L1945&amp;"_"&amp;M1945&amp;"_"&amp;O1945,[1]挑战模式!$A:$AS,1,FALSE)),"",IF(VLOOKUP(K1945&amp;"_"&amp;L1945&amp;"_"&amp;M1945&amp;"_"&amp;O1945,[1]挑战模式!$A:$AS,14+N1945,FALSE)="","","Monster_Season"&amp;K1945&amp;"_Challenge"&amp;L1945&amp;"_"&amp;M1945&amp;"_"&amp;N1945&amp;"_"&amp;O1945))</f>
        <v/>
      </c>
      <c r="C1945" t="str">
        <f t="shared" si="90"/>
        <v/>
      </c>
      <c r="G1945" t="str">
        <f>IF(ISNA(VLOOKUP(K1945&amp;"_"&amp;L1945&amp;"_"&amp;M1945&amp;"_"&amp;O1945,[1]挑战模式!$A:$AS,14+N1945,FALSE)),"",IF(VLOOKUP(K1945&amp;"_"&amp;L1945&amp;"_"&amp;M1945&amp;"_"&amp;O1945,[1]挑战模式!$A:$AS,14+N1945,FALSE)="","",IF(VLOOKUP(VLOOKUP(K1945&amp;"_"&amp;L1945&amp;"_"&amp;M1945&amp;"_"&amp;O1945,[1]挑战模式!$A:$AS,14+N1945,FALSE),[1]怪物!$B:$L,11,FALSE)=0,"",VLOOKUP(VLOOKUP(K1945&amp;"_"&amp;L1945&amp;"_"&amp;M1945&amp;"_"&amp;O1945,[1]挑战模式!$A:$AS,14+N1945,FALSE),[1]怪物!$B:$L,11,FALSE))))</f>
        <v/>
      </c>
      <c r="H1945" t="str">
        <f t="shared" si="91"/>
        <v/>
      </c>
      <c r="I1945" t="str">
        <f t="shared" si="92"/>
        <v/>
      </c>
      <c r="J1945" t="str">
        <f>IF(B1945="","",IF(RIGHT(VLOOKUP(K1945&amp;"_"&amp;L1945&amp;"_"&amp;M1945&amp;"_"&amp;O1945,[1]挑战模式!$A:$AS,14+N1945,FALSE),1)="3","EffectCreate_BossEffect;EffectCreate_MonsterShow","EffectCreate_MonsterShow"))</f>
        <v/>
      </c>
      <c r="K1945" s="2">
        <v>3</v>
      </c>
      <c r="L1945" s="2">
        <v>3</v>
      </c>
      <c r="M1945" s="2">
        <v>9</v>
      </c>
      <c r="N1945" s="2">
        <v>4</v>
      </c>
      <c r="O1945" s="6" t="s">
        <v>469</v>
      </c>
    </row>
    <row r="1946" spans="2:15" x14ac:dyDescent="0.2">
      <c r="B1946" t="str">
        <f>IF(ISNA(VLOOKUP(K1946&amp;"_"&amp;L1946&amp;"_"&amp;M1946&amp;"_"&amp;O1946,[1]挑战模式!$A:$AS,1,FALSE)),"",IF(VLOOKUP(K1946&amp;"_"&amp;L1946&amp;"_"&amp;M1946&amp;"_"&amp;O1946,[1]挑战模式!$A:$AS,14+N1946,FALSE)="","","Monster_Season"&amp;K1946&amp;"_Challenge"&amp;L1946&amp;"_"&amp;M1946&amp;"_"&amp;N1946&amp;"_"&amp;O1946))</f>
        <v/>
      </c>
      <c r="C1946" t="str">
        <f t="shared" si="90"/>
        <v/>
      </c>
      <c r="G1946" t="str">
        <f>IF(ISNA(VLOOKUP(K1946&amp;"_"&amp;L1946&amp;"_"&amp;M1946&amp;"_"&amp;O1946,[1]挑战模式!$A:$AS,14+N1946,FALSE)),"",IF(VLOOKUP(K1946&amp;"_"&amp;L1946&amp;"_"&amp;M1946&amp;"_"&amp;O1946,[1]挑战模式!$A:$AS,14+N1946,FALSE)="","",IF(VLOOKUP(VLOOKUP(K1946&amp;"_"&amp;L1946&amp;"_"&amp;M1946&amp;"_"&amp;O1946,[1]挑战模式!$A:$AS,14+N1946,FALSE),[1]怪物!$B:$L,11,FALSE)=0,"",VLOOKUP(VLOOKUP(K1946&amp;"_"&amp;L1946&amp;"_"&amp;M1946&amp;"_"&amp;O1946,[1]挑战模式!$A:$AS,14+N1946,FALSE),[1]怪物!$B:$L,11,FALSE))))</f>
        <v/>
      </c>
      <c r="H1946" t="str">
        <f t="shared" si="91"/>
        <v/>
      </c>
      <c r="I1946" t="str">
        <f t="shared" si="92"/>
        <v/>
      </c>
      <c r="J1946" t="str">
        <f>IF(B1946="","",IF(RIGHT(VLOOKUP(K1946&amp;"_"&amp;L1946&amp;"_"&amp;M1946&amp;"_"&amp;O1946,[1]挑战模式!$A:$AS,14+N1946,FALSE),1)="3","EffectCreate_BossEffect;EffectCreate_MonsterShow","EffectCreate_MonsterShow"))</f>
        <v/>
      </c>
      <c r="K1946" s="2">
        <v>3</v>
      </c>
      <c r="L1946" s="2">
        <v>3</v>
      </c>
      <c r="M1946" s="2">
        <v>9</v>
      </c>
      <c r="N1946" s="2">
        <v>5</v>
      </c>
      <c r="O1946" s="6" t="s">
        <v>469</v>
      </c>
    </row>
    <row r="1947" spans="2:15" x14ac:dyDescent="0.2">
      <c r="B1947" t="str">
        <f>IF(ISNA(VLOOKUP(K1947&amp;"_"&amp;L1947&amp;"_"&amp;M1947&amp;"_"&amp;O1947,[1]挑战模式!$A:$AS,1,FALSE)),"",IF(VLOOKUP(K1947&amp;"_"&amp;L1947&amp;"_"&amp;M1947&amp;"_"&amp;O1947,[1]挑战模式!$A:$AS,14+N1947,FALSE)="","","Monster_Season"&amp;K1947&amp;"_Challenge"&amp;L1947&amp;"_"&amp;M1947&amp;"_"&amp;N1947&amp;"_"&amp;O1947))</f>
        <v/>
      </c>
      <c r="C1947" t="str">
        <f t="shared" si="90"/>
        <v/>
      </c>
      <c r="G1947" t="str">
        <f>IF(ISNA(VLOOKUP(K1947&amp;"_"&amp;L1947&amp;"_"&amp;M1947&amp;"_"&amp;O1947,[1]挑战模式!$A:$AS,14+N1947,FALSE)),"",IF(VLOOKUP(K1947&amp;"_"&amp;L1947&amp;"_"&amp;M1947&amp;"_"&amp;O1947,[1]挑战模式!$A:$AS,14+N1947,FALSE)="","",IF(VLOOKUP(VLOOKUP(K1947&amp;"_"&amp;L1947&amp;"_"&amp;M1947&amp;"_"&amp;O1947,[1]挑战模式!$A:$AS,14+N1947,FALSE),[1]怪物!$B:$L,11,FALSE)=0,"",VLOOKUP(VLOOKUP(K1947&amp;"_"&amp;L1947&amp;"_"&amp;M1947&amp;"_"&amp;O1947,[1]挑战模式!$A:$AS,14+N1947,FALSE),[1]怪物!$B:$L,11,FALSE))))</f>
        <v/>
      </c>
      <c r="H1947" t="str">
        <f t="shared" si="91"/>
        <v/>
      </c>
      <c r="I1947" t="str">
        <f t="shared" si="92"/>
        <v/>
      </c>
      <c r="J1947" t="str">
        <f>IF(B1947="","",IF(RIGHT(VLOOKUP(K1947&amp;"_"&amp;L1947&amp;"_"&amp;M1947&amp;"_"&amp;O1947,[1]挑战模式!$A:$AS,14+N1947,FALSE),1)="3","EffectCreate_BossEffect;EffectCreate_MonsterShow","EffectCreate_MonsterShow"))</f>
        <v/>
      </c>
      <c r="K1947" s="2">
        <v>3</v>
      </c>
      <c r="L1947" s="2">
        <v>3</v>
      </c>
      <c r="M1947" s="2">
        <v>10</v>
      </c>
      <c r="N1947" s="2">
        <v>6</v>
      </c>
      <c r="O1947" s="6" t="s">
        <v>469</v>
      </c>
    </row>
    <row r="1948" spans="2:15" x14ac:dyDescent="0.2">
      <c r="B1948" t="str">
        <f>IF(ISNA(VLOOKUP(K1948&amp;"_"&amp;L1948&amp;"_"&amp;M1948&amp;"_"&amp;O1948,[1]挑战模式!$A:$AS,1,FALSE)),"",IF(VLOOKUP(K1948&amp;"_"&amp;L1948&amp;"_"&amp;M1948&amp;"_"&amp;O1948,[1]挑战模式!$A:$AS,14+N1948,FALSE)="","","Monster_Season"&amp;K1948&amp;"_Challenge"&amp;L1948&amp;"_"&amp;M1948&amp;"_"&amp;N1948&amp;"_"&amp;O1948))</f>
        <v/>
      </c>
      <c r="C1948" t="str">
        <f t="shared" si="90"/>
        <v/>
      </c>
      <c r="G1948" t="str">
        <f>IF(ISNA(VLOOKUP(K1948&amp;"_"&amp;L1948&amp;"_"&amp;M1948&amp;"_"&amp;O1948,[1]挑战模式!$A:$AS,14+N1948,FALSE)),"",IF(VLOOKUP(K1948&amp;"_"&amp;L1948&amp;"_"&amp;M1948&amp;"_"&amp;O1948,[1]挑战模式!$A:$AS,14+N1948,FALSE)="","",IF(VLOOKUP(VLOOKUP(K1948&amp;"_"&amp;L1948&amp;"_"&amp;M1948&amp;"_"&amp;O1948,[1]挑战模式!$A:$AS,14+N1948,FALSE),[1]怪物!$B:$L,11,FALSE)=0,"",VLOOKUP(VLOOKUP(K1948&amp;"_"&amp;L1948&amp;"_"&amp;M1948&amp;"_"&amp;O1948,[1]挑战模式!$A:$AS,14+N1948,FALSE),[1]怪物!$B:$L,11,FALSE))))</f>
        <v/>
      </c>
      <c r="H1948" t="str">
        <f t="shared" si="91"/>
        <v/>
      </c>
      <c r="I1948" t="str">
        <f t="shared" si="92"/>
        <v/>
      </c>
      <c r="J1948" t="str">
        <f>IF(B1948="","",IF(RIGHT(VLOOKUP(K1948&amp;"_"&amp;L1948&amp;"_"&amp;M1948&amp;"_"&amp;O1948,[1]挑战模式!$A:$AS,14+N1948,FALSE),1)="3","EffectCreate_BossEffect;EffectCreate_MonsterShow","EffectCreate_MonsterShow"))</f>
        <v/>
      </c>
      <c r="K1948" s="2">
        <v>3</v>
      </c>
      <c r="L1948" s="2">
        <v>3</v>
      </c>
      <c r="M1948" s="2">
        <v>10</v>
      </c>
      <c r="N1948" s="2">
        <v>1</v>
      </c>
      <c r="O1948" s="6" t="s">
        <v>469</v>
      </c>
    </row>
    <row r="1949" spans="2:15" x14ac:dyDescent="0.2">
      <c r="B1949" t="str">
        <f>IF(ISNA(VLOOKUP(K1949&amp;"_"&amp;L1949&amp;"_"&amp;M1949&amp;"_"&amp;O1949,[1]挑战模式!$A:$AS,1,FALSE)),"",IF(VLOOKUP(K1949&amp;"_"&amp;L1949&amp;"_"&amp;M1949&amp;"_"&amp;O1949,[1]挑战模式!$A:$AS,14+N1949,FALSE)="","","Monster_Season"&amp;K1949&amp;"_Challenge"&amp;L1949&amp;"_"&amp;M1949&amp;"_"&amp;N1949&amp;"_"&amp;O1949))</f>
        <v/>
      </c>
      <c r="C1949" t="str">
        <f t="shared" si="90"/>
        <v/>
      </c>
      <c r="G1949" t="str">
        <f>IF(ISNA(VLOOKUP(K1949&amp;"_"&amp;L1949&amp;"_"&amp;M1949&amp;"_"&amp;O1949,[1]挑战模式!$A:$AS,14+N1949,FALSE)),"",IF(VLOOKUP(K1949&amp;"_"&amp;L1949&amp;"_"&amp;M1949&amp;"_"&amp;O1949,[1]挑战模式!$A:$AS,14+N1949,FALSE)="","",IF(VLOOKUP(VLOOKUP(K1949&amp;"_"&amp;L1949&amp;"_"&amp;M1949&amp;"_"&amp;O1949,[1]挑战模式!$A:$AS,14+N1949,FALSE),[1]怪物!$B:$L,11,FALSE)=0,"",VLOOKUP(VLOOKUP(K1949&amp;"_"&amp;L1949&amp;"_"&amp;M1949&amp;"_"&amp;O1949,[1]挑战模式!$A:$AS,14+N1949,FALSE),[1]怪物!$B:$L,11,FALSE))))</f>
        <v/>
      </c>
      <c r="H1949" t="str">
        <f t="shared" si="91"/>
        <v/>
      </c>
      <c r="I1949" t="str">
        <f t="shared" si="92"/>
        <v/>
      </c>
      <c r="J1949" t="str">
        <f>IF(B1949="","",IF(RIGHT(VLOOKUP(K1949&amp;"_"&amp;L1949&amp;"_"&amp;M1949&amp;"_"&amp;O1949,[1]挑战模式!$A:$AS,14+N1949,FALSE),1)="3","EffectCreate_BossEffect;EffectCreate_MonsterShow","EffectCreate_MonsterShow"))</f>
        <v/>
      </c>
      <c r="K1949" s="2">
        <v>3</v>
      </c>
      <c r="L1949" s="2">
        <v>3</v>
      </c>
      <c r="M1949" s="2">
        <v>10</v>
      </c>
      <c r="N1949" s="2">
        <v>2</v>
      </c>
      <c r="O1949" s="6" t="s">
        <v>469</v>
      </c>
    </row>
    <row r="1950" spans="2:15" x14ac:dyDescent="0.2">
      <c r="B1950" t="str">
        <f>IF(ISNA(VLOOKUP(K1950&amp;"_"&amp;L1950&amp;"_"&amp;M1950&amp;"_"&amp;O1950,[1]挑战模式!$A:$AS,1,FALSE)),"",IF(VLOOKUP(K1950&amp;"_"&amp;L1950&amp;"_"&amp;M1950&amp;"_"&amp;O1950,[1]挑战模式!$A:$AS,14+N1950,FALSE)="","","Monster_Season"&amp;K1950&amp;"_Challenge"&amp;L1950&amp;"_"&amp;M1950&amp;"_"&amp;N1950&amp;"_"&amp;O1950))</f>
        <v/>
      </c>
      <c r="C1950" t="str">
        <f t="shared" si="90"/>
        <v/>
      </c>
      <c r="G1950" t="str">
        <f>IF(ISNA(VLOOKUP(K1950&amp;"_"&amp;L1950&amp;"_"&amp;M1950&amp;"_"&amp;O1950,[1]挑战模式!$A:$AS,14+N1950,FALSE)),"",IF(VLOOKUP(K1950&amp;"_"&amp;L1950&amp;"_"&amp;M1950&amp;"_"&amp;O1950,[1]挑战模式!$A:$AS,14+N1950,FALSE)="","",IF(VLOOKUP(VLOOKUP(K1950&amp;"_"&amp;L1950&amp;"_"&amp;M1950&amp;"_"&amp;O1950,[1]挑战模式!$A:$AS,14+N1950,FALSE),[1]怪物!$B:$L,11,FALSE)=0,"",VLOOKUP(VLOOKUP(K1950&amp;"_"&amp;L1950&amp;"_"&amp;M1950&amp;"_"&amp;O1950,[1]挑战模式!$A:$AS,14+N1950,FALSE),[1]怪物!$B:$L,11,FALSE))))</f>
        <v/>
      </c>
      <c r="H1950" t="str">
        <f t="shared" si="91"/>
        <v/>
      </c>
      <c r="I1950" t="str">
        <f t="shared" si="92"/>
        <v/>
      </c>
      <c r="J1950" t="str">
        <f>IF(B1950="","",IF(RIGHT(VLOOKUP(K1950&amp;"_"&amp;L1950&amp;"_"&amp;M1950&amp;"_"&amp;O1950,[1]挑战模式!$A:$AS,14+N1950,FALSE),1)="3","EffectCreate_BossEffect;EffectCreate_MonsterShow","EffectCreate_MonsterShow"))</f>
        <v/>
      </c>
      <c r="K1950" s="2">
        <v>3</v>
      </c>
      <c r="L1950" s="2">
        <v>3</v>
      </c>
      <c r="M1950" s="2">
        <v>10</v>
      </c>
      <c r="N1950" s="2">
        <v>3</v>
      </c>
      <c r="O1950" s="6" t="s">
        <v>469</v>
      </c>
    </row>
    <row r="1951" spans="2:15" x14ac:dyDescent="0.2">
      <c r="B1951" t="str">
        <f>IF(ISNA(VLOOKUP(K1951&amp;"_"&amp;L1951&amp;"_"&amp;M1951&amp;"_"&amp;O1951,[1]挑战模式!$A:$AS,1,FALSE)),"",IF(VLOOKUP(K1951&amp;"_"&amp;L1951&amp;"_"&amp;M1951&amp;"_"&amp;O1951,[1]挑战模式!$A:$AS,14+N1951,FALSE)="","","Monster_Season"&amp;K1951&amp;"_Challenge"&amp;L1951&amp;"_"&amp;M1951&amp;"_"&amp;N1951&amp;"_"&amp;O1951))</f>
        <v/>
      </c>
      <c r="C1951" t="str">
        <f t="shared" si="90"/>
        <v/>
      </c>
      <c r="G1951" t="str">
        <f>IF(ISNA(VLOOKUP(K1951&amp;"_"&amp;L1951&amp;"_"&amp;M1951&amp;"_"&amp;O1951,[1]挑战模式!$A:$AS,14+N1951,FALSE)),"",IF(VLOOKUP(K1951&amp;"_"&amp;L1951&amp;"_"&amp;M1951&amp;"_"&amp;O1951,[1]挑战模式!$A:$AS,14+N1951,FALSE)="","",IF(VLOOKUP(VLOOKUP(K1951&amp;"_"&amp;L1951&amp;"_"&amp;M1951&amp;"_"&amp;O1951,[1]挑战模式!$A:$AS,14+N1951,FALSE),[1]怪物!$B:$L,11,FALSE)=0,"",VLOOKUP(VLOOKUP(K1951&amp;"_"&amp;L1951&amp;"_"&amp;M1951&amp;"_"&amp;O1951,[1]挑战模式!$A:$AS,14+N1951,FALSE),[1]怪物!$B:$L,11,FALSE))))</f>
        <v/>
      </c>
      <c r="H1951" t="str">
        <f t="shared" si="91"/>
        <v/>
      </c>
      <c r="I1951" t="str">
        <f t="shared" si="92"/>
        <v/>
      </c>
      <c r="J1951" t="str">
        <f>IF(B1951="","",IF(RIGHT(VLOOKUP(K1951&amp;"_"&amp;L1951&amp;"_"&amp;M1951&amp;"_"&amp;O1951,[1]挑战模式!$A:$AS,14+N1951,FALSE),1)="3","EffectCreate_BossEffect;EffectCreate_MonsterShow","EffectCreate_MonsterShow"))</f>
        <v/>
      </c>
      <c r="K1951" s="2">
        <v>3</v>
      </c>
      <c r="L1951" s="2">
        <v>3</v>
      </c>
      <c r="M1951" s="2">
        <v>10</v>
      </c>
      <c r="N1951" s="2">
        <v>4</v>
      </c>
      <c r="O1951" s="6" t="s">
        <v>469</v>
      </c>
    </row>
    <row r="1952" spans="2:15" x14ac:dyDescent="0.2">
      <c r="B1952" t="str">
        <f>IF(ISNA(VLOOKUP(K1952&amp;"_"&amp;L1952&amp;"_"&amp;M1952&amp;"_"&amp;O1952,[1]挑战模式!$A:$AS,1,FALSE)),"",IF(VLOOKUP(K1952&amp;"_"&amp;L1952&amp;"_"&amp;M1952&amp;"_"&amp;O1952,[1]挑战模式!$A:$AS,14+N1952,FALSE)="","","Monster_Season"&amp;K1952&amp;"_Challenge"&amp;L1952&amp;"_"&amp;M1952&amp;"_"&amp;N1952&amp;"_"&amp;O1952))</f>
        <v/>
      </c>
      <c r="C1952" t="str">
        <f t="shared" si="90"/>
        <v/>
      </c>
      <c r="G1952" t="str">
        <f>IF(ISNA(VLOOKUP(K1952&amp;"_"&amp;L1952&amp;"_"&amp;M1952&amp;"_"&amp;O1952,[1]挑战模式!$A:$AS,14+N1952,FALSE)),"",IF(VLOOKUP(K1952&amp;"_"&amp;L1952&amp;"_"&amp;M1952&amp;"_"&amp;O1952,[1]挑战模式!$A:$AS,14+N1952,FALSE)="","",IF(VLOOKUP(VLOOKUP(K1952&amp;"_"&amp;L1952&amp;"_"&amp;M1952&amp;"_"&amp;O1952,[1]挑战模式!$A:$AS,14+N1952,FALSE),[1]怪物!$B:$L,11,FALSE)=0,"",VLOOKUP(VLOOKUP(K1952&amp;"_"&amp;L1952&amp;"_"&amp;M1952&amp;"_"&amp;O1952,[1]挑战模式!$A:$AS,14+N1952,FALSE),[1]怪物!$B:$L,11,FALSE))))</f>
        <v/>
      </c>
      <c r="H1952" t="str">
        <f t="shared" si="91"/>
        <v/>
      </c>
      <c r="I1952" t="str">
        <f t="shared" si="92"/>
        <v/>
      </c>
      <c r="J1952" t="str">
        <f>IF(B1952="","",IF(RIGHT(VLOOKUP(K1952&amp;"_"&amp;L1952&amp;"_"&amp;M1952&amp;"_"&amp;O1952,[1]挑战模式!$A:$AS,14+N1952,FALSE),1)="3","EffectCreate_BossEffect;EffectCreate_MonsterShow","EffectCreate_MonsterShow"))</f>
        <v/>
      </c>
      <c r="K1952" s="2">
        <v>3</v>
      </c>
      <c r="L1952" s="2">
        <v>3</v>
      </c>
      <c r="M1952" s="2">
        <v>10</v>
      </c>
      <c r="N1952" s="2">
        <v>5</v>
      </c>
      <c r="O1952" s="6" t="s">
        <v>469</v>
      </c>
    </row>
    <row r="1953" spans="2:15" x14ac:dyDescent="0.2">
      <c r="B1953" t="str">
        <f>IF(ISNA(VLOOKUP(K1953&amp;"_"&amp;L1953&amp;"_"&amp;M1953&amp;"_"&amp;O1953,[1]挑战模式!$A:$AS,1,FALSE)),"",IF(VLOOKUP(K1953&amp;"_"&amp;L1953&amp;"_"&amp;M1953&amp;"_"&amp;O1953,[1]挑战模式!$A:$AS,14+N1953,FALSE)="","","Monster_Season"&amp;K1953&amp;"_Challenge"&amp;L1953&amp;"_"&amp;M1953&amp;"_"&amp;N1953&amp;"_"&amp;O1953))</f>
        <v>Monster_Season3_Challenge4_1_1_Easy</v>
      </c>
      <c r="C1953" t="str">
        <f t="shared" si="90"/>
        <v>None</v>
      </c>
      <c r="G1953" t="str">
        <f>IF(ISNA(VLOOKUP(K1953&amp;"_"&amp;L1953&amp;"_"&amp;M1953&amp;"_"&amp;O1953,[1]挑战模式!$A:$AS,14+N1953,FALSE)),"",IF(VLOOKUP(K1953&amp;"_"&amp;L1953&amp;"_"&amp;M1953&amp;"_"&amp;O1953,[1]挑战模式!$A:$AS,14+N1953,FALSE)="","",IF(VLOOKUP(VLOOKUP(K1953&amp;"_"&amp;L1953&amp;"_"&amp;M1953&amp;"_"&amp;O1953,[1]挑战模式!$A:$AS,14+N1953,FALSE),[1]怪物!$B:$L,11,FALSE)=0,"",VLOOKUP(VLOOKUP(K1953&amp;"_"&amp;L1953&amp;"_"&amp;M1953&amp;"_"&amp;O1953,[1]挑战模式!$A:$AS,14+N1953,FALSE),[1]怪物!$B:$L,11,FALSE))))</f>
        <v/>
      </c>
      <c r="H1953" t="str">
        <f t="shared" si="91"/>
        <v>Unit_Monster_Season3_Challenge4_1_1_Easy</v>
      </c>
      <c r="I1953" t="str">
        <f t="shared" si="92"/>
        <v>TowerDefense_Monster1</v>
      </c>
      <c r="J1953" t="str">
        <f>IF(B1953="","",IF(RIGHT(VLOOKUP(K1953&amp;"_"&amp;L1953&amp;"_"&amp;M1953&amp;"_"&amp;O1953,[1]挑战模式!$A:$AS,14+N1953,FALSE),1)="3","EffectCreate_BossEffect;EffectCreate_MonsterShow","EffectCreate_MonsterShow"))</f>
        <v>EffectCreate_MonsterShow</v>
      </c>
      <c r="K1953" s="2">
        <v>3</v>
      </c>
      <c r="L1953" s="2">
        <v>4</v>
      </c>
      <c r="M1953" s="2">
        <v>1</v>
      </c>
      <c r="N1953" s="2">
        <v>1</v>
      </c>
      <c r="O1953" s="6" t="s">
        <v>469</v>
      </c>
    </row>
    <row r="1954" spans="2:15" x14ac:dyDescent="0.2">
      <c r="B1954" t="str">
        <f>IF(ISNA(VLOOKUP(K1954&amp;"_"&amp;L1954&amp;"_"&amp;M1954&amp;"_"&amp;O1954,[1]挑战模式!$A:$AS,1,FALSE)),"",IF(VLOOKUP(K1954&amp;"_"&amp;L1954&amp;"_"&amp;M1954&amp;"_"&amp;O1954,[1]挑战模式!$A:$AS,14+N1954,FALSE)="","","Monster_Season"&amp;K1954&amp;"_Challenge"&amp;L1954&amp;"_"&amp;M1954&amp;"_"&amp;N1954&amp;"_"&amp;O1954))</f>
        <v/>
      </c>
      <c r="C1954" t="str">
        <f t="shared" si="90"/>
        <v/>
      </c>
      <c r="G1954" t="str">
        <f>IF(ISNA(VLOOKUP(K1954&amp;"_"&amp;L1954&amp;"_"&amp;M1954&amp;"_"&amp;O1954,[1]挑战模式!$A:$AS,14+N1954,FALSE)),"",IF(VLOOKUP(K1954&amp;"_"&amp;L1954&amp;"_"&amp;M1954&amp;"_"&amp;O1954,[1]挑战模式!$A:$AS,14+N1954,FALSE)="","",IF(VLOOKUP(VLOOKUP(K1954&amp;"_"&amp;L1954&amp;"_"&amp;M1954&amp;"_"&amp;O1954,[1]挑战模式!$A:$AS,14+N1954,FALSE),[1]怪物!$B:$L,11,FALSE)=0,"",VLOOKUP(VLOOKUP(K1954&amp;"_"&amp;L1954&amp;"_"&amp;M1954&amp;"_"&amp;O1954,[1]挑战模式!$A:$AS,14+N1954,FALSE),[1]怪物!$B:$L,11,FALSE))))</f>
        <v/>
      </c>
      <c r="H1954" t="str">
        <f t="shared" si="91"/>
        <v/>
      </c>
      <c r="I1954" t="str">
        <f t="shared" si="92"/>
        <v/>
      </c>
      <c r="J1954" t="str">
        <f>IF(B1954="","",IF(RIGHT(VLOOKUP(K1954&amp;"_"&amp;L1954&amp;"_"&amp;M1954&amp;"_"&amp;O1954,[1]挑战模式!$A:$AS,14+N1954,FALSE),1)="3","EffectCreate_BossEffect;EffectCreate_MonsterShow","EffectCreate_MonsterShow"))</f>
        <v/>
      </c>
      <c r="K1954" s="2">
        <v>3</v>
      </c>
      <c r="L1954" s="2">
        <v>4</v>
      </c>
      <c r="M1954" s="2">
        <v>1</v>
      </c>
      <c r="N1954" s="2">
        <v>2</v>
      </c>
      <c r="O1954" s="6" t="s">
        <v>469</v>
      </c>
    </row>
    <row r="1955" spans="2:15" x14ac:dyDescent="0.2">
      <c r="B1955" t="str">
        <f>IF(ISNA(VLOOKUP(K1955&amp;"_"&amp;L1955&amp;"_"&amp;M1955&amp;"_"&amp;O1955,[1]挑战模式!$A:$AS,1,FALSE)),"",IF(VLOOKUP(K1955&amp;"_"&amp;L1955&amp;"_"&amp;M1955&amp;"_"&amp;O1955,[1]挑战模式!$A:$AS,14+N1955,FALSE)="","","Monster_Season"&amp;K1955&amp;"_Challenge"&amp;L1955&amp;"_"&amp;M1955&amp;"_"&amp;N1955&amp;"_"&amp;O1955))</f>
        <v/>
      </c>
      <c r="C1955" t="str">
        <f t="shared" si="90"/>
        <v/>
      </c>
      <c r="G1955" t="str">
        <f>IF(ISNA(VLOOKUP(K1955&amp;"_"&amp;L1955&amp;"_"&amp;M1955&amp;"_"&amp;O1955,[1]挑战模式!$A:$AS,14+N1955,FALSE)),"",IF(VLOOKUP(K1955&amp;"_"&amp;L1955&amp;"_"&amp;M1955&amp;"_"&amp;O1955,[1]挑战模式!$A:$AS,14+N1955,FALSE)="","",IF(VLOOKUP(VLOOKUP(K1955&amp;"_"&amp;L1955&amp;"_"&amp;M1955&amp;"_"&amp;O1955,[1]挑战模式!$A:$AS,14+N1955,FALSE),[1]怪物!$B:$L,11,FALSE)=0,"",VLOOKUP(VLOOKUP(K1955&amp;"_"&amp;L1955&amp;"_"&amp;M1955&amp;"_"&amp;O1955,[1]挑战模式!$A:$AS,14+N1955,FALSE),[1]怪物!$B:$L,11,FALSE))))</f>
        <v/>
      </c>
      <c r="H1955" t="str">
        <f t="shared" si="91"/>
        <v/>
      </c>
      <c r="I1955" t="str">
        <f t="shared" si="92"/>
        <v/>
      </c>
      <c r="J1955" t="str">
        <f>IF(B1955="","",IF(RIGHT(VLOOKUP(K1955&amp;"_"&amp;L1955&amp;"_"&amp;M1955&amp;"_"&amp;O1955,[1]挑战模式!$A:$AS,14+N1955,FALSE),1)="3","EffectCreate_BossEffect;EffectCreate_MonsterShow","EffectCreate_MonsterShow"))</f>
        <v/>
      </c>
      <c r="K1955" s="2">
        <v>3</v>
      </c>
      <c r="L1955" s="2">
        <v>4</v>
      </c>
      <c r="M1955" s="2">
        <v>1</v>
      </c>
      <c r="N1955" s="2">
        <v>3</v>
      </c>
      <c r="O1955" s="6" t="s">
        <v>469</v>
      </c>
    </row>
    <row r="1956" spans="2:15" x14ac:dyDescent="0.2">
      <c r="B1956" t="str">
        <f>IF(ISNA(VLOOKUP(K1956&amp;"_"&amp;L1956&amp;"_"&amp;M1956&amp;"_"&amp;O1956,[1]挑战模式!$A:$AS,1,FALSE)),"",IF(VLOOKUP(K1956&amp;"_"&amp;L1956&amp;"_"&amp;M1956&amp;"_"&amp;O1956,[1]挑战模式!$A:$AS,14+N1956,FALSE)="","","Monster_Season"&amp;K1956&amp;"_Challenge"&amp;L1956&amp;"_"&amp;M1956&amp;"_"&amp;N1956&amp;"_"&amp;O1956))</f>
        <v/>
      </c>
      <c r="C1956" t="str">
        <f t="shared" si="90"/>
        <v/>
      </c>
      <c r="G1956" t="str">
        <f>IF(ISNA(VLOOKUP(K1956&amp;"_"&amp;L1956&amp;"_"&amp;M1956&amp;"_"&amp;O1956,[1]挑战模式!$A:$AS,14+N1956,FALSE)),"",IF(VLOOKUP(K1956&amp;"_"&amp;L1956&amp;"_"&amp;M1956&amp;"_"&amp;O1956,[1]挑战模式!$A:$AS,14+N1956,FALSE)="","",IF(VLOOKUP(VLOOKUP(K1956&amp;"_"&amp;L1956&amp;"_"&amp;M1956&amp;"_"&amp;O1956,[1]挑战模式!$A:$AS,14+N1956,FALSE),[1]怪物!$B:$L,11,FALSE)=0,"",VLOOKUP(VLOOKUP(K1956&amp;"_"&amp;L1956&amp;"_"&amp;M1956&amp;"_"&amp;O1956,[1]挑战模式!$A:$AS,14+N1956,FALSE),[1]怪物!$B:$L,11,FALSE))))</f>
        <v/>
      </c>
      <c r="H1956" t="str">
        <f t="shared" si="91"/>
        <v/>
      </c>
      <c r="I1956" t="str">
        <f t="shared" si="92"/>
        <v/>
      </c>
      <c r="J1956" t="str">
        <f>IF(B1956="","",IF(RIGHT(VLOOKUP(K1956&amp;"_"&amp;L1956&amp;"_"&amp;M1956&amp;"_"&amp;O1956,[1]挑战模式!$A:$AS,14+N1956,FALSE),1)="3","EffectCreate_BossEffect;EffectCreate_MonsterShow","EffectCreate_MonsterShow"))</f>
        <v/>
      </c>
      <c r="K1956" s="2">
        <v>3</v>
      </c>
      <c r="L1956" s="2">
        <v>4</v>
      </c>
      <c r="M1956" s="2">
        <v>1</v>
      </c>
      <c r="N1956" s="2">
        <v>4</v>
      </c>
      <c r="O1956" s="6" t="s">
        <v>469</v>
      </c>
    </row>
    <row r="1957" spans="2:15" x14ac:dyDescent="0.2">
      <c r="B1957" t="str">
        <f>IF(ISNA(VLOOKUP(K1957&amp;"_"&amp;L1957&amp;"_"&amp;M1957&amp;"_"&amp;O1957,[1]挑战模式!$A:$AS,1,FALSE)),"",IF(VLOOKUP(K1957&amp;"_"&amp;L1957&amp;"_"&amp;M1957&amp;"_"&amp;O1957,[1]挑战模式!$A:$AS,14+N1957,FALSE)="","","Monster_Season"&amp;K1957&amp;"_Challenge"&amp;L1957&amp;"_"&amp;M1957&amp;"_"&amp;N1957&amp;"_"&amp;O1957))</f>
        <v/>
      </c>
      <c r="C1957" t="str">
        <f t="shared" si="90"/>
        <v/>
      </c>
      <c r="G1957" t="str">
        <f>IF(ISNA(VLOOKUP(K1957&amp;"_"&amp;L1957&amp;"_"&amp;M1957&amp;"_"&amp;O1957,[1]挑战模式!$A:$AS,14+N1957,FALSE)),"",IF(VLOOKUP(K1957&amp;"_"&amp;L1957&amp;"_"&amp;M1957&amp;"_"&amp;O1957,[1]挑战模式!$A:$AS,14+N1957,FALSE)="","",IF(VLOOKUP(VLOOKUP(K1957&amp;"_"&amp;L1957&amp;"_"&amp;M1957&amp;"_"&amp;O1957,[1]挑战模式!$A:$AS,14+N1957,FALSE),[1]怪物!$B:$L,11,FALSE)=0,"",VLOOKUP(VLOOKUP(K1957&amp;"_"&amp;L1957&amp;"_"&amp;M1957&amp;"_"&amp;O1957,[1]挑战模式!$A:$AS,14+N1957,FALSE),[1]怪物!$B:$L,11,FALSE))))</f>
        <v/>
      </c>
      <c r="H1957" t="str">
        <f t="shared" si="91"/>
        <v/>
      </c>
      <c r="I1957" t="str">
        <f t="shared" si="92"/>
        <v/>
      </c>
      <c r="J1957" t="str">
        <f>IF(B1957="","",IF(RIGHT(VLOOKUP(K1957&amp;"_"&amp;L1957&amp;"_"&amp;M1957&amp;"_"&amp;O1957,[1]挑战模式!$A:$AS,14+N1957,FALSE),1)="3","EffectCreate_BossEffect;EffectCreate_MonsterShow","EffectCreate_MonsterShow"))</f>
        <v/>
      </c>
      <c r="K1957" s="2">
        <v>3</v>
      </c>
      <c r="L1957" s="2">
        <v>4</v>
      </c>
      <c r="M1957" s="2">
        <v>1</v>
      </c>
      <c r="N1957" s="2">
        <v>5</v>
      </c>
      <c r="O1957" s="6" t="s">
        <v>469</v>
      </c>
    </row>
    <row r="1958" spans="2:15" x14ac:dyDescent="0.2">
      <c r="B1958" t="str">
        <f>IF(ISNA(VLOOKUP(K1958&amp;"_"&amp;L1958&amp;"_"&amp;M1958&amp;"_"&amp;O1958,[1]挑战模式!$A:$AS,1,FALSE)),"",IF(VLOOKUP(K1958&amp;"_"&amp;L1958&amp;"_"&amp;M1958&amp;"_"&amp;O1958,[1]挑战模式!$A:$AS,14+N1958,FALSE)="","","Monster_Season"&amp;K1958&amp;"_Challenge"&amp;L1958&amp;"_"&amp;M1958&amp;"_"&amp;N1958&amp;"_"&amp;O1958))</f>
        <v/>
      </c>
      <c r="C1958" t="str">
        <f t="shared" si="90"/>
        <v/>
      </c>
      <c r="G1958" t="str">
        <f>IF(ISNA(VLOOKUP(K1958&amp;"_"&amp;L1958&amp;"_"&amp;M1958&amp;"_"&amp;O1958,[1]挑战模式!$A:$AS,14+N1958,FALSE)),"",IF(VLOOKUP(K1958&amp;"_"&amp;L1958&amp;"_"&amp;M1958&amp;"_"&amp;O1958,[1]挑战模式!$A:$AS,14+N1958,FALSE)="","",IF(VLOOKUP(VLOOKUP(K1958&amp;"_"&amp;L1958&amp;"_"&amp;M1958&amp;"_"&amp;O1958,[1]挑战模式!$A:$AS,14+N1958,FALSE),[1]怪物!$B:$L,11,FALSE)=0,"",VLOOKUP(VLOOKUP(K1958&amp;"_"&amp;L1958&amp;"_"&amp;M1958&amp;"_"&amp;O1958,[1]挑战模式!$A:$AS,14+N1958,FALSE),[1]怪物!$B:$L,11,FALSE))))</f>
        <v/>
      </c>
      <c r="H1958" t="str">
        <f t="shared" si="91"/>
        <v/>
      </c>
      <c r="I1958" t="str">
        <f t="shared" si="92"/>
        <v/>
      </c>
      <c r="J1958" t="str">
        <f>IF(B1958="","",IF(RIGHT(VLOOKUP(K1958&amp;"_"&amp;L1958&amp;"_"&amp;M1958&amp;"_"&amp;O1958,[1]挑战模式!$A:$AS,14+N1958,FALSE),1)="3","EffectCreate_BossEffect;EffectCreate_MonsterShow","EffectCreate_MonsterShow"))</f>
        <v/>
      </c>
      <c r="K1958" s="2">
        <v>3</v>
      </c>
      <c r="L1958" s="2">
        <v>4</v>
      </c>
      <c r="M1958" s="2">
        <v>1</v>
      </c>
      <c r="N1958" s="2">
        <v>6</v>
      </c>
      <c r="O1958" s="6" t="s">
        <v>469</v>
      </c>
    </row>
    <row r="1959" spans="2:15" x14ac:dyDescent="0.2">
      <c r="B1959" t="str">
        <f>IF(ISNA(VLOOKUP(K1959&amp;"_"&amp;L1959&amp;"_"&amp;M1959&amp;"_"&amp;O1959,[1]挑战模式!$A:$AS,1,FALSE)),"",IF(VLOOKUP(K1959&amp;"_"&amp;L1959&amp;"_"&amp;M1959&amp;"_"&amp;O1959,[1]挑战模式!$A:$AS,14+N1959,FALSE)="","","Monster_Season"&amp;K1959&amp;"_Challenge"&amp;L1959&amp;"_"&amp;M1959&amp;"_"&amp;N1959&amp;"_"&amp;O1959))</f>
        <v>Monster_Season3_Challenge4_2_1_Easy</v>
      </c>
      <c r="C1959" t="str">
        <f t="shared" si="90"/>
        <v>None</v>
      </c>
      <c r="G1959" t="str">
        <f>IF(ISNA(VLOOKUP(K1959&amp;"_"&amp;L1959&amp;"_"&amp;M1959&amp;"_"&amp;O1959,[1]挑战模式!$A:$AS,14+N1959,FALSE)),"",IF(VLOOKUP(K1959&amp;"_"&amp;L1959&amp;"_"&amp;M1959&amp;"_"&amp;O1959,[1]挑战模式!$A:$AS,14+N1959,FALSE)="","",IF(VLOOKUP(VLOOKUP(K1959&amp;"_"&amp;L1959&amp;"_"&amp;M1959&amp;"_"&amp;O1959,[1]挑战模式!$A:$AS,14+N1959,FALSE),[1]怪物!$B:$L,11,FALSE)=0,"",VLOOKUP(VLOOKUP(K1959&amp;"_"&amp;L1959&amp;"_"&amp;M1959&amp;"_"&amp;O1959,[1]挑战模式!$A:$AS,14+N1959,FALSE),[1]怪物!$B:$L,11,FALSE))))</f>
        <v/>
      </c>
      <c r="H1959" t="str">
        <f t="shared" si="91"/>
        <v>Unit_Monster_Season3_Challenge4_2_1_Easy</v>
      </c>
      <c r="I1959" t="str">
        <f t="shared" si="92"/>
        <v>TowerDefense_Monster1</v>
      </c>
      <c r="J1959" t="str">
        <f>IF(B1959="","",IF(RIGHT(VLOOKUP(K1959&amp;"_"&amp;L1959&amp;"_"&amp;M1959&amp;"_"&amp;O1959,[1]挑战模式!$A:$AS,14+N1959,FALSE),1)="3","EffectCreate_BossEffect;EffectCreate_MonsterShow","EffectCreate_MonsterShow"))</f>
        <v>EffectCreate_MonsterShow</v>
      </c>
      <c r="K1959" s="2">
        <v>3</v>
      </c>
      <c r="L1959" s="2">
        <v>4</v>
      </c>
      <c r="M1959" s="2">
        <v>2</v>
      </c>
      <c r="N1959" s="2">
        <v>1</v>
      </c>
      <c r="O1959" s="6" t="s">
        <v>469</v>
      </c>
    </row>
    <row r="1960" spans="2:15" x14ac:dyDescent="0.2">
      <c r="B1960" t="str">
        <f>IF(ISNA(VLOOKUP(K1960&amp;"_"&amp;L1960&amp;"_"&amp;M1960&amp;"_"&amp;O1960,[1]挑战模式!$A:$AS,1,FALSE)),"",IF(VLOOKUP(K1960&amp;"_"&amp;L1960&amp;"_"&amp;M1960&amp;"_"&amp;O1960,[1]挑战模式!$A:$AS,14+N1960,FALSE)="","","Monster_Season"&amp;K1960&amp;"_Challenge"&amp;L1960&amp;"_"&amp;M1960&amp;"_"&amp;N1960&amp;"_"&amp;O1960))</f>
        <v>Monster_Season3_Challenge4_2_2_Easy</v>
      </c>
      <c r="C1960" t="str">
        <f t="shared" si="90"/>
        <v>None</v>
      </c>
      <c r="G1960" t="str">
        <f>IF(ISNA(VLOOKUP(K1960&amp;"_"&amp;L1960&amp;"_"&amp;M1960&amp;"_"&amp;O1960,[1]挑战模式!$A:$AS,14+N1960,FALSE)),"",IF(VLOOKUP(K1960&amp;"_"&amp;L1960&amp;"_"&amp;M1960&amp;"_"&amp;O1960,[1]挑战模式!$A:$AS,14+N1960,FALSE)="","",IF(VLOOKUP(VLOOKUP(K1960&amp;"_"&amp;L1960&amp;"_"&amp;M1960&amp;"_"&amp;O1960,[1]挑战模式!$A:$AS,14+N1960,FALSE),[1]怪物!$B:$L,11,FALSE)=0,"",VLOOKUP(VLOOKUP(K1960&amp;"_"&amp;L1960&amp;"_"&amp;M1960&amp;"_"&amp;O1960,[1]挑战模式!$A:$AS,14+N1960,FALSE),[1]怪物!$B:$L,11,FALSE))))</f>
        <v/>
      </c>
      <c r="H1960" t="str">
        <f t="shared" si="91"/>
        <v>Unit_Monster_Season3_Challenge4_2_2_Easy</v>
      </c>
      <c r="I1960" t="str">
        <f t="shared" si="92"/>
        <v>TowerDefense_Monster1</v>
      </c>
      <c r="J1960" t="str">
        <f>IF(B1960="","",IF(RIGHT(VLOOKUP(K1960&amp;"_"&amp;L1960&amp;"_"&amp;M1960&amp;"_"&amp;O1960,[1]挑战模式!$A:$AS,14+N1960,FALSE),1)="3","EffectCreate_BossEffect;EffectCreate_MonsterShow","EffectCreate_MonsterShow"))</f>
        <v>EffectCreate_MonsterShow</v>
      </c>
      <c r="K1960" s="2">
        <v>3</v>
      </c>
      <c r="L1960" s="2">
        <v>4</v>
      </c>
      <c r="M1960" s="2">
        <v>2</v>
      </c>
      <c r="N1960" s="2">
        <v>2</v>
      </c>
      <c r="O1960" s="6" t="s">
        <v>469</v>
      </c>
    </row>
    <row r="1961" spans="2:15" x14ac:dyDescent="0.2">
      <c r="B1961" t="str">
        <f>IF(ISNA(VLOOKUP(K1961&amp;"_"&amp;L1961&amp;"_"&amp;M1961&amp;"_"&amp;O1961,[1]挑战模式!$A:$AS,1,FALSE)),"",IF(VLOOKUP(K1961&amp;"_"&amp;L1961&amp;"_"&amp;M1961&amp;"_"&amp;O1961,[1]挑战模式!$A:$AS,14+N1961,FALSE)="","","Monster_Season"&amp;K1961&amp;"_Challenge"&amp;L1961&amp;"_"&amp;M1961&amp;"_"&amp;N1961&amp;"_"&amp;O1961))</f>
        <v/>
      </c>
      <c r="C1961" t="str">
        <f t="shared" si="90"/>
        <v/>
      </c>
      <c r="G1961" t="str">
        <f>IF(ISNA(VLOOKUP(K1961&amp;"_"&amp;L1961&amp;"_"&amp;M1961&amp;"_"&amp;O1961,[1]挑战模式!$A:$AS,14+N1961,FALSE)),"",IF(VLOOKUP(K1961&amp;"_"&amp;L1961&amp;"_"&amp;M1961&amp;"_"&amp;O1961,[1]挑战模式!$A:$AS,14+N1961,FALSE)="","",IF(VLOOKUP(VLOOKUP(K1961&amp;"_"&amp;L1961&amp;"_"&amp;M1961&amp;"_"&amp;O1961,[1]挑战模式!$A:$AS,14+N1961,FALSE),[1]怪物!$B:$L,11,FALSE)=0,"",VLOOKUP(VLOOKUP(K1961&amp;"_"&amp;L1961&amp;"_"&amp;M1961&amp;"_"&amp;O1961,[1]挑战模式!$A:$AS,14+N1961,FALSE),[1]怪物!$B:$L,11,FALSE))))</f>
        <v/>
      </c>
      <c r="H1961" t="str">
        <f t="shared" si="91"/>
        <v/>
      </c>
      <c r="I1961" t="str">
        <f t="shared" si="92"/>
        <v/>
      </c>
      <c r="J1961" t="str">
        <f>IF(B1961="","",IF(RIGHT(VLOOKUP(K1961&amp;"_"&amp;L1961&amp;"_"&amp;M1961&amp;"_"&amp;O1961,[1]挑战模式!$A:$AS,14+N1961,FALSE),1)="3","EffectCreate_BossEffect;EffectCreate_MonsterShow","EffectCreate_MonsterShow"))</f>
        <v/>
      </c>
      <c r="K1961" s="2">
        <v>3</v>
      </c>
      <c r="L1961" s="2">
        <v>4</v>
      </c>
      <c r="M1961" s="2">
        <v>2</v>
      </c>
      <c r="N1961" s="2">
        <v>3</v>
      </c>
      <c r="O1961" s="6" t="s">
        <v>469</v>
      </c>
    </row>
    <row r="1962" spans="2:15" x14ac:dyDescent="0.2">
      <c r="B1962" t="str">
        <f>IF(ISNA(VLOOKUP(K1962&amp;"_"&amp;L1962&amp;"_"&amp;M1962&amp;"_"&amp;O1962,[1]挑战模式!$A:$AS,1,FALSE)),"",IF(VLOOKUP(K1962&amp;"_"&amp;L1962&amp;"_"&amp;M1962&amp;"_"&amp;O1962,[1]挑战模式!$A:$AS,14+N1962,FALSE)="","","Monster_Season"&amp;K1962&amp;"_Challenge"&amp;L1962&amp;"_"&amp;M1962&amp;"_"&amp;N1962&amp;"_"&amp;O1962))</f>
        <v/>
      </c>
      <c r="C1962" t="str">
        <f t="shared" si="90"/>
        <v/>
      </c>
      <c r="G1962" t="str">
        <f>IF(ISNA(VLOOKUP(K1962&amp;"_"&amp;L1962&amp;"_"&amp;M1962&amp;"_"&amp;O1962,[1]挑战模式!$A:$AS,14+N1962,FALSE)),"",IF(VLOOKUP(K1962&amp;"_"&amp;L1962&amp;"_"&amp;M1962&amp;"_"&amp;O1962,[1]挑战模式!$A:$AS,14+N1962,FALSE)="","",IF(VLOOKUP(VLOOKUP(K1962&amp;"_"&amp;L1962&amp;"_"&amp;M1962&amp;"_"&amp;O1962,[1]挑战模式!$A:$AS,14+N1962,FALSE),[1]怪物!$B:$L,11,FALSE)=0,"",VLOOKUP(VLOOKUP(K1962&amp;"_"&amp;L1962&amp;"_"&amp;M1962&amp;"_"&amp;O1962,[1]挑战模式!$A:$AS,14+N1962,FALSE),[1]怪物!$B:$L,11,FALSE))))</f>
        <v/>
      </c>
      <c r="H1962" t="str">
        <f t="shared" si="91"/>
        <v/>
      </c>
      <c r="I1962" t="str">
        <f t="shared" si="92"/>
        <v/>
      </c>
      <c r="J1962" t="str">
        <f>IF(B1962="","",IF(RIGHT(VLOOKUP(K1962&amp;"_"&amp;L1962&amp;"_"&amp;M1962&amp;"_"&amp;O1962,[1]挑战模式!$A:$AS,14+N1962,FALSE),1)="3","EffectCreate_BossEffect;EffectCreate_MonsterShow","EffectCreate_MonsterShow"))</f>
        <v/>
      </c>
      <c r="K1962" s="2">
        <v>3</v>
      </c>
      <c r="L1962" s="2">
        <v>4</v>
      </c>
      <c r="M1962" s="2">
        <v>2</v>
      </c>
      <c r="N1962" s="2">
        <v>4</v>
      </c>
      <c r="O1962" s="6" t="s">
        <v>469</v>
      </c>
    </row>
    <row r="1963" spans="2:15" x14ac:dyDescent="0.2">
      <c r="B1963" t="str">
        <f>IF(ISNA(VLOOKUP(K1963&amp;"_"&amp;L1963&amp;"_"&amp;M1963&amp;"_"&amp;O1963,[1]挑战模式!$A:$AS,1,FALSE)),"",IF(VLOOKUP(K1963&amp;"_"&amp;L1963&amp;"_"&amp;M1963&amp;"_"&amp;O1963,[1]挑战模式!$A:$AS,14+N1963,FALSE)="","","Monster_Season"&amp;K1963&amp;"_Challenge"&amp;L1963&amp;"_"&amp;M1963&amp;"_"&amp;N1963&amp;"_"&amp;O1963))</f>
        <v/>
      </c>
      <c r="C1963" t="str">
        <f t="shared" si="90"/>
        <v/>
      </c>
      <c r="G1963" t="str">
        <f>IF(ISNA(VLOOKUP(K1963&amp;"_"&amp;L1963&amp;"_"&amp;M1963&amp;"_"&amp;O1963,[1]挑战模式!$A:$AS,14+N1963,FALSE)),"",IF(VLOOKUP(K1963&amp;"_"&amp;L1963&amp;"_"&amp;M1963&amp;"_"&amp;O1963,[1]挑战模式!$A:$AS,14+N1963,FALSE)="","",IF(VLOOKUP(VLOOKUP(K1963&amp;"_"&amp;L1963&amp;"_"&amp;M1963&amp;"_"&amp;O1963,[1]挑战模式!$A:$AS,14+N1963,FALSE),[1]怪物!$B:$L,11,FALSE)=0,"",VLOOKUP(VLOOKUP(K1963&amp;"_"&amp;L1963&amp;"_"&amp;M1963&amp;"_"&amp;O1963,[1]挑战模式!$A:$AS,14+N1963,FALSE),[1]怪物!$B:$L,11,FALSE))))</f>
        <v/>
      </c>
      <c r="H1963" t="str">
        <f t="shared" si="91"/>
        <v/>
      </c>
      <c r="I1963" t="str">
        <f t="shared" si="92"/>
        <v/>
      </c>
      <c r="J1963" t="str">
        <f>IF(B1963="","",IF(RIGHT(VLOOKUP(K1963&amp;"_"&amp;L1963&amp;"_"&amp;M1963&amp;"_"&amp;O1963,[1]挑战模式!$A:$AS,14+N1963,FALSE),1)="3","EffectCreate_BossEffect;EffectCreate_MonsterShow","EffectCreate_MonsterShow"))</f>
        <v/>
      </c>
      <c r="K1963" s="2">
        <v>3</v>
      </c>
      <c r="L1963" s="2">
        <v>4</v>
      </c>
      <c r="M1963" s="2">
        <v>2</v>
      </c>
      <c r="N1963" s="2">
        <v>5</v>
      </c>
      <c r="O1963" s="6" t="s">
        <v>469</v>
      </c>
    </row>
    <row r="1964" spans="2:15" x14ac:dyDescent="0.2">
      <c r="B1964" t="str">
        <f>IF(ISNA(VLOOKUP(K1964&amp;"_"&amp;L1964&amp;"_"&amp;M1964&amp;"_"&amp;O1964,[1]挑战模式!$A:$AS,1,FALSE)),"",IF(VLOOKUP(K1964&amp;"_"&amp;L1964&amp;"_"&amp;M1964&amp;"_"&amp;O1964,[1]挑战模式!$A:$AS,14+N1964,FALSE)="","","Monster_Season"&amp;K1964&amp;"_Challenge"&amp;L1964&amp;"_"&amp;M1964&amp;"_"&amp;N1964&amp;"_"&amp;O1964))</f>
        <v/>
      </c>
      <c r="C1964" t="str">
        <f t="shared" si="90"/>
        <v/>
      </c>
      <c r="G1964" t="str">
        <f>IF(ISNA(VLOOKUP(K1964&amp;"_"&amp;L1964&amp;"_"&amp;M1964&amp;"_"&amp;O1964,[1]挑战模式!$A:$AS,14+N1964,FALSE)),"",IF(VLOOKUP(K1964&amp;"_"&amp;L1964&amp;"_"&amp;M1964&amp;"_"&amp;O1964,[1]挑战模式!$A:$AS,14+N1964,FALSE)="","",IF(VLOOKUP(VLOOKUP(K1964&amp;"_"&amp;L1964&amp;"_"&amp;M1964&amp;"_"&amp;O1964,[1]挑战模式!$A:$AS,14+N1964,FALSE),[1]怪物!$B:$L,11,FALSE)=0,"",VLOOKUP(VLOOKUP(K1964&amp;"_"&amp;L1964&amp;"_"&amp;M1964&amp;"_"&amp;O1964,[1]挑战模式!$A:$AS,14+N1964,FALSE),[1]怪物!$B:$L,11,FALSE))))</f>
        <v/>
      </c>
      <c r="H1964" t="str">
        <f t="shared" si="91"/>
        <v/>
      </c>
      <c r="I1964" t="str">
        <f t="shared" si="92"/>
        <v/>
      </c>
      <c r="J1964" t="str">
        <f>IF(B1964="","",IF(RIGHT(VLOOKUP(K1964&amp;"_"&amp;L1964&amp;"_"&amp;M1964&amp;"_"&amp;O1964,[1]挑战模式!$A:$AS,14+N1964,FALSE),1)="3","EffectCreate_BossEffect;EffectCreate_MonsterShow","EffectCreate_MonsterShow"))</f>
        <v/>
      </c>
      <c r="K1964" s="2">
        <v>3</v>
      </c>
      <c r="L1964" s="2">
        <v>4</v>
      </c>
      <c r="M1964" s="2">
        <v>2</v>
      </c>
      <c r="N1964" s="2">
        <v>6</v>
      </c>
      <c r="O1964" s="6" t="s">
        <v>469</v>
      </c>
    </row>
    <row r="1965" spans="2:15" x14ac:dyDescent="0.2">
      <c r="B1965" t="str">
        <f>IF(ISNA(VLOOKUP(K1965&amp;"_"&amp;L1965&amp;"_"&amp;M1965&amp;"_"&amp;O1965,[1]挑战模式!$A:$AS,1,FALSE)),"",IF(VLOOKUP(K1965&amp;"_"&amp;L1965&amp;"_"&amp;M1965&amp;"_"&amp;O1965,[1]挑战模式!$A:$AS,14+N1965,FALSE)="","","Monster_Season"&amp;K1965&amp;"_Challenge"&amp;L1965&amp;"_"&amp;M1965&amp;"_"&amp;N1965&amp;"_"&amp;O1965))</f>
        <v>Monster_Season3_Challenge4_3_1_Easy</v>
      </c>
      <c r="C1965" t="str">
        <f t="shared" si="90"/>
        <v>None</v>
      </c>
      <c r="G1965" t="str">
        <f>IF(ISNA(VLOOKUP(K1965&amp;"_"&amp;L1965&amp;"_"&amp;M1965&amp;"_"&amp;O1965,[1]挑战模式!$A:$AS,14+N1965,FALSE)),"",IF(VLOOKUP(K1965&amp;"_"&amp;L1965&amp;"_"&amp;M1965&amp;"_"&amp;O1965,[1]挑战模式!$A:$AS,14+N1965,FALSE)="","",IF(VLOOKUP(VLOOKUP(K1965&amp;"_"&amp;L1965&amp;"_"&amp;M1965&amp;"_"&amp;O1965,[1]挑战模式!$A:$AS,14+N1965,FALSE),[1]怪物!$B:$L,11,FALSE)=0,"",VLOOKUP(VLOOKUP(K1965&amp;"_"&amp;L1965&amp;"_"&amp;M1965&amp;"_"&amp;O1965,[1]挑战模式!$A:$AS,14+N1965,FALSE),[1]怪物!$B:$L,11,FALSE))))</f>
        <v/>
      </c>
      <c r="H1965" t="str">
        <f t="shared" si="91"/>
        <v>Unit_Monster_Season3_Challenge4_3_1_Easy</v>
      </c>
      <c r="I1965" t="str">
        <f t="shared" si="92"/>
        <v>TowerDefense_Monster1</v>
      </c>
      <c r="J1965" t="str">
        <f>IF(B1965="","",IF(RIGHT(VLOOKUP(K1965&amp;"_"&amp;L1965&amp;"_"&amp;M1965&amp;"_"&amp;O1965,[1]挑战模式!$A:$AS,14+N1965,FALSE),1)="3","EffectCreate_BossEffect;EffectCreate_MonsterShow","EffectCreate_MonsterShow"))</f>
        <v>EffectCreate_MonsterShow</v>
      </c>
      <c r="K1965" s="2">
        <v>3</v>
      </c>
      <c r="L1965" s="2">
        <v>4</v>
      </c>
      <c r="M1965" s="2">
        <v>3</v>
      </c>
      <c r="N1965" s="2">
        <v>1</v>
      </c>
      <c r="O1965" s="6" t="s">
        <v>469</v>
      </c>
    </row>
    <row r="1966" spans="2:15" x14ac:dyDescent="0.2">
      <c r="B1966" t="str">
        <f>IF(ISNA(VLOOKUP(K1966&amp;"_"&amp;L1966&amp;"_"&amp;M1966&amp;"_"&amp;O1966,[1]挑战模式!$A:$AS,1,FALSE)),"",IF(VLOOKUP(K1966&amp;"_"&amp;L1966&amp;"_"&amp;M1966&amp;"_"&amp;O1966,[1]挑战模式!$A:$AS,14+N1966,FALSE)="","","Monster_Season"&amp;K1966&amp;"_Challenge"&amp;L1966&amp;"_"&amp;M1966&amp;"_"&amp;N1966&amp;"_"&amp;O1966))</f>
        <v>Monster_Season3_Challenge4_3_2_Easy</v>
      </c>
      <c r="C1966" t="str">
        <f t="shared" si="90"/>
        <v>None</v>
      </c>
      <c r="G1966" t="str">
        <f>IF(ISNA(VLOOKUP(K1966&amp;"_"&amp;L1966&amp;"_"&amp;M1966&amp;"_"&amp;O1966,[1]挑战模式!$A:$AS,14+N1966,FALSE)),"",IF(VLOOKUP(K1966&amp;"_"&amp;L1966&amp;"_"&amp;M1966&amp;"_"&amp;O1966,[1]挑战模式!$A:$AS,14+N1966,FALSE)="","",IF(VLOOKUP(VLOOKUP(K1966&amp;"_"&amp;L1966&amp;"_"&amp;M1966&amp;"_"&amp;O1966,[1]挑战模式!$A:$AS,14+N1966,FALSE),[1]怪物!$B:$L,11,FALSE)=0,"",VLOOKUP(VLOOKUP(K1966&amp;"_"&amp;L1966&amp;"_"&amp;M1966&amp;"_"&amp;O1966,[1]挑战模式!$A:$AS,14+N1966,FALSE),[1]怪物!$B:$L,11,FALSE))))</f>
        <v/>
      </c>
      <c r="H1966" t="str">
        <f t="shared" si="91"/>
        <v>Unit_Monster_Season3_Challenge4_3_2_Easy</v>
      </c>
      <c r="I1966" t="str">
        <f t="shared" si="92"/>
        <v>TowerDefense_Monster1</v>
      </c>
      <c r="J1966" t="str">
        <f>IF(B1966="","",IF(RIGHT(VLOOKUP(K1966&amp;"_"&amp;L1966&amp;"_"&amp;M1966&amp;"_"&amp;O1966,[1]挑战模式!$A:$AS,14+N1966,FALSE),1)="3","EffectCreate_BossEffect;EffectCreate_MonsterShow","EffectCreate_MonsterShow"))</f>
        <v>EffectCreate_MonsterShow</v>
      </c>
      <c r="K1966" s="2">
        <v>3</v>
      </c>
      <c r="L1966" s="2">
        <v>4</v>
      </c>
      <c r="M1966" s="2">
        <v>3</v>
      </c>
      <c r="N1966" s="2">
        <v>2</v>
      </c>
      <c r="O1966" s="6" t="s">
        <v>469</v>
      </c>
    </row>
    <row r="1967" spans="2:15" x14ac:dyDescent="0.2">
      <c r="B1967" t="str">
        <f>IF(ISNA(VLOOKUP(K1967&amp;"_"&amp;L1967&amp;"_"&amp;M1967&amp;"_"&amp;O1967,[1]挑战模式!$A:$AS,1,FALSE)),"",IF(VLOOKUP(K1967&amp;"_"&amp;L1967&amp;"_"&amp;M1967&amp;"_"&amp;O1967,[1]挑战模式!$A:$AS,14+N1967,FALSE)="","","Monster_Season"&amp;K1967&amp;"_Challenge"&amp;L1967&amp;"_"&amp;M1967&amp;"_"&amp;N1967&amp;"_"&amp;O1967))</f>
        <v/>
      </c>
      <c r="C1967" t="str">
        <f t="shared" si="90"/>
        <v/>
      </c>
      <c r="G1967" t="str">
        <f>IF(ISNA(VLOOKUP(K1967&amp;"_"&amp;L1967&amp;"_"&amp;M1967&amp;"_"&amp;O1967,[1]挑战模式!$A:$AS,14+N1967,FALSE)),"",IF(VLOOKUP(K1967&amp;"_"&amp;L1967&amp;"_"&amp;M1967&amp;"_"&amp;O1967,[1]挑战模式!$A:$AS,14+N1967,FALSE)="","",IF(VLOOKUP(VLOOKUP(K1967&amp;"_"&amp;L1967&amp;"_"&amp;M1967&amp;"_"&amp;O1967,[1]挑战模式!$A:$AS,14+N1967,FALSE),[1]怪物!$B:$L,11,FALSE)=0,"",VLOOKUP(VLOOKUP(K1967&amp;"_"&amp;L1967&amp;"_"&amp;M1967&amp;"_"&amp;O1967,[1]挑战模式!$A:$AS,14+N1967,FALSE),[1]怪物!$B:$L,11,FALSE))))</f>
        <v/>
      </c>
      <c r="H1967" t="str">
        <f t="shared" si="91"/>
        <v/>
      </c>
      <c r="I1967" t="str">
        <f t="shared" si="92"/>
        <v/>
      </c>
      <c r="J1967" t="str">
        <f>IF(B1967="","",IF(RIGHT(VLOOKUP(K1967&amp;"_"&amp;L1967&amp;"_"&amp;M1967&amp;"_"&amp;O1967,[1]挑战模式!$A:$AS,14+N1967,FALSE),1)="3","EffectCreate_BossEffect;EffectCreate_MonsterShow","EffectCreate_MonsterShow"))</f>
        <v/>
      </c>
      <c r="K1967" s="2">
        <v>3</v>
      </c>
      <c r="L1967" s="2">
        <v>4</v>
      </c>
      <c r="M1967" s="2">
        <v>3</v>
      </c>
      <c r="N1967" s="2">
        <v>3</v>
      </c>
      <c r="O1967" s="6" t="s">
        <v>469</v>
      </c>
    </row>
    <row r="1968" spans="2:15" x14ac:dyDescent="0.2">
      <c r="B1968" t="str">
        <f>IF(ISNA(VLOOKUP(K1968&amp;"_"&amp;L1968&amp;"_"&amp;M1968&amp;"_"&amp;O1968,[1]挑战模式!$A:$AS,1,FALSE)),"",IF(VLOOKUP(K1968&amp;"_"&amp;L1968&amp;"_"&amp;M1968&amp;"_"&amp;O1968,[1]挑战模式!$A:$AS,14+N1968,FALSE)="","","Monster_Season"&amp;K1968&amp;"_Challenge"&amp;L1968&amp;"_"&amp;M1968&amp;"_"&amp;N1968&amp;"_"&amp;O1968))</f>
        <v/>
      </c>
      <c r="C1968" t="str">
        <f t="shared" si="90"/>
        <v/>
      </c>
      <c r="G1968" t="str">
        <f>IF(ISNA(VLOOKUP(K1968&amp;"_"&amp;L1968&amp;"_"&amp;M1968&amp;"_"&amp;O1968,[1]挑战模式!$A:$AS,14+N1968,FALSE)),"",IF(VLOOKUP(K1968&amp;"_"&amp;L1968&amp;"_"&amp;M1968&amp;"_"&amp;O1968,[1]挑战模式!$A:$AS,14+N1968,FALSE)="","",IF(VLOOKUP(VLOOKUP(K1968&amp;"_"&amp;L1968&amp;"_"&amp;M1968&amp;"_"&amp;O1968,[1]挑战模式!$A:$AS,14+N1968,FALSE),[1]怪物!$B:$L,11,FALSE)=0,"",VLOOKUP(VLOOKUP(K1968&amp;"_"&amp;L1968&amp;"_"&amp;M1968&amp;"_"&amp;O1968,[1]挑战模式!$A:$AS,14+N1968,FALSE),[1]怪物!$B:$L,11,FALSE))))</f>
        <v/>
      </c>
      <c r="H1968" t="str">
        <f t="shared" si="91"/>
        <v/>
      </c>
      <c r="I1968" t="str">
        <f t="shared" si="92"/>
        <v/>
      </c>
      <c r="J1968" t="str">
        <f>IF(B1968="","",IF(RIGHT(VLOOKUP(K1968&amp;"_"&amp;L1968&amp;"_"&amp;M1968&amp;"_"&amp;O1968,[1]挑战模式!$A:$AS,14+N1968,FALSE),1)="3","EffectCreate_BossEffect;EffectCreate_MonsterShow","EffectCreate_MonsterShow"))</f>
        <v/>
      </c>
      <c r="K1968" s="2">
        <v>3</v>
      </c>
      <c r="L1968" s="2">
        <v>4</v>
      </c>
      <c r="M1968" s="2">
        <v>3</v>
      </c>
      <c r="N1968" s="2">
        <v>4</v>
      </c>
      <c r="O1968" s="6" t="s">
        <v>469</v>
      </c>
    </row>
    <row r="1969" spans="2:15" x14ac:dyDescent="0.2">
      <c r="B1969" t="str">
        <f>IF(ISNA(VLOOKUP(K1969&amp;"_"&amp;L1969&amp;"_"&amp;M1969&amp;"_"&amp;O1969,[1]挑战模式!$A:$AS,1,FALSE)),"",IF(VLOOKUP(K1969&amp;"_"&amp;L1969&amp;"_"&amp;M1969&amp;"_"&amp;O1969,[1]挑战模式!$A:$AS,14+N1969,FALSE)="","","Monster_Season"&amp;K1969&amp;"_Challenge"&amp;L1969&amp;"_"&amp;M1969&amp;"_"&amp;N1969&amp;"_"&amp;O1969))</f>
        <v/>
      </c>
      <c r="C1969" t="str">
        <f t="shared" si="90"/>
        <v/>
      </c>
      <c r="G1969" t="str">
        <f>IF(ISNA(VLOOKUP(K1969&amp;"_"&amp;L1969&amp;"_"&amp;M1969&amp;"_"&amp;O1969,[1]挑战模式!$A:$AS,14+N1969,FALSE)),"",IF(VLOOKUP(K1969&amp;"_"&amp;L1969&amp;"_"&amp;M1969&amp;"_"&amp;O1969,[1]挑战模式!$A:$AS,14+N1969,FALSE)="","",IF(VLOOKUP(VLOOKUP(K1969&amp;"_"&amp;L1969&amp;"_"&amp;M1969&amp;"_"&amp;O1969,[1]挑战模式!$A:$AS,14+N1969,FALSE),[1]怪物!$B:$L,11,FALSE)=0,"",VLOOKUP(VLOOKUP(K1969&amp;"_"&amp;L1969&amp;"_"&amp;M1969&amp;"_"&amp;O1969,[1]挑战模式!$A:$AS,14+N1969,FALSE),[1]怪物!$B:$L,11,FALSE))))</f>
        <v/>
      </c>
      <c r="H1969" t="str">
        <f t="shared" si="91"/>
        <v/>
      </c>
      <c r="I1969" t="str">
        <f t="shared" si="92"/>
        <v/>
      </c>
      <c r="J1969" t="str">
        <f>IF(B1969="","",IF(RIGHT(VLOOKUP(K1969&amp;"_"&amp;L1969&amp;"_"&amp;M1969&amp;"_"&amp;O1969,[1]挑战模式!$A:$AS,14+N1969,FALSE),1)="3","EffectCreate_BossEffect;EffectCreate_MonsterShow","EffectCreate_MonsterShow"))</f>
        <v/>
      </c>
      <c r="K1969" s="2">
        <v>3</v>
      </c>
      <c r="L1969" s="2">
        <v>4</v>
      </c>
      <c r="M1969" s="2">
        <v>3</v>
      </c>
      <c r="N1969" s="2">
        <v>5</v>
      </c>
      <c r="O1969" s="6" t="s">
        <v>469</v>
      </c>
    </row>
    <row r="1970" spans="2:15" x14ac:dyDescent="0.2">
      <c r="B1970" t="str">
        <f>IF(ISNA(VLOOKUP(K1970&amp;"_"&amp;L1970&amp;"_"&amp;M1970&amp;"_"&amp;O1970,[1]挑战模式!$A:$AS,1,FALSE)),"",IF(VLOOKUP(K1970&amp;"_"&amp;L1970&amp;"_"&amp;M1970&amp;"_"&amp;O1970,[1]挑战模式!$A:$AS,14+N1970,FALSE)="","","Monster_Season"&amp;K1970&amp;"_Challenge"&amp;L1970&amp;"_"&amp;M1970&amp;"_"&amp;N1970&amp;"_"&amp;O1970))</f>
        <v/>
      </c>
      <c r="C1970" t="str">
        <f t="shared" si="90"/>
        <v/>
      </c>
      <c r="G1970" t="str">
        <f>IF(ISNA(VLOOKUP(K1970&amp;"_"&amp;L1970&amp;"_"&amp;M1970&amp;"_"&amp;O1970,[1]挑战模式!$A:$AS,14+N1970,FALSE)),"",IF(VLOOKUP(K1970&amp;"_"&amp;L1970&amp;"_"&amp;M1970&amp;"_"&amp;O1970,[1]挑战模式!$A:$AS,14+N1970,FALSE)="","",IF(VLOOKUP(VLOOKUP(K1970&amp;"_"&amp;L1970&amp;"_"&amp;M1970&amp;"_"&amp;O1970,[1]挑战模式!$A:$AS,14+N1970,FALSE),[1]怪物!$B:$L,11,FALSE)=0,"",VLOOKUP(VLOOKUP(K1970&amp;"_"&amp;L1970&amp;"_"&amp;M1970&amp;"_"&amp;O1970,[1]挑战模式!$A:$AS,14+N1970,FALSE),[1]怪物!$B:$L,11,FALSE))))</f>
        <v/>
      </c>
      <c r="H1970" t="str">
        <f t="shared" si="91"/>
        <v/>
      </c>
      <c r="I1970" t="str">
        <f t="shared" si="92"/>
        <v/>
      </c>
      <c r="J1970" t="str">
        <f>IF(B1970="","",IF(RIGHT(VLOOKUP(K1970&amp;"_"&amp;L1970&amp;"_"&amp;M1970&amp;"_"&amp;O1970,[1]挑战模式!$A:$AS,14+N1970,FALSE),1)="3","EffectCreate_BossEffect;EffectCreate_MonsterShow","EffectCreate_MonsterShow"))</f>
        <v/>
      </c>
      <c r="K1970" s="2">
        <v>3</v>
      </c>
      <c r="L1970" s="2">
        <v>4</v>
      </c>
      <c r="M1970" s="2">
        <v>3</v>
      </c>
      <c r="N1970" s="2">
        <v>6</v>
      </c>
      <c r="O1970" s="6" t="s">
        <v>469</v>
      </c>
    </row>
    <row r="1971" spans="2:15" x14ac:dyDescent="0.2">
      <c r="B1971" t="str">
        <f>IF(ISNA(VLOOKUP(K1971&amp;"_"&amp;L1971&amp;"_"&amp;M1971&amp;"_"&amp;O1971,[1]挑战模式!$A:$AS,1,FALSE)),"",IF(VLOOKUP(K1971&amp;"_"&amp;L1971&amp;"_"&amp;M1971&amp;"_"&amp;O1971,[1]挑战模式!$A:$AS,14+N1971,FALSE)="","","Monster_Season"&amp;K1971&amp;"_Challenge"&amp;L1971&amp;"_"&amp;M1971&amp;"_"&amp;N1971&amp;"_"&amp;O1971))</f>
        <v>Monster_Season3_Challenge4_4_1_Easy</v>
      </c>
      <c r="C1971" t="str">
        <f t="shared" si="90"/>
        <v>None</v>
      </c>
      <c r="G1971" t="str">
        <f>IF(ISNA(VLOOKUP(K1971&amp;"_"&amp;L1971&amp;"_"&amp;M1971&amp;"_"&amp;O1971,[1]挑战模式!$A:$AS,14+N1971,FALSE)),"",IF(VLOOKUP(K1971&amp;"_"&amp;L1971&amp;"_"&amp;M1971&amp;"_"&amp;O1971,[1]挑战模式!$A:$AS,14+N1971,FALSE)="","",IF(VLOOKUP(VLOOKUP(K1971&amp;"_"&amp;L1971&amp;"_"&amp;M1971&amp;"_"&amp;O1971,[1]挑战模式!$A:$AS,14+N1971,FALSE),[1]怪物!$B:$L,11,FALSE)=0,"",VLOOKUP(VLOOKUP(K1971&amp;"_"&amp;L1971&amp;"_"&amp;M1971&amp;"_"&amp;O1971,[1]挑战模式!$A:$AS,14+N1971,FALSE),[1]怪物!$B:$L,11,FALSE))))</f>
        <v/>
      </c>
      <c r="H1971" t="str">
        <f t="shared" si="91"/>
        <v>Unit_Monster_Season3_Challenge4_4_1_Easy</v>
      </c>
      <c r="I1971" t="str">
        <f t="shared" si="92"/>
        <v>TowerDefense_Monster1</v>
      </c>
      <c r="J1971" t="str">
        <f>IF(B1971="","",IF(RIGHT(VLOOKUP(K1971&amp;"_"&amp;L1971&amp;"_"&amp;M1971&amp;"_"&amp;O1971,[1]挑战模式!$A:$AS,14+N1971,FALSE),1)="3","EffectCreate_BossEffect;EffectCreate_MonsterShow","EffectCreate_MonsterShow"))</f>
        <v>EffectCreate_MonsterShow</v>
      </c>
      <c r="K1971" s="2">
        <v>3</v>
      </c>
      <c r="L1971" s="2">
        <v>4</v>
      </c>
      <c r="M1971" s="2">
        <v>4</v>
      </c>
      <c r="N1971" s="2">
        <v>1</v>
      </c>
      <c r="O1971" s="6" t="s">
        <v>469</v>
      </c>
    </row>
    <row r="1972" spans="2:15" x14ac:dyDescent="0.2">
      <c r="B1972" t="str">
        <f>IF(ISNA(VLOOKUP(K1972&amp;"_"&amp;L1972&amp;"_"&amp;M1972&amp;"_"&amp;O1972,[1]挑战模式!$A:$AS,1,FALSE)),"",IF(VLOOKUP(K1972&amp;"_"&amp;L1972&amp;"_"&amp;M1972&amp;"_"&amp;O1972,[1]挑战模式!$A:$AS,14+N1972,FALSE)="","","Monster_Season"&amp;K1972&amp;"_Challenge"&amp;L1972&amp;"_"&amp;M1972&amp;"_"&amp;N1972&amp;"_"&amp;O1972))</f>
        <v>Monster_Season3_Challenge4_4_2_Easy</v>
      </c>
      <c r="C1972" t="str">
        <f t="shared" si="90"/>
        <v>None</v>
      </c>
      <c r="G1972" t="str">
        <f>IF(ISNA(VLOOKUP(K1972&amp;"_"&amp;L1972&amp;"_"&amp;M1972&amp;"_"&amp;O1972,[1]挑战模式!$A:$AS,14+N1972,FALSE)),"",IF(VLOOKUP(K1972&amp;"_"&amp;L1972&amp;"_"&amp;M1972&amp;"_"&amp;O1972,[1]挑战模式!$A:$AS,14+N1972,FALSE)="","",IF(VLOOKUP(VLOOKUP(K1972&amp;"_"&amp;L1972&amp;"_"&amp;M1972&amp;"_"&amp;O1972,[1]挑战模式!$A:$AS,14+N1972,FALSE),[1]怪物!$B:$L,11,FALSE)=0,"",VLOOKUP(VLOOKUP(K1972&amp;"_"&amp;L1972&amp;"_"&amp;M1972&amp;"_"&amp;O1972,[1]挑战模式!$A:$AS,14+N1972,FALSE),[1]怪物!$B:$L,11,FALSE))))</f>
        <v/>
      </c>
      <c r="H1972" t="str">
        <f t="shared" si="91"/>
        <v>Unit_Monster_Season3_Challenge4_4_2_Easy</v>
      </c>
      <c r="I1972" t="str">
        <f t="shared" si="92"/>
        <v>TowerDefense_Monster1</v>
      </c>
      <c r="J1972" t="str">
        <f>IF(B1972="","",IF(RIGHT(VLOOKUP(K1972&amp;"_"&amp;L1972&amp;"_"&amp;M1972&amp;"_"&amp;O1972,[1]挑战模式!$A:$AS,14+N1972,FALSE),1)="3","EffectCreate_BossEffect;EffectCreate_MonsterShow","EffectCreate_MonsterShow"))</f>
        <v>EffectCreate_MonsterShow</v>
      </c>
      <c r="K1972" s="2">
        <v>3</v>
      </c>
      <c r="L1972" s="2">
        <v>4</v>
      </c>
      <c r="M1972" s="2">
        <v>4</v>
      </c>
      <c r="N1972" s="2">
        <v>2</v>
      </c>
      <c r="O1972" s="6" t="s">
        <v>469</v>
      </c>
    </row>
    <row r="1973" spans="2:15" x14ac:dyDescent="0.2">
      <c r="B1973" t="str">
        <f>IF(ISNA(VLOOKUP(K1973&amp;"_"&amp;L1973&amp;"_"&amp;M1973&amp;"_"&amp;O1973,[1]挑战模式!$A:$AS,1,FALSE)),"",IF(VLOOKUP(K1973&amp;"_"&amp;L1973&amp;"_"&amp;M1973&amp;"_"&amp;O1973,[1]挑战模式!$A:$AS,14+N1973,FALSE)="","","Monster_Season"&amp;K1973&amp;"_Challenge"&amp;L1973&amp;"_"&amp;M1973&amp;"_"&amp;N1973&amp;"_"&amp;O1973))</f>
        <v>Monster_Season3_Challenge4_4_3_Easy</v>
      </c>
      <c r="C1973" t="str">
        <f t="shared" si="90"/>
        <v>None</v>
      </c>
      <c r="G1973" t="str">
        <f>IF(ISNA(VLOOKUP(K1973&amp;"_"&amp;L1973&amp;"_"&amp;M1973&amp;"_"&amp;O1973,[1]挑战模式!$A:$AS,14+N1973,FALSE)),"",IF(VLOOKUP(K1973&amp;"_"&amp;L1973&amp;"_"&amp;M1973&amp;"_"&amp;O1973,[1]挑战模式!$A:$AS,14+N1973,FALSE)="","",IF(VLOOKUP(VLOOKUP(K1973&amp;"_"&amp;L1973&amp;"_"&amp;M1973&amp;"_"&amp;O1973,[1]挑战模式!$A:$AS,14+N1973,FALSE),[1]怪物!$B:$L,11,FALSE)=0,"",VLOOKUP(VLOOKUP(K1973&amp;"_"&amp;L1973&amp;"_"&amp;M1973&amp;"_"&amp;O1973,[1]挑战模式!$A:$AS,14+N1973,FALSE),[1]怪物!$B:$L,11,FALSE))))</f>
        <v/>
      </c>
      <c r="H1973" t="str">
        <f t="shared" si="91"/>
        <v>Unit_Monster_Season3_Challenge4_4_3_Easy</v>
      </c>
      <c r="I1973" t="str">
        <f t="shared" si="92"/>
        <v>TowerDefense_Monster1</v>
      </c>
      <c r="J1973" t="str">
        <f>IF(B1973="","",IF(RIGHT(VLOOKUP(K1973&amp;"_"&amp;L1973&amp;"_"&amp;M1973&amp;"_"&amp;O1973,[1]挑战模式!$A:$AS,14+N1973,FALSE),1)="3","EffectCreate_BossEffect;EffectCreate_MonsterShow","EffectCreate_MonsterShow"))</f>
        <v>EffectCreate_MonsterShow</v>
      </c>
      <c r="K1973" s="2">
        <v>3</v>
      </c>
      <c r="L1973" s="2">
        <v>4</v>
      </c>
      <c r="M1973" s="2">
        <v>4</v>
      </c>
      <c r="N1973" s="2">
        <v>3</v>
      </c>
      <c r="O1973" s="6" t="s">
        <v>469</v>
      </c>
    </row>
    <row r="1974" spans="2:15" x14ac:dyDescent="0.2">
      <c r="B1974" t="str">
        <f>IF(ISNA(VLOOKUP(K1974&amp;"_"&amp;L1974&amp;"_"&amp;M1974&amp;"_"&amp;O1974,[1]挑战模式!$A:$AS,1,FALSE)),"",IF(VLOOKUP(K1974&amp;"_"&amp;L1974&amp;"_"&amp;M1974&amp;"_"&amp;O1974,[1]挑战模式!$A:$AS,14+N1974,FALSE)="","","Monster_Season"&amp;K1974&amp;"_Challenge"&amp;L1974&amp;"_"&amp;M1974&amp;"_"&amp;N1974&amp;"_"&amp;O1974))</f>
        <v/>
      </c>
      <c r="C1974" t="str">
        <f t="shared" si="90"/>
        <v/>
      </c>
      <c r="G1974" t="str">
        <f>IF(ISNA(VLOOKUP(K1974&amp;"_"&amp;L1974&amp;"_"&amp;M1974&amp;"_"&amp;O1974,[1]挑战模式!$A:$AS,14+N1974,FALSE)),"",IF(VLOOKUP(K1974&amp;"_"&amp;L1974&amp;"_"&amp;M1974&amp;"_"&amp;O1974,[1]挑战模式!$A:$AS,14+N1974,FALSE)="","",IF(VLOOKUP(VLOOKUP(K1974&amp;"_"&amp;L1974&amp;"_"&amp;M1974&amp;"_"&amp;O1974,[1]挑战模式!$A:$AS,14+N1974,FALSE),[1]怪物!$B:$L,11,FALSE)=0,"",VLOOKUP(VLOOKUP(K1974&amp;"_"&amp;L1974&amp;"_"&amp;M1974&amp;"_"&amp;O1974,[1]挑战模式!$A:$AS,14+N1974,FALSE),[1]怪物!$B:$L,11,FALSE))))</f>
        <v/>
      </c>
      <c r="H1974" t="str">
        <f t="shared" si="91"/>
        <v/>
      </c>
      <c r="I1974" t="str">
        <f t="shared" si="92"/>
        <v/>
      </c>
      <c r="J1974" t="str">
        <f>IF(B1974="","",IF(RIGHT(VLOOKUP(K1974&amp;"_"&amp;L1974&amp;"_"&amp;M1974&amp;"_"&amp;O1974,[1]挑战模式!$A:$AS,14+N1974,FALSE),1)="3","EffectCreate_BossEffect;EffectCreate_MonsterShow","EffectCreate_MonsterShow"))</f>
        <v/>
      </c>
      <c r="K1974" s="2">
        <v>3</v>
      </c>
      <c r="L1974" s="2">
        <v>4</v>
      </c>
      <c r="M1974" s="2">
        <v>4</v>
      </c>
      <c r="N1974" s="2">
        <v>4</v>
      </c>
      <c r="O1974" s="6" t="s">
        <v>469</v>
      </c>
    </row>
    <row r="1975" spans="2:15" x14ac:dyDescent="0.2">
      <c r="B1975" t="str">
        <f>IF(ISNA(VLOOKUP(K1975&amp;"_"&amp;L1975&amp;"_"&amp;M1975&amp;"_"&amp;O1975,[1]挑战模式!$A:$AS,1,FALSE)),"",IF(VLOOKUP(K1975&amp;"_"&amp;L1975&amp;"_"&amp;M1975&amp;"_"&amp;O1975,[1]挑战模式!$A:$AS,14+N1975,FALSE)="","","Monster_Season"&amp;K1975&amp;"_Challenge"&amp;L1975&amp;"_"&amp;M1975&amp;"_"&amp;N1975&amp;"_"&amp;O1975))</f>
        <v/>
      </c>
      <c r="C1975" t="str">
        <f t="shared" si="90"/>
        <v/>
      </c>
      <c r="G1975" t="str">
        <f>IF(ISNA(VLOOKUP(K1975&amp;"_"&amp;L1975&amp;"_"&amp;M1975&amp;"_"&amp;O1975,[1]挑战模式!$A:$AS,14+N1975,FALSE)),"",IF(VLOOKUP(K1975&amp;"_"&amp;L1975&amp;"_"&amp;M1975&amp;"_"&amp;O1975,[1]挑战模式!$A:$AS,14+N1975,FALSE)="","",IF(VLOOKUP(VLOOKUP(K1975&amp;"_"&amp;L1975&amp;"_"&amp;M1975&amp;"_"&amp;O1975,[1]挑战模式!$A:$AS,14+N1975,FALSE),[1]怪物!$B:$L,11,FALSE)=0,"",VLOOKUP(VLOOKUP(K1975&amp;"_"&amp;L1975&amp;"_"&amp;M1975&amp;"_"&amp;O1975,[1]挑战模式!$A:$AS,14+N1975,FALSE),[1]怪物!$B:$L,11,FALSE))))</f>
        <v/>
      </c>
      <c r="H1975" t="str">
        <f t="shared" si="91"/>
        <v/>
      </c>
      <c r="I1975" t="str">
        <f t="shared" si="92"/>
        <v/>
      </c>
      <c r="J1975" t="str">
        <f>IF(B1975="","",IF(RIGHT(VLOOKUP(K1975&amp;"_"&amp;L1975&amp;"_"&amp;M1975&amp;"_"&amp;O1975,[1]挑战模式!$A:$AS,14+N1975,FALSE),1)="3","EffectCreate_BossEffect;EffectCreate_MonsterShow","EffectCreate_MonsterShow"))</f>
        <v/>
      </c>
      <c r="K1975" s="2">
        <v>3</v>
      </c>
      <c r="L1975" s="2">
        <v>4</v>
      </c>
      <c r="M1975" s="2">
        <v>4</v>
      </c>
      <c r="N1975" s="2">
        <v>5</v>
      </c>
      <c r="O1975" s="6" t="s">
        <v>469</v>
      </c>
    </row>
    <row r="1976" spans="2:15" x14ac:dyDescent="0.2">
      <c r="B1976" t="str">
        <f>IF(ISNA(VLOOKUP(K1976&amp;"_"&amp;L1976&amp;"_"&amp;M1976&amp;"_"&amp;O1976,[1]挑战模式!$A:$AS,1,FALSE)),"",IF(VLOOKUP(K1976&amp;"_"&amp;L1976&amp;"_"&amp;M1976&amp;"_"&amp;O1976,[1]挑战模式!$A:$AS,14+N1976,FALSE)="","","Monster_Season"&amp;K1976&amp;"_Challenge"&amp;L1976&amp;"_"&amp;M1976&amp;"_"&amp;N1976&amp;"_"&amp;O1976))</f>
        <v/>
      </c>
      <c r="C1976" t="str">
        <f t="shared" si="90"/>
        <v/>
      </c>
      <c r="G1976" t="str">
        <f>IF(ISNA(VLOOKUP(K1976&amp;"_"&amp;L1976&amp;"_"&amp;M1976&amp;"_"&amp;O1976,[1]挑战模式!$A:$AS,14+N1976,FALSE)),"",IF(VLOOKUP(K1976&amp;"_"&amp;L1976&amp;"_"&amp;M1976&amp;"_"&amp;O1976,[1]挑战模式!$A:$AS,14+N1976,FALSE)="","",IF(VLOOKUP(VLOOKUP(K1976&amp;"_"&amp;L1976&amp;"_"&amp;M1976&amp;"_"&amp;O1976,[1]挑战模式!$A:$AS,14+N1976,FALSE),[1]怪物!$B:$L,11,FALSE)=0,"",VLOOKUP(VLOOKUP(K1976&amp;"_"&amp;L1976&amp;"_"&amp;M1976&amp;"_"&amp;O1976,[1]挑战模式!$A:$AS,14+N1976,FALSE),[1]怪物!$B:$L,11,FALSE))))</f>
        <v/>
      </c>
      <c r="H1976" t="str">
        <f t="shared" si="91"/>
        <v/>
      </c>
      <c r="I1976" t="str">
        <f t="shared" si="92"/>
        <v/>
      </c>
      <c r="J1976" t="str">
        <f>IF(B1976="","",IF(RIGHT(VLOOKUP(K1976&amp;"_"&amp;L1976&amp;"_"&amp;M1976&amp;"_"&amp;O1976,[1]挑战模式!$A:$AS,14+N1976,FALSE),1)="3","EffectCreate_BossEffect;EffectCreate_MonsterShow","EffectCreate_MonsterShow"))</f>
        <v/>
      </c>
      <c r="K1976" s="2">
        <v>3</v>
      </c>
      <c r="L1976" s="2">
        <v>4</v>
      </c>
      <c r="M1976" s="2">
        <v>4</v>
      </c>
      <c r="N1976" s="2">
        <v>6</v>
      </c>
      <c r="O1976" s="6" t="s">
        <v>469</v>
      </c>
    </row>
    <row r="1977" spans="2:15" x14ac:dyDescent="0.2">
      <c r="B1977" t="str">
        <f>IF(ISNA(VLOOKUP(K1977&amp;"_"&amp;L1977&amp;"_"&amp;M1977&amp;"_"&amp;O1977,[1]挑战模式!$A:$AS,1,FALSE)),"",IF(VLOOKUP(K1977&amp;"_"&amp;L1977&amp;"_"&amp;M1977&amp;"_"&amp;O1977,[1]挑战模式!$A:$AS,14+N1977,FALSE)="","","Monster_Season"&amp;K1977&amp;"_Challenge"&amp;L1977&amp;"_"&amp;M1977&amp;"_"&amp;N1977&amp;"_"&amp;O1977))</f>
        <v>Monster_Season3_Challenge4_5_1_Easy</v>
      </c>
      <c r="C1977" t="str">
        <f t="shared" si="90"/>
        <v>None</v>
      </c>
      <c r="G1977" t="str">
        <f>IF(ISNA(VLOOKUP(K1977&amp;"_"&amp;L1977&amp;"_"&amp;M1977&amp;"_"&amp;O1977,[1]挑战模式!$A:$AS,14+N1977,FALSE)),"",IF(VLOOKUP(K1977&amp;"_"&amp;L1977&amp;"_"&amp;M1977&amp;"_"&amp;O1977,[1]挑战模式!$A:$AS,14+N1977,FALSE)="","",IF(VLOOKUP(VLOOKUP(K1977&amp;"_"&amp;L1977&amp;"_"&amp;M1977&amp;"_"&amp;O1977,[1]挑战模式!$A:$AS,14+N1977,FALSE),[1]怪物!$B:$L,11,FALSE)=0,"",VLOOKUP(VLOOKUP(K1977&amp;"_"&amp;L1977&amp;"_"&amp;M1977&amp;"_"&amp;O1977,[1]挑战模式!$A:$AS,14+N1977,FALSE),[1]怪物!$B:$L,11,FALSE))))</f>
        <v/>
      </c>
      <c r="H1977" t="str">
        <f t="shared" si="91"/>
        <v>Unit_Monster_Season3_Challenge4_5_1_Easy</v>
      </c>
      <c r="I1977" t="str">
        <f t="shared" si="92"/>
        <v>TowerDefense_Monster1</v>
      </c>
      <c r="J1977" t="str">
        <f>IF(B1977="","",IF(RIGHT(VLOOKUP(K1977&amp;"_"&amp;L1977&amp;"_"&amp;M1977&amp;"_"&amp;O1977,[1]挑战模式!$A:$AS,14+N1977,FALSE),1)="3","EffectCreate_BossEffect;EffectCreate_MonsterShow","EffectCreate_MonsterShow"))</f>
        <v>EffectCreate_MonsterShow</v>
      </c>
      <c r="K1977" s="2">
        <v>3</v>
      </c>
      <c r="L1977" s="2">
        <v>4</v>
      </c>
      <c r="M1977" s="2">
        <v>5</v>
      </c>
      <c r="N1977" s="2">
        <v>1</v>
      </c>
      <c r="O1977" s="6" t="s">
        <v>469</v>
      </c>
    </row>
    <row r="1978" spans="2:15" x14ac:dyDescent="0.2">
      <c r="B1978" t="str">
        <f>IF(ISNA(VLOOKUP(K1978&amp;"_"&amp;L1978&amp;"_"&amp;M1978&amp;"_"&amp;O1978,[1]挑战模式!$A:$AS,1,FALSE)),"",IF(VLOOKUP(K1978&amp;"_"&amp;L1978&amp;"_"&amp;M1978&amp;"_"&amp;O1978,[1]挑战模式!$A:$AS,14+N1978,FALSE)="","","Monster_Season"&amp;K1978&amp;"_Challenge"&amp;L1978&amp;"_"&amp;M1978&amp;"_"&amp;N1978&amp;"_"&amp;O1978))</f>
        <v>Monster_Season3_Challenge4_5_2_Easy</v>
      </c>
      <c r="C1978" t="str">
        <f t="shared" si="90"/>
        <v>None</v>
      </c>
      <c r="G1978" t="str">
        <f>IF(ISNA(VLOOKUP(K1978&amp;"_"&amp;L1978&amp;"_"&amp;M1978&amp;"_"&amp;O1978,[1]挑战模式!$A:$AS,14+N1978,FALSE)),"",IF(VLOOKUP(K1978&amp;"_"&amp;L1978&amp;"_"&amp;M1978&amp;"_"&amp;O1978,[1]挑战模式!$A:$AS,14+N1978,FALSE)="","",IF(VLOOKUP(VLOOKUP(K1978&amp;"_"&amp;L1978&amp;"_"&amp;M1978&amp;"_"&amp;O1978,[1]挑战模式!$A:$AS,14+N1978,FALSE),[1]怪物!$B:$L,11,FALSE)=0,"",VLOOKUP(VLOOKUP(K1978&amp;"_"&amp;L1978&amp;"_"&amp;M1978&amp;"_"&amp;O1978,[1]挑战模式!$A:$AS,14+N1978,FALSE),[1]怪物!$B:$L,11,FALSE))))</f>
        <v/>
      </c>
      <c r="H1978" t="str">
        <f t="shared" si="91"/>
        <v>Unit_Monster_Season3_Challenge4_5_2_Easy</v>
      </c>
      <c r="I1978" t="str">
        <f t="shared" si="92"/>
        <v>TowerDefense_Monster1</v>
      </c>
      <c r="J1978" t="str">
        <f>IF(B1978="","",IF(RIGHT(VLOOKUP(K1978&amp;"_"&amp;L1978&amp;"_"&amp;M1978&amp;"_"&amp;O1978,[1]挑战模式!$A:$AS,14+N1978,FALSE),1)="3","EffectCreate_BossEffect;EffectCreate_MonsterShow","EffectCreate_MonsterShow"))</f>
        <v>EffectCreate_MonsterShow</v>
      </c>
      <c r="K1978" s="2">
        <v>3</v>
      </c>
      <c r="L1978" s="2">
        <v>4</v>
      </c>
      <c r="M1978" s="2">
        <v>5</v>
      </c>
      <c r="N1978" s="2">
        <v>2</v>
      </c>
      <c r="O1978" s="6" t="s">
        <v>469</v>
      </c>
    </row>
    <row r="1979" spans="2:15" x14ac:dyDescent="0.2">
      <c r="B1979" t="str">
        <f>IF(ISNA(VLOOKUP(K1979&amp;"_"&amp;L1979&amp;"_"&amp;M1979&amp;"_"&amp;O1979,[1]挑战模式!$A:$AS,1,FALSE)),"",IF(VLOOKUP(K1979&amp;"_"&amp;L1979&amp;"_"&amp;M1979&amp;"_"&amp;O1979,[1]挑战模式!$A:$AS,14+N1979,FALSE)="","","Monster_Season"&amp;K1979&amp;"_Challenge"&amp;L1979&amp;"_"&amp;M1979&amp;"_"&amp;N1979&amp;"_"&amp;O1979))</f>
        <v>Monster_Season3_Challenge4_5_3_Easy</v>
      </c>
      <c r="C1979" t="str">
        <f t="shared" si="90"/>
        <v>None</v>
      </c>
      <c r="G1979" t="str">
        <f>IF(ISNA(VLOOKUP(K1979&amp;"_"&amp;L1979&amp;"_"&amp;M1979&amp;"_"&amp;O1979,[1]挑战模式!$A:$AS,14+N1979,FALSE)),"",IF(VLOOKUP(K1979&amp;"_"&amp;L1979&amp;"_"&amp;M1979&amp;"_"&amp;O1979,[1]挑战模式!$A:$AS,14+N1979,FALSE)="","",IF(VLOOKUP(VLOOKUP(K1979&amp;"_"&amp;L1979&amp;"_"&amp;M1979&amp;"_"&amp;O1979,[1]挑战模式!$A:$AS,14+N1979,FALSE),[1]怪物!$B:$L,11,FALSE)=0,"",VLOOKUP(VLOOKUP(K1979&amp;"_"&amp;L1979&amp;"_"&amp;M1979&amp;"_"&amp;O1979,[1]挑战模式!$A:$AS,14+N1979,FALSE),[1]怪物!$B:$L,11,FALSE))))</f>
        <v/>
      </c>
      <c r="H1979" t="str">
        <f t="shared" si="91"/>
        <v>Unit_Monster_Season3_Challenge4_5_3_Easy</v>
      </c>
      <c r="I1979" t="str">
        <f t="shared" si="92"/>
        <v>TowerDefense_Monster1</v>
      </c>
      <c r="J1979" t="str">
        <f>IF(B1979="","",IF(RIGHT(VLOOKUP(K1979&amp;"_"&amp;L1979&amp;"_"&amp;M1979&amp;"_"&amp;O1979,[1]挑战模式!$A:$AS,14+N1979,FALSE),1)="3","EffectCreate_BossEffect;EffectCreate_MonsterShow","EffectCreate_MonsterShow"))</f>
        <v>EffectCreate_MonsterShow</v>
      </c>
      <c r="K1979" s="2">
        <v>3</v>
      </c>
      <c r="L1979" s="2">
        <v>4</v>
      </c>
      <c r="M1979" s="2">
        <v>5</v>
      </c>
      <c r="N1979" s="2">
        <v>3</v>
      </c>
      <c r="O1979" s="6" t="s">
        <v>469</v>
      </c>
    </row>
    <row r="1980" spans="2:15" x14ac:dyDescent="0.2">
      <c r="B1980" t="str">
        <f>IF(ISNA(VLOOKUP(K1980&amp;"_"&amp;L1980&amp;"_"&amp;M1980&amp;"_"&amp;O1980,[1]挑战模式!$A:$AS,1,FALSE)),"",IF(VLOOKUP(K1980&amp;"_"&amp;L1980&amp;"_"&amp;M1980&amp;"_"&amp;O1980,[1]挑战模式!$A:$AS,14+N1980,FALSE)="","","Monster_Season"&amp;K1980&amp;"_Challenge"&amp;L1980&amp;"_"&amp;M1980&amp;"_"&amp;N1980&amp;"_"&amp;O1980))</f>
        <v/>
      </c>
      <c r="C1980" t="str">
        <f t="shared" si="90"/>
        <v/>
      </c>
      <c r="G1980" t="str">
        <f>IF(ISNA(VLOOKUP(K1980&amp;"_"&amp;L1980&amp;"_"&amp;M1980&amp;"_"&amp;O1980,[1]挑战模式!$A:$AS,14+N1980,FALSE)),"",IF(VLOOKUP(K1980&amp;"_"&amp;L1980&amp;"_"&amp;M1980&amp;"_"&amp;O1980,[1]挑战模式!$A:$AS,14+N1980,FALSE)="","",IF(VLOOKUP(VLOOKUP(K1980&amp;"_"&amp;L1980&amp;"_"&amp;M1980&amp;"_"&amp;O1980,[1]挑战模式!$A:$AS,14+N1980,FALSE),[1]怪物!$B:$L,11,FALSE)=0,"",VLOOKUP(VLOOKUP(K1980&amp;"_"&amp;L1980&amp;"_"&amp;M1980&amp;"_"&amp;O1980,[1]挑战模式!$A:$AS,14+N1980,FALSE),[1]怪物!$B:$L,11,FALSE))))</f>
        <v/>
      </c>
      <c r="H1980" t="str">
        <f t="shared" si="91"/>
        <v/>
      </c>
      <c r="I1980" t="str">
        <f t="shared" si="92"/>
        <v/>
      </c>
      <c r="J1980" t="str">
        <f>IF(B1980="","",IF(RIGHT(VLOOKUP(K1980&amp;"_"&amp;L1980&amp;"_"&amp;M1980&amp;"_"&amp;O1980,[1]挑战模式!$A:$AS,14+N1980,FALSE),1)="3","EffectCreate_BossEffect;EffectCreate_MonsterShow","EffectCreate_MonsterShow"))</f>
        <v/>
      </c>
      <c r="K1980" s="2">
        <v>3</v>
      </c>
      <c r="L1980" s="2">
        <v>4</v>
      </c>
      <c r="M1980" s="2">
        <v>5</v>
      </c>
      <c r="N1980" s="2">
        <v>4</v>
      </c>
      <c r="O1980" s="6" t="s">
        <v>469</v>
      </c>
    </row>
    <row r="1981" spans="2:15" x14ac:dyDescent="0.2">
      <c r="B1981" t="str">
        <f>IF(ISNA(VLOOKUP(K1981&amp;"_"&amp;L1981&amp;"_"&amp;M1981&amp;"_"&amp;O1981,[1]挑战模式!$A:$AS,1,FALSE)),"",IF(VLOOKUP(K1981&amp;"_"&amp;L1981&amp;"_"&amp;M1981&amp;"_"&amp;O1981,[1]挑战模式!$A:$AS,14+N1981,FALSE)="","","Monster_Season"&amp;K1981&amp;"_Challenge"&amp;L1981&amp;"_"&amp;M1981&amp;"_"&amp;N1981&amp;"_"&amp;O1981))</f>
        <v/>
      </c>
      <c r="C1981" t="str">
        <f t="shared" si="90"/>
        <v/>
      </c>
      <c r="G1981" t="str">
        <f>IF(ISNA(VLOOKUP(K1981&amp;"_"&amp;L1981&amp;"_"&amp;M1981&amp;"_"&amp;O1981,[1]挑战模式!$A:$AS,14+N1981,FALSE)),"",IF(VLOOKUP(K1981&amp;"_"&amp;L1981&amp;"_"&amp;M1981&amp;"_"&amp;O1981,[1]挑战模式!$A:$AS,14+N1981,FALSE)="","",IF(VLOOKUP(VLOOKUP(K1981&amp;"_"&amp;L1981&amp;"_"&amp;M1981&amp;"_"&amp;O1981,[1]挑战模式!$A:$AS,14+N1981,FALSE),[1]怪物!$B:$L,11,FALSE)=0,"",VLOOKUP(VLOOKUP(K1981&amp;"_"&amp;L1981&amp;"_"&amp;M1981&amp;"_"&amp;O1981,[1]挑战模式!$A:$AS,14+N1981,FALSE),[1]怪物!$B:$L,11,FALSE))))</f>
        <v/>
      </c>
      <c r="H1981" t="str">
        <f t="shared" si="91"/>
        <v/>
      </c>
      <c r="I1981" t="str">
        <f t="shared" si="92"/>
        <v/>
      </c>
      <c r="J1981" t="str">
        <f>IF(B1981="","",IF(RIGHT(VLOOKUP(K1981&amp;"_"&amp;L1981&amp;"_"&amp;M1981&amp;"_"&amp;O1981,[1]挑战模式!$A:$AS,14+N1981,FALSE),1)="3","EffectCreate_BossEffect;EffectCreate_MonsterShow","EffectCreate_MonsterShow"))</f>
        <v/>
      </c>
      <c r="K1981" s="2">
        <v>3</v>
      </c>
      <c r="L1981" s="2">
        <v>4</v>
      </c>
      <c r="M1981" s="2">
        <v>5</v>
      </c>
      <c r="N1981" s="2">
        <v>5</v>
      </c>
      <c r="O1981" s="6" t="s">
        <v>469</v>
      </c>
    </row>
    <row r="1982" spans="2:15" x14ac:dyDescent="0.2">
      <c r="B1982" t="str">
        <f>IF(ISNA(VLOOKUP(K1982&amp;"_"&amp;L1982&amp;"_"&amp;M1982&amp;"_"&amp;O1982,[1]挑战模式!$A:$AS,1,FALSE)),"",IF(VLOOKUP(K1982&amp;"_"&amp;L1982&amp;"_"&amp;M1982&amp;"_"&amp;O1982,[1]挑战模式!$A:$AS,14+N1982,FALSE)="","","Monster_Season"&amp;K1982&amp;"_Challenge"&amp;L1982&amp;"_"&amp;M1982&amp;"_"&amp;N1982&amp;"_"&amp;O1982))</f>
        <v/>
      </c>
      <c r="C1982" t="str">
        <f t="shared" si="90"/>
        <v/>
      </c>
      <c r="G1982" t="str">
        <f>IF(ISNA(VLOOKUP(K1982&amp;"_"&amp;L1982&amp;"_"&amp;M1982&amp;"_"&amp;O1982,[1]挑战模式!$A:$AS,14+N1982,FALSE)),"",IF(VLOOKUP(K1982&amp;"_"&amp;L1982&amp;"_"&amp;M1982&amp;"_"&amp;O1982,[1]挑战模式!$A:$AS,14+N1982,FALSE)="","",IF(VLOOKUP(VLOOKUP(K1982&amp;"_"&amp;L1982&amp;"_"&amp;M1982&amp;"_"&amp;O1982,[1]挑战模式!$A:$AS,14+N1982,FALSE),[1]怪物!$B:$L,11,FALSE)=0,"",VLOOKUP(VLOOKUP(K1982&amp;"_"&amp;L1982&amp;"_"&amp;M1982&amp;"_"&amp;O1982,[1]挑战模式!$A:$AS,14+N1982,FALSE),[1]怪物!$B:$L,11,FALSE))))</f>
        <v/>
      </c>
      <c r="H1982" t="str">
        <f t="shared" si="91"/>
        <v/>
      </c>
      <c r="I1982" t="str">
        <f t="shared" si="92"/>
        <v/>
      </c>
      <c r="J1982" t="str">
        <f>IF(B1982="","",IF(RIGHT(VLOOKUP(K1982&amp;"_"&amp;L1982&amp;"_"&amp;M1982&amp;"_"&amp;O1982,[1]挑战模式!$A:$AS,14+N1982,FALSE),1)="3","EffectCreate_BossEffect;EffectCreate_MonsterShow","EffectCreate_MonsterShow"))</f>
        <v/>
      </c>
      <c r="K1982" s="2">
        <v>3</v>
      </c>
      <c r="L1982" s="2">
        <v>4</v>
      </c>
      <c r="M1982" s="2">
        <v>5</v>
      </c>
      <c r="N1982" s="2">
        <v>6</v>
      </c>
      <c r="O1982" s="6" t="s">
        <v>469</v>
      </c>
    </row>
    <row r="1983" spans="2:15" x14ac:dyDescent="0.2">
      <c r="B1983" t="str">
        <f>IF(ISNA(VLOOKUP(K1983&amp;"_"&amp;L1983&amp;"_"&amp;M1983&amp;"_"&amp;O1983,[1]挑战模式!$A:$AS,1,FALSE)),"",IF(VLOOKUP(K1983&amp;"_"&amp;L1983&amp;"_"&amp;M1983&amp;"_"&amp;O1983,[1]挑战模式!$A:$AS,14+N1983,FALSE)="","","Monster_Season"&amp;K1983&amp;"_Challenge"&amp;L1983&amp;"_"&amp;M1983&amp;"_"&amp;N1983&amp;"_"&amp;O1983))</f>
        <v>Monster_Season3_Challenge4_6_1_Easy</v>
      </c>
      <c r="C1983" t="str">
        <f t="shared" si="90"/>
        <v>None</v>
      </c>
      <c r="G1983" t="str">
        <f>IF(ISNA(VLOOKUP(K1983&amp;"_"&amp;L1983&amp;"_"&amp;M1983&amp;"_"&amp;O1983,[1]挑战模式!$A:$AS,14+N1983,FALSE)),"",IF(VLOOKUP(K1983&amp;"_"&amp;L1983&amp;"_"&amp;M1983&amp;"_"&amp;O1983,[1]挑战模式!$A:$AS,14+N1983,FALSE)="","",IF(VLOOKUP(VLOOKUP(K1983&amp;"_"&amp;L1983&amp;"_"&amp;M1983&amp;"_"&amp;O1983,[1]挑战模式!$A:$AS,14+N1983,FALSE),[1]怪物!$B:$L,11,FALSE)=0,"",VLOOKUP(VLOOKUP(K1983&amp;"_"&amp;L1983&amp;"_"&amp;M1983&amp;"_"&amp;O1983,[1]挑战模式!$A:$AS,14+N1983,FALSE),[1]怪物!$B:$L,11,FALSE))))</f>
        <v/>
      </c>
      <c r="H1983" t="str">
        <f t="shared" si="91"/>
        <v>Unit_Monster_Season3_Challenge4_6_1_Easy</v>
      </c>
      <c r="I1983" t="str">
        <f t="shared" si="92"/>
        <v>TowerDefense_Monster1</v>
      </c>
      <c r="J1983" t="str">
        <f>IF(B1983="","",IF(RIGHT(VLOOKUP(K1983&amp;"_"&amp;L1983&amp;"_"&amp;M1983&amp;"_"&amp;O1983,[1]挑战模式!$A:$AS,14+N1983,FALSE),1)="3","EffectCreate_BossEffect;EffectCreate_MonsterShow","EffectCreate_MonsterShow"))</f>
        <v>EffectCreate_MonsterShow</v>
      </c>
      <c r="K1983" s="2">
        <v>3</v>
      </c>
      <c r="L1983" s="2">
        <v>4</v>
      </c>
      <c r="M1983" s="2">
        <v>6</v>
      </c>
      <c r="N1983" s="2">
        <v>1</v>
      </c>
      <c r="O1983" s="6" t="s">
        <v>469</v>
      </c>
    </row>
    <row r="1984" spans="2:15" x14ac:dyDescent="0.2">
      <c r="B1984" t="str">
        <f>IF(ISNA(VLOOKUP(K1984&amp;"_"&amp;L1984&amp;"_"&amp;M1984&amp;"_"&amp;O1984,[1]挑战模式!$A:$AS,1,FALSE)),"",IF(VLOOKUP(K1984&amp;"_"&amp;L1984&amp;"_"&amp;M1984&amp;"_"&amp;O1984,[1]挑战模式!$A:$AS,14+N1984,FALSE)="","","Monster_Season"&amp;K1984&amp;"_Challenge"&amp;L1984&amp;"_"&amp;M1984&amp;"_"&amp;N1984&amp;"_"&amp;O1984))</f>
        <v>Monster_Season3_Challenge4_6_2_Easy</v>
      </c>
      <c r="C1984" t="str">
        <f t="shared" si="90"/>
        <v>None</v>
      </c>
      <c r="G1984" t="str">
        <f>IF(ISNA(VLOOKUP(K1984&amp;"_"&amp;L1984&amp;"_"&amp;M1984&amp;"_"&amp;O1984,[1]挑战模式!$A:$AS,14+N1984,FALSE)),"",IF(VLOOKUP(K1984&amp;"_"&amp;L1984&amp;"_"&amp;M1984&amp;"_"&amp;O1984,[1]挑战模式!$A:$AS,14+N1984,FALSE)="","",IF(VLOOKUP(VLOOKUP(K1984&amp;"_"&amp;L1984&amp;"_"&amp;M1984&amp;"_"&amp;O1984,[1]挑战模式!$A:$AS,14+N1984,FALSE),[1]怪物!$B:$L,11,FALSE)=0,"",VLOOKUP(VLOOKUP(K1984&amp;"_"&amp;L1984&amp;"_"&amp;M1984&amp;"_"&amp;O1984,[1]挑战模式!$A:$AS,14+N1984,FALSE),[1]怪物!$B:$L,11,FALSE))))</f>
        <v/>
      </c>
      <c r="H1984" t="str">
        <f t="shared" si="91"/>
        <v>Unit_Monster_Season3_Challenge4_6_2_Easy</v>
      </c>
      <c r="I1984" t="str">
        <f t="shared" si="92"/>
        <v>TowerDefense_Monster1</v>
      </c>
      <c r="J1984" t="str">
        <f>IF(B1984="","",IF(RIGHT(VLOOKUP(K1984&amp;"_"&amp;L1984&amp;"_"&amp;M1984&amp;"_"&amp;O1984,[1]挑战模式!$A:$AS,14+N1984,FALSE),1)="3","EffectCreate_BossEffect;EffectCreate_MonsterShow","EffectCreate_MonsterShow"))</f>
        <v>EffectCreate_MonsterShow</v>
      </c>
      <c r="K1984" s="2">
        <v>3</v>
      </c>
      <c r="L1984" s="2">
        <v>4</v>
      </c>
      <c r="M1984" s="2">
        <v>6</v>
      </c>
      <c r="N1984" s="2">
        <v>2</v>
      </c>
      <c r="O1984" s="6" t="s">
        <v>469</v>
      </c>
    </row>
    <row r="1985" spans="2:15" x14ac:dyDescent="0.2">
      <c r="B1985" t="str">
        <f>IF(ISNA(VLOOKUP(K1985&amp;"_"&amp;L1985&amp;"_"&amp;M1985&amp;"_"&amp;O1985,[1]挑战模式!$A:$AS,1,FALSE)),"",IF(VLOOKUP(K1985&amp;"_"&amp;L1985&amp;"_"&amp;M1985&amp;"_"&amp;O1985,[1]挑战模式!$A:$AS,14+N1985,FALSE)="","","Monster_Season"&amp;K1985&amp;"_Challenge"&amp;L1985&amp;"_"&amp;M1985&amp;"_"&amp;N1985&amp;"_"&amp;O1985))</f>
        <v>Monster_Season3_Challenge4_6_3_Easy</v>
      </c>
      <c r="C1985" t="str">
        <f t="shared" si="90"/>
        <v>None</v>
      </c>
      <c r="G1985" t="str">
        <f>IF(ISNA(VLOOKUP(K1985&amp;"_"&amp;L1985&amp;"_"&amp;M1985&amp;"_"&amp;O1985,[1]挑战模式!$A:$AS,14+N1985,FALSE)),"",IF(VLOOKUP(K1985&amp;"_"&amp;L1985&amp;"_"&amp;M1985&amp;"_"&amp;O1985,[1]挑战模式!$A:$AS,14+N1985,FALSE)="","",IF(VLOOKUP(VLOOKUP(K1985&amp;"_"&amp;L1985&amp;"_"&amp;M1985&amp;"_"&amp;O1985,[1]挑战模式!$A:$AS,14+N1985,FALSE),[1]怪物!$B:$L,11,FALSE)=0,"",VLOOKUP(VLOOKUP(K1985&amp;"_"&amp;L1985&amp;"_"&amp;M1985&amp;"_"&amp;O1985,[1]挑战模式!$A:$AS,14+N1985,FALSE),[1]怪物!$B:$L,11,FALSE))))</f>
        <v/>
      </c>
      <c r="H1985" t="str">
        <f t="shared" si="91"/>
        <v>Unit_Monster_Season3_Challenge4_6_3_Easy</v>
      </c>
      <c r="I1985" t="str">
        <f t="shared" si="92"/>
        <v>TowerDefense_Monster1</v>
      </c>
      <c r="J1985" t="str">
        <f>IF(B1985="","",IF(RIGHT(VLOOKUP(K1985&amp;"_"&amp;L1985&amp;"_"&amp;M1985&amp;"_"&amp;O1985,[1]挑战模式!$A:$AS,14+N1985,FALSE),1)="3","EffectCreate_BossEffect;EffectCreate_MonsterShow","EffectCreate_MonsterShow"))</f>
        <v>EffectCreate_MonsterShow</v>
      </c>
      <c r="K1985" s="2">
        <v>3</v>
      </c>
      <c r="L1985" s="2">
        <v>4</v>
      </c>
      <c r="M1985" s="2">
        <v>6</v>
      </c>
      <c r="N1985" s="2">
        <v>3</v>
      </c>
      <c r="O1985" s="6" t="s">
        <v>469</v>
      </c>
    </row>
    <row r="1986" spans="2:15" x14ac:dyDescent="0.2">
      <c r="B1986" t="str">
        <f>IF(ISNA(VLOOKUP(K1986&amp;"_"&amp;L1986&amp;"_"&amp;M1986&amp;"_"&amp;O1986,[1]挑战模式!$A:$AS,1,FALSE)),"",IF(VLOOKUP(K1986&amp;"_"&amp;L1986&amp;"_"&amp;M1986&amp;"_"&amp;O1986,[1]挑战模式!$A:$AS,14+N1986,FALSE)="","","Monster_Season"&amp;K1986&amp;"_Challenge"&amp;L1986&amp;"_"&amp;M1986&amp;"_"&amp;N1986&amp;"_"&amp;O1986))</f>
        <v>Monster_Season3_Challenge4_6_4_Easy</v>
      </c>
      <c r="C1986" t="str">
        <f t="shared" si="90"/>
        <v>None</v>
      </c>
      <c r="G1986" t="str">
        <f>IF(ISNA(VLOOKUP(K1986&amp;"_"&amp;L1986&amp;"_"&amp;M1986&amp;"_"&amp;O1986,[1]挑战模式!$A:$AS,14+N1986,FALSE)),"",IF(VLOOKUP(K1986&amp;"_"&amp;L1986&amp;"_"&amp;M1986&amp;"_"&amp;O1986,[1]挑战模式!$A:$AS,14+N1986,FALSE)="","",IF(VLOOKUP(VLOOKUP(K1986&amp;"_"&amp;L1986&amp;"_"&amp;M1986&amp;"_"&amp;O1986,[1]挑战模式!$A:$AS,14+N1986,FALSE),[1]怪物!$B:$L,11,FALSE)=0,"",VLOOKUP(VLOOKUP(K1986&amp;"_"&amp;L1986&amp;"_"&amp;M1986&amp;"_"&amp;O1986,[1]挑战模式!$A:$AS,14+N1986,FALSE),[1]怪物!$B:$L,11,FALSE))))</f>
        <v/>
      </c>
      <c r="H1986" t="str">
        <f t="shared" si="91"/>
        <v>Unit_Monster_Season3_Challenge4_6_4_Easy</v>
      </c>
      <c r="I1986" t="str">
        <f t="shared" si="92"/>
        <v>TowerDefense_Monster1</v>
      </c>
      <c r="J1986" t="str">
        <f>IF(B1986="","",IF(RIGHT(VLOOKUP(K1986&amp;"_"&amp;L1986&amp;"_"&amp;M1986&amp;"_"&amp;O1986,[1]挑战模式!$A:$AS,14+N1986,FALSE),1)="3","EffectCreate_BossEffect;EffectCreate_MonsterShow","EffectCreate_MonsterShow"))</f>
        <v>EffectCreate_MonsterShow</v>
      </c>
      <c r="K1986" s="2">
        <v>3</v>
      </c>
      <c r="L1986" s="2">
        <v>4</v>
      </c>
      <c r="M1986" s="2">
        <v>6</v>
      </c>
      <c r="N1986" s="2">
        <v>4</v>
      </c>
      <c r="O1986" s="6" t="s">
        <v>469</v>
      </c>
    </row>
    <row r="1987" spans="2:15" x14ac:dyDescent="0.2">
      <c r="B1987" t="str">
        <f>IF(ISNA(VLOOKUP(K1987&amp;"_"&amp;L1987&amp;"_"&amp;M1987&amp;"_"&amp;O1987,[1]挑战模式!$A:$AS,1,FALSE)),"",IF(VLOOKUP(K1987&amp;"_"&amp;L1987&amp;"_"&amp;M1987&amp;"_"&amp;O1987,[1]挑战模式!$A:$AS,14+N1987,FALSE)="","","Monster_Season"&amp;K1987&amp;"_Challenge"&amp;L1987&amp;"_"&amp;M1987&amp;"_"&amp;N1987&amp;"_"&amp;O1987))</f>
        <v/>
      </c>
      <c r="C1987" t="str">
        <f t="shared" si="90"/>
        <v/>
      </c>
      <c r="G1987" t="str">
        <f>IF(ISNA(VLOOKUP(K1987&amp;"_"&amp;L1987&amp;"_"&amp;M1987&amp;"_"&amp;O1987,[1]挑战模式!$A:$AS,14+N1987,FALSE)),"",IF(VLOOKUP(K1987&amp;"_"&amp;L1987&amp;"_"&amp;M1987&amp;"_"&amp;O1987,[1]挑战模式!$A:$AS,14+N1987,FALSE)="","",IF(VLOOKUP(VLOOKUP(K1987&amp;"_"&amp;L1987&amp;"_"&amp;M1987&amp;"_"&amp;O1987,[1]挑战模式!$A:$AS,14+N1987,FALSE),[1]怪物!$B:$L,11,FALSE)=0,"",VLOOKUP(VLOOKUP(K1987&amp;"_"&amp;L1987&amp;"_"&amp;M1987&amp;"_"&amp;O1987,[1]挑战模式!$A:$AS,14+N1987,FALSE),[1]怪物!$B:$L,11,FALSE))))</f>
        <v/>
      </c>
      <c r="H1987" t="str">
        <f t="shared" si="91"/>
        <v/>
      </c>
      <c r="I1987" t="str">
        <f t="shared" si="92"/>
        <v/>
      </c>
      <c r="J1987" t="str">
        <f>IF(B1987="","",IF(RIGHT(VLOOKUP(K1987&amp;"_"&amp;L1987&amp;"_"&amp;M1987&amp;"_"&amp;O1987,[1]挑战模式!$A:$AS,14+N1987,FALSE),1)="3","EffectCreate_BossEffect;EffectCreate_MonsterShow","EffectCreate_MonsterShow"))</f>
        <v/>
      </c>
      <c r="K1987" s="2">
        <v>3</v>
      </c>
      <c r="L1987" s="2">
        <v>4</v>
      </c>
      <c r="M1987" s="2">
        <v>6</v>
      </c>
      <c r="N1987" s="2">
        <v>5</v>
      </c>
      <c r="O1987" s="6" t="s">
        <v>469</v>
      </c>
    </row>
    <row r="1988" spans="2:15" x14ac:dyDescent="0.2">
      <c r="B1988" t="str">
        <f>IF(ISNA(VLOOKUP(K1988&amp;"_"&amp;L1988&amp;"_"&amp;M1988&amp;"_"&amp;O1988,[1]挑战模式!$A:$AS,1,FALSE)),"",IF(VLOOKUP(K1988&amp;"_"&amp;L1988&amp;"_"&amp;M1988&amp;"_"&amp;O1988,[1]挑战模式!$A:$AS,14+N1988,FALSE)="","","Monster_Season"&amp;K1988&amp;"_Challenge"&amp;L1988&amp;"_"&amp;M1988&amp;"_"&amp;N1988&amp;"_"&amp;O1988))</f>
        <v/>
      </c>
      <c r="C1988" t="str">
        <f t="shared" si="90"/>
        <v/>
      </c>
      <c r="G1988" t="str">
        <f>IF(ISNA(VLOOKUP(K1988&amp;"_"&amp;L1988&amp;"_"&amp;M1988&amp;"_"&amp;O1988,[1]挑战模式!$A:$AS,14+N1988,FALSE)),"",IF(VLOOKUP(K1988&amp;"_"&amp;L1988&amp;"_"&amp;M1988&amp;"_"&amp;O1988,[1]挑战模式!$A:$AS,14+N1988,FALSE)="","",IF(VLOOKUP(VLOOKUP(K1988&amp;"_"&amp;L1988&amp;"_"&amp;M1988&amp;"_"&amp;O1988,[1]挑战模式!$A:$AS,14+N1988,FALSE),[1]怪物!$B:$L,11,FALSE)=0,"",VLOOKUP(VLOOKUP(K1988&amp;"_"&amp;L1988&amp;"_"&amp;M1988&amp;"_"&amp;O1988,[1]挑战模式!$A:$AS,14+N1988,FALSE),[1]怪物!$B:$L,11,FALSE))))</f>
        <v/>
      </c>
      <c r="H1988" t="str">
        <f t="shared" si="91"/>
        <v/>
      </c>
      <c r="I1988" t="str">
        <f t="shared" si="92"/>
        <v/>
      </c>
      <c r="J1988" t="str">
        <f>IF(B1988="","",IF(RIGHT(VLOOKUP(K1988&amp;"_"&amp;L1988&amp;"_"&amp;M1988&amp;"_"&amp;O1988,[1]挑战模式!$A:$AS,14+N1988,FALSE),1)="3","EffectCreate_BossEffect;EffectCreate_MonsterShow","EffectCreate_MonsterShow"))</f>
        <v/>
      </c>
      <c r="K1988" s="2">
        <v>3</v>
      </c>
      <c r="L1988" s="2">
        <v>4</v>
      </c>
      <c r="M1988" s="2">
        <v>6</v>
      </c>
      <c r="N1988" s="2">
        <v>6</v>
      </c>
      <c r="O1988" s="6" t="s">
        <v>469</v>
      </c>
    </row>
    <row r="1989" spans="2:15" x14ac:dyDescent="0.2">
      <c r="B1989" t="str">
        <f>IF(ISNA(VLOOKUP(K1989&amp;"_"&amp;L1989&amp;"_"&amp;M1989&amp;"_"&amp;O1989,[1]挑战模式!$A:$AS,1,FALSE)),"",IF(VLOOKUP(K1989&amp;"_"&amp;L1989&amp;"_"&amp;M1989&amp;"_"&amp;O1989,[1]挑战模式!$A:$AS,14+N1989,FALSE)="","","Monster_Season"&amp;K1989&amp;"_Challenge"&amp;L1989&amp;"_"&amp;M1989&amp;"_"&amp;N1989&amp;"_"&amp;O1989))</f>
        <v/>
      </c>
      <c r="C1989" t="str">
        <f t="shared" si="90"/>
        <v/>
      </c>
      <c r="G1989" t="str">
        <f>IF(ISNA(VLOOKUP(K1989&amp;"_"&amp;L1989&amp;"_"&amp;M1989&amp;"_"&amp;O1989,[1]挑战模式!$A:$AS,14+N1989,FALSE)),"",IF(VLOOKUP(K1989&amp;"_"&amp;L1989&amp;"_"&amp;M1989&amp;"_"&amp;O1989,[1]挑战模式!$A:$AS,14+N1989,FALSE)="","",IF(VLOOKUP(VLOOKUP(K1989&amp;"_"&amp;L1989&amp;"_"&amp;M1989&amp;"_"&amp;O1989,[1]挑战模式!$A:$AS,14+N1989,FALSE),[1]怪物!$B:$L,11,FALSE)=0,"",VLOOKUP(VLOOKUP(K1989&amp;"_"&amp;L1989&amp;"_"&amp;M1989&amp;"_"&amp;O1989,[1]挑战模式!$A:$AS,14+N1989,FALSE),[1]怪物!$B:$L,11,FALSE))))</f>
        <v/>
      </c>
      <c r="H1989" t="str">
        <f t="shared" si="91"/>
        <v/>
      </c>
      <c r="I1989" t="str">
        <f t="shared" si="92"/>
        <v/>
      </c>
      <c r="J1989" t="str">
        <f>IF(B1989="","",IF(RIGHT(VLOOKUP(K1989&amp;"_"&amp;L1989&amp;"_"&amp;M1989&amp;"_"&amp;O1989,[1]挑战模式!$A:$AS,14+N1989,FALSE),1)="3","EffectCreate_BossEffect;EffectCreate_MonsterShow","EffectCreate_MonsterShow"))</f>
        <v/>
      </c>
      <c r="K1989" s="2">
        <v>3</v>
      </c>
      <c r="L1989" s="2">
        <v>4</v>
      </c>
      <c r="M1989" s="2">
        <v>7</v>
      </c>
      <c r="N1989" s="2">
        <v>1</v>
      </c>
      <c r="O1989" s="6" t="s">
        <v>469</v>
      </c>
    </row>
    <row r="1990" spans="2:15" x14ac:dyDescent="0.2">
      <c r="B1990" t="str">
        <f>IF(ISNA(VLOOKUP(K1990&amp;"_"&amp;L1990&amp;"_"&amp;M1990&amp;"_"&amp;O1990,[1]挑战模式!$A:$AS,1,FALSE)),"",IF(VLOOKUP(K1990&amp;"_"&amp;L1990&amp;"_"&amp;M1990&amp;"_"&amp;O1990,[1]挑战模式!$A:$AS,14+N1990,FALSE)="","","Monster_Season"&amp;K1990&amp;"_Challenge"&amp;L1990&amp;"_"&amp;M1990&amp;"_"&amp;N1990&amp;"_"&amp;O1990))</f>
        <v/>
      </c>
      <c r="C1990" t="str">
        <f t="shared" si="90"/>
        <v/>
      </c>
      <c r="G1990" t="str">
        <f>IF(ISNA(VLOOKUP(K1990&amp;"_"&amp;L1990&amp;"_"&amp;M1990&amp;"_"&amp;O1990,[1]挑战模式!$A:$AS,14+N1990,FALSE)),"",IF(VLOOKUP(K1990&amp;"_"&amp;L1990&amp;"_"&amp;M1990&amp;"_"&amp;O1990,[1]挑战模式!$A:$AS,14+N1990,FALSE)="","",IF(VLOOKUP(VLOOKUP(K1990&amp;"_"&amp;L1990&amp;"_"&amp;M1990&amp;"_"&amp;O1990,[1]挑战模式!$A:$AS,14+N1990,FALSE),[1]怪物!$B:$L,11,FALSE)=0,"",VLOOKUP(VLOOKUP(K1990&amp;"_"&amp;L1990&amp;"_"&amp;M1990&amp;"_"&amp;O1990,[1]挑战模式!$A:$AS,14+N1990,FALSE),[1]怪物!$B:$L,11,FALSE))))</f>
        <v/>
      </c>
      <c r="H1990" t="str">
        <f t="shared" si="91"/>
        <v/>
      </c>
      <c r="I1990" t="str">
        <f t="shared" si="92"/>
        <v/>
      </c>
      <c r="J1990" t="str">
        <f>IF(B1990="","",IF(RIGHT(VLOOKUP(K1990&amp;"_"&amp;L1990&amp;"_"&amp;M1990&amp;"_"&amp;O1990,[1]挑战模式!$A:$AS,14+N1990,FALSE),1)="3","EffectCreate_BossEffect;EffectCreate_MonsterShow","EffectCreate_MonsterShow"))</f>
        <v/>
      </c>
      <c r="K1990" s="2">
        <v>3</v>
      </c>
      <c r="L1990" s="2">
        <v>4</v>
      </c>
      <c r="M1990" s="2">
        <v>7</v>
      </c>
      <c r="N1990" s="2">
        <v>2</v>
      </c>
      <c r="O1990" s="6" t="s">
        <v>469</v>
      </c>
    </row>
    <row r="1991" spans="2:15" x14ac:dyDescent="0.2">
      <c r="B1991" t="str">
        <f>IF(ISNA(VLOOKUP(K1991&amp;"_"&amp;L1991&amp;"_"&amp;M1991&amp;"_"&amp;O1991,[1]挑战模式!$A:$AS,1,FALSE)),"",IF(VLOOKUP(K1991&amp;"_"&amp;L1991&amp;"_"&amp;M1991&amp;"_"&amp;O1991,[1]挑战模式!$A:$AS,14+N1991,FALSE)="","","Monster_Season"&amp;K1991&amp;"_Challenge"&amp;L1991&amp;"_"&amp;M1991&amp;"_"&amp;N1991&amp;"_"&amp;O1991))</f>
        <v/>
      </c>
      <c r="C1991" t="str">
        <f t="shared" ref="C1991:C2054" si="93">IF(B1991="","","None")</f>
        <v/>
      </c>
      <c r="G1991" t="str">
        <f>IF(ISNA(VLOOKUP(K1991&amp;"_"&amp;L1991&amp;"_"&amp;M1991&amp;"_"&amp;O1991,[1]挑战模式!$A:$AS,14+N1991,FALSE)),"",IF(VLOOKUP(K1991&amp;"_"&amp;L1991&amp;"_"&amp;M1991&amp;"_"&amp;O1991,[1]挑战模式!$A:$AS,14+N1991,FALSE)="","",IF(VLOOKUP(VLOOKUP(K1991&amp;"_"&amp;L1991&amp;"_"&amp;M1991&amp;"_"&amp;O1991,[1]挑战模式!$A:$AS,14+N1991,FALSE),[1]怪物!$B:$L,11,FALSE)=0,"",VLOOKUP(VLOOKUP(K1991&amp;"_"&amp;L1991&amp;"_"&amp;M1991&amp;"_"&amp;O1991,[1]挑战模式!$A:$AS,14+N1991,FALSE),[1]怪物!$B:$L,11,FALSE))))</f>
        <v/>
      </c>
      <c r="H1991" t="str">
        <f t="shared" ref="H1991:H2054" si="94">IF(B1991="","","Unit_Monster"&amp;RIGHT(B1991,LEN(B1991)-7))</f>
        <v/>
      </c>
      <c r="I1991" t="str">
        <f t="shared" ref="I1991:I2054" si="95">IF(B1991="","","TowerDefense_Monster1")</f>
        <v/>
      </c>
      <c r="J1991" t="str">
        <f>IF(B1991="","",IF(RIGHT(VLOOKUP(K1991&amp;"_"&amp;L1991&amp;"_"&amp;M1991&amp;"_"&amp;O1991,[1]挑战模式!$A:$AS,14+N1991,FALSE),1)="3","EffectCreate_BossEffect;EffectCreate_MonsterShow","EffectCreate_MonsterShow"))</f>
        <v/>
      </c>
      <c r="K1991" s="2">
        <v>3</v>
      </c>
      <c r="L1991" s="2">
        <v>4</v>
      </c>
      <c r="M1991" s="2">
        <v>7</v>
      </c>
      <c r="N1991" s="2">
        <v>3</v>
      </c>
      <c r="O1991" s="6" t="s">
        <v>469</v>
      </c>
    </row>
    <row r="1992" spans="2:15" x14ac:dyDescent="0.2">
      <c r="B1992" t="str">
        <f>IF(ISNA(VLOOKUP(K1992&amp;"_"&amp;L1992&amp;"_"&amp;M1992&amp;"_"&amp;O1992,[1]挑战模式!$A:$AS,1,FALSE)),"",IF(VLOOKUP(K1992&amp;"_"&amp;L1992&amp;"_"&amp;M1992&amp;"_"&amp;O1992,[1]挑战模式!$A:$AS,14+N1992,FALSE)="","","Monster_Season"&amp;K1992&amp;"_Challenge"&amp;L1992&amp;"_"&amp;M1992&amp;"_"&amp;N1992&amp;"_"&amp;O1992))</f>
        <v/>
      </c>
      <c r="C1992" t="str">
        <f t="shared" si="93"/>
        <v/>
      </c>
      <c r="G1992" t="str">
        <f>IF(ISNA(VLOOKUP(K1992&amp;"_"&amp;L1992&amp;"_"&amp;M1992&amp;"_"&amp;O1992,[1]挑战模式!$A:$AS,14+N1992,FALSE)),"",IF(VLOOKUP(K1992&amp;"_"&amp;L1992&amp;"_"&amp;M1992&amp;"_"&amp;O1992,[1]挑战模式!$A:$AS,14+N1992,FALSE)="","",IF(VLOOKUP(VLOOKUP(K1992&amp;"_"&amp;L1992&amp;"_"&amp;M1992&amp;"_"&amp;O1992,[1]挑战模式!$A:$AS,14+N1992,FALSE),[1]怪物!$B:$L,11,FALSE)=0,"",VLOOKUP(VLOOKUP(K1992&amp;"_"&amp;L1992&amp;"_"&amp;M1992&amp;"_"&amp;O1992,[1]挑战模式!$A:$AS,14+N1992,FALSE),[1]怪物!$B:$L,11,FALSE))))</f>
        <v/>
      </c>
      <c r="H1992" t="str">
        <f t="shared" si="94"/>
        <v/>
      </c>
      <c r="I1992" t="str">
        <f t="shared" si="95"/>
        <v/>
      </c>
      <c r="J1992" t="str">
        <f>IF(B1992="","",IF(RIGHT(VLOOKUP(K1992&amp;"_"&amp;L1992&amp;"_"&amp;M1992&amp;"_"&amp;O1992,[1]挑战模式!$A:$AS,14+N1992,FALSE),1)="3","EffectCreate_BossEffect;EffectCreate_MonsterShow","EffectCreate_MonsterShow"))</f>
        <v/>
      </c>
      <c r="K1992" s="2">
        <v>3</v>
      </c>
      <c r="L1992" s="2">
        <v>4</v>
      </c>
      <c r="M1992" s="2">
        <v>7</v>
      </c>
      <c r="N1992" s="2">
        <v>4</v>
      </c>
      <c r="O1992" s="6" t="s">
        <v>469</v>
      </c>
    </row>
    <row r="1993" spans="2:15" x14ac:dyDescent="0.2">
      <c r="B1993" t="str">
        <f>IF(ISNA(VLOOKUP(K1993&amp;"_"&amp;L1993&amp;"_"&amp;M1993&amp;"_"&amp;O1993,[1]挑战模式!$A:$AS,1,FALSE)),"",IF(VLOOKUP(K1993&amp;"_"&amp;L1993&amp;"_"&amp;M1993&amp;"_"&amp;O1993,[1]挑战模式!$A:$AS,14+N1993,FALSE)="","","Monster_Season"&amp;K1993&amp;"_Challenge"&amp;L1993&amp;"_"&amp;M1993&amp;"_"&amp;N1993&amp;"_"&amp;O1993))</f>
        <v/>
      </c>
      <c r="C1993" t="str">
        <f t="shared" si="93"/>
        <v/>
      </c>
      <c r="G1993" t="str">
        <f>IF(ISNA(VLOOKUP(K1993&amp;"_"&amp;L1993&amp;"_"&amp;M1993&amp;"_"&amp;O1993,[1]挑战模式!$A:$AS,14+N1993,FALSE)),"",IF(VLOOKUP(K1993&amp;"_"&amp;L1993&amp;"_"&amp;M1993&amp;"_"&amp;O1993,[1]挑战模式!$A:$AS,14+N1993,FALSE)="","",IF(VLOOKUP(VLOOKUP(K1993&amp;"_"&amp;L1993&amp;"_"&amp;M1993&amp;"_"&amp;O1993,[1]挑战模式!$A:$AS,14+N1993,FALSE),[1]怪物!$B:$L,11,FALSE)=0,"",VLOOKUP(VLOOKUP(K1993&amp;"_"&amp;L1993&amp;"_"&amp;M1993&amp;"_"&amp;O1993,[1]挑战模式!$A:$AS,14+N1993,FALSE),[1]怪物!$B:$L,11,FALSE))))</f>
        <v/>
      </c>
      <c r="H1993" t="str">
        <f t="shared" si="94"/>
        <v/>
      </c>
      <c r="I1993" t="str">
        <f t="shared" si="95"/>
        <v/>
      </c>
      <c r="J1993" t="str">
        <f>IF(B1993="","",IF(RIGHT(VLOOKUP(K1993&amp;"_"&amp;L1993&amp;"_"&amp;M1993&amp;"_"&amp;O1993,[1]挑战模式!$A:$AS,14+N1993,FALSE),1)="3","EffectCreate_BossEffect;EffectCreate_MonsterShow","EffectCreate_MonsterShow"))</f>
        <v/>
      </c>
      <c r="K1993" s="2">
        <v>3</v>
      </c>
      <c r="L1993" s="2">
        <v>4</v>
      </c>
      <c r="M1993" s="2">
        <v>7</v>
      </c>
      <c r="N1993" s="2">
        <v>5</v>
      </c>
      <c r="O1993" s="6" t="s">
        <v>469</v>
      </c>
    </row>
    <row r="1994" spans="2:15" x14ac:dyDescent="0.2">
      <c r="B1994" t="str">
        <f>IF(ISNA(VLOOKUP(K1994&amp;"_"&amp;L1994&amp;"_"&amp;M1994&amp;"_"&amp;O1994,[1]挑战模式!$A:$AS,1,FALSE)),"",IF(VLOOKUP(K1994&amp;"_"&amp;L1994&amp;"_"&amp;M1994&amp;"_"&amp;O1994,[1]挑战模式!$A:$AS,14+N1994,FALSE)="","","Monster_Season"&amp;K1994&amp;"_Challenge"&amp;L1994&amp;"_"&amp;M1994&amp;"_"&amp;N1994&amp;"_"&amp;O1994))</f>
        <v/>
      </c>
      <c r="C1994" t="str">
        <f t="shared" si="93"/>
        <v/>
      </c>
      <c r="G1994" t="str">
        <f>IF(ISNA(VLOOKUP(K1994&amp;"_"&amp;L1994&amp;"_"&amp;M1994&amp;"_"&amp;O1994,[1]挑战模式!$A:$AS,14+N1994,FALSE)),"",IF(VLOOKUP(K1994&amp;"_"&amp;L1994&amp;"_"&amp;M1994&amp;"_"&amp;O1994,[1]挑战模式!$A:$AS,14+N1994,FALSE)="","",IF(VLOOKUP(VLOOKUP(K1994&amp;"_"&amp;L1994&amp;"_"&amp;M1994&amp;"_"&amp;O1994,[1]挑战模式!$A:$AS,14+N1994,FALSE),[1]怪物!$B:$L,11,FALSE)=0,"",VLOOKUP(VLOOKUP(K1994&amp;"_"&amp;L1994&amp;"_"&amp;M1994&amp;"_"&amp;O1994,[1]挑战模式!$A:$AS,14+N1994,FALSE),[1]怪物!$B:$L,11,FALSE))))</f>
        <v/>
      </c>
      <c r="H1994" t="str">
        <f t="shared" si="94"/>
        <v/>
      </c>
      <c r="I1994" t="str">
        <f t="shared" si="95"/>
        <v/>
      </c>
      <c r="J1994" t="str">
        <f>IF(B1994="","",IF(RIGHT(VLOOKUP(K1994&amp;"_"&amp;L1994&amp;"_"&amp;M1994&amp;"_"&amp;O1994,[1]挑战模式!$A:$AS,14+N1994,FALSE),1)="3","EffectCreate_BossEffect;EffectCreate_MonsterShow","EffectCreate_MonsterShow"))</f>
        <v/>
      </c>
      <c r="K1994" s="2">
        <v>3</v>
      </c>
      <c r="L1994" s="2">
        <v>4</v>
      </c>
      <c r="M1994" s="2">
        <v>7</v>
      </c>
      <c r="N1994" s="2">
        <v>6</v>
      </c>
      <c r="O1994" s="6" t="s">
        <v>469</v>
      </c>
    </row>
    <row r="1995" spans="2:15" x14ac:dyDescent="0.2">
      <c r="B1995" t="str">
        <f>IF(ISNA(VLOOKUP(K1995&amp;"_"&amp;L1995&amp;"_"&amp;M1995&amp;"_"&amp;O1995,[1]挑战模式!$A:$AS,1,FALSE)),"",IF(VLOOKUP(K1995&amp;"_"&amp;L1995&amp;"_"&amp;M1995&amp;"_"&amp;O1995,[1]挑战模式!$A:$AS,14+N1995,FALSE)="","","Monster_Season"&amp;K1995&amp;"_Challenge"&amp;L1995&amp;"_"&amp;M1995&amp;"_"&amp;N1995&amp;"_"&amp;O1995))</f>
        <v/>
      </c>
      <c r="C1995" t="str">
        <f t="shared" si="93"/>
        <v/>
      </c>
      <c r="G1995" t="str">
        <f>IF(ISNA(VLOOKUP(K1995&amp;"_"&amp;L1995&amp;"_"&amp;M1995&amp;"_"&amp;O1995,[1]挑战模式!$A:$AS,14+N1995,FALSE)),"",IF(VLOOKUP(K1995&amp;"_"&amp;L1995&amp;"_"&amp;M1995&amp;"_"&amp;O1995,[1]挑战模式!$A:$AS,14+N1995,FALSE)="","",IF(VLOOKUP(VLOOKUP(K1995&amp;"_"&amp;L1995&amp;"_"&amp;M1995&amp;"_"&amp;O1995,[1]挑战模式!$A:$AS,14+N1995,FALSE),[1]怪物!$B:$L,11,FALSE)=0,"",VLOOKUP(VLOOKUP(K1995&amp;"_"&amp;L1995&amp;"_"&amp;M1995&amp;"_"&amp;O1995,[1]挑战模式!$A:$AS,14+N1995,FALSE),[1]怪物!$B:$L,11,FALSE))))</f>
        <v/>
      </c>
      <c r="H1995" t="str">
        <f t="shared" si="94"/>
        <v/>
      </c>
      <c r="I1995" t="str">
        <f t="shared" si="95"/>
        <v/>
      </c>
      <c r="J1995" t="str">
        <f>IF(B1995="","",IF(RIGHT(VLOOKUP(K1995&amp;"_"&amp;L1995&amp;"_"&amp;M1995&amp;"_"&amp;O1995,[1]挑战模式!$A:$AS,14+N1995,FALSE),1)="3","EffectCreate_BossEffect;EffectCreate_MonsterShow","EffectCreate_MonsterShow"))</f>
        <v/>
      </c>
      <c r="K1995" s="2">
        <v>3</v>
      </c>
      <c r="L1995" s="2">
        <v>4</v>
      </c>
      <c r="M1995" s="2">
        <v>8</v>
      </c>
      <c r="N1995" s="2">
        <v>1</v>
      </c>
      <c r="O1995" s="6" t="s">
        <v>469</v>
      </c>
    </row>
    <row r="1996" spans="2:15" x14ac:dyDescent="0.2">
      <c r="B1996" t="str">
        <f>IF(ISNA(VLOOKUP(K1996&amp;"_"&amp;L1996&amp;"_"&amp;M1996&amp;"_"&amp;O1996,[1]挑战模式!$A:$AS,1,FALSE)),"",IF(VLOOKUP(K1996&amp;"_"&amp;L1996&amp;"_"&amp;M1996&amp;"_"&amp;O1996,[1]挑战模式!$A:$AS,14+N1996,FALSE)="","","Monster_Season"&amp;K1996&amp;"_Challenge"&amp;L1996&amp;"_"&amp;M1996&amp;"_"&amp;N1996&amp;"_"&amp;O1996))</f>
        <v/>
      </c>
      <c r="C1996" t="str">
        <f t="shared" si="93"/>
        <v/>
      </c>
      <c r="G1996" t="str">
        <f>IF(ISNA(VLOOKUP(K1996&amp;"_"&amp;L1996&amp;"_"&amp;M1996&amp;"_"&amp;O1996,[1]挑战模式!$A:$AS,14+N1996,FALSE)),"",IF(VLOOKUP(K1996&amp;"_"&amp;L1996&amp;"_"&amp;M1996&amp;"_"&amp;O1996,[1]挑战模式!$A:$AS,14+N1996,FALSE)="","",IF(VLOOKUP(VLOOKUP(K1996&amp;"_"&amp;L1996&amp;"_"&amp;M1996&amp;"_"&amp;O1996,[1]挑战模式!$A:$AS,14+N1996,FALSE),[1]怪物!$B:$L,11,FALSE)=0,"",VLOOKUP(VLOOKUP(K1996&amp;"_"&amp;L1996&amp;"_"&amp;M1996&amp;"_"&amp;O1996,[1]挑战模式!$A:$AS,14+N1996,FALSE),[1]怪物!$B:$L,11,FALSE))))</f>
        <v/>
      </c>
      <c r="H1996" t="str">
        <f t="shared" si="94"/>
        <v/>
      </c>
      <c r="I1996" t="str">
        <f t="shared" si="95"/>
        <v/>
      </c>
      <c r="J1996" t="str">
        <f>IF(B1996="","",IF(RIGHT(VLOOKUP(K1996&amp;"_"&amp;L1996&amp;"_"&amp;M1996&amp;"_"&amp;O1996,[1]挑战模式!$A:$AS,14+N1996,FALSE),1)="3","EffectCreate_BossEffect;EffectCreate_MonsterShow","EffectCreate_MonsterShow"))</f>
        <v/>
      </c>
      <c r="K1996" s="2">
        <v>3</v>
      </c>
      <c r="L1996" s="2">
        <v>4</v>
      </c>
      <c r="M1996" s="2">
        <v>8</v>
      </c>
      <c r="N1996" s="2">
        <v>2</v>
      </c>
      <c r="O1996" s="6" t="s">
        <v>469</v>
      </c>
    </row>
    <row r="1997" spans="2:15" x14ac:dyDescent="0.2">
      <c r="B1997" t="str">
        <f>IF(ISNA(VLOOKUP(K1997&amp;"_"&amp;L1997&amp;"_"&amp;M1997&amp;"_"&amp;O1997,[1]挑战模式!$A:$AS,1,FALSE)),"",IF(VLOOKUP(K1997&amp;"_"&amp;L1997&amp;"_"&amp;M1997&amp;"_"&amp;O1997,[1]挑战模式!$A:$AS,14+N1997,FALSE)="","","Monster_Season"&amp;K1997&amp;"_Challenge"&amp;L1997&amp;"_"&amp;M1997&amp;"_"&amp;N1997&amp;"_"&amp;O1997))</f>
        <v/>
      </c>
      <c r="C1997" t="str">
        <f t="shared" si="93"/>
        <v/>
      </c>
      <c r="G1997" t="str">
        <f>IF(ISNA(VLOOKUP(K1997&amp;"_"&amp;L1997&amp;"_"&amp;M1997&amp;"_"&amp;O1997,[1]挑战模式!$A:$AS,14+N1997,FALSE)),"",IF(VLOOKUP(K1997&amp;"_"&amp;L1997&amp;"_"&amp;M1997&amp;"_"&amp;O1997,[1]挑战模式!$A:$AS,14+N1997,FALSE)="","",IF(VLOOKUP(VLOOKUP(K1997&amp;"_"&amp;L1997&amp;"_"&amp;M1997&amp;"_"&amp;O1997,[1]挑战模式!$A:$AS,14+N1997,FALSE),[1]怪物!$B:$L,11,FALSE)=0,"",VLOOKUP(VLOOKUP(K1997&amp;"_"&amp;L1997&amp;"_"&amp;M1997&amp;"_"&amp;O1997,[1]挑战模式!$A:$AS,14+N1997,FALSE),[1]怪物!$B:$L,11,FALSE))))</f>
        <v/>
      </c>
      <c r="H1997" t="str">
        <f t="shared" si="94"/>
        <v/>
      </c>
      <c r="I1997" t="str">
        <f t="shared" si="95"/>
        <v/>
      </c>
      <c r="J1997" t="str">
        <f>IF(B1997="","",IF(RIGHT(VLOOKUP(K1997&amp;"_"&amp;L1997&amp;"_"&amp;M1997&amp;"_"&amp;O1997,[1]挑战模式!$A:$AS,14+N1997,FALSE),1)="3","EffectCreate_BossEffect;EffectCreate_MonsterShow","EffectCreate_MonsterShow"))</f>
        <v/>
      </c>
      <c r="K1997" s="2">
        <v>3</v>
      </c>
      <c r="L1997" s="2">
        <v>4</v>
      </c>
      <c r="M1997" s="2">
        <v>8</v>
      </c>
      <c r="N1997" s="2">
        <v>3</v>
      </c>
      <c r="O1997" s="6" t="s">
        <v>469</v>
      </c>
    </row>
    <row r="1998" spans="2:15" x14ac:dyDescent="0.2">
      <c r="B1998" t="str">
        <f>IF(ISNA(VLOOKUP(K1998&amp;"_"&amp;L1998&amp;"_"&amp;M1998&amp;"_"&amp;O1998,[1]挑战模式!$A:$AS,1,FALSE)),"",IF(VLOOKUP(K1998&amp;"_"&amp;L1998&amp;"_"&amp;M1998&amp;"_"&amp;O1998,[1]挑战模式!$A:$AS,14+N1998,FALSE)="","","Monster_Season"&amp;K1998&amp;"_Challenge"&amp;L1998&amp;"_"&amp;M1998&amp;"_"&amp;N1998&amp;"_"&amp;O1998))</f>
        <v/>
      </c>
      <c r="C1998" t="str">
        <f t="shared" si="93"/>
        <v/>
      </c>
      <c r="G1998" t="str">
        <f>IF(ISNA(VLOOKUP(K1998&amp;"_"&amp;L1998&amp;"_"&amp;M1998&amp;"_"&amp;O1998,[1]挑战模式!$A:$AS,14+N1998,FALSE)),"",IF(VLOOKUP(K1998&amp;"_"&amp;L1998&amp;"_"&amp;M1998&amp;"_"&amp;O1998,[1]挑战模式!$A:$AS,14+N1998,FALSE)="","",IF(VLOOKUP(VLOOKUP(K1998&amp;"_"&amp;L1998&amp;"_"&amp;M1998&amp;"_"&amp;O1998,[1]挑战模式!$A:$AS,14+N1998,FALSE),[1]怪物!$B:$L,11,FALSE)=0,"",VLOOKUP(VLOOKUP(K1998&amp;"_"&amp;L1998&amp;"_"&amp;M1998&amp;"_"&amp;O1998,[1]挑战模式!$A:$AS,14+N1998,FALSE),[1]怪物!$B:$L,11,FALSE))))</f>
        <v/>
      </c>
      <c r="H1998" t="str">
        <f t="shared" si="94"/>
        <v/>
      </c>
      <c r="I1998" t="str">
        <f t="shared" si="95"/>
        <v/>
      </c>
      <c r="J1998" t="str">
        <f>IF(B1998="","",IF(RIGHT(VLOOKUP(K1998&amp;"_"&amp;L1998&amp;"_"&amp;M1998&amp;"_"&amp;O1998,[1]挑战模式!$A:$AS,14+N1998,FALSE),1)="3","EffectCreate_BossEffect;EffectCreate_MonsterShow","EffectCreate_MonsterShow"))</f>
        <v/>
      </c>
      <c r="K1998" s="2">
        <v>3</v>
      </c>
      <c r="L1998" s="2">
        <v>4</v>
      </c>
      <c r="M1998" s="2">
        <v>8</v>
      </c>
      <c r="N1998" s="2">
        <v>4</v>
      </c>
      <c r="O1998" s="6" t="s">
        <v>469</v>
      </c>
    </row>
    <row r="1999" spans="2:15" x14ac:dyDescent="0.2">
      <c r="B1999" t="str">
        <f>IF(ISNA(VLOOKUP(K1999&amp;"_"&amp;L1999&amp;"_"&amp;M1999&amp;"_"&amp;O1999,[1]挑战模式!$A:$AS,1,FALSE)),"",IF(VLOOKUP(K1999&amp;"_"&amp;L1999&amp;"_"&amp;M1999&amp;"_"&amp;O1999,[1]挑战模式!$A:$AS,14+N1999,FALSE)="","","Monster_Season"&amp;K1999&amp;"_Challenge"&amp;L1999&amp;"_"&amp;M1999&amp;"_"&amp;N1999&amp;"_"&amp;O1999))</f>
        <v/>
      </c>
      <c r="C1999" t="str">
        <f t="shared" si="93"/>
        <v/>
      </c>
      <c r="G1999" t="str">
        <f>IF(ISNA(VLOOKUP(K1999&amp;"_"&amp;L1999&amp;"_"&amp;M1999&amp;"_"&amp;O1999,[1]挑战模式!$A:$AS,14+N1999,FALSE)),"",IF(VLOOKUP(K1999&amp;"_"&amp;L1999&amp;"_"&amp;M1999&amp;"_"&amp;O1999,[1]挑战模式!$A:$AS,14+N1999,FALSE)="","",IF(VLOOKUP(VLOOKUP(K1999&amp;"_"&amp;L1999&amp;"_"&amp;M1999&amp;"_"&amp;O1999,[1]挑战模式!$A:$AS,14+N1999,FALSE),[1]怪物!$B:$L,11,FALSE)=0,"",VLOOKUP(VLOOKUP(K1999&amp;"_"&amp;L1999&amp;"_"&amp;M1999&amp;"_"&amp;O1999,[1]挑战模式!$A:$AS,14+N1999,FALSE),[1]怪物!$B:$L,11,FALSE))))</f>
        <v/>
      </c>
      <c r="H1999" t="str">
        <f t="shared" si="94"/>
        <v/>
      </c>
      <c r="I1999" t="str">
        <f t="shared" si="95"/>
        <v/>
      </c>
      <c r="J1999" t="str">
        <f>IF(B1999="","",IF(RIGHT(VLOOKUP(K1999&amp;"_"&amp;L1999&amp;"_"&amp;M1999&amp;"_"&amp;O1999,[1]挑战模式!$A:$AS,14+N1999,FALSE),1)="3","EffectCreate_BossEffect;EffectCreate_MonsterShow","EffectCreate_MonsterShow"))</f>
        <v/>
      </c>
      <c r="K1999" s="2">
        <v>3</v>
      </c>
      <c r="L1999" s="2">
        <v>4</v>
      </c>
      <c r="M1999" s="2">
        <v>8</v>
      </c>
      <c r="N1999" s="2">
        <v>5</v>
      </c>
      <c r="O1999" s="6" t="s">
        <v>469</v>
      </c>
    </row>
    <row r="2000" spans="2:15" x14ac:dyDescent="0.2">
      <c r="B2000" t="str">
        <f>IF(ISNA(VLOOKUP(K2000&amp;"_"&amp;L2000&amp;"_"&amp;M2000&amp;"_"&amp;O2000,[1]挑战模式!$A:$AS,1,FALSE)),"",IF(VLOOKUP(K2000&amp;"_"&amp;L2000&amp;"_"&amp;M2000&amp;"_"&amp;O2000,[1]挑战模式!$A:$AS,14+N2000,FALSE)="","","Monster_Season"&amp;K2000&amp;"_Challenge"&amp;L2000&amp;"_"&amp;M2000&amp;"_"&amp;N2000&amp;"_"&amp;O2000))</f>
        <v/>
      </c>
      <c r="C2000" t="str">
        <f t="shared" si="93"/>
        <v/>
      </c>
      <c r="G2000" t="str">
        <f>IF(ISNA(VLOOKUP(K2000&amp;"_"&amp;L2000&amp;"_"&amp;M2000&amp;"_"&amp;O2000,[1]挑战模式!$A:$AS,14+N2000,FALSE)),"",IF(VLOOKUP(K2000&amp;"_"&amp;L2000&amp;"_"&amp;M2000&amp;"_"&amp;O2000,[1]挑战模式!$A:$AS,14+N2000,FALSE)="","",IF(VLOOKUP(VLOOKUP(K2000&amp;"_"&amp;L2000&amp;"_"&amp;M2000&amp;"_"&amp;O2000,[1]挑战模式!$A:$AS,14+N2000,FALSE),[1]怪物!$B:$L,11,FALSE)=0,"",VLOOKUP(VLOOKUP(K2000&amp;"_"&amp;L2000&amp;"_"&amp;M2000&amp;"_"&amp;O2000,[1]挑战模式!$A:$AS,14+N2000,FALSE),[1]怪物!$B:$L,11,FALSE))))</f>
        <v/>
      </c>
      <c r="H2000" t="str">
        <f t="shared" si="94"/>
        <v/>
      </c>
      <c r="I2000" t="str">
        <f t="shared" si="95"/>
        <v/>
      </c>
      <c r="J2000" t="str">
        <f>IF(B2000="","",IF(RIGHT(VLOOKUP(K2000&amp;"_"&amp;L2000&amp;"_"&amp;M2000&amp;"_"&amp;O2000,[1]挑战模式!$A:$AS,14+N2000,FALSE),1)="3","EffectCreate_BossEffect;EffectCreate_MonsterShow","EffectCreate_MonsterShow"))</f>
        <v/>
      </c>
      <c r="K2000" s="2">
        <v>3</v>
      </c>
      <c r="L2000" s="2">
        <v>4</v>
      </c>
      <c r="M2000" s="2">
        <v>8</v>
      </c>
      <c r="N2000" s="2">
        <v>6</v>
      </c>
      <c r="O2000" s="6" t="s">
        <v>469</v>
      </c>
    </row>
    <row r="2001" spans="2:15" x14ac:dyDescent="0.2">
      <c r="B2001" t="str">
        <f>IF(ISNA(VLOOKUP(K2001&amp;"_"&amp;L2001&amp;"_"&amp;M2001&amp;"_"&amp;O2001,[1]挑战模式!$A:$AS,1,FALSE)),"",IF(VLOOKUP(K2001&amp;"_"&amp;L2001&amp;"_"&amp;M2001&amp;"_"&amp;O2001,[1]挑战模式!$A:$AS,14+N2001,FALSE)="","","Monster_Season"&amp;K2001&amp;"_Challenge"&amp;L2001&amp;"_"&amp;M2001&amp;"_"&amp;N2001&amp;"_"&amp;O2001))</f>
        <v/>
      </c>
      <c r="C2001" t="str">
        <f t="shared" si="93"/>
        <v/>
      </c>
      <c r="G2001" t="str">
        <f>IF(ISNA(VLOOKUP(K2001&amp;"_"&amp;L2001&amp;"_"&amp;M2001&amp;"_"&amp;O2001,[1]挑战模式!$A:$AS,14+N2001,FALSE)),"",IF(VLOOKUP(K2001&amp;"_"&amp;L2001&amp;"_"&amp;M2001&amp;"_"&amp;O2001,[1]挑战模式!$A:$AS,14+N2001,FALSE)="","",IF(VLOOKUP(VLOOKUP(K2001&amp;"_"&amp;L2001&amp;"_"&amp;M2001&amp;"_"&amp;O2001,[1]挑战模式!$A:$AS,14+N2001,FALSE),[1]怪物!$B:$L,11,FALSE)=0,"",VLOOKUP(VLOOKUP(K2001&amp;"_"&amp;L2001&amp;"_"&amp;M2001&amp;"_"&amp;O2001,[1]挑战模式!$A:$AS,14+N2001,FALSE),[1]怪物!$B:$L,11,FALSE))))</f>
        <v/>
      </c>
      <c r="H2001" t="str">
        <f t="shared" si="94"/>
        <v/>
      </c>
      <c r="I2001" t="str">
        <f t="shared" si="95"/>
        <v/>
      </c>
      <c r="J2001" t="str">
        <f>IF(B2001="","",IF(RIGHT(VLOOKUP(K2001&amp;"_"&amp;L2001&amp;"_"&amp;M2001&amp;"_"&amp;O2001,[1]挑战模式!$A:$AS,14+N2001,FALSE),1)="3","EffectCreate_BossEffect;EffectCreate_MonsterShow","EffectCreate_MonsterShow"))</f>
        <v/>
      </c>
      <c r="K2001" s="2">
        <v>3</v>
      </c>
      <c r="L2001" s="2">
        <v>4</v>
      </c>
      <c r="M2001" s="2">
        <v>9</v>
      </c>
      <c r="N2001" s="2">
        <v>1</v>
      </c>
      <c r="O2001" s="6" t="s">
        <v>469</v>
      </c>
    </row>
    <row r="2002" spans="2:15" x14ac:dyDescent="0.2">
      <c r="B2002" t="str">
        <f>IF(ISNA(VLOOKUP(K2002&amp;"_"&amp;L2002&amp;"_"&amp;M2002&amp;"_"&amp;O2002,[1]挑战模式!$A:$AS,1,FALSE)),"",IF(VLOOKUP(K2002&amp;"_"&amp;L2002&amp;"_"&amp;M2002&amp;"_"&amp;O2002,[1]挑战模式!$A:$AS,14+N2002,FALSE)="","","Monster_Season"&amp;K2002&amp;"_Challenge"&amp;L2002&amp;"_"&amp;M2002&amp;"_"&amp;N2002&amp;"_"&amp;O2002))</f>
        <v/>
      </c>
      <c r="C2002" t="str">
        <f t="shared" si="93"/>
        <v/>
      </c>
      <c r="G2002" t="str">
        <f>IF(ISNA(VLOOKUP(K2002&amp;"_"&amp;L2002&amp;"_"&amp;M2002&amp;"_"&amp;O2002,[1]挑战模式!$A:$AS,14+N2002,FALSE)),"",IF(VLOOKUP(K2002&amp;"_"&amp;L2002&amp;"_"&amp;M2002&amp;"_"&amp;O2002,[1]挑战模式!$A:$AS,14+N2002,FALSE)="","",IF(VLOOKUP(VLOOKUP(K2002&amp;"_"&amp;L2002&amp;"_"&amp;M2002&amp;"_"&amp;O2002,[1]挑战模式!$A:$AS,14+N2002,FALSE),[1]怪物!$B:$L,11,FALSE)=0,"",VLOOKUP(VLOOKUP(K2002&amp;"_"&amp;L2002&amp;"_"&amp;M2002&amp;"_"&amp;O2002,[1]挑战模式!$A:$AS,14+N2002,FALSE),[1]怪物!$B:$L,11,FALSE))))</f>
        <v/>
      </c>
      <c r="H2002" t="str">
        <f t="shared" si="94"/>
        <v/>
      </c>
      <c r="I2002" t="str">
        <f t="shared" si="95"/>
        <v/>
      </c>
      <c r="J2002" t="str">
        <f>IF(B2002="","",IF(RIGHT(VLOOKUP(K2002&amp;"_"&amp;L2002&amp;"_"&amp;M2002&amp;"_"&amp;O2002,[1]挑战模式!$A:$AS,14+N2002,FALSE),1)="3","EffectCreate_BossEffect;EffectCreate_MonsterShow","EffectCreate_MonsterShow"))</f>
        <v/>
      </c>
      <c r="K2002" s="2">
        <v>3</v>
      </c>
      <c r="L2002" s="2">
        <v>4</v>
      </c>
      <c r="M2002" s="2">
        <v>9</v>
      </c>
      <c r="N2002" s="2">
        <v>2</v>
      </c>
      <c r="O2002" s="6" t="s">
        <v>469</v>
      </c>
    </row>
    <row r="2003" spans="2:15" x14ac:dyDescent="0.2">
      <c r="B2003" t="str">
        <f>IF(ISNA(VLOOKUP(K2003&amp;"_"&amp;L2003&amp;"_"&amp;M2003&amp;"_"&amp;O2003,[1]挑战模式!$A:$AS,1,FALSE)),"",IF(VLOOKUP(K2003&amp;"_"&amp;L2003&amp;"_"&amp;M2003&amp;"_"&amp;O2003,[1]挑战模式!$A:$AS,14+N2003,FALSE)="","","Monster_Season"&amp;K2003&amp;"_Challenge"&amp;L2003&amp;"_"&amp;M2003&amp;"_"&amp;N2003&amp;"_"&amp;O2003))</f>
        <v/>
      </c>
      <c r="C2003" t="str">
        <f t="shared" si="93"/>
        <v/>
      </c>
      <c r="G2003" t="str">
        <f>IF(ISNA(VLOOKUP(K2003&amp;"_"&amp;L2003&amp;"_"&amp;M2003&amp;"_"&amp;O2003,[1]挑战模式!$A:$AS,14+N2003,FALSE)),"",IF(VLOOKUP(K2003&amp;"_"&amp;L2003&amp;"_"&amp;M2003&amp;"_"&amp;O2003,[1]挑战模式!$A:$AS,14+N2003,FALSE)="","",IF(VLOOKUP(VLOOKUP(K2003&amp;"_"&amp;L2003&amp;"_"&amp;M2003&amp;"_"&amp;O2003,[1]挑战模式!$A:$AS,14+N2003,FALSE),[1]怪物!$B:$L,11,FALSE)=0,"",VLOOKUP(VLOOKUP(K2003&amp;"_"&amp;L2003&amp;"_"&amp;M2003&amp;"_"&amp;O2003,[1]挑战模式!$A:$AS,14+N2003,FALSE),[1]怪物!$B:$L,11,FALSE))))</f>
        <v/>
      </c>
      <c r="H2003" t="str">
        <f t="shared" si="94"/>
        <v/>
      </c>
      <c r="I2003" t="str">
        <f t="shared" si="95"/>
        <v/>
      </c>
      <c r="J2003" t="str">
        <f>IF(B2003="","",IF(RIGHT(VLOOKUP(K2003&amp;"_"&amp;L2003&amp;"_"&amp;M2003&amp;"_"&amp;O2003,[1]挑战模式!$A:$AS,14+N2003,FALSE),1)="3","EffectCreate_BossEffect;EffectCreate_MonsterShow","EffectCreate_MonsterShow"))</f>
        <v/>
      </c>
      <c r="K2003" s="2">
        <v>3</v>
      </c>
      <c r="L2003" s="2">
        <v>4</v>
      </c>
      <c r="M2003" s="2">
        <v>9</v>
      </c>
      <c r="N2003" s="2">
        <v>3</v>
      </c>
      <c r="O2003" s="6" t="s">
        <v>469</v>
      </c>
    </row>
    <row r="2004" spans="2:15" x14ac:dyDescent="0.2">
      <c r="B2004" t="str">
        <f>IF(ISNA(VLOOKUP(K2004&amp;"_"&amp;L2004&amp;"_"&amp;M2004&amp;"_"&amp;O2004,[1]挑战模式!$A:$AS,1,FALSE)),"",IF(VLOOKUP(K2004&amp;"_"&amp;L2004&amp;"_"&amp;M2004&amp;"_"&amp;O2004,[1]挑战模式!$A:$AS,14+N2004,FALSE)="","","Monster_Season"&amp;K2004&amp;"_Challenge"&amp;L2004&amp;"_"&amp;M2004&amp;"_"&amp;N2004&amp;"_"&amp;O2004))</f>
        <v/>
      </c>
      <c r="C2004" t="str">
        <f t="shared" si="93"/>
        <v/>
      </c>
      <c r="G2004" t="str">
        <f>IF(ISNA(VLOOKUP(K2004&amp;"_"&amp;L2004&amp;"_"&amp;M2004&amp;"_"&amp;O2004,[1]挑战模式!$A:$AS,14+N2004,FALSE)),"",IF(VLOOKUP(K2004&amp;"_"&amp;L2004&amp;"_"&amp;M2004&amp;"_"&amp;O2004,[1]挑战模式!$A:$AS,14+N2004,FALSE)="","",IF(VLOOKUP(VLOOKUP(K2004&amp;"_"&amp;L2004&amp;"_"&amp;M2004&amp;"_"&amp;O2004,[1]挑战模式!$A:$AS,14+N2004,FALSE),[1]怪物!$B:$L,11,FALSE)=0,"",VLOOKUP(VLOOKUP(K2004&amp;"_"&amp;L2004&amp;"_"&amp;M2004&amp;"_"&amp;O2004,[1]挑战模式!$A:$AS,14+N2004,FALSE),[1]怪物!$B:$L,11,FALSE))))</f>
        <v/>
      </c>
      <c r="H2004" t="str">
        <f t="shared" si="94"/>
        <v/>
      </c>
      <c r="I2004" t="str">
        <f t="shared" si="95"/>
        <v/>
      </c>
      <c r="J2004" t="str">
        <f>IF(B2004="","",IF(RIGHT(VLOOKUP(K2004&amp;"_"&amp;L2004&amp;"_"&amp;M2004&amp;"_"&amp;O2004,[1]挑战模式!$A:$AS,14+N2004,FALSE),1)="3","EffectCreate_BossEffect;EffectCreate_MonsterShow","EffectCreate_MonsterShow"))</f>
        <v/>
      </c>
      <c r="K2004" s="2">
        <v>3</v>
      </c>
      <c r="L2004" s="2">
        <v>4</v>
      </c>
      <c r="M2004" s="2">
        <v>9</v>
      </c>
      <c r="N2004" s="2">
        <v>4</v>
      </c>
      <c r="O2004" s="6" t="s">
        <v>469</v>
      </c>
    </row>
    <row r="2005" spans="2:15" x14ac:dyDescent="0.2">
      <c r="B2005" t="str">
        <f>IF(ISNA(VLOOKUP(K2005&amp;"_"&amp;L2005&amp;"_"&amp;M2005&amp;"_"&amp;O2005,[1]挑战模式!$A:$AS,1,FALSE)),"",IF(VLOOKUP(K2005&amp;"_"&amp;L2005&amp;"_"&amp;M2005&amp;"_"&amp;O2005,[1]挑战模式!$A:$AS,14+N2005,FALSE)="","","Monster_Season"&amp;K2005&amp;"_Challenge"&amp;L2005&amp;"_"&amp;M2005&amp;"_"&amp;N2005&amp;"_"&amp;O2005))</f>
        <v/>
      </c>
      <c r="C2005" t="str">
        <f t="shared" si="93"/>
        <v/>
      </c>
      <c r="G2005" t="str">
        <f>IF(ISNA(VLOOKUP(K2005&amp;"_"&amp;L2005&amp;"_"&amp;M2005&amp;"_"&amp;O2005,[1]挑战模式!$A:$AS,14+N2005,FALSE)),"",IF(VLOOKUP(K2005&amp;"_"&amp;L2005&amp;"_"&amp;M2005&amp;"_"&amp;O2005,[1]挑战模式!$A:$AS,14+N2005,FALSE)="","",IF(VLOOKUP(VLOOKUP(K2005&amp;"_"&amp;L2005&amp;"_"&amp;M2005&amp;"_"&amp;O2005,[1]挑战模式!$A:$AS,14+N2005,FALSE),[1]怪物!$B:$L,11,FALSE)=0,"",VLOOKUP(VLOOKUP(K2005&amp;"_"&amp;L2005&amp;"_"&amp;M2005&amp;"_"&amp;O2005,[1]挑战模式!$A:$AS,14+N2005,FALSE),[1]怪物!$B:$L,11,FALSE))))</f>
        <v/>
      </c>
      <c r="H2005" t="str">
        <f t="shared" si="94"/>
        <v/>
      </c>
      <c r="I2005" t="str">
        <f t="shared" si="95"/>
        <v/>
      </c>
      <c r="J2005" t="str">
        <f>IF(B2005="","",IF(RIGHT(VLOOKUP(K2005&amp;"_"&amp;L2005&amp;"_"&amp;M2005&amp;"_"&amp;O2005,[1]挑战模式!$A:$AS,14+N2005,FALSE),1)="3","EffectCreate_BossEffect;EffectCreate_MonsterShow","EffectCreate_MonsterShow"))</f>
        <v/>
      </c>
      <c r="K2005" s="2">
        <v>3</v>
      </c>
      <c r="L2005" s="2">
        <v>4</v>
      </c>
      <c r="M2005" s="2">
        <v>9</v>
      </c>
      <c r="N2005" s="2">
        <v>5</v>
      </c>
      <c r="O2005" s="6" t="s">
        <v>469</v>
      </c>
    </row>
    <row r="2006" spans="2:15" x14ac:dyDescent="0.2">
      <c r="B2006" t="str">
        <f>IF(ISNA(VLOOKUP(K2006&amp;"_"&amp;L2006&amp;"_"&amp;M2006&amp;"_"&amp;O2006,[1]挑战模式!$A:$AS,1,FALSE)),"",IF(VLOOKUP(K2006&amp;"_"&amp;L2006&amp;"_"&amp;M2006&amp;"_"&amp;O2006,[1]挑战模式!$A:$AS,14+N2006,FALSE)="","","Monster_Season"&amp;K2006&amp;"_Challenge"&amp;L2006&amp;"_"&amp;M2006&amp;"_"&amp;N2006&amp;"_"&amp;O2006))</f>
        <v/>
      </c>
      <c r="C2006" t="str">
        <f t="shared" si="93"/>
        <v/>
      </c>
      <c r="G2006" t="str">
        <f>IF(ISNA(VLOOKUP(K2006&amp;"_"&amp;L2006&amp;"_"&amp;M2006&amp;"_"&amp;O2006,[1]挑战模式!$A:$AS,14+N2006,FALSE)),"",IF(VLOOKUP(K2006&amp;"_"&amp;L2006&amp;"_"&amp;M2006&amp;"_"&amp;O2006,[1]挑战模式!$A:$AS,14+N2006,FALSE)="","",IF(VLOOKUP(VLOOKUP(K2006&amp;"_"&amp;L2006&amp;"_"&amp;M2006&amp;"_"&amp;O2006,[1]挑战模式!$A:$AS,14+N2006,FALSE),[1]怪物!$B:$L,11,FALSE)=0,"",VLOOKUP(VLOOKUP(K2006&amp;"_"&amp;L2006&amp;"_"&amp;M2006&amp;"_"&amp;O2006,[1]挑战模式!$A:$AS,14+N2006,FALSE),[1]怪物!$B:$L,11,FALSE))))</f>
        <v/>
      </c>
      <c r="H2006" t="str">
        <f t="shared" si="94"/>
        <v/>
      </c>
      <c r="I2006" t="str">
        <f t="shared" si="95"/>
        <v/>
      </c>
      <c r="J2006" t="str">
        <f>IF(B2006="","",IF(RIGHT(VLOOKUP(K2006&amp;"_"&amp;L2006&amp;"_"&amp;M2006&amp;"_"&amp;O2006,[1]挑战模式!$A:$AS,14+N2006,FALSE),1)="3","EffectCreate_BossEffect;EffectCreate_MonsterShow","EffectCreate_MonsterShow"))</f>
        <v/>
      </c>
      <c r="K2006" s="2">
        <v>3</v>
      </c>
      <c r="L2006" s="2">
        <v>4</v>
      </c>
      <c r="M2006" s="2">
        <v>10</v>
      </c>
      <c r="N2006" s="2">
        <v>6</v>
      </c>
      <c r="O2006" s="6" t="s">
        <v>469</v>
      </c>
    </row>
    <row r="2007" spans="2:15" x14ac:dyDescent="0.2">
      <c r="B2007" t="str">
        <f>IF(ISNA(VLOOKUP(K2007&amp;"_"&amp;L2007&amp;"_"&amp;M2007&amp;"_"&amp;O2007,[1]挑战模式!$A:$AS,1,FALSE)),"",IF(VLOOKUP(K2007&amp;"_"&amp;L2007&amp;"_"&amp;M2007&amp;"_"&amp;O2007,[1]挑战模式!$A:$AS,14+N2007,FALSE)="","","Monster_Season"&amp;K2007&amp;"_Challenge"&amp;L2007&amp;"_"&amp;M2007&amp;"_"&amp;N2007&amp;"_"&amp;O2007))</f>
        <v/>
      </c>
      <c r="C2007" t="str">
        <f t="shared" si="93"/>
        <v/>
      </c>
      <c r="G2007" t="str">
        <f>IF(ISNA(VLOOKUP(K2007&amp;"_"&amp;L2007&amp;"_"&amp;M2007&amp;"_"&amp;O2007,[1]挑战模式!$A:$AS,14+N2007,FALSE)),"",IF(VLOOKUP(K2007&amp;"_"&amp;L2007&amp;"_"&amp;M2007&amp;"_"&amp;O2007,[1]挑战模式!$A:$AS,14+N2007,FALSE)="","",IF(VLOOKUP(VLOOKUP(K2007&amp;"_"&amp;L2007&amp;"_"&amp;M2007&amp;"_"&amp;O2007,[1]挑战模式!$A:$AS,14+N2007,FALSE),[1]怪物!$B:$L,11,FALSE)=0,"",VLOOKUP(VLOOKUP(K2007&amp;"_"&amp;L2007&amp;"_"&amp;M2007&amp;"_"&amp;O2007,[1]挑战模式!$A:$AS,14+N2007,FALSE),[1]怪物!$B:$L,11,FALSE))))</f>
        <v/>
      </c>
      <c r="H2007" t="str">
        <f t="shared" si="94"/>
        <v/>
      </c>
      <c r="I2007" t="str">
        <f t="shared" si="95"/>
        <v/>
      </c>
      <c r="J2007" t="str">
        <f>IF(B2007="","",IF(RIGHT(VLOOKUP(K2007&amp;"_"&amp;L2007&amp;"_"&amp;M2007&amp;"_"&amp;O2007,[1]挑战模式!$A:$AS,14+N2007,FALSE),1)="3","EffectCreate_BossEffect;EffectCreate_MonsterShow","EffectCreate_MonsterShow"))</f>
        <v/>
      </c>
      <c r="K2007" s="2">
        <v>3</v>
      </c>
      <c r="L2007" s="2">
        <v>4</v>
      </c>
      <c r="M2007" s="2">
        <v>10</v>
      </c>
      <c r="N2007" s="2">
        <v>1</v>
      </c>
      <c r="O2007" s="6" t="s">
        <v>469</v>
      </c>
    </row>
    <row r="2008" spans="2:15" x14ac:dyDescent="0.2">
      <c r="B2008" t="str">
        <f>IF(ISNA(VLOOKUP(K2008&amp;"_"&amp;L2008&amp;"_"&amp;M2008&amp;"_"&amp;O2008,[1]挑战模式!$A:$AS,1,FALSE)),"",IF(VLOOKUP(K2008&amp;"_"&amp;L2008&amp;"_"&amp;M2008&amp;"_"&amp;O2008,[1]挑战模式!$A:$AS,14+N2008,FALSE)="","","Monster_Season"&amp;K2008&amp;"_Challenge"&amp;L2008&amp;"_"&amp;M2008&amp;"_"&amp;N2008&amp;"_"&amp;O2008))</f>
        <v/>
      </c>
      <c r="C2008" t="str">
        <f t="shared" si="93"/>
        <v/>
      </c>
      <c r="G2008" t="str">
        <f>IF(ISNA(VLOOKUP(K2008&amp;"_"&amp;L2008&amp;"_"&amp;M2008&amp;"_"&amp;O2008,[1]挑战模式!$A:$AS,14+N2008,FALSE)),"",IF(VLOOKUP(K2008&amp;"_"&amp;L2008&amp;"_"&amp;M2008&amp;"_"&amp;O2008,[1]挑战模式!$A:$AS,14+N2008,FALSE)="","",IF(VLOOKUP(VLOOKUP(K2008&amp;"_"&amp;L2008&amp;"_"&amp;M2008&amp;"_"&amp;O2008,[1]挑战模式!$A:$AS,14+N2008,FALSE),[1]怪物!$B:$L,11,FALSE)=0,"",VLOOKUP(VLOOKUP(K2008&amp;"_"&amp;L2008&amp;"_"&amp;M2008&amp;"_"&amp;O2008,[1]挑战模式!$A:$AS,14+N2008,FALSE),[1]怪物!$B:$L,11,FALSE))))</f>
        <v/>
      </c>
      <c r="H2008" t="str">
        <f t="shared" si="94"/>
        <v/>
      </c>
      <c r="I2008" t="str">
        <f t="shared" si="95"/>
        <v/>
      </c>
      <c r="J2008" t="str">
        <f>IF(B2008="","",IF(RIGHT(VLOOKUP(K2008&amp;"_"&amp;L2008&amp;"_"&amp;M2008&amp;"_"&amp;O2008,[1]挑战模式!$A:$AS,14+N2008,FALSE),1)="3","EffectCreate_BossEffect;EffectCreate_MonsterShow","EffectCreate_MonsterShow"))</f>
        <v/>
      </c>
      <c r="K2008" s="2">
        <v>3</v>
      </c>
      <c r="L2008" s="2">
        <v>4</v>
      </c>
      <c r="M2008" s="2">
        <v>10</v>
      </c>
      <c r="N2008" s="2">
        <v>2</v>
      </c>
      <c r="O2008" s="6" t="s">
        <v>469</v>
      </c>
    </row>
    <row r="2009" spans="2:15" x14ac:dyDescent="0.2">
      <c r="B2009" t="str">
        <f>IF(ISNA(VLOOKUP(K2009&amp;"_"&amp;L2009&amp;"_"&amp;M2009&amp;"_"&amp;O2009,[1]挑战模式!$A:$AS,1,FALSE)),"",IF(VLOOKUP(K2009&amp;"_"&amp;L2009&amp;"_"&amp;M2009&amp;"_"&amp;O2009,[1]挑战模式!$A:$AS,14+N2009,FALSE)="","","Monster_Season"&amp;K2009&amp;"_Challenge"&amp;L2009&amp;"_"&amp;M2009&amp;"_"&amp;N2009&amp;"_"&amp;O2009))</f>
        <v/>
      </c>
      <c r="C2009" t="str">
        <f t="shared" si="93"/>
        <v/>
      </c>
      <c r="G2009" t="str">
        <f>IF(ISNA(VLOOKUP(K2009&amp;"_"&amp;L2009&amp;"_"&amp;M2009&amp;"_"&amp;O2009,[1]挑战模式!$A:$AS,14+N2009,FALSE)),"",IF(VLOOKUP(K2009&amp;"_"&amp;L2009&amp;"_"&amp;M2009&amp;"_"&amp;O2009,[1]挑战模式!$A:$AS,14+N2009,FALSE)="","",IF(VLOOKUP(VLOOKUP(K2009&amp;"_"&amp;L2009&amp;"_"&amp;M2009&amp;"_"&amp;O2009,[1]挑战模式!$A:$AS,14+N2009,FALSE),[1]怪物!$B:$L,11,FALSE)=0,"",VLOOKUP(VLOOKUP(K2009&amp;"_"&amp;L2009&amp;"_"&amp;M2009&amp;"_"&amp;O2009,[1]挑战模式!$A:$AS,14+N2009,FALSE),[1]怪物!$B:$L,11,FALSE))))</f>
        <v/>
      </c>
      <c r="H2009" t="str">
        <f t="shared" si="94"/>
        <v/>
      </c>
      <c r="I2009" t="str">
        <f t="shared" si="95"/>
        <v/>
      </c>
      <c r="J2009" t="str">
        <f>IF(B2009="","",IF(RIGHT(VLOOKUP(K2009&amp;"_"&amp;L2009&amp;"_"&amp;M2009&amp;"_"&amp;O2009,[1]挑战模式!$A:$AS,14+N2009,FALSE),1)="3","EffectCreate_BossEffect;EffectCreate_MonsterShow","EffectCreate_MonsterShow"))</f>
        <v/>
      </c>
      <c r="K2009" s="2">
        <v>3</v>
      </c>
      <c r="L2009" s="2">
        <v>4</v>
      </c>
      <c r="M2009" s="2">
        <v>10</v>
      </c>
      <c r="N2009" s="2">
        <v>3</v>
      </c>
      <c r="O2009" s="6" t="s">
        <v>469</v>
      </c>
    </row>
    <row r="2010" spans="2:15" x14ac:dyDescent="0.2">
      <c r="B2010" t="str">
        <f>IF(ISNA(VLOOKUP(K2010&amp;"_"&amp;L2010&amp;"_"&amp;M2010&amp;"_"&amp;O2010,[1]挑战模式!$A:$AS,1,FALSE)),"",IF(VLOOKUP(K2010&amp;"_"&amp;L2010&amp;"_"&amp;M2010&amp;"_"&amp;O2010,[1]挑战模式!$A:$AS,14+N2010,FALSE)="","","Monster_Season"&amp;K2010&amp;"_Challenge"&amp;L2010&amp;"_"&amp;M2010&amp;"_"&amp;N2010&amp;"_"&amp;O2010))</f>
        <v/>
      </c>
      <c r="C2010" t="str">
        <f t="shared" si="93"/>
        <v/>
      </c>
      <c r="G2010" t="str">
        <f>IF(ISNA(VLOOKUP(K2010&amp;"_"&amp;L2010&amp;"_"&amp;M2010&amp;"_"&amp;O2010,[1]挑战模式!$A:$AS,14+N2010,FALSE)),"",IF(VLOOKUP(K2010&amp;"_"&amp;L2010&amp;"_"&amp;M2010&amp;"_"&amp;O2010,[1]挑战模式!$A:$AS,14+N2010,FALSE)="","",IF(VLOOKUP(VLOOKUP(K2010&amp;"_"&amp;L2010&amp;"_"&amp;M2010&amp;"_"&amp;O2010,[1]挑战模式!$A:$AS,14+N2010,FALSE),[1]怪物!$B:$L,11,FALSE)=0,"",VLOOKUP(VLOOKUP(K2010&amp;"_"&amp;L2010&amp;"_"&amp;M2010&amp;"_"&amp;O2010,[1]挑战模式!$A:$AS,14+N2010,FALSE),[1]怪物!$B:$L,11,FALSE))))</f>
        <v/>
      </c>
      <c r="H2010" t="str">
        <f t="shared" si="94"/>
        <v/>
      </c>
      <c r="I2010" t="str">
        <f t="shared" si="95"/>
        <v/>
      </c>
      <c r="J2010" t="str">
        <f>IF(B2010="","",IF(RIGHT(VLOOKUP(K2010&amp;"_"&amp;L2010&amp;"_"&amp;M2010&amp;"_"&amp;O2010,[1]挑战模式!$A:$AS,14+N2010,FALSE),1)="3","EffectCreate_BossEffect;EffectCreate_MonsterShow","EffectCreate_MonsterShow"))</f>
        <v/>
      </c>
      <c r="K2010" s="2">
        <v>3</v>
      </c>
      <c r="L2010" s="2">
        <v>4</v>
      </c>
      <c r="M2010" s="2">
        <v>10</v>
      </c>
      <c r="N2010" s="2">
        <v>4</v>
      </c>
      <c r="O2010" s="6" t="s">
        <v>469</v>
      </c>
    </row>
    <row r="2011" spans="2:15" x14ac:dyDescent="0.2">
      <c r="B2011" t="str">
        <f>IF(ISNA(VLOOKUP(K2011&amp;"_"&amp;L2011&amp;"_"&amp;M2011&amp;"_"&amp;O2011,[1]挑战模式!$A:$AS,1,FALSE)),"",IF(VLOOKUP(K2011&amp;"_"&amp;L2011&amp;"_"&amp;M2011&amp;"_"&amp;O2011,[1]挑战模式!$A:$AS,14+N2011,FALSE)="","","Monster_Season"&amp;K2011&amp;"_Challenge"&amp;L2011&amp;"_"&amp;M2011&amp;"_"&amp;N2011&amp;"_"&amp;O2011))</f>
        <v/>
      </c>
      <c r="C2011" t="str">
        <f t="shared" si="93"/>
        <v/>
      </c>
      <c r="G2011" t="str">
        <f>IF(ISNA(VLOOKUP(K2011&amp;"_"&amp;L2011&amp;"_"&amp;M2011&amp;"_"&amp;O2011,[1]挑战模式!$A:$AS,14+N2011,FALSE)),"",IF(VLOOKUP(K2011&amp;"_"&amp;L2011&amp;"_"&amp;M2011&amp;"_"&amp;O2011,[1]挑战模式!$A:$AS,14+N2011,FALSE)="","",IF(VLOOKUP(VLOOKUP(K2011&amp;"_"&amp;L2011&amp;"_"&amp;M2011&amp;"_"&amp;O2011,[1]挑战模式!$A:$AS,14+N2011,FALSE),[1]怪物!$B:$L,11,FALSE)=0,"",VLOOKUP(VLOOKUP(K2011&amp;"_"&amp;L2011&amp;"_"&amp;M2011&amp;"_"&amp;O2011,[1]挑战模式!$A:$AS,14+N2011,FALSE),[1]怪物!$B:$L,11,FALSE))))</f>
        <v/>
      </c>
      <c r="H2011" t="str">
        <f t="shared" si="94"/>
        <v/>
      </c>
      <c r="I2011" t="str">
        <f t="shared" si="95"/>
        <v/>
      </c>
      <c r="J2011" t="str">
        <f>IF(B2011="","",IF(RIGHT(VLOOKUP(K2011&amp;"_"&amp;L2011&amp;"_"&amp;M2011&amp;"_"&amp;O2011,[1]挑战模式!$A:$AS,14+N2011,FALSE),1)="3","EffectCreate_BossEffect;EffectCreate_MonsterShow","EffectCreate_MonsterShow"))</f>
        <v/>
      </c>
      <c r="K2011" s="2">
        <v>3</v>
      </c>
      <c r="L2011" s="2">
        <v>4</v>
      </c>
      <c r="M2011" s="2">
        <v>10</v>
      </c>
      <c r="N2011" s="2">
        <v>5</v>
      </c>
      <c r="O2011" s="6" t="s">
        <v>469</v>
      </c>
    </row>
    <row r="2012" spans="2:15" x14ac:dyDescent="0.2">
      <c r="B2012" t="str">
        <f>IF(ISNA(VLOOKUP(K2012&amp;"_"&amp;L2012&amp;"_"&amp;M2012&amp;"_"&amp;O2012,[1]挑战模式!$A:$AS,1,FALSE)),"",IF(VLOOKUP(K2012&amp;"_"&amp;L2012&amp;"_"&amp;M2012&amp;"_"&amp;O2012,[1]挑战模式!$A:$AS,14+N2012,FALSE)="","","Monster_Season"&amp;K2012&amp;"_Challenge"&amp;L2012&amp;"_"&amp;M2012&amp;"_"&amp;N2012&amp;"_"&amp;O2012))</f>
        <v>Monster_Season3_Challenge5_1_1_Easy</v>
      </c>
      <c r="C2012" t="str">
        <f t="shared" si="93"/>
        <v>None</v>
      </c>
      <c r="G2012" t="str">
        <f>IF(ISNA(VLOOKUP(K2012&amp;"_"&amp;L2012&amp;"_"&amp;M2012&amp;"_"&amp;O2012,[1]挑战模式!$A:$AS,14+N2012,FALSE)),"",IF(VLOOKUP(K2012&amp;"_"&amp;L2012&amp;"_"&amp;M2012&amp;"_"&amp;O2012,[1]挑战模式!$A:$AS,14+N2012,FALSE)="","",IF(VLOOKUP(VLOOKUP(K2012&amp;"_"&amp;L2012&amp;"_"&amp;M2012&amp;"_"&amp;O2012,[1]挑战模式!$A:$AS,14+N2012,FALSE),[1]怪物!$B:$L,11,FALSE)=0,"",VLOOKUP(VLOOKUP(K2012&amp;"_"&amp;L2012&amp;"_"&amp;M2012&amp;"_"&amp;O2012,[1]挑战模式!$A:$AS,14+N2012,FALSE),[1]怪物!$B:$L,11,FALSE))))</f>
        <v/>
      </c>
      <c r="H2012" t="str">
        <f t="shared" si="94"/>
        <v>Unit_Monster_Season3_Challenge5_1_1_Easy</v>
      </c>
      <c r="I2012" t="str">
        <f t="shared" si="95"/>
        <v>TowerDefense_Monster1</v>
      </c>
      <c r="J2012" t="str">
        <f>IF(B2012="","",IF(RIGHT(VLOOKUP(K2012&amp;"_"&amp;L2012&amp;"_"&amp;M2012&amp;"_"&amp;O2012,[1]挑战模式!$A:$AS,14+N2012,FALSE),1)="3","EffectCreate_BossEffect;EffectCreate_MonsterShow","EffectCreate_MonsterShow"))</f>
        <v>EffectCreate_MonsterShow</v>
      </c>
      <c r="K2012" s="2">
        <v>3</v>
      </c>
      <c r="L2012" s="2">
        <v>5</v>
      </c>
      <c r="M2012" s="2">
        <v>1</v>
      </c>
      <c r="N2012" s="2">
        <v>1</v>
      </c>
      <c r="O2012" s="6" t="s">
        <v>469</v>
      </c>
    </row>
    <row r="2013" spans="2:15" x14ac:dyDescent="0.2">
      <c r="B2013" t="str">
        <f>IF(ISNA(VLOOKUP(K2013&amp;"_"&amp;L2013&amp;"_"&amp;M2013&amp;"_"&amp;O2013,[1]挑战模式!$A:$AS,1,FALSE)),"",IF(VLOOKUP(K2013&amp;"_"&amp;L2013&amp;"_"&amp;M2013&amp;"_"&amp;O2013,[1]挑战模式!$A:$AS,14+N2013,FALSE)="","","Monster_Season"&amp;K2013&amp;"_Challenge"&amp;L2013&amp;"_"&amp;M2013&amp;"_"&amp;N2013&amp;"_"&amp;O2013))</f>
        <v/>
      </c>
      <c r="C2013" t="str">
        <f t="shared" si="93"/>
        <v/>
      </c>
      <c r="G2013" t="str">
        <f>IF(ISNA(VLOOKUP(K2013&amp;"_"&amp;L2013&amp;"_"&amp;M2013&amp;"_"&amp;O2013,[1]挑战模式!$A:$AS,14+N2013,FALSE)),"",IF(VLOOKUP(K2013&amp;"_"&amp;L2013&amp;"_"&amp;M2013&amp;"_"&amp;O2013,[1]挑战模式!$A:$AS,14+N2013,FALSE)="","",IF(VLOOKUP(VLOOKUP(K2013&amp;"_"&amp;L2013&amp;"_"&amp;M2013&amp;"_"&amp;O2013,[1]挑战模式!$A:$AS,14+N2013,FALSE),[1]怪物!$B:$L,11,FALSE)=0,"",VLOOKUP(VLOOKUP(K2013&amp;"_"&amp;L2013&amp;"_"&amp;M2013&amp;"_"&amp;O2013,[1]挑战模式!$A:$AS,14+N2013,FALSE),[1]怪物!$B:$L,11,FALSE))))</f>
        <v/>
      </c>
      <c r="H2013" t="str">
        <f t="shared" si="94"/>
        <v/>
      </c>
      <c r="I2013" t="str">
        <f t="shared" si="95"/>
        <v/>
      </c>
      <c r="J2013" t="str">
        <f>IF(B2013="","",IF(RIGHT(VLOOKUP(K2013&amp;"_"&amp;L2013&amp;"_"&amp;M2013&amp;"_"&amp;O2013,[1]挑战模式!$A:$AS,14+N2013,FALSE),1)="3","EffectCreate_BossEffect;EffectCreate_MonsterShow","EffectCreate_MonsterShow"))</f>
        <v/>
      </c>
      <c r="K2013" s="2">
        <v>3</v>
      </c>
      <c r="L2013" s="2">
        <v>5</v>
      </c>
      <c r="M2013" s="2">
        <v>1</v>
      </c>
      <c r="N2013" s="2">
        <v>2</v>
      </c>
      <c r="O2013" s="6" t="s">
        <v>469</v>
      </c>
    </row>
    <row r="2014" spans="2:15" x14ac:dyDescent="0.2">
      <c r="B2014" t="str">
        <f>IF(ISNA(VLOOKUP(K2014&amp;"_"&amp;L2014&amp;"_"&amp;M2014&amp;"_"&amp;O2014,[1]挑战模式!$A:$AS,1,FALSE)),"",IF(VLOOKUP(K2014&amp;"_"&amp;L2014&amp;"_"&amp;M2014&amp;"_"&amp;O2014,[1]挑战模式!$A:$AS,14+N2014,FALSE)="","","Monster_Season"&amp;K2014&amp;"_Challenge"&amp;L2014&amp;"_"&amp;M2014&amp;"_"&amp;N2014&amp;"_"&amp;O2014))</f>
        <v/>
      </c>
      <c r="C2014" t="str">
        <f t="shared" si="93"/>
        <v/>
      </c>
      <c r="G2014" t="str">
        <f>IF(ISNA(VLOOKUP(K2014&amp;"_"&amp;L2014&amp;"_"&amp;M2014&amp;"_"&amp;O2014,[1]挑战模式!$A:$AS,14+N2014,FALSE)),"",IF(VLOOKUP(K2014&amp;"_"&amp;L2014&amp;"_"&amp;M2014&amp;"_"&amp;O2014,[1]挑战模式!$A:$AS,14+N2014,FALSE)="","",IF(VLOOKUP(VLOOKUP(K2014&amp;"_"&amp;L2014&amp;"_"&amp;M2014&amp;"_"&amp;O2014,[1]挑战模式!$A:$AS,14+N2014,FALSE),[1]怪物!$B:$L,11,FALSE)=0,"",VLOOKUP(VLOOKUP(K2014&amp;"_"&amp;L2014&amp;"_"&amp;M2014&amp;"_"&amp;O2014,[1]挑战模式!$A:$AS,14+N2014,FALSE),[1]怪物!$B:$L,11,FALSE))))</f>
        <v/>
      </c>
      <c r="H2014" t="str">
        <f t="shared" si="94"/>
        <v/>
      </c>
      <c r="I2014" t="str">
        <f t="shared" si="95"/>
        <v/>
      </c>
      <c r="J2014" t="str">
        <f>IF(B2014="","",IF(RIGHT(VLOOKUP(K2014&amp;"_"&amp;L2014&amp;"_"&amp;M2014&amp;"_"&amp;O2014,[1]挑战模式!$A:$AS,14+N2014,FALSE),1)="3","EffectCreate_BossEffect;EffectCreate_MonsterShow","EffectCreate_MonsterShow"))</f>
        <v/>
      </c>
      <c r="K2014" s="2">
        <v>3</v>
      </c>
      <c r="L2014" s="2">
        <v>5</v>
      </c>
      <c r="M2014" s="2">
        <v>1</v>
      </c>
      <c r="N2014" s="2">
        <v>3</v>
      </c>
      <c r="O2014" s="6" t="s">
        <v>469</v>
      </c>
    </row>
    <row r="2015" spans="2:15" x14ac:dyDescent="0.2">
      <c r="B2015" t="str">
        <f>IF(ISNA(VLOOKUP(K2015&amp;"_"&amp;L2015&amp;"_"&amp;M2015&amp;"_"&amp;O2015,[1]挑战模式!$A:$AS,1,FALSE)),"",IF(VLOOKUP(K2015&amp;"_"&amp;L2015&amp;"_"&amp;M2015&amp;"_"&amp;O2015,[1]挑战模式!$A:$AS,14+N2015,FALSE)="","","Monster_Season"&amp;K2015&amp;"_Challenge"&amp;L2015&amp;"_"&amp;M2015&amp;"_"&amp;N2015&amp;"_"&amp;O2015))</f>
        <v/>
      </c>
      <c r="C2015" t="str">
        <f t="shared" si="93"/>
        <v/>
      </c>
      <c r="G2015" t="str">
        <f>IF(ISNA(VLOOKUP(K2015&amp;"_"&amp;L2015&amp;"_"&amp;M2015&amp;"_"&amp;O2015,[1]挑战模式!$A:$AS,14+N2015,FALSE)),"",IF(VLOOKUP(K2015&amp;"_"&amp;L2015&amp;"_"&amp;M2015&amp;"_"&amp;O2015,[1]挑战模式!$A:$AS,14+N2015,FALSE)="","",IF(VLOOKUP(VLOOKUP(K2015&amp;"_"&amp;L2015&amp;"_"&amp;M2015&amp;"_"&amp;O2015,[1]挑战模式!$A:$AS,14+N2015,FALSE),[1]怪物!$B:$L,11,FALSE)=0,"",VLOOKUP(VLOOKUP(K2015&amp;"_"&amp;L2015&amp;"_"&amp;M2015&amp;"_"&amp;O2015,[1]挑战模式!$A:$AS,14+N2015,FALSE),[1]怪物!$B:$L,11,FALSE))))</f>
        <v/>
      </c>
      <c r="H2015" t="str">
        <f t="shared" si="94"/>
        <v/>
      </c>
      <c r="I2015" t="str">
        <f t="shared" si="95"/>
        <v/>
      </c>
      <c r="J2015" t="str">
        <f>IF(B2015="","",IF(RIGHT(VLOOKUP(K2015&amp;"_"&amp;L2015&amp;"_"&amp;M2015&amp;"_"&amp;O2015,[1]挑战模式!$A:$AS,14+N2015,FALSE),1)="3","EffectCreate_BossEffect;EffectCreate_MonsterShow","EffectCreate_MonsterShow"))</f>
        <v/>
      </c>
      <c r="K2015" s="2">
        <v>3</v>
      </c>
      <c r="L2015" s="2">
        <v>5</v>
      </c>
      <c r="M2015" s="2">
        <v>1</v>
      </c>
      <c r="N2015" s="2">
        <v>4</v>
      </c>
      <c r="O2015" s="6" t="s">
        <v>469</v>
      </c>
    </row>
    <row r="2016" spans="2:15" x14ac:dyDescent="0.2">
      <c r="B2016" t="str">
        <f>IF(ISNA(VLOOKUP(K2016&amp;"_"&amp;L2016&amp;"_"&amp;M2016&amp;"_"&amp;O2016,[1]挑战模式!$A:$AS,1,FALSE)),"",IF(VLOOKUP(K2016&amp;"_"&amp;L2016&amp;"_"&amp;M2016&amp;"_"&amp;O2016,[1]挑战模式!$A:$AS,14+N2016,FALSE)="","","Monster_Season"&amp;K2016&amp;"_Challenge"&amp;L2016&amp;"_"&amp;M2016&amp;"_"&amp;N2016&amp;"_"&amp;O2016))</f>
        <v/>
      </c>
      <c r="C2016" t="str">
        <f t="shared" si="93"/>
        <v/>
      </c>
      <c r="G2016" t="str">
        <f>IF(ISNA(VLOOKUP(K2016&amp;"_"&amp;L2016&amp;"_"&amp;M2016&amp;"_"&amp;O2016,[1]挑战模式!$A:$AS,14+N2016,FALSE)),"",IF(VLOOKUP(K2016&amp;"_"&amp;L2016&amp;"_"&amp;M2016&amp;"_"&amp;O2016,[1]挑战模式!$A:$AS,14+N2016,FALSE)="","",IF(VLOOKUP(VLOOKUP(K2016&amp;"_"&amp;L2016&amp;"_"&amp;M2016&amp;"_"&amp;O2016,[1]挑战模式!$A:$AS,14+N2016,FALSE),[1]怪物!$B:$L,11,FALSE)=0,"",VLOOKUP(VLOOKUP(K2016&amp;"_"&amp;L2016&amp;"_"&amp;M2016&amp;"_"&amp;O2016,[1]挑战模式!$A:$AS,14+N2016,FALSE),[1]怪物!$B:$L,11,FALSE))))</f>
        <v/>
      </c>
      <c r="H2016" t="str">
        <f t="shared" si="94"/>
        <v/>
      </c>
      <c r="I2016" t="str">
        <f t="shared" si="95"/>
        <v/>
      </c>
      <c r="J2016" t="str">
        <f>IF(B2016="","",IF(RIGHT(VLOOKUP(K2016&amp;"_"&amp;L2016&amp;"_"&amp;M2016&amp;"_"&amp;O2016,[1]挑战模式!$A:$AS,14+N2016,FALSE),1)="3","EffectCreate_BossEffect;EffectCreate_MonsterShow","EffectCreate_MonsterShow"))</f>
        <v/>
      </c>
      <c r="K2016" s="2">
        <v>3</v>
      </c>
      <c r="L2016" s="2">
        <v>5</v>
      </c>
      <c r="M2016" s="2">
        <v>1</v>
      </c>
      <c r="N2016" s="2">
        <v>5</v>
      </c>
      <c r="O2016" s="6" t="s">
        <v>469</v>
      </c>
    </row>
    <row r="2017" spans="2:15" x14ac:dyDescent="0.2">
      <c r="B2017" t="str">
        <f>IF(ISNA(VLOOKUP(K2017&amp;"_"&amp;L2017&amp;"_"&amp;M2017&amp;"_"&amp;O2017,[1]挑战模式!$A:$AS,1,FALSE)),"",IF(VLOOKUP(K2017&amp;"_"&amp;L2017&amp;"_"&amp;M2017&amp;"_"&amp;O2017,[1]挑战模式!$A:$AS,14+N2017,FALSE)="","","Monster_Season"&amp;K2017&amp;"_Challenge"&amp;L2017&amp;"_"&amp;M2017&amp;"_"&amp;N2017&amp;"_"&amp;O2017))</f>
        <v/>
      </c>
      <c r="C2017" t="str">
        <f t="shared" si="93"/>
        <v/>
      </c>
      <c r="G2017" t="str">
        <f>IF(ISNA(VLOOKUP(K2017&amp;"_"&amp;L2017&amp;"_"&amp;M2017&amp;"_"&amp;O2017,[1]挑战模式!$A:$AS,14+N2017,FALSE)),"",IF(VLOOKUP(K2017&amp;"_"&amp;L2017&amp;"_"&amp;M2017&amp;"_"&amp;O2017,[1]挑战模式!$A:$AS,14+N2017,FALSE)="","",IF(VLOOKUP(VLOOKUP(K2017&amp;"_"&amp;L2017&amp;"_"&amp;M2017&amp;"_"&amp;O2017,[1]挑战模式!$A:$AS,14+N2017,FALSE),[1]怪物!$B:$L,11,FALSE)=0,"",VLOOKUP(VLOOKUP(K2017&amp;"_"&amp;L2017&amp;"_"&amp;M2017&amp;"_"&amp;O2017,[1]挑战模式!$A:$AS,14+N2017,FALSE),[1]怪物!$B:$L,11,FALSE))))</f>
        <v/>
      </c>
      <c r="H2017" t="str">
        <f t="shared" si="94"/>
        <v/>
      </c>
      <c r="I2017" t="str">
        <f t="shared" si="95"/>
        <v/>
      </c>
      <c r="J2017" t="str">
        <f>IF(B2017="","",IF(RIGHT(VLOOKUP(K2017&amp;"_"&amp;L2017&amp;"_"&amp;M2017&amp;"_"&amp;O2017,[1]挑战模式!$A:$AS,14+N2017,FALSE),1)="3","EffectCreate_BossEffect;EffectCreate_MonsterShow","EffectCreate_MonsterShow"))</f>
        <v/>
      </c>
      <c r="K2017" s="2">
        <v>3</v>
      </c>
      <c r="L2017" s="2">
        <v>5</v>
      </c>
      <c r="M2017" s="2">
        <v>1</v>
      </c>
      <c r="N2017" s="2">
        <v>6</v>
      </c>
      <c r="O2017" s="6" t="s">
        <v>469</v>
      </c>
    </row>
    <row r="2018" spans="2:15" x14ac:dyDescent="0.2">
      <c r="B2018" t="str">
        <f>IF(ISNA(VLOOKUP(K2018&amp;"_"&amp;L2018&amp;"_"&amp;M2018&amp;"_"&amp;O2018,[1]挑战模式!$A:$AS,1,FALSE)),"",IF(VLOOKUP(K2018&amp;"_"&amp;L2018&amp;"_"&amp;M2018&amp;"_"&amp;O2018,[1]挑战模式!$A:$AS,14+N2018,FALSE)="","","Monster_Season"&amp;K2018&amp;"_Challenge"&amp;L2018&amp;"_"&amp;M2018&amp;"_"&amp;N2018&amp;"_"&amp;O2018))</f>
        <v>Monster_Season3_Challenge5_2_1_Easy</v>
      </c>
      <c r="C2018" t="str">
        <f t="shared" si="93"/>
        <v>None</v>
      </c>
      <c r="G2018" t="str">
        <f>IF(ISNA(VLOOKUP(K2018&amp;"_"&amp;L2018&amp;"_"&amp;M2018&amp;"_"&amp;O2018,[1]挑战模式!$A:$AS,14+N2018,FALSE)),"",IF(VLOOKUP(K2018&amp;"_"&amp;L2018&amp;"_"&amp;M2018&amp;"_"&amp;O2018,[1]挑战模式!$A:$AS,14+N2018,FALSE)="","",IF(VLOOKUP(VLOOKUP(K2018&amp;"_"&amp;L2018&amp;"_"&amp;M2018&amp;"_"&amp;O2018,[1]挑战模式!$A:$AS,14+N2018,FALSE),[1]怪物!$B:$L,11,FALSE)=0,"",VLOOKUP(VLOOKUP(K2018&amp;"_"&amp;L2018&amp;"_"&amp;M2018&amp;"_"&amp;O2018,[1]挑战模式!$A:$AS,14+N2018,FALSE),[1]怪物!$B:$L,11,FALSE))))</f>
        <v/>
      </c>
      <c r="H2018" t="str">
        <f t="shared" si="94"/>
        <v>Unit_Monster_Season3_Challenge5_2_1_Easy</v>
      </c>
      <c r="I2018" t="str">
        <f t="shared" si="95"/>
        <v>TowerDefense_Monster1</v>
      </c>
      <c r="J2018" t="str">
        <f>IF(B2018="","",IF(RIGHT(VLOOKUP(K2018&amp;"_"&amp;L2018&amp;"_"&amp;M2018&amp;"_"&amp;O2018,[1]挑战模式!$A:$AS,14+N2018,FALSE),1)="3","EffectCreate_BossEffect;EffectCreate_MonsterShow","EffectCreate_MonsterShow"))</f>
        <v>EffectCreate_MonsterShow</v>
      </c>
      <c r="K2018" s="2">
        <v>3</v>
      </c>
      <c r="L2018" s="2">
        <v>5</v>
      </c>
      <c r="M2018" s="2">
        <v>2</v>
      </c>
      <c r="N2018" s="2">
        <v>1</v>
      </c>
      <c r="O2018" s="6" t="s">
        <v>469</v>
      </c>
    </row>
    <row r="2019" spans="2:15" x14ac:dyDescent="0.2">
      <c r="B2019" t="str">
        <f>IF(ISNA(VLOOKUP(K2019&amp;"_"&amp;L2019&amp;"_"&amp;M2019&amp;"_"&amp;O2019,[1]挑战模式!$A:$AS,1,FALSE)),"",IF(VLOOKUP(K2019&amp;"_"&amp;L2019&amp;"_"&amp;M2019&amp;"_"&amp;O2019,[1]挑战模式!$A:$AS,14+N2019,FALSE)="","","Monster_Season"&amp;K2019&amp;"_Challenge"&amp;L2019&amp;"_"&amp;M2019&amp;"_"&amp;N2019&amp;"_"&amp;O2019))</f>
        <v>Monster_Season3_Challenge5_2_2_Easy</v>
      </c>
      <c r="C2019" t="str">
        <f t="shared" si="93"/>
        <v>None</v>
      </c>
      <c r="G2019" t="str">
        <f>IF(ISNA(VLOOKUP(K2019&amp;"_"&amp;L2019&amp;"_"&amp;M2019&amp;"_"&amp;O2019,[1]挑战模式!$A:$AS,14+N2019,FALSE)),"",IF(VLOOKUP(K2019&amp;"_"&amp;L2019&amp;"_"&amp;M2019&amp;"_"&amp;O2019,[1]挑战模式!$A:$AS,14+N2019,FALSE)="","",IF(VLOOKUP(VLOOKUP(K2019&amp;"_"&amp;L2019&amp;"_"&amp;M2019&amp;"_"&amp;O2019,[1]挑战模式!$A:$AS,14+N2019,FALSE),[1]怪物!$B:$L,11,FALSE)=0,"",VLOOKUP(VLOOKUP(K2019&amp;"_"&amp;L2019&amp;"_"&amp;M2019&amp;"_"&amp;O2019,[1]挑战模式!$A:$AS,14+N2019,FALSE),[1]怪物!$B:$L,11,FALSE))))</f>
        <v/>
      </c>
      <c r="H2019" t="str">
        <f t="shared" si="94"/>
        <v>Unit_Monster_Season3_Challenge5_2_2_Easy</v>
      </c>
      <c r="I2019" t="str">
        <f t="shared" si="95"/>
        <v>TowerDefense_Monster1</v>
      </c>
      <c r="J2019" t="str">
        <f>IF(B2019="","",IF(RIGHT(VLOOKUP(K2019&amp;"_"&amp;L2019&amp;"_"&amp;M2019&amp;"_"&amp;O2019,[1]挑战模式!$A:$AS,14+N2019,FALSE),1)="3","EffectCreate_BossEffect;EffectCreate_MonsterShow","EffectCreate_MonsterShow"))</f>
        <v>EffectCreate_MonsterShow</v>
      </c>
      <c r="K2019" s="2">
        <v>3</v>
      </c>
      <c r="L2019" s="2">
        <v>5</v>
      </c>
      <c r="M2019" s="2">
        <v>2</v>
      </c>
      <c r="N2019" s="2">
        <v>2</v>
      </c>
      <c r="O2019" s="6" t="s">
        <v>469</v>
      </c>
    </row>
    <row r="2020" spans="2:15" x14ac:dyDescent="0.2">
      <c r="B2020" t="str">
        <f>IF(ISNA(VLOOKUP(K2020&amp;"_"&amp;L2020&amp;"_"&amp;M2020&amp;"_"&amp;O2020,[1]挑战模式!$A:$AS,1,FALSE)),"",IF(VLOOKUP(K2020&amp;"_"&amp;L2020&amp;"_"&amp;M2020&amp;"_"&amp;O2020,[1]挑战模式!$A:$AS,14+N2020,FALSE)="","","Monster_Season"&amp;K2020&amp;"_Challenge"&amp;L2020&amp;"_"&amp;M2020&amp;"_"&amp;N2020&amp;"_"&amp;O2020))</f>
        <v/>
      </c>
      <c r="C2020" t="str">
        <f t="shared" si="93"/>
        <v/>
      </c>
      <c r="G2020" t="str">
        <f>IF(ISNA(VLOOKUP(K2020&amp;"_"&amp;L2020&amp;"_"&amp;M2020&amp;"_"&amp;O2020,[1]挑战模式!$A:$AS,14+N2020,FALSE)),"",IF(VLOOKUP(K2020&amp;"_"&amp;L2020&amp;"_"&amp;M2020&amp;"_"&amp;O2020,[1]挑战模式!$A:$AS,14+N2020,FALSE)="","",IF(VLOOKUP(VLOOKUP(K2020&amp;"_"&amp;L2020&amp;"_"&amp;M2020&amp;"_"&amp;O2020,[1]挑战模式!$A:$AS,14+N2020,FALSE),[1]怪物!$B:$L,11,FALSE)=0,"",VLOOKUP(VLOOKUP(K2020&amp;"_"&amp;L2020&amp;"_"&amp;M2020&amp;"_"&amp;O2020,[1]挑战模式!$A:$AS,14+N2020,FALSE),[1]怪物!$B:$L,11,FALSE))))</f>
        <v/>
      </c>
      <c r="H2020" t="str">
        <f t="shared" si="94"/>
        <v/>
      </c>
      <c r="I2020" t="str">
        <f t="shared" si="95"/>
        <v/>
      </c>
      <c r="J2020" t="str">
        <f>IF(B2020="","",IF(RIGHT(VLOOKUP(K2020&amp;"_"&amp;L2020&amp;"_"&amp;M2020&amp;"_"&amp;O2020,[1]挑战模式!$A:$AS,14+N2020,FALSE),1)="3","EffectCreate_BossEffect;EffectCreate_MonsterShow","EffectCreate_MonsterShow"))</f>
        <v/>
      </c>
      <c r="K2020" s="2">
        <v>3</v>
      </c>
      <c r="L2020" s="2">
        <v>5</v>
      </c>
      <c r="M2020" s="2">
        <v>2</v>
      </c>
      <c r="N2020" s="2">
        <v>3</v>
      </c>
      <c r="O2020" s="6" t="s">
        <v>469</v>
      </c>
    </row>
    <row r="2021" spans="2:15" x14ac:dyDescent="0.2">
      <c r="B2021" t="str">
        <f>IF(ISNA(VLOOKUP(K2021&amp;"_"&amp;L2021&amp;"_"&amp;M2021&amp;"_"&amp;O2021,[1]挑战模式!$A:$AS,1,FALSE)),"",IF(VLOOKUP(K2021&amp;"_"&amp;L2021&amp;"_"&amp;M2021&amp;"_"&amp;O2021,[1]挑战模式!$A:$AS,14+N2021,FALSE)="","","Monster_Season"&amp;K2021&amp;"_Challenge"&amp;L2021&amp;"_"&amp;M2021&amp;"_"&amp;N2021&amp;"_"&amp;O2021))</f>
        <v/>
      </c>
      <c r="C2021" t="str">
        <f t="shared" si="93"/>
        <v/>
      </c>
      <c r="G2021" t="str">
        <f>IF(ISNA(VLOOKUP(K2021&amp;"_"&amp;L2021&amp;"_"&amp;M2021&amp;"_"&amp;O2021,[1]挑战模式!$A:$AS,14+N2021,FALSE)),"",IF(VLOOKUP(K2021&amp;"_"&amp;L2021&amp;"_"&amp;M2021&amp;"_"&amp;O2021,[1]挑战模式!$A:$AS,14+N2021,FALSE)="","",IF(VLOOKUP(VLOOKUP(K2021&amp;"_"&amp;L2021&amp;"_"&amp;M2021&amp;"_"&amp;O2021,[1]挑战模式!$A:$AS,14+N2021,FALSE),[1]怪物!$B:$L,11,FALSE)=0,"",VLOOKUP(VLOOKUP(K2021&amp;"_"&amp;L2021&amp;"_"&amp;M2021&amp;"_"&amp;O2021,[1]挑战模式!$A:$AS,14+N2021,FALSE),[1]怪物!$B:$L,11,FALSE))))</f>
        <v/>
      </c>
      <c r="H2021" t="str">
        <f t="shared" si="94"/>
        <v/>
      </c>
      <c r="I2021" t="str">
        <f t="shared" si="95"/>
        <v/>
      </c>
      <c r="J2021" t="str">
        <f>IF(B2021="","",IF(RIGHT(VLOOKUP(K2021&amp;"_"&amp;L2021&amp;"_"&amp;M2021&amp;"_"&amp;O2021,[1]挑战模式!$A:$AS,14+N2021,FALSE),1)="3","EffectCreate_BossEffect;EffectCreate_MonsterShow","EffectCreate_MonsterShow"))</f>
        <v/>
      </c>
      <c r="K2021" s="2">
        <v>3</v>
      </c>
      <c r="L2021" s="2">
        <v>5</v>
      </c>
      <c r="M2021" s="2">
        <v>2</v>
      </c>
      <c r="N2021" s="2">
        <v>4</v>
      </c>
      <c r="O2021" s="6" t="s">
        <v>469</v>
      </c>
    </row>
    <row r="2022" spans="2:15" x14ac:dyDescent="0.2">
      <c r="B2022" t="str">
        <f>IF(ISNA(VLOOKUP(K2022&amp;"_"&amp;L2022&amp;"_"&amp;M2022&amp;"_"&amp;O2022,[1]挑战模式!$A:$AS,1,FALSE)),"",IF(VLOOKUP(K2022&amp;"_"&amp;L2022&amp;"_"&amp;M2022&amp;"_"&amp;O2022,[1]挑战模式!$A:$AS,14+N2022,FALSE)="","","Monster_Season"&amp;K2022&amp;"_Challenge"&amp;L2022&amp;"_"&amp;M2022&amp;"_"&amp;N2022&amp;"_"&amp;O2022))</f>
        <v/>
      </c>
      <c r="C2022" t="str">
        <f t="shared" si="93"/>
        <v/>
      </c>
      <c r="G2022" t="str">
        <f>IF(ISNA(VLOOKUP(K2022&amp;"_"&amp;L2022&amp;"_"&amp;M2022&amp;"_"&amp;O2022,[1]挑战模式!$A:$AS,14+N2022,FALSE)),"",IF(VLOOKUP(K2022&amp;"_"&amp;L2022&amp;"_"&amp;M2022&amp;"_"&amp;O2022,[1]挑战模式!$A:$AS,14+N2022,FALSE)="","",IF(VLOOKUP(VLOOKUP(K2022&amp;"_"&amp;L2022&amp;"_"&amp;M2022&amp;"_"&amp;O2022,[1]挑战模式!$A:$AS,14+N2022,FALSE),[1]怪物!$B:$L,11,FALSE)=0,"",VLOOKUP(VLOOKUP(K2022&amp;"_"&amp;L2022&amp;"_"&amp;M2022&amp;"_"&amp;O2022,[1]挑战模式!$A:$AS,14+N2022,FALSE),[1]怪物!$B:$L,11,FALSE))))</f>
        <v/>
      </c>
      <c r="H2022" t="str">
        <f t="shared" si="94"/>
        <v/>
      </c>
      <c r="I2022" t="str">
        <f t="shared" si="95"/>
        <v/>
      </c>
      <c r="J2022" t="str">
        <f>IF(B2022="","",IF(RIGHT(VLOOKUP(K2022&amp;"_"&amp;L2022&amp;"_"&amp;M2022&amp;"_"&amp;O2022,[1]挑战模式!$A:$AS,14+N2022,FALSE),1)="3","EffectCreate_BossEffect;EffectCreate_MonsterShow","EffectCreate_MonsterShow"))</f>
        <v/>
      </c>
      <c r="K2022" s="2">
        <v>3</v>
      </c>
      <c r="L2022" s="2">
        <v>5</v>
      </c>
      <c r="M2022" s="2">
        <v>2</v>
      </c>
      <c r="N2022" s="2">
        <v>5</v>
      </c>
      <c r="O2022" s="6" t="s">
        <v>469</v>
      </c>
    </row>
    <row r="2023" spans="2:15" x14ac:dyDescent="0.2">
      <c r="B2023" t="str">
        <f>IF(ISNA(VLOOKUP(K2023&amp;"_"&amp;L2023&amp;"_"&amp;M2023&amp;"_"&amp;O2023,[1]挑战模式!$A:$AS,1,FALSE)),"",IF(VLOOKUP(K2023&amp;"_"&amp;L2023&amp;"_"&amp;M2023&amp;"_"&amp;O2023,[1]挑战模式!$A:$AS,14+N2023,FALSE)="","","Monster_Season"&amp;K2023&amp;"_Challenge"&amp;L2023&amp;"_"&amp;M2023&amp;"_"&amp;N2023&amp;"_"&amp;O2023))</f>
        <v/>
      </c>
      <c r="C2023" t="str">
        <f t="shared" si="93"/>
        <v/>
      </c>
      <c r="G2023" t="str">
        <f>IF(ISNA(VLOOKUP(K2023&amp;"_"&amp;L2023&amp;"_"&amp;M2023&amp;"_"&amp;O2023,[1]挑战模式!$A:$AS,14+N2023,FALSE)),"",IF(VLOOKUP(K2023&amp;"_"&amp;L2023&amp;"_"&amp;M2023&amp;"_"&amp;O2023,[1]挑战模式!$A:$AS,14+N2023,FALSE)="","",IF(VLOOKUP(VLOOKUP(K2023&amp;"_"&amp;L2023&amp;"_"&amp;M2023&amp;"_"&amp;O2023,[1]挑战模式!$A:$AS,14+N2023,FALSE),[1]怪物!$B:$L,11,FALSE)=0,"",VLOOKUP(VLOOKUP(K2023&amp;"_"&amp;L2023&amp;"_"&amp;M2023&amp;"_"&amp;O2023,[1]挑战模式!$A:$AS,14+N2023,FALSE),[1]怪物!$B:$L,11,FALSE))))</f>
        <v/>
      </c>
      <c r="H2023" t="str">
        <f t="shared" si="94"/>
        <v/>
      </c>
      <c r="I2023" t="str">
        <f t="shared" si="95"/>
        <v/>
      </c>
      <c r="J2023" t="str">
        <f>IF(B2023="","",IF(RIGHT(VLOOKUP(K2023&amp;"_"&amp;L2023&amp;"_"&amp;M2023&amp;"_"&amp;O2023,[1]挑战模式!$A:$AS,14+N2023,FALSE),1)="3","EffectCreate_BossEffect;EffectCreate_MonsterShow","EffectCreate_MonsterShow"))</f>
        <v/>
      </c>
      <c r="K2023" s="2">
        <v>3</v>
      </c>
      <c r="L2023" s="2">
        <v>5</v>
      </c>
      <c r="M2023" s="2">
        <v>2</v>
      </c>
      <c r="N2023" s="2">
        <v>6</v>
      </c>
      <c r="O2023" s="6" t="s">
        <v>469</v>
      </c>
    </row>
    <row r="2024" spans="2:15" x14ac:dyDescent="0.2">
      <c r="B2024" t="str">
        <f>IF(ISNA(VLOOKUP(K2024&amp;"_"&amp;L2024&amp;"_"&amp;M2024&amp;"_"&amp;O2024,[1]挑战模式!$A:$AS,1,FALSE)),"",IF(VLOOKUP(K2024&amp;"_"&amp;L2024&amp;"_"&amp;M2024&amp;"_"&amp;O2024,[1]挑战模式!$A:$AS,14+N2024,FALSE)="","","Monster_Season"&amp;K2024&amp;"_Challenge"&amp;L2024&amp;"_"&amp;M2024&amp;"_"&amp;N2024&amp;"_"&amp;O2024))</f>
        <v>Monster_Season3_Challenge5_3_1_Easy</v>
      </c>
      <c r="C2024" t="str">
        <f t="shared" si="93"/>
        <v>None</v>
      </c>
      <c r="G2024" t="str">
        <f>IF(ISNA(VLOOKUP(K2024&amp;"_"&amp;L2024&amp;"_"&amp;M2024&amp;"_"&amp;O2024,[1]挑战模式!$A:$AS,14+N2024,FALSE)),"",IF(VLOOKUP(K2024&amp;"_"&amp;L2024&amp;"_"&amp;M2024&amp;"_"&amp;O2024,[1]挑战模式!$A:$AS,14+N2024,FALSE)="","",IF(VLOOKUP(VLOOKUP(K2024&amp;"_"&amp;L2024&amp;"_"&amp;M2024&amp;"_"&amp;O2024,[1]挑战模式!$A:$AS,14+N2024,FALSE),[1]怪物!$B:$L,11,FALSE)=0,"",VLOOKUP(VLOOKUP(K2024&amp;"_"&amp;L2024&amp;"_"&amp;M2024&amp;"_"&amp;O2024,[1]挑战模式!$A:$AS,14+N2024,FALSE),[1]怪物!$B:$L,11,FALSE))))</f>
        <v/>
      </c>
      <c r="H2024" t="str">
        <f t="shared" si="94"/>
        <v>Unit_Monster_Season3_Challenge5_3_1_Easy</v>
      </c>
      <c r="I2024" t="str">
        <f t="shared" si="95"/>
        <v>TowerDefense_Monster1</v>
      </c>
      <c r="J2024" t="str">
        <f>IF(B2024="","",IF(RIGHT(VLOOKUP(K2024&amp;"_"&amp;L2024&amp;"_"&amp;M2024&amp;"_"&amp;O2024,[1]挑战模式!$A:$AS,14+N2024,FALSE),1)="3","EffectCreate_BossEffect;EffectCreate_MonsterShow","EffectCreate_MonsterShow"))</f>
        <v>EffectCreate_MonsterShow</v>
      </c>
      <c r="K2024" s="2">
        <v>3</v>
      </c>
      <c r="L2024" s="2">
        <v>5</v>
      </c>
      <c r="M2024" s="2">
        <v>3</v>
      </c>
      <c r="N2024" s="2">
        <v>1</v>
      </c>
      <c r="O2024" s="6" t="s">
        <v>469</v>
      </c>
    </row>
    <row r="2025" spans="2:15" x14ac:dyDescent="0.2">
      <c r="B2025" t="str">
        <f>IF(ISNA(VLOOKUP(K2025&amp;"_"&amp;L2025&amp;"_"&amp;M2025&amp;"_"&amp;O2025,[1]挑战模式!$A:$AS,1,FALSE)),"",IF(VLOOKUP(K2025&amp;"_"&amp;L2025&amp;"_"&amp;M2025&amp;"_"&amp;O2025,[1]挑战模式!$A:$AS,14+N2025,FALSE)="","","Monster_Season"&amp;K2025&amp;"_Challenge"&amp;L2025&amp;"_"&amp;M2025&amp;"_"&amp;N2025&amp;"_"&amp;O2025))</f>
        <v>Monster_Season3_Challenge5_3_2_Easy</v>
      </c>
      <c r="C2025" t="str">
        <f t="shared" si="93"/>
        <v>None</v>
      </c>
      <c r="G2025" t="str">
        <f>IF(ISNA(VLOOKUP(K2025&amp;"_"&amp;L2025&amp;"_"&amp;M2025&amp;"_"&amp;O2025,[1]挑战模式!$A:$AS,14+N2025,FALSE)),"",IF(VLOOKUP(K2025&amp;"_"&amp;L2025&amp;"_"&amp;M2025&amp;"_"&amp;O2025,[1]挑战模式!$A:$AS,14+N2025,FALSE)="","",IF(VLOOKUP(VLOOKUP(K2025&amp;"_"&amp;L2025&amp;"_"&amp;M2025&amp;"_"&amp;O2025,[1]挑战模式!$A:$AS,14+N2025,FALSE),[1]怪物!$B:$L,11,FALSE)=0,"",VLOOKUP(VLOOKUP(K2025&amp;"_"&amp;L2025&amp;"_"&amp;M2025&amp;"_"&amp;O2025,[1]挑战模式!$A:$AS,14+N2025,FALSE),[1]怪物!$B:$L,11,FALSE))))</f>
        <v/>
      </c>
      <c r="H2025" t="str">
        <f t="shared" si="94"/>
        <v>Unit_Monster_Season3_Challenge5_3_2_Easy</v>
      </c>
      <c r="I2025" t="str">
        <f t="shared" si="95"/>
        <v>TowerDefense_Monster1</v>
      </c>
      <c r="J2025" t="str">
        <f>IF(B2025="","",IF(RIGHT(VLOOKUP(K2025&amp;"_"&amp;L2025&amp;"_"&amp;M2025&amp;"_"&amp;O2025,[1]挑战模式!$A:$AS,14+N2025,FALSE),1)="3","EffectCreate_BossEffect;EffectCreate_MonsterShow","EffectCreate_MonsterShow"))</f>
        <v>EffectCreate_MonsterShow</v>
      </c>
      <c r="K2025" s="2">
        <v>3</v>
      </c>
      <c r="L2025" s="2">
        <v>5</v>
      </c>
      <c r="M2025" s="2">
        <v>3</v>
      </c>
      <c r="N2025" s="2">
        <v>2</v>
      </c>
      <c r="O2025" s="6" t="s">
        <v>469</v>
      </c>
    </row>
    <row r="2026" spans="2:15" x14ac:dyDescent="0.2">
      <c r="B2026" t="str">
        <f>IF(ISNA(VLOOKUP(K2026&amp;"_"&amp;L2026&amp;"_"&amp;M2026&amp;"_"&amp;O2026,[1]挑战模式!$A:$AS,1,FALSE)),"",IF(VLOOKUP(K2026&amp;"_"&amp;L2026&amp;"_"&amp;M2026&amp;"_"&amp;O2026,[1]挑战模式!$A:$AS,14+N2026,FALSE)="","","Monster_Season"&amp;K2026&amp;"_Challenge"&amp;L2026&amp;"_"&amp;M2026&amp;"_"&amp;N2026&amp;"_"&amp;O2026))</f>
        <v/>
      </c>
      <c r="C2026" t="str">
        <f t="shared" si="93"/>
        <v/>
      </c>
      <c r="G2026" t="str">
        <f>IF(ISNA(VLOOKUP(K2026&amp;"_"&amp;L2026&amp;"_"&amp;M2026&amp;"_"&amp;O2026,[1]挑战模式!$A:$AS,14+N2026,FALSE)),"",IF(VLOOKUP(K2026&amp;"_"&amp;L2026&amp;"_"&amp;M2026&amp;"_"&amp;O2026,[1]挑战模式!$A:$AS,14+N2026,FALSE)="","",IF(VLOOKUP(VLOOKUP(K2026&amp;"_"&amp;L2026&amp;"_"&amp;M2026&amp;"_"&amp;O2026,[1]挑战模式!$A:$AS,14+N2026,FALSE),[1]怪物!$B:$L,11,FALSE)=0,"",VLOOKUP(VLOOKUP(K2026&amp;"_"&amp;L2026&amp;"_"&amp;M2026&amp;"_"&amp;O2026,[1]挑战模式!$A:$AS,14+N2026,FALSE),[1]怪物!$B:$L,11,FALSE))))</f>
        <v/>
      </c>
      <c r="H2026" t="str">
        <f t="shared" si="94"/>
        <v/>
      </c>
      <c r="I2026" t="str">
        <f t="shared" si="95"/>
        <v/>
      </c>
      <c r="J2026" t="str">
        <f>IF(B2026="","",IF(RIGHT(VLOOKUP(K2026&amp;"_"&amp;L2026&amp;"_"&amp;M2026&amp;"_"&amp;O2026,[1]挑战模式!$A:$AS,14+N2026,FALSE),1)="3","EffectCreate_BossEffect;EffectCreate_MonsterShow","EffectCreate_MonsterShow"))</f>
        <v/>
      </c>
      <c r="K2026" s="2">
        <v>3</v>
      </c>
      <c r="L2026" s="2">
        <v>5</v>
      </c>
      <c r="M2026" s="2">
        <v>3</v>
      </c>
      <c r="N2026" s="2">
        <v>3</v>
      </c>
      <c r="O2026" s="6" t="s">
        <v>469</v>
      </c>
    </row>
    <row r="2027" spans="2:15" x14ac:dyDescent="0.2">
      <c r="B2027" t="str">
        <f>IF(ISNA(VLOOKUP(K2027&amp;"_"&amp;L2027&amp;"_"&amp;M2027&amp;"_"&amp;O2027,[1]挑战模式!$A:$AS,1,FALSE)),"",IF(VLOOKUP(K2027&amp;"_"&amp;L2027&amp;"_"&amp;M2027&amp;"_"&amp;O2027,[1]挑战模式!$A:$AS,14+N2027,FALSE)="","","Monster_Season"&amp;K2027&amp;"_Challenge"&amp;L2027&amp;"_"&amp;M2027&amp;"_"&amp;N2027&amp;"_"&amp;O2027))</f>
        <v/>
      </c>
      <c r="C2027" t="str">
        <f t="shared" si="93"/>
        <v/>
      </c>
      <c r="G2027" t="str">
        <f>IF(ISNA(VLOOKUP(K2027&amp;"_"&amp;L2027&amp;"_"&amp;M2027&amp;"_"&amp;O2027,[1]挑战模式!$A:$AS,14+N2027,FALSE)),"",IF(VLOOKUP(K2027&amp;"_"&amp;L2027&amp;"_"&amp;M2027&amp;"_"&amp;O2027,[1]挑战模式!$A:$AS,14+N2027,FALSE)="","",IF(VLOOKUP(VLOOKUP(K2027&amp;"_"&amp;L2027&amp;"_"&amp;M2027&amp;"_"&amp;O2027,[1]挑战模式!$A:$AS,14+N2027,FALSE),[1]怪物!$B:$L,11,FALSE)=0,"",VLOOKUP(VLOOKUP(K2027&amp;"_"&amp;L2027&amp;"_"&amp;M2027&amp;"_"&amp;O2027,[1]挑战模式!$A:$AS,14+N2027,FALSE),[1]怪物!$B:$L,11,FALSE))))</f>
        <v/>
      </c>
      <c r="H2027" t="str">
        <f t="shared" si="94"/>
        <v/>
      </c>
      <c r="I2027" t="str">
        <f t="shared" si="95"/>
        <v/>
      </c>
      <c r="J2027" t="str">
        <f>IF(B2027="","",IF(RIGHT(VLOOKUP(K2027&amp;"_"&amp;L2027&amp;"_"&amp;M2027&amp;"_"&amp;O2027,[1]挑战模式!$A:$AS,14+N2027,FALSE),1)="3","EffectCreate_BossEffect;EffectCreate_MonsterShow","EffectCreate_MonsterShow"))</f>
        <v/>
      </c>
      <c r="K2027" s="2">
        <v>3</v>
      </c>
      <c r="L2027" s="2">
        <v>5</v>
      </c>
      <c r="M2027" s="2">
        <v>3</v>
      </c>
      <c r="N2027" s="2">
        <v>4</v>
      </c>
      <c r="O2027" s="6" t="s">
        <v>469</v>
      </c>
    </row>
    <row r="2028" spans="2:15" x14ac:dyDescent="0.2">
      <c r="B2028" t="str">
        <f>IF(ISNA(VLOOKUP(K2028&amp;"_"&amp;L2028&amp;"_"&amp;M2028&amp;"_"&amp;O2028,[1]挑战模式!$A:$AS,1,FALSE)),"",IF(VLOOKUP(K2028&amp;"_"&amp;L2028&amp;"_"&amp;M2028&amp;"_"&amp;O2028,[1]挑战模式!$A:$AS,14+N2028,FALSE)="","","Monster_Season"&amp;K2028&amp;"_Challenge"&amp;L2028&amp;"_"&amp;M2028&amp;"_"&amp;N2028&amp;"_"&amp;O2028))</f>
        <v/>
      </c>
      <c r="C2028" t="str">
        <f t="shared" si="93"/>
        <v/>
      </c>
      <c r="G2028" t="str">
        <f>IF(ISNA(VLOOKUP(K2028&amp;"_"&amp;L2028&amp;"_"&amp;M2028&amp;"_"&amp;O2028,[1]挑战模式!$A:$AS,14+N2028,FALSE)),"",IF(VLOOKUP(K2028&amp;"_"&amp;L2028&amp;"_"&amp;M2028&amp;"_"&amp;O2028,[1]挑战模式!$A:$AS,14+N2028,FALSE)="","",IF(VLOOKUP(VLOOKUP(K2028&amp;"_"&amp;L2028&amp;"_"&amp;M2028&amp;"_"&amp;O2028,[1]挑战模式!$A:$AS,14+N2028,FALSE),[1]怪物!$B:$L,11,FALSE)=0,"",VLOOKUP(VLOOKUP(K2028&amp;"_"&amp;L2028&amp;"_"&amp;M2028&amp;"_"&amp;O2028,[1]挑战模式!$A:$AS,14+N2028,FALSE),[1]怪物!$B:$L,11,FALSE))))</f>
        <v/>
      </c>
      <c r="H2028" t="str">
        <f t="shared" si="94"/>
        <v/>
      </c>
      <c r="I2028" t="str">
        <f t="shared" si="95"/>
        <v/>
      </c>
      <c r="J2028" t="str">
        <f>IF(B2028="","",IF(RIGHT(VLOOKUP(K2028&amp;"_"&amp;L2028&amp;"_"&amp;M2028&amp;"_"&amp;O2028,[1]挑战模式!$A:$AS,14+N2028,FALSE),1)="3","EffectCreate_BossEffect;EffectCreate_MonsterShow","EffectCreate_MonsterShow"))</f>
        <v/>
      </c>
      <c r="K2028" s="2">
        <v>3</v>
      </c>
      <c r="L2028" s="2">
        <v>5</v>
      </c>
      <c r="M2028" s="2">
        <v>3</v>
      </c>
      <c r="N2028" s="2">
        <v>5</v>
      </c>
      <c r="O2028" s="6" t="s">
        <v>469</v>
      </c>
    </row>
    <row r="2029" spans="2:15" x14ac:dyDescent="0.2">
      <c r="B2029" t="str">
        <f>IF(ISNA(VLOOKUP(K2029&amp;"_"&amp;L2029&amp;"_"&amp;M2029&amp;"_"&amp;O2029,[1]挑战模式!$A:$AS,1,FALSE)),"",IF(VLOOKUP(K2029&amp;"_"&amp;L2029&amp;"_"&amp;M2029&amp;"_"&amp;O2029,[1]挑战模式!$A:$AS,14+N2029,FALSE)="","","Monster_Season"&amp;K2029&amp;"_Challenge"&amp;L2029&amp;"_"&amp;M2029&amp;"_"&amp;N2029&amp;"_"&amp;O2029))</f>
        <v/>
      </c>
      <c r="C2029" t="str">
        <f t="shared" si="93"/>
        <v/>
      </c>
      <c r="G2029" t="str">
        <f>IF(ISNA(VLOOKUP(K2029&amp;"_"&amp;L2029&amp;"_"&amp;M2029&amp;"_"&amp;O2029,[1]挑战模式!$A:$AS,14+N2029,FALSE)),"",IF(VLOOKUP(K2029&amp;"_"&amp;L2029&amp;"_"&amp;M2029&amp;"_"&amp;O2029,[1]挑战模式!$A:$AS,14+N2029,FALSE)="","",IF(VLOOKUP(VLOOKUP(K2029&amp;"_"&amp;L2029&amp;"_"&amp;M2029&amp;"_"&amp;O2029,[1]挑战模式!$A:$AS,14+N2029,FALSE),[1]怪物!$B:$L,11,FALSE)=0,"",VLOOKUP(VLOOKUP(K2029&amp;"_"&amp;L2029&amp;"_"&amp;M2029&amp;"_"&amp;O2029,[1]挑战模式!$A:$AS,14+N2029,FALSE),[1]怪物!$B:$L,11,FALSE))))</f>
        <v/>
      </c>
      <c r="H2029" t="str">
        <f t="shared" si="94"/>
        <v/>
      </c>
      <c r="I2029" t="str">
        <f t="shared" si="95"/>
        <v/>
      </c>
      <c r="J2029" t="str">
        <f>IF(B2029="","",IF(RIGHT(VLOOKUP(K2029&amp;"_"&amp;L2029&amp;"_"&amp;M2029&amp;"_"&amp;O2029,[1]挑战模式!$A:$AS,14+N2029,FALSE),1)="3","EffectCreate_BossEffect;EffectCreate_MonsterShow","EffectCreate_MonsterShow"))</f>
        <v/>
      </c>
      <c r="K2029" s="2">
        <v>3</v>
      </c>
      <c r="L2029" s="2">
        <v>5</v>
      </c>
      <c r="M2029" s="2">
        <v>3</v>
      </c>
      <c r="N2029" s="2">
        <v>6</v>
      </c>
      <c r="O2029" s="6" t="s">
        <v>469</v>
      </c>
    </row>
    <row r="2030" spans="2:15" x14ac:dyDescent="0.2">
      <c r="B2030" t="str">
        <f>IF(ISNA(VLOOKUP(K2030&amp;"_"&amp;L2030&amp;"_"&amp;M2030&amp;"_"&amp;O2030,[1]挑战模式!$A:$AS,1,FALSE)),"",IF(VLOOKUP(K2030&amp;"_"&amp;L2030&amp;"_"&amp;M2030&amp;"_"&amp;O2030,[1]挑战模式!$A:$AS,14+N2030,FALSE)="","","Monster_Season"&amp;K2030&amp;"_Challenge"&amp;L2030&amp;"_"&amp;M2030&amp;"_"&amp;N2030&amp;"_"&amp;O2030))</f>
        <v>Monster_Season3_Challenge5_4_1_Easy</v>
      </c>
      <c r="C2030" t="str">
        <f t="shared" si="93"/>
        <v>None</v>
      </c>
      <c r="G2030" t="str">
        <f>IF(ISNA(VLOOKUP(K2030&amp;"_"&amp;L2030&amp;"_"&amp;M2030&amp;"_"&amp;O2030,[1]挑战模式!$A:$AS,14+N2030,FALSE)),"",IF(VLOOKUP(K2030&amp;"_"&amp;L2030&amp;"_"&amp;M2030&amp;"_"&amp;O2030,[1]挑战模式!$A:$AS,14+N2030,FALSE)="","",IF(VLOOKUP(VLOOKUP(K2030&amp;"_"&amp;L2030&amp;"_"&amp;M2030&amp;"_"&amp;O2030,[1]挑战模式!$A:$AS,14+N2030,FALSE),[1]怪物!$B:$L,11,FALSE)=0,"",VLOOKUP(VLOOKUP(K2030&amp;"_"&amp;L2030&amp;"_"&amp;M2030&amp;"_"&amp;O2030,[1]挑战模式!$A:$AS,14+N2030,FALSE),[1]怪物!$B:$L,11,FALSE))))</f>
        <v/>
      </c>
      <c r="H2030" t="str">
        <f t="shared" si="94"/>
        <v>Unit_Monster_Season3_Challenge5_4_1_Easy</v>
      </c>
      <c r="I2030" t="str">
        <f t="shared" si="95"/>
        <v>TowerDefense_Monster1</v>
      </c>
      <c r="J2030" t="str">
        <f>IF(B2030="","",IF(RIGHT(VLOOKUP(K2030&amp;"_"&amp;L2030&amp;"_"&amp;M2030&amp;"_"&amp;O2030,[1]挑战模式!$A:$AS,14+N2030,FALSE),1)="3","EffectCreate_BossEffect;EffectCreate_MonsterShow","EffectCreate_MonsterShow"))</f>
        <v>EffectCreate_MonsterShow</v>
      </c>
      <c r="K2030" s="2">
        <v>3</v>
      </c>
      <c r="L2030" s="2">
        <v>5</v>
      </c>
      <c r="M2030" s="2">
        <v>4</v>
      </c>
      <c r="N2030" s="2">
        <v>1</v>
      </c>
      <c r="O2030" s="6" t="s">
        <v>469</v>
      </c>
    </row>
    <row r="2031" spans="2:15" x14ac:dyDescent="0.2">
      <c r="B2031" t="str">
        <f>IF(ISNA(VLOOKUP(K2031&amp;"_"&amp;L2031&amp;"_"&amp;M2031&amp;"_"&amp;O2031,[1]挑战模式!$A:$AS,1,FALSE)),"",IF(VLOOKUP(K2031&amp;"_"&amp;L2031&amp;"_"&amp;M2031&amp;"_"&amp;O2031,[1]挑战模式!$A:$AS,14+N2031,FALSE)="","","Monster_Season"&amp;K2031&amp;"_Challenge"&amp;L2031&amp;"_"&amp;M2031&amp;"_"&amp;N2031&amp;"_"&amp;O2031))</f>
        <v>Monster_Season3_Challenge5_4_2_Easy</v>
      </c>
      <c r="C2031" t="str">
        <f t="shared" si="93"/>
        <v>None</v>
      </c>
      <c r="G2031" t="str">
        <f>IF(ISNA(VLOOKUP(K2031&amp;"_"&amp;L2031&amp;"_"&amp;M2031&amp;"_"&amp;O2031,[1]挑战模式!$A:$AS,14+N2031,FALSE)),"",IF(VLOOKUP(K2031&amp;"_"&amp;L2031&amp;"_"&amp;M2031&amp;"_"&amp;O2031,[1]挑战模式!$A:$AS,14+N2031,FALSE)="","",IF(VLOOKUP(VLOOKUP(K2031&amp;"_"&amp;L2031&amp;"_"&amp;M2031&amp;"_"&amp;O2031,[1]挑战模式!$A:$AS,14+N2031,FALSE),[1]怪物!$B:$L,11,FALSE)=0,"",VLOOKUP(VLOOKUP(K2031&amp;"_"&amp;L2031&amp;"_"&amp;M2031&amp;"_"&amp;O2031,[1]挑战模式!$A:$AS,14+N2031,FALSE),[1]怪物!$B:$L,11,FALSE))))</f>
        <v/>
      </c>
      <c r="H2031" t="str">
        <f t="shared" si="94"/>
        <v>Unit_Monster_Season3_Challenge5_4_2_Easy</v>
      </c>
      <c r="I2031" t="str">
        <f t="shared" si="95"/>
        <v>TowerDefense_Monster1</v>
      </c>
      <c r="J2031" t="str">
        <f>IF(B2031="","",IF(RIGHT(VLOOKUP(K2031&amp;"_"&amp;L2031&amp;"_"&amp;M2031&amp;"_"&amp;O2031,[1]挑战模式!$A:$AS,14+N2031,FALSE),1)="3","EffectCreate_BossEffect;EffectCreate_MonsterShow","EffectCreate_MonsterShow"))</f>
        <v>EffectCreate_MonsterShow</v>
      </c>
      <c r="K2031" s="2">
        <v>3</v>
      </c>
      <c r="L2031" s="2">
        <v>5</v>
      </c>
      <c r="M2031" s="2">
        <v>4</v>
      </c>
      <c r="N2031" s="2">
        <v>2</v>
      </c>
      <c r="O2031" s="6" t="s">
        <v>469</v>
      </c>
    </row>
    <row r="2032" spans="2:15" x14ac:dyDescent="0.2">
      <c r="B2032" t="str">
        <f>IF(ISNA(VLOOKUP(K2032&amp;"_"&amp;L2032&amp;"_"&amp;M2032&amp;"_"&amp;O2032,[1]挑战模式!$A:$AS,1,FALSE)),"",IF(VLOOKUP(K2032&amp;"_"&amp;L2032&amp;"_"&amp;M2032&amp;"_"&amp;O2032,[1]挑战模式!$A:$AS,14+N2032,FALSE)="","","Monster_Season"&amp;K2032&amp;"_Challenge"&amp;L2032&amp;"_"&amp;M2032&amp;"_"&amp;N2032&amp;"_"&amp;O2032))</f>
        <v>Monster_Season3_Challenge5_4_3_Easy</v>
      </c>
      <c r="C2032" t="str">
        <f t="shared" si="93"/>
        <v>None</v>
      </c>
      <c r="G2032" t="str">
        <f>IF(ISNA(VLOOKUP(K2032&amp;"_"&amp;L2032&amp;"_"&amp;M2032&amp;"_"&amp;O2032,[1]挑战模式!$A:$AS,14+N2032,FALSE)),"",IF(VLOOKUP(K2032&amp;"_"&amp;L2032&amp;"_"&amp;M2032&amp;"_"&amp;O2032,[1]挑战模式!$A:$AS,14+N2032,FALSE)="","",IF(VLOOKUP(VLOOKUP(K2032&amp;"_"&amp;L2032&amp;"_"&amp;M2032&amp;"_"&amp;O2032,[1]挑战模式!$A:$AS,14+N2032,FALSE),[1]怪物!$B:$L,11,FALSE)=0,"",VLOOKUP(VLOOKUP(K2032&amp;"_"&amp;L2032&amp;"_"&amp;M2032&amp;"_"&amp;O2032,[1]挑战模式!$A:$AS,14+N2032,FALSE),[1]怪物!$B:$L,11,FALSE))))</f>
        <v/>
      </c>
      <c r="H2032" t="str">
        <f t="shared" si="94"/>
        <v>Unit_Monster_Season3_Challenge5_4_3_Easy</v>
      </c>
      <c r="I2032" t="str">
        <f t="shared" si="95"/>
        <v>TowerDefense_Monster1</v>
      </c>
      <c r="J2032" t="str">
        <f>IF(B2032="","",IF(RIGHT(VLOOKUP(K2032&amp;"_"&amp;L2032&amp;"_"&amp;M2032&amp;"_"&amp;O2032,[1]挑战模式!$A:$AS,14+N2032,FALSE),1)="3","EffectCreate_BossEffect;EffectCreate_MonsterShow","EffectCreate_MonsterShow"))</f>
        <v>EffectCreate_MonsterShow</v>
      </c>
      <c r="K2032" s="2">
        <v>3</v>
      </c>
      <c r="L2032" s="2">
        <v>5</v>
      </c>
      <c r="M2032" s="2">
        <v>4</v>
      </c>
      <c r="N2032" s="2">
        <v>3</v>
      </c>
      <c r="O2032" s="6" t="s">
        <v>469</v>
      </c>
    </row>
    <row r="2033" spans="2:15" x14ac:dyDescent="0.2">
      <c r="B2033" t="str">
        <f>IF(ISNA(VLOOKUP(K2033&amp;"_"&amp;L2033&amp;"_"&amp;M2033&amp;"_"&amp;O2033,[1]挑战模式!$A:$AS,1,FALSE)),"",IF(VLOOKUP(K2033&amp;"_"&amp;L2033&amp;"_"&amp;M2033&amp;"_"&amp;O2033,[1]挑战模式!$A:$AS,14+N2033,FALSE)="","","Monster_Season"&amp;K2033&amp;"_Challenge"&amp;L2033&amp;"_"&amp;M2033&amp;"_"&amp;N2033&amp;"_"&amp;O2033))</f>
        <v/>
      </c>
      <c r="C2033" t="str">
        <f t="shared" si="93"/>
        <v/>
      </c>
      <c r="G2033" t="str">
        <f>IF(ISNA(VLOOKUP(K2033&amp;"_"&amp;L2033&amp;"_"&amp;M2033&amp;"_"&amp;O2033,[1]挑战模式!$A:$AS,14+N2033,FALSE)),"",IF(VLOOKUP(K2033&amp;"_"&amp;L2033&amp;"_"&amp;M2033&amp;"_"&amp;O2033,[1]挑战模式!$A:$AS,14+N2033,FALSE)="","",IF(VLOOKUP(VLOOKUP(K2033&amp;"_"&amp;L2033&amp;"_"&amp;M2033&amp;"_"&amp;O2033,[1]挑战模式!$A:$AS,14+N2033,FALSE),[1]怪物!$B:$L,11,FALSE)=0,"",VLOOKUP(VLOOKUP(K2033&amp;"_"&amp;L2033&amp;"_"&amp;M2033&amp;"_"&amp;O2033,[1]挑战模式!$A:$AS,14+N2033,FALSE),[1]怪物!$B:$L,11,FALSE))))</f>
        <v/>
      </c>
      <c r="H2033" t="str">
        <f t="shared" si="94"/>
        <v/>
      </c>
      <c r="I2033" t="str">
        <f t="shared" si="95"/>
        <v/>
      </c>
      <c r="J2033" t="str">
        <f>IF(B2033="","",IF(RIGHT(VLOOKUP(K2033&amp;"_"&amp;L2033&amp;"_"&amp;M2033&amp;"_"&amp;O2033,[1]挑战模式!$A:$AS,14+N2033,FALSE),1)="3","EffectCreate_BossEffect;EffectCreate_MonsterShow","EffectCreate_MonsterShow"))</f>
        <v/>
      </c>
      <c r="K2033" s="2">
        <v>3</v>
      </c>
      <c r="L2033" s="2">
        <v>5</v>
      </c>
      <c r="M2033" s="2">
        <v>4</v>
      </c>
      <c r="N2033" s="2">
        <v>4</v>
      </c>
      <c r="O2033" s="6" t="s">
        <v>469</v>
      </c>
    </row>
    <row r="2034" spans="2:15" x14ac:dyDescent="0.2">
      <c r="B2034" t="str">
        <f>IF(ISNA(VLOOKUP(K2034&amp;"_"&amp;L2034&amp;"_"&amp;M2034&amp;"_"&amp;O2034,[1]挑战模式!$A:$AS,1,FALSE)),"",IF(VLOOKUP(K2034&amp;"_"&amp;L2034&amp;"_"&amp;M2034&amp;"_"&amp;O2034,[1]挑战模式!$A:$AS,14+N2034,FALSE)="","","Monster_Season"&amp;K2034&amp;"_Challenge"&amp;L2034&amp;"_"&amp;M2034&amp;"_"&amp;N2034&amp;"_"&amp;O2034))</f>
        <v/>
      </c>
      <c r="C2034" t="str">
        <f t="shared" si="93"/>
        <v/>
      </c>
      <c r="G2034" t="str">
        <f>IF(ISNA(VLOOKUP(K2034&amp;"_"&amp;L2034&amp;"_"&amp;M2034&amp;"_"&amp;O2034,[1]挑战模式!$A:$AS,14+N2034,FALSE)),"",IF(VLOOKUP(K2034&amp;"_"&amp;L2034&amp;"_"&amp;M2034&amp;"_"&amp;O2034,[1]挑战模式!$A:$AS,14+N2034,FALSE)="","",IF(VLOOKUP(VLOOKUP(K2034&amp;"_"&amp;L2034&amp;"_"&amp;M2034&amp;"_"&amp;O2034,[1]挑战模式!$A:$AS,14+N2034,FALSE),[1]怪物!$B:$L,11,FALSE)=0,"",VLOOKUP(VLOOKUP(K2034&amp;"_"&amp;L2034&amp;"_"&amp;M2034&amp;"_"&amp;O2034,[1]挑战模式!$A:$AS,14+N2034,FALSE),[1]怪物!$B:$L,11,FALSE))))</f>
        <v/>
      </c>
      <c r="H2034" t="str">
        <f t="shared" si="94"/>
        <v/>
      </c>
      <c r="I2034" t="str">
        <f t="shared" si="95"/>
        <v/>
      </c>
      <c r="J2034" t="str">
        <f>IF(B2034="","",IF(RIGHT(VLOOKUP(K2034&amp;"_"&amp;L2034&amp;"_"&amp;M2034&amp;"_"&amp;O2034,[1]挑战模式!$A:$AS,14+N2034,FALSE),1)="3","EffectCreate_BossEffect;EffectCreate_MonsterShow","EffectCreate_MonsterShow"))</f>
        <v/>
      </c>
      <c r="K2034" s="2">
        <v>3</v>
      </c>
      <c r="L2034" s="2">
        <v>5</v>
      </c>
      <c r="M2034" s="2">
        <v>4</v>
      </c>
      <c r="N2034" s="2">
        <v>5</v>
      </c>
      <c r="O2034" s="6" t="s">
        <v>469</v>
      </c>
    </row>
    <row r="2035" spans="2:15" x14ac:dyDescent="0.2">
      <c r="B2035" t="str">
        <f>IF(ISNA(VLOOKUP(K2035&amp;"_"&amp;L2035&amp;"_"&amp;M2035&amp;"_"&amp;O2035,[1]挑战模式!$A:$AS,1,FALSE)),"",IF(VLOOKUP(K2035&amp;"_"&amp;L2035&amp;"_"&amp;M2035&amp;"_"&amp;O2035,[1]挑战模式!$A:$AS,14+N2035,FALSE)="","","Monster_Season"&amp;K2035&amp;"_Challenge"&amp;L2035&amp;"_"&amp;M2035&amp;"_"&amp;N2035&amp;"_"&amp;O2035))</f>
        <v/>
      </c>
      <c r="C2035" t="str">
        <f t="shared" si="93"/>
        <v/>
      </c>
      <c r="G2035" t="str">
        <f>IF(ISNA(VLOOKUP(K2035&amp;"_"&amp;L2035&amp;"_"&amp;M2035&amp;"_"&amp;O2035,[1]挑战模式!$A:$AS,14+N2035,FALSE)),"",IF(VLOOKUP(K2035&amp;"_"&amp;L2035&amp;"_"&amp;M2035&amp;"_"&amp;O2035,[1]挑战模式!$A:$AS,14+N2035,FALSE)="","",IF(VLOOKUP(VLOOKUP(K2035&amp;"_"&amp;L2035&amp;"_"&amp;M2035&amp;"_"&amp;O2035,[1]挑战模式!$A:$AS,14+N2035,FALSE),[1]怪物!$B:$L,11,FALSE)=0,"",VLOOKUP(VLOOKUP(K2035&amp;"_"&amp;L2035&amp;"_"&amp;M2035&amp;"_"&amp;O2035,[1]挑战模式!$A:$AS,14+N2035,FALSE),[1]怪物!$B:$L,11,FALSE))))</f>
        <v/>
      </c>
      <c r="H2035" t="str">
        <f t="shared" si="94"/>
        <v/>
      </c>
      <c r="I2035" t="str">
        <f t="shared" si="95"/>
        <v/>
      </c>
      <c r="J2035" t="str">
        <f>IF(B2035="","",IF(RIGHT(VLOOKUP(K2035&amp;"_"&amp;L2035&amp;"_"&amp;M2035&amp;"_"&amp;O2035,[1]挑战模式!$A:$AS,14+N2035,FALSE),1)="3","EffectCreate_BossEffect;EffectCreate_MonsterShow","EffectCreate_MonsterShow"))</f>
        <v/>
      </c>
      <c r="K2035" s="2">
        <v>3</v>
      </c>
      <c r="L2035" s="2">
        <v>5</v>
      </c>
      <c r="M2035" s="2">
        <v>4</v>
      </c>
      <c r="N2035" s="2">
        <v>6</v>
      </c>
      <c r="O2035" s="6" t="s">
        <v>469</v>
      </c>
    </row>
    <row r="2036" spans="2:15" x14ac:dyDescent="0.2">
      <c r="B2036" t="str">
        <f>IF(ISNA(VLOOKUP(K2036&amp;"_"&amp;L2036&amp;"_"&amp;M2036&amp;"_"&amp;O2036,[1]挑战模式!$A:$AS,1,FALSE)),"",IF(VLOOKUP(K2036&amp;"_"&amp;L2036&amp;"_"&amp;M2036&amp;"_"&amp;O2036,[1]挑战模式!$A:$AS,14+N2036,FALSE)="","","Monster_Season"&amp;K2036&amp;"_Challenge"&amp;L2036&amp;"_"&amp;M2036&amp;"_"&amp;N2036&amp;"_"&amp;O2036))</f>
        <v>Monster_Season3_Challenge5_5_1_Easy</v>
      </c>
      <c r="C2036" t="str">
        <f t="shared" si="93"/>
        <v>None</v>
      </c>
      <c r="G2036" t="str">
        <f>IF(ISNA(VLOOKUP(K2036&amp;"_"&amp;L2036&amp;"_"&amp;M2036&amp;"_"&amp;O2036,[1]挑战模式!$A:$AS,14+N2036,FALSE)),"",IF(VLOOKUP(K2036&amp;"_"&amp;L2036&amp;"_"&amp;M2036&amp;"_"&amp;O2036,[1]挑战模式!$A:$AS,14+N2036,FALSE)="","",IF(VLOOKUP(VLOOKUP(K2036&amp;"_"&amp;L2036&amp;"_"&amp;M2036&amp;"_"&amp;O2036,[1]挑战模式!$A:$AS,14+N2036,FALSE),[1]怪物!$B:$L,11,FALSE)=0,"",VLOOKUP(VLOOKUP(K2036&amp;"_"&amp;L2036&amp;"_"&amp;M2036&amp;"_"&amp;O2036,[1]挑战模式!$A:$AS,14+N2036,FALSE),[1]怪物!$B:$L,11,FALSE))))</f>
        <v/>
      </c>
      <c r="H2036" t="str">
        <f t="shared" si="94"/>
        <v>Unit_Monster_Season3_Challenge5_5_1_Easy</v>
      </c>
      <c r="I2036" t="str">
        <f t="shared" si="95"/>
        <v>TowerDefense_Monster1</v>
      </c>
      <c r="J2036" t="str">
        <f>IF(B2036="","",IF(RIGHT(VLOOKUP(K2036&amp;"_"&amp;L2036&amp;"_"&amp;M2036&amp;"_"&amp;O2036,[1]挑战模式!$A:$AS,14+N2036,FALSE),1)="3","EffectCreate_BossEffect;EffectCreate_MonsterShow","EffectCreate_MonsterShow"))</f>
        <v>EffectCreate_MonsterShow</v>
      </c>
      <c r="K2036" s="2">
        <v>3</v>
      </c>
      <c r="L2036" s="2">
        <v>5</v>
      </c>
      <c r="M2036" s="2">
        <v>5</v>
      </c>
      <c r="N2036" s="2">
        <v>1</v>
      </c>
      <c r="O2036" s="6" t="s">
        <v>469</v>
      </c>
    </row>
    <row r="2037" spans="2:15" x14ac:dyDescent="0.2">
      <c r="B2037" t="str">
        <f>IF(ISNA(VLOOKUP(K2037&amp;"_"&amp;L2037&amp;"_"&amp;M2037&amp;"_"&amp;O2037,[1]挑战模式!$A:$AS,1,FALSE)),"",IF(VLOOKUP(K2037&amp;"_"&amp;L2037&amp;"_"&amp;M2037&amp;"_"&amp;O2037,[1]挑战模式!$A:$AS,14+N2037,FALSE)="","","Monster_Season"&amp;K2037&amp;"_Challenge"&amp;L2037&amp;"_"&amp;M2037&amp;"_"&amp;N2037&amp;"_"&amp;O2037))</f>
        <v>Monster_Season3_Challenge5_5_2_Easy</v>
      </c>
      <c r="C2037" t="str">
        <f t="shared" si="93"/>
        <v>None</v>
      </c>
      <c r="G2037" t="str">
        <f>IF(ISNA(VLOOKUP(K2037&amp;"_"&amp;L2037&amp;"_"&amp;M2037&amp;"_"&amp;O2037,[1]挑战模式!$A:$AS,14+N2037,FALSE)),"",IF(VLOOKUP(K2037&amp;"_"&amp;L2037&amp;"_"&amp;M2037&amp;"_"&amp;O2037,[1]挑战模式!$A:$AS,14+N2037,FALSE)="","",IF(VLOOKUP(VLOOKUP(K2037&amp;"_"&amp;L2037&amp;"_"&amp;M2037&amp;"_"&amp;O2037,[1]挑战模式!$A:$AS,14+N2037,FALSE),[1]怪物!$B:$L,11,FALSE)=0,"",VLOOKUP(VLOOKUP(K2037&amp;"_"&amp;L2037&amp;"_"&amp;M2037&amp;"_"&amp;O2037,[1]挑战模式!$A:$AS,14+N2037,FALSE),[1]怪物!$B:$L,11,FALSE))))</f>
        <v/>
      </c>
      <c r="H2037" t="str">
        <f t="shared" si="94"/>
        <v>Unit_Monster_Season3_Challenge5_5_2_Easy</v>
      </c>
      <c r="I2037" t="str">
        <f t="shared" si="95"/>
        <v>TowerDefense_Monster1</v>
      </c>
      <c r="J2037" t="str">
        <f>IF(B2037="","",IF(RIGHT(VLOOKUP(K2037&amp;"_"&amp;L2037&amp;"_"&amp;M2037&amp;"_"&amp;O2037,[1]挑战模式!$A:$AS,14+N2037,FALSE),1)="3","EffectCreate_BossEffect;EffectCreate_MonsterShow","EffectCreate_MonsterShow"))</f>
        <v>EffectCreate_MonsterShow</v>
      </c>
      <c r="K2037" s="2">
        <v>3</v>
      </c>
      <c r="L2037" s="2">
        <v>5</v>
      </c>
      <c r="M2037" s="2">
        <v>5</v>
      </c>
      <c r="N2037" s="2">
        <v>2</v>
      </c>
      <c r="O2037" s="6" t="s">
        <v>469</v>
      </c>
    </row>
    <row r="2038" spans="2:15" x14ac:dyDescent="0.2">
      <c r="B2038" t="str">
        <f>IF(ISNA(VLOOKUP(K2038&amp;"_"&amp;L2038&amp;"_"&amp;M2038&amp;"_"&amp;O2038,[1]挑战模式!$A:$AS,1,FALSE)),"",IF(VLOOKUP(K2038&amp;"_"&amp;L2038&amp;"_"&amp;M2038&amp;"_"&amp;O2038,[1]挑战模式!$A:$AS,14+N2038,FALSE)="","","Monster_Season"&amp;K2038&amp;"_Challenge"&amp;L2038&amp;"_"&amp;M2038&amp;"_"&amp;N2038&amp;"_"&amp;O2038))</f>
        <v>Monster_Season3_Challenge5_5_3_Easy</v>
      </c>
      <c r="C2038" t="str">
        <f t="shared" si="93"/>
        <v>None</v>
      </c>
      <c r="G2038" t="str">
        <f>IF(ISNA(VLOOKUP(K2038&amp;"_"&amp;L2038&amp;"_"&amp;M2038&amp;"_"&amp;O2038,[1]挑战模式!$A:$AS,14+N2038,FALSE)),"",IF(VLOOKUP(K2038&amp;"_"&amp;L2038&amp;"_"&amp;M2038&amp;"_"&amp;O2038,[1]挑战模式!$A:$AS,14+N2038,FALSE)="","",IF(VLOOKUP(VLOOKUP(K2038&amp;"_"&amp;L2038&amp;"_"&amp;M2038&amp;"_"&amp;O2038,[1]挑战模式!$A:$AS,14+N2038,FALSE),[1]怪物!$B:$L,11,FALSE)=0,"",VLOOKUP(VLOOKUP(K2038&amp;"_"&amp;L2038&amp;"_"&amp;M2038&amp;"_"&amp;O2038,[1]挑战模式!$A:$AS,14+N2038,FALSE),[1]怪物!$B:$L,11,FALSE))))</f>
        <v/>
      </c>
      <c r="H2038" t="str">
        <f t="shared" si="94"/>
        <v>Unit_Monster_Season3_Challenge5_5_3_Easy</v>
      </c>
      <c r="I2038" t="str">
        <f t="shared" si="95"/>
        <v>TowerDefense_Monster1</v>
      </c>
      <c r="J2038" t="str">
        <f>IF(B2038="","",IF(RIGHT(VLOOKUP(K2038&amp;"_"&amp;L2038&amp;"_"&amp;M2038&amp;"_"&amp;O2038,[1]挑战模式!$A:$AS,14+N2038,FALSE),1)="3","EffectCreate_BossEffect;EffectCreate_MonsterShow","EffectCreate_MonsterShow"))</f>
        <v>EffectCreate_MonsterShow</v>
      </c>
      <c r="K2038" s="2">
        <v>3</v>
      </c>
      <c r="L2038" s="2">
        <v>5</v>
      </c>
      <c r="M2038" s="2">
        <v>5</v>
      </c>
      <c r="N2038" s="2">
        <v>3</v>
      </c>
      <c r="O2038" s="6" t="s">
        <v>469</v>
      </c>
    </row>
    <row r="2039" spans="2:15" x14ac:dyDescent="0.2">
      <c r="B2039" t="str">
        <f>IF(ISNA(VLOOKUP(K2039&amp;"_"&amp;L2039&amp;"_"&amp;M2039&amp;"_"&amp;O2039,[1]挑战模式!$A:$AS,1,FALSE)),"",IF(VLOOKUP(K2039&amp;"_"&amp;L2039&amp;"_"&amp;M2039&amp;"_"&amp;O2039,[1]挑战模式!$A:$AS,14+N2039,FALSE)="","","Monster_Season"&amp;K2039&amp;"_Challenge"&amp;L2039&amp;"_"&amp;M2039&amp;"_"&amp;N2039&amp;"_"&amp;O2039))</f>
        <v/>
      </c>
      <c r="C2039" t="str">
        <f t="shared" si="93"/>
        <v/>
      </c>
      <c r="G2039" t="str">
        <f>IF(ISNA(VLOOKUP(K2039&amp;"_"&amp;L2039&amp;"_"&amp;M2039&amp;"_"&amp;O2039,[1]挑战模式!$A:$AS,14+N2039,FALSE)),"",IF(VLOOKUP(K2039&amp;"_"&amp;L2039&amp;"_"&amp;M2039&amp;"_"&amp;O2039,[1]挑战模式!$A:$AS,14+N2039,FALSE)="","",IF(VLOOKUP(VLOOKUP(K2039&amp;"_"&amp;L2039&amp;"_"&amp;M2039&amp;"_"&amp;O2039,[1]挑战模式!$A:$AS,14+N2039,FALSE),[1]怪物!$B:$L,11,FALSE)=0,"",VLOOKUP(VLOOKUP(K2039&amp;"_"&amp;L2039&amp;"_"&amp;M2039&amp;"_"&amp;O2039,[1]挑战模式!$A:$AS,14+N2039,FALSE),[1]怪物!$B:$L,11,FALSE))))</f>
        <v/>
      </c>
      <c r="H2039" t="str">
        <f t="shared" si="94"/>
        <v/>
      </c>
      <c r="I2039" t="str">
        <f t="shared" si="95"/>
        <v/>
      </c>
      <c r="J2039" t="str">
        <f>IF(B2039="","",IF(RIGHT(VLOOKUP(K2039&amp;"_"&amp;L2039&amp;"_"&amp;M2039&amp;"_"&amp;O2039,[1]挑战模式!$A:$AS,14+N2039,FALSE),1)="3","EffectCreate_BossEffect;EffectCreate_MonsterShow","EffectCreate_MonsterShow"))</f>
        <v/>
      </c>
      <c r="K2039" s="2">
        <v>3</v>
      </c>
      <c r="L2039" s="2">
        <v>5</v>
      </c>
      <c r="M2039" s="2">
        <v>5</v>
      </c>
      <c r="N2039" s="2">
        <v>4</v>
      </c>
      <c r="O2039" s="6" t="s">
        <v>469</v>
      </c>
    </row>
    <row r="2040" spans="2:15" x14ac:dyDescent="0.2">
      <c r="B2040" t="str">
        <f>IF(ISNA(VLOOKUP(K2040&amp;"_"&amp;L2040&amp;"_"&amp;M2040&amp;"_"&amp;O2040,[1]挑战模式!$A:$AS,1,FALSE)),"",IF(VLOOKUP(K2040&amp;"_"&amp;L2040&amp;"_"&amp;M2040&amp;"_"&amp;O2040,[1]挑战模式!$A:$AS,14+N2040,FALSE)="","","Monster_Season"&amp;K2040&amp;"_Challenge"&amp;L2040&amp;"_"&amp;M2040&amp;"_"&amp;N2040&amp;"_"&amp;O2040))</f>
        <v/>
      </c>
      <c r="C2040" t="str">
        <f t="shared" si="93"/>
        <v/>
      </c>
      <c r="G2040" t="str">
        <f>IF(ISNA(VLOOKUP(K2040&amp;"_"&amp;L2040&amp;"_"&amp;M2040&amp;"_"&amp;O2040,[1]挑战模式!$A:$AS,14+N2040,FALSE)),"",IF(VLOOKUP(K2040&amp;"_"&amp;L2040&amp;"_"&amp;M2040&amp;"_"&amp;O2040,[1]挑战模式!$A:$AS,14+N2040,FALSE)="","",IF(VLOOKUP(VLOOKUP(K2040&amp;"_"&amp;L2040&amp;"_"&amp;M2040&amp;"_"&amp;O2040,[1]挑战模式!$A:$AS,14+N2040,FALSE),[1]怪物!$B:$L,11,FALSE)=0,"",VLOOKUP(VLOOKUP(K2040&amp;"_"&amp;L2040&amp;"_"&amp;M2040&amp;"_"&amp;O2040,[1]挑战模式!$A:$AS,14+N2040,FALSE),[1]怪物!$B:$L,11,FALSE))))</f>
        <v/>
      </c>
      <c r="H2040" t="str">
        <f t="shared" si="94"/>
        <v/>
      </c>
      <c r="I2040" t="str">
        <f t="shared" si="95"/>
        <v/>
      </c>
      <c r="J2040" t="str">
        <f>IF(B2040="","",IF(RIGHT(VLOOKUP(K2040&amp;"_"&amp;L2040&amp;"_"&amp;M2040&amp;"_"&amp;O2040,[1]挑战模式!$A:$AS,14+N2040,FALSE),1)="3","EffectCreate_BossEffect;EffectCreate_MonsterShow","EffectCreate_MonsterShow"))</f>
        <v/>
      </c>
      <c r="K2040" s="2">
        <v>3</v>
      </c>
      <c r="L2040" s="2">
        <v>5</v>
      </c>
      <c r="M2040" s="2">
        <v>5</v>
      </c>
      <c r="N2040" s="2">
        <v>5</v>
      </c>
      <c r="O2040" s="6" t="s">
        <v>469</v>
      </c>
    </row>
    <row r="2041" spans="2:15" x14ac:dyDescent="0.2">
      <c r="B2041" t="str">
        <f>IF(ISNA(VLOOKUP(K2041&amp;"_"&amp;L2041&amp;"_"&amp;M2041&amp;"_"&amp;O2041,[1]挑战模式!$A:$AS,1,FALSE)),"",IF(VLOOKUP(K2041&amp;"_"&amp;L2041&amp;"_"&amp;M2041&amp;"_"&amp;O2041,[1]挑战模式!$A:$AS,14+N2041,FALSE)="","","Monster_Season"&amp;K2041&amp;"_Challenge"&amp;L2041&amp;"_"&amp;M2041&amp;"_"&amp;N2041&amp;"_"&amp;O2041))</f>
        <v/>
      </c>
      <c r="C2041" t="str">
        <f t="shared" si="93"/>
        <v/>
      </c>
      <c r="G2041" t="str">
        <f>IF(ISNA(VLOOKUP(K2041&amp;"_"&amp;L2041&amp;"_"&amp;M2041&amp;"_"&amp;O2041,[1]挑战模式!$A:$AS,14+N2041,FALSE)),"",IF(VLOOKUP(K2041&amp;"_"&amp;L2041&amp;"_"&amp;M2041&amp;"_"&amp;O2041,[1]挑战模式!$A:$AS,14+N2041,FALSE)="","",IF(VLOOKUP(VLOOKUP(K2041&amp;"_"&amp;L2041&amp;"_"&amp;M2041&amp;"_"&amp;O2041,[1]挑战模式!$A:$AS,14+N2041,FALSE),[1]怪物!$B:$L,11,FALSE)=0,"",VLOOKUP(VLOOKUP(K2041&amp;"_"&amp;L2041&amp;"_"&amp;M2041&amp;"_"&amp;O2041,[1]挑战模式!$A:$AS,14+N2041,FALSE),[1]怪物!$B:$L,11,FALSE))))</f>
        <v/>
      </c>
      <c r="H2041" t="str">
        <f t="shared" si="94"/>
        <v/>
      </c>
      <c r="I2041" t="str">
        <f t="shared" si="95"/>
        <v/>
      </c>
      <c r="J2041" t="str">
        <f>IF(B2041="","",IF(RIGHT(VLOOKUP(K2041&amp;"_"&amp;L2041&amp;"_"&amp;M2041&amp;"_"&amp;O2041,[1]挑战模式!$A:$AS,14+N2041,FALSE),1)="3","EffectCreate_BossEffect;EffectCreate_MonsterShow","EffectCreate_MonsterShow"))</f>
        <v/>
      </c>
      <c r="K2041" s="2">
        <v>3</v>
      </c>
      <c r="L2041" s="2">
        <v>5</v>
      </c>
      <c r="M2041" s="2">
        <v>5</v>
      </c>
      <c r="N2041" s="2">
        <v>6</v>
      </c>
      <c r="O2041" s="6" t="s">
        <v>469</v>
      </c>
    </row>
    <row r="2042" spans="2:15" x14ac:dyDescent="0.2">
      <c r="B2042" t="str">
        <f>IF(ISNA(VLOOKUP(K2042&amp;"_"&amp;L2042&amp;"_"&amp;M2042&amp;"_"&amp;O2042,[1]挑战模式!$A:$AS,1,FALSE)),"",IF(VLOOKUP(K2042&amp;"_"&amp;L2042&amp;"_"&amp;M2042&amp;"_"&amp;O2042,[1]挑战模式!$A:$AS,14+N2042,FALSE)="","","Monster_Season"&amp;K2042&amp;"_Challenge"&amp;L2042&amp;"_"&amp;M2042&amp;"_"&amp;N2042&amp;"_"&amp;O2042))</f>
        <v>Monster_Season3_Challenge5_6_1_Easy</v>
      </c>
      <c r="C2042" t="str">
        <f t="shared" si="93"/>
        <v>None</v>
      </c>
      <c r="G2042" t="str">
        <f>IF(ISNA(VLOOKUP(K2042&amp;"_"&amp;L2042&amp;"_"&amp;M2042&amp;"_"&amp;O2042,[1]挑战模式!$A:$AS,14+N2042,FALSE)),"",IF(VLOOKUP(K2042&amp;"_"&amp;L2042&amp;"_"&amp;M2042&amp;"_"&amp;O2042,[1]挑战模式!$A:$AS,14+N2042,FALSE)="","",IF(VLOOKUP(VLOOKUP(K2042&amp;"_"&amp;L2042&amp;"_"&amp;M2042&amp;"_"&amp;O2042,[1]挑战模式!$A:$AS,14+N2042,FALSE),[1]怪物!$B:$L,11,FALSE)=0,"",VLOOKUP(VLOOKUP(K2042&amp;"_"&amp;L2042&amp;"_"&amp;M2042&amp;"_"&amp;O2042,[1]挑战模式!$A:$AS,14+N2042,FALSE),[1]怪物!$B:$L,11,FALSE))))</f>
        <v/>
      </c>
      <c r="H2042" t="str">
        <f t="shared" si="94"/>
        <v>Unit_Monster_Season3_Challenge5_6_1_Easy</v>
      </c>
      <c r="I2042" t="str">
        <f t="shared" si="95"/>
        <v>TowerDefense_Monster1</v>
      </c>
      <c r="J2042" t="str">
        <f>IF(B2042="","",IF(RIGHT(VLOOKUP(K2042&amp;"_"&amp;L2042&amp;"_"&amp;M2042&amp;"_"&amp;O2042,[1]挑战模式!$A:$AS,14+N2042,FALSE),1)="3","EffectCreate_BossEffect;EffectCreate_MonsterShow","EffectCreate_MonsterShow"))</f>
        <v>EffectCreate_MonsterShow</v>
      </c>
      <c r="K2042" s="2">
        <v>3</v>
      </c>
      <c r="L2042" s="2">
        <v>5</v>
      </c>
      <c r="M2042" s="2">
        <v>6</v>
      </c>
      <c r="N2042" s="2">
        <v>1</v>
      </c>
      <c r="O2042" s="6" t="s">
        <v>469</v>
      </c>
    </row>
    <row r="2043" spans="2:15" x14ac:dyDescent="0.2">
      <c r="B2043" t="str">
        <f>IF(ISNA(VLOOKUP(K2043&amp;"_"&amp;L2043&amp;"_"&amp;M2043&amp;"_"&amp;O2043,[1]挑战模式!$A:$AS,1,FALSE)),"",IF(VLOOKUP(K2043&amp;"_"&amp;L2043&amp;"_"&amp;M2043&amp;"_"&amp;O2043,[1]挑战模式!$A:$AS,14+N2043,FALSE)="","","Monster_Season"&amp;K2043&amp;"_Challenge"&amp;L2043&amp;"_"&amp;M2043&amp;"_"&amp;N2043&amp;"_"&amp;O2043))</f>
        <v>Monster_Season3_Challenge5_6_2_Easy</v>
      </c>
      <c r="C2043" t="str">
        <f t="shared" si="93"/>
        <v>None</v>
      </c>
      <c r="G2043" t="str">
        <f>IF(ISNA(VLOOKUP(K2043&amp;"_"&amp;L2043&amp;"_"&amp;M2043&amp;"_"&amp;O2043,[1]挑战模式!$A:$AS,14+N2043,FALSE)),"",IF(VLOOKUP(K2043&amp;"_"&amp;L2043&amp;"_"&amp;M2043&amp;"_"&amp;O2043,[1]挑战模式!$A:$AS,14+N2043,FALSE)="","",IF(VLOOKUP(VLOOKUP(K2043&amp;"_"&amp;L2043&amp;"_"&amp;M2043&amp;"_"&amp;O2043,[1]挑战模式!$A:$AS,14+N2043,FALSE),[1]怪物!$B:$L,11,FALSE)=0,"",VLOOKUP(VLOOKUP(K2043&amp;"_"&amp;L2043&amp;"_"&amp;M2043&amp;"_"&amp;O2043,[1]挑战模式!$A:$AS,14+N2043,FALSE),[1]怪物!$B:$L,11,FALSE))))</f>
        <v/>
      </c>
      <c r="H2043" t="str">
        <f t="shared" si="94"/>
        <v>Unit_Monster_Season3_Challenge5_6_2_Easy</v>
      </c>
      <c r="I2043" t="str">
        <f t="shared" si="95"/>
        <v>TowerDefense_Monster1</v>
      </c>
      <c r="J2043" t="str">
        <f>IF(B2043="","",IF(RIGHT(VLOOKUP(K2043&amp;"_"&amp;L2043&amp;"_"&amp;M2043&amp;"_"&amp;O2043,[1]挑战模式!$A:$AS,14+N2043,FALSE),1)="3","EffectCreate_BossEffect;EffectCreate_MonsterShow","EffectCreate_MonsterShow"))</f>
        <v>EffectCreate_MonsterShow</v>
      </c>
      <c r="K2043" s="2">
        <v>3</v>
      </c>
      <c r="L2043" s="2">
        <v>5</v>
      </c>
      <c r="M2043" s="2">
        <v>6</v>
      </c>
      <c r="N2043" s="2">
        <v>2</v>
      </c>
      <c r="O2043" s="6" t="s">
        <v>469</v>
      </c>
    </row>
    <row r="2044" spans="2:15" x14ac:dyDescent="0.2">
      <c r="B2044" t="str">
        <f>IF(ISNA(VLOOKUP(K2044&amp;"_"&amp;L2044&amp;"_"&amp;M2044&amp;"_"&amp;O2044,[1]挑战模式!$A:$AS,1,FALSE)),"",IF(VLOOKUP(K2044&amp;"_"&amp;L2044&amp;"_"&amp;M2044&amp;"_"&amp;O2044,[1]挑战模式!$A:$AS,14+N2044,FALSE)="","","Monster_Season"&amp;K2044&amp;"_Challenge"&amp;L2044&amp;"_"&amp;M2044&amp;"_"&amp;N2044&amp;"_"&amp;O2044))</f>
        <v>Monster_Season3_Challenge5_6_3_Easy</v>
      </c>
      <c r="C2044" t="str">
        <f t="shared" si="93"/>
        <v>None</v>
      </c>
      <c r="G2044" t="str">
        <f>IF(ISNA(VLOOKUP(K2044&amp;"_"&amp;L2044&amp;"_"&amp;M2044&amp;"_"&amp;O2044,[1]挑战模式!$A:$AS,14+N2044,FALSE)),"",IF(VLOOKUP(K2044&amp;"_"&amp;L2044&amp;"_"&amp;M2044&amp;"_"&amp;O2044,[1]挑战模式!$A:$AS,14+N2044,FALSE)="","",IF(VLOOKUP(VLOOKUP(K2044&amp;"_"&amp;L2044&amp;"_"&amp;M2044&amp;"_"&amp;O2044,[1]挑战模式!$A:$AS,14+N2044,FALSE),[1]怪物!$B:$L,11,FALSE)=0,"",VLOOKUP(VLOOKUP(K2044&amp;"_"&amp;L2044&amp;"_"&amp;M2044&amp;"_"&amp;O2044,[1]挑战模式!$A:$AS,14+N2044,FALSE),[1]怪物!$B:$L,11,FALSE))))</f>
        <v/>
      </c>
      <c r="H2044" t="str">
        <f t="shared" si="94"/>
        <v>Unit_Monster_Season3_Challenge5_6_3_Easy</v>
      </c>
      <c r="I2044" t="str">
        <f t="shared" si="95"/>
        <v>TowerDefense_Monster1</v>
      </c>
      <c r="J2044" t="str">
        <f>IF(B2044="","",IF(RIGHT(VLOOKUP(K2044&amp;"_"&amp;L2044&amp;"_"&amp;M2044&amp;"_"&amp;O2044,[1]挑战模式!$A:$AS,14+N2044,FALSE),1)="3","EffectCreate_BossEffect;EffectCreate_MonsterShow","EffectCreate_MonsterShow"))</f>
        <v>EffectCreate_MonsterShow</v>
      </c>
      <c r="K2044" s="2">
        <v>3</v>
      </c>
      <c r="L2044" s="2">
        <v>5</v>
      </c>
      <c r="M2044" s="2">
        <v>6</v>
      </c>
      <c r="N2044" s="2">
        <v>3</v>
      </c>
      <c r="O2044" s="6" t="s">
        <v>469</v>
      </c>
    </row>
    <row r="2045" spans="2:15" x14ac:dyDescent="0.2">
      <c r="B2045" t="str">
        <f>IF(ISNA(VLOOKUP(K2045&amp;"_"&amp;L2045&amp;"_"&amp;M2045&amp;"_"&amp;O2045,[1]挑战模式!$A:$AS,1,FALSE)),"",IF(VLOOKUP(K2045&amp;"_"&amp;L2045&amp;"_"&amp;M2045&amp;"_"&amp;O2045,[1]挑战模式!$A:$AS,14+N2045,FALSE)="","","Monster_Season"&amp;K2045&amp;"_Challenge"&amp;L2045&amp;"_"&amp;M2045&amp;"_"&amp;N2045&amp;"_"&amp;O2045))</f>
        <v>Monster_Season3_Challenge5_6_4_Easy</v>
      </c>
      <c r="C2045" t="str">
        <f t="shared" si="93"/>
        <v>None</v>
      </c>
      <c r="G2045" t="str">
        <f>IF(ISNA(VLOOKUP(K2045&amp;"_"&amp;L2045&amp;"_"&amp;M2045&amp;"_"&amp;O2045,[1]挑战模式!$A:$AS,14+N2045,FALSE)),"",IF(VLOOKUP(K2045&amp;"_"&amp;L2045&amp;"_"&amp;M2045&amp;"_"&amp;O2045,[1]挑战模式!$A:$AS,14+N2045,FALSE)="","",IF(VLOOKUP(VLOOKUP(K2045&amp;"_"&amp;L2045&amp;"_"&amp;M2045&amp;"_"&amp;O2045,[1]挑战模式!$A:$AS,14+N2045,FALSE),[1]怪物!$B:$L,11,FALSE)=0,"",VLOOKUP(VLOOKUP(K2045&amp;"_"&amp;L2045&amp;"_"&amp;M2045&amp;"_"&amp;O2045,[1]挑战模式!$A:$AS,14+N2045,FALSE),[1]怪物!$B:$L,11,FALSE))))</f>
        <v/>
      </c>
      <c r="H2045" t="str">
        <f t="shared" si="94"/>
        <v>Unit_Monster_Season3_Challenge5_6_4_Easy</v>
      </c>
      <c r="I2045" t="str">
        <f t="shared" si="95"/>
        <v>TowerDefense_Monster1</v>
      </c>
      <c r="J2045" t="str">
        <f>IF(B2045="","",IF(RIGHT(VLOOKUP(K2045&amp;"_"&amp;L2045&amp;"_"&amp;M2045&amp;"_"&amp;O2045,[1]挑战模式!$A:$AS,14+N2045,FALSE),1)="3","EffectCreate_BossEffect;EffectCreate_MonsterShow","EffectCreate_MonsterShow"))</f>
        <v>EffectCreate_MonsterShow</v>
      </c>
      <c r="K2045" s="2">
        <v>3</v>
      </c>
      <c r="L2045" s="2">
        <v>5</v>
      </c>
      <c r="M2045" s="2">
        <v>6</v>
      </c>
      <c r="N2045" s="2">
        <v>4</v>
      </c>
      <c r="O2045" s="6" t="s">
        <v>469</v>
      </c>
    </row>
    <row r="2046" spans="2:15" x14ac:dyDescent="0.2">
      <c r="B2046" t="str">
        <f>IF(ISNA(VLOOKUP(K2046&amp;"_"&amp;L2046&amp;"_"&amp;M2046&amp;"_"&amp;O2046,[1]挑战模式!$A:$AS,1,FALSE)),"",IF(VLOOKUP(K2046&amp;"_"&amp;L2046&amp;"_"&amp;M2046&amp;"_"&amp;O2046,[1]挑战模式!$A:$AS,14+N2046,FALSE)="","","Monster_Season"&amp;K2046&amp;"_Challenge"&amp;L2046&amp;"_"&amp;M2046&amp;"_"&amp;N2046&amp;"_"&amp;O2046))</f>
        <v/>
      </c>
      <c r="C2046" t="str">
        <f t="shared" si="93"/>
        <v/>
      </c>
      <c r="G2046" t="str">
        <f>IF(ISNA(VLOOKUP(K2046&amp;"_"&amp;L2046&amp;"_"&amp;M2046&amp;"_"&amp;O2046,[1]挑战模式!$A:$AS,14+N2046,FALSE)),"",IF(VLOOKUP(K2046&amp;"_"&amp;L2046&amp;"_"&amp;M2046&amp;"_"&amp;O2046,[1]挑战模式!$A:$AS,14+N2046,FALSE)="","",IF(VLOOKUP(VLOOKUP(K2046&amp;"_"&amp;L2046&amp;"_"&amp;M2046&amp;"_"&amp;O2046,[1]挑战模式!$A:$AS,14+N2046,FALSE),[1]怪物!$B:$L,11,FALSE)=0,"",VLOOKUP(VLOOKUP(K2046&amp;"_"&amp;L2046&amp;"_"&amp;M2046&amp;"_"&amp;O2046,[1]挑战模式!$A:$AS,14+N2046,FALSE),[1]怪物!$B:$L,11,FALSE))))</f>
        <v/>
      </c>
      <c r="H2046" t="str">
        <f t="shared" si="94"/>
        <v/>
      </c>
      <c r="I2046" t="str">
        <f t="shared" si="95"/>
        <v/>
      </c>
      <c r="J2046" t="str">
        <f>IF(B2046="","",IF(RIGHT(VLOOKUP(K2046&amp;"_"&amp;L2046&amp;"_"&amp;M2046&amp;"_"&amp;O2046,[1]挑战模式!$A:$AS,14+N2046,FALSE),1)="3","EffectCreate_BossEffect;EffectCreate_MonsterShow","EffectCreate_MonsterShow"))</f>
        <v/>
      </c>
      <c r="K2046" s="2">
        <v>3</v>
      </c>
      <c r="L2046" s="2">
        <v>5</v>
      </c>
      <c r="M2046" s="2">
        <v>6</v>
      </c>
      <c r="N2046" s="2">
        <v>5</v>
      </c>
      <c r="O2046" s="6" t="s">
        <v>469</v>
      </c>
    </row>
    <row r="2047" spans="2:15" x14ac:dyDescent="0.2">
      <c r="B2047" t="str">
        <f>IF(ISNA(VLOOKUP(K2047&amp;"_"&amp;L2047&amp;"_"&amp;M2047&amp;"_"&amp;O2047,[1]挑战模式!$A:$AS,1,FALSE)),"",IF(VLOOKUP(K2047&amp;"_"&amp;L2047&amp;"_"&amp;M2047&amp;"_"&amp;O2047,[1]挑战模式!$A:$AS,14+N2047,FALSE)="","","Monster_Season"&amp;K2047&amp;"_Challenge"&amp;L2047&amp;"_"&amp;M2047&amp;"_"&amp;N2047&amp;"_"&amp;O2047))</f>
        <v/>
      </c>
      <c r="C2047" t="str">
        <f t="shared" si="93"/>
        <v/>
      </c>
      <c r="G2047" t="str">
        <f>IF(ISNA(VLOOKUP(K2047&amp;"_"&amp;L2047&amp;"_"&amp;M2047&amp;"_"&amp;O2047,[1]挑战模式!$A:$AS,14+N2047,FALSE)),"",IF(VLOOKUP(K2047&amp;"_"&amp;L2047&amp;"_"&amp;M2047&amp;"_"&amp;O2047,[1]挑战模式!$A:$AS,14+N2047,FALSE)="","",IF(VLOOKUP(VLOOKUP(K2047&amp;"_"&amp;L2047&amp;"_"&amp;M2047&amp;"_"&amp;O2047,[1]挑战模式!$A:$AS,14+N2047,FALSE),[1]怪物!$B:$L,11,FALSE)=0,"",VLOOKUP(VLOOKUP(K2047&amp;"_"&amp;L2047&amp;"_"&amp;M2047&amp;"_"&amp;O2047,[1]挑战模式!$A:$AS,14+N2047,FALSE),[1]怪物!$B:$L,11,FALSE))))</f>
        <v/>
      </c>
      <c r="H2047" t="str">
        <f t="shared" si="94"/>
        <v/>
      </c>
      <c r="I2047" t="str">
        <f t="shared" si="95"/>
        <v/>
      </c>
      <c r="J2047" t="str">
        <f>IF(B2047="","",IF(RIGHT(VLOOKUP(K2047&amp;"_"&amp;L2047&amp;"_"&amp;M2047&amp;"_"&amp;O2047,[1]挑战模式!$A:$AS,14+N2047,FALSE),1)="3","EffectCreate_BossEffect;EffectCreate_MonsterShow","EffectCreate_MonsterShow"))</f>
        <v/>
      </c>
      <c r="K2047" s="2">
        <v>3</v>
      </c>
      <c r="L2047" s="2">
        <v>5</v>
      </c>
      <c r="M2047" s="2">
        <v>6</v>
      </c>
      <c r="N2047" s="2">
        <v>6</v>
      </c>
      <c r="O2047" s="6" t="s">
        <v>469</v>
      </c>
    </row>
    <row r="2048" spans="2:15" x14ac:dyDescent="0.2">
      <c r="B2048" t="str">
        <f>IF(ISNA(VLOOKUP(K2048&amp;"_"&amp;L2048&amp;"_"&amp;M2048&amp;"_"&amp;O2048,[1]挑战模式!$A:$AS,1,FALSE)),"",IF(VLOOKUP(K2048&amp;"_"&amp;L2048&amp;"_"&amp;M2048&amp;"_"&amp;O2048,[1]挑战模式!$A:$AS,14+N2048,FALSE)="","","Monster_Season"&amp;K2048&amp;"_Challenge"&amp;L2048&amp;"_"&amp;M2048&amp;"_"&amp;N2048&amp;"_"&amp;O2048))</f>
        <v>Monster_Season3_Challenge5_7_1_Easy</v>
      </c>
      <c r="C2048" t="str">
        <f t="shared" si="93"/>
        <v>None</v>
      </c>
      <c r="G2048" t="str">
        <f>IF(ISNA(VLOOKUP(K2048&amp;"_"&amp;L2048&amp;"_"&amp;M2048&amp;"_"&amp;O2048,[1]挑战模式!$A:$AS,14+N2048,FALSE)),"",IF(VLOOKUP(K2048&amp;"_"&amp;L2048&amp;"_"&amp;M2048&amp;"_"&amp;O2048,[1]挑战模式!$A:$AS,14+N2048,FALSE)="","",IF(VLOOKUP(VLOOKUP(K2048&amp;"_"&amp;L2048&amp;"_"&amp;M2048&amp;"_"&amp;O2048,[1]挑战模式!$A:$AS,14+N2048,FALSE),[1]怪物!$B:$L,11,FALSE)=0,"",VLOOKUP(VLOOKUP(K2048&amp;"_"&amp;L2048&amp;"_"&amp;M2048&amp;"_"&amp;O2048,[1]挑战模式!$A:$AS,14+N2048,FALSE),[1]怪物!$B:$L,11,FALSE))))</f>
        <v/>
      </c>
      <c r="H2048" t="str">
        <f t="shared" si="94"/>
        <v>Unit_Monster_Season3_Challenge5_7_1_Easy</v>
      </c>
      <c r="I2048" t="str">
        <f t="shared" si="95"/>
        <v>TowerDefense_Monster1</v>
      </c>
      <c r="J2048" t="str">
        <f>IF(B2048="","",IF(RIGHT(VLOOKUP(K2048&amp;"_"&amp;L2048&amp;"_"&amp;M2048&amp;"_"&amp;O2048,[1]挑战模式!$A:$AS,14+N2048,FALSE),1)="3","EffectCreate_BossEffect;EffectCreate_MonsterShow","EffectCreate_MonsterShow"))</f>
        <v>EffectCreate_MonsterShow</v>
      </c>
      <c r="K2048" s="2">
        <v>3</v>
      </c>
      <c r="L2048" s="2">
        <v>5</v>
      </c>
      <c r="M2048" s="2">
        <v>7</v>
      </c>
      <c r="N2048" s="2">
        <v>1</v>
      </c>
      <c r="O2048" s="6" t="s">
        <v>469</v>
      </c>
    </row>
    <row r="2049" spans="2:15" x14ac:dyDescent="0.2">
      <c r="B2049" t="str">
        <f>IF(ISNA(VLOOKUP(K2049&amp;"_"&amp;L2049&amp;"_"&amp;M2049&amp;"_"&amp;O2049,[1]挑战模式!$A:$AS,1,FALSE)),"",IF(VLOOKUP(K2049&amp;"_"&amp;L2049&amp;"_"&amp;M2049&amp;"_"&amp;O2049,[1]挑战模式!$A:$AS,14+N2049,FALSE)="","","Monster_Season"&amp;K2049&amp;"_Challenge"&amp;L2049&amp;"_"&amp;M2049&amp;"_"&amp;N2049&amp;"_"&amp;O2049))</f>
        <v>Monster_Season3_Challenge5_7_2_Easy</v>
      </c>
      <c r="C2049" t="str">
        <f t="shared" si="93"/>
        <v>None</v>
      </c>
      <c r="G2049" t="str">
        <f>IF(ISNA(VLOOKUP(K2049&amp;"_"&amp;L2049&amp;"_"&amp;M2049&amp;"_"&amp;O2049,[1]挑战模式!$A:$AS,14+N2049,FALSE)),"",IF(VLOOKUP(K2049&amp;"_"&amp;L2049&amp;"_"&amp;M2049&amp;"_"&amp;O2049,[1]挑战模式!$A:$AS,14+N2049,FALSE)="","",IF(VLOOKUP(VLOOKUP(K2049&amp;"_"&amp;L2049&amp;"_"&amp;M2049&amp;"_"&amp;O2049,[1]挑战模式!$A:$AS,14+N2049,FALSE),[1]怪物!$B:$L,11,FALSE)=0,"",VLOOKUP(VLOOKUP(K2049&amp;"_"&amp;L2049&amp;"_"&amp;M2049&amp;"_"&amp;O2049,[1]挑战模式!$A:$AS,14+N2049,FALSE),[1]怪物!$B:$L,11,FALSE))))</f>
        <v/>
      </c>
      <c r="H2049" t="str">
        <f t="shared" si="94"/>
        <v>Unit_Monster_Season3_Challenge5_7_2_Easy</v>
      </c>
      <c r="I2049" t="str">
        <f t="shared" si="95"/>
        <v>TowerDefense_Monster1</v>
      </c>
      <c r="J2049" t="str">
        <f>IF(B2049="","",IF(RIGHT(VLOOKUP(K2049&amp;"_"&amp;L2049&amp;"_"&amp;M2049&amp;"_"&amp;O2049,[1]挑战模式!$A:$AS,14+N2049,FALSE),1)="3","EffectCreate_BossEffect;EffectCreate_MonsterShow","EffectCreate_MonsterShow"))</f>
        <v>EffectCreate_MonsterShow</v>
      </c>
      <c r="K2049" s="2">
        <v>3</v>
      </c>
      <c r="L2049" s="2">
        <v>5</v>
      </c>
      <c r="M2049" s="2">
        <v>7</v>
      </c>
      <c r="N2049" s="2">
        <v>2</v>
      </c>
      <c r="O2049" s="6" t="s">
        <v>469</v>
      </c>
    </row>
    <row r="2050" spans="2:15" x14ac:dyDescent="0.2">
      <c r="B2050" t="str">
        <f>IF(ISNA(VLOOKUP(K2050&amp;"_"&amp;L2050&amp;"_"&amp;M2050&amp;"_"&amp;O2050,[1]挑战模式!$A:$AS,1,FALSE)),"",IF(VLOOKUP(K2050&amp;"_"&amp;L2050&amp;"_"&amp;M2050&amp;"_"&amp;O2050,[1]挑战模式!$A:$AS,14+N2050,FALSE)="","","Monster_Season"&amp;K2050&amp;"_Challenge"&amp;L2050&amp;"_"&amp;M2050&amp;"_"&amp;N2050&amp;"_"&amp;O2050))</f>
        <v>Monster_Season3_Challenge5_7_3_Easy</v>
      </c>
      <c r="C2050" t="str">
        <f t="shared" si="93"/>
        <v>None</v>
      </c>
      <c r="G2050" t="str">
        <f>IF(ISNA(VLOOKUP(K2050&amp;"_"&amp;L2050&amp;"_"&amp;M2050&amp;"_"&amp;O2050,[1]挑战模式!$A:$AS,14+N2050,FALSE)),"",IF(VLOOKUP(K2050&amp;"_"&amp;L2050&amp;"_"&amp;M2050&amp;"_"&amp;O2050,[1]挑战模式!$A:$AS,14+N2050,FALSE)="","",IF(VLOOKUP(VLOOKUP(K2050&amp;"_"&amp;L2050&amp;"_"&amp;M2050&amp;"_"&amp;O2050,[1]挑战模式!$A:$AS,14+N2050,FALSE),[1]怪物!$B:$L,11,FALSE)=0,"",VLOOKUP(VLOOKUP(K2050&amp;"_"&amp;L2050&amp;"_"&amp;M2050&amp;"_"&amp;O2050,[1]挑战模式!$A:$AS,14+N2050,FALSE),[1]怪物!$B:$L,11,FALSE))))</f>
        <v/>
      </c>
      <c r="H2050" t="str">
        <f t="shared" si="94"/>
        <v>Unit_Monster_Season3_Challenge5_7_3_Easy</v>
      </c>
      <c r="I2050" t="str">
        <f t="shared" si="95"/>
        <v>TowerDefense_Monster1</v>
      </c>
      <c r="J2050" t="str">
        <f>IF(B2050="","",IF(RIGHT(VLOOKUP(K2050&amp;"_"&amp;L2050&amp;"_"&amp;M2050&amp;"_"&amp;O2050,[1]挑战模式!$A:$AS,14+N2050,FALSE),1)="3","EffectCreate_BossEffect;EffectCreate_MonsterShow","EffectCreate_MonsterShow"))</f>
        <v>EffectCreate_MonsterShow</v>
      </c>
      <c r="K2050" s="2">
        <v>3</v>
      </c>
      <c r="L2050" s="2">
        <v>5</v>
      </c>
      <c r="M2050" s="2">
        <v>7</v>
      </c>
      <c r="N2050" s="2">
        <v>3</v>
      </c>
      <c r="O2050" s="6" t="s">
        <v>469</v>
      </c>
    </row>
    <row r="2051" spans="2:15" x14ac:dyDescent="0.2">
      <c r="B2051" t="str">
        <f>IF(ISNA(VLOOKUP(K2051&amp;"_"&amp;L2051&amp;"_"&amp;M2051&amp;"_"&amp;O2051,[1]挑战模式!$A:$AS,1,FALSE)),"",IF(VLOOKUP(K2051&amp;"_"&amp;L2051&amp;"_"&amp;M2051&amp;"_"&amp;O2051,[1]挑战模式!$A:$AS,14+N2051,FALSE)="","","Monster_Season"&amp;K2051&amp;"_Challenge"&amp;L2051&amp;"_"&amp;M2051&amp;"_"&amp;N2051&amp;"_"&amp;O2051))</f>
        <v>Monster_Season3_Challenge5_7_4_Easy</v>
      </c>
      <c r="C2051" t="str">
        <f t="shared" si="93"/>
        <v>None</v>
      </c>
      <c r="G2051" t="str">
        <f>IF(ISNA(VLOOKUP(K2051&amp;"_"&amp;L2051&amp;"_"&amp;M2051&amp;"_"&amp;O2051,[1]挑战模式!$A:$AS,14+N2051,FALSE)),"",IF(VLOOKUP(K2051&amp;"_"&amp;L2051&amp;"_"&amp;M2051&amp;"_"&amp;O2051,[1]挑战模式!$A:$AS,14+N2051,FALSE)="","",IF(VLOOKUP(VLOOKUP(K2051&amp;"_"&amp;L2051&amp;"_"&amp;M2051&amp;"_"&amp;O2051,[1]挑战模式!$A:$AS,14+N2051,FALSE),[1]怪物!$B:$L,11,FALSE)=0,"",VLOOKUP(VLOOKUP(K2051&amp;"_"&amp;L2051&amp;"_"&amp;M2051&amp;"_"&amp;O2051,[1]挑战模式!$A:$AS,14+N2051,FALSE),[1]怪物!$B:$L,11,FALSE))))</f>
        <v/>
      </c>
      <c r="H2051" t="str">
        <f t="shared" si="94"/>
        <v>Unit_Monster_Season3_Challenge5_7_4_Easy</v>
      </c>
      <c r="I2051" t="str">
        <f t="shared" si="95"/>
        <v>TowerDefense_Monster1</v>
      </c>
      <c r="J2051" t="str">
        <f>IF(B2051="","",IF(RIGHT(VLOOKUP(K2051&amp;"_"&amp;L2051&amp;"_"&amp;M2051&amp;"_"&amp;O2051,[1]挑战模式!$A:$AS,14+N2051,FALSE),1)="3","EffectCreate_BossEffect;EffectCreate_MonsterShow","EffectCreate_MonsterShow"))</f>
        <v>EffectCreate_MonsterShow</v>
      </c>
      <c r="K2051" s="2">
        <v>3</v>
      </c>
      <c r="L2051" s="2">
        <v>5</v>
      </c>
      <c r="M2051" s="2">
        <v>7</v>
      </c>
      <c r="N2051" s="2">
        <v>4</v>
      </c>
      <c r="O2051" s="6" t="s">
        <v>469</v>
      </c>
    </row>
    <row r="2052" spans="2:15" x14ac:dyDescent="0.2">
      <c r="B2052" t="str">
        <f>IF(ISNA(VLOOKUP(K2052&amp;"_"&amp;L2052&amp;"_"&amp;M2052&amp;"_"&amp;O2052,[1]挑战模式!$A:$AS,1,FALSE)),"",IF(VLOOKUP(K2052&amp;"_"&amp;L2052&amp;"_"&amp;M2052&amp;"_"&amp;O2052,[1]挑战模式!$A:$AS,14+N2052,FALSE)="","","Monster_Season"&amp;K2052&amp;"_Challenge"&amp;L2052&amp;"_"&amp;M2052&amp;"_"&amp;N2052&amp;"_"&amp;O2052))</f>
        <v/>
      </c>
      <c r="C2052" t="str">
        <f t="shared" si="93"/>
        <v/>
      </c>
      <c r="G2052" t="str">
        <f>IF(ISNA(VLOOKUP(K2052&amp;"_"&amp;L2052&amp;"_"&amp;M2052&amp;"_"&amp;O2052,[1]挑战模式!$A:$AS,14+N2052,FALSE)),"",IF(VLOOKUP(K2052&amp;"_"&amp;L2052&amp;"_"&amp;M2052&amp;"_"&amp;O2052,[1]挑战模式!$A:$AS,14+N2052,FALSE)="","",IF(VLOOKUP(VLOOKUP(K2052&amp;"_"&amp;L2052&amp;"_"&amp;M2052&amp;"_"&amp;O2052,[1]挑战模式!$A:$AS,14+N2052,FALSE),[1]怪物!$B:$L,11,FALSE)=0,"",VLOOKUP(VLOOKUP(K2052&amp;"_"&amp;L2052&amp;"_"&amp;M2052&amp;"_"&amp;O2052,[1]挑战模式!$A:$AS,14+N2052,FALSE),[1]怪物!$B:$L,11,FALSE))))</f>
        <v/>
      </c>
      <c r="H2052" t="str">
        <f t="shared" si="94"/>
        <v/>
      </c>
      <c r="I2052" t="str">
        <f t="shared" si="95"/>
        <v/>
      </c>
      <c r="J2052" t="str">
        <f>IF(B2052="","",IF(RIGHT(VLOOKUP(K2052&amp;"_"&amp;L2052&amp;"_"&amp;M2052&amp;"_"&amp;O2052,[1]挑战模式!$A:$AS,14+N2052,FALSE),1)="3","EffectCreate_BossEffect;EffectCreate_MonsterShow","EffectCreate_MonsterShow"))</f>
        <v/>
      </c>
      <c r="K2052" s="2">
        <v>3</v>
      </c>
      <c r="L2052" s="2">
        <v>5</v>
      </c>
      <c r="M2052" s="2">
        <v>7</v>
      </c>
      <c r="N2052" s="2">
        <v>5</v>
      </c>
      <c r="O2052" s="6" t="s">
        <v>469</v>
      </c>
    </row>
    <row r="2053" spans="2:15" x14ac:dyDescent="0.2">
      <c r="B2053" t="str">
        <f>IF(ISNA(VLOOKUP(K2053&amp;"_"&amp;L2053&amp;"_"&amp;M2053&amp;"_"&amp;O2053,[1]挑战模式!$A:$AS,1,FALSE)),"",IF(VLOOKUP(K2053&amp;"_"&amp;L2053&amp;"_"&amp;M2053&amp;"_"&amp;O2053,[1]挑战模式!$A:$AS,14+N2053,FALSE)="","","Monster_Season"&amp;K2053&amp;"_Challenge"&amp;L2053&amp;"_"&amp;M2053&amp;"_"&amp;N2053&amp;"_"&amp;O2053))</f>
        <v/>
      </c>
      <c r="C2053" t="str">
        <f t="shared" si="93"/>
        <v/>
      </c>
      <c r="G2053" t="str">
        <f>IF(ISNA(VLOOKUP(K2053&amp;"_"&amp;L2053&amp;"_"&amp;M2053&amp;"_"&amp;O2053,[1]挑战模式!$A:$AS,14+N2053,FALSE)),"",IF(VLOOKUP(K2053&amp;"_"&amp;L2053&amp;"_"&amp;M2053&amp;"_"&amp;O2053,[1]挑战模式!$A:$AS,14+N2053,FALSE)="","",IF(VLOOKUP(VLOOKUP(K2053&amp;"_"&amp;L2053&amp;"_"&amp;M2053&amp;"_"&amp;O2053,[1]挑战模式!$A:$AS,14+N2053,FALSE),[1]怪物!$B:$L,11,FALSE)=0,"",VLOOKUP(VLOOKUP(K2053&amp;"_"&amp;L2053&amp;"_"&amp;M2053&amp;"_"&amp;O2053,[1]挑战模式!$A:$AS,14+N2053,FALSE),[1]怪物!$B:$L,11,FALSE))))</f>
        <v/>
      </c>
      <c r="H2053" t="str">
        <f t="shared" si="94"/>
        <v/>
      </c>
      <c r="I2053" t="str">
        <f t="shared" si="95"/>
        <v/>
      </c>
      <c r="J2053" t="str">
        <f>IF(B2053="","",IF(RIGHT(VLOOKUP(K2053&amp;"_"&amp;L2053&amp;"_"&amp;M2053&amp;"_"&amp;O2053,[1]挑战模式!$A:$AS,14+N2053,FALSE),1)="3","EffectCreate_BossEffect;EffectCreate_MonsterShow","EffectCreate_MonsterShow"))</f>
        <v/>
      </c>
      <c r="K2053" s="2">
        <v>3</v>
      </c>
      <c r="L2053" s="2">
        <v>5</v>
      </c>
      <c r="M2053" s="2">
        <v>7</v>
      </c>
      <c r="N2053" s="2">
        <v>6</v>
      </c>
      <c r="O2053" s="6" t="s">
        <v>469</v>
      </c>
    </row>
    <row r="2054" spans="2:15" x14ac:dyDescent="0.2">
      <c r="B2054" t="str">
        <f>IF(ISNA(VLOOKUP(K2054&amp;"_"&amp;L2054&amp;"_"&amp;M2054&amp;"_"&amp;O2054,[1]挑战模式!$A:$AS,1,FALSE)),"",IF(VLOOKUP(K2054&amp;"_"&amp;L2054&amp;"_"&amp;M2054&amp;"_"&amp;O2054,[1]挑战模式!$A:$AS,14+N2054,FALSE)="","","Monster_Season"&amp;K2054&amp;"_Challenge"&amp;L2054&amp;"_"&amp;M2054&amp;"_"&amp;N2054&amp;"_"&amp;O2054))</f>
        <v>Monster_Season3_Challenge5_8_1_Easy</v>
      </c>
      <c r="C2054" t="str">
        <f t="shared" si="93"/>
        <v>None</v>
      </c>
      <c r="G2054" t="str">
        <f>IF(ISNA(VLOOKUP(K2054&amp;"_"&amp;L2054&amp;"_"&amp;M2054&amp;"_"&amp;O2054,[1]挑战模式!$A:$AS,14+N2054,FALSE)),"",IF(VLOOKUP(K2054&amp;"_"&amp;L2054&amp;"_"&amp;M2054&amp;"_"&amp;O2054,[1]挑战模式!$A:$AS,14+N2054,FALSE)="","",IF(VLOOKUP(VLOOKUP(K2054&amp;"_"&amp;L2054&amp;"_"&amp;M2054&amp;"_"&amp;O2054,[1]挑战模式!$A:$AS,14+N2054,FALSE),[1]怪物!$B:$L,11,FALSE)=0,"",VLOOKUP(VLOOKUP(K2054&amp;"_"&amp;L2054&amp;"_"&amp;M2054&amp;"_"&amp;O2054,[1]挑战模式!$A:$AS,14+N2054,FALSE),[1]怪物!$B:$L,11,FALSE))))</f>
        <v/>
      </c>
      <c r="H2054" t="str">
        <f t="shared" si="94"/>
        <v>Unit_Monster_Season3_Challenge5_8_1_Easy</v>
      </c>
      <c r="I2054" t="str">
        <f t="shared" si="95"/>
        <v>TowerDefense_Monster1</v>
      </c>
      <c r="J2054" t="str">
        <f>IF(B2054="","",IF(RIGHT(VLOOKUP(K2054&amp;"_"&amp;L2054&amp;"_"&amp;M2054&amp;"_"&amp;O2054,[1]挑战模式!$A:$AS,14+N2054,FALSE),1)="3","EffectCreate_BossEffect;EffectCreate_MonsterShow","EffectCreate_MonsterShow"))</f>
        <v>EffectCreate_MonsterShow</v>
      </c>
      <c r="K2054" s="2">
        <v>3</v>
      </c>
      <c r="L2054" s="2">
        <v>5</v>
      </c>
      <c r="M2054" s="2">
        <v>8</v>
      </c>
      <c r="N2054" s="2">
        <v>1</v>
      </c>
      <c r="O2054" s="6" t="s">
        <v>469</v>
      </c>
    </row>
    <row r="2055" spans="2:15" x14ac:dyDescent="0.2">
      <c r="B2055" t="str">
        <f>IF(ISNA(VLOOKUP(K2055&amp;"_"&amp;L2055&amp;"_"&amp;M2055&amp;"_"&amp;O2055,[1]挑战模式!$A:$AS,1,FALSE)),"",IF(VLOOKUP(K2055&amp;"_"&amp;L2055&amp;"_"&amp;M2055&amp;"_"&amp;O2055,[1]挑战模式!$A:$AS,14+N2055,FALSE)="","","Monster_Season"&amp;K2055&amp;"_Challenge"&amp;L2055&amp;"_"&amp;M2055&amp;"_"&amp;N2055&amp;"_"&amp;O2055))</f>
        <v>Monster_Season3_Challenge5_8_2_Easy</v>
      </c>
      <c r="C2055" t="str">
        <f t="shared" ref="C2055:C2118" si="96">IF(B2055="","","None")</f>
        <v>None</v>
      </c>
      <c r="G2055" t="str">
        <f>IF(ISNA(VLOOKUP(K2055&amp;"_"&amp;L2055&amp;"_"&amp;M2055&amp;"_"&amp;O2055,[1]挑战模式!$A:$AS,14+N2055,FALSE)),"",IF(VLOOKUP(K2055&amp;"_"&amp;L2055&amp;"_"&amp;M2055&amp;"_"&amp;O2055,[1]挑战模式!$A:$AS,14+N2055,FALSE)="","",IF(VLOOKUP(VLOOKUP(K2055&amp;"_"&amp;L2055&amp;"_"&amp;M2055&amp;"_"&amp;O2055,[1]挑战模式!$A:$AS,14+N2055,FALSE),[1]怪物!$B:$L,11,FALSE)=0,"",VLOOKUP(VLOOKUP(K2055&amp;"_"&amp;L2055&amp;"_"&amp;M2055&amp;"_"&amp;O2055,[1]挑战模式!$A:$AS,14+N2055,FALSE),[1]怪物!$B:$L,11,FALSE))))</f>
        <v/>
      </c>
      <c r="H2055" t="str">
        <f t="shared" ref="H2055:H2118" si="97">IF(B2055="","","Unit_Monster"&amp;RIGHT(B2055,LEN(B2055)-7))</f>
        <v>Unit_Monster_Season3_Challenge5_8_2_Easy</v>
      </c>
      <c r="I2055" t="str">
        <f t="shared" ref="I2055:I2118" si="98">IF(B2055="","","TowerDefense_Monster1")</f>
        <v>TowerDefense_Monster1</v>
      </c>
      <c r="J2055" t="str">
        <f>IF(B2055="","",IF(RIGHT(VLOOKUP(K2055&amp;"_"&amp;L2055&amp;"_"&amp;M2055&amp;"_"&amp;O2055,[1]挑战模式!$A:$AS,14+N2055,FALSE),1)="3","EffectCreate_BossEffect;EffectCreate_MonsterShow","EffectCreate_MonsterShow"))</f>
        <v>EffectCreate_MonsterShow</v>
      </c>
      <c r="K2055" s="2">
        <v>3</v>
      </c>
      <c r="L2055" s="2">
        <v>5</v>
      </c>
      <c r="M2055" s="2">
        <v>8</v>
      </c>
      <c r="N2055" s="2">
        <v>2</v>
      </c>
      <c r="O2055" s="6" t="s">
        <v>469</v>
      </c>
    </row>
    <row r="2056" spans="2:15" x14ac:dyDescent="0.2">
      <c r="B2056" t="str">
        <f>IF(ISNA(VLOOKUP(K2056&amp;"_"&amp;L2056&amp;"_"&amp;M2056&amp;"_"&amp;O2056,[1]挑战模式!$A:$AS,1,FALSE)),"",IF(VLOOKUP(K2056&amp;"_"&amp;L2056&amp;"_"&amp;M2056&amp;"_"&amp;O2056,[1]挑战模式!$A:$AS,14+N2056,FALSE)="","","Monster_Season"&amp;K2056&amp;"_Challenge"&amp;L2056&amp;"_"&amp;M2056&amp;"_"&amp;N2056&amp;"_"&amp;O2056))</f>
        <v>Monster_Season3_Challenge5_8_3_Easy</v>
      </c>
      <c r="C2056" t="str">
        <f t="shared" si="96"/>
        <v>None</v>
      </c>
      <c r="G2056" t="str">
        <f>IF(ISNA(VLOOKUP(K2056&amp;"_"&amp;L2056&amp;"_"&amp;M2056&amp;"_"&amp;O2056,[1]挑战模式!$A:$AS,14+N2056,FALSE)),"",IF(VLOOKUP(K2056&amp;"_"&amp;L2056&amp;"_"&amp;M2056&amp;"_"&amp;O2056,[1]挑战模式!$A:$AS,14+N2056,FALSE)="","",IF(VLOOKUP(VLOOKUP(K2056&amp;"_"&amp;L2056&amp;"_"&amp;M2056&amp;"_"&amp;O2056,[1]挑战模式!$A:$AS,14+N2056,FALSE),[1]怪物!$B:$L,11,FALSE)=0,"",VLOOKUP(VLOOKUP(K2056&amp;"_"&amp;L2056&amp;"_"&amp;M2056&amp;"_"&amp;O2056,[1]挑战模式!$A:$AS,14+N2056,FALSE),[1]怪物!$B:$L,11,FALSE))))</f>
        <v/>
      </c>
      <c r="H2056" t="str">
        <f t="shared" si="97"/>
        <v>Unit_Monster_Season3_Challenge5_8_3_Easy</v>
      </c>
      <c r="I2056" t="str">
        <f t="shared" si="98"/>
        <v>TowerDefense_Monster1</v>
      </c>
      <c r="J2056" t="str">
        <f>IF(B2056="","",IF(RIGHT(VLOOKUP(K2056&amp;"_"&amp;L2056&amp;"_"&amp;M2056&amp;"_"&amp;O2056,[1]挑战模式!$A:$AS,14+N2056,FALSE),1)="3","EffectCreate_BossEffect;EffectCreate_MonsterShow","EffectCreate_MonsterShow"))</f>
        <v>EffectCreate_MonsterShow</v>
      </c>
      <c r="K2056" s="2">
        <v>3</v>
      </c>
      <c r="L2056" s="2">
        <v>5</v>
      </c>
      <c r="M2056" s="2">
        <v>8</v>
      </c>
      <c r="N2056" s="2">
        <v>3</v>
      </c>
      <c r="O2056" s="6" t="s">
        <v>469</v>
      </c>
    </row>
    <row r="2057" spans="2:15" x14ac:dyDescent="0.2">
      <c r="B2057" t="str">
        <f>IF(ISNA(VLOOKUP(K2057&amp;"_"&amp;L2057&amp;"_"&amp;M2057&amp;"_"&amp;O2057,[1]挑战模式!$A:$AS,1,FALSE)),"",IF(VLOOKUP(K2057&amp;"_"&amp;L2057&amp;"_"&amp;M2057&amp;"_"&amp;O2057,[1]挑战模式!$A:$AS,14+N2057,FALSE)="","","Monster_Season"&amp;K2057&amp;"_Challenge"&amp;L2057&amp;"_"&amp;M2057&amp;"_"&amp;N2057&amp;"_"&amp;O2057))</f>
        <v>Monster_Season3_Challenge5_8_4_Easy</v>
      </c>
      <c r="C2057" t="str">
        <f t="shared" si="96"/>
        <v>None</v>
      </c>
      <c r="G2057" t="str">
        <f>IF(ISNA(VLOOKUP(K2057&amp;"_"&amp;L2057&amp;"_"&amp;M2057&amp;"_"&amp;O2057,[1]挑战模式!$A:$AS,14+N2057,FALSE)),"",IF(VLOOKUP(K2057&amp;"_"&amp;L2057&amp;"_"&amp;M2057&amp;"_"&amp;O2057,[1]挑战模式!$A:$AS,14+N2057,FALSE)="","",IF(VLOOKUP(VLOOKUP(K2057&amp;"_"&amp;L2057&amp;"_"&amp;M2057&amp;"_"&amp;O2057,[1]挑战模式!$A:$AS,14+N2057,FALSE),[1]怪物!$B:$L,11,FALSE)=0,"",VLOOKUP(VLOOKUP(K2057&amp;"_"&amp;L2057&amp;"_"&amp;M2057&amp;"_"&amp;O2057,[1]挑战模式!$A:$AS,14+N2057,FALSE),[1]怪物!$B:$L,11,FALSE))))</f>
        <v/>
      </c>
      <c r="H2057" t="str">
        <f t="shared" si="97"/>
        <v>Unit_Monster_Season3_Challenge5_8_4_Easy</v>
      </c>
      <c r="I2057" t="str">
        <f t="shared" si="98"/>
        <v>TowerDefense_Monster1</v>
      </c>
      <c r="J2057" t="str">
        <f>IF(B2057="","",IF(RIGHT(VLOOKUP(K2057&amp;"_"&amp;L2057&amp;"_"&amp;M2057&amp;"_"&amp;O2057,[1]挑战模式!$A:$AS,14+N2057,FALSE),1)="3","EffectCreate_BossEffect;EffectCreate_MonsterShow","EffectCreate_MonsterShow"))</f>
        <v>EffectCreate_MonsterShow</v>
      </c>
      <c r="K2057" s="2">
        <v>3</v>
      </c>
      <c r="L2057" s="2">
        <v>5</v>
      </c>
      <c r="M2057" s="2">
        <v>8</v>
      </c>
      <c r="N2057" s="2">
        <v>4</v>
      </c>
      <c r="O2057" s="6" t="s">
        <v>469</v>
      </c>
    </row>
    <row r="2058" spans="2:15" x14ac:dyDescent="0.2">
      <c r="B2058" t="str">
        <f>IF(ISNA(VLOOKUP(K2058&amp;"_"&amp;L2058&amp;"_"&amp;M2058&amp;"_"&amp;O2058,[1]挑战模式!$A:$AS,1,FALSE)),"",IF(VLOOKUP(K2058&amp;"_"&amp;L2058&amp;"_"&amp;M2058&amp;"_"&amp;O2058,[1]挑战模式!$A:$AS,14+N2058,FALSE)="","","Monster_Season"&amp;K2058&amp;"_Challenge"&amp;L2058&amp;"_"&amp;M2058&amp;"_"&amp;N2058&amp;"_"&amp;O2058))</f>
        <v>Monster_Season3_Challenge5_8_5_Easy</v>
      </c>
      <c r="C2058" t="str">
        <f t="shared" si="96"/>
        <v>None</v>
      </c>
      <c r="G2058" t="str">
        <f>IF(ISNA(VLOOKUP(K2058&amp;"_"&amp;L2058&amp;"_"&amp;M2058&amp;"_"&amp;O2058,[1]挑战模式!$A:$AS,14+N2058,FALSE)),"",IF(VLOOKUP(K2058&amp;"_"&amp;L2058&amp;"_"&amp;M2058&amp;"_"&amp;O2058,[1]挑战模式!$A:$AS,14+N2058,FALSE)="","",IF(VLOOKUP(VLOOKUP(K2058&amp;"_"&amp;L2058&amp;"_"&amp;M2058&amp;"_"&amp;O2058,[1]挑战模式!$A:$AS,14+N2058,FALSE),[1]怪物!$B:$L,11,FALSE)=0,"",VLOOKUP(VLOOKUP(K2058&amp;"_"&amp;L2058&amp;"_"&amp;M2058&amp;"_"&amp;O2058,[1]挑战模式!$A:$AS,14+N2058,FALSE),[1]怪物!$B:$L,11,FALSE))))</f>
        <v/>
      </c>
      <c r="H2058" t="str">
        <f t="shared" si="97"/>
        <v>Unit_Monster_Season3_Challenge5_8_5_Easy</v>
      </c>
      <c r="I2058" t="str">
        <f t="shared" si="98"/>
        <v>TowerDefense_Monster1</v>
      </c>
      <c r="J2058" t="str">
        <f>IF(B2058="","",IF(RIGHT(VLOOKUP(K2058&amp;"_"&amp;L2058&amp;"_"&amp;M2058&amp;"_"&amp;O2058,[1]挑战模式!$A:$AS,14+N2058,FALSE),1)="3","EffectCreate_BossEffect;EffectCreate_MonsterShow","EffectCreate_MonsterShow"))</f>
        <v>EffectCreate_BossEffect;EffectCreate_MonsterShow</v>
      </c>
      <c r="K2058" s="2">
        <v>3</v>
      </c>
      <c r="L2058" s="2">
        <v>5</v>
      </c>
      <c r="M2058" s="2">
        <v>8</v>
      </c>
      <c r="N2058" s="2">
        <v>5</v>
      </c>
      <c r="O2058" s="6" t="s">
        <v>469</v>
      </c>
    </row>
    <row r="2059" spans="2:15" x14ac:dyDescent="0.2">
      <c r="B2059" t="str">
        <f>IF(ISNA(VLOOKUP(K2059&amp;"_"&amp;L2059&amp;"_"&amp;M2059&amp;"_"&amp;O2059,[1]挑战模式!$A:$AS,1,FALSE)),"",IF(VLOOKUP(K2059&amp;"_"&amp;L2059&amp;"_"&amp;M2059&amp;"_"&amp;O2059,[1]挑战模式!$A:$AS,14+N2059,FALSE)="","","Monster_Season"&amp;K2059&amp;"_Challenge"&amp;L2059&amp;"_"&amp;M2059&amp;"_"&amp;N2059&amp;"_"&amp;O2059))</f>
        <v/>
      </c>
      <c r="C2059" t="str">
        <f t="shared" si="96"/>
        <v/>
      </c>
      <c r="G2059" t="str">
        <f>IF(ISNA(VLOOKUP(K2059&amp;"_"&amp;L2059&amp;"_"&amp;M2059&amp;"_"&amp;O2059,[1]挑战模式!$A:$AS,14+N2059,FALSE)),"",IF(VLOOKUP(K2059&amp;"_"&amp;L2059&amp;"_"&amp;M2059&amp;"_"&amp;O2059,[1]挑战模式!$A:$AS,14+N2059,FALSE)="","",IF(VLOOKUP(VLOOKUP(K2059&amp;"_"&amp;L2059&amp;"_"&amp;M2059&amp;"_"&amp;O2059,[1]挑战模式!$A:$AS,14+N2059,FALSE),[1]怪物!$B:$L,11,FALSE)=0,"",VLOOKUP(VLOOKUP(K2059&amp;"_"&amp;L2059&amp;"_"&amp;M2059&amp;"_"&amp;O2059,[1]挑战模式!$A:$AS,14+N2059,FALSE),[1]怪物!$B:$L,11,FALSE))))</f>
        <v/>
      </c>
      <c r="H2059" t="str">
        <f t="shared" si="97"/>
        <v/>
      </c>
      <c r="I2059" t="str">
        <f t="shared" si="98"/>
        <v/>
      </c>
      <c r="J2059" t="str">
        <f>IF(B2059="","",IF(RIGHT(VLOOKUP(K2059&amp;"_"&amp;L2059&amp;"_"&amp;M2059&amp;"_"&amp;O2059,[1]挑战模式!$A:$AS,14+N2059,FALSE),1)="3","EffectCreate_BossEffect;EffectCreate_MonsterShow","EffectCreate_MonsterShow"))</f>
        <v/>
      </c>
      <c r="K2059" s="2">
        <v>3</v>
      </c>
      <c r="L2059" s="2">
        <v>5</v>
      </c>
      <c r="M2059" s="2">
        <v>8</v>
      </c>
      <c r="N2059" s="2">
        <v>6</v>
      </c>
      <c r="O2059" s="6" t="s">
        <v>469</v>
      </c>
    </row>
    <row r="2060" spans="2:15" x14ac:dyDescent="0.2">
      <c r="B2060" t="str">
        <f>IF(ISNA(VLOOKUP(K2060&amp;"_"&amp;L2060&amp;"_"&amp;M2060&amp;"_"&amp;O2060,[1]挑战模式!$A:$AS,1,FALSE)),"",IF(VLOOKUP(K2060&amp;"_"&amp;L2060&amp;"_"&amp;M2060&amp;"_"&amp;O2060,[1]挑战模式!$A:$AS,14+N2060,FALSE)="","","Monster_Season"&amp;K2060&amp;"_Challenge"&amp;L2060&amp;"_"&amp;M2060&amp;"_"&amp;N2060&amp;"_"&amp;O2060))</f>
        <v/>
      </c>
      <c r="C2060" t="str">
        <f t="shared" si="96"/>
        <v/>
      </c>
      <c r="G2060" t="str">
        <f>IF(ISNA(VLOOKUP(K2060&amp;"_"&amp;L2060&amp;"_"&amp;M2060&amp;"_"&amp;O2060,[1]挑战模式!$A:$AS,14+N2060,FALSE)),"",IF(VLOOKUP(K2060&amp;"_"&amp;L2060&amp;"_"&amp;M2060&amp;"_"&amp;O2060,[1]挑战模式!$A:$AS,14+N2060,FALSE)="","",IF(VLOOKUP(VLOOKUP(K2060&amp;"_"&amp;L2060&amp;"_"&amp;M2060&amp;"_"&amp;O2060,[1]挑战模式!$A:$AS,14+N2060,FALSE),[1]怪物!$B:$L,11,FALSE)=0,"",VLOOKUP(VLOOKUP(K2060&amp;"_"&amp;L2060&amp;"_"&amp;M2060&amp;"_"&amp;O2060,[1]挑战模式!$A:$AS,14+N2060,FALSE),[1]怪物!$B:$L,11,FALSE))))</f>
        <v/>
      </c>
      <c r="H2060" t="str">
        <f t="shared" si="97"/>
        <v/>
      </c>
      <c r="I2060" t="str">
        <f t="shared" si="98"/>
        <v/>
      </c>
      <c r="J2060" t="str">
        <f>IF(B2060="","",IF(RIGHT(VLOOKUP(K2060&amp;"_"&amp;L2060&amp;"_"&amp;M2060&amp;"_"&amp;O2060,[1]挑战模式!$A:$AS,14+N2060,FALSE),1)="3","EffectCreate_BossEffect;EffectCreate_MonsterShow","EffectCreate_MonsterShow"))</f>
        <v/>
      </c>
      <c r="K2060" s="2">
        <v>3</v>
      </c>
      <c r="L2060" s="2">
        <v>5</v>
      </c>
      <c r="M2060" s="2">
        <v>9</v>
      </c>
      <c r="N2060" s="2">
        <v>1</v>
      </c>
      <c r="O2060" s="6" t="s">
        <v>469</v>
      </c>
    </row>
    <row r="2061" spans="2:15" x14ac:dyDescent="0.2">
      <c r="B2061" t="str">
        <f>IF(ISNA(VLOOKUP(K2061&amp;"_"&amp;L2061&amp;"_"&amp;M2061&amp;"_"&amp;O2061,[1]挑战模式!$A:$AS,1,FALSE)),"",IF(VLOOKUP(K2061&amp;"_"&amp;L2061&amp;"_"&amp;M2061&amp;"_"&amp;O2061,[1]挑战模式!$A:$AS,14+N2061,FALSE)="","","Monster_Season"&amp;K2061&amp;"_Challenge"&amp;L2061&amp;"_"&amp;M2061&amp;"_"&amp;N2061&amp;"_"&amp;O2061))</f>
        <v/>
      </c>
      <c r="C2061" t="str">
        <f t="shared" si="96"/>
        <v/>
      </c>
      <c r="G2061" t="str">
        <f>IF(ISNA(VLOOKUP(K2061&amp;"_"&amp;L2061&amp;"_"&amp;M2061&amp;"_"&amp;O2061,[1]挑战模式!$A:$AS,14+N2061,FALSE)),"",IF(VLOOKUP(K2061&amp;"_"&amp;L2061&amp;"_"&amp;M2061&amp;"_"&amp;O2061,[1]挑战模式!$A:$AS,14+N2061,FALSE)="","",IF(VLOOKUP(VLOOKUP(K2061&amp;"_"&amp;L2061&amp;"_"&amp;M2061&amp;"_"&amp;O2061,[1]挑战模式!$A:$AS,14+N2061,FALSE),[1]怪物!$B:$L,11,FALSE)=0,"",VLOOKUP(VLOOKUP(K2061&amp;"_"&amp;L2061&amp;"_"&amp;M2061&amp;"_"&amp;O2061,[1]挑战模式!$A:$AS,14+N2061,FALSE),[1]怪物!$B:$L,11,FALSE))))</f>
        <v/>
      </c>
      <c r="H2061" t="str">
        <f t="shared" si="97"/>
        <v/>
      </c>
      <c r="I2061" t="str">
        <f t="shared" si="98"/>
        <v/>
      </c>
      <c r="J2061" t="str">
        <f>IF(B2061="","",IF(RIGHT(VLOOKUP(K2061&amp;"_"&amp;L2061&amp;"_"&amp;M2061&amp;"_"&amp;O2061,[1]挑战模式!$A:$AS,14+N2061,FALSE),1)="3","EffectCreate_BossEffect;EffectCreate_MonsterShow","EffectCreate_MonsterShow"))</f>
        <v/>
      </c>
      <c r="K2061" s="2">
        <v>3</v>
      </c>
      <c r="L2061" s="2">
        <v>5</v>
      </c>
      <c r="M2061" s="2">
        <v>9</v>
      </c>
      <c r="N2061" s="2">
        <v>2</v>
      </c>
      <c r="O2061" s="6" t="s">
        <v>469</v>
      </c>
    </row>
    <row r="2062" spans="2:15" x14ac:dyDescent="0.2">
      <c r="B2062" t="str">
        <f>IF(ISNA(VLOOKUP(K2062&amp;"_"&amp;L2062&amp;"_"&amp;M2062&amp;"_"&amp;O2062,[1]挑战模式!$A:$AS,1,FALSE)),"",IF(VLOOKUP(K2062&amp;"_"&amp;L2062&amp;"_"&amp;M2062&amp;"_"&amp;O2062,[1]挑战模式!$A:$AS,14+N2062,FALSE)="","","Monster_Season"&amp;K2062&amp;"_Challenge"&amp;L2062&amp;"_"&amp;M2062&amp;"_"&amp;N2062&amp;"_"&amp;O2062))</f>
        <v/>
      </c>
      <c r="C2062" t="str">
        <f t="shared" si="96"/>
        <v/>
      </c>
      <c r="G2062" t="str">
        <f>IF(ISNA(VLOOKUP(K2062&amp;"_"&amp;L2062&amp;"_"&amp;M2062&amp;"_"&amp;O2062,[1]挑战模式!$A:$AS,14+N2062,FALSE)),"",IF(VLOOKUP(K2062&amp;"_"&amp;L2062&amp;"_"&amp;M2062&amp;"_"&amp;O2062,[1]挑战模式!$A:$AS,14+N2062,FALSE)="","",IF(VLOOKUP(VLOOKUP(K2062&amp;"_"&amp;L2062&amp;"_"&amp;M2062&amp;"_"&amp;O2062,[1]挑战模式!$A:$AS,14+N2062,FALSE),[1]怪物!$B:$L,11,FALSE)=0,"",VLOOKUP(VLOOKUP(K2062&amp;"_"&amp;L2062&amp;"_"&amp;M2062&amp;"_"&amp;O2062,[1]挑战模式!$A:$AS,14+N2062,FALSE),[1]怪物!$B:$L,11,FALSE))))</f>
        <v/>
      </c>
      <c r="H2062" t="str">
        <f t="shared" si="97"/>
        <v/>
      </c>
      <c r="I2062" t="str">
        <f t="shared" si="98"/>
        <v/>
      </c>
      <c r="J2062" t="str">
        <f>IF(B2062="","",IF(RIGHT(VLOOKUP(K2062&amp;"_"&amp;L2062&amp;"_"&amp;M2062&amp;"_"&amp;O2062,[1]挑战模式!$A:$AS,14+N2062,FALSE),1)="3","EffectCreate_BossEffect;EffectCreate_MonsterShow","EffectCreate_MonsterShow"))</f>
        <v/>
      </c>
      <c r="K2062" s="2">
        <v>3</v>
      </c>
      <c r="L2062" s="2">
        <v>5</v>
      </c>
      <c r="M2062" s="2">
        <v>9</v>
      </c>
      <c r="N2062" s="2">
        <v>3</v>
      </c>
      <c r="O2062" s="6" t="s">
        <v>469</v>
      </c>
    </row>
    <row r="2063" spans="2:15" x14ac:dyDescent="0.2">
      <c r="B2063" t="str">
        <f>IF(ISNA(VLOOKUP(K2063&amp;"_"&amp;L2063&amp;"_"&amp;M2063&amp;"_"&amp;O2063,[1]挑战模式!$A:$AS,1,FALSE)),"",IF(VLOOKUP(K2063&amp;"_"&amp;L2063&amp;"_"&amp;M2063&amp;"_"&amp;O2063,[1]挑战模式!$A:$AS,14+N2063,FALSE)="","","Monster_Season"&amp;K2063&amp;"_Challenge"&amp;L2063&amp;"_"&amp;M2063&amp;"_"&amp;N2063&amp;"_"&amp;O2063))</f>
        <v/>
      </c>
      <c r="C2063" t="str">
        <f t="shared" si="96"/>
        <v/>
      </c>
      <c r="G2063" t="str">
        <f>IF(ISNA(VLOOKUP(K2063&amp;"_"&amp;L2063&amp;"_"&amp;M2063&amp;"_"&amp;O2063,[1]挑战模式!$A:$AS,14+N2063,FALSE)),"",IF(VLOOKUP(K2063&amp;"_"&amp;L2063&amp;"_"&amp;M2063&amp;"_"&amp;O2063,[1]挑战模式!$A:$AS,14+N2063,FALSE)="","",IF(VLOOKUP(VLOOKUP(K2063&amp;"_"&amp;L2063&amp;"_"&amp;M2063&amp;"_"&amp;O2063,[1]挑战模式!$A:$AS,14+N2063,FALSE),[1]怪物!$B:$L,11,FALSE)=0,"",VLOOKUP(VLOOKUP(K2063&amp;"_"&amp;L2063&amp;"_"&amp;M2063&amp;"_"&amp;O2063,[1]挑战模式!$A:$AS,14+N2063,FALSE),[1]怪物!$B:$L,11,FALSE))))</f>
        <v/>
      </c>
      <c r="H2063" t="str">
        <f t="shared" si="97"/>
        <v/>
      </c>
      <c r="I2063" t="str">
        <f t="shared" si="98"/>
        <v/>
      </c>
      <c r="J2063" t="str">
        <f>IF(B2063="","",IF(RIGHT(VLOOKUP(K2063&amp;"_"&amp;L2063&amp;"_"&amp;M2063&amp;"_"&amp;O2063,[1]挑战模式!$A:$AS,14+N2063,FALSE),1)="3","EffectCreate_BossEffect;EffectCreate_MonsterShow","EffectCreate_MonsterShow"))</f>
        <v/>
      </c>
      <c r="K2063" s="2">
        <v>3</v>
      </c>
      <c r="L2063" s="2">
        <v>5</v>
      </c>
      <c r="M2063" s="2">
        <v>9</v>
      </c>
      <c r="N2063" s="2">
        <v>4</v>
      </c>
      <c r="O2063" s="6" t="s">
        <v>469</v>
      </c>
    </row>
    <row r="2064" spans="2:15" x14ac:dyDescent="0.2">
      <c r="B2064" t="str">
        <f>IF(ISNA(VLOOKUP(K2064&amp;"_"&amp;L2064&amp;"_"&amp;M2064&amp;"_"&amp;O2064,[1]挑战模式!$A:$AS,1,FALSE)),"",IF(VLOOKUP(K2064&amp;"_"&amp;L2064&amp;"_"&amp;M2064&amp;"_"&amp;O2064,[1]挑战模式!$A:$AS,14+N2064,FALSE)="","","Monster_Season"&amp;K2064&amp;"_Challenge"&amp;L2064&amp;"_"&amp;M2064&amp;"_"&amp;N2064&amp;"_"&amp;O2064))</f>
        <v/>
      </c>
      <c r="C2064" t="str">
        <f t="shared" si="96"/>
        <v/>
      </c>
      <c r="G2064" t="str">
        <f>IF(ISNA(VLOOKUP(K2064&amp;"_"&amp;L2064&amp;"_"&amp;M2064&amp;"_"&amp;O2064,[1]挑战模式!$A:$AS,14+N2064,FALSE)),"",IF(VLOOKUP(K2064&amp;"_"&amp;L2064&amp;"_"&amp;M2064&amp;"_"&amp;O2064,[1]挑战模式!$A:$AS,14+N2064,FALSE)="","",IF(VLOOKUP(VLOOKUP(K2064&amp;"_"&amp;L2064&amp;"_"&amp;M2064&amp;"_"&amp;O2064,[1]挑战模式!$A:$AS,14+N2064,FALSE),[1]怪物!$B:$L,11,FALSE)=0,"",VLOOKUP(VLOOKUP(K2064&amp;"_"&amp;L2064&amp;"_"&amp;M2064&amp;"_"&amp;O2064,[1]挑战模式!$A:$AS,14+N2064,FALSE),[1]怪物!$B:$L,11,FALSE))))</f>
        <v/>
      </c>
      <c r="H2064" t="str">
        <f t="shared" si="97"/>
        <v/>
      </c>
      <c r="I2064" t="str">
        <f t="shared" si="98"/>
        <v/>
      </c>
      <c r="J2064" t="str">
        <f>IF(B2064="","",IF(RIGHT(VLOOKUP(K2064&amp;"_"&amp;L2064&amp;"_"&amp;M2064&amp;"_"&amp;O2064,[1]挑战模式!$A:$AS,14+N2064,FALSE),1)="3","EffectCreate_BossEffect;EffectCreate_MonsterShow","EffectCreate_MonsterShow"))</f>
        <v/>
      </c>
      <c r="K2064" s="2">
        <v>3</v>
      </c>
      <c r="L2064" s="2">
        <v>5</v>
      </c>
      <c r="M2064" s="2">
        <v>9</v>
      </c>
      <c r="N2064" s="2">
        <v>5</v>
      </c>
      <c r="O2064" s="6" t="s">
        <v>469</v>
      </c>
    </row>
    <row r="2065" spans="2:15" x14ac:dyDescent="0.2">
      <c r="B2065" t="str">
        <f>IF(ISNA(VLOOKUP(K2065&amp;"_"&amp;L2065&amp;"_"&amp;M2065&amp;"_"&amp;O2065,[1]挑战模式!$A:$AS,1,FALSE)),"",IF(VLOOKUP(K2065&amp;"_"&amp;L2065&amp;"_"&amp;M2065&amp;"_"&amp;O2065,[1]挑战模式!$A:$AS,14+N2065,FALSE)="","","Monster_Season"&amp;K2065&amp;"_Challenge"&amp;L2065&amp;"_"&amp;M2065&amp;"_"&amp;N2065&amp;"_"&amp;O2065))</f>
        <v/>
      </c>
      <c r="C2065" t="str">
        <f t="shared" si="96"/>
        <v/>
      </c>
      <c r="G2065" t="str">
        <f>IF(ISNA(VLOOKUP(K2065&amp;"_"&amp;L2065&amp;"_"&amp;M2065&amp;"_"&amp;O2065,[1]挑战模式!$A:$AS,14+N2065,FALSE)),"",IF(VLOOKUP(K2065&amp;"_"&amp;L2065&amp;"_"&amp;M2065&amp;"_"&amp;O2065,[1]挑战模式!$A:$AS,14+N2065,FALSE)="","",IF(VLOOKUP(VLOOKUP(K2065&amp;"_"&amp;L2065&amp;"_"&amp;M2065&amp;"_"&amp;O2065,[1]挑战模式!$A:$AS,14+N2065,FALSE),[1]怪物!$B:$L,11,FALSE)=0,"",VLOOKUP(VLOOKUP(K2065&amp;"_"&amp;L2065&amp;"_"&amp;M2065&amp;"_"&amp;O2065,[1]挑战模式!$A:$AS,14+N2065,FALSE),[1]怪物!$B:$L,11,FALSE))))</f>
        <v/>
      </c>
      <c r="H2065" t="str">
        <f t="shared" si="97"/>
        <v/>
      </c>
      <c r="I2065" t="str">
        <f t="shared" si="98"/>
        <v/>
      </c>
      <c r="J2065" t="str">
        <f>IF(B2065="","",IF(RIGHT(VLOOKUP(K2065&amp;"_"&amp;L2065&amp;"_"&amp;M2065&amp;"_"&amp;O2065,[1]挑战模式!$A:$AS,14+N2065,FALSE),1)="3","EffectCreate_BossEffect;EffectCreate_MonsterShow","EffectCreate_MonsterShow"))</f>
        <v/>
      </c>
      <c r="K2065" s="2">
        <v>3</v>
      </c>
      <c r="L2065" s="2">
        <v>5</v>
      </c>
      <c r="M2065" s="2">
        <v>10</v>
      </c>
      <c r="N2065" s="2">
        <v>6</v>
      </c>
      <c r="O2065" s="6" t="s">
        <v>469</v>
      </c>
    </row>
    <row r="2066" spans="2:15" x14ac:dyDescent="0.2">
      <c r="B2066" t="str">
        <f>IF(ISNA(VLOOKUP(K2066&amp;"_"&amp;L2066&amp;"_"&amp;M2066&amp;"_"&amp;O2066,[1]挑战模式!$A:$AS,1,FALSE)),"",IF(VLOOKUP(K2066&amp;"_"&amp;L2066&amp;"_"&amp;M2066&amp;"_"&amp;O2066,[1]挑战模式!$A:$AS,14+N2066,FALSE)="","","Monster_Season"&amp;K2066&amp;"_Challenge"&amp;L2066&amp;"_"&amp;M2066&amp;"_"&amp;N2066&amp;"_"&amp;O2066))</f>
        <v/>
      </c>
      <c r="C2066" t="str">
        <f t="shared" si="96"/>
        <v/>
      </c>
      <c r="G2066" t="str">
        <f>IF(ISNA(VLOOKUP(K2066&amp;"_"&amp;L2066&amp;"_"&amp;M2066&amp;"_"&amp;O2066,[1]挑战模式!$A:$AS,14+N2066,FALSE)),"",IF(VLOOKUP(K2066&amp;"_"&amp;L2066&amp;"_"&amp;M2066&amp;"_"&amp;O2066,[1]挑战模式!$A:$AS,14+N2066,FALSE)="","",IF(VLOOKUP(VLOOKUP(K2066&amp;"_"&amp;L2066&amp;"_"&amp;M2066&amp;"_"&amp;O2066,[1]挑战模式!$A:$AS,14+N2066,FALSE),[1]怪物!$B:$L,11,FALSE)=0,"",VLOOKUP(VLOOKUP(K2066&amp;"_"&amp;L2066&amp;"_"&amp;M2066&amp;"_"&amp;O2066,[1]挑战模式!$A:$AS,14+N2066,FALSE),[1]怪物!$B:$L,11,FALSE))))</f>
        <v/>
      </c>
      <c r="H2066" t="str">
        <f t="shared" si="97"/>
        <v/>
      </c>
      <c r="I2066" t="str">
        <f t="shared" si="98"/>
        <v/>
      </c>
      <c r="J2066" t="str">
        <f>IF(B2066="","",IF(RIGHT(VLOOKUP(K2066&amp;"_"&amp;L2066&amp;"_"&amp;M2066&amp;"_"&amp;O2066,[1]挑战模式!$A:$AS,14+N2066,FALSE),1)="3","EffectCreate_BossEffect;EffectCreate_MonsterShow","EffectCreate_MonsterShow"))</f>
        <v/>
      </c>
      <c r="K2066" s="2">
        <v>3</v>
      </c>
      <c r="L2066" s="2">
        <v>5</v>
      </c>
      <c r="M2066" s="2">
        <v>10</v>
      </c>
      <c r="N2066" s="2">
        <v>1</v>
      </c>
      <c r="O2066" s="6" t="s">
        <v>469</v>
      </c>
    </row>
    <row r="2067" spans="2:15" x14ac:dyDescent="0.2">
      <c r="B2067" t="str">
        <f>IF(ISNA(VLOOKUP(K2067&amp;"_"&amp;L2067&amp;"_"&amp;M2067&amp;"_"&amp;O2067,[1]挑战模式!$A:$AS,1,FALSE)),"",IF(VLOOKUP(K2067&amp;"_"&amp;L2067&amp;"_"&amp;M2067&amp;"_"&amp;O2067,[1]挑战模式!$A:$AS,14+N2067,FALSE)="","","Monster_Season"&amp;K2067&amp;"_Challenge"&amp;L2067&amp;"_"&amp;M2067&amp;"_"&amp;N2067&amp;"_"&amp;O2067))</f>
        <v/>
      </c>
      <c r="C2067" t="str">
        <f t="shared" si="96"/>
        <v/>
      </c>
      <c r="G2067" t="str">
        <f>IF(ISNA(VLOOKUP(K2067&amp;"_"&amp;L2067&amp;"_"&amp;M2067&amp;"_"&amp;O2067,[1]挑战模式!$A:$AS,14+N2067,FALSE)),"",IF(VLOOKUP(K2067&amp;"_"&amp;L2067&amp;"_"&amp;M2067&amp;"_"&amp;O2067,[1]挑战模式!$A:$AS,14+N2067,FALSE)="","",IF(VLOOKUP(VLOOKUP(K2067&amp;"_"&amp;L2067&amp;"_"&amp;M2067&amp;"_"&amp;O2067,[1]挑战模式!$A:$AS,14+N2067,FALSE),[1]怪物!$B:$L,11,FALSE)=0,"",VLOOKUP(VLOOKUP(K2067&amp;"_"&amp;L2067&amp;"_"&amp;M2067&amp;"_"&amp;O2067,[1]挑战模式!$A:$AS,14+N2067,FALSE),[1]怪物!$B:$L,11,FALSE))))</f>
        <v/>
      </c>
      <c r="H2067" t="str">
        <f t="shared" si="97"/>
        <v/>
      </c>
      <c r="I2067" t="str">
        <f t="shared" si="98"/>
        <v/>
      </c>
      <c r="J2067" t="str">
        <f>IF(B2067="","",IF(RIGHT(VLOOKUP(K2067&amp;"_"&amp;L2067&amp;"_"&amp;M2067&amp;"_"&amp;O2067,[1]挑战模式!$A:$AS,14+N2067,FALSE),1)="3","EffectCreate_BossEffect;EffectCreate_MonsterShow","EffectCreate_MonsterShow"))</f>
        <v/>
      </c>
      <c r="K2067" s="2">
        <v>3</v>
      </c>
      <c r="L2067" s="2">
        <v>5</v>
      </c>
      <c r="M2067" s="2">
        <v>10</v>
      </c>
      <c r="N2067" s="2">
        <v>2</v>
      </c>
      <c r="O2067" s="6" t="s">
        <v>469</v>
      </c>
    </row>
    <row r="2068" spans="2:15" x14ac:dyDescent="0.2">
      <c r="B2068" t="str">
        <f>IF(ISNA(VLOOKUP(K2068&amp;"_"&amp;L2068&amp;"_"&amp;M2068&amp;"_"&amp;O2068,[1]挑战模式!$A:$AS,1,FALSE)),"",IF(VLOOKUP(K2068&amp;"_"&amp;L2068&amp;"_"&amp;M2068&amp;"_"&amp;O2068,[1]挑战模式!$A:$AS,14+N2068,FALSE)="","","Monster_Season"&amp;K2068&amp;"_Challenge"&amp;L2068&amp;"_"&amp;M2068&amp;"_"&amp;N2068&amp;"_"&amp;O2068))</f>
        <v/>
      </c>
      <c r="C2068" t="str">
        <f t="shared" si="96"/>
        <v/>
      </c>
      <c r="G2068" t="str">
        <f>IF(ISNA(VLOOKUP(K2068&amp;"_"&amp;L2068&amp;"_"&amp;M2068&amp;"_"&amp;O2068,[1]挑战模式!$A:$AS,14+N2068,FALSE)),"",IF(VLOOKUP(K2068&amp;"_"&amp;L2068&amp;"_"&amp;M2068&amp;"_"&amp;O2068,[1]挑战模式!$A:$AS,14+N2068,FALSE)="","",IF(VLOOKUP(VLOOKUP(K2068&amp;"_"&amp;L2068&amp;"_"&amp;M2068&amp;"_"&amp;O2068,[1]挑战模式!$A:$AS,14+N2068,FALSE),[1]怪物!$B:$L,11,FALSE)=0,"",VLOOKUP(VLOOKUP(K2068&amp;"_"&amp;L2068&amp;"_"&amp;M2068&amp;"_"&amp;O2068,[1]挑战模式!$A:$AS,14+N2068,FALSE),[1]怪物!$B:$L,11,FALSE))))</f>
        <v/>
      </c>
      <c r="H2068" t="str">
        <f t="shared" si="97"/>
        <v/>
      </c>
      <c r="I2068" t="str">
        <f t="shared" si="98"/>
        <v/>
      </c>
      <c r="J2068" t="str">
        <f>IF(B2068="","",IF(RIGHT(VLOOKUP(K2068&amp;"_"&amp;L2068&amp;"_"&amp;M2068&amp;"_"&amp;O2068,[1]挑战模式!$A:$AS,14+N2068,FALSE),1)="3","EffectCreate_BossEffect;EffectCreate_MonsterShow","EffectCreate_MonsterShow"))</f>
        <v/>
      </c>
      <c r="K2068" s="2">
        <v>3</v>
      </c>
      <c r="L2068" s="2">
        <v>5</v>
      </c>
      <c r="M2068" s="2">
        <v>10</v>
      </c>
      <c r="N2068" s="2">
        <v>3</v>
      </c>
      <c r="O2068" s="6" t="s">
        <v>469</v>
      </c>
    </row>
    <row r="2069" spans="2:15" x14ac:dyDescent="0.2">
      <c r="B2069" t="str">
        <f>IF(ISNA(VLOOKUP(K2069&amp;"_"&amp;L2069&amp;"_"&amp;M2069&amp;"_"&amp;O2069,[1]挑战模式!$A:$AS,1,FALSE)),"",IF(VLOOKUP(K2069&amp;"_"&amp;L2069&amp;"_"&amp;M2069&amp;"_"&amp;O2069,[1]挑战模式!$A:$AS,14+N2069,FALSE)="","","Monster_Season"&amp;K2069&amp;"_Challenge"&amp;L2069&amp;"_"&amp;M2069&amp;"_"&amp;N2069&amp;"_"&amp;O2069))</f>
        <v/>
      </c>
      <c r="C2069" t="str">
        <f t="shared" si="96"/>
        <v/>
      </c>
      <c r="G2069" t="str">
        <f>IF(ISNA(VLOOKUP(K2069&amp;"_"&amp;L2069&amp;"_"&amp;M2069&amp;"_"&amp;O2069,[1]挑战模式!$A:$AS,14+N2069,FALSE)),"",IF(VLOOKUP(K2069&amp;"_"&amp;L2069&amp;"_"&amp;M2069&amp;"_"&amp;O2069,[1]挑战模式!$A:$AS,14+N2069,FALSE)="","",IF(VLOOKUP(VLOOKUP(K2069&amp;"_"&amp;L2069&amp;"_"&amp;M2069&amp;"_"&amp;O2069,[1]挑战模式!$A:$AS,14+N2069,FALSE),[1]怪物!$B:$L,11,FALSE)=0,"",VLOOKUP(VLOOKUP(K2069&amp;"_"&amp;L2069&amp;"_"&amp;M2069&amp;"_"&amp;O2069,[1]挑战模式!$A:$AS,14+N2069,FALSE),[1]怪物!$B:$L,11,FALSE))))</f>
        <v/>
      </c>
      <c r="H2069" t="str">
        <f t="shared" si="97"/>
        <v/>
      </c>
      <c r="I2069" t="str">
        <f t="shared" si="98"/>
        <v/>
      </c>
      <c r="J2069" t="str">
        <f>IF(B2069="","",IF(RIGHT(VLOOKUP(K2069&amp;"_"&amp;L2069&amp;"_"&amp;M2069&amp;"_"&amp;O2069,[1]挑战模式!$A:$AS,14+N2069,FALSE),1)="3","EffectCreate_BossEffect;EffectCreate_MonsterShow","EffectCreate_MonsterShow"))</f>
        <v/>
      </c>
      <c r="K2069" s="2">
        <v>3</v>
      </c>
      <c r="L2069" s="2">
        <v>5</v>
      </c>
      <c r="M2069" s="2">
        <v>10</v>
      </c>
      <c r="N2069" s="2">
        <v>4</v>
      </c>
      <c r="O2069" s="6" t="s">
        <v>469</v>
      </c>
    </row>
    <row r="2070" spans="2:15" x14ac:dyDescent="0.2">
      <c r="B2070" t="str">
        <f>IF(ISNA(VLOOKUP(K2070&amp;"_"&amp;L2070&amp;"_"&amp;M2070&amp;"_"&amp;O2070,[1]挑战模式!$A:$AS,1,FALSE)),"",IF(VLOOKUP(K2070&amp;"_"&amp;L2070&amp;"_"&amp;M2070&amp;"_"&amp;O2070,[1]挑战模式!$A:$AS,14+N2070,FALSE)="","","Monster_Season"&amp;K2070&amp;"_Challenge"&amp;L2070&amp;"_"&amp;M2070&amp;"_"&amp;N2070&amp;"_"&amp;O2070))</f>
        <v/>
      </c>
      <c r="C2070" t="str">
        <f t="shared" si="96"/>
        <v/>
      </c>
      <c r="G2070" t="str">
        <f>IF(ISNA(VLOOKUP(K2070&amp;"_"&amp;L2070&amp;"_"&amp;M2070&amp;"_"&amp;O2070,[1]挑战模式!$A:$AS,14+N2070,FALSE)),"",IF(VLOOKUP(K2070&amp;"_"&amp;L2070&amp;"_"&amp;M2070&amp;"_"&amp;O2070,[1]挑战模式!$A:$AS,14+N2070,FALSE)="","",IF(VLOOKUP(VLOOKUP(K2070&amp;"_"&amp;L2070&amp;"_"&amp;M2070&amp;"_"&amp;O2070,[1]挑战模式!$A:$AS,14+N2070,FALSE),[1]怪物!$B:$L,11,FALSE)=0,"",VLOOKUP(VLOOKUP(K2070&amp;"_"&amp;L2070&amp;"_"&amp;M2070&amp;"_"&amp;O2070,[1]挑战模式!$A:$AS,14+N2070,FALSE),[1]怪物!$B:$L,11,FALSE))))</f>
        <v/>
      </c>
      <c r="H2070" t="str">
        <f t="shared" si="97"/>
        <v/>
      </c>
      <c r="I2070" t="str">
        <f t="shared" si="98"/>
        <v/>
      </c>
      <c r="J2070" t="str">
        <f>IF(B2070="","",IF(RIGHT(VLOOKUP(K2070&amp;"_"&amp;L2070&amp;"_"&amp;M2070&amp;"_"&amp;O2070,[1]挑战模式!$A:$AS,14+N2070,FALSE),1)="3","EffectCreate_BossEffect;EffectCreate_MonsterShow","EffectCreate_MonsterShow"))</f>
        <v/>
      </c>
      <c r="K2070" s="2">
        <v>3</v>
      </c>
      <c r="L2070" s="2">
        <v>5</v>
      </c>
      <c r="M2070" s="2">
        <v>10</v>
      </c>
      <c r="N2070" s="2">
        <v>5</v>
      </c>
      <c r="O2070" s="6" t="s">
        <v>469</v>
      </c>
    </row>
    <row r="2071" spans="2:15" x14ac:dyDescent="0.2">
      <c r="B2071" t="str">
        <f>IF(ISNA(VLOOKUP(K2071&amp;"_"&amp;L2071&amp;"_"&amp;M2071&amp;"_"&amp;O2071,[1]挑战模式!$A:$AS,1,FALSE)),"",IF(VLOOKUP(K2071&amp;"_"&amp;L2071&amp;"_"&amp;M2071&amp;"_"&amp;O2071,[1]挑战模式!$A:$AS,14+N2071,FALSE)="","","Monster_Season"&amp;K2071&amp;"_Challenge"&amp;L2071&amp;"_"&amp;M2071&amp;"_"&amp;N2071&amp;"_"&amp;O2071))</f>
        <v>Monster_Season4_Challenge1_1_1_Easy</v>
      </c>
      <c r="C2071" t="str">
        <f t="shared" si="96"/>
        <v>None</v>
      </c>
      <c r="G2071" t="str">
        <f>IF(ISNA(VLOOKUP(K2071&amp;"_"&amp;L2071&amp;"_"&amp;M2071&amp;"_"&amp;O2071,[1]挑战模式!$A:$AS,14+N2071,FALSE)),"",IF(VLOOKUP(K2071&amp;"_"&amp;L2071&amp;"_"&amp;M2071&amp;"_"&amp;O2071,[1]挑战模式!$A:$AS,14+N2071,FALSE)="","",IF(VLOOKUP(VLOOKUP(K2071&amp;"_"&amp;L2071&amp;"_"&amp;M2071&amp;"_"&amp;O2071,[1]挑战模式!$A:$AS,14+N2071,FALSE),[1]怪物!$B:$L,11,FALSE)=0,"",VLOOKUP(VLOOKUP(K2071&amp;"_"&amp;L2071&amp;"_"&amp;M2071&amp;"_"&amp;O2071,[1]挑战模式!$A:$AS,14+N2071,FALSE),[1]怪物!$B:$L,11,FALSE))))</f>
        <v/>
      </c>
      <c r="H2071" t="str">
        <f t="shared" si="97"/>
        <v>Unit_Monster_Season4_Challenge1_1_1_Easy</v>
      </c>
      <c r="I2071" t="str">
        <f t="shared" si="98"/>
        <v>TowerDefense_Monster1</v>
      </c>
      <c r="J2071" t="str">
        <f>IF(B2071="","",IF(RIGHT(VLOOKUP(K2071&amp;"_"&amp;L2071&amp;"_"&amp;M2071&amp;"_"&amp;O2071,[1]挑战模式!$A:$AS,14+N2071,FALSE),1)="3","EffectCreate_BossEffect;EffectCreate_MonsterShow","EffectCreate_MonsterShow"))</f>
        <v>EffectCreate_MonsterShow</v>
      </c>
      <c r="K2071" s="2">
        <v>4</v>
      </c>
      <c r="L2071" s="2">
        <v>1</v>
      </c>
      <c r="M2071" s="2">
        <v>1</v>
      </c>
      <c r="N2071" s="2">
        <v>1</v>
      </c>
      <c r="O2071" s="6" t="s">
        <v>469</v>
      </c>
    </row>
    <row r="2072" spans="2:15" x14ac:dyDescent="0.2">
      <c r="B2072" t="str">
        <f>IF(ISNA(VLOOKUP(K2072&amp;"_"&amp;L2072&amp;"_"&amp;M2072&amp;"_"&amp;O2072,[1]挑战模式!$A:$AS,1,FALSE)),"",IF(VLOOKUP(K2072&amp;"_"&amp;L2072&amp;"_"&amp;M2072&amp;"_"&amp;O2072,[1]挑战模式!$A:$AS,14+N2072,FALSE)="","","Monster_Season"&amp;K2072&amp;"_Challenge"&amp;L2072&amp;"_"&amp;M2072&amp;"_"&amp;N2072&amp;"_"&amp;O2072))</f>
        <v/>
      </c>
      <c r="C2072" t="str">
        <f t="shared" si="96"/>
        <v/>
      </c>
      <c r="G2072" t="str">
        <f>IF(ISNA(VLOOKUP(K2072&amp;"_"&amp;L2072&amp;"_"&amp;M2072&amp;"_"&amp;O2072,[1]挑战模式!$A:$AS,14+N2072,FALSE)),"",IF(VLOOKUP(K2072&amp;"_"&amp;L2072&amp;"_"&amp;M2072&amp;"_"&amp;O2072,[1]挑战模式!$A:$AS,14+N2072,FALSE)="","",IF(VLOOKUP(VLOOKUP(K2072&amp;"_"&amp;L2072&amp;"_"&amp;M2072&amp;"_"&amp;O2072,[1]挑战模式!$A:$AS,14+N2072,FALSE),[1]怪物!$B:$L,11,FALSE)=0,"",VLOOKUP(VLOOKUP(K2072&amp;"_"&amp;L2072&amp;"_"&amp;M2072&amp;"_"&amp;O2072,[1]挑战模式!$A:$AS,14+N2072,FALSE),[1]怪物!$B:$L,11,FALSE))))</f>
        <v/>
      </c>
      <c r="H2072" t="str">
        <f t="shared" si="97"/>
        <v/>
      </c>
      <c r="I2072" t="str">
        <f t="shared" si="98"/>
        <v/>
      </c>
      <c r="J2072" t="str">
        <f>IF(B2072="","",IF(RIGHT(VLOOKUP(K2072&amp;"_"&amp;L2072&amp;"_"&amp;M2072&amp;"_"&amp;O2072,[1]挑战模式!$A:$AS,14+N2072,FALSE),1)="3","EffectCreate_BossEffect;EffectCreate_MonsterShow","EffectCreate_MonsterShow"))</f>
        <v/>
      </c>
      <c r="K2072" s="2">
        <v>4</v>
      </c>
      <c r="L2072" s="2">
        <v>1</v>
      </c>
      <c r="M2072" s="2">
        <v>1</v>
      </c>
      <c r="N2072" s="2">
        <v>2</v>
      </c>
      <c r="O2072" s="6" t="s">
        <v>469</v>
      </c>
    </row>
    <row r="2073" spans="2:15" x14ac:dyDescent="0.2">
      <c r="B2073" t="str">
        <f>IF(ISNA(VLOOKUP(K2073&amp;"_"&amp;L2073&amp;"_"&amp;M2073&amp;"_"&amp;O2073,[1]挑战模式!$A:$AS,1,FALSE)),"",IF(VLOOKUP(K2073&amp;"_"&amp;L2073&amp;"_"&amp;M2073&amp;"_"&amp;O2073,[1]挑战模式!$A:$AS,14+N2073,FALSE)="","","Monster_Season"&amp;K2073&amp;"_Challenge"&amp;L2073&amp;"_"&amp;M2073&amp;"_"&amp;N2073&amp;"_"&amp;O2073))</f>
        <v/>
      </c>
      <c r="C2073" t="str">
        <f t="shared" si="96"/>
        <v/>
      </c>
      <c r="G2073" t="str">
        <f>IF(ISNA(VLOOKUP(K2073&amp;"_"&amp;L2073&amp;"_"&amp;M2073&amp;"_"&amp;O2073,[1]挑战模式!$A:$AS,14+N2073,FALSE)),"",IF(VLOOKUP(K2073&amp;"_"&amp;L2073&amp;"_"&amp;M2073&amp;"_"&amp;O2073,[1]挑战模式!$A:$AS,14+N2073,FALSE)="","",IF(VLOOKUP(VLOOKUP(K2073&amp;"_"&amp;L2073&amp;"_"&amp;M2073&amp;"_"&amp;O2073,[1]挑战模式!$A:$AS,14+N2073,FALSE),[1]怪物!$B:$L,11,FALSE)=0,"",VLOOKUP(VLOOKUP(K2073&amp;"_"&amp;L2073&amp;"_"&amp;M2073&amp;"_"&amp;O2073,[1]挑战模式!$A:$AS,14+N2073,FALSE),[1]怪物!$B:$L,11,FALSE))))</f>
        <v/>
      </c>
      <c r="H2073" t="str">
        <f t="shared" si="97"/>
        <v/>
      </c>
      <c r="I2073" t="str">
        <f t="shared" si="98"/>
        <v/>
      </c>
      <c r="J2073" t="str">
        <f>IF(B2073="","",IF(RIGHT(VLOOKUP(K2073&amp;"_"&amp;L2073&amp;"_"&amp;M2073&amp;"_"&amp;O2073,[1]挑战模式!$A:$AS,14+N2073,FALSE),1)="3","EffectCreate_BossEffect;EffectCreate_MonsterShow","EffectCreate_MonsterShow"))</f>
        <v/>
      </c>
      <c r="K2073" s="2">
        <v>4</v>
      </c>
      <c r="L2073" s="2">
        <v>1</v>
      </c>
      <c r="M2073" s="2">
        <v>1</v>
      </c>
      <c r="N2073" s="2">
        <v>3</v>
      </c>
      <c r="O2073" s="6" t="s">
        <v>469</v>
      </c>
    </row>
    <row r="2074" spans="2:15" x14ac:dyDescent="0.2">
      <c r="B2074" t="str">
        <f>IF(ISNA(VLOOKUP(K2074&amp;"_"&amp;L2074&amp;"_"&amp;M2074&amp;"_"&amp;O2074,[1]挑战模式!$A:$AS,1,FALSE)),"",IF(VLOOKUP(K2074&amp;"_"&amp;L2074&amp;"_"&amp;M2074&amp;"_"&amp;O2074,[1]挑战模式!$A:$AS,14+N2074,FALSE)="","","Monster_Season"&amp;K2074&amp;"_Challenge"&amp;L2074&amp;"_"&amp;M2074&amp;"_"&amp;N2074&amp;"_"&amp;O2074))</f>
        <v/>
      </c>
      <c r="C2074" t="str">
        <f t="shared" si="96"/>
        <v/>
      </c>
      <c r="G2074" t="str">
        <f>IF(ISNA(VLOOKUP(K2074&amp;"_"&amp;L2074&amp;"_"&amp;M2074&amp;"_"&amp;O2074,[1]挑战模式!$A:$AS,14+N2074,FALSE)),"",IF(VLOOKUP(K2074&amp;"_"&amp;L2074&amp;"_"&amp;M2074&amp;"_"&amp;O2074,[1]挑战模式!$A:$AS,14+N2074,FALSE)="","",IF(VLOOKUP(VLOOKUP(K2074&amp;"_"&amp;L2074&amp;"_"&amp;M2074&amp;"_"&amp;O2074,[1]挑战模式!$A:$AS,14+N2074,FALSE),[1]怪物!$B:$L,11,FALSE)=0,"",VLOOKUP(VLOOKUP(K2074&amp;"_"&amp;L2074&amp;"_"&amp;M2074&amp;"_"&amp;O2074,[1]挑战模式!$A:$AS,14+N2074,FALSE),[1]怪物!$B:$L,11,FALSE))))</f>
        <v/>
      </c>
      <c r="H2074" t="str">
        <f t="shared" si="97"/>
        <v/>
      </c>
      <c r="I2074" t="str">
        <f t="shared" si="98"/>
        <v/>
      </c>
      <c r="J2074" t="str">
        <f>IF(B2074="","",IF(RIGHT(VLOOKUP(K2074&amp;"_"&amp;L2074&amp;"_"&amp;M2074&amp;"_"&amp;O2074,[1]挑战模式!$A:$AS,14+N2074,FALSE),1)="3","EffectCreate_BossEffect;EffectCreate_MonsterShow","EffectCreate_MonsterShow"))</f>
        <v/>
      </c>
      <c r="K2074" s="2">
        <v>4</v>
      </c>
      <c r="L2074" s="2">
        <v>1</v>
      </c>
      <c r="M2074" s="2">
        <v>1</v>
      </c>
      <c r="N2074" s="2">
        <v>4</v>
      </c>
      <c r="O2074" s="6" t="s">
        <v>469</v>
      </c>
    </row>
    <row r="2075" spans="2:15" x14ac:dyDescent="0.2">
      <c r="B2075" t="str">
        <f>IF(ISNA(VLOOKUP(K2075&amp;"_"&amp;L2075&amp;"_"&amp;M2075&amp;"_"&amp;O2075,[1]挑战模式!$A:$AS,1,FALSE)),"",IF(VLOOKUP(K2075&amp;"_"&amp;L2075&amp;"_"&amp;M2075&amp;"_"&amp;O2075,[1]挑战模式!$A:$AS,14+N2075,FALSE)="","","Monster_Season"&amp;K2075&amp;"_Challenge"&amp;L2075&amp;"_"&amp;M2075&amp;"_"&amp;N2075&amp;"_"&amp;O2075))</f>
        <v/>
      </c>
      <c r="C2075" t="str">
        <f t="shared" si="96"/>
        <v/>
      </c>
      <c r="G2075" t="str">
        <f>IF(ISNA(VLOOKUP(K2075&amp;"_"&amp;L2075&amp;"_"&amp;M2075&amp;"_"&amp;O2075,[1]挑战模式!$A:$AS,14+N2075,FALSE)),"",IF(VLOOKUP(K2075&amp;"_"&amp;L2075&amp;"_"&amp;M2075&amp;"_"&amp;O2075,[1]挑战模式!$A:$AS,14+N2075,FALSE)="","",IF(VLOOKUP(VLOOKUP(K2075&amp;"_"&amp;L2075&amp;"_"&amp;M2075&amp;"_"&amp;O2075,[1]挑战模式!$A:$AS,14+N2075,FALSE),[1]怪物!$B:$L,11,FALSE)=0,"",VLOOKUP(VLOOKUP(K2075&amp;"_"&amp;L2075&amp;"_"&amp;M2075&amp;"_"&amp;O2075,[1]挑战模式!$A:$AS,14+N2075,FALSE),[1]怪物!$B:$L,11,FALSE))))</f>
        <v/>
      </c>
      <c r="H2075" t="str">
        <f t="shared" si="97"/>
        <v/>
      </c>
      <c r="I2075" t="str">
        <f t="shared" si="98"/>
        <v/>
      </c>
      <c r="J2075" t="str">
        <f>IF(B2075="","",IF(RIGHT(VLOOKUP(K2075&amp;"_"&amp;L2075&amp;"_"&amp;M2075&amp;"_"&amp;O2075,[1]挑战模式!$A:$AS,14+N2075,FALSE),1)="3","EffectCreate_BossEffect;EffectCreate_MonsterShow","EffectCreate_MonsterShow"))</f>
        <v/>
      </c>
      <c r="K2075" s="2">
        <v>4</v>
      </c>
      <c r="L2075" s="2">
        <v>1</v>
      </c>
      <c r="M2075" s="2">
        <v>1</v>
      </c>
      <c r="N2075" s="2">
        <v>5</v>
      </c>
      <c r="O2075" s="6" t="s">
        <v>469</v>
      </c>
    </row>
    <row r="2076" spans="2:15" x14ac:dyDescent="0.2">
      <c r="B2076" t="str">
        <f>IF(ISNA(VLOOKUP(K2076&amp;"_"&amp;L2076&amp;"_"&amp;M2076&amp;"_"&amp;O2076,[1]挑战模式!$A:$AS,1,FALSE)),"",IF(VLOOKUP(K2076&amp;"_"&amp;L2076&amp;"_"&amp;M2076&amp;"_"&amp;O2076,[1]挑战模式!$A:$AS,14+N2076,FALSE)="","","Monster_Season"&amp;K2076&amp;"_Challenge"&amp;L2076&amp;"_"&amp;M2076&amp;"_"&amp;N2076&amp;"_"&amp;O2076))</f>
        <v/>
      </c>
      <c r="C2076" t="str">
        <f t="shared" si="96"/>
        <v/>
      </c>
      <c r="G2076" t="str">
        <f>IF(ISNA(VLOOKUP(K2076&amp;"_"&amp;L2076&amp;"_"&amp;M2076&amp;"_"&amp;O2076,[1]挑战模式!$A:$AS,14+N2076,FALSE)),"",IF(VLOOKUP(K2076&amp;"_"&amp;L2076&amp;"_"&amp;M2076&amp;"_"&amp;O2076,[1]挑战模式!$A:$AS,14+N2076,FALSE)="","",IF(VLOOKUP(VLOOKUP(K2076&amp;"_"&amp;L2076&amp;"_"&amp;M2076&amp;"_"&amp;O2076,[1]挑战模式!$A:$AS,14+N2076,FALSE),[1]怪物!$B:$L,11,FALSE)=0,"",VLOOKUP(VLOOKUP(K2076&amp;"_"&amp;L2076&amp;"_"&amp;M2076&amp;"_"&amp;O2076,[1]挑战模式!$A:$AS,14+N2076,FALSE),[1]怪物!$B:$L,11,FALSE))))</f>
        <v/>
      </c>
      <c r="H2076" t="str">
        <f t="shared" si="97"/>
        <v/>
      </c>
      <c r="I2076" t="str">
        <f t="shared" si="98"/>
        <v/>
      </c>
      <c r="J2076" t="str">
        <f>IF(B2076="","",IF(RIGHT(VLOOKUP(K2076&amp;"_"&amp;L2076&amp;"_"&amp;M2076&amp;"_"&amp;O2076,[1]挑战模式!$A:$AS,14+N2076,FALSE),1)="3","EffectCreate_BossEffect;EffectCreate_MonsterShow","EffectCreate_MonsterShow"))</f>
        <v/>
      </c>
      <c r="K2076" s="2">
        <v>4</v>
      </c>
      <c r="L2076" s="2">
        <v>1</v>
      </c>
      <c r="M2076" s="2">
        <v>1</v>
      </c>
      <c r="N2076" s="2">
        <v>6</v>
      </c>
      <c r="O2076" s="6" t="s">
        <v>469</v>
      </c>
    </row>
    <row r="2077" spans="2:15" x14ac:dyDescent="0.2">
      <c r="B2077" t="str">
        <f>IF(ISNA(VLOOKUP(K2077&amp;"_"&amp;L2077&amp;"_"&amp;M2077&amp;"_"&amp;O2077,[1]挑战模式!$A:$AS,1,FALSE)),"",IF(VLOOKUP(K2077&amp;"_"&amp;L2077&amp;"_"&amp;M2077&amp;"_"&amp;O2077,[1]挑战模式!$A:$AS,14+N2077,FALSE)="","","Monster_Season"&amp;K2077&amp;"_Challenge"&amp;L2077&amp;"_"&amp;M2077&amp;"_"&amp;N2077&amp;"_"&amp;O2077))</f>
        <v>Monster_Season4_Challenge1_2_1_Easy</v>
      </c>
      <c r="C2077" t="str">
        <f t="shared" si="96"/>
        <v>None</v>
      </c>
      <c r="G2077" t="str">
        <f>IF(ISNA(VLOOKUP(K2077&amp;"_"&amp;L2077&amp;"_"&amp;M2077&amp;"_"&amp;O2077,[1]挑战模式!$A:$AS,14+N2077,FALSE)),"",IF(VLOOKUP(K2077&amp;"_"&amp;L2077&amp;"_"&amp;M2077&amp;"_"&amp;O2077,[1]挑战模式!$A:$AS,14+N2077,FALSE)="","",IF(VLOOKUP(VLOOKUP(K2077&amp;"_"&amp;L2077&amp;"_"&amp;M2077&amp;"_"&amp;O2077,[1]挑战模式!$A:$AS,14+N2077,FALSE),[1]怪物!$B:$L,11,FALSE)=0,"",VLOOKUP(VLOOKUP(K2077&amp;"_"&amp;L2077&amp;"_"&amp;M2077&amp;"_"&amp;O2077,[1]挑战模式!$A:$AS,14+N2077,FALSE),[1]怪物!$B:$L,11,FALSE))))</f>
        <v/>
      </c>
      <c r="H2077" t="str">
        <f t="shared" si="97"/>
        <v>Unit_Monster_Season4_Challenge1_2_1_Easy</v>
      </c>
      <c r="I2077" t="str">
        <f t="shared" si="98"/>
        <v>TowerDefense_Monster1</v>
      </c>
      <c r="J2077" t="str">
        <f>IF(B2077="","",IF(RIGHT(VLOOKUP(K2077&amp;"_"&amp;L2077&amp;"_"&amp;M2077&amp;"_"&amp;O2077,[1]挑战模式!$A:$AS,14+N2077,FALSE),1)="3","EffectCreate_BossEffect;EffectCreate_MonsterShow","EffectCreate_MonsterShow"))</f>
        <v>EffectCreate_MonsterShow</v>
      </c>
      <c r="K2077" s="2">
        <v>4</v>
      </c>
      <c r="L2077" s="2">
        <v>1</v>
      </c>
      <c r="M2077" s="2">
        <v>2</v>
      </c>
      <c r="N2077" s="2">
        <v>1</v>
      </c>
      <c r="O2077" s="6" t="s">
        <v>469</v>
      </c>
    </row>
    <row r="2078" spans="2:15" x14ac:dyDescent="0.2">
      <c r="B2078" t="str">
        <f>IF(ISNA(VLOOKUP(K2078&amp;"_"&amp;L2078&amp;"_"&amp;M2078&amp;"_"&amp;O2078,[1]挑战模式!$A:$AS,1,FALSE)),"",IF(VLOOKUP(K2078&amp;"_"&amp;L2078&amp;"_"&amp;M2078&amp;"_"&amp;O2078,[1]挑战模式!$A:$AS,14+N2078,FALSE)="","","Monster_Season"&amp;K2078&amp;"_Challenge"&amp;L2078&amp;"_"&amp;M2078&amp;"_"&amp;N2078&amp;"_"&amp;O2078))</f>
        <v>Monster_Season4_Challenge1_2_2_Easy</v>
      </c>
      <c r="C2078" t="str">
        <f t="shared" si="96"/>
        <v>None</v>
      </c>
      <c r="G2078" t="str">
        <f>IF(ISNA(VLOOKUP(K2078&amp;"_"&amp;L2078&amp;"_"&amp;M2078&amp;"_"&amp;O2078,[1]挑战模式!$A:$AS,14+N2078,FALSE)),"",IF(VLOOKUP(K2078&amp;"_"&amp;L2078&amp;"_"&amp;M2078&amp;"_"&amp;O2078,[1]挑战模式!$A:$AS,14+N2078,FALSE)="","",IF(VLOOKUP(VLOOKUP(K2078&amp;"_"&amp;L2078&amp;"_"&amp;M2078&amp;"_"&amp;O2078,[1]挑战模式!$A:$AS,14+N2078,FALSE),[1]怪物!$B:$L,11,FALSE)=0,"",VLOOKUP(VLOOKUP(K2078&amp;"_"&amp;L2078&amp;"_"&amp;M2078&amp;"_"&amp;O2078,[1]挑战模式!$A:$AS,14+N2078,FALSE),[1]怪物!$B:$L,11,FALSE))))</f>
        <v/>
      </c>
      <c r="H2078" t="str">
        <f t="shared" si="97"/>
        <v>Unit_Monster_Season4_Challenge1_2_2_Easy</v>
      </c>
      <c r="I2078" t="str">
        <f t="shared" si="98"/>
        <v>TowerDefense_Monster1</v>
      </c>
      <c r="J2078" t="str">
        <f>IF(B2078="","",IF(RIGHT(VLOOKUP(K2078&amp;"_"&amp;L2078&amp;"_"&amp;M2078&amp;"_"&amp;O2078,[1]挑战模式!$A:$AS,14+N2078,FALSE),1)="3","EffectCreate_BossEffect;EffectCreate_MonsterShow","EffectCreate_MonsterShow"))</f>
        <v>EffectCreate_MonsterShow</v>
      </c>
      <c r="K2078" s="2">
        <v>4</v>
      </c>
      <c r="L2078" s="2">
        <v>1</v>
      </c>
      <c r="M2078" s="2">
        <v>2</v>
      </c>
      <c r="N2078" s="2">
        <v>2</v>
      </c>
      <c r="O2078" s="6" t="s">
        <v>469</v>
      </c>
    </row>
    <row r="2079" spans="2:15" x14ac:dyDescent="0.2">
      <c r="B2079" t="str">
        <f>IF(ISNA(VLOOKUP(K2079&amp;"_"&amp;L2079&amp;"_"&amp;M2079&amp;"_"&amp;O2079,[1]挑战模式!$A:$AS,1,FALSE)),"",IF(VLOOKUP(K2079&amp;"_"&amp;L2079&amp;"_"&amp;M2079&amp;"_"&amp;O2079,[1]挑战模式!$A:$AS,14+N2079,FALSE)="","","Monster_Season"&amp;K2079&amp;"_Challenge"&amp;L2079&amp;"_"&amp;M2079&amp;"_"&amp;N2079&amp;"_"&amp;O2079))</f>
        <v/>
      </c>
      <c r="C2079" t="str">
        <f t="shared" si="96"/>
        <v/>
      </c>
      <c r="G2079" t="str">
        <f>IF(ISNA(VLOOKUP(K2079&amp;"_"&amp;L2079&amp;"_"&amp;M2079&amp;"_"&amp;O2079,[1]挑战模式!$A:$AS,14+N2079,FALSE)),"",IF(VLOOKUP(K2079&amp;"_"&amp;L2079&amp;"_"&amp;M2079&amp;"_"&amp;O2079,[1]挑战模式!$A:$AS,14+N2079,FALSE)="","",IF(VLOOKUP(VLOOKUP(K2079&amp;"_"&amp;L2079&amp;"_"&amp;M2079&amp;"_"&amp;O2079,[1]挑战模式!$A:$AS,14+N2079,FALSE),[1]怪物!$B:$L,11,FALSE)=0,"",VLOOKUP(VLOOKUP(K2079&amp;"_"&amp;L2079&amp;"_"&amp;M2079&amp;"_"&amp;O2079,[1]挑战模式!$A:$AS,14+N2079,FALSE),[1]怪物!$B:$L,11,FALSE))))</f>
        <v/>
      </c>
      <c r="H2079" t="str">
        <f t="shared" si="97"/>
        <v/>
      </c>
      <c r="I2079" t="str">
        <f t="shared" si="98"/>
        <v/>
      </c>
      <c r="J2079" t="str">
        <f>IF(B2079="","",IF(RIGHT(VLOOKUP(K2079&amp;"_"&amp;L2079&amp;"_"&amp;M2079&amp;"_"&amp;O2079,[1]挑战模式!$A:$AS,14+N2079,FALSE),1)="3","EffectCreate_BossEffect;EffectCreate_MonsterShow","EffectCreate_MonsterShow"))</f>
        <v/>
      </c>
      <c r="K2079" s="2">
        <v>4</v>
      </c>
      <c r="L2079" s="2">
        <v>1</v>
      </c>
      <c r="M2079" s="2">
        <v>2</v>
      </c>
      <c r="N2079" s="2">
        <v>3</v>
      </c>
      <c r="O2079" s="6" t="s">
        <v>469</v>
      </c>
    </row>
    <row r="2080" spans="2:15" x14ac:dyDescent="0.2">
      <c r="B2080" t="str">
        <f>IF(ISNA(VLOOKUP(K2080&amp;"_"&amp;L2080&amp;"_"&amp;M2080&amp;"_"&amp;O2080,[1]挑战模式!$A:$AS,1,FALSE)),"",IF(VLOOKUP(K2080&amp;"_"&amp;L2080&amp;"_"&amp;M2080&amp;"_"&amp;O2080,[1]挑战模式!$A:$AS,14+N2080,FALSE)="","","Monster_Season"&amp;K2080&amp;"_Challenge"&amp;L2080&amp;"_"&amp;M2080&amp;"_"&amp;N2080&amp;"_"&amp;O2080))</f>
        <v/>
      </c>
      <c r="C2080" t="str">
        <f t="shared" si="96"/>
        <v/>
      </c>
      <c r="G2080" t="str">
        <f>IF(ISNA(VLOOKUP(K2080&amp;"_"&amp;L2080&amp;"_"&amp;M2080&amp;"_"&amp;O2080,[1]挑战模式!$A:$AS,14+N2080,FALSE)),"",IF(VLOOKUP(K2080&amp;"_"&amp;L2080&amp;"_"&amp;M2080&amp;"_"&amp;O2080,[1]挑战模式!$A:$AS,14+N2080,FALSE)="","",IF(VLOOKUP(VLOOKUP(K2080&amp;"_"&amp;L2080&amp;"_"&amp;M2080&amp;"_"&amp;O2080,[1]挑战模式!$A:$AS,14+N2080,FALSE),[1]怪物!$B:$L,11,FALSE)=0,"",VLOOKUP(VLOOKUP(K2080&amp;"_"&amp;L2080&amp;"_"&amp;M2080&amp;"_"&amp;O2080,[1]挑战模式!$A:$AS,14+N2080,FALSE),[1]怪物!$B:$L,11,FALSE))))</f>
        <v/>
      </c>
      <c r="H2080" t="str">
        <f t="shared" si="97"/>
        <v/>
      </c>
      <c r="I2080" t="str">
        <f t="shared" si="98"/>
        <v/>
      </c>
      <c r="J2080" t="str">
        <f>IF(B2080="","",IF(RIGHT(VLOOKUP(K2080&amp;"_"&amp;L2080&amp;"_"&amp;M2080&amp;"_"&amp;O2080,[1]挑战模式!$A:$AS,14+N2080,FALSE),1)="3","EffectCreate_BossEffect;EffectCreate_MonsterShow","EffectCreate_MonsterShow"))</f>
        <v/>
      </c>
      <c r="K2080" s="2">
        <v>4</v>
      </c>
      <c r="L2080" s="2">
        <v>1</v>
      </c>
      <c r="M2080" s="2">
        <v>2</v>
      </c>
      <c r="N2080" s="2">
        <v>4</v>
      </c>
      <c r="O2080" s="6" t="s">
        <v>469</v>
      </c>
    </row>
    <row r="2081" spans="2:15" x14ac:dyDescent="0.2">
      <c r="B2081" t="str">
        <f>IF(ISNA(VLOOKUP(K2081&amp;"_"&amp;L2081&amp;"_"&amp;M2081&amp;"_"&amp;O2081,[1]挑战模式!$A:$AS,1,FALSE)),"",IF(VLOOKUP(K2081&amp;"_"&amp;L2081&amp;"_"&amp;M2081&amp;"_"&amp;O2081,[1]挑战模式!$A:$AS,14+N2081,FALSE)="","","Monster_Season"&amp;K2081&amp;"_Challenge"&amp;L2081&amp;"_"&amp;M2081&amp;"_"&amp;N2081&amp;"_"&amp;O2081))</f>
        <v/>
      </c>
      <c r="C2081" t="str">
        <f t="shared" si="96"/>
        <v/>
      </c>
      <c r="G2081" t="str">
        <f>IF(ISNA(VLOOKUP(K2081&amp;"_"&amp;L2081&amp;"_"&amp;M2081&amp;"_"&amp;O2081,[1]挑战模式!$A:$AS,14+N2081,FALSE)),"",IF(VLOOKUP(K2081&amp;"_"&amp;L2081&amp;"_"&amp;M2081&amp;"_"&amp;O2081,[1]挑战模式!$A:$AS,14+N2081,FALSE)="","",IF(VLOOKUP(VLOOKUP(K2081&amp;"_"&amp;L2081&amp;"_"&amp;M2081&amp;"_"&amp;O2081,[1]挑战模式!$A:$AS,14+N2081,FALSE),[1]怪物!$B:$L,11,FALSE)=0,"",VLOOKUP(VLOOKUP(K2081&amp;"_"&amp;L2081&amp;"_"&amp;M2081&amp;"_"&amp;O2081,[1]挑战模式!$A:$AS,14+N2081,FALSE),[1]怪物!$B:$L,11,FALSE))))</f>
        <v/>
      </c>
      <c r="H2081" t="str">
        <f t="shared" si="97"/>
        <v/>
      </c>
      <c r="I2081" t="str">
        <f t="shared" si="98"/>
        <v/>
      </c>
      <c r="J2081" t="str">
        <f>IF(B2081="","",IF(RIGHT(VLOOKUP(K2081&amp;"_"&amp;L2081&amp;"_"&amp;M2081&amp;"_"&amp;O2081,[1]挑战模式!$A:$AS,14+N2081,FALSE),1)="3","EffectCreate_BossEffect;EffectCreate_MonsterShow","EffectCreate_MonsterShow"))</f>
        <v/>
      </c>
      <c r="K2081" s="2">
        <v>4</v>
      </c>
      <c r="L2081" s="2">
        <v>1</v>
      </c>
      <c r="M2081" s="2">
        <v>2</v>
      </c>
      <c r="N2081" s="2">
        <v>5</v>
      </c>
      <c r="O2081" s="6" t="s">
        <v>469</v>
      </c>
    </row>
    <row r="2082" spans="2:15" x14ac:dyDescent="0.2">
      <c r="B2082" t="str">
        <f>IF(ISNA(VLOOKUP(K2082&amp;"_"&amp;L2082&amp;"_"&amp;M2082&amp;"_"&amp;O2082,[1]挑战模式!$A:$AS,1,FALSE)),"",IF(VLOOKUP(K2082&amp;"_"&amp;L2082&amp;"_"&amp;M2082&amp;"_"&amp;O2082,[1]挑战模式!$A:$AS,14+N2082,FALSE)="","","Monster_Season"&amp;K2082&amp;"_Challenge"&amp;L2082&amp;"_"&amp;M2082&amp;"_"&amp;N2082&amp;"_"&amp;O2082))</f>
        <v/>
      </c>
      <c r="C2082" t="str">
        <f t="shared" si="96"/>
        <v/>
      </c>
      <c r="G2082" t="str">
        <f>IF(ISNA(VLOOKUP(K2082&amp;"_"&amp;L2082&amp;"_"&amp;M2082&amp;"_"&amp;O2082,[1]挑战模式!$A:$AS,14+N2082,FALSE)),"",IF(VLOOKUP(K2082&amp;"_"&amp;L2082&amp;"_"&amp;M2082&amp;"_"&amp;O2082,[1]挑战模式!$A:$AS,14+N2082,FALSE)="","",IF(VLOOKUP(VLOOKUP(K2082&amp;"_"&amp;L2082&amp;"_"&amp;M2082&amp;"_"&amp;O2082,[1]挑战模式!$A:$AS,14+N2082,FALSE),[1]怪物!$B:$L,11,FALSE)=0,"",VLOOKUP(VLOOKUP(K2082&amp;"_"&amp;L2082&amp;"_"&amp;M2082&amp;"_"&amp;O2082,[1]挑战模式!$A:$AS,14+N2082,FALSE),[1]怪物!$B:$L,11,FALSE))))</f>
        <v/>
      </c>
      <c r="H2082" t="str">
        <f t="shared" si="97"/>
        <v/>
      </c>
      <c r="I2082" t="str">
        <f t="shared" si="98"/>
        <v/>
      </c>
      <c r="J2082" t="str">
        <f>IF(B2082="","",IF(RIGHT(VLOOKUP(K2082&amp;"_"&amp;L2082&amp;"_"&amp;M2082&amp;"_"&amp;O2082,[1]挑战模式!$A:$AS,14+N2082,FALSE),1)="3","EffectCreate_BossEffect;EffectCreate_MonsterShow","EffectCreate_MonsterShow"))</f>
        <v/>
      </c>
      <c r="K2082" s="2">
        <v>4</v>
      </c>
      <c r="L2082" s="2">
        <v>1</v>
      </c>
      <c r="M2082" s="2">
        <v>2</v>
      </c>
      <c r="N2082" s="2">
        <v>6</v>
      </c>
      <c r="O2082" s="6" t="s">
        <v>469</v>
      </c>
    </row>
    <row r="2083" spans="2:15" x14ac:dyDescent="0.2">
      <c r="B2083" t="str">
        <f>IF(ISNA(VLOOKUP(K2083&amp;"_"&amp;L2083&amp;"_"&amp;M2083&amp;"_"&amp;O2083,[1]挑战模式!$A:$AS,1,FALSE)),"",IF(VLOOKUP(K2083&amp;"_"&amp;L2083&amp;"_"&amp;M2083&amp;"_"&amp;O2083,[1]挑战模式!$A:$AS,14+N2083,FALSE)="","","Monster_Season"&amp;K2083&amp;"_Challenge"&amp;L2083&amp;"_"&amp;M2083&amp;"_"&amp;N2083&amp;"_"&amp;O2083))</f>
        <v>Monster_Season4_Challenge1_3_1_Easy</v>
      </c>
      <c r="C2083" t="str">
        <f t="shared" si="96"/>
        <v>None</v>
      </c>
      <c r="G2083" t="str">
        <f>IF(ISNA(VLOOKUP(K2083&amp;"_"&amp;L2083&amp;"_"&amp;M2083&amp;"_"&amp;O2083,[1]挑战模式!$A:$AS,14+N2083,FALSE)),"",IF(VLOOKUP(K2083&amp;"_"&amp;L2083&amp;"_"&amp;M2083&amp;"_"&amp;O2083,[1]挑战模式!$A:$AS,14+N2083,FALSE)="","",IF(VLOOKUP(VLOOKUP(K2083&amp;"_"&amp;L2083&amp;"_"&amp;M2083&amp;"_"&amp;O2083,[1]挑战模式!$A:$AS,14+N2083,FALSE),[1]怪物!$B:$L,11,FALSE)=0,"",VLOOKUP(VLOOKUP(K2083&amp;"_"&amp;L2083&amp;"_"&amp;M2083&amp;"_"&amp;O2083,[1]挑战模式!$A:$AS,14+N2083,FALSE),[1]怪物!$B:$L,11,FALSE))))</f>
        <v/>
      </c>
      <c r="H2083" t="str">
        <f t="shared" si="97"/>
        <v>Unit_Monster_Season4_Challenge1_3_1_Easy</v>
      </c>
      <c r="I2083" t="str">
        <f t="shared" si="98"/>
        <v>TowerDefense_Monster1</v>
      </c>
      <c r="J2083" t="str">
        <f>IF(B2083="","",IF(RIGHT(VLOOKUP(K2083&amp;"_"&amp;L2083&amp;"_"&amp;M2083&amp;"_"&amp;O2083,[1]挑战模式!$A:$AS,14+N2083,FALSE),1)="3","EffectCreate_BossEffect;EffectCreate_MonsterShow","EffectCreate_MonsterShow"))</f>
        <v>EffectCreate_MonsterShow</v>
      </c>
      <c r="K2083" s="2">
        <v>4</v>
      </c>
      <c r="L2083" s="2">
        <v>1</v>
      </c>
      <c r="M2083" s="2">
        <v>3</v>
      </c>
      <c r="N2083" s="2">
        <v>1</v>
      </c>
      <c r="O2083" s="6" t="s">
        <v>469</v>
      </c>
    </row>
    <row r="2084" spans="2:15" x14ac:dyDescent="0.2">
      <c r="B2084" t="str">
        <f>IF(ISNA(VLOOKUP(K2084&amp;"_"&amp;L2084&amp;"_"&amp;M2084&amp;"_"&amp;O2084,[1]挑战模式!$A:$AS,1,FALSE)),"",IF(VLOOKUP(K2084&amp;"_"&amp;L2084&amp;"_"&amp;M2084&amp;"_"&amp;O2084,[1]挑战模式!$A:$AS,14+N2084,FALSE)="","","Monster_Season"&amp;K2084&amp;"_Challenge"&amp;L2084&amp;"_"&amp;M2084&amp;"_"&amp;N2084&amp;"_"&amp;O2084))</f>
        <v>Monster_Season4_Challenge1_3_2_Easy</v>
      </c>
      <c r="C2084" t="str">
        <f t="shared" si="96"/>
        <v>None</v>
      </c>
      <c r="G2084" t="str">
        <f>IF(ISNA(VLOOKUP(K2084&amp;"_"&amp;L2084&amp;"_"&amp;M2084&amp;"_"&amp;O2084,[1]挑战模式!$A:$AS,14+N2084,FALSE)),"",IF(VLOOKUP(K2084&amp;"_"&amp;L2084&amp;"_"&amp;M2084&amp;"_"&amp;O2084,[1]挑战模式!$A:$AS,14+N2084,FALSE)="","",IF(VLOOKUP(VLOOKUP(K2084&amp;"_"&amp;L2084&amp;"_"&amp;M2084&amp;"_"&amp;O2084,[1]挑战模式!$A:$AS,14+N2084,FALSE),[1]怪物!$B:$L,11,FALSE)=0,"",VLOOKUP(VLOOKUP(K2084&amp;"_"&amp;L2084&amp;"_"&amp;M2084&amp;"_"&amp;O2084,[1]挑战模式!$A:$AS,14+N2084,FALSE),[1]怪物!$B:$L,11,FALSE))))</f>
        <v/>
      </c>
      <c r="H2084" t="str">
        <f t="shared" si="97"/>
        <v>Unit_Monster_Season4_Challenge1_3_2_Easy</v>
      </c>
      <c r="I2084" t="str">
        <f t="shared" si="98"/>
        <v>TowerDefense_Monster1</v>
      </c>
      <c r="J2084" t="str">
        <f>IF(B2084="","",IF(RIGHT(VLOOKUP(K2084&amp;"_"&amp;L2084&amp;"_"&amp;M2084&amp;"_"&amp;O2084,[1]挑战模式!$A:$AS,14+N2084,FALSE),1)="3","EffectCreate_BossEffect;EffectCreate_MonsterShow","EffectCreate_MonsterShow"))</f>
        <v>EffectCreate_MonsterShow</v>
      </c>
      <c r="K2084" s="2">
        <v>4</v>
      </c>
      <c r="L2084" s="2">
        <v>1</v>
      </c>
      <c r="M2084" s="2">
        <v>3</v>
      </c>
      <c r="N2084" s="2">
        <v>2</v>
      </c>
      <c r="O2084" s="6" t="s">
        <v>469</v>
      </c>
    </row>
    <row r="2085" spans="2:15" x14ac:dyDescent="0.2">
      <c r="B2085" t="str">
        <f>IF(ISNA(VLOOKUP(K2085&amp;"_"&amp;L2085&amp;"_"&amp;M2085&amp;"_"&amp;O2085,[1]挑战模式!$A:$AS,1,FALSE)),"",IF(VLOOKUP(K2085&amp;"_"&amp;L2085&amp;"_"&amp;M2085&amp;"_"&amp;O2085,[1]挑战模式!$A:$AS,14+N2085,FALSE)="","","Monster_Season"&amp;K2085&amp;"_Challenge"&amp;L2085&amp;"_"&amp;M2085&amp;"_"&amp;N2085&amp;"_"&amp;O2085))</f>
        <v/>
      </c>
      <c r="C2085" t="str">
        <f t="shared" si="96"/>
        <v/>
      </c>
      <c r="G2085" t="str">
        <f>IF(ISNA(VLOOKUP(K2085&amp;"_"&amp;L2085&amp;"_"&amp;M2085&amp;"_"&amp;O2085,[1]挑战模式!$A:$AS,14+N2085,FALSE)),"",IF(VLOOKUP(K2085&amp;"_"&amp;L2085&amp;"_"&amp;M2085&amp;"_"&amp;O2085,[1]挑战模式!$A:$AS,14+N2085,FALSE)="","",IF(VLOOKUP(VLOOKUP(K2085&amp;"_"&amp;L2085&amp;"_"&amp;M2085&amp;"_"&amp;O2085,[1]挑战模式!$A:$AS,14+N2085,FALSE),[1]怪物!$B:$L,11,FALSE)=0,"",VLOOKUP(VLOOKUP(K2085&amp;"_"&amp;L2085&amp;"_"&amp;M2085&amp;"_"&amp;O2085,[1]挑战模式!$A:$AS,14+N2085,FALSE),[1]怪物!$B:$L,11,FALSE))))</f>
        <v/>
      </c>
      <c r="H2085" t="str">
        <f t="shared" si="97"/>
        <v/>
      </c>
      <c r="I2085" t="str">
        <f t="shared" si="98"/>
        <v/>
      </c>
      <c r="J2085" t="str">
        <f>IF(B2085="","",IF(RIGHT(VLOOKUP(K2085&amp;"_"&amp;L2085&amp;"_"&amp;M2085&amp;"_"&amp;O2085,[1]挑战模式!$A:$AS,14+N2085,FALSE),1)="3","EffectCreate_BossEffect;EffectCreate_MonsterShow","EffectCreate_MonsterShow"))</f>
        <v/>
      </c>
      <c r="K2085" s="2">
        <v>4</v>
      </c>
      <c r="L2085" s="2">
        <v>1</v>
      </c>
      <c r="M2085" s="2">
        <v>3</v>
      </c>
      <c r="N2085" s="2">
        <v>3</v>
      </c>
      <c r="O2085" s="6" t="s">
        <v>469</v>
      </c>
    </row>
    <row r="2086" spans="2:15" x14ac:dyDescent="0.2">
      <c r="B2086" t="str">
        <f>IF(ISNA(VLOOKUP(K2086&amp;"_"&amp;L2086&amp;"_"&amp;M2086&amp;"_"&amp;O2086,[1]挑战模式!$A:$AS,1,FALSE)),"",IF(VLOOKUP(K2086&amp;"_"&amp;L2086&amp;"_"&amp;M2086&amp;"_"&amp;O2086,[1]挑战模式!$A:$AS,14+N2086,FALSE)="","","Monster_Season"&amp;K2086&amp;"_Challenge"&amp;L2086&amp;"_"&amp;M2086&amp;"_"&amp;N2086&amp;"_"&amp;O2086))</f>
        <v/>
      </c>
      <c r="C2086" t="str">
        <f t="shared" si="96"/>
        <v/>
      </c>
      <c r="G2086" t="str">
        <f>IF(ISNA(VLOOKUP(K2086&amp;"_"&amp;L2086&amp;"_"&amp;M2086&amp;"_"&amp;O2086,[1]挑战模式!$A:$AS,14+N2086,FALSE)),"",IF(VLOOKUP(K2086&amp;"_"&amp;L2086&amp;"_"&amp;M2086&amp;"_"&amp;O2086,[1]挑战模式!$A:$AS,14+N2086,FALSE)="","",IF(VLOOKUP(VLOOKUP(K2086&amp;"_"&amp;L2086&amp;"_"&amp;M2086&amp;"_"&amp;O2086,[1]挑战模式!$A:$AS,14+N2086,FALSE),[1]怪物!$B:$L,11,FALSE)=0,"",VLOOKUP(VLOOKUP(K2086&amp;"_"&amp;L2086&amp;"_"&amp;M2086&amp;"_"&amp;O2086,[1]挑战模式!$A:$AS,14+N2086,FALSE),[1]怪物!$B:$L,11,FALSE))))</f>
        <v/>
      </c>
      <c r="H2086" t="str">
        <f t="shared" si="97"/>
        <v/>
      </c>
      <c r="I2086" t="str">
        <f t="shared" si="98"/>
        <v/>
      </c>
      <c r="J2086" t="str">
        <f>IF(B2086="","",IF(RIGHT(VLOOKUP(K2086&amp;"_"&amp;L2086&amp;"_"&amp;M2086&amp;"_"&amp;O2086,[1]挑战模式!$A:$AS,14+N2086,FALSE),1)="3","EffectCreate_BossEffect;EffectCreate_MonsterShow","EffectCreate_MonsterShow"))</f>
        <v/>
      </c>
      <c r="K2086" s="2">
        <v>4</v>
      </c>
      <c r="L2086" s="2">
        <v>1</v>
      </c>
      <c r="M2086" s="2">
        <v>3</v>
      </c>
      <c r="N2086" s="2">
        <v>4</v>
      </c>
      <c r="O2086" s="6" t="s">
        <v>469</v>
      </c>
    </row>
    <row r="2087" spans="2:15" x14ac:dyDescent="0.2">
      <c r="B2087" t="str">
        <f>IF(ISNA(VLOOKUP(K2087&amp;"_"&amp;L2087&amp;"_"&amp;M2087&amp;"_"&amp;O2087,[1]挑战模式!$A:$AS,1,FALSE)),"",IF(VLOOKUP(K2087&amp;"_"&amp;L2087&amp;"_"&amp;M2087&amp;"_"&amp;O2087,[1]挑战模式!$A:$AS,14+N2087,FALSE)="","","Monster_Season"&amp;K2087&amp;"_Challenge"&amp;L2087&amp;"_"&amp;M2087&amp;"_"&amp;N2087&amp;"_"&amp;O2087))</f>
        <v/>
      </c>
      <c r="C2087" t="str">
        <f t="shared" si="96"/>
        <v/>
      </c>
      <c r="G2087" t="str">
        <f>IF(ISNA(VLOOKUP(K2087&amp;"_"&amp;L2087&amp;"_"&amp;M2087&amp;"_"&amp;O2087,[1]挑战模式!$A:$AS,14+N2087,FALSE)),"",IF(VLOOKUP(K2087&amp;"_"&amp;L2087&amp;"_"&amp;M2087&amp;"_"&amp;O2087,[1]挑战模式!$A:$AS,14+N2087,FALSE)="","",IF(VLOOKUP(VLOOKUP(K2087&amp;"_"&amp;L2087&amp;"_"&amp;M2087&amp;"_"&amp;O2087,[1]挑战模式!$A:$AS,14+N2087,FALSE),[1]怪物!$B:$L,11,FALSE)=0,"",VLOOKUP(VLOOKUP(K2087&amp;"_"&amp;L2087&amp;"_"&amp;M2087&amp;"_"&amp;O2087,[1]挑战模式!$A:$AS,14+N2087,FALSE),[1]怪物!$B:$L,11,FALSE))))</f>
        <v/>
      </c>
      <c r="H2087" t="str">
        <f t="shared" si="97"/>
        <v/>
      </c>
      <c r="I2087" t="str">
        <f t="shared" si="98"/>
        <v/>
      </c>
      <c r="J2087" t="str">
        <f>IF(B2087="","",IF(RIGHT(VLOOKUP(K2087&amp;"_"&amp;L2087&amp;"_"&amp;M2087&amp;"_"&amp;O2087,[1]挑战模式!$A:$AS,14+N2087,FALSE),1)="3","EffectCreate_BossEffect;EffectCreate_MonsterShow","EffectCreate_MonsterShow"))</f>
        <v/>
      </c>
      <c r="K2087" s="2">
        <v>4</v>
      </c>
      <c r="L2087" s="2">
        <v>1</v>
      </c>
      <c r="M2087" s="2">
        <v>3</v>
      </c>
      <c r="N2087" s="2">
        <v>5</v>
      </c>
      <c r="O2087" s="6" t="s">
        <v>469</v>
      </c>
    </row>
    <row r="2088" spans="2:15" x14ac:dyDescent="0.2">
      <c r="B2088" t="str">
        <f>IF(ISNA(VLOOKUP(K2088&amp;"_"&amp;L2088&amp;"_"&amp;M2088&amp;"_"&amp;O2088,[1]挑战模式!$A:$AS,1,FALSE)),"",IF(VLOOKUP(K2088&amp;"_"&amp;L2088&amp;"_"&amp;M2088&amp;"_"&amp;O2088,[1]挑战模式!$A:$AS,14+N2088,FALSE)="","","Monster_Season"&amp;K2088&amp;"_Challenge"&amp;L2088&amp;"_"&amp;M2088&amp;"_"&amp;N2088&amp;"_"&amp;O2088))</f>
        <v/>
      </c>
      <c r="C2088" t="str">
        <f t="shared" si="96"/>
        <v/>
      </c>
      <c r="G2088" t="str">
        <f>IF(ISNA(VLOOKUP(K2088&amp;"_"&amp;L2088&amp;"_"&amp;M2088&amp;"_"&amp;O2088,[1]挑战模式!$A:$AS,14+N2088,FALSE)),"",IF(VLOOKUP(K2088&amp;"_"&amp;L2088&amp;"_"&amp;M2088&amp;"_"&amp;O2088,[1]挑战模式!$A:$AS,14+N2088,FALSE)="","",IF(VLOOKUP(VLOOKUP(K2088&amp;"_"&amp;L2088&amp;"_"&amp;M2088&amp;"_"&amp;O2088,[1]挑战模式!$A:$AS,14+N2088,FALSE),[1]怪物!$B:$L,11,FALSE)=0,"",VLOOKUP(VLOOKUP(K2088&amp;"_"&amp;L2088&amp;"_"&amp;M2088&amp;"_"&amp;O2088,[1]挑战模式!$A:$AS,14+N2088,FALSE),[1]怪物!$B:$L,11,FALSE))))</f>
        <v/>
      </c>
      <c r="H2088" t="str">
        <f t="shared" si="97"/>
        <v/>
      </c>
      <c r="I2088" t="str">
        <f t="shared" si="98"/>
        <v/>
      </c>
      <c r="J2088" t="str">
        <f>IF(B2088="","",IF(RIGHT(VLOOKUP(K2088&amp;"_"&amp;L2088&amp;"_"&amp;M2088&amp;"_"&amp;O2088,[1]挑战模式!$A:$AS,14+N2088,FALSE),1)="3","EffectCreate_BossEffect;EffectCreate_MonsterShow","EffectCreate_MonsterShow"))</f>
        <v/>
      </c>
      <c r="K2088" s="2">
        <v>4</v>
      </c>
      <c r="L2088" s="2">
        <v>1</v>
      </c>
      <c r="M2088" s="2">
        <v>3</v>
      </c>
      <c r="N2088" s="2">
        <v>6</v>
      </c>
      <c r="O2088" s="6" t="s">
        <v>469</v>
      </c>
    </row>
    <row r="2089" spans="2:15" x14ac:dyDescent="0.2">
      <c r="B2089" t="str">
        <f>IF(ISNA(VLOOKUP(K2089&amp;"_"&amp;L2089&amp;"_"&amp;M2089&amp;"_"&amp;O2089,[1]挑战模式!$A:$AS,1,FALSE)),"",IF(VLOOKUP(K2089&amp;"_"&amp;L2089&amp;"_"&amp;M2089&amp;"_"&amp;O2089,[1]挑战模式!$A:$AS,14+N2089,FALSE)="","","Monster_Season"&amp;K2089&amp;"_Challenge"&amp;L2089&amp;"_"&amp;M2089&amp;"_"&amp;N2089&amp;"_"&amp;O2089))</f>
        <v>Monster_Season4_Challenge1_4_1_Easy</v>
      </c>
      <c r="C2089" t="str">
        <f t="shared" si="96"/>
        <v>None</v>
      </c>
      <c r="G2089" t="str">
        <f>IF(ISNA(VLOOKUP(K2089&amp;"_"&amp;L2089&amp;"_"&amp;M2089&amp;"_"&amp;O2089,[1]挑战模式!$A:$AS,14+N2089,FALSE)),"",IF(VLOOKUP(K2089&amp;"_"&amp;L2089&amp;"_"&amp;M2089&amp;"_"&amp;O2089,[1]挑战模式!$A:$AS,14+N2089,FALSE)="","",IF(VLOOKUP(VLOOKUP(K2089&amp;"_"&amp;L2089&amp;"_"&amp;M2089&amp;"_"&amp;O2089,[1]挑战模式!$A:$AS,14+N2089,FALSE),[1]怪物!$B:$L,11,FALSE)=0,"",VLOOKUP(VLOOKUP(K2089&amp;"_"&amp;L2089&amp;"_"&amp;M2089&amp;"_"&amp;O2089,[1]挑战模式!$A:$AS,14+N2089,FALSE),[1]怪物!$B:$L,11,FALSE))))</f>
        <v/>
      </c>
      <c r="H2089" t="str">
        <f t="shared" si="97"/>
        <v>Unit_Monster_Season4_Challenge1_4_1_Easy</v>
      </c>
      <c r="I2089" t="str">
        <f t="shared" si="98"/>
        <v>TowerDefense_Monster1</v>
      </c>
      <c r="J2089" t="str">
        <f>IF(B2089="","",IF(RIGHT(VLOOKUP(K2089&amp;"_"&amp;L2089&amp;"_"&amp;M2089&amp;"_"&amp;O2089,[1]挑战模式!$A:$AS,14+N2089,FALSE),1)="3","EffectCreate_BossEffect;EffectCreate_MonsterShow","EffectCreate_MonsterShow"))</f>
        <v>EffectCreate_MonsterShow</v>
      </c>
      <c r="K2089" s="2">
        <v>4</v>
      </c>
      <c r="L2089" s="2">
        <v>1</v>
      </c>
      <c r="M2089" s="2">
        <v>4</v>
      </c>
      <c r="N2089" s="2">
        <v>1</v>
      </c>
      <c r="O2089" s="6" t="s">
        <v>469</v>
      </c>
    </row>
    <row r="2090" spans="2:15" x14ac:dyDescent="0.2">
      <c r="B2090" t="str">
        <f>IF(ISNA(VLOOKUP(K2090&amp;"_"&amp;L2090&amp;"_"&amp;M2090&amp;"_"&amp;O2090,[1]挑战模式!$A:$AS,1,FALSE)),"",IF(VLOOKUP(K2090&amp;"_"&amp;L2090&amp;"_"&amp;M2090&amp;"_"&amp;O2090,[1]挑战模式!$A:$AS,14+N2090,FALSE)="","","Monster_Season"&amp;K2090&amp;"_Challenge"&amp;L2090&amp;"_"&amp;M2090&amp;"_"&amp;N2090&amp;"_"&amp;O2090))</f>
        <v>Monster_Season4_Challenge1_4_2_Easy</v>
      </c>
      <c r="C2090" t="str">
        <f t="shared" si="96"/>
        <v>None</v>
      </c>
      <c r="G2090" t="str">
        <f>IF(ISNA(VLOOKUP(K2090&amp;"_"&amp;L2090&amp;"_"&amp;M2090&amp;"_"&amp;O2090,[1]挑战模式!$A:$AS,14+N2090,FALSE)),"",IF(VLOOKUP(K2090&amp;"_"&amp;L2090&amp;"_"&amp;M2090&amp;"_"&amp;O2090,[1]挑战模式!$A:$AS,14+N2090,FALSE)="","",IF(VLOOKUP(VLOOKUP(K2090&amp;"_"&amp;L2090&amp;"_"&amp;M2090&amp;"_"&amp;O2090,[1]挑战模式!$A:$AS,14+N2090,FALSE),[1]怪物!$B:$L,11,FALSE)=0,"",VLOOKUP(VLOOKUP(K2090&amp;"_"&amp;L2090&amp;"_"&amp;M2090&amp;"_"&amp;O2090,[1]挑战模式!$A:$AS,14+N2090,FALSE),[1]怪物!$B:$L,11,FALSE))))</f>
        <v/>
      </c>
      <c r="H2090" t="str">
        <f t="shared" si="97"/>
        <v>Unit_Monster_Season4_Challenge1_4_2_Easy</v>
      </c>
      <c r="I2090" t="str">
        <f t="shared" si="98"/>
        <v>TowerDefense_Monster1</v>
      </c>
      <c r="J2090" t="str">
        <f>IF(B2090="","",IF(RIGHT(VLOOKUP(K2090&amp;"_"&amp;L2090&amp;"_"&amp;M2090&amp;"_"&amp;O2090,[1]挑战模式!$A:$AS,14+N2090,FALSE),1)="3","EffectCreate_BossEffect;EffectCreate_MonsterShow","EffectCreate_MonsterShow"))</f>
        <v>EffectCreate_MonsterShow</v>
      </c>
      <c r="K2090" s="2">
        <v>4</v>
      </c>
      <c r="L2090" s="2">
        <v>1</v>
      </c>
      <c r="M2090" s="2">
        <v>4</v>
      </c>
      <c r="N2090" s="2">
        <v>2</v>
      </c>
      <c r="O2090" s="6" t="s">
        <v>469</v>
      </c>
    </row>
    <row r="2091" spans="2:15" x14ac:dyDescent="0.2">
      <c r="B2091" t="str">
        <f>IF(ISNA(VLOOKUP(K2091&amp;"_"&amp;L2091&amp;"_"&amp;M2091&amp;"_"&amp;O2091,[1]挑战模式!$A:$AS,1,FALSE)),"",IF(VLOOKUP(K2091&amp;"_"&amp;L2091&amp;"_"&amp;M2091&amp;"_"&amp;O2091,[1]挑战模式!$A:$AS,14+N2091,FALSE)="","","Monster_Season"&amp;K2091&amp;"_Challenge"&amp;L2091&amp;"_"&amp;M2091&amp;"_"&amp;N2091&amp;"_"&amp;O2091))</f>
        <v>Monster_Season4_Challenge1_4_3_Easy</v>
      </c>
      <c r="C2091" t="str">
        <f t="shared" si="96"/>
        <v>None</v>
      </c>
      <c r="G2091" t="str">
        <f>IF(ISNA(VLOOKUP(K2091&amp;"_"&amp;L2091&amp;"_"&amp;M2091&amp;"_"&amp;O2091,[1]挑战模式!$A:$AS,14+N2091,FALSE)),"",IF(VLOOKUP(K2091&amp;"_"&amp;L2091&amp;"_"&amp;M2091&amp;"_"&amp;O2091,[1]挑战模式!$A:$AS,14+N2091,FALSE)="","",IF(VLOOKUP(VLOOKUP(K2091&amp;"_"&amp;L2091&amp;"_"&amp;M2091&amp;"_"&amp;O2091,[1]挑战模式!$A:$AS,14+N2091,FALSE),[1]怪物!$B:$L,11,FALSE)=0,"",VLOOKUP(VLOOKUP(K2091&amp;"_"&amp;L2091&amp;"_"&amp;M2091&amp;"_"&amp;O2091,[1]挑战模式!$A:$AS,14+N2091,FALSE),[1]怪物!$B:$L,11,FALSE))))</f>
        <v/>
      </c>
      <c r="H2091" t="str">
        <f t="shared" si="97"/>
        <v>Unit_Monster_Season4_Challenge1_4_3_Easy</v>
      </c>
      <c r="I2091" t="str">
        <f t="shared" si="98"/>
        <v>TowerDefense_Monster1</v>
      </c>
      <c r="J2091" t="str">
        <f>IF(B2091="","",IF(RIGHT(VLOOKUP(K2091&amp;"_"&amp;L2091&amp;"_"&amp;M2091&amp;"_"&amp;O2091,[1]挑战模式!$A:$AS,14+N2091,FALSE),1)="3","EffectCreate_BossEffect;EffectCreate_MonsterShow","EffectCreate_MonsterShow"))</f>
        <v>EffectCreate_MonsterShow</v>
      </c>
      <c r="K2091" s="2">
        <v>4</v>
      </c>
      <c r="L2091" s="2">
        <v>1</v>
      </c>
      <c r="M2091" s="2">
        <v>4</v>
      </c>
      <c r="N2091" s="2">
        <v>3</v>
      </c>
      <c r="O2091" s="6" t="s">
        <v>469</v>
      </c>
    </row>
    <row r="2092" spans="2:15" x14ac:dyDescent="0.2">
      <c r="B2092" t="str">
        <f>IF(ISNA(VLOOKUP(K2092&amp;"_"&amp;L2092&amp;"_"&amp;M2092&amp;"_"&amp;O2092,[1]挑战模式!$A:$AS,1,FALSE)),"",IF(VLOOKUP(K2092&amp;"_"&amp;L2092&amp;"_"&amp;M2092&amp;"_"&amp;O2092,[1]挑战模式!$A:$AS,14+N2092,FALSE)="","","Monster_Season"&amp;K2092&amp;"_Challenge"&amp;L2092&amp;"_"&amp;M2092&amp;"_"&amp;N2092&amp;"_"&amp;O2092))</f>
        <v/>
      </c>
      <c r="C2092" t="str">
        <f t="shared" si="96"/>
        <v/>
      </c>
      <c r="G2092" t="str">
        <f>IF(ISNA(VLOOKUP(K2092&amp;"_"&amp;L2092&amp;"_"&amp;M2092&amp;"_"&amp;O2092,[1]挑战模式!$A:$AS,14+N2092,FALSE)),"",IF(VLOOKUP(K2092&amp;"_"&amp;L2092&amp;"_"&amp;M2092&amp;"_"&amp;O2092,[1]挑战模式!$A:$AS,14+N2092,FALSE)="","",IF(VLOOKUP(VLOOKUP(K2092&amp;"_"&amp;L2092&amp;"_"&amp;M2092&amp;"_"&amp;O2092,[1]挑战模式!$A:$AS,14+N2092,FALSE),[1]怪物!$B:$L,11,FALSE)=0,"",VLOOKUP(VLOOKUP(K2092&amp;"_"&amp;L2092&amp;"_"&amp;M2092&amp;"_"&amp;O2092,[1]挑战模式!$A:$AS,14+N2092,FALSE),[1]怪物!$B:$L,11,FALSE))))</f>
        <v/>
      </c>
      <c r="H2092" t="str">
        <f t="shared" si="97"/>
        <v/>
      </c>
      <c r="I2092" t="str">
        <f t="shared" si="98"/>
        <v/>
      </c>
      <c r="J2092" t="str">
        <f>IF(B2092="","",IF(RIGHT(VLOOKUP(K2092&amp;"_"&amp;L2092&amp;"_"&amp;M2092&amp;"_"&amp;O2092,[1]挑战模式!$A:$AS,14+N2092,FALSE),1)="3","EffectCreate_BossEffect;EffectCreate_MonsterShow","EffectCreate_MonsterShow"))</f>
        <v/>
      </c>
      <c r="K2092" s="2">
        <v>4</v>
      </c>
      <c r="L2092" s="2">
        <v>1</v>
      </c>
      <c r="M2092" s="2">
        <v>4</v>
      </c>
      <c r="N2092" s="2">
        <v>4</v>
      </c>
      <c r="O2092" s="6" t="s">
        <v>469</v>
      </c>
    </row>
    <row r="2093" spans="2:15" x14ac:dyDescent="0.2">
      <c r="B2093" t="str">
        <f>IF(ISNA(VLOOKUP(K2093&amp;"_"&amp;L2093&amp;"_"&amp;M2093&amp;"_"&amp;O2093,[1]挑战模式!$A:$AS,1,FALSE)),"",IF(VLOOKUP(K2093&amp;"_"&amp;L2093&amp;"_"&amp;M2093&amp;"_"&amp;O2093,[1]挑战模式!$A:$AS,14+N2093,FALSE)="","","Monster_Season"&amp;K2093&amp;"_Challenge"&amp;L2093&amp;"_"&amp;M2093&amp;"_"&amp;N2093&amp;"_"&amp;O2093))</f>
        <v/>
      </c>
      <c r="C2093" t="str">
        <f t="shared" si="96"/>
        <v/>
      </c>
      <c r="G2093" t="str">
        <f>IF(ISNA(VLOOKUP(K2093&amp;"_"&amp;L2093&amp;"_"&amp;M2093&amp;"_"&amp;O2093,[1]挑战模式!$A:$AS,14+N2093,FALSE)),"",IF(VLOOKUP(K2093&amp;"_"&amp;L2093&amp;"_"&amp;M2093&amp;"_"&amp;O2093,[1]挑战模式!$A:$AS,14+N2093,FALSE)="","",IF(VLOOKUP(VLOOKUP(K2093&amp;"_"&amp;L2093&amp;"_"&amp;M2093&amp;"_"&amp;O2093,[1]挑战模式!$A:$AS,14+N2093,FALSE),[1]怪物!$B:$L,11,FALSE)=0,"",VLOOKUP(VLOOKUP(K2093&amp;"_"&amp;L2093&amp;"_"&amp;M2093&amp;"_"&amp;O2093,[1]挑战模式!$A:$AS,14+N2093,FALSE),[1]怪物!$B:$L,11,FALSE))))</f>
        <v/>
      </c>
      <c r="H2093" t="str">
        <f t="shared" si="97"/>
        <v/>
      </c>
      <c r="I2093" t="str">
        <f t="shared" si="98"/>
        <v/>
      </c>
      <c r="J2093" t="str">
        <f>IF(B2093="","",IF(RIGHT(VLOOKUP(K2093&amp;"_"&amp;L2093&amp;"_"&amp;M2093&amp;"_"&amp;O2093,[1]挑战模式!$A:$AS,14+N2093,FALSE),1)="3","EffectCreate_BossEffect;EffectCreate_MonsterShow","EffectCreate_MonsterShow"))</f>
        <v/>
      </c>
      <c r="K2093" s="2">
        <v>4</v>
      </c>
      <c r="L2093" s="2">
        <v>1</v>
      </c>
      <c r="M2093" s="2">
        <v>4</v>
      </c>
      <c r="N2093" s="2">
        <v>5</v>
      </c>
      <c r="O2093" s="6" t="s">
        <v>469</v>
      </c>
    </row>
    <row r="2094" spans="2:15" x14ac:dyDescent="0.2">
      <c r="B2094" t="str">
        <f>IF(ISNA(VLOOKUP(K2094&amp;"_"&amp;L2094&amp;"_"&amp;M2094&amp;"_"&amp;O2094,[1]挑战模式!$A:$AS,1,FALSE)),"",IF(VLOOKUP(K2094&amp;"_"&amp;L2094&amp;"_"&amp;M2094&amp;"_"&amp;O2094,[1]挑战模式!$A:$AS,14+N2094,FALSE)="","","Monster_Season"&amp;K2094&amp;"_Challenge"&amp;L2094&amp;"_"&amp;M2094&amp;"_"&amp;N2094&amp;"_"&amp;O2094))</f>
        <v/>
      </c>
      <c r="C2094" t="str">
        <f t="shared" si="96"/>
        <v/>
      </c>
      <c r="G2094" t="str">
        <f>IF(ISNA(VLOOKUP(K2094&amp;"_"&amp;L2094&amp;"_"&amp;M2094&amp;"_"&amp;O2094,[1]挑战模式!$A:$AS,14+N2094,FALSE)),"",IF(VLOOKUP(K2094&amp;"_"&amp;L2094&amp;"_"&amp;M2094&amp;"_"&amp;O2094,[1]挑战模式!$A:$AS,14+N2094,FALSE)="","",IF(VLOOKUP(VLOOKUP(K2094&amp;"_"&amp;L2094&amp;"_"&amp;M2094&amp;"_"&amp;O2094,[1]挑战模式!$A:$AS,14+N2094,FALSE),[1]怪物!$B:$L,11,FALSE)=0,"",VLOOKUP(VLOOKUP(K2094&amp;"_"&amp;L2094&amp;"_"&amp;M2094&amp;"_"&amp;O2094,[1]挑战模式!$A:$AS,14+N2094,FALSE),[1]怪物!$B:$L,11,FALSE))))</f>
        <v/>
      </c>
      <c r="H2094" t="str">
        <f t="shared" si="97"/>
        <v/>
      </c>
      <c r="I2094" t="str">
        <f t="shared" si="98"/>
        <v/>
      </c>
      <c r="J2094" t="str">
        <f>IF(B2094="","",IF(RIGHT(VLOOKUP(K2094&amp;"_"&amp;L2094&amp;"_"&amp;M2094&amp;"_"&amp;O2094,[1]挑战模式!$A:$AS,14+N2094,FALSE),1)="3","EffectCreate_BossEffect;EffectCreate_MonsterShow","EffectCreate_MonsterShow"))</f>
        <v/>
      </c>
      <c r="K2094" s="2">
        <v>4</v>
      </c>
      <c r="L2094" s="2">
        <v>1</v>
      </c>
      <c r="M2094" s="2">
        <v>4</v>
      </c>
      <c r="N2094" s="2">
        <v>6</v>
      </c>
      <c r="O2094" s="6" t="s">
        <v>469</v>
      </c>
    </row>
    <row r="2095" spans="2:15" x14ac:dyDescent="0.2">
      <c r="B2095" t="str">
        <f>IF(ISNA(VLOOKUP(K2095&amp;"_"&amp;L2095&amp;"_"&amp;M2095&amp;"_"&amp;O2095,[1]挑战模式!$A:$AS,1,FALSE)),"",IF(VLOOKUP(K2095&amp;"_"&amp;L2095&amp;"_"&amp;M2095&amp;"_"&amp;O2095,[1]挑战模式!$A:$AS,14+N2095,FALSE)="","","Monster_Season"&amp;K2095&amp;"_Challenge"&amp;L2095&amp;"_"&amp;M2095&amp;"_"&amp;N2095&amp;"_"&amp;O2095))</f>
        <v>Monster_Season4_Challenge1_5_1_Easy</v>
      </c>
      <c r="C2095" t="str">
        <f t="shared" si="96"/>
        <v>None</v>
      </c>
      <c r="G2095" t="str">
        <f>IF(ISNA(VLOOKUP(K2095&amp;"_"&amp;L2095&amp;"_"&amp;M2095&amp;"_"&amp;O2095,[1]挑战模式!$A:$AS,14+N2095,FALSE)),"",IF(VLOOKUP(K2095&amp;"_"&amp;L2095&amp;"_"&amp;M2095&amp;"_"&amp;O2095,[1]挑战模式!$A:$AS,14+N2095,FALSE)="","",IF(VLOOKUP(VLOOKUP(K2095&amp;"_"&amp;L2095&amp;"_"&amp;M2095&amp;"_"&amp;O2095,[1]挑战模式!$A:$AS,14+N2095,FALSE),[1]怪物!$B:$L,11,FALSE)=0,"",VLOOKUP(VLOOKUP(K2095&amp;"_"&amp;L2095&amp;"_"&amp;M2095&amp;"_"&amp;O2095,[1]挑战模式!$A:$AS,14+N2095,FALSE),[1]怪物!$B:$L,11,FALSE))))</f>
        <v/>
      </c>
      <c r="H2095" t="str">
        <f t="shared" si="97"/>
        <v>Unit_Monster_Season4_Challenge1_5_1_Easy</v>
      </c>
      <c r="I2095" t="str">
        <f t="shared" si="98"/>
        <v>TowerDefense_Monster1</v>
      </c>
      <c r="J2095" t="str">
        <f>IF(B2095="","",IF(RIGHT(VLOOKUP(K2095&amp;"_"&amp;L2095&amp;"_"&amp;M2095&amp;"_"&amp;O2095,[1]挑战模式!$A:$AS,14+N2095,FALSE),1)="3","EffectCreate_BossEffect;EffectCreate_MonsterShow","EffectCreate_MonsterShow"))</f>
        <v>EffectCreate_MonsterShow</v>
      </c>
      <c r="K2095" s="2">
        <v>4</v>
      </c>
      <c r="L2095" s="2">
        <v>1</v>
      </c>
      <c r="M2095" s="2">
        <v>5</v>
      </c>
      <c r="N2095" s="2">
        <v>1</v>
      </c>
      <c r="O2095" s="6" t="s">
        <v>469</v>
      </c>
    </row>
    <row r="2096" spans="2:15" x14ac:dyDescent="0.2">
      <c r="B2096" t="str">
        <f>IF(ISNA(VLOOKUP(K2096&amp;"_"&amp;L2096&amp;"_"&amp;M2096&amp;"_"&amp;O2096,[1]挑战模式!$A:$AS,1,FALSE)),"",IF(VLOOKUP(K2096&amp;"_"&amp;L2096&amp;"_"&amp;M2096&amp;"_"&amp;O2096,[1]挑战模式!$A:$AS,14+N2096,FALSE)="","","Monster_Season"&amp;K2096&amp;"_Challenge"&amp;L2096&amp;"_"&amp;M2096&amp;"_"&amp;N2096&amp;"_"&amp;O2096))</f>
        <v>Monster_Season4_Challenge1_5_2_Easy</v>
      </c>
      <c r="C2096" t="str">
        <f t="shared" si="96"/>
        <v>None</v>
      </c>
      <c r="G2096" t="str">
        <f>IF(ISNA(VLOOKUP(K2096&amp;"_"&amp;L2096&amp;"_"&amp;M2096&amp;"_"&amp;O2096,[1]挑战模式!$A:$AS,14+N2096,FALSE)),"",IF(VLOOKUP(K2096&amp;"_"&amp;L2096&amp;"_"&amp;M2096&amp;"_"&amp;O2096,[1]挑战模式!$A:$AS,14+N2096,FALSE)="","",IF(VLOOKUP(VLOOKUP(K2096&amp;"_"&amp;L2096&amp;"_"&amp;M2096&amp;"_"&amp;O2096,[1]挑战模式!$A:$AS,14+N2096,FALSE),[1]怪物!$B:$L,11,FALSE)=0,"",VLOOKUP(VLOOKUP(K2096&amp;"_"&amp;L2096&amp;"_"&amp;M2096&amp;"_"&amp;O2096,[1]挑战模式!$A:$AS,14+N2096,FALSE),[1]怪物!$B:$L,11,FALSE))))</f>
        <v/>
      </c>
      <c r="H2096" t="str">
        <f t="shared" si="97"/>
        <v>Unit_Monster_Season4_Challenge1_5_2_Easy</v>
      </c>
      <c r="I2096" t="str">
        <f t="shared" si="98"/>
        <v>TowerDefense_Monster1</v>
      </c>
      <c r="J2096" t="str">
        <f>IF(B2096="","",IF(RIGHT(VLOOKUP(K2096&amp;"_"&amp;L2096&amp;"_"&amp;M2096&amp;"_"&amp;O2096,[1]挑战模式!$A:$AS,14+N2096,FALSE),1)="3","EffectCreate_BossEffect;EffectCreate_MonsterShow","EffectCreate_MonsterShow"))</f>
        <v>EffectCreate_MonsterShow</v>
      </c>
      <c r="K2096" s="2">
        <v>4</v>
      </c>
      <c r="L2096" s="2">
        <v>1</v>
      </c>
      <c r="M2096" s="2">
        <v>5</v>
      </c>
      <c r="N2096" s="2">
        <v>2</v>
      </c>
      <c r="O2096" s="6" t="s">
        <v>469</v>
      </c>
    </row>
    <row r="2097" spans="2:15" x14ac:dyDescent="0.2">
      <c r="B2097" t="str">
        <f>IF(ISNA(VLOOKUP(K2097&amp;"_"&amp;L2097&amp;"_"&amp;M2097&amp;"_"&amp;O2097,[1]挑战模式!$A:$AS,1,FALSE)),"",IF(VLOOKUP(K2097&amp;"_"&amp;L2097&amp;"_"&amp;M2097&amp;"_"&amp;O2097,[1]挑战模式!$A:$AS,14+N2097,FALSE)="","","Monster_Season"&amp;K2097&amp;"_Challenge"&amp;L2097&amp;"_"&amp;M2097&amp;"_"&amp;N2097&amp;"_"&amp;O2097))</f>
        <v>Monster_Season4_Challenge1_5_3_Easy</v>
      </c>
      <c r="C2097" t="str">
        <f t="shared" si="96"/>
        <v>None</v>
      </c>
      <c r="G2097" t="str">
        <f>IF(ISNA(VLOOKUP(K2097&amp;"_"&amp;L2097&amp;"_"&amp;M2097&amp;"_"&amp;O2097,[1]挑战模式!$A:$AS,14+N2097,FALSE)),"",IF(VLOOKUP(K2097&amp;"_"&amp;L2097&amp;"_"&amp;M2097&amp;"_"&amp;O2097,[1]挑战模式!$A:$AS,14+N2097,FALSE)="","",IF(VLOOKUP(VLOOKUP(K2097&amp;"_"&amp;L2097&amp;"_"&amp;M2097&amp;"_"&amp;O2097,[1]挑战模式!$A:$AS,14+N2097,FALSE),[1]怪物!$B:$L,11,FALSE)=0,"",VLOOKUP(VLOOKUP(K2097&amp;"_"&amp;L2097&amp;"_"&amp;M2097&amp;"_"&amp;O2097,[1]挑战模式!$A:$AS,14+N2097,FALSE),[1]怪物!$B:$L,11,FALSE))))</f>
        <v/>
      </c>
      <c r="H2097" t="str">
        <f t="shared" si="97"/>
        <v>Unit_Monster_Season4_Challenge1_5_3_Easy</v>
      </c>
      <c r="I2097" t="str">
        <f t="shared" si="98"/>
        <v>TowerDefense_Monster1</v>
      </c>
      <c r="J2097" t="str">
        <f>IF(B2097="","",IF(RIGHT(VLOOKUP(K2097&amp;"_"&amp;L2097&amp;"_"&amp;M2097&amp;"_"&amp;O2097,[1]挑战模式!$A:$AS,14+N2097,FALSE),1)="3","EffectCreate_BossEffect;EffectCreate_MonsterShow","EffectCreate_MonsterShow"))</f>
        <v>EffectCreate_MonsterShow</v>
      </c>
      <c r="K2097" s="2">
        <v>4</v>
      </c>
      <c r="L2097" s="2">
        <v>1</v>
      </c>
      <c r="M2097" s="2">
        <v>5</v>
      </c>
      <c r="N2097" s="2">
        <v>3</v>
      </c>
      <c r="O2097" s="6" t="s">
        <v>469</v>
      </c>
    </row>
    <row r="2098" spans="2:15" x14ac:dyDescent="0.2">
      <c r="B2098" t="str">
        <f>IF(ISNA(VLOOKUP(K2098&amp;"_"&amp;L2098&amp;"_"&amp;M2098&amp;"_"&amp;O2098,[1]挑战模式!$A:$AS,1,FALSE)),"",IF(VLOOKUP(K2098&amp;"_"&amp;L2098&amp;"_"&amp;M2098&amp;"_"&amp;O2098,[1]挑战模式!$A:$AS,14+N2098,FALSE)="","","Monster_Season"&amp;K2098&amp;"_Challenge"&amp;L2098&amp;"_"&amp;M2098&amp;"_"&amp;N2098&amp;"_"&amp;O2098))</f>
        <v/>
      </c>
      <c r="C2098" t="str">
        <f t="shared" si="96"/>
        <v/>
      </c>
      <c r="G2098" t="str">
        <f>IF(ISNA(VLOOKUP(K2098&amp;"_"&amp;L2098&amp;"_"&amp;M2098&amp;"_"&amp;O2098,[1]挑战模式!$A:$AS,14+N2098,FALSE)),"",IF(VLOOKUP(K2098&amp;"_"&amp;L2098&amp;"_"&amp;M2098&amp;"_"&amp;O2098,[1]挑战模式!$A:$AS,14+N2098,FALSE)="","",IF(VLOOKUP(VLOOKUP(K2098&amp;"_"&amp;L2098&amp;"_"&amp;M2098&amp;"_"&amp;O2098,[1]挑战模式!$A:$AS,14+N2098,FALSE),[1]怪物!$B:$L,11,FALSE)=0,"",VLOOKUP(VLOOKUP(K2098&amp;"_"&amp;L2098&amp;"_"&amp;M2098&amp;"_"&amp;O2098,[1]挑战模式!$A:$AS,14+N2098,FALSE),[1]怪物!$B:$L,11,FALSE))))</f>
        <v/>
      </c>
      <c r="H2098" t="str">
        <f t="shared" si="97"/>
        <v/>
      </c>
      <c r="I2098" t="str">
        <f t="shared" si="98"/>
        <v/>
      </c>
      <c r="J2098" t="str">
        <f>IF(B2098="","",IF(RIGHT(VLOOKUP(K2098&amp;"_"&amp;L2098&amp;"_"&amp;M2098&amp;"_"&amp;O2098,[1]挑战模式!$A:$AS,14+N2098,FALSE),1)="3","EffectCreate_BossEffect;EffectCreate_MonsterShow","EffectCreate_MonsterShow"))</f>
        <v/>
      </c>
      <c r="K2098" s="2">
        <v>4</v>
      </c>
      <c r="L2098" s="2">
        <v>1</v>
      </c>
      <c r="M2098" s="2">
        <v>5</v>
      </c>
      <c r="N2098" s="2">
        <v>4</v>
      </c>
      <c r="O2098" s="6" t="s">
        <v>469</v>
      </c>
    </row>
    <row r="2099" spans="2:15" x14ac:dyDescent="0.2">
      <c r="B2099" t="str">
        <f>IF(ISNA(VLOOKUP(K2099&amp;"_"&amp;L2099&amp;"_"&amp;M2099&amp;"_"&amp;O2099,[1]挑战模式!$A:$AS,1,FALSE)),"",IF(VLOOKUP(K2099&amp;"_"&amp;L2099&amp;"_"&amp;M2099&amp;"_"&amp;O2099,[1]挑战模式!$A:$AS,14+N2099,FALSE)="","","Monster_Season"&amp;K2099&amp;"_Challenge"&amp;L2099&amp;"_"&amp;M2099&amp;"_"&amp;N2099&amp;"_"&amp;O2099))</f>
        <v/>
      </c>
      <c r="C2099" t="str">
        <f t="shared" si="96"/>
        <v/>
      </c>
      <c r="G2099" t="str">
        <f>IF(ISNA(VLOOKUP(K2099&amp;"_"&amp;L2099&amp;"_"&amp;M2099&amp;"_"&amp;O2099,[1]挑战模式!$A:$AS,14+N2099,FALSE)),"",IF(VLOOKUP(K2099&amp;"_"&amp;L2099&amp;"_"&amp;M2099&amp;"_"&amp;O2099,[1]挑战模式!$A:$AS,14+N2099,FALSE)="","",IF(VLOOKUP(VLOOKUP(K2099&amp;"_"&amp;L2099&amp;"_"&amp;M2099&amp;"_"&amp;O2099,[1]挑战模式!$A:$AS,14+N2099,FALSE),[1]怪物!$B:$L,11,FALSE)=0,"",VLOOKUP(VLOOKUP(K2099&amp;"_"&amp;L2099&amp;"_"&amp;M2099&amp;"_"&amp;O2099,[1]挑战模式!$A:$AS,14+N2099,FALSE),[1]怪物!$B:$L,11,FALSE))))</f>
        <v/>
      </c>
      <c r="H2099" t="str">
        <f t="shared" si="97"/>
        <v/>
      </c>
      <c r="I2099" t="str">
        <f t="shared" si="98"/>
        <v/>
      </c>
      <c r="J2099" t="str">
        <f>IF(B2099="","",IF(RIGHT(VLOOKUP(K2099&amp;"_"&amp;L2099&amp;"_"&amp;M2099&amp;"_"&amp;O2099,[1]挑战模式!$A:$AS,14+N2099,FALSE),1)="3","EffectCreate_BossEffect;EffectCreate_MonsterShow","EffectCreate_MonsterShow"))</f>
        <v/>
      </c>
      <c r="K2099" s="2">
        <v>4</v>
      </c>
      <c r="L2099" s="2">
        <v>1</v>
      </c>
      <c r="M2099" s="2">
        <v>5</v>
      </c>
      <c r="N2099" s="2">
        <v>5</v>
      </c>
      <c r="O2099" s="6" t="s">
        <v>469</v>
      </c>
    </row>
    <row r="2100" spans="2:15" x14ac:dyDescent="0.2">
      <c r="B2100" t="str">
        <f>IF(ISNA(VLOOKUP(K2100&amp;"_"&amp;L2100&amp;"_"&amp;M2100&amp;"_"&amp;O2100,[1]挑战模式!$A:$AS,1,FALSE)),"",IF(VLOOKUP(K2100&amp;"_"&amp;L2100&amp;"_"&amp;M2100&amp;"_"&amp;O2100,[1]挑战模式!$A:$AS,14+N2100,FALSE)="","","Monster_Season"&amp;K2100&amp;"_Challenge"&amp;L2100&amp;"_"&amp;M2100&amp;"_"&amp;N2100&amp;"_"&amp;O2100))</f>
        <v/>
      </c>
      <c r="C2100" t="str">
        <f t="shared" si="96"/>
        <v/>
      </c>
      <c r="G2100" t="str">
        <f>IF(ISNA(VLOOKUP(K2100&amp;"_"&amp;L2100&amp;"_"&amp;M2100&amp;"_"&amp;O2100,[1]挑战模式!$A:$AS,14+N2100,FALSE)),"",IF(VLOOKUP(K2100&amp;"_"&amp;L2100&amp;"_"&amp;M2100&amp;"_"&amp;O2100,[1]挑战模式!$A:$AS,14+N2100,FALSE)="","",IF(VLOOKUP(VLOOKUP(K2100&amp;"_"&amp;L2100&amp;"_"&amp;M2100&amp;"_"&amp;O2100,[1]挑战模式!$A:$AS,14+N2100,FALSE),[1]怪物!$B:$L,11,FALSE)=0,"",VLOOKUP(VLOOKUP(K2100&amp;"_"&amp;L2100&amp;"_"&amp;M2100&amp;"_"&amp;O2100,[1]挑战模式!$A:$AS,14+N2100,FALSE),[1]怪物!$B:$L,11,FALSE))))</f>
        <v/>
      </c>
      <c r="H2100" t="str">
        <f t="shared" si="97"/>
        <v/>
      </c>
      <c r="I2100" t="str">
        <f t="shared" si="98"/>
        <v/>
      </c>
      <c r="J2100" t="str">
        <f>IF(B2100="","",IF(RIGHT(VLOOKUP(K2100&amp;"_"&amp;L2100&amp;"_"&amp;M2100&amp;"_"&amp;O2100,[1]挑战模式!$A:$AS,14+N2100,FALSE),1)="3","EffectCreate_BossEffect;EffectCreate_MonsterShow","EffectCreate_MonsterShow"))</f>
        <v/>
      </c>
      <c r="K2100" s="2">
        <v>4</v>
      </c>
      <c r="L2100" s="2">
        <v>1</v>
      </c>
      <c r="M2100" s="2">
        <v>5</v>
      </c>
      <c r="N2100" s="2">
        <v>6</v>
      </c>
      <c r="O2100" s="6" t="s">
        <v>469</v>
      </c>
    </row>
    <row r="2101" spans="2:15" x14ac:dyDescent="0.2">
      <c r="B2101" t="str">
        <f>IF(ISNA(VLOOKUP(K2101&amp;"_"&amp;L2101&amp;"_"&amp;M2101&amp;"_"&amp;O2101,[1]挑战模式!$A:$AS,1,FALSE)),"",IF(VLOOKUP(K2101&amp;"_"&amp;L2101&amp;"_"&amp;M2101&amp;"_"&amp;O2101,[1]挑战模式!$A:$AS,14+N2101,FALSE)="","","Monster_Season"&amp;K2101&amp;"_Challenge"&amp;L2101&amp;"_"&amp;M2101&amp;"_"&amp;N2101&amp;"_"&amp;O2101))</f>
        <v>Monster_Season4_Challenge1_6_1_Easy</v>
      </c>
      <c r="C2101" t="str">
        <f t="shared" si="96"/>
        <v>None</v>
      </c>
      <c r="G2101" t="str">
        <f>IF(ISNA(VLOOKUP(K2101&amp;"_"&amp;L2101&amp;"_"&amp;M2101&amp;"_"&amp;O2101,[1]挑战模式!$A:$AS,14+N2101,FALSE)),"",IF(VLOOKUP(K2101&amp;"_"&amp;L2101&amp;"_"&amp;M2101&amp;"_"&amp;O2101,[1]挑战模式!$A:$AS,14+N2101,FALSE)="","",IF(VLOOKUP(VLOOKUP(K2101&amp;"_"&amp;L2101&amp;"_"&amp;M2101&amp;"_"&amp;O2101,[1]挑战模式!$A:$AS,14+N2101,FALSE),[1]怪物!$B:$L,11,FALSE)=0,"",VLOOKUP(VLOOKUP(K2101&amp;"_"&amp;L2101&amp;"_"&amp;M2101&amp;"_"&amp;O2101,[1]挑战模式!$A:$AS,14+N2101,FALSE),[1]怪物!$B:$L,11,FALSE))))</f>
        <v/>
      </c>
      <c r="H2101" t="str">
        <f t="shared" si="97"/>
        <v>Unit_Monster_Season4_Challenge1_6_1_Easy</v>
      </c>
      <c r="I2101" t="str">
        <f t="shared" si="98"/>
        <v>TowerDefense_Monster1</v>
      </c>
      <c r="J2101" t="str">
        <f>IF(B2101="","",IF(RIGHT(VLOOKUP(K2101&amp;"_"&amp;L2101&amp;"_"&amp;M2101&amp;"_"&amp;O2101,[1]挑战模式!$A:$AS,14+N2101,FALSE),1)="3","EffectCreate_BossEffect;EffectCreate_MonsterShow","EffectCreate_MonsterShow"))</f>
        <v>EffectCreate_MonsterShow</v>
      </c>
      <c r="K2101" s="2">
        <v>4</v>
      </c>
      <c r="L2101" s="2">
        <v>1</v>
      </c>
      <c r="M2101" s="2">
        <v>6</v>
      </c>
      <c r="N2101" s="2">
        <v>1</v>
      </c>
      <c r="O2101" s="6" t="s">
        <v>469</v>
      </c>
    </row>
    <row r="2102" spans="2:15" x14ac:dyDescent="0.2">
      <c r="B2102" t="str">
        <f>IF(ISNA(VLOOKUP(K2102&amp;"_"&amp;L2102&amp;"_"&amp;M2102&amp;"_"&amp;O2102,[1]挑战模式!$A:$AS,1,FALSE)),"",IF(VLOOKUP(K2102&amp;"_"&amp;L2102&amp;"_"&amp;M2102&amp;"_"&amp;O2102,[1]挑战模式!$A:$AS,14+N2102,FALSE)="","","Monster_Season"&amp;K2102&amp;"_Challenge"&amp;L2102&amp;"_"&amp;M2102&amp;"_"&amp;N2102&amp;"_"&amp;O2102))</f>
        <v>Monster_Season4_Challenge1_6_2_Easy</v>
      </c>
      <c r="C2102" t="str">
        <f t="shared" si="96"/>
        <v>None</v>
      </c>
      <c r="G2102" t="str">
        <f>IF(ISNA(VLOOKUP(K2102&amp;"_"&amp;L2102&amp;"_"&amp;M2102&amp;"_"&amp;O2102,[1]挑战模式!$A:$AS,14+N2102,FALSE)),"",IF(VLOOKUP(K2102&amp;"_"&amp;L2102&amp;"_"&amp;M2102&amp;"_"&amp;O2102,[1]挑战模式!$A:$AS,14+N2102,FALSE)="","",IF(VLOOKUP(VLOOKUP(K2102&amp;"_"&amp;L2102&amp;"_"&amp;M2102&amp;"_"&amp;O2102,[1]挑战模式!$A:$AS,14+N2102,FALSE),[1]怪物!$B:$L,11,FALSE)=0,"",VLOOKUP(VLOOKUP(K2102&amp;"_"&amp;L2102&amp;"_"&amp;M2102&amp;"_"&amp;O2102,[1]挑战模式!$A:$AS,14+N2102,FALSE),[1]怪物!$B:$L,11,FALSE))))</f>
        <v/>
      </c>
      <c r="H2102" t="str">
        <f t="shared" si="97"/>
        <v>Unit_Monster_Season4_Challenge1_6_2_Easy</v>
      </c>
      <c r="I2102" t="str">
        <f t="shared" si="98"/>
        <v>TowerDefense_Monster1</v>
      </c>
      <c r="J2102" t="str">
        <f>IF(B2102="","",IF(RIGHT(VLOOKUP(K2102&amp;"_"&amp;L2102&amp;"_"&amp;M2102&amp;"_"&amp;O2102,[1]挑战模式!$A:$AS,14+N2102,FALSE),1)="3","EffectCreate_BossEffect;EffectCreate_MonsterShow","EffectCreate_MonsterShow"))</f>
        <v>EffectCreate_MonsterShow</v>
      </c>
      <c r="K2102" s="2">
        <v>4</v>
      </c>
      <c r="L2102" s="2">
        <v>1</v>
      </c>
      <c r="M2102" s="2">
        <v>6</v>
      </c>
      <c r="N2102" s="2">
        <v>2</v>
      </c>
      <c r="O2102" s="6" t="s">
        <v>469</v>
      </c>
    </row>
    <row r="2103" spans="2:15" x14ac:dyDescent="0.2">
      <c r="B2103" t="str">
        <f>IF(ISNA(VLOOKUP(K2103&amp;"_"&amp;L2103&amp;"_"&amp;M2103&amp;"_"&amp;O2103,[1]挑战模式!$A:$AS,1,FALSE)),"",IF(VLOOKUP(K2103&amp;"_"&amp;L2103&amp;"_"&amp;M2103&amp;"_"&amp;O2103,[1]挑战模式!$A:$AS,14+N2103,FALSE)="","","Monster_Season"&amp;K2103&amp;"_Challenge"&amp;L2103&amp;"_"&amp;M2103&amp;"_"&amp;N2103&amp;"_"&amp;O2103))</f>
        <v>Monster_Season4_Challenge1_6_3_Easy</v>
      </c>
      <c r="C2103" t="str">
        <f t="shared" si="96"/>
        <v>None</v>
      </c>
      <c r="G2103" t="str">
        <f>IF(ISNA(VLOOKUP(K2103&amp;"_"&amp;L2103&amp;"_"&amp;M2103&amp;"_"&amp;O2103,[1]挑战模式!$A:$AS,14+N2103,FALSE)),"",IF(VLOOKUP(K2103&amp;"_"&amp;L2103&amp;"_"&amp;M2103&amp;"_"&amp;O2103,[1]挑战模式!$A:$AS,14+N2103,FALSE)="","",IF(VLOOKUP(VLOOKUP(K2103&amp;"_"&amp;L2103&amp;"_"&amp;M2103&amp;"_"&amp;O2103,[1]挑战模式!$A:$AS,14+N2103,FALSE),[1]怪物!$B:$L,11,FALSE)=0,"",VLOOKUP(VLOOKUP(K2103&amp;"_"&amp;L2103&amp;"_"&amp;M2103&amp;"_"&amp;O2103,[1]挑战模式!$A:$AS,14+N2103,FALSE),[1]怪物!$B:$L,11,FALSE))))</f>
        <v/>
      </c>
      <c r="H2103" t="str">
        <f t="shared" si="97"/>
        <v>Unit_Monster_Season4_Challenge1_6_3_Easy</v>
      </c>
      <c r="I2103" t="str">
        <f t="shared" si="98"/>
        <v>TowerDefense_Monster1</v>
      </c>
      <c r="J2103" t="str">
        <f>IF(B2103="","",IF(RIGHT(VLOOKUP(K2103&amp;"_"&amp;L2103&amp;"_"&amp;M2103&amp;"_"&amp;O2103,[1]挑战模式!$A:$AS,14+N2103,FALSE),1)="3","EffectCreate_BossEffect;EffectCreate_MonsterShow","EffectCreate_MonsterShow"))</f>
        <v>EffectCreate_MonsterShow</v>
      </c>
      <c r="K2103" s="2">
        <v>4</v>
      </c>
      <c r="L2103" s="2">
        <v>1</v>
      </c>
      <c r="M2103" s="2">
        <v>6</v>
      </c>
      <c r="N2103" s="2">
        <v>3</v>
      </c>
      <c r="O2103" s="6" t="s">
        <v>469</v>
      </c>
    </row>
    <row r="2104" spans="2:15" x14ac:dyDescent="0.2">
      <c r="B2104" t="str">
        <f>IF(ISNA(VLOOKUP(K2104&amp;"_"&amp;L2104&amp;"_"&amp;M2104&amp;"_"&amp;O2104,[1]挑战模式!$A:$AS,1,FALSE)),"",IF(VLOOKUP(K2104&amp;"_"&amp;L2104&amp;"_"&amp;M2104&amp;"_"&amp;O2104,[1]挑战模式!$A:$AS,14+N2104,FALSE)="","","Monster_Season"&amp;K2104&amp;"_Challenge"&amp;L2104&amp;"_"&amp;M2104&amp;"_"&amp;N2104&amp;"_"&amp;O2104))</f>
        <v>Monster_Season4_Challenge1_6_4_Easy</v>
      </c>
      <c r="C2104" t="str">
        <f t="shared" si="96"/>
        <v>None</v>
      </c>
      <c r="G2104" t="str">
        <f>IF(ISNA(VLOOKUP(K2104&amp;"_"&amp;L2104&amp;"_"&amp;M2104&amp;"_"&amp;O2104,[1]挑战模式!$A:$AS,14+N2104,FALSE)),"",IF(VLOOKUP(K2104&amp;"_"&amp;L2104&amp;"_"&amp;M2104&amp;"_"&amp;O2104,[1]挑战模式!$A:$AS,14+N2104,FALSE)="","",IF(VLOOKUP(VLOOKUP(K2104&amp;"_"&amp;L2104&amp;"_"&amp;M2104&amp;"_"&amp;O2104,[1]挑战模式!$A:$AS,14+N2104,FALSE),[1]怪物!$B:$L,11,FALSE)=0,"",VLOOKUP(VLOOKUP(K2104&amp;"_"&amp;L2104&amp;"_"&amp;M2104&amp;"_"&amp;O2104,[1]挑战模式!$A:$AS,14+N2104,FALSE),[1]怪物!$B:$L,11,FALSE))))</f>
        <v/>
      </c>
      <c r="H2104" t="str">
        <f t="shared" si="97"/>
        <v>Unit_Monster_Season4_Challenge1_6_4_Easy</v>
      </c>
      <c r="I2104" t="str">
        <f t="shared" si="98"/>
        <v>TowerDefense_Monster1</v>
      </c>
      <c r="J2104" t="str">
        <f>IF(B2104="","",IF(RIGHT(VLOOKUP(K2104&amp;"_"&amp;L2104&amp;"_"&amp;M2104&amp;"_"&amp;O2104,[1]挑战模式!$A:$AS,14+N2104,FALSE),1)="3","EffectCreate_BossEffect;EffectCreate_MonsterShow","EffectCreate_MonsterShow"))</f>
        <v>EffectCreate_MonsterShow</v>
      </c>
      <c r="K2104" s="2">
        <v>4</v>
      </c>
      <c r="L2104" s="2">
        <v>1</v>
      </c>
      <c r="M2104" s="2">
        <v>6</v>
      </c>
      <c r="N2104" s="2">
        <v>4</v>
      </c>
      <c r="O2104" s="6" t="s">
        <v>469</v>
      </c>
    </row>
    <row r="2105" spans="2:15" x14ac:dyDescent="0.2">
      <c r="B2105" t="str">
        <f>IF(ISNA(VLOOKUP(K2105&amp;"_"&amp;L2105&amp;"_"&amp;M2105&amp;"_"&amp;O2105,[1]挑战模式!$A:$AS,1,FALSE)),"",IF(VLOOKUP(K2105&amp;"_"&amp;L2105&amp;"_"&amp;M2105&amp;"_"&amp;O2105,[1]挑战模式!$A:$AS,14+N2105,FALSE)="","","Monster_Season"&amp;K2105&amp;"_Challenge"&amp;L2105&amp;"_"&amp;M2105&amp;"_"&amp;N2105&amp;"_"&amp;O2105))</f>
        <v/>
      </c>
      <c r="C2105" t="str">
        <f t="shared" si="96"/>
        <v/>
      </c>
      <c r="G2105" t="str">
        <f>IF(ISNA(VLOOKUP(K2105&amp;"_"&amp;L2105&amp;"_"&amp;M2105&amp;"_"&amp;O2105,[1]挑战模式!$A:$AS,14+N2105,FALSE)),"",IF(VLOOKUP(K2105&amp;"_"&amp;L2105&amp;"_"&amp;M2105&amp;"_"&amp;O2105,[1]挑战模式!$A:$AS,14+N2105,FALSE)="","",IF(VLOOKUP(VLOOKUP(K2105&amp;"_"&amp;L2105&amp;"_"&amp;M2105&amp;"_"&amp;O2105,[1]挑战模式!$A:$AS,14+N2105,FALSE),[1]怪物!$B:$L,11,FALSE)=0,"",VLOOKUP(VLOOKUP(K2105&amp;"_"&amp;L2105&amp;"_"&amp;M2105&amp;"_"&amp;O2105,[1]挑战模式!$A:$AS,14+N2105,FALSE),[1]怪物!$B:$L,11,FALSE))))</f>
        <v/>
      </c>
      <c r="H2105" t="str">
        <f t="shared" si="97"/>
        <v/>
      </c>
      <c r="I2105" t="str">
        <f t="shared" si="98"/>
        <v/>
      </c>
      <c r="J2105" t="str">
        <f>IF(B2105="","",IF(RIGHT(VLOOKUP(K2105&amp;"_"&amp;L2105&amp;"_"&amp;M2105&amp;"_"&amp;O2105,[1]挑战模式!$A:$AS,14+N2105,FALSE),1)="3","EffectCreate_BossEffect;EffectCreate_MonsterShow","EffectCreate_MonsterShow"))</f>
        <v/>
      </c>
      <c r="K2105" s="2">
        <v>4</v>
      </c>
      <c r="L2105" s="2">
        <v>1</v>
      </c>
      <c r="M2105" s="2">
        <v>6</v>
      </c>
      <c r="N2105" s="2">
        <v>5</v>
      </c>
      <c r="O2105" s="6" t="s">
        <v>469</v>
      </c>
    </row>
    <row r="2106" spans="2:15" x14ac:dyDescent="0.2">
      <c r="B2106" t="str">
        <f>IF(ISNA(VLOOKUP(K2106&amp;"_"&amp;L2106&amp;"_"&amp;M2106&amp;"_"&amp;O2106,[1]挑战模式!$A:$AS,1,FALSE)),"",IF(VLOOKUP(K2106&amp;"_"&amp;L2106&amp;"_"&amp;M2106&amp;"_"&amp;O2106,[1]挑战模式!$A:$AS,14+N2106,FALSE)="","","Monster_Season"&amp;K2106&amp;"_Challenge"&amp;L2106&amp;"_"&amp;M2106&amp;"_"&amp;N2106&amp;"_"&amp;O2106))</f>
        <v/>
      </c>
      <c r="C2106" t="str">
        <f t="shared" si="96"/>
        <v/>
      </c>
      <c r="G2106" t="str">
        <f>IF(ISNA(VLOOKUP(K2106&amp;"_"&amp;L2106&amp;"_"&amp;M2106&amp;"_"&amp;O2106,[1]挑战模式!$A:$AS,14+N2106,FALSE)),"",IF(VLOOKUP(K2106&amp;"_"&amp;L2106&amp;"_"&amp;M2106&amp;"_"&amp;O2106,[1]挑战模式!$A:$AS,14+N2106,FALSE)="","",IF(VLOOKUP(VLOOKUP(K2106&amp;"_"&amp;L2106&amp;"_"&amp;M2106&amp;"_"&amp;O2106,[1]挑战模式!$A:$AS,14+N2106,FALSE),[1]怪物!$B:$L,11,FALSE)=0,"",VLOOKUP(VLOOKUP(K2106&amp;"_"&amp;L2106&amp;"_"&amp;M2106&amp;"_"&amp;O2106,[1]挑战模式!$A:$AS,14+N2106,FALSE),[1]怪物!$B:$L,11,FALSE))))</f>
        <v/>
      </c>
      <c r="H2106" t="str">
        <f t="shared" si="97"/>
        <v/>
      </c>
      <c r="I2106" t="str">
        <f t="shared" si="98"/>
        <v/>
      </c>
      <c r="J2106" t="str">
        <f>IF(B2106="","",IF(RIGHT(VLOOKUP(K2106&amp;"_"&amp;L2106&amp;"_"&amp;M2106&amp;"_"&amp;O2106,[1]挑战模式!$A:$AS,14+N2106,FALSE),1)="3","EffectCreate_BossEffect;EffectCreate_MonsterShow","EffectCreate_MonsterShow"))</f>
        <v/>
      </c>
      <c r="K2106" s="2">
        <v>4</v>
      </c>
      <c r="L2106" s="2">
        <v>1</v>
      </c>
      <c r="M2106" s="2">
        <v>6</v>
      </c>
      <c r="N2106" s="2">
        <v>6</v>
      </c>
      <c r="O2106" s="6" t="s">
        <v>469</v>
      </c>
    </row>
    <row r="2107" spans="2:15" x14ac:dyDescent="0.2">
      <c r="B2107" t="str">
        <f>IF(ISNA(VLOOKUP(K2107&amp;"_"&amp;L2107&amp;"_"&amp;M2107&amp;"_"&amp;O2107,[1]挑战模式!$A:$AS,1,FALSE)),"",IF(VLOOKUP(K2107&amp;"_"&amp;L2107&amp;"_"&amp;M2107&amp;"_"&amp;O2107,[1]挑战模式!$A:$AS,14+N2107,FALSE)="","","Monster_Season"&amp;K2107&amp;"_Challenge"&amp;L2107&amp;"_"&amp;M2107&amp;"_"&amp;N2107&amp;"_"&amp;O2107))</f>
        <v/>
      </c>
      <c r="C2107" t="str">
        <f t="shared" si="96"/>
        <v/>
      </c>
      <c r="G2107" t="str">
        <f>IF(ISNA(VLOOKUP(K2107&amp;"_"&amp;L2107&amp;"_"&amp;M2107&amp;"_"&amp;O2107,[1]挑战模式!$A:$AS,14+N2107,FALSE)),"",IF(VLOOKUP(K2107&amp;"_"&amp;L2107&amp;"_"&amp;M2107&amp;"_"&amp;O2107,[1]挑战模式!$A:$AS,14+N2107,FALSE)="","",IF(VLOOKUP(VLOOKUP(K2107&amp;"_"&amp;L2107&amp;"_"&amp;M2107&amp;"_"&amp;O2107,[1]挑战模式!$A:$AS,14+N2107,FALSE),[1]怪物!$B:$L,11,FALSE)=0,"",VLOOKUP(VLOOKUP(K2107&amp;"_"&amp;L2107&amp;"_"&amp;M2107&amp;"_"&amp;O2107,[1]挑战模式!$A:$AS,14+N2107,FALSE),[1]怪物!$B:$L,11,FALSE))))</f>
        <v/>
      </c>
      <c r="H2107" t="str">
        <f t="shared" si="97"/>
        <v/>
      </c>
      <c r="I2107" t="str">
        <f t="shared" si="98"/>
        <v/>
      </c>
      <c r="J2107" t="str">
        <f>IF(B2107="","",IF(RIGHT(VLOOKUP(K2107&amp;"_"&amp;L2107&amp;"_"&amp;M2107&amp;"_"&amp;O2107,[1]挑战模式!$A:$AS,14+N2107,FALSE),1)="3","EffectCreate_BossEffect;EffectCreate_MonsterShow","EffectCreate_MonsterShow"))</f>
        <v/>
      </c>
      <c r="K2107" s="2">
        <v>4</v>
      </c>
      <c r="L2107" s="2">
        <v>1</v>
      </c>
      <c r="M2107" s="2">
        <v>7</v>
      </c>
      <c r="N2107" s="2">
        <v>1</v>
      </c>
      <c r="O2107" s="6" t="s">
        <v>469</v>
      </c>
    </row>
    <row r="2108" spans="2:15" x14ac:dyDescent="0.2">
      <c r="B2108" t="str">
        <f>IF(ISNA(VLOOKUP(K2108&amp;"_"&amp;L2108&amp;"_"&amp;M2108&amp;"_"&amp;O2108,[1]挑战模式!$A:$AS,1,FALSE)),"",IF(VLOOKUP(K2108&amp;"_"&amp;L2108&amp;"_"&amp;M2108&amp;"_"&amp;O2108,[1]挑战模式!$A:$AS,14+N2108,FALSE)="","","Monster_Season"&amp;K2108&amp;"_Challenge"&amp;L2108&amp;"_"&amp;M2108&amp;"_"&amp;N2108&amp;"_"&amp;O2108))</f>
        <v/>
      </c>
      <c r="C2108" t="str">
        <f t="shared" si="96"/>
        <v/>
      </c>
      <c r="G2108" t="str">
        <f>IF(ISNA(VLOOKUP(K2108&amp;"_"&amp;L2108&amp;"_"&amp;M2108&amp;"_"&amp;O2108,[1]挑战模式!$A:$AS,14+N2108,FALSE)),"",IF(VLOOKUP(K2108&amp;"_"&amp;L2108&amp;"_"&amp;M2108&amp;"_"&amp;O2108,[1]挑战模式!$A:$AS,14+N2108,FALSE)="","",IF(VLOOKUP(VLOOKUP(K2108&amp;"_"&amp;L2108&amp;"_"&amp;M2108&amp;"_"&amp;O2108,[1]挑战模式!$A:$AS,14+N2108,FALSE),[1]怪物!$B:$L,11,FALSE)=0,"",VLOOKUP(VLOOKUP(K2108&amp;"_"&amp;L2108&amp;"_"&amp;M2108&amp;"_"&amp;O2108,[1]挑战模式!$A:$AS,14+N2108,FALSE),[1]怪物!$B:$L,11,FALSE))))</f>
        <v/>
      </c>
      <c r="H2108" t="str">
        <f t="shared" si="97"/>
        <v/>
      </c>
      <c r="I2108" t="str">
        <f t="shared" si="98"/>
        <v/>
      </c>
      <c r="J2108" t="str">
        <f>IF(B2108="","",IF(RIGHT(VLOOKUP(K2108&amp;"_"&amp;L2108&amp;"_"&amp;M2108&amp;"_"&amp;O2108,[1]挑战模式!$A:$AS,14+N2108,FALSE),1)="3","EffectCreate_BossEffect;EffectCreate_MonsterShow","EffectCreate_MonsterShow"))</f>
        <v/>
      </c>
      <c r="K2108" s="2">
        <v>4</v>
      </c>
      <c r="L2108" s="2">
        <v>1</v>
      </c>
      <c r="M2108" s="2">
        <v>7</v>
      </c>
      <c r="N2108" s="2">
        <v>2</v>
      </c>
      <c r="O2108" s="6" t="s">
        <v>469</v>
      </c>
    </row>
    <row r="2109" spans="2:15" x14ac:dyDescent="0.2">
      <c r="B2109" t="str">
        <f>IF(ISNA(VLOOKUP(K2109&amp;"_"&amp;L2109&amp;"_"&amp;M2109&amp;"_"&amp;O2109,[1]挑战模式!$A:$AS,1,FALSE)),"",IF(VLOOKUP(K2109&amp;"_"&amp;L2109&amp;"_"&amp;M2109&amp;"_"&amp;O2109,[1]挑战模式!$A:$AS,14+N2109,FALSE)="","","Monster_Season"&amp;K2109&amp;"_Challenge"&amp;L2109&amp;"_"&amp;M2109&amp;"_"&amp;N2109&amp;"_"&amp;O2109))</f>
        <v/>
      </c>
      <c r="C2109" t="str">
        <f t="shared" si="96"/>
        <v/>
      </c>
      <c r="G2109" t="str">
        <f>IF(ISNA(VLOOKUP(K2109&amp;"_"&amp;L2109&amp;"_"&amp;M2109&amp;"_"&amp;O2109,[1]挑战模式!$A:$AS,14+N2109,FALSE)),"",IF(VLOOKUP(K2109&amp;"_"&amp;L2109&amp;"_"&amp;M2109&amp;"_"&amp;O2109,[1]挑战模式!$A:$AS,14+N2109,FALSE)="","",IF(VLOOKUP(VLOOKUP(K2109&amp;"_"&amp;L2109&amp;"_"&amp;M2109&amp;"_"&amp;O2109,[1]挑战模式!$A:$AS,14+N2109,FALSE),[1]怪物!$B:$L,11,FALSE)=0,"",VLOOKUP(VLOOKUP(K2109&amp;"_"&amp;L2109&amp;"_"&amp;M2109&amp;"_"&amp;O2109,[1]挑战模式!$A:$AS,14+N2109,FALSE),[1]怪物!$B:$L,11,FALSE))))</f>
        <v/>
      </c>
      <c r="H2109" t="str">
        <f t="shared" si="97"/>
        <v/>
      </c>
      <c r="I2109" t="str">
        <f t="shared" si="98"/>
        <v/>
      </c>
      <c r="J2109" t="str">
        <f>IF(B2109="","",IF(RIGHT(VLOOKUP(K2109&amp;"_"&amp;L2109&amp;"_"&amp;M2109&amp;"_"&amp;O2109,[1]挑战模式!$A:$AS,14+N2109,FALSE),1)="3","EffectCreate_BossEffect;EffectCreate_MonsterShow","EffectCreate_MonsterShow"))</f>
        <v/>
      </c>
      <c r="K2109" s="2">
        <v>4</v>
      </c>
      <c r="L2109" s="2">
        <v>1</v>
      </c>
      <c r="M2109" s="2">
        <v>7</v>
      </c>
      <c r="N2109" s="2">
        <v>3</v>
      </c>
      <c r="O2109" s="6" t="s">
        <v>469</v>
      </c>
    </row>
    <row r="2110" spans="2:15" x14ac:dyDescent="0.2">
      <c r="B2110" t="str">
        <f>IF(ISNA(VLOOKUP(K2110&amp;"_"&amp;L2110&amp;"_"&amp;M2110&amp;"_"&amp;O2110,[1]挑战模式!$A:$AS,1,FALSE)),"",IF(VLOOKUP(K2110&amp;"_"&amp;L2110&amp;"_"&amp;M2110&amp;"_"&amp;O2110,[1]挑战模式!$A:$AS,14+N2110,FALSE)="","","Monster_Season"&amp;K2110&amp;"_Challenge"&amp;L2110&amp;"_"&amp;M2110&amp;"_"&amp;N2110&amp;"_"&amp;O2110))</f>
        <v/>
      </c>
      <c r="C2110" t="str">
        <f t="shared" si="96"/>
        <v/>
      </c>
      <c r="G2110" t="str">
        <f>IF(ISNA(VLOOKUP(K2110&amp;"_"&amp;L2110&amp;"_"&amp;M2110&amp;"_"&amp;O2110,[1]挑战模式!$A:$AS,14+N2110,FALSE)),"",IF(VLOOKUP(K2110&amp;"_"&amp;L2110&amp;"_"&amp;M2110&amp;"_"&amp;O2110,[1]挑战模式!$A:$AS,14+N2110,FALSE)="","",IF(VLOOKUP(VLOOKUP(K2110&amp;"_"&amp;L2110&amp;"_"&amp;M2110&amp;"_"&amp;O2110,[1]挑战模式!$A:$AS,14+N2110,FALSE),[1]怪物!$B:$L,11,FALSE)=0,"",VLOOKUP(VLOOKUP(K2110&amp;"_"&amp;L2110&amp;"_"&amp;M2110&amp;"_"&amp;O2110,[1]挑战模式!$A:$AS,14+N2110,FALSE),[1]怪物!$B:$L,11,FALSE))))</f>
        <v/>
      </c>
      <c r="H2110" t="str">
        <f t="shared" si="97"/>
        <v/>
      </c>
      <c r="I2110" t="str">
        <f t="shared" si="98"/>
        <v/>
      </c>
      <c r="J2110" t="str">
        <f>IF(B2110="","",IF(RIGHT(VLOOKUP(K2110&amp;"_"&amp;L2110&amp;"_"&amp;M2110&amp;"_"&amp;O2110,[1]挑战模式!$A:$AS,14+N2110,FALSE),1)="3","EffectCreate_BossEffect;EffectCreate_MonsterShow","EffectCreate_MonsterShow"))</f>
        <v/>
      </c>
      <c r="K2110" s="2">
        <v>4</v>
      </c>
      <c r="L2110" s="2">
        <v>1</v>
      </c>
      <c r="M2110" s="2">
        <v>7</v>
      </c>
      <c r="N2110" s="2">
        <v>4</v>
      </c>
      <c r="O2110" s="6" t="s">
        <v>469</v>
      </c>
    </row>
    <row r="2111" spans="2:15" x14ac:dyDescent="0.2">
      <c r="B2111" t="str">
        <f>IF(ISNA(VLOOKUP(K2111&amp;"_"&amp;L2111&amp;"_"&amp;M2111&amp;"_"&amp;O2111,[1]挑战模式!$A:$AS,1,FALSE)),"",IF(VLOOKUP(K2111&amp;"_"&amp;L2111&amp;"_"&amp;M2111&amp;"_"&amp;O2111,[1]挑战模式!$A:$AS,14+N2111,FALSE)="","","Monster_Season"&amp;K2111&amp;"_Challenge"&amp;L2111&amp;"_"&amp;M2111&amp;"_"&amp;N2111&amp;"_"&amp;O2111))</f>
        <v/>
      </c>
      <c r="C2111" t="str">
        <f t="shared" si="96"/>
        <v/>
      </c>
      <c r="G2111" t="str">
        <f>IF(ISNA(VLOOKUP(K2111&amp;"_"&amp;L2111&amp;"_"&amp;M2111&amp;"_"&amp;O2111,[1]挑战模式!$A:$AS,14+N2111,FALSE)),"",IF(VLOOKUP(K2111&amp;"_"&amp;L2111&amp;"_"&amp;M2111&amp;"_"&amp;O2111,[1]挑战模式!$A:$AS,14+N2111,FALSE)="","",IF(VLOOKUP(VLOOKUP(K2111&amp;"_"&amp;L2111&amp;"_"&amp;M2111&amp;"_"&amp;O2111,[1]挑战模式!$A:$AS,14+N2111,FALSE),[1]怪物!$B:$L,11,FALSE)=0,"",VLOOKUP(VLOOKUP(K2111&amp;"_"&amp;L2111&amp;"_"&amp;M2111&amp;"_"&amp;O2111,[1]挑战模式!$A:$AS,14+N2111,FALSE),[1]怪物!$B:$L,11,FALSE))))</f>
        <v/>
      </c>
      <c r="H2111" t="str">
        <f t="shared" si="97"/>
        <v/>
      </c>
      <c r="I2111" t="str">
        <f t="shared" si="98"/>
        <v/>
      </c>
      <c r="J2111" t="str">
        <f>IF(B2111="","",IF(RIGHT(VLOOKUP(K2111&amp;"_"&amp;L2111&amp;"_"&amp;M2111&amp;"_"&amp;O2111,[1]挑战模式!$A:$AS,14+N2111,FALSE),1)="3","EffectCreate_BossEffect;EffectCreate_MonsterShow","EffectCreate_MonsterShow"))</f>
        <v/>
      </c>
      <c r="K2111" s="2">
        <v>4</v>
      </c>
      <c r="L2111" s="2">
        <v>1</v>
      </c>
      <c r="M2111" s="2">
        <v>7</v>
      </c>
      <c r="N2111" s="2">
        <v>5</v>
      </c>
      <c r="O2111" s="6" t="s">
        <v>469</v>
      </c>
    </row>
    <row r="2112" spans="2:15" x14ac:dyDescent="0.2">
      <c r="B2112" t="str">
        <f>IF(ISNA(VLOOKUP(K2112&amp;"_"&amp;L2112&amp;"_"&amp;M2112&amp;"_"&amp;O2112,[1]挑战模式!$A:$AS,1,FALSE)),"",IF(VLOOKUP(K2112&amp;"_"&amp;L2112&amp;"_"&amp;M2112&amp;"_"&amp;O2112,[1]挑战模式!$A:$AS,14+N2112,FALSE)="","","Monster_Season"&amp;K2112&amp;"_Challenge"&amp;L2112&amp;"_"&amp;M2112&amp;"_"&amp;N2112&amp;"_"&amp;O2112))</f>
        <v/>
      </c>
      <c r="C2112" t="str">
        <f t="shared" si="96"/>
        <v/>
      </c>
      <c r="G2112" t="str">
        <f>IF(ISNA(VLOOKUP(K2112&amp;"_"&amp;L2112&amp;"_"&amp;M2112&amp;"_"&amp;O2112,[1]挑战模式!$A:$AS,14+N2112,FALSE)),"",IF(VLOOKUP(K2112&amp;"_"&amp;L2112&amp;"_"&amp;M2112&amp;"_"&amp;O2112,[1]挑战模式!$A:$AS,14+N2112,FALSE)="","",IF(VLOOKUP(VLOOKUP(K2112&amp;"_"&amp;L2112&amp;"_"&amp;M2112&amp;"_"&amp;O2112,[1]挑战模式!$A:$AS,14+N2112,FALSE),[1]怪物!$B:$L,11,FALSE)=0,"",VLOOKUP(VLOOKUP(K2112&amp;"_"&amp;L2112&amp;"_"&amp;M2112&amp;"_"&amp;O2112,[1]挑战模式!$A:$AS,14+N2112,FALSE),[1]怪物!$B:$L,11,FALSE))))</f>
        <v/>
      </c>
      <c r="H2112" t="str">
        <f t="shared" si="97"/>
        <v/>
      </c>
      <c r="I2112" t="str">
        <f t="shared" si="98"/>
        <v/>
      </c>
      <c r="J2112" t="str">
        <f>IF(B2112="","",IF(RIGHT(VLOOKUP(K2112&amp;"_"&amp;L2112&amp;"_"&amp;M2112&amp;"_"&amp;O2112,[1]挑战模式!$A:$AS,14+N2112,FALSE),1)="3","EffectCreate_BossEffect;EffectCreate_MonsterShow","EffectCreate_MonsterShow"))</f>
        <v/>
      </c>
      <c r="K2112" s="2">
        <v>4</v>
      </c>
      <c r="L2112" s="2">
        <v>1</v>
      </c>
      <c r="M2112" s="2">
        <v>7</v>
      </c>
      <c r="N2112" s="2">
        <v>6</v>
      </c>
      <c r="O2112" s="6" t="s">
        <v>469</v>
      </c>
    </row>
    <row r="2113" spans="2:15" x14ac:dyDescent="0.2">
      <c r="B2113" t="str">
        <f>IF(ISNA(VLOOKUP(K2113&amp;"_"&amp;L2113&amp;"_"&amp;M2113&amp;"_"&amp;O2113,[1]挑战模式!$A:$AS,1,FALSE)),"",IF(VLOOKUP(K2113&amp;"_"&amp;L2113&amp;"_"&amp;M2113&amp;"_"&amp;O2113,[1]挑战模式!$A:$AS,14+N2113,FALSE)="","","Monster_Season"&amp;K2113&amp;"_Challenge"&amp;L2113&amp;"_"&amp;M2113&amp;"_"&amp;N2113&amp;"_"&amp;O2113))</f>
        <v/>
      </c>
      <c r="C2113" t="str">
        <f t="shared" si="96"/>
        <v/>
      </c>
      <c r="G2113" t="str">
        <f>IF(ISNA(VLOOKUP(K2113&amp;"_"&amp;L2113&amp;"_"&amp;M2113&amp;"_"&amp;O2113,[1]挑战模式!$A:$AS,14+N2113,FALSE)),"",IF(VLOOKUP(K2113&amp;"_"&amp;L2113&amp;"_"&amp;M2113&amp;"_"&amp;O2113,[1]挑战模式!$A:$AS,14+N2113,FALSE)="","",IF(VLOOKUP(VLOOKUP(K2113&amp;"_"&amp;L2113&amp;"_"&amp;M2113&amp;"_"&amp;O2113,[1]挑战模式!$A:$AS,14+N2113,FALSE),[1]怪物!$B:$L,11,FALSE)=0,"",VLOOKUP(VLOOKUP(K2113&amp;"_"&amp;L2113&amp;"_"&amp;M2113&amp;"_"&amp;O2113,[1]挑战模式!$A:$AS,14+N2113,FALSE),[1]怪物!$B:$L,11,FALSE))))</f>
        <v/>
      </c>
      <c r="H2113" t="str">
        <f t="shared" si="97"/>
        <v/>
      </c>
      <c r="I2113" t="str">
        <f t="shared" si="98"/>
        <v/>
      </c>
      <c r="J2113" t="str">
        <f>IF(B2113="","",IF(RIGHT(VLOOKUP(K2113&amp;"_"&amp;L2113&amp;"_"&amp;M2113&amp;"_"&amp;O2113,[1]挑战模式!$A:$AS,14+N2113,FALSE),1)="3","EffectCreate_BossEffect;EffectCreate_MonsterShow","EffectCreate_MonsterShow"))</f>
        <v/>
      </c>
      <c r="K2113" s="2">
        <v>4</v>
      </c>
      <c r="L2113" s="2">
        <v>1</v>
      </c>
      <c r="M2113" s="2">
        <v>8</v>
      </c>
      <c r="N2113" s="2">
        <v>1</v>
      </c>
      <c r="O2113" s="6" t="s">
        <v>469</v>
      </c>
    </row>
    <row r="2114" spans="2:15" x14ac:dyDescent="0.2">
      <c r="B2114" t="str">
        <f>IF(ISNA(VLOOKUP(K2114&amp;"_"&amp;L2114&amp;"_"&amp;M2114&amp;"_"&amp;O2114,[1]挑战模式!$A:$AS,1,FALSE)),"",IF(VLOOKUP(K2114&amp;"_"&amp;L2114&amp;"_"&amp;M2114&amp;"_"&amp;O2114,[1]挑战模式!$A:$AS,14+N2114,FALSE)="","","Monster_Season"&amp;K2114&amp;"_Challenge"&amp;L2114&amp;"_"&amp;M2114&amp;"_"&amp;N2114&amp;"_"&amp;O2114))</f>
        <v/>
      </c>
      <c r="C2114" t="str">
        <f t="shared" si="96"/>
        <v/>
      </c>
      <c r="G2114" t="str">
        <f>IF(ISNA(VLOOKUP(K2114&amp;"_"&amp;L2114&amp;"_"&amp;M2114&amp;"_"&amp;O2114,[1]挑战模式!$A:$AS,14+N2114,FALSE)),"",IF(VLOOKUP(K2114&amp;"_"&amp;L2114&amp;"_"&amp;M2114&amp;"_"&amp;O2114,[1]挑战模式!$A:$AS,14+N2114,FALSE)="","",IF(VLOOKUP(VLOOKUP(K2114&amp;"_"&amp;L2114&amp;"_"&amp;M2114&amp;"_"&amp;O2114,[1]挑战模式!$A:$AS,14+N2114,FALSE),[1]怪物!$B:$L,11,FALSE)=0,"",VLOOKUP(VLOOKUP(K2114&amp;"_"&amp;L2114&amp;"_"&amp;M2114&amp;"_"&amp;O2114,[1]挑战模式!$A:$AS,14+N2114,FALSE),[1]怪物!$B:$L,11,FALSE))))</f>
        <v/>
      </c>
      <c r="H2114" t="str">
        <f t="shared" si="97"/>
        <v/>
      </c>
      <c r="I2114" t="str">
        <f t="shared" si="98"/>
        <v/>
      </c>
      <c r="J2114" t="str">
        <f>IF(B2114="","",IF(RIGHT(VLOOKUP(K2114&amp;"_"&amp;L2114&amp;"_"&amp;M2114&amp;"_"&amp;O2114,[1]挑战模式!$A:$AS,14+N2114,FALSE),1)="3","EffectCreate_BossEffect;EffectCreate_MonsterShow","EffectCreate_MonsterShow"))</f>
        <v/>
      </c>
      <c r="K2114" s="2">
        <v>4</v>
      </c>
      <c r="L2114" s="2">
        <v>1</v>
      </c>
      <c r="M2114" s="2">
        <v>8</v>
      </c>
      <c r="N2114" s="2">
        <v>2</v>
      </c>
      <c r="O2114" s="6" t="s">
        <v>469</v>
      </c>
    </row>
    <row r="2115" spans="2:15" x14ac:dyDescent="0.2">
      <c r="B2115" t="str">
        <f>IF(ISNA(VLOOKUP(K2115&amp;"_"&amp;L2115&amp;"_"&amp;M2115&amp;"_"&amp;O2115,[1]挑战模式!$A:$AS,1,FALSE)),"",IF(VLOOKUP(K2115&amp;"_"&amp;L2115&amp;"_"&amp;M2115&amp;"_"&amp;O2115,[1]挑战模式!$A:$AS,14+N2115,FALSE)="","","Monster_Season"&amp;K2115&amp;"_Challenge"&amp;L2115&amp;"_"&amp;M2115&amp;"_"&amp;N2115&amp;"_"&amp;O2115))</f>
        <v/>
      </c>
      <c r="C2115" t="str">
        <f t="shared" si="96"/>
        <v/>
      </c>
      <c r="G2115" t="str">
        <f>IF(ISNA(VLOOKUP(K2115&amp;"_"&amp;L2115&amp;"_"&amp;M2115&amp;"_"&amp;O2115,[1]挑战模式!$A:$AS,14+N2115,FALSE)),"",IF(VLOOKUP(K2115&amp;"_"&amp;L2115&amp;"_"&amp;M2115&amp;"_"&amp;O2115,[1]挑战模式!$A:$AS,14+N2115,FALSE)="","",IF(VLOOKUP(VLOOKUP(K2115&amp;"_"&amp;L2115&amp;"_"&amp;M2115&amp;"_"&amp;O2115,[1]挑战模式!$A:$AS,14+N2115,FALSE),[1]怪物!$B:$L,11,FALSE)=0,"",VLOOKUP(VLOOKUP(K2115&amp;"_"&amp;L2115&amp;"_"&amp;M2115&amp;"_"&amp;O2115,[1]挑战模式!$A:$AS,14+N2115,FALSE),[1]怪物!$B:$L,11,FALSE))))</f>
        <v/>
      </c>
      <c r="H2115" t="str">
        <f t="shared" si="97"/>
        <v/>
      </c>
      <c r="I2115" t="str">
        <f t="shared" si="98"/>
        <v/>
      </c>
      <c r="J2115" t="str">
        <f>IF(B2115="","",IF(RIGHT(VLOOKUP(K2115&amp;"_"&amp;L2115&amp;"_"&amp;M2115&amp;"_"&amp;O2115,[1]挑战模式!$A:$AS,14+N2115,FALSE),1)="3","EffectCreate_BossEffect;EffectCreate_MonsterShow","EffectCreate_MonsterShow"))</f>
        <v/>
      </c>
      <c r="K2115" s="2">
        <v>4</v>
      </c>
      <c r="L2115" s="2">
        <v>1</v>
      </c>
      <c r="M2115" s="2">
        <v>8</v>
      </c>
      <c r="N2115" s="2">
        <v>3</v>
      </c>
      <c r="O2115" s="6" t="s">
        <v>469</v>
      </c>
    </row>
    <row r="2116" spans="2:15" x14ac:dyDescent="0.2">
      <c r="B2116" t="str">
        <f>IF(ISNA(VLOOKUP(K2116&amp;"_"&amp;L2116&amp;"_"&amp;M2116&amp;"_"&amp;O2116,[1]挑战模式!$A:$AS,1,FALSE)),"",IF(VLOOKUP(K2116&amp;"_"&amp;L2116&amp;"_"&amp;M2116&amp;"_"&amp;O2116,[1]挑战模式!$A:$AS,14+N2116,FALSE)="","","Monster_Season"&amp;K2116&amp;"_Challenge"&amp;L2116&amp;"_"&amp;M2116&amp;"_"&amp;N2116&amp;"_"&amp;O2116))</f>
        <v/>
      </c>
      <c r="C2116" t="str">
        <f t="shared" si="96"/>
        <v/>
      </c>
      <c r="G2116" t="str">
        <f>IF(ISNA(VLOOKUP(K2116&amp;"_"&amp;L2116&amp;"_"&amp;M2116&amp;"_"&amp;O2116,[1]挑战模式!$A:$AS,14+N2116,FALSE)),"",IF(VLOOKUP(K2116&amp;"_"&amp;L2116&amp;"_"&amp;M2116&amp;"_"&amp;O2116,[1]挑战模式!$A:$AS,14+N2116,FALSE)="","",IF(VLOOKUP(VLOOKUP(K2116&amp;"_"&amp;L2116&amp;"_"&amp;M2116&amp;"_"&amp;O2116,[1]挑战模式!$A:$AS,14+N2116,FALSE),[1]怪物!$B:$L,11,FALSE)=0,"",VLOOKUP(VLOOKUP(K2116&amp;"_"&amp;L2116&amp;"_"&amp;M2116&amp;"_"&amp;O2116,[1]挑战模式!$A:$AS,14+N2116,FALSE),[1]怪物!$B:$L,11,FALSE))))</f>
        <v/>
      </c>
      <c r="H2116" t="str">
        <f t="shared" si="97"/>
        <v/>
      </c>
      <c r="I2116" t="str">
        <f t="shared" si="98"/>
        <v/>
      </c>
      <c r="J2116" t="str">
        <f>IF(B2116="","",IF(RIGHT(VLOOKUP(K2116&amp;"_"&amp;L2116&amp;"_"&amp;M2116&amp;"_"&amp;O2116,[1]挑战模式!$A:$AS,14+N2116,FALSE),1)="3","EffectCreate_BossEffect;EffectCreate_MonsterShow","EffectCreate_MonsterShow"))</f>
        <v/>
      </c>
      <c r="K2116" s="2">
        <v>4</v>
      </c>
      <c r="L2116" s="2">
        <v>1</v>
      </c>
      <c r="M2116" s="2">
        <v>8</v>
      </c>
      <c r="N2116" s="2">
        <v>4</v>
      </c>
      <c r="O2116" s="6" t="s">
        <v>469</v>
      </c>
    </row>
    <row r="2117" spans="2:15" x14ac:dyDescent="0.2">
      <c r="B2117" t="str">
        <f>IF(ISNA(VLOOKUP(K2117&amp;"_"&amp;L2117&amp;"_"&amp;M2117&amp;"_"&amp;O2117,[1]挑战模式!$A:$AS,1,FALSE)),"",IF(VLOOKUP(K2117&amp;"_"&amp;L2117&amp;"_"&amp;M2117&amp;"_"&amp;O2117,[1]挑战模式!$A:$AS,14+N2117,FALSE)="","","Monster_Season"&amp;K2117&amp;"_Challenge"&amp;L2117&amp;"_"&amp;M2117&amp;"_"&amp;N2117&amp;"_"&amp;O2117))</f>
        <v/>
      </c>
      <c r="C2117" t="str">
        <f t="shared" si="96"/>
        <v/>
      </c>
      <c r="G2117" t="str">
        <f>IF(ISNA(VLOOKUP(K2117&amp;"_"&amp;L2117&amp;"_"&amp;M2117&amp;"_"&amp;O2117,[1]挑战模式!$A:$AS,14+N2117,FALSE)),"",IF(VLOOKUP(K2117&amp;"_"&amp;L2117&amp;"_"&amp;M2117&amp;"_"&amp;O2117,[1]挑战模式!$A:$AS,14+N2117,FALSE)="","",IF(VLOOKUP(VLOOKUP(K2117&amp;"_"&amp;L2117&amp;"_"&amp;M2117&amp;"_"&amp;O2117,[1]挑战模式!$A:$AS,14+N2117,FALSE),[1]怪物!$B:$L,11,FALSE)=0,"",VLOOKUP(VLOOKUP(K2117&amp;"_"&amp;L2117&amp;"_"&amp;M2117&amp;"_"&amp;O2117,[1]挑战模式!$A:$AS,14+N2117,FALSE),[1]怪物!$B:$L,11,FALSE))))</f>
        <v/>
      </c>
      <c r="H2117" t="str">
        <f t="shared" si="97"/>
        <v/>
      </c>
      <c r="I2117" t="str">
        <f t="shared" si="98"/>
        <v/>
      </c>
      <c r="J2117" t="str">
        <f>IF(B2117="","",IF(RIGHT(VLOOKUP(K2117&amp;"_"&amp;L2117&amp;"_"&amp;M2117&amp;"_"&amp;O2117,[1]挑战模式!$A:$AS,14+N2117,FALSE),1)="3","EffectCreate_BossEffect;EffectCreate_MonsterShow","EffectCreate_MonsterShow"))</f>
        <v/>
      </c>
      <c r="K2117" s="2">
        <v>4</v>
      </c>
      <c r="L2117" s="2">
        <v>1</v>
      </c>
      <c r="M2117" s="2">
        <v>8</v>
      </c>
      <c r="N2117" s="2">
        <v>5</v>
      </c>
      <c r="O2117" s="6" t="s">
        <v>469</v>
      </c>
    </row>
    <row r="2118" spans="2:15" x14ac:dyDescent="0.2">
      <c r="B2118" t="str">
        <f>IF(ISNA(VLOOKUP(K2118&amp;"_"&amp;L2118&amp;"_"&amp;M2118&amp;"_"&amp;O2118,[1]挑战模式!$A:$AS,1,FALSE)),"",IF(VLOOKUP(K2118&amp;"_"&amp;L2118&amp;"_"&amp;M2118&amp;"_"&amp;O2118,[1]挑战模式!$A:$AS,14+N2118,FALSE)="","","Monster_Season"&amp;K2118&amp;"_Challenge"&amp;L2118&amp;"_"&amp;M2118&amp;"_"&amp;N2118&amp;"_"&amp;O2118))</f>
        <v/>
      </c>
      <c r="C2118" t="str">
        <f t="shared" si="96"/>
        <v/>
      </c>
      <c r="G2118" t="str">
        <f>IF(ISNA(VLOOKUP(K2118&amp;"_"&amp;L2118&amp;"_"&amp;M2118&amp;"_"&amp;O2118,[1]挑战模式!$A:$AS,14+N2118,FALSE)),"",IF(VLOOKUP(K2118&amp;"_"&amp;L2118&amp;"_"&amp;M2118&amp;"_"&amp;O2118,[1]挑战模式!$A:$AS,14+N2118,FALSE)="","",IF(VLOOKUP(VLOOKUP(K2118&amp;"_"&amp;L2118&amp;"_"&amp;M2118&amp;"_"&amp;O2118,[1]挑战模式!$A:$AS,14+N2118,FALSE),[1]怪物!$B:$L,11,FALSE)=0,"",VLOOKUP(VLOOKUP(K2118&amp;"_"&amp;L2118&amp;"_"&amp;M2118&amp;"_"&amp;O2118,[1]挑战模式!$A:$AS,14+N2118,FALSE),[1]怪物!$B:$L,11,FALSE))))</f>
        <v/>
      </c>
      <c r="H2118" t="str">
        <f t="shared" si="97"/>
        <v/>
      </c>
      <c r="I2118" t="str">
        <f t="shared" si="98"/>
        <v/>
      </c>
      <c r="J2118" t="str">
        <f>IF(B2118="","",IF(RIGHT(VLOOKUP(K2118&amp;"_"&amp;L2118&amp;"_"&amp;M2118&amp;"_"&amp;O2118,[1]挑战模式!$A:$AS,14+N2118,FALSE),1)="3","EffectCreate_BossEffect;EffectCreate_MonsterShow","EffectCreate_MonsterShow"))</f>
        <v/>
      </c>
      <c r="K2118" s="2">
        <v>4</v>
      </c>
      <c r="L2118" s="2">
        <v>1</v>
      </c>
      <c r="M2118" s="2">
        <v>8</v>
      </c>
      <c r="N2118" s="2">
        <v>6</v>
      </c>
      <c r="O2118" s="6" t="s">
        <v>469</v>
      </c>
    </row>
    <row r="2119" spans="2:15" x14ac:dyDescent="0.2">
      <c r="B2119" t="str">
        <f>IF(ISNA(VLOOKUP(K2119&amp;"_"&amp;L2119&amp;"_"&amp;M2119&amp;"_"&amp;O2119,[1]挑战模式!$A:$AS,1,FALSE)),"",IF(VLOOKUP(K2119&amp;"_"&amp;L2119&amp;"_"&amp;M2119&amp;"_"&amp;O2119,[1]挑战模式!$A:$AS,14+N2119,FALSE)="","","Monster_Season"&amp;K2119&amp;"_Challenge"&amp;L2119&amp;"_"&amp;M2119&amp;"_"&amp;N2119&amp;"_"&amp;O2119))</f>
        <v/>
      </c>
      <c r="C2119" t="str">
        <f t="shared" ref="C2119:C2182" si="99">IF(B2119="","","None")</f>
        <v/>
      </c>
      <c r="G2119" t="str">
        <f>IF(ISNA(VLOOKUP(K2119&amp;"_"&amp;L2119&amp;"_"&amp;M2119&amp;"_"&amp;O2119,[1]挑战模式!$A:$AS,14+N2119,FALSE)),"",IF(VLOOKUP(K2119&amp;"_"&amp;L2119&amp;"_"&amp;M2119&amp;"_"&amp;O2119,[1]挑战模式!$A:$AS,14+N2119,FALSE)="","",IF(VLOOKUP(VLOOKUP(K2119&amp;"_"&amp;L2119&amp;"_"&amp;M2119&amp;"_"&amp;O2119,[1]挑战模式!$A:$AS,14+N2119,FALSE),[1]怪物!$B:$L,11,FALSE)=0,"",VLOOKUP(VLOOKUP(K2119&amp;"_"&amp;L2119&amp;"_"&amp;M2119&amp;"_"&amp;O2119,[1]挑战模式!$A:$AS,14+N2119,FALSE),[1]怪物!$B:$L,11,FALSE))))</f>
        <v/>
      </c>
      <c r="H2119" t="str">
        <f t="shared" ref="H2119:H2182" si="100">IF(B2119="","","Unit_Monster"&amp;RIGHT(B2119,LEN(B2119)-7))</f>
        <v/>
      </c>
      <c r="I2119" t="str">
        <f t="shared" ref="I2119:I2182" si="101">IF(B2119="","","TowerDefense_Monster1")</f>
        <v/>
      </c>
      <c r="J2119" t="str">
        <f>IF(B2119="","",IF(RIGHT(VLOOKUP(K2119&amp;"_"&amp;L2119&amp;"_"&amp;M2119&amp;"_"&amp;O2119,[1]挑战模式!$A:$AS,14+N2119,FALSE),1)="3","EffectCreate_BossEffect;EffectCreate_MonsterShow","EffectCreate_MonsterShow"))</f>
        <v/>
      </c>
      <c r="K2119" s="2">
        <v>4</v>
      </c>
      <c r="L2119" s="2">
        <v>1</v>
      </c>
      <c r="M2119" s="2">
        <v>9</v>
      </c>
      <c r="N2119" s="2">
        <v>1</v>
      </c>
      <c r="O2119" s="6" t="s">
        <v>469</v>
      </c>
    </row>
    <row r="2120" spans="2:15" x14ac:dyDescent="0.2">
      <c r="B2120" t="str">
        <f>IF(ISNA(VLOOKUP(K2120&amp;"_"&amp;L2120&amp;"_"&amp;M2120&amp;"_"&amp;O2120,[1]挑战模式!$A:$AS,1,FALSE)),"",IF(VLOOKUP(K2120&amp;"_"&amp;L2120&amp;"_"&amp;M2120&amp;"_"&amp;O2120,[1]挑战模式!$A:$AS,14+N2120,FALSE)="","","Monster_Season"&amp;K2120&amp;"_Challenge"&amp;L2120&amp;"_"&amp;M2120&amp;"_"&amp;N2120&amp;"_"&amp;O2120))</f>
        <v/>
      </c>
      <c r="C2120" t="str">
        <f t="shared" si="99"/>
        <v/>
      </c>
      <c r="G2120" t="str">
        <f>IF(ISNA(VLOOKUP(K2120&amp;"_"&amp;L2120&amp;"_"&amp;M2120&amp;"_"&amp;O2120,[1]挑战模式!$A:$AS,14+N2120,FALSE)),"",IF(VLOOKUP(K2120&amp;"_"&amp;L2120&amp;"_"&amp;M2120&amp;"_"&amp;O2120,[1]挑战模式!$A:$AS,14+N2120,FALSE)="","",IF(VLOOKUP(VLOOKUP(K2120&amp;"_"&amp;L2120&amp;"_"&amp;M2120&amp;"_"&amp;O2120,[1]挑战模式!$A:$AS,14+N2120,FALSE),[1]怪物!$B:$L,11,FALSE)=0,"",VLOOKUP(VLOOKUP(K2120&amp;"_"&amp;L2120&amp;"_"&amp;M2120&amp;"_"&amp;O2120,[1]挑战模式!$A:$AS,14+N2120,FALSE),[1]怪物!$B:$L,11,FALSE))))</f>
        <v/>
      </c>
      <c r="H2120" t="str">
        <f t="shared" si="100"/>
        <v/>
      </c>
      <c r="I2120" t="str">
        <f t="shared" si="101"/>
        <v/>
      </c>
      <c r="J2120" t="str">
        <f>IF(B2120="","",IF(RIGHT(VLOOKUP(K2120&amp;"_"&amp;L2120&amp;"_"&amp;M2120&amp;"_"&amp;O2120,[1]挑战模式!$A:$AS,14+N2120,FALSE),1)="3","EffectCreate_BossEffect;EffectCreate_MonsterShow","EffectCreate_MonsterShow"))</f>
        <v/>
      </c>
      <c r="K2120" s="2">
        <v>4</v>
      </c>
      <c r="L2120" s="2">
        <v>1</v>
      </c>
      <c r="M2120" s="2">
        <v>9</v>
      </c>
      <c r="N2120" s="2">
        <v>2</v>
      </c>
      <c r="O2120" s="6" t="s">
        <v>469</v>
      </c>
    </row>
    <row r="2121" spans="2:15" x14ac:dyDescent="0.2">
      <c r="B2121" t="str">
        <f>IF(ISNA(VLOOKUP(K2121&amp;"_"&amp;L2121&amp;"_"&amp;M2121&amp;"_"&amp;O2121,[1]挑战模式!$A:$AS,1,FALSE)),"",IF(VLOOKUP(K2121&amp;"_"&amp;L2121&amp;"_"&amp;M2121&amp;"_"&amp;O2121,[1]挑战模式!$A:$AS,14+N2121,FALSE)="","","Monster_Season"&amp;K2121&amp;"_Challenge"&amp;L2121&amp;"_"&amp;M2121&amp;"_"&amp;N2121&amp;"_"&amp;O2121))</f>
        <v/>
      </c>
      <c r="C2121" t="str">
        <f t="shared" si="99"/>
        <v/>
      </c>
      <c r="G2121" t="str">
        <f>IF(ISNA(VLOOKUP(K2121&amp;"_"&amp;L2121&amp;"_"&amp;M2121&amp;"_"&amp;O2121,[1]挑战模式!$A:$AS,14+N2121,FALSE)),"",IF(VLOOKUP(K2121&amp;"_"&amp;L2121&amp;"_"&amp;M2121&amp;"_"&amp;O2121,[1]挑战模式!$A:$AS,14+N2121,FALSE)="","",IF(VLOOKUP(VLOOKUP(K2121&amp;"_"&amp;L2121&amp;"_"&amp;M2121&amp;"_"&amp;O2121,[1]挑战模式!$A:$AS,14+N2121,FALSE),[1]怪物!$B:$L,11,FALSE)=0,"",VLOOKUP(VLOOKUP(K2121&amp;"_"&amp;L2121&amp;"_"&amp;M2121&amp;"_"&amp;O2121,[1]挑战模式!$A:$AS,14+N2121,FALSE),[1]怪物!$B:$L,11,FALSE))))</f>
        <v/>
      </c>
      <c r="H2121" t="str">
        <f t="shared" si="100"/>
        <v/>
      </c>
      <c r="I2121" t="str">
        <f t="shared" si="101"/>
        <v/>
      </c>
      <c r="J2121" t="str">
        <f>IF(B2121="","",IF(RIGHT(VLOOKUP(K2121&amp;"_"&amp;L2121&amp;"_"&amp;M2121&amp;"_"&amp;O2121,[1]挑战模式!$A:$AS,14+N2121,FALSE),1)="3","EffectCreate_BossEffect;EffectCreate_MonsterShow","EffectCreate_MonsterShow"))</f>
        <v/>
      </c>
      <c r="K2121" s="2">
        <v>4</v>
      </c>
      <c r="L2121" s="2">
        <v>1</v>
      </c>
      <c r="M2121" s="2">
        <v>9</v>
      </c>
      <c r="N2121" s="2">
        <v>3</v>
      </c>
      <c r="O2121" s="6" t="s">
        <v>469</v>
      </c>
    </row>
    <row r="2122" spans="2:15" x14ac:dyDescent="0.2">
      <c r="B2122" t="str">
        <f>IF(ISNA(VLOOKUP(K2122&amp;"_"&amp;L2122&amp;"_"&amp;M2122&amp;"_"&amp;O2122,[1]挑战模式!$A:$AS,1,FALSE)),"",IF(VLOOKUP(K2122&amp;"_"&amp;L2122&amp;"_"&amp;M2122&amp;"_"&amp;O2122,[1]挑战模式!$A:$AS,14+N2122,FALSE)="","","Monster_Season"&amp;K2122&amp;"_Challenge"&amp;L2122&amp;"_"&amp;M2122&amp;"_"&amp;N2122&amp;"_"&amp;O2122))</f>
        <v/>
      </c>
      <c r="C2122" t="str">
        <f t="shared" si="99"/>
        <v/>
      </c>
      <c r="G2122" t="str">
        <f>IF(ISNA(VLOOKUP(K2122&amp;"_"&amp;L2122&amp;"_"&amp;M2122&amp;"_"&amp;O2122,[1]挑战模式!$A:$AS,14+N2122,FALSE)),"",IF(VLOOKUP(K2122&amp;"_"&amp;L2122&amp;"_"&amp;M2122&amp;"_"&amp;O2122,[1]挑战模式!$A:$AS,14+N2122,FALSE)="","",IF(VLOOKUP(VLOOKUP(K2122&amp;"_"&amp;L2122&amp;"_"&amp;M2122&amp;"_"&amp;O2122,[1]挑战模式!$A:$AS,14+N2122,FALSE),[1]怪物!$B:$L,11,FALSE)=0,"",VLOOKUP(VLOOKUP(K2122&amp;"_"&amp;L2122&amp;"_"&amp;M2122&amp;"_"&amp;O2122,[1]挑战模式!$A:$AS,14+N2122,FALSE),[1]怪物!$B:$L,11,FALSE))))</f>
        <v/>
      </c>
      <c r="H2122" t="str">
        <f t="shared" si="100"/>
        <v/>
      </c>
      <c r="I2122" t="str">
        <f t="shared" si="101"/>
        <v/>
      </c>
      <c r="J2122" t="str">
        <f>IF(B2122="","",IF(RIGHT(VLOOKUP(K2122&amp;"_"&amp;L2122&amp;"_"&amp;M2122&amp;"_"&amp;O2122,[1]挑战模式!$A:$AS,14+N2122,FALSE),1)="3","EffectCreate_BossEffect;EffectCreate_MonsterShow","EffectCreate_MonsterShow"))</f>
        <v/>
      </c>
      <c r="K2122" s="2">
        <v>4</v>
      </c>
      <c r="L2122" s="2">
        <v>1</v>
      </c>
      <c r="M2122" s="2">
        <v>9</v>
      </c>
      <c r="N2122" s="2">
        <v>4</v>
      </c>
      <c r="O2122" s="6" t="s">
        <v>469</v>
      </c>
    </row>
    <row r="2123" spans="2:15" x14ac:dyDescent="0.2">
      <c r="B2123" t="str">
        <f>IF(ISNA(VLOOKUP(K2123&amp;"_"&amp;L2123&amp;"_"&amp;M2123&amp;"_"&amp;O2123,[1]挑战模式!$A:$AS,1,FALSE)),"",IF(VLOOKUP(K2123&amp;"_"&amp;L2123&amp;"_"&amp;M2123&amp;"_"&amp;O2123,[1]挑战模式!$A:$AS,14+N2123,FALSE)="","","Monster_Season"&amp;K2123&amp;"_Challenge"&amp;L2123&amp;"_"&amp;M2123&amp;"_"&amp;N2123&amp;"_"&amp;O2123))</f>
        <v/>
      </c>
      <c r="C2123" t="str">
        <f t="shared" si="99"/>
        <v/>
      </c>
      <c r="G2123" t="str">
        <f>IF(ISNA(VLOOKUP(K2123&amp;"_"&amp;L2123&amp;"_"&amp;M2123&amp;"_"&amp;O2123,[1]挑战模式!$A:$AS,14+N2123,FALSE)),"",IF(VLOOKUP(K2123&amp;"_"&amp;L2123&amp;"_"&amp;M2123&amp;"_"&amp;O2123,[1]挑战模式!$A:$AS,14+N2123,FALSE)="","",IF(VLOOKUP(VLOOKUP(K2123&amp;"_"&amp;L2123&amp;"_"&amp;M2123&amp;"_"&amp;O2123,[1]挑战模式!$A:$AS,14+N2123,FALSE),[1]怪物!$B:$L,11,FALSE)=0,"",VLOOKUP(VLOOKUP(K2123&amp;"_"&amp;L2123&amp;"_"&amp;M2123&amp;"_"&amp;O2123,[1]挑战模式!$A:$AS,14+N2123,FALSE),[1]怪物!$B:$L,11,FALSE))))</f>
        <v/>
      </c>
      <c r="H2123" t="str">
        <f t="shared" si="100"/>
        <v/>
      </c>
      <c r="I2123" t="str">
        <f t="shared" si="101"/>
        <v/>
      </c>
      <c r="J2123" t="str">
        <f>IF(B2123="","",IF(RIGHT(VLOOKUP(K2123&amp;"_"&amp;L2123&amp;"_"&amp;M2123&amp;"_"&amp;O2123,[1]挑战模式!$A:$AS,14+N2123,FALSE),1)="3","EffectCreate_BossEffect;EffectCreate_MonsterShow","EffectCreate_MonsterShow"))</f>
        <v/>
      </c>
      <c r="K2123" s="2">
        <v>4</v>
      </c>
      <c r="L2123" s="2">
        <v>1</v>
      </c>
      <c r="M2123" s="2">
        <v>9</v>
      </c>
      <c r="N2123" s="2">
        <v>5</v>
      </c>
      <c r="O2123" s="6" t="s">
        <v>469</v>
      </c>
    </row>
    <row r="2124" spans="2:15" x14ac:dyDescent="0.2">
      <c r="B2124" t="str">
        <f>IF(ISNA(VLOOKUP(K2124&amp;"_"&amp;L2124&amp;"_"&amp;M2124&amp;"_"&amp;O2124,[1]挑战模式!$A:$AS,1,FALSE)),"",IF(VLOOKUP(K2124&amp;"_"&amp;L2124&amp;"_"&amp;M2124&amp;"_"&amp;O2124,[1]挑战模式!$A:$AS,14+N2124,FALSE)="","","Monster_Season"&amp;K2124&amp;"_Challenge"&amp;L2124&amp;"_"&amp;M2124&amp;"_"&amp;N2124&amp;"_"&amp;O2124))</f>
        <v/>
      </c>
      <c r="C2124" t="str">
        <f t="shared" si="99"/>
        <v/>
      </c>
      <c r="G2124" t="str">
        <f>IF(ISNA(VLOOKUP(K2124&amp;"_"&amp;L2124&amp;"_"&amp;M2124&amp;"_"&amp;O2124,[1]挑战模式!$A:$AS,14+N2124,FALSE)),"",IF(VLOOKUP(K2124&amp;"_"&amp;L2124&amp;"_"&amp;M2124&amp;"_"&amp;O2124,[1]挑战模式!$A:$AS,14+N2124,FALSE)="","",IF(VLOOKUP(VLOOKUP(K2124&amp;"_"&amp;L2124&amp;"_"&amp;M2124&amp;"_"&amp;O2124,[1]挑战模式!$A:$AS,14+N2124,FALSE),[1]怪物!$B:$L,11,FALSE)=0,"",VLOOKUP(VLOOKUP(K2124&amp;"_"&amp;L2124&amp;"_"&amp;M2124&amp;"_"&amp;O2124,[1]挑战模式!$A:$AS,14+N2124,FALSE),[1]怪物!$B:$L,11,FALSE))))</f>
        <v/>
      </c>
      <c r="H2124" t="str">
        <f t="shared" si="100"/>
        <v/>
      </c>
      <c r="I2124" t="str">
        <f t="shared" si="101"/>
        <v/>
      </c>
      <c r="J2124" t="str">
        <f>IF(B2124="","",IF(RIGHT(VLOOKUP(K2124&amp;"_"&amp;L2124&amp;"_"&amp;M2124&amp;"_"&amp;O2124,[1]挑战模式!$A:$AS,14+N2124,FALSE),1)="3","EffectCreate_BossEffect;EffectCreate_MonsterShow","EffectCreate_MonsterShow"))</f>
        <v/>
      </c>
      <c r="K2124" s="2">
        <v>4</v>
      </c>
      <c r="L2124" s="2">
        <v>1</v>
      </c>
      <c r="M2124" s="2">
        <v>10</v>
      </c>
      <c r="N2124" s="2">
        <v>6</v>
      </c>
      <c r="O2124" s="6" t="s">
        <v>469</v>
      </c>
    </row>
    <row r="2125" spans="2:15" x14ac:dyDescent="0.2">
      <c r="B2125" t="str">
        <f>IF(ISNA(VLOOKUP(K2125&amp;"_"&amp;L2125&amp;"_"&amp;M2125&amp;"_"&amp;O2125,[1]挑战模式!$A:$AS,1,FALSE)),"",IF(VLOOKUP(K2125&amp;"_"&amp;L2125&amp;"_"&amp;M2125&amp;"_"&amp;O2125,[1]挑战模式!$A:$AS,14+N2125,FALSE)="","","Monster_Season"&amp;K2125&amp;"_Challenge"&amp;L2125&amp;"_"&amp;M2125&amp;"_"&amp;N2125&amp;"_"&amp;O2125))</f>
        <v/>
      </c>
      <c r="C2125" t="str">
        <f t="shared" si="99"/>
        <v/>
      </c>
      <c r="G2125" t="str">
        <f>IF(ISNA(VLOOKUP(K2125&amp;"_"&amp;L2125&amp;"_"&amp;M2125&amp;"_"&amp;O2125,[1]挑战模式!$A:$AS,14+N2125,FALSE)),"",IF(VLOOKUP(K2125&amp;"_"&amp;L2125&amp;"_"&amp;M2125&amp;"_"&amp;O2125,[1]挑战模式!$A:$AS,14+N2125,FALSE)="","",IF(VLOOKUP(VLOOKUP(K2125&amp;"_"&amp;L2125&amp;"_"&amp;M2125&amp;"_"&amp;O2125,[1]挑战模式!$A:$AS,14+N2125,FALSE),[1]怪物!$B:$L,11,FALSE)=0,"",VLOOKUP(VLOOKUP(K2125&amp;"_"&amp;L2125&amp;"_"&amp;M2125&amp;"_"&amp;O2125,[1]挑战模式!$A:$AS,14+N2125,FALSE),[1]怪物!$B:$L,11,FALSE))))</f>
        <v/>
      </c>
      <c r="H2125" t="str">
        <f t="shared" si="100"/>
        <v/>
      </c>
      <c r="I2125" t="str">
        <f t="shared" si="101"/>
        <v/>
      </c>
      <c r="J2125" t="str">
        <f>IF(B2125="","",IF(RIGHT(VLOOKUP(K2125&amp;"_"&amp;L2125&amp;"_"&amp;M2125&amp;"_"&amp;O2125,[1]挑战模式!$A:$AS,14+N2125,FALSE),1)="3","EffectCreate_BossEffect;EffectCreate_MonsterShow","EffectCreate_MonsterShow"))</f>
        <v/>
      </c>
      <c r="K2125" s="2">
        <v>4</v>
      </c>
      <c r="L2125" s="2">
        <v>1</v>
      </c>
      <c r="M2125" s="2">
        <v>10</v>
      </c>
      <c r="N2125" s="2">
        <v>1</v>
      </c>
      <c r="O2125" s="6" t="s">
        <v>469</v>
      </c>
    </row>
    <row r="2126" spans="2:15" x14ac:dyDescent="0.2">
      <c r="B2126" t="str">
        <f>IF(ISNA(VLOOKUP(K2126&amp;"_"&amp;L2126&amp;"_"&amp;M2126&amp;"_"&amp;O2126,[1]挑战模式!$A:$AS,1,FALSE)),"",IF(VLOOKUP(K2126&amp;"_"&amp;L2126&amp;"_"&amp;M2126&amp;"_"&amp;O2126,[1]挑战模式!$A:$AS,14+N2126,FALSE)="","","Monster_Season"&amp;K2126&amp;"_Challenge"&amp;L2126&amp;"_"&amp;M2126&amp;"_"&amp;N2126&amp;"_"&amp;O2126))</f>
        <v/>
      </c>
      <c r="C2126" t="str">
        <f t="shared" si="99"/>
        <v/>
      </c>
      <c r="G2126" t="str">
        <f>IF(ISNA(VLOOKUP(K2126&amp;"_"&amp;L2126&amp;"_"&amp;M2126&amp;"_"&amp;O2126,[1]挑战模式!$A:$AS,14+N2126,FALSE)),"",IF(VLOOKUP(K2126&amp;"_"&amp;L2126&amp;"_"&amp;M2126&amp;"_"&amp;O2126,[1]挑战模式!$A:$AS,14+N2126,FALSE)="","",IF(VLOOKUP(VLOOKUP(K2126&amp;"_"&amp;L2126&amp;"_"&amp;M2126&amp;"_"&amp;O2126,[1]挑战模式!$A:$AS,14+N2126,FALSE),[1]怪物!$B:$L,11,FALSE)=0,"",VLOOKUP(VLOOKUP(K2126&amp;"_"&amp;L2126&amp;"_"&amp;M2126&amp;"_"&amp;O2126,[1]挑战模式!$A:$AS,14+N2126,FALSE),[1]怪物!$B:$L,11,FALSE))))</f>
        <v/>
      </c>
      <c r="H2126" t="str">
        <f t="shared" si="100"/>
        <v/>
      </c>
      <c r="I2126" t="str">
        <f t="shared" si="101"/>
        <v/>
      </c>
      <c r="J2126" t="str">
        <f>IF(B2126="","",IF(RIGHT(VLOOKUP(K2126&amp;"_"&amp;L2126&amp;"_"&amp;M2126&amp;"_"&amp;O2126,[1]挑战模式!$A:$AS,14+N2126,FALSE),1)="3","EffectCreate_BossEffect;EffectCreate_MonsterShow","EffectCreate_MonsterShow"))</f>
        <v/>
      </c>
      <c r="K2126" s="2">
        <v>4</v>
      </c>
      <c r="L2126" s="2">
        <v>1</v>
      </c>
      <c r="M2126" s="2">
        <v>10</v>
      </c>
      <c r="N2126" s="2">
        <v>2</v>
      </c>
      <c r="O2126" s="6" t="s">
        <v>469</v>
      </c>
    </row>
    <row r="2127" spans="2:15" x14ac:dyDescent="0.2">
      <c r="B2127" t="str">
        <f>IF(ISNA(VLOOKUP(K2127&amp;"_"&amp;L2127&amp;"_"&amp;M2127&amp;"_"&amp;O2127,[1]挑战模式!$A:$AS,1,FALSE)),"",IF(VLOOKUP(K2127&amp;"_"&amp;L2127&amp;"_"&amp;M2127&amp;"_"&amp;O2127,[1]挑战模式!$A:$AS,14+N2127,FALSE)="","","Monster_Season"&amp;K2127&amp;"_Challenge"&amp;L2127&amp;"_"&amp;M2127&amp;"_"&amp;N2127&amp;"_"&amp;O2127))</f>
        <v/>
      </c>
      <c r="C2127" t="str">
        <f t="shared" si="99"/>
        <v/>
      </c>
      <c r="G2127" t="str">
        <f>IF(ISNA(VLOOKUP(K2127&amp;"_"&amp;L2127&amp;"_"&amp;M2127&amp;"_"&amp;O2127,[1]挑战模式!$A:$AS,14+N2127,FALSE)),"",IF(VLOOKUP(K2127&amp;"_"&amp;L2127&amp;"_"&amp;M2127&amp;"_"&amp;O2127,[1]挑战模式!$A:$AS,14+N2127,FALSE)="","",IF(VLOOKUP(VLOOKUP(K2127&amp;"_"&amp;L2127&amp;"_"&amp;M2127&amp;"_"&amp;O2127,[1]挑战模式!$A:$AS,14+N2127,FALSE),[1]怪物!$B:$L,11,FALSE)=0,"",VLOOKUP(VLOOKUP(K2127&amp;"_"&amp;L2127&amp;"_"&amp;M2127&amp;"_"&amp;O2127,[1]挑战模式!$A:$AS,14+N2127,FALSE),[1]怪物!$B:$L,11,FALSE))))</f>
        <v/>
      </c>
      <c r="H2127" t="str">
        <f t="shared" si="100"/>
        <v/>
      </c>
      <c r="I2127" t="str">
        <f t="shared" si="101"/>
        <v/>
      </c>
      <c r="J2127" t="str">
        <f>IF(B2127="","",IF(RIGHT(VLOOKUP(K2127&amp;"_"&amp;L2127&amp;"_"&amp;M2127&amp;"_"&amp;O2127,[1]挑战模式!$A:$AS,14+N2127,FALSE),1)="3","EffectCreate_BossEffect;EffectCreate_MonsterShow","EffectCreate_MonsterShow"))</f>
        <v/>
      </c>
      <c r="K2127" s="2">
        <v>4</v>
      </c>
      <c r="L2127" s="2">
        <v>1</v>
      </c>
      <c r="M2127" s="2">
        <v>10</v>
      </c>
      <c r="N2127" s="2">
        <v>3</v>
      </c>
      <c r="O2127" s="6" t="s">
        <v>469</v>
      </c>
    </row>
    <row r="2128" spans="2:15" x14ac:dyDescent="0.2">
      <c r="B2128" t="str">
        <f>IF(ISNA(VLOOKUP(K2128&amp;"_"&amp;L2128&amp;"_"&amp;M2128&amp;"_"&amp;O2128,[1]挑战模式!$A:$AS,1,FALSE)),"",IF(VLOOKUP(K2128&amp;"_"&amp;L2128&amp;"_"&amp;M2128&amp;"_"&amp;O2128,[1]挑战模式!$A:$AS,14+N2128,FALSE)="","","Monster_Season"&amp;K2128&amp;"_Challenge"&amp;L2128&amp;"_"&amp;M2128&amp;"_"&amp;N2128&amp;"_"&amp;O2128))</f>
        <v/>
      </c>
      <c r="C2128" t="str">
        <f t="shared" si="99"/>
        <v/>
      </c>
      <c r="G2128" t="str">
        <f>IF(ISNA(VLOOKUP(K2128&amp;"_"&amp;L2128&amp;"_"&amp;M2128&amp;"_"&amp;O2128,[1]挑战模式!$A:$AS,14+N2128,FALSE)),"",IF(VLOOKUP(K2128&amp;"_"&amp;L2128&amp;"_"&amp;M2128&amp;"_"&amp;O2128,[1]挑战模式!$A:$AS,14+N2128,FALSE)="","",IF(VLOOKUP(VLOOKUP(K2128&amp;"_"&amp;L2128&amp;"_"&amp;M2128&amp;"_"&amp;O2128,[1]挑战模式!$A:$AS,14+N2128,FALSE),[1]怪物!$B:$L,11,FALSE)=0,"",VLOOKUP(VLOOKUP(K2128&amp;"_"&amp;L2128&amp;"_"&amp;M2128&amp;"_"&amp;O2128,[1]挑战模式!$A:$AS,14+N2128,FALSE),[1]怪物!$B:$L,11,FALSE))))</f>
        <v/>
      </c>
      <c r="H2128" t="str">
        <f t="shared" si="100"/>
        <v/>
      </c>
      <c r="I2128" t="str">
        <f t="shared" si="101"/>
        <v/>
      </c>
      <c r="J2128" t="str">
        <f>IF(B2128="","",IF(RIGHT(VLOOKUP(K2128&amp;"_"&amp;L2128&amp;"_"&amp;M2128&amp;"_"&amp;O2128,[1]挑战模式!$A:$AS,14+N2128,FALSE),1)="3","EffectCreate_BossEffect;EffectCreate_MonsterShow","EffectCreate_MonsterShow"))</f>
        <v/>
      </c>
      <c r="K2128" s="2">
        <v>4</v>
      </c>
      <c r="L2128" s="2">
        <v>1</v>
      </c>
      <c r="M2128" s="2">
        <v>10</v>
      </c>
      <c r="N2128" s="2">
        <v>4</v>
      </c>
      <c r="O2128" s="6" t="s">
        <v>469</v>
      </c>
    </row>
    <row r="2129" spans="2:15" x14ac:dyDescent="0.2">
      <c r="B2129" t="str">
        <f>IF(ISNA(VLOOKUP(K2129&amp;"_"&amp;L2129&amp;"_"&amp;M2129&amp;"_"&amp;O2129,[1]挑战模式!$A:$AS,1,FALSE)),"",IF(VLOOKUP(K2129&amp;"_"&amp;L2129&amp;"_"&amp;M2129&amp;"_"&amp;O2129,[1]挑战模式!$A:$AS,14+N2129,FALSE)="","","Monster_Season"&amp;K2129&amp;"_Challenge"&amp;L2129&amp;"_"&amp;M2129&amp;"_"&amp;N2129&amp;"_"&amp;O2129))</f>
        <v/>
      </c>
      <c r="C2129" t="str">
        <f t="shared" si="99"/>
        <v/>
      </c>
      <c r="G2129" t="str">
        <f>IF(ISNA(VLOOKUP(K2129&amp;"_"&amp;L2129&amp;"_"&amp;M2129&amp;"_"&amp;O2129,[1]挑战模式!$A:$AS,14+N2129,FALSE)),"",IF(VLOOKUP(K2129&amp;"_"&amp;L2129&amp;"_"&amp;M2129&amp;"_"&amp;O2129,[1]挑战模式!$A:$AS,14+N2129,FALSE)="","",IF(VLOOKUP(VLOOKUP(K2129&amp;"_"&amp;L2129&amp;"_"&amp;M2129&amp;"_"&amp;O2129,[1]挑战模式!$A:$AS,14+N2129,FALSE),[1]怪物!$B:$L,11,FALSE)=0,"",VLOOKUP(VLOOKUP(K2129&amp;"_"&amp;L2129&amp;"_"&amp;M2129&amp;"_"&amp;O2129,[1]挑战模式!$A:$AS,14+N2129,FALSE),[1]怪物!$B:$L,11,FALSE))))</f>
        <v/>
      </c>
      <c r="H2129" t="str">
        <f t="shared" si="100"/>
        <v/>
      </c>
      <c r="I2129" t="str">
        <f t="shared" si="101"/>
        <v/>
      </c>
      <c r="J2129" t="str">
        <f>IF(B2129="","",IF(RIGHT(VLOOKUP(K2129&amp;"_"&amp;L2129&amp;"_"&amp;M2129&amp;"_"&amp;O2129,[1]挑战模式!$A:$AS,14+N2129,FALSE),1)="3","EffectCreate_BossEffect;EffectCreate_MonsterShow","EffectCreate_MonsterShow"))</f>
        <v/>
      </c>
      <c r="K2129" s="2">
        <v>4</v>
      </c>
      <c r="L2129" s="2">
        <v>1</v>
      </c>
      <c r="M2129" s="2">
        <v>10</v>
      </c>
      <c r="N2129" s="2">
        <v>5</v>
      </c>
      <c r="O2129" s="6" t="s">
        <v>469</v>
      </c>
    </row>
    <row r="2130" spans="2:15" x14ac:dyDescent="0.2">
      <c r="B2130" t="str">
        <f>IF(ISNA(VLOOKUP(K2130&amp;"_"&amp;L2130&amp;"_"&amp;M2130&amp;"_"&amp;O2130,[1]挑战模式!$A:$AS,1,FALSE)),"",IF(VLOOKUP(K2130&amp;"_"&amp;L2130&amp;"_"&amp;M2130&amp;"_"&amp;O2130,[1]挑战模式!$A:$AS,14+N2130,FALSE)="","","Monster_Season"&amp;K2130&amp;"_Challenge"&amp;L2130&amp;"_"&amp;M2130&amp;"_"&amp;N2130&amp;"_"&amp;O2130))</f>
        <v>Monster_Season4_Challenge2_1_1_Easy</v>
      </c>
      <c r="C2130" t="str">
        <f t="shared" si="99"/>
        <v>None</v>
      </c>
      <c r="G2130" t="str">
        <f>IF(ISNA(VLOOKUP(K2130&amp;"_"&amp;L2130&amp;"_"&amp;M2130&amp;"_"&amp;O2130,[1]挑战模式!$A:$AS,14+N2130,FALSE)),"",IF(VLOOKUP(K2130&amp;"_"&amp;L2130&amp;"_"&amp;M2130&amp;"_"&amp;O2130,[1]挑战模式!$A:$AS,14+N2130,FALSE)="","",IF(VLOOKUP(VLOOKUP(K2130&amp;"_"&amp;L2130&amp;"_"&amp;M2130&amp;"_"&amp;O2130,[1]挑战模式!$A:$AS,14+N2130,FALSE),[1]怪物!$B:$L,11,FALSE)=0,"",VLOOKUP(VLOOKUP(K2130&amp;"_"&amp;L2130&amp;"_"&amp;M2130&amp;"_"&amp;O2130,[1]挑战模式!$A:$AS,14+N2130,FALSE),[1]怪物!$B:$L,11,FALSE))))</f>
        <v/>
      </c>
      <c r="H2130" t="str">
        <f t="shared" si="100"/>
        <v>Unit_Monster_Season4_Challenge2_1_1_Easy</v>
      </c>
      <c r="I2130" t="str">
        <f t="shared" si="101"/>
        <v>TowerDefense_Monster1</v>
      </c>
      <c r="J2130" t="str">
        <f>IF(B2130="","",IF(RIGHT(VLOOKUP(K2130&amp;"_"&amp;L2130&amp;"_"&amp;M2130&amp;"_"&amp;O2130,[1]挑战模式!$A:$AS,14+N2130,FALSE),1)="3","EffectCreate_BossEffect;EffectCreate_MonsterShow","EffectCreate_MonsterShow"))</f>
        <v>EffectCreate_MonsterShow</v>
      </c>
      <c r="K2130" s="2">
        <v>4</v>
      </c>
      <c r="L2130" s="2">
        <v>2</v>
      </c>
      <c r="M2130" s="2">
        <v>1</v>
      </c>
      <c r="N2130" s="2">
        <v>1</v>
      </c>
      <c r="O2130" s="6" t="s">
        <v>469</v>
      </c>
    </row>
    <row r="2131" spans="2:15" x14ac:dyDescent="0.2">
      <c r="B2131" t="str">
        <f>IF(ISNA(VLOOKUP(K2131&amp;"_"&amp;L2131&amp;"_"&amp;M2131&amp;"_"&amp;O2131,[1]挑战模式!$A:$AS,1,FALSE)),"",IF(VLOOKUP(K2131&amp;"_"&amp;L2131&amp;"_"&amp;M2131&amp;"_"&amp;O2131,[1]挑战模式!$A:$AS,14+N2131,FALSE)="","","Monster_Season"&amp;K2131&amp;"_Challenge"&amp;L2131&amp;"_"&amp;M2131&amp;"_"&amp;N2131&amp;"_"&amp;O2131))</f>
        <v/>
      </c>
      <c r="C2131" t="str">
        <f t="shared" si="99"/>
        <v/>
      </c>
      <c r="G2131" t="str">
        <f>IF(ISNA(VLOOKUP(K2131&amp;"_"&amp;L2131&amp;"_"&amp;M2131&amp;"_"&amp;O2131,[1]挑战模式!$A:$AS,14+N2131,FALSE)),"",IF(VLOOKUP(K2131&amp;"_"&amp;L2131&amp;"_"&amp;M2131&amp;"_"&amp;O2131,[1]挑战模式!$A:$AS,14+N2131,FALSE)="","",IF(VLOOKUP(VLOOKUP(K2131&amp;"_"&amp;L2131&amp;"_"&amp;M2131&amp;"_"&amp;O2131,[1]挑战模式!$A:$AS,14+N2131,FALSE),[1]怪物!$B:$L,11,FALSE)=0,"",VLOOKUP(VLOOKUP(K2131&amp;"_"&amp;L2131&amp;"_"&amp;M2131&amp;"_"&amp;O2131,[1]挑战模式!$A:$AS,14+N2131,FALSE),[1]怪物!$B:$L,11,FALSE))))</f>
        <v/>
      </c>
      <c r="H2131" t="str">
        <f t="shared" si="100"/>
        <v/>
      </c>
      <c r="I2131" t="str">
        <f t="shared" si="101"/>
        <v/>
      </c>
      <c r="J2131" t="str">
        <f>IF(B2131="","",IF(RIGHT(VLOOKUP(K2131&amp;"_"&amp;L2131&amp;"_"&amp;M2131&amp;"_"&amp;O2131,[1]挑战模式!$A:$AS,14+N2131,FALSE),1)="3","EffectCreate_BossEffect;EffectCreate_MonsterShow","EffectCreate_MonsterShow"))</f>
        <v/>
      </c>
      <c r="K2131" s="2">
        <v>4</v>
      </c>
      <c r="L2131" s="2">
        <v>2</v>
      </c>
      <c r="M2131" s="2">
        <v>1</v>
      </c>
      <c r="N2131" s="2">
        <v>2</v>
      </c>
      <c r="O2131" s="6" t="s">
        <v>469</v>
      </c>
    </row>
    <row r="2132" spans="2:15" x14ac:dyDescent="0.2">
      <c r="B2132" t="str">
        <f>IF(ISNA(VLOOKUP(K2132&amp;"_"&amp;L2132&amp;"_"&amp;M2132&amp;"_"&amp;O2132,[1]挑战模式!$A:$AS,1,FALSE)),"",IF(VLOOKUP(K2132&amp;"_"&amp;L2132&amp;"_"&amp;M2132&amp;"_"&amp;O2132,[1]挑战模式!$A:$AS,14+N2132,FALSE)="","","Monster_Season"&amp;K2132&amp;"_Challenge"&amp;L2132&amp;"_"&amp;M2132&amp;"_"&amp;N2132&amp;"_"&amp;O2132))</f>
        <v/>
      </c>
      <c r="C2132" t="str">
        <f t="shared" si="99"/>
        <v/>
      </c>
      <c r="G2132" t="str">
        <f>IF(ISNA(VLOOKUP(K2132&amp;"_"&amp;L2132&amp;"_"&amp;M2132&amp;"_"&amp;O2132,[1]挑战模式!$A:$AS,14+N2132,FALSE)),"",IF(VLOOKUP(K2132&amp;"_"&amp;L2132&amp;"_"&amp;M2132&amp;"_"&amp;O2132,[1]挑战模式!$A:$AS,14+N2132,FALSE)="","",IF(VLOOKUP(VLOOKUP(K2132&amp;"_"&amp;L2132&amp;"_"&amp;M2132&amp;"_"&amp;O2132,[1]挑战模式!$A:$AS,14+N2132,FALSE),[1]怪物!$B:$L,11,FALSE)=0,"",VLOOKUP(VLOOKUP(K2132&amp;"_"&amp;L2132&amp;"_"&amp;M2132&amp;"_"&amp;O2132,[1]挑战模式!$A:$AS,14+N2132,FALSE),[1]怪物!$B:$L,11,FALSE))))</f>
        <v/>
      </c>
      <c r="H2132" t="str">
        <f t="shared" si="100"/>
        <v/>
      </c>
      <c r="I2132" t="str">
        <f t="shared" si="101"/>
        <v/>
      </c>
      <c r="J2132" t="str">
        <f>IF(B2132="","",IF(RIGHT(VLOOKUP(K2132&amp;"_"&amp;L2132&amp;"_"&amp;M2132&amp;"_"&amp;O2132,[1]挑战模式!$A:$AS,14+N2132,FALSE),1)="3","EffectCreate_BossEffect;EffectCreate_MonsterShow","EffectCreate_MonsterShow"))</f>
        <v/>
      </c>
      <c r="K2132" s="2">
        <v>4</v>
      </c>
      <c r="L2132" s="2">
        <v>2</v>
      </c>
      <c r="M2132" s="2">
        <v>1</v>
      </c>
      <c r="N2132" s="2">
        <v>3</v>
      </c>
      <c r="O2132" s="6" t="s">
        <v>469</v>
      </c>
    </row>
    <row r="2133" spans="2:15" x14ac:dyDescent="0.2">
      <c r="B2133" t="str">
        <f>IF(ISNA(VLOOKUP(K2133&amp;"_"&amp;L2133&amp;"_"&amp;M2133&amp;"_"&amp;O2133,[1]挑战模式!$A:$AS,1,FALSE)),"",IF(VLOOKUP(K2133&amp;"_"&amp;L2133&amp;"_"&amp;M2133&amp;"_"&amp;O2133,[1]挑战模式!$A:$AS,14+N2133,FALSE)="","","Monster_Season"&amp;K2133&amp;"_Challenge"&amp;L2133&amp;"_"&amp;M2133&amp;"_"&amp;N2133&amp;"_"&amp;O2133))</f>
        <v/>
      </c>
      <c r="C2133" t="str">
        <f t="shared" si="99"/>
        <v/>
      </c>
      <c r="G2133" t="str">
        <f>IF(ISNA(VLOOKUP(K2133&amp;"_"&amp;L2133&amp;"_"&amp;M2133&amp;"_"&amp;O2133,[1]挑战模式!$A:$AS,14+N2133,FALSE)),"",IF(VLOOKUP(K2133&amp;"_"&amp;L2133&amp;"_"&amp;M2133&amp;"_"&amp;O2133,[1]挑战模式!$A:$AS,14+N2133,FALSE)="","",IF(VLOOKUP(VLOOKUP(K2133&amp;"_"&amp;L2133&amp;"_"&amp;M2133&amp;"_"&amp;O2133,[1]挑战模式!$A:$AS,14+N2133,FALSE),[1]怪物!$B:$L,11,FALSE)=0,"",VLOOKUP(VLOOKUP(K2133&amp;"_"&amp;L2133&amp;"_"&amp;M2133&amp;"_"&amp;O2133,[1]挑战模式!$A:$AS,14+N2133,FALSE),[1]怪物!$B:$L,11,FALSE))))</f>
        <v/>
      </c>
      <c r="H2133" t="str">
        <f t="shared" si="100"/>
        <v/>
      </c>
      <c r="I2133" t="str">
        <f t="shared" si="101"/>
        <v/>
      </c>
      <c r="J2133" t="str">
        <f>IF(B2133="","",IF(RIGHT(VLOOKUP(K2133&amp;"_"&amp;L2133&amp;"_"&amp;M2133&amp;"_"&amp;O2133,[1]挑战模式!$A:$AS,14+N2133,FALSE),1)="3","EffectCreate_BossEffect;EffectCreate_MonsterShow","EffectCreate_MonsterShow"))</f>
        <v/>
      </c>
      <c r="K2133" s="2">
        <v>4</v>
      </c>
      <c r="L2133" s="2">
        <v>2</v>
      </c>
      <c r="M2133" s="2">
        <v>1</v>
      </c>
      <c r="N2133" s="2">
        <v>4</v>
      </c>
      <c r="O2133" s="6" t="s">
        <v>469</v>
      </c>
    </row>
    <row r="2134" spans="2:15" x14ac:dyDescent="0.2">
      <c r="B2134" t="str">
        <f>IF(ISNA(VLOOKUP(K2134&amp;"_"&amp;L2134&amp;"_"&amp;M2134&amp;"_"&amp;O2134,[1]挑战模式!$A:$AS,1,FALSE)),"",IF(VLOOKUP(K2134&amp;"_"&amp;L2134&amp;"_"&amp;M2134&amp;"_"&amp;O2134,[1]挑战模式!$A:$AS,14+N2134,FALSE)="","","Monster_Season"&amp;K2134&amp;"_Challenge"&amp;L2134&amp;"_"&amp;M2134&amp;"_"&amp;N2134&amp;"_"&amp;O2134))</f>
        <v/>
      </c>
      <c r="C2134" t="str">
        <f t="shared" si="99"/>
        <v/>
      </c>
      <c r="G2134" t="str">
        <f>IF(ISNA(VLOOKUP(K2134&amp;"_"&amp;L2134&amp;"_"&amp;M2134&amp;"_"&amp;O2134,[1]挑战模式!$A:$AS,14+N2134,FALSE)),"",IF(VLOOKUP(K2134&amp;"_"&amp;L2134&amp;"_"&amp;M2134&amp;"_"&amp;O2134,[1]挑战模式!$A:$AS,14+N2134,FALSE)="","",IF(VLOOKUP(VLOOKUP(K2134&amp;"_"&amp;L2134&amp;"_"&amp;M2134&amp;"_"&amp;O2134,[1]挑战模式!$A:$AS,14+N2134,FALSE),[1]怪物!$B:$L,11,FALSE)=0,"",VLOOKUP(VLOOKUP(K2134&amp;"_"&amp;L2134&amp;"_"&amp;M2134&amp;"_"&amp;O2134,[1]挑战模式!$A:$AS,14+N2134,FALSE),[1]怪物!$B:$L,11,FALSE))))</f>
        <v/>
      </c>
      <c r="H2134" t="str">
        <f t="shared" si="100"/>
        <v/>
      </c>
      <c r="I2134" t="str">
        <f t="shared" si="101"/>
        <v/>
      </c>
      <c r="J2134" t="str">
        <f>IF(B2134="","",IF(RIGHT(VLOOKUP(K2134&amp;"_"&amp;L2134&amp;"_"&amp;M2134&amp;"_"&amp;O2134,[1]挑战模式!$A:$AS,14+N2134,FALSE),1)="3","EffectCreate_BossEffect;EffectCreate_MonsterShow","EffectCreate_MonsterShow"))</f>
        <v/>
      </c>
      <c r="K2134" s="2">
        <v>4</v>
      </c>
      <c r="L2134" s="2">
        <v>2</v>
      </c>
      <c r="M2134" s="2">
        <v>1</v>
      </c>
      <c r="N2134" s="2">
        <v>5</v>
      </c>
      <c r="O2134" s="6" t="s">
        <v>469</v>
      </c>
    </row>
    <row r="2135" spans="2:15" x14ac:dyDescent="0.2">
      <c r="B2135" t="str">
        <f>IF(ISNA(VLOOKUP(K2135&amp;"_"&amp;L2135&amp;"_"&amp;M2135&amp;"_"&amp;O2135,[1]挑战模式!$A:$AS,1,FALSE)),"",IF(VLOOKUP(K2135&amp;"_"&amp;L2135&amp;"_"&amp;M2135&amp;"_"&amp;O2135,[1]挑战模式!$A:$AS,14+N2135,FALSE)="","","Monster_Season"&amp;K2135&amp;"_Challenge"&amp;L2135&amp;"_"&amp;M2135&amp;"_"&amp;N2135&amp;"_"&amp;O2135))</f>
        <v/>
      </c>
      <c r="C2135" t="str">
        <f t="shared" si="99"/>
        <v/>
      </c>
      <c r="G2135" t="str">
        <f>IF(ISNA(VLOOKUP(K2135&amp;"_"&amp;L2135&amp;"_"&amp;M2135&amp;"_"&amp;O2135,[1]挑战模式!$A:$AS,14+N2135,FALSE)),"",IF(VLOOKUP(K2135&amp;"_"&amp;L2135&amp;"_"&amp;M2135&amp;"_"&amp;O2135,[1]挑战模式!$A:$AS,14+N2135,FALSE)="","",IF(VLOOKUP(VLOOKUP(K2135&amp;"_"&amp;L2135&amp;"_"&amp;M2135&amp;"_"&amp;O2135,[1]挑战模式!$A:$AS,14+N2135,FALSE),[1]怪物!$B:$L,11,FALSE)=0,"",VLOOKUP(VLOOKUP(K2135&amp;"_"&amp;L2135&amp;"_"&amp;M2135&amp;"_"&amp;O2135,[1]挑战模式!$A:$AS,14+N2135,FALSE),[1]怪物!$B:$L,11,FALSE))))</f>
        <v/>
      </c>
      <c r="H2135" t="str">
        <f t="shared" si="100"/>
        <v/>
      </c>
      <c r="I2135" t="str">
        <f t="shared" si="101"/>
        <v/>
      </c>
      <c r="J2135" t="str">
        <f>IF(B2135="","",IF(RIGHT(VLOOKUP(K2135&amp;"_"&amp;L2135&amp;"_"&amp;M2135&amp;"_"&amp;O2135,[1]挑战模式!$A:$AS,14+N2135,FALSE),1)="3","EffectCreate_BossEffect;EffectCreate_MonsterShow","EffectCreate_MonsterShow"))</f>
        <v/>
      </c>
      <c r="K2135" s="2">
        <v>4</v>
      </c>
      <c r="L2135" s="2">
        <v>2</v>
      </c>
      <c r="M2135" s="2">
        <v>1</v>
      </c>
      <c r="N2135" s="2">
        <v>6</v>
      </c>
      <c r="O2135" s="6" t="s">
        <v>469</v>
      </c>
    </row>
    <row r="2136" spans="2:15" x14ac:dyDescent="0.2">
      <c r="B2136" t="str">
        <f>IF(ISNA(VLOOKUP(K2136&amp;"_"&amp;L2136&amp;"_"&amp;M2136&amp;"_"&amp;O2136,[1]挑战模式!$A:$AS,1,FALSE)),"",IF(VLOOKUP(K2136&amp;"_"&amp;L2136&amp;"_"&amp;M2136&amp;"_"&amp;O2136,[1]挑战模式!$A:$AS,14+N2136,FALSE)="","","Monster_Season"&amp;K2136&amp;"_Challenge"&amp;L2136&amp;"_"&amp;M2136&amp;"_"&amp;N2136&amp;"_"&amp;O2136))</f>
        <v>Monster_Season4_Challenge2_2_1_Easy</v>
      </c>
      <c r="C2136" t="str">
        <f t="shared" si="99"/>
        <v>None</v>
      </c>
      <c r="G2136" t="str">
        <f>IF(ISNA(VLOOKUP(K2136&amp;"_"&amp;L2136&amp;"_"&amp;M2136&amp;"_"&amp;O2136,[1]挑战模式!$A:$AS,14+N2136,FALSE)),"",IF(VLOOKUP(K2136&amp;"_"&amp;L2136&amp;"_"&amp;M2136&amp;"_"&amp;O2136,[1]挑战模式!$A:$AS,14+N2136,FALSE)="","",IF(VLOOKUP(VLOOKUP(K2136&amp;"_"&amp;L2136&amp;"_"&amp;M2136&amp;"_"&amp;O2136,[1]挑战模式!$A:$AS,14+N2136,FALSE),[1]怪物!$B:$L,11,FALSE)=0,"",VLOOKUP(VLOOKUP(K2136&amp;"_"&amp;L2136&amp;"_"&amp;M2136&amp;"_"&amp;O2136,[1]挑战模式!$A:$AS,14+N2136,FALSE),[1]怪物!$B:$L,11,FALSE))))</f>
        <v/>
      </c>
      <c r="H2136" t="str">
        <f t="shared" si="100"/>
        <v>Unit_Monster_Season4_Challenge2_2_1_Easy</v>
      </c>
      <c r="I2136" t="str">
        <f t="shared" si="101"/>
        <v>TowerDefense_Monster1</v>
      </c>
      <c r="J2136" t="str">
        <f>IF(B2136="","",IF(RIGHT(VLOOKUP(K2136&amp;"_"&amp;L2136&amp;"_"&amp;M2136&amp;"_"&amp;O2136,[1]挑战模式!$A:$AS,14+N2136,FALSE),1)="3","EffectCreate_BossEffect;EffectCreate_MonsterShow","EffectCreate_MonsterShow"))</f>
        <v>EffectCreate_MonsterShow</v>
      </c>
      <c r="K2136" s="2">
        <v>4</v>
      </c>
      <c r="L2136" s="2">
        <v>2</v>
      </c>
      <c r="M2136" s="2">
        <v>2</v>
      </c>
      <c r="N2136" s="2">
        <v>1</v>
      </c>
      <c r="O2136" s="6" t="s">
        <v>469</v>
      </c>
    </row>
    <row r="2137" spans="2:15" x14ac:dyDescent="0.2">
      <c r="B2137" t="str">
        <f>IF(ISNA(VLOOKUP(K2137&amp;"_"&amp;L2137&amp;"_"&amp;M2137&amp;"_"&amp;O2137,[1]挑战模式!$A:$AS,1,FALSE)),"",IF(VLOOKUP(K2137&amp;"_"&amp;L2137&amp;"_"&amp;M2137&amp;"_"&amp;O2137,[1]挑战模式!$A:$AS,14+N2137,FALSE)="","","Monster_Season"&amp;K2137&amp;"_Challenge"&amp;L2137&amp;"_"&amp;M2137&amp;"_"&amp;N2137&amp;"_"&amp;O2137))</f>
        <v>Monster_Season4_Challenge2_2_2_Easy</v>
      </c>
      <c r="C2137" t="str">
        <f t="shared" si="99"/>
        <v>None</v>
      </c>
      <c r="G2137" t="str">
        <f>IF(ISNA(VLOOKUP(K2137&amp;"_"&amp;L2137&amp;"_"&amp;M2137&amp;"_"&amp;O2137,[1]挑战模式!$A:$AS,14+N2137,FALSE)),"",IF(VLOOKUP(K2137&amp;"_"&amp;L2137&amp;"_"&amp;M2137&amp;"_"&amp;O2137,[1]挑战模式!$A:$AS,14+N2137,FALSE)="","",IF(VLOOKUP(VLOOKUP(K2137&amp;"_"&amp;L2137&amp;"_"&amp;M2137&amp;"_"&amp;O2137,[1]挑战模式!$A:$AS,14+N2137,FALSE),[1]怪物!$B:$L,11,FALSE)=0,"",VLOOKUP(VLOOKUP(K2137&amp;"_"&amp;L2137&amp;"_"&amp;M2137&amp;"_"&amp;O2137,[1]挑战模式!$A:$AS,14+N2137,FALSE),[1]怪物!$B:$L,11,FALSE))))</f>
        <v/>
      </c>
      <c r="H2137" t="str">
        <f t="shared" si="100"/>
        <v>Unit_Monster_Season4_Challenge2_2_2_Easy</v>
      </c>
      <c r="I2137" t="str">
        <f t="shared" si="101"/>
        <v>TowerDefense_Monster1</v>
      </c>
      <c r="J2137" t="str">
        <f>IF(B2137="","",IF(RIGHT(VLOOKUP(K2137&amp;"_"&amp;L2137&amp;"_"&amp;M2137&amp;"_"&amp;O2137,[1]挑战模式!$A:$AS,14+N2137,FALSE),1)="3","EffectCreate_BossEffect;EffectCreate_MonsterShow","EffectCreate_MonsterShow"))</f>
        <v>EffectCreate_MonsterShow</v>
      </c>
      <c r="K2137" s="2">
        <v>4</v>
      </c>
      <c r="L2137" s="2">
        <v>2</v>
      </c>
      <c r="M2137" s="2">
        <v>2</v>
      </c>
      <c r="N2137" s="2">
        <v>2</v>
      </c>
      <c r="O2137" s="6" t="s">
        <v>469</v>
      </c>
    </row>
    <row r="2138" spans="2:15" x14ac:dyDescent="0.2">
      <c r="B2138" t="str">
        <f>IF(ISNA(VLOOKUP(K2138&amp;"_"&amp;L2138&amp;"_"&amp;M2138&amp;"_"&amp;O2138,[1]挑战模式!$A:$AS,1,FALSE)),"",IF(VLOOKUP(K2138&amp;"_"&amp;L2138&amp;"_"&amp;M2138&amp;"_"&amp;O2138,[1]挑战模式!$A:$AS,14+N2138,FALSE)="","","Monster_Season"&amp;K2138&amp;"_Challenge"&amp;L2138&amp;"_"&amp;M2138&amp;"_"&amp;N2138&amp;"_"&amp;O2138))</f>
        <v/>
      </c>
      <c r="C2138" t="str">
        <f t="shared" si="99"/>
        <v/>
      </c>
      <c r="G2138" t="str">
        <f>IF(ISNA(VLOOKUP(K2138&amp;"_"&amp;L2138&amp;"_"&amp;M2138&amp;"_"&amp;O2138,[1]挑战模式!$A:$AS,14+N2138,FALSE)),"",IF(VLOOKUP(K2138&amp;"_"&amp;L2138&amp;"_"&amp;M2138&amp;"_"&amp;O2138,[1]挑战模式!$A:$AS,14+N2138,FALSE)="","",IF(VLOOKUP(VLOOKUP(K2138&amp;"_"&amp;L2138&amp;"_"&amp;M2138&amp;"_"&amp;O2138,[1]挑战模式!$A:$AS,14+N2138,FALSE),[1]怪物!$B:$L,11,FALSE)=0,"",VLOOKUP(VLOOKUP(K2138&amp;"_"&amp;L2138&amp;"_"&amp;M2138&amp;"_"&amp;O2138,[1]挑战模式!$A:$AS,14+N2138,FALSE),[1]怪物!$B:$L,11,FALSE))))</f>
        <v/>
      </c>
      <c r="H2138" t="str">
        <f t="shared" si="100"/>
        <v/>
      </c>
      <c r="I2138" t="str">
        <f t="shared" si="101"/>
        <v/>
      </c>
      <c r="J2138" t="str">
        <f>IF(B2138="","",IF(RIGHT(VLOOKUP(K2138&amp;"_"&amp;L2138&amp;"_"&amp;M2138&amp;"_"&amp;O2138,[1]挑战模式!$A:$AS,14+N2138,FALSE),1)="3","EffectCreate_BossEffect;EffectCreate_MonsterShow","EffectCreate_MonsterShow"))</f>
        <v/>
      </c>
      <c r="K2138" s="2">
        <v>4</v>
      </c>
      <c r="L2138" s="2">
        <v>2</v>
      </c>
      <c r="M2138" s="2">
        <v>2</v>
      </c>
      <c r="N2138" s="2">
        <v>3</v>
      </c>
      <c r="O2138" s="6" t="s">
        <v>469</v>
      </c>
    </row>
    <row r="2139" spans="2:15" x14ac:dyDescent="0.2">
      <c r="B2139" t="str">
        <f>IF(ISNA(VLOOKUP(K2139&amp;"_"&amp;L2139&amp;"_"&amp;M2139&amp;"_"&amp;O2139,[1]挑战模式!$A:$AS,1,FALSE)),"",IF(VLOOKUP(K2139&amp;"_"&amp;L2139&amp;"_"&amp;M2139&amp;"_"&amp;O2139,[1]挑战模式!$A:$AS,14+N2139,FALSE)="","","Monster_Season"&amp;K2139&amp;"_Challenge"&amp;L2139&amp;"_"&amp;M2139&amp;"_"&amp;N2139&amp;"_"&amp;O2139))</f>
        <v/>
      </c>
      <c r="C2139" t="str">
        <f t="shared" si="99"/>
        <v/>
      </c>
      <c r="G2139" t="str">
        <f>IF(ISNA(VLOOKUP(K2139&amp;"_"&amp;L2139&amp;"_"&amp;M2139&amp;"_"&amp;O2139,[1]挑战模式!$A:$AS,14+N2139,FALSE)),"",IF(VLOOKUP(K2139&amp;"_"&amp;L2139&amp;"_"&amp;M2139&amp;"_"&amp;O2139,[1]挑战模式!$A:$AS,14+N2139,FALSE)="","",IF(VLOOKUP(VLOOKUP(K2139&amp;"_"&amp;L2139&amp;"_"&amp;M2139&amp;"_"&amp;O2139,[1]挑战模式!$A:$AS,14+N2139,FALSE),[1]怪物!$B:$L,11,FALSE)=0,"",VLOOKUP(VLOOKUP(K2139&amp;"_"&amp;L2139&amp;"_"&amp;M2139&amp;"_"&amp;O2139,[1]挑战模式!$A:$AS,14+N2139,FALSE),[1]怪物!$B:$L,11,FALSE))))</f>
        <v/>
      </c>
      <c r="H2139" t="str">
        <f t="shared" si="100"/>
        <v/>
      </c>
      <c r="I2139" t="str">
        <f t="shared" si="101"/>
        <v/>
      </c>
      <c r="J2139" t="str">
        <f>IF(B2139="","",IF(RIGHT(VLOOKUP(K2139&amp;"_"&amp;L2139&amp;"_"&amp;M2139&amp;"_"&amp;O2139,[1]挑战模式!$A:$AS,14+N2139,FALSE),1)="3","EffectCreate_BossEffect;EffectCreate_MonsterShow","EffectCreate_MonsterShow"))</f>
        <v/>
      </c>
      <c r="K2139" s="2">
        <v>4</v>
      </c>
      <c r="L2139" s="2">
        <v>2</v>
      </c>
      <c r="M2139" s="2">
        <v>2</v>
      </c>
      <c r="N2139" s="2">
        <v>4</v>
      </c>
      <c r="O2139" s="6" t="s">
        <v>469</v>
      </c>
    </row>
    <row r="2140" spans="2:15" x14ac:dyDescent="0.2">
      <c r="B2140" t="str">
        <f>IF(ISNA(VLOOKUP(K2140&amp;"_"&amp;L2140&amp;"_"&amp;M2140&amp;"_"&amp;O2140,[1]挑战模式!$A:$AS,1,FALSE)),"",IF(VLOOKUP(K2140&amp;"_"&amp;L2140&amp;"_"&amp;M2140&amp;"_"&amp;O2140,[1]挑战模式!$A:$AS,14+N2140,FALSE)="","","Monster_Season"&amp;K2140&amp;"_Challenge"&amp;L2140&amp;"_"&amp;M2140&amp;"_"&amp;N2140&amp;"_"&amp;O2140))</f>
        <v/>
      </c>
      <c r="C2140" t="str">
        <f t="shared" si="99"/>
        <v/>
      </c>
      <c r="G2140" t="str">
        <f>IF(ISNA(VLOOKUP(K2140&amp;"_"&amp;L2140&amp;"_"&amp;M2140&amp;"_"&amp;O2140,[1]挑战模式!$A:$AS,14+N2140,FALSE)),"",IF(VLOOKUP(K2140&amp;"_"&amp;L2140&amp;"_"&amp;M2140&amp;"_"&amp;O2140,[1]挑战模式!$A:$AS,14+N2140,FALSE)="","",IF(VLOOKUP(VLOOKUP(K2140&amp;"_"&amp;L2140&amp;"_"&amp;M2140&amp;"_"&amp;O2140,[1]挑战模式!$A:$AS,14+N2140,FALSE),[1]怪物!$B:$L,11,FALSE)=0,"",VLOOKUP(VLOOKUP(K2140&amp;"_"&amp;L2140&amp;"_"&amp;M2140&amp;"_"&amp;O2140,[1]挑战模式!$A:$AS,14+N2140,FALSE),[1]怪物!$B:$L,11,FALSE))))</f>
        <v/>
      </c>
      <c r="H2140" t="str">
        <f t="shared" si="100"/>
        <v/>
      </c>
      <c r="I2140" t="str">
        <f t="shared" si="101"/>
        <v/>
      </c>
      <c r="J2140" t="str">
        <f>IF(B2140="","",IF(RIGHT(VLOOKUP(K2140&amp;"_"&amp;L2140&amp;"_"&amp;M2140&amp;"_"&amp;O2140,[1]挑战模式!$A:$AS,14+N2140,FALSE),1)="3","EffectCreate_BossEffect;EffectCreate_MonsterShow","EffectCreate_MonsterShow"))</f>
        <v/>
      </c>
      <c r="K2140" s="2">
        <v>4</v>
      </c>
      <c r="L2140" s="2">
        <v>2</v>
      </c>
      <c r="M2140" s="2">
        <v>2</v>
      </c>
      <c r="N2140" s="2">
        <v>5</v>
      </c>
      <c r="O2140" s="6" t="s">
        <v>469</v>
      </c>
    </row>
    <row r="2141" spans="2:15" x14ac:dyDescent="0.2">
      <c r="B2141" t="str">
        <f>IF(ISNA(VLOOKUP(K2141&amp;"_"&amp;L2141&amp;"_"&amp;M2141&amp;"_"&amp;O2141,[1]挑战模式!$A:$AS,1,FALSE)),"",IF(VLOOKUP(K2141&amp;"_"&amp;L2141&amp;"_"&amp;M2141&amp;"_"&amp;O2141,[1]挑战模式!$A:$AS,14+N2141,FALSE)="","","Monster_Season"&amp;K2141&amp;"_Challenge"&amp;L2141&amp;"_"&amp;M2141&amp;"_"&amp;N2141&amp;"_"&amp;O2141))</f>
        <v/>
      </c>
      <c r="C2141" t="str">
        <f t="shared" si="99"/>
        <v/>
      </c>
      <c r="G2141" t="str">
        <f>IF(ISNA(VLOOKUP(K2141&amp;"_"&amp;L2141&amp;"_"&amp;M2141&amp;"_"&amp;O2141,[1]挑战模式!$A:$AS,14+N2141,FALSE)),"",IF(VLOOKUP(K2141&amp;"_"&amp;L2141&amp;"_"&amp;M2141&amp;"_"&amp;O2141,[1]挑战模式!$A:$AS,14+N2141,FALSE)="","",IF(VLOOKUP(VLOOKUP(K2141&amp;"_"&amp;L2141&amp;"_"&amp;M2141&amp;"_"&amp;O2141,[1]挑战模式!$A:$AS,14+N2141,FALSE),[1]怪物!$B:$L,11,FALSE)=0,"",VLOOKUP(VLOOKUP(K2141&amp;"_"&amp;L2141&amp;"_"&amp;M2141&amp;"_"&amp;O2141,[1]挑战模式!$A:$AS,14+N2141,FALSE),[1]怪物!$B:$L,11,FALSE))))</f>
        <v/>
      </c>
      <c r="H2141" t="str">
        <f t="shared" si="100"/>
        <v/>
      </c>
      <c r="I2141" t="str">
        <f t="shared" si="101"/>
        <v/>
      </c>
      <c r="J2141" t="str">
        <f>IF(B2141="","",IF(RIGHT(VLOOKUP(K2141&amp;"_"&amp;L2141&amp;"_"&amp;M2141&amp;"_"&amp;O2141,[1]挑战模式!$A:$AS,14+N2141,FALSE),1)="3","EffectCreate_BossEffect;EffectCreate_MonsterShow","EffectCreate_MonsterShow"))</f>
        <v/>
      </c>
      <c r="K2141" s="2">
        <v>4</v>
      </c>
      <c r="L2141" s="2">
        <v>2</v>
      </c>
      <c r="M2141" s="2">
        <v>2</v>
      </c>
      <c r="N2141" s="2">
        <v>6</v>
      </c>
      <c r="O2141" s="6" t="s">
        <v>469</v>
      </c>
    </row>
    <row r="2142" spans="2:15" x14ac:dyDescent="0.2">
      <c r="B2142" t="str">
        <f>IF(ISNA(VLOOKUP(K2142&amp;"_"&amp;L2142&amp;"_"&amp;M2142&amp;"_"&amp;O2142,[1]挑战模式!$A:$AS,1,FALSE)),"",IF(VLOOKUP(K2142&amp;"_"&amp;L2142&amp;"_"&amp;M2142&amp;"_"&amp;O2142,[1]挑战模式!$A:$AS,14+N2142,FALSE)="","","Monster_Season"&amp;K2142&amp;"_Challenge"&amp;L2142&amp;"_"&amp;M2142&amp;"_"&amp;N2142&amp;"_"&amp;O2142))</f>
        <v>Monster_Season4_Challenge2_3_1_Easy</v>
      </c>
      <c r="C2142" t="str">
        <f t="shared" si="99"/>
        <v>None</v>
      </c>
      <c r="G2142" t="str">
        <f>IF(ISNA(VLOOKUP(K2142&amp;"_"&amp;L2142&amp;"_"&amp;M2142&amp;"_"&amp;O2142,[1]挑战模式!$A:$AS,14+N2142,FALSE)),"",IF(VLOOKUP(K2142&amp;"_"&amp;L2142&amp;"_"&amp;M2142&amp;"_"&amp;O2142,[1]挑战模式!$A:$AS,14+N2142,FALSE)="","",IF(VLOOKUP(VLOOKUP(K2142&amp;"_"&amp;L2142&amp;"_"&amp;M2142&amp;"_"&amp;O2142,[1]挑战模式!$A:$AS,14+N2142,FALSE),[1]怪物!$B:$L,11,FALSE)=0,"",VLOOKUP(VLOOKUP(K2142&amp;"_"&amp;L2142&amp;"_"&amp;M2142&amp;"_"&amp;O2142,[1]挑战模式!$A:$AS,14+N2142,FALSE),[1]怪物!$B:$L,11,FALSE))))</f>
        <v/>
      </c>
      <c r="H2142" t="str">
        <f t="shared" si="100"/>
        <v>Unit_Monster_Season4_Challenge2_3_1_Easy</v>
      </c>
      <c r="I2142" t="str">
        <f t="shared" si="101"/>
        <v>TowerDefense_Monster1</v>
      </c>
      <c r="J2142" t="str">
        <f>IF(B2142="","",IF(RIGHT(VLOOKUP(K2142&amp;"_"&amp;L2142&amp;"_"&amp;M2142&amp;"_"&amp;O2142,[1]挑战模式!$A:$AS,14+N2142,FALSE),1)="3","EffectCreate_BossEffect;EffectCreate_MonsterShow","EffectCreate_MonsterShow"))</f>
        <v>EffectCreate_MonsterShow</v>
      </c>
      <c r="K2142" s="2">
        <v>4</v>
      </c>
      <c r="L2142" s="2">
        <v>2</v>
      </c>
      <c r="M2142" s="2">
        <v>3</v>
      </c>
      <c r="N2142" s="2">
        <v>1</v>
      </c>
      <c r="O2142" s="6" t="s">
        <v>469</v>
      </c>
    </row>
    <row r="2143" spans="2:15" x14ac:dyDescent="0.2">
      <c r="B2143" t="str">
        <f>IF(ISNA(VLOOKUP(K2143&amp;"_"&amp;L2143&amp;"_"&amp;M2143&amp;"_"&amp;O2143,[1]挑战模式!$A:$AS,1,FALSE)),"",IF(VLOOKUP(K2143&amp;"_"&amp;L2143&amp;"_"&amp;M2143&amp;"_"&amp;O2143,[1]挑战模式!$A:$AS,14+N2143,FALSE)="","","Monster_Season"&amp;K2143&amp;"_Challenge"&amp;L2143&amp;"_"&amp;M2143&amp;"_"&amp;N2143&amp;"_"&amp;O2143))</f>
        <v>Monster_Season4_Challenge2_3_2_Easy</v>
      </c>
      <c r="C2143" t="str">
        <f t="shared" si="99"/>
        <v>None</v>
      </c>
      <c r="G2143" t="str">
        <f>IF(ISNA(VLOOKUP(K2143&amp;"_"&amp;L2143&amp;"_"&amp;M2143&amp;"_"&amp;O2143,[1]挑战模式!$A:$AS,14+N2143,FALSE)),"",IF(VLOOKUP(K2143&amp;"_"&amp;L2143&amp;"_"&amp;M2143&amp;"_"&amp;O2143,[1]挑战模式!$A:$AS,14+N2143,FALSE)="","",IF(VLOOKUP(VLOOKUP(K2143&amp;"_"&amp;L2143&amp;"_"&amp;M2143&amp;"_"&amp;O2143,[1]挑战模式!$A:$AS,14+N2143,FALSE),[1]怪物!$B:$L,11,FALSE)=0,"",VLOOKUP(VLOOKUP(K2143&amp;"_"&amp;L2143&amp;"_"&amp;M2143&amp;"_"&amp;O2143,[1]挑战模式!$A:$AS,14+N2143,FALSE),[1]怪物!$B:$L,11,FALSE))))</f>
        <v/>
      </c>
      <c r="H2143" t="str">
        <f t="shared" si="100"/>
        <v>Unit_Monster_Season4_Challenge2_3_2_Easy</v>
      </c>
      <c r="I2143" t="str">
        <f t="shared" si="101"/>
        <v>TowerDefense_Monster1</v>
      </c>
      <c r="J2143" t="str">
        <f>IF(B2143="","",IF(RIGHT(VLOOKUP(K2143&amp;"_"&amp;L2143&amp;"_"&amp;M2143&amp;"_"&amp;O2143,[1]挑战模式!$A:$AS,14+N2143,FALSE),1)="3","EffectCreate_BossEffect;EffectCreate_MonsterShow","EffectCreate_MonsterShow"))</f>
        <v>EffectCreate_MonsterShow</v>
      </c>
      <c r="K2143" s="2">
        <v>4</v>
      </c>
      <c r="L2143" s="2">
        <v>2</v>
      </c>
      <c r="M2143" s="2">
        <v>3</v>
      </c>
      <c r="N2143" s="2">
        <v>2</v>
      </c>
      <c r="O2143" s="6" t="s">
        <v>469</v>
      </c>
    </row>
    <row r="2144" spans="2:15" x14ac:dyDescent="0.2">
      <c r="B2144" t="str">
        <f>IF(ISNA(VLOOKUP(K2144&amp;"_"&amp;L2144&amp;"_"&amp;M2144&amp;"_"&amp;O2144,[1]挑战模式!$A:$AS,1,FALSE)),"",IF(VLOOKUP(K2144&amp;"_"&amp;L2144&amp;"_"&amp;M2144&amp;"_"&amp;O2144,[1]挑战模式!$A:$AS,14+N2144,FALSE)="","","Monster_Season"&amp;K2144&amp;"_Challenge"&amp;L2144&amp;"_"&amp;M2144&amp;"_"&amp;N2144&amp;"_"&amp;O2144))</f>
        <v/>
      </c>
      <c r="C2144" t="str">
        <f t="shared" si="99"/>
        <v/>
      </c>
      <c r="G2144" t="str">
        <f>IF(ISNA(VLOOKUP(K2144&amp;"_"&amp;L2144&amp;"_"&amp;M2144&amp;"_"&amp;O2144,[1]挑战模式!$A:$AS,14+N2144,FALSE)),"",IF(VLOOKUP(K2144&amp;"_"&amp;L2144&amp;"_"&amp;M2144&amp;"_"&amp;O2144,[1]挑战模式!$A:$AS,14+N2144,FALSE)="","",IF(VLOOKUP(VLOOKUP(K2144&amp;"_"&amp;L2144&amp;"_"&amp;M2144&amp;"_"&amp;O2144,[1]挑战模式!$A:$AS,14+N2144,FALSE),[1]怪物!$B:$L,11,FALSE)=0,"",VLOOKUP(VLOOKUP(K2144&amp;"_"&amp;L2144&amp;"_"&amp;M2144&amp;"_"&amp;O2144,[1]挑战模式!$A:$AS,14+N2144,FALSE),[1]怪物!$B:$L,11,FALSE))))</f>
        <v/>
      </c>
      <c r="H2144" t="str">
        <f t="shared" si="100"/>
        <v/>
      </c>
      <c r="I2144" t="str">
        <f t="shared" si="101"/>
        <v/>
      </c>
      <c r="J2144" t="str">
        <f>IF(B2144="","",IF(RIGHT(VLOOKUP(K2144&amp;"_"&amp;L2144&amp;"_"&amp;M2144&amp;"_"&amp;O2144,[1]挑战模式!$A:$AS,14+N2144,FALSE),1)="3","EffectCreate_BossEffect;EffectCreate_MonsterShow","EffectCreate_MonsterShow"))</f>
        <v/>
      </c>
      <c r="K2144" s="2">
        <v>4</v>
      </c>
      <c r="L2144" s="2">
        <v>2</v>
      </c>
      <c r="M2144" s="2">
        <v>3</v>
      </c>
      <c r="N2144" s="2">
        <v>3</v>
      </c>
      <c r="O2144" s="6" t="s">
        <v>469</v>
      </c>
    </row>
    <row r="2145" spans="2:15" x14ac:dyDescent="0.2">
      <c r="B2145" t="str">
        <f>IF(ISNA(VLOOKUP(K2145&amp;"_"&amp;L2145&amp;"_"&amp;M2145&amp;"_"&amp;O2145,[1]挑战模式!$A:$AS,1,FALSE)),"",IF(VLOOKUP(K2145&amp;"_"&amp;L2145&amp;"_"&amp;M2145&amp;"_"&amp;O2145,[1]挑战模式!$A:$AS,14+N2145,FALSE)="","","Monster_Season"&amp;K2145&amp;"_Challenge"&amp;L2145&amp;"_"&amp;M2145&amp;"_"&amp;N2145&amp;"_"&amp;O2145))</f>
        <v/>
      </c>
      <c r="C2145" t="str">
        <f t="shared" si="99"/>
        <v/>
      </c>
      <c r="G2145" t="str">
        <f>IF(ISNA(VLOOKUP(K2145&amp;"_"&amp;L2145&amp;"_"&amp;M2145&amp;"_"&amp;O2145,[1]挑战模式!$A:$AS,14+N2145,FALSE)),"",IF(VLOOKUP(K2145&amp;"_"&amp;L2145&amp;"_"&amp;M2145&amp;"_"&amp;O2145,[1]挑战模式!$A:$AS,14+N2145,FALSE)="","",IF(VLOOKUP(VLOOKUP(K2145&amp;"_"&amp;L2145&amp;"_"&amp;M2145&amp;"_"&amp;O2145,[1]挑战模式!$A:$AS,14+N2145,FALSE),[1]怪物!$B:$L,11,FALSE)=0,"",VLOOKUP(VLOOKUP(K2145&amp;"_"&amp;L2145&amp;"_"&amp;M2145&amp;"_"&amp;O2145,[1]挑战模式!$A:$AS,14+N2145,FALSE),[1]怪物!$B:$L,11,FALSE))))</f>
        <v/>
      </c>
      <c r="H2145" t="str">
        <f t="shared" si="100"/>
        <v/>
      </c>
      <c r="I2145" t="str">
        <f t="shared" si="101"/>
        <v/>
      </c>
      <c r="J2145" t="str">
        <f>IF(B2145="","",IF(RIGHT(VLOOKUP(K2145&amp;"_"&amp;L2145&amp;"_"&amp;M2145&amp;"_"&amp;O2145,[1]挑战模式!$A:$AS,14+N2145,FALSE),1)="3","EffectCreate_BossEffect;EffectCreate_MonsterShow","EffectCreate_MonsterShow"))</f>
        <v/>
      </c>
      <c r="K2145" s="2">
        <v>4</v>
      </c>
      <c r="L2145" s="2">
        <v>2</v>
      </c>
      <c r="M2145" s="2">
        <v>3</v>
      </c>
      <c r="N2145" s="2">
        <v>4</v>
      </c>
      <c r="O2145" s="6" t="s">
        <v>469</v>
      </c>
    </row>
    <row r="2146" spans="2:15" x14ac:dyDescent="0.2">
      <c r="B2146" t="str">
        <f>IF(ISNA(VLOOKUP(K2146&amp;"_"&amp;L2146&amp;"_"&amp;M2146&amp;"_"&amp;O2146,[1]挑战模式!$A:$AS,1,FALSE)),"",IF(VLOOKUP(K2146&amp;"_"&amp;L2146&amp;"_"&amp;M2146&amp;"_"&amp;O2146,[1]挑战模式!$A:$AS,14+N2146,FALSE)="","","Monster_Season"&amp;K2146&amp;"_Challenge"&amp;L2146&amp;"_"&amp;M2146&amp;"_"&amp;N2146&amp;"_"&amp;O2146))</f>
        <v/>
      </c>
      <c r="C2146" t="str">
        <f t="shared" si="99"/>
        <v/>
      </c>
      <c r="G2146" t="str">
        <f>IF(ISNA(VLOOKUP(K2146&amp;"_"&amp;L2146&amp;"_"&amp;M2146&amp;"_"&amp;O2146,[1]挑战模式!$A:$AS,14+N2146,FALSE)),"",IF(VLOOKUP(K2146&amp;"_"&amp;L2146&amp;"_"&amp;M2146&amp;"_"&amp;O2146,[1]挑战模式!$A:$AS,14+N2146,FALSE)="","",IF(VLOOKUP(VLOOKUP(K2146&amp;"_"&amp;L2146&amp;"_"&amp;M2146&amp;"_"&amp;O2146,[1]挑战模式!$A:$AS,14+N2146,FALSE),[1]怪物!$B:$L,11,FALSE)=0,"",VLOOKUP(VLOOKUP(K2146&amp;"_"&amp;L2146&amp;"_"&amp;M2146&amp;"_"&amp;O2146,[1]挑战模式!$A:$AS,14+N2146,FALSE),[1]怪物!$B:$L,11,FALSE))))</f>
        <v/>
      </c>
      <c r="H2146" t="str">
        <f t="shared" si="100"/>
        <v/>
      </c>
      <c r="I2146" t="str">
        <f t="shared" si="101"/>
        <v/>
      </c>
      <c r="J2146" t="str">
        <f>IF(B2146="","",IF(RIGHT(VLOOKUP(K2146&amp;"_"&amp;L2146&amp;"_"&amp;M2146&amp;"_"&amp;O2146,[1]挑战模式!$A:$AS,14+N2146,FALSE),1)="3","EffectCreate_BossEffect;EffectCreate_MonsterShow","EffectCreate_MonsterShow"))</f>
        <v/>
      </c>
      <c r="K2146" s="2">
        <v>4</v>
      </c>
      <c r="L2146" s="2">
        <v>2</v>
      </c>
      <c r="M2146" s="2">
        <v>3</v>
      </c>
      <c r="N2146" s="2">
        <v>5</v>
      </c>
      <c r="O2146" s="6" t="s">
        <v>469</v>
      </c>
    </row>
    <row r="2147" spans="2:15" x14ac:dyDescent="0.2">
      <c r="B2147" t="str">
        <f>IF(ISNA(VLOOKUP(K2147&amp;"_"&amp;L2147&amp;"_"&amp;M2147&amp;"_"&amp;O2147,[1]挑战模式!$A:$AS,1,FALSE)),"",IF(VLOOKUP(K2147&amp;"_"&amp;L2147&amp;"_"&amp;M2147&amp;"_"&amp;O2147,[1]挑战模式!$A:$AS,14+N2147,FALSE)="","","Monster_Season"&amp;K2147&amp;"_Challenge"&amp;L2147&amp;"_"&amp;M2147&amp;"_"&amp;N2147&amp;"_"&amp;O2147))</f>
        <v/>
      </c>
      <c r="C2147" t="str">
        <f t="shared" si="99"/>
        <v/>
      </c>
      <c r="G2147" t="str">
        <f>IF(ISNA(VLOOKUP(K2147&amp;"_"&amp;L2147&amp;"_"&amp;M2147&amp;"_"&amp;O2147,[1]挑战模式!$A:$AS,14+N2147,FALSE)),"",IF(VLOOKUP(K2147&amp;"_"&amp;L2147&amp;"_"&amp;M2147&amp;"_"&amp;O2147,[1]挑战模式!$A:$AS,14+N2147,FALSE)="","",IF(VLOOKUP(VLOOKUP(K2147&amp;"_"&amp;L2147&amp;"_"&amp;M2147&amp;"_"&amp;O2147,[1]挑战模式!$A:$AS,14+N2147,FALSE),[1]怪物!$B:$L,11,FALSE)=0,"",VLOOKUP(VLOOKUP(K2147&amp;"_"&amp;L2147&amp;"_"&amp;M2147&amp;"_"&amp;O2147,[1]挑战模式!$A:$AS,14+N2147,FALSE),[1]怪物!$B:$L,11,FALSE))))</f>
        <v/>
      </c>
      <c r="H2147" t="str">
        <f t="shared" si="100"/>
        <v/>
      </c>
      <c r="I2147" t="str">
        <f t="shared" si="101"/>
        <v/>
      </c>
      <c r="J2147" t="str">
        <f>IF(B2147="","",IF(RIGHT(VLOOKUP(K2147&amp;"_"&amp;L2147&amp;"_"&amp;M2147&amp;"_"&amp;O2147,[1]挑战模式!$A:$AS,14+N2147,FALSE),1)="3","EffectCreate_BossEffect;EffectCreate_MonsterShow","EffectCreate_MonsterShow"))</f>
        <v/>
      </c>
      <c r="K2147" s="2">
        <v>4</v>
      </c>
      <c r="L2147" s="2">
        <v>2</v>
      </c>
      <c r="M2147" s="2">
        <v>3</v>
      </c>
      <c r="N2147" s="2">
        <v>6</v>
      </c>
      <c r="O2147" s="6" t="s">
        <v>469</v>
      </c>
    </row>
    <row r="2148" spans="2:15" x14ac:dyDescent="0.2">
      <c r="B2148" t="str">
        <f>IF(ISNA(VLOOKUP(K2148&amp;"_"&amp;L2148&amp;"_"&amp;M2148&amp;"_"&amp;O2148,[1]挑战模式!$A:$AS,1,FALSE)),"",IF(VLOOKUP(K2148&amp;"_"&amp;L2148&amp;"_"&amp;M2148&amp;"_"&amp;O2148,[1]挑战模式!$A:$AS,14+N2148,FALSE)="","","Monster_Season"&amp;K2148&amp;"_Challenge"&amp;L2148&amp;"_"&amp;M2148&amp;"_"&amp;N2148&amp;"_"&amp;O2148))</f>
        <v>Monster_Season4_Challenge2_4_1_Easy</v>
      </c>
      <c r="C2148" t="str">
        <f t="shared" si="99"/>
        <v>None</v>
      </c>
      <c r="G2148" t="str">
        <f>IF(ISNA(VLOOKUP(K2148&amp;"_"&amp;L2148&amp;"_"&amp;M2148&amp;"_"&amp;O2148,[1]挑战模式!$A:$AS,14+N2148,FALSE)),"",IF(VLOOKUP(K2148&amp;"_"&amp;L2148&amp;"_"&amp;M2148&amp;"_"&amp;O2148,[1]挑战模式!$A:$AS,14+N2148,FALSE)="","",IF(VLOOKUP(VLOOKUP(K2148&amp;"_"&amp;L2148&amp;"_"&amp;M2148&amp;"_"&amp;O2148,[1]挑战模式!$A:$AS,14+N2148,FALSE),[1]怪物!$B:$L,11,FALSE)=0,"",VLOOKUP(VLOOKUP(K2148&amp;"_"&amp;L2148&amp;"_"&amp;M2148&amp;"_"&amp;O2148,[1]挑战模式!$A:$AS,14+N2148,FALSE),[1]怪物!$B:$L,11,FALSE))))</f>
        <v/>
      </c>
      <c r="H2148" t="str">
        <f t="shared" si="100"/>
        <v>Unit_Monster_Season4_Challenge2_4_1_Easy</v>
      </c>
      <c r="I2148" t="str">
        <f t="shared" si="101"/>
        <v>TowerDefense_Monster1</v>
      </c>
      <c r="J2148" t="str">
        <f>IF(B2148="","",IF(RIGHT(VLOOKUP(K2148&amp;"_"&amp;L2148&amp;"_"&amp;M2148&amp;"_"&amp;O2148,[1]挑战模式!$A:$AS,14+N2148,FALSE),1)="3","EffectCreate_BossEffect;EffectCreate_MonsterShow","EffectCreate_MonsterShow"))</f>
        <v>EffectCreate_MonsterShow</v>
      </c>
      <c r="K2148" s="2">
        <v>4</v>
      </c>
      <c r="L2148" s="2">
        <v>2</v>
      </c>
      <c r="M2148" s="2">
        <v>4</v>
      </c>
      <c r="N2148" s="2">
        <v>1</v>
      </c>
      <c r="O2148" s="6" t="s">
        <v>469</v>
      </c>
    </row>
    <row r="2149" spans="2:15" x14ac:dyDescent="0.2">
      <c r="B2149" t="str">
        <f>IF(ISNA(VLOOKUP(K2149&amp;"_"&amp;L2149&amp;"_"&amp;M2149&amp;"_"&amp;O2149,[1]挑战模式!$A:$AS,1,FALSE)),"",IF(VLOOKUP(K2149&amp;"_"&amp;L2149&amp;"_"&amp;M2149&amp;"_"&amp;O2149,[1]挑战模式!$A:$AS,14+N2149,FALSE)="","","Monster_Season"&amp;K2149&amp;"_Challenge"&amp;L2149&amp;"_"&amp;M2149&amp;"_"&amp;N2149&amp;"_"&amp;O2149))</f>
        <v>Monster_Season4_Challenge2_4_2_Easy</v>
      </c>
      <c r="C2149" t="str">
        <f t="shared" si="99"/>
        <v>None</v>
      </c>
      <c r="G2149" t="str">
        <f>IF(ISNA(VLOOKUP(K2149&amp;"_"&amp;L2149&amp;"_"&amp;M2149&amp;"_"&amp;O2149,[1]挑战模式!$A:$AS,14+N2149,FALSE)),"",IF(VLOOKUP(K2149&amp;"_"&amp;L2149&amp;"_"&amp;M2149&amp;"_"&amp;O2149,[1]挑战模式!$A:$AS,14+N2149,FALSE)="","",IF(VLOOKUP(VLOOKUP(K2149&amp;"_"&amp;L2149&amp;"_"&amp;M2149&amp;"_"&amp;O2149,[1]挑战模式!$A:$AS,14+N2149,FALSE),[1]怪物!$B:$L,11,FALSE)=0,"",VLOOKUP(VLOOKUP(K2149&amp;"_"&amp;L2149&amp;"_"&amp;M2149&amp;"_"&amp;O2149,[1]挑战模式!$A:$AS,14+N2149,FALSE),[1]怪物!$B:$L,11,FALSE))))</f>
        <v/>
      </c>
      <c r="H2149" t="str">
        <f t="shared" si="100"/>
        <v>Unit_Monster_Season4_Challenge2_4_2_Easy</v>
      </c>
      <c r="I2149" t="str">
        <f t="shared" si="101"/>
        <v>TowerDefense_Monster1</v>
      </c>
      <c r="J2149" t="str">
        <f>IF(B2149="","",IF(RIGHT(VLOOKUP(K2149&amp;"_"&amp;L2149&amp;"_"&amp;M2149&amp;"_"&amp;O2149,[1]挑战模式!$A:$AS,14+N2149,FALSE),1)="3","EffectCreate_BossEffect;EffectCreate_MonsterShow","EffectCreate_MonsterShow"))</f>
        <v>EffectCreate_MonsterShow</v>
      </c>
      <c r="K2149" s="2">
        <v>4</v>
      </c>
      <c r="L2149" s="2">
        <v>2</v>
      </c>
      <c r="M2149" s="2">
        <v>4</v>
      </c>
      <c r="N2149" s="2">
        <v>2</v>
      </c>
      <c r="O2149" s="6" t="s">
        <v>469</v>
      </c>
    </row>
    <row r="2150" spans="2:15" x14ac:dyDescent="0.2">
      <c r="B2150" t="str">
        <f>IF(ISNA(VLOOKUP(K2150&amp;"_"&amp;L2150&amp;"_"&amp;M2150&amp;"_"&amp;O2150,[1]挑战模式!$A:$AS,1,FALSE)),"",IF(VLOOKUP(K2150&amp;"_"&amp;L2150&amp;"_"&amp;M2150&amp;"_"&amp;O2150,[1]挑战模式!$A:$AS,14+N2150,FALSE)="","","Monster_Season"&amp;K2150&amp;"_Challenge"&amp;L2150&amp;"_"&amp;M2150&amp;"_"&amp;N2150&amp;"_"&amp;O2150))</f>
        <v>Monster_Season4_Challenge2_4_3_Easy</v>
      </c>
      <c r="C2150" t="str">
        <f t="shared" si="99"/>
        <v>None</v>
      </c>
      <c r="G2150" t="str">
        <f>IF(ISNA(VLOOKUP(K2150&amp;"_"&amp;L2150&amp;"_"&amp;M2150&amp;"_"&amp;O2150,[1]挑战模式!$A:$AS,14+N2150,FALSE)),"",IF(VLOOKUP(K2150&amp;"_"&amp;L2150&amp;"_"&amp;M2150&amp;"_"&amp;O2150,[1]挑战模式!$A:$AS,14+N2150,FALSE)="","",IF(VLOOKUP(VLOOKUP(K2150&amp;"_"&amp;L2150&amp;"_"&amp;M2150&amp;"_"&amp;O2150,[1]挑战模式!$A:$AS,14+N2150,FALSE),[1]怪物!$B:$L,11,FALSE)=0,"",VLOOKUP(VLOOKUP(K2150&amp;"_"&amp;L2150&amp;"_"&amp;M2150&amp;"_"&amp;O2150,[1]挑战模式!$A:$AS,14+N2150,FALSE),[1]怪物!$B:$L,11,FALSE))))</f>
        <v/>
      </c>
      <c r="H2150" t="str">
        <f t="shared" si="100"/>
        <v>Unit_Monster_Season4_Challenge2_4_3_Easy</v>
      </c>
      <c r="I2150" t="str">
        <f t="shared" si="101"/>
        <v>TowerDefense_Monster1</v>
      </c>
      <c r="J2150" t="str">
        <f>IF(B2150="","",IF(RIGHT(VLOOKUP(K2150&amp;"_"&amp;L2150&amp;"_"&amp;M2150&amp;"_"&amp;O2150,[1]挑战模式!$A:$AS,14+N2150,FALSE),1)="3","EffectCreate_BossEffect;EffectCreate_MonsterShow","EffectCreate_MonsterShow"))</f>
        <v>EffectCreate_MonsterShow</v>
      </c>
      <c r="K2150" s="2">
        <v>4</v>
      </c>
      <c r="L2150" s="2">
        <v>2</v>
      </c>
      <c r="M2150" s="2">
        <v>4</v>
      </c>
      <c r="N2150" s="2">
        <v>3</v>
      </c>
      <c r="O2150" s="6" t="s">
        <v>469</v>
      </c>
    </row>
    <row r="2151" spans="2:15" x14ac:dyDescent="0.2">
      <c r="B2151" t="str">
        <f>IF(ISNA(VLOOKUP(K2151&amp;"_"&amp;L2151&amp;"_"&amp;M2151&amp;"_"&amp;O2151,[1]挑战模式!$A:$AS,1,FALSE)),"",IF(VLOOKUP(K2151&amp;"_"&amp;L2151&amp;"_"&amp;M2151&amp;"_"&amp;O2151,[1]挑战模式!$A:$AS,14+N2151,FALSE)="","","Monster_Season"&amp;K2151&amp;"_Challenge"&amp;L2151&amp;"_"&amp;M2151&amp;"_"&amp;N2151&amp;"_"&amp;O2151))</f>
        <v/>
      </c>
      <c r="C2151" t="str">
        <f t="shared" si="99"/>
        <v/>
      </c>
      <c r="G2151" t="str">
        <f>IF(ISNA(VLOOKUP(K2151&amp;"_"&amp;L2151&amp;"_"&amp;M2151&amp;"_"&amp;O2151,[1]挑战模式!$A:$AS,14+N2151,FALSE)),"",IF(VLOOKUP(K2151&amp;"_"&amp;L2151&amp;"_"&amp;M2151&amp;"_"&amp;O2151,[1]挑战模式!$A:$AS,14+N2151,FALSE)="","",IF(VLOOKUP(VLOOKUP(K2151&amp;"_"&amp;L2151&amp;"_"&amp;M2151&amp;"_"&amp;O2151,[1]挑战模式!$A:$AS,14+N2151,FALSE),[1]怪物!$B:$L,11,FALSE)=0,"",VLOOKUP(VLOOKUP(K2151&amp;"_"&amp;L2151&amp;"_"&amp;M2151&amp;"_"&amp;O2151,[1]挑战模式!$A:$AS,14+N2151,FALSE),[1]怪物!$B:$L,11,FALSE))))</f>
        <v/>
      </c>
      <c r="H2151" t="str">
        <f t="shared" si="100"/>
        <v/>
      </c>
      <c r="I2151" t="str">
        <f t="shared" si="101"/>
        <v/>
      </c>
      <c r="J2151" t="str">
        <f>IF(B2151="","",IF(RIGHT(VLOOKUP(K2151&amp;"_"&amp;L2151&amp;"_"&amp;M2151&amp;"_"&amp;O2151,[1]挑战模式!$A:$AS,14+N2151,FALSE),1)="3","EffectCreate_BossEffect;EffectCreate_MonsterShow","EffectCreate_MonsterShow"))</f>
        <v/>
      </c>
      <c r="K2151" s="2">
        <v>4</v>
      </c>
      <c r="L2151" s="2">
        <v>2</v>
      </c>
      <c r="M2151" s="2">
        <v>4</v>
      </c>
      <c r="N2151" s="2">
        <v>4</v>
      </c>
      <c r="O2151" s="6" t="s">
        <v>469</v>
      </c>
    </row>
    <row r="2152" spans="2:15" x14ac:dyDescent="0.2">
      <c r="B2152" t="str">
        <f>IF(ISNA(VLOOKUP(K2152&amp;"_"&amp;L2152&amp;"_"&amp;M2152&amp;"_"&amp;O2152,[1]挑战模式!$A:$AS,1,FALSE)),"",IF(VLOOKUP(K2152&amp;"_"&amp;L2152&amp;"_"&amp;M2152&amp;"_"&amp;O2152,[1]挑战模式!$A:$AS,14+N2152,FALSE)="","","Monster_Season"&amp;K2152&amp;"_Challenge"&amp;L2152&amp;"_"&amp;M2152&amp;"_"&amp;N2152&amp;"_"&amp;O2152))</f>
        <v/>
      </c>
      <c r="C2152" t="str">
        <f t="shared" si="99"/>
        <v/>
      </c>
      <c r="G2152" t="str">
        <f>IF(ISNA(VLOOKUP(K2152&amp;"_"&amp;L2152&amp;"_"&amp;M2152&amp;"_"&amp;O2152,[1]挑战模式!$A:$AS,14+N2152,FALSE)),"",IF(VLOOKUP(K2152&amp;"_"&amp;L2152&amp;"_"&amp;M2152&amp;"_"&amp;O2152,[1]挑战模式!$A:$AS,14+N2152,FALSE)="","",IF(VLOOKUP(VLOOKUP(K2152&amp;"_"&amp;L2152&amp;"_"&amp;M2152&amp;"_"&amp;O2152,[1]挑战模式!$A:$AS,14+N2152,FALSE),[1]怪物!$B:$L,11,FALSE)=0,"",VLOOKUP(VLOOKUP(K2152&amp;"_"&amp;L2152&amp;"_"&amp;M2152&amp;"_"&amp;O2152,[1]挑战模式!$A:$AS,14+N2152,FALSE),[1]怪物!$B:$L,11,FALSE))))</f>
        <v/>
      </c>
      <c r="H2152" t="str">
        <f t="shared" si="100"/>
        <v/>
      </c>
      <c r="I2152" t="str">
        <f t="shared" si="101"/>
        <v/>
      </c>
      <c r="J2152" t="str">
        <f>IF(B2152="","",IF(RIGHT(VLOOKUP(K2152&amp;"_"&amp;L2152&amp;"_"&amp;M2152&amp;"_"&amp;O2152,[1]挑战模式!$A:$AS,14+N2152,FALSE),1)="3","EffectCreate_BossEffect;EffectCreate_MonsterShow","EffectCreate_MonsterShow"))</f>
        <v/>
      </c>
      <c r="K2152" s="2">
        <v>4</v>
      </c>
      <c r="L2152" s="2">
        <v>2</v>
      </c>
      <c r="M2152" s="2">
        <v>4</v>
      </c>
      <c r="N2152" s="2">
        <v>5</v>
      </c>
      <c r="O2152" s="6" t="s">
        <v>469</v>
      </c>
    </row>
    <row r="2153" spans="2:15" x14ac:dyDescent="0.2">
      <c r="B2153" t="str">
        <f>IF(ISNA(VLOOKUP(K2153&amp;"_"&amp;L2153&amp;"_"&amp;M2153&amp;"_"&amp;O2153,[1]挑战模式!$A:$AS,1,FALSE)),"",IF(VLOOKUP(K2153&amp;"_"&amp;L2153&amp;"_"&amp;M2153&amp;"_"&amp;O2153,[1]挑战模式!$A:$AS,14+N2153,FALSE)="","","Monster_Season"&amp;K2153&amp;"_Challenge"&amp;L2153&amp;"_"&amp;M2153&amp;"_"&amp;N2153&amp;"_"&amp;O2153))</f>
        <v/>
      </c>
      <c r="C2153" t="str">
        <f t="shared" si="99"/>
        <v/>
      </c>
      <c r="G2153" t="str">
        <f>IF(ISNA(VLOOKUP(K2153&amp;"_"&amp;L2153&amp;"_"&amp;M2153&amp;"_"&amp;O2153,[1]挑战模式!$A:$AS,14+N2153,FALSE)),"",IF(VLOOKUP(K2153&amp;"_"&amp;L2153&amp;"_"&amp;M2153&amp;"_"&amp;O2153,[1]挑战模式!$A:$AS,14+N2153,FALSE)="","",IF(VLOOKUP(VLOOKUP(K2153&amp;"_"&amp;L2153&amp;"_"&amp;M2153&amp;"_"&amp;O2153,[1]挑战模式!$A:$AS,14+N2153,FALSE),[1]怪物!$B:$L,11,FALSE)=0,"",VLOOKUP(VLOOKUP(K2153&amp;"_"&amp;L2153&amp;"_"&amp;M2153&amp;"_"&amp;O2153,[1]挑战模式!$A:$AS,14+N2153,FALSE),[1]怪物!$B:$L,11,FALSE))))</f>
        <v/>
      </c>
      <c r="H2153" t="str">
        <f t="shared" si="100"/>
        <v/>
      </c>
      <c r="I2153" t="str">
        <f t="shared" si="101"/>
        <v/>
      </c>
      <c r="J2153" t="str">
        <f>IF(B2153="","",IF(RIGHT(VLOOKUP(K2153&amp;"_"&amp;L2153&amp;"_"&amp;M2153&amp;"_"&amp;O2153,[1]挑战模式!$A:$AS,14+N2153,FALSE),1)="3","EffectCreate_BossEffect;EffectCreate_MonsterShow","EffectCreate_MonsterShow"))</f>
        <v/>
      </c>
      <c r="K2153" s="2">
        <v>4</v>
      </c>
      <c r="L2153" s="2">
        <v>2</v>
      </c>
      <c r="M2153" s="2">
        <v>4</v>
      </c>
      <c r="N2153" s="2">
        <v>6</v>
      </c>
      <c r="O2153" s="6" t="s">
        <v>469</v>
      </c>
    </row>
    <row r="2154" spans="2:15" x14ac:dyDescent="0.2">
      <c r="B2154" t="str">
        <f>IF(ISNA(VLOOKUP(K2154&amp;"_"&amp;L2154&amp;"_"&amp;M2154&amp;"_"&amp;O2154,[1]挑战模式!$A:$AS,1,FALSE)),"",IF(VLOOKUP(K2154&amp;"_"&amp;L2154&amp;"_"&amp;M2154&amp;"_"&amp;O2154,[1]挑战模式!$A:$AS,14+N2154,FALSE)="","","Monster_Season"&amp;K2154&amp;"_Challenge"&amp;L2154&amp;"_"&amp;M2154&amp;"_"&amp;N2154&amp;"_"&amp;O2154))</f>
        <v>Monster_Season4_Challenge2_5_1_Easy</v>
      </c>
      <c r="C2154" t="str">
        <f t="shared" si="99"/>
        <v>None</v>
      </c>
      <c r="G2154" t="str">
        <f>IF(ISNA(VLOOKUP(K2154&amp;"_"&amp;L2154&amp;"_"&amp;M2154&amp;"_"&amp;O2154,[1]挑战模式!$A:$AS,14+N2154,FALSE)),"",IF(VLOOKUP(K2154&amp;"_"&amp;L2154&amp;"_"&amp;M2154&amp;"_"&amp;O2154,[1]挑战模式!$A:$AS,14+N2154,FALSE)="","",IF(VLOOKUP(VLOOKUP(K2154&amp;"_"&amp;L2154&amp;"_"&amp;M2154&amp;"_"&amp;O2154,[1]挑战模式!$A:$AS,14+N2154,FALSE),[1]怪物!$B:$L,11,FALSE)=0,"",VLOOKUP(VLOOKUP(K2154&amp;"_"&amp;L2154&amp;"_"&amp;M2154&amp;"_"&amp;O2154,[1]挑战模式!$A:$AS,14+N2154,FALSE),[1]怪物!$B:$L,11,FALSE))))</f>
        <v/>
      </c>
      <c r="H2154" t="str">
        <f t="shared" si="100"/>
        <v>Unit_Monster_Season4_Challenge2_5_1_Easy</v>
      </c>
      <c r="I2154" t="str">
        <f t="shared" si="101"/>
        <v>TowerDefense_Monster1</v>
      </c>
      <c r="J2154" t="str">
        <f>IF(B2154="","",IF(RIGHT(VLOOKUP(K2154&amp;"_"&amp;L2154&amp;"_"&amp;M2154&amp;"_"&amp;O2154,[1]挑战模式!$A:$AS,14+N2154,FALSE),1)="3","EffectCreate_BossEffect;EffectCreate_MonsterShow","EffectCreate_MonsterShow"))</f>
        <v>EffectCreate_MonsterShow</v>
      </c>
      <c r="K2154" s="2">
        <v>4</v>
      </c>
      <c r="L2154" s="2">
        <v>2</v>
      </c>
      <c r="M2154" s="2">
        <v>5</v>
      </c>
      <c r="N2154" s="2">
        <v>1</v>
      </c>
      <c r="O2154" s="6" t="s">
        <v>469</v>
      </c>
    </row>
    <row r="2155" spans="2:15" x14ac:dyDescent="0.2">
      <c r="B2155" t="str">
        <f>IF(ISNA(VLOOKUP(K2155&amp;"_"&amp;L2155&amp;"_"&amp;M2155&amp;"_"&amp;O2155,[1]挑战模式!$A:$AS,1,FALSE)),"",IF(VLOOKUP(K2155&amp;"_"&amp;L2155&amp;"_"&amp;M2155&amp;"_"&amp;O2155,[1]挑战模式!$A:$AS,14+N2155,FALSE)="","","Monster_Season"&amp;K2155&amp;"_Challenge"&amp;L2155&amp;"_"&amp;M2155&amp;"_"&amp;N2155&amp;"_"&amp;O2155))</f>
        <v>Monster_Season4_Challenge2_5_2_Easy</v>
      </c>
      <c r="C2155" t="str">
        <f t="shared" si="99"/>
        <v>None</v>
      </c>
      <c r="G2155" t="str">
        <f>IF(ISNA(VLOOKUP(K2155&amp;"_"&amp;L2155&amp;"_"&amp;M2155&amp;"_"&amp;O2155,[1]挑战模式!$A:$AS,14+N2155,FALSE)),"",IF(VLOOKUP(K2155&amp;"_"&amp;L2155&amp;"_"&amp;M2155&amp;"_"&amp;O2155,[1]挑战模式!$A:$AS,14+N2155,FALSE)="","",IF(VLOOKUP(VLOOKUP(K2155&amp;"_"&amp;L2155&amp;"_"&amp;M2155&amp;"_"&amp;O2155,[1]挑战模式!$A:$AS,14+N2155,FALSE),[1]怪物!$B:$L,11,FALSE)=0,"",VLOOKUP(VLOOKUP(K2155&amp;"_"&amp;L2155&amp;"_"&amp;M2155&amp;"_"&amp;O2155,[1]挑战模式!$A:$AS,14+N2155,FALSE),[1]怪物!$B:$L,11,FALSE))))</f>
        <v/>
      </c>
      <c r="H2155" t="str">
        <f t="shared" si="100"/>
        <v>Unit_Monster_Season4_Challenge2_5_2_Easy</v>
      </c>
      <c r="I2155" t="str">
        <f t="shared" si="101"/>
        <v>TowerDefense_Monster1</v>
      </c>
      <c r="J2155" t="str">
        <f>IF(B2155="","",IF(RIGHT(VLOOKUP(K2155&amp;"_"&amp;L2155&amp;"_"&amp;M2155&amp;"_"&amp;O2155,[1]挑战模式!$A:$AS,14+N2155,FALSE),1)="3","EffectCreate_BossEffect;EffectCreate_MonsterShow","EffectCreate_MonsterShow"))</f>
        <v>EffectCreate_MonsterShow</v>
      </c>
      <c r="K2155" s="2">
        <v>4</v>
      </c>
      <c r="L2155" s="2">
        <v>2</v>
      </c>
      <c r="M2155" s="2">
        <v>5</v>
      </c>
      <c r="N2155" s="2">
        <v>2</v>
      </c>
      <c r="O2155" s="6" t="s">
        <v>469</v>
      </c>
    </row>
    <row r="2156" spans="2:15" x14ac:dyDescent="0.2">
      <c r="B2156" t="str">
        <f>IF(ISNA(VLOOKUP(K2156&amp;"_"&amp;L2156&amp;"_"&amp;M2156&amp;"_"&amp;O2156,[1]挑战模式!$A:$AS,1,FALSE)),"",IF(VLOOKUP(K2156&amp;"_"&amp;L2156&amp;"_"&amp;M2156&amp;"_"&amp;O2156,[1]挑战模式!$A:$AS,14+N2156,FALSE)="","","Monster_Season"&amp;K2156&amp;"_Challenge"&amp;L2156&amp;"_"&amp;M2156&amp;"_"&amp;N2156&amp;"_"&amp;O2156))</f>
        <v>Monster_Season4_Challenge2_5_3_Easy</v>
      </c>
      <c r="C2156" t="str">
        <f t="shared" si="99"/>
        <v>None</v>
      </c>
      <c r="G2156" t="str">
        <f>IF(ISNA(VLOOKUP(K2156&amp;"_"&amp;L2156&amp;"_"&amp;M2156&amp;"_"&amp;O2156,[1]挑战模式!$A:$AS,14+N2156,FALSE)),"",IF(VLOOKUP(K2156&amp;"_"&amp;L2156&amp;"_"&amp;M2156&amp;"_"&amp;O2156,[1]挑战模式!$A:$AS,14+N2156,FALSE)="","",IF(VLOOKUP(VLOOKUP(K2156&amp;"_"&amp;L2156&amp;"_"&amp;M2156&amp;"_"&amp;O2156,[1]挑战模式!$A:$AS,14+N2156,FALSE),[1]怪物!$B:$L,11,FALSE)=0,"",VLOOKUP(VLOOKUP(K2156&amp;"_"&amp;L2156&amp;"_"&amp;M2156&amp;"_"&amp;O2156,[1]挑战模式!$A:$AS,14+N2156,FALSE),[1]怪物!$B:$L,11,FALSE))))</f>
        <v/>
      </c>
      <c r="H2156" t="str">
        <f t="shared" si="100"/>
        <v>Unit_Monster_Season4_Challenge2_5_3_Easy</v>
      </c>
      <c r="I2156" t="str">
        <f t="shared" si="101"/>
        <v>TowerDefense_Monster1</v>
      </c>
      <c r="J2156" t="str">
        <f>IF(B2156="","",IF(RIGHT(VLOOKUP(K2156&amp;"_"&amp;L2156&amp;"_"&amp;M2156&amp;"_"&amp;O2156,[1]挑战模式!$A:$AS,14+N2156,FALSE),1)="3","EffectCreate_BossEffect;EffectCreate_MonsterShow","EffectCreate_MonsterShow"))</f>
        <v>EffectCreate_MonsterShow</v>
      </c>
      <c r="K2156" s="2">
        <v>4</v>
      </c>
      <c r="L2156" s="2">
        <v>2</v>
      </c>
      <c r="M2156" s="2">
        <v>5</v>
      </c>
      <c r="N2156" s="2">
        <v>3</v>
      </c>
      <c r="O2156" s="6" t="s">
        <v>469</v>
      </c>
    </row>
    <row r="2157" spans="2:15" x14ac:dyDescent="0.2">
      <c r="B2157" t="str">
        <f>IF(ISNA(VLOOKUP(K2157&amp;"_"&amp;L2157&amp;"_"&amp;M2157&amp;"_"&amp;O2157,[1]挑战模式!$A:$AS,1,FALSE)),"",IF(VLOOKUP(K2157&amp;"_"&amp;L2157&amp;"_"&amp;M2157&amp;"_"&amp;O2157,[1]挑战模式!$A:$AS,14+N2157,FALSE)="","","Monster_Season"&amp;K2157&amp;"_Challenge"&amp;L2157&amp;"_"&amp;M2157&amp;"_"&amp;N2157&amp;"_"&amp;O2157))</f>
        <v/>
      </c>
      <c r="C2157" t="str">
        <f t="shared" si="99"/>
        <v/>
      </c>
      <c r="G2157" t="str">
        <f>IF(ISNA(VLOOKUP(K2157&amp;"_"&amp;L2157&amp;"_"&amp;M2157&amp;"_"&amp;O2157,[1]挑战模式!$A:$AS,14+N2157,FALSE)),"",IF(VLOOKUP(K2157&amp;"_"&amp;L2157&amp;"_"&amp;M2157&amp;"_"&amp;O2157,[1]挑战模式!$A:$AS,14+N2157,FALSE)="","",IF(VLOOKUP(VLOOKUP(K2157&amp;"_"&amp;L2157&amp;"_"&amp;M2157&amp;"_"&amp;O2157,[1]挑战模式!$A:$AS,14+N2157,FALSE),[1]怪物!$B:$L,11,FALSE)=0,"",VLOOKUP(VLOOKUP(K2157&amp;"_"&amp;L2157&amp;"_"&amp;M2157&amp;"_"&amp;O2157,[1]挑战模式!$A:$AS,14+N2157,FALSE),[1]怪物!$B:$L,11,FALSE))))</f>
        <v/>
      </c>
      <c r="H2157" t="str">
        <f t="shared" si="100"/>
        <v/>
      </c>
      <c r="I2157" t="str">
        <f t="shared" si="101"/>
        <v/>
      </c>
      <c r="J2157" t="str">
        <f>IF(B2157="","",IF(RIGHT(VLOOKUP(K2157&amp;"_"&amp;L2157&amp;"_"&amp;M2157&amp;"_"&amp;O2157,[1]挑战模式!$A:$AS,14+N2157,FALSE),1)="3","EffectCreate_BossEffect;EffectCreate_MonsterShow","EffectCreate_MonsterShow"))</f>
        <v/>
      </c>
      <c r="K2157" s="2">
        <v>4</v>
      </c>
      <c r="L2157" s="2">
        <v>2</v>
      </c>
      <c r="M2157" s="2">
        <v>5</v>
      </c>
      <c r="N2157" s="2">
        <v>4</v>
      </c>
      <c r="O2157" s="6" t="s">
        <v>469</v>
      </c>
    </row>
    <row r="2158" spans="2:15" x14ac:dyDescent="0.2">
      <c r="B2158" t="str">
        <f>IF(ISNA(VLOOKUP(K2158&amp;"_"&amp;L2158&amp;"_"&amp;M2158&amp;"_"&amp;O2158,[1]挑战模式!$A:$AS,1,FALSE)),"",IF(VLOOKUP(K2158&amp;"_"&amp;L2158&amp;"_"&amp;M2158&amp;"_"&amp;O2158,[1]挑战模式!$A:$AS,14+N2158,FALSE)="","","Monster_Season"&amp;K2158&amp;"_Challenge"&amp;L2158&amp;"_"&amp;M2158&amp;"_"&amp;N2158&amp;"_"&amp;O2158))</f>
        <v/>
      </c>
      <c r="C2158" t="str">
        <f t="shared" si="99"/>
        <v/>
      </c>
      <c r="G2158" t="str">
        <f>IF(ISNA(VLOOKUP(K2158&amp;"_"&amp;L2158&amp;"_"&amp;M2158&amp;"_"&amp;O2158,[1]挑战模式!$A:$AS,14+N2158,FALSE)),"",IF(VLOOKUP(K2158&amp;"_"&amp;L2158&amp;"_"&amp;M2158&amp;"_"&amp;O2158,[1]挑战模式!$A:$AS,14+N2158,FALSE)="","",IF(VLOOKUP(VLOOKUP(K2158&amp;"_"&amp;L2158&amp;"_"&amp;M2158&amp;"_"&amp;O2158,[1]挑战模式!$A:$AS,14+N2158,FALSE),[1]怪物!$B:$L,11,FALSE)=0,"",VLOOKUP(VLOOKUP(K2158&amp;"_"&amp;L2158&amp;"_"&amp;M2158&amp;"_"&amp;O2158,[1]挑战模式!$A:$AS,14+N2158,FALSE),[1]怪物!$B:$L,11,FALSE))))</f>
        <v/>
      </c>
      <c r="H2158" t="str">
        <f t="shared" si="100"/>
        <v/>
      </c>
      <c r="I2158" t="str">
        <f t="shared" si="101"/>
        <v/>
      </c>
      <c r="J2158" t="str">
        <f>IF(B2158="","",IF(RIGHT(VLOOKUP(K2158&amp;"_"&amp;L2158&amp;"_"&amp;M2158&amp;"_"&amp;O2158,[1]挑战模式!$A:$AS,14+N2158,FALSE),1)="3","EffectCreate_BossEffect;EffectCreate_MonsterShow","EffectCreate_MonsterShow"))</f>
        <v/>
      </c>
      <c r="K2158" s="2">
        <v>4</v>
      </c>
      <c r="L2158" s="2">
        <v>2</v>
      </c>
      <c r="M2158" s="2">
        <v>5</v>
      </c>
      <c r="N2158" s="2">
        <v>5</v>
      </c>
      <c r="O2158" s="6" t="s">
        <v>469</v>
      </c>
    </row>
    <row r="2159" spans="2:15" x14ac:dyDescent="0.2">
      <c r="B2159" t="str">
        <f>IF(ISNA(VLOOKUP(K2159&amp;"_"&amp;L2159&amp;"_"&amp;M2159&amp;"_"&amp;O2159,[1]挑战模式!$A:$AS,1,FALSE)),"",IF(VLOOKUP(K2159&amp;"_"&amp;L2159&amp;"_"&amp;M2159&amp;"_"&amp;O2159,[1]挑战模式!$A:$AS,14+N2159,FALSE)="","","Monster_Season"&amp;K2159&amp;"_Challenge"&amp;L2159&amp;"_"&amp;M2159&amp;"_"&amp;N2159&amp;"_"&amp;O2159))</f>
        <v/>
      </c>
      <c r="C2159" t="str">
        <f t="shared" si="99"/>
        <v/>
      </c>
      <c r="G2159" t="str">
        <f>IF(ISNA(VLOOKUP(K2159&amp;"_"&amp;L2159&amp;"_"&amp;M2159&amp;"_"&amp;O2159,[1]挑战模式!$A:$AS,14+N2159,FALSE)),"",IF(VLOOKUP(K2159&amp;"_"&amp;L2159&amp;"_"&amp;M2159&amp;"_"&amp;O2159,[1]挑战模式!$A:$AS,14+N2159,FALSE)="","",IF(VLOOKUP(VLOOKUP(K2159&amp;"_"&amp;L2159&amp;"_"&amp;M2159&amp;"_"&amp;O2159,[1]挑战模式!$A:$AS,14+N2159,FALSE),[1]怪物!$B:$L,11,FALSE)=0,"",VLOOKUP(VLOOKUP(K2159&amp;"_"&amp;L2159&amp;"_"&amp;M2159&amp;"_"&amp;O2159,[1]挑战模式!$A:$AS,14+N2159,FALSE),[1]怪物!$B:$L,11,FALSE))))</f>
        <v/>
      </c>
      <c r="H2159" t="str">
        <f t="shared" si="100"/>
        <v/>
      </c>
      <c r="I2159" t="str">
        <f t="shared" si="101"/>
        <v/>
      </c>
      <c r="J2159" t="str">
        <f>IF(B2159="","",IF(RIGHT(VLOOKUP(K2159&amp;"_"&amp;L2159&amp;"_"&amp;M2159&amp;"_"&amp;O2159,[1]挑战模式!$A:$AS,14+N2159,FALSE),1)="3","EffectCreate_BossEffect;EffectCreate_MonsterShow","EffectCreate_MonsterShow"))</f>
        <v/>
      </c>
      <c r="K2159" s="2">
        <v>4</v>
      </c>
      <c r="L2159" s="2">
        <v>2</v>
      </c>
      <c r="M2159" s="2">
        <v>5</v>
      </c>
      <c r="N2159" s="2">
        <v>6</v>
      </c>
      <c r="O2159" s="6" t="s">
        <v>469</v>
      </c>
    </row>
    <row r="2160" spans="2:15" x14ac:dyDescent="0.2">
      <c r="B2160" t="str">
        <f>IF(ISNA(VLOOKUP(K2160&amp;"_"&amp;L2160&amp;"_"&amp;M2160&amp;"_"&amp;O2160,[1]挑战模式!$A:$AS,1,FALSE)),"",IF(VLOOKUP(K2160&amp;"_"&amp;L2160&amp;"_"&amp;M2160&amp;"_"&amp;O2160,[1]挑战模式!$A:$AS,14+N2160,FALSE)="","","Monster_Season"&amp;K2160&amp;"_Challenge"&amp;L2160&amp;"_"&amp;M2160&amp;"_"&amp;N2160&amp;"_"&amp;O2160))</f>
        <v>Monster_Season4_Challenge2_6_1_Easy</v>
      </c>
      <c r="C2160" t="str">
        <f t="shared" si="99"/>
        <v>None</v>
      </c>
      <c r="G2160" t="str">
        <f>IF(ISNA(VLOOKUP(K2160&amp;"_"&amp;L2160&amp;"_"&amp;M2160&amp;"_"&amp;O2160,[1]挑战模式!$A:$AS,14+N2160,FALSE)),"",IF(VLOOKUP(K2160&amp;"_"&amp;L2160&amp;"_"&amp;M2160&amp;"_"&amp;O2160,[1]挑战模式!$A:$AS,14+N2160,FALSE)="","",IF(VLOOKUP(VLOOKUP(K2160&amp;"_"&amp;L2160&amp;"_"&amp;M2160&amp;"_"&amp;O2160,[1]挑战模式!$A:$AS,14+N2160,FALSE),[1]怪物!$B:$L,11,FALSE)=0,"",VLOOKUP(VLOOKUP(K2160&amp;"_"&amp;L2160&amp;"_"&amp;M2160&amp;"_"&amp;O2160,[1]挑战模式!$A:$AS,14+N2160,FALSE),[1]怪物!$B:$L,11,FALSE))))</f>
        <v/>
      </c>
      <c r="H2160" t="str">
        <f t="shared" si="100"/>
        <v>Unit_Monster_Season4_Challenge2_6_1_Easy</v>
      </c>
      <c r="I2160" t="str">
        <f t="shared" si="101"/>
        <v>TowerDefense_Monster1</v>
      </c>
      <c r="J2160" t="str">
        <f>IF(B2160="","",IF(RIGHT(VLOOKUP(K2160&amp;"_"&amp;L2160&amp;"_"&amp;M2160&amp;"_"&amp;O2160,[1]挑战模式!$A:$AS,14+N2160,FALSE),1)="3","EffectCreate_BossEffect;EffectCreate_MonsterShow","EffectCreate_MonsterShow"))</f>
        <v>EffectCreate_MonsterShow</v>
      </c>
      <c r="K2160" s="2">
        <v>4</v>
      </c>
      <c r="L2160" s="2">
        <v>2</v>
      </c>
      <c r="M2160" s="2">
        <v>6</v>
      </c>
      <c r="N2160" s="2">
        <v>1</v>
      </c>
      <c r="O2160" s="6" t="s">
        <v>469</v>
      </c>
    </row>
    <row r="2161" spans="2:15" x14ac:dyDescent="0.2">
      <c r="B2161" t="str">
        <f>IF(ISNA(VLOOKUP(K2161&amp;"_"&amp;L2161&amp;"_"&amp;M2161&amp;"_"&amp;O2161,[1]挑战模式!$A:$AS,1,FALSE)),"",IF(VLOOKUP(K2161&amp;"_"&amp;L2161&amp;"_"&amp;M2161&amp;"_"&amp;O2161,[1]挑战模式!$A:$AS,14+N2161,FALSE)="","","Monster_Season"&amp;K2161&amp;"_Challenge"&amp;L2161&amp;"_"&amp;M2161&amp;"_"&amp;N2161&amp;"_"&amp;O2161))</f>
        <v>Monster_Season4_Challenge2_6_2_Easy</v>
      </c>
      <c r="C2161" t="str">
        <f t="shared" si="99"/>
        <v>None</v>
      </c>
      <c r="G2161" t="str">
        <f>IF(ISNA(VLOOKUP(K2161&amp;"_"&amp;L2161&amp;"_"&amp;M2161&amp;"_"&amp;O2161,[1]挑战模式!$A:$AS,14+N2161,FALSE)),"",IF(VLOOKUP(K2161&amp;"_"&amp;L2161&amp;"_"&amp;M2161&amp;"_"&amp;O2161,[1]挑战模式!$A:$AS,14+N2161,FALSE)="","",IF(VLOOKUP(VLOOKUP(K2161&amp;"_"&amp;L2161&amp;"_"&amp;M2161&amp;"_"&amp;O2161,[1]挑战模式!$A:$AS,14+N2161,FALSE),[1]怪物!$B:$L,11,FALSE)=0,"",VLOOKUP(VLOOKUP(K2161&amp;"_"&amp;L2161&amp;"_"&amp;M2161&amp;"_"&amp;O2161,[1]挑战模式!$A:$AS,14+N2161,FALSE),[1]怪物!$B:$L,11,FALSE))))</f>
        <v/>
      </c>
      <c r="H2161" t="str">
        <f t="shared" si="100"/>
        <v>Unit_Monster_Season4_Challenge2_6_2_Easy</v>
      </c>
      <c r="I2161" t="str">
        <f t="shared" si="101"/>
        <v>TowerDefense_Monster1</v>
      </c>
      <c r="J2161" t="str">
        <f>IF(B2161="","",IF(RIGHT(VLOOKUP(K2161&amp;"_"&amp;L2161&amp;"_"&amp;M2161&amp;"_"&amp;O2161,[1]挑战模式!$A:$AS,14+N2161,FALSE),1)="3","EffectCreate_BossEffect;EffectCreate_MonsterShow","EffectCreate_MonsterShow"))</f>
        <v>EffectCreate_MonsterShow</v>
      </c>
      <c r="K2161" s="2">
        <v>4</v>
      </c>
      <c r="L2161" s="2">
        <v>2</v>
      </c>
      <c r="M2161" s="2">
        <v>6</v>
      </c>
      <c r="N2161" s="2">
        <v>2</v>
      </c>
      <c r="O2161" s="6" t="s">
        <v>469</v>
      </c>
    </row>
    <row r="2162" spans="2:15" x14ac:dyDescent="0.2">
      <c r="B2162" t="str">
        <f>IF(ISNA(VLOOKUP(K2162&amp;"_"&amp;L2162&amp;"_"&amp;M2162&amp;"_"&amp;O2162,[1]挑战模式!$A:$AS,1,FALSE)),"",IF(VLOOKUP(K2162&amp;"_"&amp;L2162&amp;"_"&amp;M2162&amp;"_"&amp;O2162,[1]挑战模式!$A:$AS,14+N2162,FALSE)="","","Monster_Season"&amp;K2162&amp;"_Challenge"&amp;L2162&amp;"_"&amp;M2162&amp;"_"&amp;N2162&amp;"_"&amp;O2162))</f>
        <v>Monster_Season4_Challenge2_6_3_Easy</v>
      </c>
      <c r="C2162" t="str">
        <f t="shared" si="99"/>
        <v>None</v>
      </c>
      <c r="G2162" t="str">
        <f>IF(ISNA(VLOOKUP(K2162&amp;"_"&amp;L2162&amp;"_"&amp;M2162&amp;"_"&amp;O2162,[1]挑战模式!$A:$AS,14+N2162,FALSE)),"",IF(VLOOKUP(K2162&amp;"_"&amp;L2162&amp;"_"&amp;M2162&amp;"_"&amp;O2162,[1]挑战模式!$A:$AS,14+N2162,FALSE)="","",IF(VLOOKUP(VLOOKUP(K2162&amp;"_"&amp;L2162&amp;"_"&amp;M2162&amp;"_"&amp;O2162,[1]挑战模式!$A:$AS,14+N2162,FALSE),[1]怪物!$B:$L,11,FALSE)=0,"",VLOOKUP(VLOOKUP(K2162&amp;"_"&amp;L2162&amp;"_"&amp;M2162&amp;"_"&amp;O2162,[1]挑战模式!$A:$AS,14+N2162,FALSE),[1]怪物!$B:$L,11,FALSE))))</f>
        <v/>
      </c>
      <c r="H2162" t="str">
        <f t="shared" si="100"/>
        <v>Unit_Monster_Season4_Challenge2_6_3_Easy</v>
      </c>
      <c r="I2162" t="str">
        <f t="shared" si="101"/>
        <v>TowerDefense_Monster1</v>
      </c>
      <c r="J2162" t="str">
        <f>IF(B2162="","",IF(RIGHT(VLOOKUP(K2162&amp;"_"&amp;L2162&amp;"_"&amp;M2162&amp;"_"&amp;O2162,[1]挑战模式!$A:$AS,14+N2162,FALSE),1)="3","EffectCreate_BossEffect;EffectCreate_MonsterShow","EffectCreate_MonsterShow"))</f>
        <v>EffectCreate_MonsterShow</v>
      </c>
      <c r="K2162" s="2">
        <v>4</v>
      </c>
      <c r="L2162" s="2">
        <v>2</v>
      </c>
      <c r="M2162" s="2">
        <v>6</v>
      </c>
      <c r="N2162" s="2">
        <v>3</v>
      </c>
      <c r="O2162" s="6" t="s">
        <v>469</v>
      </c>
    </row>
    <row r="2163" spans="2:15" x14ac:dyDescent="0.2">
      <c r="B2163" t="str">
        <f>IF(ISNA(VLOOKUP(K2163&amp;"_"&amp;L2163&amp;"_"&amp;M2163&amp;"_"&amp;O2163,[1]挑战模式!$A:$AS,1,FALSE)),"",IF(VLOOKUP(K2163&amp;"_"&amp;L2163&amp;"_"&amp;M2163&amp;"_"&amp;O2163,[1]挑战模式!$A:$AS,14+N2163,FALSE)="","","Monster_Season"&amp;K2163&amp;"_Challenge"&amp;L2163&amp;"_"&amp;M2163&amp;"_"&amp;N2163&amp;"_"&amp;O2163))</f>
        <v>Monster_Season4_Challenge2_6_4_Easy</v>
      </c>
      <c r="C2163" t="str">
        <f t="shared" si="99"/>
        <v>None</v>
      </c>
      <c r="G2163" t="str">
        <f>IF(ISNA(VLOOKUP(K2163&amp;"_"&amp;L2163&amp;"_"&amp;M2163&amp;"_"&amp;O2163,[1]挑战模式!$A:$AS,14+N2163,FALSE)),"",IF(VLOOKUP(K2163&amp;"_"&amp;L2163&amp;"_"&amp;M2163&amp;"_"&amp;O2163,[1]挑战模式!$A:$AS,14+N2163,FALSE)="","",IF(VLOOKUP(VLOOKUP(K2163&amp;"_"&amp;L2163&amp;"_"&amp;M2163&amp;"_"&amp;O2163,[1]挑战模式!$A:$AS,14+N2163,FALSE),[1]怪物!$B:$L,11,FALSE)=0,"",VLOOKUP(VLOOKUP(K2163&amp;"_"&amp;L2163&amp;"_"&amp;M2163&amp;"_"&amp;O2163,[1]挑战模式!$A:$AS,14+N2163,FALSE),[1]怪物!$B:$L,11,FALSE))))</f>
        <v/>
      </c>
      <c r="H2163" t="str">
        <f t="shared" si="100"/>
        <v>Unit_Monster_Season4_Challenge2_6_4_Easy</v>
      </c>
      <c r="I2163" t="str">
        <f t="shared" si="101"/>
        <v>TowerDefense_Monster1</v>
      </c>
      <c r="J2163" t="str">
        <f>IF(B2163="","",IF(RIGHT(VLOOKUP(K2163&amp;"_"&amp;L2163&amp;"_"&amp;M2163&amp;"_"&amp;O2163,[1]挑战模式!$A:$AS,14+N2163,FALSE),1)="3","EffectCreate_BossEffect;EffectCreate_MonsterShow","EffectCreate_MonsterShow"))</f>
        <v>EffectCreate_MonsterShow</v>
      </c>
      <c r="K2163" s="2">
        <v>4</v>
      </c>
      <c r="L2163" s="2">
        <v>2</v>
      </c>
      <c r="M2163" s="2">
        <v>6</v>
      </c>
      <c r="N2163" s="2">
        <v>4</v>
      </c>
      <c r="O2163" s="6" t="s">
        <v>469</v>
      </c>
    </row>
    <row r="2164" spans="2:15" x14ac:dyDescent="0.2">
      <c r="B2164" t="str">
        <f>IF(ISNA(VLOOKUP(K2164&amp;"_"&amp;L2164&amp;"_"&amp;M2164&amp;"_"&amp;O2164,[1]挑战模式!$A:$AS,1,FALSE)),"",IF(VLOOKUP(K2164&amp;"_"&amp;L2164&amp;"_"&amp;M2164&amp;"_"&amp;O2164,[1]挑战模式!$A:$AS,14+N2164,FALSE)="","","Monster_Season"&amp;K2164&amp;"_Challenge"&amp;L2164&amp;"_"&amp;M2164&amp;"_"&amp;N2164&amp;"_"&amp;O2164))</f>
        <v/>
      </c>
      <c r="C2164" t="str">
        <f t="shared" si="99"/>
        <v/>
      </c>
      <c r="G2164" t="str">
        <f>IF(ISNA(VLOOKUP(K2164&amp;"_"&amp;L2164&amp;"_"&amp;M2164&amp;"_"&amp;O2164,[1]挑战模式!$A:$AS,14+N2164,FALSE)),"",IF(VLOOKUP(K2164&amp;"_"&amp;L2164&amp;"_"&amp;M2164&amp;"_"&amp;O2164,[1]挑战模式!$A:$AS,14+N2164,FALSE)="","",IF(VLOOKUP(VLOOKUP(K2164&amp;"_"&amp;L2164&amp;"_"&amp;M2164&amp;"_"&amp;O2164,[1]挑战模式!$A:$AS,14+N2164,FALSE),[1]怪物!$B:$L,11,FALSE)=0,"",VLOOKUP(VLOOKUP(K2164&amp;"_"&amp;L2164&amp;"_"&amp;M2164&amp;"_"&amp;O2164,[1]挑战模式!$A:$AS,14+N2164,FALSE),[1]怪物!$B:$L,11,FALSE))))</f>
        <v/>
      </c>
      <c r="H2164" t="str">
        <f t="shared" si="100"/>
        <v/>
      </c>
      <c r="I2164" t="str">
        <f t="shared" si="101"/>
        <v/>
      </c>
      <c r="J2164" t="str">
        <f>IF(B2164="","",IF(RIGHT(VLOOKUP(K2164&amp;"_"&amp;L2164&amp;"_"&amp;M2164&amp;"_"&amp;O2164,[1]挑战模式!$A:$AS,14+N2164,FALSE),1)="3","EffectCreate_BossEffect;EffectCreate_MonsterShow","EffectCreate_MonsterShow"))</f>
        <v/>
      </c>
      <c r="K2164" s="2">
        <v>4</v>
      </c>
      <c r="L2164" s="2">
        <v>2</v>
      </c>
      <c r="M2164" s="2">
        <v>6</v>
      </c>
      <c r="N2164" s="2">
        <v>5</v>
      </c>
      <c r="O2164" s="6" t="s">
        <v>469</v>
      </c>
    </row>
    <row r="2165" spans="2:15" x14ac:dyDescent="0.2">
      <c r="B2165" t="str">
        <f>IF(ISNA(VLOOKUP(K2165&amp;"_"&amp;L2165&amp;"_"&amp;M2165&amp;"_"&amp;O2165,[1]挑战模式!$A:$AS,1,FALSE)),"",IF(VLOOKUP(K2165&amp;"_"&amp;L2165&amp;"_"&amp;M2165&amp;"_"&amp;O2165,[1]挑战模式!$A:$AS,14+N2165,FALSE)="","","Monster_Season"&amp;K2165&amp;"_Challenge"&amp;L2165&amp;"_"&amp;M2165&amp;"_"&amp;N2165&amp;"_"&amp;O2165))</f>
        <v/>
      </c>
      <c r="C2165" t="str">
        <f t="shared" si="99"/>
        <v/>
      </c>
      <c r="G2165" t="str">
        <f>IF(ISNA(VLOOKUP(K2165&amp;"_"&amp;L2165&amp;"_"&amp;M2165&amp;"_"&amp;O2165,[1]挑战模式!$A:$AS,14+N2165,FALSE)),"",IF(VLOOKUP(K2165&amp;"_"&amp;L2165&amp;"_"&amp;M2165&amp;"_"&amp;O2165,[1]挑战模式!$A:$AS,14+N2165,FALSE)="","",IF(VLOOKUP(VLOOKUP(K2165&amp;"_"&amp;L2165&amp;"_"&amp;M2165&amp;"_"&amp;O2165,[1]挑战模式!$A:$AS,14+N2165,FALSE),[1]怪物!$B:$L,11,FALSE)=0,"",VLOOKUP(VLOOKUP(K2165&amp;"_"&amp;L2165&amp;"_"&amp;M2165&amp;"_"&amp;O2165,[1]挑战模式!$A:$AS,14+N2165,FALSE),[1]怪物!$B:$L,11,FALSE))))</f>
        <v/>
      </c>
      <c r="H2165" t="str">
        <f t="shared" si="100"/>
        <v/>
      </c>
      <c r="I2165" t="str">
        <f t="shared" si="101"/>
        <v/>
      </c>
      <c r="J2165" t="str">
        <f>IF(B2165="","",IF(RIGHT(VLOOKUP(K2165&amp;"_"&amp;L2165&amp;"_"&amp;M2165&amp;"_"&amp;O2165,[1]挑战模式!$A:$AS,14+N2165,FALSE),1)="3","EffectCreate_BossEffect;EffectCreate_MonsterShow","EffectCreate_MonsterShow"))</f>
        <v/>
      </c>
      <c r="K2165" s="2">
        <v>4</v>
      </c>
      <c r="L2165" s="2">
        <v>2</v>
      </c>
      <c r="M2165" s="2">
        <v>6</v>
      </c>
      <c r="N2165" s="2">
        <v>6</v>
      </c>
      <c r="O2165" s="6" t="s">
        <v>469</v>
      </c>
    </row>
    <row r="2166" spans="2:15" x14ac:dyDescent="0.2">
      <c r="B2166" t="str">
        <f>IF(ISNA(VLOOKUP(K2166&amp;"_"&amp;L2166&amp;"_"&amp;M2166&amp;"_"&amp;O2166,[1]挑战模式!$A:$AS,1,FALSE)),"",IF(VLOOKUP(K2166&amp;"_"&amp;L2166&amp;"_"&amp;M2166&amp;"_"&amp;O2166,[1]挑战模式!$A:$AS,14+N2166,FALSE)="","","Monster_Season"&amp;K2166&amp;"_Challenge"&amp;L2166&amp;"_"&amp;M2166&amp;"_"&amp;N2166&amp;"_"&amp;O2166))</f>
        <v/>
      </c>
      <c r="C2166" t="str">
        <f t="shared" si="99"/>
        <v/>
      </c>
      <c r="G2166" t="str">
        <f>IF(ISNA(VLOOKUP(K2166&amp;"_"&amp;L2166&amp;"_"&amp;M2166&amp;"_"&amp;O2166,[1]挑战模式!$A:$AS,14+N2166,FALSE)),"",IF(VLOOKUP(K2166&amp;"_"&amp;L2166&amp;"_"&amp;M2166&amp;"_"&amp;O2166,[1]挑战模式!$A:$AS,14+N2166,FALSE)="","",IF(VLOOKUP(VLOOKUP(K2166&amp;"_"&amp;L2166&amp;"_"&amp;M2166&amp;"_"&amp;O2166,[1]挑战模式!$A:$AS,14+N2166,FALSE),[1]怪物!$B:$L,11,FALSE)=0,"",VLOOKUP(VLOOKUP(K2166&amp;"_"&amp;L2166&amp;"_"&amp;M2166&amp;"_"&amp;O2166,[1]挑战模式!$A:$AS,14+N2166,FALSE),[1]怪物!$B:$L,11,FALSE))))</f>
        <v/>
      </c>
      <c r="H2166" t="str">
        <f t="shared" si="100"/>
        <v/>
      </c>
      <c r="I2166" t="str">
        <f t="shared" si="101"/>
        <v/>
      </c>
      <c r="J2166" t="str">
        <f>IF(B2166="","",IF(RIGHT(VLOOKUP(K2166&amp;"_"&amp;L2166&amp;"_"&amp;M2166&amp;"_"&amp;O2166,[1]挑战模式!$A:$AS,14+N2166,FALSE),1)="3","EffectCreate_BossEffect;EffectCreate_MonsterShow","EffectCreate_MonsterShow"))</f>
        <v/>
      </c>
      <c r="K2166" s="2">
        <v>4</v>
      </c>
      <c r="L2166" s="2">
        <v>2</v>
      </c>
      <c r="M2166" s="2">
        <v>7</v>
      </c>
      <c r="N2166" s="2">
        <v>1</v>
      </c>
      <c r="O2166" s="6" t="s">
        <v>469</v>
      </c>
    </row>
    <row r="2167" spans="2:15" x14ac:dyDescent="0.2">
      <c r="B2167" t="str">
        <f>IF(ISNA(VLOOKUP(K2167&amp;"_"&amp;L2167&amp;"_"&amp;M2167&amp;"_"&amp;O2167,[1]挑战模式!$A:$AS,1,FALSE)),"",IF(VLOOKUP(K2167&amp;"_"&amp;L2167&amp;"_"&amp;M2167&amp;"_"&amp;O2167,[1]挑战模式!$A:$AS,14+N2167,FALSE)="","","Monster_Season"&amp;K2167&amp;"_Challenge"&amp;L2167&amp;"_"&amp;M2167&amp;"_"&amp;N2167&amp;"_"&amp;O2167))</f>
        <v/>
      </c>
      <c r="C2167" t="str">
        <f t="shared" si="99"/>
        <v/>
      </c>
      <c r="G2167" t="str">
        <f>IF(ISNA(VLOOKUP(K2167&amp;"_"&amp;L2167&amp;"_"&amp;M2167&amp;"_"&amp;O2167,[1]挑战模式!$A:$AS,14+N2167,FALSE)),"",IF(VLOOKUP(K2167&amp;"_"&amp;L2167&amp;"_"&amp;M2167&amp;"_"&amp;O2167,[1]挑战模式!$A:$AS,14+N2167,FALSE)="","",IF(VLOOKUP(VLOOKUP(K2167&amp;"_"&amp;L2167&amp;"_"&amp;M2167&amp;"_"&amp;O2167,[1]挑战模式!$A:$AS,14+N2167,FALSE),[1]怪物!$B:$L,11,FALSE)=0,"",VLOOKUP(VLOOKUP(K2167&amp;"_"&amp;L2167&amp;"_"&amp;M2167&amp;"_"&amp;O2167,[1]挑战模式!$A:$AS,14+N2167,FALSE),[1]怪物!$B:$L,11,FALSE))))</f>
        <v/>
      </c>
      <c r="H2167" t="str">
        <f t="shared" si="100"/>
        <v/>
      </c>
      <c r="I2167" t="str">
        <f t="shared" si="101"/>
        <v/>
      </c>
      <c r="J2167" t="str">
        <f>IF(B2167="","",IF(RIGHT(VLOOKUP(K2167&amp;"_"&amp;L2167&amp;"_"&amp;M2167&amp;"_"&amp;O2167,[1]挑战模式!$A:$AS,14+N2167,FALSE),1)="3","EffectCreate_BossEffect;EffectCreate_MonsterShow","EffectCreate_MonsterShow"))</f>
        <v/>
      </c>
      <c r="K2167" s="2">
        <v>4</v>
      </c>
      <c r="L2167" s="2">
        <v>2</v>
      </c>
      <c r="M2167" s="2">
        <v>7</v>
      </c>
      <c r="N2167" s="2">
        <v>2</v>
      </c>
      <c r="O2167" s="6" t="s">
        <v>469</v>
      </c>
    </row>
    <row r="2168" spans="2:15" x14ac:dyDescent="0.2">
      <c r="B2168" t="str">
        <f>IF(ISNA(VLOOKUP(K2168&amp;"_"&amp;L2168&amp;"_"&amp;M2168&amp;"_"&amp;O2168,[1]挑战模式!$A:$AS,1,FALSE)),"",IF(VLOOKUP(K2168&amp;"_"&amp;L2168&amp;"_"&amp;M2168&amp;"_"&amp;O2168,[1]挑战模式!$A:$AS,14+N2168,FALSE)="","","Monster_Season"&amp;K2168&amp;"_Challenge"&amp;L2168&amp;"_"&amp;M2168&amp;"_"&amp;N2168&amp;"_"&amp;O2168))</f>
        <v/>
      </c>
      <c r="C2168" t="str">
        <f t="shared" si="99"/>
        <v/>
      </c>
      <c r="G2168" t="str">
        <f>IF(ISNA(VLOOKUP(K2168&amp;"_"&amp;L2168&amp;"_"&amp;M2168&amp;"_"&amp;O2168,[1]挑战模式!$A:$AS,14+N2168,FALSE)),"",IF(VLOOKUP(K2168&amp;"_"&amp;L2168&amp;"_"&amp;M2168&amp;"_"&amp;O2168,[1]挑战模式!$A:$AS,14+N2168,FALSE)="","",IF(VLOOKUP(VLOOKUP(K2168&amp;"_"&amp;L2168&amp;"_"&amp;M2168&amp;"_"&amp;O2168,[1]挑战模式!$A:$AS,14+N2168,FALSE),[1]怪物!$B:$L,11,FALSE)=0,"",VLOOKUP(VLOOKUP(K2168&amp;"_"&amp;L2168&amp;"_"&amp;M2168&amp;"_"&amp;O2168,[1]挑战模式!$A:$AS,14+N2168,FALSE),[1]怪物!$B:$L,11,FALSE))))</f>
        <v/>
      </c>
      <c r="H2168" t="str">
        <f t="shared" si="100"/>
        <v/>
      </c>
      <c r="I2168" t="str">
        <f t="shared" si="101"/>
        <v/>
      </c>
      <c r="J2168" t="str">
        <f>IF(B2168="","",IF(RIGHT(VLOOKUP(K2168&amp;"_"&amp;L2168&amp;"_"&amp;M2168&amp;"_"&amp;O2168,[1]挑战模式!$A:$AS,14+N2168,FALSE),1)="3","EffectCreate_BossEffect;EffectCreate_MonsterShow","EffectCreate_MonsterShow"))</f>
        <v/>
      </c>
      <c r="K2168" s="2">
        <v>4</v>
      </c>
      <c r="L2168" s="2">
        <v>2</v>
      </c>
      <c r="M2168" s="2">
        <v>7</v>
      </c>
      <c r="N2168" s="2">
        <v>3</v>
      </c>
      <c r="O2168" s="6" t="s">
        <v>469</v>
      </c>
    </row>
    <row r="2169" spans="2:15" x14ac:dyDescent="0.2">
      <c r="B2169" t="str">
        <f>IF(ISNA(VLOOKUP(K2169&amp;"_"&amp;L2169&amp;"_"&amp;M2169&amp;"_"&amp;O2169,[1]挑战模式!$A:$AS,1,FALSE)),"",IF(VLOOKUP(K2169&amp;"_"&amp;L2169&amp;"_"&amp;M2169&amp;"_"&amp;O2169,[1]挑战模式!$A:$AS,14+N2169,FALSE)="","","Monster_Season"&amp;K2169&amp;"_Challenge"&amp;L2169&amp;"_"&amp;M2169&amp;"_"&amp;N2169&amp;"_"&amp;O2169))</f>
        <v/>
      </c>
      <c r="C2169" t="str">
        <f t="shared" si="99"/>
        <v/>
      </c>
      <c r="G2169" t="str">
        <f>IF(ISNA(VLOOKUP(K2169&amp;"_"&amp;L2169&amp;"_"&amp;M2169&amp;"_"&amp;O2169,[1]挑战模式!$A:$AS,14+N2169,FALSE)),"",IF(VLOOKUP(K2169&amp;"_"&amp;L2169&amp;"_"&amp;M2169&amp;"_"&amp;O2169,[1]挑战模式!$A:$AS,14+N2169,FALSE)="","",IF(VLOOKUP(VLOOKUP(K2169&amp;"_"&amp;L2169&amp;"_"&amp;M2169&amp;"_"&amp;O2169,[1]挑战模式!$A:$AS,14+N2169,FALSE),[1]怪物!$B:$L,11,FALSE)=0,"",VLOOKUP(VLOOKUP(K2169&amp;"_"&amp;L2169&amp;"_"&amp;M2169&amp;"_"&amp;O2169,[1]挑战模式!$A:$AS,14+N2169,FALSE),[1]怪物!$B:$L,11,FALSE))))</f>
        <v/>
      </c>
      <c r="H2169" t="str">
        <f t="shared" si="100"/>
        <v/>
      </c>
      <c r="I2169" t="str">
        <f t="shared" si="101"/>
        <v/>
      </c>
      <c r="J2169" t="str">
        <f>IF(B2169="","",IF(RIGHT(VLOOKUP(K2169&amp;"_"&amp;L2169&amp;"_"&amp;M2169&amp;"_"&amp;O2169,[1]挑战模式!$A:$AS,14+N2169,FALSE),1)="3","EffectCreate_BossEffect;EffectCreate_MonsterShow","EffectCreate_MonsterShow"))</f>
        <v/>
      </c>
      <c r="K2169" s="2">
        <v>4</v>
      </c>
      <c r="L2169" s="2">
        <v>2</v>
      </c>
      <c r="M2169" s="2">
        <v>7</v>
      </c>
      <c r="N2169" s="2">
        <v>4</v>
      </c>
      <c r="O2169" s="6" t="s">
        <v>469</v>
      </c>
    </row>
    <row r="2170" spans="2:15" x14ac:dyDescent="0.2">
      <c r="B2170" t="str">
        <f>IF(ISNA(VLOOKUP(K2170&amp;"_"&amp;L2170&amp;"_"&amp;M2170&amp;"_"&amp;O2170,[1]挑战模式!$A:$AS,1,FALSE)),"",IF(VLOOKUP(K2170&amp;"_"&amp;L2170&amp;"_"&amp;M2170&amp;"_"&amp;O2170,[1]挑战模式!$A:$AS,14+N2170,FALSE)="","","Monster_Season"&amp;K2170&amp;"_Challenge"&amp;L2170&amp;"_"&amp;M2170&amp;"_"&amp;N2170&amp;"_"&amp;O2170))</f>
        <v/>
      </c>
      <c r="C2170" t="str">
        <f t="shared" si="99"/>
        <v/>
      </c>
      <c r="G2170" t="str">
        <f>IF(ISNA(VLOOKUP(K2170&amp;"_"&amp;L2170&amp;"_"&amp;M2170&amp;"_"&amp;O2170,[1]挑战模式!$A:$AS,14+N2170,FALSE)),"",IF(VLOOKUP(K2170&amp;"_"&amp;L2170&amp;"_"&amp;M2170&amp;"_"&amp;O2170,[1]挑战模式!$A:$AS,14+N2170,FALSE)="","",IF(VLOOKUP(VLOOKUP(K2170&amp;"_"&amp;L2170&amp;"_"&amp;M2170&amp;"_"&amp;O2170,[1]挑战模式!$A:$AS,14+N2170,FALSE),[1]怪物!$B:$L,11,FALSE)=0,"",VLOOKUP(VLOOKUP(K2170&amp;"_"&amp;L2170&amp;"_"&amp;M2170&amp;"_"&amp;O2170,[1]挑战模式!$A:$AS,14+N2170,FALSE),[1]怪物!$B:$L,11,FALSE))))</f>
        <v/>
      </c>
      <c r="H2170" t="str">
        <f t="shared" si="100"/>
        <v/>
      </c>
      <c r="I2170" t="str">
        <f t="shared" si="101"/>
        <v/>
      </c>
      <c r="J2170" t="str">
        <f>IF(B2170="","",IF(RIGHT(VLOOKUP(K2170&amp;"_"&amp;L2170&amp;"_"&amp;M2170&amp;"_"&amp;O2170,[1]挑战模式!$A:$AS,14+N2170,FALSE),1)="3","EffectCreate_BossEffect;EffectCreate_MonsterShow","EffectCreate_MonsterShow"))</f>
        <v/>
      </c>
      <c r="K2170" s="2">
        <v>4</v>
      </c>
      <c r="L2170" s="2">
        <v>2</v>
      </c>
      <c r="M2170" s="2">
        <v>7</v>
      </c>
      <c r="N2170" s="2">
        <v>5</v>
      </c>
      <c r="O2170" s="6" t="s">
        <v>469</v>
      </c>
    </row>
    <row r="2171" spans="2:15" x14ac:dyDescent="0.2">
      <c r="B2171" t="str">
        <f>IF(ISNA(VLOOKUP(K2171&amp;"_"&amp;L2171&amp;"_"&amp;M2171&amp;"_"&amp;O2171,[1]挑战模式!$A:$AS,1,FALSE)),"",IF(VLOOKUP(K2171&amp;"_"&amp;L2171&amp;"_"&amp;M2171&amp;"_"&amp;O2171,[1]挑战模式!$A:$AS,14+N2171,FALSE)="","","Monster_Season"&amp;K2171&amp;"_Challenge"&amp;L2171&amp;"_"&amp;M2171&amp;"_"&amp;N2171&amp;"_"&amp;O2171))</f>
        <v/>
      </c>
      <c r="C2171" t="str">
        <f t="shared" si="99"/>
        <v/>
      </c>
      <c r="G2171" t="str">
        <f>IF(ISNA(VLOOKUP(K2171&amp;"_"&amp;L2171&amp;"_"&amp;M2171&amp;"_"&amp;O2171,[1]挑战模式!$A:$AS,14+N2171,FALSE)),"",IF(VLOOKUP(K2171&amp;"_"&amp;L2171&amp;"_"&amp;M2171&amp;"_"&amp;O2171,[1]挑战模式!$A:$AS,14+N2171,FALSE)="","",IF(VLOOKUP(VLOOKUP(K2171&amp;"_"&amp;L2171&amp;"_"&amp;M2171&amp;"_"&amp;O2171,[1]挑战模式!$A:$AS,14+N2171,FALSE),[1]怪物!$B:$L,11,FALSE)=0,"",VLOOKUP(VLOOKUP(K2171&amp;"_"&amp;L2171&amp;"_"&amp;M2171&amp;"_"&amp;O2171,[1]挑战模式!$A:$AS,14+N2171,FALSE),[1]怪物!$B:$L,11,FALSE))))</f>
        <v/>
      </c>
      <c r="H2171" t="str">
        <f t="shared" si="100"/>
        <v/>
      </c>
      <c r="I2171" t="str">
        <f t="shared" si="101"/>
        <v/>
      </c>
      <c r="J2171" t="str">
        <f>IF(B2171="","",IF(RIGHT(VLOOKUP(K2171&amp;"_"&amp;L2171&amp;"_"&amp;M2171&amp;"_"&amp;O2171,[1]挑战模式!$A:$AS,14+N2171,FALSE),1)="3","EffectCreate_BossEffect;EffectCreate_MonsterShow","EffectCreate_MonsterShow"))</f>
        <v/>
      </c>
      <c r="K2171" s="2">
        <v>4</v>
      </c>
      <c r="L2171" s="2">
        <v>2</v>
      </c>
      <c r="M2171" s="2">
        <v>7</v>
      </c>
      <c r="N2171" s="2">
        <v>6</v>
      </c>
      <c r="O2171" s="6" t="s">
        <v>469</v>
      </c>
    </row>
    <row r="2172" spans="2:15" x14ac:dyDescent="0.2">
      <c r="B2172" t="str">
        <f>IF(ISNA(VLOOKUP(K2172&amp;"_"&amp;L2172&amp;"_"&amp;M2172&amp;"_"&amp;O2172,[1]挑战模式!$A:$AS,1,FALSE)),"",IF(VLOOKUP(K2172&amp;"_"&amp;L2172&amp;"_"&amp;M2172&amp;"_"&amp;O2172,[1]挑战模式!$A:$AS,14+N2172,FALSE)="","","Monster_Season"&amp;K2172&amp;"_Challenge"&amp;L2172&amp;"_"&amp;M2172&amp;"_"&amp;N2172&amp;"_"&amp;O2172))</f>
        <v/>
      </c>
      <c r="C2172" t="str">
        <f t="shared" si="99"/>
        <v/>
      </c>
      <c r="G2172" t="str">
        <f>IF(ISNA(VLOOKUP(K2172&amp;"_"&amp;L2172&amp;"_"&amp;M2172&amp;"_"&amp;O2172,[1]挑战模式!$A:$AS,14+N2172,FALSE)),"",IF(VLOOKUP(K2172&amp;"_"&amp;L2172&amp;"_"&amp;M2172&amp;"_"&amp;O2172,[1]挑战模式!$A:$AS,14+N2172,FALSE)="","",IF(VLOOKUP(VLOOKUP(K2172&amp;"_"&amp;L2172&amp;"_"&amp;M2172&amp;"_"&amp;O2172,[1]挑战模式!$A:$AS,14+N2172,FALSE),[1]怪物!$B:$L,11,FALSE)=0,"",VLOOKUP(VLOOKUP(K2172&amp;"_"&amp;L2172&amp;"_"&amp;M2172&amp;"_"&amp;O2172,[1]挑战模式!$A:$AS,14+N2172,FALSE),[1]怪物!$B:$L,11,FALSE))))</f>
        <v/>
      </c>
      <c r="H2172" t="str">
        <f t="shared" si="100"/>
        <v/>
      </c>
      <c r="I2172" t="str">
        <f t="shared" si="101"/>
        <v/>
      </c>
      <c r="J2172" t="str">
        <f>IF(B2172="","",IF(RIGHT(VLOOKUP(K2172&amp;"_"&amp;L2172&amp;"_"&amp;M2172&amp;"_"&amp;O2172,[1]挑战模式!$A:$AS,14+N2172,FALSE),1)="3","EffectCreate_BossEffect;EffectCreate_MonsterShow","EffectCreate_MonsterShow"))</f>
        <v/>
      </c>
      <c r="K2172" s="2">
        <v>4</v>
      </c>
      <c r="L2172" s="2">
        <v>2</v>
      </c>
      <c r="M2172" s="2">
        <v>8</v>
      </c>
      <c r="N2172" s="2">
        <v>1</v>
      </c>
      <c r="O2172" s="6" t="s">
        <v>469</v>
      </c>
    </row>
    <row r="2173" spans="2:15" x14ac:dyDescent="0.2">
      <c r="B2173" t="str">
        <f>IF(ISNA(VLOOKUP(K2173&amp;"_"&amp;L2173&amp;"_"&amp;M2173&amp;"_"&amp;O2173,[1]挑战模式!$A:$AS,1,FALSE)),"",IF(VLOOKUP(K2173&amp;"_"&amp;L2173&amp;"_"&amp;M2173&amp;"_"&amp;O2173,[1]挑战模式!$A:$AS,14+N2173,FALSE)="","","Monster_Season"&amp;K2173&amp;"_Challenge"&amp;L2173&amp;"_"&amp;M2173&amp;"_"&amp;N2173&amp;"_"&amp;O2173))</f>
        <v/>
      </c>
      <c r="C2173" t="str">
        <f t="shared" si="99"/>
        <v/>
      </c>
      <c r="G2173" t="str">
        <f>IF(ISNA(VLOOKUP(K2173&amp;"_"&amp;L2173&amp;"_"&amp;M2173&amp;"_"&amp;O2173,[1]挑战模式!$A:$AS,14+N2173,FALSE)),"",IF(VLOOKUP(K2173&amp;"_"&amp;L2173&amp;"_"&amp;M2173&amp;"_"&amp;O2173,[1]挑战模式!$A:$AS,14+N2173,FALSE)="","",IF(VLOOKUP(VLOOKUP(K2173&amp;"_"&amp;L2173&amp;"_"&amp;M2173&amp;"_"&amp;O2173,[1]挑战模式!$A:$AS,14+N2173,FALSE),[1]怪物!$B:$L,11,FALSE)=0,"",VLOOKUP(VLOOKUP(K2173&amp;"_"&amp;L2173&amp;"_"&amp;M2173&amp;"_"&amp;O2173,[1]挑战模式!$A:$AS,14+N2173,FALSE),[1]怪物!$B:$L,11,FALSE))))</f>
        <v/>
      </c>
      <c r="H2173" t="str">
        <f t="shared" si="100"/>
        <v/>
      </c>
      <c r="I2173" t="str">
        <f t="shared" si="101"/>
        <v/>
      </c>
      <c r="J2173" t="str">
        <f>IF(B2173="","",IF(RIGHT(VLOOKUP(K2173&amp;"_"&amp;L2173&amp;"_"&amp;M2173&amp;"_"&amp;O2173,[1]挑战模式!$A:$AS,14+N2173,FALSE),1)="3","EffectCreate_BossEffect;EffectCreate_MonsterShow","EffectCreate_MonsterShow"))</f>
        <v/>
      </c>
      <c r="K2173" s="2">
        <v>4</v>
      </c>
      <c r="L2173" s="2">
        <v>2</v>
      </c>
      <c r="M2173" s="2">
        <v>8</v>
      </c>
      <c r="N2173" s="2">
        <v>2</v>
      </c>
      <c r="O2173" s="6" t="s">
        <v>469</v>
      </c>
    </row>
    <row r="2174" spans="2:15" x14ac:dyDescent="0.2">
      <c r="B2174" t="str">
        <f>IF(ISNA(VLOOKUP(K2174&amp;"_"&amp;L2174&amp;"_"&amp;M2174&amp;"_"&amp;O2174,[1]挑战模式!$A:$AS,1,FALSE)),"",IF(VLOOKUP(K2174&amp;"_"&amp;L2174&amp;"_"&amp;M2174&amp;"_"&amp;O2174,[1]挑战模式!$A:$AS,14+N2174,FALSE)="","","Monster_Season"&amp;K2174&amp;"_Challenge"&amp;L2174&amp;"_"&amp;M2174&amp;"_"&amp;N2174&amp;"_"&amp;O2174))</f>
        <v/>
      </c>
      <c r="C2174" t="str">
        <f t="shared" si="99"/>
        <v/>
      </c>
      <c r="G2174" t="str">
        <f>IF(ISNA(VLOOKUP(K2174&amp;"_"&amp;L2174&amp;"_"&amp;M2174&amp;"_"&amp;O2174,[1]挑战模式!$A:$AS,14+N2174,FALSE)),"",IF(VLOOKUP(K2174&amp;"_"&amp;L2174&amp;"_"&amp;M2174&amp;"_"&amp;O2174,[1]挑战模式!$A:$AS,14+N2174,FALSE)="","",IF(VLOOKUP(VLOOKUP(K2174&amp;"_"&amp;L2174&amp;"_"&amp;M2174&amp;"_"&amp;O2174,[1]挑战模式!$A:$AS,14+N2174,FALSE),[1]怪物!$B:$L,11,FALSE)=0,"",VLOOKUP(VLOOKUP(K2174&amp;"_"&amp;L2174&amp;"_"&amp;M2174&amp;"_"&amp;O2174,[1]挑战模式!$A:$AS,14+N2174,FALSE),[1]怪物!$B:$L,11,FALSE))))</f>
        <v/>
      </c>
      <c r="H2174" t="str">
        <f t="shared" si="100"/>
        <v/>
      </c>
      <c r="I2174" t="str">
        <f t="shared" si="101"/>
        <v/>
      </c>
      <c r="J2174" t="str">
        <f>IF(B2174="","",IF(RIGHT(VLOOKUP(K2174&amp;"_"&amp;L2174&amp;"_"&amp;M2174&amp;"_"&amp;O2174,[1]挑战模式!$A:$AS,14+N2174,FALSE),1)="3","EffectCreate_BossEffect;EffectCreate_MonsterShow","EffectCreate_MonsterShow"))</f>
        <v/>
      </c>
      <c r="K2174" s="2">
        <v>4</v>
      </c>
      <c r="L2174" s="2">
        <v>2</v>
      </c>
      <c r="M2174" s="2">
        <v>8</v>
      </c>
      <c r="N2174" s="2">
        <v>3</v>
      </c>
      <c r="O2174" s="6" t="s">
        <v>469</v>
      </c>
    </row>
    <row r="2175" spans="2:15" x14ac:dyDescent="0.2">
      <c r="B2175" t="str">
        <f>IF(ISNA(VLOOKUP(K2175&amp;"_"&amp;L2175&amp;"_"&amp;M2175&amp;"_"&amp;O2175,[1]挑战模式!$A:$AS,1,FALSE)),"",IF(VLOOKUP(K2175&amp;"_"&amp;L2175&amp;"_"&amp;M2175&amp;"_"&amp;O2175,[1]挑战模式!$A:$AS,14+N2175,FALSE)="","","Monster_Season"&amp;K2175&amp;"_Challenge"&amp;L2175&amp;"_"&amp;M2175&amp;"_"&amp;N2175&amp;"_"&amp;O2175))</f>
        <v/>
      </c>
      <c r="C2175" t="str">
        <f t="shared" si="99"/>
        <v/>
      </c>
      <c r="G2175" t="str">
        <f>IF(ISNA(VLOOKUP(K2175&amp;"_"&amp;L2175&amp;"_"&amp;M2175&amp;"_"&amp;O2175,[1]挑战模式!$A:$AS,14+N2175,FALSE)),"",IF(VLOOKUP(K2175&amp;"_"&amp;L2175&amp;"_"&amp;M2175&amp;"_"&amp;O2175,[1]挑战模式!$A:$AS,14+N2175,FALSE)="","",IF(VLOOKUP(VLOOKUP(K2175&amp;"_"&amp;L2175&amp;"_"&amp;M2175&amp;"_"&amp;O2175,[1]挑战模式!$A:$AS,14+N2175,FALSE),[1]怪物!$B:$L,11,FALSE)=0,"",VLOOKUP(VLOOKUP(K2175&amp;"_"&amp;L2175&amp;"_"&amp;M2175&amp;"_"&amp;O2175,[1]挑战模式!$A:$AS,14+N2175,FALSE),[1]怪物!$B:$L,11,FALSE))))</f>
        <v/>
      </c>
      <c r="H2175" t="str">
        <f t="shared" si="100"/>
        <v/>
      </c>
      <c r="I2175" t="str">
        <f t="shared" si="101"/>
        <v/>
      </c>
      <c r="J2175" t="str">
        <f>IF(B2175="","",IF(RIGHT(VLOOKUP(K2175&amp;"_"&amp;L2175&amp;"_"&amp;M2175&amp;"_"&amp;O2175,[1]挑战模式!$A:$AS,14+N2175,FALSE),1)="3","EffectCreate_BossEffect;EffectCreate_MonsterShow","EffectCreate_MonsterShow"))</f>
        <v/>
      </c>
      <c r="K2175" s="2">
        <v>4</v>
      </c>
      <c r="L2175" s="2">
        <v>2</v>
      </c>
      <c r="M2175" s="2">
        <v>8</v>
      </c>
      <c r="N2175" s="2">
        <v>4</v>
      </c>
      <c r="O2175" s="6" t="s">
        <v>469</v>
      </c>
    </row>
    <row r="2176" spans="2:15" x14ac:dyDescent="0.2">
      <c r="B2176" t="str">
        <f>IF(ISNA(VLOOKUP(K2176&amp;"_"&amp;L2176&amp;"_"&amp;M2176&amp;"_"&amp;O2176,[1]挑战模式!$A:$AS,1,FALSE)),"",IF(VLOOKUP(K2176&amp;"_"&amp;L2176&amp;"_"&amp;M2176&amp;"_"&amp;O2176,[1]挑战模式!$A:$AS,14+N2176,FALSE)="","","Monster_Season"&amp;K2176&amp;"_Challenge"&amp;L2176&amp;"_"&amp;M2176&amp;"_"&amp;N2176&amp;"_"&amp;O2176))</f>
        <v/>
      </c>
      <c r="C2176" t="str">
        <f t="shared" si="99"/>
        <v/>
      </c>
      <c r="G2176" t="str">
        <f>IF(ISNA(VLOOKUP(K2176&amp;"_"&amp;L2176&amp;"_"&amp;M2176&amp;"_"&amp;O2176,[1]挑战模式!$A:$AS,14+N2176,FALSE)),"",IF(VLOOKUP(K2176&amp;"_"&amp;L2176&amp;"_"&amp;M2176&amp;"_"&amp;O2176,[1]挑战模式!$A:$AS,14+N2176,FALSE)="","",IF(VLOOKUP(VLOOKUP(K2176&amp;"_"&amp;L2176&amp;"_"&amp;M2176&amp;"_"&amp;O2176,[1]挑战模式!$A:$AS,14+N2176,FALSE),[1]怪物!$B:$L,11,FALSE)=0,"",VLOOKUP(VLOOKUP(K2176&amp;"_"&amp;L2176&amp;"_"&amp;M2176&amp;"_"&amp;O2176,[1]挑战模式!$A:$AS,14+N2176,FALSE),[1]怪物!$B:$L,11,FALSE))))</f>
        <v/>
      </c>
      <c r="H2176" t="str">
        <f t="shared" si="100"/>
        <v/>
      </c>
      <c r="I2176" t="str">
        <f t="shared" si="101"/>
        <v/>
      </c>
      <c r="J2176" t="str">
        <f>IF(B2176="","",IF(RIGHT(VLOOKUP(K2176&amp;"_"&amp;L2176&amp;"_"&amp;M2176&amp;"_"&amp;O2176,[1]挑战模式!$A:$AS,14+N2176,FALSE),1)="3","EffectCreate_BossEffect;EffectCreate_MonsterShow","EffectCreate_MonsterShow"))</f>
        <v/>
      </c>
      <c r="K2176" s="2">
        <v>4</v>
      </c>
      <c r="L2176" s="2">
        <v>2</v>
      </c>
      <c r="M2176" s="2">
        <v>8</v>
      </c>
      <c r="N2176" s="2">
        <v>5</v>
      </c>
      <c r="O2176" s="6" t="s">
        <v>469</v>
      </c>
    </row>
    <row r="2177" spans="2:15" x14ac:dyDescent="0.2">
      <c r="B2177" t="str">
        <f>IF(ISNA(VLOOKUP(K2177&amp;"_"&amp;L2177&amp;"_"&amp;M2177&amp;"_"&amp;O2177,[1]挑战模式!$A:$AS,1,FALSE)),"",IF(VLOOKUP(K2177&amp;"_"&amp;L2177&amp;"_"&amp;M2177&amp;"_"&amp;O2177,[1]挑战模式!$A:$AS,14+N2177,FALSE)="","","Monster_Season"&amp;K2177&amp;"_Challenge"&amp;L2177&amp;"_"&amp;M2177&amp;"_"&amp;N2177&amp;"_"&amp;O2177))</f>
        <v/>
      </c>
      <c r="C2177" t="str">
        <f t="shared" si="99"/>
        <v/>
      </c>
      <c r="G2177" t="str">
        <f>IF(ISNA(VLOOKUP(K2177&amp;"_"&amp;L2177&amp;"_"&amp;M2177&amp;"_"&amp;O2177,[1]挑战模式!$A:$AS,14+N2177,FALSE)),"",IF(VLOOKUP(K2177&amp;"_"&amp;L2177&amp;"_"&amp;M2177&amp;"_"&amp;O2177,[1]挑战模式!$A:$AS,14+N2177,FALSE)="","",IF(VLOOKUP(VLOOKUP(K2177&amp;"_"&amp;L2177&amp;"_"&amp;M2177&amp;"_"&amp;O2177,[1]挑战模式!$A:$AS,14+N2177,FALSE),[1]怪物!$B:$L,11,FALSE)=0,"",VLOOKUP(VLOOKUP(K2177&amp;"_"&amp;L2177&amp;"_"&amp;M2177&amp;"_"&amp;O2177,[1]挑战模式!$A:$AS,14+N2177,FALSE),[1]怪物!$B:$L,11,FALSE))))</f>
        <v/>
      </c>
      <c r="H2177" t="str">
        <f t="shared" si="100"/>
        <v/>
      </c>
      <c r="I2177" t="str">
        <f t="shared" si="101"/>
        <v/>
      </c>
      <c r="J2177" t="str">
        <f>IF(B2177="","",IF(RIGHT(VLOOKUP(K2177&amp;"_"&amp;L2177&amp;"_"&amp;M2177&amp;"_"&amp;O2177,[1]挑战模式!$A:$AS,14+N2177,FALSE),1)="3","EffectCreate_BossEffect;EffectCreate_MonsterShow","EffectCreate_MonsterShow"))</f>
        <v/>
      </c>
      <c r="K2177" s="2">
        <v>4</v>
      </c>
      <c r="L2177" s="2">
        <v>2</v>
      </c>
      <c r="M2177" s="2">
        <v>8</v>
      </c>
      <c r="N2177" s="2">
        <v>6</v>
      </c>
      <c r="O2177" s="6" t="s">
        <v>469</v>
      </c>
    </row>
    <row r="2178" spans="2:15" x14ac:dyDescent="0.2">
      <c r="B2178" t="str">
        <f>IF(ISNA(VLOOKUP(K2178&amp;"_"&amp;L2178&amp;"_"&amp;M2178&amp;"_"&amp;O2178,[1]挑战模式!$A:$AS,1,FALSE)),"",IF(VLOOKUP(K2178&amp;"_"&amp;L2178&amp;"_"&amp;M2178&amp;"_"&amp;O2178,[1]挑战模式!$A:$AS,14+N2178,FALSE)="","","Monster_Season"&amp;K2178&amp;"_Challenge"&amp;L2178&amp;"_"&amp;M2178&amp;"_"&amp;N2178&amp;"_"&amp;O2178))</f>
        <v/>
      </c>
      <c r="C2178" t="str">
        <f t="shared" si="99"/>
        <v/>
      </c>
      <c r="G2178" t="str">
        <f>IF(ISNA(VLOOKUP(K2178&amp;"_"&amp;L2178&amp;"_"&amp;M2178&amp;"_"&amp;O2178,[1]挑战模式!$A:$AS,14+N2178,FALSE)),"",IF(VLOOKUP(K2178&amp;"_"&amp;L2178&amp;"_"&amp;M2178&amp;"_"&amp;O2178,[1]挑战模式!$A:$AS,14+N2178,FALSE)="","",IF(VLOOKUP(VLOOKUP(K2178&amp;"_"&amp;L2178&amp;"_"&amp;M2178&amp;"_"&amp;O2178,[1]挑战模式!$A:$AS,14+N2178,FALSE),[1]怪物!$B:$L,11,FALSE)=0,"",VLOOKUP(VLOOKUP(K2178&amp;"_"&amp;L2178&amp;"_"&amp;M2178&amp;"_"&amp;O2178,[1]挑战模式!$A:$AS,14+N2178,FALSE),[1]怪物!$B:$L,11,FALSE))))</f>
        <v/>
      </c>
      <c r="H2178" t="str">
        <f t="shared" si="100"/>
        <v/>
      </c>
      <c r="I2178" t="str">
        <f t="shared" si="101"/>
        <v/>
      </c>
      <c r="J2178" t="str">
        <f>IF(B2178="","",IF(RIGHT(VLOOKUP(K2178&amp;"_"&amp;L2178&amp;"_"&amp;M2178&amp;"_"&amp;O2178,[1]挑战模式!$A:$AS,14+N2178,FALSE),1)="3","EffectCreate_BossEffect;EffectCreate_MonsterShow","EffectCreate_MonsterShow"))</f>
        <v/>
      </c>
      <c r="K2178" s="2">
        <v>4</v>
      </c>
      <c r="L2178" s="2">
        <v>2</v>
      </c>
      <c r="M2178" s="2">
        <v>9</v>
      </c>
      <c r="N2178" s="2">
        <v>1</v>
      </c>
      <c r="O2178" s="6" t="s">
        <v>469</v>
      </c>
    </row>
    <row r="2179" spans="2:15" x14ac:dyDescent="0.2">
      <c r="B2179" t="str">
        <f>IF(ISNA(VLOOKUP(K2179&amp;"_"&amp;L2179&amp;"_"&amp;M2179&amp;"_"&amp;O2179,[1]挑战模式!$A:$AS,1,FALSE)),"",IF(VLOOKUP(K2179&amp;"_"&amp;L2179&amp;"_"&amp;M2179&amp;"_"&amp;O2179,[1]挑战模式!$A:$AS,14+N2179,FALSE)="","","Monster_Season"&amp;K2179&amp;"_Challenge"&amp;L2179&amp;"_"&amp;M2179&amp;"_"&amp;N2179&amp;"_"&amp;O2179))</f>
        <v/>
      </c>
      <c r="C2179" t="str">
        <f t="shared" si="99"/>
        <v/>
      </c>
      <c r="G2179" t="str">
        <f>IF(ISNA(VLOOKUP(K2179&amp;"_"&amp;L2179&amp;"_"&amp;M2179&amp;"_"&amp;O2179,[1]挑战模式!$A:$AS,14+N2179,FALSE)),"",IF(VLOOKUP(K2179&amp;"_"&amp;L2179&amp;"_"&amp;M2179&amp;"_"&amp;O2179,[1]挑战模式!$A:$AS,14+N2179,FALSE)="","",IF(VLOOKUP(VLOOKUP(K2179&amp;"_"&amp;L2179&amp;"_"&amp;M2179&amp;"_"&amp;O2179,[1]挑战模式!$A:$AS,14+N2179,FALSE),[1]怪物!$B:$L,11,FALSE)=0,"",VLOOKUP(VLOOKUP(K2179&amp;"_"&amp;L2179&amp;"_"&amp;M2179&amp;"_"&amp;O2179,[1]挑战模式!$A:$AS,14+N2179,FALSE),[1]怪物!$B:$L,11,FALSE))))</f>
        <v/>
      </c>
      <c r="H2179" t="str">
        <f t="shared" si="100"/>
        <v/>
      </c>
      <c r="I2179" t="str">
        <f t="shared" si="101"/>
        <v/>
      </c>
      <c r="J2179" t="str">
        <f>IF(B2179="","",IF(RIGHT(VLOOKUP(K2179&amp;"_"&amp;L2179&amp;"_"&amp;M2179&amp;"_"&amp;O2179,[1]挑战模式!$A:$AS,14+N2179,FALSE),1)="3","EffectCreate_BossEffect;EffectCreate_MonsterShow","EffectCreate_MonsterShow"))</f>
        <v/>
      </c>
      <c r="K2179" s="2">
        <v>4</v>
      </c>
      <c r="L2179" s="2">
        <v>2</v>
      </c>
      <c r="M2179" s="2">
        <v>9</v>
      </c>
      <c r="N2179" s="2">
        <v>2</v>
      </c>
      <c r="O2179" s="6" t="s">
        <v>469</v>
      </c>
    </row>
    <row r="2180" spans="2:15" x14ac:dyDescent="0.2">
      <c r="B2180" t="str">
        <f>IF(ISNA(VLOOKUP(K2180&amp;"_"&amp;L2180&amp;"_"&amp;M2180&amp;"_"&amp;O2180,[1]挑战模式!$A:$AS,1,FALSE)),"",IF(VLOOKUP(K2180&amp;"_"&amp;L2180&amp;"_"&amp;M2180&amp;"_"&amp;O2180,[1]挑战模式!$A:$AS,14+N2180,FALSE)="","","Monster_Season"&amp;K2180&amp;"_Challenge"&amp;L2180&amp;"_"&amp;M2180&amp;"_"&amp;N2180&amp;"_"&amp;O2180))</f>
        <v/>
      </c>
      <c r="C2180" t="str">
        <f t="shared" si="99"/>
        <v/>
      </c>
      <c r="G2180" t="str">
        <f>IF(ISNA(VLOOKUP(K2180&amp;"_"&amp;L2180&amp;"_"&amp;M2180&amp;"_"&amp;O2180,[1]挑战模式!$A:$AS,14+N2180,FALSE)),"",IF(VLOOKUP(K2180&amp;"_"&amp;L2180&amp;"_"&amp;M2180&amp;"_"&amp;O2180,[1]挑战模式!$A:$AS,14+N2180,FALSE)="","",IF(VLOOKUP(VLOOKUP(K2180&amp;"_"&amp;L2180&amp;"_"&amp;M2180&amp;"_"&amp;O2180,[1]挑战模式!$A:$AS,14+N2180,FALSE),[1]怪物!$B:$L,11,FALSE)=0,"",VLOOKUP(VLOOKUP(K2180&amp;"_"&amp;L2180&amp;"_"&amp;M2180&amp;"_"&amp;O2180,[1]挑战模式!$A:$AS,14+N2180,FALSE),[1]怪物!$B:$L,11,FALSE))))</f>
        <v/>
      </c>
      <c r="H2180" t="str">
        <f t="shared" si="100"/>
        <v/>
      </c>
      <c r="I2180" t="str">
        <f t="shared" si="101"/>
        <v/>
      </c>
      <c r="J2180" t="str">
        <f>IF(B2180="","",IF(RIGHT(VLOOKUP(K2180&amp;"_"&amp;L2180&amp;"_"&amp;M2180&amp;"_"&amp;O2180,[1]挑战模式!$A:$AS,14+N2180,FALSE),1)="3","EffectCreate_BossEffect;EffectCreate_MonsterShow","EffectCreate_MonsterShow"))</f>
        <v/>
      </c>
      <c r="K2180" s="2">
        <v>4</v>
      </c>
      <c r="L2180" s="2">
        <v>2</v>
      </c>
      <c r="M2180" s="2">
        <v>9</v>
      </c>
      <c r="N2180" s="2">
        <v>3</v>
      </c>
      <c r="O2180" s="6" t="s">
        <v>469</v>
      </c>
    </row>
    <row r="2181" spans="2:15" x14ac:dyDescent="0.2">
      <c r="B2181" t="str">
        <f>IF(ISNA(VLOOKUP(K2181&amp;"_"&amp;L2181&amp;"_"&amp;M2181&amp;"_"&amp;O2181,[1]挑战模式!$A:$AS,1,FALSE)),"",IF(VLOOKUP(K2181&amp;"_"&amp;L2181&amp;"_"&amp;M2181&amp;"_"&amp;O2181,[1]挑战模式!$A:$AS,14+N2181,FALSE)="","","Monster_Season"&amp;K2181&amp;"_Challenge"&amp;L2181&amp;"_"&amp;M2181&amp;"_"&amp;N2181&amp;"_"&amp;O2181))</f>
        <v/>
      </c>
      <c r="C2181" t="str">
        <f t="shared" si="99"/>
        <v/>
      </c>
      <c r="G2181" t="str">
        <f>IF(ISNA(VLOOKUP(K2181&amp;"_"&amp;L2181&amp;"_"&amp;M2181&amp;"_"&amp;O2181,[1]挑战模式!$A:$AS,14+N2181,FALSE)),"",IF(VLOOKUP(K2181&amp;"_"&amp;L2181&amp;"_"&amp;M2181&amp;"_"&amp;O2181,[1]挑战模式!$A:$AS,14+N2181,FALSE)="","",IF(VLOOKUP(VLOOKUP(K2181&amp;"_"&amp;L2181&amp;"_"&amp;M2181&amp;"_"&amp;O2181,[1]挑战模式!$A:$AS,14+N2181,FALSE),[1]怪物!$B:$L,11,FALSE)=0,"",VLOOKUP(VLOOKUP(K2181&amp;"_"&amp;L2181&amp;"_"&amp;M2181&amp;"_"&amp;O2181,[1]挑战模式!$A:$AS,14+N2181,FALSE),[1]怪物!$B:$L,11,FALSE))))</f>
        <v/>
      </c>
      <c r="H2181" t="str">
        <f t="shared" si="100"/>
        <v/>
      </c>
      <c r="I2181" t="str">
        <f t="shared" si="101"/>
        <v/>
      </c>
      <c r="J2181" t="str">
        <f>IF(B2181="","",IF(RIGHT(VLOOKUP(K2181&amp;"_"&amp;L2181&amp;"_"&amp;M2181&amp;"_"&amp;O2181,[1]挑战模式!$A:$AS,14+N2181,FALSE),1)="3","EffectCreate_BossEffect;EffectCreate_MonsterShow","EffectCreate_MonsterShow"))</f>
        <v/>
      </c>
      <c r="K2181" s="2">
        <v>4</v>
      </c>
      <c r="L2181" s="2">
        <v>2</v>
      </c>
      <c r="M2181" s="2">
        <v>9</v>
      </c>
      <c r="N2181" s="2">
        <v>4</v>
      </c>
      <c r="O2181" s="6" t="s">
        <v>469</v>
      </c>
    </row>
    <row r="2182" spans="2:15" x14ac:dyDescent="0.2">
      <c r="B2182" t="str">
        <f>IF(ISNA(VLOOKUP(K2182&amp;"_"&amp;L2182&amp;"_"&amp;M2182&amp;"_"&amp;O2182,[1]挑战模式!$A:$AS,1,FALSE)),"",IF(VLOOKUP(K2182&amp;"_"&amp;L2182&amp;"_"&amp;M2182&amp;"_"&amp;O2182,[1]挑战模式!$A:$AS,14+N2182,FALSE)="","","Monster_Season"&amp;K2182&amp;"_Challenge"&amp;L2182&amp;"_"&amp;M2182&amp;"_"&amp;N2182&amp;"_"&amp;O2182))</f>
        <v/>
      </c>
      <c r="C2182" t="str">
        <f t="shared" si="99"/>
        <v/>
      </c>
      <c r="G2182" t="str">
        <f>IF(ISNA(VLOOKUP(K2182&amp;"_"&amp;L2182&amp;"_"&amp;M2182&amp;"_"&amp;O2182,[1]挑战模式!$A:$AS,14+N2182,FALSE)),"",IF(VLOOKUP(K2182&amp;"_"&amp;L2182&amp;"_"&amp;M2182&amp;"_"&amp;O2182,[1]挑战模式!$A:$AS,14+N2182,FALSE)="","",IF(VLOOKUP(VLOOKUP(K2182&amp;"_"&amp;L2182&amp;"_"&amp;M2182&amp;"_"&amp;O2182,[1]挑战模式!$A:$AS,14+N2182,FALSE),[1]怪物!$B:$L,11,FALSE)=0,"",VLOOKUP(VLOOKUP(K2182&amp;"_"&amp;L2182&amp;"_"&amp;M2182&amp;"_"&amp;O2182,[1]挑战模式!$A:$AS,14+N2182,FALSE),[1]怪物!$B:$L,11,FALSE))))</f>
        <v/>
      </c>
      <c r="H2182" t="str">
        <f t="shared" si="100"/>
        <v/>
      </c>
      <c r="I2182" t="str">
        <f t="shared" si="101"/>
        <v/>
      </c>
      <c r="J2182" t="str">
        <f>IF(B2182="","",IF(RIGHT(VLOOKUP(K2182&amp;"_"&amp;L2182&amp;"_"&amp;M2182&amp;"_"&amp;O2182,[1]挑战模式!$A:$AS,14+N2182,FALSE),1)="3","EffectCreate_BossEffect;EffectCreate_MonsterShow","EffectCreate_MonsterShow"))</f>
        <v/>
      </c>
      <c r="K2182" s="2">
        <v>4</v>
      </c>
      <c r="L2182" s="2">
        <v>2</v>
      </c>
      <c r="M2182" s="2">
        <v>9</v>
      </c>
      <c r="N2182" s="2">
        <v>5</v>
      </c>
      <c r="O2182" s="6" t="s">
        <v>469</v>
      </c>
    </row>
    <row r="2183" spans="2:15" x14ac:dyDescent="0.2">
      <c r="B2183" t="str">
        <f>IF(ISNA(VLOOKUP(K2183&amp;"_"&amp;L2183&amp;"_"&amp;M2183&amp;"_"&amp;O2183,[1]挑战模式!$A:$AS,1,FALSE)),"",IF(VLOOKUP(K2183&amp;"_"&amp;L2183&amp;"_"&amp;M2183&amp;"_"&amp;O2183,[1]挑战模式!$A:$AS,14+N2183,FALSE)="","","Monster_Season"&amp;K2183&amp;"_Challenge"&amp;L2183&amp;"_"&amp;M2183&amp;"_"&amp;N2183&amp;"_"&amp;O2183))</f>
        <v/>
      </c>
      <c r="C2183" t="str">
        <f t="shared" ref="C2183:C2246" si="102">IF(B2183="","","None")</f>
        <v/>
      </c>
      <c r="G2183" t="str">
        <f>IF(ISNA(VLOOKUP(K2183&amp;"_"&amp;L2183&amp;"_"&amp;M2183&amp;"_"&amp;O2183,[1]挑战模式!$A:$AS,14+N2183,FALSE)),"",IF(VLOOKUP(K2183&amp;"_"&amp;L2183&amp;"_"&amp;M2183&amp;"_"&amp;O2183,[1]挑战模式!$A:$AS,14+N2183,FALSE)="","",IF(VLOOKUP(VLOOKUP(K2183&amp;"_"&amp;L2183&amp;"_"&amp;M2183&amp;"_"&amp;O2183,[1]挑战模式!$A:$AS,14+N2183,FALSE),[1]怪物!$B:$L,11,FALSE)=0,"",VLOOKUP(VLOOKUP(K2183&amp;"_"&amp;L2183&amp;"_"&amp;M2183&amp;"_"&amp;O2183,[1]挑战模式!$A:$AS,14+N2183,FALSE),[1]怪物!$B:$L,11,FALSE))))</f>
        <v/>
      </c>
      <c r="H2183" t="str">
        <f t="shared" ref="H2183:H2246" si="103">IF(B2183="","","Unit_Monster"&amp;RIGHT(B2183,LEN(B2183)-7))</f>
        <v/>
      </c>
      <c r="I2183" t="str">
        <f t="shared" ref="I2183:I2246" si="104">IF(B2183="","","TowerDefense_Monster1")</f>
        <v/>
      </c>
      <c r="J2183" t="str">
        <f>IF(B2183="","",IF(RIGHT(VLOOKUP(K2183&amp;"_"&amp;L2183&amp;"_"&amp;M2183&amp;"_"&amp;O2183,[1]挑战模式!$A:$AS,14+N2183,FALSE),1)="3","EffectCreate_BossEffect;EffectCreate_MonsterShow","EffectCreate_MonsterShow"))</f>
        <v/>
      </c>
      <c r="K2183" s="2">
        <v>4</v>
      </c>
      <c r="L2183" s="2">
        <v>2</v>
      </c>
      <c r="M2183" s="2">
        <v>10</v>
      </c>
      <c r="N2183" s="2">
        <v>6</v>
      </c>
      <c r="O2183" s="6" t="s">
        <v>469</v>
      </c>
    </row>
    <row r="2184" spans="2:15" x14ac:dyDescent="0.2">
      <c r="B2184" t="str">
        <f>IF(ISNA(VLOOKUP(K2184&amp;"_"&amp;L2184&amp;"_"&amp;M2184&amp;"_"&amp;O2184,[1]挑战模式!$A:$AS,1,FALSE)),"",IF(VLOOKUP(K2184&amp;"_"&amp;L2184&amp;"_"&amp;M2184&amp;"_"&amp;O2184,[1]挑战模式!$A:$AS,14+N2184,FALSE)="","","Monster_Season"&amp;K2184&amp;"_Challenge"&amp;L2184&amp;"_"&amp;M2184&amp;"_"&amp;N2184&amp;"_"&amp;O2184))</f>
        <v/>
      </c>
      <c r="C2184" t="str">
        <f t="shared" si="102"/>
        <v/>
      </c>
      <c r="G2184" t="str">
        <f>IF(ISNA(VLOOKUP(K2184&amp;"_"&amp;L2184&amp;"_"&amp;M2184&amp;"_"&amp;O2184,[1]挑战模式!$A:$AS,14+N2184,FALSE)),"",IF(VLOOKUP(K2184&amp;"_"&amp;L2184&amp;"_"&amp;M2184&amp;"_"&amp;O2184,[1]挑战模式!$A:$AS,14+N2184,FALSE)="","",IF(VLOOKUP(VLOOKUP(K2184&amp;"_"&amp;L2184&amp;"_"&amp;M2184&amp;"_"&amp;O2184,[1]挑战模式!$A:$AS,14+N2184,FALSE),[1]怪物!$B:$L,11,FALSE)=0,"",VLOOKUP(VLOOKUP(K2184&amp;"_"&amp;L2184&amp;"_"&amp;M2184&amp;"_"&amp;O2184,[1]挑战模式!$A:$AS,14+N2184,FALSE),[1]怪物!$B:$L,11,FALSE))))</f>
        <v/>
      </c>
      <c r="H2184" t="str">
        <f t="shared" si="103"/>
        <v/>
      </c>
      <c r="I2184" t="str">
        <f t="shared" si="104"/>
        <v/>
      </c>
      <c r="J2184" t="str">
        <f>IF(B2184="","",IF(RIGHT(VLOOKUP(K2184&amp;"_"&amp;L2184&amp;"_"&amp;M2184&amp;"_"&amp;O2184,[1]挑战模式!$A:$AS,14+N2184,FALSE),1)="3","EffectCreate_BossEffect;EffectCreate_MonsterShow","EffectCreate_MonsterShow"))</f>
        <v/>
      </c>
      <c r="K2184" s="2">
        <v>4</v>
      </c>
      <c r="L2184" s="2">
        <v>2</v>
      </c>
      <c r="M2184" s="2">
        <v>10</v>
      </c>
      <c r="N2184" s="2">
        <v>1</v>
      </c>
      <c r="O2184" s="6" t="s">
        <v>469</v>
      </c>
    </row>
    <row r="2185" spans="2:15" x14ac:dyDescent="0.2">
      <c r="B2185" t="str">
        <f>IF(ISNA(VLOOKUP(K2185&amp;"_"&amp;L2185&amp;"_"&amp;M2185&amp;"_"&amp;O2185,[1]挑战模式!$A:$AS,1,FALSE)),"",IF(VLOOKUP(K2185&amp;"_"&amp;L2185&amp;"_"&amp;M2185&amp;"_"&amp;O2185,[1]挑战模式!$A:$AS,14+N2185,FALSE)="","","Monster_Season"&amp;K2185&amp;"_Challenge"&amp;L2185&amp;"_"&amp;M2185&amp;"_"&amp;N2185&amp;"_"&amp;O2185))</f>
        <v/>
      </c>
      <c r="C2185" t="str">
        <f t="shared" si="102"/>
        <v/>
      </c>
      <c r="G2185" t="str">
        <f>IF(ISNA(VLOOKUP(K2185&amp;"_"&amp;L2185&amp;"_"&amp;M2185&amp;"_"&amp;O2185,[1]挑战模式!$A:$AS,14+N2185,FALSE)),"",IF(VLOOKUP(K2185&amp;"_"&amp;L2185&amp;"_"&amp;M2185&amp;"_"&amp;O2185,[1]挑战模式!$A:$AS,14+N2185,FALSE)="","",IF(VLOOKUP(VLOOKUP(K2185&amp;"_"&amp;L2185&amp;"_"&amp;M2185&amp;"_"&amp;O2185,[1]挑战模式!$A:$AS,14+N2185,FALSE),[1]怪物!$B:$L,11,FALSE)=0,"",VLOOKUP(VLOOKUP(K2185&amp;"_"&amp;L2185&amp;"_"&amp;M2185&amp;"_"&amp;O2185,[1]挑战模式!$A:$AS,14+N2185,FALSE),[1]怪物!$B:$L,11,FALSE))))</f>
        <v/>
      </c>
      <c r="H2185" t="str">
        <f t="shared" si="103"/>
        <v/>
      </c>
      <c r="I2185" t="str">
        <f t="shared" si="104"/>
        <v/>
      </c>
      <c r="J2185" t="str">
        <f>IF(B2185="","",IF(RIGHT(VLOOKUP(K2185&amp;"_"&amp;L2185&amp;"_"&amp;M2185&amp;"_"&amp;O2185,[1]挑战模式!$A:$AS,14+N2185,FALSE),1)="3","EffectCreate_BossEffect;EffectCreate_MonsterShow","EffectCreate_MonsterShow"))</f>
        <v/>
      </c>
      <c r="K2185" s="2">
        <v>4</v>
      </c>
      <c r="L2185" s="2">
        <v>2</v>
      </c>
      <c r="M2185" s="2">
        <v>10</v>
      </c>
      <c r="N2185" s="2">
        <v>2</v>
      </c>
      <c r="O2185" s="6" t="s">
        <v>469</v>
      </c>
    </row>
    <row r="2186" spans="2:15" x14ac:dyDescent="0.2">
      <c r="B2186" t="str">
        <f>IF(ISNA(VLOOKUP(K2186&amp;"_"&amp;L2186&amp;"_"&amp;M2186&amp;"_"&amp;O2186,[1]挑战模式!$A:$AS,1,FALSE)),"",IF(VLOOKUP(K2186&amp;"_"&amp;L2186&amp;"_"&amp;M2186&amp;"_"&amp;O2186,[1]挑战模式!$A:$AS,14+N2186,FALSE)="","","Monster_Season"&amp;K2186&amp;"_Challenge"&amp;L2186&amp;"_"&amp;M2186&amp;"_"&amp;N2186&amp;"_"&amp;O2186))</f>
        <v/>
      </c>
      <c r="C2186" t="str">
        <f t="shared" si="102"/>
        <v/>
      </c>
      <c r="G2186" t="str">
        <f>IF(ISNA(VLOOKUP(K2186&amp;"_"&amp;L2186&amp;"_"&amp;M2186&amp;"_"&amp;O2186,[1]挑战模式!$A:$AS,14+N2186,FALSE)),"",IF(VLOOKUP(K2186&amp;"_"&amp;L2186&amp;"_"&amp;M2186&amp;"_"&amp;O2186,[1]挑战模式!$A:$AS,14+N2186,FALSE)="","",IF(VLOOKUP(VLOOKUP(K2186&amp;"_"&amp;L2186&amp;"_"&amp;M2186&amp;"_"&amp;O2186,[1]挑战模式!$A:$AS,14+N2186,FALSE),[1]怪物!$B:$L,11,FALSE)=0,"",VLOOKUP(VLOOKUP(K2186&amp;"_"&amp;L2186&amp;"_"&amp;M2186&amp;"_"&amp;O2186,[1]挑战模式!$A:$AS,14+N2186,FALSE),[1]怪物!$B:$L,11,FALSE))))</f>
        <v/>
      </c>
      <c r="H2186" t="str">
        <f t="shared" si="103"/>
        <v/>
      </c>
      <c r="I2186" t="str">
        <f t="shared" si="104"/>
        <v/>
      </c>
      <c r="J2186" t="str">
        <f>IF(B2186="","",IF(RIGHT(VLOOKUP(K2186&amp;"_"&amp;L2186&amp;"_"&amp;M2186&amp;"_"&amp;O2186,[1]挑战模式!$A:$AS,14+N2186,FALSE),1)="3","EffectCreate_BossEffect;EffectCreate_MonsterShow","EffectCreate_MonsterShow"))</f>
        <v/>
      </c>
      <c r="K2186" s="2">
        <v>4</v>
      </c>
      <c r="L2186" s="2">
        <v>2</v>
      </c>
      <c r="M2186" s="2">
        <v>10</v>
      </c>
      <c r="N2186" s="2">
        <v>3</v>
      </c>
      <c r="O2186" s="6" t="s">
        <v>469</v>
      </c>
    </row>
    <row r="2187" spans="2:15" x14ac:dyDescent="0.2">
      <c r="B2187" t="str">
        <f>IF(ISNA(VLOOKUP(K2187&amp;"_"&amp;L2187&amp;"_"&amp;M2187&amp;"_"&amp;O2187,[1]挑战模式!$A:$AS,1,FALSE)),"",IF(VLOOKUP(K2187&amp;"_"&amp;L2187&amp;"_"&amp;M2187&amp;"_"&amp;O2187,[1]挑战模式!$A:$AS,14+N2187,FALSE)="","","Monster_Season"&amp;K2187&amp;"_Challenge"&amp;L2187&amp;"_"&amp;M2187&amp;"_"&amp;N2187&amp;"_"&amp;O2187))</f>
        <v/>
      </c>
      <c r="C2187" t="str">
        <f t="shared" si="102"/>
        <v/>
      </c>
      <c r="G2187" t="str">
        <f>IF(ISNA(VLOOKUP(K2187&amp;"_"&amp;L2187&amp;"_"&amp;M2187&amp;"_"&amp;O2187,[1]挑战模式!$A:$AS,14+N2187,FALSE)),"",IF(VLOOKUP(K2187&amp;"_"&amp;L2187&amp;"_"&amp;M2187&amp;"_"&amp;O2187,[1]挑战模式!$A:$AS,14+N2187,FALSE)="","",IF(VLOOKUP(VLOOKUP(K2187&amp;"_"&amp;L2187&amp;"_"&amp;M2187&amp;"_"&amp;O2187,[1]挑战模式!$A:$AS,14+N2187,FALSE),[1]怪物!$B:$L,11,FALSE)=0,"",VLOOKUP(VLOOKUP(K2187&amp;"_"&amp;L2187&amp;"_"&amp;M2187&amp;"_"&amp;O2187,[1]挑战模式!$A:$AS,14+N2187,FALSE),[1]怪物!$B:$L,11,FALSE))))</f>
        <v/>
      </c>
      <c r="H2187" t="str">
        <f t="shared" si="103"/>
        <v/>
      </c>
      <c r="I2187" t="str">
        <f t="shared" si="104"/>
        <v/>
      </c>
      <c r="J2187" t="str">
        <f>IF(B2187="","",IF(RIGHT(VLOOKUP(K2187&amp;"_"&amp;L2187&amp;"_"&amp;M2187&amp;"_"&amp;O2187,[1]挑战模式!$A:$AS,14+N2187,FALSE),1)="3","EffectCreate_BossEffect;EffectCreate_MonsterShow","EffectCreate_MonsterShow"))</f>
        <v/>
      </c>
      <c r="K2187" s="2">
        <v>4</v>
      </c>
      <c r="L2187" s="2">
        <v>2</v>
      </c>
      <c r="M2187" s="2">
        <v>10</v>
      </c>
      <c r="N2187" s="2">
        <v>4</v>
      </c>
      <c r="O2187" s="6" t="s">
        <v>469</v>
      </c>
    </row>
    <row r="2188" spans="2:15" x14ac:dyDescent="0.2">
      <c r="B2188" t="str">
        <f>IF(ISNA(VLOOKUP(K2188&amp;"_"&amp;L2188&amp;"_"&amp;M2188&amp;"_"&amp;O2188,[1]挑战模式!$A:$AS,1,FALSE)),"",IF(VLOOKUP(K2188&amp;"_"&amp;L2188&amp;"_"&amp;M2188&amp;"_"&amp;O2188,[1]挑战模式!$A:$AS,14+N2188,FALSE)="","","Monster_Season"&amp;K2188&amp;"_Challenge"&amp;L2188&amp;"_"&amp;M2188&amp;"_"&amp;N2188&amp;"_"&amp;O2188))</f>
        <v/>
      </c>
      <c r="C2188" t="str">
        <f t="shared" si="102"/>
        <v/>
      </c>
      <c r="G2188" t="str">
        <f>IF(ISNA(VLOOKUP(K2188&amp;"_"&amp;L2188&amp;"_"&amp;M2188&amp;"_"&amp;O2188,[1]挑战模式!$A:$AS,14+N2188,FALSE)),"",IF(VLOOKUP(K2188&amp;"_"&amp;L2188&amp;"_"&amp;M2188&amp;"_"&amp;O2188,[1]挑战模式!$A:$AS,14+N2188,FALSE)="","",IF(VLOOKUP(VLOOKUP(K2188&amp;"_"&amp;L2188&amp;"_"&amp;M2188&amp;"_"&amp;O2188,[1]挑战模式!$A:$AS,14+N2188,FALSE),[1]怪物!$B:$L,11,FALSE)=0,"",VLOOKUP(VLOOKUP(K2188&amp;"_"&amp;L2188&amp;"_"&amp;M2188&amp;"_"&amp;O2188,[1]挑战模式!$A:$AS,14+N2188,FALSE),[1]怪物!$B:$L,11,FALSE))))</f>
        <v/>
      </c>
      <c r="H2188" t="str">
        <f t="shared" si="103"/>
        <v/>
      </c>
      <c r="I2188" t="str">
        <f t="shared" si="104"/>
        <v/>
      </c>
      <c r="J2188" t="str">
        <f>IF(B2188="","",IF(RIGHT(VLOOKUP(K2188&amp;"_"&amp;L2188&amp;"_"&amp;M2188&amp;"_"&amp;O2188,[1]挑战模式!$A:$AS,14+N2188,FALSE),1)="3","EffectCreate_BossEffect;EffectCreate_MonsterShow","EffectCreate_MonsterShow"))</f>
        <v/>
      </c>
      <c r="K2188" s="2">
        <v>4</v>
      </c>
      <c r="L2188" s="2">
        <v>2</v>
      </c>
      <c r="M2188" s="2">
        <v>10</v>
      </c>
      <c r="N2188" s="2">
        <v>5</v>
      </c>
      <c r="O2188" s="6" t="s">
        <v>469</v>
      </c>
    </row>
    <row r="2189" spans="2:15" x14ac:dyDescent="0.2">
      <c r="B2189" t="str">
        <f>IF(ISNA(VLOOKUP(K2189&amp;"_"&amp;L2189&amp;"_"&amp;M2189&amp;"_"&amp;O2189,[1]挑战模式!$A:$AS,1,FALSE)),"",IF(VLOOKUP(K2189&amp;"_"&amp;L2189&amp;"_"&amp;M2189&amp;"_"&amp;O2189,[1]挑战模式!$A:$AS,14+N2189,FALSE)="","","Monster_Season"&amp;K2189&amp;"_Challenge"&amp;L2189&amp;"_"&amp;M2189&amp;"_"&amp;N2189&amp;"_"&amp;O2189))</f>
        <v>Monster_Season4_Challenge3_1_1_Easy</v>
      </c>
      <c r="C2189" t="str">
        <f t="shared" si="102"/>
        <v>None</v>
      </c>
      <c r="G2189" t="str">
        <f>IF(ISNA(VLOOKUP(K2189&amp;"_"&amp;L2189&amp;"_"&amp;M2189&amp;"_"&amp;O2189,[1]挑战模式!$A:$AS,14+N2189,FALSE)),"",IF(VLOOKUP(K2189&amp;"_"&amp;L2189&amp;"_"&amp;M2189&amp;"_"&amp;O2189,[1]挑战模式!$A:$AS,14+N2189,FALSE)="","",IF(VLOOKUP(VLOOKUP(K2189&amp;"_"&amp;L2189&amp;"_"&amp;M2189&amp;"_"&amp;O2189,[1]挑战模式!$A:$AS,14+N2189,FALSE),[1]怪物!$B:$L,11,FALSE)=0,"",VLOOKUP(VLOOKUP(K2189&amp;"_"&amp;L2189&amp;"_"&amp;M2189&amp;"_"&amp;O2189,[1]挑战模式!$A:$AS,14+N2189,FALSE),[1]怪物!$B:$L,11,FALSE))))</f>
        <v/>
      </c>
      <c r="H2189" t="str">
        <f t="shared" si="103"/>
        <v>Unit_Monster_Season4_Challenge3_1_1_Easy</v>
      </c>
      <c r="I2189" t="str">
        <f t="shared" si="104"/>
        <v>TowerDefense_Monster1</v>
      </c>
      <c r="J2189" t="str">
        <f>IF(B2189="","",IF(RIGHT(VLOOKUP(K2189&amp;"_"&amp;L2189&amp;"_"&amp;M2189&amp;"_"&amp;O2189,[1]挑战模式!$A:$AS,14+N2189,FALSE),1)="3","EffectCreate_BossEffect;EffectCreate_MonsterShow","EffectCreate_MonsterShow"))</f>
        <v>EffectCreate_MonsterShow</v>
      </c>
      <c r="K2189" s="2">
        <v>4</v>
      </c>
      <c r="L2189" s="2">
        <v>3</v>
      </c>
      <c r="M2189" s="2">
        <v>1</v>
      </c>
      <c r="N2189" s="2">
        <v>1</v>
      </c>
      <c r="O2189" s="6" t="s">
        <v>469</v>
      </c>
    </row>
    <row r="2190" spans="2:15" x14ac:dyDescent="0.2">
      <c r="B2190" t="str">
        <f>IF(ISNA(VLOOKUP(K2190&amp;"_"&amp;L2190&amp;"_"&amp;M2190&amp;"_"&amp;O2190,[1]挑战模式!$A:$AS,1,FALSE)),"",IF(VLOOKUP(K2190&amp;"_"&amp;L2190&amp;"_"&amp;M2190&amp;"_"&amp;O2190,[1]挑战模式!$A:$AS,14+N2190,FALSE)="","","Monster_Season"&amp;K2190&amp;"_Challenge"&amp;L2190&amp;"_"&amp;M2190&amp;"_"&amp;N2190&amp;"_"&amp;O2190))</f>
        <v/>
      </c>
      <c r="C2190" t="str">
        <f t="shared" si="102"/>
        <v/>
      </c>
      <c r="G2190" t="str">
        <f>IF(ISNA(VLOOKUP(K2190&amp;"_"&amp;L2190&amp;"_"&amp;M2190&amp;"_"&amp;O2190,[1]挑战模式!$A:$AS,14+N2190,FALSE)),"",IF(VLOOKUP(K2190&amp;"_"&amp;L2190&amp;"_"&amp;M2190&amp;"_"&amp;O2190,[1]挑战模式!$A:$AS,14+N2190,FALSE)="","",IF(VLOOKUP(VLOOKUP(K2190&amp;"_"&amp;L2190&amp;"_"&amp;M2190&amp;"_"&amp;O2190,[1]挑战模式!$A:$AS,14+N2190,FALSE),[1]怪物!$B:$L,11,FALSE)=0,"",VLOOKUP(VLOOKUP(K2190&amp;"_"&amp;L2190&amp;"_"&amp;M2190&amp;"_"&amp;O2190,[1]挑战模式!$A:$AS,14+N2190,FALSE),[1]怪物!$B:$L,11,FALSE))))</f>
        <v/>
      </c>
      <c r="H2190" t="str">
        <f t="shared" si="103"/>
        <v/>
      </c>
      <c r="I2190" t="str">
        <f t="shared" si="104"/>
        <v/>
      </c>
      <c r="J2190" t="str">
        <f>IF(B2190="","",IF(RIGHT(VLOOKUP(K2190&amp;"_"&amp;L2190&amp;"_"&amp;M2190&amp;"_"&amp;O2190,[1]挑战模式!$A:$AS,14+N2190,FALSE),1)="3","EffectCreate_BossEffect;EffectCreate_MonsterShow","EffectCreate_MonsterShow"))</f>
        <v/>
      </c>
      <c r="K2190" s="2">
        <v>4</v>
      </c>
      <c r="L2190" s="2">
        <v>3</v>
      </c>
      <c r="M2190" s="2">
        <v>1</v>
      </c>
      <c r="N2190" s="2">
        <v>2</v>
      </c>
      <c r="O2190" s="6" t="s">
        <v>469</v>
      </c>
    </row>
    <row r="2191" spans="2:15" x14ac:dyDescent="0.2">
      <c r="B2191" t="str">
        <f>IF(ISNA(VLOOKUP(K2191&amp;"_"&amp;L2191&amp;"_"&amp;M2191&amp;"_"&amp;O2191,[1]挑战模式!$A:$AS,1,FALSE)),"",IF(VLOOKUP(K2191&amp;"_"&amp;L2191&amp;"_"&amp;M2191&amp;"_"&amp;O2191,[1]挑战模式!$A:$AS,14+N2191,FALSE)="","","Monster_Season"&amp;K2191&amp;"_Challenge"&amp;L2191&amp;"_"&amp;M2191&amp;"_"&amp;N2191&amp;"_"&amp;O2191))</f>
        <v/>
      </c>
      <c r="C2191" t="str">
        <f t="shared" si="102"/>
        <v/>
      </c>
      <c r="G2191" t="str">
        <f>IF(ISNA(VLOOKUP(K2191&amp;"_"&amp;L2191&amp;"_"&amp;M2191&amp;"_"&amp;O2191,[1]挑战模式!$A:$AS,14+N2191,FALSE)),"",IF(VLOOKUP(K2191&amp;"_"&amp;L2191&amp;"_"&amp;M2191&amp;"_"&amp;O2191,[1]挑战模式!$A:$AS,14+N2191,FALSE)="","",IF(VLOOKUP(VLOOKUP(K2191&amp;"_"&amp;L2191&amp;"_"&amp;M2191&amp;"_"&amp;O2191,[1]挑战模式!$A:$AS,14+N2191,FALSE),[1]怪物!$B:$L,11,FALSE)=0,"",VLOOKUP(VLOOKUP(K2191&amp;"_"&amp;L2191&amp;"_"&amp;M2191&amp;"_"&amp;O2191,[1]挑战模式!$A:$AS,14+N2191,FALSE),[1]怪物!$B:$L,11,FALSE))))</f>
        <v/>
      </c>
      <c r="H2191" t="str">
        <f t="shared" si="103"/>
        <v/>
      </c>
      <c r="I2191" t="str">
        <f t="shared" si="104"/>
        <v/>
      </c>
      <c r="J2191" t="str">
        <f>IF(B2191="","",IF(RIGHT(VLOOKUP(K2191&amp;"_"&amp;L2191&amp;"_"&amp;M2191&amp;"_"&amp;O2191,[1]挑战模式!$A:$AS,14+N2191,FALSE),1)="3","EffectCreate_BossEffect;EffectCreate_MonsterShow","EffectCreate_MonsterShow"))</f>
        <v/>
      </c>
      <c r="K2191" s="2">
        <v>4</v>
      </c>
      <c r="L2191" s="2">
        <v>3</v>
      </c>
      <c r="M2191" s="2">
        <v>1</v>
      </c>
      <c r="N2191" s="2">
        <v>3</v>
      </c>
      <c r="O2191" s="6" t="s">
        <v>469</v>
      </c>
    </row>
    <row r="2192" spans="2:15" x14ac:dyDescent="0.2">
      <c r="B2192" t="str">
        <f>IF(ISNA(VLOOKUP(K2192&amp;"_"&amp;L2192&amp;"_"&amp;M2192&amp;"_"&amp;O2192,[1]挑战模式!$A:$AS,1,FALSE)),"",IF(VLOOKUP(K2192&amp;"_"&amp;L2192&amp;"_"&amp;M2192&amp;"_"&amp;O2192,[1]挑战模式!$A:$AS,14+N2192,FALSE)="","","Monster_Season"&amp;K2192&amp;"_Challenge"&amp;L2192&amp;"_"&amp;M2192&amp;"_"&amp;N2192&amp;"_"&amp;O2192))</f>
        <v/>
      </c>
      <c r="C2192" t="str">
        <f t="shared" si="102"/>
        <v/>
      </c>
      <c r="G2192" t="str">
        <f>IF(ISNA(VLOOKUP(K2192&amp;"_"&amp;L2192&amp;"_"&amp;M2192&amp;"_"&amp;O2192,[1]挑战模式!$A:$AS,14+N2192,FALSE)),"",IF(VLOOKUP(K2192&amp;"_"&amp;L2192&amp;"_"&amp;M2192&amp;"_"&amp;O2192,[1]挑战模式!$A:$AS,14+N2192,FALSE)="","",IF(VLOOKUP(VLOOKUP(K2192&amp;"_"&amp;L2192&amp;"_"&amp;M2192&amp;"_"&amp;O2192,[1]挑战模式!$A:$AS,14+N2192,FALSE),[1]怪物!$B:$L,11,FALSE)=0,"",VLOOKUP(VLOOKUP(K2192&amp;"_"&amp;L2192&amp;"_"&amp;M2192&amp;"_"&amp;O2192,[1]挑战模式!$A:$AS,14+N2192,FALSE),[1]怪物!$B:$L,11,FALSE))))</f>
        <v/>
      </c>
      <c r="H2192" t="str">
        <f t="shared" si="103"/>
        <v/>
      </c>
      <c r="I2192" t="str">
        <f t="shared" si="104"/>
        <v/>
      </c>
      <c r="J2192" t="str">
        <f>IF(B2192="","",IF(RIGHT(VLOOKUP(K2192&amp;"_"&amp;L2192&amp;"_"&amp;M2192&amp;"_"&amp;O2192,[1]挑战模式!$A:$AS,14+N2192,FALSE),1)="3","EffectCreate_BossEffect;EffectCreate_MonsterShow","EffectCreate_MonsterShow"))</f>
        <v/>
      </c>
      <c r="K2192" s="2">
        <v>4</v>
      </c>
      <c r="L2192" s="2">
        <v>3</v>
      </c>
      <c r="M2192" s="2">
        <v>1</v>
      </c>
      <c r="N2192" s="2">
        <v>4</v>
      </c>
      <c r="O2192" s="6" t="s">
        <v>469</v>
      </c>
    </row>
    <row r="2193" spans="2:15" x14ac:dyDescent="0.2">
      <c r="B2193" t="str">
        <f>IF(ISNA(VLOOKUP(K2193&amp;"_"&amp;L2193&amp;"_"&amp;M2193&amp;"_"&amp;O2193,[1]挑战模式!$A:$AS,1,FALSE)),"",IF(VLOOKUP(K2193&amp;"_"&amp;L2193&amp;"_"&amp;M2193&amp;"_"&amp;O2193,[1]挑战模式!$A:$AS,14+N2193,FALSE)="","","Monster_Season"&amp;K2193&amp;"_Challenge"&amp;L2193&amp;"_"&amp;M2193&amp;"_"&amp;N2193&amp;"_"&amp;O2193))</f>
        <v/>
      </c>
      <c r="C2193" t="str">
        <f t="shared" si="102"/>
        <v/>
      </c>
      <c r="G2193" t="str">
        <f>IF(ISNA(VLOOKUP(K2193&amp;"_"&amp;L2193&amp;"_"&amp;M2193&amp;"_"&amp;O2193,[1]挑战模式!$A:$AS,14+N2193,FALSE)),"",IF(VLOOKUP(K2193&amp;"_"&amp;L2193&amp;"_"&amp;M2193&amp;"_"&amp;O2193,[1]挑战模式!$A:$AS,14+N2193,FALSE)="","",IF(VLOOKUP(VLOOKUP(K2193&amp;"_"&amp;L2193&amp;"_"&amp;M2193&amp;"_"&amp;O2193,[1]挑战模式!$A:$AS,14+N2193,FALSE),[1]怪物!$B:$L,11,FALSE)=0,"",VLOOKUP(VLOOKUP(K2193&amp;"_"&amp;L2193&amp;"_"&amp;M2193&amp;"_"&amp;O2193,[1]挑战模式!$A:$AS,14+N2193,FALSE),[1]怪物!$B:$L,11,FALSE))))</f>
        <v/>
      </c>
      <c r="H2193" t="str">
        <f t="shared" si="103"/>
        <v/>
      </c>
      <c r="I2193" t="str">
        <f t="shared" si="104"/>
        <v/>
      </c>
      <c r="J2193" t="str">
        <f>IF(B2193="","",IF(RIGHT(VLOOKUP(K2193&amp;"_"&amp;L2193&amp;"_"&amp;M2193&amp;"_"&amp;O2193,[1]挑战模式!$A:$AS,14+N2193,FALSE),1)="3","EffectCreate_BossEffect;EffectCreate_MonsterShow","EffectCreate_MonsterShow"))</f>
        <v/>
      </c>
      <c r="K2193" s="2">
        <v>4</v>
      </c>
      <c r="L2193" s="2">
        <v>3</v>
      </c>
      <c r="M2193" s="2">
        <v>1</v>
      </c>
      <c r="N2193" s="2">
        <v>5</v>
      </c>
      <c r="O2193" s="6" t="s">
        <v>469</v>
      </c>
    </row>
    <row r="2194" spans="2:15" x14ac:dyDescent="0.2">
      <c r="B2194" t="str">
        <f>IF(ISNA(VLOOKUP(K2194&amp;"_"&amp;L2194&amp;"_"&amp;M2194&amp;"_"&amp;O2194,[1]挑战模式!$A:$AS,1,FALSE)),"",IF(VLOOKUP(K2194&amp;"_"&amp;L2194&amp;"_"&amp;M2194&amp;"_"&amp;O2194,[1]挑战模式!$A:$AS,14+N2194,FALSE)="","","Monster_Season"&amp;K2194&amp;"_Challenge"&amp;L2194&amp;"_"&amp;M2194&amp;"_"&amp;N2194&amp;"_"&amp;O2194))</f>
        <v/>
      </c>
      <c r="C2194" t="str">
        <f t="shared" si="102"/>
        <v/>
      </c>
      <c r="G2194" t="str">
        <f>IF(ISNA(VLOOKUP(K2194&amp;"_"&amp;L2194&amp;"_"&amp;M2194&amp;"_"&amp;O2194,[1]挑战模式!$A:$AS,14+N2194,FALSE)),"",IF(VLOOKUP(K2194&amp;"_"&amp;L2194&amp;"_"&amp;M2194&amp;"_"&amp;O2194,[1]挑战模式!$A:$AS,14+N2194,FALSE)="","",IF(VLOOKUP(VLOOKUP(K2194&amp;"_"&amp;L2194&amp;"_"&amp;M2194&amp;"_"&amp;O2194,[1]挑战模式!$A:$AS,14+N2194,FALSE),[1]怪物!$B:$L,11,FALSE)=0,"",VLOOKUP(VLOOKUP(K2194&amp;"_"&amp;L2194&amp;"_"&amp;M2194&amp;"_"&amp;O2194,[1]挑战模式!$A:$AS,14+N2194,FALSE),[1]怪物!$B:$L,11,FALSE))))</f>
        <v/>
      </c>
      <c r="H2194" t="str">
        <f t="shared" si="103"/>
        <v/>
      </c>
      <c r="I2194" t="str">
        <f t="shared" si="104"/>
        <v/>
      </c>
      <c r="J2194" t="str">
        <f>IF(B2194="","",IF(RIGHT(VLOOKUP(K2194&amp;"_"&amp;L2194&amp;"_"&amp;M2194&amp;"_"&amp;O2194,[1]挑战模式!$A:$AS,14+N2194,FALSE),1)="3","EffectCreate_BossEffect;EffectCreate_MonsterShow","EffectCreate_MonsterShow"))</f>
        <v/>
      </c>
      <c r="K2194" s="2">
        <v>4</v>
      </c>
      <c r="L2194" s="2">
        <v>3</v>
      </c>
      <c r="M2194" s="2">
        <v>1</v>
      </c>
      <c r="N2194" s="2">
        <v>6</v>
      </c>
      <c r="O2194" s="6" t="s">
        <v>469</v>
      </c>
    </row>
    <row r="2195" spans="2:15" x14ac:dyDescent="0.2">
      <c r="B2195" t="str">
        <f>IF(ISNA(VLOOKUP(K2195&amp;"_"&amp;L2195&amp;"_"&amp;M2195&amp;"_"&amp;O2195,[1]挑战模式!$A:$AS,1,FALSE)),"",IF(VLOOKUP(K2195&amp;"_"&amp;L2195&amp;"_"&amp;M2195&amp;"_"&amp;O2195,[1]挑战模式!$A:$AS,14+N2195,FALSE)="","","Monster_Season"&amp;K2195&amp;"_Challenge"&amp;L2195&amp;"_"&amp;M2195&amp;"_"&amp;N2195&amp;"_"&amp;O2195))</f>
        <v>Monster_Season4_Challenge3_2_1_Easy</v>
      </c>
      <c r="C2195" t="str">
        <f t="shared" si="102"/>
        <v>None</v>
      </c>
      <c r="G2195" t="str">
        <f>IF(ISNA(VLOOKUP(K2195&amp;"_"&amp;L2195&amp;"_"&amp;M2195&amp;"_"&amp;O2195,[1]挑战模式!$A:$AS,14+N2195,FALSE)),"",IF(VLOOKUP(K2195&amp;"_"&amp;L2195&amp;"_"&amp;M2195&amp;"_"&amp;O2195,[1]挑战模式!$A:$AS,14+N2195,FALSE)="","",IF(VLOOKUP(VLOOKUP(K2195&amp;"_"&amp;L2195&amp;"_"&amp;M2195&amp;"_"&amp;O2195,[1]挑战模式!$A:$AS,14+N2195,FALSE),[1]怪物!$B:$L,11,FALSE)=0,"",VLOOKUP(VLOOKUP(K2195&amp;"_"&amp;L2195&amp;"_"&amp;M2195&amp;"_"&amp;O2195,[1]挑战模式!$A:$AS,14+N2195,FALSE),[1]怪物!$B:$L,11,FALSE))))</f>
        <v/>
      </c>
      <c r="H2195" t="str">
        <f t="shared" si="103"/>
        <v>Unit_Monster_Season4_Challenge3_2_1_Easy</v>
      </c>
      <c r="I2195" t="str">
        <f t="shared" si="104"/>
        <v>TowerDefense_Monster1</v>
      </c>
      <c r="J2195" t="str">
        <f>IF(B2195="","",IF(RIGHT(VLOOKUP(K2195&amp;"_"&amp;L2195&amp;"_"&amp;M2195&amp;"_"&amp;O2195,[1]挑战模式!$A:$AS,14+N2195,FALSE),1)="3","EffectCreate_BossEffect;EffectCreate_MonsterShow","EffectCreate_MonsterShow"))</f>
        <v>EffectCreate_MonsterShow</v>
      </c>
      <c r="K2195" s="2">
        <v>4</v>
      </c>
      <c r="L2195" s="2">
        <v>3</v>
      </c>
      <c r="M2195" s="2">
        <v>2</v>
      </c>
      <c r="N2195" s="2">
        <v>1</v>
      </c>
      <c r="O2195" s="6" t="s">
        <v>469</v>
      </c>
    </row>
    <row r="2196" spans="2:15" x14ac:dyDescent="0.2">
      <c r="B2196" t="str">
        <f>IF(ISNA(VLOOKUP(K2196&amp;"_"&amp;L2196&amp;"_"&amp;M2196&amp;"_"&amp;O2196,[1]挑战模式!$A:$AS,1,FALSE)),"",IF(VLOOKUP(K2196&amp;"_"&amp;L2196&amp;"_"&amp;M2196&amp;"_"&amp;O2196,[1]挑战模式!$A:$AS,14+N2196,FALSE)="","","Monster_Season"&amp;K2196&amp;"_Challenge"&amp;L2196&amp;"_"&amp;M2196&amp;"_"&amp;N2196&amp;"_"&amp;O2196))</f>
        <v>Monster_Season4_Challenge3_2_2_Easy</v>
      </c>
      <c r="C2196" t="str">
        <f t="shared" si="102"/>
        <v>None</v>
      </c>
      <c r="G2196" t="str">
        <f>IF(ISNA(VLOOKUP(K2196&amp;"_"&amp;L2196&amp;"_"&amp;M2196&amp;"_"&amp;O2196,[1]挑战模式!$A:$AS,14+N2196,FALSE)),"",IF(VLOOKUP(K2196&amp;"_"&amp;L2196&amp;"_"&amp;M2196&amp;"_"&amp;O2196,[1]挑战模式!$A:$AS,14+N2196,FALSE)="","",IF(VLOOKUP(VLOOKUP(K2196&amp;"_"&amp;L2196&amp;"_"&amp;M2196&amp;"_"&amp;O2196,[1]挑战模式!$A:$AS,14+N2196,FALSE),[1]怪物!$B:$L,11,FALSE)=0,"",VLOOKUP(VLOOKUP(K2196&amp;"_"&amp;L2196&amp;"_"&amp;M2196&amp;"_"&amp;O2196,[1]挑战模式!$A:$AS,14+N2196,FALSE),[1]怪物!$B:$L,11,FALSE))))</f>
        <v/>
      </c>
      <c r="H2196" t="str">
        <f t="shared" si="103"/>
        <v>Unit_Monster_Season4_Challenge3_2_2_Easy</v>
      </c>
      <c r="I2196" t="str">
        <f t="shared" si="104"/>
        <v>TowerDefense_Monster1</v>
      </c>
      <c r="J2196" t="str">
        <f>IF(B2196="","",IF(RIGHT(VLOOKUP(K2196&amp;"_"&amp;L2196&amp;"_"&amp;M2196&amp;"_"&amp;O2196,[1]挑战模式!$A:$AS,14+N2196,FALSE),1)="3","EffectCreate_BossEffect;EffectCreate_MonsterShow","EffectCreate_MonsterShow"))</f>
        <v>EffectCreate_MonsterShow</v>
      </c>
      <c r="K2196" s="2">
        <v>4</v>
      </c>
      <c r="L2196" s="2">
        <v>3</v>
      </c>
      <c r="M2196" s="2">
        <v>2</v>
      </c>
      <c r="N2196" s="2">
        <v>2</v>
      </c>
      <c r="O2196" s="6" t="s">
        <v>469</v>
      </c>
    </row>
    <row r="2197" spans="2:15" x14ac:dyDescent="0.2">
      <c r="B2197" t="str">
        <f>IF(ISNA(VLOOKUP(K2197&amp;"_"&amp;L2197&amp;"_"&amp;M2197&amp;"_"&amp;O2197,[1]挑战模式!$A:$AS,1,FALSE)),"",IF(VLOOKUP(K2197&amp;"_"&amp;L2197&amp;"_"&amp;M2197&amp;"_"&amp;O2197,[1]挑战模式!$A:$AS,14+N2197,FALSE)="","","Monster_Season"&amp;K2197&amp;"_Challenge"&amp;L2197&amp;"_"&amp;M2197&amp;"_"&amp;N2197&amp;"_"&amp;O2197))</f>
        <v/>
      </c>
      <c r="C2197" t="str">
        <f t="shared" si="102"/>
        <v/>
      </c>
      <c r="G2197" t="str">
        <f>IF(ISNA(VLOOKUP(K2197&amp;"_"&amp;L2197&amp;"_"&amp;M2197&amp;"_"&amp;O2197,[1]挑战模式!$A:$AS,14+N2197,FALSE)),"",IF(VLOOKUP(K2197&amp;"_"&amp;L2197&amp;"_"&amp;M2197&amp;"_"&amp;O2197,[1]挑战模式!$A:$AS,14+N2197,FALSE)="","",IF(VLOOKUP(VLOOKUP(K2197&amp;"_"&amp;L2197&amp;"_"&amp;M2197&amp;"_"&amp;O2197,[1]挑战模式!$A:$AS,14+N2197,FALSE),[1]怪物!$B:$L,11,FALSE)=0,"",VLOOKUP(VLOOKUP(K2197&amp;"_"&amp;L2197&amp;"_"&amp;M2197&amp;"_"&amp;O2197,[1]挑战模式!$A:$AS,14+N2197,FALSE),[1]怪物!$B:$L,11,FALSE))))</f>
        <v/>
      </c>
      <c r="H2197" t="str">
        <f t="shared" si="103"/>
        <v/>
      </c>
      <c r="I2197" t="str">
        <f t="shared" si="104"/>
        <v/>
      </c>
      <c r="J2197" t="str">
        <f>IF(B2197="","",IF(RIGHT(VLOOKUP(K2197&amp;"_"&amp;L2197&amp;"_"&amp;M2197&amp;"_"&amp;O2197,[1]挑战模式!$A:$AS,14+N2197,FALSE),1)="3","EffectCreate_BossEffect;EffectCreate_MonsterShow","EffectCreate_MonsterShow"))</f>
        <v/>
      </c>
      <c r="K2197" s="2">
        <v>4</v>
      </c>
      <c r="L2197" s="2">
        <v>3</v>
      </c>
      <c r="M2197" s="2">
        <v>2</v>
      </c>
      <c r="N2197" s="2">
        <v>3</v>
      </c>
      <c r="O2197" s="6" t="s">
        <v>469</v>
      </c>
    </row>
    <row r="2198" spans="2:15" x14ac:dyDescent="0.2">
      <c r="B2198" t="str">
        <f>IF(ISNA(VLOOKUP(K2198&amp;"_"&amp;L2198&amp;"_"&amp;M2198&amp;"_"&amp;O2198,[1]挑战模式!$A:$AS,1,FALSE)),"",IF(VLOOKUP(K2198&amp;"_"&amp;L2198&amp;"_"&amp;M2198&amp;"_"&amp;O2198,[1]挑战模式!$A:$AS,14+N2198,FALSE)="","","Monster_Season"&amp;K2198&amp;"_Challenge"&amp;L2198&amp;"_"&amp;M2198&amp;"_"&amp;N2198&amp;"_"&amp;O2198))</f>
        <v/>
      </c>
      <c r="C2198" t="str">
        <f t="shared" si="102"/>
        <v/>
      </c>
      <c r="G2198" t="str">
        <f>IF(ISNA(VLOOKUP(K2198&amp;"_"&amp;L2198&amp;"_"&amp;M2198&amp;"_"&amp;O2198,[1]挑战模式!$A:$AS,14+N2198,FALSE)),"",IF(VLOOKUP(K2198&amp;"_"&amp;L2198&amp;"_"&amp;M2198&amp;"_"&amp;O2198,[1]挑战模式!$A:$AS,14+N2198,FALSE)="","",IF(VLOOKUP(VLOOKUP(K2198&amp;"_"&amp;L2198&amp;"_"&amp;M2198&amp;"_"&amp;O2198,[1]挑战模式!$A:$AS,14+N2198,FALSE),[1]怪物!$B:$L,11,FALSE)=0,"",VLOOKUP(VLOOKUP(K2198&amp;"_"&amp;L2198&amp;"_"&amp;M2198&amp;"_"&amp;O2198,[1]挑战模式!$A:$AS,14+N2198,FALSE),[1]怪物!$B:$L,11,FALSE))))</f>
        <v/>
      </c>
      <c r="H2198" t="str">
        <f t="shared" si="103"/>
        <v/>
      </c>
      <c r="I2198" t="str">
        <f t="shared" si="104"/>
        <v/>
      </c>
      <c r="J2198" t="str">
        <f>IF(B2198="","",IF(RIGHT(VLOOKUP(K2198&amp;"_"&amp;L2198&amp;"_"&amp;M2198&amp;"_"&amp;O2198,[1]挑战模式!$A:$AS,14+N2198,FALSE),1)="3","EffectCreate_BossEffect;EffectCreate_MonsterShow","EffectCreate_MonsterShow"))</f>
        <v/>
      </c>
      <c r="K2198" s="2">
        <v>4</v>
      </c>
      <c r="L2198" s="2">
        <v>3</v>
      </c>
      <c r="M2198" s="2">
        <v>2</v>
      </c>
      <c r="N2198" s="2">
        <v>4</v>
      </c>
      <c r="O2198" s="6" t="s">
        <v>469</v>
      </c>
    </row>
    <row r="2199" spans="2:15" x14ac:dyDescent="0.2">
      <c r="B2199" t="str">
        <f>IF(ISNA(VLOOKUP(K2199&amp;"_"&amp;L2199&amp;"_"&amp;M2199&amp;"_"&amp;O2199,[1]挑战模式!$A:$AS,1,FALSE)),"",IF(VLOOKUP(K2199&amp;"_"&amp;L2199&amp;"_"&amp;M2199&amp;"_"&amp;O2199,[1]挑战模式!$A:$AS,14+N2199,FALSE)="","","Monster_Season"&amp;K2199&amp;"_Challenge"&amp;L2199&amp;"_"&amp;M2199&amp;"_"&amp;N2199&amp;"_"&amp;O2199))</f>
        <v/>
      </c>
      <c r="C2199" t="str">
        <f t="shared" si="102"/>
        <v/>
      </c>
      <c r="G2199" t="str">
        <f>IF(ISNA(VLOOKUP(K2199&amp;"_"&amp;L2199&amp;"_"&amp;M2199&amp;"_"&amp;O2199,[1]挑战模式!$A:$AS,14+N2199,FALSE)),"",IF(VLOOKUP(K2199&amp;"_"&amp;L2199&amp;"_"&amp;M2199&amp;"_"&amp;O2199,[1]挑战模式!$A:$AS,14+N2199,FALSE)="","",IF(VLOOKUP(VLOOKUP(K2199&amp;"_"&amp;L2199&amp;"_"&amp;M2199&amp;"_"&amp;O2199,[1]挑战模式!$A:$AS,14+N2199,FALSE),[1]怪物!$B:$L,11,FALSE)=0,"",VLOOKUP(VLOOKUP(K2199&amp;"_"&amp;L2199&amp;"_"&amp;M2199&amp;"_"&amp;O2199,[1]挑战模式!$A:$AS,14+N2199,FALSE),[1]怪物!$B:$L,11,FALSE))))</f>
        <v/>
      </c>
      <c r="H2199" t="str">
        <f t="shared" si="103"/>
        <v/>
      </c>
      <c r="I2199" t="str">
        <f t="shared" si="104"/>
        <v/>
      </c>
      <c r="J2199" t="str">
        <f>IF(B2199="","",IF(RIGHT(VLOOKUP(K2199&amp;"_"&amp;L2199&amp;"_"&amp;M2199&amp;"_"&amp;O2199,[1]挑战模式!$A:$AS,14+N2199,FALSE),1)="3","EffectCreate_BossEffect;EffectCreate_MonsterShow","EffectCreate_MonsterShow"))</f>
        <v/>
      </c>
      <c r="K2199" s="2">
        <v>4</v>
      </c>
      <c r="L2199" s="2">
        <v>3</v>
      </c>
      <c r="M2199" s="2">
        <v>2</v>
      </c>
      <c r="N2199" s="2">
        <v>5</v>
      </c>
      <c r="O2199" s="6" t="s">
        <v>469</v>
      </c>
    </row>
    <row r="2200" spans="2:15" x14ac:dyDescent="0.2">
      <c r="B2200" t="str">
        <f>IF(ISNA(VLOOKUP(K2200&amp;"_"&amp;L2200&amp;"_"&amp;M2200&amp;"_"&amp;O2200,[1]挑战模式!$A:$AS,1,FALSE)),"",IF(VLOOKUP(K2200&amp;"_"&amp;L2200&amp;"_"&amp;M2200&amp;"_"&amp;O2200,[1]挑战模式!$A:$AS,14+N2200,FALSE)="","","Monster_Season"&amp;K2200&amp;"_Challenge"&amp;L2200&amp;"_"&amp;M2200&amp;"_"&amp;N2200&amp;"_"&amp;O2200))</f>
        <v/>
      </c>
      <c r="C2200" t="str">
        <f t="shared" si="102"/>
        <v/>
      </c>
      <c r="G2200" t="str">
        <f>IF(ISNA(VLOOKUP(K2200&amp;"_"&amp;L2200&amp;"_"&amp;M2200&amp;"_"&amp;O2200,[1]挑战模式!$A:$AS,14+N2200,FALSE)),"",IF(VLOOKUP(K2200&amp;"_"&amp;L2200&amp;"_"&amp;M2200&amp;"_"&amp;O2200,[1]挑战模式!$A:$AS,14+N2200,FALSE)="","",IF(VLOOKUP(VLOOKUP(K2200&amp;"_"&amp;L2200&amp;"_"&amp;M2200&amp;"_"&amp;O2200,[1]挑战模式!$A:$AS,14+N2200,FALSE),[1]怪物!$B:$L,11,FALSE)=0,"",VLOOKUP(VLOOKUP(K2200&amp;"_"&amp;L2200&amp;"_"&amp;M2200&amp;"_"&amp;O2200,[1]挑战模式!$A:$AS,14+N2200,FALSE),[1]怪物!$B:$L,11,FALSE))))</f>
        <v/>
      </c>
      <c r="H2200" t="str">
        <f t="shared" si="103"/>
        <v/>
      </c>
      <c r="I2200" t="str">
        <f t="shared" si="104"/>
        <v/>
      </c>
      <c r="J2200" t="str">
        <f>IF(B2200="","",IF(RIGHT(VLOOKUP(K2200&amp;"_"&amp;L2200&amp;"_"&amp;M2200&amp;"_"&amp;O2200,[1]挑战模式!$A:$AS,14+N2200,FALSE),1)="3","EffectCreate_BossEffect;EffectCreate_MonsterShow","EffectCreate_MonsterShow"))</f>
        <v/>
      </c>
      <c r="K2200" s="2">
        <v>4</v>
      </c>
      <c r="L2200" s="2">
        <v>3</v>
      </c>
      <c r="M2200" s="2">
        <v>2</v>
      </c>
      <c r="N2200" s="2">
        <v>6</v>
      </c>
      <c r="O2200" s="6" t="s">
        <v>469</v>
      </c>
    </row>
    <row r="2201" spans="2:15" x14ac:dyDescent="0.2">
      <c r="B2201" t="str">
        <f>IF(ISNA(VLOOKUP(K2201&amp;"_"&amp;L2201&amp;"_"&amp;M2201&amp;"_"&amp;O2201,[1]挑战模式!$A:$AS,1,FALSE)),"",IF(VLOOKUP(K2201&amp;"_"&amp;L2201&amp;"_"&amp;M2201&amp;"_"&amp;O2201,[1]挑战模式!$A:$AS,14+N2201,FALSE)="","","Monster_Season"&amp;K2201&amp;"_Challenge"&amp;L2201&amp;"_"&amp;M2201&amp;"_"&amp;N2201&amp;"_"&amp;O2201))</f>
        <v>Monster_Season4_Challenge3_3_1_Easy</v>
      </c>
      <c r="C2201" t="str">
        <f t="shared" si="102"/>
        <v>None</v>
      </c>
      <c r="G2201" t="str">
        <f>IF(ISNA(VLOOKUP(K2201&amp;"_"&amp;L2201&amp;"_"&amp;M2201&amp;"_"&amp;O2201,[1]挑战模式!$A:$AS,14+N2201,FALSE)),"",IF(VLOOKUP(K2201&amp;"_"&amp;L2201&amp;"_"&amp;M2201&amp;"_"&amp;O2201,[1]挑战模式!$A:$AS,14+N2201,FALSE)="","",IF(VLOOKUP(VLOOKUP(K2201&amp;"_"&amp;L2201&amp;"_"&amp;M2201&amp;"_"&amp;O2201,[1]挑战模式!$A:$AS,14+N2201,FALSE),[1]怪物!$B:$L,11,FALSE)=0,"",VLOOKUP(VLOOKUP(K2201&amp;"_"&amp;L2201&amp;"_"&amp;M2201&amp;"_"&amp;O2201,[1]挑战模式!$A:$AS,14+N2201,FALSE),[1]怪物!$B:$L,11,FALSE))))</f>
        <v/>
      </c>
      <c r="H2201" t="str">
        <f t="shared" si="103"/>
        <v>Unit_Monster_Season4_Challenge3_3_1_Easy</v>
      </c>
      <c r="I2201" t="str">
        <f t="shared" si="104"/>
        <v>TowerDefense_Monster1</v>
      </c>
      <c r="J2201" t="str">
        <f>IF(B2201="","",IF(RIGHT(VLOOKUP(K2201&amp;"_"&amp;L2201&amp;"_"&amp;M2201&amp;"_"&amp;O2201,[1]挑战模式!$A:$AS,14+N2201,FALSE),1)="3","EffectCreate_BossEffect;EffectCreate_MonsterShow","EffectCreate_MonsterShow"))</f>
        <v>EffectCreate_MonsterShow</v>
      </c>
      <c r="K2201" s="2">
        <v>4</v>
      </c>
      <c r="L2201" s="2">
        <v>3</v>
      </c>
      <c r="M2201" s="2">
        <v>3</v>
      </c>
      <c r="N2201" s="2">
        <v>1</v>
      </c>
      <c r="O2201" s="6" t="s">
        <v>469</v>
      </c>
    </row>
    <row r="2202" spans="2:15" x14ac:dyDescent="0.2">
      <c r="B2202" t="str">
        <f>IF(ISNA(VLOOKUP(K2202&amp;"_"&amp;L2202&amp;"_"&amp;M2202&amp;"_"&amp;O2202,[1]挑战模式!$A:$AS,1,FALSE)),"",IF(VLOOKUP(K2202&amp;"_"&amp;L2202&amp;"_"&amp;M2202&amp;"_"&amp;O2202,[1]挑战模式!$A:$AS,14+N2202,FALSE)="","","Monster_Season"&amp;K2202&amp;"_Challenge"&amp;L2202&amp;"_"&amp;M2202&amp;"_"&amp;N2202&amp;"_"&amp;O2202))</f>
        <v>Monster_Season4_Challenge3_3_2_Easy</v>
      </c>
      <c r="C2202" t="str">
        <f t="shared" si="102"/>
        <v>None</v>
      </c>
      <c r="G2202" t="str">
        <f>IF(ISNA(VLOOKUP(K2202&amp;"_"&amp;L2202&amp;"_"&amp;M2202&amp;"_"&amp;O2202,[1]挑战模式!$A:$AS,14+N2202,FALSE)),"",IF(VLOOKUP(K2202&amp;"_"&amp;L2202&amp;"_"&amp;M2202&amp;"_"&amp;O2202,[1]挑战模式!$A:$AS,14+N2202,FALSE)="","",IF(VLOOKUP(VLOOKUP(K2202&amp;"_"&amp;L2202&amp;"_"&amp;M2202&amp;"_"&amp;O2202,[1]挑战模式!$A:$AS,14+N2202,FALSE),[1]怪物!$B:$L,11,FALSE)=0,"",VLOOKUP(VLOOKUP(K2202&amp;"_"&amp;L2202&amp;"_"&amp;M2202&amp;"_"&amp;O2202,[1]挑战模式!$A:$AS,14+N2202,FALSE),[1]怪物!$B:$L,11,FALSE))))</f>
        <v/>
      </c>
      <c r="H2202" t="str">
        <f t="shared" si="103"/>
        <v>Unit_Monster_Season4_Challenge3_3_2_Easy</v>
      </c>
      <c r="I2202" t="str">
        <f t="shared" si="104"/>
        <v>TowerDefense_Monster1</v>
      </c>
      <c r="J2202" t="str">
        <f>IF(B2202="","",IF(RIGHT(VLOOKUP(K2202&amp;"_"&amp;L2202&amp;"_"&amp;M2202&amp;"_"&amp;O2202,[1]挑战模式!$A:$AS,14+N2202,FALSE),1)="3","EffectCreate_BossEffect;EffectCreate_MonsterShow","EffectCreate_MonsterShow"))</f>
        <v>EffectCreate_MonsterShow</v>
      </c>
      <c r="K2202" s="2">
        <v>4</v>
      </c>
      <c r="L2202" s="2">
        <v>3</v>
      </c>
      <c r="M2202" s="2">
        <v>3</v>
      </c>
      <c r="N2202" s="2">
        <v>2</v>
      </c>
      <c r="O2202" s="6" t="s">
        <v>469</v>
      </c>
    </row>
    <row r="2203" spans="2:15" x14ac:dyDescent="0.2">
      <c r="B2203" t="str">
        <f>IF(ISNA(VLOOKUP(K2203&amp;"_"&amp;L2203&amp;"_"&amp;M2203&amp;"_"&amp;O2203,[1]挑战模式!$A:$AS,1,FALSE)),"",IF(VLOOKUP(K2203&amp;"_"&amp;L2203&amp;"_"&amp;M2203&amp;"_"&amp;O2203,[1]挑战模式!$A:$AS,14+N2203,FALSE)="","","Monster_Season"&amp;K2203&amp;"_Challenge"&amp;L2203&amp;"_"&amp;M2203&amp;"_"&amp;N2203&amp;"_"&amp;O2203))</f>
        <v/>
      </c>
      <c r="C2203" t="str">
        <f t="shared" si="102"/>
        <v/>
      </c>
      <c r="G2203" t="str">
        <f>IF(ISNA(VLOOKUP(K2203&amp;"_"&amp;L2203&amp;"_"&amp;M2203&amp;"_"&amp;O2203,[1]挑战模式!$A:$AS,14+N2203,FALSE)),"",IF(VLOOKUP(K2203&amp;"_"&amp;L2203&amp;"_"&amp;M2203&amp;"_"&amp;O2203,[1]挑战模式!$A:$AS,14+N2203,FALSE)="","",IF(VLOOKUP(VLOOKUP(K2203&amp;"_"&amp;L2203&amp;"_"&amp;M2203&amp;"_"&amp;O2203,[1]挑战模式!$A:$AS,14+N2203,FALSE),[1]怪物!$B:$L,11,FALSE)=0,"",VLOOKUP(VLOOKUP(K2203&amp;"_"&amp;L2203&amp;"_"&amp;M2203&amp;"_"&amp;O2203,[1]挑战模式!$A:$AS,14+N2203,FALSE),[1]怪物!$B:$L,11,FALSE))))</f>
        <v/>
      </c>
      <c r="H2203" t="str">
        <f t="shared" si="103"/>
        <v/>
      </c>
      <c r="I2203" t="str">
        <f t="shared" si="104"/>
        <v/>
      </c>
      <c r="J2203" t="str">
        <f>IF(B2203="","",IF(RIGHT(VLOOKUP(K2203&amp;"_"&amp;L2203&amp;"_"&amp;M2203&amp;"_"&amp;O2203,[1]挑战模式!$A:$AS,14+N2203,FALSE),1)="3","EffectCreate_BossEffect;EffectCreate_MonsterShow","EffectCreate_MonsterShow"))</f>
        <v/>
      </c>
      <c r="K2203" s="2">
        <v>4</v>
      </c>
      <c r="L2203" s="2">
        <v>3</v>
      </c>
      <c r="M2203" s="2">
        <v>3</v>
      </c>
      <c r="N2203" s="2">
        <v>3</v>
      </c>
      <c r="O2203" s="6" t="s">
        <v>469</v>
      </c>
    </row>
    <row r="2204" spans="2:15" x14ac:dyDescent="0.2">
      <c r="B2204" t="str">
        <f>IF(ISNA(VLOOKUP(K2204&amp;"_"&amp;L2204&amp;"_"&amp;M2204&amp;"_"&amp;O2204,[1]挑战模式!$A:$AS,1,FALSE)),"",IF(VLOOKUP(K2204&amp;"_"&amp;L2204&amp;"_"&amp;M2204&amp;"_"&amp;O2204,[1]挑战模式!$A:$AS,14+N2204,FALSE)="","","Monster_Season"&amp;K2204&amp;"_Challenge"&amp;L2204&amp;"_"&amp;M2204&amp;"_"&amp;N2204&amp;"_"&amp;O2204))</f>
        <v/>
      </c>
      <c r="C2204" t="str">
        <f t="shared" si="102"/>
        <v/>
      </c>
      <c r="G2204" t="str">
        <f>IF(ISNA(VLOOKUP(K2204&amp;"_"&amp;L2204&amp;"_"&amp;M2204&amp;"_"&amp;O2204,[1]挑战模式!$A:$AS,14+N2204,FALSE)),"",IF(VLOOKUP(K2204&amp;"_"&amp;L2204&amp;"_"&amp;M2204&amp;"_"&amp;O2204,[1]挑战模式!$A:$AS,14+N2204,FALSE)="","",IF(VLOOKUP(VLOOKUP(K2204&amp;"_"&amp;L2204&amp;"_"&amp;M2204&amp;"_"&amp;O2204,[1]挑战模式!$A:$AS,14+N2204,FALSE),[1]怪物!$B:$L,11,FALSE)=0,"",VLOOKUP(VLOOKUP(K2204&amp;"_"&amp;L2204&amp;"_"&amp;M2204&amp;"_"&amp;O2204,[1]挑战模式!$A:$AS,14+N2204,FALSE),[1]怪物!$B:$L,11,FALSE))))</f>
        <v/>
      </c>
      <c r="H2204" t="str">
        <f t="shared" si="103"/>
        <v/>
      </c>
      <c r="I2204" t="str">
        <f t="shared" si="104"/>
        <v/>
      </c>
      <c r="J2204" t="str">
        <f>IF(B2204="","",IF(RIGHT(VLOOKUP(K2204&amp;"_"&amp;L2204&amp;"_"&amp;M2204&amp;"_"&amp;O2204,[1]挑战模式!$A:$AS,14+N2204,FALSE),1)="3","EffectCreate_BossEffect;EffectCreate_MonsterShow","EffectCreate_MonsterShow"))</f>
        <v/>
      </c>
      <c r="K2204" s="2">
        <v>4</v>
      </c>
      <c r="L2204" s="2">
        <v>3</v>
      </c>
      <c r="M2204" s="2">
        <v>3</v>
      </c>
      <c r="N2204" s="2">
        <v>4</v>
      </c>
      <c r="O2204" s="6" t="s">
        <v>469</v>
      </c>
    </row>
    <row r="2205" spans="2:15" x14ac:dyDescent="0.2">
      <c r="B2205" t="str">
        <f>IF(ISNA(VLOOKUP(K2205&amp;"_"&amp;L2205&amp;"_"&amp;M2205&amp;"_"&amp;O2205,[1]挑战模式!$A:$AS,1,FALSE)),"",IF(VLOOKUP(K2205&amp;"_"&amp;L2205&amp;"_"&amp;M2205&amp;"_"&amp;O2205,[1]挑战模式!$A:$AS,14+N2205,FALSE)="","","Monster_Season"&amp;K2205&amp;"_Challenge"&amp;L2205&amp;"_"&amp;M2205&amp;"_"&amp;N2205&amp;"_"&amp;O2205))</f>
        <v/>
      </c>
      <c r="C2205" t="str">
        <f t="shared" si="102"/>
        <v/>
      </c>
      <c r="G2205" t="str">
        <f>IF(ISNA(VLOOKUP(K2205&amp;"_"&amp;L2205&amp;"_"&amp;M2205&amp;"_"&amp;O2205,[1]挑战模式!$A:$AS,14+N2205,FALSE)),"",IF(VLOOKUP(K2205&amp;"_"&amp;L2205&amp;"_"&amp;M2205&amp;"_"&amp;O2205,[1]挑战模式!$A:$AS,14+N2205,FALSE)="","",IF(VLOOKUP(VLOOKUP(K2205&amp;"_"&amp;L2205&amp;"_"&amp;M2205&amp;"_"&amp;O2205,[1]挑战模式!$A:$AS,14+N2205,FALSE),[1]怪物!$B:$L,11,FALSE)=0,"",VLOOKUP(VLOOKUP(K2205&amp;"_"&amp;L2205&amp;"_"&amp;M2205&amp;"_"&amp;O2205,[1]挑战模式!$A:$AS,14+N2205,FALSE),[1]怪物!$B:$L,11,FALSE))))</f>
        <v/>
      </c>
      <c r="H2205" t="str">
        <f t="shared" si="103"/>
        <v/>
      </c>
      <c r="I2205" t="str">
        <f t="shared" si="104"/>
        <v/>
      </c>
      <c r="J2205" t="str">
        <f>IF(B2205="","",IF(RIGHT(VLOOKUP(K2205&amp;"_"&amp;L2205&amp;"_"&amp;M2205&amp;"_"&amp;O2205,[1]挑战模式!$A:$AS,14+N2205,FALSE),1)="3","EffectCreate_BossEffect;EffectCreate_MonsterShow","EffectCreate_MonsterShow"))</f>
        <v/>
      </c>
      <c r="K2205" s="2">
        <v>4</v>
      </c>
      <c r="L2205" s="2">
        <v>3</v>
      </c>
      <c r="M2205" s="2">
        <v>3</v>
      </c>
      <c r="N2205" s="2">
        <v>5</v>
      </c>
      <c r="O2205" s="6" t="s">
        <v>469</v>
      </c>
    </row>
    <row r="2206" spans="2:15" x14ac:dyDescent="0.2">
      <c r="B2206" t="str">
        <f>IF(ISNA(VLOOKUP(K2206&amp;"_"&amp;L2206&amp;"_"&amp;M2206&amp;"_"&amp;O2206,[1]挑战模式!$A:$AS,1,FALSE)),"",IF(VLOOKUP(K2206&amp;"_"&amp;L2206&amp;"_"&amp;M2206&amp;"_"&amp;O2206,[1]挑战模式!$A:$AS,14+N2206,FALSE)="","","Monster_Season"&amp;K2206&amp;"_Challenge"&amp;L2206&amp;"_"&amp;M2206&amp;"_"&amp;N2206&amp;"_"&amp;O2206))</f>
        <v/>
      </c>
      <c r="C2206" t="str">
        <f t="shared" si="102"/>
        <v/>
      </c>
      <c r="G2206" t="str">
        <f>IF(ISNA(VLOOKUP(K2206&amp;"_"&amp;L2206&amp;"_"&amp;M2206&amp;"_"&amp;O2206,[1]挑战模式!$A:$AS,14+N2206,FALSE)),"",IF(VLOOKUP(K2206&amp;"_"&amp;L2206&amp;"_"&amp;M2206&amp;"_"&amp;O2206,[1]挑战模式!$A:$AS,14+N2206,FALSE)="","",IF(VLOOKUP(VLOOKUP(K2206&amp;"_"&amp;L2206&amp;"_"&amp;M2206&amp;"_"&amp;O2206,[1]挑战模式!$A:$AS,14+N2206,FALSE),[1]怪物!$B:$L,11,FALSE)=0,"",VLOOKUP(VLOOKUP(K2206&amp;"_"&amp;L2206&amp;"_"&amp;M2206&amp;"_"&amp;O2206,[1]挑战模式!$A:$AS,14+N2206,FALSE),[1]怪物!$B:$L,11,FALSE))))</f>
        <v/>
      </c>
      <c r="H2206" t="str">
        <f t="shared" si="103"/>
        <v/>
      </c>
      <c r="I2206" t="str">
        <f t="shared" si="104"/>
        <v/>
      </c>
      <c r="J2206" t="str">
        <f>IF(B2206="","",IF(RIGHT(VLOOKUP(K2206&amp;"_"&amp;L2206&amp;"_"&amp;M2206&amp;"_"&amp;O2206,[1]挑战模式!$A:$AS,14+N2206,FALSE),1)="3","EffectCreate_BossEffect;EffectCreate_MonsterShow","EffectCreate_MonsterShow"))</f>
        <v/>
      </c>
      <c r="K2206" s="2">
        <v>4</v>
      </c>
      <c r="L2206" s="2">
        <v>3</v>
      </c>
      <c r="M2206" s="2">
        <v>3</v>
      </c>
      <c r="N2206" s="2">
        <v>6</v>
      </c>
      <c r="O2206" s="6" t="s">
        <v>469</v>
      </c>
    </row>
    <row r="2207" spans="2:15" x14ac:dyDescent="0.2">
      <c r="B2207" t="str">
        <f>IF(ISNA(VLOOKUP(K2207&amp;"_"&amp;L2207&amp;"_"&amp;M2207&amp;"_"&amp;O2207,[1]挑战模式!$A:$AS,1,FALSE)),"",IF(VLOOKUP(K2207&amp;"_"&amp;L2207&amp;"_"&amp;M2207&amp;"_"&amp;O2207,[1]挑战模式!$A:$AS,14+N2207,FALSE)="","","Monster_Season"&amp;K2207&amp;"_Challenge"&amp;L2207&amp;"_"&amp;M2207&amp;"_"&amp;N2207&amp;"_"&amp;O2207))</f>
        <v>Monster_Season4_Challenge3_4_1_Easy</v>
      </c>
      <c r="C2207" t="str">
        <f t="shared" si="102"/>
        <v>None</v>
      </c>
      <c r="G2207" t="str">
        <f>IF(ISNA(VLOOKUP(K2207&amp;"_"&amp;L2207&amp;"_"&amp;M2207&amp;"_"&amp;O2207,[1]挑战模式!$A:$AS,14+N2207,FALSE)),"",IF(VLOOKUP(K2207&amp;"_"&amp;L2207&amp;"_"&amp;M2207&amp;"_"&amp;O2207,[1]挑战模式!$A:$AS,14+N2207,FALSE)="","",IF(VLOOKUP(VLOOKUP(K2207&amp;"_"&amp;L2207&amp;"_"&amp;M2207&amp;"_"&amp;O2207,[1]挑战模式!$A:$AS,14+N2207,FALSE),[1]怪物!$B:$L,11,FALSE)=0,"",VLOOKUP(VLOOKUP(K2207&amp;"_"&amp;L2207&amp;"_"&amp;M2207&amp;"_"&amp;O2207,[1]挑战模式!$A:$AS,14+N2207,FALSE),[1]怪物!$B:$L,11,FALSE))))</f>
        <v/>
      </c>
      <c r="H2207" t="str">
        <f t="shared" si="103"/>
        <v>Unit_Monster_Season4_Challenge3_4_1_Easy</v>
      </c>
      <c r="I2207" t="str">
        <f t="shared" si="104"/>
        <v>TowerDefense_Monster1</v>
      </c>
      <c r="J2207" t="str">
        <f>IF(B2207="","",IF(RIGHT(VLOOKUP(K2207&amp;"_"&amp;L2207&amp;"_"&amp;M2207&amp;"_"&amp;O2207,[1]挑战模式!$A:$AS,14+N2207,FALSE),1)="3","EffectCreate_BossEffect;EffectCreate_MonsterShow","EffectCreate_MonsterShow"))</f>
        <v>EffectCreate_MonsterShow</v>
      </c>
      <c r="K2207" s="2">
        <v>4</v>
      </c>
      <c r="L2207" s="2">
        <v>3</v>
      </c>
      <c r="M2207" s="2">
        <v>4</v>
      </c>
      <c r="N2207" s="2">
        <v>1</v>
      </c>
      <c r="O2207" s="6" t="s">
        <v>469</v>
      </c>
    </row>
    <row r="2208" spans="2:15" x14ac:dyDescent="0.2">
      <c r="B2208" t="str">
        <f>IF(ISNA(VLOOKUP(K2208&amp;"_"&amp;L2208&amp;"_"&amp;M2208&amp;"_"&amp;O2208,[1]挑战模式!$A:$AS,1,FALSE)),"",IF(VLOOKUP(K2208&amp;"_"&amp;L2208&amp;"_"&amp;M2208&amp;"_"&amp;O2208,[1]挑战模式!$A:$AS,14+N2208,FALSE)="","","Monster_Season"&amp;K2208&amp;"_Challenge"&amp;L2208&amp;"_"&amp;M2208&amp;"_"&amp;N2208&amp;"_"&amp;O2208))</f>
        <v>Monster_Season4_Challenge3_4_2_Easy</v>
      </c>
      <c r="C2208" t="str">
        <f t="shared" si="102"/>
        <v>None</v>
      </c>
      <c r="G2208" t="str">
        <f>IF(ISNA(VLOOKUP(K2208&amp;"_"&amp;L2208&amp;"_"&amp;M2208&amp;"_"&amp;O2208,[1]挑战模式!$A:$AS,14+N2208,FALSE)),"",IF(VLOOKUP(K2208&amp;"_"&amp;L2208&amp;"_"&amp;M2208&amp;"_"&amp;O2208,[1]挑战模式!$A:$AS,14+N2208,FALSE)="","",IF(VLOOKUP(VLOOKUP(K2208&amp;"_"&amp;L2208&amp;"_"&amp;M2208&amp;"_"&amp;O2208,[1]挑战模式!$A:$AS,14+N2208,FALSE),[1]怪物!$B:$L,11,FALSE)=0,"",VLOOKUP(VLOOKUP(K2208&amp;"_"&amp;L2208&amp;"_"&amp;M2208&amp;"_"&amp;O2208,[1]挑战模式!$A:$AS,14+N2208,FALSE),[1]怪物!$B:$L,11,FALSE))))</f>
        <v/>
      </c>
      <c r="H2208" t="str">
        <f t="shared" si="103"/>
        <v>Unit_Monster_Season4_Challenge3_4_2_Easy</v>
      </c>
      <c r="I2208" t="str">
        <f t="shared" si="104"/>
        <v>TowerDefense_Monster1</v>
      </c>
      <c r="J2208" t="str">
        <f>IF(B2208="","",IF(RIGHT(VLOOKUP(K2208&amp;"_"&amp;L2208&amp;"_"&amp;M2208&amp;"_"&amp;O2208,[1]挑战模式!$A:$AS,14+N2208,FALSE),1)="3","EffectCreate_BossEffect;EffectCreate_MonsterShow","EffectCreate_MonsterShow"))</f>
        <v>EffectCreate_MonsterShow</v>
      </c>
      <c r="K2208" s="2">
        <v>4</v>
      </c>
      <c r="L2208" s="2">
        <v>3</v>
      </c>
      <c r="M2208" s="2">
        <v>4</v>
      </c>
      <c r="N2208" s="2">
        <v>2</v>
      </c>
      <c r="O2208" s="6" t="s">
        <v>469</v>
      </c>
    </row>
    <row r="2209" spans="2:15" x14ac:dyDescent="0.2">
      <c r="B2209" t="str">
        <f>IF(ISNA(VLOOKUP(K2209&amp;"_"&amp;L2209&amp;"_"&amp;M2209&amp;"_"&amp;O2209,[1]挑战模式!$A:$AS,1,FALSE)),"",IF(VLOOKUP(K2209&amp;"_"&amp;L2209&amp;"_"&amp;M2209&amp;"_"&amp;O2209,[1]挑战模式!$A:$AS,14+N2209,FALSE)="","","Monster_Season"&amp;K2209&amp;"_Challenge"&amp;L2209&amp;"_"&amp;M2209&amp;"_"&amp;N2209&amp;"_"&amp;O2209))</f>
        <v>Monster_Season4_Challenge3_4_3_Easy</v>
      </c>
      <c r="C2209" t="str">
        <f t="shared" si="102"/>
        <v>None</v>
      </c>
      <c r="G2209" t="str">
        <f>IF(ISNA(VLOOKUP(K2209&amp;"_"&amp;L2209&amp;"_"&amp;M2209&amp;"_"&amp;O2209,[1]挑战模式!$A:$AS,14+N2209,FALSE)),"",IF(VLOOKUP(K2209&amp;"_"&amp;L2209&amp;"_"&amp;M2209&amp;"_"&amp;O2209,[1]挑战模式!$A:$AS,14+N2209,FALSE)="","",IF(VLOOKUP(VLOOKUP(K2209&amp;"_"&amp;L2209&amp;"_"&amp;M2209&amp;"_"&amp;O2209,[1]挑战模式!$A:$AS,14+N2209,FALSE),[1]怪物!$B:$L,11,FALSE)=0,"",VLOOKUP(VLOOKUP(K2209&amp;"_"&amp;L2209&amp;"_"&amp;M2209&amp;"_"&amp;O2209,[1]挑战模式!$A:$AS,14+N2209,FALSE),[1]怪物!$B:$L,11,FALSE))))</f>
        <v/>
      </c>
      <c r="H2209" t="str">
        <f t="shared" si="103"/>
        <v>Unit_Monster_Season4_Challenge3_4_3_Easy</v>
      </c>
      <c r="I2209" t="str">
        <f t="shared" si="104"/>
        <v>TowerDefense_Monster1</v>
      </c>
      <c r="J2209" t="str">
        <f>IF(B2209="","",IF(RIGHT(VLOOKUP(K2209&amp;"_"&amp;L2209&amp;"_"&amp;M2209&amp;"_"&amp;O2209,[1]挑战模式!$A:$AS,14+N2209,FALSE),1)="3","EffectCreate_BossEffect;EffectCreate_MonsterShow","EffectCreate_MonsterShow"))</f>
        <v>EffectCreate_MonsterShow</v>
      </c>
      <c r="K2209" s="2">
        <v>4</v>
      </c>
      <c r="L2209" s="2">
        <v>3</v>
      </c>
      <c r="M2209" s="2">
        <v>4</v>
      </c>
      <c r="N2209" s="2">
        <v>3</v>
      </c>
      <c r="O2209" s="6" t="s">
        <v>469</v>
      </c>
    </row>
    <row r="2210" spans="2:15" x14ac:dyDescent="0.2">
      <c r="B2210" t="str">
        <f>IF(ISNA(VLOOKUP(K2210&amp;"_"&amp;L2210&amp;"_"&amp;M2210&amp;"_"&amp;O2210,[1]挑战模式!$A:$AS,1,FALSE)),"",IF(VLOOKUP(K2210&amp;"_"&amp;L2210&amp;"_"&amp;M2210&amp;"_"&amp;O2210,[1]挑战模式!$A:$AS,14+N2210,FALSE)="","","Monster_Season"&amp;K2210&amp;"_Challenge"&amp;L2210&amp;"_"&amp;M2210&amp;"_"&amp;N2210&amp;"_"&amp;O2210))</f>
        <v/>
      </c>
      <c r="C2210" t="str">
        <f t="shared" si="102"/>
        <v/>
      </c>
      <c r="G2210" t="str">
        <f>IF(ISNA(VLOOKUP(K2210&amp;"_"&amp;L2210&amp;"_"&amp;M2210&amp;"_"&amp;O2210,[1]挑战模式!$A:$AS,14+N2210,FALSE)),"",IF(VLOOKUP(K2210&amp;"_"&amp;L2210&amp;"_"&amp;M2210&amp;"_"&amp;O2210,[1]挑战模式!$A:$AS,14+N2210,FALSE)="","",IF(VLOOKUP(VLOOKUP(K2210&amp;"_"&amp;L2210&amp;"_"&amp;M2210&amp;"_"&amp;O2210,[1]挑战模式!$A:$AS,14+N2210,FALSE),[1]怪物!$B:$L,11,FALSE)=0,"",VLOOKUP(VLOOKUP(K2210&amp;"_"&amp;L2210&amp;"_"&amp;M2210&amp;"_"&amp;O2210,[1]挑战模式!$A:$AS,14+N2210,FALSE),[1]怪物!$B:$L,11,FALSE))))</f>
        <v/>
      </c>
      <c r="H2210" t="str">
        <f t="shared" si="103"/>
        <v/>
      </c>
      <c r="I2210" t="str">
        <f t="shared" si="104"/>
        <v/>
      </c>
      <c r="J2210" t="str">
        <f>IF(B2210="","",IF(RIGHT(VLOOKUP(K2210&amp;"_"&amp;L2210&amp;"_"&amp;M2210&amp;"_"&amp;O2210,[1]挑战模式!$A:$AS,14+N2210,FALSE),1)="3","EffectCreate_BossEffect;EffectCreate_MonsterShow","EffectCreate_MonsterShow"))</f>
        <v/>
      </c>
      <c r="K2210" s="2">
        <v>4</v>
      </c>
      <c r="L2210" s="2">
        <v>3</v>
      </c>
      <c r="M2210" s="2">
        <v>4</v>
      </c>
      <c r="N2210" s="2">
        <v>4</v>
      </c>
      <c r="O2210" s="6" t="s">
        <v>469</v>
      </c>
    </row>
    <row r="2211" spans="2:15" x14ac:dyDescent="0.2">
      <c r="B2211" t="str">
        <f>IF(ISNA(VLOOKUP(K2211&amp;"_"&amp;L2211&amp;"_"&amp;M2211&amp;"_"&amp;O2211,[1]挑战模式!$A:$AS,1,FALSE)),"",IF(VLOOKUP(K2211&amp;"_"&amp;L2211&amp;"_"&amp;M2211&amp;"_"&amp;O2211,[1]挑战模式!$A:$AS,14+N2211,FALSE)="","","Monster_Season"&amp;K2211&amp;"_Challenge"&amp;L2211&amp;"_"&amp;M2211&amp;"_"&amp;N2211&amp;"_"&amp;O2211))</f>
        <v/>
      </c>
      <c r="C2211" t="str">
        <f t="shared" si="102"/>
        <v/>
      </c>
      <c r="G2211" t="str">
        <f>IF(ISNA(VLOOKUP(K2211&amp;"_"&amp;L2211&amp;"_"&amp;M2211&amp;"_"&amp;O2211,[1]挑战模式!$A:$AS,14+N2211,FALSE)),"",IF(VLOOKUP(K2211&amp;"_"&amp;L2211&amp;"_"&amp;M2211&amp;"_"&amp;O2211,[1]挑战模式!$A:$AS,14+N2211,FALSE)="","",IF(VLOOKUP(VLOOKUP(K2211&amp;"_"&amp;L2211&amp;"_"&amp;M2211&amp;"_"&amp;O2211,[1]挑战模式!$A:$AS,14+N2211,FALSE),[1]怪物!$B:$L,11,FALSE)=0,"",VLOOKUP(VLOOKUP(K2211&amp;"_"&amp;L2211&amp;"_"&amp;M2211&amp;"_"&amp;O2211,[1]挑战模式!$A:$AS,14+N2211,FALSE),[1]怪物!$B:$L,11,FALSE))))</f>
        <v/>
      </c>
      <c r="H2211" t="str">
        <f t="shared" si="103"/>
        <v/>
      </c>
      <c r="I2211" t="str">
        <f t="shared" si="104"/>
        <v/>
      </c>
      <c r="J2211" t="str">
        <f>IF(B2211="","",IF(RIGHT(VLOOKUP(K2211&amp;"_"&amp;L2211&amp;"_"&amp;M2211&amp;"_"&amp;O2211,[1]挑战模式!$A:$AS,14+N2211,FALSE),1)="3","EffectCreate_BossEffect;EffectCreate_MonsterShow","EffectCreate_MonsterShow"))</f>
        <v/>
      </c>
      <c r="K2211" s="2">
        <v>4</v>
      </c>
      <c r="L2211" s="2">
        <v>3</v>
      </c>
      <c r="M2211" s="2">
        <v>4</v>
      </c>
      <c r="N2211" s="2">
        <v>5</v>
      </c>
      <c r="O2211" s="6" t="s">
        <v>469</v>
      </c>
    </row>
    <row r="2212" spans="2:15" x14ac:dyDescent="0.2">
      <c r="B2212" t="str">
        <f>IF(ISNA(VLOOKUP(K2212&amp;"_"&amp;L2212&amp;"_"&amp;M2212&amp;"_"&amp;O2212,[1]挑战模式!$A:$AS,1,FALSE)),"",IF(VLOOKUP(K2212&amp;"_"&amp;L2212&amp;"_"&amp;M2212&amp;"_"&amp;O2212,[1]挑战模式!$A:$AS,14+N2212,FALSE)="","","Monster_Season"&amp;K2212&amp;"_Challenge"&amp;L2212&amp;"_"&amp;M2212&amp;"_"&amp;N2212&amp;"_"&amp;O2212))</f>
        <v/>
      </c>
      <c r="C2212" t="str">
        <f t="shared" si="102"/>
        <v/>
      </c>
      <c r="G2212" t="str">
        <f>IF(ISNA(VLOOKUP(K2212&amp;"_"&amp;L2212&amp;"_"&amp;M2212&amp;"_"&amp;O2212,[1]挑战模式!$A:$AS,14+N2212,FALSE)),"",IF(VLOOKUP(K2212&amp;"_"&amp;L2212&amp;"_"&amp;M2212&amp;"_"&amp;O2212,[1]挑战模式!$A:$AS,14+N2212,FALSE)="","",IF(VLOOKUP(VLOOKUP(K2212&amp;"_"&amp;L2212&amp;"_"&amp;M2212&amp;"_"&amp;O2212,[1]挑战模式!$A:$AS,14+N2212,FALSE),[1]怪物!$B:$L,11,FALSE)=0,"",VLOOKUP(VLOOKUP(K2212&amp;"_"&amp;L2212&amp;"_"&amp;M2212&amp;"_"&amp;O2212,[1]挑战模式!$A:$AS,14+N2212,FALSE),[1]怪物!$B:$L,11,FALSE))))</f>
        <v/>
      </c>
      <c r="H2212" t="str">
        <f t="shared" si="103"/>
        <v/>
      </c>
      <c r="I2212" t="str">
        <f t="shared" si="104"/>
        <v/>
      </c>
      <c r="J2212" t="str">
        <f>IF(B2212="","",IF(RIGHT(VLOOKUP(K2212&amp;"_"&amp;L2212&amp;"_"&amp;M2212&amp;"_"&amp;O2212,[1]挑战模式!$A:$AS,14+N2212,FALSE),1)="3","EffectCreate_BossEffect;EffectCreate_MonsterShow","EffectCreate_MonsterShow"))</f>
        <v/>
      </c>
      <c r="K2212" s="2">
        <v>4</v>
      </c>
      <c r="L2212" s="2">
        <v>3</v>
      </c>
      <c r="M2212" s="2">
        <v>4</v>
      </c>
      <c r="N2212" s="2">
        <v>6</v>
      </c>
      <c r="O2212" s="6" t="s">
        <v>469</v>
      </c>
    </row>
    <row r="2213" spans="2:15" x14ac:dyDescent="0.2">
      <c r="B2213" t="str">
        <f>IF(ISNA(VLOOKUP(K2213&amp;"_"&amp;L2213&amp;"_"&amp;M2213&amp;"_"&amp;O2213,[1]挑战模式!$A:$AS,1,FALSE)),"",IF(VLOOKUP(K2213&amp;"_"&amp;L2213&amp;"_"&amp;M2213&amp;"_"&amp;O2213,[1]挑战模式!$A:$AS,14+N2213,FALSE)="","","Monster_Season"&amp;K2213&amp;"_Challenge"&amp;L2213&amp;"_"&amp;M2213&amp;"_"&amp;N2213&amp;"_"&amp;O2213))</f>
        <v>Monster_Season4_Challenge3_5_1_Easy</v>
      </c>
      <c r="C2213" t="str">
        <f t="shared" si="102"/>
        <v>None</v>
      </c>
      <c r="G2213" t="str">
        <f>IF(ISNA(VLOOKUP(K2213&amp;"_"&amp;L2213&amp;"_"&amp;M2213&amp;"_"&amp;O2213,[1]挑战模式!$A:$AS,14+N2213,FALSE)),"",IF(VLOOKUP(K2213&amp;"_"&amp;L2213&amp;"_"&amp;M2213&amp;"_"&amp;O2213,[1]挑战模式!$A:$AS,14+N2213,FALSE)="","",IF(VLOOKUP(VLOOKUP(K2213&amp;"_"&amp;L2213&amp;"_"&amp;M2213&amp;"_"&amp;O2213,[1]挑战模式!$A:$AS,14+N2213,FALSE),[1]怪物!$B:$L,11,FALSE)=0,"",VLOOKUP(VLOOKUP(K2213&amp;"_"&amp;L2213&amp;"_"&amp;M2213&amp;"_"&amp;O2213,[1]挑战模式!$A:$AS,14+N2213,FALSE),[1]怪物!$B:$L,11,FALSE))))</f>
        <v/>
      </c>
      <c r="H2213" t="str">
        <f t="shared" si="103"/>
        <v>Unit_Monster_Season4_Challenge3_5_1_Easy</v>
      </c>
      <c r="I2213" t="str">
        <f t="shared" si="104"/>
        <v>TowerDefense_Monster1</v>
      </c>
      <c r="J2213" t="str">
        <f>IF(B2213="","",IF(RIGHT(VLOOKUP(K2213&amp;"_"&amp;L2213&amp;"_"&amp;M2213&amp;"_"&amp;O2213,[1]挑战模式!$A:$AS,14+N2213,FALSE),1)="3","EffectCreate_BossEffect;EffectCreate_MonsterShow","EffectCreate_MonsterShow"))</f>
        <v>EffectCreate_MonsterShow</v>
      </c>
      <c r="K2213" s="2">
        <v>4</v>
      </c>
      <c r="L2213" s="2">
        <v>3</v>
      </c>
      <c r="M2213" s="2">
        <v>5</v>
      </c>
      <c r="N2213" s="2">
        <v>1</v>
      </c>
      <c r="O2213" s="6" t="s">
        <v>469</v>
      </c>
    </row>
    <row r="2214" spans="2:15" x14ac:dyDescent="0.2">
      <c r="B2214" t="str">
        <f>IF(ISNA(VLOOKUP(K2214&amp;"_"&amp;L2214&amp;"_"&amp;M2214&amp;"_"&amp;O2214,[1]挑战模式!$A:$AS,1,FALSE)),"",IF(VLOOKUP(K2214&amp;"_"&amp;L2214&amp;"_"&amp;M2214&amp;"_"&amp;O2214,[1]挑战模式!$A:$AS,14+N2214,FALSE)="","","Monster_Season"&amp;K2214&amp;"_Challenge"&amp;L2214&amp;"_"&amp;M2214&amp;"_"&amp;N2214&amp;"_"&amp;O2214))</f>
        <v>Monster_Season4_Challenge3_5_2_Easy</v>
      </c>
      <c r="C2214" t="str">
        <f t="shared" si="102"/>
        <v>None</v>
      </c>
      <c r="G2214" t="str">
        <f>IF(ISNA(VLOOKUP(K2214&amp;"_"&amp;L2214&amp;"_"&amp;M2214&amp;"_"&amp;O2214,[1]挑战模式!$A:$AS,14+N2214,FALSE)),"",IF(VLOOKUP(K2214&amp;"_"&amp;L2214&amp;"_"&amp;M2214&amp;"_"&amp;O2214,[1]挑战模式!$A:$AS,14+N2214,FALSE)="","",IF(VLOOKUP(VLOOKUP(K2214&amp;"_"&amp;L2214&amp;"_"&amp;M2214&amp;"_"&amp;O2214,[1]挑战模式!$A:$AS,14+N2214,FALSE),[1]怪物!$B:$L,11,FALSE)=0,"",VLOOKUP(VLOOKUP(K2214&amp;"_"&amp;L2214&amp;"_"&amp;M2214&amp;"_"&amp;O2214,[1]挑战模式!$A:$AS,14+N2214,FALSE),[1]怪物!$B:$L,11,FALSE))))</f>
        <v/>
      </c>
      <c r="H2214" t="str">
        <f t="shared" si="103"/>
        <v>Unit_Monster_Season4_Challenge3_5_2_Easy</v>
      </c>
      <c r="I2214" t="str">
        <f t="shared" si="104"/>
        <v>TowerDefense_Monster1</v>
      </c>
      <c r="J2214" t="str">
        <f>IF(B2214="","",IF(RIGHT(VLOOKUP(K2214&amp;"_"&amp;L2214&amp;"_"&amp;M2214&amp;"_"&amp;O2214,[1]挑战模式!$A:$AS,14+N2214,FALSE),1)="3","EffectCreate_BossEffect;EffectCreate_MonsterShow","EffectCreate_MonsterShow"))</f>
        <v>EffectCreate_MonsterShow</v>
      </c>
      <c r="K2214" s="2">
        <v>4</v>
      </c>
      <c r="L2214" s="2">
        <v>3</v>
      </c>
      <c r="M2214" s="2">
        <v>5</v>
      </c>
      <c r="N2214" s="2">
        <v>2</v>
      </c>
      <c r="O2214" s="6" t="s">
        <v>469</v>
      </c>
    </row>
    <row r="2215" spans="2:15" x14ac:dyDescent="0.2">
      <c r="B2215" t="str">
        <f>IF(ISNA(VLOOKUP(K2215&amp;"_"&amp;L2215&amp;"_"&amp;M2215&amp;"_"&amp;O2215,[1]挑战模式!$A:$AS,1,FALSE)),"",IF(VLOOKUP(K2215&amp;"_"&amp;L2215&amp;"_"&amp;M2215&amp;"_"&amp;O2215,[1]挑战模式!$A:$AS,14+N2215,FALSE)="","","Monster_Season"&amp;K2215&amp;"_Challenge"&amp;L2215&amp;"_"&amp;M2215&amp;"_"&amp;N2215&amp;"_"&amp;O2215))</f>
        <v>Monster_Season4_Challenge3_5_3_Easy</v>
      </c>
      <c r="C2215" t="str">
        <f t="shared" si="102"/>
        <v>None</v>
      </c>
      <c r="G2215" t="str">
        <f>IF(ISNA(VLOOKUP(K2215&amp;"_"&amp;L2215&amp;"_"&amp;M2215&amp;"_"&amp;O2215,[1]挑战模式!$A:$AS,14+N2215,FALSE)),"",IF(VLOOKUP(K2215&amp;"_"&amp;L2215&amp;"_"&amp;M2215&amp;"_"&amp;O2215,[1]挑战模式!$A:$AS,14+N2215,FALSE)="","",IF(VLOOKUP(VLOOKUP(K2215&amp;"_"&amp;L2215&amp;"_"&amp;M2215&amp;"_"&amp;O2215,[1]挑战模式!$A:$AS,14+N2215,FALSE),[1]怪物!$B:$L,11,FALSE)=0,"",VLOOKUP(VLOOKUP(K2215&amp;"_"&amp;L2215&amp;"_"&amp;M2215&amp;"_"&amp;O2215,[1]挑战模式!$A:$AS,14+N2215,FALSE),[1]怪物!$B:$L,11,FALSE))))</f>
        <v/>
      </c>
      <c r="H2215" t="str">
        <f t="shared" si="103"/>
        <v>Unit_Monster_Season4_Challenge3_5_3_Easy</v>
      </c>
      <c r="I2215" t="str">
        <f t="shared" si="104"/>
        <v>TowerDefense_Monster1</v>
      </c>
      <c r="J2215" t="str">
        <f>IF(B2215="","",IF(RIGHT(VLOOKUP(K2215&amp;"_"&amp;L2215&amp;"_"&amp;M2215&amp;"_"&amp;O2215,[1]挑战模式!$A:$AS,14+N2215,FALSE),1)="3","EffectCreate_BossEffect;EffectCreate_MonsterShow","EffectCreate_MonsterShow"))</f>
        <v>EffectCreate_MonsterShow</v>
      </c>
      <c r="K2215" s="2">
        <v>4</v>
      </c>
      <c r="L2215" s="2">
        <v>3</v>
      </c>
      <c r="M2215" s="2">
        <v>5</v>
      </c>
      <c r="N2215" s="2">
        <v>3</v>
      </c>
      <c r="O2215" s="6" t="s">
        <v>469</v>
      </c>
    </row>
    <row r="2216" spans="2:15" x14ac:dyDescent="0.2">
      <c r="B2216" t="str">
        <f>IF(ISNA(VLOOKUP(K2216&amp;"_"&amp;L2216&amp;"_"&amp;M2216&amp;"_"&amp;O2216,[1]挑战模式!$A:$AS,1,FALSE)),"",IF(VLOOKUP(K2216&amp;"_"&amp;L2216&amp;"_"&amp;M2216&amp;"_"&amp;O2216,[1]挑战模式!$A:$AS,14+N2216,FALSE)="","","Monster_Season"&amp;K2216&amp;"_Challenge"&amp;L2216&amp;"_"&amp;M2216&amp;"_"&amp;N2216&amp;"_"&amp;O2216))</f>
        <v/>
      </c>
      <c r="C2216" t="str">
        <f t="shared" si="102"/>
        <v/>
      </c>
      <c r="G2216" t="str">
        <f>IF(ISNA(VLOOKUP(K2216&amp;"_"&amp;L2216&amp;"_"&amp;M2216&amp;"_"&amp;O2216,[1]挑战模式!$A:$AS,14+N2216,FALSE)),"",IF(VLOOKUP(K2216&amp;"_"&amp;L2216&amp;"_"&amp;M2216&amp;"_"&amp;O2216,[1]挑战模式!$A:$AS,14+N2216,FALSE)="","",IF(VLOOKUP(VLOOKUP(K2216&amp;"_"&amp;L2216&amp;"_"&amp;M2216&amp;"_"&amp;O2216,[1]挑战模式!$A:$AS,14+N2216,FALSE),[1]怪物!$B:$L,11,FALSE)=0,"",VLOOKUP(VLOOKUP(K2216&amp;"_"&amp;L2216&amp;"_"&amp;M2216&amp;"_"&amp;O2216,[1]挑战模式!$A:$AS,14+N2216,FALSE),[1]怪物!$B:$L,11,FALSE))))</f>
        <v/>
      </c>
      <c r="H2216" t="str">
        <f t="shared" si="103"/>
        <v/>
      </c>
      <c r="I2216" t="str">
        <f t="shared" si="104"/>
        <v/>
      </c>
      <c r="J2216" t="str">
        <f>IF(B2216="","",IF(RIGHT(VLOOKUP(K2216&amp;"_"&amp;L2216&amp;"_"&amp;M2216&amp;"_"&amp;O2216,[1]挑战模式!$A:$AS,14+N2216,FALSE),1)="3","EffectCreate_BossEffect;EffectCreate_MonsterShow","EffectCreate_MonsterShow"))</f>
        <v/>
      </c>
      <c r="K2216" s="2">
        <v>4</v>
      </c>
      <c r="L2216" s="2">
        <v>3</v>
      </c>
      <c r="M2216" s="2">
        <v>5</v>
      </c>
      <c r="N2216" s="2">
        <v>4</v>
      </c>
      <c r="O2216" s="6" t="s">
        <v>469</v>
      </c>
    </row>
    <row r="2217" spans="2:15" x14ac:dyDescent="0.2">
      <c r="B2217" t="str">
        <f>IF(ISNA(VLOOKUP(K2217&amp;"_"&amp;L2217&amp;"_"&amp;M2217&amp;"_"&amp;O2217,[1]挑战模式!$A:$AS,1,FALSE)),"",IF(VLOOKUP(K2217&amp;"_"&amp;L2217&amp;"_"&amp;M2217&amp;"_"&amp;O2217,[1]挑战模式!$A:$AS,14+N2217,FALSE)="","","Monster_Season"&amp;K2217&amp;"_Challenge"&amp;L2217&amp;"_"&amp;M2217&amp;"_"&amp;N2217&amp;"_"&amp;O2217))</f>
        <v/>
      </c>
      <c r="C2217" t="str">
        <f t="shared" si="102"/>
        <v/>
      </c>
      <c r="G2217" t="str">
        <f>IF(ISNA(VLOOKUP(K2217&amp;"_"&amp;L2217&amp;"_"&amp;M2217&amp;"_"&amp;O2217,[1]挑战模式!$A:$AS,14+N2217,FALSE)),"",IF(VLOOKUP(K2217&amp;"_"&amp;L2217&amp;"_"&amp;M2217&amp;"_"&amp;O2217,[1]挑战模式!$A:$AS,14+N2217,FALSE)="","",IF(VLOOKUP(VLOOKUP(K2217&amp;"_"&amp;L2217&amp;"_"&amp;M2217&amp;"_"&amp;O2217,[1]挑战模式!$A:$AS,14+N2217,FALSE),[1]怪物!$B:$L,11,FALSE)=0,"",VLOOKUP(VLOOKUP(K2217&amp;"_"&amp;L2217&amp;"_"&amp;M2217&amp;"_"&amp;O2217,[1]挑战模式!$A:$AS,14+N2217,FALSE),[1]怪物!$B:$L,11,FALSE))))</f>
        <v/>
      </c>
      <c r="H2217" t="str">
        <f t="shared" si="103"/>
        <v/>
      </c>
      <c r="I2217" t="str">
        <f t="shared" si="104"/>
        <v/>
      </c>
      <c r="J2217" t="str">
        <f>IF(B2217="","",IF(RIGHT(VLOOKUP(K2217&amp;"_"&amp;L2217&amp;"_"&amp;M2217&amp;"_"&amp;O2217,[1]挑战模式!$A:$AS,14+N2217,FALSE),1)="3","EffectCreate_BossEffect;EffectCreate_MonsterShow","EffectCreate_MonsterShow"))</f>
        <v/>
      </c>
      <c r="K2217" s="2">
        <v>4</v>
      </c>
      <c r="L2217" s="2">
        <v>3</v>
      </c>
      <c r="M2217" s="2">
        <v>5</v>
      </c>
      <c r="N2217" s="2">
        <v>5</v>
      </c>
      <c r="O2217" s="6" t="s">
        <v>469</v>
      </c>
    </row>
    <row r="2218" spans="2:15" x14ac:dyDescent="0.2">
      <c r="B2218" t="str">
        <f>IF(ISNA(VLOOKUP(K2218&amp;"_"&amp;L2218&amp;"_"&amp;M2218&amp;"_"&amp;O2218,[1]挑战模式!$A:$AS,1,FALSE)),"",IF(VLOOKUP(K2218&amp;"_"&amp;L2218&amp;"_"&amp;M2218&amp;"_"&amp;O2218,[1]挑战模式!$A:$AS,14+N2218,FALSE)="","","Monster_Season"&amp;K2218&amp;"_Challenge"&amp;L2218&amp;"_"&amp;M2218&amp;"_"&amp;N2218&amp;"_"&amp;O2218))</f>
        <v/>
      </c>
      <c r="C2218" t="str">
        <f t="shared" si="102"/>
        <v/>
      </c>
      <c r="G2218" t="str">
        <f>IF(ISNA(VLOOKUP(K2218&amp;"_"&amp;L2218&amp;"_"&amp;M2218&amp;"_"&amp;O2218,[1]挑战模式!$A:$AS,14+N2218,FALSE)),"",IF(VLOOKUP(K2218&amp;"_"&amp;L2218&amp;"_"&amp;M2218&amp;"_"&amp;O2218,[1]挑战模式!$A:$AS,14+N2218,FALSE)="","",IF(VLOOKUP(VLOOKUP(K2218&amp;"_"&amp;L2218&amp;"_"&amp;M2218&amp;"_"&amp;O2218,[1]挑战模式!$A:$AS,14+N2218,FALSE),[1]怪物!$B:$L,11,FALSE)=0,"",VLOOKUP(VLOOKUP(K2218&amp;"_"&amp;L2218&amp;"_"&amp;M2218&amp;"_"&amp;O2218,[1]挑战模式!$A:$AS,14+N2218,FALSE),[1]怪物!$B:$L,11,FALSE))))</f>
        <v/>
      </c>
      <c r="H2218" t="str">
        <f t="shared" si="103"/>
        <v/>
      </c>
      <c r="I2218" t="str">
        <f t="shared" si="104"/>
        <v/>
      </c>
      <c r="J2218" t="str">
        <f>IF(B2218="","",IF(RIGHT(VLOOKUP(K2218&amp;"_"&amp;L2218&amp;"_"&amp;M2218&amp;"_"&amp;O2218,[1]挑战模式!$A:$AS,14+N2218,FALSE),1)="3","EffectCreate_BossEffect;EffectCreate_MonsterShow","EffectCreate_MonsterShow"))</f>
        <v/>
      </c>
      <c r="K2218" s="2">
        <v>4</v>
      </c>
      <c r="L2218" s="2">
        <v>3</v>
      </c>
      <c r="M2218" s="2">
        <v>5</v>
      </c>
      <c r="N2218" s="2">
        <v>6</v>
      </c>
      <c r="O2218" s="6" t="s">
        <v>469</v>
      </c>
    </row>
    <row r="2219" spans="2:15" x14ac:dyDescent="0.2">
      <c r="B2219" t="str">
        <f>IF(ISNA(VLOOKUP(K2219&amp;"_"&amp;L2219&amp;"_"&amp;M2219&amp;"_"&amp;O2219,[1]挑战模式!$A:$AS,1,FALSE)),"",IF(VLOOKUP(K2219&amp;"_"&amp;L2219&amp;"_"&amp;M2219&amp;"_"&amp;O2219,[1]挑战模式!$A:$AS,14+N2219,FALSE)="","","Monster_Season"&amp;K2219&amp;"_Challenge"&amp;L2219&amp;"_"&amp;M2219&amp;"_"&amp;N2219&amp;"_"&amp;O2219))</f>
        <v>Monster_Season4_Challenge3_6_1_Easy</v>
      </c>
      <c r="C2219" t="str">
        <f t="shared" si="102"/>
        <v>None</v>
      </c>
      <c r="G2219" t="str">
        <f>IF(ISNA(VLOOKUP(K2219&amp;"_"&amp;L2219&amp;"_"&amp;M2219&amp;"_"&amp;O2219,[1]挑战模式!$A:$AS,14+N2219,FALSE)),"",IF(VLOOKUP(K2219&amp;"_"&amp;L2219&amp;"_"&amp;M2219&amp;"_"&amp;O2219,[1]挑战模式!$A:$AS,14+N2219,FALSE)="","",IF(VLOOKUP(VLOOKUP(K2219&amp;"_"&amp;L2219&amp;"_"&amp;M2219&amp;"_"&amp;O2219,[1]挑战模式!$A:$AS,14+N2219,FALSE),[1]怪物!$B:$L,11,FALSE)=0,"",VLOOKUP(VLOOKUP(K2219&amp;"_"&amp;L2219&amp;"_"&amp;M2219&amp;"_"&amp;O2219,[1]挑战模式!$A:$AS,14+N2219,FALSE),[1]怪物!$B:$L,11,FALSE))))</f>
        <v/>
      </c>
      <c r="H2219" t="str">
        <f t="shared" si="103"/>
        <v>Unit_Monster_Season4_Challenge3_6_1_Easy</v>
      </c>
      <c r="I2219" t="str">
        <f t="shared" si="104"/>
        <v>TowerDefense_Monster1</v>
      </c>
      <c r="J2219" t="str">
        <f>IF(B2219="","",IF(RIGHT(VLOOKUP(K2219&amp;"_"&amp;L2219&amp;"_"&amp;M2219&amp;"_"&amp;O2219,[1]挑战模式!$A:$AS,14+N2219,FALSE),1)="3","EffectCreate_BossEffect;EffectCreate_MonsterShow","EffectCreate_MonsterShow"))</f>
        <v>EffectCreate_MonsterShow</v>
      </c>
      <c r="K2219" s="2">
        <v>4</v>
      </c>
      <c r="L2219" s="2">
        <v>3</v>
      </c>
      <c r="M2219" s="2">
        <v>6</v>
      </c>
      <c r="N2219" s="2">
        <v>1</v>
      </c>
      <c r="O2219" s="6" t="s">
        <v>469</v>
      </c>
    </row>
    <row r="2220" spans="2:15" x14ac:dyDescent="0.2">
      <c r="B2220" t="str">
        <f>IF(ISNA(VLOOKUP(K2220&amp;"_"&amp;L2220&amp;"_"&amp;M2220&amp;"_"&amp;O2220,[1]挑战模式!$A:$AS,1,FALSE)),"",IF(VLOOKUP(K2220&amp;"_"&amp;L2220&amp;"_"&amp;M2220&amp;"_"&amp;O2220,[1]挑战模式!$A:$AS,14+N2220,FALSE)="","","Monster_Season"&amp;K2220&amp;"_Challenge"&amp;L2220&amp;"_"&amp;M2220&amp;"_"&amp;N2220&amp;"_"&amp;O2220))</f>
        <v>Monster_Season4_Challenge3_6_2_Easy</v>
      </c>
      <c r="C2220" t="str">
        <f t="shared" si="102"/>
        <v>None</v>
      </c>
      <c r="G2220" t="str">
        <f>IF(ISNA(VLOOKUP(K2220&amp;"_"&amp;L2220&amp;"_"&amp;M2220&amp;"_"&amp;O2220,[1]挑战模式!$A:$AS,14+N2220,FALSE)),"",IF(VLOOKUP(K2220&amp;"_"&amp;L2220&amp;"_"&amp;M2220&amp;"_"&amp;O2220,[1]挑战模式!$A:$AS,14+N2220,FALSE)="","",IF(VLOOKUP(VLOOKUP(K2220&amp;"_"&amp;L2220&amp;"_"&amp;M2220&amp;"_"&amp;O2220,[1]挑战模式!$A:$AS,14+N2220,FALSE),[1]怪物!$B:$L,11,FALSE)=0,"",VLOOKUP(VLOOKUP(K2220&amp;"_"&amp;L2220&amp;"_"&amp;M2220&amp;"_"&amp;O2220,[1]挑战模式!$A:$AS,14+N2220,FALSE),[1]怪物!$B:$L,11,FALSE))))</f>
        <v/>
      </c>
      <c r="H2220" t="str">
        <f t="shared" si="103"/>
        <v>Unit_Monster_Season4_Challenge3_6_2_Easy</v>
      </c>
      <c r="I2220" t="str">
        <f t="shared" si="104"/>
        <v>TowerDefense_Monster1</v>
      </c>
      <c r="J2220" t="str">
        <f>IF(B2220="","",IF(RIGHT(VLOOKUP(K2220&amp;"_"&amp;L2220&amp;"_"&amp;M2220&amp;"_"&amp;O2220,[1]挑战模式!$A:$AS,14+N2220,FALSE),1)="3","EffectCreate_BossEffect;EffectCreate_MonsterShow","EffectCreate_MonsterShow"))</f>
        <v>EffectCreate_MonsterShow</v>
      </c>
      <c r="K2220" s="2">
        <v>4</v>
      </c>
      <c r="L2220" s="2">
        <v>3</v>
      </c>
      <c r="M2220" s="2">
        <v>6</v>
      </c>
      <c r="N2220" s="2">
        <v>2</v>
      </c>
      <c r="O2220" s="6" t="s">
        <v>469</v>
      </c>
    </row>
    <row r="2221" spans="2:15" x14ac:dyDescent="0.2">
      <c r="B2221" t="str">
        <f>IF(ISNA(VLOOKUP(K2221&amp;"_"&amp;L2221&amp;"_"&amp;M2221&amp;"_"&amp;O2221,[1]挑战模式!$A:$AS,1,FALSE)),"",IF(VLOOKUP(K2221&amp;"_"&amp;L2221&amp;"_"&amp;M2221&amp;"_"&amp;O2221,[1]挑战模式!$A:$AS,14+N2221,FALSE)="","","Monster_Season"&amp;K2221&amp;"_Challenge"&amp;L2221&amp;"_"&amp;M2221&amp;"_"&amp;N2221&amp;"_"&amp;O2221))</f>
        <v>Monster_Season4_Challenge3_6_3_Easy</v>
      </c>
      <c r="C2221" t="str">
        <f t="shared" si="102"/>
        <v>None</v>
      </c>
      <c r="G2221" t="str">
        <f>IF(ISNA(VLOOKUP(K2221&amp;"_"&amp;L2221&amp;"_"&amp;M2221&amp;"_"&amp;O2221,[1]挑战模式!$A:$AS,14+N2221,FALSE)),"",IF(VLOOKUP(K2221&amp;"_"&amp;L2221&amp;"_"&amp;M2221&amp;"_"&amp;O2221,[1]挑战模式!$A:$AS,14+N2221,FALSE)="","",IF(VLOOKUP(VLOOKUP(K2221&amp;"_"&amp;L2221&amp;"_"&amp;M2221&amp;"_"&amp;O2221,[1]挑战模式!$A:$AS,14+N2221,FALSE),[1]怪物!$B:$L,11,FALSE)=0,"",VLOOKUP(VLOOKUP(K2221&amp;"_"&amp;L2221&amp;"_"&amp;M2221&amp;"_"&amp;O2221,[1]挑战模式!$A:$AS,14+N2221,FALSE),[1]怪物!$B:$L,11,FALSE))))</f>
        <v/>
      </c>
      <c r="H2221" t="str">
        <f t="shared" si="103"/>
        <v>Unit_Monster_Season4_Challenge3_6_3_Easy</v>
      </c>
      <c r="I2221" t="str">
        <f t="shared" si="104"/>
        <v>TowerDefense_Monster1</v>
      </c>
      <c r="J2221" t="str">
        <f>IF(B2221="","",IF(RIGHT(VLOOKUP(K2221&amp;"_"&amp;L2221&amp;"_"&amp;M2221&amp;"_"&amp;O2221,[1]挑战模式!$A:$AS,14+N2221,FALSE),1)="3","EffectCreate_BossEffect;EffectCreate_MonsterShow","EffectCreate_MonsterShow"))</f>
        <v>EffectCreate_MonsterShow</v>
      </c>
      <c r="K2221" s="2">
        <v>4</v>
      </c>
      <c r="L2221" s="2">
        <v>3</v>
      </c>
      <c r="M2221" s="2">
        <v>6</v>
      </c>
      <c r="N2221" s="2">
        <v>3</v>
      </c>
      <c r="O2221" s="6" t="s">
        <v>469</v>
      </c>
    </row>
    <row r="2222" spans="2:15" x14ac:dyDescent="0.2">
      <c r="B2222" t="str">
        <f>IF(ISNA(VLOOKUP(K2222&amp;"_"&amp;L2222&amp;"_"&amp;M2222&amp;"_"&amp;O2222,[1]挑战模式!$A:$AS,1,FALSE)),"",IF(VLOOKUP(K2222&amp;"_"&amp;L2222&amp;"_"&amp;M2222&amp;"_"&amp;O2222,[1]挑战模式!$A:$AS,14+N2222,FALSE)="","","Monster_Season"&amp;K2222&amp;"_Challenge"&amp;L2222&amp;"_"&amp;M2222&amp;"_"&amp;N2222&amp;"_"&amp;O2222))</f>
        <v>Monster_Season4_Challenge3_6_4_Easy</v>
      </c>
      <c r="C2222" t="str">
        <f t="shared" si="102"/>
        <v>None</v>
      </c>
      <c r="G2222" t="str">
        <f>IF(ISNA(VLOOKUP(K2222&amp;"_"&amp;L2222&amp;"_"&amp;M2222&amp;"_"&amp;O2222,[1]挑战模式!$A:$AS,14+N2222,FALSE)),"",IF(VLOOKUP(K2222&amp;"_"&amp;L2222&amp;"_"&amp;M2222&amp;"_"&amp;O2222,[1]挑战模式!$A:$AS,14+N2222,FALSE)="","",IF(VLOOKUP(VLOOKUP(K2222&amp;"_"&amp;L2222&amp;"_"&amp;M2222&amp;"_"&amp;O2222,[1]挑战模式!$A:$AS,14+N2222,FALSE),[1]怪物!$B:$L,11,FALSE)=0,"",VLOOKUP(VLOOKUP(K2222&amp;"_"&amp;L2222&amp;"_"&amp;M2222&amp;"_"&amp;O2222,[1]挑战模式!$A:$AS,14+N2222,FALSE),[1]怪物!$B:$L,11,FALSE))))</f>
        <v/>
      </c>
      <c r="H2222" t="str">
        <f t="shared" si="103"/>
        <v>Unit_Monster_Season4_Challenge3_6_4_Easy</v>
      </c>
      <c r="I2222" t="str">
        <f t="shared" si="104"/>
        <v>TowerDefense_Monster1</v>
      </c>
      <c r="J2222" t="str">
        <f>IF(B2222="","",IF(RIGHT(VLOOKUP(K2222&amp;"_"&amp;L2222&amp;"_"&amp;M2222&amp;"_"&amp;O2222,[1]挑战模式!$A:$AS,14+N2222,FALSE),1)="3","EffectCreate_BossEffect;EffectCreate_MonsterShow","EffectCreate_MonsterShow"))</f>
        <v>EffectCreate_MonsterShow</v>
      </c>
      <c r="K2222" s="2">
        <v>4</v>
      </c>
      <c r="L2222" s="2">
        <v>3</v>
      </c>
      <c r="M2222" s="2">
        <v>6</v>
      </c>
      <c r="N2222" s="2">
        <v>4</v>
      </c>
      <c r="O2222" s="6" t="s">
        <v>469</v>
      </c>
    </row>
    <row r="2223" spans="2:15" x14ac:dyDescent="0.2">
      <c r="B2223" t="str">
        <f>IF(ISNA(VLOOKUP(K2223&amp;"_"&amp;L2223&amp;"_"&amp;M2223&amp;"_"&amp;O2223,[1]挑战模式!$A:$AS,1,FALSE)),"",IF(VLOOKUP(K2223&amp;"_"&amp;L2223&amp;"_"&amp;M2223&amp;"_"&amp;O2223,[1]挑战模式!$A:$AS,14+N2223,FALSE)="","","Monster_Season"&amp;K2223&amp;"_Challenge"&amp;L2223&amp;"_"&amp;M2223&amp;"_"&amp;N2223&amp;"_"&amp;O2223))</f>
        <v/>
      </c>
      <c r="C2223" t="str">
        <f t="shared" si="102"/>
        <v/>
      </c>
      <c r="G2223" t="str">
        <f>IF(ISNA(VLOOKUP(K2223&amp;"_"&amp;L2223&amp;"_"&amp;M2223&amp;"_"&amp;O2223,[1]挑战模式!$A:$AS,14+N2223,FALSE)),"",IF(VLOOKUP(K2223&amp;"_"&amp;L2223&amp;"_"&amp;M2223&amp;"_"&amp;O2223,[1]挑战模式!$A:$AS,14+N2223,FALSE)="","",IF(VLOOKUP(VLOOKUP(K2223&amp;"_"&amp;L2223&amp;"_"&amp;M2223&amp;"_"&amp;O2223,[1]挑战模式!$A:$AS,14+N2223,FALSE),[1]怪物!$B:$L,11,FALSE)=0,"",VLOOKUP(VLOOKUP(K2223&amp;"_"&amp;L2223&amp;"_"&amp;M2223&amp;"_"&amp;O2223,[1]挑战模式!$A:$AS,14+N2223,FALSE),[1]怪物!$B:$L,11,FALSE))))</f>
        <v/>
      </c>
      <c r="H2223" t="str">
        <f t="shared" si="103"/>
        <v/>
      </c>
      <c r="I2223" t="str">
        <f t="shared" si="104"/>
        <v/>
      </c>
      <c r="J2223" t="str">
        <f>IF(B2223="","",IF(RIGHT(VLOOKUP(K2223&amp;"_"&amp;L2223&amp;"_"&amp;M2223&amp;"_"&amp;O2223,[1]挑战模式!$A:$AS,14+N2223,FALSE),1)="3","EffectCreate_BossEffect;EffectCreate_MonsterShow","EffectCreate_MonsterShow"))</f>
        <v/>
      </c>
      <c r="K2223" s="2">
        <v>4</v>
      </c>
      <c r="L2223" s="2">
        <v>3</v>
      </c>
      <c r="M2223" s="2">
        <v>6</v>
      </c>
      <c r="N2223" s="2">
        <v>5</v>
      </c>
      <c r="O2223" s="6" t="s">
        <v>469</v>
      </c>
    </row>
    <row r="2224" spans="2:15" x14ac:dyDescent="0.2">
      <c r="B2224" t="str">
        <f>IF(ISNA(VLOOKUP(K2224&amp;"_"&amp;L2224&amp;"_"&amp;M2224&amp;"_"&amp;O2224,[1]挑战模式!$A:$AS,1,FALSE)),"",IF(VLOOKUP(K2224&amp;"_"&amp;L2224&amp;"_"&amp;M2224&amp;"_"&amp;O2224,[1]挑战模式!$A:$AS,14+N2224,FALSE)="","","Monster_Season"&amp;K2224&amp;"_Challenge"&amp;L2224&amp;"_"&amp;M2224&amp;"_"&amp;N2224&amp;"_"&amp;O2224))</f>
        <v/>
      </c>
      <c r="C2224" t="str">
        <f t="shared" si="102"/>
        <v/>
      </c>
      <c r="G2224" t="str">
        <f>IF(ISNA(VLOOKUP(K2224&amp;"_"&amp;L2224&amp;"_"&amp;M2224&amp;"_"&amp;O2224,[1]挑战模式!$A:$AS,14+N2224,FALSE)),"",IF(VLOOKUP(K2224&amp;"_"&amp;L2224&amp;"_"&amp;M2224&amp;"_"&amp;O2224,[1]挑战模式!$A:$AS,14+N2224,FALSE)="","",IF(VLOOKUP(VLOOKUP(K2224&amp;"_"&amp;L2224&amp;"_"&amp;M2224&amp;"_"&amp;O2224,[1]挑战模式!$A:$AS,14+N2224,FALSE),[1]怪物!$B:$L,11,FALSE)=0,"",VLOOKUP(VLOOKUP(K2224&amp;"_"&amp;L2224&amp;"_"&amp;M2224&amp;"_"&amp;O2224,[1]挑战模式!$A:$AS,14+N2224,FALSE),[1]怪物!$B:$L,11,FALSE))))</f>
        <v/>
      </c>
      <c r="H2224" t="str">
        <f t="shared" si="103"/>
        <v/>
      </c>
      <c r="I2224" t="str">
        <f t="shared" si="104"/>
        <v/>
      </c>
      <c r="J2224" t="str">
        <f>IF(B2224="","",IF(RIGHT(VLOOKUP(K2224&amp;"_"&amp;L2224&amp;"_"&amp;M2224&amp;"_"&amp;O2224,[1]挑战模式!$A:$AS,14+N2224,FALSE),1)="3","EffectCreate_BossEffect;EffectCreate_MonsterShow","EffectCreate_MonsterShow"))</f>
        <v/>
      </c>
      <c r="K2224" s="2">
        <v>4</v>
      </c>
      <c r="L2224" s="2">
        <v>3</v>
      </c>
      <c r="M2224" s="2">
        <v>6</v>
      </c>
      <c r="N2224" s="2">
        <v>6</v>
      </c>
      <c r="O2224" s="6" t="s">
        <v>469</v>
      </c>
    </row>
    <row r="2225" spans="2:15" x14ac:dyDescent="0.2">
      <c r="B2225" t="str">
        <f>IF(ISNA(VLOOKUP(K2225&amp;"_"&amp;L2225&amp;"_"&amp;M2225&amp;"_"&amp;O2225,[1]挑战模式!$A:$AS,1,FALSE)),"",IF(VLOOKUP(K2225&amp;"_"&amp;L2225&amp;"_"&amp;M2225&amp;"_"&amp;O2225,[1]挑战模式!$A:$AS,14+N2225,FALSE)="","","Monster_Season"&amp;K2225&amp;"_Challenge"&amp;L2225&amp;"_"&amp;M2225&amp;"_"&amp;N2225&amp;"_"&amp;O2225))</f>
        <v/>
      </c>
      <c r="C2225" t="str">
        <f t="shared" si="102"/>
        <v/>
      </c>
      <c r="G2225" t="str">
        <f>IF(ISNA(VLOOKUP(K2225&amp;"_"&amp;L2225&amp;"_"&amp;M2225&amp;"_"&amp;O2225,[1]挑战模式!$A:$AS,14+N2225,FALSE)),"",IF(VLOOKUP(K2225&amp;"_"&amp;L2225&amp;"_"&amp;M2225&amp;"_"&amp;O2225,[1]挑战模式!$A:$AS,14+N2225,FALSE)="","",IF(VLOOKUP(VLOOKUP(K2225&amp;"_"&amp;L2225&amp;"_"&amp;M2225&amp;"_"&amp;O2225,[1]挑战模式!$A:$AS,14+N2225,FALSE),[1]怪物!$B:$L,11,FALSE)=0,"",VLOOKUP(VLOOKUP(K2225&amp;"_"&amp;L2225&amp;"_"&amp;M2225&amp;"_"&amp;O2225,[1]挑战模式!$A:$AS,14+N2225,FALSE),[1]怪物!$B:$L,11,FALSE))))</f>
        <v/>
      </c>
      <c r="H2225" t="str">
        <f t="shared" si="103"/>
        <v/>
      </c>
      <c r="I2225" t="str">
        <f t="shared" si="104"/>
        <v/>
      </c>
      <c r="J2225" t="str">
        <f>IF(B2225="","",IF(RIGHT(VLOOKUP(K2225&amp;"_"&amp;L2225&amp;"_"&amp;M2225&amp;"_"&amp;O2225,[1]挑战模式!$A:$AS,14+N2225,FALSE),1)="3","EffectCreate_BossEffect;EffectCreate_MonsterShow","EffectCreate_MonsterShow"))</f>
        <v/>
      </c>
      <c r="K2225" s="2">
        <v>4</v>
      </c>
      <c r="L2225" s="2">
        <v>3</v>
      </c>
      <c r="M2225" s="2">
        <v>7</v>
      </c>
      <c r="N2225" s="2">
        <v>1</v>
      </c>
      <c r="O2225" s="6" t="s">
        <v>469</v>
      </c>
    </row>
    <row r="2226" spans="2:15" x14ac:dyDescent="0.2">
      <c r="B2226" t="str">
        <f>IF(ISNA(VLOOKUP(K2226&amp;"_"&amp;L2226&amp;"_"&amp;M2226&amp;"_"&amp;O2226,[1]挑战模式!$A:$AS,1,FALSE)),"",IF(VLOOKUP(K2226&amp;"_"&amp;L2226&amp;"_"&amp;M2226&amp;"_"&amp;O2226,[1]挑战模式!$A:$AS,14+N2226,FALSE)="","","Monster_Season"&amp;K2226&amp;"_Challenge"&amp;L2226&amp;"_"&amp;M2226&amp;"_"&amp;N2226&amp;"_"&amp;O2226))</f>
        <v/>
      </c>
      <c r="C2226" t="str">
        <f t="shared" si="102"/>
        <v/>
      </c>
      <c r="G2226" t="str">
        <f>IF(ISNA(VLOOKUP(K2226&amp;"_"&amp;L2226&amp;"_"&amp;M2226&amp;"_"&amp;O2226,[1]挑战模式!$A:$AS,14+N2226,FALSE)),"",IF(VLOOKUP(K2226&amp;"_"&amp;L2226&amp;"_"&amp;M2226&amp;"_"&amp;O2226,[1]挑战模式!$A:$AS,14+N2226,FALSE)="","",IF(VLOOKUP(VLOOKUP(K2226&amp;"_"&amp;L2226&amp;"_"&amp;M2226&amp;"_"&amp;O2226,[1]挑战模式!$A:$AS,14+N2226,FALSE),[1]怪物!$B:$L,11,FALSE)=0,"",VLOOKUP(VLOOKUP(K2226&amp;"_"&amp;L2226&amp;"_"&amp;M2226&amp;"_"&amp;O2226,[1]挑战模式!$A:$AS,14+N2226,FALSE),[1]怪物!$B:$L,11,FALSE))))</f>
        <v/>
      </c>
      <c r="H2226" t="str">
        <f t="shared" si="103"/>
        <v/>
      </c>
      <c r="I2226" t="str">
        <f t="shared" si="104"/>
        <v/>
      </c>
      <c r="J2226" t="str">
        <f>IF(B2226="","",IF(RIGHT(VLOOKUP(K2226&amp;"_"&amp;L2226&amp;"_"&amp;M2226&amp;"_"&amp;O2226,[1]挑战模式!$A:$AS,14+N2226,FALSE),1)="3","EffectCreate_BossEffect;EffectCreate_MonsterShow","EffectCreate_MonsterShow"))</f>
        <v/>
      </c>
      <c r="K2226" s="2">
        <v>4</v>
      </c>
      <c r="L2226" s="2">
        <v>3</v>
      </c>
      <c r="M2226" s="2">
        <v>7</v>
      </c>
      <c r="N2226" s="2">
        <v>2</v>
      </c>
      <c r="O2226" s="6" t="s">
        <v>469</v>
      </c>
    </row>
    <row r="2227" spans="2:15" x14ac:dyDescent="0.2">
      <c r="B2227" t="str">
        <f>IF(ISNA(VLOOKUP(K2227&amp;"_"&amp;L2227&amp;"_"&amp;M2227&amp;"_"&amp;O2227,[1]挑战模式!$A:$AS,1,FALSE)),"",IF(VLOOKUP(K2227&amp;"_"&amp;L2227&amp;"_"&amp;M2227&amp;"_"&amp;O2227,[1]挑战模式!$A:$AS,14+N2227,FALSE)="","","Monster_Season"&amp;K2227&amp;"_Challenge"&amp;L2227&amp;"_"&amp;M2227&amp;"_"&amp;N2227&amp;"_"&amp;O2227))</f>
        <v/>
      </c>
      <c r="C2227" t="str">
        <f t="shared" si="102"/>
        <v/>
      </c>
      <c r="G2227" t="str">
        <f>IF(ISNA(VLOOKUP(K2227&amp;"_"&amp;L2227&amp;"_"&amp;M2227&amp;"_"&amp;O2227,[1]挑战模式!$A:$AS,14+N2227,FALSE)),"",IF(VLOOKUP(K2227&amp;"_"&amp;L2227&amp;"_"&amp;M2227&amp;"_"&amp;O2227,[1]挑战模式!$A:$AS,14+N2227,FALSE)="","",IF(VLOOKUP(VLOOKUP(K2227&amp;"_"&amp;L2227&amp;"_"&amp;M2227&amp;"_"&amp;O2227,[1]挑战模式!$A:$AS,14+N2227,FALSE),[1]怪物!$B:$L,11,FALSE)=0,"",VLOOKUP(VLOOKUP(K2227&amp;"_"&amp;L2227&amp;"_"&amp;M2227&amp;"_"&amp;O2227,[1]挑战模式!$A:$AS,14+N2227,FALSE),[1]怪物!$B:$L,11,FALSE))))</f>
        <v/>
      </c>
      <c r="H2227" t="str">
        <f t="shared" si="103"/>
        <v/>
      </c>
      <c r="I2227" t="str">
        <f t="shared" si="104"/>
        <v/>
      </c>
      <c r="J2227" t="str">
        <f>IF(B2227="","",IF(RIGHT(VLOOKUP(K2227&amp;"_"&amp;L2227&amp;"_"&amp;M2227&amp;"_"&amp;O2227,[1]挑战模式!$A:$AS,14+N2227,FALSE),1)="3","EffectCreate_BossEffect;EffectCreate_MonsterShow","EffectCreate_MonsterShow"))</f>
        <v/>
      </c>
      <c r="K2227" s="2">
        <v>4</v>
      </c>
      <c r="L2227" s="2">
        <v>3</v>
      </c>
      <c r="M2227" s="2">
        <v>7</v>
      </c>
      <c r="N2227" s="2">
        <v>3</v>
      </c>
      <c r="O2227" s="6" t="s">
        <v>469</v>
      </c>
    </row>
    <row r="2228" spans="2:15" x14ac:dyDescent="0.2">
      <c r="B2228" t="str">
        <f>IF(ISNA(VLOOKUP(K2228&amp;"_"&amp;L2228&amp;"_"&amp;M2228&amp;"_"&amp;O2228,[1]挑战模式!$A:$AS,1,FALSE)),"",IF(VLOOKUP(K2228&amp;"_"&amp;L2228&amp;"_"&amp;M2228&amp;"_"&amp;O2228,[1]挑战模式!$A:$AS,14+N2228,FALSE)="","","Monster_Season"&amp;K2228&amp;"_Challenge"&amp;L2228&amp;"_"&amp;M2228&amp;"_"&amp;N2228&amp;"_"&amp;O2228))</f>
        <v/>
      </c>
      <c r="C2228" t="str">
        <f t="shared" si="102"/>
        <v/>
      </c>
      <c r="G2228" t="str">
        <f>IF(ISNA(VLOOKUP(K2228&amp;"_"&amp;L2228&amp;"_"&amp;M2228&amp;"_"&amp;O2228,[1]挑战模式!$A:$AS,14+N2228,FALSE)),"",IF(VLOOKUP(K2228&amp;"_"&amp;L2228&amp;"_"&amp;M2228&amp;"_"&amp;O2228,[1]挑战模式!$A:$AS,14+N2228,FALSE)="","",IF(VLOOKUP(VLOOKUP(K2228&amp;"_"&amp;L2228&amp;"_"&amp;M2228&amp;"_"&amp;O2228,[1]挑战模式!$A:$AS,14+N2228,FALSE),[1]怪物!$B:$L,11,FALSE)=0,"",VLOOKUP(VLOOKUP(K2228&amp;"_"&amp;L2228&amp;"_"&amp;M2228&amp;"_"&amp;O2228,[1]挑战模式!$A:$AS,14+N2228,FALSE),[1]怪物!$B:$L,11,FALSE))))</f>
        <v/>
      </c>
      <c r="H2228" t="str">
        <f t="shared" si="103"/>
        <v/>
      </c>
      <c r="I2228" t="str">
        <f t="shared" si="104"/>
        <v/>
      </c>
      <c r="J2228" t="str">
        <f>IF(B2228="","",IF(RIGHT(VLOOKUP(K2228&amp;"_"&amp;L2228&amp;"_"&amp;M2228&amp;"_"&amp;O2228,[1]挑战模式!$A:$AS,14+N2228,FALSE),1)="3","EffectCreate_BossEffect;EffectCreate_MonsterShow","EffectCreate_MonsterShow"))</f>
        <v/>
      </c>
      <c r="K2228" s="2">
        <v>4</v>
      </c>
      <c r="L2228" s="2">
        <v>3</v>
      </c>
      <c r="M2228" s="2">
        <v>7</v>
      </c>
      <c r="N2228" s="2">
        <v>4</v>
      </c>
      <c r="O2228" s="6" t="s">
        <v>469</v>
      </c>
    </row>
    <row r="2229" spans="2:15" x14ac:dyDescent="0.2">
      <c r="B2229" t="str">
        <f>IF(ISNA(VLOOKUP(K2229&amp;"_"&amp;L2229&amp;"_"&amp;M2229&amp;"_"&amp;O2229,[1]挑战模式!$A:$AS,1,FALSE)),"",IF(VLOOKUP(K2229&amp;"_"&amp;L2229&amp;"_"&amp;M2229&amp;"_"&amp;O2229,[1]挑战模式!$A:$AS,14+N2229,FALSE)="","","Monster_Season"&amp;K2229&amp;"_Challenge"&amp;L2229&amp;"_"&amp;M2229&amp;"_"&amp;N2229&amp;"_"&amp;O2229))</f>
        <v/>
      </c>
      <c r="C2229" t="str">
        <f t="shared" si="102"/>
        <v/>
      </c>
      <c r="G2229" t="str">
        <f>IF(ISNA(VLOOKUP(K2229&amp;"_"&amp;L2229&amp;"_"&amp;M2229&amp;"_"&amp;O2229,[1]挑战模式!$A:$AS,14+N2229,FALSE)),"",IF(VLOOKUP(K2229&amp;"_"&amp;L2229&amp;"_"&amp;M2229&amp;"_"&amp;O2229,[1]挑战模式!$A:$AS,14+N2229,FALSE)="","",IF(VLOOKUP(VLOOKUP(K2229&amp;"_"&amp;L2229&amp;"_"&amp;M2229&amp;"_"&amp;O2229,[1]挑战模式!$A:$AS,14+N2229,FALSE),[1]怪物!$B:$L,11,FALSE)=0,"",VLOOKUP(VLOOKUP(K2229&amp;"_"&amp;L2229&amp;"_"&amp;M2229&amp;"_"&amp;O2229,[1]挑战模式!$A:$AS,14+N2229,FALSE),[1]怪物!$B:$L,11,FALSE))))</f>
        <v/>
      </c>
      <c r="H2229" t="str">
        <f t="shared" si="103"/>
        <v/>
      </c>
      <c r="I2229" t="str">
        <f t="shared" si="104"/>
        <v/>
      </c>
      <c r="J2229" t="str">
        <f>IF(B2229="","",IF(RIGHT(VLOOKUP(K2229&amp;"_"&amp;L2229&amp;"_"&amp;M2229&amp;"_"&amp;O2229,[1]挑战模式!$A:$AS,14+N2229,FALSE),1)="3","EffectCreate_BossEffect;EffectCreate_MonsterShow","EffectCreate_MonsterShow"))</f>
        <v/>
      </c>
      <c r="K2229" s="2">
        <v>4</v>
      </c>
      <c r="L2229" s="2">
        <v>3</v>
      </c>
      <c r="M2229" s="2">
        <v>7</v>
      </c>
      <c r="N2229" s="2">
        <v>5</v>
      </c>
      <c r="O2229" s="6" t="s">
        <v>469</v>
      </c>
    </row>
    <row r="2230" spans="2:15" x14ac:dyDescent="0.2">
      <c r="B2230" t="str">
        <f>IF(ISNA(VLOOKUP(K2230&amp;"_"&amp;L2230&amp;"_"&amp;M2230&amp;"_"&amp;O2230,[1]挑战模式!$A:$AS,1,FALSE)),"",IF(VLOOKUP(K2230&amp;"_"&amp;L2230&amp;"_"&amp;M2230&amp;"_"&amp;O2230,[1]挑战模式!$A:$AS,14+N2230,FALSE)="","","Monster_Season"&amp;K2230&amp;"_Challenge"&amp;L2230&amp;"_"&amp;M2230&amp;"_"&amp;N2230&amp;"_"&amp;O2230))</f>
        <v/>
      </c>
      <c r="C2230" t="str">
        <f t="shared" si="102"/>
        <v/>
      </c>
      <c r="G2230" t="str">
        <f>IF(ISNA(VLOOKUP(K2230&amp;"_"&amp;L2230&amp;"_"&amp;M2230&amp;"_"&amp;O2230,[1]挑战模式!$A:$AS,14+N2230,FALSE)),"",IF(VLOOKUP(K2230&amp;"_"&amp;L2230&amp;"_"&amp;M2230&amp;"_"&amp;O2230,[1]挑战模式!$A:$AS,14+N2230,FALSE)="","",IF(VLOOKUP(VLOOKUP(K2230&amp;"_"&amp;L2230&amp;"_"&amp;M2230&amp;"_"&amp;O2230,[1]挑战模式!$A:$AS,14+N2230,FALSE),[1]怪物!$B:$L,11,FALSE)=0,"",VLOOKUP(VLOOKUP(K2230&amp;"_"&amp;L2230&amp;"_"&amp;M2230&amp;"_"&amp;O2230,[1]挑战模式!$A:$AS,14+N2230,FALSE),[1]怪物!$B:$L,11,FALSE))))</f>
        <v/>
      </c>
      <c r="H2230" t="str">
        <f t="shared" si="103"/>
        <v/>
      </c>
      <c r="I2230" t="str">
        <f t="shared" si="104"/>
        <v/>
      </c>
      <c r="J2230" t="str">
        <f>IF(B2230="","",IF(RIGHT(VLOOKUP(K2230&amp;"_"&amp;L2230&amp;"_"&amp;M2230&amp;"_"&amp;O2230,[1]挑战模式!$A:$AS,14+N2230,FALSE),1)="3","EffectCreate_BossEffect;EffectCreate_MonsterShow","EffectCreate_MonsterShow"))</f>
        <v/>
      </c>
      <c r="K2230" s="2">
        <v>4</v>
      </c>
      <c r="L2230" s="2">
        <v>3</v>
      </c>
      <c r="M2230" s="2">
        <v>7</v>
      </c>
      <c r="N2230" s="2">
        <v>6</v>
      </c>
      <c r="O2230" s="6" t="s">
        <v>469</v>
      </c>
    </row>
    <row r="2231" spans="2:15" x14ac:dyDescent="0.2">
      <c r="B2231" t="str">
        <f>IF(ISNA(VLOOKUP(K2231&amp;"_"&amp;L2231&amp;"_"&amp;M2231&amp;"_"&amp;O2231,[1]挑战模式!$A:$AS,1,FALSE)),"",IF(VLOOKUP(K2231&amp;"_"&amp;L2231&amp;"_"&amp;M2231&amp;"_"&amp;O2231,[1]挑战模式!$A:$AS,14+N2231,FALSE)="","","Monster_Season"&amp;K2231&amp;"_Challenge"&amp;L2231&amp;"_"&amp;M2231&amp;"_"&amp;N2231&amp;"_"&amp;O2231))</f>
        <v/>
      </c>
      <c r="C2231" t="str">
        <f t="shared" si="102"/>
        <v/>
      </c>
      <c r="G2231" t="str">
        <f>IF(ISNA(VLOOKUP(K2231&amp;"_"&amp;L2231&amp;"_"&amp;M2231&amp;"_"&amp;O2231,[1]挑战模式!$A:$AS,14+N2231,FALSE)),"",IF(VLOOKUP(K2231&amp;"_"&amp;L2231&amp;"_"&amp;M2231&amp;"_"&amp;O2231,[1]挑战模式!$A:$AS,14+N2231,FALSE)="","",IF(VLOOKUP(VLOOKUP(K2231&amp;"_"&amp;L2231&amp;"_"&amp;M2231&amp;"_"&amp;O2231,[1]挑战模式!$A:$AS,14+N2231,FALSE),[1]怪物!$B:$L,11,FALSE)=0,"",VLOOKUP(VLOOKUP(K2231&amp;"_"&amp;L2231&amp;"_"&amp;M2231&amp;"_"&amp;O2231,[1]挑战模式!$A:$AS,14+N2231,FALSE),[1]怪物!$B:$L,11,FALSE))))</f>
        <v/>
      </c>
      <c r="H2231" t="str">
        <f t="shared" si="103"/>
        <v/>
      </c>
      <c r="I2231" t="str">
        <f t="shared" si="104"/>
        <v/>
      </c>
      <c r="J2231" t="str">
        <f>IF(B2231="","",IF(RIGHT(VLOOKUP(K2231&amp;"_"&amp;L2231&amp;"_"&amp;M2231&amp;"_"&amp;O2231,[1]挑战模式!$A:$AS,14+N2231,FALSE),1)="3","EffectCreate_BossEffect;EffectCreate_MonsterShow","EffectCreate_MonsterShow"))</f>
        <v/>
      </c>
      <c r="K2231" s="2">
        <v>4</v>
      </c>
      <c r="L2231" s="2">
        <v>3</v>
      </c>
      <c r="M2231" s="2">
        <v>8</v>
      </c>
      <c r="N2231" s="2">
        <v>1</v>
      </c>
      <c r="O2231" s="6" t="s">
        <v>469</v>
      </c>
    </row>
    <row r="2232" spans="2:15" x14ac:dyDescent="0.2">
      <c r="B2232" t="str">
        <f>IF(ISNA(VLOOKUP(K2232&amp;"_"&amp;L2232&amp;"_"&amp;M2232&amp;"_"&amp;O2232,[1]挑战模式!$A:$AS,1,FALSE)),"",IF(VLOOKUP(K2232&amp;"_"&amp;L2232&amp;"_"&amp;M2232&amp;"_"&amp;O2232,[1]挑战模式!$A:$AS,14+N2232,FALSE)="","","Monster_Season"&amp;K2232&amp;"_Challenge"&amp;L2232&amp;"_"&amp;M2232&amp;"_"&amp;N2232&amp;"_"&amp;O2232))</f>
        <v/>
      </c>
      <c r="C2232" t="str">
        <f t="shared" si="102"/>
        <v/>
      </c>
      <c r="G2232" t="str">
        <f>IF(ISNA(VLOOKUP(K2232&amp;"_"&amp;L2232&amp;"_"&amp;M2232&amp;"_"&amp;O2232,[1]挑战模式!$A:$AS,14+N2232,FALSE)),"",IF(VLOOKUP(K2232&amp;"_"&amp;L2232&amp;"_"&amp;M2232&amp;"_"&amp;O2232,[1]挑战模式!$A:$AS,14+N2232,FALSE)="","",IF(VLOOKUP(VLOOKUP(K2232&amp;"_"&amp;L2232&amp;"_"&amp;M2232&amp;"_"&amp;O2232,[1]挑战模式!$A:$AS,14+N2232,FALSE),[1]怪物!$B:$L,11,FALSE)=0,"",VLOOKUP(VLOOKUP(K2232&amp;"_"&amp;L2232&amp;"_"&amp;M2232&amp;"_"&amp;O2232,[1]挑战模式!$A:$AS,14+N2232,FALSE),[1]怪物!$B:$L,11,FALSE))))</f>
        <v/>
      </c>
      <c r="H2232" t="str">
        <f t="shared" si="103"/>
        <v/>
      </c>
      <c r="I2232" t="str">
        <f t="shared" si="104"/>
        <v/>
      </c>
      <c r="J2232" t="str">
        <f>IF(B2232="","",IF(RIGHT(VLOOKUP(K2232&amp;"_"&amp;L2232&amp;"_"&amp;M2232&amp;"_"&amp;O2232,[1]挑战模式!$A:$AS,14+N2232,FALSE),1)="3","EffectCreate_BossEffect;EffectCreate_MonsterShow","EffectCreate_MonsterShow"))</f>
        <v/>
      </c>
      <c r="K2232" s="2">
        <v>4</v>
      </c>
      <c r="L2232" s="2">
        <v>3</v>
      </c>
      <c r="M2232" s="2">
        <v>8</v>
      </c>
      <c r="N2232" s="2">
        <v>2</v>
      </c>
      <c r="O2232" s="6" t="s">
        <v>469</v>
      </c>
    </row>
    <row r="2233" spans="2:15" x14ac:dyDescent="0.2">
      <c r="B2233" t="str">
        <f>IF(ISNA(VLOOKUP(K2233&amp;"_"&amp;L2233&amp;"_"&amp;M2233&amp;"_"&amp;O2233,[1]挑战模式!$A:$AS,1,FALSE)),"",IF(VLOOKUP(K2233&amp;"_"&amp;L2233&amp;"_"&amp;M2233&amp;"_"&amp;O2233,[1]挑战模式!$A:$AS,14+N2233,FALSE)="","","Monster_Season"&amp;K2233&amp;"_Challenge"&amp;L2233&amp;"_"&amp;M2233&amp;"_"&amp;N2233&amp;"_"&amp;O2233))</f>
        <v/>
      </c>
      <c r="C2233" t="str">
        <f t="shared" si="102"/>
        <v/>
      </c>
      <c r="G2233" t="str">
        <f>IF(ISNA(VLOOKUP(K2233&amp;"_"&amp;L2233&amp;"_"&amp;M2233&amp;"_"&amp;O2233,[1]挑战模式!$A:$AS,14+N2233,FALSE)),"",IF(VLOOKUP(K2233&amp;"_"&amp;L2233&amp;"_"&amp;M2233&amp;"_"&amp;O2233,[1]挑战模式!$A:$AS,14+N2233,FALSE)="","",IF(VLOOKUP(VLOOKUP(K2233&amp;"_"&amp;L2233&amp;"_"&amp;M2233&amp;"_"&amp;O2233,[1]挑战模式!$A:$AS,14+N2233,FALSE),[1]怪物!$B:$L,11,FALSE)=0,"",VLOOKUP(VLOOKUP(K2233&amp;"_"&amp;L2233&amp;"_"&amp;M2233&amp;"_"&amp;O2233,[1]挑战模式!$A:$AS,14+N2233,FALSE),[1]怪物!$B:$L,11,FALSE))))</f>
        <v/>
      </c>
      <c r="H2233" t="str">
        <f t="shared" si="103"/>
        <v/>
      </c>
      <c r="I2233" t="str">
        <f t="shared" si="104"/>
        <v/>
      </c>
      <c r="J2233" t="str">
        <f>IF(B2233="","",IF(RIGHT(VLOOKUP(K2233&amp;"_"&amp;L2233&amp;"_"&amp;M2233&amp;"_"&amp;O2233,[1]挑战模式!$A:$AS,14+N2233,FALSE),1)="3","EffectCreate_BossEffect;EffectCreate_MonsterShow","EffectCreate_MonsterShow"))</f>
        <v/>
      </c>
      <c r="K2233" s="2">
        <v>4</v>
      </c>
      <c r="L2233" s="2">
        <v>3</v>
      </c>
      <c r="M2233" s="2">
        <v>8</v>
      </c>
      <c r="N2233" s="2">
        <v>3</v>
      </c>
      <c r="O2233" s="6" t="s">
        <v>469</v>
      </c>
    </row>
    <row r="2234" spans="2:15" x14ac:dyDescent="0.2">
      <c r="B2234" t="str">
        <f>IF(ISNA(VLOOKUP(K2234&amp;"_"&amp;L2234&amp;"_"&amp;M2234&amp;"_"&amp;O2234,[1]挑战模式!$A:$AS,1,FALSE)),"",IF(VLOOKUP(K2234&amp;"_"&amp;L2234&amp;"_"&amp;M2234&amp;"_"&amp;O2234,[1]挑战模式!$A:$AS,14+N2234,FALSE)="","","Monster_Season"&amp;K2234&amp;"_Challenge"&amp;L2234&amp;"_"&amp;M2234&amp;"_"&amp;N2234&amp;"_"&amp;O2234))</f>
        <v/>
      </c>
      <c r="C2234" t="str">
        <f t="shared" si="102"/>
        <v/>
      </c>
      <c r="G2234" t="str">
        <f>IF(ISNA(VLOOKUP(K2234&amp;"_"&amp;L2234&amp;"_"&amp;M2234&amp;"_"&amp;O2234,[1]挑战模式!$A:$AS,14+N2234,FALSE)),"",IF(VLOOKUP(K2234&amp;"_"&amp;L2234&amp;"_"&amp;M2234&amp;"_"&amp;O2234,[1]挑战模式!$A:$AS,14+N2234,FALSE)="","",IF(VLOOKUP(VLOOKUP(K2234&amp;"_"&amp;L2234&amp;"_"&amp;M2234&amp;"_"&amp;O2234,[1]挑战模式!$A:$AS,14+N2234,FALSE),[1]怪物!$B:$L,11,FALSE)=0,"",VLOOKUP(VLOOKUP(K2234&amp;"_"&amp;L2234&amp;"_"&amp;M2234&amp;"_"&amp;O2234,[1]挑战模式!$A:$AS,14+N2234,FALSE),[1]怪物!$B:$L,11,FALSE))))</f>
        <v/>
      </c>
      <c r="H2234" t="str">
        <f t="shared" si="103"/>
        <v/>
      </c>
      <c r="I2234" t="str">
        <f t="shared" si="104"/>
        <v/>
      </c>
      <c r="J2234" t="str">
        <f>IF(B2234="","",IF(RIGHT(VLOOKUP(K2234&amp;"_"&amp;L2234&amp;"_"&amp;M2234&amp;"_"&amp;O2234,[1]挑战模式!$A:$AS,14+N2234,FALSE),1)="3","EffectCreate_BossEffect;EffectCreate_MonsterShow","EffectCreate_MonsterShow"))</f>
        <v/>
      </c>
      <c r="K2234" s="2">
        <v>4</v>
      </c>
      <c r="L2234" s="2">
        <v>3</v>
      </c>
      <c r="M2234" s="2">
        <v>8</v>
      </c>
      <c r="N2234" s="2">
        <v>4</v>
      </c>
      <c r="O2234" s="6" t="s">
        <v>469</v>
      </c>
    </row>
    <row r="2235" spans="2:15" x14ac:dyDescent="0.2">
      <c r="B2235" t="str">
        <f>IF(ISNA(VLOOKUP(K2235&amp;"_"&amp;L2235&amp;"_"&amp;M2235&amp;"_"&amp;O2235,[1]挑战模式!$A:$AS,1,FALSE)),"",IF(VLOOKUP(K2235&amp;"_"&amp;L2235&amp;"_"&amp;M2235&amp;"_"&amp;O2235,[1]挑战模式!$A:$AS,14+N2235,FALSE)="","","Monster_Season"&amp;K2235&amp;"_Challenge"&amp;L2235&amp;"_"&amp;M2235&amp;"_"&amp;N2235&amp;"_"&amp;O2235))</f>
        <v/>
      </c>
      <c r="C2235" t="str">
        <f t="shared" si="102"/>
        <v/>
      </c>
      <c r="G2235" t="str">
        <f>IF(ISNA(VLOOKUP(K2235&amp;"_"&amp;L2235&amp;"_"&amp;M2235&amp;"_"&amp;O2235,[1]挑战模式!$A:$AS,14+N2235,FALSE)),"",IF(VLOOKUP(K2235&amp;"_"&amp;L2235&amp;"_"&amp;M2235&amp;"_"&amp;O2235,[1]挑战模式!$A:$AS,14+N2235,FALSE)="","",IF(VLOOKUP(VLOOKUP(K2235&amp;"_"&amp;L2235&amp;"_"&amp;M2235&amp;"_"&amp;O2235,[1]挑战模式!$A:$AS,14+N2235,FALSE),[1]怪物!$B:$L,11,FALSE)=0,"",VLOOKUP(VLOOKUP(K2235&amp;"_"&amp;L2235&amp;"_"&amp;M2235&amp;"_"&amp;O2235,[1]挑战模式!$A:$AS,14+N2235,FALSE),[1]怪物!$B:$L,11,FALSE))))</f>
        <v/>
      </c>
      <c r="H2235" t="str">
        <f t="shared" si="103"/>
        <v/>
      </c>
      <c r="I2235" t="str">
        <f t="shared" si="104"/>
        <v/>
      </c>
      <c r="J2235" t="str">
        <f>IF(B2235="","",IF(RIGHT(VLOOKUP(K2235&amp;"_"&amp;L2235&amp;"_"&amp;M2235&amp;"_"&amp;O2235,[1]挑战模式!$A:$AS,14+N2235,FALSE),1)="3","EffectCreate_BossEffect;EffectCreate_MonsterShow","EffectCreate_MonsterShow"))</f>
        <v/>
      </c>
      <c r="K2235" s="2">
        <v>4</v>
      </c>
      <c r="L2235" s="2">
        <v>3</v>
      </c>
      <c r="M2235" s="2">
        <v>8</v>
      </c>
      <c r="N2235" s="2">
        <v>5</v>
      </c>
      <c r="O2235" s="6" t="s">
        <v>469</v>
      </c>
    </row>
    <row r="2236" spans="2:15" x14ac:dyDescent="0.2">
      <c r="B2236" t="str">
        <f>IF(ISNA(VLOOKUP(K2236&amp;"_"&amp;L2236&amp;"_"&amp;M2236&amp;"_"&amp;O2236,[1]挑战模式!$A:$AS,1,FALSE)),"",IF(VLOOKUP(K2236&amp;"_"&amp;L2236&amp;"_"&amp;M2236&amp;"_"&amp;O2236,[1]挑战模式!$A:$AS,14+N2236,FALSE)="","","Monster_Season"&amp;K2236&amp;"_Challenge"&amp;L2236&amp;"_"&amp;M2236&amp;"_"&amp;N2236&amp;"_"&amp;O2236))</f>
        <v/>
      </c>
      <c r="C2236" t="str">
        <f t="shared" si="102"/>
        <v/>
      </c>
      <c r="G2236" t="str">
        <f>IF(ISNA(VLOOKUP(K2236&amp;"_"&amp;L2236&amp;"_"&amp;M2236&amp;"_"&amp;O2236,[1]挑战模式!$A:$AS,14+N2236,FALSE)),"",IF(VLOOKUP(K2236&amp;"_"&amp;L2236&amp;"_"&amp;M2236&amp;"_"&amp;O2236,[1]挑战模式!$A:$AS,14+N2236,FALSE)="","",IF(VLOOKUP(VLOOKUP(K2236&amp;"_"&amp;L2236&amp;"_"&amp;M2236&amp;"_"&amp;O2236,[1]挑战模式!$A:$AS,14+N2236,FALSE),[1]怪物!$B:$L,11,FALSE)=0,"",VLOOKUP(VLOOKUP(K2236&amp;"_"&amp;L2236&amp;"_"&amp;M2236&amp;"_"&amp;O2236,[1]挑战模式!$A:$AS,14+N2236,FALSE),[1]怪物!$B:$L,11,FALSE))))</f>
        <v/>
      </c>
      <c r="H2236" t="str">
        <f t="shared" si="103"/>
        <v/>
      </c>
      <c r="I2236" t="str">
        <f t="shared" si="104"/>
        <v/>
      </c>
      <c r="J2236" t="str">
        <f>IF(B2236="","",IF(RIGHT(VLOOKUP(K2236&amp;"_"&amp;L2236&amp;"_"&amp;M2236&amp;"_"&amp;O2236,[1]挑战模式!$A:$AS,14+N2236,FALSE),1)="3","EffectCreate_BossEffect;EffectCreate_MonsterShow","EffectCreate_MonsterShow"))</f>
        <v/>
      </c>
      <c r="K2236" s="2">
        <v>4</v>
      </c>
      <c r="L2236" s="2">
        <v>3</v>
      </c>
      <c r="M2236" s="2">
        <v>8</v>
      </c>
      <c r="N2236" s="2">
        <v>6</v>
      </c>
      <c r="O2236" s="6" t="s">
        <v>469</v>
      </c>
    </row>
    <row r="2237" spans="2:15" x14ac:dyDescent="0.2">
      <c r="B2237" t="str">
        <f>IF(ISNA(VLOOKUP(K2237&amp;"_"&amp;L2237&amp;"_"&amp;M2237&amp;"_"&amp;O2237,[1]挑战模式!$A:$AS,1,FALSE)),"",IF(VLOOKUP(K2237&amp;"_"&amp;L2237&amp;"_"&amp;M2237&amp;"_"&amp;O2237,[1]挑战模式!$A:$AS,14+N2237,FALSE)="","","Monster_Season"&amp;K2237&amp;"_Challenge"&amp;L2237&amp;"_"&amp;M2237&amp;"_"&amp;N2237&amp;"_"&amp;O2237))</f>
        <v/>
      </c>
      <c r="C2237" t="str">
        <f t="shared" si="102"/>
        <v/>
      </c>
      <c r="G2237" t="str">
        <f>IF(ISNA(VLOOKUP(K2237&amp;"_"&amp;L2237&amp;"_"&amp;M2237&amp;"_"&amp;O2237,[1]挑战模式!$A:$AS,14+N2237,FALSE)),"",IF(VLOOKUP(K2237&amp;"_"&amp;L2237&amp;"_"&amp;M2237&amp;"_"&amp;O2237,[1]挑战模式!$A:$AS,14+N2237,FALSE)="","",IF(VLOOKUP(VLOOKUP(K2237&amp;"_"&amp;L2237&amp;"_"&amp;M2237&amp;"_"&amp;O2237,[1]挑战模式!$A:$AS,14+N2237,FALSE),[1]怪物!$B:$L,11,FALSE)=0,"",VLOOKUP(VLOOKUP(K2237&amp;"_"&amp;L2237&amp;"_"&amp;M2237&amp;"_"&amp;O2237,[1]挑战模式!$A:$AS,14+N2237,FALSE),[1]怪物!$B:$L,11,FALSE))))</f>
        <v/>
      </c>
      <c r="H2237" t="str">
        <f t="shared" si="103"/>
        <v/>
      </c>
      <c r="I2237" t="str">
        <f t="shared" si="104"/>
        <v/>
      </c>
      <c r="J2237" t="str">
        <f>IF(B2237="","",IF(RIGHT(VLOOKUP(K2237&amp;"_"&amp;L2237&amp;"_"&amp;M2237&amp;"_"&amp;O2237,[1]挑战模式!$A:$AS,14+N2237,FALSE),1)="3","EffectCreate_BossEffect;EffectCreate_MonsterShow","EffectCreate_MonsterShow"))</f>
        <v/>
      </c>
      <c r="K2237" s="2">
        <v>4</v>
      </c>
      <c r="L2237" s="2">
        <v>3</v>
      </c>
      <c r="M2237" s="2">
        <v>9</v>
      </c>
      <c r="N2237" s="2">
        <v>1</v>
      </c>
      <c r="O2237" s="6" t="s">
        <v>469</v>
      </c>
    </row>
    <row r="2238" spans="2:15" x14ac:dyDescent="0.2">
      <c r="B2238" t="str">
        <f>IF(ISNA(VLOOKUP(K2238&amp;"_"&amp;L2238&amp;"_"&amp;M2238&amp;"_"&amp;O2238,[1]挑战模式!$A:$AS,1,FALSE)),"",IF(VLOOKUP(K2238&amp;"_"&amp;L2238&amp;"_"&amp;M2238&amp;"_"&amp;O2238,[1]挑战模式!$A:$AS,14+N2238,FALSE)="","","Monster_Season"&amp;K2238&amp;"_Challenge"&amp;L2238&amp;"_"&amp;M2238&amp;"_"&amp;N2238&amp;"_"&amp;O2238))</f>
        <v/>
      </c>
      <c r="C2238" t="str">
        <f t="shared" si="102"/>
        <v/>
      </c>
      <c r="G2238" t="str">
        <f>IF(ISNA(VLOOKUP(K2238&amp;"_"&amp;L2238&amp;"_"&amp;M2238&amp;"_"&amp;O2238,[1]挑战模式!$A:$AS,14+N2238,FALSE)),"",IF(VLOOKUP(K2238&amp;"_"&amp;L2238&amp;"_"&amp;M2238&amp;"_"&amp;O2238,[1]挑战模式!$A:$AS,14+N2238,FALSE)="","",IF(VLOOKUP(VLOOKUP(K2238&amp;"_"&amp;L2238&amp;"_"&amp;M2238&amp;"_"&amp;O2238,[1]挑战模式!$A:$AS,14+N2238,FALSE),[1]怪物!$B:$L,11,FALSE)=0,"",VLOOKUP(VLOOKUP(K2238&amp;"_"&amp;L2238&amp;"_"&amp;M2238&amp;"_"&amp;O2238,[1]挑战模式!$A:$AS,14+N2238,FALSE),[1]怪物!$B:$L,11,FALSE))))</f>
        <v/>
      </c>
      <c r="H2238" t="str">
        <f t="shared" si="103"/>
        <v/>
      </c>
      <c r="I2238" t="str">
        <f t="shared" si="104"/>
        <v/>
      </c>
      <c r="J2238" t="str">
        <f>IF(B2238="","",IF(RIGHT(VLOOKUP(K2238&amp;"_"&amp;L2238&amp;"_"&amp;M2238&amp;"_"&amp;O2238,[1]挑战模式!$A:$AS,14+N2238,FALSE),1)="3","EffectCreate_BossEffect;EffectCreate_MonsterShow","EffectCreate_MonsterShow"))</f>
        <v/>
      </c>
      <c r="K2238" s="2">
        <v>4</v>
      </c>
      <c r="L2238" s="2">
        <v>3</v>
      </c>
      <c r="M2238" s="2">
        <v>9</v>
      </c>
      <c r="N2238" s="2">
        <v>2</v>
      </c>
      <c r="O2238" s="6" t="s">
        <v>469</v>
      </c>
    </row>
    <row r="2239" spans="2:15" x14ac:dyDescent="0.2">
      <c r="B2239" t="str">
        <f>IF(ISNA(VLOOKUP(K2239&amp;"_"&amp;L2239&amp;"_"&amp;M2239&amp;"_"&amp;O2239,[1]挑战模式!$A:$AS,1,FALSE)),"",IF(VLOOKUP(K2239&amp;"_"&amp;L2239&amp;"_"&amp;M2239&amp;"_"&amp;O2239,[1]挑战模式!$A:$AS,14+N2239,FALSE)="","","Monster_Season"&amp;K2239&amp;"_Challenge"&amp;L2239&amp;"_"&amp;M2239&amp;"_"&amp;N2239&amp;"_"&amp;O2239))</f>
        <v/>
      </c>
      <c r="C2239" t="str">
        <f t="shared" si="102"/>
        <v/>
      </c>
      <c r="G2239" t="str">
        <f>IF(ISNA(VLOOKUP(K2239&amp;"_"&amp;L2239&amp;"_"&amp;M2239&amp;"_"&amp;O2239,[1]挑战模式!$A:$AS,14+N2239,FALSE)),"",IF(VLOOKUP(K2239&amp;"_"&amp;L2239&amp;"_"&amp;M2239&amp;"_"&amp;O2239,[1]挑战模式!$A:$AS,14+N2239,FALSE)="","",IF(VLOOKUP(VLOOKUP(K2239&amp;"_"&amp;L2239&amp;"_"&amp;M2239&amp;"_"&amp;O2239,[1]挑战模式!$A:$AS,14+N2239,FALSE),[1]怪物!$B:$L,11,FALSE)=0,"",VLOOKUP(VLOOKUP(K2239&amp;"_"&amp;L2239&amp;"_"&amp;M2239&amp;"_"&amp;O2239,[1]挑战模式!$A:$AS,14+N2239,FALSE),[1]怪物!$B:$L,11,FALSE))))</f>
        <v/>
      </c>
      <c r="H2239" t="str">
        <f t="shared" si="103"/>
        <v/>
      </c>
      <c r="I2239" t="str">
        <f t="shared" si="104"/>
        <v/>
      </c>
      <c r="J2239" t="str">
        <f>IF(B2239="","",IF(RIGHT(VLOOKUP(K2239&amp;"_"&amp;L2239&amp;"_"&amp;M2239&amp;"_"&amp;O2239,[1]挑战模式!$A:$AS,14+N2239,FALSE),1)="3","EffectCreate_BossEffect;EffectCreate_MonsterShow","EffectCreate_MonsterShow"))</f>
        <v/>
      </c>
      <c r="K2239" s="2">
        <v>4</v>
      </c>
      <c r="L2239" s="2">
        <v>3</v>
      </c>
      <c r="M2239" s="2">
        <v>9</v>
      </c>
      <c r="N2239" s="2">
        <v>3</v>
      </c>
      <c r="O2239" s="6" t="s">
        <v>469</v>
      </c>
    </row>
    <row r="2240" spans="2:15" x14ac:dyDescent="0.2">
      <c r="B2240" t="str">
        <f>IF(ISNA(VLOOKUP(K2240&amp;"_"&amp;L2240&amp;"_"&amp;M2240&amp;"_"&amp;O2240,[1]挑战模式!$A:$AS,1,FALSE)),"",IF(VLOOKUP(K2240&amp;"_"&amp;L2240&amp;"_"&amp;M2240&amp;"_"&amp;O2240,[1]挑战模式!$A:$AS,14+N2240,FALSE)="","","Monster_Season"&amp;K2240&amp;"_Challenge"&amp;L2240&amp;"_"&amp;M2240&amp;"_"&amp;N2240&amp;"_"&amp;O2240))</f>
        <v/>
      </c>
      <c r="C2240" t="str">
        <f t="shared" si="102"/>
        <v/>
      </c>
      <c r="G2240" t="str">
        <f>IF(ISNA(VLOOKUP(K2240&amp;"_"&amp;L2240&amp;"_"&amp;M2240&amp;"_"&amp;O2240,[1]挑战模式!$A:$AS,14+N2240,FALSE)),"",IF(VLOOKUP(K2240&amp;"_"&amp;L2240&amp;"_"&amp;M2240&amp;"_"&amp;O2240,[1]挑战模式!$A:$AS,14+N2240,FALSE)="","",IF(VLOOKUP(VLOOKUP(K2240&amp;"_"&amp;L2240&amp;"_"&amp;M2240&amp;"_"&amp;O2240,[1]挑战模式!$A:$AS,14+N2240,FALSE),[1]怪物!$B:$L,11,FALSE)=0,"",VLOOKUP(VLOOKUP(K2240&amp;"_"&amp;L2240&amp;"_"&amp;M2240&amp;"_"&amp;O2240,[1]挑战模式!$A:$AS,14+N2240,FALSE),[1]怪物!$B:$L,11,FALSE))))</f>
        <v/>
      </c>
      <c r="H2240" t="str">
        <f t="shared" si="103"/>
        <v/>
      </c>
      <c r="I2240" t="str">
        <f t="shared" si="104"/>
        <v/>
      </c>
      <c r="J2240" t="str">
        <f>IF(B2240="","",IF(RIGHT(VLOOKUP(K2240&amp;"_"&amp;L2240&amp;"_"&amp;M2240&amp;"_"&amp;O2240,[1]挑战模式!$A:$AS,14+N2240,FALSE),1)="3","EffectCreate_BossEffect;EffectCreate_MonsterShow","EffectCreate_MonsterShow"))</f>
        <v/>
      </c>
      <c r="K2240" s="2">
        <v>4</v>
      </c>
      <c r="L2240" s="2">
        <v>3</v>
      </c>
      <c r="M2240" s="2">
        <v>9</v>
      </c>
      <c r="N2240" s="2">
        <v>4</v>
      </c>
      <c r="O2240" s="6" t="s">
        <v>469</v>
      </c>
    </row>
    <row r="2241" spans="2:15" x14ac:dyDescent="0.2">
      <c r="B2241" t="str">
        <f>IF(ISNA(VLOOKUP(K2241&amp;"_"&amp;L2241&amp;"_"&amp;M2241&amp;"_"&amp;O2241,[1]挑战模式!$A:$AS,1,FALSE)),"",IF(VLOOKUP(K2241&amp;"_"&amp;L2241&amp;"_"&amp;M2241&amp;"_"&amp;O2241,[1]挑战模式!$A:$AS,14+N2241,FALSE)="","","Monster_Season"&amp;K2241&amp;"_Challenge"&amp;L2241&amp;"_"&amp;M2241&amp;"_"&amp;N2241&amp;"_"&amp;O2241))</f>
        <v/>
      </c>
      <c r="C2241" t="str">
        <f t="shared" si="102"/>
        <v/>
      </c>
      <c r="G2241" t="str">
        <f>IF(ISNA(VLOOKUP(K2241&amp;"_"&amp;L2241&amp;"_"&amp;M2241&amp;"_"&amp;O2241,[1]挑战模式!$A:$AS,14+N2241,FALSE)),"",IF(VLOOKUP(K2241&amp;"_"&amp;L2241&amp;"_"&amp;M2241&amp;"_"&amp;O2241,[1]挑战模式!$A:$AS,14+N2241,FALSE)="","",IF(VLOOKUP(VLOOKUP(K2241&amp;"_"&amp;L2241&amp;"_"&amp;M2241&amp;"_"&amp;O2241,[1]挑战模式!$A:$AS,14+N2241,FALSE),[1]怪物!$B:$L,11,FALSE)=0,"",VLOOKUP(VLOOKUP(K2241&amp;"_"&amp;L2241&amp;"_"&amp;M2241&amp;"_"&amp;O2241,[1]挑战模式!$A:$AS,14+N2241,FALSE),[1]怪物!$B:$L,11,FALSE))))</f>
        <v/>
      </c>
      <c r="H2241" t="str">
        <f t="shared" si="103"/>
        <v/>
      </c>
      <c r="I2241" t="str">
        <f t="shared" si="104"/>
        <v/>
      </c>
      <c r="J2241" t="str">
        <f>IF(B2241="","",IF(RIGHT(VLOOKUP(K2241&amp;"_"&amp;L2241&amp;"_"&amp;M2241&amp;"_"&amp;O2241,[1]挑战模式!$A:$AS,14+N2241,FALSE),1)="3","EffectCreate_BossEffect;EffectCreate_MonsterShow","EffectCreate_MonsterShow"))</f>
        <v/>
      </c>
      <c r="K2241" s="2">
        <v>4</v>
      </c>
      <c r="L2241" s="2">
        <v>3</v>
      </c>
      <c r="M2241" s="2">
        <v>9</v>
      </c>
      <c r="N2241" s="2">
        <v>5</v>
      </c>
      <c r="O2241" s="6" t="s">
        <v>469</v>
      </c>
    </row>
    <row r="2242" spans="2:15" x14ac:dyDescent="0.2">
      <c r="B2242" t="str">
        <f>IF(ISNA(VLOOKUP(K2242&amp;"_"&amp;L2242&amp;"_"&amp;M2242&amp;"_"&amp;O2242,[1]挑战模式!$A:$AS,1,FALSE)),"",IF(VLOOKUP(K2242&amp;"_"&amp;L2242&amp;"_"&amp;M2242&amp;"_"&amp;O2242,[1]挑战模式!$A:$AS,14+N2242,FALSE)="","","Monster_Season"&amp;K2242&amp;"_Challenge"&amp;L2242&amp;"_"&amp;M2242&amp;"_"&amp;N2242&amp;"_"&amp;O2242))</f>
        <v/>
      </c>
      <c r="C2242" t="str">
        <f t="shared" si="102"/>
        <v/>
      </c>
      <c r="G2242" t="str">
        <f>IF(ISNA(VLOOKUP(K2242&amp;"_"&amp;L2242&amp;"_"&amp;M2242&amp;"_"&amp;O2242,[1]挑战模式!$A:$AS,14+N2242,FALSE)),"",IF(VLOOKUP(K2242&amp;"_"&amp;L2242&amp;"_"&amp;M2242&amp;"_"&amp;O2242,[1]挑战模式!$A:$AS,14+N2242,FALSE)="","",IF(VLOOKUP(VLOOKUP(K2242&amp;"_"&amp;L2242&amp;"_"&amp;M2242&amp;"_"&amp;O2242,[1]挑战模式!$A:$AS,14+N2242,FALSE),[1]怪物!$B:$L,11,FALSE)=0,"",VLOOKUP(VLOOKUP(K2242&amp;"_"&amp;L2242&amp;"_"&amp;M2242&amp;"_"&amp;O2242,[1]挑战模式!$A:$AS,14+N2242,FALSE),[1]怪物!$B:$L,11,FALSE))))</f>
        <v/>
      </c>
      <c r="H2242" t="str">
        <f t="shared" si="103"/>
        <v/>
      </c>
      <c r="I2242" t="str">
        <f t="shared" si="104"/>
        <v/>
      </c>
      <c r="J2242" t="str">
        <f>IF(B2242="","",IF(RIGHT(VLOOKUP(K2242&amp;"_"&amp;L2242&amp;"_"&amp;M2242&amp;"_"&amp;O2242,[1]挑战模式!$A:$AS,14+N2242,FALSE),1)="3","EffectCreate_BossEffect;EffectCreate_MonsterShow","EffectCreate_MonsterShow"))</f>
        <v/>
      </c>
      <c r="K2242" s="2">
        <v>4</v>
      </c>
      <c r="L2242" s="2">
        <v>3</v>
      </c>
      <c r="M2242" s="2">
        <v>10</v>
      </c>
      <c r="N2242" s="2">
        <v>6</v>
      </c>
      <c r="O2242" s="6" t="s">
        <v>469</v>
      </c>
    </row>
    <row r="2243" spans="2:15" x14ac:dyDescent="0.2">
      <c r="B2243" t="str">
        <f>IF(ISNA(VLOOKUP(K2243&amp;"_"&amp;L2243&amp;"_"&amp;M2243&amp;"_"&amp;O2243,[1]挑战模式!$A:$AS,1,FALSE)),"",IF(VLOOKUP(K2243&amp;"_"&amp;L2243&amp;"_"&amp;M2243&amp;"_"&amp;O2243,[1]挑战模式!$A:$AS,14+N2243,FALSE)="","","Monster_Season"&amp;K2243&amp;"_Challenge"&amp;L2243&amp;"_"&amp;M2243&amp;"_"&amp;N2243&amp;"_"&amp;O2243))</f>
        <v/>
      </c>
      <c r="C2243" t="str">
        <f t="shared" si="102"/>
        <v/>
      </c>
      <c r="G2243" t="str">
        <f>IF(ISNA(VLOOKUP(K2243&amp;"_"&amp;L2243&amp;"_"&amp;M2243&amp;"_"&amp;O2243,[1]挑战模式!$A:$AS,14+N2243,FALSE)),"",IF(VLOOKUP(K2243&amp;"_"&amp;L2243&amp;"_"&amp;M2243&amp;"_"&amp;O2243,[1]挑战模式!$A:$AS,14+N2243,FALSE)="","",IF(VLOOKUP(VLOOKUP(K2243&amp;"_"&amp;L2243&amp;"_"&amp;M2243&amp;"_"&amp;O2243,[1]挑战模式!$A:$AS,14+N2243,FALSE),[1]怪物!$B:$L,11,FALSE)=0,"",VLOOKUP(VLOOKUP(K2243&amp;"_"&amp;L2243&amp;"_"&amp;M2243&amp;"_"&amp;O2243,[1]挑战模式!$A:$AS,14+N2243,FALSE),[1]怪物!$B:$L,11,FALSE))))</f>
        <v/>
      </c>
      <c r="H2243" t="str">
        <f t="shared" si="103"/>
        <v/>
      </c>
      <c r="I2243" t="str">
        <f t="shared" si="104"/>
        <v/>
      </c>
      <c r="J2243" t="str">
        <f>IF(B2243="","",IF(RIGHT(VLOOKUP(K2243&amp;"_"&amp;L2243&amp;"_"&amp;M2243&amp;"_"&amp;O2243,[1]挑战模式!$A:$AS,14+N2243,FALSE),1)="3","EffectCreate_BossEffect;EffectCreate_MonsterShow","EffectCreate_MonsterShow"))</f>
        <v/>
      </c>
      <c r="K2243" s="2">
        <v>4</v>
      </c>
      <c r="L2243" s="2">
        <v>3</v>
      </c>
      <c r="M2243" s="2">
        <v>10</v>
      </c>
      <c r="N2243" s="2">
        <v>1</v>
      </c>
      <c r="O2243" s="6" t="s">
        <v>469</v>
      </c>
    </row>
    <row r="2244" spans="2:15" x14ac:dyDescent="0.2">
      <c r="B2244" t="str">
        <f>IF(ISNA(VLOOKUP(K2244&amp;"_"&amp;L2244&amp;"_"&amp;M2244&amp;"_"&amp;O2244,[1]挑战模式!$A:$AS,1,FALSE)),"",IF(VLOOKUP(K2244&amp;"_"&amp;L2244&amp;"_"&amp;M2244&amp;"_"&amp;O2244,[1]挑战模式!$A:$AS,14+N2244,FALSE)="","","Monster_Season"&amp;K2244&amp;"_Challenge"&amp;L2244&amp;"_"&amp;M2244&amp;"_"&amp;N2244&amp;"_"&amp;O2244))</f>
        <v/>
      </c>
      <c r="C2244" t="str">
        <f t="shared" si="102"/>
        <v/>
      </c>
      <c r="G2244" t="str">
        <f>IF(ISNA(VLOOKUP(K2244&amp;"_"&amp;L2244&amp;"_"&amp;M2244&amp;"_"&amp;O2244,[1]挑战模式!$A:$AS,14+N2244,FALSE)),"",IF(VLOOKUP(K2244&amp;"_"&amp;L2244&amp;"_"&amp;M2244&amp;"_"&amp;O2244,[1]挑战模式!$A:$AS,14+N2244,FALSE)="","",IF(VLOOKUP(VLOOKUP(K2244&amp;"_"&amp;L2244&amp;"_"&amp;M2244&amp;"_"&amp;O2244,[1]挑战模式!$A:$AS,14+N2244,FALSE),[1]怪物!$B:$L,11,FALSE)=0,"",VLOOKUP(VLOOKUP(K2244&amp;"_"&amp;L2244&amp;"_"&amp;M2244&amp;"_"&amp;O2244,[1]挑战模式!$A:$AS,14+N2244,FALSE),[1]怪物!$B:$L,11,FALSE))))</f>
        <v/>
      </c>
      <c r="H2244" t="str">
        <f t="shared" si="103"/>
        <v/>
      </c>
      <c r="I2244" t="str">
        <f t="shared" si="104"/>
        <v/>
      </c>
      <c r="J2244" t="str">
        <f>IF(B2244="","",IF(RIGHT(VLOOKUP(K2244&amp;"_"&amp;L2244&amp;"_"&amp;M2244&amp;"_"&amp;O2244,[1]挑战模式!$A:$AS,14+N2244,FALSE),1)="3","EffectCreate_BossEffect;EffectCreate_MonsterShow","EffectCreate_MonsterShow"))</f>
        <v/>
      </c>
      <c r="K2244" s="2">
        <v>4</v>
      </c>
      <c r="L2244" s="2">
        <v>3</v>
      </c>
      <c r="M2244" s="2">
        <v>10</v>
      </c>
      <c r="N2244" s="2">
        <v>2</v>
      </c>
      <c r="O2244" s="6" t="s">
        <v>469</v>
      </c>
    </row>
    <row r="2245" spans="2:15" x14ac:dyDescent="0.2">
      <c r="B2245" t="str">
        <f>IF(ISNA(VLOOKUP(K2245&amp;"_"&amp;L2245&amp;"_"&amp;M2245&amp;"_"&amp;O2245,[1]挑战模式!$A:$AS,1,FALSE)),"",IF(VLOOKUP(K2245&amp;"_"&amp;L2245&amp;"_"&amp;M2245&amp;"_"&amp;O2245,[1]挑战模式!$A:$AS,14+N2245,FALSE)="","","Monster_Season"&amp;K2245&amp;"_Challenge"&amp;L2245&amp;"_"&amp;M2245&amp;"_"&amp;N2245&amp;"_"&amp;O2245))</f>
        <v/>
      </c>
      <c r="C2245" t="str">
        <f t="shared" si="102"/>
        <v/>
      </c>
      <c r="G2245" t="str">
        <f>IF(ISNA(VLOOKUP(K2245&amp;"_"&amp;L2245&amp;"_"&amp;M2245&amp;"_"&amp;O2245,[1]挑战模式!$A:$AS,14+N2245,FALSE)),"",IF(VLOOKUP(K2245&amp;"_"&amp;L2245&amp;"_"&amp;M2245&amp;"_"&amp;O2245,[1]挑战模式!$A:$AS,14+N2245,FALSE)="","",IF(VLOOKUP(VLOOKUP(K2245&amp;"_"&amp;L2245&amp;"_"&amp;M2245&amp;"_"&amp;O2245,[1]挑战模式!$A:$AS,14+N2245,FALSE),[1]怪物!$B:$L,11,FALSE)=0,"",VLOOKUP(VLOOKUP(K2245&amp;"_"&amp;L2245&amp;"_"&amp;M2245&amp;"_"&amp;O2245,[1]挑战模式!$A:$AS,14+N2245,FALSE),[1]怪物!$B:$L,11,FALSE))))</f>
        <v/>
      </c>
      <c r="H2245" t="str">
        <f t="shared" si="103"/>
        <v/>
      </c>
      <c r="I2245" t="str">
        <f t="shared" si="104"/>
        <v/>
      </c>
      <c r="J2245" t="str">
        <f>IF(B2245="","",IF(RIGHT(VLOOKUP(K2245&amp;"_"&amp;L2245&amp;"_"&amp;M2245&amp;"_"&amp;O2245,[1]挑战模式!$A:$AS,14+N2245,FALSE),1)="3","EffectCreate_BossEffect;EffectCreate_MonsterShow","EffectCreate_MonsterShow"))</f>
        <v/>
      </c>
      <c r="K2245" s="2">
        <v>4</v>
      </c>
      <c r="L2245" s="2">
        <v>3</v>
      </c>
      <c r="M2245" s="2">
        <v>10</v>
      </c>
      <c r="N2245" s="2">
        <v>3</v>
      </c>
      <c r="O2245" s="6" t="s">
        <v>469</v>
      </c>
    </row>
    <row r="2246" spans="2:15" x14ac:dyDescent="0.2">
      <c r="B2246" t="str">
        <f>IF(ISNA(VLOOKUP(K2246&amp;"_"&amp;L2246&amp;"_"&amp;M2246&amp;"_"&amp;O2246,[1]挑战模式!$A:$AS,1,FALSE)),"",IF(VLOOKUP(K2246&amp;"_"&amp;L2246&amp;"_"&amp;M2246&amp;"_"&amp;O2246,[1]挑战模式!$A:$AS,14+N2246,FALSE)="","","Monster_Season"&amp;K2246&amp;"_Challenge"&amp;L2246&amp;"_"&amp;M2246&amp;"_"&amp;N2246&amp;"_"&amp;O2246))</f>
        <v/>
      </c>
      <c r="C2246" t="str">
        <f t="shared" si="102"/>
        <v/>
      </c>
      <c r="G2246" t="str">
        <f>IF(ISNA(VLOOKUP(K2246&amp;"_"&amp;L2246&amp;"_"&amp;M2246&amp;"_"&amp;O2246,[1]挑战模式!$A:$AS,14+N2246,FALSE)),"",IF(VLOOKUP(K2246&amp;"_"&amp;L2246&amp;"_"&amp;M2246&amp;"_"&amp;O2246,[1]挑战模式!$A:$AS,14+N2246,FALSE)="","",IF(VLOOKUP(VLOOKUP(K2246&amp;"_"&amp;L2246&amp;"_"&amp;M2246&amp;"_"&amp;O2246,[1]挑战模式!$A:$AS,14+N2246,FALSE),[1]怪物!$B:$L,11,FALSE)=0,"",VLOOKUP(VLOOKUP(K2246&amp;"_"&amp;L2246&amp;"_"&amp;M2246&amp;"_"&amp;O2246,[1]挑战模式!$A:$AS,14+N2246,FALSE),[1]怪物!$B:$L,11,FALSE))))</f>
        <v/>
      </c>
      <c r="H2246" t="str">
        <f t="shared" si="103"/>
        <v/>
      </c>
      <c r="I2246" t="str">
        <f t="shared" si="104"/>
        <v/>
      </c>
      <c r="J2246" t="str">
        <f>IF(B2246="","",IF(RIGHT(VLOOKUP(K2246&amp;"_"&amp;L2246&amp;"_"&amp;M2246&amp;"_"&amp;O2246,[1]挑战模式!$A:$AS,14+N2246,FALSE),1)="3","EffectCreate_BossEffect;EffectCreate_MonsterShow","EffectCreate_MonsterShow"))</f>
        <v/>
      </c>
      <c r="K2246" s="2">
        <v>4</v>
      </c>
      <c r="L2246" s="2">
        <v>3</v>
      </c>
      <c r="M2246" s="2">
        <v>10</v>
      </c>
      <c r="N2246" s="2">
        <v>4</v>
      </c>
      <c r="O2246" s="6" t="s">
        <v>469</v>
      </c>
    </row>
    <row r="2247" spans="2:15" x14ac:dyDescent="0.2">
      <c r="B2247" t="str">
        <f>IF(ISNA(VLOOKUP(K2247&amp;"_"&amp;L2247&amp;"_"&amp;M2247&amp;"_"&amp;O2247,[1]挑战模式!$A:$AS,1,FALSE)),"",IF(VLOOKUP(K2247&amp;"_"&amp;L2247&amp;"_"&amp;M2247&amp;"_"&amp;O2247,[1]挑战模式!$A:$AS,14+N2247,FALSE)="","","Monster_Season"&amp;K2247&amp;"_Challenge"&amp;L2247&amp;"_"&amp;M2247&amp;"_"&amp;N2247&amp;"_"&amp;O2247))</f>
        <v/>
      </c>
      <c r="C2247" t="str">
        <f t="shared" ref="C2247:C2310" si="105">IF(B2247="","","None")</f>
        <v/>
      </c>
      <c r="G2247" t="str">
        <f>IF(ISNA(VLOOKUP(K2247&amp;"_"&amp;L2247&amp;"_"&amp;M2247&amp;"_"&amp;O2247,[1]挑战模式!$A:$AS,14+N2247,FALSE)),"",IF(VLOOKUP(K2247&amp;"_"&amp;L2247&amp;"_"&amp;M2247&amp;"_"&amp;O2247,[1]挑战模式!$A:$AS,14+N2247,FALSE)="","",IF(VLOOKUP(VLOOKUP(K2247&amp;"_"&amp;L2247&amp;"_"&amp;M2247&amp;"_"&amp;O2247,[1]挑战模式!$A:$AS,14+N2247,FALSE),[1]怪物!$B:$L,11,FALSE)=0,"",VLOOKUP(VLOOKUP(K2247&amp;"_"&amp;L2247&amp;"_"&amp;M2247&amp;"_"&amp;O2247,[1]挑战模式!$A:$AS,14+N2247,FALSE),[1]怪物!$B:$L,11,FALSE))))</f>
        <v/>
      </c>
      <c r="H2247" t="str">
        <f t="shared" ref="H2247:H2310" si="106">IF(B2247="","","Unit_Monster"&amp;RIGHT(B2247,LEN(B2247)-7))</f>
        <v/>
      </c>
      <c r="I2247" t="str">
        <f t="shared" ref="I2247:I2310" si="107">IF(B2247="","","TowerDefense_Monster1")</f>
        <v/>
      </c>
      <c r="J2247" t="str">
        <f>IF(B2247="","",IF(RIGHT(VLOOKUP(K2247&amp;"_"&amp;L2247&amp;"_"&amp;M2247&amp;"_"&amp;O2247,[1]挑战模式!$A:$AS,14+N2247,FALSE),1)="3","EffectCreate_BossEffect;EffectCreate_MonsterShow","EffectCreate_MonsterShow"))</f>
        <v/>
      </c>
      <c r="K2247" s="2">
        <v>4</v>
      </c>
      <c r="L2247" s="2">
        <v>3</v>
      </c>
      <c r="M2247" s="2">
        <v>10</v>
      </c>
      <c r="N2247" s="2">
        <v>5</v>
      </c>
      <c r="O2247" s="6" t="s">
        <v>469</v>
      </c>
    </row>
    <row r="2248" spans="2:15" x14ac:dyDescent="0.2">
      <c r="B2248" t="str">
        <f>IF(ISNA(VLOOKUP(K2248&amp;"_"&amp;L2248&amp;"_"&amp;M2248&amp;"_"&amp;O2248,[1]挑战模式!$A:$AS,1,FALSE)),"",IF(VLOOKUP(K2248&amp;"_"&amp;L2248&amp;"_"&amp;M2248&amp;"_"&amp;O2248,[1]挑战模式!$A:$AS,14+N2248,FALSE)="","","Monster_Season"&amp;K2248&amp;"_Challenge"&amp;L2248&amp;"_"&amp;M2248&amp;"_"&amp;N2248&amp;"_"&amp;O2248))</f>
        <v>Monster_Season4_Challenge4_1_1_Easy</v>
      </c>
      <c r="C2248" t="str">
        <f t="shared" si="105"/>
        <v>None</v>
      </c>
      <c r="G2248" t="str">
        <f>IF(ISNA(VLOOKUP(K2248&amp;"_"&amp;L2248&amp;"_"&amp;M2248&amp;"_"&amp;O2248,[1]挑战模式!$A:$AS,14+N2248,FALSE)),"",IF(VLOOKUP(K2248&amp;"_"&amp;L2248&amp;"_"&amp;M2248&amp;"_"&amp;O2248,[1]挑战模式!$A:$AS,14+N2248,FALSE)="","",IF(VLOOKUP(VLOOKUP(K2248&amp;"_"&amp;L2248&amp;"_"&amp;M2248&amp;"_"&amp;O2248,[1]挑战模式!$A:$AS,14+N2248,FALSE),[1]怪物!$B:$L,11,FALSE)=0,"",VLOOKUP(VLOOKUP(K2248&amp;"_"&amp;L2248&amp;"_"&amp;M2248&amp;"_"&amp;O2248,[1]挑战模式!$A:$AS,14+N2248,FALSE),[1]怪物!$B:$L,11,FALSE))))</f>
        <v/>
      </c>
      <c r="H2248" t="str">
        <f t="shared" si="106"/>
        <v>Unit_Monster_Season4_Challenge4_1_1_Easy</v>
      </c>
      <c r="I2248" t="str">
        <f t="shared" si="107"/>
        <v>TowerDefense_Monster1</v>
      </c>
      <c r="J2248" t="str">
        <f>IF(B2248="","",IF(RIGHT(VLOOKUP(K2248&amp;"_"&amp;L2248&amp;"_"&amp;M2248&amp;"_"&amp;O2248,[1]挑战模式!$A:$AS,14+N2248,FALSE),1)="3","EffectCreate_BossEffect;EffectCreate_MonsterShow","EffectCreate_MonsterShow"))</f>
        <v>EffectCreate_MonsterShow</v>
      </c>
      <c r="K2248" s="2">
        <v>4</v>
      </c>
      <c r="L2248" s="2">
        <v>4</v>
      </c>
      <c r="M2248" s="2">
        <v>1</v>
      </c>
      <c r="N2248" s="2">
        <v>1</v>
      </c>
      <c r="O2248" s="6" t="s">
        <v>469</v>
      </c>
    </row>
    <row r="2249" spans="2:15" x14ac:dyDescent="0.2">
      <c r="B2249" t="str">
        <f>IF(ISNA(VLOOKUP(K2249&amp;"_"&amp;L2249&amp;"_"&amp;M2249&amp;"_"&amp;O2249,[1]挑战模式!$A:$AS,1,FALSE)),"",IF(VLOOKUP(K2249&amp;"_"&amp;L2249&amp;"_"&amp;M2249&amp;"_"&amp;O2249,[1]挑战模式!$A:$AS,14+N2249,FALSE)="","","Monster_Season"&amp;K2249&amp;"_Challenge"&amp;L2249&amp;"_"&amp;M2249&amp;"_"&amp;N2249&amp;"_"&amp;O2249))</f>
        <v/>
      </c>
      <c r="C2249" t="str">
        <f t="shared" si="105"/>
        <v/>
      </c>
      <c r="G2249" t="str">
        <f>IF(ISNA(VLOOKUP(K2249&amp;"_"&amp;L2249&amp;"_"&amp;M2249&amp;"_"&amp;O2249,[1]挑战模式!$A:$AS,14+N2249,FALSE)),"",IF(VLOOKUP(K2249&amp;"_"&amp;L2249&amp;"_"&amp;M2249&amp;"_"&amp;O2249,[1]挑战模式!$A:$AS,14+N2249,FALSE)="","",IF(VLOOKUP(VLOOKUP(K2249&amp;"_"&amp;L2249&amp;"_"&amp;M2249&amp;"_"&amp;O2249,[1]挑战模式!$A:$AS,14+N2249,FALSE),[1]怪物!$B:$L,11,FALSE)=0,"",VLOOKUP(VLOOKUP(K2249&amp;"_"&amp;L2249&amp;"_"&amp;M2249&amp;"_"&amp;O2249,[1]挑战模式!$A:$AS,14+N2249,FALSE),[1]怪物!$B:$L,11,FALSE))))</f>
        <v/>
      </c>
      <c r="H2249" t="str">
        <f t="shared" si="106"/>
        <v/>
      </c>
      <c r="I2249" t="str">
        <f t="shared" si="107"/>
        <v/>
      </c>
      <c r="J2249" t="str">
        <f>IF(B2249="","",IF(RIGHT(VLOOKUP(K2249&amp;"_"&amp;L2249&amp;"_"&amp;M2249&amp;"_"&amp;O2249,[1]挑战模式!$A:$AS,14+N2249,FALSE),1)="3","EffectCreate_BossEffect;EffectCreate_MonsterShow","EffectCreate_MonsterShow"))</f>
        <v/>
      </c>
      <c r="K2249" s="2">
        <v>4</v>
      </c>
      <c r="L2249" s="2">
        <v>4</v>
      </c>
      <c r="M2249" s="2">
        <v>1</v>
      </c>
      <c r="N2249" s="2">
        <v>2</v>
      </c>
      <c r="O2249" s="6" t="s">
        <v>469</v>
      </c>
    </row>
    <row r="2250" spans="2:15" x14ac:dyDescent="0.2">
      <c r="B2250" t="str">
        <f>IF(ISNA(VLOOKUP(K2250&amp;"_"&amp;L2250&amp;"_"&amp;M2250&amp;"_"&amp;O2250,[1]挑战模式!$A:$AS,1,FALSE)),"",IF(VLOOKUP(K2250&amp;"_"&amp;L2250&amp;"_"&amp;M2250&amp;"_"&amp;O2250,[1]挑战模式!$A:$AS,14+N2250,FALSE)="","","Monster_Season"&amp;K2250&amp;"_Challenge"&amp;L2250&amp;"_"&amp;M2250&amp;"_"&amp;N2250&amp;"_"&amp;O2250))</f>
        <v/>
      </c>
      <c r="C2250" t="str">
        <f t="shared" si="105"/>
        <v/>
      </c>
      <c r="G2250" t="str">
        <f>IF(ISNA(VLOOKUP(K2250&amp;"_"&amp;L2250&amp;"_"&amp;M2250&amp;"_"&amp;O2250,[1]挑战模式!$A:$AS,14+N2250,FALSE)),"",IF(VLOOKUP(K2250&amp;"_"&amp;L2250&amp;"_"&amp;M2250&amp;"_"&amp;O2250,[1]挑战模式!$A:$AS,14+N2250,FALSE)="","",IF(VLOOKUP(VLOOKUP(K2250&amp;"_"&amp;L2250&amp;"_"&amp;M2250&amp;"_"&amp;O2250,[1]挑战模式!$A:$AS,14+N2250,FALSE),[1]怪物!$B:$L,11,FALSE)=0,"",VLOOKUP(VLOOKUP(K2250&amp;"_"&amp;L2250&amp;"_"&amp;M2250&amp;"_"&amp;O2250,[1]挑战模式!$A:$AS,14+N2250,FALSE),[1]怪物!$B:$L,11,FALSE))))</f>
        <v/>
      </c>
      <c r="H2250" t="str">
        <f t="shared" si="106"/>
        <v/>
      </c>
      <c r="I2250" t="str">
        <f t="shared" si="107"/>
        <v/>
      </c>
      <c r="J2250" t="str">
        <f>IF(B2250="","",IF(RIGHT(VLOOKUP(K2250&amp;"_"&amp;L2250&amp;"_"&amp;M2250&amp;"_"&amp;O2250,[1]挑战模式!$A:$AS,14+N2250,FALSE),1)="3","EffectCreate_BossEffect;EffectCreate_MonsterShow","EffectCreate_MonsterShow"))</f>
        <v/>
      </c>
      <c r="K2250" s="2">
        <v>4</v>
      </c>
      <c r="L2250" s="2">
        <v>4</v>
      </c>
      <c r="M2250" s="2">
        <v>1</v>
      </c>
      <c r="N2250" s="2">
        <v>3</v>
      </c>
      <c r="O2250" s="6" t="s">
        <v>469</v>
      </c>
    </row>
    <row r="2251" spans="2:15" x14ac:dyDescent="0.2">
      <c r="B2251" t="str">
        <f>IF(ISNA(VLOOKUP(K2251&amp;"_"&amp;L2251&amp;"_"&amp;M2251&amp;"_"&amp;O2251,[1]挑战模式!$A:$AS,1,FALSE)),"",IF(VLOOKUP(K2251&amp;"_"&amp;L2251&amp;"_"&amp;M2251&amp;"_"&amp;O2251,[1]挑战模式!$A:$AS,14+N2251,FALSE)="","","Monster_Season"&amp;K2251&amp;"_Challenge"&amp;L2251&amp;"_"&amp;M2251&amp;"_"&amp;N2251&amp;"_"&amp;O2251))</f>
        <v/>
      </c>
      <c r="C2251" t="str">
        <f t="shared" si="105"/>
        <v/>
      </c>
      <c r="G2251" t="str">
        <f>IF(ISNA(VLOOKUP(K2251&amp;"_"&amp;L2251&amp;"_"&amp;M2251&amp;"_"&amp;O2251,[1]挑战模式!$A:$AS,14+N2251,FALSE)),"",IF(VLOOKUP(K2251&amp;"_"&amp;L2251&amp;"_"&amp;M2251&amp;"_"&amp;O2251,[1]挑战模式!$A:$AS,14+N2251,FALSE)="","",IF(VLOOKUP(VLOOKUP(K2251&amp;"_"&amp;L2251&amp;"_"&amp;M2251&amp;"_"&amp;O2251,[1]挑战模式!$A:$AS,14+N2251,FALSE),[1]怪物!$B:$L,11,FALSE)=0,"",VLOOKUP(VLOOKUP(K2251&amp;"_"&amp;L2251&amp;"_"&amp;M2251&amp;"_"&amp;O2251,[1]挑战模式!$A:$AS,14+N2251,FALSE),[1]怪物!$B:$L,11,FALSE))))</f>
        <v/>
      </c>
      <c r="H2251" t="str">
        <f t="shared" si="106"/>
        <v/>
      </c>
      <c r="I2251" t="str">
        <f t="shared" si="107"/>
        <v/>
      </c>
      <c r="J2251" t="str">
        <f>IF(B2251="","",IF(RIGHT(VLOOKUP(K2251&amp;"_"&amp;L2251&amp;"_"&amp;M2251&amp;"_"&amp;O2251,[1]挑战模式!$A:$AS,14+N2251,FALSE),1)="3","EffectCreate_BossEffect;EffectCreate_MonsterShow","EffectCreate_MonsterShow"))</f>
        <v/>
      </c>
      <c r="K2251" s="2">
        <v>4</v>
      </c>
      <c r="L2251" s="2">
        <v>4</v>
      </c>
      <c r="M2251" s="2">
        <v>1</v>
      </c>
      <c r="N2251" s="2">
        <v>4</v>
      </c>
      <c r="O2251" s="6" t="s">
        <v>469</v>
      </c>
    </row>
    <row r="2252" spans="2:15" x14ac:dyDescent="0.2">
      <c r="B2252" t="str">
        <f>IF(ISNA(VLOOKUP(K2252&amp;"_"&amp;L2252&amp;"_"&amp;M2252&amp;"_"&amp;O2252,[1]挑战模式!$A:$AS,1,FALSE)),"",IF(VLOOKUP(K2252&amp;"_"&amp;L2252&amp;"_"&amp;M2252&amp;"_"&amp;O2252,[1]挑战模式!$A:$AS,14+N2252,FALSE)="","","Monster_Season"&amp;K2252&amp;"_Challenge"&amp;L2252&amp;"_"&amp;M2252&amp;"_"&amp;N2252&amp;"_"&amp;O2252))</f>
        <v/>
      </c>
      <c r="C2252" t="str">
        <f t="shared" si="105"/>
        <v/>
      </c>
      <c r="G2252" t="str">
        <f>IF(ISNA(VLOOKUP(K2252&amp;"_"&amp;L2252&amp;"_"&amp;M2252&amp;"_"&amp;O2252,[1]挑战模式!$A:$AS,14+N2252,FALSE)),"",IF(VLOOKUP(K2252&amp;"_"&amp;L2252&amp;"_"&amp;M2252&amp;"_"&amp;O2252,[1]挑战模式!$A:$AS,14+N2252,FALSE)="","",IF(VLOOKUP(VLOOKUP(K2252&amp;"_"&amp;L2252&amp;"_"&amp;M2252&amp;"_"&amp;O2252,[1]挑战模式!$A:$AS,14+N2252,FALSE),[1]怪物!$B:$L,11,FALSE)=0,"",VLOOKUP(VLOOKUP(K2252&amp;"_"&amp;L2252&amp;"_"&amp;M2252&amp;"_"&amp;O2252,[1]挑战模式!$A:$AS,14+N2252,FALSE),[1]怪物!$B:$L,11,FALSE))))</f>
        <v/>
      </c>
      <c r="H2252" t="str">
        <f t="shared" si="106"/>
        <v/>
      </c>
      <c r="I2252" t="str">
        <f t="shared" si="107"/>
        <v/>
      </c>
      <c r="J2252" t="str">
        <f>IF(B2252="","",IF(RIGHT(VLOOKUP(K2252&amp;"_"&amp;L2252&amp;"_"&amp;M2252&amp;"_"&amp;O2252,[1]挑战模式!$A:$AS,14+N2252,FALSE),1)="3","EffectCreate_BossEffect;EffectCreate_MonsterShow","EffectCreate_MonsterShow"))</f>
        <v/>
      </c>
      <c r="K2252" s="2">
        <v>4</v>
      </c>
      <c r="L2252" s="2">
        <v>4</v>
      </c>
      <c r="M2252" s="2">
        <v>1</v>
      </c>
      <c r="N2252" s="2">
        <v>5</v>
      </c>
      <c r="O2252" s="6" t="s">
        <v>469</v>
      </c>
    </row>
    <row r="2253" spans="2:15" x14ac:dyDescent="0.2">
      <c r="B2253" t="str">
        <f>IF(ISNA(VLOOKUP(K2253&amp;"_"&amp;L2253&amp;"_"&amp;M2253&amp;"_"&amp;O2253,[1]挑战模式!$A:$AS,1,FALSE)),"",IF(VLOOKUP(K2253&amp;"_"&amp;L2253&amp;"_"&amp;M2253&amp;"_"&amp;O2253,[1]挑战模式!$A:$AS,14+N2253,FALSE)="","","Monster_Season"&amp;K2253&amp;"_Challenge"&amp;L2253&amp;"_"&amp;M2253&amp;"_"&amp;N2253&amp;"_"&amp;O2253))</f>
        <v/>
      </c>
      <c r="C2253" t="str">
        <f t="shared" si="105"/>
        <v/>
      </c>
      <c r="G2253" t="str">
        <f>IF(ISNA(VLOOKUP(K2253&amp;"_"&amp;L2253&amp;"_"&amp;M2253&amp;"_"&amp;O2253,[1]挑战模式!$A:$AS,14+N2253,FALSE)),"",IF(VLOOKUP(K2253&amp;"_"&amp;L2253&amp;"_"&amp;M2253&amp;"_"&amp;O2253,[1]挑战模式!$A:$AS,14+N2253,FALSE)="","",IF(VLOOKUP(VLOOKUP(K2253&amp;"_"&amp;L2253&amp;"_"&amp;M2253&amp;"_"&amp;O2253,[1]挑战模式!$A:$AS,14+N2253,FALSE),[1]怪物!$B:$L,11,FALSE)=0,"",VLOOKUP(VLOOKUP(K2253&amp;"_"&amp;L2253&amp;"_"&amp;M2253&amp;"_"&amp;O2253,[1]挑战模式!$A:$AS,14+N2253,FALSE),[1]怪物!$B:$L,11,FALSE))))</f>
        <v/>
      </c>
      <c r="H2253" t="str">
        <f t="shared" si="106"/>
        <v/>
      </c>
      <c r="I2253" t="str">
        <f t="shared" si="107"/>
        <v/>
      </c>
      <c r="J2253" t="str">
        <f>IF(B2253="","",IF(RIGHT(VLOOKUP(K2253&amp;"_"&amp;L2253&amp;"_"&amp;M2253&amp;"_"&amp;O2253,[1]挑战模式!$A:$AS,14+N2253,FALSE),1)="3","EffectCreate_BossEffect;EffectCreate_MonsterShow","EffectCreate_MonsterShow"))</f>
        <v/>
      </c>
      <c r="K2253" s="2">
        <v>4</v>
      </c>
      <c r="L2253" s="2">
        <v>4</v>
      </c>
      <c r="M2253" s="2">
        <v>1</v>
      </c>
      <c r="N2253" s="2">
        <v>6</v>
      </c>
      <c r="O2253" s="6" t="s">
        <v>469</v>
      </c>
    </row>
    <row r="2254" spans="2:15" x14ac:dyDescent="0.2">
      <c r="B2254" t="str">
        <f>IF(ISNA(VLOOKUP(K2254&amp;"_"&amp;L2254&amp;"_"&amp;M2254&amp;"_"&amp;O2254,[1]挑战模式!$A:$AS,1,FALSE)),"",IF(VLOOKUP(K2254&amp;"_"&amp;L2254&amp;"_"&amp;M2254&amp;"_"&amp;O2254,[1]挑战模式!$A:$AS,14+N2254,FALSE)="","","Monster_Season"&amp;K2254&amp;"_Challenge"&amp;L2254&amp;"_"&amp;M2254&amp;"_"&amp;N2254&amp;"_"&amp;O2254))</f>
        <v>Monster_Season4_Challenge4_2_1_Easy</v>
      </c>
      <c r="C2254" t="str">
        <f t="shared" si="105"/>
        <v>None</v>
      </c>
      <c r="G2254" t="str">
        <f>IF(ISNA(VLOOKUP(K2254&amp;"_"&amp;L2254&amp;"_"&amp;M2254&amp;"_"&amp;O2254,[1]挑战模式!$A:$AS,14+N2254,FALSE)),"",IF(VLOOKUP(K2254&amp;"_"&amp;L2254&amp;"_"&amp;M2254&amp;"_"&amp;O2254,[1]挑战模式!$A:$AS,14+N2254,FALSE)="","",IF(VLOOKUP(VLOOKUP(K2254&amp;"_"&amp;L2254&amp;"_"&amp;M2254&amp;"_"&amp;O2254,[1]挑战模式!$A:$AS,14+N2254,FALSE),[1]怪物!$B:$L,11,FALSE)=0,"",VLOOKUP(VLOOKUP(K2254&amp;"_"&amp;L2254&amp;"_"&amp;M2254&amp;"_"&amp;O2254,[1]挑战模式!$A:$AS,14+N2254,FALSE),[1]怪物!$B:$L,11,FALSE))))</f>
        <v/>
      </c>
      <c r="H2254" t="str">
        <f t="shared" si="106"/>
        <v>Unit_Monster_Season4_Challenge4_2_1_Easy</v>
      </c>
      <c r="I2254" t="str">
        <f t="shared" si="107"/>
        <v>TowerDefense_Monster1</v>
      </c>
      <c r="J2254" t="str">
        <f>IF(B2254="","",IF(RIGHT(VLOOKUP(K2254&amp;"_"&amp;L2254&amp;"_"&amp;M2254&amp;"_"&amp;O2254,[1]挑战模式!$A:$AS,14+N2254,FALSE),1)="3","EffectCreate_BossEffect;EffectCreate_MonsterShow","EffectCreate_MonsterShow"))</f>
        <v>EffectCreate_MonsterShow</v>
      </c>
      <c r="K2254" s="2">
        <v>4</v>
      </c>
      <c r="L2254" s="2">
        <v>4</v>
      </c>
      <c r="M2254" s="2">
        <v>2</v>
      </c>
      <c r="N2254" s="2">
        <v>1</v>
      </c>
      <c r="O2254" s="6" t="s">
        <v>469</v>
      </c>
    </row>
    <row r="2255" spans="2:15" x14ac:dyDescent="0.2">
      <c r="B2255" t="str">
        <f>IF(ISNA(VLOOKUP(K2255&amp;"_"&amp;L2255&amp;"_"&amp;M2255&amp;"_"&amp;O2255,[1]挑战模式!$A:$AS,1,FALSE)),"",IF(VLOOKUP(K2255&amp;"_"&amp;L2255&amp;"_"&amp;M2255&amp;"_"&amp;O2255,[1]挑战模式!$A:$AS,14+N2255,FALSE)="","","Monster_Season"&amp;K2255&amp;"_Challenge"&amp;L2255&amp;"_"&amp;M2255&amp;"_"&amp;N2255&amp;"_"&amp;O2255))</f>
        <v>Monster_Season4_Challenge4_2_2_Easy</v>
      </c>
      <c r="C2255" t="str">
        <f t="shared" si="105"/>
        <v>None</v>
      </c>
      <c r="G2255" t="str">
        <f>IF(ISNA(VLOOKUP(K2255&amp;"_"&amp;L2255&amp;"_"&amp;M2255&amp;"_"&amp;O2255,[1]挑战模式!$A:$AS,14+N2255,FALSE)),"",IF(VLOOKUP(K2255&amp;"_"&amp;L2255&amp;"_"&amp;M2255&amp;"_"&amp;O2255,[1]挑战模式!$A:$AS,14+N2255,FALSE)="","",IF(VLOOKUP(VLOOKUP(K2255&amp;"_"&amp;L2255&amp;"_"&amp;M2255&amp;"_"&amp;O2255,[1]挑战模式!$A:$AS,14+N2255,FALSE),[1]怪物!$B:$L,11,FALSE)=0,"",VLOOKUP(VLOOKUP(K2255&amp;"_"&amp;L2255&amp;"_"&amp;M2255&amp;"_"&amp;O2255,[1]挑战模式!$A:$AS,14+N2255,FALSE),[1]怪物!$B:$L,11,FALSE))))</f>
        <v/>
      </c>
      <c r="H2255" t="str">
        <f t="shared" si="106"/>
        <v>Unit_Monster_Season4_Challenge4_2_2_Easy</v>
      </c>
      <c r="I2255" t="str">
        <f t="shared" si="107"/>
        <v>TowerDefense_Monster1</v>
      </c>
      <c r="J2255" t="str">
        <f>IF(B2255="","",IF(RIGHT(VLOOKUP(K2255&amp;"_"&amp;L2255&amp;"_"&amp;M2255&amp;"_"&amp;O2255,[1]挑战模式!$A:$AS,14+N2255,FALSE),1)="3","EffectCreate_BossEffect;EffectCreate_MonsterShow","EffectCreate_MonsterShow"))</f>
        <v>EffectCreate_MonsterShow</v>
      </c>
      <c r="K2255" s="2">
        <v>4</v>
      </c>
      <c r="L2255" s="2">
        <v>4</v>
      </c>
      <c r="M2255" s="2">
        <v>2</v>
      </c>
      <c r="N2255" s="2">
        <v>2</v>
      </c>
      <c r="O2255" s="6" t="s">
        <v>469</v>
      </c>
    </row>
    <row r="2256" spans="2:15" x14ac:dyDescent="0.2">
      <c r="B2256" t="str">
        <f>IF(ISNA(VLOOKUP(K2256&amp;"_"&amp;L2256&amp;"_"&amp;M2256&amp;"_"&amp;O2256,[1]挑战模式!$A:$AS,1,FALSE)),"",IF(VLOOKUP(K2256&amp;"_"&amp;L2256&amp;"_"&amp;M2256&amp;"_"&amp;O2256,[1]挑战模式!$A:$AS,14+N2256,FALSE)="","","Monster_Season"&amp;K2256&amp;"_Challenge"&amp;L2256&amp;"_"&amp;M2256&amp;"_"&amp;N2256&amp;"_"&amp;O2256))</f>
        <v/>
      </c>
      <c r="C2256" t="str">
        <f t="shared" si="105"/>
        <v/>
      </c>
      <c r="G2256" t="str">
        <f>IF(ISNA(VLOOKUP(K2256&amp;"_"&amp;L2256&amp;"_"&amp;M2256&amp;"_"&amp;O2256,[1]挑战模式!$A:$AS,14+N2256,FALSE)),"",IF(VLOOKUP(K2256&amp;"_"&amp;L2256&amp;"_"&amp;M2256&amp;"_"&amp;O2256,[1]挑战模式!$A:$AS,14+N2256,FALSE)="","",IF(VLOOKUP(VLOOKUP(K2256&amp;"_"&amp;L2256&amp;"_"&amp;M2256&amp;"_"&amp;O2256,[1]挑战模式!$A:$AS,14+N2256,FALSE),[1]怪物!$B:$L,11,FALSE)=0,"",VLOOKUP(VLOOKUP(K2256&amp;"_"&amp;L2256&amp;"_"&amp;M2256&amp;"_"&amp;O2256,[1]挑战模式!$A:$AS,14+N2256,FALSE),[1]怪物!$B:$L,11,FALSE))))</f>
        <v/>
      </c>
      <c r="H2256" t="str">
        <f t="shared" si="106"/>
        <v/>
      </c>
      <c r="I2256" t="str">
        <f t="shared" si="107"/>
        <v/>
      </c>
      <c r="J2256" t="str">
        <f>IF(B2256="","",IF(RIGHT(VLOOKUP(K2256&amp;"_"&amp;L2256&amp;"_"&amp;M2256&amp;"_"&amp;O2256,[1]挑战模式!$A:$AS,14+N2256,FALSE),1)="3","EffectCreate_BossEffect;EffectCreate_MonsterShow","EffectCreate_MonsterShow"))</f>
        <v/>
      </c>
      <c r="K2256" s="2">
        <v>4</v>
      </c>
      <c r="L2256" s="2">
        <v>4</v>
      </c>
      <c r="M2256" s="2">
        <v>2</v>
      </c>
      <c r="N2256" s="2">
        <v>3</v>
      </c>
      <c r="O2256" s="6" t="s">
        <v>469</v>
      </c>
    </row>
    <row r="2257" spans="2:15" x14ac:dyDescent="0.2">
      <c r="B2257" t="str">
        <f>IF(ISNA(VLOOKUP(K2257&amp;"_"&amp;L2257&amp;"_"&amp;M2257&amp;"_"&amp;O2257,[1]挑战模式!$A:$AS,1,FALSE)),"",IF(VLOOKUP(K2257&amp;"_"&amp;L2257&amp;"_"&amp;M2257&amp;"_"&amp;O2257,[1]挑战模式!$A:$AS,14+N2257,FALSE)="","","Monster_Season"&amp;K2257&amp;"_Challenge"&amp;L2257&amp;"_"&amp;M2257&amp;"_"&amp;N2257&amp;"_"&amp;O2257))</f>
        <v/>
      </c>
      <c r="C2257" t="str">
        <f t="shared" si="105"/>
        <v/>
      </c>
      <c r="G2257" t="str">
        <f>IF(ISNA(VLOOKUP(K2257&amp;"_"&amp;L2257&amp;"_"&amp;M2257&amp;"_"&amp;O2257,[1]挑战模式!$A:$AS,14+N2257,FALSE)),"",IF(VLOOKUP(K2257&amp;"_"&amp;L2257&amp;"_"&amp;M2257&amp;"_"&amp;O2257,[1]挑战模式!$A:$AS,14+N2257,FALSE)="","",IF(VLOOKUP(VLOOKUP(K2257&amp;"_"&amp;L2257&amp;"_"&amp;M2257&amp;"_"&amp;O2257,[1]挑战模式!$A:$AS,14+N2257,FALSE),[1]怪物!$B:$L,11,FALSE)=0,"",VLOOKUP(VLOOKUP(K2257&amp;"_"&amp;L2257&amp;"_"&amp;M2257&amp;"_"&amp;O2257,[1]挑战模式!$A:$AS,14+N2257,FALSE),[1]怪物!$B:$L,11,FALSE))))</f>
        <v/>
      </c>
      <c r="H2257" t="str">
        <f t="shared" si="106"/>
        <v/>
      </c>
      <c r="I2257" t="str">
        <f t="shared" si="107"/>
        <v/>
      </c>
      <c r="J2257" t="str">
        <f>IF(B2257="","",IF(RIGHT(VLOOKUP(K2257&amp;"_"&amp;L2257&amp;"_"&amp;M2257&amp;"_"&amp;O2257,[1]挑战模式!$A:$AS,14+N2257,FALSE),1)="3","EffectCreate_BossEffect;EffectCreate_MonsterShow","EffectCreate_MonsterShow"))</f>
        <v/>
      </c>
      <c r="K2257" s="2">
        <v>4</v>
      </c>
      <c r="L2257" s="2">
        <v>4</v>
      </c>
      <c r="M2257" s="2">
        <v>2</v>
      </c>
      <c r="N2257" s="2">
        <v>4</v>
      </c>
      <c r="O2257" s="6" t="s">
        <v>469</v>
      </c>
    </row>
    <row r="2258" spans="2:15" x14ac:dyDescent="0.2">
      <c r="B2258" t="str">
        <f>IF(ISNA(VLOOKUP(K2258&amp;"_"&amp;L2258&amp;"_"&amp;M2258&amp;"_"&amp;O2258,[1]挑战模式!$A:$AS,1,FALSE)),"",IF(VLOOKUP(K2258&amp;"_"&amp;L2258&amp;"_"&amp;M2258&amp;"_"&amp;O2258,[1]挑战模式!$A:$AS,14+N2258,FALSE)="","","Monster_Season"&amp;K2258&amp;"_Challenge"&amp;L2258&amp;"_"&amp;M2258&amp;"_"&amp;N2258&amp;"_"&amp;O2258))</f>
        <v/>
      </c>
      <c r="C2258" t="str">
        <f t="shared" si="105"/>
        <v/>
      </c>
      <c r="G2258" t="str">
        <f>IF(ISNA(VLOOKUP(K2258&amp;"_"&amp;L2258&amp;"_"&amp;M2258&amp;"_"&amp;O2258,[1]挑战模式!$A:$AS,14+N2258,FALSE)),"",IF(VLOOKUP(K2258&amp;"_"&amp;L2258&amp;"_"&amp;M2258&amp;"_"&amp;O2258,[1]挑战模式!$A:$AS,14+N2258,FALSE)="","",IF(VLOOKUP(VLOOKUP(K2258&amp;"_"&amp;L2258&amp;"_"&amp;M2258&amp;"_"&amp;O2258,[1]挑战模式!$A:$AS,14+N2258,FALSE),[1]怪物!$B:$L,11,FALSE)=0,"",VLOOKUP(VLOOKUP(K2258&amp;"_"&amp;L2258&amp;"_"&amp;M2258&amp;"_"&amp;O2258,[1]挑战模式!$A:$AS,14+N2258,FALSE),[1]怪物!$B:$L,11,FALSE))))</f>
        <v/>
      </c>
      <c r="H2258" t="str">
        <f t="shared" si="106"/>
        <v/>
      </c>
      <c r="I2258" t="str">
        <f t="shared" si="107"/>
        <v/>
      </c>
      <c r="J2258" t="str">
        <f>IF(B2258="","",IF(RIGHT(VLOOKUP(K2258&amp;"_"&amp;L2258&amp;"_"&amp;M2258&amp;"_"&amp;O2258,[1]挑战模式!$A:$AS,14+N2258,FALSE),1)="3","EffectCreate_BossEffect;EffectCreate_MonsterShow","EffectCreate_MonsterShow"))</f>
        <v/>
      </c>
      <c r="K2258" s="2">
        <v>4</v>
      </c>
      <c r="L2258" s="2">
        <v>4</v>
      </c>
      <c r="M2258" s="2">
        <v>2</v>
      </c>
      <c r="N2258" s="2">
        <v>5</v>
      </c>
      <c r="O2258" s="6" t="s">
        <v>469</v>
      </c>
    </row>
    <row r="2259" spans="2:15" x14ac:dyDescent="0.2">
      <c r="B2259" t="str">
        <f>IF(ISNA(VLOOKUP(K2259&amp;"_"&amp;L2259&amp;"_"&amp;M2259&amp;"_"&amp;O2259,[1]挑战模式!$A:$AS,1,FALSE)),"",IF(VLOOKUP(K2259&amp;"_"&amp;L2259&amp;"_"&amp;M2259&amp;"_"&amp;O2259,[1]挑战模式!$A:$AS,14+N2259,FALSE)="","","Monster_Season"&amp;K2259&amp;"_Challenge"&amp;L2259&amp;"_"&amp;M2259&amp;"_"&amp;N2259&amp;"_"&amp;O2259))</f>
        <v/>
      </c>
      <c r="C2259" t="str">
        <f t="shared" si="105"/>
        <v/>
      </c>
      <c r="G2259" t="str">
        <f>IF(ISNA(VLOOKUP(K2259&amp;"_"&amp;L2259&amp;"_"&amp;M2259&amp;"_"&amp;O2259,[1]挑战模式!$A:$AS,14+N2259,FALSE)),"",IF(VLOOKUP(K2259&amp;"_"&amp;L2259&amp;"_"&amp;M2259&amp;"_"&amp;O2259,[1]挑战模式!$A:$AS,14+N2259,FALSE)="","",IF(VLOOKUP(VLOOKUP(K2259&amp;"_"&amp;L2259&amp;"_"&amp;M2259&amp;"_"&amp;O2259,[1]挑战模式!$A:$AS,14+N2259,FALSE),[1]怪物!$B:$L,11,FALSE)=0,"",VLOOKUP(VLOOKUP(K2259&amp;"_"&amp;L2259&amp;"_"&amp;M2259&amp;"_"&amp;O2259,[1]挑战模式!$A:$AS,14+N2259,FALSE),[1]怪物!$B:$L,11,FALSE))))</f>
        <v/>
      </c>
      <c r="H2259" t="str">
        <f t="shared" si="106"/>
        <v/>
      </c>
      <c r="I2259" t="str">
        <f t="shared" si="107"/>
        <v/>
      </c>
      <c r="J2259" t="str">
        <f>IF(B2259="","",IF(RIGHT(VLOOKUP(K2259&amp;"_"&amp;L2259&amp;"_"&amp;M2259&amp;"_"&amp;O2259,[1]挑战模式!$A:$AS,14+N2259,FALSE),1)="3","EffectCreate_BossEffect;EffectCreate_MonsterShow","EffectCreate_MonsterShow"))</f>
        <v/>
      </c>
      <c r="K2259" s="2">
        <v>4</v>
      </c>
      <c r="L2259" s="2">
        <v>4</v>
      </c>
      <c r="M2259" s="2">
        <v>2</v>
      </c>
      <c r="N2259" s="2">
        <v>6</v>
      </c>
      <c r="O2259" s="6" t="s">
        <v>469</v>
      </c>
    </row>
    <row r="2260" spans="2:15" x14ac:dyDescent="0.2">
      <c r="B2260" t="str">
        <f>IF(ISNA(VLOOKUP(K2260&amp;"_"&amp;L2260&amp;"_"&amp;M2260&amp;"_"&amp;O2260,[1]挑战模式!$A:$AS,1,FALSE)),"",IF(VLOOKUP(K2260&amp;"_"&amp;L2260&amp;"_"&amp;M2260&amp;"_"&amp;O2260,[1]挑战模式!$A:$AS,14+N2260,FALSE)="","","Monster_Season"&amp;K2260&amp;"_Challenge"&amp;L2260&amp;"_"&amp;M2260&amp;"_"&amp;N2260&amp;"_"&amp;O2260))</f>
        <v>Monster_Season4_Challenge4_3_1_Easy</v>
      </c>
      <c r="C2260" t="str">
        <f t="shared" si="105"/>
        <v>None</v>
      </c>
      <c r="G2260" t="str">
        <f>IF(ISNA(VLOOKUP(K2260&amp;"_"&amp;L2260&amp;"_"&amp;M2260&amp;"_"&amp;O2260,[1]挑战模式!$A:$AS,14+N2260,FALSE)),"",IF(VLOOKUP(K2260&amp;"_"&amp;L2260&amp;"_"&amp;M2260&amp;"_"&amp;O2260,[1]挑战模式!$A:$AS,14+N2260,FALSE)="","",IF(VLOOKUP(VLOOKUP(K2260&amp;"_"&amp;L2260&amp;"_"&amp;M2260&amp;"_"&amp;O2260,[1]挑战模式!$A:$AS,14+N2260,FALSE),[1]怪物!$B:$L,11,FALSE)=0,"",VLOOKUP(VLOOKUP(K2260&amp;"_"&amp;L2260&amp;"_"&amp;M2260&amp;"_"&amp;O2260,[1]挑战模式!$A:$AS,14+N2260,FALSE),[1]怪物!$B:$L,11,FALSE))))</f>
        <v/>
      </c>
      <c r="H2260" t="str">
        <f t="shared" si="106"/>
        <v>Unit_Monster_Season4_Challenge4_3_1_Easy</v>
      </c>
      <c r="I2260" t="str">
        <f t="shared" si="107"/>
        <v>TowerDefense_Monster1</v>
      </c>
      <c r="J2260" t="str">
        <f>IF(B2260="","",IF(RIGHT(VLOOKUP(K2260&amp;"_"&amp;L2260&amp;"_"&amp;M2260&amp;"_"&amp;O2260,[1]挑战模式!$A:$AS,14+N2260,FALSE),1)="3","EffectCreate_BossEffect;EffectCreate_MonsterShow","EffectCreate_MonsterShow"))</f>
        <v>EffectCreate_MonsterShow</v>
      </c>
      <c r="K2260" s="2">
        <v>4</v>
      </c>
      <c r="L2260" s="2">
        <v>4</v>
      </c>
      <c r="M2260" s="2">
        <v>3</v>
      </c>
      <c r="N2260" s="2">
        <v>1</v>
      </c>
      <c r="O2260" s="6" t="s">
        <v>469</v>
      </c>
    </row>
    <row r="2261" spans="2:15" x14ac:dyDescent="0.2">
      <c r="B2261" t="str">
        <f>IF(ISNA(VLOOKUP(K2261&amp;"_"&amp;L2261&amp;"_"&amp;M2261&amp;"_"&amp;O2261,[1]挑战模式!$A:$AS,1,FALSE)),"",IF(VLOOKUP(K2261&amp;"_"&amp;L2261&amp;"_"&amp;M2261&amp;"_"&amp;O2261,[1]挑战模式!$A:$AS,14+N2261,FALSE)="","","Monster_Season"&amp;K2261&amp;"_Challenge"&amp;L2261&amp;"_"&amp;M2261&amp;"_"&amp;N2261&amp;"_"&amp;O2261))</f>
        <v>Monster_Season4_Challenge4_3_2_Easy</v>
      </c>
      <c r="C2261" t="str">
        <f t="shared" si="105"/>
        <v>None</v>
      </c>
      <c r="G2261" t="str">
        <f>IF(ISNA(VLOOKUP(K2261&amp;"_"&amp;L2261&amp;"_"&amp;M2261&amp;"_"&amp;O2261,[1]挑战模式!$A:$AS,14+N2261,FALSE)),"",IF(VLOOKUP(K2261&amp;"_"&amp;L2261&amp;"_"&amp;M2261&amp;"_"&amp;O2261,[1]挑战模式!$A:$AS,14+N2261,FALSE)="","",IF(VLOOKUP(VLOOKUP(K2261&amp;"_"&amp;L2261&amp;"_"&amp;M2261&amp;"_"&amp;O2261,[1]挑战模式!$A:$AS,14+N2261,FALSE),[1]怪物!$B:$L,11,FALSE)=0,"",VLOOKUP(VLOOKUP(K2261&amp;"_"&amp;L2261&amp;"_"&amp;M2261&amp;"_"&amp;O2261,[1]挑战模式!$A:$AS,14+N2261,FALSE),[1]怪物!$B:$L,11,FALSE))))</f>
        <v/>
      </c>
      <c r="H2261" t="str">
        <f t="shared" si="106"/>
        <v>Unit_Monster_Season4_Challenge4_3_2_Easy</v>
      </c>
      <c r="I2261" t="str">
        <f t="shared" si="107"/>
        <v>TowerDefense_Monster1</v>
      </c>
      <c r="J2261" t="str">
        <f>IF(B2261="","",IF(RIGHT(VLOOKUP(K2261&amp;"_"&amp;L2261&amp;"_"&amp;M2261&amp;"_"&amp;O2261,[1]挑战模式!$A:$AS,14+N2261,FALSE),1)="3","EffectCreate_BossEffect;EffectCreate_MonsterShow","EffectCreate_MonsterShow"))</f>
        <v>EffectCreate_MonsterShow</v>
      </c>
      <c r="K2261" s="2">
        <v>4</v>
      </c>
      <c r="L2261" s="2">
        <v>4</v>
      </c>
      <c r="M2261" s="2">
        <v>3</v>
      </c>
      <c r="N2261" s="2">
        <v>2</v>
      </c>
      <c r="O2261" s="6" t="s">
        <v>469</v>
      </c>
    </row>
    <row r="2262" spans="2:15" x14ac:dyDescent="0.2">
      <c r="B2262" t="str">
        <f>IF(ISNA(VLOOKUP(K2262&amp;"_"&amp;L2262&amp;"_"&amp;M2262&amp;"_"&amp;O2262,[1]挑战模式!$A:$AS,1,FALSE)),"",IF(VLOOKUP(K2262&amp;"_"&amp;L2262&amp;"_"&amp;M2262&amp;"_"&amp;O2262,[1]挑战模式!$A:$AS,14+N2262,FALSE)="","","Monster_Season"&amp;K2262&amp;"_Challenge"&amp;L2262&amp;"_"&amp;M2262&amp;"_"&amp;N2262&amp;"_"&amp;O2262))</f>
        <v/>
      </c>
      <c r="C2262" t="str">
        <f t="shared" si="105"/>
        <v/>
      </c>
      <c r="G2262" t="str">
        <f>IF(ISNA(VLOOKUP(K2262&amp;"_"&amp;L2262&amp;"_"&amp;M2262&amp;"_"&amp;O2262,[1]挑战模式!$A:$AS,14+N2262,FALSE)),"",IF(VLOOKUP(K2262&amp;"_"&amp;L2262&amp;"_"&amp;M2262&amp;"_"&amp;O2262,[1]挑战模式!$A:$AS,14+N2262,FALSE)="","",IF(VLOOKUP(VLOOKUP(K2262&amp;"_"&amp;L2262&amp;"_"&amp;M2262&amp;"_"&amp;O2262,[1]挑战模式!$A:$AS,14+N2262,FALSE),[1]怪物!$B:$L,11,FALSE)=0,"",VLOOKUP(VLOOKUP(K2262&amp;"_"&amp;L2262&amp;"_"&amp;M2262&amp;"_"&amp;O2262,[1]挑战模式!$A:$AS,14+N2262,FALSE),[1]怪物!$B:$L,11,FALSE))))</f>
        <v/>
      </c>
      <c r="H2262" t="str">
        <f t="shared" si="106"/>
        <v/>
      </c>
      <c r="I2262" t="str">
        <f t="shared" si="107"/>
        <v/>
      </c>
      <c r="J2262" t="str">
        <f>IF(B2262="","",IF(RIGHT(VLOOKUP(K2262&amp;"_"&amp;L2262&amp;"_"&amp;M2262&amp;"_"&amp;O2262,[1]挑战模式!$A:$AS,14+N2262,FALSE),1)="3","EffectCreate_BossEffect;EffectCreate_MonsterShow","EffectCreate_MonsterShow"))</f>
        <v/>
      </c>
      <c r="K2262" s="2">
        <v>4</v>
      </c>
      <c r="L2262" s="2">
        <v>4</v>
      </c>
      <c r="M2262" s="2">
        <v>3</v>
      </c>
      <c r="N2262" s="2">
        <v>3</v>
      </c>
      <c r="O2262" s="6" t="s">
        <v>469</v>
      </c>
    </row>
    <row r="2263" spans="2:15" x14ac:dyDescent="0.2">
      <c r="B2263" t="str">
        <f>IF(ISNA(VLOOKUP(K2263&amp;"_"&amp;L2263&amp;"_"&amp;M2263&amp;"_"&amp;O2263,[1]挑战模式!$A:$AS,1,FALSE)),"",IF(VLOOKUP(K2263&amp;"_"&amp;L2263&amp;"_"&amp;M2263&amp;"_"&amp;O2263,[1]挑战模式!$A:$AS,14+N2263,FALSE)="","","Monster_Season"&amp;K2263&amp;"_Challenge"&amp;L2263&amp;"_"&amp;M2263&amp;"_"&amp;N2263&amp;"_"&amp;O2263))</f>
        <v/>
      </c>
      <c r="C2263" t="str">
        <f t="shared" si="105"/>
        <v/>
      </c>
      <c r="G2263" t="str">
        <f>IF(ISNA(VLOOKUP(K2263&amp;"_"&amp;L2263&amp;"_"&amp;M2263&amp;"_"&amp;O2263,[1]挑战模式!$A:$AS,14+N2263,FALSE)),"",IF(VLOOKUP(K2263&amp;"_"&amp;L2263&amp;"_"&amp;M2263&amp;"_"&amp;O2263,[1]挑战模式!$A:$AS,14+N2263,FALSE)="","",IF(VLOOKUP(VLOOKUP(K2263&amp;"_"&amp;L2263&amp;"_"&amp;M2263&amp;"_"&amp;O2263,[1]挑战模式!$A:$AS,14+N2263,FALSE),[1]怪物!$B:$L,11,FALSE)=0,"",VLOOKUP(VLOOKUP(K2263&amp;"_"&amp;L2263&amp;"_"&amp;M2263&amp;"_"&amp;O2263,[1]挑战模式!$A:$AS,14+N2263,FALSE),[1]怪物!$B:$L,11,FALSE))))</f>
        <v/>
      </c>
      <c r="H2263" t="str">
        <f t="shared" si="106"/>
        <v/>
      </c>
      <c r="I2263" t="str">
        <f t="shared" si="107"/>
        <v/>
      </c>
      <c r="J2263" t="str">
        <f>IF(B2263="","",IF(RIGHT(VLOOKUP(K2263&amp;"_"&amp;L2263&amp;"_"&amp;M2263&amp;"_"&amp;O2263,[1]挑战模式!$A:$AS,14+N2263,FALSE),1)="3","EffectCreate_BossEffect;EffectCreate_MonsterShow","EffectCreate_MonsterShow"))</f>
        <v/>
      </c>
      <c r="K2263" s="2">
        <v>4</v>
      </c>
      <c r="L2263" s="2">
        <v>4</v>
      </c>
      <c r="M2263" s="2">
        <v>3</v>
      </c>
      <c r="N2263" s="2">
        <v>4</v>
      </c>
      <c r="O2263" s="6" t="s">
        <v>469</v>
      </c>
    </row>
    <row r="2264" spans="2:15" x14ac:dyDescent="0.2">
      <c r="B2264" t="str">
        <f>IF(ISNA(VLOOKUP(K2264&amp;"_"&amp;L2264&amp;"_"&amp;M2264&amp;"_"&amp;O2264,[1]挑战模式!$A:$AS,1,FALSE)),"",IF(VLOOKUP(K2264&amp;"_"&amp;L2264&amp;"_"&amp;M2264&amp;"_"&amp;O2264,[1]挑战模式!$A:$AS,14+N2264,FALSE)="","","Monster_Season"&amp;K2264&amp;"_Challenge"&amp;L2264&amp;"_"&amp;M2264&amp;"_"&amp;N2264&amp;"_"&amp;O2264))</f>
        <v/>
      </c>
      <c r="C2264" t="str">
        <f t="shared" si="105"/>
        <v/>
      </c>
      <c r="G2264" t="str">
        <f>IF(ISNA(VLOOKUP(K2264&amp;"_"&amp;L2264&amp;"_"&amp;M2264&amp;"_"&amp;O2264,[1]挑战模式!$A:$AS,14+N2264,FALSE)),"",IF(VLOOKUP(K2264&amp;"_"&amp;L2264&amp;"_"&amp;M2264&amp;"_"&amp;O2264,[1]挑战模式!$A:$AS,14+N2264,FALSE)="","",IF(VLOOKUP(VLOOKUP(K2264&amp;"_"&amp;L2264&amp;"_"&amp;M2264&amp;"_"&amp;O2264,[1]挑战模式!$A:$AS,14+N2264,FALSE),[1]怪物!$B:$L,11,FALSE)=0,"",VLOOKUP(VLOOKUP(K2264&amp;"_"&amp;L2264&amp;"_"&amp;M2264&amp;"_"&amp;O2264,[1]挑战模式!$A:$AS,14+N2264,FALSE),[1]怪物!$B:$L,11,FALSE))))</f>
        <v/>
      </c>
      <c r="H2264" t="str">
        <f t="shared" si="106"/>
        <v/>
      </c>
      <c r="I2264" t="str">
        <f t="shared" si="107"/>
        <v/>
      </c>
      <c r="J2264" t="str">
        <f>IF(B2264="","",IF(RIGHT(VLOOKUP(K2264&amp;"_"&amp;L2264&amp;"_"&amp;M2264&amp;"_"&amp;O2264,[1]挑战模式!$A:$AS,14+N2264,FALSE),1)="3","EffectCreate_BossEffect;EffectCreate_MonsterShow","EffectCreate_MonsterShow"))</f>
        <v/>
      </c>
      <c r="K2264" s="2">
        <v>4</v>
      </c>
      <c r="L2264" s="2">
        <v>4</v>
      </c>
      <c r="M2264" s="2">
        <v>3</v>
      </c>
      <c r="N2264" s="2">
        <v>5</v>
      </c>
      <c r="O2264" s="6" t="s">
        <v>469</v>
      </c>
    </row>
    <row r="2265" spans="2:15" x14ac:dyDescent="0.2">
      <c r="B2265" t="str">
        <f>IF(ISNA(VLOOKUP(K2265&amp;"_"&amp;L2265&amp;"_"&amp;M2265&amp;"_"&amp;O2265,[1]挑战模式!$A:$AS,1,FALSE)),"",IF(VLOOKUP(K2265&amp;"_"&amp;L2265&amp;"_"&amp;M2265&amp;"_"&amp;O2265,[1]挑战模式!$A:$AS,14+N2265,FALSE)="","","Monster_Season"&amp;K2265&amp;"_Challenge"&amp;L2265&amp;"_"&amp;M2265&amp;"_"&amp;N2265&amp;"_"&amp;O2265))</f>
        <v/>
      </c>
      <c r="C2265" t="str">
        <f t="shared" si="105"/>
        <v/>
      </c>
      <c r="G2265" t="str">
        <f>IF(ISNA(VLOOKUP(K2265&amp;"_"&amp;L2265&amp;"_"&amp;M2265&amp;"_"&amp;O2265,[1]挑战模式!$A:$AS,14+N2265,FALSE)),"",IF(VLOOKUP(K2265&amp;"_"&amp;L2265&amp;"_"&amp;M2265&amp;"_"&amp;O2265,[1]挑战模式!$A:$AS,14+N2265,FALSE)="","",IF(VLOOKUP(VLOOKUP(K2265&amp;"_"&amp;L2265&amp;"_"&amp;M2265&amp;"_"&amp;O2265,[1]挑战模式!$A:$AS,14+N2265,FALSE),[1]怪物!$B:$L,11,FALSE)=0,"",VLOOKUP(VLOOKUP(K2265&amp;"_"&amp;L2265&amp;"_"&amp;M2265&amp;"_"&amp;O2265,[1]挑战模式!$A:$AS,14+N2265,FALSE),[1]怪物!$B:$L,11,FALSE))))</f>
        <v/>
      </c>
      <c r="H2265" t="str">
        <f t="shared" si="106"/>
        <v/>
      </c>
      <c r="I2265" t="str">
        <f t="shared" si="107"/>
        <v/>
      </c>
      <c r="J2265" t="str">
        <f>IF(B2265="","",IF(RIGHT(VLOOKUP(K2265&amp;"_"&amp;L2265&amp;"_"&amp;M2265&amp;"_"&amp;O2265,[1]挑战模式!$A:$AS,14+N2265,FALSE),1)="3","EffectCreate_BossEffect;EffectCreate_MonsterShow","EffectCreate_MonsterShow"))</f>
        <v/>
      </c>
      <c r="K2265" s="2">
        <v>4</v>
      </c>
      <c r="L2265" s="2">
        <v>4</v>
      </c>
      <c r="M2265" s="2">
        <v>3</v>
      </c>
      <c r="N2265" s="2">
        <v>6</v>
      </c>
      <c r="O2265" s="6" t="s">
        <v>469</v>
      </c>
    </row>
    <row r="2266" spans="2:15" x14ac:dyDescent="0.2">
      <c r="B2266" t="str">
        <f>IF(ISNA(VLOOKUP(K2266&amp;"_"&amp;L2266&amp;"_"&amp;M2266&amp;"_"&amp;O2266,[1]挑战模式!$A:$AS,1,FALSE)),"",IF(VLOOKUP(K2266&amp;"_"&amp;L2266&amp;"_"&amp;M2266&amp;"_"&amp;O2266,[1]挑战模式!$A:$AS,14+N2266,FALSE)="","","Monster_Season"&amp;K2266&amp;"_Challenge"&amp;L2266&amp;"_"&amp;M2266&amp;"_"&amp;N2266&amp;"_"&amp;O2266))</f>
        <v>Monster_Season4_Challenge4_4_1_Easy</v>
      </c>
      <c r="C2266" t="str">
        <f t="shared" si="105"/>
        <v>None</v>
      </c>
      <c r="G2266" t="str">
        <f>IF(ISNA(VLOOKUP(K2266&amp;"_"&amp;L2266&amp;"_"&amp;M2266&amp;"_"&amp;O2266,[1]挑战模式!$A:$AS,14+N2266,FALSE)),"",IF(VLOOKUP(K2266&amp;"_"&amp;L2266&amp;"_"&amp;M2266&amp;"_"&amp;O2266,[1]挑战模式!$A:$AS,14+N2266,FALSE)="","",IF(VLOOKUP(VLOOKUP(K2266&amp;"_"&amp;L2266&amp;"_"&amp;M2266&amp;"_"&amp;O2266,[1]挑战模式!$A:$AS,14+N2266,FALSE),[1]怪物!$B:$L,11,FALSE)=0,"",VLOOKUP(VLOOKUP(K2266&amp;"_"&amp;L2266&amp;"_"&amp;M2266&amp;"_"&amp;O2266,[1]挑战模式!$A:$AS,14+N2266,FALSE),[1]怪物!$B:$L,11,FALSE))))</f>
        <v/>
      </c>
      <c r="H2266" t="str">
        <f t="shared" si="106"/>
        <v>Unit_Monster_Season4_Challenge4_4_1_Easy</v>
      </c>
      <c r="I2266" t="str">
        <f t="shared" si="107"/>
        <v>TowerDefense_Monster1</v>
      </c>
      <c r="J2266" t="str">
        <f>IF(B2266="","",IF(RIGHT(VLOOKUP(K2266&amp;"_"&amp;L2266&amp;"_"&amp;M2266&amp;"_"&amp;O2266,[1]挑战模式!$A:$AS,14+N2266,FALSE),1)="3","EffectCreate_BossEffect;EffectCreate_MonsterShow","EffectCreate_MonsterShow"))</f>
        <v>EffectCreate_MonsterShow</v>
      </c>
      <c r="K2266" s="2">
        <v>4</v>
      </c>
      <c r="L2266" s="2">
        <v>4</v>
      </c>
      <c r="M2266" s="2">
        <v>4</v>
      </c>
      <c r="N2266" s="2">
        <v>1</v>
      </c>
      <c r="O2266" s="6" t="s">
        <v>469</v>
      </c>
    </row>
    <row r="2267" spans="2:15" x14ac:dyDescent="0.2">
      <c r="B2267" t="str">
        <f>IF(ISNA(VLOOKUP(K2267&amp;"_"&amp;L2267&amp;"_"&amp;M2267&amp;"_"&amp;O2267,[1]挑战模式!$A:$AS,1,FALSE)),"",IF(VLOOKUP(K2267&amp;"_"&amp;L2267&amp;"_"&amp;M2267&amp;"_"&amp;O2267,[1]挑战模式!$A:$AS,14+N2267,FALSE)="","","Monster_Season"&amp;K2267&amp;"_Challenge"&amp;L2267&amp;"_"&amp;M2267&amp;"_"&amp;N2267&amp;"_"&amp;O2267))</f>
        <v>Monster_Season4_Challenge4_4_2_Easy</v>
      </c>
      <c r="C2267" t="str">
        <f t="shared" si="105"/>
        <v>None</v>
      </c>
      <c r="G2267" t="str">
        <f>IF(ISNA(VLOOKUP(K2267&amp;"_"&amp;L2267&amp;"_"&amp;M2267&amp;"_"&amp;O2267,[1]挑战模式!$A:$AS,14+N2267,FALSE)),"",IF(VLOOKUP(K2267&amp;"_"&amp;L2267&amp;"_"&amp;M2267&amp;"_"&amp;O2267,[1]挑战模式!$A:$AS,14+N2267,FALSE)="","",IF(VLOOKUP(VLOOKUP(K2267&amp;"_"&amp;L2267&amp;"_"&amp;M2267&amp;"_"&amp;O2267,[1]挑战模式!$A:$AS,14+N2267,FALSE),[1]怪物!$B:$L,11,FALSE)=0,"",VLOOKUP(VLOOKUP(K2267&amp;"_"&amp;L2267&amp;"_"&amp;M2267&amp;"_"&amp;O2267,[1]挑战模式!$A:$AS,14+N2267,FALSE),[1]怪物!$B:$L,11,FALSE))))</f>
        <v/>
      </c>
      <c r="H2267" t="str">
        <f t="shared" si="106"/>
        <v>Unit_Monster_Season4_Challenge4_4_2_Easy</v>
      </c>
      <c r="I2267" t="str">
        <f t="shared" si="107"/>
        <v>TowerDefense_Monster1</v>
      </c>
      <c r="J2267" t="str">
        <f>IF(B2267="","",IF(RIGHT(VLOOKUP(K2267&amp;"_"&amp;L2267&amp;"_"&amp;M2267&amp;"_"&amp;O2267,[1]挑战模式!$A:$AS,14+N2267,FALSE),1)="3","EffectCreate_BossEffect;EffectCreate_MonsterShow","EffectCreate_MonsterShow"))</f>
        <v>EffectCreate_MonsterShow</v>
      </c>
      <c r="K2267" s="2">
        <v>4</v>
      </c>
      <c r="L2267" s="2">
        <v>4</v>
      </c>
      <c r="M2267" s="2">
        <v>4</v>
      </c>
      <c r="N2267" s="2">
        <v>2</v>
      </c>
      <c r="O2267" s="6" t="s">
        <v>469</v>
      </c>
    </row>
    <row r="2268" spans="2:15" x14ac:dyDescent="0.2">
      <c r="B2268" t="str">
        <f>IF(ISNA(VLOOKUP(K2268&amp;"_"&amp;L2268&amp;"_"&amp;M2268&amp;"_"&amp;O2268,[1]挑战模式!$A:$AS,1,FALSE)),"",IF(VLOOKUP(K2268&amp;"_"&amp;L2268&amp;"_"&amp;M2268&amp;"_"&amp;O2268,[1]挑战模式!$A:$AS,14+N2268,FALSE)="","","Monster_Season"&amp;K2268&amp;"_Challenge"&amp;L2268&amp;"_"&amp;M2268&amp;"_"&amp;N2268&amp;"_"&amp;O2268))</f>
        <v>Monster_Season4_Challenge4_4_3_Easy</v>
      </c>
      <c r="C2268" t="str">
        <f t="shared" si="105"/>
        <v>None</v>
      </c>
      <c r="G2268" t="str">
        <f>IF(ISNA(VLOOKUP(K2268&amp;"_"&amp;L2268&amp;"_"&amp;M2268&amp;"_"&amp;O2268,[1]挑战模式!$A:$AS,14+N2268,FALSE)),"",IF(VLOOKUP(K2268&amp;"_"&amp;L2268&amp;"_"&amp;M2268&amp;"_"&amp;O2268,[1]挑战模式!$A:$AS,14+N2268,FALSE)="","",IF(VLOOKUP(VLOOKUP(K2268&amp;"_"&amp;L2268&amp;"_"&amp;M2268&amp;"_"&amp;O2268,[1]挑战模式!$A:$AS,14+N2268,FALSE),[1]怪物!$B:$L,11,FALSE)=0,"",VLOOKUP(VLOOKUP(K2268&amp;"_"&amp;L2268&amp;"_"&amp;M2268&amp;"_"&amp;O2268,[1]挑战模式!$A:$AS,14+N2268,FALSE),[1]怪物!$B:$L,11,FALSE))))</f>
        <v/>
      </c>
      <c r="H2268" t="str">
        <f t="shared" si="106"/>
        <v>Unit_Monster_Season4_Challenge4_4_3_Easy</v>
      </c>
      <c r="I2268" t="str">
        <f t="shared" si="107"/>
        <v>TowerDefense_Monster1</v>
      </c>
      <c r="J2268" t="str">
        <f>IF(B2268="","",IF(RIGHT(VLOOKUP(K2268&amp;"_"&amp;L2268&amp;"_"&amp;M2268&amp;"_"&amp;O2268,[1]挑战模式!$A:$AS,14+N2268,FALSE),1)="3","EffectCreate_BossEffect;EffectCreate_MonsterShow","EffectCreate_MonsterShow"))</f>
        <v>EffectCreate_MonsterShow</v>
      </c>
      <c r="K2268" s="2">
        <v>4</v>
      </c>
      <c r="L2268" s="2">
        <v>4</v>
      </c>
      <c r="M2268" s="2">
        <v>4</v>
      </c>
      <c r="N2268" s="2">
        <v>3</v>
      </c>
      <c r="O2268" s="6" t="s">
        <v>469</v>
      </c>
    </row>
    <row r="2269" spans="2:15" x14ac:dyDescent="0.2">
      <c r="B2269" t="str">
        <f>IF(ISNA(VLOOKUP(K2269&amp;"_"&amp;L2269&amp;"_"&amp;M2269&amp;"_"&amp;O2269,[1]挑战模式!$A:$AS,1,FALSE)),"",IF(VLOOKUP(K2269&amp;"_"&amp;L2269&amp;"_"&amp;M2269&amp;"_"&amp;O2269,[1]挑战模式!$A:$AS,14+N2269,FALSE)="","","Monster_Season"&amp;K2269&amp;"_Challenge"&amp;L2269&amp;"_"&amp;M2269&amp;"_"&amp;N2269&amp;"_"&amp;O2269))</f>
        <v/>
      </c>
      <c r="C2269" t="str">
        <f t="shared" si="105"/>
        <v/>
      </c>
      <c r="G2269" t="str">
        <f>IF(ISNA(VLOOKUP(K2269&amp;"_"&amp;L2269&amp;"_"&amp;M2269&amp;"_"&amp;O2269,[1]挑战模式!$A:$AS,14+N2269,FALSE)),"",IF(VLOOKUP(K2269&amp;"_"&amp;L2269&amp;"_"&amp;M2269&amp;"_"&amp;O2269,[1]挑战模式!$A:$AS,14+N2269,FALSE)="","",IF(VLOOKUP(VLOOKUP(K2269&amp;"_"&amp;L2269&amp;"_"&amp;M2269&amp;"_"&amp;O2269,[1]挑战模式!$A:$AS,14+N2269,FALSE),[1]怪物!$B:$L,11,FALSE)=0,"",VLOOKUP(VLOOKUP(K2269&amp;"_"&amp;L2269&amp;"_"&amp;M2269&amp;"_"&amp;O2269,[1]挑战模式!$A:$AS,14+N2269,FALSE),[1]怪物!$B:$L,11,FALSE))))</f>
        <v/>
      </c>
      <c r="H2269" t="str">
        <f t="shared" si="106"/>
        <v/>
      </c>
      <c r="I2269" t="str">
        <f t="shared" si="107"/>
        <v/>
      </c>
      <c r="J2269" t="str">
        <f>IF(B2269="","",IF(RIGHT(VLOOKUP(K2269&amp;"_"&amp;L2269&amp;"_"&amp;M2269&amp;"_"&amp;O2269,[1]挑战模式!$A:$AS,14+N2269,FALSE),1)="3","EffectCreate_BossEffect;EffectCreate_MonsterShow","EffectCreate_MonsterShow"))</f>
        <v/>
      </c>
      <c r="K2269" s="2">
        <v>4</v>
      </c>
      <c r="L2269" s="2">
        <v>4</v>
      </c>
      <c r="M2269" s="2">
        <v>4</v>
      </c>
      <c r="N2269" s="2">
        <v>4</v>
      </c>
      <c r="O2269" s="6" t="s">
        <v>469</v>
      </c>
    </row>
    <row r="2270" spans="2:15" x14ac:dyDescent="0.2">
      <c r="B2270" t="str">
        <f>IF(ISNA(VLOOKUP(K2270&amp;"_"&amp;L2270&amp;"_"&amp;M2270&amp;"_"&amp;O2270,[1]挑战模式!$A:$AS,1,FALSE)),"",IF(VLOOKUP(K2270&amp;"_"&amp;L2270&amp;"_"&amp;M2270&amp;"_"&amp;O2270,[1]挑战模式!$A:$AS,14+N2270,FALSE)="","","Monster_Season"&amp;K2270&amp;"_Challenge"&amp;L2270&amp;"_"&amp;M2270&amp;"_"&amp;N2270&amp;"_"&amp;O2270))</f>
        <v/>
      </c>
      <c r="C2270" t="str">
        <f t="shared" si="105"/>
        <v/>
      </c>
      <c r="G2270" t="str">
        <f>IF(ISNA(VLOOKUP(K2270&amp;"_"&amp;L2270&amp;"_"&amp;M2270&amp;"_"&amp;O2270,[1]挑战模式!$A:$AS,14+N2270,FALSE)),"",IF(VLOOKUP(K2270&amp;"_"&amp;L2270&amp;"_"&amp;M2270&amp;"_"&amp;O2270,[1]挑战模式!$A:$AS,14+N2270,FALSE)="","",IF(VLOOKUP(VLOOKUP(K2270&amp;"_"&amp;L2270&amp;"_"&amp;M2270&amp;"_"&amp;O2270,[1]挑战模式!$A:$AS,14+N2270,FALSE),[1]怪物!$B:$L,11,FALSE)=0,"",VLOOKUP(VLOOKUP(K2270&amp;"_"&amp;L2270&amp;"_"&amp;M2270&amp;"_"&amp;O2270,[1]挑战模式!$A:$AS,14+N2270,FALSE),[1]怪物!$B:$L,11,FALSE))))</f>
        <v/>
      </c>
      <c r="H2270" t="str">
        <f t="shared" si="106"/>
        <v/>
      </c>
      <c r="I2270" t="str">
        <f t="shared" si="107"/>
        <v/>
      </c>
      <c r="J2270" t="str">
        <f>IF(B2270="","",IF(RIGHT(VLOOKUP(K2270&amp;"_"&amp;L2270&amp;"_"&amp;M2270&amp;"_"&amp;O2270,[1]挑战模式!$A:$AS,14+N2270,FALSE),1)="3","EffectCreate_BossEffect;EffectCreate_MonsterShow","EffectCreate_MonsterShow"))</f>
        <v/>
      </c>
      <c r="K2270" s="2">
        <v>4</v>
      </c>
      <c r="L2270" s="2">
        <v>4</v>
      </c>
      <c r="M2270" s="2">
        <v>4</v>
      </c>
      <c r="N2270" s="2">
        <v>5</v>
      </c>
      <c r="O2270" s="6" t="s">
        <v>469</v>
      </c>
    </row>
    <row r="2271" spans="2:15" x14ac:dyDescent="0.2">
      <c r="B2271" t="str">
        <f>IF(ISNA(VLOOKUP(K2271&amp;"_"&amp;L2271&amp;"_"&amp;M2271&amp;"_"&amp;O2271,[1]挑战模式!$A:$AS,1,FALSE)),"",IF(VLOOKUP(K2271&amp;"_"&amp;L2271&amp;"_"&amp;M2271&amp;"_"&amp;O2271,[1]挑战模式!$A:$AS,14+N2271,FALSE)="","","Monster_Season"&amp;K2271&amp;"_Challenge"&amp;L2271&amp;"_"&amp;M2271&amp;"_"&amp;N2271&amp;"_"&amp;O2271))</f>
        <v/>
      </c>
      <c r="C2271" t="str">
        <f t="shared" si="105"/>
        <v/>
      </c>
      <c r="G2271" t="str">
        <f>IF(ISNA(VLOOKUP(K2271&amp;"_"&amp;L2271&amp;"_"&amp;M2271&amp;"_"&amp;O2271,[1]挑战模式!$A:$AS,14+N2271,FALSE)),"",IF(VLOOKUP(K2271&amp;"_"&amp;L2271&amp;"_"&amp;M2271&amp;"_"&amp;O2271,[1]挑战模式!$A:$AS,14+N2271,FALSE)="","",IF(VLOOKUP(VLOOKUP(K2271&amp;"_"&amp;L2271&amp;"_"&amp;M2271&amp;"_"&amp;O2271,[1]挑战模式!$A:$AS,14+N2271,FALSE),[1]怪物!$B:$L,11,FALSE)=0,"",VLOOKUP(VLOOKUP(K2271&amp;"_"&amp;L2271&amp;"_"&amp;M2271&amp;"_"&amp;O2271,[1]挑战模式!$A:$AS,14+N2271,FALSE),[1]怪物!$B:$L,11,FALSE))))</f>
        <v/>
      </c>
      <c r="H2271" t="str">
        <f t="shared" si="106"/>
        <v/>
      </c>
      <c r="I2271" t="str">
        <f t="shared" si="107"/>
        <v/>
      </c>
      <c r="J2271" t="str">
        <f>IF(B2271="","",IF(RIGHT(VLOOKUP(K2271&amp;"_"&amp;L2271&amp;"_"&amp;M2271&amp;"_"&amp;O2271,[1]挑战模式!$A:$AS,14+N2271,FALSE),1)="3","EffectCreate_BossEffect;EffectCreate_MonsterShow","EffectCreate_MonsterShow"))</f>
        <v/>
      </c>
      <c r="K2271" s="2">
        <v>4</v>
      </c>
      <c r="L2271" s="2">
        <v>4</v>
      </c>
      <c r="M2271" s="2">
        <v>4</v>
      </c>
      <c r="N2271" s="2">
        <v>6</v>
      </c>
      <c r="O2271" s="6" t="s">
        <v>469</v>
      </c>
    </row>
    <row r="2272" spans="2:15" x14ac:dyDescent="0.2">
      <c r="B2272" t="str">
        <f>IF(ISNA(VLOOKUP(K2272&amp;"_"&amp;L2272&amp;"_"&amp;M2272&amp;"_"&amp;O2272,[1]挑战模式!$A:$AS,1,FALSE)),"",IF(VLOOKUP(K2272&amp;"_"&amp;L2272&amp;"_"&amp;M2272&amp;"_"&amp;O2272,[1]挑战模式!$A:$AS,14+N2272,FALSE)="","","Monster_Season"&amp;K2272&amp;"_Challenge"&amp;L2272&amp;"_"&amp;M2272&amp;"_"&amp;N2272&amp;"_"&amp;O2272))</f>
        <v>Monster_Season4_Challenge4_5_1_Easy</v>
      </c>
      <c r="C2272" t="str">
        <f t="shared" si="105"/>
        <v>None</v>
      </c>
      <c r="G2272" t="str">
        <f>IF(ISNA(VLOOKUP(K2272&amp;"_"&amp;L2272&amp;"_"&amp;M2272&amp;"_"&amp;O2272,[1]挑战模式!$A:$AS,14+N2272,FALSE)),"",IF(VLOOKUP(K2272&amp;"_"&amp;L2272&amp;"_"&amp;M2272&amp;"_"&amp;O2272,[1]挑战模式!$A:$AS,14+N2272,FALSE)="","",IF(VLOOKUP(VLOOKUP(K2272&amp;"_"&amp;L2272&amp;"_"&amp;M2272&amp;"_"&amp;O2272,[1]挑战模式!$A:$AS,14+N2272,FALSE),[1]怪物!$B:$L,11,FALSE)=0,"",VLOOKUP(VLOOKUP(K2272&amp;"_"&amp;L2272&amp;"_"&amp;M2272&amp;"_"&amp;O2272,[1]挑战模式!$A:$AS,14+N2272,FALSE),[1]怪物!$B:$L,11,FALSE))))</f>
        <v/>
      </c>
      <c r="H2272" t="str">
        <f t="shared" si="106"/>
        <v>Unit_Monster_Season4_Challenge4_5_1_Easy</v>
      </c>
      <c r="I2272" t="str">
        <f t="shared" si="107"/>
        <v>TowerDefense_Monster1</v>
      </c>
      <c r="J2272" t="str">
        <f>IF(B2272="","",IF(RIGHT(VLOOKUP(K2272&amp;"_"&amp;L2272&amp;"_"&amp;M2272&amp;"_"&amp;O2272,[1]挑战模式!$A:$AS,14+N2272,FALSE),1)="3","EffectCreate_BossEffect;EffectCreate_MonsterShow","EffectCreate_MonsterShow"))</f>
        <v>EffectCreate_MonsterShow</v>
      </c>
      <c r="K2272" s="2">
        <v>4</v>
      </c>
      <c r="L2272" s="2">
        <v>4</v>
      </c>
      <c r="M2272" s="2">
        <v>5</v>
      </c>
      <c r="N2272" s="2">
        <v>1</v>
      </c>
      <c r="O2272" s="6" t="s">
        <v>469</v>
      </c>
    </row>
    <row r="2273" spans="2:15" x14ac:dyDescent="0.2">
      <c r="B2273" t="str">
        <f>IF(ISNA(VLOOKUP(K2273&amp;"_"&amp;L2273&amp;"_"&amp;M2273&amp;"_"&amp;O2273,[1]挑战模式!$A:$AS,1,FALSE)),"",IF(VLOOKUP(K2273&amp;"_"&amp;L2273&amp;"_"&amp;M2273&amp;"_"&amp;O2273,[1]挑战模式!$A:$AS,14+N2273,FALSE)="","","Monster_Season"&amp;K2273&amp;"_Challenge"&amp;L2273&amp;"_"&amp;M2273&amp;"_"&amp;N2273&amp;"_"&amp;O2273))</f>
        <v>Monster_Season4_Challenge4_5_2_Easy</v>
      </c>
      <c r="C2273" t="str">
        <f t="shared" si="105"/>
        <v>None</v>
      </c>
      <c r="G2273" t="str">
        <f>IF(ISNA(VLOOKUP(K2273&amp;"_"&amp;L2273&amp;"_"&amp;M2273&amp;"_"&amp;O2273,[1]挑战模式!$A:$AS,14+N2273,FALSE)),"",IF(VLOOKUP(K2273&amp;"_"&amp;L2273&amp;"_"&amp;M2273&amp;"_"&amp;O2273,[1]挑战模式!$A:$AS,14+N2273,FALSE)="","",IF(VLOOKUP(VLOOKUP(K2273&amp;"_"&amp;L2273&amp;"_"&amp;M2273&amp;"_"&amp;O2273,[1]挑战模式!$A:$AS,14+N2273,FALSE),[1]怪物!$B:$L,11,FALSE)=0,"",VLOOKUP(VLOOKUP(K2273&amp;"_"&amp;L2273&amp;"_"&amp;M2273&amp;"_"&amp;O2273,[1]挑战模式!$A:$AS,14+N2273,FALSE),[1]怪物!$B:$L,11,FALSE))))</f>
        <v/>
      </c>
      <c r="H2273" t="str">
        <f t="shared" si="106"/>
        <v>Unit_Monster_Season4_Challenge4_5_2_Easy</v>
      </c>
      <c r="I2273" t="str">
        <f t="shared" si="107"/>
        <v>TowerDefense_Monster1</v>
      </c>
      <c r="J2273" t="str">
        <f>IF(B2273="","",IF(RIGHT(VLOOKUP(K2273&amp;"_"&amp;L2273&amp;"_"&amp;M2273&amp;"_"&amp;O2273,[1]挑战模式!$A:$AS,14+N2273,FALSE),1)="3","EffectCreate_BossEffect;EffectCreate_MonsterShow","EffectCreate_MonsterShow"))</f>
        <v>EffectCreate_MonsterShow</v>
      </c>
      <c r="K2273" s="2">
        <v>4</v>
      </c>
      <c r="L2273" s="2">
        <v>4</v>
      </c>
      <c r="M2273" s="2">
        <v>5</v>
      </c>
      <c r="N2273" s="2">
        <v>2</v>
      </c>
      <c r="O2273" s="6" t="s">
        <v>469</v>
      </c>
    </row>
    <row r="2274" spans="2:15" x14ac:dyDescent="0.2">
      <c r="B2274" t="str">
        <f>IF(ISNA(VLOOKUP(K2274&amp;"_"&amp;L2274&amp;"_"&amp;M2274&amp;"_"&amp;O2274,[1]挑战模式!$A:$AS,1,FALSE)),"",IF(VLOOKUP(K2274&amp;"_"&amp;L2274&amp;"_"&amp;M2274&amp;"_"&amp;O2274,[1]挑战模式!$A:$AS,14+N2274,FALSE)="","","Monster_Season"&amp;K2274&amp;"_Challenge"&amp;L2274&amp;"_"&amp;M2274&amp;"_"&amp;N2274&amp;"_"&amp;O2274))</f>
        <v>Monster_Season4_Challenge4_5_3_Easy</v>
      </c>
      <c r="C2274" t="str">
        <f t="shared" si="105"/>
        <v>None</v>
      </c>
      <c r="G2274" t="str">
        <f>IF(ISNA(VLOOKUP(K2274&amp;"_"&amp;L2274&amp;"_"&amp;M2274&amp;"_"&amp;O2274,[1]挑战模式!$A:$AS,14+N2274,FALSE)),"",IF(VLOOKUP(K2274&amp;"_"&amp;L2274&amp;"_"&amp;M2274&amp;"_"&amp;O2274,[1]挑战模式!$A:$AS,14+N2274,FALSE)="","",IF(VLOOKUP(VLOOKUP(K2274&amp;"_"&amp;L2274&amp;"_"&amp;M2274&amp;"_"&amp;O2274,[1]挑战模式!$A:$AS,14+N2274,FALSE),[1]怪物!$B:$L,11,FALSE)=0,"",VLOOKUP(VLOOKUP(K2274&amp;"_"&amp;L2274&amp;"_"&amp;M2274&amp;"_"&amp;O2274,[1]挑战模式!$A:$AS,14+N2274,FALSE),[1]怪物!$B:$L,11,FALSE))))</f>
        <v/>
      </c>
      <c r="H2274" t="str">
        <f t="shared" si="106"/>
        <v>Unit_Monster_Season4_Challenge4_5_3_Easy</v>
      </c>
      <c r="I2274" t="str">
        <f t="shared" si="107"/>
        <v>TowerDefense_Monster1</v>
      </c>
      <c r="J2274" t="str">
        <f>IF(B2274="","",IF(RIGHT(VLOOKUP(K2274&amp;"_"&amp;L2274&amp;"_"&amp;M2274&amp;"_"&amp;O2274,[1]挑战模式!$A:$AS,14+N2274,FALSE),1)="3","EffectCreate_BossEffect;EffectCreate_MonsterShow","EffectCreate_MonsterShow"))</f>
        <v>EffectCreate_MonsterShow</v>
      </c>
      <c r="K2274" s="2">
        <v>4</v>
      </c>
      <c r="L2274" s="2">
        <v>4</v>
      </c>
      <c r="M2274" s="2">
        <v>5</v>
      </c>
      <c r="N2274" s="2">
        <v>3</v>
      </c>
      <c r="O2274" s="6" t="s">
        <v>469</v>
      </c>
    </row>
    <row r="2275" spans="2:15" x14ac:dyDescent="0.2">
      <c r="B2275" t="str">
        <f>IF(ISNA(VLOOKUP(K2275&amp;"_"&amp;L2275&amp;"_"&amp;M2275&amp;"_"&amp;O2275,[1]挑战模式!$A:$AS,1,FALSE)),"",IF(VLOOKUP(K2275&amp;"_"&amp;L2275&amp;"_"&amp;M2275&amp;"_"&amp;O2275,[1]挑战模式!$A:$AS,14+N2275,FALSE)="","","Monster_Season"&amp;K2275&amp;"_Challenge"&amp;L2275&amp;"_"&amp;M2275&amp;"_"&amp;N2275&amp;"_"&amp;O2275))</f>
        <v/>
      </c>
      <c r="C2275" t="str">
        <f t="shared" si="105"/>
        <v/>
      </c>
      <c r="G2275" t="str">
        <f>IF(ISNA(VLOOKUP(K2275&amp;"_"&amp;L2275&amp;"_"&amp;M2275&amp;"_"&amp;O2275,[1]挑战模式!$A:$AS,14+N2275,FALSE)),"",IF(VLOOKUP(K2275&amp;"_"&amp;L2275&amp;"_"&amp;M2275&amp;"_"&amp;O2275,[1]挑战模式!$A:$AS,14+N2275,FALSE)="","",IF(VLOOKUP(VLOOKUP(K2275&amp;"_"&amp;L2275&amp;"_"&amp;M2275&amp;"_"&amp;O2275,[1]挑战模式!$A:$AS,14+N2275,FALSE),[1]怪物!$B:$L,11,FALSE)=0,"",VLOOKUP(VLOOKUP(K2275&amp;"_"&amp;L2275&amp;"_"&amp;M2275&amp;"_"&amp;O2275,[1]挑战模式!$A:$AS,14+N2275,FALSE),[1]怪物!$B:$L,11,FALSE))))</f>
        <v/>
      </c>
      <c r="H2275" t="str">
        <f t="shared" si="106"/>
        <v/>
      </c>
      <c r="I2275" t="str">
        <f t="shared" si="107"/>
        <v/>
      </c>
      <c r="J2275" t="str">
        <f>IF(B2275="","",IF(RIGHT(VLOOKUP(K2275&amp;"_"&amp;L2275&amp;"_"&amp;M2275&amp;"_"&amp;O2275,[1]挑战模式!$A:$AS,14+N2275,FALSE),1)="3","EffectCreate_BossEffect;EffectCreate_MonsterShow","EffectCreate_MonsterShow"))</f>
        <v/>
      </c>
      <c r="K2275" s="2">
        <v>4</v>
      </c>
      <c r="L2275" s="2">
        <v>4</v>
      </c>
      <c r="M2275" s="2">
        <v>5</v>
      </c>
      <c r="N2275" s="2">
        <v>4</v>
      </c>
      <c r="O2275" s="6" t="s">
        <v>469</v>
      </c>
    </row>
    <row r="2276" spans="2:15" x14ac:dyDescent="0.2">
      <c r="B2276" t="str">
        <f>IF(ISNA(VLOOKUP(K2276&amp;"_"&amp;L2276&amp;"_"&amp;M2276&amp;"_"&amp;O2276,[1]挑战模式!$A:$AS,1,FALSE)),"",IF(VLOOKUP(K2276&amp;"_"&amp;L2276&amp;"_"&amp;M2276&amp;"_"&amp;O2276,[1]挑战模式!$A:$AS,14+N2276,FALSE)="","","Monster_Season"&amp;K2276&amp;"_Challenge"&amp;L2276&amp;"_"&amp;M2276&amp;"_"&amp;N2276&amp;"_"&amp;O2276))</f>
        <v/>
      </c>
      <c r="C2276" t="str">
        <f t="shared" si="105"/>
        <v/>
      </c>
      <c r="G2276" t="str">
        <f>IF(ISNA(VLOOKUP(K2276&amp;"_"&amp;L2276&amp;"_"&amp;M2276&amp;"_"&amp;O2276,[1]挑战模式!$A:$AS,14+N2276,FALSE)),"",IF(VLOOKUP(K2276&amp;"_"&amp;L2276&amp;"_"&amp;M2276&amp;"_"&amp;O2276,[1]挑战模式!$A:$AS,14+N2276,FALSE)="","",IF(VLOOKUP(VLOOKUP(K2276&amp;"_"&amp;L2276&amp;"_"&amp;M2276&amp;"_"&amp;O2276,[1]挑战模式!$A:$AS,14+N2276,FALSE),[1]怪物!$B:$L,11,FALSE)=0,"",VLOOKUP(VLOOKUP(K2276&amp;"_"&amp;L2276&amp;"_"&amp;M2276&amp;"_"&amp;O2276,[1]挑战模式!$A:$AS,14+N2276,FALSE),[1]怪物!$B:$L,11,FALSE))))</f>
        <v/>
      </c>
      <c r="H2276" t="str">
        <f t="shared" si="106"/>
        <v/>
      </c>
      <c r="I2276" t="str">
        <f t="shared" si="107"/>
        <v/>
      </c>
      <c r="J2276" t="str">
        <f>IF(B2276="","",IF(RIGHT(VLOOKUP(K2276&amp;"_"&amp;L2276&amp;"_"&amp;M2276&amp;"_"&amp;O2276,[1]挑战模式!$A:$AS,14+N2276,FALSE),1)="3","EffectCreate_BossEffect;EffectCreate_MonsterShow","EffectCreate_MonsterShow"))</f>
        <v/>
      </c>
      <c r="K2276" s="2">
        <v>4</v>
      </c>
      <c r="L2276" s="2">
        <v>4</v>
      </c>
      <c r="M2276" s="2">
        <v>5</v>
      </c>
      <c r="N2276" s="2">
        <v>5</v>
      </c>
      <c r="O2276" s="6" t="s">
        <v>469</v>
      </c>
    </row>
    <row r="2277" spans="2:15" x14ac:dyDescent="0.2">
      <c r="B2277" t="str">
        <f>IF(ISNA(VLOOKUP(K2277&amp;"_"&amp;L2277&amp;"_"&amp;M2277&amp;"_"&amp;O2277,[1]挑战模式!$A:$AS,1,FALSE)),"",IF(VLOOKUP(K2277&amp;"_"&amp;L2277&amp;"_"&amp;M2277&amp;"_"&amp;O2277,[1]挑战模式!$A:$AS,14+N2277,FALSE)="","","Monster_Season"&amp;K2277&amp;"_Challenge"&amp;L2277&amp;"_"&amp;M2277&amp;"_"&amp;N2277&amp;"_"&amp;O2277))</f>
        <v/>
      </c>
      <c r="C2277" t="str">
        <f t="shared" si="105"/>
        <v/>
      </c>
      <c r="G2277" t="str">
        <f>IF(ISNA(VLOOKUP(K2277&amp;"_"&amp;L2277&amp;"_"&amp;M2277&amp;"_"&amp;O2277,[1]挑战模式!$A:$AS,14+N2277,FALSE)),"",IF(VLOOKUP(K2277&amp;"_"&amp;L2277&amp;"_"&amp;M2277&amp;"_"&amp;O2277,[1]挑战模式!$A:$AS,14+N2277,FALSE)="","",IF(VLOOKUP(VLOOKUP(K2277&amp;"_"&amp;L2277&amp;"_"&amp;M2277&amp;"_"&amp;O2277,[1]挑战模式!$A:$AS,14+N2277,FALSE),[1]怪物!$B:$L,11,FALSE)=0,"",VLOOKUP(VLOOKUP(K2277&amp;"_"&amp;L2277&amp;"_"&amp;M2277&amp;"_"&amp;O2277,[1]挑战模式!$A:$AS,14+N2277,FALSE),[1]怪物!$B:$L,11,FALSE))))</f>
        <v/>
      </c>
      <c r="H2277" t="str">
        <f t="shared" si="106"/>
        <v/>
      </c>
      <c r="I2277" t="str">
        <f t="shared" si="107"/>
        <v/>
      </c>
      <c r="J2277" t="str">
        <f>IF(B2277="","",IF(RIGHT(VLOOKUP(K2277&amp;"_"&amp;L2277&amp;"_"&amp;M2277&amp;"_"&amp;O2277,[1]挑战模式!$A:$AS,14+N2277,FALSE),1)="3","EffectCreate_BossEffect;EffectCreate_MonsterShow","EffectCreate_MonsterShow"))</f>
        <v/>
      </c>
      <c r="K2277" s="2">
        <v>4</v>
      </c>
      <c r="L2277" s="2">
        <v>4</v>
      </c>
      <c r="M2277" s="2">
        <v>5</v>
      </c>
      <c r="N2277" s="2">
        <v>6</v>
      </c>
      <c r="O2277" s="6" t="s">
        <v>469</v>
      </c>
    </row>
    <row r="2278" spans="2:15" x14ac:dyDescent="0.2">
      <c r="B2278" t="str">
        <f>IF(ISNA(VLOOKUP(K2278&amp;"_"&amp;L2278&amp;"_"&amp;M2278&amp;"_"&amp;O2278,[1]挑战模式!$A:$AS,1,FALSE)),"",IF(VLOOKUP(K2278&amp;"_"&amp;L2278&amp;"_"&amp;M2278&amp;"_"&amp;O2278,[1]挑战模式!$A:$AS,14+N2278,FALSE)="","","Monster_Season"&amp;K2278&amp;"_Challenge"&amp;L2278&amp;"_"&amp;M2278&amp;"_"&amp;N2278&amp;"_"&amp;O2278))</f>
        <v>Monster_Season4_Challenge4_6_1_Easy</v>
      </c>
      <c r="C2278" t="str">
        <f t="shared" si="105"/>
        <v>None</v>
      </c>
      <c r="G2278" t="str">
        <f>IF(ISNA(VLOOKUP(K2278&amp;"_"&amp;L2278&amp;"_"&amp;M2278&amp;"_"&amp;O2278,[1]挑战模式!$A:$AS,14+N2278,FALSE)),"",IF(VLOOKUP(K2278&amp;"_"&amp;L2278&amp;"_"&amp;M2278&amp;"_"&amp;O2278,[1]挑战模式!$A:$AS,14+N2278,FALSE)="","",IF(VLOOKUP(VLOOKUP(K2278&amp;"_"&amp;L2278&amp;"_"&amp;M2278&amp;"_"&amp;O2278,[1]挑战模式!$A:$AS,14+N2278,FALSE),[1]怪物!$B:$L,11,FALSE)=0,"",VLOOKUP(VLOOKUP(K2278&amp;"_"&amp;L2278&amp;"_"&amp;M2278&amp;"_"&amp;O2278,[1]挑战模式!$A:$AS,14+N2278,FALSE),[1]怪物!$B:$L,11,FALSE))))</f>
        <v/>
      </c>
      <c r="H2278" t="str">
        <f t="shared" si="106"/>
        <v>Unit_Monster_Season4_Challenge4_6_1_Easy</v>
      </c>
      <c r="I2278" t="str">
        <f t="shared" si="107"/>
        <v>TowerDefense_Monster1</v>
      </c>
      <c r="J2278" t="str">
        <f>IF(B2278="","",IF(RIGHT(VLOOKUP(K2278&amp;"_"&amp;L2278&amp;"_"&amp;M2278&amp;"_"&amp;O2278,[1]挑战模式!$A:$AS,14+N2278,FALSE),1)="3","EffectCreate_BossEffect;EffectCreate_MonsterShow","EffectCreate_MonsterShow"))</f>
        <v>EffectCreate_MonsterShow</v>
      </c>
      <c r="K2278" s="2">
        <v>4</v>
      </c>
      <c r="L2278" s="2">
        <v>4</v>
      </c>
      <c r="M2278" s="2">
        <v>6</v>
      </c>
      <c r="N2278" s="2">
        <v>1</v>
      </c>
      <c r="O2278" s="6" t="s">
        <v>469</v>
      </c>
    </row>
    <row r="2279" spans="2:15" x14ac:dyDescent="0.2">
      <c r="B2279" t="str">
        <f>IF(ISNA(VLOOKUP(K2279&amp;"_"&amp;L2279&amp;"_"&amp;M2279&amp;"_"&amp;O2279,[1]挑战模式!$A:$AS,1,FALSE)),"",IF(VLOOKUP(K2279&amp;"_"&amp;L2279&amp;"_"&amp;M2279&amp;"_"&amp;O2279,[1]挑战模式!$A:$AS,14+N2279,FALSE)="","","Monster_Season"&amp;K2279&amp;"_Challenge"&amp;L2279&amp;"_"&amp;M2279&amp;"_"&amp;N2279&amp;"_"&amp;O2279))</f>
        <v>Monster_Season4_Challenge4_6_2_Easy</v>
      </c>
      <c r="C2279" t="str">
        <f t="shared" si="105"/>
        <v>None</v>
      </c>
      <c r="G2279" t="str">
        <f>IF(ISNA(VLOOKUP(K2279&amp;"_"&amp;L2279&amp;"_"&amp;M2279&amp;"_"&amp;O2279,[1]挑战模式!$A:$AS,14+N2279,FALSE)),"",IF(VLOOKUP(K2279&amp;"_"&amp;L2279&amp;"_"&amp;M2279&amp;"_"&amp;O2279,[1]挑战模式!$A:$AS,14+N2279,FALSE)="","",IF(VLOOKUP(VLOOKUP(K2279&amp;"_"&amp;L2279&amp;"_"&amp;M2279&amp;"_"&amp;O2279,[1]挑战模式!$A:$AS,14+N2279,FALSE),[1]怪物!$B:$L,11,FALSE)=0,"",VLOOKUP(VLOOKUP(K2279&amp;"_"&amp;L2279&amp;"_"&amp;M2279&amp;"_"&amp;O2279,[1]挑战模式!$A:$AS,14+N2279,FALSE),[1]怪物!$B:$L,11,FALSE))))</f>
        <v/>
      </c>
      <c r="H2279" t="str">
        <f t="shared" si="106"/>
        <v>Unit_Monster_Season4_Challenge4_6_2_Easy</v>
      </c>
      <c r="I2279" t="str">
        <f t="shared" si="107"/>
        <v>TowerDefense_Monster1</v>
      </c>
      <c r="J2279" t="str">
        <f>IF(B2279="","",IF(RIGHT(VLOOKUP(K2279&amp;"_"&amp;L2279&amp;"_"&amp;M2279&amp;"_"&amp;O2279,[1]挑战模式!$A:$AS,14+N2279,FALSE),1)="3","EffectCreate_BossEffect;EffectCreate_MonsterShow","EffectCreate_MonsterShow"))</f>
        <v>EffectCreate_MonsterShow</v>
      </c>
      <c r="K2279" s="2">
        <v>4</v>
      </c>
      <c r="L2279" s="2">
        <v>4</v>
      </c>
      <c r="M2279" s="2">
        <v>6</v>
      </c>
      <c r="N2279" s="2">
        <v>2</v>
      </c>
      <c r="O2279" s="6" t="s">
        <v>469</v>
      </c>
    </row>
    <row r="2280" spans="2:15" x14ac:dyDescent="0.2">
      <c r="B2280" t="str">
        <f>IF(ISNA(VLOOKUP(K2280&amp;"_"&amp;L2280&amp;"_"&amp;M2280&amp;"_"&amp;O2280,[1]挑战模式!$A:$AS,1,FALSE)),"",IF(VLOOKUP(K2280&amp;"_"&amp;L2280&amp;"_"&amp;M2280&amp;"_"&amp;O2280,[1]挑战模式!$A:$AS,14+N2280,FALSE)="","","Monster_Season"&amp;K2280&amp;"_Challenge"&amp;L2280&amp;"_"&amp;M2280&amp;"_"&amp;N2280&amp;"_"&amp;O2280))</f>
        <v>Monster_Season4_Challenge4_6_3_Easy</v>
      </c>
      <c r="C2280" t="str">
        <f t="shared" si="105"/>
        <v>None</v>
      </c>
      <c r="G2280" t="str">
        <f>IF(ISNA(VLOOKUP(K2280&amp;"_"&amp;L2280&amp;"_"&amp;M2280&amp;"_"&amp;O2280,[1]挑战模式!$A:$AS,14+N2280,FALSE)),"",IF(VLOOKUP(K2280&amp;"_"&amp;L2280&amp;"_"&amp;M2280&amp;"_"&amp;O2280,[1]挑战模式!$A:$AS,14+N2280,FALSE)="","",IF(VLOOKUP(VLOOKUP(K2280&amp;"_"&amp;L2280&amp;"_"&amp;M2280&amp;"_"&amp;O2280,[1]挑战模式!$A:$AS,14+N2280,FALSE),[1]怪物!$B:$L,11,FALSE)=0,"",VLOOKUP(VLOOKUP(K2280&amp;"_"&amp;L2280&amp;"_"&amp;M2280&amp;"_"&amp;O2280,[1]挑战模式!$A:$AS,14+N2280,FALSE),[1]怪物!$B:$L,11,FALSE))))</f>
        <v/>
      </c>
      <c r="H2280" t="str">
        <f t="shared" si="106"/>
        <v>Unit_Monster_Season4_Challenge4_6_3_Easy</v>
      </c>
      <c r="I2280" t="str">
        <f t="shared" si="107"/>
        <v>TowerDefense_Monster1</v>
      </c>
      <c r="J2280" t="str">
        <f>IF(B2280="","",IF(RIGHT(VLOOKUP(K2280&amp;"_"&amp;L2280&amp;"_"&amp;M2280&amp;"_"&amp;O2280,[1]挑战模式!$A:$AS,14+N2280,FALSE),1)="3","EffectCreate_BossEffect;EffectCreate_MonsterShow","EffectCreate_MonsterShow"))</f>
        <v>EffectCreate_MonsterShow</v>
      </c>
      <c r="K2280" s="2">
        <v>4</v>
      </c>
      <c r="L2280" s="2">
        <v>4</v>
      </c>
      <c r="M2280" s="2">
        <v>6</v>
      </c>
      <c r="N2280" s="2">
        <v>3</v>
      </c>
      <c r="O2280" s="6" t="s">
        <v>469</v>
      </c>
    </row>
    <row r="2281" spans="2:15" x14ac:dyDescent="0.2">
      <c r="B2281" t="str">
        <f>IF(ISNA(VLOOKUP(K2281&amp;"_"&amp;L2281&amp;"_"&amp;M2281&amp;"_"&amp;O2281,[1]挑战模式!$A:$AS,1,FALSE)),"",IF(VLOOKUP(K2281&amp;"_"&amp;L2281&amp;"_"&amp;M2281&amp;"_"&amp;O2281,[1]挑战模式!$A:$AS,14+N2281,FALSE)="","","Monster_Season"&amp;K2281&amp;"_Challenge"&amp;L2281&amp;"_"&amp;M2281&amp;"_"&amp;N2281&amp;"_"&amp;O2281))</f>
        <v>Monster_Season4_Challenge4_6_4_Easy</v>
      </c>
      <c r="C2281" t="str">
        <f t="shared" si="105"/>
        <v>None</v>
      </c>
      <c r="G2281" t="str">
        <f>IF(ISNA(VLOOKUP(K2281&amp;"_"&amp;L2281&amp;"_"&amp;M2281&amp;"_"&amp;O2281,[1]挑战模式!$A:$AS,14+N2281,FALSE)),"",IF(VLOOKUP(K2281&amp;"_"&amp;L2281&amp;"_"&amp;M2281&amp;"_"&amp;O2281,[1]挑战模式!$A:$AS,14+N2281,FALSE)="","",IF(VLOOKUP(VLOOKUP(K2281&amp;"_"&amp;L2281&amp;"_"&amp;M2281&amp;"_"&amp;O2281,[1]挑战模式!$A:$AS,14+N2281,FALSE),[1]怪物!$B:$L,11,FALSE)=0,"",VLOOKUP(VLOOKUP(K2281&amp;"_"&amp;L2281&amp;"_"&amp;M2281&amp;"_"&amp;O2281,[1]挑战模式!$A:$AS,14+N2281,FALSE),[1]怪物!$B:$L,11,FALSE))))</f>
        <v/>
      </c>
      <c r="H2281" t="str">
        <f t="shared" si="106"/>
        <v>Unit_Monster_Season4_Challenge4_6_4_Easy</v>
      </c>
      <c r="I2281" t="str">
        <f t="shared" si="107"/>
        <v>TowerDefense_Monster1</v>
      </c>
      <c r="J2281" t="str">
        <f>IF(B2281="","",IF(RIGHT(VLOOKUP(K2281&amp;"_"&amp;L2281&amp;"_"&amp;M2281&amp;"_"&amp;O2281,[1]挑战模式!$A:$AS,14+N2281,FALSE),1)="3","EffectCreate_BossEffect;EffectCreate_MonsterShow","EffectCreate_MonsterShow"))</f>
        <v>EffectCreate_MonsterShow</v>
      </c>
      <c r="K2281" s="2">
        <v>4</v>
      </c>
      <c r="L2281" s="2">
        <v>4</v>
      </c>
      <c r="M2281" s="2">
        <v>6</v>
      </c>
      <c r="N2281" s="2">
        <v>4</v>
      </c>
      <c r="O2281" s="6" t="s">
        <v>469</v>
      </c>
    </row>
    <row r="2282" spans="2:15" x14ac:dyDescent="0.2">
      <c r="B2282" t="str">
        <f>IF(ISNA(VLOOKUP(K2282&amp;"_"&amp;L2282&amp;"_"&amp;M2282&amp;"_"&amp;O2282,[1]挑战模式!$A:$AS,1,FALSE)),"",IF(VLOOKUP(K2282&amp;"_"&amp;L2282&amp;"_"&amp;M2282&amp;"_"&amp;O2282,[1]挑战模式!$A:$AS,14+N2282,FALSE)="","","Monster_Season"&amp;K2282&amp;"_Challenge"&amp;L2282&amp;"_"&amp;M2282&amp;"_"&amp;N2282&amp;"_"&amp;O2282))</f>
        <v/>
      </c>
      <c r="C2282" t="str">
        <f t="shared" si="105"/>
        <v/>
      </c>
      <c r="G2282" t="str">
        <f>IF(ISNA(VLOOKUP(K2282&amp;"_"&amp;L2282&amp;"_"&amp;M2282&amp;"_"&amp;O2282,[1]挑战模式!$A:$AS,14+N2282,FALSE)),"",IF(VLOOKUP(K2282&amp;"_"&amp;L2282&amp;"_"&amp;M2282&amp;"_"&amp;O2282,[1]挑战模式!$A:$AS,14+N2282,FALSE)="","",IF(VLOOKUP(VLOOKUP(K2282&amp;"_"&amp;L2282&amp;"_"&amp;M2282&amp;"_"&amp;O2282,[1]挑战模式!$A:$AS,14+N2282,FALSE),[1]怪物!$B:$L,11,FALSE)=0,"",VLOOKUP(VLOOKUP(K2282&amp;"_"&amp;L2282&amp;"_"&amp;M2282&amp;"_"&amp;O2282,[1]挑战模式!$A:$AS,14+N2282,FALSE),[1]怪物!$B:$L,11,FALSE))))</f>
        <v/>
      </c>
      <c r="H2282" t="str">
        <f t="shared" si="106"/>
        <v/>
      </c>
      <c r="I2282" t="str">
        <f t="shared" si="107"/>
        <v/>
      </c>
      <c r="J2282" t="str">
        <f>IF(B2282="","",IF(RIGHT(VLOOKUP(K2282&amp;"_"&amp;L2282&amp;"_"&amp;M2282&amp;"_"&amp;O2282,[1]挑战模式!$A:$AS,14+N2282,FALSE),1)="3","EffectCreate_BossEffect;EffectCreate_MonsterShow","EffectCreate_MonsterShow"))</f>
        <v/>
      </c>
      <c r="K2282" s="2">
        <v>4</v>
      </c>
      <c r="L2282" s="2">
        <v>4</v>
      </c>
      <c r="M2282" s="2">
        <v>6</v>
      </c>
      <c r="N2282" s="2">
        <v>5</v>
      </c>
      <c r="O2282" s="6" t="s">
        <v>469</v>
      </c>
    </row>
    <row r="2283" spans="2:15" x14ac:dyDescent="0.2">
      <c r="B2283" t="str">
        <f>IF(ISNA(VLOOKUP(K2283&amp;"_"&amp;L2283&amp;"_"&amp;M2283&amp;"_"&amp;O2283,[1]挑战模式!$A:$AS,1,FALSE)),"",IF(VLOOKUP(K2283&amp;"_"&amp;L2283&amp;"_"&amp;M2283&amp;"_"&amp;O2283,[1]挑战模式!$A:$AS,14+N2283,FALSE)="","","Monster_Season"&amp;K2283&amp;"_Challenge"&amp;L2283&amp;"_"&amp;M2283&amp;"_"&amp;N2283&amp;"_"&amp;O2283))</f>
        <v/>
      </c>
      <c r="C2283" t="str">
        <f t="shared" si="105"/>
        <v/>
      </c>
      <c r="G2283" t="str">
        <f>IF(ISNA(VLOOKUP(K2283&amp;"_"&amp;L2283&amp;"_"&amp;M2283&amp;"_"&amp;O2283,[1]挑战模式!$A:$AS,14+N2283,FALSE)),"",IF(VLOOKUP(K2283&amp;"_"&amp;L2283&amp;"_"&amp;M2283&amp;"_"&amp;O2283,[1]挑战模式!$A:$AS,14+N2283,FALSE)="","",IF(VLOOKUP(VLOOKUP(K2283&amp;"_"&amp;L2283&amp;"_"&amp;M2283&amp;"_"&amp;O2283,[1]挑战模式!$A:$AS,14+N2283,FALSE),[1]怪物!$B:$L,11,FALSE)=0,"",VLOOKUP(VLOOKUP(K2283&amp;"_"&amp;L2283&amp;"_"&amp;M2283&amp;"_"&amp;O2283,[1]挑战模式!$A:$AS,14+N2283,FALSE),[1]怪物!$B:$L,11,FALSE))))</f>
        <v/>
      </c>
      <c r="H2283" t="str">
        <f t="shared" si="106"/>
        <v/>
      </c>
      <c r="I2283" t="str">
        <f t="shared" si="107"/>
        <v/>
      </c>
      <c r="J2283" t="str">
        <f>IF(B2283="","",IF(RIGHT(VLOOKUP(K2283&amp;"_"&amp;L2283&amp;"_"&amp;M2283&amp;"_"&amp;O2283,[1]挑战模式!$A:$AS,14+N2283,FALSE),1)="3","EffectCreate_BossEffect;EffectCreate_MonsterShow","EffectCreate_MonsterShow"))</f>
        <v/>
      </c>
      <c r="K2283" s="2">
        <v>4</v>
      </c>
      <c r="L2283" s="2">
        <v>4</v>
      </c>
      <c r="M2283" s="2">
        <v>6</v>
      </c>
      <c r="N2283" s="2">
        <v>6</v>
      </c>
      <c r="O2283" s="6" t="s">
        <v>469</v>
      </c>
    </row>
    <row r="2284" spans="2:15" x14ac:dyDescent="0.2">
      <c r="B2284" t="str">
        <f>IF(ISNA(VLOOKUP(K2284&amp;"_"&amp;L2284&amp;"_"&amp;M2284&amp;"_"&amp;O2284,[1]挑战模式!$A:$AS,1,FALSE)),"",IF(VLOOKUP(K2284&amp;"_"&amp;L2284&amp;"_"&amp;M2284&amp;"_"&amp;O2284,[1]挑战模式!$A:$AS,14+N2284,FALSE)="","","Monster_Season"&amp;K2284&amp;"_Challenge"&amp;L2284&amp;"_"&amp;M2284&amp;"_"&amp;N2284&amp;"_"&amp;O2284))</f>
        <v/>
      </c>
      <c r="C2284" t="str">
        <f t="shared" si="105"/>
        <v/>
      </c>
      <c r="G2284" t="str">
        <f>IF(ISNA(VLOOKUP(K2284&amp;"_"&amp;L2284&amp;"_"&amp;M2284&amp;"_"&amp;O2284,[1]挑战模式!$A:$AS,14+N2284,FALSE)),"",IF(VLOOKUP(K2284&amp;"_"&amp;L2284&amp;"_"&amp;M2284&amp;"_"&amp;O2284,[1]挑战模式!$A:$AS,14+N2284,FALSE)="","",IF(VLOOKUP(VLOOKUP(K2284&amp;"_"&amp;L2284&amp;"_"&amp;M2284&amp;"_"&amp;O2284,[1]挑战模式!$A:$AS,14+N2284,FALSE),[1]怪物!$B:$L,11,FALSE)=0,"",VLOOKUP(VLOOKUP(K2284&amp;"_"&amp;L2284&amp;"_"&amp;M2284&amp;"_"&amp;O2284,[1]挑战模式!$A:$AS,14+N2284,FALSE),[1]怪物!$B:$L,11,FALSE))))</f>
        <v/>
      </c>
      <c r="H2284" t="str">
        <f t="shared" si="106"/>
        <v/>
      </c>
      <c r="I2284" t="str">
        <f t="shared" si="107"/>
        <v/>
      </c>
      <c r="J2284" t="str">
        <f>IF(B2284="","",IF(RIGHT(VLOOKUP(K2284&amp;"_"&amp;L2284&amp;"_"&amp;M2284&amp;"_"&amp;O2284,[1]挑战模式!$A:$AS,14+N2284,FALSE),1)="3","EffectCreate_BossEffect;EffectCreate_MonsterShow","EffectCreate_MonsterShow"))</f>
        <v/>
      </c>
      <c r="K2284" s="2">
        <v>4</v>
      </c>
      <c r="L2284" s="2">
        <v>4</v>
      </c>
      <c r="M2284" s="2">
        <v>7</v>
      </c>
      <c r="N2284" s="2">
        <v>1</v>
      </c>
      <c r="O2284" s="6" t="s">
        <v>469</v>
      </c>
    </row>
    <row r="2285" spans="2:15" x14ac:dyDescent="0.2">
      <c r="B2285" t="str">
        <f>IF(ISNA(VLOOKUP(K2285&amp;"_"&amp;L2285&amp;"_"&amp;M2285&amp;"_"&amp;O2285,[1]挑战模式!$A:$AS,1,FALSE)),"",IF(VLOOKUP(K2285&amp;"_"&amp;L2285&amp;"_"&amp;M2285&amp;"_"&amp;O2285,[1]挑战模式!$A:$AS,14+N2285,FALSE)="","","Monster_Season"&amp;K2285&amp;"_Challenge"&amp;L2285&amp;"_"&amp;M2285&amp;"_"&amp;N2285&amp;"_"&amp;O2285))</f>
        <v/>
      </c>
      <c r="C2285" t="str">
        <f t="shared" si="105"/>
        <v/>
      </c>
      <c r="G2285" t="str">
        <f>IF(ISNA(VLOOKUP(K2285&amp;"_"&amp;L2285&amp;"_"&amp;M2285&amp;"_"&amp;O2285,[1]挑战模式!$A:$AS,14+N2285,FALSE)),"",IF(VLOOKUP(K2285&amp;"_"&amp;L2285&amp;"_"&amp;M2285&amp;"_"&amp;O2285,[1]挑战模式!$A:$AS,14+N2285,FALSE)="","",IF(VLOOKUP(VLOOKUP(K2285&amp;"_"&amp;L2285&amp;"_"&amp;M2285&amp;"_"&amp;O2285,[1]挑战模式!$A:$AS,14+N2285,FALSE),[1]怪物!$B:$L,11,FALSE)=0,"",VLOOKUP(VLOOKUP(K2285&amp;"_"&amp;L2285&amp;"_"&amp;M2285&amp;"_"&amp;O2285,[1]挑战模式!$A:$AS,14+N2285,FALSE),[1]怪物!$B:$L,11,FALSE))))</f>
        <v/>
      </c>
      <c r="H2285" t="str">
        <f t="shared" si="106"/>
        <v/>
      </c>
      <c r="I2285" t="str">
        <f t="shared" si="107"/>
        <v/>
      </c>
      <c r="J2285" t="str">
        <f>IF(B2285="","",IF(RIGHT(VLOOKUP(K2285&amp;"_"&amp;L2285&amp;"_"&amp;M2285&amp;"_"&amp;O2285,[1]挑战模式!$A:$AS,14+N2285,FALSE),1)="3","EffectCreate_BossEffect;EffectCreate_MonsterShow","EffectCreate_MonsterShow"))</f>
        <v/>
      </c>
      <c r="K2285" s="2">
        <v>4</v>
      </c>
      <c r="L2285" s="2">
        <v>4</v>
      </c>
      <c r="M2285" s="2">
        <v>7</v>
      </c>
      <c r="N2285" s="2">
        <v>2</v>
      </c>
      <c r="O2285" s="6" t="s">
        <v>469</v>
      </c>
    </row>
    <row r="2286" spans="2:15" x14ac:dyDescent="0.2">
      <c r="B2286" t="str">
        <f>IF(ISNA(VLOOKUP(K2286&amp;"_"&amp;L2286&amp;"_"&amp;M2286&amp;"_"&amp;O2286,[1]挑战模式!$A:$AS,1,FALSE)),"",IF(VLOOKUP(K2286&amp;"_"&amp;L2286&amp;"_"&amp;M2286&amp;"_"&amp;O2286,[1]挑战模式!$A:$AS,14+N2286,FALSE)="","","Monster_Season"&amp;K2286&amp;"_Challenge"&amp;L2286&amp;"_"&amp;M2286&amp;"_"&amp;N2286&amp;"_"&amp;O2286))</f>
        <v/>
      </c>
      <c r="C2286" t="str">
        <f t="shared" si="105"/>
        <v/>
      </c>
      <c r="G2286" t="str">
        <f>IF(ISNA(VLOOKUP(K2286&amp;"_"&amp;L2286&amp;"_"&amp;M2286&amp;"_"&amp;O2286,[1]挑战模式!$A:$AS,14+N2286,FALSE)),"",IF(VLOOKUP(K2286&amp;"_"&amp;L2286&amp;"_"&amp;M2286&amp;"_"&amp;O2286,[1]挑战模式!$A:$AS,14+N2286,FALSE)="","",IF(VLOOKUP(VLOOKUP(K2286&amp;"_"&amp;L2286&amp;"_"&amp;M2286&amp;"_"&amp;O2286,[1]挑战模式!$A:$AS,14+N2286,FALSE),[1]怪物!$B:$L,11,FALSE)=0,"",VLOOKUP(VLOOKUP(K2286&amp;"_"&amp;L2286&amp;"_"&amp;M2286&amp;"_"&amp;O2286,[1]挑战模式!$A:$AS,14+N2286,FALSE),[1]怪物!$B:$L,11,FALSE))))</f>
        <v/>
      </c>
      <c r="H2286" t="str">
        <f t="shared" si="106"/>
        <v/>
      </c>
      <c r="I2286" t="str">
        <f t="shared" si="107"/>
        <v/>
      </c>
      <c r="J2286" t="str">
        <f>IF(B2286="","",IF(RIGHT(VLOOKUP(K2286&amp;"_"&amp;L2286&amp;"_"&amp;M2286&amp;"_"&amp;O2286,[1]挑战模式!$A:$AS,14+N2286,FALSE),1)="3","EffectCreate_BossEffect;EffectCreate_MonsterShow","EffectCreate_MonsterShow"))</f>
        <v/>
      </c>
      <c r="K2286" s="2">
        <v>4</v>
      </c>
      <c r="L2286" s="2">
        <v>4</v>
      </c>
      <c r="M2286" s="2">
        <v>7</v>
      </c>
      <c r="N2286" s="2">
        <v>3</v>
      </c>
      <c r="O2286" s="6" t="s">
        <v>469</v>
      </c>
    </row>
    <row r="2287" spans="2:15" x14ac:dyDescent="0.2">
      <c r="B2287" t="str">
        <f>IF(ISNA(VLOOKUP(K2287&amp;"_"&amp;L2287&amp;"_"&amp;M2287&amp;"_"&amp;O2287,[1]挑战模式!$A:$AS,1,FALSE)),"",IF(VLOOKUP(K2287&amp;"_"&amp;L2287&amp;"_"&amp;M2287&amp;"_"&amp;O2287,[1]挑战模式!$A:$AS,14+N2287,FALSE)="","","Monster_Season"&amp;K2287&amp;"_Challenge"&amp;L2287&amp;"_"&amp;M2287&amp;"_"&amp;N2287&amp;"_"&amp;O2287))</f>
        <v/>
      </c>
      <c r="C2287" t="str">
        <f t="shared" si="105"/>
        <v/>
      </c>
      <c r="G2287" t="str">
        <f>IF(ISNA(VLOOKUP(K2287&amp;"_"&amp;L2287&amp;"_"&amp;M2287&amp;"_"&amp;O2287,[1]挑战模式!$A:$AS,14+N2287,FALSE)),"",IF(VLOOKUP(K2287&amp;"_"&amp;L2287&amp;"_"&amp;M2287&amp;"_"&amp;O2287,[1]挑战模式!$A:$AS,14+N2287,FALSE)="","",IF(VLOOKUP(VLOOKUP(K2287&amp;"_"&amp;L2287&amp;"_"&amp;M2287&amp;"_"&amp;O2287,[1]挑战模式!$A:$AS,14+N2287,FALSE),[1]怪物!$B:$L,11,FALSE)=0,"",VLOOKUP(VLOOKUP(K2287&amp;"_"&amp;L2287&amp;"_"&amp;M2287&amp;"_"&amp;O2287,[1]挑战模式!$A:$AS,14+N2287,FALSE),[1]怪物!$B:$L,11,FALSE))))</f>
        <v/>
      </c>
      <c r="H2287" t="str">
        <f t="shared" si="106"/>
        <v/>
      </c>
      <c r="I2287" t="str">
        <f t="shared" si="107"/>
        <v/>
      </c>
      <c r="J2287" t="str">
        <f>IF(B2287="","",IF(RIGHT(VLOOKUP(K2287&amp;"_"&amp;L2287&amp;"_"&amp;M2287&amp;"_"&amp;O2287,[1]挑战模式!$A:$AS,14+N2287,FALSE),1)="3","EffectCreate_BossEffect;EffectCreate_MonsterShow","EffectCreate_MonsterShow"))</f>
        <v/>
      </c>
      <c r="K2287" s="2">
        <v>4</v>
      </c>
      <c r="L2287" s="2">
        <v>4</v>
      </c>
      <c r="M2287" s="2">
        <v>7</v>
      </c>
      <c r="N2287" s="2">
        <v>4</v>
      </c>
      <c r="O2287" s="6" t="s">
        <v>469</v>
      </c>
    </row>
    <row r="2288" spans="2:15" x14ac:dyDescent="0.2">
      <c r="B2288" t="str">
        <f>IF(ISNA(VLOOKUP(K2288&amp;"_"&amp;L2288&amp;"_"&amp;M2288&amp;"_"&amp;O2288,[1]挑战模式!$A:$AS,1,FALSE)),"",IF(VLOOKUP(K2288&amp;"_"&amp;L2288&amp;"_"&amp;M2288&amp;"_"&amp;O2288,[1]挑战模式!$A:$AS,14+N2288,FALSE)="","","Monster_Season"&amp;K2288&amp;"_Challenge"&amp;L2288&amp;"_"&amp;M2288&amp;"_"&amp;N2288&amp;"_"&amp;O2288))</f>
        <v/>
      </c>
      <c r="C2288" t="str">
        <f t="shared" si="105"/>
        <v/>
      </c>
      <c r="G2288" t="str">
        <f>IF(ISNA(VLOOKUP(K2288&amp;"_"&amp;L2288&amp;"_"&amp;M2288&amp;"_"&amp;O2288,[1]挑战模式!$A:$AS,14+N2288,FALSE)),"",IF(VLOOKUP(K2288&amp;"_"&amp;L2288&amp;"_"&amp;M2288&amp;"_"&amp;O2288,[1]挑战模式!$A:$AS,14+N2288,FALSE)="","",IF(VLOOKUP(VLOOKUP(K2288&amp;"_"&amp;L2288&amp;"_"&amp;M2288&amp;"_"&amp;O2288,[1]挑战模式!$A:$AS,14+N2288,FALSE),[1]怪物!$B:$L,11,FALSE)=0,"",VLOOKUP(VLOOKUP(K2288&amp;"_"&amp;L2288&amp;"_"&amp;M2288&amp;"_"&amp;O2288,[1]挑战模式!$A:$AS,14+N2288,FALSE),[1]怪物!$B:$L,11,FALSE))))</f>
        <v/>
      </c>
      <c r="H2288" t="str">
        <f t="shared" si="106"/>
        <v/>
      </c>
      <c r="I2288" t="str">
        <f t="shared" si="107"/>
        <v/>
      </c>
      <c r="J2288" t="str">
        <f>IF(B2288="","",IF(RIGHT(VLOOKUP(K2288&amp;"_"&amp;L2288&amp;"_"&amp;M2288&amp;"_"&amp;O2288,[1]挑战模式!$A:$AS,14+N2288,FALSE),1)="3","EffectCreate_BossEffect;EffectCreate_MonsterShow","EffectCreate_MonsterShow"))</f>
        <v/>
      </c>
      <c r="K2288" s="2">
        <v>4</v>
      </c>
      <c r="L2288" s="2">
        <v>4</v>
      </c>
      <c r="M2288" s="2">
        <v>7</v>
      </c>
      <c r="N2288" s="2">
        <v>5</v>
      </c>
      <c r="O2288" s="6" t="s">
        <v>469</v>
      </c>
    </row>
    <row r="2289" spans="2:15" x14ac:dyDescent="0.2">
      <c r="B2289" t="str">
        <f>IF(ISNA(VLOOKUP(K2289&amp;"_"&amp;L2289&amp;"_"&amp;M2289&amp;"_"&amp;O2289,[1]挑战模式!$A:$AS,1,FALSE)),"",IF(VLOOKUP(K2289&amp;"_"&amp;L2289&amp;"_"&amp;M2289&amp;"_"&amp;O2289,[1]挑战模式!$A:$AS,14+N2289,FALSE)="","","Monster_Season"&amp;K2289&amp;"_Challenge"&amp;L2289&amp;"_"&amp;M2289&amp;"_"&amp;N2289&amp;"_"&amp;O2289))</f>
        <v/>
      </c>
      <c r="C2289" t="str">
        <f t="shared" si="105"/>
        <v/>
      </c>
      <c r="G2289" t="str">
        <f>IF(ISNA(VLOOKUP(K2289&amp;"_"&amp;L2289&amp;"_"&amp;M2289&amp;"_"&amp;O2289,[1]挑战模式!$A:$AS,14+N2289,FALSE)),"",IF(VLOOKUP(K2289&amp;"_"&amp;L2289&amp;"_"&amp;M2289&amp;"_"&amp;O2289,[1]挑战模式!$A:$AS,14+N2289,FALSE)="","",IF(VLOOKUP(VLOOKUP(K2289&amp;"_"&amp;L2289&amp;"_"&amp;M2289&amp;"_"&amp;O2289,[1]挑战模式!$A:$AS,14+N2289,FALSE),[1]怪物!$B:$L,11,FALSE)=0,"",VLOOKUP(VLOOKUP(K2289&amp;"_"&amp;L2289&amp;"_"&amp;M2289&amp;"_"&amp;O2289,[1]挑战模式!$A:$AS,14+N2289,FALSE),[1]怪物!$B:$L,11,FALSE))))</f>
        <v/>
      </c>
      <c r="H2289" t="str">
        <f t="shared" si="106"/>
        <v/>
      </c>
      <c r="I2289" t="str">
        <f t="shared" si="107"/>
        <v/>
      </c>
      <c r="J2289" t="str">
        <f>IF(B2289="","",IF(RIGHT(VLOOKUP(K2289&amp;"_"&amp;L2289&amp;"_"&amp;M2289&amp;"_"&amp;O2289,[1]挑战模式!$A:$AS,14+N2289,FALSE),1)="3","EffectCreate_BossEffect;EffectCreate_MonsterShow","EffectCreate_MonsterShow"))</f>
        <v/>
      </c>
      <c r="K2289" s="2">
        <v>4</v>
      </c>
      <c r="L2289" s="2">
        <v>4</v>
      </c>
      <c r="M2289" s="2">
        <v>7</v>
      </c>
      <c r="N2289" s="2">
        <v>6</v>
      </c>
      <c r="O2289" s="6" t="s">
        <v>469</v>
      </c>
    </row>
    <row r="2290" spans="2:15" x14ac:dyDescent="0.2">
      <c r="B2290" t="str">
        <f>IF(ISNA(VLOOKUP(K2290&amp;"_"&amp;L2290&amp;"_"&amp;M2290&amp;"_"&amp;O2290,[1]挑战模式!$A:$AS,1,FALSE)),"",IF(VLOOKUP(K2290&amp;"_"&amp;L2290&amp;"_"&amp;M2290&amp;"_"&amp;O2290,[1]挑战模式!$A:$AS,14+N2290,FALSE)="","","Monster_Season"&amp;K2290&amp;"_Challenge"&amp;L2290&amp;"_"&amp;M2290&amp;"_"&amp;N2290&amp;"_"&amp;O2290))</f>
        <v/>
      </c>
      <c r="C2290" t="str">
        <f t="shared" si="105"/>
        <v/>
      </c>
      <c r="G2290" t="str">
        <f>IF(ISNA(VLOOKUP(K2290&amp;"_"&amp;L2290&amp;"_"&amp;M2290&amp;"_"&amp;O2290,[1]挑战模式!$A:$AS,14+N2290,FALSE)),"",IF(VLOOKUP(K2290&amp;"_"&amp;L2290&amp;"_"&amp;M2290&amp;"_"&amp;O2290,[1]挑战模式!$A:$AS,14+N2290,FALSE)="","",IF(VLOOKUP(VLOOKUP(K2290&amp;"_"&amp;L2290&amp;"_"&amp;M2290&amp;"_"&amp;O2290,[1]挑战模式!$A:$AS,14+N2290,FALSE),[1]怪物!$B:$L,11,FALSE)=0,"",VLOOKUP(VLOOKUP(K2290&amp;"_"&amp;L2290&amp;"_"&amp;M2290&amp;"_"&amp;O2290,[1]挑战模式!$A:$AS,14+N2290,FALSE),[1]怪物!$B:$L,11,FALSE))))</f>
        <v/>
      </c>
      <c r="H2290" t="str">
        <f t="shared" si="106"/>
        <v/>
      </c>
      <c r="I2290" t="str">
        <f t="shared" si="107"/>
        <v/>
      </c>
      <c r="J2290" t="str">
        <f>IF(B2290="","",IF(RIGHT(VLOOKUP(K2290&amp;"_"&amp;L2290&amp;"_"&amp;M2290&amp;"_"&amp;O2290,[1]挑战模式!$A:$AS,14+N2290,FALSE),1)="3","EffectCreate_BossEffect;EffectCreate_MonsterShow","EffectCreate_MonsterShow"))</f>
        <v/>
      </c>
      <c r="K2290" s="2">
        <v>4</v>
      </c>
      <c r="L2290" s="2">
        <v>4</v>
      </c>
      <c r="M2290" s="2">
        <v>8</v>
      </c>
      <c r="N2290" s="2">
        <v>1</v>
      </c>
      <c r="O2290" s="6" t="s">
        <v>469</v>
      </c>
    </row>
    <row r="2291" spans="2:15" x14ac:dyDescent="0.2">
      <c r="B2291" t="str">
        <f>IF(ISNA(VLOOKUP(K2291&amp;"_"&amp;L2291&amp;"_"&amp;M2291&amp;"_"&amp;O2291,[1]挑战模式!$A:$AS,1,FALSE)),"",IF(VLOOKUP(K2291&amp;"_"&amp;L2291&amp;"_"&amp;M2291&amp;"_"&amp;O2291,[1]挑战模式!$A:$AS,14+N2291,FALSE)="","","Monster_Season"&amp;K2291&amp;"_Challenge"&amp;L2291&amp;"_"&amp;M2291&amp;"_"&amp;N2291&amp;"_"&amp;O2291))</f>
        <v/>
      </c>
      <c r="C2291" t="str">
        <f t="shared" si="105"/>
        <v/>
      </c>
      <c r="G2291" t="str">
        <f>IF(ISNA(VLOOKUP(K2291&amp;"_"&amp;L2291&amp;"_"&amp;M2291&amp;"_"&amp;O2291,[1]挑战模式!$A:$AS,14+N2291,FALSE)),"",IF(VLOOKUP(K2291&amp;"_"&amp;L2291&amp;"_"&amp;M2291&amp;"_"&amp;O2291,[1]挑战模式!$A:$AS,14+N2291,FALSE)="","",IF(VLOOKUP(VLOOKUP(K2291&amp;"_"&amp;L2291&amp;"_"&amp;M2291&amp;"_"&amp;O2291,[1]挑战模式!$A:$AS,14+N2291,FALSE),[1]怪物!$B:$L,11,FALSE)=0,"",VLOOKUP(VLOOKUP(K2291&amp;"_"&amp;L2291&amp;"_"&amp;M2291&amp;"_"&amp;O2291,[1]挑战模式!$A:$AS,14+N2291,FALSE),[1]怪物!$B:$L,11,FALSE))))</f>
        <v/>
      </c>
      <c r="H2291" t="str">
        <f t="shared" si="106"/>
        <v/>
      </c>
      <c r="I2291" t="str">
        <f t="shared" si="107"/>
        <v/>
      </c>
      <c r="J2291" t="str">
        <f>IF(B2291="","",IF(RIGHT(VLOOKUP(K2291&amp;"_"&amp;L2291&amp;"_"&amp;M2291&amp;"_"&amp;O2291,[1]挑战模式!$A:$AS,14+N2291,FALSE),1)="3","EffectCreate_BossEffect;EffectCreate_MonsterShow","EffectCreate_MonsterShow"))</f>
        <v/>
      </c>
      <c r="K2291" s="2">
        <v>4</v>
      </c>
      <c r="L2291" s="2">
        <v>4</v>
      </c>
      <c r="M2291" s="2">
        <v>8</v>
      </c>
      <c r="N2291" s="2">
        <v>2</v>
      </c>
      <c r="O2291" s="6" t="s">
        <v>469</v>
      </c>
    </row>
    <row r="2292" spans="2:15" x14ac:dyDescent="0.2">
      <c r="B2292" t="str">
        <f>IF(ISNA(VLOOKUP(K2292&amp;"_"&amp;L2292&amp;"_"&amp;M2292&amp;"_"&amp;O2292,[1]挑战模式!$A:$AS,1,FALSE)),"",IF(VLOOKUP(K2292&amp;"_"&amp;L2292&amp;"_"&amp;M2292&amp;"_"&amp;O2292,[1]挑战模式!$A:$AS,14+N2292,FALSE)="","","Monster_Season"&amp;K2292&amp;"_Challenge"&amp;L2292&amp;"_"&amp;M2292&amp;"_"&amp;N2292&amp;"_"&amp;O2292))</f>
        <v/>
      </c>
      <c r="C2292" t="str">
        <f t="shared" si="105"/>
        <v/>
      </c>
      <c r="G2292" t="str">
        <f>IF(ISNA(VLOOKUP(K2292&amp;"_"&amp;L2292&amp;"_"&amp;M2292&amp;"_"&amp;O2292,[1]挑战模式!$A:$AS,14+N2292,FALSE)),"",IF(VLOOKUP(K2292&amp;"_"&amp;L2292&amp;"_"&amp;M2292&amp;"_"&amp;O2292,[1]挑战模式!$A:$AS,14+N2292,FALSE)="","",IF(VLOOKUP(VLOOKUP(K2292&amp;"_"&amp;L2292&amp;"_"&amp;M2292&amp;"_"&amp;O2292,[1]挑战模式!$A:$AS,14+N2292,FALSE),[1]怪物!$B:$L,11,FALSE)=0,"",VLOOKUP(VLOOKUP(K2292&amp;"_"&amp;L2292&amp;"_"&amp;M2292&amp;"_"&amp;O2292,[1]挑战模式!$A:$AS,14+N2292,FALSE),[1]怪物!$B:$L,11,FALSE))))</f>
        <v/>
      </c>
      <c r="H2292" t="str">
        <f t="shared" si="106"/>
        <v/>
      </c>
      <c r="I2292" t="str">
        <f t="shared" si="107"/>
        <v/>
      </c>
      <c r="J2292" t="str">
        <f>IF(B2292="","",IF(RIGHT(VLOOKUP(K2292&amp;"_"&amp;L2292&amp;"_"&amp;M2292&amp;"_"&amp;O2292,[1]挑战模式!$A:$AS,14+N2292,FALSE),1)="3","EffectCreate_BossEffect;EffectCreate_MonsterShow","EffectCreate_MonsterShow"))</f>
        <v/>
      </c>
      <c r="K2292" s="2">
        <v>4</v>
      </c>
      <c r="L2292" s="2">
        <v>4</v>
      </c>
      <c r="M2292" s="2">
        <v>8</v>
      </c>
      <c r="N2292" s="2">
        <v>3</v>
      </c>
      <c r="O2292" s="6" t="s">
        <v>469</v>
      </c>
    </row>
    <row r="2293" spans="2:15" x14ac:dyDescent="0.2">
      <c r="B2293" t="str">
        <f>IF(ISNA(VLOOKUP(K2293&amp;"_"&amp;L2293&amp;"_"&amp;M2293&amp;"_"&amp;O2293,[1]挑战模式!$A:$AS,1,FALSE)),"",IF(VLOOKUP(K2293&amp;"_"&amp;L2293&amp;"_"&amp;M2293&amp;"_"&amp;O2293,[1]挑战模式!$A:$AS,14+N2293,FALSE)="","","Monster_Season"&amp;K2293&amp;"_Challenge"&amp;L2293&amp;"_"&amp;M2293&amp;"_"&amp;N2293&amp;"_"&amp;O2293))</f>
        <v/>
      </c>
      <c r="C2293" t="str">
        <f t="shared" si="105"/>
        <v/>
      </c>
      <c r="G2293" t="str">
        <f>IF(ISNA(VLOOKUP(K2293&amp;"_"&amp;L2293&amp;"_"&amp;M2293&amp;"_"&amp;O2293,[1]挑战模式!$A:$AS,14+N2293,FALSE)),"",IF(VLOOKUP(K2293&amp;"_"&amp;L2293&amp;"_"&amp;M2293&amp;"_"&amp;O2293,[1]挑战模式!$A:$AS,14+N2293,FALSE)="","",IF(VLOOKUP(VLOOKUP(K2293&amp;"_"&amp;L2293&amp;"_"&amp;M2293&amp;"_"&amp;O2293,[1]挑战模式!$A:$AS,14+N2293,FALSE),[1]怪物!$B:$L,11,FALSE)=0,"",VLOOKUP(VLOOKUP(K2293&amp;"_"&amp;L2293&amp;"_"&amp;M2293&amp;"_"&amp;O2293,[1]挑战模式!$A:$AS,14+N2293,FALSE),[1]怪物!$B:$L,11,FALSE))))</f>
        <v/>
      </c>
      <c r="H2293" t="str">
        <f t="shared" si="106"/>
        <v/>
      </c>
      <c r="I2293" t="str">
        <f t="shared" si="107"/>
        <v/>
      </c>
      <c r="J2293" t="str">
        <f>IF(B2293="","",IF(RIGHT(VLOOKUP(K2293&amp;"_"&amp;L2293&amp;"_"&amp;M2293&amp;"_"&amp;O2293,[1]挑战模式!$A:$AS,14+N2293,FALSE),1)="3","EffectCreate_BossEffect;EffectCreate_MonsterShow","EffectCreate_MonsterShow"))</f>
        <v/>
      </c>
      <c r="K2293" s="2">
        <v>4</v>
      </c>
      <c r="L2293" s="2">
        <v>4</v>
      </c>
      <c r="M2293" s="2">
        <v>8</v>
      </c>
      <c r="N2293" s="2">
        <v>4</v>
      </c>
      <c r="O2293" s="6" t="s">
        <v>469</v>
      </c>
    </row>
    <row r="2294" spans="2:15" x14ac:dyDescent="0.2">
      <c r="B2294" t="str">
        <f>IF(ISNA(VLOOKUP(K2294&amp;"_"&amp;L2294&amp;"_"&amp;M2294&amp;"_"&amp;O2294,[1]挑战模式!$A:$AS,1,FALSE)),"",IF(VLOOKUP(K2294&amp;"_"&amp;L2294&amp;"_"&amp;M2294&amp;"_"&amp;O2294,[1]挑战模式!$A:$AS,14+N2294,FALSE)="","","Monster_Season"&amp;K2294&amp;"_Challenge"&amp;L2294&amp;"_"&amp;M2294&amp;"_"&amp;N2294&amp;"_"&amp;O2294))</f>
        <v/>
      </c>
      <c r="C2294" t="str">
        <f t="shared" si="105"/>
        <v/>
      </c>
      <c r="G2294" t="str">
        <f>IF(ISNA(VLOOKUP(K2294&amp;"_"&amp;L2294&amp;"_"&amp;M2294&amp;"_"&amp;O2294,[1]挑战模式!$A:$AS,14+N2294,FALSE)),"",IF(VLOOKUP(K2294&amp;"_"&amp;L2294&amp;"_"&amp;M2294&amp;"_"&amp;O2294,[1]挑战模式!$A:$AS,14+N2294,FALSE)="","",IF(VLOOKUP(VLOOKUP(K2294&amp;"_"&amp;L2294&amp;"_"&amp;M2294&amp;"_"&amp;O2294,[1]挑战模式!$A:$AS,14+N2294,FALSE),[1]怪物!$B:$L,11,FALSE)=0,"",VLOOKUP(VLOOKUP(K2294&amp;"_"&amp;L2294&amp;"_"&amp;M2294&amp;"_"&amp;O2294,[1]挑战模式!$A:$AS,14+N2294,FALSE),[1]怪物!$B:$L,11,FALSE))))</f>
        <v/>
      </c>
      <c r="H2294" t="str">
        <f t="shared" si="106"/>
        <v/>
      </c>
      <c r="I2294" t="str">
        <f t="shared" si="107"/>
        <v/>
      </c>
      <c r="J2294" t="str">
        <f>IF(B2294="","",IF(RIGHT(VLOOKUP(K2294&amp;"_"&amp;L2294&amp;"_"&amp;M2294&amp;"_"&amp;O2294,[1]挑战模式!$A:$AS,14+N2294,FALSE),1)="3","EffectCreate_BossEffect;EffectCreate_MonsterShow","EffectCreate_MonsterShow"))</f>
        <v/>
      </c>
      <c r="K2294" s="2">
        <v>4</v>
      </c>
      <c r="L2294" s="2">
        <v>4</v>
      </c>
      <c r="M2294" s="2">
        <v>8</v>
      </c>
      <c r="N2294" s="2">
        <v>5</v>
      </c>
      <c r="O2294" s="6" t="s">
        <v>469</v>
      </c>
    </row>
    <row r="2295" spans="2:15" x14ac:dyDescent="0.2">
      <c r="B2295" t="str">
        <f>IF(ISNA(VLOOKUP(K2295&amp;"_"&amp;L2295&amp;"_"&amp;M2295&amp;"_"&amp;O2295,[1]挑战模式!$A:$AS,1,FALSE)),"",IF(VLOOKUP(K2295&amp;"_"&amp;L2295&amp;"_"&amp;M2295&amp;"_"&amp;O2295,[1]挑战模式!$A:$AS,14+N2295,FALSE)="","","Monster_Season"&amp;K2295&amp;"_Challenge"&amp;L2295&amp;"_"&amp;M2295&amp;"_"&amp;N2295&amp;"_"&amp;O2295))</f>
        <v/>
      </c>
      <c r="C2295" t="str">
        <f t="shared" si="105"/>
        <v/>
      </c>
      <c r="G2295" t="str">
        <f>IF(ISNA(VLOOKUP(K2295&amp;"_"&amp;L2295&amp;"_"&amp;M2295&amp;"_"&amp;O2295,[1]挑战模式!$A:$AS,14+N2295,FALSE)),"",IF(VLOOKUP(K2295&amp;"_"&amp;L2295&amp;"_"&amp;M2295&amp;"_"&amp;O2295,[1]挑战模式!$A:$AS,14+N2295,FALSE)="","",IF(VLOOKUP(VLOOKUP(K2295&amp;"_"&amp;L2295&amp;"_"&amp;M2295&amp;"_"&amp;O2295,[1]挑战模式!$A:$AS,14+N2295,FALSE),[1]怪物!$B:$L,11,FALSE)=0,"",VLOOKUP(VLOOKUP(K2295&amp;"_"&amp;L2295&amp;"_"&amp;M2295&amp;"_"&amp;O2295,[1]挑战模式!$A:$AS,14+N2295,FALSE),[1]怪物!$B:$L,11,FALSE))))</f>
        <v/>
      </c>
      <c r="H2295" t="str">
        <f t="shared" si="106"/>
        <v/>
      </c>
      <c r="I2295" t="str">
        <f t="shared" si="107"/>
        <v/>
      </c>
      <c r="J2295" t="str">
        <f>IF(B2295="","",IF(RIGHT(VLOOKUP(K2295&amp;"_"&amp;L2295&amp;"_"&amp;M2295&amp;"_"&amp;O2295,[1]挑战模式!$A:$AS,14+N2295,FALSE),1)="3","EffectCreate_BossEffect;EffectCreate_MonsterShow","EffectCreate_MonsterShow"))</f>
        <v/>
      </c>
      <c r="K2295" s="2">
        <v>4</v>
      </c>
      <c r="L2295" s="2">
        <v>4</v>
      </c>
      <c r="M2295" s="2">
        <v>8</v>
      </c>
      <c r="N2295" s="2">
        <v>6</v>
      </c>
      <c r="O2295" s="6" t="s">
        <v>469</v>
      </c>
    </row>
    <row r="2296" spans="2:15" x14ac:dyDescent="0.2">
      <c r="B2296" t="str">
        <f>IF(ISNA(VLOOKUP(K2296&amp;"_"&amp;L2296&amp;"_"&amp;M2296&amp;"_"&amp;O2296,[1]挑战模式!$A:$AS,1,FALSE)),"",IF(VLOOKUP(K2296&amp;"_"&amp;L2296&amp;"_"&amp;M2296&amp;"_"&amp;O2296,[1]挑战模式!$A:$AS,14+N2296,FALSE)="","","Monster_Season"&amp;K2296&amp;"_Challenge"&amp;L2296&amp;"_"&amp;M2296&amp;"_"&amp;N2296&amp;"_"&amp;O2296))</f>
        <v/>
      </c>
      <c r="C2296" t="str">
        <f t="shared" si="105"/>
        <v/>
      </c>
      <c r="G2296" t="str">
        <f>IF(ISNA(VLOOKUP(K2296&amp;"_"&amp;L2296&amp;"_"&amp;M2296&amp;"_"&amp;O2296,[1]挑战模式!$A:$AS,14+N2296,FALSE)),"",IF(VLOOKUP(K2296&amp;"_"&amp;L2296&amp;"_"&amp;M2296&amp;"_"&amp;O2296,[1]挑战模式!$A:$AS,14+N2296,FALSE)="","",IF(VLOOKUP(VLOOKUP(K2296&amp;"_"&amp;L2296&amp;"_"&amp;M2296&amp;"_"&amp;O2296,[1]挑战模式!$A:$AS,14+N2296,FALSE),[1]怪物!$B:$L,11,FALSE)=0,"",VLOOKUP(VLOOKUP(K2296&amp;"_"&amp;L2296&amp;"_"&amp;M2296&amp;"_"&amp;O2296,[1]挑战模式!$A:$AS,14+N2296,FALSE),[1]怪物!$B:$L,11,FALSE))))</f>
        <v/>
      </c>
      <c r="H2296" t="str">
        <f t="shared" si="106"/>
        <v/>
      </c>
      <c r="I2296" t="str">
        <f t="shared" si="107"/>
        <v/>
      </c>
      <c r="J2296" t="str">
        <f>IF(B2296="","",IF(RIGHT(VLOOKUP(K2296&amp;"_"&amp;L2296&amp;"_"&amp;M2296&amp;"_"&amp;O2296,[1]挑战模式!$A:$AS,14+N2296,FALSE),1)="3","EffectCreate_BossEffect;EffectCreate_MonsterShow","EffectCreate_MonsterShow"))</f>
        <v/>
      </c>
      <c r="K2296" s="2">
        <v>4</v>
      </c>
      <c r="L2296" s="2">
        <v>4</v>
      </c>
      <c r="M2296" s="2">
        <v>9</v>
      </c>
      <c r="N2296" s="2">
        <v>1</v>
      </c>
      <c r="O2296" s="6" t="s">
        <v>469</v>
      </c>
    </row>
    <row r="2297" spans="2:15" x14ac:dyDescent="0.2">
      <c r="B2297" t="str">
        <f>IF(ISNA(VLOOKUP(K2297&amp;"_"&amp;L2297&amp;"_"&amp;M2297&amp;"_"&amp;O2297,[1]挑战模式!$A:$AS,1,FALSE)),"",IF(VLOOKUP(K2297&amp;"_"&amp;L2297&amp;"_"&amp;M2297&amp;"_"&amp;O2297,[1]挑战模式!$A:$AS,14+N2297,FALSE)="","","Monster_Season"&amp;K2297&amp;"_Challenge"&amp;L2297&amp;"_"&amp;M2297&amp;"_"&amp;N2297&amp;"_"&amp;O2297))</f>
        <v/>
      </c>
      <c r="C2297" t="str">
        <f t="shared" si="105"/>
        <v/>
      </c>
      <c r="G2297" t="str">
        <f>IF(ISNA(VLOOKUP(K2297&amp;"_"&amp;L2297&amp;"_"&amp;M2297&amp;"_"&amp;O2297,[1]挑战模式!$A:$AS,14+N2297,FALSE)),"",IF(VLOOKUP(K2297&amp;"_"&amp;L2297&amp;"_"&amp;M2297&amp;"_"&amp;O2297,[1]挑战模式!$A:$AS,14+N2297,FALSE)="","",IF(VLOOKUP(VLOOKUP(K2297&amp;"_"&amp;L2297&amp;"_"&amp;M2297&amp;"_"&amp;O2297,[1]挑战模式!$A:$AS,14+N2297,FALSE),[1]怪物!$B:$L,11,FALSE)=0,"",VLOOKUP(VLOOKUP(K2297&amp;"_"&amp;L2297&amp;"_"&amp;M2297&amp;"_"&amp;O2297,[1]挑战模式!$A:$AS,14+N2297,FALSE),[1]怪物!$B:$L,11,FALSE))))</f>
        <v/>
      </c>
      <c r="H2297" t="str">
        <f t="shared" si="106"/>
        <v/>
      </c>
      <c r="I2297" t="str">
        <f t="shared" si="107"/>
        <v/>
      </c>
      <c r="J2297" t="str">
        <f>IF(B2297="","",IF(RIGHT(VLOOKUP(K2297&amp;"_"&amp;L2297&amp;"_"&amp;M2297&amp;"_"&amp;O2297,[1]挑战模式!$A:$AS,14+N2297,FALSE),1)="3","EffectCreate_BossEffect;EffectCreate_MonsterShow","EffectCreate_MonsterShow"))</f>
        <v/>
      </c>
      <c r="K2297" s="2">
        <v>4</v>
      </c>
      <c r="L2297" s="2">
        <v>4</v>
      </c>
      <c r="M2297" s="2">
        <v>9</v>
      </c>
      <c r="N2297" s="2">
        <v>2</v>
      </c>
      <c r="O2297" s="6" t="s">
        <v>469</v>
      </c>
    </row>
    <row r="2298" spans="2:15" x14ac:dyDescent="0.2">
      <c r="B2298" t="str">
        <f>IF(ISNA(VLOOKUP(K2298&amp;"_"&amp;L2298&amp;"_"&amp;M2298&amp;"_"&amp;O2298,[1]挑战模式!$A:$AS,1,FALSE)),"",IF(VLOOKUP(K2298&amp;"_"&amp;L2298&amp;"_"&amp;M2298&amp;"_"&amp;O2298,[1]挑战模式!$A:$AS,14+N2298,FALSE)="","","Monster_Season"&amp;K2298&amp;"_Challenge"&amp;L2298&amp;"_"&amp;M2298&amp;"_"&amp;N2298&amp;"_"&amp;O2298))</f>
        <v/>
      </c>
      <c r="C2298" t="str">
        <f t="shared" si="105"/>
        <v/>
      </c>
      <c r="G2298" t="str">
        <f>IF(ISNA(VLOOKUP(K2298&amp;"_"&amp;L2298&amp;"_"&amp;M2298&amp;"_"&amp;O2298,[1]挑战模式!$A:$AS,14+N2298,FALSE)),"",IF(VLOOKUP(K2298&amp;"_"&amp;L2298&amp;"_"&amp;M2298&amp;"_"&amp;O2298,[1]挑战模式!$A:$AS,14+N2298,FALSE)="","",IF(VLOOKUP(VLOOKUP(K2298&amp;"_"&amp;L2298&amp;"_"&amp;M2298&amp;"_"&amp;O2298,[1]挑战模式!$A:$AS,14+N2298,FALSE),[1]怪物!$B:$L,11,FALSE)=0,"",VLOOKUP(VLOOKUP(K2298&amp;"_"&amp;L2298&amp;"_"&amp;M2298&amp;"_"&amp;O2298,[1]挑战模式!$A:$AS,14+N2298,FALSE),[1]怪物!$B:$L,11,FALSE))))</f>
        <v/>
      </c>
      <c r="H2298" t="str">
        <f t="shared" si="106"/>
        <v/>
      </c>
      <c r="I2298" t="str">
        <f t="shared" si="107"/>
        <v/>
      </c>
      <c r="J2298" t="str">
        <f>IF(B2298="","",IF(RIGHT(VLOOKUP(K2298&amp;"_"&amp;L2298&amp;"_"&amp;M2298&amp;"_"&amp;O2298,[1]挑战模式!$A:$AS,14+N2298,FALSE),1)="3","EffectCreate_BossEffect;EffectCreate_MonsterShow","EffectCreate_MonsterShow"))</f>
        <v/>
      </c>
      <c r="K2298" s="2">
        <v>4</v>
      </c>
      <c r="L2298" s="2">
        <v>4</v>
      </c>
      <c r="M2298" s="2">
        <v>9</v>
      </c>
      <c r="N2298" s="2">
        <v>3</v>
      </c>
      <c r="O2298" s="6" t="s">
        <v>469</v>
      </c>
    </row>
    <row r="2299" spans="2:15" x14ac:dyDescent="0.2">
      <c r="B2299" t="str">
        <f>IF(ISNA(VLOOKUP(K2299&amp;"_"&amp;L2299&amp;"_"&amp;M2299&amp;"_"&amp;O2299,[1]挑战模式!$A:$AS,1,FALSE)),"",IF(VLOOKUP(K2299&amp;"_"&amp;L2299&amp;"_"&amp;M2299&amp;"_"&amp;O2299,[1]挑战模式!$A:$AS,14+N2299,FALSE)="","","Monster_Season"&amp;K2299&amp;"_Challenge"&amp;L2299&amp;"_"&amp;M2299&amp;"_"&amp;N2299&amp;"_"&amp;O2299))</f>
        <v/>
      </c>
      <c r="C2299" t="str">
        <f t="shared" si="105"/>
        <v/>
      </c>
      <c r="G2299" t="str">
        <f>IF(ISNA(VLOOKUP(K2299&amp;"_"&amp;L2299&amp;"_"&amp;M2299&amp;"_"&amp;O2299,[1]挑战模式!$A:$AS,14+N2299,FALSE)),"",IF(VLOOKUP(K2299&amp;"_"&amp;L2299&amp;"_"&amp;M2299&amp;"_"&amp;O2299,[1]挑战模式!$A:$AS,14+N2299,FALSE)="","",IF(VLOOKUP(VLOOKUP(K2299&amp;"_"&amp;L2299&amp;"_"&amp;M2299&amp;"_"&amp;O2299,[1]挑战模式!$A:$AS,14+N2299,FALSE),[1]怪物!$B:$L,11,FALSE)=0,"",VLOOKUP(VLOOKUP(K2299&amp;"_"&amp;L2299&amp;"_"&amp;M2299&amp;"_"&amp;O2299,[1]挑战模式!$A:$AS,14+N2299,FALSE),[1]怪物!$B:$L,11,FALSE))))</f>
        <v/>
      </c>
      <c r="H2299" t="str">
        <f t="shared" si="106"/>
        <v/>
      </c>
      <c r="I2299" t="str">
        <f t="shared" si="107"/>
        <v/>
      </c>
      <c r="J2299" t="str">
        <f>IF(B2299="","",IF(RIGHT(VLOOKUP(K2299&amp;"_"&amp;L2299&amp;"_"&amp;M2299&amp;"_"&amp;O2299,[1]挑战模式!$A:$AS,14+N2299,FALSE),1)="3","EffectCreate_BossEffect;EffectCreate_MonsterShow","EffectCreate_MonsterShow"))</f>
        <v/>
      </c>
      <c r="K2299" s="2">
        <v>4</v>
      </c>
      <c r="L2299" s="2">
        <v>4</v>
      </c>
      <c r="M2299" s="2">
        <v>9</v>
      </c>
      <c r="N2299" s="2">
        <v>4</v>
      </c>
      <c r="O2299" s="6" t="s">
        <v>469</v>
      </c>
    </row>
    <row r="2300" spans="2:15" x14ac:dyDescent="0.2">
      <c r="B2300" t="str">
        <f>IF(ISNA(VLOOKUP(K2300&amp;"_"&amp;L2300&amp;"_"&amp;M2300&amp;"_"&amp;O2300,[1]挑战模式!$A:$AS,1,FALSE)),"",IF(VLOOKUP(K2300&amp;"_"&amp;L2300&amp;"_"&amp;M2300&amp;"_"&amp;O2300,[1]挑战模式!$A:$AS,14+N2300,FALSE)="","","Monster_Season"&amp;K2300&amp;"_Challenge"&amp;L2300&amp;"_"&amp;M2300&amp;"_"&amp;N2300&amp;"_"&amp;O2300))</f>
        <v/>
      </c>
      <c r="C2300" t="str">
        <f t="shared" si="105"/>
        <v/>
      </c>
      <c r="G2300" t="str">
        <f>IF(ISNA(VLOOKUP(K2300&amp;"_"&amp;L2300&amp;"_"&amp;M2300&amp;"_"&amp;O2300,[1]挑战模式!$A:$AS,14+N2300,FALSE)),"",IF(VLOOKUP(K2300&amp;"_"&amp;L2300&amp;"_"&amp;M2300&amp;"_"&amp;O2300,[1]挑战模式!$A:$AS,14+N2300,FALSE)="","",IF(VLOOKUP(VLOOKUP(K2300&amp;"_"&amp;L2300&amp;"_"&amp;M2300&amp;"_"&amp;O2300,[1]挑战模式!$A:$AS,14+N2300,FALSE),[1]怪物!$B:$L,11,FALSE)=0,"",VLOOKUP(VLOOKUP(K2300&amp;"_"&amp;L2300&amp;"_"&amp;M2300&amp;"_"&amp;O2300,[1]挑战模式!$A:$AS,14+N2300,FALSE),[1]怪物!$B:$L,11,FALSE))))</f>
        <v/>
      </c>
      <c r="H2300" t="str">
        <f t="shared" si="106"/>
        <v/>
      </c>
      <c r="I2300" t="str">
        <f t="shared" si="107"/>
        <v/>
      </c>
      <c r="J2300" t="str">
        <f>IF(B2300="","",IF(RIGHT(VLOOKUP(K2300&amp;"_"&amp;L2300&amp;"_"&amp;M2300&amp;"_"&amp;O2300,[1]挑战模式!$A:$AS,14+N2300,FALSE),1)="3","EffectCreate_BossEffect;EffectCreate_MonsterShow","EffectCreate_MonsterShow"))</f>
        <v/>
      </c>
      <c r="K2300" s="2">
        <v>4</v>
      </c>
      <c r="L2300" s="2">
        <v>4</v>
      </c>
      <c r="M2300" s="2">
        <v>9</v>
      </c>
      <c r="N2300" s="2">
        <v>5</v>
      </c>
      <c r="O2300" s="6" t="s">
        <v>469</v>
      </c>
    </row>
    <row r="2301" spans="2:15" x14ac:dyDescent="0.2">
      <c r="B2301" t="str">
        <f>IF(ISNA(VLOOKUP(K2301&amp;"_"&amp;L2301&amp;"_"&amp;M2301&amp;"_"&amp;O2301,[1]挑战模式!$A:$AS,1,FALSE)),"",IF(VLOOKUP(K2301&amp;"_"&amp;L2301&amp;"_"&amp;M2301&amp;"_"&amp;O2301,[1]挑战模式!$A:$AS,14+N2301,FALSE)="","","Monster_Season"&amp;K2301&amp;"_Challenge"&amp;L2301&amp;"_"&amp;M2301&amp;"_"&amp;N2301&amp;"_"&amp;O2301))</f>
        <v/>
      </c>
      <c r="C2301" t="str">
        <f t="shared" si="105"/>
        <v/>
      </c>
      <c r="G2301" t="str">
        <f>IF(ISNA(VLOOKUP(K2301&amp;"_"&amp;L2301&amp;"_"&amp;M2301&amp;"_"&amp;O2301,[1]挑战模式!$A:$AS,14+N2301,FALSE)),"",IF(VLOOKUP(K2301&amp;"_"&amp;L2301&amp;"_"&amp;M2301&amp;"_"&amp;O2301,[1]挑战模式!$A:$AS,14+N2301,FALSE)="","",IF(VLOOKUP(VLOOKUP(K2301&amp;"_"&amp;L2301&amp;"_"&amp;M2301&amp;"_"&amp;O2301,[1]挑战模式!$A:$AS,14+N2301,FALSE),[1]怪物!$B:$L,11,FALSE)=0,"",VLOOKUP(VLOOKUP(K2301&amp;"_"&amp;L2301&amp;"_"&amp;M2301&amp;"_"&amp;O2301,[1]挑战模式!$A:$AS,14+N2301,FALSE),[1]怪物!$B:$L,11,FALSE))))</f>
        <v/>
      </c>
      <c r="H2301" t="str">
        <f t="shared" si="106"/>
        <v/>
      </c>
      <c r="I2301" t="str">
        <f t="shared" si="107"/>
        <v/>
      </c>
      <c r="J2301" t="str">
        <f>IF(B2301="","",IF(RIGHT(VLOOKUP(K2301&amp;"_"&amp;L2301&amp;"_"&amp;M2301&amp;"_"&amp;O2301,[1]挑战模式!$A:$AS,14+N2301,FALSE),1)="3","EffectCreate_BossEffect;EffectCreate_MonsterShow","EffectCreate_MonsterShow"))</f>
        <v/>
      </c>
      <c r="K2301" s="2">
        <v>4</v>
      </c>
      <c r="L2301" s="2">
        <v>4</v>
      </c>
      <c r="M2301" s="2">
        <v>10</v>
      </c>
      <c r="N2301" s="2">
        <v>6</v>
      </c>
      <c r="O2301" s="6" t="s">
        <v>469</v>
      </c>
    </row>
    <row r="2302" spans="2:15" x14ac:dyDescent="0.2">
      <c r="B2302" t="str">
        <f>IF(ISNA(VLOOKUP(K2302&amp;"_"&amp;L2302&amp;"_"&amp;M2302&amp;"_"&amp;O2302,[1]挑战模式!$A:$AS,1,FALSE)),"",IF(VLOOKUP(K2302&amp;"_"&amp;L2302&amp;"_"&amp;M2302&amp;"_"&amp;O2302,[1]挑战模式!$A:$AS,14+N2302,FALSE)="","","Monster_Season"&amp;K2302&amp;"_Challenge"&amp;L2302&amp;"_"&amp;M2302&amp;"_"&amp;N2302&amp;"_"&amp;O2302))</f>
        <v/>
      </c>
      <c r="C2302" t="str">
        <f t="shared" si="105"/>
        <v/>
      </c>
      <c r="G2302" t="str">
        <f>IF(ISNA(VLOOKUP(K2302&amp;"_"&amp;L2302&amp;"_"&amp;M2302&amp;"_"&amp;O2302,[1]挑战模式!$A:$AS,14+N2302,FALSE)),"",IF(VLOOKUP(K2302&amp;"_"&amp;L2302&amp;"_"&amp;M2302&amp;"_"&amp;O2302,[1]挑战模式!$A:$AS,14+N2302,FALSE)="","",IF(VLOOKUP(VLOOKUP(K2302&amp;"_"&amp;L2302&amp;"_"&amp;M2302&amp;"_"&amp;O2302,[1]挑战模式!$A:$AS,14+N2302,FALSE),[1]怪物!$B:$L,11,FALSE)=0,"",VLOOKUP(VLOOKUP(K2302&amp;"_"&amp;L2302&amp;"_"&amp;M2302&amp;"_"&amp;O2302,[1]挑战模式!$A:$AS,14+N2302,FALSE),[1]怪物!$B:$L,11,FALSE))))</f>
        <v/>
      </c>
      <c r="H2302" t="str">
        <f t="shared" si="106"/>
        <v/>
      </c>
      <c r="I2302" t="str">
        <f t="shared" si="107"/>
        <v/>
      </c>
      <c r="J2302" t="str">
        <f>IF(B2302="","",IF(RIGHT(VLOOKUP(K2302&amp;"_"&amp;L2302&amp;"_"&amp;M2302&amp;"_"&amp;O2302,[1]挑战模式!$A:$AS,14+N2302,FALSE),1)="3","EffectCreate_BossEffect;EffectCreate_MonsterShow","EffectCreate_MonsterShow"))</f>
        <v/>
      </c>
      <c r="K2302" s="2">
        <v>4</v>
      </c>
      <c r="L2302" s="2">
        <v>4</v>
      </c>
      <c r="M2302" s="2">
        <v>10</v>
      </c>
      <c r="N2302" s="2">
        <v>1</v>
      </c>
      <c r="O2302" s="6" t="s">
        <v>469</v>
      </c>
    </row>
    <row r="2303" spans="2:15" x14ac:dyDescent="0.2">
      <c r="B2303" t="str">
        <f>IF(ISNA(VLOOKUP(K2303&amp;"_"&amp;L2303&amp;"_"&amp;M2303&amp;"_"&amp;O2303,[1]挑战模式!$A:$AS,1,FALSE)),"",IF(VLOOKUP(K2303&amp;"_"&amp;L2303&amp;"_"&amp;M2303&amp;"_"&amp;O2303,[1]挑战模式!$A:$AS,14+N2303,FALSE)="","","Monster_Season"&amp;K2303&amp;"_Challenge"&amp;L2303&amp;"_"&amp;M2303&amp;"_"&amp;N2303&amp;"_"&amp;O2303))</f>
        <v/>
      </c>
      <c r="C2303" t="str">
        <f t="shared" si="105"/>
        <v/>
      </c>
      <c r="G2303" t="str">
        <f>IF(ISNA(VLOOKUP(K2303&amp;"_"&amp;L2303&amp;"_"&amp;M2303&amp;"_"&amp;O2303,[1]挑战模式!$A:$AS,14+N2303,FALSE)),"",IF(VLOOKUP(K2303&amp;"_"&amp;L2303&amp;"_"&amp;M2303&amp;"_"&amp;O2303,[1]挑战模式!$A:$AS,14+N2303,FALSE)="","",IF(VLOOKUP(VLOOKUP(K2303&amp;"_"&amp;L2303&amp;"_"&amp;M2303&amp;"_"&amp;O2303,[1]挑战模式!$A:$AS,14+N2303,FALSE),[1]怪物!$B:$L,11,FALSE)=0,"",VLOOKUP(VLOOKUP(K2303&amp;"_"&amp;L2303&amp;"_"&amp;M2303&amp;"_"&amp;O2303,[1]挑战模式!$A:$AS,14+N2303,FALSE),[1]怪物!$B:$L,11,FALSE))))</f>
        <v/>
      </c>
      <c r="H2303" t="str">
        <f t="shared" si="106"/>
        <v/>
      </c>
      <c r="I2303" t="str">
        <f t="shared" si="107"/>
        <v/>
      </c>
      <c r="J2303" t="str">
        <f>IF(B2303="","",IF(RIGHT(VLOOKUP(K2303&amp;"_"&amp;L2303&amp;"_"&amp;M2303&amp;"_"&amp;O2303,[1]挑战模式!$A:$AS,14+N2303,FALSE),1)="3","EffectCreate_BossEffect;EffectCreate_MonsterShow","EffectCreate_MonsterShow"))</f>
        <v/>
      </c>
      <c r="K2303" s="2">
        <v>4</v>
      </c>
      <c r="L2303" s="2">
        <v>4</v>
      </c>
      <c r="M2303" s="2">
        <v>10</v>
      </c>
      <c r="N2303" s="2">
        <v>2</v>
      </c>
      <c r="O2303" s="6" t="s">
        <v>469</v>
      </c>
    </row>
    <row r="2304" spans="2:15" x14ac:dyDescent="0.2">
      <c r="B2304" t="str">
        <f>IF(ISNA(VLOOKUP(K2304&amp;"_"&amp;L2304&amp;"_"&amp;M2304&amp;"_"&amp;O2304,[1]挑战模式!$A:$AS,1,FALSE)),"",IF(VLOOKUP(K2304&amp;"_"&amp;L2304&amp;"_"&amp;M2304&amp;"_"&amp;O2304,[1]挑战模式!$A:$AS,14+N2304,FALSE)="","","Monster_Season"&amp;K2304&amp;"_Challenge"&amp;L2304&amp;"_"&amp;M2304&amp;"_"&amp;N2304&amp;"_"&amp;O2304))</f>
        <v/>
      </c>
      <c r="C2304" t="str">
        <f t="shared" si="105"/>
        <v/>
      </c>
      <c r="G2304" t="str">
        <f>IF(ISNA(VLOOKUP(K2304&amp;"_"&amp;L2304&amp;"_"&amp;M2304&amp;"_"&amp;O2304,[1]挑战模式!$A:$AS,14+N2304,FALSE)),"",IF(VLOOKUP(K2304&amp;"_"&amp;L2304&amp;"_"&amp;M2304&amp;"_"&amp;O2304,[1]挑战模式!$A:$AS,14+N2304,FALSE)="","",IF(VLOOKUP(VLOOKUP(K2304&amp;"_"&amp;L2304&amp;"_"&amp;M2304&amp;"_"&amp;O2304,[1]挑战模式!$A:$AS,14+N2304,FALSE),[1]怪物!$B:$L,11,FALSE)=0,"",VLOOKUP(VLOOKUP(K2304&amp;"_"&amp;L2304&amp;"_"&amp;M2304&amp;"_"&amp;O2304,[1]挑战模式!$A:$AS,14+N2304,FALSE),[1]怪物!$B:$L,11,FALSE))))</f>
        <v/>
      </c>
      <c r="H2304" t="str">
        <f t="shared" si="106"/>
        <v/>
      </c>
      <c r="I2304" t="str">
        <f t="shared" si="107"/>
        <v/>
      </c>
      <c r="J2304" t="str">
        <f>IF(B2304="","",IF(RIGHT(VLOOKUP(K2304&amp;"_"&amp;L2304&amp;"_"&amp;M2304&amp;"_"&amp;O2304,[1]挑战模式!$A:$AS,14+N2304,FALSE),1)="3","EffectCreate_BossEffect;EffectCreate_MonsterShow","EffectCreate_MonsterShow"))</f>
        <v/>
      </c>
      <c r="K2304" s="2">
        <v>4</v>
      </c>
      <c r="L2304" s="2">
        <v>4</v>
      </c>
      <c r="M2304" s="2">
        <v>10</v>
      </c>
      <c r="N2304" s="2">
        <v>3</v>
      </c>
      <c r="O2304" s="6" t="s">
        <v>469</v>
      </c>
    </row>
    <row r="2305" spans="2:15" x14ac:dyDescent="0.2">
      <c r="B2305" t="str">
        <f>IF(ISNA(VLOOKUP(K2305&amp;"_"&amp;L2305&amp;"_"&amp;M2305&amp;"_"&amp;O2305,[1]挑战模式!$A:$AS,1,FALSE)),"",IF(VLOOKUP(K2305&amp;"_"&amp;L2305&amp;"_"&amp;M2305&amp;"_"&amp;O2305,[1]挑战模式!$A:$AS,14+N2305,FALSE)="","","Monster_Season"&amp;K2305&amp;"_Challenge"&amp;L2305&amp;"_"&amp;M2305&amp;"_"&amp;N2305&amp;"_"&amp;O2305))</f>
        <v/>
      </c>
      <c r="C2305" t="str">
        <f t="shared" si="105"/>
        <v/>
      </c>
      <c r="G2305" t="str">
        <f>IF(ISNA(VLOOKUP(K2305&amp;"_"&amp;L2305&amp;"_"&amp;M2305&amp;"_"&amp;O2305,[1]挑战模式!$A:$AS,14+N2305,FALSE)),"",IF(VLOOKUP(K2305&amp;"_"&amp;L2305&amp;"_"&amp;M2305&amp;"_"&amp;O2305,[1]挑战模式!$A:$AS,14+N2305,FALSE)="","",IF(VLOOKUP(VLOOKUP(K2305&amp;"_"&amp;L2305&amp;"_"&amp;M2305&amp;"_"&amp;O2305,[1]挑战模式!$A:$AS,14+N2305,FALSE),[1]怪物!$B:$L,11,FALSE)=0,"",VLOOKUP(VLOOKUP(K2305&amp;"_"&amp;L2305&amp;"_"&amp;M2305&amp;"_"&amp;O2305,[1]挑战模式!$A:$AS,14+N2305,FALSE),[1]怪物!$B:$L,11,FALSE))))</f>
        <v/>
      </c>
      <c r="H2305" t="str">
        <f t="shared" si="106"/>
        <v/>
      </c>
      <c r="I2305" t="str">
        <f t="shared" si="107"/>
        <v/>
      </c>
      <c r="J2305" t="str">
        <f>IF(B2305="","",IF(RIGHT(VLOOKUP(K2305&amp;"_"&amp;L2305&amp;"_"&amp;M2305&amp;"_"&amp;O2305,[1]挑战模式!$A:$AS,14+N2305,FALSE),1)="3","EffectCreate_BossEffect;EffectCreate_MonsterShow","EffectCreate_MonsterShow"))</f>
        <v/>
      </c>
      <c r="K2305" s="2">
        <v>4</v>
      </c>
      <c r="L2305" s="2">
        <v>4</v>
      </c>
      <c r="M2305" s="2">
        <v>10</v>
      </c>
      <c r="N2305" s="2">
        <v>4</v>
      </c>
      <c r="O2305" s="6" t="s">
        <v>469</v>
      </c>
    </row>
    <row r="2306" spans="2:15" x14ac:dyDescent="0.2">
      <c r="B2306" t="str">
        <f>IF(ISNA(VLOOKUP(K2306&amp;"_"&amp;L2306&amp;"_"&amp;M2306&amp;"_"&amp;O2306,[1]挑战模式!$A:$AS,1,FALSE)),"",IF(VLOOKUP(K2306&amp;"_"&amp;L2306&amp;"_"&amp;M2306&amp;"_"&amp;O2306,[1]挑战模式!$A:$AS,14+N2306,FALSE)="","","Monster_Season"&amp;K2306&amp;"_Challenge"&amp;L2306&amp;"_"&amp;M2306&amp;"_"&amp;N2306&amp;"_"&amp;O2306))</f>
        <v/>
      </c>
      <c r="C2306" t="str">
        <f t="shared" si="105"/>
        <v/>
      </c>
      <c r="G2306" t="str">
        <f>IF(ISNA(VLOOKUP(K2306&amp;"_"&amp;L2306&amp;"_"&amp;M2306&amp;"_"&amp;O2306,[1]挑战模式!$A:$AS,14+N2306,FALSE)),"",IF(VLOOKUP(K2306&amp;"_"&amp;L2306&amp;"_"&amp;M2306&amp;"_"&amp;O2306,[1]挑战模式!$A:$AS,14+N2306,FALSE)="","",IF(VLOOKUP(VLOOKUP(K2306&amp;"_"&amp;L2306&amp;"_"&amp;M2306&amp;"_"&amp;O2306,[1]挑战模式!$A:$AS,14+N2306,FALSE),[1]怪物!$B:$L,11,FALSE)=0,"",VLOOKUP(VLOOKUP(K2306&amp;"_"&amp;L2306&amp;"_"&amp;M2306&amp;"_"&amp;O2306,[1]挑战模式!$A:$AS,14+N2306,FALSE),[1]怪物!$B:$L,11,FALSE))))</f>
        <v/>
      </c>
      <c r="H2306" t="str">
        <f t="shared" si="106"/>
        <v/>
      </c>
      <c r="I2306" t="str">
        <f t="shared" si="107"/>
        <v/>
      </c>
      <c r="J2306" t="str">
        <f>IF(B2306="","",IF(RIGHT(VLOOKUP(K2306&amp;"_"&amp;L2306&amp;"_"&amp;M2306&amp;"_"&amp;O2306,[1]挑战模式!$A:$AS,14+N2306,FALSE),1)="3","EffectCreate_BossEffect;EffectCreate_MonsterShow","EffectCreate_MonsterShow"))</f>
        <v/>
      </c>
      <c r="K2306" s="2">
        <v>4</v>
      </c>
      <c r="L2306" s="2">
        <v>4</v>
      </c>
      <c r="M2306" s="2">
        <v>10</v>
      </c>
      <c r="N2306" s="2">
        <v>5</v>
      </c>
      <c r="O2306" s="6" t="s">
        <v>469</v>
      </c>
    </row>
    <row r="2307" spans="2:15" x14ac:dyDescent="0.2">
      <c r="B2307" t="str">
        <f>IF(ISNA(VLOOKUP(K2307&amp;"_"&amp;L2307&amp;"_"&amp;M2307&amp;"_"&amp;O2307,[1]挑战模式!$A:$AS,1,FALSE)),"",IF(VLOOKUP(K2307&amp;"_"&amp;L2307&amp;"_"&amp;M2307&amp;"_"&amp;O2307,[1]挑战模式!$A:$AS,14+N2307,FALSE)="","","Monster_Season"&amp;K2307&amp;"_Challenge"&amp;L2307&amp;"_"&amp;M2307&amp;"_"&amp;N2307&amp;"_"&amp;O2307))</f>
        <v>Monster_Season4_Challenge5_1_1_Easy</v>
      </c>
      <c r="C2307" t="str">
        <f t="shared" si="105"/>
        <v>None</v>
      </c>
      <c r="G2307" t="str">
        <f>IF(ISNA(VLOOKUP(K2307&amp;"_"&amp;L2307&amp;"_"&amp;M2307&amp;"_"&amp;O2307,[1]挑战模式!$A:$AS,14+N2307,FALSE)),"",IF(VLOOKUP(K2307&amp;"_"&amp;L2307&amp;"_"&amp;M2307&amp;"_"&amp;O2307,[1]挑战模式!$A:$AS,14+N2307,FALSE)="","",IF(VLOOKUP(VLOOKUP(K2307&amp;"_"&amp;L2307&amp;"_"&amp;M2307&amp;"_"&amp;O2307,[1]挑战模式!$A:$AS,14+N2307,FALSE),[1]怪物!$B:$L,11,FALSE)=0,"",VLOOKUP(VLOOKUP(K2307&amp;"_"&amp;L2307&amp;"_"&amp;M2307&amp;"_"&amp;O2307,[1]挑战模式!$A:$AS,14+N2307,FALSE),[1]怪物!$B:$L,11,FALSE))))</f>
        <v/>
      </c>
      <c r="H2307" t="str">
        <f t="shared" si="106"/>
        <v>Unit_Monster_Season4_Challenge5_1_1_Easy</v>
      </c>
      <c r="I2307" t="str">
        <f t="shared" si="107"/>
        <v>TowerDefense_Monster1</v>
      </c>
      <c r="J2307" t="str">
        <f>IF(B2307="","",IF(RIGHT(VLOOKUP(K2307&amp;"_"&amp;L2307&amp;"_"&amp;M2307&amp;"_"&amp;O2307,[1]挑战模式!$A:$AS,14+N2307,FALSE),1)="3","EffectCreate_BossEffect;EffectCreate_MonsterShow","EffectCreate_MonsterShow"))</f>
        <v>EffectCreate_MonsterShow</v>
      </c>
      <c r="K2307" s="2">
        <v>4</v>
      </c>
      <c r="L2307" s="2">
        <v>5</v>
      </c>
      <c r="M2307" s="2">
        <v>1</v>
      </c>
      <c r="N2307" s="2">
        <v>1</v>
      </c>
      <c r="O2307" s="6" t="s">
        <v>469</v>
      </c>
    </row>
    <row r="2308" spans="2:15" x14ac:dyDescent="0.2">
      <c r="B2308" t="str">
        <f>IF(ISNA(VLOOKUP(K2308&amp;"_"&amp;L2308&amp;"_"&amp;M2308&amp;"_"&amp;O2308,[1]挑战模式!$A:$AS,1,FALSE)),"",IF(VLOOKUP(K2308&amp;"_"&amp;L2308&amp;"_"&amp;M2308&amp;"_"&amp;O2308,[1]挑战模式!$A:$AS,14+N2308,FALSE)="","","Monster_Season"&amp;K2308&amp;"_Challenge"&amp;L2308&amp;"_"&amp;M2308&amp;"_"&amp;N2308&amp;"_"&amp;O2308))</f>
        <v/>
      </c>
      <c r="C2308" t="str">
        <f t="shared" si="105"/>
        <v/>
      </c>
      <c r="G2308" t="str">
        <f>IF(ISNA(VLOOKUP(K2308&amp;"_"&amp;L2308&amp;"_"&amp;M2308&amp;"_"&amp;O2308,[1]挑战模式!$A:$AS,14+N2308,FALSE)),"",IF(VLOOKUP(K2308&amp;"_"&amp;L2308&amp;"_"&amp;M2308&amp;"_"&amp;O2308,[1]挑战模式!$A:$AS,14+N2308,FALSE)="","",IF(VLOOKUP(VLOOKUP(K2308&amp;"_"&amp;L2308&amp;"_"&amp;M2308&amp;"_"&amp;O2308,[1]挑战模式!$A:$AS,14+N2308,FALSE),[1]怪物!$B:$L,11,FALSE)=0,"",VLOOKUP(VLOOKUP(K2308&amp;"_"&amp;L2308&amp;"_"&amp;M2308&amp;"_"&amp;O2308,[1]挑战模式!$A:$AS,14+N2308,FALSE),[1]怪物!$B:$L,11,FALSE))))</f>
        <v/>
      </c>
      <c r="H2308" t="str">
        <f t="shared" si="106"/>
        <v/>
      </c>
      <c r="I2308" t="str">
        <f t="shared" si="107"/>
        <v/>
      </c>
      <c r="J2308" t="str">
        <f>IF(B2308="","",IF(RIGHT(VLOOKUP(K2308&amp;"_"&amp;L2308&amp;"_"&amp;M2308&amp;"_"&amp;O2308,[1]挑战模式!$A:$AS,14+N2308,FALSE),1)="3","EffectCreate_BossEffect;EffectCreate_MonsterShow","EffectCreate_MonsterShow"))</f>
        <v/>
      </c>
      <c r="K2308" s="2">
        <v>4</v>
      </c>
      <c r="L2308" s="2">
        <v>5</v>
      </c>
      <c r="M2308" s="2">
        <v>1</v>
      </c>
      <c r="N2308" s="2">
        <v>2</v>
      </c>
      <c r="O2308" s="6" t="s">
        <v>469</v>
      </c>
    </row>
    <row r="2309" spans="2:15" x14ac:dyDescent="0.2">
      <c r="B2309" t="str">
        <f>IF(ISNA(VLOOKUP(K2309&amp;"_"&amp;L2309&amp;"_"&amp;M2309&amp;"_"&amp;O2309,[1]挑战模式!$A:$AS,1,FALSE)),"",IF(VLOOKUP(K2309&amp;"_"&amp;L2309&amp;"_"&amp;M2309&amp;"_"&amp;O2309,[1]挑战模式!$A:$AS,14+N2309,FALSE)="","","Monster_Season"&amp;K2309&amp;"_Challenge"&amp;L2309&amp;"_"&amp;M2309&amp;"_"&amp;N2309&amp;"_"&amp;O2309))</f>
        <v/>
      </c>
      <c r="C2309" t="str">
        <f t="shared" si="105"/>
        <v/>
      </c>
      <c r="G2309" t="str">
        <f>IF(ISNA(VLOOKUP(K2309&amp;"_"&amp;L2309&amp;"_"&amp;M2309&amp;"_"&amp;O2309,[1]挑战模式!$A:$AS,14+N2309,FALSE)),"",IF(VLOOKUP(K2309&amp;"_"&amp;L2309&amp;"_"&amp;M2309&amp;"_"&amp;O2309,[1]挑战模式!$A:$AS,14+N2309,FALSE)="","",IF(VLOOKUP(VLOOKUP(K2309&amp;"_"&amp;L2309&amp;"_"&amp;M2309&amp;"_"&amp;O2309,[1]挑战模式!$A:$AS,14+N2309,FALSE),[1]怪物!$B:$L,11,FALSE)=0,"",VLOOKUP(VLOOKUP(K2309&amp;"_"&amp;L2309&amp;"_"&amp;M2309&amp;"_"&amp;O2309,[1]挑战模式!$A:$AS,14+N2309,FALSE),[1]怪物!$B:$L,11,FALSE))))</f>
        <v/>
      </c>
      <c r="H2309" t="str">
        <f t="shared" si="106"/>
        <v/>
      </c>
      <c r="I2309" t="str">
        <f t="shared" si="107"/>
        <v/>
      </c>
      <c r="J2309" t="str">
        <f>IF(B2309="","",IF(RIGHT(VLOOKUP(K2309&amp;"_"&amp;L2309&amp;"_"&amp;M2309&amp;"_"&amp;O2309,[1]挑战模式!$A:$AS,14+N2309,FALSE),1)="3","EffectCreate_BossEffect;EffectCreate_MonsterShow","EffectCreate_MonsterShow"))</f>
        <v/>
      </c>
      <c r="K2309" s="2">
        <v>4</v>
      </c>
      <c r="L2309" s="2">
        <v>5</v>
      </c>
      <c r="M2309" s="2">
        <v>1</v>
      </c>
      <c r="N2309" s="2">
        <v>3</v>
      </c>
      <c r="O2309" s="6" t="s">
        <v>469</v>
      </c>
    </row>
    <row r="2310" spans="2:15" x14ac:dyDescent="0.2">
      <c r="B2310" t="str">
        <f>IF(ISNA(VLOOKUP(K2310&amp;"_"&amp;L2310&amp;"_"&amp;M2310&amp;"_"&amp;O2310,[1]挑战模式!$A:$AS,1,FALSE)),"",IF(VLOOKUP(K2310&amp;"_"&amp;L2310&amp;"_"&amp;M2310&amp;"_"&amp;O2310,[1]挑战模式!$A:$AS,14+N2310,FALSE)="","","Monster_Season"&amp;K2310&amp;"_Challenge"&amp;L2310&amp;"_"&amp;M2310&amp;"_"&amp;N2310&amp;"_"&amp;O2310))</f>
        <v/>
      </c>
      <c r="C2310" t="str">
        <f t="shared" si="105"/>
        <v/>
      </c>
      <c r="G2310" t="str">
        <f>IF(ISNA(VLOOKUP(K2310&amp;"_"&amp;L2310&amp;"_"&amp;M2310&amp;"_"&amp;O2310,[1]挑战模式!$A:$AS,14+N2310,FALSE)),"",IF(VLOOKUP(K2310&amp;"_"&amp;L2310&amp;"_"&amp;M2310&amp;"_"&amp;O2310,[1]挑战模式!$A:$AS,14+N2310,FALSE)="","",IF(VLOOKUP(VLOOKUP(K2310&amp;"_"&amp;L2310&amp;"_"&amp;M2310&amp;"_"&amp;O2310,[1]挑战模式!$A:$AS,14+N2310,FALSE),[1]怪物!$B:$L,11,FALSE)=0,"",VLOOKUP(VLOOKUP(K2310&amp;"_"&amp;L2310&amp;"_"&amp;M2310&amp;"_"&amp;O2310,[1]挑战模式!$A:$AS,14+N2310,FALSE),[1]怪物!$B:$L,11,FALSE))))</f>
        <v/>
      </c>
      <c r="H2310" t="str">
        <f t="shared" si="106"/>
        <v/>
      </c>
      <c r="I2310" t="str">
        <f t="shared" si="107"/>
        <v/>
      </c>
      <c r="J2310" t="str">
        <f>IF(B2310="","",IF(RIGHT(VLOOKUP(K2310&amp;"_"&amp;L2310&amp;"_"&amp;M2310&amp;"_"&amp;O2310,[1]挑战模式!$A:$AS,14+N2310,FALSE),1)="3","EffectCreate_BossEffect;EffectCreate_MonsterShow","EffectCreate_MonsterShow"))</f>
        <v/>
      </c>
      <c r="K2310" s="2">
        <v>4</v>
      </c>
      <c r="L2310" s="2">
        <v>5</v>
      </c>
      <c r="M2310" s="2">
        <v>1</v>
      </c>
      <c r="N2310" s="2">
        <v>4</v>
      </c>
      <c r="O2310" s="6" t="s">
        <v>469</v>
      </c>
    </row>
    <row r="2311" spans="2:15" x14ac:dyDescent="0.2">
      <c r="B2311" t="str">
        <f>IF(ISNA(VLOOKUP(K2311&amp;"_"&amp;L2311&amp;"_"&amp;M2311&amp;"_"&amp;O2311,[1]挑战模式!$A:$AS,1,FALSE)),"",IF(VLOOKUP(K2311&amp;"_"&amp;L2311&amp;"_"&amp;M2311&amp;"_"&amp;O2311,[1]挑战模式!$A:$AS,14+N2311,FALSE)="","","Monster_Season"&amp;K2311&amp;"_Challenge"&amp;L2311&amp;"_"&amp;M2311&amp;"_"&amp;N2311&amp;"_"&amp;O2311))</f>
        <v/>
      </c>
      <c r="C2311" t="str">
        <f t="shared" ref="C2311:C2374" si="108">IF(B2311="","","None")</f>
        <v/>
      </c>
      <c r="G2311" t="str">
        <f>IF(ISNA(VLOOKUP(K2311&amp;"_"&amp;L2311&amp;"_"&amp;M2311&amp;"_"&amp;O2311,[1]挑战模式!$A:$AS,14+N2311,FALSE)),"",IF(VLOOKUP(K2311&amp;"_"&amp;L2311&amp;"_"&amp;M2311&amp;"_"&amp;O2311,[1]挑战模式!$A:$AS,14+N2311,FALSE)="","",IF(VLOOKUP(VLOOKUP(K2311&amp;"_"&amp;L2311&amp;"_"&amp;M2311&amp;"_"&amp;O2311,[1]挑战模式!$A:$AS,14+N2311,FALSE),[1]怪物!$B:$L,11,FALSE)=0,"",VLOOKUP(VLOOKUP(K2311&amp;"_"&amp;L2311&amp;"_"&amp;M2311&amp;"_"&amp;O2311,[1]挑战模式!$A:$AS,14+N2311,FALSE),[1]怪物!$B:$L,11,FALSE))))</f>
        <v/>
      </c>
      <c r="H2311" t="str">
        <f t="shared" ref="H2311:H2374" si="109">IF(B2311="","","Unit_Monster"&amp;RIGHT(B2311,LEN(B2311)-7))</f>
        <v/>
      </c>
      <c r="I2311" t="str">
        <f t="shared" ref="I2311:I2374" si="110">IF(B2311="","","TowerDefense_Monster1")</f>
        <v/>
      </c>
      <c r="J2311" t="str">
        <f>IF(B2311="","",IF(RIGHT(VLOOKUP(K2311&amp;"_"&amp;L2311&amp;"_"&amp;M2311&amp;"_"&amp;O2311,[1]挑战模式!$A:$AS,14+N2311,FALSE),1)="3","EffectCreate_BossEffect;EffectCreate_MonsterShow","EffectCreate_MonsterShow"))</f>
        <v/>
      </c>
      <c r="K2311" s="2">
        <v>4</v>
      </c>
      <c r="L2311" s="2">
        <v>5</v>
      </c>
      <c r="M2311" s="2">
        <v>1</v>
      </c>
      <c r="N2311" s="2">
        <v>5</v>
      </c>
      <c r="O2311" s="6" t="s">
        <v>469</v>
      </c>
    </row>
    <row r="2312" spans="2:15" x14ac:dyDescent="0.2">
      <c r="B2312" t="str">
        <f>IF(ISNA(VLOOKUP(K2312&amp;"_"&amp;L2312&amp;"_"&amp;M2312&amp;"_"&amp;O2312,[1]挑战模式!$A:$AS,1,FALSE)),"",IF(VLOOKUP(K2312&amp;"_"&amp;L2312&amp;"_"&amp;M2312&amp;"_"&amp;O2312,[1]挑战模式!$A:$AS,14+N2312,FALSE)="","","Monster_Season"&amp;K2312&amp;"_Challenge"&amp;L2312&amp;"_"&amp;M2312&amp;"_"&amp;N2312&amp;"_"&amp;O2312))</f>
        <v/>
      </c>
      <c r="C2312" t="str">
        <f t="shared" si="108"/>
        <v/>
      </c>
      <c r="G2312" t="str">
        <f>IF(ISNA(VLOOKUP(K2312&amp;"_"&amp;L2312&amp;"_"&amp;M2312&amp;"_"&amp;O2312,[1]挑战模式!$A:$AS,14+N2312,FALSE)),"",IF(VLOOKUP(K2312&amp;"_"&amp;L2312&amp;"_"&amp;M2312&amp;"_"&amp;O2312,[1]挑战模式!$A:$AS,14+N2312,FALSE)="","",IF(VLOOKUP(VLOOKUP(K2312&amp;"_"&amp;L2312&amp;"_"&amp;M2312&amp;"_"&amp;O2312,[1]挑战模式!$A:$AS,14+N2312,FALSE),[1]怪物!$B:$L,11,FALSE)=0,"",VLOOKUP(VLOOKUP(K2312&amp;"_"&amp;L2312&amp;"_"&amp;M2312&amp;"_"&amp;O2312,[1]挑战模式!$A:$AS,14+N2312,FALSE),[1]怪物!$B:$L,11,FALSE))))</f>
        <v/>
      </c>
      <c r="H2312" t="str">
        <f t="shared" si="109"/>
        <v/>
      </c>
      <c r="I2312" t="str">
        <f t="shared" si="110"/>
        <v/>
      </c>
      <c r="J2312" t="str">
        <f>IF(B2312="","",IF(RIGHT(VLOOKUP(K2312&amp;"_"&amp;L2312&amp;"_"&amp;M2312&amp;"_"&amp;O2312,[1]挑战模式!$A:$AS,14+N2312,FALSE),1)="3","EffectCreate_BossEffect;EffectCreate_MonsterShow","EffectCreate_MonsterShow"))</f>
        <v/>
      </c>
      <c r="K2312" s="2">
        <v>4</v>
      </c>
      <c r="L2312" s="2">
        <v>5</v>
      </c>
      <c r="M2312" s="2">
        <v>1</v>
      </c>
      <c r="N2312" s="2">
        <v>6</v>
      </c>
      <c r="O2312" s="6" t="s">
        <v>469</v>
      </c>
    </row>
    <row r="2313" spans="2:15" x14ac:dyDescent="0.2">
      <c r="B2313" t="str">
        <f>IF(ISNA(VLOOKUP(K2313&amp;"_"&amp;L2313&amp;"_"&amp;M2313&amp;"_"&amp;O2313,[1]挑战模式!$A:$AS,1,FALSE)),"",IF(VLOOKUP(K2313&amp;"_"&amp;L2313&amp;"_"&amp;M2313&amp;"_"&amp;O2313,[1]挑战模式!$A:$AS,14+N2313,FALSE)="","","Monster_Season"&amp;K2313&amp;"_Challenge"&amp;L2313&amp;"_"&amp;M2313&amp;"_"&amp;N2313&amp;"_"&amp;O2313))</f>
        <v>Monster_Season4_Challenge5_2_1_Easy</v>
      </c>
      <c r="C2313" t="str">
        <f t="shared" si="108"/>
        <v>None</v>
      </c>
      <c r="G2313" t="str">
        <f>IF(ISNA(VLOOKUP(K2313&amp;"_"&amp;L2313&amp;"_"&amp;M2313&amp;"_"&amp;O2313,[1]挑战模式!$A:$AS,14+N2313,FALSE)),"",IF(VLOOKUP(K2313&amp;"_"&amp;L2313&amp;"_"&amp;M2313&amp;"_"&amp;O2313,[1]挑战模式!$A:$AS,14+N2313,FALSE)="","",IF(VLOOKUP(VLOOKUP(K2313&amp;"_"&amp;L2313&amp;"_"&amp;M2313&amp;"_"&amp;O2313,[1]挑战模式!$A:$AS,14+N2313,FALSE),[1]怪物!$B:$L,11,FALSE)=0,"",VLOOKUP(VLOOKUP(K2313&amp;"_"&amp;L2313&amp;"_"&amp;M2313&amp;"_"&amp;O2313,[1]挑战模式!$A:$AS,14+N2313,FALSE),[1]怪物!$B:$L,11,FALSE))))</f>
        <v/>
      </c>
      <c r="H2313" t="str">
        <f t="shared" si="109"/>
        <v>Unit_Monster_Season4_Challenge5_2_1_Easy</v>
      </c>
      <c r="I2313" t="str">
        <f t="shared" si="110"/>
        <v>TowerDefense_Monster1</v>
      </c>
      <c r="J2313" t="str">
        <f>IF(B2313="","",IF(RIGHT(VLOOKUP(K2313&amp;"_"&amp;L2313&amp;"_"&amp;M2313&amp;"_"&amp;O2313,[1]挑战模式!$A:$AS,14+N2313,FALSE),1)="3","EffectCreate_BossEffect;EffectCreate_MonsterShow","EffectCreate_MonsterShow"))</f>
        <v>EffectCreate_MonsterShow</v>
      </c>
      <c r="K2313" s="2">
        <v>4</v>
      </c>
      <c r="L2313" s="2">
        <v>5</v>
      </c>
      <c r="M2313" s="2">
        <v>2</v>
      </c>
      <c r="N2313" s="2">
        <v>1</v>
      </c>
      <c r="O2313" s="6" t="s">
        <v>469</v>
      </c>
    </row>
    <row r="2314" spans="2:15" x14ac:dyDescent="0.2">
      <c r="B2314" t="str">
        <f>IF(ISNA(VLOOKUP(K2314&amp;"_"&amp;L2314&amp;"_"&amp;M2314&amp;"_"&amp;O2314,[1]挑战模式!$A:$AS,1,FALSE)),"",IF(VLOOKUP(K2314&amp;"_"&amp;L2314&amp;"_"&amp;M2314&amp;"_"&amp;O2314,[1]挑战模式!$A:$AS,14+N2314,FALSE)="","","Monster_Season"&amp;K2314&amp;"_Challenge"&amp;L2314&amp;"_"&amp;M2314&amp;"_"&amp;N2314&amp;"_"&amp;O2314))</f>
        <v>Monster_Season4_Challenge5_2_2_Easy</v>
      </c>
      <c r="C2314" t="str">
        <f t="shared" si="108"/>
        <v>None</v>
      </c>
      <c r="G2314" t="str">
        <f>IF(ISNA(VLOOKUP(K2314&amp;"_"&amp;L2314&amp;"_"&amp;M2314&amp;"_"&amp;O2314,[1]挑战模式!$A:$AS,14+N2314,FALSE)),"",IF(VLOOKUP(K2314&amp;"_"&amp;L2314&amp;"_"&amp;M2314&amp;"_"&amp;O2314,[1]挑战模式!$A:$AS,14+N2314,FALSE)="","",IF(VLOOKUP(VLOOKUP(K2314&amp;"_"&amp;L2314&amp;"_"&amp;M2314&amp;"_"&amp;O2314,[1]挑战模式!$A:$AS,14+N2314,FALSE),[1]怪物!$B:$L,11,FALSE)=0,"",VLOOKUP(VLOOKUP(K2314&amp;"_"&amp;L2314&amp;"_"&amp;M2314&amp;"_"&amp;O2314,[1]挑战模式!$A:$AS,14+N2314,FALSE),[1]怪物!$B:$L,11,FALSE))))</f>
        <v/>
      </c>
      <c r="H2314" t="str">
        <f t="shared" si="109"/>
        <v>Unit_Monster_Season4_Challenge5_2_2_Easy</v>
      </c>
      <c r="I2314" t="str">
        <f t="shared" si="110"/>
        <v>TowerDefense_Monster1</v>
      </c>
      <c r="J2314" t="str">
        <f>IF(B2314="","",IF(RIGHT(VLOOKUP(K2314&amp;"_"&amp;L2314&amp;"_"&amp;M2314&amp;"_"&amp;O2314,[1]挑战模式!$A:$AS,14+N2314,FALSE),1)="3","EffectCreate_BossEffect;EffectCreate_MonsterShow","EffectCreate_MonsterShow"))</f>
        <v>EffectCreate_MonsterShow</v>
      </c>
      <c r="K2314" s="2">
        <v>4</v>
      </c>
      <c r="L2314" s="2">
        <v>5</v>
      </c>
      <c r="M2314" s="2">
        <v>2</v>
      </c>
      <c r="N2314" s="2">
        <v>2</v>
      </c>
      <c r="O2314" s="6" t="s">
        <v>469</v>
      </c>
    </row>
    <row r="2315" spans="2:15" x14ac:dyDescent="0.2">
      <c r="B2315" t="str">
        <f>IF(ISNA(VLOOKUP(K2315&amp;"_"&amp;L2315&amp;"_"&amp;M2315&amp;"_"&amp;O2315,[1]挑战模式!$A:$AS,1,FALSE)),"",IF(VLOOKUP(K2315&amp;"_"&amp;L2315&amp;"_"&amp;M2315&amp;"_"&amp;O2315,[1]挑战模式!$A:$AS,14+N2315,FALSE)="","","Monster_Season"&amp;K2315&amp;"_Challenge"&amp;L2315&amp;"_"&amp;M2315&amp;"_"&amp;N2315&amp;"_"&amp;O2315))</f>
        <v/>
      </c>
      <c r="C2315" t="str">
        <f t="shared" si="108"/>
        <v/>
      </c>
      <c r="G2315" t="str">
        <f>IF(ISNA(VLOOKUP(K2315&amp;"_"&amp;L2315&amp;"_"&amp;M2315&amp;"_"&amp;O2315,[1]挑战模式!$A:$AS,14+N2315,FALSE)),"",IF(VLOOKUP(K2315&amp;"_"&amp;L2315&amp;"_"&amp;M2315&amp;"_"&amp;O2315,[1]挑战模式!$A:$AS,14+N2315,FALSE)="","",IF(VLOOKUP(VLOOKUP(K2315&amp;"_"&amp;L2315&amp;"_"&amp;M2315&amp;"_"&amp;O2315,[1]挑战模式!$A:$AS,14+N2315,FALSE),[1]怪物!$B:$L,11,FALSE)=0,"",VLOOKUP(VLOOKUP(K2315&amp;"_"&amp;L2315&amp;"_"&amp;M2315&amp;"_"&amp;O2315,[1]挑战模式!$A:$AS,14+N2315,FALSE),[1]怪物!$B:$L,11,FALSE))))</f>
        <v/>
      </c>
      <c r="H2315" t="str">
        <f t="shared" si="109"/>
        <v/>
      </c>
      <c r="I2315" t="str">
        <f t="shared" si="110"/>
        <v/>
      </c>
      <c r="J2315" t="str">
        <f>IF(B2315="","",IF(RIGHT(VLOOKUP(K2315&amp;"_"&amp;L2315&amp;"_"&amp;M2315&amp;"_"&amp;O2315,[1]挑战模式!$A:$AS,14+N2315,FALSE),1)="3","EffectCreate_BossEffect;EffectCreate_MonsterShow","EffectCreate_MonsterShow"))</f>
        <v/>
      </c>
      <c r="K2315" s="2">
        <v>4</v>
      </c>
      <c r="L2315" s="2">
        <v>5</v>
      </c>
      <c r="M2315" s="2">
        <v>2</v>
      </c>
      <c r="N2315" s="2">
        <v>3</v>
      </c>
      <c r="O2315" s="6" t="s">
        <v>469</v>
      </c>
    </row>
    <row r="2316" spans="2:15" x14ac:dyDescent="0.2">
      <c r="B2316" t="str">
        <f>IF(ISNA(VLOOKUP(K2316&amp;"_"&amp;L2316&amp;"_"&amp;M2316&amp;"_"&amp;O2316,[1]挑战模式!$A:$AS,1,FALSE)),"",IF(VLOOKUP(K2316&amp;"_"&amp;L2316&amp;"_"&amp;M2316&amp;"_"&amp;O2316,[1]挑战模式!$A:$AS,14+N2316,FALSE)="","","Monster_Season"&amp;K2316&amp;"_Challenge"&amp;L2316&amp;"_"&amp;M2316&amp;"_"&amp;N2316&amp;"_"&amp;O2316))</f>
        <v/>
      </c>
      <c r="C2316" t="str">
        <f t="shared" si="108"/>
        <v/>
      </c>
      <c r="G2316" t="str">
        <f>IF(ISNA(VLOOKUP(K2316&amp;"_"&amp;L2316&amp;"_"&amp;M2316&amp;"_"&amp;O2316,[1]挑战模式!$A:$AS,14+N2316,FALSE)),"",IF(VLOOKUP(K2316&amp;"_"&amp;L2316&amp;"_"&amp;M2316&amp;"_"&amp;O2316,[1]挑战模式!$A:$AS,14+N2316,FALSE)="","",IF(VLOOKUP(VLOOKUP(K2316&amp;"_"&amp;L2316&amp;"_"&amp;M2316&amp;"_"&amp;O2316,[1]挑战模式!$A:$AS,14+N2316,FALSE),[1]怪物!$B:$L,11,FALSE)=0,"",VLOOKUP(VLOOKUP(K2316&amp;"_"&amp;L2316&amp;"_"&amp;M2316&amp;"_"&amp;O2316,[1]挑战模式!$A:$AS,14+N2316,FALSE),[1]怪物!$B:$L,11,FALSE))))</f>
        <v/>
      </c>
      <c r="H2316" t="str">
        <f t="shared" si="109"/>
        <v/>
      </c>
      <c r="I2316" t="str">
        <f t="shared" si="110"/>
        <v/>
      </c>
      <c r="J2316" t="str">
        <f>IF(B2316="","",IF(RIGHT(VLOOKUP(K2316&amp;"_"&amp;L2316&amp;"_"&amp;M2316&amp;"_"&amp;O2316,[1]挑战模式!$A:$AS,14+N2316,FALSE),1)="3","EffectCreate_BossEffect;EffectCreate_MonsterShow","EffectCreate_MonsterShow"))</f>
        <v/>
      </c>
      <c r="K2316" s="2">
        <v>4</v>
      </c>
      <c r="L2316" s="2">
        <v>5</v>
      </c>
      <c r="M2316" s="2">
        <v>2</v>
      </c>
      <c r="N2316" s="2">
        <v>4</v>
      </c>
      <c r="O2316" s="6" t="s">
        <v>469</v>
      </c>
    </row>
    <row r="2317" spans="2:15" x14ac:dyDescent="0.2">
      <c r="B2317" t="str">
        <f>IF(ISNA(VLOOKUP(K2317&amp;"_"&amp;L2317&amp;"_"&amp;M2317&amp;"_"&amp;O2317,[1]挑战模式!$A:$AS,1,FALSE)),"",IF(VLOOKUP(K2317&amp;"_"&amp;L2317&amp;"_"&amp;M2317&amp;"_"&amp;O2317,[1]挑战模式!$A:$AS,14+N2317,FALSE)="","","Monster_Season"&amp;K2317&amp;"_Challenge"&amp;L2317&amp;"_"&amp;M2317&amp;"_"&amp;N2317&amp;"_"&amp;O2317))</f>
        <v/>
      </c>
      <c r="C2317" t="str">
        <f t="shared" si="108"/>
        <v/>
      </c>
      <c r="G2317" t="str">
        <f>IF(ISNA(VLOOKUP(K2317&amp;"_"&amp;L2317&amp;"_"&amp;M2317&amp;"_"&amp;O2317,[1]挑战模式!$A:$AS,14+N2317,FALSE)),"",IF(VLOOKUP(K2317&amp;"_"&amp;L2317&amp;"_"&amp;M2317&amp;"_"&amp;O2317,[1]挑战模式!$A:$AS,14+N2317,FALSE)="","",IF(VLOOKUP(VLOOKUP(K2317&amp;"_"&amp;L2317&amp;"_"&amp;M2317&amp;"_"&amp;O2317,[1]挑战模式!$A:$AS,14+N2317,FALSE),[1]怪物!$B:$L,11,FALSE)=0,"",VLOOKUP(VLOOKUP(K2317&amp;"_"&amp;L2317&amp;"_"&amp;M2317&amp;"_"&amp;O2317,[1]挑战模式!$A:$AS,14+N2317,FALSE),[1]怪物!$B:$L,11,FALSE))))</f>
        <v/>
      </c>
      <c r="H2317" t="str">
        <f t="shared" si="109"/>
        <v/>
      </c>
      <c r="I2317" t="str">
        <f t="shared" si="110"/>
        <v/>
      </c>
      <c r="J2317" t="str">
        <f>IF(B2317="","",IF(RIGHT(VLOOKUP(K2317&amp;"_"&amp;L2317&amp;"_"&amp;M2317&amp;"_"&amp;O2317,[1]挑战模式!$A:$AS,14+N2317,FALSE),1)="3","EffectCreate_BossEffect;EffectCreate_MonsterShow","EffectCreate_MonsterShow"))</f>
        <v/>
      </c>
      <c r="K2317" s="2">
        <v>4</v>
      </c>
      <c r="L2317" s="2">
        <v>5</v>
      </c>
      <c r="M2317" s="2">
        <v>2</v>
      </c>
      <c r="N2317" s="2">
        <v>5</v>
      </c>
      <c r="O2317" s="6" t="s">
        <v>469</v>
      </c>
    </row>
    <row r="2318" spans="2:15" x14ac:dyDescent="0.2">
      <c r="B2318" t="str">
        <f>IF(ISNA(VLOOKUP(K2318&amp;"_"&amp;L2318&amp;"_"&amp;M2318&amp;"_"&amp;O2318,[1]挑战模式!$A:$AS,1,FALSE)),"",IF(VLOOKUP(K2318&amp;"_"&amp;L2318&amp;"_"&amp;M2318&amp;"_"&amp;O2318,[1]挑战模式!$A:$AS,14+N2318,FALSE)="","","Monster_Season"&amp;K2318&amp;"_Challenge"&amp;L2318&amp;"_"&amp;M2318&amp;"_"&amp;N2318&amp;"_"&amp;O2318))</f>
        <v/>
      </c>
      <c r="C2318" t="str">
        <f t="shared" si="108"/>
        <v/>
      </c>
      <c r="G2318" t="str">
        <f>IF(ISNA(VLOOKUP(K2318&amp;"_"&amp;L2318&amp;"_"&amp;M2318&amp;"_"&amp;O2318,[1]挑战模式!$A:$AS,14+N2318,FALSE)),"",IF(VLOOKUP(K2318&amp;"_"&amp;L2318&amp;"_"&amp;M2318&amp;"_"&amp;O2318,[1]挑战模式!$A:$AS,14+N2318,FALSE)="","",IF(VLOOKUP(VLOOKUP(K2318&amp;"_"&amp;L2318&amp;"_"&amp;M2318&amp;"_"&amp;O2318,[1]挑战模式!$A:$AS,14+N2318,FALSE),[1]怪物!$B:$L,11,FALSE)=0,"",VLOOKUP(VLOOKUP(K2318&amp;"_"&amp;L2318&amp;"_"&amp;M2318&amp;"_"&amp;O2318,[1]挑战模式!$A:$AS,14+N2318,FALSE),[1]怪物!$B:$L,11,FALSE))))</f>
        <v/>
      </c>
      <c r="H2318" t="str">
        <f t="shared" si="109"/>
        <v/>
      </c>
      <c r="I2318" t="str">
        <f t="shared" si="110"/>
        <v/>
      </c>
      <c r="J2318" t="str">
        <f>IF(B2318="","",IF(RIGHT(VLOOKUP(K2318&amp;"_"&amp;L2318&amp;"_"&amp;M2318&amp;"_"&amp;O2318,[1]挑战模式!$A:$AS,14+N2318,FALSE),1)="3","EffectCreate_BossEffect;EffectCreate_MonsterShow","EffectCreate_MonsterShow"))</f>
        <v/>
      </c>
      <c r="K2318" s="2">
        <v>4</v>
      </c>
      <c r="L2318" s="2">
        <v>5</v>
      </c>
      <c r="M2318" s="2">
        <v>2</v>
      </c>
      <c r="N2318" s="2">
        <v>6</v>
      </c>
      <c r="O2318" s="6" t="s">
        <v>469</v>
      </c>
    </row>
    <row r="2319" spans="2:15" x14ac:dyDescent="0.2">
      <c r="B2319" t="str">
        <f>IF(ISNA(VLOOKUP(K2319&amp;"_"&amp;L2319&amp;"_"&amp;M2319&amp;"_"&amp;O2319,[1]挑战模式!$A:$AS,1,FALSE)),"",IF(VLOOKUP(K2319&amp;"_"&amp;L2319&amp;"_"&amp;M2319&amp;"_"&amp;O2319,[1]挑战模式!$A:$AS,14+N2319,FALSE)="","","Monster_Season"&amp;K2319&amp;"_Challenge"&amp;L2319&amp;"_"&amp;M2319&amp;"_"&amp;N2319&amp;"_"&amp;O2319))</f>
        <v>Monster_Season4_Challenge5_3_1_Easy</v>
      </c>
      <c r="C2319" t="str">
        <f t="shared" si="108"/>
        <v>None</v>
      </c>
      <c r="G2319" t="str">
        <f>IF(ISNA(VLOOKUP(K2319&amp;"_"&amp;L2319&amp;"_"&amp;M2319&amp;"_"&amp;O2319,[1]挑战模式!$A:$AS,14+N2319,FALSE)),"",IF(VLOOKUP(K2319&amp;"_"&amp;L2319&amp;"_"&amp;M2319&amp;"_"&amp;O2319,[1]挑战模式!$A:$AS,14+N2319,FALSE)="","",IF(VLOOKUP(VLOOKUP(K2319&amp;"_"&amp;L2319&amp;"_"&amp;M2319&amp;"_"&amp;O2319,[1]挑战模式!$A:$AS,14+N2319,FALSE),[1]怪物!$B:$L,11,FALSE)=0,"",VLOOKUP(VLOOKUP(K2319&amp;"_"&amp;L2319&amp;"_"&amp;M2319&amp;"_"&amp;O2319,[1]挑战模式!$A:$AS,14+N2319,FALSE),[1]怪物!$B:$L,11,FALSE))))</f>
        <v/>
      </c>
      <c r="H2319" t="str">
        <f t="shared" si="109"/>
        <v>Unit_Monster_Season4_Challenge5_3_1_Easy</v>
      </c>
      <c r="I2319" t="str">
        <f t="shared" si="110"/>
        <v>TowerDefense_Monster1</v>
      </c>
      <c r="J2319" t="str">
        <f>IF(B2319="","",IF(RIGHT(VLOOKUP(K2319&amp;"_"&amp;L2319&amp;"_"&amp;M2319&amp;"_"&amp;O2319,[1]挑战模式!$A:$AS,14+N2319,FALSE),1)="3","EffectCreate_BossEffect;EffectCreate_MonsterShow","EffectCreate_MonsterShow"))</f>
        <v>EffectCreate_MonsterShow</v>
      </c>
      <c r="K2319" s="2">
        <v>4</v>
      </c>
      <c r="L2319" s="2">
        <v>5</v>
      </c>
      <c r="M2319" s="2">
        <v>3</v>
      </c>
      <c r="N2319" s="2">
        <v>1</v>
      </c>
      <c r="O2319" s="6" t="s">
        <v>469</v>
      </c>
    </row>
    <row r="2320" spans="2:15" x14ac:dyDescent="0.2">
      <c r="B2320" t="str">
        <f>IF(ISNA(VLOOKUP(K2320&amp;"_"&amp;L2320&amp;"_"&amp;M2320&amp;"_"&amp;O2320,[1]挑战模式!$A:$AS,1,FALSE)),"",IF(VLOOKUP(K2320&amp;"_"&amp;L2320&amp;"_"&amp;M2320&amp;"_"&amp;O2320,[1]挑战模式!$A:$AS,14+N2320,FALSE)="","","Monster_Season"&amp;K2320&amp;"_Challenge"&amp;L2320&amp;"_"&amp;M2320&amp;"_"&amp;N2320&amp;"_"&amp;O2320))</f>
        <v>Monster_Season4_Challenge5_3_2_Easy</v>
      </c>
      <c r="C2320" t="str">
        <f t="shared" si="108"/>
        <v>None</v>
      </c>
      <c r="G2320" t="str">
        <f>IF(ISNA(VLOOKUP(K2320&amp;"_"&amp;L2320&amp;"_"&amp;M2320&amp;"_"&amp;O2320,[1]挑战模式!$A:$AS,14+N2320,FALSE)),"",IF(VLOOKUP(K2320&amp;"_"&amp;L2320&amp;"_"&amp;M2320&amp;"_"&amp;O2320,[1]挑战模式!$A:$AS,14+N2320,FALSE)="","",IF(VLOOKUP(VLOOKUP(K2320&amp;"_"&amp;L2320&amp;"_"&amp;M2320&amp;"_"&amp;O2320,[1]挑战模式!$A:$AS,14+N2320,FALSE),[1]怪物!$B:$L,11,FALSE)=0,"",VLOOKUP(VLOOKUP(K2320&amp;"_"&amp;L2320&amp;"_"&amp;M2320&amp;"_"&amp;O2320,[1]挑战模式!$A:$AS,14+N2320,FALSE),[1]怪物!$B:$L,11,FALSE))))</f>
        <v/>
      </c>
      <c r="H2320" t="str">
        <f t="shared" si="109"/>
        <v>Unit_Monster_Season4_Challenge5_3_2_Easy</v>
      </c>
      <c r="I2320" t="str">
        <f t="shared" si="110"/>
        <v>TowerDefense_Monster1</v>
      </c>
      <c r="J2320" t="str">
        <f>IF(B2320="","",IF(RIGHT(VLOOKUP(K2320&amp;"_"&amp;L2320&amp;"_"&amp;M2320&amp;"_"&amp;O2320,[1]挑战模式!$A:$AS,14+N2320,FALSE),1)="3","EffectCreate_BossEffect;EffectCreate_MonsterShow","EffectCreate_MonsterShow"))</f>
        <v>EffectCreate_MonsterShow</v>
      </c>
      <c r="K2320" s="2">
        <v>4</v>
      </c>
      <c r="L2320" s="2">
        <v>5</v>
      </c>
      <c r="M2320" s="2">
        <v>3</v>
      </c>
      <c r="N2320" s="2">
        <v>2</v>
      </c>
      <c r="O2320" s="6" t="s">
        <v>469</v>
      </c>
    </row>
    <row r="2321" spans="2:15" x14ac:dyDescent="0.2">
      <c r="B2321" t="str">
        <f>IF(ISNA(VLOOKUP(K2321&amp;"_"&amp;L2321&amp;"_"&amp;M2321&amp;"_"&amp;O2321,[1]挑战模式!$A:$AS,1,FALSE)),"",IF(VLOOKUP(K2321&amp;"_"&amp;L2321&amp;"_"&amp;M2321&amp;"_"&amp;O2321,[1]挑战模式!$A:$AS,14+N2321,FALSE)="","","Monster_Season"&amp;K2321&amp;"_Challenge"&amp;L2321&amp;"_"&amp;M2321&amp;"_"&amp;N2321&amp;"_"&amp;O2321))</f>
        <v/>
      </c>
      <c r="C2321" t="str">
        <f t="shared" si="108"/>
        <v/>
      </c>
      <c r="G2321" t="str">
        <f>IF(ISNA(VLOOKUP(K2321&amp;"_"&amp;L2321&amp;"_"&amp;M2321&amp;"_"&amp;O2321,[1]挑战模式!$A:$AS,14+N2321,FALSE)),"",IF(VLOOKUP(K2321&amp;"_"&amp;L2321&amp;"_"&amp;M2321&amp;"_"&amp;O2321,[1]挑战模式!$A:$AS,14+N2321,FALSE)="","",IF(VLOOKUP(VLOOKUP(K2321&amp;"_"&amp;L2321&amp;"_"&amp;M2321&amp;"_"&amp;O2321,[1]挑战模式!$A:$AS,14+N2321,FALSE),[1]怪物!$B:$L,11,FALSE)=0,"",VLOOKUP(VLOOKUP(K2321&amp;"_"&amp;L2321&amp;"_"&amp;M2321&amp;"_"&amp;O2321,[1]挑战模式!$A:$AS,14+N2321,FALSE),[1]怪物!$B:$L,11,FALSE))))</f>
        <v/>
      </c>
      <c r="H2321" t="str">
        <f t="shared" si="109"/>
        <v/>
      </c>
      <c r="I2321" t="str">
        <f t="shared" si="110"/>
        <v/>
      </c>
      <c r="J2321" t="str">
        <f>IF(B2321="","",IF(RIGHT(VLOOKUP(K2321&amp;"_"&amp;L2321&amp;"_"&amp;M2321&amp;"_"&amp;O2321,[1]挑战模式!$A:$AS,14+N2321,FALSE),1)="3","EffectCreate_BossEffect;EffectCreate_MonsterShow","EffectCreate_MonsterShow"))</f>
        <v/>
      </c>
      <c r="K2321" s="2">
        <v>4</v>
      </c>
      <c r="L2321" s="2">
        <v>5</v>
      </c>
      <c r="M2321" s="2">
        <v>3</v>
      </c>
      <c r="N2321" s="2">
        <v>3</v>
      </c>
      <c r="O2321" s="6" t="s">
        <v>469</v>
      </c>
    </row>
    <row r="2322" spans="2:15" x14ac:dyDescent="0.2">
      <c r="B2322" t="str">
        <f>IF(ISNA(VLOOKUP(K2322&amp;"_"&amp;L2322&amp;"_"&amp;M2322&amp;"_"&amp;O2322,[1]挑战模式!$A:$AS,1,FALSE)),"",IF(VLOOKUP(K2322&amp;"_"&amp;L2322&amp;"_"&amp;M2322&amp;"_"&amp;O2322,[1]挑战模式!$A:$AS,14+N2322,FALSE)="","","Monster_Season"&amp;K2322&amp;"_Challenge"&amp;L2322&amp;"_"&amp;M2322&amp;"_"&amp;N2322&amp;"_"&amp;O2322))</f>
        <v/>
      </c>
      <c r="C2322" t="str">
        <f t="shared" si="108"/>
        <v/>
      </c>
      <c r="G2322" t="str">
        <f>IF(ISNA(VLOOKUP(K2322&amp;"_"&amp;L2322&amp;"_"&amp;M2322&amp;"_"&amp;O2322,[1]挑战模式!$A:$AS,14+N2322,FALSE)),"",IF(VLOOKUP(K2322&amp;"_"&amp;L2322&amp;"_"&amp;M2322&amp;"_"&amp;O2322,[1]挑战模式!$A:$AS,14+N2322,FALSE)="","",IF(VLOOKUP(VLOOKUP(K2322&amp;"_"&amp;L2322&amp;"_"&amp;M2322&amp;"_"&amp;O2322,[1]挑战模式!$A:$AS,14+N2322,FALSE),[1]怪物!$B:$L,11,FALSE)=0,"",VLOOKUP(VLOOKUP(K2322&amp;"_"&amp;L2322&amp;"_"&amp;M2322&amp;"_"&amp;O2322,[1]挑战模式!$A:$AS,14+N2322,FALSE),[1]怪物!$B:$L,11,FALSE))))</f>
        <v/>
      </c>
      <c r="H2322" t="str">
        <f t="shared" si="109"/>
        <v/>
      </c>
      <c r="I2322" t="str">
        <f t="shared" si="110"/>
        <v/>
      </c>
      <c r="J2322" t="str">
        <f>IF(B2322="","",IF(RIGHT(VLOOKUP(K2322&amp;"_"&amp;L2322&amp;"_"&amp;M2322&amp;"_"&amp;O2322,[1]挑战模式!$A:$AS,14+N2322,FALSE),1)="3","EffectCreate_BossEffect;EffectCreate_MonsterShow","EffectCreate_MonsterShow"))</f>
        <v/>
      </c>
      <c r="K2322" s="2">
        <v>4</v>
      </c>
      <c r="L2322" s="2">
        <v>5</v>
      </c>
      <c r="M2322" s="2">
        <v>3</v>
      </c>
      <c r="N2322" s="2">
        <v>4</v>
      </c>
      <c r="O2322" s="6" t="s">
        <v>469</v>
      </c>
    </row>
    <row r="2323" spans="2:15" x14ac:dyDescent="0.2">
      <c r="B2323" t="str">
        <f>IF(ISNA(VLOOKUP(K2323&amp;"_"&amp;L2323&amp;"_"&amp;M2323&amp;"_"&amp;O2323,[1]挑战模式!$A:$AS,1,FALSE)),"",IF(VLOOKUP(K2323&amp;"_"&amp;L2323&amp;"_"&amp;M2323&amp;"_"&amp;O2323,[1]挑战模式!$A:$AS,14+N2323,FALSE)="","","Monster_Season"&amp;K2323&amp;"_Challenge"&amp;L2323&amp;"_"&amp;M2323&amp;"_"&amp;N2323&amp;"_"&amp;O2323))</f>
        <v/>
      </c>
      <c r="C2323" t="str">
        <f t="shared" si="108"/>
        <v/>
      </c>
      <c r="G2323" t="str">
        <f>IF(ISNA(VLOOKUP(K2323&amp;"_"&amp;L2323&amp;"_"&amp;M2323&amp;"_"&amp;O2323,[1]挑战模式!$A:$AS,14+N2323,FALSE)),"",IF(VLOOKUP(K2323&amp;"_"&amp;L2323&amp;"_"&amp;M2323&amp;"_"&amp;O2323,[1]挑战模式!$A:$AS,14+N2323,FALSE)="","",IF(VLOOKUP(VLOOKUP(K2323&amp;"_"&amp;L2323&amp;"_"&amp;M2323&amp;"_"&amp;O2323,[1]挑战模式!$A:$AS,14+N2323,FALSE),[1]怪物!$B:$L,11,FALSE)=0,"",VLOOKUP(VLOOKUP(K2323&amp;"_"&amp;L2323&amp;"_"&amp;M2323&amp;"_"&amp;O2323,[1]挑战模式!$A:$AS,14+N2323,FALSE),[1]怪物!$B:$L,11,FALSE))))</f>
        <v/>
      </c>
      <c r="H2323" t="str">
        <f t="shared" si="109"/>
        <v/>
      </c>
      <c r="I2323" t="str">
        <f t="shared" si="110"/>
        <v/>
      </c>
      <c r="J2323" t="str">
        <f>IF(B2323="","",IF(RIGHT(VLOOKUP(K2323&amp;"_"&amp;L2323&amp;"_"&amp;M2323&amp;"_"&amp;O2323,[1]挑战模式!$A:$AS,14+N2323,FALSE),1)="3","EffectCreate_BossEffect;EffectCreate_MonsterShow","EffectCreate_MonsterShow"))</f>
        <v/>
      </c>
      <c r="K2323" s="2">
        <v>4</v>
      </c>
      <c r="L2323" s="2">
        <v>5</v>
      </c>
      <c r="M2323" s="2">
        <v>3</v>
      </c>
      <c r="N2323" s="2">
        <v>5</v>
      </c>
      <c r="O2323" s="6" t="s">
        <v>469</v>
      </c>
    </row>
    <row r="2324" spans="2:15" x14ac:dyDescent="0.2">
      <c r="B2324" t="str">
        <f>IF(ISNA(VLOOKUP(K2324&amp;"_"&amp;L2324&amp;"_"&amp;M2324&amp;"_"&amp;O2324,[1]挑战模式!$A:$AS,1,FALSE)),"",IF(VLOOKUP(K2324&amp;"_"&amp;L2324&amp;"_"&amp;M2324&amp;"_"&amp;O2324,[1]挑战模式!$A:$AS,14+N2324,FALSE)="","","Monster_Season"&amp;K2324&amp;"_Challenge"&amp;L2324&amp;"_"&amp;M2324&amp;"_"&amp;N2324&amp;"_"&amp;O2324))</f>
        <v/>
      </c>
      <c r="C2324" t="str">
        <f t="shared" si="108"/>
        <v/>
      </c>
      <c r="G2324" t="str">
        <f>IF(ISNA(VLOOKUP(K2324&amp;"_"&amp;L2324&amp;"_"&amp;M2324&amp;"_"&amp;O2324,[1]挑战模式!$A:$AS,14+N2324,FALSE)),"",IF(VLOOKUP(K2324&amp;"_"&amp;L2324&amp;"_"&amp;M2324&amp;"_"&amp;O2324,[1]挑战模式!$A:$AS,14+N2324,FALSE)="","",IF(VLOOKUP(VLOOKUP(K2324&amp;"_"&amp;L2324&amp;"_"&amp;M2324&amp;"_"&amp;O2324,[1]挑战模式!$A:$AS,14+N2324,FALSE),[1]怪物!$B:$L,11,FALSE)=0,"",VLOOKUP(VLOOKUP(K2324&amp;"_"&amp;L2324&amp;"_"&amp;M2324&amp;"_"&amp;O2324,[1]挑战模式!$A:$AS,14+N2324,FALSE),[1]怪物!$B:$L,11,FALSE))))</f>
        <v/>
      </c>
      <c r="H2324" t="str">
        <f t="shared" si="109"/>
        <v/>
      </c>
      <c r="I2324" t="str">
        <f t="shared" si="110"/>
        <v/>
      </c>
      <c r="J2324" t="str">
        <f>IF(B2324="","",IF(RIGHT(VLOOKUP(K2324&amp;"_"&amp;L2324&amp;"_"&amp;M2324&amp;"_"&amp;O2324,[1]挑战模式!$A:$AS,14+N2324,FALSE),1)="3","EffectCreate_BossEffect;EffectCreate_MonsterShow","EffectCreate_MonsterShow"))</f>
        <v/>
      </c>
      <c r="K2324" s="2">
        <v>4</v>
      </c>
      <c r="L2324" s="2">
        <v>5</v>
      </c>
      <c r="M2324" s="2">
        <v>3</v>
      </c>
      <c r="N2324" s="2">
        <v>6</v>
      </c>
      <c r="O2324" s="6" t="s">
        <v>469</v>
      </c>
    </row>
    <row r="2325" spans="2:15" x14ac:dyDescent="0.2">
      <c r="B2325" t="str">
        <f>IF(ISNA(VLOOKUP(K2325&amp;"_"&amp;L2325&amp;"_"&amp;M2325&amp;"_"&amp;O2325,[1]挑战模式!$A:$AS,1,FALSE)),"",IF(VLOOKUP(K2325&amp;"_"&amp;L2325&amp;"_"&amp;M2325&amp;"_"&amp;O2325,[1]挑战模式!$A:$AS,14+N2325,FALSE)="","","Monster_Season"&amp;K2325&amp;"_Challenge"&amp;L2325&amp;"_"&amp;M2325&amp;"_"&amp;N2325&amp;"_"&amp;O2325))</f>
        <v>Monster_Season4_Challenge5_4_1_Easy</v>
      </c>
      <c r="C2325" t="str">
        <f t="shared" si="108"/>
        <v>None</v>
      </c>
      <c r="G2325" t="str">
        <f>IF(ISNA(VLOOKUP(K2325&amp;"_"&amp;L2325&amp;"_"&amp;M2325&amp;"_"&amp;O2325,[1]挑战模式!$A:$AS,14+N2325,FALSE)),"",IF(VLOOKUP(K2325&amp;"_"&amp;L2325&amp;"_"&amp;M2325&amp;"_"&amp;O2325,[1]挑战模式!$A:$AS,14+N2325,FALSE)="","",IF(VLOOKUP(VLOOKUP(K2325&amp;"_"&amp;L2325&amp;"_"&amp;M2325&amp;"_"&amp;O2325,[1]挑战模式!$A:$AS,14+N2325,FALSE),[1]怪物!$B:$L,11,FALSE)=0,"",VLOOKUP(VLOOKUP(K2325&amp;"_"&amp;L2325&amp;"_"&amp;M2325&amp;"_"&amp;O2325,[1]挑战模式!$A:$AS,14+N2325,FALSE),[1]怪物!$B:$L,11,FALSE))))</f>
        <v/>
      </c>
      <c r="H2325" t="str">
        <f t="shared" si="109"/>
        <v>Unit_Monster_Season4_Challenge5_4_1_Easy</v>
      </c>
      <c r="I2325" t="str">
        <f t="shared" si="110"/>
        <v>TowerDefense_Monster1</v>
      </c>
      <c r="J2325" t="str">
        <f>IF(B2325="","",IF(RIGHT(VLOOKUP(K2325&amp;"_"&amp;L2325&amp;"_"&amp;M2325&amp;"_"&amp;O2325,[1]挑战模式!$A:$AS,14+N2325,FALSE),1)="3","EffectCreate_BossEffect;EffectCreate_MonsterShow","EffectCreate_MonsterShow"))</f>
        <v>EffectCreate_MonsterShow</v>
      </c>
      <c r="K2325" s="2">
        <v>4</v>
      </c>
      <c r="L2325" s="2">
        <v>5</v>
      </c>
      <c r="M2325" s="2">
        <v>4</v>
      </c>
      <c r="N2325" s="2">
        <v>1</v>
      </c>
      <c r="O2325" s="6" t="s">
        <v>469</v>
      </c>
    </row>
    <row r="2326" spans="2:15" x14ac:dyDescent="0.2">
      <c r="B2326" t="str">
        <f>IF(ISNA(VLOOKUP(K2326&amp;"_"&amp;L2326&amp;"_"&amp;M2326&amp;"_"&amp;O2326,[1]挑战模式!$A:$AS,1,FALSE)),"",IF(VLOOKUP(K2326&amp;"_"&amp;L2326&amp;"_"&amp;M2326&amp;"_"&amp;O2326,[1]挑战模式!$A:$AS,14+N2326,FALSE)="","","Monster_Season"&amp;K2326&amp;"_Challenge"&amp;L2326&amp;"_"&amp;M2326&amp;"_"&amp;N2326&amp;"_"&amp;O2326))</f>
        <v>Monster_Season4_Challenge5_4_2_Easy</v>
      </c>
      <c r="C2326" t="str">
        <f t="shared" si="108"/>
        <v>None</v>
      </c>
      <c r="G2326" t="str">
        <f>IF(ISNA(VLOOKUP(K2326&amp;"_"&amp;L2326&amp;"_"&amp;M2326&amp;"_"&amp;O2326,[1]挑战模式!$A:$AS,14+N2326,FALSE)),"",IF(VLOOKUP(K2326&amp;"_"&amp;L2326&amp;"_"&amp;M2326&amp;"_"&amp;O2326,[1]挑战模式!$A:$AS,14+N2326,FALSE)="","",IF(VLOOKUP(VLOOKUP(K2326&amp;"_"&amp;L2326&amp;"_"&amp;M2326&amp;"_"&amp;O2326,[1]挑战模式!$A:$AS,14+N2326,FALSE),[1]怪物!$B:$L,11,FALSE)=0,"",VLOOKUP(VLOOKUP(K2326&amp;"_"&amp;L2326&amp;"_"&amp;M2326&amp;"_"&amp;O2326,[1]挑战模式!$A:$AS,14+N2326,FALSE),[1]怪物!$B:$L,11,FALSE))))</f>
        <v/>
      </c>
      <c r="H2326" t="str">
        <f t="shared" si="109"/>
        <v>Unit_Monster_Season4_Challenge5_4_2_Easy</v>
      </c>
      <c r="I2326" t="str">
        <f t="shared" si="110"/>
        <v>TowerDefense_Monster1</v>
      </c>
      <c r="J2326" t="str">
        <f>IF(B2326="","",IF(RIGHT(VLOOKUP(K2326&amp;"_"&amp;L2326&amp;"_"&amp;M2326&amp;"_"&amp;O2326,[1]挑战模式!$A:$AS,14+N2326,FALSE),1)="3","EffectCreate_BossEffect;EffectCreate_MonsterShow","EffectCreate_MonsterShow"))</f>
        <v>EffectCreate_MonsterShow</v>
      </c>
      <c r="K2326" s="2">
        <v>4</v>
      </c>
      <c r="L2326" s="2">
        <v>5</v>
      </c>
      <c r="M2326" s="2">
        <v>4</v>
      </c>
      <c r="N2326" s="2">
        <v>2</v>
      </c>
      <c r="O2326" s="6" t="s">
        <v>469</v>
      </c>
    </row>
    <row r="2327" spans="2:15" x14ac:dyDescent="0.2">
      <c r="B2327" t="str">
        <f>IF(ISNA(VLOOKUP(K2327&amp;"_"&amp;L2327&amp;"_"&amp;M2327&amp;"_"&amp;O2327,[1]挑战模式!$A:$AS,1,FALSE)),"",IF(VLOOKUP(K2327&amp;"_"&amp;L2327&amp;"_"&amp;M2327&amp;"_"&amp;O2327,[1]挑战模式!$A:$AS,14+N2327,FALSE)="","","Monster_Season"&amp;K2327&amp;"_Challenge"&amp;L2327&amp;"_"&amp;M2327&amp;"_"&amp;N2327&amp;"_"&amp;O2327))</f>
        <v>Monster_Season4_Challenge5_4_3_Easy</v>
      </c>
      <c r="C2327" t="str">
        <f t="shared" si="108"/>
        <v>None</v>
      </c>
      <c r="G2327" t="str">
        <f>IF(ISNA(VLOOKUP(K2327&amp;"_"&amp;L2327&amp;"_"&amp;M2327&amp;"_"&amp;O2327,[1]挑战模式!$A:$AS,14+N2327,FALSE)),"",IF(VLOOKUP(K2327&amp;"_"&amp;L2327&amp;"_"&amp;M2327&amp;"_"&amp;O2327,[1]挑战模式!$A:$AS,14+N2327,FALSE)="","",IF(VLOOKUP(VLOOKUP(K2327&amp;"_"&amp;L2327&amp;"_"&amp;M2327&amp;"_"&amp;O2327,[1]挑战模式!$A:$AS,14+N2327,FALSE),[1]怪物!$B:$L,11,FALSE)=0,"",VLOOKUP(VLOOKUP(K2327&amp;"_"&amp;L2327&amp;"_"&amp;M2327&amp;"_"&amp;O2327,[1]挑战模式!$A:$AS,14+N2327,FALSE),[1]怪物!$B:$L,11,FALSE))))</f>
        <v/>
      </c>
      <c r="H2327" t="str">
        <f t="shared" si="109"/>
        <v>Unit_Monster_Season4_Challenge5_4_3_Easy</v>
      </c>
      <c r="I2327" t="str">
        <f t="shared" si="110"/>
        <v>TowerDefense_Monster1</v>
      </c>
      <c r="J2327" t="str">
        <f>IF(B2327="","",IF(RIGHT(VLOOKUP(K2327&amp;"_"&amp;L2327&amp;"_"&amp;M2327&amp;"_"&amp;O2327,[1]挑战模式!$A:$AS,14+N2327,FALSE),1)="3","EffectCreate_BossEffect;EffectCreate_MonsterShow","EffectCreate_MonsterShow"))</f>
        <v>EffectCreate_MonsterShow</v>
      </c>
      <c r="K2327" s="2">
        <v>4</v>
      </c>
      <c r="L2327" s="2">
        <v>5</v>
      </c>
      <c r="M2327" s="2">
        <v>4</v>
      </c>
      <c r="N2327" s="2">
        <v>3</v>
      </c>
      <c r="O2327" s="6" t="s">
        <v>469</v>
      </c>
    </row>
    <row r="2328" spans="2:15" x14ac:dyDescent="0.2">
      <c r="B2328" t="str">
        <f>IF(ISNA(VLOOKUP(K2328&amp;"_"&amp;L2328&amp;"_"&amp;M2328&amp;"_"&amp;O2328,[1]挑战模式!$A:$AS,1,FALSE)),"",IF(VLOOKUP(K2328&amp;"_"&amp;L2328&amp;"_"&amp;M2328&amp;"_"&amp;O2328,[1]挑战模式!$A:$AS,14+N2328,FALSE)="","","Monster_Season"&amp;K2328&amp;"_Challenge"&amp;L2328&amp;"_"&amp;M2328&amp;"_"&amp;N2328&amp;"_"&amp;O2328))</f>
        <v/>
      </c>
      <c r="C2328" t="str">
        <f t="shared" si="108"/>
        <v/>
      </c>
      <c r="G2328" t="str">
        <f>IF(ISNA(VLOOKUP(K2328&amp;"_"&amp;L2328&amp;"_"&amp;M2328&amp;"_"&amp;O2328,[1]挑战模式!$A:$AS,14+N2328,FALSE)),"",IF(VLOOKUP(K2328&amp;"_"&amp;L2328&amp;"_"&amp;M2328&amp;"_"&amp;O2328,[1]挑战模式!$A:$AS,14+N2328,FALSE)="","",IF(VLOOKUP(VLOOKUP(K2328&amp;"_"&amp;L2328&amp;"_"&amp;M2328&amp;"_"&amp;O2328,[1]挑战模式!$A:$AS,14+N2328,FALSE),[1]怪物!$B:$L,11,FALSE)=0,"",VLOOKUP(VLOOKUP(K2328&amp;"_"&amp;L2328&amp;"_"&amp;M2328&amp;"_"&amp;O2328,[1]挑战模式!$A:$AS,14+N2328,FALSE),[1]怪物!$B:$L,11,FALSE))))</f>
        <v/>
      </c>
      <c r="H2328" t="str">
        <f t="shared" si="109"/>
        <v/>
      </c>
      <c r="I2328" t="str">
        <f t="shared" si="110"/>
        <v/>
      </c>
      <c r="J2328" t="str">
        <f>IF(B2328="","",IF(RIGHT(VLOOKUP(K2328&amp;"_"&amp;L2328&amp;"_"&amp;M2328&amp;"_"&amp;O2328,[1]挑战模式!$A:$AS,14+N2328,FALSE),1)="3","EffectCreate_BossEffect;EffectCreate_MonsterShow","EffectCreate_MonsterShow"))</f>
        <v/>
      </c>
      <c r="K2328" s="2">
        <v>4</v>
      </c>
      <c r="L2328" s="2">
        <v>5</v>
      </c>
      <c r="M2328" s="2">
        <v>4</v>
      </c>
      <c r="N2328" s="2">
        <v>4</v>
      </c>
      <c r="O2328" s="6" t="s">
        <v>469</v>
      </c>
    </row>
    <row r="2329" spans="2:15" x14ac:dyDescent="0.2">
      <c r="B2329" t="str">
        <f>IF(ISNA(VLOOKUP(K2329&amp;"_"&amp;L2329&amp;"_"&amp;M2329&amp;"_"&amp;O2329,[1]挑战模式!$A:$AS,1,FALSE)),"",IF(VLOOKUP(K2329&amp;"_"&amp;L2329&amp;"_"&amp;M2329&amp;"_"&amp;O2329,[1]挑战模式!$A:$AS,14+N2329,FALSE)="","","Monster_Season"&amp;K2329&amp;"_Challenge"&amp;L2329&amp;"_"&amp;M2329&amp;"_"&amp;N2329&amp;"_"&amp;O2329))</f>
        <v/>
      </c>
      <c r="C2329" t="str">
        <f t="shared" si="108"/>
        <v/>
      </c>
      <c r="G2329" t="str">
        <f>IF(ISNA(VLOOKUP(K2329&amp;"_"&amp;L2329&amp;"_"&amp;M2329&amp;"_"&amp;O2329,[1]挑战模式!$A:$AS,14+N2329,FALSE)),"",IF(VLOOKUP(K2329&amp;"_"&amp;L2329&amp;"_"&amp;M2329&amp;"_"&amp;O2329,[1]挑战模式!$A:$AS,14+N2329,FALSE)="","",IF(VLOOKUP(VLOOKUP(K2329&amp;"_"&amp;L2329&amp;"_"&amp;M2329&amp;"_"&amp;O2329,[1]挑战模式!$A:$AS,14+N2329,FALSE),[1]怪物!$B:$L,11,FALSE)=0,"",VLOOKUP(VLOOKUP(K2329&amp;"_"&amp;L2329&amp;"_"&amp;M2329&amp;"_"&amp;O2329,[1]挑战模式!$A:$AS,14+N2329,FALSE),[1]怪物!$B:$L,11,FALSE))))</f>
        <v/>
      </c>
      <c r="H2329" t="str">
        <f t="shared" si="109"/>
        <v/>
      </c>
      <c r="I2329" t="str">
        <f t="shared" si="110"/>
        <v/>
      </c>
      <c r="J2329" t="str">
        <f>IF(B2329="","",IF(RIGHT(VLOOKUP(K2329&amp;"_"&amp;L2329&amp;"_"&amp;M2329&amp;"_"&amp;O2329,[1]挑战模式!$A:$AS,14+N2329,FALSE),1)="3","EffectCreate_BossEffect;EffectCreate_MonsterShow","EffectCreate_MonsterShow"))</f>
        <v/>
      </c>
      <c r="K2329" s="2">
        <v>4</v>
      </c>
      <c r="L2329" s="2">
        <v>5</v>
      </c>
      <c r="M2329" s="2">
        <v>4</v>
      </c>
      <c r="N2329" s="2">
        <v>5</v>
      </c>
      <c r="O2329" s="6" t="s">
        <v>469</v>
      </c>
    </row>
    <row r="2330" spans="2:15" x14ac:dyDescent="0.2">
      <c r="B2330" t="str">
        <f>IF(ISNA(VLOOKUP(K2330&amp;"_"&amp;L2330&amp;"_"&amp;M2330&amp;"_"&amp;O2330,[1]挑战模式!$A:$AS,1,FALSE)),"",IF(VLOOKUP(K2330&amp;"_"&amp;L2330&amp;"_"&amp;M2330&amp;"_"&amp;O2330,[1]挑战模式!$A:$AS,14+N2330,FALSE)="","","Monster_Season"&amp;K2330&amp;"_Challenge"&amp;L2330&amp;"_"&amp;M2330&amp;"_"&amp;N2330&amp;"_"&amp;O2330))</f>
        <v/>
      </c>
      <c r="C2330" t="str">
        <f t="shared" si="108"/>
        <v/>
      </c>
      <c r="G2330" t="str">
        <f>IF(ISNA(VLOOKUP(K2330&amp;"_"&amp;L2330&amp;"_"&amp;M2330&amp;"_"&amp;O2330,[1]挑战模式!$A:$AS,14+N2330,FALSE)),"",IF(VLOOKUP(K2330&amp;"_"&amp;L2330&amp;"_"&amp;M2330&amp;"_"&amp;O2330,[1]挑战模式!$A:$AS,14+N2330,FALSE)="","",IF(VLOOKUP(VLOOKUP(K2330&amp;"_"&amp;L2330&amp;"_"&amp;M2330&amp;"_"&amp;O2330,[1]挑战模式!$A:$AS,14+N2330,FALSE),[1]怪物!$B:$L,11,FALSE)=0,"",VLOOKUP(VLOOKUP(K2330&amp;"_"&amp;L2330&amp;"_"&amp;M2330&amp;"_"&amp;O2330,[1]挑战模式!$A:$AS,14+N2330,FALSE),[1]怪物!$B:$L,11,FALSE))))</f>
        <v/>
      </c>
      <c r="H2330" t="str">
        <f t="shared" si="109"/>
        <v/>
      </c>
      <c r="I2330" t="str">
        <f t="shared" si="110"/>
        <v/>
      </c>
      <c r="J2330" t="str">
        <f>IF(B2330="","",IF(RIGHT(VLOOKUP(K2330&amp;"_"&amp;L2330&amp;"_"&amp;M2330&amp;"_"&amp;O2330,[1]挑战模式!$A:$AS,14+N2330,FALSE),1)="3","EffectCreate_BossEffect;EffectCreate_MonsterShow","EffectCreate_MonsterShow"))</f>
        <v/>
      </c>
      <c r="K2330" s="2">
        <v>4</v>
      </c>
      <c r="L2330" s="2">
        <v>5</v>
      </c>
      <c r="M2330" s="2">
        <v>4</v>
      </c>
      <c r="N2330" s="2">
        <v>6</v>
      </c>
      <c r="O2330" s="6" t="s">
        <v>469</v>
      </c>
    </row>
    <row r="2331" spans="2:15" x14ac:dyDescent="0.2">
      <c r="B2331" t="str">
        <f>IF(ISNA(VLOOKUP(K2331&amp;"_"&amp;L2331&amp;"_"&amp;M2331&amp;"_"&amp;O2331,[1]挑战模式!$A:$AS,1,FALSE)),"",IF(VLOOKUP(K2331&amp;"_"&amp;L2331&amp;"_"&amp;M2331&amp;"_"&amp;O2331,[1]挑战模式!$A:$AS,14+N2331,FALSE)="","","Monster_Season"&amp;K2331&amp;"_Challenge"&amp;L2331&amp;"_"&amp;M2331&amp;"_"&amp;N2331&amp;"_"&amp;O2331))</f>
        <v>Monster_Season4_Challenge5_5_1_Easy</v>
      </c>
      <c r="C2331" t="str">
        <f t="shared" si="108"/>
        <v>None</v>
      </c>
      <c r="G2331" t="str">
        <f>IF(ISNA(VLOOKUP(K2331&amp;"_"&amp;L2331&amp;"_"&amp;M2331&amp;"_"&amp;O2331,[1]挑战模式!$A:$AS,14+N2331,FALSE)),"",IF(VLOOKUP(K2331&amp;"_"&amp;L2331&amp;"_"&amp;M2331&amp;"_"&amp;O2331,[1]挑战模式!$A:$AS,14+N2331,FALSE)="","",IF(VLOOKUP(VLOOKUP(K2331&amp;"_"&amp;L2331&amp;"_"&amp;M2331&amp;"_"&amp;O2331,[1]挑战模式!$A:$AS,14+N2331,FALSE),[1]怪物!$B:$L,11,FALSE)=0,"",VLOOKUP(VLOOKUP(K2331&amp;"_"&amp;L2331&amp;"_"&amp;M2331&amp;"_"&amp;O2331,[1]挑战模式!$A:$AS,14+N2331,FALSE),[1]怪物!$B:$L,11,FALSE))))</f>
        <v/>
      </c>
      <c r="H2331" t="str">
        <f t="shared" si="109"/>
        <v>Unit_Monster_Season4_Challenge5_5_1_Easy</v>
      </c>
      <c r="I2331" t="str">
        <f t="shared" si="110"/>
        <v>TowerDefense_Monster1</v>
      </c>
      <c r="J2331" t="str">
        <f>IF(B2331="","",IF(RIGHT(VLOOKUP(K2331&amp;"_"&amp;L2331&amp;"_"&amp;M2331&amp;"_"&amp;O2331,[1]挑战模式!$A:$AS,14+N2331,FALSE),1)="3","EffectCreate_BossEffect;EffectCreate_MonsterShow","EffectCreate_MonsterShow"))</f>
        <v>EffectCreate_MonsterShow</v>
      </c>
      <c r="K2331" s="2">
        <v>4</v>
      </c>
      <c r="L2331" s="2">
        <v>5</v>
      </c>
      <c r="M2331" s="2">
        <v>5</v>
      </c>
      <c r="N2331" s="2">
        <v>1</v>
      </c>
      <c r="O2331" s="6" t="s">
        <v>469</v>
      </c>
    </row>
    <row r="2332" spans="2:15" x14ac:dyDescent="0.2">
      <c r="B2332" t="str">
        <f>IF(ISNA(VLOOKUP(K2332&amp;"_"&amp;L2332&amp;"_"&amp;M2332&amp;"_"&amp;O2332,[1]挑战模式!$A:$AS,1,FALSE)),"",IF(VLOOKUP(K2332&amp;"_"&amp;L2332&amp;"_"&amp;M2332&amp;"_"&amp;O2332,[1]挑战模式!$A:$AS,14+N2332,FALSE)="","","Monster_Season"&amp;K2332&amp;"_Challenge"&amp;L2332&amp;"_"&amp;M2332&amp;"_"&amp;N2332&amp;"_"&amp;O2332))</f>
        <v>Monster_Season4_Challenge5_5_2_Easy</v>
      </c>
      <c r="C2332" t="str">
        <f t="shared" si="108"/>
        <v>None</v>
      </c>
      <c r="G2332" t="str">
        <f>IF(ISNA(VLOOKUP(K2332&amp;"_"&amp;L2332&amp;"_"&amp;M2332&amp;"_"&amp;O2332,[1]挑战模式!$A:$AS,14+N2332,FALSE)),"",IF(VLOOKUP(K2332&amp;"_"&amp;L2332&amp;"_"&amp;M2332&amp;"_"&amp;O2332,[1]挑战模式!$A:$AS,14+N2332,FALSE)="","",IF(VLOOKUP(VLOOKUP(K2332&amp;"_"&amp;L2332&amp;"_"&amp;M2332&amp;"_"&amp;O2332,[1]挑战模式!$A:$AS,14+N2332,FALSE),[1]怪物!$B:$L,11,FALSE)=0,"",VLOOKUP(VLOOKUP(K2332&amp;"_"&amp;L2332&amp;"_"&amp;M2332&amp;"_"&amp;O2332,[1]挑战模式!$A:$AS,14+N2332,FALSE),[1]怪物!$B:$L,11,FALSE))))</f>
        <v/>
      </c>
      <c r="H2332" t="str">
        <f t="shared" si="109"/>
        <v>Unit_Monster_Season4_Challenge5_5_2_Easy</v>
      </c>
      <c r="I2332" t="str">
        <f t="shared" si="110"/>
        <v>TowerDefense_Monster1</v>
      </c>
      <c r="J2332" t="str">
        <f>IF(B2332="","",IF(RIGHT(VLOOKUP(K2332&amp;"_"&amp;L2332&amp;"_"&amp;M2332&amp;"_"&amp;O2332,[1]挑战模式!$A:$AS,14+N2332,FALSE),1)="3","EffectCreate_BossEffect;EffectCreate_MonsterShow","EffectCreate_MonsterShow"))</f>
        <v>EffectCreate_MonsterShow</v>
      </c>
      <c r="K2332" s="2">
        <v>4</v>
      </c>
      <c r="L2332" s="2">
        <v>5</v>
      </c>
      <c r="M2332" s="2">
        <v>5</v>
      </c>
      <c r="N2332" s="2">
        <v>2</v>
      </c>
      <c r="O2332" s="6" t="s">
        <v>469</v>
      </c>
    </row>
    <row r="2333" spans="2:15" x14ac:dyDescent="0.2">
      <c r="B2333" t="str">
        <f>IF(ISNA(VLOOKUP(K2333&amp;"_"&amp;L2333&amp;"_"&amp;M2333&amp;"_"&amp;O2333,[1]挑战模式!$A:$AS,1,FALSE)),"",IF(VLOOKUP(K2333&amp;"_"&amp;L2333&amp;"_"&amp;M2333&amp;"_"&amp;O2333,[1]挑战模式!$A:$AS,14+N2333,FALSE)="","","Monster_Season"&amp;K2333&amp;"_Challenge"&amp;L2333&amp;"_"&amp;M2333&amp;"_"&amp;N2333&amp;"_"&amp;O2333))</f>
        <v>Monster_Season4_Challenge5_5_3_Easy</v>
      </c>
      <c r="C2333" t="str">
        <f t="shared" si="108"/>
        <v>None</v>
      </c>
      <c r="G2333" t="str">
        <f>IF(ISNA(VLOOKUP(K2333&amp;"_"&amp;L2333&amp;"_"&amp;M2333&amp;"_"&amp;O2333,[1]挑战模式!$A:$AS,14+N2333,FALSE)),"",IF(VLOOKUP(K2333&amp;"_"&amp;L2333&amp;"_"&amp;M2333&amp;"_"&amp;O2333,[1]挑战模式!$A:$AS,14+N2333,FALSE)="","",IF(VLOOKUP(VLOOKUP(K2333&amp;"_"&amp;L2333&amp;"_"&amp;M2333&amp;"_"&amp;O2333,[1]挑战模式!$A:$AS,14+N2333,FALSE),[1]怪物!$B:$L,11,FALSE)=0,"",VLOOKUP(VLOOKUP(K2333&amp;"_"&amp;L2333&amp;"_"&amp;M2333&amp;"_"&amp;O2333,[1]挑战模式!$A:$AS,14+N2333,FALSE),[1]怪物!$B:$L,11,FALSE))))</f>
        <v/>
      </c>
      <c r="H2333" t="str">
        <f t="shared" si="109"/>
        <v>Unit_Monster_Season4_Challenge5_5_3_Easy</v>
      </c>
      <c r="I2333" t="str">
        <f t="shared" si="110"/>
        <v>TowerDefense_Monster1</v>
      </c>
      <c r="J2333" t="str">
        <f>IF(B2333="","",IF(RIGHT(VLOOKUP(K2333&amp;"_"&amp;L2333&amp;"_"&amp;M2333&amp;"_"&amp;O2333,[1]挑战模式!$A:$AS,14+N2333,FALSE),1)="3","EffectCreate_BossEffect;EffectCreate_MonsterShow","EffectCreate_MonsterShow"))</f>
        <v>EffectCreate_MonsterShow</v>
      </c>
      <c r="K2333" s="2">
        <v>4</v>
      </c>
      <c r="L2333" s="2">
        <v>5</v>
      </c>
      <c r="M2333" s="2">
        <v>5</v>
      </c>
      <c r="N2333" s="2">
        <v>3</v>
      </c>
      <c r="O2333" s="6" t="s">
        <v>469</v>
      </c>
    </row>
    <row r="2334" spans="2:15" x14ac:dyDescent="0.2">
      <c r="B2334" t="str">
        <f>IF(ISNA(VLOOKUP(K2334&amp;"_"&amp;L2334&amp;"_"&amp;M2334&amp;"_"&amp;O2334,[1]挑战模式!$A:$AS,1,FALSE)),"",IF(VLOOKUP(K2334&amp;"_"&amp;L2334&amp;"_"&amp;M2334&amp;"_"&amp;O2334,[1]挑战模式!$A:$AS,14+N2334,FALSE)="","","Monster_Season"&amp;K2334&amp;"_Challenge"&amp;L2334&amp;"_"&amp;M2334&amp;"_"&amp;N2334&amp;"_"&amp;O2334))</f>
        <v/>
      </c>
      <c r="C2334" t="str">
        <f t="shared" si="108"/>
        <v/>
      </c>
      <c r="G2334" t="str">
        <f>IF(ISNA(VLOOKUP(K2334&amp;"_"&amp;L2334&amp;"_"&amp;M2334&amp;"_"&amp;O2334,[1]挑战模式!$A:$AS,14+N2334,FALSE)),"",IF(VLOOKUP(K2334&amp;"_"&amp;L2334&amp;"_"&amp;M2334&amp;"_"&amp;O2334,[1]挑战模式!$A:$AS,14+N2334,FALSE)="","",IF(VLOOKUP(VLOOKUP(K2334&amp;"_"&amp;L2334&amp;"_"&amp;M2334&amp;"_"&amp;O2334,[1]挑战模式!$A:$AS,14+N2334,FALSE),[1]怪物!$B:$L,11,FALSE)=0,"",VLOOKUP(VLOOKUP(K2334&amp;"_"&amp;L2334&amp;"_"&amp;M2334&amp;"_"&amp;O2334,[1]挑战模式!$A:$AS,14+N2334,FALSE),[1]怪物!$B:$L,11,FALSE))))</f>
        <v/>
      </c>
      <c r="H2334" t="str">
        <f t="shared" si="109"/>
        <v/>
      </c>
      <c r="I2334" t="str">
        <f t="shared" si="110"/>
        <v/>
      </c>
      <c r="J2334" t="str">
        <f>IF(B2334="","",IF(RIGHT(VLOOKUP(K2334&amp;"_"&amp;L2334&amp;"_"&amp;M2334&amp;"_"&amp;O2334,[1]挑战模式!$A:$AS,14+N2334,FALSE),1)="3","EffectCreate_BossEffect;EffectCreate_MonsterShow","EffectCreate_MonsterShow"))</f>
        <v/>
      </c>
      <c r="K2334" s="2">
        <v>4</v>
      </c>
      <c r="L2334" s="2">
        <v>5</v>
      </c>
      <c r="M2334" s="2">
        <v>5</v>
      </c>
      <c r="N2334" s="2">
        <v>4</v>
      </c>
      <c r="O2334" s="6" t="s">
        <v>469</v>
      </c>
    </row>
    <row r="2335" spans="2:15" x14ac:dyDescent="0.2">
      <c r="B2335" t="str">
        <f>IF(ISNA(VLOOKUP(K2335&amp;"_"&amp;L2335&amp;"_"&amp;M2335&amp;"_"&amp;O2335,[1]挑战模式!$A:$AS,1,FALSE)),"",IF(VLOOKUP(K2335&amp;"_"&amp;L2335&amp;"_"&amp;M2335&amp;"_"&amp;O2335,[1]挑战模式!$A:$AS,14+N2335,FALSE)="","","Monster_Season"&amp;K2335&amp;"_Challenge"&amp;L2335&amp;"_"&amp;M2335&amp;"_"&amp;N2335&amp;"_"&amp;O2335))</f>
        <v/>
      </c>
      <c r="C2335" t="str">
        <f t="shared" si="108"/>
        <v/>
      </c>
      <c r="G2335" t="str">
        <f>IF(ISNA(VLOOKUP(K2335&amp;"_"&amp;L2335&amp;"_"&amp;M2335&amp;"_"&amp;O2335,[1]挑战模式!$A:$AS,14+N2335,FALSE)),"",IF(VLOOKUP(K2335&amp;"_"&amp;L2335&amp;"_"&amp;M2335&amp;"_"&amp;O2335,[1]挑战模式!$A:$AS,14+N2335,FALSE)="","",IF(VLOOKUP(VLOOKUP(K2335&amp;"_"&amp;L2335&amp;"_"&amp;M2335&amp;"_"&amp;O2335,[1]挑战模式!$A:$AS,14+N2335,FALSE),[1]怪物!$B:$L,11,FALSE)=0,"",VLOOKUP(VLOOKUP(K2335&amp;"_"&amp;L2335&amp;"_"&amp;M2335&amp;"_"&amp;O2335,[1]挑战模式!$A:$AS,14+N2335,FALSE),[1]怪物!$B:$L,11,FALSE))))</f>
        <v/>
      </c>
      <c r="H2335" t="str">
        <f t="shared" si="109"/>
        <v/>
      </c>
      <c r="I2335" t="str">
        <f t="shared" si="110"/>
        <v/>
      </c>
      <c r="J2335" t="str">
        <f>IF(B2335="","",IF(RIGHT(VLOOKUP(K2335&amp;"_"&amp;L2335&amp;"_"&amp;M2335&amp;"_"&amp;O2335,[1]挑战模式!$A:$AS,14+N2335,FALSE),1)="3","EffectCreate_BossEffect;EffectCreate_MonsterShow","EffectCreate_MonsterShow"))</f>
        <v/>
      </c>
      <c r="K2335" s="2">
        <v>4</v>
      </c>
      <c r="L2335" s="2">
        <v>5</v>
      </c>
      <c r="M2335" s="2">
        <v>5</v>
      </c>
      <c r="N2335" s="2">
        <v>5</v>
      </c>
      <c r="O2335" s="6" t="s">
        <v>469</v>
      </c>
    </row>
    <row r="2336" spans="2:15" x14ac:dyDescent="0.2">
      <c r="B2336" t="str">
        <f>IF(ISNA(VLOOKUP(K2336&amp;"_"&amp;L2336&amp;"_"&amp;M2336&amp;"_"&amp;O2336,[1]挑战模式!$A:$AS,1,FALSE)),"",IF(VLOOKUP(K2336&amp;"_"&amp;L2336&amp;"_"&amp;M2336&amp;"_"&amp;O2336,[1]挑战模式!$A:$AS,14+N2336,FALSE)="","","Monster_Season"&amp;K2336&amp;"_Challenge"&amp;L2336&amp;"_"&amp;M2336&amp;"_"&amp;N2336&amp;"_"&amp;O2336))</f>
        <v/>
      </c>
      <c r="C2336" t="str">
        <f t="shared" si="108"/>
        <v/>
      </c>
      <c r="G2336" t="str">
        <f>IF(ISNA(VLOOKUP(K2336&amp;"_"&amp;L2336&amp;"_"&amp;M2336&amp;"_"&amp;O2336,[1]挑战模式!$A:$AS,14+N2336,FALSE)),"",IF(VLOOKUP(K2336&amp;"_"&amp;L2336&amp;"_"&amp;M2336&amp;"_"&amp;O2336,[1]挑战模式!$A:$AS,14+N2336,FALSE)="","",IF(VLOOKUP(VLOOKUP(K2336&amp;"_"&amp;L2336&amp;"_"&amp;M2336&amp;"_"&amp;O2336,[1]挑战模式!$A:$AS,14+N2336,FALSE),[1]怪物!$B:$L,11,FALSE)=0,"",VLOOKUP(VLOOKUP(K2336&amp;"_"&amp;L2336&amp;"_"&amp;M2336&amp;"_"&amp;O2336,[1]挑战模式!$A:$AS,14+N2336,FALSE),[1]怪物!$B:$L,11,FALSE))))</f>
        <v/>
      </c>
      <c r="H2336" t="str">
        <f t="shared" si="109"/>
        <v/>
      </c>
      <c r="I2336" t="str">
        <f t="shared" si="110"/>
        <v/>
      </c>
      <c r="J2336" t="str">
        <f>IF(B2336="","",IF(RIGHT(VLOOKUP(K2336&amp;"_"&amp;L2336&amp;"_"&amp;M2336&amp;"_"&amp;O2336,[1]挑战模式!$A:$AS,14+N2336,FALSE),1)="3","EffectCreate_BossEffect;EffectCreate_MonsterShow","EffectCreate_MonsterShow"))</f>
        <v/>
      </c>
      <c r="K2336" s="2">
        <v>4</v>
      </c>
      <c r="L2336" s="2">
        <v>5</v>
      </c>
      <c r="M2336" s="2">
        <v>5</v>
      </c>
      <c r="N2336" s="2">
        <v>6</v>
      </c>
      <c r="O2336" s="6" t="s">
        <v>469</v>
      </c>
    </row>
    <row r="2337" spans="2:15" x14ac:dyDescent="0.2">
      <c r="B2337" t="str">
        <f>IF(ISNA(VLOOKUP(K2337&amp;"_"&amp;L2337&amp;"_"&amp;M2337&amp;"_"&amp;O2337,[1]挑战模式!$A:$AS,1,FALSE)),"",IF(VLOOKUP(K2337&amp;"_"&amp;L2337&amp;"_"&amp;M2337&amp;"_"&amp;O2337,[1]挑战模式!$A:$AS,14+N2337,FALSE)="","","Monster_Season"&amp;K2337&amp;"_Challenge"&amp;L2337&amp;"_"&amp;M2337&amp;"_"&amp;N2337&amp;"_"&amp;O2337))</f>
        <v>Monster_Season4_Challenge5_6_1_Easy</v>
      </c>
      <c r="C2337" t="str">
        <f t="shared" si="108"/>
        <v>None</v>
      </c>
      <c r="G2337" t="str">
        <f>IF(ISNA(VLOOKUP(K2337&amp;"_"&amp;L2337&amp;"_"&amp;M2337&amp;"_"&amp;O2337,[1]挑战模式!$A:$AS,14+N2337,FALSE)),"",IF(VLOOKUP(K2337&amp;"_"&amp;L2337&amp;"_"&amp;M2337&amp;"_"&amp;O2337,[1]挑战模式!$A:$AS,14+N2337,FALSE)="","",IF(VLOOKUP(VLOOKUP(K2337&amp;"_"&amp;L2337&amp;"_"&amp;M2337&amp;"_"&amp;O2337,[1]挑战模式!$A:$AS,14+N2337,FALSE),[1]怪物!$B:$L,11,FALSE)=0,"",VLOOKUP(VLOOKUP(K2337&amp;"_"&amp;L2337&amp;"_"&amp;M2337&amp;"_"&amp;O2337,[1]挑战模式!$A:$AS,14+N2337,FALSE),[1]怪物!$B:$L,11,FALSE))))</f>
        <v/>
      </c>
      <c r="H2337" t="str">
        <f t="shared" si="109"/>
        <v>Unit_Monster_Season4_Challenge5_6_1_Easy</v>
      </c>
      <c r="I2337" t="str">
        <f t="shared" si="110"/>
        <v>TowerDefense_Monster1</v>
      </c>
      <c r="J2337" t="str">
        <f>IF(B2337="","",IF(RIGHT(VLOOKUP(K2337&amp;"_"&amp;L2337&amp;"_"&amp;M2337&amp;"_"&amp;O2337,[1]挑战模式!$A:$AS,14+N2337,FALSE),1)="3","EffectCreate_BossEffect;EffectCreate_MonsterShow","EffectCreate_MonsterShow"))</f>
        <v>EffectCreate_MonsterShow</v>
      </c>
      <c r="K2337" s="2">
        <v>4</v>
      </c>
      <c r="L2337" s="2">
        <v>5</v>
      </c>
      <c r="M2337" s="2">
        <v>6</v>
      </c>
      <c r="N2337" s="2">
        <v>1</v>
      </c>
      <c r="O2337" s="6" t="s">
        <v>469</v>
      </c>
    </row>
    <row r="2338" spans="2:15" x14ac:dyDescent="0.2">
      <c r="B2338" t="str">
        <f>IF(ISNA(VLOOKUP(K2338&amp;"_"&amp;L2338&amp;"_"&amp;M2338&amp;"_"&amp;O2338,[1]挑战模式!$A:$AS,1,FALSE)),"",IF(VLOOKUP(K2338&amp;"_"&amp;L2338&amp;"_"&amp;M2338&amp;"_"&amp;O2338,[1]挑战模式!$A:$AS,14+N2338,FALSE)="","","Monster_Season"&amp;K2338&amp;"_Challenge"&amp;L2338&amp;"_"&amp;M2338&amp;"_"&amp;N2338&amp;"_"&amp;O2338))</f>
        <v>Monster_Season4_Challenge5_6_2_Easy</v>
      </c>
      <c r="C2338" t="str">
        <f t="shared" si="108"/>
        <v>None</v>
      </c>
      <c r="G2338" t="str">
        <f>IF(ISNA(VLOOKUP(K2338&amp;"_"&amp;L2338&amp;"_"&amp;M2338&amp;"_"&amp;O2338,[1]挑战模式!$A:$AS,14+N2338,FALSE)),"",IF(VLOOKUP(K2338&amp;"_"&amp;L2338&amp;"_"&amp;M2338&amp;"_"&amp;O2338,[1]挑战模式!$A:$AS,14+N2338,FALSE)="","",IF(VLOOKUP(VLOOKUP(K2338&amp;"_"&amp;L2338&amp;"_"&amp;M2338&amp;"_"&amp;O2338,[1]挑战模式!$A:$AS,14+N2338,FALSE),[1]怪物!$B:$L,11,FALSE)=0,"",VLOOKUP(VLOOKUP(K2338&amp;"_"&amp;L2338&amp;"_"&amp;M2338&amp;"_"&amp;O2338,[1]挑战模式!$A:$AS,14+N2338,FALSE),[1]怪物!$B:$L,11,FALSE))))</f>
        <v/>
      </c>
      <c r="H2338" t="str">
        <f t="shared" si="109"/>
        <v>Unit_Monster_Season4_Challenge5_6_2_Easy</v>
      </c>
      <c r="I2338" t="str">
        <f t="shared" si="110"/>
        <v>TowerDefense_Monster1</v>
      </c>
      <c r="J2338" t="str">
        <f>IF(B2338="","",IF(RIGHT(VLOOKUP(K2338&amp;"_"&amp;L2338&amp;"_"&amp;M2338&amp;"_"&amp;O2338,[1]挑战模式!$A:$AS,14+N2338,FALSE),1)="3","EffectCreate_BossEffect;EffectCreate_MonsterShow","EffectCreate_MonsterShow"))</f>
        <v>EffectCreate_MonsterShow</v>
      </c>
      <c r="K2338" s="2">
        <v>4</v>
      </c>
      <c r="L2338" s="2">
        <v>5</v>
      </c>
      <c r="M2338" s="2">
        <v>6</v>
      </c>
      <c r="N2338" s="2">
        <v>2</v>
      </c>
      <c r="O2338" s="6" t="s">
        <v>469</v>
      </c>
    </row>
    <row r="2339" spans="2:15" x14ac:dyDescent="0.2">
      <c r="B2339" t="str">
        <f>IF(ISNA(VLOOKUP(K2339&amp;"_"&amp;L2339&amp;"_"&amp;M2339&amp;"_"&amp;O2339,[1]挑战模式!$A:$AS,1,FALSE)),"",IF(VLOOKUP(K2339&amp;"_"&amp;L2339&amp;"_"&amp;M2339&amp;"_"&amp;O2339,[1]挑战模式!$A:$AS,14+N2339,FALSE)="","","Monster_Season"&amp;K2339&amp;"_Challenge"&amp;L2339&amp;"_"&amp;M2339&amp;"_"&amp;N2339&amp;"_"&amp;O2339))</f>
        <v>Monster_Season4_Challenge5_6_3_Easy</v>
      </c>
      <c r="C2339" t="str">
        <f t="shared" si="108"/>
        <v>None</v>
      </c>
      <c r="G2339" t="str">
        <f>IF(ISNA(VLOOKUP(K2339&amp;"_"&amp;L2339&amp;"_"&amp;M2339&amp;"_"&amp;O2339,[1]挑战模式!$A:$AS,14+N2339,FALSE)),"",IF(VLOOKUP(K2339&amp;"_"&amp;L2339&amp;"_"&amp;M2339&amp;"_"&amp;O2339,[1]挑战模式!$A:$AS,14+N2339,FALSE)="","",IF(VLOOKUP(VLOOKUP(K2339&amp;"_"&amp;L2339&amp;"_"&amp;M2339&amp;"_"&amp;O2339,[1]挑战模式!$A:$AS,14+N2339,FALSE),[1]怪物!$B:$L,11,FALSE)=0,"",VLOOKUP(VLOOKUP(K2339&amp;"_"&amp;L2339&amp;"_"&amp;M2339&amp;"_"&amp;O2339,[1]挑战模式!$A:$AS,14+N2339,FALSE),[1]怪物!$B:$L,11,FALSE))))</f>
        <v/>
      </c>
      <c r="H2339" t="str">
        <f t="shared" si="109"/>
        <v>Unit_Monster_Season4_Challenge5_6_3_Easy</v>
      </c>
      <c r="I2339" t="str">
        <f t="shared" si="110"/>
        <v>TowerDefense_Monster1</v>
      </c>
      <c r="J2339" t="str">
        <f>IF(B2339="","",IF(RIGHT(VLOOKUP(K2339&amp;"_"&amp;L2339&amp;"_"&amp;M2339&amp;"_"&amp;O2339,[1]挑战模式!$A:$AS,14+N2339,FALSE),1)="3","EffectCreate_BossEffect;EffectCreate_MonsterShow","EffectCreate_MonsterShow"))</f>
        <v>EffectCreate_MonsterShow</v>
      </c>
      <c r="K2339" s="2">
        <v>4</v>
      </c>
      <c r="L2339" s="2">
        <v>5</v>
      </c>
      <c r="M2339" s="2">
        <v>6</v>
      </c>
      <c r="N2339" s="2">
        <v>3</v>
      </c>
      <c r="O2339" s="6" t="s">
        <v>469</v>
      </c>
    </row>
    <row r="2340" spans="2:15" x14ac:dyDescent="0.2">
      <c r="B2340" t="str">
        <f>IF(ISNA(VLOOKUP(K2340&amp;"_"&amp;L2340&amp;"_"&amp;M2340&amp;"_"&amp;O2340,[1]挑战模式!$A:$AS,1,FALSE)),"",IF(VLOOKUP(K2340&amp;"_"&amp;L2340&amp;"_"&amp;M2340&amp;"_"&amp;O2340,[1]挑战模式!$A:$AS,14+N2340,FALSE)="","","Monster_Season"&amp;K2340&amp;"_Challenge"&amp;L2340&amp;"_"&amp;M2340&amp;"_"&amp;N2340&amp;"_"&amp;O2340))</f>
        <v>Monster_Season4_Challenge5_6_4_Easy</v>
      </c>
      <c r="C2340" t="str">
        <f t="shared" si="108"/>
        <v>None</v>
      </c>
      <c r="G2340" t="str">
        <f>IF(ISNA(VLOOKUP(K2340&amp;"_"&amp;L2340&amp;"_"&amp;M2340&amp;"_"&amp;O2340,[1]挑战模式!$A:$AS,14+N2340,FALSE)),"",IF(VLOOKUP(K2340&amp;"_"&amp;L2340&amp;"_"&amp;M2340&amp;"_"&amp;O2340,[1]挑战模式!$A:$AS,14+N2340,FALSE)="","",IF(VLOOKUP(VLOOKUP(K2340&amp;"_"&amp;L2340&amp;"_"&amp;M2340&amp;"_"&amp;O2340,[1]挑战模式!$A:$AS,14+N2340,FALSE),[1]怪物!$B:$L,11,FALSE)=0,"",VLOOKUP(VLOOKUP(K2340&amp;"_"&amp;L2340&amp;"_"&amp;M2340&amp;"_"&amp;O2340,[1]挑战模式!$A:$AS,14+N2340,FALSE),[1]怪物!$B:$L,11,FALSE))))</f>
        <v/>
      </c>
      <c r="H2340" t="str">
        <f t="shared" si="109"/>
        <v>Unit_Monster_Season4_Challenge5_6_4_Easy</v>
      </c>
      <c r="I2340" t="str">
        <f t="shared" si="110"/>
        <v>TowerDefense_Monster1</v>
      </c>
      <c r="J2340" t="str">
        <f>IF(B2340="","",IF(RIGHT(VLOOKUP(K2340&amp;"_"&amp;L2340&amp;"_"&amp;M2340&amp;"_"&amp;O2340,[1]挑战模式!$A:$AS,14+N2340,FALSE),1)="3","EffectCreate_BossEffect;EffectCreate_MonsterShow","EffectCreate_MonsterShow"))</f>
        <v>EffectCreate_MonsterShow</v>
      </c>
      <c r="K2340" s="2">
        <v>4</v>
      </c>
      <c r="L2340" s="2">
        <v>5</v>
      </c>
      <c r="M2340" s="2">
        <v>6</v>
      </c>
      <c r="N2340" s="2">
        <v>4</v>
      </c>
      <c r="O2340" s="6" t="s">
        <v>469</v>
      </c>
    </row>
    <row r="2341" spans="2:15" x14ac:dyDescent="0.2">
      <c r="B2341" t="str">
        <f>IF(ISNA(VLOOKUP(K2341&amp;"_"&amp;L2341&amp;"_"&amp;M2341&amp;"_"&amp;O2341,[1]挑战模式!$A:$AS,1,FALSE)),"",IF(VLOOKUP(K2341&amp;"_"&amp;L2341&amp;"_"&amp;M2341&amp;"_"&amp;O2341,[1]挑战模式!$A:$AS,14+N2341,FALSE)="","","Monster_Season"&amp;K2341&amp;"_Challenge"&amp;L2341&amp;"_"&amp;M2341&amp;"_"&amp;N2341&amp;"_"&amp;O2341))</f>
        <v/>
      </c>
      <c r="C2341" t="str">
        <f t="shared" si="108"/>
        <v/>
      </c>
      <c r="G2341" t="str">
        <f>IF(ISNA(VLOOKUP(K2341&amp;"_"&amp;L2341&amp;"_"&amp;M2341&amp;"_"&amp;O2341,[1]挑战模式!$A:$AS,14+N2341,FALSE)),"",IF(VLOOKUP(K2341&amp;"_"&amp;L2341&amp;"_"&amp;M2341&amp;"_"&amp;O2341,[1]挑战模式!$A:$AS,14+N2341,FALSE)="","",IF(VLOOKUP(VLOOKUP(K2341&amp;"_"&amp;L2341&amp;"_"&amp;M2341&amp;"_"&amp;O2341,[1]挑战模式!$A:$AS,14+N2341,FALSE),[1]怪物!$B:$L,11,FALSE)=0,"",VLOOKUP(VLOOKUP(K2341&amp;"_"&amp;L2341&amp;"_"&amp;M2341&amp;"_"&amp;O2341,[1]挑战模式!$A:$AS,14+N2341,FALSE),[1]怪物!$B:$L,11,FALSE))))</f>
        <v/>
      </c>
      <c r="H2341" t="str">
        <f t="shared" si="109"/>
        <v/>
      </c>
      <c r="I2341" t="str">
        <f t="shared" si="110"/>
        <v/>
      </c>
      <c r="J2341" t="str">
        <f>IF(B2341="","",IF(RIGHT(VLOOKUP(K2341&amp;"_"&amp;L2341&amp;"_"&amp;M2341&amp;"_"&amp;O2341,[1]挑战模式!$A:$AS,14+N2341,FALSE),1)="3","EffectCreate_BossEffect;EffectCreate_MonsterShow","EffectCreate_MonsterShow"))</f>
        <v/>
      </c>
      <c r="K2341" s="2">
        <v>4</v>
      </c>
      <c r="L2341" s="2">
        <v>5</v>
      </c>
      <c r="M2341" s="2">
        <v>6</v>
      </c>
      <c r="N2341" s="2">
        <v>5</v>
      </c>
      <c r="O2341" s="6" t="s">
        <v>469</v>
      </c>
    </row>
    <row r="2342" spans="2:15" x14ac:dyDescent="0.2">
      <c r="B2342" t="str">
        <f>IF(ISNA(VLOOKUP(K2342&amp;"_"&amp;L2342&amp;"_"&amp;M2342&amp;"_"&amp;O2342,[1]挑战模式!$A:$AS,1,FALSE)),"",IF(VLOOKUP(K2342&amp;"_"&amp;L2342&amp;"_"&amp;M2342&amp;"_"&amp;O2342,[1]挑战模式!$A:$AS,14+N2342,FALSE)="","","Monster_Season"&amp;K2342&amp;"_Challenge"&amp;L2342&amp;"_"&amp;M2342&amp;"_"&amp;N2342&amp;"_"&amp;O2342))</f>
        <v/>
      </c>
      <c r="C2342" t="str">
        <f t="shared" si="108"/>
        <v/>
      </c>
      <c r="G2342" t="str">
        <f>IF(ISNA(VLOOKUP(K2342&amp;"_"&amp;L2342&amp;"_"&amp;M2342&amp;"_"&amp;O2342,[1]挑战模式!$A:$AS,14+N2342,FALSE)),"",IF(VLOOKUP(K2342&amp;"_"&amp;L2342&amp;"_"&amp;M2342&amp;"_"&amp;O2342,[1]挑战模式!$A:$AS,14+N2342,FALSE)="","",IF(VLOOKUP(VLOOKUP(K2342&amp;"_"&amp;L2342&amp;"_"&amp;M2342&amp;"_"&amp;O2342,[1]挑战模式!$A:$AS,14+N2342,FALSE),[1]怪物!$B:$L,11,FALSE)=0,"",VLOOKUP(VLOOKUP(K2342&amp;"_"&amp;L2342&amp;"_"&amp;M2342&amp;"_"&amp;O2342,[1]挑战模式!$A:$AS,14+N2342,FALSE),[1]怪物!$B:$L,11,FALSE))))</f>
        <v/>
      </c>
      <c r="H2342" t="str">
        <f t="shared" si="109"/>
        <v/>
      </c>
      <c r="I2342" t="str">
        <f t="shared" si="110"/>
        <v/>
      </c>
      <c r="J2342" t="str">
        <f>IF(B2342="","",IF(RIGHT(VLOOKUP(K2342&amp;"_"&amp;L2342&amp;"_"&amp;M2342&amp;"_"&amp;O2342,[1]挑战模式!$A:$AS,14+N2342,FALSE),1)="3","EffectCreate_BossEffect;EffectCreate_MonsterShow","EffectCreate_MonsterShow"))</f>
        <v/>
      </c>
      <c r="K2342" s="2">
        <v>4</v>
      </c>
      <c r="L2342" s="2">
        <v>5</v>
      </c>
      <c r="M2342" s="2">
        <v>6</v>
      </c>
      <c r="N2342" s="2">
        <v>6</v>
      </c>
      <c r="O2342" s="6" t="s">
        <v>469</v>
      </c>
    </row>
    <row r="2343" spans="2:15" x14ac:dyDescent="0.2">
      <c r="B2343" t="str">
        <f>IF(ISNA(VLOOKUP(K2343&amp;"_"&amp;L2343&amp;"_"&amp;M2343&amp;"_"&amp;O2343,[1]挑战模式!$A:$AS,1,FALSE)),"",IF(VLOOKUP(K2343&amp;"_"&amp;L2343&amp;"_"&amp;M2343&amp;"_"&amp;O2343,[1]挑战模式!$A:$AS,14+N2343,FALSE)="","","Monster_Season"&amp;K2343&amp;"_Challenge"&amp;L2343&amp;"_"&amp;M2343&amp;"_"&amp;N2343&amp;"_"&amp;O2343))</f>
        <v>Monster_Season4_Challenge5_7_1_Easy</v>
      </c>
      <c r="C2343" t="str">
        <f t="shared" si="108"/>
        <v>None</v>
      </c>
      <c r="G2343" t="str">
        <f>IF(ISNA(VLOOKUP(K2343&amp;"_"&amp;L2343&amp;"_"&amp;M2343&amp;"_"&amp;O2343,[1]挑战模式!$A:$AS,14+N2343,FALSE)),"",IF(VLOOKUP(K2343&amp;"_"&amp;L2343&amp;"_"&amp;M2343&amp;"_"&amp;O2343,[1]挑战模式!$A:$AS,14+N2343,FALSE)="","",IF(VLOOKUP(VLOOKUP(K2343&amp;"_"&amp;L2343&amp;"_"&amp;M2343&amp;"_"&amp;O2343,[1]挑战模式!$A:$AS,14+N2343,FALSE),[1]怪物!$B:$L,11,FALSE)=0,"",VLOOKUP(VLOOKUP(K2343&amp;"_"&amp;L2343&amp;"_"&amp;M2343&amp;"_"&amp;O2343,[1]挑战模式!$A:$AS,14+N2343,FALSE),[1]怪物!$B:$L,11,FALSE))))</f>
        <v/>
      </c>
      <c r="H2343" t="str">
        <f t="shared" si="109"/>
        <v>Unit_Monster_Season4_Challenge5_7_1_Easy</v>
      </c>
      <c r="I2343" t="str">
        <f t="shared" si="110"/>
        <v>TowerDefense_Monster1</v>
      </c>
      <c r="J2343" t="str">
        <f>IF(B2343="","",IF(RIGHT(VLOOKUP(K2343&amp;"_"&amp;L2343&amp;"_"&amp;M2343&amp;"_"&amp;O2343,[1]挑战模式!$A:$AS,14+N2343,FALSE),1)="3","EffectCreate_BossEffect;EffectCreate_MonsterShow","EffectCreate_MonsterShow"))</f>
        <v>EffectCreate_MonsterShow</v>
      </c>
      <c r="K2343" s="2">
        <v>4</v>
      </c>
      <c r="L2343" s="2">
        <v>5</v>
      </c>
      <c r="M2343" s="2">
        <v>7</v>
      </c>
      <c r="N2343" s="2">
        <v>1</v>
      </c>
      <c r="O2343" s="6" t="s">
        <v>469</v>
      </c>
    </row>
    <row r="2344" spans="2:15" x14ac:dyDescent="0.2">
      <c r="B2344" t="str">
        <f>IF(ISNA(VLOOKUP(K2344&amp;"_"&amp;L2344&amp;"_"&amp;M2344&amp;"_"&amp;O2344,[1]挑战模式!$A:$AS,1,FALSE)),"",IF(VLOOKUP(K2344&amp;"_"&amp;L2344&amp;"_"&amp;M2344&amp;"_"&amp;O2344,[1]挑战模式!$A:$AS,14+N2344,FALSE)="","","Monster_Season"&amp;K2344&amp;"_Challenge"&amp;L2344&amp;"_"&amp;M2344&amp;"_"&amp;N2344&amp;"_"&amp;O2344))</f>
        <v>Monster_Season4_Challenge5_7_2_Easy</v>
      </c>
      <c r="C2344" t="str">
        <f t="shared" si="108"/>
        <v>None</v>
      </c>
      <c r="G2344" t="str">
        <f>IF(ISNA(VLOOKUP(K2344&amp;"_"&amp;L2344&amp;"_"&amp;M2344&amp;"_"&amp;O2344,[1]挑战模式!$A:$AS,14+N2344,FALSE)),"",IF(VLOOKUP(K2344&amp;"_"&amp;L2344&amp;"_"&amp;M2344&amp;"_"&amp;O2344,[1]挑战模式!$A:$AS,14+N2344,FALSE)="","",IF(VLOOKUP(VLOOKUP(K2344&amp;"_"&amp;L2344&amp;"_"&amp;M2344&amp;"_"&amp;O2344,[1]挑战模式!$A:$AS,14+N2344,FALSE),[1]怪物!$B:$L,11,FALSE)=0,"",VLOOKUP(VLOOKUP(K2344&amp;"_"&amp;L2344&amp;"_"&amp;M2344&amp;"_"&amp;O2344,[1]挑战模式!$A:$AS,14+N2344,FALSE),[1]怪物!$B:$L,11,FALSE))))</f>
        <v/>
      </c>
      <c r="H2344" t="str">
        <f t="shared" si="109"/>
        <v>Unit_Monster_Season4_Challenge5_7_2_Easy</v>
      </c>
      <c r="I2344" t="str">
        <f t="shared" si="110"/>
        <v>TowerDefense_Monster1</v>
      </c>
      <c r="J2344" t="str">
        <f>IF(B2344="","",IF(RIGHT(VLOOKUP(K2344&amp;"_"&amp;L2344&amp;"_"&amp;M2344&amp;"_"&amp;O2344,[1]挑战模式!$A:$AS,14+N2344,FALSE),1)="3","EffectCreate_BossEffect;EffectCreate_MonsterShow","EffectCreate_MonsterShow"))</f>
        <v>EffectCreate_MonsterShow</v>
      </c>
      <c r="K2344" s="2">
        <v>4</v>
      </c>
      <c r="L2344" s="2">
        <v>5</v>
      </c>
      <c r="M2344" s="2">
        <v>7</v>
      </c>
      <c r="N2344" s="2">
        <v>2</v>
      </c>
      <c r="O2344" s="6" t="s">
        <v>469</v>
      </c>
    </row>
    <row r="2345" spans="2:15" x14ac:dyDescent="0.2">
      <c r="B2345" t="str">
        <f>IF(ISNA(VLOOKUP(K2345&amp;"_"&amp;L2345&amp;"_"&amp;M2345&amp;"_"&amp;O2345,[1]挑战模式!$A:$AS,1,FALSE)),"",IF(VLOOKUP(K2345&amp;"_"&amp;L2345&amp;"_"&amp;M2345&amp;"_"&amp;O2345,[1]挑战模式!$A:$AS,14+N2345,FALSE)="","","Monster_Season"&amp;K2345&amp;"_Challenge"&amp;L2345&amp;"_"&amp;M2345&amp;"_"&amp;N2345&amp;"_"&amp;O2345))</f>
        <v>Monster_Season4_Challenge5_7_3_Easy</v>
      </c>
      <c r="C2345" t="str">
        <f t="shared" si="108"/>
        <v>None</v>
      </c>
      <c r="G2345" t="str">
        <f>IF(ISNA(VLOOKUP(K2345&amp;"_"&amp;L2345&amp;"_"&amp;M2345&amp;"_"&amp;O2345,[1]挑战模式!$A:$AS,14+N2345,FALSE)),"",IF(VLOOKUP(K2345&amp;"_"&amp;L2345&amp;"_"&amp;M2345&amp;"_"&amp;O2345,[1]挑战模式!$A:$AS,14+N2345,FALSE)="","",IF(VLOOKUP(VLOOKUP(K2345&amp;"_"&amp;L2345&amp;"_"&amp;M2345&amp;"_"&amp;O2345,[1]挑战模式!$A:$AS,14+N2345,FALSE),[1]怪物!$B:$L,11,FALSE)=0,"",VLOOKUP(VLOOKUP(K2345&amp;"_"&amp;L2345&amp;"_"&amp;M2345&amp;"_"&amp;O2345,[1]挑战模式!$A:$AS,14+N2345,FALSE),[1]怪物!$B:$L,11,FALSE))))</f>
        <v/>
      </c>
      <c r="H2345" t="str">
        <f t="shared" si="109"/>
        <v>Unit_Monster_Season4_Challenge5_7_3_Easy</v>
      </c>
      <c r="I2345" t="str">
        <f t="shared" si="110"/>
        <v>TowerDefense_Monster1</v>
      </c>
      <c r="J2345" t="str">
        <f>IF(B2345="","",IF(RIGHT(VLOOKUP(K2345&amp;"_"&amp;L2345&amp;"_"&amp;M2345&amp;"_"&amp;O2345,[1]挑战模式!$A:$AS,14+N2345,FALSE),1)="3","EffectCreate_BossEffect;EffectCreate_MonsterShow","EffectCreate_MonsterShow"))</f>
        <v>EffectCreate_MonsterShow</v>
      </c>
      <c r="K2345" s="2">
        <v>4</v>
      </c>
      <c r="L2345" s="2">
        <v>5</v>
      </c>
      <c r="M2345" s="2">
        <v>7</v>
      </c>
      <c r="N2345" s="2">
        <v>3</v>
      </c>
      <c r="O2345" s="6" t="s">
        <v>469</v>
      </c>
    </row>
    <row r="2346" spans="2:15" x14ac:dyDescent="0.2">
      <c r="B2346" t="str">
        <f>IF(ISNA(VLOOKUP(K2346&amp;"_"&amp;L2346&amp;"_"&amp;M2346&amp;"_"&amp;O2346,[1]挑战模式!$A:$AS,1,FALSE)),"",IF(VLOOKUP(K2346&amp;"_"&amp;L2346&amp;"_"&amp;M2346&amp;"_"&amp;O2346,[1]挑战模式!$A:$AS,14+N2346,FALSE)="","","Monster_Season"&amp;K2346&amp;"_Challenge"&amp;L2346&amp;"_"&amp;M2346&amp;"_"&amp;N2346&amp;"_"&amp;O2346))</f>
        <v>Monster_Season4_Challenge5_7_4_Easy</v>
      </c>
      <c r="C2346" t="str">
        <f t="shared" si="108"/>
        <v>None</v>
      </c>
      <c r="G2346" t="str">
        <f>IF(ISNA(VLOOKUP(K2346&amp;"_"&amp;L2346&amp;"_"&amp;M2346&amp;"_"&amp;O2346,[1]挑战模式!$A:$AS,14+N2346,FALSE)),"",IF(VLOOKUP(K2346&amp;"_"&amp;L2346&amp;"_"&amp;M2346&amp;"_"&amp;O2346,[1]挑战模式!$A:$AS,14+N2346,FALSE)="","",IF(VLOOKUP(VLOOKUP(K2346&amp;"_"&amp;L2346&amp;"_"&amp;M2346&amp;"_"&amp;O2346,[1]挑战模式!$A:$AS,14+N2346,FALSE),[1]怪物!$B:$L,11,FALSE)=0,"",VLOOKUP(VLOOKUP(K2346&amp;"_"&amp;L2346&amp;"_"&amp;M2346&amp;"_"&amp;O2346,[1]挑战模式!$A:$AS,14+N2346,FALSE),[1]怪物!$B:$L,11,FALSE))))</f>
        <v/>
      </c>
      <c r="H2346" t="str">
        <f t="shared" si="109"/>
        <v>Unit_Monster_Season4_Challenge5_7_4_Easy</v>
      </c>
      <c r="I2346" t="str">
        <f t="shared" si="110"/>
        <v>TowerDefense_Monster1</v>
      </c>
      <c r="J2346" t="str">
        <f>IF(B2346="","",IF(RIGHT(VLOOKUP(K2346&amp;"_"&amp;L2346&amp;"_"&amp;M2346&amp;"_"&amp;O2346,[1]挑战模式!$A:$AS,14+N2346,FALSE),1)="3","EffectCreate_BossEffect;EffectCreate_MonsterShow","EffectCreate_MonsterShow"))</f>
        <v>EffectCreate_MonsterShow</v>
      </c>
      <c r="K2346" s="2">
        <v>4</v>
      </c>
      <c r="L2346" s="2">
        <v>5</v>
      </c>
      <c r="M2346" s="2">
        <v>7</v>
      </c>
      <c r="N2346" s="2">
        <v>4</v>
      </c>
      <c r="O2346" s="6" t="s">
        <v>469</v>
      </c>
    </row>
    <row r="2347" spans="2:15" x14ac:dyDescent="0.2">
      <c r="B2347" t="str">
        <f>IF(ISNA(VLOOKUP(K2347&amp;"_"&amp;L2347&amp;"_"&amp;M2347&amp;"_"&amp;O2347,[1]挑战模式!$A:$AS,1,FALSE)),"",IF(VLOOKUP(K2347&amp;"_"&amp;L2347&amp;"_"&amp;M2347&amp;"_"&amp;O2347,[1]挑战模式!$A:$AS,14+N2347,FALSE)="","","Monster_Season"&amp;K2347&amp;"_Challenge"&amp;L2347&amp;"_"&amp;M2347&amp;"_"&amp;N2347&amp;"_"&amp;O2347))</f>
        <v/>
      </c>
      <c r="C2347" t="str">
        <f t="shared" si="108"/>
        <v/>
      </c>
      <c r="G2347" t="str">
        <f>IF(ISNA(VLOOKUP(K2347&amp;"_"&amp;L2347&amp;"_"&amp;M2347&amp;"_"&amp;O2347,[1]挑战模式!$A:$AS,14+N2347,FALSE)),"",IF(VLOOKUP(K2347&amp;"_"&amp;L2347&amp;"_"&amp;M2347&amp;"_"&amp;O2347,[1]挑战模式!$A:$AS,14+N2347,FALSE)="","",IF(VLOOKUP(VLOOKUP(K2347&amp;"_"&amp;L2347&amp;"_"&amp;M2347&amp;"_"&amp;O2347,[1]挑战模式!$A:$AS,14+N2347,FALSE),[1]怪物!$B:$L,11,FALSE)=0,"",VLOOKUP(VLOOKUP(K2347&amp;"_"&amp;L2347&amp;"_"&amp;M2347&amp;"_"&amp;O2347,[1]挑战模式!$A:$AS,14+N2347,FALSE),[1]怪物!$B:$L,11,FALSE))))</f>
        <v/>
      </c>
      <c r="H2347" t="str">
        <f t="shared" si="109"/>
        <v/>
      </c>
      <c r="I2347" t="str">
        <f t="shared" si="110"/>
        <v/>
      </c>
      <c r="J2347" t="str">
        <f>IF(B2347="","",IF(RIGHT(VLOOKUP(K2347&amp;"_"&amp;L2347&amp;"_"&amp;M2347&amp;"_"&amp;O2347,[1]挑战模式!$A:$AS,14+N2347,FALSE),1)="3","EffectCreate_BossEffect;EffectCreate_MonsterShow","EffectCreate_MonsterShow"))</f>
        <v/>
      </c>
      <c r="K2347" s="2">
        <v>4</v>
      </c>
      <c r="L2347" s="2">
        <v>5</v>
      </c>
      <c r="M2347" s="2">
        <v>7</v>
      </c>
      <c r="N2347" s="2">
        <v>5</v>
      </c>
      <c r="O2347" s="6" t="s">
        <v>469</v>
      </c>
    </row>
    <row r="2348" spans="2:15" x14ac:dyDescent="0.2">
      <c r="B2348" t="str">
        <f>IF(ISNA(VLOOKUP(K2348&amp;"_"&amp;L2348&amp;"_"&amp;M2348&amp;"_"&amp;O2348,[1]挑战模式!$A:$AS,1,FALSE)),"",IF(VLOOKUP(K2348&amp;"_"&amp;L2348&amp;"_"&amp;M2348&amp;"_"&amp;O2348,[1]挑战模式!$A:$AS,14+N2348,FALSE)="","","Monster_Season"&amp;K2348&amp;"_Challenge"&amp;L2348&amp;"_"&amp;M2348&amp;"_"&amp;N2348&amp;"_"&amp;O2348))</f>
        <v/>
      </c>
      <c r="C2348" t="str">
        <f t="shared" si="108"/>
        <v/>
      </c>
      <c r="G2348" t="str">
        <f>IF(ISNA(VLOOKUP(K2348&amp;"_"&amp;L2348&amp;"_"&amp;M2348&amp;"_"&amp;O2348,[1]挑战模式!$A:$AS,14+N2348,FALSE)),"",IF(VLOOKUP(K2348&amp;"_"&amp;L2348&amp;"_"&amp;M2348&amp;"_"&amp;O2348,[1]挑战模式!$A:$AS,14+N2348,FALSE)="","",IF(VLOOKUP(VLOOKUP(K2348&amp;"_"&amp;L2348&amp;"_"&amp;M2348&amp;"_"&amp;O2348,[1]挑战模式!$A:$AS,14+N2348,FALSE),[1]怪物!$B:$L,11,FALSE)=0,"",VLOOKUP(VLOOKUP(K2348&amp;"_"&amp;L2348&amp;"_"&amp;M2348&amp;"_"&amp;O2348,[1]挑战模式!$A:$AS,14+N2348,FALSE),[1]怪物!$B:$L,11,FALSE))))</f>
        <v/>
      </c>
      <c r="H2348" t="str">
        <f t="shared" si="109"/>
        <v/>
      </c>
      <c r="I2348" t="str">
        <f t="shared" si="110"/>
        <v/>
      </c>
      <c r="J2348" t="str">
        <f>IF(B2348="","",IF(RIGHT(VLOOKUP(K2348&amp;"_"&amp;L2348&amp;"_"&amp;M2348&amp;"_"&amp;O2348,[1]挑战模式!$A:$AS,14+N2348,FALSE),1)="3","EffectCreate_BossEffect;EffectCreate_MonsterShow","EffectCreate_MonsterShow"))</f>
        <v/>
      </c>
      <c r="K2348" s="2">
        <v>4</v>
      </c>
      <c r="L2348" s="2">
        <v>5</v>
      </c>
      <c r="M2348" s="2">
        <v>7</v>
      </c>
      <c r="N2348" s="2">
        <v>6</v>
      </c>
      <c r="O2348" s="6" t="s">
        <v>469</v>
      </c>
    </row>
    <row r="2349" spans="2:15" x14ac:dyDescent="0.2">
      <c r="B2349" t="str">
        <f>IF(ISNA(VLOOKUP(K2349&amp;"_"&amp;L2349&amp;"_"&amp;M2349&amp;"_"&amp;O2349,[1]挑战模式!$A:$AS,1,FALSE)),"",IF(VLOOKUP(K2349&amp;"_"&amp;L2349&amp;"_"&amp;M2349&amp;"_"&amp;O2349,[1]挑战模式!$A:$AS,14+N2349,FALSE)="","","Monster_Season"&amp;K2349&amp;"_Challenge"&amp;L2349&amp;"_"&amp;M2349&amp;"_"&amp;N2349&amp;"_"&amp;O2349))</f>
        <v>Monster_Season4_Challenge5_8_1_Easy</v>
      </c>
      <c r="C2349" t="str">
        <f t="shared" si="108"/>
        <v>None</v>
      </c>
      <c r="G2349" t="str">
        <f>IF(ISNA(VLOOKUP(K2349&amp;"_"&amp;L2349&amp;"_"&amp;M2349&amp;"_"&amp;O2349,[1]挑战模式!$A:$AS,14+N2349,FALSE)),"",IF(VLOOKUP(K2349&amp;"_"&amp;L2349&amp;"_"&amp;M2349&amp;"_"&amp;O2349,[1]挑战模式!$A:$AS,14+N2349,FALSE)="","",IF(VLOOKUP(VLOOKUP(K2349&amp;"_"&amp;L2349&amp;"_"&amp;M2349&amp;"_"&amp;O2349,[1]挑战模式!$A:$AS,14+N2349,FALSE),[1]怪物!$B:$L,11,FALSE)=0,"",VLOOKUP(VLOOKUP(K2349&amp;"_"&amp;L2349&amp;"_"&amp;M2349&amp;"_"&amp;O2349,[1]挑战模式!$A:$AS,14+N2349,FALSE),[1]怪物!$B:$L,11,FALSE))))</f>
        <v/>
      </c>
      <c r="H2349" t="str">
        <f t="shared" si="109"/>
        <v>Unit_Monster_Season4_Challenge5_8_1_Easy</v>
      </c>
      <c r="I2349" t="str">
        <f t="shared" si="110"/>
        <v>TowerDefense_Monster1</v>
      </c>
      <c r="J2349" t="str">
        <f>IF(B2349="","",IF(RIGHT(VLOOKUP(K2349&amp;"_"&amp;L2349&amp;"_"&amp;M2349&amp;"_"&amp;O2349,[1]挑战模式!$A:$AS,14+N2349,FALSE),1)="3","EffectCreate_BossEffect;EffectCreate_MonsterShow","EffectCreate_MonsterShow"))</f>
        <v>EffectCreate_MonsterShow</v>
      </c>
      <c r="K2349" s="2">
        <v>4</v>
      </c>
      <c r="L2349" s="2">
        <v>5</v>
      </c>
      <c r="M2349" s="2">
        <v>8</v>
      </c>
      <c r="N2349" s="2">
        <v>1</v>
      </c>
      <c r="O2349" s="6" t="s">
        <v>469</v>
      </c>
    </row>
    <row r="2350" spans="2:15" x14ac:dyDescent="0.2">
      <c r="B2350" t="str">
        <f>IF(ISNA(VLOOKUP(K2350&amp;"_"&amp;L2350&amp;"_"&amp;M2350&amp;"_"&amp;O2350,[1]挑战模式!$A:$AS,1,FALSE)),"",IF(VLOOKUP(K2350&amp;"_"&amp;L2350&amp;"_"&amp;M2350&amp;"_"&amp;O2350,[1]挑战模式!$A:$AS,14+N2350,FALSE)="","","Monster_Season"&amp;K2350&amp;"_Challenge"&amp;L2350&amp;"_"&amp;M2350&amp;"_"&amp;N2350&amp;"_"&amp;O2350))</f>
        <v>Monster_Season4_Challenge5_8_2_Easy</v>
      </c>
      <c r="C2350" t="str">
        <f t="shared" si="108"/>
        <v>None</v>
      </c>
      <c r="G2350" t="str">
        <f>IF(ISNA(VLOOKUP(K2350&amp;"_"&amp;L2350&amp;"_"&amp;M2350&amp;"_"&amp;O2350,[1]挑战模式!$A:$AS,14+N2350,FALSE)),"",IF(VLOOKUP(K2350&amp;"_"&amp;L2350&amp;"_"&amp;M2350&amp;"_"&amp;O2350,[1]挑战模式!$A:$AS,14+N2350,FALSE)="","",IF(VLOOKUP(VLOOKUP(K2350&amp;"_"&amp;L2350&amp;"_"&amp;M2350&amp;"_"&amp;O2350,[1]挑战模式!$A:$AS,14+N2350,FALSE),[1]怪物!$B:$L,11,FALSE)=0,"",VLOOKUP(VLOOKUP(K2350&amp;"_"&amp;L2350&amp;"_"&amp;M2350&amp;"_"&amp;O2350,[1]挑战模式!$A:$AS,14+N2350,FALSE),[1]怪物!$B:$L,11,FALSE))))</f>
        <v/>
      </c>
      <c r="H2350" t="str">
        <f t="shared" si="109"/>
        <v>Unit_Monster_Season4_Challenge5_8_2_Easy</v>
      </c>
      <c r="I2350" t="str">
        <f t="shared" si="110"/>
        <v>TowerDefense_Monster1</v>
      </c>
      <c r="J2350" t="str">
        <f>IF(B2350="","",IF(RIGHT(VLOOKUP(K2350&amp;"_"&amp;L2350&amp;"_"&amp;M2350&amp;"_"&amp;O2350,[1]挑战模式!$A:$AS,14+N2350,FALSE),1)="3","EffectCreate_BossEffect;EffectCreate_MonsterShow","EffectCreate_MonsterShow"))</f>
        <v>EffectCreate_MonsterShow</v>
      </c>
      <c r="K2350" s="2">
        <v>4</v>
      </c>
      <c r="L2350" s="2">
        <v>5</v>
      </c>
      <c r="M2350" s="2">
        <v>8</v>
      </c>
      <c r="N2350" s="2">
        <v>2</v>
      </c>
      <c r="O2350" s="6" t="s">
        <v>469</v>
      </c>
    </row>
    <row r="2351" spans="2:15" x14ac:dyDescent="0.2">
      <c r="B2351" t="str">
        <f>IF(ISNA(VLOOKUP(K2351&amp;"_"&amp;L2351&amp;"_"&amp;M2351&amp;"_"&amp;O2351,[1]挑战模式!$A:$AS,1,FALSE)),"",IF(VLOOKUP(K2351&amp;"_"&amp;L2351&amp;"_"&amp;M2351&amp;"_"&amp;O2351,[1]挑战模式!$A:$AS,14+N2351,FALSE)="","","Monster_Season"&amp;K2351&amp;"_Challenge"&amp;L2351&amp;"_"&amp;M2351&amp;"_"&amp;N2351&amp;"_"&amp;O2351))</f>
        <v>Monster_Season4_Challenge5_8_3_Easy</v>
      </c>
      <c r="C2351" t="str">
        <f t="shared" si="108"/>
        <v>None</v>
      </c>
      <c r="G2351" t="str">
        <f>IF(ISNA(VLOOKUP(K2351&amp;"_"&amp;L2351&amp;"_"&amp;M2351&amp;"_"&amp;O2351,[1]挑战模式!$A:$AS,14+N2351,FALSE)),"",IF(VLOOKUP(K2351&amp;"_"&amp;L2351&amp;"_"&amp;M2351&amp;"_"&amp;O2351,[1]挑战模式!$A:$AS,14+N2351,FALSE)="","",IF(VLOOKUP(VLOOKUP(K2351&amp;"_"&amp;L2351&amp;"_"&amp;M2351&amp;"_"&amp;O2351,[1]挑战模式!$A:$AS,14+N2351,FALSE),[1]怪物!$B:$L,11,FALSE)=0,"",VLOOKUP(VLOOKUP(K2351&amp;"_"&amp;L2351&amp;"_"&amp;M2351&amp;"_"&amp;O2351,[1]挑战模式!$A:$AS,14+N2351,FALSE),[1]怪物!$B:$L,11,FALSE))))</f>
        <v/>
      </c>
      <c r="H2351" t="str">
        <f t="shared" si="109"/>
        <v>Unit_Monster_Season4_Challenge5_8_3_Easy</v>
      </c>
      <c r="I2351" t="str">
        <f t="shared" si="110"/>
        <v>TowerDefense_Monster1</v>
      </c>
      <c r="J2351" t="str">
        <f>IF(B2351="","",IF(RIGHT(VLOOKUP(K2351&amp;"_"&amp;L2351&amp;"_"&amp;M2351&amp;"_"&amp;O2351,[1]挑战模式!$A:$AS,14+N2351,FALSE),1)="3","EffectCreate_BossEffect;EffectCreate_MonsterShow","EffectCreate_MonsterShow"))</f>
        <v>EffectCreate_MonsterShow</v>
      </c>
      <c r="K2351" s="2">
        <v>4</v>
      </c>
      <c r="L2351" s="2">
        <v>5</v>
      </c>
      <c r="M2351" s="2">
        <v>8</v>
      </c>
      <c r="N2351" s="2">
        <v>3</v>
      </c>
      <c r="O2351" s="6" t="s">
        <v>469</v>
      </c>
    </row>
    <row r="2352" spans="2:15" x14ac:dyDescent="0.2">
      <c r="B2352" t="str">
        <f>IF(ISNA(VLOOKUP(K2352&amp;"_"&amp;L2352&amp;"_"&amp;M2352&amp;"_"&amp;O2352,[1]挑战模式!$A:$AS,1,FALSE)),"",IF(VLOOKUP(K2352&amp;"_"&amp;L2352&amp;"_"&amp;M2352&amp;"_"&amp;O2352,[1]挑战模式!$A:$AS,14+N2352,FALSE)="","","Monster_Season"&amp;K2352&amp;"_Challenge"&amp;L2352&amp;"_"&amp;M2352&amp;"_"&amp;N2352&amp;"_"&amp;O2352))</f>
        <v>Monster_Season4_Challenge5_8_4_Easy</v>
      </c>
      <c r="C2352" t="str">
        <f t="shared" si="108"/>
        <v>None</v>
      </c>
      <c r="G2352" t="str">
        <f>IF(ISNA(VLOOKUP(K2352&amp;"_"&amp;L2352&amp;"_"&amp;M2352&amp;"_"&amp;O2352,[1]挑战模式!$A:$AS,14+N2352,FALSE)),"",IF(VLOOKUP(K2352&amp;"_"&amp;L2352&amp;"_"&amp;M2352&amp;"_"&amp;O2352,[1]挑战模式!$A:$AS,14+N2352,FALSE)="","",IF(VLOOKUP(VLOOKUP(K2352&amp;"_"&amp;L2352&amp;"_"&amp;M2352&amp;"_"&amp;O2352,[1]挑战模式!$A:$AS,14+N2352,FALSE),[1]怪物!$B:$L,11,FALSE)=0,"",VLOOKUP(VLOOKUP(K2352&amp;"_"&amp;L2352&amp;"_"&amp;M2352&amp;"_"&amp;O2352,[1]挑战模式!$A:$AS,14+N2352,FALSE),[1]怪物!$B:$L,11,FALSE))))</f>
        <v/>
      </c>
      <c r="H2352" t="str">
        <f t="shared" si="109"/>
        <v>Unit_Monster_Season4_Challenge5_8_4_Easy</v>
      </c>
      <c r="I2352" t="str">
        <f t="shared" si="110"/>
        <v>TowerDefense_Monster1</v>
      </c>
      <c r="J2352" t="str">
        <f>IF(B2352="","",IF(RIGHT(VLOOKUP(K2352&amp;"_"&amp;L2352&amp;"_"&amp;M2352&amp;"_"&amp;O2352,[1]挑战模式!$A:$AS,14+N2352,FALSE),1)="3","EffectCreate_BossEffect;EffectCreate_MonsterShow","EffectCreate_MonsterShow"))</f>
        <v>EffectCreate_MonsterShow</v>
      </c>
      <c r="K2352" s="2">
        <v>4</v>
      </c>
      <c r="L2352" s="2">
        <v>5</v>
      </c>
      <c r="M2352" s="2">
        <v>8</v>
      </c>
      <c r="N2352" s="2">
        <v>4</v>
      </c>
      <c r="O2352" s="6" t="s">
        <v>469</v>
      </c>
    </row>
    <row r="2353" spans="2:15" x14ac:dyDescent="0.2">
      <c r="B2353" t="str">
        <f>IF(ISNA(VLOOKUP(K2353&amp;"_"&amp;L2353&amp;"_"&amp;M2353&amp;"_"&amp;O2353,[1]挑战模式!$A:$AS,1,FALSE)),"",IF(VLOOKUP(K2353&amp;"_"&amp;L2353&amp;"_"&amp;M2353&amp;"_"&amp;O2353,[1]挑战模式!$A:$AS,14+N2353,FALSE)="","","Monster_Season"&amp;K2353&amp;"_Challenge"&amp;L2353&amp;"_"&amp;M2353&amp;"_"&amp;N2353&amp;"_"&amp;O2353))</f>
        <v>Monster_Season4_Challenge5_8_5_Easy</v>
      </c>
      <c r="C2353" t="str">
        <f t="shared" si="108"/>
        <v>None</v>
      </c>
      <c r="G2353" t="str">
        <f>IF(ISNA(VLOOKUP(K2353&amp;"_"&amp;L2353&amp;"_"&amp;M2353&amp;"_"&amp;O2353,[1]挑战模式!$A:$AS,14+N2353,FALSE)),"",IF(VLOOKUP(K2353&amp;"_"&amp;L2353&amp;"_"&amp;M2353&amp;"_"&amp;O2353,[1]挑战模式!$A:$AS,14+N2353,FALSE)="","",IF(VLOOKUP(VLOOKUP(K2353&amp;"_"&amp;L2353&amp;"_"&amp;M2353&amp;"_"&amp;O2353,[1]挑战模式!$A:$AS,14+N2353,FALSE),[1]怪物!$B:$L,11,FALSE)=0,"",VLOOKUP(VLOOKUP(K2353&amp;"_"&amp;L2353&amp;"_"&amp;M2353&amp;"_"&amp;O2353,[1]挑战模式!$A:$AS,14+N2353,FALSE),[1]怪物!$B:$L,11,FALSE))))</f>
        <v/>
      </c>
      <c r="H2353" t="str">
        <f t="shared" si="109"/>
        <v>Unit_Monster_Season4_Challenge5_8_5_Easy</v>
      </c>
      <c r="I2353" t="str">
        <f t="shared" si="110"/>
        <v>TowerDefense_Monster1</v>
      </c>
      <c r="J2353" t="str">
        <f>IF(B2353="","",IF(RIGHT(VLOOKUP(K2353&amp;"_"&amp;L2353&amp;"_"&amp;M2353&amp;"_"&amp;O2353,[1]挑战模式!$A:$AS,14+N2353,FALSE),1)="3","EffectCreate_BossEffect;EffectCreate_MonsterShow","EffectCreate_MonsterShow"))</f>
        <v>EffectCreate_BossEffect;EffectCreate_MonsterShow</v>
      </c>
      <c r="K2353" s="2">
        <v>4</v>
      </c>
      <c r="L2353" s="2">
        <v>5</v>
      </c>
      <c r="M2353" s="2">
        <v>8</v>
      </c>
      <c r="N2353" s="2">
        <v>5</v>
      </c>
      <c r="O2353" s="6" t="s">
        <v>469</v>
      </c>
    </row>
    <row r="2354" spans="2:15" x14ac:dyDescent="0.2">
      <c r="B2354" t="str">
        <f>IF(ISNA(VLOOKUP(K2354&amp;"_"&amp;L2354&amp;"_"&amp;M2354&amp;"_"&amp;O2354,[1]挑战模式!$A:$AS,1,FALSE)),"",IF(VLOOKUP(K2354&amp;"_"&amp;L2354&amp;"_"&amp;M2354&amp;"_"&amp;O2354,[1]挑战模式!$A:$AS,14+N2354,FALSE)="","","Monster_Season"&amp;K2354&amp;"_Challenge"&amp;L2354&amp;"_"&amp;M2354&amp;"_"&amp;N2354&amp;"_"&amp;O2354))</f>
        <v/>
      </c>
      <c r="C2354" t="str">
        <f t="shared" si="108"/>
        <v/>
      </c>
      <c r="G2354" t="str">
        <f>IF(ISNA(VLOOKUP(K2354&amp;"_"&amp;L2354&amp;"_"&amp;M2354&amp;"_"&amp;O2354,[1]挑战模式!$A:$AS,14+N2354,FALSE)),"",IF(VLOOKUP(K2354&amp;"_"&amp;L2354&amp;"_"&amp;M2354&amp;"_"&amp;O2354,[1]挑战模式!$A:$AS,14+N2354,FALSE)="","",IF(VLOOKUP(VLOOKUP(K2354&amp;"_"&amp;L2354&amp;"_"&amp;M2354&amp;"_"&amp;O2354,[1]挑战模式!$A:$AS,14+N2354,FALSE),[1]怪物!$B:$L,11,FALSE)=0,"",VLOOKUP(VLOOKUP(K2354&amp;"_"&amp;L2354&amp;"_"&amp;M2354&amp;"_"&amp;O2354,[1]挑战模式!$A:$AS,14+N2354,FALSE),[1]怪物!$B:$L,11,FALSE))))</f>
        <v/>
      </c>
      <c r="H2354" t="str">
        <f t="shared" si="109"/>
        <v/>
      </c>
      <c r="I2354" t="str">
        <f t="shared" si="110"/>
        <v/>
      </c>
      <c r="J2354" t="str">
        <f>IF(B2354="","",IF(RIGHT(VLOOKUP(K2354&amp;"_"&amp;L2354&amp;"_"&amp;M2354&amp;"_"&amp;O2354,[1]挑战模式!$A:$AS,14+N2354,FALSE),1)="3","EffectCreate_BossEffect;EffectCreate_MonsterShow","EffectCreate_MonsterShow"))</f>
        <v/>
      </c>
      <c r="K2354" s="2">
        <v>4</v>
      </c>
      <c r="L2354" s="2">
        <v>5</v>
      </c>
      <c r="M2354" s="2">
        <v>8</v>
      </c>
      <c r="N2354" s="2">
        <v>6</v>
      </c>
      <c r="O2354" s="6" t="s">
        <v>469</v>
      </c>
    </row>
    <row r="2355" spans="2:15" x14ac:dyDescent="0.2">
      <c r="B2355" t="str">
        <f>IF(ISNA(VLOOKUP(K2355&amp;"_"&amp;L2355&amp;"_"&amp;M2355&amp;"_"&amp;O2355,[1]挑战模式!$A:$AS,1,FALSE)),"",IF(VLOOKUP(K2355&amp;"_"&amp;L2355&amp;"_"&amp;M2355&amp;"_"&amp;O2355,[1]挑战模式!$A:$AS,14+N2355,FALSE)="","","Monster_Season"&amp;K2355&amp;"_Challenge"&amp;L2355&amp;"_"&amp;M2355&amp;"_"&amp;N2355&amp;"_"&amp;O2355))</f>
        <v/>
      </c>
      <c r="C2355" t="str">
        <f t="shared" si="108"/>
        <v/>
      </c>
      <c r="G2355" t="str">
        <f>IF(ISNA(VLOOKUP(K2355&amp;"_"&amp;L2355&amp;"_"&amp;M2355&amp;"_"&amp;O2355,[1]挑战模式!$A:$AS,14+N2355,FALSE)),"",IF(VLOOKUP(K2355&amp;"_"&amp;L2355&amp;"_"&amp;M2355&amp;"_"&amp;O2355,[1]挑战模式!$A:$AS,14+N2355,FALSE)="","",IF(VLOOKUP(VLOOKUP(K2355&amp;"_"&amp;L2355&amp;"_"&amp;M2355&amp;"_"&amp;O2355,[1]挑战模式!$A:$AS,14+N2355,FALSE),[1]怪物!$B:$L,11,FALSE)=0,"",VLOOKUP(VLOOKUP(K2355&amp;"_"&amp;L2355&amp;"_"&amp;M2355&amp;"_"&amp;O2355,[1]挑战模式!$A:$AS,14+N2355,FALSE),[1]怪物!$B:$L,11,FALSE))))</f>
        <v/>
      </c>
      <c r="H2355" t="str">
        <f t="shared" si="109"/>
        <v/>
      </c>
      <c r="I2355" t="str">
        <f t="shared" si="110"/>
        <v/>
      </c>
      <c r="J2355" t="str">
        <f>IF(B2355="","",IF(RIGHT(VLOOKUP(K2355&amp;"_"&amp;L2355&amp;"_"&amp;M2355&amp;"_"&amp;O2355,[1]挑战模式!$A:$AS,14+N2355,FALSE),1)="3","EffectCreate_BossEffect;EffectCreate_MonsterShow","EffectCreate_MonsterShow"))</f>
        <v/>
      </c>
      <c r="K2355" s="2">
        <v>4</v>
      </c>
      <c r="L2355" s="2">
        <v>5</v>
      </c>
      <c r="M2355" s="2">
        <v>9</v>
      </c>
      <c r="N2355" s="2">
        <v>1</v>
      </c>
      <c r="O2355" s="6" t="s">
        <v>469</v>
      </c>
    </row>
    <row r="2356" spans="2:15" x14ac:dyDescent="0.2">
      <c r="B2356" t="str">
        <f>IF(ISNA(VLOOKUP(K2356&amp;"_"&amp;L2356&amp;"_"&amp;M2356&amp;"_"&amp;O2356,[1]挑战模式!$A:$AS,1,FALSE)),"",IF(VLOOKUP(K2356&amp;"_"&amp;L2356&amp;"_"&amp;M2356&amp;"_"&amp;O2356,[1]挑战模式!$A:$AS,14+N2356,FALSE)="","","Monster_Season"&amp;K2356&amp;"_Challenge"&amp;L2356&amp;"_"&amp;M2356&amp;"_"&amp;N2356&amp;"_"&amp;O2356))</f>
        <v/>
      </c>
      <c r="C2356" t="str">
        <f t="shared" si="108"/>
        <v/>
      </c>
      <c r="G2356" t="str">
        <f>IF(ISNA(VLOOKUP(K2356&amp;"_"&amp;L2356&amp;"_"&amp;M2356&amp;"_"&amp;O2356,[1]挑战模式!$A:$AS,14+N2356,FALSE)),"",IF(VLOOKUP(K2356&amp;"_"&amp;L2356&amp;"_"&amp;M2356&amp;"_"&amp;O2356,[1]挑战模式!$A:$AS,14+N2356,FALSE)="","",IF(VLOOKUP(VLOOKUP(K2356&amp;"_"&amp;L2356&amp;"_"&amp;M2356&amp;"_"&amp;O2356,[1]挑战模式!$A:$AS,14+N2356,FALSE),[1]怪物!$B:$L,11,FALSE)=0,"",VLOOKUP(VLOOKUP(K2356&amp;"_"&amp;L2356&amp;"_"&amp;M2356&amp;"_"&amp;O2356,[1]挑战模式!$A:$AS,14+N2356,FALSE),[1]怪物!$B:$L,11,FALSE))))</f>
        <v/>
      </c>
      <c r="H2356" t="str">
        <f t="shared" si="109"/>
        <v/>
      </c>
      <c r="I2356" t="str">
        <f t="shared" si="110"/>
        <v/>
      </c>
      <c r="J2356" t="str">
        <f>IF(B2356="","",IF(RIGHT(VLOOKUP(K2356&amp;"_"&amp;L2356&amp;"_"&amp;M2356&amp;"_"&amp;O2356,[1]挑战模式!$A:$AS,14+N2356,FALSE),1)="3","EffectCreate_BossEffect;EffectCreate_MonsterShow","EffectCreate_MonsterShow"))</f>
        <v/>
      </c>
      <c r="K2356" s="2">
        <v>4</v>
      </c>
      <c r="L2356" s="2">
        <v>5</v>
      </c>
      <c r="M2356" s="2">
        <v>9</v>
      </c>
      <c r="N2356" s="2">
        <v>2</v>
      </c>
      <c r="O2356" s="6" t="s">
        <v>469</v>
      </c>
    </row>
    <row r="2357" spans="2:15" x14ac:dyDescent="0.2">
      <c r="B2357" t="str">
        <f>IF(ISNA(VLOOKUP(K2357&amp;"_"&amp;L2357&amp;"_"&amp;M2357&amp;"_"&amp;O2357,[1]挑战模式!$A:$AS,1,FALSE)),"",IF(VLOOKUP(K2357&amp;"_"&amp;L2357&amp;"_"&amp;M2357&amp;"_"&amp;O2357,[1]挑战模式!$A:$AS,14+N2357,FALSE)="","","Monster_Season"&amp;K2357&amp;"_Challenge"&amp;L2357&amp;"_"&amp;M2357&amp;"_"&amp;N2357&amp;"_"&amp;O2357))</f>
        <v/>
      </c>
      <c r="C2357" t="str">
        <f t="shared" si="108"/>
        <v/>
      </c>
      <c r="G2357" t="str">
        <f>IF(ISNA(VLOOKUP(K2357&amp;"_"&amp;L2357&amp;"_"&amp;M2357&amp;"_"&amp;O2357,[1]挑战模式!$A:$AS,14+N2357,FALSE)),"",IF(VLOOKUP(K2357&amp;"_"&amp;L2357&amp;"_"&amp;M2357&amp;"_"&amp;O2357,[1]挑战模式!$A:$AS,14+N2357,FALSE)="","",IF(VLOOKUP(VLOOKUP(K2357&amp;"_"&amp;L2357&amp;"_"&amp;M2357&amp;"_"&amp;O2357,[1]挑战模式!$A:$AS,14+N2357,FALSE),[1]怪物!$B:$L,11,FALSE)=0,"",VLOOKUP(VLOOKUP(K2357&amp;"_"&amp;L2357&amp;"_"&amp;M2357&amp;"_"&amp;O2357,[1]挑战模式!$A:$AS,14+N2357,FALSE),[1]怪物!$B:$L,11,FALSE))))</f>
        <v/>
      </c>
      <c r="H2357" t="str">
        <f t="shared" si="109"/>
        <v/>
      </c>
      <c r="I2357" t="str">
        <f t="shared" si="110"/>
        <v/>
      </c>
      <c r="J2357" t="str">
        <f>IF(B2357="","",IF(RIGHT(VLOOKUP(K2357&amp;"_"&amp;L2357&amp;"_"&amp;M2357&amp;"_"&amp;O2357,[1]挑战模式!$A:$AS,14+N2357,FALSE),1)="3","EffectCreate_BossEffect;EffectCreate_MonsterShow","EffectCreate_MonsterShow"))</f>
        <v/>
      </c>
      <c r="K2357" s="2">
        <v>4</v>
      </c>
      <c r="L2357" s="2">
        <v>5</v>
      </c>
      <c r="M2357" s="2">
        <v>9</v>
      </c>
      <c r="N2357" s="2">
        <v>3</v>
      </c>
      <c r="O2357" s="6" t="s">
        <v>469</v>
      </c>
    </row>
    <row r="2358" spans="2:15" x14ac:dyDescent="0.2">
      <c r="B2358" t="str">
        <f>IF(ISNA(VLOOKUP(K2358&amp;"_"&amp;L2358&amp;"_"&amp;M2358&amp;"_"&amp;O2358,[1]挑战模式!$A:$AS,1,FALSE)),"",IF(VLOOKUP(K2358&amp;"_"&amp;L2358&amp;"_"&amp;M2358&amp;"_"&amp;O2358,[1]挑战模式!$A:$AS,14+N2358,FALSE)="","","Monster_Season"&amp;K2358&amp;"_Challenge"&amp;L2358&amp;"_"&amp;M2358&amp;"_"&amp;N2358&amp;"_"&amp;O2358))</f>
        <v/>
      </c>
      <c r="C2358" t="str">
        <f t="shared" si="108"/>
        <v/>
      </c>
      <c r="G2358" t="str">
        <f>IF(ISNA(VLOOKUP(K2358&amp;"_"&amp;L2358&amp;"_"&amp;M2358&amp;"_"&amp;O2358,[1]挑战模式!$A:$AS,14+N2358,FALSE)),"",IF(VLOOKUP(K2358&amp;"_"&amp;L2358&amp;"_"&amp;M2358&amp;"_"&amp;O2358,[1]挑战模式!$A:$AS,14+N2358,FALSE)="","",IF(VLOOKUP(VLOOKUP(K2358&amp;"_"&amp;L2358&amp;"_"&amp;M2358&amp;"_"&amp;O2358,[1]挑战模式!$A:$AS,14+N2358,FALSE),[1]怪物!$B:$L,11,FALSE)=0,"",VLOOKUP(VLOOKUP(K2358&amp;"_"&amp;L2358&amp;"_"&amp;M2358&amp;"_"&amp;O2358,[1]挑战模式!$A:$AS,14+N2358,FALSE),[1]怪物!$B:$L,11,FALSE))))</f>
        <v/>
      </c>
      <c r="H2358" t="str">
        <f t="shared" si="109"/>
        <v/>
      </c>
      <c r="I2358" t="str">
        <f t="shared" si="110"/>
        <v/>
      </c>
      <c r="J2358" t="str">
        <f>IF(B2358="","",IF(RIGHT(VLOOKUP(K2358&amp;"_"&amp;L2358&amp;"_"&amp;M2358&amp;"_"&amp;O2358,[1]挑战模式!$A:$AS,14+N2358,FALSE),1)="3","EffectCreate_BossEffect;EffectCreate_MonsterShow","EffectCreate_MonsterShow"))</f>
        <v/>
      </c>
      <c r="K2358" s="2">
        <v>4</v>
      </c>
      <c r="L2358" s="2">
        <v>5</v>
      </c>
      <c r="M2358" s="2">
        <v>9</v>
      </c>
      <c r="N2358" s="2">
        <v>4</v>
      </c>
      <c r="O2358" s="6" t="s">
        <v>469</v>
      </c>
    </row>
    <row r="2359" spans="2:15" x14ac:dyDescent="0.2">
      <c r="B2359" t="str">
        <f>IF(ISNA(VLOOKUP(K2359&amp;"_"&amp;L2359&amp;"_"&amp;M2359&amp;"_"&amp;O2359,[1]挑战模式!$A:$AS,1,FALSE)),"",IF(VLOOKUP(K2359&amp;"_"&amp;L2359&amp;"_"&amp;M2359&amp;"_"&amp;O2359,[1]挑战模式!$A:$AS,14+N2359,FALSE)="","","Monster_Season"&amp;K2359&amp;"_Challenge"&amp;L2359&amp;"_"&amp;M2359&amp;"_"&amp;N2359&amp;"_"&amp;O2359))</f>
        <v/>
      </c>
      <c r="C2359" t="str">
        <f t="shared" si="108"/>
        <v/>
      </c>
      <c r="G2359" t="str">
        <f>IF(ISNA(VLOOKUP(K2359&amp;"_"&amp;L2359&amp;"_"&amp;M2359&amp;"_"&amp;O2359,[1]挑战模式!$A:$AS,14+N2359,FALSE)),"",IF(VLOOKUP(K2359&amp;"_"&amp;L2359&amp;"_"&amp;M2359&amp;"_"&amp;O2359,[1]挑战模式!$A:$AS,14+N2359,FALSE)="","",IF(VLOOKUP(VLOOKUP(K2359&amp;"_"&amp;L2359&amp;"_"&amp;M2359&amp;"_"&amp;O2359,[1]挑战模式!$A:$AS,14+N2359,FALSE),[1]怪物!$B:$L,11,FALSE)=0,"",VLOOKUP(VLOOKUP(K2359&amp;"_"&amp;L2359&amp;"_"&amp;M2359&amp;"_"&amp;O2359,[1]挑战模式!$A:$AS,14+N2359,FALSE),[1]怪物!$B:$L,11,FALSE))))</f>
        <v/>
      </c>
      <c r="H2359" t="str">
        <f t="shared" si="109"/>
        <v/>
      </c>
      <c r="I2359" t="str">
        <f t="shared" si="110"/>
        <v/>
      </c>
      <c r="J2359" t="str">
        <f>IF(B2359="","",IF(RIGHT(VLOOKUP(K2359&amp;"_"&amp;L2359&amp;"_"&amp;M2359&amp;"_"&amp;O2359,[1]挑战模式!$A:$AS,14+N2359,FALSE),1)="3","EffectCreate_BossEffect;EffectCreate_MonsterShow","EffectCreate_MonsterShow"))</f>
        <v/>
      </c>
      <c r="K2359" s="2">
        <v>4</v>
      </c>
      <c r="L2359" s="2">
        <v>5</v>
      </c>
      <c r="M2359" s="2">
        <v>9</v>
      </c>
      <c r="N2359" s="2">
        <v>5</v>
      </c>
      <c r="O2359" s="6" t="s">
        <v>469</v>
      </c>
    </row>
    <row r="2360" spans="2:15" x14ac:dyDescent="0.2">
      <c r="B2360" t="str">
        <f>IF(ISNA(VLOOKUP(K2360&amp;"_"&amp;L2360&amp;"_"&amp;M2360&amp;"_"&amp;O2360,[1]挑战模式!$A:$AS,1,FALSE)),"",IF(VLOOKUP(K2360&amp;"_"&amp;L2360&amp;"_"&amp;M2360&amp;"_"&amp;O2360,[1]挑战模式!$A:$AS,14+N2360,FALSE)="","","Monster_Season"&amp;K2360&amp;"_Challenge"&amp;L2360&amp;"_"&amp;M2360&amp;"_"&amp;N2360&amp;"_"&amp;O2360))</f>
        <v/>
      </c>
      <c r="C2360" t="str">
        <f t="shared" si="108"/>
        <v/>
      </c>
      <c r="G2360" t="str">
        <f>IF(ISNA(VLOOKUP(K2360&amp;"_"&amp;L2360&amp;"_"&amp;M2360&amp;"_"&amp;O2360,[1]挑战模式!$A:$AS,14+N2360,FALSE)),"",IF(VLOOKUP(K2360&amp;"_"&amp;L2360&amp;"_"&amp;M2360&amp;"_"&amp;O2360,[1]挑战模式!$A:$AS,14+N2360,FALSE)="","",IF(VLOOKUP(VLOOKUP(K2360&amp;"_"&amp;L2360&amp;"_"&amp;M2360&amp;"_"&amp;O2360,[1]挑战模式!$A:$AS,14+N2360,FALSE),[1]怪物!$B:$L,11,FALSE)=0,"",VLOOKUP(VLOOKUP(K2360&amp;"_"&amp;L2360&amp;"_"&amp;M2360&amp;"_"&amp;O2360,[1]挑战模式!$A:$AS,14+N2360,FALSE),[1]怪物!$B:$L,11,FALSE))))</f>
        <v/>
      </c>
      <c r="H2360" t="str">
        <f t="shared" si="109"/>
        <v/>
      </c>
      <c r="I2360" t="str">
        <f t="shared" si="110"/>
        <v/>
      </c>
      <c r="J2360" t="str">
        <f>IF(B2360="","",IF(RIGHT(VLOOKUP(K2360&amp;"_"&amp;L2360&amp;"_"&amp;M2360&amp;"_"&amp;O2360,[1]挑战模式!$A:$AS,14+N2360,FALSE),1)="3","EffectCreate_BossEffect;EffectCreate_MonsterShow","EffectCreate_MonsterShow"))</f>
        <v/>
      </c>
      <c r="K2360" s="2">
        <v>4</v>
      </c>
      <c r="L2360" s="2">
        <v>5</v>
      </c>
      <c r="M2360" s="2">
        <v>10</v>
      </c>
      <c r="N2360" s="2">
        <v>6</v>
      </c>
      <c r="O2360" s="6" t="s">
        <v>469</v>
      </c>
    </row>
    <row r="2361" spans="2:15" x14ac:dyDescent="0.2">
      <c r="B2361" t="str">
        <f>IF(ISNA(VLOOKUP(K2361&amp;"_"&amp;L2361&amp;"_"&amp;M2361&amp;"_"&amp;O2361,[1]挑战模式!$A:$AS,1,FALSE)),"",IF(VLOOKUP(K2361&amp;"_"&amp;L2361&amp;"_"&amp;M2361&amp;"_"&amp;O2361,[1]挑战模式!$A:$AS,14+N2361,FALSE)="","","Monster_Season"&amp;K2361&amp;"_Challenge"&amp;L2361&amp;"_"&amp;M2361&amp;"_"&amp;N2361&amp;"_"&amp;O2361))</f>
        <v/>
      </c>
      <c r="C2361" t="str">
        <f t="shared" si="108"/>
        <v/>
      </c>
      <c r="G2361" t="str">
        <f>IF(ISNA(VLOOKUP(K2361&amp;"_"&amp;L2361&amp;"_"&amp;M2361&amp;"_"&amp;O2361,[1]挑战模式!$A:$AS,14+N2361,FALSE)),"",IF(VLOOKUP(K2361&amp;"_"&amp;L2361&amp;"_"&amp;M2361&amp;"_"&amp;O2361,[1]挑战模式!$A:$AS,14+N2361,FALSE)="","",IF(VLOOKUP(VLOOKUP(K2361&amp;"_"&amp;L2361&amp;"_"&amp;M2361&amp;"_"&amp;O2361,[1]挑战模式!$A:$AS,14+N2361,FALSE),[1]怪物!$B:$L,11,FALSE)=0,"",VLOOKUP(VLOOKUP(K2361&amp;"_"&amp;L2361&amp;"_"&amp;M2361&amp;"_"&amp;O2361,[1]挑战模式!$A:$AS,14+N2361,FALSE),[1]怪物!$B:$L,11,FALSE))))</f>
        <v/>
      </c>
      <c r="H2361" t="str">
        <f t="shared" si="109"/>
        <v/>
      </c>
      <c r="I2361" t="str">
        <f t="shared" si="110"/>
        <v/>
      </c>
      <c r="J2361" t="str">
        <f>IF(B2361="","",IF(RIGHT(VLOOKUP(K2361&amp;"_"&amp;L2361&amp;"_"&amp;M2361&amp;"_"&amp;O2361,[1]挑战模式!$A:$AS,14+N2361,FALSE),1)="3","EffectCreate_BossEffect;EffectCreate_MonsterShow","EffectCreate_MonsterShow"))</f>
        <v/>
      </c>
      <c r="K2361" s="2">
        <v>4</v>
      </c>
      <c r="L2361" s="2">
        <v>5</v>
      </c>
      <c r="M2361" s="2">
        <v>10</v>
      </c>
      <c r="N2361" s="2">
        <v>1</v>
      </c>
      <c r="O2361" s="6" t="s">
        <v>469</v>
      </c>
    </row>
    <row r="2362" spans="2:15" x14ac:dyDescent="0.2">
      <c r="B2362" t="str">
        <f>IF(ISNA(VLOOKUP(K2362&amp;"_"&amp;L2362&amp;"_"&amp;M2362&amp;"_"&amp;O2362,[1]挑战模式!$A:$AS,1,FALSE)),"",IF(VLOOKUP(K2362&amp;"_"&amp;L2362&amp;"_"&amp;M2362&amp;"_"&amp;O2362,[1]挑战模式!$A:$AS,14+N2362,FALSE)="","","Monster_Season"&amp;K2362&amp;"_Challenge"&amp;L2362&amp;"_"&amp;M2362&amp;"_"&amp;N2362&amp;"_"&amp;O2362))</f>
        <v/>
      </c>
      <c r="C2362" t="str">
        <f t="shared" si="108"/>
        <v/>
      </c>
      <c r="G2362" t="str">
        <f>IF(ISNA(VLOOKUP(K2362&amp;"_"&amp;L2362&amp;"_"&amp;M2362&amp;"_"&amp;O2362,[1]挑战模式!$A:$AS,14+N2362,FALSE)),"",IF(VLOOKUP(K2362&amp;"_"&amp;L2362&amp;"_"&amp;M2362&amp;"_"&amp;O2362,[1]挑战模式!$A:$AS,14+N2362,FALSE)="","",IF(VLOOKUP(VLOOKUP(K2362&amp;"_"&amp;L2362&amp;"_"&amp;M2362&amp;"_"&amp;O2362,[1]挑战模式!$A:$AS,14+N2362,FALSE),[1]怪物!$B:$L,11,FALSE)=0,"",VLOOKUP(VLOOKUP(K2362&amp;"_"&amp;L2362&amp;"_"&amp;M2362&amp;"_"&amp;O2362,[1]挑战模式!$A:$AS,14+N2362,FALSE),[1]怪物!$B:$L,11,FALSE))))</f>
        <v/>
      </c>
      <c r="H2362" t="str">
        <f t="shared" si="109"/>
        <v/>
      </c>
      <c r="I2362" t="str">
        <f t="shared" si="110"/>
        <v/>
      </c>
      <c r="J2362" t="str">
        <f>IF(B2362="","",IF(RIGHT(VLOOKUP(K2362&amp;"_"&amp;L2362&amp;"_"&amp;M2362&amp;"_"&amp;O2362,[1]挑战模式!$A:$AS,14+N2362,FALSE),1)="3","EffectCreate_BossEffect;EffectCreate_MonsterShow","EffectCreate_MonsterShow"))</f>
        <v/>
      </c>
      <c r="K2362" s="2">
        <v>4</v>
      </c>
      <c r="L2362" s="2">
        <v>5</v>
      </c>
      <c r="M2362" s="2">
        <v>10</v>
      </c>
      <c r="N2362" s="2">
        <v>2</v>
      </c>
      <c r="O2362" s="6" t="s">
        <v>469</v>
      </c>
    </row>
    <row r="2363" spans="2:15" x14ac:dyDescent="0.2">
      <c r="B2363" t="str">
        <f>IF(ISNA(VLOOKUP(K2363&amp;"_"&amp;L2363&amp;"_"&amp;M2363&amp;"_"&amp;O2363,[1]挑战模式!$A:$AS,1,FALSE)),"",IF(VLOOKUP(K2363&amp;"_"&amp;L2363&amp;"_"&amp;M2363&amp;"_"&amp;O2363,[1]挑战模式!$A:$AS,14+N2363,FALSE)="","","Monster_Season"&amp;K2363&amp;"_Challenge"&amp;L2363&amp;"_"&amp;M2363&amp;"_"&amp;N2363&amp;"_"&amp;O2363))</f>
        <v/>
      </c>
      <c r="C2363" t="str">
        <f t="shared" si="108"/>
        <v/>
      </c>
      <c r="G2363" t="str">
        <f>IF(ISNA(VLOOKUP(K2363&amp;"_"&amp;L2363&amp;"_"&amp;M2363&amp;"_"&amp;O2363,[1]挑战模式!$A:$AS,14+N2363,FALSE)),"",IF(VLOOKUP(K2363&amp;"_"&amp;L2363&amp;"_"&amp;M2363&amp;"_"&amp;O2363,[1]挑战模式!$A:$AS,14+N2363,FALSE)="","",IF(VLOOKUP(VLOOKUP(K2363&amp;"_"&amp;L2363&amp;"_"&amp;M2363&amp;"_"&amp;O2363,[1]挑战模式!$A:$AS,14+N2363,FALSE),[1]怪物!$B:$L,11,FALSE)=0,"",VLOOKUP(VLOOKUP(K2363&amp;"_"&amp;L2363&amp;"_"&amp;M2363&amp;"_"&amp;O2363,[1]挑战模式!$A:$AS,14+N2363,FALSE),[1]怪物!$B:$L,11,FALSE))))</f>
        <v/>
      </c>
      <c r="H2363" t="str">
        <f t="shared" si="109"/>
        <v/>
      </c>
      <c r="I2363" t="str">
        <f t="shared" si="110"/>
        <v/>
      </c>
      <c r="J2363" t="str">
        <f>IF(B2363="","",IF(RIGHT(VLOOKUP(K2363&amp;"_"&amp;L2363&amp;"_"&amp;M2363&amp;"_"&amp;O2363,[1]挑战模式!$A:$AS,14+N2363,FALSE),1)="3","EffectCreate_BossEffect;EffectCreate_MonsterShow","EffectCreate_MonsterShow"))</f>
        <v/>
      </c>
      <c r="K2363" s="2">
        <v>4</v>
      </c>
      <c r="L2363" s="2">
        <v>5</v>
      </c>
      <c r="M2363" s="2">
        <v>10</v>
      </c>
      <c r="N2363" s="2">
        <v>3</v>
      </c>
      <c r="O2363" s="6" t="s">
        <v>469</v>
      </c>
    </row>
    <row r="2364" spans="2:15" x14ac:dyDescent="0.2">
      <c r="B2364" t="str">
        <f>IF(ISNA(VLOOKUP(K2364&amp;"_"&amp;L2364&amp;"_"&amp;M2364&amp;"_"&amp;O2364,[1]挑战模式!$A:$AS,1,FALSE)),"",IF(VLOOKUP(K2364&amp;"_"&amp;L2364&amp;"_"&amp;M2364&amp;"_"&amp;O2364,[1]挑战模式!$A:$AS,14+N2364,FALSE)="","","Monster_Season"&amp;K2364&amp;"_Challenge"&amp;L2364&amp;"_"&amp;M2364&amp;"_"&amp;N2364&amp;"_"&amp;O2364))</f>
        <v/>
      </c>
      <c r="C2364" t="str">
        <f t="shared" si="108"/>
        <v/>
      </c>
      <c r="G2364" t="str">
        <f>IF(ISNA(VLOOKUP(K2364&amp;"_"&amp;L2364&amp;"_"&amp;M2364&amp;"_"&amp;O2364,[1]挑战模式!$A:$AS,14+N2364,FALSE)),"",IF(VLOOKUP(K2364&amp;"_"&amp;L2364&amp;"_"&amp;M2364&amp;"_"&amp;O2364,[1]挑战模式!$A:$AS,14+N2364,FALSE)="","",IF(VLOOKUP(VLOOKUP(K2364&amp;"_"&amp;L2364&amp;"_"&amp;M2364&amp;"_"&amp;O2364,[1]挑战模式!$A:$AS,14+N2364,FALSE),[1]怪物!$B:$L,11,FALSE)=0,"",VLOOKUP(VLOOKUP(K2364&amp;"_"&amp;L2364&amp;"_"&amp;M2364&amp;"_"&amp;O2364,[1]挑战模式!$A:$AS,14+N2364,FALSE),[1]怪物!$B:$L,11,FALSE))))</f>
        <v/>
      </c>
      <c r="H2364" t="str">
        <f t="shared" si="109"/>
        <v/>
      </c>
      <c r="I2364" t="str">
        <f t="shared" si="110"/>
        <v/>
      </c>
      <c r="J2364" t="str">
        <f>IF(B2364="","",IF(RIGHT(VLOOKUP(K2364&amp;"_"&amp;L2364&amp;"_"&amp;M2364&amp;"_"&amp;O2364,[1]挑战模式!$A:$AS,14+N2364,FALSE),1)="3","EffectCreate_BossEffect;EffectCreate_MonsterShow","EffectCreate_MonsterShow"))</f>
        <v/>
      </c>
      <c r="K2364" s="2">
        <v>4</v>
      </c>
      <c r="L2364" s="2">
        <v>5</v>
      </c>
      <c r="M2364" s="2">
        <v>10</v>
      </c>
      <c r="N2364" s="2">
        <v>4</v>
      </c>
      <c r="O2364" s="6" t="s">
        <v>469</v>
      </c>
    </row>
    <row r="2365" spans="2:15" x14ac:dyDescent="0.2">
      <c r="B2365" t="str">
        <f>IF(ISNA(VLOOKUP(K2365&amp;"_"&amp;L2365&amp;"_"&amp;M2365&amp;"_"&amp;O2365,[1]挑战模式!$A:$AS,1,FALSE)),"",IF(VLOOKUP(K2365&amp;"_"&amp;L2365&amp;"_"&amp;M2365&amp;"_"&amp;O2365,[1]挑战模式!$A:$AS,14+N2365,FALSE)="","","Monster_Season"&amp;K2365&amp;"_Challenge"&amp;L2365&amp;"_"&amp;M2365&amp;"_"&amp;N2365&amp;"_"&amp;O2365))</f>
        <v/>
      </c>
      <c r="C2365" t="str">
        <f t="shared" si="108"/>
        <v/>
      </c>
      <c r="G2365" t="str">
        <f>IF(ISNA(VLOOKUP(K2365&amp;"_"&amp;L2365&amp;"_"&amp;M2365&amp;"_"&amp;O2365,[1]挑战模式!$A:$AS,14+N2365,FALSE)),"",IF(VLOOKUP(K2365&amp;"_"&amp;L2365&amp;"_"&amp;M2365&amp;"_"&amp;O2365,[1]挑战模式!$A:$AS,14+N2365,FALSE)="","",IF(VLOOKUP(VLOOKUP(K2365&amp;"_"&amp;L2365&amp;"_"&amp;M2365&amp;"_"&amp;O2365,[1]挑战模式!$A:$AS,14+N2365,FALSE),[1]怪物!$B:$L,11,FALSE)=0,"",VLOOKUP(VLOOKUP(K2365&amp;"_"&amp;L2365&amp;"_"&amp;M2365&amp;"_"&amp;O2365,[1]挑战模式!$A:$AS,14+N2365,FALSE),[1]怪物!$B:$L,11,FALSE))))</f>
        <v/>
      </c>
      <c r="H2365" t="str">
        <f t="shared" si="109"/>
        <v/>
      </c>
      <c r="I2365" t="str">
        <f t="shared" si="110"/>
        <v/>
      </c>
      <c r="J2365" t="str">
        <f>IF(B2365="","",IF(RIGHT(VLOOKUP(K2365&amp;"_"&amp;L2365&amp;"_"&amp;M2365&amp;"_"&amp;O2365,[1]挑战模式!$A:$AS,14+N2365,FALSE),1)="3","EffectCreate_BossEffect;EffectCreate_MonsterShow","EffectCreate_MonsterShow"))</f>
        <v/>
      </c>
      <c r="K2365" s="2">
        <v>4</v>
      </c>
      <c r="L2365" s="2">
        <v>5</v>
      </c>
      <c r="M2365" s="2">
        <v>10</v>
      </c>
      <c r="N2365" s="2">
        <v>5</v>
      </c>
      <c r="O2365" s="6" t="s">
        <v>469</v>
      </c>
    </row>
    <row r="2366" spans="2:15" x14ac:dyDescent="0.2">
      <c r="B2366" t="str">
        <f>IF(ISNA(VLOOKUP(K2366&amp;"_"&amp;L2366&amp;"_"&amp;M2366&amp;"_"&amp;O2366,[1]挑战模式!$A:$AS,1,FALSE)),"",IF(VLOOKUP(K2366&amp;"_"&amp;L2366&amp;"_"&amp;M2366&amp;"_"&amp;O2366,[1]挑战模式!$A:$AS,14+N2366,FALSE)="","","Monster_Season"&amp;K2366&amp;"_Challenge"&amp;L2366&amp;"_"&amp;M2366&amp;"_"&amp;N2366&amp;"_"&amp;O2366))</f>
        <v>Monster_Season0_Challenge1_1_1_Normal</v>
      </c>
      <c r="C2366" t="str">
        <f t="shared" si="108"/>
        <v>None</v>
      </c>
      <c r="G2366" t="str">
        <f>IF(ISNA(VLOOKUP(K2366&amp;"_"&amp;L2366&amp;"_"&amp;M2366&amp;"_"&amp;O2366,[1]挑战模式!$A:$AS,14+N2366,FALSE)),"",IF(VLOOKUP(K2366&amp;"_"&amp;L2366&amp;"_"&amp;M2366&amp;"_"&amp;O2366,[1]挑战模式!$A:$AS,14+N2366,FALSE)="","",IF(VLOOKUP(VLOOKUP(K2366&amp;"_"&amp;L2366&amp;"_"&amp;M2366&amp;"_"&amp;O2366,[1]挑战模式!$A:$AS,14+N2366,FALSE),[1]怪物!$B:$L,11,FALSE)=0,"",VLOOKUP(VLOOKUP(K2366&amp;"_"&amp;L2366&amp;"_"&amp;M2366&amp;"_"&amp;O2366,[1]挑战模式!$A:$AS,14+N2366,FALSE),[1]怪物!$B:$L,11,FALSE))))</f>
        <v/>
      </c>
      <c r="H2366" t="str">
        <f t="shared" si="109"/>
        <v>Unit_Monster_Season0_Challenge1_1_1_Normal</v>
      </c>
      <c r="I2366" t="str">
        <f t="shared" si="110"/>
        <v>TowerDefense_Monster1</v>
      </c>
      <c r="J2366" t="str">
        <f>IF(B2366="","",IF(RIGHT(VLOOKUP(K2366&amp;"_"&amp;L2366&amp;"_"&amp;M2366&amp;"_"&amp;O2366,[1]挑战模式!$A:$AS,14+N2366,FALSE),1)="3","EffectCreate_BossEffect;EffectCreate_MonsterShow","EffectCreate_MonsterShow"))</f>
        <v>EffectCreate_MonsterShow</v>
      </c>
      <c r="K2366" s="2">
        <v>0</v>
      </c>
      <c r="L2366" s="2">
        <v>1</v>
      </c>
      <c r="M2366" s="2">
        <v>1</v>
      </c>
      <c r="N2366" s="2">
        <v>1</v>
      </c>
      <c r="O2366" s="6" t="s">
        <v>466</v>
      </c>
    </row>
    <row r="2367" spans="2:15" x14ac:dyDescent="0.2">
      <c r="B2367" t="str">
        <f>IF(ISNA(VLOOKUP(K2367&amp;"_"&amp;L2367&amp;"_"&amp;M2367&amp;"_"&amp;O2367,[1]挑战模式!$A:$AS,1,FALSE)),"",IF(VLOOKUP(K2367&amp;"_"&amp;L2367&amp;"_"&amp;M2367&amp;"_"&amp;O2367,[1]挑战模式!$A:$AS,14+N2367,FALSE)="","","Monster_Season"&amp;K2367&amp;"_Challenge"&amp;L2367&amp;"_"&amp;M2367&amp;"_"&amp;N2367&amp;"_"&amp;O2367))</f>
        <v/>
      </c>
      <c r="C2367" t="str">
        <f t="shared" si="108"/>
        <v/>
      </c>
      <c r="G2367" t="str">
        <f>IF(ISNA(VLOOKUP(K2367&amp;"_"&amp;L2367&amp;"_"&amp;M2367&amp;"_"&amp;O2367,[1]挑战模式!$A:$AS,14+N2367,FALSE)),"",IF(VLOOKUP(K2367&amp;"_"&amp;L2367&amp;"_"&amp;M2367&amp;"_"&amp;O2367,[1]挑战模式!$A:$AS,14+N2367,FALSE)="","",IF(VLOOKUP(VLOOKUP(K2367&amp;"_"&amp;L2367&amp;"_"&amp;M2367&amp;"_"&amp;O2367,[1]挑战模式!$A:$AS,14+N2367,FALSE),[1]怪物!$B:$L,11,FALSE)=0,"",VLOOKUP(VLOOKUP(K2367&amp;"_"&amp;L2367&amp;"_"&amp;M2367&amp;"_"&amp;O2367,[1]挑战模式!$A:$AS,14+N2367,FALSE),[1]怪物!$B:$L,11,FALSE))))</f>
        <v/>
      </c>
      <c r="H2367" t="str">
        <f t="shared" si="109"/>
        <v/>
      </c>
      <c r="I2367" t="str">
        <f t="shared" si="110"/>
        <v/>
      </c>
      <c r="J2367" t="str">
        <f>IF(B2367="","",IF(RIGHT(VLOOKUP(K2367&amp;"_"&amp;L2367&amp;"_"&amp;M2367&amp;"_"&amp;O2367,[1]挑战模式!$A:$AS,14+N2367,FALSE),1)="3","EffectCreate_BossEffect;EffectCreate_MonsterShow","EffectCreate_MonsterShow"))</f>
        <v/>
      </c>
      <c r="K2367" s="2">
        <v>0</v>
      </c>
      <c r="L2367" s="2">
        <v>1</v>
      </c>
      <c r="M2367" s="2">
        <v>1</v>
      </c>
      <c r="N2367" s="2">
        <v>2</v>
      </c>
      <c r="O2367" s="6" t="s">
        <v>466</v>
      </c>
    </row>
    <row r="2368" spans="2:15" x14ac:dyDescent="0.2">
      <c r="B2368" t="str">
        <f>IF(ISNA(VLOOKUP(K2368&amp;"_"&amp;L2368&amp;"_"&amp;M2368&amp;"_"&amp;O2368,[1]挑战模式!$A:$AS,1,FALSE)),"",IF(VLOOKUP(K2368&amp;"_"&amp;L2368&amp;"_"&amp;M2368&amp;"_"&amp;O2368,[1]挑战模式!$A:$AS,14+N2368,FALSE)="","","Monster_Season"&amp;K2368&amp;"_Challenge"&amp;L2368&amp;"_"&amp;M2368&amp;"_"&amp;N2368&amp;"_"&amp;O2368))</f>
        <v/>
      </c>
      <c r="C2368" t="str">
        <f t="shared" si="108"/>
        <v/>
      </c>
      <c r="G2368" t="str">
        <f>IF(ISNA(VLOOKUP(K2368&amp;"_"&amp;L2368&amp;"_"&amp;M2368&amp;"_"&amp;O2368,[1]挑战模式!$A:$AS,14+N2368,FALSE)),"",IF(VLOOKUP(K2368&amp;"_"&amp;L2368&amp;"_"&amp;M2368&amp;"_"&amp;O2368,[1]挑战模式!$A:$AS,14+N2368,FALSE)="","",IF(VLOOKUP(VLOOKUP(K2368&amp;"_"&amp;L2368&amp;"_"&amp;M2368&amp;"_"&amp;O2368,[1]挑战模式!$A:$AS,14+N2368,FALSE),[1]怪物!$B:$L,11,FALSE)=0,"",VLOOKUP(VLOOKUP(K2368&amp;"_"&amp;L2368&amp;"_"&amp;M2368&amp;"_"&amp;O2368,[1]挑战模式!$A:$AS,14+N2368,FALSE),[1]怪物!$B:$L,11,FALSE))))</f>
        <v/>
      </c>
      <c r="H2368" t="str">
        <f t="shared" si="109"/>
        <v/>
      </c>
      <c r="I2368" t="str">
        <f t="shared" si="110"/>
        <v/>
      </c>
      <c r="J2368" t="str">
        <f>IF(B2368="","",IF(RIGHT(VLOOKUP(K2368&amp;"_"&amp;L2368&amp;"_"&amp;M2368&amp;"_"&amp;O2368,[1]挑战模式!$A:$AS,14+N2368,FALSE),1)="3","EffectCreate_BossEffect;EffectCreate_MonsterShow","EffectCreate_MonsterShow"))</f>
        <v/>
      </c>
      <c r="K2368" s="2">
        <v>0</v>
      </c>
      <c r="L2368" s="2">
        <v>1</v>
      </c>
      <c r="M2368" s="2">
        <v>1</v>
      </c>
      <c r="N2368" s="2">
        <v>3</v>
      </c>
      <c r="O2368" s="6" t="s">
        <v>466</v>
      </c>
    </row>
    <row r="2369" spans="2:15" x14ac:dyDescent="0.2">
      <c r="B2369" t="str">
        <f>IF(ISNA(VLOOKUP(K2369&amp;"_"&amp;L2369&amp;"_"&amp;M2369&amp;"_"&amp;O2369,[1]挑战模式!$A:$AS,1,FALSE)),"",IF(VLOOKUP(K2369&amp;"_"&amp;L2369&amp;"_"&amp;M2369&amp;"_"&amp;O2369,[1]挑战模式!$A:$AS,14+N2369,FALSE)="","","Monster_Season"&amp;K2369&amp;"_Challenge"&amp;L2369&amp;"_"&amp;M2369&amp;"_"&amp;N2369&amp;"_"&amp;O2369))</f>
        <v/>
      </c>
      <c r="C2369" t="str">
        <f t="shared" si="108"/>
        <v/>
      </c>
      <c r="G2369" t="str">
        <f>IF(ISNA(VLOOKUP(K2369&amp;"_"&amp;L2369&amp;"_"&amp;M2369&amp;"_"&amp;O2369,[1]挑战模式!$A:$AS,14+N2369,FALSE)),"",IF(VLOOKUP(K2369&amp;"_"&amp;L2369&amp;"_"&amp;M2369&amp;"_"&amp;O2369,[1]挑战模式!$A:$AS,14+N2369,FALSE)="","",IF(VLOOKUP(VLOOKUP(K2369&amp;"_"&amp;L2369&amp;"_"&amp;M2369&amp;"_"&amp;O2369,[1]挑战模式!$A:$AS,14+N2369,FALSE),[1]怪物!$B:$L,11,FALSE)=0,"",VLOOKUP(VLOOKUP(K2369&amp;"_"&amp;L2369&amp;"_"&amp;M2369&amp;"_"&amp;O2369,[1]挑战模式!$A:$AS,14+N2369,FALSE),[1]怪物!$B:$L,11,FALSE))))</f>
        <v/>
      </c>
      <c r="H2369" t="str">
        <f t="shared" si="109"/>
        <v/>
      </c>
      <c r="I2369" t="str">
        <f t="shared" si="110"/>
        <v/>
      </c>
      <c r="J2369" t="str">
        <f>IF(B2369="","",IF(RIGHT(VLOOKUP(K2369&amp;"_"&amp;L2369&amp;"_"&amp;M2369&amp;"_"&amp;O2369,[1]挑战模式!$A:$AS,14+N2369,FALSE),1)="3","EffectCreate_BossEffect;EffectCreate_MonsterShow","EffectCreate_MonsterShow"))</f>
        <v/>
      </c>
      <c r="K2369" s="2">
        <v>0</v>
      </c>
      <c r="L2369" s="2">
        <v>1</v>
      </c>
      <c r="M2369" s="2">
        <v>1</v>
      </c>
      <c r="N2369" s="2">
        <v>4</v>
      </c>
      <c r="O2369" s="6" t="s">
        <v>466</v>
      </c>
    </row>
    <row r="2370" spans="2:15" x14ac:dyDescent="0.2">
      <c r="B2370" t="str">
        <f>IF(ISNA(VLOOKUP(K2370&amp;"_"&amp;L2370&amp;"_"&amp;M2370&amp;"_"&amp;O2370,[1]挑战模式!$A:$AS,1,FALSE)),"",IF(VLOOKUP(K2370&amp;"_"&amp;L2370&amp;"_"&amp;M2370&amp;"_"&amp;O2370,[1]挑战模式!$A:$AS,14+N2370,FALSE)="","","Monster_Season"&amp;K2370&amp;"_Challenge"&amp;L2370&amp;"_"&amp;M2370&amp;"_"&amp;N2370&amp;"_"&amp;O2370))</f>
        <v/>
      </c>
      <c r="C2370" t="str">
        <f t="shared" si="108"/>
        <v/>
      </c>
      <c r="G2370" t="str">
        <f>IF(ISNA(VLOOKUP(K2370&amp;"_"&amp;L2370&amp;"_"&amp;M2370&amp;"_"&amp;O2370,[1]挑战模式!$A:$AS,14+N2370,FALSE)),"",IF(VLOOKUP(K2370&amp;"_"&amp;L2370&amp;"_"&amp;M2370&amp;"_"&amp;O2370,[1]挑战模式!$A:$AS,14+N2370,FALSE)="","",IF(VLOOKUP(VLOOKUP(K2370&amp;"_"&amp;L2370&amp;"_"&amp;M2370&amp;"_"&amp;O2370,[1]挑战模式!$A:$AS,14+N2370,FALSE),[1]怪物!$B:$L,11,FALSE)=0,"",VLOOKUP(VLOOKUP(K2370&amp;"_"&amp;L2370&amp;"_"&amp;M2370&amp;"_"&amp;O2370,[1]挑战模式!$A:$AS,14+N2370,FALSE),[1]怪物!$B:$L,11,FALSE))))</f>
        <v/>
      </c>
      <c r="H2370" t="str">
        <f t="shared" si="109"/>
        <v/>
      </c>
      <c r="I2370" t="str">
        <f t="shared" si="110"/>
        <v/>
      </c>
      <c r="J2370" t="str">
        <f>IF(B2370="","",IF(RIGHT(VLOOKUP(K2370&amp;"_"&amp;L2370&amp;"_"&amp;M2370&amp;"_"&amp;O2370,[1]挑战模式!$A:$AS,14+N2370,FALSE),1)="3","EffectCreate_BossEffect;EffectCreate_MonsterShow","EffectCreate_MonsterShow"))</f>
        <v/>
      </c>
      <c r="K2370" s="2">
        <v>0</v>
      </c>
      <c r="L2370" s="2">
        <v>1</v>
      </c>
      <c r="M2370" s="2">
        <v>1</v>
      </c>
      <c r="N2370" s="2">
        <v>5</v>
      </c>
      <c r="O2370" s="6" t="s">
        <v>466</v>
      </c>
    </row>
    <row r="2371" spans="2:15" x14ac:dyDescent="0.2">
      <c r="B2371" t="str">
        <f>IF(ISNA(VLOOKUP(K2371&amp;"_"&amp;L2371&amp;"_"&amp;M2371&amp;"_"&amp;O2371,[1]挑战模式!$A:$AS,1,FALSE)),"",IF(VLOOKUP(K2371&amp;"_"&amp;L2371&amp;"_"&amp;M2371&amp;"_"&amp;O2371,[1]挑战模式!$A:$AS,14+N2371,FALSE)="","","Monster_Season"&amp;K2371&amp;"_Challenge"&amp;L2371&amp;"_"&amp;M2371&amp;"_"&amp;N2371&amp;"_"&amp;O2371))</f>
        <v/>
      </c>
      <c r="C2371" t="str">
        <f t="shared" si="108"/>
        <v/>
      </c>
      <c r="G2371" t="str">
        <f>IF(ISNA(VLOOKUP(K2371&amp;"_"&amp;L2371&amp;"_"&amp;M2371&amp;"_"&amp;O2371,[1]挑战模式!$A:$AS,14+N2371,FALSE)),"",IF(VLOOKUP(K2371&amp;"_"&amp;L2371&amp;"_"&amp;M2371&amp;"_"&amp;O2371,[1]挑战模式!$A:$AS,14+N2371,FALSE)="","",IF(VLOOKUP(VLOOKUP(K2371&amp;"_"&amp;L2371&amp;"_"&amp;M2371&amp;"_"&amp;O2371,[1]挑战模式!$A:$AS,14+N2371,FALSE),[1]怪物!$B:$L,11,FALSE)=0,"",VLOOKUP(VLOOKUP(K2371&amp;"_"&amp;L2371&amp;"_"&amp;M2371&amp;"_"&amp;O2371,[1]挑战模式!$A:$AS,14+N2371,FALSE),[1]怪物!$B:$L,11,FALSE))))</f>
        <v/>
      </c>
      <c r="H2371" t="str">
        <f t="shared" si="109"/>
        <v/>
      </c>
      <c r="I2371" t="str">
        <f t="shared" si="110"/>
        <v/>
      </c>
      <c r="J2371" t="str">
        <f>IF(B2371="","",IF(RIGHT(VLOOKUP(K2371&amp;"_"&amp;L2371&amp;"_"&amp;M2371&amp;"_"&amp;O2371,[1]挑战模式!$A:$AS,14+N2371,FALSE),1)="3","EffectCreate_BossEffect;EffectCreate_MonsterShow","EffectCreate_MonsterShow"))</f>
        <v/>
      </c>
      <c r="K2371" s="2">
        <v>0</v>
      </c>
      <c r="L2371" s="2">
        <v>1</v>
      </c>
      <c r="M2371" s="2">
        <v>1</v>
      </c>
      <c r="N2371" s="2">
        <v>6</v>
      </c>
      <c r="O2371" s="6" t="s">
        <v>466</v>
      </c>
    </row>
    <row r="2372" spans="2:15" x14ac:dyDescent="0.2">
      <c r="B2372" t="str">
        <f>IF(ISNA(VLOOKUP(K2372&amp;"_"&amp;L2372&amp;"_"&amp;M2372&amp;"_"&amp;O2372,[1]挑战模式!$A:$AS,1,FALSE)),"",IF(VLOOKUP(K2372&amp;"_"&amp;L2372&amp;"_"&amp;M2372&amp;"_"&amp;O2372,[1]挑战模式!$A:$AS,14+N2372,FALSE)="","","Monster_Season"&amp;K2372&amp;"_Challenge"&amp;L2372&amp;"_"&amp;M2372&amp;"_"&amp;N2372&amp;"_"&amp;O2372))</f>
        <v>Monster_Season0_Challenge1_2_1_Normal</v>
      </c>
      <c r="C2372" t="str">
        <f t="shared" si="108"/>
        <v>None</v>
      </c>
      <c r="G2372" t="str">
        <f>IF(ISNA(VLOOKUP(K2372&amp;"_"&amp;L2372&amp;"_"&amp;M2372&amp;"_"&amp;O2372,[1]挑战模式!$A:$AS,14+N2372,FALSE)),"",IF(VLOOKUP(K2372&amp;"_"&amp;L2372&amp;"_"&amp;M2372&amp;"_"&amp;O2372,[1]挑战模式!$A:$AS,14+N2372,FALSE)="","",IF(VLOOKUP(VLOOKUP(K2372&amp;"_"&amp;L2372&amp;"_"&amp;M2372&amp;"_"&amp;O2372,[1]挑战模式!$A:$AS,14+N2372,FALSE),[1]怪物!$B:$L,11,FALSE)=0,"",VLOOKUP(VLOOKUP(K2372&amp;"_"&amp;L2372&amp;"_"&amp;M2372&amp;"_"&amp;O2372,[1]挑战模式!$A:$AS,14+N2372,FALSE),[1]怪物!$B:$L,11,FALSE))))</f>
        <v/>
      </c>
      <c r="H2372" t="str">
        <f t="shared" si="109"/>
        <v>Unit_Monster_Season0_Challenge1_2_1_Normal</v>
      </c>
      <c r="I2372" t="str">
        <f t="shared" si="110"/>
        <v>TowerDefense_Monster1</v>
      </c>
      <c r="J2372" t="str">
        <f>IF(B2372="","",IF(RIGHT(VLOOKUP(K2372&amp;"_"&amp;L2372&amp;"_"&amp;M2372&amp;"_"&amp;O2372,[1]挑战模式!$A:$AS,14+N2372,FALSE),1)="3","EffectCreate_BossEffect;EffectCreate_MonsterShow","EffectCreate_MonsterShow"))</f>
        <v>EffectCreate_MonsterShow</v>
      </c>
      <c r="K2372" s="2">
        <v>0</v>
      </c>
      <c r="L2372" s="2">
        <v>1</v>
      </c>
      <c r="M2372" s="2">
        <v>2</v>
      </c>
      <c r="N2372" s="2">
        <v>1</v>
      </c>
      <c r="O2372" s="6" t="s">
        <v>466</v>
      </c>
    </row>
    <row r="2373" spans="2:15" x14ac:dyDescent="0.2">
      <c r="B2373" t="str">
        <f>IF(ISNA(VLOOKUP(K2373&amp;"_"&amp;L2373&amp;"_"&amp;M2373&amp;"_"&amp;O2373,[1]挑战模式!$A:$AS,1,FALSE)),"",IF(VLOOKUP(K2373&amp;"_"&amp;L2373&amp;"_"&amp;M2373&amp;"_"&amp;O2373,[1]挑战模式!$A:$AS,14+N2373,FALSE)="","","Monster_Season"&amp;K2373&amp;"_Challenge"&amp;L2373&amp;"_"&amp;M2373&amp;"_"&amp;N2373&amp;"_"&amp;O2373))</f>
        <v>Monster_Season0_Challenge1_2_2_Normal</v>
      </c>
      <c r="C2373" t="str">
        <f t="shared" si="108"/>
        <v>None</v>
      </c>
      <c r="G2373" t="str">
        <f>IF(ISNA(VLOOKUP(K2373&amp;"_"&amp;L2373&amp;"_"&amp;M2373&amp;"_"&amp;O2373,[1]挑战模式!$A:$AS,14+N2373,FALSE)),"",IF(VLOOKUP(K2373&amp;"_"&amp;L2373&amp;"_"&amp;M2373&amp;"_"&amp;O2373,[1]挑战模式!$A:$AS,14+N2373,FALSE)="","",IF(VLOOKUP(VLOOKUP(K2373&amp;"_"&amp;L2373&amp;"_"&amp;M2373&amp;"_"&amp;O2373,[1]挑战模式!$A:$AS,14+N2373,FALSE),[1]怪物!$B:$L,11,FALSE)=0,"",VLOOKUP(VLOOKUP(K2373&amp;"_"&amp;L2373&amp;"_"&amp;M2373&amp;"_"&amp;O2373,[1]挑战模式!$A:$AS,14+N2373,FALSE),[1]怪物!$B:$L,11,FALSE))))</f>
        <v/>
      </c>
      <c r="H2373" t="str">
        <f t="shared" si="109"/>
        <v>Unit_Monster_Season0_Challenge1_2_2_Normal</v>
      </c>
      <c r="I2373" t="str">
        <f t="shared" si="110"/>
        <v>TowerDefense_Monster1</v>
      </c>
      <c r="J2373" t="str">
        <f>IF(B2373="","",IF(RIGHT(VLOOKUP(K2373&amp;"_"&amp;L2373&amp;"_"&amp;M2373&amp;"_"&amp;O2373,[1]挑战模式!$A:$AS,14+N2373,FALSE),1)="3","EffectCreate_BossEffect;EffectCreate_MonsterShow","EffectCreate_MonsterShow"))</f>
        <v>EffectCreate_MonsterShow</v>
      </c>
      <c r="K2373" s="2">
        <v>0</v>
      </c>
      <c r="L2373" s="2">
        <v>1</v>
      </c>
      <c r="M2373" s="2">
        <v>2</v>
      </c>
      <c r="N2373" s="2">
        <v>2</v>
      </c>
      <c r="O2373" s="6" t="s">
        <v>466</v>
      </c>
    </row>
    <row r="2374" spans="2:15" x14ac:dyDescent="0.2">
      <c r="B2374" t="str">
        <f>IF(ISNA(VLOOKUP(K2374&amp;"_"&amp;L2374&amp;"_"&amp;M2374&amp;"_"&amp;O2374,[1]挑战模式!$A:$AS,1,FALSE)),"",IF(VLOOKUP(K2374&amp;"_"&amp;L2374&amp;"_"&amp;M2374&amp;"_"&amp;O2374,[1]挑战模式!$A:$AS,14+N2374,FALSE)="","","Monster_Season"&amp;K2374&amp;"_Challenge"&amp;L2374&amp;"_"&amp;M2374&amp;"_"&amp;N2374&amp;"_"&amp;O2374))</f>
        <v/>
      </c>
      <c r="C2374" t="str">
        <f t="shared" si="108"/>
        <v/>
      </c>
      <c r="G2374" t="str">
        <f>IF(ISNA(VLOOKUP(K2374&amp;"_"&amp;L2374&amp;"_"&amp;M2374&amp;"_"&amp;O2374,[1]挑战模式!$A:$AS,14+N2374,FALSE)),"",IF(VLOOKUP(K2374&amp;"_"&amp;L2374&amp;"_"&amp;M2374&amp;"_"&amp;O2374,[1]挑战模式!$A:$AS,14+N2374,FALSE)="","",IF(VLOOKUP(VLOOKUP(K2374&amp;"_"&amp;L2374&amp;"_"&amp;M2374&amp;"_"&amp;O2374,[1]挑战模式!$A:$AS,14+N2374,FALSE),[1]怪物!$B:$L,11,FALSE)=0,"",VLOOKUP(VLOOKUP(K2374&amp;"_"&amp;L2374&amp;"_"&amp;M2374&amp;"_"&amp;O2374,[1]挑战模式!$A:$AS,14+N2374,FALSE),[1]怪物!$B:$L,11,FALSE))))</f>
        <v/>
      </c>
      <c r="H2374" t="str">
        <f t="shared" si="109"/>
        <v/>
      </c>
      <c r="I2374" t="str">
        <f t="shared" si="110"/>
        <v/>
      </c>
      <c r="J2374" t="str">
        <f>IF(B2374="","",IF(RIGHT(VLOOKUP(K2374&amp;"_"&amp;L2374&amp;"_"&amp;M2374&amp;"_"&amp;O2374,[1]挑战模式!$A:$AS,14+N2374,FALSE),1)="3","EffectCreate_BossEffect;EffectCreate_MonsterShow","EffectCreate_MonsterShow"))</f>
        <v/>
      </c>
      <c r="K2374" s="2">
        <v>0</v>
      </c>
      <c r="L2374" s="2">
        <v>1</v>
      </c>
      <c r="M2374" s="2">
        <v>2</v>
      </c>
      <c r="N2374" s="2">
        <v>3</v>
      </c>
      <c r="O2374" s="6" t="s">
        <v>466</v>
      </c>
    </row>
    <row r="2375" spans="2:15" x14ac:dyDescent="0.2">
      <c r="B2375" t="str">
        <f>IF(ISNA(VLOOKUP(K2375&amp;"_"&amp;L2375&amp;"_"&amp;M2375&amp;"_"&amp;O2375,[1]挑战模式!$A:$AS,1,FALSE)),"",IF(VLOOKUP(K2375&amp;"_"&amp;L2375&amp;"_"&amp;M2375&amp;"_"&amp;O2375,[1]挑战模式!$A:$AS,14+N2375,FALSE)="","","Monster_Season"&amp;K2375&amp;"_Challenge"&amp;L2375&amp;"_"&amp;M2375&amp;"_"&amp;N2375&amp;"_"&amp;O2375))</f>
        <v/>
      </c>
      <c r="C2375" t="str">
        <f t="shared" ref="C2375:C2438" si="111">IF(B2375="","","None")</f>
        <v/>
      </c>
      <c r="G2375" t="str">
        <f>IF(ISNA(VLOOKUP(K2375&amp;"_"&amp;L2375&amp;"_"&amp;M2375&amp;"_"&amp;O2375,[1]挑战模式!$A:$AS,14+N2375,FALSE)),"",IF(VLOOKUP(K2375&amp;"_"&amp;L2375&amp;"_"&amp;M2375&amp;"_"&amp;O2375,[1]挑战模式!$A:$AS,14+N2375,FALSE)="","",IF(VLOOKUP(VLOOKUP(K2375&amp;"_"&amp;L2375&amp;"_"&amp;M2375&amp;"_"&amp;O2375,[1]挑战模式!$A:$AS,14+N2375,FALSE),[1]怪物!$B:$L,11,FALSE)=0,"",VLOOKUP(VLOOKUP(K2375&amp;"_"&amp;L2375&amp;"_"&amp;M2375&amp;"_"&amp;O2375,[1]挑战模式!$A:$AS,14+N2375,FALSE),[1]怪物!$B:$L,11,FALSE))))</f>
        <v/>
      </c>
      <c r="H2375" t="str">
        <f t="shared" ref="H2375:H2438" si="112">IF(B2375="","","Unit_Monster"&amp;RIGHT(B2375,LEN(B2375)-7))</f>
        <v/>
      </c>
      <c r="I2375" t="str">
        <f t="shared" ref="I2375:I2438" si="113">IF(B2375="","","TowerDefense_Monster1")</f>
        <v/>
      </c>
      <c r="J2375" t="str">
        <f>IF(B2375="","",IF(RIGHT(VLOOKUP(K2375&amp;"_"&amp;L2375&amp;"_"&amp;M2375&amp;"_"&amp;O2375,[1]挑战模式!$A:$AS,14+N2375,FALSE),1)="3","EffectCreate_BossEffect;EffectCreate_MonsterShow","EffectCreate_MonsterShow"))</f>
        <v/>
      </c>
      <c r="K2375" s="2">
        <v>0</v>
      </c>
      <c r="L2375" s="2">
        <v>1</v>
      </c>
      <c r="M2375" s="2">
        <v>2</v>
      </c>
      <c r="N2375" s="2">
        <v>4</v>
      </c>
      <c r="O2375" s="6" t="s">
        <v>466</v>
      </c>
    </row>
    <row r="2376" spans="2:15" x14ac:dyDescent="0.2">
      <c r="B2376" t="str">
        <f>IF(ISNA(VLOOKUP(K2376&amp;"_"&amp;L2376&amp;"_"&amp;M2376&amp;"_"&amp;O2376,[1]挑战模式!$A:$AS,1,FALSE)),"",IF(VLOOKUP(K2376&amp;"_"&amp;L2376&amp;"_"&amp;M2376&amp;"_"&amp;O2376,[1]挑战模式!$A:$AS,14+N2376,FALSE)="","","Monster_Season"&amp;K2376&amp;"_Challenge"&amp;L2376&amp;"_"&amp;M2376&amp;"_"&amp;N2376&amp;"_"&amp;O2376))</f>
        <v/>
      </c>
      <c r="C2376" t="str">
        <f t="shared" si="111"/>
        <v/>
      </c>
      <c r="G2376" t="str">
        <f>IF(ISNA(VLOOKUP(K2376&amp;"_"&amp;L2376&amp;"_"&amp;M2376&amp;"_"&amp;O2376,[1]挑战模式!$A:$AS,14+N2376,FALSE)),"",IF(VLOOKUP(K2376&amp;"_"&amp;L2376&amp;"_"&amp;M2376&amp;"_"&amp;O2376,[1]挑战模式!$A:$AS,14+N2376,FALSE)="","",IF(VLOOKUP(VLOOKUP(K2376&amp;"_"&amp;L2376&amp;"_"&amp;M2376&amp;"_"&amp;O2376,[1]挑战模式!$A:$AS,14+N2376,FALSE),[1]怪物!$B:$L,11,FALSE)=0,"",VLOOKUP(VLOOKUP(K2376&amp;"_"&amp;L2376&amp;"_"&amp;M2376&amp;"_"&amp;O2376,[1]挑战模式!$A:$AS,14+N2376,FALSE),[1]怪物!$B:$L,11,FALSE))))</f>
        <v/>
      </c>
      <c r="H2376" t="str">
        <f t="shared" si="112"/>
        <v/>
      </c>
      <c r="I2376" t="str">
        <f t="shared" si="113"/>
        <v/>
      </c>
      <c r="J2376" t="str">
        <f>IF(B2376="","",IF(RIGHT(VLOOKUP(K2376&amp;"_"&amp;L2376&amp;"_"&amp;M2376&amp;"_"&amp;O2376,[1]挑战模式!$A:$AS,14+N2376,FALSE),1)="3","EffectCreate_BossEffect;EffectCreate_MonsterShow","EffectCreate_MonsterShow"))</f>
        <v/>
      </c>
      <c r="K2376" s="2">
        <v>0</v>
      </c>
      <c r="L2376" s="2">
        <v>1</v>
      </c>
      <c r="M2376" s="2">
        <v>2</v>
      </c>
      <c r="N2376" s="2">
        <v>5</v>
      </c>
      <c r="O2376" s="6" t="s">
        <v>466</v>
      </c>
    </row>
    <row r="2377" spans="2:15" x14ac:dyDescent="0.2">
      <c r="B2377" t="str">
        <f>IF(ISNA(VLOOKUP(K2377&amp;"_"&amp;L2377&amp;"_"&amp;M2377&amp;"_"&amp;O2377,[1]挑战模式!$A:$AS,1,FALSE)),"",IF(VLOOKUP(K2377&amp;"_"&amp;L2377&amp;"_"&amp;M2377&amp;"_"&amp;O2377,[1]挑战模式!$A:$AS,14+N2377,FALSE)="","","Monster_Season"&amp;K2377&amp;"_Challenge"&amp;L2377&amp;"_"&amp;M2377&amp;"_"&amp;N2377&amp;"_"&amp;O2377))</f>
        <v/>
      </c>
      <c r="C2377" t="str">
        <f t="shared" si="111"/>
        <v/>
      </c>
      <c r="G2377" t="str">
        <f>IF(ISNA(VLOOKUP(K2377&amp;"_"&amp;L2377&amp;"_"&amp;M2377&amp;"_"&amp;O2377,[1]挑战模式!$A:$AS,14+N2377,FALSE)),"",IF(VLOOKUP(K2377&amp;"_"&amp;L2377&amp;"_"&amp;M2377&amp;"_"&amp;O2377,[1]挑战模式!$A:$AS,14+N2377,FALSE)="","",IF(VLOOKUP(VLOOKUP(K2377&amp;"_"&amp;L2377&amp;"_"&amp;M2377&amp;"_"&amp;O2377,[1]挑战模式!$A:$AS,14+N2377,FALSE),[1]怪物!$B:$L,11,FALSE)=0,"",VLOOKUP(VLOOKUP(K2377&amp;"_"&amp;L2377&amp;"_"&amp;M2377&amp;"_"&amp;O2377,[1]挑战模式!$A:$AS,14+N2377,FALSE),[1]怪物!$B:$L,11,FALSE))))</f>
        <v/>
      </c>
      <c r="H2377" t="str">
        <f t="shared" si="112"/>
        <v/>
      </c>
      <c r="I2377" t="str">
        <f t="shared" si="113"/>
        <v/>
      </c>
      <c r="J2377" t="str">
        <f>IF(B2377="","",IF(RIGHT(VLOOKUP(K2377&amp;"_"&amp;L2377&amp;"_"&amp;M2377&amp;"_"&amp;O2377,[1]挑战模式!$A:$AS,14+N2377,FALSE),1)="3","EffectCreate_BossEffect;EffectCreate_MonsterShow","EffectCreate_MonsterShow"))</f>
        <v/>
      </c>
      <c r="K2377" s="2">
        <v>0</v>
      </c>
      <c r="L2377" s="2">
        <v>1</v>
      </c>
      <c r="M2377" s="2">
        <v>2</v>
      </c>
      <c r="N2377" s="2">
        <v>6</v>
      </c>
      <c r="O2377" s="6" t="s">
        <v>466</v>
      </c>
    </row>
    <row r="2378" spans="2:15" x14ac:dyDescent="0.2">
      <c r="B2378" t="str">
        <f>IF(ISNA(VLOOKUP(K2378&amp;"_"&amp;L2378&amp;"_"&amp;M2378&amp;"_"&amp;O2378,[1]挑战模式!$A:$AS,1,FALSE)),"",IF(VLOOKUP(K2378&amp;"_"&amp;L2378&amp;"_"&amp;M2378&amp;"_"&amp;O2378,[1]挑战模式!$A:$AS,14+N2378,FALSE)="","","Monster_Season"&amp;K2378&amp;"_Challenge"&amp;L2378&amp;"_"&amp;M2378&amp;"_"&amp;N2378&amp;"_"&amp;O2378))</f>
        <v>Monster_Season0_Challenge1_3_1_Normal</v>
      </c>
      <c r="C2378" t="str">
        <f t="shared" si="111"/>
        <v>None</v>
      </c>
      <c r="G2378" t="str">
        <f>IF(ISNA(VLOOKUP(K2378&amp;"_"&amp;L2378&amp;"_"&amp;M2378&amp;"_"&amp;O2378,[1]挑战模式!$A:$AS,14+N2378,FALSE)),"",IF(VLOOKUP(K2378&amp;"_"&amp;L2378&amp;"_"&amp;M2378&amp;"_"&amp;O2378,[1]挑战模式!$A:$AS,14+N2378,FALSE)="","",IF(VLOOKUP(VLOOKUP(K2378&amp;"_"&amp;L2378&amp;"_"&amp;M2378&amp;"_"&amp;O2378,[1]挑战模式!$A:$AS,14+N2378,FALSE),[1]怪物!$B:$L,11,FALSE)=0,"",VLOOKUP(VLOOKUP(K2378&amp;"_"&amp;L2378&amp;"_"&amp;M2378&amp;"_"&amp;O2378,[1]挑战模式!$A:$AS,14+N2378,FALSE),[1]怪物!$B:$L,11,FALSE))))</f>
        <v/>
      </c>
      <c r="H2378" t="str">
        <f t="shared" si="112"/>
        <v>Unit_Monster_Season0_Challenge1_3_1_Normal</v>
      </c>
      <c r="I2378" t="str">
        <f t="shared" si="113"/>
        <v>TowerDefense_Monster1</v>
      </c>
      <c r="J2378" t="str">
        <f>IF(B2378="","",IF(RIGHT(VLOOKUP(K2378&amp;"_"&amp;L2378&amp;"_"&amp;M2378&amp;"_"&amp;O2378,[1]挑战模式!$A:$AS,14+N2378,FALSE),1)="3","EffectCreate_BossEffect;EffectCreate_MonsterShow","EffectCreate_MonsterShow"))</f>
        <v>EffectCreate_MonsterShow</v>
      </c>
      <c r="K2378" s="2">
        <v>0</v>
      </c>
      <c r="L2378" s="2">
        <v>1</v>
      </c>
      <c r="M2378" s="2">
        <v>3</v>
      </c>
      <c r="N2378" s="2">
        <v>1</v>
      </c>
      <c r="O2378" s="6" t="s">
        <v>466</v>
      </c>
    </row>
    <row r="2379" spans="2:15" x14ac:dyDescent="0.2">
      <c r="B2379" t="str">
        <f>IF(ISNA(VLOOKUP(K2379&amp;"_"&amp;L2379&amp;"_"&amp;M2379&amp;"_"&amp;O2379,[1]挑战模式!$A:$AS,1,FALSE)),"",IF(VLOOKUP(K2379&amp;"_"&amp;L2379&amp;"_"&amp;M2379&amp;"_"&amp;O2379,[1]挑战模式!$A:$AS,14+N2379,FALSE)="","","Monster_Season"&amp;K2379&amp;"_Challenge"&amp;L2379&amp;"_"&amp;M2379&amp;"_"&amp;N2379&amp;"_"&amp;O2379))</f>
        <v>Monster_Season0_Challenge1_3_2_Normal</v>
      </c>
      <c r="C2379" t="str">
        <f t="shared" si="111"/>
        <v>None</v>
      </c>
      <c r="G2379" t="str">
        <f>IF(ISNA(VLOOKUP(K2379&amp;"_"&amp;L2379&amp;"_"&amp;M2379&amp;"_"&amp;O2379,[1]挑战模式!$A:$AS,14+N2379,FALSE)),"",IF(VLOOKUP(K2379&amp;"_"&amp;L2379&amp;"_"&amp;M2379&amp;"_"&amp;O2379,[1]挑战模式!$A:$AS,14+N2379,FALSE)="","",IF(VLOOKUP(VLOOKUP(K2379&amp;"_"&amp;L2379&amp;"_"&amp;M2379&amp;"_"&amp;O2379,[1]挑战模式!$A:$AS,14+N2379,FALSE),[1]怪物!$B:$L,11,FALSE)=0,"",VLOOKUP(VLOOKUP(K2379&amp;"_"&amp;L2379&amp;"_"&amp;M2379&amp;"_"&amp;O2379,[1]挑战模式!$A:$AS,14+N2379,FALSE),[1]怪物!$B:$L,11,FALSE))))</f>
        <v/>
      </c>
      <c r="H2379" t="str">
        <f t="shared" si="112"/>
        <v>Unit_Monster_Season0_Challenge1_3_2_Normal</v>
      </c>
      <c r="I2379" t="str">
        <f t="shared" si="113"/>
        <v>TowerDefense_Monster1</v>
      </c>
      <c r="J2379" t="str">
        <f>IF(B2379="","",IF(RIGHT(VLOOKUP(K2379&amp;"_"&amp;L2379&amp;"_"&amp;M2379&amp;"_"&amp;O2379,[1]挑战模式!$A:$AS,14+N2379,FALSE),1)="3","EffectCreate_BossEffect;EffectCreate_MonsterShow","EffectCreate_MonsterShow"))</f>
        <v>EffectCreate_MonsterShow</v>
      </c>
      <c r="K2379" s="2">
        <v>0</v>
      </c>
      <c r="L2379" s="2">
        <v>1</v>
      </c>
      <c r="M2379" s="2">
        <v>3</v>
      </c>
      <c r="N2379" s="2">
        <v>2</v>
      </c>
      <c r="O2379" s="6" t="s">
        <v>466</v>
      </c>
    </row>
    <row r="2380" spans="2:15" x14ac:dyDescent="0.2">
      <c r="B2380" t="str">
        <f>IF(ISNA(VLOOKUP(K2380&amp;"_"&amp;L2380&amp;"_"&amp;M2380&amp;"_"&amp;O2380,[1]挑战模式!$A:$AS,1,FALSE)),"",IF(VLOOKUP(K2380&amp;"_"&amp;L2380&amp;"_"&amp;M2380&amp;"_"&amp;O2380,[1]挑战模式!$A:$AS,14+N2380,FALSE)="","","Monster_Season"&amp;K2380&amp;"_Challenge"&amp;L2380&amp;"_"&amp;M2380&amp;"_"&amp;N2380&amp;"_"&amp;O2380))</f>
        <v/>
      </c>
      <c r="C2380" t="str">
        <f t="shared" si="111"/>
        <v/>
      </c>
      <c r="G2380" t="str">
        <f>IF(ISNA(VLOOKUP(K2380&amp;"_"&amp;L2380&amp;"_"&amp;M2380&amp;"_"&amp;O2380,[1]挑战模式!$A:$AS,14+N2380,FALSE)),"",IF(VLOOKUP(K2380&amp;"_"&amp;L2380&amp;"_"&amp;M2380&amp;"_"&amp;O2380,[1]挑战模式!$A:$AS,14+N2380,FALSE)="","",IF(VLOOKUP(VLOOKUP(K2380&amp;"_"&amp;L2380&amp;"_"&amp;M2380&amp;"_"&amp;O2380,[1]挑战模式!$A:$AS,14+N2380,FALSE),[1]怪物!$B:$L,11,FALSE)=0,"",VLOOKUP(VLOOKUP(K2380&amp;"_"&amp;L2380&amp;"_"&amp;M2380&amp;"_"&amp;O2380,[1]挑战模式!$A:$AS,14+N2380,FALSE),[1]怪物!$B:$L,11,FALSE))))</f>
        <v/>
      </c>
      <c r="H2380" t="str">
        <f t="shared" si="112"/>
        <v/>
      </c>
      <c r="I2380" t="str">
        <f t="shared" si="113"/>
        <v/>
      </c>
      <c r="J2380" t="str">
        <f>IF(B2380="","",IF(RIGHT(VLOOKUP(K2380&amp;"_"&amp;L2380&amp;"_"&amp;M2380&amp;"_"&amp;O2380,[1]挑战模式!$A:$AS,14+N2380,FALSE),1)="3","EffectCreate_BossEffect;EffectCreate_MonsterShow","EffectCreate_MonsterShow"))</f>
        <v/>
      </c>
      <c r="K2380" s="2">
        <v>0</v>
      </c>
      <c r="L2380" s="2">
        <v>1</v>
      </c>
      <c r="M2380" s="2">
        <v>3</v>
      </c>
      <c r="N2380" s="2">
        <v>3</v>
      </c>
      <c r="O2380" s="6" t="s">
        <v>466</v>
      </c>
    </row>
    <row r="2381" spans="2:15" x14ac:dyDescent="0.2">
      <c r="B2381" t="str">
        <f>IF(ISNA(VLOOKUP(K2381&amp;"_"&amp;L2381&amp;"_"&amp;M2381&amp;"_"&amp;O2381,[1]挑战模式!$A:$AS,1,FALSE)),"",IF(VLOOKUP(K2381&amp;"_"&amp;L2381&amp;"_"&amp;M2381&amp;"_"&amp;O2381,[1]挑战模式!$A:$AS,14+N2381,FALSE)="","","Monster_Season"&amp;K2381&amp;"_Challenge"&amp;L2381&amp;"_"&amp;M2381&amp;"_"&amp;N2381&amp;"_"&amp;O2381))</f>
        <v/>
      </c>
      <c r="C2381" t="str">
        <f t="shared" si="111"/>
        <v/>
      </c>
      <c r="G2381" t="str">
        <f>IF(ISNA(VLOOKUP(K2381&amp;"_"&amp;L2381&amp;"_"&amp;M2381&amp;"_"&amp;O2381,[1]挑战模式!$A:$AS,14+N2381,FALSE)),"",IF(VLOOKUP(K2381&amp;"_"&amp;L2381&amp;"_"&amp;M2381&amp;"_"&amp;O2381,[1]挑战模式!$A:$AS,14+N2381,FALSE)="","",IF(VLOOKUP(VLOOKUP(K2381&amp;"_"&amp;L2381&amp;"_"&amp;M2381&amp;"_"&amp;O2381,[1]挑战模式!$A:$AS,14+N2381,FALSE),[1]怪物!$B:$L,11,FALSE)=0,"",VLOOKUP(VLOOKUP(K2381&amp;"_"&amp;L2381&amp;"_"&amp;M2381&amp;"_"&amp;O2381,[1]挑战模式!$A:$AS,14+N2381,FALSE),[1]怪物!$B:$L,11,FALSE))))</f>
        <v/>
      </c>
      <c r="H2381" t="str">
        <f t="shared" si="112"/>
        <v/>
      </c>
      <c r="I2381" t="str">
        <f t="shared" si="113"/>
        <v/>
      </c>
      <c r="J2381" t="str">
        <f>IF(B2381="","",IF(RIGHT(VLOOKUP(K2381&amp;"_"&amp;L2381&amp;"_"&amp;M2381&amp;"_"&amp;O2381,[1]挑战模式!$A:$AS,14+N2381,FALSE),1)="3","EffectCreate_BossEffect;EffectCreate_MonsterShow","EffectCreate_MonsterShow"))</f>
        <v/>
      </c>
      <c r="K2381" s="2">
        <v>0</v>
      </c>
      <c r="L2381" s="2">
        <v>1</v>
      </c>
      <c r="M2381" s="2">
        <v>3</v>
      </c>
      <c r="N2381" s="2">
        <v>4</v>
      </c>
      <c r="O2381" s="6" t="s">
        <v>466</v>
      </c>
    </row>
    <row r="2382" spans="2:15" x14ac:dyDescent="0.2">
      <c r="B2382" t="str">
        <f>IF(ISNA(VLOOKUP(K2382&amp;"_"&amp;L2382&amp;"_"&amp;M2382&amp;"_"&amp;O2382,[1]挑战模式!$A:$AS,1,FALSE)),"",IF(VLOOKUP(K2382&amp;"_"&amp;L2382&amp;"_"&amp;M2382&amp;"_"&amp;O2382,[1]挑战模式!$A:$AS,14+N2382,FALSE)="","","Monster_Season"&amp;K2382&amp;"_Challenge"&amp;L2382&amp;"_"&amp;M2382&amp;"_"&amp;N2382&amp;"_"&amp;O2382))</f>
        <v/>
      </c>
      <c r="C2382" t="str">
        <f t="shared" si="111"/>
        <v/>
      </c>
      <c r="G2382" t="str">
        <f>IF(ISNA(VLOOKUP(K2382&amp;"_"&amp;L2382&amp;"_"&amp;M2382&amp;"_"&amp;O2382,[1]挑战模式!$A:$AS,14+N2382,FALSE)),"",IF(VLOOKUP(K2382&amp;"_"&amp;L2382&amp;"_"&amp;M2382&amp;"_"&amp;O2382,[1]挑战模式!$A:$AS,14+N2382,FALSE)="","",IF(VLOOKUP(VLOOKUP(K2382&amp;"_"&amp;L2382&amp;"_"&amp;M2382&amp;"_"&amp;O2382,[1]挑战模式!$A:$AS,14+N2382,FALSE),[1]怪物!$B:$L,11,FALSE)=0,"",VLOOKUP(VLOOKUP(K2382&amp;"_"&amp;L2382&amp;"_"&amp;M2382&amp;"_"&amp;O2382,[1]挑战模式!$A:$AS,14+N2382,FALSE),[1]怪物!$B:$L,11,FALSE))))</f>
        <v/>
      </c>
      <c r="H2382" t="str">
        <f t="shared" si="112"/>
        <v/>
      </c>
      <c r="I2382" t="str">
        <f t="shared" si="113"/>
        <v/>
      </c>
      <c r="J2382" t="str">
        <f>IF(B2382="","",IF(RIGHT(VLOOKUP(K2382&amp;"_"&amp;L2382&amp;"_"&amp;M2382&amp;"_"&amp;O2382,[1]挑战模式!$A:$AS,14+N2382,FALSE),1)="3","EffectCreate_BossEffect;EffectCreate_MonsterShow","EffectCreate_MonsterShow"))</f>
        <v/>
      </c>
      <c r="K2382" s="2">
        <v>0</v>
      </c>
      <c r="L2382" s="2">
        <v>1</v>
      </c>
      <c r="M2382" s="2">
        <v>3</v>
      </c>
      <c r="N2382" s="2">
        <v>5</v>
      </c>
      <c r="O2382" s="6" t="s">
        <v>466</v>
      </c>
    </row>
    <row r="2383" spans="2:15" x14ac:dyDescent="0.2">
      <c r="B2383" t="str">
        <f>IF(ISNA(VLOOKUP(K2383&amp;"_"&amp;L2383&amp;"_"&amp;M2383&amp;"_"&amp;O2383,[1]挑战模式!$A:$AS,1,FALSE)),"",IF(VLOOKUP(K2383&amp;"_"&amp;L2383&amp;"_"&amp;M2383&amp;"_"&amp;O2383,[1]挑战模式!$A:$AS,14+N2383,FALSE)="","","Monster_Season"&amp;K2383&amp;"_Challenge"&amp;L2383&amp;"_"&amp;M2383&amp;"_"&amp;N2383&amp;"_"&amp;O2383))</f>
        <v/>
      </c>
      <c r="C2383" t="str">
        <f t="shared" si="111"/>
        <v/>
      </c>
      <c r="G2383" t="str">
        <f>IF(ISNA(VLOOKUP(K2383&amp;"_"&amp;L2383&amp;"_"&amp;M2383&amp;"_"&amp;O2383,[1]挑战模式!$A:$AS,14+N2383,FALSE)),"",IF(VLOOKUP(K2383&amp;"_"&amp;L2383&amp;"_"&amp;M2383&amp;"_"&amp;O2383,[1]挑战模式!$A:$AS,14+N2383,FALSE)="","",IF(VLOOKUP(VLOOKUP(K2383&amp;"_"&amp;L2383&amp;"_"&amp;M2383&amp;"_"&amp;O2383,[1]挑战模式!$A:$AS,14+N2383,FALSE),[1]怪物!$B:$L,11,FALSE)=0,"",VLOOKUP(VLOOKUP(K2383&amp;"_"&amp;L2383&amp;"_"&amp;M2383&amp;"_"&amp;O2383,[1]挑战模式!$A:$AS,14+N2383,FALSE),[1]怪物!$B:$L,11,FALSE))))</f>
        <v/>
      </c>
      <c r="H2383" t="str">
        <f t="shared" si="112"/>
        <v/>
      </c>
      <c r="I2383" t="str">
        <f t="shared" si="113"/>
        <v/>
      </c>
      <c r="J2383" t="str">
        <f>IF(B2383="","",IF(RIGHT(VLOOKUP(K2383&amp;"_"&amp;L2383&amp;"_"&amp;M2383&amp;"_"&amp;O2383,[1]挑战模式!$A:$AS,14+N2383,FALSE),1)="3","EffectCreate_BossEffect;EffectCreate_MonsterShow","EffectCreate_MonsterShow"))</f>
        <v/>
      </c>
      <c r="K2383" s="2">
        <v>0</v>
      </c>
      <c r="L2383" s="2">
        <v>1</v>
      </c>
      <c r="M2383" s="2">
        <v>3</v>
      </c>
      <c r="N2383" s="2">
        <v>6</v>
      </c>
      <c r="O2383" s="6" t="s">
        <v>466</v>
      </c>
    </row>
    <row r="2384" spans="2:15" x14ac:dyDescent="0.2">
      <c r="B2384" t="str">
        <f>IF(ISNA(VLOOKUP(K2384&amp;"_"&amp;L2384&amp;"_"&amp;M2384&amp;"_"&amp;O2384,[1]挑战模式!$A:$AS,1,FALSE)),"",IF(VLOOKUP(K2384&amp;"_"&amp;L2384&amp;"_"&amp;M2384&amp;"_"&amp;O2384,[1]挑战模式!$A:$AS,14+N2384,FALSE)="","","Monster_Season"&amp;K2384&amp;"_Challenge"&amp;L2384&amp;"_"&amp;M2384&amp;"_"&amp;N2384&amp;"_"&amp;O2384))</f>
        <v/>
      </c>
      <c r="C2384" t="str">
        <f t="shared" si="111"/>
        <v/>
      </c>
      <c r="G2384" t="str">
        <f>IF(ISNA(VLOOKUP(K2384&amp;"_"&amp;L2384&amp;"_"&amp;M2384&amp;"_"&amp;O2384,[1]挑战模式!$A:$AS,14+N2384,FALSE)),"",IF(VLOOKUP(K2384&amp;"_"&amp;L2384&amp;"_"&amp;M2384&amp;"_"&amp;O2384,[1]挑战模式!$A:$AS,14+N2384,FALSE)="","",IF(VLOOKUP(VLOOKUP(K2384&amp;"_"&amp;L2384&amp;"_"&amp;M2384&amp;"_"&amp;O2384,[1]挑战模式!$A:$AS,14+N2384,FALSE),[1]怪物!$B:$L,11,FALSE)=0,"",VLOOKUP(VLOOKUP(K2384&amp;"_"&amp;L2384&amp;"_"&amp;M2384&amp;"_"&amp;O2384,[1]挑战模式!$A:$AS,14+N2384,FALSE),[1]怪物!$B:$L,11,FALSE))))</f>
        <v/>
      </c>
      <c r="H2384" t="str">
        <f t="shared" si="112"/>
        <v/>
      </c>
      <c r="I2384" t="str">
        <f t="shared" si="113"/>
        <v/>
      </c>
      <c r="J2384" t="str">
        <f>IF(B2384="","",IF(RIGHT(VLOOKUP(K2384&amp;"_"&amp;L2384&amp;"_"&amp;M2384&amp;"_"&amp;O2384,[1]挑战模式!$A:$AS,14+N2384,FALSE),1)="3","EffectCreate_BossEffect;EffectCreate_MonsterShow","EffectCreate_MonsterShow"))</f>
        <v/>
      </c>
      <c r="K2384" s="2">
        <v>0</v>
      </c>
      <c r="L2384" s="2">
        <v>1</v>
      </c>
      <c r="M2384" s="2">
        <v>4</v>
      </c>
      <c r="N2384" s="2">
        <v>1</v>
      </c>
      <c r="O2384" s="6" t="s">
        <v>466</v>
      </c>
    </row>
    <row r="2385" spans="2:15" x14ac:dyDescent="0.2">
      <c r="B2385" t="str">
        <f>IF(ISNA(VLOOKUP(K2385&amp;"_"&amp;L2385&amp;"_"&amp;M2385&amp;"_"&amp;O2385,[1]挑战模式!$A:$AS,1,FALSE)),"",IF(VLOOKUP(K2385&amp;"_"&amp;L2385&amp;"_"&amp;M2385&amp;"_"&amp;O2385,[1]挑战模式!$A:$AS,14+N2385,FALSE)="","","Monster_Season"&amp;K2385&amp;"_Challenge"&amp;L2385&amp;"_"&amp;M2385&amp;"_"&amp;N2385&amp;"_"&amp;O2385))</f>
        <v/>
      </c>
      <c r="C2385" t="str">
        <f t="shared" si="111"/>
        <v/>
      </c>
      <c r="G2385" t="str">
        <f>IF(ISNA(VLOOKUP(K2385&amp;"_"&amp;L2385&amp;"_"&amp;M2385&amp;"_"&amp;O2385,[1]挑战模式!$A:$AS,14+N2385,FALSE)),"",IF(VLOOKUP(K2385&amp;"_"&amp;L2385&amp;"_"&amp;M2385&amp;"_"&amp;O2385,[1]挑战模式!$A:$AS,14+N2385,FALSE)="","",IF(VLOOKUP(VLOOKUP(K2385&amp;"_"&amp;L2385&amp;"_"&amp;M2385&amp;"_"&amp;O2385,[1]挑战模式!$A:$AS,14+N2385,FALSE),[1]怪物!$B:$L,11,FALSE)=0,"",VLOOKUP(VLOOKUP(K2385&amp;"_"&amp;L2385&amp;"_"&amp;M2385&amp;"_"&amp;O2385,[1]挑战模式!$A:$AS,14+N2385,FALSE),[1]怪物!$B:$L,11,FALSE))))</f>
        <v/>
      </c>
      <c r="H2385" t="str">
        <f t="shared" si="112"/>
        <v/>
      </c>
      <c r="I2385" t="str">
        <f t="shared" si="113"/>
        <v/>
      </c>
      <c r="J2385" t="str">
        <f>IF(B2385="","",IF(RIGHT(VLOOKUP(K2385&amp;"_"&amp;L2385&amp;"_"&amp;M2385&amp;"_"&amp;O2385,[1]挑战模式!$A:$AS,14+N2385,FALSE),1)="3","EffectCreate_BossEffect;EffectCreate_MonsterShow","EffectCreate_MonsterShow"))</f>
        <v/>
      </c>
      <c r="K2385" s="2">
        <v>0</v>
      </c>
      <c r="L2385" s="2">
        <v>1</v>
      </c>
      <c r="M2385" s="2">
        <v>4</v>
      </c>
      <c r="N2385" s="2">
        <v>2</v>
      </c>
      <c r="O2385" s="6" t="s">
        <v>466</v>
      </c>
    </row>
    <row r="2386" spans="2:15" x14ac:dyDescent="0.2">
      <c r="B2386" t="str">
        <f>IF(ISNA(VLOOKUP(K2386&amp;"_"&amp;L2386&amp;"_"&amp;M2386&amp;"_"&amp;O2386,[1]挑战模式!$A:$AS,1,FALSE)),"",IF(VLOOKUP(K2386&amp;"_"&amp;L2386&amp;"_"&amp;M2386&amp;"_"&amp;O2386,[1]挑战模式!$A:$AS,14+N2386,FALSE)="","","Monster_Season"&amp;K2386&amp;"_Challenge"&amp;L2386&amp;"_"&amp;M2386&amp;"_"&amp;N2386&amp;"_"&amp;O2386))</f>
        <v/>
      </c>
      <c r="C2386" t="str">
        <f t="shared" si="111"/>
        <v/>
      </c>
      <c r="G2386" t="str">
        <f>IF(ISNA(VLOOKUP(K2386&amp;"_"&amp;L2386&amp;"_"&amp;M2386&amp;"_"&amp;O2386,[1]挑战模式!$A:$AS,14+N2386,FALSE)),"",IF(VLOOKUP(K2386&amp;"_"&amp;L2386&amp;"_"&amp;M2386&amp;"_"&amp;O2386,[1]挑战模式!$A:$AS,14+N2386,FALSE)="","",IF(VLOOKUP(VLOOKUP(K2386&amp;"_"&amp;L2386&amp;"_"&amp;M2386&amp;"_"&amp;O2386,[1]挑战模式!$A:$AS,14+N2386,FALSE),[1]怪物!$B:$L,11,FALSE)=0,"",VLOOKUP(VLOOKUP(K2386&amp;"_"&amp;L2386&amp;"_"&amp;M2386&amp;"_"&amp;O2386,[1]挑战模式!$A:$AS,14+N2386,FALSE),[1]怪物!$B:$L,11,FALSE))))</f>
        <v/>
      </c>
      <c r="H2386" t="str">
        <f t="shared" si="112"/>
        <v/>
      </c>
      <c r="I2386" t="str">
        <f t="shared" si="113"/>
        <v/>
      </c>
      <c r="J2386" t="str">
        <f>IF(B2386="","",IF(RIGHT(VLOOKUP(K2386&amp;"_"&amp;L2386&amp;"_"&amp;M2386&amp;"_"&amp;O2386,[1]挑战模式!$A:$AS,14+N2386,FALSE),1)="3","EffectCreate_BossEffect;EffectCreate_MonsterShow","EffectCreate_MonsterShow"))</f>
        <v/>
      </c>
      <c r="K2386" s="2">
        <v>0</v>
      </c>
      <c r="L2386" s="2">
        <v>1</v>
      </c>
      <c r="M2386" s="2">
        <v>4</v>
      </c>
      <c r="N2386" s="2">
        <v>3</v>
      </c>
      <c r="O2386" s="6" t="s">
        <v>466</v>
      </c>
    </row>
    <row r="2387" spans="2:15" x14ac:dyDescent="0.2">
      <c r="B2387" t="str">
        <f>IF(ISNA(VLOOKUP(K2387&amp;"_"&amp;L2387&amp;"_"&amp;M2387&amp;"_"&amp;O2387,[1]挑战模式!$A:$AS,1,FALSE)),"",IF(VLOOKUP(K2387&amp;"_"&amp;L2387&amp;"_"&amp;M2387&amp;"_"&amp;O2387,[1]挑战模式!$A:$AS,14+N2387,FALSE)="","","Monster_Season"&amp;K2387&amp;"_Challenge"&amp;L2387&amp;"_"&amp;M2387&amp;"_"&amp;N2387&amp;"_"&amp;O2387))</f>
        <v/>
      </c>
      <c r="C2387" t="str">
        <f t="shared" si="111"/>
        <v/>
      </c>
      <c r="G2387" t="str">
        <f>IF(ISNA(VLOOKUP(K2387&amp;"_"&amp;L2387&amp;"_"&amp;M2387&amp;"_"&amp;O2387,[1]挑战模式!$A:$AS,14+N2387,FALSE)),"",IF(VLOOKUP(K2387&amp;"_"&amp;L2387&amp;"_"&amp;M2387&amp;"_"&amp;O2387,[1]挑战模式!$A:$AS,14+N2387,FALSE)="","",IF(VLOOKUP(VLOOKUP(K2387&amp;"_"&amp;L2387&amp;"_"&amp;M2387&amp;"_"&amp;O2387,[1]挑战模式!$A:$AS,14+N2387,FALSE),[1]怪物!$B:$L,11,FALSE)=0,"",VLOOKUP(VLOOKUP(K2387&amp;"_"&amp;L2387&amp;"_"&amp;M2387&amp;"_"&amp;O2387,[1]挑战模式!$A:$AS,14+N2387,FALSE),[1]怪物!$B:$L,11,FALSE))))</f>
        <v/>
      </c>
      <c r="H2387" t="str">
        <f t="shared" si="112"/>
        <v/>
      </c>
      <c r="I2387" t="str">
        <f t="shared" si="113"/>
        <v/>
      </c>
      <c r="J2387" t="str">
        <f>IF(B2387="","",IF(RIGHT(VLOOKUP(K2387&amp;"_"&amp;L2387&amp;"_"&amp;M2387&amp;"_"&amp;O2387,[1]挑战模式!$A:$AS,14+N2387,FALSE),1)="3","EffectCreate_BossEffect;EffectCreate_MonsterShow","EffectCreate_MonsterShow"))</f>
        <v/>
      </c>
      <c r="K2387" s="2">
        <v>0</v>
      </c>
      <c r="L2387" s="2">
        <v>1</v>
      </c>
      <c r="M2387" s="2">
        <v>4</v>
      </c>
      <c r="N2387" s="2">
        <v>4</v>
      </c>
      <c r="O2387" s="6" t="s">
        <v>466</v>
      </c>
    </row>
    <row r="2388" spans="2:15" x14ac:dyDescent="0.2">
      <c r="B2388" t="str">
        <f>IF(ISNA(VLOOKUP(K2388&amp;"_"&amp;L2388&amp;"_"&amp;M2388&amp;"_"&amp;O2388,[1]挑战模式!$A:$AS,1,FALSE)),"",IF(VLOOKUP(K2388&amp;"_"&amp;L2388&amp;"_"&amp;M2388&amp;"_"&amp;O2388,[1]挑战模式!$A:$AS,14+N2388,FALSE)="","","Monster_Season"&amp;K2388&amp;"_Challenge"&amp;L2388&amp;"_"&amp;M2388&amp;"_"&amp;N2388&amp;"_"&amp;O2388))</f>
        <v/>
      </c>
      <c r="C2388" t="str">
        <f t="shared" si="111"/>
        <v/>
      </c>
      <c r="G2388" t="str">
        <f>IF(ISNA(VLOOKUP(K2388&amp;"_"&amp;L2388&amp;"_"&amp;M2388&amp;"_"&amp;O2388,[1]挑战模式!$A:$AS,14+N2388,FALSE)),"",IF(VLOOKUP(K2388&amp;"_"&amp;L2388&amp;"_"&amp;M2388&amp;"_"&amp;O2388,[1]挑战模式!$A:$AS,14+N2388,FALSE)="","",IF(VLOOKUP(VLOOKUP(K2388&amp;"_"&amp;L2388&amp;"_"&amp;M2388&amp;"_"&amp;O2388,[1]挑战模式!$A:$AS,14+N2388,FALSE),[1]怪物!$B:$L,11,FALSE)=0,"",VLOOKUP(VLOOKUP(K2388&amp;"_"&amp;L2388&amp;"_"&amp;M2388&amp;"_"&amp;O2388,[1]挑战模式!$A:$AS,14+N2388,FALSE),[1]怪物!$B:$L,11,FALSE))))</f>
        <v/>
      </c>
      <c r="H2388" t="str">
        <f t="shared" si="112"/>
        <v/>
      </c>
      <c r="I2388" t="str">
        <f t="shared" si="113"/>
        <v/>
      </c>
      <c r="J2388" t="str">
        <f>IF(B2388="","",IF(RIGHT(VLOOKUP(K2388&amp;"_"&amp;L2388&amp;"_"&amp;M2388&amp;"_"&amp;O2388,[1]挑战模式!$A:$AS,14+N2388,FALSE),1)="3","EffectCreate_BossEffect;EffectCreate_MonsterShow","EffectCreate_MonsterShow"))</f>
        <v/>
      </c>
      <c r="K2388" s="2">
        <v>0</v>
      </c>
      <c r="L2388" s="2">
        <v>1</v>
      </c>
      <c r="M2388" s="2">
        <v>4</v>
      </c>
      <c r="N2388" s="2">
        <v>5</v>
      </c>
      <c r="O2388" s="6" t="s">
        <v>466</v>
      </c>
    </row>
    <row r="2389" spans="2:15" x14ac:dyDescent="0.2">
      <c r="B2389" t="str">
        <f>IF(ISNA(VLOOKUP(K2389&amp;"_"&amp;L2389&amp;"_"&amp;M2389&amp;"_"&amp;O2389,[1]挑战模式!$A:$AS,1,FALSE)),"",IF(VLOOKUP(K2389&amp;"_"&amp;L2389&amp;"_"&amp;M2389&amp;"_"&amp;O2389,[1]挑战模式!$A:$AS,14+N2389,FALSE)="","","Monster_Season"&amp;K2389&amp;"_Challenge"&amp;L2389&amp;"_"&amp;M2389&amp;"_"&amp;N2389&amp;"_"&amp;O2389))</f>
        <v/>
      </c>
      <c r="C2389" t="str">
        <f t="shared" si="111"/>
        <v/>
      </c>
      <c r="G2389" t="str">
        <f>IF(ISNA(VLOOKUP(K2389&amp;"_"&amp;L2389&amp;"_"&amp;M2389&amp;"_"&amp;O2389,[1]挑战模式!$A:$AS,14+N2389,FALSE)),"",IF(VLOOKUP(K2389&amp;"_"&amp;L2389&amp;"_"&amp;M2389&amp;"_"&amp;O2389,[1]挑战模式!$A:$AS,14+N2389,FALSE)="","",IF(VLOOKUP(VLOOKUP(K2389&amp;"_"&amp;L2389&amp;"_"&amp;M2389&amp;"_"&amp;O2389,[1]挑战模式!$A:$AS,14+N2389,FALSE),[1]怪物!$B:$L,11,FALSE)=0,"",VLOOKUP(VLOOKUP(K2389&amp;"_"&amp;L2389&amp;"_"&amp;M2389&amp;"_"&amp;O2389,[1]挑战模式!$A:$AS,14+N2389,FALSE),[1]怪物!$B:$L,11,FALSE))))</f>
        <v/>
      </c>
      <c r="H2389" t="str">
        <f t="shared" si="112"/>
        <v/>
      </c>
      <c r="I2389" t="str">
        <f t="shared" si="113"/>
        <v/>
      </c>
      <c r="J2389" t="str">
        <f>IF(B2389="","",IF(RIGHT(VLOOKUP(K2389&amp;"_"&amp;L2389&amp;"_"&amp;M2389&amp;"_"&amp;O2389,[1]挑战模式!$A:$AS,14+N2389,FALSE),1)="3","EffectCreate_BossEffect;EffectCreate_MonsterShow","EffectCreate_MonsterShow"))</f>
        <v/>
      </c>
      <c r="K2389" s="2">
        <v>0</v>
      </c>
      <c r="L2389" s="2">
        <v>1</v>
      </c>
      <c r="M2389" s="2">
        <v>4</v>
      </c>
      <c r="N2389" s="2">
        <v>6</v>
      </c>
      <c r="O2389" s="6" t="s">
        <v>466</v>
      </c>
    </row>
    <row r="2390" spans="2:15" x14ac:dyDescent="0.2">
      <c r="B2390" t="str">
        <f>IF(ISNA(VLOOKUP(K2390&amp;"_"&amp;L2390&amp;"_"&amp;M2390&amp;"_"&amp;O2390,[1]挑战模式!$A:$AS,1,FALSE)),"",IF(VLOOKUP(K2390&amp;"_"&amp;L2390&amp;"_"&amp;M2390&amp;"_"&amp;O2390,[1]挑战模式!$A:$AS,14+N2390,FALSE)="","","Monster_Season"&amp;K2390&amp;"_Challenge"&amp;L2390&amp;"_"&amp;M2390&amp;"_"&amp;N2390&amp;"_"&amp;O2390))</f>
        <v/>
      </c>
      <c r="C2390" t="str">
        <f t="shared" si="111"/>
        <v/>
      </c>
      <c r="G2390" t="str">
        <f>IF(ISNA(VLOOKUP(K2390&amp;"_"&amp;L2390&amp;"_"&amp;M2390&amp;"_"&amp;O2390,[1]挑战模式!$A:$AS,14+N2390,FALSE)),"",IF(VLOOKUP(K2390&amp;"_"&amp;L2390&amp;"_"&amp;M2390&amp;"_"&amp;O2390,[1]挑战模式!$A:$AS,14+N2390,FALSE)="","",IF(VLOOKUP(VLOOKUP(K2390&amp;"_"&amp;L2390&amp;"_"&amp;M2390&amp;"_"&amp;O2390,[1]挑战模式!$A:$AS,14+N2390,FALSE),[1]怪物!$B:$L,11,FALSE)=0,"",VLOOKUP(VLOOKUP(K2390&amp;"_"&amp;L2390&amp;"_"&amp;M2390&amp;"_"&amp;O2390,[1]挑战模式!$A:$AS,14+N2390,FALSE),[1]怪物!$B:$L,11,FALSE))))</f>
        <v/>
      </c>
      <c r="H2390" t="str">
        <f t="shared" si="112"/>
        <v/>
      </c>
      <c r="I2390" t="str">
        <f t="shared" si="113"/>
        <v/>
      </c>
      <c r="J2390" t="str">
        <f>IF(B2390="","",IF(RIGHT(VLOOKUP(K2390&amp;"_"&amp;L2390&amp;"_"&amp;M2390&amp;"_"&amp;O2390,[1]挑战模式!$A:$AS,14+N2390,FALSE),1)="3","EffectCreate_BossEffect;EffectCreate_MonsterShow","EffectCreate_MonsterShow"))</f>
        <v/>
      </c>
      <c r="K2390" s="2">
        <v>0</v>
      </c>
      <c r="L2390" s="2">
        <v>1</v>
      </c>
      <c r="M2390" s="2">
        <v>5</v>
      </c>
      <c r="N2390" s="2">
        <v>1</v>
      </c>
      <c r="O2390" s="6" t="s">
        <v>466</v>
      </c>
    </row>
    <row r="2391" spans="2:15" x14ac:dyDescent="0.2">
      <c r="B2391" t="str">
        <f>IF(ISNA(VLOOKUP(K2391&amp;"_"&amp;L2391&amp;"_"&amp;M2391&amp;"_"&amp;O2391,[1]挑战模式!$A:$AS,1,FALSE)),"",IF(VLOOKUP(K2391&amp;"_"&amp;L2391&amp;"_"&amp;M2391&amp;"_"&amp;O2391,[1]挑战模式!$A:$AS,14+N2391,FALSE)="","","Monster_Season"&amp;K2391&amp;"_Challenge"&amp;L2391&amp;"_"&amp;M2391&amp;"_"&amp;N2391&amp;"_"&amp;O2391))</f>
        <v/>
      </c>
      <c r="C2391" t="str">
        <f t="shared" si="111"/>
        <v/>
      </c>
      <c r="G2391" t="str">
        <f>IF(ISNA(VLOOKUP(K2391&amp;"_"&amp;L2391&amp;"_"&amp;M2391&amp;"_"&amp;O2391,[1]挑战模式!$A:$AS,14+N2391,FALSE)),"",IF(VLOOKUP(K2391&amp;"_"&amp;L2391&amp;"_"&amp;M2391&amp;"_"&amp;O2391,[1]挑战模式!$A:$AS,14+N2391,FALSE)="","",IF(VLOOKUP(VLOOKUP(K2391&amp;"_"&amp;L2391&amp;"_"&amp;M2391&amp;"_"&amp;O2391,[1]挑战模式!$A:$AS,14+N2391,FALSE),[1]怪物!$B:$L,11,FALSE)=0,"",VLOOKUP(VLOOKUP(K2391&amp;"_"&amp;L2391&amp;"_"&amp;M2391&amp;"_"&amp;O2391,[1]挑战模式!$A:$AS,14+N2391,FALSE),[1]怪物!$B:$L,11,FALSE))))</f>
        <v/>
      </c>
      <c r="H2391" t="str">
        <f t="shared" si="112"/>
        <v/>
      </c>
      <c r="I2391" t="str">
        <f t="shared" si="113"/>
        <v/>
      </c>
      <c r="J2391" t="str">
        <f>IF(B2391="","",IF(RIGHT(VLOOKUP(K2391&amp;"_"&amp;L2391&amp;"_"&amp;M2391&amp;"_"&amp;O2391,[1]挑战模式!$A:$AS,14+N2391,FALSE),1)="3","EffectCreate_BossEffect;EffectCreate_MonsterShow","EffectCreate_MonsterShow"))</f>
        <v/>
      </c>
      <c r="K2391" s="2">
        <v>0</v>
      </c>
      <c r="L2391" s="2">
        <v>1</v>
      </c>
      <c r="M2391" s="2">
        <v>5</v>
      </c>
      <c r="N2391" s="2">
        <v>2</v>
      </c>
      <c r="O2391" s="6" t="s">
        <v>466</v>
      </c>
    </row>
    <row r="2392" spans="2:15" x14ac:dyDescent="0.2">
      <c r="B2392" t="str">
        <f>IF(ISNA(VLOOKUP(K2392&amp;"_"&amp;L2392&amp;"_"&amp;M2392&amp;"_"&amp;O2392,[1]挑战模式!$A:$AS,1,FALSE)),"",IF(VLOOKUP(K2392&amp;"_"&amp;L2392&amp;"_"&amp;M2392&amp;"_"&amp;O2392,[1]挑战模式!$A:$AS,14+N2392,FALSE)="","","Monster_Season"&amp;K2392&amp;"_Challenge"&amp;L2392&amp;"_"&amp;M2392&amp;"_"&amp;N2392&amp;"_"&amp;O2392))</f>
        <v/>
      </c>
      <c r="C2392" t="str">
        <f t="shared" si="111"/>
        <v/>
      </c>
      <c r="G2392" t="str">
        <f>IF(ISNA(VLOOKUP(K2392&amp;"_"&amp;L2392&amp;"_"&amp;M2392&amp;"_"&amp;O2392,[1]挑战模式!$A:$AS,14+N2392,FALSE)),"",IF(VLOOKUP(K2392&amp;"_"&amp;L2392&amp;"_"&amp;M2392&amp;"_"&amp;O2392,[1]挑战模式!$A:$AS,14+N2392,FALSE)="","",IF(VLOOKUP(VLOOKUP(K2392&amp;"_"&amp;L2392&amp;"_"&amp;M2392&amp;"_"&amp;O2392,[1]挑战模式!$A:$AS,14+N2392,FALSE),[1]怪物!$B:$L,11,FALSE)=0,"",VLOOKUP(VLOOKUP(K2392&amp;"_"&amp;L2392&amp;"_"&amp;M2392&amp;"_"&amp;O2392,[1]挑战模式!$A:$AS,14+N2392,FALSE),[1]怪物!$B:$L,11,FALSE))))</f>
        <v/>
      </c>
      <c r="H2392" t="str">
        <f t="shared" si="112"/>
        <v/>
      </c>
      <c r="I2392" t="str">
        <f t="shared" si="113"/>
        <v/>
      </c>
      <c r="J2392" t="str">
        <f>IF(B2392="","",IF(RIGHT(VLOOKUP(K2392&amp;"_"&amp;L2392&amp;"_"&amp;M2392&amp;"_"&amp;O2392,[1]挑战模式!$A:$AS,14+N2392,FALSE),1)="3","EffectCreate_BossEffect;EffectCreate_MonsterShow","EffectCreate_MonsterShow"))</f>
        <v/>
      </c>
      <c r="K2392" s="2">
        <v>0</v>
      </c>
      <c r="L2392" s="2">
        <v>1</v>
      </c>
      <c r="M2392" s="2">
        <v>5</v>
      </c>
      <c r="N2392" s="2">
        <v>3</v>
      </c>
      <c r="O2392" s="6" t="s">
        <v>466</v>
      </c>
    </row>
    <row r="2393" spans="2:15" x14ac:dyDescent="0.2">
      <c r="B2393" t="str">
        <f>IF(ISNA(VLOOKUP(K2393&amp;"_"&amp;L2393&amp;"_"&amp;M2393&amp;"_"&amp;O2393,[1]挑战模式!$A:$AS,1,FALSE)),"",IF(VLOOKUP(K2393&amp;"_"&amp;L2393&amp;"_"&amp;M2393&amp;"_"&amp;O2393,[1]挑战模式!$A:$AS,14+N2393,FALSE)="","","Monster_Season"&amp;K2393&amp;"_Challenge"&amp;L2393&amp;"_"&amp;M2393&amp;"_"&amp;N2393&amp;"_"&amp;O2393))</f>
        <v/>
      </c>
      <c r="C2393" t="str">
        <f t="shared" si="111"/>
        <v/>
      </c>
      <c r="G2393" t="str">
        <f>IF(ISNA(VLOOKUP(K2393&amp;"_"&amp;L2393&amp;"_"&amp;M2393&amp;"_"&amp;O2393,[1]挑战模式!$A:$AS,14+N2393,FALSE)),"",IF(VLOOKUP(K2393&amp;"_"&amp;L2393&amp;"_"&amp;M2393&amp;"_"&amp;O2393,[1]挑战模式!$A:$AS,14+N2393,FALSE)="","",IF(VLOOKUP(VLOOKUP(K2393&amp;"_"&amp;L2393&amp;"_"&amp;M2393&amp;"_"&amp;O2393,[1]挑战模式!$A:$AS,14+N2393,FALSE),[1]怪物!$B:$L,11,FALSE)=0,"",VLOOKUP(VLOOKUP(K2393&amp;"_"&amp;L2393&amp;"_"&amp;M2393&amp;"_"&amp;O2393,[1]挑战模式!$A:$AS,14+N2393,FALSE),[1]怪物!$B:$L,11,FALSE))))</f>
        <v/>
      </c>
      <c r="H2393" t="str">
        <f t="shared" si="112"/>
        <v/>
      </c>
      <c r="I2393" t="str">
        <f t="shared" si="113"/>
        <v/>
      </c>
      <c r="J2393" t="str">
        <f>IF(B2393="","",IF(RIGHT(VLOOKUP(K2393&amp;"_"&amp;L2393&amp;"_"&amp;M2393&amp;"_"&amp;O2393,[1]挑战模式!$A:$AS,14+N2393,FALSE),1)="3","EffectCreate_BossEffect;EffectCreate_MonsterShow","EffectCreate_MonsterShow"))</f>
        <v/>
      </c>
      <c r="K2393" s="2">
        <v>0</v>
      </c>
      <c r="L2393" s="2">
        <v>1</v>
      </c>
      <c r="M2393" s="2">
        <v>5</v>
      </c>
      <c r="N2393" s="2">
        <v>4</v>
      </c>
      <c r="O2393" s="6" t="s">
        <v>466</v>
      </c>
    </row>
    <row r="2394" spans="2:15" x14ac:dyDescent="0.2">
      <c r="B2394" t="str">
        <f>IF(ISNA(VLOOKUP(K2394&amp;"_"&amp;L2394&amp;"_"&amp;M2394&amp;"_"&amp;O2394,[1]挑战模式!$A:$AS,1,FALSE)),"",IF(VLOOKUP(K2394&amp;"_"&amp;L2394&amp;"_"&amp;M2394&amp;"_"&amp;O2394,[1]挑战模式!$A:$AS,14+N2394,FALSE)="","","Monster_Season"&amp;K2394&amp;"_Challenge"&amp;L2394&amp;"_"&amp;M2394&amp;"_"&amp;N2394&amp;"_"&amp;O2394))</f>
        <v/>
      </c>
      <c r="C2394" t="str">
        <f t="shared" si="111"/>
        <v/>
      </c>
      <c r="G2394" t="str">
        <f>IF(ISNA(VLOOKUP(K2394&amp;"_"&amp;L2394&amp;"_"&amp;M2394&amp;"_"&amp;O2394,[1]挑战模式!$A:$AS,14+N2394,FALSE)),"",IF(VLOOKUP(K2394&amp;"_"&amp;L2394&amp;"_"&amp;M2394&amp;"_"&amp;O2394,[1]挑战模式!$A:$AS,14+N2394,FALSE)="","",IF(VLOOKUP(VLOOKUP(K2394&amp;"_"&amp;L2394&amp;"_"&amp;M2394&amp;"_"&amp;O2394,[1]挑战模式!$A:$AS,14+N2394,FALSE),[1]怪物!$B:$L,11,FALSE)=0,"",VLOOKUP(VLOOKUP(K2394&amp;"_"&amp;L2394&amp;"_"&amp;M2394&amp;"_"&amp;O2394,[1]挑战模式!$A:$AS,14+N2394,FALSE),[1]怪物!$B:$L,11,FALSE))))</f>
        <v/>
      </c>
      <c r="H2394" t="str">
        <f t="shared" si="112"/>
        <v/>
      </c>
      <c r="I2394" t="str">
        <f t="shared" si="113"/>
        <v/>
      </c>
      <c r="J2394" t="str">
        <f>IF(B2394="","",IF(RIGHT(VLOOKUP(K2394&amp;"_"&amp;L2394&amp;"_"&amp;M2394&amp;"_"&amp;O2394,[1]挑战模式!$A:$AS,14+N2394,FALSE),1)="3","EffectCreate_BossEffect;EffectCreate_MonsterShow","EffectCreate_MonsterShow"))</f>
        <v/>
      </c>
      <c r="K2394" s="2">
        <v>0</v>
      </c>
      <c r="L2394" s="2">
        <v>1</v>
      </c>
      <c r="M2394" s="2">
        <v>5</v>
      </c>
      <c r="N2394" s="2">
        <v>5</v>
      </c>
      <c r="O2394" s="6" t="s">
        <v>466</v>
      </c>
    </row>
    <row r="2395" spans="2:15" x14ac:dyDescent="0.2">
      <c r="B2395" t="str">
        <f>IF(ISNA(VLOOKUP(K2395&amp;"_"&amp;L2395&amp;"_"&amp;M2395&amp;"_"&amp;O2395,[1]挑战模式!$A:$AS,1,FALSE)),"",IF(VLOOKUP(K2395&amp;"_"&amp;L2395&amp;"_"&amp;M2395&amp;"_"&amp;O2395,[1]挑战模式!$A:$AS,14+N2395,FALSE)="","","Monster_Season"&amp;K2395&amp;"_Challenge"&amp;L2395&amp;"_"&amp;M2395&amp;"_"&amp;N2395&amp;"_"&amp;O2395))</f>
        <v/>
      </c>
      <c r="C2395" t="str">
        <f t="shared" si="111"/>
        <v/>
      </c>
      <c r="G2395" t="str">
        <f>IF(ISNA(VLOOKUP(K2395&amp;"_"&amp;L2395&amp;"_"&amp;M2395&amp;"_"&amp;O2395,[1]挑战模式!$A:$AS,14+N2395,FALSE)),"",IF(VLOOKUP(K2395&amp;"_"&amp;L2395&amp;"_"&amp;M2395&amp;"_"&amp;O2395,[1]挑战模式!$A:$AS,14+N2395,FALSE)="","",IF(VLOOKUP(VLOOKUP(K2395&amp;"_"&amp;L2395&amp;"_"&amp;M2395&amp;"_"&amp;O2395,[1]挑战模式!$A:$AS,14+N2395,FALSE),[1]怪物!$B:$L,11,FALSE)=0,"",VLOOKUP(VLOOKUP(K2395&amp;"_"&amp;L2395&amp;"_"&amp;M2395&amp;"_"&amp;O2395,[1]挑战模式!$A:$AS,14+N2395,FALSE),[1]怪物!$B:$L,11,FALSE))))</f>
        <v/>
      </c>
      <c r="H2395" t="str">
        <f t="shared" si="112"/>
        <v/>
      </c>
      <c r="I2395" t="str">
        <f t="shared" si="113"/>
        <v/>
      </c>
      <c r="J2395" t="str">
        <f>IF(B2395="","",IF(RIGHT(VLOOKUP(K2395&amp;"_"&amp;L2395&amp;"_"&amp;M2395&amp;"_"&amp;O2395,[1]挑战模式!$A:$AS,14+N2395,FALSE),1)="3","EffectCreate_BossEffect;EffectCreate_MonsterShow","EffectCreate_MonsterShow"))</f>
        <v/>
      </c>
      <c r="K2395" s="2">
        <v>0</v>
      </c>
      <c r="L2395" s="2">
        <v>1</v>
      </c>
      <c r="M2395" s="2">
        <v>5</v>
      </c>
      <c r="N2395" s="2">
        <v>6</v>
      </c>
      <c r="O2395" s="6" t="s">
        <v>466</v>
      </c>
    </row>
    <row r="2396" spans="2:15" x14ac:dyDescent="0.2">
      <c r="B2396" t="str">
        <f>IF(ISNA(VLOOKUP(K2396&amp;"_"&amp;L2396&amp;"_"&amp;M2396&amp;"_"&amp;O2396,[1]挑战模式!$A:$AS,1,FALSE)),"",IF(VLOOKUP(K2396&amp;"_"&amp;L2396&amp;"_"&amp;M2396&amp;"_"&amp;O2396,[1]挑战模式!$A:$AS,14+N2396,FALSE)="","","Monster_Season"&amp;K2396&amp;"_Challenge"&amp;L2396&amp;"_"&amp;M2396&amp;"_"&amp;N2396&amp;"_"&amp;O2396))</f>
        <v/>
      </c>
      <c r="C2396" t="str">
        <f t="shared" si="111"/>
        <v/>
      </c>
      <c r="G2396" t="str">
        <f>IF(ISNA(VLOOKUP(K2396&amp;"_"&amp;L2396&amp;"_"&amp;M2396&amp;"_"&amp;O2396,[1]挑战模式!$A:$AS,14+N2396,FALSE)),"",IF(VLOOKUP(K2396&amp;"_"&amp;L2396&amp;"_"&amp;M2396&amp;"_"&amp;O2396,[1]挑战模式!$A:$AS,14+N2396,FALSE)="","",IF(VLOOKUP(VLOOKUP(K2396&amp;"_"&amp;L2396&amp;"_"&amp;M2396&amp;"_"&amp;O2396,[1]挑战模式!$A:$AS,14+N2396,FALSE),[1]怪物!$B:$L,11,FALSE)=0,"",VLOOKUP(VLOOKUP(K2396&amp;"_"&amp;L2396&amp;"_"&amp;M2396&amp;"_"&amp;O2396,[1]挑战模式!$A:$AS,14+N2396,FALSE),[1]怪物!$B:$L,11,FALSE))))</f>
        <v/>
      </c>
      <c r="H2396" t="str">
        <f t="shared" si="112"/>
        <v/>
      </c>
      <c r="I2396" t="str">
        <f t="shared" si="113"/>
        <v/>
      </c>
      <c r="J2396" t="str">
        <f>IF(B2396="","",IF(RIGHT(VLOOKUP(K2396&amp;"_"&amp;L2396&amp;"_"&amp;M2396&amp;"_"&amp;O2396,[1]挑战模式!$A:$AS,14+N2396,FALSE),1)="3","EffectCreate_BossEffect;EffectCreate_MonsterShow","EffectCreate_MonsterShow"))</f>
        <v/>
      </c>
      <c r="K2396" s="2">
        <v>0</v>
      </c>
      <c r="L2396" s="2">
        <v>1</v>
      </c>
      <c r="M2396" s="2">
        <v>6</v>
      </c>
      <c r="N2396" s="2">
        <v>1</v>
      </c>
      <c r="O2396" s="6" t="s">
        <v>466</v>
      </c>
    </row>
    <row r="2397" spans="2:15" x14ac:dyDescent="0.2">
      <c r="B2397" t="str">
        <f>IF(ISNA(VLOOKUP(K2397&amp;"_"&amp;L2397&amp;"_"&amp;M2397&amp;"_"&amp;O2397,[1]挑战模式!$A:$AS,1,FALSE)),"",IF(VLOOKUP(K2397&amp;"_"&amp;L2397&amp;"_"&amp;M2397&amp;"_"&amp;O2397,[1]挑战模式!$A:$AS,14+N2397,FALSE)="","","Monster_Season"&amp;K2397&amp;"_Challenge"&amp;L2397&amp;"_"&amp;M2397&amp;"_"&amp;N2397&amp;"_"&amp;O2397))</f>
        <v/>
      </c>
      <c r="C2397" t="str">
        <f t="shared" si="111"/>
        <v/>
      </c>
      <c r="G2397" t="str">
        <f>IF(ISNA(VLOOKUP(K2397&amp;"_"&amp;L2397&amp;"_"&amp;M2397&amp;"_"&amp;O2397,[1]挑战模式!$A:$AS,14+N2397,FALSE)),"",IF(VLOOKUP(K2397&amp;"_"&amp;L2397&amp;"_"&amp;M2397&amp;"_"&amp;O2397,[1]挑战模式!$A:$AS,14+N2397,FALSE)="","",IF(VLOOKUP(VLOOKUP(K2397&amp;"_"&amp;L2397&amp;"_"&amp;M2397&amp;"_"&amp;O2397,[1]挑战模式!$A:$AS,14+N2397,FALSE),[1]怪物!$B:$L,11,FALSE)=0,"",VLOOKUP(VLOOKUP(K2397&amp;"_"&amp;L2397&amp;"_"&amp;M2397&amp;"_"&amp;O2397,[1]挑战模式!$A:$AS,14+N2397,FALSE),[1]怪物!$B:$L,11,FALSE))))</f>
        <v/>
      </c>
      <c r="H2397" t="str">
        <f t="shared" si="112"/>
        <v/>
      </c>
      <c r="I2397" t="str">
        <f t="shared" si="113"/>
        <v/>
      </c>
      <c r="J2397" t="str">
        <f>IF(B2397="","",IF(RIGHT(VLOOKUP(K2397&amp;"_"&amp;L2397&amp;"_"&amp;M2397&amp;"_"&amp;O2397,[1]挑战模式!$A:$AS,14+N2397,FALSE),1)="3","EffectCreate_BossEffect;EffectCreate_MonsterShow","EffectCreate_MonsterShow"))</f>
        <v/>
      </c>
      <c r="K2397" s="2">
        <v>0</v>
      </c>
      <c r="L2397" s="2">
        <v>1</v>
      </c>
      <c r="M2397" s="2">
        <v>6</v>
      </c>
      <c r="N2397" s="2">
        <v>2</v>
      </c>
      <c r="O2397" s="6" t="s">
        <v>466</v>
      </c>
    </row>
    <row r="2398" spans="2:15" x14ac:dyDescent="0.2">
      <c r="B2398" t="str">
        <f>IF(ISNA(VLOOKUP(K2398&amp;"_"&amp;L2398&amp;"_"&amp;M2398&amp;"_"&amp;O2398,[1]挑战模式!$A:$AS,1,FALSE)),"",IF(VLOOKUP(K2398&amp;"_"&amp;L2398&amp;"_"&amp;M2398&amp;"_"&amp;O2398,[1]挑战模式!$A:$AS,14+N2398,FALSE)="","","Monster_Season"&amp;K2398&amp;"_Challenge"&amp;L2398&amp;"_"&amp;M2398&amp;"_"&amp;N2398&amp;"_"&amp;O2398))</f>
        <v/>
      </c>
      <c r="C2398" t="str">
        <f t="shared" si="111"/>
        <v/>
      </c>
      <c r="G2398" t="str">
        <f>IF(ISNA(VLOOKUP(K2398&amp;"_"&amp;L2398&amp;"_"&amp;M2398&amp;"_"&amp;O2398,[1]挑战模式!$A:$AS,14+N2398,FALSE)),"",IF(VLOOKUP(K2398&amp;"_"&amp;L2398&amp;"_"&amp;M2398&amp;"_"&amp;O2398,[1]挑战模式!$A:$AS,14+N2398,FALSE)="","",IF(VLOOKUP(VLOOKUP(K2398&amp;"_"&amp;L2398&amp;"_"&amp;M2398&amp;"_"&amp;O2398,[1]挑战模式!$A:$AS,14+N2398,FALSE),[1]怪物!$B:$L,11,FALSE)=0,"",VLOOKUP(VLOOKUP(K2398&amp;"_"&amp;L2398&amp;"_"&amp;M2398&amp;"_"&amp;O2398,[1]挑战模式!$A:$AS,14+N2398,FALSE),[1]怪物!$B:$L,11,FALSE))))</f>
        <v/>
      </c>
      <c r="H2398" t="str">
        <f t="shared" si="112"/>
        <v/>
      </c>
      <c r="I2398" t="str">
        <f t="shared" si="113"/>
        <v/>
      </c>
      <c r="J2398" t="str">
        <f>IF(B2398="","",IF(RIGHT(VLOOKUP(K2398&amp;"_"&amp;L2398&amp;"_"&amp;M2398&amp;"_"&amp;O2398,[1]挑战模式!$A:$AS,14+N2398,FALSE),1)="3","EffectCreate_BossEffect;EffectCreate_MonsterShow","EffectCreate_MonsterShow"))</f>
        <v/>
      </c>
      <c r="K2398" s="2">
        <v>0</v>
      </c>
      <c r="L2398" s="2">
        <v>1</v>
      </c>
      <c r="M2398" s="2">
        <v>6</v>
      </c>
      <c r="N2398" s="2">
        <v>3</v>
      </c>
      <c r="O2398" s="6" t="s">
        <v>466</v>
      </c>
    </row>
    <row r="2399" spans="2:15" x14ac:dyDescent="0.2">
      <c r="B2399" t="str">
        <f>IF(ISNA(VLOOKUP(K2399&amp;"_"&amp;L2399&amp;"_"&amp;M2399&amp;"_"&amp;O2399,[1]挑战模式!$A:$AS,1,FALSE)),"",IF(VLOOKUP(K2399&amp;"_"&amp;L2399&amp;"_"&amp;M2399&amp;"_"&amp;O2399,[1]挑战模式!$A:$AS,14+N2399,FALSE)="","","Monster_Season"&amp;K2399&amp;"_Challenge"&amp;L2399&amp;"_"&amp;M2399&amp;"_"&amp;N2399&amp;"_"&amp;O2399))</f>
        <v/>
      </c>
      <c r="C2399" t="str">
        <f t="shared" si="111"/>
        <v/>
      </c>
      <c r="G2399" t="str">
        <f>IF(ISNA(VLOOKUP(K2399&amp;"_"&amp;L2399&amp;"_"&amp;M2399&amp;"_"&amp;O2399,[1]挑战模式!$A:$AS,14+N2399,FALSE)),"",IF(VLOOKUP(K2399&amp;"_"&amp;L2399&amp;"_"&amp;M2399&amp;"_"&amp;O2399,[1]挑战模式!$A:$AS,14+N2399,FALSE)="","",IF(VLOOKUP(VLOOKUP(K2399&amp;"_"&amp;L2399&amp;"_"&amp;M2399&amp;"_"&amp;O2399,[1]挑战模式!$A:$AS,14+N2399,FALSE),[1]怪物!$B:$L,11,FALSE)=0,"",VLOOKUP(VLOOKUP(K2399&amp;"_"&amp;L2399&amp;"_"&amp;M2399&amp;"_"&amp;O2399,[1]挑战模式!$A:$AS,14+N2399,FALSE),[1]怪物!$B:$L,11,FALSE))))</f>
        <v/>
      </c>
      <c r="H2399" t="str">
        <f t="shared" si="112"/>
        <v/>
      </c>
      <c r="I2399" t="str">
        <f t="shared" si="113"/>
        <v/>
      </c>
      <c r="J2399" t="str">
        <f>IF(B2399="","",IF(RIGHT(VLOOKUP(K2399&amp;"_"&amp;L2399&amp;"_"&amp;M2399&amp;"_"&amp;O2399,[1]挑战模式!$A:$AS,14+N2399,FALSE),1)="3","EffectCreate_BossEffect;EffectCreate_MonsterShow","EffectCreate_MonsterShow"))</f>
        <v/>
      </c>
      <c r="K2399" s="2">
        <v>0</v>
      </c>
      <c r="L2399" s="2">
        <v>1</v>
      </c>
      <c r="M2399" s="2">
        <v>6</v>
      </c>
      <c r="N2399" s="2">
        <v>4</v>
      </c>
      <c r="O2399" s="6" t="s">
        <v>466</v>
      </c>
    </row>
    <row r="2400" spans="2:15" x14ac:dyDescent="0.2">
      <c r="B2400" t="str">
        <f>IF(ISNA(VLOOKUP(K2400&amp;"_"&amp;L2400&amp;"_"&amp;M2400&amp;"_"&amp;O2400,[1]挑战模式!$A:$AS,1,FALSE)),"",IF(VLOOKUP(K2400&amp;"_"&amp;L2400&amp;"_"&amp;M2400&amp;"_"&amp;O2400,[1]挑战模式!$A:$AS,14+N2400,FALSE)="","","Monster_Season"&amp;K2400&amp;"_Challenge"&amp;L2400&amp;"_"&amp;M2400&amp;"_"&amp;N2400&amp;"_"&amp;O2400))</f>
        <v/>
      </c>
      <c r="C2400" t="str">
        <f t="shared" si="111"/>
        <v/>
      </c>
      <c r="G2400" t="str">
        <f>IF(ISNA(VLOOKUP(K2400&amp;"_"&amp;L2400&amp;"_"&amp;M2400&amp;"_"&amp;O2400,[1]挑战模式!$A:$AS,14+N2400,FALSE)),"",IF(VLOOKUP(K2400&amp;"_"&amp;L2400&amp;"_"&amp;M2400&amp;"_"&amp;O2400,[1]挑战模式!$A:$AS,14+N2400,FALSE)="","",IF(VLOOKUP(VLOOKUP(K2400&amp;"_"&amp;L2400&amp;"_"&amp;M2400&amp;"_"&amp;O2400,[1]挑战模式!$A:$AS,14+N2400,FALSE),[1]怪物!$B:$L,11,FALSE)=0,"",VLOOKUP(VLOOKUP(K2400&amp;"_"&amp;L2400&amp;"_"&amp;M2400&amp;"_"&amp;O2400,[1]挑战模式!$A:$AS,14+N2400,FALSE),[1]怪物!$B:$L,11,FALSE))))</f>
        <v/>
      </c>
      <c r="H2400" t="str">
        <f t="shared" si="112"/>
        <v/>
      </c>
      <c r="I2400" t="str">
        <f t="shared" si="113"/>
        <v/>
      </c>
      <c r="J2400" t="str">
        <f>IF(B2400="","",IF(RIGHT(VLOOKUP(K2400&amp;"_"&amp;L2400&amp;"_"&amp;M2400&amp;"_"&amp;O2400,[1]挑战模式!$A:$AS,14+N2400,FALSE),1)="3","EffectCreate_BossEffect;EffectCreate_MonsterShow","EffectCreate_MonsterShow"))</f>
        <v/>
      </c>
      <c r="K2400" s="2">
        <v>0</v>
      </c>
      <c r="L2400" s="2">
        <v>1</v>
      </c>
      <c r="M2400" s="2">
        <v>6</v>
      </c>
      <c r="N2400" s="2">
        <v>5</v>
      </c>
      <c r="O2400" s="6" t="s">
        <v>466</v>
      </c>
    </row>
    <row r="2401" spans="2:15" x14ac:dyDescent="0.2">
      <c r="B2401" t="str">
        <f>IF(ISNA(VLOOKUP(K2401&amp;"_"&amp;L2401&amp;"_"&amp;M2401&amp;"_"&amp;O2401,[1]挑战模式!$A:$AS,1,FALSE)),"",IF(VLOOKUP(K2401&amp;"_"&amp;L2401&amp;"_"&amp;M2401&amp;"_"&amp;O2401,[1]挑战模式!$A:$AS,14+N2401,FALSE)="","","Monster_Season"&amp;K2401&amp;"_Challenge"&amp;L2401&amp;"_"&amp;M2401&amp;"_"&amp;N2401&amp;"_"&amp;O2401))</f>
        <v/>
      </c>
      <c r="C2401" t="str">
        <f t="shared" si="111"/>
        <v/>
      </c>
      <c r="G2401" t="str">
        <f>IF(ISNA(VLOOKUP(K2401&amp;"_"&amp;L2401&amp;"_"&amp;M2401&amp;"_"&amp;O2401,[1]挑战模式!$A:$AS,14+N2401,FALSE)),"",IF(VLOOKUP(K2401&amp;"_"&amp;L2401&amp;"_"&amp;M2401&amp;"_"&amp;O2401,[1]挑战模式!$A:$AS,14+N2401,FALSE)="","",IF(VLOOKUP(VLOOKUP(K2401&amp;"_"&amp;L2401&amp;"_"&amp;M2401&amp;"_"&amp;O2401,[1]挑战模式!$A:$AS,14+N2401,FALSE),[1]怪物!$B:$L,11,FALSE)=0,"",VLOOKUP(VLOOKUP(K2401&amp;"_"&amp;L2401&amp;"_"&amp;M2401&amp;"_"&amp;O2401,[1]挑战模式!$A:$AS,14+N2401,FALSE),[1]怪物!$B:$L,11,FALSE))))</f>
        <v/>
      </c>
      <c r="H2401" t="str">
        <f t="shared" si="112"/>
        <v/>
      </c>
      <c r="I2401" t="str">
        <f t="shared" si="113"/>
        <v/>
      </c>
      <c r="J2401" t="str">
        <f>IF(B2401="","",IF(RIGHT(VLOOKUP(K2401&amp;"_"&amp;L2401&amp;"_"&amp;M2401&amp;"_"&amp;O2401,[1]挑战模式!$A:$AS,14+N2401,FALSE),1)="3","EffectCreate_BossEffect;EffectCreate_MonsterShow","EffectCreate_MonsterShow"))</f>
        <v/>
      </c>
      <c r="K2401" s="2">
        <v>0</v>
      </c>
      <c r="L2401" s="2">
        <v>1</v>
      </c>
      <c r="M2401" s="2">
        <v>6</v>
      </c>
      <c r="N2401" s="2">
        <v>6</v>
      </c>
      <c r="O2401" s="6" t="s">
        <v>466</v>
      </c>
    </row>
    <row r="2402" spans="2:15" x14ac:dyDescent="0.2">
      <c r="B2402" t="str">
        <f>IF(ISNA(VLOOKUP(K2402&amp;"_"&amp;L2402&amp;"_"&amp;M2402&amp;"_"&amp;O2402,[1]挑战模式!$A:$AS,1,FALSE)),"",IF(VLOOKUP(K2402&amp;"_"&amp;L2402&amp;"_"&amp;M2402&amp;"_"&amp;O2402,[1]挑战模式!$A:$AS,14+N2402,FALSE)="","","Monster_Season"&amp;K2402&amp;"_Challenge"&amp;L2402&amp;"_"&amp;M2402&amp;"_"&amp;N2402&amp;"_"&amp;O2402))</f>
        <v/>
      </c>
      <c r="C2402" t="str">
        <f t="shared" si="111"/>
        <v/>
      </c>
      <c r="G2402" t="str">
        <f>IF(ISNA(VLOOKUP(K2402&amp;"_"&amp;L2402&amp;"_"&amp;M2402&amp;"_"&amp;O2402,[1]挑战模式!$A:$AS,14+N2402,FALSE)),"",IF(VLOOKUP(K2402&amp;"_"&amp;L2402&amp;"_"&amp;M2402&amp;"_"&amp;O2402,[1]挑战模式!$A:$AS,14+N2402,FALSE)="","",IF(VLOOKUP(VLOOKUP(K2402&amp;"_"&amp;L2402&amp;"_"&amp;M2402&amp;"_"&amp;O2402,[1]挑战模式!$A:$AS,14+N2402,FALSE),[1]怪物!$B:$L,11,FALSE)=0,"",VLOOKUP(VLOOKUP(K2402&amp;"_"&amp;L2402&amp;"_"&amp;M2402&amp;"_"&amp;O2402,[1]挑战模式!$A:$AS,14+N2402,FALSE),[1]怪物!$B:$L,11,FALSE))))</f>
        <v/>
      </c>
      <c r="H2402" t="str">
        <f t="shared" si="112"/>
        <v/>
      </c>
      <c r="I2402" t="str">
        <f t="shared" si="113"/>
        <v/>
      </c>
      <c r="J2402" t="str">
        <f>IF(B2402="","",IF(RIGHT(VLOOKUP(K2402&amp;"_"&amp;L2402&amp;"_"&amp;M2402&amp;"_"&amp;O2402,[1]挑战模式!$A:$AS,14+N2402,FALSE),1)="3","EffectCreate_BossEffect;EffectCreate_MonsterShow","EffectCreate_MonsterShow"))</f>
        <v/>
      </c>
      <c r="K2402" s="2">
        <v>0</v>
      </c>
      <c r="L2402" s="2">
        <v>1</v>
      </c>
      <c r="M2402" s="2">
        <v>7</v>
      </c>
      <c r="N2402" s="2">
        <v>1</v>
      </c>
      <c r="O2402" s="6" t="s">
        <v>466</v>
      </c>
    </row>
    <row r="2403" spans="2:15" x14ac:dyDescent="0.2">
      <c r="B2403" t="str">
        <f>IF(ISNA(VLOOKUP(K2403&amp;"_"&amp;L2403&amp;"_"&amp;M2403&amp;"_"&amp;O2403,[1]挑战模式!$A:$AS,1,FALSE)),"",IF(VLOOKUP(K2403&amp;"_"&amp;L2403&amp;"_"&amp;M2403&amp;"_"&amp;O2403,[1]挑战模式!$A:$AS,14+N2403,FALSE)="","","Monster_Season"&amp;K2403&amp;"_Challenge"&amp;L2403&amp;"_"&amp;M2403&amp;"_"&amp;N2403&amp;"_"&amp;O2403))</f>
        <v/>
      </c>
      <c r="C2403" t="str">
        <f t="shared" si="111"/>
        <v/>
      </c>
      <c r="G2403" t="str">
        <f>IF(ISNA(VLOOKUP(K2403&amp;"_"&amp;L2403&amp;"_"&amp;M2403&amp;"_"&amp;O2403,[1]挑战模式!$A:$AS,14+N2403,FALSE)),"",IF(VLOOKUP(K2403&amp;"_"&amp;L2403&amp;"_"&amp;M2403&amp;"_"&amp;O2403,[1]挑战模式!$A:$AS,14+N2403,FALSE)="","",IF(VLOOKUP(VLOOKUP(K2403&amp;"_"&amp;L2403&amp;"_"&amp;M2403&amp;"_"&amp;O2403,[1]挑战模式!$A:$AS,14+N2403,FALSE),[1]怪物!$B:$L,11,FALSE)=0,"",VLOOKUP(VLOOKUP(K2403&amp;"_"&amp;L2403&amp;"_"&amp;M2403&amp;"_"&amp;O2403,[1]挑战模式!$A:$AS,14+N2403,FALSE),[1]怪物!$B:$L,11,FALSE))))</f>
        <v/>
      </c>
      <c r="H2403" t="str">
        <f t="shared" si="112"/>
        <v/>
      </c>
      <c r="I2403" t="str">
        <f t="shared" si="113"/>
        <v/>
      </c>
      <c r="J2403" t="str">
        <f>IF(B2403="","",IF(RIGHT(VLOOKUP(K2403&amp;"_"&amp;L2403&amp;"_"&amp;M2403&amp;"_"&amp;O2403,[1]挑战模式!$A:$AS,14+N2403,FALSE),1)="3","EffectCreate_BossEffect;EffectCreate_MonsterShow","EffectCreate_MonsterShow"))</f>
        <v/>
      </c>
      <c r="K2403" s="2">
        <v>0</v>
      </c>
      <c r="L2403" s="2">
        <v>1</v>
      </c>
      <c r="M2403" s="2">
        <v>7</v>
      </c>
      <c r="N2403" s="2">
        <v>2</v>
      </c>
      <c r="O2403" s="6" t="s">
        <v>466</v>
      </c>
    </row>
    <row r="2404" spans="2:15" x14ac:dyDescent="0.2">
      <c r="B2404" t="str">
        <f>IF(ISNA(VLOOKUP(K2404&amp;"_"&amp;L2404&amp;"_"&amp;M2404&amp;"_"&amp;O2404,[1]挑战模式!$A:$AS,1,FALSE)),"",IF(VLOOKUP(K2404&amp;"_"&amp;L2404&amp;"_"&amp;M2404&amp;"_"&amp;O2404,[1]挑战模式!$A:$AS,14+N2404,FALSE)="","","Monster_Season"&amp;K2404&amp;"_Challenge"&amp;L2404&amp;"_"&amp;M2404&amp;"_"&amp;N2404&amp;"_"&amp;O2404))</f>
        <v/>
      </c>
      <c r="C2404" t="str">
        <f t="shared" si="111"/>
        <v/>
      </c>
      <c r="G2404" t="str">
        <f>IF(ISNA(VLOOKUP(K2404&amp;"_"&amp;L2404&amp;"_"&amp;M2404&amp;"_"&amp;O2404,[1]挑战模式!$A:$AS,14+N2404,FALSE)),"",IF(VLOOKUP(K2404&amp;"_"&amp;L2404&amp;"_"&amp;M2404&amp;"_"&amp;O2404,[1]挑战模式!$A:$AS,14+N2404,FALSE)="","",IF(VLOOKUP(VLOOKUP(K2404&amp;"_"&amp;L2404&amp;"_"&amp;M2404&amp;"_"&amp;O2404,[1]挑战模式!$A:$AS,14+N2404,FALSE),[1]怪物!$B:$L,11,FALSE)=0,"",VLOOKUP(VLOOKUP(K2404&amp;"_"&amp;L2404&amp;"_"&amp;M2404&amp;"_"&amp;O2404,[1]挑战模式!$A:$AS,14+N2404,FALSE),[1]怪物!$B:$L,11,FALSE))))</f>
        <v/>
      </c>
      <c r="H2404" t="str">
        <f t="shared" si="112"/>
        <v/>
      </c>
      <c r="I2404" t="str">
        <f t="shared" si="113"/>
        <v/>
      </c>
      <c r="J2404" t="str">
        <f>IF(B2404="","",IF(RIGHT(VLOOKUP(K2404&amp;"_"&amp;L2404&amp;"_"&amp;M2404&amp;"_"&amp;O2404,[1]挑战模式!$A:$AS,14+N2404,FALSE),1)="3","EffectCreate_BossEffect;EffectCreate_MonsterShow","EffectCreate_MonsterShow"))</f>
        <v/>
      </c>
      <c r="K2404" s="2">
        <v>0</v>
      </c>
      <c r="L2404" s="2">
        <v>1</v>
      </c>
      <c r="M2404" s="2">
        <v>7</v>
      </c>
      <c r="N2404" s="2">
        <v>3</v>
      </c>
      <c r="O2404" s="6" t="s">
        <v>466</v>
      </c>
    </row>
    <row r="2405" spans="2:15" x14ac:dyDescent="0.2">
      <c r="B2405" t="str">
        <f>IF(ISNA(VLOOKUP(K2405&amp;"_"&amp;L2405&amp;"_"&amp;M2405&amp;"_"&amp;O2405,[1]挑战模式!$A:$AS,1,FALSE)),"",IF(VLOOKUP(K2405&amp;"_"&amp;L2405&amp;"_"&amp;M2405&amp;"_"&amp;O2405,[1]挑战模式!$A:$AS,14+N2405,FALSE)="","","Monster_Season"&amp;K2405&amp;"_Challenge"&amp;L2405&amp;"_"&amp;M2405&amp;"_"&amp;N2405&amp;"_"&amp;O2405))</f>
        <v/>
      </c>
      <c r="C2405" t="str">
        <f t="shared" si="111"/>
        <v/>
      </c>
      <c r="G2405" t="str">
        <f>IF(ISNA(VLOOKUP(K2405&amp;"_"&amp;L2405&amp;"_"&amp;M2405&amp;"_"&amp;O2405,[1]挑战模式!$A:$AS,14+N2405,FALSE)),"",IF(VLOOKUP(K2405&amp;"_"&amp;L2405&amp;"_"&amp;M2405&amp;"_"&amp;O2405,[1]挑战模式!$A:$AS,14+N2405,FALSE)="","",IF(VLOOKUP(VLOOKUP(K2405&amp;"_"&amp;L2405&amp;"_"&amp;M2405&amp;"_"&amp;O2405,[1]挑战模式!$A:$AS,14+N2405,FALSE),[1]怪物!$B:$L,11,FALSE)=0,"",VLOOKUP(VLOOKUP(K2405&amp;"_"&amp;L2405&amp;"_"&amp;M2405&amp;"_"&amp;O2405,[1]挑战模式!$A:$AS,14+N2405,FALSE),[1]怪物!$B:$L,11,FALSE))))</f>
        <v/>
      </c>
      <c r="H2405" t="str">
        <f t="shared" si="112"/>
        <v/>
      </c>
      <c r="I2405" t="str">
        <f t="shared" si="113"/>
        <v/>
      </c>
      <c r="J2405" t="str">
        <f>IF(B2405="","",IF(RIGHT(VLOOKUP(K2405&amp;"_"&amp;L2405&amp;"_"&amp;M2405&amp;"_"&amp;O2405,[1]挑战模式!$A:$AS,14+N2405,FALSE),1)="3","EffectCreate_BossEffect;EffectCreate_MonsterShow","EffectCreate_MonsterShow"))</f>
        <v/>
      </c>
      <c r="K2405" s="2">
        <v>0</v>
      </c>
      <c r="L2405" s="2">
        <v>1</v>
      </c>
      <c r="M2405" s="2">
        <v>7</v>
      </c>
      <c r="N2405" s="2">
        <v>4</v>
      </c>
      <c r="O2405" s="6" t="s">
        <v>466</v>
      </c>
    </row>
    <row r="2406" spans="2:15" x14ac:dyDescent="0.2">
      <c r="B2406" t="str">
        <f>IF(ISNA(VLOOKUP(K2406&amp;"_"&amp;L2406&amp;"_"&amp;M2406&amp;"_"&amp;O2406,[1]挑战模式!$A:$AS,1,FALSE)),"",IF(VLOOKUP(K2406&amp;"_"&amp;L2406&amp;"_"&amp;M2406&amp;"_"&amp;O2406,[1]挑战模式!$A:$AS,14+N2406,FALSE)="","","Monster_Season"&amp;K2406&amp;"_Challenge"&amp;L2406&amp;"_"&amp;M2406&amp;"_"&amp;N2406&amp;"_"&amp;O2406))</f>
        <v/>
      </c>
      <c r="C2406" t="str">
        <f t="shared" si="111"/>
        <v/>
      </c>
      <c r="G2406" t="str">
        <f>IF(ISNA(VLOOKUP(K2406&amp;"_"&amp;L2406&amp;"_"&amp;M2406&amp;"_"&amp;O2406,[1]挑战模式!$A:$AS,14+N2406,FALSE)),"",IF(VLOOKUP(K2406&amp;"_"&amp;L2406&amp;"_"&amp;M2406&amp;"_"&amp;O2406,[1]挑战模式!$A:$AS,14+N2406,FALSE)="","",IF(VLOOKUP(VLOOKUP(K2406&amp;"_"&amp;L2406&amp;"_"&amp;M2406&amp;"_"&amp;O2406,[1]挑战模式!$A:$AS,14+N2406,FALSE),[1]怪物!$B:$L,11,FALSE)=0,"",VLOOKUP(VLOOKUP(K2406&amp;"_"&amp;L2406&amp;"_"&amp;M2406&amp;"_"&amp;O2406,[1]挑战模式!$A:$AS,14+N2406,FALSE),[1]怪物!$B:$L,11,FALSE))))</f>
        <v/>
      </c>
      <c r="H2406" t="str">
        <f t="shared" si="112"/>
        <v/>
      </c>
      <c r="I2406" t="str">
        <f t="shared" si="113"/>
        <v/>
      </c>
      <c r="J2406" t="str">
        <f>IF(B2406="","",IF(RIGHT(VLOOKUP(K2406&amp;"_"&amp;L2406&amp;"_"&amp;M2406&amp;"_"&amp;O2406,[1]挑战模式!$A:$AS,14+N2406,FALSE),1)="3","EffectCreate_BossEffect;EffectCreate_MonsterShow","EffectCreate_MonsterShow"))</f>
        <v/>
      </c>
      <c r="K2406" s="2">
        <v>0</v>
      </c>
      <c r="L2406" s="2">
        <v>1</v>
      </c>
      <c r="M2406" s="2">
        <v>7</v>
      </c>
      <c r="N2406" s="2">
        <v>5</v>
      </c>
      <c r="O2406" s="6" t="s">
        <v>466</v>
      </c>
    </row>
    <row r="2407" spans="2:15" x14ac:dyDescent="0.2">
      <c r="B2407" t="str">
        <f>IF(ISNA(VLOOKUP(K2407&amp;"_"&amp;L2407&amp;"_"&amp;M2407&amp;"_"&amp;O2407,[1]挑战模式!$A:$AS,1,FALSE)),"",IF(VLOOKUP(K2407&amp;"_"&amp;L2407&amp;"_"&amp;M2407&amp;"_"&amp;O2407,[1]挑战模式!$A:$AS,14+N2407,FALSE)="","","Monster_Season"&amp;K2407&amp;"_Challenge"&amp;L2407&amp;"_"&amp;M2407&amp;"_"&amp;N2407&amp;"_"&amp;O2407))</f>
        <v/>
      </c>
      <c r="C2407" t="str">
        <f t="shared" si="111"/>
        <v/>
      </c>
      <c r="G2407" t="str">
        <f>IF(ISNA(VLOOKUP(K2407&amp;"_"&amp;L2407&amp;"_"&amp;M2407&amp;"_"&amp;O2407,[1]挑战模式!$A:$AS,14+N2407,FALSE)),"",IF(VLOOKUP(K2407&amp;"_"&amp;L2407&amp;"_"&amp;M2407&amp;"_"&amp;O2407,[1]挑战模式!$A:$AS,14+N2407,FALSE)="","",IF(VLOOKUP(VLOOKUP(K2407&amp;"_"&amp;L2407&amp;"_"&amp;M2407&amp;"_"&amp;O2407,[1]挑战模式!$A:$AS,14+N2407,FALSE),[1]怪物!$B:$L,11,FALSE)=0,"",VLOOKUP(VLOOKUP(K2407&amp;"_"&amp;L2407&amp;"_"&amp;M2407&amp;"_"&amp;O2407,[1]挑战模式!$A:$AS,14+N2407,FALSE),[1]怪物!$B:$L,11,FALSE))))</f>
        <v/>
      </c>
      <c r="H2407" t="str">
        <f t="shared" si="112"/>
        <v/>
      </c>
      <c r="I2407" t="str">
        <f t="shared" si="113"/>
        <v/>
      </c>
      <c r="J2407" t="str">
        <f>IF(B2407="","",IF(RIGHT(VLOOKUP(K2407&amp;"_"&amp;L2407&amp;"_"&amp;M2407&amp;"_"&amp;O2407,[1]挑战模式!$A:$AS,14+N2407,FALSE),1)="3","EffectCreate_BossEffect;EffectCreate_MonsterShow","EffectCreate_MonsterShow"))</f>
        <v/>
      </c>
      <c r="K2407" s="2">
        <v>0</v>
      </c>
      <c r="L2407" s="2">
        <v>1</v>
      </c>
      <c r="M2407" s="2">
        <v>7</v>
      </c>
      <c r="N2407" s="2">
        <v>6</v>
      </c>
      <c r="O2407" s="6" t="s">
        <v>466</v>
      </c>
    </row>
    <row r="2408" spans="2:15" x14ac:dyDescent="0.2">
      <c r="B2408" t="str">
        <f>IF(ISNA(VLOOKUP(K2408&amp;"_"&amp;L2408&amp;"_"&amp;M2408&amp;"_"&amp;O2408,[1]挑战模式!$A:$AS,1,FALSE)),"",IF(VLOOKUP(K2408&amp;"_"&amp;L2408&amp;"_"&amp;M2408&amp;"_"&amp;O2408,[1]挑战模式!$A:$AS,14+N2408,FALSE)="","","Monster_Season"&amp;K2408&amp;"_Challenge"&amp;L2408&amp;"_"&amp;M2408&amp;"_"&amp;N2408&amp;"_"&amp;O2408))</f>
        <v/>
      </c>
      <c r="C2408" t="str">
        <f t="shared" si="111"/>
        <v/>
      </c>
      <c r="G2408" t="str">
        <f>IF(ISNA(VLOOKUP(K2408&amp;"_"&amp;L2408&amp;"_"&amp;M2408&amp;"_"&amp;O2408,[1]挑战模式!$A:$AS,14+N2408,FALSE)),"",IF(VLOOKUP(K2408&amp;"_"&amp;L2408&amp;"_"&amp;M2408&amp;"_"&amp;O2408,[1]挑战模式!$A:$AS,14+N2408,FALSE)="","",IF(VLOOKUP(VLOOKUP(K2408&amp;"_"&amp;L2408&amp;"_"&amp;M2408&amp;"_"&amp;O2408,[1]挑战模式!$A:$AS,14+N2408,FALSE),[1]怪物!$B:$L,11,FALSE)=0,"",VLOOKUP(VLOOKUP(K2408&amp;"_"&amp;L2408&amp;"_"&amp;M2408&amp;"_"&amp;O2408,[1]挑战模式!$A:$AS,14+N2408,FALSE),[1]怪物!$B:$L,11,FALSE))))</f>
        <v/>
      </c>
      <c r="H2408" t="str">
        <f t="shared" si="112"/>
        <v/>
      </c>
      <c r="I2408" t="str">
        <f t="shared" si="113"/>
        <v/>
      </c>
      <c r="J2408" t="str">
        <f>IF(B2408="","",IF(RIGHT(VLOOKUP(K2408&amp;"_"&amp;L2408&amp;"_"&amp;M2408&amp;"_"&amp;O2408,[1]挑战模式!$A:$AS,14+N2408,FALSE),1)="3","EffectCreate_BossEffect;EffectCreate_MonsterShow","EffectCreate_MonsterShow"))</f>
        <v/>
      </c>
      <c r="K2408" s="2">
        <v>0</v>
      </c>
      <c r="L2408" s="2">
        <v>1</v>
      </c>
      <c r="M2408" s="2">
        <v>8</v>
      </c>
      <c r="N2408" s="2">
        <v>1</v>
      </c>
      <c r="O2408" s="6" t="s">
        <v>466</v>
      </c>
    </row>
    <row r="2409" spans="2:15" x14ac:dyDescent="0.2">
      <c r="B2409" t="str">
        <f>IF(ISNA(VLOOKUP(K2409&amp;"_"&amp;L2409&amp;"_"&amp;M2409&amp;"_"&amp;O2409,[1]挑战模式!$A:$AS,1,FALSE)),"",IF(VLOOKUP(K2409&amp;"_"&amp;L2409&amp;"_"&amp;M2409&amp;"_"&amp;O2409,[1]挑战模式!$A:$AS,14+N2409,FALSE)="","","Monster_Season"&amp;K2409&amp;"_Challenge"&amp;L2409&amp;"_"&amp;M2409&amp;"_"&amp;N2409&amp;"_"&amp;O2409))</f>
        <v/>
      </c>
      <c r="C2409" t="str">
        <f t="shared" si="111"/>
        <v/>
      </c>
      <c r="G2409" t="str">
        <f>IF(ISNA(VLOOKUP(K2409&amp;"_"&amp;L2409&amp;"_"&amp;M2409&amp;"_"&amp;O2409,[1]挑战模式!$A:$AS,14+N2409,FALSE)),"",IF(VLOOKUP(K2409&amp;"_"&amp;L2409&amp;"_"&amp;M2409&amp;"_"&amp;O2409,[1]挑战模式!$A:$AS,14+N2409,FALSE)="","",IF(VLOOKUP(VLOOKUP(K2409&amp;"_"&amp;L2409&amp;"_"&amp;M2409&amp;"_"&amp;O2409,[1]挑战模式!$A:$AS,14+N2409,FALSE),[1]怪物!$B:$L,11,FALSE)=0,"",VLOOKUP(VLOOKUP(K2409&amp;"_"&amp;L2409&amp;"_"&amp;M2409&amp;"_"&amp;O2409,[1]挑战模式!$A:$AS,14+N2409,FALSE),[1]怪物!$B:$L,11,FALSE))))</f>
        <v/>
      </c>
      <c r="H2409" t="str">
        <f t="shared" si="112"/>
        <v/>
      </c>
      <c r="I2409" t="str">
        <f t="shared" si="113"/>
        <v/>
      </c>
      <c r="J2409" t="str">
        <f>IF(B2409="","",IF(RIGHT(VLOOKUP(K2409&amp;"_"&amp;L2409&amp;"_"&amp;M2409&amp;"_"&amp;O2409,[1]挑战模式!$A:$AS,14+N2409,FALSE),1)="3","EffectCreate_BossEffect;EffectCreate_MonsterShow","EffectCreate_MonsterShow"))</f>
        <v/>
      </c>
      <c r="K2409" s="2">
        <v>0</v>
      </c>
      <c r="L2409" s="2">
        <v>1</v>
      </c>
      <c r="M2409" s="2">
        <v>8</v>
      </c>
      <c r="N2409" s="2">
        <v>2</v>
      </c>
      <c r="O2409" s="6" t="s">
        <v>466</v>
      </c>
    </row>
    <row r="2410" spans="2:15" x14ac:dyDescent="0.2">
      <c r="B2410" t="str">
        <f>IF(ISNA(VLOOKUP(K2410&amp;"_"&amp;L2410&amp;"_"&amp;M2410&amp;"_"&amp;O2410,[1]挑战模式!$A:$AS,1,FALSE)),"",IF(VLOOKUP(K2410&amp;"_"&amp;L2410&amp;"_"&amp;M2410&amp;"_"&amp;O2410,[1]挑战模式!$A:$AS,14+N2410,FALSE)="","","Monster_Season"&amp;K2410&amp;"_Challenge"&amp;L2410&amp;"_"&amp;M2410&amp;"_"&amp;N2410&amp;"_"&amp;O2410))</f>
        <v/>
      </c>
      <c r="C2410" t="str">
        <f t="shared" si="111"/>
        <v/>
      </c>
      <c r="G2410" t="str">
        <f>IF(ISNA(VLOOKUP(K2410&amp;"_"&amp;L2410&amp;"_"&amp;M2410&amp;"_"&amp;O2410,[1]挑战模式!$A:$AS,14+N2410,FALSE)),"",IF(VLOOKUP(K2410&amp;"_"&amp;L2410&amp;"_"&amp;M2410&amp;"_"&amp;O2410,[1]挑战模式!$A:$AS,14+N2410,FALSE)="","",IF(VLOOKUP(VLOOKUP(K2410&amp;"_"&amp;L2410&amp;"_"&amp;M2410&amp;"_"&amp;O2410,[1]挑战模式!$A:$AS,14+N2410,FALSE),[1]怪物!$B:$L,11,FALSE)=0,"",VLOOKUP(VLOOKUP(K2410&amp;"_"&amp;L2410&amp;"_"&amp;M2410&amp;"_"&amp;O2410,[1]挑战模式!$A:$AS,14+N2410,FALSE),[1]怪物!$B:$L,11,FALSE))))</f>
        <v/>
      </c>
      <c r="H2410" t="str">
        <f t="shared" si="112"/>
        <v/>
      </c>
      <c r="I2410" t="str">
        <f t="shared" si="113"/>
        <v/>
      </c>
      <c r="J2410" t="str">
        <f>IF(B2410="","",IF(RIGHT(VLOOKUP(K2410&amp;"_"&amp;L2410&amp;"_"&amp;M2410&amp;"_"&amp;O2410,[1]挑战模式!$A:$AS,14+N2410,FALSE),1)="3","EffectCreate_BossEffect;EffectCreate_MonsterShow","EffectCreate_MonsterShow"))</f>
        <v/>
      </c>
      <c r="K2410" s="2">
        <v>0</v>
      </c>
      <c r="L2410" s="2">
        <v>1</v>
      </c>
      <c r="M2410" s="2">
        <v>8</v>
      </c>
      <c r="N2410" s="2">
        <v>3</v>
      </c>
      <c r="O2410" s="6" t="s">
        <v>466</v>
      </c>
    </row>
    <row r="2411" spans="2:15" x14ac:dyDescent="0.2">
      <c r="B2411" t="str">
        <f>IF(ISNA(VLOOKUP(K2411&amp;"_"&amp;L2411&amp;"_"&amp;M2411&amp;"_"&amp;O2411,[1]挑战模式!$A:$AS,1,FALSE)),"",IF(VLOOKUP(K2411&amp;"_"&amp;L2411&amp;"_"&amp;M2411&amp;"_"&amp;O2411,[1]挑战模式!$A:$AS,14+N2411,FALSE)="","","Monster_Season"&amp;K2411&amp;"_Challenge"&amp;L2411&amp;"_"&amp;M2411&amp;"_"&amp;N2411&amp;"_"&amp;O2411))</f>
        <v/>
      </c>
      <c r="C2411" t="str">
        <f t="shared" si="111"/>
        <v/>
      </c>
      <c r="G2411" t="str">
        <f>IF(ISNA(VLOOKUP(K2411&amp;"_"&amp;L2411&amp;"_"&amp;M2411&amp;"_"&amp;O2411,[1]挑战模式!$A:$AS,14+N2411,FALSE)),"",IF(VLOOKUP(K2411&amp;"_"&amp;L2411&amp;"_"&amp;M2411&amp;"_"&amp;O2411,[1]挑战模式!$A:$AS,14+N2411,FALSE)="","",IF(VLOOKUP(VLOOKUP(K2411&amp;"_"&amp;L2411&amp;"_"&amp;M2411&amp;"_"&amp;O2411,[1]挑战模式!$A:$AS,14+N2411,FALSE),[1]怪物!$B:$L,11,FALSE)=0,"",VLOOKUP(VLOOKUP(K2411&amp;"_"&amp;L2411&amp;"_"&amp;M2411&amp;"_"&amp;O2411,[1]挑战模式!$A:$AS,14+N2411,FALSE),[1]怪物!$B:$L,11,FALSE))))</f>
        <v/>
      </c>
      <c r="H2411" t="str">
        <f t="shared" si="112"/>
        <v/>
      </c>
      <c r="I2411" t="str">
        <f t="shared" si="113"/>
        <v/>
      </c>
      <c r="J2411" t="str">
        <f>IF(B2411="","",IF(RIGHT(VLOOKUP(K2411&amp;"_"&amp;L2411&amp;"_"&amp;M2411&amp;"_"&amp;O2411,[1]挑战模式!$A:$AS,14+N2411,FALSE),1)="3","EffectCreate_BossEffect;EffectCreate_MonsterShow","EffectCreate_MonsterShow"))</f>
        <v/>
      </c>
      <c r="K2411" s="2">
        <v>0</v>
      </c>
      <c r="L2411" s="2">
        <v>1</v>
      </c>
      <c r="M2411" s="2">
        <v>8</v>
      </c>
      <c r="N2411" s="2">
        <v>4</v>
      </c>
      <c r="O2411" s="6" t="s">
        <v>466</v>
      </c>
    </row>
    <row r="2412" spans="2:15" x14ac:dyDescent="0.2">
      <c r="B2412" t="str">
        <f>IF(ISNA(VLOOKUP(K2412&amp;"_"&amp;L2412&amp;"_"&amp;M2412&amp;"_"&amp;O2412,[1]挑战模式!$A:$AS,1,FALSE)),"",IF(VLOOKUP(K2412&amp;"_"&amp;L2412&amp;"_"&amp;M2412&amp;"_"&amp;O2412,[1]挑战模式!$A:$AS,14+N2412,FALSE)="","","Monster_Season"&amp;K2412&amp;"_Challenge"&amp;L2412&amp;"_"&amp;M2412&amp;"_"&amp;N2412&amp;"_"&amp;O2412))</f>
        <v/>
      </c>
      <c r="C2412" t="str">
        <f t="shared" si="111"/>
        <v/>
      </c>
      <c r="G2412" t="str">
        <f>IF(ISNA(VLOOKUP(K2412&amp;"_"&amp;L2412&amp;"_"&amp;M2412&amp;"_"&amp;O2412,[1]挑战模式!$A:$AS,14+N2412,FALSE)),"",IF(VLOOKUP(K2412&amp;"_"&amp;L2412&amp;"_"&amp;M2412&amp;"_"&amp;O2412,[1]挑战模式!$A:$AS,14+N2412,FALSE)="","",IF(VLOOKUP(VLOOKUP(K2412&amp;"_"&amp;L2412&amp;"_"&amp;M2412&amp;"_"&amp;O2412,[1]挑战模式!$A:$AS,14+N2412,FALSE),[1]怪物!$B:$L,11,FALSE)=0,"",VLOOKUP(VLOOKUP(K2412&amp;"_"&amp;L2412&amp;"_"&amp;M2412&amp;"_"&amp;O2412,[1]挑战模式!$A:$AS,14+N2412,FALSE),[1]怪物!$B:$L,11,FALSE))))</f>
        <v/>
      </c>
      <c r="H2412" t="str">
        <f t="shared" si="112"/>
        <v/>
      </c>
      <c r="I2412" t="str">
        <f t="shared" si="113"/>
        <v/>
      </c>
      <c r="J2412" t="str">
        <f>IF(B2412="","",IF(RIGHT(VLOOKUP(K2412&amp;"_"&amp;L2412&amp;"_"&amp;M2412&amp;"_"&amp;O2412,[1]挑战模式!$A:$AS,14+N2412,FALSE),1)="3","EffectCreate_BossEffect;EffectCreate_MonsterShow","EffectCreate_MonsterShow"))</f>
        <v/>
      </c>
      <c r="K2412" s="2">
        <v>0</v>
      </c>
      <c r="L2412" s="2">
        <v>1</v>
      </c>
      <c r="M2412" s="2">
        <v>8</v>
      </c>
      <c r="N2412" s="2">
        <v>5</v>
      </c>
      <c r="O2412" s="6" t="s">
        <v>466</v>
      </c>
    </row>
    <row r="2413" spans="2:15" x14ac:dyDescent="0.2">
      <c r="B2413" t="str">
        <f>IF(ISNA(VLOOKUP(K2413&amp;"_"&amp;L2413&amp;"_"&amp;M2413&amp;"_"&amp;O2413,[1]挑战模式!$A:$AS,1,FALSE)),"",IF(VLOOKUP(K2413&amp;"_"&amp;L2413&amp;"_"&amp;M2413&amp;"_"&amp;O2413,[1]挑战模式!$A:$AS,14+N2413,FALSE)="","","Monster_Season"&amp;K2413&amp;"_Challenge"&amp;L2413&amp;"_"&amp;M2413&amp;"_"&amp;N2413&amp;"_"&amp;O2413))</f>
        <v/>
      </c>
      <c r="C2413" t="str">
        <f t="shared" si="111"/>
        <v/>
      </c>
      <c r="G2413" t="str">
        <f>IF(ISNA(VLOOKUP(K2413&amp;"_"&amp;L2413&amp;"_"&amp;M2413&amp;"_"&amp;O2413,[1]挑战模式!$A:$AS,14+N2413,FALSE)),"",IF(VLOOKUP(K2413&amp;"_"&amp;L2413&amp;"_"&amp;M2413&amp;"_"&amp;O2413,[1]挑战模式!$A:$AS,14+N2413,FALSE)="","",IF(VLOOKUP(VLOOKUP(K2413&amp;"_"&amp;L2413&amp;"_"&amp;M2413&amp;"_"&amp;O2413,[1]挑战模式!$A:$AS,14+N2413,FALSE),[1]怪物!$B:$L,11,FALSE)=0,"",VLOOKUP(VLOOKUP(K2413&amp;"_"&amp;L2413&amp;"_"&amp;M2413&amp;"_"&amp;O2413,[1]挑战模式!$A:$AS,14+N2413,FALSE),[1]怪物!$B:$L,11,FALSE))))</f>
        <v/>
      </c>
      <c r="H2413" t="str">
        <f t="shared" si="112"/>
        <v/>
      </c>
      <c r="I2413" t="str">
        <f t="shared" si="113"/>
        <v/>
      </c>
      <c r="J2413" t="str">
        <f>IF(B2413="","",IF(RIGHT(VLOOKUP(K2413&amp;"_"&amp;L2413&amp;"_"&amp;M2413&amp;"_"&amp;O2413,[1]挑战模式!$A:$AS,14+N2413,FALSE),1)="3","EffectCreate_BossEffect;EffectCreate_MonsterShow","EffectCreate_MonsterShow"))</f>
        <v/>
      </c>
      <c r="K2413" s="2">
        <v>0</v>
      </c>
      <c r="L2413" s="2">
        <v>1</v>
      </c>
      <c r="M2413" s="2">
        <v>8</v>
      </c>
      <c r="N2413" s="2">
        <v>6</v>
      </c>
      <c r="O2413" s="6" t="s">
        <v>466</v>
      </c>
    </row>
    <row r="2414" spans="2:15" x14ac:dyDescent="0.2">
      <c r="B2414" t="str">
        <f>IF(ISNA(VLOOKUP(K2414&amp;"_"&amp;L2414&amp;"_"&amp;M2414&amp;"_"&amp;O2414,[1]挑战模式!$A:$AS,1,FALSE)),"",IF(VLOOKUP(K2414&amp;"_"&amp;L2414&amp;"_"&amp;M2414&amp;"_"&amp;O2414,[1]挑战模式!$A:$AS,14+N2414,FALSE)="","","Monster_Season"&amp;K2414&amp;"_Challenge"&amp;L2414&amp;"_"&amp;M2414&amp;"_"&amp;N2414&amp;"_"&amp;O2414))</f>
        <v/>
      </c>
      <c r="C2414" t="str">
        <f t="shared" si="111"/>
        <v/>
      </c>
      <c r="G2414" t="str">
        <f>IF(ISNA(VLOOKUP(K2414&amp;"_"&amp;L2414&amp;"_"&amp;M2414&amp;"_"&amp;O2414,[1]挑战模式!$A:$AS,14+N2414,FALSE)),"",IF(VLOOKUP(K2414&amp;"_"&amp;L2414&amp;"_"&amp;M2414&amp;"_"&amp;O2414,[1]挑战模式!$A:$AS,14+N2414,FALSE)="","",IF(VLOOKUP(VLOOKUP(K2414&amp;"_"&amp;L2414&amp;"_"&amp;M2414&amp;"_"&amp;O2414,[1]挑战模式!$A:$AS,14+N2414,FALSE),[1]怪物!$B:$L,11,FALSE)=0,"",VLOOKUP(VLOOKUP(K2414&amp;"_"&amp;L2414&amp;"_"&amp;M2414&amp;"_"&amp;O2414,[1]挑战模式!$A:$AS,14+N2414,FALSE),[1]怪物!$B:$L,11,FALSE))))</f>
        <v/>
      </c>
      <c r="H2414" t="str">
        <f t="shared" si="112"/>
        <v/>
      </c>
      <c r="I2414" t="str">
        <f t="shared" si="113"/>
        <v/>
      </c>
      <c r="J2414" t="str">
        <f>IF(B2414="","",IF(RIGHT(VLOOKUP(K2414&amp;"_"&amp;L2414&amp;"_"&amp;M2414&amp;"_"&amp;O2414,[1]挑战模式!$A:$AS,14+N2414,FALSE),1)="3","EffectCreate_BossEffect;EffectCreate_MonsterShow","EffectCreate_MonsterShow"))</f>
        <v/>
      </c>
      <c r="K2414" s="2">
        <v>0</v>
      </c>
      <c r="L2414" s="2">
        <v>1</v>
      </c>
      <c r="M2414" s="2">
        <v>9</v>
      </c>
      <c r="N2414" s="2">
        <v>1</v>
      </c>
      <c r="O2414" s="6" t="s">
        <v>466</v>
      </c>
    </row>
    <row r="2415" spans="2:15" x14ac:dyDescent="0.2">
      <c r="B2415" t="str">
        <f>IF(ISNA(VLOOKUP(K2415&amp;"_"&amp;L2415&amp;"_"&amp;M2415&amp;"_"&amp;O2415,[1]挑战模式!$A:$AS,1,FALSE)),"",IF(VLOOKUP(K2415&amp;"_"&amp;L2415&amp;"_"&amp;M2415&amp;"_"&amp;O2415,[1]挑战模式!$A:$AS,14+N2415,FALSE)="","","Monster_Season"&amp;K2415&amp;"_Challenge"&amp;L2415&amp;"_"&amp;M2415&amp;"_"&amp;N2415&amp;"_"&amp;O2415))</f>
        <v/>
      </c>
      <c r="C2415" t="str">
        <f t="shared" si="111"/>
        <v/>
      </c>
      <c r="G2415" t="str">
        <f>IF(ISNA(VLOOKUP(K2415&amp;"_"&amp;L2415&amp;"_"&amp;M2415&amp;"_"&amp;O2415,[1]挑战模式!$A:$AS,14+N2415,FALSE)),"",IF(VLOOKUP(K2415&amp;"_"&amp;L2415&amp;"_"&amp;M2415&amp;"_"&amp;O2415,[1]挑战模式!$A:$AS,14+N2415,FALSE)="","",IF(VLOOKUP(VLOOKUP(K2415&amp;"_"&amp;L2415&amp;"_"&amp;M2415&amp;"_"&amp;O2415,[1]挑战模式!$A:$AS,14+N2415,FALSE),[1]怪物!$B:$L,11,FALSE)=0,"",VLOOKUP(VLOOKUP(K2415&amp;"_"&amp;L2415&amp;"_"&amp;M2415&amp;"_"&amp;O2415,[1]挑战模式!$A:$AS,14+N2415,FALSE),[1]怪物!$B:$L,11,FALSE))))</f>
        <v/>
      </c>
      <c r="H2415" t="str">
        <f t="shared" si="112"/>
        <v/>
      </c>
      <c r="I2415" t="str">
        <f t="shared" si="113"/>
        <v/>
      </c>
      <c r="J2415" t="str">
        <f>IF(B2415="","",IF(RIGHT(VLOOKUP(K2415&amp;"_"&amp;L2415&amp;"_"&amp;M2415&amp;"_"&amp;O2415,[1]挑战模式!$A:$AS,14+N2415,FALSE),1)="3","EffectCreate_BossEffect;EffectCreate_MonsterShow","EffectCreate_MonsterShow"))</f>
        <v/>
      </c>
      <c r="K2415" s="2">
        <v>0</v>
      </c>
      <c r="L2415" s="2">
        <v>1</v>
      </c>
      <c r="M2415" s="2">
        <v>9</v>
      </c>
      <c r="N2415" s="2">
        <v>2</v>
      </c>
      <c r="O2415" s="6" t="s">
        <v>466</v>
      </c>
    </row>
    <row r="2416" spans="2:15" x14ac:dyDescent="0.2">
      <c r="B2416" t="str">
        <f>IF(ISNA(VLOOKUP(K2416&amp;"_"&amp;L2416&amp;"_"&amp;M2416&amp;"_"&amp;O2416,[1]挑战模式!$A:$AS,1,FALSE)),"",IF(VLOOKUP(K2416&amp;"_"&amp;L2416&amp;"_"&amp;M2416&amp;"_"&amp;O2416,[1]挑战模式!$A:$AS,14+N2416,FALSE)="","","Monster_Season"&amp;K2416&amp;"_Challenge"&amp;L2416&amp;"_"&amp;M2416&amp;"_"&amp;N2416&amp;"_"&amp;O2416))</f>
        <v/>
      </c>
      <c r="C2416" t="str">
        <f t="shared" si="111"/>
        <v/>
      </c>
      <c r="G2416" t="str">
        <f>IF(ISNA(VLOOKUP(K2416&amp;"_"&amp;L2416&amp;"_"&amp;M2416&amp;"_"&amp;O2416,[1]挑战模式!$A:$AS,14+N2416,FALSE)),"",IF(VLOOKUP(K2416&amp;"_"&amp;L2416&amp;"_"&amp;M2416&amp;"_"&amp;O2416,[1]挑战模式!$A:$AS,14+N2416,FALSE)="","",IF(VLOOKUP(VLOOKUP(K2416&amp;"_"&amp;L2416&amp;"_"&amp;M2416&amp;"_"&amp;O2416,[1]挑战模式!$A:$AS,14+N2416,FALSE),[1]怪物!$B:$L,11,FALSE)=0,"",VLOOKUP(VLOOKUP(K2416&amp;"_"&amp;L2416&amp;"_"&amp;M2416&amp;"_"&amp;O2416,[1]挑战模式!$A:$AS,14+N2416,FALSE),[1]怪物!$B:$L,11,FALSE))))</f>
        <v/>
      </c>
      <c r="H2416" t="str">
        <f t="shared" si="112"/>
        <v/>
      </c>
      <c r="I2416" t="str">
        <f t="shared" si="113"/>
        <v/>
      </c>
      <c r="J2416" t="str">
        <f>IF(B2416="","",IF(RIGHT(VLOOKUP(K2416&amp;"_"&amp;L2416&amp;"_"&amp;M2416&amp;"_"&amp;O2416,[1]挑战模式!$A:$AS,14+N2416,FALSE),1)="3","EffectCreate_BossEffect;EffectCreate_MonsterShow","EffectCreate_MonsterShow"))</f>
        <v/>
      </c>
      <c r="K2416" s="2">
        <v>0</v>
      </c>
      <c r="L2416" s="2">
        <v>1</v>
      </c>
      <c r="M2416" s="2">
        <v>9</v>
      </c>
      <c r="N2416" s="2">
        <v>3</v>
      </c>
      <c r="O2416" s="6" t="s">
        <v>466</v>
      </c>
    </row>
    <row r="2417" spans="2:15" x14ac:dyDescent="0.2">
      <c r="B2417" t="str">
        <f>IF(ISNA(VLOOKUP(K2417&amp;"_"&amp;L2417&amp;"_"&amp;M2417&amp;"_"&amp;O2417,[1]挑战模式!$A:$AS,1,FALSE)),"",IF(VLOOKUP(K2417&amp;"_"&amp;L2417&amp;"_"&amp;M2417&amp;"_"&amp;O2417,[1]挑战模式!$A:$AS,14+N2417,FALSE)="","","Monster_Season"&amp;K2417&amp;"_Challenge"&amp;L2417&amp;"_"&amp;M2417&amp;"_"&amp;N2417&amp;"_"&amp;O2417))</f>
        <v/>
      </c>
      <c r="C2417" t="str">
        <f t="shared" si="111"/>
        <v/>
      </c>
      <c r="G2417" t="str">
        <f>IF(ISNA(VLOOKUP(K2417&amp;"_"&amp;L2417&amp;"_"&amp;M2417&amp;"_"&amp;O2417,[1]挑战模式!$A:$AS,14+N2417,FALSE)),"",IF(VLOOKUP(K2417&amp;"_"&amp;L2417&amp;"_"&amp;M2417&amp;"_"&amp;O2417,[1]挑战模式!$A:$AS,14+N2417,FALSE)="","",IF(VLOOKUP(VLOOKUP(K2417&amp;"_"&amp;L2417&amp;"_"&amp;M2417&amp;"_"&amp;O2417,[1]挑战模式!$A:$AS,14+N2417,FALSE),[1]怪物!$B:$L,11,FALSE)=0,"",VLOOKUP(VLOOKUP(K2417&amp;"_"&amp;L2417&amp;"_"&amp;M2417&amp;"_"&amp;O2417,[1]挑战模式!$A:$AS,14+N2417,FALSE),[1]怪物!$B:$L,11,FALSE))))</f>
        <v/>
      </c>
      <c r="H2417" t="str">
        <f t="shared" si="112"/>
        <v/>
      </c>
      <c r="I2417" t="str">
        <f t="shared" si="113"/>
        <v/>
      </c>
      <c r="J2417" t="str">
        <f>IF(B2417="","",IF(RIGHT(VLOOKUP(K2417&amp;"_"&amp;L2417&amp;"_"&amp;M2417&amp;"_"&amp;O2417,[1]挑战模式!$A:$AS,14+N2417,FALSE),1)="3","EffectCreate_BossEffect;EffectCreate_MonsterShow","EffectCreate_MonsterShow"))</f>
        <v/>
      </c>
      <c r="K2417" s="2">
        <v>0</v>
      </c>
      <c r="L2417" s="2">
        <v>1</v>
      </c>
      <c r="M2417" s="2">
        <v>9</v>
      </c>
      <c r="N2417" s="2">
        <v>4</v>
      </c>
      <c r="O2417" s="6" t="s">
        <v>466</v>
      </c>
    </row>
    <row r="2418" spans="2:15" x14ac:dyDescent="0.2">
      <c r="B2418" t="str">
        <f>IF(ISNA(VLOOKUP(K2418&amp;"_"&amp;L2418&amp;"_"&amp;M2418&amp;"_"&amp;O2418,[1]挑战模式!$A:$AS,1,FALSE)),"",IF(VLOOKUP(K2418&amp;"_"&amp;L2418&amp;"_"&amp;M2418&amp;"_"&amp;O2418,[1]挑战模式!$A:$AS,14+N2418,FALSE)="","","Monster_Season"&amp;K2418&amp;"_Challenge"&amp;L2418&amp;"_"&amp;M2418&amp;"_"&amp;N2418&amp;"_"&amp;O2418))</f>
        <v/>
      </c>
      <c r="C2418" t="str">
        <f t="shared" si="111"/>
        <v/>
      </c>
      <c r="G2418" t="str">
        <f>IF(ISNA(VLOOKUP(K2418&amp;"_"&amp;L2418&amp;"_"&amp;M2418&amp;"_"&amp;O2418,[1]挑战模式!$A:$AS,14+N2418,FALSE)),"",IF(VLOOKUP(K2418&amp;"_"&amp;L2418&amp;"_"&amp;M2418&amp;"_"&amp;O2418,[1]挑战模式!$A:$AS,14+N2418,FALSE)="","",IF(VLOOKUP(VLOOKUP(K2418&amp;"_"&amp;L2418&amp;"_"&amp;M2418&amp;"_"&amp;O2418,[1]挑战模式!$A:$AS,14+N2418,FALSE),[1]怪物!$B:$L,11,FALSE)=0,"",VLOOKUP(VLOOKUP(K2418&amp;"_"&amp;L2418&amp;"_"&amp;M2418&amp;"_"&amp;O2418,[1]挑战模式!$A:$AS,14+N2418,FALSE),[1]怪物!$B:$L,11,FALSE))))</f>
        <v/>
      </c>
      <c r="H2418" t="str">
        <f t="shared" si="112"/>
        <v/>
      </c>
      <c r="I2418" t="str">
        <f t="shared" si="113"/>
        <v/>
      </c>
      <c r="J2418" t="str">
        <f>IF(B2418="","",IF(RIGHT(VLOOKUP(K2418&amp;"_"&amp;L2418&amp;"_"&amp;M2418&amp;"_"&amp;O2418,[1]挑战模式!$A:$AS,14+N2418,FALSE),1)="3","EffectCreate_BossEffect;EffectCreate_MonsterShow","EffectCreate_MonsterShow"))</f>
        <v/>
      </c>
      <c r="K2418" s="2">
        <v>0</v>
      </c>
      <c r="L2418" s="2">
        <v>1</v>
      </c>
      <c r="M2418" s="2">
        <v>9</v>
      </c>
      <c r="N2418" s="2">
        <v>5</v>
      </c>
      <c r="O2418" s="6" t="s">
        <v>466</v>
      </c>
    </row>
    <row r="2419" spans="2:15" x14ac:dyDescent="0.2">
      <c r="B2419" t="str">
        <f>IF(ISNA(VLOOKUP(K2419&amp;"_"&amp;L2419&amp;"_"&amp;M2419&amp;"_"&amp;O2419,[1]挑战模式!$A:$AS,1,FALSE)),"",IF(VLOOKUP(K2419&amp;"_"&amp;L2419&amp;"_"&amp;M2419&amp;"_"&amp;O2419,[1]挑战模式!$A:$AS,14+N2419,FALSE)="","","Monster_Season"&amp;K2419&amp;"_Challenge"&amp;L2419&amp;"_"&amp;M2419&amp;"_"&amp;N2419&amp;"_"&amp;O2419))</f>
        <v/>
      </c>
      <c r="C2419" t="str">
        <f t="shared" si="111"/>
        <v/>
      </c>
      <c r="G2419" t="str">
        <f>IF(ISNA(VLOOKUP(K2419&amp;"_"&amp;L2419&amp;"_"&amp;M2419&amp;"_"&amp;O2419,[1]挑战模式!$A:$AS,14+N2419,FALSE)),"",IF(VLOOKUP(K2419&amp;"_"&amp;L2419&amp;"_"&amp;M2419&amp;"_"&amp;O2419,[1]挑战模式!$A:$AS,14+N2419,FALSE)="","",IF(VLOOKUP(VLOOKUP(K2419&amp;"_"&amp;L2419&amp;"_"&amp;M2419&amp;"_"&amp;O2419,[1]挑战模式!$A:$AS,14+N2419,FALSE),[1]怪物!$B:$L,11,FALSE)=0,"",VLOOKUP(VLOOKUP(K2419&amp;"_"&amp;L2419&amp;"_"&amp;M2419&amp;"_"&amp;O2419,[1]挑战模式!$A:$AS,14+N2419,FALSE),[1]怪物!$B:$L,11,FALSE))))</f>
        <v/>
      </c>
      <c r="H2419" t="str">
        <f t="shared" si="112"/>
        <v/>
      </c>
      <c r="I2419" t="str">
        <f t="shared" si="113"/>
        <v/>
      </c>
      <c r="J2419" t="str">
        <f>IF(B2419="","",IF(RIGHT(VLOOKUP(K2419&amp;"_"&amp;L2419&amp;"_"&amp;M2419&amp;"_"&amp;O2419,[1]挑战模式!$A:$AS,14+N2419,FALSE),1)="3","EffectCreate_BossEffect;EffectCreate_MonsterShow","EffectCreate_MonsterShow"))</f>
        <v/>
      </c>
      <c r="K2419" s="2">
        <v>0</v>
      </c>
      <c r="L2419" s="2">
        <v>1</v>
      </c>
      <c r="M2419" s="2">
        <v>10</v>
      </c>
      <c r="N2419" s="2">
        <v>6</v>
      </c>
      <c r="O2419" s="6" t="s">
        <v>466</v>
      </c>
    </row>
    <row r="2420" spans="2:15" x14ac:dyDescent="0.2">
      <c r="B2420" t="str">
        <f>IF(ISNA(VLOOKUP(K2420&amp;"_"&amp;L2420&amp;"_"&amp;M2420&amp;"_"&amp;O2420,[1]挑战模式!$A:$AS,1,FALSE)),"",IF(VLOOKUP(K2420&amp;"_"&amp;L2420&amp;"_"&amp;M2420&amp;"_"&amp;O2420,[1]挑战模式!$A:$AS,14+N2420,FALSE)="","","Monster_Season"&amp;K2420&amp;"_Challenge"&amp;L2420&amp;"_"&amp;M2420&amp;"_"&amp;N2420&amp;"_"&amp;O2420))</f>
        <v/>
      </c>
      <c r="C2420" t="str">
        <f t="shared" si="111"/>
        <v/>
      </c>
      <c r="G2420" t="str">
        <f>IF(ISNA(VLOOKUP(K2420&amp;"_"&amp;L2420&amp;"_"&amp;M2420&amp;"_"&amp;O2420,[1]挑战模式!$A:$AS,14+N2420,FALSE)),"",IF(VLOOKUP(K2420&amp;"_"&amp;L2420&amp;"_"&amp;M2420&amp;"_"&amp;O2420,[1]挑战模式!$A:$AS,14+N2420,FALSE)="","",IF(VLOOKUP(VLOOKUP(K2420&amp;"_"&amp;L2420&amp;"_"&amp;M2420&amp;"_"&amp;O2420,[1]挑战模式!$A:$AS,14+N2420,FALSE),[1]怪物!$B:$L,11,FALSE)=0,"",VLOOKUP(VLOOKUP(K2420&amp;"_"&amp;L2420&amp;"_"&amp;M2420&amp;"_"&amp;O2420,[1]挑战模式!$A:$AS,14+N2420,FALSE),[1]怪物!$B:$L,11,FALSE))))</f>
        <v/>
      </c>
      <c r="H2420" t="str">
        <f t="shared" si="112"/>
        <v/>
      </c>
      <c r="I2420" t="str">
        <f t="shared" si="113"/>
        <v/>
      </c>
      <c r="J2420" t="str">
        <f>IF(B2420="","",IF(RIGHT(VLOOKUP(K2420&amp;"_"&amp;L2420&amp;"_"&amp;M2420&amp;"_"&amp;O2420,[1]挑战模式!$A:$AS,14+N2420,FALSE),1)="3","EffectCreate_BossEffect;EffectCreate_MonsterShow","EffectCreate_MonsterShow"))</f>
        <v/>
      </c>
      <c r="K2420" s="2">
        <v>0</v>
      </c>
      <c r="L2420" s="2">
        <v>1</v>
      </c>
      <c r="M2420" s="2">
        <v>10</v>
      </c>
      <c r="N2420" s="2">
        <v>1</v>
      </c>
      <c r="O2420" s="6" t="s">
        <v>466</v>
      </c>
    </row>
    <row r="2421" spans="2:15" x14ac:dyDescent="0.2">
      <c r="B2421" t="str">
        <f>IF(ISNA(VLOOKUP(K2421&amp;"_"&amp;L2421&amp;"_"&amp;M2421&amp;"_"&amp;O2421,[1]挑战模式!$A:$AS,1,FALSE)),"",IF(VLOOKUP(K2421&amp;"_"&amp;L2421&amp;"_"&amp;M2421&amp;"_"&amp;O2421,[1]挑战模式!$A:$AS,14+N2421,FALSE)="","","Monster_Season"&amp;K2421&amp;"_Challenge"&amp;L2421&amp;"_"&amp;M2421&amp;"_"&amp;N2421&amp;"_"&amp;O2421))</f>
        <v/>
      </c>
      <c r="C2421" t="str">
        <f t="shared" si="111"/>
        <v/>
      </c>
      <c r="G2421" t="str">
        <f>IF(ISNA(VLOOKUP(K2421&amp;"_"&amp;L2421&amp;"_"&amp;M2421&amp;"_"&amp;O2421,[1]挑战模式!$A:$AS,14+N2421,FALSE)),"",IF(VLOOKUP(K2421&amp;"_"&amp;L2421&amp;"_"&amp;M2421&amp;"_"&amp;O2421,[1]挑战模式!$A:$AS,14+N2421,FALSE)="","",IF(VLOOKUP(VLOOKUP(K2421&amp;"_"&amp;L2421&amp;"_"&amp;M2421&amp;"_"&amp;O2421,[1]挑战模式!$A:$AS,14+N2421,FALSE),[1]怪物!$B:$L,11,FALSE)=0,"",VLOOKUP(VLOOKUP(K2421&amp;"_"&amp;L2421&amp;"_"&amp;M2421&amp;"_"&amp;O2421,[1]挑战模式!$A:$AS,14+N2421,FALSE),[1]怪物!$B:$L,11,FALSE))))</f>
        <v/>
      </c>
      <c r="H2421" t="str">
        <f t="shared" si="112"/>
        <v/>
      </c>
      <c r="I2421" t="str">
        <f t="shared" si="113"/>
        <v/>
      </c>
      <c r="J2421" t="str">
        <f>IF(B2421="","",IF(RIGHT(VLOOKUP(K2421&amp;"_"&amp;L2421&amp;"_"&amp;M2421&amp;"_"&amp;O2421,[1]挑战模式!$A:$AS,14+N2421,FALSE),1)="3","EffectCreate_BossEffect;EffectCreate_MonsterShow","EffectCreate_MonsterShow"))</f>
        <v/>
      </c>
      <c r="K2421" s="2">
        <v>0</v>
      </c>
      <c r="L2421" s="2">
        <v>1</v>
      </c>
      <c r="M2421" s="2">
        <v>10</v>
      </c>
      <c r="N2421" s="2">
        <v>2</v>
      </c>
      <c r="O2421" s="6" t="s">
        <v>466</v>
      </c>
    </row>
    <row r="2422" spans="2:15" x14ac:dyDescent="0.2">
      <c r="B2422" t="str">
        <f>IF(ISNA(VLOOKUP(K2422&amp;"_"&amp;L2422&amp;"_"&amp;M2422&amp;"_"&amp;O2422,[1]挑战模式!$A:$AS,1,FALSE)),"",IF(VLOOKUP(K2422&amp;"_"&amp;L2422&amp;"_"&amp;M2422&amp;"_"&amp;O2422,[1]挑战模式!$A:$AS,14+N2422,FALSE)="","","Monster_Season"&amp;K2422&amp;"_Challenge"&amp;L2422&amp;"_"&amp;M2422&amp;"_"&amp;N2422&amp;"_"&amp;O2422))</f>
        <v/>
      </c>
      <c r="C2422" t="str">
        <f t="shared" si="111"/>
        <v/>
      </c>
      <c r="G2422" t="str">
        <f>IF(ISNA(VLOOKUP(K2422&amp;"_"&amp;L2422&amp;"_"&amp;M2422&amp;"_"&amp;O2422,[1]挑战模式!$A:$AS,14+N2422,FALSE)),"",IF(VLOOKUP(K2422&amp;"_"&amp;L2422&amp;"_"&amp;M2422&amp;"_"&amp;O2422,[1]挑战模式!$A:$AS,14+N2422,FALSE)="","",IF(VLOOKUP(VLOOKUP(K2422&amp;"_"&amp;L2422&amp;"_"&amp;M2422&amp;"_"&amp;O2422,[1]挑战模式!$A:$AS,14+N2422,FALSE),[1]怪物!$B:$L,11,FALSE)=0,"",VLOOKUP(VLOOKUP(K2422&amp;"_"&amp;L2422&amp;"_"&amp;M2422&amp;"_"&amp;O2422,[1]挑战模式!$A:$AS,14+N2422,FALSE),[1]怪物!$B:$L,11,FALSE))))</f>
        <v/>
      </c>
      <c r="H2422" t="str">
        <f t="shared" si="112"/>
        <v/>
      </c>
      <c r="I2422" t="str">
        <f t="shared" si="113"/>
        <v/>
      </c>
      <c r="J2422" t="str">
        <f>IF(B2422="","",IF(RIGHT(VLOOKUP(K2422&amp;"_"&amp;L2422&amp;"_"&amp;M2422&amp;"_"&amp;O2422,[1]挑战模式!$A:$AS,14+N2422,FALSE),1)="3","EffectCreate_BossEffect;EffectCreate_MonsterShow","EffectCreate_MonsterShow"))</f>
        <v/>
      </c>
      <c r="K2422" s="2">
        <v>0</v>
      </c>
      <c r="L2422" s="2">
        <v>1</v>
      </c>
      <c r="M2422" s="2">
        <v>10</v>
      </c>
      <c r="N2422" s="2">
        <v>3</v>
      </c>
      <c r="O2422" s="6" t="s">
        <v>466</v>
      </c>
    </row>
    <row r="2423" spans="2:15" x14ac:dyDescent="0.2">
      <c r="B2423" t="str">
        <f>IF(ISNA(VLOOKUP(K2423&amp;"_"&amp;L2423&amp;"_"&amp;M2423&amp;"_"&amp;O2423,[1]挑战模式!$A:$AS,1,FALSE)),"",IF(VLOOKUP(K2423&amp;"_"&amp;L2423&amp;"_"&amp;M2423&amp;"_"&amp;O2423,[1]挑战模式!$A:$AS,14+N2423,FALSE)="","","Monster_Season"&amp;K2423&amp;"_Challenge"&amp;L2423&amp;"_"&amp;M2423&amp;"_"&amp;N2423&amp;"_"&amp;O2423))</f>
        <v/>
      </c>
      <c r="C2423" t="str">
        <f t="shared" si="111"/>
        <v/>
      </c>
      <c r="G2423" t="str">
        <f>IF(ISNA(VLOOKUP(K2423&amp;"_"&amp;L2423&amp;"_"&amp;M2423&amp;"_"&amp;O2423,[1]挑战模式!$A:$AS,14+N2423,FALSE)),"",IF(VLOOKUP(K2423&amp;"_"&amp;L2423&amp;"_"&amp;M2423&amp;"_"&amp;O2423,[1]挑战模式!$A:$AS,14+N2423,FALSE)="","",IF(VLOOKUP(VLOOKUP(K2423&amp;"_"&amp;L2423&amp;"_"&amp;M2423&amp;"_"&amp;O2423,[1]挑战模式!$A:$AS,14+N2423,FALSE),[1]怪物!$B:$L,11,FALSE)=0,"",VLOOKUP(VLOOKUP(K2423&amp;"_"&amp;L2423&amp;"_"&amp;M2423&amp;"_"&amp;O2423,[1]挑战模式!$A:$AS,14+N2423,FALSE),[1]怪物!$B:$L,11,FALSE))))</f>
        <v/>
      </c>
      <c r="H2423" t="str">
        <f t="shared" si="112"/>
        <v/>
      </c>
      <c r="I2423" t="str">
        <f t="shared" si="113"/>
        <v/>
      </c>
      <c r="J2423" t="str">
        <f>IF(B2423="","",IF(RIGHT(VLOOKUP(K2423&amp;"_"&amp;L2423&amp;"_"&amp;M2423&amp;"_"&amp;O2423,[1]挑战模式!$A:$AS,14+N2423,FALSE),1)="3","EffectCreate_BossEffect;EffectCreate_MonsterShow","EffectCreate_MonsterShow"))</f>
        <v/>
      </c>
      <c r="K2423" s="2">
        <v>0</v>
      </c>
      <c r="L2423" s="2">
        <v>1</v>
      </c>
      <c r="M2423" s="2">
        <v>10</v>
      </c>
      <c r="N2423" s="2">
        <v>4</v>
      </c>
      <c r="O2423" s="6" t="s">
        <v>466</v>
      </c>
    </row>
    <row r="2424" spans="2:15" x14ac:dyDescent="0.2">
      <c r="B2424" t="str">
        <f>IF(ISNA(VLOOKUP(K2424&amp;"_"&amp;L2424&amp;"_"&amp;M2424&amp;"_"&amp;O2424,[1]挑战模式!$A:$AS,1,FALSE)),"",IF(VLOOKUP(K2424&amp;"_"&amp;L2424&amp;"_"&amp;M2424&amp;"_"&amp;O2424,[1]挑战模式!$A:$AS,14+N2424,FALSE)="","","Monster_Season"&amp;K2424&amp;"_Challenge"&amp;L2424&amp;"_"&amp;M2424&amp;"_"&amp;N2424&amp;"_"&amp;O2424))</f>
        <v/>
      </c>
      <c r="C2424" t="str">
        <f t="shared" si="111"/>
        <v/>
      </c>
      <c r="G2424" t="str">
        <f>IF(ISNA(VLOOKUP(K2424&amp;"_"&amp;L2424&amp;"_"&amp;M2424&amp;"_"&amp;O2424,[1]挑战模式!$A:$AS,14+N2424,FALSE)),"",IF(VLOOKUP(K2424&amp;"_"&amp;L2424&amp;"_"&amp;M2424&amp;"_"&amp;O2424,[1]挑战模式!$A:$AS,14+N2424,FALSE)="","",IF(VLOOKUP(VLOOKUP(K2424&amp;"_"&amp;L2424&amp;"_"&amp;M2424&amp;"_"&amp;O2424,[1]挑战模式!$A:$AS,14+N2424,FALSE),[1]怪物!$B:$L,11,FALSE)=0,"",VLOOKUP(VLOOKUP(K2424&amp;"_"&amp;L2424&amp;"_"&amp;M2424&amp;"_"&amp;O2424,[1]挑战模式!$A:$AS,14+N2424,FALSE),[1]怪物!$B:$L,11,FALSE))))</f>
        <v/>
      </c>
      <c r="H2424" t="str">
        <f t="shared" si="112"/>
        <v/>
      </c>
      <c r="I2424" t="str">
        <f t="shared" si="113"/>
        <v/>
      </c>
      <c r="J2424" t="str">
        <f>IF(B2424="","",IF(RIGHT(VLOOKUP(K2424&amp;"_"&amp;L2424&amp;"_"&amp;M2424&amp;"_"&amp;O2424,[1]挑战模式!$A:$AS,14+N2424,FALSE),1)="3","EffectCreate_BossEffect;EffectCreate_MonsterShow","EffectCreate_MonsterShow"))</f>
        <v/>
      </c>
      <c r="K2424" s="2">
        <v>0</v>
      </c>
      <c r="L2424" s="2">
        <v>1</v>
      </c>
      <c r="M2424" s="2">
        <v>10</v>
      </c>
      <c r="N2424" s="2">
        <v>5</v>
      </c>
      <c r="O2424" s="6" t="s">
        <v>466</v>
      </c>
    </row>
    <row r="2425" spans="2:15" x14ac:dyDescent="0.2">
      <c r="B2425" t="str">
        <f>IF(ISNA(VLOOKUP(K2425&amp;"_"&amp;L2425&amp;"_"&amp;M2425&amp;"_"&amp;O2425,[1]挑战模式!$A:$AS,1,FALSE)),"",IF(VLOOKUP(K2425&amp;"_"&amp;L2425&amp;"_"&amp;M2425&amp;"_"&amp;O2425,[1]挑战模式!$A:$AS,14+N2425,FALSE)="","","Monster_Season"&amp;K2425&amp;"_Challenge"&amp;L2425&amp;"_"&amp;M2425&amp;"_"&amp;N2425&amp;"_"&amp;O2425))</f>
        <v>Monster_Season0_Challenge2_1_1_Normal</v>
      </c>
      <c r="C2425" t="str">
        <f t="shared" si="111"/>
        <v>None</v>
      </c>
      <c r="G2425" t="str">
        <f>IF(ISNA(VLOOKUP(K2425&amp;"_"&amp;L2425&amp;"_"&amp;M2425&amp;"_"&amp;O2425,[1]挑战模式!$A:$AS,14+N2425,FALSE)),"",IF(VLOOKUP(K2425&amp;"_"&amp;L2425&amp;"_"&amp;M2425&amp;"_"&amp;O2425,[1]挑战模式!$A:$AS,14+N2425,FALSE)="","",IF(VLOOKUP(VLOOKUP(K2425&amp;"_"&amp;L2425&amp;"_"&amp;M2425&amp;"_"&amp;O2425,[1]挑战模式!$A:$AS,14+N2425,FALSE),[1]怪物!$B:$L,11,FALSE)=0,"",VLOOKUP(VLOOKUP(K2425&amp;"_"&amp;L2425&amp;"_"&amp;M2425&amp;"_"&amp;O2425,[1]挑战模式!$A:$AS,14+N2425,FALSE),[1]怪物!$B:$L,11,FALSE))))</f>
        <v/>
      </c>
      <c r="H2425" t="str">
        <f t="shared" si="112"/>
        <v>Unit_Monster_Season0_Challenge2_1_1_Normal</v>
      </c>
      <c r="I2425" t="str">
        <f t="shared" si="113"/>
        <v>TowerDefense_Monster1</v>
      </c>
      <c r="J2425" t="str">
        <f>IF(B2425="","",IF(RIGHT(VLOOKUP(K2425&amp;"_"&amp;L2425&amp;"_"&amp;M2425&amp;"_"&amp;O2425,[1]挑战模式!$A:$AS,14+N2425,FALSE),1)="3","EffectCreate_BossEffect;EffectCreate_MonsterShow","EffectCreate_MonsterShow"))</f>
        <v>EffectCreate_MonsterShow</v>
      </c>
      <c r="K2425" s="2">
        <v>0</v>
      </c>
      <c r="L2425" s="2">
        <v>2</v>
      </c>
      <c r="M2425" s="2">
        <v>1</v>
      </c>
      <c r="N2425" s="2">
        <v>1</v>
      </c>
      <c r="O2425" s="6" t="s">
        <v>466</v>
      </c>
    </row>
    <row r="2426" spans="2:15" x14ac:dyDescent="0.2">
      <c r="B2426" t="str">
        <f>IF(ISNA(VLOOKUP(K2426&amp;"_"&amp;L2426&amp;"_"&amp;M2426&amp;"_"&amp;O2426,[1]挑战模式!$A:$AS,1,FALSE)),"",IF(VLOOKUP(K2426&amp;"_"&amp;L2426&amp;"_"&amp;M2426&amp;"_"&amp;O2426,[1]挑战模式!$A:$AS,14+N2426,FALSE)="","","Monster_Season"&amp;K2426&amp;"_Challenge"&amp;L2426&amp;"_"&amp;M2426&amp;"_"&amp;N2426&amp;"_"&amp;O2426))</f>
        <v/>
      </c>
      <c r="C2426" t="str">
        <f t="shared" si="111"/>
        <v/>
      </c>
      <c r="G2426" t="str">
        <f>IF(ISNA(VLOOKUP(K2426&amp;"_"&amp;L2426&amp;"_"&amp;M2426&amp;"_"&amp;O2426,[1]挑战模式!$A:$AS,14+N2426,FALSE)),"",IF(VLOOKUP(K2426&amp;"_"&amp;L2426&amp;"_"&amp;M2426&amp;"_"&amp;O2426,[1]挑战模式!$A:$AS,14+N2426,FALSE)="","",IF(VLOOKUP(VLOOKUP(K2426&amp;"_"&amp;L2426&amp;"_"&amp;M2426&amp;"_"&amp;O2426,[1]挑战模式!$A:$AS,14+N2426,FALSE),[1]怪物!$B:$L,11,FALSE)=0,"",VLOOKUP(VLOOKUP(K2426&amp;"_"&amp;L2426&amp;"_"&amp;M2426&amp;"_"&amp;O2426,[1]挑战模式!$A:$AS,14+N2426,FALSE),[1]怪物!$B:$L,11,FALSE))))</f>
        <v/>
      </c>
      <c r="H2426" t="str">
        <f t="shared" si="112"/>
        <v/>
      </c>
      <c r="I2426" t="str">
        <f t="shared" si="113"/>
        <v/>
      </c>
      <c r="J2426" t="str">
        <f>IF(B2426="","",IF(RIGHT(VLOOKUP(K2426&amp;"_"&amp;L2426&amp;"_"&amp;M2426&amp;"_"&amp;O2426,[1]挑战模式!$A:$AS,14+N2426,FALSE),1)="3","EffectCreate_BossEffect;EffectCreate_MonsterShow","EffectCreate_MonsterShow"))</f>
        <v/>
      </c>
      <c r="K2426" s="2">
        <v>0</v>
      </c>
      <c r="L2426" s="2">
        <v>2</v>
      </c>
      <c r="M2426" s="2">
        <v>1</v>
      </c>
      <c r="N2426" s="2">
        <v>2</v>
      </c>
      <c r="O2426" s="6" t="s">
        <v>466</v>
      </c>
    </row>
    <row r="2427" spans="2:15" x14ac:dyDescent="0.2">
      <c r="B2427" t="str">
        <f>IF(ISNA(VLOOKUP(K2427&amp;"_"&amp;L2427&amp;"_"&amp;M2427&amp;"_"&amp;O2427,[1]挑战模式!$A:$AS,1,FALSE)),"",IF(VLOOKUP(K2427&amp;"_"&amp;L2427&amp;"_"&amp;M2427&amp;"_"&amp;O2427,[1]挑战模式!$A:$AS,14+N2427,FALSE)="","","Monster_Season"&amp;K2427&amp;"_Challenge"&amp;L2427&amp;"_"&amp;M2427&amp;"_"&amp;N2427&amp;"_"&amp;O2427))</f>
        <v/>
      </c>
      <c r="C2427" t="str">
        <f t="shared" si="111"/>
        <v/>
      </c>
      <c r="G2427" t="str">
        <f>IF(ISNA(VLOOKUP(K2427&amp;"_"&amp;L2427&amp;"_"&amp;M2427&amp;"_"&amp;O2427,[1]挑战模式!$A:$AS,14+N2427,FALSE)),"",IF(VLOOKUP(K2427&amp;"_"&amp;L2427&amp;"_"&amp;M2427&amp;"_"&amp;O2427,[1]挑战模式!$A:$AS,14+N2427,FALSE)="","",IF(VLOOKUP(VLOOKUP(K2427&amp;"_"&amp;L2427&amp;"_"&amp;M2427&amp;"_"&amp;O2427,[1]挑战模式!$A:$AS,14+N2427,FALSE),[1]怪物!$B:$L,11,FALSE)=0,"",VLOOKUP(VLOOKUP(K2427&amp;"_"&amp;L2427&amp;"_"&amp;M2427&amp;"_"&amp;O2427,[1]挑战模式!$A:$AS,14+N2427,FALSE),[1]怪物!$B:$L,11,FALSE))))</f>
        <v/>
      </c>
      <c r="H2427" t="str">
        <f t="shared" si="112"/>
        <v/>
      </c>
      <c r="I2427" t="str">
        <f t="shared" si="113"/>
        <v/>
      </c>
      <c r="J2427" t="str">
        <f>IF(B2427="","",IF(RIGHT(VLOOKUP(K2427&amp;"_"&amp;L2427&amp;"_"&amp;M2427&amp;"_"&amp;O2427,[1]挑战模式!$A:$AS,14+N2427,FALSE),1)="3","EffectCreate_BossEffect;EffectCreate_MonsterShow","EffectCreate_MonsterShow"))</f>
        <v/>
      </c>
      <c r="K2427" s="2">
        <v>0</v>
      </c>
      <c r="L2427" s="2">
        <v>2</v>
      </c>
      <c r="M2427" s="2">
        <v>1</v>
      </c>
      <c r="N2427" s="2">
        <v>3</v>
      </c>
      <c r="O2427" s="6" t="s">
        <v>466</v>
      </c>
    </row>
    <row r="2428" spans="2:15" x14ac:dyDescent="0.2">
      <c r="B2428" t="str">
        <f>IF(ISNA(VLOOKUP(K2428&amp;"_"&amp;L2428&amp;"_"&amp;M2428&amp;"_"&amp;O2428,[1]挑战模式!$A:$AS,1,FALSE)),"",IF(VLOOKUP(K2428&amp;"_"&amp;L2428&amp;"_"&amp;M2428&amp;"_"&amp;O2428,[1]挑战模式!$A:$AS,14+N2428,FALSE)="","","Monster_Season"&amp;K2428&amp;"_Challenge"&amp;L2428&amp;"_"&amp;M2428&amp;"_"&amp;N2428&amp;"_"&amp;O2428))</f>
        <v/>
      </c>
      <c r="C2428" t="str">
        <f t="shared" si="111"/>
        <v/>
      </c>
      <c r="G2428" t="str">
        <f>IF(ISNA(VLOOKUP(K2428&amp;"_"&amp;L2428&amp;"_"&amp;M2428&amp;"_"&amp;O2428,[1]挑战模式!$A:$AS,14+N2428,FALSE)),"",IF(VLOOKUP(K2428&amp;"_"&amp;L2428&amp;"_"&amp;M2428&amp;"_"&amp;O2428,[1]挑战模式!$A:$AS,14+N2428,FALSE)="","",IF(VLOOKUP(VLOOKUP(K2428&amp;"_"&amp;L2428&amp;"_"&amp;M2428&amp;"_"&amp;O2428,[1]挑战模式!$A:$AS,14+N2428,FALSE),[1]怪物!$B:$L,11,FALSE)=0,"",VLOOKUP(VLOOKUP(K2428&amp;"_"&amp;L2428&amp;"_"&amp;M2428&amp;"_"&amp;O2428,[1]挑战模式!$A:$AS,14+N2428,FALSE),[1]怪物!$B:$L,11,FALSE))))</f>
        <v/>
      </c>
      <c r="H2428" t="str">
        <f t="shared" si="112"/>
        <v/>
      </c>
      <c r="I2428" t="str">
        <f t="shared" si="113"/>
        <v/>
      </c>
      <c r="J2428" t="str">
        <f>IF(B2428="","",IF(RIGHT(VLOOKUP(K2428&amp;"_"&amp;L2428&amp;"_"&amp;M2428&amp;"_"&amp;O2428,[1]挑战模式!$A:$AS,14+N2428,FALSE),1)="3","EffectCreate_BossEffect;EffectCreate_MonsterShow","EffectCreate_MonsterShow"))</f>
        <v/>
      </c>
      <c r="K2428" s="2">
        <v>0</v>
      </c>
      <c r="L2428" s="2">
        <v>2</v>
      </c>
      <c r="M2428" s="2">
        <v>1</v>
      </c>
      <c r="N2428" s="2">
        <v>4</v>
      </c>
      <c r="O2428" s="6" t="s">
        <v>466</v>
      </c>
    </row>
    <row r="2429" spans="2:15" x14ac:dyDescent="0.2">
      <c r="B2429" t="str">
        <f>IF(ISNA(VLOOKUP(K2429&amp;"_"&amp;L2429&amp;"_"&amp;M2429&amp;"_"&amp;O2429,[1]挑战模式!$A:$AS,1,FALSE)),"",IF(VLOOKUP(K2429&amp;"_"&amp;L2429&amp;"_"&amp;M2429&amp;"_"&amp;O2429,[1]挑战模式!$A:$AS,14+N2429,FALSE)="","","Monster_Season"&amp;K2429&amp;"_Challenge"&amp;L2429&amp;"_"&amp;M2429&amp;"_"&amp;N2429&amp;"_"&amp;O2429))</f>
        <v/>
      </c>
      <c r="C2429" t="str">
        <f t="shared" si="111"/>
        <v/>
      </c>
      <c r="G2429" t="str">
        <f>IF(ISNA(VLOOKUP(K2429&amp;"_"&amp;L2429&amp;"_"&amp;M2429&amp;"_"&amp;O2429,[1]挑战模式!$A:$AS,14+N2429,FALSE)),"",IF(VLOOKUP(K2429&amp;"_"&amp;L2429&amp;"_"&amp;M2429&amp;"_"&amp;O2429,[1]挑战模式!$A:$AS,14+N2429,FALSE)="","",IF(VLOOKUP(VLOOKUP(K2429&amp;"_"&amp;L2429&amp;"_"&amp;M2429&amp;"_"&amp;O2429,[1]挑战模式!$A:$AS,14+N2429,FALSE),[1]怪物!$B:$L,11,FALSE)=0,"",VLOOKUP(VLOOKUP(K2429&amp;"_"&amp;L2429&amp;"_"&amp;M2429&amp;"_"&amp;O2429,[1]挑战模式!$A:$AS,14+N2429,FALSE),[1]怪物!$B:$L,11,FALSE))))</f>
        <v/>
      </c>
      <c r="H2429" t="str">
        <f t="shared" si="112"/>
        <v/>
      </c>
      <c r="I2429" t="str">
        <f t="shared" si="113"/>
        <v/>
      </c>
      <c r="J2429" t="str">
        <f>IF(B2429="","",IF(RIGHT(VLOOKUP(K2429&amp;"_"&amp;L2429&amp;"_"&amp;M2429&amp;"_"&amp;O2429,[1]挑战模式!$A:$AS,14+N2429,FALSE),1)="3","EffectCreate_BossEffect;EffectCreate_MonsterShow","EffectCreate_MonsterShow"))</f>
        <v/>
      </c>
      <c r="K2429" s="2">
        <v>0</v>
      </c>
      <c r="L2429" s="2">
        <v>2</v>
      </c>
      <c r="M2429" s="2">
        <v>1</v>
      </c>
      <c r="N2429" s="2">
        <v>5</v>
      </c>
      <c r="O2429" s="6" t="s">
        <v>466</v>
      </c>
    </row>
    <row r="2430" spans="2:15" x14ac:dyDescent="0.2">
      <c r="B2430" t="str">
        <f>IF(ISNA(VLOOKUP(K2430&amp;"_"&amp;L2430&amp;"_"&amp;M2430&amp;"_"&amp;O2430,[1]挑战模式!$A:$AS,1,FALSE)),"",IF(VLOOKUP(K2430&amp;"_"&amp;L2430&amp;"_"&amp;M2430&amp;"_"&amp;O2430,[1]挑战模式!$A:$AS,14+N2430,FALSE)="","","Monster_Season"&amp;K2430&amp;"_Challenge"&amp;L2430&amp;"_"&amp;M2430&amp;"_"&amp;N2430&amp;"_"&amp;O2430))</f>
        <v/>
      </c>
      <c r="C2430" t="str">
        <f t="shared" si="111"/>
        <v/>
      </c>
      <c r="G2430" t="str">
        <f>IF(ISNA(VLOOKUP(K2430&amp;"_"&amp;L2430&amp;"_"&amp;M2430&amp;"_"&amp;O2430,[1]挑战模式!$A:$AS,14+N2430,FALSE)),"",IF(VLOOKUP(K2430&amp;"_"&amp;L2430&amp;"_"&amp;M2430&amp;"_"&amp;O2430,[1]挑战模式!$A:$AS,14+N2430,FALSE)="","",IF(VLOOKUP(VLOOKUP(K2430&amp;"_"&amp;L2430&amp;"_"&amp;M2430&amp;"_"&amp;O2430,[1]挑战模式!$A:$AS,14+N2430,FALSE),[1]怪物!$B:$L,11,FALSE)=0,"",VLOOKUP(VLOOKUP(K2430&amp;"_"&amp;L2430&amp;"_"&amp;M2430&amp;"_"&amp;O2430,[1]挑战模式!$A:$AS,14+N2430,FALSE),[1]怪物!$B:$L,11,FALSE))))</f>
        <v/>
      </c>
      <c r="H2430" t="str">
        <f t="shared" si="112"/>
        <v/>
      </c>
      <c r="I2430" t="str">
        <f t="shared" si="113"/>
        <v/>
      </c>
      <c r="J2430" t="str">
        <f>IF(B2430="","",IF(RIGHT(VLOOKUP(K2430&amp;"_"&amp;L2430&amp;"_"&amp;M2430&amp;"_"&amp;O2430,[1]挑战模式!$A:$AS,14+N2430,FALSE),1)="3","EffectCreate_BossEffect;EffectCreate_MonsterShow","EffectCreate_MonsterShow"))</f>
        <v/>
      </c>
      <c r="K2430" s="2">
        <v>0</v>
      </c>
      <c r="L2430" s="2">
        <v>2</v>
      </c>
      <c r="M2430" s="2">
        <v>1</v>
      </c>
      <c r="N2430" s="2">
        <v>6</v>
      </c>
      <c r="O2430" s="6" t="s">
        <v>466</v>
      </c>
    </row>
    <row r="2431" spans="2:15" x14ac:dyDescent="0.2">
      <c r="B2431" t="str">
        <f>IF(ISNA(VLOOKUP(K2431&amp;"_"&amp;L2431&amp;"_"&amp;M2431&amp;"_"&amp;O2431,[1]挑战模式!$A:$AS,1,FALSE)),"",IF(VLOOKUP(K2431&amp;"_"&amp;L2431&amp;"_"&amp;M2431&amp;"_"&amp;O2431,[1]挑战模式!$A:$AS,14+N2431,FALSE)="","","Monster_Season"&amp;K2431&amp;"_Challenge"&amp;L2431&amp;"_"&amp;M2431&amp;"_"&amp;N2431&amp;"_"&amp;O2431))</f>
        <v>Monster_Season0_Challenge2_2_1_Normal</v>
      </c>
      <c r="C2431" t="str">
        <f t="shared" si="111"/>
        <v>None</v>
      </c>
      <c r="G2431" t="str">
        <f>IF(ISNA(VLOOKUP(K2431&amp;"_"&amp;L2431&amp;"_"&amp;M2431&amp;"_"&amp;O2431,[1]挑战模式!$A:$AS,14+N2431,FALSE)),"",IF(VLOOKUP(K2431&amp;"_"&amp;L2431&amp;"_"&amp;M2431&amp;"_"&amp;O2431,[1]挑战模式!$A:$AS,14+N2431,FALSE)="","",IF(VLOOKUP(VLOOKUP(K2431&amp;"_"&amp;L2431&amp;"_"&amp;M2431&amp;"_"&amp;O2431,[1]挑战模式!$A:$AS,14+N2431,FALSE),[1]怪物!$B:$L,11,FALSE)=0,"",VLOOKUP(VLOOKUP(K2431&amp;"_"&amp;L2431&amp;"_"&amp;M2431&amp;"_"&amp;O2431,[1]挑战模式!$A:$AS,14+N2431,FALSE),[1]怪物!$B:$L,11,FALSE))))</f>
        <v/>
      </c>
      <c r="H2431" t="str">
        <f t="shared" si="112"/>
        <v>Unit_Monster_Season0_Challenge2_2_1_Normal</v>
      </c>
      <c r="I2431" t="str">
        <f t="shared" si="113"/>
        <v>TowerDefense_Monster1</v>
      </c>
      <c r="J2431" t="str">
        <f>IF(B2431="","",IF(RIGHT(VLOOKUP(K2431&amp;"_"&amp;L2431&amp;"_"&amp;M2431&amp;"_"&amp;O2431,[1]挑战模式!$A:$AS,14+N2431,FALSE),1)="3","EffectCreate_BossEffect;EffectCreate_MonsterShow","EffectCreate_MonsterShow"))</f>
        <v>EffectCreate_MonsterShow</v>
      </c>
      <c r="K2431" s="2">
        <v>0</v>
      </c>
      <c r="L2431" s="2">
        <v>2</v>
      </c>
      <c r="M2431" s="2">
        <v>2</v>
      </c>
      <c r="N2431" s="2">
        <v>1</v>
      </c>
      <c r="O2431" s="6" t="s">
        <v>466</v>
      </c>
    </row>
    <row r="2432" spans="2:15" x14ac:dyDescent="0.2">
      <c r="B2432" t="str">
        <f>IF(ISNA(VLOOKUP(K2432&amp;"_"&amp;L2432&amp;"_"&amp;M2432&amp;"_"&amp;O2432,[1]挑战模式!$A:$AS,1,FALSE)),"",IF(VLOOKUP(K2432&amp;"_"&amp;L2432&amp;"_"&amp;M2432&amp;"_"&amp;O2432,[1]挑战模式!$A:$AS,14+N2432,FALSE)="","","Monster_Season"&amp;K2432&amp;"_Challenge"&amp;L2432&amp;"_"&amp;M2432&amp;"_"&amp;N2432&amp;"_"&amp;O2432))</f>
        <v>Monster_Season0_Challenge2_2_2_Normal</v>
      </c>
      <c r="C2432" t="str">
        <f t="shared" si="111"/>
        <v>None</v>
      </c>
      <c r="G2432" t="str">
        <f>IF(ISNA(VLOOKUP(K2432&amp;"_"&amp;L2432&amp;"_"&amp;M2432&amp;"_"&amp;O2432,[1]挑战模式!$A:$AS,14+N2432,FALSE)),"",IF(VLOOKUP(K2432&amp;"_"&amp;L2432&amp;"_"&amp;M2432&amp;"_"&amp;O2432,[1]挑战模式!$A:$AS,14+N2432,FALSE)="","",IF(VLOOKUP(VLOOKUP(K2432&amp;"_"&amp;L2432&amp;"_"&amp;M2432&amp;"_"&amp;O2432,[1]挑战模式!$A:$AS,14+N2432,FALSE),[1]怪物!$B:$L,11,FALSE)=0,"",VLOOKUP(VLOOKUP(K2432&amp;"_"&amp;L2432&amp;"_"&amp;M2432&amp;"_"&amp;O2432,[1]挑战模式!$A:$AS,14+N2432,FALSE),[1]怪物!$B:$L,11,FALSE))))</f>
        <v/>
      </c>
      <c r="H2432" t="str">
        <f t="shared" si="112"/>
        <v>Unit_Monster_Season0_Challenge2_2_2_Normal</v>
      </c>
      <c r="I2432" t="str">
        <f t="shared" si="113"/>
        <v>TowerDefense_Monster1</v>
      </c>
      <c r="J2432" t="str">
        <f>IF(B2432="","",IF(RIGHT(VLOOKUP(K2432&amp;"_"&amp;L2432&amp;"_"&amp;M2432&amp;"_"&amp;O2432,[1]挑战模式!$A:$AS,14+N2432,FALSE),1)="3","EffectCreate_BossEffect;EffectCreate_MonsterShow","EffectCreate_MonsterShow"))</f>
        <v>EffectCreate_MonsterShow</v>
      </c>
      <c r="K2432" s="2">
        <v>0</v>
      </c>
      <c r="L2432" s="2">
        <v>2</v>
      </c>
      <c r="M2432" s="2">
        <v>2</v>
      </c>
      <c r="N2432" s="2">
        <v>2</v>
      </c>
      <c r="O2432" s="6" t="s">
        <v>466</v>
      </c>
    </row>
    <row r="2433" spans="2:15" x14ac:dyDescent="0.2">
      <c r="B2433" t="str">
        <f>IF(ISNA(VLOOKUP(K2433&amp;"_"&amp;L2433&amp;"_"&amp;M2433&amp;"_"&amp;O2433,[1]挑战模式!$A:$AS,1,FALSE)),"",IF(VLOOKUP(K2433&amp;"_"&amp;L2433&amp;"_"&amp;M2433&amp;"_"&amp;O2433,[1]挑战模式!$A:$AS,14+N2433,FALSE)="","","Monster_Season"&amp;K2433&amp;"_Challenge"&amp;L2433&amp;"_"&amp;M2433&amp;"_"&amp;N2433&amp;"_"&amp;O2433))</f>
        <v/>
      </c>
      <c r="C2433" t="str">
        <f t="shared" si="111"/>
        <v/>
      </c>
      <c r="G2433" t="str">
        <f>IF(ISNA(VLOOKUP(K2433&amp;"_"&amp;L2433&amp;"_"&amp;M2433&amp;"_"&amp;O2433,[1]挑战模式!$A:$AS,14+N2433,FALSE)),"",IF(VLOOKUP(K2433&amp;"_"&amp;L2433&amp;"_"&amp;M2433&amp;"_"&amp;O2433,[1]挑战模式!$A:$AS,14+N2433,FALSE)="","",IF(VLOOKUP(VLOOKUP(K2433&amp;"_"&amp;L2433&amp;"_"&amp;M2433&amp;"_"&amp;O2433,[1]挑战模式!$A:$AS,14+N2433,FALSE),[1]怪物!$B:$L,11,FALSE)=0,"",VLOOKUP(VLOOKUP(K2433&amp;"_"&amp;L2433&amp;"_"&amp;M2433&amp;"_"&amp;O2433,[1]挑战模式!$A:$AS,14+N2433,FALSE),[1]怪物!$B:$L,11,FALSE))))</f>
        <v/>
      </c>
      <c r="H2433" t="str">
        <f t="shared" si="112"/>
        <v/>
      </c>
      <c r="I2433" t="str">
        <f t="shared" si="113"/>
        <v/>
      </c>
      <c r="J2433" t="str">
        <f>IF(B2433="","",IF(RIGHT(VLOOKUP(K2433&amp;"_"&amp;L2433&amp;"_"&amp;M2433&amp;"_"&amp;O2433,[1]挑战模式!$A:$AS,14+N2433,FALSE),1)="3","EffectCreate_BossEffect;EffectCreate_MonsterShow","EffectCreate_MonsterShow"))</f>
        <v/>
      </c>
      <c r="K2433" s="2">
        <v>0</v>
      </c>
      <c r="L2433" s="2">
        <v>2</v>
      </c>
      <c r="M2433" s="2">
        <v>2</v>
      </c>
      <c r="N2433" s="2">
        <v>3</v>
      </c>
      <c r="O2433" s="6" t="s">
        <v>466</v>
      </c>
    </row>
    <row r="2434" spans="2:15" x14ac:dyDescent="0.2">
      <c r="B2434" t="str">
        <f>IF(ISNA(VLOOKUP(K2434&amp;"_"&amp;L2434&amp;"_"&amp;M2434&amp;"_"&amp;O2434,[1]挑战模式!$A:$AS,1,FALSE)),"",IF(VLOOKUP(K2434&amp;"_"&amp;L2434&amp;"_"&amp;M2434&amp;"_"&amp;O2434,[1]挑战模式!$A:$AS,14+N2434,FALSE)="","","Monster_Season"&amp;K2434&amp;"_Challenge"&amp;L2434&amp;"_"&amp;M2434&amp;"_"&amp;N2434&amp;"_"&amp;O2434))</f>
        <v/>
      </c>
      <c r="C2434" t="str">
        <f t="shared" si="111"/>
        <v/>
      </c>
      <c r="G2434" t="str">
        <f>IF(ISNA(VLOOKUP(K2434&amp;"_"&amp;L2434&amp;"_"&amp;M2434&amp;"_"&amp;O2434,[1]挑战模式!$A:$AS,14+N2434,FALSE)),"",IF(VLOOKUP(K2434&amp;"_"&amp;L2434&amp;"_"&amp;M2434&amp;"_"&amp;O2434,[1]挑战模式!$A:$AS,14+N2434,FALSE)="","",IF(VLOOKUP(VLOOKUP(K2434&amp;"_"&amp;L2434&amp;"_"&amp;M2434&amp;"_"&amp;O2434,[1]挑战模式!$A:$AS,14+N2434,FALSE),[1]怪物!$B:$L,11,FALSE)=0,"",VLOOKUP(VLOOKUP(K2434&amp;"_"&amp;L2434&amp;"_"&amp;M2434&amp;"_"&amp;O2434,[1]挑战模式!$A:$AS,14+N2434,FALSE),[1]怪物!$B:$L,11,FALSE))))</f>
        <v/>
      </c>
      <c r="H2434" t="str">
        <f t="shared" si="112"/>
        <v/>
      </c>
      <c r="I2434" t="str">
        <f t="shared" si="113"/>
        <v/>
      </c>
      <c r="J2434" t="str">
        <f>IF(B2434="","",IF(RIGHT(VLOOKUP(K2434&amp;"_"&amp;L2434&amp;"_"&amp;M2434&amp;"_"&amp;O2434,[1]挑战模式!$A:$AS,14+N2434,FALSE),1)="3","EffectCreate_BossEffect;EffectCreate_MonsterShow","EffectCreate_MonsterShow"))</f>
        <v/>
      </c>
      <c r="K2434" s="2">
        <v>0</v>
      </c>
      <c r="L2434" s="2">
        <v>2</v>
      </c>
      <c r="M2434" s="2">
        <v>2</v>
      </c>
      <c r="N2434" s="2">
        <v>4</v>
      </c>
      <c r="O2434" s="6" t="s">
        <v>466</v>
      </c>
    </row>
    <row r="2435" spans="2:15" x14ac:dyDescent="0.2">
      <c r="B2435" t="str">
        <f>IF(ISNA(VLOOKUP(K2435&amp;"_"&amp;L2435&amp;"_"&amp;M2435&amp;"_"&amp;O2435,[1]挑战模式!$A:$AS,1,FALSE)),"",IF(VLOOKUP(K2435&amp;"_"&amp;L2435&amp;"_"&amp;M2435&amp;"_"&amp;O2435,[1]挑战模式!$A:$AS,14+N2435,FALSE)="","","Monster_Season"&amp;K2435&amp;"_Challenge"&amp;L2435&amp;"_"&amp;M2435&amp;"_"&amp;N2435&amp;"_"&amp;O2435))</f>
        <v/>
      </c>
      <c r="C2435" t="str">
        <f t="shared" si="111"/>
        <v/>
      </c>
      <c r="G2435" t="str">
        <f>IF(ISNA(VLOOKUP(K2435&amp;"_"&amp;L2435&amp;"_"&amp;M2435&amp;"_"&amp;O2435,[1]挑战模式!$A:$AS,14+N2435,FALSE)),"",IF(VLOOKUP(K2435&amp;"_"&amp;L2435&amp;"_"&amp;M2435&amp;"_"&amp;O2435,[1]挑战模式!$A:$AS,14+N2435,FALSE)="","",IF(VLOOKUP(VLOOKUP(K2435&amp;"_"&amp;L2435&amp;"_"&amp;M2435&amp;"_"&amp;O2435,[1]挑战模式!$A:$AS,14+N2435,FALSE),[1]怪物!$B:$L,11,FALSE)=0,"",VLOOKUP(VLOOKUP(K2435&amp;"_"&amp;L2435&amp;"_"&amp;M2435&amp;"_"&amp;O2435,[1]挑战模式!$A:$AS,14+N2435,FALSE),[1]怪物!$B:$L,11,FALSE))))</f>
        <v/>
      </c>
      <c r="H2435" t="str">
        <f t="shared" si="112"/>
        <v/>
      </c>
      <c r="I2435" t="str">
        <f t="shared" si="113"/>
        <v/>
      </c>
      <c r="J2435" t="str">
        <f>IF(B2435="","",IF(RIGHT(VLOOKUP(K2435&amp;"_"&amp;L2435&amp;"_"&amp;M2435&amp;"_"&amp;O2435,[1]挑战模式!$A:$AS,14+N2435,FALSE),1)="3","EffectCreate_BossEffect;EffectCreate_MonsterShow","EffectCreate_MonsterShow"))</f>
        <v/>
      </c>
      <c r="K2435" s="2">
        <v>0</v>
      </c>
      <c r="L2435" s="2">
        <v>2</v>
      </c>
      <c r="M2435" s="2">
        <v>2</v>
      </c>
      <c r="N2435" s="2">
        <v>5</v>
      </c>
      <c r="O2435" s="6" t="s">
        <v>466</v>
      </c>
    </row>
    <row r="2436" spans="2:15" x14ac:dyDescent="0.2">
      <c r="B2436" t="str">
        <f>IF(ISNA(VLOOKUP(K2436&amp;"_"&amp;L2436&amp;"_"&amp;M2436&amp;"_"&amp;O2436,[1]挑战模式!$A:$AS,1,FALSE)),"",IF(VLOOKUP(K2436&amp;"_"&amp;L2436&amp;"_"&amp;M2436&amp;"_"&amp;O2436,[1]挑战模式!$A:$AS,14+N2436,FALSE)="","","Monster_Season"&amp;K2436&amp;"_Challenge"&amp;L2436&amp;"_"&amp;M2436&amp;"_"&amp;N2436&amp;"_"&amp;O2436))</f>
        <v/>
      </c>
      <c r="C2436" t="str">
        <f t="shared" si="111"/>
        <v/>
      </c>
      <c r="G2436" t="str">
        <f>IF(ISNA(VLOOKUP(K2436&amp;"_"&amp;L2436&amp;"_"&amp;M2436&amp;"_"&amp;O2436,[1]挑战模式!$A:$AS,14+N2436,FALSE)),"",IF(VLOOKUP(K2436&amp;"_"&amp;L2436&amp;"_"&amp;M2436&amp;"_"&amp;O2436,[1]挑战模式!$A:$AS,14+N2436,FALSE)="","",IF(VLOOKUP(VLOOKUP(K2436&amp;"_"&amp;L2436&amp;"_"&amp;M2436&amp;"_"&amp;O2436,[1]挑战模式!$A:$AS,14+N2436,FALSE),[1]怪物!$B:$L,11,FALSE)=0,"",VLOOKUP(VLOOKUP(K2436&amp;"_"&amp;L2436&amp;"_"&amp;M2436&amp;"_"&amp;O2436,[1]挑战模式!$A:$AS,14+N2436,FALSE),[1]怪物!$B:$L,11,FALSE))))</f>
        <v/>
      </c>
      <c r="H2436" t="str">
        <f t="shared" si="112"/>
        <v/>
      </c>
      <c r="I2436" t="str">
        <f t="shared" si="113"/>
        <v/>
      </c>
      <c r="J2436" t="str">
        <f>IF(B2436="","",IF(RIGHT(VLOOKUP(K2436&amp;"_"&amp;L2436&amp;"_"&amp;M2436&amp;"_"&amp;O2436,[1]挑战模式!$A:$AS,14+N2436,FALSE),1)="3","EffectCreate_BossEffect;EffectCreate_MonsterShow","EffectCreate_MonsterShow"))</f>
        <v/>
      </c>
      <c r="K2436" s="2">
        <v>0</v>
      </c>
      <c r="L2436" s="2">
        <v>2</v>
      </c>
      <c r="M2436" s="2">
        <v>2</v>
      </c>
      <c r="N2436" s="2">
        <v>6</v>
      </c>
      <c r="O2436" s="6" t="s">
        <v>466</v>
      </c>
    </row>
    <row r="2437" spans="2:15" x14ac:dyDescent="0.2">
      <c r="B2437" t="str">
        <f>IF(ISNA(VLOOKUP(K2437&amp;"_"&amp;L2437&amp;"_"&amp;M2437&amp;"_"&amp;O2437,[1]挑战模式!$A:$AS,1,FALSE)),"",IF(VLOOKUP(K2437&amp;"_"&amp;L2437&amp;"_"&amp;M2437&amp;"_"&amp;O2437,[1]挑战模式!$A:$AS,14+N2437,FALSE)="","","Monster_Season"&amp;K2437&amp;"_Challenge"&amp;L2437&amp;"_"&amp;M2437&amp;"_"&amp;N2437&amp;"_"&amp;O2437))</f>
        <v>Monster_Season0_Challenge2_3_1_Normal</v>
      </c>
      <c r="C2437" t="str">
        <f t="shared" si="111"/>
        <v>None</v>
      </c>
      <c r="G2437" t="str">
        <f>IF(ISNA(VLOOKUP(K2437&amp;"_"&amp;L2437&amp;"_"&amp;M2437&amp;"_"&amp;O2437,[1]挑战模式!$A:$AS,14+N2437,FALSE)),"",IF(VLOOKUP(K2437&amp;"_"&amp;L2437&amp;"_"&amp;M2437&amp;"_"&amp;O2437,[1]挑战模式!$A:$AS,14+N2437,FALSE)="","",IF(VLOOKUP(VLOOKUP(K2437&amp;"_"&amp;L2437&amp;"_"&amp;M2437&amp;"_"&amp;O2437,[1]挑战模式!$A:$AS,14+N2437,FALSE),[1]怪物!$B:$L,11,FALSE)=0,"",VLOOKUP(VLOOKUP(K2437&amp;"_"&amp;L2437&amp;"_"&amp;M2437&amp;"_"&amp;O2437,[1]挑战模式!$A:$AS,14+N2437,FALSE),[1]怪物!$B:$L,11,FALSE))))</f>
        <v/>
      </c>
      <c r="H2437" t="str">
        <f t="shared" si="112"/>
        <v>Unit_Monster_Season0_Challenge2_3_1_Normal</v>
      </c>
      <c r="I2437" t="str">
        <f t="shared" si="113"/>
        <v>TowerDefense_Monster1</v>
      </c>
      <c r="J2437" t="str">
        <f>IF(B2437="","",IF(RIGHT(VLOOKUP(K2437&amp;"_"&amp;L2437&amp;"_"&amp;M2437&amp;"_"&amp;O2437,[1]挑战模式!$A:$AS,14+N2437,FALSE),1)="3","EffectCreate_BossEffect;EffectCreate_MonsterShow","EffectCreate_MonsterShow"))</f>
        <v>EffectCreate_MonsterShow</v>
      </c>
      <c r="K2437" s="2">
        <v>0</v>
      </c>
      <c r="L2437" s="2">
        <v>2</v>
      </c>
      <c r="M2437" s="2">
        <v>3</v>
      </c>
      <c r="N2437" s="2">
        <v>1</v>
      </c>
      <c r="O2437" s="6" t="s">
        <v>466</v>
      </c>
    </row>
    <row r="2438" spans="2:15" x14ac:dyDescent="0.2">
      <c r="B2438" t="str">
        <f>IF(ISNA(VLOOKUP(K2438&amp;"_"&amp;L2438&amp;"_"&amp;M2438&amp;"_"&amp;O2438,[1]挑战模式!$A:$AS,1,FALSE)),"",IF(VLOOKUP(K2438&amp;"_"&amp;L2438&amp;"_"&amp;M2438&amp;"_"&amp;O2438,[1]挑战模式!$A:$AS,14+N2438,FALSE)="","","Monster_Season"&amp;K2438&amp;"_Challenge"&amp;L2438&amp;"_"&amp;M2438&amp;"_"&amp;N2438&amp;"_"&amp;O2438))</f>
        <v>Monster_Season0_Challenge2_3_2_Normal</v>
      </c>
      <c r="C2438" t="str">
        <f t="shared" si="111"/>
        <v>None</v>
      </c>
      <c r="G2438" t="str">
        <f>IF(ISNA(VLOOKUP(K2438&amp;"_"&amp;L2438&amp;"_"&amp;M2438&amp;"_"&amp;O2438,[1]挑战模式!$A:$AS,14+N2438,FALSE)),"",IF(VLOOKUP(K2438&amp;"_"&amp;L2438&amp;"_"&amp;M2438&amp;"_"&amp;O2438,[1]挑战模式!$A:$AS,14+N2438,FALSE)="","",IF(VLOOKUP(VLOOKUP(K2438&amp;"_"&amp;L2438&amp;"_"&amp;M2438&amp;"_"&amp;O2438,[1]挑战模式!$A:$AS,14+N2438,FALSE),[1]怪物!$B:$L,11,FALSE)=0,"",VLOOKUP(VLOOKUP(K2438&amp;"_"&amp;L2438&amp;"_"&amp;M2438&amp;"_"&amp;O2438,[1]挑战模式!$A:$AS,14+N2438,FALSE),[1]怪物!$B:$L,11,FALSE))))</f>
        <v/>
      </c>
      <c r="H2438" t="str">
        <f t="shared" si="112"/>
        <v>Unit_Monster_Season0_Challenge2_3_2_Normal</v>
      </c>
      <c r="I2438" t="str">
        <f t="shared" si="113"/>
        <v>TowerDefense_Monster1</v>
      </c>
      <c r="J2438" t="str">
        <f>IF(B2438="","",IF(RIGHT(VLOOKUP(K2438&amp;"_"&amp;L2438&amp;"_"&amp;M2438&amp;"_"&amp;O2438,[1]挑战模式!$A:$AS,14+N2438,FALSE),1)="3","EffectCreate_BossEffect;EffectCreate_MonsterShow","EffectCreate_MonsterShow"))</f>
        <v>EffectCreate_MonsterShow</v>
      </c>
      <c r="K2438" s="2">
        <v>0</v>
      </c>
      <c r="L2438" s="2">
        <v>2</v>
      </c>
      <c r="M2438" s="2">
        <v>3</v>
      </c>
      <c r="N2438" s="2">
        <v>2</v>
      </c>
      <c r="O2438" s="6" t="s">
        <v>466</v>
      </c>
    </row>
    <row r="2439" spans="2:15" x14ac:dyDescent="0.2">
      <c r="B2439" t="str">
        <f>IF(ISNA(VLOOKUP(K2439&amp;"_"&amp;L2439&amp;"_"&amp;M2439&amp;"_"&amp;O2439,[1]挑战模式!$A:$AS,1,FALSE)),"",IF(VLOOKUP(K2439&amp;"_"&amp;L2439&amp;"_"&amp;M2439&amp;"_"&amp;O2439,[1]挑战模式!$A:$AS,14+N2439,FALSE)="","","Monster_Season"&amp;K2439&amp;"_Challenge"&amp;L2439&amp;"_"&amp;M2439&amp;"_"&amp;N2439&amp;"_"&amp;O2439))</f>
        <v/>
      </c>
      <c r="C2439" t="str">
        <f t="shared" ref="C2439:C2502" si="114">IF(B2439="","","None")</f>
        <v/>
      </c>
      <c r="G2439" t="str">
        <f>IF(ISNA(VLOOKUP(K2439&amp;"_"&amp;L2439&amp;"_"&amp;M2439&amp;"_"&amp;O2439,[1]挑战模式!$A:$AS,14+N2439,FALSE)),"",IF(VLOOKUP(K2439&amp;"_"&amp;L2439&amp;"_"&amp;M2439&amp;"_"&amp;O2439,[1]挑战模式!$A:$AS,14+N2439,FALSE)="","",IF(VLOOKUP(VLOOKUP(K2439&amp;"_"&amp;L2439&amp;"_"&amp;M2439&amp;"_"&amp;O2439,[1]挑战模式!$A:$AS,14+N2439,FALSE),[1]怪物!$B:$L,11,FALSE)=0,"",VLOOKUP(VLOOKUP(K2439&amp;"_"&amp;L2439&amp;"_"&amp;M2439&amp;"_"&amp;O2439,[1]挑战模式!$A:$AS,14+N2439,FALSE),[1]怪物!$B:$L,11,FALSE))))</f>
        <v/>
      </c>
      <c r="H2439" t="str">
        <f t="shared" ref="H2439:H2502" si="115">IF(B2439="","","Unit_Monster"&amp;RIGHT(B2439,LEN(B2439)-7))</f>
        <v/>
      </c>
      <c r="I2439" t="str">
        <f t="shared" ref="I2439:I2502" si="116">IF(B2439="","","TowerDefense_Monster1")</f>
        <v/>
      </c>
      <c r="J2439" t="str">
        <f>IF(B2439="","",IF(RIGHT(VLOOKUP(K2439&amp;"_"&amp;L2439&amp;"_"&amp;M2439&amp;"_"&amp;O2439,[1]挑战模式!$A:$AS,14+N2439,FALSE),1)="3","EffectCreate_BossEffect;EffectCreate_MonsterShow","EffectCreate_MonsterShow"))</f>
        <v/>
      </c>
      <c r="K2439" s="2">
        <v>0</v>
      </c>
      <c r="L2439" s="2">
        <v>2</v>
      </c>
      <c r="M2439" s="2">
        <v>3</v>
      </c>
      <c r="N2439" s="2">
        <v>3</v>
      </c>
      <c r="O2439" s="6" t="s">
        <v>466</v>
      </c>
    </row>
    <row r="2440" spans="2:15" x14ac:dyDescent="0.2">
      <c r="B2440" t="str">
        <f>IF(ISNA(VLOOKUP(K2440&amp;"_"&amp;L2440&amp;"_"&amp;M2440&amp;"_"&amp;O2440,[1]挑战模式!$A:$AS,1,FALSE)),"",IF(VLOOKUP(K2440&amp;"_"&amp;L2440&amp;"_"&amp;M2440&amp;"_"&amp;O2440,[1]挑战模式!$A:$AS,14+N2440,FALSE)="","","Monster_Season"&amp;K2440&amp;"_Challenge"&amp;L2440&amp;"_"&amp;M2440&amp;"_"&amp;N2440&amp;"_"&amp;O2440))</f>
        <v/>
      </c>
      <c r="C2440" t="str">
        <f t="shared" si="114"/>
        <v/>
      </c>
      <c r="G2440" t="str">
        <f>IF(ISNA(VLOOKUP(K2440&amp;"_"&amp;L2440&amp;"_"&amp;M2440&amp;"_"&amp;O2440,[1]挑战模式!$A:$AS,14+N2440,FALSE)),"",IF(VLOOKUP(K2440&amp;"_"&amp;L2440&amp;"_"&amp;M2440&amp;"_"&amp;O2440,[1]挑战模式!$A:$AS,14+N2440,FALSE)="","",IF(VLOOKUP(VLOOKUP(K2440&amp;"_"&amp;L2440&amp;"_"&amp;M2440&amp;"_"&amp;O2440,[1]挑战模式!$A:$AS,14+N2440,FALSE),[1]怪物!$B:$L,11,FALSE)=0,"",VLOOKUP(VLOOKUP(K2440&amp;"_"&amp;L2440&amp;"_"&amp;M2440&amp;"_"&amp;O2440,[1]挑战模式!$A:$AS,14+N2440,FALSE),[1]怪物!$B:$L,11,FALSE))))</f>
        <v/>
      </c>
      <c r="H2440" t="str">
        <f t="shared" si="115"/>
        <v/>
      </c>
      <c r="I2440" t="str">
        <f t="shared" si="116"/>
        <v/>
      </c>
      <c r="J2440" t="str">
        <f>IF(B2440="","",IF(RIGHT(VLOOKUP(K2440&amp;"_"&amp;L2440&amp;"_"&amp;M2440&amp;"_"&amp;O2440,[1]挑战模式!$A:$AS,14+N2440,FALSE),1)="3","EffectCreate_BossEffect;EffectCreate_MonsterShow","EffectCreate_MonsterShow"))</f>
        <v/>
      </c>
      <c r="K2440" s="2">
        <v>0</v>
      </c>
      <c r="L2440" s="2">
        <v>2</v>
      </c>
      <c r="M2440" s="2">
        <v>3</v>
      </c>
      <c r="N2440" s="2">
        <v>4</v>
      </c>
      <c r="O2440" s="6" t="s">
        <v>466</v>
      </c>
    </row>
    <row r="2441" spans="2:15" x14ac:dyDescent="0.2">
      <c r="B2441" t="str">
        <f>IF(ISNA(VLOOKUP(K2441&amp;"_"&amp;L2441&amp;"_"&amp;M2441&amp;"_"&amp;O2441,[1]挑战模式!$A:$AS,1,FALSE)),"",IF(VLOOKUP(K2441&amp;"_"&amp;L2441&amp;"_"&amp;M2441&amp;"_"&amp;O2441,[1]挑战模式!$A:$AS,14+N2441,FALSE)="","","Monster_Season"&amp;K2441&amp;"_Challenge"&amp;L2441&amp;"_"&amp;M2441&amp;"_"&amp;N2441&amp;"_"&amp;O2441))</f>
        <v/>
      </c>
      <c r="C2441" t="str">
        <f t="shared" si="114"/>
        <v/>
      </c>
      <c r="G2441" t="str">
        <f>IF(ISNA(VLOOKUP(K2441&amp;"_"&amp;L2441&amp;"_"&amp;M2441&amp;"_"&amp;O2441,[1]挑战模式!$A:$AS,14+N2441,FALSE)),"",IF(VLOOKUP(K2441&amp;"_"&amp;L2441&amp;"_"&amp;M2441&amp;"_"&amp;O2441,[1]挑战模式!$A:$AS,14+N2441,FALSE)="","",IF(VLOOKUP(VLOOKUP(K2441&amp;"_"&amp;L2441&amp;"_"&amp;M2441&amp;"_"&amp;O2441,[1]挑战模式!$A:$AS,14+N2441,FALSE),[1]怪物!$B:$L,11,FALSE)=0,"",VLOOKUP(VLOOKUP(K2441&amp;"_"&amp;L2441&amp;"_"&amp;M2441&amp;"_"&amp;O2441,[1]挑战模式!$A:$AS,14+N2441,FALSE),[1]怪物!$B:$L,11,FALSE))))</f>
        <v/>
      </c>
      <c r="H2441" t="str">
        <f t="shared" si="115"/>
        <v/>
      </c>
      <c r="I2441" t="str">
        <f t="shared" si="116"/>
        <v/>
      </c>
      <c r="J2441" t="str">
        <f>IF(B2441="","",IF(RIGHT(VLOOKUP(K2441&amp;"_"&amp;L2441&amp;"_"&amp;M2441&amp;"_"&amp;O2441,[1]挑战模式!$A:$AS,14+N2441,FALSE),1)="3","EffectCreate_BossEffect;EffectCreate_MonsterShow","EffectCreate_MonsterShow"))</f>
        <v/>
      </c>
      <c r="K2441" s="2">
        <v>0</v>
      </c>
      <c r="L2441" s="2">
        <v>2</v>
      </c>
      <c r="M2441" s="2">
        <v>3</v>
      </c>
      <c r="N2441" s="2">
        <v>5</v>
      </c>
      <c r="O2441" s="6" t="s">
        <v>466</v>
      </c>
    </row>
    <row r="2442" spans="2:15" x14ac:dyDescent="0.2">
      <c r="B2442" t="str">
        <f>IF(ISNA(VLOOKUP(K2442&amp;"_"&amp;L2442&amp;"_"&amp;M2442&amp;"_"&amp;O2442,[1]挑战模式!$A:$AS,1,FALSE)),"",IF(VLOOKUP(K2442&amp;"_"&amp;L2442&amp;"_"&amp;M2442&amp;"_"&amp;O2442,[1]挑战模式!$A:$AS,14+N2442,FALSE)="","","Monster_Season"&amp;K2442&amp;"_Challenge"&amp;L2442&amp;"_"&amp;M2442&amp;"_"&amp;N2442&amp;"_"&amp;O2442))</f>
        <v/>
      </c>
      <c r="C2442" t="str">
        <f t="shared" si="114"/>
        <v/>
      </c>
      <c r="G2442" t="str">
        <f>IF(ISNA(VLOOKUP(K2442&amp;"_"&amp;L2442&amp;"_"&amp;M2442&amp;"_"&amp;O2442,[1]挑战模式!$A:$AS,14+N2442,FALSE)),"",IF(VLOOKUP(K2442&amp;"_"&amp;L2442&amp;"_"&amp;M2442&amp;"_"&amp;O2442,[1]挑战模式!$A:$AS,14+N2442,FALSE)="","",IF(VLOOKUP(VLOOKUP(K2442&amp;"_"&amp;L2442&amp;"_"&amp;M2442&amp;"_"&amp;O2442,[1]挑战模式!$A:$AS,14+N2442,FALSE),[1]怪物!$B:$L,11,FALSE)=0,"",VLOOKUP(VLOOKUP(K2442&amp;"_"&amp;L2442&amp;"_"&amp;M2442&amp;"_"&amp;O2442,[1]挑战模式!$A:$AS,14+N2442,FALSE),[1]怪物!$B:$L,11,FALSE))))</f>
        <v/>
      </c>
      <c r="H2442" t="str">
        <f t="shared" si="115"/>
        <v/>
      </c>
      <c r="I2442" t="str">
        <f t="shared" si="116"/>
        <v/>
      </c>
      <c r="J2442" t="str">
        <f>IF(B2442="","",IF(RIGHT(VLOOKUP(K2442&amp;"_"&amp;L2442&amp;"_"&amp;M2442&amp;"_"&amp;O2442,[1]挑战模式!$A:$AS,14+N2442,FALSE),1)="3","EffectCreate_BossEffect;EffectCreate_MonsterShow","EffectCreate_MonsterShow"))</f>
        <v/>
      </c>
      <c r="K2442" s="2">
        <v>0</v>
      </c>
      <c r="L2442" s="2">
        <v>2</v>
      </c>
      <c r="M2442" s="2">
        <v>3</v>
      </c>
      <c r="N2442" s="2">
        <v>6</v>
      </c>
      <c r="O2442" s="6" t="s">
        <v>466</v>
      </c>
    </row>
    <row r="2443" spans="2:15" x14ac:dyDescent="0.2">
      <c r="B2443" t="str">
        <f>IF(ISNA(VLOOKUP(K2443&amp;"_"&amp;L2443&amp;"_"&amp;M2443&amp;"_"&amp;O2443,[1]挑战模式!$A:$AS,1,FALSE)),"",IF(VLOOKUP(K2443&amp;"_"&amp;L2443&amp;"_"&amp;M2443&amp;"_"&amp;O2443,[1]挑战模式!$A:$AS,14+N2443,FALSE)="","","Monster_Season"&amp;K2443&amp;"_Challenge"&amp;L2443&amp;"_"&amp;M2443&amp;"_"&amp;N2443&amp;"_"&amp;O2443))</f>
        <v/>
      </c>
      <c r="C2443" t="str">
        <f t="shared" si="114"/>
        <v/>
      </c>
      <c r="G2443" t="str">
        <f>IF(ISNA(VLOOKUP(K2443&amp;"_"&amp;L2443&amp;"_"&amp;M2443&amp;"_"&amp;O2443,[1]挑战模式!$A:$AS,14+N2443,FALSE)),"",IF(VLOOKUP(K2443&amp;"_"&amp;L2443&amp;"_"&amp;M2443&amp;"_"&amp;O2443,[1]挑战模式!$A:$AS,14+N2443,FALSE)="","",IF(VLOOKUP(VLOOKUP(K2443&amp;"_"&amp;L2443&amp;"_"&amp;M2443&amp;"_"&amp;O2443,[1]挑战模式!$A:$AS,14+N2443,FALSE),[1]怪物!$B:$L,11,FALSE)=0,"",VLOOKUP(VLOOKUP(K2443&amp;"_"&amp;L2443&amp;"_"&amp;M2443&amp;"_"&amp;O2443,[1]挑战模式!$A:$AS,14+N2443,FALSE),[1]怪物!$B:$L,11,FALSE))))</f>
        <v/>
      </c>
      <c r="H2443" t="str">
        <f t="shared" si="115"/>
        <v/>
      </c>
      <c r="I2443" t="str">
        <f t="shared" si="116"/>
        <v/>
      </c>
      <c r="J2443" t="str">
        <f>IF(B2443="","",IF(RIGHT(VLOOKUP(K2443&amp;"_"&amp;L2443&amp;"_"&amp;M2443&amp;"_"&amp;O2443,[1]挑战模式!$A:$AS,14+N2443,FALSE),1)="3","EffectCreate_BossEffect;EffectCreate_MonsterShow","EffectCreate_MonsterShow"))</f>
        <v/>
      </c>
      <c r="K2443" s="2">
        <v>0</v>
      </c>
      <c r="L2443" s="2">
        <v>2</v>
      </c>
      <c r="M2443" s="2">
        <v>4</v>
      </c>
      <c r="N2443" s="2">
        <v>1</v>
      </c>
      <c r="O2443" s="6" t="s">
        <v>466</v>
      </c>
    </row>
    <row r="2444" spans="2:15" x14ac:dyDescent="0.2">
      <c r="B2444" t="str">
        <f>IF(ISNA(VLOOKUP(K2444&amp;"_"&amp;L2444&amp;"_"&amp;M2444&amp;"_"&amp;O2444,[1]挑战模式!$A:$AS,1,FALSE)),"",IF(VLOOKUP(K2444&amp;"_"&amp;L2444&amp;"_"&amp;M2444&amp;"_"&amp;O2444,[1]挑战模式!$A:$AS,14+N2444,FALSE)="","","Monster_Season"&amp;K2444&amp;"_Challenge"&amp;L2444&amp;"_"&amp;M2444&amp;"_"&amp;N2444&amp;"_"&amp;O2444))</f>
        <v/>
      </c>
      <c r="C2444" t="str">
        <f t="shared" si="114"/>
        <v/>
      </c>
      <c r="G2444" t="str">
        <f>IF(ISNA(VLOOKUP(K2444&amp;"_"&amp;L2444&amp;"_"&amp;M2444&amp;"_"&amp;O2444,[1]挑战模式!$A:$AS,14+N2444,FALSE)),"",IF(VLOOKUP(K2444&amp;"_"&amp;L2444&amp;"_"&amp;M2444&amp;"_"&amp;O2444,[1]挑战模式!$A:$AS,14+N2444,FALSE)="","",IF(VLOOKUP(VLOOKUP(K2444&amp;"_"&amp;L2444&amp;"_"&amp;M2444&amp;"_"&amp;O2444,[1]挑战模式!$A:$AS,14+N2444,FALSE),[1]怪物!$B:$L,11,FALSE)=0,"",VLOOKUP(VLOOKUP(K2444&amp;"_"&amp;L2444&amp;"_"&amp;M2444&amp;"_"&amp;O2444,[1]挑战模式!$A:$AS,14+N2444,FALSE),[1]怪物!$B:$L,11,FALSE))))</f>
        <v/>
      </c>
      <c r="H2444" t="str">
        <f t="shared" si="115"/>
        <v/>
      </c>
      <c r="I2444" t="str">
        <f t="shared" si="116"/>
        <v/>
      </c>
      <c r="J2444" t="str">
        <f>IF(B2444="","",IF(RIGHT(VLOOKUP(K2444&amp;"_"&amp;L2444&amp;"_"&amp;M2444&amp;"_"&amp;O2444,[1]挑战模式!$A:$AS,14+N2444,FALSE),1)="3","EffectCreate_BossEffect;EffectCreate_MonsterShow","EffectCreate_MonsterShow"))</f>
        <v/>
      </c>
      <c r="K2444" s="2">
        <v>0</v>
      </c>
      <c r="L2444" s="2">
        <v>2</v>
      </c>
      <c r="M2444" s="2">
        <v>4</v>
      </c>
      <c r="N2444" s="2">
        <v>2</v>
      </c>
      <c r="O2444" s="6" t="s">
        <v>466</v>
      </c>
    </row>
    <row r="2445" spans="2:15" x14ac:dyDescent="0.2">
      <c r="B2445" t="str">
        <f>IF(ISNA(VLOOKUP(K2445&amp;"_"&amp;L2445&amp;"_"&amp;M2445&amp;"_"&amp;O2445,[1]挑战模式!$A:$AS,1,FALSE)),"",IF(VLOOKUP(K2445&amp;"_"&amp;L2445&amp;"_"&amp;M2445&amp;"_"&amp;O2445,[1]挑战模式!$A:$AS,14+N2445,FALSE)="","","Monster_Season"&amp;K2445&amp;"_Challenge"&amp;L2445&amp;"_"&amp;M2445&amp;"_"&amp;N2445&amp;"_"&amp;O2445))</f>
        <v/>
      </c>
      <c r="C2445" t="str">
        <f t="shared" si="114"/>
        <v/>
      </c>
      <c r="G2445" t="str">
        <f>IF(ISNA(VLOOKUP(K2445&amp;"_"&amp;L2445&amp;"_"&amp;M2445&amp;"_"&amp;O2445,[1]挑战模式!$A:$AS,14+N2445,FALSE)),"",IF(VLOOKUP(K2445&amp;"_"&amp;L2445&amp;"_"&amp;M2445&amp;"_"&amp;O2445,[1]挑战模式!$A:$AS,14+N2445,FALSE)="","",IF(VLOOKUP(VLOOKUP(K2445&amp;"_"&amp;L2445&amp;"_"&amp;M2445&amp;"_"&amp;O2445,[1]挑战模式!$A:$AS,14+N2445,FALSE),[1]怪物!$B:$L,11,FALSE)=0,"",VLOOKUP(VLOOKUP(K2445&amp;"_"&amp;L2445&amp;"_"&amp;M2445&amp;"_"&amp;O2445,[1]挑战模式!$A:$AS,14+N2445,FALSE),[1]怪物!$B:$L,11,FALSE))))</f>
        <v/>
      </c>
      <c r="H2445" t="str">
        <f t="shared" si="115"/>
        <v/>
      </c>
      <c r="I2445" t="str">
        <f t="shared" si="116"/>
        <v/>
      </c>
      <c r="J2445" t="str">
        <f>IF(B2445="","",IF(RIGHT(VLOOKUP(K2445&amp;"_"&amp;L2445&amp;"_"&amp;M2445&amp;"_"&amp;O2445,[1]挑战模式!$A:$AS,14+N2445,FALSE),1)="3","EffectCreate_BossEffect;EffectCreate_MonsterShow","EffectCreate_MonsterShow"))</f>
        <v/>
      </c>
      <c r="K2445" s="2">
        <v>0</v>
      </c>
      <c r="L2445" s="2">
        <v>2</v>
      </c>
      <c r="M2445" s="2">
        <v>4</v>
      </c>
      <c r="N2445" s="2">
        <v>3</v>
      </c>
      <c r="O2445" s="6" t="s">
        <v>466</v>
      </c>
    </row>
    <row r="2446" spans="2:15" x14ac:dyDescent="0.2">
      <c r="B2446" t="str">
        <f>IF(ISNA(VLOOKUP(K2446&amp;"_"&amp;L2446&amp;"_"&amp;M2446&amp;"_"&amp;O2446,[1]挑战模式!$A:$AS,1,FALSE)),"",IF(VLOOKUP(K2446&amp;"_"&amp;L2446&amp;"_"&amp;M2446&amp;"_"&amp;O2446,[1]挑战模式!$A:$AS,14+N2446,FALSE)="","","Monster_Season"&amp;K2446&amp;"_Challenge"&amp;L2446&amp;"_"&amp;M2446&amp;"_"&amp;N2446&amp;"_"&amp;O2446))</f>
        <v/>
      </c>
      <c r="C2446" t="str">
        <f t="shared" si="114"/>
        <v/>
      </c>
      <c r="G2446" t="str">
        <f>IF(ISNA(VLOOKUP(K2446&amp;"_"&amp;L2446&amp;"_"&amp;M2446&amp;"_"&amp;O2446,[1]挑战模式!$A:$AS,14+N2446,FALSE)),"",IF(VLOOKUP(K2446&amp;"_"&amp;L2446&amp;"_"&amp;M2446&amp;"_"&amp;O2446,[1]挑战模式!$A:$AS,14+N2446,FALSE)="","",IF(VLOOKUP(VLOOKUP(K2446&amp;"_"&amp;L2446&amp;"_"&amp;M2446&amp;"_"&amp;O2446,[1]挑战模式!$A:$AS,14+N2446,FALSE),[1]怪物!$B:$L,11,FALSE)=0,"",VLOOKUP(VLOOKUP(K2446&amp;"_"&amp;L2446&amp;"_"&amp;M2446&amp;"_"&amp;O2446,[1]挑战模式!$A:$AS,14+N2446,FALSE),[1]怪物!$B:$L,11,FALSE))))</f>
        <v/>
      </c>
      <c r="H2446" t="str">
        <f t="shared" si="115"/>
        <v/>
      </c>
      <c r="I2446" t="str">
        <f t="shared" si="116"/>
        <v/>
      </c>
      <c r="J2446" t="str">
        <f>IF(B2446="","",IF(RIGHT(VLOOKUP(K2446&amp;"_"&amp;L2446&amp;"_"&amp;M2446&amp;"_"&amp;O2446,[1]挑战模式!$A:$AS,14+N2446,FALSE),1)="3","EffectCreate_BossEffect;EffectCreate_MonsterShow","EffectCreate_MonsterShow"))</f>
        <v/>
      </c>
      <c r="K2446" s="2">
        <v>0</v>
      </c>
      <c r="L2446" s="2">
        <v>2</v>
      </c>
      <c r="M2446" s="2">
        <v>4</v>
      </c>
      <c r="N2446" s="2">
        <v>4</v>
      </c>
      <c r="O2446" s="6" t="s">
        <v>466</v>
      </c>
    </row>
    <row r="2447" spans="2:15" x14ac:dyDescent="0.2">
      <c r="B2447" t="str">
        <f>IF(ISNA(VLOOKUP(K2447&amp;"_"&amp;L2447&amp;"_"&amp;M2447&amp;"_"&amp;O2447,[1]挑战模式!$A:$AS,1,FALSE)),"",IF(VLOOKUP(K2447&amp;"_"&amp;L2447&amp;"_"&amp;M2447&amp;"_"&amp;O2447,[1]挑战模式!$A:$AS,14+N2447,FALSE)="","","Monster_Season"&amp;K2447&amp;"_Challenge"&amp;L2447&amp;"_"&amp;M2447&amp;"_"&amp;N2447&amp;"_"&amp;O2447))</f>
        <v/>
      </c>
      <c r="C2447" t="str">
        <f t="shared" si="114"/>
        <v/>
      </c>
      <c r="G2447" t="str">
        <f>IF(ISNA(VLOOKUP(K2447&amp;"_"&amp;L2447&amp;"_"&amp;M2447&amp;"_"&amp;O2447,[1]挑战模式!$A:$AS,14+N2447,FALSE)),"",IF(VLOOKUP(K2447&amp;"_"&amp;L2447&amp;"_"&amp;M2447&amp;"_"&amp;O2447,[1]挑战模式!$A:$AS,14+N2447,FALSE)="","",IF(VLOOKUP(VLOOKUP(K2447&amp;"_"&amp;L2447&amp;"_"&amp;M2447&amp;"_"&amp;O2447,[1]挑战模式!$A:$AS,14+N2447,FALSE),[1]怪物!$B:$L,11,FALSE)=0,"",VLOOKUP(VLOOKUP(K2447&amp;"_"&amp;L2447&amp;"_"&amp;M2447&amp;"_"&amp;O2447,[1]挑战模式!$A:$AS,14+N2447,FALSE),[1]怪物!$B:$L,11,FALSE))))</f>
        <v/>
      </c>
      <c r="H2447" t="str">
        <f t="shared" si="115"/>
        <v/>
      </c>
      <c r="I2447" t="str">
        <f t="shared" si="116"/>
        <v/>
      </c>
      <c r="J2447" t="str">
        <f>IF(B2447="","",IF(RIGHT(VLOOKUP(K2447&amp;"_"&amp;L2447&amp;"_"&amp;M2447&amp;"_"&amp;O2447,[1]挑战模式!$A:$AS,14+N2447,FALSE),1)="3","EffectCreate_BossEffect;EffectCreate_MonsterShow","EffectCreate_MonsterShow"))</f>
        <v/>
      </c>
      <c r="K2447" s="2">
        <v>0</v>
      </c>
      <c r="L2447" s="2">
        <v>2</v>
      </c>
      <c r="M2447" s="2">
        <v>4</v>
      </c>
      <c r="N2447" s="2">
        <v>5</v>
      </c>
      <c r="O2447" s="6" t="s">
        <v>466</v>
      </c>
    </row>
    <row r="2448" spans="2:15" x14ac:dyDescent="0.2">
      <c r="B2448" t="str">
        <f>IF(ISNA(VLOOKUP(K2448&amp;"_"&amp;L2448&amp;"_"&amp;M2448&amp;"_"&amp;O2448,[1]挑战模式!$A:$AS,1,FALSE)),"",IF(VLOOKUP(K2448&amp;"_"&amp;L2448&amp;"_"&amp;M2448&amp;"_"&amp;O2448,[1]挑战模式!$A:$AS,14+N2448,FALSE)="","","Monster_Season"&amp;K2448&amp;"_Challenge"&amp;L2448&amp;"_"&amp;M2448&amp;"_"&amp;N2448&amp;"_"&amp;O2448))</f>
        <v/>
      </c>
      <c r="C2448" t="str">
        <f t="shared" si="114"/>
        <v/>
      </c>
      <c r="G2448" t="str">
        <f>IF(ISNA(VLOOKUP(K2448&amp;"_"&amp;L2448&amp;"_"&amp;M2448&amp;"_"&amp;O2448,[1]挑战模式!$A:$AS,14+N2448,FALSE)),"",IF(VLOOKUP(K2448&amp;"_"&amp;L2448&amp;"_"&amp;M2448&amp;"_"&amp;O2448,[1]挑战模式!$A:$AS,14+N2448,FALSE)="","",IF(VLOOKUP(VLOOKUP(K2448&amp;"_"&amp;L2448&amp;"_"&amp;M2448&amp;"_"&amp;O2448,[1]挑战模式!$A:$AS,14+N2448,FALSE),[1]怪物!$B:$L,11,FALSE)=0,"",VLOOKUP(VLOOKUP(K2448&amp;"_"&amp;L2448&amp;"_"&amp;M2448&amp;"_"&amp;O2448,[1]挑战模式!$A:$AS,14+N2448,FALSE),[1]怪物!$B:$L,11,FALSE))))</f>
        <v/>
      </c>
      <c r="H2448" t="str">
        <f t="shared" si="115"/>
        <v/>
      </c>
      <c r="I2448" t="str">
        <f t="shared" si="116"/>
        <v/>
      </c>
      <c r="J2448" t="str">
        <f>IF(B2448="","",IF(RIGHT(VLOOKUP(K2448&amp;"_"&amp;L2448&amp;"_"&amp;M2448&amp;"_"&amp;O2448,[1]挑战模式!$A:$AS,14+N2448,FALSE),1)="3","EffectCreate_BossEffect;EffectCreate_MonsterShow","EffectCreate_MonsterShow"))</f>
        <v/>
      </c>
      <c r="K2448" s="2">
        <v>0</v>
      </c>
      <c r="L2448" s="2">
        <v>2</v>
      </c>
      <c r="M2448" s="2">
        <v>4</v>
      </c>
      <c r="N2448" s="2">
        <v>6</v>
      </c>
      <c r="O2448" s="6" t="s">
        <v>466</v>
      </c>
    </row>
    <row r="2449" spans="2:15" x14ac:dyDescent="0.2">
      <c r="B2449" t="str">
        <f>IF(ISNA(VLOOKUP(K2449&amp;"_"&amp;L2449&amp;"_"&amp;M2449&amp;"_"&amp;O2449,[1]挑战模式!$A:$AS,1,FALSE)),"",IF(VLOOKUP(K2449&amp;"_"&amp;L2449&amp;"_"&amp;M2449&amp;"_"&amp;O2449,[1]挑战模式!$A:$AS,14+N2449,FALSE)="","","Monster_Season"&amp;K2449&amp;"_Challenge"&amp;L2449&amp;"_"&amp;M2449&amp;"_"&amp;N2449&amp;"_"&amp;O2449))</f>
        <v/>
      </c>
      <c r="C2449" t="str">
        <f t="shared" si="114"/>
        <v/>
      </c>
      <c r="G2449" t="str">
        <f>IF(ISNA(VLOOKUP(K2449&amp;"_"&amp;L2449&amp;"_"&amp;M2449&amp;"_"&amp;O2449,[1]挑战模式!$A:$AS,14+N2449,FALSE)),"",IF(VLOOKUP(K2449&amp;"_"&amp;L2449&amp;"_"&amp;M2449&amp;"_"&amp;O2449,[1]挑战模式!$A:$AS,14+N2449,FALSE)="","",IF(VLOOKUP(VLOOKUP(K2449&amp;"_"&amp;L2449&amp;"_"&amp;M2449&amp;"_"&amp;O2449,[1]挑战模式!$A:$AS,14+N2449,FALSE),[1]怪物!$B:$L,11,FALSE)=0,"",VLOOKUP(VLOOKUP(K2449&amp;"_"&amp;L2449&amp;"_"&amp;M2449&amp;"_"&amp;O2449,[1]挑战模式!$A:$AS,14+N2449,FALSE),[1]怪物!$B:$L,11,FALSE))))</f>
        <v/>
      </c>
      <c r="H2449" t="str">
        <f t="shared" si="115"/>
        <v/>
      </c>
      <c r="I2449" t="str">
        <f t="shared" si="116"/>
        <v/>
      </c>
      <c r="J2449" t="str">
        <f>IF(B2449="","",IF(RIGHT(VLOOKUP(K2449&amp;"_"&amp;L2449&amp;"_"&amp;M2449&amp;"_"&amp;O2449,[1]挑战模式!$A:$AS,14+N2449,FALSE),1)="3","EffectCreate_BossEffect;EffectCreate_MonsterShow","EffectCreate_MonsterShow"))</f>
        <v/>
      </c>
      <c r="K2449" s="2">
        <v>0</v>
      </c>
      <c r="L2449" s="2">
        <v>2</v>
      </c>
      <c r="M2449" s="2">
        <v>5</v>
      </c>
      <c r="N2449" s="2">
        <v>1</v>
      </c>
      <c r="O2449" s="6" t="s">
        <v>466</v>
      </c>
    </row>
    <row r="2450" spans="2:15" x14ac:dyDescent="0.2">
      <c r="B2450" t="str">
        <f>IF(ISNA(VLOOKUP(K2450&amp;"_"&amp;L2450&amp;"_"&amp;M2450&amp;"_"&amp;O2450,[1]挑战模式!$A:$AS,1,FALSE)),"",IF(VLOOKUP(K2450&amp;"_"&amp;L2450&amp;"_"&amp;M2450&amp;"_"&amp;O2450,[1]挑战模式!$A:$AS,14+N2450,FALSE)="","","Monster_Season"&amp;K2450&amp;"_Challenge"&amp;L2450&amp;"_"&amp;M2450&amp;"_"&amp;N2450&amp;"_"&amp;O2450))</f>
        <v/>
      </c>
      <c r="C2450" t="str">
        <f t="shared" si="114"/>
        <v/>
      </c>
      <c r="G2450" t="str">
        <f>IF(ISNA(VLOOKUP(K2450&amp;"_"&amp;L2450&amp;"_"&amp;M2450&amp;"_"&amp;O2450,[1]挑战模式!$A:$AS,14+N2450,FALSE)),"",IF(VLOOKUP(K2450&amp;"_"&amp;L2450&amp;"_"&amp;M2450&amp;"_"&amp;O2450,[1]挑战模式!$A:$AS,14+N2450,FALSE)="","",IF(VLOOKUP(VLOOKUP(K2450&amp;"_"&amp;L2450&amp;"_"&amp;M2450&amp;"_"&amp;O2450,[1]挑战模式!$A:$AS,14+N2450,FALSE),[1]怪物!$B:$L,11,FALSE)=0,"",VLOOKUP(VLOOKUP(K2450&amp;"_"&amp;L2450&amp;"_"&amp;M2450&amp;"_"&amp;O2450,[1]挑战模式!$A:$AS,14+N2450,FALSE),[1]怪物!$B:$L,11,FALSE))))</f>
        <v/>
      </c>
      <c r="H2450" t="str">
        <f t="shared" si="115"/>
        <v/>
      </c>
      <c r="I2450" t="str">
        <f t="shared" si="116"/>
        <v/>
      </c>
      <c r="J2450" t="str">
        <f>IF(B2450="","",IF(RIGHT(VLOOKUP(K2450&amp;"_"&amp;L2450&amp;"_"&amp;M2450&amp;"_"&amp;O2450,[1]挑战模式!$A:$AS,14+N2450,FALSE),1)="3","EffectCreate_BossEffect;EffectCreate_MonsterShow","EffectCreate_MonsterShow"))</f>
        <v/>
      </c>
      <c r="K2450" s="2">
        <v>0</v>
      </c>
      <c r="L2450" s="2">
        <v>2</v>
      </c>
      <c r="M2450" s="2">
        <v>5</v>
      </c>
      <c r="N2450" s="2">
        <v>2</v>
      </c>
      <c r="O2450" s="6" t="s">
        <v>466</v>
      </c>
    </row>
    <row r="2451" spans="2:15" x14ac:dyDescent="0.2">
      <c r="B2451" t="str">
        <f>IF(ISNA(VLOOKUP(K2451&amp;"_"&amp;L2451&amp;"_"&amp;M2451&amp;"_"&amp;O2451,[1]挑战模式!$A:$AS,1,FALSE)),"",IF(VLOOKUP(K2451&amp;"_"&amp;L2451&amp;"_"&amp;M2451&amp;"_"&amp;O2451,[1]挑战模式!$A:$AS,14+N2451,FALSE)="","","Monster_Season"&amp;K2451&amp;"_Challenge"&amp;L2451&amp;"_"&amp;M2451&amp;"_"&amp;N2451&amp;"_"&amp;O2451))</f>
        <v/>
      </c>
      <c r="C2451" t="str">
        <f t="shared" si="114"/>
        <v/>
      </c>
      <c r="G2451" t="str">
        <f>IF(ISNA(VLOOKUP(K2451&amp;"_"&amp;L2451&amp;"_"&amp;M2451&amp;"_"&amp;O2451,[1]挑战模式!$A:$AS,14+N2451,FALSE)),"",IF(VLOOKUP(K2451&amp;"_"&amp;L2451&amp;"_"&amp;M2451&amp;"_"&amp;O2451,[1]挑战模式!$A:$AS,14+N2451,FALSE)="","",IF(VLOOKUP(VLOOKUP(K2451&amp;"_"&amp;L2451&amp;"_"&amp;M2451&amp;"_"&amp;O2451,[1]挑战模式!$A:$AS,14+N2451,FALSE),[1]怪物!$B:$L,11,FALSE)=0,"",VLOOKUP(VLOOKUP(K2451&amp;"_"&amp;L2451&amp;"_"&amp;M2451&amp;"_"&amp;O2451,[1]挑战模式!$A:$AS,14+N2451,FALSE),[1]怪物!$B:$L,11,FALSE))))</f>
        <v/>
      </c>
      <c r="H2451" t="str">
        <f t="shared" si="115"/>
        <v/>
      </c>
      <c r="I2451" t="str">
        <f t="shared" si="116"/>
        <v/>
      </c>
      <c r="J2451" t="str">
        <f>IF(B2451="","",IF(RIGHT(VLOOKUP(K2451&amp;"_"&amp;L2451&amp;"_"&amp;M2451&amp;"_"&amp;O2451,[1]挑战模式!$A:$AS,14+N2451,FALSE),1)="3","EffectCreate_BossEffect;EffectCreate_MonsterShow","EffectCreate_MonsterShow"))</f>
        <v/>
      </c>
      <c r="K2451" s="2">
        <v>0</v>
      </c>
      <c r="L2451" s="2">
        <v>2</v>
      </c>
      <c r="M2451" s="2">
        <v>5</v>
      </c>
      <c r="N2451" s="2">
        <v>3</v>
      </c>
      <c r="O2451" s="6" t="s">
        <v>466</v>
      </c>
    </row>
    <row r="2452" spans="2:15" x14ac:dyDescent="0.2">
      <c r="B2452" t="str">
        <f>IF(ISNA(VLOOKUP(K2452&amp;"_"&amp;L2452&amp;"_"&amp;M2452&amp;"_"&amp;O2452,[1]挑战模式!$A:$AS,1,FALSE)),"",IF(VLOOKUP(K2452&amp;"_"&amp;L2452&amp;"_"&amp;M2452&amp;"_"&amp;O2452,[1]挑战模式!$A:$AS,14+N2452,FALSE)="","","Monster_Season"&amp;K2452&amp;"_Challenge"&amp;L2452&amp;"_"&amp;M2452&amp;"_"&amp;N2452&amp;"_"&amp;O2452))</f>
        <v/>
      </c>
      <c r="C2452" t="str">
        <f t="shared" si="114"/>
        <v/>
      </c>
      <c r="G2452" t="str">
        <f>IF(ISNA(VLOOKUP(K2452&amp;"_"&amp;L2452&amp;"_"&amp;M2452&amp;"_"&amp;O2452,[1]挑战模式!$A:$AS,14+N2452,FALSE)),"",IF(VLOOKUP(K2452&amp;"_"&amp;L2452&amp;"_"&amp;M2452&amp;"_"&amp;O2452,[1]挑战模式!$A:$AS,14+N2452,FALSE)="","",IF(VLOOKUP(VLOOKUP(K2452&amp;"_"&amp;L2452&amp;"_"&amp;M2452&amp;"_"&amp;O2452,[1]挑战模式!$A:$AS,14+N2452,FALSE),[1]怪物!$B:$L,11,FALSE)=0,"",VLOOKUP(VLOOKUP(K2452&amp;"_"&amp;L2452&amp;"_"&amp;M2452&amp;"_"&amp;O2452,[1]挑战模式!$A:$AS,14+N2452,FALSE),[1]怪物!$B:$L,11,FALSE))))</f>
        <v/>
      </c>
      <c r="H2452" t="str">
        <f t="shared" si="115"/>
        <v/>
      </c>
      <c r="I2452" t="str">
        <f t="shared" si="116"/>
        <v/>
      </c>
      <c r="J2452" t="str">
        <f>IF(B2452="","",IF(RIGHT(VLOOKUP(K2452&amp;"_"&amp;L2452&amp;"_"&amp;M2452&amp;"_"&amp;O2452,[1]挑战模式!$A:$AS,14+N2452,FALSE),1)="3","EffectCreate_BossEffect;EffectCreate_MonsterShow","EffectCreate_MonsterShow"))</f>
        <v/>
      </c>
      <c r="K2452" s="2">
        <v>0</v>
      </c>
      <c r="L2452" s="2">
        <v>2</v>
      </c>
      <c r="M2452" s="2">
        <v>5</v>
      </c>
      <c r="N2452" s="2">
        <v>4</v>
      </c>
      <c r="O2452" s="6" t="s">
        <v>466</v>
      </c>
    </row>
    <row r="2453" spans="2:15" x14ac:dyDescent="0.2">
      <c r="B2453" t="str">
        <f>IF(ISNA(VLOOKUP(K2453&amp;"_"&amp;L2453&amp;"_"&amp;M2453&amp;"_"&amp;O2453,[1]挑战模式!$A:$AS,1,FALSE)),"",IF(VLOOKUP(K2453&amp;"_"&amp;L2453&amp;"_"&amp;M2453&amp;"_"&amp;O2453,[1]挑战模式!$A:$AS,14+N2453,FALSE)="","","Monster_Season"&amp;K2453&amp;"_Challenge"&amp;L2453&amp;"_"&amp;M2453&amp;"_"&amp;N2453&amp;"_"&amp;O2453))</f>
        <v/>
      </c>
      <c r="C2453" t="str">
        <f t="shared" si="114"/>
        <v/>
      </c>
      <c r="G2453" t="str">
        <f>IF(ISNA(VLOOKUP(K2453&amp;"_"&amp;L2453&amp;"_"&amp;M2453&amp;"_"&amp;O2453,[1]挑战模式!$A:$AS,14+N2453,FALSE)),"",IF(VLOOKUP(K2453&amp;"_"&amp;L2453&amp;"_"&amp;M2453&amp;"_"&amp;O2453,[1]挑战模式!$A:$AS,14+N2453,FALSE)="","",IF(VLOOKUP(VLOOKUP(K2453&amp;"_"&amp;L2453&amp;"_"&amp;M2453&amp;"_"&amp;O2453,[1]挑战模式!$A:$AS,14+N2453,FALSE),[1]怪物!$B:$L,11,FALSE)=0,"",VLOOKUP(VLOOKUP(K2453&amp;"_"&amp;L2453&amp;"_"&amp;M2453&amp;"_"&amp;O2453,[1]挑战模式!$A:$AS,14+N2453,FALSE),[1]怪物!$B:$L,11,FALSE))))</f>
        <v/>
      </c>
      <c r="H2453" t="str">
        <f t="shared" si="115"/>
        <v/>
      </c>
      <c r="I2453" t="str">
        <f t="shared" si="116"/>
        <v/>
      </c>
      <c r="J2453" t="str">
        <f>IF(B2453="","",IF(RIGHT(VLOOKUP(K2453&amp;"_"&amp;L2453&amp;"_"&amp;M2453&amp;"_"&amp;O2453,[1]挑战模式!$A:$AS,14+N2453,FALSE),1)="3","EffectCreate_BossEffect;EffectCreate_MonsterShow","EffectCreate_MonsterShow"))</f>
        <v/>
      </c>
      <c r="K2453" s="2">
        <v>0</v>
      </c>
      <c r="L2453" s="2">
        <v>2</v>
      </c>
      <c r="M2453" s="2">
        <v>5</v>
      </c>
      <c r="N2453" s="2">
        <v>5</v>
      </c>
      <c r="O2453" s="6" t="s">
        <v>466</v>
      </c>
    </row>
    <row r="2454" spans="2:15" x14ac:dyDescent="0.2">
      <c r="B2454" t="str">
        <f>IF(ISNA(VLOOKUP(K2454&amp;"_"&amp;L2454&amp;"_"&amp;M2454&amp;"_"&amp;O2454,[1]挑战模式!$A:$AS,1,FALSE)),"",IF(VLOOKUP(K2454&amp;"_"&amp;L2454&amp;"_"&amp;M2454&amp;"_"&amp;O2454,[1]挑战模式!$A:$AS,14+N2454,FALSE)="","","Monster_Season"&amp;K2454&amp;"_Challenge"&amp;L2454&amp;"_"&amp;M2454&amp;"_"&amp;N2454&amp;"_"&amp;O2454))</f>
        <v/>
      </c>
      <c r="C2454" t="str">
        <f t="shared" si="114"/>
        <v/>
      </c>
      <c r="G2454" t="str">
        <f>IF(ISNA(VLOOKUP(K2454&amp;"_"&amp;L2454&amp;"_"&amp;M2454&amp;"_"&amp;O2454,[1]挑战模式!$A:$AS,14+N2454,FALSE)),"",IF(VLOOKUP(K2454&amp;"_"&amp;L2454&amp;"_"&amp;M2454&amp;"_"&amp;O2454,[1]挑战模式!$A:$AS,14+N2454,FALSE)="","",IF(VLOOKUP(VLOOKUP(K2454&amp;"_"&amp;L2454&amp;"_"&amp;M2454&amp;"_"&amp;O2454,[1]挑战模式!$A:$AS,14+N2454,FALSE),[1]怪物!$B:$L,11,FALSE)=0,"",VLOOKUP(VLOOKUP(K2454&amp;"_"&amp;L2454&amp;"_"&amp;M2454&amp;"_"&amp;O2454,[1]挑战模式!$A:$AS,14+N2454,FALSE),[1]怪物!$B:$L,11,FALSE))))</f>
        <v/>
      </c>
      <c r="H2454" t="str">
        <f t="shared" si="115"/>
        <v/>
      </c>
      <c r="I2454" t="str">
        <f t="shared" si="116"/>
        <v/>
      </c>
      <c r="J2454" t="str">
        <f>IF(B2454="","",IF(RIGHT(VLOOKUP(K2454&amp;"_"&amp;L2454&amp;"_"&amp;M2454&amp;"_"&amp;O2454,[1]挑战模式!$A:$AS,14+N2454,FALSE),1)="3","EffectCreate_BossEffect;EffectCreate_MonsterShow","EffectCreate_MonsterShow"))</f>
        <v/>
      </c>
      <c r="K2454" s="2">
        <v>0</v>
      </c>
      <c r="L2454" s="2">
        <v>2</v>
      </c>
      <c r="M2454" s="2">
        <v>5</v>
      </c>
      <c r="N2454" s="2">
        <v>6</v>
      </c>
      <c r="O2454" s="6" t="s">
        <v>466</v>
      </c>
    </row>
    <row r="2455" spans="2:15" x14ac:dyDescent="0.2">
      <c r="B2455" t="str">
        <f>IF(ISNA(VLOOKUP(K2455&amp;"_"&amp;L2455&amp;"_"&amp;M2455&amp;"_"&amp;O2455,[1]挑战模式!$A:$AS,1,FALSE)),"",IF(VLOOKUP(K2455&amp;"_"&amp;L2455&amp;"_"&amp;M2455&amp;"_"&amp;O2455,[1]挑战模式!$A:$AS,14+N2455,FALSE)="","","Monster_Season"&amp;K2455&amp;"_Challenge"&amp;L2455&amp;"_"&amp;M2455&amp;"_"&amp;N2455&amp;"_"&amp;O2455))</f>
        <v/>
      </c>
      <c r="C2455" t="str">
        <f t="shared" si="114"/>
        <v/>
      </c>
      <c r="G2455" t="str">
        <f>IF(ISNA(VLOOKUP(K2455&amp;"_"&amp;L2455&amp;"_"&amp;M2455&amp;"_"&amp;O2455,[1]挑战模式!$A:$AS,14+N2455,FALSE)),"",IF(VLOOKUP(K2455&amp;"_"&amp;L2455&amp;"_"&amp;M2455&amp;"_"&amp;O2455,[1]挑战模式!$A:$AS,14+N2455,FALSE)="","",IF(VLOOKUP(VLOOKUP(K2455&amp;"_"&amp;L2455&amp;"_"&amp;M2455&amp;"_"&amp;O2455,[1]挑战模式!$A:$AS,14+N2455,FALSE),[1]怪物!$B:$L,11,FALSE)=0,"",VLOOKUP(VLOOKUP(K2455&amp;"_"&amp;L2455&amp;"_"&amp;M2455&amp;"_"&amp;O2455,[1]挑战模式!$A:$AS,14+N2455,FALSE),[1]怪物!$B:$L,11,FALSE))))</f>
        <v/>
      </c>
      <c r="H2455" t="str">
        <f t="shared" si="115"/>
        <v/>
      </c>
      <c r="I2455" t="str">
        <f t="shared" si="116"/>
        <v/>
      </c>
      <c r="J2455" t="str">
        <f>IF(B2455="","",IF(RIGHT(VLOOKUP(K2455&amp;"_"&amp;L2455&amp;"_"&amp;M2455&amp;"_"&amp;O2455,[1]挑战模式!$A:$AS,14+N2455,FALSE),1)="3","EffectCreate_BossEffect;EffectCreate_MonsterShow","EffectCreate_MonsterShow"))</f>
        <v/>
      </c>
      <c r="K2455" s="2">
        <v>0</v>
      </c>
      <c r="L2455" s="2">
        <v>2</v>
      </c>
      <c r="M2455" s="2">
        <v>6</v>
      </c>
      <c r="N2455" s="2">
        <v>1</v>
      </c>
      <c r="O2455" s="6" t="s">
        <v>466</v>
      </c>
    </row>
    <row r="2456" spans="2:15" x14ac:dyDescent="0.2">
      <c r="B2456" t="str">
        <f>IF(ISNA(VLOOKUP(K2456&amp;"_"&amp;L2456&amp;"_"&amp;M2456&amp;"_"&amp;O2456,[1]挑战模式!$A:$AS,1,FALSE)),"",IF(VLOOKUP(K2456&amp;"_"&amp;L2456&amp;"_"&amp;M2456&amp;"_"&amp;O2456,[1]挑战模式!$A:$AS,14+N2456,FALSE)="","","Monster_Season"&amp;K2456&amp;"_Challenge"&amp;L2456&amp;"_"&amp;M2456&amp;"_"&amp;N2456&amp;"_"&amp;O2456))</f>
        <v/>
      </c>
      <c r="C2456" t="str">
        <f t="shared" si="114"/>
        <v/>
      </c>
      <c r="G2456" t="str">
        <f>IF(ISNA(VLOOKUP(K2456&amp;"_"&amp;L2456&amp;"_"&amp;M2456&amp;"_"&amp;O2456,[1]挑战模式!$A:$AS,14+N2456,FALSE)),"",IF(VLOOKUP(K2456&amp;"_"&amp;L2456&amp;"_"&amp;M2456&amp;"_"&amp;O2456,[1]挑战模式!$A:$AS,14+N2456,FALSE)="","",IF(VLOOKUP(VLOOKUP(K2456&amp;"_"&amp;L2456&amp;"_"&amp;M2456&amp;"_"&amp;O2456,[1]挑战模式!$A:$AS,14+N2456,FALSE),[1]怪物!$B:$L,11,FALSE)=0,"",VLOOKUP(VLOOKUP(K2456&amp;"_"&amp;L2456&amp;"_"&amp;M2456&amp;"_"&amp;O2456,[1]挑战模式!$A:$AS,14+N2456,FALSE),[1]怪物!$B:$L,11,FALSE))))</f>
        <v/>
      </c>
      <c r="H2456" t="str">
        <f t="shared" si="115"/>
        <v/>
      </c>
      <c r="I2456" t="str">
        <f t="shared" si="116"/>
        <v/>
      </c>
      <c r="J2456" t="str">
        <f>IF(B2456="","",IF(RIGHT(VLOOKUP(K2456&amp;"_"&amp;L2456&amp;"_"&amp;M2456&amp;"_"&amp;O2456,[1]挑战模式!$A:$AS,14+N2456,FALSE),1)="3","EffectCreate_BossEffect;EffectCreate_MonsterShow","EffectCreate_MonsterShow"))</f>
        <v/>
      </c>
      <c r="K2456" s="2">
        <v>0</v>
      </c>
      <c r="L2456" s="2">
        <v>2</v>
      </c>
      <c r="M2456" s="2">
        <v>6</v>
      </c>
      <c r="N2456" s="2">
        <v>2</v>
      </c>
      <c r="O2456" s="6" t="s">
        <v>466</v>
      </c>
    </row>
    <row r="2457" spans="2:15" x14ac:dyDescent="0.2">
      <c r="B2457" t="str">
        <f>IF(ISNA(VLOOKUP(K2457&amp;"_"&amp;L2457&amp;"_"&amp;M2457&amp;"_"&amp;O2457,[1]挑战模式!$A:$AS,1,FALSE)),"",IF(VLOOKUP(K2457&amp;"_"&amp;L2457&amp;"_"&amp;M2457&amp;"_"&amp;O2457,[1]挑战模式!$A:$AS,14+N2457,FALSE)="","","Monster_Season"&amp;K2457&amp;"_Challenge"&amp;L2457&amp;"_"&amp;M2457&amp;"_"&amp;N2457&amp;"_"&amp;O2457))</f>
        <v/>
      </c>
      <c r="C2457" t="str">
        <f t="shared" si="114"/>
        <v/>
      </c>
      <c r="G2457" t="str">
        <f>IF(ISNA(VLOOKUP(K2457&amp;"_"&amp;L2457&amp;"_"&amp;M2457&amp;"_"&amp;O2457,[1]挑战模式!$A:$AS,14+N2457,FALSE)),"",IF(VLOOKUP(K2457&amp;"_"&amp;L2457&amp;"_"&amp;M2457&amp;"_"&amp;O2457,[1]挑战模式!$A:$AS,14+N2457,FALSE)="","",IF(VLOOKUP(VLOOKUP(K2457&amp;"_"&amp;L2457&amp;"_"&amp;M2457&amp;"_"&amp;O2457,[1]挑战模式!$A:$AS,14+N2457,FALSE),[1]怪物!$B:$L,11,FALSE)=0,"",VLOOKUP(VLOOKUP(K2457&amp;"_"&amp;L2457&amp;"_"&amp;M2457&amp;"_"&amp;O2457,[1]挑战模式!$A:$AS,14+N2457,FALSE),[1]怪物!$B:$L,11,FALSE))))</f>
        <v/>
      </c>
      <c r="H2457" t="str">
        <f t="shared" si="115"/>
        <v/>
      </c>
      <c r="I2457" t="str">
        <f t="shared" si="116"/>
        <v/>
      </c>
      <c r="J2457" t="str">
        <f>IF(B2457="","",IF(RIGHT(VLOOKUP(K2457&amp;"_"&amp;L2457&amp;"_"&amp;M2457&amp;"_"&amp;O2457,[1]挑战模式!$A:$AS,14+N2457,FALSE),1)="3","EffectCreate_BossEffect;EffectCreate_MonsterShow","EffectCreate_MonsterShow"))</f>
        <v/>
      </c>
      <c r="K2457" s="2">
        <v>0</v>
      </c>
      <c r="L2457" s="2">
        <v>2</v>
      </c>
      <c r="M2457" s="2">
        <v>6</v>
      </c>
      <c r="N2457" s="2">
        <v>3</v>
      </c>
      <c r="O2457" s="6" t="s">
        <v>466</v>
      </c>
    </row>
    <row r="2458" spans="2:15" x14ac:dyDescent="0.2">
      <c r="B2458" t="str">
        <f>IF(ISNA(VLOOKUP(K2458&amp;"_"&amp;L2458&amp;"_"&amp;M2458&amp;"_"&amp;O2458,[1]挑战模式!$A:$AS,1,FALSE)),"",IF(VLOOKUP(K2458&amp;"_"&amp;L2458&amp;"_"&amp;M2458&amp;"_"&amp;O2458,[1]挑战模式!$A:$AS,14+N2458,FALSE)="","","Monster_Season"&amp;K2458&amp;"_Challenge"&amp;L2458&amp;"_"&amp;M2458&amp;"_"&amp;N2458&amp;"_"&amp;O2458))</f>
        <v/>
      </c>
      <c r="C2458" t="str">
        <f t="shared" si="114"/>
        <v/>
      </c>
      <c r="G2458" t="str">
        <f>IF(ISNA(VLOOKUP(K2458&amp;"_"&amp;L2458&amp;"_"&amp;M2458&amp;"_"&amp;O2458,[1]挑战模式!$A:$AS,14+N2458,FALSE)),"",IF(VLOOKUP(K2458&amp;"_"&amp;L2458&amp;"_"&amp;M2458&amp;"_"&amp;O2458,[1]挑战模式!$A:$AS,14+N2458,FALSE)="","",IF(VLOOKUP(VLOOKUP(K2458&amp;"_"&amp;L2458&amp;"_"&amp;M2458&amp;"_"&amp;O2458,[1]挑战模式!$A:$AS,14+N2458,FALSE),[1]怪物!$B:$L,11,FALSE)=0,"",VLOOKUP(VLOOKUP(K2458&amp;"_"&amp;L2458&amp;"_"&amp;M2458&amp;"_"&amp;O2458,[1]挑战模式!$A:$AS,14+N2458,FALSE),[1]怪物!$B:$L,11,FALSE))))</f>
        <v/>
      </c>
      <c r="H2458" t="str">
        <f t="shared" si="115"/>
        <v/>
      </c>
      <c r="I2458" t="str">
        <f t="shared" si="116"/>
        <v/>
      </c>
      <c r="J2458" t="str">
        <f>IF(B2458="","",IF(RIGHT(VLOOKUP(K2458&amp;"_"&amp;L2458&amp;"_"&amp;M2458&amp;"_"&amp;O2458,[1]挑战模式!$A:$AS,14+N2458,FALSE),1)="3","EffectCreate_BossEffect;EffectCreate_MonsterShow","EffectCreate_MonsterShow"))</f>
        <v/>
      </c>
      <c r="K2458" s="2">
        <v>0</v>
      </c>
      <c r="L2458" s="2">
        <v>2</v>
      </c>
      <c r="M2458" s="2">
        <v>6</v>
      </c>
      <c r="N2458" s="2">
        <v>4</v>
      </c>
      <c r="O2458" s="6" t="s">
        <v>466</v>
      </c>
    </row>
    <row r="2459" spans="2:15" x14ac:dyDescent="0.2">
      <c r="B2459" t="str">
        <f>IF(ISNA(VLOOKUP(K2459&amp;"_"&amp;L2459&amp;"_"&amp;M2459&amp;"_"&amp;O2459,[1]挑战模式!$A:$AS,1,FALSE)),"",IF(VLOOKUP(K2459&amp;"_"&amp;L2459&amp;"_"&amp;M2459&amp;"_"&amp;O2459,[1]挑战模式!$A:$AS,14+N2459,FALSE)="","","Monster_Season"&amp;K2459&amp;"_Challenge"&amp;L2459&amp;"_"&amp;M2459&amp;"_"&amp;N2459&amp;"_"&amp;O2459))</f>
        <v/>
      </c>
      <c r="C2459" t="str">
        <f t="shared" si="114"/>
        <v/>
      </c>
      <c r="G2459" t="str">
        <f>IF(ISNA(VLOOKUP(K2459&amp;"_"&amp;L2459&amp;"_"&amp;M2459&amp;"_"&amp;O2459,[1]挑战模式!$A:$AS,14+N2459,FALSE)),"",IF(VLOOKUP(K2459&amp;"_"&amp;L2459&amp;"_"&amp;M2459&amp;"_"&amp;O2459,[1]挑战模式!$A:$AS,14+N2459,FALSE)="","",IF(VLOOKUP(VLOOKUP(K2459&amp;"_"&amp;L2459&amp;"_"&amp;M2459&amp;"_"&amp;O2459,[1]挑战模式!$A:$AS,14+N2459,FALSE),[1]怪物!$B:$L,11,FALSE)=0,"",VLOOKUP(VLOOKUP(K2459&amp;"_"&amp;L2459&amp;"_"&amp;M2459&amp;"_"&amp;O2459,[1]挑战模式!$A:$AS,14+N2459,FALSE),[1]怪物!$B:$L,11,FALSE))))</f>
        <v/>
      </c>
      <c r="H2459" t="str">
        <f t="shared" si="115"/>
        <v/>
      </c>
      <c r="I2459" t="str">
        <f t="shared" si="116"/>
        <v/>
      </c>
      <c r="J2459" t="str">
        <f>IF(B2459="","",IF(RIGHT(VLOOKUP(K2459&amp;"_"&amp;L2459&amp;"_"&amp;M2459&amp;"_"&amp;O2459,[1]挑战模式!$A:$AS,14+N2459,FALSE),1)="3","EffectCreate_BossEffect;EffectCreate_MonsterShow","EffectCreate_MonsterShow"))</f>
        <v/>
      </c>
      <c r="K2459" s="2">
        <v>0</v>
      </c>
      <c r="L2459" s="2">
        <v>2</v>
      </c>
      <c r="M2459" s="2">
        <v>6</v>
      </c>
      <c r="N2459" s="2">
        <v>5</v>
      </c>
      <c r="O2459" s="6" t="s">
        <v>466</v>
      </c>
    </row>
    <row r="2460" spans="2:15" x14ac:dyDescent="0.2">
      <c r="B2460" t="str">
        <f>IF(ISNA(VLOOKUP(K2460&amp;"_"&amp;L2460&amp;"_"&amp;M2460&amp;"_"&amp;O2460,[1]挑战模式!$A:$AS,1,FALSE)),"",IF(VLOOKUP(K2460&amp;"_"&amp;L2460&amp;"_"&amp;M2460&amp;"_"&amp;O2460,[1]挑战模式!$A:$AS,14+N2460,FALSE)="","","Monster_Season"&amp;K2460&amp;"_Challenge"&amp;L2460&amp;"_"&amp;M2460&amp;"_"&amp;N2460&amp;"_"&amp;O2460))</f>
        <v/>
      </c>
      <c r="C2460" t="str">
        <f t="shared" si="114"/>
        <v/>
      </c>
      <c r="G2460" t="str">
        <f>IF(ISNA(VLOOKUP(K2460&amp;"_"&amp;L2460&amp;"_"&amp;M2460&amp;"_"&amp;O2460,[1]挑战模式!$A:$AS,14+N2460,FALSE)),"",IF(VLOOKUP(K2460&amp;"_"&amp;L2460&amp;"_"&amp;M2460&amp;"_"&amp;O2460,[1]挑战模式!$A:$AS,14+N2460,FALSE)="","",IF(VLOOKUP(VLOOKUP(K2460&amp;"_"&amp;L2460&amp;"_"&amp;M2460&amp;"_"&amp;O2460,[1]挑战模式!$A:$AS,14+N2460,FALSE),[1]怪物!$B:$L,11,FALSE)=0,"",VLOOKUP(VLOOKUP(K2460&amp;"_"&amp;L2460&amp;"_"&amp;M2460&amp;"_"&amp;O2460,[1]挑战模式!$A:$AS,14+N2460,FALSE),[1]怪物!$B:$L,11,FALSE))))</f>
        <v/>
      </c>
      <c r="H2460" t="str">
        <f t="shared" si="115"/>
        <v/>
      </c>
      <c r="I2460" t="str">
        <f t="shared" si="116"/>
        <v/>
      </c>
      <c r="J2460" t="str">
        <f>IF(B2460="","",IF(RIGHT(VLOOKUP(K2460&amp;"_"&amp;L2460&amp;"_"&amp;M2460&amp;"_"&amp;O2460,[1]挑战模式!$A:$AS,14+N2460,FALSE),1)="3","EffectCreate_BossEffect;EffectCreate_MonsterShow","EffectCreate_MonsterShow"))</f>
        <v/>
      </c>
      <c r="K2460" s="2">
        <v>0</v>
      </c>
      <c r="L2460" s="2">
        <v>2</v>
      </c>
      <c r="M2460" s="2">
        <v>6</v>
      </c>
      <c r="N2460" s="2">
        <v>6</v>
      </c>
      <c r="O2460" s="6" t="s">
        <v>466</v>
      </c>
    </row>
    <row r="2461" spans="2:15" x14ac:dyDescent="0.2">
      <c r="B2461" t="str">
        <f>IF(ISNA(VLOOKUP(K2461&amp;"_"&amp;L2461&amp;"_"&amp;M2461&amp;"_"&amp;O2461,[1]挑战模式!$A:$AS,1,FALSE)),"",IF(VLOOKUP(K2461&amp;"_"&amp;L2461&amp;"_"&amp;M2461&amp;"_"&amp;O2461,[1]挑战模式!$A:$AS,14+N2461,FALSE)="","","Monster_Season"&amp;K2461&amp;"_Challenge"&amp;L2461&amp;"_"&amp;M2461&amp;"_"&amp;N2461&amp;"_"&amp;O2461))</f>
        <v/>
      </c>
      <c r="C2461" t="str">
        <f t="shared" si="114"/>
        <v/>
      </c>
      <c r="G2461" t="str">
        <f>IF(ISNA(VLOOKUP(K2461&amp;"_"&amp;L2461&amp;"_"&amp;M2461&amp;"_"&amp;O2461,[1]挑战模式!$A:$AS,14+N2461,FALSE)),"",IF(VLOOKUP(K2461&amp;"_"&amp;L2461&amp;"_"&amp;M2461&amp;"_"&amp;O2461,[1]挑战模式!$A:$AS,14+N2461,FALSE)="","",IF(VLOOKUP(VLOOKUP(K2461&amp;"_"&amp;L2461&amp;"_"&amp;M2461&amp;"_"&amp;O2461,[1]挑战模式!$A:$AS,14+N2461,FALSE),[1]怪物!$B:$L,11,FALSE)=0,"",VLOOKUP(VLOOKUP(K2461&amp;"_"&amp;L2461&amp;"_"&amp;M2461&amp;"_"&amp;O2461,[1]挑战模式!$A:$AS,14+N2461,FALSE),[1]怪物!$B:$L,11,FALSE))))</f>
        <v/>
      </c>
      <c r="H2461" t="str">
        <f t="shared" si="115"/>
        <v/>
      </c>
      <c r="I2461" t="str">
        <f t="shared" si="116"/>
        <v/>
      </c>
      <c r="J2461" t="str">
        <f>IF(B2461="","",IF(RIGHT(VLOOKUP(K2461&amp;"_"&amp;L2461&amp;"_"&amp;M2461&amp;"_"&amp;O2461,[1]挑战模式!$A:$AS,14+N2461,FALSE),1)="3","EffectCreate_BossEffect;EffectCreate_MonsterShow","EffectCreate_MonsterShow"))</f>
        <v/>
      </c>
      <c r="K2461" s="2">
        <v>0</v>
      </c>
      <c r="L2461" s="2">
        <v>2</v>
      </c>
      <c r="M2461" s="2">
        <v>7</v>
      </c>
      <c r="N2461" s="2">
        <v>1</v>
      </c>
      <c r="O2461" s="6" t="s">
        <v>466</v>
      </c>
    </row>
    <row r="2462" spans="2:15" x14ac:dyDescent="0.2">
      <c r="B2462" t="str">
        <f>IF(ISNA(VLOOKUP(K2462&amp;"_"&amp;L2462&amp;"_"&amp;M2462&amp;"_"&amp;O2462,[1]挑战模式!$A:$AS,1,FALSE)),"",IF(VLOOKUP(K2462&amp;"_"&amp;L2462&amp;"_"&amp;M2462&amp;"_"&amp;O2462,[1]挑战模式!$A:$AS,14+N2462,FALSE)="","","Monster_Season"&amp;K2462&amp;"_Challenge"&amp;L2462&amp;"_"&amp;M2462&amp;"_"&amp;N2462&amp;"_"&amp;O2462))</f>
        <v/>
      </c>
      <c r="C2462" t="str">
        <f t="shared" si="114"/>
        <v/>
      </c>
      <c r="G2462" t="str">
        <f>IF(ISNA(VLOOKUP(K2462&amp;"_"&amp;L2462&amp;"_"&amp;M2462&amp;"_"&amp;O2462,[1]挑战模式!$A:$AS,14+N2462,FALSE)),"",IF(VLOOKUP(K2462&amp;"_"&amp;L2462&amp;"_"&amp;M2462&amp;"_"&amp;O2462,[1]挑战模式!$A:$AS,14+N2462,FALSE)="","",IF(VLOOKUP(VLOOKUP(K2462&amp;"_"&amp;L2462&amp;"_"&amp;M2462&amp;"_"&amp;O2462,[1]挑战模式!$A:$AS,14+N2462,FALSE),[1]怪物!$B:$L,11,FALSE)=0,"",VLOOKUP(VLOOKUP(K2462&amp;"_"&amp;L2462&amp;"_"&amp;M2462&amp;"_"&amp;O2462,[1]挑战模式!$A:$AS,14+N2462,FALSE),[1]怪物!$B:$L,11,FALSE))))</f>
        <v/>
      </c>
      <c r="H2462" t="str">
        <f t="shared" si="115"/>
        <v/>
      </c>
      <c r="I2462" t="str">
        <f t="shared" si="116"/>
        <v/>
      </c>
      <c r="J2462" t="str">
        <f>IF(B2462="","",IF(RIGHT(VLOOKUP(K2462&amp;"_"&amp;L2462&amp;"_"&amp;M2462&amp;"_"&amp;O2462,[1]挑战模式!$A:$AS,14+N2462,FALSE),1)="3","EffectCreate_BossEffect;EffectCreate_MonsterShow","EffectCreate_MonsterShow"))</f>
        <v/>
      </c>
      <c r="K2462" s="2">
        <v>0</v>
      </c>
      <c r="L2462" s="2">
        <v>2</v>
      </c>
      <c r="M2462" s="2">
        <v>7</v>
      </c>
      <c r="N2462" s="2">
        <v>2</v>
      </c>
      <c r="O2462" s="6" t="s">
        <v>466</v>
      </c>
    </row>
    <row r="2463" spans="2:15" x14ac:dyDescent="0.2">
      <c r="B2463" t="str">
        <f>IF(ISNA(VLOOKUP(K2463&amp;"_"&amp;L2463&amp;"_"&amp;M2463&amp;"_"&amp;O2463,[1]挑战模式!$A:$AS,1,FALSE)),"",IF(VLOOKUP(K2463&amp;"_"&amp;L2463&amp;"_"&amp;M2463&amp;"_"&amp;O2463,[1]挑战模式!$A:$AS,14+N2463,FALSE)="","","Monster_Season"&amp;K2463&amp;"_Challenge"&amp;L2463&amp;"_"&amp;M2463&amp;"_"&amp;N2463&amp;"_"&amp;O2463))</f>
        <v/>
      </c>
      <c r="C2463" t="str">
        <f t="shared" si="114"/>
        <v/>
      </c>
      <c r="G2463" t="str">
        <f>IF(ISNA(VLOOKUP(K2463&amp;"_"&amp;L2463&amp;"_"&amp;M2463&amp;"_"&amp;O2463,[1]挑战模式!$A:$AS,14+N2463,FALSE)),"",IF(VLOOKUP(K2463&amp;"_"&amp;L2463&amp;"_"&amp;M2463&amp;"_"&amp;O2463,[1]挑战模式!$A:$AS,14+N2463,FALSE)="","",IF(VLOOKUP(VLOOKUP(K2463&amp;"_"&amp;L2463&amp;"_"&amp;M2463&amp;"_"&amp;O2463,[1]挑战模式!$A:$AS,14+N2463,FALSE),[1]怪物!$B:$L,11,FALSE)=0,"",VLOOKUP(VLOOKUP(K2463&amp;"_"&amp;L2463&amp;"_"&amp;M2463&amp;"_"&amp;O2463,[1]挑战模式!$A:$AS,14+N2463,FALSE),[1]怪物!$B:$L,11,FALSE))))</f>
        <v/>
      </c>
      <c r="H2463" t="str">
        <f t="shared" si="115"/>
        <v/>
      </c>
      <c r="I2463" t="str">
        <f t="shared" si="116"/>
        <v/>
      </c>
      <c r="J2463" t="str">
        <f>IF(B2463="","",IF(RIGHT(VLOOKUP(K2463&amp;"_"&amp;L2463&amp;"_"&amp;M2463&amp;"_"&amp;O2463,[1]挑战模式!$A:$AS,14+N2463,FALSE),1)="3","EffectCreate_BossEffect;EffectCreate_MonsterShow","EffectCreate_MonsterShow"))</f>
        <v/>
      </c>
      <c r="K2463" s="2">
        <v>0</v>
      </c>
      <c r="L2463" s="2">
        <v>2</v>
      </c>
      <c r="M2463" s="2">
        <v>7</v>
      </c>
      <c r="N2463" s="2">
        <v>3</v>
      </c>
      <c r="O2463" s="6" t="s">
        <v>466</v>
      </c>
    </row>
    <row r="2464" spans="2:15" x14ac:dyDescent="0.2">
      <c r="B2464" t="str">
        <f>IF(ISNA(VLOOKUP(K2464&amp;"_"&amp;L2464&amp;"_"&amp;M2464&amp;"_"&amp;O2464,[1]挑战模式!$A:$AS,1,FALSE)),"",IF(VLOOKUP(K2464&amp;"_"&amp;L2464&amp;"_"&amp;M2464&amp;"_"&amp;O2464,[1]挑战模式!$A:$AS,14+N2464,FALSE)="","","Monster_Season"&amp;K2464&amp;"_Challenge"&amp;L2464&amp;"_"&amp;M2464&amp;"_"&amp;N2464&amp;"_"&amp;O2464))</f>
        <v/>
      </c>
      <c r="C2464" t="str">
        <f t="shared" si="114"/>
        <v/>
      </c>
      <c r="G2464" t="str">
        <f>IF(ISNA(VLOOKUP(K2464&amp;"_"&amp;L2464&amp;"_"&amp;M2464&amp;"_"&amp;O2464,[1]挑战模式!$A:$AS,14+N2464,FALSE)),"",IF(VLOOKUP(K2464&amp;"_"&amp;L2464&amp;"_"&amp;M2464&amp;"_"&amp;O2464,[1]挑战模式!$A:$AS,14+N2464,FALSE)="","",IF(VLOOKUP(VLOOKUP(K2464&amp;"_"&amp;L2464&amp;"_"&amp;M2464&amp;"_"&amp;O2464,[1]挑战模式!$A:$AS,14+N2464,FALSE),[1]怪物!$B:$L,11,FALSE)=0,"",VLOOKUP(VLOOKUP(K2464&amp;"_"&amp;L2464&amp;"_"&amp;M2464&amp;"_"&amp;O2464,[1]挑战模式!$A:$AS,14+N2464,FALSE),[1]怪物!$B:$L,11,FALSE))))</f>
        <v/>
      </c>
      <c r="H2464" t="str">
        <f t="shared" si="115"/>
        <v/>
      </c>
      <c r="I2464" t="str">
        <f t="shared" si="116"/>
        <v/>
      </c>
      <c r="J2464" t="str">
        <f>IF(B2464="","",IF(RIGHT(VLOOKUP(K2464&amp;"_"&amp;L2464&amp;"_"&amp;M2464&amp;"_"&amp;O2464,[1]挑战模式!$A:$AS,14+N2464,FALSE),1)="3","EffectCreate_BossEffect;EffectCreate_MonsterShow","EffectCreate_MonsterShow"))</f>
        <v/>
      </c>
      <c r="K2464" s="2">
        <v>0</v>
      </c>
      <c r="L2464" s="2">
        <v>2</v>
      </c>
      <c r="M2464" s="2">
        <v>7</v>
      </c>
      <c r="N2464" s="2">
        <v>4</v>
      </c>
      <c r="O2464" s="6" t="s">
        <v>466</v>
      </c>
    </row>
    <row r="2465" spans="2:15" x14ac:dyDescent="0.2">
      <c r="B2465" t="str">
        <f>IF(ISNA(VLOOKUP(K2465&amp;"_"&amp;L2465&amp;"_"&amp;M2465&amp;"_"&amp;O2465,[1]挑战模式!$A:$AS,1,FALSE)),"",IF(VLOOKUP(K2465&amp;"_"&amp;L2465&amp;"_"&amp;M2465&amp;"_"&amp;O2465,[1]挑战模式!$A:$AS,14+N2465,FALSE)="","","Monster_Season"&amp;K2465&amp;"_Challenge"&amp;L2465&amp;"_"&amp;M2465&amp;"_"&amp;N2465&amp;"_"&amp;O2465))</f>
        <v/>
      </c>
      <c r="C2465" t="str">
        <f t="shared" si="114"/>
        <v/>
      </c>
      <c r="G2465" t="str">
        <f>IF(ISNA(VLOOKUP(K2465&amp;"_"&amp;L2465&amp;"_"&amp;M2465&amp;"_"&amp;O2465,[1]挑战模式!$A:$AS,14+N2465,FALSE)),"",IF(VLOOKUP(K2465&amp;"_"&amp;L2465&amp;"_"&amp;M2465&amp;"_"&amp;O2465,[1]挑战模式!$A:$AS,14+N2465,FALSE)="","",IF(VLOOKUP(VLOOKUP(K2465&amp;"_"&amp;L2465&amp;"_"&amp;M2465&amp;"_"&amp;O2465,[1]挑战模式!$A:$AS,14+N2465,FALSE),[1]怪物!$B:$L,11,FALSE)=0,"",VLOOKUP(VLOOKUP(K2465&amp;"_"&amp;L2465&amp;"_"&amp;M2465&amp;"_"&amp;O2465,[1]挑战模式!$A:$AS,14+N2465,FALSE),[1]怪物!$B:$L,11,FALSE))))</f>
        <v/>
      </c>
      <c r="H2465" t="str">
        <f t="shared" si="115"/>
        <v/>
      </c>
      <c r="I2465" t="str">
        <f t="shared" si="116"/>
        <v/>
      </c>
      <c r="J2465" t="str">
        <f>IF(B2465="","",IF(RIGHT(VLOOKUP(K2465&amp;"_"&amp;L2465&amp;"_"&amp;M2465&amp;"_"&amp;O2465,[1]挑战模式!$A:$AS,14+N2465,FALSE),1)="3","EffectCreate_BossEffect;EffectCreate_MonsterShow","EffectCreate_MonsterShow"))</f>
        <v/>
      </c>
      <c r="K2465" s="2">
        <v>0</v>
      </c>
      <c r="L2465" s="2">
        <v>2</v>
      </c>
      <c r="M2465" s="2">
        <v>7</v>
      </c>
      <c r="N2465" s="2">
        <v>5</v>
      </c>
      <c r="O2465" s="6" t="s">
        <v>466</v>
      </c>
    </row>
    <row r="2466" spans="2:15" x14ac:dyDescent="0.2">
      <c r="B2466" t="str">
        <f>IF(ISNA(VLOOKUP(K2466&amp;"_"&amp;L2466&amp;"_"&amp;M2466&amp;"_"&amp;O2466,[1]挑战模式!$A:$AS,1,FALSE)),"",IF(VLOOKUP(K2466&amp;"_"&amp;L2466&amp;"_"&amp;M2466&amp;"_"&amp;O2466,[1]挑战模式!$A:$AS,14+N2466,FALSE)="","","Monster_Season"&amp;K2466&amp;"_Challenge"&amp;L2466&amp;"_"&amp;M2466&amp;"_"&amp;N2466&amp;"_"&amp;O2466))</f>
        <v/>
      </c>
      <c r="C2466" t="str">
        <f t="shared" si="114"/>
        <v/>
      </c>
      <c r="G2466" t="str">
        <f>IF(ISNA(VLOOKUP(K2466&amp;"_"&amp;L2466&amp;"_"&amp;M2466&amp;"_"&amp;O2466,[1]挑战模式!$A:$AS,14+N2466,FALSE)),"",IF(VLOOKUP(K2466&amp;"_"&amp;L2466&amp;"_"&amp;M2466&amp;"_"&amp;O2466,[1]挑战模式!$A:$AS,14+N2466,FALSE)="","",IF(VLOOKUP(VLOOKUP(K2466&amp;"_"&amp;L2466&amp;"_"&amp;M2466&amp;"_"&amp;O2466,[1]挑战模式!$A:$AS,14+N2466,FALSE),[1]怪物!$B:$L,11,FALSE)=0,"",VLOOKUP(VLOOKUP(K2466&amp;"_"&amp;L2466&amp;"_"&amp;M2466&amp;"_"&amp;O2466,[1]挑战模式!$A:$AS,14+N2466,FALSE),[1]怪物!$B:$L,11,FALSE))))</f>
        <v/>
      </c>
      <c r="H2466" t="str">
        <f t="shared" si="115"/>
        <v/>
      </c>
      <c r="I2466" t="str">
        <f t="shared" si="116"/>
        <v/>
      </c>
      <c r="J2466" t="str">
        <f>IF(B2466="","",IF(RIGHT(VLOOKUP(K2466&amp;"_"&amp;L2466&amp;"_"&amp;M2466&amp;"_"&amp;O2466,[1]挑战模式!$A:$AS,14+N2466,FALSE),1)="3","EffectCreate_BossEffect;EffectCreate_MonsterShow","EffectCreate_MonsterShow"))</f>
        <v/>
      </c>
      <c r="K2466" s="2">
        <v>0</v>
      </c>
      <c r="L2466" s="2">
        <v>2</v>
      </c>
      <c r="M2466" s="2">
        <v>7</v>
      </c>
      <c r="N2466" s="2">
        <v>6</v>
      </c>
      <c r="O2466" s="6" t="s">
        <v>466</v>
      </c>
    </row>
    <row r="2467" spans="2:15" x14ac:dyDescent="0.2">
      <c r="B2467" t="str">
        <f>IF(ISNA(VLOOKUP(K2467&amp;"_"&amp;L2467&amp;"_"&amp;M2467&amp;"_"&amp;O2467,[1]挑战模式!$A:$AS,1,FALSE)),"",IF(VLOOKUP(K2467&amp;"_"&amp;L2467&amp;"_"&amp;M2467&amp;"_"&amp;O2467,[1]挑战模式!$A:$AS,14+N2467,FALSE)="","","Monster_Season"&amp;K2467&amp;"_Challenge"&amp;L2467&amp;"_"&amp;M2467&amp;"_"&amp;N2467&amp;"_"&amp;O2467))</f>
        <v/>
      </c>
      <c r="C2467" t="str">
        <f t="shared" si="114"/>
        <v/>
      </c>
      <c r="G2467" t="str">
        <f>IF(ISNA(VLOOKUP(K2467&amp;"_"&amp;L2467&amp;"_"&amp;M2467&amp;"_"&amp;O2467,[1]挑战模式!$A:$AS,14+N2467,FALSE)),"",IF(VLOOKUP(K2467&amp;"_"&amp;L2467&amp;"_"&amp;M2467&amp;"_"&amp;O2467,[1]挑战模式!$A:$AS,14+N2467,FALSE)="","",IF(VLOOKUP(VLOOKUP(K2467&amp;"_"&amp;L2467&amp;"_"&amp;M2467&amp;"_"&amp;O2467,[1]挑战模式!$A:$AS,14+N2467,FALSE),[1]怪物!$B:$L,11,FALSE)=0,"",VLOOKUP(VLOOKUP(K2467&amp;"_"&amp;L2467&amp;"_"&amp;M2467&amp;"_"&amp;O2467,[1]挑战模式!$A:$AS,14+N2467,FALSE),[1]怪物!$B:$L,11,FALSE))))</f>
        <v/>
      </c>
      <c r="H2467" t="str">
        <f t="shared" si="115"/>
        <v/>
      </c>
      <c r="I2467" t="str">
        <f t="shared" si="116"/>
        <v/>
      </c>
      <c r="J2467" t="str">
        <f>IF(B2467="","",IF(RIGHT(VLOOKUP(K2467&amp;"_"&amp;L2467&amp;"_"&amp;M2467&amp;"_"&amp;O2467,[1]挑战模式!$A:$AS,14+N2467,FALSE),1)="3","EffectCreate_BossEffect;EffectCreate_MonsterShow","EffectCreate_MonsterShow"))</f>
        <v/>
      </c>
      <c r="K2467" s="2">
        <v>0</v>
      </c>
      <c r="L2467" s="2">
        <v>2</v>
      </c>
      <c r="M2467" s="2">
        <v>8</v>
      </c>
      <c r="N2467" s="2">
        <v>1</v>
      </c>
      <c r="O2467" s="6" t="s">
        <v>466</v>
      </c>
    </row>
    <row r="2468" spans="2:15" x14ac:dyDescent="0.2">
      <c r="B2468" t="str">
        <f>IF(ISNA(VLOOKUP(K2468&amp;"_"&amp;L2468&amp;"_"&amp;M2468&amp;"_"&amp;O2468,[1]挑战模式!$A:$AS,1,FALSE)),"",IF(VLOOKUP(K2468&amp;"_"&amp;L2468&amp;"_"&amp;M2468&amp;"_"&amp;O2468,[1]挑战模式!$A:$AS,14+N2468,FALSE)="","","Monster_Season"&amp;K2468&amp;"_Challenge"&amp;L2468&amp;"_"&amp;M2468&amp;"_"&amp;N2468&amp;"_"&amp;O2468))</f>
        <v/>
      </c>
      <c r="C2468" t="str">
        <f t="shared" si="114"/>
        <v/>
      </c>
      <c r="G2468" t="str">
        <f>IF(ISNA(VLOOKUP(K2468&amp;"_"&amp;L2468&amp;"_"&amp;M2468&amp;"_"&amp;O2468,[1]挑战模式!$A:$AS,14+N2468,FALSE)),"",IF(VLOOKUP(K2468&amp;"_"&amp;L2468&amp;"_"&amp;M2468&amp;"_"&amp;O2468,[1]挑战模式!$A:$AS,14+N2468,FALSE)="","",IF(VLOOKUP(VLOOKUP(K2468&amp;"_"&amp;L2468&amp;"_"&amp;M2468&amp;"_"&amp;O2468,[1]挑战模式!$A:$AS,14+N2468,FALSE),[1]怪物!$B:$L,11,FALSE)=0,"",VLOOKUP(VLOOKUP(K2468&amp;"_"&amp;L2468&amp;"_"&amp;M2468&amp;"_"&amp;O2468,[1]挑战模式!$A:$AS,14+N2468,FALSE),[1]怪物!$B:$L,11,FALSE))))</f>
        <v/>
      </c>
      <c r="H2468" t="str">
        <f t="shared" si="115"/>
        <v/>
      </c>
      <c r="I2468" t="str">
        <f t="shared" si="116"/>
        <v/>
      </c>
      <c r="J2468" t="str">
        <f>IF(B2468="","",IF(RIGHT(VLOOKUP(K2468&amp;"_"&amp;L2468&amp;"_"&amp;M2468&amp;"_"&amp;O2468,[1]挑战模式!$A:$AS,14+N2468,FALSE),1)="3","EffectCreate_BossEffect;EffectCreate_MonsterShow","EffectCreate_MonsterShow"))</f>
        <v/>
      </c>
      <c r="K2468" s="2">
        <v>0</v>
      </c>
      <c r="L2468" s="2">
        <v>2</v>
      </c>
      <c r="M2468" s="2">
        <v>8</v>
      </c>
      <c r="N2468" s="2">
        <v>2</v>
      </c>
      <c r="O2468" s="6" t="s">
        <v>466</v>
      </c>
    </row>
    <row r="2469" spans="2:15" x14ac:dyDescent="0.2">
      <c r="B2469" t="str">
        <f>IF(ISNA(VLOOKUP(K2469&amp;"_"&amp;L2469&amp;"_"&amp;M2469&amp;"_"&amp;O2469,[1]挑战模式!$A:$AS,1,FALSE)),"",IF(VLOOKUP(K2469&amp;"_"&amp;L2469&amp;"_"&amp;M2469&amp;"_"&amp;O2469,[1]挑战模式!$A:$AS,14+N2469,FALSE)="","","Monster_Season"&amp;K2469&amp;"_Challenge"&amp;L2469&amp;"_"&amp;M2469&amp;"_"&amp;N2469&amp;"_"&amp;O2469))</f>
        <v/>
      </c>
      <c r="C2469" t="str">
        <f t="shared" si="114"/>
        <v/>
      </c>
      <c r="G2469" t="str">
        <f>IF(ISNA(VLOOKUP(K2469&amp;"_"&amp;L2469&amp;"_"&amp;M2469&amp;"_"&amp;O2469,[1]挑战模式!$A:$AS,14+N2469,FALSE)),"",IF(VLOOKUP(K2469&amp;"_"&amp;L2469&amp;"_"&amp;M2469&amp;"_"&amp;O2469,[1]挑战模式!$A:$AS,14+N2469,FALSE)="","",IF(VLOOKUP(VLOOKUP(K2469&amp;"_"&amp;L2469&amp;"_"&amp;M2469&amp;"_"&amp;O2469,[1]挑战模式!$A:$AS,14+N2469,FALSE),[1]怪物!$B:$L,11,FALSE)=0,"",VLOOKUP(VLOOKUP(K2469&amp;"_"&amp;L2469&amp;"_"&amp;M2469&amp;"_"&amp;O2469,[1]挑战模式!$A:$AS,14+N2469,FALSE),[1]怪物!$B:$L,11,FALSE))))</f>
        <v/>
      </c>
      <c r="H2469" t="str">
        <f t="shared" si="115"/>
        <v/>
      </c>
      <c r="I2469" t="str">
        <f t="shared" si="116"/>
        <v/>
      </c>
      <c r="J2469" t="str">
        <f>IF(B2469="","",IF(RIGHT(VLOOKUP(K2469&amp;"_"&amp;L2469&amp;"_"&amp;M2469&amp;"_"&amp;O2469,[1]挑战模式!$A:$AS,14+N2469,FALSE),1)="3","EffectCreate_BossEffect;EffectCreate_MonsterShow","EffectCreate_MonsterShow"))</f>
        <v/>
      </c>
      <c r="K2469" s="2">
        <v>0</v>
      </c>
      <c r="L2469" s="2">
        <v>2</v>
      </c>
      <c r="M2469" s="2">
        <v>8</v>
      </c>
      <c r="N2469" s="2">
        <v>3</v>
      </c>
      <c r="O2469" s="6" t="s">
        <v>466</v>
      </c>
    </row>
    <row r="2470" spans="2:15" x14ac:dyDescent="0.2">
      <c r="B2470" t="str">
        <f>IF(ISNA(VLOOKUP(K2470&amp;"_"&amp;L2470&amp;"_"&amp;M2470&amp;"_"&amp;O2470,[1]挑战模式!$A:$AS,1,FALSE)),"",IF(VLOOKUP(K2470&amp;"_"&amp;L2470&amp;"_"&amp;M2470&amp;"_"&amp;O2470,[1]挑战模式!$A:$AS,14+N2470,FALSE)="","","Monster_Season"&amp;K2470&amp;"_Challenge"&amp;L2470&amp;"_"&amp;M2470&amp;"_"&amp;N2470&amp;"_"&amp;O2470))</f>
        <v/>
      </c>
      <c r="C2470" t="str">
        <f t="shared" si="114"/>
        <v/>
      </c>
      <c r="G2470" t="str">
        <f>IF(ISNA(VLOOKUP(K2470&amp;"_"&amp;L2470&amp;"_"&amp;M2470&amp;"_"&amp;O2470,[1]挑战模式!$A:$AS,14+N2470,FALSE)),"",IF(VLOOKUP(K2470&amp;"_"&amp;L2470&amp;"_"&amp;M2470&amp;"_"&amp;O2470,[1]挑战模式!$A:$AS,14+N2470,FALSE)="","",IF(VLOOKUP(VLOOKUP(K2470&amp;"_"&amp;L2470&amp;"_"&amp;M2470&amp;"_"&amp;O2470,[1]挑战模式!$A:$AS,14+N2470,FALSE),[1]怪物!$B:$L,11,FALSE)=0,"",VLOOKUP(VLOOKUP(K2470&amp;"_"&amp;L2470&amp;"_"&amp;M2470&amp;"_"&amp;O2470,[1]挑战模式!$A:$AS,14+N2470,FALSE),[1]怪物!$B:$L,11,FALSE))))</f>
        <v/>
      </c>
      <c r="H2470" t="str">
        <f t="shared" si="115"/>
        <v/>
      </c>
      <c r="I2470" t="str">
        <f t="shared" si="116"/>
        <v/>
      </c>
      <c r="J2470" t="str">
        <f>IF(B2470="","",IF(RIGHT(VLOOKUP(K2470&amp;"_"&amp;L2470&amp;"_"&amp;M2470&amp;"_"&amp;O2470,[1]挑战模式!$A:$AS,14+N2470,FALSE),1)="3","EffectCreate_BossEffect;EffectCreate_MonsterShow","EffectCreate_MonsterShow"))</f>
        <v/>
      </c>
      <c r="K2470" s="2">
        <v>0</v>
      </c>
      <c r="L2470" s="2">
        <v>2</v>
      </c>
      <c r="M2470" s="2">
        <v>8</v>
      </c>
      <c r="N2470" s="2">
        <v>4</v>
      </c>
      <c r="O2470" s="6" t="s">
        <v>466</v>
      </c>
    </row>
    <row r="2471" spans="2:15" x14ac:dyDescent="0.2">
      <c r="B2471" t="str">
        <f>IF(ISNA(VLOOKUP(K2471&amp;"_"&amp;L2471&amp;"_"&amp;M2471&amp;"_"&amp;O2471,[1]挑战模式!$A:$AS,1,FALSE)),"",IF(VLOOKUP(K2471&amp;"_"&amp;L2471&amp;"_"&amp;M2471&amp;"_"&amp;O2471,[1]挑战模式!$A:$AS,14+N2471,FALSE)="","","Monster_Season"&amp;K2471&amp;"_Challenge"&amp;L2471&amp;"_"&amp;M2471&amp;"_"&amp;N2471&amp;"_"&amp;O2471))</f>
        <v/>
      </c>
      <c r="C2471" t="str">
        <f t="shared" si="114"/>
        <v/>
      </c>
      <c r="G2471" t="str">
        <f>IF(ISNA(VLOOKUP(K2471&amp;"_"&amp;L2471&amp;"_"&amp;M2471&amp;"_"&amp;O2471,[1]挑战模式!$A:$AS,14+N2471,FALSE)),"",IF(VLOOKUP(K2471&amp;"_"&amp;L2471&amp;"_"&amp;M2471&amp;"_"&amp;O2471,[1]挑战模式!$A:$AS,14+N2471,FALSE)="","",IF(VLOOKUP(VLOOKUP(K2471&amp;"_"&amp;L2471&amp;"_"&amp;M2471&amp;"_"&amp;O2471,[1]挑战模式!$A:$AS,14+N2471,FALSE),[1]怪物!$B:$L,11,FALSE)=0,"",VLOOKUP(VLOOKUP(K2471&amp;"_"&amp;L2471&amp;"_"&amp;M2471&amp;"_"&amp;O2471,[1]挑战模式!$A:$AS,14+N2471,FALSE),[1]怪物!$B:$L,11,FALSE))))</f>
        <v/>
      </c>
      <c r="H2471" t="str">
        <f t="shared" si="115"/>
        <v/>
      </c>
      <c r="I2471" t="str">
        <f t="shared" si="116"/>
        <v/>
      </c>
      <c r="J2471" t="str">
        <f>IF(B2471="","",IF(RIGHT(VLOOKUP(K2471&amp;"_"&amp;L2471&amp;"_"&amp;M2471&amp;"_"&amp;O2471,[1]挑战模式!$A:$AS,14+N2471,FALSE),1)="3","EffectCreate_BossEffect;EffectCreate_MonsterShow","EffectCreate_MonsterShow"))</f>
        <v/>
      </c>
      <c r="K2471" s="2">
        <v>0</v>
      </c>
      <c r="L2471" s="2">
        <v>2</v>
      </c>
      <c r="M2471" s="2">
        <v>8</v>
      </c>
      <c r="N2471" s="2">
        <v>5</v>
      </c>
      <c r="O2471" s="6" t="s">
        <v>466</v>
      </c>
    </row>
    <row r="2472" spans="2:15" x14ac:dyDescent="0.2">
      <c r="B2472" t="str">
        <f>IF(ISNA(VLOOKUP(K2472&amp;"_"&amp;L2472&amp;"_"&amp;M2472&amp;"_"&amp;O2472,[1]挑战模式!$A:$AS,1,FALSE)),"",IF(VLOOKUP(K2472&amp;"_"&amp;L2472&amp;"_"&amp;M2472&amp;"_"&amp;O2472,[1]挑战模式!$A:$AS,14+N2472,FALSE)="","","Monster_Season"&amp;K2472&amp;"_Challenge"&amp;L2472&amp;"_"&amp;M2472&amp;"_"&amp;N2472&amp;"_"&amp;O2472))</f>
        <v/>
      </c>
      <c r="C2472" t="str">
        <f t="shared" si="114"/>
        <v/>
      </c>
      <c r="G2472" t="str">
        <f>IF(ISNA(VLOOKUP(K2472&amp;"_"&amp;L2472&amp;"_"&amp;M2472&amp;"_"&amp;O2472,[1]挑战模式!$A:$AS,14+N2472,FALSE)),"",IF(VLOOKUP(K2472&amp;"_"&amp;L2472&amp;"_"&amp;M2472&amp;"_"&amp;O2472,[1]挑战模式!$A:$AS,14+N2472,FALSE)="","",IF(VLOOKUP(VLOOKUP(K2472&amp;"_"&amp;L2472&amp;"_"&amp;M2472&amp;"_"&amp;O2472,[1]挑战模式!$A:$AS,14+N2472,FALSE),[1]怪物!$B:$L,11,FALSE)=0,"",VLOOKUP(VLOOKUP(K2472&amp;"_"&amp;L2472&amp;"_"&amp;M2472&amp;"_"&amp;O2472,[1]挑战模式!$A:$AS,14+N2472,FALSE),[1]怪物!$B:$L,11,FALSE))))</f>
        <v/>
      </c>
      <c r="H2472" t="str">
        <f t="shared" si="115"/>
        <v/>
      </c>
      <c r="I2472" t="str">
        <f t="shared" si="116"/>
        <v/>
      </c>
      <c r="J2472" t="str">
        <f>IF(B2472="","",IF(RIGHT(VLOOKUP(K2472&amp;"_"&amp;L2472&amp;"_"&amp;M2472&amp;"_"&amp;O2472,[1]挑战模式!$A:$AS,14+N2472,FALSE),1)="3","EffectCreate_BossEffect;EffectCreate_MonsterShow","EffectCreate_MonsterShow"))</f>
        <v/>
      </c>
      <c r="K2472" s="2">
        <v>0</v>
      </c>
      <c r="L2472" s="2">
        <v>2</v>
      </c>
      <c r="M2472" s="2">
        <v>8</v>
      </c>
      <c r="N2472" s="2">
        <v>6</v>
      </c>
      <c r="O2472" s="6" t="s">
        <v>466</v>
      </c>
    </row>
    <row r="2473" spans="2:15" x14ac:dyDescent="0.2">
      <c r="B2473" t="str">
        <f>IF(ISNA(VLOOKUP(K2473&amp;"_"&amp;L2473&amp;"_"&amp;M2473&amp;"_"&amp;O2473,[1]挑战模式!$A:$AS,1,FALSE)),"",IF(VLOOKUP(K2473&amp;"_"&amp;L2473&amp;"_"&amp;M2473&amp;"_"&amp;O2473,[1]挑战模式!$A:$AS,14+N2473,FALSE)="","","Monster_Season"&amp;K2473&amp;"_Challenge"&amp;L2473&amp;"_"&amp;M2473&amp;"_"&amp;N2473&amp;"_"&amp;O2473))</f>
        <v/>
      </c>
      <c r="C2473" t="str">
        <f t="shared" si="114"/>
        <v/>
      </c>
      <c r="G2473" t="str">
        <f>IF(ISNA(VLOOKUP(K2473&amp;"_"&amp;L2473&amp;"_"&amp;M2473&amp;"_"&amp;O2473,[1]挑战模式!$A:$AS,14+N2473,FALSE)),"",IF(VLOOKUP(K2473&amp;"_"&amp;L2473&amp;"_"&amp;M2473&amp;"_"&amp;O2473,[1]挑战模式!$A:$AS,14+N2473,FALSE)="","",IF(VLOOKUP(VLOOKUP(K2473&amp;"_"&amp;L2473&amp;"_"&amp;M2473&amp;"_"&amp;O2473,[1]挑战模式!$A:$AS,14+N2473,FALSE),[1]怪物!$B:$L,11,FALSE)=0,"",VLOOKUP(VLOOKUP(K2473&amp;"_"&amp;L2473&amp;"_"&amp;M2473&amp;"_"&amp;O2473,[1]挑战模式!$A:$AS,14+N2473,FALSE),[1]怪物!$B:$L,11,FALSE))))</f>
        <v/>
      </c>
      <c r="H2473" t="str">
        <f t="shared" si="115"/>
        <v/>
      </c>
      <c r="I2473" t="str">
        <f t="shared" si="116"/>
        <v/>
      </c>
      <c r="J2473" t="str">
        <f>IF(B2473="","",IF(RIGHT(VLOOKUP(K2473&amp;"_"&amp;L2473&amp;"_"&amp;M2473&amp;"_"&amp;O2473,[1]挑战模式!$A:$AS,14+N2473,FALSE),1)="3","EffectCreate_BossEffect;EffectCreate_MonsterShow","EffectCreate_MonsterShow"))</f>
        <v/>
      </c>
      <c r="K2473" s="2">
        <v>0</v>
      </c>
      <c r="L2473" s="2">
        <v>2</v>
      </c>
      <c r="M2473" s="2">
        <v>9</v>
      </c>
      <c r="N2473" s="2">
        <v>1</v>
      </c>
      <c r="O2473" s="6" t="s">
        <v>466</v>
      </c>
    </row>
    <row r="2474" spans="2:15" x14ac:dyDescent="0.2">
      <c r="B2474" t="str">
        <f>IF(ISNA(VLOOKUP(K2474&amp;"_"&amp;L2474&amp;"_"&amp;M2474&amp;"_"&amp;O2474,[1]挑战模式!$A:$AS,1,FALSE)),"",IF(VLOOKUP(K2474&amp;"_"&amp;L2474&amp;"_"&amp;M2474&amp;"_"&amp;O2474,[1]挑战模式!$A:$AS,14+N2474,FALSE)="","","Monster_Season"&amp;K2474&amp;"_Challenge"&amp;L2474&amp;"_"&amp;M2474&amp;"_"&amp;N2474&amp;"_"&amp;O2474))</f>
        <v/>
      </c>
      <c r="C2474" t="str">
        <f t="shared" si="114"/>
        <v/>
      </c>
      <c r="G2474" t="str">
        <f>IF(ISNA(VLOOKUP(K2474&amp;"_"&amp;L2474&amp;"_"&amp;M2474&amp;"_"&amp;O2474,[1]挑战模式!$A:$AS,14+N2474,FALSE)),"",IF(VLOOKUP(K2474&amp;"_"&amp;L2474&amp;"_"&amp;M2474&amp;"_"&amp;O2474,[1]挑战模式!$A:$AS,14+N2474,FALSE)="","",IF(VLOOKUP(VLOOKUP(K2474&amp;"_"&amp;L2474&amp;"_"&amp;M2474&amp;"_"&amp;O2474,[1]挑战模式!$A:$AS,14+N2474,FALSE),[1]怪物!$B:$L,11,FALSE)=0,"",VLOOKUP(VLOOKUP(K2474&amp;"_"&amp;L2474&amp;"_"&amp;M2474&amp;"_"&amp;O2474,[1]挑战模式!$A:$AS,14+N2474,FALSE),[1]怪物!$B:$L,11,FALSE))))</f>
        <v/>
      </c>
      <c r="H2474" t="str">
        <f t="shared" si="115"/>
        <v/>
      </c>
      <c r="I2474" t="str">
        <f t="shared" si="116"/>
        <v/>
      </c>
      <c r="J2474" t="str">
        <f>IF(B2474="","",IF(RIGHT(VLOOKUP(K2474&amp;"_"&amp;L2474&amp;"_"&amp;M2474&amp;"_"&amp;O2474,[1]挑战模式!$A:$AS,14+N2474,FALSE),1)="3","EffectCreate_BossEffect;EffectCreate_MonsterShow","EffectCreate_MonsterShow"))</f>
        <v/>
      </c>
      <c r="K2474" s="2">
        <v>0</v>
      </c>
      <c r="L2474" s="2">
        <v>2</v>
      </c>
      <c r="M2474" s="2">
        <v>9</v>
      </c>
      <c r="N2474" s="2">
        <v>2</v>
      </c>
      <c r="O2474" s="6" t="s">
        <v>466</v>
      </c>
    </row>
    <row r="2475" spans="2:15" x14ac:dyDescent="0.2">
      <c r="B2475" t="str">
        <f>IF(ISNA(VLOOKUP(K2475&amp;"_"&amp;L2475&amp;"_"&amp;M2475&amp;"_"&amp;O2475,[1]挑战模式!$A:$AS,1,FALSE)),"",IF(VLOOKUP(K2475&amp;"_"&amp;L2475&amp;"_"&amp;M2475&amp;"_"&amp;O2475,[1]挑战模式!$A:$AS,14+N2475,FALSE)="","","Monster_Season"&amp;K2475&amp;"_Challenge"&amp;L2475&amp;"_"&amp;M2475&amp;"_"&amp;N2475&amp;"_"&amp;O2475))</f>
        <v/>
      </c>
      <c r="C2475" t="str">
        <f t="shared" si="114"/>
        <v/>
      </c>
      <c r="G2475" t="str">
        <f>IF(ISNA(VLOOKUP(K2475&amp;"_"&amp;L2475&amp;"_"&amp;M2475&amp;"_"&amp;O2475,[1]挑战模式!$A:$AS,14+N2475,FALSE)),"",IF(VLOOKUP(K2475&amp;"_"&amp;L2475&amp;"_"&amp;M2475&amp;"_"&amp;O2475,[1]挑战模式!$A:$AS,14+N2475,FALSE)="","",IF(VLOOKUP(VLOOKUP(K2475&amp;"_"&amp;L2475&amp;"_"&amp;M2475&amp;"_"&amp;O2475,[1]挑战模式!$A:$AS,14+N2475,FALSE),[1]怪物!$B:$L,11,FALSE)=0,"",VLOOKUP(VLOOKUP(K2475&amp;"_"&amp;L2475&amp;"_"&amp;M2475&amp;"_"&amp;O2475,[1]挑战模式!$A:$AS,14+N2475,FALSE),[1]怪物!$B:$L,11,FALSE))))</f>
        <v/>
      </c>
      <c r="H2475" t="str">
        <f t="shared" si="115"/>
        <v/>
      </c>
      <c r="I2475" t="str">
        <f t="shared" si="116"/>
        <v/>
      </c>
      <c r="J2475" t="str">
        <f>IF(B2475="","",IF(RIGHT(VLOOKUP(K2475&amp;"_"&amp;L2475&amp;"_"&amp;M2475&amp;"_"&amp;O2475,[1]挑战模式!$A:$AS,14+N2475,FALSE),1)="3","EffectCreate_BossEffect;EffectCreate_MonsterShow","EffectCreate_MonsterShow"))</f>
        <v/>
      </c>
      <c r="K2475" s="2">
        <v>0</v>
      </c>
      <c r="L2475" s="2">
        <v>2</v>
      </c>
      <c r="M2475" s="2">
        <v>9</v>
      </c>
      <c r="N2475" s="2">
        <v>3</v>
      </c>
      <c r="O2475" s="6" t="s">
        <v>466</v>
      </c>
    </row>
    <row r="2476" spans="2:15" x14ac:dyDescent="0.2">
      <c r="B2476" t="str">
        <f>IF(ISNA(VLOOKUP(K2476&amp;"_"&amp;L2476&amp;"_"&amp;M2476&amp;"_"&amp;O2476,[1]挑战模式!$A:$AS,1,FALSE)),"",IF(VLOOKUP(K2476&amp;"_"&amp;L2476&amp;"_"&amp;M2476&amp;"_"&amp;O2476,[1]挑战模式!$A:$AS,14+N2476,FALSE)="","","Monster_Season"&amp;K2476&amp;"_Challenge"&amp;L2476&amp;"_"&amp;M2476&amp;"_"&amp;N2476&amp;"_"&amp;O2476))</f>
        <v/>
      </c>
      <c r="C2476" t="str">
        <f t="shared" si="114"/>
        <v/>
      </c>
      <c r="G2476" t="str">
        <f>IF(ISNA(VLOOKUP(K2476&amp;"_"&amp;L2476&amp;"_"&amp;M2476&amp;"_"&amp;O2476,[1]挑战模式!$A:$AS,14+N2476,FALSE)),"",IF(VLOOKUP(K2476&amp;"_"&amp;L2476&amp;"_"&amp;M2476&amp;"_"&amp;O2476,[1]挑战模式!$A:$AS,14+N2476,FALSE)="","",IF(VLOOKUP(VLOOKUP(K2476&amp;"_"&amp;L2476&amp;"_"&amp;M2476&amp;"_"&amp;O2476,[1]挑战模式!$A:$AS,14+N2476,FALSE),[1]怪物!$B:$L,11,FALSE)=0,"",VLOOKUP(VLOOKUP(K2476&amp;"_"&amp;L2476&amp;"_"&amp;M2476&amp;"_"&amp;O2476,[1]挑战模式!$A:$AS,14+N2476,FALSE),[1]怪物!$B:$L,11,FALSE))))</f>
        <v/>
      </c>
      <c r="H2476" t="str">
        <f t="shared" si="115"/>
        <v/>
      </c>
      <c r="I2476" t="str">
        <f t="shared" si="116"/>
        <v/>
      </c>
      <c r="J2476" t="str">
        <f>IF(B2476="","",IF(RIGHT(VLOOKUP(K2476&amp;"_"&amp;L2476&amp;"_"&amp;M2476&amp;"_"&amp;O2476,[1]挑战模式!$A:$AS,14+N2476,FALSE),1)="3","EffectCreate_BossEffect;EffectCreate_MonsterShow","EffectCreate_MonsterShow"))</f>
        <v/>
      </c>
      <c r="K2476" s="2">
        <v>0</v>
      </c>
      <c r="L2476" s="2">
        <v>2</v>
      </c>
      <c r="M2476" s="2">
        <v>9</v>
      </c>
      <c r="N2476" s="2">
        <v>4</v>
      </c>
      <c r="O2476" s="6" t="s">
        <v>466</v>
      </c>
    </row>
    <row r="2477" spans="2:15" x14ac:dyDescent="0.2">
      <c r="B2477" t="str">
        <f>IF(ISNA(VLOOKUP(K2477&amp;"_"&amp;L2477&amp;"_"&amp;M2477&amp;"_"&amp;O2477,[1]挑战模式!$A:$AS,1,FALSE)),"",IF(VLOOKUP(K2477&amp;"_"&amp;L2477&amp;"_"&amp;M2477&amp;"_"&amp;O2477,[1]挑战模式!$A:$AS,14+N2477,FALSE)="","","Monster_Season"&amp;K2477&amp;"_Challenge"&amp;L2477&amp;"_"&amp;M2477&amp;"_"&amp;N2477&amp;"_"&amp;O2477))</f>
        <v/>
      </c>
      <c r="C2477" t="str">
        <f t="shared" si="114"/>
        <v/>
      </c>
      <c r="G2477" t="str">
        <f>IF(ISNA(VLOOKUP(K2477&amp;"_"&amp;L2477&amp;"_"&amp;M2477&amp;"_"&amp;O2477,[1]挑战模式!$A:$AS,14+N2477,FALSE)),"",IF(VLOOKUP(K2477&amp;"_"&amp;L2477&amp;"_"&amp;M2477&amp;"_"&amp;O2477,[1]挑战模式!$A:$AS,14+N2477,FALSE)="","",IF(VLOOKUP(VLOOKUP(K2477&amp;"_"&amp;L2477&amp;"_"&amp;M2477&amp;"_"&amp;O2477,[1]挑战模式!$A:$AS,14+N2477,FALSE),[1]怪物!$B:$L,11,FALSE)=0,"",VLOOKUP(VLOOKUP(K2477&amp;"_"&amp;L2477&amp;"_"&amp;M2477&amp;"_"&amp;O2477,[1]挑战模式!$A:$AS,14+N2477,FALSE),[1]怪物!$B:$L,11,FALSE))))</f>
        <v/>
      </c>
      <c r="H2477" t="str">
        <f t="shared" si="115"/>
        <v/>
      </c>
      <c r="I2477" t="str">
        <f t="shared" si="116"/>
        <v/>
      </c>
      <c r="J2477" t="str">
        <f>IF(B2477="","",IF(RIGHT(VLOOKUP(K2477&amp;"_"&amp;L2477&amp;"_"&amp;M2477&amp;"_"&amp;O2477,[1]挑战模式!$A:$AS,14+N2477,FALSE),1)="3","EffectCreate_BossEffect;EffectCreate_MonsterShow","EffectCreate_MonsterShow"))</f>
        <v/>
      </c>
      <c r="K2477" s="2">
        <v>0</v>
      </c>
      <c r="L2477" s="2">
        <v>2</v>
      </c>
      <c r="M2477" s="2">
        <v>9</v>
      </c>
      <c r="N2477" s="2">
        <v>5</v>
      </c>
      <c r="O2477" s="6" t="s">
        <v>466</v>
      </c>
    </row>
    <row r="2478" spans="2:15" x14ac:dyDescent="0.2">
      <c r="B2478" t="str">
        <f>IF(ISNA(VLOOKUP(K2478&amp;"_"&amp;L2478&amp;"_"&amp;M2478&amp;"_"&amp;O2478,[1]挑战模式!$A:$AS,1,FALSE)),"",IF(VLOOKUP(K2478&amp;"_"&amp;L2478&amp;"_"&amp;M2478&amp;"_"&amp;O2478,[1]挑战模式!$A:$AS,14+N2478,FALSE)="","","Monster_Season"&amp;K2478&amp;"_Challenge"&amp;L2478&amp;"_"&amp;M2478&amp;"_"&amp;N2478&amp;"_"&amp;O2478))</f>
        <v/>
      </c>
      <c r="C2478" t="str">
        <f t="shared" si="114"/>
        <v/>
      </c>
      <c r="G2478" t="str">
        <f>IF(ISNA(VLOOKUP(K2478&amp;"_"&amp;L2478&amp;"_"&amp;M2478&amp;"_"&amp;O2478,[1]挑战模式!$A:$AS,14+N2478,FALSE)),"",IF(VLOOKUP(K2478&amp;"_"&amp;L2478&amp;"_"&amp;M2478&amp;"_"&amp;O2478,[1]挑战模式!$A:$AS,14+N2478,FALSE)="","",IF(VLOOKUP(VLOOKUP(K2478&amp;"_"&amp;L2478&amp;"_"&amp;M2478&amp;"_"&amp;O2478,[1]挑战模式!$A:$AS,14+N2478,FALSE),[1]怪物!$B:$L,11,FALSE)=0,"",VLOOKUP(VLOOKUP(K2478&amp;"_"&amp;L2478&amp;"_"&amp;M2478&amp;"_"&amp;O2478,[1]挑战模式!$A:$AS,14+N2478,FALSE),[1]怪物!$B:$L,11,FALSE))))</f>
        <v/>
      </c>
      <c r="H2478" t="str">
        <f t="shared" si="115"/>
        <v/>
      </c>
      <c r="I2478" t="str">
        <f t="shared" si="116"/>
        <v/>
      </c>
      <c r="J2478" t="str">
        <f>IF(B2478="","",IF(RIGHT(VLOOKUP(K2478&amp;"_"&amp;L2478&amp;"_"&amp;M2478&amp;"_"&amp;O2478,[1]挑战模式!$A:$AS,14+N2478,FALSE),1)="3","EffectCreate_BossEffect;EffectCreate_MonsterShow","EffectCreate_MonsterShow"))</f>
        <v/>
      </c>
      <c r="K2478" s="2">
        <v>0</v>
      </c>
      <c r="L2478" s="2">
        <v>2</v>
      </c>
      <c r="M2478" s="2">
        <v>10</v>
      </c>
      <c r="N2478" s="2">
        <v>6</v>
      </c>
      <c r="O2478" s="6" t="s">
        <v>466</v>
      </c>
    </row>
    <row r="2479" spans="2:15" x14ac:dyDescent="0.2">
      <c r="B2479" t="str">
        <f>IF(ISNA(VLOOKUP(K2479&amp;"_"&amp;L2479&amp;"_"&amp;M2479&amp;"_"&amp;O2479,[1]挑战模式!$A:$AS,1,FALSE)),"",IF(VLOOKUP(K2479&amp;"_"&amp;L2479&amp;"_"&amp;M2479&amp;"_"&amp;O2479,[1]挑战模式!$A:$AS,14+N2479,FALSE)="","","Monster_Season"&amp;K2479&amp;"_Challenge"&amp;L2479&amp;"_"&amp;M2479&amp;"_"&amp;N2479&amp;"_"&amp;O2479))</f>
        <v/>
      </c>
      <c r="C2479" t="str">
        <f t="shared" si="114"/>
        <v/>
      </c>
      <c r="G2479" t="str">
        <f>IF(ISNA(VLOOKUP(K2479&amp;"_"&amp;L2479&amp;"_"&amp;M2479&amp;"_"&amp;O2479,[1]挑战模式!$A:$AS,14+N2479,FALSE)),"",IF(VLOOKUP(K2479&amp;"_"&amp;L2479&amp;"_"&amp;M2479&amp;"_"&amp;O2479,[1]挑战模式!$A:$AS,14+N2479,FALSE)="","",IF(VLOOKUP(VLOOKUP(K2479&amp;"_"&amp;L2479&amp;"_"&amp;M2479&amp;"_"&amp;O2479,[1]挑战模式!$A:$AS,14+N2479,FALSE),[1]怪物!$B:$L,11,FALSE)=0,"",VLOOKUP(VLOOKUP(K2479&amp;"_"&amp;L2479&amp;"_"&amp;M2479&amp;"_"&amp;O2479,[1]挑战模式!$A:$AS,14+N2479,FALSE),[1]怪物!$B:$L,11,FALSE))))</f>
        <v/>
      </c>
      <c r="H2479" t="str">
        <f t="shared" si="115"/>
        <v/>
      </c>
      <c r="I2479" t="str">
        <f t="shared" si="116"/>
        <v/>
      </c>
      <c r="J2479" t="str">
        <f>IF(B2479="","",IF(RIGHT(VLOOKUP(K2479&amp;"_"&amp;L2479&amp;"_"&amp;M2479&amp;"_"&amp;O2479,[1]挑战模式!$A:$AS,14+N2479,FALSE),1)="3","EffectCreate_BossEffect;EffectCreate_MonsterShow","EffectCreate_MonsterShow"))</f>
        <v/>
      </c>
      <c r="K2479" s="2">
        <v>0</v>
      </c>
      <c r="L2479" s="2">
        <v>2</v>
      </c>
      <c r="M2479" s="2">
        <v>10</v>
      </c>
      <c r="N2479" s="2">
        <v>1</v>
      </c>
      <c r="O2479" s="6" t="s">
        <v>466</v>
      </c>
    </row>
    <row r="2480" spans="2:15" x14ac:dyDescent="0.2">
      <c r="B2480" t="str">
        <f>IF(ISNA(VLOOKUP(K2480&amp;"_"&amp;L2480&amp;"_"&amp;M2480&amp;"_"&amp;O2480,[1]挑战模式!$A:$AS,1,FALSE)),"",IF(VLOOKUP(K2480&amp;"_"&amp;L2480&amp;"_"&amp;M2480&amp;"_"&amp;O2480,[1]挑战模式!$A:$AS,14+N2480,FALSE)="","","Monster_Season"&amp;K2480&amp;"_Challenge"&amp;L2480&amp;"_"&amp;M2480&amp;"_"&amp;N2480&amp;"_"&amp;O2480))</f>
        <v/>
      </c>
      <c r="C2480" t="str">
        <f t="shared" si="114"/>
        <v/>
      </c>
      <c r="G2480" t="str">
        <f>IF(ISNA(VLOOKUP(K2480&amp;"_"&amp;L2480&amp;"_"&amp;M2480&amp;"_"&amp;O2480,[1]挑战模式!$A:$AS,14+N2480,FALSE)),"",IF(VLOOKUP(K2480&amp;"_"&amp;L2480&amp;"_"&amp;M2480&amp;"_"&amp;O2480,[1]挑战模式!$A:$AS,14+N2480,FALSE)="","",IF(VLOOKUP(VLOOKUP(K2480&amp;"_"&amp;L2480&amp;"_"&amp;M2480&amp;"_"&amp;O2480,[1]挑战模式!$A:$AS,14+N2480,FALSE),[1]怪物!$B:$L,11,FALSE)=0,"",VLOOKUP(VLOOKUP(K2480&amp;"_"&amp;L2480&amp;"_"&amp;M2480&amp;"_"&amp;O2480,[1]挑战模式!$A:$AS,14+N2480,FALSE),[1]怪物!$B:$L,11,FALSE))))</f>
        <v/>
      </c>
      <c r="H2480" t="str">
        <f t="shared" si="115"/>
        <v/>
      </c>
      <c r="I2480" t="str">
        <f t="shared" si="116"/>
        <v/>
      </c>
      <c r="J2480" t="str">
        <f>IF(B2480="","",IF(RIGHT(VLOOKUP(K2480&amp;"_"&amp;L2480&amp;"_"&amp;M2480&amp;"_"&amp;O2480,[1]挑战模式!$A:$AS,14+N2480,FALSE),1)="3","EffectCreate_BossEffect;EffectCreate_MonsterShow","EffectCreate_MonsterShow"))</f>
        <v/>
      </c>
      <c r="K2480" s="2">
        <v>0</v>
      </c>
      <c r="L2480" s="2">
        <v>2</v>
      </c>
      <c r="M2480" s="2">
        <v>10</v>
      </c>
      <c r="N2480" s="2">
        <v>2</v>
      </c>
      <c r="O2480" s="6" t="s">
        <v>466</v>
      </c>
    </row>
    <row r="2481" spans="2:15" x14ac:dyDescent="0.2">
      <c r="B2481" t="str">
        <f>IF(ISNA(VLOOKUP(K2481&amp;"_"&amp;L2481&amp;"_"&amp;M2481&amp;"_"&amp;O2481,[1]挑战模式!$A:$AS,1,FALSE)),"",IF(VLOOKUP(K2481&amp;"_"&amp;L2481&amp;"_"&amp;M2481&amp;"_"&amp;O2481,[1]挑战模式!$A:$AS,14+N2481,FALSE)="","","Monster_Season"&amp;K2481&amp;"_Challenge"&amp;L2481&amp;"_"&amp;M2481&amp;"_"&amp;N2481&amp;"_"&amp;O2481))</f>
        <v/>
      </c>
      <c r="C2481" t="str">
        <f t="shared" si="114"/>
        <v/>
      </c>
      <c r="G2481" t="str">
        <f>IF(ISNA(VLOOKUP(K2481&amp;"_"&amp;L2481&amp;"_"&amp;M2481&amp;"_"&amp;O2481,[1]挑战模式!$A:$AS,14+N2481,FALSE)),"",IF(VLOOKUP(K2481&amp;"_"&amp;L2481&amp;"_"&amp;M2481&amp;"_"&amp;O2481,[1]挑战模式!$A:$AS,14+N2481,FALSE)="","",IF(VLOOKUP(VLOOKUP(K2481&amp;"_"&amp;L2481&amp;"_"&amp;M2481&amp;"_"&amp;O2481,[1]挑战模式!$A:$AS,14+N2481,FALSE),[1]怪物!$B:$L,11,FALSE)=0,"",VLOOKUP(VLOOKUP(K2481&amp;"_"&amp;L2481&amp;"_"&amp;M2481&amp;"_"&amp;O2481,[1]挑战模式!$A:$AS,14+N2481,FALSE),[1]怪物!$B:$L,11,FALSE))))</f>
        <v/>
      </c>
      <c r="H2481" t="str">
        <f t="shared" si="115"/>
        <v/>
      </c>
      <c r="I2481" t="str">
        <f t="shared" si="116"/>
        <v/>
      </c>
      <c r="J2481" t="str">
        <f>IF(B2481="","",IF(RIGHT(VLOOKUP(K2481&amp;"_"&amp;L2481&amp;"_"&amp;M2481&amp;"_"&amp;O2481,[1]挑战模式!$A:$AS,14+N2481,FALSE),1)="3","EffectCreate_BossEffect;EffectCreate_MonsterShow","EffectCreate_MonsterShow"))</f>
        <v/>
      </c>
      <c r="K2481" s="2">
        <v>0</v>
      </c>
      <c r="L2481" s="2">
        <v>2</v>
      </c>
      <c r="M2481" s="2">
        <v>10</v>
      </c>
      <c r="N2481" s="2">
        <v>3</v>
      </c>
      <c r="O2481" s="6" t="s">
        <v>466</v>
      </c>
    </row>
    <row r="2482" spans="2:15" x14ac:dyDescent="0.2">
      <c r="B2482" t="str">
        <f>IF(ISNA(VLOOKUP(K2482&amp;"_"&amp;L2482&amp;"_"&amp;M2482&amp;"_"&amp;O2482,[1]挑战模式!$A:$AS,1,FALSE)),"",IF(VLOOKUP(K2482&amp;"_"&amp;L2482&amp;"_"&amp;M2482&amp;"_"&amp;O2482,[1]挑战模式!$A:$AS,14+N2482,FALSE)="","","Monster_Season"&amp;K2482&amp;"_Challenge"&amp;L2482&amp;"_"&amp;M2482&amp;"_"&amp;N2482&amp;"_"&amp;O2482))</f>
        <v/>
      </c>
      <c r="C2482" t="str">
        <f t="shared" si="114"/>
        <v/>
      </c>
      <c r="G2482" t="str">
        <f>IF(ISNA(VLOOKUP(K2482&amp;"_"&amp;L2482&amp;"_"&amp;M2482&amp;"_"&amp;O2482,[1]挑战模式!$A:$AS,14+N2482,FALSE)),"",IF(VLOOKUP(K2482&amp;"_"&amp;L2482&amp;"_"&amp;M2482&amp;"_"&amp;O2482,[1]挑战模式!$A:$AS,14+N2482,FALSE)="","",IF(VLOOKUP(VLOOKUP(K2482&amp;"_"&amp;L2482&amp;"_"&amp;M2482&amp;"_"&amp;O2482,[1]挑战模式!$A:$AS,14+N2482,FALSE),[1]怪物!$B:$L,11,FALSE)=0,"",VLOOKUP(VLOOKUP(K2482&amp;"_"&amp;L2482&amp;"_"&amp;M2482&amp;"_"&amp;O2482,[1]挑战模式!$A:$AS,14+N2482,FALSE),[1]怪物!$B:$L,11,FALSE))))</f>
        <v/>
      </c>
      <c r="H2482" t="str">
        <f t="shared" si="115"/>
        <v/>
      </c>
      <c r="I2482" t="str">
        <f t="shared" si="116"/>
        <v/>
      </c>
      <c r="J2482" t="str">
        <f>IF(B2482="","",IF(RIGHT(VLOOKUP(K2482&amp;"_"&amp;L2482&amp;"_"&amp;M2482&amp;"_"&amp;O2482,[1]挑战模式!$A:$AS,14+N2482,FALSE),1)="3","EffectCreate_BossEffect;EffectCreate_MonsterShow","EffectCreate_MonsterShow"))</f>
        <v/>
      </c>
      <c r="K2482" s="2">
        <v>0</v>
      </c>
      <c r="L2482" s="2">
        <v>2</v>
      </c>
      <c r="M2482" s="2">
        <v>10</v>
      </c>
      <c r="N2482" s="2">
        <v>4</v>
      </c>
      <c r="O2482" s="6" t="s">
        <v>466</v>
      </c>
    </row>
    <row r="2483" spans="2:15" x14ac:dyDescent="0.2">
      <c r="B2483" t="str">
        <f>IF(ISNA(VLOOKUP(K2483&amp;"_"&amp;L2483&amp;"_"&amp;M2483&amp;"_"&amp;O2483,[1]挑战模式!$A:$AS,1,FALSE)),"",IF(VLOOKUP(K2483&amp;"_"&amp;L2483&amp;"_"&amp;M2483&amp;"_"&amp;O2483,[1]挑战模式!$A:$AS,14+N2483,FALSE)="","","Monster_Season"&amp;K2483&amp;"_Challenge"&amp;L2483&amp;"_"&amp;M2483&amp;"_"&amp;N2483&amp;"_"&amp;O2483))</f>
        <v/>
      </c>
      <c r="C2483" t="str">
        <f t="shared" si="114"/>
        <v/>
      </c>
      <c r="G2483" t="str">
        <f>IF(ISNA(VLOOKUP(K2483&amp;"_"&amp;L2483&amp;"_"&amp;M2483&amp;"_"&amp;O2483,[1]挑战模式!$A:$AS,14+N2483,FALSE)),"",IF(VLOOKUP(K2483&amp;"_"&amp;L2483&amp;"_"&amp;M2483&amp;"_"&amp;O2483,[1]挑战模式!$A:$AS,14+N2483,FALSE)="","",IF(VLOOKUP(VLOOKUP(K2483&amp;"_"&amp;L2483&amp;"_"&amp;M2483&amp;"_"&amp;O2483,[1]挑战模式!$A:$AS,14+N2483,FALSE),[1]怪物!$B:$L,11,FALSE)=0,"",VLOOKUP(VLOOKUP(K2483&amp;"_"&amp;L2483&amp;"_"&amp;M2483&amp;"_"&amp;O2483,[1]挑战模式!$A:$AS,14+N2483,FALSE),[1]怪物!$B:$L,11,FALSE))))</f>
        <v/>
      </c>
      <c r="H2483" t="str">
        <f t="shared" si="115"/>
        <v/>
      </c>
      <c r="I2483" t="str">
        <f t="shared" si="116"/>
        <v/>
      </c>
      <c r="J2483" t="str">
        <f>IF(B2483="","",IF(RIGHT(VLOOKUP(K2483&amp;"_"&amp;L2483&amp;"_"&amp;M2483&amp;"_"&amp;O2483,[1]挑战模式!$A:$AS,14+N2483,FALSE),1)="3","EffectCreate_BossEffect;EffectCreate_MonsterShow","EffectCreate_MonsterShow"))</f>
        <v/>
      </c>
      <c r="K2483" s="2">
        <v>0</v>
      </c>
      <c r="L2483" s="2">
        <v>2</v>
      </c>
      <c r="M2483" s="2">
        <v>10</v>
      </c>
      <c r="N2483" s="2">
        <v>5</v>
      </c>
      <c r="O2483" s="6" t="s">
        <v>466</v>
      </c>
    </row>
    <row r="2484" spans="2:15" x14ac:dyDescent="0.2">
      <c r="B2484" t="str">
        <f>IF(ISNA(VLOOKUP(K2484&amp;"_"&amp;L2484&amp;"_"&amp;M2484&amp;"_"&amp;O2484,[1]挑战模式!$A:$AS,1,FALSE)),"",IF(VLOOKUP(K2484&amp;"_"&amp;L2484&amp;"_"&amp;M2484&amp;"_"&amp;O2484,[1]挑战模式!$A:$AS,14+N2484,FALSE)="","","Monster_Season"&amp;K2484&amp;"_Challenge"&amp;L2484&amp;"_"&amp;M2484&amp;"_"&amp;N2484&amp;"_"&amp;O2484))</f>
        <v>Monster_Season0_Challenge3_1_1_Normal</v>
      </c>
      <c r="C2484" t="str">
        <f t="shared" si="114"/>
        <v>None</v>
      </c>
      <c r="G2484" t="str">
        <f>IF(ISNA(VLOOKUP(K2484&amp;"_"&amp;L2484&amp;"_"&amp;M2484&amp;"_"&amp;O2484,[1]挑战模式!$A:$AS,14+N2484,FALSE)),"",IF(VLOOKUP(K2484&amp;"_"&amp;L2484&amp;"_"&amp;M2484&amp;"_"&amp;O2484,[1]挑战模式!$A:$AS,14+N2484,FALSE)="","",IF(VLOOKUP(VLOOKUP(K2484&amp;"_"&amp;L2484&amp;"_"&amp;M2484&amp;"_"&amp;O2484,[1]挑战模式!$A:$AS,14+N2484,FALSE),[1]怪物!$B:$L,11,FALSE)=0,"",VLOOKUP(VLOOKUP(K2484&amp;"_"&amp;L2484&amp;"_"&amp;M2484&amp;"_"&amp;O2484,[1]挑战模式!$A:$AS,14+N2484,FALSE),[1]怪物!$B:$L,11,FALSE))))</f>
        <v/>
      </c>
      <c r="H2484" t="str">
        <f t="shared" si="115"/>
        <v>Unit_Monster_Season0_Challenge3_1_1_Normal</v>
      </c>
      <c r="I2484" t="str">
        <f t="shared" si="116"/>
        <v>TowerDefense_Monster1</v>
      </c>
      <c r="J2484" t="str">
        <f>IF(B2484="","",IF(RIGHT(VLOOKUP(K2484&amp;"_"&amp;L2484&amp;"_"&amp;M2484&amp;"_"&amp;O2484,[1]挑战模式!$A:$AS,14+N2484,FALSE),1)="3","EffectCreate_BossEffect;EffectCreate_MonsterShow","EffectCreate_MonsterShow"))</f>
        <v>EffectCreate_MonsterShow</v>
      </c>
      <c r="K2484" s="2">
        <v>0</v>
      </c>
      <c r="L2484" s="2">
        <v>3</v>
      </c>
      <c r="M2484" s="2">
        <v>1</v>
      </c>
      <c r="N2484" s="2">
        <v>1</v>
      </c>
      <c r="O2484" s="6" t="s">
        <v>466</v>
      </c>
    </row>
    <row r="2485" spans="2:15" x14ac:dyDescent="0.2">
      <c r="B2485" t="str">
        <f>IF(ISNA(VLOOKUP(K2485&amp;"_"&amp;L2485&amp;"_"&amp;M2485&amp;"_"&amp;O2485,[1]挑战模式!$A:$AS,1,FALSE)),"",IF(VLOOKUP(K2485&amp;"_"&amp;L2485&amp;"_"&amp;M2485&amp;"_"&amp;O2485,[1]挑战模式!$A:$AS,14+N2485,FALSE)="","","Monster_Season"&amp;K2485&amp;"_Challenge"&amp;L2485&amp;"_"&amp;M2485&amp;"_"&amp;N2485&amp;"_"&amp;O2485))</f>
        <v/>
      </c>
      <c r="C2485" t="str">
        <f t="shared" si="114"/>
        <v/>
      </c>
      <c r="G2485" t="str">
        <f>IF(ISNA(VLOOKUP(K2485&amp;"_"&amp;L2485&amp;"_"&amp;M2485&amp;"_"&amp;O2485,[1]挑战模式!$A:$AS,14+N2485,FALSE)),"",IF(VLOOKUP(K2485&amp;"_"&amp;L2485&amp;"_"&amp;M2485&amp;"_"&amp;O2485,[1]挑战模式!$A:$AS,14+N2485,FALSE)="","",IF(VLOOKUP(VLOOKUP(K2485&amp;"_"&amp;L2485&amp;"_"&amp;M2485&amp;"_"&amp;O2485,[1]挑战模式!$A:$AS,14+N2485,FALSE),[1]怪物!$B:$L,11,FALSE)=0,"",VLOOKUP(VLOOKUP(K2485&amp;"_"&amp;L2485&amp;"_"&amp;M2485&amp;"_"&amp;O2485,[1]挑战模式!$A:$AS,14+N2485,FALSE),[1]怪物!$B:$L,11,FALSE))))</f>
        <v/>
      </c>
      <c r="H2485" t="str">
        <f t="shared" si="115"/>
        <v/>
      </c>
      <c r="I2485" t="str">
        <f t="shared" si="116"/>
        <v/>
      </c>
      <c r="J2485" t="str">
        <f>IF(B2485="","",IF(RIGHT(VLOOKUP(K2485&amp;"_"&amp;L2485&amp;"_"&amp;M2485&amp;"_"&amp;O2485,[1]挑战模式!$A:$AS,14+N2485,FALSE),1)="3","EffectCreate_BossEffect;EffectCreate_MonsterShow","EffectCreate_MonsterShow"))</f>
        <v/>
      </c>
      <c r="K2485" s="2">
        <v>0</v>
      </c>
      <c r="L2485" s="2">
        <v>3</v>
      </c>
      <c r="M2485" s="2">
        <v>1</v>
      </c>
      <c r="N2485" s="2">
        <v>2</v>
      </c>
      <c r="O2485" s="6" t="s">
        <v>466</v>
      </c>
    </row>
    <row r="2486" spans="2:15" x14ac:dyDescent="0.2">
      <c r="B2486" t="str">
        <f>IF(ISNA(VLOOKUP(K2486&amp;"_"&amp;L2486&amp;"_"&amp;M2486&amp;"_"&amp;O2486,[1]挑战模式!$A:$AS,1,FALSE)),"",IF(VLOOKUP(K2486&amp;"_"&amp;L2486&amp;"_"&amp;M2486&amp;"_"&amp;O2486,[1]挑战模式!$A:$AS,14+N2486,FALSE)="","","Monster_Season"&amp;K2486&amp;"_Challenge"&amp;L2486&amp;"_"&amp;M2486&amp;"_"&amp;N2486&amp;"_"&amp;O2486))</f>
        <v/>
      </c>
      <c r="C2486" t="str">
        <f t="shared" si="114"/>
        <v/>
      </c>
      <c r="G2486" t="str">
        <f>IF(ISNA(VLOOKUP(K2486&amp;"_"&amp;L2486&amp;"_"&amp;M2486&amp;"_"&amp;O2486,[1]挑战模式!$A:$AS,14+N2486,FALSE)),"",IF(VLOOKUP(K2486&amp;"_"&amp;L2486&amp;"_"&amp;M2486&amp;"_"&amp;O2486,[1]挑战模式!$A:$AS,14+N2486,FALSE)="","",IF(VLOOKUP(VLOOKUP(K2486&amp;"_"&amp;L2486&amp;"_"&amp;M2486&amp;"_"&amp;O2486,[1]挑战模式!$A:$AS,14+N2486,FALSE),[1]怪物!$B:$L,11,FALSE)=0,"",VLOOKUP(VLOOKUP(K2486&amp;"_"&amp;L2486&amp;"_"&amp;M2486&amp;"_"&amp;O2486,[1]挑战模式!$A:$AS,14+N2486,FALSE),[1]怪物!$B:$L,11,FALSE))))</f>
        <v/>
      </c>
      <c r="H2486" t="str">
        <f t="shared" si="115"/>
        <v/>
      </c>
      <c r="I2486" t="str">
        <f t="shared" si="116"/>
        <v/>
      </c>
      <c r="J2486" t="str">
        <f>IF(B2486="","",IF(RIGHT(VLOOKUP(K2486&amp;"_"&amp;L2486&amp;"_"&amp;M2486&amp;"_"&amp;O2486,[1]挑战模式!$A:$AS,14+N2486,FALSE),1)="3","EffectCreate_BossEffect;EffectCreate_MonsterShow","EffectCreate_MonsterShow"))</f>
        <v/>
      </c>
      <c r="K2486" s="2">
        <v>0</v>
      </c>
      <c r="L2486" s="2">
        <v>3</v>
      </c>
      <c r="M2486" s="2">
        <v>1</v>
      </c>
      <c r="N2486" s="2">
        <v>3</v>
      </c>
      <c r="O2486" s="6" t="s">
        <v>466</v>
      </c>
    </row>
    <row r="2487" spans="2:15" x14ac:dyDescent="0.2">
      <c r="B2487" t="str">
        <f>IF(ISNA(VLOOKUP(K2487&amp;"_"&amp;L2487&amp;"_"&amp;M2487&amp;"_"&amp;O2487,[1]挑战模式!$A:$AS,1,FALSE)),"",IF(VLOOKUP(K2487&amp;"_"&amp;L2487&amp;"_"&amp;M2487&amp;"_"&amp;O2487,[1]挑战模式!$A:$AS,14+N2487,FALSE)="","","Monster_Season"&amp;K2487&amp;"_Challenge"&amp;L2487&amp;"_"&amp;M2487&amp;"_"&amp;N2487&amp;"_"&amp;O2487))</f>
        <v/>
      </c>
      <c r="C2487" t="str">
        <f t="shared" si="114"/>
        <v/>
      </c>
      <c r="G2487" t="str">
        <f>IF(ISNA(VLOOKUP(K2487&amp;"_"&amp;L2487&amp;"_"&amp;M2487&amp;"_"&amp;O2487,[1]挑战模式!$A:$AS,14+N2487,FALSE)),"",IF(VLOOKUP(K2487&amp;"_"&amp;L2487&amp;"_"&amp;M2487&amp;"_"&amp;O2487,[1]挑战模式!$A:$AS,14+N2487,FALSE)="","",IF(VLOOKUP(VLOOKUP(K2487&amp;"_"&amp;L2487&amp;"_"&amp;M2487&amp;"_"&amp;O2487,[1]挑战模式!$A:$AS,14+N2487,FALSE),[1]怪物!$B:$L,11,FALSE)=0,"",VLOOKUP(VLOOKUP(K2487&amp;"_"&amp;L2487&amp;"_"&amp;M2487&amp;"_"&amp;O2487,[1]挑战模式!$A:$AS,14+N2487,FALSE),[1]怪物!$B:$L,11,FALSE))))</f>
        <v/>
      </c>
      <c r="H2487" t="str">
        <f t="shared" si="115"/>
        <v/>
      </c>
      <c r="I2487" t="str">
        <f t="shared" si="116"/>
        <v/>
      </c>
      <c r="J2487" t="str">
        <f>IF(B2487="","",IF(RIGHT(VLOOKUP(K2487&amp;"_"&amp;L2487&amp;"_"&amp;M2487&amp;"_"&amp;O2487,[1]挑战模式!$A:$AS,14+N2487,FALSE),1)="3","EffectCreate_BossEffect;EffectCreate_MonsterShow","EffectCreate_MonsterShow"))</f>
        <v/>
      </c>
      <c r="K2487" s="2">
        <v>0</v>
      </c>
      <c r="L2487" s="2">
        <v>3</v>
      </c>
      <c r="M2487" s="2">
        <v>1</v>
      </c>
      <c r="N2487" s="2">
        <v>4</v>
      </c>
      <c r="O2487" s="6" t="s">
        <v>466</v>
      </c>
    </row>
    <row r="2488" spans="2:15" x14ac:dyDescent="0.2">
      <c r="B2488" t="str">
        <f>IF(ISNA(VLOOKUP(K2488&amp;"_"&amp;L2488&amp;"_"&amp;M2488&amp;"_"&amp;O2488,[1]挑战模式!$A:$AS,1,FALSE)),"",IF(VLOOKUP(K2488&amp;"_"&amp;L2488&amp;"_"&amp;M2488&amp;"_"&amp;O2488,[1]挑战模式!$A:$AS,14+N2488,FALSE)="","","Monster_Season"&amp;K2488&amp;"_Challenge"&amp;L2488&amp;"_"&amp;M2488&amp;"_"&amp;N2488&amp;"_"&amp;O2488))</f>
        <v/>
      </c>
      <c r="C2488" t="str">
        <f t="shared" si="114"/>
        <v/>
      </c>
      <c r="G2488" t="str">
        <f>IF(ISNA(VLOOKUP(K2488&amp;"_"&amp;L2488&amp;"_"&amp;M2488&amp;"_"&amp;O2488,[1]挑战模式!$A:$AS,14+N2488,FALSE)),"",IF(VLOOKUP(K2488&amp;"_"&amp;L2488&amp;"_"&amp;M2488&amp;"_"&amp;O2488,[1]挑战模式!$A:$AS,14+N2488,FALSE)="","",IF(VLOOKUP(VLOOKUP(K2488&amp;"_"&amp;L2488&amp;"_"&amp;M2488&amp;"_"&amp;O2488,[1]挑战模式!$A:$AS,14+N2488,FALSE),[1]怪物!$B:$L,11,FALSE)=0,"",VLOOKUP(VLOOKUP(K2488&amp;"_"&amp;L2488&amp;"_"&amp;M2488&amp;"_"&amp;O2488,[1]挑战模式!$A:$AS,14+N2488,FALSE),[1]怪物!$B:$L,11,FALSE))))</f>
        <v/>
      </c>
      <c r="H2488" t="str">
        <f t="shared" si="115"/>
        <v/>
      </c>
      <c r="I2488" t="str">
        <f t="shared" si="116"/>
        <v/>
      </c>
      <c r="J2488" t="str">
        <f>IF(B2488="","",IF(RIGHT(VLOOKUP(K2488&amp;"_"&amp;L2488&amp;"_"&amp;M2488&amp;"_"&amp;O2488,[1]挑战模式!$A:$AS,14+N2488,FALSE),1)="3","EffectCreate_BossEffect;EffectCreate_MonsterShow","EffectCreate_MonsterShow"))</f>
        <v/>
      </c>
      <c r="K2488" s="2">
        <v>0</v>
      </c>
      <c r="L2488" s="2">
        <v>3</v>
      </c>
      <c r="M2488" s="2">
        <v>1</v>
      </c>
      <c r="N2488" s="2">
        <v>5</v>
      </c>
      <c r="O2488" s="6" t="s">
        <v>466</v>
      </c>
    </row>
    <row r="2489" spans="2:15" x14ac:dyDescent="0.2">
      <c r="B2489" t="str">
        <f>IF(ISNA(VLOOKUP(K2489&amp;"_"&amp;L2489&amp;"_"&amp;M2489&amp;"_"&amp;O2489,[1]挑战模式!$A:$AS,1,FALSE)),"",IF(VLOOKUP(K2489&amp;"_"&amp;L2489&amp;"_"&amp;M2489&amp;"_"&amp;O2489,[1]挑战模式!$A:$AS,14+N2489,FALSE)="","","Monster_Season"&amp;K2489&amp;"_Challenge"&amp;L2489&amp;"_"&amp;M2489&amp;"_"&amp;N2489&amp;"_"&amp;O2489))</f>
        <v/>
      </c>
      <c r="C2489" t="str">
        <f t="shared" si="114"/>
        <v/>
      </c>
      <c r="G2489" t="str">
        <f>IF(ISNA(VLOOKUP(K2489&amp;"_"&amp;L2489&amp;"_"&amp;M2489&amp;"_"&amp;O2489,[1]挑战模式!$A:$AS,14+N2489,FALSE)),"",IF(VLOOKUP(K2489&amp;"_"&amp;L2489&amp;"_"&amp;M2489&amp;"_"&amp;O2489,[1]挑战模式!$A:$AS,14+N2489,FALSE)="","",IF(VLOOKUP(VLOOKUP(K2489&amp;"_"&amp;L2489&amp;"_"&amp;M2489&amp;"_"&amp;O2489,[1]挑战模式!$A:$AS,14+N2489,FALSE),[1]怪物!$B:$L,11,FALSE)=0,"",VLOOKUP(VLOOKUP(K2489&amp;"_"&amp;L2489&amp;"_"&amp;M2489&amp;"_"&amp;O2489,[1]挑战模式!$A:$AS,14+N2489,FALSE),[1]怪物!$B:$L,11,FALSE))))</f>
        <v/>
      </c>
      <c r="H2489" t="str">
        <f t="shared" si="115"/>
        <v/>
      </c>
      <c r="I2489" t="str">
        <f t="shared" si="116"/>
        <v/>
      </c>
      <c r="J2489" t="str">
        <f>IF(B2489="","",IF(RIGHT(VLOOKUP(K2489&amp;"_"&amp;L2489&amp;"_"&amp;M2489&amp;"_"&amp;O2489,[1]挑战模式!$A:$AS,14+N2489,FALSE),1)="3","EffectCreate_BossEffect;EffectCreate_MonsterShow","EffectCreate_MonsterShow"))</f>
        <v/>
      </c>
      <c r="K2489" s="2">
        <v>0</v>
      </c>
      <c r="L2489" s="2">
        <v>3</v>
      </c>
      <c r="M2489" s="2">
        <v>1</v>
      </c>
      <c r="N2489" s="2">
        <v>6</v>
      </c>
      <c r="O2489" s="6" t="s">
        <v>466</v>
      </c>
    </row>
    <row r="2490" spans="2:15" x14ac:dyDescent="0.2">
      <c r="B2490" t="str">
        <f>IF(ISNA(VLOOKUP(K2490&amp;"_"&amp;L2490&amp;"_"&amp;M2490&amp;"_"&amp;O2490,[1]挑战模式!$A:$AS,1,FALSE)),"",IF(VLOOKUP(K2490&amp;"_"&amp;L2490&amp;"_"&amp;M2490&amp;"_"&amp;O2490,[1]挑战模式!$A:$AS,14+N2490,FALSE)="","","Monster_Season"&amp;K2490&amp;"_Challenge"&amp;L2490&amp;"_"&amp;M2490&amp;"_"&amp;N2490&amp;"_"&amp;O2490))</f>
        <v>Monster_Season0_Challenge3_2_1_Normal</v>
      </c>
      <c r="C2490" t="str">
        <f t="shared" si="114"/>
        <v>None</v>
      </c>
      <c r="G2490" t="str">
        <f>IF(ISNA(VLOOKUP(K2490&amp;"_"&amp;L2490&amp;"_"&amp;M2490&amp;"_"&amp;O2490,[1]挑战模式!$A:$AS,14+N2490,FALSE)),"",IF(VLOOKUP(K2490&amp;"_"&amp;L2490&amp;"_"&amp;M2490&amp;"_"&amp;O2490,[1]挑战模式!$A:$AS,14+N2490,FALSE)="","",IF(VLOOKUP(VLOOKUP(K2490&amp;"_"&amp;L2490&amp;"_"&amp;M2490&amp;"_"&amp;O2490,[1]挑战模式!$A:$AS,14+N2490,FALSE),[1]怪物!$B:$L,11,FALSE)=0,"",VLOOKUP(VLOOKUP(K2490&amp;"_"&amp;L2490&amp;"_"&amp;M2490&amp;"_"&amp;O2490,[1]挑战模式!$A:$AS,14+N2490,FALSE),[1]怪物!$B:$L,11,FALSE))))</f>
        <v/>
      </c>
      <c r="H2490" t="str">
        <f t="shared" si="115"/>
        <v>Unit_Monster_Season0_Challenge3_2_1_Normal</v>
      </c>
      <c r="I2490" t="str">
        <f t="shared" si="116"/>
        <v>TowerDefense_Monster1</v>
      </c>
      <c r="J2490" t="str">
        <f>IF(B2490="","",IF(RIGHT(VLOOKUP(K2490&amp;"_"&amp;L2490&amp;"_"&amp;M2490&amp;"_"&amp;O2490,[1]挑战模式!$A:$AS,14+N2490,FALSE),1)="3","EffectCreate_BossEffect;EffectCreate_MonsterShow","EffectCreate_MonsterShow"))</f>
        <v>EffectCreate_MonsterShow</v>
      </c>
      <c r="K2490" s="2">
        <v>0</v>
      </c>
      <c r="L2490" s="2">
        <v>3</v>
      </c>
      <c r="M2490" s="2">
        <v>2</v>
      </c>
      <c r="N2490" s="2">
        <v>1</v>
      </c>
      <c r="O2490" s="6" t="s">
        <v>466</v>
      </c>
    </row>
    <row r="2491" spans="2:15" x14ac:dyDescent="0.2">
      <c r="B2491" t="str">
        <f>IF(ISNA(VLOOKUP(K2491&amp;"_"&amp;L2491&amp;"_"&amp;M2491&amp;"_"&amp;O2491,[1]挑战模式!$A:$AS,1,FALSE)),"",IF(VLOOKUP(K2491&amp;"_"&amp;L2491&amp;"_"&amp;M2491&amp;"_"&amp;O2491,[1]挑战模式!$A:$AS,14+N2491,FALSE)="","","Monster_Season"&amp;K2491&amp;"_Challenge"&amp;L2491&amp;"_"&amp;M2491&amp;"_"&amp;N2491&amp;"_"&amp;O2491))</f>
        <v>Monster_Season0_Challenge3_2_2_Normal</v>
      </c>
      <c r="C2491" t="str">
        <f t="shared" si="114"/>
        <v>None</v>
      </c>
      <c r="G2491" t="str">
        <f>IF(ISNA(VLOOKUP(K2491&amp;"_"&amp;L2491&amp;"_"&amp;M2491&amp;"_"&amp;O2491,[1]挑战模式!$A:$AS,14+N2491,FALSE)),"",IF(VLOOKUP(K2491&amp;"_"&amp;L2491&amp;"_"&amp;M2491&amp;"_"&amp;O2491,[1]挑战模式!$A:$AS,14+N2491,FALSE)="","",IF(VLOOKUP(VLOOKUP(K2491&amp;"_"&amp;L2491&amp;"_"&amp;M2491&amp;"_"&amp;O2491,[1]挑战模式!$A:$AS,14+N2491,FALSE),[1]怪物!$B:$L,11,FALSE)=0,"",VLOOKUP(VLOOKUP(K2491&amp;"_"&amp;L2491&amp;"_"&amp;M2491&amp;"_"&amp;O2491,[1]挑战模式!$A:$AS,14+N2491,FALSE),[1]怪物!$B:$L,11,FALSE))))</f>
        <v/>
      </c>
      <c r="H2491" t="str">
        <f t="shared" si="115"/>
        <v>Unit_Monster_Season0_Challenge3_2_2_Normal</v>
      </c>
      <c r="I2491" t="str">
        <f t="shared" si="116"/>
        <v>TowerDefense_Monster1</v>
      </c>
      <c r="J2491" t="str">
        <f>IF(B2491="","",IF(RIGHT(VLOOKUP(K2491&amp;"_"&amp;L2491&amp;"_"&amp;M2491&amp;"_"&amp;O2491,[1]挑战模式!$A:$AS,14+N2491,FALSE),1)="3","EffectCreate_BossEffect;EffectCreate_MonsterShow","EffectCreate_MonsterShow"))</f>
        <v>EffectCreate_MonsterShow</v>
      </c>
      <c r="K2491" s="2">
        <v>0</v>
      </c>
      <c r="L2491" s="2">
        <v>3</v>
      </c>
      <c r="M2491" s="2">
        <v>2</v>
      </c>
      <c r="N2491" s="2">
        <v>2</v>
      </c>
      <c r="O2491" s="6" t="s">
        <v>466</v>
      </c>
    </row>
    <row r="2492" spans="2:15" x14ac:dyDescent="0.2">
      <c r="B2492" t="str">
        <f>IF(ISNA(VLOOKUP(K2492&amp;"_"&amp;L2492&amp;"_"&amp;M2492&amp;"_"&amp;O2492,[1]挑战模式!$A:$AS,1,FALSE)),"",IF(VLOOKUP(K2492&amp;"_"&amp;L2492&amp;"_"&amp;M2492&amp;"_"&amp;O2492,[1]挑战模式!$A:$AS,14+N2492,FALSE)="","","Monster_Season"&amp;K2492&amp;"_Challenge"&amp;L2492&amp;"_"&amp;M2492&amp;"_"&amp;N2492&amp;"_"&amp;O2492))</f>
        <v/>
      </c>
      <c r="C2492" t="str">
        <f t="shared" si="114"/>
        <v/>
      </c>
      <c r="G2492" t="str">
        <f>IF(ISNA(VLOOKUP(K2492&amp;"_"&amp;L2492&amp;"_"&amp;M2492&amp;"_"&amp;O2492,[1]挑战模式!$A:$AS,14+N2492,FALSE)),"",IF(VLOOKUP(K2492&amp;"_"&amp;L2492&amp;"_"&amp;M2492&amp;"_"&amp;O2492,[1]挑战模式!$A:$AS,14+N2492,FALSE)="","",IF(VLOOKUP(VLOOKUP(K2492&amp;"_"&amp;L2492&amp;"_"&amp;M2492&amp;"_"&amp;O2492,[1]挑战模式!$A:$AS,14+N2492,FALSE),[1]怪物!$B:$L,11,FALSE)=0,"",VLOOKUP(VLOOKUP(K2492&amp;"_"&amp;L2492&amp;"_"&amp;M2492&amp;"_"&amp;O2492,[1]挑战模式!$A:$AS,14+N2492,FALSE),[1]怪物!$B:$L,11,FALSE))))</f>
        <v/>
      </c>
      <c r="H2492" t="str">
        <f t="shared" si="115"/>
        <v/>
      </c>
      <c r="I2492" t="str">
        <f t="shared" si="116"/>
        <v/>
      </c>
      <c r="J2492" t="str">
        <f>IF(B2492="","",IF(RIGHT(VLOOKUP(K2492&amp;"_"&amp;L2492&amp;"_"&amp;M2492&amp;"_"&amp;O2492,[1]挑战模式!$A:$AS,14+N2492,FALSE),1)="3","EffectCreate_BossEffect;EffectCreate_MonsterShow","EffectCreate_MonsterShow"))</f>
        <v/>
      </c>
      <c r="K2492" s="2">
        <v>0</v>
      </c>
      <c r="L2492" s="2">
        <v>3</v>
      </c>
      <c r="M2492" s="2">
        <v>2</v>
      </c>
      <c r="N2492" s="2">
        <v>3</v>
      </c>
      <c r="O2492" s="6" t="s">
        <v>466</v>
      </c>
    </row>
    <row r="2493" spans="2:15" x14ac:dyDescent="0.2">
      <c r="B2493" t="str">
        <f>IF(ISNA(VLOOKUP(K2493&amp;"_"&amp;L2493&amp;"_"&amp;M2493&amp;"_"&amp;O2493,[1]挑战模式!$A:$AS,1,FALSE)),"",IF(VLOOKUP(K2493&amp;"_"&amp;L2493&amp;"_"&amp;M2493&amp;"_"&amp;O2493,[1]挑战模式!$A:$AS,14+N2493,FALSE)="","","Monster_Season"&amp;K2493&amp;"_Challenge"&amp;L2493&amp;"_"&amp;M2493&amp;"_"&amp;N2493&amp;"_"&amp;O2493))</f>
        <v/>
      </c>
      <c r="C2493" t="str">
        <f t="shared" si="114"/>
        <v/>
      </c>
      <c r="G2493" t="str">
        <f>IF(ISNA(VLOOKUP(K2493&amp;"_"&amp;L2493&amp;"_"&amp;M2493&amp;"_"&amp;O2493,[1]挑战模式!$A:$AS,14+N2493,FALSE)),"",IF(VLOOKUP(K2493&amp;"_"&amp;L2493&amp;"_"&amp;M2493&amp;"_"&amp;O2493,[1]挑战模式!$A:$AS,14+N2493,FALSE)="","",IF(VLOOKUP(VLOOKUP(K2493&amp;"_"&amp;L2493&amp;"_"&amp;M2493&amp;"_"&amp;O2493,[1]挑战模式!$A:$AS,14+N2493,FALSE),[1]怪物!$B:$L,11,FALSE)=0,"",VLOOKUP(VLOOKUP(K2493&amp;"_"&amp;L2493&amp;"_"&amp;M2493&amp;"_"&amp;O2493,[1]挑战模式!$A:$AS,14+N2493,FALSE),[1]怪物!$B:$L,11,FALSE))))</f>
        <v/>
      </c>
      <c r="H2493" t="str">
        <f t="shared" si="115"/>
        <v/>
      </c>
      <c r="I2493" t="str">
        <f t="shared" si="116"/>
        <v/>
      </c>
      <c r="J2493" t="str">
        <f>IF(B2493="","",IF(RIGHT(VLOOKUP(K2493&amp;"_"&amp;L2493&amp;"_"&amp;M2493&amp;"_"&amp;O2493,[1]挑战模式!$A:$AS,14+N2493,FALSE),1)="3","EffectCreate_BossEffect;EffectCreate_MonsterShow","EffectCreate_MonsterShow"))</f>
        <v/>
      </c>
      <c r="K2493" s="2">
        <v>0</v>
      </c>
      <c r="L2493" s="2">
        <v>3</v>
      </c>
      <c r="M2493" s="2">
        <v>2</v>
      </c>
      <c r="N2493" s="2">
        <v>4</v>
      </c>
      <c r="O2493" s="6" t="s">
        <v>466</v>
      </c>
    </row>
    <row r="2494" spans="2:15" x14ac:dyDescent="0.2">
      <c r="B2494" t="str">
        <f>IF(ISNA(VLOOKUP(K2494&amp;"_"&amp;L2494&amp;"_"&amp;M2494&amp;"_"&amp;O2494,[1]挑战模式!$A:$AS,1,FALSE)),"",IF(VLOOKUP(K2494&amp;"_"&amp;L2494&amp;"_"&amp;M2494&amp;"_"&amp;O2494,[1]挑战模式!$A:$AS,14+N2494,FALSE)="","","Monster_Season"&amp;K2494&amp;"_Challenge"&amp;L2494&amp;"_"&amp;M2494&amp;"_"&amp;N2494&amp;"_"&amp;O2494))</f>
        <v/>
      </c>
      <c r="C2494" t="str">
        <f t="shared" si="114"/>
        <v/>
      </c>
      <c r="G2494" t="str">
        <f>IF(ISNA(VLOOKUP(K2494&amp;"_"&amp;L2494&amp;"_"&amp;M2494&amp;"_"&amp;O2494,[1]挑战模式!$A:$AS,14+N2494,FALSE)),"",IF(VLOOKUP(K2494&amp;"_"&amp;L2494&amp;"_"&amp;M2494&amp;"_"&amp;O2494,[1]挑战模式!$A:$AS,14+N2494,FALSE)="","",IF(VLOOKUP(VLOOKUP(K2494&amp;"_"&amp;L2494&amp;"_"&amp;M2494&amp;"_"&amp;O2494,[1]挑战模式!$A:$AS,14+N2494,FALSE),[1]怪物!$B:$L,11,FALSE)=0,"",VLOOKUP(VLOOKUP(K2494&amp;"_"&amp;L2494&amp;"_"&amp;M2494&amp;"_"&amp;O2494,[1]挑战模式!$A:$AS,14+N2494,FALSE),[1]怪物!$B:$L,11,FALSE))))</f>
        <v/>
      </c>
      <c r="H2494" t="str">
        <f t="shared" si="115"/>
        <v/>
      </c>
      <c r="I2494" t="str">
        <f t="shared" si="116"/>
        <v/>
      </c>
      <c r="J2494" t="str">
        <f>IF(B2494="","",IF(RIGHT(VLOOKUP(K2494&amp;"_"&amp;L2494&amp;"_"&amp;M2494&amp;"_"&amp;O2494,[1]挑战模式!$A:$AS,14+N2494,FALSE),1)="3","EffectCreate_BossEffect;EffectCreate_MonsterShow","EffectCreate_MonsterShow"))</f>
        <v/>
      </c>
      <c r="K2494" s="2">
        <v>0</v>
      </c>
      <c r="L2494" s="2">
        <v>3</v>
      </c>
      <c r="M2494" s="2">
        <v>2</v>
      </c>
      <c r="N2494" s="2">
        <v>5</v>
      </c>
      <c r="O2494" s="6" t="s">
        <v>466</v>
      </c>
    </row>
    <row r="2495" spans="2:15" x14ac:dyDescent="0.2">
      <c r="B2495" t="str">
        <f>IF(ISNA(VLOOKUP(K2495&amp;"_"&amp;L2495&amp;"_"&amp;M2495&amp;"_"&amp;O2495,[1]挑战模式!$A:$AS,1,FALSE)),"",IF(VLOOKUP(K2495&amp;"_"&amp;L2495&amp;"_"&amp;M2495&amp;"_"&amp;O2495,[1]挑战模式!$A:$AS,14+N2495,FALSE)="","","Monster_Season"&amp;K2495&amp;"_Challenge"&amp;L2495&amp;"_"&amp;M2495&amp;"_"&amp;N2495&amp;"_"&amp;O2495))</f>
        <v/>
      </c>
      <c r="C2495" t="str">
        <f t="shared" si="114"/>
        <v/>
      </c>
      <c r="G2495" t="str">
        <f>IF(ISNA(VLOOKUP(K2495&amp;"_"&amp;L2495&amp;"_"&amp;M2495&amp;"_"&amp;O2495,[1]挑战模式!$A:$AS,14+N2495,FALSE)),"",IF(VLOOKUP(K2495&amp;"_"&amp;L2495&amp;"_"&amp;M2495&amp;"_"&amp;O2495,[1]挑战模式!$A:$AS,14+N2495,FALSE)="","",IF(VLOOKUP(VLOOKUP(K2495&amp;"_"&amp;L2495&amp;"_"&amp;M2495&amp;"_"&amp;O2495,[1]挑战模式!$A:$AS,14+N2495,FALSE),[1]怪物!$B:$L,11,FALSE)=0,"",VLOOKUP(VLOOKUP(K2495&amp;"_"&amp;L2495&amp;"_"&amp;M2495&amp;"_"&amp;O2495,[1]挑战模式!$A:$AS,14+N2495,FALSE),[1]怪物!$B:$L,11,FALSE))))</f>
        <v/>
      </c>
      <c r="H2495" t="str">
        <f t="shared" si="115"/>
        <v/>
      </c>
      <c r="I2495" t="str">
        <f t="shared" si="116"/>
        <v/>
      </c>
      <c r="J2495" t="str">
        <f>IF(B2495="","",IF(RIGHT(VLOOKUP(K2495&amp;"_"&amp;L2495&amp;"_"&amp;M2495&amp;"_"&amp;O2495,[1]挑战模式!$A:$AS,14+N2495,FALSE),1)="3","EffectCreate_BossEffect;EffectCreate_MonsterShow","EffectCreate_MonsterShow"))</f>
        <v/>
      </c>
      <c r="K2495" s="2">
        <v>0</v>
      </c>
      <c r="L2495" s="2">
        <v>3</v>
      </c>
      <c r="M2495" s="2">
        <v>2</v>
      </c>
      <c r="N2495" s="2">
        <v>6</v>
      </c>
      <c r="O2495" s="6" t="s">
        <v>466</v>
      </c>
    </row>
    <row r="2496" spans="2:15" x14ac:dyDescent="0.2">
      <c r="B2496" t="str">
        <f>IF(ISNA(VLOOKUP(K2496&amp;"_"&amp;L2496&amp;"_"&amp;M2496&amp;"_"&amp;O2496,[1]挑战模式!$A:$AS,1,FALSE)),"",IF(VLOOKUP(K2496&amp;"_"&amp;L2496&amp;"_"&amp;M2496&amp;"_"&amp;O2496,[1]挑战模式!$A:$AS,14+N2496,FALSE)="","","Monster_Season"&amp;K2496&amp;"_Challenge"&amp;L2496&amp;"_"&amp;M2496&amp;"_"&amp;N2496&amp;"_"&amp;O2496))</f>
        <v>Monster_Season0_Challenge3_3_1_Normal</v>
      </c>
      <c r="C2496" t="str">
        <f t="shared" si="114"/>
        <v>None</v>
      </c>
      <c r="G2496" t="str">
        <f>IF(ISNA(VLOOKUP(K2496&amp;"_"&amp;L2496&amp;"_"&amp;M2496&amp;"_"&amp;O2496,[1]挑战模式!$A:$AS,14+N2496,FALSE)),"",IF(VLOOKUP(K2496&amp;"_"&amp;L2496&amp;"_"&amp;M2496&amp;"_"&amp;O2496,[1]挑战模式!$A:$AS,14+N2496,FALSE)="","",IF(VLOOKUP(VLOOKUP(K2496&amp;"_"&amp;L2496&amp;"_"&amp;M2496&amp;"_"&amp;O2496,[1]挑战模式!$A:$AS,14+N2496,FALSE),[1]怪物!$B:$L,11,FALSE)=0,"",VLOOKUP(VLOOKUP(K2496&amp;"_"&amp;L2496&amp;"_"&amp;M2496&amp;"_"&amp;O2496,[1]挑战模式!$A:$AS,14+N2496,FALSE),[1]怪物!$B:$L,11,FALSE))))</f>
        <v/>
      </c>
      <c r="H2496" t="str">
        <f t="shared" si="115"/>
        <v>Unit_Monster_Season0_Challenge3_3_1_Normal</v>
      </c>
      <c r="I2496" t="str">
        <f t="shared" si="116"/>
        <v>TowerDefense_Monster1</v>
      </c>
      <c r="J2496" t="str">
        <f>IF(B2496="","",IF(RIGHT(VLOOKUP(K2496&amp;"_"&amp;L2496&amp;"_"&amp;M2496&amp;"_"&amp;O2496,[1]挑战模式!$A:$AS,14+N2496,FALSE),1)="3","EffectCreate_BossEffect;EffectCreate_MonsterShow","EffectCreate_MonsterShow"))</f>
        <v>EffectCreate_MonsterShow</v>
      </c>
      <c r="K2496" s="2">
        <v>0</v>
      </c>
      <c r="L2496" s="2">
        <v>3</v>
      </c>
      <c r="M2496" s="2">
        <v>3</v>
      </c>
      <c r="N2496" s="2">
        <v>1</v>
      </c>
      <c r="O2496" s="6" t="s">
        <v>466</v>
      </c>
    </row>
    <row r="2497" spans="2:15" x14ac:dyDescent="0.2">
      <c r="B2497" t="str">
        <f>IF(ISNA(VLOOKUP(K2497&amp;"_"&amp;L2497&amp;"_"&amp;M2497&amp;"_"&amp;O2497,[1]挑战模式!$A:$AS,1,FALSE)),"",IF(VLOOKUP(K2497&amp;"_"&amp;L2497&amp;"_"&amp;M2497&amp;"_"&amp;O2497,[1]挑战模式!$A:$AS,14+N2497,FALSE)="","","Monster_Season"&amp;K2497&amp;"_Challenge"&amp;L2497&amp;"_"&amp;M2497&amp;"_"&amp;N2497&amp;"_"&amp;O2497))</f>
        <v>Monster_Season0_Challenge3_3_2_Normal</v>
      </c>
      <c r="C2497" t="str">
        <f t="shared" si="114"/>
        <v>None</v>
      </c>
      <c r="G2497" t="str">
        <f>IF(ISNA(VLOOKUP(K2497&amp;"_"&amp;L2497&amp;"_"&amp;M2497&amp;"_"&amp;O2497,[1]挑战模式!$A:$AS,14+N2497,FALSE)),"",IF(VLOOKUP(K2497&amp;"_"&amp;L2497&amp;"_"&amp;M2497&amp;"_"&amp;O2497,[1]挑战模式!$A:$AS,14+N2497,FALSE)="","",IF(VLOOKUP(VLOOKUP(K2497&amp;"_"&amp;L2497&amp;"_"&amp;M2497&amp;"_"&amp;O2497,[1]挑战模式!$A:$AS,14+N2497,FALSE),[1]怪物!$B:$L,11,FALSE)=0,"",VLOOKUP(VLOOKUP(K2497&amp;"_"&amp;L2497&amp;"_"&amp;M2497&amp;"_"&amp;O2497,[1]挑战模式!$A:$AS,14+N2497,FALSE),[1]怪物!$B:$L,11,FALSE))))</f>
        <v/>
      </c>
      <c r="H2497" t="str">
        <f t="shared" si="115"/>
        <v>Unit_Monster_Season0_Challenge3_3_2_Normal</v>
      </c>
      <c r="I2497" t="str">
        <f t="shared" si="116"/>
        <v>TowerDefense_Monster1</v>
      </c>
      <c r="J2497" t="str">
        <f>IF(B2497="","",IF(RIGHT(VLOOKUP(K2497&amp;"_"&amp;L2497&amp;"_"&amp;M2497&amp;"_"&amp;O2497,[1]挑战模式!$A:$AS,14+N2497,FALSE),1)="3","EffectCreate_BossEffect;EffectCreate_MonsterShow","EffectCreate_MonsterShow"))</f>
        <v>EffectCreate_MonsterShow</v>
      </c>
      <c r="K2497" s="2">
        <v>0</v>
      </c>
      <c r="L2497" s="2">
        <v>3</v>
      </c>
      <c r="M2497" s="2">
        <v>3</v>
      </c>
      <c r="N2497" s="2">
        <v>2</v>
      </c>
      <c r="O2497" s="6" t="s">
        <v>466</v>
      </c>
    </row>
    <row r="2498" spans="2:15" x14ac:dyDescent="0.2">
      <c r="B2498" t="str">
        <f>IF(ISNA(VLOOKUP(K2498&amp;"_"&amp;L2498&amp;"_"&amp;M2498&amp;"_"&amp;O2498,[1]挑战模式!$A:$AS,1,FALSE)),"",IF(VLOOKUP(K2498&amp;"_"&amp;L2498&amp;"_"&amp;M2498&amp;"_"&amp;O2498,[1]挑战模式!$A:$AS,14+N2498,FALSE)="","","Monster_Season"&amp;K2498&amp;"_Challenge"&amp;L2498&amp;"_"&amp;M2498&amp;"_"&amp;N2498&amp;"_"&amp;O2498))</f>
        <v/>
      </c>
      <c r="C2498" t="str">
        <f t="shared" si="114"/>
        <v/>
      </c>
      <c r="G2498" t="str">
        <f>IF(ISNA(VLOOKUP(K2498&amp;"_"&amp;L2498&amp;"_"&amp;M2498&amp;"_"&amp;O2498,[1]挑战模式!$A:$AS,14+N2498,FALSE)),"",IF(VLOOKUP(K2498&amp;"_"&amp;L2498&amp;"_"&amp;M2498&amp;"_"&amp;O2498,[1]挑战模式!$A:$AS,14+N2498,FALSE)="","",IF(VLOOKUP(VLOOKUP(K2498&amp;"_"&amp;L2498&amp;"_"&amp;M2498&amp;"_"&amp;O2498,[1]挑战模式!$A:$AS,14+N2498,FALSE),[1]怪物!$B:$L,11,FALSE)=0,"",VLOOKUP(VLOOKUP(K2498&amp;"_"&amp;L2498&amp;"_"&amp;M2498&amp;"_"&amp;O2498,[1]挑战模式!$A:$AS,14+N2498,FALSE),[1]怪物!$B:$L,11,FALSE))))</f>
        <v/>
      </c>
      <c r="H2498" t="str">
        <f t="shared" si="115"/>
        <v/>
      </c>
      <c r="I2498" t="str">
        <f t="shared" si="116"/>
        <v/>
      </c>
      <c r="J2498" t="str">
        <f>IF(B2498="","",IF(RIGHT(VLOOKUP(K2498&amp;"_"&amp;L2498&amp;"_"&amp;M2498&amp;"_"&amp;O2498,[1]挑战模式!$A:$AS,14+N2498,FALSE),1)="3","EffectCreate_BossEffect;EffectCreate_MonsterShow","EffectCreate_MonsterShow"))</f>
        <v/>
      </c>
      <c r="K2498" s="2">
        <v>0</v>
      </c>
      <c r="L2498" s="2">
        <v>3</v>
      </c>
      <c r="M2498" s="2">
        <v>3</v>
      </c>
      <c r="N2498" s="2">
        <v>3</v>
      </c>
      <c r="O2498" s="6" t="s">
        <v>466</v>
      </c>
    </row>
    <row r="2499" spans="2:15" x14ac:dyDescent="0.2">
      <c r="B2499" t="str">
        <f>IF(ISNA(VLOOKUP(K2499&amp;"_"&amp;L2499&amp;"_"&amp;M2499&amp;"_"&amp;O2499,[1]挑战模式!$A:$AS,1,FALSE)),"",IF(VLOOKUP(K2499&amp;"_"&amp;L2499&amp;"_"&amp;M2499&amp;"_"&amp;O2499,[1]挑战模式!$A:$AS,14+N2499,FALSE)="","","Monster_Season"&amp;K2499&amp;"_Challenge"&amp;L2499&amp;"_"&amp;M2499&amp;"_"&amp;N2499&amp;"_"&amp;O2499))</f>
        <v/>
      </c>
      <c r="C2499" t="str">
        <f t="shared" si="114"/>
        <v/>
      </c>
      <c r="G2499" t="str">
        <f>IF(ISNA(VLOOKUP(K2499&amp;"_"&amp;L2499&amp;"_"&amp;M2499&amp;"_"&amp;O2499,[1]挑战模式!$A:$AS,14+N2499,FALSE)),"",IF(VLOOKUP(K2499&amp;"_"&amp;L2499&amp;"_"&amp;M2499&amp;"_"&amp;O2499,[1]挑战模式!$A:$AS,14+N2499,FALSE)="","",IF(VLOOKUP(VLOOKUP(K2499&amp;"_"&amp;L2499&amp;"_"&amp;M2499&amp;"_"&amp;O2499,[1]挑战模式!$A:$AS,14+N2499,FALSE),[1]怪物!$B:$L,11,FALSE)=0,"",VLOOKUP(VLOOKUP(K2499&amp;"_"&amp;L2499&amp;"_"&amp;M2499&amp;"_"&amp;O2499,[1]挑战模式!$A:$AS,14+N2499,FALSE),[1]怪物!$B:$L,11,FALSE))))</f>
        <v/>
      </c>
      <c r="H2499" t="str">
        <f t="shared" si="115"/>
        <v/>
      </c>
      <c r="I2499" t="str">
        <f t="shared" si="116"/>
        <v/>
      </c>
      <c r="J2499" t="str">
        <f>IF(B2499="","",IF(RIGHT(VLOOKUP(K2499&amp;"_"&amp;L2499&amp;"_"&amp;M2499&amp;"_"&amp;O2499,[1]挑战模式!$A:$AS,14+N2499,FALSE),1)="3","EffectCreate_BossEffect;EffectCreate_MonsterShow","EffectCreate_MonsterShow"))</f>
        <v/>
      </c>
      <c r="K2499" s="2">
        <v>0</v>
      </c>
      <c r="L2499" s="2">
        <v>3</v>
      </c>
      <c r="M2499" s="2">
        <v>3</v>
      </c>
      <c r="N2499" s="2">
        <v>4</v>
      </c>
      <c r="O2499" s="6" t="s">
        <v>466</v>
      </c>
    </row>
    <row r="2500" spans="2:15" x14ac:dyDescent="0.2">
      <c r="B2500" t="str">
        <f>IF(ISNA(VLOOKUP(K2500&amp;"_"&amp;L2500&amp;"_"&amp;M2500&amp;"_"&amp;O2500,[1]挑战模式!$A:$AS,1,FALSE)),"",IF(VLOOKUP(K2500&amp;"_"&amp;L2500&amp;"_"&amp;M2500&amp;"_"&amp;O2500,[1]挑战模式!$A:$AS,14+N2500,FALSE)="","","Monster_Season"&amp;K2500&amp;"_Challenge"&amp;L2500&amp;"_"&amp;M2500&amp;"_"&amp;N2500&amp;"_"&amp;O2500))</f>
        <v/>
      </c>
      <c r="C2500" t="str">
        <f t="shared" si="114"/>
        <v/>
      </c>
      <c r="G2500" t="str">
        <f>IF(ISNA(VLOOKUP(K2500&amp;"_"&amp;L2500&amp;"_"&amp;M2500&amp;"_"&amp;O2500,[1]挑战模式!$A:$AS,14+N2500,FALSE)),"",IF(VLOOKUP(K2500&amp;"_"&amp;L2500&amp;"_"&amp;M2500&amp;"_"&amp;O2500,[1]挑战模式!$A:$AS,14+N2500,FALSE)="","",IF(VLOOKUP(VLOOKUP(K2500&amp;"_"&amp;L2500&amp;"_"&amp;M2500&amp;"_"&amp;O2500,[1]挑战模式!$A:$AS,14+N2500,FALSE),[1]怪物!$B:$L,11,FALSE)=0,"",VLOOKUP(VLOOKUP(K2500&amp;"_"&amp;L2500&amp;"_"&amp;M2500&amp;"_"&amp;O2500,[1]挑战模式!$A:$AS,14+N2500,FALSE),[1]怪物!$B:$L,11,FALSE))))</f>
        <v/>
      </c>
      <c r="H2500" t="str">
        <f t="shared" si="115"/>
        <v/>
      </c>
      <c r="I2500" t="str">
        <f t="shared" si="116"/>
        <v/>
      </c>
      <c r="J2500" t="str">
        <f>IF(B2500="","",IF(RIGHT(VLOOKUP(K2500&amp;"_"&amp;L2500&amp;"_"&amp;M2500&amp;"_"&amp;O2500,[1]挑战模式!$A:$AS,14+N2500,FALSE),1)="3","EffectCreate_BossEffect;EffectCreate_MonsterShow","EffectCreate_MonsterShow"))</f>
        <v/>
      </c>
      <c r="K2500" s="2">
        <v>0</v>
      </c>
      <c r="L2500" s="2">
        <v>3</v>
      </c>
      <c r="M2500" s="2">
        <v>3</v>
      </c>
      <c r="N2500" s="2">
        <v>5</v>
      </c>
      <c r="O2500" s="6" t="s">
        <v>466</v>
      </c>
    </row>
    <row r="2501" spans="2:15" x14ac:dyDescent="0.2">
      <c r="B2501" t="str">
        <f>IF(ISNA(VLOOKUP(K2501&amp;"_"&amp;L2501&amp;"_"&amp;M2501&amp;"_"&amp;O2501,[1]挑战模式!$A:$AS,1,FALSE)),"",IF(VLOOKUP(K2501&amp;"_"&amp;L2501&amp;"_"&amp;M2501&amp;"_"&amp;O2501,[1]挑战模式!$A:$AS,14+N2501,FALSE)="","","Monster_Season"&amp;K2501&amp;"_Challenge"&amp;L2501&amp;"_"&amp;M2501&amp;"_"&amp;N2501&amp;"_"&amp;O2501))</f>
        <v/>
      </c>
      <c r="C2501" t="str">
        <f t="shared" si="114"/>
        <v/>
      </c>
      <c r="G2501" t="str">
        <f>IF(ISNA(VLOOKUP(K2501&amp;"_"&amp;L2501&amp;"_"&amp;M2501&amp;"_"&amp;O2501,[1]挑战模式!$A:$AS,14+N2501,FALSE)),"",IF(VLOOKUP(K2501&amp;"_"&amp;L2501&amp;"_"&amp;M2501&amp;"_"&amp;O2501,[1]挑战模式!$A:$AS,14+N2501,FALSE)="","",IF(VLOOKUP(VLOOKUP(K2501&amp;"_"&amp;L2501&amp;"_"&amp;M2501&amp;"_"&amp;O2501,[1]挑战模式!$A:$AS,14+N2501,FALSE),[1]怪物!$B:$L,11,FALSE)=0,"",VLOOKUP(VLOOKUP(K2501&amp;"_"&amp;L2501&amp;"_"&amp;M2501&amp;"_"&amp;O2501,[1]挑战模式!$A:$AS,14+N2501,FALSE),[1]怪物!$B:$L,11,FALSE))))</f>
        <v/>
      </c>
      <c r="H2501" t="str">
        <f t="shared" si="115"/>
        <v/>
      </c>
      <c r="I2501" t="str">
        <f t="shared" si="116"/>
        <v/>
      </c>
      <c r="J2501" t="str">
        <f>IF(B2501="","",IF(RIGHT(VLOOKUP(K2501&amp;"_"&amp;L2501&amp;"_"&amp;M2501&amp;"_"&amp;O2501,[1]挑战模式!$A:$AS,14+N2501,FALSE),1)="3","EffectCreate_BossEffect;EffectCreate_MonsterShow","EffectCreate_MonsterShow"))</f>
        <v/>
      </c>
      <c r="K2501" s="2">
        <v>0</v>
      </c>
      <c r="L2501" s="2">
        <v>3</v>
      </c>
      <c r="M2501" s="2">
        <v>3</v>
      </c>
      <c r="N2501" s="2">
        <v>6</v>
      </c>
      <c r="O2501" s="6" t="s">
        <v>466</v>
      </c>
    </row>
    <row r="2502" spans="2:15" x14ac:dyDescent="0.2">
      <c r="B2502" t="str">
        <f>IF(ISNA(VLOOKUP(K2502&amp;"_"&amp;L2502&amp;"_"&amp;M2502&amp;"_"&amp;O2502,[1]挑战模式!$A:$AS,1,FALSE)),"",IF(VLOOKUP(K2502&amp;"_"&amp;L2502&amp;"_"&amp;M2502&amp;"_"&amp;O2502,[1]挑战模式!$A:$AS,14+N2502,FALSE)="","","Monster_Season"&amp;K2502&amp;"_Challenge"&amp;L2502&amp;"_"&amp;M2502&amp;"_"&amp;N2502&amp;"_"&amp;O2502))</f>
        <v>Monster_Season0_Challenge3_4_1_Normal</v>
      </c>
      <c r="C2502" t="str">
        <f t="shared" si="114"/>
        <v>None</v>
      </c>
      <c r="G2502" t="str">
        <f>IF(ISNA(VLOOKUP(K2502&amp;"_"&amp;L2502&amp;"_"&amp;M2502&amp;"_"&amp;O2502,[1]挑战模式!$A:$AS,14+N2502,FALSE)),"",IF(VLOOKUP(K2502&amp;"_"&amp;L2502&amp;"_"&amp;M2502&amp;"_"&amp;O2502,[1]挑战模式!$A:$AS,14+N2502,FALSE)="","",IF(VLOOKUP(VLOOKUP(K2502&amp;"_"&amp;L2502&amp;"_"&amp;M2502&amp;"_"&amp;O2502,[1]挑战模式!$A:$AS,14+N2502,FALSE),[1]怪物!$B:$L,11,FALSE)=0,"",VLOOKUP(VLOOKUP(K2502&amp;"_"&amp;L2502&amp;"_"&amp;M2502&amp;"_"&amp;O2502,[1]挑战模式!$A:$AS,14+N2502,FALSE),[1]怪物!$B:$L,11,FALSE))))</f>
        <v/>
      </c>
      <c r="H2502" t="str">
        <f t="shared" si="115"/>
        <v>Unit_Monster_Season0_Challenge3_4_1_Normal</v>
      </c>
      <c r="I2502" t="str">
        <f t="shared" si="116"/>
        <v>TowerDefense_Monster1</v>
      </c>
      <c r="J2502" t="str">
        <f>IF(B2502="","",IF(RIGHT(VLOOKUP(K2502&amp;"_"&amp;L2502&amp;"_"&amp;M2502&amp;"_"&amp;O2502,[1]挑战模式!$A:$AS,14+N2502,FALSE),1)="3","EffectCreate_BossEffect;EffectCreate_MonsterShow","EffectCreate_MonsterShow"))</f>
        <v>EffectCreate_MonsterShow</v>
      </c>
      <c r="K2502" s="2">
        <v>0</v>
      </c>
      <c r="L2502" s="2">
        <v>3</v>
      </c>
      <c r="M2502" s="2">
        <v>4</v>
      </c>
      <c r="N2502" s="2">
        <v>1</v>
      </c>
      <c r="O2502" s="6" t="s">
        <v>466</v>
      </c>
    </row>
    <row r="2503" spans="2:15" x14ac:dyDescent="0.2">
      <c r="B2503" t="str">
        <f>IF(ISNA(VLOOKUP(K2503&amp;"_"&amp;L2503&amp;"_"&amp;M2503&amp;"_"&amp;O2503,[1]挑战模式!$A:$AS,1,FALSE)),"",IF(VLOOKUP(K2503&amp;"_"&amp;L2503&amp;"_"&amp;M2503&amp;"_"&amp;O2503,[1]挑战模式!$A:$AS,14+N2503,FALSE)="","","Monster_Season"&amp;K2503&amp;"_Challenge"&amp;L2503&amp;"_"&amp;M2503&amp;"_"&amp;N2503&amp;"_"&amp;O2503))</f>
        <v>Monster_Season0_Challenge3_4_2_Normal</v>
      </c>
      <c r="C2503" t="str">
        <f t="shared" ref="C2503:C2566" si="117">IF(B2503="","","None")</f>
        <v>None</v>
      </c>
      <c r="G2503" t="str">
        <f>IF(ISNA(VLOOKUP(K2503&amp;"_"&amp;L2503&amp;"_"&amp;M2503&amp;"_"&amp;O2503,[1]挑战模式!$A:$AS,14+N2503,FALSE)),"",IF(VLOOKUP(K2503&amp;"_"&amp;L2503&amp;"_"&amp;M2503&amp;"_"&amp;O2503,[1]挑战模式!$A:$AS,14+N2503,FALSE)="","",IF(VLOOKUP(VLOOKUP(K2503&amp;"_"&amp;L2503&amp;"_"&amp;M2503&amp;"_"&amp;O2503,[1]挑战模式!$A:$AS,14+N2503,FALSE),[1]怪物!$B:$L,11,FALSE)=0,"",VLOOKUP(VLOOKUP(K2503&amp;"_"&amp;L2503&amp;"_"&amp;M2503&amp;"_"&amp;O2503,[1]挑战模式!$A:$AS,14+N2503,FALSE),[1]怪物!$B:$L,11,FALSE))))</f>
        <v/>
      </c>
      <c r="H2503" t="str">
        <f t="shared" ref="H2503:H2566" si="118">IF(B2503="","","Unit_Monster"&amp;RIGHT(B2503,LEN(B2503)-7))</f>
        <v>Unit_Monster_Season0_Challenge3_4_2_Normal</v>
      </c>
      <c r="I2503" t="str">
        <f t="shared" ref="I2503:I2566" si="119">IF(B2503="","","TowerDefense_Monster1")</f>
        <v>TowerDefense_Monster1</v>
      </c>
      <c r="J2503" t="str">
        <f>IF(B2503="","",IF(RIGHT(VLOOKUP(K2503&amp;"_"&amp;L2503&amp;"_"&amp;M2503&amp;"_"&amp;O2503,[1]挑战模式!$A:$AS,14+N2503,FALSE),1)="3","EffectCreate_BossEffect;EffectCreate_MonsterShow","EffectCreate_MonsterShow"))</f>
        <v>EffectCreate_MonsterShow</v>
      </c>
      <c r="K2503" s="2">
        <v>0</v>
      </c>
      <c r="L2503" s="2">
        <v>3</v>
      </c>
      <c r="M2503" s="2">
        <v>4</v>
      </c>
      <c r="N2503" s="2">
        <v>2</v>
      </c>
      <c r="O2503" s="6" t="s">
        <v>466</v>
      </c>
    </row>
    <row r="2504" spans="2:15" x14ac:dyDescent="0.2">
      <c r="B2504" t="str">
        <f>IF(ISNA(VLOOKUP(K2504&amp;"_"&amp;L2504&amp;"_"&amp;M2504&amp;"_"&amp;O2504,[1]挑战模式!$A:$AS,1,FALSE)),"",IF(VLOOKUP(K2504&amp;"_"&amp;L2504&amp;"_"&amp;M2504&amp;"_"&amp;O2504,[1]挑战模式!$A:$AS,14+N2504,FALSE)="","","Monster_Season"&amp;K2504&amp;"_Challenge"&amp;L2504&amp;"_"&amp;M2504&amp;"_"&amp;N2504&amp;"_"&amp;O2504))</f>
        <v>Monster_Season0_Challenge3_4_3_Normal</v>
      </c>
      <c r="C2504" t="str">
        <f t="shared" si="117"/>
        <v>None</v>
      </c>
      <c r="G2504" t="str">
        <f>IF(ISNA(VLOOKUP(K2504&amp;"_"&amp;L2504&amp;"_"&amp;M2504&amp;"_"&amp;O2504,[1]挑战模式!$A:$AS,14+N2504,FALSE)),"",IF(VLOOKUP(K2504&amp;"_"&amp;L2504&amp;"_"&amp;M2504&amp;"_"&amp;O2504,[1]挑战模式!$A:$AS,14+N2504,FALSE)="","",IF(VLOOKUP(VLOOKUP(K2504&amp;"_"&amp;L2504&amp;"_"&amp;M2504&amp;"_"&amp;O2504,[1]挑战模式!$A:$AS,14+N2504,FALSE),[1]怪物!$B:$L,11,FALSE)=0,"",VLOOKUP(VLOOKUP(K2504&amp;"_"&amp;L2504&amp;"_"&amp;M2504&amp;"_"&amp;O2504,[1]挑战模式!$A:$AS,14+N2504,FALSE),[1]怪物!$B:$L,11,FALSE))))</f>
        <v/>
      </c>
      <c r="H2504" t="str">
        <f t="shared" si="118"/>
        <v>Unit_Monster_Season0_Challenge3_4_3_Normal</v>
      </c>
      <c r="I2504" t="str">
        <f t="shared" si="119"/>
        <v>TowerDefense_Monster1</v>
      </c>
      <c r="J2504" t="str">
        <f>IF(B2504="","",IF(RIGHT(VLOOKUP(K2504&amp;"_"&amp;L2504&amp;"_"&amp;M2504&amp;"_"&amp;O2504,[1]挑战模式!$A:$AS,14+N2504,FALSE),1)="3","EffectCreate_BossEffect;EffectCreate_MonsterShow","EffectCreate_MonsterShow"))</f>
        <v>EffectCreate_MonsterShow</v>
      </c>
      <c r="K2504" s="2">
        <v>0</v>
      </c>
      <c r="L2504" s="2">
        <v>3</v>
      </c>
      <c r="M2504" s="2">
        <v>4</v>
      </c>
      <c r="N2504" s="2">
        <v>3</v>
      </c>
      <c r="O2504" s="6" t="s">
        <v>466</v>
      </c>
    </row>
    <row r="2505" spans="2:15" x14ac:dyDescent="0.2">
      <c r="B2505" t="str">
        <f>IF(ISNA(VLOOKUP(K2505&amp;"_"&amp;L2505&amp;"_"&amp;M2505&amp;"_"&amp;O2505,[1]挑战模式!$A:$AS,1,FALSE)),"",IF(VLOOKUP(K2505&amp;"_"&amp;L2505&amp;"_"&amp;M2505&amp;"_"&amp;O2505,[1]挑战模式!$A:$AS,14+N2505,FALSE)="","","Monster_Season"&amp;K2505&amp;"_Challenge"&amp;L2505&amp;"_"&amp;M2505&amp;"_"&amp;N2505&amp;"_"&amp;O2505))</f>
        <v/>
      </c>
      <c r="C2505" t="str">
        <f t="shared" si="117"/>
        <v/>
      </c>
      <c r="G2505" t="str">
        <f>IF(ISNA(VLOOKUP(K2505&amp;"_"&amp;L2505&amp;"_"&amp;M2505&amp;"_"&amp;O2505,[1]挑战模式!$A:$AS,14+N2505,FALSE)),"",IF(VLOOKUP(K2505&amp;"_"&amp;L2505&amp;"_"&amp;M2505&amp;"_"&amp;O2505,[1]挑战模式!$A:$AS,14+N2505,FALSE)="","",IF(VLOOKUP(VLOOKUP(K2505&amp;"_"&amp;L2505&amp;"_"&amp;M2505&amp;"_"&amp;O2505,[1]挑战模式!$A:$AS,14+N2505,FALSE),[1]怪物!$B:$L,11,FALSE)=0,"",VLOOKUP(VLOOKUP(K2505&amp;"_"&amp;L2505&amp;"_"&amp;M2505&amp;"_"&amp;O2505,[1]挑战模式!$A:$AS,14+N2505,FALSE),[1]怪物!$B:$L,11,FALSE))))</f>
        <v/>
      </c>
      <c r="H2505" t="str">
        <f t="shared" si="118"/>
        <v/>
      </c>
      <c r="I2505" t="str">
        <f t="shared" si="119"/>
        <v/>
      </c>
      <c r="J2505" t="str">
        <f>IF(B2505="","",IF(RIGHT(VLOOKUP(K2505&amp;"_"&amp;L2505&amp;"_"&amp;M2505&amp;"_"&amp;O2505,[1]挑战模式!$A:$AS,14+N2505,FALSE),1)="3","EffectCreate_BossEffect;EffectCreate_MonsterShow","EffectCreate_MonsterShow"))</f>
        <v/>
      </c>
      <c r="K2505" s="2">
        <v>0</v>
      </c>
      <c r="L2505" s="2">
        <v>3</v>
      </c>
      <c r="M2505" s="2">
        <v>4</v>
      </c>
      <c r="N2505" s="2">
        <v>4</v>
      </c>
      <c r="O2505" s="6" t="s">
        <v>466</v>
      </c>
    </row>
    <row r="2506" spans="2:15" x14ac:dyDescent="0.2">
      <c r="B2506" t="str">
        <f>IF(ISNA(VLOOKUP(K2506&amp;"_"&amp;L2506&amp;"_"&amp;M2506&amp;"_"&amp;O2506,[1]挑战模式!$A:$AS,1,FALSE)),"",IF(VLOOKUP(K2506&amp;"_"&amp;L2506&amp;"_"&amp;M2506&amp;"_"&amp;O2506,[1]挑战模式!$A:$AS,14+N2506,FALSE)="","","Monster_Season"&amp;K2506&amp;"_Challenge"&amp;L2506&amp;"_"&amp;M2506&amp;"_"&amp;N2506&amp;"_"&amp;O2506))</f>
        <v/>
      </c>
      <c r="C2506" t="str">
        <f t="shared" si="117"/>
        <v/>
      </c>
      <c r="G2506" t="str">
        <f>IF(ISNA(VLOOKUP(K2506&amp;"_"&amp;L2506&amp;"_"&amp;M2506&amp;"_"&amp;O2506,[1]挑战模式!$A:$AS,14+N2506,FALSE)),"",IF(VLOOKUP(K2506&amp;"_"&amp;L2506&amp;"_"&amp;M2506&amp;"_"&amp;O2506,[1]挑战模式!$A:$AS,14+N2506,FALSE)="","",IF(VLOOKUP(VLOOKUP(K2506&amp;"_"&amp;L2506&amp;"_"&amp;M2506&amp;"_"&amp;O2506,[1]挑战模式!$A:$AS,14+N2506,FALSE),[1]怪物!$B:$L,11,FALSE)=0,"",VLOOKUP(VLOOKUP(K2506&amp;"_"&amp;L2506&amp;"_"&amp;M2506&amp;"_"&amp;O2506,[1]挑战模式!$A:$AS,14+N2506,FALSE),[1]怪物!$B:$L,11,FALSE))))</f>
        <v/>
      </c>
      <c r="H2506" t="str">
        <f t="shared" si="118"/>
        <v/>
      </c>
      <c r="I2506" t="str">
        <f t="shared" si="119"/>
        <v/>
      </c>
      <c r="J2506" t="str">
        <f>IF(B2506="","",IF(RIGHT(VLOOKUP(K2506&amp;"_"&amp;L2506&amp;"_"&amp;M2506&amp;"_"&amp;O2506,[1]挑战模式!$A:$AS,14+N2506,FALSE),1)="3","EffectCreate_BossEffect;EffectCreate_MonsterShow","EffectCreate_MonsterShow"))</f>
        <v/>
      </c>
      <c r="K2506" s="2">
        <v>0</v>
      </c>
      <c r="L2506" s="2">
        <v>3</v>
      </c>
      <c r="M2506" s="2">
        <v>4</v>
      </c>
      <c r="N2506" s="2">
        <v>5</v>
      </c>
      <c r="O2506" s="6" t="s">
        <v>466</v>
      </c>
    </row>
    <row r="2507" spans="2:15" x14ac:dyDescent="0.2">
      <c r="B2507" t="str">
        <f>IF(ISNA(VLOOKUP(K2507&amp;"_"&amp;L2507&amp;"_"&amp;M2507&amp;"_"&amp;O2507,[1]挑战模式!$A:$AS,1,FALSE)),"",IF(VLOOKUP(K2507&amp;"_"&amp;L2507&amp;"_"&amp;M2507&amp;"_"&amp;O2507,[1]挑战模式!$A:$AS,14+N2507,FALSE)="","","Monster_Season"&amp;K2507&amp;"_Challenge"&amp;L2507&amp;"_"&amp;M2507&amp;"_"&amp;N2507&amp;"_"&amp;O2507))</f>
        <v/>
      </c>
      <c r="C2507" t="str">
        <f t="shared" si="117"/>
        <v/>
      </c>
      <c r="G2507" t="str">
        <f>IF(ISNA(VLOOKUP(K2507&amp;"_"&amp;L2507&amp;"_"&amp;M2507&amp;"_"&amp;O2507,[1]挑战模式!$A:$AS,14+N2507,FALSE)),"",IF(VLOOKUP(K2507&amp;"_"&amp;L2507&amp;"_"&amp;M2507&amp;"_"&amp;O2507,[1]挑战模式!$A:$AS,14+N2507,FALSE)="","",IF(VLOOKUP(VLOOKUP(K2507&amp;"_"&amp;L2507&amp;"_"&amp;M2507&amp;"_"&amp;O2507,[1]挑战模式!$A:$AS,14+N2507,FALSE),[1]怪物!$B:$L,11,FALSE)=0,"",VLOOKUP(VLOOKUP(K2507&amp;"_"&amp;L2507&amp;"_"&amp;M2507&amp;"_"&amp;O2507,[1]挑战模式!$A:$AS,14+N2507,FALSE),[1]怪物!$B:$L,11,FALSE))))</f>
        <v/>
      </c>
      <c r="H2507" t="str">
        <f t="shared" si="118"/>
        <v/>
      </c>
      <c r="I2507" t="str">
        <f t="shared" si="119"/>
        <v/>
      </c>
      <c r="J2507" t="str">
        <f>IF(B2507="","",IF(RIGHT(VLOOKUP(K2507&amp;"_"&amp;L2507&amp;"_"&amp;M2507&amp;"_"&amp;O2507,[1]挑战模式!$A:$AS,14+N2507,FALSE),1)="3","EffectCreate_BossEffect;EffectCreate_MonsterShow","EffectCreate_MonsterShow"))</f>
        <v/>
      </c>
      <c r="K2507" s="2">
        <v>0</v>
      </c>
      <c r="L2507" s="2">
        <v>3</v>
      </c>
      <c r="M2507" s="2">
        <v>4</v>
      </c>
      <c r="N2507" s="2">
        <v>6</v>
      </c>
      <c r="O2507" s="6" t="s">
        <v>466</v>
      </c>
    </row>
    <row r="2508" spans="2:15" x14ac:dyDescent="0.2">
      <c r="B2508" t="str">
        <f>IF(ISNA(VLOOKUP(K2508&amp;"_"&amp;L2508&amp;"_"&amp;M2508&amp;"_"&amp;O2508,[1]挑战模式!$A:$AS,1,FALSE)),"",IF(VLOOKUP(K2508&amp;"_"&amp;L2508&amp;"_"&amp;M2508&amp;"_"&amp;O2508,[1]挑战模式!$A:$AS,14+N2508,FALSE)="","","Monster_Season"&amp;K2508&amp;"_Challenge"&amp;L2508&amp;"_"&amp;M2508&amp;"_"&amp;N2508&amp;"_"&amp;O2508))</f>
        <v>Monster_Season0_Challenge3_5_1_Normal</v>
      </c>
      <c r="C2508" t="str">
        <f t="shared" si="117"/>
        <v>None</v>
      </c>
      <c r="G2508" t="str">
        <f>IF(ISNA(VLOOKUP(K2508&amp;"_"&amp;L2508&amp;"_"&amp;M2508&amp;"_"&amp;O2508,[1]挑战模式!$A:$AS,14+N2508,FALSE)),"",IF(VLOOKUP(K2508&amp;"_"&amp;L2508&amp;"_"&amp;M2508&amp;"_"&amp;O2508,[1]挑战模式!$A:$AS,14+N2508,FALSE)="","",IF(VLOOKUP(VLOOKUP(K2508&amp;"_"&amp;L2508&amp;"_"&amp;M2508&amp;"_"&amp;O2508,[1]挑战模式!$A:$AS,14+N2508,FALSE),[1]怪物!$B:$L,11,FALSE)=0,"",VLOOKUP(VLOOKUP(K2508&amp;"_"&amp;L2508&amp;"_"&amp;M2508&amp;"_"&amp;O2508,[1]挑战模式!$A:$AS,14+N2508,FALSE),[1]怪物!$B:$L,11,FALSE))))</f>
        <v/>
      </c>
      <c r="H2508" t="str">
        <f t="shared" si="118"/>
        <v>Unit_Monster_Season0_Challenge3_5_1_Normal</v>
      </c>
      <c r="I2508" t="str">
        <f t="shared" si="119"/>
        <v>TowerDefense_Monster1</v>
      </c>
      <c r="J2508" t="str">
        <f>IF(B2508="","",IF(RIGHT(VLOOKUP(K2508&amp;"_"&amp;L2508&amp;"_"&amp;M2508&amp;"_"&amp;O2508,[1]挑战模式!$A:$AS,14+N2508,FALSE),1)="3","EffectCreate_BossEffect;EffectCreate_MonsterShow","EffectCreate_MonsterShow"))</f>
        <v>EffectCreate_MonsterShow</v>
      </c>
      <c r="K2508" s="2">
        <v>0</v>
      </c>
      <c r="L2508" s="2">
        <v>3</v>
      </c>
      <c r="M2508" s="2">
        <v>5</v>
      </c>
      <c r="N2508" s="2">
        <v>1</v>
      </c>
      <c r="O2508" s="6" t="s">
        <v>466</v>
      </c>
    </row>
    <row r="2509" spans="2:15" x14ac:dyDescent="0.2">
      <c r="B2509" t="str">
        <f>IF(ISNA(VLOOKUP(K2509&amp;"_"&amp;L2509&amp;"_"&amp;M2509&amp;"_"&amp;O2509,[1]挑战模式!$A:$AS,1,FALSE)),"",IF(VLOOKUP(K2509&amp;"_"&amp;L2509&amp;"_"&amp;M2509&amp;"_"&amp;O2509,[1]挑战模式!$A:$AS,14+N2509,FALSE)="","","Monster_Season"&amp;K2509&amp;"_Challenge"&amp;L2509&amp;"_"&amp;M2509&amp;"_"&amp;N2509&amp;"_"&amp;O2509))</f>
        <v>Monster_Season0_Challenge3_5_2_Normal</v>
      </c>
      <c r="C2509" t="str">
        <f t="shared" si="117"/>
        <v>None</v>
      </c>
      <c r="G2509" t="str">
        <f>IF(ISNA(VLOOKUP(K2509&amp;"_"&amp;L2509&amp;"_"&amp;M2509&amp;"_"&amp;O2509,[1]挑战模式!$A:$AS,14+N2509,FALSE)),"",IF(VLOOKUP(K2509&amp;"_"&amp;L2509&amp;"_"&amp;M2509&amp;"_"&amp;O2509,[1]挑战模式!$A:$AS,14+N2509,FALSE)="","",IF(VLOOKUP(VLOOKUP(K2509&amp;"_"&amp;L2509&amp;"_"&amp;M2509&amp;"_"&amp;O2509,[1]挑战模式!$A:$AS,14+N2509,FALSE),[1]怪物!$B:$L,11,FALSE)=0,"",VLOOKUP(VLOOKUP(K2509&amp;"_"&amp;L2509&amp;"_"&amp;M2509&amp;"_"&amp;O2509,[1]挑战模式!$A:$AS,14+N2509,FALSE),[1]怪物!$B:$L,11,FALSE))))</f>
        <v/>
      </c>
      <c r="H2509" t="str">
        <f t="shared" si="118"/>
        <v>Unit_Monster_Season0_Challenge3_5_2_Normal</v>
      </c>
      <c r="I2509" t="str">
        <f t="shared" si="119"/>
        <v>TowerDefense_Monster1</v>
      </c>
      <c r="J2509" t="str">
        <f>IF(B2509="","",IF(RIGHT(VLOOKUP(K2509&amp;"_"&amp;L2509&amp;"_"&amp;M2509&amp;"_"&amp;O2509,[1]挑战模式!$A:$AS,14+N2509,FALSE),1)="3","EffectCreate_BossEffect;EffectCreate_MonsterShow","EffectCreate_MonsterShow"))</f>
        <v>EffectCreate_MonsterShow</v>
      </c>
      <c r="K2509" s="2">
        <v>0</v>
      </c>
      <c r="L2509" s="2">
        <v>3</v>
      </c>
      <c r="M2509" s="2">
        <v>5</v>
      </c>
      <c r="N2509" s="2">
        <v>2</v>
      </c>
      <c r="O2509" s="6" t="s">
        <v>466</v>
      </c>
    </row>
    <row r="2510" spans="2:15" x14ac:dyDescent="0.2">
      <c r="B2510" t="str">
        <f>IF(ISNA(VLOOKUP(K2510&amp;"_"&amp;L2510&amp;"_"&amp;M2510&amp;"_"&amp;O2510,[1]挑战模式!$A:$AS,1,FALSE)),"",IF(VLOOKUP(K2510&amp;"_"&amp;L2510&amp;"_"&amp;M2510&amp;"_"&amp;O2510,[1]挑战模式!$A:$AS,14+N2510,FALSE)="","","Monster_Season"&amp;K2510&amp;"_Challenge"&amp;L2510&amp;"_"&amp;M2510&amp;"_"&amp;N2510&amp;"_"&amp;O2510))</f>
        <v>Monster_Season0_Challenge3_5_3_Normal</v>
      </c>
      <c r="C2510" t="str">
        <f t="shared" si="117"/>
        <v>None</v>
      </c>
      <c r="G2510" t="str">
        <f>IF(ISNA(VLOOKUP(K2510&amp;"_"&amp;L2510&amp;"_"&amp;M2510&amp;"_"&amp;O2510,[1]挑战模式!$A:$AS,14+N2510,FALSE)),"",IF(VLOOKUP(K2510&amp;"_"&amp;L2510&amp;"_"&amp;M2510&amp;"_"&amp;O2510,[1]挑战模式!$A:$AS,14+N2510,FALSE)="","",IF(VLOOKUP(VLOOKUP(K2510&amp;"_"&amp;L2510&amp;"_"&amp;M2510&amp;"_"&amp;O2510,[1]挑战模式!$A:$AS,14+N2510,FALSE),[1]怪物!$B:$L,11,FALSE)=0,"",VLOOKUP(VLOOKUP(K2510&amp;"_"&amp;L2510&amp;"_"&amp;M2510&amp;"_"&amp;O2510,[1]挑战模式!$A:$AS,14+N2510,FALSE),[1]怪物!$B:$L,11,FALSE))))</f>
        <v/>
      </c>
      <c r="H2510" t="str">
        <f t="shared" si="118"/>
        <v>Unit_Monster_Season0_Challenge3_5_3_Normal</v>
      </c>
      <c r="I2510" t="str">
        <f t="shared" si="119"/>
        <v>TowerDefense_Monster1</v>
      </c>
      <c r="J2510" t="str">
        <f>IF(B2510="","",IF(RIGHT(VLOOKUP(K2510&amp;"_"&amp;L2510&amp;"_"&amp;M2510&amp;"_"&amp;O2510,[1]挑战模式!$A:$AS,14+N2510,FALSE),1)="3","EffectCreate_BossEffect;EffectCreate_MonsterShow","EffectCreate_MonsterShow"))</f>
        <v>EffectCreate_MonsterShow</v>
      </c>
      <c r="K2510" s="2">
        <v>0</v>
      </c>
      <c r="L2510" s="2">
        <v>3</v>
      </c>
      <c r="M2510" s="2">
        <v>5</v>
      </c>
      <c r="N2510" s="2">
        <v>3</v>
      </c>
      <c r="O2510" s="6" t="s">
        <v>466</v>
      </c>
    </row>
    <row r="2511" spans="2:15" x14ac:dyDescent="0.2">
      <c r="B2511" t="str">
        <f>IF(ISNA(VLOOKUP(K2511&amp;"_"&amp;L2511&amp;"_"&amp;M2511&amp;"_"&amp;O2511,[1]挑战模式!$A:$AS,1,FALSE)),"",IF(VLOOKUP(K2511&amp;"_"&amp;L2511&amp;"_"&amp;M2511&amp;"_"&amp;O2511,[1]挑战模式!$A:$AS,14+N2511,FALSE)="","","Monster_Season"&amp;K2511&amp;"_Challenge"&amp;L2511&amp;"_"&amp;M2511&amp;"_"&amp;N2511&amp;"_"&amp;O2511))</f>
        <v/>
      </c>
      <c r="C2511" t="str">
        <f t="shared" si="117"/>
        <v/>
      </c>
      <c r="G2511" t="str">
        <f>IF(ISNA(VLOOKUP(K2511&amp;"_"&amp;L2511&amp;"_"&amp;M2511&amp;"_"&amp;O2511,[1]挑战模式!$A:$AS,14+N2511,FALSE)),"",IF(VLOOKUP(K2511&amp;"_"&amp;L2511&amp;"_"&amp;M2511&amp;"_"&amp;O2511,[1]挑战模式!$A:$AS,14+N2511,FALSE)="","",IF(VLOOKUP(VLOOKUP(K2511&amp;"_"&amp;L2511&amp;"_"&amp;M2511&amp;"_"&amp;O2511,[1]挑战模式!$A:$AS,14+N2511,FALSE),[1]怪物!$B:$L,11,FALSE)=0,"",VLOOKUP(VLOOKUP(K2511&amp;"_"&amp;L2511&amp;"_"&amp;M2511&amp;"_"&amp;O2511,[1]挑战模式!$A:$AS,14+N2511,FALSE),[1]怪物!$B:$L,11,FALSE))))</f>
        <v/>
      </c>
      <c r="H2511" t="str">
        <f t="shared" si="118"/>
        <v/>
      </c>
      <c r="I2511" t="str">
        <f t="shared" si="119"/>
        <v/>
      </c>
      <c r="J2511" t="str">
        <f>IF(B2511="","",IF(RIGHT(VLOOKUP(K2511&amp;"_"&amp;L2511&amp;"_"&amp;M2511&amp;"_"&amp;O2511,[1]挑战模式!$A:$AS,14+N2511,FALSE),1)="3","EffectCreate_BossEffect;EffectCreate_MonsterShow","EffectCreate_MonsterShow"))</f>
        <v/>
      </c>
      <c r="K2511" s="2">
        <v>0</v>
      </c>
      <c r="L2511" s="2">
        <v>3</v>
      </c>
      <c r="M2511" s="2">
        <v>5</v>
      </c>
      <c r="N2511" s="2">
        <v>4</v>
      </c>
      <c r="O2511" s="6" t="s">
        <v>466</v>
      </c>
    </row>
    <row r="2512" spans="2:15" x14ac:dyDescent="0.2">
      <c r="B2512" t="str">
        <f>IF(ISNA(VLOOKUP(K2512&amp;"_"&amp;L2512&amp;"_"&amp;M2512&amp;"_"&amp;O2512,[1]挑战模式!$A:$AS,1,FALSE)),"",IF(VLOOKUP(K2512&amp;"_"&amp;L2512&amp;"_"&amp;M2512&amp;"_"&amp;O2512,[1]挑战模式!$A:$AS,14+N2512,FALSE)="","","Monster_Season"&amp;K2512&amp;"_Challenge"&amp;L2512&amp;"_"&amp;M2512&amp;"_"&amp;N2512&amp;"_"&amp;O2512))</f>
        <v/>
      </c>
      <c r="C2512" t="str">
        <f t="shared" si="117"/>
        <v/>
      </c>
      <c r="G2512" t="str">
        <f>IF(ISNA(VLOOKUP(K2512&amp;"_"&amp;L2512&amp;"_"&amp;M2512&amp;"_"&amp;O2512,[1]挑战模式!$A:$AS,14+N2512,FALSE)),"",IF(VLOOKUP(K2512&amp;"_"&amp;L2512&amp;"_"&amp;M2512&amp;"_"&amp;O2512,[1]挑战模式!$A:$AS,14+N2512,FALSE)="","",IF(VLOOKUP(VLOOKUP(K2512&amp;"_"&amp;L2512&amp;"_"&amp;M2512&amp;"_"&amp;O2512,[1]挑战模式!$A:$AS,14+N2512,FALSE),[1]怪物!$B:$L,11,FALSE)=0,"",VLOOKUP(VLOOKUP(K2512&amp;"_"&amp;L2512&amp;"_"&amp;M2512&amp;"_"&amp;O2512,[1]挑战模式!$A:$AS,14+N2512,FALSE),[1]怪物!$B:$L,11,FALSE))))</f>
        <v/>
      </c>
      <c r="H2512" t="str">
        <f t="shared" si="118"/>
        <v/>
      </c>
      <c r="I2512" t="str">
        <f t="shared" si="119"/>
        <v/>
      </c>
      <c r="J2512" t="str">
        <f>IF(B2512="","",IF(RIGHT(VLOOKUP(K2512&amp;"_"&amp;L2512&amp;"_"&amp;M2512&amp;"_"&amp;O2512,[1]挑战模式!$A:$AS,14+N2512,FALSE),1)="3","EffectCreate_BossEffect;EffectCreate_MonsterShow","EffectCreate_MonsterShow"))</f>
        <v/>
      </c>
      <c r="K2512" s="2">
        <v>0</v>
      </c>
      <c r="L2512" s="2">
        <v>3</v>
      </c>
      <c r="M2512" s="2">
        <v>5</v>
      </c>
      <c r="N2512" s="2">
        <v>5</v>
      </c>
      <c r="O2512" s="6" t="s">
        <v>466</v>
      </c>
    </row>
    <row r="2513" spans="2:15" x14ac:dyDescent="0.2">
      <c r="B2513" t="str">
        <f>IF(ISNA(VLOOKUP(K2513&amp;"_"&amp;L2513&amp;"_"&amp;M2513&amp;"_"&amp;O2513,[1]挑战模式!$A:$AS,1,FALSE)),"",IF(VLOOKUP(K2513&amp;"_"&amp;L2513&amp;"_"&amp;M2513&amp;"_"&amp;O2513,[1]挑战模式!$A:$AS,14+N2513,FALSE)="","","Monster_Season"&amp;K2513&amp;"_Challenge"&amp;L2513&amp;"_"&amp;M2513&amp;"_"&amp;N2513&amp;"_"&amp;O2513))</f>
        <v/>
      </c>
      <c r="C2513" t="str">
        <f t="shared" si="117"/>
        <v/>
      </c>
      <c r="G2513" t="str">
        <f>IF(ISNA(VLOOKUP(K2513&amp;"_"&amp;L2513&amp;"_"&amp;M2513&amp;"_"&amp;O2513,[1]挑战模式!$A:$AS,14+N2513,FALSE)),"",IF(VLOOKUP(K2513&amp;"_"&amp;L2513&amp;"_"&amp;M2513&amp;"_"&amp;O2513,[1]挑战模式!$A:$AS,14+N2513,FALSE)="","",IF(VLOOKUP(VLOOKUP(K2513&amp;"_"&amp;L2513&amp;"_"&amp;M2513&amp;"_"&amp;O2513,[1]挑战模式!$A:$AS,14+N2513,FALSE),[1]怪物!$B:$L,11,FALSE)=0,"",VLOOKUP(VLOOKUP(K2513&amp;"_"&amp;L2513&amp;"_"&amp;M2513&amp;"_"&amp;O2513,[1]挑战模式!$A:$AS,14+N2513,FALSE),[1]怪物!$B:$L,11,FALSE))))</f>
        <v/>
      </c>
      <c r="H2513" t="str">
        <f t="shared" si="118"/>
        <v/>
      </c>
      <c r="I2513" t="str">
        <f t="shared" si="119"/>
        <v/>
      </c>
      <c r="J2513" t="str">
        <f>IF(B2513="","",IF(RIGHT(VLOOKUP(K2513&amp;"_"&amp;L2513&amp;"_"&amp;M2513&amp;"_"&amp;O2513,[1]挑战模式!$A:$AS,14+N2513,FALSE),1)="3","EffectCreate_BossEffect;EffectCreate_MonsterShow","EffectCreate_MonsterShow"))</f>
        <v/>
      </c>
      <c r="K2513" s="2">
        <v>0</v>
      </c>
      <c r="L2513" s="2">
        <v>3</v>
      </c>
      <c r="M2513" s="2">
        <v>5</v>
      </c>
      <c r="N2513" s="2">
        <v>6</v>
      </c>
      <c r="O2513" s="6" t="s">
        <v>466</v>
      </c>
    </row>
    <row r="2514" spans="2:15" x14ac:dyDescent="0.2">
      <c r="B2514" t="str">
        <f>IF(ISNA(VLOOKUP(K2514&amp;"_"&amp;L2514&amp;"_"&amp;M2514&amp;"_"&amp;O2514,[1]挑战模式!$A:$AS,1,FALSE)),"",IF(VLOOKUP(K2514&amp;"_"&amp;L2514&amp;"_"&amp;M2514&amp;"_"&amp;O2514,[1]挑战模式!$A:$AS,14+N2514,FALSE)="","","Monster_Season"&amp;K2514&amp;"_Challenge"&amp;L2514&amp;"_"&amp;M2514&amp;"_"&amp;N2514&amp;"_"&amp;O2514))</f>
        <v>Monster_Season0_Challenge3_6_1_Normal</v>
      </c>
      <c r="C2514" t="str">
        <f t="shared" si="117"/>
        <v>None</v>
      </c>
      <c r="G2514" t="str">
        <f>IF(ISNA(VLOOKUP(K2514&amp;"_"&amp;L2514&amp;"_"&amp;M2514&amp;"_"&amp;O2514,[1]挑战模式!$A:$AS,14+N2514,FALSE)),"",IF(VLOOKUP(K2514&amp;"_"&amp;L2514&amp;"_"&amp;M2514&amp;"_"&amp;O2514,[1]挑战模式!$A:$AS,14+N2514,FALSE)="","",IF(VLOOKUP(VLOOKUP(K2514&amp;"_"&amp;L2514&amp;"_"&amp;M2514&amp;"_"&amp;O2514,[1]挑战模式!$A:$AS,14+N2514,FALSE),[1]怪物!$B:$L,11,FALSE)=0,"",VLOOKUP(VLOOKUP(K2514&amp;"_"&amp;L2514&amp;"_"&amp;M2514&amp;"_"&amp;O2514,[1]挑战模式!$A:$AS,14+N2514,FALSE),[1]怪物!$B:$L,11,FALSE))))</f>
        <v/>
      </c>
      <c r="H2514" t="str">
        <f t="shared" si="118"/>
        <v>Unit_Monster_Season0_Challenge3_6_1_Normal</v>
      </c>
      <c r="I2514" t="str">
        <f t="shared" si="119"/>
        <v>TowerDefense_Monster1</v>
      </c>
      <c r="J2514" t="str">
        <f>IF(B2514="","",IF(RIGHT(VLOOKUP(K2514&amp;"_"&amp;L2514&amp;"_"&amp;M2514&amp;"_"&amp;O2514,[1]挑战模式!$A:$AS,14+N2514,FALSE),1)="3","EffectCreate_BossEffect;EffectCreate_MonsterShow","EffectCreate_MonsterShow"))</f>
        <v>EffectCreate_MonsterShow</v>
      </c>
      <c r="K2514" s="2">
        <v>0</v>
      </c>
      <c r="L2514" s="2">
        <v>3</v>
      </c>
      <c r="M2514" s="2">
        <v>6</v>
      </c>
      <c r="N2514" s="2">
        <v>1</v>
      </c>
      <c r="O2514" s="6" t="s">
        <v>466</v>
      </c>
    </row>
    <row r="2515" spans="2:15" x14ac:dyDescent="0.2">
      <c r="B2515" t="str">
        <f>IF(ISNA(VLOOKUP(K2515&amp;"_"&amp;L2515&amp;"_"&amp;M2515&amp;"_"&amp;O2515,[1]挑战模式!$A:$AS,1,FALSE)),"",IF(VLOOKUP(K2515&amp;"_"&amp;L2515&amp;"_"&amp;M2515&amp;"_"&amp;O2515,[1]挑战模式!$A:$AS,14+N2515,FALSE)="","","Monster_Season"&amp;K2515&amp;"_Challenge"&amp;L2515&amp;"_"&amp;M2515&amp;"_"&amp;N2515&amp;"_"&amp;O2515))</f>
        <v>Monster_Season0_Challenge3_6_2_Normal</v>
      </c>
      <c r="C2515" t="str">
        <f t="shared" si="117"/>
        <v>None</v>
      </c>
      <c r="G2515" t="str">
        <f>IF(ISNA(VLOOKUP(K2515&amp;"_"&amp;L2515&amp;"_"&amp;M2515&amp;"_"&amp;O2515,[1]挑战模式!$A:$AS,14+N2515,FALSE)),"",IF(VLOOKUP(K2515&amp;"_"&amp;L2515&amp;"_"&amp;M2515&amp;"_"&amp;O2515,[1]挑战模式!$A:$AS,14+N2515,FALSE)="","",IF(VLOOKUP(VLOOKUP(K2515&amp;"_"&amp;L2515&amp;"_"&amp;M2515&amp;"_"&amp;O2515,[1]挑战模式!$A:$AS,14+N2515,FALSE),[1]怪物!$B:$L,11,FALSE)=0,"",VLOOKUP(VLOOKUP(K2515&amp;"_"&amp;L2515&amp;"_"&amp;M2515&amp;"_"&amp;O2515,[1]挑战模式!$A:$AS,14+N2515,FALSE),[1]怪物!$B:$L,11,FALSE))))</f>
        <v/>
      </c>
      <c r="H2515" t="str">
        <f t="shared" si="118"/>
        <v>Unit_Monster_Season0_Challenge3_6_2_Normal</v>
      </c>
      <c r="I2515" t="str">
        <f t="shared" si="119"/>
        <v>TowerDefense_Monster1</v>
      </c>
      <c r="J2515" t="str">
        <f>IF(B2515="","",IF(RIGHT(VLOOKUP(K2515&amp;"_"&amp;L2515&amp;"_"&amp;M2515&amp;"_"&amp;O2515,[1]挑战模式!$A:$AS,14+N2515,FALSE),1)="3","EffectCreate_BossEffect;EffectCreate_MonsterShow","EffectCreate_MonsterShow"))</f>
        <v>EffectCreate_MonsterShow</v>
      </c>
      <c r="K2515" s="2">
        <v>0</v>
      </c>
      <c r="L2515" s="2">
        <v>3</v>
      </c>
      <c r="M2515" s="2">
        <v>6</v>
      </c>
      <c r="N2515" s="2">
        <v>2</v>
      </c>
      <c r="O2515" s="6" t="s">
        <v>466</v>
      </c>
    </row>
    <row r="2516" spans="2:15" x14ac:dyDescent="0.2">
      <c r="B2516" t="str">
        <f>IF(ISNA(VLOOKUP(K2516&amp;"_"&amp;L2516&amp;"_"&amp;M2516&amp;"_"&amp;O2516,[1]挑战模式!$A:$AS,1,FALSE)),"",IF(VLOOKUP(K2516&amp;"_"&amp;L2516&amp;"_"&amp;M2516&amp;"_"&amp;O2516,[1]挑战模式!$A:$AS,14+N2516,FALSE)="","","Monster_Season"&amp;K2516&amp;"_Challenge"&amp;L2516&amp;"_"&amp;M2516&amp;"_"&amp;N2516&amp;"_"&amp;O2516))</f>
        <v>Monster_Season0_Challenge3_6_3_Normal</v>
      </c>
      <c r="C2516" t="str">
        <f t="shared" si="117"/>
        <v>None</v>
      </c>
      <c r="G2516" t="str">
        <f>IF(ISNA(VLOOKUP(K2516&amp;"_"&amp;L2516&amp;"_"&amp;M2516&amp;"_"&amp;O2516,[1]挑战模式!$A:$AS,14+N2516,FALSE)),"",IF(VLOOKUP(K2516&amp;"_"&amp;L2516&amp;"_"&amp;M2516&amp;"_"&amp;O2516,[1]挑战模式!$A:$AS,14+N2516,FALSE)="","",IF(VLOOKUP(VLOOKUP(K2516&amp;"_"&amp;L2516&amp;"_"&amp;M2516&amp;"_"&amp;O2516,[1]挑战模式!$A:$AS,14+N2516,FALSE),[1]怪物!$B:$L,11,FALSE)=0,"",VLOOKUP(VLOOKUP(K2516&amp;"_"&amp;L2516&amp;"_"&amp;M2516&amp;"_"&amp;O2516,[1]挑战模式!$A:$AS,14+N2516,FALSE),[1]怪物!$B:$L,11,FALSE))))</f>
        <v/>
      </c>
      <c r="H2516" t="str">
        <f t="shared" si="118"/>
        <v>Unit_Monster_Season0_Challenge3_6_3_Normal</v>
      </c>
      <c r="I2516" t="str">
        <f t="shared" si="119"/>
        <v>TowerDefense_Monster1</v>
      </c>
      <c r="J2516" t="str">
        <f>IF(B2516="","",IF(RIGHT(VLOOKUP(K2516&amp;"_"&amp;L2516&amp;"_"&amp;M2516&amp;"_"&amp;O2516,[1]挑战模式!$A:$AS,14+N2516,FALSE),1)="3","EffectCreate_BossEffect;EffectCreate_MonsterShow","EffectCreate_MonsterShow"))</f>
        <v>EffectCreate_MonsterShow</v>
      </c>
      <c r="K2516" s="2">
        <v>0</v>
      </c>
      <c r="L2516" s="2">
        <v>3</v>
      </c>
      <c r="M2516" s="2">
        <v>6</v>
      </c>
      <c r="N2516" s="2">
        <v>3</v>
      </c>
      <c r="O2516" s="6" t="s">
        <v>466</v>
      </c>
    </row>
    <row r="2517" spans="2:15" x14ac:dyDescent="0.2">
      <c r="B2517" t="str">
        <f>IF(ISNA(VLOOKUP(K2517&amp;"_"&amp;L2517&amp;"_"&amp;M2517&amp;"_"&amp;O2517,[1]挑战模式!$A:$AS,1,FALSE)),"",IF(VLOOKUP(K2517&amp;"_"&amp;L2517&amp;"_"&amp;M2517&amp;"_"&amp;O2517,[1]挑战模式!$A:$AS,14+N2517,FALSE)="","","Monster_Season"&amp;K2517&amp;"_Challenge"&amp;L2517&amp;"_"&amp;M2517&amp;"_"&amp;N2517&amp;"_"&amp;O2517))</f>
        <v>Monster_Season0_Challenge3_6_4_Normal</v>
      </c>
      <c r="C2517" t="str">
        <f t="shared" si="117"/>
        <v>None</v>
      </c>
      <c r="G2517" t="str">
        <f>IF(ISNA(VLOOKUP(K2517&amp;"_"&amp;L2517&amp;"_"&amp;M2517&amp;"_"&amp;O2517,[1]挑战模式!$A:$AS,14+N2517,FALSE)),"",IF(VLOOKUP(K2517&amp;"_"&amp;L2517&amp;"_"&amp;M2517&amp;"_"&amp;O2517,[1]挑战模式!$A:$AS,14+N2517,FALSE)="","",IF(VLOOKUP(VLOOKUP(K2517&amp;"_"&amp;L2517&amp;"_"&amp;M2517&amp;"_"&amp;O2517,[1]挑战模式!$A:$AS,14+N2517,FALSE),[1]怪物!$B:$L,11,FALSE)=0,"",VLOOKUP(VLOOKUP(K2517&amp;"_"&amp;L2517&amp;"_"&amp;M2517&amp;"_"&amp;O2517,[1]挑战模式!$A:$AS,14+N2517,FALSE),[1]怪物!$B:$L,11,FALSE))))</f>
        <v/>
      </c>
      <c r="H2517" t="str">
        <f t="shared" si="118"/>
        <v>Unit_Monster_Season0_Challenge3_6_4_Normal</v>
      </c>
      <c r="I2517" t="str">
        <f t="shared" si="119"/>
        <v>TowerDefense_Monster1</v>
      </c>
      <c r="J2517" t="str">
        <f>IF(B2517="","",IF(RIGHT(VLOOKUP(K2517&amp;"_"&amp;L2517&amp;"_"&amp;M2517&amp;"_"&amp;O2517,[1]挑战模式!$A:$AS,14+N2517,FALSE),1)="3","EffectCreate_BossEffect;EffectCreate_MonsterShow","EffectCreate_MonsterShow"))</f>
        <v>EffectCreate_MonsterShow</v>
      </c>
      <c r="K2517" s="2">
        <v>0</v>
      </c>
      <c r="L2517" s="2">
        <v>3</v>
      </c>
      <c r="M2517" s="2">
        <v>6</v>
      </c>
      <c r="N2517" s="2">
        <v>4</v>
      </c>
      <c r="O2517" s="6" t="s">
        <v>466</v>
      </c>
    </row>
    <row r="2518" spans="2:15" x14ac:dyDescent="0.2">
      <c r="B2518" t="str">
        <f>IF(ISNA(VLOOKUP(K2518&amp;"_"&amp;L2518&amp;"_"&amp;M2518&amp;"_"&amp;O2518,[1]挑战模式!$A:$AS,1,FALSE)),"",IF(VLOOKUP(K2518&amp;"_"&amp;L2518&amp;"_"&amp;M2518&amp;"_"&amp;O2518,[1]挑战模式!$A:$AS,14+N2518,FALSE)="","","Monster_Season"&amp;K2518&amp;"_Challenge"&amp;L2518&amp;"_"&amp;M2518&amp;"_"&amp;N2518&amp;"_"&amp;O2518))</f>
        <v/>
      </c>
      <c r="C2518" t="str">
        <f t="shared" si="117"/>
        <v/>
      </c>
      <c r="G2518" t="str">
        <f>IF(ISNA(VLOOKUP(K2518&amp;"_"&amp;L2518&amp;"_"&amp;M2518&amp;"_"&amp;O2518,[1]挑战模式!$A:$AS,14+N2518,FALSE)),"",IF(VLOOKUP(K2518&amp;"_"&amp;L2518&amp;"_"&amp;M2518&amp;"_"&amp;O2518,[1]挑战模式!$A:$AS,14+N2518,FALSE)="","",IF(VLOOKUP(VLOOKUP(K2518&amp;"_"&amp;L2518&amp;"_"&amp;M2518&amp;"_"&amp;O2518,[1]挑战模式!$A:$AS,14+N2518,FALSE),[1]怪物!$B:$L,11,FALSE)=0,"",VLOOKUP(VLOOKUP(K2518&amp;"_"&amp;L2518&amp;"_"&amp;M2518&amp;"_"&amp;O2518,[1]挑战模式!$A:$AS,14+N2518,FALSE),[1]怪物!$B:$L,11,FALSE))))</f>
        <v/>
      </c>
      <c r="H2518" t="str">
        <f t="shared" si="118"/>
        <v/>
      </c>
      <c r="I2518" t="str">
        <f t="shared" si="119"/>
        <v/>
      </c>
      <c r="J2518" t="str">
        <f>IF(B2518="","",IF(RIGHT(VLOOKUP(K2518&amp;"_"&amp;L2518&amp;"_"&amp;M2518&amp;"_"&amp;O2518,[1]挑战模式!$A:$AS,14+N2518,FALSE),1)="3","EffectCreate_BossEffect;EffectCreate_MonsterShow","EffectCreate_MonsterShow"))</f>
        <v/>
      </c>
      <c r="K2518" s="2">
        <v>0</v>
      </c>
      <c r="L2518" s="2">
        <v>3</v>
      </c>
      <c r="M2518" s="2">
        <v>6</v>
      </c>
      <c r="N2518" s="2">
        <v>5</v>
      </c>
      <c r="O2518" s="6" t="s">
        <v>466</v>
      </c>
    </row>
    <row r="2519" spans="2:15" x14ac:dyDescent="0.2">
      <c r="B2519" t="str">
        <f>IF(ISNA(VLOOKUP(K2519&amp;"_"&amp;L2519&amp;"_"&amp;M2519&amp;"_"&amp;O2519,[1]挑战模式!$A:$AS,1,FALSE)),"",IF(VLOOKUP(K2519&amp;"_"&amp;L2519&amp;"_"&amp;M2519&amp;"_"&amp;O2519,[1]挑战模式!$A:$AS,14+N2519,FALSE)="","","Monster_Season"&amp;K2519&amp;"_Challenge"&amp;L2519&amp;"_"&amp;M2519&amp;"_"&amp;N2519&amp;"_"&amp;O2519))</f>
        <v/>
      </c>
      <c r="C2519" t="str">
        <f t="shared" si="117"/>
        <v/>
      </c>
      <c r="G2519" t="str">
        <f>IF(ISNA(VLOOKUP(K2519&amp;"_"&amp;L2519&amp;"_"&amp;M2519&amp;"_"&amp;O2519,[1]挑战模式!$A:$AS,14+N2519,FALSE)),"",IF(VLOOKUP(K2519&amp;"_"&amp;L2519&amp;"_"&amp;M2519&amp;"_"&amp;O2519,[1]挑战模式!$A:$AS,14+N2519,FALSE)="","",IF(VLOOKUP(VLOOKUP(K2519&amp;"_"&amp;L2519&amp;"_"&amp;M2519&amp;"_"&amp;O2519,[1]挑战模式!$A:$AS,14+N2519,FALSE),[1]怪物!$B:$L,11,FALSE)=0,"",VLOOKUP(VLOOKUP(K2519&amp;"_"&amp;L2519&amp;"_"&amp;M2519&amp;"_"&amp;O2519,[1]挑战模式!$A:$AS,14+N2519,FALSE),[1]怪物!$B:$L,11,FALSE))))</f>
        <v/>
      </c>
      <c r="H2519" t="str">
        <f t="shared" si="118"/>
        <v/>
      </c>
      <c r="I2519" t="str">
        <f t="shared" si="119"/>
        <v/>
      </c>
      <c r="J2519" t="str">
        <f>IF(B2519="","",IF(RIGHT(VLOOKUP(K2519&amp;"_"&amp;L2519&amp;"_"&amp;M2519&amp;"_"&amp;O2519,[1]挑战模式!$A:$AS,14+N2519,FALSE),1)="3","EffectCreate_BossEffect;EffectCreate_MonsterShow","EffectCreate_MonsterShow"))</f>
        <v/>
      </c>
      <c r="K2519" s="2">
        <v>0</v>
      </c>
      <c r="L2519" s="2">
        <v>3</v>
      </c>
      <c r="M2519" s="2">
        <v>6</v>
      </c>
      <c r="N2519" s="2">
        <v>6</v>
      </c>
      <c r="O2519" s="6" t="s">
        <v>466</v>
      </c>
    </row>
    <row r="2520" spans="2:15" x14ac:dyDescent="0.2">
      <c r="B2520" t="str">
        <f>IF(ISNA(VLOOKUP(K2520&amp;"_"&amp;L2520&amp;"_"&amp;M2520&amp;"_"&amp;O2520,[1]挑战模式!$A:$AS,1,FALSE)),"",IF(VLOOKUP(K2520&amp;"_"&amp;L2520&amp;"_"&amp;M2520&amp;"_"&amp;O2520,[1]挑战模式!$A:$AS,14+N2520,FALSE)="","","Monster_Season"&amp;K2520&amp;"_Challenge"&amp;L2520&amp;"_"&amp;M2520&amp;"_"&amp;N2520&amp;"_"&amp;O2520))</f>
        <v/>
      </c>
      <c r="C2520" t="str">
        <f t="shared" si="117"/>
        <v/>
      </c>
      <c r="G2520" t="str">
        <f>IF(ISNA(VLOOKUP(K2520&amp;"_"&amp;L2520&amp;"_"&amp;M2520&amp;"_"&amp;O2520,[1]挑战模式!$A:$AS,14+N2520,FALSE)),"",IF(VLOOKUP(K2520&amp;"_"&amp;L2520&amp;"_"&amp;M2520&amp;"_"&amp;O2520,[1]挑战模式!$A:$AS,14+N2520,FALSE)="","",IF(VLOOKUP(VLOOKUP(K2520&amp;"_"&amp;L2520&amp;"_"&amp;M2520&amp;"_"&amp;O2520,[1]挑战模式!$A:$AS,14+N2520,FALSE),[1]怪物!$B:$L,11,FALSE)=0,"",VLOOKUP(VLOOKUP(K2520&amp;"_"&amp;L2520&amp;"_"&amp;M2520&amp;"_"&amp;O2520,[1]挑战模式!$A:$AS,14+N2520,FALSE),[1]怪物!$B:$L,11,FALSE))))</f>
        <v/>
      </c>
      <c r="H2520" t="str">
        <f t="shared" si="118"/>
        <v/>
      </c>
      <c r="I2520" t="str">
        <f t="shared" si="119"/>
        <v/>
      </c>
      <c r="J2520" t="str">
        <f>IF(B2520="","",IF(RIGHT(VLOOKUP(K2520&amp;"_"&amp;L2520&amp;"_"&amp;M2520&amp;"_"&amp;O2520,[1]挑战模式!$A:$AS,14+N2520,FALSE),1)="3","EffectCreate_BossEffect;EffectCreate_MonsterShow","EffectCreate_MonsterShow"))</f>
        <v/>
      </c>
      <c r="K2520" s="2">
        <v>0</v>
      </c>
      <c r="L2520" s="2">
        <v>3</v>
      </c>
      <c r="M2520" s="2">
        <v>7</v>
      </c>
      <c r="N2520" s="2">
        <v>1</v>
      </c>
      <c r="O2520" s="6" t="s">
        <v>466</v>
      </c>
    </row>
    <row r="2521" spans="2:15" x14ac:dyDescent="0.2">
      <c r="B2521" t="str">
        <f>IF(ISNA(VLOOKUP(K2521&amp;"_"&amp;L2521&amp;"_"&amp;M2521&amp;"_"&amp;O2521,[1]挑战模式!$A:$AS,1,FALSE)),"",IF(VLOOKUP(K2521&amp;"_"&amp;L2521&amp;"_"&amp;M2521&amp;"_"&amp;O2521,[1]挑战模式!$A:$AS,14+N2521,FALSE)="","","Monster_Season"&amp;K2521&amp;"_Challenge"&amp;L2521&amp;"_"&amp;M2521&amp;"_"&amp;N2521&amp;"_"&amp;O2521))</f>
        <v/>
      </c>
      <c r="C2521" t="str">
        <f t="shared" si="117"/>
        <v/>
      </c>
      <c r="G2521" t="str">
        <f>IF(ISNA(VLOOKUP(K2521&amp;"_"&amp;L2521&amp;"_"&amp;M2521&amp;"_"&amp;O2521,[1]挑战模式!$A:$AS,14+N2521,FALSE)),"",IF(VLOOKUP(K2521&amp;"_"&amp;L2521&amp;"_"&amp;M2521&amp;"_"&amp;O2521,[1]挑战模式!$A:$AS,14+N2521,FALSE)="","",IF(VLOOKUP(VLOOKUP(K2521&amp;"_"&amp;L2521&amp;"_"&amp;M2521&amp;"_"&amp;O2521,[1]挑战模式!$A:$AS,14+N2521,FALSE),[1]怪物!$B:$L,11,FALSE)=0,"",VLOOKUP(VLOOKUP(K2521&amp;"_"&amp;L2521&amp;"_"&amp;M2521&amp;"_"&amp;O2521,[1]挑战模式!$A:$AS,14+N2521,FALSE),[1]怪物!$B:$L,11,FALSE))))</f>
        <v/>
      </c>
      <c r="H2521" t="str">
        <f t="shared" si="118"/>
        <v/>
      </c>
      <c r="I2521" t="str">
        <f t="shared" si="119"/>
        <v/>
      </c>
      <c r="J2521" t="str">
        <f>IF(B2521="","",IF(RIGHT(VLOOKUP(K2521&amp;"_"&amp;L2521&amp;"_"&amp;M2521&amp;"_"&amp;O2521,[1]挑战模式!$A:$AS,14+N2521,FALSE),1)="3","EffectCreate_BossEffect;EffectCreate_MonsterShow","EffectCreate_MonsterShow"))</f>
        <v/>
      </c>
      <c r="K2521" s="2">
        <v>0</v>
      </c>
      <c r="L2521" s="2">
        <v>3</v>
      </c>
      <c r="M2521" s="2">
        <v>7</v>
      </c>
      <c r="N2521" s="2">
        <v>2</v>
      </c>
      <c r="O2521" s="6" t="s">
        <v>466</v>
      </c>
    </row>
    <row r="2522" spans="2:15" x14ac:dyDescent="0.2">
      <c r="B2522" t="str">
        <f>IF(ISNA(VLOOKUP(K2522&amp;"_"&amp;L2522&amp;"_"&amp;M2522&amp;"_"&amp;O2522,[1]挑战模式!$A:$AS,1,FALSE)),"",IF(VLOOKUP(K2522&amp;"_"&amp;L2522&amp;"_"&amp;M2522&amp;"_"&amp;O2522,[1]挑战模式!$A:$AS,14+N2522,FALSE)="","","Monster_Season"&amp;K2522&amp;"_Challenge"&amp;L2522&amp;"_"&amp;M2522&amp;"_"&amp;N2522&amp;"_"&amp;O2522))</f>
        <v/>
      </c>
      <c r="C2522" t="str">
        <f t="shared" si="117"/>
        <v/>
      </c>
      <c r="G2522" t="str">
        <f>IF(ISNA(VLOOKUP(K2522&amp;"_"&amp;L2522&amp;"_"&amp;M2522&amp;"_"&amp;O2522,[1]挑战模式!$A:$AS,14+N2522,FALSE)),"",IF(VLOOKUP(K2522&amp;"_"&amp;L2522&amp;"_"&amp;M2522&amp;"_"&amp;O2522,[1]挑战模式!$A:$AS,14+N2522,FALSE)="","",IF(VLOOKUP(VLOOKUP(K2522&amp;"_"&amp;L2522&amp;"_"&amp;M2522&amp;"_"&amp;O2522,[1]挑战模式!$A:$AS,14+N2522,FALSE),[1]怪物!$B:$L,11,FALSE)=0,"",VLOOKUP(VLOOKUP(K2522&amp;"_"&amp;L2522&amp;"_"&amp;M2522&amp;"_"&amp;O2522,[1]挑战模式!$A:$AS,14+N2522,FALSE),[1]怪物!$B:$L,11,FALSE))))</f>
        <v/>
      </c>
      <c r="H2522" t="str">
        <f t="shared" si="118"/>
        <v/>
      </c>
      <c r="I2522" t="str">
        <f t="shared" si="119"/>
        <v/>
      </c>
      <c r="J2522" t="str">
        <f>IF(B2522="","",IF(RIGHT(VLOOKUP(K2522&amp;"_"&amp;L2522&amp;"_"&amp;M2522&amp;"_"&amp;O2522,[1]挑战模式!$A:$AS,14+N2522,FALSE),1)="3","EffectCreate_BossEffect;EffectCreate_MonsterShow","EffectCreate_MonsterShow"))</f>
        <v/>
      </c>
      <c r="K2522" s="2">
        <v>0</v>
      </c>
      <c r="L2522" s="2">
        <v>3</v>
      </c>
      <c r="M2522" s="2">
        <v>7</v>
      </c>
      <c r="N2522" s="2">
        <v>3</v>
      </c>
      <c r="O2522" s="6" t="s">
        <v>466</v>
      </c>
    </row>
    <row r="2523" spans="2:15" x14ac:dyDescent="0.2">
      <c r="B2523" t="str">
        <f>IF(ISNA(VLOOKUP(K2523&amp;"_"&amp;L2523&amp;"_"&amp;M2523&amp;"_"&amp;O2523,[1]挑战模式!$A:$AS,1,FALSE)),"",IF(VLOOKUP(K2523&amp;"_"&amp;L2523&amp;"_"&amp;M2523&amp;"_"&amp;O2523,[1]挑战模式!$A:$AS,14+N2523,FALSE)="","","Monster_Season"&amp;K2523&amp;"_Challenge"&amp;L2523&amp;"_"&amp;M2523&amp;"_"&amp;N2523&amp;"_"&amp;O2523))</f>
        <v/>
      </c>
      <c r="C2523" t="str">
        <f t="shared" si="117"/>
        <v/>
      </c>
      <c r="G2523" t="str">
        <f>IF(ISNA(VLOOKUP(K2523&amp;"_"&amp;L2523&amp;"_"&amp;M2523&amp;"_"&amp;O2523,[1]挑战模式!$A:$AS,14+N2523,FALSE)),"",IF(VLOOKUP(K2523&amp;"_"&amp;L2523&amp;"_"&amp;M2523&amp;"_"&amp;O2523,[1]挑战模式!$A:$AS,14+N2523,FALSE)="","",IF(VLOOKUP(VLOOKUP(K2523&amp;"_"&amp;L2523&amp;"_"&amp;M2523&amp;"_"&amp;O2523,[1]挑战模式!$A:$AS,14+N2523,FALSE),[1]怪物!$B:$L,11,FALSE)=0,"",VLOOKUP(VLOOKUP(K2523&amp;"_"&amp;L2523&amp;"_"&amp;M2523&amp;"_"&amp;O2523,[1]挑战模式!$A:$AS,14+N2523,FALSE),[1]怪物!$B:$L,11,FALSE))))</f>
        <v/>
      </c>
      <c r="H2523" t="str">
        <f t="shared" si="118"/>
        <v/>
      </c>
      <c r="I2523" t="str">
        <f t="shared" si="119"/>
        <v/>
      </c>
      <c r="J2523" t="str">
        <f>IF(B2523="","",IF(RIGHT(VLOOKUP(K2523&amp;"_"&amp;L2523&amp;"_"&amp;M2523&amp;"_"&amp;O2523,[1]挑战模式!$A:$AS,14+N2523,FALSE),1)="3","EffectCreate_BossEffect;EffectCreate_MonsterShow","EffectCreate_MonsterShow"))</f>
        <v/>
      </c>
      <c r="K2523" s="2">
        <v>0</v>
      </c>
      <c r="L2523" s="2">
        <v>3</v>
      </c>
      <c r="M2523" s="2">
        <v>7</v>
      </c>
      <c r="N2523" s="2">
        <v>4</v>
      </c>
      <c r="O2523" s="6" t="s">
        <v>466</v>
      </c>
    </row>
    <row r="2524" spans="2:15" x14ac:dyDescent="0.2">
      <c r="B2524" t="str">
        <f>IF(ISNA(VLOOKUP(K2524&amp;"_"&amp;L2524&amp;"_"&amp;M2524&amp;"_"&amp;O2524,[1]挑战模式!$A:$AS,1,FALSE)),"",IF(VLOOKUP(K2524&amp;"_"&amp;L2524&amp;"_"&amp;M2524&amp;"_"&amp;O2524,[1]挑战模式!$A:$AS,14+N2524,FALSE)="","","Monster_Season"&amp;K2524&amp;"_Challenge"&amp;L2524&amp;"_"&amp;M2524&amp;"_"&amp;N2524&amp;"_"&amp;O2524))</f>
        <v/>
      </c>
      <c r="C2524" t="str">
        <f t="shared" si="117"/>
        <v/>
      </c>
      <c r="G2524" t="str">
        <f>IF(ISNA(VLOOKUP(K2524&amp;"_"&amp;L2524&amp;"_"&amp;M2524&amp;"_"&amp;O2524,[1]挑战模式!$A:$AS,14+N2524,FALSE)),"",IF(VLOOKUP(K2524&amp;"_"&amp;L2524&amp;"_"&amp;M2524&amp;"_"&amp;O2524,[1]挑战模式!$A:$AS,14+N2524,FALSE)="","",IF(VLOOKUP(VLOOKUP(K2524&amp;"_"&amp;L2524&amp;"_"&amp;M2524&amp;"_"&amp;O2524,[1]挑战模式!$A:$AS,14+N2524,FALSE),[1]怪物!$B:$L,11,FALSE)=0,"",VLOOKUP(VLOOKUP(K2524&amp;"_"&amp;L2524&amp;"_"&amp;M2524&amp;"_"&amp;O2524,[1]挑战模式!$A:$AS,14+N2524,FALSE),[1]怪物!$B:$L,11,FALSE))))</f>
        <v/>
      </c>
      <c r="H2524" t="str">
        <f t="shared" si="118"/>
        <v/>
      </c>
      <c r="I2524" t="str">
        <f t="shared" si="119"/>
        <v/>
      </c>
      <c r="J2524" t="str">
        <f>IF(B2524="","",IF(RIGHT(VLOOKUP(K2524&amp;"_"&amp;L2524&amp;"_"&amp;M2524&amp;"_"&amp;O2524,[1]挑战模式!$A:$AS,14+N2524,FALSE),1)="3","EffectCreate_BossEffect;EffectCreate_MonsterShow","EffectCreate_MonsterShow"))</f>
        <v/>
      </c>
      <c r="K2524" s="2">
        <v>0</v>
      </c>
      <c r="L2524" s="2">
        <v>3</v>
      </c>
      <c r="M2524" s="2">
        <v>7</v>
      </c>
      <c r="N2524" s="2">
        <v>5</v>
      </c>
      <c r="O2524" s="6" t="s">
        <v>466</v>
      </c>
    </row>
    <row r="2525" spans="2:15" x14ac:dyDescent="0.2">
      <c r="B2525" t="str">
        <f>IF(ISNA(VLOOKUP(K2525&amp;"_"&amp;L2525&amp;"_"&amp;M2525&amp;"_"&amp;O2525,[1]挑战模式!$A:$AS,1,FALSE)),"",IF(VLOOKUP(K2525&amp;"_"&amp;L2525&amp;"_"&amp;M2525&amp;"_"&amp;O2525,[1]挑战模式!$A:$AS,14+N2525,FALSE)="","","Monster_Season"&amp;K2525&amp;"_Challenge"&amp;L2525&amp;"_"&amp;M2525&amp;"_"&amp;N2525&amp;"_"&amp;O2525))</f>
        <v/>
      </c>
      <c r="C2525" t="str">
        <f t="shared" si="117"/>
        <v/>
      </c>
      <c r="G2525" t="str">
        <f>IF(ISNA(VLOOKUP(K2525&amp;"_"&amp;L2525&amp;"_"&amp;M2525&amp;"_"&amp;O2525,[1]挑战模式!$A:$AS,14+N2525,FALSE)),"",IF(VLOOKUP(K2525&amp;"_"&amp;L2525&amp;"_"&amp;M2525&amp;"_"&amp;O2525,[1]挑战模式!$A:$AS,14+N2525,FALSE)="","",IF(VLOOKUP(VLOOKUP(K2525&amp;"_"&amp;L2525&amp;"_"&amp;M2525&amp;"_"&amp;O2525,[1]挑战模式!$A:$AS,14+N2525,FALSE),[1]怪物!$B:$L,11,FALSE)=0,"",VLOOKUP(VLOOKUP(K2525&amp;"_"&amp;L2525&amp;"_"&amp;M2525&amp;"_"&amp;O2525,[1]挑战模式!$A:$AS,14+N2525,FALSE),[1]怪物!$B:$L,11,FALSE))))</f>
        <v/>
      </c>
      <c r="H2525" t="str">
        <f t="shared" si="118"/>
        <v/>
      </c>
      <c r="I2525" t="str">
        <f t="shared" si="119"/>
        <v/>
      </c>
      <c r="J2525" t="str">
        <f>IF(B2525="","",IF(RIGHT(VLOOKUP(K2525&amp;"_"&amp;L2525&amp;"_"&amp;M2525&amp;"_"&amp;O2525,[1]挑战模式!$A:$AS,14+N2525,FALSE),1)="3","EffectCreate_BossEffect;EffectCreate_MonsterShow","EffectCreate_MonsterShow"))</f>
        <v/>
      </c>
      <c r="K2525" s="2">
        <v>0</v>
      </c>
      <c r="L2525" s="2">
        <v>3</v>
      </c>
      <c r="M2525" s="2">
        <v>7</v>
      </c>
      <c r="N2525" s="2">
        <v>6</v>
      </c>
      <c r="O2525" s="6" t="s">
        <v>466</v>
      </c>
    </row>
    <row r="2526" spans="2:15" x14ac:dyDescent="0.2">
      <c r="B2526" t="str">
        <f>IF(ISNA(VLOOKUP(K2526&amp;"_"&amp;L2526&amp;"_"&amp;M2526&amp;"_"&amp;O2526,[1]挑战模式!$A:$AS,1,FALSE)),"",IF(VLOOKUP(K2526&amp;"_"&amp;L2526&amp;"_"&amp;M2526&amp;"_"&amp;O2526,[1]挑战模式!$A:$AS,14+N2526,FALSE)="","","Monster_Season"&amp;K2526&amp;"_Challenge"&amp;L2526&amp;"_"&amp;M2526&amp;"_"&amp;N2526&amp;"_"&amp;O2526))</f>
        <v/>
      </c>
      <c r="C2526" t="str">
        <f t="shared" si="117"/>
        <v/>
      </c>
      <c r="G2526" t="str">
        <f>IF(ISNA(VLOOKUP(K2526&amp;"_"&amp;L2526&amp;"_"&amp;M2526&amp;"_"&amp;O2526,[1]挑战模式!$A:$AS,14+N2526,FALSE)),"",IF(VLOOKUP(K2526&amp;"_"&amp;L2526&amp;"_"&amp;M2526&amp;"_"&amp;O2526,[1]挑战模式!$A:$AS,14+N2526,FALSE)="","",IF(VLOOKUP(VLOOKUP(K2526&amp;"_"&amp;L2526&amp;"_"&amp;M2526&amp;"_"&amp;O2526,[1]挑战模式!$A:$AS,14+N2526,FALSE),[1]怪物!$B:$L,11,FALSE)=0,"",VLOOKUP(VLOOKUP(K2526&amp;"_"&amp;L2526&amp;"_"&amp;M2526&amp;"_"&amp;O2526,[1]挑战模式!$A:$AS,14+N2526,FALSE),[1]怪物!$B:$L,11,FALSE))))</f>
        <v/>
      </c>
      <c r="H2526" t="str">
        <f t="shared" si="118"/>
        <v/>
      </c>
      <c r="I2526" t="str">
        <f t="shared" si="119"/>
        <v/>
      </c>
      <c r="J2526" t="str">
        <f>IF(B2526="","",IF(RIGHT(VLOOKUP(K2526&amp;"_"&amp;L2526&amp;"_"&amp;M2526&amp;"_"&amp;O2526,[1]挑战模式!$A:$AS,14+N2526,FALSE),1)="3","EffectCreate_BossEffect;EffectCreate_MonsterShow","EffectCreate_MonsterShow"))</f>
        <v/>
      </c>
      <c r="K2526" s="2">
        <v>0</v>
      </c>
      <c r="L2526" s="2">
        <v>3</v>
      </c>
      <c r="M2526" s="2">
        <v>8</v>
      </c>
      <c r="N2526" s="2">
        <v>1</v>
      </c>
      <c r="O2526" s="6" t="s">
        <v>466</v>
      </c>
    </row>
    <row r="2527" spans="2:15" x14ac:dyDescent="0.2">
      <c r="B2527" t="str">
        <f>IF(ISNA(VLOOKUP(K2527&amp;"_"&amp;L2527&amp;"_"&amp;M2527&amp;"_"&amp;O2527,[1]挑战模式!$A:$AS,1,FALSE)),"",IF(VLOOKUP(K2527&amp;"_"&amp;L2527&amp;"_"&amp;M2527&amp;"_"&amp;O2527,[1]挑战模式!$A:$AS,14+N2527,FALSE)="","","Monster_Season"&amp;K2527&amp;"_Challenge"&amp;L2527&amp;"_"&amp;M2527&amp;"_"&amp;N2527&amp;"_"&amp;O2527))</f>
        <v/>
      </c>
      <c r="C2527" t="str">
        <f t="shared" si="117"/>
        <v/>
      </c>
      <c r="G2527" t="str">
        <f>IF(ISNA(VLOOKUP(K2527&amp;"_"&amp;L2527&amp;"_"&amp;M2527&amp;"_"&amp;O2527,[1]挑战模式!$A:$AS,14+N2527,FALSE)),"",IF(VLOOKUP(K2527&amp;"_"&amp;L2527&amp;"_"&amp;M2527&amp;"_"&amp;O2527,[1]挑战模式!$A:$AS,14+N2527,FALSE)="","",IF(VLOOKUP(VLOOKUP(K2527&amp;"_"&amp;L2527&amp;"_"&amp;M2527&amp;"_"&amp;O2527,[1]挑战模式!$A:$AS,14+N2527,FALSE),[1]怪物!$B:$L,11,FALSE)=0,"",VLOOKUP(VLOOKUP(K2527&amp;"_"&amp;L2527&amp;"_"&amp;M2527&amp;"_"&amp;O2527,[1]挑战模式!$A:$AS,14+N2527,FALSE),[1]怪物!$B:$L,11,FALSE))))</f>
        <v/>
      </c>
      <c r="H2527" t="str">
        <f t="shared" si="118"/>
        <v/>
      </c>
      <c r="I2527" t="str">
        <f t="shared" si="119"/>
        <v/>
      </c>
      <c r="J2527" t="str">
        <f>IF(B2527="","",IF(RIGHT(VLOOKUP(K2527&amp;"_"&amp;L2527&amp;"_"&amp;M2527&amp;"_"&amp;O2527,[1]挑战模式!$A:$AS,14+N2527,FALSE),1)="3","EffectCreate_BossEffect;EffectCreate_MonsterShow","EffectCreate_MonsterShow"))</f>
        <v/>
      </c>
      <c r="K2527" s="2">
        <v>0</v>
      </c>
      <c r="L2527" s="2">
        <v>3</v>
      </c>
      <c r="M2527" s="2">
        <v>8</v>
      </c>
      <c r="N2527" s="2">
        <v>2</v>
      </c>
      <c r="O2527" s="6" t="s">
        <v>466</v>
      </c>
    </row>
    <row r="2528" spans="2:15" x14ac:dyDescent="0.2">
      <c r="B2528" t="str">
        <f>IF(ISNA(VLOOKUP(K2528&amp;"_"&amp;L2528&amp;"_"&amp;M2528&amp;"_"&amp;O2528,[1]挑战模式!$A:$AS,1,FALSE)),"",IF(VLOOKUP(K2528&amp;"_"&amp;L2528&amp;"_"&amp;M2528&amp;"_"&amp;O2528,[1]挑战模式!$A:$AS,14+N2528,FALSE)="","","Monster_Season"&amp;K2528&amp;"_Challenge"&amp;L2528&amp;"_"&amp;M2528&amp;"_"&amp;N2528&amp;"_"&amp;O2528))</f>
        <v/>
      </c>
      <c r="C2528" t="str">
        <f t="shared" si="117"/>
        <v/>
      </c>
      <c r="G2528" t="str">
        <f>IF(ISNA(VLOOKUP(K2528&amp;"_"&amp;L2528&amp;"_"&amp;M2528&amp;"_"&amp;O2528,[1]挑战模式!$A:$AS,14+N2528,FALSE)),"",IF(VLOOKUP(K2528&amp;"_"&amp;L2528&amp;"_"&amp;M2528&amp;"_"&amp;O2528,[1]挑战模式!$A:$AS,14+N2528,FALSE)="","",IF(VLOOKUP(VLOOKUP(K2528&amp;"_"&amp;L2528&amp;"_"&amp;M2528&amp;"_"&amp;O2528,[1]挑战模式!$A:$AS,14+N2528,FALSE),[1]怪物!$B:$L,11,FALSE)=0,"",VLOOKUP(VLOOKUP(K2528&amp;"_"&amp;L2528&amp;"_"&amp;M2528&amp;"_"&amp;O2528,[1]挑战模式!$A:$AS,14+N2528,FALSE),[1]怪物!$B:$L,11,FALSE))))</f>
        <v/>
      </c>
      <c r="H2528" t="str">
        <f t="shared" si="118"/>
        <v/>
      </c>
      <c r="I2528" t="str">
        <f t="shared" si="119"/>
        <v/>
      </c>
      <c r="J2528" t="str">
        <f>IF(B2528="","",IF(RIGHT(VLOOKUP(K2528&amp;"_"&amp;L2528&amp;"_"&amp;M2528&amp;"_"&amp;O2528,[1]挑战模式!$A:$AS,14+N2528,FALSE),1)="3","EffectCreate_BossEffect;EffectCreate_MonsterShow","EffectCreate_MonsterShow"))</f>
        <v/>
      </c>
      <c r="K2528" s="2">
        <v>0</v>
      </c>
      <c r="L2528" s="2">
        <v>3</v>
      </c>
      <c r="M2528" s="2">
        <v>8</v>
      </c>
      <c r="N2528" s="2">
        <v>3</v>
      </c>
      <c r="O2528" s="6" t="s">
        <v>466</v>
      </c>
    </row>
    <row r="2529" spans="2:15" x14ac:dyDescent="0.2">
      <c r="B2529" t="str">
        <f>IF(ISNA(VLOOKUP(K2529&amp;"_"&amp;L2529&amp;"_"&amp;M2529&amp;"_"&amp;O2529,[1]挑战模式!$A:$AS,1,FALSE)),"",IF(VLOOKUP(K2529&amp;"_"&amp;L2529&amp;"_"&amp;M2529&amp;"_"&amp;O2529,[1]挑战模式!$A:$AS,14+N2529,FALSE)="","","Monster_Season"&amp;K2529&amp;"_Challenge"&amp;L2529&amp;"_"&amp;M2529&amp;"_"&amp;N2529&amp;"_"&amp;O2529))</f>
        <v/>
      </c>
      <c r="C2529" t="str">
        <f t="shared" si="117"/>
        <v/>
      </c>
      <c r="G2529" t="str">
        <f>IF(ISNA(VLOOKUP(K2529&amp;"_"&amp;L2529&amp;"_"&amp;M2529&amp;"_"&amp;O2529,[1]挑战模式!$A:$AS,14+N2529,FALSE)),"",IF(VLOOKUP(K2529&amp;"_"&amp;L2529&amp;"_"&amp;M2529&amp;"_"&amp;O2529,[1]挑战模式!$A:$AS,14+N2529,FALSE)="","",IF(VLOOKUP(VLOOKUP(K2529&amp;"_"&amp;L2529&amp;"_"&amp;M2529&amp;"_"&amp;O2529,[1]挑战模式!$A:$AS,14+N2529,FALSE),[1]怪物!$B:$L,11,FALSE)=0,"",VLOOKUP(VLOOKUP(K2529&amp;"_"&amp;L2529&amp;"_"&amp;M2529&amp;"_"&amp;O2529,[1]挑战模式!$A:$AS,14+N2529,FALSE),[1]怪物!$B:$L,11,FALSE))))</f>
        <v/>
      </c>
      <c r="H2529" t="str">
        <f t="shared" si="118"/>
        <v/>
      </c>
      <c r="I2529" t="str">
        <f t="shared" si="119"/>
        <v/>
      </c>
      <c r="J2529" t="str">
        <f>IF(B2529="","",IF(RIGHT(VLOOKUP(K2529&amp;"_"&amp;L2529&amp;"_"&amp;M2529&amp;"_"&amp;O2529,[1]挑战模式!$A:$AS,14+N2529,FALSE),1)="3","EffectCreate_BossEffect;EffectCreate_MonsterShow","EffectCreate_MonsterShow"))</f>
        <v/>
      </c>
      <c r="K2529" s="2">
        <v>0</v>
      </c>
      <c r="L2529" s="2">
        <v>3</v>
      </c>
      <c r="M2529" s="2">
        <v>8</v>
      </c>
      <c r="N2529" s="2">
        <v>4</v>
      </c>
      <c r="O2529" s="6" t="s">
        <v>466</v>
      </c>
    </row>
    <row r="2530" spans="2:15" x14ac:dyDescent="0.2">
      <c r="B2530" t="str">
        <f>IF(ISNA(VLOOKUP(K2530&amp;"_"&amp;L2530&amp;"_"&amp;M2530&amp;"_"&amp;O2530,[1]挑战模式!$A:$AS,1,FALSE)),"",IF(VLOOKUP(K2530&amp;"_"&amp;L2530&amp;"_"&amp;M2530&amp;"_"&amp;O2530,[1]挑战模式!$A:$AS,14+N2530,FALSE)="","","Monster_Season"&amp;K2530&amp;"_Challenge"&amp;L2530&amp;"_"&amp;M2530&amp;"_"&amp;N2530&amp;"_"&amp;O2530))</f>
        <v/>
      </c>
      <c r="C2530" t="str">
        <f t="shared" si="117"/>
        <v/>
      </c>
      <c r="G2530" t="str">
        <f>IF(ISNA(VLOOKUP(K2530&amp;"_"&amp;L2530&amp;"_"&amp;M2530&amp;"_"&amp;O2530,[1]挑战模式!$A:$AS,14+N2530,FALSE)),"",IF(VLOOKUP(K2530&amp;"_"&amp;L2530&amp;"_"&amp;M2530&amp;"_"&amp;O2530,[1]挑战模式!$A:$AS,14+N2530,FALSE)="","",IF(VLOOKUP(VLOOKUP(K2530&amp;"_"&amp;L2530&amp;"_"&amp;M2530&amp;"_"&amp;O2530,[1]挑战模式!$A:$AS,14+N2530,FALSE),[1]怪物!$B:$L,11,FALSE)=0,"",VLOOKUP(VLOOKUP(K2530&amp;"_"&amp;L2530&amp;"_"&amp;M2530&amp;"_"&amp;O2530,[1]挑战模式!$A:$AS,14+N2530,FALSE),[1]怪物!$B:$L,11,FALSE))))</f>
        <v/>
      </c>
      <c r="H2530" t="str">
        <f t="shared" si="118"/>
        <v/>
      </c>
      <c r="I2530" t="str">
        <f t="shared" si="119"/>
        <v/>
      </c>
      <c r="J2530" t="str">
        <f>IF(B2530="","",IF(RIGHT(VLOOKUP(K2530&amp;"_"&amp;L2530&amp;"_"&amp;M2530&amp;"_"&amp;O2530,[1]挑战模式!$A:$AS,14+N2530,FALSE),1)="3","EffectCreate_BossEffect;EffectCreate_MonsterShow","EffectCreate_MonsterShow"))</f>
        <v/>
      </c>
      <c r="K2530" s="2">
        <v>0</v>
      </c>
      <c r="L2530" s="2">
        <v>3</v>
      </c>
      <c r="M2530" s="2">
        <v>8</v>
      </c>
      <c r="N2530" s="2">
        <v>5</v>
      </c>
      <c r="O2530" s="6" t="s">
        <v>466</v>
      </c>
    </row>
    <row r="2531" spans="2:15" x14ac:dyDescent="0.2">
      <c r="B2531" t="str">
        <f>IF(ISNA(VLOOKUP(K2531&amp;"_"&amp;L2531&amp;"_"&amp;M2531&amp;"_"&amp;O2531,[1]挑战模式!$A:$AS,1,FALSE)),"",IF(VLOOKUP(K2531&amp;"_"&amp;L2531&amp;"_"&amp;M2531&amp;"_"&amp;O2531,[1]挑战模式!$A:$AS,14+N2531,FALSE)="","","Monster_Season"&amp;K2531&amp;"_Challenge"&amp;L2531&amp;"_"&amp;M2531&amp;"_"&amp;N2531&amp;"_"&amp;O2531))</f>
        <v/>
      </c>
      <c r="C2531" t="str">
        <f t="shared" si="117"/>
        <v/>
      </c>
      <c r="G2531" t="str">
        <f>IF(ISNA(VLOOKUP(K2531&amp;"_"&amp;L2531&amp;"_"&amp;M2531&amp;"_"&amp;O2531,[1]挑战模式!$A:$AS,14+N2531,FALSE)),"",IF(VLOOKUP(K2531&amp;"_"&amp;L2531&amp;"_"&amp;M2531&amp;"_"&amp;O2531,[1]挑战模式!$A:$AS,14+N2531,FALSE)="","",IF(VLOOKUP(VLOOKUP(K2531&amp;"_"&amp;L2531&amp;"_"&amp;M2531&amp;"_"&amp;O2531,[1]挑战模式!$A:$AS,14+N2531,FALSE),[1]怪物!$B:$L,11,FALSE)=0,"",VLOOKUP(VLOOKUP(K2531&amp;"_"&amp;L2531&amp;"_"&amp;M2531&amp;"_"&amp;O2531,[1]挑战模式!$A:$AS,14+N2531,FALSE),[1]怪物!$B:$L,11,FALSE))))</f>
        <v/>
      </c>
      <c r="H2531" t="str">
        <f t="shared" si="118"/>
        <v/>
      </c>
      <c r="I2531" t="str">
        <f t="shared" si="119"/>
        <v/>
      </c>
      <c r="J2531" t="str">
        <f>IF(B2531="","",IF(RIGHT(VLOOKUP(K2531&amp;"_"&amp;L2531&amp;"_"&amp;M2531&amp;"_"&amp;O2531,[1]挑战模式!$A:$AS,14+N2531,FALSE),1)="3","EffectCreate_BossEffect;EffectCreate_MonsterShow","EffectCreate_MonsterShow"))</f>
        <v/>
      </c>
      <c r="K2531" s="2">
        <v>0</v>
      </c>
      <c r="L2531" s="2">
        <v>3</v>
      </c>
      <c r="M2531" s="2">
        <v>8</v>
      </c>
      <c r="N2531" s="2">
        <v>6</v>
      </c>
      <c r="O2531" s="6" t="s">
        <v>466</v>
      </c>
    </row>
    <row r="2532" spans="2:15" x14ac:dyDescent="0.2">
      <c r="B2532" t="str">
        <f>IF(ISNA(VLOOKUP(K2532&amp;"_"&amp;L2532&amp;"_"&amp;M2532&amp;"_"&amp;O2532,[1]挑战模式!$A:$AS,1,FALSE)),"",IF(VLOOKUP(K2532&amp;"_"&amp;L2532&amp;"_"&amp;M2532&amp;"_"&amp;O2532,[1]挑战模式!$A:$AS,14+N2532,FALSE)="","","Monster_Season"&amp;K2532&amp;"_Challenge"&amp;L2532&amp;"_"&amp;M2532&amp;"_"&amp;N2532&amp;"_"&amp;O2532))</f>
        <v/>
      </c>
      <c r="C2532" t="str">
        <f t="shared" si="117"/>
        <v/>
      </c>
      <c r="G2532" t="str">
        <f>IF(ISNA(VLOOKUP(K2532&amp;"_"&amp;L2532&amp;"_"&amp;M2532&amp;"_"&amp;O2532,[1]挑战模式!$A:$AS,14+N2532,FALSE)),"",IF(VLOOKUP(K2532&amp;"_"&amp;L2532&amp;"_"&amp;M2532&amp;"_"&amp;O2532,[1]挑战模式!$A:$AS,14+N2532,FALSE)="","",IF(VLOOKUP(VLOOKUP(K2532&amp;"_"&amp;L2532&amp;"_"&amp;M2532&amp;"_"&amp;O2532,[1]挑战模式!$A:$AS,14+N2532,FALSE),[1]怪物!$B:$L,11,FALSE)=0,"",VLOOKUP(VLOOKUP(K2532&amp;"_"&amp;L2532&amp;"_"&amp;M2532&amp;"_"&amp;O2532,[1]挑战模式!$A:$AS,14+N2532,FALSE),[1]怪物!$B:$L,11,FALSE))))</f>
        <v/>
      </c>
      <c r="H2532" t="str">
        <f t="shared" si="118"/>
        <v/>
      </c>
      <c r="I2532" t="str">
        <f t="shared" si="119"/>
        <v/>
      </c>
      <c r="J2532" t="str">
        <f>IF(B2532="","",IF(RIGHT(VLOOKUP(K2532&amp;"_"&amp;L2532&amp;"_"&amp;M2532&amp;"_"&amp;O2532,[1]挑战模式!$A:$AS,14+N2532,FALSE),1)="3","EffectCreate_BossEffect;EffectCreate_MonsterShow","EffectCreate_MonsterShow"))</f>
        <v/>
      </c>
      <c r="K2532" s="2">
        <v>0</v>
      </c>
      <c r="L2532" s="2">
        <v>3</v>
      </c>
      <c r="M2532" s="2">
        <v>9</v>
      </c>
      <c r="N2532" s="2">
        <v>1</v>
      </c>
      <c r="O2532" s="6" t="s">
        <v>466</v>
      </c>
    </row>
    <row r="2533" spans="2:15" x14ac:dyDescent="0.2">
      <c r="B2533" t="str">
        <f>IF(ISNA(VLOOKUP(K2533&amp;"_"&amp;L2533&amp;"_"&amp;M2533&amp;"_"&amp;O2533,[1]挑战模式!$A:$AS,1,FALSE)),"",IF(VLOOKUP(K2533&amp;"_"&amp;L2533&amp;"_"&amp;M2533&amp;"_"&amp;O2533,[1]挑战模式!$A:$AS,14+N2533,FALSE)="","","Monster_Season"&amp;K2533&amp;"_Challenge"&amp;L2533&amp;"_"&amp;M2533&amp;"_"&amp;N2533&amp;"_"&amp;O2533))</f>
        <v/>
      </c>
      <c r="C2533" t="str">
        <f t="shared" si="117"/>
        <v/>
      </c>
      <c r="G2533" t="str">
        <f>IF(ISNA(VLOOKUP(K2533&amp;"_"&amp;L2533&amp;"_"&amp;M2533&amp;"_"&amp;O2533,[1]挑战模式!$A:$AS,14+N2533,FALSE)),"",IF(VLOOKUP(K2533&amp;"_"&amp;L2533&amp;"_"&amp;M2533&amp;"_"&amp;O2533,[1]挑战模式!$A:$AS,14+N2533,FALSE)="","",IF(VLOOKUP(VLOOKUP(K2533&amp;"_"&amp;L2533&amp;"_"&amp;M2533&amp;"_"&amp;O2533,[1]挑战模式!$A:$AS,14+N2533,FALSE),[1]怪物!$B:$L,11,FALSE)=0,"",VLOOKUP(VLOOKUP(K2533&amp;"_"&amp;L2533&amp;"_"&amp;M2533&amp;"_"&amp;O2533,[1]挑战模式!$A:$AS,14+N2533,FALSE),[1]怪物!$B:$L,11,FALSE))))</f>
        <v/>
      </c>
      <c r="H2533" t="str">
        <f t="shared" si="118"/>
        <v/>
      </c>
      <c r="I2533" t="str">
        <f t="shared" si="119"/>
        <v/>
      </c>
      <c r="J2533" t="str">
        <f>IF(B2533="","",IF(RIGHT(VLOOKUP(K2533&amp;"_"&amp;L2533&amp;"_"&amp;M2533&amp;"_"&amp;O2533,[1]挑战模式!$A:$AS,14+N2533,FALSE),1)="3","EffectCreate_BossEffect;EffectCreate_MonsterShow","EffectCreate_MonsterShow"))</f>
        <v/>
      </c>
      <c r="K2533" s="2">
        <v>0</v>
      </c>
      <c r="L2533" s="2">
        <v>3</v>
      </c>
      <c r="M2533" s="2">
        <v>9</v>
      </c>
      <c r="N2533" s="2">
        <v>2</v>
      </c>
      <c r="O2533" s="6" t="s">
        <v>466</v>
      </c>
    </row>
    <row r="2534" spans="2:15" x14ac:dyDescent="0.2">
      <c r="B2534" t="str">
        <f>IF(ISNA(VLOOKUP(K2534&amp;"_"&amp;L2534&amp;"_"&amp;M2534&amp;"_"&amp;O2534,[1]挑战模式!$A:$AS,1,FALSE)),"",IF(VLOOKUP(K2534&amp;"_"&amp;L2534&amp;"_"&amp;M2534&amp;"_"&amp;O2534,[1]挑战模式!$A:$AS,14+N2534,FALSE)="","","Monster_Season"&amp;K2534&amp;"_Challenge"&amp;L2534&amp;"_"&amp;M2534&amp;"_"&amp;N2534&amp;"_"&amp;O2534))</f>
        <v/>
      </c>
      <c r="C2534" t="str">
        <f t="shared" si="117"/>
        <v/>
      </c>
      <c r="G2534" t="str">
        <f>IF(ISNA(VLOOKUP(K2534&amp;"_"&amp;L2534&amp;"_"&amp;M2534&amp;"_"&amp;O2534,[1]挑战模式!$A:$AS,14+N2534,FALSE)),"",IF(VLOOKUP(K2534&amp;"_"&amp;L2534&amp;"_"&amp;M2534&amp;"_"&amp;O2534,[1]挑战模式!$A:$AS,14+N2534,FALSE)="","",IF(VLOOKUP(VLOOKUP(K2534&amp;"_"&amp;L2534&amp;"_"&amp;M2534&amp;"_"&amp;O2534,[1]挑战模式!$A:$AS,14+N2534,FALSE),[1]怪物!$B:$L,11,FALSE)=0,"",VLOOKUP(VLOOKUP(K2534&amp;"_"&amp;L2534&amp;"_"&amp;M2534&amp;"_"&amp;O2534,[1]挑战模式!$A:$AS,14+N2534,FALSE),[1]怪物!$B:$L,11,FALSE))))</f>
        <v/>
      </c>
      <c r="H2534" t="str">
        <f t="shared" si="118"/>
        <v/>
      </c>
      <c r="I2534" t="str">
        <f t="shared" si="119"/>
        <v/>
      </c>
      <c r="J2534" t="str">
        <f>IF(B2534="","",IF(RIGHT(VLOOKUP(K2534&amp;"_"&amp;L2534&amp;"_"&amp;M2534&amp;"_"&amp;O2534,[1]挑战模式!$A:$AS,14+N2534,FALSE),1)="3","EffectCreate_BossEffect;EffectCreate_MonsterShow","EffectCreate_MonsterShow"))</f>
        <v/>
      </c>
      <c r="K2534" s="2">
        <v>0</v>
      </c>
      <c r="L2534" s="2">
        <v>3</v>
      </c>
      <c r="M2534" s="2">
        <v>9</v>
      </c>
      <c r="N2534" s="2">
        <v>3</v>
      </c>
      <c r="O2534" s="6" t="s">
        <v>466</v>
      </c>
    </row>
    <row r="2535" spans="2:15" x14ac:dyDescent="0.2">
      <c r="B2535" t="str">
        <f>IF(ISNA(VLOOKUP(K2535&amp;"_"&amp;L2535&amp;"_"&amp;M2535&amp;"_"&amp;O2535,[1]挑战模式!$A:$AS,1,FALSE)),"",IF(VLOOKUP(K2535&amp;"_"&amp;L2535&amp;"_"&amp;M2535&amp;"_"&amp;O2535,[1]挑战模式!$A:$AS,14+N2535,FALSE)="","","Monster_Season"&amp;K2535&amp;"_Challenge"&amp;L2535&amp;"_"&amp;M2535&amp;"_"&amp;N2535&amp;"_"&amp;O2535))</f>
        <v/>
      </c>
      <c r="C2535" t="str">
        <f t="shared" si="117"/>
        <v/>
      </c>
      <c r="G2535" t="str">
        <f>IF(ISNA(VLOOKUP(K2535&amp;"_"&amp;L2535&amp;"_"&amp;M2535&amp;"_"&amp;O2535,[1]挑战模式!$A:$AS,14+N2535,FALSE)),"",IF(VLOOKUP(K2535&amp;"_"&amp;L2535&amp;"_"&amp;M2535&amp;"_"&amp;O2535,[1]挑战模式!$A:$AS,14+N2535,FALSE)="","",IF(VLOOKUP(VLOOKUP(K2535&amp;"_"&amp;L2535&amp;"_"&amp;M2535&amp;"_"&amp;O2535,[1]挑战模式!$A:$AS,14+N2535,FALSE),[1]怪物!$B:$L,11,FALSE)=0,"",VLOOKUP(VLOOKUP(K2535&amp;"_"&amp;L2535&amp;"_"&amp;M2535&amp;"_"&amp;O2535,[1]挑战模式!$A:$AS,14+N2535,FALSE),[1]怪物!$B:$L,11,FALSE))))</f>
        <v/>
      </c>
      <c r="H2535" t="str">
        <f t="shared" si="118"/>
        <v/>
      </c>
      <c r="I2535" t="str">
        <f t="shared" si="119"/>
        <v/>
      </c>
      <c r="J2535" t="str">
        <f>IF(B2535="","",IF(RIGHT(VLOOKUP(K2535&amp;"_"&amp;L2535&amp;"_"&amp;M2535&amp;"_"&amp;O2535,[1]挑战模式!$A:$AS,14+N2535,FALSE),1)="3","EffectCreate_BossEffect;EffectCreate_MonsterShow","EffectCreate_MonsterShow"))</f>
        <v/>
      </c>
      <c r="K2535" s="2">
        <v>0</v>
      </c>
      <c r="L2535" s="2">
        <v>3</v>
      </c>
      <c r="M2535" s="2">
        <v>9</v>
      </c>
      <c r="N2535" s="2">
        <v>4</v>
      </c>
      <c r="O2535" s="6" t="s">
        <v>466</v>
      </c>
    </row>
    <row r="2536" spans="2:15" x14ac:dyDescent="0.2">
      <c r="B2536" t="str">
        <f>IF(ISNA(VLOOKUP(K2536&amp;"_"&amp;L2536&amp;"_"&amp;M2536&amp;"_"&amp;O2536,[1]挑战模式!$A:$AS,1,FALSE)),"",IF(VLOOKUP(K2536&amp;"_"&amp;L2536&amp;"_"&amp;M2536&amp;"_"&amp;O2536,[1]挑战模式!$A:$AS,14+N2536,FALSE)="","","Monster_Season"&amp;K2536&amp;"_Challenge"&amp;L2536&amp;"_"&amp;M2536&amp;"_"&amp;N2536&amp;"_"&amp;O2536))</f>
        <v/>
      </c>
      <c r="C2536" t="str">
        <f t="shared" si="117"/>
        <v/>
      </c>
      <c r="G2536" t="str">
        <f>IF(ISNA(VLOOKUP(K2536&amp;"_"&amp;L2536&amp;"_"&amp;M2536&amp;"_"&amp;O2536,[1]挑战模式!$A:$AS,14+N2536,FALSE)),"",IF(VLOOKUP(K2536&amp;"_"&amp;L2536&amp;"_"&amp;M2536&amp;"_"&amp;O2536,[1]挑战模式!$A:$AS,14+N2536,FALSE)="","",IF(VLOOKUP(VLOOKUP(K2536&amp;"_"&amp;L2536&amp;"_"&amp;M2536&amp;"_"&amp;O2536,[1]挑战模式!$A:$AS,14+N2536,FALSE),[1]怪物!$B:$L,11,FALSE)=0,"",VLOOKUP(VLOOKUP(K2536&amp;"_"&amp;L2536&amp;"_"&amp;M2536&amp;"_"&amp;O2536,[1]挑战模式!$A:$AS,14+N2536,FALSE),[1]怪物!$B:$L,11,FALSE))))</f>
        <v/>
      </c>
      <c r="H2536" t="str">
        <f t="shared" si="118"/>
        <v/>
      </c>
      <c r="I2536" t="str">
        <f t="shared" si="119"/>
        <v/>
      </c>
      <c r="J2536" t="str">
        <f>IF(B2536="","",IF(RIGHT(VLOOKUP(K2536&amp;"_"&amp;L2536&amp;"_"&amp;M2536&amp;"_"&amp;O2536,[1]挑战模式!$A:$AS,14+N2536,FALSE),1)="3","EffectCreate_BossEffect;EffectCreate_MonsterShow","EffectCreate_MonsterShow"))</f>
        <v/>
      </c>
      <c r="K2536" s="2">
        <v>0</v>
      </c>
      <c r="L2536" s="2">
        <v>3</v>
      </c>
      <c r="M2536" s="2">
        <v>9</v>
      </c>
      <c r="N2536" s="2">
        <v>5</v>
      </c>
      <c r="O2536" s="6" t="s">
        <v>466</v>
      </c>
    </row>
    <row r="2537" spans="2:15" x14ac:dyDescent="0.2">
      <c r="B2537" t="str">
        <f>IF(ISNA(VLOOKUP(K2537&amp;"_"&amp;L2537&amp;"_"&amp;M2537&amp;"_"&amp;O2537,[1]挑战模式!$A:$AS,1,FALSE)),"",IF(VLOOKUP(K2537&amp;"_"&amp;L2537&amp;"_"&amp;M2537&amp;"_"&amp;O2537,[1]挑战模式!$A:$AS,14+N2537,FALSE)="","","Monster_Season"&amp;K2537&amp;"_Challenge"&amp;L2537&amp;"_"&amp;M2537&amp;"_"&amp;N2537&amp;"_"&amp;O2537))</f>
        <v/>
      </c>
      <c r="C2537" t="str">
        <f t="shared" si="117"/>
        <v/>
      </c>
      <c r="G2537" t="str">
        <f>IF(ISNA(VLOOKUP(K2537&amp;"_"&amp;L2537&amp;"_"&amp;M2537&amp;"_"&amp;O2537,[1]挑战模式!$A:$AS,14+N2537,FALSE)),"",IF(VLOOKUP(K2537&amp;"_"&amp;L2537&amp;"_"&amp;M2537&amp;"_"&amp;O2537,[1]挑战模式!$A:$AS,14+N2537,FALSE)="","",IF(VLOOKUP(VLOOKUP(K2537&amp;"_"&amp;L2537&amp;"_"&amp;M2537&amp;"_"&amp;O2537,[1]挑战模式!$A:$AS,14+N2537,FALSE),[1]怪物!$B:$L,11,FALSE)=0,"",VLOOKUP(VLOOKUP(K2537&amp;"_"&amp;L2537&amp;"_"&amp;M2537&amp;"_"&amp;O2537,[1]挑战模式!$A:$AS,14+N2537,FALSE),[1]怪物!$B:$L,11,FALSE))))</f>
        <v/>
      </c>
      <c r="H2537" t="str">
        <f t="shared" si="118"/>
        <v/>
      </c>
      <c r="I2537" t="str">
        <f t="shared" si="119"/>
        <v/>
      </c>
      <c r="J2537" t="str">
        <f>IF(B2537="","",IF(RIGHT(VLOOKUP(K2537&amp;"_"&amp;L2537&amp;"_"&amp;M2537&amp;"_"&amp;O2537,[1]挑战模式!$A:$AS,14+N2537,FALSE),1)="3","EffectCreate_BossEffect;EffectCreate_MonsterShow","EffectCreate_MonsterShow"))</f>
        <v/>
      </c>
      <c r="K2537" s="2">
        <v>0</v>
      </c>
      <c r="L2537" s="2">
        <v>3</v>
      </c>
      <c r="M2537" s="2">
        <v>10</v>
      </c>
      <c r="N2537" s="2">
        <v>6</v>
      </c>
      <c r="O2537" s="6" t="s">
        <v>466</v>
      </c>
    </row>
    <row r="2538" spans="2:15" x14ac:dyDescent="0.2">
      <c r="B2538" t="str">
        <f>IF(ISNA(VLOOKUP(K2538&amp;"_"&amp;L2538&amp;"_"&amp;M2538&amp;"_"&amp;O2538,[1]挑战模式!$A:$AS,1,FALSE)),"",IF(VLOOKUP(K2538&amp;"_"&amp;L2538&amp;"_"&amp;M2538&amp;"_"&amp;O2538,[1]挑战模式!$A:$AS,14+N2538,FALSE)="","","Monster_Season"&amp;K2538&amp;"_Challenge"&amp;L2538&amp;"_"&amp;M2538&amp;"_"&amp;N2538&amp;"_"&amp;O2538))</f>
        <v/>
      </c>
      <c r="C2538" t="str">
        <f t="shared" si="117"/>
        <v/>
      </c>
      <c r="G2538" t="str">
        <f>IF(ISNA(VLOOKUP(K2538&amp;"_"&amp;L2538&amp;"_"&amp;M2538&amp;"_"&amp;O2538,[1]挑战模式!$A:$AS,14+N2538,FALSE)),"",IF(VLOOKUP(K2538&amp;"_"&amp;L2538&amp;"_"&amp;M2538&amp;"_"&amp;O2538,[1]挑战模式!$A:$AS,14+N2538,FALSE)="","",IF(VLOOKUP(VLOOKUP(K2538&amp;"_"&amp;L2538&amp;"_"&amp;M2538&amp;"_"&amp;O2538,[1]挑战模式!$A:$AS,14+N2538,FALSE),[1]怪物!$B:$L,11,FALSE)=0,"",VLOOKUP(VLOOKUP(K2538&amp;"_"&amp;L2538&amp;"_"&amp;M2538&amp;"_"&amp;O2538,[1]挑战模式!$A:$AS,14+N2538,FALSE),[1]怪物!$B:$L,11,FALSE))))</f>
        <v/>
      </c>
      <c r="H2538" t="str">
        <f t="shared" si="118"/>
        <v/>
      </c>
      <c r="I2538" t="str">
        <f t="shared" si="119"/>
        <v/>
      </c>
      <c r="J2538" t="str">
        <f>IF(B2538="","",IF(RIGHT(VLOOKUP(K2538&amp;"_"&amp;L2538&amp;"_"&amp;M2538&amp;"_"&amp;O2538,[1]挑战模式!$A:$AS,14+N2538,FALSE),1)="3","EffectCreate_BossEffect;EffectCreate_MonsterShow","EffectCreate_MonsterShow"))</f>
        <v/>
      </c>
      <c r="K2538" s="2">
        <v>0</v>
      </c>
      <c r="L2538" s="2">
        <v>3</v>
      </c>
      <c r="M2538" s="2">
        <v>10</v>
      </c>
      <c r="N2538" s="2">
        <v>1</v>
      </c>
      <c r="O2538" s="6" t="s">
        <v>466</v>
      </c>
    </row>
    <row r="2539" spans="2:15" x14ac:dyDescent="0.2">
      <c r="B2539" t="str">
        <f>IF(ISNA(VLOOKUP(K2539&amp;"_"&amp;L2539&amp;"_"&amp;M2539&amp;"_"&amp;O2539,[1]挑战模式!$A:$AS,1,FALSE)),"",IF(VLOOKUP(K2539&amp;"_"&amp;L2539&amp;"_"&amp;M2539&amp;"_"&amp;O2539,[1]挑战模式!$A:$AS,14+N2539,FALSE)="","","Monster_Season"&amp;K2539&amp;"_Challenge"&amp;L2539&amp;"_"&amp;M2539&amp;"_"&amp;N2539&amp;"_"&amp;O2539))</f>
        <v/>
      </c>
      <c r="C2539" t="str">
        <f t="shared" si="117"/>
        <v/>
      </c>
      <c r="G2539" t="str">
        <f>IF(ISNA(VLOOKUP(K2539&amp;"_"&amp;L2539&amp;"_"&amp;M2539&amp;"_"&amp;O2539,[1]挑战模式!$A:$AS,14+N2539,FALSE)),"",IF(VLOOKUP(K2539&amp;"_"&amp;L2539&amp;"_"&amp;M2539&amp;"_"&amp;O2539,[1]挑战模式!$A:$AS,14+N2539,FALSE)="","",IF(VLOOKUP(VLOOKUP(K2539&amp;"_"&amp;L2539&amp;"_"&amp;M2539&amp;"_"&amp;O2539,[1]挑战模式!$A:$AS,14+N2539,FALSE),[1]怪物!$B:$L,11,FALSE)=0,"",VLOOKUP(VLOOKUP(K2539&amp;"_"&amp;L2539&amp;"_"&amp;M2539&amp;"_"&amp;O2539,[1]挑战模式!$A:$AS,14+N2539,FALSE),[1]怪物!$B:$L,11,FALSE))))</f>
        <v/>
      </c>
      <c r="H2539" t="str">
        <f t="shared" si="118"/>
        <v/>
      </c>
      <c r="I2539" t="str">
        <f t="shared" si="119"/>
        <v/>
      </c>
      <c r="J2539" t="str">
        <f>IF(B2539="","",IF(RIGHT(VLOOKUP(K2539&amp;"_"&amp;L2539&amp;"_"&amp;M2539&amp;"_"&amp;O2539,[1]挑战模式!$A:$AS,14+N2539,FALSE),1)="3","EffectCreate_BossEffect;EffectCreate_MonsterShow","EffectCreate_MonsterShow"))</f>
        <v/>
      </c>
      <c r="K2539" s="2">
        <v>0</v>
      </c>
      <c r="L2539" s="2">
        <v>3</v>
      </c>
      <c r="M2539" s="2">
        <v>10</v>
      </c>
      <c r="N2539" s="2">
        <v>2</v>
      </c>
      <c r="O2539" s="6" t="s">
        <v>466</v>
      </c>
    </row>
    <row r="2540" spans="2:15" x14ac:dyDescent="0.2">
      <c r="B2540" t="str">
        <f>IF(ISNA(VLOOKUP(K2540&amp;"_"&amp;L2540&amp;"_"&amp;M2540&amp;"_"&amp;O2540,[1]挑战模式!$A:$AS,1,FALSE)),"",IF(VLOOKUP(K2540&amp;"_"&amp;L2540&amp;"_"&amp;M2540&amp;"_"&amp;O2540,[1]挑战模式!$A:$AS,14+N2540,FALSE)="","","Monster_Season"&amp;K2540&amp;"_Challenge"&amp;L2540&amp;"_"&amp;M2540&amp;"_"&amp;N2540&amp;"_"&amp;O2540))</f>
        <v/>
      </c>
      <c r="C2540" t="str">
        <f t="shared" si="117"/>
        <v/>
      </c>
      <c r="G2540" t="str">
        <f>IF(ISNA(VLOOKUP(K2540&amp;"_"&amp;L2540&amp;"_"&amp;M2540&amp;"_"&amp;O2540,[1]挑战模式!$A:$AS,14+N2540,FALSE)),"",IF(VLOOKUP(K2540&amp;"_"&amp;L2540&amp;"_"&amp;M2540&amp;"_"&amp;O2540,[1]挑战模式!$A:$AS,14+N2540,FALSE)="","",IF(VLOOKUP(VLOOKUP(K2540&amp;"_"&amp;L2540&amp;"_"&amp;M2540&amp;"_"&amp;O2540,[1]挑战模式!$A:$AS,14+N2540,FALSE),[1]怪物!$B:$L,11,FALSE)=0,"",VLOOKUP(VLOOKUP(K2540&amp;"_"&amp;L2540&amp;"_"&amp;M2540&amp;"_"&amp;O2540,[1]挑战模式!$A:$AS,14+N2540,FALSE),[1]怪物!$B:$L,11,FALSE))))</f>
        <v/>
      </c>
      <c r="H2540" t="str">
        <f t="shared" si="118"/>
        <v/>
      </c>
      <c r="I2540" t="str">
        <f t="shared" si="119"/>
        <v/>
      </c>
      <c r="J2540" t="str">
        <f>IF(B2540="","",IF(RIGHT(VLOOKUP(K2540&amp;"_"&amp;L2540&amp;"_"&amp;M2540&amp;"_"&amp;O2540,[1]挑战模式!$A:$AS,14+N2540,FALSE),1)="3","EffectCreate_BossEffect;EffectCreate_MonsterShow","EffectCreate_MonsterShow"))</f>
        <v/>
      </c>
      <c r="K2540" s="2">
        <v>0</v>
      </c>
      <c r="L2540" s="2">
        <v>3</v>
      </c>
      <c r="M2540" s="2">
        <v>10</v>
      </c>
      <c r="N2540" s="2">
        <v>3</v>
      </c>
      <c r="O2540" s="6" t="s">
        <v>466</v>
      </c>
    </row>
    <row r="2541" spans="2:15" x14ac:dyDescent="0.2">
      <c r="B2541" t="str">
        <f>IF(ISNA(VLOOKUP(K2541&amp;"_"&amp;L2541&amp;"_"&amp;M2541&amp;"_"&amp;O2541,[1]挑战模式!$A:$AS,1,FALSE)),"",IF(VLOOKUP(K2541&amp;"_"&amp;L2541&amp;"_"&amp;M2541&amp;"_"&amp;O2541,[1]挑战模式!$A:$AS,14+N2541,FALSE)="","","Monster_Season"&amp;K2541&amp;"_Challenge"&amp;L2541&amp;"_"&amp;M2541&amp;"_"&amp;N2541&amp;"_"&amp;O2541))</f>
        <v/>
      </c>
      <c r="C2541" t="str">
        <f t="shared" si="117"/>
        <v/>
      </c>
      <c r="G2541" t="str">
        <f>IF(ISNA(VLOOKUP(K2541&amp;"_"&amp;L2541&amp;"_"&amp;M2541&amp;"_"&amp;O2541,[1]挑战模式!$A:$AS,14+N2541,FALSE)),"",IF(VLOOKUP(K2541&amp;"_"&amp;L2541&amp;"_"&amp;M2541&amp;"_"&amp;O2541,[1]挑战模式!$A:$AS,14+N2541,FALSE)="","",IF(VLOOKUP(VLOOKUP(K2541&amp;"_"&amp;L2541&amp;"_"&amp;M2541&amp;"_"&amp;O2541,[1]挑战模式!$A:$AS,14+N2541,FALSE),[1]怪物!$B:$L,11,FALSE)=0,"",VLOOKUP(VLOOKUP(K2541&amp;"_"&amp;L2541&amp;"_"&amp;M2541&amp;"_"&amp;O2541,[1]挑战模式!$A:$AS,14+N2541,FALSE),[1]怪物!$B:$L,11,FALSE))))</f>
        <v/>
      </c>
      <c r="H2541" t="str">
        <f t="shared" si="118"/>
        <v/>
      </c>
      <c r="I2541" t="str">
        <f t="shared" si="119"/>
        <v/>
      </c>
      <c r="J2541" t="str">
        <f>IF(B2541="","",IF(RIGHT(VLOOKUP(K2541&amp;"_"&amp;L2541&amp;"_"&amp;M2541&amp;"_"&amp;O2541,[1]挑战模式!$A:$AS,14+N2541,FALSE),1)="3","EffectCreate_BossEffect;EffectCreate_MonsterShow","EffectCreate_MonsterShow"))</f>
        <v/>
      </c>
      <c r="K2541" s="2">
        <v>0</v>
      </c>
      <c r="L2541" s="2">
        <v>3</v>
      </c>
      <c r="M2541" s="2">
        <v>10</v>
      </c>
      <c r="N2541" s="2">
        <v>4</v>
      </c>
      <c r="O2541" s="6" t="s">
        <v>466</v>
      </c>
    </row>
    <row r="2542" spans="2:15" x14ac:dyDescent="0.2">
      <c r="B2542" t="str">
        <f>IF(ISNA(VLOOKUP(K2542&amp;"_"&amp;L2542&amp;"_"&amp;M2542&amp;"_"&amp;O2542,[1]挑战模式!$A:$AS,1,FALSE)),"",IF(VLOOKUP(K2542&amp;"_"&amp;L2542&amp;"_"&amp;M2542&amp;"_"&amp;O2542,[1]挑战模式!$A:$AS,14+N2542,FALSE)="","","Monster_Season"&amp;K2542&amp;"_Challenge"&amp;L2542&amp;"_"&amp;M2542&amp;"_"&amp;N2542&amp;"_"&amp;O2542))</f>
        <v/>
      </c>
      <c r="C2542" t="str">
        <f t="shared" si="117"/>
        <v/>
      </c>
      <c r="G2542" t="str">
        <f>IF(ISNA(VLOOKUP(K2542&amp;"_"&amp;L2542&amp;"_"&amp;M2542&amp;"_"&amp;O2542,[1]挑战模式!$A:$AS,14+N2542,FALSE)),"",IF(VLOOKUP(K2542&amp;"_"&amp;L2542&amp;"_"&amp;M2542&amp;"_"&amp;O2542,[1]挑战模式!$A:$AS,14+N2542,FALSE)="","",IF(VLOOKUP(VLOOKUP(K2542&amp;"_"&amp;L2542&amp;"_"&amp;M2542&amp;"_"&amp;O2542,[1]挑战模式!$A:$AS,14+N2542,FALSE),[1]怪物!$B:$L,11,FALSE)=0,"",VLOOKUP(VLOOKUP(K2542&amp;"_"&amp;L2542&amp;"_"&amp;M2542&amp;"_"&amp;O2542,[1]挑战模式!$A:$AS,14+N2542,FALSE),[1]怪物!$B:$L,11,FALSE))))</f>
        <v/>
      </c>
      <c r="H2542" t="str">
        <f t="shared" si="118"/>
        <v/>
      </c>
      <c r="I2542" t="str">
        <f t="shared" si="119"/>
        <v/>
      </c>
      <c r="J2542" t="str">
        <f>IF(B2542="","",IF(RIGHT(VLOOKUP(K2542&amp;"_"&amp;L2542&amp;"_"&amp;M2542&amp;"_"&amp;O2542,[1]挑战模式!$A:$AS,14+N2542,FALSE),1)="3","EffectCreate_BossEffect;EffectCreate_MonsterShow","EffectCreate_MonsterShow"))</f>
        <v/>
      </c>
      <c r="K2542" s="2">
        <v>0</v>
      </c>
      <c r="L2542" s="2">
        <v>3</v>
      </c>
      <c r="M2542" s="2">
        <v>10</v>
      </c>
      <c r="N2542" s="2">
        <v>5</v>
      </c>
      <c r="O2542" s="6" t="s">
        <v>466</v>
      </c>
    </row>
    <row r="2543" spans="2:15" x14ac:dyDescent="0.2">
      <c r="B2543" t="str">
        <f>IF(ISNA(VLOOKUP(K2543&amp;"_"&amp;L2543&amp;"_"&amp;M2543&amp;"_"&amp;O2543,[1]挑战模式!$A:$AS,1,FALSE)),"",IF(VLOOKUP(K2543&amp;"_"&amp;L2543&amp;"_"&amp;M2543&amp;"_"&amp;O2543,[1]挑战模式!$A:$AS,14+N2543,FALSE)="","","Monster_Season"&amp;K2543&amp;"_Challenge"&amp;L2543&amp;"_"&amp;M2543&amp;"_"&amp;N2543&amp;"_"&amp;O2543))</f>
        <v>Monster_Season0_Challenge4_1_1_Normal</v>
      </c>
      <c r="C2543" t="str">
        <f t="shared" si="117"/>
        <v>None</v>
      </c>
      <c r="G2543" t="str">
        <f>IF(ISNA(VLOOKUP(K2543&amp;"_"&amp;L2543&amp;"_"&amp;M2543&amp;"_"&amp;O2543,[1]挑战模式!$A:$AS,14+N2543,FALSE)),"",IF(VLOOKUP(K2543&amp;"_"&amp;L2543&amp;"_"&amp;M2543&amp;"_"&amp;O2543,[1]挑战模式!$A:$AS,14+N2543,FALSE)="","",IF(VLOOKUP(VLOOKUP(K2543&amp;"_"&amp;L2543&amp;"_"&amp;M2543&amp;"_"&amp;O2543,[1]挑战模式!$A:$AS,14+N2543,FALSE),[1]怪物!$B:$L,11,FALSE)=0,"",VLOOKUP(VLOOKUP(K2543&amp;"_"&amp;L2543&amp;"_"&amp;M2543&amp;"_"&amp;O2543,[1]挑战模式!$A:$AS,14+N2543,FALSE),[1]怪物!$B:$L,11,FALSE))))</f>
        <v/>
      </c>
      <c r="H2543" t="str">
        <f t="shared" si="118"/>
        <v>Unit_Monster_Season0_Challenge4_1_1_Normal</v>
      </c>
      <c r="I2543" t="str">
        <f t="shared" si="119"/>
        <v>TowerDefense_Monster1</v>
      </c>
      <c r="J2543" t="str">
        <f>IF(B2543="","",IF(RIGHT(VLOOKUP(K2543&amp;"_"&amp;L2543&amp;"_"&amp;M2543&amp;"_"&amp;O2543,[1]挑战模式!$A:$AS,14+N2543,FALSE),1)="3","EffectCreate_BossEffect;EffectCreate_MonsterShow","EffectCreate_MonsterShow"))</f>
        <v>EffectCreate_MonsterShow</v>
      </c>
      <c r="K2543" s="2">
        <v>0</v>
      </c>
      <c r="L2543" s="2">
        <v>4</v>
      </c>
      <c r="M2543" s="2">
        <v>1</v>
      </c>
      <c r="N2543" s="2">
        <v>1</v>
      </c>
      <c r="O2543" s="6" t="s">
        <v>466</v>
      </c>
    </row>
    <row r="2544" spans="2:15" x14ac:dyDescent="0.2">
      <c r="B2544" t="str">
        <f>IF(ISNA(VLOOKUP(K2544&amp;"_"&amp;L2544&amp;"_"&amp;M2544&amp;"_"&amp;O2544,[1]挑战模式!$A:$AS,1,FALSE)),"",IF(VLOOKUP(K2544&amp;"_"&amp;L2544&amp;"_"&amp;M2544&amp;"_"&amp;O2544,[1]挑战模式!$A:$AS,14+N2544,FALSE)="","","Monster_Season"&amp;K2544&amp;"_Challenge"&amp;L2544&amp;"_"&amp;M2544&amp;"_"&amp;N2544&amp;"_"&amp;O2544))</f>
        <v/>
      </c>
      <c r="C2544" t="str">
        <f t="shared" si="117"/>
        <v/>
      </c>
      <c r="G2544" t="str">
        <f>IF(ISNA(VLOOKUP(K2544&amp;"_"&amp;L2544&amp;"_"&amp;M2544&amp;"_"&amp;O2544,[1]挑战模式!$A:$AS,14+N2544,FALSE)),"",IF(VLOOKUP(K2544&amp;"_"&amp;L2544&amp;"_"&amp;M2544&amp;"_"&amp;O2544,[1]挑战模式!$A:$AS,14+N2544,FALSE)="","",IF(VLOOKUP(VLOOKUP(K2544&amp;"_"&amp;L2544&amp;"_"&amp;M2544&amp;"_"&amp;O2544,[1]挑战模式!$A:$AS,14+N2544,FALSE),[1]怪物!$B:$L,11,FALSE)=0,"",VLOOKUP(VLOOKUP(K2544&amp;"_"&amp;L2544&amp;"_"&amp;M2544&amp;"_"&amp;O2544,[1]挑战模式!$A:$AS,14+N2544,FALSE),[1]怪物!$B:$L,11,FALSE))))</f>
        <v/>
      </c>
      <c r="H2544" t="str">
        <f t="shared" si="118"/>
        <v/>
      </c>
      <c r="I2544" t="str">
        <f t="shared" si="119"/>
        <v/>
      </c>
      <c r="J2544" t="str">
        <f>IF(B2544="","",IF(RIGHT(VLOOKUP(K2544&amp;"_"&amp;L2544&amp;"_"&amp;M2544&amp;"_"&amp;O2544,[1]挑战模式!$A:$AS,14+N2544,FALSE),1)="3","EffectCreate_BossEffect;EffectCreate_MonsterShow","EffectCreate_MonsterShow"))</f>
        <v/>
      </c>
      <c r="K2544" s="2">
        <v>0</v>
      </c>
      <c r="L2544" s="2">
        <v>4</v>
      </c>
      <c r="M2544" s="2">
        <v>1</v>
      </c>
      <c r="N2544" s="2">
        <v>2</v>
      </c>
      <c r="O2544" s="6" t="s">
        <v>466</v>
      </c>
    </row>
    <row r="2545" spans="2:15" x14ac:dyDescent="0.2">
      <c r="B2545" t="str">
        <f>IF(ISNA(VLOOKUP(K2545&amp;"_"&amp;L2545&amp;"_"&amp;M2545&amp;"_"&amp;O2545,[1]挑战模式!$A:$AS,1,FALSE)),"",IF(VLOOKUP(K2545&amp;"_"&amp;L2545&amp;"_"&amp;M2545&amp;"_"&amp;O2545,[1]挑战模式!$A:$AS,14+N2545,FALSE)="","","Monster_Season"&amp;K2545&amp;"_Challenge"&amp;L2545&amp;"_"&amp;M2545&amp;"_"&amp;N2545&amp;"_"&amp;O2545))</f>
        <v/>
      </c>
      <c r="C2545" t="str">
        <f t="shared" si="117"/>
        <v/>
      </c>
      <c r="G2545" t="str">
        <f>IF(ISNA(VLOOKUP(K2545&amp;"_"&amp;L2545&amp;"_"&amp;M2545&amp;"_"&amp;O2545,[1]挑战模式!$A:$AS,14+N2545,FALSE)),"",IF(VLOOKUP(K2545&amp;"_"&amp;L2545&amp;"_"&amp;M2545&amp;"_"&amp;O2545,[1]挑战模式!$A:$AS,14+N2545,FALSE)="","",IF(VLOOKUP(VLOOKUP(K2545&amp;"_"&amp;L2545&amp;"_"&amp;M2545&amp;"_"&amp;O2545,[1]挑战模式!$A:$AS,14+N2545,FALSE),[1]怪物!$B:$L,11,FALSE)=0,"",VLOOKUP(VLOOKUP(K2545&amp;"_"&amp;L2545&amp;"_"&amp;M2545&amp;"_"&amp;O2545,[1]挑战模式!$A:$AS,14+N2545,FALSE),[1]怪物!$B:$L,11,FALSE))))</f>
        <v/>
      </c>
      <c r="H2545" t="str">
        <f t="shared" si="118"/>
        <v/>
      </c>
      <c r="I2545" t="str">
        <f t="shared" si="119"/>
        <v/>
      </c>
      <c r="J2545" t="str">
        <f>IF(B2545="","",IF(RIGHT(VLOOKUP(K2545&amp;"_"&amp;L2545&amp;"_"&amp;M2545&amp;"_"&amp;O2545,[1]挑战模式!$A:$AS,14+N2545,FALSE),1)="3","EffectCreate_BossEffect;EffectCreate_MonsterShow","EffectCreate_MonsterShow"))</f>
        <v/>
      </c>
      <c r="K2545" s="2">
        <v>0</v>
      </c>
      <c r="L2545" s="2">
        <v>4</v>
      </c>
      <c r="M2545" s="2">
        <v>1</v>
      </c>
      <c r="N2545" s="2">
        <v>3</v>
      </c>
      <c r="O2545" s="6" t="s">
        <v>466</v>
      </c>
    </row>
    <row r="2546" spans="2:15" x14ac:dyDescent="0.2">
      <c r="B2546" t="str">
        <f>IF(ISNA(VLOOKUP(K2546&amp;"_"&amp;L2546&amp;"_"&amp;M2546&amp;"_"&amp;O2546,[1]挑战模式!$A:$AS,1,FALSE)),"",IF(VLOOKUP(K2546&amp;"_"&amp;L2546&amp;"_"&amp;M2546&amp;"_"&amp;O2546,[1]挑战模式!$A:$AS,14+N2546,FALSE)="","","Monster_Season"&amp;K2546&amp;"_Challenge"&amp;L2546&amp;"_"&amp;M2546&amp;"_"&amp;N2546&amp;"_"&amp;O2546))</f>
        <v/>
      </c>
      <c r="C2546" t="str">
        <f t="shared" si="117"/>
        <v/>
      </c>
      <c r="G2546" t="str">
        <f>IF(ISNA(VLOOKUP(K2546&amp;"_"&amp;L2546&amp;"_"&amp;M2546&amp;"_"&amp;O2546,[1]挑战模式!$A:$AS,14+N2546,FALSE)),"",IF(VLOOKUP(K2546&amp;"_"&amp;L2546&amp;"_"&amp;M2546&amp;"_"&amp;O2546,[1]挑战模式!$A:$AS,14+N2546,FALSE)="","",IF(VLOOKUP(VLOOKUP(K2546&amp;"_"&amp;L2546&amp;"_"&amp;M2546&amp;"_"&amp;O2546,[1]挑战模式!$A:$AS,14+N2546,FALSE),[1]怪物!$B:$L,11,FALSE)=0,"",VLOOKUP(VLOOKUP(K2546&amp;"_"&amp;L2546&amp;"_"&amp;M2546&amp;"_"&amp;O2546,[1]挑战模式!$A:$AS,14+N2546,FALSE),[1]怪物!$B:$L,11,FALSE))))</f>
        <v/>
      </c>
      <c r="H2546" t="str">
        <f t="shared" si="118"/>
        <v/>
      </c>
      <c r="I2546" t="str">
        <f t="shared" si="119"/>
        <v/>
      </c>
      <c r="J2546" t="str">
        <f>IF(B2546="","",IF(RIGHT(VLOOKUP(K2546&amp;"_"&amp;L2546&amp;"_"&amp;M2546&amp;"_"&amp;O2546,[1]挑战模式!$A:$AS,14+N2546,FALSE),1)="3","EffectCreate_BossEffect;EffectCreate_MonsterShow","EffectCreate_MonsterShow"))</f>
        <v/>
      </c>
      <c r="K2546" s="2">
        <v>0</v>
      </c>
      <c r="L2546" s="2">
        <v>4</v>
      </c>
      <c r="M2546" s="2">
        <v>1</v>
      </c>
      <c r="N2546" s="2">
        <v>4</v>
      </c>
      <c r="O2546" s="6" t="s">
        <v>466</v>
      </c>
    </row>
    <row r="2547" spans="2:15" x14ac:dyDescent="0.2">
      <c r="B2547" t="str">
        <f>IF(ISNA(VLOOKUP(K2547&amp;"_"&amp;L2547&amp;"_"&amp;M2547&amp;"_"&amp;O2547,[1]挑战模式!$A:$AS,1,FALSE)),"",IF(VLOOKUP(K2547&amp;"_"&amp;L2547&amp;"_"&amp;M2547&amp;"_"&amp;O2547,[1]挑战模式!$A:$AS,14+N2547,FALSE)="","","Monster_Season"&amp;K2547&amp;"_Challenge"&amp;L2547&amp;"_"&amp;M2547&amp;"_"&amp;N2547&amp;"_"&amp;O2547))</f>
        <v/>
      </c>
      <c r="C2547" t="str">
        <f t="shared" si="117"/>
        <v/>
      </c>
      <c r="G2547" t="str">
        <f>IF(ISNA(VLOOKUP(K2547&amp;"_"&amp;L2547&amp;"_"&amp;M2547&amp;"_"&amp;O2547,[1]挑战模式!$A:$AS,14+N2547,FALSE)),"",IF(VLOOKUP(K2547&amp;"_"&amp;L2547&amp;"_"&amp;M2547&amp;"_"&amp;O2547,[1]挑战模式!$A:$AS,14+N2547,FALSE)="","",IF(VLOOKUP(VLOOKUP(K2547&amp;"_"&amp;L2547&amp;"_"&amp;M2547&amp;"_"&amp;O2547,[1]挑战模式!$A:$AS,14+N2547,FALSE),[1]怪物!$B:$L,11,FALSE)=0,"",VLOOKUP(VLOOKUP(K2547&amp;"_"&amp;L2547&amp;"_"&amp;M2547&amp;"_"&amp;O2547,[1]挑战模式!$A:$AS,14+N2547,FALSE),[1]怪物!$B:$L,11,FALSE))))</f>
        <v/>
      </c>
      <c r="H2547" t="str">
        <f t="shared" si="118"/>
        <v/>
      </c>
      <c r="I2547" t="str">
        <f t="shared" si="119"/>
        <v/>
      </c>
      <c r="J2547" t="str">
        <f>IF(B2547="","",IF(RIGHT(VLOOKUP(K2547&amp;"_"&amp;L2547&amp;"_"&amp;M2547&amp;"_"&amp;O2547,[1]挑战模式!$A:$AS,14+N2547,FALSE),1)="3","EffectCreate_BossEffect;EffectCreate_MonsterShow","EffectCreate_MonsterShow"))</f>
        <v/>
      </c>
      <c r="K2547" s="2">
        <v>0</v>
      </c>
      <c r="L2547" s="2">
        <v>4</v>
      </c>
      <c r="M2547" s="2">
        <v>1</v>
      </c>
      <c r="N2547" s="2">
        <v>5</v>
      </c>
      <c r="O2547" s="6" t="s">
        <v>466</v>
      </c>
    </row>
    <row r="2548" spans="2:15" x14ac:dyDescent="0.2">
      <c r="B2548" t="str">
        <f>IF(ISNA(VLOOKUP(K2548&amp;"_"&amp;L2548&amp;"_"&amp;M2548&amp;"_"&amp;O2548,[1]挑战模式!$A:$AS,1,FALSE)),"",IF(VLOOKUP(K2548&amp;"_"&amp;L2548&amp;"_"&amp;M2548&amp;"_"&amp;O2548,[1]挑战模式!$A:$AS,14+N2548,FALSE)="","","Monster_Season"&amp;K2548&amp;"_Challenge"&amp;L2548&amp;"_"&amp;M2548&amp;"_"&amp;N2548&amp;"_"&amp;O2548))</f>
        <v/>
      </c>
      <c r="C2548" t="str">
        <f t="shared" si="117"/>
        <v/>
      </c>
      <c r="G2548" t="str">
        <f>IF(ISNA(VLOOKUP(K2548&amp;"_"&amp;L2548&amp;"_"&amp;M2548&amp;"_"&amp;O2548,[1]挑战模式!$A:$AS,14+N2548,FALSE)),"",IF(VLOOKUP(K2548&amp;"_"&amp;L2548&amp;"_"&amp;M2548&amp;"_"&amp;O2548,[1]挑战模式!$A:$AS,14+N2548,FALSE)="","",IF(VLOOKUP(VLOOKUP(K2548&amp;"_"&amp;L2548&amp;"_"&amp;M2548&amp;"_"&amp;O2548,[1]挑战模式!$A:$AS,14+N2548,FALSE),[1]怪物!$B:$L,11,FALSE)=0,"",VLOOKUP(VLOOKUP(K2548&amp;"_"&amp;L2548&amp;"_"&amp;M2548&amp;"_"&amp;O2548,[1]挑战模式!$A:$AS,14+N2548,FALSE),[1]怪物!$B:$L,11,FALSE))))</f>
        <v/>
      </c>
      <c r="H2548" t="str">
        <f t="shared" si="118"/>
        <v/>
      </c>
      <c r="I2548" t="str">
        <f t="shared" si="119"/>
        <v/>
      </c>
      <c r="J2548" t="str">
        <f>IF(B2548="","",IF(RIGHT(VLOOKUP(K2548&amp;"_"&amp;L2548&amp;"_"&amp;M2548&amp;"_"&amp;O2548,[1]挑战模式!$A:$AS,14+N2548,FALSE),1)="3","EffectCreate_BossEffect;EffectCreate_MonsterShow","EffectCreate_MonsterShow"))</f>
        <v/>
      </c>
      <c r="K2548" s="2">
        <v>0</v>
      </c>
      <c r="L2548" s="2">
        <v>4</v>
      </c>
      <c r="M2548" s="2">
        <v>1</v>
      </c>
      <c r="N2548" s="2">
        <v>6</v>
      </c>
      <c r="O2548" s="6" t="s">
        <v>466</v>
      </c>
    </row>
    <row r="2549" spans="2:15" x14ac:dyDescent="0.2">
      <c r="B2549" t="str">
        <f>IF(ISNA(VLOOKUP(K2549&amp;"_"&amp;L2549&amp;"_"&amp;M2549&amp;"_"&amp;O2549,[1]挑战模式!$A:$AS,1,FALSE)),"",IF(VLOOKUP(K2549&amp;"_"&amp;L2549&amp;"_"&amp;M2549&amp;"_"&amp;O2549,[1]挑战模式!$A:$AS,14+N2549,FALSE)="","","Monster_Season"&amp;K2549&amp;"_Challenge"&amp;L2549&amp;"_"&amp;M2549&amp;"_"&amp;N2549&amp;"_"&amp;O2549))</f>
        <v>Monster_Season0_Challenge4_2_1_Normal</v>
      </c>
      <c r="C2549" t="str">
        <f t="shared" si="117"/>
        <v>None</v>
      </c>
      <c r="G2549" t="str">
        <f>IF(ISNA(VLOOKUP(K2549&amp;"_"&amp;L2549&amp;"_"&amp;M2549&amp;"_"&amp;O2549,[1]挑战模式!$A:$AS,14+N2549,FALSE)),"",IF(VLOOKUP(K2549&amp;"_"&amp;L2549&amp;"_"&amp;M2549&amp;"_"&amp;O2549,[1]挑战模式!$A:$AS,14+N2549,FALSE)="","",IF(VLOOKUP(VLOOKUP(K2549&amp;"_"&amp;L2549&amp;"_"&amp;M2549&amp;"_"&amp;O2549,[1]挑战模式!$A:$AS,14+N2549,FALSE),[1]怪物!$B:$L,11,FALSE)=0,"",VLOOKUP(VLOOKUP(K2549&amp;"_"&amp;L2549&amp;"_"&amp;M2549&amp;"_"&amp;O2549,[1]挑战模式!$A:$AS,14+N2549,FALSE),[1]怪物!$B:$L,11,FALSE))))</f>
        <v/>
      </c>
      <c r="H2549" t="str">
        <f t="shared" si="118"/>
        <v>Unit_Monster_Season0_Challenge4_2_1_Normal</v>
      </c>
      <c r="I2549" t="str">
        <f t="shared" si="119"/>
        <v>TowerDefense_Monster1</v>
      </c>
      <c r="J2549" t="str">
        <f>IF(B2549="","",IF(RIGHT(VLOOKUP(K2549&amp;"_"&amp;L2549&amp;"_"&amp;M2549&amp;"_"&amp;O2549,[1]挑战模式!$A:$AS,14+N2549,FALSE),1)="3","EffectCreate_BossEffect;EffectCreate_MonsterShow","EffectCreate_MonsterShow"))</f>
        <v>EffectCreate_MonsterShow</v>
      </c>
      <c r="K2549" s="2">
        <v>0</v>
      </c>
      <c r="L2549" s="2">
        <v>4</v>
      </c>
      <c r="M2549" s="2">
        <v>2</v>
      </c>
      <c r="N2549" s="2">
        <v>1</v>
      </c>
      <c r="O2549" s="6" t="s">
        <v>466</v>
      </c>
    </row>
    <row r="2550" spans="2:15" x14ac:dyDescent="0.2">
      <c r="B2550" t="str">
        <f>IF(ISNA(VLOOKUP(K2550&amp;"_"&amp;L2550&amp;"_"&amp;M2550&amp;"_"&amp;O2550,[1]挑战模式!$A:$AS,1,FALSE)),"",IF(VLOOKUP(K2550&amp;"_"&amp;L2550&amp;"_"&amp;M2550&amp;"_"&amp;O2550,[1]挑战模式!$A:$AS,14+N2550,FALSE)="","","Monster_Season"&amp;K2550&amp;"_Challenge"&amp;L2550&amp;"_"&amp;M2550&amp;"_"&amp;N2550&amp;"_"&amp;O2550))</f>
        <v>Monster_Season0_Challenge4_2_2_Normal</v>
      </c>
      <c r="C2550" t="str">
        <f t="shared" si="117"/>
        <v>None</v>
      </c>
      <c r="G2550" t="str">
        <f>IF(ISNA(VLOOKUP(K2550&amp;"_"&amp;L2550&amp;"_"&amp;M2550&amp;"_"&amp;O2550,[1]挑战模式!$A:$AS,14+N2550,FALSE)),"",IF(VLOOKUP(K2550&amp;"_"&amp;L2550&amp;"_"&amp;M2550&amp;"_"&amp;O2550,[1]挑战模式!$A:$AS,14+N2550,FALSE)="","",IF(VLOOKUP(VLOOKUP(K2550&amp;"_"&amp;L2550&amp;"_"&amp;M2550&amp;"_"&amp;O2550,[1]挑战模式!$A:$AS,14+N2550,FALSE),[1]怪物!$B:$L,11,FALSE)=0,"",VLOOKUP(VLOOKUP(K2550&amp;"_"&amp;L2550&amp;"_"&amp;M2550&amp;"_"&amp;O2550,[1]挑战模式!$A:$AS,14+N2550,FALSE),[1]怪物!$B:$L,11,FALSE))))</f>
        <v/>
      </c>
      <c r="H2550" t="str">
        <f t="shared" si="118"/>
        <v>Unit_Monster_Season0_Challenge4_2_2_Normal</v>
      </c>
      <c r="I2550" t="str">
        <f t="shared" si="119"/>
        <v>TowerDefense_Monster1</v>
      </c>
      <c r="J2550" t="str">
        <f>IF(B2550="","",IF(RIGHT(VLOOKUP(K2550&amp;"_"&amp;L2550&amp;"_"&amp;M2550&amp;"_"&amp;O2550,[1]挑战模式!$A:$AS,14+N2550,FALSE),1)="3","EffectCreate_BossEffect;EffectCreate_MonsterShow","EffectCreate_MonsterShow"))</f>
        <v>EffectCreate_MonsterShow</v>
      </c>
      <c r="K2550" s="2">
        <v>0</v>
      </c>
      <c r="L2550" s="2">
        <v>4</v>
      </c>
      <c r="M2550" s="2">
        <v>2</v>
      </c>
      <c r="N2550" s="2">
        <v>2</v>
      </c>
      <c r="O2550" s="6" t="s">
        <v>466</v>
      </c>
    </row>
    <row r="2551" spans="2:15" x14ac:dyDescent="0.2">
      <c r="B2551" t="str">
        <f>IF(ISNA(VLOOKUP(K2551&amp;"_"&amp;L2551&amp;"_"&amp;M2551&amp;"_"&amp;O2551,[1]挑战模式!$A:$AS,1,FALSE)),"",IF(VLOOKUP(K2551&amp;"_"&amp;L2551&amp;"_"&amp;M2551&amp;"_"&amp;O2551,[1]挑战模式!$A:$AS,14+N2551,FALSE)="","","Monster_Season"&amp;K2551&amp;"_Challenge"&amp;L2551&amp;"_"&amp;M2551&amp;"_"&amp;N2551&amp;"_"&amp;O2551))</f>
        <v/>
      </c>
      <c r="C2551" t="str">
        <f t="shared" si="117"/>
        <v/>
      </c>
      <c r="G2551" t="str">
        <f>IF(ISNA(VLOOKUP(K2551&amp;"_"&amp;L2551&amp;"_"&amp;M2551&amp;"_"&amp;O2551,[1]挑战模式!$A:$AS,14+N2551,FALSE)),"",IF(VLOOKUP(K2551&amp;"_"&amp;L2551&amp;"_"&amp;M2551&amp;"_"&amp;O2551,[1]挑战模式!$A:$AS,14+N2551,FALSE)="","",IF(VLOOKUP(VLOOKUP(K2551&amp;"_"&amp;L2551&amp;"_"&amp;M2551&amp;"_"&amp;O2551,[1]挑战模式!$A:$AS,14+N2551,FALSE),[1]怪物!$B:$L,11,FALSE)=0,"",VLOOKUP(VLOOKUP(K2551&amp;"_"&amp;L2551&amp;"_"&amp;M2551&amp;"_"&amp;O2551,[1]挑战模式!$A:$AS,14+N2551,FALSE),[1]怪物!$B:$L,11,FALSE))))</f>
        <v/>
      </c>
      <c r="H2551" t="str">
        <f t="shared" si="118"/>
        <v/>
      </c>
      <c r="I2551" t="str">
        <f t="shared" si="119"/>
        <v/>
      </c>
      <c r="J2551" t="str">
        <f>IF(B2551="","",IF(RIGHT(VLOOKUP(K2551&amp;"_"&amp;L2551&amp;"_"&amp;M2551&amp;"_"&amp;O2551,[1]挑战模式!$A:$AS,14+N2551,FALSE),1)="3","EffectCreate_BossEffect;EffectCreate_MonsterShow","EffectCreate_MonsterShow"))</f>
        <v/>
      </c>
      <c r="K2551" s="2">
        <v>0</v>
      </c>
      <c r="L2551" s="2">
        <v>4</v>
      </c>
      <c r="M2551" s="2">
        <v>2</v>
      </c>
      <c r="N2551" s="2">
        <v>3</v>
      </c>
      <c r="O2551" s="6" t="s">
        <v>466</v>
      </c>
    </row>
    <row r="2552" spans="2:15" x14ac:dyDescent="0.2">
      <c r="B2552" t="str">
        <f>IF(ISNA(VLOOKUP(K2552&amp;"_"&amp;L2552&amp;"_"&amp;M2552&amp;"_"&amp;O2552,[1]挑战模式!$A:$AS,1,FALSE)),"",IF(VLOOKUP(K2552&amp;"_"&amp;L2552&amp;"_"&amp;M2552&amp;"_"&amp;O2552,[1]挑战模式!$A:$AS,14+N2552,FALSE)="","","Monster_Season"&amp;K2552&amp;"_Challenge"&amp;L2552&amp;"_"&amp;M2552&amp;"_"&amp;N2552&amp;"_"&amp;O2552))</f>
        <v/>
      </c>
      <c r="C2552" t="str">
        <f t="shared" si="117"/>
        <v/>
      </c>
      <c r="G2552" t="str">
        <f>IF(ISNA(VLOOKUP(K2552&amp;"_"&amp;L2552&amp;"_"&amp;M2552&amp;"_"&amp;O2552,[1]挑战模式!$A:$AS,14+N2552,FALSE)),"",IF(VLOOKUP(K2552&amp;"_"&amp;L2552&amp;"_"&amp;M2552&amp;"_"&amp;O2552,[1]挑战模式!$A:$AS,14+N2552,FALSE)="","",IF(VLOOKUP(VLOOKUP(K2552&amp;"_"&amp;L2552&amp;"_"&amp;M2552&amp;"_"&amp;O2552,[1]挑战模式!$A:$AS,14+N2552,FALSE),[1]怪物!$B:$L,11,FALSE)=0,"",VLOOKUP(VLOOKUP(K2552&amp;"_"&amp;L2552&amp;"_"&amp;M2552&amp;"_"&amp;O2552,[1]挑战模式!$A:$AS,14+N2552,FALSE),[1]怪物!$B:$L,11,FALSE))))</f>
        <v/>
      </c>
      <c r="H2552" t="str">
        <f t="shared" si="118"/>
        <v/>
      </c>
      <c r="I2552" t="str">
        <f t="shared" si="119"/>
        <v/>
      </c>
      <c r="J2552" t="str">
        <f>IF(B2552="","",IF(RIGHT(VLOOKUP(K2552&amp;"_"&amp;L2552&amp;"_"&amp;M2552&amp;"_"&amp;O2552,[1]挑战模式!$A:$AS,14+N2552,FALSE),1)="3","EffectCreate_BossEffect;EffectCreate_MonsterShow","EffectCreate_MonsterShow"))</f>
        <v/>
      </c>
      <c r="K2552" s="2">
        <v>0</v>
      </c>
      <c r="L2552" s="2">
        <v>4</v>
      </c>
      <c r="M2552" s="2">
        <v>2</v>
      </c>
      <c r="N2552" s="2">
        <v>4</v>
      </c>
      <c r="O2552" s="6" t="s">
        <v>466</v>
      </c>
    </row>
    <row r="2553" spans="2:15" x14ac:dyDescent="0.2">
      <c r="B2553" t="str">
        <f>IF(ISNA(VLOOKUP(K2553&amp;"_"&amp;L2553&amp;"_"&amp;M2553&amp;"_"&amp;O2553,[1]挑战模式!$A:$AS,1,FALSE)),"",IF(VLOOKUP(K2553&amp;"_"&amp;L2553&amp;"_"&amp;M2553&amp;"_"&amp;O2553,[1]挑战模式!$A:$AS,14+N2553,FALSE)="","","Monster_Season"&amp;K2553&amp;"_Challenge"&amp;L2553&amp;"_"&amp;M2553&amp;"_"&amp;N2553&amp;"_"&amp;O2553))</f>
        <v/>
      </c>
      <c r="C2553" t="str">
        <f t="shared" si="117"/>
        <v/>
      </c>
      <c r="G2553" t="str">
        <f>IF(ISNA(VLOOKUP(K2553&amp;"_"&amp;L2553&amp;"_"&amp;M2553&amp;"_"&amp;O2553,[1]挑战模式!$A:$AS,14+N2553,FALSE)),"",IF(VLOOKUP(K2553&amp;"_"&amp;L2553&amp;"_"&amp;M2553&amp;"_"&amp;O2553,[1]挑战模式!$A:$AS,14+N2553,FALSE)="","",IF(VLOOKUP(VLOOKUP(K2553&amp;"_"&amp;L2553&amp;"_"&amp;M2553&amp;"_"&amp;O2553,[1]挑战模式!$A:$AS,14+N2553,FALSE),[1]怪物!$B:$L,11,FALSE)=0,"",VLOOKUP(VLOOKUP(K2553&amp;"_"&amp;L2553&amp;"_"&amp;M2553&amp;"_"&amp;O2553,[1]挑战模式!$A:$AS,14+N2553,FALSE),[1]怪物!$B:$L,11,FALSE))))</f>
        <v/>
      </c>
      <c r="H2553" t="str">
        <f t="shared" si="118"/>
        <v/>
      </c>
      <c r="I2553" t="str">
        <f t="shared" si="119"/>
        <v/>
      </c>
      <c r="J2553" t="str">
        <f>IF(B2553="","",IF(RIGHT(VLOOKUP(K2553&amp;"_"&amp;L2553&amp;"_"&amp;M2553&amp;"_"&amp;O2553,[1]挑战模式!$A:$AS,14+N2553,FALSE),1)="3","EffectCreate_BossEffect;EffectCreate_MonsterShow","EffectCreate_MonsterShow"))</f>
        <v/>
      </c>
      <c r="K2553" s="2">
        <v>0</v>
      </c>
      <c r="L2553" s="2">
        <v>4</v>
      </c>
      <c r="M2553" s="2">
        <v>2</v>
      </c>
      <c r="N2553" s="2">
        <v>5</v>
      </c>
      <c r="O2553" s="6" t="s">
        <v>466</v>
      </c>
    </row>
    <row r="2554" spans="2:15" x14ac:dyDescent="0.2">
      <c r="B2554" t="str">
        <f>IF(ISNA(VLOOKUP(K2554&amp;"_"&amp;L2554&amp;"_"&amp;M2554&amp;"_"&amp;O2554,[1]挑战模式!$A:$AS,1,FALSE)),"",IF(VLOOKUP(K2554&amp;"_"&amp;L2554&amp;"_"&amp;M2554&amp;"_"&amp;O2554,[1]挑战模式!$A:$AS,14+N2554,FALSE)="","","Monster_Season"&amp;K2554&amp;"_Challenge"&amp;L2554&amp;"_"&amp;M2554&amp;"_"&amp;N2554&amp;"_"&amp;O2554))</f>
        <v/>
      </c>
      <c r="C2554" t="str">
        <f t="shared" si="117"/>
        <v/>
      </c>
      <c r="G2554" t="str">
        <f>IF(ISNA(VLOOKUP(K2554&amp;"_"&amp;L2554&amp;"_"&amp;M2554&amp;"_"&amp;O2554,[1]挑战模式!$A:$AS,14+N2554,FALSE)),"",IF(VLOOKUP(K2554&amp;"_"&amp;L2554&amp;"_"&amp;M2554&amp;"_"&amp;O2554,[1]挑战模式!$A:$AS,14+N2554,FALSE)="","",IF(VLOOKUP(VLOOKUP(K2554&amp;"_"&amp;L2554&amp;"_"&amp;M2554&amp;"_"&amp;O2554,[1]挑战模式!$A:$AS,14+N2554,FALSE),[1]怪物!$B:$L,11,FALSE)=0,"",VLOOKUP(VLOOKUP(K2554&amp;"_"&amp;L2554&amp;"_"&amp;M2554&amp;"_"&amp;O2554,[1]挑战模式!$A:$AS,14+N2554,FALSE),[1]怪物!$B:$L,11,FALSE))))</f>
        <v/>
      </c>
      <c r="H2554" t="str">
        <f t="shared" si="118"/>
        <v/>
      </c>
      <c r="I2554" t="str">
        <f t="shared" si="119"/>
        <v/>
      </c>
      <c r="J2554" t="str">
        <f>IF(B2554="","",IF(RIGHT(VLOOKUP(K2554&amp;"_"&amp;L2554&amp;"_"&amp;M2554&amp;"_"&amp;O2554,[1]挑战模式!$A:$AS,14+N2554,FALSE),1)="3","EffectCreate_BossEffect;EffectCreate_MonsterShow","EffectCreate_MonsterShow"))</f>
        <v/>
      </c>
      <c r="K2554" s="2">
        <v>0</v>
      </c>
      <c r="L2554" s="2">
        <v>4</v>
      </c>
      <c r="M2554" s="2">
        <v>2</v>
      </c>
      <c r="N2554" s="2">
        <v>6</v>
      </c>
      <c r="O2554" s="6" t="s">
        <v>466</v>
      </c>
    </row>
    <row r="2555" spans="2:15" x14ac:dyDescent="0.2">
      <c r="B2555" t="str">
        <f>IF(ISNA(VLOOKUP(K2555&amp;"_"&amp;L2555&amp;"_"&amp;M2555&amp;"_"&amp;O2555,[1]挑战模式!$A:$AS,1,FALSE)),"",IF(VLOOKUP(K2555&amp;"_"&amp;L2555&amp;"_"&amp;M2555&amp;"_"&amp;O2555,[1]挑战模式!$A:$AS,14+N2555,FALSE)="","","Monster_Season"&amp;K2555&amp;"_Challenge"&amp;L2555&amp;"_"&amp;M2555&amp;"_"&amp;N2555&amp;"_"&amp;O2555))</f>
        <v>Monster_Season0_Challenge4_3_1_Normal</v>
      </c>
      <c r="C2555" t="str">
        <f t="shared" si="117"/>
        <v>None</v>
      </c>
      <c r="G2555" t="str">
        <f>IF(ISNA(VLOOKUP(K2555&amp;"_"&amp;L2555&amp;"_"&amp;M2555&amp;"_"&amp;O2555,[1]挑战模式!$A:$AS,14+N2555,FALSE)),"",IF(VLOOKUP(K2555&amp;"_"&amp;L2555&amp;"_"&amp;M2555&amp;"_"&amp;O2555,[1]挑战模式!$A:$AS,14+N2555,FALSE)="","",IF(VLOOKUP(VLOOKUP(K2555&amp;"_"&amp;L2555&amp;"_"&amp;M2555&amp;"_"&amp;O2555,[1]挑战模式!$A:$AS,14+N2555,FALSE),[1]怪物!$B:$L,11,FALSE)=0,"",VLOOKUP(VLOOKUP(K2555&amp;"_"&amp;L2555&amp;"_"&amp;M2555&amp;"_"&amp;O2555,[1]挑战模式!$A:$AS,14+N2555,FALSE),[1]怪物!$B:$L,11,FALSE))))</f>
        <v/>
      </c>
      <c r="H2555" t="str">
        <f t="shared" si="118"/>
        <v>Unit_Monster_Season0_Challenge4_3_1_Normal</v>
      </c>
      <c r="I2555" t="str">
        <f t="shared" si="119"/>
        <v>TowerDefense_Monster1</v>
      </c>
      <c r="J2555" t="str">
        <f>IF(B2555="","",IF(RIGHT(VLOOKUP(K2555&amp;"_"&amp;L2555&amp;"_"&amp;M2555&amp;"_"&amp;O2555,[1]挑战模式!$A:$AS,14+N2555,FALSE),1)="3","EffectCreate_BossEffect;EffectCreate_MonsterShow","EffectCreate_MonsterShow"))</f>
        <v>EffectCreate_MonsterShow</v>
      </c>
      <c r="K2555" s="2">
        <v>0</v>
      </c>
      <c r="L2555" s="2">
        <v>4</v>
      </c>
      <c r="M2555" s="2">
        <v>3</v>
      </c>
      <c r="N2555" s="2">
        <v>1</v>
      </c>
      <c r="O2555" s="6" t="s">
        <v>466</v>
      </c>
    </row>
    <row r="2556" spans="2:15" x14ac:dyDescent="0.2">
      <c r="B2556" t="str">
        <f>IF(ISNA(VLOOKUP(K2556&amp;"_"&amp;L2556&amp;"_"&amp;M2556&amp;"_"&amp;O2556,[1]挑战模式!$A:$AS,1,FALSE)),"",IF(VLOOKUP(K2556&amp;"_"&amp;L2556&amp;"_"&amp;M2556&amp;"_"&amp;O2556,[1]挑战模式!$A:$AS,14+N2556,FALSE)="","","Monster_Season"&amp;K2556&amp;"_Challenge"&amp;L2556&amp;"_"&amp;M2556&amp;"_"&amp;N2556&amp;"_"&amp;O2556))</f>
        <v>Monster_Season0_Challenge4_3_2_Normal</v>
      </c>
      <c r="C2556" t="str">
        <f t="shared" si="117"/>
        <v>None</v>
      </c>
      <c r="G2556" t="str">
        <f>IF(ISNA(VLOOKUP(K2556&amp;"_"&amp;L2556&amp;"_"&amp;M2556&amp;"_"&amp;O2556,[1]挑战模式!$A:$AS,14+N2556,FALSE)),"",IF(VLOOKUP(K2556&amp;"_"&amp;L2556&amp;"_"&amp;M2556&amp;"_"&amp;O2556,[1]挑战模式!$A:$AS,14+N2556,FALSE)="","",IF(VLOOKUP(VLOOKUP(K2556&amp;"_"&amp;L2556&amp;"_"&amp;M2556&amp;"_"&amp;O2556,[1]挑战模式!$A:$AS,14+N2556,FALSE),[1]怪物!$B:$L,11,FALSE)=0,"",VLOOKUP(VLOOKUP(K2556&amp;"_"&amp;L2556&amp;"_"&amp;M2556&amp;"_"&amp;O2556,[1]挑战模式!$A:$AS,14+N2556,FALSE),[1]怪物!$B:$L,11,FALSE))))</f>
        <v/>
      </c>
      <c r="H2556" t="str">
        <f t="shared" si="118"/>
        <v>Unit_Monster_Season0_Challenge4_3_2_Normal</v>
      </c>
      <c r="I2556" t="str">
        <f t="shared" si="119"/>
        <v>TowerDefense_Monster1</v>
      </c>
      <c r="J2556" t="str">
        <f>IF(B2556="","",IF(RIGHT(VLOOKUP(K2556&amp;"_"&amp;L2556&amp;"_"&amp;M2556&amp;"_"&amp;O2556,[1]挑战模式!$A:$AS,14+N2556,FALSE),1)="3","EffectCreate_BossEffect;EffectCreate_MonsterShow","EffectCreate_MonsterShow"))</f>
        <v>EffectCreate_MonsterShow</v>
      </c>
      <c r="K2556" s="2">
        <v>0</v>
      </c>
      <c r="L2556" s="2">
        <v>4</v>
      </c>
      <c r="M2556" s="2">
        <v>3</v>
      </c>
      <c r="N2556" s="2">
        <v>2</v>
      </c>
      <c r="O2556" s="6" t="s">
        <v>466</v>
      </c>
    </row>
    <row r="2557" spans="2:15" x14ac:dyDescent="0.2">
      <c r="B2557" t="str">
        <f>IF(ISNA(VLOOKUP(K2557&amp;"_"&amp;L2557&amp;"_"&amp;M2557&amp;"_"&amp;O2557,[1]挑战模式!$A:$AS,1,FALSE)),"",IF(VLOOKUP(K2557&amp;"_"&amp;L2557&amp;"_"&amp;M2557&amp;"_"&amp;O2557,[1]挑战模式!$A:$AS,14+N2557,FALSE)="","","Monster_Season"&amp;K2557&amp;"_Challenge"&amp;L2557&amp;"_"&amp;M2557&amp;"_"&amp;N2557&amp;"_"&amp;O2557))</f>
        <v/>
      </c>
      <c r="C2557" t="str">
        <f t="shared" si="117"/>
        <v/>
      </c>
      <c r="G2557" t="str">
        <f>IF(ISNA(VLOOKUP(K2557&amp;"_"&amp;L2557&amp;"_"&amp;M2557&amp;"_"&amp;O2557,[1]挑战模式!$A:$AS,14+N2557,FALSE)),"",IF(VLOOKUP(K2557&amp;"_"&amp;L2557&amp;"_"&amp;M2557&amp;"_"&amp;O2557,[1]挑战模式!$A:$AS,14+N2557,FALSE)="","",IF(VLOOKUP(VLOOKUP(K2557&amp;"_"&amp;L2557&amp;"_"&amp;M2557&amp;"_"&amp;O2557,[1]挑战模式!$A:$AS,14+N2557,FALSE),[1]怪物!$B:$L,11,FALSE)=0,"",VLOOKUP(VLOOKUP(K2557&amp;"_"&amp;L2557&amp;"_"&amp;M2557&amp;"_"&amp;O2557,[1]挑战模式!$A:$AS,14+N2557,FALSE),[1]怪物!$B:$L,11,FALSE))))</f>
        <v/>
      </c>
      <c r="H2557" t="str">
        <f t="shared" si="118"/>
        <v/>
      </c>
      <c r="I2557" t="str">
        <f t="shared" si="119"/>
        <v/>
      </c>
      <c r="J2557" t="str">
        <f>IF(B2557="","",IF(RIGHT(VLOOKUP(K2557&amp;"_"&amp;L2557&amp;"_"&amp;M2557&amp;"_"&amp;O2557,[1]挑战模式!$A:$AS,14+N2557,FALSE),1)="3","EffectCreate_BossEffect;EffectCreate_MonsterShow","EffectCreate_MonsterShow"))</f>
        <v/>
      </c>
      <c r="K2557" s="2">
        <v>0</v>
      </c>
      <c r="L2557" s="2">
        <v>4</v>
      </c>
      <c r="M2557" s="2">
        <v>3</v>
      </c>
      <c r="N2557" s="2">
        <v>3</v>
      </c>
      <c r="O2557" s="6" t="s">
        <v>466</v>
      </c>
    </row>
    <row r="2558" spans="2:15" x14ac:dyDescent="0.2">
      <c r="B2558" t="str">
        <f>IF(ISNA(VLOOKUP(K2558&amp;"_"&amp;L2558&amp;"_"&amp;M2558&amp;"_"&amp;O2558,[1]挑战模式!$A:$AS,1,FALSE)),"",IF(VLOOKUP(K2558&amp;"_"&amp;L2558&amp;"_"&amp;M2558&amp;"_"&amp;O2558,[1]挑战模式!$A:$AS,14+N2558,FALSE)="","","Monster_Season"&amp;K2558&amp;"_Challenge"&amp;L2558&amp;"_"&amp;M2558&amp;"_"&amp;N2558&amp;"_"&amp;O2558))</f>
        <v/>
      </c>
      <c r="C2558" t="str">
        <f t="shared" si="117"/>
        <v/>
      </c>
      <c r="G2558" t="str">
        <f>IF(ISNA(VLOOKUP(K2558&amp;"_"&amp;L2558&amp;"_"&amp;M2558&amp;"_"&amp;O2558,[1]挑战模式!$A:$AS,14+N2558,FALSE)),"",IF(VLOOKUP(K2558&amp;"_"&amp;L2558&amp;"_"&amp;M2558&amp;"_"&amp;O2558,[1]挑战模式!$A:$AS,14+N2558,FALSE)="","",IF(VLOOKUP(VLOOKUP(K2558&amp;"_"&amp;L2558&amp;"_"&amp;M2558&amp;"_"&amp;O2558,[1]挑战模式!$A:$AS,14+N2558,FALSE),[1]怪物!$B:$L,11,FALSE)=0,"",VLOOKUP(VLOOKUP(K2558&amp;"_"&amp;L2558&amp;"_"&amp;M2558&amp;"_"&amp;O2558,[1]挑战模式!$A:$AS,14+N2558,FALSE),[1]怪物!$B:$L,11,FALSE))))</f>
        <v/>
      </c>
      <c r="H2558" t="str">
        <f t="shared" si="118"/>
        <v/>
      </c>
      <c r="I2558" t="str">
        <f t="shared" si="119"/>
        <v/>
      </c>
      <c r="J2558" t="str">
        <f>IF(B2558="","",IF(RIGHT(VLOOKUP(K2558&amp;"_"&amp;L2558&amp;"_"&amp;M2558&amp;"_"&amp;O2558,[1]挑战模式!$A:$AS,14+N2558,FALSE),1)="3","EffectCreate_BossEffect;EffectCreate_MonsterShow","EffectCreate_MonsterShow"))</f>
        <v/>
      </c>
      <c r="K2558" s="2">
        <v>0</v>
      </c>
      <c r="L2558" s="2">
        <v>4</v>
      </c>
      <c r="M2558" s="2">
        <v>3</v>
      </c>
      <c r="N2558" s="2">
        <v>4</v>
      </c>
      <c r="O2558" s="6" t="s">
        <v>466</v>
      </c>
    </row>
    <row r="2559" spans="2:15" x14ac:dyDescent="0.2">
      <c r="B2559" t="str">
        <f>IF(ISNA(VLOOKUP(K2559&amp;"_"&amp;L2559&amp;"_"&amp;M2559&amp;"_"&amp;O2559,[1]挑战模式!$A:$AS,1,FALSE)),"",IF(VLOOKUP(K2559&amp;"_"&amp;L2559&amp;"_"&amp;M2559&amp;"_"&amp;O2559,[1]挑战模式!$A:$AS,14+N2559,FALSE)="","","Monster_Season"&amp;K2559&amp;"_Challenge"&amp;L2559&amp;"_"&amp;M2559&amp;"_"&amp;N2559&amp;"_"&amp;O2559))</f>
        <v/>
      </c>
      <c r="C2559" t="str">
        <f t="shared" si="117"/>
        <v/>
      </c>
      <c r="G2559" t="str">
        <f>IF(ISNA(VLOOKUP(K2559&amp;"_"&amp;L2559&amp;"_"&amp;M2559&amp;"_"&amp;O2559,[1]挑战模式!$A:$AS,14+N2559,FALSE)),"",IF(VLOOKUP(K2559&amp;"_"&amp;L2559&amp;"_"&amp;M2559&amp;"_"&amp;O2559,[1]挑战模式!$A:$AS,14+N2559,FALSE)="","",IF(VLOOKUP(VLOOKUP(K2559&amp;"_"&amp;L2559&amp;"_"&amp;M2559&amp;"_"&amp;O2559,[1]挑战模式!$A:$AS,14+N2559,FALSE),[1]怪物!$B:$L,11,FALSE)=0,"",VLOOKUP(VLOOKUP(K2559&amp;"_"&amp;L2559&amp;"_"&amp;M2559&amp;"_"&amp;O2559,[1]挑战模式!$A:$AS,14+N2559,FALSE),[1]怪物!$B:$L,11,FALSE))))</f>
        <v/>
      </c>
      <c r="H2559" t="str">
        <f t="shared" si="118"/>
        <v/>
      </c>
      <c r="I2559" t="str">
        <f t="shared" si="119"/>
        <v/>
      </c>
      <c r="J2559" t="str">
        <f>IF(B2559="","",IF(RIGHT(VLOOKUP(K2559&amp;"_"&amp;L2559&amp;"_"&amp;M2559&amp;"_"&amp;O2559,[1]挑战模式!$A:$AS,14+N2559,FALSE),1)="3","EffectCreate_BossEffect;EffectCreate_MonsterShow","EffectCreate_MonsterShow"))</f>
        <v/>
      </c>
      <c r="K2559" s="2">
        <v>0</v>
      </c>
      <c r="L2559" s="2">
        <v>4</v>
      </c>
      <c r="M2559" s="2">
        <v>3</v>
      </c>
      <c r="N2559" s="2">
        <v>5</v>
      </c>
      <c r="O2559" s="6" t="s">
        <v>466</v>
      </c>
    </row>
    <row r="2560" spans="2:15" x14ac:dyDescent="0.2">
      <c r="B2560" t="str">
        <f>IF(ISNA(VLOOKUP(K2560&amp;"_"&amp;L2560&amp;"_"&amp;M2560&amp;"_"&amp;O2560,[1]挑战模式!$A:$AS,1,FALSE)),"",IF(VLOOKUP(K2560&amp;"_"&amp;L2560&amp;"_"&amp;M2560&amp;"_"&amp;O2560,[1]挑战模式!$A:$AS,14+N2560,FALSE)="","","Monster_Season"&amp;K2560&amp;"_Challenge"&amp;L2560&amp;"_"&amp;M2560&amp;"_"&amp;N2560&amp;"_"&amp;O2560))</f>
        <v/>
      </c>
      <c r="C2560" t="str">
        <f t="shared" si="117"/>
        <v/>
      </c>
      <c r="G2560" t="str">
        <f>IF(ISNA(VLOOKUP(K2560&amp;"_"&amp;L2560&amp;"_"&amp;M2560&amp;"_"&amp;O2560,[1]挑战模式!$A:$AS,14+N2560,FALSE)),"",IF(VLOOKUP(K2560&amp;"_"&amp;L2560&amp;"_"&amp;M2560&amp;"_"&amp;O2560,[1]挑战模式!$A:$AS,14+N2560,FALSE)="","",IF(VLOOKUP(VLOOKUP(K2560&amp;"_"&amp;L2560&amp;"_"&amp;M2560&amp;"_"&amp;O2560,[1]挑战模式!$A:$AS,14+N2560,FALSE),[1]怪物!$B:$L,11,FALSE)=0,"",VLOOKUP(VLOOKUP(K2560&amp;"_"&amp;L2560&amp;"_"&amp;M2560&amp;"_"&amp;O2560,[1]挑战模式!$A:$AS,14+N2560,FALSE),[1]怪物!$B:$L,11,FALSE))))</f>
        <v/>
      </c>
      <c r="H2560" t="str">
        <f t="shared" si="118"/>
        <v/>
      </c>
      <c r="I2560" t="str">
        <f t="shared" si="119"/>
        <v/>
      </c>
      <c r="J2560" t="str">
        <f>IF(B2560="","",IF(RIGHT(VLOOKUP(K2560&amp;"_"&amp;L2560&amp;"_"&amp;M2560&amp;"_"&amp;O2560,[1]挑战模式!$A:$AS,14+N2560,FALSE),1)="3","EffectCreate_BossEffect;EffectCreate_MonsterShow","EffectCreate_MonsterShow"))</f>
        <v/>
      </c>
      <c r="K2560" s="2">
        <v>0</v>
      </c>
      <c r="L2560" s="2">
        <v>4</v>
      </c>
      <c r="M2560" s="2">
        <v>3</v>
      </c>
      <c r="N2560" s="2">
        <v>6</v>
      </c>
      <c r="O2560" s="6" t="s">
        <v>466</v>
      </c>
    </row>
    <row r="2561" spans="2:15" x14ac:dyDescent="0.2">
      <c r="B2561" t="str">
        <f>IF(ISNA(VLOOKUP(K2561&amp;"_"&amp;L2561&amp;"_"&amp;M2561&amp;"_"&amp;O2561,[1]挑战模式!$A:$AS,1,FALSE)),"",IF(VLOOKUP(K2561&amp;"_"&amp;L2561&amp;"_"&amp;M2561&amp;"_"&amp;O2561,[1]挑战模式!$A:$AS,14+N2561,FALSE)="","","Monster_Season"&amp;K2561&amp;"_Challenge"&amp;L2561&amp;"_"&amp;M2561&amp;"_"&amp;N2561&amp;"_"&amp;O2561))</f>
        <v>Monster_Season0_Challenge4_4_1_Normal</v>
      </c>
      <c r="C2561" t="str">
        <f t="shared" si="117"/>
        <v>None</v>
      </c>
      <c r="G2561" t="str">
        <f>IF(ISNA(VLOOKUP(K2561&amp;"_"&amp;L2561&amp;"_"&amp;M2561&amp;"_"&amp;O2561,[1]挑战模式!$A:$AS,14+N2561,FALSE)),"",IF(VLOOKUP(K2561&amp;"_"&amp;L2561&amp;"_"&amp;M2561&amp;"_"&amp;O2561,[1]挑战模式!$A:$AS,14+N2561,FALSE)="","",IF(VLOOKUP(VLOOKUP(K2561&amp;"_"&amp;L2561&amp;"_"&amp;M2561&amp;"_"&amp;O2561,[1]挑战模式!$A:$AS,14+N2561,FALSE),[1]怪物!$B:$L,11,FALSE)=0,"",VLOOKUP(VLOOKUP(K2561&amp;"_"&amp;L2561&amp;"_"&amp;M2561&amp;"_"&amp;O2561,[1]挑战模式!$A:$AS,14+N2561,FALSE),[1]怪物!$B:$L,11,FALSE))))</f>
        <v/>
      </c>
      <c r="H2561" t="str">
        <f t="shared" si="118"/>
        <v>Unit_Monster_Season0_Challenge4_4_1_Normal</v>
      </c>
      <c r="I2561" t="str">
        <f t="shared" si="119"/>
        <v>TowerDefense_Monster1</v>
      </c>
      <c r="J2561" t="str">
        <f>IF(B2561="","",IF(RIGHT(VLOOKUP(K2561&amp;"_"&amp;L2561&amp;"_"&amp;M2561&amp;"_"&amp;O2561,[1]挑战模式!$A:$AS,14+N2561,FALSE),1)="3","EffectCreate_BossEffect;EffectCreate_MonsterShow","EffectCreate_MonsterShow"))</f>
        <v>EffectCreate_MonsterShow</v>
      </c>
      <c r="K2561" s="2">
        <v>0</v>
      </c>
      <c r="L2561" s="2">
        <v>4</v>
      </c>
      <c r="M2561" s="2">
        <v>4</v>
      </c>
      <c r="N2561" s="2">
        <v>1</v>
      </c>
      <c r="O2561" s="6" t="s">
        <v>466</v>
      </c>
    </row>
    <row r="2562" spans="2:15" x14ac:dyDescent="0.2">
      <c r="B2562" t="str">
        <f>IF(ISNA(VLOOKUP(K2562&amp;"_"&amp;L2562&amp;"_"&amp;M2562&amp;"_"&amp;O2562,[1]挑战模式!$A:$AS,1,FALSE)),"",IF(VLOOKUP(K2562&amp;"_"&amp;L2562&amp;"_"&amp;M2562&amp;"_"&amp;O2562,[1]挑战模式!$A:$AS,14+N2562,FALSE)="","","Monster_Season"&amp;K2562&amp;"_Challenge"&amp;L2562&amp;"_"&amp;M2562&amp;"_"&amp;N2562&amp;"_"&amp;O2562))</f>
        <v>Monster_Season0_Challenge4_4_2_Normal</v>
      </c>
      <c r="C2562" t="str">
        <f t="shared" si="117"/>
        <v>None</v>
      </c>
      <c r="G2562" t="str">
        <f>IF(ISNA(VLOOKUP(K2562&amp;"_"&amp;L2562&amp;"_"&amp;M2562&amp;"_"&amp;O2562,[1]挑战模式!$A:$AS,14+N2562,FALSE)),"",IF(VLOOKUP(K2562&amp;"_"&amp;L2562&amp;"_"&amp;M2562&amp;"_"&amp;O2562,[1]挑战模式!$A:$AS,14+N2562,FALSE)="","",IF(VLOOKUP(VLOOKUP(K2562&amp;"_"&amp;L2562&amp;"_"&amp;M2562&amp;"_"&amp;O2562,[1]挑战模式!$A:$AS,14+N2562,FALSE),[1]怪物!$B:$L,11,FALSE)=0,"",VLOOKUP(VLOOKUP(K2562&amp;"_"&amp;L2562&amp;"_"&amp;M2562&amp;"_"&amp;O2562,[1]挑战模式!$A:$AS,14+N2562,FALSE),[1]怪物!$B:$L,11,FALSE))))</f>
        <v/>
      </c>
      <c r="H2562" t="str">
        <f t="shared" si="118"/>
        <v>Unit_Monster_Season0_Challenge4_4_2_Normal</v>
      </c>
      <c r="I2562" t="str">
        <f t="shared" si="119"/>
        <v>TowerDefense_Monster1</v>
      </c>
      <c r="J2562" t="str">
        <f>IF(B2562="","",IF(RIGHT(VLOOKUP(K2562&amp;"_"&amp;L2562&amp;"_"&amp;M2562&amp;"_"&amp;O2562,[1]挑战模式!$A:$AS,14+N2562,FALSE),1)="3","EffectCreate_BossEffect;EffectCreate_MonsterShow","EffectCreate_MonsterShow"))</f>
        <v>EffectCreate_MonsterShow</v>
      </c>
      <c r="K2562" s="2">
        <v>0</v>
      </c>
      <c r="L2562" s="2">
        <v>4</v>
      </c>
      <c r="M2562" s="2">
        <v>4</v>
      </c>
      <c r="N2562" s="2">
        <v>2</v>
      </c>
      <c r="O2562" s="6" t="s">
        <v>466</v>
      </c>
    </row>
    <row r="2563" spans="2:15" x14ac:dyDescent="0.2">
      <c r="B2563" t="str">
        <f>IF(ISNA(VLOOKUP(K2563&amp;"_"&amp;L2563&amp;"_"&amp;M2563&amp;"_"&amp;O2563,[1]挑战模式!$A:$AS,1,FALSE)),"",IF(VLOOKUP(K2563&amp;"_"&amp;L2563&amp;"_"&amp;M2563&amp;"_"&amp;O2563,[1]挑战模式!$A:$AS,14+N2563,FALSE)="","","Monster_Season"&amp;K2563&amp;"_Challenge"&amp;L2563&amp;"_"&amp;M2563&amp;"_"&amp;N2563&amp;"_"&amp;O2563))</f>
        <v>Monster_Season0_Challenge4_4_3_Normal</v>
      </c>
      <c r="C2563" t="str">
        <f t="shared" si="117"/>
        <v>None</v>
      </c>
      <c r="G2563" t="str">
        <f>IF(ISNA(VLOOKUP(K2563&amp;"_"&amp;L2563&amp;"_"&amp;M2563&amp;"_"&amp;O2563,[1]挑战模式!$A:$AS,14+N2563,FALSE)),"",IF(VLOOKUP(K2563&amp;"_"&amp;L2563&amp;"_"&amp;M2563&amp;"_"&amp;O2563,[1]挑战模式!$A:$AS,14+N2563,FALSE)="","",IF(VLOOKUP(VLOOKUP(K2563&amp;"_"&amp;L2563&amp;"_"&amp;M2563&amp;"_"&amp;O2563,[1]挑战模式!$A:$AS,14+N2563,FALSE),[1]怪物!$B:$L,11,FALSE)=0,"",VLOOKUP(VLOOKUP(K2563&amp;"_"&amp;L2563&amp;"_"&amp;M2563&amp;"_"&amp;O2563,[1]挑战模式!$A:$AS,14+N2563,FALSE),[1]怪物!$B:$L,11,FALSE))))</f>
        <v/>
      </c>
      <c r="H2563" t="str">
        <f t="shared" si="118"/>
        <v>Unit_Monster_Season0_Challenge4_4_3_Normal</v>
      </c>
      <c r="I2563" t="str">
        <f t="shared" si="119"/>
        <v>TowerDefense_Monster1</v>
      </c>
      <c r="J2563" t="str">
        <f>IF(B2563="","",IF(RIGHT(VLOOKUP(K2563&amp;"_"&amp;L2563&amp;"_"&amp;M2563&amp;"_"&amp;O2563,[1]挑战模式!$A:$AS,14+N2563,FALSE),1)="3","EffectCreate_BossEffect;EffectCreate_MonsterShow","EffectCreate_MonsterShow"))</f>
        <v>EffectCreate_MonsterShow</v>
      </c>
      <c r="K2563" s="2">
        <v>0</v>
      </c>
      <c r="L2563" s="2">
        <v>4</v>
      </c>
      <c r="M2563" s="2">
        <v>4</v>
      </c>
      <c r="N2563" s="2">
        <v>3</v>
      </c>
      <c r="O2563" s="6" t="s">
        <v>466</v>
      </c>
    </row>
    <row r="2564" spans="2:15" x14ac:dyDescent="0.2">
      <c r="B2564" t="str">
        <f>IF(ISNA(VLOOKUP(K2564&amp;"_"&amp;L2564&amp;"_"&amp;M2564&amp;"_"&amp;O2564,[1]挑战模式!$A:$AS,1,FALSE)),"",IF(VLOOKUP(K2564&amp;"_"&amp;L2564&amp;"_"&amp;M2564&amp;"_"&amp;O2564,[1]挑战模式!$A:$AS,14+N2564,FALSE)="","","Monster_Season"&amp;K2564&amp;"_Challenge"&amp;L2564&amp;"_"&amp;M2564&amp;"_"&amp;N2564&amp;"_"&amp;O2564))</f>
        <v/>
      </c>
      <c r="C2564" t="str">
        <f t="shared" si="117"/>
        <v/>
      </c>
      <c r="G2564" t="str">
        <f>IF(ISNA(VLOOKUP(K2564&amp;"_"&amp;L2564&amp;"_"&amp;M2564&amp;"_"&amp;O2564,[1]挑战模式!$A:$AS,14+N2564,FALSE)),"",IF(VLOOKUP(K2564&amp;"_"&amp;L2564&amp;"_"&amp;M2564&amp;"_"&amp;O2564,[1]挑战模式!$A:$AS,14+N2564,FALSE)="","",IF(VLOOKUP(VLOOKUP(K2564&amp;"_"&amp;L2564&amp;"_"&amp;M2564&amp;"_"&amp;O2564,[1]挑战模式!$A:$AS,14+N2564,FALSE),[1]怪物!$B:$L,11,FALSE)=0,"",VLOOKUP(VLOOKUP(K2564&amp;"_"&amp;L2564&amp;"_"&amp;M2564&amp;"_"&amp;O2564,[1]挑战模式!$A:$AS,14+N2564,FALSE),[1]怪物!$B:$L,11,FALSE))))</f>
        <v/>
      </c>
      <c r="H2564" t="str">
        <f t="shared" si="118"/>
        <v/>
      </c>
      <c r="I2564" t="str">
        <f t="shared" si="119"/>
        <v/>
      </c>
      <c r="J2564" t="str">
        <f>IF(B2564="","",IF(RIGHT(VLOOKUP(K2564&amp;"_"&amp;L2564&amp;"_"&amp;M2564&amp;"_"&amp;O2564,[1]挑战模式!$A:$AS,14+N2564,FALSE),1)="3","EffectCreate_BossEffect;EffectCreate_MonsterShow","EffectCreate_MonsterShow"))</f>
        <v/>
      </c>
      <c r="K2564" s="2">
        <v>0</v>
      </c>
      <c r="L2564" s="2">
        <v>4</v>
      </c>
      <c r="M2564" s="2">
        <v>4</v>
      </c>
      <c r="N2564" s="2">
        <v>4</v>
      </c>
      <c r="O2564" s="6" t="s">
        <v>466</v>
      </c>
    </row>
    <row r="2565" spans="2:15" x14ac:dyDescent="0.2">
      <c r="B2565" t="str">
        <f>IF(ISNA(VLOOKUP(K2565&amp;"_"&amp;L2565&amp;"_"&amp;M2565&amp;"_"&amp;O2565,[1]挑战模式!$A:$AS,1,FALSE)),"",IF(VLOOKUP(K2565&amp;"_"&amp;L2565&amp;"_"&amp;M2565&amp;"_"&amp;O2565,[1]挑战模式!$A:$AS,14+N2565,FALSE)="","","Monster_Season"&amp;K2565&amp;"_Challenge"&amp;L2565&amp;"_"&amp;M2565&amp;"_"&amp;N2565&amp;"_"&amp;O2565))</f>
        <v/>
      </c>
      <c r="C2565" t="str">
        <f t="shared" si="117"/>
        <v/>
      </c>
      <c r="G2565" t="str">
        <f>IF(ISNA(VLOOKUP(K2565&amp;"_"&amp;L2565&amp;"_"&amp;M2565&amp;"_"&amp;O2565,[1]挑战模式!$A:$AS,14+N2565,FALSE)),"",IF(VLOOKUP(K2565&amp;"_"&amp;L2565&amp;"_"&amp;M2565&amp;"_"&amp;O2565,[1]挑战模式!$A:$AS,14+N2565,FALSE)="","",IF(VLOOKUP(VLOOKUP(K2565&amp;"_"&amp;L2565&amp;"_"&amp;M2565&amp;"_"&amp;O2565,[1]挑战模式!$A:$AS,14+N2565,FALSE),[1]怪物!$B:$L,11,FALSE)=0,"",VLOOKUP(VLOOKUP(K2565&amp;"_"&amp;L2565&amp;"_"&amp;M2565&amp;"_"&amp;O2565,[1]挑战模式!$A:$AS,14+N2565,FALSE),[1]怪物!$B:$L,11,FALSE))))</f>
        <v/>
      </c>
      <c r="H2565" t="str">
        <f t="shared" si="118"/>
        <v/>
      </c>
      <c r="I2565" t="str">
        <f t="shared" si="119"/>
        <v/>
      </c>
      <c r="J2565" t="str">
        <f>IF(B2565="","",IF(RIGHT(VLOOKUP(K2565&amp;"_"&amp;L2565&amp;"_"&amp;M2565&amp;"_"&amp;O2565,[1]挑战模式!$A:$AS,14+N2565,FALSE),1)="3","EffectCreate_BossEffect;EffectCreate_MonsterShow","EffectCreate_MonsterShow"))</f>
        <v/>
      </c>
      <c r="K2565" s="2">
        <v>0</v>
      </c>
      <c r="L2565" s="2">
        <v>4</v>
      </c>
      <c r="M2565" s="2">
        <v>4</v>
      </c>
      <c r="N2565" s="2">
        <v>5</v>
      </c>
      <c r="O2565" s="6" t="s">
        <v>466</v>
      </c>
    </row>
    <row r="2566" spans="2:15" x14ac:dyDescent="0.2">
      <c r="B2566" t="str">
        <f>IF(ISNA(VLOOKUP(K2566&amp;"_"&amp;L2566&amp;"_"&amp;M2566&amp;"_"&amp;O2566,[1]挑战模式!$A:$AS,1,FALSE)),"",IF(VLOOKUP(K2566&amp;"_"&amp;L2566&amp;"_"&amp;M2566&amp;"_"&amp;O2566,[1]挑战模式!$A:$AS,14+N2566,FALSE)="","","Monster_Season"&amp;K2566&amp;"_Challenge"&amp;L2566&amp;"_"&amp;M2566&amp;"_"&amp;N2566&amp;"_"&amp;O2566))</f>
        <v/>
      </c>
      <c r="C2566" t="str">
        <f t="shared" si="117"/>
        <v/>
      </c>
      <c r="G2566" t="str">
        <f>IF(ISNA(VLOOKUP(K2566&amp;"_"&amp;L2566&amp;"_"&amp;M2566&amp;"_"&amp;O2566,[1]挑战模式!$A:$AS,14+N2566,FALSE)),"",IF(VLOOKUP(K2566&amp;"_"&amp;L2566&amp;"_"&amp;M2566&amp;"_"&amp;O2566,[1]挑战模式!$A:$AS,14+N2566,FALSE)="","",IF(VLOOKUP(VLOOKUP(K2566&amp;"_"&amp;L2566&amp;"_"&amp;M2566&amp;"_"&amp;O2566,[1]挑战模式!$A:$AS,14+N2566,FALSE),[1]怪物!$B:$L,11,FALSE)=0,"",VLOOKUP(VLOOKUP(K2566&amp;"_"&amp;L2566&amp;"_"&amp;M2566&amp;"_"&amp;O2566,[1]挑战模式!$A:$AS,14+N2566,FALSE),[1]怪物!$B:$L,11,FALSE))))</f>
        <v/>
      </c>
      <c r="H2566" t="str">
        <f t="shared" si="118"/>
        <v/>
      </c>
      <c r="I2566" t="str">
        <f t="shared" si="119"/>
        <v/>
      </c>
      <c r="J2566" t="str">
        <f>IF(B2566="","",IF(RIGHT(VLOOKUP(K2566&amp;"_"&amp;L2566&amp;"_"&amp;M2566&amp;"_"&amp;O2566,[1]挑战模式!$A:$AS,14+N2566,FALSE),1)="3","EffectCreate_BossEffect;EffectCreate_MonsterShow","EffectCreate_MonsterShow"))</f>
        <v/>
      </c>
      <c r="K2566" s="2">
        <v>0</v>
      </c>
      <c r="L2566" s="2">
        <v>4</v>
      </c>
      <c r="M2566" s="2">
        <v>4</v>
      </c>
      <c r="N2566" s="2">
        <v>6</v>
      </c>
      <c r="O2566" s="6" t="s">
        <v>466</v>
      </c>
    </row>
    <row r="2567" spans="2:15" x14ac:dyDescent="0.2">
      <c r="B2567" t="str">
        <f>IF(ISNA(VLOOKUP(K2567&amp;"_"&amp;L2567&amp;"_"&amp;M2567&amp;"_"&amp;O2567,[1]挑战模式!$A:$AS,1,FALSE)),"",IF(VLOOKUP(K2567&amp;"_"&amp;L2567&amp;"_"&amp;M2567&amp;"_"&amp;O2567,[1]挑战模式!$A:$AS,14+N2567,FALSE)="","","Monster_Season"&amp;K2567&amp;"_Challenge"&amp;L2567&amp;"_"&amp;M2567&amp;"_"&amp;N2567&amp;"_"&amp;O2567))</f>
        <v>Monster_Season0_Challenge4_5_1_Normal</v>
      </c>
      <c r="C2567" t="str">
        <f t="shared" ref="C2567:C2630" si="120">IF(B2567="","","None")</f>
        <v>None</v>
      </c>
      <c r="G2567" t="str">
        <f>IF(ISNA(VLOOKUP(K2567&amp;"_"&amp;L2567&amp;"_"&amp;M2567&amp;"_"&amp;O2567,[1]挑战模式!$A:$AS,14+N2567,FALSE)),"",IF(VLOOKUP(K2567&amp;"_"&amp;L2567&amp;"_"&amp;M2567&amp;"_"&amp;O2567,[1]挑战模式!$A:$AS,14+N2567,FALSE)="","",IF(VLOOKUP(VLOOKUP(K2567&amp;"_"&amp;L2567&amp;"_"&amp;M2567&amp;"_"&amp;O2567,[1]挑战模式!$A:$AS,14+N2567,FALSE),[1]怪物!$B:$L,11,FALSE)=0,"",VLOOKUP(VLOOKUP(K2567&amp;"_"&amp;L2567&amp;"_"&amp;M2567&amp;"_"&amp;O2567,[1]挑战模式!$A:$AS,14+N2567,FALSE),[1]怪物!$B:$L,11,FALSE))))</f>
        <v/>
      </c>
      <c r="H2567" t="str">
        <f t="shared" ref="H2567:H2630" si="121">IF(B2567="","","Unit_Monster"&amp;RIGHT(B2567,LEN(B2567)-7))</f>
        <v>Unit_Monster_Season0_Challenge4_5_1_Normal</v>
      </c>
      <c r="I2567" t="str">
        <f t="shared" ref="I2567:I2630" si="122">IF(B2567="","","TowerDefense_Monster1")</f>
        <v>TowerDefense_Monster1</v>
      </c>
      <c r="J2567" t="str">
        <f>IF(B2567="","",IF(RIGHT(VLOOKUP(K2567&amp;"_"&amp;L2567&amp;"_"&amp;M2567&amp;"_"&amp;O2567,[1]挑战模式!$A:$AS,14+N2567,FALSE),1)="3","EffectCreate_BossEffect;EffectCreate_MonsterShow","EffectCreate_MonsterShow"))</f>
        <v>EffectCreate_MonsterShow</v>
      </c>
      <c r="K2567" s="2">
        <v>0</v>
      </c>
      <c r="L2567" s="2">
        <v>4</v>
      </c>
      <c r="M2567" s="2">
        <v>5</v>
      </c>
      <c r="N2567" s="2">
        <v>1</v>
      </c>
      <c r="O2567" s="6" t="s">
        <v>466</v>
      </c>
    </row>
    <row r="2568" spans="2:15" x14ac:dyDescent="0.2">
      <c r="B2568" t="str">
        <f>IF(ISNA(VLOOKUP(K2568&amp;"_"&amp;L2568&amp;"_"&amp;M2568&amp;"_"&amp;O2568,[1]挑战模式!$A:$AS,1,FALSE)),"",IF(VLOOKUP(K2568&amp;"_"&amp;L2568&amp;"_"&amp;M2568&amp;"_"&amp;O2568,[1]挑战模式!$A:$AS,14+N2568,FALSE)="","","Monster_Season"&amp;K2568&amp;"_Challenge"&amp;L2568&amp;"_"&amp;M2568&amp;"_"&amp;N2568&amp;"_"&amp;O2568))</f>
        <v>Monster_Season0_Challenge4_5_2_Normal</v>
      </c>
      <c r="C2568" t="str">
        <f t="shared" si="120"/>
        <v>None</v>
      </c>
      <c r="G2568" t="str">
        <f>IF(ISNA(VLOOKUP(K2568&amp;"_"&amp;L2568&amp;"_"&amp;M2568&amp;"_"&amp;O2568,[1]挑战模式!$A:$AS,14+N2568,FALSE)),"",IF(VLOOKUP(K2568&amp;"_"&amp;L2568&amp;"_"&amp;M2568&amp;"_"&amp;O2568,[1]挑战模式!$A:$AS,14+N2568,FALSE)="","",IF(VLOOKUP(VLOOKUP(K2568&amp;"_"&amp;L2568&amp;"_"&amp;M2568&amp;"_"&amp;O2568,[1]挑战模式!$A:$AS,14+N2568,FALSE),[1]怪物!$B:$L,11,FALSE)=0,"",VLOOKUP(VLOOKUP(K2568&amp;"_"&amp;L2568&amp;"_"&amp;M2568&amp;"_"&amp;O2568,[1]挑战模式!$A:$AS,14+N2568,FALSE),[1]怪物!$B:$L,11,FALSE))))</f>
        <v/>
      </c>
      <c r="H2568" t="str">
        <f t="shared" si="121"/>
        <v>Unit_Monster_Season0_Challenge4_5_2_Normal</v>
      </c>
      <c r="I2568" t="str">
        <f t="shared" si="122"/>
        <v>TowerDefense_Monster1</v>
      </c>
      <c r="J2568" t="str">
        <f>IF(B2568="","",IF(RIGHT(VLOOKUP(K2568&amp;"_"&amp;L2568&amp;"_"&amp;M2568&amp;"_"&amp;O2568,[1]挑战模式!$A:$AS,14+N2568,FALSE),1)="3","EffectCreate_BossEffect;EffectCreate_MonsterShow","EffectCreate_MonsterShow"))</f>
        <v>EffectCreate_MonsterShow</v>
      </c>
      <c r="K2568" s="2">
        <v>0</v>
      </c>
      <c r="L2568" s="2">
        <v>4</v>
      </c>
      <c r="M2568" s="2">
        <v>5</v>
      </c>
      <c r="N2568" s="2">
        <v>2</v>
      </c>
      <c r="O2568" s="6" t="s">
        <v>466</v>
      </c>
    </row>
    <row r="2569" spans="2:15" x14ac:dyDescent="0.2">
      <c r="B2569" t="str">
        <f>IF(ISNA(VLOOKUP(K2569&amp;"_"&amp;L2569&amp;"_"&amp;M2569&amp;"_"&amp;O2569,[1]挑战模式!$A:$AS,1,FALSE)),"",IF(VLOOKUP(K2569&amp;"_"&amp;L2569&amp;"_"&amp;M2569&amp;"_"&amp;O2569,[1]挑战模式!$A:$AS,14+N2569,FALSE)="","","Monster_Season"&amp;K2569&amp;"_Challenge"&amp;L2569&amp;"_"&amp;M2569&amp;"_"&amp;N2569&amp;"_"&amp;O2569))</f>
        <v>Monster_Season0_Challenge4_5_3_Normal</v>
      </c>
      <c r="C2569" t="str">
        <f t="shared" si="120"/>
        <v>None</v>
      </c>
      <c r="G2569" t="str">
        <f>IF(ISNA(VLOOKUP(K2569&amp;"_"&amp;L2569&amp;"_"&amp;M2569&amp;"_"&amp;O2569,[1]挑战模式!$A:$AS,14+N2569,FALSE)),"",IF(VLOOKUP(K2569&amp;"_"&amp;L2569&amp;"_"&amp;M2569&amp;"_"&amp;O2569,[1]挑战模式!$A:$AS,14+N2569,FALSE)="","",IF(VLOOKUP(VLOOKUP(K2569&amp;"_"&amp;L2569&amp;"_"&amp;M2569&amp;"_"&amp;O2569,[1]挑战模式!$A:$AS,14+N2569,FALSE),[1]怪物!$B:$L,11,FALSE)=0,"",VLOOKUP(VLOOKUP(K2569&amp;"_"&amp;L2569&amp;"_"&amp;M2569&amp;"_"&amp;O2569,[1]挑战模式!$A:$AS,14+N2569,FALSE),[1]怪物!$B:$L,11,FALSE))))</f>
        <v/>
      </c>
      <c r="H2569" t="str">
        <f t="shared" si="121"/>
        <v>Unit_Monster_Season0_Challenge4_5_3_Normal</v>
      </c>
      <c r="I2569" t="str">
        <f t="shared" si="122"/>
        <v>TowerDefense_Monster1</v>
      </c>
      <c r="J2569" t="str">
        <f>IF(B2569="","",IF(RIGHT(VLOOKUP(K2569&amp;"_"&amp;L2569&amp;"_"&amp;M2569&amp;"_"&amp;O2569,[1]挑战模式!$A:$AS,14+N2569,FALSE),1)="3","EffectCreate_BossEffect;EffectCreate_MonsterShow","EffectCreate_MonsterShow"))</f>
        <v>EffectCreate_MonsterShow</v>
      </c>
      <c r="K2569" s="2">
        <v>0</v>
      </c>
      <c r="L2569" s="2">
        <v>4</v>
      </c>
      <c r="M2569" s="2">
        <v>5</v>
      </c>
      <c r="N2569" s="2">
        <v>3</v>
      </c>
      <c r="O2569" s="6" t="s">
        <v>466</v>
      </c>
    </row>
    <row r="2570" spans="2:15" x14ac:dyDescent="0.2">
      <c r="B2570" t="str">
        <f>IF(ISNA(VLOOKUP(K2570&amp;"_"&amp;L2570&amp;"_"&amp;M2570&amp;"_"&amp;O2570,[1]挑战模式!$A:$AS,1,FALSE)),"",IF(VLOOKUP(K2570&amp;"_"&amp;L2570&amp;"_"&amp;M2570&amp;"_"&amp;O2570,[1]挑战模式!$A:$AS,14+N2570,FALSE)="","","Monster_Season"&amp;K2570&amp;"_Challenge"&amp;L2570&amp;"_"&amp;M2570&amp;"_"&amp;N2570&amp;"_"&amp;O2570))</f>
        <v/>
      </c>
      <c r="C2570" t="str">
        <f t="shared" si="120"/>
        <v/>
      </c>
      <c r="G2570" t="str">
        <f>IF(ISNA(VLOOKUP(K2570&amp;"_"&amp;L2570&amp;"_"&amp;M2570&amp;"_"&amp;O2570,[1]挑战模式!$A:$AS,14+N2570,FALSE)),"",IF(VLOOKUP(K2570&amp;"_"&amp;L2570&amp;"_"&amp;M2570&amp;"_"&amp;O2570,[1]挑战模式!$A:$AS,14+N2570,FALSE)="","",IF(VLOOKUP(VLOOKUP(K2570&amp;"_"&amp;L2570&amp;"_"&amp;M2570&amp;"_"&amp;O2570,[1]挑战模式!$A:$AS,14+N2570,FALSE),[1]怪物!$B:$L,11,FALSE)=0,"",VLOOKUP(VLOOKUP(K2570&amp;"_"&amp;L2570&amp;"_"&amp;M2570&amp;"_"&amp;O2570,[1]挑战模式!$A:$AS,14+N2570,FALSE),[1]怪物!$B:$L,11,FALSE))))</f>
        <v/>
      </c>
      <c r="H2570" t="str">
        <f t="shared" si="121"/>
        <v/>
      </c>
      <c r="I2570" t="str">
        <f t="shared" si="122"/>
        <v/>
      </c>
      <c r="J2570" t="str">
        <f>IF(B2570="","",IF(RIGHT(VLOOKUP(K2570&amp;"_"&amp;L2570&amp;"_"&amp;M2570&amp;"_"&amp;O2570,[1]挑战模式!$A:$AS,14+N2570,FALSE),1)="3","EffectCreate_BossEffect;EffectCreate_MonsterShow","EffectCreate_MonsterShow"))</f>
        <v/>
      </c>
      <c r="K2570" s="2">
        <v>0</v>
      </c>
      <c r="L2570" s="2">
        <v>4</v>
      </c>
      <c r="M2570" s="2">
        <v>5</v>
      </c>
      <c r="N2570" s="2">
        <v>4</v>
      </c>
      <c r="O2570" s="6" t="s">
        <v>466</v>
      </c>
    </row>
    <row r="2571" spans="2:15" x14ac:dyDescent="0.2">
      <c r="B2571" t="str">
        <f>IF(ISNA(VLOOKUP(K2571&amp;"_"&amp;L2571&amp;"_"&amp;M2571&amp;"_"&amp;O2571,[1]挑战模式!$A:$AS,1,FALSE)),"",IF(VLOOKUP(K2571&amp;"_"&amp;L2571&amp;"_"&amp;M2571&amp;"_"&amp;O2571,[1]挑战模式!$A:$AS,14+N2571,FALSE)="","","Monster_Season"&amp;K2571&amp;"_Challenge"&amp;L2571&amp;"_"&amp;M2571&amp;"_"&amp;N2571&amp;"_"&amp;O2571))</f>
        <v/>
      </c>
      <c r="C2571" t="str">
        <f t="shared" si="120"/>
        <v/>
      </c>
      <c r="G2571" t="str">
        <f>IF(ISNA(VLOOKUP(K2571&amp;"_"&amp;L2571&amp;"_"&amp;M2571&amp;"_"&amp;O2571,[1]挑战模式!$A:$AS,14+N2571,FALSE)),"",IF(VLOOKUP(K2571&amp;"_"&amp;L2571&amp;"_"&amp;M2571&amp;"_"&amp;O2571,[1]挑战模式!$A:$AS,14+N2571,FALSE)="","",IF(VLOOKUP(VLOOKUP(K2571&amp;"_"&amp;L2571&amp;"_"&amp;M2571&amp;"_"&amp;O2571,[1]挑战模式!$A:$AS,14+N2571,FALSE),[1]怪物!$B:$L,11,FALSE)=0,"",VLOOKUP(VLOOKUP(K2571&amp;"_"&amp;L2571&amp;"_"&amp;M2571&amp;"_"&amp;O2571,[1]挑战模式!$A:$AS,14+N2571,FALSE),[1]怪物!$B:$L,11,FALSE))))</f>
        <v/>
      </c>
      <c r="H2571" t="str">
        <f t="shared" si="121"/>
        <v/>
      </c>
      <c r="I2571" t="str">
        <f t="shared" si="122"/>
        <v/>
      </c>
      <c r="J2571" t="str">
        <f>IF(B2571="","",IF(RIGHT(VLOOKUP(K2571&amp;"_"&amp;L2571&amp;"_"&amp;M2571&amp;"_"&amp;O2571,[1]挑战模式!$A:$AS,14+N2571,FALSE),1)="3","EffectCreate_BossEffect;EffectCreate_MonsterShow","EffectCreate_MonsterShow"))</f>
        <v/>
      </c>
      <c r="K2571" s="2">
        <v>0</v>
      </c>
      <c r="L2571" s="2">
        <v>4</v>
      </c>
      <c r="M2571" s="2">
        <v>5</v>
      </c>
      <c r="N2571" s="2">
        <v>5</v>
      </c>
      <c r="O2571" s="6" t="s">
        <v>466</v>
      </c>
    </row>
    <row r="2572" spans="2:15" x14ac:dyDescent="0.2">
      <c r="B2572" t="str">
        <f>IF(ISNA(VLOOKUP(K2572&amp;"_"&amp;L2572&amp;"_"&amp;M2572&amp;"_"&amp;O2572,[1]挑战模式!$A:$AS,1,FALSE)),"",IF(VLOOKUP(K2572&amp;"_"&amp;L2572&amp;"_"&amp;M2572&amp;"_"&amp;O2572,[1]挑战模式!$A:$AS,14+N2572,FALSE)="","","Monster_Season"&amp;K2572&amp;"_Challenge"&amp;L2572&amp;"_"&amp;M2572&amp;"_"&amp;N2572&amp;"_"&amp;O2572))</f>
        <v/>
      </c>
      <c r="C2572" t="str">
        <f t="shared" si="120"/>
        <v/>
      </c>
      <c r="G2572" t="str">
        <f>IF(ISNA(VLOOKUP(K2572&amp;"_"&amp;L2572&amp;"_"&amp;M2572&amp;"_"&amp;O2572,[1]挑战模式!$A:$AS,14+N2572,FALSE)),"",IF(VLOOKUP(K2572&amp;"_"&amp;L2572&amp;"_"&amp;M2572&amp;"_"&amp;O2572,[1]挑战模式!$A:$AS,14+N2572,FALSE)="","",IF(VLOOKUP(VLOOKUP(K2572&amp;"_"&amp;L2572&amp;"_"&amp;M2572&amp;"_"&amp;O2572,[1]挑战模式!$A:$AS,14+N2572,FALSE),[1]怪物!$B:$L,11,FALSE)=0,"",VLOOKUP(VLOOKUP(K2572&amp;"_"&amp;L2572&amp;"_"&amp;M2572&amp;"_"&amp;O2572,[1]挑战模式!$A:$AS,14+N2572,FALSE),[1]怪物!$B:$L,11,FALSE))))</f>
        <v/>
      </c>
      <c r="H2572" t="str">
        <f t="shared" si="121"/>
        <v/>
      </c>
      <c r="I2572" t="str">
        <f t="shared" si="122"/>
        <v/>
      </c>
      <c r="J2572" t="str">
        <f>IF(B2572="","",IF(RIGHT(VLOOKUP(K2572&amp;"_"&amp;L2572&amp;"_"&amp;M2572&amp;"_"&amp;O2572,[1]挑战模式!$A:$AS,14+N2572,FALSE),1)="3","EffectCreate_BossEffect;EffectCreate_MonsterShow","EffectCreate_MonsterShow"))</f>
        <v/>
      </c>
      <c r="K2572" s="2">
        <v>0</v>
      </c>
      <c r="L2572" s="2">
        <v>4</v>
      </c>
      <c r="M2572" s="2">
        <v>5</v>
      </c>
      <c r="N2572" s="2">
        <v>6</v>
      </c>
      <c r="O2572" s="6" t="s">
        <v>466</v>
      </c>
    </row>
    <row r="2573" spans="2:15" x14ac:dyDescent="0.2">
      <c r="B2573" t="str">
        <f>IF(ISNA(VLOOKUP(K2573&amp;"_"&amp;L2573&amp;"_"&amp;M2573&amp;"_"&amp;O2573,[1]挑战模式!$A:$AS,1,FALSE)),"",IF(VLOOKUP(K2573&amp;"_"&amp;L2573&amp;"_"&amp;M2573&amp;"_"&amp;O2573,[1]挑战模式!$A:$AS,14+N2573,FALSE)="","","Monster_Season"&amp;K2573&amp;"_Challenge"&amp;L2573&amp;"_"&amp;M2573&amp;"_"&amp;N2573&amp;"_"&amp;O2573))</f>
        <v>Monster_Season0_Challenge4_6_1_Normal</v>
      </c>
      <c r="C2573" t="str">
        <f t="shared" si="120"/>
        <v>None</v>
      </c>
      <c r="G2573" t="str">
        <f>IF(ISNA(VLOOKUP(K2573&amp;"_"&amp;L2573&amp;"_"&amp;M2573&amp;"_"&amp;O2573,[1]挑战模式!$A:$AS,14+N2573,FALSE)),"",IF(VLOOKUP(K2573&amp;"_"&amp;L2573&amp;"_"&amp;M2573&amp;"_"&amp;O2573,[1]挑战模式!$A:$AS,14+N2573,FALSE)="","",IF(VLOOKUP(VLOOKUP(K2573&amp;"_"&amp;L2573&amp;"_"&amp;M2573&amp;"_"&amp;O2573,[1]挑战模式!$A:$AS,14+N2573,FALSE),[1]怪物!$B:$L,11,FALSE)=0,"",VLOOKUP(VLOOKUP(K2573&amp;"_"&amp;L2573&amp;"_"&amp;M2573&amp;"_"&amp;O2573,[1]挑战模式!$A:$AS,14+N2573,FALSE),[1]怪物!$B:$L,11,FALSE))))</f>
        <v/>
      </c>
      <c r="H2573" t="str">
        <f t="shared" si="121"/>
        <v>Unit_Monster_Season0_Challenge4_6_1_Normal</v>
      </c>
      <c r="I2573" t="str">
        <f t="shared" si="122"/>
        <v>TowerDefense_Monster1</v>
      </c>
      <c r="J2573" t="str">
        <f>IF(B2573="","",IF(RIGHT(VLOOKUP(K2573&amp;"_"&amp;L2573&amp;"_"&amp;M2573&amp;"_"&amp;O2573,[1]挑战模式!$A:$AS,14+N2573,FALSE),1)="3","EffectCreate_BossEffect;EffectCreate_MonsterShow","EffectCreate_MonsterShow"))</f>
        <v>EffectCreate_MonsterShow</v>
      </c>
      <c r="K2573" s="2">
        <v>0</v>
      </c>
      <c r="L2573" s="2">
        <v>4</v>
      </c>
      <c r="M2573" s="2">
        <v>6</v>
      </c>
      <c r="N2573" s="2">
        <v>1</v>
      </c>
      <c r="O2573" s="6" t="s">
        <v>466</v>
      </c>
    </row>
    <row r="2574" spans="2:15" x14ac:dyDescent="0.2">
      <c r="B2574" t="str">
        <f>IF(ISNA(VLOOKUP(K2574&amp;"_"&amp;L2574&amp;"_"&amp;M2574&amp;"_"&amp;O2574,[1]挑战模式!$A:$AS,1,FALSE)),"",IF(VLOOKUP(K2574&amp;"_"&amp;L2574&amp;"_"&amp;M2574&amp;"_"&amp;O2574,[1]挑战模式!$A:$AS,14+N2574,FALSE)="","","Monster_Season"&amp;K2574&amp;"_Challenge"&amp;L2574&amp;"_"&amp;M2574&amp;"_"&amp;N2574&amp;"_"&amp;O2574))</f>
        <v>Monster_Season0_Challenge4_6_2_Normal</v>
      </c>
      <c r="C2574" t="str">
        <f t="shared" si="120"/>
        <v>None</v>
      </c>
      <c r="G2574" t="str">
        <f>IF(ISNA(VLOOKUP(K2574&amp;"_"&amp;L2574&amp;"_"&amp;M2574&amp;"_"&amp;O2574,[1]挑战模式!$A:$AS,14+N2574,FALSE)),"",IF(VLOOKUP(K2574&amp;"_"&amp;L2574&amp;"_"&amp;M2574&amp;"_"&amp;O2574,[1]挑战模式!$A:$AS,14+N2574,FALSE)="","",IF(VLOOKUP(VLOOKUP(K2574&amp;"_"&amp;L2574&amp;"_"&amp;M2574&amp;"_"&amp;O2574,[1]挑战模式!$A:$AS,14+N2574,FALSE),[1]怪物!$B:$L,11,FALSE)=0,"",VLOOKUP(VLOOKUP(K2574&amp;"_"&amp;L2574&amp;"_"&amp;M2574&amp;"_"&amp;O2574,[1]挑战模式!$A:$AS,14+N2574,FALSE),[1]怪物!$B:$L,11,FALSE))))</f>
        <v/>
      </c>
      <c r="H2574" t="str">
        <f t="shared" si="121"/>
        <v>Unit_Monster_Season0_Challenge4_6_2_Normal</v>
      </c>
      <c r="I2574" t="str">
        <f t="shared" si="122"/>
        <v>TowerDefense_Monster1</v>
      </c>
      <c r="J2574" t="str">
        <f>IF(B2574="","",IF(RIGHT(VLOOKUP(K2574&amp;"_"&amp;L2574&amp;"_"&amp;M2574&amp;"_"&amp;O2574,[1]挑战模式!$A:$AS,14+N2574,FALSE),1)="3","EffectCreate_BossEffect;EffectCreate_MonsterShow","EffectCreate_MonsterShow"))</f>
        <v>EffectCreate_MonsterShow</v>
      </c>
      <c r="K2574" s="2">
        <v>0</v>
      </c>
      <c r="L2574" s="2">
        <v>4</v>
      </c>
      <c r="M2574" s="2">
        <v>6</v>
      </c>
      <c r="N2574" s="2">
        <v>2</v>
      </c>
      <c r="O2574" s="6" t="s">
        <v>466</v>
      </c>
    </row>
    <row r="2575" spans="2:15" x14ac:dyDescent="0.2">
      <c r="B2575" t="str">
        <f>IF(ISNA(VLOOKUP(K2575&amp;"_"&amp;L2575&amp;"_"&amp;M2575&amp;"_"&amp;O2575,[1]挑战模式!$A:$AS,1,FALSE)),"",IF(VLOOKUP(K2575&amp;"_"&amp;L2575&amp;"_"&amp;M2575&amp;"_"&amp;O2575,[1]挑战模式!$A:$AS,14+N2575,FALSE)="","","Monster_Season"&amp;K2575&amp;"_Challenge"&amp;L2575&amp;"_"&amp;M2575&amp;"_"&amp;N2575&amp;"_"&amp;O2575))</f>
        <v>Monster_Season0_Challenge4_6_3_Normal</v>
      </c>
      <c r="C2575" t="str">
        <f t="shared" si="120"/>
        <v>None</v>
      </c>
      <c r="G2575" t="str">
        <f>IF(ISNA(VLOOKUP(K2575&amp;"_"&amp;L2575&amp;"_"&amp;M2575&amp;"_"&amp;O2575,[1]挑战模式!$A:$AS,14+N2575,FALSE)),"",IF(VLOOKUP(K2575&amp;"_"&amp;L2575&amp;"_"&amp;M2575&amp;"_"&amp;O2575,[1]挑战模式!$A:$AS,14+N2575,FALSE)="","",IF(VLOOKUP(VLOOKUP(K2575&amp;"_"&amp;L2575&amp;"_"&amp;M2575&amp;"_"&amp;O2575,[1]挑战模式!$A:$AS,14+N2575,FALSE),[1]怪物!$B:$L,11,FALSE)=0,"",VLOOKUP(VLOOKUP(K2575&amp;"_"&amp;L2575&amp;"_"&amp;M2575&amp;"_"&amp;O2575,[1]挑战模式!$A:$AS,14+N2575,FALSE),[1]怪物!$B:$L,11,FALSE))))</f>
        <v/>
      </c>
      <c r="H2575" t="str">
        <f t="shared" si="121"/>
        <v>Unit_Monster_Season0_Challenge4_6_3_Normal</v>
      </c>
      <c r="I2575" t="str">
        <f t="shared" si="122"/>
        <v>TowerDefense_Monster1</v>
      </c>
      <c r="J2575" t="str">
        <f>IF(B2575="","",IF(RIGHT(VLOOKUP(K2575&amp;"_"&amp;L2575&amp;"_"&amp;M2575&amp;"_"&amp;O2575,[1]挑战模式!$A:$AS,14+N2575,FALSE),1)="3","EffectCreate_BossEffect;EffectCreate_MonsterShow","EffectCreate_MonsterShow"))</f>
        <v>EffectCreate_MonsterShow</v>
      </c>
      <c r="K2575" s="2">
        <v>0</v>
      </c>
      <c r="L2575" s="2">
        <v>4</v>
      </c>
      <c r="M2575" s="2">
        <v>6</v>
      </c>
      <c r="N2575" s="2">
        <v>3</v>
      </c>
      <c r="O2575" s="6" t="s">
        <v>466</v>
      </c>
    </row>
    <row r="2576" spans="2:15" x14ac:dyDescent="0.2">
      <c r="B2576" t="str">
        <f>IF(ISNA(VLOOKUP(K2576&amp;"_"&amp;L2576&amp;"_"&amp;M2576&amp;"_"&amp;O2576,[1]挑战模式!$A:$AS,1,FALSE)),"",IF(VLOOKUP(K2576&amp;"_"&amp;L2576&amp;"_"&amp;M2576&amp;"_"&amp;O2576,[1]挑战模式!$A:$AS,14+N2576,FALSE)="","","Monster_Season"&amp;K2576&amp;"_Challenge"&amp;L2576&amp;"_"&amp;M2576&amp;"_"&amp;N2576&amp;"_"&amp;O2576))</f>
        <v>Monster_Season0_Challenge4_6_4_Normal</v>
      </c>
      <c r="C2576" t="str">
        <f t="shared" si="120"/>
        <v>None</v>
      </c>
      <c r="G2576" t="str">
        <f>IF(ISNA(VLOOKUP(K2576&amp;"_"&amp;L2576&amp;"_"&amp;M2576&amp;"_"&amp;O2576,[1]挑战模式!$A:$AS,14+N2576,FALSE)),"",IF(VLOOKUP(K2576&amp;"_"&amp;L2576&amp;"_"&amp;M2576&amp;"_"&amp;O2576,[1]挑战模式!$A:$AS,14+N2576,FALSE)="","",IF(VLOOKUP(VLOOKUP(K2576&amp;"_"&amp;L2576&amp;"_"&amp;M2576&amp;"_"&amp;O2576,[1]挑战模式!$A:$AS,14+N2576,FALSE),[1]怪物!$B:$L,11,FALSE)=0,"",VLOOKUP(VLOOKUP(K2576&amp;"_"&amp;L2576&amp;"_"&amp;M2576&amp;"_"&amp;O2576,[1]挑战模式!$A:$AS,14+N2576,FALSE),[1]怪物!$B:$L,11,FALSE))))</f>
        <v/>
      </c>
      <c r="H2576" t="str">
        <f t="shared" si="121"/>
        <v>Unit_Monster_Season0_Challenge4_6_4_Normal</v>
      </c>
      <c r="I2576" t="str">
        <f t="shared" si="122"/>
        <v>TowerDefense_Monster1</v>
      </c>
      <c r="J2576" t="str">
        <f>IF(B2576="","",IF(RIGHT(VLOOKUP(K2576&amp;"_"&amp;L2576&amp;"_"&amp;M2576&amp;"_"&amp;O2576,[1]挑战模式!$A:$AS,14+N2576,FALSE),1)="3","EffectCreate_BossEffect;EffectCreate_MonsterShow","EffectCreate_MonsterShow"))</f>
        <v>EffectCreate_MonsterShow</v>
      </c>
      <c r="K2576" s="2">
        <v>0</v>
      </c>
      <c r="L2576" s="2">
        <v>4</v>
      </c>
      <c r="M2576" s="2">
        <v>6</v>
      </c>
      <c r="N2576" s="2">
        <v>4</v>
      </c>
      <c r="O2576" s="6" t="s">
        <v>466</v>
      </c>
    </row>
    <row r="2577" spans="2:15" x14ac:dyDescent="0.2">
      <c r="B2577" t="str">
        <f>IF(ISNA(VLOOKUP(K2577&amp;"_"&amp;L2577&amp;"_"&amp;M2577&amp;"_"&amp;O2577,[1]挑战模式!$A:$AS,1,FALSE)),"",IF(VLOOKUP(K2577&amp;"_"&amp;L2577&amp;"_"&amp;M2577&amp;"_"&amp;O2577,[1]挑战模式!$A:$AS,14+N2577,FALSE)="","","Monster_Season"&amp;K2577&amp;"_Challenge"&amp;L2577&amp;"_"&amp;M2577&amp;"_"&amp;N2577&amp;"_"&amp;O2577))</f>
        <v/>
      </c>
      <c r="C2577" t="str">
        <f t="shared" si="120"/>
        <v/>
      </c>
      <c r="G2577" t="str">
        <f>IF(ISNA(VLOOKUP(K2577&amp;"_"&amp;L2577&amp;"_"&amp;M2577&amp;"_"&amp;O2577,[1]挑战模式!$A:$AS,14+N2577,FALSE)),"",IF(VLOOKUP(K2577&amp;"_"&amp;L2577&amp;"_"&amp;M2577&amp;"_"&amp;O2577,[1]挑战模式!$A:$AS,14+N2577,FALSE)="","",IF(VLOOKUP(VLOOKUP(K2577&amp;"_"&amp;L2577&amp;"_"&amp;M2577&amp;"_"&amp;O2577,[1]挑战模式!$A:$AS,14+N2577,FALSE),[1]怪物!$B:$L,11,FALSE)=0,"",VLOOKUP(VLOOKUP(K2577&amp;"_"&amp;L2577&amp;"_"&amp;M2577&amp;"_"&amp;O2577,[1]挑战模式!$A:$AS,14+N2577,FALSE),[1]怪物!$B:$L,11,FALSE))))</f>
        <v/>
      </c>
      <c r="H2577" t="str">
        <f t="shared" si="121"/>
        <v/>
      </c>
      <c r="I2577" t="str">
        <f t="shared" si="122"/>
        <v/>
      </c>
      <c r="J2577" t="str">
        <f>IF(B2577="","",IF(RIGHT(VLOOKUP(K2577&amp;"_"&amp;L2577&amp;"_"&amp;M2577&amp;"_"&amp;O2577,[1]挑战模式!$A:$AS,14+N2577,FALSE),1)="3","EffectCreate_BossEffect;EffectCreate_MonsterShow","EffectCreate_MonsterShow"))</f>
        <v/>
      </c>
      <c r="K2577" s="2">
        <v>0</v>
      </c>
      <c r="L2577" s="2">
        <v>4</v>
      </c>
      <c r="M2577" s="2">
        <v>6</v>
      </c>
      <c r="N2577" s="2">
        <v>5</v>
      </c>
      <c r="O2577" s="6" t="s">
        <v>466</v>
      </c>
    </row>
    <row r="2578" spans="2:15" x14ac:dyDescent="0.2">
      <c r="B2578" t="str">
        <f>IF(ISNA(VLOOKUP(K2578&amp;"_"&amp;L2578&amp;"_"&amp;M2578&amp;"_"&amp;O2578,[1]挑战模式!$A:$AS,1,FALSE)),"",IF(VLOOKUP(K2578&amp;"_"&amp;L2578&amp;"_"&amp;M2578&amp;"_"&amp;O2578,[1]挑战模式!$A:$AS,14+N2578,FALSE)="","","Monster_Season"&amp;K2578&amp;"_Challenge"&amp;L2578&amp;"_"&amp;M2578&amp;"_"&amp;N2578&amp;"_"&amp;O2578))</f>
        <v/>
      </c>
      <c r="C2578" t="str">
        <f t="shared" si="120"/>
        <v/>
      </c>
      <c r="G2578" t="str">
        <f>IF(ISNA(VLOOKUP(K2578&amp;"_"&amp;L2578&amp;"_"&amp;M2578&amp;"_"&amp;O2578,[1]挑战模式!$A:$AS,14+N2578,FALSE)),"",IF(VLOOKUP(K2578&amp;"_"&amp;L2578&amp;"_"&amp;M2578&amp;"_"&amp;O2578,[1]挑战模式!$A:$AS,14+N2578,FALSE)="","",IF(VLOOKUP(VLOOKUP(K2578&amp;"_"&amp;L2578&amp;"_"&amp;M2578&amp;"_"&amp;O2578,[1]挑战模式!$A:$AS,14+N2578,FALSE),[1]怪物!$B:$L,11,FALSE)=0,"",VLOOKUP(VLOOKUP(K2578&amp;"_"&amp;L2578&amp;"_"&amp;M2578&amp;"_"&amp;O2578,[1]挑战模式!$A:$AS,14+N2578,FALSE),[1]怪物!$B:$L,11,FALSE))))</f>
        <v/>
      </c>
      <c r="H2578" t="str">
        <f t="shared" si="121"/>
        <v/>
      </c>
      <c r="I2578" t="str">
        <f t="shared" si="122"/>
        <v/>
      </c>
      <c r="J2578" t="str">
        <f>IF(B2578="","",IF(RIGHT(VLOOKUP(K2578&amp;"_"&amp;L2578&amp;"_"&amp;M2578&amp;"_"&amp;O2578,[1]挑战模式!$A:$AS,14+N2578,FALSE),1)="3","EffectCreate_BossEffect;EffectCreate_MonsterShow","EffectCreate_MonsterShow"))</f>
        <v/>
      </c>
      <c r="K2578" s="2">
        <v>0</v>
      </c>
      <c r="L2578" s="2">
        <v>4</v>
      </c>
      <c r="M2578" s="2">
        <v>6</v>
      </c>
      <c r="N2578" s="2">
        <v>6</v>
      </c>
      <c r="O2578" s="6" t="s">
        <v>466</v>
      </c>
    </row>
    <row r="2579" spans="2:15" x14ac:dyDescent="0.2">
      <c r="B2579" t="str">
        <f>IF(ISNA(VLOOKUP(K2579&amp;"_"&amp;L2579&amp;"_"&amp;M2579&amp;"_"&amp;O2579,[1]挑战模式!$A:$AS,1,FALSE)),"",IF(VLOOKUP(K2579&amp;"_"&amp;L2579&amp;"_"&amp;M2579&amp;"_"&amp;O2579,[1]挑战模式!$A:$AS,14+N2579,FALSE)="","","Monster_Season"&amp;K2579&amp;"_Challenge"&amp;L2579&amp;"_"&amp;M2579&amp;"_"&amp;N2579&amp;"_"&amp;O2579))</f>
        <v/>
      </c>
      <c r="C2579" t="str">
        <f t="shared" si="120"/>
        <v/>
      </c>
      <c r="G2579" t="str">
        <f>IF(ISNA(VLOOKUP(K2579&amp;"_"&amp;L2579&amp;"_"&amp;M2579&amp;"_"&amp;O2579,[1]挑战模式!$A:$AS,14+N2579,FALSE)),"",IF(VLOOKUP(K2579&amp;"_"&amp;L2579&amp;"_"&amp;M2579&amp;"_"&amp;O2579,[1]挑战模式!$A:$AS,14+N2579,FALSE)="","",IF(VLOOKUP(VLOOKUP(K2579&amp;"_"&amp;L2579&amp;"_"&amp;M2579&amp;"_"&amp;O2579,[1]挑战模式!$A:$AS,14+N2579,FALSE),[1]怪物!$B:$L,11,FALSE)=0,"",VLOOKUP(VLOOKUP(K2579&amp;"_"&amp;L2579&amp;"_"&amp;M2579&amp;"_"&amp;O2579,[1]挑战模式!$A:$AS,14+N2579,FALSE),[1]怪物!$B:$L,11,FALSE))))</f>
        <v/>
      </c>
      <c r="H2579" t="str">
        <f t="shared" si="121"/>
        <v/>
      </c>
      <c r="I2579" t="str">
        <f t="shared" si="122"/>
        <v/>
      </c>
      <c r="J2579" t="str">
        <f>IF(B2579="","",IF(RIGHT(VLOOKUP(K2579&amp;"_"&amp;L2579&amp;"_"&amp;M2579&amp;"_"&amp;O2579,[1]挑战模式!$A:$AS,14+N2579,FALSE),1)="3","EffectCreate_BossEffect;EffectCreate_MonsterShow","EffectCreate_MonsterShow"))</f>
        <v/>
      </c>
      <c r="K2579" s="2">
        <v>0</v>
      </c>
      <c r="L2579" s="2">
        <v>4</v>
      </c>
      <c r="M2579" s="2">
        <v>7</v>
      </c>
      <c r="N2579" s="2">
        <v>1</v>
      </c>
      <c r="O2579" s="6" t="s">
        <v>466</v>
      </c>
    </row>
    <row r="2580" spans="2:15" x14ac:dyDescent="0.2">
      <c r="B2580" t="str">
        <f>IF(ISNA(VLOOKUP(K2580&amp;"_"&amp;L2580&amp;"_"&amp;M2580&amp;"_"&amp;O2580,[1]挑战模式!$A:$AS,1,FALSE)),"",IF(VLOOKUP(K2580&amp;"_"&amp;L2580&amp;"_"&amp;M2580&amp;"_"&amp;O2580,[1]挑战模式!$A:$AS,14+N2580,FALSE)="","","Monster_Season"&amp;K2580&amp;"_Challenge"&amp;L2580&amp;"_"&amp;M2580&amp;"_"&amp;N2580&amp;"_"&amp;O2580))</f>
        <v/>
      </c>
      <c r="C2580" t="str">
        <f t="shared" si="120"/>
        <v/>
      </c>
      <c r="G2580" t="str">
        <f>IF(ISNA(VLOOKUP(K2580&amp;"_"&amp;L2580&amp;"_"&amp;M2580&amp;"_"&amp;O2580,[1]挑战模式!$A:$AS,14+N2580,FALSE)),"",IF(VLOOKUP(K2580&amp;"_"&amp;L2580&amp;"_"&amp;M2580&amp;"_"&amp;O2580,[1]挑战模式!$A:$AS,14+N2580,FALSE)="","",IF(VLOOKUP(VLOOKUP(K2580&amp;"_"&amp;L2580&amp;"_"&amp;M2580&amp;"_"&amp;O2580,[1]挑战模式!$A:$AS,14+N2580,FALSE),[1]怪物!$B:$L,11,FALSE)=0,"",VLOOKUP(VLOOKUP(K2580&amp;"_"&amp;L2580&amp;"_"&amp;M2580&amp;"_"&amp;O2580,[1]挑战模式!$A:$AS,14+N2580,FALSE),[1]怪物!$B:$L,11,FALSE))))</f>
        <v/>
      </c>
      <c r="H2580" t="str">
        <f t="shared" si="121"/>
        <v/>
      </c>
      <c r="I2580" t="str">
        <f t="shared" si="122"/>
        <v/>
      </c>
      <c r="J2580" t="str">
        <f>IF(B2580="","",IF(RIGHT(VLOOKUP(K2580&amp;"_"&amp;L2580&amp;"_"&amp;M2580&amp;"_"&amp;O2580,[1]挑战模式!$A:$AS,14+N2580,FALSE),1)="3","EffectCreate_BossEffect;EffectCreate_MonsterShow","EffectCreate_MonsterShow"))</f>
        <v/>
      </c>
      <c r="K2580" s="2">
        <v>0</v>
      </c>
      <c r="L2580" s="2">
        <v>4</v>
      </c>
      <c r="M2580" s="2">
        <v>7</v>
      </c>
      <c r="N2580" s="2">
        <v>2</v>
      </c>
      <c r="O2580" s="6" t="s">
        <v>466</v>
      </c>
    </row>
    <row r="2581" spans="2:15" x14ac:dyDescent="0.2">
      <c r="B2581" t="str">
        <f>IF(ISNA(VLOOKUP(K2581&amp;"_"&amp;L2581&amp;"_"&amp;M2581&amp;"_"&amp;O2581,[1]挑战模式!$A:$AS,1,FALSE)),"",IF(VLOOKUP(K2581&amp;"_"&amp;L2581&amp;"_"&amp;M2581&amp;"_"&amp;O2581,[1]挑战模式!$A:$AS,14+N2581,FALSE)="","","Monster_Season"&amp;K2581&amp;"_Challenge"&amp;L2581&amp;"_"&amp;M2581&amp;"_"&amp;N2581&amp;"_"&amp;O2581))</f>
        <v/>
      </c>
      <c r="C2581" t="str">
        <f t="shared" si="120"/>
        <v/>
      </c>
      <c r="G2581" t="str">
        <f>IF(ISNA(VLOOKUP(K2581&amp;"_"&amp;L2581&amp;"_"&amp;M2581&amp;"_"&amp;O2581,[1]挑战模式!$A:$AS,14+N2581,FALSE)),"",IF(VLOOKUP(K2581&amp;"_"&amp;L2581&amp;"_"&amp;M2581&amp;"_"&amp;O2581,[1]挑战模式!$A:$AS,14+N2581,FALSE)="","",IF(VLOOKUP(VLOOKUP(K2581&amp;"_"&amp;L2581&amp;"_"&amp;M2581&amp;"_"&amp;O2581,[1]挑战模式!$A:$AS,14+N2581,FALSE),[1]怪物!$B:$L,11,FALSE)=0,"",VLOOKUP(VLOOKUP(K2581&amp;"_"&amp;L2581&amp;"_"&amp;M2581&amp;"_"&amp;O2581,[1]挑战模式!$A:$AS,14+N2581,FALSE),[1]怪物!$B:$L,11,FALSE))))</f>
        <v/>
      </c>
      <c r="H2581" t="str">
        <f t="shared" si="121"/>
        <v/>
      </c>
      <c r="I2581" t="str">
        <f t="shared" si="122"/>
        <v/>
      </c>
      <c r="J2581" t="str">
        <f>IF(B2581="","",IF(RIGHT(VLOOKUP(K2581&amp;"_"&amp;L2581&amp;"_"&amp;M2581&amp;"_"&amp;O2581,[1]挑战模式!$A:$AS,14+N2581,FALSE),1)="3","EffectCreate_BossEffect;EffectCreate_MonsterShow","EffectCreate_MonsterShow"))</f>
        <v/>
      </c>
      <c r="K2581" s="2">
        <v>0</v>
      </c>
      <c r="L2581" s="2">
        <v>4</v>
      </c>
      <c r="M2581" s="2">
        <v>7</v>
      </c>
      <c r="N2581" s="2">
        <v>3</v>
      </c>
      <c r="O2581" s="6" t="s">
        <v>466</v>
      </c>
    </row>
    <row r="2582" spans="2:15" x14ac:dyDescent="0.2">
      <c r="B2582" t="str">
        <f>IF(ISNA(VLOOKUP(K2582&amp;"_"&amp;L2582&amp;"_"&amp;M2582&amp;"_"&amp;O2582,[1]挑战模式!$A:$AS,1,FALSE)),"",IF(VLOOKUP(K2582&amp;"_"&amp;L2582&amp;"_"&amp;M2582&amp;"_"&amp;O2582,[1]挑战模式!$A:$AS,14+N2582,FALSE)="","","Monster_Season"&amp;K2582&amp;"_Challenge"&amp;L2582&amp;"_"&amp;M2582&amp;"_"&amp;N2582&amp;"_"&amp;O2582))</f>
        <v/>
      </c>
      <c r="C2582" t="str">
        <f t="shared" si="120"/>
        <v/>
      </c>
      <c r="G2582" t="str">
        <f>IF(ISNA(VLOOKUP(K2582&amp;"_"&amp;L2582&amp;"_"&amp;M2582&amp;"_"&amp;O2582,[1]挑战模式!$A:$AS,14+N2582,FALSE)),"",IF(VLOOKUP(K2582&amp;"_"&amp;L2582&amp;"_"&amp;M2582&amp;"_"&amp;O2582,[1]挑战模式!$A:$AS,14+N2582,FALSE)="","",IF(VLOOKUP(VLOOKUP(K2582&amp;"_"&amp;L2582&amp;"_"&amp;M2582&amp;"_"&amp;O2582,[1]挑战模式!$A:$AS,14+N2582,FALSE),[1]怪物!$B:$L,11,FALSE)=0,"",VLOOKUP(VLOOKUP(K2582&amp;"_"&amp;L2582&amp;"_"&amp;M2582&amp;"_"&amp;O2582,[1]挑战模式!$A:$AS,14+N2582,FALSE),[1]怪物!$B:$L,11,FALSE))))</f>
        <v/>
      </c>
      <c r="H2582" t="str">
        <f t="shared" si="121"/>
        <v/>
      </c>
      <c r="I2582" t="str">
        <f t="shared" si="122"/>
        <v/>
      </c>
      <c r="J2582" t="str">
        <f>IF(B2582="","",IF(RIGHT(VLOOKUP(K2582&amp;"_"&amp;L2582&amp;"_"&amp;M2582&amp;"_"&amp;O2582,[1]挑战模式!$A:$AS,14+N2582,FALSE),1)="3","EffectCreate_BossEffect;EffectCreate_MonsterShow","EffectCreate_MonsterShow"))</f>
        <v/>
      </c>
      <c r="K2582" s="2">
        <v>0</v>
      </c>
      <c r="L2582" s="2">
        <v>4</v>
      </c>
      <c r="M2582" s="2">
        <v>7</v>
      </c>
      <c r="N2582" s="2">
        <v>4</v>
      </c>
      <c r="O2582" s="6" t="s">
        <v>466</v>
      </c>
    </row>
    <row r="2583" spans="2:15" x14ac:dyDescent="0.2">
      <c r="B2583" t="str">
        <f>IF(ISNA(VLOOKUP(K2583&amp;"_"&amp;L2583&amp;"_"&amp;M2583&amp;"_"&amp;O2583,[1]挑战模式!$A:$AS,1,FALSE)),"",IF(VLOOKUP(K2583&amp;"_"&amp;L2583&amp;"_"&amp;M2583&amp;"_"&amp;O2583,[1]挑战模式!$A:$AS,14+N2583,FALSE)="","","Monster_Season"&amp;K2583&amp;"_Challenge"&amp;L2583&amp;"_"&amp;M2583&amp;"_"&amp;N2583&amp;"_"&amp;O2583))</f>
        <v/>
      </c>
      <c r="C2583" t="str">
        <f t="shared" si="120"/>
        <v/>
      </c>
      <c r="G2583" t="str">
        <f>IF(ISNA(VLOOKUP(K2583&amp;"_"&amp;L2583&amp;"_"&amp;M2583&amp;"_"&amp;O2583,[1]挑战模式!$A:$AS,14+N2583,FALSE)),"",IF(VLOOKUP(K2583&amp;"_"&amp;L2583&amp;"_"&amp;M2583&amp;"_"&amp;O2583,[1]挑战模式!$A:$AS,14+N2583,FALSE)="","",IF(VLOOKUP(VLOOKUP(K2583&amp;"_"&amp;L2583&amp;"_"&amp;M2583&amp;"_"&amp;O2583,[1]挑战模式!$A:$AS,14+N2583,FALSE),[1]怪物!$B:$L,11,FALSE)=0,"",VLOOKUP(VLOOKUP(K2583&amp;"_"&amp;L2583&amp;"_"&amp;M2583&amp;"_"&amp;O2583,[1]挑战模式!$A:$AS,14+N2583,FALSE),[1]怪物!$B:$L,11,FALSE))))</f>
        <v/>
      </c>
      <c r="H2583" t="str">
        <f t="shared" si="121"/>
        <v/>
      </c>
      <c r="I2583" t="str">
        <f t="shared" si="122"/>
        <v/>
      </c>
      <c r="J2583" t="str">
        <f>IF(B2583="","",IF(RIGHT(VLOOKUP(K2583&amp;"_"&amp;L2583&amp;"_"&amp;M2583&amp;"_"&amp;O2583,[1]挑战模式!$A:$AS,14+N2583,FALSE),1)="3","EffectCreate_BossEffect;EffectCreate_MonsterShow","EffectCreate_MonsterShow"))</f>
        <v/>
      </c>
      <c r="K2583" s="2">
        <v>0</v>
      </c>
      <c r="L2583" s="2">
        <v>4</v>
      </c>
      <c r="M2583" s="2">
        <v>7</v>
      </c>
      <c r="N2583" s="2">
        <v>5</v>
      </c>
      <c r="O2583" s="6" t="s">
        <v>466</v>
      </c>
    </row>
    <row r="2584" spans="2:15" x14ac:dyDescent="0.2">
      <c r="B2584" t="str">
        <f>IF(ISNA(VLOOKUP(K2584&amp;"_"&amp;L2584&amp;"_"&amp;M2584&amp;"_"&amp;O2584,[1]挑战模式!$A:$AS,1,FALSE)),"",IF(VLOOKUP(K2584&amp;"_"&amp;L2584&amp;"_"&amp;M2584&amp;"_"&amp;O2584,[1]挑战模式!$A:$AS,14+N2584,FALSE)="","","Monster_Season"&amp;K2584&amp;"_Challenge"&amp;L2584&amp;"_"&amp;M2584&amp;"_"&amp;N2584&amp;"_"&amp;O2584))</f>
        <v/>
      </c>
      <c r="C2584" t="str">
        <f t="shared" si="120"/>
        <v/>
      </c>
      <c r="G2584" t="str">
        <f>IF(ISNA(VLOOKUP(K2584&amp;"_"&amp;L2584&amp;"_"&amp;M2584&amp;"_"&amp;O2584,[1]挑战模式!$A:$AS,14+N2584,FALSE)),"",IF(VLOOKUP(K2584&amp;"_"&amp;L2584&amp;"_"&amp;M2584&amp;"_"&amp;O2584,[1]挑战模式!$A:$AS,14+N2584,FALSE)="","",IF(VLOOKUP(VLOOKUP(K2584&amp;"_"&amp;L2584&amp;"_"&amp;M2584&amp;"_"&amp;O2584,[1]挑战模式!$A:$AS,14+N2584,FALSE),[1]怪物!$B:$L,11,FALSE)=0,"",VLOOKUP(VLOOKUP(K2584&amp;"_"&amp;L2584&amp;"_"&amp;M2584&amp;"_"&amp;O2584,[1]挑战模式!$A:$AS,14+N2584,FALSE),[1]怪物!$B:$L,11,FALSE))))</f>
        <v/>
      </c>
      <c r="H2584" t="str">
        <f t="shared" si="121"/>
        <v/>
      </c>
      <c r="I2584" t="str">
        <f t="shared" si="122"/>
        <v/>
      </c>
      <c r="J2584" t="str">
        <f>IF(B2584="","",IF(RIGHT(VLOOKUP(K2584&amp;"_"&amp;L2584&amp;"_"&amp;M2584&amp;"_"&amp;O2584,[1]挑战模式!$A:$AS,14+N2584,FALSE),1)="3","EffectCreate_BossEffect;EffectCreate_MonsterShow","EffectCreate_MonsterShow"))</f>
        <v/>
      </c>
      <c r="K2584" s="2">
        <v>0</v>
      </c>
      <c r="L2584" s="2">
        <v>4</v>
      </c>
      <c r="M2584" s="2">
        <v>7</v>
      </c>
      <c r="N2584" s="2">
        <v>6</v>
      </c>
      <c r="O2584" s="6" t="s">
        <v>466</v>
      </c>
    </row>
    <row r="2585" spans="2:15" x14ac:dyDescent="0.2">
      <c r="B2585" t="str">
        <f>IF(ISNA(VLOOKUP(K2585&amp;"_"&amp;L2585&amp;"_"&amp;M2585&amp;"_"&amp;O2585,[1]挑战模式!$A:$AS,1,FALSE)),"",IF(VLOOKUP(K2585&amp;"_"&amp;L2585&amp;"_"&amp;M2585&amp;"_"&amp;O2585,[1]挑战模式!$A:$AS,14+N2585,FALSE)="","","Monster_Season"&amp;K2585&amp;"_Challenge"&amp;L2585&amp;"_"&amp;M2585&amp;"_"&amp;N2585&amp;"_"&amp;O2585))</f>
        <v/>
      </c>
      <c r="C2585" t="str">
        <f t="shared" si="120"/>
        <v/>
      </c>
      <c r="G2585" t="str">
        <f>IF(ISNA(VLOOKUP(K2585&amp;"_"&amp;L2585&amp;"_"&amp;M2585&amp;"_"&amp;O2585,[1]挑战模式!$A:$AS,14+N2585,FALSE)),"",IF(VLOOKUP(K2585&amp;"_"&amp;L2585&amp;"_"&amp;M2585&amp;"_"&amp;O2585,[1]挑战模式!$A:$AS,14+N2585,FALSE)="","",IF(VLOOKUP(VLOOKUP(K2585&amp;"_"&amp;L2585&amp;"_"&amp;M2585&amp;"_"&amp;O2585,[1]挑战模式!$A:$AS,14+N2585,FALSE),[1]怪物!$B:$L,11,FALSE)=0,"",VLOOKUP(VLOOKUP(K2585&amp;"_"&amp;L2585&amp;"_"&amp;M2585&amp;"_"&amp;O2585,[1]挑战模式!$A:$AS,14+N2585,FALSE),[1]怪物!$B:$L,11,FALSE))))</f>
        <v/>
      </c>
      <c r="H2585" t="str">
        <f t="shared" si="121"/>
        <v/>
      </c>
      <c r="I2585" t="str">
        <f t="shared" si="122"/>
        <v/>
      </c>
      <c r="J2585" t="str">
        <f>IF(B2585="","",IF(RIGHT(VLOOKUP(K2585&amp;"_"&amp;L2585&amp;"_"&amp;M2585&amp;"_"&amp;O2585,[1]挑战模式!$A:$AS,14+N2585,FALSE),1)="3","EffectCreate_BossEffect;EffectCreate_MonsterShow","EffectCreate_MonsterShow"))</f>
        <v/>
      </c>
      <c r="K2585" s="2">
        <v>0</v>
      </c>
      <c r="L2585" s="2">
        <v>4</v>
      </c>
      <c r="M2585" s="2">
        <v>8</v>
      </c>
      <c r="N2585" s="2">
        <v>1</v>
      </c>
      <c r="O2585" s="6" t="s">
        <v>466</v>
      </c>
    </row>
    <row r="2586" spans="2:15" x14ac:dyDescent="0.2">
      <c r="B2586" t="str">
        <f>IF(ISNA(VLOOKUP(K2586&amp;"_"&amp;L2586&amp;"_"&amp;M2586&amp;"_"&amp;O2586,[1]挑战模式!$A:$AS,1,FALSE)),"",IF(VLOOKUP(K2586&amp;"_"&amp;L2586&amp;"_"&amp;M2586&amp;"_"&amp;O2586,[1]挑战模式!$A:$AS,14+N2586,FALSE)="","","Monster_Season"&amp;K2586&amp;"_Challenge"&amp;L2586&amp;"_"&amp;M2586&amp;"_"&amp;N2586&amp;"_"&amp;O2586))</f>
        <v/>
      </c>
      <c r="C2586" t="str">
        <f t="shared" si="120"/>
        <v/>
      </c>
      <c r="G2586" t="str">
        <f>IF(ISNA(VLOOKUP(K2586&amp;"_"&amp;L2586&amp;"_"&amp;M2586&amp;"_"&amp;O2586,[1]挑战模式!$A:$AS,14+N2586,FALSE)),"",IF(VLOOKUP(K2586&amp;"_"&amp;L2586&amp;"_"&amp;M2586&amp;"_"&amp;O2586,[1]挑战模式!$A:$AS,14+N2586,FALSE)="","",IF(VLOOKUP(VLOOKUP(K2586&amp;"_"&amp;L2586&amp;"_"&amp;M2586&amp;"_"&amp;O2586,[1]挑战模式!$A:$AS,14+N2586,FALSE),[1]怪物!$B:$L,11,FALSE)=0,"",VLOOKUP(VLOOKUP(K2586&amp;"_"&amp;L2586&amp;"_"&amp;M2586&amp;"_"&amp;O2586,[1]挑战模式!$A:$AS,14+N2586,FALSE),[1]怪物!$B:$L,11,FALSE))))</f>
        <v/>
      </c>
      <c r="H2586" t="str">
        <f t="shared" si="121"/>
        <v/>
      </c>
      <c r="I2586" t="str">
        <f t="shared" si="122"/>
        <v/>
      </c>
      <c r="J2586" t="str">
        <f>IF(B2586="","",IF(RIGHT(VLOOKUP(K2586&amp;"_"&amp;L2586&amp;"_"&amp;M2586&amp;"_"&amp;O2586,[1]挑战模式!$A:$AS,14+N2586,FALSE),1)="3","EffectCreate_BossEffect;EffectCreate_MonsterShow","EffectCreate_MonsterShow"))</f>
        <v/>
      </c>
      <c r="K2586" s="2">
        <v>0</v>
      </c>
      <c r="L2586" s="2">
        <v>4</v>
      </c>
      <c r="M2586" s="2">
        <v>8</v>
      </c>
      <c r="N2586" s="2">
        <v>2</v>
      </c>
      <c r="O2586" s="6" t="s">
        <v>466</v>
      </c>
    </row>
    <row r="2587" spans="2:15" x14ac:dyDescent="0.2">
      <c r="B2587" t="str">
        <f>IF(ISNA(VLOOKUP(K2587&amp;"_"&amp;L2587&amp;"_"&amp;M2587&amp;"_"&amp;O2587,[1]挑战模式!$A:$AS,1,FALSE)),"",IF(VLOOKUP(K2587&amp;"_"&amp;L2587&amp;"_"&amp;M2587&amp;"_"&amp;O2587,[1]挑战模式!$A:$AS,14+N2587,FALSE)="","","Monster_Season"&amp;K2587&amp;"_Challenge"&amp;L2587&amp;"_"&amp;M2587&amp;"_"&amp;N2587&amp;"_"&amp;O2587))</f>
        <v/>
      </c>
      <c r="C2587" t="str">
        <f t="shared" si="120"/>
        <v/>
      </c>
      <c r="G2587" t="str">
        <f>IF(ISNA(VLOOKUP(K2587&amp;"_"&amp;L2587&amp;"_"&amp;M2587&amp;"_"&amp;O2587,[1]挑战模式!$A:$AS,14+N2587,FALSE)),"",IF(VLOOKUP(K2587&amp;"_"&amp;L2587&amp;"_"&amp;M2587&amp;"_"&amp;O2587,[1]挑战模式!$A:$AS,14+N2587,FALSE)="","",IF(VLOOKUP(VLOOKUP(K2587&amp;"_"&amp;L2587&amp;"_"&amp;M2587&amp;"_"&amp;O2587,[1]挑战模式!$A:$AS,14+N2587,FALSE),[1]怪物!$B:$L,11,FALSE)=0,"",VLOOKUP(VLOOKUP(K2587&amp;"_"&amp;L2587&amp;"_"&amp;M2587&amp;"_"&amp;O2587,[1]挑战模式!$A:$AS,14+N2587,FALSE),[1]怪物!$B:$L,11,FALSE))))</f>
        <v/>
      </c>
      <c r="H2587" t="str">
        <f t="shared" si="121"/>
        <v/>
      </c>
      <c r="I2587" t="str">
        <f t="shared" si="122"/>
        <v/>
      </c>
      <c r="J2587" t="str">
        <f>IF(B2587="","",IF(RIGHT(VLOOKUP(K2587&amp;"_"&amp;L2587&amp;"_"&amp;M2587&amp;"_"&amp;O2587,[1]挑战模式!$A:$AS,14+N2587,FALSE),1)="3","EffectCreate_BossEffect;EffectCreate_MonsterShow","EffectCreate_MonsterShow"))</f>
        <v/>
      </c>
      <c r="K2587" s="2">
        <v>0</v>
      </c>
      <c r="L2587" s="2">
        <v>4</v>
      </c>
      <c r="M2587" s="2">
        <v>8</v>
      </c>
      <c r="N2587" s="2">
        <v>3</v>
      </c>
      <c r="O2587" s="6" t="s">
        <v>466</v>
      </c>
    </row>
    <row r="2588" spans="2:15" x14ac:dyDescent="0.2">
      <c r="B2588" t="str">
        <f>IF(ISNA(VLOOKUP(K2588&amp;"_"&amp;L2588&amp;"_"&amp;M2588&amp;"_"&amp;O2588,[1]挑战模式!$A:$AS,1,FALSE)),"",IF(VLOOKUP(K2588&amp;"_"&amp;L2588&amp;"_"&amp;M2588&amp;"_"&amp;O2588,[1]挑战模式!$A:$AS,14+N2588,FALSE)="","","Monster_Season"&amp;K2588&amp;"_Challenge"&amp;L2588&amp;"_"&amp;M2588&amp;"_"&amp;N2588&amp;"_"&amp;O2588))</f>
        <v/>
      </c>
      <c r="C2588" t="str">
        <f t="shared" si="120"/>
        <v/>
      </c>
      <c r="G2588" t="str">
        <f>IF(ISNA(VLOOKUP(K2588&amp;"_"&amp;L2588&amp;"_"&amp;M2588&amp;"_"&amp;O2588,[1]挑战模式!$A:$AS,14+N2588,FALSE)),"",IF(VLOOKUP(K2588&amp;"_"&amp;L2588&amp;"_"&amp;M2588&amp;"_"&amp;O2588,[1]挑战模式!$A:$AS,14+N2588,FALSE)="","",IF(VLOOKUP(VLOOKUP(K2588&amp;"_"&amp;L2588&amp;"_"&amp;M2588&amp;"_"&amp;O2588,[1]挑战模式!$A:$AS,14+N2588,FALSE),[1]怪物!$B:$L,11,FALSE)=0,"",VLOOKUP(VLOOKUP(K2588&amp;"_"&amp;L2588&amp;"_"&amp;M2588&amp;"_"&amp;O2588,[1]挑战模式!$A:$AS,14+N2588,FALSE),[1]怪物!$B:$L,11,FALSE))))</f>
        <v/>
      </c>
      <c r="H2588" t="str">
        <f t="shared" si="121"/>
        <v/>
      </c>
      <c r="I2588" t="str">
        <f t="shared" si="122"/>
        <v/>
      </c>
      <c r="J2588" t="str">
        <f>IF(B2588="","",IF(RIGHT(VLOOKUP(K2588&amp;"_"&amp;L2588&amp;"_"&amp;M2588&amp;"_"&amp;O2588,[1]挑战模式!$A:$AS,14+N2588,FALSE),1)="3","EffectCreate_BossEffect;EffectCreate_MonsterShow","EffectCreate_MonsterShow"))</f>
        <v/>
      </c>
      <c r="K2588" s="2">
        <v>0</v>
      </c>
      <c r="L2588" s="2">
        <v>4</v>
      </c>
      <c r="M2588" s="2">
        <v>8</v>
      </c>
      <c r="N2588" s="2">
        <v>4</v>
      </c>
      <c r="O2588" s="6" t="s">
        <v>466</v>
      </c>
    </row>
    <row r="2589" spans="2:15" x14ac:dyDescent="0.2">
      <c r="B2589" t="str">
        <f>IF(ISNA(VLOOKUP(K2589&amp;"_"&amp;L2589&amp;"_"&amp;M2589&amp;"_"&amp;O2589,[1]挑战模式!$A:$AS,1,FALSE)),"",IF(VLOOKUP(K2589&amp;"_"&amp;L2589&amp;"_"&amp;M2589&amp;"_"&amp;O2589,[1]挑战模式!$A:$AS,14+N2589,FALSE)="","","Monster_Season"&amp;K2589&amp;"_Challenge"&amp;L2589&amp;"_"&amp;M2589&amp;"_"&amp;N2589&amp;"_"&amp;O2589))</f>
        <v/>
      </c>
      <c r="C2589" t="str">
        <f t="shared" si="120"/>
        <v/>
      </c>
      <c r="G2589" t="str">
        <f>IF(ISNA(VLOOKUP(K2589&amp;"_"&amp;L2589&amp;"_"&amp;M2589&amp;"_"&amp;O2589,[1]挑战模式!$A:$AS,14+N2589,FALSE)),"",IF(VLOOKUP(K2589&amp;"_"&amp;L2589&amp;"_"&amp;M2589&amp;"_"&amp;O2589,[1]挑战模式!$A:$AS,14+N2589,FALSE)="","",IF(VLOOKUP(VLOOKUP(K2589&amp;"_"&amp;L2589&amp;"_"&amp;M2589&amp;"_"&amp;O2589,[1]挑战模式!$A:$AS,14+N2589,FALSE),[1]怪物!$B:$L,11,FALSE)=0,"",VLOOKUP(VLOOKUP(K2589&amp;"_"&amp;L2589&amp;"_"&amp;M2589&amp;"_"&amp;O2589,[1]挑战模式!$A:$AS,14+N2589,FALSE),[1]怪物!$B:$L,11,FALSE))))</f>
        <v/>
      </c>
      <c r="H2589" t="str">
        <f t="shared" si="121"/>
        <v/>
      </c>
      <c r="I2589" t="str">
        <f t="shared" si="122"/>
        <v/>
      </c>
      <c r="J2589" t="str">
        <f>IF(B2589="","",IF(RIGHT(VLOOKUP(K2589&amp;"_"&amp;L2589&amp;"_"&amp;M2589&amp;"_"&amp;O2589,[1]挑战模式!$A:$AS,14+N2589,FALSE),1)="3","EffectCreate_BossEffect;EffectCreate_MonsterShow","EffectCreate_MonsterShow"))</f>
        <v/>
      </c>
      <c r="K2589" s="2">
        <v>0</v>
      </c>
      <c r="L2589" s="2">
        <v>4</v>
      </c>
      <c r="M2589" s="2">
        <v>8</v>
      </c>
      <c r="N2589" s="2">
        <v>5</v>
      </c>
      <c r="O2589" s="6" t="s">
        <v>466</v>
      </c>
    </row>
    <row r="2590" spans="2:15" x14ac:dyDescent="0.2">
      <c r="B2590" t="str">
        <f>IF(ISNA(VLOOKUP(K2590&amp;"_"&amp;L2590&amp;"_"&amp;M2590&amp;"_"&amp;O2590,[1]挑战模式!$A:$AS,1,FALSE)),"",IF(VLOOKUP(K2590&amp;"_"&amp;L2590&amp;"_"&amp;M2590&amp;"_"&amp;O2590,[1]挑战模式!$A:$AS,14+N2590,FALSE)="","","Monster_Season"&amp;K2590&amp;"_Challenge"&amp;L2590&amp;"_"&amp;M2590&amp;"_"&amp;N2590&amp;"_"&amp;O2590))</f>
        <v/>
      </c>
      <c r="C2590" t="str">
        <f t="shared" si="120"/>
        <v/>
      </c>
      <c r="G2590" t="str">
        <f>IF(ISNA(VLOOKUP(K2590&amp;"_"&amp;L2590&amp;"_"&amp;M2590&amp;"_"&amp;O2590,[1]挑战模式!$A:$AS,14+N2590,FALSE)),"",IF(VLOOKUP(K2590&amp;"_"&amp;L2590&amp;"_"&amp;M2590&amp;"_"&amp;O2590,[1]挑战模式!$A:$AS,14+N2590,FALSE)="","",IF(VLOOKUP(VLOOKUP(K2590&amp;"_"&amp;L2590&amp;"_"&amp;M2590&amp;"_"&amp;O2590,[1]挑战模式!$A:$AS,14+N2590,FALSE),[1]怪物!$B:$L,11,FALSE)=0,"",VLOOKUP(VLOOKUP(K2590&amp;"_"&amp;L2590&amp;"_"&amp;M2590&amp;"_"&amp;O2590,[1]挑战模式!$A:$AS,14+N2590,FALSE),[1]怪物!$B:$L,11,FALSE))))</f>
        <v/>
      </c>
      <c r="H2590" t="str">
        <f t="shared" si="121"/>
        <v/>
      </c>
      <c r="I2590" t="str">
        <f t="shared" si="122"/>
        <v/>
      </c>
      <c r="J2590" t="str">
        <f>IF(B2590="","",IF(RIGHT(VLOOKUP(K2590&amp;"_"&amp;L2590&amp;"_"&amp;M2590&amp;"_"&amp;O2590,[1]挑战模式!$A:$AS,14+N2590,FALSE),1)="3","EffectCreate_BossEffect;EffectCreate_MonsterShow","EffectCreate_MonsterShow"))</f>
        <v/>
      </c>
      <c r="K2590" s="2">
        <v>0</v>
      </c>
      <c r="L2590" s="2">
        <v>4</v>
      </c>
      <c r="M2590" s="2">
        <v>8</v>
      </c>
      <c r="N2590" s="2">
        <v>6</v>
      </c>
      <c r="O2590" s="6" t="s">
        <v>466</v>
      </c>
    </row>
    <row r="2591" spans="2:15" x14ac:dyDescent="0.2">
      <c r="B2591" t="str">
        <f>IF(ISNA(VLOOKUP(K2591&amp;"_"&amp;L2591&amp;"_"&amp;M2591&amp;"_"&amp;O2591,[1]挑战模式!$A:$AS,1,FALSE)),"",IF(VLOOKUP(K2591&amp;"_"&amp;L2591&amp;"_"&amp;M2591&amp;"_"&amp;O2591,[1]挑战模式!$A:$AS,14+N2591,FALSE)="","","Monster_Season"&amp;K2591&amp;"_Challenge"&amp;L2591&amp;"_"&amp;M2591&amp;"_"&amp;N2591&amp;"_"&amp;O2591))</f>
        <v/>
      </c>
      <c r="C2591" t="str">
        <f t="shared" si="120"/>
        <v/>
      </c>
      <c r="G2591" t="str">
        <f>IF(ISNA(VLOOKUP(K2591&amp;"_"&amp;L2591&amp;"_"&amp;M2591&amp;"_"&amp;O2591,[1]挑战模式!$A:$AS,14+N2591,FALSE)),"",IF(VLOOKUP(K2591&amp;"_"&amp;L2591&amp;"_"&amp;M2591&amp;"_"&amp;O2591,[1]挑战模式!$A:$AS,14+N2591,FALSE)="","",IF(VLOOKUP(VLOOKUP(K2591&amp;"_"&amp;L2591&amp;"_"&amp;M2591&amp;"_"&amp;O2591,[1]挑战模式!$A:$AS,14+N2591,FALSE),[1]怪物!$B:$L,11,FALSE)=0,"",VLOOKUP(VLOOKUP(K2591&amp;"_"&amp;L2591&amp;"_"&amp;M2591&amp;"_"&amp;O2591,[1]挑战模式!$A:$AS,14+N2591,FALSE),[1]怪物!$B:$L,11,FALSE))))</f>
        <v/>
      </c>
      <c r="H2591" t="str">
        <f t="shared" si="121"/>
        <v/>
      </c>
      <c r="I2591" t="str">
        <f t="shared" si="122"/>
        <v/>
      </c>
      <c r="J2591" t="str">
        <f>IF(B2591="","",IF(RIGHT(VLOOKUP(K2591&amp;"_"&amp;L2591&amp;"_"&amp;M2591&amp;"_"&amp;O2591,[1]挑战模式!$A:$AS,14+N2591,FALSE),1)="3","EffectCreate_BossEffect;EffectCreate_MonsterShow","EffectCreate_MonsterShow"))</f>
        <v/>
      </c>
      <c r="K2591" s="2">
        <v>0</v>
      </c>
      <c r="L2591" s="2">
        <v>4</v>
      </c>
      <c r="M2591" s="2">
        <v>9</v>
      </c>
      <c r="N2591" s="2">
        <v>1</v>
      </c>
      <c r="O2591" s="6" t="s">
        <v>466</v>
      </c>
    </row>
    <row r="2592" spans="2:15" x14ac:dyDescent="0.2">
      <c r="B2592" t="str">
        <f>IF(ISNA(VLOOKUP(K2592&amp;"_"&amp;L2592&amp;"_"&amp;M2592&amp;"_"&amp;O2592,[1]挑战模式!$A:$AS,1,FALSE)),"",IF(VLOOKUP(K2592&amp;"_"&amp;L2592&amp;"_"&amp;M2592&amp;"_"&amp;O2592,[1]挑战模式!$A:$AS,14+N2592,FALSE)="","","Monster_Season"&amp;K2592&amp;"_Challenge"&amp;L2592&amp;"_"&amp;M2592&amp;"_"&amp;N2592&amp;"_"&amp;O2592))</f>
        <v/>
      </c>
      <c r="C2592" t="str">
        <f t="shared" si="120"/>
        <v/>
      </c>
      <c r="G2592" t="str">
        <f>IF(ISNA(VLOOKUP(K2592&amp;"_"&amp;L2592&amp;"_"&amp;M2592&amp;"_"&amp;O2592,[1]挑战模式!$A:$AS,14+N2592,FALSE)),"",IF(VLOOKUP(K2592&amp;"_"&amp;L2592&amp;"_"&amp;M2592&amp;"_"&amp;O2592,[1]挑战模式!$A:$AS,14+N2592,FALSE)="","",IF(VLOOKUP(VLOOKUP(K2592&amp;"_"&amp;L2592&amp;"_"&amp;M2592&amp;"_"&amp;O2592,[1]挑战模式!$A:$AS,14+N2592,FALSE),[1]怪物!$B:$L,11,FALSE)=0,"",VLOOKUP(VLOOKUP(K2592&amp;"_"&amp;L2592&amp;"_"&amp;M2592&amp;"_"&amp;O2592,[1]挑战模式!$A:$AS,14+N2592,FALSE),[1]怪物!$B:$L,11,FALSE))))</f>
        <v/>
      </c>
      <c r="H2592" t="str">
        <f t="shared" si="121"/>
        <v/>
      </c>
      <c r="I2592" t="str">
        <f t="shared" si="122"/>
        <v/>
      </c>
      <c r="J2592" t="str">
        <f>IF(B2592="","",IF(RIGHT(VLOOKUP(K2592&amp;"_"&amp;L2592&amp;"_"&amp;M2592&amp;"_"&amp;O2592,[1]挑战模式!$A:$AS,14+N2592,FALSE),1)="3","EffectCreate_BossEffect;EffectCreate_MonsterShow","EffectCreate_MonsterShow"))</f>
        <v/>
      </c>
      <c r="K2592" s="2">
        <v>0</v>
      </c>
      <c r="L2592" s="2">
        <v>4</v>
      </c>
      <c r="M2592" s="2">
        <v>9</v>
      </c>
      <c r="N2592" s="2">
        <v>2</v>
      </c>
      <c r="O2592" s="6" t="s">
        <v>466</v>
      </c>
    </row>
    <row r="2593" spans="2:15" x14ac:dyDescent="0.2">
      <c r="B2593" t="str">
        <f>IF(ISNA(VLOOKUP(K2593&amp;"_"&amp;L2593&amp;"_"&amp;M2593&amp;"_"&amp;O2593,[1]挑战模式!$A:$AS,1,FALSE)),"",IF(VLOOKUP(K2593&amp;"_"&amp;L2593&amp;"_"&amp;M2593&amp;"_"&amp;O2593,[1]挑战模式!$A:$AS,14+N2593,FALSE)="","","Monster_Season"&amp;K2593&amp;"_Challenge"&amp;L2593&amp;"_"&amp;M2593&amp;"_"&amp;N2593&amp;"_"&amp;O2593))</f>
        <v/>
      </c>
      <c r="C2593" t="str">
        <f t="shared" si="120"/>
        <v/>
      </c>
      <c r="G2593" t="str">
        <f>IF(ISNA(VLOOKUP(K2593&amp;"_"&amp;L2593&amp;"_"&amp;M2593&amp;"_"&amp;O2593,[1]挑战模式!$A:$AS,14+N2593,FALSE)),"",IF(VLOOKUP(K2593&amp;"_"&amp;L2593&amp;"_"&amp;M2593&amp;"_"&amp;O2593,[1]挑战模式!$A:$AS,14+N2593,FALSE)="","",IF(VLOOKUP(VLOOKUP(K2593&amp;"_"&amp;L2593&amp;"_"&amp;M2593&amp;"_"&amp;O2593,[1]挑战模式!$A:$AS,14+N2593,FALSE),[1]怪物!$B:$L,11,FALSE)=0,"",VLOOKUP(VLOOKUP(K2593&amp;"_"&amp;L2593&amp;"_"&amp;M2593&amp;"_"&amp;O2593,[1]挑战模式!$A:$AS,14+N2593,FALSE),[1]怪物!$B:$L,11,FALSE))))</f>
        <v/>
      </c>
      <c r="H2593" t="str">
        <f t="shared" si="121"/>
        <v/>
      </c>
      <c r="I2593" t="str">
        <f t="shared" si="122"/>
        <v/>
      </c>
      <c r="J2593" t="str">
        <f>IF(B2593="","",IF(RIGHT(VLOOKUP(K2593&amp;"_"&amp;L2593&amp;"_"&amp;M2593&amp;"_"&amp;O2593,[1]挑战模式!$A:$AS,14+N2593,FALSE),1)="3","EffectCreate_BossEffect;EffectCreate_MonsterShow","EffectCreate_MonsterShow"))</f>
        <v/>
      </c>
      <c r="K2593" s="2">
        <v>0</v>
      </c>
      <c r="L2593" s="2">
        <v>4</v>
      </c>
      <c r="M2593" s="2">
        <v>9</v>
      </c>
      <c r="N2593" s="2">
        <v>3</v>
      </c>
      <c r="O2593" s="6" t="s">
        <v>466</v>
      </c>
    </row>
    <row r="2594" spans="2:15" x14ac:dyDescent="0.2">
      <c r="B2594" t="str">
        <f>IF(ISNA(VLOOKUP(K2594&amp;"_"&amp;L2594&amp;"_"&amp;M2594&amp;"_"&amp;O2594,[1]挑战模式!$A:$AS,1,FALSE)),"",IF(VLOOKUP(K2594&amp;"_"&amp;L2594&amp;"_"&amp;M2594&amp;"_"&amp;O2594,[1]挑战模式!$A:$AS,14+N2594,FALSE)="","","Monster_Season"&amp;K2594&amp;"_Challenge"&amp;L2594&amp;"_"&amp;M2594&amp;"_"&amp;N2594&amp;"_"&amp;O2594))</f>
        <v/>
      </c>
      <c r="C2594" t="str">
        <f t="shared" si="120"/>
        <v/>
      </c>
      <c r="G2594" t="str">
        <f>IF(ISNA(VLOOKUP(K2594&amp;"_"&amp;L2594&amp;"_"&amp;M2594&amp;"_"&amp;O2594,[1]挑战模式!$A:$AS,14+N2594,FALSE)),"",IF(VLOOKUP(K2594&amp;"_"&amp;L2594&amp;"_"&amp;M2594&amp;"_"&amp;O2594,[1]挑战模式!$A:$AS,14+N2594,FALSE)="","",IF(VLOOKUP(VLOOKUP(K2594&amp;"_"&amp;L2594&amp;"_"&amp;M2594&amp;"_"&amp;O2594,[1]挑战模式!$A:$AS,14+N2594,FALSE),[1]怪物!$B:$L,11,FALSE)=0,"",VLOOKUP(VLOOKUP(K2594&amp;"_"&amp;L2594&amp;"_"&amp;M2594&amp;"_"&amp;O2594,[1]挑战模式!$A:$AS,14+N2594,FALSE),[1]怪物!$B:$L,11,FALSE))))</f>
        <v/>
      </c>
      <c r="H2594" t="str">
        <f t="shared" si="121"/>
        <v/>
      </c>
      <c r="I2594" t="str">
        <f t="shared" si="122"/>
        <v/>
      </c>
      <c r="J2594" t="str">
        <f>IF(B2594="","",IF(RIGHT(VLOOKUP(K2594&amp;"_"&amp;L2594&amp;"_"&amp;M2594&amp;"_"&amp;O2594,[1]挑战模式!$A:$AS,14+N2594,FALSE),1)="3","EffectCreate_BossEffect;EffectCreate_MonsterShow","EffectCreate_MonsterShow"))</f>
        <v/>
      </c>
      <c r="K2594" s="2">
        <v>0</v>
      </c>
      <c r="L2594" s="2">
        <v>4</v>
      </c>
      <c r="M2594" s="2">
        <v>9</v>
      </c>
      <c r="N2594" s="2">
        <v>4</v>
      </c>
      <c r="O2594" s="6" t="s">
        <v>466</v>
      </c>
    </row>
    <row r="2595" spans="2:15" x14ac:dyDescent="0.2">
      <c r="B2595" t="str">
        <f>IF(ISNA(VLOOKUP(K2595&amp;"_"&amp;L2595&amp;"_"&amp;M2595&amp;"_"&amp;O2595,[1]挑战模式!$A:$AS,1,FALSE)),"",IF(VLOOKUP(K2595&amp;"_"&amp;L2595&amp;"_"&amp;M2595&amp;"_"&amp;O2595,[1]挑战模式!$A:$AS,14+N2595,FALSE)="","","Monster_Season"&amp;K2595&amp;"_Challenge"&amp;L2595&amp;"_"&amp;M2595&amp;"_"&amp;N2595&amp;"_"&amp;O2595))</f>
        <v/>
      </c>
      <c r="C2595" t="str">
        <f t="shared" si="120"/>
        <v/>
      </c>
      <c r="G2595" t="str">
        <f>IF(ISNA(VLOOKUP(K2595&amp;"_"&amp;L2595&amp;"_"&amp;M2595&amp;"_"&amp;O2595,[1]挑战模式!$A:$AS,14+N2595,FALSE)),"",IF(VLOOKUP(K2595&amp;"_"&amp;L2595&amp;"_"&amp;M2595&amp;"_"&amp;O2595,[1]挑战模式!$A:$AS,14+N2595,FALSE)="","",IF(VLOOKUP(VLOOKUP(K2595&amp;"_"&amp;L2595&amp;"_"&amp;M2595&amp;"_"&amp;O2595,[1]挑战模式!$A:$AS,14+N2595,FALSE),[1]怪物!$B:$L,11,FALSE)=0,"",VLOOKUP(VLOOKUP(K2595&amp;"_"&amp;L2595&amp;"_"&amp;M2595&amp;"_"&amp;O2595,[1]挑战模式!$A:$AS,14+N2595,FALSE),[1]怪物!$B:$L,11,FALSE))))</f>
        <v/>
      </c>
      <c r="H2595" t="str">
        <f t="shared" si="121"/>
        <v/>
      </c>
      <c r="I2595" t="str">
        <f t="shared" si="122"/>
        <v/>
      </c>
      <c r="J2595" t="str">
        <f>IF(B2595="","",IF(RIGHT(VLOOKUP(K2595&amp;"_"&amp;L2595&amp;"_"&amp;M2595&amp;"_"&amp;O2595,[1]挑战模式!$A:$AS,14+N2595,FALSE),1)="3","EffectCreate_BossEffect;EffectCreate_MonsterShow","EffectCreate_MonsterShow"))</f>
        <v/>
      </c>
      <c r="K2595" s="2">
        <v>0</v>
      </c>
      <c r="L2595" s="2">
        <v>4</v>
      </c>
      <c r="M2595" s="2">
        <v>9</v>
      </c>
      <c r="N2595" s="2">
        <v>5</v>
      </c>
      <c r="O2595" s="6" t="s">
        <v>466</v>
      </c>
    </row>
    <row r="2596" spans="2:15" x14ac:dyDescent="0.2">
      <c r="B2596" t="str">
        <f>IF(ISNA(VLOOKUP(K2596&amp;"_"&amp;L2596&amp;"_"&amp;M2596&amp;"_"&amp;O2596,[1]挑战模式!$A:$AS,1,FALSE)),"",IF(VLOOKUP(K2596&amp;"_"&amp;L2596&amp;"_"&amp;M2596&amp;"_"&amp;O2596,[1]挑战模式!$A:$AS,14+N2596,FALSE)="","","Monster_Season"&amp;K2596&amp;"_Challenge"&amp;L2596&amp;"_"&amp;M2596&amp;"_"&amp;N2596&amp;"_"&amp;O2596))</f>
        <v/>
      </c>
      <c r="C2596" t="str">
        <f t="shared" si="120"/>
        <v/>
      </c>
      <c r="G2596" t="str">
        <f>IF(ISNA(VLOOKUP(K2596&amp;"_"&amp;L2596&amp;"_"&amp;M2596&amp;"_"&amp;O2596,[1]挑战模式!$A:$AS,14+N2596,FALSE)),"",IF(VLOOKUP(K2596&amp;"_"&amp;L2596&amp;"_"&amp;M2596&amp;"_"&amp;O2596,[1]挑战模式!$A:$AS,14+N2596,FALSE)="","",IF(VLOOKUP(VLOOKUP(K2596&amp;"_"&amp;L2596&amp;"_"&amp;M2596&amp;"_"&amp;O2596,[1]挑战模式!$A:$AS,14+N2596,FALSE),[1]怪物!$B:$L,11,FALSE)=0,"",VLOOKUP(VLOOKUP(K2596&amp;"_"&amp;L2596&amp;"_"&amp;M2596&amp;"_"&amp;O2596,[1]挑战模式!$A:$AS,14+N2596,FALSE),[1]怪物!$B:$L,11,FALSE))))</f>
        <v/>
      </c>
      <c r="H2596" t="str">
        <f t="shared" si="121"/>
        <v/>
      </c>
      <c r="I2596" t="str">
        <f t="shared" si="122"/>
        <v/>
      </c>
      <c r="J2596" t="str">
        <f>IF(B2596="","",IF(RIGHT(VLOOKUP(K2596&amp;"_"&amp;L2596&amp;"_"&amp;M2596&amp;"_"&amp;O2596,[1]挑战模式!$A:$AS,14+N2596,FALSE),1)="3","EffectCreate_BossEffect;EffectCreate_MonsterShow","EffectCreate_MonsterShow"))</f>
        <v/>
      </c>
      <c r="K2596" s="2">
        <v>0</v>
      </c>
      <c r="L2596" s="2">
        <v>4</v>
      </c>
      <c r="M2596" s="2">
        <v>10</v>
      </c>
      <c r="N2596" s="2">
        <v>6</v>
      </c>
      <c r="O2596" s="6" t="s">
        <v>466</v>
      </c>
    </row>
    <row r="2597" spans="2:15" x14ac:dyDescent="0.2">
      <c r="B2597" t="str">
        <f>IF(ISNA(VLOOKUP(K2597&amp;"_"&amp;L2597&amp;"_"&amp;M2597&amp;"_"&amp;O2597,[1]挑战模式!$A:$AS,1,FALSE)),"",IF(VLOOKUP(K2597&amp;"_"&amp;L2597&amp;"_"&amp;M2597&amp;"_"&amp;O2597,[1]挑战模式!$A:$AS,14+N2597,FALSE)="","","Monster_Season"&amp;K2597&amp;"_Challenge"&amp;L2597&amp;"_"&amp;M2597&amp;"_"&amp;N2597&amp;"_"&amp;O2597))</f>
        <v/>
      </c>
      <c r="C2597" t="str">
        <f t="shared" si="120"/>
        <v/>
      </c>
      <c r="G2597" t="str">
        <f>IF(ISNA(VLOOKUP(K2597&amp;"_"&amp;L2597&amp;"_"&amp;M2597&amp;"_"&amp;O2597,[1]挑战模式!$A:$AS,14+N2597,FALSE)),"",IF(VLOOKUP(K2597&amp;"_"&amp;L2597&amp;"_"&amp;M2597&amp;"_"&amp;O2597,[1]挑战模式!$A:$AS,14+N2597,FALSE)="","",IF(VLOOKUP(VLOOKUP(K2597&amp;"_"&amp;L2597&amp;"_"&amp;M2597&amp;"_"&amp;O2597,[1]挑战模式!$A:$AS,14+N2597,FALSE),[1]怪物!$B:$L,11,FALSE)=0,"",VLOOKUP(VLOOKUP(K2597&amp;"_"&amp;L2597&amp;"_"&amp;M2597&amp;"_"&amp;O2597,[1]挑战模式!$A:$AS,14+N2597,FALSE),[1]怪物!$B:$L,11,FALSE))))</f>
        <v/>
      </c>
      <c r="H2597" t="str">
        <f t="shared" si="121"/>
        <v/>
      </c>
      <c r="I2597" t="str">
        <f t="shared" si="122"/>
        <v/>
      </c>
      <c r="J2597" t="str">
        <f>IF(B2597="","",IF(RIGHT(VLOOKUP(K2597&amp;"_"&amp;L2597&amp;"_"&amp;M2597&amp;"_"&amp;O2597,[1]挑战模式!$A:$AS,14+N2597,FALSE),1)="3","EffectCreate_BossEffect;EffectCreate_MonsterShow","EffectCreate_MonsterShow"))</f>
        <v/>
      </c>
      <c r="K2597" s="2">
        <v>0</v>
      </c>
      <c r="L2597" s="2">
        <v>4</v>
      </c>
      <c r="M2597" s="2">
        <v>10</v>
      </c>
      <c r="N2597" s="2">
        <v>1</v>
      </c>
      <c r="O2597" s="6" t="s">
        <v>466</v>
      </c>
    </row>
    <row r="2598" spans="2:15" x14ac:dyDescent="0.2">
      <c r="B2598" t="str">
        <f>IF(ISNA(VLOOKUP(K2598&amp;"_"&amp;L2598&amp;"_"&amp;M2598&amp;"_"&amp;O2598,[1]挑战模式!$A:$AS,1,FALSE)),"",IF(VLOOKUP(K2598&amp;"_"&amp;L2598&amp;"_"&amp;M2598&amp;"_"&amp;O2598,[1]挑战模式!$A:$AS,14+N2598,FALSE)="","","Monster_Season"&amp;K2598&amp;"_Challenge"&amp;L2598&amp;"_"&amp;M2598&amp;"_"&amp;N2598&amp;"_"&amp;O2598))</f>
        <v/>
      </c>
      <c r="C2598" t="str">
        <f t="shared" si="120"/>
        <v/>
      </c>
      <c r="G2598" t="str">
        <f>IF(ISNA(VLOOKUP(K2598&amp;"_"&amp;L2598&amp;"_"&amp;M2598&amp;"_"&amp;O2598,[1]挑战模式!$A:$AS,14+N2598,FALSE)),"",IF(VLOOKUP(K2598&amp;"_"&amp;L2598&amp;"_"&amp;M2598&amp;"_"&amp;O2598,[1]挑战模式!$A:$AS,14+N2598,FALSE)="","",IF(VLOOKUP(VLOOKUP(K2598&amp;"_"&amp;L2598&amp;"_"&amp;M2598&amp;"_"&amp;O2598,[1]挑战模式!$A:$AS,14+N2598,FALSE),[1]怪物!$B:$L,11,FALSE)=0,"",VLOOKUP(VLOOKUP(K2598&amp;"_"&amp;L2598&amp;"_"&amp;M2598&amp;"_"&amp;O2598,[1]挑战模式!$A:$AS,14+N2598,FALSE),[1]怪物!$B:$L,11,FALSE))))</f>
        <v/>
      </c>
      <c r="H2598" t="str">
        <f t="shared" si="121"/>
        <v/>
      </c>
      <c r="I2598" t="str">
        <f t="shared" si="122"/>
        <v/>
      </c>
      <c r="J2598" t="str">
        <f>IF(B2598="","",IF(RIGHT(VLOOKUP(K2598&amp;"_"&amp;L2598&amp;"_"&amp;M2598&amp;"_"&amp;O2598,[1]挑战模式!$A:$AS,14+N2598,FALSE),1)="3","EffectCreate_BossEffect;EffectCreate_MonsterShow","EffectCreate_MonsterShow"))</f>
        <v/>
      </c>
      <c r="K2598" s="2">
        <v>0</v>
      </c>
      <c r="L2598" s="2">
        <v>4</v>
      </c>
      <c r="M2598" s="2">
        <v>10</v>
      </c>
      <c r="N2598" s="2">
        <v>2</v>
      </c>
      <c r="O2598" s="6" t="s">
        <v>466</v>
      </c>
    </row>
    <row r="2599" spans="2:15" x14ac:dyDescent="0.2">
      <c r="B2599" t="str">
        <f>IF(ISNA(VLOOKUP(K2599&amp;"_"&amp;L2599&amp;"_"&amp;M2599&amp;"_"&amp;O2599,[1]挑战模式!$A:$AS,1,FALSE)),"",IF(VLOOKUP(K2599&amp;"_"&amp;L2599&amp;"_"&amp;M2599&amp;"_"&amp;O2599,[1]挑战模式!$A:$AS,14+N2599,FALSE)="","","Monster_Season"&amp;K2599&amp;"_Challenge"&amp;L2599&amp;"_"&amp;M2599&amp;"_"&amp;N2599&amp;"_"&amp;O2599))</f>
        <v/>
      </c>
      <c r="C2599" t="str">
        <f t="shared" si="120"/>
        <v/>
      </c>
      <c r="G2599" t="str">
        <f>IF(ISNA(VLOOKUP(K2599&amp;"_"&amp;L2599&amp;"_"&amp;M2599&amp;"_"&amp;O2599,[1]挑战模式!$A:$AS,14+N2599,FALSE)),"",IF(VLOOKUP(K2599&amp;"_"&amp;L2599&amp;"_"&amp;M2599&amp;"_"&amp;O2599,[1]挑战模式!$A:$AS,14+N2599,FALSE)="","",IF(VLOOKUP(VLOOKUP(K2599&amp;"_"&amp;L2599&amp;"_"&amp;M2599&amp;"_"&amp;O2599,[1]挑战模式!$A:$AS,14+N2599,FALSE),[1]怪物!$B:$L,11,FALSE)=0,"",VLOOKUP(VLOOKUP(K2599&amp;"_"&amp;L2599&amp;"_"&amp;M2599&amp;"_"&amp;O2599,[1]挑战模式!$A:$AS,14+N2599,FALSE),[1]怪物!$B:$L,11,FALSE))))</f>
        <v/>
      </c>
      <c r="H2599" t="str">
        <f t="shared" si="121"/>
        <v/>
      </c>
      <c r="I2599" t="str">
        <f t="shared" si="122"/>
        <v/>
      </c>
      <c r="J2599" t="str">
        <f>IF(B2599="","",IF(RIGHT(VLOOKUP(K2599&amp;"_"&amp;L2599&amp;"_"&amp;M2599&amp;"_"&amp;O2599,[1]挑战模式!$A:$AS,14+N2599,FALSE),1)="3","EffectCreate_BossEffect;EffectCreate_MonsterShow","EffectCreate_MonsterShow"))</f>
        <v/>
      </c>
      <c r="K2599" s="2">
        <v>0</v>
      </c>
      <c r="L2599" s="2">
        <v>4</v>
      </c>
      <c r="M2599" s="2">
        <v>10</v>
      </c>
      <c r="N2599" s="2">
        <v>3</v>
      </c>
      <c r="O2599" s="6" t="s">
        <v>466</v>
      </c>
    </row>
    <row r="2600" spans="2:15" x14ac:dyDescent="0.2">
      <c r="B2600" t="str">
        <f>IF(ISNA(VLOOKUP(K2600&amp;"_"&amp;L2600&amp;"_"&amp;M2600&amp;"_"&amp;O2600,[1]挑战模式!$A:$AS,1,FALSE)),"",IF(VLOOKUP(K2600&amp;"_"&amp;L2600&amp;"_"&amp;M2600&amp;"_"&amp;O2600,[1]挑战模式!$A:$AS,14+N2600,FALSE)="","","Monster_Season"&amp;K2600&amp;"_Challenge"&amp;L2600&amp;"_"&amp;M2600&amp;"_"&amp;N2600&amp;"_"&amp;O2600))</f>
        <v/>
      </c>
      <c r="C2600" t="str">
        <f t="shared" si="120"/>
        <v/>
      </c>
      <c r="G2600" t="str">
        <f>IF(ISNA(VLOOKUP(K2600&amp;"_"&amp;L2600&amp;"_"&amp;M2600&amp;"_"&amp;O2600,[1]挑战模式!$A:$AS,14+N2600,FALSE)),"",IF(VLOOKUP(K2600&amp;"_"&amp;L2600&amp;"_"&amp;M2600&amp;"_"&amp;O2600,[1]挑战模式!$A:$AS,14+N2600,FALSE)="","",IF(VLOOKUP(VLOOKUP(K2600&amp;"_"&amp;L2600&amp;"_"&amp;M2600&amp;"_"&amp;O2600,[1]挑战模式!$A:$AS,14+N2600,FALSE),[1]怪物!$B:$L,11,FALSE)=0,"",VLOOKUP(VLOOKUP(K2600&amp;"_"&amp;L2600&amp;"_"&amp;M2600&amp;"_"&amp;O2600,[1]挑战模式!$A:$AS,14+N2600,FALSE),[1]怪物!$B:$L,11,FALSE))))</f>
        <v/>
      </c>
      <c r="H2600" t="str">
        <f t="shared" si="121"/>
        <v/>
      </c>
      <c r="I2600" t="str">
        <f t="shared" si="122"/>
        <v/>
      </c>
      <c r="J2600" t="str">
        <f>IF(B2600="","",IF(RIGHT(VLOOKUP(K2600&amp;"_"&amp;L2600&amp;"_"&amp;M2600&amp;"_"&amp;O2600,[1]挑战模式!$A:$AS,14+N2600,FALSE),1)="3","EffectCreate_BossEffect;EffectCreate_MonsterShow","EffectCreate_MonsterShow"))</f>
        <v/>
      </c>
      <c r="K2600" s="2">
        <v>0</v>
      </c>
      <c r="L2600" s="2">
        <v>4</v>
      </c>
      <c r="M2600" s="2">
        <v>10</v>
      </c>
      <c r="N2600" s="2">
        <v>4</v>
      </c>
      <c r="O2600" s="6" t="s">
        <v>466</v>
      </c>
    </row>
    <row r="2601" spans="2:15" x14ac:dyDescent="0.2">
      <c r="B2601" t="str">
        <f>IF(ISNA(VLOOKUP(K2601&amp;"_"&amp;L2601&amp;"_"&amp;M2601&amp;"_"&amp;O2601,[1]挑战模式!$A:$AS,1,FALSE)),"",IF(VLOOKUP(K2601&amp;"_"&amp;L2601&amp;"_"&amp;M2601&amp;"_"&amp;O2601,[1]挑战模式!$A:$AS,14+N2601,FALSE)="","","Monster_Season"&amp;K2601&amp;"_Challenge"&amp;L2601&amp;"_"&amp;M2601&amp;"_"&amp;N2601&amp;"_"&amp;O2601))</f>
        <v/>
      </c>
      <c r="C2601" t="str">
        <f t="shared" si="120"/>
        <v/>
      </c>
      <c r="G2601" t="str">
        <f>IF(ISNA(VLOOKUP(K2601&amp;"_"&amp;L2601&amp;"_"&amp;M2601&amp;"_"&amp;O2601,[1]挑战模式!$A:$AS,14+N2601,FALSE)),"",IF(VLOOKUP(K2601&amp;"_"&amp;L2601&amp;"_"&amp;M2601&amp;"_"&amp;O2601,[1]挑战模式!$A:$AS,14+N2601,FALSE)="","",IF(VLOOKUP(VLOOKUP(K2601&amp;"_"&amp;L2601&amp;"_"&amp;M2601&amp;"_"&amp;O2601,[1]挑战模式!$A:$AS,14+N2601,FALSE),[1]怪物!$B:$L,11,FALSE)=0,"",VLOOKUP(VLOOKUP(K2601&amp;"_"&amp;L2601&amp;"_"&amp;M2601&amp;"_"&amp;O2601,[1]挑战模式!$A:$AS,14+N2601,FALSE),[1]怪物!$B:$L,11,FALSE))))</f>
        <v/>
      </c>
      <c r="H2601" t="str">
        <f t="shared" si="121"/>
        <v/>
      </c>
      <c r="I2601" t="str">
        <f t="shared" si="122"/>
        <v/>
      </c>
      <c r="J2601" t="str">
        <f>IF(B2601="","",IF(RIGHT(VLOOKUP(K2601&amp;"_"&amp;L2601&amp;"_"&amp;M2601&amp;"_"&amp;O2601,[1]挑战模式!$A:$AS,14+N2601,FALSE),1)="3","EffectCreate_BossEffect;EffectCreate_MonsterShow","EffectCreate_MonsterShow"))</f>
        <v/>
      </c>
      <c r="K2601" s="2">
        <v>0</v>
      </c>
      <c r="L2601" s="2">
        <v>4</v>
      </c>
      <c r="M2601" s="2">
        <v>10</v>
      </c>
      <c r="N2601" s="2">
        <v>5</v>
      </c>
      <c r="O2601" s="6" t="s">
        <v>466</v>
      </c>
    </row>
    <row r="2602" spans="2:15" x14ac:dyDescent="0.2">
      <c r="B2602" t="str">
        <f>IF(ISNA(VLOOKUP(K2602&amp;"_"&amp;L2602&amp;"_"&amp;M2602&amp;"_"&amp;O2602,[1]挑战模式!$A:$AS,1,FALSE)),"",IF(VLOOKUP(K2602&amp;"_"&amp;L2602&amp;"_"&amp;M2602&amp;"_"&amp;O2602,[1]挑战模式!$A:$AS,14+N2602,FALSE)="","","Monster_Season"&amp;K2602&amp;"_Challenge"&amp;L2602&amp;"_"&amp;M2602&amp;"_"&amp;N2602&amp;"_"&amp;O2602))</f>
        <v>Monster_Season0_Challenge5_1_1_Normal</v>
      </c>
      <c r="C2602" t="str">
        <f t="shared" si="120"/>
        <v>None</v>
      </c>
      <c r="G2602" t="str">
        <f>IF(ISNA(VLOOKUP(K2602&amp;"_"&amp;L2602&amp;"_"&amp;M2602&amp;"_"&amp;O2602,[1]挑战模式!$A:$AS,14+N2602,FALSE)),"",IF(VLOOKUP(K2602&amp;"_"&amp;L2602&amp;"_"&amp;M2602&amp;"_"&amp;O2602,[1]挑战模式!$A:$AS,14+N2602,FALSE)="","",IF(VLOOKUP(VLOOKUP(K2602&amp;"_"&amp;L2602&amp;"_"&amp;M2602&amp;"_"&amp;O2602,[1]挑战模式!$A:$AS,14+N2602,FALSE),[1]怪物!$B:$L,11,FALSE)=0,"",VLOOKUP(VLOOKUP(K2602&amp;"_"&amp;L2602&amp;"_"&amp;M2602&amp;"_"&amp;O2602,[1]挑战模式!$A:$AS,14+N2602,FALSE),[1]怪物!$B:$L,11,FALSE))))</f>
        <v/>
      </c>
      <c r="H2602" t="str">
        <f t="shared" si="121"/>
        <v>Unit_Monster_Season0_Challenge5_1_1_Normal</v>
      </c>
      <c r="I2602" t="str">
        <f t="shared" si="122"/>
        <v>TowerDefense_Monster1</v>
      </c>
      <c r="J2602" t="str">
        <f>IF(B2602="","",IF(RIGHT(VLOOKUP(K2602&amp;"_"&amp;L2602&amp;"_"&amp;M2602&amp;"_"&amp;O2602,[1]挑战模式!$A:$AS,14+N2602,FALSE),1)="3","EffectCreate_BossEffect;EffectCreate_MonsterShow","EffectCreate_MonsterShow"))</f>
        <v>EffectCreate_MonsterShow</v>
      </c>
      <c r="K2602" s="2">
        <v>0</v>
      </c>
      <c r="L2602" s="2">
        <v>5</v>
      </c>
      <c r="M2602" s="2">
        <v>1</v>
      </c>
      <c r="N2602" s="2">
        <v>1</v>
      </c>
      <c r="O2602" s="6" t="s">
        <v>466</v>
      </c>
    </row>
    <row r="2603" spans="2:15" x14ac:dyDescent="0.2">
      <c r="B2603" t="str">
        <f>IF(ISNA(VLOOKUP(K2603&amp;"_"&amp;L2603&amp;"_"&amp;M2603&amp;"_"&amp;O2603,[1]挑战模式!$A:$AS,1,FALSE)),"",IF(VLOOKUP(K2603&amp;"_"&amp;L2603&amp;"_"&amp;M2603&amp;"_"&amp;O2603,[1]挑战模式!$A:$AS,14+N2603,FALSE)="","","Monster_Season"&amp;K2603&amp;"_Challenge"&amp;L2603&amp;"_"&amp;M2603&amp;"_"&amp;N2603&amp;"_"&amp;O2603))</f>
        <v/>
      </c>
      <c r="C2603" t="str">
        <f t="shared" si="120"/>
        <v/>
      </c>
      <c r="G2603" t="str">
        <f>IF(ISNA(VLOOKUP(K2603&amp;"_"&amp;L2603&amp;"_"&amp;M2603&amp;"_"&amp;O2603,[1]挑战模式!$A:$AS,14+N2603,FALSE)),"",IF(VLOOKUP(K2603&amp;"_"&amp;L2603&amp;"_"&amp;M2603&amp;"_"&amp;O2603,[1]挑战模式!$A:$AS,14+N2603,FALSE)="","",IF(VLOOKUP(VLOOKUP(K2603&amp;"_"&amp;L2603&amp;"_"&amp;M2603&amp;"_"&amp;O2603,[1]挑战模式!$A:$AS,14+N2603,FALSE),[1]怪物!$B:$L,11,FALSE)=0,"",VLOOKUP(VLOOKUP(K2603&amp;"_"&amp;L2603&amp;"_"&amp;M2603&amp;"_"&amp;O2603,[1]挑战模式!$A:$AS,14+N2603,FALSE),[1]怪物!$B:$L,11,FALSE))))</f>
        <v/>
      </c>
      <c r="H2603" t="str">
        <f t="shared" si="121"/>
        <v/>
      </c>
      <c r="I2603" t="str">
        <f t="shared" si="122"/>
        <v/>
      </c>
      <c r="J2603" t="str">
        <f>IF(B2603="","",IF(RIGHT(VLOOKUP(K2603&amp;"_"&amp;L2603&amp;"_"&amp;M2603&amp;"_"&amp;O2603,[1]挑战模式!$A:$AS,14+N2603,FALSE),1)="3","EffectCreate_BossEffect;EffectCreate_MonsterShow","EffectCreate_MonsterShow"))</f>
        <v/>
      </c>
      <c r="K2603" s="2">
        <v>0</v>
      </c>
      <c r="L2603" s="2">
        <v>5</v>
      </c>
      <c r="M2603" s="2">
        <v>1</v>
      </c>
      <c r="N2603" s="2">
        <v>2</v>
      </c>
      <c r="O2603" s="6" t="s">
        <v>466</v>
      </c>
    </row>
    <row r="2604" spans="2:15" x14ac:dyDescent="0.2">
      <c r="B2604" t="str">
        <f>IF(ISNA(VLOOKUP(K2604&amp;"_"&amp;L2604&amp;"_"&amp;M2604&amp;"_"&amp;O2604,[1]挑战模式!$A:$AS,1,FALSE)),"",IF(VLOOKUP(K2604&amp;"_"&amp;L2604&amp;"_"&amp;M2604&amp;"_"&amp;O2604,[1]挑战模式!$A:$AS,14+N2604,FALSE)="","","Monster_Season"&amp;K2604&amp;"_Challenge"&amp;L2604&amp;"_"&amp;M2604&amp;"_"&amp;N2604&amp;"_"&amp;O2604))</f>
        <v/>
      </c>
      <c r="C2604" t="str">
        <f t="shared" si="120"/>
        <v/>
      </c>
      <c r="G2604" t="str">
        <f>IF(ISNA(VLOOKUP(K2604&amp;"_"&amp;L2604&amp;"_"&amp;M2604&amp;"_"&amp;O2604,[1]挑战模式!$A:$AS,14+N2604,FALSE)),"",IF(VLOOKUP(K2604&amp;"_"&amp;L2604&amp;"_"&amp;M2604&amp;"_"&amp;O2604,[1]挑战模式!$A:$AS,14+N2604,FALSE)="","",IF(VLOOKUP(VLOOKUP(K2604&amp;"_"&amp;L2604&amp;"_"&amp;M2604&amp;"_"&amp;O2604,[1]挑战模式!$A:$AS,14+N2604,FALSE),[1]怪物!$B:$L,11,FALSE)=0,"",VLOOKUP(VLOOKUP(K2604&amp;"_"&amp;L2604&amp;"_"&amp;M2604&amp;"_"&amp;O2604,[1]挑战模式!$A:$AS,14+N2604,FALSE),[1]怪物!$B:$L,11,FALSE))))</f>
        <v/>
      </c>
      <c r="H2604" t="str">
        <f t="shared" si="121"/>
        <v/>
      </c>
      <c r="I2604" t="str">
        <f t="shared" si="122"/>
        <v/>
      </c>
      <c r="J2604" t="str">
        <f>IF(B2604="","",IF(RIGHT(VLOOKUP(K2604&amp;"_"&amp;L2604&amp;"_"&amp;M2604&amp;"_"&amp;O2604,[1]挑战模式!$A:$AS,14+N2604,FALSE),1)="3","EffectCreate_BossEffect;EffectCreate_MonsterShow","EffectCreate_MonsterShow"))</f>
        <v/>
      </c>
      <c r="K2604" s="2">
        <v>0</v>
      </c>
      <c r="L2604" s="2">
        <v>5</v>
      </c>
      <c r="M2604" s="2">
        <v>1</v>
      </c>
      <c r="N2604" s="2">
        <v>3</v>
      </c>
      <c r="O2604" s="6" t="s">
        <v>466</v>
      </c>
    </row>
    <row r="2605" spans="2:15" x14ac:dyDescent="0.2">
      <c r="B2605" t="str">
        <f>IF(ISNA(VLOOKUP(K2605&amp;"_"&amp;L2605&amp;"_"&amp;M2605&amp;"_"&amp;O2605,[1]挑战模式!$A:$AS,1,FALSE)),"",IF(VLOOKUP(K2605&amp;"_"&amp;L2605&amp;"_"&amp;M2605&amp;"_"&amp;O2605,[1]挑战模式!$A:$AS,14+N2605,FALSE)="","","Monster_Season"&amp;K2605&amp;"_Challenge"&amp;L2605&amp;"_"&amp;M2605&amp;"_"&amp;N2605&amp;"_"&amp;O2605))</f>
        <v/>
      </c>
      <c r="C2605" t="str">
        <f t="shared" si="120"/>
        <v/>
      </c>
      <c r="G2605" t="str">
        <f>IF(ISNA(VLOOKUP(K2605&amp;"_"&amp;L2605&amp;"_"&amp;M2605&amp;"_"&amp;O2605,[1]挑战模式!$A:$AS,14+N2605,FALSE)),"",IF(VLOOKUP(K2605&amp;"_"&amp;L2605&amp;"_"&amp;M2605&amp;"_"&amp;O2605,[1]挑战模式!$A:$AS,14+N2605,FALSE)="","",IF(VLOOKUP(VLOOKUP(K2605&amp;"_"&amp;L2605&amp;"_"&amp;M2605&amp;"_"&amp;O2605,[1]挑战模式!$A:$AS,14+N2605,FALSE),[1]怪物!$B:$L,11,FALSE)=0,"",VLOOKUP(VLOOKUP(K2605&amp;"_"&amp;L2605&amp;"_"&amp;M2605&amp;"_"&amp;O2605,[1]挑战模式!$A:$AS,14+N2605,FALSE),[1]怪物!$B:$L,11,FALSE))))</f>
        <v/>
      </c>
      <c r="H2605" t="str">
        <f t="shared" si="121"/>
        <v/>
      </c>
      <c r="I2605" t="str">
        <f t="shared" si="122"/>
        <v/>
      </c>
      <c r="J2605" t="str">
        <f>IF(B2605="","",IF(RIGHT(VLOOKUP(K2605&amp;"_"&amp;L2605&amp;"_"&amp;M2605&amp;"_"&amp;O2605,[1]挑战模式!$A:$AS,14+N2605,FALSE),1)="3","EffectCreate_BossEffect;EffectCreate_MonsterShow","EffectCreate_MonsterShow"))</f>
        <v/>
      </c>
      <c r="K2605" s="2">
        <v>0</v>
      </c>
      <c r="L2605" s="2">
        <v>5</v>
      </c>
      <c r="M2605" s="2">
        <v>1</v>
      </c>
      <c r="N2605" s="2">
        <v>4</v>
      </c>
      <c r="O2605" s="6" t="s">
        <v>466</v>
      </c>
    </row>
    <row r="2606" spans="2:15" x14ac:dyDescent="0.2">
      <c r="B2606" t="str">
        <f>IF(ISNA(VLOOKUP(K2606&amp;"_"&amp;L2606&amp;"_"&amp;M2606&amp;"_"&amp;O2606,[1]挑战模式!$A:$AS,1,FALSE)),"",IF(VLOOKUP(K2606&amp;"_"&amp;L2606&amp;"_"&amp;M2606&amp;"_"&amp;O2606,[1]挑战模式!$A:$AS,14+N2606,FALSE)="","","Monster_Season"&amp;K2606&amp;"_Challenge"&amp;L2606&amp;"_"&amp;M2606&amp;"_"&amp;N2606&amp;"_"&amp;O2606))</f>
        <v/>
      </c>
      <c r="C2606" t="str">
        <f t="shared" si="120"/>
        <v/>
      </c>
      <c r="G2606" t="str">
        <f>IF(ISNA(VLOOKUP(K2606&amp;"_"&amp;L2606&amp;"_"&amp;M2606&amp;"_"&amp;O2606,[1]挑战模式!$A:$AS,14+N2606,FALSE)),"",IF(VLOOKUP(K2606&amp;"_"&amp;L2606&amp;"_"&amp;M2606&amp;"_"&amp;O2606,[1]挑战模式!$A:$AS,14+N2606,FALSE)="","",IF(VLOOKUP(VLOOKUP(K2606&amp;"_"&amp;L2606&amp;"_"&amp;M2606&amp;"_"&amp;O2606,[1]挑战模式!$A:$AS,14+N2606,FALSE),[1]怪物!$B:$L,11,FALSE)=0,"",VLOOKUP(VLOOKUP(K2606&amp;"_"&amp;L2606&amp;"_"&amp;M2606&amp;"_"&amp;O2606,[1]挑战模式!$A:$AS,14+N2606,FALSE),[1]怪物!$B:$L,11,FALSE))))</f>
        <v/>
      </c>
      <c r="H2606" t="str">
        <f t="shared" si="121"/>
        <v/>
      </c>
      <c r="I2606" t="str">
        <f t="shared" si="122"/>
        <v/>
      </c>
      <c r="J2606" t="str">
        <f>IF(B2606="","",IF(RIGHT(VLOOKUP(K2606&amp;"_"&amp;L2606&amp;"_"&amp;M2606&amp;"_"&amp;O2606,[1]挑战模式!$A:$AS,14+N2606,FALSE),1)="3","EffectCreate_BossEffect;EffectCreate_MonsterShow","EffectCreate_MonsterShow"))</f>
        <v/>
      </c>
      <c r="K2606" s="2">
        <v>0</v>
      </c>
      <c r="L2606" s="2">
        <v>5</v>
      </c>
      <c r="M2606" s="2">
        <v>1</v>
      </c>
      <c r="N2606" s="2">
        <v>5</v>
      </c>
      <c r="O2606" s="6" t="s">
        <v>466</v>
      </c>
    </row>
    <row r="2607" spans="2:15" x14ac:dyDescent="0.2">
      <c r="B2607" t="str">
        <f>IF(ISNA(VLOOKUP(K2607&amp;"_"&amp;L2607&amp;"_"&amp;M2607&amp;"_"&amp;O2607,[1]挑战模式!$A:$AS,1,FALSE)),"",IF(VLOOKUP(K2607&amp;"_"&amp;L2607&amp;"_"&amp;M2607&amp;"_"&amp;O2607,[1]挑战模式!$A:$AS,14+N2607,FALSE)="","","Monster_Season"&amp;K2607&amp;"_Challenge"&amp;L2607&amp;"_"&amp;M2607&amp;"_"&amp;N2607&amp;"_"&amp;O2607))</f>
        <v/>
      </c>
      <c r="C2607" t="str">
        <f t="shared" si="120"/>
        <v/>
      </c>
      <c r="G2607" t="str">
        <f>IF(ISNA(VLOOKUP(K2607&amp;"_"&amp;L2607&amp;"_"&amp;M2607&amp;"_"&amp;O2607,[1]挑战模式!$A:$AS,14+N2607,FALSE)),"",IF(VLOOKUP(K2607&amp;"_"&amp;L2607&amp;"_"&amp;M2607&amp;"_"&amp;O2607,[1]挑战模式!$A:$AS,14+N2607,FALSE)="","",IF(VLOOKUP(VLOOKUP(K2607&amp;"_"&amp;L2607&amp;"_"&amp;M2607&amp;"_"&amp;O2607,[1]挑战模式!$A:$AS,14+N2607,FALSE),[1]怪物!$B:$L,11,FALSE)=0,"",VLOOKUP(VLOOKUP(K2607&amp;"_"&amp;L2607&amp;"_"&amp;M2607&amp;"_"&amp;O2607,[1]挑战模式!$A:$AS,14+N2607,FALSE),[1]怪物!$B:$L,11,FALSE))))</f>
        <v/>
      </c>
      <c r="H2607" t="str">
        <f t="shared" si="121"/>
        <v/>
      </c>
      <c r="I2607" t="str">
        <f t="shared" si="122"/>
        <v/>
      </c>
      <c r="J2607" t="str">
        <f>IF(B2607="","",IF(RIGHT(VLOOKUP(K2607&amp;"_"&amp;L2607&amp;"_"&amp;M2607&amp;"_"&amp;O2607,[1]挑战模式!$A:$AS,14+N2607,FALSE),1)="3","EffectCreate_BossEffect;EffectCreate_MonsterShow","EffectCreate_MonsterShow"))</f>
        <v/>
      </c>
      <c r="K2607" s="2">
        <v>0</v>
      </c>
      <c r="L2607" s="2">
        <v>5</v>
      </c>
      <c r="M2607" s="2">
        <v>1</v>
      </c>
      <c r="N2607" s="2">
        <v>6</v>
      </c>
      <c r="O2607" s="6" t="s">
        <v>466</v>
      </c>
    </row>
    <row r="2608" spans="2:15" x14ac:dyDescent="0.2">
      <c r="B2608" t="str">
        <f>IF(ISNA(VLOOKUP(K2608&amp;"_"&amp;L2608&amp;"_"&amp;M2608&amp;"_"&amp;O2608,[1]挑战模式!$A:$AS,1,FALSE)),"",IF(VLOOKUP(K2608&amp;"_"&amp;L2608&amp;"_"&amp;M2608&amp;"_"&amp;O2608,[1]挑战模式!$A:$AS,14+N2608,FALSE)="","","Monster_Season"&amp;K2608&amp;"_Challenge"&amp;L2608&amp;"_"&amp;M2608&amp;"_"&amp;N2608&amp;"_"&amp;O2608))</f>
        <v>Monster_Season0_Challenge5_2_1_Normal</v>
      </c>
      <c r="C2608" t="str">
        <f t="shared" si="120"/>
        <v>None</v>
      </c>
      <c r="G2608" t="str">
        <f>IF(ISNA(VLOOKUP(K2608&amp;"_"&amp;L2608&amp;"_"&amp;M2608&amp;"_"&amp;O2608,[1]挑战模式!$A:$AS,14+N2608,FALSE)),"",IF(VLOOKUP(K2608&amp;"_"&amp;L2608&amp;"_"&amp;M2608&amp;"_"&amp;O2608,[1]挑战模式!$A:$AS,14+N2608,FALSE)="","",IF(VLOOKUP(VLOOKUP(K2608&amp;"_"&amp;L2608&amp;"_"&amp;M2608&amp;"_"&amp;O2608,[1]挑战模式!$A:$AS,14+N2608,FALSE),[1]怪物!$B:$L,11,FALSE)=0,"",VLOOKUP(VLOOKUP(K2608&amp;"_"&amp;L2608&amp;"_"&amp;M2608&amp;"_"&amp;O2608,[1]挑战模式!$A:$AS,14+N2608,FALSE),[1]怪物!$B:$L,11,FALSE))))</f>
        <v/>
      </c>
      <c r="H2608" t="str">
        <f t="shared" si="121"/>
        <v>Unit_Monster_Season0_Challenge5_2_1_Normal</v>
      </c>
      <c r="I2608" t="str">
        <f t="shared" si="122"/>
        <v>TowerDefense_Monster1</v>
      </c>
      <c r="J2608" t="str">
        <f>IF(B2608="","",IF(RIGHT(VLOOKUP(K2608&amp;"_"&amp;L2608&amp;"_"&amp;M2608&amp;"_"&amp;O2608,[1]挑战模式!$A:$AS,14+N2608,FALSE),1)="3","EffectCreate_BossEffect;EffectCreate_MonsterShow","EffectCreate_MonsterShow"))</f>
        <v>EffectCreate_MonsterShow</v>
      </c>
      <c r="K2608" s="2">
        <v>0</v>
      </c>
      <c r="L2608" s="2">
        <v>5</v>
      </c>
      <c r="M2608" s="2">
        <v>2</v>
      </c>
      <c r="N2608" s="2">
        <v>1</v>
      </c>
      <c r="O2608" s="6" t="s">
        <v>466</v>
      </c>
    </row>
    <row r="2609" spans="2:15" x14ac:dyDescent="0.2">
      <c r="B2609" t="str">
        <f>IF(ISNA(VLOOKUP(K2609&amp;"_"&amp;L2609&amp;"_"&amp;M2609&amp;"_"&amp;O2609,[1]挑战模式!$A:$AS,1,FALSE)),"",IF(VLOOKUP(K2609&amp;"_"&amp;L2609&amp;"_"&amp;M2609&amp;"_"&amp;O2609,[1]挑战模式!$A:$AS,14+N2609,FALSE)="","","Monster_Season"&amp;K2609&amp;"_Challenge"&amp;L2609&amp;"_"&amp;M2609&amp;"_"&amp;N2609&amp;"_"&amp;O2609))</f>
        <v>Monster_Season0_Challenge5_2_2_Normal</v>
      </c>
      <c r="C2609" t="str">
        <f t="shared" si="120"/>
        <v>None</v>
      </c>
      <c r="G2609" t="str">
        <f>IF(ISNA(VLOOKUP(K2609&amp;"_"&amp;L2609&amp;"_"&amp;M2609&amp;"_"&amp;O2609,[1]挑战模式!$A:$AS,14+N2609,FALSE)),"",IF(VLOOKUP(K2609&amp;"_"&amp;L2609&amp;"_"&amp;M2609&amp;"_"&amp;O2609,[1]挑战模式!$A:$AS,14+N2609,FALSE)="","",IF(VLOOKUP(VLOOKUP(K2609&amp;"_"&amp;L2609&amp;"_"&amp;M2609&amp;"_"&amp;O2609,[1]挑战模式!$A:$AS,14+N2609,FALSE),[1]怪物!$B:$L,11,FALSE)=0,"",VLOOKUP(VLOOKUP(K2609&amp;"_"&amp;L2609&amp;"_"&amp;M2609&amp;"_"&amp;O2609,[1]挑战模式!$A:$AS,14+N2609,FALSE),[1]怪物!$B:$L,11,FALSE))))</f>
        <v/>
      </c>
      <c r="H2609" t="str">
        <f t="shared" si="121"/>
        <v>Unit_Monster_Season0_Challenge5_2_2_Normal</v>
      </c>
      <c r="I2609" t="str">
        <f t="shared" si="122"/>
        <v>TowerDefense_Monster1</v>
      </c>
      <c r="J2609" t="str">
        <f>IF(B2609="","",IF(RIGHT(VLOOKUP(K2609&amp;"_"&amp;L2609&amp;"_"&amp;M2609&amp;"_"&amp;O2609,[1]挑战模式!$A:$AS,14+N2609,FALSE),1)="3","EffectCreate_BossEffect;EffectCreate_MonsterShow","EffectCreate_MonsterShow"))</f>
        <v>EffectCreate_MonsterShow</v>
      </c>
      <c r="K2609" s="2">
        <v>0</v>
      </c>
      <c r="L2609" s="2">
        <v>5</v>
      </c>
      <c r="M2609" s="2">
        <v>2</v>
      </c>
      <c r="N2609" s="2">
        <v>2</v>
      </c>
      <c r="O2609" s="6" t="s">
        <v>466</v>
      </c>
    </row>
    <row r="2610" spans="2:15" x14ac:dyDescent="0.2">
      <c r="B2610" t="str">
        <f>IF(ISNA(VLOOKUP(K2610&amp;"_"&amp;L2610&amp;"_"&amp;M2610&amp;"_"&amp;O2610,[1]挑战模式!$A:$AS,1,FALSE)),"",IF(VLOOKUP(K2610&amp;"_"&amp;L2610&amp;"_"&amp;M2610&amp;"_"&amp;O2610,[1]挑战模式!$A:$AS,14+N2610,FALSE)="","","Monster_Season"&amp;K2610&amp;"_Challenge"&amp;L2610&amp;"_"&amp;M2610&amp;"_"&amp;N2610&amp;"_"&amp;O2610))</f>
        <v/>
      </c>
      <c r="C2610" t="str">
        <f t="shared" si="120"/>
        <v/>
      </c>
      <c r="G2610" t="str">
        <f>IF(ISNA(VLOOKUP(K2610&amp;"_"&amp;L2610&amp;"_"&amp;M2610&amp;"_"&amp;O2610,[1]挑战模式!$A:$AS,14+N2610,FALSE)),"",IF(VLOOKUP(K2610&amp;"_"&amp;L2610&amp;"_"&amp;M2610&amp;"_"&amp;O2610,[1]挑战模式!$A:$AS,14+N2610,FALSE)="","",IF(VLOOKUP(VLOOKUP(K2610&amp;"_"&amp;L2610&amp;"_"&amp;M2610&amp;"_"&amp;O2610,[1]挑战模式!$A:$AS,14+N2610,FALSE),[1]怪物!$B:$L,11,FALSE)=0,"",VLOOKUP(VLOOKUP(K2610&amp;"_"&amp;L2610&amp;"_"&amp;M2610&amp;"_"&amp;O2610,[1]挑战模式!$A:$AS,14+N2610,FALSE),[1]怪物!$B:$L,11,FALSE))))</f>
        <v/>
      </c>
      <c r="H2610" t="str">
        <f t="shared" si="121"/>
        <v/>
      </c>
      <c r="I2610" t="str">
        <f t="shared" si="122"/>
        <v/>
      </c>
      <c r="J2610" t="str">
        <f>IF(B2610="","",IF(RIGHT(VLOOKUP(K2610&amp;"_"&amp;L2610&amp;"_"&amp;M2610&amp;"_"&amp;O2610,[1]挑战模式!$A:$AS,14+N2610,FALSE),1)="3","EffectCreate_BossEffect;EffectCreate_MonsterShow","EffectCreate_MonsterShow"))</f>
        <v/>
      </c>
      <c r="K2610" s="2">
        <v>0</v>
      </c>
      <c r="L2610" s="2">
        <v>5</v>
      </c>
      <c r="M2610" s="2">
        <v>2</v>
      </c>
      <c r="N2610" s="2">
        <v>3</v>
      </c>
      <c r="O2610" s="6" t="s">
        <v>466</v>
      </c>
    </row>
    <row r="2611" spans="2:15" x14ac:dyDescent="0.2">
      <c r="B2611" t="str">
        <f>IF(ISNA(VLOOKUP(K2611&amp;"_"&amp;L2611&amp;"_"&amp;M2611&amp;"_"&amp;O2611,[1]挑战模式!$A:$AS,1,FALSE)),"",IF(VLOOKUP(K2611&amp;"_"&amp;L2611&amp;"_"&amp;M2611&amp;"_"&amp;O2611,[1]挑战模式!$A:$AS,14+N2611,FALSE)="","","Monster_Season"&amp;K2611&amp;"_Challenge"&amp;L2611&amp;"_"&amp;M2611&amp;"_"&amp;N2611&amp;"_"&amp;O2611))</f>
        <v/>
      </c>
      <c r="C2611" t="str">
        <f t="shared" si="120"/>
        <v/>
      </c>
      <c r="G2611" t="str">
        <f>IF(ISNA(VLOOKUP(K2611&amp;"_"&amp;L2611&amp;"_"&amp;M2611&amp;"_"&amp;O2611,[1]挑战模式!$A:$AS,14+N2611,FALSE)),"",IF(VLOOKUP(K2611&amp;"_"&amp;L2611&amp;"_"&amp;M2611&amp;"_"&amp;O2611,[1]挑战模式!$A:$AS,14+N2611,FALSE)="","",IF(VLOOKUP(VLOOKUP(K2611&amp;"_"&amp;L2611&amp;"_"&amp;M2611&amp;"_"&amp;O2611,[1]挑战模式!$A:$AS,14+N2611,FALSE),[1]怪物!$B:$L,11,FALSE)=0,"",VLOOKUP(VLOOKUP(K2611&amp;"_"&amp;L2611&amp;"_"&amp;M2611&amp;"_"&amp;O2611,[1]挑战模式!$A:$AS,14+N2611,FALSE),[1]怪物!$B:$L,11,FALSE))))</f>
        <v/>
      </c>
      <c r="H2611" t="str">
        <f t="shared" si="121"/>
        <v/>
      </c>
      <c r="I2611" t="str">
        <f t="shared" si="122"/>
        <v/>
      </c>
      <c r="J2611" t="str">
        <f>IF(B2611="","",IF(RIGHT(VLOOKUP(K2611&amp;"_"&amp;L2611&amp;"_"&amp;M2611&amp;"_"&amp;O2611,[1]挑战模式!$A:$AS,14+N2611,FALSE),1)="3","EffectCreate_BossEffect;EffectCreate_MonsterShow","EffectCreate_MonsterShow"))</f>
        <v/>
      </c>
      <c r="K2611" s="2">
        <v>0</v>
      </c>
      <c r="L2611" s="2">
        <v>5</v>
      </c>
      <c r="M2611" s="2">
        <v>2</v>
      </c>
      <c r="N2611" s="2">
        <v>4</v>
      </c>
      <c r="O2611" s="6" t="s">
        <v>466</v>
      </c>
    </row>
    <row r="2612" spans="2:15" x14ac:dyDescent="0.2">
      <c r="B2612" t="str">
        <f>IF(ISNA(VLOOKUP(K2612&amp;"_"&amp;L2612&amp;"_"&amp;M2612&amp;"_"&amp;O2612,[1]挑战模式!$A:$AS,1,FALSE)),"",IF(VLOOKUP(K2612&amp;"_"&amp;L2612&amp;"_"&amp;M2612&amp;"_"&amp;O2612,[1]挑战模式!$A:$AS,14+N2612,FALSE)="","","Monster_Season"&amp;K2612&amp;"_Challenge"&amp;L2612&amp;"_"&amp;M2612&amp;"_"&amp;N2612&amp;"_"&amp;O2612))</f>
        <v/>
      </c>
      <c r="C2612" t="str">
        <f t="shared" si="120"/>
        <v/>
      </c>
      <c r="G2612" t="str">
        <f>IF(ISNA(VLOOKUP(K2612&amp;"_"&amp;L2612&amp;"_"&amp;M2612&amp;"_"&amp;O2612,[1]挑战模式!$A:$AS,14+N2612,FALSE)),"",IF(VLOOKUP(K2612&amp;"_"&amp;L2612&amp;"_"&amp;M2612&amp;"_"&amp;O2612,[1]挑战模式!$A:$AS,14+N2612,FALSE)="","",IF(VLOOKUP(VLOOKUP(K2612&amp;"_"&amp;L2612&amp;"_"&amp;M2612&amp;"_"&amp;O2612,[1]挑战模式!$A:$AS,14+N2612,FALSE),[1]怪物!$B:$L,11,FALSE)=0,"",VLOOKUP(VLOOKUP(K2612&amp;"_"&amp;L2612&amp;"_"&amp;M2612&amp;"_"&amp;O2612,[1]挑战模式!$A:$AS,14+N2612,FALSE),[1]怪物!$B:$L,11,FALSE))))</f>
        <v/>
      </c>
      <c r="H2612" t="str">
        <f t="shared" si="121"/>
        <v/>
      </c>
      <c r="I2612" t="str">
        <f t="shared" si="122"/>
        <v/>
      </c>
      <c r="J2612" t="str">
        <f>IF(B2612="","",IF(RIGHT(VLOOKUP(K2612&amp;"_"&amp;L2612&amp;"_"&amp;M2612&amp;"_"&amp;O2612,[1]挑战模式!$A:$AS,14+N2612,FALSE),1)="3","EffectCreate_BossEffect;EffectCreate_MonsterShow","EffectCreate_MonsterShow"))</f>
        <v/>
      </c>
      <c r="K2612" s="2">
        <v>0</v>
      </c>
      <c r="L2612" s="2">
        <v>5</v>
      </c>
      <c r="M2612" s="2">
        <v>2</v>
      </c>
      <c r="N2612" s="2">
        <v>5</v>
      </c>
      <c r="O2612" s="6" t="s">
        <v>466</v>
      </c>
    </row>
    <row r="2613" spans="2:15" x14ac:dyDescent="0.2">
      <c r="B2613" t="str">
        <f>IF(ISNA(VLOOKUP(K2613&amp;"_"&amp;L2613&amp;"_"&amp;M2613&amp;"_"&amp;O2613,[1]挑战模式!$A:$AS,1,FALSE)),"",IF(VLOOKUP(K2613&amp;"_"&amp;L2613&amp;"_"&amp;M2613&amp;"_"&amp;O2613,[1]挑战模式!$A:$AS,14+N2613,FALSE)="","","Monster_Season"&amp;K2613&amp;"_Challenge"&amp;L2613&amp;"_"&amp;M2613&amp;"_"&amp;N2613&amp;"_"&amp;O2613))</f>
        <v/>
      </c>
      <c r="C2613" t="str">
        <f t="shared" si="120"/>
        <v/>
      </c>
      <c r="G2613" t="str">
        <f>IF(ISNA(VLOOKUP(K2613&amp;"_"&amp;L2613&amp;"_"&amp;M2613&amp;"_"&amp;O2613,[1]挑战模式!$A:$AS,14+N2613,FALSE)),"",IF(VLOOKUP(K2613&amp;"_"&amp;L2613&amp;"_"&amp;M2613&amp;"_"&amp;O2613,[1]挑战模式!$A:$AS,14+N2613,FALSE)="","",IF(VLOOKUP(VLOOKUP(K2613&amp;"_"&amp;L2613&amp;"_"&amp;M2613&amp;"_"&amp;O2613,[1]挑战模式!$A:$AS,14+N2613,FALSE),[1]怪物!$B:$L,11,FALSE)=0,"",VLOOKUP(VLOOKUP(K2613&amp;"_"&amp;L2613&amp;"_"&amp;M2613&amp;"_"&amp;O2613,[1]挑战模式!$A:$AS,14+N2613,FALSE),[1]怪物!$B:$L,11,FALSE))))</f>
        <v/>
      </c>
      <c r="H2613" t="str">
        <f t="shared" si="121"/>
        <v/>
      </c>
      <c r="I2613" t="str">
        <f t="shared" si="122"/>
        <v/>
      </c>
      <c r="J2613" t="str">
        <f>IF(B2613="","",IF(RIGHT(VLOOKUP(K2613&amp;"_"&amp;L2613&amp;"_"&amp;M2613&amp;"_"&amp;O2613,[1]挑战模式!$A:$AS,14+N2613,FALSE),1)="3","EffectCreate_BossEffect;EffectCreate_MonsterShow","EffectCreate_MonsterShow"))</f>
        <v/>
      </c>
      <c r="K2613" s="2">
        <v>0</v>
      </c>
      <c r="L2613" s="2">
        <v>5</v>
      </c>
      <c r="M2613" s="2">
        <v>2</v>
      </c>
      <c r="N2613" s="2">
        <v>6</v>
      </c>
      <c r="O2613" s="6" t="s">
        <v>466</v>
      </c>
    </row>
    <row r="2614" spans="2:15" x14ac:dyDescent="0.2">
      <c r="B2614" t="str">
        <f>IF(ISNA(VLOOKUP(K2614&amp;"_"&amp;L2614&amp;"_"&amp;M2614&amp;"_"&amp;O2614,[1]挑战模式!$A:$AS,1,FALSE)),"",IF(VLOOKUP(K2614&amp;"_"&amp;L2614&amp;"_"&amp;M2614&amp;"_"&amp;O2614,[1]挑战模式!$A:$AS,14+N2614,FALSE)="","","Monster_Season"&amp;K2614&amp;"_Challenge"&amp;L2614&amp;"_"&amp;M2614&amp;"_"&amp;N2614&amp;"_"&amp;O2614))</f>
        <v>Monster_Season0_Challenge5_3_1_Normal</v>
      </c>
      <c r="C2614" t="str">
        <f t="shared" si="120"/>
        <v>None</v>
      </c>
      <c r="G2614" t="str">
        <f>IF(ISNA(VLOOKUP(K2614&amp;"_"&amp;L2614&amp;"_"&amp;M2614&amp;"_"&amp;O2614,[1]挑战模式!$A:$AS,14+N2614,FALSE)),"",IF(VLOOKUP(K2614&amp;"_"&amp;L2614&amp;"_"&amp;M2614&amp;"_"&amp;O2614,[1]挑战模式!$A:$AS,14+N2614,FALSE)="","",IF(VLOOKUP(VLOOKUP(K2614&amp;"_"&amp;L2614&amp;"_"&amp;M2614&amp;"_"&amp;O2614,[1]挑战模式!$A:$AS,14+N2614,FALSE),[1]怪物!$B:$L,11,FALSE)=0,"",VLOOKUP(VLOOKUP(K2614&amp;"_"&amp;L2614&amp;"_"&amp;M2614&amp;"_"&amp;O2614,[1]挑战模式!$A:$AS,14+N2614,FALSE),[1]怪物!$B:$L,11,FALSE))))</f>
        <v/>
      </c>
      <c r="H2614" t="str">
        <f t="shared" si="121"/>
        <v>Unit_Monster_Season0_Challenge5_3_1_Normal</v>
      </c>
      <c r="I2614" t="str">
        <f t="shared" si="122"/>
        <v>TowerDefense_Monster1</v>
      </c>
      <c r="J2614" t="str">
        <f>IF(B2614="","",IF(RIGHT(VLOOKUP(K2614&amp;"_"&amp;L2614&amp;"_"&amp;M2614&amp;"_"&amp;O2614,[1]挑战模式!$A:$AS,14+N2614,FALSE),1)="3","EffectCreate_BossEffect;EffectCreate_MonsterShow","EffectCreate_MonsterShow"))</f>
        <v>EffectCreate_MonsterShow</v>
      </c>
      <c r="K2614" s="2">
        <v>0</v>
      </c>
      <c r="L2614" s="2">
        <v>5</v>
      </c>
      <c r="M2614" s="2">
        <v>3</v>
      </c>
      <c r="N2614" s="2">
        <v>1</v>
      </c>
      <c r="O2614" s="6" t="s">
        <v>466</v>
      </c>
    </row>
    <row r="2615" spans="2:15" x14ac:dyDescent="0.2">
      <c r="B2615" t="str">
        <f>IF(ISNA(VLOOKUP(K2615&amp;"_"&amp;L2615&amp;"_"&amp;M2615&amp;"_"&amp;O2615,[1]挑战模式!$A:$AS,1,FALSE)),"",IF(VLOOKUP(K2615&amp;"_"&amp;L2615&amp;"_"&amp;M2615&amp;"_"&amp;O2615,[1]挑战模式!$A:$AS,14+N2615,FALSE)="","","Monster_Season"&amp;K2615&amp;"_Challenge"&amp;L2615&amp;"_"&amp;M2615&amp;"_"&amp;N2615&amp;"_"&amp;O2615))</f>
        <v>Monster_Season0_Challenge5_3_2_Normal</v>
      </c>
      <c r="C2615" t="str">
        <f t="shared" si="120"/>
        <v>None</v>
      </c>
      <c r="G2615" t="str">
        <f>IF(ISNA(VLOOKUP(K2615&amp;"_"&amp;L2615&amp;"_"&amp;M2615&amp;"_"&amp;O2615,[1]挑战模式!$A:$AS,14+N2615,FALSE)),"",IF(VLOOKUP(K2615&amp;"_"&amp;L2615&amp;"_"&amp;M2615&amp;"_"&amp;O2615,[1]挑战模式!$A:$AS,14+N2615,FALSE)="","",IF(VLOOKUP(VLOOKUP(K2615&amp;"_"&amp;L2615&amp;"_"&amp;M2615&amp;"_"&amp;O2615,[1]挑战模式!$A:$AS,14+N2615,FALSE),[1]怪物!$B:$L,11,FALSE)=0,"",VLOOKUP(VLOOKUP(K2615&amp;"_"&amp;L2615&amp;"_"&amp;M2615&amp;"_"&amp;O2615,[1]挑战模式!$A:$AS,14+N2615,FALSE),[1]怪物!$B:$L,11,FALSE))))</f>
        <v/>
      </c>
      <c r="H2615" t="str">
        <f t="shared" si="121"/>
        <v>Unit_Monster_Season0_Challenge5_3_2_Normal</v>
      </c>
      <c r="I2615" t="str">
        <f t="shared" si="122"/>
        <v>TowerDefense_Monster1</v>
      </c>
      <c r="J2615" t="str">
        <f>IF(B2615="","",IF(RIGHT(VLOOKUP(K2615&amp;"_"&amp;L2615&amp;"_"&amp;M2615&amp;"_"&amp;O2615,[1]挑战模式!$A:$AS,14+N2615,FALSE),1)="3","EffectCreate_BossEffect;EffectCreate_MonsterShow","EffectCreate_MonsterShow"))</f>
        <v>EffectCreate_MonsterShow</v>
      </c>
      <c r="K2615" s="2">
        <v>0</v>
      </c>
      <c r="L2615" s="2">
        <v>5</v>
      </c>
      <c r="M2615" s="2">
        <v>3</v>
      </c>
      <c r="N2615" s="2">
        <v>2</v>
      </c>
      <c r="O2615" s="6" t="s">
        <v>466</v>
      </c>
    </row>
    <row r="2616" spans="2:15" x14ac:dyDescent="0.2">
      <c r="B2616" t="str">
        <f>IF(ISNA(VLOOKUP(K2616&amp;"_"&amp;L2616&amp;"_"&amp;M2616&amp;"_"&amp;O2616,[1]挑战模式!$A:$AS,1,FALSE)),"",IF(VLOOKUP(K2616&amp;"_"&amp;L2616&amp;"_"&amp;M2616&amp;"_"&amp;O2616,[1]挑战模式!$A:$AS,14+N2616,FALSE)="","","Monster_Season"&amp;K2616&amp;"_Challenge"&amp;L2616&amp;"_"&amp;M2616&amp;"_"&amp;N2616&amp;"_"&amp;O2616))</f>
        <v/>
      </c>
      <c r="C2616" t="str">
        <f t="shared" si="120"/>
        <v/>
      </c>
      <c r="G2616" t="str">
        <f>IF(ISNA(VLOOKUP(K2616&amp;"_"&amp;L2616&amp;"_"&amp;M2616&amp;"_"&amp;O2616,[1]挑战模式!$A:$AS,14+N2616,FALSE)),"",IF(VLOOKUP(K2616&amp;"_"&amp;L2616&amp;"_"&amp;M2616&amp;"_"&amp;O2616,[1]挑战模式!$A:$AS,14+N2616,FALSE)="","",IF(VLOOKUP(VLOOKUP(K2616&amp;"_"&amp;L2616&amp;"_"&amp;M2616&amp;"_"&amp;O2616,[1]挑战模式!$A:$AS,14+N2616,FALSE),[1]怪物!$B:$L,11,FALSE)=0,"",VLOOKUP(VLOOKUP(K2616&amp;"_"&amp;L2616&amp;"_"&amp;M2616&amp;"_"&amp;O2616,[1]挑战模式!$A:$AS,14+N2616,FALSE),[1]怪物!$B:$L,11,FALSE))))</f>
        <v/>
      </c>
      <c r="H2616" t="str">
        <f t="shared" si="121"/>
        <v/>
      </c>
      <c r="I2616" t="str">
        <f t="shared" si="122"/>
        <v/>
      </c>
      <c r="J2616" t="str">
        <f>IF(B2616="","",IF(RIGHT(VLOOKUP(K2616&amp;"_"&amp;L2616&amp;"_"&amp;M2616&amp;"_"&amp;O2616,[1]挑战模式!$A:$AS,14+N2616,FALSE),1)="3","EffectCreate_BossEffect;EffectCreate_MonsterShow","EffectCreate_MonsterShow"))</f>
        <v/>
      </c>
      <c r="K2616" s="2">
        <v>0</v>
      </c>
      <c r="L2616" s="2">
        <v>5</v>
      </c>
      <c r="M2616" s="2">
        <v>3</v>
      </c>
      <c r="N2616" s="2">
        <v>3</v>
      </c>
      <c r="O2616" s="6" t="s">
        <v>466</v>
      </c>
    </row>
    <row r="2617" spans="2:15" x14ac:dyDescent="0.2">
      <c r="B2617" t="str">
        <f>IF(ISNA(VLOOKUP(K2617&amp;"_"&amp;L2617&amp;"_"&amp;M2617&amp;"_"&amp;O2617,[1]挑战模式!$A:$AS,1,FALSE)),"",IF(VLOOKUP(K2617&amp;"_"&amp;L2617&amp;"_"&amp;M2617&amp;"_"&amp;O2617,[1]挑战模式!$A:$AS,14+N2617,FALSE)="","","Monster_Season"&amp;K2617&amp;"_Challenge"&amp;L2617&amp;"_"&amp;M2617&amp;"_"&amp;N2617&amp;"_"&amp;O2617))</f>
        <v/>
      </c>
      <c r="C2617" t="str">
        <f t="shared" si="120"/>
        <v/>
      </c>
      <c r="G2617" t="str">
        <f>IF(ISNA(VLOOKUP(K2617&amp;"_"&amp;L2617&amp;"_"&amp;M2617&amp;"_"&amp;O2617,[1]挑战模式!$A:$AS,14+N2617,FALSE)),"",IF(VLOOKUP(K2617&amp;"_"&amp;L2617&amp;"_"&amp;M2617&amp;"_"&amp;O2617,[1]挑战模式!$A:$AS,14+N2617,FALSE)="","",IF(VLOOKUP(VLOOKUP(K2617&amp;"_"&amp;L2617&amp;"_"&amp;M2617&amp;"_"&amp;O2617,[1]挑战模式!$A:$AS,14+N2617,FALSE),[1]怪物!$B:$L,11,FALSE)=0,"",VLOOKUP(VLOOKUP(K2617&amp;"_"&amp;L2617&amp;"_"&amp;M2617&amp;"_"&amp;O2617,[1]挑战模式!$A:$AS,14+N2617,FALSE),[1]怪物!$B:$L,11,FALSE))))</f>
        <v/>
      </c>
      <c r="H2617" t="str">
        <f t="shared" si="121"/>
        <v/>
      </c>
      <c r="I2617" t="str">
        <f t="shared" si="122"/>
        <v/>
      </c>
      <c r="J2617" t="str">
        <f>IF(B2617="","",IF(RIGHT(VLOOKUP(K2617&amp;"_"&amp;L2617&amp;"_"&amp;M2617&amp;"_"&amp;O2617,[1]挑战模式!$A:$AS,14+N2617,FALSE),1)="3","EffectCreate_BossEffect;EffectCreate_MonsterShow","EffectCreate_MonsterShow"))</f>
        <v/>
      </c>
      <c r="K2617" s="2">
        <v>0</v>
      </c>
      <c r="L2617" s="2">
        <v>5</v>
      </c>
      <c r="M2617" s="2">
        <v>3</v>
      </c>
      <c r="N2617" s="2">
        <v>4</v>
      </c>
      <c r="O2617" s="6" t="s">
        <v>466</v>
      </c>
    </row>
    <row r="2618" spans="2:15" x14ac:dyDescent="0.2">
      <c r="B2618" t="str">
        <f>IF(ISNA(VLOOKUP(K2618&amp;"_"&amp;L2618&amp;"_"&amp;M2618&amp;"_"&amp;O2618,[1]挑战模式!$A:$AS,1,FALSE)),"",IF(VLOOKUP(K2618&amp;"_"&amp;L2618&amp;"_"&amp;M2618&amp;"_"&amp;O2618,[1]挑战模式!$A:$AS,14+N2618,FALSE)="","","Monster_Season"&amp;K2618&amp;"_Challenge"&amp;L2618&amp;"_"&amp;M2618&amp;"_"&amp;N2618&amp;"_"&amp;O2618))</f>
        <v/>
      </c>
      <c r="C2618" t="str">
        <f t="shared" si="120"/>
        <v/>
      </c>
      <c r="G2618" t="str">
        <f>IF(ISNA(VLOOKUP(K2618&amp;"_"&amp;L2618&amp;"_"&amp;M2618&amp;"_"&amp;O2618,[1]挑战模式!$A:$AS,14+N2618,FALSE)),"",IF(VLOOKUP(K2618&amp;"_"&amp;L2618&amp;"_"&amp;M2618&amp;"_"&amp;O2618,[1]挑战模式!$A:$AS,14+N2618,FALSE)="","",IF(VLOOKUP(VLOOKUP(K2618&amp;"_"&amp;L2618&amp;"_"&amp;M2618&amp;"_"&amp;O2618,[1]挑战模式!$A:$AS,14+N2618,FALSE),[1]怪物!$B:$L,11,FALSE)=0,"",VLOOKUP(VLOOKUP(K2618&amp;"_"&amp;L2618&amp;"_"&amp;M2618&amp;"_"&amp;O2618,[1]挑战模式!$A:$AS,14+N2618,FALSE),[1]怪物!$B:$L,11,FALSE))))</f>
        <v/>
      </c>
      <c r="H2618" t="str">
        <f t="shared" si="121"/>
        <v/>
      </c>
      <c r="I2618" t="str">
        <f t="shared" si="122"/>
        <v/>
      </c>
      <c r="J2618" t="str">
        <f>IF(B2618="","",IF(RIGHT(VLOOKUP(K2618&amp;"_"&amp;L2618&amp;"_"&amp;M2618&amp;"_"&amp;O2618,[1]挑战模式!$A:$AS,14+N2618,FALSE),1)="3","EffectCreate_BossEffect;EffectCreate_MonsterShow","EffectCreate_MonsterShow"))</f>
        <v/>
      </c>
      <c r="K2618" s="2">
        <v>0</v>
      </c>
      <c r="L2618" s="2">
        <v>5</v>
      </c>
      <c r="M2618" s="2">
        <v>3</v>
      </c>
      <c r="N2618" s="2">
        <v>5</v>
      </c>
      <c r="O2618" s="6" t="s">
        <v>466</v>
      </c>
    </row>
    <row r="2619" spans="2:15" x14ac:dyDescent="0.2">
      <c r="B2619" t="str">
        <f>IF(ISNA(VLOOKUP(K2619&amp;"_"&amp;L2619&amp;"_"&amp;M2619&amp;"_"&amp;O2619,[1]挑战模式!$A:$AS,1,FALSE)),"",IF(VLOOKUP(K2619&amp;"_"&amp;L2619&amp;"_"&amp;M2619&amp;"_"&amp;O2619,[1]挑战模式!$A:$AS,14+N2619,FALSE)="","","Monster_Season"&amp;K2619&amp;"_Challenge"&amp;L2619&amp;"_"&amp;M2619&amp;"_"&amp;N2619&amp;"_"&amp;O2619))</f>
        <v/>
      </c>
      <c r="C2619" t="str">
        <f t="shared" si="120"/>
        <v/>
      </c>
      <c r="G2619" t="str">
        <f>IF(ISNA(VLOOKUP(K2619&amp;"_"&amp;L2619&amp;"_"&amp;M2619&amp;"_"&amp;O2619,[1]挑战模式!$A:$AS,14+N2619,FALSE)),"",IF(VLOOKUP(K2619&amp;"_"&amp;L2619&amp;"_"&amp;M2619&amp;"_"&amp;O2619,[1]挑战模式!$A:$AS,14+N2619,FALSE)="","",IF(VLOOKUP(VLOOKUP(K2619&amp;"_"&amp;L2619&amp;"_"&amp;M2619&amp;"_"&amp;O2619,[1]挑战模式!$A:$AS,14+N2619,FALSE),[1]怪物!$B:$L,11,FALSE)=0,"",VLOOKUP(VLOOKUP(K2619&amp;"_"&amp;L2619&amp;"_"&amp;M2619&amp;"_"&amp;O2619,[1]挑战模式!$A:$AS,14+N2619,FALSE),[1]怪物!$B:$L,11,FALSE))))</f>
        <v/>
      </c>
      <c r="H2619" t="str">
        <f t="shared" si="121"/>
        <v/>
      </c>
      <c r="I2619" t="str">
        <f t="shared" si="122"/>
        <v/>
      </c>
      <c r="J2619" t="str">
        <f>IF(B2619="","",IF(RIGHT(VLOOKUP(K2619&amp;"_"&amp;L2619&amp;"_"&amp;M2619&amp;"_"&amp;O2619,[1]挑战模式!$A:$AS,14+N2619,FALSE),1)="3","EffectCreate_BossEffect;EffectCreate_MonsterShow","EffectCreate_MonsterShow"))</f>
        <v/>
      </c>
      <c r="K2619" s="2">
        <v>0</v>
      </c>
      <c r="L2619" s="2">
        <v>5</v>
      </c>
      <c r="M2619" s="2">
        <v>3</v>
      </c>
      <c r="N2619" s="2">
        <v>6</v>
      </c>
      <c r="O2619" s="6" t="s">
        <v>466</v>
      </c>
    </row>
    <row r="2620" spans="2:15" x14ac:dyDescent="0.2">
      <c r="B2620" t="str">
        <f>IF(ISNA(VLOOKUP(K2620&amp;"_"&amp;L2620&amp;"_"&amp;M2620&amp;"_"&amp;O2620,[1]挑战模式!$A:$AS,1,FALSE)),"",IF(VLOOKUP(K2620&amp;"_"&amp;L2620&amp;"_"&amp;M2620&amp;"_"&amp;O2620,[1]挑战模式!$A:$AS,14+N2620,FALSE)="","","Monster_Season"&amp;K2620&amp;"_Challenge"&amp;L2620&amp;"_"&amp;M2620&amp;"_"&amp;N2620&amp;"_"&amp;O2620))</f>
        <v>Monster_Season0_Challenge5_4_1_Normal</v>
      </c>
      <c r="C2620" t="str">
        <f t="shared" si="120"/>
        <v>None</v>
      </c>
      <c r="G2620" t="str">
        <f>IF(ISNA(VLOOKUP(K2620&amp;"_"&amp;L2620&amp;"_"&amp;M2620&amp;"_"&amp;O2620,[1]挑战模式!$A:$AS,14+N2620,FALSE)),"",IF(VLOOKUP(K2620&amp;"_"&amp;L2620&amp;"_"&amp;M2620&amp;"_"&amp;O2620,[1]挑战模式!$A:$AS,14+N2620,FALSE)="","",IF(VLOOKUP(VLOOKUP(K2620&amp;"_"&amp;L2620&amp;"_"&amp;M2620&amp;"_"&amp;O2620,[1]挑战模式!$A:$AS,14+N2620,FALSE),[1]怪物!$B:$L,11,FALSE)=0,"",VLOOKUP(VLOOKUP(K2620&amp;"_"&amp;L2620&amp;"_"&amp;M2620&amp;"_"&amp;O2620,[1]挑战模式!$A:$AS,14+N2620,FALSE),[1]怪物!$B:$L,11,FALSE))))</f>
        <v/>
      </c>
      <c r="H2620" t="str">
        <f t="shared" si="121"/>
        <v>Unit_Monster_Season0_Challenge5_4_1_Normal</v>
      </c>
      <c r="I2620" t="str">
        <f t="shared" si="122"/>
        <v>TowerDefense_Monster1</v>
      </c>
      <c r="J2620" t="str">
        <f>IF(B2620="","",IF(RIGHT(VLOOKUP(K2620&amp;"_"&amp;L2620&amp;"_"&amp;M2620&amp;"_"&amp;O2620,[1]挑战模式!$A:$AS,14+N2620,FALSE),1)="3","EffectCreate_BossEffect;EffectCreate_MonsterShow","EffectCreate_MonsterShow"))</f>
        <v>EffectCreate_MonsterShow</v>
      </c>
      <c r="K2620" s="2">
        <v>0</v>
      </c>
      <c r="L2620" s="2">
        <v>5</v>
      </c>
      <c r="M2620" s="2">
        <v>4</v>
      </c>
      <c r="N2620" s="2">
        <v>1</v>
      </c>
      <c r="O2620" s="6" t="s">
        <v>466</v>
      </c>
    </row>
    <row r="2621" spans="2:15" x14ac:dyDescent="0.2">
      <c r="B2621" t="str">
        <f>IF(ISNA(VLOOKUP(K2621&amp;"_"&amp;L2621&amp;"_"&amp;M2621&amp;"_"&amp;O2621,[1]挑战模式!$A:$AS,1,FALSE)),"",IF(VLOOKUP(K2621&amp;"_"&amp;L2621&amp;"_"&amp;M2621&amp;"_"&amp;O2621,[1]挑战模式!$A:$AS,14+N2621,FALSE)="","","Monster_Season"&amp;K2621&amp;"_Challenge"&amp;L2621&amp;"_"&amp;M2621&amp;"_"&amp;N2621&amp;"_"&amp;O2621))</f>
        <v>Monster_Season0_Challenge5_4_2_Normal</v>
      </c>
      <c r="C2621" t="str">
        <f t="shared" si="120"/>
        <v>None</v>
      </c>
      <c r="G2621" t="str">
        <f>IF(ISNA(VLOOKUP(K2621&amp;"_"&amp;L2621&amp;"_"&amp;M2621&amp;"_"&amp;O2621,[1]挑战模式!$A:$AS,14+N2621,FALSE)),"",IF(VLOOKUP(K2621&amp;"_"&amp;L2621&amp;"_"&amp;M2621&amp;"_"&amp;O2621,[1]挑战模式!$A:$AS,14+N2621,FALSE)="","",IF(VLOOKUP(VLOOKUP(K2621&amp;"_"&amp;L2621&amp;"_"&amp;M2621&amp;"_"&amp;O2621,[1]挑战模式!$A:$AS,14+N2621,FALSE),[1]怪物!$B:$L,11,FALSE)=0,"",VLOOKUP(VLOOKUP(K2621&amp;"_"&amp;L2621&amp;"_"&amp;M2621&amp;"_"&amp;O2621,[1]挑战模式!$A:$AS,14+N2621,FALSE),[1]怪物!$B:$L,11,FALSE))))</f>
        <v/>
      </c>
      <c r="H2621" t="str">
        <f t="shared" si="121"/>
        <v>Unit_Monster_Season0_Challenge5_4_2_Normal</v>
      </c>
      <c r="I2621" t="str">
        <f t="shared" si="122"/>
        <v>TowerDefense_Monster1</v>
      </c>
      <c r="J2621" t="str">
        <f>IF(B2621="","",IF(RIGHT(VLOOKUP(K2621&amp;"_"&amp;L2621&amp;"_"&amp;M2621&amp;"_"&amp;O2621,[1]挑战模式!$A:$AS,14+N2621,FALSE),1)="3","EffectCreate_BossEffect;EffectCreate_MonsterShow","EffectCreate_MonsterShow"))</f>
        <v>EffectCreate_MonsterShow</v>
      </c>
      <c r="K2621" s="2">
        <v>0</v>
      </c>
      <c r="L2621" s="2">
        <v>5</v>
      </c>
      <c r="M2621" s="2">
        <v>4</v>
      </c>
      <c r="N2621" s="2">
        <v>2</v>
      </c>
      <c r="O2621" s="6" t="s">
        <v>466</v>
      </c>
    </row>
    <row r="2622" spans="2:15" x14ac:dyDescent="0.2">
      <c r="B2622" t="str">
        <f>IF(ISNA(VLOOKUP(K2622&amp;"_"&amp;L2622&amp;"_"&amp;M2622&amp;"_"&amp;O2622,[1]挑战模式!$A:$AS,1,FALSE)),"",IF(VLOOKUP(K2622&amp;"_"&amp;L2622&amp;"_"&amp;M2622&amp;"_"&amp;O2622,[1]挑战模式!$A:$AS,14+N2622,FALSE)="","","Monster_Season"&amp;K2622&amp;"_Challenge"&amp;L2622&amp;"_"&amp;M2622&amp;"_"&amp;N2622&amp;"_"&amp;O2622))</f>
        <v>Monster_Season0_Challenge5_4_3_Normal</v>
      </c>
      <c r="C2622" t="str">
        <f t="shared" si="120"/>
        <v>None</v>
      </c>
      <c r="G2622" t="str">
        <f>IF(ISNA(VLOOKUP(K2622&amp;"_"&amp;L2622&amp;"_"&amp;M2622&amp;"_"&amp;O2622,[1]挑战模式!$A:$AS,14+N2622,FALSE)),"",IF(VLOOKUP(K2622&amp;"_"&amp;L2622&amp;"_"&amp;M2622&amp;"_"&amp;O2622,[1]挑战模式!$A:$AS,14+N2622,FALSE)="","",IF(VLOOKUP(VLOOKUP(K2622&amp;"_"&amp;L2622&amp;"_"&amp;M2622&amp;"_"&amp;O2622,[1]挑战模式!$A:$AS,14+N2622,FALSE),[1]怪物!$B:$L,11,FALSE)=0,"",VLOOKUP(VLOOKUP(K2622&amp;"_"&amp;L2622&amp;"_"&amp;M2622&amp;"_"&amp;O2622,[1]挑战模式!$A:$AS,14+N2622,FALSE),[1]怪物!$B:$L,11,FALSE))))</f>
        <v/>
      </c>
      <c r="H2622" t="str">
        <f t="shared" si="121"/>
        <v>Unit_Monster_Season0_Challenge5_4_3_Normal</v>
      </c>
      <c r="I2622" t="str">
        <f t="shared" si="122"/>
        <v>TowerDefense_Monster1</v>
      </c>
      <c r="J2622" t="str">
        <f>IF(B2622="","",IF(RIGHT(VLOOKUP(K2622&amp;"_"&amp;L2622&amp;"_"&amp;M2622&amp;"_"&amp;O2622,[1]挑战模式!$A:$AS,14+N2622,FALSE),1)="3","EffectCreate_BossEffect;EffectCreate_MonsterShow","EffectCreate_MonsterShow"))</f>
        <v>EffectCreate_MonsterShow</v>
      </c>
      <c r="K2622" s="2">
        <v>0</v>
      </c>
      <c r="L2622" s="2">
        <v>5</v>
      </c>
      <c r="M2622" s="2">
        <v>4</v>
      </c>
      <c r="N2622" s="2">
        <v>3</v>
      </c>
      <c r="O2622" s="6" t="s">
        <v>466</v>
      </c>
    </row>
    <row r="2623" spans="2:15" x14ac:dyDescent="0.2">
      <c r="B2623" t="str">
        <f>IF(ISNA(VLOOKUP(K2623&amp;"_"&amp;L2623&amp;"_"&amp;M2623&amp;"_"&amp;O2623,[1]挑战模式!$A:$AS,1,FALSE)),"",IF(VLOOKUP(K2623&amp;"_"&amp;L2623&amp;"_"&amp;M2623&amp;"_"&amp;O2623,[1]挑战模式!$A:$AS,14+N2623,FALSE)="","","Monster_Season"&amp;K2623&amp;"_Challenge"&amp;L2623&amp;"_"&amp;M2623&amp;"_"&amp;N2623&amp;"_"&amp;O2623))</f>
        <v/>
      </c>
      <c r="C2623" t="str">
        <f t="shared" si="120"/>
        <v/>
      </c>
      <c r="G2623" t="str">
        <f>IF(ISNA(VLOOKUP(K2623&amp;"_"&amp;L2623&amp;"_"&amp;M2623&amp;"_"&amp;O2623,[1]挑战模式!$A:$AS,14+N2623,FALSE)),"",IF(VLOOKUP(K2623&amp;"_"&amp;L2623&amp;"_"&amp;M2623&amp;"_"&amp;O2623,[1]挑战模式!$A:$AS,14+N2623,FALSE)="","",IF(VLOOKUP(VLOOKUP(K2623&amp;"_"&amp;L2623&amp;"_"&amp;M2623&amp;"_"&amp;O2623,[1]挑战模式!$A:$AS,14+N2623,FALSE),[1]怪物!$B:$L,11,FALSE)=0,"",VLOOKUP(VLOOKUP(K2623&amp;"_"&amp;L2623&amp;"_"&amp;M2623&amp;"_"&amp;O2623,[1]挑战模式!$A:$AS,14+N2623,FALSE),[1]怪物!$B:$L,11,FALSE))))</f>
        <v/>
      </c>
      <c r="H2623" t="str">
        <f t="shared" si="121"/>
        <v/>
      </c>
      <c r="I2623" t="str">
        <f t="shared" si="122"/>
        <v/>
      </c>
      <c r="J2623" t="str">
        <f>IF(B2623="","",IF(RIGHT(VLOOKUP(K2623&amp;"_"&amp;L2623&amp;"_"&amp;M2623&amp;"_"&amp;O2623,[1]挑战模式!$A:$AS,14+N2623,FALSE),1)="3","EffectCreate_BossEffect;EffectCreate_MonsterShow","EffectCreate_MonsterShow"))</f>
        <v/>
      </c>
      <c r="K2623" s="2">
        <v>0</v>
      </c>
      <c r="L2623" s="2">
        <v>5</v>
      </c>
      <c r="M2623" s="2">
        <v>4</v>
      </c>
      <c r="N2623" s="2">
        <v>4</v>
      </c>
      <c r="O2623" s="6" t="s">
        <v>466</v>
      </c>
    </row>
    <row r="2624" spans="2:15" x14ac:dyDescent="0.2">
      <c r="B2624" t="str">
        <f>IF(ISNA(VLOOKUP(K2624&amp;"_"&amp;L2624&amp;"_"&amp;M2624&amp;"_"&amp;O2624,[1]挑战模式!$A:$AS,1,FALSE)),"",IF(VLOOKUP(K2624&amp;"_"&amp;L2624&amp;"_"&amp;M2624&amp;"_"&amp;O2624,[1]挑战模式!$A:$AS,14+N2624,FALSE)="","","Monster_Season"&amp;K2624&amp;"_Challenge"&amp;L2624&amp;"_"&amp;M2624&amp;"_"&amp;N2624&amp;"_"&amp;O2624))</f>
        <v/>
      </c>
      <c r="C2624" t="str">
        <f t="shared" si="120"/>
        <v/>
      </c>
      <c r="G2624" t="str">
        <f>IF(ISNA(VLOOKUP(K2624&amp;"_"&amp;L2624&amp;"_"&amp;M2624&amp;"_"&amp;O2624,[1]挑战模式!$A:$AS,14+N2624,FALSE)),"",IF(VLOOKUP(K2624&amp;"_"&amp;L2624&amp;"_"&amp;M2624&amp;"_"&amp;O2624,[1]挑战模式!$A:$AS,14+N2624,FALSE)="","",IF(VLOOKUP(VLOOKUP(K2624&amp;"_"&amp;L2624&amp;"_"&amp;M2624&amp;"_"&amp;O2624,[1]挑战模式!$A:$AS,14+N2624,FALSE),[1]怪物!$B:$L,11,FALSE)=0,"",VLOOKUP(VLOOKUP(K2624&amp;"_"&amp;L2624&amp;"_"&amp;M2624&amp;"_"&amp;O2624,[1]挑战模式!$A:$AS,14+N2624,FALSE),[1]怪物!$B:$L,11,FALSE))))</f>
        <v/>
      </c>
      <c r="H2624" t="str">
        <f t="shared" si="121"/>
        <v/>
      </c>
      <c r="I2624" t="str">
        <f t="shared" si="122"/>
        <v/>
      </c>
      <c r="J2624" t="str">
        <f>IF(B2624="","",IF(RIGHT(VLOOKUP(K2624&amp;"_"&amp;L2624&amp;"_"&amp;M2624&amp;"_"&amp;O2624,[1]挑战模式!$A:$AS,14+N2624,FALSE),1)="3","EffectCreate_BossEffect;EffectCreate_MonsterShow","EffectCreate_MonsterShow"))</f>
        <v/>
      </c>
      <c r="K2624" s="2">
        <v>0</v>
      </c>
      <c r="L2624" s="2">
        <v>5</v>
      </c>
      <c r="M2624" s="2">
        <v>4</v>
      </c>
      <c r="N2624" s="2">
        <v>5</v>
      </c>
      <c r="O2624" s="6" t="s">
        <v>466</v>
      </c>
    </row>
    <row r="2625" spans="2:15" x14ac:dyDescent="0.2">
      <c r="B2625" t="str">
        <f>IF(ISNA(VLOOKUP(K2625&amp;"_"&amp;L2625&amp;"_"&amp;M2625&amp;"_"&amp;O2625,[1]挑战模式!$A:$AS,1,FALSE)),"",IF(VLOOKUP(K2625&amp;"_"&amp;L2625&amp;"_"&amp;M2625&amp;"_"&amp;O2625,[1]挑战模式!$A:$AS,14+N2625,FALSE)="","","Monster_Season"&amp;K2625&amp;"_Challenge"&amp;L2625&amp;"_"&amp;M2625&amp;"_"&amp;N2625&amp;"_"&amp;O2625))</f>
        <v/>
      </c>
      <c r="C2625" t="str">
        <f t="shared" si="120"/>
        <v/>
      </c>
      <c r="G2625" t="str">
        <f>IF(ISNA(VLOOKUP(K2625&amp;"_"&amp;L2625&amp;"_"&amp;M2625&amp;"_"&amp;O2625,[1]挑战模式!$A:$AS,14+N2625,FALSE)),"",IF(VLOOKUP(K2625&amp;"_"&amp;L2625&amp;"_"&amp;M2625&amp;"_"&amp;O2625,[1]挑战模式!$A:$AS,14+N2625,FALSE)="","",IF(VLOOKUP(VLOOKUP(K2625&amp;"_"&amp;L2625&amp;"_"&amp;M2625&amp;"_"&amp;O2625,[1]挑战模式!$A:$AS,14+N2625,FALSE),[1]怪物!$B:$L,11,FALSE)=0,"",VLOOKUP(VLOOKUP(K2625&amp;"_"&amp;L2625&amp;"_"&amp;M2625&amp;"_"&amp;O2625,[1]挑战模式!$A:$AS,14+N2625,FALSE),[1]怪物!$B:$L,11,FALSE))))</f>
        <v/>
      </c>
      <c r="H2625" t="str">
        <f t="shared" si="121"/>
        <v/>
      </c>
      <c r="I2625" t="str">
        <f t="shared" si="122"/>
        <v/>
      </c>
      <c r="J2625" t="str">
        <f>IF(B2625="","",IF(RIGHT(VLOOKUP(K2625&amp;"_"&amp;L2625&amp;"_"&amp;M2625&amp;"_"&amp;O2625,[1]挑战模式!$A:$AS,14+N2625,FALSE),1)="3","EffectCreate_BossEffect;EffectCreate_MonsterShow","EffectCreate_MonsterShow"))</f>
        <v/>
      </c>
      <c r="K2625" s="2">
        <v>0</v>
      </c>
      <c r="L2625" s="2">
        <v>5</v>
      </c>
      <c r="M2625" s="2">
        <v>4</v>
      </c>
      <c r="N2625" s="2">
        <v>6</v>
      </c>
      <c r="O2625" s="6" t="s">
        <v>466</v>
      </c>
    </row>
    <row r="2626" spans="2:15" x14ac:dyDescent="0.2">
      <c r="B2626" t="str">
        <f>IF(ISNA(VLOOKUP(K2626&amp;"_"&amp;L2626&amp;"_"&amp;M2626&amp;"_"&amp;O2626,[1]挑战模式!$A:$AS,1,FALSE)),"",IF(VLOOKUP(K2626&amp;"_"&amp;L2626&amp;"_"&amp;M2626&amp;"_"&amp;O2626,[1]挑战模式!$A:$AS,14+N2626,FALSE)="","","Monster_Season"&amp;K2626&amp;"_Challenge"&amp;L2626&amp;"_"&amp;M2626&amp;"_"&amp;N2626&amp;"_"&amp;O2626))</f>
        <v>Monster_Season0_Challenge5_5_1_Normal</v>
      </c>
      <c r="C2626" t="str">
        <f t="shared" si="120"/>
        <v>None</v>
      </c>
      <c r="G2626" t="str">
        <f>IF(ISNA(VLOOKUP(K2626&amp;"_"&amp;L2626&amp;"_"&amp;M2626&amp;"_"&amp;O2626,[1]挑战模式!$A:$AS,14+N2626,FALSE)),"",IF(VLOOKUP(K2626&amp;"_"&amp;L2626&amp;"_"&amp;M2626&amp;"_"&amp;O2626,[1]挑战模式!$A:$AS,14+N2626,FALSE)="","",IF(VLOOKUP(VLOOKUP(K2626&amp;"_"&amp;L2626&amp;"_"&amp;M2626&amp;"_"&amp;O2626,[1]挑战模式!$A:$AS,14+N2626,FALSE),[1]怪物!$B:$L,11,FALSE)=0,"",VLOOKUP(VLOOKUP(K2626&amp;"_"&amp;L2626&amp;"_"&amp;M2626&amp;"_"&amp;O2626,[1]挑战模式!$A:$AS,14+N2626,FALSE),[1]怪物!$B:$L,11,FALSE))))</f>
        <v/>
      </c>
      <c r="H2626" t="str">
        <f t="shared" si="121"/>
        <v>Unit_Monster_Season0_Challenge5_5_1_Normal</v>
      </c>
      <c r="I2626" t="str">
        <f t="shared" si="122"/>
        <v>TowerDefense_Monster1</v>
      </c>
      <c r="J2626" t="str">
        <f>IF(B2626="","",IF(RIGHT(VLOOKUP(K2626&amp;"_"&amp;L2626&amp;"_"&amp;M2626&amp;"_"&amp;O2626,[1]挑战模式!$A:$AS,14+N2626,FALSE),1)="3","EffectCreate_BossEffect;EffectCreate_MonsterShow","EffectCreate_MonsterShow"))</f>
        <v>EffectCreate_MonsterShow</v>
      </c>
      <c r="K2626" s="2">
        <v>0</v>
      </c>
      <c r="L2626" s="2">
        <v>5</v>
      </c>
      <c r="M2626" s="2">
        <v>5</v>
      </c>
      <c r="N2626" s="2">
        <v>1</v>
      </c>
      <c r="O2626" s="6" t="s">
        <v>466</v>
      </c>
    </row>
    <row r="2627" spans="2:15" x14ac:dyDescent="0.2">
      <c r="B2627" t="str">
        <f>IF(ISNA(VLOOKUP(K2627&amp;"_"&amp;L2627&amp;"_"&amp;M2627&amp;"_"&amp;O2627,[1]挑战模式!$A:$AS,1,FALSE)),"",IF(VLOOKUP(K2627&amp;"_"&amp;L2627&amp;"_"&amp;M2627&amp;"_"&amp;O2627,[1]挑战模式!$A:$AS,14+N2627,FALSE)="","","Monster_Season"&amp;K2627&amp;"_Challenge"&amp;L2627&amp;"_"&amp;M2627&amp;"_"&amp;N2627&amp;"_"&amp;O2627))</f>
        <v>Monster_Season0_Challenge5_5_2_Normal</v>
      </c>
      <c r="C2627" t="str">
        <f t="shared" si="120"/>
        <v>None</v>
      </c>
      <c r="G2627" t="str">
        <f>IF(ISNA(VLOOKUP(K2627&amp;"_"&amp;L2627&amp;"_"&amp;M2627&amp;"_"&amp;O2627,[1]挑战模式!$A:$AS,14+N2627,FALSE)),"",IF(VLOOKUP(K2627&amp;"_"&amp;L2627&amp;"_"&amp;M2627&amp;"_"&amp;O2627,[1]挑战模式!$A:$AS,14+N2627,FALSE)="","",IF(VLOOKUP(VLOOKUP(K2627&amp;"_"&amp;L2627&amp;"_"&amp;M2627&amp;"_"&amp;O2627,[1]挑战模式!$A:$AS,14+N2627,FALSE),[1]怪物!$B:$L,11,FALSE)=0,"",VLOOKUP(VLOOKUP(K2627&amp;"_"&amp;L2627&amp;"_"&amp;M2627&amp;"_"&amp;O2627,[1]挑战模式!$A:$AS,14+N2627,FALSE),[1]怪物!$B:$L,11,FALSE))))</f>
        <v/>
      </c>
      <c r="H2627" t="str">
        <f t="shared" si="121"/>
        <v>Unit_Monster_Season0_Challenge5_5_2_Normal</v>
      </c>
      <c r="I2627" t="str">
        <f t="shared" si="122"/>
        <v>TowerDefense_Monster1</v>
      </c>
      <c r="J2627" t="str">
        <f>IF(B2627="","",IF(RIGHT(VLOOKUP(K2627&amp;"_"&amp;L2627&amp;"_"&amp;M2627&amp;"_"&amp;O2627,[1]挑战模式!$A:$AS,14+N2627,FALSE),1)="3","EffectCreate_BossEffect;EffectCreate_MonsterShow","EffectCreate_MonsterShow"))</f>
        <v>EffectCreate_MonsterShow</v>
      </c>
      <c r="K2627" s="2">
        <v>0</v>
      </c>
      <c r="L2627" s="2">
        <v>5</v>
      </c>
      <c r="M2627" s="2">
        <v>5</v>
      </c>
      <c r="N2627" s="2">
        <v>2</v>
      </c>
      <c r="O2627" s="6" t="s">
        <v>466</v>
      </c>
    </row>
    <row r="2628" spans="2:15" x14ac:dyDescent="0.2">
      <c r="B2628" t="str">
        <f>IF(ISNA(VLOOKUP(K2628&amp;"_"&amp;L2628&amp;"_"&amp;M2628&amp;"_"&amp;O2628,[1]挑战模式!$A:$AS,1,FALSE)),"",IF(VLOOKUP(K2628&amp;"_"&amp;L2628&amp;"_"&amp;M2628&amp;"_"&amp;O2628,[1]挑战模式!$A:$AS,14+N2628,FALSE)="","","Monster_Season"&amp;K2628&amp;"_Challenge"&amp;L2628&amp;"_"&amp;M2628&amp;"_"&amp;N2628&amp;"_"&amp;O2628))</f>
        <v>Monster_Season0_Challenge5_5_3_Normal</v>
      </c>
      <c r="C2628" t="str">
        <f t="shared" si="120"/>
        <v>None</v>
      </c>
      <c r="G2628" t="str">
        <f>IF(ISNA(VLOOKUP(K2628&amp;"_"&amp;L2628&amp;"_"&amp;M2628&amp;"_"&amp;O2628,[1]挑战模式!$A:$AS,14+N2628,FALSE)),"",IF(VLOOKUP(K2628&amp;"_"&amp;L2628&amp;"_"&amp;M2628&amp;"_"&amp;O2628,[1]挑战模式!$A:$AS,14+N2628,FALSE)="","",IF(VLOOKUP(VLOOKUP(K2628&amp;"_"&amp;L2628&amp;"_"&amp;M2628&amp;"_"&amp;O2628,[1]挑战模式!$A:$AS,14+N2628,FALSE),[1]怪物!$B:$L,11,FALSE)=0,"",VLOOKUP(VLOOKUP(K2628&amp;"_"&amp;L2628&amp;"_"&amp;M2628&amp;"_"&amp;O2628,[1]挑战模式!$A:$AS,14+N2628,FALSE),[1]怪物!$B:$L,11,FALSE))))</f>
        <v/>
      </c>
      <c r="H2628" t="str">
        <f t="shared" si="121"/>
        <v>Unit_Monster_Season0_Challenge5_5_3_Normal</v>
      </c>
      <c r="I2628" t="str">
        <f t="shared" si="122"/>
        <v>TowerDefense_Monster1</v>
      </c>
      <c r="J2628" t="str">
        <f>IF(B2628="","",IF(RIGHT(VLOOKUP(K2628&amp;"_"&amp;L2628&amp;"_"&amp;M2628&amp;"_"&amp;O2628,[1]挑战模式!$A:$AS,14+N2628,FALSE),1)="3","EffectCreate_BossEffect;EffectCreate_MonsterShow","EffectCreate_MonsterShow"))</f>
        <v>EffectCreate_MonsterShow</v>
      </c>
      <c r="K2628" s="2">
        <v>0</v>
      </c>
      <c r="L2628" s="2">
        <v>5</v>
      </c>
      <c r="M2628" s="2">
        <v>5</v>
      </c>
      <c r="N2628" s="2">
        <v>3</v>
      </c>
      <c r="O2628" s="6" t="s">
        <v>466</v>
      </c>
    </row>
    <row r="2629" spans="2:15" x14ac:dyDescent="0.2">
      <c r="B2629" t="str">
        <f>IF(ISNA(VLOOKUP(K2629&amp;"_"&amp;L2629&amp;"_"&amp;M2629&amp;"_"&amp;O2629,[1]挑战模式!$A:$AS,1,FALSE)),"",IF(VLOOKUP(K2629&amp;"_"&amp;L2629&amp;"_"&amp;M2629&amp;"_"&amp;O2629,[1]挑战模式!$A:$AS,14+N2629,FALSE)="","","Monster_Season"&amp;K2629&amp;"_Challenge"&amp;L2629&amp;"_"&amp;M2629&amp;"_"&amp;N2629&amp;"_"&amp;O2629))</f>
        <v/>
      </c>
      <c r="C2629" t="str">
        <f t="shared" si="120"/>
        <v/>
      </c>
      <c r="G2629" t="str">
        <f>IF(ISNA(VLOOKUP(K2629&amp;"_"&amp;L2629&amp;"_"&amp;M2629&amp;"_"&amp;O2629,[1]挑战模式!$A:$AS,14+N2629,FALSE)),"",IF(VLOOKUP(K2629&amp;"_"&amp;L2629&amp;"_"&amp;M2629&amp;"_"&amp;O2629,[1]挑战模式!$A:$AS,14+N2629,FALSE)="","",IF(VLOOKUP(VLOOKUP(K2629&amp;"_"&amp;L2629&amp;"_"&amp;M2629&amp;"_"&amp;O2629,[1]挑战模式!$A:$AS,14+N2629,FALSE),[1]怪物!$B:$L,11,FALSE)=0,"",VLOOKUP(VLOOKUP(K2629&amp;"_"&amp;L2629&amp;"_"&amp;M2629&amp;"_"&amp;O2629,[1]挑战模式!$A:$AS,14+N2629,FALSE),[1]怪物!$B:$L,11,FALSE))))</f>
        <v/>
      </c>
      <c r="H2629" t="str">
        <f t="shared" si="121"/>
        <v/>
      </c>
      <c r="I2629" t="str">
        <f t="shared" si="122"/>
        <v/>
      </c>
      <c r="J2629" t="str">
        <f>IF(B2629="","",IF(RIGHT(VLOOKUP(K2629&amp;"_"&amp;L2629&amp;"_"&amp;M2629&amp;"_"&amp;O2629,[1]挑战模式!$A:$AS,14+N2629,FALSE),1)="3","EffectCreate_BossEffect;EffectCreate_MonsterShow","EffectCreate_MonsterShow"))</f>
        <v/>
      </c>
      <c r="K2629" s="2">
        <v>0</v>
      </c>
      <c r="L2629" s="2">
        <v>5</v>
      </c>
      <c r="M2629" s="2">
        <v>5</v>
      </c>
      <c r="N2629" s="2">
        <v>4</v>
      </c>
      <c r="O2629" s="6" t="s">
        <v>466</v>
      </c>
    </row>
    <row r="2630" spans="2:15" x14ac:dyDescent="0.2">
      <c r="B2630" t="str">
        <f>IF(ISNA(VLOOKUP(K2630&amp;"_"&amp;L2630&amp;"_"&amp;M2630&amp;"_"&amp;O2630,[1]挑战模式!$A:$AS,1,FALSE)),"",IF(VLOOKUP(K2630&amp;"_"&amp;L2630&amp;"_"&amp;M2630&amp;"_"&amp;O2630,[1]挑战模式!$A:$AS,14+N2630,FALSE)="","","Monster_Season"&amp;K2630&amp;"_Challenge"&amp;L2630&amp;"_"&amp;M2630&amp;"_"&amp;N2630&amp;"_"&amp;O2630))</f>
        <v/>
      </c>
      <c r="C2630" t="str">
        <f t="shared" si="120"/>
        <v/>
      </c>
      <c r="G2630" t="str">
        <f>IF(ISNA(VLOOKUP(K2630&amp;"_"&amp;L2630&amp;"_"&amp;M2630&amp;"_"&amp;O2630,[1]挑战模式!$A:$AS,14+N2630,FALSE)),"",IF(VLOOKUP(K2630&amp;"_"&amp;L2630&amp;"_"&amp;M2630&amp;"_"&amp;O2630,[1]挑战模式!$A:$AS,14+N2630,FALSE)="","",IF(VLOOKUP(VLOOKUP(K2630&amp;"_"&amp;L2630&amp;"_"&amp;M2630&amp;"_"&amp;O2630,[1]挑战模式!$A:$AS,14+N2630,FALSE),[1]怪物!$B:$L,11,FALSE)=0,"",VLOOKUP(VLOOKUP(K2630&amp;"_"&amp;L2630&amp;"_"&amp;M2630&amp;"_"&amp;O2630,[1]挑战模式!$A:$AS,14+N2630,FALSE),[1]怪物!$B:$L,11,FALSE))))</f>
        <v/>
      </c>
      <c r="H2630" t="str">
        <f t="shared" si="121"/>
        <v/>
      </c>
      <c r="I2630" t="str">
        <f t="shared" si="122"/>
        <v/>
      </c>
      <c r="J2630" t="str">
        <f>IF(B2630="","",IF(RIGHT(VLOOKUP(K2630&amp;"_"&amp;L2630&amp;"_"&amp;M2630&amp;"_"&amp;O2630,[1]挑战模式!$A:$AS,14+N2630,FALSE),1)="3","EffectCreate_BossEffect;EffectCreate_MonsterShow","EffectCreate_MonsterShow"))</f>
        <v/>
      </c>
      <c r="K2630" s="2">
        <v>0</v>
      </c>
      <c r="L2630" s="2">
        <v>5</v>
      </c>
      <c r="M2630" s="2">
        <v>5</v>
      </c>
      <c r="N2630" s="2">
        <v>5</v>
      </c>
      <c r="O2630" s="6" t="s">
        <v>466</v>
      </c>
    </row>
    <row r="2631" spans="2:15" x14ac:dyDescent="0.2">
      <c r="B2631" t="str">
        <f>IF(ISNA(VLOOKUP(K2631&amp;"_"&amp;L2631&amp;"_"&amp;M2631&amp;"_"&amp;O2631,[1]挑战模式!$A:$AS,1,FALSE)),"",IF(VLOOKUP(K2631&amp;"_"&amp;L2631&amp;"_"&amp;M2631&amp;"_"&amp;O2631,[1]挑战模式!$A:$AS,14+N2631,FALSE)="","","Monster_Season"&amp;K2631&amp;"_Challenge"&amp;L2631&amp;"_"&amp;M2631&amp;"_"&amp;N2631&amp;"_"&amp;O2631))</f>
        <v/>
      </c>
      <c r="C2631" t="str">
        <f t="shared" ref="C2631:C2694" si="123">IF(B2631="","","None")</f>
        <v/>
      </c>
      <c r="G2631" t="str">
        <f>IF(ISNA(VLOOKUP(K2631&amp;"_"&amp;L2631&amp;"_"&amp;M2631&amp;"_"&amp;O2631,[1]挑战模式!$A:$AS,14+N2631,FALSE)),"",IF(VLOOKUP(K2631&amp;"_"&amp;L2631&amp;"_"&amp;M2631&amp;"_"&amp;O2631,[1]挑战模式!$A:$AS,14+N2631,FALSE)="","",IF(VLOOKUP(VLOOKUP(K2631&amp;"_"&amp;L2631&amp;"_"&amp;M2631&amp;"_"&amp;O2631,[1]挑战模式!$A:$AS,14+N2631,FALSE),[1]怪物!$B:$L,11,FALSE)=0,"",VLOOKUP(VLOOKUP(K2631&amp;"_"&amp;L2631&amp;"_"&amp;M2631&amp;"_"&amp;O2631,[1]挑战模式!$A:$AS,14+N2631,FALSE),[1]怪物!$B:$L,11,FALSE))))</f>
        <v/>
      </c>
      <c r="H2631" t="str">
        <f t="shared" ref="H2631:H2694" si="124">IF(B2631="","","Unit_Monster"&amp;RIGHT(B2631,LEN(B2631)-7))</f>
        <v/>
      </c>
      <c r="I2631" t="str">
        <f t="shared" ref="I2631:I2694" si="125">IF(B2631="","","TowerDefense_Monster1")</f>
        <v/>
      </c>
      <c r="J2631" t="str">
        <f>IF(B2631="","",IF(RIGHT(VLOOKUP(K2631&amp;"_"&amp;L2631&amp;"_"&amp;M2631&amp;"_"&amp;O2631,[1]挑战模式!$A:$AS,14+N2631,FALSE),1)="3","EffectCreate_BossEffect;EffectCreate_MonsterShow","EffectCreate_MonsterShow"))</f>
        <v/>
      </c>
      <c r="K2631" s="2">
        <v>0</v>
      </c>
      <c r="L2631" s="2">
        <v>5</v>
      </c>
      <c r="M2631" s="2">
        <v>5</v>
      </c>
      <c r="N2631" s="2">
        <v>6</v>
      </c>
      <c r="O2631" s="6" t="s">
        <v>466</v>
      </c>
    </row>
    <row r="2632" spans="2:15" x14ac:dyDescent="0.2">
      <c r="B2632" t="str">
        <f>IF(ISNA(VLOOKUP(K2632&amp;"_"&amp;L2632&amp;"_"&amp;M2632&amp;"_"&amp;O2632,[1]挑战模式!$A:$AS,1,FALSE)),"",IF(VLOOKUP(K2632&amp;"_"&amp;L2632&amp;"_"&amp;M2632&amp;"_"&amp;O2632,[1]挑战模式!$A:$AS,14+N2632,FALSE)="","","Monster_Season"&amp;K2632&amp;"_Challenge"&amp;L2632&amp;"_"&amp;M2632&amp;"_"&amp;N2632&amp;"_"&amp;O2632))</f>
        <v>Monster_Season0_Challenge5_6_1_Normal</v>
      </c>
      <c r="C2632" t="str">
        <f t="shared" si="123"/>
        <v>None</v>
      </c>
      <c r="G2632" t="str">
        <f>IF(ISNA(VLOOKUP(K2632&amp;"_"&amp;L2632&amp;"_"&amp;M2632&amp;"_"&amp;O2632,[1]挑战模式!$A:$AS,14+N2632,FALSE)),"",IF(VLOOKUP(K2632&amp;"_"&amp;L2632&amp;"_"&amp;M2632&amp;"_"&amp;O2632,[1]挑战模式!$A:$AS,14+N2632,FALSE)="","",IF(VLOOKUP(VLOOKUP(K2632&amp;"_"&amp;L2632&amp;"_"&amp;M2632&amp;"_"&amp;O2632,[1]挑战模式!$A:$AS,14+N2632,FALSE),[1]怪物!$B:$L,11,FALSE)=0,"",VLOOKUP(VLOOKUP(K2632&amp;"_"&amp;L2632&amp;"_"&amp;M2632&amp;"_"&amp;O2632,[1]挑战模式!$A:$AS,14+N2632,FALSE),[1]怪物!$B:$L,11,FALSE))))</f>
        <v/>
      </c>
      <c r="H2632" t="str">
        <f t="shared" si="124"/>
        <v>Unit_Monster_Season0_Challenge5_6_1_Normal</v>
      </c>
      <c r="I2632" t="str">
        <f t="shared" si="125"/>
        <v>TowerDefense_Monster1</v>
      </c>
      <c r="J2632" t="str">
        <f>IF(B2632="","",IF(RIGHT(VLOOKUP(K2632&amp;"_"&amp;L2632&amp;"_"&amp;M2632&amp;"_"&amp;O2632,[1]挑战模式!$A:$AS,14+N2632,FALSE),1)="3","EffectCreate_BossEffect;EffectCreate_MonsterShow","EffectCreate_MonsterShow"))</f>
        <v>EffectCreate_MonsterShow</v>
      </c>
      <c r="K2632" s="2">
        <v>0</v>
      </c>
      <c r="L2632" s="2">
        <v>5</v>
      </c>
      <c r="M2632" s="2">
        <v>6</v>
      </c>
      <c r="N2632" s="2">
        <v>1</v>
      </c>
      <c r="O2632" s="6" t="s">
        <v>466</v>
      </c>
    </row>
    <row r="2633" spans="2:15" x14ac:dyDescent="0.2">
      <c r="B2633" t="str">
        <f>IF(ISNA(VLOOKUP(K2633&amp;"_"&amp;L2633&amp;"_"&amp;M2633&amp;"_"&amp;O2633,[1]挑战模式!$A:$AS,1,FALSE)),"",IF(VLOOKUP(K2633&amp;"_"&amp;L2633&amp;"_"&amp;M2633&amp;"_"&amp;O2633,[1]挑战模式!$A:$AS,14+N2633,FALSE)="","","Monster_Season"&amp;K2633&amp;"_Challenge"&amp;L2633&amp;"_"&amp;M2633&amp;"_"&amp;N2633&amp;"_"&amp;O2633))</f>
        <v>Monster_Season0_Challenge5_6_2_Normal</v>
      </c>
      <c r="C2633" t="str">
        <f t="shared" si="123"/>
        <v>None</v>
      </c>
      <c r="G2633" t="str">
        <f>IF(ISNA(VLOOKUP(K2633&amp;"_"&amp;L2633&amp;"_"&amp;M2633&amp;"_"&amp;O2633,[1]挑战模式!$A:$AS,14+N2633,FALSE)),"",IF(VLOOKUP(K2633&amp;"_"&amp;L2633&amp;"_"&amp;M2633&amp;"_"&amp;O2633,[1]挑战模式!$A:$AS,14+N2633,FALSE)="","",IF(VLOOKUP(VLOOKUP(K2633&amp;"_"&amp;L2633&amp;"_"&amp;M2633&amp;"_"&amp;O2633,[1]挑战模式!$A:$AS,14+N2633,FALSE),[1]怪物!$B:$L,11,FALSE)=0,"",VLOOKUP(VLOOKUP(K2633&amp;"_"&amp;L2633&amp;"_"&amp;M2633&amp;"_"&amp;O2633,[1]挑战模式!$A:$AS,14+N2633,FALSE),[1]怪物!$B:$L,11,FALSE))))</f>
        <v/>
      </c>
      <c r="H2633" t="str">
        <f t="shared" si="124"/>
        <v>Unit_Monster_Season0_Challenge5_6_2_Normal</v>
      </c>
      <c r="I2633" t="str">
        <f t="shared" si="125"/>
        <v>TowerDefense_Monster1</v>
      </c>
      <c r="J2633" t="str">
        <f>IF(B2633="","",IF(RIGHT(VLOOKUP(K2633&amp;"_"&amp;L2633&amp;"_"&amp;M2633&amp;"_"&amp;O2633,[1]挑战模式!$A:$AS,14+N2633,FALSE),1)="3","EffectCreate_BossEffect;EffectCreate_MonsterShow","EffectCreate_MonsterShow"))</f>
        <v>EffectCreate_MonsterShow</v>
      </c>
      <c r="K2633" s="2">
        <v>0</v>
      </c>
      <c r="L2633" s="2">
        <v>5</v>
      </c>
      <c r="M2633" s="2">
        <v>6</v>
      </c>
      <c r="N2633" s="2">
        <v>2</v>
      </c>
      <c r="O2633" s="6" t="s">
        <v>466</v>
      </c>
    </row>
    <row r="2634" spans="2:15" x14ac:dyDescent="0.2">
      <c r="B2634" t="str">
        <f>IF(ISNA(VLOOKUP(K2634&amp;"_"&amp;L2634&amp;"_"&amp;M2634&amp;"_"&amp;O2634,[1]挑战模式!$A:$AS,1,FALSE)),"",IF(VLOOKUP(K2634&amp;"_"&amp;L2634&amp;"_"&amp;M2634&amp;"_"&amp;O2634,[1]挑战模式!$A:$AS,14+N2634,FALSE)="","","Monster_Season"&amp;K2634&amp;"_Challenge"&amp;L2634&amp;"_"&amp;M2634&amp;"_"&amp;N2634&amp;"_"&amp;O2634))</f>
        <v>Monster_Season0_Challenge5_6_3_Normal</v>
      </c>
      <c r="C2634" t="str">
        <f t="shared" si="123"/>
        <v>None</v>
      </c>
      <c r="G2634" t="str">
        <f>IF(ISNA(VLOOKUP(K2634&amp;"_"&amp;L2634&amp;"_"&amp;M2634&amp;"_"&amp;O2634,[1]挑战模式!$A:$AS,14+N2634,FALSE)),"",IF(VLOOKUP(K2634&amp;"_"&amp;L2634&amp;"_"&amp;M2634&amp;"_"&amp;O2634,[1]挑战模式!$A:$AS,14+N2634,FALSE)="","",IF(VLOOKUP(VLOOKUP(K2634&amp;"_"&amp;L2634&amp;"_"&amp;M2634&amp;"_"&amp;O2634,[1]挑战模式!$A:$AS,14+N2634,FALSE),[1]怪物!$B:$L,11,FALSE)=0,"",VLOOKUP(VLOOKUP(K2634&amp;"_"&amp;L2634&amp;"_"&amp;M2634&amp;"_"&amp;O2634,[1]挑战模式!$A:$AS,14+N2634,FALSE),[1]怪物!$B:$L,11,FALSE))))</f>
        <v/>
      </c>
      <c r="H2634" t="str">
        <f t="shared" si="124"/>
        <v>Unit_Monster_Season0_Challenge5_6_3_Normal</v>
      </c>
      <c r="I2634" t="str">
        <f t="shared" si="125"/>
        <v>TowerDefense_Monster1</v>
      </c>
      <c r="J2634" t="str">
        <f>IF(B2634="","",IF(RIGHT(VLOOKUP(K2634&amp;"_"&amp;L2634&amp;"_"&amp;M2634&amp;"_"&amp;O2634,[1]挑战模式!$A:$AS,14+N2634,FALSE),1)="3","EffectCreate_BossEffect;EffectCreate_MonsterShow","EffectCreate_MonsterShow"))</f>
        <v>EffectCreate_MonsterShow</v>
      </c>
      <c r="K2634" s="2">
        <v>0</v>
      </c>
      <c r="L2634" s="2">
        <v>5</v>
      </c>
      <c r="M2634" s="2">
        <v>6</v>
      </c>
      <c r="N2634" s="2">
        <v>3</v>
      </c>
      <c r="O2634" s="6" t="s">
        <v>466</v>
      </c>
    </row>
    <row r="2635" spans="2:15" x14ac:dyDescent="0.2">
      <c r="B2635" t="str">
        <f>IF(ISNA(VLOOKUP(K2635&amp;"_"&amp;L2635&amp;"_"&amp;M2635&amp;"_"&amp;O2635,[1]挑战模式!$A:$AS,1,FALSE)),"",IF(VLOOKUP(K2635&amp;"_"&amp;L2635&amp;"_"&amp;M2635&amp;"_"&amp;O2635,[1]挑战模式!$A:$AS,14+N2635,FALSE)="","","Monster_Season"&amp;K2635&amp;"_Challenge"&amp;L2635&amp;"_"&amp;M2635&amp;"_"&amp;N2635&amp;"_"&amp;O2635))</f>
        <v>Monster_Season0_Challenge5_6_4_Normal</v>
      </c>
      <c r="C2635" t="str">
        <f t="shared" si="123"/>
        <v>None</v>
      </c>
      <c r="G2635" t="str">
        <f>IF(ISNA(VLOOKUP(K2635&amp;"_"&amp;L2635&amp;"_"&amp;M2635&amp;"_"&amp;O2635,[1]挑战模式!$A:$AS,14+N2635,FALSE)),"",IF(VLOOKUP(K2635&amp;"_"&amp;L2635&amp;"_"&amp;M2635&amp;"_"&amp;O2635,[1]挑战模式!$A:$AS,14+N2635,FALSE)="","",IF(VLOOKUP(VLOOKUP(K2635&amp;"_"&amp;L2635&amp;"_"&amp;M2635&amp;"_"&amp;O2635,[1]挑战模式!$A:$AS,14+N2635,FALSE),[1]怪物!$B:$L,11,FALSE)=0,"",VLOOKUP(VLOOKUP(K2635&amp;"_"&amp;L2635&amp;"_"&amp;M2635&amp;"_"&amp;O2635,[1]挑战模式!$A:$AS,14+N2635,FALSE),[1]怪物!$B:$L,11,FALSE))))</f>
        <v/>
      </c>
      <c r="H2635" t="str">
        <f t="shared" si="124"/>
        <v>Unit_Monster_Season0_Challenge5_6_4_Normal</v>
      </c>
      <c r="I2635" t="str">
        <f t="shared" si="125"/>
        <v>TowerDefense_Monster1</v>
      </c>
      <c r="J2635" t="str">
        <f>IF(B2635="","",IF(RIGHT(VLOOKUP(K2635&amp;"_"&amp;L2635&amp;"_"&amp;M2635&amp;"_"&amp;O2635,[1]挑战模式!$A:$AS,14+N2635,FALSE),1)="3","EffectCreate_BossEffect;EffectCreate_MonsterShow","EffectCreate_MonsterShow"))</f>
        <v>EffectCreate_MonsterShow</v>
      </c>
      <c r="K2635" s="2">
        <v>0</v>
      </c>
      <c r="L2635" s="2">
        <v>5</v>
      </c>
      <c r="M2635" s="2">
        <v>6</v>
      </c>
      <c r="N2635" s="2">
        <v>4</v>
      </c>
      <c r="O2635" s="6" t="s">
        <v>466</v>
      </c>
    </row>
    <row r="2636" spans="2:15" x14ac:dyDescent="0.2">
      <c r="B2636" t="str">
        <f>IF(ISNA(VLOOKUP(K2636&amp;"_"&amp;L2636&amp;"_"&amp;M2636&amp;"_"&amp;O2636,[1]挑战模式!$A:$AS,1,FALSE)),"",IF(VLOOKUP(K2636&amp;"_"&amp;L2636&amp;"_"&amp;M2636&amp;"_"&amp;O2636,[1]挑战模式!$A:$AS,14+N2636,FALSE)="","","Monster_Season"&amp;K2636&amp;"_Challenge"&amp;L2636&amp;"_"&amp;M2636&amp;"_"&amp;N2636&amp;"_"&amp;O2636))</f>
        <v/>
      </c>
      <c r="C2636" t="str">
        <f t="shared" si="123"/>
        <v/>
      </c>
      <c r="G2636" t="str">
        <f>IF(ISNA(VLOOKUP(K2636&amp;"_"&amp;L2636&amp;"_"&amp;M2636&amp;"_"&amp;O2636,[1]挑战模式!$A:$AS,14+N2636,FALSE)),"",IF(VLOOKUP(K2636&amp;"_"&amp;L2636&amp;"_"&amp;M2636&amp;"_"&amp;O2636,[1]挑战模式!$A:$AS,14+N2636,FALSE)="","",IF(VLOOKUP(VLOOKUP(K2636&amp;"_"&amp;L2636&amp;"_"&amp;M2636&amp;"_"&amp;O2636,[1]挑战模式!$A:$AS,14+N2636,FALSE),[1]怪物!$B:$L,11,FALSE)=0,"",VLOOKUP(VLOOKUP(K2636&amp;"_"&amp;L2636&amp;"_"&amp;M2636&amp;"_"&amp;O2636,[1]挑战模式!$A:$AS,14+N2636,FALSE),[1]怪物!$B:$L,11,FALSE))))</f>
        <v/>
      </c>
      <c r="H2636" t="str">
        <f t="shared" si="124"/>
        <v/>
      </c>
      <c r="I2636" t="str">
        <f t="shared" si="125"/>
        <v/>
      </c>
      <c r="J2636" t="str">
        <f>IF(B2636="","",IF(RIGHT(VLOOKUP(K2636&amp;"_"&amp;L2636&amp;"_"&amp;M2636&amp;"_"&amp;O2636,[1]挑战模式!$A:$AS,14+N2636,FALSE),1)="3","EffectCreate_BossEffect;EffectCreate_MonsterShow","EffectCreate_MonsterShow"))</f>
        <v/>
      </c>
      <c r="K2636" s="2">
        <v>0</v>
      </c>
      <c r="L2636" s="2">
        <v>5</v>
      </c>
      <c r="M2636" s="2">
        <v>6</v>
      </c>
      <c r="N2636" s="2">
        <v>5</v>
      </c>
      <c r="O2636" s="6" t="s">
        <v>466</v>
      </c>
    </row>
    <row r="2637" spans="2:15" x14ac:dyDescent="0.2">
      <c r="B2637" t="str">
        <f>IF(ISNA(VLOOKUP(K2637&amp;"_"&amp;L2637&amp;"_"&amp;M2637&amp;"_"&amp;O2637,[1]挑战模式!$A:$AS,1,FALSE)),"",IF(VLOOKUP(K2637&amp;"_"&amp;L2637&amp;"_"&amp;M2637&amp;"_"&amp;O2637,[1]挑战模式!$A:$AS,14+N2637,FALSE)="","","Monster_Season"&amp;K2637&amp;"_Challenge"&amp;L2637&amp;"_"&amp;M2637&amp;"_"&amp;N2637&amp;"_"&amp;O2637))</f>
        <v/>
      </c>
      <c r="C2637" t="str">
        <f t="shared" si="123"/>
        <v/>
      </c>
      <c r="G2637" t="str">
        <f>IF(ISNA(VLOOKUP(K2637&amp;"_"&amp;L2637&amp;"_"&amp;M2637&amp;"_"&amp;O2637,[1]挑战模式!$A:$AS,14+N2637,FALSE)),"",IF(VLOOKUP(K2637&amp;"_"&amp;L2637&amp;"_"&amp;M2637&amp;"_"&amp;O2637,[1]挑战模式!$A:$AS,14+N2637,FALSE)="","",IF(VLOOKUP(VLOOKUP(K2637&amp;"_"&amp;L2637&amp;"_"&amp;M2637&amp;"_"&amp;O2637,[1]挑战模式!$A:$AS,14+N2637,FALSE),[1]怪物!$B:$L,11,FALSE)=0,"",VLOOKUP(VLOOKUP(K2637&amp;"_"&amp;L2637&amp;"_"&amp;M2637&amp;"_"&amp;O2637,[1]挑战模式!$A:$AS,14+N2637,FALSE),[1]怪物!$B:$L,11,FALSE))))</f>
        <v/>
      </c>
      <c r="H2637" t="str">
        <f t="shared" si="124"/>
        <v/>
      </c>
      <c r="I2637" t="str">
        <f t="shared" si="125"/>
        <v/>
      </c>
      <c r="J2637" t="str">
        <f>IF(B2637="","",IF(RIGHT(VLOOKUP(K2637&amp;"_"&amp;L2637&amp;"_"&amp;M2637&amp;"_"&amp;O2637,[1]挑战模式!$A:$AS,14+N2637,FALSE),1)="3","EffectCreate_BossEffect;EffectCreate_MonsterShow","EffectCreate_MonsterShow"))</f>
        <v/>
      </c>
      <c r="K2637" s="2">
        <v>0</v>
      </c>
      <c r="L2637" s="2">
        <v>5</v>
      </c>
      <c r="M2637" s="2">
        <v>6</v>
      </c>
      <c r="N2637" s="2">
        <v>6</v>
      </c>
      <c r="O2637" s="6" t="s">
        <v>466</v>
      </c>
    </row>
    <row r="2638" spans="2:15" x14ac:dyDescent="0.2">
      <c r="B2638" t="str">
        <f>IF(ISNA(VLOOKUP(K2638&amp;"_"&amp;L2638&amp;"_"&amp;M2638&amp;"_"&amp;O2638,[1]挑战模式!$A:$AS,1,FALSE)),"",IF(VLOOKUP(K2638&amp;"_"&amp;L2638&amp;"_"&amp;M2638&amp;"_"&amp;O2638,[1]挑战模式!$A:$AS,14+N2638,FALSE)="","","Monster_Season"&amp;K2638&amp;"_Challenge"&amp;L2638&amp;"_"&amp;M2638&amp;"_"&amp;N2638&amp;"_"&amp;O2638))</f>
        <v/>
      </c>
      <c r="C2638" t="str">
        <f t="shared" si="123"/>
        <v/>
      </c>
      <c r="G2638" t="str">
        <f>IF(ISNA(VLOOKUP(K2638&amp;"_"&amp;L2638&amp;"_"&amp;M2638&amp;"_"&amp;O2638,[1]挑战模式!$A:$AS,14+N2638,FALSE)),"",IF(VLOOKUP(K2638&amp;"_"&amp;L2638&amp;"_"&amp;M2638&amp;"_"&amp;O2638,[1]挑战模式!$A:$AS,14+N2638,FALSE)="","",IF(VLOOKUP(VLOOKUP(K2638&amp;"_"&amp;L2638&amp;"_"&amp;M2638&amp;"_"&amp;O2638,[1]挑战模式!$A:$AS,14+N2638,FALSE),[1]怪物!$B:$L,11,FALSE)=0,"",VLOOKUP(VLOOKUP(K2638&amp;"_"&amp;L2638&amp;"_"&amp;M2638&amp;"_"&amp;O2638,[1]挑战模式!$A:$AS,14+N2638,FALSE),[1]怪物!$B:$L,11,FALSE))))</f>
        <v/>
      </c>
      <c r="H2638" t="str">
        <f t="shared" si="124"/>
        <v/>
      </c>
      <c r="I2638" t="str">
        <f t="shared" si="125"/>
        <v/>
      </c>
      <c r="J2638" t="str">
        <f>IF(B2638="","",IF(RIGHT(VLOOKUP(K2638&amp;"_"&amp;L2638&amp;"_"&amp;M2638&amp;"_"&amp;O2638,[1]挑战模式!$A:$AS,14+N2638,FALSE),1)="3","EffectCreate_BossEffect;EffectCreate_MonsterShow","EffectCreate_MonsterShow"))</f>
        <v/>
      </c>
      <c r="K2638" s="2">
        <v>0</v>
      </c>
      <c r="L2638" s="2">
        <v>5</v>
      </c>
      <c r="M2638" s="2">
        <v>7</v>
      </c>
      <c r="N2638" s="2">
        <v>1</v>
      </c>
      <c r="O2638" s="6" t="s">
        <v>466</v>
      </c>
    </row>
    <row r="2639" spans="2:15" x14ac:dyDescent="0.2">
      <c r="B2639" t="str">
        <f>IF(ISNA(VLOOKUP(K2639&amp;"_"&amp;L2639&amp;"_"&amp;M2639&amp;"_"&amp;O2639,[1]挑战模式!$A:$AS,1,FALSE)),"",IF(VLOOKUP(K2639&amp;"_"&amp;L2639&amp;"_"&amp;M2639&amp;"_"&amp;O2639,[1]挑战模式!$A:$AS,14+N2639,FALSE)="","","Monster_Season"&amp;K2639&amp;"_Challenge"&amp;L2639&amp;"_"&amp;M2639&amp;"_"&amp;N2639&amp;"_"&amp;O2639))</f>
        <v/>
      </c>
      <c r="C2639" t="str">
        <f t="shared" si="123"/>
        <v/>
      </c>
      <c r="G2639" t="str">
        <f>IF(ISNA(VLOOKUP(K2639&amp;"_"&amp;L2639&amp;"_"&amp;M2639&amp;"_"&amp;O2639,[1]挑战模式!$A:$AS,14+N2639,FALSE)),"",IF(VLOOKUP(K2639&amp;"_"&amp;L2639&amp;"_"&amp;M2639&amp;"_"&amp;O2639,[1]挑战模式!$A:$AS,14+N2639,FALSE)="","",IF(VLOOKUP(VLOOKUP(K2639&amp;"_"&amp;L2639&amp;"_"&amp;M2639&amp;"_"&amp;O2639,[1]挑战模式!$A:$AS,14+N2639,FALSE),[1]怪物!$B:$L,11,FALSE)=0,"",VLOOKUP(VLOOKUP(K2639&amp;"_"&amp;L2639&amp;"_"&amp;M2639&amp;"_"&amp;O2639,[1]挑战模式!$A:$AS,14+N2639,FALSE),[1]怪物!$B:$L,11,FALSE))))</f>
        <v/>
      </c>
      <c r="H2639" t="str">
        <f t="shared" si="124"/>
        <v/>
      </c>
      <c r="I2639" t="str">
        <f t="shared" si="125"/>
        <v/>
      </c>
      <c r="J2639" t="str">
        <f>IF(B2639="","",IF(RIGHT(VLOOKUP(K2639&amp;"_"&amp;L2639&amp;"_"&amp;M2639&amp;"_"&amp;O2639,[1]挑战模式!$A:$AS,14+N2639,FALSE),1)="3","EffectCreate_BossEffect;EffectCreate_MonsterShow","EffectCreate_MonsterShow"))</f>
        <v/>
      </c>
      <c r="K2639" s="2">
        <v>0</v>
      </c>
      <c r="L2639" s="2">
        <v>5</v>
      </c>
      <c r="M2639" s="2">
        <v>7</v>
      </c>
      <c r="N2639" s="2">
        <v>2</v>
      </c>
      <c r="O2639" s="6" t="s">
        <v>466</v>
      </c>
    </row>
    <row r="2640" spans="2:15" x14ac:dyDescent="0.2">
      <c r="B2640" t="str">
        <f>IF(ISNA(VLOOKUP(K2640&amp;"_"&amp;L2640&amp;"_"&amp;M2640&amp;"_"&amp;O2640,[1]挑战模式!$A:$AS,1,FALSE)),"",IF(VLOOKUP(K2640&amp;"_"&amp;L2640&amp;"_"&amp;M2640&amp;"_"&amp;O2640,[1]挑战模式!$A:$AS,14+N2640,FALSE)="","","Monster_Season"&amp;K2640&amp;"_Challenge"&amp;L2640&amp;"_"&amp;M2640&amp;"_"&amp;N2640&amp;"_"&amp;O2640))</f>
        <v/>
      </c>
      <c r="C2640" t="str">
        <f t="shared" si="123"/>
        <v/>
      </c>
      <c r="G2640" t="str">
        <f>IF(ISNA(VLOOKUP(K2640&amp;"_"&amp;L2640&amp;"_"&amp;M2640&amp;"_"&amp;O2640,[1]挑战模式!$A:$AS,14+N2640,FALSE)),"",IF(VLOOKUP(K2640&amp;"_"&amp;L2640&amp;"_"&amp;M2640&amp;"_"&amp;O2640,[1]挑战模式!$A:$AS,14+N2640,FALSE)="","",IF(VLOOKUP(VLOOKUP(K2640&amp;"_"&amp;L2640&amp;"_"&amp;M2640&amp;"_"&amp;O2640,[1]挑战模式!$A:$AS,14+N2640,FALSE),[1]怪物!$B:$L,11,FALSE)=0,"",VLOOKUP(VLOOKUP(K2640&amp;"_"&amp;L2640&amp;"_"&amp;M2640&amp;"_"&amp;O2640,[1]挑战模式!$A:$AS,14+N2640,FALSE),[1]怪物!$B:$L,11,FALSE))))</f>
        <v/>
      </c>
      <c r="H2640" t="str">
        <f t="shared" si="124"/>
        <v/>
      </c>
      <c r="I2640" t="str">
        <f t="shared" si="125"/>
        <v/>
      </c>
      <c r="J2640" t="str">
        <f>IF(B2640="","",IF(RIGHT(VLOOKUP(K2640&amp;"_"&amp;L2640&amp;"_"&amp;M2640&amp;"_"&amp;O2640,[1]挑战模式!$A:$AS,14+N2640,FALSE),1)="3","EffectCreate_BossEffect;EffectCreate_MonsterShow","EffectCreate_MonsterShow"))</f>
        <v/>
      </c>
      <c r="K2640" s="2">
        <v>0</v>
      </c>
      <c r="L2640" s="2">
        <v>5</v>
      </c>
      <c r="M2640" s="2">
        <v>7</v>
      </c>
      <c r="N2640" s="2">
        <v>3</v>
      </c>
      <c r="O2640" s="6" t="s">
        <v>466</v>
      </c>
    </row>
    <row r="2641" spans="2:15" x14ac:dyDescent="0.2">
      <c r="B2641" t="str">
        <f>IF(ISNA(VLOOKUP(K2641&amp;"_"&amp;L2641&amp;"_"&amp;M2641&amp;"_"&amp;O2641,[1]挑战模式!$A:$AS,1,FALSE)),"",IF(VLOOKUP(K2641&amp;"_"&amp;L2641&amp;"_"&amp;M2641&amp;"_"&amp;O2641,[1]挑战模式!$A:$AS,14+N2641,FALSE)="","","Monster_Season"&amp;K2641&amp;"_Challenge"&amp;L2641&amp;"_"&amp;M2641&amp;"_"&amp;N2641&amp;"_"&amp;O2641))</f>
        <v/>
      </c>
      <c r="C2641" t="str">
        <f t="shared" si="123"/>
        <v/>
      </c>
      <c r="G2641" t="str">
        <f>IF(ISNA(VLOOKUP(K2641&amp;"_"&amp;L2641&amp;"_"&amp;M2641&amp;"_"&amp;O2641,[1]挑战模式!$A:$AS,14+N2641,FALSE)),"",IF(VLOOKUP(K2641&amp;"_"&amp;L2641&amp;"_"&amp;M2641&amp;"_"&amp;O2641,[1]挑战模式!$A:$AS,14+N2641,FALSE)="","",IF(VLOOKUP(VLOOKUP(K2641&amp;"_"&amp;L2641&amp;"_"&amp;M2641&amp;"_"&amp;O2641,[1]挑战模式!$A:$AS,14+N2641,FALSE),[1]怪物!$B:$L,11,FALSE)=0,"",VLOOKUP(VLOOKUP(K2641&amp;"_"&amp;L2641&amp;"_"&amp;M2641&amp;"_"&amp;O2641,[1]挑战模式!$A:$AS,14+N2641,FALSE),[1]怪物!$B:$L,11,FALSE))))</f>
        <v/>
      </c>
      <c r="H2641" t="str">
        <f t="shared" si="124"/>
        <v/>
      </c>
      <c r="I2641" t="str">
        <f t="shared" si="125"/>
        <v/>
      </c>
      <c r="J2641" t="str">
        <f>IF(B2641="","",IF(RIGHT(VLOOKUP(K2641&amp;"_"&amp;L2641&amp;"_"&amp;M2641&amp;"_"&amp;O2641,[1]挑战模式!$A:$AS,14+N2641,FALSE),1)="3","EffectCreate_BossEffect;EffectCreate_MonsterShow","EffectCreate_MonsterShow"))</f>
        <v/>
      </c>
      <c r="K2641" s="2">
        <v>0</v>
      </c>
      <c r="L2641" s="2">
        <v>5</v>
      </c>
      <c r="M2641" s="2">
        <v>7</v>
      </c>
      <c r="N2641" s="2">
        <v>4</v>
      </c>
      <c r="O2641" s="6" t="s">
        <v>466</v>
      </c>
    </row>
    <row r="2642" spans="2:15" x14ac:dyDescent="0.2">
      <c r="B2642" t="str">
        <f>IF(ISNA(VLOOKUP(K2642&amp;"_"&amp;L2642&amp;"_"&amp;M2642&amp;"_"&amp;O2642,[1]挑战模式!$A:$AS,1,FALSE)),"",IF(VLOOKUP(K2642&amp;"_"&amp;L2642&amp;"_"&amp;M2642&amp;"_"&amp;O2642,[1]挑战模式!$A:$AS,14+N2642,FALSE)="","","Monster_Season"&amp;K2642&amp;"_Challenge"&amp;L2642&amp;"_"&amp;M2642&amp;"_"&amp;N2642&amp;"_"&amp;O2642))</f>
        <v/>
      </c>
      <c r="C2642" t="str">
        <f t="shared" si="123"/>
        <v/>
      </c>
      <c r="G2642" t="str">
        <f>IF(ISNA(VLOOKUP(K2642&amp;"_"&amp;L2642&amp;"_"&amp;M2642&amp;"_"&amp;O2642,[1]挑战模式!$A:$AS,14+N2642,FALSE)),"",IF(VLOOKUP(K2642&amp;"_"&amp;L2642&amp;"_"&amp;M2642&amp;"_"&amp;O2642,[1]挑战模式!$A:$AS,14+N2642,FALSE)="","",IF(VLOOKUP(VLOOKUP(K2642&amp;"_"&amp;L2642&amp;"_"&amp;M2642&amp;"_"&amp;O2642,[1]挑战模式!$A:$AS,14+N2642,FALSE),[1]怪物!$B:$L,11,FALSE)=0,"",VLOOKUP(VLOOKUP(K2642&amp;"_"&amp;L2642&amp;"_"&amp;M2642&amp;"_"&amp;O2642,[1]挑战模式!$A:$AS,14+N2642,FALSE),[1]怪物!$B:$L,11,FALSE))))</f>
        <v/>
      </c>
      <c r="H2642" t="str">
        <f t="shared" si="124"/>
        <v/>
      </c>
      <c r="I2642" t="str">
        <f t="shared" si="125"/>
        <v/>
      </c>
      <c r="J2642" t="str">
        <f>IF(B2642="","",IF(RIGHT(VLOOKUP(K2642&amp;"_"&amp;L2642&amp;"_"&amp;M2642&amp;"_"&amp;O2642,[1]挑战模式!$A:$AS,14+N2642,FALSE),1)="3","EffectCreate_BossEffect;EffectCreate_MonsterShow","EffectCreate_MonsterShow"))</f>
        <v/>
      </c>
      <c r="K2642" s="2">
        <v>0</v>
      </c>
      <c r="L2642" s="2">
        <v>5</v>
      </c>
      <c r="M2642" s="2">
        <v>7</v>
      </c>
      <c r="N2642" s="2">
        <v>5</v>
      </c>
      <c r="O2642" s="6" t="s">
        <v>466</v>
      </c>
    </row>
    <row r="2643" spans="2:15" x14ac:dyDescent="0.2">
      <c r="B2643" t="str">
        <f>IF(ISNA(VLOOKUP(K2643&amp;"_"&amp;L2643&amp;"_"&amp;M2643&amp;"_"&amp;O2643,[1]挑战模式!$A:$AS,1,FALSE)),"",IF(VLOOKUP(K2643&amp;"_"&amp;L2643&amp;"_"&amp;M2643&amp;"_"&amp;O2643,[1]挑战模式!$A:$AS,14+N2643,FALSE)="","","Monster_Season"&amp;K2643&amp;"_Challenge"&amp;L2643&amp;"_"&amp;M2643&amp;"_"&amp;N2643&amp;"_"&amp;O2643))</f>
        <v/>
      </c>
      <c r="C2643" t="str">
        <f t="shared" si="123"/>
        <v/>
      </c>
      <c r="G2643" t="str">
        <f>IF(ISNA(VLOOKUP(K2643&amp;"_"&amp;L2643&amp;"_"&amp;M2643&amp;"_"&amp;O2643,[1]挑战模式!$A:$AS,14+N2643,FALSE)),"",IF(VLOOKUP(K2643&amp;"_"&amp;L2643&amp;"_"&amp;M2643&amp;"_"&amp;O2643,[1]挑战模式!$A:$AS,14+N2643,FALSE)="","",IF(VLOOKUP(VLOOKUP(K2643&amp;"_"&amp;L2643&amp;"_"&amp;M2643&amp;"_"&amp;O2643,[1]挑战模式!$A:$AS,14+N2643,FALSE),[1]怪物!$B:$L,11,FALSE)=0,"",VLOOKUP(VLOOKUP(K2643&amp;"_"&amp;L2643&amp;"_"&amp;M2643&amp;"_"&amp;O2643,[1]挑战模式!$A:$AS,14+N2643,FALSE),[1]怪物!$B:$L,11,FALSE))))</f>
        <v/>
      </c>
      <c r="H2643" t="str">
        <f t="shared" si="124"/>
        <v/>
      </c>
      <c r="I2643" t="str">
        <f t="shared" si="125"/>
        <v/>
      </c>
      <c r="J2643" t="str">
        <f>IF(B2643="","",IF(RIGHT(VLOOKUP(K2643&amp;"_"&amp;L2643&amp;"_"&amp;M2643&amp;"_"&amp;O2643,[1]挑战模式!$A:$AS,14+N2643,FALSE),1)="3","EffectCreate_BossEffect;EffectCreate_MonsterShow","EffectCreate_MonsterShow"))</f>
        <v/>
      </c>
      <c r="K2643" s="2">
        <v>0</v>
      </c>
      <c r="L2643" s="2">
        <v>5</v>
      </c>
      <c r="M2643" s="2">
        <v>7</v>
      </c>
      <c r="N2643" s="2">
        <v>6</v>
      </c>
      <c r="O2643" s="6" t="s">
        <v>466</v>
      </c>
    </row>
    <row r="2644" spans="2:15" x14ac:dyDescent="0.2">
      <c r="B2644" t="str">
        <f>IF(ISNA(VLOOKUP(K2644&amp;"_"&amp;L2644&amp;"_"&amp;M2644&amp;"_"&amp;O2644,[1]挑战模式!$A:$AS,1,FALSE)),"",IF(VLOOKUP(K2644&amp;"_"&amp;L2644&amp;"_"&amp;M2644&amp;"_"&amp;O2644,[1]挑战模式!$A:$AS,14+N2644,FALSE)="","","Monster_Season"&amp;K2644&amp;"_Challenge"&amp;L2644&amp;"_"&amp;M2644&amp;"_"&amp;N2644&amp;"_"&amp;O2644))</f>
        <v/>
      </c>
      <c r="C2644" t="str">
        <f t="shared" si="123"/>
        <v/>
      </c>
      <c r="G2644" t="str">
        <f>IF(ISNA(VLOOKUP(K2644&amp;"_"&amp;L2644&amp;"_"&amp;M2644&amp;"_"&amp;O2644,[1]挑战模式!$A:$AS,14+N2644,FALSE)),"",IF(VLOOKUP(K2644&amp;"_"&amp;L2644&amp;"_"&amp;M2644&amp;"_"&amp;O2644,[1]挑战模式!$A:$AS,14+N2644,FALSE)="","",IF(VLOOKUP(VLOOKUP(K2644&amp;"_"&amp;L2644&amp;"_"&amp;M2644&amp;"_"&amp;O2644,[1]挑战模式!$A:$AS,14+N2644,FALSE),[1]怪物!$B:$L,11,FALSE)=0,"",VLOOKUP(VLOOKUP(K2644&amp;"_"&amp;L2644&amp;"_"&amp;M2644&amp;"_"&amp;O2644,[1]挑战模式!$A:$AS,14+N2644,FALSE),[1]怪物!$B:$L,11,FALSE))))</f>
        <v/>
      </c>
      <c r="H2644" t="str">
        <f t="shared" si="124"/>
        <v/>
      </c>
      <c r="I2644" t="str">
        <f t="shared" si="125"/>
        <v/>
      </c>
      <c r="J2644" t="str">
        <f>IF(B2644="","",IF(RIGHT(VLOOKUP(K2644&amp;"_"&amp;L2644&amp;"_"&amp;M2644&amp;"_"&amp;O2644,[1]挑战模式!$A:$AS,14+N2644,FALSE),1)="3","EffectCreate_BossEffect;EffectCreate_MonsterShow","EffectCreate_MonsterShow"))</f>
        <v/>
      </c>
      <c r="K2644" s="2">
        <v>0</v>
      </c>
      <c r="L2644" s="2">
        <v>5</v>
      </c>
      <c r="M2644" s="2">
        <v>8</v>
      </c>
      <c r="N2644" s="2">
        <v>1</v>
      </c>
      <c r="O2644" s="6" t="s">
        <v>466</v>
      </c>
    </row>
    <row r="2645" spans="2:15" x14ac:dyDescent="0.2">
      <c r="B2645" t="str">
        <f>IF(ISNA(VLOOKUP(K2645&amp;"_"&amp;L2645&amp;"_"&amp;M2645&amp;"_"&amp;O2645,[1]挑战模式!$A:$AS,1,FALSE)),"",IF(VLOOKUP(K2645&amp;"_"&amp;L2645&amp;"_"&amp;M2645&amp;"_"&amp;O2645,[1]挑战模式!$A:$AS,14+N2645,FALSE)="","","Monster_Season"&amp;K2645&amp;"_Challenge"&amp;L2645&amp;"_"&amp;M2645&amp;"_"&amp;N2645&amp;"_"&amp;O2645))</f>
        <v/>
      </c>
      <c r="C2645" t="str">
        <f t="shared" si="123"/>
        <v/>
      </c>
      <c r="G2645" t="str">
        <f>IF(ISNA(VLOOKUP(K2645&amp;"_"&amp;L2645&amp;"_"&amp;M2645&amp;"_"&amp;O2645,[1]挑战模式!$A:$AS,14+N2645,FALSE)),"",IF(VLOOKUP(K2645&amp;"_"&amp;L2645&amp;"_"&amp;M2645&amp;"_"&amp;O2645,[1]挑战模式!$A:$AS,14+N2645,FALSE)="","",IF(VLOOKUP(VLOOKUP(K2645&amp;"_"&amp;L2645&amp;"_"&amp;M2645&amp;"_"&amp;O2645,[1]挑战模式!$A:$AS,14+N2645,FALSE),[1]怪物!$B:$L,11,FALSE)=0,"",VLOOKUP(VLOOKUP(K2645&amp;"_"&amp;L2645&amp;"_"&amp;M2645&amp;"_"&amp;O2645,[1]挑战模式!$A:$AS,14+N2645,FALSE),[1]怪物!$B:$L,11,FALSE))))</f>
        <v/>
      </c>
      <c r="H2645" t="str">
        <f t="shared" si="124"/>
        <v/>
      </c>
      <c r="I2645" t="str">
        <f t="shared" si="125"/>
        <v/>
      </c>
      <c r="J2645" t="str">
        <f>IF(B2645="","",IF(RIGHT(VLOOKUP(K2645&amp;"_"&amp;L2645&amp;"_"&amp;M2645&amp;"_"&amp;O2645,[1]挑战模式!$A:$AS,14+N2645,FALSE),1)="3","EffectCreate_BossEffect;EffectCreate_MonsterShow","EffectCreate_MonsterShow"))</f>
        <v/>
      </c>
      <c r="K2645" s="2">
        <v>0</v>
      </c>
      <c r="L2645" s="2">
        <v>5</v>
      </c>
      <c r="M2645" s="2">
        <v>8</v>
      </c>
      <c r="N2645" s="2">
        <v>2</v>
      </c>
      <c r="O2645" s="6" t="s">
        <v>466</v>
      </c>
    </row>
    <row r="2646" spans="2:15" x14ac:dyDescent="0.2">
      <c r="B2646" t="str">
        <f>IF(ISNA(VLOOKUP(K2646&amp;"_"&amp;L2646&amp;"_"&amp;M2646&amp;"_"&amp;O2646,[1]挑战模式!$A:$AS,1,FALSE)),"",IF(VLOOKUP(K2646&amp;"_"&amp;L2646&amp;"_"&amp;M2646&amp;"_"&amp;O2646,[1]挑战模式!$A:$AS,14+N2646,FALSE)="","","Monster_Season"&amp;K2646&amp;"_Challenge"&amp;L2646&amp;"_"&amp;M2646&amp;"_"&amp;N2646&amp;"_"&amp;O2646))</f>
        <v/>
      </c>
      <c r="C2646" t="str">
        <f t="shared" si="123"/>
        <v/>
      </c>
      <c r="G2646" t="str">
        <f>IF(ISNA(VLOOKUP(K2646&amp;"_"&amp;L2646&amp;"_"&amp;M2646&amp;"_"&amp;O2646,[1]挑战模式!$A:$AS,14+N2646,FALSE)),"",IF(VLOOKUP(K2646&amp;"_"&amp;L2646&amp;"_"&amp;M2646&amp;"_"&amp;O2646,[1]挑战模式!$A:$AS,14+N2646,FALSE)="","",IF(VLOOKUP(VLOOKUP(K2646&amp;"_"&amp;L2646&amp;"_"&amp;M2646&amp;"_"&amp;O2646,[1]挑战模式!$A:$AS,14+N2646,FALSE),[1]怪物!$B:$L,11,FALSE)=0,"",VLOOKUP(VLOOKUP(K2646&amp;"_"&amp;L2646&amp;"_"&amp;M2646&amp;"_"&amp;O2646,[1]挑战模式!$A:$AS,14+N2646,FALSE),[1]怪物!$B:$L,11,FALSE))))</f>
        <v/>
      </c>
      <c r="H2646" t="str">
        <f t="shared" si="124"/>
        <v/>
      </c>
      <c r="I2646" t="str">
        <f t="shared" si="125"/>
        <v/>
      </c>
      <c r="J2646" t="str">
        <f>IF(B2646="","",IF(RIGHT(VLOOKUP(K2646&amp;"_"&amp;L2646&amp;"_"&amp;M2646&amp;"_"&amp;O2646,[1]挑战模式!$A:$AS,14+N2646,FALSE),1)="3","EffectCreate_BossEffect;EffectCreate_MonsterShow","EffectCreate_MonsterShow"))</f>
        <v/>
      </c>
      <c r="K2646" s="2">
        <v>0</v>
      </c>
      <c r="L2646" s="2">
        <v>5</v>
      </c>
      <c r="M2646" s="2">
        <v>8</v>
      </c>
      <c r="N2646" s="2">
        <v>3</v>
      </c>
      <c r="O2646" s="6" t="s">
        <v>466</v>
      </c>
    </row>
    <row r="2647" spans="2:15" x14ac:dyDescent="0.2">
      <c r="B2647" t="str">
        <f>IF(ISNA(VLOOKUP(K2647&amp;"_"&amp;L2647&amp;"_"&amp;M2647&amp;"_"&amp;O2647,[1]挑战模式!$A:$AS,1,FALSE)),"",IF(VLOOKUP(K2647&amp;"_"&amp;L2647&amp;"_"&amp;M2647&amp;"_"&amp;O2647,[1]挑战模式!$A:$AS,14+N2647,FALSE)="","","Monster_Season"&amp;K2647&amp;"_Challenge"&amp;L2647&amp;"_"&amp;M2647&amp;"_"&amp;N2647&amp;"_"&amp;O2647))</f>
        <v/>
      </c>
      <c r="C2647" t="str">
        <f t="shared" si="123"/>
        <v/>
      </c>
      <c r="G2647" t="str">
        <f>IF(ISNA(VLOOKUP(K2647&amp;"_"&amp;L2647&amp;"_"&amp;M2647&amp;"_"&amp;O2647,[1]挑战模式!$A:$AS,14+N2647,FALSE)),"",IF(VLOOKUP(K2647&amp;"_"&amp;L2647&amp;"_"&amp;M2647&amp;"_"&amp;O2647,[1]挑战模式!$A:$AS,14+N2647,FALSE)="","",IF(VLOOKUP(VLOOKUP(K2647&amp;"_"&amp;L2647&amp;"_"&amp;M2647&amp;"_"&amp;O2647,[1]挑战模式!$A:$AS,14+N2647,FALSE),[1]怪物!$B:$L,11,FALSE)=0,"",VLOOKUP(VLOOKUP(K2647&amp;"_"&amp;L2647&amp;"_"&amp;M2647&amp;"_"&amp;O2647,[1]挑战模式!$A:$AS,14+N2647,FALSE),[1]怪物!$B:$L,11,FALSE))))</f>
        <v/>
      </c>
      <c r="H2647" t="str">
        <f t="shared" si="124"/>
        <v/>
      </c>
      <c r="I2647" t="str">
        <f t="shared" si="125"/>
        <v/>
      </c>
      <c r="J2647" t="str">
        <f>IF(B2647="","",IF(RIGHT(VLOOKUP(K2647&amp;"_"&amp;L2647&amp;"_"&amp;M2647&amp;"_"&amp;O2647,[1]挑战模式!$A:$AS,14+N2647,FALSE),1)="3","EffectCreate_BossEffect;EffectCreate_MonsterShow","EffectCreate_MonsterShow"))</f>
        <v/>
      </c>
      <c r="K2647" s="2">
        <v>0</v>
      </c>
      <c r="L2647" s="2">
        <v>5</v>
      </c>
      <c r="M2647" s="2">
        <v>8</v>
      </c>
      <c r="N2647" s="2">
        <v>4</v>
      </c>
      <c r="O2647" s="6" t="s">
        <v>466</v>
      </c>
    </row>
    <row r="2648" spans="2:15" x14ac:dyDescent="0.2">
      <c r="B2648" t="str">
        <f>IF(ISNA(VLOOKUP(K2648&amp;"_"&amp;L2648&amp;"_"&amp;M2648&amp;"_"&amp;O2648,[1]挑战模式!$A:$AS,1,FALSE)),"",IF(VLOOKUP(K2648&amp;"_"&amp;L2648&amp;"_"&amp;M2648&amp;"_"&amp;O2648,[1]挑战模式!$A:$AS,14+N2648,FALSE)="","","Monster_Season"&amp;K2648&amp;"_Challenge"&amp;L2648&amp;"_"&amp;M2648&amp;"_"&amp;N2648&amp;"_"&amp;O2648))</f>
        <v/>
      </c>
      <c r="C2648" t="str">
        <f t="shared" si="123"/>
        <v/>
      </c>
      <c r="G2648" t="str">
        <f>IF(ISNA(VLOOKUP(K2648&amp;"_"&amp;L2648&amp;"_"&amp;M2648&amp;"_"&amp;O2648,[1]挑战模式!$A:$AS,14+N2648,FALSE)),"",IF(VLOOKUP(K2648&amp;"_"&amp;L2648&amp;"_"&amp;M2648&amp;"_"&amp;O2648,[1]挑战模式!$A:$AS,14+N2648,FALSE)="","",IF(VLOOKUP(VLOOKUP(K2648&amp;"_"&amp;L2648&amp;"_"&amp;M2648&amp;"_"&amp;O2648,[1]挑战模式!$A:$AS,14+N2648,FALSE),[1]怪物!$B:$L,11,FALSE)=0,"",VLOOKUP(VLOOKUP(K2648&amp;"_"&amp;L2648&amp;"_"&amp;M2648&amp;"_"&amp;O2648,[1]挑战模式!$A:$AS,14+N2648,FALSE),[1]怪物!$B:$L,11,FALSE))))</f>
        <v/>
      </c>
      <c r="H2648" t="str">
        <f t="shared" si="124"/>
        <v/>
      </c>
      <c r="I2648" t="str">
        <f t="shared" si="125"/>
        <v/>
      </c>
      <c r="J2648" t="str">
        <f>IF(B2648="","",IF(RIGHT(VLOOKUP(K2648&amp;"_"&amp;L2648&amp;"_"&amp;M2648&amp;"_"&amp;O2648,[1]挑战模式!$A:$AS,14+N2648,FALSE),1)="3","EffectCreate_BossEffect;EffectCreate_MonsterShow","EffectCreate_MonsterShow"))</f>
        <v/>
      </c>
      <c r="K2648" s="2">
        <v>0</v>
      </c>
      <c r="L2648" s="2">
        <v>5</v>
      </c>
      <c r="M2648" s="2">
        <v>8</v>
      </c>
      <c r="N2648" s="2">
        <v>5</v>
      </c>
      <c r="O2648" s="6" t="s">
        <v>466</v>
      </c>
    </row>
    <row r="2649" spans="2:15" x14ac:dyDescent="0.2">
      <c r="B2649" t="str">
        <f>IF(ISNA(VLOOKUP(K2649&amp;"_"&amp;L2649&amp;"_"&amp;M2649&amp;"_"&amp;O2649,[1]挑战模式!$A:$AS,1,FALSE)),"",IF(VLOOKUP(K2649&amp;"_"&amp;L2649&amp;"_"&amp;M2649&amp;"_"&amp;O2649,[1]挑战模式!$A:$AS,14+N2649,FALSE)="","","Monster_Season"&amp;K2649&amp;"_Challenge"&amp;L2649&amp;"_"&amp;M2649&amp;"_"&amp;N2649&amp;"_"&amp;O2649))</f>
        <v/>
      </c>
      <c r="C2649" t="str">
        <f t="shared" si="123"/>
        <v/>
      </c>
      <c r="G2649" t="str">
        <f>IF(ISNA(VLOOKUP(K2649&amp;"_"&amp;L2649&amp;"_"&amp;M2649&amp;"_"&amp;O2649,[1]挑战模式!$A:$AS,14+N2649,FALSE)),"",IF(VLOOKUP(K2649&amp;"_"&amp;L2649&amp;"_"&amp;M2649&amp;"_"&amp;O2649,[1]挑战模式!$A:$AS,14+N2649,FALSE)="","",IF(VLOOKUP(VLOOKUP(K2649&amp;"_"&amp;L2649&amp;"_"&amp;M2649&amp;"_"&amp;O2649,[1]挑战模式!$A:$AS,14+N2649,FALSE),[1]怪物!$B:$L,11,FALSE)=0,"",VLOOKUP(VLOOKUP(K2649&amp;"_"&amp;L2649&amp;"_"&amp;M2649&amp;"_"&amp;O2649,[1]挑战模式!$A:$AS,14+N2649,FALSE),[1]怪物!$B:$L,11,FALSE))))</f>
        <v/>
      </c>
      <c r="H2649" t="str">
        <f t="shared" si="124"/>
        <v/>
      </c>
      <c r="I2649" t="str">
        <f t="shared" si="125"/>
        <v/>
      </c>
      <c r="J2649" t="str">
        <f>IF(B2649="","",IF(RIGHT(VLOOKUP(K2649&amp;"_"&amp;L2649&amp;"_"&amp;M2649&amp;"_"&amp;O2649,[1]挑战模式!$A:$AS,14+N2649,FALSE),1)="3","EffectCreate_BossEffect;EffectCreate_MonsterShow","EffectCreate_MonsterShow"))</f>
        <v/>
      </c>
      <c r="K2649" s="2">
        <v>0</v>
      </c>
      <c r="L2649" s="2">
        <v>5</v>
      </c>
      <c r="M2649" s="2">
        <v>8</v>
      </c>
      <c r="N2649" s="2">
        <v>6</v>
      </c>
      <c r="O2649" s="6" t="s">
        <v>466</v>
      </c>
    </row>
    <row r="2650" spans="2:15" x14ac:dyDescent="0.2">
      <c r="B2650" t="str">
        <f>IF(ISNA(VLOOKUP(K2650&amp;"_"&amp;L2650&amp;"_"&amp;M2650&amp;"_"&amp;O2650,[1]挑战模式!$A:$AS,1,FALSE)),"",IF(VLOOKUP(K2650&amp;"_"&amp;L2650&amp;"_"&amp;M2650&amp;"_"&amp;O2650,[1]挑战模式!$A:$AS,14+N2650,FALSE)="","","Monster_Season"&amp;K2650&amp;"_Challenge"&amp;L2650&amp;"_"&amp;M2650&amp;"_"&amp;N2650&amp;"_"&amp;O2650))</f>
        <v/>
      </c>
      <c r="C2650" t="str">
        <f t="shared" si="123"/>
        <v/>
      </c>
      <c r="G2650" t="str">
        <f>IF(ISNA(VLOOKUP(K2650&amp;"_"&amp;L2650&amp;"_"&amp;M2650&amp;"_"&amp;O2650,[1]挑战模式!$A:$AS,14+N2650,FALSE)),"",IF(VLOOKUP(K2650&amp;"_"&amp;L2650&amp;"_"&amp;M2650&amp;"_"&amp;O2650,[1]挑战模式!$A:$AS,14+N2650,FALSE)="","",IF(VLOOKUP(VLOOKUP(K2650&amp;"_"&amp;L2650&amp;"_"&amp;M2650&amp;"_"&amp;O2650,[1]挑战模式!$A:$AS,14+N2650,FALSE),[1]怪物!$B:$L,11,FALSE)=0,"",VLOOKUP(VLOOKUP(K2650&amp;"_"&amp;L2650&amp;"_"&amp;M2650&amp;"_"&amp;O2650,[1]挑战模式!$A:$AS,14+N2650,FALSE),[1]怪物!$B:$L,11,FALSE))))</f>
        <v/>
      </c>
      <c r="H2650" t="str">
        <f t="shared" si="124"/>
        <v/>
      </c>
      <c r="I2650" t="str">
        <f t="shared" si="125"/>
        <v/>
      </c>
      <c r="J2650" t="str">
        <f>IF(B2650="","",IF(RIGHT(VLOOKUP(K2650&amp;"_"&amp;L2650&amp;"_"&amp;M2650&amp;"_"&amp;O2650,[1]挑战模式!$A:$AS,14+N2650,FALSE),1)="3","EffectCreate_BossEffect;EffectCreate_MonsterShow","EffectCreate_MonsterShow"))</f>
        <v/>
      </c>
      <c r="K2650" s="2">
        <v>0</v>
      </c>
      <c r="L2650" s="2">
        <v>5</v>
      </c>
      <c r="M2650" s="2">
        <v>9</v>
      </c>
      <c r="N2650" s="2">
        <v>1</v>
      </c>
      <c r="O2650" s="6" t="s">
        <v>466</v>
      </c>
    </row>
    <row r="2651" spans="2:15" x14ac:dyDescent="0.2">
      <c r="B2651" t="str">
        <f>IF(ISNA(VLOOKUP(K2651&amp;"_"&amp;L2651&amp;"_"&amp;M2651&amp;"_"&amp;O2651,[1]挑战模式!$A:$AS,1,FALSE)),"",IF(VLOOKUP(K2651&amp;"_"&amp;L2651&amp;"_"&amp;M2651&amp;"_"&amp;O2651,[1]挑战模式!$A:$AS,14+N2651,FALSE)="","","Monster_Season"&amp;K2651&amp;"_Challenge"&amp;L2651&amp;"_"&amp;M2651&amp;"_"&amp;N2651&amp;"_"&amp;O2651))</f>
        <v/>
      </c>
      <c r="C2651" t="str">
        <f t="shared" si="123"/>
        <v/>
      </c>
      <c r="G2651" t="str">
        <f>IF(ISNA(VLOOKUP(K2651&amp;"_"&amp;L2651&amp;"_"&amp;M2651&amp;"_"&amp;O2651,[1]挑战模式!$A:$AS,14+N2651,FALSE)),"",IF(VLOOKUP(K2651&amp;"_"&amp;L2651&amp;"_"&amp;M2651&amp;"_"&amp;O2651,[1]挑战模式!$A:$AS,14+N2651,FALSE)="","",IF(VLOOKUP(VLOOKUP(K2651&amp;"_"&amp;L2651&amp;"_"&amp;M2651&amp;"_"&amp;O2651,[1]挑战模式!$A:$AS,14+N2651,FALSE),[1]怪物!$B:$L,11,FALSE)=0,"",VLOOKUP(VLOOKUP(K2651&amp;"_"&amp;L2651&amp;"_"&amp;M2651&amp;"_"&amp;O2651,[1]挑战模式!$A:$AS,14+N2651,FALSE),[1]怪物!$B:$L,11,FALSE))))</f>
        <v/>
      </c>
      <c r="H2651" t="str">
        <f t="shared" si="124"/>
        <v/>
      </c>
      <c r="I2651" t="str">
        <f t="shared" si="125"/>
        <v/>
      </c>
      <c r="J2651" t="str">
        <f>IF(B2651="","",IF(RIGHT(VLOOKUP(K2651&amp;"_"&amp;L2651&amp;"_"&amp;M2651&amp;"_"&amp;O2651,[1]挑战模式!$A:$AS,14+N2651,FALSE),1)="3","EffectCreate_BossEffect;EffectCreate_MonsterShow","EffectCreate_MonsterShow"))</f>
        <v/>
      </c>
      <c r="K2651" s="2">
        <v>0</v>
      </c>
      <c r="L2651" s="2">
        <v>5</v>
      </c>
      <c r="M2651" s="2">
        <v>9</v>
      </c>
      <c r="N2651" s="2">
        <v>2</v>
      </c>
      <c r="O2651" s="6" t="s">
        <v>466</v>
      </c>
    </row>
    <row r="2652" spans="2:15" x14ac:dyDescent="0.2">
      <c r="B2652" t="str">
        <f>IF(ISNA(VLOOKUP(K2652&amp;"_"&amp;L2652&amp;"_"&amp;M2652&amp;"_"&amp;O2652,[1]挑战模式!$A:$AS,1,FALSE)),"",IF(VLOOKUP(K2652&amp;"_"&amp;L2652&amp;"_"&amp;M2652&amp;"_"&amp;O2652,[1]挑战模式!$A:$AS,14+N2652,FALSE)="","","Monster_Season"&amp;K2652&amp;"_Challenge"&amp;L2652&amp;"_"&amp;M2652&amp;"_"&amp;N2652&amp;"_"&amp;O2652))</f>
        <v/>
      </c>
      <c r="C2652" t="str">
        <f t="shared" si="123"/>
        <v/>
      </c>
      <c r="G2652" t="str">
        <f>IF(ISNA(VLOOKUP(K2652&amp;"_"&amp;L2652&amp;"_"&amp;M2652&amp;"_"&amp;O2652,[1]挑战模式!$A:$AS,14+N2652,FALSE)),"",IF(VLOOKUP(K2652&amp;"_"&amp;L2652&amp;"_"&amp;M2652&amp;"_"&amp;O2652,[1]挑战模式!$A:$AS,14+N2652,FALSE)="","",IF(VLOOKUP(VLOOKUP(K2652&amp;"_"&amp;L2652&amp;"_"&amp;M2652&amp;"_"&amp;O2652,[1]挑战模式!$A:$AS,14+N2652,FALSE),[1]怪物!$B:$L,11,FALSE)=0,"",VLOOKUP(VLOOKUP(K2652&amp;"_"&amp;L2652&amp;"_"&amp;M2652&amp;"_"&amp;O2652,[1]挑战模式!$A:$AS,14+N2652,FALSE),[1]怪物!$B:$L,11,FALSE))))</f>
        <v/>
      </c>
      <c r="H2652" t="str">
        <f t="shared" si="124"/>
        <v/>
      </c>
      <c r="I2652" t="str">
        <f t="shared" si="125"/>
        <v/>
      </c>
      <c r="J2652" t="str">
        <f>IF(B2652="","",IF(RIGHT(VLOOKUP(K2652&amp;"_"&amp;L2652&amp;"_"&amp;M2652&amp;"_"&amp;O2652,[1]挑战模式!$A:$AS,14+N2652,FALSE),1)="3","EffectCreate_BossEffect;EffectCreate_MonsterShow","EffectCreate_MonsterShow"))</f>
        <v/>
      </c>
      <c r="K2652" s="2">
        <v>0</v>
      </c>
      <c r="L2652" s="2">
        <v>5</v>
      </c>
      <c r="M2652" s="2">
        <v>9</v>
      </c>
      <c r="N2652" s="2">
        <v>3</v>
      </c>
      <c r="O2652" s="6" t="s">
        <v>466</v>
      </c>
    </row>
    <row r="2653" spans="2:15" x14ac:dyDescent="0.2">
      <c r="B2653" t="str">
        <f>IF(ISNA(VLOOKUP(K2653&amp;"_"&amp;L2653&amp;"_"&amp;M2653&amp;"_"&amp;O2653,[1]挑战模式!$A:$AS,1,FALSE)),"",IF(VLOOKUP(K2653&amp;"_"&amp;L2653&amp;"_"&amp;M2653&amp;"_"&amp;O2653,[1]挑战模式!$A:$AS,14+N2653,FALSE)="","","Monster_Season"&amp;K2653&amp;"_Challenge"&amp;L2653&amp;"_"&amp;M2653&amp;"_"&amp;N2653&amp;"_"&amp;O2653))</f>
        <v/>
      </c>
      <c r="C2653" t="str">
        <f t="shared" si="123"/>
        <v/>
      </c>
      <c r="G2653" t="str">
        <f>IF(ISNA(VLOOKUP(K2653&amp;"_"&amp;L2653&amp;"_"&amp;M2653&amp;"_"&amp;O2653,[1]挑战模式!$A:$AS,14+N2653,FALSE)),"",IF(VLOOKUP(K2653&amp;"_"&amp;L2653&amp;"_"&amp;M2653&amp;"_"&amp;O2653,[1]挑战模式!$A:$AS,14+N2653,FALSE)="","",IF(VLOOKUP(VLOOKUP(K2653&amp;"_"&amp;L2653&amp;"_"&amp;M2653&amp;"_"&amp;O2653,[1]挑战模式!$A:$AS,14+N2653,FALSE),[1]怪物!$B:$L,11,FALSE)=0,"",VLOOKUP(VLOOKUP(K2653&amp;"_"&amp;L2653&amp;"_"&amp;M2653&amp;"_"&amp;O2653,[1]挑战模式!$A:$AS,14+N2653,FALSE),[1]怪物!$B:$L,11,FALSE))))</f>
        <v/>
      </c>
      <c r="H2653" t="str">
        <f t="shared" si="124"/>
        <v/>
      </c>
      <c r="I2653" t="str">
        <f t="shared" si="125"/>
        <v/>
      </c>
      <c r="J2653" t="str">
        <f>IF(B2653="","",IF(RIGHT(VLOOKUP(K2653&amp;"_"&amp;L2653&amp;"_"&amp;M2653&amp;"_"&amp;O2653,[1]挑战模式!$A:$AS,14+N2653,FALSE),1)="3","EffectCreate_BossEffect;EffectCreate_MonsterShow","EffectCreate_MonsterShow"))</f>
        <v/>
      </c>
      <c r="K2653" s="2">
        <v>0</v>
      </c>
      <c r="L2653" s="2">
        <v>5</v>
      </c>
      <c r="M2653" s="2">
        <v>9</v>
      </c>
      <c r="N2653" s="2">
        <v>4</v>
      </c>
      <c r="O2653" s="6" t="s">
        <v>466</v>
      </c>
    </row>
    <row r="2654" spans="2:15" x14ac:dyDescent="0.2">
      <c r="B2654" t="str">
        <f>IF(ISNA(VLOOKUP(K2654&amp;"_"&amp;L2654&amp;"_"&amp;M2654&amp;"_"&amp;O2654,[1]挑战模式!$A:$AS,1,FALSE)),"",IF(VLOOKUP(K2654&amp;"_"&amp;L2654&amp;"_"&amp;M2654&amp;"_"&amp;O2654,[1]挑战模式!$A:$AS,14+N2654,FALSE)="","","Monster_Season"&amp;K2654&amp;"_Challenge"&amp;L2654&amp;"_"&amp;M2654&amp;"_"&amp;N2654&amp;"_"&amp;O2654))</f>
        <v/>
      </c>
      <c r="C2654" t="str">
        <f t="shared" si="123"/>
        <v/>
      </c>
      <c r="G2654" t="str">
        <f>IF(ISNA(VLOOKUP(K2654&amp;"_"&amp;L2654&amp;"_"&amp;M2654&amp;"_"&amp;O2654,[1]挑战模式!$A:$AS,14+N2654,FALSE)),"",IF(VLOOKUP(K2654&amp;"_"&amp;L2654&amp;"_"&amp;M2654&amp;"_"&amp;O2654,[1]挑战模式!$A:$AS,14+N2654,FALSE)="","",IF(VLOOKUP(VLOOKUP(K2654&amp;"_"&amp;L2654&amp;"_"&amp;M2654&amp;"_"&amp;O2654,[1]挑战模式!$A:$AS,14+N2654,FALSE),[1]怪物!$B:$L,11,FALSE)=0,"",VLOOKUP(VLOOKUP(K2654&amp;"_"&amp;L2654&amp;"_"&amp;M2654&amp;"_"&amp;O2654,[1]挑战模式!$A:$AS,14+N2654,FALSE),[1]怪物!$B:$L,11,FALSE))))</f>
        <v/>
      </c>
      <c r="H2654" t="str">
        <f t="shared" si="124"/>
        <v/>
      </c>
      <c r="I2654" t="str">
        <f t="shared" si="125"/>
        <v/>
      </c>
      <c r="J2654" t="str">
        <f>IF(B2654="","",IF(RIGHT(VLOOKUP(K2654&amp;"_"&amp;L2654&amp;"_"&amp;M2654&amp;"_"&amp;O2654,[1]挑战模式!$A:$AS,14+N2654,FALSE),1)="3","EffectCreate_BossEffect;EffectCreate_MonsterShow","EffectCreate_MonsterShow"))</f>
        <v/>
      </c>
      <c r="K2654" s="2">
        <v>0</v>
      </c>
      <c r="L2654" s="2">
        <v>5</v>
      </c>
      <c r="M2654" s="2">
        <v>9</v>
      </c>
      <c r="N2654" s="2">
        <v>5</v>
      </c>
      <c r="O2654" s="6" t="s">
        <v>466</v>
      </c>
    </row>
    <row r="2655" spans="2:15" x14ac:dyDescent="0.2">
      <c r="B2655" t="str">
        <f>IF(ISNA(VLOOKUP(K2655&amp;"_"&amp;L2655&amp;"_"&amp;M2655&amp;"_"&amp;O2655,[1]挑战模式!$A:$AS,1,FALSE)),"",IF(VLOOKUP(K2655&amp;"_"&amp;L2655&amp;"_"&amp;M2655&amp;"_"&amp;O2655,[1]挑战模式!$A:$AS,14+N2655,FALSE)="","","Monster_Season"&amp;K2655&amp;"_Challenge"&amp;L2655&amp;"_"&amp;M2655&amp;"_"&amp;N2655&amp;"_"&amp;O2655))</f>
        <v/>
      </c>
      <c r="C2655" t="str">
        <f t="shared" si="123"/>
        <v/>
      </c>
      <c r="G2655" t="str">
        <f>IF(ISNA(VLOOKUP(K2655&amp;"_"&amp;L2655&amp;"_"&amp;M2655&amp;"_"&amp;O2655,[1]挑战模式!$A:$AS,14+N2655,FALSE)),"",IF(VLOOKUP(K2655&amp;"_"&amp;L2655&amp;"_"&amp;M2655&amp;"_"&amp;O2655,[1]挑战模式!$A:$AS,14+N2655,FALSE)="","",IF(VLOOKUP(VLOOKUP(K2655&amp;"_"&amp;L2655&amp;"_"&amp;M2655&amp;"_"&amp;O2655,[1]挑战模式!$A:$AS,14+N2655,FALSE),[1]怪物!$B:$L,11,FALSE)=0,"",VLOOKUP(VLOOKUP(K2655&amp;"_"&amp;L2655&amp;"_"&amp;M2655&amp;"_"&amp;O2655,[1]挑战模式!$A:$AS,14+N2655,FALSE),[1]怪物!$B:$L,11,FALSE))))</f>
        <v/>
      </c>
      <c r="H2655" t="str">
        <f t="shared" si="124"/>
        <v/>
      </c>
      <c r="I2655" t="str">
        <f t="shared" si="125"/>
        <v/>
      </c>
      <c r="J2655" t="str">
        <f>IF(B2655="","",IF(RIGHT(VLOOKUP(K2655&amp;"_"&amp;L2655&amp;"_"&amp;M2655&amp;"_"&amp;O2655,[1]挑战模式!$A:$AS,14+N2655,FALSE),1)="3","EffectCreate_BossEffect;EffectCreate_MonsterShow","EffectCreate_MonsterShow"))</f>
        <v/>
      </c>
      <c r="K2655" s="2">
        <v>0</v>
      </c>
      <c r="L2655" s="2">
        <v>5</v>
      </c>
      <c r="M2655" s="2">
        <v>10</v>
      </c>
      <c r="N2655" s="2">
        <v>6</v>
      </c>
      <c r="O2655" s="6" t="s">
        <v>466</v>
      </c>
    </row>
    <row r="2656" spans="2:15" x14ac:dyDescent="0.2">
      <c r="B2656" t="str">
        <f>IF(ISNA(VLOOKUP(K2656&amp;"_"&amp;L2656&amp;"_"&amp;M2656&amp;"_"&amp;O2656,[1]挑战模式!$A:$AS,1,FALSE)),"",IF(VLOOKUP(K2656&amp;"_"&amp;L2656&amp;"_"&amp;M2656&amp;"_"&amp;O2656,[1]挑战模式!$A:$AS,14+N2656,FALSE)="","","Monster_Season"&amp;K2656&amp;"_Challenge"&amp;L2656&amp;"_"&amp;M2656&amp;"_"&amp;N2656&amp;"_"&amp;O2656))</f>
        <v/>
      </c>
      <c r="C2656" t="str">
        <f t="shared" si="123"/>
        <v/>
      </c>
      <c r="G2656" t="str">
        <f>IF(ISNA(VLOOKUP(K2656&amp;"_"&amp;L2656&amp;"_"&amp;M2656&amp;"_"&amp;O2656,[1]挑战模式!$A:$AS,14+N2656,FALSE)),"",IF(VLOOKUP(K2656&amp;"_"&amp;L2656&amp;"_"&amp;M2656&amp;"_"&amp;O2656,[1]挑战模式!$A:$AS,14+N2656,FALSE)="","",IF(VLOOKUP(VLOOKUP(K2656&amp;"_"&amp;L2656&amp;"_"&amp;M2656&amp;"_"&amp;O2656,[1]挑战模式!$A:$AS,14+N2656,FALSE),[1]怪物!$B:$L,11,FALSE)=0,"",VLOOKUP(VLOOKUP(K2656&amp;"_"&amp;L2656&amp;"_"&amp;M2656&amp;"_"&amp;O2656,[1]挑战模式!$A:$AS,14+N2656,FALSE),[1]怪物!$B:$L,11,FALSE))))</f>
        <v/>
      </c>
      <c r="H2656" t="str">
        <f t="shared" si="124"/>
        <v/>
      </c>
      <c r="I2656" t="str">
        <f t="shared" si="125"/>
        <v/>
      </c>
      <c r="J2656" t="str">
        <f>IF(B2656="","",IF(RIGHT(VLOOKUP(K2656&amp;"_"&amp;L2656&amp;"_"&amp;M2656&amp;"_"&amp;O2656,[1]挑战模式!$A:$AS,14+N2656,FALSE),1)="3","EffectCreate_BossEffect;EffectCreate_MonsterShow","EffectCreate_MonsterShow"))</f>
        <v/>
      </c>
      <c r="K2656" s="2">
        <v>0</v>
      </c>
      <c r="L2656" s="2">
        <v>5</v>
      </c>
      <c r="M2656" s="2">
        <v>10</v>
      </c>
      <c r="N2656" s="2">
        <v>1</v>
      </c>
      <c r="O2656" s="6" t="s">
        <v>466</v>
      </c>
    </row>
    <row r="2657" spans="2:15" x14ac:dyDescent="0.2">
      <c r="B2657" t="str">
        <f>IF(ISNA(VLOOKUP(K2657&amp;"_"&amp;L2657&amp;"_"&amp;M2657&amp;"_"&amp;O2657,[1]挑战模式!$A:$AS,1,FALSE)),"",IF(VLOOKUP(K2657&amp;"_"&amp;L2657&amp;"_"&amp;M2657&amp;"_"&amp;O2657,[1]挑战模式!$A:$AS,14+N2657,FALSE)="","","Monster_Season"&amp;K2657&amp;"_Challenge"&amp;L2657&amp;"_"&amp;M2657&amp;"_"&amp;N2657&amp;"_"&amp;O2657))</f>
        <v/>
      </c>
      <c r="C2657" t="str">
        <f t="shared" si="123"/>
        <v/>
      </c>
      <c r="G2657" t="str">
        <f>IF(ISNA(VLOOKUP(K2657&amp;"_"&amp;L2657&amp;"_"&amp;M2657&amp;"_"&amp;O2657,[1]挑战模式!$A:$AS,14+N2657,FALSE)),"",IF(VLOOKUP(K2657&amp;"_"&amp;L2657&amp;"_"&amp;M2657&amp;"_"&amp;O2657,[1]挑战模式!$A:$AS,14+N2657,FALSE)="","",IF(VLOOKUP(VLOOKUP(K2657&amp;"_"&amp;L2657&amp;"_"&amp;M2657&amp;"_"&amp;O2657,[1]挑战模式!$A:$AS,14+N2657,FALSE),[1]怪物!$B:$L,11,FALSE)=0,"",VLOOKUP(VLOOKUP(K2657&amp;"_"&amp;L2657&amp;"_"&amp;M2657&amp;"_"&amp;O2657,[1]挑战模式!$A:$AS,14+N2657,FALSE),[1]怪物!$B:$L,11,FALSE))))</f>
        <v/>
      </c>
      <c r="H2657" t="str">
        <f t="shared" si="124"/>
        <v/>
      </c>
      <c r="I2657" t="str">
        <f t="shared" si="125"/>
        <v/>
      </c>
      <c r="J2657" t="str">
        <f>IF(B2657="","",IF(RIGHT(VLOOKUP(K2657&amp;"_"&amp;L2657&amp;"_"&amp;M2657&amp;"_"&amp;O2657,[1]挑战模式!$A:$AS,14+N2657,FALSE),1)="3","EffectCreate_BossEffect;EffectCreate_MonsterShow","EffectCreate_MonsterShow"))</f>
        <v/>
      </c>
      <c r="K2657" s="2">
        <v>0</v>
      </c>
      <c r="L2657" s="2">
        <v>5</v>
      </c>
      <c r="M2657" s="2">
        <v>10</v>
      </c>
      <c r="N2657" s="2">
        <v>2</v>
      </c>
      <c r="O2657" s="6" t="s">
        <v>466</v>
      </c>
    </row>
    <row r="2658" spans="2:15" x14ac:dyDescent="0.2">
      <c r="B2658" t="str">
        <f>IF(ISNA(VLOOKUP(K2658&amp;"_"&amp;L2658&amp;"_"&amp;M2658&amp;"_"&amp;O2658,[1]挑战模式!$A:$AS,1,FALSE)),"",IF(VLOOKUP(K2658&amp;"_"&amp;L2658&amp;"_"&amp;M2658&amp;"_"&amp;O2658,[1]挑战模式!$A:$AS,14+N2658,FALSE)="","","Monster_Season"&amp;K2658&amp;"_Challenge"&amp;L2658&amp;"_"&amp;M2658&amp;"_"&amp;N2658&amp;"_"&amp;O2658))</f>
        <v/>
      </c>
      <c r="C2658" t="str">
        <f t="shared" si="123"/>
        <v/>
      </c>
      <c r="G2658" t="str">
        <f>IF(ISNA(VLOOKUP(K2658&amp;"_"&amp;L2658&amp;"_"&amp;M2658&amp;"_"&amp;O2658,[1]挑战模式!$A:$AS,14+N2658,FALSE)),"",IF(VLOOKUP(K2658&amp;"_"&amp;L2658&amp;"_"&amp;M2658&amp;"_"&amp;O2658,[1]挑战模式!$A:$AS,14+N2658,FALSE)="","",IF(VLOOKUP(VLOOKUP(K2658&amp;"_"&amp;L2658&amp;"_"&amp;M2658&amp;"_"&amp;O2658,[1]挑战模式!$A:$AS,14+N2658,FALSE),[1]怪物!$B:$L,11,FALSE)=0,"",VLOOKUP(VLOOKUP(K2658&amp;"_"&amp;L2658&amp;"_"&amp;M2658&amp;"_"&amp;O2658,[1]挑战模式!$A:$AS,14+N2658,FALSE),[1]怪物!$B:$L,11,FALSE))))</f>
        <v/>
      </c>
      <c r="H2658" t="str">
        <f t="shared" si="124"/>
        <v/>
      </c>
      <c r="I2658" t="str">
        <f t="shared" si="125"/>
        <v/>
      </c>
      <c r="J2658" t="str">
        <f>IF(B2658="","",IF(RIGHT(VLOOKUP(K2658&amp;"_"&amp;L2658&amp;"_"&amp;M2658&amp;"_"&amp;O2658,[1]挑战模式!$A:$AS,14+N2658,FALSE),1)="3","EffectCreate_BossEffect;EffectCreate_MonsterShow","EffectCreate_MonsterShow"))</f>
        <v/>
      </c>
      <c r="K2658" s="2">
        <v>0</v>
      </c>
      <c r="L2658" s="2">
        <v>5</v>
      </c>
      <c r="M2658" s="2">
        <v>10</v>
      </c>
      <c r="N2658" s="2">
        <v>3</v>
      </c>
      <c r="O2658" s="6" t="s">
        <v>466</v>
      </c>
    </row>
    <row r="2659" spans="2:15" x14ac:dyDescent="0.2">
      <c r="B2659" t="str">
        <f>IF(ISNA(VLOOKUP(K2659&amp;"_"&amp;L2659&amp;"_"&amp;M2659&amp;"_"&amp;O2659,[1]挑战模式!$A:$AS,1,FALSE)),"",IF(VLOOKUP(K2659&amp;"_"&amp;L2659&amp;"_"&amp;M2659&amp;"_"&amp;O2659,[1]挑战模式!$A:$AS,14+N2659,FALSE)="","","Monster_Season"&amp;K2659&amp;"_Challenge"&amp;L2659&amp;"_"&amp;M2659&amp;"_"&amp;N2659&amp;"_"&amp;O2659))</f>
        <v/>
      </c>
      <c r="C2659" t="str">
        <f t="shared" si="123"/>
        <v/>
      </c>
      <c r="G2659" t="str">
        <f>IF(ISNA(VLOOKUP(K2659&amp;"_"&amp;L2659&amp;"_"&amp;M2659&amp;"_"&amp;O2659,[1]挑战模式!$A:$AS,14+N2659,FALSE)),"",IF(VLOOKUP(K2659&amp;"_"&amp;L2659&amp;"_"&amp;M2659&amp;"_"&amp;O2659,[1]挑战模式!$A:$AS,14+N2659,FALSE)="","",IF(VLOOKUP(VLOOKUP(K2659&amp;"_"&amp;L2659&amp;"_"&amp;M2659&amp;"_"&amp;O2659,[1]挑战模式!$A:$AS,14+N2659,FALSE),[1]怪物!$B:$L,11,FALSE)=0,"",VLOOKUP(VLOOKUP(K2659&amp;"_"&amp;L2659&amp;"_"&amp;M2659&amp;"_"&amp;O2659,[1]挑战模式!$A:$AS,14+N2659,FALSE),[1]怪物!$B:$L,11,FALSE))))</f>
        <v/>
      </c>
      <c r="H2659" t="str">
        <f t="shared" si="124"/>
        <v/>
      </c>
      <c r="I2659" t="str">
        <f t="shared" si="125"/>
        <v/>
      </c>
      <c r="J2659" t="str">
        <f>IF(B2659="","",IF(RIGHT(VLOOKUP(K2659&amp;"_"&amp;L2659&amp;"_"&amp;M2659&amp;"_"&amp;O2659,[1]挑战模式!$A:$AS,14+N2659,FALSE),1)="3","EffectCreate_BossEffect;EffectCreate_MonsterShow","EffectCreate_MonsterShow"))</f>
        <v/>
      </c>
      <c r="K2659" s="2">
        <v>0</v>
      </c>
      <c r="L2659" s="2">
        <v>5</v>
      </c>
      <c r="M2659" s="2">
        <v>10</v>
      </c>
      <c r="N2659" s="2">
        <v>4</v>
      </c>
      <c r="O2659" s="6" t="s">
        <v>466</v>
      </c>
    </row>
    <row r="2660" spans="2:15" x14ac:dyDescent="0.2">
      <c r="B2660" t="str">
        <f>IF(ISNA(VLOOKUP(K2660&amp;"_"&amp;L2660&amp;"_"&amp;M2660&amp;"_"&amp;O2660,[1]挑战模式!$A:$AS,1,FALSE)),"",IF(VLOOKUP(K2660&amp;"_"&amp;L2660&amp;"_"&amp;M2660&amp;"_"&amp;O2660,[1]挑战模式!$A:$AS,14+N2660,FALSE)="","","Monster_Season"&amp;K2660&amp;"_Challenge"&amp;L2660&amp;"_"&amp;M2660&amp;"_"&amp;N2660&amp;"_"&amp;O2660))</f>
        <v/>
      </c>
      <c r="C2660" t="str">
        <f t="shared" si="123"/>
        <v/>
      </c>
      <c r="G2660" t="str">
        <f>IF(ISNA(VLOOKUP(K2660&amp;"_"&amp;L2660&amp;"_"&amp;M2660&amp;"_"&amp;O2660,[1]挑战模式!$A:$AS,14+N2660,FALSE)),"",IF(VLOOKUP(K2660&amp;"_"&amp;L2660&amp;"_"&amp;M2660&amp;"_"&amp;O2660,[1]挑战模式!$A:$AS,14+N2660,FALSE)="","",IF(VLOOKUP(VLOOKUP(K2660&amp;"_"&amp;L2660&amp;"_"&amp;M2660&amp;"_"&amp;O2660,[1]挑战模式!$A:$AS,14+N2660,FALSE),[1]怪物!$B:$L,11,FALSE)=0,"",VLOOKUP(VLOOKUP(K2660&amp;"_"&amp;L2660&amp;"_"&amp;M2660&amp;"_"&amp;O2660,[1]挑战模式!$A:$AS,14+N2660,FALSE),[1]怪物!$B:$L,11,FALSE))))</f>
        <v/>
      </c>
      <c r="H2660" t="str">
        <f t="shared" si="124"/>
        <v/>
      </c>
      <c r="I2660" t="str">
        <f t="shared" si="125"/>
        <v/>
      </c>
      <c r="J2660" t="str">
        <f>IF(B2660="","",IF(RIGHT(VLOOKUP(K2660&amp;"_"&amp;L2660&amp;"_"&amp;M2660&amp;"_"&amp;O2660,[1]挑战模式!$A:$AS,14+N2660,FALSE),1)="3","EffectCreate_BossEffect;EffectCreate_MonsterShow","EffectCreate_MonsterShow"))</f>
        <v/>
      </c>
      <c r="K2660" s="2">
        <v>0</v>
      </c>
      <c r="L2660" s="2">
        <v>5</v>
      </c>
      <c r="M2660" s="2">
        <v>10</v>
      </c>
      <c r="N2660" s="2">
        <v>5</v>
      </c>
      <c r="O2660" s="6" t="s">
        <v>466</v>
      </c>
    </row>
    <row r="2661" spans="2:15" x14ac:dyDescent="0.2">
      <c r="B2661" t="str">
        <f>IF(ISNA(VLOOKUP(K2661&amp;"_"&amp;L2661&amp;"_"&amp;M2661&amp;"_"&amp;O2661,[1]挑战模式!$A:$AS,1,FALSE)),"",IF(VLOOKUP(K2661&amp;"_"&amp;L2661&amp;"_"&amp;M2661&amp;"_"&amp;O2661,[1]挑战模式!$A:$AS,14+N2661,FALSE)="","","Monster_Season"&amp;K2661&amp;"_Challenge"&amp;L2661&amp;"_"&amp;M2661&amp;"_"&amp;N2661&amp;"_"&amp;O2661))</f>
        <v>Monster_Season0_Challenge6_1_1_Normal</v>
      </c>
      <c r="C2661" t="str">
        <f t="shared" si="123"/>
        <v>None</v>
      </c>
      <c r="G2661" t="str">
        <f>IF(ISNA(VLOOKUP(K2661&amp;"_"&amp;L2661&amp;"_"&amp;M2661&amp;"_"&amp;O2661,[1]挑战模式!$A:$AS,14+N2661,FALSE)),"",IF(VLOOKUP(K2661&amp;"_"&amp;L2661&amp;"_"&amp;M2661&amp;"_"&amp;O2661,[1]挑战模式!$A:$AS,14+N2661,FALSE)="","",IF(VLOOKUP(VLOOKUP(K2661&amp;"_"&amp;L2661&amp;"_"&amp;M2661&amp;"_"&amp;O2661,[1]挑战模式!$A:$AS,14+N2661,FALSE),[1]怪物!$B:$L,11,FALSE)=0,"",VLOOKUP(VLOOKUP(K2661&amp;"_"&amp;L2661&amp;"_"&amp;M2661&amp;"_"&amp;O2661,[1]挑战模式!$A:$AS,14+N2661,FALSE),[1]怪物!$B:$L,11,FALSE))))</f>
        <v/>
      </c>
      <c r="H2661" t="str">
        <f t="shared" si="124"/>
        <v>Unit_Monster_Season0_Challenge6_1_1_Normal</v>
      </c>
      <c r="I2661" t="str">
        <f t="shared" si="125"/>
        <v>TowerDefense_Monster1</v>
      </c>
      <c r="J2661" t="str">
        <f>IF(B2661="","",IF(RIGHT(VLOOKUP(K2661&amp;"_"&amp;L2661&amp;"_"&amp;M2661&amp;"_"&amp;O2661,[1]挑战模式!$A:$AS,14+N2661,FALSE),1)="3","EffectCreate_BossEffect;EffectCreate_MonsterShow","EffectCreate_MonsterShow"))</f>
        <v>EffectCreate_MonsterShow</v>
      </c>
      <c r="K2661" s="2">
        <v>0</v>
      </c>
      <c r="L2661" s="2">
        <v>6</v>
      </c>
      <c r="M2661" s="2">
        <v>1</v>
      </c>
      <c r="N2661" s="2">
        <v>1</v>
      </c>
      <c r="O2661" s="6" t="s">
        <v>466</v>
      </c>
    </row>
    <row r="2662" spans="2:15" x14ac:dyDescent="0.2">
      <c r="B2662" t="str">
        <f>IF(ISNA(VLOOKUP(K2662&amp;"_"&amp;L2662&amp;"_"&amp;M2662&amp;"_"&amp;O2662,[1]挑战模式!$A:$AS,1,FALSE)),"",IF(VLOOKUP(K2662&amp;"_"&amp;L2662&amp;"_"&amp;M2662&amp;"_"&amp;O2662,[1]挑战模式!$A:$AS,14+N2662,FALSE)="","","Monster_Season"&amp;K2662&amp;"_Challenge"&amp;L2662&amp;"_"&amp;M2662&amp;"_"&amp;N2662&amp;"_"&amp;O2662))</f>
        <v/>
      </c>
      <c r="C2662" t="str">
        <f t="shared" si="123"/>
        <v/>
      </c>
      <c r="G2662" t="str">
        <f>IF(ISNA(VLOOKUP(K2662&amp;"_"&amp;L2662&amp;"_"&amp;M2662&amp;"_"&amp;O2662,[1]挑战模式!$A:$AS,14+N2662,FALSE)),"",IF(VLOOKUP(K2662&amp;"_"&amp;L2662&amp;"_"&amp;M2662&amp;"_"&amp;O2662,[1]挑战模式!$A:$AS,14+N2662,FALSE)="","",IF(VLOOKUP(VLOOKUP(K2662&amp;"_"&amp;L2662&amp;"_"&amp;M2662&amp;"_"&amp;O2662,[1]挑战模式!$A:$AS,14+N2662,FALSE),[1]怪物!$B:$L,11,FALSE)=0,"",VLOOKUP(VLOOKUP(K2662&amp;"_"&amp;L2662&amp;"_"&amp;M2662&amp;"_"&amp;O2662,[1]挑战模式!$A:$AS,14+N2662,FALSE),[1]怪物!$B:$L,11,FALSE))))</f>
        <v/>
      </c>
      <c r="H2662" t="str">
        <f t="shared" si="124"/>
        <v/>
      </c>
      <c r="I2662" t="str">
        <f t="shared" si="125"/>
        <v/>
      </c>
      <c r="J2662" t="str">
        <f>IF(B2662="","",IF(RIGHT(VLOOKUP(K2662&amp;"_"&amp;L2662&amp;"_"&amp;M2662&amp;"_"&amp;O2662,[1]挑战模式!$A:$AS,14+N2662,FALSE),1)="3","EffectCreate_BossEffect;EffectCreate_MonsterShow","EffectCreate_MonsterShow"))</f>
        <v/>
      </c>
      <c r="K2662" s="2">
        <v>0</v>
      </c>
      <c r="L2662" s="2">
        <v>6</v>
      </c>
      <c r="M2662" s="2">
        <v>1</v>
      </c>
      <c r="N2662" s="2">
        <v>2</v>
      </c>
      <c r="O2662" s="6" t="s">
        <v>466</v>
      </c>
    </row>
    <row r="2663" spans="2:15" x14ac:dyDescent="0.2">
      <c r="B2663" t="str">
        <f>IF(ISNA(VLOOKUP(K2663&amp;"_"&amp;L2663&amp;"_"&amp;M2663&amp;"_"&amp;O2663,[1]挑战模式!$A:$AS,1,FALSE)),"",IF(VLOOKUP(K2663&amp;"_"&amp;L2663&amp;"_"&amp;M2663&amp;"_"&amp;O2663,[1]挑战模式!$A:$AS,14+N2663,FALSE)="","","Monster_Season"&amp;K2663&amp;"_Challenge"&amp;L2663&amp;"_"&amp;M2663&amp;"_"&amp;N2663&amp;"_"&amp;O2663))</f>
        <v/>
      </c>
      <c r="C2663" t="str">
        <f t="shared" si="123"/>
        <v/>
      </c>
      <c r="G2663" t="str">
        <f>IF(ISNA(VLOOKUP(K2663&amp;"_"&amp;L2663&amp;"_"&amp;M2663&amp;"_"&amp;O2663,[1]挑战模式!$A:$AS,14+N2663,FALSE)),"",IF(VLOOKUP(K2663&amp;"_"&amp;L2663&amp;"_"&amp;M2663&amp;"_"&amp;O2663,[1]挑战模式!$A:$AS,14+N2663,FALSE)="","",IF(VLOOKUP(VLOOKUP(K2663&amp;"_"&amp;L2663&amp;"_"&amp;M2663&amp;"_"&amp;O2663,[1]挑战模式!$A:$AS,14+N2663,FALSE),[1]怪物!$B:$L,11,FALSE)=0,"",VLOOKUP(VLOOKUP(K2663&amp;"_"&amp;L2663&amp;"_"&amp;M2663&amp;"_"&amp;O2663,[1]挑战模式!$A:$AS,14+N2663,FALSE),[1]怪物!$B:$L,11,FALSE))))</f>
        <v/>
      </c>
      <c r="H2663" t="str">
        <f t="shared" si="124"/>
        <v/>
      </c>
      <c r="I2663" t="str">
        <f t="shared" si="125"/>
        <v/>
      </c>
      <c r="J2663" t="str">
        <f>IF(B2663="","",IF(RIGHT(VLOOKUP(K2663&amp;"_"&amp;L2663&amp;"_"&amp;M2663&amp;"_"&amp;O2663,[1]挑战模式!$A:$AS,14+N2663,FALSE),1)="3","EffectCreate_BossEffect;EffectCreate_MonsterShow","EffectCreate_MonsterShow"))</f>
        <v/>
      </c>
      <c r="K2663" s="2">
        <v>0</v>
      </c>
      <c r="L2663" s="2">
        <v>6</v>
      </c>
      <c r="M2663" s="2">
        <v>1</v>
      </c>
      <c r="N2663" s="2">
        <v>3</v>
      </c>
      <c r="O2663" s="6" t="s">
        <v>466</v>
      </c>
    </row>
    <row r="2664" spans="2:15" x14ac:dyDescent="0.2">
      <c r="B2664" t="str">
        <f>IF(ISNA(VLOOKUP(K2664&amp;"_"&amp;L2664&amp;"_"&amp;M2664&amp;"_"&amp;O2664,[1]挑战模式!$A:$AS,1,FALSE)),"",IF(VLOOKUP(K2664&amp;"_"&amp;L2664&amp;"_"&amp;M2664&amp;"_"&amp;O2664,[1]挑战模式!$A:$AS,14+N2664,FALSE)="","","Monster_Season"&amp;K2664&amp;"_Challenge"&amp;L2664&amp;"_"&amp;M2664&amp;"_"&amp;N2664&amp;"_"&amp;O2664))</f>
        <v/>
      </c>
      <c r="C2664" t="str">
        <f t="shared" si="123"/>
        <v/>
      </c>
      <c r="G2664" t="str">
        <f>IF(ISNA(VLOOKUP(K2664&amp;"_"&amp;L2664&amp;"_"&amp;M2664&amp;"_"&amp;O2664,[1]挑战模式!$A:$AS,14+N2664,FALSE)),"",IF(VLOOKUP(K2664&amp;"_"&amp;L2664&amp;"_"&amp;M2664&amp;"_"&amp;O2664,[1]挑战模式!$A:$AS,14+N2664,FALSE)="","",IF(VLOOKUP(VLOOKUP(K2664&amp;"_"&amp;L2664&amp;"_"&amp;M2664&amp;"_"&amp;O2664,[1]挑战模式!$A:$AS,14+N2664,FALSE),[1]怪物!$B:$L,11,FALSE)=0,"",VLOOKUP(VLOOKUP(K2664&amp;"_"&amp;L2664&amp;"_"&amp;M2664&amp;"_"&amp;O2664,[1]挑战模式!$A:$AS,14+N2664,FALSE),[1]怪物!$B:$L,11,FALSE))))</f>
        <v/>
      </c>
      <c r="H2664" t="str">
        <f t="shared" si="124"/>
        <v/>
      </c>
      <c r="I2664" t="str">
        <f t="shared" si="125"/>
        <v/>
      </c>
      <c r="J2664" t="str">
        <f>IF(B2664="","",IF(RIGHT(VLOOKUP(K2664&amp;"_"&amp;L2664&amp;"_"&amp;M2664&amp;"_"&amp;O2664,[1]挑战模式!$A:$AS,14+N2664,FALSE),1)="3","EffectCreate_BossEffect;EffectCreate_MonsterShow","EffectCreate_MonsterShow"))</f>
        <v/>
      </c>
      <c r="K2664" s="2">
        <v>0</v>
      </c>
      <c r="L2664" s="2">
        <v>6</v>
      </c>
      <c r="M2664" s="2">
        <v>1</v>
      </c>
      <c r="N2664" s="2">
        <v>4</v>
      </c>
      <c r="O2664" s="6" t="s">
        <v>466</v>
      </c>
    </row>
    <row r="2665" spans="2:15" x14ac:dyDescent="0.2">
      <c r="B2665" t="str">
        <f>IF(ISNA(VLOOKUP(K2665&amp;"_"&amp;L2665&amp;"_"&amp;M2665&amp;"_"&amp;O2665,[1]挑战模式!$A:$AS,1,FALSE)),"",IF(VLOOKUP(K2665&amp;"_"&amp;L2665&amp;"_"&amp;M2665&amp;"_"&amp;O2665,[1]挑战模式!$A:$AS,14+N2665,FALSE)="","","Monster_Season"&amp;K2665&amp;"_Challenge"&amp;L2665&amp;"_"&amp;M2665&amp;"_"&amp;N2665&amp;"_"&amp;O2665))</f>
        <v/>
      </c>
      <c r="C2665" t="str">
        <f t="shared" si="123"/>
        <v/>
      </c>
      <c r="G2665" t="str">
        <f>IF(ISNA(VLOOKUP(K2665&amp;"_"&amp;L2665&amp;"_"&amp;M2665&amp;"_"&amp;O2665,[1]挑战模式!$A:$AS,14+N2665,FALSE)),"",IF(VLOOKUP(K2665&amp;"_"&amp;L2665&amp;"_"&amp;M2665&amp;"_"&amp;O2665,[1]挑战模式!$A:$AS,14+N2665,FALSE)="","",IF(VLOOKUP(VLOOKUP(K2665&amp;"_"&amp;L2665&amp;"_"&amp;M2665&amp;"_"&amp;O2665,[1]挑战模式!$A:$AS,14+N2665,FALSE),[1]怪物!$B:$L,11,FALSE)=0,"",VLOOKUP(VLOOKUP(K2665&amp;"_"&amp;L2665&amp;"_"&amp;M2665&amp;"_"&amp;O2665,[1]挑战模式!$A:$AS,14+N2665,FALSE),[1]怪物!$B:$L,11,FALSE))))</f>
        <v/>
      </c>
      <c r="H2665" t="str">
        <f t="shared" si="124"/>
        <v/>
      </c>
      <c r="I2665" t="str">
        <f t="shared" si="125"/>
        <v/>
      </c>
      <c r="J2665" t="str">
        <f>IF(B2665="","",IF(RIGHT(VLOOKUP(K2665&amp;"_"&amp;L2665&amp;"_"&amp;M2665&amp;"_"&amp;O2665,[1]挑战模式!$A:$AS,14+N2665,FALSE),1)="3","EffectCreate_BossEffect;EffectCreate_MonsterShow","EffectCreate_MonsterShow"))</f>
        <v/>
      </c>
      <c r="K2665" s="2">
        <v>0</v>
      </c>
      <c r="L2665" s="2">
        <v>6</v>
      </c>
      <c r="M2665" s="2">
        <v>1</v>
      </c>
      <c r="N2665" s="2">
        <v>5</v>
      </c>
      <c r="O2665" s="6" t="s">
        <v>466</v>
      </c>
    </row>
    <row r="2666" spans="2:15" x14ac:dyDescent="0.2">
      <c r="B2666" t="str">
        <f>IF(ISNA(VLOOKUP(K2666&amp;"_"&amp;L2666&amp;"_"&amp;M2666&amp;"_"&amp;O2666,[1]挑战模式!$A:$AS,1,FALSE)),"",IF(VLOOKUP(K2666&amp;"_"&amp;L2666&amp;"_"&amp;M2666&amp;"_"&amp;O2666,[1]挑战模式!$A:$AS,14+N2666,FALSE)="","","Monster_Season"&amp;K2666&amp;"_Challenge"&amp;L2666&amp;"_"&amp;M2666&amp;"_"&amp;N2666&amp;"_"&amp;O2666))</f>
        <v/>
      </c>
      <c r="C2666" t="str">
        <f t="shared" si="123"/>
        <v/>
      </c>
      <c r="G2666" t="str">
        <f>IF(ISNA(VLOOKUP(K2666&amp;"_"&amp;L2666&amp;"_"&amp;M2666&amp;"_"&amp;O2666,[1]挑战模式!$A:$AS,14+N2666,FALSE)),"",IF(VLOOKUP(K2666&amp;"_"&amp;L2666&amp;"_"&amp;M2666&amp;"_"&amp;O2666,[1]挑战模式!$A:$AS,14+N2666,FALSE)="","",IF(VLOOKUP(VLOOKUP(K2666&amp;"_"&amp;L2666&amp;"_"&amp;M2666&amp;"_"&amp;O2666,[1]挑战模式!$A:$AS,14+N2666,FALSE),[1]怪物!$B:$L,11,FALSE)=0,"",VLOOKUP(VLOOKUP(K2666&amp;"_"&amp;L2666&amp;"_"&amp;M2666&amp;"_"&amp;O2666,[1]挑战模式!$A:$AS,14+N2666,FALSE),[1]怪物!$B:$L,11,FALSE))))</f>
        <v/>
      </c>
      <c r="H2666" t="str">
        <f t="shared" si="124"/>
        <v/>
      </c>
      <c r="I2666" t="str">
        <f t="shared" si="125"/>
        <v/>
      </c>
      <c r="J2666" t="str">
        <f>IF(B2666="","",IF(RIGHT(VLOOKUP(K2666&amp;"_"&amp;L2666&amp;"_"&amp;M2666&amp;"_"&amp;O2666,[1]挑战模式!$A:$AS,14+N2666,FALSE),1)="3","EffectCreate_BossEffect;EffectCreate_MonsterShow","EffectCreate_MonsterShow"))</f>
        <v/>
      </c>
      <c r="K2666" s="2">
        <v>0</v>
      </c>
      <c r="L2666" s="2">
        <v>6</v>
      </c>
      <c r="M2666" s="2">
        <v>1</v>
      </c>
      <c r="N2666" s="2">
        <v>6</v>
      </c>
      <c r="O2666" s="6" t="s">
        <v>466</v>
      </c>
    </row>
    <row r="2667" spans="2:15" x14ac:dyDescent="0.2">
      <c r="B2667" t="str">
        <f>IF(ISNA(VLOOKUP(K2667&amp;"_"&amp;L2667&amp;"_"&amp;M2667&amp;"_"&amp;O2667,[1]挑战模式!$A:$AS,1,FALSE)),"",IF(VLOOKUP(K2667&amp;"_"&amp;L2667&amp;"_"&amp;M2667&amp;"_"&amp;O2667,[1]挑战模式!$A:$AS,14+N2667,FALSE)="","","Monster_Season"&amp;K2667&amp;"_Challenge"&amp;L2667&amp;"_"&amp;M2667&amp;"_"&amp;N2667&amp;"_"&amp;O2667))</f>
        <v>Monster_Season0_Challenge6_2_1_Normal</v>
      </c>
      <c r="C2667" t="str">
        <f t="shared" si="123"/>
        <v>None</v>
      </c>
      <c r="G2667" t="str">
        <f>IF(ISNA(VLOOKUP(K2667&amp;"_"&amp;L2667&amp;"_"&amp;M2667&amp;"_"&amp;O2667,[1]挑战模式!$A:$AS,14+N2667,FALSE)),"",IF(VLOOKUP(K2667&amp;"_"&amp;L2667&amp;"_"&amp;M2667&amp;"_"&amp;O2667,[1]挑战模式!$A:$AS,14+N2667,FALSE)="","",IF(VLOOKUP(VLOOKUP(K2667&amp;"_"&amp;L2667&amp;"_"&amp;M2667&amp;"_"&amp;O2667,[1]挑战模式!$A:$AS,14+N2667,FALSE),[1]怪物!$B:$L,11,FALSE)=0,"",VLOOKUP(VLOOKUP(K2667&amp;"_"&amp;L2667&amp;"_"&amp;M2667&amp;"_"&amp;O2667,[1]挑战模式!$A:$AS,14+N2667,FALSE),[1]怪物!$B:$L,11,FALSE))))</f>
        <v/>
      </c>
      <c r="H2667" t="str">
        <f t="shared" si="124"/>
        <v>Unit_Monster_Season0_Challenge6_2_1_Normal</v>
      </c>
      <c r="I2667" t="str">
        <f t="shared" si="125"/>
        <v>TowerDefense_Monster1</v>
      </c>
      <c r="J2667" t="str">
        <f>IF(B2667="","",IF(RIGHT(VLOOKUP(K2667&amp;"_"&amp;L2667&amp;"_"&amp;M2667&amp;"_"&amp;O2667,[1]挑战模式!$A:$AS,14+N2667,FALSE),1)="3","EffectCreate_BossEffect;EffectCreate_MonsterShow","EffectCreate_MonsterShow"))</f>
        <v>EffectCreate_MonsterShow</v>
      </c>
      <c r="K2667" s="2">
        <v>0</v>
      </c>
      <c r="L2667" s="2">
        <v>6</v>
      </c>
      <c r="M2667" s="2">
        <v>2</v>
      </c>
      <c r="N2667" s="2">
        <v>1</v>
      </c>
      <c r="O2667" s="6" t="s">
        <v>466</v>
      </c>
    </row>
    <row r="2668" spans="2:15" x14ac:dyDescent="0.2">
      <c r="B2668" t="str">
        <f>IF(ISNA(VLOOKUP(K2668&amp;"_"&amp;L2668&amp;"_"&amp;M2668&amp;"_"&amp;O2668,[1]挑战模式!$A:$AS,1,FALSE)),"",IF(VLOOKUP(K2668&amp;"_"&amp;L2668&amp;"_"&amp;M2668&amp;"_"&amp;O2668,[1]挑战模式!$A:$AS,14+N2668,FALSE)="","","Monster_Season"&amp;K2668&amp;"_Challenge"&amp;L2668&amp;"_"&amp;M2668&amp;"_"&amp;N2668&amp;"_"&amp;O2668))</f>
        <v>Monster_Season0_Challenge6_2_2_Normal</v>
      </c>
      <c r="C2668" t="str">
        <f t="shared" si="123"/>
        <v>None</v>
      </c>
      <c r="G2668" t="str">
        <f>IF(ISNA(VLOOKUP(K2668&amp;"_"&amp;L2668&amp;"_"&amp;M2668&amp;"_"&amp;O2668,[1]挑战模式!$A:$AS,14+N2668,FALSE)),"",IF(VLOOKUP(K2668&amp;"_"&amp;L2668&amp;"_"&amp;M2668&amp;"_"&amp;O2668,[1]挑战模式!$A:$AS,14+N2668,FALSE)="","",IF(VLOOKUP(VLOOKUP(K2668&amp;"_"&amp;L2668&amp;"_"&amp;M2668&amp;"_"&amp;O2668,[1]挑战模式!$A:$AS,14+N2668,FALSE),[1]怪物!$B:$L,11,FALSE)=0,"",VLOOKUP(VLOOKUP(K2668&amp;"_"&amp;L2668&amp;"_"&amp;M2668&amp;"_"&amp;O2668,[1]挑战模式!$A:$AS,14+N2668,FALSE),[1]怪物!$B:$L,11,FALSE))))</f>
        <v/>
      </c>
      <c r="H2668" t="str">
        <f t="shared" si="124"/>
        <v>Unit_Monster_Season0_Challenge6_2_2_Normal</v>
      </c>
      <c r="I2668" t="str">
        <f t="shared" si="125"/>
        <v>TowerDefense_Monster1</v>
      </c>
      <c r="J2668" t="str">
        <f>IF(B2668="","",IF(RIGHT(VLOOKUP(K2668&amp;"_"&amp;L2668&amp;"_"&amp;M2668&amp;"_"&amp;O2668,[1]挑战模式!$A:$AS,14+N2668,FALSE),1)="3","EffectCreate_BossEffect;EffectCreate_MonsterShow","EffectCreate_MonsterShow"))</f>
        <v>EffectCreate_MonsterShow</v>
      </c>
      <c r="K2668" s="2">
        <v>0</v>
      </c>
      <c r="L2668" s="2">
        <v>6</v>
      </c>
      <c r="M2668" s="2">
        <v>2</v>
      </c>
      <c r="N2668" s="2">
        <v>2</v>
      </c>
      <c r="O2668" s="6" t="s">
        <v>466</v>
      </c>
    </row>
    <row r="2669" spans="2:15" x14ac:dyDescent="0.2">
      <c r="B2669" t="str">
        <f>IF(ISNA(VLOOKUP(K2669&amp;"_"&amp;L2669&amp;"_"&amp;M2669&amp;"_"&amp;O2669,[1]挑战模式!$A:$AS,1,FALSE)),"",IF(VLOOKUP(K2669&amp;"_"&amp;L2669&amp;"_"&amp;M2669&amp;"_"&amp;O2669,[1]挑战模式!$A:$AS,14+N2669,FALSE)="","","Monster_Season"&amp;K2669&amp;"_Challenge"&amp;L2669&amp;"_"&amp;M2669&amp;"_"&amp;N2669&amp;"_"&amp;O2669))</f>
        <v/>
      </c>
      <c r="C2669" t="str">
        <f t="shared" si="123"/>
        <v/>
      </c>
      <c r="G2669" t="str">
        <f>IF(ISNA(VLOOKUP(K2669&amp;"_"&amp;L2669&amp;"_"&amp;M2669&amp;"_"&amp;O2669,[1]挑战模式!$A:$AS,14+N2669,FALSE)),"",IF(VLOOKUP(K2669&amp;"_"&amp;L2669&amp;"_"&amp;M2669&amp;"_"&amp;O2669,[1]挑战模式!$A:$AS,14+N2669,FALSE)="","",IF(VLOOKUP(VLOOKUP(K2669&amp;"_"&amp;L2669&amp;"_"&amp;M2669&amp;"_"&amp;O2669,[1]挑战模式!$A:$AS,14+N2669,FALSE),[1]怪物!$B:$L,11,FALSE)=0,"",VLOOKUP(VLOOKUP(K2669&amp;"_"&amp;L2669&amp;"_"&amp;M2669&amp;"_"&amp;O2669,[1]挑战模式!$A:$AS,14+N2669,FALSE),[1]怪物!$B:$L,11,FALSE))))</f>
        <v/>
      </c>
      <c r="H2669" t="str">
        <f t="shared" si="124"/>
        <v/>
      </c>
      <c r="I2669" t="str">
        <f t="shared" si="125"/>
        <v/>
      </c>
      <c r="J2669" t="str">
        <f>IF(B2669="","",IF(RIGHT(VLOOKUP(K2669&amp;"_"&amp;L2669&amp;"_"&amp;M2669&amp;"_"&amp;O2669,[1]挑战模式!$A:$AS,14+N2669,FALSE),1)="3","EffectCreate_BossEffect;EffectCreate_MonsterShow","EffectCreate_MonsterShow"))</f>
        <v/>
      </c>
      <c r="K2669" s="2">
        <v>0</v>
      </c>
      <c r="L2669" s="2">
        <v>6</v>
      </c>
      <c r="M2669" s="2">
        <v>2</v>
      </c>
      <c r="N2669" s="2">
        <v>3</v>
      </c>
      <c r="O2669" s="6" t="s">
        <v>466</v>
      </c>
    </row>
    <row r="2670" spans="2:15" x14ac:dyDescent="0.2">
      <c r="B2670" t="str">
        <f>IF(ISNA(VLOOKUP(K2670&amp;"_"&amp;L2670&amp;"_"&amp;M2670&amp;"_"&amp;O2670,[1]挑战模式!$A:$AS,1,FALSE)),"",IF(VLOOKUP(K2670&amp;"_"&amp;L2670&amp;"_"&amp;M2670&amp;"_"&amp;O2670,[1]挑战模式!$A:$AS,14+N2670,FALSE)="","","Monster_Season"&amp;K2670&amp;"_Challenge"&amp;L2670&amp;"_"&amp;M2670&amp;"_"&amp;N2670&amp;"_"&amp;O2670))</f>
        <v/>
      </c>
      <c r="C2670" t="str">
        <f t="shared" si="123"/>
        <v/>
      </c>
      <c r="G2670" t="str">
        <f>IF(ISNA(VLOOKUP(K2670&amp;"_"&amp;L2670&amp;"_"&amp;M2670&amp;"_"&amp;O2670,[1]挑战模式!$A:$AS,14+N2670,FALSE)),"",IF(VLOOKUP(K2670&amp;"_"&amp;L2670&amp;"_"&amp;M2670&amp;"_"&amp;O2670,[1]挑战模式!$A:$AS,14+N2670,FALSE)="","",IF(VLOOKUP(VLOOKUP(K2670&amp;"_"&amp;L2670&amp;"_"&amp;M2670&amp;"_"&amp;O2670,[1]挑战模式!$A:$AS,14+N2670,FALSE),[1]怪物!$B:$L,11,FALSE)=0,"",VLOOKUP(VLOOKUP(K2670&amp;"_"&amp;L2670&amp;"_"&amp;M2670&amp;"_"&amp;O2670,[1]挑战模式!$A:$AS,14+N2670,FALSE),[1]怪物!$B:$L,11,FALSE))))</f>
        <v/>
      </c>
      <c r="H2670" t="str">
        <f t="shared" si="124"/>
        <v/>
      </c>
      <c r="I2670" t="str">
        <f t="shared" si="125"/>
        <v/>
      </c>
      <c r="J2670" t="str">
        <f>IF(B2670="","",IF(RIGHT(VLOOKUP(K2670&amp;"_"&amp;L2670&amp;"_"&amp;M2670&amp;"_"&amp;O2670,[1]挑战模式!$A:$AS,14+N2670,FALSE),1)="3","EffectCreate_BossEffect;EffectCreate_MonsterShow","EffectCreate_MonsterShow"))</f>
        <v/>
      </c>
      <c r="K2670" s="2">
        <v>0</v>
      </c>
      <c r="L2670" s="2">
        <v>6</v>
      </c>
      <c r="M2670" s="2">
        <v>2</v>
      </c>
      <c r="N2670" s="2">
        <v>4</v>
      </c>
      <c r="O2670" s="6" t="s">
        <v>466</v>
      </c>
    </row>
    <row r="2671" spans="2:15" x14ac:dyDescent="0.2">
      <c r="B2671" t="str">
        <f>IF(ISNA(VLOOKUP(K2671&amp;"_"&amp;L2671&amp;"_"&amp;M2671&amp;"_"&amp;O2671,[1]挑战模式!$A:$AS,1,FALSE)),"",IF(VLOOKUP(K2671&amp;"_"&amp;L2671&amp;"_"&amp;M2671&amp;"_"&amp;O2671,[1]挑战模式!$A:$AS,14+N2671,FALSE)="","","Monster_Season"&amp;K2671&amp;"_Challenge"&amp;L2671&amp;"_"&amp;M2671&amp;"_"&amp;N2671&amp;"_"&amp;O2671))</f>
        <v/>
      </c>
      <c r="C2671" t="str">
        <f t="shared" si="123"/>
        <v/>
      </c>
      <c r="G2671" t="str">
        <f>IF(ISNA(VLOOKUP(K2671&amp;"_"&amp;L2671&amp;"_"&amp;M2671&amp;"_"&amp;O2671,[1]挑战模式!$A:$AS,14+N2671,FALSE)),"",IF(VLOOKUP(K2671&amp;"_"&amp;L2671&amp;"_"&amp;M2671&amp;"_"&amp;O2671,[1]挑战模式!$A:$AS,14+N2671,FALSE)="","",IF(VLOOKUP(VLOOKUP(K2671&amp;"_"&amp;L2671&amp;"_"&amp;M2671&amp;"_"&amp;O2671,[1]挑战模式!$A:$AS,14+N2671,FALSE),[1]怪物!$B:$L,11,FALSE)=0,"",VLOOKUP(VLOOKUP(K2671&amp;"_"&amp;L2671&amp;"_"&amp;M2671&amp;"_"&amp;O2671,[1]挑战模式!$A:$AS,14+N2671,FALSE),[1]怪物!$B:$L,11,FALSE))))</f>
        <v/>
      </c>
      <c r="H2671" t="str">
        <f t="shared" si="124"/>
        <v/>
      </c>
      <c r="I2671" t="str">
        <f t="shared" si="125"/>
        <v/>
      </c>
      <c r="J2671" t="str">
        <f>IF(B2671="","",IF(RIGHT(VLOOKUP(K2671&amp;"_"&amp;L2671&amp;"_"&amp;M2671&amp;"_"&amp;O2671,[1]挑战模式!$A:$AS,14+N2671,FALSE),1)="3","EffectCreate_BossEffect;EffectCreate_MonsterShow","EffectCreate_MonsterShow"))</f>
        <v/>
      </c>
      <c r="K2671" s="2">
        <v>0</v>
      </c>
      <c r="L2671" s="2">
        <v>6</v>
      </c>
      <c r="M2671" s="2">
        <v>2</v>
      </c>
      <c r="N2671" s="2">
        <v>5</v>
      </c>
      <c r="O2671" s="6" t="s">
        <v>466</v>
      </c>
    </row>
    <row r="2672" spans="2:15" x14ac:dyDescent="0.2">
      <c r="B2672" t="str">
        <f>IF(ISNA(VLOOKUP(K2672&amp;"_"&amp;L2672&amp;"_"&amp;M2672&amp;"_"&amp;O2672,[1]挑战模式!$A:$AS,1,FALSE)),"",IF(VLOOKUP(K2672&amp;"_"&amp;L2672&amp;"_"&amp;M2672&amp;"_"&amp;O2672,[1]挑战模式!$A:$AS,14+N2672,FALSE)="","","Monster_Season"&amp;K2672&amp;"_Challenge"&amp;L2672&amp;"_"&amp;M2672&amp;"_"&amp;N2672&amp;"_"&amp;O2672))</f>
        <v/>
      </c>
      <c r="C2672" t="str">
        <f t="shared" si="123"/>
        <v/>
      </c>
      <c r="G2672" t="str">
        <f>IF(ISNA(VLOOKUP(K2672&amp;"_"&amp;L2672&amp;"_"&amp;M2672&amp;"_"&amp;O2672,[1]挑战模式!$A:$AS,14+N2672,FALSE)),"",IF(VLOOKUP(K2672&amp;"_"&amp;L2672&amp;"_"&amp;M2672&amp;"_"&amp;O2672,[1]挑战模式!$A:$AS,14+N2672,FALSE)="","",IF(VLOOKUP(VLOOKUP(K2672&amp;"_"&amp;L2672&amp;"_"&amp;M2672&amp;"_"&amp;O2672,[1]挑战模式!$A:$AS,14+N2672,FALSE),[1]怪物!$B:$L,11,FALSE)=0,"",VLOOKUP(VLOOKUP(K2672&amp;"_"&amp;L2672&amp;"_"&amp;M2672&amp;"_"&amp;O2672,[1]挑战模式!$A:$AS,14+N2672,FALSE),[1]怪物!$B:$L,11,FALSE))))</f>
        <v/>
      </c>
      <c r="H2672" t="str">
        <f t="shared" si="124"/>
        <v/>
      </c>
      <c r="I2672" t="str">
        <f t="shared" si="125"/>
        <v/>
      </c>
      <c r="J2672" t="str">
        <f>IF(B2672="","",IF(RIGHT(VLOOKUP(K2672&amp;"_"&amp;L2672&amp;"_"&amp;M2672&amp;"_"&amp;O2672,[1]挑战模式!$A:$AS,14+N2672,FALSE),1)="3","EffectCreate_BossEffect;EffectCreate_MonsterShow","EffectCreate_MonsterShow"))</f>
        <v/>
      </c>
      <c r="K2672" s="2">
        <v>0</v>
      </c>
      <c r="L2672" s="2">
        <v>6</v>
      </c>
      <c r="M2672" s="2">
        <v>2</v>
      </c>
      <c r="N2672" s="2">
        <v>6</v>
      </c>
      <c r="O2672" s="6" t="s">
        <v>466</v>
      </c>
    </row>
    <row r="2673" spans="2:15" x14ac:dyDescent="0.2">
      <c r="B2673" t="str">
        <f>IF(ISNA(VLOOKUP(K2673&amp;"_"&amp;L2673&amp;"_"&amp;M2673&amp;"_"&amp;O2673,[1]挑战模式!$A:$AS,1,FALSE)),"",IF(VLOOKUP(K2673&amp;"_"&amp;L2673&amp;"_"&amp;M2673&amp;"_"&amp;O2673,[1]挑战模式!$A:$AS,14+N2673,FALSE)="","","Monster_Season"&amp;K2673&amp;"_Challenge"&amp;L2673&amp;"_"&amp;M2673&amp;"_"&amp;N2673&amp;"_"&amp;O2673))</f>
        <v>Monster_Season0_Challenge6_3_1_Normal</v>
      </c>
      <c r="C2673" t="str">
        <f t="shared" si="123"/>
        <v>None</v>
      </c>
      <c r="G2673" t="str">
        <f>IF(ISNA(VLOOKUP(K2673&amp;"_"&amp;L2673&amp;"_"&amp;M2673&amp;"_"&amp;O2673,[1]挑战模式!$A:$AS,14+N2673,FALSE)),"",IF(VLOOKUP(K2673&amp;"_"&amp;L2673&amp;"_"&amp;M2673&amp;"_"&amp;O2673,[1]挑战模式!$A:$AS,14+N2673,FALSE)="","",IF(VLOOKUP(VLOOKUP(K2673&amp;"_"&amp;L2673&amp;"_"&amp;M2673&amp;"_"&amp;O2673,[1]挑战模式!$A:$AS,14+N2673,FALSE),[1]怪物!$B:$L,11,FALSE)=0,"",VLOOKUP(VLOOKUP(K2673&amp;"_"&amp;L2673&amp;"_"&amp;M2673&amp;"_"&amp;O2673,[1]挑战模式!$A:$AS,14+N2673,FALSE),[1]怪物!$B:$L,11,FALSE))))</f>
        <v/>
      </c>
      <c r="H2673" t="str">
        <f t="shared" si="124"/>
        <v>Unit_Monster_Season0_Challenge6_3_1_Normal</v>
      </c>
      <c r="I2673" t="str">
        <f t="shared" si="125"/>
        <v>TowerDefense_Monster1</v>
      </c>
      <c r="J2673" t="str">
        <f>IF(B2673="","",IF(RIGHT(VLOOKUP(K2673&amp;"_"&amp;L2673&amp;"_"&amp;M2673&amp;"_"&amp;O2673,[1]挑战模式!$A:$AS,14+N2673,FALSE),1)="3","EffectCreate_BossEffect;EffectCreate_MonsterShow","EffectCreate_MonsterShow"))</f>
        <v>EffectCreate_MonsterShow</v>
      </c>
      <c r="K2673" s="2">
        <v>0</v>
      </c>
      <c r="L2673" s="2">
        <v>6</v>
      </c>
      <c r="M2673" s="2">
        <v>3</v>
      </c>
      <c r="N2673" s="2">
        <v>1</v>
      </c>
      <c r="O2673" s="6" t="s">
        <v>466</v>
      </c>
    </row>
    <row r="2674" spans="2:15" x14ac:dyDescent="0.2">
      <c r="B2674" t="str">
        <f>IF(ISNA(VLOOKUP(K2674&amp;"_"&amp;L2674&amp;"_"&amp;M2674&amp;"_"&amp;O2674,[1]挑战模式!$A:$AS,1,FALSE)),"",IF(VLOOKUP(K2674&amp;"_"&amp;L2674&amp;"_"&amp;M2674&amp;"_"&amp;O2674,[1]挑战模式!$A:$AS,14+N2674,FALSE)="","","Monster_Season"&amp;K2674&amp;"_Challenge"&amp;L2674&amp;"_"&amp;M2674&amp;"_"&amp;N2674&amp;"_"&amp;O2674))</f>
        <v>Monster_Season0_Challenge6_3_2_Normal</v>
      </c>
      <c r="C2674" t="str">
        <f t="shared" si="123"/>
        <v>None</v>
      </c>
      <c r="G2674" t="str">
        <f>IF(ISNA(VLOOKUP(K2674&amp;"_"&amp;L2674&amp;"_"&amp;M2674&amp;"_"&amp;O2674,[1]挑战模式!$A:$AS,14+N2674,FALSE)),"",IF(VLOOKUP(K2674&amp;"_"&amp;L2674&amp;"_"&amp;M2674&amp;"_"&amp;O2674,[1]挑战模式!$A:$AS,14+N2674,FALSE)="","",IF(VLOOKUP(VLOOKUP(K2674&amp;"_"&amp;L2674&amp;"_"&amp;M2674&amp;"_"&amp;O2674,[1]挑战模式!$A:$AS,14+N2674,FALSE),[1]怪物!$B:$L,11,FALSE)=0,"",VLOOKUP(VLOOKUP(K2674&amp;"_"&amp;L2674&amp;"_"&amp;M2674&amp;"_"&amp;O2674,[1]挑战模式!$A:$AS,14+N2674,FALSE),[1]怪物!$B:$L,11,FALSE))))</f>
        <v/>
      </c>
      <c r="H2674" t="str">
        <f t="shared" si="124"/>
        <v>Unit_Monster_Season0_Challenge6_3_2_Normal</v>
      </c>
      <c r="I2674" t="str">
        <f t="shared" si="125"/>
        <v>TowerDefense_Monster1</v>
      </c>
      <c r="J2674" t="str">
        <f>IF(B2674="","",IF(RIGHT(VLOOKUP(K2674&amp;"_"&amp;L2674&amp;"_"&amp;M2674&amp;"_"&amp;O2674,[1]挑战模式!$A:$AS,14+N2674,FALSE),1)="3","EffectCreate_BossEffect;EffectCreate_MonsterShow","EffectCreate_MonsterShow"))</f>
        <v>EffectCreate_MonsterShow</v>
      </c>
      <c r="K2674" s="2">
        <v>0</v>
      </c>
      <c r="L2674" s="2">
        <v>6</v>
      </c>
      <c r="M2674" s="2">
        <v>3</v>
      </c>
      <c r="N2674" s="2">
        <v>2</v>
      </c>
      <c r="O2674" s="6" t="s">
        <v>466</v>
      </c>
    </row>
    <row r="2675" spans="2:15" x14ac:dyDescent="0.2">
      <c r="B2675" t="str">
        <f>IF(ISNA(VLOOKUP(K2675&amp;"_"&amp;L2675&amp;"_"&amp;M2675&amp;"_"&amp;O2675,[1]挑战模式!$A:$AS,1,FALSE)),"",IF(VLOOKUP(K2675&amp;"_"&amp;L2675&amp;"_"&amp;M2675&amp;"_"&amp;O2675,[1]挑战模式!$A:$AS,14+N2675,FALSE)="","","Monster_Season"&amp;K2675&amp;"_Challenge"&amp;L2675&amp;"_"&amp;M2675&amp;"_"&amp;N2675&amp;"_"&amp;O2675))</f>
        <v/>
      </c>
      <c r="C2675" t="str">
        <f t="shared" si="123"/>
        <v/>
      </c>
      <c r="G2675" t="str">
        <f>IF(ISNA(VLOOKUP(K2675&amp;"_"&amp;L2675&amp;"_"&amp;M2675&amp;"_"&amp;O2675,[1]挑战模式!$A:$AS,14+N2675,FALSE)),"",IF(VLOOKUP(K2675&amp;"_"&amp;L2675&amp;"_"&amp;M2675&amp;"_"&amp;O2675,[1]挑战模式!$A:$AS,14+N2675,FALSE)="","",IF(VLOOKUP(VLOOKUP(K2675&amp;"_"&amp;L2675&amp;"_"&amp;M2675&amp;"_"&amp;O2675,[1]挑战模式!$A:$AS,14+N2675,FALSE),[1]怪物!$B:$L,11,FALSE)=0,"",VLOOKUP(VLOOKUP(K2675&amp;"_"&amp;L2675&amp;"_"&amp;M2675&amp;"_"&amp;O2675,[1]挑战模式!$A:$AS,14+N2675,FALSE),[1]怪物!$B:$L,11,FALSE))))</f>
        <v/>
      </c>
      <c r="H2675" t="str">
        <f t="shared" si="124"/>
        <v/>
      </c>
      <c r="I2675" t="str">
        <f t="shared" si="125"/>
        <v/>
      </c>
      <c r="J2675" t="str">
        <f>IF(B2675="","",IF(RIGHT(VLOOKUP(K2675&amp;"_"&amp;L2675&amp;"_"&amp;M2675&amp;"_"&amp;O2675,[1]挑战模式!$A:$AS,14+N2675,FALSE),1)="3","EffectCreate_BossEffect;EffectCreate_MonsterShow","EffectCreate_MonsterShow"))</f>
        <v/>
      </c>
      <c r="K2675" s="2">
        <v>0</v>
      </c>
      <c r="L2675" s="2">
        <v>6</v>
      </c>
      <c r="M2675" s="2">
        <v>3</v>
      </c>
      <c r="N2675" s="2">
        <v>3</v>
      </c>
      <c r="O2675" s="6" t="s">
        <v>466</v>
      </c>
    </row>
    <row r="2676" spans="2:15" x14ac:dyDescent="0.2">
      <c r="B2676" t="str">
        <f>IF(ISNA(VLOOKUP(K2676&amp;"_"&amp;L2676&amp;"_"&amp;M2676&amp;"_"&amp;O2676,[1]挑战模式!$A:$AS,1,FALSE)),"",IF(VLOOKUP(K2676&amp;"_"&amp;L2676&amp;"_"&amp;M2676&amp;"_"&amp;O2676,[1]挑战模式!$A:$AS,14+N2676,FALSE)="","","Monster_Season"&amp;K2676&amp;"_Challenge"&amp;L2676&amp;"_"&amp;M2676&amp;"_"&amp;N2676&amp;"_"&amp;O2676))</f>
        <v/>
      </c>
      <c r="C2676" t="str">
        <f t="shared" si="123"/>
        <v/>
      </c>
      <c r="G2676" t="str">
        <f>IF(ISNA(VLOOKUP(K2676&amp;"_"&amp;L2676&amp;"_"&amp;M2676&amp;"_"&amp;O2676,[1]挑战模式!$A:$AS,14+N2676,FALSE)),"",IF(VLOOKUP(K2676&amp;"_"&amp;L2676&amp;"_"&amp;M2676&amp;"_"&amp;O2676,[1]挑战模式!$A:$AS,14+N2676,FALSE)="","",IF(VLOOKUP(VLOOKUP(K2676&amp;"_"&amp;L2676&amp;"_"&amp;M2676&amp;"_"&amp;O2676,[1]挑战模式!$A:$AS,14+N2676,FALSE),[1]怪物!$B:$L,11,FALSE)=0,"",VLOOKUP(VLOOKUP(K2676&amp;"_"&amp;L2676&amp;"_"&amp;M2676&amp;"_"&amp;O2676,[1]挑战模式!$A:$AS,14+N2676,FALSE),[1]怪物!$B:$L,11,FALSE))))</f>
        <v/>
      </c>
      <c r="H2676" t="str">
        <f t="shared" si="124"/>
        <v/>
      </c>
      <c r="I2676" t="str">
        <f t="shared" si="125"/>
        <v/>
      </c>
      <c r="J2676" t="str">
        <f>IF(B2676="","",IF(RIGHT(VLOOKUP(K2676&amp;"_"&amp;L2676&amp;"_"&amp;M2676&amp;"_"&amp;O2676,[1]挑战模式!$A:$AS,14+N2676,FALSE),1)="3","EffectCreate_BossEffect;EffectCreate_MonsterShow","EffectCreate_MonsterShow"))</f>
        <v/>
      </c>
      <c r="K2676" s="2">
        <v>0</v>
      </c>
      <c r="L2676" s="2">
        <v>6</v>
      </c>
      <c r="M2676" s="2">
        <v>3</v>
      </c>
      <c r="N2676" s="2">
        <v>4</v>
      </c>
      <c r="O2676" s="6" t="s">
        <v>466</v>
      </c>
    </row>
    <row r="2677" spans="2:15" x14ac:dyDescent="0.2">
      <c r="B2677" t="str">
        <f>IF(ISNA(VLOOKUP(K2677&amp;"_"&amp;L2677&amp;"_"&amp;M2677&amp;"_"&amp;O2677,[1]挑战模式!$A:$AS,1,FALSE)),"",IF(VLOOKUP(K2677&amp;"_"&amp;L2677&amp;"_"&amp;M2677&amp;"_"&amp;O2677,[1]挑战模式!$A:$AS,14+N2677,FALSE)="","","Monster_Season"&amp;K2677&amp;"_Challenge"&amp;L2677&amp;"_"&amp;M2677&amp;"_"&amp;N2677&amp;"_"&amp;O2677))</f>
        <v/>
      </c>
      <c r="C2677" t="str">
        <f t="shared" si="123"/>
        <v/>
      </c>
      <c r="G2677" t="str">
        <f>IF(ISNA(VLOOKUP(K2677&amp;"_"&amp;L2677&amp;"_"&amp;M2677&amp;"_"&amp;O2677,[1]挑战模式!$A:$AS,14+N2677,FALSE)),"",IF(VLOOKUP(K2677&amp;"_"&amp;L2677&amp;"_"&amp;M2677&amp;"_"&amp;O2677,[1]挑战模式!$A:$AS,14+N2677,FALSE)="","",IF(VLOOKUP(VLOOKUP(K2677&amp;"_"&amp;L2677&amp;"_"&amp;M2677&amp;"_"&amp;O2677,[1]挑战模式!$A:$AS,14+N2677,FALSE),[1]怪物!$B:$L,11,FALSE)=0,"",VLOOKUP(VLOOKUP(K2677&amp;"_"&amp;L2677&amp;"_"&amp;M2677&amp;"_"&amp;O2677,[1]挑战模式!$A:$AS,14+N2677,FALSE),[1]怪物!$B:$L,11,FALSE))))</f>
        <v/>
      </c>
      <c r="H2677" t="str">
        <f t="shared" si="124"/>
        <v/>
      </c>
      <c r="I2677" t="str">
        <f t="shared" si="125"/>
        <v/>
      </c>
      <c r="J2677" t="str">
        <f>IF(B2677="","",IF(RIGHT(VLOOKUP(K2677&amp;"_"&amp;L2677&amp;"_"&amp;M2677&amp;"_"&amp;O2677,[1]挑战模式!$A:$AS,14+N2677,FALSE),1)="3","EffectCreate_BossEffect;EffectCreate_MonsterShow","EffectCreate_MonsterShow"))</f>
        <v/>
      </c>
      <c r="K2677" s="2">
        <v>0</v>
      </c>
      <c r="L2677" s="2">
        <v>6</v>
      </c>
      <c r="M2677" s="2">
        <v>3</v>
      </c>
      <c r="N2677" s="2">
        <v>5</v>
      </c>
      <c r="O2677" s="6" t="s">
        <v>466</v>
      </c>
    </row>
    <row r="2678" spans="2:15" x14ac:dyDescent="0.2">
      <c r="B2678" t="str">
        <f>IF(ISNA(VLOOKUP(K2678&amp;"_"&amp;L2678&amp;"_"&amp;M2678&amp;"_"&amp;O2678,[1]挑战模式!$A:$AS,1,FALSE)),"",IF(VLOOKUP(K2678&amp;"_"&amp;L2678&amp;"_"&amp;M2678&amp;"_"&amp;O2678,[1]挑战模式!$A:$AS,14+N2678,FALSE)="","","Monster_Season"&amp;K2678&amp;"_Challenge"&amp;L2678&amp;"_"&amp;M2678&amp;"_"&amp;N2678&amp;"_"&amp;O2678))</f>
        <v/>
      </c>
      <c r="C2678" t="str">
        <f t="shared" si="123"/>
        <v/>
      </c>
      <c r="G2678" t="str">
        <f>IF(ISNA(VLOOKUP(K2678&amp;"_"&amp;L2678&amp;"_"&amp;M2678&amp;"_"&amp;O2678,[1]挑战模式!$A:$AS,14+N2678,FALSE)),"",IF(VLOOKUP(K2678&amp;"_"&amp;L2678&amp;"_"&amp;M2678&amp;"_"&amp;O2678,[1]挑战模式!$A:$AS,14+N2678,FALSE)="","",IF(VLOOKUP(VLOOKUP(K2678&amp;"_"&amp;L2678&amp;"_"&amp;M2678&amp;"_"&amp;O2678,[1]挑战模式!$A:$AS,14+N2678,FALSE),[1]怪物!$B:$L,11,FALSE)=0,"",VLOOKUP(VLOOKUP(K2678&amp;"_"&amp;L2678&amp;"_"&amp;M2678&amp;"_"&amp;O2678,[1]挑战模式!$A:$AS,14+N2678,FALSE),[1]怪物!$B:$L,11,FALSE))))</f>
        <v/>
      </c>
      <c r="H2678" t="str">
        <f t="shared" si="124"/>
        <v/>
      </c>
      <c r="I2678" t="str">
        <f t="shared" si="125"/>
        <v/>
      </c>
      <c r="J2678" t="str">
        <f>IF(B2678="","",IF(RIGHT(VLOOKUP(K2678&amp;"_"&amp;L2678&amp;"_"&amp;M2678&amp;"_"&amp;O2678,[1]挑战模式!$A:$AS,14+N2678,FALSE),1)="3","EffectCreate_BossEffect;EffectCreate_MonsterShow","EffectCreate_MonsterShow"))</f>
        <v/>
      </c>
      <c r="K2678" s="2">
        <v>0</v>
      </c>
      <c r="L2678" s="2">
        <v>6</v>
      </c>
      <c r="M2678" s="2">
        <v>3</v>
      </c>
      <c r="N2678" s="2">
        <v>6</v>
      </c>
      <c r="O2678" s="6" t="s">
        <v>466</v>
      </c>
    </row>
    <row r="2679" spans="2:15" x14ac:dyDescent="0.2">
      <c r="B2679" t="str">
        <f>IF(ISNA(VLOOKUP(K2679&amp;"_"&amp;L2679&amp;"_"&amp;M2679&amp;"_"&amp;O2679,[1]挑战模式!$A:$AS,1,FALSE)),"",IF(VLOOKUP(K2679&amp;"_"&amp;L2679&amp;"_"&amp;M2679&amp;"_"&amp;O2679,[1]挑战模式!$A:$AS,14+N2679,FALSE)="","","Monster_Season"&amp;K2679&amp;"_Challenge"&amp;L2679&amp;"_"&amp;M2679&amp;"_"&amp;N2679&amp;"_"&amp;O2679))</f>
        <v>Monster_Season0_Challenge6_4_1_Normal</v>
      </c>
      <c r="C2679" t="str">
        <f t="shared" si="123"/>
        <v>None</v>
      </c>
      <c r="G2679" t="str">
        <f>IF(ISNA(VLOOKUP(K2679&amp;"_"&amp;L2679&amp;"_"&amp;M2679&amp;"_"&amp;O2679,[1]挑战模式!$A:$AS,14+N2679,FALSE)),"",IF(VLOOKUP(K2679&amp;"_"&amp;L2679&amp;"_"&amp;M2679&amp;"_"&amp;O2679,[1]挑战模式!$A:$AS,14+N2679,FALSE)="","",IF(VLOOKUP(VLOOKUP(K2679&amp;"_"&amp;L2679&amp;"_"&amp;M2679&amp;"_"&amp;O2679,[1]挑战模式!$A:$AS,14+N2679,FALSE),[1]怪物!$B:$L,11,FALSE)=0,"",VLOOKUP(VLOOKUP(K2679&amp;"_"&amp;L2679&amp;"_"&amp;M2679&amp;"_"&amp;O2679,[1]挑战模式!$A:$AS,14+N2679,FALSE),[1]怪物!$B:$L,11,FALSE))))</f>
        <v/>
      </c>
      <c r="H2679" t="str">
        <f t="shared" si="124"/>
        <v>Unit_Monster_Season0_Challenge6_4_1_Normal</v>
      </c>
      <c r="I2679" t="str">
        <f t="shared" si="125"/>
        <v>TowerDefense_Monster1</v>
      </c>
      <c r="J2679" t="str">
        <f>IF(B2679="","",IF(RIGHT(VLOOKUP(K2679&amp;"_"&amp;L2679&amp;"_"&amp;M2679&amp;"_"&amp;O2679,[1]挑战模式!$A:$AS,14+N2679,FALSE),1)="3","EffectCreate_BossEffect;EffectCreate_MonsterShow","EffectCreate_MonsterShow"))</f>
        <v>EffectCreate_MonsterShow</v>
      </c>
      <c r="K2679" s="2">
        <v>0</v>
      </c>
      <c r="L2679" s="2">
        <v>6</v>
      </c>
      <c r="M2679" s="2">
        <v>4</v>
      </c>
      <c r="N2679" s="2">
        <v>1</v>
      </c>
      <c r="O2679" s="6" t="s">
        <v>466</v>
      </c>
    </row>
    <row r="2680" spans="2:15" x14ac:dyDescent="0.2">
      <c r="B2680" t="str">
        <f>IF(ISNA(VLOOKUP(K2680&amp;"_"&amp;L2680&amp;"_"&amp;M2680&amp;"_"&amp;O2680,[1]挑战模式!$A:$AS,1,FALSE)),"",IF(VLOOKUP(K2680&amp;"_"&amp;L2680&amp;"_"&amp;M2680&amp;"_"&amp;O2680,[1]挑战模式!$A:$AS,14+N2680,FALSE)="","","Monster_Season"&amp;K2680&amp;"_Challenge"&amp;L2680&amp;"_"&amp;M2680&amp;"_"&amp;N2680&amp;"_"&amp;O2680))</f>
        <v>Monster_Season0_Challenge6_4_2_Normal</v>
      </c>
      <c r="C2680" t="str">
        <f t="shared" si="123"/>
        <v>None</v>
      </c>
      <c r="G2680" t="str">
        <f>IF(ISNA(VLOOKUP(K2680&amp;"_"&amp;L2680&amp;"_"&amp;M2680&amp;"_"&amp;O2680,[1]挑战模式!$A:$AS,14+N2680,FALSE)),"",IF(VLOOKUP(K2680&amp;"_"&amp;L2680&amp;"_"&amp;M2680&amp;"_"&amp;O2680,[1]挑战模式!$A:$AS,14+N2680,FALSE)="","",IF(VLOOKUP(VLOOKUP(K2680&amp;"_"&amp;L2680&amp;"_"&amp;M2680&amp;"_"&amp;O2680,[1]挑战模式!$A:$AS,14+N2680,FALSE),[1]怪物!$B:$L,11,FALSE)=0,"",VLOOKUP(VLOOKUP(K2680&amp;"_"&amp;L2680&amp;"_"&amp;M2680&amp;"_"&amp;O2680,[1]挑战模式!$A:$AS,14+N2680,FALSE),[1]怪物!$B:$L,11,FALSE))))</f>
        <v/>
      </c>
      <c r="H2680" t="str">
        <f t="shared" si="124"/>
        <v>Unit_Monster_Season0_Challenge6_4_2_Normal</v>
      </c>
      <c r="I2680" t="str">
        <f t="shared" si="125"/>
        <v>TowerDefense_Monster1</v>
      </c>
      <c r="J2680" t="str">
        <f>IF(B2680="","",IF(RIGHT(VLOOKUP(K2680&amp;"_"&amp;L2680&amp;"_"&amp;M2680&amp;"_"&amp;O2680,[1]挑战模式!$A:$AS,14+N2680,FALSE),1)="3","EffectCreate_BossEffect;EffectCreate_MonsterShow","EffectCreate_MonsterShow"))</f>
        <v>EffectCreate_MonsterShow</v>
      </c>
      <c r="K2680" s="2">
        <v>0</v>
      </c>
      <c r="L2680" s="2">
        <v>6</v>
      </c>
      <c r="M2680" s="2">
        <v>4</v>
      </c>
      <c r="N2680" s="2">
        <v>2</v>
      </c>
      <c r="O2680" s="6" t="s">
        <v>466</v>
      </c>
    </row>
    <row r="2681" spans="2:15" x14ac:dyDescent="0.2">
      <c r="B2681" t="str">
        <f>IF(ISNA(VLOOKUP(K2681&amp;"_"&amp;L2681&amp;"_"&amp;M2681&amp;"_"&amp;O2681,[1]挑战模式!$A:$AS,1,FALSE)),"",IF(VLOOKUP(K2681&amp;"_"&amp;L2681&amp;"_"&amp;M2681&amp;"_"&amp;O2681,[1]挑战模式!$A:$AS,14+N2681,FALSE)="","","Monster_Season"&amp;K2681&amp;"_Challenge"&amp;L2681&amp;"_"&amp;M2681&amp;"_"&amp;N2681&amp;"_"&amp;O2681))</f>
        <v>Monster_Season0_Challenge6_4_3_Normal</v>
      </c>
      <c r="C2681" t="str">
        <f t="shared" si="123"/>
        <v>None</v>
      </c>
      <c r="G2681" t="str">
        <f>IF(ISNA(VLOOKUP(K2681&amp;"_"&amp;L2681&amp;"_"&amp;M2681&amp;"_"&amp;O2681,[1]挑战模式!$A:$AS,14+N2681,FALSE)),"",IF(VLOOKUP(K2681&amp;"_"&amp;L2681&amp;"_"&amp;M2681&amp;"_"&amp;O2681,[1]挑战模式!$A:$AS,14+N2681,FALSE)="","",IF(VLOOKUP(VLOOKUP(K2681&amp;"_"&amp;L2681&amp;"_"&amp;M2681&amp;"_"&amp;O2681,[1]挑战模式!$A:$AS,14+N2681,FALSE),[1]怪物!$B:$L,11,FALSE)=0,"",VLOOKUP(VLOOKUP(K2681&amp;"_"&amp;L2681&amp;"_"&amp;M2681&amp;"_"&amp;O2681,[1]挑战模式!$A:$AS,14+N2681,FALSE),[1]怪物!$B:$L,11,FALSE))))</f>
        <v/>
      </c>
      <c r="H2681" t="str">
        <f t="shared" si="124"/>
        <v>Unit_Monster_Season0_Challenge6_4_3_Normal</v>
      </c>
      <c r="I2681" t="str">
        <f t="shared" si="125"/>
        <v>TowerDefense_Monster1</v>
      </c>
      <c r="J2681" t="str">
        <f>IF(B2681="","",IF(RIGHT(VLOOKUP(K2681&amp;"_"&amp;L2681&amp;"_"&amp;M2681&amp;"_"&amp;O2681,[1]挑战模式!$A:$AS,14+N2681,FALSE),1)="3","EffectCreate_BossEffect;EffectCreate_MonsterShow","EffectCreate_MonsterShow"))</f>
        <v>EffectCreate_MonsterShow</v>
      </c>
      <c r="K2681" s="2">
        <v>0</v>
      </c>
      <c r="L2681" s="2">
        <v>6</v>
      </c>
      <c r="M2681" s="2">
        <v>4</v>
      </c>
      <c r="N2681" s="2">
        <v>3</v>
      </c>
      <c r="O2681" s="6" t="s">
        <v>466</v>
      </c>
    </row>
    <row r="2682" spans="2:15" x14ac:dyDescent="0.2">
      <c r="B2682" t="str">
        <f>IF(ISNA(VLOOKUP(K2682&amp;"_"&amp;L2682&amp;"_"&amp;M2682&amp;"_"&amp;O2682,[1]挑战模式!$A:$AS,1,FALSE)),"",IF(VLOOKUP(K2682&amp;"_"&amp;L2682&amp;"_"&amp;M2682&amp;"_"&amp;O2682,[1]挑战模式!$A:$AS,14+N2682,FALSE)="","","Monster_Season"&amp;K2682&amp;"_Challenge"&amp;L2682&amp;"_"&amp;M2682&amp;"_"&amp;N2682&amp;"_"&amp;O2682))</f>
        <v/>
      </c>
      <c r="C2682" t="str">
        <f t="shared" si="123"/>
        <v/>
      </c>
      <c r="G2682" t="str">
        <f>IF(ISNA(VLOOKUP(K2682&amp;"_"&amp;L2682&amp;"_"&amp;M2682&amp;"_"&amp;O2682,[1]挑战模式!$A:$AS,14+N2682,FALSE)),"",IF(VLOOKUP(K2682&amp;"_"&amp;L2682&amp;"_"&amp;M2682&amp;"_"&amp;O2682,[1]挑战模式!$A:$AS,14+N2682,FALSE)="","",IF(VLOOKUP(VLOOKUP(K2682&amp;"_"&amp;L2682&amp;"_"&amp;M2682&amp;"_"&amp;O2682,[1]挑战模式!$A:$AS,14+N2682,FALSE),[1]怪物!$B:$L,11,FALSE)=0,"",VLOOKUP(VLOOKUP(K2682&amp;"_"&amp;L2682&amp;"_"&amp;M2682&amp;"_"&amp;O2682,[1]挑战模式!$A:$AS,14+N2682,FALSE),[1]怪物!$B:$L,11,FALSE))))</f>
        <v/>
      </c>
      <c r="H2682" t="str">
        <f t="shared" si="124"/>
        <v/>
      </c>
      <c r="I2682" t="str">
        <f t="shared" si="125"/>
        <v/>
      </c>
      <c r="J2682" t="str">
        <f>IF(B2682="","",IF(RIGHT(VLOOKUP(K2682&amp;"_"&amp;L2682&amp;"_"&amp;M2682&amp;"_"&amp;O2682,[1]挑战模式!$A:$AS,14+N2682,FALSE),1)="3","EffectCreate_BossEffect;EffectCreate_MonsterShow","EffectCreate_MonsterShow"))</f>
        <v/>
      </c>
      <c r="K2682" s="2">
        <v>0</v>
      </c>
      <c r="L2682" s="2">
        <v>6</v>
      </c>
      <c r="M2682" s="2">
        <v>4</v>
      </c>
      <c r="N2682" s="2">
        <v>4</v>
      </c>
      <c r="O2682" s="6" t="s">
        <v>466</v>
      </c>
    </row>
    <row r="2683" spans="2:15" x14ac:dyDescent="0.2">
      <c r="B2683" t="str">
        <f>IF(ISNA(VLOOKUP(K2683&amp;"_"&amp;L2683&amp;"_"&amp;M2683&amp;"_"&amp;O2683,[1]挑战模式!$A:$AS,1,FALSE)),"",IF(VLOOKUP(K2683&amp;"_"&amp;L2683&amp;"_"&amp;M2683&amp;"_"&amp;O2683,[1]挑战模式!$A:$AS,14+N2683,FALSE)="","","Monster_Season"&amp;K2683&amp;"_Challenge"&amp;L2683&amp;"_"&amp;M2683&amp;"_"&amp;N2683&amp;"_"&amp;O2683))</f>
        <v/>
      </c>
      <c r="C2683" t="str">
        <f t="shared" si="123"/>
        <v/>
      </c>
      <c r="G2683" t="str">
        <f>IF(ISNA(VLOOKUP(K2683&amp;"_"&amp;L2683&amp;"_"&amp;M2683&amp;"_"&amp;O2683,[1]挑战模式!$A:$AS,14+N2683,FALSE)),"",IF(VLOOKUP(K2683&amp;"_"&amp;L2683&amp;"_"&amp;M2683&amp;"_"&amp;O2683,[1]挑战模式!$A:$AS,14+N2683,FALSE)="","",IF(VLOOKUP(VLOOKUP(K2683&amp;"_"&amp;L2683&amp;"_"&amp;M2683&amp;"_"&amp;O2683,[1]挑战模式!$A:$AS,14+N2683,FALSE),[1]怪物!$B:$L,11,FALSE)=0,"",VLOOKUP(VLOOKUP(K2683&amp;"_"&amp;L2683&amp;"_"&amp;M2683&amp;"_"&amp;O2683,[1]挑战模式!$A:$AS,14+N2683,FALSE),[1]怪物!$B:$L,11,FALSE))))</f>
        <v/>
      </c>
      <c r="H2683" t="str">
        <f t="shared" si="124"/>
        <v/>
      </c>
      <c r="I2683" t="str">
        <f t="shared" si="125"/>
        <v/>
      </c>
      <c r="J2683" t="str">
        <f>IF(B2683="","",IF(RIGHT(VLOOKUP(K2683&amp;"_"&amp;L2683&amp;"_"&amp;M2683&amp;"_"&amp;O2683,[1]挑战模式!$A:$AS,14+N2683,FALSE),1)="3","EffectCreate_BossEffect;EffectCreate_MonsterShow","EffectCreate_MonsterShow"))</f>
        <v/>
      </c>
      <c r="K2683" s="2">
        <v>0</v>
      </c>
      <c r="L2683" s="2">
        <v>6</v>
      </c>
      <c r="M2683" s="2">
        <v>4</v>
      </c>
      <c r="N2683" s="2">
        <v>5</v>
      </c>
      <c r="O2683" s="6" t="s">
        <v>466</v>
      </c>
    </row>
    <row r="2684" spans="2:15" x14ac:dyDescent="0.2">
      <c r="B2684" t="str">
        <f>IF(ISNA(VLOOKUP(K2684&amp;"_"&amp;L2684&amp;"_"&amp;M2684&amp;"_"&amp;O2684,[1]挑战模式!$A:$AS,1,FALSE)),"",IF(VLOOKUP(K2684&amp;"_"&amp;L2684&amp;"_"&amp;M2684&amp;"_"&amp;O2684,[1]挑战模式!$A:$AS,14+N2684,FALSE)="","","Monster_Season"&amp;K2684&amp;"_Challenge"&amp;L2684&amp;"_"&amp;M2684&amp;"_"&amp;N2684&amp;"_"&amp;O2684))</f>
        <v/>
      </c>
      <c r="C2684" t="str">
        <f t="shared" si="123"/>
        <v/>
      </c>
      <c r="G2684" t="str">
        <f>IF(ISNA(VLOOKUP(K2684&amp;"_"&amp;L2684&amp;"_"&amp;M2684&amp;"_"&amp;O2684,[1]挑战模式!$A:$AS,14+N2684,FALSE)),"",IF(VLOOKUP(K2684&amp;"_"&amp;L2684&amp;"_"&amp;M2684&amp;"_"&amp;O2684,[1]挑战模式!$A:$AS,14+N2684,FALSE)="","",IF(VLOOKUP(VLOOKUP(K2684&amp;"_"&amp;L2684&amp;"_"&amp;M2684&amp;"_"&amp;O2684,[1]挑战模式!$A:$AS,14+N2684,FALSE),[1]怪物!$B:$L,11,FALSE)=0,"",VLOOKUP(VLOOKUP(K2684&amp;"_"&amp;L2684&amp;"_"&amp;M2684&amp;"_"&amp;O2684,[1]挑战模式!$A:$AS,14+N2684,FALSE),[1]怪物!$B:$L,11,FALSE))))</f>
        <v/>
      </c>
      <c r="H2684" t="str">
        <f t="shared" si="124"/>
        <v/>
      </c>
      <c r="I2684" t="str">
        <f t="shared" si="125"/>
        <v/>
      </c>
      <c r="J2684" t="str">
        <f>IF(B2684="","",IF(RIGHT(VLOOKUP(K2684&amp;"_"&amp;L2684&amp;"_"&amp;M2684&amp;"_"&amp;O2684,[1]挑战模式!$A:$AS,14+N2684,FALSE),1)="3","EffectCreate_BossEffect;EffectCreate_MonsterShow","EffectCreate_MonsterShow"))</f>
        <v/>
      </c>
      <c r="K2684" s="2">
        <v>0</v>
      </c>
      <c r="L2684" s="2">
        <v>6</v>
      </c>
      <c r="M2684" s="2">
        <v>4</v>
      </c>
      <c r="N2684" s="2">
        <v>6</v>
      </c>
      <c r="O2684" s="6" t="s">
        <v>466</v>
      </c>
    </row>
    <row r="2685" spans="2:15" x14ac:dyDescent="0.2">
      <c r="B2685" t="str">
        <f>IF(ISNA(VLOOKUP(K2685&amp;"_"&amp;L2685&amp;"_"&amp;M2685&amp;"_"&amp;O2685,[1]挑战模式!$A:$AS,1,FALSE)),"",IF(VLOOKUP(K2685&amp;"_"&amp;L2685&amp;"_"&amp;M2685&amp;"_"&amp;O2685,[1]挑战模式!$A:$AS,14+N2685,FALSE)="","","Monster_Season"&amp;K2685&amp;"_Challenge"&amp;L2685&amp;"_"&amp;M2685&amp;"_"&amp;N2685&amp;"_"&amp;O2685))</f>
        <v>Monster_Season0_Challenge6_5_1_Normal</v>
      </c>
      <c r="C2685" t="str">
        <f t="shared" si="123"/>
        <v>None</v>
      </c>
      <c r="G2685" t="str">
        <f>IF(ISNA(VLOOKUP(K2685&amp;"_"&amp;L2685&amp;"_"&amp;M2685&amp;"_"&amp;O2685,[1]挑战模式!$A:$AS,14+N2685,FALSE)),"",IF(VLOOKUP(K2685&amp;"_"&amp;L2685&amp;"_"&amp;M2685&amp;"_"&amp;O2685,[1]挑战模式!$A:$AS,14+N2685,FALSE)="","",IF(VLOOKUP(VLOOKUP(K2685&amp;"_"&amp;L2685&amp;"_"&amp;M2685&amp;"_"&amp;O2685,[1]挑战模式!$A:$AS,14+N2685,FALSE),[1]怪物!$B:$L,11,FALSE)=0,"",VLOOKUP(VLOOKUP(K2685&amp;"_"&amp;L2685&amp;"_"&amp;M2685&amp;"_"&amp;O2685,[1]挑战模式!$A:$AS,14+N2685,FALSE),[1]怪物!$B:$L,11,FALSE))))</f>
        <v/>
      </c>
      <c r="H2685" t="str">
        <f t="shared" si="124"/>
        <v>Unit_Monster_Season0_Challenge6_5_1_Normal</v>
      </c>
      <c r="I2685" t="str">
        <f t="shared" si="125"/>
        <v>TowerDefense_Monster1</v>
      </c>
      <c r="J2685" t="str">
        <f>IF(B2685="","",IF(RIGHT(VLOOKUP(K2685&amp;"_"&amp;L2685&amp;"_"&amp;M2685&amp;"_"&amp;O2685,[1]挑战模式!$A:$AS,14+N2685,FALSE),1)="3","EffectCreate_BossEffect;EffectCreate_MonsterShow","EffectCreate_MonsterShow"))</f>
        <v>EffectCreate_MonsterShow</v>
      </c>
      <c r="K2685" s="2">
        <v>0</v>
      </c>
      <c r="L2685" s="2">
        <v>6</v>
      </c>
      <c r="M2685" s="2">
        <v>5</v>
      </c>
      <c r="N2685" s="2">
        <v>1</v>
      </c>
      <c r="O2685" s="6" t="s">
        <v>466</v>
      </c>
    </row>
    <row r="2686" spans="2:15" x14ac:dyDescent="0.2">
      <c r="B2686" t="str">
        <f>IF(ISNA(VLOOKUP(K2686&amp;"_"&amp;L2686&amp;"_"&amp;M2686&amp;"_"&amp;O2686,[1]挑战模式!$A:$AS,1,FALSE)),"",IF(VLOOKUP(K2686&amp;"_"&amp;L2686&amp;"_"&amp;M2686&amp;"_"&amp;O2686,[1]挑战模式!$A:$AS,14+N2686,FALSE)="","","Monster_Season"&amp;K2686&amp;"_Challenge"&amp;L2686&amp;"_"&amp;M2686&amp;"_"&amp;N2686&amp;"_"&amp;O2686))</f>
        <v>Monster_Season0_Challenge6_5_2_Normal</v>
      </c>
      <c r="C2686" t="str">
        <f t="shared" si="123"/>
        <v>None</v>
      </c>
      <c r="G2686" t="str">
        <f>IF(ISNA(VLOOKUP(K2686&amp;"_"&amp;L2686&amp;"_"&amp;M2686&amp;"_"&amp;O2686,[1]挑战模式!$A:$AS,14+N2686,FALSE)),"",IF(VLOOKUP(K2686&amp;"_"&amp;L2686&amp;"_"&amp;M2686&amp;"_"&amp;O2686,[1]挑战模式!$A:$AS,14+N2686,FALSE)="","",IF(VLOOKUP(VLOOKUP(K2686&amp;"_"&amp;L2686&amp;"_"&amp;M2686&amp;"_"&amp;O2686,[1]挑战模式!$A:$AS,14+N2686,FALSE),[1]怪物!$B:$L,11,FALSE)=0,"",VLOOKUP(VLOOKUP(K2686&amp;"_"&amp;L2686&amp;"_"&amp;M2686&amp;"_"&amp;O2686,[1]挑战模式!$A:$AS,14+N2686,FALSE),[1]怪物!$B:$L,11,FALSE))))</f>
        <v/>
      </c>
      <c r="H2686" t="str">
        <f t="shared" si="124"/>
        <v>Unit_Monster_Season0_Challenge6_5_2_Normal</v>
      </c>
      <c r="I2686" t="str">
        <f t="shared" si="125"/>
        <v>TowerDefense_Monster1</v>
      </c>
      <c r="J2686" t="str">
        <f>IF(B2686="","",IF(RIGHT(VLOOKUP(K2686&amp;"_"&amp;L2686&amp;"_"&amp;M2686&amp;"_"&amp;O2686,[1]挑战模式!$A:$AS,14+N2686,FALSE),1)="3","EffectCreate_BossEffect;EffectCreate_MonsterShow","EffectCreate_MonsterShow"))</f>
        <v>EffectCreate_MonsterShow</v>
      </c>
      <c r="K2686" s="2">
        <v>0</v>
      </c>
      <c r="L2686" s="2">
        <v>6</v>
      </c>
      <c r="M2686" s="2">
        <v>5</v>
      </c>
      <c r="N2686" s="2">
        <v>2</v>
      </c>
      <c r="O2686" s="6" t="s">
        <v>466</v>
      </c>
    </row>
    <row r="2687" spans="2:15" x14ac:dyDescent="0.2">
      <c r="B2687" t="str">
        <f>IF(ISNA(VLOOKUP(K2687&amp;"_"&amp;L2687&amp;"_"&amp;M2687&amp;"_"&amp;O2687,[1]挑战模式!$A:$AS,1,FALSE)),"",IF(VLOOKUP(K2687&amp;"_"&amp;L2687&amp;"_"&amp;M2687&amp;"_"&amp;O2687,[1]挑战模式!$A:$AS,14+N2687,FALSE)="","","Monster_Season"&amp;K2687&amp;"_Challenge"&amp;L2687&amp;"_"&amp;M2687&amp;"_"&amp;N2687&amp;"_"&amp;O2687))</f>
        <v>Monster_Season0_Challenge6_5_3_Normal</v>
      </c>
      <c r="C2687" t="str">
        <f t="shared" si="123"/>
        <v>None</v>
      </c>
      <c r="G2687" t="str">
        <f>IF(ISNA(VLOOKUP(K2687&amp;"_"&amp;L2687&amp;"_"&amp;M2687&amp;"_"&amp;O2687,[1]挑战模式!$A:$AS,14+N2687,FALSE)),"",IF(VLOOKUP(K2687&amp;"_"&amp;L2687&amp;"_"&amp;M2687&amp;"_"&amp;O2687,[1]挑战模式!$A:$AS,14+N2687,FALSE)="","",IF(VLOOKUP(VLOOKUP(K2687&amp;"_"&amp;L2687&amp;"_"&amp;M2687&amp;"_"&amp;O2687,[1]挑战模式!$A:$AS,14+N2687,FALSE),[1]怪物!$B:$L,11,FALSE)=0,"",VLOOKUP(VLOOKUP(K2687&amp;"_"&amp;L2687&amp;"_"&amp;M2687&amp;"_"&amp;O2687,[1]挑战模式!$A:$AS,14+N2687,FALSE),[1]怪物!$B:$L,11,FALSE))))</f>
        <v/>
      </c>
      <c r="H2687" t="str">
        <f t="shared" si="124"/>
        <v>Unit_Monster_Season0_Challenge6_5_3_Normal</v>
      </c>
      <c r="I2687" t="str">
        <f t="shared" si="125"/>
        <v>TowerDefense_Monster1</v>
      </c>
      <c r="J2687" t="str">
        <f>IF(B2687="","",IF(RIGHT(VLOOKUP(K2687&amp;"_"&amp;L2687&amp;"_"&amp;M2687&amp;"_"&amp;O2687,[1]挑战模式!$A:$AS,14+N2687,FALSE),1)="3","EffectCreate_BossEffect;EffectCreate_MonsterShow","EffectCreate_MonsterShow"))</f>
        <v>EffectCreate_MonsterShow</v>
      </c>
      <c r="K2687" s="2">
        <v>0</v>
      </c>
      <c r="L2687" s="2">
        <v>6</v>
      </c>
      <c r="M2687" s="2">
        <v>5</v>
      </c>
      <c r="N2687" s="2">
        <v>3</v>
      </c>
      <c r="O2687" s="6" t="s">
        <v>466</v>
      </c>
    </row>
    <row r="2688" spans="2:15" x14ac:dyDescent="0.2">
      <c r="B2688" t="str">
        <f>IF(ISNA(VLOOKUP(K2688&amp;"_"&amp;L2688&amp;"_"&amp;M2688&amp;"_"&amp;O2688,[1]挑战模式!$A:$AS,1,FALSE)),"",IF(VLOOKUP(K2688&amp;"_"&amp;L2688&amp;"_"&amp;M2688&amp;"_"&amp;O2688,[1]挑战模式!$A:$AS,14+N2688,FALSE)="","","Monster_Season"&amp;K2688&amp;"_Challenge"&amp;L2688&amp;"_"&amp;M2688&amp;"_"&amp;N2688&amp;"_"&amp;O2688))</f>
        <v/>
      </c>
      <c r="C2688" t="str">
        <f t="shared" si="123"/>
        <v/>
      </c>
      <c r="G2688" t="str">
        <f>IF(ISNA(VLOOKUP(K2688&amp;"_"&amp;L2688&amp;"_"&amp;M2688&amp;"_"&amp;O2688,[1]挑战模式!$A:$AS,14+N2688,FALSE)),"",IF(VLOOKUP(K2688&amp;"_"&amp;L2688&amp;"_"&amp;M2688&amp;"_"&amp;O2688,[1]挑战模式!$A:$AS,14+N2688,FALSE)="","",IF(VLOOKUP(VLOOKUP(K2688&amp;"_"&amp;L2688&amp;"_"&amp;M2688&amp;"_"&amp;O2688,[1]挑战模式!$A:$AS,14+N2688,FALSE),[1]怪物!$B:$L,11,FALSE)=0,"",VLOOKUP(VLOOKUP(K2688&amp;"_"&amp;L2688&amp;"_"&amp;M2688&amp;"_"&amp;O2688,[1]挑战模式!$A:$AS,14+N2688,FALSE),[1]怪物!$B:$L,11,FALSE))))</f>
        <v/>
      </c>
      <c r="H2688" t="str">
        <f t="shared" si="124"/>
        <v/>
      </c>
      <c r="I2688" t="str">
        <f t="shared" si="125"/>
        <v/>
      </c>
      <c r="J2688" t="str">
        <f>IF(B2688="","",IF(RIGHT(VLOOKUP(K2688&amp;"_"&amp;L2688&amp;"_"&amp;M2688&amp;"_"&amp;O2688,[1]挑战模式!$A:$AS,14+N2688,FALSE),1)="3","EffectCreate_BossEffect;EffectCreate_MonsterShow","EffectCreate_MonsterShow"))</f>
        <v/>
      </c>
      <c r="K2688" s="2">
        <v>0</v>
      </c>
      <c r="L2688" s="2">
        <v>6</v>
      </c>
      <c r="M2688" s="2">
        <v>5</v>
      </c>
      <c r="N2688" s="2">
        <v>4</v>
      </c>
      <c r="O2688" s="6" t="s">
        <v>466</v>
      </c>
    </row>
    <row r="2689" spans="2:15" x14ac:dyDescent="0.2">
      <c r="B2689" t="str">
        <f>IF(ISNA(VLOOKUP(K2689&amp;"_"&amp;L2689&amp;"_"&amp;M2689&amp;"_"&amp;O2689,[1]挑战模式!$A:$AS,1,FALSE)),"",IF(VLOOKUP(K2689&amp;"_"&amp;L2689&amp;"_"&amp;M2689&amp;"_"&amp;O2689,[1]挑战模式!$A:$AS,14+N2689,FALSE)="","","Monster_Season"&amp;K2689&amp;"_Challenge"&amp;L2689&amp;"_"&amp;M2689&amp;"_"&amp;N2689&amp;"_"&amp;O2689))</f>
        <v/>
      </c>
      <c r="C2689" t="str">
        <f t="shared" si="123"/>
        <v/>
      </c>
      <c r="G2689" t="str">
        <f>IF(ISNA(VLOOKUP(K2689&amp;"_"&amp;L2689&amp;"_"&amp;M2689&amp;"_"&amp;O2689,[1]挑战模式!$A:$AS,14+N2689,FALSE)),"",IF(VLOOKUP(K2689&amp;"_"&amp;L2689&amp;"_"&amp;M2689&amp;"_"&amp;O2689,[1]挑战模式!$A:$AS,14+N2689,FALSE)="","",IF(VLOOKUP(VLOOKUP(K2689&amp;"_"&amp;L2689&amp;"_"&amp;M2689&amp;"_"&amp;O2689,[1]挑战模式!$A:$AS,14+N2689,FALSE),[1]怪物!$B:$L,11,FALSE)=0,"",VLOOKUP(VLOOKUP(K2689&amp;"_"&amp;L2689&amp;"_"&amp;M2689&amp;"_"&amp;O2689,[1]挑战模式!$A:$AS,14+N2689,FALSE),[1]怪物!$B:$L,11,FALSE))))</f>
        <v/>
      </c>
      <c r="H2689" t="str">
        <f t="shared" si="124"/>
        <v/>
      </c>
      <c r="I2689" t="str">
        <f t="shared" si="125"/>
        <v/>
      </c>
      <c r="J2689" t="str">
        <f>IF(B2689="","",IF(RIGHT(VLOOKUP(K2689&amp;"_"&amp;L2689&amp;"_"&amp;M2689&amp;"_"&amp;O2689,[1]挑战模式!$A:$AS,14+N2689,FALSE),1)="3","EffectCreate_BossEffect;EffectCreate_MonsterShow","EffectCreate_MonsterShow"))</f>
        <v/>
      </c>
      <c r="K2689" s="2">
        <v>0</v>
      </c>
      <c r="L2689" s="2">
        <v>6</v>
      </c>
      <c r="M2689" s="2">
        <v>5</v>
      </c>
      <c r="N2689" s="2">
        <v>5</v>
      </c>
      <c r="O2689" s="6" t="s">
        <v>466</v>
      </c>
    </row>
    <row r="2690" spans="2:15" x14ac:dyDescent="0.2">
      <c r="B2690" t="str">
        <f>IF(ISNA(VLOOKUP(K2690&amp;"_"&amp;L2690&amp;"_"&amp;M2690&amp;"_"&amp;O2690,[1]挑战模式!$A:$AS,1,FALSE)),"",IF(VLOOKUP(K2690&amp;"_"&amp;L2690&amp;"_"&amp;M2690&amp;"_"&amp;O2690,[1]挑战模式!$A:$AS,14+N2690,FALSE)="","","Monster_Season"&amp;K2690&amp;"_Challenge"&amp;L2690&amp;"_"&amp;M2690&amp;"_"&amp;N2690&amp;"_"&amp;O2690))</f>
        <v/>
      </c>
      <c r="C2690" t="str">
        <f t="shared" si="123"/>
        <v/>
      </c>
      <c r="G2690" t="str">
        <f>IF(ISNA(VLOOKUP(K2690&amp;"_"&amp;L2690&amp;"_"&amp;M2690&amp;"_"&amp;O2690,[1]挑战模式!$A:$AS,14+N2690,FALSE)),"",IF(VLOOKUP(K2690&amp;"_"&amp;L2690&amp;"_"&amp;M2690&amp;"_"&amp;O2690,[1]挑战模式!$A:$AS,14+N2690,FALSE)="","",IF(VLOOKUP(VLOOKUP(K2690&amp;"_"&amp;L2690&amp;"_"&amp;M2690&amp;"_"&amp;O2690,[1]挑战模式!$A:$AS,14+N2690,FALSE),[1]怪物!$B:$L,11,FALSE)=0,"",VLOOKUP(VLOOKUP(K2690&amp;"_"&amp;L2690&amp;"_"&amp;M2690&amp;"_"&amp;O2690,[1]挑战模式!$A:$AS,14+N2690,FALSE),[1]怪物!$B:$L,11,FALSE))))</f>
        <v/>
      </c>
      <c r="H2690" t="str">
        <f t="shared" si="124"/>
        <v/>
      </c>
      <c r="I2690" t="str">
        <f t="shared" si="125"/>
        <v/>
      </c>
      <c r="J2690" t="str">
        <f>IF(B2690="","",IF(RIGHT(VLOOKUP(K2690&amp;"_"&amp;L2690&amp;"_"&amp;M2690&amp;"_"&amp;O2690,[1]挑战模式!$A:$AS,14+N2690,FALSE),1)="3","EffectCreate_BossEffect;EffectCreate_MonsterShow","EffectCreate_MonsterShow"))</f>
        <v/>
      </c>
      <c r="K2690" s="2">
        <v>0</v>
      </c>
      <c r="L2690" s="2">
        <v>6</v>
      </c>
      <c r="M2690" s="2">
        <v>5</v>
      </c>
      <c r="N2690" s="2">
        <v>6</v>
      </c>
      <c r="O2690" s="6" t="s">
        <v>466</v>
      </c>
    </row>
    <row r="2691" spans="2:15" x14ac:dyDescent="0.2">
      <c r="B2691" t="str">
        <f>IF(ISNA(VLOOKUP(K2691&amp;"_"&amp;L2691&amp;"_"&amp;M2691&amp;"_"&amp;O2691,[1]挑战模式!$A:$AS,1,FALSE)),"",IF(VLOOKUP(K2691&amp;"_"&amp;L2691&amp;"_"&amp;M2691&amp;"_"&amp;O2691,[1]挑战模式!$A:$AS,14+N2691,FALSE)="","","Monster_Season"&amp;K2691&amp;"_Challenge"&amp;L2691&amp;"_"&amp;M2691&amp;"_"&amp;N2691&amp;"_"&amp;O2691))</f>
        <v>Monster_Season0_Challenge6_6_1_Normal</v>
      </c>
      <c r="C2691" t="str">
        <f t="shared" si="123"/>
        <v>None</v>
      </c>
      <c r="G2691" t="str">
        <f>IF(ISNA(VLOOKUP(K2691&amp;"_"&amp;L2691&amp;"_"&amp;M2691&amp;"_"&amp;O2691,[1]挑战模式!$A:$AS,14+N2691,FALSE)),"",IF(VLOOKUP(K2691&amp;"_"&amp;L2691&amp;"_"&amp;M2691&amp;"_"&amp;O2691,[1]挑战模式!$A:$AS,14+N2691,FALSE)="","",IF(VLOOKUP(VLOOKUP(K2691&amp;"_"&amp;L2691&amp;"_"&amp;M2691&amp;"_"&amp;O2691,[1]挑战模式!$A:$AS,14+N2691,FALSE),[1]怪物!$B:$L,11,FALSE)=0,"",VLOOKUP(VLOOKUP(K2691&amp;"_"&amp;L2691&amp;"_"&amp;M2691&amp;"_"&amp;O2691,[1]挑战模式!$A:$AS,14+N2691,FALSE),[1]怪物!$B:$L,11,FALSE))))</f>
        <v/>
      </c>
      <c r="H2691" t="str">
        <f t="shared" si="124"/>
        <v>Unit_Monster_Season0_Challenge6_6_1_Normal</v>
      </c>
      <c r="I2691" t="str">
        <f t="shared" si="125"/>
        <v>TowerDefense_Monster1</v>
      </c>
      <c r="J2691" t="str">
        <f>IF(B2691="","",IF(RIGHT(VLOOKUP(K2691&amp;"_"&amp;L2691&amp;"_"&amp;M2691&amp;"_"&amp;O2691,[1]挑战模式!$A:$AS,14+N2691,FALSE),1)="3","EffectCreate_BossEffect;EffectCreate_MonsterShow","EffectCreate_MonsterShow"))</f>
        <v>EffectCreate_MonsterShow</v>
      </c>
      <c r="K2691" s="2">
        <v>0</v>
      </c>
      <c r="L2691" s="2">
        <v>6</v>
      </c>
      <c r="M2691" s="2">
        <v>6</v>
      </c>
      <c r="N2691" s="2">
        <v>1</v>
      </c>
      <c r="O2691" s="6" t="s">
        <v>466</v>
      </c>
    </row>
    <row r="2692" spans="2:15" x14ac:dyDescent="0.2">
      <c r="B2692" t="str">
        <f>IF(ISNA(VLOOKUP(K2692&amp;"_"&amp;L2692&amp;"_"&amp;M2692&amp;"_"&amp;O2692,[1]挑战模式!$A:$AS,1,FALSE)),"",IF(VLOOKUP(K2692&amp;"_"&amp;L2692&amp;"_"&amp;M2692&amp;"_"&amp;O2692,[1]挑战模式!$A:$AS,14+N2692,FALSE)="","","Monster_Season"&amp;K2692&amp;"_Challenge"&amp;L2692&amp;"_"&amp;M2692&amp;"_"&amp;N2692&amp;"_"&amp;O2692))</f>
        <v>Monster_Season0_Challenge6_6_2_Normal</v>
      </c>
      <c r="C2692" t="str">
        <f t="shared" si="123"/>
        <v>None</v>
      </c>
      <c r="G2692" t="str">
        <f>IF(ISNA(VLOOKUP(K2692&amp;"_"&amp;L2692&amp;"_"&amp;M2692&amp;"_"&amp;O2692,[1]挑战模式!$A:$AS,14+N2692,FALSE)),"",IF(VLOOKUP(K2692&amp;"_"&amp;L2692&amp;"_"&amp;M2692&amp;"_"&amp;O2692,[1]挑战模式!$A:$AS,14+N2692,FALSE)="","",IF(VLOOKUP(VLOOKUP(K2692&amp;"_"&amp;L2692&amp;"_"&amp;M2692&amp;"_"&amp;O2692,[1]挑战模式!$A:$AS,14+N2692,FALSE),[1]怪物!$B:$L,11,FALSE)=0,"",VLOOKUP(VLOOKUP(K2692&amp;"_"&amp;L2692&amp;"_"&amp;M2692&amp;"_"&amp;O2692,[1]挑战模式!$A:$AS,14+N2692,FALSE),[1]怪物!$B:$L,11,FALSE))))</f>
        <v/>
      </c>
      <c r="H2692" t="str">
        <f t="shared" si="124"/>
        <v>Unit_Monster_Season0_Challenge6_6_2_Normal</v>
      </c>
      <c r="I2692" t="str">
        <f t="shared" si="125"/>
        <v>TowerDefense_Monster1</v>
      </c>
      <c r="J2692" t="str">
        <f>IF(B2692="","",IF(RIGHT(VLOOKUP(K2692&amp;"_"&amp;L2692&amp;"_"&amp;M2692&amp;"_"&amp;O2692,[1]挑战模式!$A:$AS,14+N2692,FALSE),1)="3","EffectCreate_BossEffect;EffectCreate_MonsterShow","EffectCreate_MonsterShow"))</f>
        <v>EffectCreate_MonsterShow</v>
      </c>
      <c r="K2692" s="2">
        <v>0</v>
      </c>
      <c r="L2692" s="2">
        <v>6</v>
      </c>
      <c r="M2692" s="2">
        <v>6</v>
      </c>
      <c r="N2692" s="2">
        <v>2</v>
      </c>
      <c r="O2692" s="6" t="s">
        <v>466</v>
      </c>
    </row>
    <row r="2693" spans="2:15" x14ac:dyDescent="0.2">
      <c r="B2693" t="str">
        <f>IF(ISNA(VLOOKUP(K2693&amp;"_"&amp;L2693&amp;"_"&amp;M2693&amp;"_"&amp;O2693,[1]挑战模式!$A:$AS,1,FALSE)),"",IF(VLOOKUP(K2693&amp;"_"&amp;L2693&amp;"_"&amp;M2693&amp;"_"&amp;O2693,[1]挑战模式!$A:$AS,14+N2693,FALSE)="","","Monster_Season"&amp;K2693&amp;"_Challenge"&amp;L2693&amp;"_"&amp;M2693&amp;"_"&amp;N2693&amp;"_"&amp;O2693))</f>
        <v>Monster_Season0_Challenge6_6_3_Normal</v>
      </c>
      <c r="C2693" t="str">
        <f t="shared" si="123"/>
        <v>None</v>
      </c>
      <c r="G2693" t="str">
        <f>IF(ISNA(VLOOKUP(K2693&amp;"_"&amp;L2693&amp;"_"&amp;M2693&amp;"_"&amp;O2693,[1]挑战模式!$A:$AS,14+N2693,FALSE)),"",IF(VLOOKUP(K2693&amp;"_"&amp;L2693&amp;"_"&amp;M2693&amp;"_"&amp;O2693,[1]挑战模式!$A:$AS,14+N2693,FALSE)="","",IF(VLOOKUP(VLOOKUP(K2693&amp;"_"&amp;L2693&amp;"_"&amp;M2693&amp;"_"&amp;O2693,[1]挑战模式!$A:$AS,14+N2693,FALSE),[1]怪物!$B:$L,11,FALSE)=0,"",VLOOKUP(VLOOKUP(K2693&amp;"_"&amp;L2693&amp;"_"&amp;M2693&amp;"_"&amp;O2693,[1]挑战模式!$A:$AS,14+N2693,FALSE),[1]怪物!$B:$L,11,FALSE))))</f>
        <v/>
      </c>
      <c r="H2693" t="str">
        <f t="shared" si="124"/>
        <v>Unit_Monster_Season0_Challenge6_6_3_Normal</v>
      </c>
      <c r="I2693" t="str">
        <f t="shared" si="125"/>
        <v>TowerDefense_Monster1</v>
      </c>
      <c r="J2693" t="str">
        <f>IF(B2693="","",IF(RIGHT(VLOOKUP(K2693&amp;"_"&amp;L2693&amp;"_"&amp;M2693&amp;"_"&amp;O2693,[1]挑战模式!$A:$AS,14+N2693,FALSE),1)="3","EffectCreate_BossEffect;EffectCreate_MonsterShow","EffectCreate_MonsterShow"))</f>
        <v>EffectCreate_MonsterShow</v>
      </c>
      <c r="K2693" s="2">
        <v>0</v>
      </c>
      <c r="L2693" s="2">
        <v>6</v>
      </c>
      <c r="M2693" s="2">
        <v>6</v>
      </c>
      <c r="N2693" s="2">
        <v>3</v>
      </c>
      <c r="O2693" s="6" t="s">
        <v>466</v>
      </c>
    </row>
    <row r="2694" spans="2:15" x14ac:dyDescent="0.2">
      <c r="B2694" t="str">
        <f>IF(ISNA(VLOOKUP(K2694&amp;"_"&amp;L2694&amp;"_"&amp;M2694&amp;"_"&amp;O2694,[1]挑战模式!$A:$AS,1,FALSE)),"",IF(VLOOKUP(K2694&amp;"_"&amp;L2694&amp;"_"&amp;M2694&amp;"_"&amp;O2694,[1]挑战模式!$A:$AS,14+N2694,FALSE)="","","Monster_Season"&amp;K2694&amp;"_Challenge"&amp;L2694&amp;"_"&amp;M2694&amp;"_"&amp;N2694&amp;"_"&amp;O2694))</f>
        <v>Monster_Season0_Challenge6_6_4_Normal</v>
      </c>
      <c r="C2694" t="str">
        <f t="shared" si="123"/>
        <v>None</v>
      </c>
      <c r="G2694" t="str">
        <f>IF(ISNA(VLOOKUP(K2694&amp;"_"&amp;L2694&amp;"_"&amp;M2694&amp;"_"&amp;O2694,[1]挑战模式!$A:$AS,14+N2694,FALSE)),"",IF(VLOOKUP(K2694&amp;"_"&amp;L2694&amp;"_"&amp;M2694&amp;"_"&amp;O2694,[1]挑战模式!$A:$AS,14+N2694,FALSE)="","",IF(VLOOKUP(VLOOKUP(K2694&amp;"_"&amp;L2694&amp;"_"&amp;M2694&amp;"_"&amp;O2694,[1]挑战模式!$A:$AS,14+N2694,FALSE),[1]怪物!$B:$L,11,FALSE)=0,"",VLOOKUP(VLOOKUP(K2694&amp;"_"&amp;L2694&amp;"_"&amp;M2694&amp;"_"&amp;O2694,[1]挑战模式!$A:$AS,14+N2694,FALSE),[1]怪物!$B:$L,11,FALSE))))</f>
        <v/>
      </c>
      <c r="H2694" t="str">
        <f t="shared" si="124"/>
        <v>Unit_Monster_Season0_Challenge6_6_4_Normal</v>
      </c>
      <c r="I2694" t="str">
        <f t="shared" si="125"/>
        <v>TowerDefense_Monster1</v>
      </c>
      <c r="J2694" t="str">
        <f>IF(B2694="","",IF(RIGHT(VLOOKUP(K2694&amp;"_"&amp;L2694&amp;"_"&amp;M2694&amp;"_"&amp;O2694,[1]挑战模式!$A:$AS,14+N2694,FALSE),1)="3","EffectCreate_BossEffect;EffectCreate_MonsterShow","EffectCreate_MonsterShow"))</f>
        <v>EffectCreate_MonsterShow</v>
      </c>
      <c r="K2694" s="2">
        <v>0</v>
      </c>
      <c r="L2694" s="2">
        <v>6</v>
      </c>
      <c r="M2694" s="2">
        <v>6</v>
      </c>
      <c r="N2694" s="2">
        <v>4</v>
      </c>
      <c r="O2694" s="6" t="s">
        <v>466</v>
      </c>
    </row>
    <row r="2695" spans="2:15" x14ac:dyDescent="0.2">
      <c r="B2695" t="str">
        <f>IF(ISNA(VLOOKUP(K2695&amp;"_"&amp;L2695&amp;"_"&amp;M2695&amp;"_"&amp;O2695,[1]挑战模式!$A:$AS,1,FALSE)),"",IF(VLOOKUP(K2695&amp;"_"&amp;L2695&amp;"_"&amp;M2695&amp;"_"&amp;O2695,[1]挑战模式!$A:$AS,14+N2695,FALSE)="","","Monster_Season"&amp;K2695&amp;"_Challenge"&amp;L2695&amp;"_"&amp;M2695&amp;"_"&amp;N2695&amp;"_"&amp;O2695))</f>
        <v/>
      </c>
      <c r="C2695" t="str">
        <f t="shared" ref="C2695:C2758" si="126">IF(B2695="","","None")</f>
        <v/>
      </c>
      <c r="G2695" t="str">
        <f>IF(ISNA(VLOOKUP(K2695&amp;"_"&amp;L2695&amp;"_"&amp;M2695&amp;"_"&amp;O2695,[1]挑战模式!$A:$AS,14+N2695,FALSE)),"",IF(VLOOKUP(K2695&amp;"_"&amp;L2695&amp;"_"&amp;M2695&amp;"_"&amp;O2695,[1]挑战模式!$A:$AS,14+N2695,FALSE)="","",IF(VLOOKUP(VLOOKUP(K2695&amp;"_"&amp;L2695&amp;"_"&amp;M2695&amp;"_"&amp;O2695,[1]挑战模式!$A:$AS,14+N2695,FALSE),[1]怪物!$B:$L,11,FALSE)=0,"",VLOOKUP(VLOOKUP(K2695&amp;"_"&amp;L2695&amp;"_"&amp;M2695&amp;"_"&amp;O2695,[1]挑战模式!$A:$AS,14+N2695,FALSE),[1]怪物!$B:$L,11,FALSE))))</f>
        <v/>
      </c>
      <c r="H2695" t="str">
        <f t="shared" ref="H2695:H2758" si="127">IF(B2695="","","Unit_Monster"&amp;RIGHT(B2695,LEN(B2695)-7))</f>
        <v/>
      </c>
      <c r="I2695" t="str">
        <f t="shared" ref="I2695:I2758" si="128">IF(B2695="","","TowerDefense_Monster1")</f>
        <v/>
      </c>
      <c r="J2695" t="str">
        <f>IF(B2695="","",IF(RIGHT(VLOOKUP(K2695&amp;"_"&amp;L2695&amp;"_"&amp;M2695&amp;"_"&amp;O2695,[1]挑战模式!$A:$AS,14+N2695,FALSE),1)="3","EffectCreate_BossEffect;EffectCreate_MonsterShow","EffectCreate_MonsterShow"))</f>
        <v/>
      </c>
      <c r="K2695" s="2">
        <v>0</v>
      </c>
      <c r="L2695" s="2">
        <v>6</v>
      </c>
      <c r="M2695" s="2">
        <v>6</v>
      </c>
      <c r="N2695" s="2">
        <v>5</v>
      </c>
      <c r="O2695" s="6" t="s">
        <v>466</v>
      </c>
    </row>
    <row r="2696" spans="2:15" x14ac:dyDescent="0.2">
      <c r="B2696" t="str">
        <f>IF(ISNA(VLOOKUP(K2696&amp;"_"&amp;L2696&amp;"_"&amp;M2696&amp;"_"&amp;O2696,[1]挑战模式!$A:$AS,1,FALSE)),"",IF(VLOOKUP(K2696&amp;"_"&amp;L2696&amp;"_"&amp;M2696&amp;"_"&amp;O2696,[1]挑战模式!$A:$AS,14+N2696,FALSE)="","","Monster_Season"&amp;K2696&amp;"_Challenge"&amp;L2696&amp;"_"&amp;M2696&amp;"_"&amp;N2696&amp;"_"&amp;O2696))</f>
        <v/>
      </c>
      <c r="C2696" t="str">
        <f t="shared" si="126"/>
        <v/>
      </c>
      <c r="G2696" t="str">
        <f>IF(ISNA(VLOOKUP(K2696&amp;"_"&amp;L2696&amp;"_"&amp;M2696&amp;"_"&amp;O2696,[1]挑战模式!$A:$AS,14+N2696,FALSE)),"",IF(VLOOKUP(K2696&amp;"_"&amp;L2696&amp;"_"&amp;M2696&amp;"_"&amp;O2696,[1]挑战模式!$A:$AS,14+N2696,FALSE)="","",IF(VLOOKUP(VLOOKUP(K2696&amp;"_"&amp;L2696&amp;"_"&amp;M2696&amp;"_"&amp;O2696,[1]挑战模式!$A:$AS,14+N2696,FALSE),[1]怪物!$B:$L,11,FALSE)=0,"",VLOOKUP(VLOOKUP(K2696&amp;"_"&amp;L2696&amp;"_"&amp;M2696&amp;"_"&amp;O2696,[1]挑战模式!$A:$AS,14+N2696,FALSE),[1]怪物!$B:$L,11,FALSE))))</f>
        <v/>
      </c>
      <c r="H2696" t="str">
        <f t="shared" si="127"/>
        <v/>
      </c>
      <c r="I2696" t="str">
        <f t="shared" si="128"/>
        <v/>
      </c>
      <c r="J2696" t="str">
        <f>IF(B2696="","",IF(RIGHT(VLOOKUP(K2696&amp;"_"&amp;L2696&amp;"_"&amp;M2696&amp;"_"&amp;O2696,[1]挑战模式!$A:$AS,14+N2696,FALSE),1)="3","EffectCreate_BossEffect;EffectCreate_MonsterShow","EffectCreate_MonsterShow"))</f>
        <v/>
      </c>
      <c r="K2696" s="2">
        <v>0</v>
      </c>
      <c r="L2696" s="2">
        <v>6</v>
      </c>
      <c r="M2696" s="2">
        <v>6</v>
      </c>
      <c r="N2696" s="2">
        <v>6</v>
      </c>
      <c r="O2696" s="6" t="s">
        <v>466</v>
      </c>
    </row>
    <row r="2697" spans="2:15" x14ac:dyDescent="0.2">
      <c r="B2697" t="str">
        <f>IF(ISNA(VLOOKUP(K2697&amp;"_"&amp;L2697&amp;"_"&amp;M2697&amp;"_"&amp;O2697,[1]挑战模式!$A:$AS,1,FALSE)),"",IF(VLOOKUP(K2697&amp;"_"&amp;L2697&amp;"_"&amp;M2697&amp;"_"&amp;O2697,[1]挑战模式!$A:$AS,14+N2697,FALSE)="","","Monster_Season"&amp;K2697&amp;"_Challenge"&amp;L2697&amp;"_"&amp;M2697&amp;"_"&amp;N2697&amp;"_"&amp;O2697))</f>
        <v>Monster_Season0_Challenge6_7_1_Normal</v>
      </c>
      <c r="C2697" t="str">
        <f t="shared" si="126"/>
        <v>None</v>
      </c>
      <c r="G2697" t="str">
        <f>IF(ISNA(VLOOKUP(K2697&amp;"_"&amp;L2697&amp;"_"&amp;M2697&amp;"_"&amp;O2697,[1]挑战模式!$A:$AS,14+N2697,FALSE)),"",IF(VLOOKUP(K2697&amp;"_"&amp;L2697&amp;"_"&amp;M2697&amp;"_"&amp;O2697,[1]挑战模式!$A:$AS,14+N2697,FALSE)="","",IF(VLOOKUP(VLOOKUP(K2697&amp;"_"&amp;L2697&amp;"_"&amp;M2697&amp;"_"&amp;O2697,[1]挑战模式!$A:$AS,14+N2697,FALSE),[1]怪物!$B:$L,11,FALSE)=0,"",VLOOKUP(VLOOKUP(K2697&amp;"_"&amp;L2697&amp;"_"&amp;M2697&amp;"_"&amp;O2697,[1]挑战模式!$A:$AS,14+N2697,FALSE),[1]怪物!$B:$L,11,FALSE))))</f>
        <v/>
      </c>
      <c r="H2697" t="str">
        <f t="shared" si="127"/>
        <v>Unit_Monster_Season0_Challenge6_7_1_Normal</v>
      </c>
      <c r="I2697" t="str">
        <f t="shared" si="128"/>
        <v>TowerDefense_Monster1</v>
      </c>
      <c r="J2697" t="str">
        <f>IF(B2697="","",IF(RIGHT(VLOOKUP(K2697&amp;"_"&amp;L2697&amp;"_"&amp;M2697&amp;"_"&amp;O2697,[1]挑战模式!$A:$AS,14+N2697,FALSE),1)="3","EffectCreate_BossEffect;EffectCreate_MonsterShow","EffectCreate_MonsterShow"))</f>
        <v>EffectCreate_MonsterShow</v>
      </c>
      <c r="K2697" s="2">
        <v>0</v>
      </c>
      <c r="L2697" s="2">
        <v>6</v>
      </c>
      <c r="M2697" s="2">
        <v>7</v>
      </c>
      <c r="N2697" s="2">
        <v>1</v>
      </c>
      <c r="O2697" s="6" t="s">
        <v>466</v>
      </c>
    </row>
    <row r="2698" spans="2:15" x14ac:dyDescent="0.2">
      <c r="B2698" t="str">
        <f>IF(ISNA(VLOOKUP(K2698&amp;"_"&amp;L2698&amp;"_"&amp;M2698&amp;"_"&amp;O2698,[1]挑战模式!$A:$AS,1,FALSE)),"",IF(VLOOKUP(K2698&amp;"_"&amp;L2698&amp;"_"&amp;M2698&amp;"_"&amp;O2698,[1]挑战模式!$A:$AS,14+N2698,FALSE)="","","Monster_Season"&amp;K2698&amp;"_Challenge"&amp;L2698&amp;"_"&amp;M2698&amp;"_"&amp;N2698&amp;"_"&amp;O2698))</f>
        <v>Monster_Season0_Challenge6_7_2_Normal</v>
      </c>
      <c r="C2698" t="str">
        <f t="shared" si="126"/>
        <v>None</v>
      </c>
      <c r="G2698" t="str">
        <f>IF(ISNA(VLOOKUP(K2698&amp;"_"&amp;L2698&amp;"_"&amp;M2698&amp;"_"&amp;O2698,[1]挑战模式!$A:$AS,14+N2698,FALSE)),"",IF(VLOOKUP(K2698&amp;"_"&amp;L2698&amp;"_"&amp;M2698&amp;"_"&amp;O2698,[1]挑战模式!$A:$AS,14+N2698,FALSE)="","",IF(VLOOKUP(VLOOKUP(K2698&amp;"_"&amp;L2698&amp;"_"&amp;M2698&amp;"_"&amp;O2698,[1]挑战模式!$A:$AS,14+N2698,FALSE),[1]怪物!$B:$L,11,FALSE)=0,"",VLOOKUP(VLOOKUP(K2698&amp;"_"&amp;L2698&amp;"_"&amp;M2698&amp;"_"&amp;O2698,[1]挑战模式!$A:$AS,14+N2698,FALSE),[1]怪物!$B:$L,11,FALSE))))</f>
        <v/>
      </c>
      <c r="H2698" t="str">
        <f t="shared" si="127"/>
        <v>Unit_Monster_Season0_Challenge6_7_2_Normal</v>
      </c>
      <c r="I2698" t="str">
        <f t="shared" si="128"/>
        <v>TowerDefense_Monster1</v>
      </c>
      <c r="J2698" t="str">
        <f>IF(B2698="","",IF(RIGHT(VLOOKUP(K2698&amp;"_"&amp;L2698&amp;"_"&amp;M2698&amp;"_"&amp;O2698,[1]挑战模式!$A:$AS,14+N2698,FALSE),1)="3","EffectCreate_BossEffect;EffectCreate_MonsterShow","EffectCreate_MonsterShow"))</f>
        <v>EffectCreate_MonsterShow</v>
      </c>
      <c r="K2698" s="2">
        <v>0</v>
      </c>
      <c r="L2698" s="2">
        <v>6</v>
      </c>
      <c r="M2698" s="2">
        <v>7</v>
      </c>
      <c r="N2698" s="2">
        <v>2</v>
      </c>
      <c r="O2698" s="6" t="s">
        <v>466</v>
      </c>
    </row>
    <row r="2699" spans="2:15" x14ac:dyDescent="0.2">
      <c r="B2699" t="str">
        <f>IF(ISNA(VLOOKUP(K2699&amp;"_"&amp;L2699&amp;"_"&amp;M2699&amp;"_"&amp;O2699,[1]挑战模式!$A:$AS,1,FALSE)),"",IF(VLOOKUP(K2699&amp;"_"&amp;L2699&amp;"_"&amp;M2699&amp;"_"&amp;O2699,[1]挑战模式!$A:$AS,14+N2699,FALSE)="","","Monster_Season"&amp;K2699&amp;"_Challenge"&amp;L2699&amp;"_"&amp;M2699&amp;"_"&amp;N2699&amp;"_"&amp;O2699))</f>
        <v>Monster_Season0_Challenge6_7_3_Normal</v>
      </c>
      <c r="C2699" t="str">
        <f t="shared" si="126"/>
        <v>None</v>
      </c>
      <c r="G2699" t="str">
        <f>IF(ISNA(VLOOKUP(K2699&amp;"_"&amp;L2699&amp;"_"&amp;M2699&amp;"_"&amp;O2699,[1]挑战模式!$A:$AS,14+N2699,FALSE)),"",IF(VLOOKUP(K2699&amp;"_"&amp;L2699&amp;"_"&amp;M2699&amp;"_"&amp;O2699,[1]挑战模式!$A:$AS,14+N2699,FALSE)="","",IF(VLOOKUP(VLOOKUP(K2699&amp;"_"&amp;L2699&amp;"_"&amp;M2699&amp;"_"&amp;O2699,[1]挑战模式!$A:$AS,14+N2699,FALSE),[1]怪物!$B:$L,11,FALSE)=0,"",VLOOKUP(VLOOKUP(K2699&amp;"_"&amp;L2699&amp;"_"&amp;M2699&amp;"_"&amp;O2699,[1]挑战模式!$A:$AS,14+N2699,FALSE),[1]怪物!$B:$L,11,FALSE))))</f>
        <v/>
      </c>
      <c r="H2699" t="str">
        <f t="shared" si="127"/>
        <v>Unit_Monster_Season0_Challenge6_7_3_Normal</v>
      </c>
      <c r="I2699" t="str">
        <f t="shared" si="128"/>
        <v>TowerDefense_Monster1</v>
      </c>
      <c r="J2699" t="str">
        <f>IF(B2699="","",IF(RIGHT(VLOOKUP(K2699&amp;"_"&amp;L2699&amp;"_"&amp;M2699&amp;"_"&amp;O2699,[1]挑战模式!$A:$AS,14+N2699,FALSE),1)="3","EffectCreate_BossEffect;EffectCreate_MonsterShow","EffectCreate_MonsterShow"))</f>
        <v>EffectCreate_MonsterShow</v>
      </c>
      <c r="K2699" s="2">
        <v>0</v>
      </c>
      <c r="L2699" s="2">
        <v>6</v>
      </c>
      <c r="M2699" s="2">
        <v>7</v>
      </c>
      <c r="N2699" s="2">
        <v>3</v>
      </c>
      <c r="O2699" s="6" t="s">
        <v>466</v>
      </c>
    </row>
    <row r="2700" spans="2:15" x14ac:dyDescent="0.2">
      <c r="B2700" t="str">
        <f>IF(ISNA(VLOOKUP(K2700&amp;"_"&amp;L2700&amp;"_"&amp;M2700&amp;"_"&amp;O2700,[1]挑战模式!$A:$AS,1,FALSE)),"",IF(VLOOKUP(K2700&amp;"_"&amp;L2700&amp;"_"&amp;M2700&amp;"_"&amp;O2700,[1]挑战模式!$A:$AS,14+N2700,FALSE)="","","Monster_Season"&amp;K2700&amp;"_Challenge"&amp;L2700&amp;"_"&amp;M2700&amp;"_"&amp;N2700&amp;"_"&amp;O2700))</f>
        <v>Monster_Season0_Challenge6_7_4_Normal</v>
      </c>
      <c r="C2700" t="str">
        <f t="shared" si="126"/>
        <v>None</v>
      </c>
      <c r="G2700" t="str">
        <f>IF(ISNA(VLOOKUP(K2700&amp;"_"&amp;L2700&amp;"_"&amp;M2700&amp;"_"&amp;O2700,[1]挑战模式!$A:$AS,14+N2700,FALSE)),"",IF(VLOOKUP(K2700&amp;"_"&amp;L2700&amp;"_"&amp;M2700&amp;"_"&amp;O2700,[1]挑战模式!$A:$AS,14+N2700,FALSE)="","",IF(VLOOKUP(VLOOKUP(K2700&amp;"_"&amp;L2700&amp;"_"&amp;M2700&amp;"_"&amp;O2700,[1]挑战模式!$A:$AS,14+N2700,FALSE),[1]怪物!$B:$L,11,FALSE)=0,"",VLOOKUP(VLOOKUP(K2700&amp;"_"&amp;L2700&amp;"_"&amp;M2700&amp;"_"&amp;O2700,[1]挑战模式!$A:$AS,14+N2700,FALSE),[1]怪物!$B:$L,11,FALSE))))</f>
        <v/>
      </c>
      <c r="H2700" t="str">
        <f t="shared" si="127"/>
        <v>Unit_Monster_Season0_Challenge6_7_4_Normal</v>
      </c>
      <c r="I2700" t="str">
        <f t="shared" si="128"/>
        <v>TowerDefense_Monster1</v>
      </c>
      <c r="J2700" t="str">
        <f>IF(B2700="","",IF(RIGHT(VLOOKUP(K2700&amp;"_"&amp;L2700&amp;"_"&amp;M2700&amp;"_"&amp;O2700,[1]挑战模式!$A:$AS,14+N2700,FALSE),1)="3","EffectCreate_BossEffect;EffectCreate_MonsterShow","EffectCreate_MonsterShow"))</f>
        <v>EffectCreate_MonsterShow</v>
      </c>
      <c r="K2700" s="2">
        <v>0</v>
      </c>
      <c r="L2700" s="2">
        <v>6</v>
      </c>
      <c r="M2700" s="2">
        <v>7</v>
      </c>
      <c r="N2700" s="2">
        <v>4</v>
      </c>
      <c r="O2700" s="6" t="s">
        <v>466</v>
      </c>
    </row>
    <row r="2701" spans="2:15" x14ac:dyDescent="0.2">
      <c r="B2701" t="str">
        <f>IF(ISNA(VLOOKUP(K2701&amp;"_"&amp;L2701&amp;"_"&amp;M2701&amp;"_"&amp;O2701,[1]挑战模式!$A:$AS,1,FALSE)),"",IF(VLOOKUP(K2701&amp;"_"&amp;L2701&amp;"_"&amp;M2701&amp;"_"&amp;O2701,[1]挑战模式!$A:$AS,14+N2701,FALSE)="","","Monster_Season"&amp;K2701&amp;"_Challenge"&amp;L2701&amp;"_"&amp;M2701&amp;"_"&amp;N2701&amp;"_"&amp;O2701))</f>
        <v/>
      </c>
      <c r="C2701" t="str">
        <f t="shared" si="126"/>
        <v/>
      </c>
      <c r="G2701" t="str">
        <f>IF(ISNA(VLOOKUP(K2701&amp;"_"&amp;L2701&amp;"_"&amp;M2701&amp;"_"&amp;O2701,[1]挑战模式!$A:$AS,14+N2701,FALSE)),"",IF(VLOOKUP(K2701&amp;"_"&amp;L2701&amp;"_"&amp;M2701&amp;"_"&amp;O2701,[1]挑战模式!$A:$AS,14+N2701,FALSE)="","",IF(VLOOKUP(VLOOKUP(K2701&amp;"_"&amp;L2701&amp;"_"&amp;M2701&amp;"_"&amp;O2701,[1]挑战模式!$A:$AS,14+N2701,FALSE),[1]怪物!$B:$L,11,FALSE)=0,"",VLOOKUP(VLOOKUP(K2701&amp;"_"&amp;L2701&amp;"_"&amp;M2701&amp;"_"&amp;O2701,[1]挑战模式!$A:$AS,14+N2701,FALSE),[1]怪物!$B:$L,11,FALSE))))</f>
        <v/>
      </c>
      <c r="H2701" t="str">
        <f t="shared" si="127"/>
        <v/>
      </c>
      <c r="I2701" t="str">
        <f t="shared" si="128"/>
        <v/>
      </c>
      <c r="J2701" t="str">
        <f>IF(B2701="","",IF(RIGHT(VLOOKUP(K2701&amp;"_"&amp;L2701&amp;"_"&amp;M2701&amp;"_"&amp;O2701,[1]挑战模式!$A:$AS,14+N2701,FALSE),1)="3","EffectCreate_BossEffect;EffectCreate_MonsterShow","EffectCreate_MonsterShow"))</f>
        <v/>
      </c>
      <c r="K2701" s="2">
        <v>0</v>
      </c>
      <c r="L2701" s="2">
        <v>6</v>
      </c>
      <c r="M2701" s="2">
        <v>7</v>
      </c>
      <c r="N2701" s="2">
        <v>5</v>
      </c>
      <c r="O2701" s="6" t="s">
        <v>466</v>
      </c>
    </row>
    <row r="2702" spans="2:15" x14ac:dyDescent="0.2">
      <c r="B2702" t="str">
        <f>IF(ISNA(VLOOKUP(K2702&amp;"_"&amp;L2702&amp;"_"&amp;M2702&amp;"_"&amp;O2702,[1]挑战模式!$A:$AS,1,FALSE)),"",IF(VLOOKUP(K2702&amp;"_"&amp;L2702&amp;"_"&amp;M2702&amp;"_"&amp;O2702,[1]挑战模式!$A:$AS,14+N2702,FALSE)="","","Monster_Season"&amp;K2702&amp;"_Challenge"&amp;L2702&amp;"_"&amp;M2702&amp;"_"&amp;N2702&amp;"_"&amp;O2702))</f>
        <v/>
      </c>
      <c r="C2702" t="str">
        <f t="shared" si="126"/>
        <v/>
      </c>
      <c r="G2702" t="str">
        <f>IF(ISNA(VLOOKUP(K2702&amp;"_"&amp;L2702&amp;"_"&amp;M2702&amp;"_"&amp;O2702,[1]挑战模式!$A:$AS,14+N2702,FALSE)),"",IF(VLOOKUP(K2702&amp;"_"&amp;L2702&amp;"_"&amp;M2702&amp;"_"&amp;O2702,[1]挑战模式!$A:$AS,14+N2702,FALSE)="","",IF(VLOOKUP(VLOOKUP(K2702&amp;"_"&amp;L2702&amp;"_"&amp;M2702&amp;"_"&amp;O2702,[1]挑战模式!$A:$AS,14+N2702,FALSE),[1]怪物!$B:$L,11,FALSE)=0,"",VLOOKUP(VLOOKUP(K2702&amp;"_"&amp;L2702&amp;"_"&amp;M2702&amp;"_"&amp;O2702,[1]挑战模式!$A:$AS,14+N2702,FALSE),[1]怪物!$B:$L,11,FALSE))))</f>
        <v/>
      </c>
      <c r="H2702" t="str">
        <f t="shared" si="127"/>
        <v/>
      </c>
      <c r="I2702" t="str">
        <f t="shared" si="128"/>
        <v/>
      </c>
      <c r="J2702" t="str">
        <f>IF(B2702="","",IF(RIGHT(VLOOKUP(K2702&amp;"_"&amp;L2702&amp;"_"&amp;M2702&amp;"_"&amp;O2702,[1]挑战模式!$A:$AS,14+N2702,FALSE),1)="3","EffectCreate_BossEffect;EffectCreate_MonsterShow","EffectCreate_MonsterShow"))</f>
        <v/>
      </c>
      <c r="K2702" s="2">
        <v>0</v>
      </c>
      <c r="L2702" s="2">
        <v>6</v>
      </c>
      <c r="M2702" s="2">
        <v>7</v>
      </c>
      <c r="N2702" s="2">
        <v>6</v>
      </c>
      <c r="O2702" s="6" t="s">
        <v>466</v>
      </c>
    </row>
    <row r="2703" spans="2:15" x14ac:dyDescent="0.2">
      <c r="B2703" t="str">
        <f>IF(ISNA(VLOOKUP(K2703&amp;"_"&amp;L2703&amp;"_"&amp;M2703&amp;"_"&amp;O2703,[1]挑战模式!$A:$AS,1,FALSE)),"",IF(VLOOKUP(K2703&amp;"_"&amp;L2703&amp;"_"&amp;M2703&amp;"_"&amp;O2703,[1]挑战模式!$A:$AS,14+N2703,FALSE)="","","Monster_Season"&amp;K2703&amp;"_Challenge"&amp;L2703&amp;"_"&amp;M2703&amp;"_"&amp;N2703&amp;"_"&amp;O2703))</f>
        <v>Monster_Season0_Challenge6_8_1_Normal</v>
      </c>
      <c r="C2703" t="str">
        <f t="shared" si="126"/>
        <v>None</v>
      </c>
      <c r="G2703" t="str">
        <f>IF(ISNA(VLOOKUP(K2703&amp;"_"&amp;L2703&amp;"_"&amp;M2703&amp;"_"&amp;O2703,[1]挑战模式!$A:$AS,14+N2703,FALSE)),"",IF(VLOOKUP(K2703&amp;"_"&amp;L2703&amp;"_"&amp;M2703&amp;"_"&amp;O2703,[1]挑战模式!$A:$AS,14+N2703,FALSE)="","",IF(VLOOKUP(VLOOKUP(K2703&amp;"_"&amp;L2703&amp;"_"&amp;M2703&amp;"_"&amp;O2703,[1]挑战模式!$A:$AS,14+N2703,FALSE),[1]怪物!$B:$L,11,FALSE)=0,"",VLOOKUP(VLOOKUP(K2703&amp;"_"&amp;L2703&amp;"_"&amp;M2703&amp;"_"&amp;O2703,[1]挑战模式!$A:$AS,14+N2703,FALSE),[1]怪物!$B:$L,11,FALSE))))</f>
        <v/>
      </c>
      <c r="H2703" t="str">
        <f t="shared" si="127"/>
        <v>Unit_Monster_Season0_Challenge6_8_1_Normal</v>
      </c>
      <c r="I2703" t="str">
        <f t="shared" si="128"/>
        <v>TowerDefense_Monster1</v>
      </c>
      <c r="J2703" t="str">
        <f>IF(B2703="","",IF(RIGHT(VLOOKUP(K2703&amp;"_"&amp;L2703&amp;"_"&amp;M2703&amp;"_"&amp;O2703,[1]挑战模式!$A:$AS,14+N2703,FALSE),1)="3","EffectCreate_BossEffect;EffectCreate_MonsterShow","EffectCreate_MonsterShow"))</f>
        <v>EffectCreate_MonsterShow</v>
      </c>
      <c r="K2703" s="2">
        <v>0</v>
      </c>
      <c r="L2703" s="2">
        <v>6</v>
      </c>
      <c r="M2703" s="2">
        <v>8</v>
      </c>
      <c r="N2703" s="2">
        <v>1</v>
      </c>
      <c r="O2703" s="6" t="s">
        <v>466</v>
      </c>
    </row>
    <row r="2704" spans="2:15" x14ac:dyDescent="0.2">
      <c r="B2704" t="str">
        <f>IF(ISNA(VLOOKUP(K2704&amp;"_"&amp;L2704&amp;"_"&amp;M2704&amp;"_"&amp;O2704,[1]挑战模式!$A:$AS,1,FALSE)),"",IF(VLOOKUP(K2704&amp;"_"&amp;L2704&amp;"_"&amp;M2704&amp;"_"&amp;O2704,[1]挑战模式!$A:$AS,14+N2704,FALSE)="","","Monster_Season"&amp;K2704&amp;"_Challenge"&amp;L2704&amp;"_"&amp;M2704&amp;"_"&amp;N2704&amp;"_"&amp;O2704))</f>
        <v>Monster_Season0_Challenge6_8_2_Normal</v>
      </c>
      <c r="C2704" t="str">
        <f t="shared" si="126"/>
        <v>None</v>
      </c>
      <c r="G2704" t="str">
        <f>IF(ISNA(VLOOKUP(K2704&amp;"_"&amp;L2704&amp;"_"&amp;M2704&amp;"_"&amp;O2704,[1]挑战模式!$A:$AS,14+N2704,FALSE)),"",IF(VLOOKUP(K2704&amp;"_"&amp;L2704&amp;"_"&amp;M2704&amp;"_"&amp;O2704,[1]挑战模式!$A:$AS,14+N2704,FALSE)="","",IF(VLOOKUP(VLOOKUP(K2704&amp;"_"&amp;L2704&amp;"_"&amp;M2704&amp;"_"&amp;O2704,[1]挑战模式!$A:$AS,14+N2704,FALSE),[1]怪物!$B:$L,11,FALSE)=0,"",VLOOKUP(VLOOKUP(K2704&amp;"_"&amp;L2704&amp;"_"&amp;M2704&amp;"_"&amp;O2704,[1]挑战模式!$A:$AS,14+N2704,FALSE),[1]怪物!$B:$L,11,FALSE))))</f>
        <v/>
      </c>
      <c r="H2704" t="str">
        <f t="shared" si="127"/>
        <v>Unit_Monster_Season0_Challenge6_8_2_Normal</v>
      </c>
      <c r="I2704" t="str">
        <f t="shared" si="128"/>
        <v>TowerDefense_Monster1</v>
      </c>
      <c r="J2704" t="str">
        <f>IF(B2704="","",IF(RIGHT(VLOOKUP(K2704&amp;"_"&amp;L2704&amp;"_"&amp;M2704&amp;"_"&amp;O2704,[1]挑战模式!$A:$AS,14+N2704,FALSE),1)="3","EffectCreate_BossEffect;EffectCreate_MonsterShow","EffectCreate_MonsterShow"))</f>
        <v>EffectCreate_MonsterShow</v>
      </c>
      <c r="K2704" s="2">
        <v>0</v>
      </c>
      <c r="L2704" s="2">
        <v>6</v>
      </c>
      <c r="M2704" s="2">
        <v>8</v>
      </c>
      <c r="N2704" s="2">
        <v>2</v>
      </c>
      <c r="O2704" s="6" t="s">
        <v>466</v>
      </c>
    </row>
    <row r="2705" spans="2:15" x14ac:dyDescent="0.2">
      <c r="B2705" t="str">
        <f>IF(ISNA(VLOOKUP(K2705&amp;"_"&amp;L2705&amp;"_"&amp;M2705&amp;"_"&amp;O2705,[1]挑战模式!$A:$AS,1,FALSE)),"",IF(VLOOKUP(K2705&amp;"_"&amp;L2705&amp;"_"&amp;M2705&amp;"_"&amp;O2705,[1]挑战模式!$A:$AS,14+N2705,FALSE)="","","Monster_Season"&amp;K2705&amp;"_Challenge"&amp;L2705&amp;"_"&amp;M2705&amp;"_"&amp;N2705&amp;"_"&amp;O2705))</f>
        <v>Monster_Season0_Challenge6_8_3_Normal</v>
      </c>
      <c r="C2705" t="str">
        <f t="shared" si="126"/>
        <v>None</v>
      </c>
      <c r="G2705" t="str">
        <f>IF(ISNA(VLOOKUP(K2705&amp;"_"&amp;L2705&amp;"_"&amp;M2705&amp;"_"&amp;O2705,[1]挑战模式!$A:$AS,14+N2705,FALSE)),"",IF(VLOOKUP(K2705&amp;"_"&amp;L2705&amp;"_"&amp;M2705&amp;"_"&amp;O2705,[1]挑战模式!$A:$AS,14+N2705,FALSE)="","",IF(VLOOKUP(VLOOKUP(K2705&amp;"_"&amp;L2705&amp;"_"&amp;M2705&amp;"_"&amp;O2705,[1]挑战模式!$A:$AS,14+N2705,FALSE),[1]怪物!$B:$L,11,FALSE)=0,"",VLOOKUP(VLOOKUP(K2705&amp;"_"&amp;L2705&amp;"_"&amp;M2705&amp;"_"&amp;O2705,[1]挑战模式!$A:$AS,14+N2705,FALSE),[1]怪物!$B:$L,11,FALSE))))</f>
        <v/>
      </c>
      <c r="H2705" t="str">
        <f t="shared" si="127"/>
        <v>Unit_Monster_Season0_Challenge6_8_3_Normal</v>
      </c>
      <c r="I2705" t="str">
        <f t="shared" si="128"/>
        <v>TowerDefense_Monster1</v>
      </c>
      <c r="J2705" t="str">
        <f>IF(B2705="","",IF(RIGHT(VLOOKUP(K2705&amp;"_"&amp;L2705&amp;"_"&amp;M2705&amp;"_"&amp;O2705,[1]挑战模式!$A:$AS,14+N2705,FALSE),1)="3","EffectCreate_BossEffect;EffectCreate_MonsterShow","EffectCreate_MonsterShow"))</f>
        <v>EffectCreate_MonsterShow</v>
      </c>
      <c r="K2705" s="2">
        <v>0</v>
      </c>
      <c r="L2705" s="2">
        <v>6</v>
      </c>
      <c r="M2705" s="2">
        <v>8</v>
      </c>
      <c r="N2705" s="2">
        <v>3</v>
      </c>
      <c r="O2705" s="6" t="s">
        <v>466</v>
      </c>
    </row>
    <row r="2706" spans="2:15" x14ac:dyDescent="0.2">
      <c r="B2706" t="str">
        <f>IF(ISNA(VLOOKUP(K2706&amp;"_"&amp;L2706&amp;"_"&amp;M2706&amp;"_"&amp;O2706,[1]挑战模式!$A:$AS,1,FALSE)),"",IF(VLOOKUP(K2706&amp;"_"&amp;L2706&amp;"_"&amp;M2706&amp;"_"&amp;O2706,[1]挑战模式!$A:$AS,14+N2706,FALSE)="","","Monster_Season"&amp;K2706&amp;"_Challenge"&amp;L2706&amp;"_"&amp;M2706&amp;"_"&amp;N2706&amp;"_"&amp;O2706))</f>
        <v>Monster_Season0_Challenge6_8_4_Normal</v>
      </c>
      <c r="C2706" t="str">
        <f t="shared" si="126"/>
        <v>None</v>
      </c>
      <c r="G2706" t="str">
        <f>IF(ISNA(VLOOKUP(K2706&amp;"_"&amp;L2706&amp;"_"&amp;M2706&amp;"_"&amp;O2706,[1]挑战模式!$A:$AS,14+N2706,FALSE)),"",IF(VLOOKUP(K2706&amp;"_"&amp;L2706&amp;"_"&amp;M2706&amp;"_"&amp;O2706,[1]挑战模式!$A:$AS,14+N2706,FALSE)="","",IF(VLOOKUP(VLOOKUP(K2706&amp;"_"&amp;L2706&amp;"_"&amp;M2706&amp;"_"&amp;O2706,[1]挑战模式!$A:$AS,14+N2706,FALSE),[1]怪物!$B:$L,11,FALSE)=0,"",VLOOKUP(VLOOKUP(K2706&amp;"_"&amp;L2706&amp;"_"&amp;M2706&amp;"_"&amp;O2706,[1]挑战模式!$A:$AS,14+N2706,FALSE),[1]怪物!$B:$L,11,FALSE))))</f>
        <v/>
      </c>
      <c r="H2706" t="str">
        <f t="shared" si="127"/>
        <v>Unit_Monster_Season0_Challenge6_8_4_Normal</v>
      </c>
      <c r="I2706" t="str">
        <f t="shared" si="128"/>
        <v>TowerDefense_Monster1</v>
      </c>
      <c r="J2706" t="str">
        <f>IF(B2706="","",IF(RIGHT(VLOOKUP(K2706&amp;"_"&amp;L2706&amp;"_"&amp;M2706&amp;"_"&amp;O2706,[1]挑战模式!$A:$AS,14+N2706,FALSE),1)="3","EffectCreate_BossEffect;EffectCreate_MonsterShow","EffectCreate_MonsterShow"))</f>
        <v>EffectCreate_MonsterShow</v>
      </c>
      <c r="K2706" s="2">
        <v>0</v>
      </c>
      <c r="L2706" s="2">
        <v>6</v>
      </c>
      <c r="M2706" s="2">
        <v>8</v>
      </c>
      <c r="N2706" s="2">
        <v>4</v>
      </c>
      <c r="O2706" s="6" t="s">
        <v>466</v>
      </c>
    </row>
    <row r="2707" spans="2:15" x14ac:dyDescent="0.2">
      <c r="B2707" t="str">
        <f>IF(ISNA(VLOOKUP(K2707&amp;"_"&amp;L2707&amp;"_"&amp;M2707&amp;"_"&amp;O2707,[1]挑战模式!$A:$AS,1,FALSE)),"",IF(VLOOKUP(K2707&amp;"_"&amp;L2707&amp;"_"&amp;M2707&amp;"_"&amp;O2707,[1]挑战模式!$A:$AS,14+N2707,FALSE)="","","Monster_Season"&amp;K2707&amp;"_Challenge"&amp;L2707&amp;"_"&amp;M2707&amp;"_"&amp;N2707&amp;"_"&amp;O2707))</f>
        <v>Monster_Season0_Challenge6_8_5_Normal</v>
      </c>
      <c r="C2707" t="str">
        <f t="shared" si="126"/>
        <v>None</v>
      </c>
      <c r="G2707" t="str">
        <f>IF(ISNA(VLOOKUP(K2707&amp;"_"&amp;L2707&amp;"_"&amp;M2707&amp;"_"&amp;O2707,[1]挑战模式!$A:$AS,14+N2707,FALSE)),"",IF(VLOOKUP(K2707&amp;"_"&amp;L2707&amp;"_"&amp;M2707&amp;"_"&amp;O2707,[1]挑战模式!$A:$AS,14+N2707,FALSE)="","",IF(VLOOKUP(VLOOKUP(K2707&amp;"_"&amp;L2707&amp;"_"&amp;M2707&amp;"_"&amp;O2707,[1]挑战模式!$A:$AS,14+N2707,FALSE),[1]怪物!$B:$L,11,FALSE)=0,"",VLOOKUP(VLOOKUP(K2707&amp;"_"&amp;L2707&amp;"_"&amp;M2707&amp;"_"&amp;O2707,[1]挑战模式!$A:$AS,14+N2707,FALSE),[1]怪物!$B:$L,11,FALSE))))</f>
        <v/>
      </c>
      <c r="H2707" t="str">
        <f t="shared" si="127"/>
        <v>Unit_Monster_Season0_Challenge6_8_5_Normal</v>
      </c>
      <c r="I2707" t="str">
        <f t="shared" si="128"/>
        <v>TowerDefense_Monster1</v>
      </c>
      <c r="J2707" t="str">
        <f>IF(B2707="","",IF(RIGHT(VLOOKUP(K2707&amp;"_"&amp;L2707&amp;"_"&amp;M2707&amp;"_"&amp;O2707,[1]挑战模式!$A:$AS,14+N2707,FALSE),1)="3","EffectCreate_BossEffect;EffectCreate_MonsterShow","EffectCreate_MonsterShow"))</f>
        <v>EffectCreate_BossEffect;EffectCreate_MonsterShow</v>
      </c>
      <c r="K2707" s="2">
        <v>0</v>
      </c>
      <c r="L2707" s="2">
        <v>6</v>
      </c>
      <c r="M2707" s="2">
        <v>8</v>
      </c>
      <c r="N2707" s="2">
        <v>5</v>
      </c>
      <c r="O2707" s="6" t="s">
        <v>466</v>
      </c>
    </row>
    <row r="2708" spans="2:15" x14ac:dyDescent="0.2">
      <c r="B2708" t="str">
        <f>IF(ISNA(VLOOKUP(K2708&amp;"_"&amp;L2708&amp;"_"&amp;M2708&amp;"_"&amp;O2708,[1]挑战模式!$A:$AS,1,FALSE)),"",IF(VLOOKUP(K2708&amp;"_"&amp;L2708&amp;"_"&amp;M2708&amp;"_"&amp;O2708,[1]挑战模式!$A:$AS,14+N2708,FALSE)="","","Monster_Season"&amp;K2708&amp;"_Challenge"&amp;L2708&amp;"_"&amp;M2708&amp;"_"&amp;N2708&amp;"_"&amp;O2708))</f>
        <v/>
      </c>
      <c r="C2708" t="str">
        <f t="shared" si="126"/>
        <v/>
      </c>
      <c r="G2708" t="str">
        <f>IF(ISNA(VLOOKUP(K2708&amp;"_"&amp;L2708&amp;"_"&amp;M2708&amp;"_"&amp;O2708,[1]挑战模式!$A:$AS,14+N2708,FALSE)),"",IF(VLOOKUP(K2708&amp;"_"&amp;L2708&amp;"_"&amp;M2708&amp;"_"&amp;O2708,[1]挑战模式!$A:$AS,14+N2708,FALSE)="","",IF(VLOOKUP(VLOOKUP(K2708&amp;"_"&amp;L2708&amp;"_"&amp;M2708&amp;"_"&amp;O2708,[1]挑战模式!$A:$AS,14+N2708,FALSE),[1]怪物!$B:$L,11,FALSE)=0,"",VLOOKUP(VLOOKUP(K2708&amp;"_"&amp;L2708&amp;"_"&amp;M2708&amp;"_"&amp;O2708,[1]挑战模式!$A:$AS,14+N2708,FALSE),[1]怪物!$B:$L,11,FALSE))))</f>
        <v/>
      </c>
      <c r="H2708" t="str">
        <f t="shared" si="127"/>
        <v/>
      </c>
      <c r="I2708" t="str">
        <f t="shared" si="128"/>
        <v/>
      </c>
      <c r="J2708" t="str">
        <f>IF(B2708="","",IF(RIGHT(VLOOKUP(K2708&amp;"_"&amp;L2708&amp;"_"&amp;M2708&amp;"_"&amp;O2708,[1]挑战模式!$A:$AS,14+N2708,FALSE),1)="3","EffectCreate_BossEffect;EffectCreate_MonsterShow","EffectCreate_MonsterShow"))</f>
        <v/>
      </c>
      <c r="K2708" s="2">
        <v>0</v>
      </c>
      <c r="L2708" s="2">
        <v>6</v>
      </c>
      <c r="M2708" s="2">
        <v>8</v>
      </c>
      <c r="N2708" s="2">
        <v>6</v>
      </c>
      <c r="O2708" s="6" t="s">
        <v>466</v>
      </c>
    </row>
    <row r="2709" spans="2:15" x14ac:dyDescent="0.2">
      <c r="B2709" t="str">
        <f>IF(ISNA(VLOOKUP(K2709&amp;"_"&amp;L2709&amp;"_"&amp;M2709&amp;"_"&amp;O2709,[1]挑战模式!$A:$AS,1,FALSE)),"",IF(VLOOKUP(K2709&amp;"_"&amp;L2709&amp;"_"&amp;M2709&amp;"_"&amp;O2709,[1]挑战模式!$A:$AS,14+N2709,FALSE)="","","Monster_Season"&amp;K2709&amp;"_Challenge"&amp;L2709&amp;"_"&amp;M2709&amp;"_"&amp;N2709&amp;"_"&amp;O2709))</f>
        <v/>
      </c>
      <c r="C2709" t="str">
        <f t="shared" si="126"/>
        <v/>
      </c>
      <c r="G2709" t="str">
        <f>IF(ISNA(VLOOKUP(K2709&amp;"_"&amp;L2709&amp;"_"&amp;M2709&amp;"_"&amp;O2709,[1]挑战模式!$A:$AS,14+N2709,FALSE)),"",IF(VLOOKUP(K2709&amp;"_"&amp;L2709&amp;"_"&amp;M2709&amp;"_"&amp;O2709,[1]挑战模式!$A:$AS,14+N2709,FALSE)="","",IF(VLOOKUP(VLOOKUP(K2709&amp;"_"&amp;L2709&amp;"_"&amp;M2709&amp;"_"&amp;O2709,[1]挑战模式!$A:$AS,14+N2709,FALSE),[1]怪物!$B:$L,11,FALSE)=0,"",VLOOKUP(VLOOKUP(K2709&amp;"_"&amp;L2709&amp;"_"&amp;M2709&amp;"_"&amp;O2709,[1]挑战模式!$A:$AS,14+N2709,FALSE),[1]怪物!$B:$L,11,FALSE))))</f>
        <v/>
      </c>
      <c r="H2709" t="str">
        <f t="shared" si="127"/>
        <v/>
      </c>
      <c r="I2709" t="str">
        <f t="shared" si="128"/>
        <v/>
      </c>
      <c r="J2709" t="str">
        <f>IF(B2709="","",IF(RIGHT(VLOOKUP(K2709&amp;"_"&amp;L2709&amp;"_"&amp;M2709&amp;"_"&amp;O2709,[1]挑战模式!$A:$AS,14+N2709,FALSE),1)="3","EffectCreate_BossEffect;EffectCreate_MonsterShow","EffectCreate_MonsterShow"))</f>
        <v/>
      </c>
      <c r="K2709" s="2">
        <v>0</v>
      </c>
      <c r="L2709" s="2">
        <v>6</v>
      </c>
      <c r="M2709" s="2">
        <v>9</v>
      </c>
      <c r="N2709" s="2">
        <v>1</v>
      </c>
      <c r="O2709" s="6" t="s">
        <v>466</v>
      </c>
    </row>
    <row r="2710" spans="2:15" x14ac:dyDescent="0.2">
      <c r="B2710" t="str">
        <f>IF(ISNA(VLOOKUP(K2710&amp;"_"&amp;L2710&amp;"_"&amp;M2710&amp;"_"&amp;O2710,[1]挑战模式!$A:$AS,1,FALSE)),"",IF(VLOOKUP(K2710&amp;"_"&amp;L2710&amp;"_"&amp;M2710&amp;"_"&amp;O2710,[1]挑战模式!$A:$AS,14+N2710,FALSE)="","","Monster_Season"&amp;K2710&amp;"_Challenge"&amp;L2710&amp;"_"&amp;M2710&amp;"_"&amp;N2710&amp;"_"&amp;O2710))</f>
        <v/>
      </c>
      <c r="C2710" t="str">
        <f t="shared" si="126"/>
        <v/>
      </c>
      <c r="G2710" t="str">
        <f>IF(ISNA(VLOOKUP(K2710&amp;"_"&amp;L2710&amp;"_"&amp;M2710&amp;"_"&amp;O2710,[1]挑战模式!$A:$AS,14+N2710,FALSE)),"",IF(VLOOKUP(K2710&amp;"_"&amp;L2710&amp;"_"&amp;M2710&amp;"_"&amp;O2710,[1]挑战模式!$A:$AS,14+N2710,FALSE)="","",IF(VLOOKUP(VLOOKUP(K2710&amp;"_"&amp;L2710&amp;"_"&amp;M2710&amp;"_"&amp;O2710,[1]挑战模式!$A:$AS,14+N2710,FALSE),[1]怪物!$B:$L,11,FALSE)=0,"",VLOOKUP(VLOOKUP(K2710&amp;"_"&amp;L2710&amp;"_"&amp;M2710&amp;"_"&amp;O2710,[1]挑战模式!$A:$AS,14+N2710,FALSE),[1]怪物!$B:$L,11,FALSE))))</f>
        <v/>
      </c>
      <c r="H2710" t="str">
        <f t="shared" si="127"/>
        <v/>
      </c>
      <c r="I2710" t="str">
        <f t="shared" si="128"/>
        <v/>
      </c>
      <c r="J2710" t="str">
        <f>IF(B2710="","",IF(RIGHT(VLOOKUP(K2710&amp;"_"&amp;L2710&amp;"_"&amp;M2710&amp;"_"&amp;O2710,[1]挑战模式!$A:$AS,14+N2710,FALSE),1)="3","EffectCreate_BossEffect;EffectCreate_MonsterShow","EffectCreate_MonsterShow"))</f>
        <v/>
      </c>
      <c r="K2710" s="2">
        <v>0</v>
      </c>
      <c r="L2710" s="2">
        <v>6</v>
      </c>
      <c r="M2710" s="2">
        <v>9</v>
      </c>
      <c r="N2710" s="2">
        <v>2</v>
      </c>
      <c r="O2710" s="6" t="s">
        <v>466</v>
      </c>
    </row>
    <row r="2711" spans="2:15" x14ac:dyDescent="0.2">
      <c r="B2711" t="str">
        <f>IF(ISNA(VLOOKUP(K2711&amp;"_"&amp;L2711&amp;"_"&amp;M2711&amp;"_"&amp;O2711,[1]挑战模式!$A:$AS,1,FALSE)),"",IF(VLOOKUP(K2711&amp;"_"&amp;L2711&amp;"_"&amp;M2711&amp;"_"&amp;O2711,[1]挑战模式!$A:$AS,14+N2711,FALSE)="","","Monster_Season"&amp;K2711&amp;"_Challenge"&amp;L2711&amp;"_"&amp;M2711&amp;"_"&amp;N2711&amp;"_"&amp;O2711))</f>
        <v/>
      </c>
      <c r="C2711" t="str">
        <f t="shared" si="126"/>
        <v/>
      </c>
      <c r="G2711" t="str">
        <f>IF(ISNA(VLOOKUP(K2711&amp;"_"&amp;L2711&amp;"_"&amp;M2711&amp;"_"&amp;O2711,[1]挑战模式!$A:$AS,14+N2711,FALSE)),"",IF(VLOOKUP(K2711&amp;"_"&amp;L2711&amp;"_"&amp;M2711&amp;"_"&amp;O2711,[1]挑战模式!$A:$AS,14+N2711,FALSE)="","",IF(VLOOKUP(VLOOKUP(K2711&amp;"_"&amp;L2711&amp;"_"&amp;M2711&amp;"_"&amp;O2711,[1]挑战模式!$A:$AS,14+N2711,FALSE),[1]怪物!$B:$L,11,FALSE)=0,"",VLOOKUP(VLOOKUP(K2711&amp;"_"&amp;L2711&amp;"_"&amp;M2711&amp;"_"&amp;O2711,[1]挑战模式!$A:$AS,14+N2711,FALSE),[1]怪物!$B:$L,11,FALSE))))</f>
        <v/>
      </c>
      <c r="H2711" t="str">
        <f t="shared" si="127"/>
        <v/>
      </c>
      <c r="I2711" t="str">
        <f t="shared" si="128"/>
        <v/>
      </c>
      <c r="J2711" t="str">
        <f>IF(B2711="","",IF(RIGHT(VLOOKUP(K2711&amp;"_"&amp;L2711&amp;"_"&amp;M2711&amp;"_"&amp;O2711,[1]挑战模式!$A:$AS,14+N2711,FALSE),1)="3","EffectCreate_BossEffect;EffectCreate_MonsterShow","EffectCreate_MonsterShow"))</f>
        <v/>
      </c>
      <c r="K2711" s="2">
        <v>0</v>
      </c>
      <c r="L2711" s="2">
        <v>6</v>
      </c>
      <c r="M2711" s="2">
        <v>9</v>
      </c>
      <c r="N2711" s="2">
        <v>3</v>
      </c>
      <c r="O2711" s="6" t="s">
        <v>466</v>
      </c>
    </row>
    <row r="2712" spans="2:15" x14ac:dyDescent="0.2">
      <c r="B2712" t="str">
        <f>IF(ISNA(VLOOKUP(K2712&amp;"_"&amp;L2712&amp;"_"&amp;M2712&amp;"_"&amp;O2712,[1]挑战模式!$A:$AS,1,FALSE)),"",IF(VLOOKUP(K2712&amp;"_"&amp;L2712&amp;"_"&amp;M2712&amp;"_"&amp;O2712,[1]挑战模式!$A:$AS,14+N2712,FALSE)="","","Monster_Season"&amp;K2712&amp;"_Challenge"&amp;L2712&amp;"_"&amp;M2712&amp;"_"&amp;N2712&amp;"_"&amp;O2712))</f>
        <v/>
      </c>
      <c r="C2712" t="str">
        <f t="shared" si="126"/>
        <v/>
      </c>
      <c r="G2712" t="str">
        <f>IF(ISNA(VLOOKUP(K2712&amp;"_"&amp;L2712&amp;"_"&amp;M2712&amp;"_"&amp;O2712,[1]挑战模式!$A:$AS,14+N2712,FALSE)),"",IF(VLOOKUP(K2712&amp;"_"&amp;L2712&amp;"_"&amp;M2712&amp;"_"&amp;O2712,[1]挑战模式!$A:$AS,14+N2712,FALSE)="","",IF(VLOOKUP(VLOOKUP(K2712&amp;"_"&amp;L2712&amp;"_"&amp;M2712&amp;"_"&amp;O2712,[1]挑战模式!$A:$AS,14+N2712,FALSE),[1]怪物!$B:$L,11,FALSE)=0,"",VLOOKUP(VLOOKUP(K2712&amp;"_"&amp;L2712&amp;"_"&amp;M2712&amp;"_"&amp;O2712,[1]挑战模式!$A:$AS,14+N2712,FALSE),[1]怪物!$B:$L,11,FALSE))))</f>
        <v/>
      </c>
      <c r="H2712" t="str">
        <f t="shared" si="127"/>
        <v/>
      </c>
      <c r="I2712" t="str">
        <f t="shared" si="128"/>
        <v/>
      </c>
      <c r="J2712" t="str">
        <f>IF(B2712="","",IF(RIGHT(VLOOKUP(K2712&amp;"_"&amp;L2712&amp;"_"&amp;M2712&amp;"_"&amp;O2712,[1]挑战模式!$A:$AS,14+N2712,FALSE),1)="3","EffectCreate_BossEffect;EffectCreate_MonsterShow","EffectCreate_MonsterShow"))</f>
        <v/>
      </c>
      <c r="K2712" s="2">
        <v>0</v>
      </c>
      <c r="L2712" s="2">
        <v>6</v>
      </c>
      <c r="M2712" s="2">
        <v>9</v>
      </c>
      <c r="N2712" s="2">
        <v>4</v>
      </c>
      <c r="O2712" s="6" t="s">
        <v>466</v>
      </c>
    </row>
    <row r="2713" spans="2:15" x14ac:dyDescent="0.2">
      <c r="B2713" t="str">
        <f>IF(ISNA(VLOOKUP(K2713&amp;"_"&amp;L2713&amp;"_"&amp;M2713&amp;"_"&amp;O2713,[1]挑战模式!$A:$AS,1,FALSE)),"",IF(VLOOKUP(K2713&amp;"_"&amp;L2713&amp;"_"&amp;M2713&amp;"_"&amp;O2713,[1]挑战模式!$A:$AS,14+N2713,FALSE)="","","Monster_Season"&amp;K2713&amp;"_Challenge"&amp;L2713&amp;"_"&amp;M2713&amp;"_"&amp;N2713&amp;"_"&amp;O2713))</f>
        <v/>
      </c>
      <c r="C2713" t="str">
        <f t="shared" si="126"/>
        <v/>
      </c>
      <c r="G2713" t="str">
        <f>IF(ISNA(VLOOKUP(K2713&amp;"_"&amp;L2713&amp;"_"&amp;M2713&amp;"_"&amp;O2713,[1]挑战模式!$A:$AS,14+N2713,FALSE)),"",IF(VLOOKUP(K2713&amp;"_"&amp;L2713&amp;"_"&amp;M2713&amp;"_"&amp;O2713,[1]挑战模式!$A:$AS,14+N2713,FALSE)="","",IF(VLOOKUP(VLOOKUP(K2713&amp;"_"&amp;L2713&amp;"_"&amp;M2713&amp;"_"&amp;O2713,[1]挑战模式!$A:$AS,14+N2713,FALSE),[1]怪物!$B:$L,11,FALSE)=0,"",VLOOKUP(VLOOKUP(K2713&amp;"_"&amp;L2713&amp;"_"&amp;M2713&amp;"_"&amp;O2713,[1]挑战模式!$A:$AS,14+N2713,FALSE),[1]怪物!$B:$L,11,FALSE))))</f>
        <v/>
      </c>
      <c r="H2713" t="str">
        <f t="shared" si="127"/>
        <v/>
      </c>
      <c r="I2713" t="str">
        <f t="shared" si="128"/>
        <v/>
      </c>
      <c r="J2713" t="str">
        <f>IF(B2713="","",IF(RIGHT(VLOOKUP(K2713&amp;"_"&amp;L2713&amp;"_"&amp;M2713&amp;"_"&amp;O2713,[1]挑战模式!$A:$AS,14+N2713,FALSE),1)="3","EffectCreate_BossEffect;EffectCreate_MonsterShow","EffectCreate_MonsterShow"))</f>
        <v/>
      </c>
      <c r="K2713" s="2">
        <v>0</v>
      </c>
      <c r="L2713" s="2">
        <v>6</v>
      </c>
      <c r="M2713" s="2">
        <v>9</v>
      </c>
      <c r="N2713" s="2">
        <v>5</v>
      </c>
      <c r="O2713" s="6" t="s">
        <v>466</v>
      </c>
    </row>
    <row r="2714" spans="2:15" x14ac:dyDescent="0.2">
      <c r="B2714" t="str">
        <f>IF(ISNA(VLOOKUP(K2714&amp;"_"&amp;L2714&amp;"_"&amp;M2714&amp;"_"&amp;O2714,[1]挑战模式!$A:$AS,1,FALSE)),"",IF(VLOOKUP(K2714&amp;"_"&amp;L2714&amp;"_"&amp;M2714&amp;"_"&amp;O2714,[1]挑战模式!$A:$AS,14+N2714,FALSE)="","","Monster_Season"&amp;K2714&amp;"_Challenge"&amp;L2714&amp;"_"&amp;M2714&amp;"_"&amp;N2714&amp;"_"&amp;O2714))</f>
        <v/>
      </c>
      <c r="C2714" t="str">
        <f t="shared" si="126"/>
        <v/>
      </c>
      <c r="G2714" t="str">
        <f>IF(ISNA(VLOOKUP(K2714&amp;"_"&amp;L2714&amp;"_"&amp;M2714&amp;"_"&amp;O2714,[1]挑战模式!$A:$AS,14+N2714,FALSE)),"",IF(VLOOKUP(K2714&amp;"_"&amp;L2714&amp;"_"&amp;M2714&amp;"_"&amp;O2714,[1]挑战模式!$A:$AS,14+N2714,FALSE)="","",IF(VLOOKUP(VLOOKUP(K2714&amp;"_"&amp;L2714&amp;"_"&amp;M2714&amp;"_"&amp;O2714,[1]挑战模式!$A:$AS,14+N2714,FALSE),[1]怪物!$B:$L,11,FALSE)=0,"",VLOOKUP(VLOOKUP(K2714&amp;"_"&amp;L2714&amp;"_"&amp;M2714&amp;"_"&amp;O2714,[1]挑战模式!$A:$AS,14+N2714,FALSE),[1]怪物!$B:$L,11,FALSE))))</f>
        <v/>
      </c>
      <c r="H2714" t="str">
        <f t="shared" si="127"/>
        <v/>
      </c>
      <c r="I2714" t="str">
        <f t="shared" si="128"/>
        <v/>
      </c>
      <c r="J2714" t="str">
        <f>IF(B2714="","",IF(RIGHT(VLOOKUP(K2714&amp;"_"&amp;L2714&amp;"_"&amp;M2714&amp;"_"&amp;O2714,[1]挑战模式!$A:$AS,14+N2714,FALSE),1)="3","EffectCreate_BossEffect;EffectCreate_MonsterShow","EffectCreate_MonsterShow"))</f>
        <v/>
      </c>
      <c r="K2714" s="2">
        <v>0</v>
      </c>
      <c r="L2714" s="2">
        <v>6</v>
      </c>
      <c r="M2714" s="2">
        <v>10</v>
      </c>
      <c r="N2714" s="2">
        <v>6</v>
      </c>
      <c r="O2714" s="6" t="s">
        <v>466</v>
      </c>
    </row>
    <row r="2715" spans="2:15" x14ac:dyDescent="0.2">
      <c r="B2715" t="str">
        <f>IF(ISNA(VLOOKUP(K2715&amp;"_"&amp;L2715&amp;"_"&amp;M2715&amp;"_"&amp;O2715,[1]挑战模式!$A:$AS,1,FALSE)),"",IF(VLOOKUP(K2715&amp;"_"&amp;L2715&amp;"_"&amp;M2715&amp;"_"&amp;O2715,[1]挑战模式!$A:$AS,14+N2715,FALSE)="","","Monster_Season"&amp;K2715&amp;"_Challenge"&amp;L2715&amp;"_"&amp;M2715&amp;"_"&amp;N2715&amp;"_"&amp;O2715))</f>
        <v/>
      </c>
      <c r="C2715" t="str">
        <f t="shared" si="126"/>
        <v/>
      </c>
      <c r="G2715" t="str">
        <f>IF(ISNA(VLOOKUP(K2715&amp;"_"&amp;L2715&amp;"_"&amp;M2715&amp;"_"&amp;O2715,[1]挑战模式!$A:$AS,14+N2715,FALSE)),"",IF(VLOOKUP(K2715&amp;"_"&amp;L2715&amp;"_"&amp;M2715&amp;"_"&amp;O2715,[1]挑战模式!$A:$AS,14+N2715,FALSE)="","",IF(VLOOKUP(VLOOKUP(K2715&amp;"_"&amp;L2715&amp;"_"&amp;M2715&amp;"_"&amp;O2715,[1]挑战模式!$A:$AS,14+N2715,FALSE),[1]怪物!$B:$L,11,FALSE)=0,"",VLOOKUP(VLOOKUP(K2715&amp;"_"&amp;L2715&amp;"_"&amp;M2715&amp;"_"&amp;O2715,[1]挑战模式!$A:$AS,14+N2715,FALSE),[1]怪物!$B:$L,11,FALSE))))</f>
        <v/>
      </c>
      <c r="H2715" t="str">
        <f t="shared" si="127"/>
        <v/>
      </c>
      <c r="I2715" t="str">
        <f t="shared" si="128"/>
        <v/>
      </c>
      <c r="J2715" t="str">
        <f>IF(B2715="","",IF(RIGHT(VLOOKUP(K2715&amp;"_"&amp;L2715&amp;"_"&amp;M2715&amp;"_"&amp;O2715,[1]挑战模式!$A:$AS,14+N2715,FALSE),1)="3","EffectCreate_BossEffect;EffectCreate_MonsterShow","EffectCreate_MonsterShow"))</f>
        <v/>
      </c>
      <c r="K2715" s="2">
        <v>0</v>
      </c>
      <c r="L2715" s="2">
        <v>6</v>
      </c>
      <c r="M2715" s="2">
        <v>10</v>
      </c>
      <c r="N2715" s="2">
        <v>1</v>
      </c>
      <c r="O2715" s="6" t="s">
        <v>466</v>
      </c>
    </row>
    <row r="2716" spans="2:15" x14ac:dyDescent="0.2">
      <c r="B2716" t="str">
        <f>IF(ISNA(VLOOKUP(K2716&amp;"_"&amp;L2716&amp;"_"&amp;M2716&amp;"_"&amp;O2716,[1]挑战模式!$A:$AS,1,FALSE)),"",IF(VLOOKUP(K2716&amp;"_"&amp;L2716&amp;"_"&amp;M2716&amp;"_"&amp;O2716,[1]挑战模式!$A:$AS,14+N2716,FALSE)="","","Monster_Season"&amp;K2716&amp;"_Challenge"&amp;L2716&amp;"_"&amp;M2716&amp;"_"&amp;N2716&amp;"_"&amp;O2716))</f>
        <v/>
      </c>
      <c r="C2716" t="str">
        <f t="shared" si="126"/>
        <v/>
      </c>
      <c r="G2716" t="str">
        <f>IF(ISNA(VLOOKUP(K2716&amp;"_"&amp;L2716&amp;"_"&amp;M2716&amp;"_"&amp;O2716,[1]挑战模式!$A:$AS,14+N2716,FALSE)),"",IF(VLOOKUP(K2716&amp;"_"&amp;L2716&amp;"_"&amp;M2716&amp;"_"&amp;O2716,[1]挑战模式!$A:$AS,14+N2716,FALSE)="","",IF(VLOOKUP(VLOOKUP(K2716&amp;"_"&amp;L2716&amp;"_"&amp;M2716&amp;"_"&amp;O2716,[1]挑战模式!$A:$AS,14+N2716,FALSE),[1]怪物!$B:$L,11,FALSE)=0,"",VLOOKUP(VLOOKUP(K2716&amp;"_"&amp;L2716&amp;"_"&amp;M2716&amp;"_"&amp;O2716,[1]挑战模式!$A:$AS,14+N2716,FALSE),[1]怪物!$B:$L,11,FALSE))))</f>
        <v/>
      </c>
      <c r="H2716" t="str">
        <f t="shared" si="127"/>
        <v/>
      </c>
      <c r="I2716" t="str">
        <f t="shared" si="128"/>
        <v/>
      </c>
      <c r="J2716" t="str">
        <f>IF(B2716="","",IF(RIGHT(VLOOKUP(K2716&amp;"_"&amp;L2716&amp;"_"&amp;M2716&amp;"_"&amp;O2716,[1]挑战模式!$A:$AS,14+N2716,FALSE),1)="3","EffectCreate_BossEffect;EffectCreate_MonsterShow","EffectCreate_MonsterShow"))</f>
        <v/>
      </c>
      <c r="K2716" s="2">
        <v>0</v>
      </c>
      <c r="L2716" s="2">
        <v>6</v>
      </c>
      <c r="M2716" s="2">
        <v>10</v>
      </c>
      <c r="N2716" s="2">
        <v>2</v>
      </c>
      <c r="O2716" s="6" t="s">
        <v>466</v>
      </c>
    </row>
    <row r="2717" spans="2:15" x14ac:dyDescent="0.2">
      <c r="B2717" t="str">
        <f>IF(ISNA(VLOOKUP(K2717&amp;"_"&amp;L2717&amp;"_"&amp;M2717&amp;"_"&amp;O2717,[1]挑战模式!$A:$AS,1,FALSE)),"",IF(VLOOKUP(K2717&amp;"_"&amp;L2717&amp;"_"&amp;M2717&amp;"_"&amp;O2717,[1]挑战模式!$A:$AS,14+N2717,FALSE)="","","Monster_Season"&amp;K2717&amp;"_Challenge"&amp;L2717&amp;"_"&amp;M2717&amp;"_"&amp;N2717&amp;"_"&amp;O2717))</f>
        <v/>
      </c>
      <c r="C2717" t="str">
        <f t="shared" si="126"/>
        <v/>
      </c>
      <c r="G2717" t="str">
        <f>IF(ISNA(VLOOKUP(K2717&amp;"_"&amp;L2717&amp;"_"&amp;M2717&amp;"_"&amp;O2717,[1]挑战模式!$A:$AS,14+N2717,FALSE)),"",IF(VLOOKUP(K2717&amp;"_"&amp;L2717&amp;"_"&amp;M2717&amp;"_"&amp;O2717,[1]挑战模式!$A:$AS,14+N2717,FALSE)="","",IF(VLOOKUP(VLOOKUP(K2717&amp;"_"&amp;L2717&amp;"_"&amp;M2717&amp;"_"&amp;O2717,[1]挑战模式!$A:$AS,14+N2717,FALSE),[1]怪物!$B:$L,11,FALSE)=0,"",VLOOKUP(VLOOKUP(K2717&amp;"_"&amp;L2717&amp;"_"&amp;M2717&amp;"_"&amp;O2717,[1]挑战模式!$A:$AS,14+N2717,FALSE),[1]怪物!$B:$L,11,FALSE))))</f>
        <v/>
      </c>
      <c r="H2717" t="str">
        <f t="shared" si="127"/>
        <v/>
      </c>
      <c r="I2717" t="str">
        <f t="shared" si="128"/>
        <v/>
      </c>
      <c r="J2717" t="str">
        <f>IF(B2717="","",IF(RIGHT(VLOOKUP(K2717&amp;"_"&amp;L2717&amp;"_"&amp;M2717&amp;"_"&amp;O2717,[1]挑战模式!$A:$AS,14+N2717,FALSE),1)="3","EffectCreate_BossEffect;EffectCreate_MonsterShow","EffectCreate_MonsterShow"))</f>
        <v/>
      </c>
      <c r="K2717" s="2">
        <v>0</v>
      </c>
      <c r="L2717" s="2">
        <v>6</v>
      </c>
      <c r="M2717" s="2">
        <v>10</v>
      </c>
      <c r="N2717" s="2">
        <v>3</v>
      </c>
      <c r="O2717" s="6" t="s">
        <v>466</v>
      </c>
    </row>
    <row r="2718" spans="2:15" x14ac:dyDescent="0.2">
      <c r="B2718" t="str">
        <f>IF(ISNA(VLOOKUP(K2718&amp;"_"&amp;L2718&amp;"_"&amp;M2718&amp;"_"&amp;O2718,[1]挑战模式!$A:$AS,1,FALSE)),"",IF(VLOOKUP(K2718&amp;"_"&amp;L2718&amp;"_"&amp;M2718&amp;"_"&amp;O2718,[1]挑战模式!$A:$AS,14+N2718,FALSE)="","","Monster_Season"&amp;K2718&amp;"_Challenge"&amp;L2718&amp;"_"&amp;M2718&amp;"_"&amp;N2718&amp;"_"&amp;O2718))</f>
        <v/>
      </c>
      <c r="C2718" t="str">
        <f t="shared" si="126"/>
        <v/>
      </c>
      <c r="G2718" t="str">
        <f>IF(ISNA(VLOOKUP(K2718&amp;"_"&amp;L2718&amp;"_"&amp;M2718&amp;"_"&amp;O2718,[1]挑战模式!$A:$AS,14+N2718,FALSE)),"",IF(VLOOKUP(K2718&amp;"_"&amp;L2718&amp;"_"&amp;M2718&amp;"_"&amp;O2718,[1]挑战模式!$A:$AS,14+N2718,FALSE)="","",IF(VLOOKUP(VLOOKUP(K2718&amp;"_"&amp;L2718&amp;"_"&amp;M2718&amp;"_"&amp;O2718,[1]挑战模式!$A:$AS,14+N2718,FALSE),[1]怪物!$B:$L,11,FALSE)=0,"",VLOOKUP(VLOOKUP(K2718&amp;"_"&amp;L2718&amp;"_"&amp;M2718&amp;"_"&amp;O2718,[1]挑战模式!$A:$AS,14+N2718,FALSE),[1]怪物!$B:$L,11,FALSE))))</f>
        <v/>
      </c>
      <c r="H2718" t="str">
        <f t="shared" si="127"/>
        <v/>
      </c>
      <c r="I2718" t="str">
        <f t="shared" si="128"/>
        <v/>
      </c>
      <c r="J2718" t="str">
        <f>IF(B2718="","",IF(RIGHT(VLOOKUP(K2718&amp;"_"&amp;L2718&amp;"_"&amp;M2718&amp;"_"&amp;O2718,[1]挑战模式!$A:$AS,14+N2718,FALSE),1)="3","EffectCreate_BossEffect;EffectCreate_MonsterShow","EffectCreate_MonsterShow"))</f>
        <v/>
      </c>
      <c r="K2718" s="2">
        <v>0</v>
      </c>
      <c r="L2718" s="2">
        <v>6</v>
      </c>
      <c r="M2718" s="2">
        <v>10</v>
      </c>
      <c r="N2718" s="2">
        <v>4</v>
      </c>
      <c r="O2718" s="6" t="s">
        <v>466</v>
      </c>
    </row>
    <row r="2719" spans="2:15" x14ac:dyDescent="0.2">
      <c r="B2719" t="str">
        <f>IF(ISNA(VLOOKUP(K2719&amp;"_"&amp;L2719&amp;"_"&amp;M2719&amp;"_"&amp;O2719,[1]挑战模式!$A:$AS,1,FALSE)),"",IF(VLOOKUP(K2719&amp;"_"&amp;L2719&amp;"_"&amp;M2719&amp;"_"&amp;O2719,[1]挑战模式!$A:$AS,14+N2719,FALSE)="","","Monster_Season"&amp;K2719&amp;"_Challenge"&amp;L2719&amp;"_"&amp;M2719&amp;"_"&amp;N2719&amp;"_"&amp;O2719))</f>
        <v/>
      </c>
      <c r="C2719" t="str">
        <f t="shared" si="126"/>
        <v/>
      </c>
      <c r="G2719" t="str">
        <f>IF(ISNA(VLOOKUP(K2719&amp;"_"&amp;L2719&amp;"_"&amp;M2719&amp;"_"&amp;O2719,[1]挑战模式!$A:$AS,14+N2719,FALSE)),"",IF(VLOOKUP(K2719&amp;"_"&amp;L2719&amp;"_"&amp;M2719&amp;"_"&amp;O2719,[1]挑战模式!$A:$AS,14+N2719,FALSE)="","",IF(VLOOKUP(VLOOKUP(K2719&amp;"_"&amp;L2719&amp;"_"&amp;M2719&amp;"_"&amp;O2719,[1]挑战模式!$A:$AS,14+N2719,FALSE),[1]怪物!$B:$L,11,FALSE)=0,"",VLOOKUP(VLOOKUP(K2719&amp;"_"&amp;L2719&amp;"_"&amp;M2719&amp;"_"&amp;O2719,[1]挑战模式!$A:$AS,14+N2719,FALSE),[1]怪物!$B:$L,11,FALSE))))</f>
        <v/>
      </c>
      <c r="H2719" t="str">
        <f t="shared" si="127"/>
        <v/>
      </c>
      <c r="I2719" t="str">
        <f t="shared" si="128"/>
        <v/>
      </c>
      <c r="J2719" t="str">
        <f>IF(B2719="","",IF(RIGHT(VLOOKUP(K2719&amp;"_"&amp;L2719&amp;"_"&amp;M2719&amp;"_"&amp;O2719,[1]挑战模式!$A:$AS,14+N2719,FALSE),1)="3","EffectCreate_BossEffect;EffectCreate_MonsterShow","EffectCreate_MonsterShow"))</f>
        <v/>
      </c>
      <c r="K2719" s="2">
        <v>0</v>
      </c>
      <c r="L2719" s="2">
        <v>6</v>
      </c>
      <c r="M2719" s="2">
        <v>10</v>
      </c>
      <c r="N2719" s="2">
        <v>5</v>
      </c>
      <c r="O2719" s="6" t="s">
        <v>466</v>
      </c>
    </row>
    <row r="2720" spans="2:15" x14ac:dyDescent="0.2">
      <c r="B2720" t="str">
        <f>IF(ISNA(VLOOKUP(K2720&amp;"_"&amp;L2720&amp;"_"&amp;M2720&amp;"_"&amp;O2720,[1]挑战模式!$A:$AS,1,FALSE)),"",IF(VLOOKUP(K2720&amp;"_"&amp;L2720&amp;"_"&amp;M2720&amp;"_"&amp;O2720,[1]挑战模式!$A:$AS,14+N2720,FALSE)="","","Monster_Season"&amp;K2720&amp;"_Challenge"&amp;L2720&amp;"_"&amp;M2720&amp;"_"&amp;N2720&amp;"_"&amp;O2720))</f>
        <v>Monster_Season0_Challenge7_1_1_Normal</v>
      </c>
      <c r="C2720" t="str">
        <f t="shared" si="126"/>
        <v>None</v>
      </c>
      <c r="G2720" t="str">
        <f>IF(ISNA(VLOOKUP(K2720&amp;"_"&amp;L2720&amp;"_"&amp;M2720&amp;"_"&amp;O2720,[1]挑战模式!$A:$AS,14+N2720,FALSE)),"",IF(VLOOKUP(K2720&amp;"_"&amp;L2720&amp;"_"&amp;M2720&amp;"_"&amp;O2720,[1]挑战模式!$A:$AS,14+N2720,FALSE)="","",IF(VLOOKUP(VLOOKUP(K2720&amp;"_"&amp;L2720&amp;"_"&amp;M2720&amp;"_"&amp;O2720,[1]挑战模式!$A:$AS,14+N2720,FALSE),[1]怪物!$B:$L,11,FALSE)=0,"",VLOOKUP(VLOOKUP(K2720&amp;"_"&amp;L2720&amp;"_"&amp;M2720&amp;"_"&amp;O2720,[1]挑战模式!$A:$AS,14+N2720,FALSE),[1]怪物!$B:$L,11,FALSE))))</f>
        <v/>
      </c>
      <c r="H2720" t="str">
        <f t="shared" si="127"/>
        <v>Unit_Monster_Season0_Challenge7_1_1_Normal</v>
      </c>
      <c r="I2720" t="str">
        <f t="shared" si="128"/>
        <v>TowerDefense_Monster1</v>
      </c>
      <c r="J2720" t="str">
        <f>IF(B2720="","",IF(RIGHT(VLOOKUP(K2720&amp;"_"&amp;L2720&amp;"_"&amp;M2720&amp;"_"&amp;O2720,[1]挑战模式!$A:$AS,14+N2720,FALSE),1)="3","EffectCreate_BossEffect;EffectCreate_MonsterShow","EffectCreate_MonsterShow"))</f>
        <v>EffectCreate_MonsterShow</v>
      </c>
      <c r="K2720" s="2">
        <v>0</v>
      </c>
      <c r="L2720" s="2">
        <v>7</v>
      </c>
      <c r="M2720" s="2">
        <v>1</v>
      </c>
      <c r="N2720" s="2">
        <v>1</v>
      </c>
      <c r="O2720" s="6" t="s">
        <v>466</v>
      </c>
    </row>
    <row r="2721" spans="2:15" x14ac:dyDescent="0.2">
      <c r="B2721" t="str">
        <f>IF(ISNA(VLOOKUP(K2721&amp;"_"&amp;L2721&amp;"_"&amp;M2721&amp;"_"&amp;O2721,[1]挑战模式!$A:$AS,1,FALSE)),"",IF(VLOOKUP(K2721&amp;"_"&amp;L2721&amp;"_"&amp;M2721&amp;"_"&amp;O2721,[1]挑战模式!$A:$AS,14+N2721,FALSE)="","","Monster_Season"&amp;K2721&amp;"_Challenge"&amp;L2721&amp;"_"&amp;M2721&amp;"_"&amp;N2721&amp;"_"&amp;O2721))</f>
        <v/>
      </c>
      <c r="C2721" t="str">
        <f t="shared" si="126"/>
        <v/>
      </c>
      <c r="G2721" t="str">
        <f>IF(ISNA(VLOOKUP(K2721&amp;"_"&amp;L2721&amp;"_"&amp;M2721&amp;"_"&amp;O2721,[1]挑战模式!$A:$AS,14+N2721,FALSE)),"",IF(VLOOKUP(K2721&amp;"_"&amp;L2721&amp;"_"&amp;M2721&amp;"_"&amp;O2721,[1]挑战模式!$A:$AS,14+N2721,FALSE)="","",IF(VLOOKUP(VLOOKUP(K2721&amp;"_"&amp;L2721&amp;"_"&amp;M2721&amp;"_"&amp;O2721,[1]挑战模式!$A:$AS,14+N2721,FALSE),[1]怪物!$B:$L,11,FALSE)=0,"",VLOOKUP(VLOOKUP(K2721&amp;"_"&amp;L2721&amp;"_"&amp;M2721&amp;"_"&amp;O2721,[1]挑战模式!$A:$AS,14+N2721,FALSE),[1]怪物!$B:$L,11,FALSE))))</f>
        <v/>
      </c>
      <c r="H2721" t="str">
        <f t="shared" si="127"/>
        <v/>
      </c>
      <c r="I2721" t="str">
        <f t="shared" si="128"/>
        <v/>
      </c>
      <c r="J2721" t="str">
        <f>IF(B2721="","",IF(RIGHT(VLOOKUP(K2721&amp;"_"&amp;L2721&amp;"_"&amp;M2721&amp;"_"&amp;O2721,[1]挑战模式!$A:$AS,14+N2721,FALSE),1)="3","EffectCreate_BossEffect;EffectCreate_MonsterShow","EffectCreate_MonsterShow"))</f>
        <v/>
      </c>
      <c r="K2721" s="2">
        <v>0</v>
      </c>
      <c r="L2721" s="2">
        <v>7</v>
      </c>
      <c r="M2721" s="2">
        <v>1</v>
      </c>
      <c r="N2721" s="2">
        <v>2</v>
      </c>
      <c r="O2721" s="6" t="s">
        <v>466</v>
      </c>
    </row>
    <row r="2722" spans="2:15" x14ac:dyDescent="0.2">
      <c r="B2722" t="str">
        <f>IF(ISNA(VLOOKUP(K2722&amp;"_"&amp;L2722&amp;"_"&amp;M2722&amp;"_"&amp;O2722,[1]挑战模式!$A:$AS,1,FALSE)),"",IF(VLOOKUP(K2722&amp;"_"&amp;L2722&amp;"_"&amp;M2722&amp;"_"&amp;O2722,[1]挑战模式!$A:$AS,14+N2722,FALSE)="","","Monster_Season"&amp;K2722&amp;"_Challenge"&amp;L2722&amp;"_"&amp;M2722&amp;"_"&amp;N2722&amp;"_"&amp;O2722))</f>
        <v/>
      </c>
      <c r="C2722" t="str">
        <f t="shared" si="126"/>
        <v/>
      </c>
      <c r="G2722" t="str">
        <f>IF(ISNA(VLOOKUP(K2722&amp;"_"&amp;L2722&amp;"_"&amp;M2722&amp;"_"&amp;O2722,[1]挑战模式!$A:$AS,14+N2722,FALSE)),"",IF(VLOOKUP(K2722&amp;"_"&amp;L2722&amp;"_"&amp;M2722&amp;"_"&amp;O2722,[1]挑战模式!$A:$AS,14+N2722,FALSE)="","",IF(VLOOKUP(VLOOKUP(K2722&amp;"_"&amp;L2722&amp;"_"&amp;M2722&amp;"_"&amp;O2722,[1]挑战模式!$A:$AS,14+N2722,FALSE),[1]怪物!$B:$L,11,FALSE)=0,"",VLOOKUP(VLOOKUP(K2722&amp;"_"&amp;L2722&amp;"_"&amp;M2722&amp;"_"&amp;O2722,[1]挑战模式!$A:$AS,14+N2722,FALSE),[1]怪物!$B:$L,11,FALSE))))</f>
        <v/>
      </c>
      <c r="H2722" t="str">
        <f t="shared" si="127"/>
        <v/>
      </c>
      <c r="I2722" t="str">
        <f t="shared" si="128"/>
        <v/>
      </c>
      <c r="J2722" t="str">
        <f>IF(B2722="","",IF(RIGHT(VLOOKUP(K2722&amp;"_"&amp;L2722&amp;"_"&amp;M2722&amp;"_"&amp;O2722,[1]挑战模式!$A:$AS,14+N2722,FALSE),1)="3","EffectCreate_BossEffect;EffectCreate_MonsterShow","EffectCreate_MonsterShow"))</f>
        <v/>
      </c>
      <c r="K2722" s="2">
        <v>0</v>
      </c>
      <c r="L2722" s="2">
        <v>7</v>
      </c>
      <c r="M2722" s="2">
        <v>1</v>
      </c>
      <c r="N2722" s="2">
        <v>3</v>
      </c>
      <c r="O2722" s="6" t="s">
        <v>466</v>
      </c>
    </row>
    <row r="2723" spans="2:15" x14ac:dyDescent="0.2">
      <c r="B2723" t="str">
        <f>IF(ISNA(VLOOKUP(K2723&amp;"_"&amp;L2723&amp;"_"&amp;M2723&amp;"_"&amp;O2723,[1]挑战模式!$A:$AS,1,FALSE)),"",IF(VLOOKUP(K2723&amp;"_"&amp;L2723&amp;"_"&amp;M2723&amp;"_"&amp;O2723,[1]挑战模式!$A:$AS,14+N2723,FALSE)="","","Monster_Season"&amp;K2723&amp;"_Challenge"&amp;L2723&amp;"_"&amp;M2723&amp;"_"&amp;N2723&amp;"_"&amp;O2723))</f>
        <v/>
      </c>
      <c r="C2723" t="str">
        <f t="shared" si="126"/>
        <v/>
      </c>
      <c r="G2723" t="str">
        <f>IF(ISNA(VLOOKUP(K2723&amp;"_"&amp;L2723&amp;"_"&amp;M2723&amp;"_"&amp;O2723,[1]挑战模式!$A:$AS,14+N2723,FALSE)),"",IF(VLOOKUP(K2723&amp;"_"&amp;L2723&amp;"_"&amp;M2723&amp;"_"&amp;O2723,[1]挑战模式!$A:$AS,14+N2723,FALSE)="","",IF(VLOOKUP(VLOOKUP(K2723&amp;"_"&amp;L2723&amp;"_"&amp;M2723&amp;"_"&amp;O2723,[1]挑战模式!$A:$AS,14+N2723,FALSE),[1]怪物!$B:$L,11,FALSE)=0,"",VLOOKUP(VLOOKUP(K2723&amp;"_"&amp;L2723&amp;"_"&amp;M2723&amp;"_"&amp;O2723,[1]挑战模式!$A:$AS,14+N2723,FALSE),[1]怪物!$B:$L,11,FALSE))))</f>
        <v/>
      </c>
      <c r="H2723" t="str">
        <f t="shared" si="127"/>
        <v/>
      </c>
      <c r="I2723" t="str">
        <f t="shared" si="128"/>
        <v/>
      </c>
      <c r="J2723" t="str">
        <f>IF(B2723="","",IF(RIGHT(VLOOKUP(K2723&amp;"_"&amp;L2723&amp;"_"&amp;M2723&amp;"_"&amp;O2723,[1]挑战模式!$A:$AS,14+N2723,FALSE),1)="3","EffectCreate_BossEffect;EffectCreate_MonsterShow","EffectCreate_MonsterShow"))</f>
        <v/>
      </c>
      <c r="K2723" s="2">
        <v>0</v>
      </c>
      <c r="L2723" s="2">
        <v>7</v>
      </c>
      <c r="M2723" s="2">
        <v>1</v>
      </c>
      <c r="N2723" s="2">
        <v>4</v>
      </c>
      <c r="O2723" s="6" t="s">
        <v>466</v>
      </c>
    </row>
    <row r="2724" spans="2:15" x14ac:dyDescent="0.2">
      <c r="B2724" t="str">
        <f>IF(ISNA(VLOOKUP(K2724&amp;"_"&amp;L2724&amp;"_"&amp;M2724&amp;"_"&amp;O2724,[1]挑战模式!$A:$AS,1,FALSE)),"",IF(VLOOKUP(K2724&amp;"_"&amp;L2724&amp;"_"&amp;M2724&amp;"_"&amp;O2724,[1]挑战模式!$A:$AS,14+N2724,FALSE)="","","Monster_Season"&amp;K2724&amp;"_Challenge"&amp;L2724&amp;"_"&amp;M2724&amp;"_"&amp;N2724&amp;"_"&amp;O2724))</f>
        <v/>
      </c>
      <c r="C2724" t="str">
        <f t="shared" si="126"/>
        <v/>
      </c>
      <c r="G2724" t="str">
        <f>IF(ISNA(VLOOKUP(K2724&amp;"_"&amp;L2724&amp;"_"&amp;M2724&amp;"_"&amp;O2724,[1]挑战模式!$A:$AS,14+N2724,FALSE)),"",IF(VLOOKUP(K2724&amp;"_"&amp;L2724&amp;"_"&amp;M2724&amp;"_"&amp;O2724,[1]挑战模式!$A:$AS,14+N2724,FALSE)="","",IF(VLOOKUP(VLOOKUP(K2724&amp;"_"&amp;L2724&amp;"_"&amp;M2724&amp;"_"&amp;O2724,[1]挑战模式!$A:$AS,14+N2724,FALSE),[1]怪物!$B:$L,11,FALSE)=0,"",VLOOKUP(VLOOKUP(K2724&amp;"_"&amp;L2724&amp;"_"&amp;M2724&amp;"_"&amp;O2724,[1]挑战模式!$A:$AS,14+N2724,FALSE),[1]怪物!$B:$L,11,FALSE))))</f>
        <v/>
      </c>
      <c r="H2724" t="str">
        <f t="shared" si="127"/>
        <v/>
      </c>
      <c r="I2724" t="str">
        <f t="shared" si="128"/>
        <v/>
      </c>
      <c r="J2724" t="str">
        <f>IF(B2724="","",IF(RIGHT(VLOOKUP(K2724&amp;"_"&amp;L2724&amp;"_"&amp;M2724&amp;"_"&amp;O2724,[1]挑战模式!$A:$AS,14+N2724,FALSE),1)="3","EffectCreate_BossEffect;EffectCreate_MonsterShow","EffectCreate_MonsterShow"))</f>
        <v/>
      </c>
      <c r="K2724" s="2">
        <v>0</v>
      </c>
      <c r="L2724" s="2">
        <v>7</v>
      </c>
      <c r="M2724" s="2">
        <v>1</v>
      </c>
      <c r="N2724" s="2">
        <v>5</v>
      </c>
      <c r="O2724" s="6" t="s">
        <v>466</v>
      </c>
    </row>
    <row r="2725" spans="2:15" x14ac:dyDescent="0.2">
      <c r="B2725" t="str">
        <f>IF(ISNA(VLOOKUP(K2725&amp;"_"&amp;L2725&amp;"_"&amp;M2725&amp;"_"&amp;O2725,[1]挑战模式!$A:$AS,1,FALSE)),"",IF(VLOOKUP(K2725&amp;"_"&amp;L2725&amp;"_"&amp;M2725&amp;"_"&amp;O2725,[1]挑战模式!$A:$AS,14+N2725,FALSE)="","","Monster_Season"&amp;K2725&amp;"_Challenge"&amp;L2725&amp;"_"&amp;M2725&amp;"_"&amp;N2725&amp;"_"&amp;O2725))</f>
        <v/>
      </c>
      <c r="C2725" t="str">
        <f t="shared" si="126"/>
        <v/>
      </c>
      <c r="G2725" t="str">
        <f>IF(ISNA(VLOOKUP(K2725&amp;"_"&amp;L2725&amp;"_"&amp;M2725&amp;"_"&amp;O2725,[1]挑战模式!$A:$AS,14+N2725,FALSE)),"",IF(VLOOKUP(K2725&amp;"_"&amp;L2725&amp;"_"&amp;M2725&amp;"_"&amp;O2725,[1]挑战模式!$A:$AS,14+N2725,FALSE)="","",IF(VLOOKUP(VLOOKUP(K2725&amp;"_"&amp;L2725&amp;"_"&amp;M2725&amp;"_"&amp;O2725,[1]挑战模式!$A:$AS,14+N2725,FALSE),[1]怪物!$B:$L,11,FALSE)=0,"",VLOOKUP(VLOOKUP(K2725&amp;"_"&amp;L2725&amp;"_"&amp;M2725&amp;"_"&amp;O2725,[1]挑战模式!$A:$AS,14+N2725,FALSE),[1]怪物!$B:$L,11,FALSE))))</f>
        <v/>
      </c>
      <c r="H2725" t="str">
        <f t="shared" si="127"/>
        <v/>
      </c>
      <c r="I2725" t="str">
        <f t="shared" si="128"/>
        <v/>
      </c>
      <c r="J2725" t="str">
        <f>IF(B2725="","",IF(RIGHT(VLOOKUP(K2725&amp;"_"&amp;L2725&amp;"_"&amp;M2725&amp;"_"&amp;O2725,[1]挑战模式!$A:$AS,14+N2725,FALSE),1)="3","EffectCreate_BossEffect;EffectCreate_MonsterShow","EffectCreate_MonsterShow"))</f>
        <v/>
      </c>
      <c r="K2725" s="2">
        <v>0</v>
      </c>
      <c r="L2725" s="2">
        <v>7</v>
      </c>
      <c r="M2725" s="2">
        <v>1</v>
      </c>
      <c r="N2725" s="2">
        <v>6</v>
      </c>
      <c r="O2725" s="6" t="s">
        <v>466</v>
      </c>
    </row>
    <row r="2726" spans="2:15" x14ac:dyDescent="0.2">
      <c r="B2726" t="str">
        <f>IF(ISNA(VLOOKUP(K2726&amp;"_"&amp;L2726&amp;"_"&amp;M2726&amp;"_"&amp;O2726,[1]挑战模式!$A:$AS,1,FALSE)),"",IF(VLOOKUP(K2726&amp;"_"&amp;L2726&amp;"_"&amp;M2726&amp;"_"&amp;O2726,[1]挑战模式!$A:$AS,14+N2726,FALSE)="","","Monster_Season"&amp;K2726&amp;"_Challenge"&amp;L2726&amp;"_"&amp;M2726&amp;"_"&amp;N2726&amp;"_"&amp;O2726))</f>
        <v>Monster_Season0_Challenge7_2_1_Normal</v>
      </c>
      <c r="C2726" t="str">
        <f t="shared" si="126"/>
        <v>None</v>
      </c>
      <c r="G2726" t="str">
        <f>IF(ISNA(VLOOKUP(K2726&amp;"_"&amp;L2726&amp;"_"&amp;M2726&amp;"_"&amp;O2726,[1]挑战模式!$A:$AS,14+N2726,FALSE)),"",IF(VLOOKUP(K2726&amp;"_"&amp;L2726&amp;"_"&amp;M2726&amp;"_"&amp;O2726,[1]挑战模式!$A:$AS,14+N2726,FALSE)="","",IF(VLOOKUP(VLOOKUP(K2726&amp;"_"&amp;L2726&amp;"_"&amp;M2726&amp;"_"&amp;O2726,[1]挑战模式!$A:$AS,14+N2726,FALSE),[1]怪物!$B:$L,11,FALSE)=0,"",VLOOKUP(VLOOKUP(K2726&amp;"_"&amp;L2726&amp;"_"&amp;M2726&amp;"_"&amp;O2726,[1]挑战模式!$A:$AS,14+N2726,FALSE),[1]怪物!$B:$L,11,FALSE))))</f>
        <v/>
      </c>
      <c r="H2726" t="str">
        <f t="shared" si="127"/>
        <v>Unit_Monster_Season0_Challenge7_2_1_Normal</v>
      </c>
      <c r="I2726" t="str">
        <f t="shared" si="128"/>
        <v>TowerDefense_Monster1</v>
      </c>
      <c r="J2726" t="str">
        <f>IF(B2726="","",IF(RIGHT(VLOOKUP(K2726&amp;"_"&amp;L2726&amp;"_"&amp;M2726&amp;"_"&amp;O2726,[1]挑战模式!$A:$AS,14+N2726,FALSE),1)="3","EffectCreate_BossEffect;EffectCreate_MonsterShow","EffectCreate_MonsterShow"))</f>
        <v>EffectCreate_MonsterShow</v>
      </c>
      <c r="K2726" s="2">
        <v>0</v>
      </c>
      <c r="L2726" s="2">
        <v>7</v>
      </c>
      <c r="M2726" s="2">
        <v>2</v>
      </c>
      <c r="N2726" s="2">
        <v>1</v>
      </c>
      <c r="O2726" s="6" t="s">
        <v>466</v>
      </c>
    </row>
    <row r="2727" spans="2:15" x14ac:dyDescent="0.2">
      <c r="B2727" t="str">
        <f>IF(ISNA(VLOOKUP(K2727&amp;"_"&amp;L2727&amp;"_"&amp;M2727&amp;"_"&amp;O2727,[1]挑战模式!$A:$AS,1,FALSE)),"",IF(VLOOKUP(K2727&amp;"_"&amp;L2727&amp;"_"&amp;M2727&amp;"_"&amp;O2727,[1]挑战模式!$A:$AS,14+N2727,FALSE)="","","Monster_Season"&amp;K2727&amp;"_Challenge"&amp;L2727&amp;"_"&amp;M2727&amp;"_"&amp;N2727&amp;"_"&amp;O2727))</f>
        <v>Monster_Season0_Challenge7_2_2_Normal</v>
      </c>
      <c r="C2727" t="str">
        <f t="shared" si="126"/>
        <v>None</v>
      </c>
      <c r="G2727" t="str">
        <f>IF(ISNA(VLOOKUP(K2727&amp;"_"&amp;L2727&amp;"_"&amp;M2727&amp;"_"&amp;O2727,[1]挑战模式!$A:$AS,14+N2727,FALSE)),"",IF(VLOOKUP(K2727&amp;"_"&amp;L2727&amp;"_"&amp;M2727&amp;"_"&amp;O2727,[1]挑战模式!$A:$AS,14+N2727,FALSE)="","",IF(VLOOKUP(VLOOKUP(K2727&amp;"_"&amp;L2727&amp;"_"&amp;M2727&amp;"_"&amp;O2727,[1]挑战模式!$A:$AS,14+N2727,FALSE),[1]怪物!$B:$L,11,FALSE)=0,"",VLOOKUP(VLOOKUP(K2727&amp;"_"&amp;L2727&amp;"_"&amp;M2727&amp;"_"&amp;O2727,[1]挑战模式!$A:$AS,14+N2727,FALSE),[1]怪物!$B:$L,11,FALSE))))</f>
        <v/>
      </c>
      <c r="H2727" t="str">
        <f t="shared" si="127"/>
        <v>Unit_Monster_Season0_Challenge7_2_2_Normal</v>
      </c>
      <c r="I2727" t="str">
        <f t="shared" si="128"/>
        <v>TowerDefense_Monster1</v>
      </c>
      <c r="J2727" t="str">
        <f>IF(B2727="","",IF(RIGHT(VLOOKUP(K2727&amp;"_"&amp;L2727&amp;"_"&amp;M2727&amp;"_"&amp;O2727,[1]挑战模式!$A:$AS,14+N2727,FALSE),1)="3","EffectCreate_BossEffect;EffectCreate_MonsterShow","EffectCreate_MonsterShow"))</f>
        <v>EffectCreate_MonsterShow</v>
      </c>
      <c r="K2727" s="2">
        <v>0</v>
      </c>
      <c r="L2727" s="2">
        <v>7</v>
      </c>
      <c r="M2727" s="2">
        <v>2</v>
      </c>
      <c r="N2727" s="2">
        <v>2</v>
      </c>
      <c r="O2727" s="6" t="s">
        <v>466</v>
      </c>
    </row>
    <row r="2728" spans="2:15" x14ac:dyDescent="0.2">
      <c r="B2728" t="str">
        <f>IF(ISNA(VLOOKUP(K2728&amp;"_"&amp;L2728&amp;"_"&amp;M2728&amp;"_"&amp;O2728,[1]挑战模式!$A:$AS,1,FALSE)),"",IF(VLOOKUP(K2728&amp;"_"&amp;L2728&amp;"_"&amp;M2728&amp;"_"&amp;O2728,[1]挑战模式!$A:$AS,14+N2728,FALSE)="","","Monster_Season"&amp;K2728&amp;"_Challenge"&amp;L2728&amp;"_"&amp;M2728&amp;"_"&amp;N2728&amp;"_"&amp;O2728))</f>
        <v/>
      </c>
      <c r="C2728" t="str">
        <f t="shared" si="126"/>
        <v/>
      </c>
      <c r="G2728" t="str">
        <f>IF(ISNA(VLOOKUP(K2728&amp;"_"&amp;L2728&amp;"_"&amp;M2728&amp;"_"&amp;O2728,[1]挑战模式!$A:$AS,14+N2728,FALSE)),"",IF(VLOOKUP(K2728&amp;"_"&amp;L2728&amp;"_"&amp;M2728&amp;"_"&amp;O2728,[1]挑战模式!$A:$AS,14+N2728,FALSE)="","",IF(VLOOKUP(VLOOKUP(K2728&amp;"_"&amp;L2728&amp;"_"&amp;M2728&amp;"_"&amp;O2728,[1]挑战模式!$A:$AS,14+N2728,FALSE),[1]怪物!$B:$L,11,FALSE)=0,"",VLOOKUP(VLOOKUP(K2728&amp;"_"&amp;L2728&amp;"_"&amp;M2728&amp;"_"&amp;O2728,[1]挑战模式!$A:$AS,14+N2728,FALSE),[1]怪物!$B:$L,11,FALSE))))</f>
        <v/>
      </c>
      <c r="H2728" t="str">
        <f t="shared" si="127"/>
        <v/>
      </c>
      <c r="I2728" t="str">
        <f t="shared" si="128"/>
        <v/>
      </c>
      <c r="J2728" t="str">
        <f>IF(B2728="","",IF(RIGHT(VLOOKUP(K2728&amp;"_"&amp;L2728&amp;"_"&amp;M2728&amp;"_"&amp;O2728,[1]挑战模式!$A:$AS,14+N2728,FALSE),1)="3","EffectCreate_BossEffect;EffectCreate_MonsterShow","EffectCreate_MonsterShow"))</f>
        <v/>
      </c>
      <c r="K2728" s="2">
        <v>0</v>
      </c>
      <c r="L2728" s="2">
        <v>7</v>
      </c>
      <c r="M2728" s="2">
        <v>2</v>
      </c>
      <c r="N2728" s="2">
        <v>3</v>
      </c>
      <c r="O2728" s="6" t="s">
        <v>466</v>
      </c>
    </row>
    <row r="2729" spans="2:15" x14ac:dyDescent="0.2">
      <c r="B2729" t="str">
        <f>IF(ISNA(VLOOKUP(K2729&amp;"_"&amp;L2729&amp;"_"&amp;M2729&amp;"_"&amp;O2729,[1]挑战模式!$A:$AS,1,FALSE)),"",IF(VLOOKUP(K2729&amp;"_"&amp;L2729&amp;"_"&amp;M2729&amp;"_"&amp;O2729,[1]挑战模式!$A:$AS,14+N2729,FALSE)="","","Monster_Season"&amp;K2729&amp;"_Challenge"&amp;L2729&amp;"_"&amp;M2729&amp;"_"&amp;N2729&amp;"_"&amp;O2729))</f>
        <v/>
      </c>
      <c r="C2729" t="str">
        <f t="shared" si="126"/>
        <v/>
      </c>
      <c r="G2729" t="str">
        <f>IF(ISNA(VLOOKUP(K2729&amp;"_"&amp;L2729&amp;"_"&amp;M2729&amp;"_"&amp;O2729,[1]挑战模式!$A:$AS,14+N2729,FALSE)),"",IF(VLOOKUP(K2729&amp;"_"&amp;L2729&amp;"_"&amp;M2729&amp;"_"&amp;O2729,[1]挑战模式!$A:$AS,14+N2729,FALSE)="","",IF(VLOOKUP(VLOOKUP(K2729&amp;"_"&amp;L2729&amp;"_"&amp;M2729&amp;"_"&amp;O2729,[1]挑战模式!$A:$AS,14+N2729,FALSE),[1]怪物!$B:$L,11,FALSE)=0,"",VLOOKUP(VLOOKUP(K2729&amp;"_"&amp;L2729&amp;"_"&amp;M2729&amp;"_"&amp;O2729,[1]挑战模式!$A:$AS,14+N2729,FALSE),[1]怪物!$B:$L,11,FALSE))))</f>
        <v/>
      </c>
      <c r="H2729" t="str">
        <f t="shared" si="127"/>
        <v/>
      </c>
      <c r="I2729" t="str">
        <f t="shared" si="128"/>
        <v/>
      </c>
      <c r="J2729" t="str">
        <f>IF(B2729="","",IF(RIGHT(VLOOKUP(K2729&amp;"_"&amp;L2729&amp;"_"&amp;M2729&amp;"_"&amp;O2729,[1]挑战模式!$A:$AS,14+N2729,FALSE),1)="3","EffectCreate_BossEffect;EffectCreate_MonsterShow","EffectCreate_MonsterShow"))</f>
        <v/>
      </c>
      <c r="K2729" s="2">
        <v>0</v>
      </c>
      <c r="L2729" s="2">
        <v>7</v>
      </c>
      <c r="M2729" s="2">
        <v>2</v>
      </c>
      <c r="N2729" s="2">
        <v>4</v>
      </c>
      <c r="O2729" s="6" t="s">
        <v>466</v>
      </c>
    </row>
    <row r="2730" spans="2:15" x14ac:dyDescent="0.2">
      <c r="B2730" t="str">
        <f>IF(ISNA(VLOOKUP(K2730&amp;"_"&amp;L2730&amp;"_"&amp;M2730&amp;"_"&amp;O2730,[1]挑战模式!$A:$AS,1,FALSE)),"",IF(VLOOKUP(K2730&amp;"_"&amp;L2730&amp;"_"&amp;M2730&amp;"_"&amp;O2730,[1]挑战模式!$A:$AS,14+N2730,FALSE)="","","Monster_Season"&amp;K2730&amp;"_Challenge"&amp;L2730&amp;"_"&amp;M2730&amp;"_"&amp;N2730&amp;"_"&amp;O2730))</f>
        <v/>
      </c>
      <c r="C2730" t="str">
        <f t="shared" si="126"/>
        <v/>
      </c>
      <c r="G2730" t="str">
        <f>IF(ISNA(VLOOKUP(K2730&amp;"_"&amp;L2730&amp;"_"&amp;M2730&amp;"_"&amp;O2730,[1]挑战模式!$A:$AS,14+N2730,FALSE)),"",IF(VLOOKUP(K2730&amp;"_"&amp;L2730&amp;"_"&amp;M2730&amp;"_"&amp;O2730,[1]挑战模式!$A:$AS,14+N2730,FALSE)="","",IF(VLOOKUP(VLOOKUP(K2730&amp;"_"&amp;L2730&amp;"_"&amp;M2730&amp;"_"&amp;O2730,[1]挑战模式!$A:$AS,14+N2730,FALSE),[1]怪物!$B:$L,11,FALSE)=0,"",VLOOKUP(VLOOKUP(K2730&amp;"_"&amp;L2730&amp;"_"&amp;M2730&amp;"_"&amp;O2730,[1]挑战模式!$A:$AS,14+N2730,FALSE),[1]怪物!$B:$L,11,FALSE))))</f>
        <v/>
      </c>
      <c r="H2730" t="str">
        <f t="shared" si="127"/>
        <v/>
      </c>
      <c r="I2730" t="str">
        <f t="shared" si="128"/>
        <v/>
      </c>
      <c r="J2730" t="str">
        <f>IF(B2730="","",IF(RIGHT(VLOOKUP(K2730&amp;"_"&amp;L2730&amp;"_"&amp;M2730&amp;"_"&amp;O2730,[1]挑战模式!$A:$AS,14+N2730,FALSE),1)="3","EffectCreate_BossEffect;EffectCreate_MonsterShow","EffectCreate_MonsterShow"))</f>
        <v/>
      </c>
      <c r="K2730" s="2">
        <v>0</v>
      </c>
      <c r="L2730" s="2">
        <v>7</v>
      </c>
      <c r="M2730" s="2">
        <v>2</v>
      </c>
      <c r="N2730" s="2">
        <v>5</v>
      </c>
      <c r="O2730" s="6" t="s">
        <v>466</v>
      </c>
    </row>
    <row r="2731" spans="2:15" x14ac:dyDescent="0.2">
      <c r="B2731" t="str">
        <f>IF(ISNA(VLOOKUP(K2731&amp;"_"&amp;L2731&amp;"_"&amp;M2731&amp;"_"&amp;O2731,[1]挑战模式!$A:$AS,1,FALSE)),"",IF(VLOOKUP(K2731&amp;"_"&amp;L2731&amp;"_"&amp;M2731&amp;"_"&amp;O2731,[1]挑战模式!$A:$AS,14+N2731,FALSE)="","","Monster_Season"&amp;K2731&amp;"_Challenge"&amp;L2731&amp;"_"&amp;M2731&amp;"_"&amp;N2731&amp;"_"&amp;O2731))</f>
        <v/>
      </c>
      <c r="C2731" t="str">
        <f t="shared" si="126"/>
        <v/>
      </c>
      <c r="G2731" t="str">
        <f>IF(ISNA(VLOOKUP(K2731&amp;"_"&amp;L2731&amp;"_"&amp;M2731&amp;"_"&amp;O2731,[1]挑战模式!$A:$AS,14+N2731,FALSE)),"",IF(VLOOKUP(K2731&amp;"_"&amp;L2731&amp;"_"&amp;M2731&amp;"_"&amp;O2731,[1]挑战模式!$A:$AS,14+N2731,FALSE)="","",IF(VLOOKUP(VLOOKUP(K2731&amp;"_"&amp;L2731&amp;"_"&amp;M2731&amp;"_"&amp;O2731,[1]挑战模式!$A:$AS,14+N2731,FALSE),[1]怪物!$B:$L,11,FALSE)=0,"",VLOOKUP(VLOOKUP(K2731&amp;"_"&amp;L2731&amp;"_"&amp;M2731&amp;"_"&amp;O2731,[1]挑战模式!$A:$AS,14+N2731,FALSE),[1]怪物!$B:$L,11,FALSE))))</f>
        <v/>
      </c>
      <c r="H2731" t="str">
        <f t="shared" si="127"/>
        <v/>
      </c>
      <c r="I2731" t="str">
        <f t="shared" si="128"/>
        <v/>
      </c>
      <c r="J2731" t="str">
        <f>IF(B2731="","",IF(RIGHT(VLOOKUP(K2731&amp;"_"&amp;L2731&amp;"_"&amp;M2731&amp;"_"&amp;O2731,[1]挑战模式!$A:$AS,14+N2731,FALSE),1)="3","EffectCreate_BossEffect;EffectCreate_MonsterShow","EffectCreate_MonsterShow"))</f>
        <v/>
      </c>
      <c r="K2731" s="2">
        <v>0</v>
      </c>
      <c r="L2731" s="2">
        <v>7</v>
      </c>
      <c r="M2731" s="2">
        <v>2</v>
      </c>
      <c r="N2731" s="2">
        <v>6</v>
      </c>
      <c r="O2731" s="6" t="s">
        <v>466</v>
      </c>
    </row>
    <row r="2732" spans="2:15" x14ac:dyDescent="0.2">
      <c r="B2732" t="str">
        <f>IF(ISNA(VLOOKUP(K2732&amp;"_"&amp;L2732&amp;"_"&amp;M2732&amp;"_"&amp;O2732,[1]挑战模式!$A:$AS,1,FALSE)),"",IF(VLOOKUP(K2732&amp;"_"&amp;L2732&amp;"_"&amp;M2732&amp;"_"&amp;O2732,[1]挑战模式!$A:$AS,14+N2732,FALSE)="","","Monster_Season"&amp;K2732&amp;"_Challenge"&amp;L2732&amp;"_"&amp;M2732&amp;"_"&amp;N2732&amp;"_"&amp;O2732))</f>
        <v>Monster_Season0_Challenge7_3_1_Normal</v>
      </c>
      <c r="C2732" t="str">
        <f t="shared" si="126"/>
        <v>None</v>
      </c>
      <c r="G2732" t="str">
        <f>IF(ISNA(VLOOKUP(K2732&amp;"_"&amp;L2732&amp;"_"&amp;M2732&amp;"_"&amp;O2732,[1]挑战模式!$A:$AS,14+N2732,FALSE)),"",IF(VLOOKUP(K2732&amp;"_"&amp;L2732&amp;"_"&amp;M2732&amp;"_"&amp;O2732,[1]挑战模式!$A:$AS,14+N2732,FALSE)="","",IF(VLOOKUP(VLOOKUP(K2732&amp;"_"&amp;L2732&amp;"_"&amp;M2732&amp;"_"&amp;O2732,[1]挑战模式!$A:$AS,14+N2732,FALSE),[1]怪物!$B:$L,11,FALSE)=0,"",VLOOKUP(VLOOKUP(K2732&amp;"_"&amp;L2732&amp;"_"&amp;M2732&amp;"_"&amp;O2732,[1]挑战模式!$A:$AS,14+N2732,FALSE),[1]怪物!$B:$L,11,FALSE))))</f>
        <v/>
      </c>
      <c r="H2732" t="str">
        <f t="shared" si="127"/>
        <v>Unit_Monster_Season0_Challenge7_3_1_Normal</v>
      </c>
      <c r="I2732" t="str">
        <f t="shared" si="128"/>
        <v>TowerDefense_Monster1</v>
      </c>
      <c r="J2732" t="str">
        <f>IF(B2732="","",IF(RIGHT(VLOOKUP(K2732&amp;"_"&amp;L2732&amp;"_"&amp;M2732&amp;"_"&amp;O2732,[1]挑战模式!$A:$AS,14+N2732,FALSE),1)="3","EffectCreate_BossEffect;EffectCreate_MonsterShow","EffectCreate_MonsterShow"))</f>
        <v>EffectCreate_MonsterShow</v>
      </c>
      <c r="K2732" s="2">
        <v>0</v>
      </c>
      <c r="L2732" s="2">
        <v>7</v>
      </c>
      <c r="M2732" s="2">
        <v>3</v>
      </c>
      <c r="N2732" s="2">
        <v>1</v>
      </c>
      <c r="O2732" s="6" t="s">
        <v>466</v>
      </c>
    </row>
    <row r="2733" spans="2:15" x14ac:dyDescent="0.2">
      <c r="B2733" t="str">
        <f>IF(ISNA(VLOOKUP(K2733&amp;"_"&amp;L2733&amp;"_"&amp;M2733&amp;"_"&amp;O2733,[1]挑战模式!$A:$AS,1,FALSE)),"",IF(VLOOKUP(K2733&amp;"_"&amp;L2733&amp;"_"&amp;M2733&amp;"_"&amp;O2733,[1]挑战模式!$A:$AS,14+N2733,FALSE)="","","Monster_Season"&amp;K2733&amp;"_Challenge"&amp;L2733&amp;"_"&amp;M2733&amp;"_"&amp;N2733&amp;"_"&amp;O2733))</f>
        <v>Monster_Season0_Challenge7_3_2_Normal</v>
      </c>
      <c r="C2733" t="str">
        <f t="shared" si="126"/>
        <v>None</v>
      </c>
      <c r="G2733" t="str">
        <f>IF(ISNA(VLOOKUP(K2733&amp;"_"&amp;L2733&amp;"_"&amp;M2733&amp;"_"&amp;O2733,[1]挑战模式!$A:$AS,14+N2733,FALSE)),"",IF(VLOOKUP(K2733&amp;"_"&amp;L2733&amp;"_"&amp;M2733&amp;"_"&amp;O2733,[1]挑战模式!$A:$AS,14+N2733,FALSE)="","",IF(VLOOKUP(VLOOKUP(K2733&amp;"_"&amp;L2733&amp;"_"&amp;M2733&amp;"_"&amp;O2733,[1]挑战模式!$A:$AS,14+N2733,FALSE),[1]怪物!$B:$L,11,FALSE)=0,"",VLOOKUP(VLOOKUP(K2733&amp;"_"&amp;L2733&amp;"_"&amp;M2733&amp;"_"&amp;O2733,[1]挑战模式!$A:$AS,14+N2733,FALSE),[1]怪物!$B:$L,11,FALSE))))</f>
        <v/>
      </c>
      <c r="H2733" t="str">
        <f t="shared" si="127"/>
        <v>Unit_Monster_Season0_Challenge7_3_2_Normal</v>
      </c>
      <c r="I2733" t="str">
        <f t="shared" si="128"/>
        <v>TowerDefense_Monster1</v>
      </c>
      <c r="J2733" t="str">
        <f>IF(B2733="","",IF(RIGHT(VLOOKUP(K2733&amp;"_"&amp;L2733&amp;"_"&amp;M2733&amp;"_"&amp;O2733,[1]挑战模式!$A:$AS,14+N2733,FALSE),1)="3","EffectCreate_BossEffect;EffectCreate_MonsterShow","EffectCreate_MonsterShow"))</f>
        <v>EffectCreate_MonsterShow</v>
      </c>
      <c r="K2733" s="2">
        <v>0</v>
      </c>
      <c r="L2733" s="2">
        <v>7</v>
      </c>
      <c r="M2733" s="2">
        <v>3</v>
      </c>
      <c r="N2733" s="2">
        <v>2</v>
      </c>
      <c r="O2733" s="6" t="s">
        <v>466</v>
      </c>
    </row>
    <row r="2734" spans="2:15" x14ac:dyDescent="0.2">
      <c r="B2734" t="str">
        <f>IF(ISNA(VLOOKUP(K2734&amp;"_"&amp;L2734&amp;"_"&amp;M2734&amp;"_"&amp;O2734,[1]挑战模式!$A:$AS,1,FALSE)),"",IF(VLOOKUP(K2734&amp;"_"&amp;L2734&amp;"_"&amp;M2734&amp;"_"&amp;O2734,[1]挑战模式!$A:$AS,14+N2734,FALSE)="","","Monster_Season"&amp;K2734&amp;"_Challenge"&amp;L2734&amp;"_"&amp;M2734&amp;"_"&amp;N2734&amp;"_"&amp;O2734))</f>
        <v/>
      </c>
      <c r="C2734" t="str">
        <f t="shared" si="126"/>
        <v/>
      </c>
      <c r="G2734" t="str">
        <f>IF(ISNA(VLOOKUP(K2734&amp;"_"&amp;L2734&amp;"_"&amp;M2734&amp;"_"&amp;O2734,[1]挑战模式!$A:$AS,14+N2734,FALSE)),"",IF(VLOOKUP(K2734&amp;"_"&amp;L2734&amp;"_"&amp;M2734&amp;"_"&amp;O2734,[1]挑战模式!$A:$AS,14+N2734,FALSE)="","",IF(VLOOKUP(VLOOKUP(K2734&amp;"_"&amp;L2734&amp;"_"&amp;M2734&amp;"_"&amp;O2734,[1]挑战模式!$A:$AS,14+N2734,FALSE),[1]怪物!$B:$L,11,FALSE)=0,"",VLOOKUP(VLOOKUP(K2734&amp;"_"&amp;L2734&amp;"_"&amp;M2734&amp;"_"&amp;O2734,[1]挑战模式!$A:$AS,14+N2734,FALSE),[1]怪物!$B:$L,11,FALSE))))</f>
        <v/>
      </c>
      <c r="H2734" t="str">
        <f t="shared" si="127"/>
        <v/>
      </c>
      <c r="I2734" t="str">
        <f t="shared" si="128"/>
        <v/>
      </c>
      <c r="J2734" t="str">
        <f>IF(B2734="","",IF(RIGHT(VLOOKUP(K2734&amp;"_"&amp;L2734&amp;"_"&amp;M2734&amp;"_"&amp;O2734,[1]挑战模式!$A:$AS,14+N2734,FALSE),1)="3","EffectCreate_BossEffect;EffectCreate_MonsterShow","EffectCreate_MonsterShow"))</f>
        <v/>
      </c>
      <c r="K2734" s="2">
        <v>0</v>
      </c>
      <c r="L2734" s="2">
        <v>7</v>
      </c>
      <c r="M2734" s="2">
        <v>3</v>
      </c>
      <c r="N2734" s="2">
        <v>3</v>
      </c>
      <c r="O2734" s="6" t="s">
        <v>466</v>
      </c>
    </row>
    <row r="2735" spans="2:15" x14ac:dyDescent="0.2">
      <c r="B2735" t="str">
        <f>IF(ISNA(VLOOKUP(K2735&amp;"_"&amp;L2735&amp;"_"&amp;M2735&amp;"_"&amp;O2735,[1]挑战模式!$A:$AS,1,FALSE)),"",IF(VLOOKUP(K2735&amp;"_"&amp;L2735&amp;"_"&amp;M2735&amp;"_"&amp;O2735,[1]挑战模式!$A:$AS,14+N2735,FALSE)="","","Monster_Season"&amp;K2735&amp;"_Challenge"&amp;L2735&amp;"_"&amp;M2735&amp;"_"&amp;N2735&amp;"_"&amp;O2735))</f>
        <v/>
      </c>
      <c r="C2735" t="str">
        <f t="shared" si="126"/>
        <v/>
      </c>
      <c r="G2735" t="str">
        <f>IF(ISNA(VLOOKUP(K2735&amp;"_"&amp;L2735&amp;"_"&amp;M2735&amp;"_"&amp;O2735,[1]挑战模式!$A:$AS,14+N2735,FALSE)),"",IF(VLOOKUP(K2735&amp;"_"&amp;L2735&amp;"_"&amp;M2735&amp;"_"&amp;O2735,[1]挑战模式!$A:$AS,14+N2735,FALSE)="","",IF(VLOOKUP(VLOOKUP(K2735&amp;"_"&amp;L2735&amp;"_"&amp;M2735&amp;"_"&amp;O2735,[1]挑战模式!$A:$AS,14+N2735,FALSE),[1]怪物!$B:$L,11,FALSE)=0,"",VLOOKUP(VLOOKUP(K2735&amp;"_"&amp;L2735&amp;"_"&amp;M2735&amp;"_"&amp;O2735,[1]挑战模式!$A:$AS,14+N2735,FALSE),[1]怪物!$B:$L,11,FALSE))))</f>
        <v/>
      </c>
      <c r="H2735" t="str">
        <f t="shared" si="127"/>
        <v/>
      </c>
      <c r="I2735" t="str">
        <f t="shared" si="128"/>
        <v/>
      </c>
      <c r="J2735" t="str">
        <f>IF(B2735="","",IF(RIGHT(VLOOKUP(K2735&amp;"_"&amp;L2735&amp;"_"&amp;M2735&amp;"_"&amp;O2735,[1]挑战模式!$A:$AS,14+N2735,FALSE),1)="3","EffectCreate_BossEffect;EffectCreate_MonsterShow","EffectCreate_MonsterShow"))</f>
        <v/>
      </c>
      <c r="K2735" s="2">
        <v>0</v>
      </c>
      <c r="L2735" s="2">
        <v>7</v>
      </c>
      <c r="M2735" s="2">
        <v>3</v>
      </c>
      <c r="N2735" s="2">
        <v>4</v>
      </c>
      <c r="O2735" s="6" t="s">
        <v>466</v>
      </c>
    </row>
    <row r="2736" spans="2:15" x14ac:dyDescent="0.2">
      <c r="B2736" t="str">
        <f>IF(ISNA(VLOOKUP(K2736&amp;"_"&amp;L2736&amp;"_"&amp;M2736&amp;"_"&amp;O2736,[1]挑战模式!$A:$AS,1,FALSE)),"",IF(VLOOKUP(K2736&amp;"_"&amp;L2736&amp;"_"&amp;M2736&amp;"_"&amp;O2736,[1]挑战模式!$A:$AS,14+N2736,FALSE)="","","Monster_Season"&amp;K2736&amp;"_Challenge"&amp;L2736&amp;"_"&amp;M2736&amp;"_"&amp;N2736&amp;"_"&amp;O2736))</f>
        <v/>
      </c>
      <c r="C2736" t="str">
        <f t="shared" si="126"/>
        <v/>
      </c>
      <c r="G2736" t="str">
        <f>IF(ISNA(VLOOKUP(K2736&amp;"_"&amp;L2736&amp;"_"&amp;M2736&amp;"_"&amp;O2736,[1]挑战模式!$A:$AS,14+N2736,FALSE)),"",IF(VLOOKUP(K2736&amp;"_"&amp;L2736&amp;"_"&amp;M2736&amp;"_"&amp;O2736,[1]挑战模式!$A:$AS,14+N2736,FALSE)="","",IF(VLOOKUP(VLOOKUP(K2736&amp;"_"&amp;L2736&amp;"_"&amp;M2736&amp;"_"&amp;O2736,[1]挑战模式!$A:$AS,14+N2736,FALSE),[1]怪物!$B:$L,11,FALSE)=0,"",VLOOKUP(VLOOKUP(K2736&amp;"_"&amp;L2736&amp;"_"&amp;M2736&amp;"_"&amp;O2736,[1]挑战模式!$A:$AS,14+N2736,FALSE),[1]怪物!$B:$L,11,FALSE))))</f>
        <v/>
      </c>
      <c r="H2736" t="str">
        <f t="shared" si="127"/>
        <v/>
      </c>
      <c r="I2736" t="str">
        <f t="shared" si="128"/>
        <v/>
      </c>
      <c r="J2736" t="str">
        <f>IF(B2736="","",IF(RIGHT(VLOOKUP(K2736&amp;"_"&amp;L2736&amp;"_"&amp;M2736&amp;"_"&amp;O2736,[1]挑战模式!$A:$AS,14+N2736,FALSE),1)="3","EffectCreate_BossEffect;EffectCreate_MonsterShow","EffectCreate_MonsterShow"))</f>
        <v/>
      </c>
      <c r="K2736" s="2">
        <v>0</v>
      </c>
      <c r="L2736" s="2">
        <v>7</v>
      </c>
      <c r="M2736" s="2">
        <v>3</v>
      </c>
      <c r="N2736" s="2">
        <v>5</v>
      </c>
      <c r="O2736" s="6" t="s">
        <v>466</v>
      </c>
    </row>
    <row r="2737" spans="2:15" x14ac:dyDescent="0.2">
      <c r="B2737" t="str">
        <f>IF(ISNA(VLOOKUP(K2737&amp;"_"&amp;L2737&amp;"_"&amp;M2737&amp;"_"&amp;O2737,[1]挑战模式!$A:$AS,1,FALSE)),"",IF(VLOOKUP(K2737&amp;"_"&amp;L2737&amp;"_"&amp;M2737&amp;"_"&amp;O2737,[1]挑战模式!$A:$AS,14+N2737,FALSE)="","","Monster_Season"&amp;K2737&amp;"_Challenge"&amp;L2737&amp;"_"&amp;M2737&amp;"_"&amp;N2737&amp;"_"&amp;O2737))</f>
        <v/>
      </c>
      <c r="C2737" t="str">
        <f t="shared" si="126"/>
        <v/>
      </c>
      <c r="G2737" t="str">
        <f>IF(ISNA(VLOOKUP(K2737&amp;"_"&amp;L2737&amp;"_"&amp;M2737&amp;"_"&amp;O2737,[1]挑战模式!$A:$AS,14+N2737,FALSE)),"",IF(VLOOKUP(K2737&amp;"_"&amp;L2737&amp;"_"&amp;M2737&amp;"_"&amp;O2737,[1]挑战模式!$A:$AS,14+N2737,FALSE)="","",IF(VLOOKUP(VLOOKUP(K2737&amp;"_"&amp;L2737&amp;"_"&amp;M2737&amp;"_"&amp;O2737,[1]挑战模式!$A:$AS,14+N2737,FALSE),[1]怪物!$B:$L,11,FALSE)=0,"",VLOOKUP(VLOOKUP(K2737&amp;"_"&amp;L2737&amp;"_"&amp;M2737&amp;"_"&amp;O2737,[1]挑战模式!$A:$AS,14+N2737,FALSE),[1]怪物!$B:$L,11,FALSE))))</f>
        <v/>
      </c>
      <c r="H2737" t="str">
        <f t="shared" si="127"/>
        <v/>
      </c>
      <c r="I2737" t="str">
        <f t="shared" si="128"/>
        <v/>
      </c>
      <c r="J2737" t="str">
        <f>IF(B2737="","",IF(RIGHT(VLOOKUP(K2737&amp;"_"&amp;L2737&amp;"_"&amp;M2737&amp;"_"&amp;O2737,[1]挑战模式!$A:$AS,14+N2737,FALSE),1)="3","EffectCreate_BossEffect;EffectCreate_MonsterShow","EffectCreate_MonsterShow"))</f>
        <v/>
      </c>
      <c r="K2737" s="2">
        <v>0</v>
      </c>
      <c r="L2737" s="2">
        <v>7</v>
      </c>
      <c r="M2737" s="2">
        <v>3</v>
      </c>
      <c r="N2737" s="2">
        <v>6</v>
      </c>
      <c r="O2737" s="6" t="s">
        <v>466</v>
      </c>
    </row>
    <row r="2738" spans="2:15" x14ac:dyDescent="0.2">
      <c r="B2738" t="str">
        <f>IF(ISNA(VLOOKUP(K2738&amp;"_"&amp;L2738&amp;"_"&amp;M2738&amp;"_"&amp;O2738,[1]挑战模式!$A:$AS,1,FALSE)),"",IF(VLOOKUP(K2738&amp;"_"&amp;L2738&amp;"_"&amp;M2738&amp;"_"&amp;O2738,[1]挑战模式!$A:$AS,14+N2738,FALSE)="","","Monster_Season"&amp;K2738&amp;"_Challenge"&amp;L2738&amp;"_"&amp;M2738&amp;"_"&amp;N2738&amp;"_"&amp;O2738))</f>
        <v>Monster_Season0_Challenge7_4_1_Normal</v>
      </c>
      <c r="C2738" t="str">
        <f t="shared" si="126"/>
        <v>None</v>
      </c>
      <c r="G2738" t="str">
        <f>IF(ISNA(VLOOKUP(K2738&amp;"_"&amp;L2738&amp;"_"&amp;M2738&amp;"_"&amp;O2738,[1]挑战模式!$A:$AS,14+N2738,FALSE)),"",IF(VLOOKUP(K2738&amp;"_"&amp;L2738&amp;"_"&amp;M2738&amp;"_"&amp;O2738,[1]挑战模式!$A:$AS,14+N2738,FALSE)="","",IF(VLOOKUP(VLOOKUP(K2738&amp;"_"&amp;L2738&amp;"_"&amp;M2738&amp;"_"&amp;O2738,[1]挑战模式!$A:$AS,14+N2738,FALSE),[1]怪物!$B:$L,11,FALSE)=0,"",VLOOKUP(VLOOKUP(K2738&amp;"_"&amp;L2738&amp;"_"&amp;M2738&amp;"_"&amp;O2738,[1]挑战模式!$A:$AS,14+N2738,FALSE),[1]怪物!$B:$L,11,FALSE))))</f>
        <v/>
      </c>
      <c r="H2738" t="str">
        <f t="shared" si="127"/>
        <v>Unit_Monster_Season0_Challenge7_4_1_Normal</v>
      </c>
      <c r="I2738" t="str">
        <f t="shared" si="128"/>
        <v>TowerDefense_Monster1</v>
      </c>
      <c r="J2738" t="str">
        <f>IF(B2738="","",IF(RIGHT(VLOOKUP(K2738&amp;"_"&amp;L2738&amp;"_"&amp;M2738&amp;"_"&amp;O2738,[1]挑战模式!$A:$AS,14+N2738,FALSE),1)="3","EffectCreate_BossEffect;EffectCreate_MonsterShow","EffectCreate_MonsterShow"))</f>
        <v>EffectCreate_MonsterShow</v>
      </c>
      <c r="K2738" s="2">
        <v>0</v>
      </c>
      <c r="L2738" s="2">
        <v>7</v>
      </c>
      <c r="M2738" s="2">
        <v>4</v>
      </c>
      <c r="N2738" s="2">
        <v>1</v>
      </c>
      <c r="O2738" s="6" t="s">
        <v>466</v>
      </c>
    </row>
    <row r="2739" spans="2:15" x14ac:dyDescent="0.2">
      <c r="B2739" t="str">
        <f>IF(ISNA(VLOOKUP(K2739&amp;"_"&amp;L2739&amp;"_"&amp;M2739&amp;"_"&amp;O2739,[1]挑战模式!$A:$AS,1,FALSE)),"",IF(VLOOKUP(K2739&amp;"_"&amp;L2739&amp;"_"&amp;M2739&amp;"_"&amp;O2739,[1]挑战模式!$A:$AS,14+N2739,FALSE)="","","Monster_Season"&amp;K2739&amp;"_Challenge"&amp;L2739&amp;"_"&amp;M2739&amp;"_"&amp;N2739&amp;"_"&amp;O2739))</f>
        <v>Monster_Season0_Challenge7_4_2_Normal</v>
      </c>
      <c r="C2739" t="str">
        <f t="shared" si="126"/>
        <v>None</v>
      </c>
      <c r="G2739" t="str">
        <f>IF(ISNA(VLOOKUP(K2739&amp;"_"&amp;L2739&amp;"_"&amp;M2739&amp;"_"&amp;O2739,[1]挑战模式!$A:$AS,14+N2739,FALSE)),"",IF(VLOOKUP(K2739&amp;"_"&amp;L2739&amp;"_"&amp;M2739&amp;"_"&amp;O2739,[1]挑战模式!$A:$AS,14+N2739,FALSE)="","",IF(VLOOKUP(VLOOKUP(K2739&amp;"_"&amp;L2739&amp;"_"&amp;M2739&amp;"_"&amp;O2739,[1]挑战模式!$A:$AS,14+N2739,FALSE),[1]怪物!$B:$L,11,FALSE)=0,"",VLOOKUP(VLOOKUP(K2739&amp;"_"&amp;L2739&amp;"_"&amp;M2739&amp;"_"&amp;O2739,[1]挑战模式!$A:$AS,14+N2739,FALSE),[1]怪物!$B:$L,11,FALSE))))</f>
        <v/>
      </c>
      <c r="H2739" t="str">
        <f t="shared" si="127"/>
        <v>Unit_Monster_Season0_Challenge7_4_2_Normal</v>
      </c>
      <c r="I2739" t="str">
        <f t="shared" si="128"/>
        <v>TowerDefense_Monster1</v>
      </c>
      <c r="J2739" t="str">
        <f>IF(B2739="","",IF(RIGHT(VLOOKUP(K2739&amp;"_"&amp;L2739&amp;"_"&amp;M2739&amp;"_"&amp;O2739,[1]挑战模式!$A:$AS,14+N2739,FALSE),1)="3","EffectCreate_BossEffect;EffectCreate_MonsterShow","EffectCreate_MonsterShow"))</f>
        <v>EffectCreate_MonsterShow</v>
      </c>
      <c r="K2739" s="2">
        <v>0</v>
      </c>
      <c r="L2739" s="2">
        <v>7</v>
      </c>
      <c r="M2739" s="2">
        <v>4</v>
      </c>
      <c r="N2739" s="2">
        <v>2</v>
      </c>
      <c r="O2739" s="6" t="s">
        <v>466</v>
      </c>
    </row>
    <row r="2740" spans="2:15" x14ac:dyDescent="0.2">
      <c r="B2740" t="str">
        <f>IF(ISNA(VLOOKUP(K2740&amp;"_"&amp;L2740&amp;"_"&amp;M2740&amp;"_"&amp;O2740,[1]挑战模式!$A:$AS,1,FALSE)),"",IF(VLOOKUP(K2740&amp;"_"&amp;L2740&amp;"_"&amp;M2740&amp;"_"&amp;O2740,[1]挑战模式!$A:$AS,14+N2740,FALSE)="","","Monster_Season"&amp;K2740&amp;"_Challenge"&amp;L2740&amp;"_"&amp;M2740&amp;"_"&amp;N2740&amp;"_"&amp;O2740))</f>
        <v>Monster_Season0_Challenge7_4_3_Normal</v>
      </c>
      <c r="C2740" t="str">
        <f t="shared" si="126"/>
        <v>None</v>
      </c>
      <c r="G2740" t="str">
        <f>IF(ISNA(VLOOKUP(K2740&amp;"_"&amp;L2740&amp;"_"&amp;M2740&amp;"_"&amp;O2740,[1]挑战模式!$A:$AS,14+N2740,FALSE)),"",IF(VLOOKUP(K2740&amp;"_"&amp;L2740&amp;"_"&amp;M2740&amp;"_"&amp;O2740,[1]挑战模式!$A:$AS,14+N2740,FALSE)="","",IF(VLOOKUP(VLOOKUP(K2740&amp;"_"&amp;L2740&amp;"_"&amp;M2740&amp;"_"&amp;O2740,[1]挑战模式!$A:$AS,14+N2740,FALSE),[1]怪物!$B:$L,11,FALSE)=0,"",VLOOKUP(VLOOKUP(K2740&amp;"_"&amp;L2740&amp;"_"&amp;M2740&amp;"_"&amp;O2740,[1]挑战模式!$A:$AS,14+N2740,FALSE),[1]怪物!$B:$L,11,FALSE))))</f>
        <v/>
      </c>
      <c r="H2740" t="str">
        <f t="shared" si="127"/>
        <v>Unit_Monster_Season0_Challenge7_4_3_Normal</v>
      </c>
      <c r="I2740" t="str">
        <f t="shared" si="128"/>
        <v>TowerDefense_Monster1</v>
      </c>
      <c r="J2740" t="str">
        <f>IF(B2740="","",IF(RIGHT(VLOOKUP(K2740&amp;"_"&amp;L2740&amp;"_"&amp;M2740&amp;"_"&amp;O2740,[1]挑战模式!$A:$AS,14+N2740,FALSE),1)="3","EffectCreate_BossEffect;EffectCreate_MonsterShow","EffectCreate_MonsterShow"))</f>
        <v>EffectCreate_MonsterShow</v>
      </c>
      <c r="K2740" s="2">
        <v>0</v>
      </c>
      <c r="L2740" s="2">
        <v>7</v>
      </c>
      <c r="M2740" s="2">
        <v>4</v>
      </c>
      <c r="N2740" s="2">
        <v>3</v>
      </c>
      <c r="O2740" s="6" t="s">
        <v>466</v>
      </c>
    </row>
    <row r="2741" spans="2:15" x14ac:dyDescent="0.2">
      <c r="B2741" t="str">
        <f>IF(ISNA(VLOOKUP(K2741&amp;"_"&amp;L2741&amp;"_"&amp;M2741&amp;"_"&amp;O2741,[1]挑战模式!$A:$AS,1,FALSE)),"",IF(VLOOKUP(K2741&amp;"_"&amp;L2741&amp;"_"&amp;M2741&amp;"_"&amp;O2741,[1]挑战模式!$A:$AS,14+N2741,FALSE)="","","Monster_Season"&amp;K2741&amp;"_Challenge"&amp;L2741&amp;"_"&amp;M2741&amp;"_"&amp;N2741&amp;"_"&amp;O2741))</f>
        <v/>
      </c>
      <c r="C2741" t="str">
        <f t="shared" si="126"/>
        <v/>
      </c>
      <c r="G2741" t="str">
        <f>IF(ISNA(VLOOKUP(K2741&amp;"_"&amp;L2741&amp;"_"&amp;M2741&amp;"_"&amp;O2741,[1]挑战模式!$A:$AS,14+N2741,FALSE)),"",IF(VLOOKUP(K2741&amp;"_"&amp;L2741&amp;"_"&amp;M2741&amp;"_"&amp;O2741,[1]挑战模式!$A:$AS,14+N2741,FALSE)="","",IF(VLOOKUP(VLOOKUP(K2741&amp;"_"&amp;L2741&amp;"_"&amp;M2741&amp;"_"&amp;O2741,[1]挑战模式!$A:$AS,14+N2741,FALSE),[1]怪物!$B:$L,11,FALSE)=0,"",VLOOKUP(VLOOKUP(K2741&amp;"_"&amp;L2741&amp;"_"&amp;M2741&amp;"_"&amp;O2741,[1]挑战模式!$A:$AS,14+N2741,FALSE),[1]怪物!$B:$L,11,FALSE))))</f>
        <v/>
      </c>
      <c r="H2741" t="str">
        <f t="shared" si="127"/>
        <v/>
      </c>
      <c r="I2741" t="str">
        <f t="shared" si="128"/>
        <v/>
      </c>
      <c r="J2741" t="str">
        <f>IF(B2741="","",IF(RIGHT(VLOOKUP(K2741&amp;"_"&amp;L2741&amp;"_"&amp;M2741&amp;"_"&amp;O2741,[1]挑战模式!$A:$AS,14+N2741,FALSE),1)="3","EffectCreate_BossEffect;EffectCreate_MonsterShow","EffectCreate_MonsterShow"))</f>
        <v/>
      </c>
      <c r="K2741" s="2">
        <v>0</v>
      </c>
      <c r="L2741" s="2">
        <v>7</v>
      </c>
      <c r="M2741" s="2">
        <v>4</v>
      </c>
      <c r="N2741" s="2">
        <v>4</v>
      </c>
      <c r="O2741" s="6" t="s">
        <v>466</v>
      </c>
    </row>
    <row r="2742" spans="2:15" x14ac:dyDescent="0.2">
      <c r="B2742" t="str">
        <f>IF(ISNA(VLOOKUP(K2742&amp;"_"&amp;L2742&amp;"_"&amp;M2742&amp;"_"&amp;O2742,[1]挑战模式!$A:$AS,1,FALSE)),"",IF(VLOOKUP(K2742&amp;"_"&amp;L2742&amp;"_"&amp;M2742&amp;"_"&amp;O2742,[1]挑战模式!$A:$AS,14+N2742,FALSE)="","","Monster_Season"&amp;K2742&amp;"_Challenge"&amp;L2742&amp;"_"&amp;M2742&amp;"_"&amp;N2742&amp;"_"&amp;O2742))</f>
        <v/>
      </c>
      <c r="C2742" t="str">
        <f t="shared" si="126"/>
        <v/>
      </c>
      <c r="G2742" t="str">
        <f>IF(ISNA(VLOOKUP(K2742&amp;"_"&amp;L2742&amp;"_"&amp;M2742&amp;"_"&amp;O2742,[1]挑战模式!$A:$AS,14+N2742,FALSE)),"",IF(VLOOKUP(K2742&amp;"_"&amp;L2742&amp;"_"&amp;M2742&amp;"_"&amp;O2742,[1]挑战模式!$A:$AS,14+N2742,FALSE)="","",IF(VLOOKUP(VLOOKUP(K2742&amp;"_"&amp;L2742&amp;"_"&amp;M2742&amp;"_"&amp;O2742,[1]挑战模式!$A:$AS,14+N2742,FALSE),[1]怪物!$B:$L,11,FALSE)=0,"",VLOOKUP(VLOOKUP(K2742&amp;"_"&amp;L2742&amp;"_"&amp;M2742&amp;"_"&amp;O2742,[1]挑战模式!$A:$AS,14+N2742,FALSE),[1]怪物!$B:$L,11,FALSE))))</f>
        <v/>
      </c>
      <c r="H2742" t="str">
        <f t="shared" si="127"/>
        <v/>
      </c>
      <c r="I2742" t="str">
        <f t="shared" si="128"/>
        <v/>
      </c>
      <c r="J2742" t="str">
        <f>IF(B2742="","",IF(RIGHT(VLOOKUP(K2742&amp;"_"&amp;L2742&amp;"_"&amp;M2742&amp;"_"&amp;O2742,[1]挑战模式!$A:$AS,14+N2742,FALSE),1)="3","EffectCreate_BossEffect;EffectCreate_MonsterShow","EffectCreate_MonsterShow"))</f>
        <v/>
      </c>
      <c r="K2742" s="2">
        <v>0</v>
      </c>
      <c r="L2742" s="2">
        <v>7</v>
      </c>
      <c r="M2742" s="2">
        <v>4</v>
      </c>
      <c r="N2742" s="2">
        <v>5</v>
      </c>
      <c r="O2742" s="6" t="s">
        <v>466</v>
      </c>
    </row>
    <row r="2743" spans="2:15" x14ac:dyDescent="0.2">
      <c r="B2743" t="str">
        <f>IF(ISNA(VLOOKUP(K2743&amp;"_"&amp;L2743&amp;"_"&amp;M2743&amp;"_"&amp;O2743,[1]挑战模式!$A:$AS,1,FALSE)),"",IF(VLOOKUP(K2743&amp;"_"&amp;L2743&amp;"_"&amp;M2743&amp;"_"&amp;O2743,[1]挑战模式!$A:$AS,14+N2743,FALSE)="","","Monster_Season"&amp;K2743&amp;"_Challenge"&amp;L2743&amp;"_"&amp;M2743&amp;"_"&amp;N2743&amp;"_"&amp;O2743))</f>
        <v/>
      </c>
      <c r="C2743" t="str">
        <f t="shared" si="126"/>
        <v/>
      </c>
      <c r="G2743" t="str">
        <f>IF(ISNA(VLOOKUP(K2743&amp;"_"&amp;L2743&amp;"_"&amp;M2743&amp;"_"&amp;O2743,[1]挑战模式!$A:$AS,14+N2743,FALSE)),"",IF(VLOOKUP(K2743&amp;"_"&amp;L2743&amp;"_"&amp;M2743&amp;"_"&amp;O2743,[1]挑战模式!$A:$AS,14+N2743,FALSE)="","",IF(VLOOKUP(VLOOKUP(K2743&amp;"_"&amp;L2743&amp;"_"&amp;M2743&amp;"_"&amp;O2743,[1]挑战模式!$A:$AS,14+N2743,FALSE),[1]怪物!$B:$L,11,FALSE)=0,"",VLOOKUP(VLOOKUP(K2743&amp;"_"&amp;L2743&amp;"_"&amp;M2743&amp;"_"&amp;O2743,[1]挑战模式!$A:$AS,14+N2743,FALSE),[1]怪物!$B:$L,11,FALSE))))</f>
        <v/>
      </c>
      <c r="H2743" t="str">
        <f t="shared" si="127"/>
        <v/>
      </c>
      <c r="I2743" t="str">
        <f t="shared" si="128"/>
        <v/>
      </c>
      <c r="J2743" t="str">
        <f>IF(B2743="","",IF(RIGHT(VLOOKUP(K2743&amp;"_"&amp;L2743&amp;"_"&amp;M2743&amp;"_"&amp;O2743,[1]挑战模式!$A:$AS,14+N2743,FALSE),1)="3","EffectCreate_BossEffect;EffectCreate_MonsterShow","EffectCreate_MonsterShow"))</f>
        <v/>
      </c>
      <c r="K2743" s="2">
        <v>0</v>
      </c>
      <c r="L2743" s="2">
        <v>7</v>
      </c>
      <c r="M2743" s="2">
        <v>4</v>
      </c>
      <c r="N2743" s="2">
        <v>6</v>
      </c>
      <c r="O2743" s="6" t="s">
        <v>466</v>
      </c>
    </row>
    <row r="2744" spans="2:15" x14ac:dyDescent="0.2">
      <c r="B2744" t="str">
        <f>IF(ISNA(VLOOKUP(K2744&amp;"_"&amp;L2744&amp;"_"&amp;M2744&amp;"_"&amp;O2744,[1]挑战模式!$A:$AS,1,FALSE)),"",IF(VLOOKUP(K2744&amp;"_"&amp;L2744&amp;"_"&amp;M2744&amp;"_"&amp;O2744,[1]挑战模式!$A:$AS,14+N2744,FALSE)="","","Monster_Season"&amp;K2744&amp;"_Challenge"&amp;L2744&amp;"_"&amp;M2744&amp;"_"&amp;N2744&amp;"_"&amp;O2744))</f>
        <v>Monster_Season0_Challenge7_5_1_Normal</v>
      </c>
      <c r="C2744" t="str">
        <f t="shared" si="126"/>
        <v>None</v>
      </c>
      <c r="G2744" t="str">
        <f>IF(ISNA(VLOOKUP(K2744&amp;"_"&amp;L2744&amp;"_"&amp;M2744&amp;"_"&amp;O2744,[1]挑战模式!$A:$AS,14+N2744,FALSE)),"",IF(VLOOKUP(K2744&amp;"_"&amp;L2744&amp;"_"&amp;M2744&amp;"_"&amp;O2744,[1]挑战模式!$A:$AS,14+N2744,FALSE)="","",IF(VLOOKUP(VLOOKUP(K2744&amp;"_"&amp;L2744&amp;"_"&amp;M2744&amp;"_"&amp;O2744,[1]挑战模式!$A:$AS,14+N2744,FALSE),[1]怪物!$B:$L,11,FALSE)=0,"",VLOOKUP(VLOOKUP(K2744&amp;"_"&amp;L2744&amp;"_"&amp;M2744&amp;"_"&amp;O2744,[1]挑战模式!$A:$AS,14+N2744,FALSE),[1]怪物!$B:$L,11,FALSE))))</f>
        <v/>
      </c>
      <c r="H2744" t="str">
        <f t="shared" si="127"/>
        <v>Unit_Monster_Season0_Challenge7_5_1_Normal</v>
      </c>
      <c r="I2744" t="str">
        <f t="shared" si="128"/>
        <v>TowerDefense_Monster1</v>
      </c>
      <c r="J2744" t="str">
        <f>IF(B2744="","",IF(RIGHT(VLOOKUP(K2744&amp;"_"&amp;L2744&amp;"_"&amp;M2744&amp;"_"&amp;O2744,[1]挑战模式!$A:$AS,14+N2744,FALSE),1)="3","EffectCreate_BossEffect;EffectCreate_MonsterShow","EffectCreate_MonsterShow"))</f>
        <v>EffectCreate_MonsterShow</v>
      </c>
      <c r="K2744" s="2">
        <v>0</v>
      </c>
      <c r="L2744" s="2">
        <v>7</v>
      </c>
      <c r="M2744" s="2">
        <v>5</v>
      </c>
      <c r="N2744" s="2">
        <v>1</v>
      </c>
      <c r="O2744" s="6" t="s">
        <v>466</v>
      </c>
    </row>
    <row r="2745" spans="2:15" x14ac:dyDescent="0.2">
      <c r="B2745" t="str">
        <f>IF(ISNA(VLOOKUP(K2745&amp;"_"&amp;L2745&amp;"_"&amp;M2745&amp;"_"&amp;O2745,[1]挑战模式!$A:$AS,1,FALSE)),"",IF(VLOOKUP(K2745&amp;"_"&amp;L2745&amp;"_"&amp;M2745&amp;"_"&amp;O2745,[1]挑战模式!$A:$AS,14+N2745,FALSE)="","","Monster_Season"&amp;K2745&amp;"_Challenge"&amp;L2745&amp;"_"&amp;M2745&amp;"_"&amp;N2745&amp;"_"&amp;O2745))</f>
        <v>Monster_Season0_Challenge7_5_2_Normal</v>
      </c>
      <c r="C2745" t="str">
        <f t="shared" si="126"/>
        <v>None</v>
      </c>
      <c r="G2745" t="str">
        <f>IF(ISNA(VLOOKUP(K2745&amp;"_"&amp;L2745&amp;"_"&amp;M2745&amp;"_"&amp;O2745,[1]挑战模式!$A:$AS,14+N2745,FALSE)),"",IF(VLOOKUP(K2745&amp;"_"&amp;L2745&amp;"_"&amp;M2745&amp;"_"&amp;O2745,[1]挑战模式!$A:$AS,14+N2745,FALSE)="","",IF(VLOOKUP(VLOOKUP(K2745&amp;"_"&amp;L2745&amp;"_"&amp;M2745&amp;"_"&amp;O2745,[1]挑战模式!$A:$AS,14+N2745,FALSE),[1]怪物!$B:$L,11,FALSE)=0,"",VLOOKUP(VLOOKUP(K2745&amp;"_"&amp;L2745&amp;"_"&amp;M2745&amp;"_"&amp;O2745,[1]挑战模式!$A:$AS,14+N2745,FALSE),[1]怪物!$B:$L,11,FALSE))))</f>
        <v/>
      </c>
      <c r="H2745" t="str">
        <f t="shared" si="127"/>
        <v>Unit_Monster_Season0_Challenge7_5_2_Normal</v>
      </c>
      <c r="I2745" t="str">
        <f t="shared" si="128"/>
        <v>TowerDefense_Monster1</v>
      </c>
      <c r="J2745" t="str">
        <f>IF(B2745="","",IF(RIGHT(VLOOKUP(K2745&amp;"_"&amp;L2745&amp;"_"&amp;M2745&amp;"_"&amp;O2745,[1]挑战模式!$A:$AS,14+N2745,FALSE),1)="3","EffectCreate_BossEffect;EffectCreate_MonsterShow","EffectCreate_MonsterShow"))</f>
        <v>EffectCreate_MonsterShow</v>
      </c>
      <c r="K2745" s="2">
        <v>0</v>
      </c>
      <c r="L2745" s="2">
        <v>7</v>
      </c>
      <c r="M2745" s="2">
        <v>5</v>
      </c>
      <c r="N2745" s="2">
        <v>2</v>
      </c>
      <c r="O2745" s="6" t="s">
        <v>466</v>
      </c>
    </row>
    <row r="2746" spans="2:15" x14ac:dyDescent="0.2">
      <c r="B2746" t="str">
        <f>IF(ISNA(VLOOKUP(K2746&amp;"_"&amp;L2746&amp;"_"&amp;M2746&amp;"_"&amp;O2746,[1]挑战模式!$A:$AS,1,FALSE)),"",IF(VLOOKUP(K2746&amp;"_"&amp;L2746&amp;"_"&amp;M2746&amp;"_"&amp;O2746,[1]挑战模式!$A:$AS,14+N2746,FALSE)="","","Monster_Season"&amp;K2746&amp;"_Challenge"&amp;L2746&amp;"_"&amp;M2746&amp;"_"&amp;N2746&amp;"_"&amp;O2746))</f>
        <v>Monster_Season0_Challenge7_5_3_Normal</v>
      </c>
      <c r="C2746" t="str">
        <f t="shared" si="126"/>
        <v>None</v>
      </c>
      <c r="G2746" t="str">
        <f>IF(ISNA(VLOOKUP(K2746&amp;"_"&amp;L2746&amp;"_"&amp;M2746&amp;"_"&amp;O2746,[1]挑战模式!$A:$AS,14+N2746,FALSE)),"",IF(VLOOKUP(K2746&amp;"_"&amp;L2746&amp;"_"&amp;M2746&amp;"_"&amp;O2746,[1]挑战模式!$A:$AS,14+N2746,FALSE)="","",IF(VLOOKUP(VLOOKUP(K2746&amp;"_"&amp;L2746&amp;"_"&amp;M2746&amp;"_"&amp;O2746,[1]挑战模式!$A:$AS,14+N2746,FALSE),[1]怪物!$B:$L,11,FALSE)=0,"",VLOOKUP(VLOOKUP(K2746&amp;"_"&amp;L2746&amp;"_"&amp;M2746&amp;"_"&amp;O2746,[1]挑战模式!$A:$AS,14+N2746,FALSE),[1]怪物!$B:$L,11,FALSE))))</f>
        <v/>
      </c>
      <c r="H2746" t="str">
        <f t="shared" si="127"/>
        <v>Unit_Monster_Season0_Challenge7_5_3_Normal</v>
      </c>
      <c r="I2746" t="str">
        <f t="shared" si="128"/>
        <v>TowerDefense_Monster1</v>
      </c>
      <c r="J2746" t="str">
        <f>IF(B2746="","",IF(RIGHT(VLOOKUP(K2746&amp;"_"&amp;L2746&amp;"_"&amp;M2746&amp;"_"&amp;O2746,[1]挑战模式!$A:$AS,14+N2746,FALSE),1)="3","EffectCreate_BossEffect;EffectCreate_MonsterShow","EffectCreate_MonsterShow"))</f>
        <v>EffectCreate_MonsterShow</v>
      </c>
      <c r="K2746" s="2">
        <v>0</v>
      </c>
      <c r="L2746" s="2">
        <v>7</v>
      </c>
      <c r="M2746" s="2">
        <v>5</v>
      </c>
      <c r="N2746" s="2">
        <v>3</v>
      </c>
      <c r="O2746" s="6" t="s">
        <v>466</v>
      </c>
    </row>
    <row r="2747" spans="2:15" x14ac:dyDescent="0.2">
      <c r="B2747" t="str">
        <f>IF(ISNA(VLOOKUP(K2747&amp;"_"&amp;L2747&amp;"_"&amp;M2747&amp;"_"&amp;O2747,[1]挑战模式!$A:$AS,1,FALSE)),"",IF(VLOOKUP(K2747&amp;"_"&amp;L2747&amp;"_"&amp;M2747&amp;"_"&amp;O2747,[1]挑战模式!$A:$AS,14+N2747,FALSE)="","","Monster_Season"&amp;K2747&amp;"_Challenge"&amp;L2747&amp;"_"&amp;M2747&amp;"_"&amp;N2747&amp;"_"&amp;O2747))</f>
        <v/>
      </c>
      <c r="C2747" t="str">
        <f t="shared" si="126"/>
        <v/>
      </c>
      <c r="G2747" t="str">
        <f>IF(ISNA(VLOOKUP(K2747&amp;"_"&amp;L2747&amp;"_"&amp;M2747&amp;"_"&amp;O2747,[1]挑战模式!$A:$AS,14+N2747,FALSE)),"",IF(VLOOKUP(K2747&amp;"_"&amp;L2747&amp;"_"&amp;M2747&amp;"_"&amp;O2747,[1]挑战模式!$A:$AS,14+N2747,FALSE)="","",IF(VLOOKUP(VLOOKUP(K2747&amp;"_"&amp;L2747&amp;"_"&amp;M2747&amp;"_"&amp;O2747,[1]挑战模式!$A:$AS,14+N2747,FALSE),[1]怪物!$B:$L,11,FALSE)=0,"",VLOOKUP(VLOOKUP(K2747&amp;"_"&amp;L2747&amp;"_"&amp;M2747&amp;"_"&amp;O2747,[1]挑战模式!$A:$AS,14+N2747,FALSE),[1]怪物!$B:$L,11,FALSE))))</f>
        <v/>
      </c>
      <c r="H2747" t="str">
        <f t="shared" si="127"/>
        <v/>
      </c>
      <c r="I2747" t="str">
        <f t="shared" si="128"/>
        <v/>
      </c>
      <c r="J2747" t="str">
        <f>IF(B2747="","",IF(RIGHT(VLOOKUP(K2747&amp;"_"&amp;L2747&amp;"_"&amp;M2747&amp;"_"&amp;O2747,[1]挑战模式!$A:$AS,14+N2747,FALSE),1)="3","EffectCreate_BossEffect;EffectCreate_MonsterShow","EffectCreate_MonsterShow"))</f>
        <v/>
      </c>
      <c r="K2747" s="2">
        <v>0</v>
      </c>
      <c r="L2747" s="2">
        <v>7</v>
      </c>
      <c r="M2747" s="2">
        <v>5</v>
      </c>
      <c r="N2747" s="2">
        <v>4</v>
      </c>
      <c r="O2747" s="6" t="s">
        <v>466</v>
      </c>
    </row>
    <row r="2748" spans="2:15" x14ac:dyDescent="0.2">
      <c r="B2748" t="str">
        <f>IF(ISNA(VLOOKUP(K2748&amp;"_"&amp;L2748&amp;"_"&amp;M2748&amp;"_"&amp;O2748,[1]挑战模式!$A:$AS,1,FALSE)),"",IF(VLOOKUP(K2748&amp;"_"&amp;L2748&amp;"_"&amp;M2748&amp;"_"&amp;O2748,[1]挑战模式!$A:$AS,14+N2748,FALSE)="","","Monster_Season"&amp;K2748&amp;"_Challenge"&amp;L2748&amp;"_"&amp;M2748&amp;"_"&amp;N2748&amp;"_"&amp;O2748))</f>
        <v/>
      </c>
      <c r="C2748" t="str">
        <f t="shared" si="126"/>
        <v/>
      </c>
      <c r="G2748" t="str">
        <f>IF(ISNA(VLOOKUP(K2748&amp;"_"&amp;L2748&amp;"_"&amp;M2748&amp;"_"&amp;O2748,[1]挑战模式!$A:$AS,14+N2748,FALSE)),"",IF(VLOOKUP(K2748&amp;"_"&amp;L2748&amp;"_"&amp;M2748&amp;"_"&amp;O2748,[1]挑战模式!$A:$AS,14+N2748,FALSE)="","",IF(VLOOKUP(VLOOKUP(K2748&amp;"_"&amp;L2748&amp;"_"&amp;M2748&amp;"_"&amp;O2748,[1]挑战模式!$A:$AS,14+N2748,FALSE),[1]怪物!$B:$L,11,FALSE)=0,"",VLOOKUP(VLOOKUP(K2748&amp;"_"&amp;L2748&amp;"_"&amp;M2748&amp;"_"&amp;O2748,[1]挑战模式!$A:$AS,14+N2748,FALSE),[1]怪物!$B:$L,11,FALSE))))</f>
        <v/>
      </c>
      <c r="H2748" t="str">
        <f t="shared" si="127"/>
        <v/>
      </c>
      <c r="I2748" t="str">
        <f t="shared" si="128"/>
        <v/>
      </c>
      <c r="J2748" t="str">
        <f>IF(B2748="","",IF(RIGHT(VLOOKUP(K2748&amp;"_"&amp;L2748&amp;"_"&amp;M2748&amp;"_"&amp;O2748,[1]挑战模式!$A:$AS,14+N2748,FALSE),1)="3","EffectCreate_BossEffect;EffectCreate_MonsterShow","EffectCreate_MonsterShow"))</f>
        <v/>
      </c>
      <c r="K2748" s="2">
        <v>0</v>
      </c>
      <c r="L2748" s="2">
        <v>7</v>
      </c>
      <c r="M2748" s="2">
        <v>5</v>
      </c>
      <c r="N2748" s="2">
        <v>5</v>
      </c>
      <c r="O2748" s="6" t="s">
        <v>466</v>
      </c>
    </row>
    <row r="2749" spans="2:15" x14ac:dyDescent="0.2">
      <c r="B2749" t="str">
        <f>IF(ISNA(VLOOKUP(K2749&amp;"_"&amp;L2749&amp;"_"&amp;M2749&amp;"_"&amp;O2749,[1]挑战模式!$A:$AS,1,FALSE)),"",IF(VLOOKUP(K2749&amp;"_"&amp;L2749&amp;"_"&amp;M2749&amp;"_"&amp;O2749,[1]挑战模式!$A:$AS,14+N2749,FALSE)="","","Monster_Season"&amp;K2749&amp;"_Challenge"&amp;L2749&amp;"_"&amp;M2749&amp;"_"&amp;N2749&amp;"_"&amp;O2749))</f>
        <v/>
      </c>
      <c r="C2749" t="str">
        <f t="shared" si="126"/>
        <v/>
      </c>
      <c r="G2749" t="str">
        <f>IF(ISNA(VLOOKUP(K2749&amp;"_"&amp;L2749&amp;"_"&amp;M2749&amp;"_"&amp;O2749,[1]挑战模式!$A:$AS,14+N2749,FALSE)),"",IF(VLOOKUP(K2749&amp;"_"&amp;L2749&amp;"_"&amp;M2749&amp;"_"&amp;O2749,[1]挑战模式!$A:$AS,14+N2749,FALSE)="","",IF(VLOOKUP(VLOOKUP(K2749&amp;"_"&amp;L2749&amp;"_"&amp;M2749&amp;"_"&amp;O2749,[1]挑战模式!$A:$AS,14+N2749,FALSE),[1]怪物!$B:$L,11,FALSE)=0,"",VLOOKUP(VLOOKUP(K2749&amp;"_"&amp;L2749&amp;"_"&amp;M2749&amp;"_"&amp;O2749,[1]挑战模式!$A:$AS,14+N2749,FALSE),[1]怪物!$B:$L,11,FALSE))))</f>
        <v/>
      </c>
      <c r="H2749" t="str">
        <f t="shared" si="127"/>
        <v/>
      </c>
      <c r="I2749" t="str">
        <f t="shared" si="128"/>
        <v/>
      </c>
      <c r="J2749" t="str">
        <f>IF(B2749="","",IF(RIGHT(VLOOKUP(K2749&amp;"_"&amp;L2749&amp;"_"&amp;M2749&amp;"_"&amp;O2749,[1]挑战模式!$A:$AS,14+N2749,FALSE),1)="3","EffectCreate_BossEffect;EffectCreate_MonsterShow","EffectCreate_MonsterShow"))</f>
        <v/>
      </c>
      <c r="K2749" s="2">
        <v>0</v>
      </c>
      <c r="L2749" s="2">
        <v>7</v>
      </c>
      <c r="M2749" s="2">
        <v>5</v>
      </c>
      <c r="N2749" s="2">
        <v>6</v>
      </c>
      <c r="O2749" s="6" t="s">
        <v>466</v>
      </c>
    </row>
    <row r="2750" spans="2:15" x14ac:dyDescent="0.2">
      <c r="B2750" t="str">
        <f>IF(ISNA(VLOOKUP(K2750&amp;"_"&amp;L2750&amp;"_"&amp;M2750&amp;"_"&amp;O2750,[1]挑战模式!$A:$AS,1,FALSE)),"",IF(VLOOKUP(K2750&amp;"_"&amp;L2750&amp;"_"&amp;M2750&amp;"_"&amp;O2750,[1]挑战模式!$A:$AS,14+N2750,FALSE)="","","Monster_Season"&amp;K2750&amp;"_Challenge"&amp;L2750&amp;"_"&amp;M2750&amp;"_"&amp;N2750&amp;"_"&amp;O2750))</f>
        <v>Monster_Season0_Challenge7_6_1_Normal</v>
      </c>
      <c r="C2750" t="str">
        <f t="shared" si="126"/>
        <v>None</v>
      </c>
      <c r="G2750" t="str">
        <f>IF(ISNA(VLOOKUP(K2750&amp;"_"&amp;L2750&amp;"_"&amp;M2750&amp;"_"&amp;O2750,[1]挑战模式!$A:$AS,14+N2750,FALSE)),"",IF(VLOOKUP(K2750&amp;"_"&amp;L2750&amp;"_"&amp;M2750&amp;"_"&amp;O2750,[1]挑战模式!$A:$AS,14+N2750,FALSE)="","",IF(VLOOKUP(VLOOKUP(K2750&amp;"_"&amp;L2750&amp;"_"&amp;M2750&amp;"_"&amp;O2750,[1]挑战模式!$A:$AS,14+N2750,FALSE),[1]怪物!$B:$L,11,FALSE)=0,"",VLOOKUP(VLOOKUP(K2750&amp;"_"&amp;L2750&amp;"_"&amp;M2750&amp;"_"&amp;O2750,[1]挑战模式!$A:$AS,14+N2750,FALSE),[1]怪物!$B:$L,11,FALSE))))</f>
        <v/>
      </c>
      <c r="H2750" t="str">
        <f t="shared" si="127"/>
        <v>Unit_Monster_Season0_Challenge7_6_1_Normal</v>
      </c>
      <c r="I2750" t="str">
        <f t="shared" si="128"/>
        <v>TowerDefense_Monster1</v>
      </c>
      <c r="J2750" t="str">
        <f>IF(B2750="","",IF(RIGHT(VLOOKUP(K2750&amp;"_"&amp;L2750&amp;"_"&amp;M2750&amp;"_"&amp;O2750,[1]挑战模式!$A:$AS,14+N2750,FALSE),1)="3","EffectCreate_BossEffect;EffectCreate_MonsterShow","EffectCreate_MonsterShow"))</f>
        <v>EffectCreate_MonsterShow</v>
      </c>
      <c r="K2750" s="2">
        <v>0</v>
      </c>
      <c r="L2750" s="2">
        <v>7</v>
      </c>
      <c r="M2750" s="2">
        <v>6</v>
      </c>
      <c r="N2750" s="2">
        <v>1</v>
      </c>
      <c r="O2750" s="6" t="s">
        <v>466</v>
      </c>
    </row>
    <row r="2751" spans="2:15" x14ac:dyDescent="0.2">
      <c r="B2751" t="str">
        <f>IF(ISNA(VLOOKUP(K2751&amp;"_"&amp;L2751&amp;"_"&amp;M2751&amp;"_"&amp;O2751,[1]挑战模式!$A:$AS,1,FALSE)),"",IF(VLOOKUP(K2751&amp;"_"&amp;L2751&amp;"_"&amp;M2751&amp;"_"&amp;O2751,[1]挑战模式!$A:$AS,14+N2751,FALSE)="","","Monster_Season"&amp;K2751&amp;"_Challenge"&amp;L2751&amp;"_"&amp;M2751&amp;"_"&amp;N2751&amp;"_"&amp;O2751))</f>
        <v>Monster_Season0_Challenge7_6_2_Normal</v>
      </c>
      <c r="C2751" t="str">
        <f t="shared" si="126"/>
        <v>None</v>
      </c>
      <c r="G2751" t="str">
        <f>IF(ISNA(VLOOKUP(K2751&amp;"_"&amp;L2751&amp;"_"&amp;M2751&amp;"_"&amp;O2751,[1]挑战模式!$A:$AS,14+N2751,FALSE)),"",IF(VLOOKUP(K2751&amp;"_"&amp;L2751&amp;"_"&amp;M2751&amp;"_"&amp;O2751,[1]挑战模式!$A:$AS,14+N2751,FALSE)="","",IF(VLOOKUP(VLOOKUP(K2751&amp;"_"&amp;L2751&amp;"_"&amp;M2751&amp;"_"&amp;O2751,[1]挑战模式!$A:$AS,14+N2751,FALSE),[1]怪物!$B:$L,11,FALSE)=0,"",VLOOKUP(VLOOKUP(K2751&amp;"_"&amp;L2751&amp;"_"&amp;M2751&amp;"_"&amp;O2751,[1]挑战模式!$A:$AS,14+N2751,FALSE),[1]怪物!$B:$L,11,FALSE))))</f>
        <v/>
      </c>
      <c r="H2751" t="str">
        <f t="shared" si="127"/>
        <v>Unit_Monster_Season0_Challenge7_6_2_Normal</v>
      </c>
      <c r="I2751" t="str">
        <f t="shared" si="128"/>
        <v>TowerDefense_Monster1</v>
      </c>
      <c r="J2751" t="str">
        <f>IF(B2751="","",IF(RIGHT(VLOOKUP(K2751&amp;"_"&amp;L2751&amp;"_"&amp;M2751&amp;"_"&amp;O2751,[1]挑战模式!$A:$AS,14+N2751,FALSE),1)="3","EffectCreate_BossEffect;EffectCreate_MonsterShow","EffectCreate_MonsterShow"))</f>
        <v>EffectCreate_MonsterShow</v>
      </c>
      <c r="K2751" s="2">
        <v>0</v>
      </c>
      <c r="L2751" s="2">
        <v>7</v>
      </c>
      <c r="M2751" s="2">
        <v>6</v>
      </c>
      <c r="N2751" s="2">
        <v>2</v>
      </c>
      <c r="O2751" s="6" t="s">
        <v>466</v>
      </c>
    </row>
    <row r="2752" spans="2:15" x14ac:dyDescent="0.2">
      <c r="B2752" t="str">
        <f>IF(ISNA(VLOOKUP(K2752&amp;"_"&amp;L2752&amp;"_"&amp;M2752&amp;"_"&amp;O2752,[1]挑战模式!$A:$AS,1,FALSE)),"",IF(VLOOKUP(K2752&amp;"_"&amp;L2752&amp;"_"&amp;M2752&amp;"_"&amp;O2752,[1]挑战模式!$A:$AS,14+N2752,FALSE)="","","Monster_Season"&amp;K2752&amp;"_Challenge"&amp;L2752&amp;"_"&amp;M2752&amp;"_"&amp;N2752&amp;"_"&amp;O2752))</f>
        <v>Monster_Season0_Challenge7_6_3_Normal</v>
      </c>
      <c r="C2752" t="str">
        <f t="shared" si="126"/>
        <v>None</v>
      </c>
      <c r="G2752" t="str">
        <f>IF(ISNA(VLOOKUP(K2752&amp;"_"&amp;L2752&amp;"_"&amp;M2752&amp;"_"&amp;O2752,[1]挑战模式!$A:$AS,14+N2752,FALSE)),"",IF(VLOOKUP(K2752&amp;"_"&amp;L2752&amp;"_"&amp;M2752&amp;"_"&amp;O2752,[1]挑战模式!$A:$AS,14+N2752,FALSE)="","",IF(VLOOKUP(VLOOKUP(K2752&amp;"_"&amp;L2752&amp;"_"&amp;M2752&amp;"_"&amp;O2752,[1]挑战模式!$A:$AS,14+N2752,FALSE),[1]怪物!$B:$L,11,FALSE)=0,"",VLOOKUP(VLOOKUP(K2752&amp;"_"&amp;L2752&amp;"_"&amp;M2752&amp;"_"&amp;O2752,[1]挑战模式!$A:$AS,14+N2752,FALSE),[1]怪物!$B:$L,11,FALSE))))</f>
        <v/>
      </c>
      <c r="H2752" t="str">
        <f t="shared" si="127"/>
        <v>Unit_Monster_Season0_Challenge7_6_3_Normal</v>
      </c>
      <c r="I2752" t="str">
        <f t="shared" si="128"/>
        <v>TowerDefense_Monster1</v>
      </c>
      <c r="J2752" t="str">
        <f>IF(B2752="","",IF(RIGHT(VLOOKUP(K2752&amp;"_"&amp;L2752&amp;"_"&amp;M2752&amp;"_"&amp;O2752,[1]挑战模式!$A:$AS,14+N2752,FALSE),1)="3","EffectCreate_BossEffect;EffectCreate_MonsterShow","EffectCreate_MonsterShow"))</f>
        <v>EffectCreate_MonsterShow</v>
      </c>
      <c r="K2752" s="2">
        <v>0</v>
      </c>
      <c r="L2752" s="2">
        <v>7</v>
      </c>
      <c r="M2752" s="2">
        <v>6</v>
      </c>
      <c r="N2752" s="2">
        <v>3</v>
      </c>
      <c r="O2752" s="6" t="s">
        <v>466</v>
      </c>
    </row>
    <row r="2753" spans="2:15" x14ac:dyDescent="0.2">
      <c r="B2753" t="str">
        <f>IF(ISNA(VLOOKUP(K2753&amp;"_"&amp;L2753&amp;"_"&amp;M2753&amp;"_"&amp;O2753,[1]挑战模式!$A:$AS,1,FALSE)),"",IF(VLOOKUP(K2753&amp;"_"&amp;L2753&amp;"_"&amp;M2753&amp;"_"&amp;O2753,[1]挑战模式!$A:$AS,14+N2753,FALSE)="","","Monster_Season"&amp;K2753&amp;"_Challenge"&amp;L2753&amp;"_"&amp;M2753&amp;"_"&amp;N2753&amp;"_"&amp;O2753))</f>
        <v>Monster_Season0_Challenge7_6_4_Normal</v>
      </c>
      <c r="C2753" t="str">
        <f t="shared" si="126"/>
        <v>None</v>
      </c>
      <c r="G2753" t="str">
        <f>IF(ISNA(VLOOKUP(K2753&amp;"_"&amp;L2753&amp;"_"&amp;M2753&amp;"_"&amp;O2753,[1]挑战模式!$A:$AS,14+N2753,FALSE)),"",IF(VLOOKUP(K2753&amp;"_"&amp;L2753&amp;"_"&amp;M2753&amp;"_"&amp;O2753,[1]挑战模式!$A:$AS,14+N2753,FALSE)="","",IF(VLOOKUP(VLOOKUP(K2753&amp;"_"&amp;L2753&amp;"_"&amp;M2753&amp;"_"&amp;O2753,[1]挑战模式!$A:$AS,14+N2753,FALSE),[1]怪物!$B:$L,11,FALSE)=0,"",VLOOKUP(VLOOKUP(K2753&amp;"_"&amp;L2753&amp;"_"&amp;M2753&amp;"_"&amp;O2753,[1]挑战模式!$A:$AS,14+N2753,FALSE),[1]怪物!$B:$L,11,FALSE))))</f>
        <v/>
      </c>
      <c r="H2753" t="str">
        <f t="shared" si="127"/>
        <v>Unit_Monster_Season0_Challenge7_6_4_Normal</v>
      </c>
      <c r="I2753" t="str">
        <f t="shared" si="128"/>
        <v>TowerDefense_Monster1</v>
      </c>
      <c r="J2753" t="str">
        <f>IF(B2753="","",IF(RIGHT(VLOOKUP(K2753&amp;"_"&amp;L2753&amp;"_"&amp;M2753&amp;"_"&amp;O2753,[1]挑战模式!$A:$AS,14+N2753,FALSE),1)="3","EffectCreate_BossEffect;EffectCreate_MonsterShow","EffectCreate_MonsterShow"))</f>
        <v>EffectCreate_MonsterShow</v>
      </c>
      <c r="K2753" s="2">
        <v>0</v>
      </c>
      <c r="L2753" s="2">
        <v>7</v>
      </c>
      <c r="M2753" s="2">
        <v>6</v>
      </c>
      <c r="N2753" s="2">
        <v>4</v>
      </c>
      <c r="O2753" s="6" t="s">
        <v>466</v>
      </c>
    </row>
    <row r="2754" spans="2:15" x14ac:dyDescent="0.2">
      <c r="B2754" t="str">
        <f>IF(ISNA(VLOOKUP(K2754&amp;"_"&amp;L2754&amp;"_"&amp;M2754&amp;"_"&amp;O2754,[1]挑战模式!$A:$AS,1,FALSE)),"",IF(VLOOKUP(K2754&amp;"_"&amp;L2754&amp;"_"&amp;M2754&amp;"_"&amp;O2754,[1]挑战模式!$A:$AS,14+N2754,FALSE)="","","Monster_Season"&amp;K2754&amp;"_Challenge"&amp;L2754&amp;"_"&amp;M2754&amp;"_"&amp;N2754&amp;"_"&amp;O2754))</f>
        <v/>
      </c>
      <c r="C2754" t="str">
        <f t="shared" si="126"/>
        <v/>
      </c>
      <c r="G2754" t="str">
        <f>IF(ISNA(VLOOKUP(K2754&amp;"_"&amp;L2754&amp;"_"&amp;M2754&amp;"_"&amp;O2754,[1]挑战模式!$A:$AS,14+N2754,FALSE)),"",IF(VLOOKUP(K2754&amp;"_"&amp;L2754&amp;"_"&amp;M2754&amp;"_"&amp;O2754,[1]挑战模式!$A:$AS,14+N2754,FALSE)="","",IF(VLOOKUP(VLOOKUP(K2754&amp;"_"&amp;L2754&amp;"_"&amp;M2754&amp;"_"&amp;O2754,[1]挑战模式!$A:$AS,14+N2754,FALSE),[1]怪物!$B:$L,11,FALSE)=0,"",VLOOKUP(VLOOKUP(K2754&amp;"_"&amp;L2754&amp;"_"&amp;M2754&amp;"_"&amp;O2754,[1]挑战模式!$A:$AS,14+N2754,FALSE),[1]怪物!$B:$L,11,FALSE))))</f>
        <v/>
      </c>
      <c r="H2754" t="str">
        <f t="shared" si="127"/>
        <v/>
      </c>
      <c r="I2754" t="str">
        <f t="shared" si="128"/>
        <v/>
      </c>
      <c r="J2754" t="str">
        <f>IF(B2754="","",IF(RIGHT(VLOOKUP(K2754&amp;"_"&amp;L2754&amp;"_"&amp;M2754&amp;"_"&amp;O2754,[1]挑战模式!$A:$AS,14+N2754,FALSE),1)="3","EffectCreate_BossEffect;EffectCreate_MonsterShow","EffectCreate_MonsterShow"))</f>
        <v/>
      </c>
      <c r="K2754" s="2">
        <v>0</v>
      </c>
      <c r="L2754" s="2">
        <v>7</v>
      </c>
      <c r="M2754" s="2">
        <v>6</v>
      </c>
      <c r="N2754" s="2">
        <v>5</v>
      </c>
      <c r="O2754" s="6" t="s">
        <v>466</v>
      </c>
    </row>
    <row r="2755" spans="2:15" x14ac:dyDescent="0.2">
      <c r="B2755" t="str">
        <f>IF(ISNA(VLOOKUP(K2755&amp;"_"&amp;L2755&amp;"_"&amp;M2755&amp;"_"&amp;O2755,[1]挑战模式!$A:$AS,1,FALSE)),"",IF(VLOOKUP(K2755&amp;"_"&amp;L2755&amp;"_"&amp;M2755&amp;"_"&amp;O2755,[1]挑战模式!$A:$AS,14+N2755,FALSE)="","","Monster_Season"&amp;K2755&amp;"_Challenge"&amp;L2755&amp;"_"&amp;M2755&amp;"_"&amp;N2755&amp;"_"&amp;O2755))</f>
        <v/>
      </c>
      <c r="C2755" t="str">
        <f t="shared" si="126"/>
        <v/>
      </c>
      <c r="G2755" t="str">
        <f>IF(ISNA(VLOOKUP(K2755&amp;"_"&amp;L2755&amp;"_"&amp;M2755&amp;"_"&amp;O2755,[1]挑战模式!$A:$AS,14+N2755,FALSE)),"",IF(VLOOKUP(K2755&amp;"_"&amp;L2755&amp;"_"&amp;M2755&amp;"_"&amp;O2755,[1]挑战模式!$A:$AS,14+N2755,FALSE)="","",IF(VLOOKUP(VLOOKUP(K2755&amp;"_"&amp;L2755&amp;"_"&amp;M2755&amp;"_"&amp;O2755,[1]挑战模式!$A:$AS,14+N2755,FALSE),[1]怪物!$B:$L,11,FALSE)=0,"",VLOOKUP(VLOOKUP(K2755&amp;"_"&amp;L2755&amp;"_"&amp;M2755&amp;"_"&amp;O2755,[1]挑战模式!$A:$AS,14+N2755,FALSE),[1]怪物!$B:$L,11,FALSE))))</f>
        <v/>
      </c>
      <c r="H2755" t="str">
        <f t="shared" si="127"/>
        <v/>
      </c>
      <c r="I2755" t="str">
        <f t="shared" si="128"/>
        <v/>
      </c>
      <c r="J2755" t="str">
        <f>IF(B2755="","",IF(RIGHT(VLOOKUP(K2755&amp;"_"&amp;L2755&amp;"_"&amp;M2755&amp;"_"&amp;O2755,[1]挑战模式!$A:$AS,14+N2755,FALSE),1)="3","EffectCreate_BossEffect;EffectCreate_MonsterShow","EffectCreate_MonsterShow"))</f>
        <v/>
      </c>
      <c r="K2755" s="2">
        <v>0</v>
      </c>
      <c r="L2755" s="2">
        <v>7</v>
      </c>
      <c r="M2755" s="2">
        <v>6</v>
      </c>
      <c r="N2755" s="2">
        <v>6</v>
      </c>
      <c r="O2755" s="6" t="s">
        <v>466</v>
      </c>
    </row>
    <row r="2756" spans="2:15" x14ac:dyDescent="0.2">
      <c r="B2756" t="str">
        <f>IF(ISNA(VLOOKUP(K2756&amp;"_"&amp;L2756&amp;"_"&amp;M2756&amp;"_"&amp;O2756,[1]挑战模式!$A:$AS,1,FALSE)),"",IF(VLOOKUP(K2756&amp;"_"&amp;L2756&amp;"_"&amp;M2756&amp;"_"&amp;O2756,[1]挑战模式!$A:$AS,14+N2756,FALSE)="","","Monster_Season"&amp;K2756&amp;"_Challenge"&amp;L2756&amp;"_"&amp;M2756&amp;"_"&amp;N2756&amp;"_"&amp;O2756))</f>
        <v/>
      </c>
      <c r="C2756" t="str">
        <f t="shared" si="126"/>
        <v/>
      </c>
      <c r="G2756" t="str">
        <f>IF(ISNA(VLOOKUP(K2756&amp;"_"&amp;L2756&amp;"_"&amp;M2756&amp;"_"&amp;O2756,[1]挑战模式!$A:$AS,14+N2756,FALSE)),"",IF(VLOOKUP(K2756&amp;"_"&amp;L2756&amp;"_"&amp;M2756&amp;"_"&amp;O2756,[1]挑战模式!$A:$AS,14+N2756,FALSE)="","",IF(VLOOKUP(VLOOKUP(K2756&amp;"_"&amp;L2756&amp;"_"&amp;M2756&amp;"_"&amp;O2756,[1]挑战模式!$A:$AS,14+N2756,FALSE),[1]怪物!$B:$L,11,FALSE)=0,"",VLOOKUP(VLOOKUP(K2756&amp;"_"&amp;L2756&amp;"_"&amp;M2756&amp;"_"&amp;O2756,[1]挑战模式!$A:$AS,14+N2756,FALSE),[1]怪物!$B:$L,11,FALSE))))</f>
        <v/>
      </c>
      <c r="H2756" t="str">
        <f t="shared" si="127"/>
        <v/>
      </c>
      <c r="I2756" t="str">
        <f t="shared" si="128"/>
        <v/>
      </c>
      <c r="J2756" t="str">
        <f>IF(B2756="","",IF(RIGHT(VLOOKUP(K2756&amp;"_"&amp;L2756&amp;"_"&amp;M2756&amp;"_"&amp;O2756,[1]挑战模式!$A:$AS,14+N2756,FALSE),1)="3","EffectCreate_BossEffect;EffectCreate_MonsterShow","EffectCreate_MonsterShow"))</f>
        <v/>
      </c>
      <c r="K2756" s="2">
        <v>0</v>
      </c>
      <c r="L2756" s="2">
        <v>7</v>
      </c>
      <c r="M2756" s="2">
        <v>7</v>
      </c>
      <c r="N2756" s="2">
        <v>1</v>
      </c>
      <c r="O2756" s="6" t="s">
        <v>466</v>
      </c>
    </row>
    <row r="2757" spans="2:15" x14ac:dyDescent="0.2">
      <c r="B2757" t="str">
        <f>IF(ISNA(VLOOKUP(K2757&amp;"_"&amp;L2757&amp;"_"&amp;M2757&amp;"_"&amp;O2757,[1]挑战模式!$A:$AS,1,FALSE)),"",IF(VLOOKUP(K2757&amp;"_"&amp;L2757&amp;"_"&amp;M2757&amp;"_"&amp;O2757,[1]挑战模式!$A:$AS,14+N2757,FALSE)="","","Monster_Season"&amp;K2757&amp;"_Challenge"&amp;L2757&amp;"_"&amp;M2757&amp;"_"&amp;N2757&amp;"_"&amp;O2757))</f>
        <v/>
      </c>
      <c r="C2757" t="str">
        <f t="shared" si="126"/>
        <v/>
      </c>
      <c r="G2757" t="str">
        <f>IF(ISNA(VLOOKUP(K2757&amp;"_"&amp;L2757&amp;"_"&amp;M2757&amp;"_"&amp;O2757,[1]挑战模式!$A:$AS,14+N2757,FALSE)),"",IF(VLOOKUP(K2757&amp;"_"&amp;L2757&amp;"_"&amp;M2757&amp;"_"&amp;O2757,[1]挑战模式!$A:$AS,14+N2757,FALSE)="","",IF(VLOOKUP(VLOOKUP(K2757&amp;"_"&amp;L2757&amp;"_"&amp;M2757&amp;"_"&amp;O2757,[1]挑战模式!$A:$AS,14+N2757,FALSE),[1]怪物!$B:$L,11,FALSE)=0,"",VLOOKUP(VLOOKUP(K2757&amp;"_"&amp;L2757&amp;"_"&amp;M2757&amp;"_"&amp;O2757,[1]挑战模式!$A:$AS,14+N2757,FALSE),[1]怪物!$B:$L,11,FALSE))))</f>
        <v/>
      </c>
      <c r="H2757" t="str">
        <f t="shared" si="127"/>
        <v/>
      </c>
      <c r="I2757" t="str">
        <f t="shared" si="128"/>
        <v/>
      </c>
      <c r="J2757" t="str">
        <f>IF(B2757="","",IF(RIGHT(VLOOKUP(K2757&amp;"_"&amp;L2757&amp;"_"&amp;M2757&amp;"_"&amp;O2757,[1]挑战模式!$A:$AS,14+N2757,FALSE),1)="3","EffectCreate_BossEffect;EffectCreate_MonsterShow","EffectCreate_MonsterShow"))</f>
        <v/>
      </c>
      <c r="K2757" s="2">
        <v>0</v>
      </c>
      <c r="L2757" s="2">
        <v>7</v>
      </c>
      <c r="M2757" s="2">
        <v>7</v>
      </c>
      <c r="N2757" s="2">
        <v>2</v>
      </c>
      <c r="O2757" s="6" t="s">
        <v>466</v>
      </c>
    </row>
    <row r="2758" spans="2:15" x14ac:dyDescent="0.2">
      <c r="B2758" t="str">
        <f>IF(ISNA(VLOOKUP(K2758&amp;"_"&amp;L2758&amp;"_"&amp;M2758&amp;"_"&amp;O2758,[1]挑战模式!$A:$AS,1,FALSE)),"",IF(VLOOKUP(K2758&amp;"_"&amp;L2758&amp;"_"&amp;M2758&amp;"_"&amp;O2758,[1]挑战模式!$A:$AS,14+N2758,FALSE)="","","Monster_Season"&amp;K2758&amp;"_Challenge"&amp;L2758&amp;"_"&amp;M2758&amp;"_"&amp;N2758&amp;"_"&amp;O2758))</f>
        <v/>
      </c>
      <c r="C2758" t="str">
        <f t="shared" si="126"/>
        <v/>
      </c>
      <c r="G2758" t="str">
        <f>IF(ISNA(VLOOKUP(K2758&amp;"_"&amp;L2758&amp;"_"&amp;M2758&amp;"_"&amp;O2758,[1]挑战模式!$A:$AS,14+N2758,FALSE)),"",IF(VLOOKUP(K2758&amp;"_"&amp;L2758&amp;"_"&amp;M2758&amp;"_"&amp;O2758,[1]挑战模式!$A:$AS,14+N2758,FALSE)="","",IF(VLOOKUP(VLOOKUP(K2758&amp;"_"&amp;L2758&amp;"_"&amp;M2758&amp;"_"&amp;O2758,[1]挑战模式!$A:$AS,14+N2758,FALSE),[1]怪物!$B:$L,11,FALSE)=0,"",VLOOKUP(VLOOKUP(K2758&amp;"_"&amp;L2758&amp;"_"&amp;M2758&amp;"_"&amp;O2758,[1]挑战模式!$A:$AS,14+N2758,FALSE),[1]怪物!$B:$L,11,FALSE))))</f>
        <v/>
      </c>
      <c r="H2758" t="str">
        <f t="shared" si="127"/>
        <v/>
      </c>
      <c r="I2758" t="str">
        <f t="shared" si="128"/>
        <v/>
      </c>
      <c r="J2758" t="str">
        <f>IF(B2758="","",IF(RIGHT(VLOOKUP(K2758&amp;"_"&amp;L2758&amp;"_"&amp;M2758&amp;"_"&amp;O2758,[1]挑战模式!$A:$AS,14+N2758,FALSE),1)="3","EffectCreate_BossEffect;EffectCreate_MonsterShow","EffectCreate_MonsterShow"))</f>
        <v/>
      </c>
      <c r="K2758" s="2">
        <v>0</v>
      </c>
      <c r="L2758" s="2">
        <v>7</v>
      </c>
      <c r="M2758" s="2">
        <v>7</v>
      </c>
      <c r="N2758" s="2">
        <v>3</v>
      </c>
      <c r="O2758" s="6" t="s">
        <v>466</v>
      </c>
    </row>
    <row r="2759" spans="2:15" x14ac:dyDescent="0.2">
      <c r="B2759" t="str">
        <f>IF(ISNA(VLOOKUP(K2759&amp;"_"&amp;L2759&amp;"_"&amp;M2759&amp;"_"&amp;O2759,[1]挑战模式!$A:$AS,1,FALSE)),"",IF(VLOOKUP(K2759&amp;"_"&amp;L2759&amp;"_"&amp;M2759&amp;"_"&amp;O2759,[1]挑战模式!$A:$AS,14+N2759,FALSE)="","","Monster_Season"&amp;K2759&amp;"_Challenge"&amp;L2759&amp;"_"&amp;M2759&amp;"_"&amp;N2759&amp;"_"&amp;O2759))</f>
        <v/>
      </c>
      <c r="C2759" t="str">
        <f t="shared" ref="C2759:C2822" si="129">IF(B2759="","","None")</f>
        <v/>
      </c>
      <c r="G2759" t="str">
        <f>IF(ISNA(VLOOKUP(K2759&amp;"_"&amp;L2759&amp;"_"&amp;M2759&amp;"_"&amp;O2759,[1]挑战模式!$A:$AS,14+N2759,FALSE)),"",IF(VLOOKUP(K2759&amp;"_"&amp;L2759&amp;"_"&amp;M2759&amp;"_"&amp;O2759,[1]挑战模式!$A:$AS,14+N2759,FALSE)="","",IF(VLOOKUP(VLOOKUP(K2759&amp;"_"&amp;L2759&amp;"_"&amp;M2759&amp;"_"&amp;O2759,[1]挑战模式!$A:$AS,14+N2759,FALSE),[1]怪物!$B:$L,11,FALSE)=0,"",VLOOKUP(VLOOKUP(K2759&amp;"_"&amp;L2759&amp;"_"&amp;M2759&amp;"_"&amp;O2759,[1]挑战模式!$A:$AS,14+N2759,FALSE),[1]怪物!$B:$L,11,FALSE))))</f>
        <v/>
      </c>
      <c r="H2759" t="str">
        <f t="shared" ref="H2759:H2822" si="130">IF(B2759="","","Unit_Monster"&amp;RIGHT(B2759,LEN(B2759)-7))</f>
        <v/>
      </c>
      <c r="I2759" t="str">
        <f t="shared" ref="I2759:I2822" si="131">IF(B2759="","","TowerDefense_Monster1")</f>
        <v/>
      </c>
      <c r="J2759" t="str">
        <f>IF(B2759="","",IF(RIGHT(VLOOKUP(K2759&amp;"_"&amp;L2759&amp;"_"&amp;M2759&amp;"_"&amp;O2759,[1]挑战模式!$A:$AS,14+N2759,FALSE),1)="3","EffectCreate_BossEffect;EffectCreate_MonsterShow","EffectCreate_MonsterShow"))</f>
        <v/>
      </c>
      <c r="K2759" s="2">
        <v>0</v>
      </c>
      <c r="L2759" s="2">
        <v>7</v>
      </c>
      <c r="M2759" s="2">
        <v>7</v>
      </c>
      <c r="N2759" s="2">
        <v>4</v>
      </c>
      <c r="O2759" s="6" t="s">
        <v>466</v>
      </c>
    </row>
    <row r="2760" spans="2:15" x14ac:dyDescent="0.2">
      <c r="B2760" t="str">
        <f>IF(ISNA(VLOOKUP(K2760&amp;"_"&amp;L2760&amp;"_"&amp;M2760&amp;"_"&amp;O2760,[1]挑战模式!$A:$AS,1,FALSE)),"",IF(VLOOKUP(K2760&amp;"_"&amp;L2760&amp;"_"&amp;M2760&amp;"_"&amp;O2760,[1]挑战模式!$A:$AS,14+N2760,FALSE)="","","Monster_Season"&amp;K2760&amp;"_Challenge"&amp;L2760&amp;"_"&amp;M2760&amp;"_"&amp;N2760&amp;"_"&amp;O2760))</f>
        <v/>
      </c>
      <c r="C2760" t="str">
        <f t="shared" si="129"/>
        <v/>
      </c>
      <c r="G2760" t="str">
        <f>IF(ISNA(VLOOKUP(K2760&amp;"_"&amp;L2760&amp;"_"&amp;M2760&amp;"_"&amp;O2760,[1]挑战模式!$A:$AS,14+N2760,FALSE)),"",IF(VLOOKUP(K2760&amp;"_"&amp;L2760&amp;"_"&amp;M2760&amp;"_"&amp;O2760,[1]挑战模式!$A:$AS,14+N2760,FALSE)="","",IF(VLOOKUP(VLOOKUP(K2760&amp;"_"&amp;L2760&amp;"_"&amp;M2760&amp;"_"&amp;O2760,[1]挑战模式!$A:$AS,14+N2760,FALSE),[1]怪物!$B:$L,11,FALSE)=0,"",VLOOKUP(VLOOKUP(K2760&amp;"_"&amp;L2760&amp;"_"&amp;M2760&amp;"_"&amp;O2760,[1]挑战模式!$A:$AS,14+N2760,FALSE),[1]怪物!$B:$L,11,FALSE))))</f>
        <v/>
      </c>
      <c r="H2760" t="str">
        <f t="shared" si="130"/>
        <v/>
      </c>
      <c r="I2760" t="str">
        <f t="shared" si="131"/>
        <v/>
      </c>
      <c r="J2760" t="str">
        <f>IF(B2760="","",IF(RIGHT(VLOOKUP(K2760&amp;"_"&amp;L2760&amp;"_"&amp;M2760&amp;"_"&amp;O2760,[1]挑战模式!$A:$AS,14+N2760,FALSE),1)="3","EffectCreate_BossEffect;EffectCreate_MonsterShow","EffectCreate_MonsterShow"))</f>
        <v/>
      </c>
      <c r="K2760" s="2">
        <v>0</v>
      </c>
      <c r="L2760" s="2">
        <v>7</v>
      </c>
      <c r="M2760" s="2">
        <v>7</v>
      </c>
      <c r="N2760" s="2">
        <v>5</v>
      </c>
      <c r="O2760" s="6" t="s">
        <v>466</v>
      </c>
    </row>
    <row r="2761" spans="2:15" x14ac:dyDescent="0.2">
      <c r="B2761" t="str">
        <f>IF(ISNA(VLOOKUP(K2761&amp;"_"&amp;L2761&amp;"_"&amp;M2761&amp;"_"&amp;O2761,[1]挑战模式!$A:$AS,1,FALSE)),"",IF(VLOOKUP(K2761&amp;"_"&amp;L2761&amp;"_"&amp;M2761&amp;"_"&amp;O2761,[1]挑战模式!$A:$AS,14+N2761,FALSE)="","","Monster_Season"&amp;K2761&amp;"_Challenge"&amp;L2761&amp;"_"&amp;M2761&amp;"_"&amp;N2761&amp;"_"&amp;O2761))</f>
        <v/>
      </c>
      <c r="C2761" t="str">
        <f t="shared" si="129"/>
        <v/>
      </c>
      <c r="G2761" t="str">
        <f>IF(ISNA(VLOOKUP(K2761&amp;"_"&amp;L2761&amp;"_"&amp;M2761&amp;"_"&amp;O2761,[1]挑战模式!$A:$AS,14+N2761,FALSE)),"",IF(VLOOKUP(K2761&amp;"_"&amp;L2761&amp;"_"&amp;M2761&amp;"_"&amp;O2761,[1]挑战模式!$A:$AS,14+N2761,FALSE)="","",IF(VLOOKUP(VLOOKUP(K2761&amp;"_"&amp;L2761&amp;"_"&amp;M2761&amp;"_"&amp;O2761,[1]挑战模式!$A:$AS,14+N2761,FALSE),[1]怪物!$B:$L,11,FALSE)=0,"",VLOOKUP(VLOOKUP(K2761&amp;"_"&amp;L2761&amp;"_"&amp;M2761&amp;"_"&amp;O2761,[1]挑战模式!$A:$AS,14+N2761,FALSE),[1]怪物!$B:$L,11,FALSE))))</f>
        <v/>
      </c>
      <c r="H2761" t="str">
        <f t="shared" si="130"/>
        <v/>
      </c>
      <c r="I2761" t="str">
        <f t="shared" si="131"/>
        <v/>
      </c>
      <c r="J2761" t="str">
        <f>IF(B2761="","",IF(RIGHT(VLOOKUP(K2761&amp;"_"&amp;L2761&amp;"_"&amp;M2761&amp;"_"&amp;O2761,[1]挑战模式!$A:$AS,14+N2761,FALSE),1)="3","EffectCreate_BossEffect;EffectCreate_MonsterShow","EffectCreate_MonsterShow"))</f>
        <v/>
      </c>
      <c r="K2761" s="2">
        <v>0</v>
      </c>
      <c r="L2761" s="2">
        <v>7</v>
      </c>
      <c r="M2761" s="2">
        <v>7</v>
      </c>
      <c r="N2761" s="2">
        <v>6</v>
      </c>
      <c r="O2761" s="6" t="s">
        <v>466</v>
      </c>
    </row>
    <row r="2762" spans="2:15" x14ac:dyDescent="0.2">
      <c r="B2762" t="str">
        <f>IF(ISNA(VLOOKUP(K2762&amp;"_"&amp;L2762&amp;"_"&amp;M2762&amp;"_"&amp;O2762,[1]挑战模式!$A:$AS,1,FALSE)),"",IF(VLOOKUP(K2762&amp;"_"&amp;L2762&amp;"_"&amp;M2762&amp;"_"&amp;O2762,[1]挑战模式!$A:$AS,14+N2762,FALSE)="","","Monster_Season"&amp;K2762&amp;"_Challenge"&amp;L2762&amp;"_"&amp;M2762&amp;"_"&amp;N2762&amp;"_"&amp;O2762))</f>
        <v/>
      </c>
      <c r="C2762" t="str">
        <f t="shared" si="129"/>
        <v/>
      </c>
      <c r="G2762" t="str">
        <f>IF(ISNA(VLOOKUP(K2762&amp;"_"&amp;L2762&amp;"_"&amp;M2762&amp;"_"&amp;O2762,[1]挑战模式!$A:$AS,14+N2762,FALSE)),"",IF(VLOOKUP(K2762&amp;"_"&amp;L2762&amp;"_"&amp;M2762&amp;"_"&amp;O2762,[1]挑战模式!$A:$AS,14+N2762,FALSE)="","",IF(VLOOKUP(VLOOKUP(K2762&amp;"_"&amp;L2762&amp;"_"&amp;M2762&amp;"_"&amp;O2762,[1]挑战模式!$A:$AS,14+N2762,FALSE),[1]怪物!$B:$L,11,FALSE)=0,"",VLOOKUP(VLOOKUP(K2762&amp;"_"&amp;L2762&amp;"_"&amp;M2762&amp;"_"&amp;O2762,[1]挑战模式!$A:$AS,14+N2762,FALSE),[1]怪物!$B:$L,11,FALSE))))</f>
        <v/>
      </c>
      <c r="H2762" t="str">
        <f t="shared" si="130"/>
        <v/>
      </c>
      <c r="I2762" t="str">
        <f t="shared" si="131"/>
        <v/>
      </c>
      <c r="J2762" t="str">
        <f>IF(B2762="","",IF(RIGHT(VLOOKUP(K2762&amp;"_"&amp;L2762&amp;"_"&amp;M2762&amp;"_"&amp;O2762,[1]挑战模式!$A:$AS,14+N2762,FALSE),1)="3","EffectCreate_BossEffect;EffectCreate_MonsterShow","EffectCreate_MonsterShow"))</f>
        <v/>
      </c>
      <c r="K2762" s="2">
        <v>0</v>
      </c>
      <c r="L2762" s="2">
        <v>7</v>
      </c>
      <c r="M2762" s="2">
        <v>8</v>
      </c>
      <c r="N2762" s="2">
        <v>1</v>
      </c>
      <c r="O2762" s="6" t="s">
        <v>466</v>
      </c>
    </row>
    <row r="2763" spans="2:15" x14ac:dyDescent="0.2">
      <c r="B2763" t="str">
        <f>IF(ISNA(VLOOKUP(K2763&amp;"_"&amp;L2763&amp;"_"&amp;M2763&amp;"_"&amp;O2763,[1]挑战模式!$A:$AS,1,FALSE)),"",IF(VLOOKUP(K2763&amp;"_"&amp;L2763&amp;"_"&amp;M2763&amp;"_"&amp;O2763,[1]挑战模式!$A:$AS,14+N2763,FALSE)="","","Monster_Season"&amp;K2763&amp;"_Challenge"&amp;L2763&amp;"_"&amp;M2763&amp;"_"&amp;N2763&amp;"_"&amp;O2763))</f>
        <v/>
      </c>
      <c r="C2763" t="str">
        <f t="shared" si="129"/>
        <v/>
      </c>
      <c r="G2763" t="str">
        <f>IF(ISNA(VLOOKUP(K2763&amp;"_"&amp;L2763&amp;"_"&amp;M2763&amp;"_"&amp;O2763,[1]挑战模式!$A:$AS,14+N2763,FALSE)),"",IF(VLOOKUP(K2763&amp;"_"&amp;L2763&amp;"_"&amp;M2763&amp;"_"&amp;O2763,[1]挑战模式!$A:$AS,14+N2763,FALSE)="","",IF(VLOOKUP(VLOOKUP(K2763&amp;"_"&amp;L2763&amp;"_"&amp;M2763&amp;"_"&amp;O2763,[1]挑战模式!$A:$AS,14+N2763,FALSE),[1]怪物!$B:$L,11,FALSE)=0,"",VLOOKUP(VLOOKUP(K2763&amp;"_"&amp;L2763&amp;"_"&amp;M2763&amp;"_"&amp;O2763,[1]挑战模式!$A:$AS,14+N2763,FALSE),[1]怪物!$B:$L,11,FALSE))))</f>
        <v/>
      </c>
      <c r="H2763" t="str">
        <f t="shared" si="130"/>
        <v/>
      </c>
      <c r="I2763" t="str">
        <f t="shared" si="131"/>
        <v/>
      </c>
      <c r="J2763" t="str">
        <f>IF(B2763="","",IF(RIGHT(VLOOKUP(K2763&amp;"_"&amp;L2763&amp;"_"&amp;M2763&amp;"_"&amp;O2763,[1]挑战模式!$A:$AS,14+N2763,FALSE),1)="3","EffectCreate_BossEffect;EffectCreate_MonsterShow","EffectCreate_MonsterShow"))</f>
        <v/>
      </c>
      <c r="K2763" s="2">
        <v>0</v>
      </c>
      <c r="L2763" s="2">
        <v>7</v>
      </c>
      <c r="M2763" s="2">
        <v>8</v>
      </c>
      <c r="N2763" s="2">
        <v>2</v>
      </c>
      <c r="O2763" s="6" t="s">
        <v>466</v>
      </c>
    </row>
    <row r="2764" spans="2:15" x14ac:dyDescent="0.2">
      <c r="B2764" t="str">
        <f>IF(ISNA(VLOOKUP(K2764&amp;"_"&amp;L2764&amp;"_"&amp;M2764&amp;"_"&amp;O2764,[1]挑战模式!$A:$AS,1,FALSE)),"",IF(VLOOKUP(K2764&amp;"_"&amp;L2764&amp;"_"&amp;M2764&amp;"_"&amp;O2764,[1]挑战模式!$A:$AS,14+N2764,FALSE)="","","Monster_Season"&amp;K2764&amp;"_Challenge"&amp;L2764&amp;"_"&amp;M2764&amp;"_"&amp;N2764&amp;"_"&amp;O2764))</f>
        <v/>
      </c>
      <c r="C2764" t="str">
        <f t="shared" si="129"/>
        <v/>
      </c>
      <c r="G2764" t="str">
        <f>IF(ISNA(VLOOKUP(K2764&amp;"_"&amp;L2764&amp;"_"&amp;M2764&amp;"_"&amp;O2764,[1]挑战模式!$A:$AS,14+N2764,FALSE)),"",IF(VLOOKUP(K2764&amp;"_"&amp;L2764&amp;"_"&amp;M2764&amp;"_"&amp;O2764,[1]挑战模式!$A:$AS,14+N2764,FALSE)="","",IF(VLOOKUP(VLOOKUP(K2764&amp;"_"&amp;L2764&amp;"_"&amp;M2764&amp;"_"&amp;O2764,[1]挑战模式!$A:$AS,14+N2764,FALSE),[1]怪物!$B:$L,11,FALSE)=0,"",VLOOKUP(VLOOKUP(K2764&amp;"_"&amp;L2764&amp;"_"&amp;M2764&amp;"_"&amp;O2764,[1]挑战模式!$A:$AS,14+N2764,FALSE),[1]怪物!$B:$L,11,FALSE))))</f>
        <v/>
      </c>
      <c r="H2764" t="str">
        <f t="shared" si="130"/>
        <v/>
      </c>
      <c r="I2764" t="str">
        <f t="shared" si="131"/>
        <v/>
      </c>
      <c r="J2764" t="str">
        <f>IF(B2764="","",IF(RIGHT(VLOOKUP(K2764&amp;"_"&amp;L2764&amp;"_"&amp;M2764&amp;"_"&amp;O2764,[1]挑战模式!$A:$AS,14+N2764,FALSE),1)="3","EffectCreate_BossEffect;EffectCreate_MonsterShow","EffectCreate_MonsterShow"))</f>
        <v/>
      </c>
      <c r="K2764" s="2">
        <v>0</v>
      </c>
      <c r="L2764" s="2">
        <v>7</v>
      </c>
      <c r="M2764" s="2">
        <v>8</v>
      </c>
      <c r="N2764" s="2">
        <v>3</v>
      </c>
      <c r="O2764" s="6" t="s">
        <v>466</v>
      </c>
    </row>
    <row r="2765" spans="2:15" x14ac:dyDescent="0.2">
      <c r="B2765" t="str">
        <f>IF(ISNA(VLOOKUP(K2765&amp;"_"&amp;L2765&amp;"_"&amp;M2765&amp;"_"&amp;O2765,[1]挑战模式!$A:$AS,1,FALSE)),"",IF(VLOOKUP(K2765&amp;"_"&amp;L2765&amp;"_"&amp;M2765&amp;"_"&amp;O2765,[1]挑战模式!$A:$AS,14+N2765,FALSE)="","","Monster_Season"&amp;K2765&amp;"_Challenge"&amp;L2765&amp;"_"&amp;M2765&amp;"_"&amp;N2765&amp;"_"&amp;O2765))</f>
        <v/>
      </c>
      <c r="C2765" t="str">
        <f t="shared" si="129"/>
        <v/>
      </c>
      <c r="G2765" t="str">
        <f>IF(ISNA(VLOOKUP(K2765&amp;"_"&amp;L2765&amp;"_"&amp;M2765&amp;"_"&amp;O2765,[1]挑战模式!$A:$AS,14+N2765,FALSE)),"",IF(VLOOKUP(K2765&amp;"_"&amp;L2765&amp;"_"&amp;M2765&amp;"_"&amp;O2765,[1]挑战模式!$A:$AS,14+N2765,FALSE)="","",IF(VLOOKUP(VLOOKUP(K2765&amp;"_"&amp;L2765&amp;"_"&amp;M2765&amp;"_"&amp;O2765,[1]挑战模式!$A:$AS,14+N2765,FALSE),[1]怪物!$B:$L,11,FALSE)=0,"",VLOOKUP(VLOOKUP(K2765&amp;"_"&amp;L2765&amp;"_"&amp;M2765&amp;"_"&amp;O2765,[1]挑战模式!$A:$AS,14+N2765,FALSE),[1]怪物!$B:$L,11,FALSE))))</f>
        <v/>
      </c>
      <c r="H2765" t="str">
        <f t="shared" si="130"/>
        <v/>
      </c>
      <c r="I2765" t="str">
        <f t="shared" si="131"/>
        <v/>
      </c>
      <c r="J2765" t="str">
        <f>IF(B2765="","",IF(RIGHT(VLOOKUP(K2765&amp;"_"&amp;L2765&amp;"_"&amp;M2765&amp;"_"&amp;O2765,[1]挑战模式!$A:$AS,14+N2765,FALSE),1)="3","EffectCreate_BossEffect;EffectCreate_MonsterShow","EffectCreate_MonsterShow"))</f>
        <v/>
      </c>
      <c r="K2765" s="2">
        <v>0</v>
      </c>
      <c r="L2765" s="2">
        <v>7</v>
      </c>
      <c r="M2765" s="2">
        <v>8</v>
      </c>
      <c r="N2765" s="2">
        <v>4</v>
      </c>
      <c r="O2765" s="6" t="s">
        <v>466</v>
      </c>
    </row>
    <row r="2766" spans="2:15" x14ac:dyDescent="0.2">
      <c r="B2766" t="str">
        <f>IF(ISNA(VLOOKUP(K2766&amp;"_"&amp;L2766&amp;"_"&amp;M2766&amp;"_"&amp;O2766,[1]挑战模式!$A:$AS,1,FALSE)),"",IF(VLOOKUP(K2766&amp;"_"&amp;L2766&amp;"_"&amp;M2766&amp;"_"&amp;O2766,[1]挑战模式!$A:$AS,14+N2766,FALSE)="","","Monster_Season"&amp;K2766&amp;"_Challenge"&amp;L2766&amp;"_"&amp;M2766&amp;"_"&amp;N2766&amp;"_"&amp;O2766))</f>
        <v/>
      </c>
      <c r="C2766" t="str">
        <f t="shared" si="129"/>
        <v/>
      </c>
      <c r="G2766" t="str">
        <f>IF(ISNA(VLOOKUP(K2766&amp;"_"&amp;L2766&amp;"_"&amp;M2766&amp;"_"&amp;O2766,[1]挑战模式!$A:$AS,14+N2766,FALSE)),"",IF(VLOOKUP(K2766&amp;"_"&amp;L2766&amp;"_"&amp;M2766&amp;"_"&amp;O2766,[1]挑战模式!$A:$AS,14+N2766,FALSE)="","",IF(VLOOKUP(VLOOKUP(K2766&amp;"_"&amp;L2766&amp;"_"&amp;M2766&amp;"_"&amp;O2766,[1]挑战模式!$A:$AS,14+N2766,FALSE),[1]怪物!$B:$L,11,FALSE)=0,"",VLOOKUP(VLOOKUP(K2766&amp;"_"&amp;L2766&amp;"_"&amp;M2766&amp;"_"&amp;O2766,[1]挑战模式!$A:$AS,14+N2766,FALSE),[1]怪物!$B:$L,11,FALSE))))</f>
        <v/>
      </c>
      <c r="H2766" t="str">
        <f t="shared" si="130"/>
        <v/>
      </c>
      <c r="I2766" t="str">
        <f t="shared" si="131"/>
        <v/>
      </c>
      <c r="J2766" t="str">
        <f>IF(B2766="","",IF(RIGHT(VLOOKUP(K2766&amp;"_"&amp;L2766&amp;"_"&amp;M2766&amp;"_"&amp;O2766,[1]挑战模式!$A:$AS,14+N2766,FALSE),1)="3","EffectCreate_BossEffect;EffectCreate_MonsterShow","EffectCreate_MonsterShow"))</f>
        <v/>
      </c>
      <c r="K2766" s="2">
        <v>0</v>
      </c>
      <c r="L2766" s="2">
        <v>7</v>
      </c>
      <c r="M2766" s="2">
        <v>8</v>
      </c>
      <c r="N2766" s="2">
        <v>5</v>
      </c>
      <c r="O2766" s="6" t="s">
        <v>466</v>
      </c>
    </row>
    <row r="2767" spans="2:15" x14ac:dyDescent="0.2">
      <c r="B2767" t="str">
        <f>IF(ISNA(VLOOKUP(K2767&amp;"_"&amp;L2767&amp;"_"&amp;M2767&amp;"_"&amp;O2767,[1]挑战模式!$A:$AS,1,FALSE)),"",IF(VLOOKUP(K2767&amp;"_"&amp;L2767&amp;"_"&amp;M2767&amp;"_"&amp;O2767,[1]挑战模式!$A:$AS,14+N2767,FALSE)="","","Monster_Season"&amp;K2767&amp;"_Challenge"&amp;L2767&amp;"_"&amp;M2767&amp;"_"&amp;N2767&amp;"_"&amp;O2767))</f>
        <v/>
      </c>
      <c r="C2767" t="str">
        <f t="shared" si="129"/>
        <v/>
      </c>
      <c r="G2767" t="str">
        <f>IF(ISNA(VLOOKUP(K2767&amp;"_"&amp;L2767&amp;"_"&amp;M2767&amp;"_"&amp;O2767,[1]挑战模式!$A:$AS,14+N2767,FALSE)),"",IF(VLOOKUP(K2767&amp;"_"&amp;L2767&amp;"_"&amp;M2767&amp;"_"&amp;O2767,[1]挑战模式!$A:$AS,14+N2767,FALSE)="","",IF(VLOOKUP(VLOOKUP(K2767&amp;"_"&amp;L2767&amp;"_"&amp;M2767&amp;"_"&amp;O2767,[1]挑战模式!$A:$AS,14+N2767,FALSE),[1]怪物!$B:$L,11,FALSE)=0,"",VLOOKUP(VLOOKUP(K2767&amp;"_"&amp;L2767&amp;"_"&amp;M2767&amp;"_"&amp;O2767,[1]挑战模式!$A:$AS,14+N2767,FALSE),[1]怪物!$B:$L,11,FALSE))))</f>
        <v/>
      </c>
      <c r="H2767" t="str">
        <f t="shared" si="130"/>
        <v/>
      </c>
      <c r="I2767" t="str">
        <f t="shared" si="131"/>
        <v/>
      </c>
      <c r="J2767" t="str">
        <f>IF(B2767="","",IF(RIGHT(VLOOKUP(K2767&amp;"_"&amp;L2767&amp;"_"&amp;M2767&amp;"_"&amp;O2767,[1]挑战模式!$A:$AS,14+N2767,FALSE),1)="3","EffectCreate_BossEffect;EffectCreate_MonsterShow","EffectCreate_MonsterShow"))</f>
        <v/>
      </c>
      <c r="K2767" s="2">
        <v>0</v>
      </c>
      <c r="L2767" s="2">
        <v>7</v>
      </c>
      <c r="M2767" s="2">
        <v>8</v>
      </c>
      <c r="N2767" s="2">
        <v>6</v>
      </c>
      <c r="O2767" s="6" t="s">
        <v>466</v>
      </c>
    </row>
    <row r="2768" spans="2:15" x14ac:dyDescent="0.2">
      <c r="B2768" t="str">
        <f>IF(ISNA(VLOOKUP(K2768&amp;"_"&amp;L2768&amp;"_"&amp;M2768&amp;"_"&amp;O2768,[1]挑战模式!$A:$AS,1,FALSE)),"",IF(VLOOKUP(K2768&amp;"_"&amp;L2768&amp;"_"&amp;M2768&amp;"_"&amp;O2768,[1]挑战模式!$A:$AS,14+N2768,FALSE)="","","Monster_Season"&amp;K2768&amp;"_Challenge"&amp;L2768&amp;"_"&amp;M2768&amp;"_"&amp;N2768&amp;"_"&amp;O2768))</f>
        <v/>
      </c>
      <c r="C2768" t="str">
        <f t="shared" si="129"/>
        <v/>
      </c>
      <c r="G2768" t="str">
        <f>IF(ISNA(VLOOKUP(K2768&amp;"_"&amp;L2768&amp;"_"&amp;M2768&amp;"_"&amp;O2768,[1]挑战模式!$A:$AS,14+N2768,FALSE)),"",IF(VLOOKUP(K2768&amp;"_"&amp;L2768&amp;"_"&amp;M2768&amp;"_"&amp;O2768,[1]挑战模式!$A:$AS,14+N2768,FALSE)="","",IF(VLOOKUP(VLOOKUP(K2768&amp;"_"&amp;L2768&amp;"_"&amp;M2768&amp;"_"&amp;O2768,[1]挑战模式!$A:$AS,14+N2768,FALSE),[1]怪物!$B:$L,11,FALSE)=0,"",VLOOKUP(VLOOKUP(K2768&amp;"_"&amp;L2768&amp;"_"&amp;M2768&amp;"_"&amp;O2768,[1]挑战模式!$A:$AS,14+N2768,FALSE),[1]怪物!$B:$L,11,FALSE))))</f>
        <v/>
      </c>
      <c r="H2768" t="str">
        <f t="shared" si="130"/>
        <v/>
      </c>
      <c r="I2768" t="str">
        <f t="shared" si="131"/>
        <v/>
      </c>
      <c r="J2768" t="str">
        <f>IF(B2768="","",IF(RIGHT(VLOOKUP(K2768&amp;"_"&amp;L2768&amp;"_"&amp;M2768&amp;"_"&amp;O2768,[1]挑战模式!$A:$AS,14+N2768,FALSE),1)="3","EffectCreate_BossEffect;EffectCreate_MonsterShow","EffectCreate_MonsterShow"))</f>
        <v/>
      </c>
      <c r="K2768" s="2">
        <v>0</v>
      </c>
      <c r="L2768" s="2">
        <v>7</v>
      </c>
      <c r="M2768" s="2">
        <v>9</v>
      </c>
      <c r="N2768" s="2">
        <v>1</v>
      </c>
      <c r="O2768" s="6" t="s">
        <v>466</v>
      </c>
    </row>
    <row r="2769" spans="2:15" x14ac:dyDescent="0.2">
      <c r="B2769" t="str">
        <f>IF(ISNA(VLOOKUP(K2769&amp;"_"&amp;L2769&amp;"_"&amp;M2769&amp;"_"&amp;O2769,[1]挑战模式!$A:$AS,1,FALSE)),"",IF(VLOOKUP(K2769&amp;"_"&amp;L2769&amp;"_"&amp;M2769&amp;"_"&amp;O2769,[1]挑战模式!$A:$AS,14+N2769,FALSE)="","","Monster_Season"&amp;K2769&amp;"_Challenge"&amp;L2769&amp;"_"&amp;M2769&amp;"_"&amp;N2769&amp;"_"&amp;O2769))</f>
        <v/>
      </c>
      <c r="C2769" t="str">
        <f t="shared" si="129"/>
        <v/>
      </c>
      <c r="G2769" t="str">
        <f>IF(ISNA(VLOOKUP(K2769&amp;"_"&amp;L2769&amp;"_"&amp;M2769&amp;"_"&amp;O2769,[1]挑战模式!$A:$AS,14+N2769,FALSE)),"",IF(VLOOKUP(K2769&amp;"_"&amp;L2769&amp;"_"&amp;M2769&amp;"_"&amp;O2769,[1]挑战模式!$A:$AS,14+N2769,FALSE)="","",IF(VLOOKUP(VLOOKUP(K2769&amp;"_"&amp;L2769&amp;"_"&amp;M2769&amp;"_"&amp;O2769,[1]挑战模式!$A:$AS,14+N2769,FALSE),[1]怪物!$B:$L,11,FALSE)=0,"",VLOOKUP(VLOOKUP(K2769&amp;"_"&amp;L2769&amp;"_"&amp;M2769&amp;"_"&amp;O2769,[1]挑战模式!$A:$AS,14+N2769,FALSE),[1]怪物!$B:$L,11,FALSE))))</f>
        <v/>
      </c>
      <c r="H2769" t="str">
        <f t="shared" si="130"/>
        <v/>
      </c>
      <c r="I2769" t="str">
        <f t="shared" si="131"/>
        <v/>
      </c>
      <c r="J2769" t="str">
        <f>IF(B2769="","",IF(RIGHT(VLOOKUP(K2769&amp;"_"&amp;L2769&amp;"_"&amp;M2769&amp;"_"&amp;O2769,[1]挑战模式!$A:$AS,14+N2769,FALSE),1)="3","EffectCreate_BossEffect;EffectCreate_MonsterShow","EffectCreate_MonsterShow"))</f>
        <v/>
      </c>
      <c r="K2769" s="2">
        <v>0</v>
      </c>
      <c r="L2769" s="2">
        <v>7</v>
      </c>
      <c r="M2769" s="2">
        <v>9</v>
      </c>
      <c r="N2769" s="2">
        <v>2</v>
      </c>
      <c r="O2769" s="6" t="s">
        <v>466</v>
      </c>
    </row>
    <row r="2770" spans="2:15" x14ac:dyDescent="0.2">
      <c r="B2770" t="str">
        <f>IF(ISNA(VLOOKUP(K2770&amp;"_"&amp;L2770&amp;"_"&amp;M2770&amp;"_"&amp;O2770,[1]挑战模式!$A:$AS,1,FALSE)),"",IF(VLOOKUP(K2770&amp;"_"&amp;L2770&amp;"_"&amp;M2770&amp;"_"&amp;O2770,[1]挑战模式!$A:$AS,14+N2770,FALSE)="","","Monster_Season"&amp;K2770&amp;"_Challenge"&amp;L2770&amp;"_"&amp;M2770&amp;"_"&amp;N2770&amp;"_"&amp;O2770))</f>
        <v/>
      </c>
      <c r="C2770" t="str">
        <f t="shared" si="129"/>
        <v/>
      </c>
      <c r="G2770" t="str">
        <f>IF(ISNA(VLOOKUP(K2770&amp;"_"&amp;L2770&amp;"_"&amp;M2770&amp;"_"&amp;O2770,[1]挑战模式!$A:$AS,14+N2770,FALSE)),"",IF(VLOOKUP(K2770&amp;"_"&amp;L2770&amp;"_"&amp;M2770&amp;"_"&amp;O2770,[1]挑战模式!$A:$AS,14+N2770,FALSE)="","",IF(VLOOKUP(VLOOKUP(K2770&amp;"_"&amp;L2770&amp;"_"&amp;M2770&amp;"_"&amp;O2770,[1]挑战模式!$A:$AS,14+N2770,FALSE),[1]怪物!$B:$L,11,FALSE)=0,"",VLOOKUP(VLOOKUP(K2770&amp;"_"&amp;L2770&amp;"_"&amp;M2770&amp;"_"&amp;O2770,[1]挑战模式!$A:$AS,14+N2770,FALSE),[1]怪物!$B:$L,11,FALSE))))</f>
        <v/>
      </c>
      <c r="H2770" t="str">
        <f t="shared" si="130"/>
        <v/>
      </c>
      <c r="I2770" t="str">
        <f t="shared" si="131"/>
        <v/>
      </c>
      <c r="J2770" t="str">
        <f>IF(B2770="","",IF(RIGHT(VLOOKUP(K2770&amp;"_"&amp;L2770&amp;"_"&amp;M2770&amp;"_"&amp;O2770,[1]挑战模式!$A:$AS,14+N2770,FALSE),1)="3","EffectCreate_BossEffect;EffectCreate_MonsterShow","EffectCreate_MonsterShow"))</f>
        <v/>
      </c>
      <c r="K2770" s="2">
        <v>0</v>
      </c>
      <c r="L2770" s="2">
        <v>7</v>
      </c>
      <c r="M2770" s="2">
        <v>9</v>
      </c>
      <c r="N2770" s="2">
        <v>3</v>
      </c>
      <c r="O2770" s="6" t="s">
        <v>466</v>
      </c>
    </row>
    <row r="2771" spans="2:15" x14ac:dyDescent="0.2">
      <c r="B2771" t="str">
        <f>IF(ISNA(VLOOKUP(K2771&amp;"_"&amp;L2771&amp;"_"&amp;M2771&amp;"_"&amp;O2771,[1]挑战模式!$A:$AS,1,FALSE)),"",IF(VLOOKUP(K2771&amp;"_"&amp;L2771&amp;"_"&amp;M2771&amp;"_"&amp;O2771,[1]挑战模式!$A:$AS,14+N2771,FALSE)="","","Monster_Season"&amp;K2771&amp;"_Challenge"&amp;L2771&amp;"_"&amp;M2771&amp;"_"&amp;N2771&amp;"_"&amp;O2771))</f>
        <v/>
      </c>
      <c r="C2771" t="str">
        <f t="shared" si="129"/>
        <v/>
      </c>
      <c r="G2771" t="str">
        <f>IF(ISNA(VLOOKUP(K2771&amp;"_"&amp;L2771&amp;"_"&amp;M2771&amp;"_"&amp;O2771,[1]挑战模式!$A:$AS,14+N2771,FALSE)),"",IF(VLOOKUP(K2771&amp;"_"&amp;L2771&amp;"_"&amp;M2771&amp;"_"&amp;O2771,[1]挑战模式!$A:$AS,14+N2771,FALSE)="","",IF(VLOOKUP(VLOOKUP(K2771&amp;"_"&amp;L2771&amp;"_"&amp;M2771&amp;"_"&amp;O2771,[1]挑战模式!$A:$AS,14+N2771,FALSE),[1]怪物!$B:$L,11,FALSE)=0,"",VLOOKUP(VLOOKUP(K2771&amp;"_"&amp;L2771&amp;"_"&amp;M2771&amp;"_"&amp;O2771,[1]挑战模式!$A:$AS,14+N2771,FALSE),[1]怪物!$B:$L,11,FALSE))))</f>
        <v/>
      </c>
      <c r="H2771" t="str">
        <f t="shared" si="130"/>
        <v/>
      </c>
      <c r="I2771" t="str">
        <f t="shared" si="131"/>
        <v/>
      </c>
      <c r="J2771" t="str">
        <f>IF(B2771="","",IF(RIGHT(VLOOKUP(K2771&amp;"_"&amp;L2771&amp;"_"&amp;M2771&amp;"_"&amp;O2771,[1]挑战模式!$A:$AS,14+N2771,FALSE),1)="3","EffectCreate_BossEffect;EffectCreate_MonsterShow","EffectCreate_MonsterShow"))</f>
        <v/>
      </c>
      <c r="K2771" s="2">
        <v>0</v>
      </c>
      <c r="L2771" s="2">
        <v>7</v>
      </c>
      <c r="M2771" s="2">
        <v>9</v>
      </c>
      <c r="N2771" s="2">
        <v>4</v>
      </c>
      <c r="O2771" s="6" t="s">
        <v>466</v>
      </c>
    </row>
    <row r="2772" spans="2:15" x14ac:dyDescent="0.2">
      <c r="B2772" t="str">
        <f>IF(ISNA(VLOOKUP(K2772&amp;"_"&amp;L2772&amp;"_"&amp;M2772&amp;"_"&amp;O2772,[1]挑战模式!$A:$AS,1,FALSE)),"",IF(VLOOKUP(K2772&amp;"_"&amp;L2772&amp;"_"&amp;M2772&amp;"_"&amp;O2772,[1]挑战模式!$A:$AS,14+N2772,FALSE)="","","Monster_Season"&amp;K2772&amp;"_Challenge"&amp;L2772&amp;"_"&amp;M2772&amp;"_"&amp;N2772&amp;"_"&amp;O2772))</f>
        <v/>
      </c>
      <c r="C2772" t="str">
        <f t="shared" si="129"/>
        <v/>
      </c>
      <c r="G2772" t="str">
        <f>IF(ISNA(VLOOKUP(K2772&amp;"_"&amp;L2772&amp;"_"&amp;M2772&amp;"_"&amp;O2772,[1]挑战模式!$A:$AS,14+N2772,FALSE)),"",IF(VLOOKUP(K2772&amp;"_"&amp;L2772&amp;"_"&amp;M2772&amp;"_"&amp;O2772,[1]挑战模式!$A:$AS,14+N2772,FALSE)="","",IF(VLOOKUP(VLOOKUP(K2772&amp;"_"&amp;L2772&amp;"_"&amp;M2772&amp;"_"&amp;O2772,[1]挑战模式!$A:$AS,14+N2772,FALSE),[1]怪物!$B:$L,11,FALSE)=0,"",VLOOKUP(VLOOKUP(K2772&amp;"_"&amp;L2772&amp;"_"&amp;M2772&amp;"_"&amp;O2772,[1]挑战模式!$A:$AS,14+N2772,FALSE),[1]怪物!$B:$L,11,FALSE))))</f>
        <v/>
      </c>
      <c r="H2772" t="str">
        <f t="shared" si="130"/>
        <v/>
      </c>
      <c r="I2772" t="str">
        <f t="shared" si="131"/>
        <v/>
      </c>
      <c r="J2772" t="str">
        <f>IF(B2772="","",IF(RIGHT(VLOOKUP(K2772&amp;"_"&amp;L2772&amp;"_"&amp;M2772&amp;"_"&amp;O2772,[1]挑战模式!$A:$AS,14+N2772,FALSE),1)="3","EffectCreate_BossEffect;EffectCreate_MonsterShow","EffectCreate_MonsterShow"))</f>
        <v/>
      </c>
      <c r="K2772" s="2">
        <v>0</v>
      </c>
      <c r="L2772" s="2">
        <v>7</v>
      </c>
      <c r="M2772" s="2">
        <v>9</v>
      </c>
      <c r="N2772" s="2">
        <v>5</v>
      </c>
      <c r="O2772" s="6" t="s">
        <v>466</v>
      </c>
    </row>
    <row r="2773" spans="2:15" x14ac:dyDescent="0.2">
      <c r="B2773" t="str">
        <f>IF(ISNA(VLOOKUP(K2773&amp;"_"&amp;L2773&amp;"_"&amp;M2773&amp;"_"&amp;O2773,[1]挑战模式!$A:$AS,1,FALSE)),"",IF(VLOOKUP(K2773&amp;"_"&amp;L2773&amp;"_"&amp;M2773&amp;"_"&amp;O2773,[1]挑战模式!$A:$AS,14+N2773,FALSE)="","","Monster_Season"&amp;K2773&amp;"_Challenge"&amp;L2773&amp;"_"&amp;M2773&amp;"_"&amp;N2773&amp;"_"&amp;O2773))</f>
        <v/>
      </c>
      <c r="C2773" t="str">
        <f t="shared" si="129"/>
        <v/>
      </c>
      <c r="G2773" t="str">
        <f>IF(ISNA(VLOOKUP(K2773&amp;"_"&amp;L2773&amp;"_"&amp;M2773&amp;"_"&amp;O2773,[1]挑战模式!$A:$AS,14+N2773,FALSE)),"",IF(VLOOKUP(K2773&amp;"_"&amp;L2773&amp;"_"&amp;M2773&amp;"_"&amp;O2773,[1]挑战模式!$A:$AS,14+N2773,FALSE)="","",IF(VLOOKUP(VLOOKUP(K2773&amp;"_"&amp;L2773&amp;"_"&amp;M2773&amp;"_"&amp;O2773,[1]挑战模式!$A:$AS,14+N2773,FALSE),[1]怪物!$B:$L,11,FALSE)=0,"",VLOOKUP(VLOOKUP(K2773&amp;"_"&amp;L2773&amp;"_"&amp;M2773&amp;"_"&amp;O2773,[1]挑战模式!$A:$AS,14+N2773,FALSE),[1]怪物!$B:$L,11,FALSE))))</f>
        <v/>
      </c>
      <c r="H2773" t="str">
        <f t="shared" si="130"/>
        <v/>
      </c>
      <c r="I2773" t="str">
        <f t="shared" si="131"/>
        <v/>
      </c>
      <c r="J2773" t="str">
        <f>IF(B2773="","",IF(RIGHT(VLOOKUP(K2773&amp;"_"&amp;L2773&amp;"_"&amp;M2773&amp;"_"&amp;O2773,[1]挑战模式!$A:$AS,14+N2773,FALSE),1)="3","EffectCreate_BossEffect;EffectCreate_MonsterShow","EffectCreate_MonsterShow"))</f>
        <v/>
      </c>
      <c r="K2773" s="2">
        <v>0</v>
      </c>
      <c r="L2773" s="2">
        <v>7</v>
      </c>
      <c r="M2773" s="2">
        <v>10</v>
      </c>
      <c r="N2773" s="2">
        <v>6</v>
      </c>
      <c r="O2773" s="6" t="s">
        <v>466</v>
      </c>
    </row>
    <row r="2774" spans="2:15" x14ac:dyDescent="0.2">
      <c r="B2774" t="str">
        <f>IF(ISNA(VLOOKUP(K2774&amp;"_"&amp;L2774&amp;"_"&amp;M2774&amp;"_"&amp;O2774,[1]挑战模式!$A:$AS,1,FALSE)),"",IF(VLOOKUP(K2774&amp;"_"&amp;L2774&amp;"_"&amp;M2774&amp;"_"&amp;O2774,[1]挑战模式!$A:$AS,14+N2774,FALSE)="","","Monster_Season"&amp;K2774&amp;"_Challenge"&amp;L2774&amp;"_"&amp;M2774&amp;"_"&amp;N2774&amp;"_"&amp;O2774))</f>
        <v/>
      </c>
      <c r="C2774" t="str">
        <f t="shared" si="129"/>
        <v/>
      </c>
      <c r="G2774" t="str">
        <f>IF(ISNA(VLOOKUP(K2774&amp;"_"&amp;L2774&amp;"_"&amp;M2774&amp;"_"&amp;O2774,[1]挑战模式!$A:$AS,14+N2774,FALSE)),"",IF(VLOOKUP(K2774&amp;"_"&amp;L2774&amp;"_"&amp;M2774&amp;"_"&amp;O2774,[1]挑战模式!$A:$AS,14+N2774,FALSE)="","",IF(VLOOKUP(VLOOKUP(K2774&amp;"_"&amp;L2774&amp;"_"&amp;M2774&amp;"_"&amp;O2774,[1]挑战模式!$A:$AS,14+N2774,FALSE),[1]怪物!$B:$L,11,FALSE)=0,"",VLOOKUP(VLOOKUP(K2774&amp;"_"&amp;L2774&amp;"_"&amp;M2774&amp;"_"&amp;O2774,[1]挑战模式!$A:$AS,14+N2774,FALSE),[1]怪物!$B:$L,11,FALSE))))</f>
        <v/>
      </c>
      <c r="H2774" t="str">
        <f t="shared" si="130"/>
        <v/>
      </c>
      <c r="I2774" t="str">
        <f t="shared" si="131"/>
        <v/>
      </c>
      <c r="J2774" t="str">
        <f>IF(B2774="","",IF(RIGHT(VLOOKUP(K2774&amp;"_"&amp;L2774&amp;"_"&amp;M2774&amp;"_"&amp;O2774,[1]挑战模式!$A:$AS,14+N2774,FALSE),1)="3","EffectCreate_BossEffect;EffectCreate_MonsterShow","EffectCreate_MonsterShow"))</f>
        <v/>
      </c>
      <c r="K2774" s="2">
        <v>0</v>
      </c>
      <c r="L2774" s="2">
        <v>7</v>
      </c>
      <c r="M2774" s="2">
        <v>10</v>
      </c>
      <c r="N2774" s="2">
        <v>1</v>
      </c>
      <c r="O2774" s="6" t="s">
        <v>466</v>
      </c>
    </row>
    <row r="2775" spans="2:15" x14ac:dyDescent="0.2">
      <c r="B2775" t="str">
        <f>IF(ISNA(VLOOKUP(K2775&amp;"_"&amp;L2775&amp;"_"&amp;M2775&amp;"_"&amp;O2775,[1]挑战模式!$A:$AS,1,FALSE)),"",IF(VLOOKUP(K2775&amp;"_"&amp;L2775&amp;"_"&amp;M2775&amp;"_"&amp;O2775,[1]挑战模式!$A:$AS,14+N2775,FALSE)="","","Monster_Season"&amp;K2775&amp;"_Challenge"&amp;L2775&amp;"_"&amp;M2775&amp;"_"&amp;N2775&amp;"_"&amp;O2775))</f>
        <v/>
      </c>
      <c r="C2775" t="str">
        <f t="shared" si="129"/>
        <v/>
      </c>
      <c r="G2775" t="str">
        <f>IF(ISNA(VLOOKUP(K2775&amp;"_"&amp;L2775&amp;"_"&amp;M2775&amp;"_"&amp;O2775,[1]挑战模式!$A:$AS,14+N2775,FALSE)),"",IF(VLOOKUP(K2775&amp;"_"&amp;L2775&amp;"_"&amp;M2775&amp;"_"&amp;O2775,[1]挑战模式!$A:$AS,14+N2775,FALSE)="","",IF(VLOOKUP(VLOOKUP(K2775&amp;"_"&amp;L2775&amp;"_"&amp;M2775&amp;"_"&amp;O2775,[1]挑战模式!$A:$AS,14+N2775,FALSE),[1]怪物!$B:$L,11,FALSE)=0,"",VLOOKUP(VLOOKUP(K2775&amp;"_"&amp;L2775&amp;"_"&amp;M2775&amp;"_"&amp;O2775,[1]挑战模式!$A:$AS,14+N2775,FALSE),[1]怪物!$B:$L,11,FALSE))))</f>
        <v/>
      </c>
      <c r="H2775" t="str">
        <f t="shared" si="130"/>
        <v/>
      </c>
      <c r="I2775" t="str">
        <f t="shared" si="131"/>
        <v/>
      </c>
      <c r="J2775" t="str">
        <f>IF(B2775="","",IF(RIGHT(VLOOKUP(K2775&amp;"_"&amp;L2775&amp;"_"&amp;M2775&amp;"_"&amp;O2775,[1]挑战模式!$A:$AS,14+N2775,FALSE),1)="3","EffectCreate_BossEffect;EffectCreate_MonsterShow","EffectCreate_MonsterShow"))</f>
        <v/>
      </c>
      <c r="K2775" s="2">
        <v>0</v>
      </c>
      <c r="L2775" s="2">
        <v>7</v>
      </c>
      <c r="M2775" s="2">
        <v>10</v>
      </c>
      <c r="N2775" s="2">
        <v>2</v>
      </c>
      <c r="O2775" s="6" t="s">
        <v>466</v>
      </c>
    </row>
    <row r="2776" spans="2:15" x14ac:dyDescent="0.2">
      <c r="B2776" t="str">
        <f>IF(ISNA(VLOOKUP(K2776&amp;"_"&amp;L2776&amp;"_"&amp;M2776&amp;"_"&amp;O2776,[1]挑战模式!$A:$AS,1,FALSE)),"",IF(VLOOKUP(K2776&amp;"_"&amp;L2776&amp;"_"&amp;M2776&amp;"_"&amp;O2776,[1]挑战模式!$A:$AS,14+N2776,FALSE)="","","Monster_Season"&amp;K2776&amp;"_Challenge"&amp;L2776&amp;"_"&amp;M2776&amp;"_"&amp;N2776&amp;"_"&amp;O2776))</f>
        <v/>
      </c>
      <c r="C2776" t="str">
        <f t="shared" si="129"/>
        <v/>
      </c>
      <c r="G2776" t="str">
        <f>IF(ISNA(VLOOKUP(K2776&amp;"_"&amp;L2776&amp;"_"&amp;M2776&amp;"_"&amp;O2776,[1]挑战模式!$A:$AS,14+N2776,FALSE)),"",IF(VLOOKUP(K2776&amp;"_"&amp;L2776&amp;"_"&amp;M2776&amp;"_"&amp;O2776,[1]挑战模式!$A:$AS,14+N2776,FALSE)="","",IF(VLOOKUP(VLOOKUP(K2776&amp;"_"&amp;L2776&amp;"_"&amp;M2776&amp;"_"&amp;O2776,[1]挑战模式!$A:$AS,14+N2776,FALSE),[1]怪物!$B:$L,11,FALSE)=0,"",VLOOKUP(VLOOKUP(K2776&amp;"_"&amp;L2776&amp;"_"&amp;M2776&amp;"_"&amp;O2776,[1]挑战模式!$A:$AS,14+N2776,FALSE),[1]怪物!$B:$L,11,FALSE))))</f>
        <v/>
      </c>
      <c r="H2776" t="str">
        <f t="shared" si="130"/>
        <v/>
      </c>
      <c r="I2776" t="str">
        <f t="shared" si="131"/>
        <v/>
      </c>
      <c r="J2776" t="str">
        <f>IF(B2776="","",IF(RIGHT(VLOOKUP(K2776&amp;"_"&amp;L2776&amp;"_"&amp;M2776&amp;"_"&amp;O2776,[1]挑战模式!$A:$AS,14+N2776,FALSE),1)="3","EffectCreate_BossEffect;EffectCreate_MonsterShow","EffectCreate_MonsterShow"))</f>
        <v/>
      </c>
      <c r="K2776" s="2">
        <v>0</v>
      </c>
      <c r="L2776" s="2">
        <v>7</v>
      </c>
      <c r="M2776" s="2">
        <v>10</v>
      </c>
      <c r="N2776" s="2">
        <v>3</v>
      </c>
      <c r="O2776" s="6" t="s">
        <v>466</v>
      </c>
    </row>
    <row r="2777" spans="2:15" x14ac:dyDescent="0.2">
      <c r="B2777" t="str">
        <f>IF(ISNA(VLOOKUP(K2777&amp;"_"&amp;L2777&amp;"_"&amp;M2777&amp;"_"&amp;O2777,[1]挑战模式!$A:$AS,1,FALSE)),"",IF(VLOOKUP(K2777&amp;"_"&amp;L2777&amp;"_"&amp;M2777&amp;"_"&amp;O2777,[1]挑战模式!$A:$AS,14+N2777,FALSE)="","","Monster_Season"&amp;K2777&amp;"_Challenge"&amp;L2777&amp;"_"&amp;M2777&amp;"_"&amp;N2777&amp;"_"&amp;O2777))</f>
        <v/>
      </c>
      <c r="C2777" t="str">
        <f t="shared" si="129"/>
        <v/>
      </c>
      <c r="G2777" t="str">
        <f>IF(ISNA(VLOOKUP(K2777&amp;"_"&amp;L2777&amp;"_"&amp;M2777&amp;"_"&amp;O2777,[1]挑战模式!$A:$AS,14+N2777,FALSE)),"",IF(VLOOKUP(K2777&amp;"_"&amp;L2777&amp;"_"&amp;M2777&amp;"_"&amp;O2777,[1]挑战模式!$A:$AS,14+N2777,FALSE)="","",IF(VLOOKUP(VLOOKUP(K2777&amp;"_"&amp;L2777&amp;"_"&amp;M2777&amp;"_"&amp;O2777,[1]挑战模式!$A:$AS,14+N2777,FALSE),[1]怪物!$B:$L,11,FALSE)=0,"",VLOOKUP(VLOOKUP(K2777&amp;"_"&amp;L2777&amp;"_"&amp;M2777&amp;"_"&amp;O2777,[1]挑战模式!$A:$AS,14+N2777,FALSE),[1]怪物!$B:$L,11,FALSE))))</f>
        <v/>
      </c>
      <c r="H2777" t="str">
        <f t="shared" si="130"/>
        <v/>
      </c>
      <c r="I2777" t="str">
        <f t="shared" si="131"/>
        <v/>
      </c>
      <c r="J2777" t="str">
        <f>IF(B2777="","",IF(RIGHT(VLOOKUP(K2777&amp;"_"&amp;L2777&amp;"_"&amp;M2777&amp;"_"&amp;O2777,[1]挑战模式!$A:$AS,14+N2777,FALSE),1)="3","EffectCreate_BossEffect;EffectCreate_MonsterShow","EffectCreate_MonsterShow"))</f>
        <v/>
      </c>
      <c r="K2777" s="2">
        <v>0</v>
      </c>
      <c r="L2777" s="2">
        <v>7</v>
      </c>
      <c r="M2777" s="2">
        <v>10</v>
      </c>
      <c r="N2777" s="2">
        <v>4</v>
      </c>
      <c r="O2777" s="6" t="s">
        <v>466</v>
      </c>
    </row>
    <row r="2778" spans="2:15" x14ac:dyDescent="0.2">
      <c r="B2778" t="str">
        <f>IF(ISNA(VLOOKUP(K2778&amp;"_"&amp;L2778&amp;"_"&amp;M2778&amp;"_"&amp;O2778,[1]挑战模式!$A:$AS,1,FALSE)),"",IF(VLOOKUP(K2778&amp;"_"&amp;L2778&amp;"_"&amp;M2778&amp;"_"&amp;O2778,[1]挑战模式!$A:$AS,14+N2778,FALSE)="","","Monster_Season"&amp;K2778&amp;"_Challenge"&amp;L2778&amp;"_"&amp;M2778&amp;"_"&amp;N2778&amp;"_"&amp;O2778))</f>
        <v/>
      </c>
      <c r="C2778" t="str">
        <f t="shared" si="129"/>
        <v/>
      </c>
      <c r="G2778" t="str">
        <f>IF(ISNA(VLOOKUP(K2778&amp;"_"&amp;L2778&amp;"_"&amp;M2778&amp;"_"&amp;O2778,[1]挑战模式!$A:$AS,14+N2778,FALSE)),"",IF(VLOOKUP(K2778&amp;"_"&amp;L2778&amp;"_"&amp;M2778&amp;"_"&amp;O2778,[1]挑战模式!$A:$AS,14+N2778,FALSE)="","",IF(VLOOKUP(VLOOKUP(K2778&amp;"_"&amp;L2778&amp;"_"&amp;M2778&amp;"_"&amp;O2778,[1]挑战模式!$A:$AS,14+N2778,FALSE),[1]怪物!$B:$L,11,FALSE)=0,"",VLOOKUP(VLOOKUP(K2778&amp;"_"&amp;L2778&amp;"_"&amp;M2778&amp;"_"&amp;O2778,[1]挑战模式!$A:$AS,14+N2778,FALSE),[1]怪物!$B:$L,11,FALSE))))</f>
        <v/>
      </c>
      <c r="H2778" t="str">
        <f t="shared" si="130"/>
        <v/>
      </c>
      <c r="I2778" t="str">
        <f t="shared" si="131"/>
        <v/>
      </c>
      <c r="J2778" t="str">
        <f>IF(B2778="","",IF(RIGHT(VLOOKUP(K2778&amp;"_"&amp;L2778&amp;"_"&amp;M2778&amp;"_"&amp;O2778,[1]挑战模式!$A:$AS,14+N2778,FALSE),1)="3","EffectCreate_BossEffect;EffectCreate_MonsterShow","EffectCreate_MonsterShow"))</f>
        <v/>
      </c>
      <c r="K2778" s="2">
        <v>0</v>
      </c>
      <c r="L2778" s="2">
        <v>7</v>
      </c>
      <c r="M2778" s="2">
        <v>10</v>
      </c>
      <c r="N2778" s="2">
        <v>5</v>
      </c>
      <c r="O2778" s="6" t="s">
        <v>466</v>
      </c>
    </row>
    <row r="2779" spans="2:15" x14ac:dyDescent="0.2">
      <c r="B2779" t="str">
        <f>IF(ISNA(VLOOKUP(K2779&amp;"_"&amp;L2779&amp;"_"&amp;M2779&amp;"_"&amp;O2779,[1]挑战模式!$A:$AS,1,FALSE)),"",IF(VLOOKUP(K2779&amp;"_"&amp;L2779&amp;"_"&amp;M2779&amp;"_"&amp;O2779,[1]挑战模式!$A:$AS,14+N2779,FALSE)="","","Monster_Season"&amp;K2779&amp;"_Challenge"&amp;L2779&amp;"_"&amp;M2779&amp;"_"&amp;N2779&amp;"_"&amp;O2779))</f>
        <v>Monster_Season0_Challenge8_1_1_Normal</v>
      </c>
      <c r="C2779" t="str">
        <f t="shared" si="129"/>
        <v>None</v>
      </c>
      <c r="G2779" t="str">
        <f>IF(ISNA(VLOOKUP(K2779&amp;"_"&amp;L2779&amp;"_"&amp;M2779&amp;"_"&amp;O2779,[1]挑战模式!$A:$AS,14+N2779,FALSE)),"",IF(VLOOKUP(K2779&amp;"_"&amp;L2779&amp;"_"&amp;M2779&amp;"_"&amp;O2779,[1]挑战模式!$A:$AS,14+N2779,FALSE)="","",IF(VLOOKUP(VLOOKUP(K2779&amp;"_"&amp;L2779&amp;"_"&amp;M2779&amp;"_"&amp;O2779,[1]挑战模式!$A:$AS,14+N2779,FALSE),[1]怪物!$B:$L,11,FALSE)=0,"",VLOOKUP(VLOOKUP(K2779&amp;"_"&amp;L2779&amp;"_"&amp;M2779&amp;"_"&amp;O2779,[1]挑战模式!$A:$AS,14+N2779,FALSE),[1]怪物!$B:$L,11,FALSE))))</f>
        <v/>
      </c>
      <c r="H2779" t="str">
        <f t="shared" si="130"/>
        <v>Unit_Monster_Season0_Challenge8_1_1_Normal</v>
      </c>
      <c r="I2779" t="str">
        <f t="shared" si="131"/>
        <v>TowerDefense_Monster1</v>
      </c>
      <c r="J2779" t="str">
        <f>IF(B2779="","",IF(RIGHT(VLOOKUP(K2779&amp;"_"&amp;L2779&amp;"_"&amp;M2779&amp;"_"&amp;O2779,[1]挑战模式!$A:$AS,14+N2779,FALSE),1)="3","EffectCreate_BossEffect;EffectCreate_MonsterShow","EffectCreate_MonsterShow"))</f>
        <v>EffectCreate_MonsterShow</v>
      </c>
      <c r="K2779" s="2">
        <v>0</v>
      </c>
      <c r="L2779" s="2">
        <v>8</v>
      </c>
      <c r="M2779" s="2">
        <v>1</v>
      </c>
      <c r="N2779" s="2">
        <v>1</v>
      </c>
      <c r="O2779" s="6" t="s">
        <v>466</v>
      </c>
    </row>
    <row r="2780" spans="2:15" x14ac:dyDescent="0.2">
      <c r="B2780" t="str">
        <f>IF(ISNA(VLOOKUP(K2780&amp;"_"&amp;L2780&amp;"_"&amp;M2780&amp;"_"&amp;O2780,[1]挑战模式!$A:$AS,1,FALSE)),"",IF(VLOOKUP(K2780&amp;"_"&amp;L2780&amp;"_"&amp;M2780&amp;"_"&amp;O2780,[1]挑战模式!$A:$AS,14+N2780,FALSE)="","","Monster_Season"&amp;K2780&amp;"_Challenge"&amp;L2780&amp;"_"&amp;M2780&amp;"_"&amp;N2780&amp;"_"&amp;O2780))</f>
        <v/>
      </c>
      <c r="C2780" t="str">
        <f t="shared" si="129"/>
        <v/>
      </c>
      <c r="G2780" t="str">
        <f>IF(ISNA(VLOOKUP(K2780&amp;"_"&amp;L2780&amp;"_"&amp;M2780&amp;"_"&amp;O2780,[1]挑战模式!$A:$AS,14+N2780,FALSE)),"",IF(VLOOKUP(K2780&amp;"_"&amp;L2780&amp;"_"&amp;M2780&amp;"_"&amp;O2780,[1]挑战模式!$A:$AS,14+N2780,FALSE)="","",IF(VLOOKUP(VLOOKUP(K2780&amp;"_"&amp;L2780&amp;"_"&amp;M2780&amp;"_"&amp;O2780,[1]挑战模式!$A:$AS,14+N2780,FALSE),[1]怪物!$B:$L,11,FALSE)=0,"",VLOOKUP(VLOOKUP(K2780&amp;"_"&amp;L2780&amp;"_"&amp;M2780&amp;"_"&amp;O2780,[1]挑战模式!$A:$AS,14+N2780,FALSE),[1]怪物!$B:$L,11,FALSE))))</f>
        <v/>
      </c>
      <c r="H2780" t="str">
        <f t="shared" si="130"/>
        <v/>
      </c>
      <c r="I2780" t="str">
        <f t="shared" si="131"/>
        <v/>
      </c>
      <c r="J2780" t="str">
        <f>IF(B2780="","",IF(RIGHT(VLOOKUP(K2780&amp;"_"&amp;L2780&amp;"_"&amp;M2780&amp;"_"&amp;O2780,[1]挑战模式!$A:$AS,14+N2780,FALSE),1)="3","EffectCreate_BossEffect;EffectCreate_MonsterShow","EffectCreate_MonsterShow"))</f>
        <v/>
      </c>
      <c r="K2780" s="2">
        <v>0</v>
      </c>
      <c r="L2780" s="2">
        <v>8</v>
      </c>
      <c r="M2780" s="2">
        <v>1</v>
      </c>
      <c r="N2780" s="2">
        <v>2</v>
      </c>
      <c r="O2780" s="6" t="s">
        <v>466</v>
      </c>
    </row>
    <row r="2781" spans="2:15" x14ac:dyDescent="0.2">
      <c r="B2781" t="str">
        <f>IF(ISNA(VLOOKUP(K2781&amp;"_"&amp;L2781&amp;"_"&amp;M2781&amp;"_"&amp;O2781,[1]挑战模式!$A:$AS,1,FALSE)),"",IF(VLOOKUP(K2781&amp;"_"&amp;L2781&amp;"_"&amp;M2781&amp;"_"&amp;O2781,[1]挑战模式!$A:$AS,14+N2781,FALSE)="","","Monster_Season"&amp;K2781&amp;"_Challenge"&amp;L2781&amp;"_"&amp;M2781&amp;"_"&amp;N2781&amp;"_"&amp;O2781))</f>
        <v/>
      </c>
      <c r="C2781" t="str">
        <f t="shared" si="129"/>
        <v/>
      </c>
      <c r="G2781" t="str">
        <f>IF(ISNA(VLOOKUP(K2781&amp;"_"&amp;L2781&amp;"_"&amp;M2781&amp;"_"&amp;O2781,[1]挑战模式!$A:$AS,14+N2781,FALSE)),"",IF(VLOOKUP(K2781&amp;"_"&amp;L2781&amp;"_"&amp;M2781&amp;"_"&amp;O2781,[1]挑战模式!$A:$AS,14+N2781,FALSE)="","",IF(VLOOKUP(VLOOKUP(K2781&amp;"_"&amp;L2781&amp;"_"&amp;M2781&amp;"_"&amp;O2781,[1]挑战模式!$A:$AS,14+N2781,FALSE),[1]怪物!$B:$L,11,FALSE)=0,"",VLOOKUP(VLOOKUP(K2781&amp;"_"&amp;L2781&amp;"_"&amp;M2781&amp;"_"&amp;O2781,[1]挑战模式!$A:$AS,14+N2781,FALSE),[1]怪物!$B:$L,11,FALSE))))</f>
        <v/>
      </c>
      <c r="H2781" t="str">
        <f t="shared" si="130"/>
        <v/>
      </c>
      <c r="I2781" t="str">
        <f t="shared" si="131"/>
        <v/>
      </c>
      <c r="J2781" t="str">
        <f>IF(B2781="","",IF(RIGHT(VLOOKUP(K2781&amp;"_"&amp;L2781&amp;"_"&amp;M2781&amp;"_"&amp;O2781,[1]挑战模式!$A:$AS,14+N2781,FALSE),1)="3","EffectCreate_BossEffect;EffectCreate_MonsterShow","EffectCreate_MonsterShow"))</f>
        <v/>
      </c>
      <c r="K2781" s="2">
        <v>0</v>
      </c>
      <c r="L2781" s="2">
        <v>8</v>
      </c>
      <c r="M2781" s="2">
        <v>1</v>
      </c>
      <c r="N2781" s="2">
        <v>3</v>
      </c>
      <c r="O2781" s="6" t="s">
        <v>466</v>
      </c>
    </row>
    <row r="2782" spans="2:15" x14ac:dyDescent="0.2">
      <c r="B2782" t="str">
        <f>IF(ISNA(VLOOKUP(K2782&amp;"_"&amp;L2782&amp;"_"&amp;M2782&amp;"_"&amp;O2782,[1]挑战模式!$A:$AS,1,FALSE)),"",IF(VLOOKUP(K2782&amp;"_"&amp;L2782&amp;"_"&amp;M2782&amp;"_"&amp;O2782,[1]挑战模式!$A:$AS,14+N2782,FALSE)="","","Monster_Season"&amp;K2782&amp;"_Challenge"&amp;L2782&amp;"_"&amp;M2782&amp;"_"&amp;N2782&amp;"_"&amp;O2782))</f>
        <v/>
      </c>
      <c r="C2782" t="str">
        <f t="shared" si="129"/>
        <v/>
      </c>
      <c r="G2782" t="str">
        <f>IF(ISNA(VLOOKUP(K2782&amp;"_"&amp;L2782&amp;"_"&amp;M2782&amp;"_"&amp;O2782,[1]挑战模式!$A:$AS,14+N2782,FALSE)),"",IF(VLOOKUP(K2782&amp;"_"&amp;L2782&amp;"_"&amp;M2782&amp;"_"&amp;O2782,[1]挑战模式!$A:$AS,14+N2782,FALSE)="","",IF(VLOOKUP(VLOOKUP(K2782&amp;"_"&amp;L2782&amp;"_"&amp;M2782&amp;"_"&amp;O2782,[1]挑战模式!$A:$AS,14+N2782,FALSE),[1]怪物!$B:$L,11,FALSE)=0,"",VLOOKUP(VLOOKUP(K2782&amp;"_"&amp;L2782&amp;"_"&amp;M2782&amp;"_"&amp;O2782,[1]挑战模式!$A:$AS,14+N2782,FALSE),[1]怪物!$B:$L,11,FALSE))))</f>
        <v/>
      </c>
      <c r="H2782" t="str">
        <f t="shared" si="130"/>
        <v/>
      </c>
      <c r="I2782" t="str">
        <f t="shared" si="131"/>
        <v/>
      </c>
      <c r="J2782" t="str">
        <f>IF(B2782="","",IF(RIGHT(VLOOKUP(K2782&amp;"_"&amp;L2782&amp;"_"&amp;M2782&amp;"_"&amp;O2782,[1]挑战模式!$A:$AS,14+N2782,FALSE),1)="3","EffectCreate_BossEffect;EffectCreate_MonsterShow","EffectCreate_MonsterShow"))</f>
        <v/>
      </c>
      <c r="K2782" s="2">
        <v>0</v>
      </c>
      <c r="L2782" s="2">
        <v>8</v>
      </c>
      <c r="M2782" s="2">
        <v>1</v>
      </c>
      <c r="N2782" s="2">
        <v>4</v>
      </c>
      <c r="O2782" s="6" t="s">
        <v>466</v>
      </c>
    </row>
    <row r="2783" spans="2:15" x14ac:dyDescent="0.2">
      <c r="B2783" t="str">
        <f>IF(ISNA(VLOOKUP(K2783&amp;"_"&amp;L2783&amp;"_"&amp;M2783&amp;"_"&amp;O2783,[1]挑战模式!$A:$AS,1,FALSE)),"",IF(VLOOKUP(K2783&amp;"_"&amp;L2783&amp;"_"&amp;M2783&amp;"_"&amp;O2783,[1]挑战模式!$A:$AS,14+N2783,FALSE)="","","Monster_Season"&amp;K2783&amp;"_Challenge"&amp;L2783&amp;"_"&amp;M2783&amp;"_"&amp;N2783&amp;"_"&amp;O2783))</f>
        <v/>
      </c>
      <c r="C2783" t="str">
        <f t="shared" si="129"/>
        <v/>
      </c>
      <c r="G2783" t="str">
        <f>IF(ISNA(VLOOKUP(K2783&amp;"_"&amp;L2783&amp;"_"&amp;M2783&amp;"_"&amp;O2783,[1]挑战模式!$A:$AS,14+N2783,FALSE)),"",IF(VLOOKUP(K2783&amp;"_"&amp;L2783&amp;"_"&amp;M2783&amp;"_"&amp;O2783,[1]挑战模式!$A:$AS,14+N2783,FALSE)="","",IF(VLOOKUP(VLOOKUP(K2783&amp;"_"&amp;L2783&amp;"_"&amp;M2783&amp;"_"&amp;O2783,[1]挑战模式!$A:$AS,14+N2783,FALSE),[1]怪物!$B:$L,11,FALSE)=0,"",VLOOKUP(VLOOKUP(K2783&amp;"_"&amp;L2783&amp;"_"&amp;M2783&amp;"_"&amp;O2783,[1]挑战模式!$A:$AS,14+N2783,FALSE),[1]怪物!$B:$L,11,FALSE))))</f>
        <v/>
      </c>
      <c r="H2783" t="str">
        <f t="shared" si="130"/>
        <v/>
      </c>
      <c r="I2783" t="str">
        <f t="shared" si="131"/>
        <v/>
      </c>
      <c r="J2783" t="str">
        <f>IF(B2783="","",IF(RIGHT(VLOOKUP(K2783&amp;"_"&amp;L2783&amp;"_"&amp;M2783&amp;"_"&amp;O2783,[1]挑战模式!$A:$AS,14+N2783,FALSE),1)="3","EffectCreate_BossEffect;EffectCreate_MonsterShow","EffectCreate_MonsterShow"))</f>
        <v/>
      </c>
      <c r="K2783" s="2">
        <v>0</v>
      </c>
      <c r="L2783" s="2">
        <v>8</v>
      </c>
      <c r="M2783" s="2">
        <v>1</v>
      </c>
      <c r="N2783" s="2">
        <v>5</v>
      </c>
      <c r="O2783" s="6" t="s">
        <v>466</v>
      </c>
    </row>
    <row r="2784" spans="2:15" x14ac:dyDescent="0.2">
      <c r="B2784" t="str">
        <f>IF(ISNA(VLOOKUP(K2784&amp;"_"&amp;L2784&amp;"_"&amp;M2784&amp;"_"&amp;O2784,[1]挑战模式!$A:$AS,1,FALSE)),"",IF(VLOOKUP(K2784&amp;"_"&amp;L2784&amp;"_"&amp;M2784&amp;"_"&amp;O2784,[1]挑战模式!$A:$AS,14+N2784,FALSE)="","","Monster_Season"&amp;K2784&amp;"_Challenge"&amp;L2784&amp;"_"&amp;M2784&amp;"_"&amp;N2784&amp;"_"&amp;O2784))</f>
        <v/>
      </c>
      <c r="C2784" t="str">
        <f t="shared" si="129"/>
        <v/>
      </c>
      <c r="G2784" t="str">
        <f>IF(ISNA(VLOOKUP(K2784&amp;"_"&amp;L2784&amp;"_"&amp;M2784&amp;"_"&amp;O2784,[1]挑战模式!$A:$AS,14+N2784,FALSE)),"",IF(VLOOKUP(K2784&amp;"_"&amp;L2784&amp;"_"&amp;M2784&amp;"_"&amp;O2784,[1]挑战模式!$A:$AS,14+N2784,FALSE)="","",IF(VLOOKUP(VLOOKUP(K2784&amp;"_"&amp;L2784&amp;"_"&amp;M2784&amp;"_"&amp;O2784,[1]挑战模式!$A:$AS,14+N2784,FALSE),[1]怪物!$B:$L,11,FALSE)=0,"",VLOOKUP(VLOOKUP(K2784&amp;"_"&amp;L2784&amp;"_"&amp;M2784&amp;"_"&amp;O2784,[1]挑战模式!$A:$AS,14+N2784,FALSE),[1]怪物!$B:$L,11,FALSE))))</f>
        <v/>
      </c>
      <c r="H2784" t="str">
        <f t="shared" si="130"/>
        <v/>
      </c>
      <c r="I2784" t="str">
        <f t="shared" si="131"/>
        <v/>
      </c>
      <c r="J2784" t="str">
        <f>IF(B2784="","",IF(RIGHT(VLOOKUP(K2784&amp;"_"&amp;L2784&amp;"_"&amp;M2784&amp;"_"&amp;O2784,[1]挑战模式!$A:$AS,14+N2784,FALSE),1)="3","EffectCreate_BossEffect;EffectCreate_MonsterShow","EffectCreate_MonsterShow"))</f>
        <v/>
      </c>
      <c r="K2784" s="2">
        <v>0</v>
      </c>
      <c r="L2784" s="2">
        <v>8</v>
      </c>
      <c r="M2784" s="2">
        <v>1</v>
      </c>
      <c r="N2784" s="2">
        <v>6</v>
      </c>
      <c r="O2784" s="6" t="s">
        <v>466</v>
      </c>
    </row>
    <row r="2785" spans="2:15" x14ac:dyDescent="0.2">
      <c r="B2785" t="str">
        <f>IF(ISNA(VLOOKUP(K2785&amp;"_"&amp;L2785&amp;"_"&amp;M2785&amp;"_"&amp;O2785,[1]挑战模式!$A:$AS,1,FALSE)),"",IF(VLOOKUP(K2785&amp;"_"&amp;L2785&amp;"_"&amp;M2785&amp;"_"&amp;O2785,[1]挑战模式!$A:$AS,14+N2785,FALSE)="","","Monster_Season"&amp;K2785&amp;"_Challenge"&amp;L2785&amp;"_"&amp;M2785&amp;"_"&amp;N2785&amp;"_"&amp;O2785))</f>
        <v>Monster_Season0_Challenge8_2_1_Normal</v>
      </c>
      <c r="C2785" t="str">
        <f t="shared" si="129"/>
        <v>None</v>
      </c>
      <c r="G2785" t="str">
        <f>IF(ISNA(VLOOKUP(K2785&amp;"_"&amp;L2785&amp;"_"&amp;M2785&amp;"_"&amp;O2785,[1]挑战模式!$A:$AS,14+N2785,FALSE)),"",IF(VLOOKUP(K2785&amp;"_"&amp;L2785&amp;"_"&amp;M2785&amp;"_"&amp;O2785,[1]挑战模式!$A:$AS,14+N2785,FALSE)="","",IF(VLOOKUP(VLOOKUP(K2785&amp;"_"&amp;L2785&amp;"_"&amp;M2785&amp;"_"&amp;O2785,[1]挑战模式!$A:$AS,14+N2785,FALSE),[1]怪物!$B:$L,11,FALSE)=0,"",VLOOKUP(VLOOKUP(K2785&amp;"_"&amp;L2785&amp;"_"&amp;M2785&amp;"_"&amp;O2785,[1]挑战模式!$A:$AS,14+N2785,FALSE),[1]怪物!$B:$L,11,FALSE))))</f>
        <v/>
      </c>
      <c r="H2785" t="str">
        <f t="shared" si="130"/>
        <v>Unit_Monster_Season0_Challenge8_2_1_Normal</v>
      </c>
      <c r="I2785" t="str">
        <f t="shared" si="131"/>
        <v>TowerDefense_Monster1</v>
      </c>
      <c r="J2785" t="str">
        <f>IF(B2785="","",IF(RIGHT(VLOOKUP(K2785&amp;"_"&amp;L2785&amp;"_"&amp;M2785&amp;"_"&amp;O2785,[1]挑战模式!$A:$AS,14+N2785,FALSE),1)="3","EffectCreate_BossEffect;EffectCreate_MonsterShow","EffectCreate_MonsterShow"))</f>
        <v>EffectCreate_MonsterShow</v>
      </c>
      <c r="K2785" s="2">
        <v>0</v>
      </c>
      <c r="L2785" s="2">
        <v>8</v>
      </c>
      <c r="M2785" s="2">
        <v>2</v>
      </c>
      <c r="N2785" s="2">
        <v>1</v>
      </c>
      <c r="O2785" s="6" t="s">
        <v>466</v>
      </c>
    </row>
    <row r="2786" spans="2:15" x14ac:dyDescent="0.2">
      <c r="B2786" t="str">
        <f>IF(ISNA(VLOOKUP(K2786&amp;"_"&amp;L2786&amp;"_"&amp;M2786&amp;"_"&amp;O2786,[1]挑战模式!$A:$AS,1,FALSE)),"",IF(VLOOKUP(K2786&amp;"_"&amp;L2786&amp;"_"&amp;M2786&amp;"_"&amp;O2786,[1]挑战模式!$A:$AS,14+N2786,FALSE)="","","Monster_Season"&amp;K2786&amp;"_Challenge"&amp;L2786&amp;"_"&amp;M2786&amp;"_"&amp;N2786&amp;"_"&amp;O2786))</f>
        <v>Monster_Season0_Challenge8_2_2_Normal</v>
      </c>
      <c r="C2786" t="str">
        <f t="shared" si="129"/>
        <v>None</v>
      </c>
      <c r="G2786" t="str">
        <f>IF(ISNA(VLOOKUP(K2786&amp;"_"&amp;L2786&amp;"_"&amp;M2786&amp;"_"&amp;O2786,[1]挑战模式!$A:$AS,14+N2786,FALSE)),"",IF(VLOOKUP(K2786&amp;"_"&amp;L2786&amp;"_"&amp;M2786&amp;"_"&amp;O2786,[1]挑战模式!$A:$AS,14+N2786,FALSE)="","",IF(VLOOKUP(VLOOKUP(K2786&amp;"_"&amp;L2786&amp;"_"&amp;M2786&amp;"_"&amp;O2786,[1]挑战模式!$A:$AS,14+N2786,FALSE),[1]怪物!$B:$L,11,FALSE)=0,"",VLOOKUP(VLOOKUP(K2786&amp;"_"&amp;L2786&amp;"_"&amp;M2786&amp;"_"&amp;O2786,[1]挑战模式!$A:$AS,14+N2786,FALSE),[1]怪物!$B:$L,11,FALSE))))</f>
        <v/>
      </c>
      <c r="H2786" t="str">
        <f t="shared" si="130"/>
        <v>Unit_Monster_Season0_Challenge8_2_2_Normal</v>
      </c>
      <c r="I2786" t="str">
        <f t="shared" si="131"/>
        <v>TowerDefense_Monster1</v>
      </c>
      <c r="J2786" t="str">
        <f>IF(B2786="","",IF(RIGHT(VLOOKUP(K2786&amp;"_"&amp;L2786&amp;"_"&amp;M2786&amp;"_"&amp;O2786,[1]挑战模式!$A:$AS,14+N2786,FALSE),1)="3","EffectCreate_BossEffect;EffectCreate_MonsterShow","EffectCreate_MonsterShow"))</f>
        <v>EffectCreate_MonsterShow</v>
      </c>
      <c r="K2786" s="2">
        <v>0</v>
      </c>
      <c r="L2786" s="2">
        <v>8</v>
      </c>
      <c r="M2786" s="2">
        <v>2</v>
      </c>
      <c r="N2786" s="2">
        <v>2</v>
      </c>
      <c r="O2786" s="6" t="s">
        <v>466</v>
      </c>
    </row>
    <row r="2787" spans="2:15" x14ac:dyDescent="0.2">
      <c r="B2787" t="str">
        <f>IF(ISNA(VLOOKUP(K2787&amp;"_"&amp;L2787&amp;"_"&amp;M2787&amp;"_"&amp;O2787,[1]挑战模式!$A:$AS,1,FALSE)),"",IF(VLOOKUP(K2787&amp;"_"&amp;L2787&amp;"_"&amp;M2787&amp;"_"&amp;O2787,[1]挑战模式!$A:$AS,14+N2787,FALSE)="","","Monster_Season"&amp;K2787&amp;"_Challenge"&amp;L2787&amp;"_"&amp;M2787&amp;"_"&amp;N2787&amp;"_"&amp;O2787))</f>
        <v/>
      </c>
      <c r="C2787" t="str">
        <f t="shared" si="129"/>
        <v/>
      </c>
      <c r="G2787" t="str">
        <f>IF(ISNA(VLOOKUP(K2787&amp;"_"&amp;L2787&amp;"_"&amp;M2787&amp;"_"&amp;O2787,[1]挑战模式!$A:$AS,14+N2787,FALSE)),"",IF(VLOOKUP(K2787&amp;"_"&amp;L2787&amp;"_"&amp;M2787&amp;"_"&amp;O2787,[1]挑战模式!$A:$AS,14+N2787,FALSE)="","",IF(VLOOKUP(VLOOKUP(K2787&amp;"_"&amp;L2787&amp;"_"&amp;M2787&amp;"_"&amp;O2787,[1]挑战模式!$A:$AS,14+N2787,FALSE),[1]怪物!$B:$L,11,FALSE)=0,"",VLOOKUP(VLOOKUP(K2787&amp;"_"&amp;L2787&amp;"_"&amp;M2787&amp;"_"&amp;O2787,[1]挑战模式!$A:$AS,14+N2787,FALSE),[1]怪物!$B:$L,11,FALSE))))</f>
        <v/>
      </c>
      <c r="H2787" t="str">
        <f t="shared" si="130"/>
        <v/>
      </c>
      <c r="I2787" t="str">
        <f t="shared" si="131"/>
        <v/>
      </c>
      <c r="J2787" t="str">
        <f>IF(B2787="","",IF(RIGHT(VLOOKUP(K2787&amp;"_"&amp;L2787&amp;"_"&amp;M2787&amp;"_"&amp;O2787,[1]挑战模式!$A:$AS,14+N2787,FALSE),1)="3","EffectCreate_BossEffect;EffectCreate_MonsterShow","EffectCreate_MonsterShow"))</f>
        <v/>
      </c>
      <c r="K2787" s="2">
        <v>0</v>
      </c>
      <c r="L2787" s="2">
        <v>8</v>
      </c>
      <c r="M2787" s="2">
        <v>2</v>
      </c>
      <c r="N2787" s="2">
        <v>3</v>
      </c>
      <c r="O2787" s="6" t="s">
        <v>466</v>
      </c>
    </row>
    <row r="2788" spans="2:15" x14ac:dyDescent="0.2">
      <c r="B2788" t="str">
        <f>IF(ISNA(VLOOKUP(K2788&amp;"_"&amp;L2788&amp;"_"&amp;M2788&amp;"_"&amp;O2788,[1]挑战模式!$A:$AS,1,FALSE)),"",IF(VLOOKUP(K2788&amp;"_"&amp;L2788&amp;"_"&amp;M2788&amp;"_"&amp;O2788,[1]挑战模式!$A:$AS,14+N2788,FALSE)="","","Monster_Season"&amp;K2788&amp;"_Challenge"&amp;L2788&amp;"_"&amp;M2788&amp;"_"&amp;N2788&amp;"_"&amp;O2788))</f>
        <v/>
      </c>
      <c r="C2788" t="str">
        <f t="shared" si="129"/>
        <v/>
      </c>
      <c r="G2788" t="str">
        <f>IF(ISNA(VLOOKUP(K2788&amp;"_"&amp;L2788&amp;"_"&amp;M2788&amp;"_"&amp;O2788,[1]挑战模式!$A:$AS,14+N2788,FALSE)),"",IF(VLOOKUP(K2788&amp;"_"&amp;L2788&amp;"_"&amp;M2788&amp;"_"&amp;O2788,[1]挑战模式!$A:$AS,14+N2788,FALSE)="","",IF(VLOOKUP(VLOOKUP(K2788&amp;"_"&amp;L2788&amp;"_"&amp;M2788&amp;"_"&amp;O2788,[1]挑战模式!$A:$AS,14+N2788,FALSE),[1]怪物!$B:$L,11,FALSE)=0,"",VLOOKUP(VLOOKUP(K2788&amp;"_"&amp;L2788&amp;"_"&amp;M2788&amp;"_"&amp;O2788,[1]挑战模式!$A:$AS,14+N2788,FALSE),[1]怪物!$B:$L,11,FALSE))))</f>
        <v/>
      </c>
      <c r="H2788" t="str">
        <f t="shared" si="130"/>
        <v/>
      </c>
      <c r="I2788" t="str">
        <f t="shared" si="131"/>
        <v/>
      </c>
      <c r="J2788" t="str">
        <f>IF(B2788="","",IF(RIGHT(VLOOKUP(K2788&amp;"_"&amp;L2788&amp;"_"&amp;M2788&amp;"_"&amp;O2788,[1]挑战模式!$A:$AS,14+N2788,FALSE),1)="3","EffectCreate_BossEffect;EffectCreate_MonsterShow","EffectCreate_MonsterShow"))</f>
        <v/>
      </c>
      <c r="K2788" s="2">
        <v>0</v>
      </c>
      <c r="L2788" s="2">
        <v>8</v>
      </c>
      <c r="M2788" s="2">
        <v>2</v>
      </c>
      <c r="N2788" s="2">
        <v>4</v>
      </c>
      <c r="O2788" s="6" t="s">
        <v>466</v>
      </c>
    </row>
    <row r="2789" spans="2:15" x14ac:dyDescent="0.2">
      <c r="B2789" t="str">
        <f>IF(ISNA(VLOOKUP(K2789&amp;"_"&amp;L2789&amp;"_"&amp;M2789&amp;"_"&amp;O2789,[1]挑战模式!$A:$AS,1,FALSE)),"",IF(VLOOKUP(K2789&amp;"_"&amp;L2789&amp;"_"&amp;M2789&amp;"_"&amp;O2789,[1]挑战模式!$A:$AS,14+N2789,FALSE)="","","Monster_Season"&amp;K2789&amp;"_Challenge"&amp;L2789&amp;"_"&amp;M2789&amp;"_"&amp;N2789&amp;"_"&amp;O2789))</f>
        <v/>
      </c>
      <c r="C2789" t="str">
        <f t="shared" si="129"/>
        <v/>
      </c>
      <c r="G2789" t="str">
        <f>IF(ISNA(VLOOKUP(K2789&amp;"_"&amp;L2789&amp;"_"&amp;M2789&amp;"_"&amp;O2789,[1]挑战模式!$A:$AS,14+N2789,FALSE)),"",IF(VLOOKUP(K2789&amp;"_"&amp;L2789&amp;"_"&amp;M2789&amp;"_"&amp;O2789,[1]挑战模式!$A:$AS,14+N2789,FALSE)="","",IF(VLOOKUP(VLOOKUP(K2789&amp;"_"&amp;L2789&amp;"_"&amp;M2789&amp;"_"&amp;O2789,[1]挑战模式!$A:$AS,14+N2789,FALSE),[1]怪物!$B:$L,11,FALSE)=0,"",VLOOKUP(VLOOKUP(K2789&amp;"_"&amp;L2789&amp;"_"&amp;M2789&amp;"_"&amp;O2789,[1]挑战模式!$A:$AS,14+N2789,FALSE),[1]怪物!$B:$L,11,FALSE))))</f>
        <v/>
      </c>
      <c r="H2789" t="str">
        <f t="shared" si="130"/>
        <v/>
      </c>
      <c r="I2789" t="str">
        <f t="shared" si="131"/>
        <v/>
      </c>
      <c r="J2789" t="str">
        <f>IF(B2789="","",IF(RIGHT(VLOOKUP(K2789&amp;"_"&amp;L2789&amp;"_"&amp;M2789&amp;"_"&amp;O2789,[1]挑战模式!$A:$AS,14+N2789,FALSE),1)="3","EffectCreate_BossEffect;EffectCreate_MonsterShow","EffectCreate_MonsterShow"))</f>
        <v/>
      </c>
      <c r="K2789" s="2">
        <v>0</v>
      </c>
      <c r="L2789" s="2">
        <v>8</v>
      </c>
      <c r="M2789" s="2">
        <v>2</v>
      </c>
      <c r="N2789" s="2">
        <v>5</v>
      </c>
      <c r="O2789" s="6" t="s">
        <v>466</v>
      </c>
    </row>
    <row r="2790" spans="2:15" x14ac:dyDescent="0.2">
      <c r="B2790" t="str">
        <f>IF(ISNA(VLOOKUP(K2790&amp;"_"&amp;L2790&amp;"_"&amp;M2790&amp;"_"&amp;O2790,[1]挑战模式!$A:$AS,1,FALSE)),"",IF(VLOOKUP(K2790&amp;"_"&amp;L2790&amp;"_"&amp;M2790&amp;"_"&amp;O2790,[1]挑战模式!$A:$AS,14+N2790,FALSE)="","","Monster_Season"&amp;K2790&amp;"_Challenge"&amp;L2790&amp;"_"&amp;M2790&amp;"_"&amp;N2790&amp;"_"&amp;O2790))</f>
        <v/>
      </c>
      <c r="C2790" t="str">
        <f t="shared" si="129"/>
        <v/>
      </c>
      <c r="G2790" t="str">
        <f>IF(ISNA(VLOOKUP(K2790&amp;"_"&amp;L2790&amp;"_"&amp;M2790&amp;"_"&amp;O2790,[1]挑战模式!$A:$AS,14+N2790,FALSE)),"",IF(VLOOKUP(K2790&amp;"_"&amp;L2790&amp;"_"&amp;M2790&amp;"_"&amp;O2790,[1]挑战模式!$A:$AS,14+N2790,FALSE)="","",IF(VLOOKUP(VLOOKUP(K2790&amp;"_"&amp;L2790&amp;"_"&amp;M2790&amp;"_"&amp;O2790,[1]挑战模式!$A:$AS,14+N2790,FALSE),[1]怪物!$B:$L,11,FALSE)=0,"",VLOOKUP(VLOOKUP(K2790&amp;"_"&amp;L2790&amp;"_"&amp;M2790&amp;"_"&amp;O2790,[1]挑战模式!$A:$AS,14+N2790,FALSE),[1]怪物!$B:$L,11,FALSE))))</f>
        <v/>
      </c>
      <c r="H2790" t="str">
        <f t="shared" si="130"/>
        <v/>
      </c>
      <c r="I2790" t="str">
        <f t="shared" si="131"/>
        <v/>
      </c>
      <c r="J2790" t="str">
        <f>IF(B2790="","",IF(RIGHT(VLOOKUP(K2790&amp;"_"&amp;L2790&amp;"_"&amp;M2790&amp;"_"&amp;O2790,[1]挑战模式!$A:$AS,14+N2790,FALSE),1)="3","EffectCreate_BossEffect;EffectCreate_MonsterShow","EffectCreate_MonsterShow"))</f>
        <v/>
      </c>
      <c r="K2790" s="2">
        <v>0</v>
      </c>
      <c r="L2790" s="2">
        <v>8</v>
      </c>
      <c r="M2790" s="2">
        <v>2</v>
      </c>
      <c r="N2790" s="2">
        <v>6</v>
      </c>
      <c r="O2790" s="6" t="s">
        <v>466</v>
      </c>
    </row>
    <row r="2791" spans="2:15" x14ac:dyDescent="0.2">
      <c r="B2791" t="str">
        <f>IF(ISNA(VLOOKUP(K2791&amp;"_"&amp;L2791&amp;"_"&amp;M2791&amp;"_"&amp;O2791,[1]挑战模式!$A:$AS,1,FALSE)),"",IF(VLOOKUP(K2791&amp;"_"&amp;L2791&amp;"_"&amp;M2791&amp;"_"&amp;O2791,[1]挑战模式!$A:$AS,14+N2791,FALSE)="","","Monster_Season"&amp;K2791&amp;"_Challenge"&amp;L2791&amp;"_"&amp;M2791&amp;"_"&amp;N2791&amp;"_"&amp;O2791))</f>
        <v>Monster_Season0_Challenge8_3_1_Normal</v>
      </c>
      <c r="C2791" t="str">
        <f t="shared" si="129"/>
        <v>None</v>
      </c>
      <c r="G2791" t="str">
        <f>IF(ISNA(VLOOKUP(K2791&amp;"_"&amp;L2791&amp;"_"&amp;M2791&amp;"_"&amp;O2791,[1]挑战模式!$A:$AS,14+N2791,FALSE)),"",IF(VLOOKUP(K2791&amp;"_"&amp;L2791&amp;"_"&amp;M2791&amp;"_"&amp;O2791,[1]挑战模式!$A:$AS,14+N2791,FALSE)="","",IF(VLOOKUP(VLOOKUP(K2791&amp;"_"&amp;L2791&amp;"_"&amp;M2791&amp;"_"&amp;O2791,[1]挑战模式!$A:$AS,14+N2791,FALSE),[1]怪物!$B:$L,11,FALSE)=0,"",VLOOKUP(VLOOKUP(K2791&amp;"_"&amp;L2791&amp;"_"&amp;M2791&amp;"_"&amp;O2791,[1]挑战模式!$A:$AS,14+N2791,FALSE),[1]怪物!$B:$L,11,FALSE))))</f>
        <v/>
      </c>
      <c r="H2791" t="str">
        <f t="shared" si="130"/>
        <v>Unit_Monster_Season0_Challenge8_3_1_Normal</v>
      </c>
      <c r="I2791" t="str">
        <f t="shared" si="131"/>
        <v>TowerDefense_Monster1</v>
      </c>
      <c r="J2791" t="str">
        <f>IF(B2791="","",IF(RIGHT(VLOOKUP(K2791&amp;"_"&amp;L2791&amp;"_"&amp;M2791&amp;"_"&amp;O2791,[1]挑战模式!$A:$AS,14+N2791,FALSE),1)="3","EffectCreate_BossEffect;EffectCreate_MonsterShow","EffectCreate_MonsterShow"))</f>
        <v>EffectCreate_MonsterShow</v>
      </c>
      <c r="K2791" s="2">
        <v>0</v>
      </c>
      <c r="L2791" s="2">
        <v>8</v>
      </c>
      <c r="M2791" s="2">
        <v>3</v>
      </c>
      <c r="N2791" s="2">
        <v>1</v>
      </c>
      <c r="O2791" s="6" t="s">
        <v>466</v>
      </c>
    </row>
    <row r="2792" spans="2:15" x14ac:dyDescent="0.2">
      <c r="B2792" t="str">
        <f>IF(ISNA(VLOOKUP(K2792&amp;"_"&amp;L2792&amp;"_"&amp;M2792&amp;"_"&amp;O2792,[1]挑战模式!$A:$AS,1,FALSE)),"",IF(VLOOKUP(K2792&amp;"_"&amp;L2792&amp;"_"&amp;M2792&amp;"_"&amp;O2792,[1]挑战模式!$A:$AS,14+N2792,FALSE)="","","Monster_Season"&amp;K2792&amp;"_Challenge"&amp;L2792&amp;"_"&amp;M2792&amp;"_"&amp;N2792&amp;"_"&amp;O2792))</f>
        <v>Monster_Season0_Challenge8_3_2_Normal</v>
      </c>
      <c r="C2792" t="str">
        <f t="shared" si="129"/>
        <v>None</v>
      </c>
      <c r="G2792" t="str">
        <f>IF(ISNA(VLOOKUP(K2792&amp;"_"&amp;L2792&amp;"_"&amp;M2792&amp;"_"&amp;O2792,[1]挑战模式!$A:$AS,14+N2792,FALSE)),"",IF(VLOOKUP(K2792&amp;"_"&amp;L2792&amp;"_"&amp;M2792&amp;"_"&amp;O2792,[1]挑战模式!$A:$AS,14+N2792,FALSE)="","",IF(VLOOKUP(VLOOKUP(K2792&amp;"_"&amp;L2792&amp;"_"&amp;M2792&amp;"_"&amp;O2792,[1]挑战模式!$A:$AS,14+N2792,FALSE),[1]怪物!$B:$L,11,FALSE)=0,"",VLOOKUP(VLOOKUP(K2792&amp;"_"&amp;L2792&amp;"_"&amp;M2792&amp;"_"&amp;O2792,[1]挑战模式!$A:$AS,14+N2792,FALSE),[1]怪物!$B:$L,11,FALSE))))</f>
        <v/>
      </c>
      <c r="H2792" t="str">
        <f t="shared" si="130"/>
        <v>Unit_Monster_Season0_Challenge8_3_2_Normal</v>
      </c>
      <c r="I2792" t="str">
        <f t="shared" si="131"/>
        <v>TowerDefense_Monster1</v>
      </c>
      <c r="J2792" t="str">
        <f>IF(B2792="","",IF(RIGHT(VLOOKUP(K2792&amp;"_"&amp;L2792&amp;"_"&amp;M2792&amp;"_"&amp;O2792,[1]挑战模式!$A:$AS,14+N2792,FALSE),1)="3","EffectCreate_BossEffect;EffectCreate_MonsterShow","EffectCreate_MonsterShow"))</f>
        <v>EffectCreate_MonsterShow</v>
      </c>
      <c r="K2792" s="2">
        <v>0</v>
      </c>
      <c r="L2792" s="2">
        <v>8</v>
      </c>
      <c r="M2792" s="2">
        <v>3</v>
      </c>
      <c r="N2792" s="2">
        <v>2</v>
      </c>
      <c r="O2792" s="6" t="s">
        <v>466</v>
      </c>
    </row>
    <row r="2793" spans="2:15" x14ac:dyDescent="0.2">
      <c r="B2793" t="str">
        <f>IF(ISNA(VLOOKUP(K2793&amp;"_"&amp;L2793&amp;"_"&amp;M2793&amp;"_"&amp;O2793,[1]挑战模式!$A:$AS,1,FALSE)),"",IF(VLOOKUP(K2793&amp;"_"&amp;L2793&amp;"_"&amp;M2793&amp;"_"&amp;O2793,[1]挑战模式!$A:$AS,14+N2793,FALSE)="","","Monster_Season"&amp;K2793&amp;"_Challenge"&amp;L2793&amp;"_"&amp;M2793&amp;"_"&amp;N2793&amp;"_"&amp;O2793))</f>
        <v/>
      </c>
      <c r="C2793" t="str">
        <f t="shared" si="129"/>
        <v/>
      </c>
      <c r="G2793" t="str">
        <f>IF(ISNA(VLOOKUP(K2793&amp;"_"&amp;L2793&amp;"_"&amp;M2793&amp;"_"&amp;O2793,[1]挑战模式!$A:$AS,14+N2793,FALSE)),"",IF(VLOOKUP(K2793&amp;"_"&amp;L2793&amp;"_"&amp;M2793&amp;"_"&amp;O2793,[1]挑战模式!$A:$AS,14+N2793,FALSE)="","",IF(VLOOKUP(VLOOKUP(K2793&amp;"_"&amp;L2793&amp;"_"&amp;M2793&amp;"_"&amp;O2793,[1]挑战模式!$A:$AS,14+N2793,FALSE),[1]怪物!$B:$L,11,FALSE)=0,"",VLOOKUP(VLOOKUP(K2793&amp;"_"&amp;L2793&amp;"_"&amp;M2793&amp;"_"&amp;O2793,[1]挑战模式!$A:$AS,14+N2793,FALSE),[1]怪物!$B:$L,11,FALSE))))</f>
        <v/>
      </c>
      <c r="H2793" t="str">
        <f t="shared" si="130"/>
        <v/>
      </c>
      <c r="I2793" t="str">
        <f t="shared" si="131"/>
        <v/>
      </c>
      <c r="J2793" t="str">
        <f>IF(B2793="","",IF(RIGHT(VLOOKUP(K2793&amp;"_"&amp;L2793&amp;"_"&amp;M2793&amp;"_"&amp;O2793,[1]挑战模式!$A:$AS,14+N2793,FALSE),1)="3","EffectCreate_BossEffect;EffectCreate_MonsterShow","EffectCreate_MonsterShow"))</f>
        <v/>
      </c>
      <c r="K2793" s="2">
        <v>0</v>
      </c>
      <c r="L2793" s="2">
        <v>8</v>
      </c>
      <c r="M2793" s="2">
        <v>3</v>
      </c>
      <c r="N2793" s="2">
        <v>3</v>
      </c>
      <c r="O2793" s="6" t="s">
        <v>466</v>
      </c>
    </row>
    <row r="2794" spans="2:15" x14ac:dyDescent="0.2">
      <c r="B2794" t="str">
        <f>IF(ISNA(VLOOKUP(K2794&amp;"_"&amp;L2794&amp;"_"&amp;M2794&amp;"_"&amp;O2794,[1]挑战模式!$A:$AS,1,FALSE)),"",IF(VLOOKUP(K2794&amp;"_"&amp;L2794&amp;"_"&amp;M2794&amp;"_"&amp;O2794,[1]挑战模式!$A:$AS,14+N2794,FALSE)="","","Monster_Season"&amp;K2794&amp;"_Challenge"&amp;L2794&amp;"_"&amp;M2794&amp;"_"&amp;N2794&amp;"_"&amp;O2794))</f>
        <v/>
      </c>
      <c r="C2794" t="str">
        <f t="shared" si="129"/>
        <v/>
      </c>
      <c r="G2794" t="str">
        <f>IF(ISNA(VLOOKUP(K2794&amp;"_"&amp;L2794&amp;"_"&amp;M2794&amp;"_"&amp;O2794,[1]挑战模式!$A:$AS,14+N2794,FALSE)),"",IF(VLOOKUP(K2794&amp;"_"&amp;L2794&amp;"_"&amp;M2794&amp;"_"&amp;O2794,[1]挑战模式!$A:$AS,14+N2794,FALSE)="","",IF(VLOOKUP(VLOOKUP(K2794&amp;"_"&amp;L2794&amp;"_"&amp;M2794&amp;"_"&amp;O2794,[1]挑战模式!$A:$AS,14+N2794,FALSE),[1]怪物!$B:$L,11,FALSE)=0,"",VLOOKUP(VLOOKUP(K2794&amp;"_"&amp;L2794&amp;"_"&amp;M2794&amp;"_"&amp;O2794,[1]挑战模式!$A:$AS,14+N2794,FALSE),[1]怪物!$B:$L,11,FALSE))))</f>
        <v/>
      </c>
      <c r="H2794" t="str">
        <f t="shared" si="130"/>
        <v/>
      </c>
      <c r="I2794" t="str">
        <f t="shared" si="131"/>
        <v/>
      </c>
      <c r="J2794" t="str">
        <f>IF(B2794="","",IF(RIGHT(VLOOKUP(K2794&amp;"_"&amp;L2794&amp;"_"&amp;M2794&amp;"_"&amp;O2794,[1]挑战模式!$A:$AS,14+N2794,FALSE),1)="3","EffectCreate_BossEffect;EffectCreate_MonsterShow","EffectCreate_MonsterShow"))</f>
        <v/>
      </c>
      <c r="K2794" s="2">
        <v>0</v>
      </c>
      <c r="L2794" s="2">
        <v>8</v>
      </c>
      <c r="M2794" s="2">
        <v>3</v>
      </c>
      <c r="N2794" s="2">
        <v>4</v>
      </c>
      <c r="O2794" s="6" t="s">
        <v>466</v>
      </c>
    </row>
    <row r="2795" spans="2:15" x14ac:dyDescent="0.2">
      <c r="B2795" t="str">
        <f>IF(ISNA(VLOOKUP(K2795&amp;"_"&amp;L2795&amp;"_"&amp;M2795&amp;"_"&amp;O2795,[1]挑战模式!$A:$AS,1,FALSE)),"",IF(VLOOKUP(K2795&amp;"_"&amp;L2795&amp;"_"&amp;M2795&amp;"_"&amp;O2795,[1]挑战模式!$A:$AS,14+N2795,FALSE)="","","Monster_Season"&amp;K2795&amp;"_Challenge"&amp;L2795&amp;"_"&amp;M2795&amp;"_"&amp;N2795&amp;"_"&amp;O2795))</f>
        <v/>
      </c>
      <c r="C2795" t="str">
        <f t="shared" si="129"/>
        <v/>
      </c>
      <c r="G2795" t="str">
        <f>IF(ISNA(VLOOKUP(K2795&amp;"_"&amp;L2795&amp;"_"&amp;M2795&amp;"_"&amp;O2795,[1]挑战模式!$A:$AS,14+N2795,FALSE)),"",IF(VLOOKUP(K2795&amp;"_"&amp;L2795&amp;"_"&amp;M2795&amp;"_"&amp;O2795,[1]挑战模式!$A:$AS,14+N2795,FALSE)="","",IF(VLOOKUP(VLOOKUP(K2795&amp;"_"&amp;L2795&amp;"_"&amp;M2795&amp;"_"&amp;O2795,[1]挑战模式!$A:$AS,14+N2795,FALSE),[1]怪物!$B:$L,11,FALSE)=0,"",VLOOKUP(VLOOKUP(K2795&amp;"_"&amp;L2795&amp;"_"&amp;M2795&amp;"_"&amp;O2795,[1]挑战模式!$A:$AS,14+N2795,FALSE),[1]怪物!$B:$L,11,FALSE))))</f>
        <v/>
      </c>
      <c r="H2795" t="str">
        <f t="shared" si="130"/>
        <v/>
      </c>
      <c r="I2795" t="str">
        <f t="shared" si="131"/>
        <v/>
      </c>
      <c r="J2795" t="str">
        <f>IF(B2795="","",IF(RIGHT(VLOOKUP(K2795&amp;"_"&amp;L2795&amp;"_"&amp;M2795&amp;"_"&amp;O2795,[1]挑战模式!$A:$AS,14+N2795,FALSE),1)="3","EffectCreate_BossEffect;EffectCreate_MonsterShow","EffectCreate_MonsterShow"))</f>
        <v/>
      </c>
      <c r="K2795" s="2">
        <v>0</v>
      </c>
      <c r="L2795" s="2">
        <v>8</v>
      </c>
      <c r="M2795" s="2">
        <v>3</v>
      </c>
      <c r="N2795" s="2">
        <v>5</v>
      </c>
      <c r="O2795" s="6" t="s">
        <v>466</v>
      </c>
    </row>
    <row r="2796" spans="2:15" x14ac:dyDescent="0.2">
      <c r="B2796" t="str">
        <f>IF(ISNA(VLOOKUP(K2796&amp;"_"&amp;L2796&amp;"_"&amp;M2796&amp;"_"&amp;O2796,[1]挑战模式!$A:$AS,1,FALSE)),"",IF(VLOOKUP(K2796&amp;"_"&amp;L2796&amp;"_"&amp;M2796&amp;"_"&amp;O2796,[1]挑战模式!$A:$AS,14+N2796,FALSE)="","","Monster_Season"&amp;K2796&amp;"_Challenge"&amp;L2796&amp;"_"&amp;M2796&amp;"_"&amp;N2796&amp;"_"&amp;O2796))</f>
        <v/>
      </c>
      <c r="C2796" t="str">
        <f t="shared" si="129"/>
        <v/>
      </c>
      <c r="G2796" t="str">
        <f>IF(ISNA(VLOOKUP(K2796&amp;"_"&amp;L2796&amp;"_"&amp;M2796&amp;"_"&amp;O2796,[1]挑战模式!$A:$AS,14+N2796,FALSE)),"",IF(VLOOKUP(K2796&amp;"_"&amp;L2796&amp;"_"&amp;M2796&amp;"_"&amp;O2796,[1]挑战模式!$A:$AS,14+N2796,FALSE)="","",IF(VLOOKUP(VLOOKUP(K2796&amp;"_"&amp;L2796&amp;"_"&amp;M2796&amp;"_"&amp;O2796,[1]挑战模式!$A:$AS,14+N2796,FALSE),[1]怪物!$B:$L,11,FALSE)=0,"",VLOOKUP(VLOOKUP(K2796&amp;"_"&amp;L2796&amp;"_"&amp;M2796&amp;"_"&amp;O2796,[1]挑战模式!$A:$AS,14+N2796,FALSE),[1]怪物!$B:$L,11,FALSE))))</f>
        <v/>
      </c>
      <c r="H2796" t="str">
        <f t="shared" si="130"/>
        <v/>
      </c>
      <c r="I2796" t="str">
        <f t="shared" si="131"/>
        <v/>
      </c>
      <c r="J2796" t="str">
        <f>IF(B2796="","",IF(RIGHT(VLOOKUP(K2796&amp;"_"&amp;L2796&amp;"_"&amp;M2796&amp;"_"&amp;O2796,[1]挑战模式!$A:$AS,14+N2796,FALSE),1)="3","EffectCreate_BossEffect;EffectCreate_MonsterShow","EffectCreate_MonsterShow"))</f>
        <v/>
      </c>
      <c r="K2796" s="2">
        <v>0</v>
      </c>
      <c r="L2796" s="2">
        <v>8</v>
      </c>
      <c r="M2796" s="2">
        <v>3</v>
      </c>
      <c r="N2796" s="2">
        <v>6</v>
      </c>
      <c r="O2796" s="6" t="s">
        <v>466</v>
      </c>
    </row>
    <row r="2797" spans="2:15" x14ac:dyDescent="0.2">
      <c r="B2797" t="str">
        <f>IF(ISNA(VLOOKUP(K2797&amp;"_"&amp;L2797&amp;"_"&amp;M2797&amp;"_"&amp;O2797,[1]挑战模式!$A:$AS,1,FALSE)),"",IF(VLOOKUP(K2797&amp;"_"&amp;L2797&amp;"_"&amp;M2797&amp;"_"&amp;O2797,[1]挑战模式!$A:$AS,14+N2797,FALSE)="","","Monster_Season"&amp;K2797&amp;"_Challenge"&amp;L2797&amp;"_"&amp;M2797&amp;"_"&amp;N2797&amp;"_"&amp;O2797))</f>
        <v>Monster_Season0_Challenge8_4_1_Normal</v>
      </c>
      <c r="C2797" t="str">
        <f t="shared" si="129"/>
        <v>None</v>
      </c>
      <c r="G2797" t="str">
        <f>IF(ISNA(VLOOKUP(K2797&amp;"_"&amp;L2797&amp;"_"&amp;M2797&amp;"_"&amp;O2797,[1]挑战模式!$A:$AS,14+N2797,FALSE)),"",IF(VLOOKUP(K2797&amp;"_"&amp;L2797&amp;"_"&amp;M2797&amp;"_"&amp;O2797,[1]挑战模式!$A:$AS,14+N2797,FALSE)="","",IF(VLOOKUP(VLOOKUP(K2797&amp;"_"&amp;L2797&amp;"_"&amp;M2797&amp;"_"&amp;O2797,[1]挑战模式!$A:$AS,14+N2797,FALSE),[1]怪物!$B:$L,11,FALSE)=0,"",VLOOKUP(VLOOKUP(K2797&amp;"_"&amp;L2797&amp;"_"&amp;M2797&amp;"_"&amp;O2797,[1]挑战模式!$A:$AS,14+N2797,FALSE),[1]怪物!$B:$L,11,FALSE))))</f>
        <v/>
      </c>
      <c r="H2797" t="str">
        <f t="shared" si="130"/>
        <v>Unit_Monster_Season0_Challenge8_4_1_Normal</v>
      </c>
      <c r="I2797" t="str">
        <f t="shared" si="131"/>
        <v>TowerDefense_Monster1</v>
      </c>
      <c r="J2797" t="str">
        <f>IF(B2797="","",IF(RIGHT(VLOOKUP(K2797&amp;"_"&amp;L2797&amp;"_"&amp;M2797&amp;"_"&amp;O2797,[1]挑战模式!$A:$AS,14+N2797,FALSE),1)="3","EffectCreate_BossEffect;EffectCreate_MonsterShow","EffectCreate_MonsterShow"))</f>
        <v>EffectCreate_MonsterShow</v>
      </c>
      <c r="K2797" s="2">
        <v>0</v>
      </c>
      <c r="L2797" s="2">
        <v>8</v>
      </c>
      <c r="M2797" s="2">
        <v>4</v>
      </c>
      <c r="N2797" s="2">
        <v>1</v>
      </c>
      <c r="O2797" s="6" t="s">
        <v>466</v>
      </c>
    </row>
    <row r="2798" spans="2:15" x14ac:dyDescent="0.2">
      <c r="B2798" t="str">
        <f>IF(ISNA(VLOOKUP(K2798&amp;"_"&amp;L2798&amp;"_"&amp;M2798&amp;"_"&amp;O2798,[1]挑战模式!$A:$AS,1,FALSE)),"",IF(VLOOKUP(K2798&amp;"_"&amp;L2798&amp;"_"&amp;M2798&amp;"_"&amp;O2798,[1]挑战模式!$A:$AS,14+N2798,FALSE)="","","Monster_Season"&amp;K2798&amp;"_Challenge"&amp;L2798&amp;"_"&amp;M2798&amp;"_"&amp;N2798&amp;"_"&amp;O2798))</f>
        <v>Monster_Season0_Challenge8_4_2_Normal</v>
      </c>
      <c r="C2798" t="str">
        <f t="shared" si="129"/>
        <v>None</v>
      </c>
      <c r="G2798" t="str">
        <f>IF(ISNA(VLOOKUP(K2798&amp;"_"&amp;L2798&amp;"_"&amp;M2798&amp;"_"&amp;O2798,[1]挑战模式!$A:$AS,14+N2798,FALSE)),"",IF(VLOOKUP(K2798&amp;"_"&amp;L2798&amp;"_"&amp;M2798&amp;"_"&amp;O2798,[1]挑战模式!$A:$AS,14+N2798,FALSE)="","",IF(VLOOKUP(VLOOKUP(K2798&amp;"_"&amp;L2798&amp;"_"&amp;M2798&amp;"_"&amp;O2798,[1]挑战模式!$A:$AS,14+N2798,FALSE),[1]怪物!$B:$L,11,FALSE)=0,"",VLOOKUP(VLOOKUP(K2798&amp;"_"&amp;L2798&amp;"_"&amp;M2798&amp;"_"&amp;O2798,[1]挑战模式!$A:$AS,14+N2798,FALSE),[1]怪物!$B:$L,11,FALSE))))</f>
        <v/>
      </c>
      <c r="H2798" t="str">
        <f t="shared" si="130"/>
        <v>Unit_Monster_Season0_Challenge8_4_2_Normal</v>
      </c>
      <c r="I2798" t="str">
        <f t="shared" si="131"/>
        <v>TowerDefense_Monster1</v>
      </c>
      <c r="J2798" t="str">
        <f>IF(B2798="","",IF(RIGHT(VLOOKUP(K2798&amp;"_"&amp;L2798&amp;"_"&amp;M2798&amp;"_"&amp;O2798,[1]挑战模式!$A:$AS,14+N2798,FALSE),1)="3","EffectCreate_BossEffect;EffectCreate_MonsterShow","EffectCreate_MonsterShow"))</f>
        <v>EffectCreate_MonsterShow</v>
      </c>
      <c r="K2798" s="2">
        <v>0</v>
      </c>
      <c r="L2798" s="2">
        <v>8</v>
      </c>
      <c r="M2798" s="2">
        <v>4</v>
      </c>
      <c r="N2798" s="2">
        <v>2</v>
      </c>
      <c r="O2798" s="6" t="s">
        <v>466</v>
      </c>
    </row>
    <row r="2799" spans="2:15" x14ac:dyDescent="0.2">
      <c r="B2799" t="str">
        <f>IF(ISNA(VLOOKUP(K2799&amp;"_"&amp;L2799&amp;"_"&amp;M2799&amp;"_"&amp;O2799,[1]挑战模式!$A:$AS,1,FALSE)),"",IF(VLOOKUP(K2799&amp;"_"&amp;L2799&amp;"_"&amp;M2799&amp;"_"&amp;O2799,[1]挑战模式!$A:$AS,14+N2799,FALSE)="","","Monster_Season"&amp;K2799&amp;"_Challenge"&amp;L2799&amp;"_"&amp;M2799&amp;"_"&amp;N2799&amp;"_"&amp;O2799))</f>
        <v>Monster_Season0_Challenge8_4_3_Normal</v>
      </c>
      <c r="C2799" t="str">
        <f t="shared" si="129"/>
        <v>None</v>
      </c>
      <c r="G2799" t="str">
        <f>IF(ISNA(VLOOKUP(K2799&amp;"_"&amp;L2799&amp;"_"&amp;M2799&amp;"_"&amp;O2799,[1]挑战模式!$A:$AS,14+N2799,FALSE)),"",IF(VLOOKUP(K2799&amp;"_"&amp;L2799&amp;"_"&amp;M2799&amp;"_"&amp;O2799,[1]挑战模式!$A:$AS,14+N2799,FALSE)="","",IF(VLOOKUP(VLOOKUP(K2799&amp;"_"&amp;L2799&amp;"_"&amp;M2799&amp;"_"&amp;O2799,[1]挑战模式!$A:$AS,14+N2799,FALSE),[1]怪物!$B:$L,11,FALSE)=0,"",VLOOKUP(VLOOKUP(K2799&amp;"_"&amp;L2799&amp;"_"&amp;M2799&amp;"_"&amp;O2799,[1]挑战模式!$A:$AS,14+N2799,FALSE),[1]怪物!$B:$L,11,FALSE))))</f>
        <v/>
      </c>
      <c r="H2799" t="str">
        <f t="shared" si="130"/>
        <v>Unit_Monster_Season0_Challenge8_4_3_Normal</v>
      </c>
      <c r="I2799" t="str">
        <f t="shared" si="131"/>
        <v>TowerDefense_Monster1</v>
      </c>
      <c r="J2799" t="str">
        <f>IF(B2799="","",IF(RIGHT(VLOOKUP(K2799&amp;"_"&amp;L2799&amp;"_"&amp;M2799&amp;"_"&amp;O2799,[1]挑战模式!$A:$AS,14+N2799,FALSE),1)="3","EffectCreate_BossEffect;EffectCreate_MonsterShow","EffectCreate_MonsterShow"))</f>
        <v>EffectCreate_MonsterShow</v>
      </c>
      <c r="K2799" s="2">
        <v>0</v>
      </c>
      <c r="L2799" s="2">
        <v>8</v>
      </c>
      <c r="M2799" s="2">
        <v>4</v>
      </c>
      <c r="N2799" s="2">
        <v>3</v>
      </c>
      <c r="O2799" s="6" t="s">
        <v>466</v>
      </c>
    </row>
    <row r="2800" spans="2:15" x14ac:dyDescent="0.2">
      <c r="B2800" t="str">
        <f>IF(ISNA(VLOOKUP(K2800&amp;"_"&amp;L2800&amp;"_"&amp;M2800&amp;"_"&amp;O2800,[1]挑战模式!$A:$AS,1,FALSE)),"",IF(VLOOKUP(K2800&amp;"_"&amp;L2800&amp;"_"&amp;M2800&amp;"_"&amp;O2800,[1]挑战模式!$A:$AS,14+N2800,FALSE)="","","Monster_Season"&amp;K2800&amp;"_Challenge"&amp;L2800&amp;"_"&amp;M2800&amp;"_"&amp;N2800&amp;"_"&amp;O2800))</f>
        <v/>
      </c>
      <c r="C2800" t="str">
        <f t="shared" si="129"/>
        <v/>
      </c>
      <c r="G2800" t="str">
        <f>IF(ISNA(VLOOKUP(K2800&amp;"_"&amp;L2800&amp;"_"&amp;M2800&amp;"_"&amp;O2800,[1]挑战模式!$A:$AS,14+N2800,FALSE)),"",IF(VLOOKUP(K2800&amp;"_"&amp;L2800&amp;"_"&amp;M2800&amp;"_"&amp;O2800,[1]挑战模式!$A:$AS,14+N2800,FALSE)="","",IF(VLOOKUP(VLOOKUP(K2800&amp;"_"&amp;L2800&amp;"_"&amp;M2800&amp;"_"&amp;O2800,[1]挑战模式!$A:$AS,14+N2800,FALSE),[1]怪物!$B:$L,11,FALSE)=0,"",VLOOKUP(VLOOKUP(K2800&amp;"_"&amp;L2800&amp;"_"&amp;M2800&amp;"_"&amp;O2800,[1]挑战模式!$A:$AS,14+N2800,FALSE),[1]怪物!$B:$L,11,FALSE))))</f>
        <v/>
      </c>
      <c r="H2800" t="str">
        <f t="shared" si="130"/>
        <v/>
      </c>
      <c r="I2800" t="str">
        <f t="shared" si="131"/>
        <v/>
      </c>
      <c r="J2800" t="str">
        <f>IF(B2800="","",IF(RIGHT(VLOOKUP(K2800&amp;"_"&amp;L2800&amp;"_"&amp;M2800&amp;"_"&amp;O2800,[1]挑战模式!$A:$AS,14+N2800,FALSE),1)="3","EffectCreate_BossEffect;EffectCreate_MonsterShow","EffectCreate_MonsterShow"))</f>
        <v/>
      </c>
      <c r="K2800" s="2">
        <v>0</v>
      </c>
      <c r="L2800" s="2">
        <v>8</v>
      </c>
      <c r="M2800" s="2">
        <v>4</v>
      </c>
      <c r="N2800" s="2">
        <v>4</v>
      </c>
      <c r="O2800" s="6" t="s">
        <v>466</v>
      </c>
    </row>
    <row r="2801" spans="2:15" x14ac:dyDescent="0.2">
      <c r="B2801" t="str">
        <f>IF(ISNA(VLOOKUP(K2801&amp;"_"&amp;L2801&amp;"_"&amp;M2801&amp;"_"&amp;O2801,[1]挑战模式!$A:$AS,1,FALSE)),"",IF(VLOOKUP(K2801&amp;"_"&amp;L2801&amp;"_"&amp;M2801&amp;"_"&amp;O2801,[1]挑战模式!$A:$AS,14+N2801,FALSE)="","","Monster_Season"&amp;K2801&amp;"_Challenge"&amp;L2801&amp;"_"&amp;M2801&amp;"_"&amp;N2801&amp;"_"&amp;O2801))</f>
        <v/>
      </c>
      <c r="C2801" t="str">
        <f t="shared" si="129"/>
        <v/>
      </c>
      <c r="G2801" t="str">
        <f>IF(ISNA(VLOOKUP(K2801&amp;"_"&amp;L2801&amp;"_"&amp;M2801&amp;"_"&amp;O2801,[1]挑战模式!$A:$AS,14+N2801,FALSE)),"",IF(VLOOKUP(K2801&amp;"_"&amp;L2801&amp;"_"&amp;M2801&amp;"_"&amp;O2801,[1]挑战模式!$A:$AS,14+N2801,FALSE)="","",IF(VLOOKUP(VLOOKUP(K2801&amp;"_"&amp;L2801&amp;"_"&amp;M2801&amp;"_"&amp;O2801,[1]挑战模式!$A:$AS,14+N2801,FALSE),[1]怪物!$B:$L,11,FALSE)=0,"",VLOOKUP(VLOOKUP(K2801&amp;"_"&amp;L2801&amp;"_"&amp;M2801&amp;"_"&amp;O2801,[1]挑战模式!$A:$AS,14+N2801,FALSE),[1]怪物!$B:$L,11,FALSE))))</f>
        <v/>
      </c>
      <c r="H2801" t="str">
        <f t="shared" si="130"/>
        <v/>
      </c>
      <c r="I2801" t="str">
        <f t="shared" si="131"/>
        <v/>
      </c>
      <c r="J2801" t="str">
        <f>IF(B2801="","",IF(RIGHT(VLOOKUP(K2801&amp;"_"&amp;L2801&amp;"_"&amp;M2801&amp;"_"&amp;O2801,[1]挑战模式!$A:$AS,14+N2801,FALSE),1)="3","EffectCreate_BossEffect;EffectCreate_MonsterShow","EffectCreate_MonsterShow"))</f>
        <v/>
      </c>
      <c r="K2801" s="2">
        <v>0</v>
      </c>
      <c r="L2801" s="2">
        <v>8</v>
      </c>
      <c r="M2801" s="2">
        <v>4</v>
      </c>
      <c r="N2801" s="2">
        <v>5</v>
      </c>
      <c r="O2801" s="6" t="s">
        <v>466</v>
      </c>
    </row>
    <row r="2802" spans="2:15" x14ac:dyDescent="0.2">
      <c r="B2802" t="str">
        <f>IF(ISNA(VLOOKUP(K2802&amp;"_"&amp;L2802&amp;"_"&amp;M2802&amp;"_"&amp;O2802,[1]挑战模式!$A:$AS,1,FALSE)),"",IF(VLOOKUP(K2802&amp;"_"&amp;L2802&amp;"_"&amp;M2802&amp;"_"&amp;O2802,[1]挑战模式!$A:$AS,14+N2802,FALSE)="","","Monster_Season"&amp;K2802&amp;"_Challenge"&amp;L2802&amp;"_"&amp;M2802&amp;"_"&amp;N2802&amp;"_"&amp;O2802))</f>
        <v/>
      </c>
      <c r="C2802" t="str">
        <f t="shared" si="129"/>
        <v/>
      </c>
      <c r="G2802" t="str">
        <f>IF(ISNA(VLOOKUP(K2802&amp;"_"&amp;L2802&amp;"_"&amp;M2802&amp;"_"&amp;O2802,[1]挑战模式!$A:$AS,14+N2802,FALSE)),"",IF(VLOOKUP(K2802&amp;"_"&amp;L2802&amp;"_"&amp;M2802&amp;"_"&amp;O2802,[1]挑战模式!$A:$AS,14+N2802,FALSE)="","",IF(VLOOKUP(VLOOKUP(K2802&amp;"_"&amp;L2802&amp;"_"&amp;M2802&amp;"_"&amp;O2802,[1]挑战模式!$A:$AS,14+N2802,FALSE),[1]怪物!$B:$L,11,FALSE)=0,"",VLOOKUP(VLOOKUP(K2802&amp;"_"&amp;L2802&amp;"_"&amp;M2802&amp;"_"&amp;O2802,[1]挑战模式!$A:$AS,14+N2802,FALSE),[1]怪物!$B:$L,11,FALSE))))</f>
        <v/>
      </c>
      <c r="H2802" t="str">
        <f t="shared" si="130"/>
        <v/>
      </c>
      <c r="I2802" t="str">
        <f t="shared" si="131"/>
        <v/>
      </c>
      <c r="J2802" t="str">
        <f>IF(B2802="","",IF(RIGHT(VLOOKUP(K2802&amp;"_"&amp;L2802&amp;"_"&amp;M2802&amp;"_"&amp;O2802,[1]挑战模式!$A:$AS,14+N2802,FALSE),1)="3","EffectCreate_BossEffect;EffectCreate_MonsterShow","EffectCreate_MonsterShow"))</f>
        <v/>
      </c>
      <c r="K2802" s="2">
        <v>0</v>
      </c>
      <c r="L2802" s="2">
        <v>8</v>
      </c>
      <c r="M2802" s="2">
        <v>4</v>
      </c>
      <c r="N2802" s="2">
        <v>6</v>
      </c>
      <c r="O2802" s="6" t="s">
        <v>466</v>
      </c>
    </row>
    <row r="2803" spans="2:15" x14ac:dyDescent="0.2">
      <c r="B2803" t="str">
        <f>IF(ISNA(VLOOKUP(K2803&amp;"_"&amp;L2803&amp;"_"&amp;M2803&amp;"_"&amp;O2803,[1]挑战模式!$A:$AS,1,FALSE)),"",IF(VLOOKUP(K2803&amp;"_"&amp;L2803&amp;"_"&amp;M2803&amp;"_"&amp;O2803,[1]挑战模式!$A:$AS,14+N2803,FALSE)="","","Monster_Season"&amp;K2803&amp;"_Challenge"&amp;L2803&amp;"_"&amp;M2803&amp;"_"&amp;N2803&amp;"_"&amp;O2803))</f>
        <v>Monster_Season0_Challenge8_5_1_Normal</v>
      </c>
      <c r="C2803" t="str">
        <f t="shared" si="129"/>
        <v>None</v>
      </c>
      <c r="G2803" t="str">
        <f>IF(ISNA(VLOOKUP(K2803&amp;"_"&amp;L2803&amp;"_"&amp;M2803&amp;"_"&amp;O2803,[1]挑战模式!$A:$AS,14+N2803,FALSE)),"",IF(VLOOKUP(K2803&amp;"_"&amp;L2803&amp;"_"&amp;M2803&amp;"_"&amp;O2803,[1]挑战模式!$A:$AS,14+N2803,FALSE)="","",IF(VLOOKUP(VLOOKUP(K2803&amp;"_"&amp;L2803&amp;"_"&amp;M2803&amp;"_"&amp;O2803,[1]挑战模式!$A:$AS,14+N2803,FALSE),[1]怪物!$B:$L,11,FALSE)=0,"",VLOOKUP(VLOOKUP(K2803&amp;"_"&amp;L2803&amp;"_"&amp;M2803&amp;"_"&amp;O2803,[1]挑战模式!$A:$AS,14+N2803,FALSE),[1]怪物!$B:$L,11,FALSE))))</f>
        <v/>
      </c>
      <c r="H2803" t="str">
        <f t="shared" si="130"/>
        <v>Unit_Monster_Season0_Challenge8_5_1_Normal</v>
      </c>
      <c r="I2803" t="str">
        <f t="shared" si="131"/>
        <v>TowerDefense_Monster1</v>
      </c>
      <c r="J2803" t="str">
        <f>IF(B2803="","",IF(RIGHT(VLOOKUP(K2803&amp;"_"&amp;L2803&amp;"_"&amp;M2803&amp;"_"&amp;O2803,[1]挑战模式!$A:$AS,14+N2803,FALSE),1)="3","EffectCreate_BossEffect;EffectCreate_MonsterShow","EffectCreate_MonsterShow"))</f>
        <v>EffectCreate_MonsterShow</v>
      </c>
      <c r="K2803" s="2">
        <v>0</v>
      </c>
      <c r="L2803" s="2">
        <v>8</v>
      </c>
      <c r="M2803" s="2">
        <v>5</v>
      </c>
      <c r="N2803" s="2">
        <v>1</v>
      </c>
      <c r="O2803" s="6" t="s">
        <v>466</v>
      </c>
    </row>
    <row r="2804" spans="2:15" x14ac:dyDescent="0.2">
      <c r="B2804" t="str">
        <f>IF(ISNA(VLOOKUP(K2804&amp;"_"&amp;L2804&amp;"_"&amp;M2804&amp;"_"&amp;O2804,[1]挑战模式!$A:$AS,1,FALSE)),"",IF(VLOOKUP(K2804&amp;"_"&amp;L2804&amp;"_"&amp;M2804&amp;"_"&amp;O2804,[1]挑战模式!$A:$AS,14+N2804,FALSE)="","","Monster_Season"&amp;K2804&amp;"_Challenge"&amp;L2804&amp;"_"&amp;M2804&amp;"_"&amp;N2804&amp;"_"&amp;O2804))</f>
        <v>Monster_Season0_Challenge8_5_2_Normal</v>
      </c>
      <c r="C2804" t="str">
        <f t="shared" si="129"/>
        <v>None</v>
      </c>
      <c r="G2804" t="str">
        <f>IF(ISNA(VLOOKUP(K2804&amp;"_"&amp;L2804&amp;"_"&amp;M2804&amp;"_"&amp;O2804,[1]挑战模式!$A:$AS,14+N2804,FALSE)),"",IF(VLOOKUP(K2804&amp;"_"&amp;L2804&amp;"_"&amp;M2804&amp;"_"&amp;O2804,[1]挑战模式!$A:$AS,14+N2804,FALSE)="","",IF(VLOOKUP(VLOOKUP(K2804&amp;"_"&amp;L2804&amp;"_"&amp;M2804&amp;"_"&amp;O2804,[1]挑战模式!$A:$AS,14+N2804,FALSE),[1]怪物!$B:$L,11,FALSE)=0,"",VLOOKUP(VLOOKUP(K2804&amp;"_"&amp;L2804&amp;"_"&amp;M2804&amp;"_"&amp;O2804,[1]挑战模式!$A:$AS,14+N2804,FALSE),[1]怪物!$B:$L,11,FALSE))))</f>
        <v/>
      </c>
      <c r="H2804" t="str">
        <f t="shared" si="130"/>
        <v>Unit_Monster_Season0_Challenge8_5_2_Normal</v>
      </c>
      <c r="I2804" t="str">
        <f t="shared" si="131"/>
        <v>TowerDefense_Monster1</v>
      </c>
      <c r="J2804" t="str">
        <f>IF(B2804="","",IF(RIGHT(VLOOKUP(K2804&amp;"_"&amp;L2804&amp;"_"&amp;M2804&amp;"_"&amp;O2804,[1]挑战模式!$A:$AS,14+N2804,FALSE),1)="3","EffectCreate_BossEffect;EffectCreate_MonsterShow","EffectCreate_MonsterShow"))</f>
        <v>EffectCreate_MonsterShow</v>
      </c>
      <c r="K2804" s="2">
        <v>0</v>
      </c>
      <c r="L2804" s="2">
        <v>8</v>
      </c>
      <c r="M2804" s="2">
        <v>5</v>
      </c>
      <c r="N2804" s="2">
        <v>2</v>
      </c>
      <c r="O2804" s="6" t="s">
        <v>466</v>
      </c>
    </row>
    <row r="2805" spans="2:15" x14ac:dyDescent="0.2">
      <c r="B2805" t="str">
        <f>IF(ISNA(VLOOKUP(K2805&amp;"_"&amp;L2805&amp;"_"&amp;M2805&amp;"_"&amp;O2805,[1]挑战模式!$A:$AS,1,FALSE)),"",IF(VLOOKUP(K2805&amp;"_"&amp;L2805&amp;"_"&amp;M2805&amp;"_"&amp;O2805,[1]挑战模式!$A:$AS,14+N2805,FALSE)="","","Monster_Season"&amp;K2805&amp;"_Challenge"&amp;L2805&amp;"_"&amp;M2805&amp;"_"&amp;N2805&amp;"_"&amp;O2805))</f>
        <v>Monster_Season0_Challenge8_5_3_Normal</v>
      </c>
      <c r="C2805" t="str">
        <f t="shared" si="129"/>
        <v>None</v>
      </c>
      <c r="G2805" t="str">
        <f>IF(ISNA(VLOOKUP(K2805&amp;"_"&amp;L2805&amp;"_"&amp;M2805&amp;"_"&amp;O2805,[1]挑战模式!$A:$AS,14+N2805,FALSE)),"",IF(VLOOKUP(K2805&amp;"_"&amp;L2805&amp;"_"&amp;M2805&amp;"_"&amp;O2805,[1]挑战模式!$A:$AS,14+N2805,FALSE)="","",IF(VLOOKUP(VLOOKUP(K2805&amp;"_"&amp;L2805&amp;"_"&amp;M2805&amp;"_"&amp;O2805,[1]挑战模式!$A:$AS,14+N2805,FALSE),[1]怪物!$B:$L,11,FALSE)=0,"",VLOOKUP(VLOOKUP(K2805&amp;"_"&amp;L2805&amp;"_"&amp;M2805&amp;"_"&amp;O2805,[1]挑战模式!$A:$AS,14+N2805,FALSE),[1]怪物!$B:$L,11,FALSE))))</f>
        <v/>
      </c>
      <c r="H2805" t="str">
        <f t="shared" si="130"/>
        <v>Unit_Monster_Season0_Challenge8_5_3_Normal</v>
      </c>
      <c r="I2805" t="str">
        <f t="shared" si="131"/>
        <v>TowerDefense_Monster1</v>
      </c>
      <c r="J2805" t="str">
        <f>IF(B2805="","",IF(RIGHT(VLOOKUP(K2805&amp;"_"&amp;L2805&amp;"_"&amp;M2805&amp;"_"&amp;O2805,[1]挑战模式!$A:$AS,14+N2805,FALSE),1)="3","EffectCreate_BossEffect;EffectCreate_MonsterShow","EffectCreate_MonsterShow"))</f>
        <v>EffectCreate_MonsterShow</v>
      </c>
      <c r="K2805" s="2">
        <v>0</v>
      </c>
      <c r="L2805" s="2">
        <v>8</v>
      </c>
      <c r="M2805" s="2">
        <v>5</v>
      </c>
      <c r="N2805" s="2">
        <v>3</v>
      </c>
      <c r="O2805" s="6" t="s">
        <v>466</v>
      </c>
    </row>
    <row r="2806" spans="2:15" x14ac:dyDescent="0.2">
      <c r="B2806" t="str">
        <f>IF(ISNA(VLOOKUP(K2806&amp;"_"&amp;L2806&amp;"_"&amp;M2806&amp;"_"&amp;O2806,[1]挑战模式!$A:$AS,1,FALSE)),"",IF(VLOOKUP(K2806&amp;"_"&amp;L2806&amp;"_"&amp;M2806&amp;"_"&amp;O2806,[1]挑战模式!$A:$AS,14+N2806,FALSE)="","","Monster_Season"&amp;K2806&amp;"_Challenge"&amp;L2806&amp;"_"&amp;M2806&amp;"_"&amp;N2806&amp;"_"&amp;O2806))</f>
        <v/>
      </c>
      <c r="C2806" t="str">
        <f t="shared" si="129"/>
        <v/>
      </c>
      <c r="G2806" t="str">
        <f>IF(ISNA(VLOOKUP(K2806&amp;"_"&amp;L2806&amp;"_"&amp;M2806&amp;"_"&amp;O2806,[1]挑战模式!$A:$AS,14+N2806,FALSE)),"",IF(VLOOKUP(K2806&amp;"_"&amp;L2806&amp;"_"&amp;M2806&amp;"_"&amp;O2806,[1]挑战模式!$A:$AS,14+N2806,FALSE)="","",IF(VLOOKUP(VLOOKUP(K2806&amp;"_"&amp;L2806&amp;"_"&amp;M2806&amp;"_"&amp;O2806,[1]挑战模式!$A:$AS,14+N2806,FALSE),[1]怪物!$B:$L,11,FALSE)=0,"",VLOOKUP(VLOOKUP(K2806&amp;"_"&amp;L2806&amp;"_"&amp;M2806&amp;"_"&amp;O2806,[1]挑战模式!$A:$AS,14+N2806,FALSE),[1]怪物!$B:$L,11,FALSE))))</f>
        <v/>
      </c>
      <c r="H2806" t="str">
        <f t="shared" si="130"/>
        <v/>
      </c>
      <c r="I2806" t="str">
        <f t="shared" si="131"/>
        <v/>
      </c>
      <c r="J2806" t="str">
        <f>IF(B2806="","",IF(RIGHT(VLOOKUP(K2806&amp;"_"&amp;L2806&amp;"_"&amp;M2806&amp;"_"&amp;O2806,[1]挑战模式!$A:$AS,14+N2806,FALSE),1)="3","EffectCreate_BossEffect;EffectCreate_MonsterShow","EffectCreate_MonsterShow"))</f>
        <v/>
      </c>
      <c r="K2806" s="2">
        <v>0</v>
      </c>
      <c r="L2806" s="2">
        <v>8</v>
      </c>
      <c r="M2806" s="2">
        <v>5</v>
      </c>
      <c r="N2806" s="2">
        <v>4</v>
      </c>
      <c r="O2806" s="6" t="s">
        <v>466</v>
      </c>
    </row>
    <row r="2807" spans="2:15" x14ac:dyDescent="0.2">
      <c r="B2807" t="str">
        <f>IF(ISNA(VLOOKUP(K2807&amp;"_"&amp;L2807&amp;"_"&amp;M2807&amp;"_"&amp;O2807,[1]挑战模式!$A:$AS,1,FALSE)),"",IF(VLOOKUP(K2807&amp;"_"&amp;L2807&amp;"_"&amp;M2807&amp;"_"&amp;O2807,[1]挑战模式!$A:$AS,14+N2807,FALSE)="","","Monster_Season"&amp;K2807&amp;"_Challenge"&amp;L2807&amp;"_"&amp;M2807&amp;"_"&amp;N2807&amp;"_"&amp;O2807))</f>
        <v/>
      </c>
      <c r="C2807" t="str">
        <f t="shared" si="129"/>
        <v/>
      </c>
      <c r="G2807" t="str">
        <f>IF(ISNA(VLOOKUP(K2807&amp;"_"&amp;L2807&amp;"_"&amp;M2807&amp;"_"&amp;O2807,[1]挑战模式!$A:$AS,14+N2807,FALSE)),"",IF(VLOOKUP(K2807&amp;"_"&amp;L2807&amp;"_"&amp;M2807&amp;"_"&amp;O2807,[1]挑战模式!$A:$AS,14+N2807,FALSE)="","",IF(VLOOKUP(VLOOKUP(K2807&amp;"_"&amp;L2807&amp;"_"&amp;M2807&amp;"_"&amp;O2807,[1]挑战模式!$A:$AS,14+N2807,FALSE),[1]怪物!$B:$L,11,FALSE)=0,"",VLOOKUP(VLOOKUP(K2807&amp;"_"&amp;L2807&amp;"_"&amp;M2807&amp;"_"&amp;O2807,[1]挑战模式!$A:$AS,14+N2807,FALSE),[1]怪物!$B:$L,11,FALSE))))</f>
        <v/>
      </c>
      <c r="H2807" t="str">
        <f t="shared" si="130"/>
        <v/>
      </c>
      <c r="I2807" t="str">
        <f t="shared" si="131"/>
        <v/>
      </c>
      <c r="J2807" t="str">
        <f>IF(B2807="","",IF(RIGHT(VLOOKUP(K2807&amp;"_"&amp;L2807&amp;"_"&amp;M2807&amp;"_"&amp;O2807,[1]挑战模式!$A:$AS,14+N2807,FALSE),1)="3","EffectCreate_BossEffect;EffectCreate_MonsterShow","EffectCreate_MonsterShow"))</f>
        <v/>
      </c>
      <c r="K2807" s="2">
        <v>0</v>
      </c>
      <c r="L2807" s="2">
        <v>8</v>
      </c>
      <c r="M2807" s="2">
        <v>5</v>
      </c>
      <c r="N2807" s="2">
        <v>5</v>
      </c>
      <c r="O2807" s="6" t="s">
        <v>466</v>
      </c>
    </row>
    <row r="2808" spans="2:15" x14ac:dyDescent="0.2">
      <c r="B2808" t="str">
        <f>IF(ISNA(VLOOKUP(K2808&amp;"_"&amp;L2808&amp;"_"&amp;M2808&amp;"_"&amp;O2808,[1]挑战模式!$A:$AS,1,FALSE)),"",IF(VLOOKUP(K2808&amp;"_"&amp;L2808&amp;"_"&amp;M2808&amp;"_"&amp;O2808,[1]挑战模式!$A:$AS,14+N2808,FALSE)="","","Monster_Season"&amp;K2808&amp;"_Challenge"&amp;L2808&amp;"_"&amp;M2808&amp;"_"&amp;N2808&amp;"_"&amp;O2808))</f>
        <v/>
      </c>
      <c r="C2808" t="str">
        <f t="shared" si="129"/>
        <v/>
      </c>
      <c r="G2808" t="str">
        <f>IF(ISNA(VLOOKUP(K2808&amp;"_"&amp;L2808&amp;"_"&amp;M2808&amp;"_"&amp;O2808,[1]挑战模式!$A:$AS,14+N2808,FALSE)),"",IF(VLOOKUP(K2808&amp;"_"&amp;L2808&amp;"_"&amp;M2808&amp;"_"&amp;O2808,[1]挑战模式!$A:$AS,14+N2808,FALSE)="","",IF(VLOOKUP(VLOOKUP(K2808&amp;"_"&amp;L2808&amp;"_"&amp;M2808&amp;"_"&amp;O2808,[1]挑战模式!$A:$AS,14+N2808,FALSE),[1]怪物!$B:$L,11,FALSE)=0,"",VLOOKUP(VLOOKUP(K2808&amp;"_"&amp;L2808&amp;"_"&amp;M2808&amp;"_"&amp;O2808,[1]挑战模式!$A:$AS,14+N2808,FALSE),[1]怪物!$B:$L,11,FALSE))))</f>
        <v/>
      </c>
      <c r="H2808" t="str">
        <f t="shared" si="130"/>
        <v/>
      </c>
      <c r="I2808" t="str">
        <f t="shared" si="131"/>
        <v/>
      </c>
      <c r="J2808" t="str">
        <f>IF(B2808="","",IF(RIGHT(VLOOKUP(K2808&amp;"_"&amp;L2808&amp;"_"&amp;M2808&amp;"_"&amp;O2808,[1]挑战模式!$A:$AS,14+N2808,FALSE),1)="3","EffectCreate_BossEffect;EffectCreate_MonsterShow","EffectCreate_MonsterShow"))</f>
        <v/>
      </c>
      <c r="K2808" s="2">
        <v>0</v>
      </c>
      <c r="L2808" s="2">
        <v>8</v>
      </c>
      <c r="M2808" s="2">
        <v>5</v>
      </c>
      <c r="N2808" s="2">
        <v>6</v>
      </c>
      <c r="O2808" s="6" t="s">
        <v>466</v>
      </c>
    </row>
    <row r="2809" spans="2:15" x14ac:dyDescent="0.2">
      <c r="B2809" t="str">
        <f>IF(ISNA(VLOOKUP(K2809&amp;"_"&amp;L2809&amp;"_"&amp;M2809&amp;"_"&amp;O2809,[1]挑战模式!$A:$AS,1,FALSE)),"",IF(VLOOKUP(K2809&amp;"_"&amp;L2809&amp;"_"&amp;M2809&amp;"_"&amp;O2809,[1]挑战模式!$A:$AS,14+N2809,FALSE)="","","Monster_Season"&amp;K2809&amp;"_Challenge"&amp;L2809&amp;"_"&amp;M2809&amp;"_"&amp;N2809&amp;"_"&amp;O2809))</f>
        <v>Monster_Season0_Challenge8_6_1_Normal</v>
      </c>
      <c r="C2809" t="str">
        <f t="shared" si="129"/>
        <v>None</v>
      </c>
      <c r="G2809" t="str">
        <f>IF(ISNA(VLOOKUP(K2809&amp;"_"&amp;L2809&amp;"_"&amp;M2809&amp;"_"&amp;O2809,[1]挑战模式!$A:$AS,14+N2809,FALSE)),"",IF(VLOOKUP(K2809&amp;"_"&amp;L2809&amp;"_"&amp;M2809&amp;"_"&amp;O2809,[1]挑战模式!$A:$AS,14+N2809,FALSE)="","",IF(VLOOKUP(VLOOKUP(K2809&amp;"_"&amp;L2809&amp;"_"&amp;M2809&amp;"_"&amp;O2809,[1]挑战模式!$A:$AS,14+N2809,FALSE),[1]怪物!$B:$L,11,FALSE)=0,"",VLOOKUP(VLOOKUP(K2809&amp;"_"&amp;L2809&amp;"_"&amp;M2809&amp;"_"&amp;O2809,[1]挑战模式!$A:$AS,14+N2809,FALSE),[1]怪物!$B:$L,11,FALSE))))</f>
        <v/>
      </c>
      <c r="H2809" t="str">
        <f t="shared" si="130"/>
        <v>Unit_Monster_Season0_Challenge8_6_1_Normal</v>
      </c>
      <c r="I2809" t="str">
        <f t="shared" si="131"/>
        <v>TowerDefense_Monster1</v>
      </c>
      <c r="J2809" t="str">
        <f>IF(B2809="","",IF(RIGHT(VLOOKUP(K2809&amp;"_"&amp;L2809&amp;"_"&amp;M2809&amp;"_"&amp;O2809,[1]挑战模式!$A:$AS,14+N2809,FALSE),1)="3","EffectCreate_BossEffect;EffectCreate_MonsterShow","EffectCreate_MonsterShow"))</f>
        <v>EffectCreate_MonsterShow</v>
      </c>
      <c r="K2809" s="2">
        <v>0</v>
      </c>
      <c r="L2809" s="2">
        <v>8</v>
      </c>
      <c r="M2809" s="2">
        <v>6</v>
      </c>
      <c r="N2809" s="2">
        <v>1</v>
      </c>
      <c r="O2809" s="6" t="s">
        <v>466</v>
      </c>
    </row>
    <row r="2810" spans="2:15" x14ac:dyDescent="0.2">
      <c r="B2810" t="str">
        <f>IF(ISNA(VLOOKUP(K2810&amp;"_"&amp;L2810&amp;"_"&amp;M2810&amp;"_"&amp;O2810,[1]挑战模式!$A:$AS,1,FALSE)),"",IF(VLOOKUP(K2810&amp;"_"&amp;L2810&amp;"_"&amp;M2810&amp;"_"&amp;O2810,[1]挑战模式!$A:$AS,14+N2810,FALSE)="","","Monster_Season"&amp;K2810&amp;"_Challenge"&amp;L2810&amp;"_"&amp;M2810&amp;"_"&amp;N2810&amp;"_"&amp;O2810))</f>
        <v>Monster_Season0_Challenge8_6_2_Normal</v>
      </c>
      <c r="C2810" t="str">
        <f t="shared" si="129"/>
        <v>None</v>
      </c>
      <c r="G2810" t="str">
        <f>IF(ISNA(VLOOKUP(K2810&amp;"_"&amp;L2810&amp;"_"&amp;M2810&amp;"_"&amp;O2810,[1]挑战模式!$A:$AS,14+N2810,FALSE)),"",IF(VLOOKUP(K2810&amp;"_"&amp;L2810&amp;"_"&amp;M2810&amp;"_"&amp;O2810,[1]挑战模式!$A:$AS,14+N2810,FALSE)="","",IF(VLOOKUP(VLOOKUP(K2810&amp;"_"&amp;L2810&amp;"_"&amp;M2810&amp;"_"&amp;O2810,[1]挑战模式!$A:$AS,14+N2810,FALSE),[1]怪物!$B:$L,11,FALSE)=0,"",VLOOKUP(VLOOKUP(K2810&amp;"_"&amp;L2810&amp;"_"&amp;M2810&amp;"_"&amp;O2810,[1]挑战模式!$A:$AS,14+N2810,FALSE),[1]怪物!$B:$L,11,FALSE))))</f>
        <v/>
      </c>
      <c r="H2810" t="str">
        <f t="shared" si="130"/>
        <v>Unit_Monster_Season0_Challenge8_6_2_Normal</v>
      </c>
      <c r="I2810" t="str">
        <f t="shared" si="131"/>
        <v>TowerDefense_Monster1</v>
      </c>
      <c r="J2810" t="str">
        <f>IF(B2810="","",IF(RIGHT(VLOOKUP(K2810&amp;"_"&amp;L2810&amp;"_"&amp;M2810&amp;"_"&amp;O2810,[1]挑战模式!$A:$AS,14+N2810,FALSE),1)="3","EffectCreate_BossEffect;EffectCreate_MonsterShow","EffectCreate_MonsterShow"))</f>
        <v>EffectCreate_MonsterShow</v>
      </c>
      <c r="K2810" s="2">
        <v>0</v>
      </c>
      <c r="L2810" s="2">
        <v>8</v>
      </c>
      <c r="M2810" s="2">
        <v>6</v>
      </c>
      <c r="N2810" s="2">
        <v>2</v>
      </c>
      <c r="O2810" s="6" t="s">
        <v>466</v>
      </c>
    </row>
    <row r="2811" spans="2:15" x14ac:dyDescent="0.2">
      <c r="B2811" t="str">
        <f>IF(ISNA(VLOOKUP(K2811&amp;"_"&amp;L2811&amp;"_"&amp;M2811&amp;"_"&amp;O2811,[1]挑战模式!$A:$AS,1,FALSE)),"",IF(VLOOKUP(K2811&amp;"_"&amp;L2811&amp;"_"&amp;M2811&amp;"_"&amp;O2811,[1]挑战模式!$A:$AS,14+N2811,FALSE)="","","Monster_Season"&amp;K2811&amp;"_Challenge"&amp;L2811&amp;"_"&amp;M2811&amp;"_"&amp;N2811&amp;"_"&amp;O2811))</f>
        <v>Monster_Season0_Challenge8_6_3_Normal</v>
      </c>
      <c r="C2811" t="str">
        <f t="shared" si="129"/>
        <v>None</v>
      </c>
      <c r="G2811" t="str">
        <f>IF(ISNA(VLOOKUP(K2811&amp;"_"&amp;L2811&amp;"_"&amp;M2811&amp;"_"&amp;O2811,[1]挑战模式!$A:$AS,14+N2811,FALSE)),"",IF(VLOOKUP(K2811&amp;"_"&amp;L2811&amp;"_"&amp;M2811&amp;"_"&amp;O2811,[1]挑战模式!$A:$AS,14+N2811,FALSE)="","",IF(VLOOKUP(VLOOKUP(K2811&amp;"_"&amp;L2811&amp;"_"&amp;M2811&amp;"_"&amp;O2811,[1]挑战模式!$A:$AS,14+N2811,FALSE),[1]怪物!$B:$L,11,FALSE)=0,"",VLOOKUP(VLOOKUP(K2811&amp;"_"&amp;L2811&amp;"_"&amp;M2811&amp;"_"&amp;O2811,[1]挑战模式!$A:$AS,14+N2811,FALSE),[1]怪物!$B:$L,11,FALSE))))</f>
        <v/>
      </c>
      <c r="H2811" t="str">
        <f t="shared" si="130"/>
        <v>Unit_Monster_Season0_Challenge8_6_3_Normal</v>
      </c>
      <c r="I2811" t="str">
        <f t="shared" si="131"/>
        <v>TowerDefense_Monster1</v>
      </c>
      <c r="J2811" t="str">
        <f>IF(B2811="","",IF(RIGHT(VLOOKUP(K2811&amp;"_"&amp;L2811&amp;"_"&amp;M2811&amp;"_"&amp;O2811,[1]挑战模式!$A:$AS,14+N2811,FALSE),1)="3","EffectCreate_BossEffect;EffectCreate_MonsterShow","EffectCreate_MonsterShow"))</f>
        <v>EffectCreate_MonsterShow</v>
      </c>
      <c r="K2811" s="2">
        <v>0</v>
      </c>
      <c r="L2811" s="2">
        <v>8</v>
      </c>
      <c r="M2811" s="2">
        <v>6</v>
      </c>
      <c r="N2811" s="2">
        <v>3</v>
      </c>
      <c r="O2811" s="6" t="s">
        <v>466</v>
      </c>
    </row>
    <row r="2812" spans="2:15" x14ac:dyDescent="0.2">
      <c r="B2812" t="str">
        <f>IF(ISNA(VLOOKUP(K2812&amp;"_"&amp;L2812&amp;"_"&amp;M2812&amp;"_"&amp;O2812,[1]挑战模式!$A:$AS,1,FALSE)),"",IF(VLOOKUP(K2812&amp;"_"&amp;L2812&amp;"_"&amp;M2812&amp;"_"&amp;O2812,[1]挑战模式!$A:$AS,14+N2812,FALSE)="","","Monster_Season"&amp;K2812&amp;"_Challenge"&amp;L2812&amp;"_"&amp;M2812&amp;"_"&amp;N2812&amp;"_"&amp;O2812))</f>
        <v>Monster_Season0_Challenge8_6_4_Normal</v>
      </c>
      <c r="C2812" t="str">
        <f t="shared" si="129"/>
        <v>None</v>
      </c>
      <c r="G2812" t="str">
        <f>IF(ISNA(VLOOKUP(K2812&amp;"_"&amp;L2812&amp;"_"&amp;M2812&amp;"_"&amp;O2812,[1]挑战模式!$A:$AS,14+N2812,FALSE)),"",IF(VLOOKUP(K2812&amp;"_"&amp;L2812&amp;"_"&amp;M2812&amp;"_"&amp;O2812,[1]挑战模式!$A:$AS,14+N2812,FALSE)="","",IF(VLOOKUP(VLOOKUP(K2812&amp;"_"&amp;L2812&amp;"_"&amp;M2812&amp;"_"&amp;O2812,[1]挑战模式!$A:$AS,14+N2812,FALSE),[1]怪物!$B:$L,11,FALSE)=0,"",VLOOKUP(VLOOKUP(K2812&amp;"_"&amp;L2812&amp;"_"&amp;M2812&amp;"_"&amp;O2812,[1]挑战模式!$A:$AS,14+N2812,FALSE),[1]怪物!$B:$L,11,FALSE))))</f>
        <v/>
      </c>
      <c r="H2812" t="str">
        <f t="shared" si="130"/>
        <v>Unit_Monster_Season0_Challenge8_6_4_Normal</v>
      </c>
      <c r="I2812" t="str">
        <f t="shared" si="131"/>
        <v>TowerDefense_Monster1</v>
      </c>
      <c r="J2812" t="str">
        <f>IF(B2812="","",IF(RIGHT(VLOOKUP(K2812&amp;"_"&amp;L2812&amp;"_"&amp;M2812&amp;"_"&amp;O2812,[1]挑战模式!$A:$AS,14+N2812,FALSE),1)="3","EffectCreate_BossEffect;EffectCreate_MonsterShow","EffectCreate_MonsterShow"))</f>
        <v>EffectCreate_MonsterShow</v>
      </c>
      <c r="K2812" s="2">
        <v>0</v>
      </c>
      <c r="L2812" s="2">
        <v>8</v>
      </c>
      <c r="M2812" s="2">
        <v>6</v>
      </c>
      <c r="N2812" s="2">
        <v>4</v>
      </c>
      <c r="O2812" s="6" t="s">
        <v>466</v>
      </c>
    </row>
    <row r="2813" spans="2:15" x14ac:dyDescent="0.2">
      <c r="B2813" t="str">
        <f>IF(ISNA(VLOOKUP(K2813&amp;"_"&amp;L2813&amp;"_"&amp;M2813&amp;"_"&amp;O2813,[1]挑战模式!$A:$AS,1,FALSE)),"",IF(VLOOKUP(K2813&amp;"_"&amp;L2813&amp;"_"&amp;M2813&amp;"_"&amp;O2813,[1]挑战模式!$A:$AS,14+N2813,FALSE)="","","Monster_Season"&amp;K2813&amp;"_Challenge"&amp;L2813&amp;"_"&amp;M2813&amp;"_"&amp;N2813&amp;"_"&amp;O2813))</f>
        <v/>
      </c>
      <c r="C2813" t="str">
        <f t="shared" si="129"/>
        <v/>
      </c>
      <c r="G2813" t="str">
        <f>IF(ISNA(VLOOKUP(K2813&amp;"_"&amp;L2813&amp;"_"&amp;M2813&amp;"_"&amp;O2813,[1]挑战模式!$A:$AS,14+N2813,FALSE)),"",IF(VLOOKUP(K2813&amp;"_"&amp;L2813&amp;"_"&amp;M2813&amp;"_"&amp;O2813,[1]挑战模式!$A:$AS,14+N2813,FALSE)="","",IF(VLOOKUP(VLOOKUP(K2813&amp;"_"&amp;L2813&amp;"_"&amp;M2813&amp;"_"&amp;O2813,[1]挑战模式!$A:$AS,14+N2813,FALSE),[1]怪物!$B:$L,11,FALSE)=0,"",VLOOKUP(VLOOKUP(K2813&amp;"_"&amp;L2813&amp;"_"&amp;M2813&amp;"_"&amp;O2813,[1]挑战模式!$A:$AS,14+N2813,FALSE),[1]怪物!$B:$L,11,FALSE))))</f>
        <v/>
      </c>
      <c r="H2813" t="str">
        <f t="shared" si="130"/>
        <v/>
      </c>
      <c r="I2813" t="str">
        <f t="shared" si="131"/>
        <v/>
      </c>
      <c r="J2813" t="str">
        <f>IF(B2813="","",IF(RIGHT(VLOOKUP(K2813&amp;"_"&amp;L2813&amp;"_"&amp;M2813&amp;"_"&amp;O2813,[1]挑战模式!$A:$AS,14+N2813,FALSE),1)="3","EffectCreate_BossEffect;EffectCreate_MonsterShow","EffectCreate_MonsterShow"))</f>
        <v/>
      </c>
      <c r="K2813" s="2">
        <v>0</v>
      </c>
      <c r="L2813" s="2">
        <v>8</v>
      </c>
      <c r="M2813" s="2">
        <v>6</v>
      </c>
      <c r="N2813" s="2">
        <v>5</v>
      </c>
      <c r="O2813" s="6" t="s">
        <v>466</v>
      </c>
    </row>
    <row r="2814" spans="2:15" x14ac:dyDescent="0.2">
      <c r="B2814" t="str">
        <f>IF(ISNA(VLOOKUP(K2814&amp;"_"&amp;L2814&amp;"_"&amp;M2814&amp;"_"&amp;O2814,[1]挑战模式!$A:$AS,1,FALSE)),"",IF(VLOOKUP(K2814&amp;"_"&amp;L2814&amp;"_"&amp;M2814&amp;"_"&amp;O2814,[1]挑战模式!$A:$AS,14+N2814,FALSE)="","","Monster_Season"&amp;K2814&amp;"_Challenge"&amp;L2814&amp;"_"&amp;M2814&amp;"_"&amp;N2814&amp;"_"&amp;O2814))</f>
        <v/>
      </c>
      <c r="C2814" t="str">
        <f t="shared" si="129"/>
        <v/>
      </c>
      <c r="G2814" t="str">
        <f>IF(ISNA(VLOOKUP(K2814&amp;"_"&amp;L2814&amp;"_"&amp;M2814&amp;"_"&amp;O2814,[1]挑战模式!$A:$AS,14+N2814,FALSE)),"",IF(VLOOKUP(K2814&amp;"_"&amp;L2814&amp;"_"&amp;M2814&amp;"_"&amp;O2814,[1]挑战模式!$A:$AS,14+N2814,FALSE)="","",IF(VLOOKUP(VLOOKUP(K2814&amp;"_"&amp;L2814&amp;"_"&amp;M2814&amp;"_"&amp;O2814,[1]挑战模式!$A:$AS,14+N2814,FALSE),[1]怪物!$B:$L,11,FALSE)=0,"",VLOOKUP(VLOOKUP(K2814&amp;"_"&amp;L2814&amp;"_"&amp;M2814&amp;"_"&amp;O2814,[1]挑战模式!$A:$AS,14+N2814,FALSE),[1]怪物!$B:$L,11,FALSE))))</f>
        <v/>
      </c>
      <c r="H2814" t="str">
        <f t="shared" si="130"/>
        <v/>
      </c>
      <c r="I2814" t="str">
        <f t="shared" si="131"/>
        <v/>
      </c>
      <c r="J2814" t="str">
        <f>IF(B2814="","",IF(RIGHT(VLOOKUP(K2814&amp;"_"&amp;L2814&amp;"_"&amp;M2814&amp;"_"&amp;O2814,[1]挑战模式!$A:$AS,14+N2814,FALSE),1)="3","EffectCreate_BossEffect;EffectCreate_MonsterShow","EffectCreate_MonsterShow"))</f>
        <v/>
      </c>
      <c r="K2814" s="2">
        <v>0</v>
      </c>
      <c r="L2814" s="2">
        <v>8</v>
      </c>
      <c r="M2814" s="2">
        <v>6</v>
      </c>
      <c r="N2814" s="2">
        <v>6</v>
      </c>
      <c r="O2814" s="6" t="s">
        <v>466</v>
      </c>
    </row>
    <row r="2815" spans="2:15" x14ac:dyDescent="0.2">
      <c r="B2815" t="str">
        <f>IF(ISNA(VLOOKUP(K2815&amp;"_"&amp;L2815&amp;"_"&amp;M2815&amp;"_"&amp;O2815,[1]挑战模式!$A:$AS,1,FALSE)),"",IF(VLOOKUP(K2815&amp;"_"&amp;L2815&amp;"_"&amp;M2815&amp;"_"&amp;O2815,[1]挑战模式!$A:$AS,14+N2815,FALSE)="","","Monster_Season"&amp;K2815&amp;"_Challenge"&amp;L2815&amp;"_"&amp;M2815&amp;"_"&amp;N2815&amp;"_"&amp;O2815))</f>
        <v/>
      </c>
      <c r="C2815" t="str">
        <f t="shared" si="129"/>
        <v/>
      </c>
      <c r="G2815" t="str">
        <f>IF(ISNA(VLOOKUP(K2815&amp;"_"&amp;L2815&amp;"_"&amp;M2815&amp;"_"&amp;O2815,[1]挑战模式!$A:$AS,14+N2815,FALSE)),"",IF(VLOOKUP(K2815&amp;"_"&amp;L2815&amp;"_"&amp;M2815&amp;"_"&amp;O2815,[1]挑战模式!$A:$AS,14+N2815,FALSE)="","",IF(VLOOKUP(VLOOKUP(K2815&amp;"_"&amp;L2815&amp;"_"&amp;M2815&amp;"_"&amp;O2815,[1]挑战模式!$A:$AS,14+N2815,FALSE),[1]怪物!$B:$L,11,FALSE)=0,"",VLOOKUP(VLOOKUP(K2815&amp;"_"&amp;L2815&amp;"_"&amp;M2815&amp;"_"&amp;O2815,[1]挑战模式!$A:$AS,14+N2815,FALSE),[1]怪物!$B:$L,11,FALSE))))</f>
        <v/>
      </c>
      <c r="H2815" t="str">
        <f t="shared" si="130"/>
        <v/>
      </c>
      <c r="I2815" t="str">
        <f t="shared" si="131"/>
        <v/>
      </c>
      <c r="J2815" t="str">
        <f>IF(B2815="","",IF(RIGHT(VLOOKUP(K2815&amp;"_"&amp;L2815&amp;"_"&amp;M2815&amp;"_"&amp;O2815,[1]挑战模式!$A:$AS,14+N2815,FALSE),1)="3","EffectCreate_BossEffect;EffectCreate_MonsterShow","EffectCreate_MonsterShow"))</f>
        <v/>
      </c>
      <c r="K2815" s="2">
        <v>0</v>
      </c>
      <c r="L2815" s="2">
        <v>8</v>
      </c>
      <c r="M2815" s="2">
        <v>7</v>
      </c>
      <c r="N2815" s="2">
        <v>1</v>
      </c>
      <c r="O2815" s="6" t="s">
        <v>466</v>
      </c>
    </row>
    <row r="2816" spans="2:15" x14ac:dyDescent="0.2">
      <c r="B2816" t="str">
        <f>IF(ISNA(VLOOKUP(K2816&amp;"_"&amp;L2816&amp;"_"&amp;M2816&amp;"_"&amp;O2816,[1]挑战模式!$A:$AS,1,FALSE)),"",IF(VLOOKUP(K2816&amp;"_"&amp;L2816&amp;"_"&amp;M2816&amp;"_"&amp;O2816,[1]挑战模式!$A:$AS,14+N2816,FALSE)="","","Monster_Season"&amp;K2816&amp;"_Challenge"&amp;L2816&amp;"_"&amp;M2816&amp;"_"&amp;N2816&amp;"_"&amp;O2816))</f>
        <v/>
      </c>
      <c r="C2816" t="str">
        <f t="shared" si="129"/>
        <v/>
      </c>
      <c r="G2816" t="str">
        <f>IF(ISNA(VLOOKUP(K2816&amp;"_"&amp;L2816&amp;"_"&amp;M2816&amp;"_"&amp;O2816,[1]挑战模式!$A:$AS,14+N2816,FALSE)),"",IF(VLOOKUP(K2816&amp;"_"&amp;L2816&amp;"_"&amp;M2816&amp;"_"&amp;O2816,[1]挑战模式!$A:$AS,14+N2816,FALSE)="","",IF(VLOOKUP(VLOOKUP(K2816&amp;"_"&amp;L2816&amp;"_"&amp;M2816&amp;"_"&amp;O2816,[1]挑战模式!$A:$AS,14+N2816,FALSE),[1]怪物!$B:$L,11,FALSE)=0,"",VLOOKUP(VLOOKUP(K2816&amp;"_"&amp;L2816&amp;"_"&amp;M2816&amp;"_"&amp;O2816,[1]挑战模式!$A:$AS,14+N2816,FALSE),[1]怪物!$B:$L,11,FALSE))))</f>
        <v/>
      </c>
      <c r="H2816" t="str">
        <f t="shared" si="130"/>
        <v/>
      </c>
      <c r="I2816" t="str">
        <f t="shared" si="131"/>
        <v/>
      </c>
      <c r="J2816" t="str">
        <f>IF(B2816="","",IF(RIGHT(VLOOKUP(K2816&amp;"_"&amp;L2816&amp;"_"&amp;M2816&amp;"_"&amp;O2816,[1]挑战模式!$A:$AS,14+N2816,FALSE),1)="3","EffectCreate_BossEffect;EffectCreate_MonsterShow","EffectCreate_MonsterShow"))</f>
        <v/>
      </c>
      <c r="K2816" s="2">
        <v>0</v>
      </c>
      <c r="L2816" s="2">
        <v>8</v>
      </c>
      <c r="M2816" s="2">
        <v>7</v>
      </c>
      <c r="N2816" s="2">
        <v>2</v>
      </c>
      <c r="O2816" s="6" t="s">
        <v>466</v>
      </c>
    </row>
    <row r="2817" spans="2:15" x14ac:dyDescent="0.2">
      <c r="B2817" t="str">
        <f>IF(ISNA(VLOOKUP(K2817&amp;"_"&amp;L2817&amp;"_"&amp;M2817&amp;"_"&amp;O2817,[1]挑战模式!$A:$AS,1,FALSE)),"",IF(VLOOKUP(K2817&amp;"_"&amp;L2817&amp;"_"&amp;M2817&amp;"_"&amp;O2817,[1]挑战模式!$A:$AS,14+N2817,FALSE)="","","Monster_Season"&amp;K2817&amp;"_Challenge"&amp;L2817&amp;"_"&amp;M2817&amp;"_"&amp;N2817&amp;"_"&amp;O2817))</f>
        <v/>
      </c>
      <c r="C2817" t="str">
        <f t="shared" si="129"/>
        <v/>
      </c>
      <c r="G2817" t="str">
        <f>IF(ISNA(VLOOKUP(K2817&amp;"_"&amp;L2817&amp;"_"&amp;M2817&amp;"_"&amp;O2817,[1]挑战模式!$A:$AS,14+N2817,FALSE)),"",IF(VLOOKUP(K2817&amp;"_"&amp;L2817&amp;"_"&amp;M2817&amp;"_"&amp;O2817,[1]挑战模式!$A:$AS,14+N2817,FALSE)="","",IF(VLOOKUP(VLOOKUP(K2817&amp;"_"&amp;L2817&amp;"_"&amp;M2817&amp;"_"&amp;O2817,[1]挑战模式!$A:$AS,14+N2817,FALSE),[1]怪物!$B:$L,11,FALSE)=0,"",VLOOKUP(VLOOKUP(K2817&amp;"_"&amp;L2817&amp;"_"&amp;M2817&amp;"_"&amp;O2817,[1]挑战模式!$A:$AS,14+N2817,FALSE),[1]怪物!$B:$L,11,FALSE))))</f>
        <v/>
      </c>
      <c r="H2817" t="str">
        <f t="shared" si="130"/>
        <v/>
      </c>
      <c r="I2817" t="str">
        <f t="shared" si="131"/>
        <v/>
      </c>
      <c r="J2817" t="str">
        <f>IF(B2817="","",IF(RIGHT(VLOOKUP(K2817&amp;"_"&amp;L2817&amp;"_"&amp;M2817&amp;"_"&amp;O2817,[1]挑战模式!$A:$AS,14+N2817,FALSE),1)="3","EffectCreate_BossEffect;EffectCreate_MonsterShow","EffectCreate_MonsterShow"))</f>
        <v/>
      </c>
      <c r="K2817" s="2">
        <v>0</v>
      </c>
      <c r="L2817" s="2">
        <v>8</v>
      </c>
      <c r="M2817" s="2">
        <v>7</v>
      </c>
      <c r="N2817" s="2">
        <v>3</v>
      </c>
      <c r="O2817" s="6" t="s">
        <v>466</v>
      </c>
    </row>
    <row r="2818" spans="2:15" x14ac:dyDescent="0.2">
      <c r="B2818" t="str">
        <f>IF(ISNA(VLOOKUP(K2818&amp;"_"&amp;L2818&amp;"_"&amp;M2818&amp;"_"&amp;O2818,[1]挑战模式!$A:$AS,1,FALSE)),"",IF(VLOOKUP(K2818&amp;"_"&amp;L2818&amp;"_"&amp;M2818&amp;"_"&amp;O2818,[1]挑战模式!$A:$AS,14+N2818,FALSE)="","","Monster_Season"&amp;K2818&amp;"_Challenge"&amp;L2818&amp;"_"&amp;M2818&amp;"_"&amp;N2818&amp;"_"&amp;O2818))</f>
        <v/>
      </c>
      <c r="C2818" t="str">
        <f t="shared" si="129"/>
        <v/>
      </c>
      <c r="G2818" t="str">
        <f>IF(ISNA(VLOOKUP(K2818&amp;"_"&amp;L2818&amp;"_"&amp;M2818&amp;"_"&amp;O2818,[1]挑战模式!$A:$AS,14+N2818,FALSE)),"",IF(VLOOKUP(K2818&amp;"_"&amp;L2818&amp;"_"&amp;M2818&amp;"_"&amp;O2818,[1]挑战模式!$A:$AS,14+N2818,FALSE)="","",IF(VLOOKUP(VLOOKUP(K2818&amp;"_"&amp;L2818&amp;"_"&amp;M2818&amp;"_"&amp;O2818,[1]挑战模式!$A:$AS,14+N2818,FALSE),[1]怪物!$B:$L,11,FALSE)=0,"",VLOOKUP(VLOOKUP(K2818&amp;"_"&amp;L2818&amp;"_"&amp;M2818&amp;"_"&amp;O2818,[1]挑战模式!$A:$AS,14+N2818,FALSE),[1]怪物!$B:$L,11,FALSE))))</f>
        <v/>
      </c>
      <c r="H2818" t="str">
        <f t="shared" si="130"/>
        <v/>
      </c>
      <c r="I2818" t="str">
        <f t="shared" si="131"/>
        <v/>
      </c>
      <c r="J2818" t="str">
        <f>IF(B2818="","",IF(RIGHT(VLOOKUP(K2818&amp;"_"&amp;L2818&amp;"_"&amp;M2818&amp;"_"&amp;O2818,[1]挑战模式!$A:$AS,14+N2818,FALSE),1)="3","EffectCreate_BossEffect;EffectCreate_MonsterShow","EffectCreate_MonsterShow"))</f>
        <v/>
      </c>
      <c r="K2818" s="2">
        <v>0</v>
      </c>
      <c r="L2818" s="2">
        <v>8</v>
      </c>
      <c r="M2818" s="2">
        <v>7</v>
      </c>
      <c r="N2818" s="2">
        <v>4</v>
      </c>
      <c r="O2818" s="6" t="s">
        <v>466</v>
      </c>
    </row>
    <row r="2819" spans="2:15" x14ac:dyDescent="0.2">
      <c r="B2819" t="str">
        <f>IF(ISNA(VLOOKUP(K2819&amp;"_"&amp;L2819&amp;"_"&amp;M2819&amp;"_"&amp;O2819,[1]挑战模式!$A:$AS,1,FALSE)),"",IF(VLOOKUP(K2819&amp;"_"&amp;L2819&amp;"_"&amp;M2819&amp;"_"&amp;O2819,[1]挑战模式!$A:$AS,14+N2819,FALSE)="","","Monster_Season"&amp;K2819&amp;"_Challenge"&amp;L2819&amp;"_"&amp;M2819&amp;"_"&amp;N2819&amp;"_"&amp;O2819))</f>
        <v/>
      </c>
      <c r="C2819" t="str">
        <f t="shared" si="129"/>
        <v/>
      </c>
      <c r="G2819" t="str">
        <f>IF(ISNA(VLOOKUP(K2819&amp;"_"&amp;L2819&amp;"_"&amp;M2819&amp;"_"&amp;O2819,[1]挑战模式!$A:$AS,14+N2819,FALSE)),"",IF(VLOOKUP(K2819&amp;"_"&amp;L2819&amp;"_"&amp;M2819&amp;"_"&amp;O2819,[1]挑战模式!$A:$AS,14+N2819,FALSE)="","",IF(VLOOKUP(VLOOKUP(K2819&amp;"_"&amp;L2819&amp;"_"&amp;M2819&amp;"_"&amp;O2819,[1]挑战模式!$A:$AS,14+N2819,FALSE),[1]怪物!$B:$L,11,FALSE)=0,"",VLOOKUP(VLOOKUP(K2819&amp;"_"&amp;L2819&amp;"_"&amp;M2819&amp;"_"&amp;O2819,[1]挑战模式!$A:$AS,14+N2819,FALSE),[1]怪物!$B:$L,11,FALSE))))</f>
        <v/>
      </c>
      <c r="H2819" t="str">
        <f t="shared" si="130"/>
        <v/>
      </c>
      <c r="I2819" t="str">
        <f t="shared" si="131"/>
        <v/>
      </c>
      <c r="J2819" t="str">
        <f>IF(B2819="","",IF(RIGHT(VLOOKUP(K2819&amp;"_"&amp;L2819&amp;"_"&amp;M2819&amp;"_"&amp;O2819,[1]挑战模式!$A:$AS,14+N2819,FALSE),1)="3","EffectCreate_BossEffect;EffectCreate_MonsterShow","EffectCreate_MonsterShow"))</f>
        <v/>
      </c>
      <c r="K2819" s="2">
        <v>0</v>
      </c>
      <c r="L2819" s="2">
        <v>8</v>
      </c>
      <c r="M2819" s="2">
        <v>7</v>
      </c>
      <c r="N2819" s="2">
        <v>5</v>
      </c>
      <c r="O2819" s="6" t="s">
        <v>466</v>
      </c>
    </row>
    <row r="2820" spans="2:15" x14ac:dyDescent="0.2">
      <c r="B2820" t="str">
        <f>IF(ISNA(VLOOKUP(K2820&amp;"_"&amp;L2820&amp;"_"&amp;M2820&amp;"_"&amp;O2820,[1]挑战模式!$A:$AS,1,FALSE)),"",IF(VLOOKUP(K2820&amp;"_"&amp;L2820&amp;"_"&amp;M2820&amp;"_"&amp;O2820,[1]挑战模式!$A:$AS,14+N2820,FALSE)="","","Monster_Season"&amp;K2820&amp;"_Challenge"&amp;L2820&amp;"_"&amp;M2820&amp;"_"&amp;N2820&amp;"_"&amp;O2820))</f>
        <v/>
      </c>
      <c r="C2820" t="str">
        <f t="shared" si="129"/>
        <v/>
      </c>
      <c r="G2820" t="str">
        <f>IF(ISNA(VLOOKUP(K2820&amp;"_"&amp;L2820&amp;"_"&amp;M2820&amp;"_"&amp;O2820,[1]挑战模式!$A:$AS,14+N2820,FALSE)),"",IF(VLOOKUP(K2820&amp;"_"&amp;L2820&amp;"_"&amp;M2820&amp;"_"&amp;O2820,[1]挑战模式!$A:$AS,14+N2820,FALSE)="","",IF(VLOOKUP(VLOOKUP(K2820&amp;"_"&amp;L2820&amp;"_"&amp;M2820&amp;"_"&amp;O2820,[1]挑战模式!$A:$AS,14+N2820,FALSE),[1]怪物!$B:$L,11,FALSE)=0,"",VLOOKUP(VLOOKUP(K2820&amp;"_"&amp;L2820&amp;"_"&amp;M2820&amp;"_"&amp;O2820,[1]挑战模式!$A:$AS,14+N2820,FALSE),[1]怪物!$B:$L,11,FALSE))))</f>
        <v/>
      </c>
      <c r="H2820" t="str">
        <f t="shared" si="130"/>
        <v/>
      </c>
      <c r="I2820" t="str">
        <f t="shared" si="131"/>
        <v/>
      </c>
      <c r="J2820" t="str">
        <f>IF(B2820="","",IF(RIGHT(VLOOKUP(K2820&amp;"_"&amp;L2820&amp;"_"&amp;M2820&amp;"_"&amp;O2820,[1]挑战模式!$A:$AS,14+N2820,FALSE),1)="3","EffectCreate_BossEffect;EffectCreate_MonsterShow","EffectCreate_MonsterShow"))</f>
        <v/>
      </c>
      <c r="K2820" s="2">
        <v>0</v>
      </c>
      <c r="L2820" s="2">
        <v>8</v>
      </c>
      <c r="M2820" s="2">
        <v>7</v>
      </c>
      <c r="N2820" s="2">
        <v>6</v>
      </c>
      <c r="O2820" s="6" t="s">
        <v>466</v>
      </c>
    </row>
    <row r="2821" spans="2:15" x14ac:dyDescent="0.2">
      <c r="B2821" t="str">
        <f>IF(ISNA(VLOOKUP(K2821&amp;"_"&amp;L2821&amp;"_"&amp;M2821&amp;"_"&amp;O2821,[1]挑战模式!$A:$AS,1,FALSE)),"",IF(VLOOKUP(K2821&amp;"_"&amp;L2821&amp;"_"&amp;M2821&amp;"_"&amp;O2821,[1]挑战模式!$A:$AS,14+N2821,FALSE)="","","Monster_Season"&amp;K2821&amp;"_Challenge"&amp;L2821&amp;"_"&amp;M2821&amp;"_"&amp;N2821&amp;"_"&amp;O2821))</f>
        <v/>
      </c>
      <c r="C2821" t="str">
        <f t="shared" si="129"/>
        <v/>
      </c>
      <c r="G2821" t="str">
        <f>IF(ISNA(VLOOKUP(K2821&amp;"_"&amp;L2821&amp;"_"&amp;M2821&amp;"_"&amp;O2821,[1]挑战模式!$A:$AS,14+N2821,FALSE)),"",IF(VLOOKUP(K2821&amp;"_"&amp;L2821&amp;"_"&amp;M2821&amp;"_"&amp;O2821,[1]挑战模式!$A:$AS,14+N2821,FALSE)="","",IF(VLOOKUP(VLOOKUP(K2821&amp;"_"&amp;L2821&amp;"_"&amp;M2821&amp;"_"&amp;O2821,[1]挑战模式!$A:$AS,14+N2821,FALSE),[1]怪物!$B:$L,11,FALSE)=0,"",VLOOKUP(VLOOKUP(K2821&amp;"_"&amp;L2821&amp;"_"&amp;M2821&amp;"_"&amp;O2821,[1]挑战模式!$A:$AS,14+N2821,FALSE),[1]怪物!$B:$L,11,FALSE))))</f>
        <v/>
      </c>
      <c r="H2821" t="str">
        <f t="shared" si="130"/>
        <v/>
      </c>
      <c r="I2821" t="str">
        <f t="shared" si="131"/>
        <v/>
      </c>
      <c r="J2821" t="str">
        <f>IF(B2821="","",IF(RIGHT(VLOOKUP(K2821&amp;"_"&amp;L2821&amp;"_"&amp;M2821&amp;"_"&amp;O2821,[1]挑战模式!$A:$AS,14+N2821,FALSE),1)="3","EffectCreate_BossEffect;EffectCreate_MonsterShow","EffectCreate_MonsterShow"))</f>
        <v/>
      </c>
      <c r="K2821" s="2">
        <v>0</v>
      </c>
      <c r="L2821" s="2">
        <v>8</v>
      </c>
      <c r="M2821" s="2">
        <v>8</v>
      </c>
      <c r="N2821" s="2">
        <v>1</v>
      </c>
      <c r="O2821" s="6" t="s">
        <v>466</v>
      </c>
    </row>
    <row r="2822" spans="2:15" x14ac:dyDescent="0.2">
      <c r="B2822" t="str">
        <f>IF(ISNA(VLOOKUP(K2822&amp;"_"&amp;L2822&amp;"_"&amp;M2822&amp;"_"&amp;O2822,[1]挑战模式!$A:$AS,1,FALSE)),"",IF(VLOOKUP(K2822&amp;"_"&amp;L2822&amp;"_"&amp;M2822&amp;"_"&amp;O2822,[1]挑战模式!$A:$AS,14+N2822,FALSE)="","","Monster_Season"&amp;K2822&amp;"_Challenge"&amp;L2822&amp;"_"&amp;M2822&amp;"_"&amp;N2822&amp;"_"&amp;O2822))</f>
        <v/>
      </c>
      <c r="C2822" t="str">
        <f t="shared" si="129"/>
        <v/>
      </c>
      <c r="G2822" t="str">
        <f>IF(ISNA(VLOOKUP(K2822&amp;"_"&amp;L2822&amp;"_"&amp;M2822&amp;"_"&amp;O2822,[1]挑战模式!$A:$AS,14+N2822,FALSE)),"",IF(VLOOKUP(K2822&amp;"_"&amp;L2822&amp;"_"&amp;M2822&amp;"_"&amp;O2822,[1]挑战模式!$A:$AS,14+N2822,FALSE)="","",IF(VLOOKUP(VLOOKUP(K2822&amp;"_"&amp;L2822&amp;"_"&amp;M2822&amp;"_"&amp;O2822,[1]挑战模式!$A:$AS,14+N2822,FALSE),[1]怪物!$B:$L,11,FALSE)=0,"",VLOOKUP(VLOOKUP(K2822&amp;"_"&amp;L2822&amp;"_"&amp;M2822&amp;"_"&amp;O2822,[1]挑战模式!$A:$AS,14+N2822,FALSE),[1]怪物!$B:$L,11,FALSE))))</f>
        <v/>
      </c>
      <c r="H2822" t="str">
        <f t="shared" si="130"/>
        <v/>
      </c>
      <c r="I2822" t="str">
        <f t="shared" si="131"/>
        <v/>
      </c>
      <c r="J2822" t="str">
        <f>IF(B2822="","",IF(RIGHT(VLOOKUP(K2822&amp;"_"&amp;L2822&amp;"_"&amp;M2822&amp;"_"&amp;O2822,[1]挑战模式!$A:$AS,14+N2822,FALSE),1)="3","EffectCreate_BossEffect;EffectCreate_MonsterShow","EffectCreate_MonsterShow"))</f>
        <v/>
      </c>
      <c r="K2822" s="2">
        <v>0</v>
      </c>
      <c r="L2822" s="2">
        <v>8</v>
      </c>
      <c r="M2822" s="2">
        <v>8</v>
      </c>
      <c r="N2822" s="2">
        <v>2</v>
      </c>
      <c r="O2822" s="6" t="s">
        <v>466</v>
      </c>
    </row>
    <row r="2823" spans="2:15" x14ac:dyDescent="0.2">
      <c r="B2823" t="str">
        <f>IF(ISNA(VLOOKUP(K2823&amp;"_"&amp;L2823&amp;"_"&amp;M2823&amp;"_"&amp;O2823,[1]挑战模式!$A:$AS,1,FALSE)),"",IF(VLOOKUP(K2823&amp;"_"&amp;L2823&amp;"_"&amp;M2823&amp;"_"&amp;O2823,[1]挑战模式!$A:$AS,14+N2823,FALSE)="","","Monster_Season"&amp;K2823&amp;"_Challenge"&amp;L2823&amp;"_"&amp;M2823&amp;"_"&amp;N2823&amp;"_"&amp;O2823))</f>
        <v/>
      </c>
      <c r="C2823" t="str">
        <f t="shared" ref="C2823:C2886" si="132">IF(B2823="","","None")</f>
        <v/>
      </c>
      <c r="G2823" t="str">
        <f>IF(ISNA(VLOOKUP(K2823&amp;"_"&amp;L2823&amp;"_"&amp;M2823&amp;"_"&amp;O2823,[1]挑战模式!$A:$AS,14+N2823,FALSE)),"",IF(VLOOKUP(K2823&amp;"_"&amp;L2823&amp;"_"&amp;M2823&amp;"_"&amp;O2823,[1]挑战模式!$A:$AS,14+N2823,FALSE)="","",IF(VLOOKUP(VLOOKUP(K2823&amp;"_"&amp;L2823&amp;"_"&amp;M2823&amp;"_"&amp;O2823,[1]挑战模式!$A:$AS,14+N2823,FALSE),[1]怪物!$B:$L,11,FALSE)=0,"",VLOOKUP(VLOOKUP(K2823&amp;"_"&amp;L2823&amp;"_"&amp;M2823&amp;"_"&amp;O2823,[1]挑战模式!$A:$AS,14+N2823,FALSE),[1]怪物!$B:$L,11,FALSE))))</f>
        <v/>
      </c>
      <c r="H2823" t="str">
        <f t="shared" ref="H2823:H2886" si="133">IF(B2823="","","Unit_Monster"&amp;RIGHT(B2823,LEN(B2823)-7))</f>
        <v/>
      </c>
      <c r="I2823" t="str">
        <f t="shared" ref="I2823:I2886" si="134">IF(B2823="","","TowerDefense_Monster1")</f>
        <v/>
      </c>
      <c r="J2823" t="str">
        <f>IF(B2823="","",IF(RIGHT(VLOOKUP(K2823&amp;"_"&amp;L2823&amp;"_"&amp;M2823&amp;"_"&amp;O2823,[1]挑战模式!$A:$AS,14+N2823,FALSE),1)="3","EffectCreate_BossEffect;EffectCreate_MonsterShow","EffectCreate_MonsterShow"))</f>
        <v/>
      </c>
      <c r="K2823" s="2">
        <v>0</v>
      </c>
      <c r="L2823" s="2">
        <v>8</v>
      </c>
      <c r="M2823" s="2">
        <v>8</v>
      </c>
      <c r="N2823" s="2">
        <v>3</v>
      </c>
      <c r="O2823" s="6" t="s">
        <v>466</v>
      </c>
    </row>
    <row r="2824" spans="2:15" x14ac:dyDescent="0.2">
      <c r="B2824" t="str">
        <f>IF(ISNA(VLOOKUP(K2824&amp;"_"&amp;L2824&amp;"_"&amp;M2824&amp;"_"&amp;O2824,[1]挑战模式!$A:$AS,1,FALSE)),"",IF(VLOOKUP(K2824&amp;"_"&amp;L2824&amp;"_"&amp;M2824&amp;"_"&amp;O2824,[1]挑战模式!$A:$AS,14+N2824,FALSE)="","","Monster_Season"&amp;K2824&amp;"_Challenge"&amp;L2824&amp;"_"&amp;M2824&amp;"_"&amp;N2824&amp;"_"&amp;O2824))</f>
        <v/>
      </c>
      <c r="C2824" t="str">
        <f t="shared" si="132"/>
        <v/>
      </c>
      <c r="G2824" t="str">
        <f>IF(ISNA(VLOOKUP(K2824&amp;"_"&amp;L2824&amp;"_"&amp;M2824&amp;"_"&amp;O2824,[1]挑战模式!$A:$AS,14+N2824,FALSE)),"",IF(VLOOKUP(K2824&amp;"_"&amp;L2824&amp;"_"&amp;M2824&amp;"_"&amp;O2824,[1]挑战模式!$A:$AS,14+N2824,FALSE)="","",IF(VLOOKUP(VLOOKUP(K2824&amp;"_"&amp;L2824&amp;"_"&amp;M2824&amp;"_"&amp;O2824,[1]挑战模式!$A:$AS,14+N2824,FALSE),[1]怪物!$B:$L,11,FALSE)=0,"",VLOOKUP(VLOOKUP(K2824&amp;"_"&amp;L2824&amp;"_"&amp;M2824&amp;"_"&amp;O2824,[1]挑战模式!$A:$AS,14+N2824,FALSE),[1]怪物!$B:$L,11,FALSE))))</f>
        <v/>
      </c>
      <c r="H2824" t="str">
        <f t="shared" si="133"/>
        <v/>
      </c>
      <c r="I2824" t="str">
        <f t="shared" si="134"/>
        <v/>
      </c>
      <c r="J2824" t="str">
        <f>IF(B2824="","",IF(RIGHT(VLOOKUP(K2824&amp;"_"&amp;L2824&amp;"_"&amp;M2824&amp;"_"&amp;O2824,[1]挑战模式!$A:$AS,14+N2824,FALSE),1)="3","EffectCreate_BossEffect;EffectCreate_MonsterShow","EffectCreate_MonsterShow"))</f>
        <v/>
      </c>
      <c r="K2824" s="2">
        <v>0</v>
      </c>
      <c r="L2824" s="2">
        <v>8</v>
      </c>
      <c r="M2824" s="2">
        <v>8</v>
      </c>
      <c r="N2824" s="2">
        <v>4</v>
      </c>
      <c r="O2824" s="6" t="s">
        <v>466</v>
      </c>
    </row>
    <row r="2825" spans="2:15" x14ac:dyDescent="0.2">
      <c r="B2825" t="str">
        <f>IF(ISNA(VLOOKUP(K2825&amp;"_"&amp;L2825&amp;"_"&amp;M2825&amp;"_"&amp;O2825,[1]挑战模式!$A:$AS,1,FALSE)),"",IF(VLOOKUP(K2825&amp;"_"&amp;L2825&amp;"_"&amp;M2825&amp;"_"&amp;O2825,[1]挑战模式!$A:$AS,14+N2825,FALSE)="","","Monster_Season"&amp;K2825&amp;"_Challenge"&amp;L2825&amp;"_"&amp;M2825&amp;"_"&amp;N2825&amp;"_"&amp;O2825))</f>
        <v/>
      </c>
      <c r="C2825" t="str">
        <f t="shared" si="132"/>
        <v/>
      </c>
      <c r="G2825" t="str">
        <f>IF(ISNA(VLOOKUP(K2825&amp;"_"&amp;L2825&amp;"_"&amp;M2825&amp;"_"&amp;O2825,[1]挑战模式!$A:$AS,14+N2825,FALSE)),"",IF(VLOOKUP(K2825&amp;"_"&amp;L2825&amp;"_"&amp;M2825&amp;"_"&amp;O2825,[1]挑战模式!$A:$AS,14+N2825,FALSE)="","",IF(VLOOKUP(VLOOKUP(K2825&amp;"_"&amp;L2825&amp;"_"&amp;M2825&amp;"_"&amp;O2825,[1]挑战模式!$A:$AS,14+N2825,FALSE),[1]怪物!$B:$L,11,FALSE)=0,"",VLOOKUP(VLOOKUP(K2825&amp;"_"&amp;L2825&amp;"_"&amp;M2825&amp;"_"&amp;O2825,[1]挑战模式!$A:$AS,14+N2825,FALSE),[1]怪物!$B:$L,11,FALSE))))</f>
        <v/>
      </c>
      <c r="H2825" t="str">
        <f t="shared" si="133"/>
        <v/>
      </c>
      <c r="I2825" t="str">
        <f t="shared" si="134"/>
        <v/>
      </c>
      <c r="J2825" t="str">
        <f>IF(B2825="","",IF(RIGHT(VLOOKUP(K2825&amp;"_"&amp;L2825&amp;"_"&amp;M2825&amp;"_"&amp;O2825,[1]挑战模式!$A:$AS,14+N2825,FALSE),1)="3","EffectCreate_BossEffect;EffectCreate_MonsterShow","EffectCreate_MonsterShow"))</f>
        <v/>
      </c>
      <c r="K2825" s="2">
        <v>0</v>
      </c>
      <c r="L2825" s="2">
        <v>8</v>
      </c>
      <c r="M2825" s="2">
        <v>8</v>
      </c>
      <c r="N2825" s="2">
        <v>5</v>
      </c>
      <c r="O2825" s="6" t="s">
        <v>466</v>
      </c>
    </row>
    <row r="2826" spans="2:15" x14ac:dyDescent="0.2">
      <c r="B2826" t="str">
        <f>IF(ISNA(VLOOKUP(K2826&amp;"_"&amp;L2826&amp;"_"&amp;M2826&amp;"_"&amp;O2826,[1]挑战模式!$A:$AS,1,FALSE)),"",IF(VLOOKUP(K2826&amp;"_"&amp;L2826&amp;"_"&amp;M2826&amp;"_"&amp;O2826,[1]挑战模式!$A:$AS,14+N2826,FALSE)="","","Monster_Season"&amp;K2826&amp;"_Challenge"&amp;L2826&amp;"_"&amp;M2826&amp;"_"&amp;N2826&amp;"_"&amp;O2826))</f>
        <v/>
      </c>
      <c r="C2826" t="str">
        <f t="shared" si="132"/>
        <v/>
      </c>
      <c r="G2826" t="str">
        <f>IF(ISNA(VLOOKUP(K2826&amp;"_"&amp;L2826&amp;"_"&amp;M2826&amp;"_"&amp;O2826,[1]挑战模式!$A:$AS,14+N2826,FALSE)),"",IF(VLOOKUP(K2826&amp;"_"&amp;L2826&amp;"_"&amp;M2826&amp;"_"&amp;O2826,[1]挑战模式!$A:$AS,14+N2826,FALSE)="","",IF(VLOOKUP(VLOOKUP(K2826&amp;"_"&amp;L2826&amp;"_"&amp;M2826&amp;"_"&amp;O2826,[1]挑战模式!$A:$AS,14+N2826,FALSE),[1]怪物!$B:$L,11,FALSE)=0,"",VLOOKUP(VLOOKUP(K2826&amp;"_"&amp;L2826&amp;"_"&amp;M2826&amp;"_"&amp;O2826,[1]挑战模式!$A:$AS,14+N2826,FALSE),[1]怪物!$B:$L,11,FALSE))))</f>
        <v/>
      </c>
      <c r="H2826" t="str">
        <f t="shared" si="133"/>
        <v/>
      </c>
      <c r="I2826" t="str">
        <f t="shared" si="134"/>
        <v/>
      </c>
      <c r="J2826" t="str">
        <f>IF(B2826="","",IF(RIGHT(VLOOKUP(K2826&amp;"_"&amp;L2826&amp;"_"&amp;M2826&amp;"_"&amp;O2826,[1]挑战模式!$A:$AS,14+N2826,FALSE),1)="3","EffectCreate_BossEffect;EffectCreate_MonsterShow","EffectCreate_MonsterShow"))</f>
        <v/>
      </c>
      <c r="K2826" s="2">
        <v>0</v>
      </c>
      <c r="L2826" s="2">
        <v>8</v>
      </c>
      <c r="M2826" s="2">
        <v>8</v>
      </c>
      <c r="N2826" s="2">
        <v>6</v>
      </c>
      <c r="O2826" s="6" t="s">
        <v>466</v>
      </c>
    </row>
    <row r="2827" spans="2:15" x14ac:dyDescent="0.2">
      <c r="B2827" t="str">
        <f>IF(ISNA(VLOOKUP(K2827&amp;"_"&amp;L2827&amp;"_"&amp;M2827&amp;"_"&amp;O2827,[1]挑战模式!$A:$AS,1,FALSE)),"",IF(VLOOKUP(K2827&amp;"_"&amp;L2827&amp;"_"&amp;M2827&amp;"_"&amp;O2827,[1]挑战模式!$A:$AS,14+N2827,FALSE)="","","Monster_Season"&amp;K2827&amp;"_Challenge"&amp;L2827&amp;"_"&amp;M2827&amp;"_"&amp;N2827&amp;"_"&amp;O2827))</f>
        <v/>
      </c>
      <c r="C2827" t="str">
        <f t="shared" si="132"/>
        <v/>
      </c>
      <c r="G2827" t="str">
        <f>IF(ISNA(VLOOKUP(K2827&amp;"_"&amp;L2827&amp;"_"&amp;M2827&amp;"_"&amp;O2827,[1]挑战模式!$A:$AS,14+N2827,FALSE)),"",IF(VLOOKUP(K2827&amp;"_"&amp;L2827&amp;"_"&amp;M2827&amp;"_"&amp;O2827,[1]挑战模式!$A:$AS,14+N2827,FALSE)="","",IF(VLOOKUP(VLOOKUP(K2827&amp;"_"&amp;L2827&amp;"_"&amp;M2827&amp;"_"&amp;O2827,[1]挑战模式!$A:$AS,14+N2827,FALSE),[1]怪物!$B:$L,11,FALSE)=0,"",VLOOKUP(VLOOKUP(K2827&amp;"_"&amp;L2827&amp;"_"&amp;M2827&amp;"_"&amp;O2827,[1]挑战模式!$A:$AS,14+N2827,FALSE),[1]怪物!$B:$L,11,FALSE))))</f>
        <v/>
      </c>
      <c r="H2827" t="str">
        <f t="shared" si="133"/>
        <v/>
      </c>
      <c r="I2827" t="str">
        <f t="shared" si="134"/>
        <v/>
      </c>
      <c r="J2827" t="str">
        <f>IF(B2827="","",IF(RIGHT(VLOOKUP(K2827&amp;"_"&amp;L2827&amp;"_"&amp;M2827&amp;"_"&amp;O2827,[1]挑战模式!$A:$AS,14+N2827,FALSE),1)="3","EffectCreate_BossEffect;EffectCreate_MonsterShow","EffectCreate_MonsterShow"))</f>
        <v/>
      </c>
      <c r="K2827" s="2">
        <v>0</v>
      </c>
      <c r="L2827" s="2">
        <v>8</v>
      </c>
      <c r="M2827" s="2">
        <v>9</v>
      </c>
      <c r="N2827" s="2">
        <v>1</v>
      </c>
      <c r="O2827" s="6" t="s">
        <v>466</v>
      </c>
    </row>
    <row r="2828" spans="2:15" x14ac:dyDescent="0.2">
      <c r="B2828" t="str">
        <f>IF(ISNA(VLOOKUP(K2828&amp;"_"&amp;L2828&amp;"_"&amp;M2828&amp;"_"&amp;O2828,[1]挑战模式!$A:$AS,1,FALSE)),"",IF(VLOOKUP(K2828&amp;"_"&amp;L2828&amp;"_"&amp;M2828&amp;"_"&amp;O2828,[1]挑战模式!$A:$AS,14+N2828,FALSE)="","","Monster_Season"&amp;K2828&amp;"_Challenge"&amp;L2828&amp;"_"&amp;M2828&amp;"_"&amp;N2828&amp;"_"&amp;O2828))</f>
        <v/>
      </c>
      <c r="C2828" t="str">
        <f t="shared" si="132"/>
        <v/>
      </c>
      <c r="G2828" t="str">
        <f>IF(ISNA(VLOOKUP(K2828&amp;"_"&amp;L2828&amp;"_"&amp;M2828&amp;"_"&amp;O2828,[1]挑战模式!$A:$AS,14+N2828,FALSE)),"",IF(VLOOKUP(K2828&amp;"_"&amp;L2828&amp;"_"&amp;M2828&amp;"_"&amp;O2828,[1]挑战模式!$A:$AS,14+N2828,FALSE)="","",IF(VLOOKUP(VLOOKUP(K2828&amp;"_"&amp;L2828&amp;"_"&amp;M2828&amp;"_"&amp;O2828,[1]挑战模式!$A:$AS,14+N2828,FALSE),[1]怪物!$B:$L,11,FALSE)=0,"",VLOOKUP(VLOOKUP(K2828&amp;"_"&amp;L2828&amp;"_"&amp;M2828&amp;"_"&amp;O2828,[1]挑战模式!$A:$AS,14+N2828,FALSE),[1]怪物!$B:$L,11,FALSE))))</f>
        <v/>
      </c>
      <c r="H2828" t="str">
        <f t="shared" si="133"/>
        <v/>
      </c>
      <c r="I2828" t="str">
        <f t="shared" si="134"/>
        <v/>
      </c>
      <c r="J2828" t="str">
        <f>IF(B2828="","",IF(RIGHT(VLOOKUP(K2828&amp;"_"&amp;L2828&amp;"_"&amp;M2828&amp;"_"&amp;O2828,[1]挑战模式!$A:$AS,14+N2828,FALSE),1)="3","EffectCreate_BossEffect;EffectCreate_MonsterShow","EffectCreate_MonsterShow"))</f>
        <v/>
      </c>
      <c r="K2828" s="2">
        <v>0</v>
      </c>
      <c r="L2828" s="2">
        <v>8</v>
      </c>
      <c r="M2828" s="2">
        <v>9</v>
      </c>
      <c r="N2828" s="2">
        <v>2</v>
      </c>
      <c r="O2828" s="6" t="s">
        <v>466</v>
      </c>
    </row>
    <row r="2829" spans="2:15" x14ac:dyDescent="0.2">
      <c r="B2829" t="str">
        <f>IF(ISNA(VLOOKUP(K2829&amp;"_"&amp;L2829&amp;"_"&amp;M2829&amp;"_"&amp;O2829,[1]挑战模式!$A:$AS,1,FALSE)),"",IF(VLOOKUP(K2829&amp;"_"&amp;L2829&amp;"_"&amp;M2829&amp;"_"&amp;O2829,[1]挑战模式!$A:$AS,14+N2829,FALSE)="","","Monster_Season"&amp;K2829&amp;"_Challenge"&amp;L2829&amp;"_"&amp;M2829&amp;"_"&amp;N2829&amp;"_"&amp;O2829))</f>
        <v/>
      </c>
      <c r="C2829" t="str">
        <f t="shared" si="132"/>
        <v/>
      </c>
      <c r="G2829" t="str">
        <f>IF(ISNA(VLOOKUP(K2829&amp;"_"&amp;L2829&amp;"_"&amp;M2829&amp;"_"&amp;O2829,[1]挑战模式!$A:$AS,14+N2829,FALSE)),"",IF(VLOOKUP(K2829&amp;"_"&amp;L2829&amp;"_"&amp;M2829&amp;"_"&amp;O2829,[1]挑战模式!$A:$AS,14+N2829,FALSE)="","",IF(VLOOKUP(VLOOKUP(K2829&amp;"_"&amp;L2829&amp;"_"&amp;M2829&amp;"_"&amp;O2829,[1]挑战模式!$A:$AS,14+N2829,FALSE),[1]怪物!$B:$L,11,FALSE)=0,"",VLOOKUP(VLOOKUP(K2829&amp;"_"&amp;L2829&amp;"_"&amp;M2829&amp;"_"&amp;O2829,[1]挑战模式!$A:$AS,14+N2829,FALSE),[1]怪物!$B:$L,11,FALSE))))</f>
        <v/>
      </c>
      <c r="H2829" t="str">
        <f t="shared" si="133"/>
        <v/>
      </c>
      <c r="I2829" t="str">
        <f t="shared" si="134"/>
        <v/>
      </c>
      <c r="J2829" t="str">
        <f>IF(B2829="","",IF(RIGHT(VLOOKUP(K2829&amp;"_"&amp;L2829&amp;"_"&amp;M2829&amp;"_"&amp;O2829,[1]挑战模式!$A:$AS,14+N2829,FALSE),1)="3","EffectCreate_BossEffect;EffectCreate_MonsterShow","EffectCreate_MonsterShow"))</f>
        <v/>
      </c>
      <c r="K2829" s="2">
        <v>0</v>
      </c>
      <c r="L2829" s="2">
        <v>8</v>
      </c>
      <c r="M2829" s="2">
        <v>9</v>
      </c>
      <c r="N2829" s="2">
        <v>3</v>
      </c>
      <c r="O2829" s="6" t="s">
        <v>466</v>
      </c>
    </row>
    <row r="2830" spans="2:15" x14ac:dyDescent="0.2">
      <c r="B2830" t="str">
        <f>IF(ISNA(VLOOKUP(K2830&amp;"_"&amp;L2830&amp;"_"&amp;M2830&amp;"_"&amp;O2830,[1]挑战模式!$A:$AS,1,FALSE)),"",IF(VLOOKUP(K2830&amp;"_"&amp;L2830&amp;"_"&amp;M2830&amp;"_"&amp;O2830,[1]挑战模式!$A:$AS,14+N2830,FALSE)="","","Monster_Season"&amp;K2830&amp;"_Challenge"&amp;L2830&amp;"_"&amp;M2830&amp;"_"&amp;N2830&amp;"_"&amp;O2830))</f>
        <v/>
      </c>
      <c r="C2830" t="str">
        <f t="shared" si="132"/>
        <v/>
      </c>
      <c r="G2830" t="str">
        <f>IF(ISNA(VLOOKUP(K2830&amp;"_"&amp;L2830&amp;"_"&amp;M2830&amp;"_"&amp;O2830,[1]挑战模式!$A:$AS,14+N2830,FALSE)),"",IF(VLOOKUP(K2830&amp;"_"&amp;L2830&amp;"_"&amp;M2830&amp;"_"&amp;O2830,[1]挑战模式!$A:$AS,14+N2830,FALSE)="","",IF(VLOOKUP(VLOOKUP(K2830&amp;"_"&amp;L2830&amp;"_"&amp;M2830&amp;"_"&amp;O2830,[1]挑战模式!$A:$AS,14+N2830,FALSE),[1]怪物!$B:$L,11,FALSE)=0,"",VLOOKUP(VLOOKUP(K2830&amp;"_"&amp;L2830&amp;"_"&amp;M2830&amp;"_"&amp;O2830,[1]挑战模式!$A:$AS,14+N2830,FALSE),[1]怪物!$B:$L,11,FALSE))))</f>
        <v/>
      </c>
      <c r="H2830" t="str">
        <f t="shared" si="133"/>
        <v/>
      </c>
      <c r="I2830" t="str">
        <f t="shared" si="134"/>
        <v/>
      </c>
      <c r="J2830" t="str">
        <f>IF(B2830="","",IF(RIGHT(VLOOKUP(K2830&amp;"_"&amp;L2830&amp;"_"&amp;M2830&amp;"_"&amp;O2830,[1]挑战模式!$A:$AS,14+N2830,FALSE),1)="3","EffectCreate_BossEffect;EffectCreate_MonsterShow","EffectCreate_MonsterShow"))</f>
        <v/>
      </c>
      <c r="K2830" s="2">
        <v>0</v>
      </c>
      <c r="L2830" s="2">
        <v>8</v>
      </c>
      <c r="M2830" s="2">
        <v>9</v>
      </c>
      <c r="N2830" s="2">
        <v>4</v>
      </c>
      <c r="O2830" s="6" t="s">
        <v>466</v>
      </c>
    </row>
    <row r="2831" spans="2:15" x14ac:dyDescent="0.2">
      <c r="B2831" t="str">
        <f>IF(ISNA(VLOOKUP(K2831&amp;"_"&amp;L2831&amp;"_"&amp;M2831&amp;"_"&amp;O2831,[1]挑战模式!$A:$AS,1,FALSE)),"",IF(VLOOKUP(K2831&amp;"_"&amp;L2831&amp;"_"&amp;M2831&amp;"_"&amp;O2831,[1]挑战模式!$A:$AS,14+N2831,FALSE)="","","Monster_Season"&amp;K2831&amp;"_Challenge"&amp;L2831&amp;"_"&amp;M2831&amp;"_"&amp;N2831&amp;"_"&amp;O2831))</f>
        <v/>
      </c>
      <c r="C2831" t="str">
        <f t="shared" si="132"/>
        <v/>
      </c>
      <c r="G2831" t="str">
        <f>IF(ISNA(VLOOKUP(K2831&amp;"_"&amp;L2831&amp;"_"&amp;M2831&amp;"_"&amp;O2831,[1]挑战模式!$A:$AS,14+N2831,FALSE)),"",IF(VLOOKUP(K2831&amp;"_"&amp;L2831&amp;"_"&amp;M2831&amp;"_"&amp;O2831,[1]挑战模式!$A:$AS,14+N2831,FALSE)="","",IF(VLOOKUP(VLOOKUP(K2831&amp;"_"&amp;L2831&amp;"_"&amp;M2831&amp;"_"&amp;O2831,[1]挑战模式!$A:$AS,14+N2831,FALSE),[1]怪物!$B:$L,11,FALSE)=0,"",VLOOKUP(VLOOKUP(K2831&amp;"_"&amp;L2831&amp;"_"&amp;M2831&amp;"_"&amp;O2831,[1]挑战模式!$A:$AS,14+N2831,FALSE),[1]怪物!$B:$L,11,FALSE))))</f>
        <v/>
      </c>
      <c r="H2831" t="str">
        <f t="shared" si="133"/>
        <v/>
      </c>
      <c r="I2831" t="str">
        <f t="shared" si="134"/>
        <v/>
      </c>
      <c r="J2831" t="str">
        <f>IF(B2831="","",IF(RIGHT(VLOOKUP(K2831&amp;"_"&amp;L2831&amp;"_"&amp;M2831&amp;"_"&amp;O2831,[1]挑战模式!$A:$AS,14+N2831,FALSE),1)="3","EffectCreate_BossEffect;EffectCreate_MonsterShow","EffectCreate_MonsterShow"))</f>
        <v/>
      </c>
      <c r="K2831" s="2">
        <v>0</v>
      </c>
      <c r="L2831" s="2">
        <v>8</v>
      </c>
      <c r="M2831" s="2">
        <v>9</v>
      </c>
      <c r="N2831" s="2">
        <v>5</v>
      </c>
      <c r="O2831" s="6" t="s">
        <v>466</v>
      </c>
    </row>
    <row r="2832" spans="2:15" x14ac:dyDescent="0.2">
      <c r="B2832" t="str">
        <f>IF(ISNA(VLOOKUP(K2832&amp;"_"&amp;L2832&amp;"_"&amp;M2832&amp;"_"&amp;O2832,[1]挑战模式!$A:$AS,1,FALSE)),"",IF(VLOOKUP(K2832&amp;"_"&amp;L2832&amp;"_"&amp;M2832&amp;"_"&amp;O2832,[1]挑战模式!$A:$AS,14+N2832,FALSE)="","","Monster_Season"&amp;K2832&amp;"_Challenge"&amp;L2832&amp;"_"&amp;M2832&amp;"_"&amp;N2832&amp;"_"&amp;O2832))</f>
        <v/>
      </c>
      <c r="C2832" t="str">
        <f t="shared" si="132"/>
        <v/>
      </c>
      <c r="G2832" t="str">
        <f>IF(ISNA(VLOOKUP(K2832&amp;"_"&amp;L2832&amp;"_"&amp;M2832&amp;"_"&amp;O2832,[1]挑战模式!$A:$AS,14+N2832,FALSE)),"",IF(VLOOKUP(K2832&amp;"_"&amp;L2832&amp;"_"&amp;M2832&amp;"_"&amp;O2832,[1]挑战模式!$A:$AS,14+N2832,FALSE)="","",IF(VLOOKUP(VLOOKUP(K2832&amp;"_"&amp;L2832&amp;"_"&amp;M2832&amp;"_"&amp;O2832,[1]挑战模式!$A:$AS,14+N2832,FALSE),[1]怪物!$B:$L,11,FALSE)=0,"",VLOOKUP(VLOOKUP(K2832&amp;"_"&amp;L2832&amp;"_"&amp;M2832&amp;"_"&amp;O2832,[1]挑战模式!$A:$AS,14+N2832,FALSE),[1]怪物!$B:$L,11,FALSE))))</f>
        <v/>
      </c>
      <c r="H2832" t="str">
        <f t="shared" si="133"/>
        <v/>
      </c>
      <c r="I2832" t="str">
        <f t="shared" si="134"/>
        <v/>
      </c>
      <c r="J2832" t="str">
        <f>IF(B2832="","",IF(RIGHT(VLOOKUP(K2832&amp;"_"&amp;L2832&amp;"_"&amp;M2832&amp;"_"&amp;O2832,[1]挑战模式!$A:$AS,14+N2832,FALSE),1)="3","EffectCreate_BossEffect;EffectCreate_MonsterShow","EffectCreate_MonsterShow"))</f>
        <v/>
      </c>
      <c r="K2832" s="2">
        <v>0</v>
      </c>
      <c r="L2832" s="2">
        <v>8</v>
      </c>
      <c r="M2832" s="2">
        <v>10</v>
      </c>
      <c r="N2832" s="2">
        <v>6</v>
      </c>
      <c r="O2832" s="6" t="s">
        <v>466</v>
      </c>
    </row>
    <row r="2833" spans="2:15" x14ac:dyDescent="0.2">
      <c r="B2833" t="str">
        <f>IF(ISNA(VLOOKUP(K2833&amp;"_"&amp;L2833&amp;"_"&amp;M2833&amp;"_"&amp;O2833,[1]挑战模式!$A:$AS,1,FALSE)),"",IF(VLOOKUP(K2833&amp;"_"&amp;L2833&amp;"_"&amp;M2833&amp;"_"&amp;O2833,[1]挑战模式!$A:$AS,14+N2833,FALSE)="","","Monster_Season"&amp;K2833&amp;"_Challenge"&amp;L2833&amp;"_"&amp;M2833&amp;"_"&amp;N2833&amp;"_"&amp;O2833))</f>
        <v/>
      </c>
      <c r="C2833" t="str">
        <f t="shared" si="132"/>
        <v/>
      </c>
      <c r="G2833" t="str">
        <f>IF(ISNA(VLOOKUP(K2833&amp;"_"&amp;L2833&amp;"_"&amp;M2833&amp;"_"&amp;O2833,[1]挑战模式!$A:$AS,14+N2833,FALSE)),"",IF(VLOOKUP(K2833&amp;"_"&amp;L2833&amp;"_"&amp;M2833&amp;"_"&amp;O2833,[1]挑战模式!$A:$AS,14+N2833,FALSE)="","",IF(VLOOKUP(VLOOKUP(K2833&amp;"_"&amp;L2833&amp;"_"&amp;M2833&amp;"_"&amp;O2833,[1]挑战模式!$A:$AS,14+N2833,FALSE),[1]怪物!$B:$L,11,FALSE)=0,"",VLOOKUP(VLOOKUP(K2833&amp;"_"&amp;L2833&amp;"_"&amp;M2833&amp;"_"&amp;O2833,[1]挑战模式!$A:$AS,14+N2833,FALSE),[1]怪物!$B:$L,11,FALSE))))</f>
        <v/>
      </c>
      <c r="H2833" t="str">
        <f t="shared" si="133"/>
        <v/>
      </c>
      <c r="I2833" t="str">
        <f t="shared" si="134"/>
        <v/>
      </c>
      <c r="J2833" t="str">
        <f>IF(B2833="","",IF(RIGHT(VLOOKUP(K2833&amp;"_"&amp;L2833&amp;"_"&amp;M2833&amp;"_"&amp;O2833,[1]挑战模式!$A:$AS,14+N2833,FALSE),1)="3","EffectCreate_BossEffect;EffectCreate_MonsterShow","EffectCreate_MonsterShow"))</f>
        <v/>
      </c>
      <c r="K2833" s="2">
        <v>0</v>
      </c>
      <c r="L2833" s="2">
        <v>8</v>
      </c>
      <c r="M2833" s="2">
        <v>10</v>
      </c>
      <c r="N2833" s="2">
        <v>1</v>
      </c>
      <c r="O2833" s="6" t="s">
        <v>466</v>
      </c>
    </row>
    <row r="2834" spans="2:15" x14ac:dyDescent="0.2">
      <c r="B2834" t="str">
        <f>IF(ISNA(VLOOKUP(K2834&amp;"_"&amp;L2834&amp;"_"&amp;M2834&amp;"_"&amp;O2834,[1]挑战模式!$A:$AS,1,FALSE)),"",IF(VLOOKUP(K2834&amp;"_"&amp;L2834&amp;"_"&amp;M2834&amp;"_"&amp;O2834,[1]挑战模式!$A:$AS,14+N2834,FALSE)="","","Monster_Season"&amp;K2834&amp;"_Challenge"&amp;L2834&amp;"_"&amp;M2834&amp;"_"&amp;N2834&amp;"_"&amp;O2834))</f>
        <v/>
      </c>
      <c r="C2834" t="str">
        <f t="shared" si="132"/>
        <v/>
      </c>
      <c r="G2834" t="str">
        <f>IF(ISNA(VLOOKUP(K2834&amp;"_"&amp;L2834&amp;"_"&amp;M2834&amp;"_"&amp;O2834,[1]挑战模式!$A:$AS,14+N2834,FALSE)),"",IF(VLOOKUP(K2834&amp;"_"&amp;L2834&amp;"_"&amp;M2834&amp;"_"&amp;O2834,[1]挑战模式!$A:$AS,14+N2834,FALSE)="","",IF(VLOOKUP(VLOOKUP(K2834&amp;"_"&amp;L2834&amp;"_"&amp;M2834&amp;"_"&amp;O2834,[1]挑战模式!$A:$AS,14+N2834,FALSE),[1]怪物!$B:$L,11,FALSE)=0,"",VLOOKUP(VLOOKUP(K2834&amp;"_"&amp;L2834&amp;"_"&amp;M2834&amp;"_"&amp;O2834,[1]挑战模式!$A:$AS,14+N2834,FALSE),[1]怪物!$B:$L,11,FALSE))))</f>
        <v/>
      </c>
      <c r="H2834" t="str">
        <f t="shared" si="133"/>
        <v/>
      </c>
      <c r="I2834" t="str">
        <f t="shared" si="134"/>
        <v/>
      </c>
      <c r="J2834" t="str">
        <f>IF(B2834="","",IF(RIGHT(VLOOKUP(K2834&amp;"_"&amp;L2834&amp;"_"&amp;M2834&amp;"_"&amp;O2834,[1]挑战模式!$A:$AS,14+N2834,FALSE),1)="3","EffectCreate_BossEffect;EffectCreate_MonsterShow","EffectCreate_MonsterShow"))</f>
        <v/>
      </c>
      <c r="K2834" s="2">
        <v>0</v>
      </c>
      <c r="L2834" s="2">
        <v>8</v>
      </c>
      <c r="M2834" s="2">
        <v>10</v>
      </c>
      <c r="N2834" s="2">
        <v>2</v>
      </c>
      <c r="O2834" s="6" t="s">
        <v>466</v>
      </c>
    </row>
    <row r="2835" spans="2:15" x14ac:dyDescent="0.2">
      <c r="B2835" t="str">
        <f>IF(ISNA(VLOOKUP(K2835&amp;"_"&amp;L2835&amp;"_"&amp;M2835&amp;"_"&amp;O2835,[1]挑战模式!$A:$AS,1,FALSE)),"",IF(VLOOKUP(K2835&amp;"_"&amp;L2835&amp;"_"&amp;M2835&amp;"_"&amp;O2835,[1]挑战模式!$A:$AS,14+N2835,FALSE)="","","Monster_Season"&amp;K2835&amp;"_Challenge"&amp;L2835&amp;"_"&amp;M2835&amp;"_"&amp;N2835&amp;"_"&amp;O2835))</f>
        <v/>
      </c>
      <c r="C2835" t="str">
        <f t="shared" si="132"/>
        <v/>
      </c>
      <c r="G2835" t="str">
        <f>IF(ISNA(VLOOKUP(K2835&amp;"_"&amp;L2835&amp;"_"&amp;M2835&amp;"_"&amp;O2835,[1]挑战模式!$A:$AS,14+N2835,FALSE)),"",IF(VLOOKUP(K2835&amp;"_"&amp;L2835&amp;"_"&amp;M2835&amp;"_"&amp;O2835,[1]挑战模式!$A:$AS,14+N2835,FALSE)="","",IF(VLOOKUP(VLOOKUP(K2835&amp;"_"&amp;L2835&amp;"_"&amp;M2835&amp;"_"&amp;O2835,[1]挑战模式!$A:$AS,14+N2835,FALSE),[1]怪物!$B:$L,11,FALSE)=0,"",VLOOKUP(VLOOKUP(K2835&amp;"_"&amp;L2835&amp;"_"&amp;M2835&amp;"_"&amp;O2835,[1]挑战模式!$A:$AS,14+N2835,FALSE),[1]怪物!$B:$L,11,FALSE))))</f>
        <v/>
      </c>
      <c r="H2835" t="str">
        <f t="shared" si="133"/>
        <v/>
      </c>
      <c r="I2835" t="str">
        <f t="shared" si="134"/>
        <v/>
      </c>
      <c r="J2835" t="str">
        <f>IF(B2835="","",IF(RIGHT(VLOOKUP(K2835&amp;"_"&amp;L2835&amp;"_"&amp;M2835&amp;"_"&amp;O2835,[1]挑战模式!$A:$AS,14+N2835,FALSE),1)="3","EffectCreate_BossEffect;EffectCreate_MonsterShow","EffectCreate_MonsterShow"))</f>
        <v/>
      </c>
      <c r="K2835" s="2">
        <v>0</v>
      </c>
      <c r="L2835" s="2">
        <v>8</v>
      </c>
      <c r="M2835" s="2">
        <v>10</v>
      </c>
      <c r="N2835" s="2">
        <v>3</v>
      </c>
      <c r="O2835" s="6" t="s">
        <v>466</v>
      </c>
    </row>
    <row r="2836" spans="2:15" x14ac:dyDescent="0.2">
      <c r="B2836" t="str">
        <f>IF(ISNA(VLOOKUP(K2836&amp;"_"&amp;L2836&amp;"_"&amp;M2836&amp;"_"&amp;O2836,[1]挑战模式!$A:$AS,1,FALSE)),"",IF(VLOOKUP(K2836&amp;"_"&amp;L2836&amp;"_"&amp;M2836&amp;"_"&amp;O2836,[1]挑战模式!$A:$AS,14+N2836,FALSE)="","","Monster_Season"&amp;K2836&amp;"_Challenge"&amp;L2836&amp;"_"&amp;M2836&amp;"_"&amp;N2836&amp;"_"&amp;O2836))</f>
        <v/>
      </c>
      <c r="C2836" t="str">
        <f t="shared" si="132"/>
        <v/>
      </c>
      <c r="G2836" t="str">
        <f>IF(ISNA(VLOOKUP(K2836&amp;"_"&amp;L2836&amp;"_"&amp;M2836&amp;"_"&amp;O2836,[1]挑战模式!$A:$AS,14+N2836,FALSE)),"",IF(VLOOKUP(K2836&amp;"_"&amp;L2836&amp;"_"&amp;M2836&amp;"_"&amp;O2836,[1]挑战模式!$A:$AS,14+N2836,FALSE)="","",IF(VLOOKUP(VLOOKUP(K2836&amp;"_"&amp;L2836&amp;"_"&amp;M2836&amp;"_"&amp;O2836,[1]挑战模式!$A:$AS,14+N2836,FALSE),[1]怪物!$B:$L,11,FALSE)=0,"",VLOOKUP(VLOOKUP(K2836&amp;"_"&amp;L2836&amp;"_"&amp;M2836&amp;"_"&amp;O2836,[1]挑战模式!$A:$AS,14+N2836,FALSE),[1]怪物!$B:$L,11,FALSE))))</f>
        <v/>
      </c>
      <c r="H2836" t="str">
        <f t="shared" si="133"/>
        <v/>
      </c>
      <c r="I2836" t="str">
        <f t="shared" si="134"/>
        <v/>
      </c>
      <c r="J2836" t="str">
        <f>IF(B2836="","",IF(RIGHT(VLOOKUP(K2836&amp;"_"&amp;L2836&amp;"_"&amp;M2836&amp;"_"&amp;O2836,[1]挑战模式!$A:$AS,14+N2836,FALSE),1)="3","EffectCreate_BossEffect;EffectCreate_MonsterShow","EffectCreate_MonsterShow"))</f>
        <v/>
      </c>
      <c r="K2836" s="2">
        <v>0</v>
      </c>
      <c r="L2836" s="2">
        <v>8</v>
      </c>
      <c r="M2836" s="2">
        <v>10</v>
      </c>
      <c r="N2836" s="2">
        <v>4</v>
      </c>
      <c r="O2836" s="6" t="s">
        <v>466</v>
      </c>
    </row>
    <row r="2837" spans="2:15" x14ac:dyDescent="0.2">
      <c r="B2837" t="str">
        <f>IF(ISNA(VLOOKUP(K2837&amp;"_"&amp;L2837&amp;"_"&amp;M2837&amp;"_"&amp;O2837,[1]挑战模式!$A:$AS,1,FALSE)),"",IF(VLOOKUP(K2837&amp;"_"&amp;L2837&amp;"_"&amp;M2837&amp;"_"&amp;O2837,[1]挑战模式!$A:$AS,14+N2837,FALSE)="","","Monster_Season"&amp;K2837&amp;"_Challenge"&amp;L2837&amp;"_"&amp;M2837&amp;"_"&amp;N2837&amp;"_"&amp;O2837))</f>
        <v/>
      </c>
      <c r="C2837" t="str">
        <f t="shared" si="132"/>
        <v/>
      </c>
      <c r="G2837" t="str">
        <f>IF(ISNA(VLOOKUP(K2837&amp;"_"&amp;L2837&amp;"_"&amp;M2837&amp;"_"&amp;O2837,[1]挑战模式!$A:$AS,14+N2837,FALSE)),"",IF(VLOOKUP(K2837&amp;"_"&amp;L2837&amp;"_"&amp;M2837&amp;"_"&amp;O2837,[1]挑战模式!$A:$AS,14+N2837,FALSE)="","",IF(VLOOKUP(VLOOKUP(K2837&amp;"_"&amp;L2837&amp;"_"&amp;M2837&amp;"_"&amp;O2837,[1]挑战模式!$A:$AS,14+N2837,FALSE),[1]怪物!$B:$L,11,FALSE)=0,"",VLOOKUP(VLOOKUP(K2837&amp;"_"&amp;L2837&amp;"_"&amp;M2837&amp;"_"&amp;O2837,[1]挑战模式!$A:$AS,14+N2837,FALSE),[1]怪物!$B:$L,11,FALSE))))</f>
        <v/>
      </c>
      <c r="H2837" t="str">
        <f t="shared" si="133"/>
        <v/>
      </c>
      <c r="I2837" t="str">
        <f t="shared" si="134"/>
        <v/>
      </c>
      <c r="J2837" t="str">
        <f>IF(B2837="","",IF(RIGHT(VLOOKUP(K2837&amp;"_"&amp;L2837&amp;"_"&amp;M2837&amp;"_"&amp;O2837,[1]挑战模式!$A:$AS,14+N2837,FALSE),1)="3","EffectCreate_BossEffect;EffectCreate_MonsterShow","EffectCreate_MonsterShow"))</f>
        <v/>
      </c>
      <c r="K2837" s="2">
        <v>0</v>
      </c>
      <c r="L2837" s="2">
        <v>8</v>
      </c>
      <c r="M2837" s="2">
        <v>10</v>
      </c>
      <c r="N2837" s="2">
        <v>5</v>
      </c>
      <c r="O2837" s="6" t="s">
        <v>466</v>
      </c>
    </row>
    <row r="2838" spans="2:15" x14ac:dyDescent="0.2">
      <c r="B2838" t="str">
        <f>IF(ISNA(VLOOKUP(K2838&amp;"_"&amp;L2838&amp;"_"&amp;M2838&amp;"_"&amp;O2838,[1]挑战模式!$A:$AS,1,FALSE)),"",IF(VLOOKUP(K2838&amp;"_"&amp;L2838&amp;"_"&amp;M2838&amp;"_"&amp;O2838,[1]挑战模式!$A:$AS,14+N2838,FALSE)="","","Monster_Season"&amp;K2838&amp;"_Challenge"&amp;L2838&amp;"_"&amp;M2838&amp;"_"&amp;N2838&amp;"_"&amp;O2838))</f>
        <v>Monster_Season0_Challenge9_1_1_Normal</v>
      </c>
      <c r="C2838" t="str">
        <f t="shared" si="132"/>
        <v>None</v>
      </c>
      <c r="G2838" t="str">
        <f>IF(ISNA(VLOOKUP(K2838&amp;"_"&amp;L2838&amp;"_"&amp;M2838&amp;"_"&amp;O2838,[1]挑战模式!$A:$AS,14+N2838,FALSE)),"",IF(VLOOKUP(K2838&amp;"_"&amp;L2838&amp;"_"&amp;M2838&amp;"_"&amp;O2838,[1]挑战模式!$A:$AS,14+N2838,FALSE)="","",IF(VLOOKUP(VLOOKUP(K2838&amp;"_"&amp;L2838&amp;"_"&amp;M2838&amp;"_"&amp;O2838,[1]挑战模式!$A:$AS,14+N2838,FALSE),[1]怪物!$B:$L,11,FALSE)=0,"",VLOOKUP(VLOOKUP(K2838&amp;"_"&amp;L2838&amp;"_"&amp;M2838&amp;"_"&amp;O2838,[1]挑战模式!$A:$AS,14+N2838,FALSE),[1]怪物!$B:$L,11,FALSE))))</f>
        <v/>
      </c>
      <c r="H2838" t="str">
        <f t="shared" si="133"/>
        <v>Unit_Monster_Season0_Challenge9_1_1_Normal</v>
      </c>
      <c r="I2838" t="str">
        <f t="shared" si="134"/>
        <v>TowerDefense_Monster1</v>
      </c>
      <c r="J2838" t="str">
        <f>IF(B2838="","",IF(RIGHT(VLOOKUP(K2838&amp;"_"&amp;L2838&amp;"_"&amp;M2838&amp;"_"&amp;O2838,[1]挑战模式!$A:$AS,14+N2838,FALSE),1)="3","EffectCreate_BossEffect;EffectCreate_MonsterShow","EffectCreate_MonsterShow"))</f>
        <v>EffectCreate_MonsterShow</v>
      </c>
      <c r="K2838" s="2">
        <v>0</v>
      </c>
      <c r="L2838" s="2">
        <v>9</v>
      </c>
      <c r="M2838" s="2">
        <v>1</v>
      </c>
      <c r="N2838" s="2">
        <v>1</v>
      </c>
      <c r="O2838" s="6" t="s">
        <v>466</v>
      </c>
    </row>
    <row r="2839" spans="2:15" x14ac:dyDescent="0.2">
      <c r="B2839" t="str">
        <f>IF(ISNA(VLOOKUP(K2839&amp;"_"&amp;L2839&amp;"_"&amp;M2839&amp;"_"&amp;O2839,[1]挑战模式!$A:$AS,1,FALSE)),"",IF(VLOOKUP(K2839&amp;"_"&amp;L2839&amp;"_"&amp;M2839&amp;"_"&amp;O2839,[1]挑战模式!$A:$AS,14+N2839,FALSE)="","","Monster_Season"&amp;K2839&amp;"_Challenge"&amp;L2839&amp;"_"&amp;M2839&amp;"_"&amp;N2839&amp;"_"&amp;O2839))</f>
        <v/>
      </c>
      <c r="C2839" t="str">
        <f t="shared" si="132"/>
        <v/>
      </c>
      <c r="G2839" t="str">
        <f>IF(ISNA(VLOOKUP(K2839&amp;"_"&amp;L2839&amp;"_"&amp;M2839&amp;"_"&amp;O2839,[1]挑战模式!$A:$AS,14+N2839,FALSE)),"",IF(VLOOKUP(K2839&amp;"_"&amp;L2839&amp;"_"&amp;M2839&amp;"_"&amp;O2839,[1]挑战模式!$A:$AS,14+N2839,FALSE)="","",IF(VLOOKUP(VLOOKUP(K2839&amp;"_"&amp;L2839&amp;"_"&amp;M2839&amp;"_"&amp;O2839,[1]挑战模式!$A:$AS,14+N2839,FALSE),[1]怪物!$B:$L,11,FALSE)=0,"",VLOOKUP(VLOOKUP(K2839&amp;"_"&amp;L2839&amp;"_"&amp;M2839&amp;"_"&amp;O2839,[1]挑战模式!$A:$AS,14+N2839,FALSE),[1]怪物!$B:$L,11,FALSE))))</f>
        <v/>
      </c>
      <c r="H2839" t="str">
        <f t="shared" si="133"/>
        <v/>
      </c>
      <c r="I2839" t="str">
        <f t="shared" si="134"/>
        <v/>
      </c>
      <c r="J2839" t="str">
        <f>IF(B2839="","",IF(RIGHT(VLOOKUP(K2839&amp;"_"&amp;L2839&amp;"_"&amp;M2839&amp;"_"&amp;O2839,[1]挑战模式!$A:$AS,14+N2839,FALSE),1)="3","EffectCreate_BossEffect;EffectCreate_MonsterShow","EffectCreate_MonsterShow"))</f>
        <v/>
      </c>
      <c r="K2839" s="2">
        <v>0</v>
      </c>
      <c r="L2839" s="2">
        <v>9</v>
      </c>
      <c r="M2839" s="2">
        <v>1</v>
      </c>
      <c r="N2839" s="2">
        <v>2</v>
      </c>
      <c r="O2839" s="6" t="s">
        <v>466</v>
      </c>
    </row>
    <row r="2840" spans="2:15" x14ac:dyDescent="0.2">
      <c r="B2840" t="str">
        <f>IF(ISNA(VLOOKUP(K2840&amp;"_"&amp;L2840&amp;"_"&amp;M2840&amp;"_"&amp;O2840,[1]挑战模式!$A:$AS,1,FALSE)),"",IF(VLOOKUP(K2840&amp;"_"&amp;L2840&amp;"_"&amp;M2840&amp;"_"&amp;O2840,[1]挑战模式!$A:$AS,14+N2840,FALSE)="","","Monster_Season"&amp;K2840&amp;"_Challenge"&amp;L2840&amp;"_"&amp;M2840&amp;"_"&amp;N2840&amp;"_"&amp;O2840))</f>
        <v/>
      </c>
      <c r="C2840" t="str">
        <f t="shared" si="132"/>
        <v/>
      </c>
      <c r="G2840" t="str">
        <f>IF(ISNA(VLOOKUP(K2840&amp;"_"&amp;L2840&amp;"_"&amp;M2840&amp;"_"&amp;O2840,[1]挑战模式!$A:$AS,14+N2840,FALSE)),"",IF(VLOOKUP(K2840&amp;"_"&amp;L2840&amp;"_"&amp;M2840&amp;"_"&amp;O2840,[1]挑战模式!$A:$AS,14+N2840,FALSE)="","",IF(VLOOKUP(VLOOKUP(K2840&amp;"_"&amp;L2840&amp;"_"&amp;M2840&amp;"_"&amp;O2840,[1]挑战模式!$A:$AS,14+N2840,FALSE),[1]怪物!$B:$L,11,FALSE)=0,"",VLOOKUP(VLOOKUP(K2840&amp;"_"&amp;L2840&amp;"_"&amp;M2840&amp;"_"&amp;O2840,[1]挑战模式!$A:$AS,14+N2840,FALSE),[1]怪物!$B:$L,11,FALSE))))</f>
        <v/>
      </c>
      <c r="H2840" t="str">
        <f t="shared" si="133"/>
        <v/>
      </c>
      <c r="I2840" t="str">
        <f t="shared" si="134"/>
        <v/>
      </c>
      <c r="J2840" t="str">
        <f>IF(B2840="","",IF(RIGHT(VLOOKUP(K2840&amp;"_"&amp;L2840&amp;"_"&amp;M2840&amp;"_"&amp;O2840,[1]挑战模式!$A:$AS,14+N2840,FALSE),1)="3","EffectCreate_BossEffect;EffectCreate_MonsterShow","EffectCreate_MonsterShow"))</f>
        <v/>
      </c>
      <c r="K2840" s="2">
        <v>0</v>
      </c>
      <c r="L2840" s="2">
        <v>9</v>
      </c>
      <c r="M2840" s="2">
        <v>1</v>
      </c>
      <c r="N2840" s="2">
        <v>3</v>
      </c>
      <c r="O2840" s="6" t="s">
        <v>466</v>
      </c>
    </row>
    <row r="2841" spans="2:15" x14ac:dyDescent="0.2">
      <c r="B2841" t="str">
        <f>IF(ISNA(VLOOKUP(K2841&amp;"_"&amp;L2841&amp;"_"&amp;M2841&amp;"_"&amp;O2841,[1]挑战模式!$A:$AS,1,FALSE)),"",IF(VLOOKUP(K2841&amp;"_"&amp;L2841&amp;"_"&amp;M2841&amp;"_"&amp;O2841,[1]挑战模式!$A:$AS,14+N2841,FALSE)="","","Monster_Season"&amp;K2841&amp;"_Challenge"&amp;L2841&amp;"_"&amp;M2841&amp;"_"&amp;N2841&amp;"_"&amp;O2841))</f>
        <v/>
      </c>
      <c r="C2841" t="str">
        <f t="shared" si="132"/>
        <v/>
      </c>
      <c r="G2841" t="str">
        <f>IF(ISNA(VLOOKUP(K2841&amp;"_"&amp;L2841&amp;"_"&amp;M2841&amp;"_"&amp;O2841,[1]挑战模式!$A:$AS,14+N2841,FALSE)),"",IF(VLOOKUP(K2841&amp;"_"&amp;L2841&amp;"_"&amp;M2841&amp;"_"&amp;O2841,[1]挑战模式!$A:$AS,14+N2841,FALSE)="","",IF(VLOOKUP(VLOOKUP(K2841&amp;"_"&amp;L2841&amp;"_"&amp;M2841&amp;"_"&amp;O2841,[1]挑战模式!$A:$AS,14+N2841,FALSE),[1]怪物!$B:$L,11,FALSE)=0,"",VLOOKUP(VLOOKUP(K2841&amp;"_"&amp;L2841&amp;"_"&amp;M2841&amp;"_"&amp;O2841,[1]挑战模式!$A:$AS,14+N2841,FALSE),[1]怪物!$B:$L,11,FALSE))))</f>
        <v/>
      </c>
      <c r="H2841" t="str">
        <f t="shared" si="133"/>
        <v/>
      </c>
      <c r="I2841" t="str">
        <f t="shared" si="134"/>
        <v/>
      </c>
      <c r="J2841" t="str">
        <f>IF(B2841="","",IF(RIGHT(VLOOKUP(K2841&amp;"_"&amp;L2841&amp;"_"&amp;M2841&amp;"_"&amp;O2841,[1]挑战模式!$A:$AS,14+N2841,FALSE),1)="3","EffectCreate_BossEffect;EffectCreate_MonsterShow","EffectCreate_MonsterShow"))</f>
        <v/>
      </c>
      <c r="K2841" s="2">
        <v>0</v>
      </c>
      <c r="L2841" s="2">
        <v>9</v>
      </c>
      <c r="M2841" s="2">
        <v>1</v>
      </c>
      <c r="N2841" s="2">
        <v>4</v>
      </c>
      <c r="O2841" s="6" t="s">
        <v>466</v>
      </c>
    </row>
    <row r="2842" spans="2:15" x14ac:dyDescent="0.2">
      <c r="B2842" t="str">
        <f>IF(ISNA(VLOOKUP(K2842&amp;"_"&amp;L2842&amp;"_"&amp;M2842&amp;"_"&amp;O2842,[1]挑战模式!$A:$AS,1,FALSE)),"",IF(VLOOKUP(K2842&amp;"_"&amp;L2842&amp;"_"&amp;M2842&amp;"_"&amp;O2842,[1]挑战模式!$A:$AS,14+N2842,FALSE)="","","Monster_Season"&amp;K2842&amp;"_Challenge"&amp;L2842&amp;"_"&amp;M2842&amp;"_"&amp;N2842&amp;"_"&amp;O2842))</f>
        <v/>
      </c>
      <c r="C2842" t="str">
        <f t="shared" si="132"/>
        <v/>
      </c>
      <c r="G2842" t="str">
        <f>IF(ISNA(VLOOKUP(K2842&amp;"_"&amp;L2842&amp;"_"&amp;M2842&amp;"_"&amp;O2842,[1]挑战模式!$A:$AS,14+N2842,FALSE)),"",IF(VLOOKUP(K2842&amp;"_"&amp;L2842&amp;"_"&amp;M2842&amp;"_"&amp;O2842,[1]挑战模式!$A:$AS,14+N2842,FALSE)="","",IF(VLOOKUP(VLOOKUP(K2842&amp;"_"&amp;L2842&amp;"_"&amp;M2842&amp;"_"&amp;O2842,[1]挑战模式!$A:$AS,14+N2842,FALSE),[1]怪物!$B:$L,11,FALSE)=0,"",VLOOKUP(VLOOKUP(K2842&amp;"_"&amp;L2842&amp;"_"&amp;M2842&amp;"_"&amp;O2842,[1]挑战模式!$A:$AS,14+N2842,FALSE),[1]怪物!$B:$L,11,FALSE))))</f>
        <v/>
      </c>
      <c r="H2842" t="str">
        <f t="shared" si="133"/>
        <v/>
      </c>
      <c r="I2842" t="str">
        <f t="shared" si="134"/>
        <v/>
      </c>
      <c r="J2842" t="str">
        <f>IF(B2842="","",IF(RIGHT(VLOOKUP(K2842&amp;"_"&amp;L2842&amp;"_"&amp;M2842&amp;"_"&amp;O2842,[1]挑战模式!$A:$AS,14+N2842,FALSE),1)="3","EffectCreate_BossEffect;EffectCreate_MonsterShow","EffectCreate_MonsterShow"))</f>
        <v/>
      </c>
      <c r="K2842" s="2">
        <v>0</v>
      </c>
      <c r="L2842" s="2">
        <v>9</v>
      </c>
      <c r="M2842" s="2">
        <v>1</v>
      </c>
      <c r="N2842" s="2">
        <v>5</v>
      </c>
      <c r="O2842" s="6" t="s">
        <v>466</v>
      </c>
    </row>
    <row r="2843" spans="2:15" x14ac:dyDescent="0.2">
      <c r="B2843" t="str">
        <f>IF(ISNA(VLOOKUP(K2843&amp;"_"&amp;L2843&amp;"_"&amp;M2843&amp;"_"&amp;O2843,[1]挑战模式!$A:$AS,1,FALSE)),"",IF(VLOOKUP(K2843&amp;"_"&amp;L2843&amp;"_"&amp;M2843&amp;"_"&amp;O2843,[1]挑战模式!$A:$AS,14+N2843,FALSE)="","","Monster_Season"&amp;K2843&amp;"_Challenge"&amp;L2843&amp;"_"&amp;M2843&amp;"_"&amp;N2843&amp;"_"&amp;O2843))</f>
        <v/>
      </c>
      <c r="C2843" t="str">
        <f t="shared" si="132"/>
        <v/>
      </c>
      <c r="G2843" t="str">
        <f>IF(ISNA(VLOOKUP(K2843&amp;"_"&amp;L2843&amp;"_"&amp;M2843&amp;"_"&amp;O2843,[1]挑战模式!$A:$AS,14+N2843,FALSE)),"",IF(VLOOKUP(K2843&amp;"_"&amp;L2843&amp;"_"&amp;M2843&amp;"_"&amp;O2843,[1]挑战模式!$A:$AS,14+N2843,FALSE)="","",IF(VLOOKUP(VLOOKUP(K2843&amp;"_"&amp;L2843&amp;"_"&amp;M2843&amp;"_"&amp;O2843,[1]挑战模式!$A:$AS,14+N2843,FALSE),[1]怪物!$B:$L,11,FALSE)=0,"",VLOOKUP(VLOOKUP(K2843&amp;"_"&amp;L2843&amp;"_"&amp;M2843&amp;"_"&amp;O2843,[1]挑战模式!$A:$AS,14+N2843,FALSE),[1]怪物!$B:$L,11,FALSE))))</f>
        <v/>
      </c>
      <c r="H2843" t="str">
        <f t="shared" si="133"/>
        <v/>
      </c>
      <c r="I2843" t="str">
        <f t="shared" si="134"/>
        <v/>
      </c>
      <c r="J2843" t="str">
        <f>IF(B2843="","",IF(RIGHT(VLOOKUP(K2843&amp;"_"&amp;L2843&amp;"_"&amp;M2843&amp;"_"&amp;O2843,[1]挑战模式!$A:$AS,14+N2843,FALSE),1)="3","EffectCreate_BossEffect;EffectCreate_MonsterShow","EffectCreate_MonsterShow"))</f>
        <v/>
      </c>
      <c r="K2843" s="2">
        <v>0</v>
      </c>
      <c r="L2843" s="2">
        <v>9</v>
      </c>
      <c r="M2843" s="2">
        <v>1</v>
      </c>
      <c r="N2843" s="2">
        <v>6</v>
      </c>
      <c r="O2843" s="6" t="s">
        <v>466</v>
      </c>
    </row>
    <row r="2844" spans="2:15" x14ac:dyDescent="0.2">
      <c r="B2844" t="str">
        <f>IF(ISNA(VLOOKUP(K2844&amp;"_"&amp;L2844&amp;"_"&amp;M2844&amp;"_"&amp;O2844,[1]挑战模式!$A:$AS,1,FALSE)),"",IF(VLOOKUP(K2844&amp;"_"&amp;L2844&amp;"_"&amp;M2844&amp;"_"&amp;O2844,[1]挑战模式!$A:$AS,14+N2844,FALSE)="","","Monster_Season"&amp;K2844&amp;"_Challenge"&amp;L2844&amp;"_"&amp;M2844&amp;"_"&amp;N2844&amp;"_"&amp;O2844))</f>
        <v>Monster_Season0_Challenge9_2_1_Normal</v>
      </c>
      <c r="C2844" t="str">
        <f t="shared" si="132"/>
        <v>None</v>
      </c>
      <c r="G2844" t="str">
        <f>IF(ISNA(VLOOKUP(K2844&amp;"_"&amp;L2844&amp;"_"&amp;M2844&amp;"_"&amp;O2844,[1]挑战模式!$A:$AS,14+N2844,FALSE)),"",IF(VLOOKUP(K2844&amp;"_"&amp;L2844&amp;"_"&amp;M2844&amp;"_"&amp;O2844,[1]挑战模式!$A:$AS,14+N2844,FALSE)="","",IF(VLOOKUP(VLOOKUP(K2844&amp;"_"&amp;L2844&amp;"_"&amp;M2844&amp;"_"&amp;O2844,[1]挑战模式!$A:$AS,14+N2844,FALSE),[1]怪物!$B:$L,11,FALSE)=0,"",VLOOKUP(VLOOKUP(K2844&amp;"_"&amp;L2844&amp;"_"&amp;M2844&amp;"_"&amp;O2844,[1]挑战模式!$A:$AS,14+N2844,FALSE),[1]怪物!$B:$L,11,FALSE))))</f>
        <v/>
      </c>
      <c r="H2844" t="str">
        <f t="shared" si="133"/>
        <v>Unit_Monster_Season0_Challenge9_2_1_Normal</v>
      </c>
      <c r="I2844" t="str">
        <f t="shared" si="134"/>
        <v>TowerDefense_Monster1</v>
      </c>
      <c r="J2844" t="str">
        <f>IF(B2844="","",IF(RIGHT(VLOOKUP(K2844&amp;"_"&amp;L2844&amp;"_"&amp;M2844&amp;"_"&amp;O2844,[1]挑战模式!$A:$AS,14+N2844,FALSE),1)="3","EffectCreate_BossEffect;EffectCreate_MonsterShow","EffectCreate_MonsterShow"))</f>
        <v>EffectCreate_MonsterShow</v>
      </c>
      <c r="K2844" s="2">
        <v>0</v>
      </c>
      <c r="L2844" s="2">
        <v>9</v>
      </c>
      <c r="M2844" s="2">
        <v>2</v>
      </c>
      <c r="N2844" s="2">
        <v>1</v>
      </c>
      <c r="O2844" s="6" t="s">
        <v>466</v>
      </c>
    </row>
    <row r="2845" spans="2:15" x14ac:dyDescent="0.2">
      <c r="B2845" t="str">
        <f>IF(ISNA(VLOOKUP(K2845&amp;"_"&amp;L2845&amp;"_"&amp;M2845&amp;"_"&amp;O2845,[1]挑战模式!$A:$AS,1,FALSE)),"",IF(VLOOKUP(K2845&amp;"_"&amp;L2845&amp;"_"&amp;M2845&amp;"_"&amp;O2845,[1]挑战模式!$A:$AS,14+N2845,FALSE)="","","Monster_Season"&amp;K2845&amp;"_Challenge"&amp;L2845&amp;"_"&amp;M2845&amp;"_"&amp;N2845&amp;"_"&amp;O2845))</f>
        <v>Monster_Season0_Challenge9_2_2_Normal</v>
      </c>
      <c r="C2845" t="str">
        <f t="shared" si="132"/>
        <v>None</v>
      </c>
      <c r="G2845" t="str">
        <f>IF(ISNA(VLOOKUP(K2845&amp;"_"&amp;L2845&amp;"_"&amp;M2845&amp;"_"&amp;O2845,[1]挑战模式!$A:$AS,14+N2845,FALSE)),"",IF(VLOOKUP(K2845&amp;"_"&amp;L2845&amp;"_"&amp;M2845&amp;"_"&amp;O2845,[1]挑战模式!$A:$AS,14+N2845,FALSE)="","",IF(VLOOKUP(VLOOKUP(K2845&amp;"_"&amp;L2845&amp;"_"&amp;M2845&amp;"_"&amp;O2845,[1]挑战模式!$A:$AS,14+N2845,FALSE),[1]怪物!$B:$L,11,FALSE)=0,"",VLOOKUP(VLOOKUP(K2845&amp;"_"&amp;L2845&amp;"_"&amp;M2845&amp;"_"&amp;O2845,[1]挑战模式!$A:$AS,14+N2845,FALSE),[1]怪物!$B:$L,11,FALSE))))</f>
        <v/>
      </c>
      <c r="H2845" t="str">
        <f t="shared" si="133"/>
        <v>Unit_Monster_Season0_Challenge9_2_2_Normal</v>
      </c>
      <c r="I2845" t="str">
        <f t="shared" si="134"/>
        <v>TowerDefense_Monster1</v>
      </c>
      <c r="J2845" t="str">
        <f>IF(B2845="","",IF(RIGHT(VLOOKUP(K2845&amp;"_"&amp;L2845&amp;"_"&amp;M2845&amp;"_"&amp;O2845,[1]挑战模式!$A:$AS,14+N2845,FALSE),1)="3","EffectCreate_BossEffect;EffectCreate_MonsterShow","EffectCreate_MonsterShow"))</f>
        <v>EffectCreate_MonsterShow</v>
      </c>
      <c r="K2845" s="2">
        <v>0</v>
      </c>
      <c r="L2845" s="2">
        <v>9</v>
      </c>
      <c r="M2845" s="2">
        <v>2</v>
      </c>
      <c r="N2845" s="2">
        <v>2</v>
      </c>
      <c r="O2845" s="6" t="s">
        <v>466</v>
      </c>
    </row>
    <row r="2846" spans="2:15" x14ac:dyDescent="0.2">
      <c r="B2846" t="str">
        <f>IF(ISNA(VLOOKUP(K2846&amp;"_"&amp;L2846&amp;"_"&amp;M2846&amp;"_"&amp;O2846,[1]挑战模式!$A:$AS,1,FALSE)),"",IF(VLOOKUP(K2846&amp;"_"&amp;L2846&amp;"_"&amp;M2846&amp;"_"&amp;O2846,[1]挑战模式!$A:$AS,14+N2846,FALSE)="","","Monster_Season"&amp;K2846&amp;"_Challenge"&amp;L2846&amp;"_"&amp;M2846&amp;"_"&amp;N2846&amp;"_"&amp;O2846))</f>
        <v/>
      </c>
      <c r="C2846" t="str">
        <f t="shared" si="132"/>
        <v/>
      </c>
      <c r="G2846" t="str">
        <f>IF(ISNA(VLOOKUP(K2846&amp;"_"&amp;L2846&amp;"_"&amp;M2846&amp;"_"&amp;O2846,[1]挑战模式!$A:$AS,14+N2846,FALSE)),"",IF(VLOOKUP(K2846&amp;"_"&amp;L2846&amp;"_"&amp;M2846&amp;"_"&amp;O2846,[1]挑战模式!$A:$AS,14+N2846,FALSE)="","",IF(VLOOKUP(VLOOKUP(K2846&amp;"_"&amp;L2846&amp;"_"&amp;M2846&amp;"_"&amp;O2846,[1]挑战模式!$A:$AS,14+N2846,FALSE),[1]怪物!$B:$L,11,FALSE)=0,"",VLOOKUP(VLOOKUP(K2846&amp;"_"&amp;L2846&amp;"_"&amp;M2846&amp;"_"&amp;O2846,[1]挑战模式!$A:$AS,14+N2846,FALSE),[1]怪物!$B:$L,11,FALSE))))</f>
        <v/>
      </c>
      <c r="H2846" t="str">
        <f t="shared" si="133"/>
        <v/>
      </c>
      <c r="I2846" t="str">
        <f t="shared" si="134"/>
        <v/>
      </c>
      <c r="J2846" t="str">
        <f>IF(B2846="","",IF(RIGHT(VLOOKUP(K2846&amp;"_"&amp;L2846&amp;"_"&amp;M2846&amp;"_"&amp;O2846,[1]挑战模式!$A:$AS,14+N2846,FALSE),1)="3","EffectCreate_BossEffect;EffectCreate_MonsterShow","EffectCreate_MonsterShow"))</f>
        <v/>
      </c>
      <c r="K2846" s="2">
        <v>0</v>
      </c>
      <c r="L2846" s="2">
        <v>9</v>
      </c>
      <c r="M2846" s="2">
        <v>2</v>
      </c>
      <c r="N2846" s="2">
        <v>3</v>
      </c>
      <c r="O2846" s="6" t="s">
        <v>466</v>
      </c>
    </row>
    <row r="2847" spans="2:15" x14ac:dyDescent="0.2">
      <c r="B2847" t="str">
        <f>IF(ISNA(VLOOKUP(K2847&amp;"_"&amp;L2847&amp;"_"&amp;M2847&amp;"_"&amp;O2847,[1]挑战模式!$A:$AS,1,FALSE)),"",IF(VLOOKUP(K2847&amp;"_"&amp;L2847&amp;"_"&amp;M2847&amp;"_"&amp;O2847,[1]挑战模式!$A:$AS,14+N2847,FALSE)="","","Monster_Season"&amp;K2847&amp;"_Challenge"&amp;L2847&amp;"_"&amp;M2847&amp;"_"&amp;N2847&amp;"_"&amp;O2847))</f>
        <v/>
      </c>
      <c r="C2847" t="str">
        <f t="shared" si="132"/>
        <v/>
      </c>
      <c r="G2847" t="str">
        <f>IF(ISNA(VLOOKUP(K2847&amp;"_"&amp;L2847&amp;"_"&amp;M2847&amp;"_"&amp;O2847,[1]挑战模式!$A:$AS,14+N2847,FALSE)),"",IF(VLOOKUP(K2847&amp;"_"&amp;L2847&amp;"_"&amp;M2847&amp;"_"&amp;O2847,[1]挑战模式!$A:$AS,14+N2847,FALSE)="","",IF(VLOOKUP(VLOOKUP(K2847&amp;"_"&amp;L2847&amp;"_"&amp;M2847&amp;"_"&amp;O2847,[1]挑战模式!$A:$AS,14+N2847,FALSE),[1]怪物!$B:$L,11,FALSE)=0,"",VLOOKUP(VLOOKUP(K2847&amp;"_"&amp;L2847&amp;"_"&amp;M2847&amp;"_"&amp;O2847,[1]挑战模式!$A:$AS,14+N2847,FALSE),[1]怪物!$B:$L,11,FALSE))))</f>
        <v/>
      </c>
      <c r="H2847" t="str">
        <f t="shared" si="133"/>
        <v/>
      </c>
      <c r="I2847" t="str">
        <f t="shared" si="134"/>
        <v/>
      </c>
      <c r="J2847" t="str">
        <f>IF(B2847="","",IF(RIGHT(VLOOKUP(K2847&amp;"_"&amp;L2847&amp;"_"&amp;M2847&amp;"_"&amp;O2847,[1]挑战模式!$A:$AS,14+N2847,FALSE),1)="3","EffectCreate_BossEffect;EffectCreate_MonsterShow","EffectCreate_MonsterShow"))</f>
        <v/>
      </c>
      <c r="K2847" s="2">
        <v>0</v>
      </c>
      <c r="L2847" s="2">
        <v>9</v>
      </c>
      <c r="M2847" s="2">
        <v>2</v>
      </c>
      <c r="N2847" s="2">
        <v>4</v>
      </c>
      <c r="O2847" s="6" t="s">
        <v>466</v>
      </c>
    </row>
    <row r="2848" spans="2:15" x14ac:dyDescent="0.2">
      <c r="B2848" t="str">
        <f>IF(ISNA(VLOOKUP(K2848&amp;"_"&amp;L2848&amp;"_"&amp;M2848&amp;"_"&amp;O2848,[1]挑战模式!$A:$AS,1,FALSE)),"",IF(VLOOKUP(K2848&amp;"_"&amp;L2848&amp;"_"&amp;M2848&amp;"_"&amp;O2848,[1]挑战模式!$A:$AS,14+N2848,FALSE)="","","Monster_Season"&amp;K2848&amp;"_Challenge"&amp;L2848&amp;"_"&amp;M2848&amp;"_"&amp;N2848&amp;"_"&amp;O2848))</f>
        <v/>
      </c>
      <c r="C2848" t="str">
        <f t="shared" si="132"/>
        <v/>
      </c>
      <c r="G2848" t="str">
        <f>IF(ISNA(VLOOKUP(K2848&amp;"_"&amp;L2848&amp;"_"&amp;M2848&amp;"_"&amp;O2848,[1]挑战模式!$A:$AS,14+N2848,FALSE)),"",IF(VLOOKUP(K2848&amp;"_"&amp;L2848&amp;"_"&amp;M2848&amp;"_"&amp;O2848,[1]挑战模式!$A:$AS,14+N2848,FALSE)="","",IF(VLOOKUP(VLOOKUP(K2848&amp;"_"&amp;L2848&amp;"_"&amp;M2848&amp;"_"&amp;O2848,[1]挑战模式!$A:$AS,14+N2848,FALSE),[1]怪物!$B:$L,11,FALSE)=0,"",VLOOKUP(VLOOKUP(K2848&amp;"_"&amp;L2848&amp;"_"&amp;M2848&amp;"_"&amp;O2848,[1]挑战模式!$A:$AS,14+N2848,FALSE),[1]怪物!$B:$L,11,FALSE))))</f>
        <v/>
      </c>
      <c r="H2848" t="str">
        <f t="shared" si="133"/>
        <v/>
      </c>
      <c r="I2848" t="str">
        <f t="shared" si="134"/>
        <v/>
      </c>
      <c r="J2848" t="str">
        <f>IF(B2848="","",IF(RIGHT(VLOOKUP(K2848&amp;"_"&amp;L2848&amp;"_"&amp;M2848&amp;"_"&amp;O2848,[1]挑战模式!$A:$AS,14+N2848,FALSE),1)="3","EffectCreate_BossEffect;EffectCreate_MonsterShow","EffectCreate_MonsterShow"))</f>
        <v/>
      </c>
      <c r="K2848" s="2">
        <v>0</v>
      </c>
      <c r="L2848" s="2">
        <v>9</v>
      </c>
      <c r="M2848" s="2">
        <v>2</v>
      </c>
      <c r="N2848" s="2">
        <v>5</v>
      </c>
      <c r="O2848" s="6" t="s">
        <v>466</v>
      </c>
    </row>
    <row r="2849" spans="2:15" x14ac:dyDescent="0.2">
      <c r="B2849" t="str">
        <f>IF(ISNA(VLOOKUP(K2849&amp;"_"&amp;L2849&amp;"_"&amp;M2849&amp;"_"&amp;O2849,[1]挑战模式!$A:$AS,1,FALSE)),"",IF(VLOOKUP(K2849&amp;"_"&amp;L2849&amp;"_"&amp;M2849&amp;"_"&amp;O2849,[1]挑战模式!$A:$AS,14+N2849,FALSE)="","","Monster_Season"&amp;K2849&amp;"_Challenge"&amp;L2849&amp;"_"&amp;M2849&amp;"_"&amp;N2849&amp;"_"&amp;O2849))</f>
        <v/>
      </c>
      <c r="C2849" t="str">
        <f t="shared" si="132"/>
        <v/>
      </c>
      <c r="G2849" t="str">
        <f>IF(ISNA(VLOOKUP(K2849&amp;"_"&amp;L2849&amp;"_"&amp;M2849&amp;"_"&amp;O2849,[1]挑战模式!$A:$AS,14+N2849,FALSE)),"",IF(VLOOKUP(K2849&amp;"_"&amp;L2849&amp;"_"&amp;M2849&amp;"_"&amp;O2849,[1]挑战模式!$A:$AS,14+N2849,FALSE)="","",IF(VLOOKUP(VLOOKUP(K2849&amp;"_"&amp;L2849&amp;"_"&amp;M2849&amp;"_"&amp;O2849,[1]挑战模式!$A:$AS,14+N2849,FALSE),[1]怪物!$B:$L,11,FALSE)=0,"",VLOOKUP(VLOOKUP(K2849&amp;"_"&amp;L2849&amp;"_"&amp;M2849&amp;"_"&amp;O2849,[1]挑战模式!$A:$AS,14+N2849,FALSE),[1]怪物!$B:$L,11,FALSE))))</f>
        <v/>
      </c>
      <c r="H2849" t="str">
        <f t="shared" si="133"/>
        <v/>
      </c>
      <c r="I2849" t="str">
        <f t="shared" si="134"/>
        <v/>
      </c>
      <c r="J2849" t="str">
        <f>IF(B2849="","",IF(RIGHT(VLOOKUP(K2849&amp;"_"&amp;L2849&amp;"_"&amp;M2849&amp;"_"&amp;O2849,[1]挑战模式!$A:$AS,14+N2849,FALSE),1)="3","EffectCreate_BossEffect;EffectCreate_MonsterShow","EffectCreate_MonsterShow"))</f>
        <v/>
      </c>
      <c r="K2849" s="2">
        <v>0</v>
      </c>
      <c r="L2849" s="2">
        <v>9</v>
      </c>
      <c r="M2849" s="2">
        <v>2</v>
      </c>
      <c r="N2849" s="2">
        <v>6</v>
      </c>
      <c r="O2849" s="6" t="s">
        <v>466</v>
      </c>
    </row>
    <row r="2850" spans="2:15" x14ac:dyDescent="0.2">
      <c r="B2850" t="str">
        <f>IF(ISNA(VLOOKUP(K2850&amp;"_"&amp;L2850&amp;"_"&amp;M2850&amp;"_"&amp;O2850,[1]挑战模式!$A:$AS,1,FALSE)),"",IF(VLOOKUP(K2850&amp;"_"&amp;L2850&amp;"_"&amp;M2850&amp;"_"&amp;O2850,[1]挑战模式!$A:$AS,14+N2850,FALSE)="","","Monster_Season"&amp;K2850&amp;"_Challenge"&amp;L2850&amp;"_"&amp;M2850&amp;"_"&amp;N2850&amp;"_"&amp;O2850))</f>
        <v>Monster_Season0_Challenge9_3_1_Normal</v>
      </c>
      <c r="C2850" t="str">
        <f t="shared" si="132"/>
        <v>None</v>
      </c>
      <c r="G2850" t="str">
        <f>IF(ISNA(VLOOKUP(K2850&amp;"_"&amp;L2850&amp;"_"&amp;M2850&amp;"_"&amp;O2850,[1]挑战模式!$A:$AS,14+N2850,FALSE)),"",IF(VLOOKUP(K2850&amp;"_"&amp;L2850&amp;"_"&amp;M2850&amp;"_"&amp;O2850,[1]挑战模式!$A:$AS,14+N2850,FALSE)="","",IF(VLOOKUP(VLOOKUP(K2850&amp;"_"&amp;L2850&amp;"_"&amp;M2850&amp;"_"&amp;O2850,[1]挑战模式!$A:$AS,14+N2850,FALSE),[1]怪物!$B:$L,11,FALSE)=0,"",VLOOKUP(VLOOKUP(K2850&amp;"_"&amp;L2850&amp;"_"&amp;M2850&amp;"_"&amp;O2850,[1]挑战模式!$A:$AS,14+N2850,FALSE),[1]怪物!$B:$L,11,FALSE))))</f>
        <v/>
      </c>
      <c r="H2850" t="str">
        <f t="shared" si="133"/>
        <v>Unit_Monster_Season0_Challenge9_3_1_Normal</v>
      </c>
      <c r="I2850" t="str">
        <f t="shared" si="134"/>
        <v>TowerDefense_Monster1</v>
      </c>
      <c r="J2850" t="str">
        <f>IF(B2850="","",IF(RIGHT(VLOOKUP(K2850&amp;"_"&amp;L2850&amp;"_"&amp;M2850&amp;"_"&amp;O2850,[1]挑战模式!$A:$AS,14+N2850,FALSE),1)="3","EffectCreate_BossEffect;EffectCreate_MonsterShow","EffectCreate_MonsterShow"))</f>
        <v>EffectCreate_MonsterShow</v>
      </c>
      <c r="K2850" s="2">
        <v>0</v>
      </c>
      <c r="L2850" s="2">
        <v>9</v>
      </c>
      <c r="M2850" s="2">
        <v>3</v>
      </c>
      <c r="N2850" s="2">
        <v>1</v>
      </c>
      <c r="O2850" s="6" t="s">
        <v>466</v>
      </c>
    </row>
    <row r="2851" spans="2:15" x14ac:dyDescent="0.2">
      <c r="B2851" t="str">
        <f>IF(ISNA(VLOOKUP(K2851&amp;"_"&amp;L2851&amp;"_"&amp;M2851&amp;"_"&amp;O2851,[1]挑战模式!$A:$AS,1,FALSE)),"",IF(VLOOKUP(K2851&amp;"_"&amp;L2851&amp;"_"&amp;M2851&amp;"_"&amp;O2851,[1]挑战模式!$A:$AS,14+N2851,FALSE)="","","Monster_Season"&amp;K2851&amp;"_Challenge"&amp;L2851&amp;"_"&amp;M2851&amp;"_"&amp;N2851&amp;"_"&amp;O2851))</f>
        <v>Monster_Season0_Challenge9_3_2_Normal</v>
      </c>
      <c r="C2851" t="str">
        <f t="shared" si="132"/>
        <v>None</v>
      </c>
      <c r="G2851" t="str">
        <f>IF(ISNA(VLOOKUP(K2851&amp;"_"&amp;L2851&amp;"_"&amp;M2851&amp;"_"&amp;O2851,[1]挑战模式!$A:$AS,14+N2851,FALSE)),"",IF(VLOOKUP(K2851&amp;"_"&amp;L2851&amp;"_"&amp;M2851&amp;"_"&amp;O2851,[1]挑战模式!$A:$AS,14+N2851,FALSE)="","",IF(VLOOKUP(VLOOKUP(K2851&amp;"_"&amp;L2851&amp;"_"&amp;M2851&amp;"_"&amp;O2851,[1]挑战模式!$A:$AS,14+N2851,FALSE),[1]怪物!$B:$L,11,FALSE)=0,"",VLOOKUP(VLOOKUP(K2851&amp;"_"&amp;L2851&amp;"_"&amp;M2851&amp;"_"&amp;O2851,[1]挑战模式!$A:$AS,14+N2851,FALSE),[1]怪物!$B:$L,11,FALSE))))</f>
        <v/>
      </c>
      <c r="H2851" t="str">
        <f t="shared" si="133"/>
        <v>Unit_Monster_Season0_Challenge9_3_2_Normal</v>
      </c>
      <c r="I2851" t="str">
        <f t="shared" si="134"/>
        <v>TowerDefense_Monster1</v>
      </c>
      <c r="J2851" t="str">
        <f>IF(B2851="","",IF(RIGHT(VLOOKUP(K2851&amp;"_"&amp;L2851&amp;"_"&amp;M2851&amp;"_"&amp;O2851,[1]挑战模式!$A:$AS,14+N2851,FALSE),1)="3","EffectCreate_BossEffect;EffectCreate_MonsterShow","EffectCreate_MonsterShow"))</f>
        <v>EffectCreate_MonsterShow</v>
      </c>
      <c r="K2851" s="2">
        <v>0</v>
      </c>
      <c r="L2851" s="2">
        <v>9</v>
      </c>
      <c r="M2851" s="2">
        <v>3</v>
      </c>
      <c r="N2851" s="2">
        <v>2</v>
      </c>
      <c r="O2851" s="6" t="s">
        <v>466</v>
      </c>
    </row>
    <row r="2852" spans="2:15" x14ac:dyDescent="0.2">
      <c r="B2852" t="str">
        <f>IF(ISNA(VLOOKUP(K2852&amp;"_"&amp;L2852&amp;"_"&amp;M2852&amp;"_"&amp;O2852,[1]挑战模式!$A:$AS,1,FALSE)),"",IF(VLOOKUP(K2852&amp;"_"&amp;L2852&amp;"_"&amp;M2852&amp;"_"&amp;O2852,[1]挑战模式!$A:$AS,14+N2852,FALSE)="","","Monster_Season"&amp;K2852&amp;"_Challenge"&amp;L2852&amp;"_"&amp;M2852&amp;"_"&amp;N2852&amp;"_"&amp;O2852))</f>
        <v/>
      </c>
      <c r="C2852" t="str">
        <f t="shared" si="132"/>
        <v/>
      </c>
      <c r="G2852" t="str">
        <f>IF(ISNA(VLOOKUP(K2852&amp;"_"&amp;L2852&amp;"_"&amp;M2852&amp;"_"&amp;O2852,[1]挑战模式!$A:$AS,14+N2852,FALSE)),"",IF(VLOOKUP(K2852&amp;"_"&amp;L2852&amp;"_"&amp;M2852&amp;"_"&amp;O2852,[1]挑战模式!$A:$AS,14+N2852,FALSE)="","",IF(VLOOKUP(VLOOKUP(K2852&amp;"_"&amp;L2852&amp;"_"&amp;M2852&amp;"_"&amp;O2852,[1]挑战模式!$A:$AS,14+N2852,FALSE),[1]怪物!$B:$L,11,FALSE)=0,"",VLOOKUP(VLOOKUP(K2852&amp;"_"&amp;L2852&amp;"_"&amp;M2852&amp;"_"&amp;O2852,[1]挑战模式!$A:$AS,14+N2852,FALSE),[1]怪物!$B:$L,11,FALSE))))</f>
        <v/>
      </c>
      <c r="H2852" t="str">
        <f t="shared" si="133"/>
        <v/>
      </c>
      <c r="I2852" t="str">
        <f t="shared" si="134"/>
        <v/>
      </c>
      <c r="J2852" t="str">
        <f>IF(B2852="","",IF(RIGHT(VLOOKUP(K2852&amp;"_"&amp;L2852&amp;"_"&amp;M2852&amp;"_"&amp;O2852,[1]挑战模式!$A:$AS,14+N2852,FALSE),1)="3","EffectCreate_BossEffect;EffectCreate_MonsterShow","EffectCreate_MonsterShow"))</f>
        <v/>
      </c>
      <c r="K2852" s="2">
        <v>0</v>
      </c>
      <c r="L2852" s="2">
        <v>9</v>
      </c>
      <c r="M2852" s="2">
        <v>3</v>
      </c>
      <c r="N2852" s="2">
        <v>3</v>
      </c>
      <c r="O2852" s="6" t="s">
        <v>466</v>
      </c>
    </row>
    <row r="2853" spans="2:15" x14ac:dyDescent="0.2">
      <c r="B2853" t="str">
        <f>IF(ISNA(VLOOKUP(K2853&amp;"_"&amp;L2853&amp;"_"&amp;M2853&amp;"_"&amp;O2853,[1]挑战模式!$A:$AS,1,FALSE)),"",IF(VLOOKUP(K2853&amp;"_"&amp;L2853&amp;"_"&amp;M2853&amp;"_"&amp;O2853,[1]挑战模式!$A:$AS,14+N2853,FALSE)="","","Monster_Season"&amp;K2853&amp;"_Challenge"&amp;L2853&amp;"_"&amp;M2853&amp;"_"&amp;N2853&amp;"_"&amp;O2853))</f>
        <v/>
      </c>
      <c r="C2853" t="str">
        <f t="shared" si="132"/>
        <v/>
      </c>
      <c r="G2853" t="str">
        <f>IF(ISNA(VLOOKUP(K2853&amp;"_"&amp;L2853&amp;"_"&amp;M2853&amp;"_"&amp;O2853,[1]挑战模式!$A:$AS,14+N2853,FALSE)),"",IF(VLOOKUP(K2853&amp;"_"&amp;L2853&amp;"_"&amp;M2853&amp;"_"&amp;O2853,[1]挑战模式!$A:$AS,14+N2853,FALSE)="","",IF(VLOOKUP(VLOOKUP(K2853&amp;"_"&amp;L2853&amp;"_"&amp;M2853&amp;"_"&amp;O2853,[1]挑战模式!$A:$AS,14+N2853,FALSE),[1]怪物!$B:$L,11,FALSE)=0,"",VLOOKUP(VLOOKUP(K2853&amp;"_"&amp;L2853&amp;"_"&amp;M2853&amp;"_"&amp;O2853,[1]挑战模式!$A:$AS,14+N2853,FALSE),[1]怪物!$B:$L,11,FALSE))))</f>
        <v/>
      </c>
      <c r="H2853" t="str">
        <f t="shared" si="133"/>
        <v/>
      </c>
      <c r="I2853" t="str">
        <f t="shared" si="134"/>
        <v/>
      </c>
      <c r="J2853" t="str">
        <f>IF(B2853="","",IF(RIGHT(VLOOKUP(K2853&amp;"_"&amp;L2853&amp;"_"&amp;M2853&amp;"_"&amp;O2853,[1]挑战模式!$A:$AS,14+N2853,FALSE),1)="3","EffectCreate_BossEffect;EffectCreate_MonsterShow","EffectCreate_MonsterShow"))</f>
        <v/>
      </c>
      <c r="K2853" s="2">
        <v>0</v>
      </c>
      <c r="L2853" s="2">
        <v>9</v>
      </c>
      <c r="M2853" s="2">
        <v>3</v>
      </c>
      <c r="N2853" s="2">
        <v>4</v>
      </c>
      <c r="O2853" s="6" t="s">
        <v>466</v>
      </c>
    </row>
    <row r="2854" spans="2:15" x14ac:dyDescent="0.2">
      <c r="B2854" t="str">
        <f>IF(ISNA(VLOOKUP(K2854&amp;"_"&amp;L2854&amp;"_"&amp;M2854&amp;"_"&amp;O2854,[1]挑战模式!$A:$AS,1,FALSE)),"",IF(VLOOKUP(K2854&amp;"_"&amp;L2854&amp;"_"&amp;M2854&amp;"_"&amp;O2854,[1]挑战模式!$A:$AS,14+N2854,FALSE)="","","Monster_Season"&amp;K2854&amp;"_Challenge"&amp;L2854&amp;"_"&amp;M2854&amp;"_"&amp;N2854&amp;"_"&amp;O2854))</f>
        <v/>
      </c>
      <c r="C2854" t="str">
        <f t="shared" si="132"/>
        <v/>
      </c>
      <c r="G2854" t="str">
        <f>IF(ISNA(VLOOKUP(K2854&amp;"_"&amp;L2854&amp;"_"&amp;M2854&amp;"_"&amp;O2854,[1]挑战模式!$A:$AS,14+N2854,FALSE)),"",IF(VLOOKUP(K2854&amp;"_"&amp;L2854&amp;"_"&amp;M2854&amp;"_"&amp;O2854,[1]挑战模式!$A:$AS,14+N2854,FALSE)="","",IF(VLOOKUP(VLOOKUP(K2854&amp;"_"&amp;L2854&amp;"_"&amp;M2854&amp;"_"&amp;O2854,[1]挑战模式!$A:$AS,14+N2854,FALSE),[1]怪物!$B:$L,11,FALSE)=0,"",VLOOKUP(VLOOKUP(K2854&amp;"_"&amp;L2854&amp;"_"&amp;M2854&amp;"_"&amp;O2854,[1]挑战模式!$A:$AS,14+N2854,FALSE),[1]怪物!$B:$L,11,FALSE))))</f>
        <v/>
      </c>
      <c r="H2854" t="str">
        <f t="shared" si="133"/>
        <v/>
      </c>
      <c r="I2854" t="str">
        <f t="shared" si="134"/>
        <v/>
      </c>
      <c r="J2854" t="str">
        <f>IF(B2854="","",IF(RIGHT(VLOOKUP(K2854&amp;"_"&amp;L2854&amp;"_"&amp;M2854&amp;"_"&amp;O2854,[1]挑战模式!$A:$AS,14+N2854,FALSE),1)="3","EffectCreate_BossEffect;EffectCreate_MonsterShow","EffectCreate_MonsterShow"))</f>
        <v/>
      </c>
      <c r="K2854" s="2">
        <v>0</v>
      </c>
      <c r="L2854" s="2">
        <v>9</v>
      </c>
      <c r="M2854" s="2">
        <v>3</v>
      </c>
      <c r="N2854" s="2">
        <v>5</v>
      </c>
      <c r="O2854" s="6" t="s">
        <v>466</v>
      </c>
    </row>
    <row r="2855" spans="2:15" x14ac:dyDescent="0.2">
      <c r="B2855" t="str">
        <f>IF(ISNA(VLOOKUP(K2855&amp;"_"&amp;L2855&amp;"_"&amp;M2855&amp;"_"&amp;O2855,[1]挑战模式!$A:$AS,1,FALSE)),"",IF(VLOOKUP(K2855&amp;"_"&amp;L2855&amp;"_"&amp;M2855&amp;"_"&amp;O2855,[1]挑战模式!$A:$AS,14+N2855,FALSE)="","","Monster_Season"&amp;K2855&amp;"_Challenge"&amp;L2855&amp;"_"&amp;M2855&amp;"_"&amp;N2855&amp;"_"&amp;O2855))</f>
        <v/>
      </c>
      <c r="C2855" t="str">
        <f t="shared" si="132"/>
        <v/>
      </c>
      <c r="G2855" t="str">
        <f>IF(ISNA(VLOOKUP(K2855&amp;"_"&amp;L2855&amp;"_"&amp;M2855&amp;"_"&amp;O2855,[1]挑战模式!$A:$AS,14+N2855,FALSE)),"",IF(VLOOKUP(K2855&amp;"_"&amp;L2855&amp;"_"&amp;M2855&amp;"_"&amp;O2855,[1]挑战模式!$A:$AS,14+N2855,FALSE)="","",IF(VLOOKUP(VLOOKUP(K2855&amp;"_"&amp;L2855&amp;"_"&amp;M2855&amp;"_"&amp;O2855,[1]挑战模式!$A:$AS,14+N2855,FALSE),[1]怪物!$B:$L,11,FALSE)=0,"",VLOOKUP(VLOOKUP(K2855&amp;"_"&amp;L2855&amp;"_"&amp;M2855&amp;"_"&amp;O2855,[1]挑战模式!$A:$AS,14+N2855,FALSE),[1]怪物!$B:$L,11,FALSE))))</f>
        <v/>
      </c>
      <c r="H2855" t="str">
        <f t="shared" si="133"/>
        <v/>
      </c>
      <c r="I2855" t="str">
        <f t="shared" si="134"/>
        <v/>
      </c>
      <c r="J2855" t="str">
        <f>IF(B2855="","",IF(RIGHT(VLOOKUP(K2855&amp;"_"&amp;L2855&amp;"_"&amp;M2855&amp;"_"&amp;O2855,[1]挑战模式!$A:$AS,14+N2855,FALSE),1)="3","EffectCreate_BossEffect;EffectCreate_MonsterShow","EffectCreate_MonsterShow"))</f>
        <v/>
      </c>
      <c r="K2855" s="2">
        <v>0</v>
      </c>
      <c r="L2855" s="2">
        <v>9</v>
      </c>
      <c r="M2855" s="2">
        <v>3</v>
      </c>
      <c r="N2855" s="2">
        <v>6</v>
      </c>
      <c r="O2855" s="6" t="s">
        <v>466</v>
      </c>
    </row>
    <row r="2856" spans="2:15" x14ac:dyDescent="0.2">
      <c r="B2856" t="str">
        <f>IF(ISNA(VLOOKUP(K2856&amp;"_"&amp;L2856&amp;"_"&amp;M2856&amp;"_"&amp;O2856,[1]挑战模式!$A:$AS,1,FALSE)),"",IF(VLOOKUP(K2856&amp;"_"&amp;L2856&amp;"_"&amp;M2856&amp;"_"&amp;O2856,[1]挑战模式!$A:$AS,14+N2856,FALSE)="","","Monster_Season"&amp;K2856&amp;"_Challenge"&amp;L2856&amp;"_"&amp;M2856&amp;"_"&amp;N2856&amp;"_"&amp;O2856))</f>
        <v>Monster_Season0_Challenge9_4_1_Normal</v>
      </c>
      <c r="C2856" t="str">
        <f t="shared" si="132"/>
        <v>None</v>
      </c>
      <c r="G2856" t="str">
        <f>IF(ISNA(VLOOKUP(K2856&amp;"_"&amp;L2856&amp;"_"&amp;M2856&amp;"_"&amp;O2856,[1]挑战模式!$A:$AS,14+N2856,FALSE)),"",IF(VLOOKUP(K2856&amp;"_"&amp;L2856&amp;"_"&amp;M2856&amp;"_"&amp;O2856,[1]挑战模式!$A:$AS,14+N2856,FALSE)="","",IF(VLOOKUP(VLOOKUP(K2856&amp;"_"&amp;L2856&amp;"_"&amp;M2856&amp;"_"&amp;O2856,[1]挑战模式!$A:$AS,14+N2856,FALSE),[1]怪物!$B:$L,11,FALSE)=0,"",VLOOKUP(VLOOKUP(K2856&amp;"_"&amp;L2856&amp;"_"&amp;M2856&amp;"_"&amp;O2856,[1]挑战模式!$A:$AS,14+N2856,FALSE),[1]怪物!$B:$L,11,FALSE))))</f>
        <v/>
      </c>
      <c r="H2856" t="str">
        <f t="shared" si="133"/>
        <v>Unit_Monster_Season0_Challenge9_4_1_Normal</v>
      </c>
      <c r="I2856" t="str">
        <f t="shared" si="134"/>
        <v>TowerDefense_Monster1</v>
      </c>
      <c r="J2856" t="str">
        <f>IF(B2856="","",IF(RIGHT(VLOOKUP(K2856&amp;"_"&amp;L2856&amp;"_"&amp;M2856&amp;"_"&amp;O2856,[1]挑战模式!$A:$AS,14+N2856,FALSE),1)="3","EffectCreate_BossEffect;EffectCreate_MonsterShow","EffectCreate_MonsterShow"))</f>
        <v>EffectCreate_MonsterShow</v>
      </c>
      <c r="K2856" s="2">
        <v>0</v>
      </c>
      <c r="L2856" s="2">
        <v>9</v>
      </c>
      <c r="M2856" s="2">
        <v>4</v>
      </c>
      <c r="N2856" s="2">
        <v>1</v>
      </c>
      <c r="O2856" s="6" t="s">
        <v>466</v>
      </c>
    </row>
    <row r="2857" spans="2:15" x14ac:dyDescent="0.2">
      <c r="B2857" t="str">
        <f>IF(ISNA(VLOOKUP(K2857&amp;"_"&amp;L2857&amp;"_"&amp;M2857&amp;"_"&amp;O2857,[1]挑战模式!$A:$AS,1,FALSE)),"",IF(VLOOKUP(K2857&amp;"_"&amp;L2857&amp;"_"&amp;M2857&amp;"_"&amp;O2857,[1]挑战模式!$A:$AS,14+N2857,FALSE)="","","Monster_Season"&amp;K2857&amp;"_Challenge"&amp;L2857&amp;"_"&amp;M2857&amp;"_"&amp;N2857&amp;"_"&amp;O2857))</f>
        <v>Monster_Season0_Challenge9_4_2_Normal</v>
      </c>
      <c r="C2857" t="str">
        <f t="shared" si="132"/>
        <v>None</v>
      </c>
      <c r="G2857" t="str">
        <f>IF(ISNA(VLOOKUP(K2857&amp;"_"&amp;L2857&amp;"_"&amp;M2857&amp;"_"&amp;O2857,[1]挑战模式!$A:$AS,14+N2857,FALSE)),"",IF(VLOOKUP(K2857&amp;"_"&amp;L2857&amp;"_"&amp;M2857&amp;"_"&amp;O2857,[1]挑战模式!$A:$AS,14+N2857,FALSE)="","",IF(VLOOKUP(VLOOKUP(K2857&amp;"_"&amp;L2857&amp;"_"&amp;M2857&amp;"_"&amp;O2857,[1]挑战模式!$A:$AS,14+N2857,FALSE),[1]怪物!$B:$L,11,FALSE)=0,"",VLOOKUP(VLOOKUP(K2857&amp;"_"&amp;L2857&amp;"_"&amp;M2857&amp;"_"&amp;O2857,[1]挑战模式!$A:$AS,14+N2857,FALSE),[1]怪物!$B:$L,11,FALSE))))</f>
        <v/>
      </c>
      <c r="H2857" t="str">
        <f t="shared" si="133"/>
        <v>Unit_Monster_Season0_Challenge9_4_2_Normal</v>
      </c>
      <c r="I2857" t="str">
        <f t="shared" si="134"/>
        <v>TowerDefense_Monster1</v>
      </c>
      <c r="J2857" t="str">
        <f>IF(B2857="","",IF(RIGHT(VLOOKUP(K2857&amp;"_"&amp;L2857&amp;"_"&amp;M2857&amp;"_"&amp;O2857,[1]挑战模式!$A:$AS,14+N2857,FALSE),1)="3","EffectCreate_BossEffect;EffectCreate_MonsterShow","EffectCreate_MonsterShow"))</f>
        <v>EffectCreate_MonsterShow</v>
      </c>
      <c r="K2857" s="2">
        <v>0</v>
      </c>
      <c r="L2857" s="2">
        <v>9</v>
      </c>
      <c r="M2857" s="2">
        <v>4</v>
      </c>
      <c r="N2857" s="2">
        <v>2</v>
      </c>
      <c r="O2857" s="6" t="s">
        <v>466</v>
      </c>
    </row>
    <row r="2858" spans="2:15" x14ac:dyDescent="0.2">
      <c r="B2858" t="str">
        <f>IF(ISNA(VLOOKUP(K2858&amp;"_"&amp;L2858&amp;"_"&amp;M2858&amp;"_"&amp;O2858,[1]挑战模式!$A:$AS,1,FALSE)),"",IF(VLOOKUP(K2858&amp;"_"&amp;L2858&amp;"_"&amp;M2858&amp;"_"&amp;O2858,[1]挑战模式!$A:$AS,14+N2858,FALSE)="","","Monster_Season"&amp;K2858&amp;"_Challenge"&amp;L2858&amp;"_"&amp;M2858&amp;"_"&amp;N2858&amp;"_"&amp;O2858))</f>
        <v>Monster_Season0_Challenge9_4_3_Normal</v>
      </c>
      <c r="C2858" t="str">
        <f t="shared" si="132"/>
        <v>None</v>
      </c>
      <c r="G2858" t="str">
        <f>IF(ISNA(VLOOKUP(K2858&amp;"_"&amp;L2858&amp;"_"&amp;M2858&amp;"_"&amp;O2858,[1]挑战模式!$A:$AS,14+N2858,FALSE)),"",IF(VLOOKUP(K2858&amp;"_"&amp;L2858&amp;"_"&amp;M2858&amp;"_"&amp;O2858,[1]挑战模式!$A:$AS,14+N2858,FALSE)="","",IF(VLOOKUP(VLOOKUP(K2858&amp;"_"&amp;L2858&amp;"_"&amp;M2858&amp;"_"&amp;O2858,[1]挑战模式!$A:$AS,14+N2858,FALSE),[1]怪物!$B:$L,11,FALSE)=0,"",VLOOKUP(VLOOKUP(K2858&amp;"_"&amp;L2858&amp;"_"&amp;M2858&amp;"_"&amp;O2858,[1]挑战模式!$A:$AS,14+N2858,FALSE),[1]怪物!$B:$L,11,FALSE))))</f>
        <v/>
      </c>
      <c r="H2858" t="str">
        <f t="shared" si="133"/>
        <v>Unit_Monster_Season0_Challenge9_4_3_Normal</v>
      </c>
      <c r="I2858" t="str">
        <f t="shared" si="134"/>
        <v>TowerDefense_Monster1</v>
      </c>
      <c r="J2858" t="str">
        <f>IF(B2858="","",IF(RIGHT(VLOOKUP(K2858&amp;"_"&amp;L2858&amp;"_"&amp;M2858&amp;"_"&amp;O2858,[1]挑战模式!$A:$AS,14+N2858,FALSE),1)="3","EffectCreate_BossEffect;EffectCreate_MonsterShow","EffectCreate_MonsterShow"))</f>
        <v>EffectCreate_MonsterShow</v>
      </c>
      <c r="K2858" s="2">
        <v>0</v>
      </c>
      <c r="L2858" s="2">
        <v>9</v>
      </c>
      <c r="M2858" s="2">
        <v>4</v>
      </c>
      <c r="N2858" s="2">
        <v>3</v>
      </c>
      <c r="O2858" s="6" t="s">
        <v>466</v>
      </c>
    </row>
    <row r="2859" spans="2:15" x14ac:dyDescent="0.2">
      <c r="B2859" t="str">
        <f>IF(ISNA(VLOOKUP(K2859&amp;"_"&amp;L2859&amp;"_"&amp;M2859&amp;"_"&amp;O2859,[1]挑战模式!$A:$AS,1,FALSE)),"",IF(VLOOKUP(K2859&amp;"_"&amp;L2859&amp;"_"&amp;M2859&amp;"_"&amp;O2859,[1]挑战模式!$A:$AS,14+N2859,FALSE)="","","Monster_Season"&amp;K2859&amp;"_Challenge"&amp;L2859&amp;"_"&amp;M2859&amp;"_"&amp;N2859&amp;"_"&amp;O2859))</f>
        <v/>
      </c>
      <c r="C2859" t="str">
        <f t="shared" si="132"/>
        <v/>
      </c>
      <c r="G2859" t="str">
        <f>IF(ISNA(VLOOKUP(K2859&amp;"_"&amp;L2859&amp;"_"&amp;M2859&amp;"_"&amp;O2859,[1]挑战模式!$A:$AS,14+N2859,FALSE)),"",IF(VLOOKUP(K2859&amp;"_"&amp;L2859&amp;"_"&amp;M2859&amp;"_"&amp;O2859,[1]挑战模式!$A:$AS,14+N2859,FALSE)="","",IF(VLOOKUP(VLOOKUP(K2859&amp;"_"&amp;L2859&amp;"_"&amp;M2859&amp;"_"&amp;O2859,[1]挑战模式!$A:$AS,14+N2859,FALSE),[1]怪物!$B:$L,11,FALSE)=0,"",VLOOKUP(VLOOKUP(K2859&amp;"_"&amp;L2859&amp;"_"&amp;M2859&amp;"_"&amp;O2859,[1]挑战模式!$A:$AS,14+N2859,FALSE),[1]怪物!$B:$L,11,FALSE))))</f>
        <v/>
      </c>
      <c r="H2859" t="str">
        <f t="shared" si="133"/>
        <v/>
      </c>
      <c r="I2859" t="str">
        <f t="shared" si="134"/>
        <v/>
      </c>
      <c r="J2859" t="str">
        <f>IF(B2859="","",IF(RIGHT(VLOOKUP(K2859&amp;"_"&amp;L2859&amp;"_"&amp;M2859&amp;"_"&amp;O2859,[1]挑战模式!$A:$AS,14+N2859,FALSE),1)="3","EffectCreate_BossEffect;EffectCreate_MonsterShow","EffectCreate_MonsterShow"))</f>
        <v/>
      </c>
      <c r="K2859" s="2">
        <v>0</v>
      </c>
      <c r="L2859" s="2">
        <v>9</v>
      </c>
      <c r="M2859" s="2">
        <v>4</v>
      </c>
      <c r="N2859" s="2">
        <v>4</v>
      </c>
      <c r="O2859" s="6" t="s">
        <v>466</v>
      </c>
    </row>
    <row r="2860" spans="2:15" x14ac:dyDescent="0.2">
      <c r="B2860" t="str">
        <f>IF(ISNA(VLOOKUP(K2860&amp;"_"&amp;L2860&amp;"_"&amp;M2860&amp;"_"&amp;O2860,[1]挑战模式!$A:$AS,1,FALSE)),"",IF(VLOOKUP(K2860&amp;"_"&amp;L2860&amp;"_"&amp;M2860&amp;"_"&amp;O2860,[1]挑战模式!$A:$AS,14+N2860,FALSE)="","","Monster_Season"&amp;K2860&amp;"_Challenge"&amp;L2860&amp;"_"&amp;M2860&amp;"_"&amp;N2860&amp;"_"&amp;O2860))</f>
        <v/>
      </c>
      <c r="C2860" t="str">
        <f t="shared" si="132"/>
        <v/>
      </c>
      <c r="G2860" t="str">
        <f>IF(ISNA(VLOOKUP(K2860&amp;"_"&amp;L2860&amp;"_"&amp;M2860&amp;"_"&amp;O2860,[1]挑战模式!$A:$AS,14+N2860,FALSE)),"",IF(VLOOKUP(K2860&amp;"_"&amp;L2860&amp;"_"&amp;M2860&amp;"_"&amp;O2860,[1]挑战模式!$A:$AS,14+N2860,FALSE)="","",IF(VLOOKUP(VLOOKUP(K2860&amp;"_"&amp;L2860&amp;"_"&amp;M2860&amp;"_"&amp;O2860,[1]挑战模式!$A:$AS,14+N2860,FALSE),[1]怪物!$B:$L,11,FALSE)=0,"",VLOOKUP(VLOOKUP(K2860&amp;"_"&amp;L2860&amp;"_"&amp;M2860&amp;"_"&amp;O2860,[1]挑战模式!$A:$AS,14+N2860,FALSE),[1]怪物!$B:$L,11,FALSE))))</f>
        <v/>
      </c>
      <c r="H2860" t="str">
        <f t="shared" si="133"/>
        <v/>
      </c>
      <c r="I2860" t="str">
        <f t="shared" si="134"/>
        <v/>
      </c>
      <c r="J2860" t="str">
        <f>IF(B2860="","",IF(RIGHT(VLOOKUP(K2860&amp;"_"&amp;L2860&amp;"_"&amp;M2860&amp;"_"&amp;O2860,[1]挑战模式!$A:$AS,14+N2860,FALSE),1)="3","EffectCreate_BossEffect;EffectCreate_MonsterShow","EffectCreate_MonsterShow"))</f>
        <v/>
      </c>
      <c r="K2860" s="2">
        <v>0</v>
      </c>
      <c r="L2860" s="2">
        <v>9</v>
      </c>
      <c r="M2860" s="2">
        <v>4</v>
      </c>
      <c r="N2860" s="2">
        <v>5</v>
      </c>
      <c r="O2860" s="6" t="s">
        <v>466</v>
      </c>
    </row>
    <row r="2861" spans="2:15" x14ac:dyDescent="0.2">
      <c r="B2861" t="str">
        <f>IF(ISNA(VLOOKUP(K2861&amp;"_"&amp;L2861&amp;"_"&amp;M2861&amp;"_"&amp;O2861,[1]挑战模式!$A:$AS,1,FALSE)),"",IF(VLOOKUP(K2861&amp;"_"&amp;L2861&amp;"_"&amp;M2861&amp;"_"&amp;O2861,[1]挑战模式!$A:$AS,14+N2861,FALSE)="","","Monster_Season"&amp;K2861&amp;"_Challenge"&amp;L2861&amp;"_"&amp;M2861&amp;"_"&amp;N2861&amp;"_"&amp;O2861))</f>
        <v/>
      </c>
      <c r="C2861" t="str">
        <f t="shared" si="132"/>
        <v/>
      </c>
      <c r="G2861" t="str">
        <f>IF(ISNA(VLOOKUP(K2861&amp;"_"&amp;L2861&amp;"_"&amp;M2861&amp;"_"&amp;O2861,[1]挑战模式!$A:$AS,14+N2861,FALSE)),"",IF(VLOOKUP(K2861&amp;"_"&amp;L2861&amp;"_"&amp;M2861&amp;"_"&amp;O2861,[1]挑战模式!$A:$AS,14+N2861,FALSE)="","",IF(VLOOKUP(VLOOKUP(K2861&amp;"_"&amp;L2861&amp;"_"&amp;M2861&amp;"_"&amp;O2861,[1]挑战模式!$A:$AS,14+N2861,FALSE),[1]怪物!$B:$L,11,FALSE)=0,"",VLOOKUP(VLOOKUP(K2861&amp;"_"&amp;L2861&amp;"_"&amp;M2861&amp;"_"&amp;O2861,[1]挑战模式!$A:$AS,14+N2861,FALSE),[1]怪物!$B:$L,11,FALSE))))</f>
        <v/>
      </c>
      <c r="H2861" t="str">
        <f t="shared" si="133"/>
        <v/>
      </c>
      <c r="I2861" t="str">
        <f t="shared" si="134"/>
        <v/>
      </c>
      <c r="J2861" t="str">
        <f>IF(B2861="","",IF(RIGHT(VLOOKUP(K2861&amp;"_"&amp;L2861&amp;"_"&amp;M2861&amp;"_"&amp;O2861,[1]挑战模式!$A:$AS,14+N2861,FALSE),1)="3","EffectCreate_BossEffect;EffectCreate_MonsterShow","EffectCreate_MonsterShow"))</f>
        <v/>
      </c>
      <c r="K2861" s="2">
        <v>0</v>
      </c>
      <c r="L2861" s="2">
        <v>9</v>
      </c>
      <c r="M2861" s="2">
        <v>4</v>
      </c>
      <c r="N2861" s="2">
        <v>6</v>
      </c>
      <c r="O2861" s="6" t="s">
        <v>466</v>
      </c>
    </row>
    <row r="2862" spans="2:15" x14ac:dyDescent="0.2">
      <c r="B2862" t="str">
        <f>IF(ISNA(VLOOKUP(K2862&amp;"_"&amp;L2862&amp;"_"&amp;M2862&amp;"_"&amp;O2862,[1]挑战模式!$A:$AS,1,FALSE)),"",IF(VLOOKUP(K2862&amp;"_"&amp;L2862&amp;"_"&amp;M2862&amp;"_"&amp;O2862,[1]挑战模式!$A:$AS,14+N2862,FALSE)="","","Monster_Season"&amp;K2862&amp;"_Challenge"&amp;L2862&amp;"_"&amp;M2862&amp;"_"&amp;N2862&amp;"_"&amp;O2862))</f>
        <v>Monster_Season0_Challenge9_5_1_Normal</v>
      </c>
      <c r="C2862" t="str">
        <f t="shared" si="132"/>
        <v>None</v>
      </c>
      <c r="G2862" t="str">
        <f>IF(ISNA(VLOOKUP(K2862&amp;"_"&amp;L2862&amp;"_"&amp;M2862&amp;"_"&amp;O2862,[1]挑战模式!$A:$AS,14+N2862,FALSE)),"",IF(VLOOKUP(K2862&amp;"_"&amp;L2862&amp;"_"&amp;M2862&amp;"_"&amp;O2862,[1]挑战模式!$A:$AS,14+N2862,FALSE)="","",IF(VLOOKUP(VLOOKUP(K2862&amp;"_"&amp;L2862&amp;"_"&amp;M2862&amp;"_"&amp;O2862,[1]挑战模式!$A:$AS,14+N2862,FALSE),[1]怪物!$B:$L,11,FALSE)=0,"",VLOOKUP(VLOOKUP(K2862&amp;"_"&amp;L2862&amp;"_"&amp;M2862&amp;"_"&amp;O2862,[1]挑战模式!$A:$AS,14+N2862,FALSE),[1]怪物!$B:$L,11,FALSE))))</f>
        <v/>
      </c>
      <c r="H2862" t="str">
        <f t="shared" si="133"/>
        <v>Unit_Monster_Season0_Challenge9_5_1_Normal</v>
      </c>
      <c r="I2862" t="str">
        <f t="shared" si="134"/>
        <v>TowerDefense_Monster1</v>
      </c>
      <c r="J2862" t="str">
        <f>IF(B2862="","",IF(RIGHT(VLOOKUP(K2862&amp;"_"&amp;L2862&amp;"_"&amp;M2862&amp;"_"&amp;O2862,[1]挑战模式!$A:$AS,14+N2862,FALSE),1)="3","EffectCreate_BossEffect;EffectCreate_MonsterShow","EffectCreate_MonsterShow"))</f>
        <v>EffectCreate_MonsterShow</v>
      </c>
      <c r="K2862" s="2">
        <v>0</v>
      </c>
      <c r="L2862" s="2">
        <v>9</v>
      </c>
      <c r="M2862" s="2">
        <v>5</v>
      </c>
      <c r="N2862" s="2">
        <v>1</v>
      </c>
      <c r="O2862" s="6" t="s">
        <v>466</v>
      </c>
    </row>
    <row r="2863" spans="2:15" x14ac:dyDescent="0.2">
      <c r="B2863" t="str">
        <f>IF(ISNA(VLOOKUP(K2863&amp;"_"&amp;L2863&amp;"_"&amp;M2863&amp;"_"&amp;O2863,[1]挑战模式!$A:$AS,1,FALSE)),"",IF(VLOOKUP(K2863&amp;"_"&amp;L2863&amp;"_"&amp;M2863&amp;"_"&amp;O2863,[1]挑战模式!$A:$AS,14+N2863,FALSE)="","","Monster_Season"&amp;K2863&amp;"_Challenge"&amp;L2863&amp;"_"&amp;M2863&amp;"_"&amp;N2863&amp;"_"&amp;O2863))</f>
        <v>Monster_Season0_Challenge9_5_2_Normal</v>
      </c>
      <c r="C2863" t="str">
        <f t="shared" si="132"/>
        <v>None</v>
      </c>
      <c r="G2863" t="str">
        <f>IF(ISNA(VLOOKUP(K2863&amp;"_"&amp;L2863&amp;"_"&amp;M2863&amp;"_"&amp;O2863,[1]挑战模式!$A:$AS,14+N2863,FALSE)),"",IF(VLOOKUP(K2863&amp;"_"&amp;L2863&amp;"_"&amp;M2863&amp;"_"&amp;O2863,[1]挑战模式!$A:$AS,14+N2863,FALSE)="","",IF(VLOOKUP(VLOOKUP(K2863&amp;"_"&amp;L2863&amp;"_"&amp;M2863&amp;"_"&amp;O2863,[1]挑战模式!$A:$AS,14+N2863,FALSE),[1]怪物!$B:$L,11,FALSE)=0,"",VLOOKUP(VLOOKUP(K2863&amp;"_"&amp;L2863&amp;"_"&amp;M2863&amp;"_"&amp;O2863,[1]挑战模式!$A:$AS,14+N2863,FALSE),[1]怪物!$B:$L,11,FALSE))))</f>
        <v/>
      </c>
      <c r="H2863" t="str">
        <f t="shared" si="133"/>
        <v>Unit_Monster_Season0_Challenge9_5_2_Normal</v>
      </c>
      <c r="I2863" t="str">
        <f t="shared" si="134"/>
        <v>TowerDefense_Monster1</v>
      </c>
      <c r="J2863" t="str">
        <f>IF(B2863="","",IF(RIGHT(VLOOKUP(K2863&amp;"_"&amp;L2863&amp;"_"&amp;M2863&amp;"_"&amp;O2863,[1]挑战模式!$A:$AS,14+N2863,FALSE),1)="3","EffectCreate_BossEffect;EffectCreate_MonsterShow","EffectCreate_MonsterShow"))</f>
        <v>EffectCreate_MonsterShow</v>
      </c>
      <c r="K2863" s="2">
        <v>0</v>
      </c>
      <c r="L2863" s="2">
        <v>9</v>
      </c>
      <c r="M2863" s="2">
        <v>5</v>
      </c>
      <c r="N2863" s="2">
        <v>2</v>
      </c>
      <c r="O2863" s="6" t="s">
        <v>466</v>
      </c>
    </row>
    <row r="2864" spans="2:15" x14ac:dyDescent="0.2">
      <c r="B2864" t="str">
        <f>IF(ISNA(VLOOKUP(K2864&amp;"_"&amp;L2864&amp;"_"&amp;M2864&amp;"_"&amp;O2864,[1]挑战模式!$A:$AS,1,FALSE)),"",IF(VLOOKUP(K2864&amp;"_"&amp;L2864&amp;"_"&amp;M2864&amp;"_"&amp;O2864,[1]挑战模式!$A:$AS,14+N2864,FALSE)="","","Monster_Season"&amp;K2864&amp;"_Challenge"&amp;L2864&amp;"_"&amp;M2864&amp;"_"&amp;N2864&amp;"_"&amp;O2864))</f>
        <v>Monster_Season0_Challenge9_5_3_Normal</v>
      </c>
      <c r="C2864" t="str">
        <f t="shared" si="132"/>
        <v>None</v>
      </c>
      <c r="G2864" t="str">
        <f>IF(ISNA(VLOOKUP(K2864&amp;"_"&amp;L2864&amp;"_"&amp;M2864&amp;"_"&amp;O2864,[1]挑战模式!$A:$AS,14+N2864,FALSE)),"",IF(VLOOKUP(K2864&amp;"_"&amp;L2864&amp;"_"&amp;M2864&amp;"_"&amp;O2864,[1]挑战模式!$A:$AS,14+N2864,FALSE)="","",IF(VLOOKUP(VLOOKUP(K2864&amp;"_"&amp;L2864&amp;"_"&amp;M2864&amp;"_"&amp;O2864,[1]挑战模式!$A:$AS,14+N2864,FALSE),[1]怪物!$B:$L,11,FALSE)=0,"",VLOOKUP(VLOOKUP(K2864&amp;"_"&amp;L2864&amp;"_"&amp;M2864&amp;"_"&amp;O2864,[1]挑战模式!$A:$AS,14+N2864,FALSE),[1]怪物!$B:$L,11,FALSE))))</f>
        <v/>
      </c>
      <c r="H2864" t="str">
        <f t="shared" si="133"/>
        <v>Unit_Monster_Season0_Challenge9_5_3_Normal</v>
      </c>
      <c r="I2864" t="str">
        <f t="shared" si="134"/>
        <v>TowerDefense_Monster1</v>
      </c>
      <c r="J2864" t="str">
        <f>IF(B2864="","",IF(RIGHT(VLOOKUP(K2864&amp;"_"&amp;L2864&amp;"_"&amp;M2864&amp;"_"&amp;O2864,[1]挑战模式!$A:$AS,14+N2864,FALSE),1)="3","EffectCreate_BossEffect;EffectCreate_MonsterShow","EffectCreate_MonsterShow"))</f>
        <v>EffectCreate_MonsterShow</v>
      </c>
      <c r="K2864" s="2">
        <v>0</v>
      </c>
      <c r="L2864" s="2">
        <v>9</v>
      </c>
      <c r="M2864" s="2">
        <v>5</v>
      </c>
      <c r="N2864" s="2">
        <v>3</v>
      </c>
      <c r="O2864" s="6" t="s">
        <v>466</v>
      </c>
    </row>
    <row r="2865" spans="2:15" x14ac:dyDescent="0.2">
      <c r="B2865" t="str">
        <f>IF(ISNA(VLOOKUP(K2865&amp;"_"&amp;L2865&amp;"_"&amp;M2865&amp;"_"&amp;O2865,[1]挑战模式!$A:$AS,1,FALSE)),"",IF(VLOOKUP(K2865&amp;"_"&amp;L2865&amp;"_"&amp;M2865&amp;"_"&amp;O2865,[1]挑战模式!$A:$AS,14+N2865,FALSE)="","","Monster_Season"&amp;K2865&amp;"_Challenge"&amp;L2865&amp;"_"&amp;M2865&amp;"_"&amp;N2865&amp;"_"&amp;O2865))</f>
        <v/>
      </c>
      <c r="C2865" t="str">
        <f t="shared" si="132"/>
        <v/>
      </c>
      <c r="G2865" t="str">
        <f>IF(ISNA(VLOOKUP(K2865&amp;"_"&amp;L2865&amp;"_"&amp;M2865&amp;"_"&amp;O2865,[1]挑战模式!$A:$AS,14+N2865,FALSE)),"",IF(VLOOKUP(K2865&amp;"_"&amp;L2865&amp;"_"&amp;M2865&amp;"_"&amp;O2865,[1]挑战模式!$A:$AS,14+N2865,FALSE)="","",IF(VLOOKUP(VLOOKUP(K2865&amp;"_"&amp;L2865&amp;"_"&amp;M2865&amp;"_"&amp;O2865,[1]挑战模式!$A:$AS,14+N2865,FALSE),[1]怪物!$B:$L,11,FALSE)=0,"",VLOOKUP(VLOOKUP(K2865&amp;"_"&amp;L2865&amp;"_"&amp;M2865&amp;"_"&amp;O2865,[1]挑战模式!$A:$AS,14+N2865,FALSE),[1]怪物!$B:$L,11,FALSE))))</f>
        <v/>
      </c>
      <c r="H2865" t="str">
        <f t="shared" si="133"/>
        <v/>
      </c>
      <c r="I2865" t="str">
        <f t="shared" si="134"/>
        <v/>
      </c>
      <c r="J2865" t="str">
        <f>IF(B2865="","",IF(RIGHT(VLOOKUP(K2865&amp;"_"&amp;L2865&amp;"_"&amp;M2865&amp;"_"&amp;O2865,[1]挑战模式!$A:$AS,14+N2865,FALSE),1)="3","EffectCreate_BossEffect;EffectCreate_MonsterShow","EffectCreate_MonsterShow"))</f>
        <v/>
      </c>
      <c r="K2865" s="2">
        <v>0</v>
      </c>
      <c r="L2865" s="2">
        <v>9</v>
      </c>
      <c r="M2865" s="2">
        <v>5</v>
      </c>
      <c r="N2865" s="2">
        <v>4</v>
      </c>
      <c r="O2865" s="6" t="s">
        <v>466</v>
      </c>
    </row>
    <row r="2866" spans="2:15" x14ac:dyDescent="0.2">
      <c r="B2866" t="str">
        <f>IF(ISNA(VLOOKUP(K2866&amp;"_"&amp;L2866&amp;"_"&amp;M2866&amp;"_"&amp;O2866,[1]挑战模式!$A:$AS,1,FALSE)),"",IF(VLOOKUP(K2866&amp;"_"&amp;L2866&amp;"_"&amp;M2866&amp;"_"&amp;O2866,[1]挑战模式!$A:$AS,14+N2866,FALSE)="","","Monster_Season"&amp;K2866&amp;"_Challenge"&amp;L2866&amp;"_"&amp;M2866&amp;"_"&amp;N2866&amp;"_"&amp;O2866))</f>
        <v/>
      </c>
      <c r="C2866" t="str">
        <f t="shared" si="132"/>
        <v/>
      </c>
      <c r="G2866" t="str">
        <f>IF(ISNA(VLOOKUP(K2866&amp;"_"&amp;L2866&amp;"_"&amp;M2866&amp;"_"&amp;O2866,[1]挑战模式!$A:$AS,14+N2866,FALSE)),"",IF(VLOOKUP(K2866&amp;"_"&amp;L2866&amp;"_"&amp;M2866&amp;"_"&amp;O2866,[1]挑战模式!$A:$AS,14+N2866,FALSE)="","",IF(VLOOKUP(VLOOKUP(K2866&amp;"_"&amp;L2866&amp;"_"&amp;M2866&amp;"_"&amp;O2866,[1]挑战模式!$A:$AS,14+N2866,FALSE),[1]怪物!$B:$L,11,FALSE)=0,"",VLOOKUP(VLOOKUP(K2866&amp;"_"&amp;L2866&amp;"_"&amp;M2866&amp;"_"&amp;O2866,[1]挑战模式!$A:$AS,14+N2866,FALSE),[1]怪物!$B:$L,11,FALSE))))</f>
        <v/>
      </c>
      <c r="H2866" t="str">
        <f t="shared" si="133"/>
        <v/>
      </c>
      <c r="I2866" t="str">
        <f t="shared" si="134"/>
        <v/>
      </c>
      <c r="J2866" t="str">
        <f>IF(B2866="","",IF(RIGHT(VLOOKUP(K2866&amp;"_"&amp;L2866&amp;"_"&amp;M2866&amp;"_"&amp;O2866,[1]挑战模式!$A:$AS,14+N2866,FALSE),1)="3","EffectCreate_BossEffect;EffectCreate_MonsterShow","EffectCreate_MonsterShow"))</f>
        <v/>
      </c>
      <c r="K2866" s="2">
        <v>0</v>
      </c>
      <c r="L2866" s="2">
        <v>9</v>
      </c>
      <c r="M2866" s="2">
        <v>5</v>
      </c>
      <c r="N2866" s="2">
        <v>5</v>
      </c>
      <c r="O2866" s="6" t="s">
        <v>466</v>
      </c>
    </row>
    <row r="2867" spans="2:15" x14ac:dyDescent="0.2">
      <c r="B2867" t="str">
        <f>IF(ISNA(VLOOKUP(K2867&amp;"_"&amp;L2867&amp;"_"&amp;M2867&amp;"_"&amp;O2867,[1]挑战模式!$A:$AS,1,FALSE)),"",IF(VLOOKUP(K2867&amp;"_"&amp;L2867&amp;"_"&amp;M2867&amp;"_"&amp;O2867,[1]挑战模式!$A:$AS,14+N2867,FALSE)="","","Monster_Season"&amp;K2867&amp;"_Challenge"&amp;L2867&amp;"_"&amp;M2867&amp;"_"&amp;N2867&amp;"_"&amp;O2867))</f>
        <v/>
      </c>
      <c r="C2867" t="str">
        <f t="shared" si="132"/>
        <v/>
      </c>
      <c r="G2867" t="str">
        <f>IF(ISNA(VLOOKUP(K2867&amp;"_"&amp;L2867&amp;"_"&amp;M2867&amp;"_"&amp;O2867,[1]挑战模式!$A:$AS,14+N2867,FALSE)),"",IF(VLOOKUP(K2867&amp;"_"&amp;L2867&amp;"_"&amp;M2867&amp;"_"&amp;O2867,[1]挑战模式!$A:$AS,14+N2867,FALSE)="","",IF(VLOOKUP(VLOOKUP(K2867&amp;"_"&amp;L2867&amp;"_"&amp;M2867&amp;"_"&amp;O2867,[1]挑战模式!$A:$AS,14+N2867,FALSE),[1]怪物!$B:$L,11,FALSE)=0,"",VLOOKUP(VLOOKUP(K2867&amp;"_"&amp;L2867&amp;"_"&amp;M2867&amp;"_"&amp;O2867,[1]挑战模式!$A:$AS,14+N2867,FALSE),[1]怪物!$B:$L,11,FALSE))))</f>
        <v/>
      </c>
      <c r="H2867" t="str">
        <f t="shared" si="133"/>
        <v/>
      </c>
      <c r="I2867" t="str">
        <f t="shared" si="134"/>
        <v/>
      </c>
      <c r="J2867" t="str">
        <f>IF(B2867="","",IF(RIGHT(VLOOKUP(K2867&amp;"_"&amp;L2867&amp;"_"&amp;M2867&amp;"_"&amp;O2867,[1]挑战模式!$A:$AS,14+N2867,FALSE),1)="3","EffectCreate_BossEffect;EffectCreate_MonsterShow","EffectCreate_MonsterShow"))</f>
        <v/>
      </c>
      <c r="K2867" s="2">
        <v>0</v>
      </c>
      <c r="L2867" s="2">
        <v>9</v>
      </c>
      <c r="M2867" s="2">
        <v>5</v>
      </c>
      <c r="N2867" s="2">
        <v>6</v>
      </c>
      <c r="O2867" s="6" t="s">
        <v>466</v>
      </c>
    </row>
    <row r="2868" spans="2:15" x14ac:dyDescent="0.2">
      <c r="B2868" t="str">
        <f>IF(ISNA(VLOOKUP(K2868&amp;"_"&amp;L2868&amp;"_"&amp;M2868&amp;"_"&amp;O2868,[1]挑战模式!$A:$AS,1,FALSE)),"",IF(VLOOKUP(K2868&amp;"_"&amp;L2868&amp;"_"&amp;M2868&amp;"_"&amp;O2868,[1]挑战模式!$A:$AS,14+N2868,FALSE)="","","Monster_Season"&amp;K2868&amp;"_Challenge"&amp;L2868&amp;"_"&amp;M2868&amp;"_"&amp;N2868&amp;"_"&amp;O2868))</f>
        <v>Monster_Season0_Challenge9_6_1_Normal</v>
      </c>
      <c r="C2868" t="str">
        <f t="shared" si="132"/>
        <v>None</v>
      </c>
      <c r="G2868" t="str">
        <f>IF(ISNA(VLOOKUP(K2868&amp;"_"&amp;L2868&amp;"_"&amp;M2868&amp;"_"&amp;O2868,[1]挑战模式!$A:$AS,14+N2868,FALSE)),"",IF(VLOOKUP(K2868&amp;"_"&amp;L2868&amp;"_"&amp;M2868&amp;"_"&amp;O2868,[1]挑战模式!$A:$AS,14+N2868,FALSE)="","",IF(VLOOKUP(VLOOKUP(K2868&amp;"_"&amp;L2868&amp;"_"&amp;M2868&amp;"_"&amp;O2868,[1]挑战模式!$A:$AS,14+N2868,FALSE),[1]怪物!$B:$L,11,FALSE)=0,"",VLOOKUP(VLOOKUP(K2868&amp;"_"&amp;L2868&amp;"_"&amp;M2868&amp;"_"&amp;O2868,[1]挑战模式!$A:$AS,14+N2868,FALSE),[1]怪物!$B:$L,11,FALSE))))</f>
        <v/>
      </c>
      <c r="H2868" t="str">
        <f t="shared" si="133"/>
        <v>Unit_Monster_Season0_Challenge9_6_1_Normal</v>
      </c>
      <c r="I2868" t="str">
        <f t="shared" si="134"/>
        <v>TowerDefense_Monster1</v>
      </c>
      <c r="J2868" t="str">
        <f>IF(B2868="","",IF(RIGHT(VLOOKUP(K2868&amp;"_"&amp;L2868&amp;"_"&amp;M2868&amp;"_"&amp;O2868,[1]挑战模式!$A:$AS,14+N2868,FALSE),1)="3","EffectCreate_BossEffect;EffectCreate_MonsterShow","EffectCreate_MonsterShow"))</f>
        <v>EffectCreate_MonsterShow</v>
      </c>
      <c r="K2868" s="2">
        <v>0</v>
      </c>
      <c r="L2868" s="2">
        <v>9</v>
      </c>
      <c r="M2868" s="2">
        <v>6</v>
      </c>
      <c r="N2868" s="2">
        <v>1</v>
      </c>
      <c r="O2868" s="6" t="s">
        <v>466</v>
      </c>
    </row>
    <row r="2869" spans="2:15" x14ac:dyDescent="0.2">
      <c r="B2869" t="str">
        <f>IF(ISNA(VLOOKUP(K2869&amp;"_"&amp;L2869&amp;"_"&amp;M2869&amp;"_"&amp;O2869,[1]挑战模式!$A:$AS,1,FALSE)),"",IF(VLOOKUP(K2869&amp;"_"&amp;L2869&amp;"_"&amp;M2869&amp;"_"&amp;O2869,[1]挑战模式!$A:$AS,14+N2869,FALSE)="","","Monster_Season"&amp;K2869&amp;"_Challenge"&amp;L2869&amp;"_"&amp;M2869&amp;"_"&amp;N2869&amp;"_"&amp;O2869))</f>
        <v>Monster_Season0_Challenge9_6_2_Normal</v>
      </c>
      <c r="C2869" t="str">
        <f t="shared" si="132"/>
        <v>None</v>
      </c>
      <c r="G2869" t="str">
        <f>IF(ISNA(VLOOKUP(K2869&amp;"_"&amp;L2869&amp;"_"&amp;M2869&amp;"_"&amp;O2869,[1]挑战模式!$A:$AS,14+N2869,FALSE)),"",IF(VLOOKUP(K2869&amp;"_"&amp;L2869&amp;"_"&amp;M2869&amp;"_"&amp;O2869,[1]挑战模式!$A:$AS,14+N2869,FALSE)="","",IF(VLOOKUP(VLOOKUP(K2869&amp;"_"&amp;L2869&amp;"_"&amp;M2869&amp;"_"&amp;O2869,[1]挑战模式!$A:$AS,14+N2869,FALSE),[1]怪物!$B:$L,11,FALSE)=0,"",VLOOKUP(VLOOKUP(K2869&amp;"_"&amp;L2869&amp;"_"&amp;M2869&amp;"_"&amp;O2869,[1]挑战模式!$A:$AS,14+N2869,FALSE),[1]怪物!$B:$L,11,FALSE))))</f>
        <v/>
      </c>
      <c r="H2869" t="str">
        <f t="shared" si="133"/>
        <v>Unit_Monster_Season0_Challenge9_6_2_Normal</v>
      </c>
      <c r="I2869" t="str">
        <f t="shared" si="134"/>
        <v>TowerDefense_Monster1</v>
      </c>
      <c r="J2869" t="str">
        <f>IF(B2869="","",IF(RIGHT(VLOOKUP(K2869&amp;"_"&amp;L2869&amp;"_"&amp;M2869&amp;"_"&amp;O2869,[1]挑战模式!$A:$AS,14+N2869,FALSE),1)="3","EffectCreate_BossEffect;EffectCreate_MonsterShow","EffectCreate_MonsterShow"))</f>
        <v>EffectCreate_MonsterShow</v>
      </c>
      <c r="K2869" s="2">
        <v>0</v>
      </c>
      <c r="L2869" s="2">
        <v>9</v>
      </c>
      <c r="M2869" s="2">
        <v>6</v>
      </c>
      <c r="N2869" s="2">
        <v>2</v>
      </c>
      <c r="O2869" s="6" t="s">
        <v>466</v>
      </c>
    </row>
    <row r="2870" spans="2:15" x14ac:dyDescent="0.2">
      <c r="B2870" t="str">
        <f>IF(ISNA(VLOOKUP(K2870&amp;"_"&amp;L2870&amp;"_"&amp;M2870&amp;"_"&amp;O2870,[1]挑战模式!$A:$AS,1,FALSE)),"",IF(VLOOKUP(K2870&amp;"_"&amp;L2870&amp;"_"&amp;M2870&amp;"_"&amp;O2870,[1]挑战模式!$A:$AS,14+N2870,FALSE)="","","Monster_Season"&amp;K2870&amp;"_Challenge"&amp;L2870&amp;"_"&amp;M2870&amp;"_"&amp;N2870&amp;"_"&amp;O2870))</f>
        <v>Monster_Season0_Challenge9_6_3_Normal</v>
      </c>
      <c r="C2870" t="str">
        <f t="shared" si="132"/>
        <v>None</v>
      </c>
      <c r="G2870" t="str">
        <f>IF(ISNA(VLOOKUP(K2870&amp;"_"&amp;L2870&amp;"_"&amp;M2870&amp;"_"&amp;O2870,[1]挑战模式!$A:$AS,14+N2870,FALSE)),"",IF(VLOOKUP(K2870&amp;"_"&amp;L2870&amp;"_"&amp;M2870&amp;"_"&amp;O2870,[1]挑战模式!$A:$AS,14+N2870,FALSE)="","",IF(VLOOKUP(VLOOKUP(K2870&amp;"_"&amp;L2870&amp;"_"&amp;M2870&amp;"_"&amp;O2870,[1]挑战模式!$A:$AS,14+N2870,FALSE),[1]怪物!$B:$L,11,FALSE)=0,"",VLOOKUP(VLOOKUP(K2870&amp;"_"&amp;L2870&amp;"_"&amp;M2870&amp;"_"&amp;O2870,[1]挑战模式!$A:$AS,14+N2870,FALSE),[1]怪物!$B:$L,11,FALSE))))</f>
        <v/>
      </c>
      <c r="H2870" t="str">
        <f t="shared" si="133"/>
        <v>Unit_Monster_Season0_Challenge9_6_3_Normal</v>
      </c>
      <c r="I2870" t="str">
        <f t="shared" si="134"/>
        <v>TowerDefense_Monster1</v>
      </c>
      <c r="J2870" t="str">
        <f>IF(B2870="","",IF(RIGHT(VLOOKUP(K2870&amp;"_"&amp;L2870&amp;"_"&amp;M2870&amp;"_"&amp;O2870,[1]挑战模式!$A:$AS,14+N2870,FALSE),1)="3","EffectCreate_BossEffect;EffectCreate_MonsterShow","EffectCreate_MonsterShow"))</f>
        <v>EffectCreate_MonsterShow</v>
      </c>
      <c r="K2870" s="2">
        <v>0</v>
      </c>
      <c r="L2870" s="2">
        <v>9</v>
      </c>
      <c r="M2870" s="2">
        <v>6</v>
      </c>
      <c r="N2870" s="2">
        <v>3</v>
      </c>
      <c r="O2870" s="6" t="s">
        <v>466</v>
      </c>
    </row>
    <row r="2871" spans="2:15" x14ac:dyDescent="0.2">
      <c r="B2871" t="str">
        <f>IF(ISNA(VLOOKUP(K2871&amp;"_"&amp;L2871&amp;"_"&amp;M2871&amp;"_"&amp;O2871,[1]挑战模式!$A:$AS,1,FALSE)),"",IF(VLOOKUP(K2871&amp;"_"&amp;L2871&amp;"_"&amp;M2871&amp;"_"&amp;O2871,[1]挑战模式!$A:$AS,14+N2871,FALSE)="","","Monster_Season"&amp;K2871&amp;"_Challenge"&amp;L2871&amp;"_"&amp;M2871&amp;"_"&amp;N2871&amp;"_"&amp;O2871))</f>
        <v>Monster_Season0_Challenge9_6_4_Normal</v>
      </c>
      <c r="C2871" t="str">
        <f t="shared" si="132"/>
        <v>None</v>
      </c>
      <c r="G2871" t="str">
        <f>IF(ISNA(VLOOKUP(K2871&amp;"_"&amp;L2871&amp;"_"&amp;M2871&amp;"_"&amp;O2871,[1]挑战模式!$A:$AS,14+N2871,FALSE)),"",IF(VLOOKUP(K2871&amp;"_"&amp;L2871&amp;"_"&amp;M2871&amp;"_"&amp;O2871,[1]挑战模式!$A:$AS,14+N2871,FALSE)="","",IF(VLOOKUP(VLOOKUP(K2871&amp;"_"&amp;L2871&amp;"_"&amp;M2871&amp;"_"&amp;O2871,[1]挑战模式!$A:$AS,14+N2871,FALSE),[1]怪物!$B:$L,11,FALSE)=0,"",VLOOKUP(VLOOKUP(K2871&amp;"_"&amp;L2871&amp;"_"&amp;M2871&amp;"_"&amp;O2871,[1]挑战模式!$A:$AS,14+N2871,FALSE),[1]怪物!$B:$L,11,FALSE))))</f>
        <v/>
      </c>
      <c r="H2871" t="str">
        <f t="shared" si="133"/>
        <v>Unit_Monster_Season0_Challenge9_6_4_Normal</v>
      </c>
      <c r="I2871" t="str">
        <f t="shared" si="134"/>
        <v>TowerDefense_Monster1</v>
      </c>
      <c r="J2871" t="str">
        <f>IF(B2871="","",IF(RIGHT(VLOOKUP(K2871&amp;"_"&amp;L2871&amp;"_"&amp;M2871&amp;"_"&amp;O2871,[1]挑战模式!$A:$AS,14+N2871,FALSE),1)="3","EffectCreate_BossEffect;EffectCreate_MonsterShow","EffectCreate_MonsterShow"))</f>
        <v>EffectCreate_MonsterShow</v>
      </c>
      <c r="K2871" s="2">
        <v>0</v>
      </c>
      <c r="L2871" s="2">
        <v>9</v>
      </c>
      <c r="M2871" s="2">
        <v>6</v>
      </c>
      <c r="N2871" s="2">
        <v>4</v>
      </c>
      <c r="O2871" s="6" t="s">
        <v>466</v>
      </c>
    </row>
    <row r="2872" spans="2:15" x14ac:dyDescent="0.2">
      <c r="B2872" t="str">
        <f>IF(ISNA(VLOOKUP(K2872&amp;"_"&amp;L2872&amp;"_"&amp;M2872&amp;"_"&amp;O2872,[1]挑战模式!$A:$AS,1,FALSE)),"",IF(VLOOKUP(K2872&amp;"_"&amp;L2872&amp;"_"&amp;M2872&amp;"_"&amp;O2872,[1]挑战模式!$A:$AS,14+N2872,FALSE)="","","Monster_Season"&amp;K2872&amp;"_Challenge"&amp;L2872&amp;"_"&amp;M2872&amp;"_"&amp;N2872&amp;"_"&amp;O2872))</f>
        <v/>
      </c>
      <c r="C2872" t="str">
        <f t="shared" si="132"/>
        <v/>
      </c>
      <c r="G2872" t="str">
        <f>IF(ISNA(VLOOKUP(K2872&amp;"_"&amp;L2872&amp;"_"&amp;M2872&amp;"_"&amp;O2872,[1]挑战模式!$A:$AS,14+N2872,FALSE)),"",IF(VLOOKUP(K2872&amp;"_"&amp;L2872&amp;"_"&amp;M2872&amp;"_"&amp;O2872,[1]挑战模式!$A:$AS,14+N2872,FALSE)="","",IF(VLOOKUP(VLOOKUP(K2872&amp;"_"&amp;L2872&amp;"_"&amp;M2872&amp;"_"&amp;O2872,[1]挑战模式!$A:$AS,14+N2872,FALSE),[1]怪物!$B:$L,11,FALSE)=0,"",VLOOKUP(VLOOKUP(K2872&amp;"_"&amp;L2872&amp;"_"&amp;M2872&amp;"_"&amp;O2872,[1]挑战模式!$A:$AS,14+N2872,FALSE),[1]怪物!$B:$L,11,FALSE))))</f>
        <v/>
      </c>
      <c r="H2872" t="str">
        <f t="shared" si="133"/>
        <v/>
      </c>
      <c r="I2872" t="str">
        <f t="shared" si="134"/>
        <v/>
      </c>
      <c r="J2872" t="str">
        <f>IF(B2872="","",IF(RIGHT(VLOOKUP(K2872&amp;"_"&amp;L2872&amp;"_"&amp;M2872&amp;"_"&amp;O2872,[1]挑战模式!$A:$AS,14+N2872,FALSE),1)="3","EffectCreate_BossEffect;EffectCreate_MonsterShow","EffectCreate_MonsterShow"))</f>
        <v/>
      </c>
      <c r="K2872" s="2">
        <v>0</v>
      </c>
      <c r="L2872" s="2">
        <v>9</v>
      </c>
      <c r="M2872" s="2">
        <v>6</v>
      </c>
      <c r="N2872" s="2">
        <v>5</v>
      </c>
      <c r="O2872" s="6" t="s">
        <v>466</v>
      </c>
    </row>
    <row r="2873" spans="2:15" x14ac:dyDescent="0.2">
      <c r="B2873" t="str">
        <f>IF(ISNA(VLOOKUP(K2873&amp;"_"&amp;L2873&amp;"_"&amp;M2873&amp;"_"&amp;O2873,[1]挑战模式!$A:$AS,1,FALSE)),"",IF(VLOOKUP(K2873&amp;"_"&amp;L2873&amp;"_"&amp;M2873&amp;"_"&amp;O2873,[1]挑战模式!$A:$AS,14+N2873,FALSE)="","","Monster_Season"&amp;K2873&amp;"_Challenge"&amp;L2873&amp;"_"&amp;M2873&amp;"_"&amp;N2873&amp;"_"&amp;O2873))</f>
        <v/>
      </c>
      <c r="C2873" t="str">
        <f t="shared" si="132"/>
        <v/>
      </c>
      <c r="G2873" t="str">
        <f>IF(ISNA(VLOOKUP(K2873&amp;"_"&amp;L2873&amp;"_"&amp;M2873&amp;"_"&amp;O2873,[1]挑战模式!$A:$AS,14+N2873,FALSE)),"",IF(VLOOKUP(K2873&amp;"_"&amp;L2873&amp;"_"&amp;M2873&amp;"_"&amp;O2873,[1]挑战模式!$A:$AS,14+N2873,FALSE)="","",IF(VLOOKUP(VLOOKUP(K2873&amp;"_"&amp;L2873&amp;"_"&amp;M2873&amp;"_"&amp;O2873,[1]挑战模式!$A:$AS,14+N2873,FALSE),[1]怪物!$B:$L,11,FALSE)=0,"",VLOOKUP(VLOOKUP(K2873&amp;"_"&amp;L2873&amp;"_"&amp;M2873&amp;"_"&amp;O2873,[1]挑战模式!$A:$AS,14+N2873,FALSE),[1]怪物!$B:$L,11,FALSE))))</f>
        <v/>
      </c>
      <c r="H2873" t="str">
        <f t="shared" si="133"/>
        <v/>
      </c>
      <c r="I2873" t="str">
        <f t="shared" si="134"/>
        <v/>
      </c>
      <c r="J2873" t="str">
        <f>IF(B2873="","",IF(RIGHT(VLOOKUP(K2873&amp;"_"&amp;L2873&amp;"_"&amp;M2873&amp;"_"&amp;O2873,[1]挑战模式!$A:$AS,14+N2873,FALSE),1)="3","EffectCreate_BossEffect;EffectCreate_MonsterShow","EffectCreate_MonsterShow"))</f>
        <v/>
      </c>
      <c r="K2873" s="2">
        <v>0</v>
      </c>
      <c r="L2873" s="2">
        <v>9</v>
      </c>
      <c r="M2873" s="2">
        <v>6</v>
      </c>
      <c r="N2873" s="2">
        <v>6</v>
      </c>
      <c r="O2873" s="6" t="s">
        <v>466</v>
      </c>
    </row>
    <row r="2874" spans="2:15" x14ac:dyDescent="0.2">
      <c r="B2874" t="str">
        <f>IF(ISNA(VLOOKUP(K2874&amp;"_"&amp;L2874&amp;"_"&amp;M2874&amp;"_"&amp;O2874,[1]挑战模式!$A:$AS,1,FALSE)),"",IF(VLOOKUP(K2874&amp;"_"&amp;L2874&amp;"_"&amp;M2874&amp;"_"&amp;O2874,[1]挑战模式!$A:$AS,14+N2874,FALSE)="","","Monster_Season"&amp;K2874&amp;"_Challenge"&amp;L2874&amp;"_"&amp;M2874&amp;"_"&amp;N2874&amp;"_"&amp;O2874))</f>
        <v/>
      </c>
      <c r="C2874" t="str">
        <f t="shared" si="132"/>
        <v/>
      </c>
      <c r="G2874" t="str">
        <f>IF(ISNA(VLOOKUP(K2874&amp;"_"&amp;L2874&amp;"_"&amp;M2874&amp;"_"&amp;O2874,[1]挑战模式!$A:$AS,14+N2874,FALSE)),"",IF(VLOOKUP(K2874&amp;"_"&amp;L2874&amp;"_"&amp;M2874&amp;"_"&amp;O2874,[1]挑战模式!$A:$AS,14+N2874,FALSE)="","",IF(VLOOKUP(VLOOKUP(K2874&amp;"_"&amp;L2874&amp;"_"&amp;M2874&amp;"_"&amp;O2874,[1]挑战模式!$A:$AS,14+N2874,FALSE),[1]怪物!$B:$L,11,FALSE)=0,"",VLOOKUP(VLOOKUP(K2874&amp;"_"&amp;L2874&amp;"_"&amp;M2874&amp;"_"&amp;O2874,[1]挑战模式!$A:$AS,14+N2874,FALSE),[1]怪物!$B:$L,11,FALSE))))</f>
        <v/>
      </c>
      <c r="H2874" t="str">
        <f t="shared" si="133"/>
        <v/>
      </c>
      <c r="I2874" t="str">
        <f t="shared" si="134"/>
        <v/>
      </c>
      <c r="J2874" t="str">
        <f>IF(B2874="","",IF(RIGHT(VLOOKUP(K2874&amp;"_"&amp;L2874&amp;"_"&amp;M2874&amp;"_"&amp;O2874,[1]挑战模式!$A:$AS,14+N2874,FALSE),1)="3","EffectCreate_BossEffect;EffectCreate_MonsterShow","EffectCreate_MonsterShow"))</f>
        <v/>
      </c>
      <c r="K2874" s="2">
        <v>0</v>
      </c>
      <c r="L2874" s="2">
        <v>9</v>
      </c>
      <c r="M2874" s="2">
        <v>7</v>
      </c>
      <c r="N2874" s="2">
        <v>1</v>
      </c>
      <c r="O2874" s="6" t="s">
        <v>466</v>
      </c>
    </row>
    <row r="2875" spans="2:15" x14ac:dyDescent="0.2">
      <c r="B2875" t="str">
        <f>IF(ISNA(VLOOKUP(K2875&amp;"_"&amp;L2875&amp;"_"&amp;M2875&amp;"_"&amp;O2875,[1]挑战模式!$A:$AS,1,FALSE)),"",IF(VLOOKUP(K2875&amp;"_"&amp;L2875&amp;"_"&amp;M2875&amp;"_"&amp;O2875,[1]挑战模式!$A:$AS,14+N2875,FALSE)="","","Monster_Season"&amp;K2875&amp;"_Challenge"&amp;L2875&amp;"_"&amp;M2875&amp;"_"&amp;N2875&amp;"_"&amp;O2875))</f>
        <v/>
      </c>
      <c r="C2875" t="str">
        <f t="shared" si="132"/>
        <v/>
      </c>
      <c r="G2875" t="str">
        <f>IF(ISNA(VLOOKUP(K2875&amp;"_"&amp;L2875&amp;"_"&amp;M2875&amp;"_"&amp;O2875,[1]挑战模式!$A:$AS,14+N2875,FALSE)),"",IF(VLOOKUP(K2875&amp;"_"&amp;L2875&amp;"_"&amp;M2875&amp;"_"&amp;O2875,[1]挑战模式!$A:$AS,14+N2875,FALSE)="","",IF(VLOOKUP(VLOOKUP(K2875&amp;"_"&amp;L2875&amp;"_"&amp;M2875&amp;"_"&amp;O2875,[1]挑战模式!$A:$AS,14+N2875,FALSE),[1]怪物!$B:$L,11,FALSE)=0,"",VLOOKUP(VLOOKUP(K2875&amp;"_"&amp;L2875&amp;"_"&amp;M2875&amp;"_"&amp;O2875,[1]挑战模式!$A:$AS,14+N2875,FALSE),[1]怪物!$B:$L,11,FALSE))))</f>
        <v/>
      </c>
      <c r="H2875" t="str">
        <f t="shared" si="133"/>
        <v/>
      </c>
      <c r="I2875" t="str">
        <f t="shared" si="134"/>
        <v/>
      </c>
      <c r="J2875" t="str">
        <f>IF(B2875="","",IF(RIGHT(VLOOKUP(K2875&amp;"_"&amp;L2875&amp;"_"&amp;M2875&amp;"_"&amp;O2875,[1]挑战模式!$A:$AS,14+N2875,FALSE),1)="3","EffectCreate_BossEffect;EffectCreate_MonsterShow","EffectCreate_MonsterShow"))</f>
        <v/>
      </c>
      <c r="K2875" s="2">
        <v>0</v>
      </c>
      <c r="L2875" s="2">
        <v>9</v>
      </c>
      <c r="M2875" s="2">
        <v>7</v>
      </c>
      <c r="N2875" s="2">
        <v>2</v>
      </c>
      <c r="O2875" s="6" t="s">
        <v>466</v>
      </c>
    </row>
    <row r="2876" spans="2:15" x14ac:dyDescent="0.2">
      <c r="B2876" t="str">
        <f>IF(ISNA(VLOOKUP(K2876&amp;"_"&amp;L2876&amp;"_"&amp;M2876&amp;"_"&amp;O2876,[1]挑战模式!$A:$AS,1,FALSE)),"",IF(VLOOKUP(K2876&amp;"_"&amp;L2876&amp;"_"&amp;M2876&amp;"_"&amp;O2876,[1]挑战模式!$A:$AS,14+N2876,FALSE)="","","Monster_Season"&amp;K2876&amp;"_Challenge"&amp;L2876&amp;"_"&amp;M2876&amp;"_"&amp;N2876&amp;"_"&amp;O2876))</f>
        <v/>
      </c>
      <c r="C2876" t="str">
        <f t="shared" si="132"/>
        <v/>
      </c>
      <c r="G2876" t="str">
        <f>IF(ISNA(VLOOKUP(K2876&amp;"_"&amp;L2876&amp;"_"&amp;M2876&amp;"_"&amp;O2876,[1]挑战模式!$A:$AS,14+N2876,FALSE)),"",IF(VLOOKUP(K2876&amp;"_"&amp;L2876&amp;"_"&amp;M2876&amp;"_"&amp;O2876,[1]挑战模式!$A:$AS,14+N2876,FALSE)="","",IF(VLOOKUP(VLOOKUP(K2876&amp;"_"&amp;L2876&amp;"_"&amp;M2876&amp;"_"&amp;O2876,[1]挑战模式!$A:$AS,14+N2876,FALSE),[1]怪物!$B:$L,11,FALSE)=0,"",VLOOKUP(VLOOKUP(K2876&amp;"_"&amp;L2876&amp;"_"&amp;M2876&amp;"_"&amp;O2876,[1]挑战模式!$A:$AS,14+N2876,FALSE),[1]怪物!$B:$L,11,FALSE))))</f>
        <v/>
      </c>
      <c r="H2876" t="str">
        <f t="shared" si="133"/>
        <v/>
      </c>
      <c r="I2876" t="str">
        <f t="shared" si="134"/>
        <v/>
      </c>
      <c r="J2876" t="str">
        <f>IF(B2876="","",IF(RIGHT(VLOOKUP(K2876&amp;"_"&amp;L2876&amp;"_"&amp;M2876&amp;"_"&amp;O2876,[1]挑战模式!$A:$AS,14+N2876,FALSE),1)="3","EffectCreate_BossEffect;EffectCreate_MonsterShow","EffectCreate_MonsterShow"))</f>
        <v/>
      </c>
      <c r="K2876" s="2">
        <v>0</v>
      </c>
      <c r="L2876" s="2">
        <v>9</v>
      </c>
      <c r="M2876" s="2">
        <v>7</v>
      </c>
      <c r="N2876" s="2">
        <v>3</v>
      </c>
      <c r="O2876" s="6" t="s">
        <v>466</v>
      </c>
    </row>
    <row r="2877" spans="2:15" x14ac:dyDescent="0.2">
      <c r="B2877" t="str">
        <f>IF(ISNA(VLOOKUP(K2877&amp;"_"&amp;L2877&amp;"_"&amp;M2877&amp;"_"&amp;O2877,[1]挑战模式!$A:$AS,1,FALSE)),"",IF(VLOOKUP(K2877&amp;"_"&amp;L2877&amp;"_"&amp;M2877&amp;"_"&amp;O2877,[1]挑战模式!$A:$AS,14+N2877,FALSE)="","","Monster_Season"&amp;K2877&amp;"_Challenge"&amp;L2877&amp;"_"&amp;M2877&amp;"_"&amp;N2877&amp;"_"&amp;O2877))</f>
        <v/>
      </c>
      <c r="C2877" t="str">
        <f t="shared" si="132"/>
        <v/>
      </c>
      <c r="G2877" t="str">
        <f>IF(ISNA(VLOOKUP(K2877&amp;"_"&amp;L2877&amp;"_"&amp;M2877&amp;"_"&amp;O2877,[1]挑战模式!$A:$AS,14+N2877,FALSE)),"",IF(VLOOKUP(K2877&amp;"_"&amp;L2877&amp;"_"&amp;M2877&amp;"_"&amp;O2877,[1]挑战模式!$A:$AS,14+N2877,FALSE)="","",IF(VLOOKUP(VLOOKUP(K2877&amp;"_"&amp;L2877&amp;"_"&amp;M2877&amp;"_"&amp;O2877,[1]挑战模式!$A:$AS,14+N2877,FALSE),[1]怪物!$B:$L,11,FALSE)=0,"",VLOOKUP(VLOOKUP(K2877&amp;"_"&amp;L2877&amp;"_"&amp;M2877&amp;"_"&amp;O2877,[1]挑战模式!$A:$AS,14+N2877,FALSE),[1]怪物!$B:$L,11,FALSE))))</f>
        <v/>
      </c>
      <c r="H2877" t="str">
        <f t="shared" si="133"/>
        <v/>
      </c>
      <c r="I2877" t="str">
        <f t="shared" si="134"/>
        <v/>
      </c>
      <c r="J2877" t="str">
        <f>IF(B2877="","",IF(RIGHT(VLOOKUP(K2877&amp;"_"&amp;L2877&amp;"_"&amp;M2877&amp;"_"&amp;O2877,[1]挑战模式!$A:$AS,14+N2877,FALSE),1)="3","EffectCreate_BossEffect;EffectCreate_MonsterShow","EffectCreate_MonsterShow"))</f>
        <v/>
      </c>
      <c r="K2877" s="2">
        <v>0</v>
      </c>
      <c r="L2877" s="2">
        <v>9</v>
      </c>
      <c r="M2877" s="2">
        <v>7</v>
      </c>
      <c r="N2877" s="2">
        <v>4</v>
      </c>
      <c r="O2877" s="6" t="s">
        <v>466</v>
      </c>
    </row>
    <row r="2878" spans="2:15" x14ac:dyDescent="0.2">
      <c r="B2878" t="str">
        <f>IF(ISNA(VLOOKUP(K2878&amp;"_"&amp;L2878&amp;"_"&amp;M2878&amp;"_"&amp;O2878,[1]挑战模式!$A:$AS,1,FALSE)),"",IF(VLOOKUP(K2878&amp;"_"&amp;L2878&amp;"_"&amp;M2878&amp;"_"&amp;O2878,[1]挑战模式!$A:$AS,14+N2878,FALSE)="","","Monster_Season"&amp;K2878&amp;"_Challenge"&amp;L2878&amp;"_"&amp;M2878&amp;"_"&amp;N2878&amp;"_"&amp;O2878))</f>
        <v/>
      </c>
      <c r="C2878" t="str">
        <f t="shared" si="132"/>
        <v/>
      </c>
      <c r="G2878" t="str">
        <f>IF(ISNA(VLOOKUP(K2878&amp;"_"&amp;L2878&amp;"_"&amp;M2878&amp;"_"&amp;O2878,[1]挑战模式!$A:$AS,14+N2878,FALSE)),"",IF(VLOOKUP(K2878&amp;"_"&amp;L2878&amp;"_"&amp;M2878&amp;"_"&amp;O2878,[1]挑战模式!$A:$AS,14+N2878,FALSE)="","",IF(VLOOKUP(VLOOKUP(K2878&amp;"_"&amp;L2878&amp;"_"&amp;M2878&amp;"_"&amp;O2878,[1]挑战模式!$A:$AS,14+N2878,FALSE),[1]怪物!$B:$L,11,FALSE)=0,"",VLOOKUP(VLOOKUP(K2878&amp;"_"&amp;L2878&amp;"_"&amp;M2878&amp;"_"&amp;O2878,[1]挑战模式!$A:$AS,14+N2878,FALSE),[1]怪物!$B:$L,11,FALSE))))</f>
        <v/>
      </c>
      <c r="H2878" t="str">
        <f t="shared" si="133"/>
        <v/>
      </c>
      <c r="I2878" t="str">
        <f t="shared" si="134"/>
        <v/>
      </c>
      <c r="J2878" t="str">
        <f>IF(B2878="","",IF(RIGHT(VLOOKUP(K2878&amp;"_"&amp;L2878&amp;"_"&amp;M2878&amp;"_"&amp;O2878,[1]挑战模式!$A:$AS,14+N2878,FALSE),1)="3","EffectCreate_BossEffect;EffectCreate_MonsterShow","EffectCreate_MonsterShow"))</f>
        <v/>
      </c>
      <c r="K2878" s="2">
        <v>0</v>
      </c>
      <c r="L2878" s="2">
        <v>9</v>
      </c>
      <c r="M2878" s="2">
        <v>7</v>
      </c>
      <c r="N2878" s="2">
        <v>5</v>
      </c>
      <c r="O2878" s="6" t="s">
        <v>466</v>
      </c>
    </row>
    <row r="2879" spans="2:15" x14ac:dyDescent="0.2">
      <c r="B2879" t="str">
        <f>IF(ISNA(VLOOKUP(K2879&amp;"_"&amp;L2879&amp;"_"&amp;M2879&amp;"_"&amp;O2879,[1]挑战模式!$A:$AS,1,FALSE)),"",IF(VLOOKUP(K2879&amp;"_"&amp;L2879&amp;"_"&amp;M2879&amp;"_"&amp;O2879,[1]挑战模式!$A:$AS,14+N2879,FALSE)="","","Monster_Season"&amp;K2879&amp;"_Challenge"&amp;L2879&amp;"_"&amp;M2879&amp;"_"&amp;N2879&amp;"_"&amp;O2879))</f>
        <v/>
      </c>
      <c r="C2879" t="str">
        <f t="shared" si="132"/>
        <v/>
      </c>
      <c r="G2879" t="str">
        <f>IF(ISNA(VLOOKUP(K2879&amp;"_"&amp;L2879&amp;"_"&amp;M2879&amp;"_"&amp;O2879,[1]挑战模式!$A:$AS,14+N2879,FALSE)),"",IF(VLOOKUP(K2879&amp;"_"&amp;L2879&amp;"_"&amp;M2879&amp;"_"&amp;O2879,[1]挑战模式!$A:$AS,14+N2879,FALSE)="","",IF(VLOOKUP(VLOOKUP(K2879&amp;"_"&amp;L2879&amp;"_"&amp;M2879&amp;"_"&amp;O2879,[1]挑战模式!$A:$AS,14+N2879,FALSE),[1]怪物!$B:$L,11,FALSE)=0,"",VLOOKUP(VLOOKUP(K2879&amp;"_"&amp;L2879&amp;"_"&amp;M2879&amp;"_"&amp;O2879,[1]挑战模式!$A:$AS,14+N2879,FALSE),[1]怪物!$B:$L,11,FALSE))))</f>
        <v/>
      </c>
      <c r="H2879" t="str">
        <f t="shared" si="133"/>
        <v/>
      </c>
      <c r="I2879" t="str">
        <f t="shared" si="134"/>
        <v/>
      </c>
      <c r="J2879" t="str">
        <f>IF(B2879="","",IF(RIGHT(VLOOKUP(K2879&amp;"_"&amp;L2879&amp;"_"&amp;M2879&amp;"_"&amp;O2879,[1]挑战模式!$A:$AS,14+N2879,FALSE),1)="3","EffectCreate_BossEffect;EffectCreate_MonsterShow","EffectCreate_MonsterShow"))</f>
        <v/>
      </c>
      <c r="K2879" s="2">
        <v>0</v>
      </c>
      <c r="L2879" s="2">
        <v>9</v>
      </c>
      <c r="M2879" s="2">
        <v>7</v>
      </c>
      <c r="N2879" s="2">
        <v>6</v>
      </c>
      <c r="O2879" s="6" t="s">
        <v>466</v>
      </c>
    </row>
    <row r="2880" spans="2:15" x14ac:dyDescent="0.2">
      <c r="B2880" t="str">
        <f>IF(ISNA(VLOOKUP(K2880&amp;"_"&amp;L2880&amp;"_"&amp;M2880&amp;"_"&amp;O2880,[1]挑战模式!$A:$AS,1,FALSE)),"",IF(VLOOKUP(K2880&amp;"_"&amp;L2880&amp;"_"&amp;M2880&amp;"_"&amp;O2880,[1]挑战模式!$A:$AS,14+N2880,FALSE)="","","Monster_Season"&amp;K2880&amp;"_Challenge"&amp;L2880&amp;"_"&amp;M2880&amp;"_"&amp;N2880&amp;"_"&amp;O2880))</f>
        <v/>
      </c>
      <c r="C2880" t="str">
        <f t="shared" si="132"/>
        <v/>
      </c>
      <c r="G2880" t="str">
        <f>IF(ISNA(VLOOKUP(K2880&amp;"_"&amp;L2880&amp;"_"&amp;M2880&amp;"_"&amp;O2880,[1]挑战模式!$A:$AS,14+N2880,FALSE)),"",IF(VLOOKUP(K2880&amp;"_"&amp;L2880&amp;"_"&amp;M2880&amp;"_"&amp;O2880,[1]挑战模式!$A:$AS,14+N2880,FALSE)="","",IF(VLOOKUP(VLOOKUP(K2880&amp;"_"&amp;L2880&amp;"_"&amp;M2880&amp;"_"&amp;O2880,[1]挑战模式!$A:$AS,14+N2880,FALSE),[1]怪物!$B:$L,11,FALSE)=0,"",VLOOKUP(VLOOKUP(K2880&amp;"_"&amp;L2880&amp;"_"&amp;M2880&amp;"_"&amp;O2880,[1]挑战模式!$A:$AS,14+N2880,FALSE),[1]怪物!$B:$L,11,FALSE))))</f>
        <v/>
      </c>
      <c r="H2880" t="str">
        <f t="shared" si="133"/>
        <v/>
      </c>
      <c r="I2880" t="str">
        <f t="shared" si="134"/>
        <v/>
      </c>
      <c r="J2880" t="str">
        <f>IF(B2880="","",IF(RIGHT(VLOOKUP(K2880&amp;"_"&amp;L2880&amp;"_"&amp;M2880&amp;"_"&amp;O2880,[1]挑战模式!$A:$AS,14+N2880,FALSE),1)="3","EffectCreate_BossEffect;EffectCreate_MonsterShow","EffectCreate_MonsterShow"))</f>
        <v/>
      </c>
      <c r="K2880" s="2">
        <v>0</v>
      </c>
      <c r="L2880" s="2">
        <v>9</v>
      </c>
      <c r="M2880" s="2">
        <v>8</v>
      </c>
      <c r="N2880" s="2">
        <v>1</v>
      </c>
      <c r="O2880" s="6" t="s">
        <v>466</v>
      </c>
    </row>
    <row r="2881" spans="2:15" x14ac:dyDescent="0.2">
      <c r="B2881" t="str">
        <f>IF(ISNA(VLOOKUP(K2881&amp;"_"&amp;L2881&amp;"_"&amp;M2881&amp;"_"&amp;O2881,[1]挑战模式!$A:$AS,1,FALSE)),"",IF(VLOOKUP(K2881&amp;"_"&amp;L2881&amp;"_"&amp;M2881&amp;"_"&amp;O2881,[1]挑战模式!$A:$AS,14+N2881,FALSE)="","","Monster_Season"&amp;K2881&amp;"_Challenge"&amp;L2881&amp;"_"&amp;M2881&amp;"_"&amp;N2881&amp;"_"&amp;O2881))</f>
        <v/>
      </c>
      <c r="C2881" t="str">
        <f t="shared" si="132"/>
        <v/>
      </c>
      <c r="G2881" t="str">
        <f>IF(ISNA(VLOOKUP(K2881&amp;"_"&amp;L2881&amp;"_"&amp;M2881&amp;"_"&amp;O2881,[1]挑战模式!$A:$AS,14+N2881,FALSE)),"",IF(VLOOKUP(K2881&amp;"_"&amp;L2881&amp;"_"&amp;M2881&amp;"_"&amp;O2881,[1]挑战模式!$A:$AS,14+N2881,FALSE)="","",IF(VLOOKUP(VLOOKUP(K2881&amp;"_"&amp;L2881&amp;"_"&amp;M2881&amp;"_"&amp;O2881,[1]挑战模式!$A:$AS,14+N2881,FALSE),[1]怪物!$B:$L,11,FALSE)=0,"",VLOOKUP(VLOOKUP(K2881&amp;"_"&amp;L2881&amp;"_"&amp;M2881&amp;"_"&amp;O2881,[1]挑战模式!$A:$AS,14+N2881,FALSE),[1]怪物!$B:$L,11,FALSE))))</f>
        <v/>
      </c>
      <c r="H2881" t="str">
        <f t="shared" si="133"/>
        <v/>
      </c>
      <c r="I2881" t="str">
        <f t="shared" si="134"/>
        <v/>
      </c>
      <c r="J2881" t="str">
        <f>IF(B2881="","",IF(RIGHT(VLOOKUP(K2881&amp;"_"&amp;L2881&amp;"_"&amp;M2881&amp;"_"&amp;O2881,[1]挑战模式!$A:$AS,14+N2881,FALSE),1)="3","EffectCreate_BossEffect;EffectCreate_MonsterShow","EffectCreate_MonsterShow"))</f>
        <v/>
      </c>
      <c r="K2881" s="2">
        <v>0</v>
      </c>
      <c r="L2881" s="2">
        <v>9</v>
      </c>
      <c r="M2881" s="2">
        <v>8</v>
      </c>
      <c r="N2881" s="2">
        <v>2</v>
      </c>
      <c r="O2881" s="6" t="s">
        <v>466</v>
      </c>
    </row>
    <row r="2882" spans="2:15" x14ac:dyDescent="0.2">
      <c r="B2882" t="str">
        <f>IF(ISNA(VLOOKUP(K2882&amp;"_"&amp;L2882&amp;"_"&amp;M2882&amp;"_"&amp;O2882,[1]挑战模式!$A:$AS,1,FALSE)),"",IF(VLOOKUP(K2882&amp;"_"&amp;L2882&amp;"_"&amp;M2882&amp;"_"&amp;O2882,[1]挑战模式!$A:$AS,14+N2882,FALSE)="","","Monster_Season"&amp;K2882&amp;"_Challenge"&amp;L2882&amp;"_"&amp;M2882&amp;"_"&amp;N2882&amp;"_"&amp;O2882))</f>
        <v/>
      </c>
      <c r="C2882" t="str">
        <f t="shared" si="132"/>
        <v/>
      </c>
      <c r="G2882" t="str">
        <f>IF(ISNA(VLOOKUP(K2882&amp;"_"&amp;L2882&amp;"_"&amp;M2882&amp;"_"&amp;O2882,[1]挑战模式!$A:$AS,14+N2882,FALSE)),"",IF(VLOOKUP(K2882&amp;"_"&amp;L2882&amp;"_"&amp;M2882&amp;"_"&amp;O2882,[1]挑战模式!$A:$AS,14+N2882,FALSE)="","",IF(VLOOKUP(VLOOKUP(K2882&amp;"_"&amp;L2882&amp;"_"&amp;M2882&amp;"_"&amp;O2882,[1]挑战模式!$A:$AS,14+N2882,FALSE),[1]怪物!$B:$L,11,FALSE)=0,"",VLOOKUP(VLOOKUP(K2882&amp;"_"&amp;L2882&amp;"_"&amp;M2882&amp;"_"&amp;O2882,[1]挑战模式!$A:$AS,14+N2882,FALSE),[1]怪物!$B:$L,11,FALSE))))</f>
        <v/>
      </c>
      <c r="H2882" t="str">
        <f t="shared" si="133"/>
        <v/>
      </c>
      <c r="I2882" t="str">
        <f t="shared" si="134"/>
        <v/>
      </c>
      <c r="J2882" t="str">
        <f>IF(B2882="","",IF(RIGHT(VLOOKUP(K2882&amp;"_"&amp;L2882&amp;"_"&amp;M2882&amp;"_"&amp;O2882,[1]挑战模式!$A:$AS,14+N2882,FALSE),1)="3","EffectCreate_BossEffect;EffectCreate_MonsterShow","EffectCreate_MonsterShow"))</f>
        <v/>
      </c>
      <c r="K2882" s="2">
        <v>0</v>
      </c>
      <c r="L2882" s="2">
        <v>9</v>
      </c>
      <c r="M2882" s="2">
        <v>8</v>
      </c>
      <c r="N2882" s="2">
        <v>3</v>
      </c>
      <c r="O2882" s="6" t="s">
        <v>466</v>
      </c>
    </row>
    <row r="2883" spans="2:15" x14ac:dyDescent="0.2">
      <c r="B2883" t="str">
        <f>IF(ISNA(VLOOKUP(K2883&amp;"_"&amp;L2883&amp;"_"&amp;M2883&amp;"_"&amp;O2883,[1]挑战模式!$A:$AS,1,FALSE)),"",IF(VLOOKUP(K2883&amp;"_"&amp;L2883&amp;"_"&amp;M2883&amp;"_"&amp;O2883,[1]挑战模式!$A:$AS,14+N2883,FALSE)="","","Monster_Season"&amp;K2883&amp;"_Challenge"&amp;L2883&amp;"_"&amp;M2883&amp;"_"&amp;N2883&amp;"_"&amp;O2883))</f>
        <v/>
      </c>
      <c r="C2883" t="str">
        <f t="shared" si="132"/>
        <v/>
      </c>
      <c r="G2883" t="str">
        <f>IF(ISNA(VLOOKUP(K2883&amp;"_"&amp;L2883&amp;"_"&amp;M2883&amp;"_"&amp;O2883,[1]挑战模式!$A:$AS,14+N2883,FALSE)),"",IF(VLOOKUP(K2883&amp;"_"&amp;L2883&amp;"_"&amp;M2883&amp;"_"&amp;O2883,[1]挑战模式!$A:$AS,14+N2883,FALSE)="","",IF(VLOOKUP(VLOOKUP(K2883&amp;"_"&amp;L2883&amp;"_"&amp;M2883&amp;"_"&amp;O2883,[1]挑战模式!$A:$AS,14+N2883,FALSE),[1]怪物!$B:$L,11,FALSE)=0,"",VLOOKUP(VLOOKUP(K2883&amp;"_"&amp;L2883&amp;"_"&amp;M2883&amp;"_"&amp;O2883,[1]挑战模式!$A:$AS,14+N2883,FALSE),[1]怪物!$B:$L,11,FALSE))))</f>
        <v/>
      </c>
      <c r="H2883" t="str">
        <f t="shared" si="133"/>
        <v/>
      </c>
      <c r="I2883" t="str">
        <f t="shared" si="134"/>
        <v/>
      </c>
      <c r="J2883" t="str">
        <f>IF(B2883="","",IF(RIGHT(VLOOKUP(K2883&amp;"_"&amp;L2883&amp;"_"&amp;M2883&amp;"_"&amp;O2883,[1]挑战模式!$A:$AS,14+N2883,FALSE),1)="3","EffectCreate_BossEffect;EffectCreate_MonsterShow","EffectCreate_MonsterShow"))</f>
        <v/>
      </c>
      <c r="K2883" s="2">
        <v>0</v>
      </c>
      <c r="L2883" s="2">
        <v>9</v>
      </c>
      <c r="M2883" s="2">
        <v>8</v>
      </c>
      <c r="N2883" s="2">
        <v>4</v>
      </c>
      <c r="O2883" s="6" t="s">
        <v>466</v>
      </c>
    </row>
    <row r="2884" spans="2:15" x14ac:dyDescent="0.2">
      <c r="B2884" t="str">
        <f>IF(ISNA(VLOOKUP(K2884&amp;"_"&amp;L2884&amp;"_"&amp;M2884&amp;"_"&amp;O2884,[1]挑战模式!$A:$AS,1,FALSE)),"",IF(VLOOKUP(K2884&amp;"_"&amp;L2884&amp;"_"&amp;M2884&amp;"_"&amp;O2884,[1]挑战模式!$A:$AS,14+N2884,FALSE)="","","Monster_Season"&amp;K2884&amp;"_Challenge"&amp;L2884&amp;"_"&amp;M2884&amp;"_"&amp;N2884&amp;"_"&amp;O2884))</f>
        <v/>
      </c>
      <c r="C2884" t="str">
        <f t="shared" si="132"/>
        <v/>
      </c>
      <c r="G2884" t="str">
        <f>IF(ISNA(VLOOKUP(K2884&amp;"_"&amp;L2884&amp;"_"&amp;M2884&amp;"_"&amp;O2884,[1]挑战模式!$A:$AS,14+N2884,FALSE)),"",IF(VLOOKUP(K2884&amp;"_"&amp;L2884&amp;"_"&amp;M2884&amp;"_"&amp;O2884,[1]挑战模式!$A:$AS,14+N2884,FALSE)="","",IF(VLOOKUP(VLOOKUP(K2884&amp;"_"&amp;L2884&amp;"_"&amp;M2884&amp;"_"&amp;O2884,[1]挑战模式!$A:$AS,14+N2884,FALSE),[1]怪物!$B:$L,11,FALSE)=0,"",VLOOKUP(VLOOKUP(K2884&amp;"_"&amp;L2884&amp;"_"&amp;M2884&amp;"_"&amp;O2884,[1]挑战模式!$A:$AS,14+N2884,FALSE),[1]怪物!$B:$L,11,FALSE))))</f>
        <v/>
      </c>
      <c r="H2884" t="str">
        <f t="shared" si="133"/>
        <v/>
      </c>
      <c r="I2884" t="str">
        <f t="shared" si="134"/>
        <v/>
      </c>
      <c r="J2884" t="str">
        <f>IF(B2884="","",IF(RIGHT(VLOOKUP(K2884&amp;"_"&amp;L2884&amp;"_"&amp;M2884&amp;"_"&amp;O2884,[1]挑战模式!$A:$AS,14+N2884,FALSE),1)="3","EffectCreate_BossEffect;EffectCreate_MonsterShow","EffectCreate_MonsterShow"))</f>
        <v/>
      </c>
      <c r="K2884" s="2">
        <v>0</v>
      </c>
      <c r="L2884" s="2">
        <v>9</v>
      </c>
      <c r="M2884" s="2">
        <v>8</v>
      </c>
      <c r="N2884" s="2">
        <v>5</v>
      </c>
      <c r="O2884" s="6" t="s">
        <v>466</v>
      </c>
    </row>
    <row r="2885" spans="2:15" x14ac:dyDescent="0.2">
      <c r="B2885" t="str">
        <f>IF(ISNA(VLOOKUP(K2885&amp;"_"&amp;L2885&amp;"_"&amp;M2885&amp;"_"&amp;O2885,[1]挑战模式!$A:$AS,1,FALSE)),"",IF(VLOOKUP(K2885&amp;"_"&amp;L2885&amp;"_"&amp;M2885&amp;"_"&amp;O2885,[1]挑战模式!$A:$AS,14+N2885,FALSE)="","","Monster_Season"&amp;K2885&amp;"_Challenge"&amp;L2885&amp;"_"&amp;M2885&amp;"_"&amp;N2885&amp;"_"&amp;O2885))</f>
        <v/>
      </c>
      <c r="C2885" t="str">
        <f t="shared" si="132"/>
        <v/>
      </c>
      <c r="G2885" t="str">
        <f>IF(ISNA(VLOOKUP(K2885&amp;"_"&amp;L2885&amp;"_"&amp;M2885&amp;"_"&amp;O2885,[1]挑战模式!$A:$AS,14+N2885,FALSE)),"",IF(VLOOKUP(K2885&amp;"_"&amp;L2885&amp;"_"&amp;M2885&amp;"_"&amp;O2885,[1]挑战模式!$A:$AS,14+N2885,FALSE)="","",IF(VLOOKUP(VLOOKUP(K2885&amp;"_"&amp;L2885&amp;"_"&amp;M2885&amp;"_"&amp;O2885,[1]挑战模式!$A:$AS,14+N2885,FALSE),[1]怪物!$B:$L,11,FALSE)=0,"",VLOOKUP(VLOOKUP(K2885&amp;"_"&amp;L2885&amp;"_"&amp;M2885&amp;"_"&amp;O2885,[1]挑战模式!$A:$AS,14+N2885,FALSE),[1]怪物!$B:$L,11,FALSE))))</f>
        <v/>
      </c>
      <c r="H2885" t="str">
        <f t="shared" si="133"/>
        <v/>
      </c>
      <c r="I2885" t="str">
        <f t="shared" si="134"/>
        <v/>
      </c>
      <c r="J2885" t="str">
        <f>IF(B2885="","",IF(RIGHT(VLOOKUP(K2885&amp;"_"&amp;L2885&amp;"_"&amp;M2885&amp;"_"&amp;O2885,[1]挑战模式!$A:$AS,14+N2885,FALSE),1)="3","EffectCreate_BossEffect;EffectCreate_MonsterShow","EffectCreate_MonsterShow"))</f>
        <v/>
      </c>
      <c r="K2885" s="2">
        <v>0</v>
      </c>
      <c r="L2885" s="2">
        <v>9</v>
      </c>
      <c r="M2885" s="2">
        <v>8</v>
      </c>
      <c r="N2885" s="2">
        <v>6</v>
      </c>
      <c r="O2885" s="6" t="s">
        <v>466</v>
      </c>
    </row>
    <row r="2886" spans="2:15" x14ac:dyDescent="0.2">
      <c r="B2886" t="str">
        <f>IF(ISNA(VLOOKUP(K2886&amp;"_"&amp;L2886&amp;"_"&amp;M2886&amp;"_"&amp;O2886,[1]挑战模式!$A:$AS,1,FALSE)),"",IF(VLOOKUP(K2886&amp;"_"&amp;L2886&amp;"_"&amp;M2886&amp;"_"&amp;O2886,[1]挑战模式!$A:$AS,14+N2886,FALSE)="","","Monster_Season"&amp;K2886&amp;"_Challenge"&amp;L2886&amp;"_"&amp;M2886&amp;"_"&amp;N2886&amp;"_"&amp;O2886))</f>
        <v/>
      </c>
      <c r="C2886" t="str">
        <f t="shared" si="132"/>
        <v/>
      </c>
      <c r="G2886" t="str">
        <f>IF(ISNA(VLOOKUP(K2886&amp;"_"&amp;L2886&amp;"_"&amp;M2886&amp;"_"&amp;O2886,[1]挑战模式!$A:$AS,14+N2886,FALSE)),"",IF(VLOOKUP(K2886&amp;"_"&amp;L2886&amp;"_"&amp;M2886&amp;"_"&amp;O2886,[1]挑战模式!$A:$AS,14+N2886,FALSE)="","",IF(VLOOKUP(VLOOKUP(K2886&amp;"_"&amp;L2886&amp;"_"&amp;M2886&amp;"_"&amp;O2886,[1]挑战模式!$A:$AS,14+N2886,FALSE),[1]怪物!$B:$L,11,FALSE)=0,"",VLOOKUP(VLOOKUP(K2886&amp;"_"&amp;L2886&amp;"_"&amp;M2886&amp;"_"&amp;O2886,[1]挑战模式!$A:$AS,14+N2886,FALSE),[1]怪物!$B:$L,11,FALSE))))</f>
        <v/>
      </c>
      <c r="H2886" t="str">
        <f t="shared" si="133"/>
        <v/>
      </c>
      <c r="I2886" t="str">
        <f t="shared" si="134"/>
        <v/>
      </c>
      <c r="J2886" t="str">
        <f>IF(B2886="","",IF(RIGHT(VLOOKUP(K2886&amp;"_"&amp;L2886&amp;"_"&amp;M2886&amp;"_"&amp;O2886,[1]挑战模式!$A:$AS,14+N2886,FALSE),1)="3","EffectCreate_BossEffect;EffectCreate_MonsterShow","EffectCreate_MonsterShow"))</f>
        <v/>
      </c>
      <c r="K2886" s="2">
        <v>0</v>
      </c>
      <c r="L2886" s="2">
        <v>9</v>
      </c>
      <c r="M2886" s="2">
        <v>9</v>
      </c>
      <c r="N2886" s="2">
        <v>1</v>
      </c>
      <c r="O2886" s="6" t="s">
        <v>466</v>
      </c>
    </row>
    <row r="2887" spans="2:15" x14ac:dyDescent="0.2">
      <c r="B2887" t="str">
        <f>IF(ISNA(VLOOKUP(K2887&amp;"_"&amp;L2887&amp;"_"&amp;M2887&amp;"_"&amp;O2887,[1]挑战模式!$A:$AS,1,FALSE)),"",IF(VLOOKUP(K2887&amp;"_"&amp;L2887&amp;"_"&amp;M2887&amp;"_"&amp;O2887,[1]挑战模式!$A:$AS,14+N2887,FALSE)="","","Monster_Season"&amp;K2887&amp;"_Challenge"&amp;L2887&amp;"_"&amp;M2887&amp;"_"&amp;N2887&amp;"_"&amp;O2887))</f>
        <v/>
      </c>
      <c r="C2887" t="str">
        <f t="shared" ref="C2887:C2950" si="135">IF(B2887="","","None")</f>
        <v/>
      </c>
      <c r="G2887" t="str">
        <f>IF(ISNA(VLOOKUP(K2887&amp;"_"&amp;L2887&amp;"_"&amp;M2887&amp;"_"&amp;O2887,[1]挑战模式!$A:$AS,14+N2887,FALSE)),"",IF(VLOOKUP(K2887&amp;"_"&amp;L2887&amp;"_"&amp;M2887&amp;"_"&amp;O2887,[1]挑战模式!$A:$AS,14+N2887,FALSE)="","",IF(VLOOKUP(VLOOKUP(K2887&amp;"_"&amp;L2887&amp;"_"&amp;M2887&amp;"_"&amp;O2887,[1]挑战模式!$A:$AS,14+N2887,FALSE),[1]怪物!$B:$L,11,FALSE)=0,"",VLOOKUP(VLOOKUP(K2887&amp;"_"&amp;L2887&amp;"_"&amp;M2887&amp;"_"&amp;O2887,[1]挑战模式!$A:$AS,14+N2887,FALSE),[1]怪物!$B:$L,11,FALSE))))</f>
        <v/>
      </c>
      <c r="H2887" t="str">
        <f t="shared" ref="H2887:H2950" si="136">IF(B2887="","","Unit_Monster"&amp;RIGHT(B2887,LEN(B2887)-7))</f>
        <v/>
      </c>
      <c r="I2887" t="str">
        <f t="shared" ref="I2887:I2950" si="137">IF(B2887="","","TowerDefense_Monster1")</f>
        <v/>
      </c>
      <c r="J2887" t="str">
        <f>IF(B2887="","",IF(RIGHT(VLOOKUP(K2887&amp;"_"&amp;L2887&amp;"_"&amp;M2887&amp;"_"&amp;O2887,[1]挑战模式!$A:$AS,14+N2887,FALSE),1)="3","EffectCreate_BossEffect;EffectCreate_MonsterShow","EffectCreate_MonsterShow"))</f>
        <v/>
      </c>
      <c r="K2887" s="2">
        <v>0</v>
      </c>
      <c r="L2887" s="2">
        <v>9</v>
      </c>
      <c r="M2887" s="2">
        <v>9</v>
      </c>
      <c r="N2887" s="2">
        <v>2</v>
      </c>
      <c r="O2887" s="6" t="s">
        <v>466</v>
      </c>
    </row>
    <row r="2888" spans="2:15" x14ac:dyDescent="0.2">
      <c r="B2888" t="str">
        <f>IF(ISNA(VLOOKUP(K2888&amp;"_"&amp;L2888&amp;"_"&amp;M2888&amp;"_"&amp;O2888,[1]挑战模式!$A:$AS,1,FALSE)),"",IF(VLOOKUP(K2888&amp;"_"&amp;L2888&amp;"_"&amp;M2888&amp;"_"&amp;O2888,[1]挑战模式!$A:$AS,14+N2888,FALSE)="","","Monster_Season"&amp;K2888&amp;"_Challenge"&amp;L2888&amp;"_"&amp;M2888&amp;"_"&amp;N2888&amp;"_"&amp;O2888))</f>
        <v/>
      </c>
      <c r="C2888" t="str">
        <f t="shared" si="135"/>
        <v/>
      </c>
      <c r="G2888" t="str">
        <f>IF(ISNA(VLOOKUP(K2888&amp;"_"&amp;L2888&amp;"_"&amp;M2888&amp;"_"&amp;O2888,[1]挑战模式!$A:$AS,14+N2888,FALSE)),"",IF(VLOOKUP(K2888&amp;"_"&amp;L2888&amp;"_"&amp;M2888&amp;"_"&amp;O2888,[1]挑战模式!$A:$AS,14+N2888,FALSE)="","",IF(VLOOKUP(VLOOKUP(K2888&amp;"_"&amp;L2888&amp;"_"&amp;M2888&amp;"_"&amp;O2888,[1]挑战模式!$A:$AS,14+N2888,FALSE),[1]怪物!$B:$L,11,FALSE)=0,"",VLOOKUP(VLOOKUP(K2888&amp;"_"&amp;L2888&amp;"_"&amp;M2888&amp;"_"&amp;O2888,[1]挑战模式!$A:$AS,14+N2888,FALSE),[1]怪物!$B:$L,11,FALSE))))</f>
        <v/>
      </c>
      <c r="H2888" t="str">
        <f t="shared" si="136"/>
        <v/>
      </c>
      <c r="I2888" t="str">
        <f t="shared" si="137"/>
        <v/>
      </c>
      <c r="J2888" t="str">
        <f>IF(B2888="","",IF(RIGHT(VLOOKUP(K2888&amp;"_"&amp;L2888&amp;"_"&amp;M2888&amp;"_"&amp;O2888,[1]挑战模式!$A:$AS,14+N2888,FALSE),1)="3","EffectCreate_BossEffect;EffectCreate_MonsterShow","EffectCreate_MonsterShow"))</f>
        <v/>
      </c>
      <c r="K2888" s="2">
        <v>0</v>
      </c>
      <c r="L2888" s="2">
        <v>9</v>
      </c>
      <c r="M2888" s="2">
        <v>9</v>
      </c>
      <c r="N2888" s="2">
        <v>3</v>
      </c>
      <c r="O2888" s="6" t="s">
        <v>466</v>
      </c>
    </row>
    <row r="2889" spans="2:15" x14ac:dyDescent="0.2">
      <c r="B2889" t="str">
        <f>IF(ISNA(VLOOKUP(K2889&amp;"_"&amp;L2889&amp;"_"&amp;M2889&amp;"_"&amp;O2889,[1]挑战模式!$A:$AS,1,FALSE)),"",IF(VLOOKUP(K2889&amp;"_"&amp;L2889&amp;"_"&amp;M2889&amp;"_"&amp;O2889,[1]挑战模式!$A:$AS,14+N2889,FALSE)="","","Monster_Season"&amp;K2889&amp;"_Challenge"&amp;L2889&amp;"_"&amp;M2889&amp;"_"&amp;N2889&amp;"_"&amp;O2889))</f>
        <v/>
      </c>
      <c r="C2889" t="str">
        <f t="shared" si="135"/>
        <v/>
      </c>
      <c r="G2889" t="str">
        <f>IF(ISNA(VLOOKUP(K2889&amp;"_"&amp;L2889&amp;"_"&amp;M2889&amp;"_"&amp;O2889,[1]挑战模式!$A:$AS,14+N2889,FALSE)),"",IF(VLOOKUP(K2889&amp;"_"&amp;L2889&amp;"_"&amp;M2889&amp;"_"&amp;O2889,[1]挑战模式!$A:$AS,14+N2889,FALSE)="","",IF(VLOOKUP(VLOOKUP(K2889&amp;"_"&amp;L2889&amp;"_"&amp;M2889&amp;"_"&amp;O2889,[1]挑战模式!$A:$AS,14+N2889,FALSE),[1]怪物!$B:$L,11,FALSE)=0,"",VLOOKUP(VLOOKUP(K2889&amp;"_"&amp;L2889&amp;"_"&amp;M2889&amp;"_"&amp;O2889,[1]挑战模式!$A:$AS,14+N2889,FALSE),[1]怪物!$B:$L,11,FALSE))))</f>
        <v/>
      </c>
      <c r="H2889" t="str">
        <f t="shared" si="136"/>
        <v/>
      </c>
      <c r="I2889" t="str">
        <f t="shared" si="137"/>
        <v/>
      </c>
      <c r="J2889" t="str">
        <f>IF(B2889="","",IF(RIGHT(VLOOKUP(K2889&amp;"_"&amp;L2889&amp;"_"&amp;M2889&amp;"_"&amp;O2889,[1]挑战模式!$A:$AS,14+N2889,FALSE),1)="3","EffectCreate_BossEffect;EffectCreate_MonsterShow","EffectCreate_MonsterShow"))</f>
        <v/>
      </c>
      <c r="K2889" s="2">
        <v>0</v>
      </c>
      <c r="L2889" s="2">
        <v>9</v>
      </c>
      <c r="M2889" s="2">
        <v>9</v>
      </c>
      <c r="N2889" s="2">
        <v>4</v>
      </c>
      <c r="O2889" s="6" t="s">
        <v>466</v>
      </c>
    </row>
    <row r="2890" spans="2:15" x14ac:dyDescent="0.2">
      <c r="B2890" t="str">
        <f>IF(ISNA(VLOOKUP(K2890&amp;"_"&amp;L2890&amp;"_"&amp;M2890&amp;"_"&amp;O2890,[1]挑战模式!$A:$AS,1,FALSE)),"",IF(VLOOKUP(K2890&amp;"_"&amp;L2890&amp;"_"&amp;M2890&amp;"_"&amp;O2890,[1]挑战模式!$A:$AS,14+N2890,FALSE)="","","Monster_Season"&amp;K2890&amp;"_Challenge"&amp;L2890&amp;"_"&amp;M2890&amp;"_"&amp;N2890&amp;"_"&amp;O2890))</f>
        <v/>
      </c>
      <c r="C2890" t="str">
        <f t="shared" si="135"/>
        <v/>
      </c>
      <c r="G2890" t="str">
        <f>IF(ISNA(VLOOKUP(K2890&amp;"_"&amp;L2890&amp;"_"&amp;M2890&amp;"_"&amp;O2890,[1]挑战模式!$A:$AS,14+N2890,FALSE)),"",IF(VLOOKUP(K2890&amp;"_"&amp;L2890&amp;"_"&amp;M2890&amp;"_"&amp;O2890,[1]挑战模式!$A:$AS,14+N2890,FALSE)="","",IF(VLOOKUP(VLOOKUP(K2890&amp;"_"&amp;L2890&amp;"_"&amp;M2890&amp;"_"&amp;O2890,[1]挑战模式!$A:$AS,14+N2890,FALSE),[1]怪物!$B:$L,11,FALSE)=0,"",VLOOKUP(VLOOKUP(K2890&amp;"_"&amp;L2890&amp;"_"&amp;M2890&amp;"_"&amp;O2890,[1]挑战模式!$A:$AS,14+N2890,FALSE),[1]怪物!$B:$L,11,FALSE))))</f>
        <v/>
      </c>
      <c r="H2890" t="str">
        <f t="shared" si="136"/>
        <v/>
      </c>
      <c r="I2890" t="str">
        <f t="shared" si="137"/>
        <v/>
      </c>
      <c r="J2890" t="str">
        <f>IF(B2890="","",IF(RIGHT(VLOOKUP(K2890&amp;"_"&amp;L2890&amp;"_"&amp;M2890&amp;"_"&amp;O2890,[1]挑战模式!$A:$AS,14+N2890,FALSE),1)="3","EffectCreate_BossEffect;EffectCreate_MonsterShow","EffectCreate_MonsterShow"))</f>
        <v/>
      </c>
      <c r="K2890" s="2">
        <v>0</v>
      </c>
      <c r="L2890" s="2">
        <v>9</v>
      </c>
      <c r="M2890" s="2">
        <v>9</v>
      </c>
      <c r="N2890" s="2">
        <v>5</v>
      </c>
      <c r="O2890" s="6" t="s">
        <v>466</v>
      </c>
    </row>
    <row r="2891" spans="2:15" x14ac:dyDescent="0.2">
      <c r="B2891" t="str">
        <f>IF(ISNA(VLOOKUP(K2891&amp;"_"&amp;L2891&amp;"_"&amp;M2891&amp;"_"&amp;O2891,[1]挑战模式!$A:$AS,1,FALSE)),"",IF(VLOOKUP(K2891&amp;"_"&amp;L2891&amp;"_"&amp;M2891&amp;"_"&amp;O2891,[1]挑战模式!$A:$AS,14+N2891,FALSE)="","","Monster_Season"&amp;K2891&amp;"_Challenge"&amp;L2891&amp;"_"&amp;M2891&amp;"_"&amp;N2891&amp;"_"&amp;O2891))</f>
        <v/>
      </c>
      <c r="C2891" t="str">
        <f t="shared" si="135"/>
        <v/>
      </c>
      <c r="G2891" t="str">
        <f>IF(ISNA(VLOOKUP(K2891&amp;"_"&amp;L2891&amp;"_"&amp;M2891&amp;"_"&amp;O2891,[1]挑战模式!$A:$AS,14+N2891,FALSE)),"",IF(VLOOKUP(K2891&amp;"_"&amp;L2891&amp;"_"&amp;M2891&amp;"_"&amp;O2891,[1]挑战模式!$A:$AS,14+N2891,FALSE)="","",IF(VLOOKUP(VLOOKUP(K2891&amp;"_"&amp;L2891&amp;"_"&amp;M2891&amp;"_"&amp;O2891,[1]挑战模式!$A:$AS,14+N2891,FALSE),[1]怪物!$B:$L,11,FALSE)=0,"",VLOOKUP(VLOOKUP(K2891&amp;"_"&amp;L2891&amp;"_"&amp;M2891&amp;"_"&amp;O2891,[1]挑战模式!$A:$AS,14+N2891,FALSE),[1]怪物!$B:$L,11,FALSE))))</f>
        <v/>
      </c>
      <c r="H2891" t="str">
        <f t="shared" si="136"/>
        <v/>
      </c>
      <c r="I2891" t="str">
        <f t="shared" si="137"/>
        <v/>
      </c>
      <c r="J2891" t="str">
        <f>IF(B2891="","",IF(RIGHT(VLOOKUP(K2891&amp;"_"&amp;L2891&amp;"_"&amp;M2891&amp;"_"&amp;O2891,[1]挑战模式!$A:$AS,14+N2891,FALSE),1)="3","EffectCreate_BossEffect;EffectCreate_MonsterShow","EffectCreate_MonsterShow"))</f>
        <v/>
      </c>
      <c r="K2891" s="2">
        <v>0</v>
      </c>
      <c r="L2891" s="2">
        <v>9</v>
      </c>
      <c r="M2891" s="2">
        <v>10</v>
      </c>
      <c r="N2891" s="2">
        <v>6</v>
      </c>
      <c r="O2891" s="6" t="s">
        <v>466</v>
      </c>
    </row>
    <row r="2892" spans="2:15" x14ac:dyDescent="0.2">
      <c r="B2892" t="str">
        <f>IF(ISNA(VLOOKUP(K2892&amp;"_"&amp;L2892&amp;"_"&amp;M2892&amp;"_"&amp;O2892,[1]挑战模式!$A:$AS,1,FALSE)),"",IF(VLOOKUP(K2892&amp;"_"&amp;L2892&amp;"_"&amp;M2892&amp;"_"&amp;O2892,[1]挑战模式!$A:$AS,14+N2892,FALSE)="","","Monster_Season"&amp;K2892&amp;"_Challenge"&amp;L2892&amp;"_"&amp;M2892&amp;"_"&amp;N2892&amp;"_"&amp;O2892))</f>
        <v/>
      </c>
      <c r="C2892" t="str">
        <f t="shared" si="135"/>
        <v/>
      </c>
      <c r="G2892" t="str">
        <f>IF(ISNA(VLOOKUP(K2892&amp;"_"&amp;L2892&amp;"_"&amp;M2892&amp;"_"&amp;O2892,[1]挑战模式!$A:$AS,14+N2892,FALSE)),"",IF(VLOOKUP(K2892&amp;"_"&amp;L2892&amp;"_"&amp;M2892&amp;"_"&amp;O2892,[1]挑战模式!$A:$AS,14+N2892,FALSE)="","",IF(VLOOKUP(VLOOKUP(K2892&amp;"_"&amp;L2892&amp;"_"&amp;M2892&amp;"_"&amp;O2892,[1]挑战模式!$A:$AS,14+N2892,FALSE),[1]怪物!$B:$L,11,FALSE)=0,"",VLOOKUP(VLOOKUP(K2892&amp;"_"&amp;L2892&amp;"_"&amp;M2892&amp;"_"&amp;O2892,[1]挑战模式!$A:$AS,14+N2892,FALSE),[1]怪物!$B:$L,11,FALSE))))</f>
        <v/>
      </c>
      <c r="H2892" t="str">
        <f t="shared" si="136"/>
        <v/>
      </c>
      <c r="I2892" t="str">
        <f t="shared" si="137"/>
        <v/>
      </c>
      <c r="J2892" t="str">
        <f>IF(B2892="","",IF(RIGHT(VLOOKUP(K2892&amp;"_"&amp;L2892&amp;"_"&amp;M2892&amp;"_"&amp;O2892,[1]挑战模式!$A:$AS,14+N2892,FALSE),1)="3","EffectCreate_BossEffect;EffectCreate_MonsterShow","EffectCreate_MonsterShow"))</f>
        <v/>
      </c>
      <c r="K2892" s="2">
        <v>0</v>
      </c>
      <c r="L2892" s="2">
        <v>9</v>
      </c>
      <c r="M2892" s="2">
        <v>10</v>
      </c>
      <c r="N2892" s="2">
        <v>1</v>
      </c>
      <c r="O2892" s="6" t="s">
        <v>466</v>
      </c>
    </row>
    <row r="2893" spans="2:15" x14ac:dyDescent="0.2">
      <c r="B2893" t="str">
        <f>IF(ISNA(VLOOKUP(K2893&amp;"_"&amp;L2893&amp;"_"&amp;M2893&amp;"_"&amp;O2893,[1]挑战模式!$A:$AS,1,FALSE)),"",IF(VLOOKUP(K2893&amp;"_"&amp;L2893&amp;"_"&amp;M2893&amp;"_"&amp;O2893,[1]挑战模式!$A:$AS,14+N2893,FALSE)="","","Monster_Season"&amp;K2893&amp;"_Challenge"&amp;L2893&amp;"_"&amp;M2893&amp;"_"&amp;N2893&amp;"_"&amp;O2893))</f>
        <v/>
      </c>
      <c r="C2893" t="str">
        <f t="shared" si="135"/>
        <v/>
      </c>
      <c r="G2893" t="str">
        <f>IF(ISNA(VLOOKUP(K2893&amp;"_"&amp;L2893&amp;"_"&amp;M2893&amp;"_"&amp;O2893,[1]挑战模式!$A:$AS,14+N2893,FALSE)),"",IF(VLOOKUP(K2893&amp;"_"&amp;L2893&amp;"_"&amp;M2893&amp;"_"&amp;O2893,[1]挑战模式!$A:$AS,14+N2893,FALSE)="","",IF(VLOOKUP(VLOOKUP(K2893&amp;"_"&amp;L2893&amp;"_"&amp;M2893&amp;"_"&amp;O2893,[1]挑战模式!$A:$AS,14+N2893,FALSE),[1]怪物!$B:$L,11,FALSE)=0,"",VLOOKUP(VLOOKUP(K2893&amp;"_"&amp;L2893&amp;"_"&amp;M2893&amp;"_"&amp;O2893,[1]挑战模式!$A:$AS,14+N2893,FALSE),[1]怪物!$B:$L,11,FALSE))))</f>
        <v/>
      </c>
      <c r="H2893" t="str">
        <f t="shared" si="136"/>
        <v/>
      </c>
      <c r="I2893" t="str">
        <f t="shared" si="137"/>
        <v/>
      </c>
      <c r="J2893" t="str">
        <f>IF(B2893="","",IF(RIGHT(VLOOKUP(K2893&amp;"_"&amp;L2893&amp;"_"&amp;M2893&amp;"_"&amp;O2893,[1]挑战模式!$A:$AS,14+N2893,FALSE),1)="3","EffectCreate_BossEffect;EffectCreate_MonsterShow","EffectCreate_MonsterShow"))</f>
        <v/>
      </c>
      <c r="K2893" s="2">
        <v>0</v>
      </c>
      <c r="L2893" s="2">
        <v>9</v>
      </c>
      <c r="M2893" s="2">
        <v>10</v>
      </c>
      <c r="N2893" s="2">
        <v>2</v>
      </c>
      <c r="O2893" s="6" t="s">
        <v>466</v>
      </c>
    </row>
    <row r="2894" spans="2:15" x14ac:dyDescent="0.2">
      <c r="B2894" t="str">
        <f>IF(ISNA(VLOOKUP(K2894&amp;"_"&amp;L2894&amp;"_"&amp;M2894&amp;"_"&amp;O2894,[1]挑战模式!$A:$AS,1,FALSE)),"",IF(VLOOKUP(K2894&amp;"_"&amp;L2894&amp;"_"&amp;M2894&amp;"_"&amp;O2894,[1]挑战模式!$A:$AS,14+N2894,FALSE)="","","Monster_Season"&amp;K2894&amp;"_Challenge"&amp;L2894&amp;"_"&amp;M2894&amp;"_"&amp;N2894&amp;"_"&amp;O2894))</f>
        <v/>
      </c>
      <c r="C2894" t="str">
        <f t="shared" si="135"/>
        <v/>
      </c>
      <c r="G2894" t="str">
        <f>IF(ISNA(VLOOKUP(K2894&amp;"_"&amp;L2894&amp;"_"&amp;M2894&amp;"_"&amp;O2894,[1]挑战模式!$A:$AS,14+N2894,FALSE)),"",IF(VLOOKUP(K2894&amp;"_"&amp;L2894&amp;"_"&amp;M2894&amp;"_"&amp;O2894,[1]挑战模式!$A:$AS,14+N2894,FALSE)="","",IF(VLOOKUP(VLOOKUP(K2894&amp;"_"&amp;L2894&amp;"_"&amp;M2894&amp;"_"&amp;O2894,[1]挑战模式!$A:$AS,14+N2894,FALSE),[1]怪物!$B:$L,11,FALSE)=0,"",VLOOKUP(VLOOKUP(K2894&amp;"_"&amp;L2894&amp;"_"&amp;M2894&amp;"_"&amp;O2894,[1]挑战模式!$A:$AS,14+N2894,FALSE),[1]怪物!$B:$L,11,FALSE))))</f>
        <v/>
      </c>
      <c r="H2894" t="str">
        <f t="shared" si="136"/>
        <v/>
      </c>
      <c r="I2894" t="str">
        <f t="shared" si="137"/>
        <v/>
      </c>
      <c r="J2894" t="str">
        <f>IF(B2894="","",IF(RIGHT(VLOOKUP(K2894&amp;"_"&amp;L2894&amp;"_"&amp;M2894&amp;"_"&amp;O2894,[1]挑战模式!$A:$AS,14+N2894,FALSE),1)="3","EffectCreate_BossEffect;EffectCreate_MonsterShow","EffectCreate_MonsterShow"))</f>
        <v/>
      </c>
      <c r="K2894" s="2">
        <v>0</v>
      </c>
      <c r="L2894" s="2">
        <v>9</v>
      </c>
      <c r="M2894" s="2">
        <v>10</v>
      </c>
      <c r="N2894" s="2">
        <v>3</v>
      </c>
      <c r="O2894" s="6" t="s">
        <v>466</v>
      </c>
    </row>
    <row r="2895" spans="2:15" x14ac:dyDescent="0.2">
      <c r="B2895" t="str">
        <f>IF(ISNA(VLOOKUP(K2895&amp;"_"&amp;L2895&amp;"_"&amp;M2895&amp;"_"&amp;O2895,[1]挑战模式!$A:$AS,1,FALSE)),"",IF(VLOOKUP(K2895&amp;"_"&amp;L2895&amp;"_"&amp;M2895&amp;"_"&amp;O2895,[1]挑战模式!$A:$AS,14+N2895,FALSE)="","","Monster_Season"&amp;K2895&amp;"_Challenge"&amp;L2895&amp;"_"&amp;M2895&amp;"_"&amp;N2895&amp;"_"&amp;O2895))</f>
        <v/>
      </c>
      <c r="C2895" t="str">
        <f t="shared" si="135"/>
        <v/>
      </c>
      <c r="G2895" t="str">
        <f>IF(ISNA(VLOOKUP(K2895&amp;"_"&amp;L2895&amp;"_"&amp;M2895&amp;"_"&amp;O2895,[1]挑战模式!$A:$AS,14+N2895,FALSE)),"",IF(VLOOKUP(K2895&amp;"_"&amp;L2895&amp;"_"&amp;M2895&amp;"_"&amp;O2895,[1]挑战模式!$A:$AS,14+N2895,FALSE)="","",IF(VLOOKUP(VLOOKUP(K2895&amp;"_"&amp;L2895&amp;"_"&amp;M2895&amp;"_"&amp;O2895,[1]挑战模式!$A:$AS,14+N2895,FALSE),[1]怪物!$B:$L,11,FALSE)=0,"",VLOOKUP(VLOOKUP(K2895&amp;"_"&amp;L2895&amp;"_"&amp;M2895&amp;"_"&amp;O2895,[1]挑战模式!$A:$AS,14+N2895,FALSE),[1]怪物!$B:$L,11,FALSE))))</f>
        <v/>
      </c>
      <c r="H2895" t="str">
        <f t="shared" si="136"/>
        <v/>
      </c>
      <c r="I2895" t="str">
        <f t="shared" si="137"/>
        <v/>
      </c>
      <c r="J2895" t="str">
        <f>IF(B2895="","",IF(RIGHT(VLOOKUP(K2895&amp;"_"&amp;L2895&amp;"_"&amp;M2895&amp;"_"&amp;O2895,[1]挑战模式!$A:$AS,14+N2895,FALSE),1)="3","EffectCreate_BossEffect;EffectCreate_MonsterShow","EffectCreate_MonsterShow"))</f>
        <v/>
      </c>
      <c r="K2895" s="2">
        <v>0</v>
      </c>
      <c r="L2895" s="2">
        <v>9</v>
      </c>
      <c r="M2895" s="2">
        <v>10</v>
      </c>
      <c r="N2895" s="2">
        <v>4</v>
      </c>
      <c r="O2895" s="6" t="s">
        <v>466</v>
      </c>
    </row>
    <row r="2896" spans="2:15" x14ac:dyDescent="0.2">
      <c r="B2896" t="str">
        <f>IF(ISNA(VLOOKUP(K2896&amp;"_"&amp;L2896&amp;"_"&amp;M2896&amp;"_"&amp;O2896,[1]挑战模式!$A:$AS,1,FALSE)),"",IF(VLOOKUP(K2896&amp;"_"&amp;L2896&amp;"_"&amp;M2896&amp;"_"&amp;O2896,[1]挑战模式!$A:$AS,14+N2896,FALSE)="","","Monster_Season"&amp;K2896&amp;"_Challenge"&amp;L2896&amp;"_"&amp;M2896&amp;"_"&amp;N2896&amp;"_"&amp;O2896))</f>
        <v/>
      </c>
      <c r="C2896" t="str">
        <f t="shared" si="135"/>
        <v/>
      </c>
      <c r="G2896" t="str">
        <f>IF(ISNA(VLOOKUP(K2896&amp;"_"&amp;L2896&amp;"_"&amp;M2896&amp;"_"&amp;O2896,[1]挑战模式!$A:$AS,14+N2896,FALSE)),"",IF(VLOOKUP(K2896&amp;"_"&amp;L2896&amp;"_"&amp;M2896&amp;"_"&amp;O2896,[1]挑战模式!$A:$AS,14+N2896,FALSE)="","",IF(VLOOKUP(VLOOKUP(K2896&amp;"_"&amp;L2896&amp;"_"&amp;M2896&amp;"_"&amp;O2896,[1]挑战模式!$A:$AS,14+N2896,FALSE),[1]怪物!$B:$L,11,FALSE)=0,"",VLOOKUP(VLOOKUP(K2896&amp;"_"&amp;L2896&amp;"_"&amp;M2896&amp;"_"&amp;O2896,[1]挑战模式!$A:$AS,14+N2896,FALSE),[1]怪物!$B:$L,11,FALSE))))</f>
        <v/>
      </c>
      <c r="H2896" t="str">
        <f t="shared" si="136"/>
        <v/>
      </c>
      <c r="I2896" t="str">
        <f t="shared" si="137"/>
        <v/>
      </c>
      <c r="J2896" t="str">
        <f>IF(B2896="","",IF(RIGHT(VLOOKUP(K2896&amp;"_"&amp;L2896&amp;"_"&amp;M2896&amp;"_"&amp;O2896,[1]挑战模式!$A:$AS,14+N2896,FALSE),1)="3","EffectCreate_BossEffect;EffectCreate_MonsterShow","EffectCreate_MonsterShow"))</f>
        <v/>
      </c>
      <c r="K2896" s="2">
        <v>0</v>
      </c>
      <c r="L2896" s="2">
        <v>9</v>
      </c>
      <c r="M2896" s="2">
        <v>10</v>
      </c>
      <c r="N2896" s="2">
        <v>5</v>
      </c>
      <c r="O2896" s="6" t="s">
        <v>466</v>
      </c>
    </row>
    <row r="2897" spans="2:15" x14ac:dyDescent="0.2">
      <c r="B2897" t="str">
        <f>IF(ISNA(VLOOKUP(K2897&amp;"_"&amp;L2897&amp;"_"&amp;M2897&amp;"_"&amp;O2897,[1]挑战模式!$A:$AS,1,FALSE)),"",IF(VLOOKUP(K2897&amp;"_"&amp;L2897&amp;"_"&amp;M2897&amp;"_"&amp;O2897,[1]挑战模式!$A:$AS,14+N2897,FALSE)="","","Monster_Season"&amp;K2897&amp;"_Challenge"&amp;L2897&amp;"_"&amp;M2897&amp;"_"&amp;N2897&amp;"_"&amp;O2897))</f>
        <v>Monster_Season0_Challenge10_1_1_Normal</v>
      </c>
      <c r="C2897" t="str">
        <f t="shared" si="135"/>
        <v>None</v>
      </c>
      <c r="G2897" t="str">
        <f>IF(ISNA(VLOOKUP(K2897&amp;"_"&amp;L2897&amp;"_"&amp;M2897&amp;"_"&amp;O2897,[1]挑战模式!$A:$AS,14+N2897,FALSE)),"",IF(VLOOKUP(K2897&amp;"_"&amp;L2897&amp;"_"&amp;M2897&amp;"_"&amp;O2897,[1]挑战模式!$A:$AS,14+N2897,FALSE)="","",IF(VLOOKUP(VLOOKUP(K2897&amp;"_"&amp;L2897&amp;"_"&amp;M2897&amp;"_"&amp;O2897,[1]挑战模式!$A:$AS,14+N2897,FALSE),[1]怪物!$B:$L,11,FALSE)=0,"",VLOOKUP(VLOOKUP(K2897&amp;"_"&amp;L2897&amp;"_"&amp;M2897&amp;"_"&amp;O2897,[1]挑战模式!$A:$AS,14+N2897,FALSE),[1]怪物!$B:$L,11,FALSE))))</f>
        <v/>
      </c>
      <c r="H2897" t="str">
        <f t="shared" si="136"/>
        <v>Unit_Monster_Season0_Challenge10_1_1_Normal</v>
      </c>
      <c r="I2897" t="str">
        <f t="shared" si="137"/>
        <v>TowerDefense_Monster1</v>
      </c>
      <c r="J2897" t="str">
        <f>IF(B2897="","",IF(RIGHT(VLOOKUP(K2897&amp;"_"&amp;L2897&amp;"_"&amp;M2897&amp;"_"&amp;O2897,[1]挑战模式!$A:$AS,14+N2897,FALSE),1)="3","EffectCreate_BossEffect;EffectCreate_MonsterShow","EffectCreate_MonsterShow"))</f>
        <v>EffectCreate_MonsterShow</v>
      </c>
      <c r="K2897" s="2">
        <v>0</v>
      </c>
      <c r="L2897" s="2">
        <v>10</v>
      </c>
      <c r="M2897" s="2">
        <v>1</v>
      </c>
      <c r="N2897" s="2">
        <v>1</v>
      </c>
      <c r="O2897" s="6" t="s">
        <v>466</v>
      </c>
    </row>
    <row r="2898" spans="2:15" x14ac:dyDescent="0.2">
      <c r="B2898" t="str">
        <f>IF(ISNA(VLOOKUP(K2898&amp;"_"&amp;L2898&amp;"_"&amp;M2898&amp;"_"&amp;O2898,[1]挑战模式!$A:$AS,1,FALSE)),"",IF(VLOOKUP(K2898&amp;"_"&amp;L2898&amp;"_"&amp;M2898&amp;"_"&amp;O2898,[1]挑战模式!$A:$AS,14+N2898,FALSE)="","","Monster_Season"&amp;K2898&amp;"_Challenge"&amp;L2898&amp;"_"&amp;M2898&amp;"_"&amp;N2898&amp;"_"&amp;O2898))</f>
        <v/>
      </c>
      <c r="C2898" t="str">
        <f t="shared" si="135"/>
        <v/>
      </c>
      <c r="G2898" t="str">
        <f>IF(ISNA(VLOOKUP(K2898&amp;"_"&amp;L2898&amp;"_"&amp;M2898&amp;"_"&amp;O2898,[1]挑战模式!$A:$AS,14+N2898,FALSE)),"",IF(VLOOKUP(K2898&amp;"_"&amp;L2898&amp;"_"&amp;M2898&amp;"_"&amp;O2898,[1]挑战模式!$A:$AS,14+N2898,FALSE)="","",IF(VLOOKUP(VLOOKUP(K2898&amp;"_"&amp;L2898&amp;"_"&amp;M2898&amp;"_"&amp;O2898,[1]挑战模式!$A:$AS,14+N2898,FALSE),[1]怪物!$B:$L,11,FALSE)=0,"",VLOOKUP(VLOOKUP(K2898&amp;"_"&amp;L2898&amp;"_"&amp;M2898&amp;"_"&amp;O2898,[1]挑战模式!$A:$AS,14+N2898,FALSE),[1]怪物!$B:$L,11,FALSE))))</f>
        <v/>
      </c>
      <c r="H2898" t="str">
        <f t="shared" si="136"/>
        <v/>
      </c>
      <c r="I2898" t="str">
        <f t="shared" si="137"/>
        <v/>
      </c>
      <c r="J2898" t="str">
        <f>IF(B2898="","",IF(RIGHT(VLOOKUP(K2898&amp;"_"&amp;L2898&amp;"_"&amp;M2898&amp;"_"&amp;O2898,[1]挑战模式!$A:$AS,14+N2898,FALSE),1)="3","EffectCreate_BossEffect;EffectCreate_MonsterShow","EffectCreate_MonsterShow"))</f>
        <v/>
      </c>
      <c r="K2898" s="2">
        <v>0</v>
      </c>
      <c r="L2898" s="2">
        <v>10</v>
      </c>
      <c r="M2898" s="2">
        <v>1</v>
      </c>
      <c r="N2898" s="2">
        <v>2</v>
      </c>
      <c r="O2898" s="6" t="s">
        <v>466</v>
      </c>
    </row>
    <row r="2899" spans="2:15" x14ac:dyDescent="0.2">
      <c r="B2899" t="str">
        <f>IF(ISNA(VLOOKUP(K2899&amp;"_"&amp;L2899&amp;"_"&amp;M2899&amp;"_"&amp;O2899,[1]挑战模式!$A:$AS,1,FALSE)),"",IF(VLOOKUP(K2899&amp;"_"&amp;L2899&amp;"_"&amp;M2899&amp;"_"&amp;O2899,[1]挑战模式!$A:$AS,14+N2899,FALSE)="","","Monster_Season"&amp;K2899&amp;"_Challenge"&amp;L2899&amp;"_"&amp;M2899&amp;"_"&amp;N2899&amp;"_"&amp;O2899))</f>
        <v/>
      </c>
      <c r="C2899" t="str">
        <f t="shared" si="135"/>
        <v/>
      </c>
      <c r="G2899" t="str">
        <f>IF(ISNA(VLOOKUP(K2899&amp;"_"&amp;L2899&amp;"_"&amp;M2899&amp;"_"&amp;O2899,[1]挑战模式!$A:$AS,14+N2899,FALSE)),"",IF(VLOOKUP(K2899&amp;"_"&amp;L2899&amp;"_"&amp;M2899&amp;"_"&amp;O2899,[1]挑战模式!$A:$AS,14+N2899,FALSE)="","",IF(VLOOKUP(VLOOKUP(K2899&amp;"_"&amp;L2899&amp;"_"&amp;M2899&amp;"_"&amp;O2899,[1]挑战模式!$A:$AS,14+N2899,FALSE),[1]怪物!$B:$L,11,FALSE)=0,"",VLOOKUP(VLOOKUP(K2899&amp;"_"&amp;L2899&amp;"_"&amp;M2899&amp;"_"&amp;O2899,[1]挑战模式!$A:$AS,14+N2899,FALSE),[1]怪物!$B:$L,11,FALSE))))</f>
        <v/>
      </c>
      <c r="H2899" t="str">
        <f t="shared" si="136"/>
        <v/>
      </c>
      <c r="I2899" t="str">
        <f t="shared" si="137"/>
        <v/>
      </c>
      <c r="J2899" t="str">
        <f>IF(B2899="","",IF(RIGHT(VLOOKUP(K2899&amp;"_"&amp;L2899&amp;"_"&amp;M2899&amp;"_"&amp;O2899,[1]挑战模式!$A:$AS,14+N2899,FALSE),1)="3","EffectCreate_BossEffect;EffectCreate_MonsterShow","EffectCreate_MonsterShow"))</f>
        <v/>
      </c>
      <c r="K2899" s="2">
        <v>0</v>
      </c>
      <c r="L2899" s="2">
        <v>10</v>
      </c>
      <c r="M2899" s="2">
        <v>1</v>
      </c>
      <c r="N2899" s="2">
        <v>3</v>
      </c>
      <c r="O2899" s="6" t="s">
        <v>466</v>
      </c>
    </row>
    <row r="2900" spans="2:15" x14ac:dyDescent="0.2">
      <c r="B2900" t="str">
        <f>IF(ISNA(VLOOKUP(K2900&amp;"_"&amp;L2900&amp;"_"&amp;M2900&amp;"_"&amp;O2900,[1]挑战模式!$A:$AS,1,FALSE)),"",IF(VLOOKUP(K2900&amp;"_"&amp;L2900&amp;"_"&amp;M2900&amp;"_"&amp;O2900,[1]挑战模式!$A:$AS,14+N2900,FALSE)="","","Monster_Season"&amp;K2900&amp;"_Challenge"&amp;L2900&amp;"_"&amp;M2900&amp;"_"&amp;N2900&amp;"_"&amp;O2900))</f>
        <v/>
      </c>
      <c r="C2900" t="str">
        <f t="shared" si="135"/>
        <v/>
      </c>
      <c r="G2900" t="str">
        <f>IF(ISNA(VLOOKUP(K2900&amp;"_"&amp;L2900&amp;"_"&amp;M2900&amp;"_"&amp;O2900,[1]挑战模式!$A:$AS,14+N2900,FALSE)),"",IF(VLOOKUP(K2900&amp;"_"&amp;L2900&amp;"_"&amp;M2900&amp;"_"&amp;O2900,[1]挑战模式!$A:$AS,14+N2900,FALSE)="","",IF(VLOOKUP(VLOOKUP(K2900&amp;"_"&amp;L2900&amp;"_"&amp;M2900&amp;"_"&amp;O2900,[1]挑战模式!$A:$AS,14+N2900,FALSE),[1]怪物!$B:$L,11,FALSE)=0,"",VLOOKUP(VLOOKUP(K2900&amp;"_"&amp;L2900&amp;"_"&amp;M2900&amp;"_"&amp;O2900,[1]挑战模式!$A:$AS,14+N2900,FALSE),[1]怪物!$B:$L,11,FALSE))))</f>
        <v/>
      </c>
      <c r="H2900" t="str">
        <f t="shared" si="136"/>
        <v/>
      </c>
      <c r="I2900" t="str">
        <f t="shared" si="137"/>
        <v/>
      </c>
      <c r="J2900" t="str">
        <f>IF(B2900="","",IF(RIGHT(VLOOKUP(K2900&amp;"_"&amp;L2900&amp;"_"&amp;M2900&amp;"_"&amp;O2900,[1]挑战模式!$A:$AS,14+N2900,FALSE),1)="3","EffectCreate_BossEffect;EffectCreate_MonsterShow","EffectCreate_MonsterShow"))</f>
        <v/>
      </c>
      <c r="K2900" s="2">
        <v>0</v>
      </c>
      <c r="L2900" s="2">
        <v>10</v>
      </c>
      <c r="M2900" s="2">
        <v>1</v>
      </c>
      <c r="N2900" s="2">
        <v>4</v>
      </c>
      <c r="O2900" s="6" t="s">
        <v>466</v>
      </c>
    </row>
    <row r="2901" spans="2:15" x14ac:dyDescent="0.2">
      <c r="B2901" t="str">
        <f>IF(ISNA(VLOOKUP(K2901&amp;"_"&amp;L2901&amp;"_"&amp;M2901&amp;"_"&amp;O2901,[1]挑战模式!$A:$AS,1,FALSE)),"",IF(VLOOKUP(K2901&amp;"_"&amp;L2901&amp;"_"&amp;M2901&amp;"_"&amp;O2901,[1]挑战模式!$A:$AS,14+N2901,FALSE)="","","Monster_Season"&amp;K2901&amp;"_Challenge"&amp;L2901&amp;"_"&amp;M2901&amp;"_"&amp;N2901&amp;"_"&amp;O2901))</f>
        <v/>
      </c>
      <c r="C2901" t="str">
        <f t="shared" si="135"/>
        <v/>
      </c>
      <c r="G2901" t="str">
        <f>IF(ISNA(VLOOKUP(K2901&amp;"_"&amp;L2901&amp;"_"&amp;M2901&amp;"_"&amp;O2901,[1]挑战模式!$A:$AS,14+N2901,FALSE)),"",IF(VLOOKUP(K2901&amp;"_"&amp;L2901&amp;"_"&amp;M2901&amp;"_"&amp;O2901,[1]挑战模式!$A:$AS,14+N2901,FALSE)="","",IF(VLOOKUP(VLOOKUP(K2901&amp;"_"&amp;L2901&amp;"_"&amp;M2901&amp;"_"&amp;O2901,[1]挑战模式!$A:$AS,14+N2901,FALSE),[1]怪物!$B:$L,11,FALSE)=0,"",VLOOKUP(VLOOKUP(K2901&amp;"_"&amp;L2901&amp;"_"&amp;M2901&amp;"_"&amp;O2901,[1]挑战模式!$A:$AS,14+N2901,FALSE),[1]怪物!$B:$L,11,FALSE))))</f>
        <v/>
      </c>
      <c r="H2901" t="str">
        <f t="shared" si="136"/>
        <v/>
      </c>
      <c r="I2901" t="str">
        <f t="shared" si="137"/>
        <v/>
      </c>
      <c r="J2901" t="str">
        <f>IF(B2901="","",IF(RIGHT(VLOOKUP(K2901&amp;"_"&amp;L2901&amp;"_"&amp;M2901&amp;"_"&amp;O2901,[1]挑战模式!$A:$AS,14+N2901,FALSE),1)="3","EffectCreate_BossEffect;EffectCreate_MonsterShow","EffectCreate_MonsterShow"))</f>
        <v/>
      </c>
      <c r="K2901" s="2">
        <v>0</v>
      </c>
      <c r="L2901" s="2">
        <v>10</v>
      </c>
      <c r="M2901" s="2">
        <v>1</v>
      </c>
      <c r="N2901" s="2">
        <v>5</v>
      </c>
      <c r="O2901" s="6" t="s">
        <v>466</v>
      </c>
    </row>
    <row r="2902" spans="2:15" x14ac:dyDescent="0.2">
      <c r="B2902" t="str">
        <f>IF(ISNA(VLOOKUP(K2902&amp;"_"&amp;L2902&amp;"_"&amp;M2902&amp;"_"&amp;O2902,[1]挑战模式!$A:$AS,1,FALSE)),"",IF(VLOOKUP(K2902&amp;"_"&amp;L2902&amp;"_"&amp;M2902&amp;"_"&amp;O2902,[1]挑战模式!$A:$AS,14+N2902,FALSE)="","","Monster_Season"&amp;K2902&amp;"_Challenge"&amp;L2902&amp;"_"&amp;M2902&amp;"_"&amp;N2902&amp;"_"&amp;O2902))</f>
        <v/>
      </c>
      <c r="C2902" t="str">
        <f t="shared" si="135"/>
        <v/>
      </c>
      <c r="G2902" t="str">
        <f>IF(ISNA(VLOOKUP(K2902&amp;"_"&amp;L2902&amp;"_"&amp;M2902&amp;"_"&amp;O2902,[1]挑战模式!$A:$AS,14+N2902,FALSE)),"",IF(VLOOKUP(K2902&amp;"_"&amp;L2902&amp;"_"&amp;M2902&amp;"_"&amp;O2902,[1]挑战模式!$A:$AS,14+N2902,FALSE)="","",IF(VLOOKUP(VLOOKUP(K2902&amp;"_"&amp;L2902&amp;"_"&amp;M2902&amp;"_"&amp;O2902,[1]挑战模式!$A:$AS,14+N2902,FALSE),[1]怪物!$B:$L,11,FALSE)=0,"",VLOOKUP(VLOOKUP(K2902&amp;"_"&amp;L2902&amp;"_"&amp;M2902&amp;"_"&amp;O2902,[1]挑战模式!$A:$AS,14+N2902,FALSE),[1]怪物!$B:$L,11,FALSE))))</f>
        <v/>
      </c>
      <c r="H2902" t="str">
        <f t="shared" si="136"/>
        <v/>
      </c>
      <c r="I2902" t="str">
        <f t="shared" si="137"/>
        <v/>
      </c>
      <c r="J2902" t="str">
        <f>IF(B2902="","",IF(RIGHT(VLOOKUP(K2902&amp;"_"&amp;L2902&amp;"_"&amp;M2902&amp;"_"&amp;O2902,[1]挑战模式!$A:$AS,14+N2902,FALSE),1)="3","EffectCreate_BossEffect;EffectCreate_MonsterShow","EffectCreate_MonsterShow"))</f>
        <v/>
      </c>
      <c r="K2902" s="2">
        <v>0</v>
      </c>
      <c r="L2902" s="2">
        <v>10</v>
      </c>
      <c r="M2902" s="2">
        <v>1</v>
      </c>
      <c r="N2902" s="2">
        <v>6</v>
      </c>
      <c r="O2902" s="6" t="s">
        <v>466</v>
      </c>
    </row>
    <row r="2903" spans="2:15" x14ac:dyDescent="0.2">
      <c r="B2903" t="str">
        <f>IF(ISNA(VLOOKUP(K2903&amp;"_"&amp;L2903&amp;"_"&amp;M2903&amp;"_"&amp;O2903,[1]挑战模式!$A:$AS,1,FALSE)),"",IF(VLOOKUP(K2903&amp;"_"&amp;L2903&amp;"_"&amp;M2903&amp;"_"&amp;O2903,[1]挑战模式!$A:$AS,14+N2903,FALSE)="","","Monster_Season"&amp;K2903&amp;"_Challenge"&amp;L2903&amp;"_"&amp;M2903&amp;"_"&amp;N2903&amp;"_"&amp;O2903))</f>
        <v>Monster_Season0_Challenge10_2_1_Normal</v>
      </c>
      <c r="C2903" t="str">
        <f t="shared" si="135"/>
        <v>None</v>
      </c>
      <c r="G2903" t="str">
        <f>IF(ISNA(VLOOKUP(K2903&amp;"_"&amp;L2903&amp;"_"&amp;M2903&amp;"_"&amp;O2903,[1]挑战模式!$A:$AS,14+N2903,FALSE)),"",IF(VLOOKUP(K2903&amp;"_"&amp;L2903&amp;"_"&amp;M2903&amp;"_"&amp;O2903,[1]挑战模式!$A:$AS,14+N2903,FALSE)="","",IF(VLOOKUP(VLOOKUP(K2903&amp;"_"&amp;L2903&amp;"_"&amp;M2903&amp;"_"&amp;O2903,[1]挑战模式!$A:$AS,14+N2903,FALSE),[1]怪物!$B:$L,11,FALSE)=0,"",VLOOKUP(VLOOKUP(K2903&amp;"_"&amp;L2903&amp;"_"&amp;M2903&amp;"_"&amp;O2903,[1]挑战模式!$A:$AS,14+N2903,FALSE),[1]怪物!$B:$L,11,FALSE))))</f>
        <v/>
      </c>
      <c r="H2903" t="str">
        <f t="shared" si="136"/>
        <v>Unit_Monster_Season0_Challenge10_2_1_Normal</v>
      </c>
      <c r="I2903" t="str">
        <f t="shared" si="137"/>
        <v>TowerDefense_Monster1</v>
      </c>
      <c r="J2903" t="str">
        <f>IF(B2903="","",IF(RIGHT(VLOOKUP(K2903&amp;"_"&amp;L2903&amp;"_"&amp;M2903&amp;"_"&amp;O2903,[1]挑战模式!$A:$AS,14+N2903,FALSE),1)="3","EffectCreate_BossEffect;EffectCreate_MonsterShow","EffectCreate_MonsterShow"))</f>
        <v>EffectCreate_MonsterShow</v>
      </c>
      <c r="K2903" s="2">
        <v>0</v>
      </c>
      <c r="L2903" s="2">
        <v>10</v>
      </c>
      <c r="M2903" s="2">
        <v>2</v>
      </c>
      <c r="N2903" s="2">
        <v>1</v>
      </c>
      <c r="O2903" s="6" t="s">
        <v>466</v>
      </c>
    </row>
    <row r="2904" spans="2:15" x14ac:dyDescent="0.2">
      <c r="B2904" t="str">
        <f>IF(ISNA(VLOOKUP(K2904&amp;"_"&amp;L2904&amp;"_"&amp;M2904&amp;"_"&amp;O2904,[1]挑战模式!$A:$AS,1,FALSE)),"",IF(VLOOKUP(K2904&amp;"_"&amp;L2904&amp;"_"&amp;M2904&amp;"_"&amp;O2904,[1]挑战模式!$A:$AS,14+N2904,FALSE)="","","Monster_Season"&amp;K2904&amp;"_Challenge"&amp;L2904&amp;"_"&amp;M2904&amp;"_"&amp;N2904&amp;"_"&amp;O2904))</f>
        <v>Monster_Season0_Challenge10_2_2_Normal</v>
      </c>
      <c r="C2904" t="str">
        <f t="shared" si="135"/>
        <v>None</v>
      </c>
      <c r="G2904" t="str">
        <f>IF(ISNA(VLOOKUP(K2904&amp;"_"&amp;L2904&amp;"_"&amp;M2904&amp;"_"&amp;O2904,[1]挑战模式!$A:$AS,14+N2904,FALSE)),"",IF(VLOOKUP(K2904&amp;"_"&amp;L2904&amp;"_"&amp;M2904&amp;"_"&amp;O2904,[1]挑战模式!$A:$AS,14+N2904,FALSE)="","",IF(VLOOKUP(VLOOKUP(K2904&amp;"_"&amp;L2904&amp;"_"&amp;M2904&amp;"_"&amp;O2904,[1]挑战模式!$A:$AS,14+N2904,FALSE),[1]怪物!$B:$L,11,FALSE)=0,"",VLOOKUP(VLOOKUP(K2904&amp;"_"&amp;L2904&amp;"_"&amp;M2904&amp;"_"&amp;O2904,[1]挑战模式!$A:$AS,14+N2904,FALSE),[1]怪物!$B:$L,11,FALSE))))</f>
        <v/>
      </c>
      <c r="H2904" t="str">
        <f t="shared" si="136"/>
        <v>Unit_Monster_Season0_Challenge10_2_2_Normal</v>
      </c>
      <c r="I2904" t="str">
        <f t="shared" si="137"/>
        <v>TowerDefense_Monster1</v>
      </c>
      <c r="J2904" t="str">
        <f>IF(B2904="","",IF(RIGHT(VLOOKUP(K2904&amp;"_"&amp;L2904&amp;"_"&amp;M2904&amp;"_"&amp;O2904,[1]挑战模式!$A:$AS,14+N2904,FALSE),1)="3","EffectCreate_BossEffect;EffectCreate_MonsterShow","EffectCreate_MonsterShow"))</f>
        <v>EffectCreate_MonsterShow</v>
      </c>
      <c r="K2904" s="2">
        <v>0</v>
      </c>
      <c r="L2904" s="2">
        <v>10</v>
      </c>
      <c r="M2904" s="2">
        <v>2</v>
      </c>
      <c r="N2904" s="2">
        <v>2</v>
      </c>
      <c r="O2904" s="6" t="s">
        <v>466</v>
      </c>
    </row>
    <row r="2905" spans="2:15" x14ac:dyDescent="0.2">
      <c r="B2905" t="str">
        <f>IF(ISNA(VLOOKUP(K2905&amp;"_"&amp;L2905&amp;"_"&amp;M2905&amp;"_"&amp;O2905,[1]挑战模式!$A:$AS,1,FALSE)),"",IF(VLOOKUP(K2905&amp;"_"&amp;L2905&amp;"_"&amp;M2905&amp;"_"&amp;O2905,[1]挑战模式!$A:$AS,14+N2905,FALSE)="","","Monster_Season"&amp;K2905&amp;"_Challenge"&amp;L2905&amp;"_"&amp;M2905&amp;"_"&amp;N2905&amp;"_"&amp;O2905))</f>
        <v/>
      </c>
      <c r="C2905" t="str">
        <f t="shared" si="135"/>
        <v/>
      </c>
      <c r="G2905" t="str">
        <f>IF(ISNA(VLOOKUP(K2905&amp;"_"&amp;L2905&amp;"_"&amp;M2905&amp;"_"&amp;O2905,[1]挑战模式!$A:$AS,14+N2905,FALSE)),"",IF(VLOOKUP(K2905&amp;"_"&amp;L2905&amp;"_"&amp;M2905&amp;"_"&amp;O2905,[1]挑战模式!$A:$AS,14+N2905,FALSE)="","",IF(VLOOKUP(VLOOKUP(K2905&amp;"_"&amp;L2905&amp;"_"&amp;M2905&amp;"_"&amp;O2905,[1]挑战模式!$A:$AS,14+N2905,FALSE),[1]怪物!$B:$L,11,FALSE)=0,"",VLOOKUP(VLOOKUP(K2905&amp;"_"&amp;L2905&amp;"_"&amp;M2905&amp;"_"&amp;O2905,[1]挑战模式!$A:$AS,14+N2905,FALSE),[1]怪物!$B:$L,11,FALSE))))</f>
        <v/>
      </c>
      <c r="H2905" t="str">
        <f t="shared" si="136"/>
        <v/>
      </c>
      <c r="I2905" t="str">
        <f t="shared" si="137"/>
        <v/>
      </c>
      <c r="J2905" t="str">
        <f>IF(B2905="","",IF(RIGHT(VLOOKUP(K2905&amp;"_"&amp;L2905&amp;"_"&amp;M2905&amp;"_"&amp;O2905,[1]挑战模式!$A:$AS,14+N2905,FALSE),1)="3","EffectCreate_BossEffect;EffectCreate_MonsterShow","EffectCreate_MonsterShow"))</f>
        <v/>
      </c>
      <c r="K2905" s="2">
        <v>0</v>
      </c>
      <c r="L2905" s="2">
        <v>10</v>
      </c>
      <c r="M2905" s="2">
        <v>2</v>
      </c>
      <c r="N2905" s="2">
        <v>3</v>
      </c>
      <c r="O2905" s="6" t="s">
        <v>466</v>
      </c>
    </row>
    <row r="2906" spans="2:15" x14ac:dyDescent="0.2">
      <c r="B2906" t="str">
        <f>IF(ISNA(VLOOKUP(K2906&amp;"_"&amp;L2906&amp;"_"&amp;M2906&amp;"_"&amp;O2906,[1]挑战模式!$A:$AS,1,FALSE)),"",IF(VLOOKUP(K2906&amp;"_"&amp;L2906&amp;"_"&amp;M2906&amp;"_"&amp;O2906,[1]挑战模式!$A:$AS,14+N2906,FALSE)="","","Monster_Season"&amp;K2906&amp;"_Challenge"&amp;L2906&amp;"_"&amp;M2906&amp;"_"&amp;N2906&amp;"_"&amp;O2906))</f>
        <v/>
      </c>
      <c r="C2906" t="str">
        <f t="shared" si="135"/>
        <v/>
      </c>
      <c r="G2906" t="str">
        <f>IF(ISNA(VLOOKUP(K2906&amp;"_"&amp;L2906&amp;"_"&amp;M2906&amp;"_"&amp;O2906,[1]挑战模式!$A:$AS,14+N2906,FALSE)),"",IF(VLOOKUP(K2906&amp;"_"&amp;L2906&amp;"_"&amp;M2906&amp;"_"&amp;O2906,[1]挑战模式!$A:$AS,14+N2906,FALSE)="","",IF(VLOOKUP(VLOOKUP(K2906&amp;"_"&amp;L2906&amp;"_"&amp;M2906&amp;"_"&amp;O2906,[1]挑战模式!$A:$AS,14+N2906,FALSE),[1]怪物!$B:$L,11,FALSE)=0,"",VLOOKUP(VLOOKUP(K2906&amp;"_"&amp;L2906&amp;"_"&amp;M2906&amp;"_"&amp;O2906,[1]挑战模式!$A:$AS,14+N2906,FALSE),[1]怪物!$B:$L,11,FALSE))))</f>
        <v/>
      </c>
      <c r="H2906" t="str">
        <f t="shared" si="136"/>
        <v/>
      </c>
      <c r="I2906" t="str">
        <f t="shared" si="137"/>
        <v/>
      </c>
      <c r="J2906" t="str">
        <f>IF(B2906="","",IF(RIGHT(VLOOKUP(K2906&amp;"_"&amp;L2906&amp;"_"&amp;M2906&amp;"_"&amp;O2906,[1]挑战模式!$A:$AS,14+N2906,FALSE),1)="3","EffectCreate_BossEffect;EffectCreate_MonsterShow","EffectCreate_MonsterShow"))</f>
        <v/>
      </c>
      <c r="K2906" s="2">
        <v>0</v>
      </c>
      <c r="L2906" s="2">
        <v>10</v>
      </c>
      <c r="M2906" s="2">
        <v>2</v>
      </c>
      <c r="N2906" s="2">
        <v>4</v>
      </c>
      <c r="O2906" s="6" t="s">
        <v>466</v>
      </c>
    </row>
    <row r="2907" spans="2:15" x14ac:dyDescent="0.2">
      <c r="B2907" t="str">
        <f>IF(ISNA(VLOOKUP(K2907&amp;"_"&amp;L2907&amp;"_"&amp;M2907&amp;"_"&amp;O2907,[1]挑战模式!$A:$AS,1,FALSE)),"",IF(VLOOKUP(K2907&amp;"_"&amp;L2907&amp;"_"&amp;M2907&amp;"_"&amp;O2907,[1]挑战模式!$A:$AS,14+N2907,FALSE)="","","Monster_Season"&amp;K2907&amp;"_Challenge"&amp;L2907&amp;"_"&amp;M2907&amp;"_"&amp;N2907&amp;"_"&amp;O2907))</f>
        <v/>
      </c>
      <c r="C2907" t="str">
        <f t="shared" si="135"/>
        <v/>
      </c>
      <c r="G2907" t="str">
        <f>IF(ISNA(VLOOKUP(K2907&amp;"_"&amp;L2907&amp;"_"&amp;M2907&amp;"_"&amp;O2907,[1]挑战模式!$A:$AS,14+N2907,FALSE)),"",IF(VLOOKUP(K2907&amp;"_"&amp;L2907&amp;"_"&amp;M2907&amp;"_"&amp;O2907,[1]挑战模式!$A:$AS,14+N2907,FALSE)="","",IF(VLOOKUP(VLOOKUP(K2907&amp;"_"&amp;L2907&amp;"_"&amp;M2907&amp;"_"&amp;O2907,[1]挑战模式!$A:$AS,14+N2907,FALSE),[1]怪物!$B:$L,11,FALSE)=0,"",VLOOKUP(VLOOKUP(K2907&amp;"_"&amp;L2907&amp;"_"&amp;M2907&amp;"_"&amp;O2907,[1]挑战模式!$A:$AS,14+N2907,FALSE),[1]怪物!$B:$L,11,FALSE))))</f>
        <v/>
      </c>
      <c r="H2907" t="str">
        <f t="shared" si="136"/>
        <v/>
      </c>
      <c r="I2907" t="str">
        <f t="shared" si="137"/>
        <v/>
      </c>
      <c r="J2907" t="str">
        <f>IF(B2907="","",IF(RIGHT(VLOOKUP(K2907&amp;"_"&amp;L2907&amp;"_"&amp;M2907&amp;"_"&amp;O2907,[1]挑战模式!$A:$AS,14+N2907,FALSE),1)="3","EffectCreate_BossEffect;EffectCreate_MonsterShow","EffectCreate_MonsterShow"))</f>
        <v/>
      </c>
      <c r="K2907" s="2">
        <v>0</v>
      </c>
      <c r="L2907" s="2">
        <v>10</v>
      </c>
      <c r="M2907" s="2">
        <v>2</v>
      </c>
      <c r="N2907" s="2">
        <v>5</v>
      </c>
      <c r="O2907" s="6" t="s">
        <v>466</v>
      </c>
    </row>
    <row r="2908" spans="2:15" x14ac:dyDescent="0.2">
      <c r="B2908" t="str">
        <f>IF(ISNA(VLOOKUP(K2908&amp;"_"&amp;L2908&amp;"_"&amp;M2908&amp;"_"&amp;O2908,[1]挑战模式!$A:$AS,1,FALSE)),"",IF(VLOOKUP(K2908&amp;"_"&amp;L2908&amp;"_"&amp;M2908&amp;"_"&amp;O2908,[1]挑战模式!$A:$AS,14+N2908,FALSE)="","","Monster_Season"&amp;K2908&amp;"_Challenge"&amp;L2908&amp;"_"&amp;M2908&amp;"_"&amp;N2908&amp;"_"&amp;O2908))</f>
        <v/>
      </c>
      <c r="C2908" t="str">
        <f t="shared" si="135"/>
        <v/>
      </c>
      <c r="G2908" t="str">
        <f>IF(ISNA(VLOOKUP(K2908&amp;"_"&amp;L2908&amp;"_"&amp;M2908&amp;"_"&amp;O2908,[1]挑战模式!$A:$AS,14+N2908,FALSE)),"",IF(VLOOKUP(K2908&amp;"_"&amp;L2908&amp;"_"&amp;M2908&amp;"_"&amp;O2908,[1]挑战模式!$A:$AS,14+N2908,FALSE)="","",IF(VLOOKUP(VLOOKUP(K2908&amp;"_"&amp;L2908&amp;"_"&amp;M2908&amp;"_"&amp;O2908,[1]挑战模式!$A:$AS,14+N2908,FALSE),[1]怪物!$B:$L,11,FALSE)=0,"",VLOOKUP(VLOOKUP(K2908&amp;"_"&amp;L2908&amp;"_"&amp;M2908&amp;"_"&amp;O2908,[1]挑战模式!$A:$AS,14+N2908,FALSE),[1]怪物!$B:$L,11,FALSE))))</f>
        <v/>
      </c>
      <c r="H2908" t="str">
        <f t="shared" si="136"/>
        <v/>
      </c>
      <c r="I2908" t="str">
        <f t="shared" si="137"/>
        <v/>
      </c>
      <c r="J2908" t="str">
        <f>IF(B2908="","",IF(RIGHT(VLOOKUP(K2908&amp;"_"&amp;L2908&amp;"_"&amp;M2908&amp;"_"&amp;O2908,[1]挑战模式!$A:$AS,14+N2908,FALSE),1)="3","EffectCreate_BossEffect;EffectCreate_MonsterShow","EffectCreate_MonsterShow"))</f>
        <v/>
      </c>
      <c r="K2908" s="2">
        <v>0</v>
      </c>
      <c r="L2908" s="2">
        <v>10</v>
      </c>
      <c r="M2908" s="2">
        <v>2</v>
      </c>
      <c r="N2908" s="2">
        <v>6</v>
      </c>
      <c r="O2908" s="6" t="s">
        <v>466</v>
      </c>
    </row>
    <row r="2909" spans="2:15" x14ac:dyDescent="0.2">
      <c r="B2909" t="str">
        <f>IF(ISNA(VLOOKUP(K2909&amp;"_"&amp;L2909&amp;"_"&amp;M2909&amp;"_"&amp;O2909,[1]挑战模式!$A:$AS,1,FALSE)),"",IF(VLOOKUP(K2909&amp;"_"&amp;L2909&amp;"_"&amp;M2909&amp;"_"&amp;O2909,[1]挑战模式!$A:$AS,14+N2909,FALSE)="","","Monster_Season"&amp;K2909&amp;"_Challenge"&amp;L2909&amp;"_"&amp;M2909&amp;"_"&amp;N2909&amp;"_"&amp;O2909))</f>
        <v>Monster_Season0_Challenge10_3_1_Normal</v>
      </c>
      <c r="C2909" t="str">
        <f t="shared" si="135"/>
        <v>None</v>
      </c>
      <c r="G2909" t="str">
        <f>IF(ISNA(VLOOKUP(K2909&amp;"_"&amp;L2909&amp;"_"&amp;M2909&amp;"_"&amp;O2909,[1]挑战模式!$A:$AS,14+N2909,FALSE)),"",IF(VLOOKUP(K2909&amp;"_"&amp;L2909&amp;"_"&amp;M2909&amp;"_"&amp;O2909,[1]挑战模式!$A:$AS,14+N2909,FALSE)="","",IF(VLOOKUP(VLOOKUP(K2909&amp;"_"&amp;L2909&amp;"_"&amp;M2909&amp;"_"&amp;O2909,[1]挑战模式!$A:$AS,14+N2909,FALSE),[1]怪物!$B:$L,11,FALSE)=0,"",VLOOKUP(VLOOKUP(K2909&amp;"_"&amp;L2909&amp;"_"&amp;M2909&amp;"_"&amp;O2909,[1]挑战模式!$A:$AS,14+N2909,FALSE),[1]怪物!$B:$L,11,FALSE))))</f>
        <v/>
      </c>
      <c r="H2909" t="str">
        <f t="shared" si="136"/>
        <v>Unit_Monster_Season0_Challenge10_3_1_Normal</v>
      </c>
      <c r="I2909" t="str">
        <f t="shared" si="137"/>
        <v>TowerDefense_Monster1</v>
      </c>
      <c r="J2909" t="str">
        <f>IF(B2909="","",IF(RIGHT(VLOOKUP(K2909&amp;"_"&amp;L2909&amp;"_"&amp;M2909&amp;"_"&amp;O2909,[1]挑战模式!$A:$AS,14+N2909,FALSE),1)="3","EffectCreate_BossEffect;EffectCreate_MonsterShow","EffectCreate_MonsterShow"))</f>
        <v>EffectCreate_MonsterShow</v>
      </c>
      <c r="K2909" s="2">
        <v>0</v>
      </c>
      <c r="L2909" s="2">
        <v>10</v>
      </c>
      <c r="M2909" s="2">
        <v>3</v>
      </c>
      <c r="N2909" s="2">
        <v>1</v>
      </c>
      <c r="O2909" s="6" t="s">
        <v>466</v>
      </c>
    </row>
    <row r="2910" spans="2:15" x14ac:dyDescent="0.2">
      <c r="B2910" t="str">
        <f>IF(ISNA(VLOOKUP(K2910&amp;"_"&amp;L2910&amp;"_"&amp;M2910&amp;"_"&amp;O2910,[1]挑战模式!$A:$AS,1,FALSE)),"",IF(VLOOKUP(K2910&amp;"_"&amp;L2910&amp;"_"&amp;M2910&amp;"_"&amp;O2910,[1]挑战模式!$A:$AS,14+N2910,FALSE)="","","Monster_Season"&amp;K2910&amp;"_Challenge"&amp;L2910&amp;"_"&amp;M2910&amp;"_"&amp;N2910&amp;"_"&amp;O2910))</f>
        <v>Monster_Season0_Challenge10_3_2_Normal</v>
      </c>
      <c r="C2910" t="str">
        <f t="shared" si="135"/>
        <v>None</v>
      </c>
      <c r="G2910" t="str">
        <f>IF(ISNA(VLOOKUP(K2910&amp;"_"&amp;L2910&amp;"_"&amp;M2910&amp;"_"&amp;O2910,[1]挑战模式!$A:$AS,14+N2910,FALSE)),"",IF(VLOOKUP(K2910&amp;"_"&amp;L2910&amp;"_"&amp;M2910&amp;"_"&amp;O2910,[1]挑战模式!$A:$AS,14+N2910,FALSE)="","",IF(VLOOKUP(VLOOKUP(K2910&amp;"_"&amp;L2910&amp;"_"&amp;M2910&amp;"_"&amp;O2910,[1]挑战模式!$A:$AS,14+N2910,FALSE),[1]怪物!$B:$L,11,FALSE)=0,"",VLOOKUP(VLOOKUP(K2910&amp;"_"&amp;L2910&amp;"_"&amp;M2910&amp;"_"&amp;O2910,[1]挑战模式!$A:$AS,14+N2910,FALSE),[1]怪物!$B:$L,11,FALSE))))</f>
        <v/>
      </c>
      <c r="H2910" t="str">
        <f t="shared" si="136"/>
        <v>Unit_Monster_Season0_Challenge10_3_2_Normal</v>
      </c>
      <c r="I2910" t="str">
        <f t="shared" si="137"/>
        <v>TowerDefense_Monster1</v>
      </c>
      <c r="J2910" t="str">
        <f>IF(B2910="","",IF(RIGHT(VLOOKUP(K2910&amp;"_"&amp;L2910&amp;"_"&amp;M2910&amp;"_"&amp;O2910,[1]挑战模式!$A:$AS,14+N2910,FALSE),1)="3","EffectCreate_BossEffect;EffectCreate_MonsterShow","EffectCreate_MonsterShow"))</f>
        <v>EffectCreate_MonsterShow</v>
      </c>
      <c r="K2910" s="2">
        <v>0</v>
      </c>
      <c r="L2910" s="2">
        <v>10</v>
      </c>
      <c r="M2910" s="2">
        <v>3</v>
      </c>
      <c r="N2910" s="2">
        <v>2</v>
      </c>
      <c r="O2910" s="6" t="s">
        <v>466</v>
      </c>
    </row>
    <row r="2911" spans="2:15" x14ac:dyDescent="0.2">
      <c r="B2911" t="str">
        <f>IF(ISNA(VLOOKUP(K2911&amp;"_"&amp;L2911&amp;"_"&amp;M2911&amp;"_"&amp;O2911,[1]挑战模式!$A:$AS,1,FALSE)),"",IF(VLOOKUP(K2911&amp;"_"&amp;L2911&amp;"_"&amp;M2911&amp;"_"&amp;O2911,[1]挑战模式!$A:$AS,14+N2911,FALSE)="","","Monster_Season"&amp;K2911&amp;"_Challenge"&amp;L2911&amp;"_"&amp;M2911&amp;"_"&amp;N2911&amp;"_"&amp;O2911))</f>
        <v/>
      </c>
      <c r="C2911" t="str">
        <f t="shared" si="135"/>
        <v/>
      </c>
      <c r="G2911" t="str">
        <f>IF(ISNA(VLOOKUP(K2911&amp;"_"&amp;L2911&amp;"_"&amp;M2911&amp;"_"&amp;O2911,[1]挑战模式!$A:$AS,14+N2911,FALSE)),"",IF(VLOOKUP(K2911&amp;"_"&amp;L2911&amp;"_"&amp;M2911&amp;"_"&amp;O2911,[1]挑战模式!$A:$AS,14+N2911,FALSE)="","",IF(VLOOKUP(VLOOKUP(K2911&amp;"_"&amp;L2911&amp;"_"&amp;M2911&amp;"_"&amp;O2911,[1]挑战模式!$A:$AS,14+N2911,FALSE),[1]怪物!$B:$L,11,FALSE)=0,"",VLOOKUP(VLOOKUP(K2911&amp;"_"&amp;L2911&amp;"_"&amp;M2911&amp;"_"&amp;O2911,[1]挑战模式!$A:$AS,14+N2911,FALSE),[1]怪物!$B:$L,11,FALSE))))</f>
        <v/>
      </c>
      <c r="H2911" t="str">
        <f t="shared" si="136"/>
        <v/>
      </c>
      <c r="I2911" t="str">
        <f t="shared" si="137"/>
        <v/>
      </c>
      <c r="J2911" t="str">
        <f>IF(B2911="","",IF(RIGHT(VLOOKUP(K2911&amp;"_"&amp;L2911&amp;"_"&amp;M2911&amp;"_"&amp;O2911,[1]挑战模式!$A:$AS,14+N2911,FALSE),1)="3","EffectCreate_BossEffect;EffectCreate_MonsterShow","EffectCreate_MonsterShow"))</f>
        <v/>
      </c>
      <c r="K2911" s="2">
        <v>0</v>
      </c>
      <c r="L2911" s="2">
        <v>10</v>
      </c>
      <c r="M2911" s="2">
        <v>3</v>
      </c>
      <c r="N2911" s="2">
        <v>3</v>
      </c>
      <c r="O2911" s="6" t="s">
        <v>466</v>
      </c>
    </row>
    <row r="2912" spans="2:15" x14ac:dyDescent="0.2">
      <c r="B2912" t="str">
        <f>IF(ISNA(VLOOKUP(K2912&amp;"_"&amp;L2912&amp;"_"&amp;M2912&amp;"_"&amp;O2912,[1]挑战模式!$A:$AS,1,FALSE)),"",IF(VLOOKUP(K2912&amp;"_"&amp;L2912&amp;"_"&amp;M2912&amp;"_"&amp;O2912,[1]挑战模式!$A:$AS,14+N2912,FALSE)="","","Monster_Season"&amp;K2912&amp;"_Challenge"&amp;L2912&amp;"_"&amp;M2912&amp;"_"&amp;N2912&amp;"_"&amp;O2912))</f>
        <v/>
      </c>
      <c r="C2912" t="str">
        <f t="shared" si="135"/>
        <v/>
      </c>
      <c r="G2912" t="str">
        <f>IF(ISNA(VLOOKUP(K2912&amp;"_"&amp;L2912&amp;"_"&amp;M2912&amp;"_"&amp;O2912,[1]挑战模式!$A:$AS,14+N2912,FALSE)),"",IF(VLOOKUP(K2912&amp;"_"&amp;L2912&amp;"_"&amp;M2912&amp;"_"&amp;O2912,[1]挑战模式!$A:$AS,14+N2912,FALSE)="","",IF(VLOOKUP(VLOOKUP(K2912&amp;"_"&amp;L2912&amp;"_"&amp;M2912&amp;"_"&amp;O2912,[1]挑战模式!$A:$AS,14+N2912,FALSE),[1]怪物!$B:$L,11,FALSE)=0,"",VLOOKUP(VLOOKUP(K2912&amp;"_"&amp;L2912&amp;"_"&amp;M2912&amp;"_"&amp;O2912,[1]挑战模式!$A:$AS,14+N2912,FALSE),[1]怪物!$B:$L,11,FALSE))))</f>
        <v/>
      </c>
      <c r="H2912" t="str">
        <f t="shared" si="136"/>
        <v/>
      </c>
      <c r="I2912" t="str">
        <f t="shared" si="137"/>
        <v/>
      </c>
      <c r="J2912" t="str">
        <f>IF(B2912="","",IF(RIGHT(VLOOKUP(K2912&amp;"_"&amp;L2912&amp;"_"&amp;M2912&amp;"_"&amp;O2912,[1]挑战模式!$A:$AS,14+N2912,FALSE),1)="3","EffectCreate_BossEffect;EffectCreate_MonsterShow","EffectCreate_MonsterShow"))</f>
        <v/>
      </c>
      <c r="K2912" s="2">
        <v>0</v>
      </c>
      <c r="L2912" s="2">
        <v>10</v>
      </c>
      <c r="M2912" s="2">
        <v>3</v>
      </c>
      <c r="N2912" s="2">
        <v>4</v>
      </c>
      <c r="O2912" s="6" t="s">
        <v>466</v>
      </c>
    </row>
    <row r="2913" spans="2:15" x14ac:dyDescent="0.2">
      <c r="B2913" t="str">
        <f>IF(ISNA(VLOOKUP(K2913&amp;"_"&amp;L2913&amp;"_"&amp;M2913&amp;"_"&amp;O2913,[1]挑战模式!$A:$AS,1,FALSE)),"",IF(VLOOKUP(K2913&amp;"_"&amp;L2913&amp;"_"&amp;M2913&amp;"_"&amp;O2913,[1]挑战模式!$A:$AS,14+N2913,FALSE)="","","Monster_Season"&amp;K2913&amp;"_Challenge"&amp;L2913&amp;"_"&amp;M2913&amp;"_"&amp;N2913&amp;"_"&amp;O2913))</f>
        <v/>
      </c>
      <c r="C2913" t="str">
        <f t="shared" si="135"/>
        <v/>
      </c>
      <c r="G2913" t="str">
        <f>IF(ISNA(VLOOKUP(K2913&amp;"_"&amp;L2913&amp;"_"&amp;M2913&amp;"_"&amp;O2913,[1]挑战模式!$A:$AS,14+N2913,FALSE)),"",IF(VLOOKUP(K2913&amp;"_"&amp;L2913&amp;"_"&amp;M2913&amp;"_"&amp;O2913,[1]挑战模式!$A:$AS,14+N2913,FALSE)="","",IF(VLOOKUP(VLOOKUP(K2913&amp;"_"&amp;L2913&amp;"_"&amp;M2913&amp;"_"&amp;O2913,[1]挑战模式!$A:$AS,14+N2913,FALSE),[1]怪物!$B:$L,11,FALSE)=0,"",VLOOKUP(VLOOKUP(K2913&amp;"_"&amp;L2913&amp;"_"&amp;M2913&amp;"_"&amp;O2913,[1]挑战模式!$A:$AS,14+N2913,FALSE),[1]怪物!$B:$L,11,FALSE))))</f>
        <v/>
      </c>
      <c r="H2913" t="str">
        <f t="shared" si="136"/>
        <v/>
      </c>
      <c r="I2913" t="str">
        <f t="shared" si="137"/>
        <v/>
      </c>
      <c r="J2913" t="str">
        <f>IF(B2913="","",IF(RIGHT(VLOOKUP(K2913&amp;"_"&amp;L2913&amp;"_"&amp;M2913&amp;"_"&amp;O2913,[1]挑战模式!$A:$AS,14+N2913,FALSE),1)="3","EffectCreate_BossEffect;EffectCreate_MonsterShow","EffectCreate_MonsterShow"))</f>
        <v/>
      </c>
      <c r="K2913" s="2">
        <v>0</v>
      </c>
      <c r="L2913" s="2">
        <v>10</v>
      </c>
      <c r="M2913" s="2">
        <v>3</v>
      </c>
      <c r="N2913" s="2">
        <v>5</v>
      </c>
      <c r="O2913" s="6" t="s">
        <v>466</v>
      </c>
    </row>
    <row r="2914" spans="2:15" x14ac:dyDescent="0.2">
      <c r="B2914" t="str">
        <f>IF(ISNA(VLOOKUP(K2914&amp;"_"&amp;L2914&amp;"_"&amp;M2914&amp;"_"&amp;O2914,[1]挑战模式!$A:$AS,1,FALSE)),"",IF(VLOOKUP(K2914&amp;"_"&amp;L2914&amp;"_"&amp;M2914&amp;"_"&amp;O2914,[1]挑战模式!$A:$AS,14+N2914,FALSE)="","","Monster_Season"&amp;K2914&amp;"_Challenge"&amp;L2914&amp;"_"&amp;M2914&amp;"_"&amp;N2914&amp;"_"&amp;O2914))</f>
        <v/>
      </c>
      <c r="C2914" t="str">
        <f t="shared" si="135"/>
        <v/>
      </c>
      <c r="G2914" t="str">
        <f>IF(ISNA(VLOOKUP(K2914&amp;"_"&amp;L2914&amp;"_"&amp;M2914&amp;"_"&amp;O2914,[1]挑战模式!$A:$AS,14+N2914,FALSE)),"",IF(VLOOKUP(K2914&amp;"_"&amp;L2914&amp;"_"&amp;M2914&amp;"_"&amp;O2914,[1]挑战模式!$A:$AS,14+N2914,FALSE)="","",IF(VLOOKUP(VLOOKUP(K2914&amp;"_"&amp;L2914&amp;"_"&amp;M2914&amp;"_"&amp;O2914,[1]挑战模式!$A:$AS,14+N2914,FALSE),[1]怪物!$B:$L,11,FALSE)=0,"",VLOOKUP(VLOOKUP(K2914&amp;"_"&amp;L2914&amp;"_"&amp;M2914&amp;"_"&amp;O2914,[1]挑战模式!$A:$AS,14+N2914,FALSE),[1]怪物!$B:$L,11,FALSE))))</f>
        <v/>
      </c>
      <c r="H2914" t="str">
        <f t="shared" si="136"/>
        <v/>
      </c>
      <c r="I2914" t="str">
        <f t="shared" si="137"/>
        <v/>
      </c>
      <c r="J2914" t="str">
        <f>IF(B2914="","",IF(RIGHT(VLOOKUP(K2914&amp;"_"&amp;L2914&amp;"_"&amp;M2914&amp;"_"&amp;O2914,[1]挑战模式!$A:$AS,14+N2914,FALSE),1)="3","EffectCreate_BossEffect;EffectCreate_MonsterShow","EffectCreate_MonsterShow"))</f>
        <v/>
      </c>
      <c r="K2914" s="2">
        <v>0</v>
      </c>
      <c r="L2914" s="2">
        <v>10</v>
      </c>
      <c r="M2914" s="2">
        <v>3</v>
      </c>
      <c r="N2914" s="2">
        <v>6</v>
      </c>
      <c r="O2914" s="6" t="s">
        <v>466</v>
      </c>
    </row>
    <row r="2915" spans="2:15" x14ac:dyDescent="0.2">
      <c r="B2915" t="str">
        <f>IF(ISNA(VLOOKUP(K2915&amp;"_"&amp;L2915&amp;"_"&amp;M2915&amp;"_"&amp;O2915,[1]挑战模式!$A:$AS,1,FALSE)),"",IF(VLOOKUP(K2915&amp;"_"&amp;L2915&amp;"_"&amp;M2915&amp;"_"&amp;O2915,[1]挑战模式!$A:$AS,14+N2915,FALSE)="","","Monster_Season"&amp;K2915&amp;"_Challenge"&amp;L2915&amp;"_"&amp;M2915&amp;"_"&amp;N2915&amp;"_"&amp;O2915))</f>
        <v>Monster_Season0_Challenge10_4_1_Normal</v>
      </c>
      <c r="C2915" t="str">
        <f t="shared" si="135"/>
        <v>None</v>
      </c>
      <c r="G2915" t="str">
        <f>IF(ISNA(VLOOKUP(K2915&amp;"_"&amp;L2915&amp;"_"&amp;M2915&amp;"_"&amp;O2915,[1]挑战模式!$A:$AS,14+N2915,FALSE)),"",IF(VLOOKUP(K2915&amp;"_"&amp;L2915&amp;"_"&amp;M2915&amp;"_"&amp;O2915,[1]挑战模式!$A:$AS,14+N2915,FALSE)="","",IF(VLOOKUP(VLOOKUP(K2915&amp;"_"&amp;L2915&amp;"_"&amp;M2915&amp;"_"&amp;O2915,[1]挑战模式!$A:$AS,14+N2915,FALSE),[1]怪物!$B:$L,11,FALSE)=0,"",VLOOKUP(VLOOKUP(K2915&amp;"_"&amp;L2915&amp;"_"&amp;M2915&amp;"_"&amp;O2915,[1]挑战模式!$A:$AS,14+N2915,FALSE),[1]怪物!$B:$L,11,FALSE))))</f>
        <v/>
      </c>
      <c r="H2915" t="str">
        <f t="shared" si="136"/>
        <v>Unit_Monster_Season0_Challenge10_4_1_Normal</v>
      </c>
      <c r="I2915" t="str">
        <f t="shared" si="137"/>
        <v>TowerDefense_Monster1</v>
      </c>
      <c r="J2915" t="str">
        <f>IF(B2915="","",IF(RIGHT(VLOOKUP(K2915&amp;"_"&amp;L2915&amp;"_"&amp;M2915&amp;"_"&amp;O2915,[1]挑战模式!$A:$AS,14+N2915,FALSE),1)="3","EffectCreate_BossEffect;EffectCreate_MonsterShow","EffectCreate_MonsterShow"))</f>
        <v>EffectCreate_MonsterShow</v>
      </c>
      <c r="K2915" s="2">
        <v>0</v>
      </c>
      <c r="L2915" s="2">
        <v>10</v>
      </c>
      <c r="M2915" s="2">
        <v>4</v>
      </c>
      <c r="N2915" s="2">
        <v>1</v>
      </c>
      <c r="O2915" s="6" t="s">
        <v>466</v>
      </c>
    </row>
    <row r="2916" spans="2:15" x14ac:dyDescent="0.2">
      <c r="B2916" t="str">
        <f>IF(ISNA(VLOOKUP(K2916&amp;"_"&amp;L2916&amp;"_"&amp;M2916&amp;"_"&amp;O2916,[1]挑战模式!$A:$AS,1,FALSE)),"",IF(VLOOKUP(K2916&amp;"_"&amp;L2916&amp;"_"&amp;M2916&amp;"_"&amp;O2916,[1]挑战模式!$A:$AS,14+N2916,FALSE)="","","Monster_Season"&amp;K2916&amp;"_Challenge"&amp;L2916&amp;"_"&amp;M2916&amp;"_"&amp;N2916&amp;"_"&amp;O2916))</f>
        <v>Monster_Season0_Challenge10_4_2_Normal</v>
      </c>
      <c r="C2916" t="str">
        <f t="shared" si="135"/>
        <v>None</v>
      </c>
      <c r="G2916" t="str">
        <f>IF(ISNA(VLOOKUP(K2916&amp;"_"&amp;L2916&amp;"_"&amp;M2916&amp;"_"&amp;O2916,[1]挑战模式!$A:$AS,14+N2916,FALSE)),"",IF(VLOOKUP(K2916&amp;"_"&amp;L2916&amp;"_"&amp;M2916&amp;"_"&amp;O2916,[1]挑战模式!$A:$AS,14+N2916,FALSE)="","",IF(VLOOKUP(VLOOKUP(K2916&amp;"_"&amp;L2916&amp;"_"&amp;M2916&amp;"_"&amp;O2916,[1]挑战模式!$A:$AS,14+N2916,FALSE),[1]怪物!$B:$L,11,FALSE)=0,"",VLOOKUP(VLOOKUP(K2916&amp;"_"&amp;L2916&amp;"_"&amp;M2916&amp;"_"&amp;O2916,[1]挑战模式!$A:$AS,14+N2916,FALSE),[1]怪物!$B:$L,11,FALSE))))</f>
        <v/>
      </c>
      <c r="H2916" t="str">
        <f t="shared" si="136"/>
        <v>Unit_Monster_Season0_Challenge10_4_2_Normal</v>
      </c>
      <c r="I2916" t="str">
        <f t="shared" si="137"/>
        <v>TowerDefense_Monster1</v>
      </c>
      <c r="J2916" t="str">
        <f>IF(B2916="","",IF(RIGHT(VLOOKUP(K2916&amp;"_"&amp;L2916&amp;"_"&amp;M2916&amp;"_"&amp;O2916,[1]挑战模式!$A:$AS,14+N2916,FALSE),1)="3","EffectCreate_BossEffect;EffectCreate_MonsterShow","EffectCreate_MonsterShow"))</f>
        <v>EffectCreate_MonsterShow</v>
      </c>
      <c r="K2916" s="2">
        <v>0</v>
      </c>
      <c r="L2916" s="2">
        <v>10</v>
      </c>
      <c r="M2916" s="2">
        <v>4</v>
      </c>
      <c r="N2916" s="2">
        <v>2</v>
      </c>
      <c r="O2916" s="6" t="s">
        <v>466</v>
      </c>
    </row>
    <row r="2917" spans="2:15" x14ac:dyDescent="0.2">
      <c r="B2917" t="str">
        <f>IF(ISNA(VLOOKUP(K2917&amp;"_"&amp;L2917&amp;"_"&amp;M2917&amp;"_"&amp;O2917,[1]挑战模式!$A:$AS,1,FALSE)),"",IF(VLOOKUP(K2917&amp;"_"&amp;L2917&amp;"_"&amp;M2917&amp;"_"&amp;O2917,[1]挑战模式!$A:$AS,14+N2917,FALSE)="","","Monster_Season"&amp;K2917&amp;"_Challenge"&amp;L2917&amp;"_"&amp;M2917&amp;"_"&amp;N2917&amp;"_"&amp;O2917))</f>
        <v>Monster_Season0_Challenge10_4_3_Normal</v>
      </c>
      <c r="C2917" t="str">
        <f t="shared" si="135"/>
        <v>None</v>
      </c>
      <c r="G2917" t="str">
        <f>IF(ISNA(VLOOKUP(K2917&amp;"_"&amp;L2917&amp;"_"&amp;M2917&amp;"_"&amp;O2917,[1]挑战模式!$A:$AS,14+N2917,FALSE)),"",IF(VLOOKUP(K2917&amp;"_"&amp;L2917&amp;"_"&amp;M2917&amp;"_"&amp;O2917,[1]挑战模式!$A:$AS,14+N2917,FALSE)="","",IF(VLOOKUP(VLOOKUP(K2917&amp;"_"&amp;L2917&amp;"_"&amp;M2917&amp;"_"&amp;O2917,[1]挑战模式!$A:$AS,14+N2917,FALSE),[1]怪物!$B:$L,11,FALSE)=0,"",VLOOKUP(VLOOKUP(K2917&amp;"_"&amp;L2917&amp;"_"&amp;M2917&amp;"_"&amp;O2917,[1]挑战模式!$A:$AS,14+N2917,FALSE),[1]怪物!$B:$L,11,FALSE))))</f>
        <v/>
      </c>
      <c r="H2917" t="str">
        <f t="shared" si="136"/>
        <v>Unit_Monster_Season0_Challenge10_4_3_Normal</v>
      </c>
      <c r="I2917" t="str">
        <f t="shared" si="137"/>
        <v>TowerDefense_Monster1</v>
      </c>
      <c r="J2917" t="str">
        <f>IF(B2917="","",IF(RIGHT(VLOOKUP(K2917&amp;"_"&amp;L2917&amp;"_"&amp;M2917&amp;"_"&amp;O2917,[1]挑战模式!$A:$AS,14+N2917,FALSE),1)="3","EffectCreate_BossEffect;EffectCreate_MonsterShow","EffectCreate_MonsterShow"))</f>
        <v>EffectCreate_MonsterShow</v>
      </c>
      <c r="K2917" s="2">
        <v>0</v>
      </c>
      <c r="L2917" s="2">
        <v>10</v>
      </c>
      <c r="M2917" s="2">
        <v>4</v>
      </c>
      <c r="N2917" s="2">
        <v>3</v>
      </c>
      <c r="O2917" s="6" t="s">
        <v>466</v>
      </c>
    </row>
    <row r="2918" spans="2:15" x14ac:dyDescent="0.2">
      <c r="B2918" t="str">
        <f>IF(ISNA(VLOOKUP(K2918&amp;"_"&amp;L2918&amp;"_"&amp;M2918&amp;"_"&amp;O2918,[1]挑战模式!$A:$AS,1,FALSE)),"",IF(VLOOKUP(K2918&amp;"_"&amp;L2918&amp;"_"&amp;M2918&amp;"_"&amp;O2918,[1]挑战模式!$A:$AS,14+N2918,FALSE)="","","Monster_Season"&amp;K2918&amp;"_Challenge"&amp;L2918&amp;"_"&amp;M2918&amp;"_"&amp;N2918&amp;"_"&amp;O2918))</f>
        <v/>
      </c>
      <c r="C2918" t="str">
        <f t="shared" si="135"/>
        <v/>
      </c>
      <c r="G2918" t="str">
        <f>IF(ISNA(VLOOKUP(K2918&amp;"_"&amp;L2918&amp;"_"&amp;M2918&amp;"_"&amp;O2918,[1]挑战模式!$A:$AS,14+N2918,FALSE)),"",IF(VLOOKUP(K2918&amp;"_"&amp;L2918&amp;"_"&amp;M2918&amp;"_"&amp;O2918,[1]挑战模式!$A:$AS,14+N2918,FALSE)="","",IF(VLOOKUP(VLOOKUP(K2918&amp;"_"&amp;L2918&amp;"_"&amp;M2918&amp;"_"&amp;O2918,[1]挑战模式!$A:$AS,14+N2918,FALSE),[1]怪物!$B:$L,11,FALSE)=0,"",VLOOKUP(VLOOKUP(K2918&amp;"_"&amp;L2918&amp;"_"&amp;M2918&amp;"_"&amp;O2918,[1]挑战模式!$A:$AS,14+N2918,FALSE),[1]怪物!$B:$L,11,FALSE))))</f>
        <v/>
      </c>
      <c r="H2918" t="str">
        <f t="shared" si="136"/>
        <v/>
      </c>
      <c r="I2918" t="str">
        <f t="shared" si="137"/>
        <v/>
      </c>
      <c r="J2918" t="str">
        <f>IF(B2918="","",IF(RIGHT(VLOOKUP(K2918&amp;"_"&amp;L2918&amp;"_"&amp;M2918&amp;"_"&amp;O2918,[1]挑战模式!$A:$AS,14+N2918,FALSE),1)="3","EffectCreate_BossEffect;EffectCreate_MonsterShow","EffectCreate_MonsterShow"))</f>
        <v/>
      </c>
      <c r="K2918" s="2">
        <v>0</v>
      </c>
      <c r="L2918" s="2">
        <v>10</v>
      </c>
      <c r="M2918" s="2">
        <v>4</v>
      </c>
      <c r="N2918" s="2">
        <v>4</v>
      </c>
      <c r="O2918" s="6" t="s">
        <v>466</v>
      </c>
    </row>
    <row r="2919" spans="2:15" x14ac:dyDescent="0.2">
      <c r="B2919" t="str">
        <f>IF(ISNA(VLOOKUP(K2919&amp;"_"&amp;L2919&amp;"_"&amp;M2919&amp;"_"&amp;O2919,[1]挑战模式!$A:$AS,1,FALSE)),"",IF(VLOOKUP(K2919&amp;"_"&amp;L2919&amp;"_"&amp;M2919&amp;"_"&amp;O2919,[1]挑战模式!$A:$AS,14+N2919,FALSE)="","","Monster_Season"&amp;K2919&amp;"_Challenge"&amp;L2919&amp;"_"&amp;M2919&amp;"_"&amp;N2919&amp;"_"&amp;O2919))</f>
        <v/>
      </c>
      <c r="C2919" t="str">
        <f t="shared" si="135"/>
        <v/>
      </c>
      <c r="G2919" t="str">
        <f>IF(ISNA(VLOOKUP(K2919&amp;"_"&amp;L2919&amp;"_"&amp;M2919&amp;"_"&amp;O2919,[1]挑战模式!$A:$AS,14+N2919,FALSE)),"",IF(VLOOKUP(K2919&amp;"_"&amp;L2919&amp;"_"&amp;M2919&amp;"_"&amp;O2919,[1]挑战模式!$A:$AS,14+N2919,FALSE)="","",IF(VLOOKUP(VLOOKUP(K2919&amp;"_"&amp;L2919&amp;"_"&amp;M2919&amp;"_"&amp;O2919,[1]挑战模式!$A:$AS,14+N2919,FALSE),[1]怪物!$B:$L,11,FALSE)=0,"",VLOOKUP(VLOOKUP(K2919&amp;"_"&amp;L2919&amp;"_"&amp;M2919&amp;"_"&amp;O2919,[1]挑战模式!$A:$AS,14+N2919,FALSE),[1]怪物!$B:$L,11,FALSE))))</f>
        <v/>
      </c>
      <c r="H2919" t="str">
        <f t="shared" si="136"/>
        <v/>
      </c>
      <c r="I2919" t="str">
        <f t="shared" si="137"/>
        <v/>
      </c>
      <c r="J2919" t="str">
        <f>IF(B2919="","",IF(RIGHT(VLOOKUP(K2919&amp;"_"&amp;L2919&amp;"_"&amp;M2919&amp;"_"&amp;O2919,[1]挑战模式!$A:$AS,14+N2919,FALSE),1)="3","EffectCreate_BossEffect;EffectCreate_MonsterShow","EffectCreate_MonsterShow"))</f>
        <v/>
      </c>
      <c r="K2919" s="2">
        <v>0</v>
      </c>
      <c r="L2919" s="2">
        <v>10</v>
      </c>
      <c r="M2919" s="2">
        <v>4</v>
      </c>
      <c r="N2919" s="2">
        <v>5</v>
      </c>
      <c r="O2919" s="6" t="s">
        <v>466</v>
      </c>
    </row>
    <row r="2920" spans="2:15" x14ac:dyDescent="0.2">
      <c r="B2920" t="str">
        <f>IF(ISNA(VLOOKUP(K2920&amp;"_"&amp;L2920&amp;"_"&amp;M2920&amp;"_"&amp;O2920,[1]挑战模式!$A:$AS,1,FALSE)),"",IF(VLOOKUP(K2920&amp;"_"&amp;L2920&amp;"_"&amp;M2920&amp;"_"&amp;O2920,[1]挑战模式!$A:$AS,14+N2920,FALSE)="","","Monster_Season"&amp;K2920&amp;"_Challenge"&amp;L2920&amp;"_"&amp;M2920&amp;"_"&amp;N2920&amp;"_"&amp;O2920))</f>
        <v/>
      </c>
      <c r="C2920" t="str">
        <f t="shared" si="135"/>
        <v/>
      </c>
      <c r="G2920" t="str">
        <f>IF(ISNA(VLOOKUP(K2920&amp;"_"&amp;L2920&amp;"_"&amp;M2920&amp;"_"&amp;O2920,[1]挑战模式!$A:$AS,14+N2920,FALSE)),"",IF(VLOOKUP(K2920&amp;"_"&amp;L2920&amp;"_"&amp;M2920&amp;"_"&amp;O2920,[1]挑战模式!$A:$AS,14+N2920,FALSE)="","",IF(VLOOKUP(VLOOKUP(K2920&amp;"_"&amp;L2920&amp;"_"&amp;M2920&amp;"_"&amp;O2920,[1]挑战模式!$A:$AS,14+N2920,FALSE),[1]怪物!$B:$L,11,FALSE)=0,"",VLOOKUP(VLOOKUP(K2920&amp;"_"&amp;L2920&amp;"_"&amp;M2920&amp;"_"&amp;O2920,[1]挑战模式!$A:$AS,14+N2920,FALSE),[1]怪物!$B:$L,11,FALSE))))</f>
        <v/>
      </c>
      <c r="H2920" t="str">
        <f t="shared" si="136"/>
        <v/>
      </c>
      <c r="I2920" t="str">
        <f t="shared" si="137"/>
        <v/>
      </c>
      <c r="J2920" t="str">
        <f>IF(B2920="","",IF(RIGHT(VLOOKUP(K2920&amp;"_"&amp;L2920&amp;"_"&amp;M2920&amp;"_"&amp;O2920,[1]挑战模式!$A:$AS,14+N2920,FALSE),1)="3","EffectCreate_BossEffect;EffectCreate_MonsterShow","EffectCreate_MonsterShow"))</f>
        <v/>
      </c>
      <c r="K2920" s="2">
        <v>0</v>
      </c>
      <c r="L2920" s="2">
        <v>10</v>
      </c>
      <c r="M2920" s="2">
        <v>4</v>
      </c>
      <c r="N2920" s="2">
        <v>6</v>
      </c>
      <c r="O2920" s="6" t="s">
        <v>466</v>
      </c>
    </row>
    <row r="2921" spans="2:15" x14ac:dyDescent="0.2">
      <c r="B2921" t="str">
        <f>IF(ISNA(VLOOKUP(K2921&amp;"_"&amp;L2921&amp;"_"&amp;M2921&amp;"_"&amp;O2921,[1]挑战模式!$A:$AS,1,FALSE)),"",IF(VLOOKUP(K2921&amp;"_"&amp;L2921&amp;"_"&amp;M2921&amp;"_"&amp;O2921,[1]挑战模式!$A:$AS,14+N2921,FALSE)="","","Monster_Season"&amp;K2921&amp;"_Challenge"&amp;L2921&amp;"_"&amp;M2921&amp;"_"&amp;N2921&amp;"_"&amp;O2921))</f>
        <v>Monster_Season0_Challenge10_5_1_Normal</v>
      </c>
      <c r="C2921" t="str">
        <f t="shared" si="135"/>
        <v>None</v>
      </c>
      <c r="G2921" t="str">
        <f>IF(ISNA(VLOOKUP(K2921&amp;"_"&amp;L2921&amp;"_"&amp;M2921&amp;"_"&amp;O2921,[1]挑战模式!$A:$AS,14+N2921,FALSE)),"",IF(VLOOKUP(K2921&amp;"_"&amp;L2921&amp;"_"&amp;M2921&amp;"_"&amp;O2921,[1]挑战模式!$A:$AS,14+N2921,FALSE)="","",IF(VLOOKUP(VLOOKUP(K2921&amp;"_"&amp;L2921&amp;"_"&amp;M2921&amp;"_"&amp;O2921,[1]挑战模式!$A:$AS,14+N2921,FALSE),[1]怪物!$B:$L,11,FALSE)=0,"",VLOOKUP(VLOOKUP(K2921&amp;"_"&amp;L2921&amp;"_"&amp;M2921&amp;"_"&amp;O2921,[1]挑战模式!$A:$AS,14+N2921,FALSE),[1]怪物!$B:$L,11,FALSE))))</f>
        <v/>
      </c>
      <c r="H2921" t="str">
        <f t="shared" si="136"/>
        <v>Unit_Monster_Season0_Challenge10_5_1_Normal</v>
      </c>
      <c r="I2921" t="str">
        <f t="shared" si="137"/>
        <v>TowerDefense_Monster1</v>
      </c>
      <c r="J2921" t="str">
        <f>IF(B2921="","",IF(RIGHT(VLOOKUP(K2921&amp;"_"&amp;L2921&amp;"_"&amp;M2921&amp;"_"&amp;O2921,[1]挑战模式!$A:$AS,14+N2921,FALSE),1)="3","EffectCreate_BossEffect;EffectCreate_MonsterShow","EffectCreate_MonsterShow"))</f>
        <v>EffectCreate_MonsterShow</v>
      </c>
      <c r="K2921" s="2">
        <v>0</v>
      </c>
      <c r="L2921" s="2">
        <v>10</v>
      </c>
      <c r="M2921" s="2">
        <v>5</v>
      </c>
      <c r="N2921" s="2">
        <v>1</v>
      </c>
      <c r="O2921" s="6" t="s">
        <v>466</v>
      </c>
    </row>
    <row r="2922" spans="2:15" x14ac:dyDescent="0.2">
      <c r="B2922" t="str">
        <f>IF(ISNA(VLOOKUP(K2922&amp;"_"&amp;L2922&amp;"_"&amp;M2922&amp;"_"&amp;O2922,[1]挑战模式!$A:$AS,1,FALSE)),"",IF(VLOOKUP(K2922&amp;"_"&amp;L2922&amp;"_"&amp;M2922&amp;"_"&amp;O2922,[1]挑战模式!$A:$AS,14+N2922,FALSE)="","","Monster_Season"&amp;K2922&amp;"_Challenge"&amp;L2922&amp;"_"&amp;M2922&amp;"_"&amp;N2922&amp;"_"&amp;O2922))</f>
        <v>Monster_Season0_Challenge10_5_2_Normal</v>
      </c>
      <c r="C2922" t="str">
        <f t="shared" si="135"/>
        <v>None</v>
      </c>
      <c r="G2922" t="str">
        <f>IF(ISNA(VLOOKUP(K2922&amp;"_"&amp;L2922&amp;"_"&amp;M2922&amp;"_"&amp;O2922,[1]挑战模式!$A:$AS,14+N2922,FALSE)),"",IF(VLOOKUP(K2922&amp;"_"&amp;L2922&amp;"_"&amp;M2922&amp;"_"&amp;O2922,[1]挑战模式!$A:$AS,14+N2922,FALSE)="","",IF(VLOOKUP(VLOOKUP(K2922&amp;"_"&amp;L2922&amp;"_"&amp;M2922&amp;"_"&amp;O2922,[1]挑战模式!$A:$AS,14+N2922,FALSE),[1]怪物!$B:$L,11,FALSE)=0,"",VLOOKUP(VLOOKUP(K2922&amp;"_"&amp;L2922&amp;"_"&amp;M2922&amp;"_"&amp;O2922,[1]挑战模式!$A:$AS,14+N2922,FALSE),[1]怪物!$B:$L,11,FALSE))))</f>
        <v/>
      </c>
      <c r="H2922" t="str">
        <f t="shared" si="136"/>
        <v>Unit_Monster_Season0_Challenge10_5_2_Normal</v>
      </c>
      <c r="I2922" t="str">
        <f t="shared" si="137"/>
        <v>TowerDefense_Monster1</v>
      </c>
      <c r="J2922" t="str">
        <f>IF(B2922="","",IF(RIGHT(VLOOKUP(K2922&amp;"_"&amp;L2922&amp;"_"&amp;M2922&amp;"_"&amp;O2922,[1]挑战模式!$A:$AS,14+N2922,FALSE),1)="3","EffectCreate_BossEffect;EffectCreate_MonsterShow","EffectCreate_MonsterShow"))</f>
        <v>EffectCreate_MonsterShow</v>
      </c>
      <c r="K2922" s="2">
        <v>0</v>
      </c>
      <c r="L2922" s="2">
        <v>10</v>
      </c>
      <c r="M2922" s="2">
        <v>5</v>
      </c>
      <c r="N2922" s="2">
        <v>2</v>
      </c>
      <c r="O2922" s="6" t="s">
        <v>466</v>
      </c>
    </row>
    <row r="2923" spans="2:15" x14ac:dyDescent="0.2">
      <c r="B2923" t="str">
        <f>IF(ISNA(VLOOKUP(K2923&amp;"_"&amp;L2923&amp;"_"&amp;M2923&amp;"_"&amp;O2923,[1]挑战模式!$A:$AS,1,FALSE)),"",IF(VLOOKUP(K2923&amp;"_"&amp;L2923&amp;"_"&amp;M2923&amp;"_"&amp;O2923,[1]挑战模式!$A:$AS,14+N2923,FALSE)="","","Monster_Season"&amp;K2923&amp;"_Challenge"&amp;L2923&amp;"_"&amp;M2923&amp;"_"&amp;N2923&amp;"_"&amp;O2923))</f>
        <v>Monster_Season0_Challenge10_5_3_Normal</v>
      </c>
      <c r="C2923" t="str">
        <f t="shared" si="135"/>
        <v>None</v>
      </c>
      <c r="G2923" t="str">
        <f>IF(ISNA(VLOOKUP(K2923&amp;"_"&amp;L2923&amp;"_"&amp;M2923&amp;"_"&amp;O2923,[1]挑战模式!$A:$AS,14+N2923,FALSE)),"",IF(VLOOKUP(K2923&amp;"_"&amp;L2923&amp;"_"&amp;M2923&amp;"_"&amp;O2923,[1]挑战模式!$A:$AS,14+N2923,FALSE)="","",IF(VLOOKUP(VLOOKUP(K2923&amp;"_"&amp;L2923&amp;"_"&amp;M2923&amp;"_"&amp;O2923,[1]挑战模式!$A:$AS,14+N2923,FALSE),[1]怪物!$B:$L,11,FALSE)=0,"",VLOOKUP(VLOOKUP(K2923&amp;"_"&amp;L2923&amp;"_"&amp;M2923&amp;"_"&amp;O2923,[1]挑战模式!$A:$AS,14+N2923,FALSE),[1]怪物!$B:$L,11,FALSE))))</f>
        <v/>
      </c>
      <c r="H2923" t="str">
        <f t="shared" si="136"/>
        <v>Unit_Monster_Season0_Challenge10_5_3_Normal</v>
      </c>
      <c r="I2923" t="str">
        <f t="shared" si="137"/>
        <v>TowerDefense_Monster1</v>
      </c>
      <c r="J2923" t="str">
        <f>IF(B2923="","",IF(RIGHT(VLOOKUP(K2923&amp;"_"&amp;L2923&amp;"_"&amp;M2923&amp;"_"&amp;O2923,[1]挑战模式!$A:$AS,14+N2923,FALSE),1)="3","EffectCreate_BossEffect;EffectCreate_MonsterShow","EffectCreate_MonsterShow"))</f>
        <v>EffectCreate_MonsterShow</v>
      </c>
      <c r="K2923" s="2">
        <v>0</v>
      </c>
      <c r="L2923" s="2">
        <v>10</v>
      </c>
      <c r="M2923" s="2">
        <v>5</v>
      </c>
      <c r="N2923" s="2">
        <v>3</v>
      </c>
      <c r="O2923" s="6" t="s">
        <v>466</v>
      </c>
    </row>
    <row r="2924" spans="2:15" x14ac:dyDescent="0.2">
      <c r="B2924" t="str">
        <f>IF(ISNA(VLOOKUP(K2924&amp;"_"&amp;L2924&amp;"_"&amp;M2924&amp;"_"&amp;O2924,[1]挑战模式!$A:$AS,1,FALSE)),"",IF(VLOOKUP(K2924&amp;"_"&amp;L2924&amp;"_"&amp;M2924&amp;"_"&amp;O2924,[1]挑战模式!$A:$AS,14+N2924,FALSE)="","","Monster_Season"&amp;K2924&amp;"_Challenge"&amp;L2924&amp;"_"&amp;M2924&amp;"_"&amp;N2924&amp;"_"&amp;O2924))</f>
        <v/>
      </c>
      <c r="C2924" t="str">
        <f t="shared" si="135"/>
        <v/>
      </c>
      <c r="G2924" t="str">
        <f>IF(ISNA(VLOOKUP(K2924&amp;"_"&amp;L2924&amp;"_"&amp;M2924&amp;"_"&amp;O2924,[1]挑战模式!$A:$AS,14+N2924,FALSE)),"",IF(VLOOKUP(K2924&amp;"_"&amp;L2924&amp;"_"&amp;M2924&amp;"_"&amp;O2924,[1]挑战模式!$A:$AS,14+N2924,FALSE)="","",IF(VLOOKUP(VLOOKUP(K2924&amp;"_"&amp;L2924&amp;"_"&amp;M2924&amp;"_"&amp;O2924,[1]挑战模式!$A:$AS,14+N2924,FALSE),[1]怪物!$B:$L,11,FALSE)=0,"",VLOOKUP(VLOOKUP(K2924&amp;"_"&amp;L2924&amp;"_"&amp;M2924&amp;"_"&amp;O2924,[1]挑战模式!$A:$AS,14+N2924,FALSE),[1]怪物!$B:$L,11,FALSE))))</f>
        <v/>
      </c>
      <c r="H2924" t="str">
        <f t="shared" si="136"/>
        <v/>
      </c>
      <c r="I2924" t="str">
        <f t="shared" si="137"/>
        <v/>
      </c>
      <c r="J2924" t="str">
        <f>IF(B2924="","",IF(RIGHT(VLOOKUP(K2924&amp;"_"&amp;L2924&amp;"_"&amp;M2924&amp;"_"&amp;O2924,[1]挑战模式!$A:$AS,14+N2924,FALSE),1)="3","EffectCreate_BossEffect;EffectCreate_MonsterShow","EffectCreate_MonsterShow"))</f>
        <v/>
      </c>
      <c r="K2924" s="2">
        <v>0</v>
      </c>
      <c r="L2924" s="2">
        <v>10</v>
      </c>
      <c r="M2924" s="2">
        <v>5</v>
      </c>
      <c r="N2924" s="2">
        <v>4</v>
      </c>
      <c r="O2924" s="6" t="s">
        <v>466</v>
      </c>
    </row>
    <row r="2925" spans="2:15" x14ac:dyDescent="0.2">
      <c r="B2925" t="str">
        <f>IF(ISNA(VLOOKUP(K2925&amp;"_"&amp;L2925&amp;"_"&amp;M2925&amp;"_"&amp;O2925,[1]挑战模式!$A:$AS,1,FALSE)),"",IF(VLOOKUP(K2925&amp;"_"&amp;L2925&amp;"_"&amp;M2925&amp;"_"&amp;O2925,[1]挑战模式!$A:$AS,14+N2925,FALSE)="","","Monster_Season"&amp;K2925&amp;"_Challenge"&amp;L2925&amp;"_"&amp;M2925&amp;"_"&amp;N2925&amp;"_"&amp;O2925))</f>
        <v/>
      </c>
      <c r="C2925" t="str">
        <f t="shared" si="135"/>
        <v/>
      </c>
      <c r="G2925" t="str">
        <f>IF(ISNA(VLOOKUP(K2925&amp;"_"&amp;L2925&amp;"_"&amp;M2925&amp;"_"&amp;O2925,[1]挑战模式!$A:$AS,14+N2925,FALSE)),"",IF(VLOOKUP(K2925&amp;"_"&amp;L2925&amp;"_"&amp;M2925&amp;"_"&amp;O2925,[1]挑战模式!$A:$AS,14+N2925,FALSE)="","",IF(VLOOKUP(VLOOKUP(K2925&amp;"_"&amp;L2925&amp;"_"&amp;M2925&amp;"_"&amp;O2925,[1]挑战模式!$A:$AS,14+N2925,FALSE),[1]怪物!$B:$L,11,FALSE)=0,"",VLOOKUP(VLOOKUP(K2925&amp;"_"&amp;L2925&amp;"_"&amp;M2925&amp;"_"&amp;O2925,[1]挑战模式!$A:$AS,14+N2925,FALSE),[1]怪物!$B:$L,11,FALSE))))</f>
        <v/>
      </c>
      <c r="H2925" t="str">
        <f t="shared" si="136"/>
        <v/>
      </c>
      <c r="I2925" t="str">
        <f t="shared" si="137"/>
        <v/>
      </c>
      <c r="J2925" t="str">
        <f>IF(B2925="","",IF(RIGHT(VLOOKUP(K2925&amp;"_"&amp;L2925&amp;"_"&amp;M2925&amp;"_"&amp;O2925,[1]挑战模式!$A:$AS,14+N2925,FALSE),1)="3","EffectCreate_BossEffect;EffectCreate_MonsterShow","EffectCreate_MonsterShow"))</f>
        <v/>
      </c>
      <c r="K2925" s="2">
        <v>0</v>
      </c>
      <c r="L2925" s="2">
        <v>10</v>
      </c>
      <c r="M2925" s="2">
        <v>5</v>
      </c>
      <c r="N2925" s="2">
        <v>5</v>
      </c>
      <c r="O2925" s="6" t="s">
        <v>466</v>
      </c>
    </row>
    <row r="2926" spans="2:15" x14ac:dyDescent="0.2">
      <c r="B2926" t="str">
        <f>IF(ISNA(VLOOKUP(K2926&amp;"_"&amp;L2926&amp;"_"&amp;M2926&amp;"_"&amp;O2926,[1]挑战模式!$A:$AS,1,FALSE)),"",IF(VLOOKUP(K2926&amp;"_"&amp;L2926&amp;"_"&amp;M2926&amp;"_"&amp;O2926,[1]挑战模式!$A:$AS,14+N2926,FALSE)="","","Monster_Season"&amp;K2926&amp;"_Challenge"&amp;L2926&amp;"_"&amp;M2926&amp;"_"&amp;N2926&amp;"_"&amp;O2926))</f>
        <v/>
      </c>
      <c r="C2926" t="str">
        <f t="shared" si="135"/>
        <v/>
      </c>
      <c r="G2926" t="str">
        <f>IF(ISNA(VLOOKUP(K2926&amp;"_"&amp;L2926&amp;"_"&amp;M2926&amp;"_"&amp;O2926,[1]挑战模式!$A:$AS,14+N2926,FALSE)),"",IF(VLOOKUP(K2926&amp;"_"&amp;L2926&amp;"_"&amp;M2926&amp;"_"&amp;O2926,[1]挑战模式!$A:$AS,14+N2926,FALSE)="","",IF(VLOOKUP(VLOOKUP(K2926&amp;"_"&amp;L2926&amp;"_"&amp;M2926&amp;"_"&amp;O2926,[1]挑战模式!$A:$AS,14+N2926,FALSE),[1]怪物!$B:$L,11,FALSE)=0,"",VLOOKUP(VLOOKUP(K2926&amp;"_"&amp;L2926&amp;"_"&amp;M2926&amp;"_"&amp;O2926,[1]挑战模式!$A:$AS,14+N2926,FALSE),[1]怪物!$B:$L,11,FALSE))))</f>
        <v/>
      </c>
      <c r="H2926" t="str">
        <f t="shared" si="136"/>
        <v/>
      </c>
      <c r="I2926" t="str">
        <f t="shared" si="137"/>
        <v/>
      </c>
      <c r="J2926" t="str">
        <f>IF(B2926="","",IF(RIGHT(VLOOKUP(K2926&amp;"_"&amp;L2926&amp;"_"&amp;M2926&amp;"_"&amp;O2926,[1]挑战模式!$A:$AS,14+N2926,FALSE),1)="3","EffectCreate_BossEffect;EffectCreate_MonsterShow","EffectCreate_MonsterShow"))</f>
        <v/>
      </c>
      <c r="K2926" s="2">
        <v>0</v>
      </c>
      <c r="L2926" s="2">
        <v>10</v>
      </c>
      <c r="M2926" s="2">
        <v>5</v>
      </c>
      <c r="N2926" s="2">
        <v>6</v>
      </c>
      <c r="O2926" s="6" t="s">
        <v>466</v>
      </c>
    </row>
    <row r="2927" spans="2:15" x14ac:dyDescent="0.2">
      <c r="B2927" t="str">
        <f>IF(ISNA(VLOOKUP(K2927&amp;"_"&amp;L2927&amp;"_"&amp;M2927&amp;"_"&amp;O2927,[1]挑战模式!$A:$AS,1,FALSE)),"",IF(VLOOKUP(K2927&amp;"_"&amp;L2927&amp;"_"&amp;M2927&amp;"_"&amp;O2927,[1]挑战模式!$A:$AS,14+N2927,FALSE)="","","Monster_Season"&amp;K2927&amp;"_Challenge"&amp;L2927&amp;"_"&amp;M2927&amp;"_"&amp;N2927&amp;"_"&amp;O2927))</f>
        <v>Monster_Season0_Challenge10_6_1_Normal</v>
      </c>
      <c r="C2927" t="str">
        <f t="shared" si="135"/>
        <v>None</v>
      </c>
      <c r="G2927" t="str">
        <f>IF(ISNA(VLOOKUP(K2927&amp;"_"&amp;L2927&amp;"_"&amp;M2927&amp;"_"&amp;O2927,[1]挑战模式!$A:$AS,14+N2927,FALSE)),"",IF(VLOOKUP(K2927&amp;"_"&amp;L2927&amp;"_"&amp;M2927&amp;"_"&amp;O2927,[1]挑战模式!$A:$AS,14+N2927,FALSE)="","",IF(VLOOKUP(VLOOKUP(K2927&amp;"_"&amp;L2927&amp;"_"&amp;M2927&amp;"_"&amp;O2927,[1]挑战模式!$A:$AS,14+N2927,FALSE),[1]怪物!$B:$L,11,FALSE)=0,"",VLOOKUP(VLOOKUP(K2927&amp;"_"&amp;L2927&amp;"_"&amp;M2927&amp;"_"&amp;O2927,[1]挑战模式!$A:$AS,14+N2927,FALSE),[1]怪物!$B:$L,11,FALSE))))</f>
        <v/>
      </c>
      <c r="H2927" t="str">
        <f t="shared" si="136"/>
        <v>Unit_Monster_Season0_Challenge10_6_1_Normal</v>
      </c>
      <c r="I2927" t="str">
        <f t="shared" si="137"/>
        <v>TowerDefense_Monster1</v>
      </c>
      <c r="J2927" t="str">
        <f>IF(B2927="","",IF(RIGHT(VLOOKUP(K2927&amp;"_"&amp;L2927&amp;"_"&amp;M2927&amp;"_"&amp;O2927,[1]挑战模式!$A:$AS,14+N2927,FALSE),1)="3","EffectCreate_BossEffect;EffectCreate_MonsterShow","EffectCreate_MonsterShow"))</f>
        <v>EffectCreate_MonsterShow</v>
      </c>
      <c r="K2927" s="2">
        <v>0</v>
      </c>
      <c r="L2927" s="2">
        <v>10</v>
      </c>
      <c r="M2927" s="2">
        <v>6</v>
      </c>
      <c r="N2927" s="2">
        <v>1</v>
      </c>
      <c r="O2927" s="6" t="s">
        <v>466</v>
      </c>
    </row>
    <row r="2928" spans="2:15" x14ac:dyDescent="0.2">
      <c r="B2928" t="str">
        <f>IF(ISNA(VLOOKUP(K2928&amp;"_"&amp;L2928&amp;"_"&amp;M2928&amp;"_"&amp;O2928,[1]挑战模式!$A:$AS,1,FALSE)),"",IF(VLOOKUP(K2928&amp;"_"&amp;L2928&amp;"_"&amp;M2928&amp;"_"&amp;O2928,[1]挑战模式!$A:$AS,14+N2928,FALSE)="","","Monster_Season"&amp;K2928&amp;"_Challenge"&amp;L2928&amp;"_"&amp;M2928&amp;"_"&amp;N2928&amp;"_"&amp;O2928))</f>
        <v>Monster_Season0_Challenge10_6_2_Normal</v>
      </c>
      <c r="C2928" t="str">
        <f t="shared" si="135"/>
        <v>None</v>
      </c>
      <c r="G2928" t="str">
        <f>IF(ISNA(VLOOKUP(K2928&amp;"_"&amp;L2928&amp;"_"&amp;M2928&amp;"_"&amp;O2928,[1]挑战模式!$A:$AS,14+N2928,FALSE)),"",IF(VLOOKUP(K2928&amp;"_"&amp;L2928&amp;"_"&amp;M2928&amp;"_"&amp;O2928,[1]挑战模式!$A:$AS,14+N2928,FALSE)="","",IF(VLOOKUP(VLOOKUP(K2928&amp;"_"&amp;L2928&amp;"_"&amp;M2928&amp;"_"&amp;O2928,[1]挑战模式!$A:$AS,14+N2928,FALSE),[1]怪物!$B:$L,11,FALSE)=0,"",VLOOKUP(VLOOKUP(K2928&amp;"_"&amp;L2928&amp;"_"&amp;M2928&amp;"_"&amp;O2928,[1]挑战模式!$A:$AS,14+N2928,FALSE),[1]怪物!$B:$L,11,FALSE))))</f>
        <v/>
      </c>
      <c r="H2928" t="str">
        <f t="shared" si="136"/>
        <v>Unit_Monster_Season0_Challenge10_6_2_Normal</v>
      </c>
      <c r="I2928" t="str">
        <f t="shared" si="137"/>
        <v>TowerDefense_Monster1</v>
      </c>
      <c r="J2928" t="str">
        <f>IF(B2928="","",IF(RIGHT(VLOOKUP(K2928&amp;"_"&amp;L2928&amp;"_"&amp;M2928&amp;"_"&amp;O2928,[1]挑战模式!$A:$AS,14+N2928,FALSE),1)="3","EffectCreate_BossEffect;EffectCreate_MonsterShow","EffectCreate_MonsterShow"))</f>
        <v>EffectCreate_MonsterShow</v>
      </c>
      <c r="K2928" s="2">
        <v>0</v>
      </c>
      <c r="L2928" s="2">
        <v>10</v>
      </c>
      <c r="M2928" s="2">
        <v>6</v>
      </c>
      <c r="N2928" s="2">
        <v>2</v>
      </c>
      <c r="O2928" s="6" t="s">
        <v>466</v>
      </c>
    </row>
    <row r="2929" spans="2:15" x14ac:dyDescent="0.2">
      <c r="B2929" t="str">
        <f>IF(ISNA(VLOOKUP(K2929&amp;"_"&amp;L2929&amp;"_"&amp;M2929&amp;"_"&amp;O2929,[1]挑战模式!$A:$AS,1,FALSE)),"",IF(VLOOKUP(K2929&amp;"_"&amp;L2929&amp;"_"&amp;M2929&amp;"_"&amp;O2929,[1]挑战模式!$A:$AS,14+N2929,FALSE)="","","Monster_Season"&amp;K2929&amp;"_Challenge"&amp;L2929&amp;"_"&amp;M2929&amp;"_"&amp;N2929&amp;"_"&amp;O2929))</f>
        <v>Monster_Season0_Challenge10_6_3_Normal</v>
      </c>
      <c r="C2929" t="str">
        <f t="shared" si="135"/>
        <v>None</v>
      </c>
      <c r="G2929" t="str">
        <f>IF(ISNA(VLOOKUP(K2929&amp;"_"&amp;L2929&amp;"_"&amp;M2929&amp;"_"&amp;O2929,[1]挑战模式!$A:$AS,14+N2929,FALSE)),"",IF(VLOOKUP(K2929&amp;"_"&amp;L2929&amp;"_"&amp;M2929&amp;"_"&amp;O2929,[1]挑战模式!$A:$AS,14+N2929,FALSE)="","",IF(VLOOKUP(VLOOKUP(K2929&amp;"_"&amp;L2929&amp;"_"&amp;M2929&amp;"_"&amp;O2929,[1]挑战模式!$A:$AS,14+N2929,FALSE),[1]怪物!$B:$L,11,FALSE)=0,"",VLOOKUP(VLOOKUP(K2929&amp;"_"&amp;L2929&amp;"_"&amp;M2929&amp;"_"&amp;O2929,[1]挑战模式!$A:$AS,14+N2929,FALSE),[1]怪物!$B:$L,11,FALSE))))</f>
        <v/>
      </c>
      <c r="H2929" t="str">
        <f t="shared" si="136"/>
        <v>Unit_Monster_Season0_Challenge10_6_3_Normal</v>
      </c>
      <c r="I2929" t="str">
        <f t="shared" si="137"/>
        <v>TowerDefense_Monster1</v>
      </c>
      <c r="J2929" t="str">
        <f>IF(B2929="","",IF(RIGHT(VLOOKUP(K2929&amp;"_"&amp;L2929&amp;"_"&amp;M2929&amp;"_"&amp;O2929,[1]挑战模式!$A:$AS,14+N2929,FALSE),1)="3","EffectCreate_BossEffect;EffectCreate_MonsterShow","EffectCreate_MonsterShow"))</f>
        <v>EffectCreate_MonsterShow</v>
      </c>
      <c r="K2929" s="2">
        <v>0</v>
      </c>
      <c r="L2929" s="2">
        <v>10</v>
      </c>
      <c r="M2929" s="2">
        <v>6</v>
      </c>
      <c r="N2929" s="2">
        <v>3</v>
      </c>
      <c r="O2929" s="6" t="s">
        <v>466</v>
      </c>
    </row>
    <row r="2930" spans="2:15" x14ac:dyDescent="0.2">
      <c r="B2930" t="str">
        <f>IF(ISNA(VLOOKUP(K2930&amp;"_"&amp;L2930&amp;"_"&amp;M2930&amp;"_"&amp;O2930,[1]挑战模式!$A:$AS,1,FALSE)),"",IF(VLOOKUP(K2930&amp;"_"&amp;L2930&amp;"_"&amp;M2930&amp;"_"&amp;O2930,[1]挑战模式!$A:$AS,14+N2930,FALSE)="","","Monster_Season"&amp;K2930&amp;"_Challenge"&amp;L2930&amp;"_"&amp;M2930&amp;"_"&amp;N2930&amp;"_"&amp;O2930))</f>
        <v>Monster_Season0_Challenge10_6_4_Normal</v>
      </c>
      <c r="C2930" t="str">
        <f t="shared" si="135"/>
        <v>None</v>
      </c>
      <c r="G2930" t="str">
        <f>IF(ISNA(VLOOKUP(K2930&amp;"_"&amp;L2930&amp;"_"&amp;M2930&amp;"_"&amp;O2930,[1]挑战模式!$A:$AS,14+N2930,FALSE)),"",IF(VLOOKUP(K2930&amp;"_"&amp;L2930&amp;"_"&amp;M2930&amp;"_"&amp;O2930,[1]挑战模式!$A:$AS,14+N2930,FALSE)="","",IF(VLOOKUP(VLOOKUP(K2930&amp;"_"&amp;L2930&amp;"_"&amp;M2930&amp;"_"&amp;O2930,[1]挑战模式!$A:$AS,14+N2930,FALSE),[1]怪物!$B:$L,11,FALSE)=0,"",VLOOKUP(VLOOKUP(K2930&amp;"_"&amp;L2930&amp;"_"&amp;M2930&amp;"_"&amp;O2930,[1]挑战模式!$A:$AS,14+N2930,FALSE),[1]怪物!$B:$L,11,FALSE))))</f>
        <v/>
      </c>
      <c r="H2930" t="str">
        <f t="shared" si="136"/>
        <v>Unit_Monster_Season0_Challenge10_6_4_Normal</v>
      </c>
      <c r="I2930" t="str">
        <f t="shared" si="137"/>
        <v>TowerDefense_Monster1</v>
      </c>
      <c r="J2930" t="str">
        <f>IF(B2930="","",IF(RIGHT(VLOOKUP(K2930&amp;"_"&amp;L2930&amp;"_"&amp;M2930&amp;"_"&amp;O2930,[1]挑战模式!$A:$AS,14+N2930,FALSE),1)="3","EffectCreate_BossEffect;EffectCreate_MonsterShow","EffectCreate_MonsterShow"))</f>
        <v>EffectCreate_MonsterShow</v>
      </c>
      <c r="K2930" s="2">
        <v>0</v>
      </c>
      <c r="L2930" s="2">
        <v>10</v>
      </c>
      <c r="M2930" s="2">
        <v>6</v>
      </c>
      <c r="N2930" s="2">
        <v>4</v>
      </c>
      <c r="O2930" s="6" t="s">
        <v>466</v>
      </c>
    </row>
    <row r="2931" spans="2:15" x14ac:dyDescent="0.2">
      <c r="B2931" t="str">
        <f>IF(ISNA(VLOOKUP(K2931&amp;"_"&amp;L2931&amp;"_"&amp;M2931&amp;"_"&amp;O2931,[1]挑战模式!$A:$AS,1,FALSE)),"",IF(VLOOKUP(K2931&amp;"_"&amp;L2931&amp;"_"&amp;M2931&amp;"_"&amp;O2931,[1]挑战模式!$A:$AS,14+N2931,FALSE)="","","Monster_Season"&amp;K2931&amp;"_Challenge"&amp;L2931&amp;"_"&amp;M2931&amp;"_"&amp;N2931&amp;"_"&amp;O2931))</f>
        <v/>
      </c>
      <c r="C2931" t="str">
        <f t="shared" si="135"/>
        <v/>
      </c>
      <c r="G2931" t="str">
        <f>IF(ISNA(VLOOKUP(K2931&amp;"_"&amp;L2931&amp;"_"&amp;M2931&amp;"_"&amp;O2931,[1]挑战模式!$A:$AS,14+N2931,FALSE)),"",IF(VLOOKUP(K2931&amp;"_"&amp;L2931&amp;"_"&amp;M2931&amp;"_"&amp;O2931,[1]挑战模式!$A:$AS,14+N2931,FALSE)="","",IF(VLOOKUP(VLOOKUP(K2931&amp;"_"&amp;L2931&amp;"_"&amp;M2931&amp;"_"&amp;O2931,[1]挑战模式!$A:$AS,14+N2931,FALSE),[1]怪物!$B:$L,11,FALSE)=0,"",VLOOKUP(VLOOKUP(K2931&amp;"_"&amp;L2931&amp;"_"&amp;M2931&amp;"_"&amp;O2931,[1]挑战模式!$A:$AS,14+N2931,FALSE),[1]怪物!$B:$L,11,FALSE))))</f>
        <v/>
      </c>
      <c r="H2931" t="str">
        <f t="shared" si="136"/>
        <v/>
      </c>
      <c r="I2931" t="str">
        <f t="shared" si="137"/>
        <v/>
      </c>
      <c r="J2931" t="str">
        <f>IF(B2931="","",IF(RIGHT(VLOOKUP(K2931&amp;"_"&amp;L2931&amp;"_"&amp;M2931&amp;"_"&amp;O2931,[1]挑战模式!$A:$AS,14+N2931,FALSE),1)="3","EffectCreate_BossEffect;EffectCreate_MonsterShow","EffectCreate_MonsterShow"))</f>
        <v/>
      </c>
      <c r="K2931" s="2">
        <v>0</v>
      </c>
      <c r="L2931" s="2">
        <v>10</v>
      </c>
      <c r="M2931" s="2">
        <v>6</v>
      </c>
      <c r="N2931" s="2">
        <v>5</v>
      </c>
      <c r="O2931" s="6" t="s">
        <v>466</v>
      </c>
    </row>
    <row r="2932" spans="2:15" x14ac:dyDescent="0.2">
      <c r="B2932" t="str">
        <f>IF(ISNA(VLOOKUP(K2932&amp;"_"&amp;L2932&amp;"_"&amp;M2932&amp;"_"&amp;O2932,[1]挑战模式!$A:$AS,1,FALSE)),"",IF(VLOOKUP(K2932&amp;"_"&amp;L2932&amp;"_"&amp;M2932&amp;"_"&amp;O2932,[1]挑战模式!$A:$AS,14+N2932,FALSE)="","","Monster_Season"&amp;K2932&amp;"_Challenge"&amp;L2932&amp;"_"&amp;M2932&amp;"_"&amp;N2932&amp;"_"&amp;O2932))</f>
        <v/>
      </c>
      <c r="C2932" t="str">
        <f t="shared" si="135"/>
        <v/>
      </c>
      <c r="G2932" t="str">
        <f>IF(ISNA(VLOOKUP(K2932&amp;"_"&amp;L2932&amp;"_"&amp;M2932&amp;"_"&amp;O2932,[1]挑战模式!$A:$AS,14+N2932,FALSE)),"",IF(VLOOKUP(K2932&amp;"_"&amp;L2932&amp;"_"&amp;M2932&amp;"_"&amp;O2932,[1]挑战模式!$A:$AS,14+N2932,FALSE)="","",IF(VLOOKUP(VLOOKUP(K2932&amp;"_"&amp;L2932&amp;"_"&amp;M2932&amp;"_"&amp;O2932,[1]挑战模式!$A:$AS,14+N2932,FALSE),[1]怪物!$B:$L,11,FALSE)=0,"",VLOOKUP(VLOOKUP(K2932&amp;"_"&amp;L2932&amp;"_"&amp;M2932&amp;"_"&amp;O2932,[1]挑战模式!$A:$AS,14+N2932,FALSE),[1]怪物!$B:$L,11,FALSE))))</f>
        <v/>
      </c>
      <c r="H2932" t="str">
        <f t="shared" si="136"/>
        <v/>
      </c>
      <c r="I2932" t="str">
        <f t="shared" si="137"/>
        <v/>
      </c>
      <c r="J2932" t="str">
        <f>IF(B2932="","",IF(RIGHT(VLOOKUP(K2932&amp;"_"&amp;L2932&amp;"_"&amp;M2932&amp;"_"&amp;O2932,[1]挑战模式!$A:$AS,14+N2932,FALSE),1)="3","EffectCreate_BossEffect;EffectCreate_MonsterShow","EffectCreate_MonsterShow"))</f>
        <v/>
      </c>
      <c r="K2932" s="2">
        <v>0</v>
      </c>
      <c r="L2932" s="2">
        <v>10</v>
      </c>
      <c r="M2932" s="2">
        <v>6</v>
      </c>
      <c r="N2932" s="2">
        <v>6</v>
      </c>
      <c r="O2932" s="6" t="s">
        <v>466</v>
      </c>
    </row>
    <row r="2933" spans="2:15" x14ac:dyDescent="0.2">
      <c r="B2933" t="str">
        <f>IF(ISNA(VLOOKUP(K2933&amp;"_"&amp;L2933&amp;"_"&amp;M2933&amp;"_"&amp;O2933,[1]挑战模式!$A:$AS,1,FALSE)),"",IF(VLOOKUP(K2933&amp;"_"&amp;L2933&amp;"_"&amp;M2933&amp;"_"&amp;O2933,[1]挑战模式!$A:$AS,14+N2933,FALSE)="","","Monster_Season"&amp;K2933&amp;"_Challenge"&amp;L2933&amp;"_"&amp;M2933&amp;"_"&amp;N2933&amp;"_"&amp;O2933))</f>
        <v/>
      </c>
      <c r="C2933" t="str">
        <f t="shared" si="135"/>
        <v/>
      </c>
      <c r="G2933" t="str">
        <f>IF(ISNA(VLOOKUP(K2933&amp;"_"&amp;L2933&amp;"_"&amp;M2933&amp;"_"&amp;O2933,[1]挑战模式!$A:$AS,14+N2933,FALSE)),"",IF(VLOOKUP(K2933&amp;"_"&amp;L2933&amp;"_"&amp;M2933&amp;"_"&amp;O2933,[1]挑战模式!$A:$AS,14+N2933,FALSE)="","",IF(VLOOKUP(VLOOKUP(K2933&amp;"_"&amp;L2933&amp;"_"&amp;M2933&amp;"_"&amp;O2933,[1]挑战模式!$A:$AS,14+N2933,FALSE),[1]怪物!$B:$L,11,FALSE)=0,"",VLOOKUP(VLOOKUP(K2933&amp;"_"&amp;L2933&amp;"_"&amp;M2933&amp;"_"&amp;O2933,[1]挑战模式!$A:$AS,14+N2933,FALSE),[1]怪物!$B:$L,11,FALSE))))</f>
        <v/>
      </c>
      <c r="H2933" t="str">
        <f t="shared" si="136"/>
        <v/>
      </c>
      <c r="I2933" t="str">
        <f t="shared" si="137"/>
        <v/>
      </c>
      <c r="J2933" t="str">
        <f>IF(B2933="","",IF(RIGHT(VLOOKUP(K2933&amp;"_"&amp;L2933&amp;"_"&amp;M2933&amp;"_"&amp;O2933,[1]挑战模式!$A:$AS,14+N2933,FALSE),1)="3","EffectCreate_BossEffect;EffectCreate_MonsterShow","EffectCreate_MonsterShow"))</f>
        <v/>
      </c>
      <c r="K2933" s="2">
        <v>0</v>
      </c>
      <c r="L2933" s="2">
        <v>10</v>
      </c>
      <c r="M2933" s="2">
        <v>7</v>
      </c>
      <c r="N2933" s="2">
        <v>1</v>
      </c>
      <c r="O2933" s="6" t="s">
        <v>466</v>
      </c>
    </row>
    <row r="2934" spans="2:15" x14ac:dyDescent="0.2">
      <c r="B2934" t="str">
        <f>IF(ISNA(VLOOKUP(K2934&amp;"_"&amp;L2934&amp;"_"&amp;M2934&amp;"_"&amp;O2934,[1]挑战模式!$A:$AS,1,FALSE)),"",IF(VLOOKUP(K2934&amp;"_"&amp;L2934&amp;"_"&amp;M2934&amp;"_"&amp;O2934,[1]挑战模式!$A:$AS,14+N2934,FALSE)="","","Monster_Season"&amp;K2934&amp;"_Challenge"&amp;L2934&amp;"_"&amp;M2934&amp;"_"&amp;N2934&amp;"_"&amp;O2934))</f>
        <v/>
      </c>
      <c r="C2934" t="str">
        <f t="shared" si="135"/>
        <v/>
      </c>
      <c r="G2934" t="str">
        <f>IF(ISNA(VLOOKUP(K2934&amp;"_"&amp;L2934&amp;"_"&amp;M2934&amp;"_"&amp;O2934,[1]挑战模式!$A:$AS,14+N2934,FALSE)),"",IF(VLOOKUP(K2934&amp;"_"&amp;L2934&amp;"_"&amp;M2934&amp;"_"&amp;O2934,[1]挑战模式!$A:$AS,14+N2934,FALSE)="","",IF(VLOOKUP(VLOOKUP(K2934&amp;"_"&amp;L2934&amp;"_"&amp;M2934&amp;"_"&amp;O2934,[1]挑战模式!$A:$AS,14+N2934,FALSE),[1]怪物!$B:$L,11,FALSE)=0,"",VLOOKUP(VLOOKUP(K2934&amp;"_"&amp;L2934&amp;"_"&amp;M2934&amp;"_"&amp;O2934,[1]挑战模式!$A:$AS,14+N2934,FALSE),[1]怪物!$B:$L,11,FALSE))))</f>
        <v/>
      </c>
      <c r="H2934" t="str">
        <f t="shared" si="136"/>
        <v/>
      </c>
      <c r="I2934" t="str">
        <f t="shared" si="137"/>
        <v/>
      </c>
      <c r="J2934" t="str">
        <f>IF(B2934="","",IF(RIGHT(VLOOKUP(K2934&amp;"_"&amp;L2934&amp;"_"&amp;M2934&amp;"_"&amp;O2934,[1]挑战模式!$A:$AS,14+N2934,FALSE),1)="3","EffectCreate_BossEffect;EffectCreate_MonsterShow","EffectCreate_MonsterShow"))</f>
        <v/>
      </c>
      <c r="K2934" s="2">
        <v>0</v>
      </c>
      <c r="L2934" s="2">
        <v>10</v>
      </c>
      <c r="M2934" s="2">
        <v>7</v>
      </c>
      <c r="N2934" s="2">
        <v>2</v>
      </c>
      <c r="O2934" s="6" t="s">
        <v>466</v>
      </c>
    </row>
    <row r="2935" spans="2:15" x14ac:dyDescent="0.2">
      <c r="B2935" t="str">
        <f>IF(ISNA(VLOOKUP(K2935&amp;"_"&amp;L2935&amp;"_"&amp;M2935&amp;"_"&amp;O2935,[1]挑战模式!$A:$AS,1,FALSE)),"",IF(VLOOKUP(K2935&amp;"_"&amp;L2935&amp;"_"&amp;M2935&amp;"_"&amp;O2935,[1]挑战模式!$A:$AS,14+N2935,FALSE)="","","Monster_Season"&amp;K2935&amp;"_Challenge"&amp;L2935&amp;"_"&amp;M2935&amp;"_"&amp;N2935&amp;"_"&amp;O2935))</f>
        <v/>
      </c>
      <c r="C2935" t="str">
        <f t="shared" si="135"/>
        <v/>
      </c>
      <c r="G2935" t="str">
        <f>IF(ISNA(VLOOKUP(K2935&amp;"_"&amp;L2935&amp;"_"&amp;M2935&amp;"_"&amp;O2935,[1]挑战模式!$A:$AS,14+N2935,FALSE)),"",IF(VLOOKUP(K2935&amp;"_"&amp;L2935&amp;"_"&amp;M2935&amp;"_"&amp;O2935,[1]挑战模式!$A:$AS,14+N2935,FALSE)="","",IF(VLOOKUP(VLOOKUP(K2935&amp;"_"&amp;L2935&amp;"_"&amp;M2935&amp;"_"&amp;O2935,[1]挑战模式!$A:$AS,14+N2935,FALSE),[1]怪物!$B:$L,11,FALSE)=0,"",VLOOKUP(VLOOKUP(K2935&amp;"_"&amp;L2935&amp;"_"&amp;M2935&amp;"_"&amp;O2935,[1]挑战模式!$A:$AS,14+N2935,FALSE),[1]怪物!$B:$L,11,FALSE))))</f>
        <v/>
      </c>
      <c r="H2935" t="str">
        <f t="shared" si="136"/>
        <v/>
      </c>
      <c r="I2935" t="str">
        <f t="shared" si="137"/>
        <v/>
      </c>
      <c r="J2935" t="str">
        <f>IF(B2935="","",IF(RIGHT(VLOOKUP(K2935&amp;"_"&amp;L2935&amp;"_"&amp;M2935&amp;"_"&amp;O2935,[1]挑战模式!$A:$AS,14+N2935,FALSE),1)="3","EffectCreate_BossEffect;EffectCreate_MonsterShow","EffectCreate_MonsterShow"))</f>
        <v/>
      </c>
      <c r="K2935" s="2">
        <v>0</v>
      </c>
      <c r="L2935" s="2">
        <v>10</v>
      </c>
      <c r="M2935" s="2">
        <v>7</v>
      </c>
      <c r="N2935" s="2">
        <v>3</v>
      </c>
      <c r="O2935" s="6" t="s">
        <v>466</v>
      </c>
    </row>
    <row r="2936" spans="2:15" x14ac:dyDescent="0.2">
      <c r="B2936" t="str">
        <f>IF(ISNA(VLOOKUP(K2936&amp;"_"&amp;L2936&amp;"_"&amp;M2936&amp;"_"&amp;O2936,[1]挑战模式!$A:$AS,1,FALSE)),"",IF(VLOOKUP(K2936&amp;"_"&amp;L2936&amp;"_"&amp;M2936&amp;"_"&amp;O2936,[1]挑战模式!$A:$AS,14+N2936,FALSE)="","","Monster_Season"&amp;K2936&amp;"_Challenge"&amp;L2936&amp;"_"&amp;M2936&amp;"_"&amp;N2936&amp;"_"&amp;O2936))</f>
        <v/>
      </c>
      <c r="C2936" t="str">
        <f t="shared" si="135"/>
        <v/>
      </c>
      <c r="G2936" t="str">
        <f>IF(ISNA(VLOOKUP(K2936&amp;"_"&amp;L2936&amp;"_"&amp;M2936&amp;"_"&amp;O2936,[1]挑战模式!$A:$AS,14+N2936,FALSE)),"",IF(VLOOKUP(K2936&amp;"_"&amp;L2936&amp;"_"&amp;M2936&amp;"_"&amp;O2936,[1]挑战模式!$A:$AS,14+N2936,FALSE)="","",IF(VLOOKUP(VLOOKUP(K2936&amp;"_"&amp;L2936&amp;"_"&amp;M2936&amp;"_"&amp;O2936,[1]挑战模式!$A:$AS,14+N2936,FALSE),[1]怪物!$B:$L,11,FALSE)=0,"",VLOOKUP(VLOOKUP(K2936&amp;"_"&amp;L2936&amp;"_"&amp;M2936&amp;"_"&amp;O2936,[1]挑战模式!$A:$AS,14+N2936,FALSE),[1]怪物!$B:$L,11,FALSE))))</f>
        <v/>
      </c>
      <c r="H2936" t="str">
        <f t="shared" si="136"/>
        <v/>
      </c>
      <c r="I2936" t="str">
        <f t="shared" si="137"/>
        <v/>
      </c>
      <c r="J2936" t="str">
        <f>IF(B2936="","",IF(RIGHT(VLOOKUP(K2936&amp;"_"&amp;L2936&amp;"_"&amp;M2936&amp;"_"&amp;O2936,[1]挑战模式!$A:$AS,14+N2936,FALSE),1)="3","EffectCreate_BossEffect;EffectCreate_MonsterShow","EffectCreate_MonsterShow"))</f>
        <v/>
      </c>
      <c r="K2936" s="2">
        <v>0</v>
      </c>
      <c r="L2936" s="2">
        <v>10</v>
      </c>
      <c r="M2936" s="2">
        <v>7</v>
      </c>
      <c r="N2936" s="2">
        <v>4</v>
      </c>
      <c r="O2936" s="6" t="s">
        <v>466</v>
      </c>
    </row>
    <row r="2937" spans="2:15" x14ac:dyDescent="0.2">
      <c r="B2937" t="str">
        <f>IF(ISNA(VLOOKUP(K2937&amp;"_"&amp;L2937&amp;"_"&amp;M2937&amp;"_"&amp;O2937,[1]挑战模式!$A:$AS,1,FALSE)),"",IF(VLOOKUP(K2937&amp;"_"&amp;L2937&amp;"_"&amp;M2937&amp;"_"&amp;O2937,[1]挑战模式!$A:$AS,14+N2937,FALSE)="","","Monster_Season"&amp;K2937&amp;"_Challenge"&amp;L2937&amp;"_"&amp;M2937&amp;"_"&amp;N2937&amp;"_"&amp;O2937))</f>
        <v/>
      </c>
      <c r="C2937" t="str">
        <f t="shared" si="135"/>
        <v/>
      </c>
      <c r="G2937" t="str">
        <f>IF(ISNA(VLOOKUP(K2937&amp;"_"&amp;L2937&amp;"_"&amp;M2937&amp;"_"&amp;O2937,[1]挑战模式!$A:$AS,14+N2937,FALSE)),"",IF(VLOOKUP(K2937&amp;"_"&amp;L2937&amp;"_"&amp;M2937&amp;"_"&amp;O2937,[1]挑战模式!$A:$AS,14+N2937,FALSE)="","",IF(VLOOKUP(VLOOKUP(K2937&amp;"_"&amp;L2937&amp;"_"&amp;M2937&amp;"_"&amp;O2937,[1]挑战模式!$A:$AS,14+N2937,FALSE),[1]怪物!$B:$L,11,FALSE)=0,"",VLOOKUP(VLOOKUP(K2937&amp;"_"&amp;L2937&amp;"_"&amp;M2937&amp;"_"&amp;O2937,[1]挑战模式!$A:$AS,14+N2937,FALSE),[1]怪物!$B:$L,11,FALSE))))</f>
        <v/>
      </c>
      <c r="H2937" t="str">
        <f t="shared" si="136"/>
        <v/>
      </c>
      <c r="I2937" t="str">
        <f t="shared" si="137"/>
        <v/>
      </c>
      <c r="J2937" t="str">
        <f>IF(B2937="","",IF(RIGHT(VLOOKUP(K2937&amp;"_"&amp;L2937&amp;"_"&amp;M2937&amp;"_"&amp;O2937,[1]挑战模式!$A:$AS,14+N2937,FALSE),1)="3","EffectCreate_BossEffect;EffectCreate_MonsterShow","EffectCreate_MonsterShow"))</f>
        <v/>
      </c>
      <c r="K2937" s="2">
        <v>0</v>
      </c>
      <c r="L2937" s="2">
        <v>10</v>
      </c>
      <c r="M2937" s="2">
        <v>7</v>
      </c>
      <c r="N2937" s="2">
        <v>5</v>
      </c>
      <c r="O2937" s="6" t="s">
        <v>466</v>
      </c>
    </row>
    <row r="2938" spans="2:15" x14ac:dyDescent="0.2">
      <c r="B2938" t="str">
        <f>IF(ISNA(VLOOKUP(K2938&amp;"_"&amp;L2938&amp;"_"&amp;M2938&amp;"_"&amp;O2938,[1]挑战模式!$A:$AS,1,FALSE)),"",IF(VLOOKUP(K2938&amp;"_"&amp;L2938&amp;"_"&amp;M2938&amp;"_"&amp;O2938,[1]挑战模式!$A:$AS,14+N2938,FALSE)="","","Monster_Season"&amp;K2938&amp;"_Challenge"&amp;L2938&amp;"_"&amp;M2938&amp;"_"&amp;N2938&amp;"_"&amp;O2938))</f>
        <v/>
      </c>
      <c r="C2938" t="str">
        <f t="shared" si="135"/>
        <v/>
      </c>
      <c r="G2938" t="str">
        <f>IF(ISNA(VLOOKUP(K2938&amp;"_"&amp;L2938&amp;"_"&amp;M2938&amp;"_"&amp;O2938,[1]挑战模式!$A:$AS,14+N2938,FALSE)),"",IF(VLOOKUP(K2938&amp;"_"&amp;L2938&amp;"_"&amp;M2938&amp;"_"&amp;O2938,[1]挑战模式!$A:$AS,14+N2938,FALSE)="","",IF(VLOOKUP(VLOOKUP(K2938&amp;"_"&amp;L2938&amp;"_"&amp;M2938&amp;"_"&amp;O2938,[1]挑战模式!$A:$AS,14+N2938,FALSE),[1]怪物!$B:$L,11,FALSE)=0,"",VLOOKUP(VLOOKUP(K2938&amp;"_"&amp;L2938&amp;"_"&amp;M2938&amp;"_"&amp;O2938,[1]挑战模式!$A:$AS,14+N2938,FALSE),[1]怪物!$B:$L,11,FALSE))))</f>
        <v/>
      </c>
      <c r="H2938" t="str">
        <f t="shared" si="136"/>
        <v/>
      </c>
      <c r="I2938" t="str">
        <f t="shared" si="137"/>
        <v/>
      </c>
      <c r="J2938" t="str">
        <f>IF(B2938="","",IF(RIGHT(VLOOKUP(K2938&amp;"_"&amp;L2938&amp;"_"&amp;M2938&amp;"_"&amp;O2938,[1]挑战模式!$A:$AS,14+N2938,FALSE),1)="3","EffectCreate_BossEffect;EffectCreate_MonsterShow","EffectCreate_MonsterShow"))</f>
        <v/>
      </c>
      <c r="K2938" s="2">
        <v>0</v>
      </c>
      <c r="L2938" s="2">
        <v>10</v>
      </c>
      <c r="M2938" s="2">
        <v>7</v>
      </c>
      <c r="N2938" s="2">
        <v>6</v>
      </c>
      <c r="O2938" s="6" t="s">
        <v>466</v>
      </c>
    </row>
    <row r="2939" spans="2:15" x14ac:dyDescent="0.2">
      <c r="B2939" t="str">
        <f>IF(ISNA(VLOOKUP(K2939&amp;"_"&amp;L2939&amp;"_"&amp;M2939&amp;"_"&amp;O2939,[1]挑战模式!$A:$AS,1,FALSE)),"",IF(VLOOKUP(K2939&amp;"_"&amp;L2939&amp;"_"&amp;M2939&amp;"_"&amp;O2939,[1]挑战模式!$A:$AS,14+N2939,FALSE)="","","Monster_Season"&amp;K2939&amp;"_Challenge"&amp;L2939&amp;"_"&amp;M2939&amp;"_"&amp;N2939&amp;"_"&amp;O2939))</f>
        <v/>
      </c>
      <c r="C2939" t="str">
        <f t="shared" si="135"/>
        <v/>
      </c>
      <c r="G2939" t="str">
        <f>IF(ISNA(VLOOKUP(K2939&amp;"_"&amp;L2939&amp;"_"&amp;M2939&amp;"_"&amp;O2939,[1]挑战模式!$A:$AS,14+N2939,FALSE)),"",IF(VLOOKUP(K2939&amp;"_"&amp;L2939&amp;"_"&amp;M2939&amp;"_"&amp;O2939,[1]挑战模式!$A:$AS,14+N2939,FALSE)="","",IF(VLOOKUP(VLOOKUP(K2939&amp;"_"&amp;L2939&amp;"_"&amp;M2939&amp;"_"&amp;O2939,[1]挑战模式!$A:$AS,14+N2939,FALSE),[1]怪物!$B:$L,11,FALSE)=0,"",VLOOKUP(VLOOKUP(K2939&amp;"_"&amp;L2939&amp;"_"&amp;M2939&amp;"_"&amp;O2939,[1]挑战模式!$A:$AS,14+N2939,FALSE),[1]怪物!$B:$L,11,FALSE))))</f>
        <v/>
      </c>
      <c r="H2939" t="str">
        <f t="shared" si="136"/>
        <v/>
      </c>
      <c r="I2939" t="str">
        <f t="shared" si="137"/>
        <v/>
      </c>
      <c r="J2939" t="str">
        <f>IF(B2939="","",IF(RIGHT(VLOOKUP(K2939&amp;"_"&amp;L2939&amp;"_"&amp;M2939&amp;"_"&amp;O2939,[1]挑战模式!$A:$AS,14+N2939,FALSE),1)="3","EffectCreate_BossEffect;EffectCreate_MonsterShow","EffectCreate_MonsterShow"))</f>
        <v/>
      </c>
      <c r="K2939" s="2">
        <v>0</v>
      </c>
      <c r="L2939" s="2">
        <v>10</v>
      </c>
      <c r="M2939" s="2">
        <v>8</v>
      </c>
      <c r="N2939" s="2">
        <v>1</v>
      </c>
      <c r="O2939" s="6" t="s">
        <v>466</v>
      </c>
    </row>
    <row r="2940" spans="2:15" x14ac:dyDescent="0.2">
      <c r="B2940" t="str">
        <f>IF(ISNA(VLOOKUP(K2940&amp;"_"&amp;L2940&amp;"_"&amp;M2940&amp;"_"&amp;O2940,[1]挑战模式!$A:$AS,1,FALSE)),"",IF(VLOOKUP(K2940&amp;"_"&amp;L2940&amp;"_"&amp;M2940&amp;"_"&amp;O2940,[1]挑战模式!$A:$AS,14+N2940,FALSE)="","","Monster_Season"&amp;K2940&amp;"_Challenge"&amp;L2940&amp;"_"&amp;M2940&amp;"_"&amp;N2940&amp;"_"&amp;O2940))</f>
        <v/>
      </c>
      <c r="C2940" t="str">
        <f t="shared" si="135"/>
        <v/>
      </c>
      <c r="G2940" t="str">
        <f>IF(ISNA(VLOOKUP(K2940&amp;"_"&amp;L2940&amp;"_"&amp;M2940&amp;"_"&amp;O2940,[1]挑战模式!$A:$AS,14+N2940,FALSE)),"",IF(VLOOKUP(K2940&amp;"_"&amp;L2940&amp;"_"&amp;M2940&amp;"_"&amp;O2940,[1]挑战模式!$A:$AS,14+N2940,FALSE)="","",IF(VLOOKUP(VLOOKUP(K2940&amp;"_"&amp;L2940&amp;"_"&amp;M2940&amp;"_"&amp;O2940,[1]挑战模式!$A:$AS,14+N2940,FALSE),[1]怪物!$B:$L,11,FALSE)=0,"",VLOOKUP(VLOOKUP(K2940&amp;"_"&amp;L2940&amp;"_"&amp;M2940&amp;"_"&amp;O2940,[1]挑战模式!$A:$AS,14+N2940,FALSE),[1]怪物!$B:$L,11,FALSE))))</f>
        <v/>
      </c>
      <c r="H2940" t="str">
        <f t="shared" si="136"/>
        <v/>
      </c>
      <c r="I2940" t="str">
        <f t="shared" si="137"/>
        <v/>
      </c>
      <c r="J2940" t="str">
        <f>IF(B2940="","",IF(RIGHT(VLOOKUP(K2940&amp;"_"&amp;L2940&amp;"_"&amp;M2940&amp;"_"&amp;O2940,[1]挑战模式!$A:$AS,14+N2940,FALSE),1)="3","EffectCreate_BossEffect;EffectCreate_MonsterShow","EffectCreate_MonsterShow"))</f>
        <v/>
      </c>
      <c r="K2940" s="2">
        <v>0</v>
      </c>
      <c r="L2940" s="2">
        <v>10</v>
      </c>
      <c r="M2940" s="2">
        <v>8</v>
      </c>
      <c r="N2940" s="2">
        <v>2</v>
      </c>
      <c r="O2940" s="6" t="s">
        <v>466</v>
      </c>
    </row>
    <row r="2941" spans="2:15" x14ac:dyDescent="0.2">
      <c r="B2941" t="str">
        <f>IF(ISNA(VLOOKUP(K2941&amp;"_"&amp;L2941&amp;"_"&amp;M2941&amp;"_"&amp;O2941,[1]挑战模式!$A:$AS,1,FALSE)),"",IF(VLOOKUP(K2941&amp;"_"&amp;L2941&amp;"_"&amp;M2941&amp;"_"&amp;O2941,[1]挑战模式!$A:$AS,14+N2941,FALSE)="","","Monster_Season"&amp;K2941&amp;"_Challenge"&amp;L2941&amp;"_"&amp;M2941&amp;"_"&amp;N2941&amp;"_"&amp;O2941))</f>
        <v/>
      </c>
      <c r="C2941" t="str">
        <f t="shared" si="135"/>
        <v/>
      </c>
      <c r="G2941" t="str">
        <f>IF(ISNA(VLOOKUP(K2941&amp;"_"&amp;L2941&amp;"_"&amp;M2941&amp;"_"&amp;O2941,[1]挑战模式!$A:$AS,14+N2941,FALSE)),"",IF(VLOOKUP(K2941&amp;"_"&amp;L2941&amp;"_"&amp;M2941&amp;"_"&amp;O2941,[1]挑战模式!$A:$AS,14+N2941,FALSE)="","",IF(VLOOKUP(VLOOKUP(K2941&amp;"_"&amp;L2941&amp;"_"&amp;M2941&amp;"_"&amp;O2941,[1]挑战模式!$A:$AS,14+N2941,FALSE),[1]怪物!$B:$L,11,FALSE)=0,"",VLOOKUP(VLOOKUP(K2941&amp;"_"&amp;L2941&amp;"_"&amp;M2941&amp;"_"&amp;O2941,[1]挑战模式!$A:$AS,14+N2941,FALSE),[1]怪物!$B:$L,11,FALSE))))</f>
        <v/>
      </c>
      <c r="H2941" t="str">
        <f t="shared" si="136"/>
        <v/>
      </c>
      <c r="I2941" t="str">
        <f t="shared" si="137"/>
        <v/>
      </c>
      <c r="J2941" t="str">
        <f>IF(B2941="","",IF(RIGHT(VLOOKUP(K2941&amp;"_"&amp;L2941&amp;"_"&amp;M2941&amp;"_"&amp;O2941,[1]挑战模式!$A:$AS,14+N2941,FALSE),1)="3","EffectCreate_BossEffect;EffectCreate_MonsterShow","EffectCreate_MonsterShow"))</f>
        <v/>
      </c>
      <c r="K2941" s="2">
        <v>0</v>
      </c>
      <c r="L2941" s="2">
        <v>10</v>
      </c>
      <c r="M2941" s="2">
        <v>8</v>
      </c>
      <c r="N2941" s="2">
        <v>3</v>
      </c>
      <c r="O2941" s="6" t="s">
        <v>466</v>
      </c>
    </row>
    <row r="2942" spans="2:15" x14ac:dyDescent="0.2">
      <c r="B2942" t="str">
        <f>IF(ISNA(VLOOKUP(K2942&amp;"_"&amp;L2942&amp;"_"&amp;M2942&amp;"_"&amp;O2942,[1]挑战模式!$A:$AS,1,FALSE)),"",IF(VLOOKUP(K2942&amp;"_"&amp;L2942&amp;"_"&amp;M2942&amp;"_"&amp;O2942,[1]挑战模式!$A:$AS,14+N2942,FALSE)="","","Monster_Season"&amp;K2942&amp;"_Challenge"&amp;L2942&amp;"_"&amp;M2942&amp;"_"&amp;N2942&amp;"_"&amp;O2942))</f>
        <v/>
      </c>
      <c r="C2942" t="str">
        <f t="shared" si="135"/>
        <v/>
      </c>
      <c r="G2942" t="str">
        <f>IF(ISNA(VLOOKUP(K2942&amp;"_"&amp;L2942&amp;"_"&amp;M2942&amp;"_"&amp;O2942,[1]挑战模式!$A:$AS,14+N2942,FALSE)),"",IF(VLOOKUP(K2942&amp;"_"&amp;L2942&amp;"_"&amp;M2942&amp;"_"&amp;O2942,[1]挑战模式!$A:$AS,14+N2942,FALSE)="","",IF(VLOOKUP(VLOOKUP(K2942&amp;"_"&amp;L2942&amp;"_"&amp;M2942&amp;"_"&amp;O2942,[1]挑战模式!$A:$AS,14+N2942,FALSE),[1]怪物!$B:$L,11,FALSE)=0,"",VLOOKUP(VLOOKUP(K2942&amp;"_"&amp;L2942&amp;"_"&amp;M2942&amp;"_"&amp;O2942,[1]挑战模式!$A:$AS,14+N2942,FALSE),[1]怪物!$B:$L,11,FALSE))))</f>
        <v/>
      </c>
      <c r="H2942" t="str">
        <f t="shared" si="136"/>
        <v/>
      </c>
      <c r="I2942" t="str">
        <f t="shared" si="137"/>
        <v/>
      </c>
      <c r="J2942" t="str">
        <f>IF(B2942="","",IF(RIGHT(VLOOKUP(K2942&amp;"_"&amp;L2942&amp;"_"&amp;M2942&amp;"_"&amp;O2942,[1]挑战模式!$A:$AS,14+N2942,FALSE),1)="3","EffectCreate_BossEffect;EffectCreate_MonsterShow","EffectCreate_MonsterShow"))</f>
        <v/>
      </c>
      <c r="K2942" s="2">
        <v>0</v>
      </c>
      <c r="L2942" s="2">
        <v>10</v>
      </c>
      <c r="M2942" s="2">
        <v>8</v>
      </c>
      <c r="N2942" s="2">
        <v>4</v>
      </c>
      <c r="O2942" s="6" t="s">
        <v>466</v>
      </c>
    </row>
    <row r="2943" spans="2:15" x14ac:dyDescent="0.2">
      <c r="B2943" t="str">
        <f>IF(ISNA(VLOOKUP(K2943&amp;"_"&amp;L2943&amp;"_"&amp;M2943&amp;"_"&amp;O2943,[1]挑战模式!$A:$AS,1,FALSE)),"",IF(VLOOKUP(K2943&amp;"_"&amp;L2943&amp;"_"&amp;M2943&amp;"_"&amp;O2943,[1]挑战模式!$A:$AS,14+N2943,FALSE)="","","Monster_Season"&amp;K2943&amp;"_Challenge"&amp;L2943&amp;"_"&amp;M2943&amp;"_"&amp;N2943&amp;"_"&amp;O2943))</f>
        <v/>
      </c>
      <c r="C2943" t="str">
        <f t="shared" si="135"/>
        <v/>
      </c>
      <c r="G2943" t="str">
        <f>IF(ISNA(VLOOKUP(K2943&amp;"_"&amp;L2943&amp;"_"&amp;M2943&amp;"_"&amp;O2943,[1]挑战模式!$A:$AS,14+N2943,FALSE)),"",IF(VLOOKUP(K2943&amp;"_"&amp;L2943&amp;"_"&amp;M2943&amp;"_"&amp;O2943,[1]挑战模式!$A:$AS,14+N2943,FALSE)="","",IF(VLOOKUP(VLOOKUP(K2943&amp;"_"&amp;L2943&amp;"_"&amp;M2943&amp;"_"&amp;O2943,[1]挑战模式!$A:$AS,14+N2943,FALSE),[1]怪物!$B:$L,11,FALSE)=0,"",VLOOKUP(VLOOKUP(K2943&amp;"_"&amp;L2943&amp;"_"&amp;M2943&amp;"_"&amp;O2943,[1]挑战模式!$A:$AS,14+N2943,FALSE),[1]怪物!$B:$L,11,FALSE))))</f>
        <v/>
      </c>
      <c r="H2943" t="str">
        <f t="shared" si="136"/>
        <v/>
      </c>
      <c r="I2943" t="str">
        <f t="shared" si="137"/>
        <v/>
      </c>
      <c r="J2943" t="str">
        <f>IF(B2943="","",IF(RIGHT(VLOOKUP(K2943&amp;"_"&amp;L2943&amp;"_"&amp;M2943&amp;"_"&amp;O2943,[1]挑战模式!$A:$AS,14+N2943,FALSE),1)="3","EffectCreate_BossEffect;EffectCreate_MonsterShow","EffectCreate_MonsterShow"))</f>
        <v/>
      </c>
      <c r="K2943" s="2">
        <v>0</v>
      </c>
      <c r="L2943" s="2">
        <v>10</v>
      </c>
      <c r="M2943" s="2">
        <v>8</v>
      </c>
      <c r="N2943" s="2">
        <v>5</v>
      </c>
      <c r="O2943" s="6" t="s">
        <v>466</v>
      </c>
    </row>
    <row r="2944" spans="2:15" x14ac:dyDescent="0.2">
      <c r="B2944" t="str">
        <f>IF(ISNA(VLOOKUP(K2944&amp;"_"&amp;L2944&amp;"_"&amp;M2944&amp;"_"&amp;O2944,[1]挑战模式!$A:$AS,1,FALSE)),"",IF(VLOOKUP(K2944&amp;"_"&amp;L2944&amp;"_"&amp;M2944&amp;"_"&amp;O2944,[1]挑战模式!$A:$AS,14+N2944,FALSE)="","","Monster_Season"&amp;K2944&amp;"_Challenge"&amp;L2944&amp;"_"&amp;M2944&amp;"_"&amp;N2944&amp;"_"&amp;O2944))</f>
        <v/>
      </c>
      <c r="C2944" t="str">
        <f t="shared" si="135"/>
        <v/>
      </c>
      <c r="G2944" t="str">
        <f>IF(ISNA(VLOOKUP(K2944&amp;"_"&amp;L2944&amp;"_"&amp;M2944&amp;"_"&amp;O2944,[1]挑战模式!$A:$AS,14+N2944,FALSE)),"",IF(VLOOKUP(K2944&amp;"_"&amp;L2944&amp;"_"&amp;M2944&amp;"_"&amp;O2944,[1]挑战模式!$A:$AS,14+N2944,FALSE)="","",IF(VLOOKUP(VLOOKUP(K2944&amp;"_"&amp;L2944&amp;"_"&amp;M2944&amp;"_"&amp;O2944,[1]挑战模式!$A:$AS,14+N2944,FALSE),[1]怪物!$B:$L,11,FALSE)=0,"",VLOOKUP(VLOOKUP(K2944&amp;"_"&amp;L2944&amp;"_"&amp;M2944&amp;"_"&amp;O2944,[1]挑战模式!$A:$AS,14+N2944,FALSE),[1]怪物!$B:$L,11,FALSE))))</f>
        <v/>
      </c>
      <c r="H2944" t="str">
        <f t="shared" si="136"/>
        <v/>
      </c>
      <c r="I2944" t="str">
        <f t="shared" si="137"/>
        <v/>
      </c>
      <c r="J2944" t="str">
        <f>IF(B2944="","",IF(RIGHT(VLOOKUP(K2944&amp;"_"&amp;L2944&amp;"_"&amp;M2944&amp;"_"&amp;O2944,[1]挑战模式!$A:$AS,14+N2944,FALSE),1)="3","EffectCreate_BossEffect;EffectCreate_MonsterShow","EffectCreate_MonsterShow"))</f>
        <v/>
      </c>
      <c r="K2944" s="2">
        <v>0</v>
      </c>
      <c r="L2944" s="2">
        <v>10</v>
      </c>
      <c r="M2944" s="2">
        <v>8</v>
      </c>
      <c r="N2944" s="2">
        <v>6</v>
      </c>
      <c r="O2944" s="6" t="s">
        <v>466</v>
      </c>
    </row>
    <row r="2945" spans="2:15" x14ac:dyDescent="0.2">
      <c r="B2945" t="str">
        <f>IF(ISNA(VLOOKUP(K2945&amp;"_"&amp;L2945&amp;"_"&amp;M2945&amp;"_"&amp;O2945,[1]挑战模式!$A:$AS,1,FALSE)),"",IF(VLOOKUP(K2945&amp;"_"&amp;L2945&amp;"_"&amp;M2945&amp;"_"&amp;O2945,[1]挑战模式!$A:$AS,14+N2945,FALSE)="","","Monster_Season"&amp;K2945&amp;"_Challenge"&amp;L2945&amp;"_"&amp;M2945&amp;"_"&amp;N2945&amp;"_"&amp;O2945))</f>
        <v/>
      </c>
      <c r="C2945" t="str">
        <f t="shared" si="135"/>
        <v/>
      </c>
      <c r="G2945" t="str">
        <f>IF(ISNA(VLOOKUP(K2945&amp;"_"&amp;L2945&amp;"_"&amp;M2945&amp;"_"&amp;O2945,[1]挑战模式!$A:$AS,14+N2945,FALSE)),"",IF(VLOOKUP(K2945&amp;"_"&amp;L2945&amp;"_"&amp;M2945&amp;"_"&amp;O2945,[1]挑战模式!$A:$AS,14+N2945,FALSE)="","",IF(VLOOKUP(VLOOKUP(K2945&amp;"_"&amp;L2945&amp;"_"&amp;M2945&amp;"_"&amp;O2945,[1]挑战模式!$A:$AS,14+N2945,FALSE),[1]怪物!$B:$L,11,FALSE)=0,"",VLOOKUP(VLOOKUP(K2945&amp;"_"&amp;L2945&amp;"_"&amp;M2945&amp;"_"&amp;O2945,[1]挑战模式!$A:$AS,14+N2945,FALSE),[1]怪物!$B:$L,11,FALSE))))</f>
        <v/>
      </c>
      <c r="H2945" t="str">
        <f t="shared" si="136"/>
        <v/>
      </c>
      <c r="I2945" t="str">
        <f t="shared" si="137"/>
        <v/>
      </c>
      <c r="J2945" t="str">
        <f>IF(B2945="","",IF(RIGHT(VLOOKUP(K2945&amp;"_"&amp;L2945&amp;"_"&amp;M2945&amp;"_"&amp;O2945,[1]挑战模式!$A:$AS,14+N2945,FALSE),1)="3","EffectCreate_BossEffect;EffectCreate_MonsterShow","EffectCreate_MonsterShow"))</f>
        <v/>
      </c>
      <c r="K2945" s="2">
        <v>0</v>
      </c>
      <c r="L2945" s="2">
        <v>10</v>
      </c>
      <c r="M2945" s="2">
        <v>9</v>
      </c>
      <c r="N2945" s="2">
        <v>1</v>
      </c>
      <c r="O2945" s="6" t="s">
        <v>466</v>
      </c>
    </row>
    <row r="2946" spans="2:15" x14ac:dyDescent="0.2">
      <c r="B2946" t="str">
        <f>IF(ISNA(VLOOKUP(K2946&amp;"_"&amp;L2946&amp;"_"&amp;M2946&amp;"_"&amp;O2946,[1]挑战模式!$A:$AS,1,FALSE)),"",IF(VLOOKUP(K2946&amp;"_"&amp;L2946&amp;"_"&amp;M2946&amp;"_"&amp;O2946,[1]挑战模式!$A:$AS,14+N2946,FALSE)="","","Monster_Season"&amp;K2946&amp;"_Challenge"&amp;L2946&amp;"_"&amp;M2946&amp;"_"&amp;N2946&amp;"_"&amp;O2946))</f>
        <v/>
      </c>
      <c r="C2946" t="str">
        <f t="shared" si="135"/>
        <v/>
      </c>
      <c r="G2946" t="str">
        <f>IF(ISNA(VLOOKUP(K2946&amp;"_"&amp;L2946&amp;"_"&amp;M2946&amp;"_"&amp;O2946,[1]挑战模式!$A:$AS,14+N2946,FALSE)),"",IF(VLOOKUP(K2946&amp;"_"&amp;L2946&amp;"_"&amp;M2946&amp;"_"&amp;O2946,[1]挑战模式!$A:$AS,14+N2946,FALSE)="","",IF(VLOOKUP(VLOOKUP(K2946&amp;"_"&amp;L2946&amp;"_"&amp;M2946&amp;"_"&amp;O2946,[1]挑战模式!$A:$AS,14+N2946,FALSE),[1]怪物!$B:$L,11,FALSE)=0,"",VLOOKUP(VLOOKUP(K2946&amp;"_"&amp;L2946&amp;"_"&amp;M2946&amp;"_"&amp;O2946,[1]挑战模式!$A:$AS,14+N2946,FALSE),[1]怪物!$B:$L,11,FALSE))))</f>
        <v/>
      </c>
      <c r="H2946" t="str">
        <f t="shared" si="136"/>
        <v/>
      </c>
      <c r="I2946" t="str">
        <f t="shared" si="137"/>
        <v/>
      </c>
      <c r="J2946" t="str">
        <f>IF(B2946="","",IF(RIGHT(VLOOKUP(K2946&amp;"_"&amp;L2946&amp;"_"&amp;M2946&amp;"_"&amp;O2946,[1]挑战模式!$A:$AS,14+N2946,FALSE),1)="3","EffectCreate_BossEffect;EffectCreate_MonsterShow","EffectCreate_MonsterShow"))</f>
        <v/>
      </c>
      <c r="K2946" s="2">
        <v>0</v>
      </c>
      <c r="L2946" s="2">
        <v>10</v>
      </c>
      <c r="M2946" s="2">
        <v>9</v>
      </c>
      <c r="N2946" s="2">
        <v>2</v>
      </c>
      <c r="O2946" s="6" t="s">
        <v>466</v>
      </c>
    </row>
    <row r="2947" spans="2:15" x14ac:dyDescent="0.2">
      <c r="B2947" t="str">
        <f>IF(ISNA(VLOOKUP(K2947&amp;"_"&amp;L2947&amp;"_"&amp;M2947&amp;"_"&amp;O2947,[1]挑战模式!$A:$AS,1,FALSE)),"",IF(VLOOKUP(K2947&amp;"_"&amp;L2947&amp;"_"&amp;M2947&amp;"_"&amp;O2947,[1]挑战模式!$A:$AS,14+N2947,FALSE)="","","Monster_Season"&amp;K2947&amp;"_Challenge"&amp;L2947&amp;"_"&amp;M2947&amp;"_"&amp;N2947&amp;"_"&amp;O2947))</f>
        <v/>
      </c>
      <c r="C2947" t="str">
        <f t="shared" si="135"/>
        <v/>
      </c>
      <c r="G2947" t="str">
        <f>IF(ISNA(VLOOKUP(K2947&amp;"_"&amp;L2947&amp;"_"&amp;M2947&amp;"_"&amp;O2947,[1]挑战模式!$A:$AS,14+N2947,FALSE)),"",IF(VLOOKUP(K2947&amp;"_"&amp;L2947&amp;"_"&amp;M2947&amp;"_"&amp;O2947,[1]挑战模式!$A:$AS,14+N2947,FALSE)="","",IF(VLOOKUP(VLOOKUP(K2947&amp;"_"&amp;L2947&amp;"_"&amp;M2947&amp;"_"&amp;O2947,[1]挑战模式!$A:$AS,14+N2947,FALSE),[1]怪物!$B:$L,11,FALSE)=0,"",VLOOKUP(VLOOKUP(K2947&amp;"_"&amp;L2947&amp;"_"&amp;M2947&amp;"_"&amp;O2947,[1]挑战模式!$A:$AS,14+N2947,FALSE),[1]怪物!$B:$L,11,FALSE))))</f>
        <v/>
      </c>
      <c r="H2947" t="str">
        <f t="shared" si="136"/>
        <v/>
      </c>
      <c r="I2947" t="str">
        <f t="shared" si="137"/>
        <v/>
      </c>
      <c r="J2947" t="str">
        <f>IF(B2947="","",IF(RIGHT(VLOOKUP(K2947&amp;"_"&amp;L2947&amp;"_"&amp;M2947&amp;"_"&amp;O2947,[1]挑战模式!$A:$AS,14+N2947,FALSE),1)="3","EffectCreate_BossEffect;EffectCreate_MonsterShow","EffectCreate_MonsterShow"))</f>
        <v/>
      </c>
      <c r="K2947" s="2">
        <v>0</v>
      </c>
      <c r="L2947" s="2">
        <v>10</v>
      </c>
      <c r="M2947" s="2">
        <v>9</v>
      </c>
      <c r="N2947" s="2">
        <v>3</v>
      </c>
      <c r="O2947" s="6" t="s">
        <v>466</v>
      </c>
    </row>
    <row r="2948" spans="2:15" x14ac:dyDescent="0.2">
      <c r="B2948" t="str">
        <f>IF(ISNA(VLOOKUP(K2948&amp;"_"&amp;L2948&amp;"_"&amp;M2948&amp;"_"&amp;O2948,[1]挑战模式!$A:$AS,1,FALSE)),"",IF(VLOOKUP(K2948&amp;"_"&amp;L2948&amp;"_"&amp;M2948&amp;"_"&amp;O2948,[1]挑战模式!$A:$AS,14+N2948,FALSE)="","","Monster_Season"&amp;K2948&amp;"_Challenge"&amp;L2948&amp;"_"&amp;M2948&amp;"_"&amp;N2948&amp;"_"&amp;O2948))</f>
        <v/>
      </c>
      <c r="C2948" t="str">
        <f t="shared" si="135"/>
        <v/>
      </c>
      <c r="G2948" t="str">
        <f>IF(ISNA(VLOOKUP(K2948&amp;"_"&amp;L2948&amp;"_"&amp;M2948&amp;"_"&amp;O2948,[1]挑战模式!$A:$AS,14+N2948,FALSE)),"",IF(VLOOKUP(K2948&amp;"_"&amp;L2948&amp;"_"&amp;M2948&amp;"_"&amp;O2948,[1]挑战模式!$A:$AS,14+N2948,FALSE)="","",IF(VLOOKUP(VLOOKUP(K2948&amp;"_"&amp;L2948&amp;"_"&amp;M2948&amp;"_"&amp;O2948,[1]挑战模式!$A:$AS,14+N2948,FALSE),[1]怪物!$B:$L,11,FALSE)=0,"",VLOOKUP(VLOOKUP(K2948&amp;"_"&amp;L2948&amp;"_"&amp;M2948&amp;"_"&amp;O2948,[1]挑战模式!$A:$AS,14+N2948,FALSE),[1]怪物!$B:$L,11,FALSE))))</f>
        <v/>
      </c>
      <c r="H2948" t="str">
        <f t="shared" si="136"/>
        <v/>
      </c>
      <c r="I2948" t="str">
        <f t="shared" si="137"/>
        <v/>
      </c>
      <c r="J2948" t="str">
        <f>IF(B2948="","",IF(RIGHT(VLOOKUP(K2948&amp;"_"&amp;L2948&amp;"_"&amp;M2948&amp;"_"&amp;O2948,[1]挑战模式!$A:$AS,14+N2948,FALSE),1)="3","EffectCreate_BossEffect;EffectCreate_MonsterShow","EffectCreate_MonsterShow"))</f>
        <v/>
      </c>
      <c r="K2948" s="2">
        <v>0</v>
      </c>
      <c r="L2948" s="2">
        <v>10</v>
      </c>
      <c r="M2948" s="2">
        <v>9</v>
      </c>
      <c r="N2948" s="2">
        <v>4</v>
      </c>
      <c r="O2948" s="6" t="s">
        <v>466</v>
      </c>
    </row>
    <row r="2949" spans="2:15" x14ac:dyDescent="0.2">
      <c r="B2949" t="str">
        <f>IF(ISNA(VLOOKUP(K2949&amp;"_"&amp;L2949&amp;"_"&amp;M2949&amp;"_"&amp;O2949,[1]挑战模式!$A:$AS,1,FALSE)),"",IF(VLOOKUP(K2949&amp;"_"&amp;L2949&amp;"_"&amp;M2949&amp;"_"&amp;O2949,[1]挑战模式!$A:$AS,14+N2949,FALSE)="","","Monster_Season"&amp;K2949&amp;"_Challenge"&amp;L2949&amp;"_"&amp;M2949&amp;"_"&amp;N2949&amp;"_"&amp;O2949))</f>
        <v/>
      </c>
      <c r="C2949" t="str">
        <f t="shared" si="135"/>
        <v/>
      </c>
      <c r="G2949" t="str">
        <f>IF(ISNA(VLOOKUP(K2949&amp;"_"&amp;L2949&amp;"_"&amp;M2949&amp;"_"&amp;O2949,[1]挑战模式!$A:$AS,14+N2949,FALSE)),"",IF(VLOOKUP(K2949&amp;"_"&amp;L2949&amp;"_"&amp;M2949&amp;"_"&amp;O2949,[1]挑战模式!$A:$AS,14+N2949,FALSE)="","",IF(VLOOKUP(VLOOKUP(K2949&amp;"_"&amp;L2949&amp;"_"&amp;M2949&amp;"_"&amp;O2949,[1]挑战模式!$A:$AS,14+N2949,FALSE),[1]怪物!$B:$L,11,FALSE)=0,"",VLOOKUP(VLOOKUP(K2949&amp;"_"&amp;L2949&amp;"_"&amp;M2949&amp;"_"&amp;O2949,[1]挑战模式!$A:$AS,14+N2949,FALSE),[1]怪物!$B:$L,11,FALSE))))</f>
        <v/>
      </c>
      <c r="H2949" t="str">
        <f t="shared" si="136"/>
        <v/>
      </c>
      <c r="I2949" t="str">
        <f t="shared" si="137"/>
        <v/>
      </c>
      <c r="J2949" t="str">
        <f>IF(B2949="","",IF(RIGHT(VLOOKUP(K2949&amp;"_"&amp;L2949&amp;"_"&amp;M2949&amp;"_"&amp;O2949,[1]挑战模式!$A:$AS,14+N2949,FALSE),1)="3","EffectCreate_BossEffect;EffectCreate_MonsterShow","EffectCreate_MonsterShow"))</f>
        <v/>
      </c>
      <c r="K2949" s="2">
        <v>0</v>
      </c>
      <c r="L2949" s="2">
        <v>10</v>
      </c>
      <c r="M2949" s="2">
        <v>9</v>
      </c>
      <c r="N2949" s="2">
        <v>5</v>
      </c>
      <c r="O2949" s="6" t="s">
        <v>466</v>
      </c>
    </row>
    <row r="2950" spans="2:15" x14ac:dyDescent="0.2">
      <c r="B2950" t="str">
        <f>IF(ISNA(VLOOKUP(K2950&amp;"_"&amp;L2950&amp;"_"&amp;M2950&amp;"_"&amp;O2950,[1]挑战模式!$A:$AS,1,FALSE)),"",IF(VLOOKUP(K2950&amp;"_"&amp;L2950&amp;"_"&amp;M2950&amp;"_"&amp;O2950,[1]挑战模式!$A:$AS,14+N2950,FALSE)="","","Monster_Season"&amp;K2950&amp;"_Challenge"&amp;L2950&amp;"_"&amp;M2950&amp;"_"&amp;N2950&amp;"_"&amp;O2950))</f>
        <v/>
      </c>
      <c r="C2950" t="str">
        <f t="shared" si="135"/>
        <v/>
      </c>
      <c r="G2950" t="str">
        <f>IF(ISNA(VLOOKUP(K2950&amp;"_"&amp;L2950&amp;"_"&amp;M2950&amp;"_"&amp;O2950,[1]挑战模式!$A:$AS,14+N2950,FALSE)),"",IF(VLOOKUP(K2950&amp;"_"&amp;L2950&amp;"_"&amp;M2950&amp;"_"&amp;O2950,[1]挑战模式!$A:$AS,14+N2950,FALSE)="","",IF(VLOOKUP(VLOOKUP(K2950&amp;"_"&amp;L2950&amp;"_"&amp;M2950&amp;"_"&amp;O2950,[1]挑战模式!$A:$AS,14+N2950,FALSE),[1]怪物!$B:$L,11,FALSE)=0,"",VLOOKUP(VLOOKUP(K2950&amp;"_"&amp;L2950&amp;"_"&amp;M2950&amp;"_"&amp;O2950,[1]挑战模式!$A:$AS,14+N2950,FALSE),[1]怪物!$B:$L,11,FALSE))))</f>
        <v/>
      </c>
      <c r="H2950" t="str">
        <f t="shared" si="136"/>
        <v/>
      </c>
      <c r="I2950" t="str">
        <f t="shared" si="137"/>
        <v/>
      </c>
      <c r="J2950" t="str">
        <f>IF(B2950="","",IF(RIGHT(VLOOKUP(K2950&amp;"_"&amp;L2950&amp;"_"&amp;M2950&amp;"_"&amp;O2950,[1]挑战模式!$A:$AS,14+N2950,FALSE),1)="3","EffectCreate_BossEffect;EffectCreate_MonsterShow","EffectCreate_MonsterShow"))</f>
        <v/>
      </c>
      <c r="K2950" s="2">
        <v>0</v>
      </c>
      <c r="L2950" s="2">
        <v>10</v>
      </c>
      <c r="M2950" s="2">
        <v>10</v>
      </c>
      <c r="N2950" s="2">
        <v>6</v>
      </c>
      <c r="O2950" s="6" t="s">
        <v>466</v>
      </c>
    </row>
    <row r="2951" spans="2:15" x14ac:dyDescent="0.2">
      <c r="B2951" t="str">
        <f>IF(ISNA(VLOOKUP(K2951&amp;"_"&amp;L2951&amp;"_"&amp;M2951&amp;"_"&amp;O2951,[1]挑战模式!$A:$AS,1,FALSE)),"",IF(VLOOKUP(K2951&amp;"_"&amp;L2951&amp;"_"&amp;M2951&amp;"_"&amp;O2951,[1]挑战模式!$A:$AS,14+N2951,FALSE)="","","Monster_Season"&amp;K2951&amp;"_Challenge"&amp;L2951&amp;"_"&amp;M2951&amp;"_"&amp;N2951&amp;"_"&amp;O2951))</f>
        <v/>
      </c>
      <c r="C2951" t="str">
        <f t="shared" ref="C2951:C3014" si="138">IF(B2951="","","None")</f>
        <v/>
      </c>
      <c r="G2951" t="str">
        <f>IF(ISNA(VLOOKUP(K2951&amp;"_"&amp;L2951&amp;"_"&amp;M2951&amp;"_"&amp;O2951,[1]挑战模式!$A:$AS,14+N2951,FALSE)),"",IF(VLOOKUP(K2951&amp;"_"&amp;L2951&amp;"_"&amp;M2951&amp;"_"&amp;O2951,[1]挑战模式!$A:$AS,14+N2951,FALSE)="","",IF(VLOOKUP(VLOOKUP(K2951&amp;"_"&amp;L2951&amp;"_"&amp;M2951&amp;"_"&amp;O2951,[1]挑战模式!$A:$AS,14+N2951,FALSE),[1]怪物!$B:$L,11,FALSE)=0,"",VLOOKUP(VLOOKUP(K2951&amp;"_"&amp;L2951&amp;"_"&amp;M2951&amp;"_"&amp;O2951,[1]挑战模式!$A:$AS,14+N2951,FALSE),[1]怪物!$B:$L,11,FALSE))))</f>
        <v/>
      </c>
      <c r="H2951" t="str">
        <f t="shared" ref="H2951:H3014" si="139">IF(B2951="","","Unit_Monster"&amp;RIGHT(B2951,LEN(B2951)-7))</f>
        <v/>
      </c>
      <c r="I2951" t="str">
        <f t="shared" ref="I2951:I3014" si="140">IF(B2951="","","TowerDefense_Monster1")</f>
        <v/>
      </c>
      <c r="J2951" t="str">
        <f>IF(B2951="","",IF(RIGHT(VLOOKUP(K2951&amp;"_"&amp;L2951&amp;"_"&amp;M2951&amp;"_"&amp;O2951,[1]挑战模式!$A:$AS,14+N2951,FALSE),1)="3","EffectCreate_BossEffect;EffectCreate_MonsterShow","EffectCreate_MonsterShow"))</f>
        <v/>
      </c>
      <c r="K2951" s="2">
        <v>0</v>
      </c>
      <c r="L2951" s="2">
        <v>10</v>
      </c>
      <c r="M2951" s="2">
        <v>10</v>
      </c>
      <c r="N2951" s="2">
        <v>1</v>
      </c>
      <c r="O2951" s="6" t="s">
        <v>466</v>
      </c>
    </row>
    <row r="2952" spans="2:15" x14ac:dyDescent="0.2">
      <c r="B2952" t="str">
        <f>IF(ISNA(VLOOKUP(K2952&amp;"_"&amp;L2952&amp;"_"&amp;M2952&amp;"_"&amp;O2952,[1]挑战模式!$A:$AS,1,FALSE)),"",IF(VLOOKUP(K2952&amp;"_"&amp;L2952&amp;"_"&amp;M2952&amp;"_"&amp;O2952,[1]挑战模式!$A:$AS,14+N2952,FALSE)="","","Monster_Season"&amp;K2952&amp;"_Challenge"&amp;L2952&amp;"_"&amp;M2952&amp;"_"&amp;N2952&amp;"_"&amp;O2952))</f>
        <v/>
      </c>
      <c r="C2952" t="str">
        <f t="shared" si="138"/>
        <v/>
      </c>
      <c r="G2952" t="str">
        <f>IF(ISNA(VLOOKUP(K2952&amp;"_"&amp;L2952&amp;"_"&amp;M2952&amp;"_"&amp;O2952,[1]挑战模式!$A:$AS,14+N2952,FALSE)),"",IF(VLOOKUP(K2952&amp;"_"&amp;L2952&amp;"_"&amp;M2952&amp;"_"&amp;O2952,[1]挑战模式!$A:$AS,14+N2952,FALSE)="","",IF(VLOOKUP(VLOOKUP(K2952&amp;"_"&amp;L2952&amp;"_"&amp;M2952&amp;"_"&amp;O2952,[1]挑战模式!$A:$AS,14+N2952,FALSE),[1]怪物!$B:$L,11,FALSE)=0,"",VLOOKUP(VLOOKUP(K2952&amp;"_"&amp;L2952&amp;"_"&amp;M2952&amp;"_"&amp;O2952,[1]挑战模式!$A:$AS,14+N2952,FALSE),[1]怪物!$B:$L,11,FALSE))))</f>
        <v/>
      </c>
      <c r="H2952" t="str">
        <f t="shared" si="139"/>
        <v/>
      </c>
      <c r="I2952" t="str">
        <f t="shared" si="140"/>
        <v/>
      </c>
      <c r="J2952" t="str">
        <f>IF(B2952="","",IF(RIGHT(VLOOKUP(K2952&amp;"_"&amp;L2952&amp;"_"&amp;M2952&amp;"_"&amp;O2952,[1]挑战模式!$A:$AS,14+N2952,FALSE),1)="3","EffectCreate_BossEffect;EffectCreate_MonsterShow","EffectCreate_MonsterShow"))</f>
        <v/>
      </c>
      <c r="K2952" s="2">
        <v>0</v>
      </c>
      <c r="L2952" s="2">
        <v>10</v>
      </c>
      <c r="M2952" s="2">
        <v>10</v>
      </c>
      <c r="N2952" s="2">
        <v>2</v>
      </c>
      <c r="O2952" s="6" t="s">
        <v>466</v>
      </c>
    </row>
    <row r="2953" spans="2:15" x14ac:dyDescent="0.2">
      <c r="B2953" t="str">
        <f>IF(ISNA(VLOOKUP(K2953&amp;"_"&amp;L2953&amp;"_"&amp;M2953&amp;"_"&amp;O2953,[1]挑战模式!$A:$AS,1,FALSE)),"",IF(VLOOKUP(K2953&amp;"_"&amp;L2953&amp;"_"&amp;M2953&amp;"_"&amp;O2953,[1]挑战模式!$A:$AS,14+N2953,FALSE)="","","Monster_Season"&amp;K2953&amp;"_Challenge"&amp;L2953&amp;"_"&amp;M2953&amp;"_"&amp;N2953&amp;"_"&amp;O2953))</f>
        <v/>
      </c>
      <c r="C2953" t="str">
        <f t="shared" si="138"/>
        <v/>
      </c>
      <c r="G2953" t="str">
        <f>IF(ISNA(VLOOKUP(K2953&amp;"_"&amp;L2953&amp;"_"&amp;M2953&amp;"_"&amp;O2953,[1]挑战模式!$A:$AS,14+N2953,FALSE)),"",IF(VLOOKUP(K2953&amp;"_"&amp;L2953&amp;"_"&amp;M2953&amp;"_"&amp;O2953,[1]挑战模式!$A:$AS,14+N2953,FALSE)="","",IF(VLOOKUP(VLOOKUP(K2953&amp;"_"&amp;L2953&amp;"_"&amp;M2953&amp;"_"&amp;O2953,[1]挑战模式!$A:$AS,14+N2953,FALSE),[1]怪物!$B:$L,11,FALSE)=0,"",VLOOKUP(VLOOKUP(K2953&amp;"_"&amp;L2953&amp;"_"&amp;M2953&amp;"_"&amp;O2953,[1]挑战模式!$A:$AS,14+N2953,FALSE),[1]怪物!$B:$L,11,FALSE))))</f>
        <v/>
      </c>
      <c r="H2953" t="str">
        <f t="shared" si="139"/>
        <v/>
      </c>
      <c r="I2953" t="str">
        <f t="shared" si="140"/>
        <v/>
      </c>
      <c r="J2953" t="str">
        <f>IF(B2953="","",IF(RIGHT(VLOOKUP(K2953&amp;"_"&amp;L2953&amp;"_"&amp;M2953&amp;"_"&amp;O2953,[1]挑战模式!$A:$AS,14+N2953,FALSE),1)="3","EffectCreate_BossEffect;EffectCreate_MonsterShow","EffectCreate_MonsterShow"))</f>
        <v/>
      </c>
      <c r="K2953" s="2">
        <v>0</v>
      </c>
      <c r="L2953" s="2">
        <v>10</v>
      </c>
      <c r="M2953" s="2">
        <v>10</v>
      </c>
      <c r="N2953" s="2">
        <v>3</v>
      </c>
      <c r="O2953" s="6" t="s">
        <v>466</v>
      </c>
    </row>
    <row r="2954" spans="2:15" x14ac:dyDescent="0.2">
      <c r="B2954" t="str">
        <f>IF(ISNA(VLOOKUP(K2954&amp;"_"&amp;L2954&amp;"_"&amp;M2954&amp;"_"&amp;O2954,[1]挑战模式!$A:$AS,1,FALSE)),"",IF(VLOOKUP(K2954&amp;"_"&amp;L2954&amp;"_"&amp;M2954&amp;"_"&amp;O2954,[1]挑战模式!$A:$AS,14+N2954,FALSE)="","","Monster_Season"&amp;K2954&amp;"_Challenge"&amp;L2954&amp;"_"&amp;M2954&amp;"_"&amp;N2954&amp;"_"&amp;O2954))</f>
        <v/>
      </c>
      <c r="C2954" t="str">
        <f t="shared" si="138"/>
        <v/>
      </c>
      <c r="G2954" t="str">
        <f>IF(ISNA(VLOOKUP(K2954&amp;"_"&amp;L2954&amp;"_"&amp;M2954&amp;"_"&amp;O2954,[1]挑战模式!$A:$AS,14+N2954,FALSE)),"",IF(VLOOKUP(K2954&amp;"_"&amp;L2954&amp;"_"&amp;M2954&amp;"_"&amp;O2954,[1]挑战模式!$A:$AS,14+N2954,FALSE)="","",IF(VLOOKUP(VLOOKUP(K2954&amp;"_"&amp;L2954&amp;"_"&amp;M2954&amp;"_"&amp;O2954,[1]挑战模式!$A:$AS,14+N2954,FALSE),[1]怪物!$B:$L,11,FALSE)=0,"",VLOOKUP(VLOOKUP(K2954&amp;"_"&amp;L2954&amp;"_"&amp;M2954&amp;"_"&amp;O2954,[1]挑战模式!$A:$AS,14+N2954,FALSE),[1]怪物!$B:$L,11,FALSE))))</f>
        <v/>
      </c>
      <c r="H2954" t="str">
        <f t="shared" si="139"/>
        <v/>
      </c>
      <c r="I2954" t="str">
        <f t="shared" si="140"/>
        <v/>
      </c>
      <c r="J2954" t="str">
        <f>IF(B2954="","",IF(RIGHT(VLOOKUP(K2954&amp;"_"&amp;L2954&amp;"_"&amp;M2954&amp;"_"&amp;O2954,[1]挑战模式!$A:$AS,14+N2954,FALSE),1)="3","EffectCreate_BossEffect;EffectCreate_MonsterShow","EffectCreate_MonsterShow"))</f>
        <v/>
      </c>
      <c r="K2954" s="2">
        <v>0</v>
      </c>
      <c r="L2954" s="2">
        <v>10</v>
      </c>
      <c r="M2954" s="2">
        <v>10</v>
      </c>
      <c r="N2954" s="2">
        <v>4</v>
      </c>
      <c r="O2954" s="6" t="s">
        <v>466</v>
      </c>
    </row>
    <row r="2955" spans="2:15" x14ac:dyDescent="0.2">
      <c r="B2955" t="str">
        <f>IF(ISNA(VLOOKUP(K2955&amp;"_"&amp;L2955&amp;"_"&amp;M2955&amp;"_"&amp;O2955,[1]挑战模式!$A:$AS,1,FALSE)),"",IF(VLOOKUP(K2955&amp;"_"&amp;L2955&amp;"_"&amp;M2955&amp;"_"&amp;O2955,[1]挑战模式!$A:$AS,14+N2955,FALSE)="","","Monster_Season"&amp;K2955&amp;"_Challenge"&amp;L2955&amp;"_"&amp;M2955&amp;"_"&amp;N2955&amp;"_"&amp;O2955))</f>
        <v/>
      </c>
      <c r="C2955" t="str">
        <f t="shared" si="138"/>
        <v/>
      </c>
      <c r="G2955" t="str">
        <f>IF(ISNA(VLOOKUP(K2955&amp;"_"&amp;L2955&amp;"_"&amp;M2955&amp;"_"&amp;O2955,[1]挑战模式!$A:$AS,14+N2955,FALSE)),"",IF(VLOOKUP(K2955&amp;"_"&amp;L2955&amp;"_"&amp;M2955&amp;"_"&amp;O2955,[1]挑战模式!$A:$AS,14+N2955,FALSE)="","",IF(VLOOKUP(VLOOKUP(K2955&amp;"_"&amp;L2955&amp;"_"&amp;M2955&amp;"_"&amp;O2955,[1]挑战模式!$A:$AS,14+N2955,FALSE),[1]怪物!$B:$L,11,FALSE)=0,"",VLOOKUP(VLOOKUP(K2955&amp;"_"&amp;L2955&amp;"_"&amp;M2955&amp;"_"&amp;O2955,[1]挑战模式!$A:$AS,14+N2955,FALSE),[1]怪物!$B:$L,11,FALSE))))</f>
        <v/>
      </c>
      <c r="H2955" t="str">
        <f t="shared" si="139"/>
        <v/>
      </c>
      <c r="I2955" t="str">
        <f t="shared" si="140"/>
        <v/>
      </c>
      <c r="J2955" t="str">
        <f>IF(B2955="","",IF(RIGHT(VLOOKUP(K2955&amp;"_"&amp;L2955&amp;"_"&amp;M2955&amp;"_"&amp;O2955,[1]挑战模式!$A:$AS,14+N2955,FALSE),1)="3","EffectCreate_BossEffect;EffectCreate_MonsterShow","EffectCreate_MonsterShow"))</f>
        <v/>
      </c>
      <c r="K2955" s="2">
        <v>0</v>
      </c>
      <c r="L2955" s="2">
        <v>10</v>
      </c>
      <c r="M2955" s="2">
        <v>10</v>
      </c>
      <c r="N2955" s="2">
        <v>5</v>
      </c>
      <c r="O2955" s="6" t="s">
        <v>466</v>
      </c>
    </row>
    <row r="2956" spans="2:15" x14ac:dyDescent="0.2">
      <c r="B2956" t="str">
        <f>IF(ISNA(VLOOKUP(K2956&amp;"_"&amp;L2956&amp;"_"&amp;M2956&amp;"_"&amp;O2956,[1]挑战模式!$A:$AS,1,FALSE)),"",IF(VLOOKUP(K2956&amp;"_"&amp;L2956&amp;"_"&amp;M2956&amp;"_"&amp;O2956,[1]挑战模式!$A:$AS,14+N2956,FALSE)="","","Monster_Season"&amp;K2956&amp;"_Challenge"&amp;L2956&amp;"_"&amp;M2956&amp;"_"&amp;N2956&amp;"_"&amp;O2956))</f>
        <v>Monster_Season0_Challenge11_1_1_Normal</v>
      </c>
      <c r="C2956" t="str">
        <f t="shared" si="138"/>
        <v>None</v>
      </c>
      <c r="G2956" t="str">
        <f>IF(ISNA(VLOOKUP(K2956&amp;"_"&amp;L2956&amp;"_"&amp;M2956&amp;"_"&amp;O2956,[1]挑战模式!$A:$AS,14+N2956,FALSE)),"",IF(VLOOKUP(K2956&amp;"_"&amp;L2956&amp;"_"&amp;M2956&amp;"_"&amp;O2956,[1]挑战模式!$A:$AS,14+N2956,FALSE)="","",IF(VLOOKUP(VLOOKUP(K2956&amp;"_"&amp;L2956&amp;"_"&amp;M2956&amp;"_"&amp;O2956,[1]挑战模式!$A:$AS,14+N2956,FALSE),[1]怪物!$B:$L,11,FALSE)=0,"",VLOOKUP(VLOOKUP(K2956&amp;"_"&amp;L2956&amp;"_"&amp;M2956&amp;"_"&amp;O2956,[1]挑战模式!$A:$AS,14+N2956,FALSE),[1]怪物!$B:$L,11,FALSE))))</f>
        <v/>
      </c>
      <c r="H2956" t="str">
        <f t="shared" si="139"/>
        <v>Unit_Monster_Season0_Challenge11_1_1_Normal</v>
      </c>
      <c r="I2956" t="str">
        <f t="shared" si="140"/>
        <v>TowerDefense_Monster1</v>
      </c>
      <c r="J2956" t="str">
        <f>IF(B2956="","",IF(RIGHT(VLOOKUP(K2956&amp;"_"&amp;L2956&amp;"_"&amp;M2956&amp;"_"&amp;O2956,[1]挑战模式!$A:$AS,14+N2956,FALSE),1)="3","EffectCreate_BossEffect;EffectCreate_MonsterShow","EffectCreate_MonsterShow"))</f>
        <v>EffectCreate_MonsterShow</v>
      </c>
      <c r="K2956" s="2">
        <v>0</v>
      </c>
      <c r="L2956" s="2">
        <v>11</v>
      </c>
      <c r="M2956" s="2">
        <v>1</v>
      </c>
      <c r="N2956" s="2">
        <v>1</v>
      </c>
      <c r="O2956" s="6" t="s">
        <v>466</v>
      </c>
    </row>
    <row r="2957" spans="2:15" x14ac:dyDescent="0.2">
      <c r="B2957" t="str">
        <f>IF(ISNA(VLOOKUP(K2957&amp;"_"&amp;L2957&amp;"_"&amp;M2957&amp;"_"&amp;O2957,[1]挑战模式!$A:$AS,1,FALSE)),"",IF(VLOOKUP(K2957&amp;"_"&amp;L2957&amp;"_"&amp;M2957&amp;"_"&amp;O2957,[1]挑战模式!$A:$AS,14+N2957,FALSE)="","","Monster_Season"&amp;K2957&amp;"_Challenge"&amp;L2957&amp;"_"&amp;M2957&amp;"_"&amp;N2957&amp;"_"&amp;O2957))</f>
        <v/>
      </c>
      <c r="C2957" t="str">
        <f t="shared" si="138"/>
        <v/>
      </c>
      <c r="G2957" t="str">
        <f>IF(ISNA(VLOOKUP(K2957&amp;"_"&amp;L2957&amp;"_"&amp;M2957&amp;"_"&amp;O2957,[1]挑战模式!$A:$AS,14+N2957,FALSE)),"",IF(VLOOKUP(K2957&amp;"_"&amp;L2957&amp;"_"&amp;M2957&amp;"_"&amp;O2957,[1]挑战模式!$A:$AS,14+N2957,FALSE)="","",IF(VLOOKUP(VLOOKUP(K2957&amp;"_"&amp;L2957&amp;"_"&amp;M2957&amp;"_"&amp;O2957,[1]挑战模式!$A:$AS,14+N2957,FALSE),[1]怪物!$B:$L,11,FALSE)=0,"",VLOOKUP(VLOOKUP(K2957&amp;"_"&amp;L2957&amp;"_"&amp;M2957&amp;"_"&amp;O2957,[1]挑战模式!$A:$AS,14+N2957,FALSE),[1]怪物!$B:$L,11,FALSE))))</f>
        <v/>
      </c>
      <c r="H2957" t="str">
        <f t="shared" si="139"/>
        <v/>
      </c>
      <c r="I2957" t="str">
        <f t="shared" si="140"/>
        <v/>
      </c>
      <c r="J2957" t="str">
        <f>IF(B2957="","",IF(RIGHT(VLOOKUP(K2957&amp;"_"&amp;L2957&amp;"_"&amp;M2957&amp;"_"&amp;O2957,[1]挑战模式!$A:$AS,14+N2957,FALSE),1)="3","EffectCreate_BossEffect;EffectCreate_MonsterShow","EffectCreate_MonsterShow"))</f>
        <v/>
      </c>
      <c r="K2957" s="2">
        <v>0</v>
      </c>
      <c r="L2957" s="2">
        <v>11</v>
      </c>
      <c r="M2957" s="2">
        <v>1</v>
      </c>
      <c r="N2957" s="2">
        <v>2</v>
      </c>
      <c r="O2957" s="6" t="s">
        <v>466</v>
      </c>
    </row>
    <row r="2958" spans="2:15" x14ac:dyDescent="0.2">
      <c r="B2958" t="str">
        <f>IF(ISNA(VLOOKUP(K2958&amp;"_"&amp;L2958&amp;"_"&amp;M2958&amp;"_"&amp;O2958,[1]挑战模式!$A:$AS,1,FALSE)),"",IF(VLOOKUP(K2958&amp;"_"&amp;L2958&amp;"_"&amp;M2958&amp;"_"&amp;O2958,[1]挑战模式!$A:$AS,14+N2958,FALSE)="","","Monster_Season"&amp;K2958&amp;"_Challenge"&amp;L2958&amp;"_"&amp;M2958&amp;"_"&amp;N2958&amp;"_"&amp;O2958))</f>
        <v/>
      </c>
      <c r="C2958" t="str">
        <f t="shared" si="138"/>
        <v/>
      </c>
      <c r="G2958" t="str">
        <f>IF(ISNA(VLOOKUP(K2958&amp;"_"&amp;L2958&amp;"_"&amp;M2958&amp;"_"&amp;O2958,[1]挑战模式!$A:$AS,14+N2958,FALSE)),"",IF(VLOOKUP(K2958&amp;"_"&amp;L2958&amp;"_"&amp;M2958&amp;"_"&amp;O2958,[1]挑战模式!$A:$AS,14+N2958,FALSE)="","",IF(VLOOKUP(VLOOKUP(K2958&amp;"_"&amp;L2958&amp;"_"&amp;M2958&amp;"_"&amp;O2958,[1]挑战模式!$A:$AS,14+N2958,FALSE),[1]怪物!$B:$L,11,FALSE)=0,"",VLOOKUP(VLOOKUP(K2958&amp;"_"&amp;L2958&amp;"_"&amp;M2958&amp;"_"&amp;O2958,[1]挑战模式!$A:$AS,14+N2958,FALSE),[1]怪物!$B:$L,11,FALSE))))</f>
        <v/>
      </c>
      <c r="H2958" t="str">
        <f t="shared" si="139"/>
        <v/>
      </c>
      <c r="I2958" t="str">
        <f t="shared" si="140"/>
        <v/>
      </c>
      <c r="J2958" t="str">
        <f>IF(B2958="","",IF(RIGHT(VLOOKUP(K2958&amp;"_"&amp;L2958&amp;"_"&amp;M2958&amp;"_"&amp;O2958,[1]挑战模式!$A:$AS,14+N2958,FALSE),1)="3","EffectCreate_BossEffect;EffectCreate_MonsterShow","EffectCreate_MonsterShow"))</f>
        <v/>
      </c>
      <c r="K2958" s="2">
        <v>0</v>
      </c>
      <c r="L2958" s="2">
        <v>11</v>
      </c>
      <c r="M2958" s="2">
        <v>1</v>
      </c>
      <c r="N2958" s="2">
        <v>3</v>
      </c>
      <c r="O2958" s="6" t="s">
        <v>466</v>
      </c>
    </row>
    <row r="2959" spans="2:15" x14ac:dyDescent="0.2">
      <c r="B2959" t="str">
        <f>IF(ISNA(VLOOKUP(K2959&amp;"_"&amp;L2959&amp;"_"&amp;M2959&amp;"_"&amp;O2959,[1]挑战模式!$A:$AS,1,FALSE)),"",IF(VLOOKUP(K2959&amp;"_"&amp;L2959&amp;"_"&amp;M2959&amp;"_"&amp;O2959,[1]挑战模式!$A:$AS,14+N2959,FALSE)="","","Monster_Season"&amp;K2959&amp;"_Challenge"&amp;L2959&amp;"_"&amp;M2959&amp;"_"&amp;N2959&amp;"_"&amp;O2959))</f>
        <v/>
      </c>
      <c r="C2959" t="str">
        <f t="shared" si="138"/>
        <v/>
      </c>
      <c r="G2959" t="str">
        <f>IF(ISNA(VLOOKUP(K2959&amp;"_"&amp;L2959&amp;"_"&amp;M2959&amp;"_"&amp;O2959,[1]挑战模式!$A:$AS,14+N2959,FALSE)),"",IF(VLOOKUP(K2959&amp;"_"&amp;L2959&amp;"_"&amp;M2959&amp;"_"&amp;O2959,[1]挑战模式!$A:$AS,14+N2959,FALSE)="","",IF(VLOOKUP(VLOOKUP(K2959&amp;"_"&amp;L2959&amp;"_"&amp;M2959&amp;"_"&amp;O2959,[1]挑战模式!$A:$AS,14+N2959,FALSE),[1]怪物!$B:$L,11,FALSE)=0,"",VLOOKUP(VLOOKUP(K2959&amp;"_"&amp;L2959&amp;"_"&amp;M2959&amp;"_"&amp;O2959,[1]挑战模式!$A:$AS,14+N2959,FALSE),[1]怪物!$B:$L,11,FALSE))))</f>
        <v/>
      </c>
      <c r="H2959" t="str">
        <f t="shared" si="139"/>
        <v/>
      </c>
      <c r="I2959" t="str">
        <f t="shared" si="140"/>
        <v/>
      </c>
      <c r="J2959" t="str">
        <f>IF(B2959="","",IF(RIGHT(VLOOKUP(K2959&amp;"_"&amp;L2959&amp;"_"&amp;M2959&amp;"_"&amp;O2959,[1]挑战模式!$A:$AS,14+N2959,FALSE),1)="3","EffectCreate_BossEffect;EffectCreate_MonsterShow","EffectCreate_MonsterShow"))</f>
        <v/>
      </c>
      <c r="K2959" s="2">
        <v>0</v>
      </c>
      <c r="L2959" s="2">
        <v>11</v>
      </c>
      <c r="M2959" s="2">
        <v>1</v>
      </c>
      <c r="N2959" s="2">
        <v>4</v>
      </c>
      <c r="O2959" s="6" t="s">
        <v>466</v>
      </c>
    </row>
    <row r="2960" spans="2:15" x14ac:dyDescent="0.2">
      <c r="B2960" t="str">
        <f>IF(ISNA(VLOOKUP(K2960&amp;"_"&amp;L2960&amp;"_"&amp;M2960&amp;"_"&amp;O2960,[1]挑战模式!$A:$AS,1,FALSE)),"",IF(VLOOKUP(K2960&amp;"_"&amp;L2960&amp;"_"&amp;M2960&amp;"_"&amp;O2960,[1]挑战模式!$A:$AS,14+N2960,FALSE)="","","Monster_Season"&amp;K2960&amp;"_Challenge"&amp;L2960&amp;"_"&amp;M2960&amp;"_"&amp;N2960&amp;"_"&amp;O2960))</f>
        <v/>
      </c>
      <c r="C2960" t="str">
        <f t="shared" si="138"/>
        <v/>
      </c>
      <c r="G2960" t="str">
        <f>IF(ISNA(VLOOKUP(K2960&amp;"_"&amp;L2960&amp;"_"&amp;M2960&amp;"_"&amp;O2960,[1]挑战模式!$A:$AS,14+N2960,FALSE)),"",IF(VLOOKUP(K2960&amp;"_"&amp;L2960&amp;"_"&amp;M2960&amp;"_"&amp;O2960,[1]挑战模式!$A:$AS,14+N2960,FALSE)="","",IF(VLOOKUP(VLOOKUP(K2960&amp;"_"&amp;L2960&amp;"_"&amp;M2960&amp;"_"&amp;O2960,[1]挑战模式!$A:$AS,14+N2960,FALSE),[1]怪物!$B:$L,11,FALSE)=0,"",VLOOKUP(VLOOKUP(K2960&amp;"_"&amp;L2960&amp;"_"&amp;M2960&amp;"_"&amp;O2960,[1]挑战模式!$A:$AS,14+N2960,FALSE),[1]怪物!$B:$L,11,FALSE))))</f>
        <v/>
      </c>
      <c r="H2960" t="str">
        <f t="shared" si="139"/>
        <v/>
      </c>
      <c r="I2960" t="str">
        <f t="shared" si="140"/>
        <v/>
      </c>
      <c r="J2960" t="str">
        <f>IF(B2960="","",IF(RIGHT(VLOOKUP(K2960&amp;"_"&amp;L2960&amp;"_"&amp;M2960&amp;"_"&amp;O2960,[1]挑战模式!$A:$AS,14+N2960,FALSE),1)="3","EffectCreate_BossEffect;EffectCreate_MonsterShow","EffectCreate_MonsterShow"))</f>
        <v/>
      </c>
      <c r="K2960" s="2">
        <v>0</v>
      </c>
      <c r="L2960" s="2">
        <v>11</v>
      </c>
      <c r="M2960" s="2">
        <v>1</v>
      </c>
      <c r="N2960" s="2">
        <v>5</v>
      </c>
      <c r="O2960" s="6" t="s">
        <v>466</v>
      </c>
    </row>
    <row r="2961" spans="2:15" x14ac:dyDescent="0.2">
      <c r="B2961" t="str">
        <f>IF(ISNA(VLOOKUP(K2961&amp;"_"&amp;L2961&amp;"_"&amp;M2961&amp;"_"&amp;O2961,[1]挑战模式!$A:$AS,1,FALSE)),"",IF(VLOOKUP(K2961&amp;"_"&amp;L2961&amp;"_"&amp;M2961&amp;"_"&amp;O2961,[1]挑战模式!$A:$AS,14+N2961,FALSE)="","","Monster_Season"&amp;K2961&amp;"_Challenge"&amp;L2961&amp;"_"&amp;M2961&amp;"_"&amp;N2961&amp;"_"&amp;O2961))</f>
        <v/>
      </c>
      <c r="C2961" t="str">
        <f t="shared" si="138"/>
        <v/>
      </c>
      <c r="G2961" t="str">
        <f>IF(ISNA(VLOOKUP(K2961&amp;"_"&amp;L2961&amp;"_"&amp;M2961&amp;"_"&amp;O2961,[1]挑战模式!$A:$AS,14+N2961,FALSE)),"",IF(VLOOKUP(K2961&amp;"_"&amp;L2961&amp;"_"&amp;M2961&amp;"_"&amp;O2961,[1]挑战模式!$A:$AS,14+N2961,FALSE)="","",IF(VLOOKUP(VLOOKUP(K2961&amp;"_"&amp;L2961&amp;"_"&amp;M2961&amp;"_"&amp;O2961,[1]挑战模式!$A:$AS,14+N2961,FALSE),[1]怪物!$B:$L,11,FALSE)=0,"",VLOOKUP(VLOOKUP(K2961&amp;"_"&amp;L2961&amp;"_"&amp;M2961&amp;"_"&amp;O2961,[1]挑战模式!$A:$AS,14+N2961,FALSE),[1]怪物!$B:$L,11,FALSE))))</f>
        <v/>
      </c>
      <c r="H2961" t="str">
        <f t="shared" si="139"/>
        <v/>
      </c>
      <c r="I2961" t="str">
        <f t="shared" si="140"/>
        <v/>
      </c>
      <c r="J2961" t="str">
        <f>IF(B2961="","",IF(RIGHT(VLOOKUP(K2961&amp;"_"&amp;L2961&amp;"_"&amp;M2961&amp;"_"&amp;O2961,[1]挑战模式!$A:$AS,14+N2961,FALSE),1)="3","EffectCreate_BossEffect;EffectCreate_MonsterShow","EffectCreate_MonsterShow"))</f>
        <v/>
      </c>
      <c r="K2961" s="2">
        <v>0</v>
      </c>
      <c r="L2961" s="2">
        <v>11</v>
      </c>
      <c r="M2961" s="2">
        <v>1</v>
      </c>
      <c r="N2961" s="2">
        <v>6</v>
      </c>
      <c r="O2961" s="6" t="s">
        <v>466</v>
      </c>
    </row>
    <row r="2962" spans="2:15" x14ac:dyDescent="0.2">
      <c r="B2962" t="str">
        <f>IF(ISNA(VLOOKUP(K2962&amp;"_"&amp;L2962&amp;"_"&amp;M2962&amp;"_"&amp;O2962,[1]挑战模式!$A:$AS,1,FALSE)),"",IF(VLOOKUP(K2962&amp;"_"&amp;L2962&amp;"_"&amp;M2962&amp;"_"&amp;O2962,[1]挑战模式!$A:$AS,14+N2962,FALSE)="","","Monster_Season"&amp;K2962&amp;"_Challenge"&amp;L2962&amp;"_"&amp;M2962&amp;"_"&amp;N2962&amp;"_"&amp;O2962))</f>
        <v>Monster_Season0_Challenge11_2_1_Normal</v>
      </c>
      <c r="C2962" t="str">
        <f t="shared" si="138"/>
        <v>None</v>
      </c>
      <c r="G2962" t="str">
        <f>IF(ISNA(VLOOKUP(K2962&amp;"_"&amp;L2962&amp;"_"&amp;M2962&amp;"_"&amp;O2962,[1]挑战模式!$A:$AS,14+N2962,FALSE)),"",IF(VLOOKUP(K2962&amp;"_"&amp;L2962&amp;"_"&amp;M2962&amp;"_"&amp;O2962,[1]挑战模式!$A:$AS,14+N2962,FALSE)="","",IF(VLOOKUP(VLOOKUP(K2962&amp;"_"&amp;L2962&amp;"_"&amp;M2962&amp;"_"&amp;O2962,[1]挑战模式!$A:$AS,14+N2962,FALSE),[1]怪物!$B:$L,11,FALSE)=0,"",VLOOKUP(VLOOKUP(K2962&amp;"_"&amp;L2962&amp;"_"&amp;M2962&amp;"_"&amp;O2962,[1]挑战模式!$A:$AS,14+N2962,FALSE),[1]怪物!$B:$L,11,FALSE))))</f>
        <v/>
      </c>
      <c r="H2962" t="str">
        <f t="shared" si="139"/>
        <v>Unit_Monster_Season0_Challenge11_2_1_Normal</v>
      </c>
      <c r="I2962" t="str">
        <f t="shared" si="140"/>
        <v>TowerDefense_Monster1</v>
      </c>
      <c r="J2962" t="str">
        <f>IF(B2962="","",IF(RIGHT(VLOOKUP(K2962&amp;"_"&amp;L2962&amp;"_"&amp;M2962&amp;"_"&amp;O2962,[1]挑战模式!$A:$AS,14+N2962,FALSE),1)="3","EffectCreate_BossEffect;EffectCreate_MonsterShow","EffectCreate_MonsterShow"))</f>
        <v>EffectCreate_MonsterShow</v>
      </c>
      <c r="K2962" s="2">
        <v>0</v>
      </c>
      <c r="L2962" s="2">
        <v>11</v>
      </c>
      <c r="M2962" s="2">
        <v>2</v>
      </c>
      <c r="N2962" s="2">
        <v>1</v>
      </c>
      <c r="O2962" s="6" t="s">
        <v>466</v>
      </c>
    </row>
    <row r="2963" spans="2:15" x14ac:dyDescent="0.2">
      <c r="B2963" t="str">
        <f>IF(ISNA(VLOOKUP(K2963&amp;"_"&amp;L2963&amp;"_"&amp;M2963&amp;"_"&amp;O2963,[1]挑战模式!$A:$AS,1,FALSE)),"",IF(VLOOKUP(K2963&amp;"_"&amp;L2963&amp;"_"&amp;M2963&amp;"_"&amp;O2963,[1]挑战模式!$A:$AS,14+N2963,FALSE)="","","Monster_Season"&amp;K2963&amp;"_Challenge"&amp;L2963&amp;"_"&amp;M2963&amp;"_"&amp;N2963&amp;"_"&amp;O2963))</f>
        <v>Monster_Season0_Challenge11_2_2_Normal</v>
      </c>
      <c r="C2963" t="str">
        <f t="shared" si="138"/>
        <v>None</v>
      </c>
      <c r="G2963" t="str">
        <f>IF(ISNA(VLOOKUP(K2963&amp;"_"&amp;L2963&amp;"_"&amp;M2963&amp;"_"&amp;O2963,[1]挑战模式!$A:$AS,14+N2963,FALSE)),"",IF(VLOOKUP(K2963&amp;"_"&amp;L2963&amp;"_"&amp;M2963&amp;"_"&amp;O2963,[1]挑战模式!$A:$AS,14+N2963,FALSE)="","",IF(VLOOKUP(VLOOKUP(K2963&amp;"_"&amp;L2963&amp;"_"&amp;M2963&amp;"_"&amp;O2963,[1]挑战模式!$A:$AS,14+N2963,FALSE),[1]怪物!$B:$L,11,FALSE)=0,"",VLOOKUP(VLOOKUP(K2963&amp;"_"&amp;L2963&amp;"_"&amp;M2963&amp;"_"&amp;O2963,[1]挑战模式!$A:$AS,14+N2963,FALSE),[1]怪物!$B:$L,11,FALSE))))</f>
        <v/>
      </c>
      <c r="H2963" t="str">
        <f t="shared" si="139"/>
        <v>Unit_Monster_Season0_Challenge11_2_2_Normal</v>
      </c>
      <c r="I2963" t="str">
        <f t="shared" si="140"/>
        <v>TowerDefense_Monster1</v>
      </c>
      <c r="J2963" t="str">
        <f>IF(B2963="","",IF(RIGHT(VLOOKUP(K2963&amp;"_"&amp;L2963&amp;"_"&amp;M2963&amp;"_"&amp;O2963,[1]挑战模式!$A:$AS,14+N2963,FALSE),1)="3","EffectCreate_BossEffect;EffectCreate_MonsterShow","EffectCreate_MonsterShow"))</f>
        <v>EffectCreate_MonsterShow</v>
      </c>
      <c r="K2963" s="2">
        <v>0</v>
      </c>
      <c r="L2963" s="2">
        <v>11</v>
      </c>
      <c r="M2963" s="2">
        <v>2</v>
      </c>
      <c r="N2963" s="2">
        <v>2</v>
      </c>
      <c r="O2963" s="6" t="s">
        <v>466</v>
      </c>
    </row>
    <row r="2964" spans="2:15" x14ac:dyDescent="0.2">
      <c r="B2964" t="str">
        <f>IF(ISNA(VLOOKUP(K2964&amp;"_"&amp;L2964&amp;"_"&amp;M2964&amp;"_"&amp;O2964,[1]挑战模式!$A:$AS,1,FALSE)),"",IF(VLOOKUP(K2964&amp;"_"&amp;L2964&amp;"_"&amp;M2964&amp;"_"&amp;O2964,[1]挑战模式!$A:$AS,14+N2964,FALSE)="","","Monster_Season"&amp;K2964&amp;"_Challenge"&amp;L2964&amp;"_"&amp;M2964&amp;"_"&amp;N2964&amp;"_"&amp;O2964))</f>
        <v/>
      </c>
      <c r="C2964" t="str">
        <f t="shared" si="138"/>
        <v/>
      </c>
      <c r="G2964" t="str">
        <f>IF(ISNA(VLOOKUP(K2964&amp;"_"&amp;L2964&amp;"_"&amp;M2964&amp;"_"&amp;O2964,[1]挑战模式!$A:$AS,14+N2964,FALSE)),"",IF(VLOOKUP(K2964&amp;"_"&amp;L2964&amp;"_"&amp;M2964&amp;"_"&amp;O2964,[1]挑战模式!$A:$AS,14+N2964,FALSE)="","",IF(VLOOKUP(VLOOKUP(K2964&amp;"_"&amp;L2964&amp;"_"&amp;M2964&amp;"_"&amp;O2964,[1]挑战模式!$A:$AS,14+N2964,FALSE),[1]怪物!$B:$L,11,FALSE)=0,"",VLOOKUP(VLOOKUP(K2964&amp;"_"&amp;L2964&amp;"_"&amp;M2964&amp;"_"&amp;O2964,[1]挑战模式!$A:$AS,14+N2964,FALSE),[1]怪物!$B:$L,11,FALSE))))</f>
        <v/>
      </c>
      <c r="H2964" t="str">
        <f t="shared" si="139"/>
        <v/>
      </c>
      <c r="I2964" t="str">
        <f t="shared" si="140"/>
        <v/>
      </c>
      <c r="J2964" t="str">
        <f>IF(B2964="","",IF(RIGHT(VLOOKUP(K2964&amp;"_"&amp;L2964&amp;"_"&amp;M2964&amp;"_"&amp;O2964,[1]挑战模式!$A:$AS,14+N2964,FALSE),1)="3","EffectCreate_BossEffect;EffectCreate_MonsterShow","EffectCreate_MonsterShow"))</f>
        <v/>
      </c>
      <c r="K2964" s="2">
        <v>0</v>
      </c>
      <c r="L2964" s="2">
        <v>11</v>
      </c>
      <c r="M2964" s="2">
        <v>2</v>
      </c>
      <c r="N2964" s="2">
        <v>3</v>
      </c>
      <c r="O2964" s="6" t="s">
        <v>466</v>
      </c>
    </row>
    <row r="2965" spans="2:15" x14ac:dyDescent="0.2">
      <c r="B2965" t="str">
        <f>IF(ISNA(VLOOKUP(K2965&amp;"_"&amp;L2965&amp;"_"&amp;M2965&amp;"_"&amp;O2965,[1]挑战模式!$A:$AS,1,FALSE)),"",IF(VLOOKUP(K2965&amp;"_"&amp;L2965&amp;"_"&amp;M2965&amp;"_"&amp;O2965,[1]挑战模式!$A:$AS,14+N2965,FALSE)="","","Monster_Season"&amp;K2965&amp;"_Challenge"&amp;L2965&amp;"_"&amp;M2965&amp;"_"&amp;N2965&amp;"_"&amp;O2965))</f>
        <v/>
      </c>
      <c r="C2965" t="str">
        <f t="shared" si="138"/>
        <v/>
      </c>
      <c r="G2965" t="str">
        <f>IF(ISNA(VLOOKUP(K2965&amp;"_"&amp;L2965&amp;"_"&amp;M2965&amp;"_"&amp;O2965,[1]挑战模式!$A:$AS,14+N2965,FALSE)),"",IF(VLOOKUP(K2965&amp;"_"&amp;L2965&amp;"_"&amp;M2965&amp;"_"&amp;O2965,[1]挑战模式!$A:$AS,14+N2965,FALSE)="","",IF(VLOOKUP(VLOOKUP(K2965&amp;"_"&amp;L2965&amp;"_"&amp;M2965&amp;"_"&amp;O2965,[1]挑战模式!$A:$AS,14+N2965,FALSE),[1]怪物!$B:$L,11,FALSE)=0,"",VLOOKUP(VLOOKUP(K2965&amp;"_"&amp;L2965&amp;"_"&amp;M2965&amp;"_"&amp;O2965,[1]挑战模式!$A:$AS,14+N2965,FALSE),[1]怪物!$B:$L,11,FALSE))))</f>
        <v/>
      </c>
      <c r="H2965" t="str">
        <f t="shared" si="139"/>
        <v/>
      </c>
      <c r="I2965" t="str">
        <f t="shared" si="140"/>
        <v/>
      </c>
      <c r="J2965" t="str">
        <f>IF(B2965="","",IF(RIGHT(VLOOKUP(K2965&amp;"_"&amp;L2965&amp;"_"&amp;M2965&amp;"_"&amp;O2965,[1]挑战模式!$A:$AS,14+N2965,FALSE),1)="3","EffectCreate_BossEffect;EffectCreate_MonsterShow","EffectCreate_MonsterShow"))</f>
        <v/>
      </c>
      <c r="K2965" s="2">
        <v>0</v>
      </c>
      <c r="L2965" s="2">
        <v>11</v>
      </c>
      <c r="M2965" s="2">
        <v>2</v>
      </c>
      <c r="N2965" s="2">
        <v>4</v>
      </c>
      <c r="O2965" s="6" t="s">
        <v>466</v>
      </c>
    </row>
    <row r="2966" spans="2:15" x14ac:dyDescent="0.2">
      <c r="B2966" t="str">
        <f>IF(ISNA(VLOOKUP(K2966&amp;"_"&amp;L2966&amp;"_"&amp;M2966&amp;"_"&amp;O2966,[1]挑战模式!$A:$AS,1,FALSE)),"",IF(VLOOKUP(K2966&amp;"_"&amp;L2966&amp;"_"&amp;M2966&amp;"_"&amp;O2966,[1]挑战模式!$A:$AS,14+N2966,FALSE)="","","Monster_Season"&amp;K2966&amp;"_Challenge"&amp;L2966&amp;"_"&amp;M2966&amp;"_"&amp;N2966&amp;"_"&amp;O2966))</f>
        <v/>
      </c>
      <c r="C2966" t="str">
        <f t="shared" si="138"/>
        <v/>
      </c>
      <c r="G2966" t="str">
        <f>IF(ISNA(VLOOKUP(K2966&amp;"_"&amp;L2966&amp;"_"&amp;M2966&amp;"_"&amp;O2966,[1]挑战模式!$A:$AS,14+N2966,FALSE)),"",IF(VLOOKUP(K2966&amp;"_"&amp;L2966&amp;"_"&amp;M2966&amp;"_"&amp;O2966,[1]挑战模式!$A:$AS,14+N2966,FALSE)="","",IF(VLOOKUP(VLOOKUP(K2966&amp;"_"&amp;L2966&amp;"_"&amp;M2966&amp;"_"&amp;O2966,[1]挑战模式!$A:$AS,14+N2966,FALSE),[1]怪物!$B:$L,11,FALSE)=0,"",VLOOKUP(VLOOKUP(K2966&amp;"_"&amp;L2966&amp;"_"&amp;M2966&amp;"_"&amp;O2966,[1]挑战模式!$A:$AS,14+N2966,FALSE),[1]怪物!$B:$L,11,FALSE))))</f>
        <v/>
      </c>
      <c r="H2966" t="str">
        <f t="shared" si="139"/>
        <v/>
      </c>
      <c r="I2966" t="str">
        <f t="shared" si="140"/>
        <v/>
      </c>
      <c r="J2966" t="str">
        <f>IF(B2966="","",IF(RIGHT(VLOOKUP(K2966&amp;"_"&amp;L2966&amp;"_"&amp;M2966&amp;"_"&amp;O2966,[1]挑战模式!$A:$AS,14+N2966,FALSE),1)="3","EffectCreate_BossEffect;EffectCreate_MonsterShow","EffectCreate_MonsterShow"))</f>
        <v/>
      </c>
      <c r="K2966" s="2">
        <v>0</v>
      </c>
      <c r="L2966" s="2">
        <v>11</v>
      </c>
      <c r="M2966" s="2">
        <v>2</v>
      </c>
      <c r="N2966" s="2">
        <v>5</v>
      </c>
      <c r="O2966" s="6" t="s">
        <v>466</v>
      </c>
    </row>
    <row r="2967" spans="2:15" x14ac:dyDescent="0.2">
      <c r="B2967" t="str">
        <f>IF(ISNA(VLOOKUP(K2967&amp;"_"&amp;L2967&amp;"_"&amp;M2967&amp;"_"&amp;O2967,[1]挑战模式!$A:$AS,1,FALSE)),"",IF(VLOOKUP(K2967&amp;"_"&amp;L2967&amp;"_"&amp;M2967&amp;"_"&amp;O2967,[1]挑战模式!$A:$AS,14+N2967,FALSE)="","","Monster_Season"&amp;K2967&amp;"_Challenge"&amp;L2967&amp;"_"&amp;M2967&amp;"_"&amp;N2967&amp;"_"&amp;O2967))</f>
        <v/>
      </c>
      <c r="C2967" t="str">
        <f t="shared" si="138"/>
        <v/>
      </c>
      <c r="G2967" t="str">
        <f>IF(ISNA(VLOOKUP(K2967&amp;"_"&amp;L2967&amp;"_"&amp;M2967&amp;"_"&amp;O2967,[1]挑战模式!$A:$AS,14+N2967,FALSE)),"",IF(VLOOKUP(K2967&amp;"_"&amp;L2967&amp;"_"&amp;M2967&amp;"_"&amp;O2967,[1]挑战模式!$A:$AS,14+N2967,FALSE)="","",IF(VLOOKUP(VLOOKUP(K2967&amp;"_"&amp;L2967&amp;"_"&amp;M2967&amp;"_"&amp;O2967,[1]挑战模式!$A:$AS,14+N2967,FALSE),[1]怪物!$B:$L,11,FALSE)=0,"",VLOOKUP(VLOOKUP(K2967&amp;"_"&amp;L2967&amp;"_"&amp;M2967&amp;"_"&amp;O2967,[1]挑战模式!$A:$AS,14+N2967,FALSE),[1]怪物!$B:$L,11,FALSE))))</f>
        <v/>
      </c>
      <c r="H2967" t="str">
        <f t="shared" si="139"/>
        <v/>
      </c>
      <c r="I2967" t="str">
        <f t="shared" si="140"/>
        <v/>
      </c>
      <c r="J2967" t="str">
        <f>IF(B2967="","",IF(RIGHT(VLOOKUP(K2967&amp;"_"&amp;L2967&amp;"_"&amp;M2967&amp;"_"&amp;O2967,[1]挑战模式!$A:$AS,14+N2967,FALSE),1)="3","EffectCreate_BossEffect;EffectCreate_MonsterShow","EffectCreate_MonsterShow"))</f>
        <v/>
      </c>
      <c r="K2967" s="2">
        <v>0</v>
      </c>
      <c r="L2967" s="2">
        <v>11</v>
      </c>
      <c r="M2967" s="2">
        <v>2</v>
      </c>
      <c r="N2967" s="2">
        <v>6</v>
      </c>
      <c r="O2967" s="6" t="s">
        <v>466</v>
      </c>
    </row>
    <row r="2968" spans="2:15" x14ac:dyDescent="0.2">
      <c r="B2968" t="str">
        <f>IF(ISNA(VLOOKUP(K2968&amp;"_"&amp;L2968&amp;"_"&amp;M2968&amp;"_"&amp;O2968,[1]挑战模式!$A:$AS,1,FALSE)),"",IF(VLOOKUP(K2968&amp;"_"&amp;L2968&amp;"_"&amp;M2968&amp;"_"&amp;O2968,[1]挑战模式!$A:$AS,14+N2968,FALSE)="","","Monster_Season"&amp;K2968&amp;"_Challenge"&amp;L2968&amp;"_"&amp;M2968&amp;"_"&amp;N2968&amp;"_"&amp;O2968))</f>
        <v>Monster_Season0_Challenge11_3_1_Normal</v>
      </c>
      <c r="C2968" t="str">
        <f t="shared" si="138"/>
        <v>None</v>
      </c>
      <c r="G2968" t="str">
        <f>IF(ISNA(VLOOKUP(K2968&amp;"_"&amp;L2968&amp;"_"&amp;M2968&amp;"_"&amp;O2968,[1]挑战模式!$A:$AS,14+N2968,FALSE)),"",IF(VLOOKUP(K2968&amp;"_"&amp;L2968&amp;"_"&amp;M2968&amp;"_"&amp;O2968,[1]挑战模式!$A:$AS,14+N2968,FALSE)="","",IF(VLOOKUP(VLOOKUP(K2968&amp;"_"&amp;L2968&amp;"_"&amp;M2968&amp;"_"&amp;O2968,[1]挑战模式!$A:$AS,14+N2968,FALSE),[1]怪物!$B:$L,11,FALSE)=0,"",VLOOKUP(VLOOKUP(K2968&amp;"_"&amp;L2968&amp;"_"&amp;M2968&amp;"_"&amp;O2968,[1]挑战模式!$A:$AS,14+N2968,FALSE),[1]怪物!$B:$L,11,FALSE))))</f>
        <v/>
      </c>
      <c r="H2968" t="str">
        <f t="shared" si="139"/>
        <v>Unit_Monster_Season0_Challenge11_3_1_Normal</v>
      </c>
      <c r="I2968" t="str">
        <f t="shared" si="140"/>
        <v>TowerDefense_Monster1</v>
      </c>
      <c r="J2968" t="str">
        <f>IF(B2968="","",IF(RIGHT(VLOOKUP(K2968&amp;"_"&amp;L2968&amp;"_"&amp;M2968&amp;"_"&amp;O2968,[1]挑战模式!$A:$AS,14+N2968,FALSE),1)="3","EffectCreate_BossEffect;EffectCreate_MonsterShow","EffectCreate_MonsterShow"))</f>
        <v>EffectCreate_MonsterShow</v>
      </c>
      <c r="K2968" s="2">
        <v>0</v>
      </c>
      <c r="L2968" s="2">
        <v>11</v>
      </c>
      <c r="M2968" s="2">
        <v>3</v>
      </c>
      <c r="N2968" s="2">
        <v>1</v>
      </c>
      <c r="O2968" s="6" t="s">
        <v>466</v>
      </c>
    </row>
    <row r="2969" spans="2:15" x14ac:dyDescent="0.2">
      <c r="B2969" t="str">
        <f>IF(ISNA(VLOOKUP(K2969&amp;"_"&amp;L2969&amp;"_"&amp;M2969&amp;"_"&amp;O2969,[1]挑战模式!$A:$AS,1,FALSE)),"",IF(VLOOKUP(K2969&amp;"_"&amp;L2969&amp;"_"&amp;M2969&amp;"_"&amp;O2969,[1]挑战模式!$A:$AS,14+N2969,FALSE)="","","Monster_Season"&amp;K2969&amp;"_Challenge"&amp;L2969&amp;"_"&amp;M2969&amp;"_"&amp;N2969&amp;"_"&amp;O2969))</f>
        <v>Monster_Season0_Challenge11_3_2_Normal</v>
      </c>
      <c r="C2969" t="str">
        <f t="shared" si="138"/>
        <v>None</v>
      </c>
      <c r="G2969" t="str">
        <f>IF(ISNA(VLOOKUP(K2969&amp;"_"&amp;L2969&amp;"_"&amp;M2969&amp;"_"&amp;O2969,[1]挑战模式!$A:$AS,14+N2969,FALSE)),"",IF(VLOOKUP(K2969&amp;"_"&amp;L2969&amp;"_"&amp;M2969&amp;"_"&amp;O2969,[1]挑战模式!$A:$AS,14+N2969,FALSE)="","",IF(VLOOKUP(VLOOKUP(K2969&amp;"_"&amp;L2969&amp;"_"&amp;M2969&amp;"_"&amp;O2969,[1]挑战模式!$A:$AS,14+N2969,FALSE),[1]怪物!$B:$L,11,FALSE)=0,"",VLOOKUP(VLOOKUP(K2969&amp;"_"&amp;L2969&amp;"_"&amp;M2969&amp;"_"&amp;O2969,[1]挑战模式!$A:$AS,14+N2969,FALSE),[1]怪物!$B:$L,11,FALSE))))</f>
        <v/>
      </c>
      <c r="H2969" t="str">
        <f t="shared" si="139"/>
        <v>Unit_Monster_Season0_Challenge11_3_2_Normal</v>
      </c>
      <c r="I2969" t="str">
        <f t="shared" si="140"/>
        <v>TowerDefense_Monster1</v>
      </c>
      <c r="J2969" t="str">
        <f>IF(B2969="","",IF(RIGHT(VLOOKUP(K2969&amp;"_"&amp;L2969&amp;"_"&amp;M2969&amp;"_"&amp;O2969,[1]挑战模式!$A:$AS,14+N2969,FALSE),1)="3","EffectCreate_BossEffect;EffectCreate_MonsterShow","EffectCreate_MonsterShow"))</f>
        <v>EffectCreate_MonsterShow</v>
      </c>
      <c r="K2969" s="2">
        <v>0</v>
      </c>
      <c r="L2969" s="2">
        <v>11</v>
      </c>
      <c r="M2969" s="2">
        <v>3</v>
      </c>
      <c r="N2969" s="2">
        <v>2</v>
      </c>
      <c r="O2969" s="6" t="s">
        <v>466</v>
      </c>
    </row>
    <row r="2970" spans="2:15" x14ac:dyDescent="0.2">
      <c r="B2970" t="str">
        <f>IF(ISNA(VLOOKUP(K2970&amp;"_"&amp;L2970&amp;"_"&amp;M2970&amp;"_"&amp;O2970,[1]挑战模式!$A:$AS,1,FALSE)),"",IF(VLOOKUP(K2970&amp;"_"&amp;L2970&amp;"_"&amp;M2970&amp;"_"&amp;O2970,[1]挑战模式!$A:$AS,14+N2970,FALSE)="","","Monster_Season"&amp;K2970&amp;"_Challenge"&amp;L2970&amp;"_"&amp;M2970&amp;"_"&amp;N2970&amp;"_"&amp;O2970))</f>
        <v/>
      </c>
      <c r="C2970" t="str">
        <f t="shared" si="138"/>
        <v/>
      </c>
      <c r="G2970" t="str">
        <f>IF(ISNA(VLOOKUP(K2970&amp;"_"&amp;L2970&amp;"_"&amp;M2970&amp;"_"&amp;O2970,[1]挑战模式!$A:$AS,14+N2970,FALSE)),"",IF(VLOOKUP(K2970&amp;"_"&amp;L2970&amp;"_"&amp;M2970&amp;"_"&amp;O2970,[1]挑战模式!$A:$AS,14+N2970,FALSE)="","",IF(VLOOKUP(VLOOKUP(K2970&amp;"_"&amp;L2970&amp;"_"&amp;M2970&amp;"_"&amp;O2970,[1]挑战模式!$A:$AS,14+N2970,FALSE),[1]怪物!$B:$L,11,FALSE)=0,"",VLOOKUP(VLOOKUP(K2970&amp;"_"&amp;L2970&amp;"_"&amp;M2970&amp;"_"&amp;O2970,[1]挑战模式!$A:$AS,14+N2970,FALSE),[1]怪物!$B:$L,11,FALSE))))</f>
        <v/>
      </c>
      <c r="H2970" t="str">
        <f t="shared" si="139"/>
        <v/>
      </c>
      <c r="I2970" t="str">
        <f t="shared" si="140"/>
        <v/>
      </c>
      <c r="J2970" t="str">
        <f>IF(B2970="","",IF(RIGHT(VLOOKUP(K2970&amp;"_"&amp;L2970&amp;"_"&amp;M2970&amp;"_"&amp;O2970,[1]挑战模式!$A:$AS,14+N2970,FALSE),1)="3","EffectCreate_BossEffect;EffectCreate_MonsterShow","EffectCreate_MonsterShow"))</f>
        <v/>
      </c>
      <c r="K2970" s="2">
        <v>0</v>
      </c>
      <c r="L2970" s="2">
        <v>11</v>
      </c>
      <c r="M2970" s="2">
        <v>3</v>
      </c>
      <c r="N2970" s="2">
        <v>3</v>
      </c>
      <c r="O2970" s="6" t="s">
        <v>466</v>
      </c>
    </row>
    <row r="2971" spans="2:15" x14ac:dyDescent="0.2">
      <c r="B2971" t="str">
        <f>IF(ISNA(VLOOKUP(K2971&amp;"_"&amp;L2971&amp;"_"&amp;M2971&amp;"_"&amp;O2971,[1]挑战模式!$A:$AS,1,FALSE)),"",IF(VLOOKUP(K2971&amp;"_"&amp;L2971&amp;"_"&amp;M2971&amp;"_"&amp;O2971,[1]挑战模式!$A:$AS,14+N2971,FALSE)="","","Monster_Season"&amp;K2971&amp;"_Challenge"&amp;L2971&amp;"_"&amp;M2971&amp;"_"&amp;N2971&amp;"_"&amp;O2971))</f>
        <v/>
      </c>
      <c r="C2971" t="str">
        <f t="shared" si="138"/>
        <v/>
      </c>
      <c r="G2971" t="str">
        <f>IF(ISNA(VLOOKUP(K2971&amp;"_"&amp;L2971&amp;"_"&amp;M2971&amp;"_"&amp;O2971,[1]挑战模式!$A:$AS,14+N2971,FALSE)),"",IF(VLOOKUP(K2971&amp;"_"&amp;L2971&amp;"_"&amp;M2971&amp;"_"&amp;O2971,[1]挑战模式!$A:$AS,14+N2971,FALSE)="","",IF(VLOOKUP(VLOOKUP(K2971&amp;"_"&amp;L2971&amp;"_"&amp;M2971&amp;"_"&amp;O2971,[1]挑战模式!$A:$AS,14+N2971,FALSE),[1]怪物!$B:$L,11,FALSE)=0,"",VLOOKUP(VLOOKUP(K2971&amp;"_"&amp;L2971&amp;"_"&amp;M2971&amp;"_"&amp;O2971,[1]挑战模式!$A:$AS,14+N2971,FALSE),[1]怪物!$B:$L,11,FALSE))))</f>
        <v/>
      </c>
      <c r="H2971" t="str">
        <f t="shared" si="139"/>
        <v/>
      </c>
      <c r="I2971" t="str">
        <f t="shared" si="140"/>
        <v/>
      </c>
      <c r="J2971" t="str">
        <f>IF(B2971="","",IF(RIGHT(VLOOKUP(K2971&amp;"_"&amp;L2971&amp;"_"&amp;M2971&amp;"_"&amp;O2971,[1]挑战模式!$A:$AS,14+N2971,FALSE),1)="3","EffectCreate_BossEffect;EffectCreate_MonsterShow","EffectCreate_MonsterShow"))</f>
        <v/>
      </c>
      <c r="K2971" s="2">
        <v>0</v>
      </c>
      <c r="L2971" s="2">
        <v>11</v>
      </c>
      <c r="M2971" s="2">
        <v>3</v>
      </c>
      <c r="N2971" s="2">
        <v>4</v>
      </c>
      <c r="O2971" s="6" t="s">
        <v>466</v>
      </c>
    </row>
    <row r="2972" spans="2:15" x14ac:dyDescent="0.2">
      <c r="B2972" t="str">
        <f>IF(ISNA(VLOOKUP(K2972&amp;"_"&amp;L2972&amp;"_"&amp;M2972&amp;"_"&amp;O2972,[1]挑战模式!$A:$AS,1,FALSE)),"",IF(VLOOKUP(K2972&amp;"_"&amp;L2972&amp;"_"&amp;M2972&amp;"_"&amp;O2972,[1]挑战模式!$A:$AS,14+N2972,FALSE)="","","Monster_Season"&amp;K2972&amp;"_Challenge"&amp;L2972&amp;"_"&amp;M2972&amp;"_"&amp;N2972&amp;"_"&amp;O2972))</f>
        <v/>
      </c>
      <c r="C2972" t="str">
        <f t="shared" si="138"/>
        <v/>
      </c>
      <c r="G2972" t="str">
        <f>IF(ISNA(VLOOKUP(K2972&amp;"_"&amp;L2972&amp;"_"&amp;M2972&amp;"_"&amp;O2972,[1]挑战模式!$A:$AS,14+N2972,FALSE)),"",IF(VLOOKUP(K2972&amp;"_"&amp;L2972&amp;"_"&amp;M2972&amp;"_"&amp;O2972,[1]挑战模式!$A:$AS,14+N2972,FALSE)="","",IF(VLOOKUP(VLOOKUP(K2972&amp;"_"&amp;L2972&amp;"_"&amp;M2972&amp;"_"&amp;O2972,[1]挑战模式!$A:$AS,14+N2972,FALSE),[1]怪物!$B:$L,11,FALSE)=0,"",VLOOKUP(VLOOKUP(K2972&amp;"_"&amp;L2972&amp;"_"&amp;M2972&amp;"_"&amp;O2972,[1]挑战模式!$A:$AS,14+N2972,FALSE),[1]怪物!$B:$L,11,FALSE))))</f>
        <v/>
      </c>
      <c r="H2972" t="str">
        <f t="shared" si="139"/>
        <v/>
      </c>
      <c r="I2972" t="str">
        <f t="shared" si="140"/>
        <v/>
      </c>
      <c r="J2972" t="str">
        <f>IF(B2972="","",IF(RIGHT(VLOOKUP(K2972&amp;"_"&amp;L2972&amp;"_"&amp;M2972&amp;"_"&amp;O2972,[1]挑战模式!$A:$AS,14+N2972,FALSE),1)="3","EffectCreate_BossEffect;EffectCreate_MonsterShow","EffectCreate_MonsterShow"))</f>
        <v/>
      </c>
      <c r="K2972" s="2">
        <v>0</v>
      </c>
      <c r="L2972" s="2">
        <v>11</v>
      </c>
      <c r="M2972" s="2">
        <v>3</v>
      </c>
      <c r="N2972" s="2">
        <v>5</v>
      </c>
      <c r="O2972" s="6" t="s">
        <v>466</v>
      </c>
    </row>
    <row r="2973" spans="2:15" x14ac:dyDescent="0.2">
      <c r="B2973" t="str">
        <f>IF(ISNA(VLOOKUP(K2973&amp;"_"&amp;L2973&amp;"_"&amp;M2973&amp;"_"&amp;O2973,[1]挑战模式!$A:$AS,1,FALSE)),"",IF(VLOOKUP(K2973&amp;"_"&amp;L2973&amp;"_"&amp;M2973&amp;"_"&amp;O2973,[1]挑战模式!$A:$AS,14+N2973,FALSE)="","","Monster_Season"&amp;K2973&amp;"_Challenge"&amp;L2973&amp;"_"&amp;M2973&amp;"_"&amp;N2973&amp;"_"&amp;O2973))</f>
        <v/>
      </c>
      <c r="C2973" t="str">
        <f t="shared" si="138"/>
        <v/>
      </c>
      <c r="G2973" t="str">
        <f>IF(ISNA(VLOOKUP(K2973&amp;"_"&amp;L2973&amp;"_"&amp;M2973&amp;"_"&amp;O2973,[1]挑战模式!$A:$AS,14+N2973,FALSE)),"",IF(VLOOKUP(K2973&amp;"_"&amp;L2973&amp;"_"&amp;M2973&amp;"_"&amp;O2973,[1]挑战模式!$A:$AS,14+N2973,FALSE)="","",IF(VLOOKUP(VLOOKUP(K2973&amp;"_"&amp;L2973&amp;"_"&amp;M2973&amp;"_"&amp;O2973,[1]挑战模式!$A:$AS,14+N2973,FALSE),[1]怪物!$B:$L,11,FALSE)=0,"",VLOOKUP(VLOOKUP(K2973&amp;"_"&amp;L2973&amp;"_"&amp;M2973&amp;"_"&amp;O2973,[1]挑战模式!$A:$AS,14+N2973,FALSE),[1]怪物!$B:$L,11,FALSE))))</f>
        <v/>
      </c>
      <c r="H2973" t="str">
        <f t="shared" si="139"/>
        <v/>
      </c>
      <c r="I2973" t="str">
        <f t="shared" si="140"/>
        <v/>
      </c>
      <c r="J2973" t="str">
        <f>IF(B2973="","",IF(RIGHT(VLOOKUP(K2973&amp;"_"&amp;L2973&amp;"_"&amp;M2973&amp;"_"&amp;O2973,[1]挑战模式!$A:$AS,14+N2973,FALSE),1)="3","EffectCreate_BossEffect;EffectCreate_MonsterShow","EffectCreate_MonsterShow"))</f>
        <v/>
      </c>
      <c r="K2973" s="2">
        <v>0</v>
      </c>
      <c r="L2973" s="2">
        <v>11</v>
      </c>
      <c r="M2973" s="2">
        <v>3</v>
      </c>
      <c r="N2973" s="2">
        <v>6</v>
      </c>
      <c r="O2973" s="6" t="s">
        <v>466</v>
      </c>
    </row>
    <row r="2974" spans="2:15" x14ac:dyDescent="0.2">
      <c r="B2974" t="str">
        <f>IF(ISNA(VLOOKUP(K2974&amp;"_"&amp;L2974&amp;"_"&amp;M2974&amp;"_"&amp;O2974,[1]挑战模式!$A:$AS,1,FALSE)),"",IF(VLOOKUP(K2974&amp;"_"&amp;L2974&amp;"_"&amp;M2974&amp;"_"&amp;O2974,[1]挑战模式!$A:$AS,14+N2974,FALSE)="","","Monster_Season"&amp;K2974&amp;"_Challenge"&amp;L2974&amp;"_"&amp;M2974&amp;"_"&amp;N2974&amp;"_"&amp;O2974))</f>
        <v>Monster_Season0_Challenge11_4_1_Normal</v>
      </c>
      <c r="C2974" t="str">
        <f t="shared" si="138"/>
        <v>None</v>
      </c>
      <c r="G2974" t="str">
        <f>IF(ISNA(VLOOKUP(K2974&amp;"_"&amp;L2974&amp;"_"&amp;M2974&amp;"_"&amp;O2974,[1]挑战模式!$A:$AS,14+N2974,FALSE)),"",IF(VLOOKUP(K2974&amp;"_"&amp;L2974&amp;"_"&amp;M2974&amp;"_"&amp;O2974,[1]挑战模式!$A:$AS,14+N2974,FALSE)="","",IF(VLOOKUP(VLOOKUP(K2974&amp;"_"&amp;L2974&amp;"_"&amp;M2974&amp;"_"&amp;O2974,[1]挑战模式!$A:$AS,14+N2974,FALSE),[1]怪物!$B:$L,11,FALSE)=0,"",VLOOKUP(VLOOKUP(K2974&amp;"_"&amp;L2974&amp;"_"&amp;M2974&amp;"_"&amp;O2974,[1]挑战模式!$A:$AS,14+N2974,FALSE),[1]怪物!$B:$L,11,FALSE))))</f>
        <v/>
      </c>
      <c r="H2974" t="str">
        <f t="shared" si="139"/>
        <v>Unit_Monster_Season0_Challenge11_4_1_Normal</v>
      </c>
      <c r="I2974" t="str">
        <f t="shared" si="140"/>
        <v>TowerDefense_Monster1</v>
      </c>
      <c r="J2974" t="str">
        <f>IF(B2974="","",IF(RIGHT(VLOOKUP(K2974&amp;"_"&amp;L2974&amp;"_"&amp;M2974&amp;"_"&amp;O2974,[1]挑战模式!$A:$AS,14+N2974,FALSE),1)="3","EffectCreate_BossEffect;EffectCreate_MonsterShow","EffectCreate_MonsterShow"))</f>
        <v>EffectCreate_MonsterShow</v>
      </c>
      <c r="K2974" s="2">
        <v>0</v>
      </c>
      <c r="L2974" s="2">
        <v>11</v>
      </c>
      <c r="M2974" s="2">
        <v>4</v>
      </c>
      <c r="N2974" s="2">
        <v>1</v>
      </c>
      <c r="O2974" s="6" t="s">
        <v>466</v>
      </c>
    </row>
    <row r="2975" spans="2:15" x14ac:dyDescent="0.2">
      <c r="B2975" t="str">
        <f>IF(ISNA(VLOOKUP(K2975&amp;"_"&amp;L2975&amp;"_"&amp;M2975&amp;"_"&amp;O2975,[1]挑战模式!$A:$AS,1,FALSE)),"",IF(VLOOKUP(K2975&amp;"_"&amp;L2975&amp;"_"&amp;M2975&amp;"_"&amp;O2975,[1]挑战模式!$A:$AS,14+N2975,FALSE)="","","Monster_Season"&amp;K2975&amp;"_Challenge"&amp;L2975&amp;"_"&amp;M2975&amp;"_"&amp;N2975&amp;"_"&amp;O2975))</f>
        <v>Monster_Season0_Challenge11_4_2_Normal</v>
      </c>
      <c r="C2975" t="str">
        <f t="shared" si="138"/>
        <v>None</v>
      </c>
      <c r="G2975" t="str">
        <f>IF(ISNA(VLOOKUP(K2975&amp;"_"&amp;L2975&amp;"_"&amp;M2975&amp;"_"&amp;O2975,[1]挑战模式!$A:$AS,14+N2975,FALSE)),"",IF(VLOOKUP(K2975&amp;"_"&amp;L2975&amp;"_"&amp;M2975&amp;"_"&amp;O2975,[1]挑战模式!$A:$AS,14+N2975,FALSE)="","",IF(VLOOKUP(VLOOKUP(K2975&amp;"_"&amp;L2975&amp;"_"&amp;M2975&amp;"_"&amp;O2975,[1]挑战模式!$A:$AS,14+N2975,FALSE),[1]怪物!$B:$L,11,FALSE)=0,"",VLOOKUP(VLOOKUP(K2975&amp;"_"&amp;L2975&amp;"_"&amp;M2975&amp;"_"&amp;O2975,[1]挑战模式!$A:$AS,14+N2975,FALSE),[1]怪物!$B:$L,11,FALSE))))</f>
        <v/>
      </c>
      <c r="H2975" t="str">
        <f t="shared" si="139"/>
        <v>Unit_Monster_Season0_Challenge11_4_2_Normal</v>
      </c>
      <c r="I2975" t="str">
        <f t="shared" si="140"/>
        <v>TowerDefense_Monster1</v>
      </c>
      <c r="J2975" t="str">
        <f>IF(B2975="","",IF(RIGHT(VLOOKUP(K2975&amp;"_"&amp;L2975&amp;"_"&amp;M2975&amp;"_"&amp;O2975,[1]挑战模式!$A:$AS,14+N2975,FALSE),1)="3","EffectCreate_BossEffect;EffectCreate_MonsterShow","EffectCreate_MonsterShow"))</f>
        <v>EffectCreate_MonsterShow</v>
      </c>
      <c r="K2975" s="2">
        <v>0</v>
      </c>
      <c r="L2975" s="2">
        <v>11</v>
      </c>
      <c r="M2975" s="2">
        <v>4</v>
      </c>
      <c r="N2975" s="2">
        <v>2</v>
      </c>
      <c r="O2975" s="6" t="s">
        <v>466</v>
      </c>
    </row>
    <row r="2976" spans="2:15" x14ac:dyDescent="0.2">
      <c r="B2976" t="str">
        <f>IF(ISNA(VLOOKUP(K2976&amp;"_"&amp;L2976&amp;"_"&amp;M2976&amp;"_"&amp;O2976,[1]挑战模式!$A:$AS,1,FALSE)),"",IF(VLOOKUP(K2976&amp;"_"&amp;L2976&amp;"_"&amp;M2976&amp;"_"&amp;O2976,[1]挑战模式!$A:$AS,14+N2976,FALSE)="","","Monster_Season"&amp;K2976&amp;"_Challenge"&amp;L2976&amp;"_"&amp;M2976&amp;"_"&amp;N2976&amp;"_"&amp;O2976))</f>
        <v>Monster_Season0_Challenge11_4_3_Normal</v>
      </c>
      <c r="C2976" t="str">
        <f t="shared" si="138"/>
        <v>None</v>
      </c>
      <c r="G2976" t="str">
        <f>IF(ISNA(VLOOKUP(K2976&amp;"_"&amp;L2976&amp;"_"&amp;M2976&amp;"_"&amp;O2976,[1]挑战模式!$A:$AS,14+N2976,FALSE)),"",IF(VLOOKUP(K2976&amp;"_"&amp;L2976&amp;"_"&amp;M2976&amp;"_"&amp;O2976,[1]挑战模式!$A:$AS,14+N2976,FALSE)="","",IF(VLOOKUP(VLOOKUP(K2976&amp;"_"&amp;L2976&amp;"_"&amp;M2976&amp;"_"&amp;O2976,[1]挑战模式!$A:$AS,14+N2976,FALSE),[1]怪物!$B:$L,11,FALSE)=0,"",VLOOKUP(VLOOKUP(K2976&amp;"_"&amp;L2976&amp;"_"&amp;M2976&amp;"_"&amp;O2976,[1]挑战模式!$A:$AS,14+N2976,FALSE),[1]怪物!$B:$L,11,FALSE))))</f>
        <v/>
      </c>
      <c r="H2976" t="str">
        <f t="shared" si="139"/>
        <v>Unit_Monster_Season0_Challenge11_4_3_Normal</v>
      </c>
      <c r="I2976" t="str">
        <f t="shared" si="140"/>
        <v>TowerDefense_Monster1</v>
      </c>
      <c r="J2976" t="str">
        <f>IF(B2976="","",IF(RIGHT(VLOOKUP(K2976&amp;"_"&amp;L2976&amp;"_"&amp;M2976&amp;"_"&amp;O2976,[1]挑战模式!$A:$AS,14+N2976,FALSE),1)="3","EffectCreate_BossEffect;EffectCreate_MonsterShow","EffectCreate_MonsterShow"))</f>
        <v>EffectCreate_MonsterShow</v>
      </c>
      <c r="K2976" s="2">
        <v>0</v>
      </c>
      <c r="L2976" s="2">
        <v>11</v>
      </c>
      <c r="M2976" s="2">
        <v>4</v>
      </c>
      <c r="N2976" s="2">
        <v>3</v>
      </c>
      <c r="O2976" s="6" t="s">
        <v>466</v>
      </c>
    </row>
    <row r="2977" spans="2:15" x14ac:dyDescent="0.2">
      <c r="B2977" t="str">
        <f>IF(ISNA(VLOOKUP(K2977&amp;"_"&amp;L2977&amp;"_"&amp;M2977&amp;"_"&amp;O2977,[1]挑战模式!$A:$AS,1,FALSE)),"",IF(VLOOKUP(K2977&amp;"_"&amp;L2977&amp;"_"&amp;M2977&amp;"_"&amp;O2977,[1]挑战模式!$A:$AS,14+N2977,FALSE)="","","Monster_Season"&amp;K2977&amp;"_Challenge"&amp;L2977&amp;"_"&amp;M2977&amp;"_"&amp;N2977&amp;"_"&amp;O2977))</f>
        <v/>
      </c>
      <c r="C2977" t="str">
        <f t="shared" si="138"/>
        <v/>
      </c>
      <c r="G2977" t="str">
        <f>IF(ISNA(VLOOKUP(K2977&amp;"_"&amp;L2977&amp;"_"&amp;M2977&amp;"_"&amp;O2977,[1]挑战模式!$A:$AS,14+N2977,FALSE)),"",IF(VLOOKUP(K2977&amp;"_"&amp;L2977&amp;"_"&amp;M2977&amp;"_"&amp;O2977,[1]挑战模式!$A:$AS,14+N2977,FALSE)="","",IF(VLOOKUP(VLOOKUP(K2977&amp;"_"&amp;L2977&amp;"_"&amp;M2977&amp;"_"&amp;O2977,[1]挑战模式!$A:$AS,14+N2977,FALSE),[1]怪物!$B:$L,11,FALSE)=0,"",VLOOKUP(VLOOKUP(K2977&amp;"_"&amp;L2977&amp;"_"&amp;M2977&amp;"_"&amp;O2977,[1]挑战模式!$A:$AS,14+N2977,FALSE),[1]怪物!$B:$L,11,FALSE))))</f>
        <v/>
      </c>
      <c r="H2977" t="str">
        <f t="shared" si="139"/>
        <v/>
      </c>
      <c r="I2977" t="str">
        <f t="shared" si="140"/>
        <v/>
      </c>
      <c r="J2977" t="str">
        <f>IF(B2977="","",IF(RIGHT(VLOOKUP(K2977&amp;"_"&amp;L2977&amp;"_"&amp;M2977&amp;"_"&amp;O2977,[1]挑战模式!$A:$AS,14+N2977,FALSE),1)="3","EffectCreate_BossEffect;EffectCreate_MonsterShow","EffectCreate_MonsterShow"))</f>
        <v/>
      </c>
      <c r="K2977" s="2">
        <v>0</v>
      </c>
      <c r="L2977" s="2">
        <v>11</v>
      </c>
      <c r="M2977" s="2">
        <v>4</v>
      </c>
      <c r="N2977" s="2">
        <v>4</v>
      </c>
      <c r="O2977" s="6" t="s">
        <v>466</v>
      </c>
    </row>
    <row r="2978" spans="2:15" x14ac:dyDescent="0.2">
      <c r="B2978" t="str">
        <f>IF(ISNA(VLOOKUP(K2978&amp;"_"&amp;L2978&amp;"_"&amp;M2978&amp;"_"&amp;O2978,[1]挑战模式!$A:$AS,1,FALSE)),"",IF(VLOOKUP(K2978&amp;"_"&amp;L2978&amp;"_"&amp;M2978&amp;"_"&amp;O2978,[1]挑战模式!$A:$AS,14+N2978,FALSE)="","","Monster_Season"&amp;K2978&amp;"_Challenge"&amp;L2978&amp;"_"&amp;M2978&amp;"_"&amp;N2978&amp;"_"&amp;O2978))</f>
        <v/>
      </c>
      <c r="C2978" t="str">
        <f t="shared" si="138"/>
        <v/>
      </c>
      <c r="G2978" t="str">
        <f>IF(ISNA(VLOOKUP(K2978&amp;"_"&amp;L2978&amp;"_"&amp;M2978&amp;"_"&amp;O2978,[1]挑战模式!$A:$AS,14+N2978,FALSE)),"",IF(VLOOKUP(K2978&amp;"_"&amp;L2978&amp;"_"&amp;M2978&amp;"_"&amp;O2978,[1]挑战模式!$A:$AS,14+N2978,FALSE)="","",IF(VLOOKUP(VLOOKUP(K2978&amp;"_"&amp;L2978&amp;"_"&amp;M2978&amp;"_"&amp;O2978,[1]挑战模式!$A:$AS,14+N2978,FALSE),[1]怪物!$B:$L,11,FALSE)=0,"",VLOOKUP(VLOOKUP(K2978&amp;"_"&amp;L2978&amp;"_"&amp;M2978&amp;"_"&amp;O2978,[1]挑战模式!$A:$AS,14+N2978,FALSE),[1]怪物!$B:$L,11,FALSE))))</f>
        <v/>
      </c>
      <c r="H2978" t="str">
        <f t="shared" si="139"/>
        <v/>
      </c>
      <c r="I2978" t="str">
        <f t="shared" si="140"/>
        <v/>
      </c>
      <c r="J2978" t="str">
        <f>IF(B2978="","",IF(RIGHT(VLOOKUP(K2978&amp;"_"&amp;L2978&amp;"_"&amp;M2978&amp;"_"&amp;O2978,[1]挑战模式!$A:$AS,14+N2978,FALSE),1)="3","EffectCreate_BossEffect;EffectCreate_MonsterShow","EffectCreate_MonsterShow"))</f>
        <v/>
      </c>
      <c r="K2978" s="2">
        <v>0</v>
      </c>
      <c r="L2978" s="2">
        <v>11</v>
      </c>
      <c r="M2978" s="2">
        <v>4</v>
      </c>
      <c r="N2978" s="2">
        <v>5</v>
      </c>
      <c r="O2978" s="6" t="s">
        <v>466</v>
      </c>
    </row>
    <row r="2979" spans="2:15" x14ac:dyDescent="0.2">
      <c r="B2979" t="str">
        <f>IF(ISNA(VLOOKUP(K2979&amp;"_"&amp;L2979&amp;"_"&amp;M2979&amp;"_"&amp;O2979,[1]挑战模式!$A:$AS,1,FALSE)),"",IF(VLOOKUP(K2979&amp;"_"&amp;L2979&amp;"_"&amp;M2979&amp;"_"&amp;O2979,[1]挑战模式!$A:$AS,14+N2979,FALSE)="","","Monster_Season"&amp;K2979&amp;"_Challenge"&amp;L2979&amp;"_"&amp;M2979&amp;"_"&amp;N2979&amp;"_"&amp;O2979))</f>
        <v/>
      </c>
      <c r="C2979" t="str">
        <f t="shared" si="138"/>
        <v/>
      </c>
      <c r="G2979" t="str">
        <f>IF(ISNA(VLOOKUP(K2979&amp;"_"&amp;L2979&amp;"_"&amp;M2979&amp;"_"&amp;O2979,[1]挑战模式!$A:$AS,14+N2979,FALSE)),"",IF(VLOOKUP(K2979&amp;"_"&amp;L2979&amp;"_"&amp;M2979&amp;"_"&amp;O2979,[1]挑战模式!$A:$AS,14+N2979,FALSE)="","",IF(VLOOKUP(VLOOKUP(K2979&amp;"_"&amp;L2979&amp;"_"&amp;M2979&amp;"_"&amp;O2979,[1]挑战模式!$A:$AS,14+N2979,FALSE),[1]怪物!$B:$L,11,FALSE)=0,"",VLOOKUP(VLOOKUP(K2979&amp;"_"&amp;L2979&amp;"_"&amp;M2979&amp;"_"&amp;O2979,[1]挑战模式!$A:$AS,14+N2979,FALSE),[1]怪物!$B:$L,11,FALSE))))</f>
        <v/>
      </c>
      <c r="H2979" t="str">
        <f t="shared" si="139"/>
        <v/>
      </c>
      <c r="I2979" t="str">
        <f t="shared" si="140"/>
        <v/>
      </c>
      <c r="J2979" t="str">
        <f>IF(B2979="","",IF(RIGHT(VLOOKUP(K2979&amp;"_"&amp;L2979&amp;"_"&amp;M2979&amp;"_"&amp;O2979,[1]挑战模式!$A:$AS,14+N2979,FALSE),1)="3","EffectCreate_BossEffect;EffectCreate_MonsterShow","EffectCreate_MonsterShow"))</f>
        <v/>
      </c>
      <c r="K2979" s="2">
        <v>0</v>
      </c>
      <c r="L2979" s="2">
        <v>11</v>
      </c>
      <c r="M2979" s="2">
        <v>4</v>
      </c>
      <c r="N2979" s="2">
        <v>6</v>
      </c>
      <c r="O2979" s="6" t="s">
        <v>466</v>
      </c>
    </row>
    <row r="2980" spans="2:15" x14ac:dyDescent="0.2">
      <c r="B2980" t="str">
        <f>IF(ISNA(VLOOKUP(K2980&amp;"_"&amp;L2980&amp;"_"&amp;M2980&amp;"_"&amp;O2980,[1]挑战模式!$A:$AS,1,FALSE)),"",IF(VLOOKUP(K2980&amp;"_"&amp;L2980&amp;"_"&amp;M2980&amp;"_"&amp;O2980,[1]挑战模式!$A:$AS,14+N2980,FALSE)="","","Monster_Season"&amp;K2980&amp;"_Challenge"&amp;L2980&amp;"_"&amp;M2980&amp;"_"&amp;N2980&amp;"_"&amp;O2980))</f>
        <v>Monster_Season0_Challenge11_5_1_Normal</v>
      </c>
      <c r="C2980" t="str">
        <f t="shared" si="138"/>
        <v>None</v>
      </c>
      <c r="G2980" t="str">
        <f>IF(ISNA(VLOOKUP(K2980&amp;"_"&amp;L2980&amp;"_"&amp;M2980&amp;"_"&amp;O2980,[1]挑战模式!$A:$AS,14+N2980,FALSE)),"",IF(VLOOKUP(K2980&amp;"_"&amp;L2980&amp;"_"&amp;M2980&amp;"_"&amp;O2980,[1]挑战模式!$A:$AS,14+N2980,FALSE)="","",IF(VLOOKUP(VLOOKUP(K2980&amp;"_"&amp;L2980&amp;"_"&amp;M2980&amp;"_"&amp;O2980,[1]挑战模式!$A:$AS,14+N2980,FALSE),[1]怪物!$B:$L,11,FALSE)=0,"",VLOOKUP(VLOOKUP(K2980&amp;"_"&amp;L2980&amp;"_"&amp;M2980&amp;"_"&amp;O2980,[1]挑战模式!$A:$AS,14+N2980,FALSE),[1]怪物!$B:$L,11,FALSE))))</f>
        <v/>
      </c>
      <c r="H2980" t="str">
        <f t="shared" si="139"/>
        <v>Unit_Monster_Season0_Challenge11_5_1_Normal</v>
      </c>
      <c r="I2980" t="str">
        <f t="shared" si="140"/>
        <v>TowerDefense_Monster1</v>
      </c>
      <c r="J2980" t="str">
        <f>IF(B2980="","",IF(RIGHT(VLOOKUP(K2980&amp;"_"&amp;L2980&amp;"_"&amp;M2980&amp;"_"&amp;O2980,[1]挑战模式!$A:$AS,14+N2980,FALSE),1)="3","EffectCreate_BossEffect;EffectCreate_MonsterShow","EffectCreate_MonsterShow"))</f>
        <v>EffectCreate_MonsterShow</v>
      </c>
      <c r="K2980" s="2">
        <v>0</v>
      </c>
      <c r="L2980" s="2">
        <v>11</v>
      </c>
      <c r="M2980" s="2">
        <v>5</v>
      </c>
      <c r="N2980" s="2">
        <v>1</v>
      </c>
      <c r="O2980" s="6" t="s">
        <v>466</v>
      </c>
    </row>
    <row r="2981" spans="2:15" x14ac:dyDescent="0.2">
      <c r="B2981" t="str">
        <f>IF(ISNA(VLOOKUP(K2981&amp;"_"&amp;L2981&amp;"_"&amp;M2981&amp;"_"&amp;O2981,[1]挑战模式!$A:$AS,1,FALSE)),"",IF(VLOOKUP(K2981&amp;"_"&amp;L2981&amp;"_"&amp;M2981&amp;"_"&amp;O2981,[1]挑战模式!$A:$AS,14+N2981,FALSE)="","","Monster_Season"&amp;K2981&amp;"_Challenge"&amp;L2981&amp;"_"&amp;M2981&amp;"_"&amp;N2981&amp;"_"&amp;O2981))</f>
        <v>Monster_Season0_Challenge11_5_2_Normal</v>
      </c>
      <c r="C2981" t="str">
        <f t="shared" si="138"/>
        <v>None</v>
      </c>
      <c r="G2981" t="str">
        <f>IF(ISNA(VLOOKUP(K2981&amp;"_"&amp;L2981&amp;"_"&amp;M2981&amp;"_"&amp;O2981,[1]挑战模式!$A:$AS,14+N2981,FALSE)),"",IF(VLOOKUP(K2981&amp;"_"&amp;L2981&amp;"_"&amp;M2981&amp;"_"&amp;O2981,[1]挑战模式!$A:$AS,14+N2981,FALSE)="","",IF(VLOOKUP(VLOOKUP(K2981&amp;"_"&amp;L2981&amp;"_"&amp;M2981&amp;"_"&amp;O2981,[1]挑战模式!$A:$AS,14+N2981,FALSE),[1]怪物!$B:$L,11,FALSE)=0,"",VLOOKUP(VLOOKUP(K2981&amp;"_"&amp;L2981&amp;"_"&amp;M2981&amp;"_"&amp;O2981,[1]挑战模式!$A:$AS,14+N2981,FALSE),[1]怪物!$B:$L,11,FALSE))))</f>
        <v/>
      </c>
      <c r="H2981" t="str">
        <f t="shared" si="139"/>
        <v>Unit_Monster_Season0_Challenge11_5_2_Normal</v>
      </c>
      <c r="I2981" t="str">
        <f t="shared" si="140"/>
        <v>TowerDefense_Monster1</v>
      </c>
      <c r="J2981" t="str">
        <f>IF(B2981="","",IF(RIGHT(VLOOKUP(K2981&amp;"_"&amp;L2981&amp;"_"&amp;M2981&amp;"_"&amp;O2981,[1]挑战模式!$A:$AS,14+N2981,FALSE),1)="3","EffectCreate_BossEffect;EffectCreate_MonsterShow","EffectCreate_MonsterShow"))</f>
        <v>EffectCreate_MonsterShow</v>
      </c>
      <c r="K2981" s="2">
        <v>0</v>
      </c>
      <c r="L2981" s="2">
        <v>11</v>
      </c>
      <c r="M2981" s="2">
        <v>5</v>
      </c>
      <c r="N2981" s="2">
        <v>2</v>
      </c>
      <c r="O2981" s="6" t="s">
        <v>466</v>
      </c>
    </row>
    <row r="2982" spans="2:15" x14ac:dyDescent="0.2">
      <c r="B2982" t="str">
        <f>IF(ISNA(VLOOKUP(K2982&amp;"_"&amp;L2982&amp;"_"&amp;M2982&amp;"_"&amp;O2982,[1]挑战模式!$A:$AS,1,FALSE)),"",IF(VLOOKUP(K2982&amp;"_"&amp;L2982&amp;"_"&amp;M2982&amp;"_"&amp;O2982,[1]挑战模式!$A:$AS,14+N2982,FALSE)="","","Monster_Season"&amp;K2982&amp;"_Challenge"&amp;L2982&amp;"_"&amp;M2982&amp;"_"&amp;N2982&amp;"_"&amp;O2982))</f>
        <v>Monster_Season0_Challenge11_5_3_Normal</v>
      </c>
      <c r="C2982" t="str">
        <f t="shared" si="138"/>
        <v>None</v>
      </c>
      <c r="G2982" t="str">
        <f>IF(ISNA(VLOOKUP(K2982&amp;"_"&amp;L2982&amp;"_"&amp;M2982&amp;"_"&amp;O2982,[1]挑战模式!$A:$AS,14+N2982,FALSE)),"",IF(VLOOKUP(K2982&amp;"_"&amp;L2982&amp;"_"&amp;M2982&amp;"_"&amp;O2982,[1]挑战模式!$A:$AS,14+N2982,FALSE)="","",IF(VLOOKUP(VLOOKUP(K2982&amp;"_"&amp;L2982&amp;"_"&amp;M2982&amp;"_"&amp;O2982,[1]挑战模式!$A:$AS,14+N2982,FALSE),[1]怪物!$B:$L,11,FALSE)=0,"",VLOOKUP(VLOOKUP(K2982&amp;"_"&amp;L2982&amp;"_"&amp;M2982&amp;"_"&amp;O2982,[1]挑战模式!$A:$AS,14+N2982,FALSE),[1]怪物!$B:$L,11,FALSE))))</f>
        <v/>
      </c>
      <c r="H2982" t="str">
        <f t="shared" si="139"/>
        <v>Unit_Monster_Season0_Challenge11_5_3_Normal</v>
      </c>
      <c r="I2982" t="str">
        <f t="shared" si="140"/>
        <v>TowerDefense_Monster1</v>
      </c>
      <c r="J2982" t="str">
        <f>IF(B2982="","",IF(RIGHT(VLOOKUP(K2982&amp;"_"&amp;L2982&amp;"_"&amp;M2982&amp;"_"&amp;O2982,[1]挑战模式!$A:$AS,14+N2982,FALSE),1)="3","EffectCreate_BossEffect;EffectCreate_MonsterShow","EffectCreate_MonsterShow"))</f>
        <v>EffectCreate_MonsterShow</v>
      </c>
      <c r="K2982" s="2">
        <v>0</v>
      </c>
      <c r="L2982" s="2">
        <v>11</v>
      </c>
      <c r="M2982" s="2">
        <v>5</v>
      </c>
      <c r="N2982" s="2">
        <v>3</v>
      </c>
      <c r="O2982" s="6" t="s">
        <v>466</v>
      </c>
    </row>
    <row r="2983" spans="2:15" x14ac:dyDescent="0.2">
      <c r="B2983" t="str">
        <f>IF(ISNA(VLOOKUP(K2983&amp;"_"&amp;L2983&amp;"_"&amp;M2983&amp;"_"&amp;O2983,[1]挑战模式!$A:$AS,1,FALSE)),"",IF(VLOOKUP(K2983&amp;"_"&amp;L2983&amp;"_"&amp;M2983&amp;"_"&amp;O2983,[1]挑战模式!$A:$AS,14+N2983,FALSE)="","","Monster_Season"&amp;K2983&amp;"_Challenge"&amp;L2983&amp;"_"&amp;M2983&amp;"_"&amp;N2983&amp;"_"&amp;O2983))</f>
        <v/>
      </c>
      <c r="C2983" t="str">
        <f t="shared" si="138"/>
        <v/>
      </c>
      <c r="G2983" t="str">
        <f>IF(ISNA(VLOOKUP(K2983&amp;"_"&amp;L2983&amp;"_"&amp;M2983&amp;"_"&amp;O2983,[1]挑战模式!$A:$AS,14+N2983,FALSE)),"",IF(VLOOKUP(K2983&amp;"_"&amp;L2983&amp;"_"&amp;M2983&amp;"_"&amp;O2983,[1]挑战模式!$A:$AS,14+N2983,FALSE)="","",IF(VLOOKUP(VLOOKUP(K2983&amp;"_"&amp;L2983&amp;"_"&amp;M2983&amp;"_"&amp;O2983,[1]挑战模式!$A:$AS,14+N2983,FALSE),[1]怪物!$B:$L,11,FALSE)=0,"",VLOOKUP(VLOOKUP(K2983&amp;"_"&amp;L2983&amp;"_"&amp;M2983&amp;"_"&amp;O2983,[1]挑战模式!$A:$AS,14+N2983,FALSE),[1]怪物!$B:$L,11,FALSE))))</f>
        <v/>
      </c>
      <c r="H2983" t="str">
        <f t="shared" si="139"/>
        <v/>
      </c>
      <c r="I2983" t="str">
        <f t="shared" si="140"/>
        <v/>
      </c>
      <c r="J2983" t="str">
        <f>IF(B2983="","",IF(RIGHT(VLOOKUP(K2983&amp;"_"&amp;L2983&amp;"_"&amp;M2983&amp;"_"&amp;O2983,[1]挑战模式!$A:$AS,14+N2983,FALSE),1)="3","EffectCreate_BossEffect;EffectCreate_MonsterShow","EffectCreate_MonsterShow"))</f>
        <v/>
      </c>
      <c r="K2983" s="2">
        <v>0</v>
      </c>
      <c r="L2983" s="2">
        <v>11</v>
      </c>
      <c r="M2983" s="2">
        <v>5</v>
      </c>
      <c r="N2983" s="2">
        <v>4</v>
      </c>
      <c r="O2983" s="6" t="s">
        <v>466</v>
      </c>
    </row>
    <row r="2984" spans="2:15" x14ac:dyDescent="0.2">
      <c r="B2984" t="str">
        <f>IF(ISNA(VLOOKUP(K2984&amp;"_"&amp;L2984&amp;"_"&amp;M2984&amp;"_"&amp;O2984,[1]挑战模式!$A:$AS,1,FALSE)),"",IF(VLOOKUP(K2984&amp;"_"&amp;L2984&amp;"_"&amp;M2984&amp;"_"&amp;O2984,[1]挑战模式!$A:$AS,14+N2984,FALSE)="","","Monster_Season"&amp;K2984&amp;"_Challenge"&amp;L2984&amp;"_"&amp;M2984&amp;"_"&amp;N2984&amp;"_"&amp;O2984))</f>
        <v/>
      </c>
      <c r="C2984" t="str">
        <f t="shared" si="138"/>
        <v/>
      </c>
      <c r="G2984" t="str">
        <f>IF(ISNA(VLOOKUP(K2984&amp;"_"&amp;L2984&amp;"_"&amp;M2984&amp;"_"&amp;O2984,[1]挑战模式!$A:$AS,14+N2984,FALSE)),"",IF(VLOOKUP(K2984&amp;"_"&amp;L2984&amp;"_"&amp;M2984&amp;"_"&amp;O2984,[1]挑战模式!$A:$AS,14+N2984,FALSE)="","",IF(VLOOKUP(VLOOKUP(K2984&amp;"_"&amp;L2984&amp;"_"&amp;M2984&amp;"_"&amp;O2984,[1]挑战模式!$A:$AS,14+N2984,FALSE),[1]怪物!$B:$L,11,FALSE)=0,"",VLOOKUP(VLOOKUP(K2984&amp;"_"&amp;L2984&amp;"_"&amp;M2984&amp;"_"&amp;O2984,[1]挑战模式!$A:$AS,14+N2984,FALSE),[1]怪物!$B:$L,11,FALSE))))</f>
        <v/>
      </c>
      <c r="H2984" t="str">
        <f t="shared" si="139"/>
        <v/>
      </c>
      <c r="I2984" t="str">
        <f t="shared" si="140"/>
        <v/>
      </c>
      <c r="J2984" t="str">
        <f>IF(B2984="","",IF(RIGHT(VLOOKUP(K2984&amp;"_"&amp;L2984&amp;"_"&amp;M2984&amp;"_"&amp;O2984,[1]挑战模式!$A:$AS,14+N2984,FALSE),1)="3","EffectCreate_BossEffect;EffectCreate_MonsterShow","EffectCreate_MonsterShow"))</f>
        <v/>
      </c>
      <c r="K2984" s="2">
        <v>0</v>
      </c>
      <c r="L2984" s="2">
        <v>11</v>
      </c>
      <c r="M2984" s="2">
        <v>5</v>
      </c>
      <c r="N2984" s="2">
        <v>5</v>
      </c>
      <c r="O2984" s="6" t="s">
        <v>466</v>
      </c>
    </row>
    <row r="2985" spans="2:15" x14ac:dyDescent="0.2">
      <c r="B2985" t="str">
        <f>IF(ISNA(VLOOKUP(K2985&amp;"_"&amp;L2985&amp;"_"&amp;M2985&amp;"_"&amp;O2985,[1]挑战模式!$A:$AS,1,FALSE)),"",IF(VLOOKUP(K2985&amp;"_"&amp;L2985&amp;"_"&amp;M2985&amp;"_"&amp;O2985,[1]挑战模式!$A:$AS,14+N2985,FALSE)="","","Monster_Season"&amp;K2985&amp;"_Challenge"&amp;L2985&amp;"_"&amp;M2985&amp;"_"&amp;N2985&amp;"_"&amp;O2985))</f>
        <v/>
      </c>
      <c r="C2985" t="str">
        <f t="shared" si="138"/>
        <v/>
      </c>
      <c r="G2985" t="str">
        <f>IF(ISNA(VLOOKUP(K2985&amp;"_"&amp;L2985&amp;"_"&amp;M2985&amp;"_"&amp;O2985,[1]挑战模式!$A:$AS,14+N2985,FALSE)),"",IF(VLOOKUP(K2985&amp;"_"&amp;L2985&amp;"_"&amp;M2985&amp;"_"&amp;O2985,[1]挑战模式!$A:$AS,14+N2985,FALSE)="","",IF(VLOOKUP(VLOOKUP(K2985&amp;"_"&amp;L2985&amp;"_"&amp;M2985&amp;"_"&amp;O2985,[1]挑战模式!$A:$AS,14+N2985,FALSE),[1]怪物!$B:$L,11,FALSE)=0,"",VLOOKUP(VLOOKUP(K2985&amp;"_"&amp;L2985&amp;"_"&amp;M2985&amp;"_"&amp;O2985,[1]挑战模式!$A:$AS,14+N2985,FALSE),[1]怪物!$B:$L,11,FALSE))))</f>
        <v/>
      </c>
      <c r="H2985" t="str">
        <f t="shared" si="139"/>
        <v/>
      </c>
      <c r="I2985" t="str">
        <f t="shared" si="140"/>
        <v/>
      </c>
      <c r="J2985" t="str">
        <f>IF(B2985="","",IF(RIGHT(VLOOKUP(K2985&amp;"_"&amp;L2985&amp;"_"&amp;M2985&amp;"_"&amp;O2985,[1]挑战模式!$A:$AS,14+N2985,FALSE),1)="3","EffectCreate_BossEffect;EffectCreate_MonsterShow","EffectCreate_MonsterShow"))</f>
        <v/>
      </c>
      <c r="K2985" s="2">
        <v>0</v>
      </c>
      <c r="L2985" s="2">
        <v>11</v>
      </c>
      <c r="M2985" s="2">
        <v>5</v>
      </c>
      <c r="N2985" s="2">
        <v>6</v>
      </c>
      <c r="O2985" s="6" t="s">
        <v>466</v>
      </c>
    </row>
    <row r="2986" spans="2:15" x14ac:dyDescent="0.2">
      <c r="B2986" t="str">
        <f>IF(ISNA(VLOOKUP(K2986&amp;"_"&amp;L2986&amp;"_"&amp;M2986&amp;"_"&amp;O2986,[1]挑战模式!$A:$AS,1,FALSE)),"",IF(VLOOKUP(K2986&amp;"_"&amp;L2986&amp;"_"&amp;M2986&amp;"_"&amp;O2986,[1]挑战模式!$A:$AS,14+N2986,FALSE)="","","Monster_Season"&amp;K2986&amp;"_Challenge"&amp;L2986&amp;"_"&amp;M2986&amp;"_"&amp;N2986&amp;"_"&amp;O2986))</f>
        <v>Monster_Season0_Challenge11_6_1_Normal</v>
      </c>
      <c r="C2986" t="str">
        <f t="shared" si="138"/>
        <v>None</v>
      </c>
      <c r="G2986" t="str">
        <f>IF(ISNA(VLOOKUP(K2986&amp;"_"&amp;L2986&amp;"_"&amp;M2986&amp;"_"&amp;O2986,[1]挑战模式!$A:$AS,14+N2986,FALSE)),"",IF(VLOOKUP(K2986&amp;"_"&amp;L2986&amp;"_"&amp;M2986&amp;"_"&amp;O2986,[1]挑战模式!$A:$AS,14+N2986,FALSE)="","",IF(VLOOKUP(VLOOKUP(K2986&amp;"_"&amp;L2986&amp;"_"&amp;M2986&amp;"_"&amp;O2986,[1]挑战模式!$A:$AS,14+N2986,FALSE),[1]怪物!$B:$L,11,FALSE)=0,"",VLOOKUP(VLOOKUP(K2986&amp;"_"&amp;L2986&amp;"_"&amp;M2986&amp;"_"&amp;O2986,[1]挑战模式!$A:$AS,14+N2986,FALSE),[1]怪物!$B:$L,11,FALSE))))</f>
        <v/>
      </c>
      <c r="H2986" t="str">
        <f t="shared" si="139"/>
        <v>Unit_Monster_Season0_Challenge11_6_1_Normal</v>
      </c>
      <c r="I2986" t="str">
        <f t="shared" si="140"/>
        <v>TowerDefense_Monster1</v>
      </c>
      <c r="J2986" t="str">
        <f>IF(B2986="","",IF(RIGHT(VLOOKUP(K2986&amp;"_"&amp;L2986&amp;"_"&amp;M2986&amp;"_"&amp;O2986,[1]挑战模式!$A:$AS,14+N2986,FALSE),1)="3","EffectCreate_BossEffect;EffectCreate_MonsterShow","EffectCreate_MonsterShow"))</f>
        <v>EffectCreate_MonsterShow</v>
      </c>
      <c r="K2986" s="2">
        <v>0</v>
      </c>
      <c r="L2986" s="2">
        <v>11</v>
      </c>
      <c r="M2986" s="2">
        <v>6</v>
      </c>
      <c r="N2986" s="2">
        <v>1</v>
      </c>
      <c r="O2986" s="6" t="s">
        <v>466</v>
      </c>
    </row>
    <row r="2987" spans="2:15" x14ac:dyDescent="0.2">
      <c r="B2987" t="str">
        <f>IF(ISNA(VLOOKUP(K2987&amp;"_"&amp;L2987&amp;"_"&amp;M2987&amp;"_"&amp;O2987,[1]挑战模式!$A:$AS,1,FALSE)),"",IF(VLOOKUP(K2987&amp;"_"&amp;L2987&amp;"_"&amp;M2987&amp;"_"&amp;O2987,[1]挑战模式!$A:$AS,14+N2987,FALSE)="","","Monster_Season"&amp;K2987&amp;"_Challenge"&amp;L2987&amp;"_"&amp;M2987&amp;"_"&amp;N2987&amp;"_"&amp;O2987))</f>
        <v>Monster_Season0_Challenge11_6_2_Normal</v>
      </c>
      <c r="C2987" t="str">
        <f t="shared" si="138"/>
        <v>None</v>
      </c>
      <c r="G2987" t="str">
        <f>IF(ISNA(VLOOKUP(K2987&amp;"_"&amp;L2987&amp;"_"&amp;M2987&amp;"_"&amp;O2987,[1]挑战模式!$A:$AS,14+N2987,FALSE)),"",IF(VLOOKUP(K2987&amp;"_"&amp;L2987&amp;"_"&amp;M2987&amp;"_"&amp;O2987,[1]挑战模式!$A:$AS,14+N2987,FALSE)="","",IF(VLOOKUP(VLOOKUP(K2987&amp;"_"&amp;L2987&amp;"_"&amp;M2987&amp;"_"&amp;O2987,[1]挑战模式!$A:$AS,14+N2987,FALSE),[1]怪物!$B:$L,11,FALSE)=0,"",VLOOKUP(VLOOKUP(K2987&amp;"_"&amp;L2987&amp;"_"&amp;M2987&amp;"_"&amp;O2987,[1]挑战模式!$A:$AS,14+N2987,FALSE),[1]怪物!$B:$L,11,FALSE))))</f>
        <v/>
      </c>
      <c r="H2987" t="str">
        <f t="shared" si="139"/>
        <v>Unit_Monster_Season0_Challenge11_6_2_Normal</v>
      </c>
      <c r="I2987" t="str">
        <f t="shared" si="140"/>
        <v>TowerDefense_Monster1</v>
      </c>
      <c r="J2987" t="str">
        <f>IF(B2987="","",IF(RIGHT(VLOOKUP(K2987&amp;"_"&amp;L2987&amp;"_"&amp;M2987&amp;"_"&amp;O2987,[1]挑战模式!$A:$AS,14+N2987,FALSE),1)="3","EffectCreate_BossEffect;EffectCreate_MonsterShow","EffectCreate_MonsterShow"))</f>
        <v>EffectCreate_MonsterShow</v>
      </c>
      <c r="K2987" s="2">
        <v>0</v>
      </c>
      <c r="L2987" s="2">
        <v>11</v>
      </c>
      <c r="M2987" s="2">
        <v>6</v>
      </c>
      <c r="N2987" s="2">
        <v>2</v>
      </c>
      <c r="O2987" s="6" t="s">
        <v>466</v>
      </c>
    </row>
    <row r="2988" spans="2:15" x14ac:dyDescent="0.2">
      <c r="B2988" t="str">
        <f>IF(ISNA(VLOOKUP(K2988&amp;"_"&amp;L2988&amp;"_"&amp;M2988&amp;"_"&amp;O2988,[1]挑战模式!$A:$AS,1,FALSE)),"",IF(VLOOKUP(K2988&amp;"_"&amp;L2988&amp;"_"&amp;M2988&amp;"_"&amp;O2988,[1]挑战模式!$A:$AS,14+N2988,FALSE)="","","Monster_Season"&amp;K2988&amp;"_Challenge"&amp;L2988&amp;"_"&amp;M2988&amp;"_"&amp;N2988&amp;"_"&amp;O2988))</f>
        <v>Monster_Season0_Challenge11_6_3_Normal</v>
      </c>
      <c r="C2988" t="str">
        <f t="shared" si="138"/>
        <v>None</v>
      </c>
      <c r="G2988" t="str">
        <f>IF(ISNA(VLOOKUP(K2988&amp;"_"&amp;L2988&amp;"_"&amp;M2988&amp;"_"&amp;O2988,[1]挑战模式!$A:$AS,14+N2988,FALSE)),"",IF(VLOOKUP(K2988&amp;"_"&amp;L2988&amp;"_"&amp;M2988&amp;"_"&amp;O2988,[1]挑战模式!$A:$AS,14+N2988,FALSE)="","",IF(VLOOKUP(VLOOKUP(K2988&amp;"_"&amp;L2988&amp;"_"&amp;M2988&amp;"_"&amp;O2988,[1]挑战模式!$A:$AS,14+N2988,FALSE),[1]怪物!$B:$L,11,FALSE)=0,"",VLOOKUP(VLOOKUP(K2988&amp;"_"&amp;L2988&amp;"_"&amp;M2988&amp;"_"&amp;O2988,[1]挑战模式!$A:$AS,14+N2988,FALSE),[1]怪物!$B:$L,11,FALSE))))</f>
        <v/>
      </c>
      <c r="H2988" t="str">
        <f t="shared" si="139"/>
        <v>Unit_Monster_Season0_Challenge11_6_3_Normal</v>
      </c>
      <c r="I2988" t="str">
        <f t="shared" si="140"/>
        <v>TowerDefense_Monster1</v>
      </c>
      <c r="J2988" t="str">
        <f>IF(B2988="","",IF(RIGHT(VLOOKUP(K2988&amp;"_"&amp;L2988&amp;"_"&amp;M2988&amp;"_"&amp;O2988,[1]挑战模式!$A:$AS,14+N2988,FALSE),1)="3","EffectCreate_BossEffect;EffectCreate_MonsterShow","EffectCreate_MonsterShow"))</f>
        <v>EffectCreate_MonsterShow</v>
      </c>
      <c r="K2988" s="2">
        <v>0</v>
      </c>
      <c r="L2988" s="2">
        <v>11</v>
      </c>
      <c r="M2988" s="2">
        <v>6</v>
      </c>
      <c r="N2988" s="2">
        <v>3</v>
      </c>
      <c r="O2988" s="6" t="s">
        <v>466</v>
      </c>
    </row>
    <row r="2989" spans="2:15" x14ac:dyDescent="0.2">
      <c r="B2989" t="str">
        <f>IF(ISNA(VLOOKUP(K2989&amp;"_"&amp;L2989&amp;"_"&amp;M2989&amp;"_"&amp;O2989,[1]挑战模式!$A:$AS,1,FALSE)),"",IF(VLOOKUP(K2989&amp;"_"&amp;L2989&amp;"_"&amp;M2989&amp;"_"&amp;O2989,[1]挑战模式!$A:$AS,14+N2989,FALSE)="","","Monster_Season"&amp;K2989&amp;"_Challenge"&amp;L2989&amp;"_"&amp;M2989&amp;"_"&amp;N2989&amp;"_"&amp;O2989))</f>
        <v>Monster_Season0_Challenge11_6_4_Normal</v>
      </c>
      <c r="C2989" t="str">
        <f t="shared" si="138"/>
        <v>None</v>
      </c>
      <c r="G2989" t="str">
        <f>IF(ISNA(VLOOKUP(K2989&amp;"_"&amp;L2989&amp;"_"&amp;M2989&amp;"_"&amp;O2989,[1]挑战模式!$A:$AS,14+N2989,FALSE)),"",IF(VLOOKUP(K2989&amp;"_"&amp;L2989&amp;"_"&amp;M2989&amp;"_"&amp;O2989,[1]挑战模式!$A:$AS,14+N2989,FALSE)="","",IF(VLOOKUP(VLOOKUP(K2989&amp;"_"&amp;L2989&amp;"_"&amp;M2989&amp;"_"&amp;O2989,[1]挑战模式!$A:$AS,14+N2989,FALSE),[1]怪物!$B:$L,11,FALSE)=0,"",VLOOKUP(VLOOKUP(K2989&amp;"_"&amp;L2989&amp;"_"&amp;M2989&amp;"_"&amp;O2989,[1]挑战模式!$A:$AS,14+N2989,FALSE),[1]怪物!$B:$L,11,FALSE))))</f>
        <v/>
      </c>
      <c r="H2989" t="str">
        <f t="shared" si="139"/>
        <v>Unit_Monster_Season0_Challenge11_6_4_Normal</v>
      </c>
      <c r="I2989" t="str">
        <f t="shared" si="140"/>
        <v>TowerDefense_Monster1</v>
      </c>
      <c r="J2989" t="str">
        <f>IF(B2989="","",IF(RIGHT(VLOOKUP(K2989&amp;"_"&amp;L2989&amp;"_"&amp;M2989&amp;"_"&amp;O2989,[1]挑战模式!$A:$AS,14+N2989,FALSE),1)="3","EffectCreate_BossEffect;EffectCreate_MonsterShow","EffectCreate_MonsterShow"))</f>
        <v>EffectCreate_MonsterShow</v>
      </c>
      <c r="K2989" s="2">
        <v>0</v>
      </c>
      <c r="L2989" s="2">
        <v>11</v>
      </c>
      <c r="M2989" s="2">
        <v>6</v>
      </c>
      <c r="N2989" s="2">
        <v>4</v>
      </c>
      <c r="O2989" s="6" t="s">
        <v>466</v>
      </c>
    </row>
    <row r="2990" spans="2:15" x14ac:dyDescent="0.2">
      <c r="B2990" t="str">
        <f>IF(ISNA(VLOOKUP(K2990&amp;"_"&amp;L2990&amp;"_"&amp;M2990&amp;"_"&amp;O2990,[1]挑战模式!$A:$AS,1,FALSE)),"",IF(VLOOKUP(K2990&amp;"_"&amp;L2990&amp;"_"&amp;M2990&amp;"_"&amp;O2990,[1]挑战模式!$A:$AS,14+N2990,FALSE)="","","Monster_Season"&amp;K2990&amp;"_Challenge"&amp;L2990&amp;"_"&amp;M2990&amp;"_"&amp;N2990&amp;"_"&amp;O2990))</f>
        <v/>
      </c>
      <c r="C2990" t="str">
        <f t="shared" si="138"/>
        <v/>
      </c>
      <c r="G2990" t="str">
        <f>IF(ISNA(VLOOKUP(K2990&amp;"_"&amp;L2990&amp;"_"&amp;M2990&amp;"_"&amp;O2990,[1]挑战模式!$A:$AS,14+N2990,FALSE)),"",IF(VLOOKUP(K2990&amp;"_"&amp;L2990&amp;"_"&amp;M2990&amp;"_"&amp;O2990,[1]挑战模式!$A:$AS,14+N2990,FALSE)="","",IF(VLOOKUP(VLOOKUP(K2990&amp;"_"&amp;L2990&amp;"_"&amp;M2990&amp;"_"&amp;O2990,[1]挑战模式!$A:$AS,14+N2990,FALSE),[1]怪物!$B:$L,11,FALSE)=0,"",VLOOKUP(VLOOKUP(K2990&amp;"_"&amp;L2990&amp;"_"&amp;M2990&amp;"_"&amp;O2990,[1]挑战模式!$A:$AS,14+N2990,FALSE),[1]怪物!$B:$L,11,FALSE))))</f>
        <v/>
      </c>
      <c r="H2990" t="str">
        <f t="shared" si="139"/>
        <v/>
      </c>
      <c r="I2990" t="str">
        <f t="shared" si="140"/>
        <v/>
      </c>
      <c r="J2990" t="str">
        <f>IF(B2990="","",IF(RIGHT(VLOOKUP(K2990&amp;"_"&amp;L2990&amp;"_"&amp;M2990&amp;"_"&amp;O2990,[1]挑战模式!$A:$AS,14+N2990,FALSE),1)="3","EffectCreate_BossEffect;EffectCreate_MonsterShow","EffectCreate_MonsterShow"))</f>
        <v/>
      </c>
      <c r="K2990" s="2">
        <v>0</v>
      </c>
      <c r="L2990" s="2">
        <v>11</v>
      </c>
      <c r="M2990" s="2">
        <v>6</v>
      </c>
      <c r="N2990" s="2">
        <v>5</v>
      </c>
      <c r="O2990" s="6" t="s">
        <v>466</v>
      </c>
    </row>
    <row r="2991" spans="2:15" x14ac:dyDescent="0.2">
      <c r="B2991" t="str">
        <f>IF(ISNA(VLOOKUP(K2991&amp;"_"&amp;L2991&amp;"_"&amp;M2991&amp;"_"&amp;O2991,[1]挑战模式!$A:$AS,1,FALSE)),"",IF(VLOOKUP(K2991&amp;"_"&amp;L2991&amp;"_"&amp;M2991&amp;"_"&amp;O2991,[1]挑战模式!$A:$AS,14+N2991,FALSE)="","","Monster_Season"&amp;K2991&amp;"_Challenge"&amp;L2991&amp;"_"&amp;M2991&amp;"_"&amp;N2991&amp;"_"&amp;O2991))</f>
        <v/>
      </c>
      <c r="C2991" t="str">
        <f t="shared" si="138"/>
        <v/>
      </c>
      <c r="G2991" t="str">
        <f>IF(ISNA(VLOOKUP(K2991&amp;"_"&amp;L2991&amp;"_"&amp;M2991&amp;"_"&amp;O2991,[1]挑战模式!$A:$AS,14+N2991,FALSE)),"",IF(VLOOKUP(K2991&amp;"_"&amp;L2991&amp;"_"&amp;M2991&amp;"_"&amp;O2991,[1]挑战模式!$A:$AS,14+N2991,FALSE)="","",IF(VLOOKUP(VLOOKUP(K2991&amp;"_"&amp;L2991&amp;"_"&amp;M2991&amp;"_"&amp;O2991,[1]挑战模式!$A:$AS,14+N2991,FALSE),[1]怪物!$B:$L,11,FALSE)=0,"",VLOOKUP(VLOOKUP(K2991&amp;"_"&amp;L2991&amp;"_"&amp;M2991&amp;"_"&amp;O2991,[1]挑战模式!$A:$AS,14+N2991,FALSE),[1]怪物!$B:$L,11,FALSE))))</f>
        <v/>
      </c>
      <c r="H2991" t="str">
        <f t="shared" si="139"/>
        <v/>
      </c>
      <c r="I2991" t="str">
        <f t="shared" si="140"/>
        <v/>
      </c>
      <c r="J2991" t="str">
        <f>IF(B2991="","",IF(RIGHT(VLOOKUP(K2991&amp;"_"&amp;L2991&amp;"_"&amp;M2991&amp;"_"&amp;O2991,[1]挑战模式!$A:$AS,14+N2991,FALSE),1)="3","EffectCreate_BossEffect;EffectCreate_MonsterShow","EffectCreate_MonsterShow"))</f>
        <v/>
      </c>
      <c r="K2991" s="2">
        <v>0</v>
      </c>
      <c r="L2991" s="2">
        <v>11</v>
      </c>
      <c r="M2991" s="2">
        <v>6</v>
      </c>
      <c r="N2991" s="2">
        <v>6</v>
      </c>
      <c r="O2991" s="6" t="s">
        <v>466</v>
      </c>
    </row>
    <row r="2992" spans="2:15" x14ac:dyDescent="0.2">
      <c r="B2992" t="str">
        <f>IF(ISNA(VLOOKUP(K2992&amp;"_"&amp;L2992&amp;"_"&amp;M2992&amp;"_"&amp;O2992,[1]挑战模式!$A:$AS,1,FALSE)),"",IF(VLOOKUP(K2992&amp;"_"&amp;L2992&amp;"_"&amp;M2992&amp;"_"&amp;O2992,[1]挑战模式!$A:$AS,14+N2992,FALSE)="","","Monster_Season"&amp;K2992&amp;"_Challenge"&amp;L2992&amp;"_"&amp;M2992&amp;"_"&amp;N2992&amp;"_"&amp;O2992))</f>
        <v/>
      </c>
      <c r="C2992" t="str">
        <f t="shared" si="138"/>
        <v/>
      </c>
      <c r="G2992" t="str">
        <f>IF(ISNA(VLOOKUP(K2992&amp;"_"&amp;L2992&amp;"_"&amp;M2992&amp;"_"&amp;O2992,[1]挑战模式!$A:$AS,14+N2992,FALSE)),"",IF(VLOOKUP(K2992&amp;"_"&amp;L2992&amp;"_"&amp;M2992&amp;"_"&amp;O2992,[1]挑战模式!$A:$AS,14+N2992,FALSE)="","",IF(VLOOKUP(VLOOKUP(K2992&amp;"_"&amp;L2992&amp;"_"&amp;M2992&amp;"_"&amp;O2992,[1]挑战模式!$A:$AS,14+N2992,FALSE),[1]怪物!$B:$L,11,FALSE)=0,"",VLOOKUP(VLOOKUP(K2992&amp;"_"&amp;L2992&amp;"_"&amp;M2992&amp;"_"&amp;O2992,[1]挑战模式!$A:$AS,14+N2992,FALSE),[1]怪物!$B:$L,11,FALSE))))</f>
        <v/>
      </c>
      <c r="H2992" t="str">
        <f t="shared" si="139"/>
        <v/>
      </c>
      <c r="I2992" t="str">
        <f t="shared" si="140"/>
        <v/>
      </c>
      <c r="J2992" t="str">
        <f>IF(B2992="","",IF(RIGHT(VLOOKUP(K2992&amp;"_"&amp;L2992&amp;"_"&amp;M2992&amp;"_"&amp;O2992,[1]挑战模式!$A:$AS,14+N2992,FALSE),1)="3","EffectCreate_BossEffect;EffectCreate_MonsterShow","EffectCreate_MonsterShow"))</f>
        <v/>
      </c>
      <c r="K2992" s="2">
        <v>0</v>
      </c>
      <c r="L2992" s="2">
        <v>11</v>
      </c>
      <c r="M2992" s="2">
        <v>7</v>
      </c>
      <c r="N2992" s="2">
        <v>1</v>
      </c>
      <c r="O2992" s="6" t="s">
        <v>466</v>
      </c>
    </row>
    <row r="2993" spans="2:15" x14ac:dyDescent="0.2">
      <c r="B2993" t="str">
        <f>IF(ISNA(VLOOKUP(K2993&amp;"_"&amp;L2993&amp;"_"&amp;M2993&amp;"_"&amp;O2993,[1]挑战模式!$A:$AS,1,FALSE)),"",IF(VLOOKUP(K2993&amp;"_"&amp;L2993&amp;"_"&amp;M2993&amp;"_"&amp;O2993,[1]挑战模式!$A:$AS,14+N2993,FALSE)="","","Monster_Season"&amp;K2993&amp;"_Challenge"&amp;L2993&amp;"_"&amp;M2993&amp;"_"&amp;N2993&amp;"_"&amp;O2993))</f>
        <v/>
      </c>
      <c r="C2993" t="str">
        <f t="shared" si="138"/>
        <v/>
      </c>
      <c r="G2993" t="str">
        <f>IF(ISNA(VLOOKUP(K2993&amp;"_"&amp;L2993&amp;"_"&amp;M2993&amp;"_"&amp;O2993,[1]挑战模式!$A:$AS,14+N2993,FALSE)),"",IF(VLOOKUP(K2993&amp;"_"&amp;L2993&amp;"_"&amp;M2993&amp;"_"&amp;O2993,[1]挑战模式!$A:$AS,14+N2993,FALSE)="","",IF(VLOOKUP(VLOOKUP(K2993&amp;"_"&amp;L2993&amp;"_"&amp;M2993&amp;"_"&amp;O2993,[1]挑战模式!$A:$AS,14+N2993,FALSE),[1]怪物!$B:$L,11,FALSE)=0,"",VLOOKUP(VLOOKUP(K2993&amp;"_"&amp;L2993&amp;"_"&amp;M2993&amp;"_"&amp;O2993,[1]挑战模式!$A:$AS,14+N2993,FALSE),[1]怪物!$B:$L,11,FALSE))))</f>
        <v/>
      </c>
      <c r="H2993" t="str">
        <f t="shared" si="139"/>
        <v/>
      </c>
      <c r="I2993" t="str">
        <f t="shared" si="140"/>
        <v/>
      </c>
      <c r="J2993" t="str">
        <f>IF(B2993="","",IF(RIGHT(VLOOKUP(K2993&amp;"_"&amp;L2993&amp;"_"&amp;M2993&amp;"_"&amp;O2993,[1]挑战模式!$A:$AS,14+N2993,FALSE),1)="3","EffectCreate_BossEffect;EffectCreate_MonsterShow","EffectCreate_MonsterShow"))</f>
        <v/>
      </c>
      <c r="K2993" s="2">
        <v>0</v>
      </c>
      <c r="L2993" s="2">
        <v>11</v>
      </c>
      <c r="M2993" s="2">
        <v>7</v>
      </c>
      <c r="N2993" s="2">
        <v>2</v>
      </c>
      <c r="O2993" s="6" t="s">
        <v>466</v>
      </c>
    </row>
    <row r="2994" spans="2:15" x14ac:dyDescent="0.2">
      <c r="B2994" t="str">
        <f>IF(ISNA(VLOOKUP(K2994&amp;"_"&amp;L2994&amp;"_"&amp;M2994&amp;"_"&amp;O2994,[1]挑战模式!$A:$AS,1,FALSE)),"",IF(VLOOKUP(K2994&amp;"_"&amp;L2994&amp;"_"&amp;M2994&amp;"_"&amp;O2994,[1]挑战模式!$A:$AS,14+N2994,FALSE)="","","Monster_Season"&amp;K2994&amp;"_Challenge"&amp;L2994&amp;"_"&amp;M2994&amp;"_"&amp;N2994&amp;"_"&amp;O2994))</f>
        <v/>
      </c>
      <c r="C2994" t="str">
        <f t="shared" si="138"/>
        <v/>
      </c>
      <c r="G2994" t="str">
        <f>IF(ISNA(VLOOKUP(K2994&amp;"_"&amp;L2994&amp;"_"&amp;M2994&amp;"_"&amp;O2994,[1]挑战模式!$A:$AS,14+N2994,FALSE)),"",IF(VLOOKUP(K2994&amp;"_"&amp;L2994&amp;"_"&amp;M2994&amp;"_"&amp;O2994,[1]挑战模式!$A:$AS,14+N2994,FALSE)="","",IF(VLOOKUP(VLOOKUP(K2994&amp;"_"&amp;L2994&amp;"_"&amp;M2994&amp;"_"&amp;O2994,[1]挑战模式!$A:$AS,14+N2994,FALSE),[1]怪物!$B:$L,11,FALSE)=0,"",VLOOKUP(VLOOKUP(K2994&amp;"_"&amp;L2994&amp;"_"&amp;M2994&amp;"_"&amp;O2994,[1]挑战模式!$A:$AS,14+N2994,FALSE),[1]怪物!$B:$L,11,FALSE))))</f>
        <v/>
      </c>
      <c r="H2994" t="str">
        <f t="shared" si="139"/>
        <v/>
      </c>
      <c r="I2994" t="str">
        <f t="shared" si="140"/>
        <v/>
      </c>
      <c r="J2994" t="str">
        <f>IF(B2994="","",IF(RIGHT(VLOOKUP(K2994&amp;"_"&amp;L2994&amp;"_"&amp;M2994&amp;"_"&amp;O2994,[1]挑战模式!$A:$AS,14+N2994,FALSE),1)="3","EffectCreate_BossEffect;EffectCreate_MonsterShow","EffectCreate_MonsterShow"))</f>
        <v/>
      </c>
      <c r="K2994" s="2">
        <v>0</v>
      </c>
      <c r="L2994" s="2">
        <v>11</v>
      </c>
      <c r="M2994" s="2">
        <v>7</v>
      </c>
      <c r="N2994" s="2">
        <v>3</v>
      </c>
      <c r="O2994" s="6" t="s">
        <v>466</v>
      </c>
    </row>
    <row r="2995" spans="2:15" x14ac:dyDescent="0.2">
      <c r="B2995" t="str">
        <f>IF(ISNA(VLOOKUP(K2995&amp;"_"&amp;L2995&amp;"_"&amp;M2995&amp;"_"&amp;O2995,[1]挑战模式!$A:$AS,1,FALSE)),"",IF(VLOOKUP(K2995&amp;"_"&amp;L2995&amp;"_"&amp;M2995&amp;"_"&amp;O2995,[1]挑战模式!$A:$AS,14+N2995,FALSE)="","","Monster_Season"&amp;K2995&amp;"_Challenge"&amp;L2995&amp;"_"&amp;M2995&amp;"_"&amp;N2995&amp;"_"&amp;O2995))</f>
        <v/>
      </c>
      <c r="C2995" t="str">
        <f t="shared" si="138"/>
        <v/>
      </c>
      <c r="G2995" t="str">
        <f>IF(ISNA(VLOOKUP(K2995&amp;"_"&amp;L2995&amp;"_"&amp;M2995&amp;"_"&amp;O2995,[1]挑战模式!$A:$AS,14+N2995,FALSE)),"",IF(VLOOKUP(K2995&amp;"_"&amp;L2995&amp;"_"&amp;M2995&amp;"_"&amp;O2995,[1]挑战模式!$A:$AS,14+N2995,FALSE)="","",IF(VLOOKUP(VLOOKUP(K2995&amp;"_"&amp;L2995&amp;"_"&amp;M2995&amp;"_"&amp;O2995,[1]挑战模式!$A:$AS,14+N2995,FALSE),[1]怪物!$B:$L,11,FALSE)=0,"",VLOOKUP(VLOOKUP(K2995&amp;"_"&amp;L2995&amp;"_"&amp;M2995&amp;"_"&amp;O2995,[1]挑战模式!$A:$AS,14+N2995,FALSE),[1]怪物!$B:$L,11,FALSE))))</f>
        <v/>
      </c>
      <c r="H2995" t="str">
        <f t="shared" si="139"/>
        <v/>
      </c>
      <c r="I2995" t="str">
        <f t="shared" si="140"/>
        <v/>
      </c>
      <c r="J2995" t="str">
        <f>IF(B2995="","",IF(RIGHT(VLOOKUP(K2995&amp;"_"&amp;L2995&amp;"_"&amp;M2995&amp;"_"&amp;O2995,[1]挑战模式!$A:$AS,14+N2995,FALSE),1)="3","EffectCreate_BossEffect;EffectCreate_MonsterShow","EffectCreate_MonsterShow"))</f>
        <v/>
      </c>
      <c r="K2995" s="2">
        <v>0</v>
      </c>
      <c r="L2995" s="2">
        <v>11</v>
      </c>
      <c r="M2995" s="2">
        <v>7</v>
      </c>
      <c r="N2995" s="2">
        <v>4</v>
      </c>
      <c r="O2995" s="6" t="s">
        <v>466</v>
      </c>
    </row>
    <row r="2996" spans="2:15" x14ac:dyDescent="0.2">
      <c r="B2996" t="str">
        <f>IF(ISNA(VLOOKUP(K2996&amp;"_"&amp;L2996&amp;"_"&amp;M2996&amp;"_"&amp;O2996,[1]挑战模式!$A:$AS,1,FALSE)),"",IF(VLOOKUP(K2996&amp;"_"&amp;L2996&amp;"_"&amp;M2996&amp;"_"&amp;O2996,[1]挑战模式!$A:$AS,14+N2996,FALSE)="","","Monster_Season"&amp;K2996&amp;"_Challenge"&amp;L2996&amp;"_"&amp;M2996&amp;"_"&amp;N2996&amp;"_"&amp;O2996))</f>
        <v/>
      </c>
      <c r="C2996" t="str">
        <f t="shared" si="138"/>
        <v/>
      </c>
      <c r="G2996" t="str">
        <f>IF(ISNA(VLOOKUP(K2996&amp;"_"&amp;L2996&amp;"_"&amp;M2996&amp;"_"&amp;O2996,[1]挑战模式!$A:$AS,14+N2996,FALSE)),"",IF(VLOOKUP(K2996&amp;"_"&amp;L2996&amp;"_"&amp;M2996&amp;"_"&amp;O2996,[1]挑战模式!$A:$AS,14+N2996,FALSE)="","",IF(VLOOKUP(VLOOKUP(K2996&amp;"_"&amp;L2996&amp;"_"&amp;M2996&amp;"_"&amp;O2996,[1]挑战模式!$A:$AS,14+N2996,FALSE),[1]怪物!$B:$L,11,FALSE)=0,"",VLOOKUP(VLOOKUP(K2996&amp;"_"&amp;L2996&amp;"_"&amp;M2996&amp;"_"&amp;O2996,[1]挑战模式!$A:$AS,14+N2996,FALSE),[1]怪物!$B:$L,11,FALSE))))</f>
        <v/>
      </c>
      <c r="H2996" t="str">
        <f t="shared" si="139"/>
        <v/>
      </c>
      <c r="I2996" t="str">
        <f t="shared" si="140"/>
        <v/>
      </c>
      <c r="J2996" t="str">
        <f>IF(B2996="","",IF(RIGHT(VLOOKUP(K2996&amp;"_"&amp;L2996&amp;"_"&amp;M2996&amp;"_"&amp;O2996,[1]挑战模式!$A:$AS,14+N2996,FALSE),1)="3","EffectCreate_BossEffect;EffectCreate_MonsterShow","EffectCreate_MonsterShow"))</f>
        <v/>
      </c>
      <c r="K2996" s="2">
        <v>0</v>
      </c>
      <c r="L2996" s="2">
        <v>11</v>
      </c>
      <c r="M2996" s="2">
        <v>7</v>
      </c>
      <c r="N2996" s="2">
        <v>5</v>
      </c>
      <c r="O2996" s="6" t="s">
        <v>466</v>
      </c>
    </row>
    <row r="2997" spans="2:15" x14ac:dyDescent="0.2">
      <c r="B2997" t="str">
        <f>IF(ISNA(VLOOKUP(K2997&amp;"_"&amp;L2997&amp;"_"&amp;M2997&amp;"_"&amp;O2997,[1]挑战模式!$A:$AS,1,FALSE)),"",IF(VLOOKUP(K2997&amp;"_"&amp;L2997&amp;"_"&amp;M2997&amp;"_"&amp;O2997,[1]挑战模式!$A:$AS,14+N2997,FALSE)="","","Monster_Season"&amp;K2997&amp;"_Challenge"&amp;L2997&amp;"_"&amp;M2997&amp;"_"&amp;N2997&amp;"_"&amp;O2997))</f>
        <v/>
      </c>
      <c r="C2997" t="str">
        <f t="shared" si="138"/>
        <v/>
      </c>
      <c r="G2997" t="str">
        <f>IF(ISNA(VLOOKUP(K2997&amp;"_"&amp;L2997&amp;"_"&amp;M2997&amp;"_"&amp;O2997,[1]挑战模式!$A:$AS,14+N2997,FALSE)),"",IF(VLOOKUP(K2997&amp;"_"&amp;L2997&amp;"_"&amp;M2997&amp;"_"&amp;O2997,[1]挑战模式!$A:$AS,14+N2997,FALSE)="","",IF(VLOOKUP(VLOOKUP(K2997&amp;"_"&amp;L2997&amp;"_"&amp;M2997&amp;"_"&amp;O2997,[1]挑战模式!$A:$AS,14+N2997,FALSE),[1]怪物!$B:$L,11,FALSE)=0,"",VLOOKUP(VLOOKUP(K2997&amp;"_"&amp;L2997&amp;"_"&amp;M2997&amp;"_"&amp;O2997,[1]挑战模式!$A:$AS,14+N2997,FALSE),[1]怪物!$B:$L,11,FALSE))))</f>
        <v/>
      </c>
      <c r="H2997" t="str">
        <f t="shared" si="139"/>
        <v/>
      </c>
      <c r="I2997" t="str">
        <f t="shared" si="140"/>
        <v/>
      </c>
      <c r="J2997" t="str">
        <f>IF(B2997="","",IF(RIGHT(VLOOKUP(K2997&amp;"_"&amp;L2997&amp;"_"&amp;M2997&amp;"_"&amp;O2997,[1]挑战模式!$A:$AS,14+N2997,FALSE),1)="3","EffectCreate_BossEffect;EffectCreate_MonsterShow","EffectCreate_MonsterShow"))</f>
        <v/>
      </c>
      <c r="K2997" s="2">
        <v>0</v>
      </c>
      <c r="L2997" s="2">
        <v>11</v>
      </c>
      <c r="M2997" s="2">
        <v>7</v>
      </c>
      <c r="N2997" s="2">
        <v>6</v>
      </c>
      <c r="O2997" s="6" t="s">
        <v>466</v>
      </c>
    </row>
    <row r="2998" spans="2:15" x14ac:dyDescent="0.2">
      <c r="B2998" t="str">
        <f>IF(ISNA(VLOOKUP(K2998&amp;"_"&amp;L2998&amp;"_"&amp;M2998&amp;"_"&amp;O2998,[1]挑战模式!$A:$AS,1,FALSE)),"",IF(VLOOKUP(K2998&amp;"_"&amp;L2998&amp;"_"&amp;M2998&amp;"_"&amp;O2998,[1]挑战模式!$A:$AS,14+N2998,FALSE)="","","Monster_Season"&amp;K2998&amp;"_Challenge"&amp;L2998&amp;"_"&amp;M2998&amp;"_"&amp;N2998&amp;"_"&amp;O2998))</f>
        <v/>
      </c>
      <c r="C2998" t="str">
        <f t="shared" si="138"/>
        <v/>
      </c>
      <c r="G2998" t="str">
        <f>IF(ISNA(VLOOKUP(K2998&amp;"_"&amp;L2998&amp;"_"&amp;M2998&amp;"_"&amp;O2998,[1]挑战模式!$A:$AS,14+N2998,FALSE)),"",IF(VLOOKUP(K2998&amp;"_"&amp;L2998&amp;"_"&amp;M2998&amp;"_"&amp;O2998,[1]挑战模式!$A:$AS,14+N2998,FALSE)="","",IF(VLOOKUP(VLOOKUP(K2998&amp;"_"&amp;L2998&amp;"_"&amp;M2998&amp;"_"&amp;O2998,[1]挑战模式!$A:$AS,14+N2998,FALSE),[1]怪物!$B:$L,11,FALSE)=0,"",VLOOKUP(VLOOKUP(K2998&amp;"_"&amp;L2998&amp;"_"&amp;M2998&amp;"_"&amp;O2998,[1]挑战模式!$A:$AS,14+N2998,FALSE),[1]怪物!$B:$L,11,FALSE))))</f>
        <v/>
      </c>
      <c r="H2998" t="str">
        <f t="shared" si="139"/>
        <v/>
      </c>
      <c r="I2998" t="str">
        <f t="shared" si="140"/>
        <v/>
      </c>
      <c r="J2998" t="str">
        <f>IF(B2998="","",IF(RIGHT(VLOOKUP(K2998&amp;"_"&amp;L2998&amp;"_"&amp;M2998&amp;"_"&amp;O2998,[1]挑战模式!$A:$AS,14+N2998,FALSE),1)="3","EffectCreate_BossEffect;EffectCreate_MonsterShow","EffectCreate_MonsterShow"))</f>
        <v/>
      </c>
      <c r="K2998" s="2">
        <v>0</v>
      </c>
      <c r="L2998" s="2">
        <v>11</v>
      </c>
      <c r="M2998" s="2">
        <v>8</v>
      </c>
      <c r="N2998" s="2">
        <v>1</v>
      </c>
      <c r="O2998" s="6" t="s">
        <v>466</v>
      </c>
    </row>
    <row r="2999" spans="2:15" x14ac:dyDescent="0.2">
      <c r="B2999" t="str">
        <f>IF(ISNA(VLOOKUP(K2999&amp;"_"&amp;L2999&amp;"_"&amp;M2999&amp;"_"&amp;O2999,[1]挑战模式!$A:$AS,1,FALSE)),"",IF(VLOOKUP(K2999&amp;"_"&amp;L2999&amp;"_"&amp;M2999&amp;"_"&amp;O2999,[1]挑战模式!$A:$AS,14+N2999,FALSE)="","","Monster_Season"&amp;K2999&amp;"_Challenge"&amp;L2999&amp;"_"&amp;M2999&amp;"_"&amp;N2999&amp;"_"&amp;O2999))</f>
        <v/>
      </c>
      <c r="C2999" t="str">
        <f t="shared" si="138"/>
        <v/>
      </c>
      <c r="G2999" t="str">
        <f>IF(ISNA(VLOOKUP(K2999&amp;"_"&amp;L2999&amp;"_"&amp;M2999&amp;"_"&amp;O2999,[1]挑战模式!$A:$AS,14+N2999,FALSE)),"",IF(VLOOKUP(K2999&amp;"_"&amp;L2999&amp;"_"&amp;M2999&amp;"_"&amp;O2999,[1]挑战模式!$A:$AS,14+N2999,FALSE)="","",IF(VLOOKUP(VLOOKUP(K2999&amp;"_"&amp;L2999&amp;"_"&amp;M2999&amp;"_"&amp;O2999,[1]挑战模式!$A:$AS,14+N2999,FALSE),[1]怪物!$B:$L,11,FALSE)=0,"",VLOOKUP(VLOOKUP(K2999&amp;"_"&amp;L2999&amp;"_"&amp;M2999&amp;"_"&amp;O2999,[1]挑战模式!$A:$AS,14+N2999,FALSE),[1]怪物!$B:$L,11,FALSE))))</f>
        <v/>
      </c>
      <c r="H2999" t="str">
        <f t="shared" si="139"/>
        <v/>
      </c>
      <c r="I2999" t="str">
        <f t="shared" si="140"/>
        <v/>
      </c>
      <c r="J2999" t="str">
        <f>IF(B2999="","",IF(RIGHT(VLOOKUP(K2999&amp;"_"&amp;L2999&amp;"_"&amp;M2999&amp;"_"&amp;O2999,[1]挑战模式!$A:$AS,14+N2999,FALSE),1)="3","EffectCreate_BossEffect;EffectCreate_MonsterShow","EffectCreate_MonsterShow"))</f>
        <v/>
      </c>
      <c r="K2999" s="2">
        <v>0</v>
      </c>
      <c r="L2999" s="2">
        <v>11</v>
      </c>
      <c r="M2999" s="2">
        <v>8</v>
      </c>
      <c r="N2999" s="2">
        <v>2</v>
      </c>
      <c r="O2999" s="6" t="s">
        <v>466</v>
      </c>
    </row>
    <row r="3000" spans="2:15" x14ac:dyDescent="0.2">
      <c r="B3000" t="str">
        <f>IF(ISNA(VLOOKUP(K3000&amp;"_"&amp;L3000&amp;"_"&amp;M3000&amp;"_"&amp;O3000,[1]挑战模式!$A:$AS,1,FALSE)),"",IF(VLOOKUP(K3000&amp;"_"&amp;L3000&amp;"_"&amp;M3000&amp;"_"&amp;O3000,[1]挑战模式!$A:$AS,14+N3000,FALSE)="","","Monster_Season"&amp;K3000&amp;"_Challenge"&amp;L3000&amp;"_"&amp;M3000&amp;"_"&amp;N3000&amp;"_"&amp;O3000))</f>
        <v/>
      </c>
      <c r="C3000" t="str">
        <f t="shared" si="138"/>
        <v/>
      </c>
      <c r="G3000" t="str">
        <f>IF(ISNA(VLOOKUP(K3000&amp;"_"&amp;L3000&amp;"_"&amp;M3000&amp;"_"&amp;O3000,[1]挑战模式!$A:$AS,14+N3000,FALSE)),"",IF(VLOOKUP(K3000&amp;"_"&amp;L3000&amp;"_"&amp;M3000&amp;"_"&amp;O3000,[1]挑战模式!$A:$AS,14+N3000,FALSE)="","",IF(VLOOKUP(VLOOKUP(K3000&amp;"_"&amp;L3000&amp;"_"&amp;M3000&amp;"_"&amp;O3000,[1]挑战模式!$A:$AS,14+N3000,FALSE),[1]怪物!$B:$L,11,FALSE)=0,"",VLOOKUP(VLOOKUP(K3000&amp;"_"&amp;L3000&amp;"_"&amp;M3000&amp;"_"&amp;O3000,[1]挑战模式!$A:$AS,14+N3000,FALSE),[1]怪物!$B:$L,11,FALSE))))</f>
        <v/>
      </c>
      <c r="H3000" t="str">
        <f t="shared" si="139"/>
        <v/>
      </c>
      <c r="I3000" t="str">
        <f t="shared" si="140"/>
        <v/>
      </c>
      <c r="J3000" t="str">
        <f>IF(B3000="","",IF(RIGHT(VLOOKUP(K3000&amp;"_"&amp;L3000&amp;"_"&amp;M3000&amp;"_"&amp;O3000,[1]挑战模式!$A:$AS,14+N3000,FALSE),1)="3","EffectCreate_BossEffect;EffectCreate_MonsterShow","EffectCreate_MonsterShow"))</f>
        <v/>
      </c>
      <c r="K3000" s="2">
        <v>0</v>
      </c>
      <c r="L3000" s="2">
        <v>11</v>
      </c>
      <c r="M3000" s="2">
        <v>8</v>
      </c>
      <c r="N3000" s="2">
        <v>3</v>
      </c>
      <c r="O3000" s="6" t="s">
        <v>466</v>
      </c>
    </row>
    <row r="3001" spans="2:15" x14ac:dyDescent="0.2">
      <c r="B3001" t="str">
        <f>IF(ISNA(VLOOKUP(K3001&amp;"_"&amp;L3001&amp;"_"&amp;M3001&amp;"_"&amp;O3001,[1]挑战模式!$A:$AS,1,FALSE)),"",IF(VLOOKUP(K3001&amp;"_"&amp;L3001&amp;"_"&amp;M3001&amp;"_"&amp;O3001,[1]挑战模式!$A:$AS,14+N3001,FALSE)="","","Monster_Season"&amp;K3001&amp;"_Challenge"&amp;L3001&amp;"_"&amp;M3001&amp;"_"&amp;N3001&amp;"_"&amp;O3001))</f>
        <v/>
      </c>
      <c r="C3001" t="str">
        <f t="shared" si="138"/>
        <v/>
      </c>
      <c r="G3001" t="str">
        <f>IF(ISNA(VLOOKUP(K3001&amp;"_"&amp;L3001&amp;"_"&amp;M3001&amp;"_"&amp;O3001,[1]挑战模式!$A:$AS,14+N3001,FALSE)),"",IF(VLOOKUP(K3001&amp;"_"&amp;L3001&amp;"_"&amp;M3001&amp;"_"&amp;O3001,[1]挑战模式!$A:$AS,14+N3001,FALSE)="","",IF(VLOOKUP(VLOOKUP(K3001&amp;"_"&amp;L3001&amp;"_"&amp;M3001&amp;"_"&amp;O3001,[1]挑战模式!$A:$AS,14+N3001,FALSE),[1]怪物!$B:$L,11,FALSE)=0,"",VLOOKUP(VLOOKUP(K3001&amp;"_"&amp;L3001&amp;"_"&amp;M3001&amp;"_"&amp;O3001,[1]挑战模式!$A:$AS,14+N3001,FALSE),[1]怪物!$B:$L,11,FALSE))))</f>
        <v/>
      </c>
      <c r="H3001" t="str">
        <f t="shared" si="139"/>
        <v/>
      </c>
      <c r="I3001" t="str">
        <f t="shared" si="140"/>
        <v/>
      </c>
      <c r="J3001" t="str">
        <f>IF(B3001="","",IF(RIGHT(VLOOKUP(K3001&amp;"_"&amp;L3001&amp;"_"&amp;M3001&amp;"_"&amp;O3001,[1]挑战模式!$A:$AS,14+N3001,FALSE),1)="3","EffectCreate_BossEffect;EffectCreate_MonsterShow","EffectCreate_MonsterShow"))</f>
        <v/>
      </c>
      <c r="K3001" s="2">
        <v>0</v>
      </c>
      <c r="L3001" s="2">
        <v>11</v>
      </c>
      <c r="M3001" s="2">
        <v>8</v>
      </c>
      <c r="N3001" s="2">
        <v>4</v>
      </c>
      <c r="O3001" s="6" t="s">
        <v>466</v>
      </c>
    </row>
    <row r="3002" spans="2:15" x14ac:dyDescent="0.2">
      <c r="B3002" t="str">
        <f>IF(ISNA(VLOOKUP(K3002&amp;"_"&amp;L3002&amp;"_"&amp;M3002&amp;"_"&amp;O3002,[1]挑战模式!$A:$AS,1,FALSE)),"",IF(VLOOKUP(K3002&amp;"_"&amp;L3002&amp;"_"&amp;M3002&amp;"_"&amp;O3002,[1]挑战模式!$A:$AS,14+N3002,FALSE)="","","Monster_Season"&amp;K3002&amp;"_Challenge"&amp;L3002&amp;"_"&amp;M3002&amp;"_"&amp;N3002&amp;"_"&amp;O3002))</f>
        <v/>
      </c>
      <c r="C3002" t="str">
        <f t="shared" si="138"/>
        <v/>
      </c>
      <c r="G3002" t="str">
        <f>IF(ISNA(VLOOKUP(K3002&amp;"_"&amp;L3002&amp;"_"&amp;M3002&amp;"_"&amp;O3002,[1]挑战模式!$A:$AS,14+N3002,FALSE)),"",IF(VLOOKUP(K3002&amp;"_"&amp;L3002&amp;"_"&amp;M3002&amp;"_"&amp;O3002,[1]挑战模式!$A:$AS,14+N3002,FALSE)="","",IF(VLOOKUP(VLOOKUP(K3002&amp;"_"&amp;L3002&amp;"_"&amp;M3002&amp;"_"&amp;O3002,[1]挑战模式!$A:$AS,14+N3002,FALSE),[1]怪物!$B:$L,11,FALSE)=0,"",VLOOKUP(VLOOKUP(K3002&amp;"_"&amp;L3002&amp;"_"&amp;M3002&amp;"_"&amp;O3002,[1]挑战模式!$A:$AS,14+N3002,FALSE),[1]怪物!$B:$L,11,FALSE))))</f>
        <v/>
      </c>
      <c r="H3002" t="str">
        <f t="shared" si="139"/>
        <v/>
      </c>
      <c r="I3002" t="str">
        <f t="shared" si="140"/>
        <v/>
      </c>
      <c r="J3002" t="str">
        <f>IF(B3002="","",IF(RIGHT(VLOOKUP(K3002&amp;"_"&amp;L3002&amp;"_"&amp;M3002&amp;"_"&amp;O3002,[1]挑战模式!$A:$AS,14+N3002,FALSE),1)="3","EffectCreate_BossEffect;EffectCreate_MonsterShow","EffectCreate_MonsterShow"))</f>
        <v/>
      </c>
      <c r="K3002" s="2">
        <v>0</v>
      </c>
      <c r="L3002" s="2">
        <v>11</v>
      </c>
      <c r="M3002" s="2">
        <v>8</v>
      </c>
      <c r="N3002" s="2">
        <v>5</v>
      </c>
      <c r="O3002" s="6" t="s">
        <v>466</v>
      </c>
    </row>
    <row r="3003" spans="2:15" x14ac:dyDescent="0.2">
      <c r="B3003" t="str">
        <f>IF(ISNA(VLOOKUP(K3003&amp;"_"&amp;L3003&amp;"_"&amp;M3003&amp;"_"&amp;O3003,[1]挑战模式!$A:$AS,1,FALSE)),"",IF(VLOOKUP(K3003&amp;"_"&amp;L3003&amp;"_"&amp;M3003&amp;"_"&amp;O3003,[1]挑战模式!$A:$AS,14+N3003,FALSE)="","","Monster_Season"&amp;K3003&amp;"_Challenge"&amp;L3003&amp;"_"&amp;M3003&amp;"_"&amp;N3003&amp;"_"&amp;O3003))</f>
        <v/>
      </c>
      <c r="C3003" t="str">
        <f t="shared" si="138"/>
        <v/>
      </c>
      <c r="G3003" t="str">
        <f>IF(ISNA(VLOOKUP(K3003&amp;"_"&amp;L3003&amp;"_"&amp;M3003&amp;"_"&amp;O3003,[1]挑战模式!$A:$AS,14+N3003,FALSE)),"",IF(VLOOKUP(K3003&amp;"_"&amp;L3003&amp;"_"&amp;M3003&amp;"_"&amp;O3003,[1]挑战模式!$A:$AS,14+N3003,FALSE)="","",IF(VLOOKUP(VLOOKUP(K3003&amp;"_"&amp;L3003&amp;"_"&amp;M3003&amp;"_"&amp;O3003,[1]挑战模式!$A:$AS,14+N3003,FALSE),[1]怪物!$B:$L,11,FALSE)=0,"",VLOOKUP(VLOOKUP(K3003&amp;"_"&amp;L3003&amp;"_"&amp;M3003&amp;"_"&amp;O3003,[1]挑战模式!$A:$AS,14+N3003,FALSE),[1]怪物!$B:$L,11,FALSE))))</f>
        <v/>
      </c>
      <c r="H3003" t="str">
        <f t="shared" si="139"/>
        <v/>
      </c>
      <c r="I3003" t="str">
        <f t="shared" si="140"/>
        <v/>
      </c>
      <c r="J3003" t="str">
        <f>IF(B3003="","",IF(RIGHT(VLOOKUP(K3003&amp;"_"&amp;L3003&amp;"_"&amp;M3003&amp;"_"&amp;O3003,[1]挑战模式!$A:$AS,14+N3003,FALSE),1)="3","EffectCreate_BossEffect;EffectCreate_MonsterShow","EffectCreate_MonsterShow"))</f>
        <v/>
      </c>
      <c r="K3003" s="2">
        <v>0</v>
      </c>
      <c r="L3003" s="2">
        <v>11</v>
      </c>
      <c r="M3003" s="2">
        <v>8</v>
      </c>
      <c r="N3003" s="2">
        <v>6</v>
      </c>
      <c r="O3003" s="6" t="s">
        <v>466</v>
      </c>
    </row>
    <row r="3004" spans="2:15" x14ac:dyDescent="0.2">
      <c r="B3004" t="str">
        <f>IF(ISNA(VLOOKUP(K3004&amp;"_"&amp;L3004&amp;"_"&amp;M3004&amp;"_"&amp;O3004,[1]挑战模式!$A:$AS,1,FALSE)),"",IF(VLOOKUP(K3004&amp;"_"&amp;L3004&amp;"_"&amp;M3004&amp;"_"&amp;O3004,[1]挑战模式!$A:$AS,14+N3004,FALSE)="","","Monster_Season"&amp;K3004&amp;"_Challenge"&amp;L3004&amp;"_"&amp;M3004&amp;"_"&amp;N3004&amp;"_"&amp;O3004))</f>
        <v/>
      </c>
      <c r="C3004" t="str">
        <f t="shared" si="138"/>
        <v/>
      </c>
      <c r="G3004" t="str">
        <f>IF(ISNA(VLOOKUP(K3004&amp;"_"&amp;L3004&amp;"_"&amp;M3004&amp;"_"&amp;O3004,[1]挑战模式!$A:$AS,14+N3004,FALSE)),"",IF(VLOOKUP(K3004&amp;"_"&amp;L3004&amp;"_"&amp;M3004&amp;"_"&amp;O3004,[1]挑战模式!$A:$AS,14+N3004,FALSE)="","",IF(VLOOKUP(VLOOKUP(K3004&amp;"_"&amp;L3004&amp;"_"&amp;M3004&amp;"_"&amp;O3004,[1]挑战模式!$A:$AS,14+N3004,FALSE),[1]怪物!$B:$L,11,FALSE)=0,"",VLOOKUP(VLOOKUP(K3004&amp;"_"&amp;L3004&amp;"_"&amp;M3004&amp;"_"&amp;O3004,[1]挑战模式!$A:$AS,14+N3004,FALSE),[1]怪物!$B:$L,11,FALSE))))</f>
        <v/>
      </c>
      <c r="H3004" t="str">
        <f t="shared" si="139"/>
        <v/>
      </c>
      <c r="I3004" t="str">
        <f t="shared" si="140"/>
        <v/>
      </c>
      <c r="J3004" t="str">
        <f>IF(B3004="","",IF(RIGHT(VLOOKUP(K3004&amp;"_"&amp;L3004&amp;"_"&amp;M3004&amp;"_"&amp;O3004,[1]挑战模式!$A:$AS,14+N3004,FALSE),1)="3","EffectCreate_BossEffect;EffectCreate_MonsterShow","EffectCreate_MonsterShow"))</f>
        <v/>
      </c>
      <c r="K3004" s="2">
        <v>0</v>
      </c>
      <c r="L3004" s="2">
        <v>11</v>
      </c>
      <c r="M3004" s="2">
        <v>9</v>
      </c>
      <c r="N3004" s="2">
        <v>1</v>
      </c>
      <c r="O3004" s="6" t="s">
        <v>466</v>
      </c>
    </row>
    <row r="3005" spans="2:15" x14ac:dyDescent="0.2">
      <c r="B3005" t="str">
        <f>IF(ISNA(VLOOKUP(K3005&amp;"_"&amp;L3005&amp;"_"&amp;M3005&amp;"_"&amp;O3005,[1]挑战模式!$A:$AS,1,FALSE)),"",IF(VLOOKUP(K3005&amp;"_"&amp;L3005&amp;"_"&amp;M3005&amp;"_"&amp;O3005,[1]挑战模式!$A:$AS,14+N3005,FALSE)="","","Monster_Season"&amp;K3005&amp;"_Challenge"&amp;L3005&amp;"_"&amp;M3005&amp;"_"&amp;N3005&amp;"_"&amp;O3005))</f>
        <v/>
      </c>
      <c r="C3005" t="str">
        <f t="shared" si="138"/>
        <v/>
      </c>
      <c r="G3005" t="str">
        <f>IF(ISNA(VLOOKUP(K3005&amp;"_"&amp;L3005&amp;"_"&amp;M3005&amp;"_"&amp;O3005,[1]挑战模式!$A:$AS,14+N3005,FALSE)),"",IF(VLOOKUP(K3005&amp;"_"&amp;L3005&amp;"_"&amp;M3005&amp;"_"&amp;O3005,[1]挑战模式!$A:$AS,14+N3005,FALSE)="","",IF(VLOOKUP(VLOOKUP(K3005&amp;"_"&amp;L3005&amp;"_"&amp;M3005&amp;"_"&amp;O3005,[1]挑战模式!$A:$AS,14+N3005,FALSE),[1]怪物!$B:$L,11,FALSE)=0,"",VLOOKUP(VLOOKUP(K3005&amp;"_"&amp;L3005&amp;"_"&amp;M3005&amp;"_"&amp;O3005,[1]挑战模式!$A:$AS,14+N3005,FALSE),[1]怪物!$B:$L,11,FALSE))))</f>
        <v/>
      </c>
      <c r="H3005" t="str">
        <f t="shared" si="139"/>
        <v/>
      </c>
      <c r="I3005" t="str">
        <f t="shared" si="140"/>
        <v/>
      </c>
      <c r="J3005" t="str">
        <f>IF(B3005="","",IF(RIGHT(VLOOKUP(K3005&amp;"_"&amp;L3005&amp;"_"&amp;M3005&amp;"_"&amp;O3005,[1]挑战模式!$A:$AS,14+N3005,FALSE),1)="3","EffectCreate_BossEffect;EffectCreate_MonsterShow","EffectCreate_MonsterShow"))</f>
        <v/>
      </c>
      <c r="K3005" s="2">
        <v>0</v>
      </c>
      <c r="L3005" s="2">
        <v>11</v>
      </c>
      <c r="M3005" s="2">
        <v>9</v>
      </c>
      <c r="N3005" s="2">
        <v>2</v>
      </c>
      <c r="O3005" s="6" t="s">
        <v>466</v>
      </c>
    </row>
    <row r="3006" spans="2:15" x14ac:dyDescent="0.2">
      <c r="B3006" t="str">
        <f>IF(ISNA(VLOOKUP(K3006&amp;"_"&amp;L3006&amp;"_"&amp;M3006&amp;"_"&amp;O3006,[1]挑战模式!$A:$AS,1,FALSE)),"",IF(VLOOKUP(K3006&amp;"_"&amp;L3006&amp;"_"&amp;M3006&amp;"_"&amp;O3006,[1]挑战模式!$A:$AS,14+N3006,FALSE)="","","Monster_Season"&amp;K3006&amp;"_Challenge"&amp;L3006&amp;"_"&amp;M3006&amp;"_"&amp;N3006&amp;"_"&amp;O3006))</f>
        <v/>
      </c>
      <c r="C3006" t="str">
        <f t="shared" si="138"/>
        <v/>
      </c>
      <c r="G3006" t="str">
        <f>IF(ISNA(VLOOKUP(K3006&amp;"_"&amp;L3006&amp;"_"&amp;M3006&amp;"_"&amp;O3006,[1]挑战模式!$A:$AS,14+N3006,FALSE)),"",IF(VLOOKUP(K3006&amp;"_"&amp;L3006&amp;"_"&amp;M3006&amp;"_"&amp;O3006,[1]挑战模式!$A:$AS,14+N3006,FALSE)="","",IF(VLOOKUP(VLOOKUP(K3006&amp;"_"&amp;L3006&amp;"_"&amp;M3006&amp;"_"&amp;O3006,[1]挑战模式!$A:$AS,14+N3006,FALSE),[1]怪物!$B:$L,11,FALSE)=0,"",VLOOKUP(VLOOKUP(K3006&amp;"_"&amp;L3006&amp;"_"&amp;M3006&amp;"_"&amp;O3006,[1]挑战模式!$A:$AS,14+N3006,FALSE),[1]怪物!$B:$L,11,FALSE))))</f>
        <v/>
      </c>
      <c r="H3006" t="str">
        <f t="shared" si="139"/>
        <v/>
      </c>
      <c r="I3006" t="str">
        <f t="shared" si="140"/>
        <v/>
      </c>
      <c r="J3006" t="str">
        <f>IF(B3006="","",IF(RIGHT(VLOOKUP(K3006&amp;"_"&amp;L3006&amp;"_"&amp;M3006&amp;"_"&amp;O3006,[1]挑战模式!$A:$AS,14+N3006,FALSE),1)="3","EffectCreate_BossEffect;EffectCreate_MonsterShow","EffectCreate_MonsterShow"))</f>
        <v/>
      </c>
      <c r="K3006" s="2">
        <v>0</v>
      </c>
      <c r="L3006" s="2">
        <v>11</v>
      </c>
      <c r="M3006" s="2">
        <v>9</v>
      </c>
      <c r="N3006" s="2">
        <v>3</v>
      </c>
      <c r="O3006" s="6" t="s">
        <v>466</v>
      </c>
    </row>
    <row r="3007" spans="2:15" x14ac:dyDescent="0.2">
      <c r="B3007" t="str">
        <f>IF(ISNA(VLOOKUP(K3007&amp;"_"&amp;L3007&amp;"_"&amp;M3007&amp;"_"&amp;O3007,[1]挑战模式!$A:$AS,1,FALSE)),"",IF(VLOOKUP(K3007&amp;"_"&amp;L3007&amp;"_"&amp;M3007&amp;"_"&amp;O3007,[1]挑战模式!$A:$AS,14+N3007,FALSE)="","","Monster_Season"&amp;K3007&amp;"_Challenge"&amp;L3007&amp;"_"&amp;M3007&amp;"_"&amp;N3007&amp;"_"&amp;O3007))</f>
        <v/>
      </c>
      <c r="C3007" t="str">
        <f t="shared" si="138"/>
        <v/>
      </c>
      <c r="G3007" t="str">
        <f>IF(ISNA(VLOOKUP(K3007&amp;"_"&amp;L3007&amp;"_"&amp;M3007&amp;"_"&amp;O3007,[1]挑战模式!$A:$AS,14+N3007,FALSE)),"",IF(VLOOKUP(K3007&amp;"_"&amp;L3007&amp;"_"&amp;M3007&amp;"_"&amp;O3007,[1]挑战模式!$A:$AS,14+N3007,FALSE)="","",IF(VLOOKUP(VLOOKUP(K3007&amp;"_"&amp;L3007&amp;"_"&amp;M3007&amp;"_"&amp;O3007,[1]挑战模式!$A:$AS,14+N3007,FALSE),[1]怪物!$B:$L,11,FALSE)=0,"",VLOOKUP(VLOOKUP(K3007&amp;"_"&amp;L3007&amp;"_"&amp;M3007&amp;"_"&amp;O3007,[1]挑战模式!$A:$AS,14+N3007,FALSE),[1]怪物!$B:$L,11,FALSE))))</f>
        <v/>
      </c>
      <c r="H3007" t="str">
        <f t="shared" si="139"/>
        <v/>
      </c>
      <c r="I3007" t="str">
        <f t="shared" si="140"/>
        <v/>
      </c>
      <c r="J3007" t="str">
        <f>IF(B3007="","",IF(RIGHT(VLOOKUP(K3007&amp;"_"&amp;L3007&amp;"_"&amp;M3007&amp;"_"&amp;O3007,[1]挑战模式!$A:$AS,14+N3007,FALSE),1)="3","EffectCreate_BossEffect;EffectCreate_MonsterShow","EffectCreate_MonsterShow"))</f>
        <v/>
      </c>
      <c r="K3007" s="2">
        <v>0</v>
      </c>
      <c r="L3007" s="2">
        <v>11</v>
      </c>
      <c r="M3007" s="2">
        <v>9</v>
      </c>
      <c r="N3007" s="2">
        <v>4</v>
      </c>
      <c r="O3007" s="6" t="s">
        <v>466</v>
      </c>
    </row>
    <row r="3008" spans="2:15" x14ac:dyDescent="0.2">
      <c r="B3008" t="str">
        <f>IF(ISNA(VLOOKUP(K3008&amp;"_"&amp;L3008&amp;"_"&amp;M3008&amp;"_"&amp;O3008,[1]挑战模式!$A:$AS,1,FALSE)),"",IF(VLOOKUP(K3008&amp;"_"&amp;L3008&amp;"_"&amp;M3008&amp;"_"&amp;O3008,[1]挑战模式!$A:$AS,14+N3008,FALSE)="","","Monster_Season"&amp;K3008&amp;"_Challenge"&amp;L3008&amp;"_"&amp;M3008&amp;"_"&amp;N3008&amp;"_"&amp;O3008))</f>
        <v/>
      </c>
      <c r="C3008" t="str">
        <f t="shared" si="138"/>
        <v/>
      </c>
      <c r="G3008" t="str">
        <f>IF(ISNA(VLOOKUP(K3008&amp;"_"&amp;L3008&amp;"_"&amp;M3008&amp;"_"&amp;O3008,[1]挑战模式!$A:$AS,14+N3008,FALSE)),"",IF(VLOOKUP(K3008&amp;"_"&amp;L3008&amp;"_"&amp;M3008&amp;"_"&amp;O3008,[1]挑战模式!$A:$AS,14+N3008,FALSE)="","",IF(VLOOKUP(VLOOKUP(K3008&amp;"_"&amp;L3008&amp;"_"&amp;M3008&amp;"_"&amp;O3008,[1]挑战模式!$A:$AS,14+N3008,FALSE),[1]怪物!$B:$L,11,FALSE)=0,"",VLOOKUP(VLOOKUP(K3008&amp;"_"&amp;L3008&amp;"_"&amp;M3008&amp;"_"&amp;O3008,[1]挑战模式!$A:$AS,14+N3008,FALSE),[1]怪物!$B:$L,11,FALSE))))</f>
        <v/>
      </c>
      <c r="H3008" t="str">
        <f t="shared" si="139"/>
        <v/>
      </c>
      <c r="I3008" t="str">
        <f t="shared" si="140"/>
        <v/>
      </c>
      <c r="J3008" t="str">
        <f>IF(B3008="","",IF(RIGHT(VLOOKUP(K3008&amp;"_"&amp;L3008&amp;"_"&amp;M3008&amp;"_"&amp;O3008,[1]挑战模式!$A:$AS,14+N3008,FALSE),1)="3","EffectCreate_BossEffect;EffectCreate_MonsterShow","EffectCreate_MonsterShow"))</f>
        <v/>
      </c>
      <c r="K3008" s="2">
        <v>0</v>
      </c>
      <c r="L3008" s="2">
        <v>11</v>
      </c>
      <c r="M3008" s="2">
        <v>9</v>
      </c>
      <c r="N3008" s="2">
        <v>5</v>
      </c>
      <c r="O3008" s="6" t="s">
        <v>466</v>
      </c>
    </row>
    <row r="3009" spans="2:15" x14ac:dyDescent="0.2">
      <c r="B3009" t="str">
        <f>IF(ISNA(VLOOKUP(K3009&amp;"_"&amp;L3009&amp;"_"&amp;M3009&amp;"_"&amp;O3009,[1]挑战模式!$A:$AS,1,FALSE)),"",IF(VLOOKUP(K3009&amp;"_"&amp;L3009&amp;"_"&amp;M3009&amp;"_"&amp;O3009,[1]挑战模式!$A:$AS,14+N3009,FALSE)="","","Monster_Season"&amp;K3009&amp;"_Challenge"&amp;L3009&amp;"_"&amp;M3009&amp;"_"&amp;N3009&amp;"_"&amp;O3009))</f>
        <v/>
      </c>
      <c r="C3009" t="str">
        <f t="shared" si="138"/>
        <v/>
      </c>
      <c r="G3009" t="str">
        <f>IF(ISNA(VLOOKUP(K3009&amp;"_"&amp;L3009&amp;"_"&amp;M3009&amp;"_"&amp;O3009,[1]挑战模式!$A:$AS,14+N3009,FALSE)),"",IF(VLOOKUP(K3009&amp;"_"&amp;L3009&amp;"_"&amp;M3009&amp;"_"&amp;O3009,[1]挑战模式!$A:$AS,14+N3009,FALSE)="","",IF(VLOOKUP(VLOOKUP(K3009&amp;"_"&amp;L3009&amp;"_"&amp;M3009&amp;"_"&amp;O3009,[1]挑战模式!$A:$AS,14+N3009,FALSE),[1]怪物!$B:$L,11,FALSE)=0,"",VLOOKUP(VLOOKUP(K3009&amp;"_"&amp;L3009&amp;"_"&amp;M3009&amp;"_"&amp;O3009,[1]挑战模式!$A:$AS,14+N3009,FALSE),[1]怪物!$B:$L,11,FALSE))))</f>
        <v/>
      </c>
      <c r="H3009" t="str">
        <f t="shared" si="139"/>
        <v/>
      </c>
      <c r="I3009" t="str">
        <f t="shared" si="140"/>
        <v/>
      </c>
      <c r="J3009" t="str">
        <f>IF(B3009="","",IF(RIGHT(VLOOKUP(K3009&amp;"_"&amp;L3009&amp;"_"&amp;M3009&amp;"_"&amp;O3009,[1]挑战模式!$A:$AS,14+N3009,FALSE),1)="3","EffectCreate_BossEffect;EffectCreate_MonsterShow","EffectCreate_MonsterShow"))</f>
        <v/>
      </c>
      <c r="K3009" s="2">
        <v>0</v>
      </c>
      <c r="L3009" s="2">
        <v>11</v>
      </c>
      <c r="M3009" s="2">
        <v>10</v>
      </c>
      <c r="N3009" s="2">
        <v>6</v>
      </c>
      <c r="O3009" s="6" t="s">
        <v>466</v>
      </c>
    </row>
    <row r="3010" spans="2:15" x14ac:dyDescent="0.2">
      <c r="B3010" t="str">
        <f>IF(ISNA(VLOOKUP(K3010&amp;"_"&amp;L3010&amp;"_"&amp;M3010&amp;"_"&amp;O3010,[1]挑战模式!$A:$AS,1,FALSE)),"",IF(VLOOKUP(K3010&amp;"_"&amp;L3010&amp;"_"&amp;M3010&amp;"_"&amp;O3010,[1]挑战模式!$A:$AS,14+N3010,FALSE)="","","Monster_Season"&amp;K3010&amp;"_Challenge"&amp;L3010&amp;"_"&amp;M3010&amp;"_"&amp;N3010&amp;"_"&amp;O3010))</f>
        <v/>
      </c>
      <c r="C3010" t="str">
        <f t="shared" si="138"/>
        <v/>
      </c>
      <c r="G3010" t="str">
        <f>IF(ISNA(VLOOKUP(K3010&amp;"_"&amp;L3010&amp;"_"&amp;M3010&amp;"_"&amp;O3010,[1]挑战模式!$A:$AS,14+N3010,FALSE)),"",IF(VLOOKUP(K3010&amp;"_"&amp;L3010&amp;"_"&amp;M3010&amp;"_"&amp;O3010,[1]挑战模式!$A:$AS,14+N3010,FALSE)="","",IF(VLOOKUP(VLOOKUP(K3010&amp;"_"&amp;L3010&amp;"_"&amp;M3010&amp;"_"&amp;O3010,[1]挑战模式!$A:$AS,14+N3010,FALSE),[1]怪物!$B:$L,11,FALSE)=0,"",VLOOKUP(VLOOKUP(K3010&amp;"_"&amp;L3010&amp;"_"&amp;M3010&amp;"_"&amp;O3010,[1]挑战模式!$A:$AS,14+N3010,FALSE),[1]怪物!$B:$L,11,FALSE))))</f>
        <v/>
      </c>
      <c r="H3010" t="str">
        <f t="shared" si="139"/>
        <v/>
      </c>
      <c r="I3010" t="str">
        <f t="shared" si="140"/>
        <v/>
      </c>
      <c r="J3010" t="str">
        <f>IF(B3010="","",IF(RIGHT(VLOOKUP(K3010&amp;"_"&amp;L3010&amp;"_"&amp;M3010&amp;"_"&amp;O3010,[1]挑战模式!$A:$AS,14+N3010,FALSE),1)="3","EffectCreate_BossEffect;EffectCreate_MonsterShow","EffectCreate_MonsterShow"))</f>
        <v/>
      </c>
      <c r="K3010" s="2">
        <v>0</v>
      </c>
      <c r="L3010" s="2">
        <v>11</v>
      </c>
      <c r="M3010" s="2">
        <v>10</v>
      </c>
      <c r="N3010" s="2">
        <v>1</v>
      </c>
      <c r="O3010" s="6" t="s">
        <v>466</v>
      </c>
    </row>
    <row r="3011" spans="2:15" x14ac:dyDescent="0.2">
      <c r="B3011" t="str">
        <f>IF(ISNA(VLOOKUP(K3011&amp;"_"&amp;L3011&amp;"_"&amp;M3011&amp;"_"&amp;O3011,[1]挑战模式!$A:$AS,1,FALSE)),"",IF(VLOOKUP(K3011&amp;"_"&amp;L3011&amp;"_"&amp;M3011&amp;"_"&amp;O3011,[1]挑战模式!$A:$AS,14+N3011,FALSE)="","","Monster_Season"&amp;K3011&amp;"_Challenge"&amp;L3011&amp;"_"&amp;M3011&amp;"_"&amp;N3011&amp;"_"&amp;O3011))</f>
        <v/>
      </c>
      <c r="C3011" t="str">
        <f t="shared" si="138"/>
        <v/>
      </c>
      <c r="G3011" t="str">
        <f>IF(ISNA(VLOOKUP(K3011&amp;"_"&amp;L3011&amp;"_"&amp;M3011&amp;"_"&amp;O3011,[1]挑战模式!$A:$AS,14+N3011,FALSE)),"",IF(VLOOKUP(K3011&amp;"_"&amp;L3011&amp;"_"&amp;M3011&amp;"_"&amp;O3011,[1]挑战模式!$A:$AS,14+N3011,FALSE)="","",IF(VLOOKUP(VLOOKUP(K3011&amp;"_"&amp;L3011&amp;"_"&amp;M3011&amp;"_"&amp;O3011,[1]挑战模式!$A:$AS,14+N3011,FALSE),[1]怪物!$B:$L,11,FALSE)=0,"",VLOOKUP(VLOOKUP(K3011&amp;"_"&amp;L3011&amp;"_"&amp;M3011&amp;"_"&amp;O3011,[1]挑战模式!$A:$AS,14+N3011,FALSE),[1]怪物!$B:$L,11,FALSE))))</f>
        <v/>
      </c>
      <c r="H3011" t="str">
        <f t="shared" si="139"/>
        <v/>
      </c>
      <c r="I3011" t="str">
        <f t="shared" si="140"/>
        <v/>
      </c>
      <c r="J3011" t="str">
        <f>IF(B3011="","",IF(RIGHT(VLOOKUP(K3011&amp;"_"&amp;L3011&amp;"_"&amp;M3011&amp;"_"&amp;O3011,[1]挑战模式!$A:$AS,14+N3011,FALSE),1)="3","EffectCreate_BossEffect;EffectCreate_MonsterShow","EffectCreate_MonsterShow"))</f>
        <v/>
      </c>
      <c r="K3011" s="2">
        <v>0</v>
      </c>
      <c r="L3011" s="2">
        <v>11</v>
      </c>
      <c r="M3011" s="2">
        <v>10</v>
      </c>
      <c r="N3011" s="2">
        <v>2</v>
      </c>
      <c r="O3011" s="6" t="s">
        <v>466</v>
      </c>
    </row>
    <row r="3012" spans="2:15" x14ac:dyDescent="0.2">
      <c r="B3012" t="str">
        <f>IF(ISNA(VLOOKUP(K3012&amp;"_"&amp;L3012&amp;"_"&amp;M3012&amp;"_"&amp;O3012,[1]挑战模式!$A:$AS,1,FALSE)),"",IF(VLOOKUP(K3012&amp;"_"&amp;L3012&amp;"_"&amp;M3012&amp;"_"&amp;O3012,[1]挑战模式!$A:$AS,14+N3012,FALSE)="","","Monster_Season"&amp;K3012&amp;"_Challenge"&amp;L3012&amp;"_"&amp;M3012&amp;"_"&amp;N3012&amp;"_"&amp;O3012))</f>
        <v/>
      </c>
      <c r="C3012" t="str">
        <f t="shared" si="138"/>
        <v/>
      </c>
      <c r="G3012" t="str">
        <f>IF(ISNA(VLOOKUP(K3012&amp;"_"&amp;L3012&amp;"_"&amp;M3012&amp;"_"&amp;O3012,[1]挑战模式!$A:$AS,14+N3012,FALSE)),"",IF(VLOOKUP(K3012&amp;"_"&amp;L3012&amp;"_"&amp;M3012&amp;"_"&amp;O3012,[1]挑战模式!$A:$AS,14+N3012,FALSE)="","",IF(VLOOKUP(VLOOKUP(K3012&amp;"_"&amp;L3012&amp;"_"&amp;M3012&amp;"_"&amp;O3012,[1]挑战模式!$A:$AS,14+N3012,FALSE),[1]怪物!$B:$L,11,FALSE)=0,"",VLOOKUP(VLOOKUP(K3012&amp;"_"&amp;L3012&amp;"_"&amp;M3012&amp;"_"&amp;O3012,[1]挑战模式!$A:$AS,14+N3012,FALSE),[1]怪物!$B:$L,11,FALSE))))</f>
        <v/>
      </c>
      <c r="H3012" t="str">
        <f t="shared" si="139"/>
        <v/>
      </c>
      <c r="I3012" t="str">
        <f t="shared" si="140"/>
        <v/>
      </c>
      <c r="J3012" t="str">
        <f>IF(B3012="","",IF(RIGHT(VLOOKUP(K3012&amp;"_"&amp;L3012&amp;"_"&amp;M3012&amp;"_"&amp;O3012,[1]挑战模式!$A:$AS,14+N3012,FALSE),1)="3","EffectCreate_BossEffect;EffectCreate_MonsterShow","EffectCreate_MonsterShow"))</f>
        <v/>
      </c>
      <c r="K3012" s="2">
        <v>0</v>
      </c>
      <c r="L3012" s="2">
        <v>11</v>
      </c>
      <c r="M3012" s="2">
        <v>10</v>
      </c>
      <c r="N3012" s="2">
        <v>3</v>
      </c>
      <c r="O3012" s="6" t="s">
        <v>466</v>
      </c>
    </row>
    <row r="3013" spans="2:15" x14ac:dyDescent="0.2">
      <c r="B3013" t="str">
        <f>IF(ISNA(VLOOKUP(K3013&amp;"_"&amp;L3013&amp;"_"&amp;M3013&amp;"_"&amp;O3013,[1]挑战模式!$A:$AS,1,FALSE)),"",IF(VLOOKUP(K3013&amp;"_"&amp;L3013&amp;"_"&amp;M3013&amp;"_"&amp;O3013,[1]挑战模式!$A:$AS,14+N3013,FALSE)="","","Monster_Season"&amp;K3013&amp;"_Challenge"&amp;L3013&amp;"_"&amp;M3013&amp;"_"&amp;N3013&amp;"_"&amp;O3013))</f>
        <v/>
      </c>
      <c r="C3013" t="str">
        <f t="shared" si="138"/>
        <v/>
      </c>
      <c r="G3013" t="str">
        <f>IF(ISNA(VLOOKUP(K3013&amp;"_"&amp;L3013&amp;"_"&amp;M3013&amp;"_"&amp;O3013,[1]挑战模式!$A:$AS,14+N3013,FALSE)),"",IF(VLOOKUP(K3013&amp;"_"&amp;L3013&amp;"_"&amp;M3013&amp;"_"&amp;O3013,[1]挑战模式!$A:$AS,14+N3013,FALSE)="","",IF(VLOOKUP(VLOOKUP(K3013&amp;"_"&amp;L3013&amp;"_"&amp;M3013&amp;"_"&amp;O3013,[1]挑战模式!$A:$AS,14+N3013,FALSE),[1]怪物!$B:$L,11,FALSE)=0,"",VLOOKUP(VLOOKUP(K3013&amp;"_"&amp;L3013&amp;"_"&amp;M3013&amp;"_"&amp;O3013,[1]挑战模式!$A:$AS,14+N3013,FALSE),[1]怪物!$B:$L,11,FALSE))))</f>
        <v/>
      </c>
      <c r="H3013" t="str">
        <f t="shared" si="139"/>
        <v/>
      </c>
      <c r="I3013" t="str">
        <f t="shared" si="140"/>
        <v/>
      </c>
      <c r="J3013" t="str">
        <f>IF(B3013="","",IF(RIGHT(VLOOKUP(K3013&amp;"_"&amp;L3013&amp;"_"&amp;M3013&amp;"_"&amp;O3013,[1]挑战模式!$A:$AS,14+N3013,FALSE),1)="3","EffectCreate_BossEffect;EffectCreate_MonsterShow","EffectCreate_MonsterShow"))</f>
        <v/>
      </c>
      <c r="K3013" s="2">
        <v>0</v>
      </c>
      <c r="L3013" s="2">
        <v>11</v>
      </c>
      <c r="M3013" s="2">
        <v>10</v>
      </c>
      <c r="N3013" s="2">
        <v>4</v>
      </c>
      <c r="O3013" s="6" t="s">
        <v>466</v>
      </c>
    </row>
    <row r="3014" spans="2:15" x14ac:dyDescent="0.2">
      <c r="B3014" t="str">
        <f>IF(ISNA(VLOOKUP(K3014&amp;"_"&amp;L3014&amp;"_"&amp;M3014&amp;"_"&amp;O3014,[1]挑战模式!$A:$AS,1,FALSE)),"",IF(VLOOKUP(K3014&amp;"_"&amp;L3014&amp;"_"&amp;M3014&amp;"_"&amp;O3014,[1]挑战模式!$A:$AS,14+N3014,FALSE)="","","Monster_Season"&amp;K3014&amp;"_Challenge"&amp;L3014&amp;"_"&amp;M3014&amp;"_"&amp;N3014&amp;"_"&amp;O3014))</f>
        <v/>
      </c>
      <c r="C3014" t="str">
        <f t="shared" si="138"/>
        <v/>
      </c>
      <c r="G3014" t="str">
        <f>IF(ISNA(VLOOKUP(K3014&amp;"_"&amp;L3014&amp;"_"&amp;M3014&amp;"_"&amp;O3014,[1]挑战模式!$A:$AS,14+N3014,FALSE)),"",IF(VLOOKUP(K3014&amp;"_"&amp;L3014&amp;"_"&amp;M3014&amp;"_"&amp;O3014,[1]挑战模式!$A:$AS,14+N3014,FALSE)="","",IF(VLOOKUP(VLOOKUP(K3014&amp;"_"&amp;L3014&amp;"_"&amp;M3014&amp;"_"&amp;O3014,[1]挑战模式!$A:$AS,14+N3014,FALSE),[1]怪物!$B:$L,11,FALSE)=0,"",VLOOKUP(VLOOKUP(K3014&amp;"_"&amp;L3014&amp;"_"&amp;M3014&amp;"_"&amp;O3014,[1]挑战模式!$A:$AS,14+N3014,FALSE),[1]怪物!$B:$L,11,FALSE))))</f>
        <v/>
      </c>
      <c r="H3014" t="str">
        <f t="shared" si="139"/>
        <v/>
      </c>
      <c r="I3014" t="str">
        <f t="shared" si="140"/>
        <v/>
      </c>
      <c r="J3014" t="str">
        <f>IF(B3014="","",IF(RIGHT(VLOOKUP(K3014&amp;"_"&amp;L3014&amp;"_"&amp;M3014&amp;"_"&amp;O3014,[1]挑战模式!$A:$AS,14+N3014,FALSE),1)="3","EffectCreate_BossEffect;EffectCreate_MonsterShow","EffectCreate_MonsterShow"))</f>
        <v/>
      </c>
      <c r="K3014" s="2">
        <v>0</v>
      </c>
      <c r="L3014" s="2">
        <v>11</v>
      </c>
      <c r="M3014" s="2">
        <v>10</v>
      </c>
      <c r="N3014" s="2">
        <v>5</v>
      </c>
      <c r="O3014" s="6" t="s">
        <v>466</v>
      </c>
    </row>
    <row r="3015" spans="2:15" x14ac:dyDescent="0.2">
      <c r="B3015" t="str">
        <f>IF(ISNA(VLOOKUP(K3015&amp;"_"&amp;L3015&amp;"_"&amp;M3015&amp;"_"&amp;O3015,[1]挑战模式!$A:$AS,1,FALSE)),"",IF(VLOOKUP(K3015&amp;"_"&amp;L3015&amp;"_"&amp;M3015&amp;"_"&amp;O3015,[1]挑战模式!$A:$AS,14+N3015,FALSE)="","","Monster_Season"&amp;K3015&amp;"_Challenge"&amp;L3015&amp;"_"&amp;M3015&amp;"_"&amp;N3015&amp;"_"&amp;O3015))</f>
        <v>Monster_Season0_Challenge12_1_1_Normal</v>
      </c>
      <c r="C3015" t="str">
        <f t="shared" ref="C3015:C3078" si="141">IF(B3015="","","None")</f>
        <v>None</v>
      </c>
      <c r="G3015" t="str">
        <f>IF(ISNA(VLOOKUP(K3015&amp;"_"&amp;L3015&amp;"_"&amp;M3015&amp;"_"&amp;O3015,[1]挑战模式!$A:$AS,14+N3015,FALSE)),"",IF(VLOOKUP(K3015&amp;"_"&amp;L3015&amp;"_"&amp;M3015&amp;"_"&amp;O3015,[1]挑战模式!$A:$AS,14+N3015,FALSE)="","",IF(VLOOKUP(VLOOKUP(K3015&amp;"_"&amp;L3015&amp;"_"&amp;M3015&amp;"_"&amp;O3015,[1]挑战模式!$A:$AS,14+N3015,FALSE),[1]怪物!$B:$L,11,FALSE)=0,"",VLOOKUP(VLOOKUP(K3015&amp;"_"&amp;L3015&amp;"_"&amp;M3015&amp;"_"&amp;O3015,[1]挑战模式!$A:$AS,14+N3015,FALSE),[1]怪物!$B:$L,11,FALSE))))</f>
        <v/>
      </c>
      <c r="H3015" t="str">
        <f t="shared" ref="H3015:H3078" si="142">IF(B3015="","","Unit_Monster"&amp;RIGHT(B3015,LEN(B3015)-7))</f>
        <v>Unit_Monster_Season0_Challenge12_1_1_Normal</v>
      </c>
      <c r="I3015" t="str">
        <f t="shared" ref="I3015:I3078" si="143">IF(B3015="","","TowerDefense_Monster1")</f>
        <v>TowerDefense_Monster1</v>
      </c>
      <c r="J3015" t="str">
        <f>IF(B3015="","",IF(RIGHT(VLOOKUP(K3015&amp;"_"&amp;L3015&amp;"_"&amp;M3015&amp;"_"&amp;O3015,[1]挑战模式!$A:$AS,14+N3015,FALSE),1)="3","EffectCreate_BossEffect;EffectCreate_MonsterShow","EffectCreate_MonsterShow"))</f>
        <v>EffectCreate_MonsterShow</v>
      </c>
      <c r="K3015" s="2">
        <v>0</v>
      </c>
      <c r="L3015" s="2">
        <v>12</v>
      </c>
      <c r="M3015" s="2">
        <v>1</v>
      </c>
      <c r="N3015" s="2">
        <v>1</v>
      </c>
      <c r="O3015" s="6" t="s">
        <v>466</v>
      </c>
    </row>
    <row r="3016" spans="2:15" x14ac:dyDescent="0.2">
      <c r="B3016" t="str">
        <f>IF(ISNA(VLOOKUP(K3016&amp;"_"&amp;L3016&amp;"_"&amp;M3016&amp;"_"&amp;O3016,[1]挑战模式!$A:$AS,1,FALSE)),"",IF(VLOOKUP(K3016&amp;"_"&amp;L3016&amp;"_"&amp;M3016&amp;"_"&amp;O3016,[1]挑战模式!$A:$AS,14+N3016,FALSE)="","","Monster_Season"&amp;K3016&amp;"_Challenge"&amp;L3016&amp;"_"&amp;M3016&amp;"_"&amp;N3016&amp;"_"&amp;O3016))</f>
        <v/>
      </c>
      <c r="C3016" t="str">
        <f t="shared" si="141"/>
        <v/>
      </c>
      <c r="G3016" t="str">
        <f>IF(ISNA(VLOOKUP(K3016&amp;"_"&amp;L3016&amp;"_"&amp;M3016&amp;"_"&amp;O3016,[1]挑战模式!$A:$AS,14+N3016,FALSE)),"",IF(VLOOKUP(K3016&amp;"_"&amp;L3016&amp;"_"&amp;M3016&amp;"_"&amp;O3016,[1]挑战模式!$A:$AS,14+N3016,FALSE)="","",IF(VLOOKUP(VLOOKUP(K3016&amp;"_"&amp;L3016&amp;"_"&amp;M3016&amp;"_"&amp;O3016,[1]挑战模式!$A:$AS,14+N3016,FALSE),[1]怪物!$B:$L,11,FALSE)=0,"",VLOOKUP(VLOOKUP(K3016&amp;"_"&amp;L3016&amp;"_"&amp;M3016&amp;"_"&amp;O3016,[1]挑战模式!$A:$AS,14+N3016,FALSE),[1]怪物!$B:$L,11,FALSE))))</f>
        <v/>
      </c>
      <c r="H3016" t="str">
        <f t="shared" si="142"/>
        <v/>
      </c>
      <c r="I3016" t="str">
        <f t="shared" si="143"/>
        <v/>
      </c>
      <c r="J3016" t="str">
        <f>IF(B3016="","",IF(RIGHT(VLOOKUP(K3016&amp;"_"&amp;L3016&amp;"_"&amp;M3016&amp;"_"&amp;O3016,[1]挑战模式!$A:$AS,14+N3016,FALSE),1)="3","EffectCreate_BossEffect;EffectCreate_MonsterShow","EffectCreate_MonsterShow"))</f>
        <v/>
      </c>
      <c r="K3016" s="2">
        <v>0</v>
      </c>
      <c r="L3016" s="2">
        <v>12</v>
      </c>
      <c r="M3016" s="2">
        <v>1</v>
      </c>
      <c r="N3016" s="2">
        <v>2</v>
      </c>
      <c r="O3016" s="6" t="s">
        <v>466</v>
      </c>
    </row>
    <row r="3017" spans="2:15" x14ac:dyDescent="0.2">
      <c r="B3017" t="str">
        <f>IF(ISNA(VLOOKUP(K3017&amp;"_"&amp;L3017&amp;"_"&amp;M3017&amp;"_"&amp;O3017,[1]挑战模式!$A:$AS,1,FALSE)),"",IF(VLOOKUP(K3017&amp;"_"&amp;L3017&amp;"_"&amp;M3017&amp;"_"&amp;O3017,[1]挑战模式!$A:$AS,14+N3017,FALSE)="","","Monster_Season"&amp;K3017&amp;"_Challenge"&amp;L3017&amp;"_"&amp;M3017&amp;"_"&amp;N3017&amp;"_"&amp;O3017))</f>
        <v/>
      </c>
      <c r="C3017" t="str">
        <f t="shared" si="141"/>
        <v/>
      </c>
      <c r="G3017" t="str">
        <f>IF(ISNA(VLOOKUP(K3017&amp;"_"&amp;L3017&amp;"_"&amp;M3017&amp;"_"&amp;O3017,[1]挑战模式!$A:$AS,14+N3017,FALSE)),"",IF(VLOOKUP(K3017&amp;"_"&amp;L3017&amp;"_"&amp;M3017&amp;"_"&amp;O3017,[1]挑战模式!$A:$AS,14+N3017,FALSE)="","",IF(VLOOKUP(VLOOKUP(K3017&amp;"_"&amp;L3017&amp;"_"&amp;M3017&amp;"_"&amp;O3017,[1]挑战模式!$A:$AS,14+N3017,FALSE),[1]怪物!$B:$L,11,FALSE)=0,"",VLOOKUP(VLOOKUP(K3017&amp;"_"&amp;L3017&amp;"_"&amp;M3017&amp;"_"&amp;O3017,[1]挑战模式!$A:$AS,14+N3017,FALSE),[1]怪物!$B:$L,11,FALSE))))</f>
        <v/>
      </c>
      <c r="H3017" t="str">
        <f t="shared" si="142"/>
        <v/>
      </c>
      <c r="I3017" t="str">
        <f t="shared" si="143"/>
        <v/>
      </c>
      <c r="J3017" t="str">
        <f>IF(B3017="","",IF(RIGHT(VLOOKUP(K3017&amp;"_"&amp;L3017&amp;"_"&amp;M3017&amp;"_"&amp;O3017,[1]挑战模式!$A:$AS,14+N3017,FALSE),1)="3","EffectCreate_BossEffect;EffectCreate_MonsterShow","EffectCreate_MonsterShow"))</f>
        <v/>
      </c>
      <c r="K3017" s="2">
        <v>0</v>
      </c>
      <c r="L3017" s="2">
        <v>12</v>
      </c>
      <c r="M3017" s="2">
        <v>1</v>
      </c>
      <c r="N3017" s="2">
        <v>3</v>
      </c>
      <c r="O3017" s="6" t="s">
        <v>466</v>
      </c>
    </row>
    <row r="3018" spans="2:15" x14ac:dyDescent="0.2">
      <c r="B3018" t="str">
        <f>IF(ISNA(VLOOKUP(K3018&amp;"_"&amp;L3018&amp;"_"&amp;M3018&amp;"_"&amp;O3018,[1]挑战模式!$A:$AS,1,FALSE)),"",IF(VLOOKUP(K3018&amp;"_"&amp;L3018&amp;"_"&amp;M3018&amp;"_"&amp;O3018,[1]挑战模式!$A:$AS,14+N3018,FALSE)="","","Monster_Season"&amp;K3018&amp;"_Challenge"&amp;L3018&amp;"_"&amp;M3018&amp;"_"&amp;N3018&amp;"_"&amp;O3018))</f>
        <v/>
      </c>
      <c r="C3018" t="str">
        <f t="shared" si="141"/>
        <v/>
      </c>
      <c r="G3018" t="str">
        <f>IF(ISNA(VLOOKUP(K3018&amp;"_"&amp;L3018&amp;"_"&amp;M3018&amp;"_"&amp;O3018,[1]挑战模式!$A:$AS,14+N3018,FALSE)),"",IF(VLOOKUP(K3018&amp;"_"&amp;L3018&amp;"_"&amp;M3018&amp;"_"&amp;O3018,[1]挑战模式!$A:$AS,14+N3018,FALSE)="","",IF(VLOOKUP(VLOOKUP(K3018&amp;"_"&amp;L3018&amp;"_"&amp;M3018&amp;"_"&amp;O3018,[1]挑战模式!$A:$AS,14+N3018,FALSE),[1]怪物!$B:$L,11,FALSE)=0,"",VLOOKUP(VLOOKUP(K3018&amp;"_"&amp;L3018&amp;"_"&amp;M3018&amp;"_"&amp;O3018,[1]挑战模式!$A:$AS,14+N3018,FALSE),[1]怪物!$B:$L,11,FALSE))))</f>
        <v/>
      </c>
      <c r="H3018" t="str">
        <f t="shared" si="142"/>
        <v/>
      </c>
      <c r="I3018" t="str">
        <f t="shared" si="143"/>
        <v/>
      </c>
      <c r="J3018" t="str">
        <f>IF(B3018="","",IF(RIGHT(VLOOKUP(K3018&amp;"_"&amp;L3018&amp;"_"&amp;M3018&amp;"_"&amp;O3018,[1]挑战模式!$A:$AS,14+N3018,FALSE),1)="3","EffectCreate_BossEffect;EffectCreate_MonsterShow","EffectCreate_MonsterShow"))</f>
        <v/>
      </c>
      <c r="K3018" s="2">
        <v>0</v>
      </c>
      <c r="L3018" s="2">
        <v>12</v>
      </c>
      <c r="M3018" s="2">
        <v>1</v>
      </c>
      <c r="N3018" s="2">
        <v>4</v>
      </c>
      <c r="O3018" s="6" t="s">
        <v>466</v>
      </c>
    </row>
    <row r="3019" spans="2:15" x14ac:dyDescent="0.2">
      <c r="B3019" t="str">
        <f>IF(ISNA(VLOOKUP(K3019&amp;"_"&amp;L3019&amp;"_"&amp;M3019&amp;"_"&amp;O3019,[1]挑战模式!$A:$AS,1,FALSE)),"",IF(VLOOKUP(K3019&amp;"_"&amp;L3019&amp;"_"&amp;M3019&amp;"_"&amp;O3019,[1]挑战模式!$A:$AS,14+N3019,FALSE)="","","Monster_Season"&amp;K3019&amp;"_Challenge"&amp;L3019&amp;"_"&amp;M3019&amp;"_"&amp;N3019&amp;"_"&amp;O3019))</f>
        <v/>
      </c>
      <c r="C3019" t="str">
        <f t="shared" si="141"/>
        <v/>
      </c>
      <c r="G3019" t="str">
        <f>IF(ISNA(VLOOKUP(K3019&amp;"_"&amp;L3019&amp;"_"&amp;M3019&amp;"_"&amp;O3019,[1]挑战模式!$A:$AS,14+N3019,FALSE)),"",IF(VLOOKUP(K3019&amp;"_"&amp;L3019&amp;"_"&amp;M3019&amp;"_"&amp;O3019,[1]挑战模式!$A:$AS,14+N3019,FALSE)="","",IF(VLOOKUP(VLOOKUP(K3019&amp;"_"&amp;L3019&amp;"_"&amp;M3019&amp;"_"&amp;O3019,[1]挑战模式!$A:$AS,14+N3019,FALSE),[1]怪物!$B:$L,11,FALSE)=0,"",VLOOKUP(VLOOKUP(K3019&amp;"_"&amp;L3019&amp;"_"&amp;M3019&amp;"_"&amp;O3019,[1]挑战模式!$A:$AS,14+N3019,FALSE),[1]怪物!$B:$L,11,FALSE))))</f>
        <v/>
      </c>
      <c r="H3019" t="str">
        <f t="shared" si="142"/>
        <v/>
      </c>
      <c r="I3019" t="str">
        <f t="shared" si="143"/>
        <v/>
      </c>
      <c r="J3019" t="str">
        <f>IF(B3019="","",IF(RIGHT(VLOOKUP(K3019&amp;"_"&amp;L3019&amp;"_"&amp;M3019&amp;"_"&amp;O3019,[1]挑战模式!$A:$AS,14+N3019,FALSE),1)="3","EffectCreate_BossEffect;EffectCreate_MonsterShow","EffectCreate_MonsterShow"))</f>
        <v/>
      </c>
      <c r="K3019" s="2">
        <v>0</v>
      </c>
      <c r="L3019" s="2">
        <v>12</v>
      </c>
      <c r="M3019" s="2">
        <v>1</v>
      </c>
      <c r="N3019" s="2">
        <v>5</v>
      </c>
      <c r="O3019" s="6" t="s">
        <v>466</v>
      </c>
    </row>
    <row r="3020" spans="2:15" x14ac:dyDescent="0.2">
      <c r="B3020" t="str">
        <f>IF(ISNA(VLOOKUP(K3020&amp;"_"&amp;L3020&amp;"_"&amp;M3020&amp;"_"&amp;O3020,[1]挑战模式!$A:$AS,1,FALSE)),"",IF(VLOOKUP(K3020&amp;"_"&amp;L3020&amp;"_"&amp;M3020&amp;"_"&amp;O3020,[1]挑战模式!$A:$AS,14+N3020,FALSE)="","","Monster_Season"&amp;K3020&amp;"_Challenge"&amp;L3020&amp;"_"&amp;M3020&amp;"_"&amp;N3020&amp;"_"&amp;O3020))</f>
        <v/>
      </c>
      <c r="C3020" t="str">
        <f t="shared" si="141"/>
        <v/>
      </c>
      <c r="G3020" t="str">
        <f>IF(ISNA(VLOOKUP(K3020&amp;"_"&amp;L3020&amp;"_"&amp;M3020&amp;"_"&amp;O3020,[1]挑战模式!$A:$AS,14+N3020,FALSE)),"",IF(VLOOKUP(K3020&amp;"_"&amp;L3020&amp;"_"&amp;M3020&amp;"_"&amp;O3020,[1]挑战模式!$A:$AS,14+N3020,FALSE)="","",IF(VLOOKUP(VLOOKUP(K3020&amp;"_"&amp;L3020&amp;"_"&amp;M3020&amp;"_"&amp;O3020,[1]挑战模式!$A:$AS,14+N3020,FALSE),[1]怪物!$B:$L,11,FALSE)=0,"",VLOOKUP(VLOOKUP(K3020&amp;"_"&amp;L3020&amp;"_"&amp;M3020&amp;"_"&amp;O3020,[1]挑战模式!$A:$AS,14+N3020,FALSE),[1]怪物!$B:$L,11,FALSE))))</f>
        <v/>
      </c>
      <c r="H3020" t="str">
        <f t="shared" si="142"/>
        <v/>
      </c>
      <c r="I3020" t="str">
        <f t="shared" si="143"/>
        <v/>
      </c>
      <c r="J3020" t="str">
        <f>IF(B3020="","",IF(RIGHT(VLOOKUP(K3020&amp;"_"&amp;L3020&amp;"_"&amp;M3020&amp;"_"&amp;O3020,[1]挑战模式!$A:$AS,14+N3020,FALSE),1)="3","EffectCreate_BossEffect;EffectCreate_MonsterShow","EffectCreate_MonsterShow"))</f>
        <v/>
      </c>
      <c r="K3020" s="2">
        <v>0</v>
      </c>
      <c r="L3020" s="2">
        <v>12</v>
      </c>
      <c r="M3020" s="2">
        <v>1</v>
      </c>
      <c r="N3020" s="2">
        <v>6</v>
      </c>
      <c r="O3020" s="6" t="s">
        <v>466</v>
      </c>
    </row>
    <row r="3021" spans="2:15" x14ac:dyDescent="0.2">
      <c r="B3021" t="str">
        <f>IF(ISNA(VLOOKUP(K3021&amp;"_"&amp;L3021&amp;"_"&amp;M3021&amp;"_"&amp;O3021,[1]挑战模式!$A:$AS,1,FALSE)),"",IF(VLOOKUP(K3021&amp;"_"&amp;L3021&amp;"_"&amp;M3021&amp;"_"&amp;O3021,[1]挑战模式!$A:$AS,14+N3021,FALSE)="","","Monster_Season"&amp;K3021&amp;"_Challenge"&amp;L3021&amp;"_"&amp;M3021&amp;"_"&amp;N3021&amp;"_"&amp;O3021))</f>
        <v>Monster_Season0_Challenge12_2_1_Normal</v>
      </c>
      <c r="C3021" t="str">
        <f t="shared" si="141"/>
        <v>None</v>
      </c>
      <c r="G3021" t="str">
        <f>IF(ISNA(VLOOKUP(K3021&amp;"_"&amp;L3021&amp;"_"&amp;M3021&amp;"_"&amp;O3021,[1]挑战模式!$A:$AS,14+N3021,FALSE)),"",IF(VLOOKUP(K3021&amp;"_"&amp;L3021&amp;"_"&amp;M3021&amp;"_"&amp;O3021,[1]挑战模式!$A:$AS,14+N3021,FALSE)="","",IF(VLOOKUP(VLOOKUP(K3021&amp;"_"&amp;L3021&amp;"_"&amp;M3021&amp;"_"&amp;O3021,[1]挑战模式!$A:$AS,14+N3021,FALSE),[1]怪物!$B:$L,11,FALSE)=0,"",VLOOKUP(VLOOKUP(K3021&amp;"_"&amp;L3021&amp;"_"&amp;M3021&amp;"_"&amp;O3021,[1]挑战模式!$A:$AS,14+N3021,FALSE),[1]怪物!$B:$L,11,FALSE))))</f>
        <v/>
      </c>
      <c r="H3021" t="str">
        <f t="shared" si="142"/>
        <v>Unit_Monster_Season0_Challenge12_2_1_Normal</v>
      </c>
      <c r="I3021" t="str">
        <f t="shared" si="143"/>
        <v>TowerDefense_Monster1</v>
      </c>
      <c r="J3021" t="str">
        <f>IF(B3021="","",IF(RIGHT(VLOOKUP(K3021&amp;"_"&amp;L3021&amp;"_"&amp;M3021&amp;"_"&amp;O3021,[1]挑战模式!$A:$AS,14+N3021,FALSE),1)="3","EffectCreate_BossEffect;EffectCreate_MonsterShow","EffectCreate_MonsterShow"))</f>
        <v>EffectCreate_MonsterShow</v>
      </c>
      <c r="K3021" s="2">
        <v>0</v>
      </c>
      <c r="L3021" s="2">
        <v>12</v>
      </c>
      <c r="M3021" s="2">
        <v>2</v>
      </c>
      <c r="N3021" s="2">
        <v>1</v>
      </c>
      <c r="O3021" s="6" t="s">
        <v>466</v>
      </c>
    </row>
    <row r="3022" spans="2:15" x14ac:dyDescent="0.2">
      <c r="B3022" t="str">
        <f>IF(ISNA(VLOOKUP(K3022&amp;"_"&amp;L3022&amp;"_"&amp;M3022&amp;"_"&amp;O3022,[1]挑战模式!$A:$AS,1,FALSE)),"",IF(VLOOKUP(K3022&amp;"_"&amp;L3022&amp;"_"&amp;M3022&amp;"_"&amp;O3022,[1]挑战模式!$A:$AS,14+N3022,FALSE)="","","Monster_Season"&amp;K3022&amp;"_Challenge"&amp;L3022&amp;"_"&amp;M3022&amp;"_"&amp;N3022&amp;"_"&amp;O3022))</f>
        <v>Monster_Season0_Challenge12_2_2_Normal</v>
      </c>
      <c r="C3022" t="str">
        <f t="shared" si="141"/>
        <v>None</v>
      </c>
      <c r="G3022" t="str">
        <f>IF(ISNA(VLOOKUP(K3022&amp;"_"&amp;L3022&amp;"_"&amp;M3022&amp;"_"&amp;O3022,[1]挑战模式!$A:$AS,14+N3022,FALSE)),"",IF(VLOOKUP(K3022&amp;"_"&amp;L3022&amp;"_"&amp;M3022&amp;"_"&amp;O3022,[1]挑战模式!$A:$AS,14+N3022,FALSE)="","",IF(VLOOKUP(VLOOKUP(K3022&amp;"_"&amp;L3022&amp;"_"&amp;M3022&amp;"_"&amp;O3022,[1]挑战模式!$A:$AS,14+N3022,FALSE),[1]怪物!$B:$L,11,FALSE)=0,"",VLOOKUP(VLOOKUP(K3022&amp;"_"&amp;L3022&amp;"_"&amp;M3022&amp;"_"&amp;O3022,[1]挑战模式!$A:$AS,14+N3022,FALSE),[1]怪物!$B:$L,11,FALSE))))</f>
        <v/>
      </c>
      <c r="H3022" t="str">
        <f t="shared" si="142"/>
        <v>Unit_Monster_Season0_Challenge12_2_2_Normal</v>
      </c>
      <c r="I3022" t="str">
        <f t="shared" si="143"/>
        <v>TowerDefense_Monster1</v>
      </c>
      <c r="J3022" t="str">
        <f>IF(B3022="","",IF(RIGHT(VLOOKUP(K3022&amp;"_"&amp;L3022&amp;"_"&amp;M3022&amp;"_"&amp;O3022,[1]挑战模式!$A:$AS,14+N3022,FALSE),1)="3","EffectCreate_BossEffect;EffectCreate_MonsterShow","EffectCreate_MonsterShow"))</f>
        <v>EffectCreate_MonsterShow</v>
      </c>
      <c r="K3022" s="2">
        <v>0</v>
      </c>
      <c r="L3022" s="2">
        <v>12</v>
      </c>
      <c r="M3022" s="2">
        <v>2</v>
      </c>
      <c r="N3022" s="2">
        <v>2</v>
      </c>
      <c r="O3022" s="6" t="s">
        <v>466</v>
      </c>
    </row>
    <row r="3023" spans="2:15" x14ac:dyDescent="0.2">
      <c r="B3023" t="str">
        <f>IF(ISNA(VLOOKUP(K3023&amp;"_"&amp;L3023&amp;"_"&amp;M3023&amp;"_"&amp;O3023,[1]挑战模式!$A:$AS,1,FALSE)),"",IF(VLOOKUP(K3023&amp;"_"&amp;L3023&amp;"_"&amp;M3023&amp;"_"&amp;O3023,[1]挑战模式!$A:$AS,14+N3023,FALSE)="","","Monster_Season"&amp;K3023&amp;"_Challenge"&amp;L3023&amp;"_"&amp;M3023&amp;"_"&amp;N3023&amp;"_"&amp;O3023))</f>
        <v/>
      </c>
      <c r="C3023" t="str">
        <f t="shared" si="141"/>
        <v/>
      </c>
      <c r="G3023" t="str">
        <f>IF(ISNA(VLOOKUP(K3023&amp;"_"&amp;L3023&amp;"_"&amp;M3023&amp;"_"&amp;O3023,[1]挑战模式!$A:$AS,14+N3023,FALSE)),"",IF(VLOOKUP(K3023&amp;"_"&amp;L3023&amp;"_"&amp;M3023&amp;"_"&amp;O3023,[1]挑战模式!$A:$AS,14+N3023,FALSE)="","",IF(VLOOKUP(VLOOKUP(K3023&amp;"_"&amp;L3023&amp;"_"&amp;M3023&amp;"_"&amp;O3023,[1]挑战模式!$A:$AS,14+N3023,FALSE),[1]怪物!$B:$L,11,FALSE)=0,"",VLOOKUP(VLOOKUP(K3023&amp;"_"&amp;L3023&amp;"_"&amp;M3023&amp;"_"&amp;O3023,[1]挑战模式!$A:$AS,14+N3023,FALSE),[1]怪物!$B:$L,11,FALSE))))</f>
        <v/>
      </c>
      <c r="H3023" t="str">
        <f t="shared" si="142"/>
        <v/>
      </c>
      <c r="I3023" t="str">
        <f t="shared" si="143"/>
        <v/>
      </c>
      <c r="J3023" t="str">
        <f>IF(B3023="","",IF(RIGHT(VLOOKUP(K3023&amp;"_"&amp;L3023&amp;"_"&amp;M3023&amp;"_"&amp;O3023,[1]挑战模式!$A:$AS,14+N3023,FALSE),1)="3","EffectCreate_BossEffect;EffectCreate_MonsterShow","EffectCreate_MonsterShow"))</f>
        <v/>
      </c>
      <c r="K3023" s="2">
        <v>0</v>
      </c>
      <c r="L3023" s="2">
        <v>12</v>
      </c>
      <c r="M3023" s="2">
        <v>2</v>
      </c>
      <c r="N3023" s="2">
        <v>3</v>
      </c>
      <c r="O3023" s="6" t="s">
        <v>466</v>
      </c>
    </row>
    <row r="3024" spans="2:15" x14ac:dyDescent="0.2">
      <c r="B3024" t="str">
        <f>IF(ISNA(VLOOKUP(K3024&amp;"_"&amp;L3024&amp;"_"&amp;M3024&amp;"_"&amp;O3024,[1]挑战模式!$A:$AS,1,FALSE)),"",IF(VLOOKUP(K3024&amp;"_"&amp;L3024&amp;"_"&amp;M3024&amp;"_"&amp;O3024,[1]挑战模式!$A:$AS,14+N3024,FALSE)="","","Monster_Season"&amp;K3024&amp;"_Challenge"&amp;L3024&amp;"_"&amp;M3024&amp;"_"&amp;N3024&amp;"_"&amp;O3024))</f>
        <v/>
      </c>
      <c r="C3024" t="str">
        <f t="shared" si="141"/>
        <v/>
      </c>
      <c r="G3024" t="str">
        <f>IF(ISNA(VLOOKUP(K3024&amp;"_"&amp;L3024&amp;"_"&amp;M3024&amp;"_"&amp;O3024,[1]挑战模式!$A:$AS,14+N3024,FALSE)),"",IF(VLOOKUP(K3024&amp;"_"&amp;L3024&amp;"_"&amp;M3024&amp;"_"&amp;O3024,[1]挑战模式!$A:$AS,14+N3024,FALSE)="","",IF(VLOOKUP(VLOOKUP(K3024&amp;"_"&amp;L3024&amp;"_"&amp;M3024&amp;"_"&amp;O3024,[1]挑战模式!$A:$AS,14+N3024,FALSE),[1]怪物!$B:$L,11,FALSE)=0,"",VLOOKUP(VLOOKUP(K3024&amp;"_"&amp;L3024&amp;"_"&amp;M3024&amp;"_"&amp;O3024,[1]挑战模式!$A:$AS,14+N3024,FALSE),[1]怪物!$B:$L,11,FALSE))))</f>
        <v/>
      </c>
      <c r="H3024" t="str">
        <f t="shared" si="142"/>
        <v/>
      </c>
      <c r="I3024" t="str">
        <f t="shared" si="143"/>
        <v/>
      </c>
      <c r="J3024" t="str">
        <f>IF(B3024="","",IF(RIGHT(VLOOKUP(K3024&amp;"_"&amp;L3024&amp;"_"&amp;M3024&amp;"_"&amp;O3024,[1]挑战模式!$A:$AS,14+N3024,FALSE),1)="3","EffectCreate_BossEffect;EffectCreate_MonsterShow","EffectCreate_MonsterShow"))</f>
        <v/>
      </c>
      <c r="K3024" s="2">
        <v>0</v>
      </c>
      <c r="L3024" s="2">
        <v>12</v>
      </c>
      <c r="M3024" s="2">
        <v>2</v>
      </c>
      <c r="N3024" s="2">
        <v>4</v>
      </c>
      <c r="O3024" s="6" t="s">
        <v>466</v>
      </c>
    </row>
    <row r="3025" spans="2:15" x14ac:dyDescent="0.2">
      <c r="B3025" t="str">
        <f>IF(ISNA(VLOOKUP(K3025&amp;"_"&amp;L3025&amp;"_"&amp;M3025&amp;"_"&amp;O3025,[1]挑战模式!$A:$AS,1,FALSE)),"",IF(VLOOKUP(K3025&amp;"_"&amp;L3025&amp;"_"&amp;M3025&amp;"_"&amp;O3025,[1]挑战模式!$A:$AS,14+N3025,FALSE)="","","Monster_Season"&amp;K3025&amp;"_Challenge"&amp;L3025&amp;"_"&amp;M3025&amp;"_"&amp;N3025&amp;"_"&amp;O3025))</f>
        <v/>
      </c>
      <c r="C3025" t="str">
        <f t="shared" si="141"/>
        <v/>
      </c>
      <c r="G3025" t="str">
        <f>IF(ISNA(VLOOKUP(K3025&amp;"_"&amp;L3025&amp;"_"&amp;M3025&amp;"_"&amp;O3025,[1]挑战模式!$A:$AS,14+N3025,FALSE)),"",IF(VLOOKUP(K3025&amp;"_"&amp;L3025&amp;"_"&amp;M3025&amp;"_"&amp;O3025,[1]挑战模式!$A:$AS,14+N3025,FALSE)="","",IF(VLOOKUP(VLOOKUP(K3025&amp;"_"&amp;L3025&amp;"_"&amp;M3025&amp;"_"&amp;O3025,[1]挑战模式!$A:$AS,14+N3025,FALSE),[1]怪物!$B:$L,11,FALSE)=0,"",VLOOKUP(VLOOKUP(K3025&amp;"_"&amp;L3025&amp;"_"&amp;M3025&amp;"_"&amp;O3025,[1]挑战模式!$A:$AS,14+N3025,FALSE),[1]怪物!$B:$L,11,FALSE))))</f>
        <v/>
      </c>
      <c r="H3025" t="str">
        <f t="shared" si="142"/>
        <v/>
      </c>
      <c r="I3025" t="str">
        <f t="shared" si="143"/>
        <v/>
      </c>
      <c r="J3025" t="str">
        <f>IF(B3025="","",IF(RIGHT(VLOOKUP(K3025&amp;"_"&amp;L3025&amp;"_"&amp;M3025&amp;"_"&amp;O3025,[1]挑战模式!$A:$AS,14+N3025,FALSE),1)="3","EffectCreate_BossEffect;EffectCreate_MonsterShow","EffectCreate_MonsterShow"))</f>
        <v/>
      </c>
      <c r="K3025" s="2">
        <v>0</v>
      </c>
      <c r="L3025" s="2">
        <v>12</v>
      </c>
      <c r="M3025" s="2">
        <v>2</v>
      </c>
      <c r="N3025" s="2">
        <v>5</v>
      </c>
      <c r="O3025" s="6" t="s">
        <v>466</v>
      </c>
    </row>
    <row r="3026" spans="2:15" x14ac:dyDescent="0.2">
      <c r="B3026" t="str">
        <f>IF(ISNA(VLOOKUP(K3026&amp;"_"&amp;L3026&amp;"_"&amp;M3026&amp;"_"&amp;O3026,[1]挑战模式!$A:$AS,1,FALSE)),"",IF(VLOOKUP(K3026&amp;"_"&amp;L3026&amp;"_"&amp;M3026&amp;"_"&amp;O3026,[1]挑战模式!$A:$AS,14+N3026,FALSE)="","","Monster_Season"&amp;K3026&amp;"_Challenge"&amp;L3026&amp;"_"&amp;M3026&amp;"_"&amp;N3026&amp;"_"&amp;O3026))</f>
        <v/>
      </c>
      <c r="C3026" t="str">
        <f t="shared" si="141"/>
        <v/>
      </c>
      <c r="G3026" t="str">
        <f>IF(ISNA(VLOOKUP(K3026&amp;"_"&amp;L3026&amp;"_"&amp;M3026&amp;"_"&amp;O3026,[1]挑战模式!$A:$AS,14+N3026,FALSE)),"",IF(VLOOKUP(K3026&amp;"_"&amp;L3026&amp;"_"&amp;M3026&amp;"_"&amp;O3026,[1]挑战模式!$A:$AS,14+N3026,FALSE)="","",IF(VLOOKUP(VLOOKUP(K3026&amp;"_"&amp;L3026&amp;"_"&amp;M3026&amp;"_"&amp;O3026,[1]挑战模式!$A:$AS,14+N3026,FALSE),[1]怪物!$B:$L,11,FALSE)=0,"",VLOOKUP(VLOOKUP(K3026&amp;"_"&amp;L3026&amp;"_"&amp;M3026&amp;"_"&amp;O3026,[1]挑战模式!$A:$AS,14+N3026,FALSE),[1]怪物!$B:$L,11,FALSE))))</f>
        <v/>
      </c>
      <c r="H3026" t="str">
        <f t="shared" si="142"/>
        <v/>
      </c>
      <c r="I3026" t="str">
        <f t="shared" si="143"/>
        <v/>
      </c>
      <c r="J3026" t="str">
        <f>IF(B3026="","",IF(RIGHT(VLOOKUP(K3026&amp;"_"&amp;L3026&amp;"_"&amp;M3026&amp;"_"&amp;O3026,[1]挑战模式!$A:$AS,14+N3026,FALSE),1)="3","EffectCreate_BossEffect;EffectCreate_MonsterShow","EffectCreate_MonsterShow"))</f>
        <v/>
      </c>
      <c r="K3026" s="2">
        <v>0</v>
      </c>
      <c r="L3026" s="2">
        <v>12</v>
      </c>
      <c r="M3026" s="2">
        <v>2</v>
      </c>
      <c r="N3026" s="2">
        <v>6</v>
      </c>
      <c r="O3026" s="6" t="s">
        <v>466</v>
      </c>
    </row>
    <row r="3027" spans="2:15" x14ac:dyDescent="0.2">
      <c r="B3027" t="str">
        <f>IF(ISNA(VLOOKUP(K3027&amp;"_"&amp;L3027&amp;"_"&amp;M3027&amp;"_"&amp;O3027,[1]挑战模式!$A:$AS,1,FALSE)),"",IF(VLOOKUP(K3027&amp;"_"&amp;L3027&amp;"_"&amp;M3027&amp;"_"&amp;O3027,[1]挑战模式!$A:$AS,14+N3027,FALSE)="","","Monster_Season"&amp;K3027&amp;"_Challenge"&amp;L3027&amp;"_"&amp;M3027&amp;"_"&amp;N3027&amp;"_"&amp;O3027))</f>
        <v>Monster_Season0_Challenge12_3_1_Normal</v>
      </c>
      <c r="C3027" t="str">
        <f t="shared" si="141"/>
        <v>None</v>
      </c>
      <c r="G3027" t="str">
        <f>IF(ISNA(VLOOKUP(K3027&amp;"_"&amp;L3027&amp;"_"&amp;M3027&amp;"_"&amp;O3027,[1]挑战模式!$A:$AS,14+N3027,FALSE)),"",IF(VLOOKUP(K3027&amp;"_"&amp;L3027&amp;"_"&amp;M3027&amp;"_"&amp;O3027,[1]挑战模式!$A:$AS,14+N3027,FALSE)="","",IF(VLOOKUP(VLOOKUP(K3027&amp;"_"&amp;L3027&amp;"_"&amp;M3027&amp;"_"&amp;O3027,[1]挑战模式!$A:$AS,14+N3027,FALSE),[1]怪物!$B:$L,11,FALSE)=0,"",VLOOKUP(VLOOKUP(K3027&amp;"_"&amp;L3027&amp;"_"&amp;M3027&amp;"_"&amp;O3027,[1]挑战模式!$A:$AS,14+N3027,FALSE),[1]怪物!$B:$L,11,FALSE))))</f>
        <v/>
      </c>
      <c r="H3027" t="str">
        <f t="shared" si="142"/>
        <v>Unit_Monster_Season0_Challenge12_3_1_Normal</v>
      </c>
      <c r="I3027" t="str">
        <f t="shared" si="143"/>
        <v>TowerDefense_Monster1</v>
      </c>
      <c r="J3027" t="str">
        <f>IF(B3027="","",IF(RIGHT(VLOOKUP(K3027&amp;"_"&amp;L3027&amp;"_"&amp;M3027&amp;"_"&amp;O3027,[1]挑战模式!$A:$AS,14+N3027,FALSE),1)="3","EffectCreate_BossEffect;EffectCreate_MonsterShow","EffectCreate_MonsterShow"))</f>
        <v>EffectCreate_MonsterShow</v>
      </c>
      <c r="K3027" s="2">
        <v>0</v>
      </c>
      <c r="L3027" s="2">
        <v>12</v>
      </c>
      <c r="M3027" s="2">
        <v>3</v>
      </c>
      <c r="N3027" s="2">
        <v>1</v>
      </c>
      <c r="O3027" s="6" t="s">
        <v>466</v>
      </c>
    </row>
    <row r="3028" spans="2:15" x14ac:dyDescent="0.2">
      <c r="B3028" t="str">
        <f>IF(ISNA(VLOOKUP(K3028&amp;"_"&amp;L3028&amp;"_"&amp;M3028&amp;"_"&amp;O3028,[1]挑战模式!$A:$AS,1,FALSE)),"",IF(VLOOKUP(K3028&amp;"_"&amp;L3028&amp;"_"&amp;M3028&amp;"_"&amp;O3028,[1]挑战模式!$A:$AS,14+N3028,FALSE)="","","Monster_Season"&amp;K3028&amp;"_Challenge"&amp;L3028&amp;"_"&amp;M3028&amp;"_"&amp;N3028&amp;"_"&amp;O3028))</f>
        <v>Monster_Season0_Challenge12_3_2_Normal</v>
      </c>
      <c r="C3028" t="str">
        <f t="shared" si="141"/>
        <v>None</v>
      </c>
      <c r="G3028" t="str">
        <f>IF(ISNA(VLOOKUP(K3028&amp;"_"&amp;L3028&amp;"_"&amp;M3028&amp;"_"&amp;O3028,[1]挑战模式!$A:$AS,14+N3028,FALSE)),"",IF(VLOOKUP(K3028&amp;"_"&amp;L3028&amp;"_"&amp;M3028&amp;"_"&amp;O3028,[1]挑战模式!$A:$AS,14+N3028,FALSE)="","",IF(VLOOKUP(VLOOKUP(K3028&amp;"_"&amp;L3028&amp;"_"&amp;M3028&amp;"_"&amp;O3028,[1]挑战模式!$A:$AS,14+N3028,FALSE),[1]怪物!$B:$L,11,FALSE)=0,"",VLOOKUP(VLOOKUP(K3028&amp;"_"&amp;L3028&amp;"_"&amp;M3028&amp;"_"&amp;O3028,[1]挑战模式!$A:$AS,14+N3028,FALSE),[1]怪物!$B:$L,11,FALSE))))</f>
        <v/>
      </c>
      <c r="H3028" t="str">
        <f t="shared" si="142"/>
        <v>Unit_Monster_Season0_Challenge12_3_2_Normal</v>
      </c>
      <c r="I3028" t="str">
        <f t="shared" si="143"/>
        <v>TowerDefense_Monster1</v>
      </c>
      <c r="J3028" t="str">
        <f>IF(B3028="","",IF(RIGHT(VLOOKUP(K3028&amp;"_"&amp;L3028&amp;"_"&amp;M3028&amp;"_"&amp;O3028,[1]挑战模式!$A:$AS,14+N3028,FALSE),1)="3","EffectCreate_BossEffect;EffectCreate_MonsterShow","EffectCreate_MonsterShow"))</f>
        <v>EffectCreate_MonsterShow</v>
      </c>
      <c r="K3028" s="2">
        <v>0</v>
      </c>
      <c r="L3028" s="2">
        <v>12</v>
      </c>
      <c r="M3028" s="2">
        <v>3</v>
      </c>
      <c r="N3028" s="2">
        <v>2</v>
      </c>
      <c r="O3028" s="6" t="s">
        <v>466</v>
      </c>
    </row>
    <row r="3029" spans="2:15" x14ac:dyDescent="0.2">
      <c r="B3029" t="str">
        <f>IF(ISNA(VLOOKUP(K3029&amp;"_"&amp;L3029&amp;"_"&amp;M3029&amp;"_"&amp;O3029,[1]挑战模式!$A:$AS,1,FALSE)),"",IF(VLOOKUP(K3029&amp;"_"&amp;L3029&amp;"_"&amp;M3029&amp;"_"&amp;O3029,[1]挑战模式!$A:$AS,14+N3029,FALSE)="","","Monster_Season"&amp;K3029&amp;"_Challenge"&amp;L3029&amp;"_"&amp;M3029&amp;"_"&amp;N3029&amp;"_"&amp;O3029))</f>
        <v/>
      </c>
      <c r="C3029" t="str">
        <f t="shared" si="141"/>
        <v/>
      </c>
      <c r="G3029" t="str">
        <f>IF(ISNA(VLOOKUP(K3029&amp;"_"&amp;L3029&amp;"_"&amp;M3029&amp;"_"&amp;O3029,[1]挑战模式!$A:$AS,14+N3029,FALSE)),"",IF(VLOOKUP(K3029&amp;"_"&amp;L3029&amp;"_"&amp;M3029&amp;"_"&amp;O3029,[1]挑战模式!$A:$AS,14+N3029,FALSE)="","",IF(VLOOKUP(VLOOKUP(K3029&amp;"_"&amp;L3029&amp;"_"&amp;M3029&amp;"_"&amp;O3029,[1]挑战模式!$A:$AS,14+N3029,FALSE),[1]怪物!$B:$L,11,FALSE)=0,"",VLOOKUP(VLOOKUP(K3029&amp;"_"&amp;L3029&amp;"_"&amp;M3029&amp;"_"&amp;O3029,[1]挑战模式!$A:$AS,14+N3029,FALSE),[1]怪物!$B:$L,11,FALSE))))</f>
        <v/>
      </c>
      <c r="H3029" t="str">
        <f t="shared" si="142"/>
        <v/>
      </c>
      <c r="I3029" t="str">
        <f t="shared" si="143"/>
        <v/>
      </c>
      <c r="J3029" t="str">
        <f>IF(B3029="","",IF(RIGHT(VLOOKUP(K3029&amp;"_"&amp;L3029&amp;"_"&amp;M3029&amp;"_"&amp;O3029,[1]挑战模式!$A:$AS,14+N3029,FALSE),1)="3","EffectCreate_BossEffect;EffectCreate_MonsterShow","EffectCreate_MonsterShow"))</f>
        <v/>
      </c>
      <c r="K3029" s="2">
        <v>0</v>
      </c>
      <c r="L3029" s="2">
        <v>12</v>
      </c>
      <c r="M3029" s="2">
        <v>3</v>
      </c>
      <c r="N3029" s="2">
        <v>3</v>
      </c>
      <c r="O3029" s="6" t="s">
        <v>466</v>
      </c>
    </row>
    <row r="3030" spans="2:15" x14ac:dyDescent="0.2">
      <c r="B3030" t="str">
        <f>IF(ISNA(VLOOKUP(K3030&amp;"_"&amp;L3030&amp;"_"&amp;M3030&amp;"_"&amp;O3030,[1]挑战模式!$A:$AS,1,FALSE)),"",IF(VLOOKUP(K3030&amp;"_"&amp;L3030&amp;"_"&amp;M3030&amp;"_"&amp;O3030,[1]挑战模式!$A:$AS,14+N3030,FALSE)="","","Monster_Season"&amp;K3030&amp;"_Challenge"&amp;L3030&amp;"_"&amp;M3030&amp;"_"&amp;N3030&amp;"_"&amp;O3030))</f>
        <v/>
      </c>
      <c r="C3030" t="str">
        <f t="shared" si="141"/>
        <v/>
      </c>
      <c r="G3030" t="str">
        <f>IF(ISNA(VLOOKUP(K3030&amp;"_"&amp;L3030&amp;"_"&amp;M3030&amp;"_"&amp;O3030,[1]挑战模式!$A:$AS,14+N3030,FALSE)),"",IF(VLOOKUP(K3030&amp;"_"&amp;L3030&amp;"_"&amp;M3030&amp;"_"&amp;O3030,[1]挑战模式!$A:$AS,14+N3030,FALSE)="","",IF(VLOOKUP(VLOOKUP(K3030&amp;"_"&amp;L3030&amp;"_"&amp;M3030&amp;"_"&amp;O3030,[1]挑战模式!$A:$AS,14+N3030,FALSE),[1]怪物!$B:$L,11,FALSE)=0,"",VLOOKUP(VLOOKUP(K3030&amp;"_"&amp;L3030&amp;"_"&amp;M3030&amp;"_"&amp;O3030,[1]挑战模式!$A:$AS,14+N3030,FALSE),[1]怪物!$B:$L,11,FALSE))))</f>
        <v/>
      </c>
      <c r="H3030" t="str">
        <f t="shared" si="142"/>
        <v/>
      </c>
      <c r="I3030" t="str">
        <f t="shared" si="143"/>
        <v/>
      </c>
      <c r="J3030" t="str">
        <f>IF(B3030="","",IF(RIGHT(VLOOKUP(K3030&amp;"_"&amp;L3030&amp;"_"&amp;M3030&amp;"_"&amp;O3030,[1]挑战模式!$A:$AS,14+N3030,FALSE),1)="3","EffectCreate_BossEffect;EffectCreate_MonsterShow","EffectCreate_MonsterShow"))</f>
        <v/>
      </c>
      <c r="K3030" s="2">
        <v>0</v>
      </c>
      <c r="L3030" s="2">
        <v>12</v>
      </c>
      <c r="M3030" s="2">
        <v>3</v>
      </c>
      <c r="N3030" s="2">
        <v>4</v>
      </c>
      <c r="O3030" s="6" t="s">
        <v>466</v>
      </c>
    </row>
    <row r="3031" spans="2:15" x14ac:dyDescent="0.2">
      <c r="B3031" t="str">
        <f>IF(ISNA(VLOOKUP(K3031&amp;"_"&amp;L3031&amp;"_"&amp;M3031&amp;"_"&amp;O3031,[1]挑战模式!$A:$AS,1,FALSE)),"",IF(VLOOKUP(K3031&amp;"_"&amp;L3031&amp;"_"&amp;M3031&amp;"_"&amp;O3031,[1]挑战模式!$A:$AS,14+N3031,FALSE)="","","Monster_Season"&amp;K3031&amp;"_Challenge"&amp;L3031&amp;"_"&amp;M3031&amp;"_"&amp;N3031&amp;"_"&amp;O3031))</f>
        <v/>
      </c>
      <c r="C3031" t="str">
        <f t="shared" si="141"/>
        <v/>
      </c>
      <c r="G3031" t="str">
        <f>IF(ISNA(VLOOKUP(K3031&amp;"_"&amp;L3031&amp;"_"&amp;M3031&amp;"_"&amp;O3031,[1]挑战模式!$A:$AS,14+N3031,FALSE)),"",IF(VLOOKUP(K3031&amp;"_"&amp;L3031&amp;"_"&amp;M3031&amp;"_"&amp;O3031,[1]挑战模式!$A:$AS,14+N3031,FALSE)="","",IF(VLOOKUP(VLOOKUP(K3031&amp;"_"&amp;L3031&amp;"_"&amp;M3031&amp;"_"&amp;O3031,[1]挑战模式!$A:$AS,14+N3031,FALSE),[1]怪物!$B:$L,11,FALSE)=0,"",VLOOKUP(VLOOKUP(K3031&amp;"_"&amp;L3031&amp;"_"&amp;M3031&amp;"_"&amp;O3031,[1]挑战模式!$A:$AS,14+N3031,FALSE),[1]怪物!$B:$L,11,FALSE))))</f>
        <v/>
      </c>
      <c r="H3031" t="str">
        <f t="shared" si="142"/>
        <v/>
      </c>
      <c r="I3031" t="str">
        <f t="shared" si="143"/>
        <v/>
      </c>
      <c r="J3031" t="str">
        <f>IF(B3031="","",IF(RIGHT(VLOOKUP(K3031&amp;"_"&amp;L3031&amp;"_"&amp;M3031&amp;"_"&amp;O3031,[1]挑战模式!$A:$AS,14+N3031,FALSE),1)="3","EffectCreate_BossEffect;EffectCreate_MonsterShow","EffectCreate_MonsterShow"))</f>
        <v/>
      </c>
      <c r="K3031" s="2">
        <v>0</v>
      </c>
      <c r="L3031" s="2">
        <v>12</v>
      </c>
      <c r="M3031" s="2">
        <v>3</v>
      </c>
      <c r="N3031" s="2">
        <v>5</v>
      </c>
      <c r="O3031" s="6" t="s">
        <v>466</v>
      </c>
    </row>
    <row r="3032" spans="2:15" x14ac:dyDescent="0.2">
      <c r="B3032" t="str">
        <f>IF(ISNA(VLOOKUP(K3032&amp;"_"&amp;L3032&amp;"_"&amp;M3032&amp;"_"&amp;O3032,[1]挑战模式!$A:$AS,1,FALSE)),"",IF(VLOOKUP(K3032&amp;"_"&amp;L3032&amp;"_"&amp;M3032&amp;"_"&amp;O3032,[1]挑战模式!$A:$AS,14+N3032,FALSE)="","","Monster_Season"&amp;K3032&amp;"_Challenge"&amp;L3032&amp;"_"&amp;M3032&amp;"_"&amp;N3032&amp;"_"&amp;O3032))</f>
        <v/>
      </c>
      <c r="C3032" t="str">
        <f t="shared" si="141"/>
        <v/>
      </c>
      <c r="G3032" t="str">
        <f>IF(ISNA(VLOOKUP(K3032&amp;"_"&amp;L3032&amp;"_"&amp;M3032&amp;"_"&amp;O3032,[1]挑战模式!$A:$AS,14+N3032,FALSE)),"",IF(VLOOKUP(K3032&amp;"_"&amp;L3032&amp;"_"&amp;M3032&amp;"_"&amp;O3032,[1]挑战模式!$A:$AS,14+N3032,FALSE)="","",IF(VLOOKUP(VLOOKUP(K3032&amp;"_"&amp;L3032&amp;"_"&amp;M3032&amp;"_"&amp;O3032,[1]挑战模式!$A:$AS,14+N3032,FALSE),[1]怪物!$B:$L,11,FALSE)=0,"",VLOOKUP(VLOOKUP(K3032&amp;"_"&amp;L3032&amp;"_"&amp;M3032&amp;"_"&amp;O3032,[1]挑战模式!$A:$AS,14+N3032,FALSE),[1]怪物!$B:$L,11,FALSE))))</f>
        <v/>
      </c>
      <c r="H3032" t="str">
        <f t="shared" si="142"/>
        <v/>
      </c>
      <c r="I3032" t="str">
        <f t="shared" si="143"/>
        <v/>
      </c>
      <c r="J3032" t="str">
        <f>IF(B3032="","",IF(RIGHT(VLOOKUP(K3032&amp;"_"&amp;L3032&amp;"_"&amp;M3032&amp;"_"&amp;O3032,[1]挑战模式!$A:$AS,14+N3032,FALSE),1)="3","EffectCreate_BossEffect;EffectCreate_MonsterShow","EffectCreate_MonsterShow"))</f>
        <v/>
      </c>
      <c r="K3032" s="2">
        <v>0</v>
      </c>
      <c r="L3032" s="2">
        <v>12</v>
      </c>
      <c r="M3032" s="2">
        <v>3</v>
      </c>
      <c r="N3032" s="2">
        <v>6</v>
      </c>
      <c r="O3032" s="6" t="s">
        <v>466</v>
      </c>
    </row>
    <row r="3033" spans="2:15" x14ac:dyDescent="0.2">
      <c r="B3033" t="str">
        <f>IF(ISNA(VLOOKUP(K3033&amp;"_"&amp;L3033&amp;"_"&amp;M3033&amp;"_"&amp;O3033,[1]挑战模式!$A:$AS,1,FALSE)),"",IF(VLOOKUP(K3033&amp;"_"&amp;L3033&amp;"_"&amp;M3033&amp;"_"&amp;O3033,[1]挑战模式!$A:$AS,14+N3033,FALSE)="","","Monster_Season"&amp;K3033&amp;"_Challenge"&amp;L3033&amp;"_"&amp;M3033&amp;"_"&amp;N3033&amp;"_"&amp;O3033))</f>
        <v>Monster_Season0_Challenge12_4_1_Normal</v>
      </c>
      <c r="C3033" t="str">
        <f t="shared" si="141"/>
        <v>None</v>
      </c>
      <c r="G3033" t="str">
        <f>IF(ISNA(VLOOKUP(K3033&amp;"_"&amp;L3033&amp;"_"&amp;M3033&amp;"_"&amp;O3033,[1]挑战模式!$A:$AS,14+N3033,FALSE)),"",IF(VLOOKUP(K3033&amp;"_"&amp;L3033&amp;"_"&amp;M3033&amp;"_"&amp;O3033,[1]挑战模式!$A:$AS,14+N3033,FALSE)="","",IF(VLOOKUP(VLOOKUP(K3033&amp;"_"&amp;L3033&amp;"_"&amp;M3033&amp;"_"&amp;O3033,[1]挑战模式!$A:$AS,14+N3033,FALSE),[1]怪物!$B:$L,11,FALSE)=0,"",VLOOKUP(VLOOKUP(K3033&amp;"_"&amp;L3033&amp;"_"&amp;M3033&amp;"_"&amp;O3033,[1]挑战模式!$A:$AS,14+N3033,FALSE),[1]怪物!$B:$L,11,FALSE))))</f>
        <v/>
      </c>
      <c r="H3033" t="str">
        <f t="shared" si="142"/>
        <v>Unit_Monster_Season0_Challenge12_4_1_Normal</v>
      </c>
      <c r="I3033" t="str">
        <f t="shared" si="143"/>
        <v>TowerDefense_Monster1</v>
      </c>
      <c r="J3033" t="str">
        <f>IF(B3033="","",IF(RIGHT(VLOOKUP(K3033&amp;"_"&amp;L3033&amp;"_"&amp;M3033&amp;"_"&amp;O3033,[1]挑战模式!$A:$AS,14+N3033,FALSE),1)="3","EffectCreate_BossEffect;EffectCreate_MonsterShow","EffectCreate_MonsterShow"))</f>
        <v>EffectCreate_MonsterShow</v>
      </c>
      <c r="K3033" s="2">
        <v>0</v>
      </c>
      <c r="L3033" s="2">
        <v>12</v>
      </c>
      <c r="M3033" s="2">
        <v>4</v>
      </c>
      <c r="N3033" s="2">
        <v>1</v>
      </c>
      <c r="O3033" s="6" t="s">
        <v>466</v>
      </c>
    </row>
    <row r="3034" spans="2:15" x14ac:dyDescent="0.2">
      <c r="B3034" t="str">
        <f>IF(ISNA(VLOOKUP(K3034&amp;"_"&amp;L3034&amp;"_"&amp;M3034&amp;"_"&amp;O3034,[1]挑战模式!$A:$AS,1,FALSE)),"",IF(VLOOKUP(K3034&amp;"_"&amp;L3034&amp;"_"&amp;M3034&amp;"_"&amp;O3034,[1]挑战模式!$A:$AS,14+N3034,FALSE)="","","Monster_Season"&amp;K3034&amp;"_Challenge"&amp;L3034&amp;"_"&amp;M3034&amp;"_"&amp;N3034&amp;"_"&amp;O3034))</f>
        <v>Monster_Season0_Challenge12_4_2_Normal</v>
      </c>
      <c r="C3034" t="str">
        <f t="shared" si="141"/>
        <v>None</v>
      </c>
      <c r="G3034" t="str">
        <f>IF(ISNA(VLOOKUP(K3034&amp;"_"&amp;L3034&amp;"_"&amp;M3034&amp;"_"&amp;O3034,[1]挑战模式!$A:$AS,14+N3034,FALSE)),"",IF(VLOOKUP(K3034&amp;"_"&amp;L3034&amp;"_"&amp;M3034&amp;"_"&amp;O3034,[1]挑战模式!$A:$AS,14+N3034,FALSE)="","",IF(VLOOKUP(VLOOKUP(K3034&amp;"_"&amp;L3034&amp;"_"&amp;M3034&amp;"_"&amp;O3034,[1]挑战模式!$A:$AS,14+N3034,FALSE),[1]怪物!$B:$L,11,FALSE)=0,"",VLOOKUP(VLOOKUP(K3034&amp;"_"&amp;L3034&amp;"_"&amp;M3034&amp;"_"&amp;O3034,[1]挑战模式!$A:$AS,14+N3034,FALSE),[1]怪物!$B:$L,11,FALSE))))</f>
        <v/>
      </c>
      <c r="H3034" t="str">
        <f t="shared" si="142"/>
        <v>Unit_Monster_Season0_Challenge12_4_2_Normal</v>
      </c>
      <c r="I3034" t="str">
        <f t="shared" si="143"/>
        <v>TowerDefense_Monster1</v>
      </c>
      <c r="J3034" t="str">
        <f>IF(B3034="","",IF(RIGHT(VLOOKUP(K3034&amp;"_"&amp;L3034&amp;"_"&amp;M3034&amp;"_"&amp;O3034,[1]挑战模式!$A:$AS,14+N3034,FALSE),1)="3","EffectCreate_BossEffect;EffectCreate_MonsterShow","EffectCreate_MonsterShow"))</f>
        <v>EffectCreate_MonsterShow</v>
      </c>
      <c r="K3034" s="2">
        <v>0</v>
      </c>
      <c r="L3034" s="2">
        <v>12</v>
      </c>
      <c r="M3034" s="2">
        <v>4</v>
      </c>
      <c r="N3034" s="2">
        <v>2</v>
      </c>
      <c r="O3034" s="6" t="s">
        <v>466</v>
      </c>
    </row>
    <row r="3035" spans="2:15" x14ac:dyDescent="0.2">
      <c r="B3035" t="str">
        <f>IF(ISNA(VLOOKUP(K3035&amp;"_"&amp;L3035&amp;"_"&amp;M3035&amp;"_"&amp;O3035,[1]挑战模式!$A:$AS,1,FALSE)),"",IF(VLOOKUP(K3035&amp;"_"&amp;L3035&amp;"_"&amp;M3035&amp;"_"&amp;O3035,[1]挑战模式!$A:$AS,14+N3035,FALSE)="","","Monster_Season"&amp;K3035&amp;"_Challenge"&amp;L3035&amp;"_"&amp;M3035&amp;"_"&amp;N3035&amp;"_"&amp;O3035))</f>
        <v>Monster_Season0_Challenge12_4_3_Normal</v>
      </c>
      <c r="C3035" t="str">
        <f t="shared" si="141"/>
        <v>None</v>
      </c>
      <c r="G3035" t="str">
        <f>IF(ISNA(VLOOKUP(K3035&amp;"_"&amp;L3035&amp;"_"&amp;M3035&amp;"_"&amp;O3035,[1]挑战模式!$A:$AS,14+N3035,FALSE)),"",IF(VLOOKUP(K3035&amp;"_"&amp;L3035&amp;"_"&amp;M3035&amp;"_"&amp;O3035,[1]挑战模式!$A:$AS,14+N3035,FALSE)="","",IF(VLOOKUP(VLOOKUP(K3035&amp;"_"&amp;L3035&amp;"_"&amp;M3035&amp;"_"&amp;O3035,[1]挑战模式!$A:$AS,14+N3035,FALSE),[1]怪物!$B:$L,11,FALSE)=0,"",VLOOKUP(VLOOKUP(K3035&amp;"_"&amp;L3035&amp;"_"&amp;M3035&amp;"_"&amp;O3035,[1]挑战模式!$A:$AS,14+N3035,FALSE),[1]怪物!$B:$L,11,FALSE))))</f>
        <v/>
      </c>
      <c r="H3035" t="str">
        <f t="shared" si="142"/>
        <v>Unit_Monster_Season0_Challenge12_4_3_Normal</v>
      </c>
      <c r="I3035" t="str">
        <f t="shared" si="143"/>
        <v>TowerDefense_Monster1</v>
      </c>
      <c r="J3035" t="str">
        <f>IF(B3035="","",IF(RIGHT(VLOOKUP(K3035&amp;"_"&amp;L3035&amp;"_"&amp;M3035&amp;"_"&amp;O3035,[1]挑战模式!$A:$AS,14+N3035,FALSE),1)="3","EffectCreate_BossEffect;EffectCreate_MonsterShow","EffectCreate_MonsterShow"))</f>
        <v>EffectCreate_MonsterShow</v>
      </c>
      <c r="K3035" s="2">
        <v>0</v>
      </c>
      <c r="L3035" s="2">
        <v>12</v>
      </c>
      <c r="M3035" s="2">
        <v>4</v>
      </c>
      <c r="N3035" s="2">
        <v>3</v>
      </c>
      <c r="O3035" s="6" t="s">
        <v>466</v>
      </c>
    </row>
    <row r="3036" spans="2:15" x14ac:dyDescent="0.2">
      <c r="B3036" t="str">
        <f>IF(ISNA(VLOOKUP(K3036&amp;"_"&amp;L3036&amp;"_"&amp;M3036&amp;"_"&amp;O3036,[1]挑战模式!$A:$AS,1,FALSE)),"",IF(VLOOKUP(K3036&amp;"_"&amp;L3036&amp;"_"&amp;M3036&amp;"_"&amp;O3036,[1]挑战模式!$A:$AS,14+N3036,FALSE)="","","Monster_Season"&amp;K3036&amp;"_Challenge"&amp;L3036&amp;"_"&amp;M3036&amp;"_"&amp;N3036&amp;"_"&amp;O3036))</f>
        <v/>
      </c>
      <c r="C3036" t="str">
        <f t="shared" si="141"/>
        <v/>
      </c>
      <c r="G3036" t="str">
        <f>IF(ISNA(VLOOKUP(K3036&amp;"_"&amp;L3036&amp;"_"&amp;M3036&amp;"_"&amp;O3036,[1]挑战模式!$A:$AS,14+N3036,FALSE)),"",IF(VLOOKUP(K3036&amp;"_"&amp;L3036&amp;"_"&amp;M3036&amp;"_"&amp;O3036,[1]挑战模式!$A:$AS,14+N3036,FALSE)="","",IF(VLOOKUP(VLOOKUP(K3036&amp;"_"&amp;L3036&amp;"_"&amp;M3036&amp;"_"&amp;O3036,[1]挑战模式!$A:$AS,14+N3036,FALSE),[1]怪物!$B:$L,11,FALSE)=0,"",VLOOKUP(VLOOKUP(K3036&amp;"_"&amp;L3036&amp;"_"&amp;M3036&amp;"_"&amp;O3036,[1]挑战模式!$A:$AS,14+N3036,FALSE),[1]怪物!$B:$L,11,FALSE))))</f>
        <v/>
      </c>
      <c r="H3036" t="str">
        <f t="shared" si="142"/>
        <v/>
      </c>
      <c r="I3036" t="str">
        <f t="shared" si="143"/>
        <v/>
      </c>
      <c r="J3036" t="str">
        <f>IF(B3036="","",IF(RIGHT(VLOOKUP(K3036&amp;"_"&amp;L3036&amp;"_"&amp;M3036&amp;"_"&amp;O3036,[1]挑战模式!$A:$AS,14+N3036,FALSE),1)="3","EffectCreate_BossEffect;EffectCreate_MonsterShow","EffectCreate_MonsterShow"))</f>
        <v/>
      </c>
      <c r="K3036" s="2">
        <v>0</v>
      </c>
      <c r="L3036" s="2">
        <v>12</v>
      </c>
      <c r="M3036" s="2">
        <v>4</v>
      </c>
      <c r="N3036" s="2">
        <v>4</v>
      </c>
      <c r="O3036" s="6" t="s">
        <v>466</v>
      </c>
    </row>
    <row r="3037" spans="2:15" x14ac:dyDescent="0.2">
      <c r="B3037" t="str">
        <f>IF(ISNA(VLOOKUP(K3037&amp;"_"&amp;L3037&amp;"_"&amp;M3037&amp;"_"&amp;O3037,[1]挑战模式!$A:$AS,1,FALSE)),"",IF(VLOOKUP(K3037&amp;"_"&amp;L3037&amp;"_"&amp;M3037&amp;"_"&amp;O3037,[1]挑战模式!$A:$AS,14+N3037,FALSE)="","","Monster_Season"&amp;K3037&amp;"_Challenge"&amp;L3037&amp;"_"&amp;M3037&amp;"_"&amp;N3037&amp;"_"&amp;O3037))</f>
        <v/>
      </c>
      <c r="C3037" t="str">
        <f t="shared" si="141"/>
        <v/>
      </c>
      <c r="G3037" t="str">
        <f>IF(ISNA(VLOOKUP(K3037&amp;"_"&amp;L3037&amp;"_"&amp;M3037&amp;"_"&amp;O3037,[1]挑战模式!$A:$AS,14+N3037,FALSE)),"",IF(VLOOKUP(K3037&amp;"_"&amp;L3037&amp;"_"&amp;M3037&amp;"_"&amp;O3037,[1]挑战模式!$A:$AS,14+N3037,FALSE)="","",IF(VLOOKUP(VLOOKUP(K3037&amp;"_"&amp;L3037&amp;"_"&amp;M3037&amp;"_"&amp;O3037,[1]挑战模式!$A:$AS,14+N3037,FALSE),[1]怪物!$B:$L,11,FALSE)=0,"",VLOOKUP(VLOOKUP(K3037&amp;"_"&amp;L3037&amp;"_"&amp;M3037&amp;"_"&amp;O3037,[1]挑战模式!$A:$AS,14+N3037,FALSE),[1]怪物!$B:$L,11,FALSE))))</f>
        <v/>
      </c>
      <c r="H3037" t="str">
        <f t="shared" si="142"/>
        <v/>
      </c>
      <c r="I3037" t="str">
        <f t="shared" si="143"/>
        <v/>
      </c>
      <c r="J3037" t="str">
        <f>IF(B3037="","",IF(RIGHT(VLOOKUP(K3037&amp;"_"&amp;L3037&amp;"_"&amp;M3037&amp;"_"&amp;O3037,[1]挑战模式!$A:$AS,14+N3037,FALSE),1)="3","EffectCreate_BossEffect;EffectCreate_MonsterShow","EffectCreate_MonsterShow"))</f>
        <v/>
      </c>
      <c r="K3037" s="2">
        <v>0</v>
      </c>
      <c r="L3037" s="2">
        <v>12</v>
      </c>
      <c r="M3037" s="2">
        <v>4</v>
      </c>
      <c r="N3037" s="2">
        <v>5</v>
      </c>
      <c r="O3037" s="6" t="s">
        <v>466</v>
      </c>
    </row>
    <row r="3038" spans="2:15" x14ac:dyDescent="0.2">
      <c r="B3038" t="str">
        <f>IF(ISNA(VLOOKUP(K3038&amp;"_"&amp;L3038&amp;"_"&amp;M3038&amp;"_"&amp;O3038,[1]挑战模式!$A:$AS,1,FALSE)),"",IF(VLOOKUP(K3038&amp;"_"&amp;L3038&amp;"_"&amp;M3038&amp;"_"&amp;O3038,[1]挑战模式!$A:$AS,14+N3038,FALSE)="","","Monster_Season"&amp;K3038&amp;"_Challenge"&amp;L3038&amp;"_"&amp;M3038&amp;"_"&amp;N3038&amp;"_"&amp;O3038))</f>
        <v/>
      </c>
      <c r="C3038" t="str">
        <f t="shared" si="141"/>
        <v/>
      </c>
      <c r="G3038" t="str">
        <f>IF(ISNA(VLOOKUP(K3038&amp;"_"&amp;L3038&amp;"_"&amp;M3038&amp;"_"&amp;O3038,[1]挑战模式!$A:$AS,14+N3038,FALSE)),"",IF(VLOOKUP(K3038&amp;"_"&amp;L3038&amp;"_"&amp;M3038&amp;"_"&amp;O3038,[1]挑战模式!$A:$AS,14+N3038,FALSE)="","",IF(VLOOKUP(VLOOKUP(K3038&amp;"_"&amp;L3038&amp;"_"&amp;M3038&amp;"_"&amp;O3038,[1]挑战模式!$A:$AS,14+N3038,FALSE),[1]怪物!$B:$L,11,FALSE)=0,"",VLOOKUP(VLOOKUP(K3038&amp;"_"&amp;L3038&amp;"_"&amp;M3038&amp;"_"&amp;O3038,[1]挑战模式!$A:$AS,14+N3038,FALSE),[1]怪物!$B:$L,11,FALSE))))</f>
        <v/>
      </c>
      <c r="H3038" t="str">
        <f t="shared" si="142"/>
        <v/>
      </c>
      <c r="I3038" t="str">
        <f t="shared" si="143"/>
        <v/>
      </c>
      <c r="J3038" t="str">
        <f>IF(B3038="","",IF(RIGHT(VLOOKUP(K3038&amp;"_"&amp;L3038&amp;"_"&amp;M3038&amp;"_"&amp;O3038,[1]挑战模式!$A:$AS,14+N3038,FALSE),1)="3","EffectCreate_BossEffect;EffectCreate_MonsterShow","EffectCreate_MonsterShow"))</f>
        <v/>
      </c>
      <c r="K3038" s="2">
        <v>0</v>
      </c>
      <c r="L3038" s="2">
        <v>12</v>
      </c>
      <c r="M3038" s="2">
        <v>4</v>
      </c>
      <c r="N3038" s="2">
        <v>6</v>
      </c>
      <c r="O3038" s="6" t="s">
        <v>466</v>
      </c>
    </row>
    <row r="3039" spans="2:15" x14ac:dyDescent="0.2">
      <c r="B3039" t="str">
        <f>IF(ISNA(VLOOKUP(K3039&amp;"_"&amp;L3039&amp;"_"&amp;M3039&amp;"_"&amp;O3039,[1]挑战模式!$A:$AS,1,FALSE)),"",IF(VLOOKUP(K3039&amp;"_"&amp;L3039&amp;"_"&amp;M3039&amp;"_"&amp;O3039,[1]挑战模式!$A:$AS,14+N3039,FALSE)="","","Monster_Season"&amp;K3039&amp;"_Challenge"&amp;L3039&amp;"_"&amp;M3039&amp;"_"&amp;N3039&amp;"_"&amp;O3039))</f>
        <v>Monster_Season0_Challenge12_5_1_Normal</v>
      </c>
      <c r="C3039" t="str">
        <f t="shared" si="141"/>
        <v>None</v>
      </c>
      <c r="G3039" t="str">
        <f>IF(ISNA(VLOOKUP(K3039&amp;"_"&amp;L3039&amp;"_"&amp;M3039&amp;"_"&amp;O3039,[1]挑战模式!$A:$AS,14+N3039,FALSE)),"",IF(VLOOKUP(K3039&amp;"_"&amp;L3039&amp;"_"&amp;M3039&amp;"_"&amp;O3039,[1]挑战模式!$A:$AS,14+N3039,FALSE)="","",IF(VLOOKUP(VLOOKUP(K3039&amp;"_"&amp;L3039&amp;"_"&amp;M3039&amp;"_"&amp;O3039,[1]挑战模式!$A:$AS,14+N3039,FALSE),[1]怪物!$B:$L,11,FALSE)=0,"",VLOOKUP(VLOOKUP(K3039&amp;"_"&amp;L3039&amp;"_"&amp;M3039&amp;"_"&amp;O3039,[1]挑战模式!$A:$AS,14+N3039,FALSE),[1]怪物!$B:$L,11,FALSE))))</f>
        <v/>
      </c>
      <c r="H3039" t="str">
        <f t="shared" si="142"/>
        <v>Unit_Monster_Season0_Challenge12_5_1_Normal</v>
      </c>
      <c r="I3039" t="str">
        <f t="shared" si="143"/>
        <v>TowerDefense_Monster1</v>
      </c>
      <c r="J3039" t="str">
        <f>IF(B3039="","",IF(RIGHT(VLOOKUP(K3039&amp;"_"&amp;L3039&amp;"_"&amp;M3039&amp;"_"&amp;O3039,[1]挑战模式!$A:$AS,14+N3039,FALSE),1)="3","EffectCreate_BossEffect;EffectCreate_MonsterShow","EffectCreate_MonsterShow"))</f>
        <v>EffectCreate_MonsterShow</v>
      </c>
      <c r="K3039" s="2">
        <v>0</v>
      </c>
      <c r="L3039" s="2">
        <v>12</v>
      </c>
      <c r="M3039" s="2">
        <v>5</v>
      </c>
      <c r="N3039" s="2">
        <v>1</v>
      </c>
      <c r="O3039" s="6" t="s">
        <v>466</v>
      </c>
    </row>
    <row r="3040" spans="2:15" x14ac:dyDescent="0.2">
      <c r="B3040" t="str">
        <f>IF(ISNA(VLOOKUP(K3040&amp;"_"&amp;L3040&amp;"_"&amp;M3040&amp;"_"&amp;O3040,[1]挑战模式!$A:$AS,1,FALSE)),"",IF(VLOOKUP(K3040&amp;"_"&amp;L3040&amp;"_"&amp;M3040&amp;"_"&amp;O3040,[1]挑战模式!$A:$AS,14+N3040,FALSE)="","","Monster_Season"&amp;K3040&amp;"_Challenge"&amp;L3040&amp;"_"&amp;M3040&amp;"_"&amp;N3040&amp;"_"&amp;O3040))</f>
        <v>Monster_Season0_Challenge12_5_2_Normal</v>
      </c>
      <c r="C3040" t="str">
        <f t="shared" si="141"/>
        <v>None</v>
      </c>
      <c r="G3040" t="str">
        <f>IF(ISNA(VLOOKUP(K3040&amp;"_"&amp;L3040&amp;"_"&amp;M3040&amp;"_"&amp;O3040,[1]挑战模式!$A:$AS,14+N3040,FALSE)),"",IF(VLOOKUP(K3040&amp;"_"&amp;L3040&amp;"_"&amp;M3040&amp;"_"&amp;O3040,[1]挑战模式!$A:$AS,14+N3040,FALSE)="","",IF(VLOOKUP(VLOOKUP(K3040&amp;"_"&amp;L3040&amp;"_"&amp;M3040&amp;"_"&amp;O3040,[1]挑战模式!$A:$AS,14+N3040,FALSE),[1]怪物!$B:$L,11,FALSE)=0,"",VLOOKUP(VLOOKUP(K3040&amp;"_"&amp;L3040&amp;"_"&amp;M3040&amp;"_"&amp;O3040,[1]挑战模式!$A:$AS,14+N3040,FALSE),[1]怪物!$B:$L,11,FALSE))))</f>
        <v/>
      </c>
      <c r="H3040" t="str">
        <f t="shared" si="142"/>
        <v>Unit_Monster_Season0_Challenge12_5_2_Normal</v>
      </c>
      <c r="I3040" t="str">
        <f t="shared" si="143"/>
        <v>TowerDefense_Monster1</v>
      </c>
      <c r="J3040" t="str">
        <f>IF(B3040="","",IF(RIGHT(VLOOKUP(K3040&amp;"_"&amp;L3040&amp;"_"&amp;M3040&amp;"_"&amp;O3040,[1]挑战模式!$A:$AS,14+N3040,FALSE),1)="3","EffectCreate_BossEffect;EffectCreate_MonsterShow","EffectCreate_MonsterShow"))</f>
        <v>EffectCreate_MonsterShow</v>
      </c>
      <c r="K3040" s="2">
        <v>0</v>
      </c>
      <c r="L3040" s="2">
        <v>12</v>
      </c>
      <c r="M3040" s="2">
        <v>5</v>
      </c>
      <c r="N3040" s="2">
        <v>2</v>
      </c>
      <c r="O3040" s="6" t="s">
        <v>466</v>
      </c>
    </row>
    <row r="3041" spans="2:15" x14ac:dyDescent="0.2">
      <c r="B3041" t="str">
        <f>IF(ISNA(VLOOKUP(K3041&amp;"_"&amp;L3041&amp;"_"&amp;M3041&amp;"_"&amp;O3041,[1]挑战模式!$A:$AS,1,FALSE)),"",IF(VLOOKUP(K3041&amp;"_"&amp;L3041&amp;"_"&amp;M3041&amp;"_"&amp;O3041,[1]挑战模式!$A:$AS,14+N3041,FALSE)="","","Monster_Season"&amp;K3041&amp;"_Challenge"&amp;L3041&amp;"_"&amp;M3041&amp;"_"&amp;N3041&amp;"_"&amp;O3041))</f>
        <v>Monster_Season0_Challenge12_5_3_Normal</v>
      </c>
      <c r="C3041" t="str">
        <f t="shared" si="141"/>
        <v>None</v>
      </c>
      <c r="G3041" t="str">
        <f>IF(ISNA(VLOOKUP(K3041&amp;"_"&amp;L3041&amp;"_"&amp;M3041&amp;"_"&amp;O3041,[1]挑战模式!$A:$AS,14+N3041,FALSE)),"",IF(VLOOKUP(K3041&amp;"_"&amp;L3041&amp;"_"&amp;M3041&amp;"_"&amp;O3041,[1]挑战模式!$A:$AS,14+N3041,FALSE)="","",IF(VLOOKUP(VLOOKUP(K3041&amp;"_"&amp;L3041&amp;"_"&amp;M3041&amp;"_"&amp;O3041,[1]挑战模式!$A:$AS,14+N3041,FALSE),[1]怪物!$B:$L,11,FALSE)=0,"",VLOOKUP(VLOOKUP(K3041&amp;"_"&amp;L3041&amp;"_"&amp;M3041&amp;"_"&amp;O3041,[1]挑战模式!$A:$AS,14+N3041,FALSE),[1]怪物!$B:$L,11,FALSE))))</f>
        <v/>
      </c>
      <c r="H3041" t="str">
        <f t="shared" si="142"/>
        <v>Unit_Monster_Season0_Challenge12_5_3_Normal</v>
      </c>
      <c r="I3041" t="str">
        <f t="shared" si="143"/>
        <v>TowerDefense_Monster1</v>
      </c>
      <c r="J3041" t="str">
        <f>IF(B3041="","",IF(RIGHT(VLOOKUP(K3041&amp;"_"&amp;L3041&amp;"_"&amp;M3041&amp;"_"&amp;O3041,[1]挑战模式!$A:$AS,14+N3041,FALSE),1)="3","EffectCreate_BossEffect;EffectCreate_MonsterShow","EffectCreate_MonsterShow"))</f>
        <v>EffectCreate_MonsterShow</v>
      </c>
      <c r="K3041" s="2">
        <v>0</v>
      </c>
      <c r="L3041" s="2">
        <v>12</v>
      </c>
      <c r="M3041" s="2">
        <v>5</v>
      </c>
      <c r="N3041" s="2">
        <v>3</v>
      </c>
      <c r="O3041" s="6" t="s">
        <v>466</v>
      </c>
    </row>
    <row r="3042" spans="2:15" x14ac:dyDescent="0.2">
      <c r="B3042" t="str">
        <f>IF(ISNA(VLOOKUP(K3042&amp;"_"&amp;L3042&amp;"_"&amp;M3042&amp;"_"&amp;O3042,[1]挑战模式!$A:$AS,1,FALSE)),"",IF(VLOOKUP(K3042&amp;"_"&amp;L3042&amp;"_"&amp;M3042&amp;"_"&amp;O3042,[1]挑战模式!$A:$AS,14+N3042,FALSE)="","","Monster_Season"&amp;K3042&amp;"_Challenge"&amp;L3042&amp;"_"&amp;M3042&amp;"_"&amp;N3042&amp;"_"&amp;O3042))</f>
        <v/>
      </c>
      <c r="C3042" t="str">
        <f t="shared" si="141"/>
        <v/>
      </c>
      <c r="G3042" t="str">
        <f>IF(ISNA(VLOOKUP(K3042&amp;"_"&amp;L3042&amp;"_"&amp;M3042&amp;"_"&amp;O3042,[1]挑战模式!$A:$AS,14+N3042,FALSE)),"",IF(VLOOKUP(K3042&amp;"_"&amp;L3042&amp;"_"&amp;M3042&amp;"_"&amp;O3042,[1]挑战模式!$A:$AS,14+N3042,FALSE)="","",IF(VLOOKUP(VLOOKUP(K3042&amp;"_"&amp;L3042&amp;"_"&amp;M3042&amp;"_"&amp;O3042,[1]挑战模式!$A:$AS,14+N3042,FALSE),[1]怪物!$B:$L,11,FALSE)=0,"",VLOOKUP(VLOOKUP(K3042&amp;"_"&amp;L3042&amp;"_"&amp;M3042&amp;"_"&amp;O3042,[1]挑战模式!$A:$AS,14+N3042,FALSE),[1]怪物!$B:$L,11,FALSE))))</f>
        <v/>
      </c>
      <c r="H3042" t="str">
        <f t="shared" si="142"/>
        <v/>
      </c>
      <c r="I3042" t="str">
        <f t="shared" si="143"/>
        <v/>
      </c>
      <c r="J3042" t="str">
        <f>IF(B3042="","",IF(RIGHT(VLOOKUP(K3042&amp;"_"&amp;L3042&amp;"_"&amp;M3042&amp;"_"&amp;O3042,[1]挑战模式!$A:$AS,14+N3042,FALSE),1)="3","EffectCreate_BossEffect;EffectCreate_MonsterShow","EffectCreate_MonsterShow"))</f>
        <v/>
      </c>
      <c r="K3042" s="2">
        <v>0</v>
      </c>
      <c r="L3042" s="2">
        <v>12</v>
      </c>
      <c r="M3042" s="2">
        <v>5</v>
      </c>
      <c r="N3042" s="2">
        <v>4</v>
      </c>
      <c r="O3042" s="6" t="s">
        <v>466</v>
      </c>
    </row>
    <row r="3043" spans="2:15" x14ac:dyDescent="0.2">
      <c r="B3043" t="str">
        <f>IF(ISNA(VLOOKUP(K3043&amp;"_"&amp;L3043&amp;"_"&amp;M3043&amp;"_"&amp;O3043,[1]挑战模式!$A:$AS,1,FALSE)),"",IF(VLOOKUP(K3043&amp;"_"&amp;L3043&amp;"_"&amp;M3043&amp;"_"&amp;O3043,[1]挑战模式!$A:$AS,14+N3043,FALSE)="","","Monster_Season"&amp;K3043&amp;"_Challenge"&amp;L3043&amp;"_"&amp;M3043&amp;"_"&amp;N3043&amp;"_"&amp;O3043))</f>
        <v/>
      </c>
      <c r="C3043" t="str">
        <f t="shared" si="141"/>
        <v/>
      </c>
      <c r="G3043" t="str">
        <f>IF(ISNA(VLOOKUP(K3043&amp;"_"&amp;L3043&amp;"_"&amp;M3043&amp;"_"&amp;O3043,[1]挑战模式!$A:$AS,14+N3043,FALSE)),"",IF(VLOOKUP(K3043&amp;"_"&amp;L3043&amp;"_"&amp;M3043&amp;"_"&amp;O3043,[1]挑战模式!$A:$AS,14+N3043,FALSE)="","",IF(VLOOKUP(VLOOKUP(K3043&amp;"_"&amp;L3043&amp;"_"&amp;M3043&amp;"_"&amp;O3043,[1]挑战模式!$A:$AS,14+N3043,FALSE),[1]怪物!$B:$L,11,FALSE)=0,"",VLOOKUP(VLOOKUP(K3043&amp;"_"&amp;L3043&amp;"_"&amp;M3043&amp;"_"&amp;O3043,[1]挑战模式!$A:$AS,14+N3043,FALSE),[1]怪物!$B:$L,11,FALSE))))</f>
        <v/>
      </c>
      <c r="H3043" t="str">
        <f t="shared" si="142"/>
        <v/>
      </c>
      <c r="I3043" t="str">
        <f t="shared" si="143"/>
        <v/>
      </c>
      <c r="J3043" t="str">
        <f>IF(B3043="","",IF(RIGHT(VLOOKUP(K3043&amp;"_"&amp;L3043&amp;"_"&amp;M3043&amp;"_"&amp;O3043,[1]挑战模式!$A:$AS,14+N3043,FALSE),1)="3","EffectCreate_BossEffect;EffectCreate_MonsterShow","EffectCreate_MonsterShow"))</f>
        <v/>
      </c>
      <c r="K3043" s="2">
        <v>0</v>
      </c>
      <c r="L3043" s="2">
        <v>12</v>
      </c>
      <c r="M3043" s="2">
        <v>5</v>
      </c>
      <c r="N3043" s="2">
        <v>5</v>
      </c>
      <c r="O3043" s="6" t="s">
        <v>466</v>
      </c>
    </row>
    <row r="3044" spans="2:15" x14ac:dyDescent="0.2">
      <c r="B3044" t="str">
        <f>IF(ISNA(VLOOKUP(K3044&amp;"_"&amp;L3044&amp;"_"&amp;M3044&amp;"_"&amp;O3044,[1]挑战模式!$A:$AS,1,FALSE)),"",IF(VLOOKUP(K3044&amp;"_"&amp;L3044&amp;"_"&amp;M3044&amp;"_"&amp;O3044,[1]挑战模式!$A:$AS,14+N3044,FALSE)="","","Monster_Season"&amp;K3044&amp;"_Challenge"&amp;L3044&amp;"_"&amp;M3044&amp;"_"&amp;N3044&amp;"_"&amp;O3044))</f>
        <v/>
      </c>
      <c r="C3044" t="str">
        <f t="shared" si="141"/>
        <v/>
      </c>
      <c r="G3044" t="str">
        <f>IF(ISNA(VLOOKUP(K3044&amp;"_"&amp;L3044&amp;"_"&amp;M3044&amp;"_"&amp;O3044,[1]挑战模式!$A:$AS,14+N3044,FALSE)),"",IF(VLOOKUP(K3044&amp;"_"&amp;L3044&amp;"_"&amp;M3044&amp;"_"&amp;O3044,[1]挑战模式!$A:$AS,14+N3044,FALSE)="","",IF(VLOOKUP(VLOOKUP(K3044&amp;"_"&amp;L3044&amp;"_"&amp;M3044&amp;"_"&amp;O3044,[1]挑战模式!$A:$AS,14+N3044,FALSE),[1]怪物!$B:$L,11,FALSE)=0,"",VLOOKUP(VLOOKUP(K3044&amp;"_"&amp;L3044&amp;"_"&amp;M3044&amp;"_"&amp;O3044,[1]挑战模式!$A:$AS,14+N3044,FALSE),[1]怪物!$B:$L,11,FALSE))))</f>
        <v/>
      </c>
      <c r="H3044" t="str">
        <f t="shared" si="142"/>
        <v/>
      </c>
      <c r="I3044" t="str">
        <f t="shared" si="143"/>
        <v/>
      </c>
      <c r="J3044" t="str">
        <f>IF(B3044="","",IF(RIGHT(VLOOKUP(K3044&amp;"_"&amp;L3044&amp;"_"&amp;M3044&amp;"_"&amp;O3044,[1]挑战模式!$A:$AS,14+N3044,FALSE),1)="3","EffectCreate_BossEffect;EffectCreate_MonsterShow","EffectCreate_MonsterShow"))</f>
        <v/>
      </c>
      <c r="K3044" s="2">
        <v>0</v>
      </c>
      <c r="L3044" s="2">
        <v>12</v>
      </c>
      <c r="M3044" s="2">
        <v>5</v>
      </c>
      <c r="N3044" s="2">
        <v>6</v>
      </c>
      <c r="O3044" s="6" t="s">
        <v>466</v>
      </c>
    </row>
    <row r="3045" spans="2:15" x14ac:dyDescent="0.2">
      <c r="B3045" t="str">
        <f>IF(ISNA(VLOOKUP(K3045&amp;"_"&amp;L3045&amp;"_"&amp;M3045&amp;"_"&amp;O3045,[1]挑战模式!$A:$AS,1,FALSE)),"",IF(VLOOKUP(K3045&amp;"_"&amp;L3045&amp;"_"&amp;M3045&amp;"_"&amp;O3045,[1]挑战模式!$A:$AS,14+N3045,FALSE)="","","Monster_Season"&amp;K3045&amp;"_Challenge"&amp;L3045&amp;"_"&amp;M3045&amp;"_"&amp;N3045&amp;"_"&amp;O3045))</f>
        <v>Monster_Season0_Challenge12_6_1_Normal</v>
      </c>
      <c r="C3045" t="str">
        <f t="shared" si="141"/>
        <v>None</v>
      </c>
      <c r="G3045" t="str">
        <f>IF(ISNA(VLOOKUP(K3045&amp;"_"&amp;L3045&amp;"_"&amp;M3045&amp;"_"&amp;O3045,[1]挑战模式!$A:$AS,14+N3045,FALSE)),"",IF(VLOOKUP(K3045&amp;"_"&amp;L3045&amp;"_"&amp;M3045&amp;"_"&amp;O3045,[1]挑战模式!$A:$AS,14+N3045,FALSE)="","",IF(VLOOKUP(VLOOKUP(K3045&amp;"_"&amp;L3045&amp;"_"&amp;M3045&amp;"_"&amp;O3045,[1]挑战模式!$A:$AS,14+N3045,FALSE),[1]怪物!$B:$L,11,FALSE)=0,"",VLOOKUP(VLOOKUP(K3045&amp;"_"&amp;L3045&amp;"_"&amp;M3045&amp;"_"&amp;O3045,[1]挑战模式!$A:$AS,14+N3045,FALSE),[1]怪物!$B:$L,11,FALSE))))</f>
        <v/>
      </c>
      <c r="H3045" t="str">
        <f t="shared" si="142"/>
        <v>Unit_Monster_Season0_Challenge12_6_1_Normal</v>
      </c>
      <c r="I3045" t="str">
        <f t="shared" si="143"/>
        <v>TowerDefense_Monster1</v>
      </c>
      <c r="J3045" t="str">
        <f>IF(B3045="","",IF(RIGHT(VLOOKUP(K3045&amp;"_"&amp;L3045&amp;"_"&amp;M3045&amp;"_"&amp;O3045,[1]挑战模式!$A:$AS,14+N3045,FALSE),1)="3","EffectCreate_BossEffect;EffectCreate_MonsterShow","EffectCreate_MonsterShow"))</f>
        <v>EffectCreate_MonsterShow</v>
      </c>
      <c r="K3045" s="2">
        <v>0</v>
      </c>
      <c r="L3045" s="2">
        <v>12</v>
      </c>
      <c r="M3045" s="2">
        <v>6</v>
      </c>
      <c r="N3045" s="2">
        <v>1</v>
      </c>
      <c r="O3045" s="6" t="s">
        <v>466</v>
      </c>
    </row>
    <row r="3046" spans="2:15" x14ac:dyDescent="0.2">
      <c r="B3046" t="str">
        <f>IF(ISNA(VLOOKUP(K3046&amp;"_"&amp;L3046&amp;"_"&amp;M3046&amp;"_"&amp;O3046,[1]挑战模式!$A:$AS,1,FALSE)),"",IF(VLOOKUP(K3046&amp;"_"&amp;L3046&amp;"_"&amp;M3046&amp;"_"&amp;O3046,[1]挑战模式!$A:$AS,14+N3046,FALSE)="","","Monster_Season"&amp;K3046&amp;"_Challenge"&amp;L3046&amp;"_"&amp;M3046&amp;"_"&amp;N3046&amp;"_"&amp;O3046))</f>
        <v>Monster_Season0_Challenge12_6_2_Normal</v>
      </c>
      <c r="C3046" t="str">
        <f t="shared" si="141"/>
        <v>None</v>
      </c>
      <c r="G3046" t="str">
        <f>IF(ISNA(VLOOKUP(K3046&amp;"_"&amp;L3046&amp;"_"&amp;M3046&amp;"_"&amp;O3046,[1]挑战模式!$A:$AS,14+N3046,FALSE)),"",IF(VLOOKUP(K3046&amp;"_"&amp;L3046&amp;"_"&amp;M3046&amp;"_"&amp;O3046,[1]挑战模式!$A:$AS,14+N3046,FALSE)="","",IF(VLOOKUP(VLOOKUP(K3046&amp;"_"&amp;L3046&amp;"_"&amp;M3046&amp;"_"&amp;O3046,[1]挑战模式!$A:$AS,14+N3046,FALSE),[1]怪物!$B:$L,11,FALSE)=0,"",VLOOKUP(VLOOKUP(K3046&amp;"_"&amp;L3046&amp;"_"&amp;M3046&amp;"_"&amp;O3046,[1]挑战模式!$A:$AS,14+N3046,FALSE),[1]怪物!$B:$L,11,FALSE))))</f>
        <v/>
      </c>
      <c r="H3046" t="str">
        <f t="shared" si="142"/>
        <v>Unit_Monster_Season0_Challenge12_6_2_Normal</v>
      </c>
      <c r="I3046" t="str">
        <f t="shared" si="143"/>
        <v>TowerDefense_Monster1</v>
      </c>
      <c r="J3046" t="str">
        <f>IF(B3046="","",IF(RIGHT(VLOOKUP(K3046&amp;"_"&amp;L3046&amp;"_"&amp;M3046&amp;"_"&amp;O3046,[1]挑战模式!$A:$AS,14+N3046,FALSE),1)="3","EffectCreate_BossEffect;EffectCreate_MonsterShow","EffectCreate_MonsterShow"))</f>
        <v>EffectCreate_MonsterShow</v>
      </c>
      <c r="K3046" s="2">
        <v>0</v>
      </c>
      <c r="L3046" s="2">
        <v>12</v>
      </c>
      <c r="M3046" s="2">
        <v>6</v>
      </c>
      <c r="N3046" s="2">
        <v>2</v>
      </c>
      <c r="O3046" s="6" t="s">
        <v>466</v>
      </c>
    </row>
    <row r="3047" spans="2:15" x14ac:dyDescent="0.2">
      <c r="B3047" t="str">
        <f>IF(ISNA(VLOOKUP(K3047&amp;"_"&amp;L3047&amp;"_"&amp;M3047&amp;"_"&amp;O3047,[1]挑战模式!$A:$AS,1,FALSE)),"",IF(VLOOKUP(K3047&amp;"_"&amp;L3047&amp;"_"&amp;M3047&amp;"_"&amp;O3047,[1]挑战模式!$A:$AS,14+N3047,FALSE)="","","Monster_Season"&amp;K3047&amp;"_Challenge"&amp;L3047&amp;"_"&amp;M3047&amp;"_"&amp;N3047&amp;"_"&amp;O3047))</f>
        <v>Monster_Season0_Challenge12_6_3_Normal</v>
      </c>
      <c r="C3047" t="str">
        <f t="shared" si="141"/>
        <v>None</v>
      </c>
      <c r="G3047" t="str">
        <f>IF(ISNA(VLOOKUP(K3047&amp;"_"&amp;L3047&amp;"_"&amp;M3047&amp;"_"&amp;O3047,[1]挑战模式!$A:$AS,14+N3047,FALSE)),"",IF(VLOOKUP(K3047&amp;"_"&amp;L3047&amp;"_"&amp;M3047&amp;"_"&amp;O3047,[1]挑战模式!$A:$AS,14+N3047,FALSE)="","",IF(VLOOKUP(VLOOKUP(K3047&amp;"_"&amp;L3047&amp;"_"&amp;M3047&amp;"_"&amp;O3047,[1]挑战模式!$A:$AS,14+N3047,FALSE),[1]怪物!$B:$L,11,FALSE)=0,"",VLOOKUP(VLOOKUP(K3047&amp;"_"&amp;L3047&amp;"_"&amp;M3047&amp;"_"&amp;O3047,[1]挑战模式!$A:$AS,14+N3047,FALSE),[1]怪物!$B:$L,11,FALSE))))</f>
        <v/>
      </c>
      <c r="H3047" t="str">
        <f t="shared" si="142"/>
        <v>Unit_Monster_Season0_Challenge12_6_3_Normal</v>
      </c>
      <c r="I3047" t="str">
        <f t="shared" si="143"/>
        <v>TowerDefense_Monster1</v>
      </c>
      <c r="J3047" t="str">
        <f>IF(B3047="","",IF(RIGHT(VLOOKUP(K3047&amp;"_"&amp;L3047&amp;"_"&amp;M3047&amp;"_"&amp;O3047,[1]挑战模式!$A:$AS,14+N3047,FALSE),1)="3","EffectCreate_BossEffect;EffectCreate_MonsterShow","EffectCreate_MonsterShow"))</f>
        <v>EffectCreate_MonsterShow</v>
      </c>
      <c r="K3047" s="2">
        <v>0</v>
      </c>
      <c r="L3047" s="2">
        <v>12</v>
      </c>
      <c r="M3047" s="2">
        <v>6</v>
      </c>
      <c r="N3047" s="2">
        <v>3</v>
      </c>
      <c r="O3047" s="6" t="s">
        <v>466</v>
      </c>
    </row>
    <row r="3048" spans="2:15" x14ac:dyDescent="0.2">
      <c r="B3048" t="str">
        <f>IF(ISNA(VLOOKUP(K3048&amp;"_"&amp;L3048&amp;"_"&amp;M3048&amp;"_"&amp;O3048,[1]挑战模式!$A:$AS,1,FALSE)),"",IF(VLOOKUP(K3048&amp;"_"&amp;L3048&amp;"_"&amp;M3048&amp;"_"&amp;O3048,[1]挑战模式!$A:$AS,14+N3048,FALSE)="","","Monster_Season"&amp;K3048&amp;"_Challenge"&amp;L3048&amp;"_"&amp;M3048&amp;"_"&amp;N3048&amp;"_"&amp;O3048))</f>
        <v>Monster_Season0_Challenge12_6_4_Normal</v>
      </c>
      <c r="C3048" t="str">
        <f t="shared" si="141"/>
        <v>None</v>
      </c>
      <c r="G3048" t="str">
        <f>IF(ISNA(VLOOKUP(K3048&amp;"_"&amp;L3048&amp;"_"&amp;M3048&amp;"_"&amp;O3048,[1]挑战模式!$A:$AS,14+N3048,FALSE)),"",IF(VLOOKUP(K3048&amp;"_"&amp;L3048&amp;"_"&amp;M3048&amp;"_"&amp;O3048,[1]挑战模式!$A:$AS,14+N3048,FALSE)="","",IF(VLOOKUP(VLOOKUP(K3048&amp;"_"&amp;L3048&amp;"_"&amp;M3048&amp;"_"&amp;O3048,[1]挑战模式!$A:$AS,14+N3048,FALSE),[1]怪物!$B:$L,11,FALSE)=0,"",VLOOKUP(VLOOKUP(K3048&amp;"_"&amp;L3048&amp;"_"&amp;M3048&amp;"_"&amp;O3048,[1]挑战模式!$A:$AS,14+N3048,FALSE),[1]怪物!$B:$L,11,FALSE))))</f>
        <v/>
      </c>
      <c r="H3048" t="str">
        <f t="shared" si="142"/>
        <v>Unit_Monster_Season0_Challenge12_6_4_Normal</v>
      </c>
      <c r="I3048" t="str">
        <f t="shared" si="143"/>
        <v>TowerDefense_Monster1</v>
      </c>
      <c r="J3048" t="str">
        <f>IF(B3048="","",IF(RIGHT(VLOOKUP(K3048&amp;"_"&amp;L3048&amp;"_"&amp;M3048&amp;"_"&amp;O3048,[1]挑战模式!$A:$AS,14+N3048,FALSE),1)="3","EffectCreate_BossEffect;EffectCreate_MonsterShow","EffectCreate_MonsterShow"))</f>
        <v>EffectCreate_MonsterShow</v>
      </c>
      <c r="K3048" s="2">
        <v>0</v>
      </c>
      <c r="L3048" s="2">
        <v>12</v>
      </c>
      <c r="M3048" s="2">
        <v>6</v>
      </c>
      <c r="N3048" s="2">
        <v>4</v>
      </c>
      <c r="O3048" s="6" t="s">
        <v>466</v>
      </c>
    </row>
    <row r="3049" spans="2:15" x14ac:dyDescent="0.2">
      <c r="B3049" t="str">
        <f>IF(ISNA(VLOOKUP(K3049&amp;"_"&amp;L3049&amp;"_"&amp;M3049&amp;"_"&amp;O3049,[1]挑战模式!$A:$AS,1,FALSE)),"",IF(VLOOKUP(K3049&amp;"_"&amp;L3049&amp;"_"&amp;M3049&amp;"_"&amp;O3049,[1]挑战模式!$A:$AS,14+N3049,FALSE)="","","Monster_Season"&amp;K3049&amp;"_Challenge"&amp;L3049&amp;"_"&amp;M3049&amp;"_"&amp;N3049&amp;"_"&amp;O3049))</f>
        <v/>
      </c>
      <c r="C3049" t="str">
        <f t="shared" si="141"/>
        <v/>
      </c>
      <c r="G3049" t="str">
        <f>IF(ISNA(VLOOKUP(K3049&amp;"_"&amp;L3049&amp;"_"&amp;M3049&amp;"_"&amp;O3049,[1]挑战模式!$A:$AS,14+N3049,FALSE)),"",IF(VLOOKUP(K3049&amp;"_"&amp;L3049&amp;"_"&amp;M3049&amp;"_"&amp;O3049,[1]挑战模式!$A:$AS,14+N3049,FALSE)="","",IF(VLOOKUP(VLOOKUP(K3049&amp;"_"&amp;L3049&amp;"_"&amp;M3049&amp;"_"&amp;O3049,[1]挑战模式!$A:$AS,14+N3049,FALSE),[1]怪物!$B:$L,11,FALSE)=0,"",VLOOKUP(VLOOKUP(K3049&amp;"_"&amp;L3049&amp;"_"&amp;M3049&amp;"_"&amp;O3049,[1]挑战模式!$A:$AS,14+N3049,FALSE),[1]怪物!$B:$L,11,FALSE))))</f>
        <v/>
      </c>
      <c r="H3049" t="str">
        <f t="shared" si="142"/>
        <v/>
      </c>
      <c r="I3049" t="str">
        <f t="shared" si="143"/>
        <v/>
      </c>
      <c r="J3049" t="str">
        <f>IF(B3049="","",IF(RIGHT(VLOOKUP(K3049&amp;"_"&amp;L3049&amp;"_"&amp;M3049&amp;"_"&amp;O3049,[1]挑战模式!$A:$AS,14+N3049,FALSE),1)="3","EffectCreate_BossEffect;EffectCreate_MonsterShow","EffectCreate_MonsterShow"))</f>
        <v/>
      </c>
      <c r="K3049" s="2">
        <v>0</v>
      </c>
      <c r="L3049" s="2">
        <v>12</v>
      </c>
      <c r="M3049" s="2">
        <v>6</v>
      </c>
      <c r="N3049" s="2">
        <v>5</v>
      </c>
      <c r="O3049" s="6" t="s">
        <v>466</v>
      </c>
    </row>
    <row r="3050" spans="2:15" x14ac:dyDescent="0.2">
      <c r="B3050" t="str">
        <f>IF(ISNA(VLOOKUP(K3050&amp;"_"&amp;L3050&amp;"_"&amp;M3050&amp;"_"&amp;O3050,[1]挑战模式!$A:$AS,1,FALSE)),"",IF(VLOOKUP(K3050&amp;"_"&amp;L3050&amp;"_"&amp;M3050&amp;"_"&amp;O3050,[1]挑战模式!$A:$AS,14+N3050,FALSE)="","","Monster_Season"&amp;K3050&amp;"_Challenge"&amp;L3050&amp;"_"&amp;M3050&amp;"_"&amp;N3050&amp;"_"&amp;O3050))</f>
        <v/>
      </c>
      <c r="C3050" t="str">
        <f t="shared" si="141"/>
        <v/>
      </c>
      <c r="G3050" t="str">
        <f>IF(ISNA(VLOOKUP(K3050&amp;"_"&amp;L3050&amp;"_"&amp;M3050&amp;"_"&amp;O3050,[1]挑战模式!$A:$AS,14+N3050,FALSE)),"",IF(VLOOKUP(K3050&amp;"_"&amp;L3050&amp;"_"&amp;M3050&amp;"_"&amp;O3050,[1]挑战模式!$A:$AS,14+N3050,FALSE)="","",IF(VLOOKUP(VLOOKUP(K3050&amp;"_"&amp;L3050&amp;"_"&amp;M3050&amp;"_"&amp;O3050,[1]挑战模式!$A:$AS,14+N3050,FALSE),[1]怪物!$B:$L,11,FALSE)=0,"",VLOOKUP(VLOOKUP(K3050&amp;"_"&amp;L3050&amp;"_"&amp;M3050&amp;"_"&amp;O3050,[1]挑战模式!$A:$AS,14+N3050,FALSE),[1]怪物!$B:$L,11,FALSE))))</f>
        <v/>
      </c>
      <c r="H3050" t="str">
        <f t="shared" si="142"/>
        <v/>
      </c>
      <c r="I3050" t="str">
        <f t="shared" si="143"/>
        <v/>
      </c>
      <c r="J3050" t="str">
        <f>IF(B3050="","",IF(RIGHT(VLOOKUP(K3050&amp;"_"&amp;L3050&amp;"_"&amp;M3050&amp;"_"&amp;O3050,[1]挑战模式!$A:$AS,14+N3050,FALSE),1)="3","EffectCreate_BossEffect;EffectCreate_MonsterShow","EffectCreate_MonsterShow"))</f>
        <v/>
      </c>
      <c r="K3050" s="2">
        <v>0</v>
      </c>
      <c r="L3050" s="2">
        <v>12</v>
      </c>
      <c r="M3050" s="2">
        <v>6</v>
      </c>
      <c r="N3050" s="2">
        <v>6</v>
      </c>
      <c r="O3050" s="6" t="s">
        <v>466</v>
      </c>
    </row>
    <row r="3051" spans="2:15" x14ac:dyDescent="0.2">
      <c r="B3051" t="str">
        <f>IF(ISNA(VLOOKUP(K3051&amp;"_"&amp;L3051&amp;"_"&amp;M3051&amp;"_"&amp;O3051,[1]挑战模式!$A:$AS,1,FALSE)),"",IF(VLOOKUP(K3051&amp;"_"&amp;L3051&amp;"_"&amp;M3051&amp;"_"&amp;O3051,[1]挑战模式!$A:$AS,14+N3051,FALSE)="","","Monster_Season"&amp;K3051&amp;"_Challenge"&amp;L3051&amp;"_"&amp;M3051&amp;"_"&amp;N3051&amp;"_"&amp;O3051))</f>
        <v>Monster_Season0_Challenge12_7_1_Normal</v>
      </c>
      <c r="C3051" t="str">
        <f t="shared" si="141"/>
        <v>None</v>
      </c>
      <c r="G3051" t="str">
        <f>IF(ISNA(VLOOKUP(K3051&amp;"_"&amp;L3051&amp;"_"&amp;M3051&amp;"_"&amp;O3051,[1]挑战模式!$A:$AS,14+N3051,FALSE)),"",IF(VLOOKUP(K3051&amp;"_"&amp;L3051&amp;"_"&amp;M3051&amp;"_"&amp;O3051,[1]挑战模式!$A:$AS,14+N3051,FALSE)="","",IF(VLOOKUP(VLOOKUP(K3051&amp;"_"&amp;L3051&amp;"_"&amp;M3051&amp;"_"&amp;O3051,[1]挑战模式!$A:$AS,14+N3051,FALSE),[1]怪物!$B:$L,11,FALSE)=0,"",VLOOKUP(VLOOKUP(K3051&amp;"_"&amp;L3051&amp;"_"&amp;M3051&amp;"_"&amp;O3051,[1]挑战模式!$A:$AS,14+N3051,FALSE),[1]怪物!$B:$L,11,FALSE))))</f>
        <v/>
      </c>
      <c r="H3051" t="str">
        <f t="shared" si="142"/>
        <v>Unit_Monster_Season0_Challenge12_7_1_Normal</v>
      </c>
      <c r="I3051" t="str">
        <f t="shared" si="143"/>
        <v>TowerDefense_Monster1</v>
      </c>
      <c r="J3051" t="str">
        <f>IF(B3051="","",IF(RIGHT(VLOOKUP(K3051&amp;"_"&amp;L3051&amp;"_"&amp;M3051&amp;"_"&amp;O3051,[1]挑战模式!$A:$AS,14+N3051,FALSE),1)="3","EffectCreate_BossEffect;EffectCreate_MonsterShow","EffectCreate_MonsterShow"))</f>
        <v>EffectCreate_MonsterShow</v>
      </c>
      <c r="K3051" s="2">
        <v>0</v>
      </c>
      <c r="L3051" s="2">
        <v>12</v>
      </c>
      <c r="M3051" s="2">
        <v>7</v>
      </c>
      <c r="N3051" s="2">
        <v>1</v>
      </c>
      <c r="O3051" s="6" t="s">
        <v>466</v>
      </c>
    </row>
    <row r="3052" spans="2:15" x14ac:dyDescent="0.2">
      <c r="B3052" t="str">
        <f>IF(ISNA(VLOOKUP(K3052&amp;"_"&amp;L3052&amp;"_"&amp;M3052&amp;"_"&amp;O3052,[1]挑战模式!$A:$AS,1,FALSE)),"",IF(VLOOKUP(K3052&amp;"_"&amp;L3052&amp;"_"&amp;M3052&amp;"_"&amp;O3052,[1]挑战模式!$A:$AS,14+N3052,FALSE)="","","Monster_Season"&amp;K3052&amp;"_Challenge"&amp;L3052&amp;"_"&amp;M3052&amp;"_"&amp;N3052&amp;"_"&amp;O3052))</f>
        <v>Monster_Season0_Challenge12_7_2_Normal</v>
      </c>
      <c r="C3052" t="str">
        <f t="shared" si="141"/>
        <v>None</v>
      </c>
      <c r="G3052" t="str">
        <f>IF(ISNA(VLOOKUP(K3052&amp;"_"&amp;L3052&amp;"_"&amp;M3052&amp;"_"&amp;O3052,[1]挑战模式!$A:$AS,14+N3052,FALSE)),"",IF(VLOOKUP(K3052&amp;"_"&amp;L3052&amp;"_"&amp;M3052&amp;"_"&amp;O3052,[1]挑战模式!$A:$AS,14+N3052,FALSE)="","",IF(VLOOKUP(VLOOKUP(K3052&amp;"_"&amp;L3052&amp;"_"&amp;M3052&amp;"_"&amp;O3052,[1]挑战模式!$A:$AS,14+N3052,FALSE),[1]怪物!$B:$L,11,FALSE)=0,"",VLOOKUP(VLOOKUP(K3052&amp;"_"&amp;L3052&amp;"_"&amp;M3052&amp;"_"&amp;O3052,[1]挑战模式!$A:$AS,14+N3052,FALSE),[1]怪物!$B:$L,11,FALSE))))</f>
        <v/>
      </c>
      <c r="H3052" t="str">
        <f t="shared" si="142"/>
        <v>Unit_Monster_Season0_Challenge12_7_2_Normal</v>
      </c>
      <c r="I3052" t="str">
        <f t="shared" si="143"/>
        <v>TowerDefense_Monster1</v>
      </c>
      <c r="J3052" t="str">
        <f>IF(B3052="","",IF(RIGHT(VLOOKUP(K3052&amp;"_"&amp;L3052&amp;"_"&amp;M3052&amp;"_"&amp;O3052,[1]挑战模式!$A:$AS,14+N3052,FALSE),1)="3","EffectCreate_BossEffect;EffectCreate_MonsterShow","EffectCreate_MonsterShow"))</f>
        <v>EffectCreate_MonsterShow</v>
      </c>
      <c r="K3052" s="2">
        <v>0</v>
      </c>
      <c r="L3052" s="2">
        <v>12</v>
      </c>
      <c r="M3052" s="2">
        <v>7</v>
      </c>
      <c r="N3052" s="2">
        <v>2</v>
      </c>
      <c r="O3052" s="6" t="s">
        <v>466</v>
      </c>
    </row>
    <row r="3053" spans="2:15" x14ac:dyDescent="0.2">
      <c r="B3053" t="str">
        <f>IF(ISNA(VLOOKUP(K3053&amp;"_"&amp;L3053&amp;"_"&amp;M3053&amp;"_"&amp;O3053,[1]挑战模式!$A:$AS,1,FALSE)),"",IF(VLOOKUP(K3053&amp;"_"&amp;L3053&amp;"_"&amp;M3053&amp;"_"&amp;O3053,[1]挑战模式!$A:$AS,14+N3053,FALSE)="","","Monster_Season"&amp;K3053&amp;"_Challenge"&amp;L3053&amp;"_"&amp;M3053&amp;"_"&amp;N3053&amp;"_"&amp;O3053))</f>
        <v>Monster_Season0_Challenge12_7_3_Normal</v>
      </c>
      <c r="C3053" t="str">
        <f t="shared" si="141"/>
        <v>None</v>
      </c>
      <c r="G3053" t="str">
        <f>IF(ISNA(VLOOKUP(K3053&amp;"_"&amp;L3053&amp;"_"&amp;M3053&amp;"_"&amp;O3053,[1]挑战模式!$A:$AS,14+N3053,FALSE)),"",IF(VLOOKUP(K3053&amp;"_"&amp;L3053&amp;"_"&amp;M3053&amp;"_"&amp;O3053,[1]挑战模式!$A:$AS,14+N3053,FALSE)="","",IF(VLOOKUP(VLOOKUP(K3053&amp;"_"&amp;L3053&amp;"_"&amp;M3053&amp;"_"&amp;O3053,[1]挑战模式!$A:$AS,14+N3053,FALSE),[1]怪物!$B:$L,11,FALSE)=0,"",VLOOKUP(VLOOKUP(K3053&amp;"_"&amp;L3053&amp;"_"&amp;M3053&amp;"_"&amp;O3053,[1]挑战模式!$A:$AS,14+N3053,FALSE),[1]怪物!$B:$L,11,FALSE))))</f>
        <v/>
      </c>
      <c r="H3053" t="str">
        <f t="shared" si="142"/>
        <v>Unit_Monster_Season0_Challenge12_7_3_Normal</v>
      </c>
      <c r="I3053" t="str">
        <f t="shared" si="143"/>
        <v>TowerDefense_Monster1</v>
      </c>
      <c r="J3053" t="str">
        <f>IF(B3053="","",IF(RIGHT(VLOOKUP(K3053&amp;"_"&amp;L3053&amp;"_"&amp;M3053&amp;"_"&amp;O3053,[1]挑战模式!$A:$AS,14+N3053,FALSE),1)="3","EffectCreate_BossEffect;EffectCreate_MonsterShow","EffectCreate_MonsterShow"))</f>
        <v>EffectCreate_MonsterShow</v>
      </c>
      <c r="K3053" s="2">
        <v>0</v>
      </c>
      <c r="L3053" s="2">
        <v>12</v>
      </c>
      <c r="M3053" s="2">
        <v>7</v>
      </c>
      <c r="N3053" s="2">
        <v>3</v>
      </c>
      <c r="O3053" s="6" t="s">
        <v>466</v>
      </c>
    </row>
    <row r="3054" spans="2:15" x14ac:dyDescent="0.2">
      <c r="B3054" t="str">
        <f>IF(ISNA(VLOOKUP(K3054&amp;"_"&amp;L3054&amp;"_"&amp;M3054&amp;"_"&amp;O3054,[1]挑战模式!$A:$AS,1,FALSE)),"",IF(VLOOKUP(K3054&amp;"_"&amp;L3054&amp;"_"&amp;M3054&amp;"_"&amp;O3054,[1]挑战模式!$A:$AS,14+N3054,FALSE)="","","Monster_Season"&amp;K3054&amp;"_Challenge"&amp;L3054&amp;"_"&amp;M3054&amp;"_"&amp;N3054&amp;"_"&amp;O3054))</f>
        <v>Monster_Season0_Challenge12_7_4_Normal</v>
      </c>
      <c r="C3054" t="str">
        <f t="shared" si="141"/>
        <v>None</v>
      </c>
      <c r="G3054" t="str">
        <f>IF(ISNA(VLOOKUP(K3054&amp;"_"&amp;L3054&amp;"_"&amp;M3054&amp;"_"&amp;O3054,[1]挑战模式!$A:$AS,14+N3054,FALSE)),"",IF(VLOOKUP(K3054&amp;"_"&amp;L3054&amp;"_"&amp;M3054&amp;"_"&amp;O3054,[1]挑战模式!$A:$AS,14+N3054,FALSE)="","",IF(VLOOKUP(VLOOKUP(K3054&amp;"_"&amp;L3054&amp;"_"&amp;M3054&amp;"_"&amp;O3054,[1]挑战模式!$A:$AS,14+N3054,FALSE),[1]怪物!$B:$L,11,FALSE)=0,"",VLOOKUP(VLOOKUP(K3054&amp;"_"&amp;L3054&amp;"_"&amp;M3054&amp;"_"&amp;O3054,[1]挑战模式!$A:$AS,14+N3054,FALSE),[1]怪物!$B:$L,11,FALSE))))</f>
        <v/>
      </c>
      <c r="H3054" t="str">
        <f t="shared" si="142"/>
        <v>Unit_Monster_Season0_Challenge12_7_4_Normal</v>
      </c>
      <c r="I3054" t="str">
        <f t="shared" si="143"/>
        <v>TowerDefense_Monster1</v>
      </c>
      <c r="J3054" t="str">
        <f>IF(B3054="","",IF(RIGHT(VLOOKUP(K3054&amp;"_"&amp;L3054&amp;"_"&amp;M3054&amp;"_"&amp;O3054,[1]挑战模式!$A:$AS,14+N3054,FALSE),1)="3","EffectCreate_BossEffect;EffectCreate_MonsterShow","EffectCreate_MonsterShow"))</f>
        <v>EffectCreate_MonsterShow</v>
      </c>
      <c r="K3054" s="2">
        <v>0</v>
      </c>
      <c r="L3054" s="2">
        <v>12</v>
      </c>
      <c r="M3054" s="2">
        <v>7</v>
      </c>
      <c r="N3054" s="2">
        <v>4</v>
      </c>
      <c r="O3054" s="6" t="s">
        <v>466</v>
      </c>
    </row>
    <row r="3055" spans="2:15" x14ac:dyDescent="0.2">
      <c r="B3055" t="str">
        <f>IF(ISNA(VLOOKUP(K3055&amp;"_"&amp;L3055&amp;"_"&amp;M3055&amp;"_"&amp;O3055,[1]挑战模式!$A:$AS,1,FALSE)),"",IF(VLOOKUP(K3055&amp;"_"&amp;L3055&amp;"_"&amp;M3055&amp;"_"&amp;O3055,[1]挑战模式!$A:$AS,14+N3055,FALSE)="","","Monster_Season"&amp;K3055&amp;"_Challenge"&amp;L3055&amp;"_"&amp;M3055&amp;"_"&amp;N3055&amp;"_"&amp;O3055))</f>
        <v/>
      </c>
      <c r="C3055" t="str">
        <f t="shared" si="141"/>
        <v/>
      </c>
      <c r="G3055" t="str">
        <f>IF(ISNA(VLOOKUP(K3055&amp;"_"&amp;L3055&amp;"_"&amp;M3055&amp;"_"&amp;O3055,[1]挑战模式!$A:$AS,14+N3055,FALSE)),"",IF(VLOOKUP(K3055&amp;"_"&amp;L3055&amp;"_"&amp;M3055&amp;"_"&amp;O3055,[1]挑战模式!$A:$AS,14+N3055,FALSE)="","",IF(VLOOKUP(VLOOKUP(K3055&amp;"_"&amp;L3055&amp;"_"&amp;M3055&amp;"_"&amp;O3055,[1]挑战模式!$A:$AS,14+N3055,FALSE),[1]怪物!$B:$L,11,FALSE)=0,"",VLOOKUP(VLOOKUP(K3055&amp;"_"&amp;L3055&amp;"_"&amp;M3055&amp;"_"&amp;O3055,[1]挑战模式!$A:$AS,14+N3055,FALSE),[1]怪物!$B:$L,11,FALSE))))</f>
        <v/>
      </c>
      <c r="H3055" t="str">
        <f t="shared" si="142"/>
        <v/>
      </c>
      <c r="I3055" t="str">
        <f t="shared" si="143"/>
        <v/>
      </c>
      <c r="J3055" t="str">
        <f>IF(B3055="","",IF(RIGHT(VLOOKUP(K3055&amp;"_"&amp;L3055&amp;"_"&amp;M3055&amp;"_"&amp;O3055,[1]挑战模式!$A:$AS,14+N3055,FALSE),1)="3","EffectCreate_BossEffect;EffectCreate_MonsterShow","EffectCreate_MonsterShow"))</f>
        <v/>
      </c>
      <c r="K3055" s="2">
        <v>0</v>
      </c>
      <c r="L3055" s="2">
        <v>12</v>
      </c>
      <c r="M3055" s="2">
        <v>7</v>
      </c>
      <c r="N3055" s="2">
        <v>5</v>
      </c>
      <c r="O3055" s="6" t="s">
        <v>466</v>
      </c>
    </row>
    <row r="3056" spans="2:15" x14ac:dyDescent="0.2">
      <c r="B3056" t="str">
        <f>IF(ISNA(VLOOKUP(K3056&amp;"_"&amp;L3056&amp;"_"&amp;M3056&amp;"_"&amp;O3056,[1]挑战模式!$A:$AS,1,FALSE)),"",IF(VLOOKUP(K3056&amp;"_"&amp;L3056&amp;"_"&amp;M3056&amp;"_"&amp;O3056,[1]挑战模式!$A:$AS,14+N3056,FALSE)="","","Monster_Season"&amp;K3056&amp;"_Challenge"&amp;L3056&amp;"_"&amp;M3056&amp;"_"&amp;N3056&amp;"_"&amp;O3056))</f>
        <v/>
      </c>
      <c r="C3056" t="str">
        <f t="shared" si="141"/>
        <v/>
      </c>
      <c r="G3056" t="str">
        <f>IF(ISNA(VLOOKUP(K3056&amp;"_"&amp;L3056&amp;"_"&amp;M3056&amp;"_"&amp;O3056,[1]挑战模式!$A:$AS,14+N3056,FALSE)),"",IF(VLOOKUP(K3056&amp;"_"&amp;L3056&amp;"_"&amp;M3056&amp;"_"&amp;O3056,[1]挑战模式!$A:$AS,14+N3056,FALSE)="","",IF(VLOOKUP(VLOOKUP(K3056&amp;"_"&amp;L3056&amp;"_"&amp;M3056&amp;"_"&amp;O3056,[1]挑战模式!$A:$AS,14+N3056,FALSE),[1]怪物!$B:$L,11,FALSE)=0,"",VLOOKUP(VLOOKUP(K3056&amp;"_"&amp;L3056&amp;"_"&amp;M3056&amp;"_"&amp;O3056,[1]挑战模式!$A:$AS,14+N3056,FALSE),[1]怪物!$B:$L,11,FALSE))))</f>
        <v/>
      </c>
      <c r="H3056" t="str">
        <f t="shared" si="142"/>
        <v/>
      </c>
      <c r="I3056" t="str">
        <f t="shared" si="143"/>
        <v/>
      </c>
      <c r="J3056" t="str">
        <f>IF(B3056="","",IF(RIGHT(VLOOKUP(K3056&amp;"_"&amp;L3056&amp;"_"&amp;M3056&amp;"_"&amp;O3056,[1]挑战模式!$A:$AS,14+N3056,FALSE),1)="3","EffectCreate_BossEffect;EffectCreate_MonsterShow","EffectCreate_MonsterShow"))</f>
        <v/>
      </c>
      <c r="K3056" s="2">
        <v>0</v>
      </c>
      <c r="L3056" s="2">
        <v>12</v>
      </c>
      <c r="M3056" s="2">
        <v>7</v>
      </c>
      <c r="N3056" s="2">
        <v>6</v>
      </c>
      <c r="O3056" s="6" t="s">
        <v>466</v>
      </c>
    </row>
    <row r="3057" spans="2:15" x14ac:dyDescent="0.2">
      <c r="B3057" t="str">
        <f>IF(ISNA(VLOOKUP(K3057&amp;"_"&amp;L3057&amp;"_"&amp;M3057&amp;"_"&amp;O3057,[1]挑战模式!$A:$AS,1,FALSE)),"",IF(VLOOKUP(K3057&amp;"_"&amp;L3057&amp;"_"&amp;M3057&amp;"_"&amp;O3057,[1]挑战模式!$A:$AS,14+N3057,FALSE)="","","Monster_Season"&amp;K3057&amp;"_Challenge"&amp;L3057&amp;"_"&amp;M3057&amp;"_"&amp;N3057&amp;"_"&amp;O3057))</f>
        <v>Monster_Season0_Challenge12_8_1_Normal</v>
      </c>
      <c r="C3057" t="str">
        <f t="shared" si="141"/>
        <v>None</v>
      </c>
      <c r="G3057" t="str">
        <f>IF(ISNA(VLOOKUP(K3057&amp;"_"&amp;L3057&amp;"_"&amp;M3057&amp;"_"&amp;O3057,[1]挑战模式!$A:$AS,14+N3057,FALSE)),"",IF(VLOOKUP(K3057&amp;"_"&amp;L3057&amp;"_"&amp;M3057&amp;"_"&amp;O3057,[1]挑战模式!$A:$AS,14+N3057,FALSE)="","",IF(VLOOKUP(VLOOKUP(K3057&amp;"_"&amp;L3057&amp;"_"&amp;M3057&amp;"_"&amp;O3057,[1]挑战模式!$A:$AS,14+N3057,FALSE),[1]怪物!$B:$L,11,FALSE)=0,"",VLOOKUP(VLOOKUP(K3057&amp;"_"&amp;L3057&amp;"_"&amp;M3057&amp;"_"&amp;O3057,[1]挑战模式!$A:$AS,14+N3057,FALSE),[1]怪物!$B:$L,11,FALSE))))</f>
        <v/>
      </c>
      <c r="H3057" t="str">
        <f t="shared" si="142"/>
        <v>Unit_Monster_Season0_Challenge12_8_1_Normal</v>
      </c>
      <c r="I3057" t="str">
        <f t="shared" si="143"/>
        <v>TowerDefense_Monster1</v>
      </c>
      <c r="J3057" t="str">
        <f>IF(B3057="","",IF(RIGHT(VLOOKUP(K3057&amp;"_"&amp;L3057&amp;"_"&amp;M3057&amp;"_"&amp;O3057,[1]挑战模式!$A:$AS,14+N3057,FALSE),1)="3","EffectCreate_BossEffect;EffectCreate_MonsterShow","EffectCreate_MonsterShow"))</f>
        <v>EffectCreate_MonsterShow</v>
      </c>
      <c r="K3057" s="2">
        <v>0</v>
      </c>
      <c r="L3057" s="2">
        <v>12</v>
      </c>
      <c r="M3057" s="2">
        <v>8</v>
      </c>
      <c r="N3057" s="2">
        <v>1</v>
      </c>
      <c r="O3057" s="6" t="s">
        <v>466</v>
      </c>
    </row>
    <row r="3058" spans="2:15" x14ac:dyDescent="0.2">
      <c r="B3058" t="str">
        <f>IF(ISNA(VLOOKUP(K3058&amp;"_"&amp;L3058&amp;"_"&amp;M3058&amp;"_"&amp;O3058,[1]挑战模式!$A:$AS,1,FALSE)),"",IF(VLOOKUP(K3058&amp;"_"&amp;L3058&amp;"_"&amp;M3058&amp;"_"&amp;O3058,[1]挑战模式!$A:$AS,14+N3058,FALSE)="","","Monster_Season"&amp;K3058&amp;"_Challenge"&amp;L3058&amp;"_"&amp;M3058&amp;"_"&amp;N3058&amp;"_"&amp;O3058))</f>
        <v>Monster_Season0_Challenge12_8_2_Normal</v>
      </c>
      <c r="C3058" t="str">
        <f t="shared" si="141"/>
        <v>None</v>
      </c>
      <c r="G3058" t="str">
        <f>IF(ISNA(VLOOKUP(K3058&amp;"_"&amp;L3058&amp;"_"&amp;M3058&amp;"_"&amp;O3058,[1]挑战模式!$A:$AS,14+N3058,FALSE)),"",IF(VLOOKUP(K3058&amp;"_"&amp;L3058&amp;"_"&amp;M3058&amp;"_"&amp;O3058,[1]挑战模式!$A:$AS,14+N3058,FALSE)="","",IF(VLOOKUP(VLOOKUP(K3058&amp;"_"&amp;L3058&amp;"_"&amp;M3058&amp;"_"&amp;O3058,[1]挑战模式!$A:$AS,14+N3058,FALSE),[1]怪物!$B:$L,11,FALSE)=0,"",VLOOKUP(VLOOKUP(K3058&amp;"_"&amp;L3058&amp;"_"&amp;M3058&amp;"_"&amp;O3058,[1]挑战模式!$A:$AS,14+N3058,FALSE),[1]怪物!$B:$L,11,FALSE))))</f>
        <v/>
      </c>
      <c r="H3058" t="str">
        <f t="shared" si="142"/>
        <v>Unit_Monster_Season0_Challenge12_8_2_Normal</v>
      </c>
      <c r="I3058" t="str">
        <f t="shared" si="143"/>
        <v>TowerDefense_Monster1</v>
      </c>
      <c r="J3058" t="str">
        <f>IF(B3058="","",IF(RIGHT(VLOOKUP(K3058&amp;"_"&amp;L3058&amp;"_"&amp;M3058&amp;"_"&amp;O3058,[1]挑战模式!$A:$AS,14+N3058,FALSE),1)="3","EffectCreate_BossEffect;EffectCreate_MonsterShow","EffectCreate_MonsterShow"))</f>
        <v>EffectCreate_MonsterShow</v>
      </c>
      <c r="K3058" s="2">
        <v>0</v>
      </c>
      <c r="L3058" s="2">
        <v>12</v>
      </c>
      <c r="M3058" s="2">
        <v>8</v>
      </c>
      <c r="N3058" s="2">
        <v>2</v>
      </c>
      <c r="O3058" s="6" t="s">
        <v>466</v>
      </c>
    </row>
    <row r="3059" spans="2:15" x14ac:dyDescent="0.2">
      <c r="B3059" t="str">
        <f>IF(ISNA(VLOOKUP(K3059&amp;"_"&amp;L3059&amp;"_"&amp;M3059&amp;"_"&amp;O3059,[1]挑战模式!$A:$AS,1,FALSE)),"",IF(VLOOKUP(K3059&amp;"_"&amp;L3059&amp;"_"&amp;M3059&amp;"_"&amp;O3059,[1]挑战模式!$A:$AS,14+N3059,FALSE)="","","Monster_Season"&amp;K3059&amp;"_Challenge"&amp;L3059&amp;"_"&amp;M3059&amp;"_"&amp;N3059&amp;"_"&amp;O3059))</f>
        <v>Monster_Season0_Challenge12_8_3_Normal</v>
      </c>
      <c r="C3059" t="str">
        <f t="shared" si="141"/>
        <v>None</v>
      </c>
      <c r="G3059" t="str">
        <f>IF(ISNA(VLOOKUP(K3059&amp;"_"&amp;L3059&amp;"_"&amp;M3059&amp;"_"&amp;O3059,[1]挑战模式!$A:$AS,14+N3059,FALSE)),"",IF(VLOOKUP(K3059&amp;"_"&amp;L3059&amp;"_"&amp;M3059&amp;"_"&amp;O3059,[1]挑战模式!$A:$AS,14+N3059,FALSE)="","",IF(VLOOKUP(VLOOKUP(K3059&amp;"_"&amp;L3059&amp;"_"&amp;M3059&amp;"_"&amp;O3059,[1]挑战模式!$A:$AS,14+N3059,FALSE),[1]怪物!$B:$L,11,FALSE)=0,"",VLOOKUP(VLOOKUP(K3059&amp;"_"&amp;L3059&amp;"_"&amp;M3059&amp;"_"&amp;O3059,[1]挑战模式!$A:$AS,14+N3059,FALSE),[1]怪物!$B:$L,11,FALSE))))</f>
        <v/>
      </c>
      <c r="H3059" t="str">
        <f t="shared" si="142"/>
        <v>Unit_Monster_Season0_Challenge12_8_3_Normal</v>
      </c>
      <c r="I3059" t="str">
        <f t="shared" si="143"/>
        <v>TowerDefense_Monster1</v>
      </c>
      <c r="J3059" t="str">
        <f>IF(B3059="","",IF(RIGHT(VLOOKUP(K3059&amp;"_"&amp;L3059&amp;"_"&amp;M3059&amp;"_"&amp;O3059,[1]挑战模式!$A:$AS,14+N3059,FALSE),1)="3","EffectCreate_BossEffect;EffectCreate_MonsterShow","EffectCreate_MonsterShow"))</f>
        <v>EffectCreate_MonsterShow</v>
      </c>
      <c r="K3059" s="2">
        <v>0</v>
      </c>
      <c r="L3059" s="2">
        <v>12</v>
      </c>
      <c r="M3059" s="2">
        <v>8</v>
      </c>
      <c r="N3059" s="2">
        <v>3</v>
      </c>
      <c r="O3059" s="6" t="s">
        <v>466</v>
      </c>
    </row>
    <row r="3060" spans="2:15" x14ac:dyDescent="0.2">
      <c r="B3060" t="str">
        <f>IF(ISNA(VLOOKUP(K3060&amp;"_"&amp;L3060&amp;"_"&amp;M3060&amp;"_"&amp;O3060,[1]挑战模式!$A:$AS,1,FALSE)),"",IF(VLOOKUP(K3060&amp;"_"&amp;L3060&amp;"_"&amp;M3060&amp;"_"&amp;O3060,[1]挑战模式!$A:$AS,14+N3060,FALSE)="","","Monster_Season"&amp;K3060&amp;"_Challenge"&amp;L3060&amp;"_"&amp;M3060&amp;"_"&amp;N3060&amp;"_"&amp;O3060))</f>
        <v>Monster_Season0_Challenge12_8_4_Normal</v>
      </c>
      <c r="C3060" t="str">
        <f t="shared" si="141"/>
        <v>None</v>
      </c>
      <c r="G3060" t="str">
        <f>IF(ISNA(VLOOKUP(K3060&amp;"_"&amp;L3060&amp;"_"&amp;M3060&amp;"_"&amp;O3060,[1]挑战模式!$A:$AS,14+N3060,FALSE)),"",IF(VLOOKUP(K3060&amp;"_"&amp;L3060&amp;"_"&amp;M3060&amp;"_"&amp;O3060,[1]挑战模式!$A:$AS,14+N3060,FALSE)="","",IF(VLOOKUP(VLOOKUP(K3060&amp;"_"&amp;L3060&amp;"_"&amp;M3060&amp;"_"&amp;O3060,[1]挑战模式!$A:$AS,14+N3060,FALSE),[1]怪物!$B:$L,11,FALSE)=0,"",VLOOKUP(VLOOKUP(K3060&amp;"_"&amp;L3060&amp;"_"&amp;M3060&amp;"_"&amp;O3060,[1]挑战模式!$A:$AS,14+N3060,FALSE),[1]怪物!$B:$L,11,FALSE))))</f>
        <v/>
      </c>
      <c r="H3060" t="str">
        <f t="shared" si="142"/>
        <v>Unit_Monster_Season0_Challenge12_8_4_Normal</v>
      </c>
      <c r="I3060" t="str">
        <f t="shared" si="143"/>
        <v>TowerDefense_Monster1</v>
      </c>
      <c r="J3060" t="str">
        <f>IF(B3060="","",IF(RIGHT(VLOOKUP(K3060&amp;"_"&amp;L3060&amp;"_"&amp;M3060&amp;"_"&amp;O3060,[1]挑战模式!$A:$AS,14+N3060,FALSE),1)="3","EffectCreate_BossEffect;EffectCreate_MonsterShow","EffectCreate_MonsterShow"))</f>
        <v>EffectCreate_MonsterShow</v>
      </c>
      <c r="K3060" s="2">
        <v>0</v>
      </c>
      <c r="L3060" s="2">
        <v>12</v>
      </c>
      <c r="M3060" s="2">
        <v>8</v>
      </c>
      <c r="N3060" s="2">
        <v>4</v>
      </c>
      <c r="O3060" s="6" t="s">
        <v>466</v>
      </c>
    </row>
    <row r="3061" spans="2:15" x14ac:dyDescent="0.2">
      <c r="B3061" t="str">
        <f>IF(ISNA(VLOOKUP(K3061&amp;"_"&amp;L3061&amp;"_"&amp;M3061&amp;"_"&amp;O3061,[1]挑战模式!$A:$AS,1,FALSE)),"",IF(VLOOKUP(K3061&amp;"_"&amp;L3061&amp;"_"&amp;M3061&amp;"_"&amp;O3061,[1]挑战模式!$A:$AS,14+N3061,FALSE)="","","Monster_Season"&amp;K3061&amp;"_Challenge"&amp;L3061&amp;"_"&amp;M3061&amp;"_"&amp;N3061&amp;"_"&amp;O3061))</f>
        <v>Monster_Season0_Challenge12_8_5_Normal</v>
      </c>
      <c r="C3061" t="str">
        <f t="shared" si="141"/>
        <v>None</v>
      </c>
      <c r="G3061" t="str">
        <f>IF(ISNA(VLOOKUP(K3061&amp;"_"&amp;L3061&amp;"_"&amp;M3061&amp;"_"&amp;O3061,[1]挑战模式!$A:$AS,14+N3061,FALSE)),"",IF(VLOOKUP(K3061&amp;"_"&amp;L3061&amp;"_"&amp;M3061&amp;"_"&amp;O3061,[1]挑战模式!$A:$AS,14+N3061,FALSE)="","",IF(VLOOKUP(VLOOKUP(K3061&amp;"_"&amp;L3061&amp;"_"&amp;M3061&amp;"_"&amp;O3061,[1]挑战模式!$A:$AS,14+N3061,FALSE),[1]怪物!$B:$L,11,FALSE)=0,"",VLOOKUP(VLOOKUP(K3061&amp;"_"&amp;L3061&amp;"_"&amp;M3061&amp;"_"&amp;O3061,[1]挑战模式!$A:$AS,14+N3061,FALSE),[1]怪物!$B:$L,11,FALSE))))</f>
        <v/>
      </c>
      <c r="H3061" t="str">
        <f t="shared" si="142"/>
        <v>Unit_Monster_Season0_Challenge12_8_5_Normal</v>
      </c>
      <c r="I3061" t="str">
        <f t="shared" si="143"/>
        <v>TowerDefense_Monster1</v>
      </c>
      <c r="J3061" t="str">
        <f>IF(B3061="","",IF(RIGHT(VLOOKUP(K3061&amp;"_"&amp;L3061&amp;"_"&amp;M3061&amp;"_"&amp;O3061,[1]挑战模式!$A:$AS,14+N3061,FALSE),1)="3","EffectCreate_BossEffect;EffectCreate_MonsterShow","EffectCreate_MonsterShow"))</f>
        <v>EffectCreate_BossEffect;EffectCreate_MonsterShow</v>
      </c>
      <c r="K3061" s="2">
        <v>0</v>
      </c>
      <c r="L3061" s="2">
        <v>12</v>
      </c>
      <c r="M3061" s="2">
        <v>8</v>
      </c>
      <c r="N3061" s="2">
        <v>5</v>
      </c>
      <c r="O3061" s="6" t="s">
        <v>466</v>
      </c>
    </row>
    <row r="3062" spans="2:15" x14ac:dyDescent="0.2">
      <c r="B3062" t="str">
        <f>IF(ISNA(VLOOKUP(K3062&amp;"_"&amp;L3062&amp;"_"&amp;M3062&amp;"_"&amp;O3062,[1]挑战模式!$A:$AS,1,FALSE)),"",IF(VLOOKUP(K3062&amp;"_"&amp;L3062&amp;"_"&amp;M3062&amp;"_"&amp;O3062,[1]挑战模式!$A:$AS,14+N3062,FALSE)="","","Monster_Season"&amp;K3062&amp;"_Challenge"&amp;L3062&amp;"_"&amp;M3062&amp;"_"&amp;N3062&amp;"_"&amp;O3062))</f>
        <v/>
      </c>
      <c r="C3062" t="str">
        <f t="shared" si="141"/>
        <v/>
      </c>
      <c r="G3062" t="str">
        <f>IF(ISNA(VLOOKUP(K3062&amp;"_"&amp;L3062&amp;"_"&amp;M3062&amp;"_"&amp;O3062,[1]挑战模式!$A:$AS,14+N3062,FALSE)),"",IF(VLOOKUP(K3062&amp;"_"&amp;L3062&amp;"_"&amp;M3062&amp;"_"&amp;O3062,[1]挑战模式!$A:$AS,14+N3062,FALSE)="","",IF(VLOOKUP(VLOOKUP(K3062&amp;"_"&amp;L3062&amp;"_"&amp;M3062&amp;"_"&amp;O3062,[1]挑战模式!$A:$AS,14+N3062,FALSE),[1]怪物!$B:$L,11,FALSE)=0,"",VLOOKUP(VLOOKUP(K3062&amp;"_"&amp;L3062&amp;"_"&amp;M3062&amp;"_"&amp;O3062,[1]挑战模式!$A:$AS,14+N3062,FALSE),[1]怪物!$B:$L,11,FALSE))))</f>
        <v/>
      </c>
      <c r="H3062" t="str">
        <f t="shared" si="142"/>
        <v/>
      </c>
      <c r="I3062" t="str">
        <f t="shared" si="143"/>
        <v/>
      </c>
      <c r="J3062" t="str">
        <f>IF(B3062="","",IF(RIGHT(VLOOKUP(K3062&amp;"_"&amp;L3062&amp;"_"&amp;M3062&amp;"_"&amp;O3062,[1]挑战模式!$A:$AS,14+N3062,FALSE),1)="3","EffectCreate_BossEffect;EffectCreate_MonsterShow","EffectCreate_MonsterShow"))</f>
        <v/>
      </c>
      <c r="K3062" s="2">
        <v>0</v>
      </c>
      <c r="L3062" s="2">
        <v>12</v>
      </c>
      <c r="M3062" s="2">
        <v>8</v>
      </c>
      <c r="N3062" s="2">
        <v>6</v>
      </c>
      <c r="O3062" s="6" t="s">
        <v>466</v>
      </c>
    </row>
    <row r="3063" spans="2:15" x14ac:dyDescent="0.2">
      <c r="B3063" t="str">
        <f>IF(ISNA(VLOOKUP(K3063&amp;"_"&amp;L3063&amp;"_"&amp;M3063&amp;"_"&amp;O3063,[1]挑战模式!$A:$AS,1,FALSE)),"",IF(VLOOKUP(K3063&amp;"_"&amp;L3063&amp;"_"&amp;M3063&amp;"_"&amp;O3063,[1]挑战模式!$A:$AS,14+N3063,FALSE)="","","Monster_Season"&amp;K3063&amp;"_Challenge"&amp;L3063&amp;"_"&amp;M3063&amp;"_"&amp;N3063&amp;"_"&amp;O3063))</f>
        <v/>
      </c>
      <c r="C3063" t="str">
        <f t="shared" si="141"/>
        <v/>
      </c>
      <c r="G3063" t="str">
        <f>IF(ISNA(VLOOKUP(K3063&amp;"_"&amp;L3063&amp;"_"&amp;M3063&amp;"_"&amp;O3063,[1]挑战模式!$A:$AS,14+N3063,FALSE)),"",IF(VLOOKUP(K3063&amp;"_"&amp;L3063&amp;"_"&amp;M3063&amp;"_"&amp;O3063,[1]挑战模式!$A:$AS,14+N3063,FALSE)="","",IF(VLOOKUP(VLOOKUP(K3063&amp;"_"&amp;L3063&amp;"_"&amp;M3063&amp;"_"&amp;O3063,[1]挑战模式!$A:$AS,14+N3063,FALSE),[1]怪物!$B:$L,11,FALSE)=0,"",VLOOKUP(VLOOKUP(K3063&amp;"_"&amp;L3063&amp;"_"&amp;M3063&amp;"_"&amp;O3063,[1]挑战模式!$A:$AS,14+N3063,FALSE),[1]怪物!$B:$L,11,FALSE))))</f>
        <v/>
      </c>
      <c r="H3063" t="str">
        <f t="shared" si="142"/>
        <v/>
      </c>
      <c r="I3063" t="str">
        <f t="shared" si="143"/>
        <v/>
      </c>
      <c r="J3063" t="str">
        <f>IF(B3063="","",IF(RIGHT(VLOOKUP(K3063&amp;"_"&amp;L3063&amp;"_"&amp;M3063&amp;"_"&amp;O3063,[1]挑战模式!$A:$AS,14+N3063,FALSE),1)="3","EffectCreate_BossEffect;EffectCreate_MonsterShow","EffectCreate_MonsterShow"))</f>
        <v/>
      </c>
      <c r="K3063" s="2">
        <v>0</v>
      </c>
      <c r="L3063" s="2">
        <v>12</v>
      </c>
      <c r="M3063" s="2">
        <v>9</v>
      </c>
      <c r="N3063" s="2">
        <v>1</v>
      </c>
      <c r="O3063" s="6" t="s">
        <v>466</v>
      </c>
    </row>
    <row r="3064" spans="2:15" x14ac:dyDescent="0.2">
      <c r="B3064" t="str">
        <f>IF(ISNA(VLOOKUP(K3064&amp;"_"&amp;L3064&amp;"_"&amp;M3064&amp;"_"&amp;O3064,[1]挑战模式!$A:$AS,1,FALSE)),"",IF(VLOOKUP(K3064&amp;"_"&amp;L3064&amp;"_"&amp;M3064&amp;"_"&amp;O3064,[1]挑战模式!$A:$AS,14+N3064,FALSE)="","","Monster_Season"&amp;K3064&amp;"_Challenge"&amp;L3064&amp;"_"&amp;M3064&amp;"_"&amp;N3064&amp;"_"&amp;O3064))</f>
        <v/>
      </c>
      <c r="C3064" t="str">
        <f t="shared" si="141"/>
        <v/>
      </c>
      <c r="G3064" t="str">
        <f>IF(ISNA(VLOOKUP(K3064&amp;"_"&amp;L3064&amp;"_"&amp;M3064&amp;"_"&amp;O3064,[1]挑战模式!$A:$AS,14+N3064,FALSE)),"",IF(VLOOKUP(K3064&amp;"_"&amp;L3064&amp;"_"&amp;M3064&amp;"_"&amp;O3064,[1]挑战模式!$A:$AS,14+N3064,FALSE)="","",IF(VLOOKUP(VLOOKUP(K3064&amp;"_"&amp;L3064&amp;"_"&amp;M3064&amp;"_"&amp;O3064,[1]挑战模式!$A:$AS,14+N3064,FALSE),[1]怪物!$B:$L,11,FALSE)=0,"",VLOOKUP(VLOOKUP(K3064&amp;"_"&amp;L3064&amp;"_"&amp;M3064&amp;"_"&amp;O3064,[1]挑战模式!$A:$AS,14+N3064,FALSE),[1]怪物!$B:$L,11,FALSE))))</f>
        <v/>
      </c>
      <c r="H3064" t="str">
        <f t="shared" si="142"/>
        <v/>
      </c>
      <c r="I3064" t="str">
        <f t="shared" si="143"/>
        <v/>
      </c>
      <c r="J3064" t="str">
        <f>IF(B3064="","",IF(RIGHT(VLOOKUP(K3064&amp;"_"&amp;L3064&amp;"_"&amp;M3064&amp;"_"&amp;O3064,[1]挑战模式!$A:$AS,14+N3064,FALSE),1)="3","EffectCreate_BossEffect;EffectCreate_MonsterShow","EffectCreate_MonsterShow"))</f>
        <v/>
      </c>
      <c r="K3064" s="2">
        <v>0</v>
      </c>
      <c r="L3064" s="2">
        <v>12</v>
      </c>
      <c r="M3064" s="2">
        <v>9</v>
      </c>
      <c r="N3064" s="2">
        <v>2</v>
      </c>
      <c r="O3064" s="6" t="s">
        <v>466</v>
      </c>
    </row>
    <row r="3065" spans="2:15" x14ac:dyDescent="0.2">
      <c r="B3065" t="str">
        <f>IF(ISNA(VLOOKUP(K3065&amp;"_"&amp;L3065&amp;"_"&amp;M3065&amp;"_"&amp;O3065,[1]挑战模式!$A:$AS,1,FALSE)),"",IF(VLOOKUP(K3065&amp;"_"&amp;L3065&amp;"_"&amp;M3065&amp;"_"&amp;O3065,[1]挑战模式!$A:$AS,14+N3065,FALSE)="","","Monster_Season"&amp;K3065&amp;"_Challenge"&amp;L3065&amp;"_"&amp;M3065&amp;"_"&amp;N3065&amp;"_"&amp;O3065))</f>
        <v/>
      </c>
      <c r="C3065" t="str">
        <f t="shared" si="141"/>
        <v/>
      </c>
      <c r="G3065" t="str">
        <f>IF(ISNA(VLOOKUP(K3065&amp;"_"&amp;L3065&amp;"_"&amp;M3065&amp;"_"&amp;O3065,[1]挑战模式!$A:$AS,14+N3065,FALSE)),"",IF(VLOOKUP(K3065&amp;"_"&amp;L3065&amp;"_"&amp;M3065&amp;"_"&amp;O3065,[1]挑战模式!$A:$AS,14+N3065,FALSE)="","",IF(VLOOKUP(VLOOKUP(K3065&amp;"_"&amp;L3065&amp;"_"&amp;M3065&amp;"_"&amp;O3065,[1]挑战模式!$A:$AS,14+N3065,FALSE),[1]怪物!$B:$L,11,FALSE)=0,"",VLOOKUP(VLOOKUP(K3065&amp;"_"&amp;L3065&amp;"_"&amp;M3065&amp;"_"&amp;O3065,[1]挑战模式!$A:$AS,14+N3065,FALSE),[1]怪物!$B:$L,11,FALSE))))</f>
        <v/>
      </c>
      <c r="H3065" t="str">
        <f t="shared" si="142"/>
        <v/>
      </c>
      <c r="I3065" t="str">
        <f t="shared" si="143"/>
        <v/>
      </c>
      <c r="J3065" t="str">
        <f>IF(B3065="","",IF(RIGHT(VLOOKUP(K3065&amp;"_"&amp;L3065&amp;"_"&amp;M3065&amp;"_"&amp;O3065,[1]挑战模式!$A:$AS,14+N3065,FALSE),1)="3","EffectCreate_BossEffect;EffectCreate_MonsterShow","EffectCreate_MonsterShow"))</f>
        <v/>
      </c>
      <c r="K3065" s="2">
        <v>0</v>
      </c>
      <c r="L3065" s="2">
        <v>12</v>
      </c>
      <c r="M3065" s="2">
        <v>9</v>
      </c>
      <c r="N3065" s="2">
        <v>3</v>
      </c>
      <c r="O3065" s="6" t="s">
        <v>466</v>
      </c>
    </row>
    <row r="3066" spans="2:15" x14ac:dyDescent="0.2">
      <c r="B3066" t="str">
        <f>IF(ISNA(VLOOKUP(K3066&amp;"_"&amp;L3066&amp;"_"&amp;M3066&amp;"_"&amp;O3066,[1]挑战模式!$A:$AS,1,FALSE)),"",IF(VLOOKUP(K3066&amp;"_"&amp;L3066&amp;"_"&amp;M3066&amp;"_"&amp;O3066,[1]挑战模式!$A:$AS,14+N3066,FALSE)="","","Monster_Season"&amp;K3066&amp;"_Challenge"&amp;L3066&amp;"_"&amp;M3066&amp;"_"&amp;N3066&amp;"_"&amp;O3066))</f>
        <v/>
      </c>
      <c r="C3066" t="str">
        <f t="shared" si="141"/>
        <v/>
      </c>
      <c r="G3066" t="str">
        <f>IF(ISNA(VLOOKUP(K3066&amp;"_"&amp;L3066&amp;"_"&amp;M3066&amp;"_"&amp;O3066,[1]挑战模式!$A:$AS,14+N3066,FALSE)),"",IF(VLOOKUP(K3066&amp;"_"&amp;L3066&amp;"_"&amp;M3066&amp;"_"&amp;O3066,[1]挑战模式!$A:$AS,14+N3066,FALSE)="","",IF(VLOOKUP(VLOOKUP(K3066&amp;"_"&amp;L3066&amp;"_"&amp;M3066&amp;"_"&amp;O3066,[1]挑战模式!$A:$AS,14+N3066,FALSE),[1]怪物!$B:$L,11,FALSE)=0,"",VLOOKUP(VLOOKUP(K3066&amp;"_"&amp;L3066&amp;"_"&amp;M3066&amp;"_"&amp;O3066,[1]挑战模式!$A:$AS,14+N3066,FALSE),[1]怪物!$B:$L,11,FALSE))))</f>
        <v/>
      </c>
      <c r="H3066" t="str">
        <f t="shared" si="142"/>
        <v/>
      </c>
      <c r="I3066" t="str">
        <f t="shared" si="143"/>
        <v/>
      </c>
      <c r="J3066" t="str">
        <f>IF(B3066="","",IF(RIGHT(VLOOKUP(K3066&amp;"_"&amp;L3066&amp;"_"&amp;M3066&amp;"_"&amp;O3066,[1]挑战模式!$A:$AS,14+N3066,FALSE),1)="3","EffectCreate_BossEffect;EffectCreate_MonsterShow","EffectCreate_MonsterShow"))</f>
        <v/>
      </c>
      <c r="K3066" s="2">
        <v>0</v>
      </c>
      <c r="L3066" s="2">
        <v>12</v>
      </c>
      <c r="M3066" s="2">
        <v>9</v>
      </c>
      <c r="N3066" s="2">
        <v>4</v>
      </c>
      <c r="O3066" s="6" t="s">
        <v>466</v>
      </c>
    </row>
    <row r="3067" spans="2:15" x14ac:dyDescent="0.2">
      <c r="B3067" t="str">
        <f>IF(ISNA(VLOOKUP(K3067&amp;"_"&amp;L3067&amp;"_"&amp;M3067&amp;"_"&amp;O3067,[1]挑战模式!$A:$AS,1,FALSE)),"",IF(VLOOKUP(K3067&amp;"_"&amp;L3067&amp;"_"&amp;M3067&amp;"_"&amp;O3067,[1]挑战模式!$A:$AS,14+N3067,FALSE)="","","Monster_Season"&amp;K3067&amp;"_Challenge"&amp;L3067&amp;"_"&amp;M3067&amp;"_"&amp;N3067&amp;"_"&amp;O3067))</f>
        <v/>
      </c>
      <c r="C3067" t="str">
        <f t="shared" si="141"/>
        <v/>
      </c>
      <c r="G3067" t="str">
        <f>IF(ISNA(VLOOKUP(K3067&amp;"_"&amp;L3067&amp;"_"&amp;M3067&amp;"_"&amp;O3067,[1]挑战模式!$A:$AS,14+N3067,FALSE)),"",IF(VLOOKUP(K3067&amp;"_"&amp;L3067&amp;"_"&amp;M3067&amp;"_"&amp;O3067,[1]挑战模式!$A:$AS,14+N3067,FALSE)="","",IF(VLOOKUP(VLOOKUP(K3067&amp;"_"&amp;L3067&amp;"_"&amp;M3067&amp;"_"&amp;O3067,[1]挑战模式!$A:$AS,14+N3067,FALSE),[1]怪物!$B:$L,11,FALSE)=0,"",VLOOKUP(VLOOKUP(K3067&amp;"_"&amp;L3067&amp;"_"&amp;M3067&amp;"_"&amp;O3067,[1]挑战模式!$A:$AS,14+N3067,FALSE),[1]怪物!$B:$L,11,FALSE))))</f>
        <v/>
      </c>
      <c r="H3067" t="str">
        <f t="shared" si="142"/>
        <v/>
      </c>
      <c r="I3067" t="str">
        <f t="shared" si="143"/>
        <v/>
      </c>
      <c r="J3067" t="str">
        <f>IF(B3067="","",IF(RIGHT(VLOOKUP(K3067&amp;"_"&amp;L3067&amp;"_"&amp;M3067&amp;"_"&amp;O3067,[1]挑战模式!$A:$AS,14+N3067,FALSE),1)="3","EffectCreate_BossEffect;EffectCreate_MonsterShow","EffectCreate_MonsterShow"))</f>
        <v/>
      </c>
      <c r="K3067" s="2">
        <v>0</v>
      </c>
      <c r="L3067" s="2">
        <v>12</v>
      </c>
      <c r="M3067" s="2">
        <v>9</v>
      </c>
      <c r="N3067" s="2">
        <v>5</v>
      </c>
      <c r="O3067" s="6" t="s">
        <v>466</v>
      </c>
    </row>
    <row r="3068" spans="2:15" x14ac:dyDescent="0.2">
      <c r="B3068" t="str">
        <f>IF(ISNA(VLOOKUP(K3068&amp;"_"&amp;L3068&amp;"_"&amp;M3068&amp;"_"&amp;O3068,[1]挑战模式!$A:$AS,1,FALSE)),"",IF(VLOOKUP(K3068&amp;"_"&amp;L3068&amp;"_"&amp;M3068&amp;"_"&amp;O3068,[1]挑战模式!$A:$AS,14+N3068,FALSE)="","","Monster_Season"&amp;K3068&amp;"_Challenge"&amp;L3068&amp;"_"&amp;M3068&amp;"_"&amp;N3068&amp;"_"&amp;O3068))</f>
        <v/>
      </c>
      <c r="C3068" t="str">
        <f t="shared" si="141"/>
        <v/>
      </c>
      <c r="G3068" t="str">
        <f>IF(ISNA(VLOOKUP(K3068&amp;"_"&amp;L3068&amp;"_"&amp;M3068&amp;"_"&amp;O3068,[1]挑战模式!$A:$AS,14+N3068,FALSE)),"",IF(VLOOKUP(K3068&amp;"_"&amp;L3068&amp;"_"&amp;M3068&amp;"_"&amp;O3068,[1]挑战模式!$A:$AS,14+N3068,FALSE)="","",IF(VLOOKUP(VLOOKUP(K3068&amp;"_"&amp;L3068&amp;"_"&amp;M3068&amp;"_"&amp;O3068,[1]挑战模式!$A:$AS,14+N3068,FALSE),[1]怪物!$B:$L,11,FALSE)=0,"",VLOOKUP(VLOOKUP(K3068&amp;"_"&amp;L3068&amp;"_"&amp;M3068&amp;"_"&amp;O3068,[1]挑战模式!$A:$AS,14+N3068,FALSE),[1]怪物!$B:$L,11,FALSE))))</f>
        <v/>
      </c>
      <c r="H3068" t="str">
        <f t="shared" si="142"/>
        <v/>
      </c>
      <c r="I3068" t="str">
        <f t="shared" si="143"/>
        <v/>
      </c>
      <c r="J3068" t="str">
        <f>IF(B3068="","",IF(RIGHT(VLOOKUP(K3068&amp;"_"&amp;L3068&amp;"_"&amp;M3068&amp;"_"&amp;O3068,[1]挑战模式!$A:$AS,14+N3068,FALSE),1)="3","EffectCreate_BossEffect;EffectCreate_MonsterShow","EffectCreate_MonsterShow"))</f>
        <v/>
      </c>
      <c r="K3068" s="2">
        <v>0</v>
      </c>
      <c r="L3068" s="2">
        <v>12</v>
      </c>
      <c r="M3068" s="2">
        <v>10</v>
      </c>
      <c r="N3068" s="2">
        <v>6</v>
      </c>
      <c r="O3068" s="6" t="s">
        <v>466</v>
      </c>
    </row>
    <row r="3069" spans="2:15" x14ac:dyDescent="0.2">
      <c r="B3069" t="str">
        <f>IF(ISNA(VLOOKUP(K3069&amp;"_"&amp;L3069&amp;"_"&amp;M3069&amp;"_"&amp;O3069,[1]挑战模式!$A:$AS,1,FALSE)),"",IF(VLOOKUP(K3069&amp;"_"&amp;L3069&amp;"_"&amp;M3069&amp;"_"&amp;O3069,[1]挑战模式!$A:$AS,14+N3069,FALSE)="","","Monster_Season"&amp;K3069&amp;"_Challenge"&amp;L3069&amp;"_"&amp;M3069&amp;"_"&amp;N3069&amp;"_"&amp;O3069))</f>
        <v/>
      </c>
      <c r="C3069" t="str">
        <f t="shared" si="141"/>
        <v/>
      </c>
      <c r="G3069" t="str">
        <f>IF(ISNA(VLOOKUP(K3069&amp;"_"&amp;L3069&amp;"_"&amp;M3069&amp;"_"&amp;O3069,[1]挑战模式!$A:$AS,14+N3069,FALSE)),"",IF(VLOOKUP(K3069&amp;"_"&amp;L3069&amp;"_"&amp;M3069&amp;"_"&amp;O3069,[1]挑战模式!$A:$AS,14+N3069,FALSE)="","",IF(VLOOKUP(VLOOKUP(K3069&amp;"_"&amp;L3069&amp;"_"&amp;M3069&amp;"_"&amp;O3069,[1]挑战模式!$A:$AS,14+N3069,FALSE),[1]怪物!$B:$L,11,FALSE)=0,"",VLOOKUP(VLOOKUP(K3069&amp;"_"&amp;L3069&amp;"_"&amp;M3069&amp;"_"&amp;O3069,[1]挑战模式!$A:$AS,14+N3069,FALSE),[1]怪物!$B:$L,11,FALSE))))</f>
        <v/>
      </c>
      <c r="H3069" t="str">
        <f t="shared" si="142"/>
        <v/>
      </c>
      <c r="I3069" t="str">
        <f t="shared" si="143"/>
        <v/>
      </c>
      <c r="J3069" t="str">
        <f>IF(B3069="","",IF(RIGHT(VLOOKUP(K3069&amp;"_"&amp;L3069&amp;"_"&amp;M3069&amp;"_"&amp;O3069,[1]挑战模式!$A:$AS,14+N3069,FALSE),1)="3","EffectCreate_BossEffect;EffectCreate_MonsterShow","EffectCreate_MonsterShow"))</f>
        <v/>
      </c>
      <c r="K3069" s="2">
        <v>0</v>
      </c>
      <c r="L3069" s="2">
        <v>12</v>
      </c>
      <c r="M3069" s="2">
        <v>10</v>
      </c>
      <c r="N3069" s="2">
        <v>1</v>
      </c>
      <c r="O3069" s="6" t="s">
        <v>466</v>
      </c>
    </row>
    <row r="3070" spans="2:15" x14ac:dyDescent="0.2">
      <c r="B3070" t="str">
        <f>IF(ISNA(VLOOKUP(K3070&amp;"_"&amp;L3070&amp;"_"&amp;M3070&amp;"_"&amp;O3070,[1]挑战模式!$A:$AS,1,FALSE)),"",IF(VLOOKUP(K3070&amp;"_"&amp;L3070&amp;"_"&amp;M3070&amp;"_"&amp;O3070,[1]挑战模式!$A:$AS,14+N3070,FALSE)="","","Monster_Season"&amp;K3070&amp;"_Challenge"&amp;L3070&amp;"_"&amp;M3070&amp;"_"&amp;N3070&amp;"_"&amp;O3070))</f>
        <v/>
      </c>
      <c r="C3070" t="str">
        <f t="shared" si="141"/>
        <v/>
      </c>
      <c r="G3070" t="str">
        <f>IF(ISNA(VLOOKUP(K3070&amp;"_"&amp;L3070&amp;"_"&amp;M3070&amp;"_"&amp;O3070,[1]挑战模式!$A:$AS,14+N3070,FALSE)),"",IF(VLOOKUP(K3070&amp;"_"&amp;L3070&amp;"_"&amp;M3070&amp;"_"&amp;O3070,[1]挑战模式!$A:$AS,14+N3070,FALSE)="","",IF(VLOOKUP(VLOOKUP(K3070&amp;"_"&amp;L3070&amp;"_"&amp;M3070&amp;"_"&amp;O3070,[1]挑战模式!$A:$AS,14+N3070,FALSE),[1]怪物!$B:$L,11,FALSE)=0,"",VLOOKUP(VLOOKUP(K3070&amp;"_"&amp;L3070&amp;"_"&amp;M3070&amp;"_"&amp;O3070,[1]挑战模式!$A:$AS,14+N3070,FALSE),[1]怪物!$B:$L,11,FALSE))))</f>
        <v/>
      </c>
      <c r="H3070" t="str">
        <f t="shared" si="142"/>
        <v/>
      </c>
      <c r="I3070" t="str">
        <f t="shared" si="143"/>
        <v/>
      </c>
      <c r="J3070" t="str">
        <f>IF(B3070="","",IF(RIGHT(VLOOKUP(K3070&amp;"_"&amp;L3070&amp;"_"&amp;M3070&amp;"_"&amp;O3070,[1]挑战模式!$A:$AS,14+N3070,FALSE),1)="3","EffectCreate_BossEffect;EffectCreate_MonsterShow","EffectCreate_MonsterShow"))</f>
        <v/>
      </c>
      <c r="K3070" s="2">
        <v>0</v>
      </c>
      <c r="L3070" s="2">
        <v>12</v>
      </c>
      <c r="M3070" s="2">
        <v>10</v>
      </c>
      <c r="N3070" s="2">
        <v>2</v>
      </c>
      <c r="O3070" s="6" t="s">
        <v>466</v>
      </c>
    </row>
    <row r="3071" spans="2:15" x14ac:dyDescent="0.2">
      <c r="B3071" t="str">
        <f>IF(ISNA(VLOOKUP(K3071&amp;"_"&amp;L3071&amp;"_"&amp;M3071&amp;"_"&amp;O3071,[1]挑战模式!$A:$AS,1,FALSE)),"",IF(VLOOKUP(K3071&amp;"_"&amp;L3071&amp;"_"&amp;M3071&amp;"_"&amp;O3071,[1]挑战模式!$A:$AS,14+N3071,FALSE)="","","Monster_Season"&amp;K3071&amp;"_Challenge"&amp;L3071&amp;"_"&amp;M3071&amp;"_"&amp;N3071&amp;"_"&amp;O3071))</f>
        <v/>
      </c>
      <c r="C3071" t="str">
        <f t="shared" si="141"/>
        <v/>
      </c>
      <c r="G3071" t="str">
        <f>IF(ISNA(VLOOKUP(K3071&amp;"_"&amp;L3071&amp;"_"&amp;M3071&amp;"_"&amp;O3071,[1]挑战模式!$A:$AS,14+N3071,FALSE)),"",IF(VLOOKUP(K3071&amp;"_"&amp;L3071&amp;"_"&amp;M3071&amp;"_"&amp;O3071,[1]挑战模式!$A:$AS,14+N3071,FALSE)="","",IF(VLOOKUP(VLOOKUP(K3071&amp;"_"&amp;L3071&amp;"_"&amp;M3071&amp;"_"&amp;O3071,[1]挑战模式!$A:$AS,14+N3071,FALSE),[1]怪物!$B:$L,11,FALSE)=0,"",VLOOKUP(VLOOKUP(K3071&amp;"_"&amp;L3071&amp;"_"&amp;M3071&amp;"_"&amp;O3071,[1]挑战模式!$A:$AS,14+N3071,FALSE),[1]怪物!$B:$L,11,FALSE))))</f>
        <v/>
      </c>
      <c r="H3071" t="str">
        <f t="shared" si="142"/>
        <v/>
      </c>
      <c r="I3071" t="str">
        <f t="shared" si="143"/>
        <v/>
      </c>
      <c r="J3071" t="str">
        <f>IF(B3071="","",IF(RIGHT(VLOOKUP(K3071&amp;"_"&amp;L3071&amp;"_"&amp;M3071&amp;"_"&amp;O3071,[1]挑战模式!$A:$AS,14+N3071,FALSE),1)="3","EffectCreate_BossEffect;EffectCreate_MonsterShow","EffectCreate_MonsterShow"))</f>
        <v/>
      </c>
      <c r="K3071" s="2">
        <v>0</v>
      </c>
      <c r="L3071" s="2">
        <v>12</v>
      </c>
      <c r="M3071" s="2">
        <v>10</v>
      </c>
      <c r="N3071" s="2">
        <v>3</v>
      </c>
      <c r="O3071" s="6" t="s">
        <v>466</v>
      </c>
    </row>
    <row r="3072" spans="2:15" x14ac:dyDescent="0.2">
      <c r="B3072" t="str">
        <f>IF(ISNA(VLOOKUP(K3072&amp;"_"&amp;L3072&amp;"_"&amp;M3072&amp;"_"&amp;O3072,[1]挑战模式!$A:$AS,1,FALSE)),"",IF(VLOOKUP(K3072&amp;"_"&amp;L3072&amp;"_"&amp;M3072&amp;"_"&amp;O3072,[1]挑战模式!$A:$AS,14+N3072,FALSE)="","","Monster_Season"&amp;K3072&amp;"_Challenge"&amp;L3072&amp;"_"&amp;M3072&amp;"_"&amp;N3072&amp;"_"&amp;O3072))</f>
        <v/>
      </c>
      <c r="C3072" t="str">
        <f t="shared" si="141"/>
        <v/>
      </c>
      <c r="G3072" t="str">
        <f>IF(ISNA(VLOOKUP(K3072&amp;"_"&amp;L3072&amp;"_"&amp;M3072&amp;"_"&amp;O3072,[1]挑战模式!$A:$AS,14+N3072,FALSE)),"",IF(VLOOKUP(K3072&amp;"_"&amp;L3072&amp;"_"&amp;M3072&amp;"_"&amp;O3072,[1]挑战模式!$A:$AS,14+N3072,FALSE)="","",IF(VLOOKUP(VLOOKUP(K3072&amp;"_"&amp;L3072&amp;"_"&amp;M3072&amp;"_"&amp;O3072,[1]挑战模式!$A:$AS,14+N3072,FALSE),[1]怪物!$B:$L,11,FALSE)=0,"",VLOOKUP(VLOOKUP(K3072&amp;"_"&amp;L3072&amp;"_"&amp;M3072&amp;"_"&amp;O3072,[1]挑战模式!$A:$AS,14+N3072,FALSE),[1]怪物!$B:$L,11,FALSE))))</f>
        <v/>
      </c>
      <c r="H3072" t="str">
        <f t="shared" si="142"/>
        <v/>
      </c>
      <c r="I3072" t="str">
        <f t="shared" si="143"/>
        <v/>
      </c>
      <c r="J3072" t="str">
        <f>IF(B3072="","",IF(RIGHT(VLOOKUP(K3072&amp;"_"&amp;L3072&amp;"_"&amp;M3072&amp;"_"&amp;O3072,[1]挑战模式!$A:$AS,14+N3072,FALSE),1)="3","EffectCreate_BossEffect;EffectCreate_MonsterShow","EffectCreate_MonsterShow"))</f>
        <v/>
      </c>
      <c r="K3072" s="2">
        <v>0</v>
      </c>
      <c r="L3072" s="2">
        <v>12</v>
      </c>
      <c r="M3072" s="2">
        <v>10</v>
      </c>
      <c r="N3072" s="2">
        <v>4</v>
      </c>
      <c r="O3072" s="6" t="s">
        <v>466</v>
      </c>
    </row>
    <row r="3073" spans="2:15" x14ac:dyDescent="0.2">
      <c r="B3073" t="str">
        <f>IF(ISNA(VLOOKUP(K3073&amp;"_"&amp;L3073&amp;"_"&amp;M3073&amp;"_"&amp;O3073,[1]挑战模式!$A:$AS,1,FALSE)),"",IF(VLOOKUP(K3073&amp;"_"&amp;L3073&amp;"_"&amp;M3073&amp;"_"&amp;O3073,[1]挑战模式!$A:$AS,14+N3073,FALSE)="","","Monster_Season"&amp;K3073&amp;"_Challenge"&amp;L3073&amp;"_"&amp;M3073&amp;"_"&amp;N3073&amp;"_"&amp;O3073))</f>
        <v/>
      </c>
      <c r="C3073" t="str">
        <f t="shared" si="141"/>
        <v/>
      </c>
      <c r="G3073" t="str">
        <f>IF(ISNA(VLOOKUP(K3073&amp;"_"&amp;L3073&amp;"_"&amp;M3073&amp;"_"&amp;O3073,[1]挑战模式!$A:$AS,14+N3073,FALSE)),"",IF(VLOOKUP(K3073&amp;"_"&amp;L3073&amp;"_"&amp;M3073&amp;"_"&amp;O3073,[1]挑战模式!$A:$AS,14+N3073,FALSE)="","",IF(VLOOKUP(VLOOKUP(K3073&amp;"_"&amp;L3073&amp;"_"&amp;M3073&amp;"_"&amp;O3073,[1]挑战模式!$A:$AS,14+N3073,FALSE),[1]怪物!$B:$L,11,FALSE)=0,"",VLOOKUP(VLOOKUP(K3073&amp;"_"&amp;L3073&amp;"_"&amp;M3073&amp;"_"&amp;O3073,[1]挑战模式!$A:$AS,14+N3073,FALSE),[1]怪物!$B:$L,11,FALSE))))</f>
        <v/>
      </c>
      <c r="H3073" t="str">
        <f t="shared" si="142"/>
        <v/>
      </c>
      <c r="I3073" t="str">
        <f t="shared" si="143"/>
        <v/>
      </c>
      <c r="J3073" t="str">
        <f>IF(B3073="","",IF(RIGHT(VLOOKUP(K3073&amp;"_"&amp;L3073&amp;"_"&amp;M3073&amp;"_"&amp;O3073,[1]挑战模式!$A:$AS,14+N3073,FALSE),1)="3","EffectCreate_BossEffect;EffectCreate_MonsterShow","EffectCreate_MonsterShow"))</f>
        <v/>
      </c>
      <c r="K3073" s="2">
        <v>0</v>
      </c>
      <c r="L3073" s="2">
        <v>12</v>
      </c>
      <c r="M3073" s="2">
        <v>10</v>
      </c>
      <c r="N3073" s="2">
        <v>5</v>
      </c>
      <c r="O3073" s="6" t="s">
        <v>466</v>
      </c>
    </row>
    <row r="3074" spans="2:15" x14ac:dyDescent="0.2">
      <c r="B3074" t="str">
        <f>IF(ISNA(VLOOKUP(K3074&amp;"_"&amp;L3074&amp;"_"&amp;M3074&amp;"_"&amp;O3074,[1]挑战模式!$A:$AS,1,FALSE)),"",IF(VLOOKUP(K3074&amp;"_"&amp;L3074&amp;"_"&amp;M3074&amp;"_"&amp;O3074,[1]挑战模式!$A:$AS,14+N3074,FALSE)="","","Monster_Season"&amp;K3074&amp;"_Challenge"&amp;L3074&amp;"_"&amp;M3074&amp;"_"&amp;N3074&amp;"_"&amp;O3074))</f>
        <v>Monster_Season0_Challenge13_1_1_Normal</v>
      </c>
      <c r="C3074" t="str">
        <f t="shared" si="141"/>
        <v>None</v>
      </c>
      <c r="G3074" t="str">
        <f>IF(ISNA(VLOOKUP(K3074&amp;"_"&amp;L3074&amp;"_"&amp;M3074&amp;"_"&amp;O3074,[1]挑战模式!$A:$AS,14+N3074,FALSE)),"",IF(VLOOKUP(K3074&amp;"_"&amp;L3074&amp;"_"&amp;M3074&amp;"_"&amp;O3074,[1]挑战模式!$A:$AS,14+N3074,FALSE)="","",IF(VLOOKUP(VLOOKUP(K3074&amp;"_"&amp;L3074&amp;"_"&amp;M3074&amp;"_"&amp;O3074,[1]挑战模式!$A:$AS,14+N3074,FALSE),[1]怪物!$B:$L,11,FALSE)=0,"",VLOOKUP(VLOOKUP(K3074&amp;"_"&amp;L3074&amp;"_"&amp;M3074&amp;"_"&amp;O3074,[1]挑战模式!$A:$AS,14+N3074,FALSE),[1]怪物!$B:$L,11,FALSE))))</f>
        <v/>
      </c>
      <c r="H3074" t="str">
        <f t="shared" si="142"/>
        <v>Unit_Monster_Season0_Challenge13_1_1_Normal</v>
      </c>
      <c r="I3074" t="str">
        <f t="shared" si="143"/>
        <v>TowerDefense_Monster1</v>
      </c>
      <c r="J3074" t="str">
        <f>IF(B3074="","",IF(RIGHT(VLOOKUP(K3074&amp;"_"&amp;L3074&amp;"_"&amp;M3074&amp;"_"&amp;O3074,[1]挑战模式!$A:$AS,14+N3074,FALSE),1)="3","EffectCreate_BossEffect;EffectCreate_MonsterShow","EffectCreate_MonsterShow"))</f>
        <v>EffectCreate_MonsterShow</v>
      </c>
      <c r="K3074" s="2">
        <v>0</v>
      </c>
      <c r="L3074" s="2">
        <v>13</v>
      </c>
      <c r="M3074" s="2">
        <v>1</v>
      </c>
      <c r="N3074" s="2">
        <v>1</v>
      </c>
      <c r="O3074" s="6" t="s">
        <v>466</v>
      </c>
    </row>
    <row r="3075" spans="2:15" x14ac:dyDescent="0.2">
      <c r="B3075" t="str">
        <f>IF(ISNA(VLOOKUP(K3075&amp;"_"&amp;L3075&amp;"_"&amp;M3075&amp;"_"&amp;O3075,[1]挑战模式!$A:$AS,1,FALSE)),"",IF(VLOOKUP(K3075&amp;"_"&amp;L3075&amp;"_"&amp;M3075&amp;"_"&amp;O3075,[1]挑战模式!$A:$AS,14+N3075,FALSE)="","","Monster_Season"&amp;K3075&amp;"_Challenge"&amp;L3075&amp;"_"&amp;M3075&amp;"_"&amp;N3075&amp;"_"&amp;O3075))</f>
        <v/>
      </c>
      <c r="C3075" t="str">
        <f t="shared" si="141"/>
        <v/>
      </c>
      <c r="G3075" t="str">
        <f>IF(ISNA(VLOOKUP(K3075&amp;"_"&amp;L3075&amp;"_"&amp;M3075&amp;"_"&amp;O3075,[1]挑战模式!$A:$AS,14+N3075,FALSE)),"",IF(VLOOKUP(K3075&amp;"_"&amp;L3075&amp;"_"&amp;M3075&amp;"_"&amp;O3075,[1]挑战模式!$A:$AS,14+N3075,FALSE)="","",IF(VLOOKUP(VLOOKUP(K3075&amp;"_"&amp;L3075&amp;"_"&amp;M3075&amp;"_"&amp;O3075,[1]挑战模式!$A:$AS,14+N3075,FALSE),[1]怪物!$B:$L,11,FALSE)=0,"",VLOOKUP(VLOOKUP(K3075&amp;"_"&amp;L3075&amp;"_"&amp;M3075&amp;"_"&amp;O3075,[1]挑战模式!$A:$AS,14+N3075,FALSE),[1]怪物!$B:$L,11,FALSE))))</f>
        <v/>
      </c>
      <c r="H3075" t="str">
        <f t="shared" si="142"/>
        <v/>
      </c>
      <c r="I3075" t="str">
        <f t="shared" si="143"/>
        <v/>
      </c>
      <c r="J3075" t="str">
        <f>IF(B3075="","",IF(RIGHT(VLOOKUP(K3075&amp;"_"&amp;L3075&amp;"_"&amp;M3075&amp;"_"&amp;O3075,[1]挑战模式!$A:$AS,14+N3075,FALSE),1)="3","EffectCreate_BossEffect;EffectCreate_MonsterShow","EffectCreate_MonsterShow"))</f>
        <v/>
      </c>
      <c r="K3075" s="2">
        <v>0</v>
      </c>
      <c r="L3075" s="2">
        <v>13</v>
      </c>
      <c r="M3075" s="2">
        <v>1</v>
      </c>
      <c r="N3075" s="2">
        <v>2</v>
      </c>
      <c r="O3075" s="6" t="s">
        <v>466</v>
      </c>
    </row>
    <row r="3076" spans="2:15" x14ac:dyDescent="0.2">
      <c r="B3076" t="str">
        <f>IF(ISNA(VLOOKUP(K3076&amp;"_"&amp;L3076&amp;"_"&amp;M3076&amp;"_"&amp;O3076,[1]挑战模式!$A:$AS,1,FALSE)),"",IF(VLOOKUP(K3076&amp;"_"&amp;L3076&amp;"_"&amp;M3076&amp;"_"&amp;O3076,[1]挑战模式!$A:$AS,14+N3076,FALSE)="","","Monster_Season"&amp;K3076&amp;"_Challenge"&amp;L3076&amp;"_"&amp;M3076&amp;"_"&amp;N3076&amp;"_"&amp;O3076))</f>
        <v/>
      </c>
      <c r="C3076" t="str">
        <f t="shared" si="141"/>
        <v/>
      </c>
      <c r="G3076" t="str">
        <f>IF(ISNA(VLOOKUP(K3076&amp;"_"&amp;L3076&amp;"_"&amp;M3076&amp;"_"&amp;O3076,[1]挑战模式!$A:$AS,14+N3076,FALSE)),"",IF(VLOOKUP(K3076&amp;"_"&amp;L3076&amp;"_"&amp;M3076&amp;"_"&amp;O3076,[1]挑战模式!$A:$AS,14+N3076,FALSE)="","",IF(VLOOKUP(VLOOKUP(K3076&amp;"_"&amp;L3076&amp;"_"&amp;M3076&amp;"_"&amp;O3076,[1]挑战模式!$A:$AS,14+N3076,FALSE),[1]怪物!$B:$L,11,FALSE)=0,"",VLOOKUP(VLOOKUP(K3076&amp;"_"&amp;L3076&amp;"_"&amp;M3076&amp;"_"&amp;O3076,[1]挑战模式!$A:$AS,14+N3076,FALSE),[1]怪物!$B:$L,11,FALSE))))</f>
        <v/>
      </c>
      <c r="H3076" t="str">
        <f t="shared" si="142"/>
        <v/>
      </c>
      <c r="I3076" t="str">
        <f t="shared" si="143"/>
        <v/>
      </c>
      <c r="J3076" t="str">
        <f>IF(B3076="","",IF(RIGHT(VLOOKUP(K3076&amp;"_"&amp;L3076&amp;"_"&amp;M3076&amp;"_"&amp;O3076,[1]挑战模式!$A:$AS,14+N3076,FALSE),1)="3","EffectCreate_BossEffect;EffectCreate_MonsterShow","EffectCreate_MonsterShow"))</f>
        <v/>
      </c>
      <c r="K3076" s="2">
        <v>0</v>
      </c>
      <c r="L3076" s="2">
        <v>13</v>
      </c>
      <c r="M3076" s="2">
        <v>1</v>
      </c>
      <c r="N3076" s="2">
        <v>3</v>
      </c>
      <c r="O3076" s="6" t="s">
        <v>466</v>
      </c>
    </row>
    <row r="3077" spans="2:15" x14ac:dyDescent="0.2">
      <c r="B3077" t="str">
        <f>IF(ISNA(VLOOKUP(K3077&amp;"_"&amp;L3077&amp;"_"&amp;M3077&amp;"_"&amp;O3077,[1]挑战模式!$A:$AS,1,FALSE)),"",IF(VLOOKUP(K3077&amp;"_"&amp;L3077&amp;"_"&amp;M3077&amp;"_"&amp;O3077,[1]挑战模式!$A:$AS,14+N3077,FALSE)="","","Monster_Season"&amp;K3077&amp;"_Challenge"&amp;L3077&amp;"_"&amp;M3077&amp;"_"&amp;N3077&amp;"_"&amp;O3077))</f>
        <v/>
      </c>
      <c r="C3077" t="str">
        <f t="shared" si="141"/>
        <v/>
      </c>
      <c r="G3077" t="str">
        <f>IF(ISNA(VLOOKUP(K3077&amp;"_"&amp;L3077&amp;"_"&amp;M3077&amp;"_"&amp;O3077,[1]挑战模式!$A:$AS,14+N3077,FALSE)),"",IF(VLOOKUP(K3077&amp;"_"&amp;L3077&amp;"_"&amp;M3077&amp;"_"&amp;O3077,[1]挑战模式!$A:$AS,14+N3077,FALSE)="","",IF(VLOOKUP(VLOOKUP(K3077&amp;"_"&amp;L3077&amp;"_"&amp;M3077&amp;"_"&amp;O3077,[1]挑战模式!$A:$AS,14+N3077,FALSE),[1]怪物!$B:$L,11,FALSE)=0,"",VLOOKUP(VLOOKUP(K3077&amp;"_"&amp;L3077&amp;"_"&amp;M3077&amp;"_"&amp;O3077,[1]挑战模式!$A:$AS,14+N3077,FALSE),[1]怪物!$B:$L,11,FALSE))))</f>
        <v/>
      </c>
      <c r="H3077" t="str">
        <f t="shared" si="142"/>
        <v/>
      </c>
      <c r="I3077" t="str">
        <f t="shared" si="143"/>
        <v/>
      </c>
      <c r="J3077" t="str">
        <f>IF(B3077="","",IF(RIGHT(VLOOKUP(K3077&amp;"_"&amp;L3077&amp;"_"&amp;M3077&amp;"_"&amp;O3077,[1]挑战模式!$A:$AS,14+N3077,FALSE),1)="3","EffectCreate_BossEffect;EffectCreate_MonsterShow","EffectCreate_MonsterShow"))</f>
        <v/>
      </c>
      <c r="K3077" s="2">
        <v>0</v>
      </c>
      <c r="L3077" s="2">
        <v>13</v>
      </c>
      <c r="M3077" s="2">
        <v>1</v>
      </c>
      <c r="N3077" s="2">
        <v>4</v>
      </c>
      <c r="O3077" s="6" t="s">
        <v>466</v>
      </c>
    </row>
    <row r="3078" spans="2:15" x14ac:dyDescent="0.2">
      <c r="B3078" t="str">
        <f>IF(ISNA(VLOOKUP(K3078&amp;"_"&amp;L3078&amp;"_"&amp;M3078&amp;"_"&amp;O3078,[1]挑战模式!$A:$AS,1,FALSE)),"",IF(VLOOKUP(K3078&amp;"_"&amp;L3078&amp;"_"&amp;M3078&amp;"_"&amp;O3078,[1]挑战模式!$A:$AS,14+N3078,FALSE)="","","Monster_Season"&amp;K3078&amp;"_Challenge"&amp;L3078&amp;"_"&amp;M3078&amp;"_"&amp;N3078&amp;"_"&amp;O3078))</f>
        <v/>
      </c>
      <c r="C3078" t="str">
        <f t="shared" si="141"/>
        <v/>
      </c>
      <c r="G3078" t="str">
        <f>IF(ISNA(VLOOKUP(K3078&amp;"_"&amp;L3078&amp;"_"&amp;M3078&amp;"_"&amp;O3078,[1]挑战模式!$A:$AS,14+N3078,FALSE)),"",IF(VLOOKUP(K3078&amp;"_"&amp;L3078&amp;"_"&amp;M3078&amp;"_"&amp;O3078,[1]挑战模式!$A:$AS,14+N3078,FALSE)="","",IF(VLOOKUP(VLOOKUP(K3078&amp;"_"&amp;L3078&amp;"_"&amp;M3078&amp;"_"&amp;O3078,[1]挑战模式!$A:$AS,14+N3078,FALSE),[1]怪物!$B:$L,11,FALSE)=0,"",VLOOKUP(VLOOKUP(K3078&amp;"_"&amp;L3078&amp;"_"&amp;M3078&amp;"_"&amp;O3078,[1]挑战模式!$A:$AS,14+N3078,FALSE),[1]怪物!$B:$L,11,FALSE))))</f>
        <v/>
      </c>
      <c r="H3078" t="str">
        <f t="shared" si="142"/>
        <v/>
      </c>
      <c r="I3078" t="str">
        <f t="shared" si="143"/>
        <v/>
      </c>
      <c r="J3078" t="str">
        <f>IF(B3078="","",IF(RIGHT(VLOOKUP(K3078&amp;"_"&amp;L3078&amp;"_"&amp;M3078&amp;"_"&amp;O3078,[1]挑战模式!$A:$AS,14+N3078,FALSE),1)="3","EffectCreate_BossEffect;EffectCreate_MonsterShow","EffectCreate_MonsterShow"))</f>
        <v/>
      </c>
      <c r="K3078" s="2">
        <v>0</v>
      </c>
      <c r="L3078" s="2">
        <v>13</v>
      </c>
      <c r="M3078" s="2">
        <v>1</v>
      </c>
      <c r="N3078" s="2">
        <v>5</v>
      </c>
      <c r="O3078" s="6" t="s">
        <v>466</v>
      </c>
    </row>
    <row r="3079" spans="2:15" x14ac:dyDescent="0.2">
      <c r="B3079" t="str">
        <f>IF(ISNA(VLOOKUP(K3079&amp;"_"&amp;L3079&amp;"_"&amp;M3079&amp;"_"&amp;O3079,[1]挑战模式!$A:$AS,1,FALSE)),"",IF(VLOOKUP(K3079&amp;"_"&amp;L3079&amp;"_"&amp;M3079&amp;"_"&amp;O3079,[1]挑战模式!$A:$AS,14+N3079,FALSE)="","","Monster_Season"&amp;K3079&amp;"_Challenge"&amp;L3079&amp;"_"&amp;M3079&amp;"_"&amp;N3079&amp;"_"&amp;O3079))</f>
        <v/>
      </c>
      <c r="C3079" t="str">
        <f t="shared" ref="C3079:C3142" si="144">IF(B3079="","","None")</f>
        <v/>
      </c>
      <c r="G3079" t="str">
        <f>IF(ISNA(VLOOKUP(K3079&amp;"_"&amp;L3079&amp;"_"&amp;M3079&amp;"_"&amp;O3079,[1]挑战模式!$A:$AS,14+N3079,FALSE)),"",IF(VLOOKUP(K3079&amp;"_"&amp;L3079&amp;"_"&amp;M3079&amp;"_"&amp;O3079,[1]挑战模式!$A:$AS,14+N3079,FALSE)="","",IF(VLOOKUP(VLOOKUP(K3079&amp;"_"&amp;L3079&amp;"_"&amp;M3079&amp;"_"&amp;O3079,[1]挑战模式!$A:$AS,14+N3079,FALSE),[1]怪物!$B:$L,11,FALSE)=0,"",VLOOKUP(VLOOKUP(K3079&amp;"_"&amp;L3079&amp;"_"&amp;M3079&amp;"_"&amp;O3079,[1]挑战模式!$A:$AS,14+N3079,FALSE),[1]怪物!$B:$L,11,FALSE))))</f>
        <v/>
      </c>
      <c r="H3079" t="str">
        <f t="shared" ref="H3079:H3142" si="145">IF(B3079="","","Unit_Monster"&amp;RIGHT(B3079,LEN(B3079)-7))</f>
        <v/>
      </c>
      <c r="I3079" t="str">
        <f t="shared" ref="I3079:I3142" si="146">IF(B3079="","","TowerDefense_Monster1")</f>
        <v/>
      </c>
      <c r="J3079" t="str">
        <f>IF(B3079="","",IF(RIGHT(VLOOKUP(K3079&amp;"_"&amp;L3079&amp;"_"&amp;M3079&amp;"_"&amp;O3079,[1]挑战模式!$A:$AS,14+N3079,FALSE),1)="3","EffectCreate_BossEffect;EffectCreate_MonsterShow","EffectCreate_MonsterShow"))</f>
        <v/>
      </c>
      <c r="K3079" s="2">
        <v>0</v>
      </c>
      <c r="L3079" s="2">
        <v>13</v>
      </c>
      <c r="M3079" s="2">
        <v>1</v>
      </c>
      <c r="N3079" s="2">
        <v>6</v>
      </c>
      <c r="O3079" s="6" t="s">
        <v>466</v>
      </c>
    </row>
    <row r="3080" spans="2:15" x14ac:dyDescent="0.2">
      <c r="B3080" t="str">
        <f>IF(ISNA(VLOOKUP(K3080&amp;"_"&amp;L3080&amp;"_"&amp;M3080&amp;"_"&amp;O3080,[1]挑战模式!$A:$AS,1,FALSE)),"",IF(VLOOKUP(K3080&amp;"_"&amp;L3080&amp;"_"&amp;M3080&amp;"_"&amp;O3080,[1]挑战模式!$A:$AS,14+N3080,FALSE)="","","Monster_Season"&amp;K3080&amp;"_Challenge"&amp;L3080&amp;"_"&amp;M3080&amp;"_"&amp;N3080&amp;"_"&amp;O3080))</f>
        <v>Monster_Season0_Challenge13_2_1_Normal</v>
      </c>
      <c r="C3080" t="str">
        <f t="shared" si="144"/>
        <v>None</v>
      </c>
      <c r="G3080" t="str">
        <f>IF(ISNA(VLOOKUP(K3080&amp;"_"&amp;L3080&amp;"_"&amp;M3080&amp;"_"&amp;O3080,[1]挑战模式!$A:$AS,14+N3080,FALSE)),"",IF(VLOOKUP(K3080&amp;"_"&amp;L3080&amp;"_"&amp;M3080&amp;"_"&amp;O3080,[1]挑战模式!$A:$AS,14+N3080,FALSE)="","",IF(VLOOKUP(VLOOKUP(K3080&amp;"_"&amp;L3080&amp;"_"&amp;M3080&amp;"_"&amp;O3080,[1]挑战模式!$A:$AS,14+N3080,FALSE),[1]怪物!$B:$L,11,FALSE)=0,"",VLOOKUP(VLOOKUP(K3080&amp;"_"&amp;L3080&amp;"_"&amp;M3080&amp;"_"&amp;O3080,[1]挑战模式!$A:$AS,14+N3080,FALSE),[1]怪物!$B:$L,11,FALSE))))</f>
        <v/>
      </c>
      <c r="H3080" t="str">
        <f t="shared" si="145"/>
        <v>Unit_Monster_Season0_Challenge13_2_1_Normal</v>
      </c>
      <c r="I3080" t="str">
        <f t="shared" si="146"/>
        <v>TowerDefense_Monster1</v>
      </c>
      <c r="J3080" t="str">
        <f>IF(B3080="","",IF(RIGHT(VLOOKUP(K3080&amp;"_"&amp;L3080&amp;"_"&amp;M3080&amp;"_"&amp;O3080,[1]挑战模式!$A:$AS,14+N3080,FALSE),1)="3","EffectCreate_BossEffect;EffectCreate_MonsterShow","EffectCreate_MonsterShow"))</f>
        <v>EffectCreate_MonsterShow</v>
      </c>
      <c r="K3080" s="2">
        <v>0</v>
      </c>
      <c r="L3080" s="2">
        <v>13</v>
      </c>
      <c r="M3080" s="2">
        <v>2</v>
      </c>
      <c r="N3080" s="2">
        <v>1</v>
      </c>
      <c r="O3080" s="6" t="s">
        <v>466</v>
      </c>
    </row>
    <row r="3081" spans="2:15" x14ac:dyDescent="0.2">
      <c r="B3081" t="str">
        <f>IF(ISNA(VLOOKUP(K3081&amp;"_"&amp;L3081&amp;"_"&amp;M3081&amp;"_"&amp;O3081,[1]挑战模式!$A:$AS,1,FALSE)),"",IF(VLOOKUP(K3081&amp;"_"&amp;L3081&amp;"_"&amp;M3081&amp;"_"&amp;O3081,[1]挑战模式!$A:$AS,14+N3081,FALSE)="","","Monster_Season"&amp;K3081&amp;"_Challenge"&amp;L3081&amp;"_"&amp;M3081&amp;"_"&amp;N3081&amp;"_"&amp;O3081))</f>
        <v>Monster_Season0_Challenge13_2_2_Normal</v>
      </c>
      <c r="C3081" t="str">
        <f t="shared" si="144"/>
        <v>None</v>
      </c>
      <c r="G3081" t="str">
        <f>IF(ISNA(VLOOKUP(K3081&amp;"_"&amp;L3081&amp;"_"&amp;M3081&amp;"_"&amp;O3081,[1]挑战模式!$A:$AS,14+N3081,FALSE)),"",IF(VLOOKUP(K3081&amp;"_"&amp;L3081&amp;"_"&amp;M3081&amp;"_"&amp;O3081,[1]挑战模式!$A:$AS,14+N3081,FALSE)="","",IF(VLOOKUP(VLOOKUP(K3081&amp;"_"&amp;L3081&amp;"_"&amp;M3081&amp;"_"&amp;O3081,[1]挑战模式!$A:$AS,14+N3081,FALSE),[1]怪物!$B:$L,11,FALSE)=0,"",VLOOKUP(VLOOKUP(K3081&amp;"_"&amp;L3081&amp;"_"&amp;M3081&amp;"_"&amp;O3081,[1]挑战模式!$A:$AS,14+N3081,FALSE),[1]怪物!$B:$L,11,FALSE))))</f>
        <v/>
      </c>
      <c r="H3081" t="str">
        <f t="shared" si="145"/>
        <v>Unit_Monster_Season0_Challenge13_2_2_Normal</v>
      </c>
      <c r="I3081" t="str">
        <f t="shared" si="146"/>
        <v>TowerDefense_Monster1</v>
      </c>
      <c r="J3081" t="str">
        <f>IF(B3081="","",IF(RIGHT(VLOOKUP(K3081&amp;"_"&amp;L3081&amp;"_"&amp;M3081&amp;"_"&amp;O3081,[1]挑战模式!$A:$AS,14+N3081,FALSE),1)="3","EffectCreate_BossEffect;EffectCreate_MonsterShow","EffectCreate_MonsterShow"))</f>
        <v>EffectCreate_MonsterShow</v>
      </c>
      <c r="K3081" s="2">
        <v>0</v>
      </c>
      <c r="L3081" s="2">
        <v>13</v>
      </c>
      <c r="M3081" s="2">
        <v>2</v>
      </c>
      <c r="N3081" s="2">
        <v>2</v>
      </c>
      <c r="O3081" s="6" t="s">
        <v>466</v>
      </c>
    </row>
    <row r="3082" spans="2:15" x14ac:dyDescent="0.2">
      <c r="B3082" t="str">
        <f>IF(ISNA(VLOOKUP(K3082&amp;"_"&amp;L3082&amp;"_"&amp;M3082&amp;"_"&amp;O3082,[1]挑战模式!$A:$AS,1,FALSE)),"",IF(VLOOKUP(K3082&amp;"_"&amp;L3082&amp;"_"&amp;M3082&amp;"_"&amp;O3082,[1]挑战模式!$A:$AS,14+N3082,FALSE)="","","Monster_Season"&amp;K3082&amp;"_Challenge"&amp;L3082&amp;"_"&amp;M3082&amp;"_"&amp;N3082&amp;"_"&amp;O3082))</f>
        <v/>
      </c>
      <c r="C3082" t="str">
        <f t="shared" si="144"/>
        <v/>
      </c>
      <c r="G3082" t="str">
        <f>IF(ISNA(VLOOKUP(K3082&amp;"_"&amp;L3082&amp;"_"&amp;M3082&amp;"_"&amp;O3082,[1]挑战模式!$A:$AS,14+N3082,FALSE)),"",IF(VLOOKUP(K3082&amp;"_"&amp;L3082&amp;"_"&amp;M3082&amp;"_"&amp;O3082,[1]挑战模式!$A:$AS,14+N3082,FALSE)="","",IF(VLOOKUP(VLOOKUP(K3082&amp;"_"&amp;L3082&amp;"_"&amp;M3082&amp;"_"&amp;O3082,[1]挑战模式!$A:$AS,14+N3082,FALSE),[1]怪物!$B:$L,11,FALSE)=0,"",VLOOKUP(VLOOKUP(K3082&amp;"_"&amp;L3082&amp;"_"&amp;M3082&amp;"_"&amp;O3082,[1]挑战模式!$A:$AS,14+N3082,FALSE),[1]怪物!$B:$L,11,FALSE))))</f>
        <v/>
      </c>
      <c r="H3082" t="str">
        <f t="shared" si="145"/>
        <v/>
      </c>
      <c r="I3082" t="str">
        <f t="shared" si="146"/>
        <v/>
      </c>
      <c r="J3082" t="str">
        <f>IF(B3082="","",IF(RIGHT(VLOOKUP(K3082&amp;"_"&amp;L3082&amp;"_"&amp;M3082&amp;"_"&amp;O3082,[1]挑战模式!$A:$AS,14+N3082,FALSE),1)="3","EffectCreate_BossEffect;EffectCreate_MonsterShow","EffectCreate_MonsterShow"))</f>
        <v/>
      </c>
      <c r="K3082" s="2">
        <v>0</v>
      </c>
      <c r="L3082" s="2">
        <v>13</v>
      </c>
      <c r="M3082" s="2">
        <v>2</v>
      </c>
      <c r="N3082" s="2">
        <v>3</v>
      </c>
      <c r="O3082" s="6" t="s">
        <v>466</v>
      </c>
    </row>
    <row r="3083" spans="2:15" x14ac:dyDescent="0.2">
      <c r="B3083" t="str">
        <f>IF(ISNA(VLOOKUP(K3083&amp;"_"&amp;L3083&amp;"_"&amp;M3083&amp;"_"&amp;O3083,[1]挑战模式!$A:$AS,1,FALSE)),"",IF(VLOOKUP(K3083&amp;"_"&amp;L3083&amp;"_"&amp;M3083&amp;"_"&amp;O3083,[1]挑战模式!$A:$AS,14+N3083,FALSE)="","","Monster_Season"&amp;K3083&amp;"_Challenge"&amp;L3083&amp;"_"&amp;M3083&amp;"_"&amp;N3083&amp;"_"&amp;O3083))</f>
        <v/>
      </c>
      <c r="C3083" t="str">
        <f t="shared" si="144"/>
        <v/>
      </c>
      <c r="G3083" t="str">
        <f>IF(ISNA(VLOOKUP(K3083&amp;"_"&amp;L3083&amp;"_"&amp;M3083&amp;"_"&amp;O3083,[1]挑战模式!$A:$AS,14+N3083,FALSE)),"",IF(VLOOKUP(K3083&amp;"_"&amp;L3083&amp;"_"&amp;M3083&amp;"_"&amp;O3083,[1]挑战模式!$A:$AS,14+N3083,FALSE)="","",IF(VLOOKUP(VLOOKUP(K3083&amp;"_"&amp;L3083&amp;"_"&amp;M3083&amp;"_"&amp;O3083,[1]挑战模式!$A:$AS,14+N3083,FALSE),[1]怪物!$B:$L,11,FALSE)=0,"",VLOOKUP(VLOOKUP(K3083&amp;"_"&amp;L3083&amp;"_"&amp;M3083&amp;"_"&amp;O3083,[1]挑战模式!$A:$AS,14+N3083,FALSE),[1]怪物!$B:$L,11,FALSE))))</f>
        <v/>
      </c>
      <c r="H3083" t="str">
        <f t="shared" si="145"/>
        <v/>
      </c>
      <c r="I3083" t="str">
        <f t="shared" si="146"/>
        <v/>
      </c>
      <c r="J3083" t="str">
        <f>IF(B3083="","",IF(RIGHT(VLOOKUP(K3083&amp;"_"&amp;L3083&amp;"_"&amp;M3083&amp;"_"&amp;O3083,[1]挑战模式!$A:$AS,14+N3083,FALSE),1)="3","EffectCreate_BossEffect;EffectCreate_MonsterShow","EffectCreate_MonsterShow"))</f>
        <v/>
      </c>
      <c r="K3083" s="2">
        <v>0</v>
      </c>
      <c r="L3083" s="2">
        <v>13</v>
      </c>
      <c r="M3083" s="2">
        <v>2</v>
      </c>
      <c r="N3083" s="2">
        <v>4</v>
      </c>
      <c r="O3083" s="6" t="s">
        <v>466</v>
      </c>
    </row>
    <row r="3084" spans="2:15" x14ac:dyDescent="0.2">
      <c r="B3084" t="str">
        <f>IF(ISNA(VLOOKUP(K3084&amp;"_"&amp;L3084&amp;"_"&amp;M3084&amp;"_"&amp;O3084,[1]挑战模式!$A:$AS,1,FALSE)),"",IF(VLOOKUP(K3084&amp;"_"&amp;L3084&amp;"_"&amp;M3084&amp;"_"&amp;O3084,[1]挑战模式!$A:$AS,14+N3084,FALSE)="","","Monster_Season"&amp;K3084&amp;"_Challenge"&amp;L3084&amp;"_"&amp;M3084&amp;"_"&amp;N3084&amp;"_"&amp;O3084))</f>
        <v/>
      </c>
      <c r="C3084" t="str">
        <f t="shared" si="144"/>
        <v/>
      </c>
      <c r="G3084" t="str">
        <f>IF(ISNA(VLOOKUP(K3084&amp;"_"&amp;L3084&amp;"_"&amp;M3084&amp;"_"&amp;O3084,[1]挑战模式!$A:$AS,14+N3084,FALSE)),"",IF(VLOOKUP(K3084&amp;"_"&amp;L3084&amp;"_"&amp;M3084&amp;"_"&amp;O3084,[1]挑战模式!$A:$AS,14+N3084,FALSE)="","",IF(VLOOKUP(VLOOKUP(K3084&amp;"_"&amp;L3084&amp;"_"&amp;M3084&amp;"_"&amp;O3084,[1]挑战模式!$A:$AS,14+N3084,FALSE),[1]怪物!$B:$L,11,FALSE)=0,"",VLOOKUP(VLOOKUP(K3084&amp;"_"&amp;L3084&amp;"_"&amp;M3084&amp;"_"&amp;O3084,[1]挑战模式!$A:$AS,14+N3084,FALSE),[1]怪物!$B:$L,11,FALSE))))</f>
        <v/>
      </c>
      <c r="H3084" t="str">
        <f t="shared" si="145"/>
        <v/>
      </c>
      <c r="I3084" t="str">
        <f t="shared" si="146"/>
        <v/>
      </c>
      <c r="J3084" t="str">
        <f>IF(B3084="","",IF(RIGHT(VLOOKUP(K3084&amp;"_"&amp;L3084&amp;"_"&amp;M3084&amp;"_"&amp;O3084,[1]挑战模式!$A:$AS,14+N3084,FALSE),1)="3","EffectCreate_BossEffect;EffectCreate_MonsterShow","EffectCreate_MonsterShow"))</f>
        <v/>
      </c>
      <c r="K3084" s="2">
        <v>0</v>
      </c>
      <c r="L3084" s="2">
        <v>13</v>
      </c>
      <c r="M3084" s="2">
        <v>2</v>
      </c>
      <c r="N3084" s="2">
        <v>5</v>
      </c>
      <c r="O3084" s="6" t="s">
        <v>466</v>
      </c>
    </row>
    <row r="3085" spans="2:15" x14ac:dyDescent="0.2">
      <c r="B3085" t="str">
        <f>IF(ISNA(VLOOKUP(K3085&amp;"_"&amp;L3085&amp;"_"&amp;M3085&amp;"_"&amp;O3085,[1]挑战模式!$A:$AS,1,FALSE)),"",IF(VLOOKUP(K3085&amp;"_"&amp;L3085&amp;"_"&amp;M3085&amp;"_"&amp;O3085,[1]挑战模式!$A:$AS,14+N3085,FALSE)="","","Monster_Season"&amp;K3085&amp;"_Challenge"&amp;L3085&amp;"_"&amp;M3085&amp;"_"&amp;N3085&amp;"_"&amp;O3085))</f>
        <v/>
      </c>
      <c r="C3085" t="str">
        <f t="shared" si="144"/>
        <v/>
      </c>
      <c r="G3085" t="str">
        <f>IF(ISNA(VLOOKUP(K3085&amp;"_"&amp;L3085&amp;"_"&amp;M3085&amp;"_"&amp;O3085,[1]挑战模式!$A:$AS,14+N3085,FALSE)),"",IF(VLOOKUP(K3085&amp;"_"&amp;L3085&amp;"_"&amp;M3085&amp;"_"&amp;O3085,[1]挑战模式!$A:$AS,14+N3085,FALSE)="","",IF(VLOOKUP(VLOOKUP(K3085&amp;"_"&amp;L3085&amp;"_"&amp;M3085&amp;"_"&amp;O3085,[1]挑战模式!$A:$AS,14+N3085,FALSE),[1]怪物!$B:$L,11,FALSE)=0,"",VLOOKUP(VLOOKUP(K3085&amp;"_"&amp;L3085&amp;"_"&amp;M3085&amp;"_"&amp;O3085,[1]挑战模式!$A:$AS,14+N3085,FALSE),[1]怪物!$B:$L,11,FALSE))))</f>
        <v/>
      </c>
      <c r="H3085" t="str">
        <f t="shared" si="145"/>
        <v/>
      </c>
      <c r="I3085" t="str">
        <f t="shared" si="146"/>
        <v/>
      </c>
      <c r="J3085" t="str">
        <f>IF(B3085="","",IF(RIGHT(VLOOKUP(K3085&amp;"_"&amp;L3085&amp;"_"&amp;M3085&amp;"_"&amp;O3085,[1]挑战模式!$A:$AS,14+N3085,FALSE),1)="3","EffectCreate_BossEffect;EffectCreate_MonsterShow","EffectCreate_MonsterShow"))</f>
        <v/>
      </c>
      <c r="K3085" s="2">
        <v>0</v>
      </c>
      <c r="L3085" s="2">
        <v>13</v>
      </c>
      <c r="M3085" s="2">
        <v>2</v>
      </c>
      <c r="N3085" s="2">
        <v>6</v>
      </c>
      <c r="O3085" s="6" t="s">
        <v>466</v>
      </c>
    </row>
    <row r="3086" spans="2:15" x14ac:dyDescent="0.2">
      <c r="B3086" t="str">
        <f>IF(ISNA(VLOOKUP(K3086&amp;"_"&amp;L3086&amp;"_"&amp;M3086&amp;"_"&amp;O3086,[1]挑战模式!$A:$AS,1,FALSE)),"",IF(VLOOKUP(K3086&amp;"_"&amp;L3086&amp;"_"&amp;M3086&amp;"_"&amp;O3086,[1]挑战模式!$A:$AS,14+N3086,FALSE)="","","Monster_Season"&amp;K3086&amp;"_Challenge"&amp;L3086&amp;"_"&amp;M3086&amp;"_"&amp;N3086&amp;"_"&amp;O3086))</f>
        <v>Monster_Season0_Challenge13_3_1_Normal</v>
      </c>
      <c r="C3086" t="str">
        <f t="shared" si="144"/>
        <v>None</v>
      </c>
      <c r="G3086" t="str">
        <f>IF(ISNA(VLOOKUP(K3086&amp;"_"&amp;L3086&amp;"_"&amp;M3086&amp;"_"&amp;O3086,[1]挑战模式!$A:$AS,14+N3086,FALSE)),"",IF(VLOOKUP(K3086&amp;"_"&amp;L3086&amp;"_"&amp;M3086&amp;"_"&amp;O3086,[1]挑战模式!$A:$AS,14+N3086,FALSE)="","",IF(VLOOKUP(VLOOKUP(K3086&amp;"_"&amp;L3086&amp;"_"&amp;M3086&amp;"_"&amp;O3086,[1]挑战模式!$A:$AS,14+N3086,FALSE),[1]怪物!$B:$L,11,FALSE)=0,"",VLOOKUP(VLOOKUP(K3086&amp;"_"&amp;L3086&amp;"_"&amp;M3086&amp;"_"&amp;O3086,[1]挑战模式!$A:$AS,14+N3086,FALSE),[1]怪物!$B:$L,11,FALSE))))</f>
        <v/>
      </c>
      <c r="H3086" t="str">
        <f t="shared" si="145"/>
        <v>Unit_Monster_Season0_Challenge13_3_1_Normal</v>
      </c>
      <c r="I3086" t="str">
        <f t="shared" si="146"/>
        <v>TowerDefense_Monster1</v>
      </c>
      <c r="J3086" t="str">
        <f>IF(B3086="","",IF(RIGHT(VLOOKUP(K3086&amp;"_"&amp;L3086&amp;"_"&amp;M3086&amp;"_"&amp;O3086,[1]挑战模式!$A:$AS,14+N3086,FALSE),1)="3","EffectCreate_BossEffect;EffectCreate_MonsterShow","EffectCreate_MonsterShow"))</f>
        <v>EffectCreate_MonsterShow</v>
      </c>
      <c r="K3086" s="2">
        <v>0</v>
      </c>
      <c r="L3086" s="2">
        <v>13</v>
      </c>
      <c r="M3086" s="2">
        <v>3</v>
      </c>
      <c r="N3086" s="2">
        <v>1</v>
      </c>
      <c r="O3086" s="6" t="s">
        <v>466</v>
      </c>
    </row>
    <row r="3087" spans="2:15" x14ac:dyDescent="0.2">
      <c r="B3087" t="str">
        <f>IF(ISNA(VLOOKUP(K3087&amp;"_"&amp;L3087&amp;"_"&amp;M3087&amp;"_"&amp;O3087,[1]挑战模式!$A:$AS,1,FALSE)),"",IF(VLOOKUP(K3087&amp;"_"&amp;L3087&amp;"_"&amp;M3087&amp;"_"&amp;O3087,[1]挑战模式!$A:$AS,14+N3087,FALSE)="","","Monster_Season"&amp;K3087&amp;"_Challenge"&amp;L3087&amp;"_"&amp;M3087&amp;"_"&amp;N3087&amp;"_"&amp;O3087))</f>
        <v>Monster_Season0_Challenge13_3_2_Normal</v>
      </c>
      <c r="C3087" t="str">
        <f t="shared" si="144"/>
        <v>None</v>
      </c>
      <c r="G3087" t="str">
        <f>IF(ISNA(VLOOKUP(K3087&amp;"_"&amp;L3087&amp;"_"&amp;M3087&amp;"_"&amp;O3087,[1]挑战模式!$A:$AS,14+N3087,FALSE)),"",IF(VLOOKUP(K3087&amp;"_"&amp;L3087&amp;"_"&amp;M3087&amp;"_"&amp;O3087,[1]挑战模式!$A:$AS,14+N3087,FALSE)="","",IF(VLOOKUP(VLOOKUP(K3087&amp;"_"&amp;L3087&amp;"_"&amp;M3087&amp;"_"&amp;O3087,[1]挑战模式!$A:$AS,14+N3087,FALSE),[1]怪物!$B:$L,11,FALSE)=0,"",VLOOKUP(VLOOKUP(K3087&amp;"_"&amp;L3087&amp;"_"&amp;M3087&amp;"_"&amp;O3087,[1]挑战模式!$A:$AS,14+N3087,FALSE),[1]怪物!$B:$L,11,FALSE))))</f>
        <v/>
      </c>
      <c r="H3087" t="str">
        <f t="shared" si="145"/>
        <v>Unit_Monster_Season0_Challenge13_3_2_Normal</v>
      </c>
      <c r="I3087" t="str">
        <f t="shared" si="146"/>
        <v>TowerDefense_Monster1</v>
      </c>
      <c r="J3087" t="str">
        <f>IF(B3087="","",IF(RIGHT(VLOOKUP(K3087&amp;"_"&amp;L3087&amp;"_"&amp;M3087&amp;"_"&amp;O3087,[1]挑战模式!$A:$AS,14+N3087,FALSE),1)="3","EffectCreate_BossEffect;EffectCreate_MonsterShow","EffectCreate_MonsterShow"))</f>
        <v>EffectCreate_MonsterShow</v>
      </c>
      <c r="K3087" s="2">
        <v>0</v>
      </c>
      <c r="L3087" s="2">
        <v>13</v>
      </c>
      <c r="M3087" s="2">
        <v>3</v>
      </c>
      <c r="N3087" s="2">
        <v>2</v>
      </c>
      <c r="O3087" s="6" t="s">
        <v>466</v>
      </c>
    </row>
    <row r="3088" spans="2:15" x14ac:dyDescent="0.2">
      <c r="B3088" t="str">
        <f>IF(ISNA(VLOOKUP(K3088&amp;"_"&amp;L3088&amp;"_"&amp;M3088&amp;"_"&amp;O3088,[1]挑战模式!$A:$AS,1,FALSE)),"",IF(VLOOKUP(K3088&amp;"_"&amp;L3088&amp;"_"&amp;M3088&amp;"_"&amp;O3088,[1]挑战模式!$A:$AS,14+N3088,FALSE)="","","Monster_Season"&amp;K3088&amp;"_Challenge"&amp;L3088&amp;"_"&amp;M3088&amp;"_"&amp;N3088&amp;"_"&amp;O3088))</f>
        <v/>
      </c>
      <c r="C3088" t="str">
        <f t="shared" si="144"/>
        <v/>
      </c>
      <c r="G3088" t="str">
        <f>IF(ISNA(VLOOKUP(K3088&amp;"_"&amp;L3088&amp;"_"&amp;M3088&amp;"_"&amp;O3088,[1]挑战模式!$A:$AS,14+N3088,FALSE)),"",IF(VLOOKUP(K3088&amp;"_"&amp;L3088&amp;"_"&amp;M3088&amp;"_"&amp;O3088,[1]挑战模式!$A:$AS,14+N3088,FALSE)="","",IF(VLOOKUP(VLOOKUP(K3088&amp;"_"&amp;L3088&amp;"_"&amp;M3088&amp;"_"&amp;O3088,[1]挑战模式!$A:$AS,14+N3088,FALSE),[1]怪物!$B:$L,11,FALSE)=0,"",VLOOKUP(VLOOKUP(K3088&amp;"_"&amp;L3088&amp;"_"&amp;M3088&amp;"_"&amp;O3088,[1]挑战模式!$A:$AS,14+N3088,FALSE),[1]怪物!$B:$L,11,FALSE))))</f>
        <v/>
      </c>
      <c r="H3088" t="str">
        <f t="shared" si="145"/>
        <v/>
      </c>
      <c r="I3088" t="str">
        <f t="shared" si="146"/>
        <v/>
      </c>
      <c r="J3088" t="str">
        <f>IF(B3088="","",IF(RIGHT(VLOOKUP(K3088&amp;"_"&amp;L3088&amp;"_"&amp;M3088&amp;"_"&amp;O3088,[1]挑战模式!$A:$AS,14+N3088,FALSE),1)="3","EffectCreate_BossEffect;EffectCreate_MonsterShow","EffectCreate_MonsterShow"))</f>
        <v/>
      </c>
      <c r="K3088" s="2">
        <v>0</v>
      </c>
      <c r="L3088" s="2">
        <v>13</v>
      </c>
      <c r="M3088" s="2">
        <v>3</v>
      </c>
      <c r="N3088" s="2">
        <v>3</v>
      </c>
      <c r="O3088" s="6" t="s">
        <v>466</v>
      </c>
    </row>
    <row r="3089" spans="2:15" x14ac:dyDescent="0.2">
      <c r="B3089" t="str">
        <f>IF(ISNA(VLOOKUP(K3089&amp;"_"&amp;L3089&amp;"_"&amp;M3089&amp;"_"&amp;O3089,[1]挑战模式!$A:$AS,1,FALSE)),"",IF(VLOOKUP(K3089&amp;"_"&amp;L3089&amp;"_"&amp;M3089&amp;"_"&amp;O3089,[1]挑战模式!$A:$AS,14+N3089,FALSE)="","","Monster_Season"&amp;K3089&amp;"_Challenge"&amp;L3089&amp;"_"&amp;M3089&amp;"_"&amp;N3089&amp;"_"&amp;O3089))</f>
        <v/>
      </c>
      <c r="C3089" t="str">
        <f t="shared" si="144"/>
        <v/>
      </c>
      <c r="G3089" t="str">
        <f>IF(ISNA(VLOOKUP(K3089&amp;"_"&amp;L3089&amp;"_"&amp;M3089&amp;"_"&amp;O3089,[1]挑战模式!$A:$AS,14+N3089,FALSE)),"",IF(VLOOKUP(K3089&amp;"_"&amp;L3089&amp;"_"&amp;M3089&amp;"_"&amp;O3089,[1]挑战模式!$A:$AS,14+N3089,FALSE)="","",IF(VLOOKUP(VLOOKUP(K3089&amp;"_"&amp;L3089&amp;"_"&amp;M3089&amp;"_"&amp;O3089,[1]挑战模式!$A:$AS,14+N3089,FALSE),[1]怪物!$B:$L,11,FALSE)=0,"",VLOOKUP(VLOOKUP(K3089&amp;"_"&amp;L3089&amp;"_"&amp;M3089&amp;"_"&amp;O3089,[1]挑战模式!$A:$AS,14+N3089,FALSE),[1]怪物!$B:$L,11,FALSE))))</f>
        <v/>
      </c>
      <c r="H3089" t="str">
        <f t="shared" si="145"/>
        <v/>
      </c>
      <c r="I3089" t="str">
        <f t="shared" si="146"/>
        <v/>
      </c>
      <c r="J3089" t="str">
        <f>IF(B3089="","",IF(RIGHT(VLOOKUP(K3089&amp;"_"&amp;L3089&amp;"_"&amp;M3089&amp;"_"&amp;O3089,[1]挑战模式!$A:$AS,14+N3089,FALSE),1)="3","EffectCreate_BossEffect;EffectCreate_MonsterShow","EffectCreate_MonsterShow"))</f>
        <v/>
      </c>
      <c r="K3089" s="2">
        <v>0</v>
      </c>
      <c r="L3089" s="2">
        <v>13</v>
      </c>
      <c r="M3089" s="2">
        <v>3</v>
      </c>
      <c r="N3089" s="2">
        <v>4</v>
      </c>
      <c r="O3089" s="6" t="s">
        <v>466</v>
      </c>
    </row>
    <row r="3090" spans="2:15" x14ac:dyDescent="0.2">
      <c r="B3090" t="str">
        <f>IF(ISNA(VLOOKUP(K3090&amp;"_"&amp;L3090&amp;"_"&amp;M3090&amp;"_"&amp;O3090,[1]挑战模式!$A:$AS,1,FALSE)),"",IF(VLOOKUP(K3090&amp;"_"&amp;L3090&amp;"_"&amp;M3090&amp;"_"&amp;O3090,[1]挑战模式!$A:$AS,14+N3090,FALSE)="","","Monster_Season"&amp;K3090&amp;"_Challenge"&amp;L3090&amp;"_"&amp;M3090&amp;"_"&amp;N3090&amp;"_"&amp;O3090))</f>
        <v/>
      </c>
      <c r="C3090" t="str">
        <f t="shared" si="144"/>
        <v/>
      </c>
      <c r="G3090" t="str">
        <f>IF(ISNA(VLOOKUP(K3090&amp;"_"&amp;L3090&amp;"_"&amp;M3090&amp;"_"&amp;O3090,[1]挑战模式!$A:$AS,14+N3090,FALSE)),"",IF(VLOOKUP(K3090&amp;"_"&amp;L3090&amp;"_"&amp;M3090&amp;"_"&amp;O3090,[1]挑战模式!$A:$AS,14+N3090,FALSE)="","",IF(VLOOKUP(VLOOKUP(K3090&amp;"_"&amp;L3090&amp;"_"&amp;M3090&amp;"_"&amp;O3090,[1]挑战模式!$A:$AS,14+N3090,FALSE),[1]怪物!$B:$L,11,FALSE)=0,"",VLOOKUP(VLOOKUP(K3090&amp;"_"&amp;L3090&amp;"_"&amp;M3090&amp;"_"&amp;O3090,[1]挑战模式!$A:$AS,14+N3090,FALSE),[1]怪物!$B:$L,11,FALSE))))</f>
        <v/>
      </c>
      <c r="H3090" t="str">
        <f t="shared" si="145"/>
        <v/>
      </c>
      <c r="I3090" t="str">
        <f t="shared" si="146"/>
        <v/>
      </c>
      <c r="J3090" t="str">
        <f>IF(B3090="","",IF(RIGHT(VLOOKUP(K3090&amp;"_"&amp;L3090&amp;"_"&amp;M3090&amp;"_"&amp;O3090,[1]挑战模式!$A:$AS,14+N3090,FALSE),1)="3","EffectCreate_BossEffect;EffectCreate_MonsterShow","EffectCreate_MonsterShow"))</f>
        <v/>
      </c>
      <c r="K3090" s="2">
        <v>0</v>
      </c>
      <c r="L3090" s="2">
        <v>13</v>
      </c>
      <c r="M3090" s="2">
        <v>3</v>
      </c>
      <c r="N3090" s="2">
        <v>5</v>
      </c>
      <c r="O3090" s="6" t="s">
        <v>466</v>
      </c>
    </row>
    <row r="3091" spans="2:15" x14ac:dyDescent="0.2">
      <c r="B3091" t="str">
        <f>IF(ISNA(VLOOKUP(K3091&amp;"_"&amp;L3091&amp;"_"&amp;M3091&amp;"_"&amp;O3091,[1]挑战模式!$A:$AS,1,FALSE)),"",IF(VLOOKUP(K3091&amp;"_"&amp;L3091&amp;"_"&amp;M3091&amp;"_"&amp;O3091,[1]挑战模式!$A:$AS,14+N3091,FALSE)="","","Monster_Season"&amp;K3091&amp;"_Challenge"&amp;L3091&amp;"_"&amp;M3091&amp;"_"&amp;N3091&amp;"_"&amp;O3091))</f>
        <v/>
      </c>
      <c r="C3091" t="str">
        <f t="shared" si="144"/>
        <v/>
      </c>
      <c r="G3091" t="str">
        <f>IF(ISNA(VLOOKUP(K3091&amp;"_"&amp;L3091&amp;"_"&amp;M3091&amp;"_"&amp;O3091,[1]挑战模式!$A:$AS,14+N3091,FALSE)),"",IF(VLOOKUP(K3091&amp;"_"&amp;L3091&amp;"_"&amp;M3091&amp;"_"&amp;O3091,[1]挑战模式!$A:$AS,14+N3091,FALSE)="","",IF(VLOOKUP(VLOOKUP(K3091&amp;"_"&amp;L3091&amp;"_"&amp;M3091&amp;"_"&amp;O3091,[1]挑战模式!$A:$AS,14+N3091,FALSE),[1]怪物!$B:$L,11,FALSE)=0,"",VLOOKUP(VLOOKUP(K3091&amp;"_"&amp;L3091&amp;"_"&amp;M3091&amp;"_"&amp;O3091,[1]挑战模式!$A:$AS,14+N3091,FALSE),[1]怪物!$B:$L,11,FALSE))))</f>
        <v/>
      </c>
      <c r="H3091" t="str">
        <f t="shared" si="145"/>
        <v/>
      </c>
      <c r="I3091" t="str">
        <f t="shared" si="146"/>
        <v/>
      </c>
      <c r="J3091" t="str">
        <f>IF(B3091="","",IF(RIGHT(VLOOKUP(K3091&amp;"_"&amp;L3091&amp;"_"&amp;M3091&amp;"_"&amp;O3091,[1]挑战模式!$A:$AS,14+N3091,FALSE),1)="3","EffectCreate_BossEffect;EffectCreate_MonsterShow","EffectCreate_MonsterShow"))</f>
        <v/>
      </c>
      <c r="K3091" s="2">
        <v>0</v>
      </c>
      <c r="L3091" s="2">
        <v>13</v>
      </c>
      <c r="M3091" s="2">
        <v>3</v>
      </c>
      <c r="N3091" s="2">
        <v>6</v>
      </c>
      <c r="O3091" s="6" t="s">
        <v>466</v>
      </c>
    </row>
    <row r="3092" spans="2:15" x14ac:dyDescent="0.2">
      <c r="B3092" t="str">
        <f>IF(ISNA(VLOOKUP(K3092&amp;"_"&amp;L3092&amp;"_"&amp;M3092&amp;"_"&amp;O3092,[1]挑战模式!$A:$AS,1,FALSE)),"",IF(VLOOKUP(K3092&amp;"_"&amp;L3092&amp;"_"&amp;M3092&amp;"_"&amp;O3092,[1]挑战模式!$A:$AS,14+N3092,FALSE)="","","Monster_Season"&amp;K3092&amp;"_Challenge"&amp;L3092&amp;"_"&amp;M3092&amp;"_"&amp;N3092&amp;"_"&amp;O3092))</f>
        <v>Monster_Season0_Challenge13_4_1_Normal</v>
      </c>
      <c r="C3092" t="str">
        <f t="shared" si="144"/>
        <v>None</v>
      </c>
      <c r="G3092" t="str">
        <f>IF(ISNA(VLOOKUP(K3092&amp;"_"&amp;L3092&amp;"_"&amp;M3092&amp;"_"&amp;O3092,[1]挑战模式!$A:$AS,14+N3092,FALSE)),"",IF(VLOOKUP(K3092&amp;"_"&amp;L3092&amp;"_"&amp;M3092&amp;"_"&amp;O3092,[1]挑战模式!$A:$AS,14+N3092,FALSE)="","",IF(VLOOKUP(VLOOKUP(K3092&amp;"_"&amp;L3092&amp;"_"&amp;M3092&amp;"_"&amp;O3092,[1]挑战模式!$A:$AS,14+N3092,FALSE),[1]怪物!$B:$L,11,FALSE)=0,"",VLOOKUP(VLOOKUP(K3092&amp;"_"&amp;L3092&amp;"_"&amp;M3092&amp;"_"&amp;O3092,[1]挑战模式!$A:$AS,14+N3092,FALSE),[1]怪物!$B:$L,11,FALSE))))</f>
        <v/>
      </c>
      <c r="H3092" t="str">
        <f t="shared" si="145"/>
        <v>Unit_Monster_Season0_Challenge13_4_1_Normal</v>
      </c>
      <c r="I3092" t="str">
        <f t="shared" si="146"/>
        <v>TowerDefense_Monster1</v>
      </c>
      <c r="J3092" t="str">
        <f>IF(B3092="","",IF(RIGHT(VLOOKUP(K3092&amp;"_"&amp;L3092&amp;"_"&amp;M3092&amp;"_"&amp;O3092,[1]挑战模式!$A:$AS,14+N3092,FALSE),1)="3","EffectCreate_BossEffect;EffectCreate_MonsterShow","EffectCreate_MonsterShow"))</f>
        <v>EffectCreate_MonsterShow</v>
      </c>
      <c r="K3092" s="2">
        <v>0</v>
      </c>
      <c r="L3092" s="2">
        <v>13</v>
      </c>
      <c r="M3092" s="2">
        <v>4</v>
      </c>
      <c r="N3092" s="2">
        <v>1</v>
      </c>
      <c r="O3092" s="6" t="s">
        <v>466</v>
      </c>
    </row>
    <row r="3093" spans="2:15" x14ac:dyDescent="0.2">
      <c r="B3093" t="str">
        <f>IF(ISNA(VLOOKUP(K3093&amp;"_"&amp;L3093&amp;"_"&amp;M3093&amp;"_"&amp;O3093,[1]挑战模式!$A:$AS,1,FALSE)),"",IF(VLOOKUP(K3093&amp;"_"&amp;L3093&amp;"_"&amp;M3093&amp;"_"&amp;O3093,[1]挑战模式!$A:$AS,14+N3093,FALSE)="","","Monster_Season"&amp;K3093&amp;"_Challenge"&amp;L3093&amp;"_"&amp;M3093&amp;"_"&amp;N3093&amp;"_"&amp;O3093))</f>
        <v>Monster_Season0_Challenge13_4_2_Normal</v>
      </c>
      <c r="C3093" t="str">
        <f t="shared" si="144"/>
        <v>None</v>
      </c>
      <c r="G3093" t="str">
        <f>IF(ISNA(VLOOKUP(K3093&amp;"_"&amp;L3093&amp;"_"&amp;M3093&amp;"_"&amp;O3093,[1]挑战模式!$A:$AS,14+N3093,FALSE)),"",IF(VLOOKUP(K3093&amp;"_"&amp;L3093&amp;"_"&amp;M3093&amp;"_"&amp;O3093,[1]挑战模式!$A:$AS,14+N3093,FALSE)="","",IF(VLOOKUP(VLOOKUP(K3093&amp;"_"&amp;L3093&amp;"_"&amp;M3093&amp;"_"&amp;O3093,[1]挑战模式!$A:$AS,14+N3093,FALSE),[1]怪物!$B:$L,11,FALSE)=0,"",VLOOKUP(VLOOKUP(K3093&amp;"_"&amp;L3093&amp;"_"&amp;M3093&amp;"_"&amp;O3093,[1]挑战模式!$A:$AS,14+N3093,FALSE),[1]怪物!$B:$L,11,FALSE))))</f>
        <v/>
      </c>
      <c r="H3093" t="str">
        <f t="shared" si="145"/>
        <v>Unit_Monster_Season0_Challenge13_4_2_Normal</v>
      </c>
      <c r="I3093" t="str">
        <f t="shared" si="146"/>
        <v>TowerDefense_Monster1</v>
      </c>
      <c r="J3093" t="str">
        <f>IF(B3093="","",IF(RIGHT(VLOOKUP(K3093&amp;"_"&amp;L3093&amp;"_"&amp;M3093&amp;"_"&amp;O3093,[1]挑战模式!$A:$AS,14+N3093,FALSE),1)="3","EffectCreate_BossEffect;EffectCreate_MonsterShow","EffectCreate_MonsterShow"))</f>
        <v>EffectCreate_MonsterShow</v>
      </c>
      <c r="K3093" s="2">
        <v>0</v>
      </c>
      <c r="L3093" s="2">
        <v>13</v>
      </c>
      <c r="M3093" s="2">
        <v>4</v>
      </c>
      <c r="N3093" s="2">
        <v>2</v>
      </c>
      <c r="O3093" s="6" t="s">
        <v>466</v>
      </c>
    </row>
    <row r="3094" spans="2:15" x14ac:dyDescent="0.2">
      <c r="B3094" t="str">
        <f>IF(ISNA(VLOOKUP(K3094&amp;"_"&amp;L3094&amp;"_"&amp;M3094&amp;"_"&amp;O3094,[1]挑战模式!$A:$AS,1,FALSE)),"",IF(VLOOKUP(K3094&amp;"_"&amp;L3094&amp;"_"&amp;M3094&amp;"_"&amp;O3094,[1]挑战模式!$A:$AS,14+N3094,FALSE)="","","Monster_Season"&amp;K3094&amp;"_Challenge"&amp;L3094&amp;"_"&amp;M3094&amp;"_"&amp;N3094&amp;"_"&amp;O3094))</f>
        <v>Monster_Season0_Challenge13_4_3_Normal</v>
      </c>
      <c r="C3094" t="str">
        <f t="shared" si="144"/>
        <v>None</v>
      </c>
      <c r="G3094" t="str">
        <f>IF(ISNA(VLOOKUP(K3094&amp;"_"&amp;L3094&amp;"_"&amp;M3094&amp;"_"&amp;O3094,[1]挑战模式!$A:$AS,14+N3094,FALSE)),"",IF(VLOOKUP(K3094&amp;"_"&amp;L3094&amp;"_"&amp;M3094&amp;"_"&amp;O3094,[1]挑战模式!$A:$AS,14+N3094,FALSE)="","",IF(VLOOKUP(VLOOKUP(K3094&amp;"_"&amp;L3094&amp;"_"&amp;M3094&amp;"_"&amp;O3094,[1]挑战模式!$A:$AS,14+N3094,FALSE),[1]怪物!$B:$L,11,FALSE)=0,"",VLOOKUP(VLOOKUP(K3094&amp;"_"&amp;L3094&amp;"_"&amp;M3094&amp;"_"&amp;O3094,[1]挑战模式!$A:$AS,14+N3094,FALSE),[1]怪物!$B:$L,11,FALSE))))</f>
        <v/>
      </c>
      <c r="H3094" t="str">
        <f t="shared" si="145"/>
        <v>Unit_Monster_Season0_Challenge13_4_3_Normal</v>
      </c>
      <c r="I3094" t="str">
        <f t="shared" si="146"/>
        <v>TowerDefense_Monster1</v>
      </c>
      <c r="J3094" t="str">
        <f>IF(B3094="","",IF(RIGHT(VLOOKUP(K3094&amp;"_"&amp;L3094&amp;"_"&amp;M3094&amp;"_"&amp;O3094,[1]挑战模式!$A:$AS,14+N3094,FALSE),1)="3","EffectCreate_BossEffect;EffectCreate_MonsterShow","EffectCreate_MonsterShow"))</f>
        <v>EffectCreate_MonsterShow</v>
      </c>
      <c r="K3094" s="2">
        <v>0</v>
      </c>
      <c r="L3094" s="2">
        <v>13</v>
      </c>
      <c r="M3094" s="2">
        <v>4</v>
      </c>
      <c r="N3094" s="2">
        <v>3</v>
      </c>
      <c r="O3094" s="6" t="s">
        <v>466</v>
      </c>
    </row>
    <row r="3095" spans="2:15" x14ac:dyDescent="0.2">
      <c r="B3095" t="str">
        <f>IF(ISNA(VLOOKUP(K3095&amp;"_"&amp;L3095&amp;"_"&amp;M3095&amp;"_"&amp;O3095,[1]挑战模式!$A:$AS,1,FALSE)),"",IF(VLOOKUP(K3095&amp;"_"&amp;L3095&amp;"_"&amp;M3095&amp;"_"&amp;O3095,[1]挑战模式!$A:$AS,14+N3095,FALSE)="","","Monster_Season"&amp;K3095&amp;"_Challenge"&amp;L3095&amp;"_"&amp;M3095&amp;"_"&amp;N3095&amp;"_"&amp;O3095))</f>
        <v/>
      </c>
      <c r="C3095" t="str">
        <f t="shared" si="144"/>
        <v/>
      </c>
      <c r="G3095" t="str">
        <f>IF(ISNA(VLOOKUP(K3095&amp;"_"&amp;L3095&amp;"_"&amp;M3095&amp;"_"&amp;O3095,[1]挑战模式!$A:$AS,14+N3095,FALSE)),"",IF(VLOOKUP(K3095&amp;"_"&amp;L3095&amp;"_"&amp;M3095&amp;"_"&amp;O3095,[1]挑战模式!$A:$AS,14+N3095,FALSE)="","",IF(VLOOKUP(VLOOKUP(K3095&amp;"_"&amp;L3095&amp;"_"&amp;M3095&amp;"_"&amp;O3095,[1]挑战模式!$A:$AS,14+N3095,FALSE),[1]怪物!$B:$L,11,FALSE)=0,"",VLOOKUP(VLOOKUP(K3095&amp;"_"&amp;L3095&amp;"_"&amp;M3095&amp;"_"&amp;O3095,[1]挑战模式!$A:$AS,14+N3095,FALSE),[1]怪物!$B:$L,11,FALSE))))</f>
        <v/>
      </c>
      <c r="H3095" t="str">
        <f t="shared" si="145"/>
        <v/>
      </c>
      <c r="I3095" t="str">
        <f t="shared" si="146"/>
        <v/>
      </c>
      <c r="J3095" t="str">
        <f>IF(B3095="","",IF(RIGHT(VLOOKUP(K3095&amp;"_"&amp;L3095&amp;"_"&amp;M3095&amp;"_"&amp;O3095,[1]挑战模式!$A:$AS,14+N3095,FALSE),1)="3","EffectCreate_BossEffect;EffectCreate_MonsterShow","EffectCreate_MonsterShow"))</f>
        <v/>
      </c>
      <c r="K3095" s="2">
        <v>0</v>
      </c>
      <c r="L3095" s="2">
        <v>13</v>
      </c>
      <c r="M3095" s="2">
        <v>4</v>
      </c>
      <c r="N3095" s="2">
        <v>4</v>
      </c>
      <c r="O3095" s="6" t="s">
        <v>466</v>
      </c>
    </row>
    <row r="3096" spans="2:15" x14ac:dyDescent="0.2">
      <c r="B3096" t="str">
        <f>IF(ISNA(VLOOKUP(K3096&amp;"_"&amp;L3096&amp;"_"&amp;M3096&amp;"_"&amp;O3096,[1]挑战模式!$A:$AS,1,FALSE)),"",IF(VLOOKUP(K3096&amp;"_"&amp;L3096&amp;"_"&amp;M3096&amp;"_"&amp;O3096,[1]挑战模式!$A:$AS,14+N3096,FALSE)="","","Monster_Season"&amp;K3096&amp;"_Challenge"&amp;L3096&amp;"_"&amp;M3096&amp;"_"&amp;N3096&amp;"_"&amp;O3096))</f>
        <v/>
      </c>
      <c r="C3096" t="str">
        <f t="shared" si="144"/>
        <v/>
      </c>
      <c r="G3096" t="str">
        <f>IF(ISNA(VLOOKUP(K3096&amp;"_"&amp;L3096&amp;"_"&amp;M3096&amp;"_"&amp;O3096,[1]挑战模式!$A:$AS,14+N3096,FALSE)),"",IF(VLOOKUP(K3096&amp;"_"&amp;L3096&amp;"_"&amp;M3096&amp;"_"&amp;O3096,[1]挑战模式!$A:$AS,14+N3096,FALSE)="","",IF(VLOOKUP(VLOOKUP(K3096&amp;"_"&amp;L3096&amp;"_"&amp;M3096&amp;"_"&amp;O3096,[1]挑战模式!$A:$AS,14+N3096,FALSE),[1]怪物!$B:$L,11,FALSE)=0,"",VLOOKUP(VLOOKUP(K3096&amp;"_"&amp;L3096&amp;"_"&amp;M3096&amp;"_"&amp;O3096,[1]挑战模式!$A:$AS,14+N3096,FALSE),[1]怪物!$B:$L,11,FALSE))))</f>
        <v/>
      </c>
      <c r="H3096" t="str">
        <f t="shared" si="145"/>
        <v/>
      </c>
      <c r="I3096" t="str">
        <f t="shared" si="146"/>
        <v/>
      </c>
      <c r="J3096" t="str">
        <f>IF(B3096="","",IF(RIGHT(VLOOKUP(K3096&amp;"_"&amp;L3096&amp;"_"&amp;M3096&amp;"_"&amp;O3096,[1]挑战模式!$A:$AS,14+N3096,FALSE),1)="3","EffectCreate_BossEffect;EffectCreate_MonsterShow","EffectCreate_MonsterShow"))</f>
        <v/>
      </c>
      <c r="K3096" s="2">
        <v>0</v>
      </c>
      <c r="L3096" s="2">
        <v>13</v>
      </c>
      <c r="M3096" s="2">
        <v>4</v>
      </c>
      <c r="N3096" s="2">
        <v>5</v>
      </c>
      <c r="O3096" s="6" t="s">
        <v>466</v>
      </c>
    </row>
    <row r="3097" spans="2:15" x14ac:dyDescent="0.2">
      <c r="B3097" t="str">
        <f>IF(ISNA(VLOOKUP(K3097&amp;"_"&amp;L3097&amp;"_"&amp;M3097&amp;"_"&amp;O3097,[1]挑战模式!$A:$AS,1,FALSE)),"",IF(VLOOKUP(K3097&amp;"_"&amp;L3097&amp;"_"&amp;M3097&amp;"_"&amp;O3097,[1]挑战模式!$A:$AS,14+N3097,FALSE)="","","Monster_Season"&amp;K3097&amp;"_Challenge"&amp;L3097&amp;"_"&amp;M3097&amp;"_"&amp;N3097&amp;"_"&amp;O3097))</f>
        <v/>
      </c>
      <c r="C3097" t="str">
        <f t="shared" si="144"/>
        <v/>
      </c>
      <c r="G3097" t="str">
        <f>IF(ISNA(VLOOKUP(K3097&amp;"_"&amp;L3097&amp;"_"&amp;M3097&amp;"_"&amp;O3097,[1]挑战模式!$A:$AS,14+N3097,FALSE)),"",IF(VLOOKUP(K3097&amp;"_"&amp;L3097&amp;"_"&amp;M3097&amp;"_"&amp;O3097,[1]挑战模式!$A:$AS,14+N3097,FALSE)="","",IF(VLOOKUP(VLOOKUP(K3097&amp;"_"&amp;L3097&amp;"_"&amp;M3097&amp;"_"&amp;O3097,[1]挑战模式!$A:$AS,14+N3097,FALSE),[1]怪物!$B:$L,11,FALSE)=0,"",VLOOKUP(VLOOKUP(K3097&amp;"_"&amp;L3097&amp;"_"&amp;M3097&amp;"_"&amp;O3097,[1]挑战模式!$A:$AS,14+N3097,FALSE),[1]怪物!$B:$L,11,FALSE))))</f>
        <v/>
      </c>
      <c r="H3097" t="str">
        <f t="shared" si="145"/>
        <v/>
      </c>
      <c r="I3097" t="str">
        <f t="shared" si="146"/>
        <v/>
      </c>
      <c r="J3097" t="str">
        <f>IF(B3097="","",IF(RIGHT(VLOOKUP(K3097&amp;"_"&amp;L3097&amp;"_"&amp;M3097&amp;"_"&amp;O3097,[1]挑战模式!$A:$AS,14+N3097,FALSE),1)="3","EffectCreate_BossEffect;EffectCreate_MonsterShow","EffectCreate_MonsterShow"))</f>
        <v/>
      </c>
      <c r="K3097" s="2">
        <v>0</v>
      </c>
      <c r="L3097" s="2">
        <v>13</v>
      </c>
      <c r="M3097" s="2">
        <v>4</v>
      </c>
      <c r="N3097" s="2">
        <v>6</v>
      </c>
      <c r="O3097" s="6" t="s">
        <v>466</v>
      </c>
    </row>
    <row r="3098" spans="2:15" x14ac:dyDescent="0.2">
      <c r="B3098" t="str">
        <f>IF(ISNA(VLOOKUP(K3098&amp;"_"&amp;L3098&amp;"_"&amp;M3098&amp;"_"&amp;O3098,[1]挑战模式!$A:$AS,1,FALSE)),"",IF(VLOOKUP(K3098&amp;"_"&amp;L3098&amp;"_"&amp;M3098&amp;"_"&amp;O3098,[1]挑战模式!$A:$AS,14+N3098,FALSE)="","","Monster_Season"&amp;K3098&amp;"_Challenge"&amp;L3098&amp;"_"&amp;M3098&amp;"_"&amp;N3098&amp;"_"&amp;O3098))</f>
        <v>Monster_Season0_Challenge13_5_1_Normal</v>
      </c>
      <c r="C3098" t="str">
        <f t="shared" si="144"/>
        <v>None</v>
      </c>
      <c r="G3098" t="str">
        <f>IF(ISNA(VLOOKUP(K3098&amp;"_"&amp;L3098&amp;"_"&amp;M3098&amp;"_"&amp;O3098,[1]挑战模式!$A:$AS,14+N3098,FALSE)),"",IF(VLOOKUP(K3098&amp;"_"&amp;L3098&amp;"_"&amp;M3098&amp;"_"&amp;O3098,[1]挑战模式!$A:$AS,14+N3098,FALSE)="","",IF(VLOOKUP(VLOOKUP(K3098&amp;"_"&amp;L3098&amp;"_"&amp;M3098&amp;"_"&amp;O3098,[1]挑战模式!$A:$AS,14+N3098,FALSE),[1]怪物!$B:$L,11,FALSE)=0,"",VLOOKUP(VLOOKUP(K3098&amp;"_"&amp;L3098&amp;"_"&amp;M3098&amp;"_"&amp;O3098,[1]挑战模式!$A:$AS,14+N3098,FALSE),[1]怪物!$B:$L,11,FALSE))))</f>
        <v/>
      </c>
      <c r="H3098" t="str">
        <f t="shared" si="145"/>
        <v>Unit_Monster_Season0_Challenge13_5_1_Normal</v>
      </c>
      <c r="I3098" t="str">
        <f t="shared" si="146"/>
        <v>TowerDefense_Monster1</v>
      </c>
      <c r="J3098" t="str">
        <f>IF(B3098="","",IF(RIGHT(VLOOKUP(K3098&amp;"_"&amp;L3098&amp;"_"&amp;M3098&amp;"_"&amp;O3098,[1]挑战模式!$A:$AS,14+N3098,FALSE),1)="3","EffectCreate_BossEffect;EffectCreate_MonsterShow","EffectCreate_MonsterShow"))</f>
        <v>EffectCreate_MonsterShow</v>
      </c>
      <c r="K3098" s="2">
        <v>0</v>
      </c>
      <c r="L3098" s="2">
        <v>13</v>
      </c>
      <c r="M3098" s="2">
        <v>5</v>
      </c>
      <c r="N3098" s="2">
        <v>1</v>
      </c>
      <c r="O3098" s="6" t="s">
        <v>466</v>
      </c>
    </row>
    <row r="3099" spans="2:15" x14ac:dyDescent="0.2">
      <c r="B3099" t="str">
        <f>IF(ISNA(VLOOKUP(K3099&amp;"_"&amp;L3099&amp;"_"&amp;M3099&amp;"_"&amp;O3099,[1]挑战模式!$A:$AS,1,FALSE)),"",IF(VLOOKUP(K3099&amp;"_"&amp;L3099&amp;"_"&amp;M3099&amp;"_"&amp;O3099,[1]挑战模式!$A:$AS,14+N3099,FALSE)="","","Monster_Season"&amp;K3099&amp;"_Challenge"&amp;L3099&amp;"_"&amp;M3099&amp;"_"&amp;N3099&amp;"_"&amp;O3099))</f>
        <v>Monster_Season0_Challenge13_5_2_Normal</v>
      </c>
      <c r="C3099" t="str">
        <f t="shared" si="144"/>
        <v>None</v>
      </c>
      <c r="G3099" t="str">
        <f>IF(ISNA(VLOOKUP(K3099&amp;"_"&amp;L3099&amp;"_"&amp;M3099&amp;"_"&amp;O3099,[1]挑战模式!$A:$AS,14+N3099,FALSE)),"",IF(VLOOKUP(K3099&amp;"_"&amp;L3099&amp;"_"&amp;M3099&amp;"_"&amp;O3099,[1]挑战模式!$A:$AS,14+N3099,FALSE)="","",IF(VLOOKUP(VLOOKUP(K3099&amp;"_"&amp;L3099&amp;"_"&amp;M3099&amp;"_"&amp;O3099,[1]挑战模式!$A:$AS,14+N3099,FALSE),[1]怪物!$B:$L,11,FALSE)=0,"",VLOOKUP(VLOOKUP(K3099&amp;"_"&amp;L3099&amp;"_"&amp;M3099&amp;"_"&amp;O3099,[1]挑战模式!$A:$AS,14+N3099,FALSE),[1]怪物!$B:$L,11,FALSE))))</f>
        <v/>
      </c>
      <c r="H3099" t="str">
        <f t="shared" si="145"/>
        <v>Unit_Monster_Season0_Challenge13_5_2_Normal</v>
      </c>
      <c r="I3099" t="str">
        <f t="shared" si="146"/>
        <v>TowerDefense_Monster1</v>
      </c>
      <c r="J3099" t="str">
        <f>IF(B3099="","",IF(RIGHT(VLOOKUP(K3099&amp;"_"&amp;L3099&amp;"_"&amp;M3099&amp;"_"&amp;O3099,[1]挑战模式!$A:$AS,14+N3099,FALSE),1)="3","EffectCreate_BossEffect;EffectCreate_MonsterShow","EffectCreate_MonsterShow"))</f>
        <v>EffectCreate_MonsterShow</v>
      </c>
      <c r="K3099" s="2">
        <v>0</v>
      </c>
      <c r="L3099" s="2">
        <v>13</v>
      </c>
      <c r="M3099" s="2">
        <v>5</v>
      </c>
      <c r="N3099" s="2">
        <v>2</v>
      </c>
      <c r="O3099" s="6" t="s">
        <v>466</v>
      </c>
    </row>
    <row r="3100" spans="2:15" x14ac:dyDescent="0.2">
      <c r="B3100" t="str">
        <f>IF(ISNA(VLOOKUP(K3100&amp;"_"&amp;L3100&amp;"_"&amp;M3100&amp;"_"&amp;O3100,[1]挑战模式!$A:$AS,1,FALSE)),"",IF(VLOOKUP(K3100&amp;"_"&amp;L3100&amp;"_"&amp;M3100&amp;"_"&amp;O3100,[1]挑战模式!$A:$AS,14+N3100,FALSE)="","","Monster_Season"&amp;K3100&amp;"_Challenge"&amp;L3100&amp;"_"&amp;M3100&amp;"_"&amp;N3100&amp;"_"&amp;O3100))</f>
        <v>Monster_Season0_Challenge13_5_3_Normal</v>
      </c>
      <c r="C3100" t="str">
        <f t="shared" si="144"/>
        <v>None</v>
      </c>
      <c r="G3100" t="str">
        <f>IF(ISNA(VLOOKUP(K3100&amp;"_"&amp;L3100&amp;"_"&amp;M3100&amp;"_"&amp;O3100,[1]挑战模式!$A:$AS,14+N3100,FALSE)),"",IF(VLOOKUP(K3100&amp;"_"&amp;L3100&amp;"_"&amp;M3100&amp;"_"&amp;O3100,[1]挑战模式!$A:$AS,14+N3100,FALSE)="","",IF(VLOOKUP(VLOOKUP(K3100&amp;"_"&amp;L3100&amp;"_"&amp;M3100&amp;"_"&amp;O3100,[1]挑战模式!$A:$AS,14+N3100,FALSE),[1]怪物!$B:$L,11,FALSE)=0,"",VLOOKUP(VLOOKUP(K3100&amp;"_"&amp;L3100&amp;"_"&amp;M3100&amp;"_"&amp;O3100,[1]挑战模式!$A:$AS,14+N3100,FALSE),[1]怪物!$B:$L,11,FALSE))))</f>
        <v/>
      </c>
      <c r="H3100" t="str">
        <f t="shared" si="145"/>
        <v>Unit_Monster_Season0_Challenge13_5_3_Normal</v>
      </c>
      <c r="I3100" t="str">
        <f t="shared" si="146"/>
        <v>TowerDefense_Monster1</v>
      </c>
      <c r="J3100" t="str">
        <f>IF(B3100="","",IF(RIGHT(VLOOKUP(K3100&amp;"_"&amp;L3100&amp;"_"&amp;M3100&amp;"_"&amp;O3100,[1]挑战模式!$A:$AS,14+N3100,FALSE),1)="3","EffectCreate_BossEffect;EffectCreate_MonsterShow","EffectCreate_MonsterShow"))</f>
        <v>EffectCreate_MonsterShow</v>
      </c>
      <c r="K3100" s="2">
        <v>0</v>
      </c>
      <c r="L3100" s="2">
        <v>13</v>
      </c>
      <c r="M3100" s="2">
        <v>5</v>
      </c>
      <c r="N3100" s="2">
        <v>3</v>
      </c>
      <c r="O3100" s="6" t="s">
        <v>466</v>
      </c>
    </row>
    <row r="3101" spans="2:15" x14ac:dyDescent="0.2">
      <c r="B3101" t="str">
        <f>IF(ISNA(VLOOKUP(K3101&amp;"_"&amp;L3101&amp;"_"&amp;M3101&amp;"_"&amp;O3101,[1]挑战模式!$A:$AS,1,FALSE)),"",IF(VLOOKUP(K3101&amp;"_"&amp;L3101&amp;"_"&amp;M3101&amp;"_"&amp;O3101,[1]挑战模式!$A:$AS,14+N3101,FALSE)="","","Monster_Season"&amp;K3101&amp;"_Challenge"&amp;L3101&amp;"_"&amp;M3101&amp;"_"&amp;N3101&amp;"_"&amp;O3101))</f>
        <v/>
      </c>
      <c r="C3101" t="str">
        <f t="shared" si="144"/>
        <v/>
      </c>
      <c r="G3101" t="str">
        <f>IF(ISNA(VLOOKUP(K3101&amp;"_"&amp;L3101&amp;"_"&amp;M3101&amp;"_"&amp;O3101,[1]挑战模式!$A:$AS,14+N3101,FALSE)),"",IF(VLOOKUP(K3101&amp;"_"&amp;L3101&amp;"_"&amp;M3101&amp;"_"&amp;O3101,[1]挑战模式!$A:$AS,14+N3101,FALSE)="","",IF(VLOOKUP(VLOOKUP(K3101&amp;"_"&amp;L3101&amp;"_"&amp;M3101&amp;"_"&amp;O3101,[1]挑战模式!$A:$AS,14+N3101,FALSE),[1]怪物!$B:$L,11,FALSE)=0,"",VLOOKUP(VLOOKUP(K3101&amp;"_"&amp;L3101&amp;"_"&amp;M3101&amp;"_"&amp;O3101,[1]挑战模式!$A:$AS,14+N3101,FALSE),[1]怪物!$B:$L,11,FALSE))))</f>
        <v/>
      </c>
      <c r="H3101" t="str">
        <f t="shared" si="145"/>
        <v/>
      </c>
      <c r="I3101" t="str">
        <f t="shared" si="146"/>
        <v/>
      </c>
      <c r="J3101" t="str">
        <f>IF(B3101="","",IF(RIGHT(VLOOKUP(K3101&amp;"_"&amp;L3101&amp;"_"&amp;M3101&amp;"_"&amp;O3101,[1]挑战模式!$A:$AS,14+N3101,FALSE),1)="3","EffectCreate_BossEffect;EffectCreate_MonsterShow","EffectCreate_MonsterShow"))</f>
        <v/>
      </c>
      <c r="K3101" s="2">
        <v>0</v>
      </c>
      <c r="L3101" s="2">
        <v>13</v>
      </c>
      <c r="M3101" s="2">
        <v>5</v>
      </c>
      <c r="N3101" s="2">
        <v>4</v>
      </c>
      <c r="O3101" s="6" t="s">
        <v>466</v>
      </c>
    </row>
    <row r="3102" spans="2:15" x14ac:dyDescent="0.2">
      <c r="B3102" t="str">
        <f>IF(ISNA(VLOOKUP(K3102&amp;"_"&amp;L3102&amp;"_"&amp;M3102&amp;"_"&amp;O3102,[1]挑战模式!$A:$AS,1,FALSE)),"",IF(VLOOKUP(K3102&amp;"_"&amp;L3102&amp;"_"&amp;M3102&amp;"_"&amp;O3102,[1]挑战模式!$A:$AS,14+N3102,FALSE)="","","Monster_Season"&amp;K3102&amp;"_Challenge"&amp;L3102&amp;"_"&amp;M3102&amp;"_"&amp;N3102&amp;"_"&amp;O3102))</f>
        <v/>
      </c>
      <c r="C3102" t="str">
        <f t="shared" si="144"/>
        <v/>
      </c>
      <c r="G3102" t="str">
        <f>IF(ISNA(VLOOKUP(K3102&amp;"_"&amp;L3102&amp;"_"&amp;M3102&amp;"_"&amp;O3102,[1]挑战模式!$A:$AS,14+N3102,FALSE)),"",IF(VLOOKUP(K3102&amp;"_"&amp;L3102&amp;"_"&amp;M3102&amp;"_"&amp;O3102,[1]挑战模式!$A:$AS,14+N3102,FALSE)="","",IF(VLOOKUP(VLOOKUP(K3102&amp;"_"&amp;L3102&amp;"_"&amp;M3102&amp;"_"&amp;O3102,[1]挑战模式!$A:$AS,14+N3102,FALSE),[1]怪物!$B:$L,11,FALSE)=0,"",VLOOKUP(VLOOKUP(K3102&amp;"_"&amp;L3102&amp;"_"&amp;M3102&amp;"_"&amp;O3102,[1]挑战模式!$A:$AS,14+N3102,FALSE),[1]怪物!$B:$L,11,FALSE))))</f>
        <v/>
      </c>
      <c r="H3102" t="str">
        <f t="shared" si="145"/>
        <v/>
      </c>
      <c r="I3102" t="str">
        <f t="shared" si="146"/>
        <v/>
      </c>
      <c r="J3102" t="str">
        <f>IF(B3102="","",IF(RIGHT(VLOOKUP(K3102&amp;"_"&amp;L3102&amp;"_"&amp;M3102&amp;"_"&amp;O3102,[1]挑战模式!$A:$AS,14+N3102,FALSE),1)="3","EffectCreate_BossEffect;EffectCreate_MonsterShow","EffectCreate_MonsterShow"))</f>
        <v/>
      </c>
      <c r="K3102" s="2">
        <v>0</v>
      </c>
      <c r="L3102" s="2">
        <v>13</v>
      </c>
      <c r="M3102" s="2">
        <v>5</v>
      </c>
      <c r="N3102" s="2">
        <v>5</v>
      </c>
      <c r="O3102" s="6" t="s">
        <v>466</v>
      </c>
    </row>
    <row r="3103" spans="2:15" x14ac:dyDescent="0.2">
      <c r="B3103" t="str">
        <f>IF(ISNA(VLOOKUP(K3103&amp;"_"&amp;L3103&amp;"_"&amp;M3103&amp;"_"&amp;O3103,[1]挑战模式!$A:$AS,1,FALSE)),"",IF(VLOOKUP(K3103&amp;"_"&amp;L3103&amp;"_"&amp;M3103&amp;"_"&amp;O3103,[1]挑战模式!$A:$AS,14+N3103,FALSE)="","","Monster_Season"&amp;K3103&amp;"_Challenge"&amp;L3103&amp;"_"&amp;M3103&amp;"_"&amp;N3103&amp;"_"&amp;O3103))</f>
        <v/>
      </c>
      <c r="C3103" t="str">
        <f t="shared" si="144"/>
        <v/>
      </c>
      <c r="G3103" t="str">
        <f>IF(ISNA(VLOOKUP(K3103&amp;"_"&amp;L3103&amp;"_"&amp;M3103&amp;"_"&amp;O3103,[1]挑战模式!$A:$AS,14+N3103,FALSE)),"",IF(VLOOKUP(K3103&amp;"_"&amp;L3103&amp;"_"&amp;M3103&amp;"_"&amp;O3103,[1]挑战模式!$A:$AS,14+N3103,FALSE)="","",IF(VLOOKUP(VLOOKUP(K3103&amp;"_"&amp;L3103&amp;"_"&amp;M3103&amp;"_"&amp;O3103,[1]挑战模式!$A:$AS,14+N3103,FALSE),[1]怪物!$B:$L,11,FALSE)=0,"",VLOOKUP(VLOOKUP(K3103&amp;"_"&amp;L3103&amp;"_"&amp;M3103&amp;"_"&amp;O3103,[1]挑战模式!$A:$AS,14+N3103,FALSE),[1]怪物!$B:$L,11,FALSE))))</f>
        <v/>
      </c>
      <c r="H3103" t="str">
        <f t="shared" si="145"/>
        <v/>
      </c>
      <c r="I3103" t="str">
        <f t="shared" si="146"/>
        <v/>
      </c>
      <c r="J3103" t="str">
        <f>IF(B3103="","",IF(RIGHT(VLOOKUP(K3103&amp;"_"&amp;L3103&amp;"_"&amp;M3103&amp;"_"&amp;O3103,[1]挑战模式!$A:$AS,14+N3103,FALSE),1)="3","EffectCreate_BossEffect;EffectCreate_MonsterShow","EffectCreate_MonsterShow"))</f>
        <v/>
      </c>
      <c r="K3103" s="2">
        <v>0</v>
      </c>
      <c r="L3103" s="2">
        <v>13</v>
      </c>
      <c r="M3103" s="2">
        <v>5</v>
      </c>
      <c r="N3103" s="2">
        <v>6</v>
      </c>
      <c r="O3103" s="6" t="s">
        <v>466</v>
      </c>
    </row>
    <row r="3104" spans="2:15" x14ac:dyDescent="0.2">
      <c r="B3104" t="str">
        <f>IF(ISNA(VLOOKUP(K3104&amp;"_"&amp;L3104&amp;"_"&amp;M3104&amp;"_"&amp;O3104,[1]挑战模式!$A:$AS,1,FALSE)),"",IF(VLOOKUP(K3104&amp;"_"&amp;L3104&amp;"_"&amp;M3104&amp;"_"&amp;O3104,[1]挑战模式!$A:$AS,14+N3104,FALSE)="","","Monster_Season"&amp;K3104&amp;"_Challenge"&amp;L3104&amp;"_"&amp;M3104&amp;"_"&amp;N3104&amp;"_"&amp;O3104))</f>
        <v>Monster_Season0_Challenge13_6_1_Normal</v>
      </c>
      <c r="C3104" t="str">
        <f t="shared" si="144"/>
        <v>None</v>
      </c>
      <c r="G3104" t="str">
        <f>IF(ISNA(VLOOKUP(K3104&amp;"_"&amp;L3104&amp;"_"&amp;M3104&amp;"_"&amp;O3104,[1]挑战模式!$A:$AS,14+N3104,FALSE)),"",IF(VLOOKUP(K3104&amp;"_"&amp;L3104&amp;"_"&amp;M3104&amp;"_"&amp;O3104,[1]挑战模式!$A:$AS,14+N3104,FALSE)="","",IF(VLOOKUP(VLOOKUP(K3104&amp;"_"&amp;L3104&amp;"_"&amp;M3104&amp;"_"&amp;O3104,[1]挑战模式!$A:$AS,14+N3104,FALSE),[1]怪物!$B:$L,11,FALSE)=0,"",VLOOKUP(VLOOKUP(K3104&amp;"_"&amp;L3104&amp;"_"&amp;M3104&amp;"_"&amp;O3104,[1]挑战模式!$A:$AS,14+N3104,FALSE),[1]怪物!$B:$L,11,FALSE))))</f>
        <v/>
      </c>
      <c r="H3104" t="str">
        <f t="shared" si="145"/>
        <v>Unit_Monster_Season0_Challenge13_6_1_Normal</v>
      </c>
      <c r="I3104" t="str">
        <f t="shared" si="146"/>
        <v>TowerDefense_Monster1</v>
      </c>
      <c r="J3104" t="str">
        <f>IF(B3104="","",IF(RIGHT(VLOOKUP(K3104&amp;"_"&amp;L3104&amp;"_"&amp;M3104&amp;"_"&amp;O3104,[1]挑战模式!$A:$AS,14+N3104,FALSE),1)="3","EffectCreate_BossEffect;EffectCreate_MonsterShow","EffectCreate_MonsterShow"))</f>
        <v>EffectCreate_MonsterShow</v>
      </c>
      <c r="K3104" s="2">
        <v>0</v>
      </c>
      <c r="L3104" s="2">
        <v>13</v>
      </c>
      <c r="M3104" s="2">
        <v>6</v>
      </c>
      <c r="N3104" s="2">
        <v>1</v>
      </c>
      <c r="O3104" s="6" t="s">
        <v>466</v>
      </c>
    </row>
    <row r="3105" spans="2:15" x14ac:dyDescent="0.2">
      <c r="B3105" t="str">
        <f>IF(ISNA(VLOOKUP(K3105&amp;"_"&amp;L3105&amp;"_"&amp;M3105&amp;"_"&amp;O3105,[1]挑战模式!$A:$AS,1,FALSE)),"",IF(VLOOKUP(K3105&amp;"_"&amp;L3105&amp;"_"&amp;M3105&amp;"_"&amp;O3105,[1]挑战模式!$A:$AS,14+N3105,FALSE)="","","Monster_Season"&amp;K3105&amp;"_Challenge"&amp;L3105&amp;"_"&amp;M3105&amp;"_"&amp;N3105&amp;"_"&amp;O3105))</f>
        <v>Monster_Season0_Challenge13_6_2_Normal</v>
      </c>
      <c r="C3105" t="str">
        <f t="shared" si="144"/>
        <v>None</v>
      </c>
      <c r="G3105" t="str">
        <f>IF(ISNA(VLOOKUP(K3105&amp;"_"&amp;L3105&amp;"_"&amp;M3105&amp;"_"&amp;O3105,[1]挑战模式!$A:$AS,14+N3105,FALSE)),"",IF(VLOOKUP(K3105&amp;"_"&amp;L3105&amp;"_"&amp;M3105&amp;"_"&amp;O3105,[1]挑战模式!$A:$AS,14+N3105,FALSE)="","",IF(VLOOKUP(VLOOKUP(K3105&amp;"_"&amp;L3105&amp;"_"&amp;M3105&amp;"_"&amp;O3105,[1]挑战模式!$A:$AS,14+N3105,FALSE),[1]怪物!$B:$L,11,FALSE)=0,"",VLOOKUP(VLOOKUP(K3105&amp;"_"&amp;L3105&amp;"_"&amp;M3105&amp;"_"&amp;O3105,[1]挑战模式!$A:$AS,14+N3105,FALSE),[1]怪物!$B:$L,11,FALSE))))</f>
        <v/>
      </c>
      <c r="H3105" t="str">
        <f t="shared" si="145"/>
        <v>Unit_Monster_Season0_Challenge13_6_2_Normal</v>
      </c>
      <c r="I3105" t="str">
        <f t="shared" si="146"/>
        <v>TowerDefense_Monster1</v>
      </c>
      <c r="J3105" t="str">
        <f>IF(B3105="","",IF(RIGHT(VLOOKUP(K3105&amp;"_"&amp;L3105&amp;"_"&amp;M3105&amp;"_"&amp;O3105,[1]挑战模式!$A:$AS,14+N3105,FALSE),1)="3","EffectCreate_BossEffect;EffectCreate_MonsterShow","EffectCreate_MonsterShow"))</f>
        <v>EffectCreate_MonsterShow</v>
      </c>
      <c r="K3105" s="2">
        <v>0</v>
      </c>
      <c r="L3105" s="2">
        <v>13</v>
      </c>
      <c r="M3105" s="2">
        <v>6</v>
      </c>
      <c r="N3105" s="2">
        <v>2</v>
      </c>
      <c r="O3105" s="6" t="s">
        <v>466</v>
      </c>
    </row>
    <row r="3106" spans="2:15" x14ac:dyDescent="0.2">
      <c r="B3106" t="str">
        <f>IF(ISNA(VLOOKUP(K3106&amp;"_"&amp;L3106&amp;"_"&amp;M3106&amp;"_"&amp;O3106,[1]挑战模式!$A:$AS,1,FALSE)),"",IF(VLOOKUP(K3106&amp;"_"&amp;L3106&amp;"_"&amp;M3106&amp;"_"&amp;O3106,[1]挑战模式!$A:$AS,14+N3106,FALSE)="","","Monster_Season"&amp;K3106&amp;"_Challenge"&amp;L3106&amp;"_"&amp;M3106&amp;"_"&amp;N3106&amp;"_"&amp;O3106))</f>
        <v>Monster_Season0_Challenge13_6_3_Normal</v>
      </c>
      <c r="C3106" t="str">
        <f t="shared" si="144"/>
        <v>None</v>
      </c>
      <c r="G3106" t="str">
        <f>IF(ISNA(VLOOKUP(K3106&amp;"_"&amp;L3106&amp;"_"&amp;M3106&amp;"_"&amp;O3106,[1]挑战模式!$A:$AS,14+N3106,FALSE)),"",IF(VLOOKUP(K3106&amp;"_"&amp;L3106&amp;"_"&amp;M3106&amp;"_"&amp;O3106,[1]挑战模式!$A:$AS,14+N3106,FALSE)="","",IF(VLOOKUP(VLOOKUP(K3106&amp;"_"&amp;L3106&amp;"_"&amp;M3106&amp;"_"&amp;O3106,[1]挑战模式!$A:$AS,14+N3106,FALSE),[1]怪物!$B:$L,11,FALSE)=0,"",VLOOKUP(VLOOKUP(K3106&amp;"_"&amp;L3106&amp;"_"&amp;M3106&amp;"_"&amp;O3106,[1]挑战模式!$A:$AS,14+N3106,FALSE),[1]怪物!$B:$L,11,FALSE))))</f>
        <v/>
      </c>
      <c r="H3106" t="str">
        <f t="shared" si="145"/>
        <v>Unit_Monster_Season0_Challenge13_6_3_Normal</v>
      </c>
      <c r="I3106" t="str">
        <f t="shared" si="146"/>
        <v>TowerDefense_Monster1</v>
      </c>
      <c r="J3106" t="str">
        <f>IF(B3106="","",IF(RIGHT(VLOOKUP(K3106&amp;"_"&amp;L3106&amp;"_"&amp;M3106&amp;"_"&amp;O3106,[1]挑战模式!$A:$AS,14+N3106,FALSE),1)="3","EffectCreate_BossEffect;EffectCreate_MonsterShow","EffectCreate_MonsterShow"))</f>
        <v>EffectCreate_MonsterShow</v>
      </c>
      <c r="K3106" s="2">
        <v>0</v>
      </c>
      <c r="L3106" s="2">
        <v>13</v>
      </c>
      <c r="M3106" s="2">
        <v>6</v>
      </c>
      <c r="N3106" s="2">
        <v>3</v>
      </c>
      <c r="O3106" s="6" t="s">
        <v>466</v>
      </c>
    </row>
    <row r="3107" spans="2:15" x14ac:dyDescent="0.2">
      <c r="B3107" t="str">
        <f>IF(ISNA(VLOOKUP(K3107&amp;"_"&amp;L3107&amp;"_"&amp;M3107&amp;"_"&amp;O3107,[1]挑战模式!$A:$AS,1,FALSE)),"",IF(VLOOKUP(K3107&amp;"_"&amp;L3107&amp;"_"&amp;M3107&amp;"_"&amp;O3107,[1]挑战模式!$A:$AS,14+N3107,FALSE)="","","Monster_Season"&amp;K3107&amp;"_Challenge"&amp;L3107&amp;"_"&amp;M3107&amp;"_"&amp;N3107&amp;"_"&amp;O3107))</f>
        <v>Monster_Season0_Challenge13_6_4_Normal</v>
      </c>
      <c r="C3107" t="str">
        <f t="shared" si="144"/>
        <v>None</v>
      </c>
      <c r="G3107" t="str">
        <f>IF(ISNA(VLOOKUP(K3107&amp;"_"&amp;L3107&amp;"_"&amp;M3107&amp;"_"&amp;O3107,[1]挑战模式!$A:$AS,14+N3107,FALSE)),"",IF(VLOOKUP(K3107&amp;"_"&amp;L3107&amp;"_"&amp;M3107&amp;"_"&amp;O3107,[1]挑战模式!$A:$AS,14+N3107,FALSE)="","",IF(VLOOKUP(VLOOKUP(K3107&amp;"_"&amp;L3107&amp;"_"&amp;M3107&amp;"_"&amp;O3107,[1]挑战模式!$A:$AS,14+N3107,FALSE),[1]怪物!$B:$L,11,FALSE)=0,"",VLOOKUP(VLOOKUP(K3107&amp;"_"&amp;L3107&amp;"_"&amp;M3107&amp;"_"&amp;O3107,[1]挑战模式!$A:$AS,14+N3107,FALSE),[1]怪物!$B:$L,11,FALSE))))</f>
        <v/>
      </c>
      <c r="H3107" t="str">
        <f t="shared" si="145"/>
        <v>Unit_Monster_Season0_Challenge13_6_4_Normal</v>
      </c>
      <c r="I3107" t="str">
        <f t="shared" si="146"/>
        <v>TowerDefense_Monster1</v>
      </c>
      <c r="J3107" t="str">
        <f>IF(B3107="","",IF(RIGHT(VLOOKUP(K3107&amp;"_"&amp;L3107&amp;"_"&amp;M3107&amp;"_"&amp;O3107,[1]挑战模式!$A:$AS,14+N3107,FALSE),1)="3","EffectCreate_BossEffect;EffectCreate_MonsterShow","EffectCreate_MonsterShow"))</f>
        <v>EffectCreate_MonsterShow</v>
      </c>
      <c r="K3107" s="2">
        <v>0</v>
      </c>
      <c r="L3107" s="2">
        <v>13</v>
      </c>
      <c r="M3107" s="2">
        <v>6</v>
      </c>
      <c r="N3107" s="2">
        <v>4</v>
      </c>
      <c r="O3107" s="6" t="s">
        <v>466</v>
      </c>
    </row>
    <row r="3108" spans="2:15" x14ac:dyDescent="0.2">
      <c r="B3108" t="str">
        <f>IF(ISNA(VLOOKUP(K3108&amp;"_"&amp;L3108&amp;"_"&amp;M3108&amp;"_"&amp;O3108,[1]挑战模式!$A:$AS,1,FALSE)),"",IF(VLOOKUP(K3108&amp;"_"&amp;L3108&amp;"_"&amp;M3108&amp;"_"&amp;O3108,[1]挑战模式!$A:$AS,14+N3108,FALSE)="","","Monster_Season"&amp;K3108&amp;"_Challenge"&amp;L3108&amp;"_"&amp;M3108&amp;"_"&amp;N3108&amp;"_"&amp;O3108))</f>
        <v/>
      </c>
      <c r="C3108" t="str">
        <f t="shared" si="144"/>
        <v/>
      </c>
      <c r="G3108" t="str">
        <f>IF(ISNA(VLOOKUP(K3108&amp;"_"&amp;L3108&amp;"_"&amp;M3108&amp;"_"&amp;O3108,[1]挑战模式!$A:$AS,14+N3108,FALSE)),"",IF(VLOOKUP(K3108&amp;"_"&amp;L3108&amp;"_"&amp;M3108&amp;"_"&amp;O3108,[1]挑战模式!$A:$AS,14+N3108,FALSE)="","",IF(VLOOKUP(VLOOKUP(K3108&amp;"_"&amp;L3108&amp;"_"&amp;M3108&amp;"_"&amp;O3108,[1]挑战模式!$A:$AS,14+N3108,FALSE),[1]怪物!$B:$L,11,FALSE)=0,"",VLOOKUP(VLOOKUP(K3108&amp;"_"&amp;L3108&amp;"_"&amp;M3108&amp;"_"&amp;O3108,[1]挑战模式!$A:$AS,14+N3108,FALSE),[1]怪物!$B:$L,11,FALSE))))</f>
        <v/>
      </c>
      <c r="H3108" t="str">
        <f t="shared" si="145"/>
        <v/>
      </c>
      <c r="I3108" t="str">
        <f t="shared" si="146"/>
        <v/>
      </c>
      <c r="J3108" t="str">
        <f>IF(B3108="","",IF(RIGHT(VLOOKUP(K3108&amp;"_"&amp;L3108&amp;"_"&amp;M3108&amp;"_"&amp;O3108,[1]挑战模式!$A:$AS,14+N3108,FALSE),1)="3","EffectCreate_BossEffect;EffectCreate_MonsterShow","EffectCreate_MonsterShow"))</f>
        <v/>
      </c>
      <c r="K3108" s="2">
        <v>0</v>
      </c>
      <c r="L3108" s="2">
        <v>13</v>
      </c>
      <c r="M3108" s="2">
        <v>6</v>
      </c>
      <c r="N3108" s="2">
        <v>5</v>
      </c>
      <c r="O3108" s="6" t="s">
        <v>466</v>
      </c>
    </row>
    <row r="3109" spans="2:15" x14ac:dyDescent="0.2">
      <c r="B3109" t="str">
        <f>IF(ISNA(VLOOKUP(K3109&amp;"_"&amp;L3109&amp;"_"&amp;M3109&amp;"_"&amp;O3109,[1]挑战模式!$A:$AS,1,FALSE)),"",IF(VLOOKUP(K3109&amp;"_"&amp;L3109&amp;"_"&amp;M3109&amp;"_"&amp;O3109,[1]挑战模式!$A:$AS,14+N3109,FALSE)="","","Monster_Season"&amp;K3109&amp;"_Challenge"&amp;L3109&amp;"_"&amp;M3109&amp;"_"&amp;N3109&amp;"_"&amp;O3109))</f>
        <v/>
      </c>
      <c r="C3109" t="str">
        <f t="shared" si="144"/>
        <v/>
      </c>
      <c r="G3109" t="str">
        <f>IF(ISNA(VLOOKUP(K3109&amp;"_"&amp;L3109&amp;"_"&amp;M3109&amp;"_"&amp;O3109,[1]挑战模式!$A:$AS,14+N3109,FALSE)),"",IF(VLOOKUP(K3109&amp;"_"&amp;L3109&amp;"_"&amp;M3109&amp;"_"&amp;O3109,[1]挑战模式!$A:$AS,14+N3109,FALSE)="","",IF(VLOOKUP(VLOOKUP(K3109&amp;"_"&amp;L3109&amp;"_"&amp;M3109&amp;"_"&amp;O3109,[1]挑战模式!$A:$AS,14+N3109,FALSE),[1]怪物!$B:$L,11,FALSE)=0,"",VLOOKUP(VLOOKUP(K3109&amp;"_"&amp;L3109&amp;"_"&amp;M3109&amp;"_"&amp;O3109,[1]挑战模式!$A:$AS,14+N3109,FALSE),[1]怪物!$B:$L,11,FALSE))))</f>
        <v/>
      </c>
      <c r="H3109" t="str">
        <f t="shared" si="145"/>
        <v/>
      </c>
      <c r="I3109" t="str">
        <f t="shared" si="146"/>
        <v/>
      </c>
      <c r="J3109" t="str">
        <f>IF(B3109="","",IF(RIGHT(VLOOKUP(K3109&amp;"_"&amp;L3109&amp;"_"&amp;M3109&amp;"_"&amp;O3109,[1]挑战模式!$A:$AS,14+N3109,FALSE),1)="3","EffectCreate_BossEffect;EffectCreate_MonsterShow","EffectCreate_MonsterShow"))</f>
        <v/>
      </c>
      <c r="K3109" s="2">
        <v>0</v>
      </c>
      <c r="L3109" s="2">
        <v>13</v>
      </c>
      <c r="M3109" s="2">
        <v>6</v>
      </c>
      <c r="N3109" s="2">
        <v>6</v>
      </c>
      <c r="O3109" s="6" t="s">
        <v>466</v>
      </c>
    </row>
    <row r="3110" spans="2:15" x14ac:dyDescent="0.2">
      <c r="B3110" t="str">
        <f>IF(ISNA(VLOOKUP(K3110&amp;"_"&amp;L3110&amp;"_"&amp;M3110&amp;"_"&amp;O3110,[1]挑战模式!$A:$AS,1,FALSE)),"",IF(VLOOKUP(K3110&amp;"_"&amp;L3110&amp;"_"&amp;M3110&amp;"_"&amp;O3110,[1]挑战模式!$A:$AS,14+N3110,FALSE)="","","Monster_Season"&amp;K3110&amp;"_Challenge"&amp;L3110&amp;"_"&amp;M3110&amp;"_"&amp;N3110&amp;"_"&amp;O3110))</f>
        <v/>
      </c>
      <c r="C3110" t="str">
        <f t="shared" si="144"/>
        <v/>
      </c>
      <c r="G3110" t="str">
        <f>IF(ISNA(VLOOKUP(K3110&amp;"_"&amp;L3110&amp;"_"&amp;M3110&amp;"_"&amp;O3110,[1]挑战模式!$A:$AS,14+N3110,FALSE)),"",IF(VLOOKUP(K3110&amp;"_"&amp;L3110&amp;"_"&amp;M3110&amp;"_"&amp;O3110,[1]挑战模式!$A:$AS,14+N3110,FALSE)="","",IF(VLOOKUP(VLOOKUP(K3110&amp;"_"&amp;L3110&amp;"_"&amp;M3110&amp;"_"&amp;O3110,[1]挑战模式!$A:$AS,14+N3110,FALSE),[1]怪物!$B:$L,11,FALSE)=0,"",VLOOKUP(VLOOKUP(K3110&amp;"_"&amp;L3110&amp;"_"&amp;M3110&amp;"_"&amp;O3110,[1]挑战模式!$A:$AS,14+N3110,FALSE),[1]怪物!$B:$L,11,FALSE))))</f>
        <v/>
      </c>
      <c r="H3110" t="str">
        <f t="shared" si="145"/>
        <v/>
      </c>
      <c r="I3110" t="str">
        <f t="shared" si="146"/>
        <v/>
      </c>
      <c r="J3110" t="str">
        <f>IF(B3110="","",IF(RIGHT(VLOOKUP(K3110&amp;"_"&amp;L3110&amp;"_"&amp;M3110&amp;"_"&amp;O3110,[1]挑战模式!$A:$AS,14+N3110,FALSE),1)="3","EffectCreate_BossEffect;EffectCreate_MonsterShow","EffectCreate_MonsterShow"))</f>
        <v/>
      </c>
      <c r="K3110" s="2">
        <v>0</v>
      </c>
      <c r="L3110" s="2">
        <v>13</v>
      </c>
      <c r="M3110" s="2">
        <v>7</v>
      </c>
      <c r="N3110" s="2">
        <v>1</v>
      </c>
      <c r="O3110" s="6" t="s">
        <v>466</v>
      </c>
    </row>
    <row r="3111" spans="2:15" x14ac:dyDescent="0.2">
      <c r="B3111" t="str">
        <f>IF(ISNA(VLOOKUP(K3111&amp;"_"&amp;L3111&amp;"_"&amp;M3111&amp;"_"&amp;O3111,[1]挑战模式!$A:$AS,1,FALSE)),"",IF(VLOOKUP(K3111&amp;"_"&amp;L3111&amp;"_"&amp;M3111&amp;"_"&amp;O3111,[1]挑战模式!$A:$AS,14+N3111,FALSE)="","","Monster_Season"&amp;K3111&amp;"_Challenge"&amp;L3111&amp;"_"&amp;M3111&amp;"_"&amp;N3111&amp;"_"&amp;O3111))</f>
        <v/>
      </c>
      <c r="C3111" t="str">
        <f t="shared" si="144"/>
        <v/>
      </c>
      <c r="G3111" t="str">
        <f>IF(ISNA(VLOOKUP(K3111&amp;"_"&amp;L3111&amp;"_"&amp;M3111&amp;"_"&amp;O3111,[1]挑战模式!$A:$AS,14+N3111,FALSE)),"",IF(VLOOKUP(K3111&amp;"_"&amp;L3111&amp;"_"&amp;M3111&amp;"_"&amp;O3111,[1]挑战模式!$A:$AS,14+N3111,FALSE)="","",IF(VLOOKUP(VLOOKUP(K3111&amp;"_"&amp;L3111&amp;"_"&amp;M3111&amp;"_"&amp;O3111,[1]挑战模式!$A:$AS,14+N3111,FALSE),[1]怪物!$B:$L,11,FALSE)=0,"",VLOOKUP(VLOOKUP(K3111&amp;"_"&amp;L3111&amp;"_"&amp;M3111&amp;"_"&amp;O3111,[1]挑战模式!$A:$AS,14+N3111,FALSE),[1]怪物!$B:$L,11,FALSE))))</f>
        <v/>
      </c>
      <c r="H3111" t="str">
        <f t="shared" si="145"/>
        <v/>
      </c>
      <c r="I3111" t="str">
        <f t="shared" si="146"/>
        <v/>
      </c>
      <c r="J3111" t="str">
        <f>IF(B3111="","",IF(RIGHT(VLOOKUP(K3111&amp;"_"&amp;L3111&amp;"_"&amp;M3111&amp;"_"&amp;O3111,[1]挑战模式!$A:$AS,14+N3111,FALSE),1)="3","EffectCreate_BossEffect;EffectCreate_MonsterShow","EffectCreate_MonsterShow"))</f>
        <v/>
      </c>
      <c r="K3111" s="2">
        <v>0</v>
      </c>
      <c r="L3111" s="2">
        <v>13</v>
      </c>
      <c r="M3111" s="2">
        <v>7</v>
      </c>
      <c r="N3111" s="2">
        <v>2</v>
      </c>
      <c r="O3111" s="6" t="s">
        <v>466</v>
      </c>
    </row>
    <row r="3112" spans="2:15" x14ac:dyDescent="0.2">
      <c r="B3112" t="str">
        <f>IF(ISNA(VLOOKUP(K3112&amp;"_"&amp;L3112&amp;"_"&amp;M3112&amp;"_"&amp;O3112,[1]挑战模式!$A:$AS,1,FALSE)),"",IF(VLOOKUP(K3112&amp;"_"&amp;L3112&amp;"_"&amp;M3112&amp;"_"&amp;O3112,[1]挑战模式!$A:$AS,14+N3112,FALSE)="","","Monster_Season"&amp;K3112&amp;"_Challenge"&amp;L3112&amp;"_"&amp;M3112&amp;"_"&amp;N3112&amp;"_"&amp;O3112))</f>
        <v/>
      </c>
      <c r="C3112" t="str">
        <f t="shared" si="144"/>
        <v/>
      </c>
      <c r="G3112" t="str">
        <f>IF(ISNA(VLOOKUP(K3112&amp;"_"&amp;L3112&amp;"_"&amp;M3112&amp;"_"&amp;O3112,[1]挑战模式!$A:$AS,14+N3112,FALSE)),"",IF(VLOOKUP(K3112&amp;"_"&amp;L3112&amp;"_"&amp;M3112&amp;"_"&amp;O3112,[1]挑战模式!$A:$AS,14+N3112,FALSE)="","",IF(VLOOKUP(VLOOKUP(K3112&amp;"_"&amp;L3112&amp;"_"&amp;M3112&amp;"_"&amp;O3112,[1]挑战模式!$A:$AS,14+N3112,FALSE),[1]怪物!$B:$L,11,FALSE)=0,"",VLOOKUP(VLOOKUP(K3112&amp;"_"&amp;L3112&amp;"_"&amp;M3112&amp;"_"&amp;O3112,[1]挑战模式!$A:$AS,14+N3112,FALSE),[1]怪物!$B:$L,11,FALSE))))</f>
        <v/>
      </c>
      <c r="H3112" t="str">
        <f t="shared" si="145"/>
        <v/>
      </c>
      <c r="I3112" t="str">
        <f t="shared" si="146"/>
        <v/>
      </c>
      <c r="J3112" t="str">
        <f>IF(B3112="","",IF(RIGHT(VLOOKUP(K3112&amp;"_"&amp;L3112&amp;"_"&amp;M3112&amp;"_"&amp;O3112,[1]挑战模式!$A:$AS,14+N3112,FALSE),1)="3","EffectCreate_BossEffect;EffectCreate_MonsterShow","EffectCreate_MonsterShow"))</f>
        <v/>
      </c>
      <c r="K3112" s="2">
        <v>0</v>
      </c>
      <c r="L3112" s="2">
        <v>13</v>
      </c>
      <c r="M3112" s="2">
        <v>7</v>
      </c>
      <c r="N3112" s="2">
        <v>3</v>
      </c>
      <c r="O3112" s="6" t="s">
        <v>466</v>
      </c>
    </row>
    <row r="3113" spans="2:15" x14ac:dyDescent="0.2">
      <c r="B3113" t="str">
        <f>IF(ISNA(VLOOKUP(K3113&amp;"_"&amp;L3113&amp;"_"&amp;M3113&amp;"_"&amp;O3113,[1]挑战模式!$A:$AS,1,FALSE)),"",IF(VLOOKUP(K3113&amp;"_"&amp;L3113&amp;"_"&amp;M3113&amp;"_"&amp;O3113,[1]挑战模式!$A:$AS,14+N3113,FALSE)="","","Monster_Season"&amp;K3113&amp;"_Challenge"&amp;L3113&amp;"_"&amp;M3113&amp;"_"&amp;N3113&amp;"_"&amp;O3113))</f>
        <v/>
      </c>
      <c r="C3113" t="str">
        <f t="shared" si="144"/>
        <v/>
      </c>
      <c r="G3113" t="str">
        <f>IF(ISNA(VLOOKUP(K3113&amp;"_"&amp;L3113&amp;"_"&amp;M3113&amp;"_"&amp;O3113,[1]挑战模式!$A:$AS,14+N3113,FALSE)),"",IF(VLOOKUP(K3113&amp;"_"&amp;L3113&amp;"_"&amp;M3113&amp;"_"&amp;O3113,[1]挑战模式!$A:$AS,14+N3113,FALSE)="","",IF(VLOOKUP(VLOOKUP(K3113&amp;"_"&amp;L3113&amp;"_"&amp;M3113&amp;"_"&amp;O3113,[1]挑战模式!$A:$AS,14+N3113,FALSE),[1]怪物!$B:$L,11,FALSE)=0,"",VLOOKUP(VLOOKUP(K3113&amp;"_"&amp;L3113&amp;"_"&amp;M3113&amp;"_"&amp;O3113,[1]挑战模式!$A:$AS,14+N3113,FALSE),[1]怪物!$B:$L,11,FALSE))))</f>
        <v/>
      </c>
      <c r="H3113" t="str">
        <f t="shared" si="145"/>
        <v/>
      </c>
      <c r="I3113" t="str">
        <f t="shared" si="146"/>
        <v/>
      </c>
      <c r="J3113" t="str">
        <f>IF(B3113="","",IF(RIGHT(VLOOKUP(K3113&amp;"_"&amp;L3113&amp;"_"&amp;M3113&amp;"_"&amp;O3113,[1]挑战模式!$A:$AS,14+N3113,FALSE),1)="3","EffectCreate_BossEffect;EffectCreate_MonsterShow","EffectCreate_MonsterShow"))</f>
        <v/>
      </c>
      <c r="K3113" s="2">
        <v>0</v>
      </c>
      <c r="L3113" s="2">
        <v>13</v>
      </c>
      <c r="M3113" s="2">
        <v>7</v>
      </c>
      <c r="N3113" s="2">
        <v>4</v>
      </c>
      <c r="O3113" s="6" t="s">
        <v>466</v>
      </c>
    </row>
    <row r="3114" spans="2:15" x14ac:dyDescent="0.2">
      <c r="B3114" t="str">
        <f>IF(ISNA(VLOOKUP(K3114&amp;"_"&amp;L3114&amp;"_"&amp;M3114&amp;"_"&amp;O3114,[1]挑战模式!$A:$AS,1,FALSE)),"",IF(VLOOKUP(K3114&amp;"_"&amp;L3114&amp;"_"&amp;M3114&amp;"_"&amp;O3114,[1]挑战模式!$A:$AS,14+N3114,FALSE)="","","Monster_Season"&amp;K3114&amp;"_Challenge"&amp;L3114&amp;"_"&amp;M3114&amp;"_"&amp;N3114&amp;"_"&amp;O3114))</f>
        <v/>
      </c>
      <c r="C3114" t="str">
        <f t="shared" si="144"/>
        <v/>
      </c>
      <c r="G3114" t="str">
        <f>IF(ISNA(VLOOKUP(K3114&amp;"_"&amp;L3114&amp;"_"&amp;M3114&amp;"_"&amp;O3114,[1]挑战模式!$A:$AS,14+N3114,FALSE)),"",IF(VLOOKUP(K3114&amp;"_"&amp;L3114&amp;"_"&amp;M3114&amp;"_"&amp;O3114,[1]挑战模式!$A:$AS,14+N3114,FALSE)="","",IF(VLOOKUP(VLOOKUP(K3114&amp;"_"&amp;L3114&amp;"_"&amp;M3114&amp;"_"&amp;O3114,[1]挑战模式!$A:$AS,14+N3114,FALSE),[1]怪物!$B:$L,11,FALSE)=0,"",VLOOKUP(VLOOKUP(K3114&amp;"_"&amp;L3114&amp;"_"&amp;M3114&amp;"_"&amp;O3114,[1]挑战模式!$A:$AS,14+N3114,FALSE),[1]怪物!$B:$L,11,FALSE))))</f>
        <v/>
      </c>
      <c r="H3114" t="str">
        <f t="shared" si="145"/>
        <v/>
      </c>
      <c r="I3114" t="str">
        <f t="shared" si="146"/>
        <v/>
      </c>
      <c r="J3114" t="str">
        <f>IF(B3114="","",IF(RIGHT(VLOOKUP(K3114&amp;"_"&amp;L3114&amp;"_"&amp;M3114&amp;"_"&amp;O3114,[1]挑战模式!$A:$AS,14+N3114,FALSE),1)="3","EffectCreate_BossEffect;EffectCreate_MonsterShow","EffectCreate_MonsterShow"))</f>
        <v/>
      </c>
      <c r="K3114" s="2">
        <v>0</v>
      </c>
      <c r="L3114" s="2">
        <v>13</v>
      </c>
      <c r="M3114" s="2">
        <v>7</v>
      </c>
      <c r="N3114" s="2">
        <v>5</v>
      </c>
      <c r="O3114" s="6" t="s">
        <v>466</v>
      </c>
    </row>
    <row r="3115" spans="2:15" x14ac:dyDescent="0.2">
      <c r="B3115" t="str">
        <f>IF(ISNA(VLOOKUP(K3115&amp;"_"&amp;L3115&amp;"_"&amp;M3115&amp;"_"&amp;O3115,[1]挑战模式!$A:$AS,1,FALSE)),"",IF(VLOOKUP(K3115&amp;"_"&amp;L3115&amp;"_"&amp;M3115&amp;"_"&amp;O3115,[1]挑战模式!$A:$AS,14+N3115,FALSE)="","","Monster_Season"&amp;K3115&amp;"_Challenge"&amp;L3115&amp;"_"&amp;M3115&amp;"_"&amp;N3115&amp;"_"&amp;O3115))</f>
        <v/>
      </c>
      <c r="C3115" t="str">
        <f t="shared" si="144"/>
        <v/>
      </c>
      <c r="G3115" t="str">
        <f>IF(ISNA(VLOOKUP(K3115&amp;"_"&amp;L3115&amp;"_"&amp;M3115&amp;"_"&amp;O3115,[1]挑战模式!$A:$AS,14+N3115,FALSE)),"",IF(VLOOKUP(K3115&amp;"_"&amp;L3115&amp;"_"&amp;M3115&amp;"_"&amp;O3115,[1]挑战模式!$A:$AS,14+N3115,FALSE)="","",IF(VLOOKUP(VLOOKUP(K3115&amp;"_"&amp;L3115&amp;"_"&amp;M3115&amp;"_"&amp;O3115,[1]挑战模式!$A:$AS,14+N3115,FALSE),[1]怪物!$B:$L,11,FALSE)=0,"",VLOOKUP(VLOOKUP(K3115&amp;"_"&amp;L3115&amp;"_"&amp;M3115&amp;"_"&amp;O3115,[1]挑战模式!$A:$AS,14+N3115,FALSE),[1]怪物!$B:$L,11,FALSE))))</f>
        <v/>
      </c>
      <c r="H3115" t="str">
        <f t="shared" si="145"/>
        <v/>
      </c>
      <c r="I3115" t="str">
        <f t="shared" si="146"/>
        <v/>
      </c>
      <c r="J3115" t="str">
        <f>IF(B3115="","",IF(RIGHT(VLOOKUP(K3115&amp;"_"&amp;L3115&amp;"_"&amp;M3115&amp;"_"&amp;O3115,[1]挑战模式!$A:$AS,14+N3115,FALSE),1)="3","EffectCreate_BossEffect;EffectCreate_MonsterShow","EffectCreate_MonsterShow"))</f>
        <v/>
      </c>
      <c r="K3115" s="2">
        <v>0</v>
      </c>
      <c r="L3115" s="2">
        <v>13</v>
      </c>
      <c r="M3115" s="2">
        <v>7</v>
      </c>
      <c r="N3115" s="2">
        <v>6</v>
      </c>
      <c r="O3115" s="6" t="s">
        <v>466</v>
      </c>
    </row>
    <row r="3116" spans="2:15" x14ac:dyDescent="0.2">
      <c r="B3116" t="str">
        <f>IF(ISNA(VLOOKUP(K3116&amp;"_"&amp;L3116&amp;"_"&amp;M3116&amp;"_"&amp;O3116,[1]挑战模式!$A:$AS,1,FALSE)),"",IF(VLOOKUP(K3116&amp;"_"&amp;L3116&amp;"_"&amp;M3116&amp;"_"&amp;O3116,[1]挑战模式!$A:$AS,14+N3116,FALSE)="","","Monster_Season"&amp;K3116&amp;"_Challenge"&amp;L3116&amp;"_"&amp;M3116&amp;"_"&amp;N3116&amp;"_"&amp;O3116))</f>
        <v/>
      </c>
      <c r="C3116" t="str">
        <f t="shared" si="144"/>
        <v/>
      </c>
      <c r="G3116" t="str">
        <f>IF(ISNA(VLOOKUP(K3116&amp;"_"&amp;L3116&amp;"_"&amp;M3116&amp;"_"&amp;O3116,[1]挑战模式!$A:$AS,14+N3116,FALSE)),"",IF(VLOOKUP(K3116&amp;"_"&amp;L3116&amp;"_"&amp;M3116&amp;"_"&amp;O3116,[1]挑战模式!$A:$AS,14+N3116,FALSE)="","",IF(VLOOKUP(VLOOKUP(K3116&amp;"_"&amp;L3116&amp;"_"&amp;M3116&amp;"_"&amp;O3116,[1]挑战模式!$A:$AS,14+N3116,FALSE),[1]怪物!$B:$L,11,FALSE)=0,"",VLOOKUP(VLOOKUP(K3116&amp;"_"&amp;L3116&amp;"_"&amp;M3116&amp;"_"&amp;O3116,[1]挑战模式!$A:$AS,14+N3116,FALSE),[1]怪物!$B:$L,11,FALSE))))</f>
        <v/>
      </c>
      <c r="H3116" t="str">
        <f t="shared" si="145"/>
        <v/>
      </c>
      <c r="I3116" t="str">
        <f t="shared" si="146"/>
        <v/>
      </c>
      <c r="J3116" t="str">
        <f>IF(B3116="","",IF(RIGHT(VLOOKUP(K3116&amp;"_"&amp;L3116&amp;"_"&amp;M3116&amp;"_"&amp;O3116,[1]挑战模式!$A:$AS,14+N3116,FALSE),1)="3","EffectCreate_BossEffect;EffectCreate_MonsterShow","EffectCreate_MonsterShow"))</f>
        <v/>
      </c>
      <c r="K3116" s="2">
        <v>0</v>
      </c>
      <c r="L3116" s="2">
        <v>13</v>
      </c>
      <c r="M3116" s="2">
        <v>8</v>
      </c>
      <c r="N3116" s="2">
        <v>1</v>
      </c>
      <c r="O3116" s="6" t="s">
        <v>466</v>
      </c>
    </row>
    <row r="3117" spans="2:15" x14ac:dyDescent="0.2">
      <c r="B3117" t="str">
        <f>IF(ISNA(VLOOKUP(K3117&amp;"_"&amp;L3117&amp;"_"&amp;M3117&amp;"_"&amp;O3117,[1]挑战模式!$A:$AS,1,FALSE)),"",IF(VLOOKUP(K3117&amp;"_"&amp;L3117&amp;"_"&amp;M3117&amp;"_"&amp;O3117,[1]挑战模式!$A:$AS,14+N3117,FALSE)="","","Monster_Season"&amp;K3117&amp;"_Challenge"&amp;L3117&amp;"_"&amp;M3117&amp;"_"&amp;N3117&amp;"_"&amp;O3117))</f>
        <v/>
      </c>
      <c r="C3117" t="str">
        <f t="shared" si="144"/>
        <v/>
      </c>
      <c r="G3117" t="str">
        <f>IF(ISNA(VLOOKUP(K3117&amp;"_"&amp;L3117&amp;"_"&amp;M3117&amp;"_"&amp;O3117,[1]挑战模式!$A:$AS,14+N3117,FALSE)),"",IF(VLOOKUP(K3117&amp;"_"&amp;L3117&amp;"_"&amp;M3117&amp;"_"&amp;O3117,[1]挑战模式!$A:$AS,14+N3117,FALSE)="","",IF(VLOOKUP(VLOOKUP(K3117&amp;"_"&amp;L3117&amp;"_"&amp;M3117&amp;"_"&amp;O3117,[1]挑战模式!$A:$AS,14+N3117,FALSE),[1]怪物!$B:$L,11,FALSE)=0,"",VLOOKUP(VLOOKUP(K3117&amp;"_"&amp;L3117&amp;"_"&amp;M3117&amp;"_"&amp;O3117,[1]挑战模式!$A:$AS,14+N3117,FALSE),[1]怪物!$B:$L,11,FALSE))))</f>
        <v/>
      </c>
      <c r="H3117" t="str">
        <f t="shared" si="145"/>
        <v/>
      </c>
      <c r="I3117" t="str">
        <f t="shared" si="146"/>
        <v/>
      </c>
      <c r="J3117" t="str">
        <f>IF(B3117="","",IF(RIGHT(VLOOKUP(K3117&amp;"_"&amp;L3117&amp;"_"&amp;M3117&amp;"_"&amp;O3117,[1]挑战模式!$A:$AS,14+N3117,FALSE),1)="3","EffectCreate_BossEffect;EffectCreate_MonsterShow","EffectCreate_MonsterShow"))</f>
        <v/>
      </c>
      <c r="K3117" s="2">
        <v>0</v>
      </c>
      <c r="L3117" s="2">
        <v>13</v>
      </c>
      <c r="M3117" s="2">
        <v>8</v>
      </c>
      <c r="N3117" s="2">
        <v>2</v>
      </c>
      <c r="O3117" s="6" t="s">
        <v>466</v>
      </c>
    </row>
    <row r="3118" spans="2:15" x14ac:dyDescent="0.2">
      <c r="B3118" t="str">
        <f>IF(ISNA(VLOOKUP(K3118&amp;"_"&amp;L3118&amp;"_"&amp;M3118&amp;"_"&amp;O3118,[1]挑战模式!$A:$AS,1,FALSE)),"",IF(VLOOKUP(K3118&amp;"_"&amp;L3118&amp;"_"&amp;M3118&amp;"_"&amp;O3118,[1]挑战模式!$A:$AS,14+N3118,FALSE)="","","Monster_Season"&amp;K3118&amp;"_Challenge"&amp;L3118&amp;"_"&amp;M3118&amp;"_"&amp;N3118&amp;"_"&amp;O3118))</f>
        <v/>
      </c>
      <c r="C3118" t="str">
        <f t="shared" si="144"/>
        <v/>
      </c>
      <c r="G3118" t="str">
        <f>IF(ISNA(VLOOKUP(K3118&amp;"_"&amp;L3118&amp;"_"&amp;M3118&amp;"_"&amp;O3118,[1]挑战模式!$A:$AS,14+N3118,FALSE)),"",IF(VLOOKUP(K3118&amp;"_"&amp;L3118&amp;"_"&amp;M3118&amp;"_"&amp;O3118,[1]挑战模式!$A:$AS,14+N3118,FALSE)="","",IF(VLOOKUP(VLOOKUP(K3118&amp;"_"&amp;L3118&amp;"_"&amp;M3118&amp;"_"&amp;O3118,[1]挑战模式!$A:$AS,14+N3118,FALSE),[1]怪物!$B:$L,11,FALSE)=0,"",VLOOKUP(VLOOKUP(K3118&amp;"_"&amp;L3118&amp;"_"&amp;M3118&amp;"_"&amp;O3118,[1]挑战模式!$A:$AS,14+N3118,FALSE),[1]怪物!$B:$L,11,FALSE))))</f>
        <v/>
      </c>
      <c r="H3118" t="str">
        <f t="shared" si="145"/>
        <v/>
      </c>
      <c r="I3118" t="str">
        <f t="shared" si="146"/>
        <v/>
      </c>
      <c r="J3118" t="str">
        <f>IF(B3118="","",IF(RIGHT(VLOOKUP(K3118&amp;"_"&amp;L3118&amp;"_"&amp;M3118&amp;"_"&amp;O3118,[1]挑战模式!$A:$AS,14+N3118,FALSE),1)="3","EffectCreate_BossEffect;EffectCreate_MonsterShow","EffectCreate_MonsterShow"))</f>
        <v/>
      </c>
      <c r="K3118" s="2">
        <v>0</v>
      </c>
      <c r="L3118" s="2">
        <v>13</v>
      </c>
      <c r="M3118" s="2">
        <v>8</v>
      </c>
      <c r="N3118" s="2">
        <v>3</v>
      </c>
      <c r="O3118" s="6" t="s">
        <v>466</v>
      </c>
    </row>
    <row r="3119" spans="2:15" x14ac:dyDescent="0.2">
      <c r="B3119" t="str">
        <f>IF(ISNA(VLOOKUP(K3119&amp;"_"&amp;L3119&amp;"_"&amp;M3119&amp;"_"&amp;O3119,[1]挑战模式!$A:$AS,1,FALSE)),"",IF(VLOOKUP(K3119&amp;"_"&amp;L3119&amp;"_"&amp;M3119&amp;"_"&amp;O3119,[1]挑战模式!$A:$AS,14+N3119,FALSE)="","","Monster_Season"&amp;K3119&amp;"_Challenge"&amp;L3119&amp;"_"&amp;M3119&amp;"_"&amp;N3119&amp;"_"&amp;O3119))</f>
        <v/>
      </c>
      <c r="C3119" t="str">
        <f t="shared" si="144"/>
        <v/>
      </c>
      <c r="G3119" t="str">
        <f>IF(ISNA(VLOOKUP(K3119&amp;"_"&amp;L3119&amp;"_"&amp;M3119&amp;"_"&amp;O3119,[1]挑战模式!$A:$AS,14+N3119,FALSE)),"",IF(VLOOKUP(K3119&amp;"_"&amp;L3119&amp;"_"&amp;M3119&amp;"_"&amp;O3119,[1]挑战模式!$A:$AS,14+N3119,FALSE)="","",IF(VLOOKUP(VLOOKUP(K3119&amp;"_"&amp;L3119&amp;"_"&amp;M3119&amp;"_"&amp;O3119,[1]挑战模式!$A:$AS,14+N3119,FALSE),[1]怪物!$B:$L,11,FALSE)=0,"",VLOOKUP(VLOOKUP(K3119&amp;"_"&amp;L3119&amp;"_"&amp;M3119&amp;"_"&amp;O3119,[1]挑战模式!$A:$AS,14+N3119,FALSE),[1]怪物!$B:$L,11,FALSE))))</f>
        <v/>
      </c>
      <c r="H3119" t="str">
        <f t="shared" si="145"/>
        <v/>
      </c>
      <c r="I3119" t="str">
        <f t="shared" si="146"/>
        <v/>
      </c>
      <c r="J3119" t="str">
        <f>IF(B3119="","",IF(RIGHT(VLOOKUP(K3119&amp;"_"&amp;L3119&amp;"_"&amp;M3119&amp;"_"&amp;O3119,[1]挑战模式!$A:$AS,14+N3119,FALSE),1)="3","EffectCreate_BossEffect;EffectCreate_MonsterShow","EffectCreate_MonsterShow"))</f>
        <v/>
      </c>
      <c r="K3119" s="2">
        <v>0</v>
      </c>
      <c r="L3119" s="2">
        <v>13</v>
      </c>
      <c r="M3119" s="2">
        <v>8</v>
      </c>
      <c r="N3119" s="2">
        <v>4</v>
      </c>
      <c r="O3119" s="6" t="s">
        <v>466</v>
      </c>
    </row>
    <row r="3120" spans="2:15" x14ac:dyDescent="0.2">
      <c r="B3120" t="str">
        <f>IF(ISNA(VLOOKUP(K3120&amp;"_"&amp;L3120&amp;"_"&amp;M3120&amp;"_"&amp;O3120,[1]挑战模式!$A:$AS,1,FALSE)),"",IF(VLOOKUP(K3120&amp;"_"&amp;L3120&amp;"_"&amp;M3120&amp;"_"&amp;O3120,[1]挑战模式!$A:$AS,14+N3120,FALSE)="","","Monster_Season"&amp;K3120&amp;"_Challenge"&amp;L3120&amp;"_"&amp;M3120&amp;"_"&amp;N3120&amp;"_"&amp;O3120))</f>
        <v/>
      </c>
      <c r="C3120" t="str">
        <f t="shared" si="144"/>
        <v/>
      </c>
      <c r="G3120" t="str">
        <f>IF(ISNA(VLOOKUP(K3120&amp;"_"&amp;L3120&amp;"_"&amp;M3120&amp;"_"&amp;O3120,[1]挑战模式!$A:$AS,14+N3120,FALSE)),"",IF(VLOOKUP(K3120&amp;"_"&amp;L3120&amp;"_"&amp;M3120&amp;"_"&amp;O3120,[1]挑战模式!$A:$AS,14+N3120,FALSE)="","",IF(VLOOKUP(VLOOKUP(K3120&amp;"_"&amp;L3120&amp;"_"&amp;M3120&amp;"_"&amp;O3120,[1]挑战模式!$A:$AS,14+N3120,FALSE),[1]怪物!$B:$L,11,FALSE)=0,"",VLOOKUP(VLOOKUP(K3120&amp;"_"&amp;L3120&amp;"_"&amp;M3120&amp;"_"&amp;O3120,[1]挑战模式!$A:$AS,14+N3120,FALSE),[1]怪物!$B:$L,11,FALSE))))</f>
        <v/>
      </c>
      <c r="H3120" t="str">
        <f t="shared" si="145"/>
        <v/>
      </c>
      <c r="I3120" t="str">
        <f t="shared" si="146"/>
        <v/>
      </c>
      <c r="J3120" t="str">
        <f>IF(B3120="","",IF(RIGHT(VLOOKUP(K3120&amp;"_"&amp;L3120&amp;"_"&amp;M3120&amp;"_"&amp;O3120,[1]挑战模式!$A:$AS,14+N3120,FALSE),1)="3","EffectCreate_BossEffect;EffectCreate_MonsterShow","EffectCreate_MonsterShow"))</f>
        <v/>
      </c>
      <c r="K3120" s="2">
        <v>0</v>
      </c>
      <c r="L3120" s="2">
        <v>13</v>
      </c>
      <c r="M3120" s="2">
        <v>8</v>
      </c>
      <c r="N3120" s="2">
        <v>5</v>
      </c>
      <c r="O3120" s="6" t="s">
        <v>466</v>
      </c>
    </row>
    <row r="3121" spans="2:15" x14ac:dyDescent="0.2">
      <c r="B3121" t="str">
        <f>IF(ISNA(VLOOKUP(K3121&amp;"_"&amp;L3121&amp;"_"&amp;M3121&amp;"_"&amp;O3121,[1]挑战模式!$A:$AS,1,FALSE)),"",IF(VLOOKUP(K3121&amp;"_"&amp;L3121&amp;"_"&amp;M3121&amp;"_"&amp;O3121,[1]挑战模式!$A:$AS,14+N3121,FALSE)="","","Monster_Season"&amp;K3121&amp;"_Challenge"&amp;L3121&amp;"_"&amp;M3121&amp;"_"&amp;N3121&amp;"_"&amp;O3121))</f>
        <v/>
      </c>
      <c r="C3121" t="str">
        <f t="shared" si="144"/>
        <v/>
      </c>
      <c r="G3121" t="str">
        <f>IF(ISNA(VLOOKUP(K3121&amp;"_"&amp;L3121&amp;"_"&amp;M3121&amp;"_"&amp;O3121,[1]挑战模式!$A:$AS,14+N3121,FALSE)),"",IF(VLOOKUP(K3121&amp;"_"&amp;L3121&amp;"_"&amp;M3121&amp;"_"&amp;O3121,[1]挑战模式!$A:$AS,14+N3121,FALSE)="","",IF(VLOOKUP(VLOOKUP(K3121&amp;"_"&amp;L3121&amp;"_"&amp;M3121&amp;"_"&amp;O3121,[1]挑战模式!$A:$AS,14+N3121,FALSE),[1]怪物!$B:$L,11,FALSE)=0,"",VLOOKUP(VLOOKUP(K3121&amp;"_"&amp;L3121&amp;"_"&amp;M3121&amp;"_"&amp;O3121,[1]挑战模式!$A:$AS,14+N3121,FALSE),[1]怪物!$B:$L,11,FALSE))))</f>
        <v/>
      </c>
      <c r="H3121" t="str">
        <f t="shared" si="145"/>
        <v/>
      </c>
      <c r="I3121" t="str">
        <f t="shared" si="146"/>
        <v/>
      </c>
      <c r="J3121" t="str">
        <f>IF(B3121="","",IF(RIGHT(VLOOKUP(K3121&amp;"_"&amp;L3121&amp;"_"&amp;M3121&amp;"_"&amp;O3121,[1]挑战模式!$A:$AS,14+N3121,FALSE),1)="3","EffectCreate_BossEffect;EffectCreate_MonsterShow","EffectCreate_MonsterShow"))</f>
        <v/>
      </c>
      <c r="K3121" s="2">
        <v>0</v>
      </c>
      <c r="L3121" s="2">
        <v>13</v>
      </c>
      <c r="M3121" s="2">
        <v>8</v>
      </c>
      <c r="N3121" s="2">
        <v>6</v>
      </c>
      <c r="O3121" s="6" t="s">
        <v>466</v>
      </c>
    </row>
    <row r="3122" spans="2:15" x14ac:dyDescent="0.2">
      <c r="B3122" t="str">
        <f>IF(ISNA(VLOOKUP(K3122&amp;"_"&amp;L3122&amp;"_"&amp;M3122&amp;"_"&amp;O3122,[1]挑战模式!$A:$AS,1,FALSE)),"",IF(VLOOKUP(K3122&amp;"_"&amp;L3122&amp;"_"&amp;M3122&amp;"_"&amp;O3122,[1]挑战模式!$A:$AS,14+N3122,FALSE)="","","Monster_Season"&amp;K3122&amp;"_Challenge"&amp;L3122&amp;"_"&amp;M3122&amp;"_"&amp;N3122&amp;"_"&amp;O3122))</f>
        <v/>
      </c>
      <c r="C3122" t="str">
        <f t="shared" si="144"/>
        <v/>
      </c>
      <c r="G3122" t="str">
        <f>IF(ISNA(VLOOKUP(K3122&amp;"_"&amp;L3122&amp;"_"&amp;M3122&amp;"_"&amp;O3122,[1]挑战模式!$A:$AS,14+N3122,FALSE)),"",IF(VLOOKUP(K3122&amp;"_"&amp;L3122&amp;"_"&amp;M3122&amp;"_"&amp;O3122,[1]挑战模式!$A:$AS,14+N3122,FALSE)="","",IF(VLOOKUP(VLOOKUP(K3122&amp;"_"&amp;L3122&amp;"_"&amp;M3122&amp;"_"&amp;O3122,[1]挑战模式!$A:$AS,14+N3122,FALSE),[1]怪物!$B:$L,11,FALSE)=0,"",VLOOKUP(VLOOKUP(K3122&amp;"_"&amp;L3122&amp;"_"&amp;M3122&amp;"_"&amp;O3122,[1]挑战模式!$A:$AS,14+N3122,FALSE),[1]怪物!$B:$L,11,FALSE))))</f>
        <v/>
      </c>
      <c r="H3122" t="str">
        <f t="shared" si="145"/>
        <v/>
      </c>
      <c r="I3122" t="str">
        <f t="shared" si="146"/>
        <v/>
      </c>
      <c r="J3122" t="str">
        <f>IF(B3122="","",IF(RIGHT(VLOOKUP(K3122&amp;"_"&amp;L3122&amp;"_"&amp;M3122&amp;"_"&amp;O3122,[1]挑战模式!$A:$AS,14+N3122,FALSE),1)="3","EffectCreate_BossEffect;EffectCreate_MonsterShow","EffectCreate_MonsterShow"))</f>
        <v/>
      </c>
      <c r="K3122" s="2">
        <v>0</v>
      </c>
      <c r="L3122" s="2">
        <v>13</v>
      </c>
      <c r="M3122" s="2">
        <v>9</v>
      </c>
      <c r="N3122" s="2">
        <v>1</v>
      </c>
      <c r="O3122" s="6" t="s">
        <v>466</v>
      </c>
    </row>
    <row r="3123" spans="2:15" x14ac:dyDescent="0.2">
      <c r="B3123" t="str">
        <f>IF(ISNA(VLOOKUP(K3123&amp;"_"&amp;L3123&amp;"_"&amp;M3123&amp;"_"&amp;O3123,[1]挑战模式!$A:$AS,1,FALSE)),"",IF(VLOOKUP(K3123&amp;"_"&amp;L3123&amp;"_"&amp;M3123&amp;"_"&amp;O3123,[1]挑战模式!$A:$AS,14+N3123,FALSE)="","","Monster_Season"&amp;K3123&amp;"_Challenge"&amp;L3123&amp;"_"&amp;M3123&amp;"_"&amp;N3123&amp;"_"&amp;O3123))</f>
        <v/>
      </c>
      <c r="C3123" t="str">
        <f t="shared" si="144"/>
        <v/>
      </c>
      <c r="G3123" t="str">
        <f>IF(ISNA(VLOOKUP(K3123&amp;"_"&amp;L3123&amp;"_"&amp;M3123&amp;"_"&amp;O3123,[1]挑战模式!$A:$AS,14+N3123,FALSE)),"",IF(VLOOKUP(K3123&amp;"_"&amp;L3123&amp;"_"&amp;M3123&amp;"_"&amp;O3123,[1]挑战模式!$A:$AS,14+N3123,FALSE)="","",IF(VLOOKUP(VLOOKUP(K3123&amp;"_"&amp;L3123&amp;"_"&amp;M3123&amp;"_"&amp;O3123,[1]挑战模式!$A:$AS,14+N3123,FALSE),[1]怪物!$B:$L,11,FALSE)=0,"",VLOOKUP(VLOOKUP(K3123&amp;"_"&amp;L3123&amp;"_"&amp;M3123&amp;"_"&amp;O3123,[1]挑战模式!$A:$AS,14+N3123,FALSE),[1]怪物!$B:$L,11,FALSE))))</f>
        <v/>
      </c>
      <c r="H3123" t="str">
        <f t="shared" si="145"/>
        <v/>
      </c>
      <c r="I3123" t="str">
        <f t="shared" si="146"/>
        <v/>
      </c>
      <c r="J3123" t="str">
        <f>IF(B3123="","",IF(RIGHT(VLOOKUP(K3123&amp;"_"&amp;L3123&amp;"_"&amp;M3123&amp;"_"&amp;O3123,[1]挑战模式!$A:$AS,14+N3123,FALSE),1)="3","EffectCreate_BossEffect;EffectCreate_MonsterShow","EffectCreate_MonsterShow"))</f>
        <v/>
      </c>
      <c r="K3123" s="2">
        <v>0</v>
      </c>
      <c r="L3123" s="2">
        <v>13</v>
      </c>
      <c r="M3123" s="2">
        <v>9</v>
      </c>
      <c r="N3123" s="2">
        <v>2</v>
      </c>
      <c r="O3123" s="6" t="s">
        <v>466</v>
      </c>
    </row>
    <row r="3124" spans="2:15" x14ac:dyDescent="0.2">
      <c r="B3124" t="str">
        <f>IF(ISNA(VLOOKUP(K3124&amp;"_"&amp;L3124&amp;"_"&amp;M3124&amp;"_"&amp;O3124,[1]挑战模式!$A:$AS,1,FALSE)),"",IF(VLOOKUP(K3124&amp;"_"&amp;L3124&amp;"_"&amp;M3124&amp;"_"&amp;O3124,[1]挑战模式!$A:$AS,14+N3124,FALSE)="","","Monster_Season"&amp;K3124&amp;"_Challenge"&amp;L3124&amp;"_"&amp;M3124&amp;"_"&amp;N3124&amp;"_"&amp;O3124))</f>
        <v/>
      </c>
      <c r="C3124" t="str">
        <f t="shared" si="144"/>
        <v/>
      </c>
      <c r="G3124" t="str">
        <f>IF(ISNA(VLOOKUP(K3124&amp;"_"&amp;L3124&amp;"_"&amp;M3124&amp;"_"&amp;O3124,[1]挑战模式!$A:$AS,14+N3124,FALSE)),"",IF(VLOOKUP(K3124&amp;"_"&amp;L3124&amp;"_"&amp;M3124&amp;"_"&amp;O3124,[1]挑战模式!$A:$AS,14+N3124,FALSE)="","",IF(VLOOKUP(VLOOKUP(K3124&amp;"_"&amp;L3124&amp;"_"&amp;M3124&amp;"_"&amp;O3124,[1]挑战模式!$A:$AS,14+N3124,FALSE),[1]怪物!$B:$L,11,FALSE)=0,"",VLOOKUP(VLOOKUP(K3124&amp;"_"&amp;L3124&amp;"_"&amp;M3124&amp;"_"&amp;O3124,[1]挑战模式!$A:$AS,14+N3124,FALSE),[1]怪物!$B:$L,11,FALSE))))</f>
        <v/>
      </c>
      <c r="H3124" t="str">
        <f t="shared" si="145"/>
        <v/>
      </c>
      <c r="I3124" t="str">
        <f t="shared" si="146"/>
        <v/>
      </c>
      <c r="J3124" t="str">
        <f>IF(B3124="","",IF(RIGHT(VLOOKUP(K3124&amp;"_"&amp;L3124&amp;"_"&amp;M3124&amp;"_"&amp;O3124,[1]挑战模式!$A:$AS,14+N3124,FALSE),1)="3","EffectCreate_BossEffect;EffectCreate_MonsterShow","EffectCreate_MonsterShow"))</f>
        <v/>
      </c>
      <c r="K3124" s="2">
        <v>0</v>
      </c>
      <c r="L3124" s="2">
        <v>13</v>
      </c>
      <c r="M3124" s="2">
        <v>9</v>
      </c>
      <c r="N3124" s="2">
        <v>3</v>
      </c>
      <c r="O3124" s="6" t="s">
        <v>466</v>
      </c>
    </row>
    <row r="3125" spans="2:15" x14ac:dyDescent="0.2">
      <c r="B3125" t="str">
        <f>IF(ISNA(VLOOKUP(K3125&amp;"_"&amp;L3125&amp;"_"&amp;M3125&amp;"_"&amp;O3125,[1]挑战模式!$A:$AS,1,FALSE)),"",IF(VLOOKUP(K3125&amp;"_"&amp;L3125&amp;"_"&amp;M3125&amp;"_"&amp;O3125,[1]挑战模式!$A:$AS,14+N3125,FALSE)="","","Monster_Season"&amp;K3125&amp;"_Challenge"&amp;L3125&amp;"_"&amp;M3125&amp;"_"&amp;N3125&amp;"_"&amp;O3125))</f>
        <v/>
      </c>
      <c r="C3125" t="str">
        <f t="shared" si="144"/>
        <v/>
      </c>
      <c r="G3125" t="str">
        <f>IF(ISNA(VLOOKUP(K3125&amp;"_"&amp;L3125&amp;"_"&amp;M3125&amp;"_"&amp;O3125,[1]挑战模式!$A:$AS,14+N3125,FALSE)),"",IF(VLOOKUP(K3125&amp;"_"&amp;L3125&amp;"_"&amp;M3125&amp;"_"&amp;O3125,[1]挑战模式!$A:$AS,14+N3125,FALSE)="","",IF(VLOOKUP(VLOOKUP(K3125&amp;"_"&amp;L3125&amp;"_"&amp;M3125&amp;"_"&amp;O3125,[1]挑战模式!$A:$AS,14+N3125,FALSE),[1]怪物!$B:$L,11,FALSE)=0,"",VLOOKUP(VLOOKUP(K3125&amp;"_"&amp;L3125&amp;"_"&amp;M3125&amp;"_"&amp;O3125,[1]挑战模式!$A:$AS,14+N3125,FALSE),[1]怪物!$B:$L,11,FALSE))))</f>
        <v/>
      </c>
      <c r="H3125" t="str">
        <f t="shared" si="145"/>
        <v/>
      </c>
      <c r="I3125" t="str">
        <f t="shared" si="146"/>
        <v/>
      </c>
      <c r="J3125" t="str">
        <f>IF(B3125="","",IF(RIGHT(VLOOKUP(K3125&amp;"_"&amp;L3125&amp;"_"&amp;M3125&amp;"_"&amp;O3125,[1]挑战模式!$A:$AS,14+N3125,FALSE),1)="3","EffectCreate_BossEffect;EffectCreate_MonsterShow","EffectCreate_MonsterShow"))</f>
        <v/>
      </c>
      <c r="K3125" s="2">
        <v>0</v>
      </c>
      <c r="L3125" s="2">
        <v>13</v>
      </c>
      <c r="M3125" s="2">
        <v>9</v>
      </c>
      <c r="N3125" s="2">
        <v>4</v>
      </c>
      <c r="O3125" s="6" t="s">
        <v>466</v>
      </c>
    </row>
    <row r="3126" spans="2:15" x14ac:dyDescent="0.2">
      <c r="B3126" t="str">
        <f>IF(ISNA(VLOOKUP(K3126&amp;"_"&amp;L3126&amp;"_"&amp;M3126&amp;"_"&amp;O3126,[1]挑战模式!$A:$AS,1,FALSE)),"",IF(VLOOKUP(K3126&amp;"_"&amp;L3126&amp;"_"&amp;M3126&amp;"_"&amp;O3126,[1]挑战模式!$A:$AS,14+N3126,FALSE)="","","Monster_Season"&amp;K3126&amp;"_Challenge"&amp;L3126&amp;"_"&amp;M3126&amp;"_"&amp;N3126&amp;"_"&amp;O3126))</f>
        <v/>
      </c>
      <c r="C3126" t="str">
        <f t="shared" si="144"/>
        <v/>
      </c>
      <c r="G3126" t="str">
        <f>IF(ISNA(VLOOKUP(K3126&amp;"_"&amp;L3126&amp;"_"&amp;M3126&amp;"_"&amp;O3126,[1]挑战模式!$A:$AS,14+N3126,FALSE)),"",IF(VLOOKUP(K3126&amp;"_"&amp;L3126&amp;"_"&amp;M3126&amp;"_"&amp;O3126,[1]挑战模式!$A:$AS,14+N3126,FALSE)="","",IF(VLOOKUP(VLOOKUP(K3126&amp;"_"&amp;L3126&amp;"_"&amp;M3126&amp;"_"&amp;O3126,[1]挑战模式!$A:$AS,14+N3126,FALSE),[1]怪物!$B:$L,11,FALSE)=0,"",VLOOKUP(VLOOKUP(K3126&amp;"_"&amp;L3126&amp;"_"&amp;M3126&amp;"_"&amp;O3126,[1]挑战模式!$A:$AS,14+N3126,FALSE),[1]怪物!$B:$L,11,FALSE))))</f>
        <v/>
      </c>
      <c r="H3126" t="str">
        <f t="shared" si="145"/>
        <v/>
      </c>
      <c r="I3126" t="str">
        <f t="shared" si="146"/>
        <v/>
      </c>
      <c r="J3126" t="str">
        <f>IF(B3126="","",IF(RIGHT(VLOOKUP(K3126&amp;"_"&amp;L3126&amp;"_"&amp;M3126&amp;"_"&amp;O3126,[1]挑战模式!$A:$AS,14+N3126,FALSE),1)="3","EffectCreate_BossEffect;EffectCreate_MonsterShow","EffectCreate_MonsterShow"))</f>
        <v/>
      </c>
      <c r="K3126" s="2">
        <v>0</v>
      </c>
      <c r="L3126" s="2">
        <v>13</v>
      </c>
      <c r="M3126" s="2">
        <v>9</v>
      </c>
      <c r="N3126" s="2">
        <v>5</v>
      </c>
      <c r="O3126" s="6" t="s">
        <v>466</v>
      </c>
    </row>
    <row r="3127" spans="2:15" x14ac:dyDescent="0.2">
      <c r="B3127" t="str">
        <f>IF(ISNA(VLOOKUP(K3127&amp;"_"&amp;L3127&amp;"_"&amp;M3127&amp;"_"&amp;O3127,[1]挑战模式!$A:$AS,1,FALSE)),"",IF(VLOOKUP(K3127&amp;"_"&amp;L3127&amp;"_"&amp;M3127&amp;"_"&amp;O3127,[1]挑战模式!$A:$AS,14+N3127,FALSE)="","","Monster_Season"&amp;K3127&amp;"_Challenge"&amp;L3127&amp;"_"&amp;M3127&amp;"_"&amp;N3127&amp;"_"&amp;O3127))</f>
        <v/>
      </c>
      <c r="C3127" t="str">
        <f t="shared" si="144"/>
        <v/>
      </c>
      <c r="G3127" t="str">
        <f>IF(ISNA(VLOOKUP(K3127&amp;"_"&amp;L3127&amp;"_"&amp;M3127&amp;"_"&amp;O3127,[1]挑战模式!$A:$AS,14+N3127,FALSE)),"",IF(VLOOKUP(K3127&amp;"_"&amp;L3127&amp;"_"&amp;M3127&amp;"_"&amp;O3127,[1]挑战模式!$A:$AS,14+N3127,FALSE)="","",IF(VLOOKUP(VLOOKUP(K3127&amp;"_"&amp;L3127&amp;"_"&amp;M3127&amp;"_"&amp;O3127,[1]挑战模式!$A:$AS,14+N3127,FALSE),[1]怪物!$B:$L,11,FALSE)=0,"",VLOOKUP(VLOOKUP(K3127&amp;"_"&amp;L3127&amp;"_"&amp;M3127&amp;"_"&amp;O3127,[1]挑战模式!$A:$AS,14+N3127,FALSE),[1]怪物!$B:$L,11,FALSE))))</f>
        <v/>
      </c>
      <c r="H3127" t="str">
        <f t="shared" si="145"/>
        <v/>
      </c>
      <c r="I3127" t="str">
        <f t="shared" si="146"/>
        <v/>
      </c>
      <c r="J3127" t="str">
        <f>IF(B3127="","",IF(RIGHT(VLOOKUP(K3127&amp;"_"&amp;L3127&amp;"_"&amp;M3127&amp;"_"&amp;O3127,[1]挑战模式!$A:$AS,14+N3127,FALSE),1)="3","EffectCreate_BossEffect;EffectCreate_MonsterShow","EffectCreate_MonsterShow"))</f>
        <v/>
      </c>
      <c r="K3127" s="2">
        <v>0</v>
      </c>
      <c r="L3127" s="2">
        <v>13</v>
      </c>
      <c r="M3127" s="2">
        <v>10</v>
      </c>
      <c r="N3127" s="2">
        <v>6</v>
      </c>
      <c r="O3127" s="6" t="s">
        <v>466</v>
      </c>
    </row>
    <row r="3128" spans="2:15" x14ac:dyDescent="0.2">
      <c r="B3128" t="str">
        <f>IF(ISNA(VLOOKUP(K3128&amp;"_"&amp;L3128&amp;"_"&amp;M3128&amp;"_"&amp;O3128,[1]挑战模式!$A:$AS,1,FALSE)),"",IF(VLOOKUP(K3128&amp;"_"&amp;L3128&amp;"_"&amp;M3128&amp;"_"&amp;O3128,[1]挑战模式!$A:$AS,14+N3128,FALSE)="","","Monster_Season"&amp;K3128&amp;"_Challenge"&amp;L3128&amp;"_"&amp;M3128&amp;"_"&amp;N3128&amp;"_"&amp;O3128))</f>
        <v/>
      </c>
      <c r="C3128" t="str">
        <f t="shared" si="144"/>
        <v/>
      </c>
      <c r="G3128" t="str">
        <f>IF(ISNA(VLOOKUP(K3128&amp;"_"&amp;L3128&amp;"_"&amp;M3128&amp;"_"&amp;O3128,[1]挑战模式!$A:$AS,14+N3128,FALSE)),"",IF(VLOOKUP(K3128&amp;"_"&amp;L3128&amp;"_"&amp;M3128&amp;"_"&amp;O3128,[1]挑战模式!$A:$AS,14+N3128,FALSE)="","",IF(VLOOKUP(VLOOKUP(K3128&amp;"_"&amp;L3128&amp;"_"&amp;M3128&amp;"_"&amp;O3128,[1]挑战模式!$A:$AS,14+N3128,FALSE),[1]怪物!$B:$L,11,FALSE)=0,"",VLOOKUP(VLOOKUP(K3128&amp;"_"&amp;L3128&amp;"_"&amp;M3128&amp;"_"&amp;O3128,[1]挑战模式!$A:$AS,14+N3128,FALSE),[1]怪物!$B:$L,11,FALSE))))</f>
        <v/>
      </c>
      <c r="H3128" t="str">
        <f t="shared" si="145"/>
        <v/>
      </c>
      <c r="I3128" t="str">
        <f t="shared" si="146"/>
        <v/>
      </c>
      <c r="J3128" t="str">
        <f>IF(B3128="","",IF(RIGHT(VLOOKUP(K3128&amp;"_"&amp;L3128&amp;"_"&amp;M3128&amp;"_"&amp;O3128,[1]挑战模式!$A:$AS,14+N3128,FALSE),1)="3","EffectCreate_BossEffect;EffectCreate_MonsterShow","EffectCreate_MonsterShow"))</f>
        <v/>
      </c>
      <c r="K3128" s="2">
        <v>0</v>
      </c>
      <c r="L3128" s="2">
        <v>13</v>
      </c>
      <c r="M3128" s="2">
        <v>10</v>
      </c>
      <c r="N3128" s="2">
        <v>1</v>
      </c>
      <c r="O3128" s="6" t="s">
        <v>466</v>
      </c>
    </row>
    <row r="3129" spans="2:15" x14ac:dyDescent="0.2">
      <c r="B3129" t="str">
        <f>IF(ISNA(VLOOKUP(K3129&amp;"_"&amp;L3129&amp;"_"&amp;M3129&amp;"_"&amp;O3129,[1]挑战模式!$A:$AS,1,FALSE)),"",IF(VLOOKUP(K3129&amp;"_"&amp;L3129&amp;"_"&amp;M3129&amp;"_"&amp;O3129,[1]挑战模式!$A:$AS,14+N3129,FALSE)="","","Monster_Season"&amp;K3129&amp;"_Challenge"&amp;L3129&amp;"_"&amp;M3129&amp;"_"&amp;N3129&amp;"_"&amp;O3129))</f>
        <v/>
      </c>
      <c r="C3129" t="str">
        <f t="shared" si="144"/>
        <v/>
      </c>
      <c r="G3129" t="str">
        <f>IF(ISNA(VLOOKUP(K3129&amp;"_"&amp;L3129&amp;"_"&amp;M3129&amp;"_"&amp;O3129,[1]挑战模式!$A:$AS,14+N3129,FALSE)),"",IF(VLOOKUP(K3129&amp;"_"&amp;L3129&amp;"_"&amp;M3129&amp;"_"&amp;O3129,[1]挑战模式!$A:$AS,14+N3129,FALSE)="","",IF(VLOOKUP(VLOOKUP(K3129&amp;"_"&amp;L3129&amp;"_"&amp;M3129&amp;"_"&amp;O3129,[1]挑战模式!$A:$AS,14+N3129,FALSE),[1]怪物!$B:$L,11,FALSE)=0,"",VLOOKUP(VLOOKUP(K3129&amp;"_"&amp;L3129&amp;"_"&amp;M3129&amp;"_"&amp;O3129,[1]挑战模式!$A:$AS,14+N3129,FALSE),[1]怪物!$B:$L,11,FALSE))))</f>
        <v/>
      </c>
      <c r="H3129" t="str">
        <f t="shared" si="145"/>
        <v/>
      </c>
      <c r="I3129" t="str">
        <f t="shared" si="146"/>
        <v/>
      </c>
      <c r="J3129" t="str">
        <f>IF(B3129="","",IF(RIGHT(VLOOKUP(K3129&amp;"_"&amp;L3129&amp;"_"&amp;M3129&amp;"_"&amp;O3129,[1]挑战模式!$A:$AS,14+N3129,FALSE),1)="3","EffectCreate_BossEffect;EffectCreate_MonsterShow","EffectCreate_MonsterShow"))</f>
        <v/>
      </c>
      <c r="K3129" s="2">
        <v>0</v>
      </c>
      <c r="L3129" s="2">
        <v>13</v>
      </c>
      <c r="M3129" s="2">
        <v>10</v>
      </c>
      <c r="N3129" s="2">
        <v>2</v>
      </c>
      <c r="O3129" s="6" t="s">
        <v>466</v>
      </c>
    </row>
    <row r="3130" spans="2:15" x14ac:dyDescent="0.2">
      <c r="B3130" t="str">
        <f>IF(ISNA(VLOOKUP(K3130&amp;"_"&amp;L3130&amp;"_"&amp;M3130&amp;"_"&amp;O3130,[1]挑战模式!$A:$AS,1,FALSE)),"",IF(VLOOKUP(K3130&amp;"_"&amp;L3130&amp;"_"&amp;M3130&amp;"_"&amp;O3130,[1]挑战模式!$A:$AS,14+N3130,FALSE)="","","Monster_Season"&amp;K3130&amp;"_Challenge"&amp;L3130&amp;"_"&amp;M3130&amp;"_"&amp;N3130&amp;"_"&amp;O3130))</f>
        <v/>
      </c>
      <c r="C3130" t="str">
        <f t="shared" si="144"/>
        <v/>
      </c>
      <c r="G3130" t="str">
        <f>IF(ISNA(VLOOKUP(K3130&amp;"_"&amp;L3130&amp;"_"&amp;M3130&amp;"_"&amp;O3130,[1]挑战模式!$A:$AS,14+N3130,FALSE)),"",IF(VLOOKUP(K3130&amp;"_"&amp;L3130&amp;"_"&amp;M3130&amp;"_"&amp;O3130,[1]挑战模式!$A:$AS,14+N3130,FALSE)="","",IF(VLOOKUP(VLOOKUP(K3130&amp;"_"&amp;L3130&amp;"_"&amp;M3130&amp;"_"&amp;O3130,[1]挑战模式!$A:$AS,14+N3130,FALSE),[1]怪物!$B:$L,11,FALSE)=0,"",VLOOKUP(VLOOKUP(K3130&amp;"_"&amp;L3130&amp;"_"&amp;M3130&amp;"_"&amp;O3130,[1]挑战模式!$A:$AS,14+N3130,FALSE),[1]怪物!$B:$L,11,FALSE))))</f>
        <v/>
      </c>
      <c r="H3130" t="str">
        <f t="shared" si="145"/>
        <v/>
      </c>
      <c r="I3130" t="str">
        <f t="shared" si="146"/>
        <v/>
      </c>
      <c r="J3130" t="str">
        <f>IF(B3130="","",IF(RIGHT(VLOOKUP(K3130&amp;"_"&amp;L3130&amp;"_"&amp;M3130&amp;"_"&amp;O3130,[1]挑战模式!$A:$AS,14+N3130,FALSE),1)="3","EffectCreate_BossEffect;EffectCreate_MonsterShow","EffectCreate_MonsterShow"))</f>
        <v/>
      </c>
      <c r="K3130" s="2">
        <v>0</v>
      </c>
      <c r="L3130" s="2">
        <v>13</v>
      </c>
      <c r="M3130" s="2">
        <v>10</v>
      </c>
      <c r="N3130" s="2">
        <v>3</v>
      </c>
      <c r="O3130" s="6" t="s">
        <v>466</v>
      </c>
    </row>
    <row r="3131" spans="2:15" x14ac:dyDescent="0.2">
      <c r="B3131" t="str">
        <f>IF(ISNA(VLOOKUP(K3131&amp;"_"&amp;L3131&amp;"_"&amp;M3131&amp;"_"&amp;O3131,[1]挑战模式!$A:$AS,1,FALSE)),"",IF(VLOOKUP(K3131&amp;"_"&amp;L3131&amp;"_"&amp;M3131&amp;"_"&amp;O3131,[1]挑战模式!$A:$AS,14+N3131,FALSE)="","","Monster_Season"&amp;K3131&amp;"_Challenge"&amp;L3131&amp;"_"&amp;M3131&amp;"_"&amp;N3131&amp;"_"&amp;O3131))</f>
        <v/>
      </c>
      <c r="C3131" t="str">
        <f t="shared" si="144"/>
        <v/>
      </c>
      <c r="G3131" t="str">
        <f>IF(ISNA(VLOOKUP(K3131&amp;"_"&amp;L3131&amp;"_"&amp;M3131&amp;"_"&amp;O3131,[1]挑战模式!$A:$AS,14+N3131,FALSE)),"",IF(VLOOKUP(K3131&amp;"_"&amp;L3131&amp;"_"&amp;M3131&amp;"_"&amp;O3131,[1]挑战模式!$A:$AS,14+N3131,FALSE)="","",IF(VLOOKUP(VLOOKUP(K3131&amp;"_"&amp;L3131&amp;"_"&amp;M3131&amp;"_"&amp;O3131,[1]挑战模式!$A:$AS,14+N3131,FALSE),[1]怪物!$B:$L,11,FALSE)=0,"",VLOOKUP(VLOOKUP(K3131&amp;"_"&amp;L3131&amp;"_"&amp;M3131&amp;"_"&amp;O3131,[1]挑战模式!$A:$AS,14+N3131,FALSE),[1]怪物!$B:$L,11,FALSE))))</f>
        <v/>
      </c>
      <c r="H3131" t="str">
        <f t="shared" si="145"/>
        <v/>
      </c>
      <c r="I3131" t="str">
        <f t="shared" si="146"/>
        <v/>
      </c>
      <c r="J3131" t="str">
        <f>IF(B3131="","",IF(RIGHT(VLOOKUP(K3131&amp;"_"&amp;L3131&amp;"_"&amp;M3131&amp;"_"&amp;O3131,[1]挑战模式!$A:$AS,14+N3131,FALSE),1)="3","EffectCreate_BossEffect;EffectCreate_MonsterShow","EffectCreate_MonsterShow"))</f>
        <v/>
      </c>
      <c r="K3131" s="2">
        <v>0</v>
      </c>
      <c r="L3131" s="2">
        <v>13</v>
      </c>
      <c r="M3131" s="2">
        <v>10</v>
      </c>
      <c r="N3131" s="2">
        <v>4</v>
      </c>
      <c r="O3131" s="6" t="s">
        <v>466</v>
      </c>
    </row>
    <row r="3132" spans="2:15" x14ac:dyDescent="0.2">
      <c r="B3132" t="str">
        <f>IF(ISNA(VLOOKUP(K3132&amp;"_"&amp;L3132&amp;"_"&amp;M3132&amp;"_"&amp;O3132,[1]挑战模式!$A:$AS,1,FALSE)),"",IF(VLOOKUP(K3132&amp;"_"&amp;L3132&amp;"_"&amp;M3132&amp;"_"&amp;O3132,[1]挑战模式!$A:$AS,14+N3132,FALSE)="","","Monster_Season"&amp;K3132&amp;"_Challenge"&amp;L3132&amp;"_"&amp;M3132&amp;"_"&amp;N3132&amp;"_"&amp;O3132))</f>
        <v/>
      </c>
      <c r="C3132" t="str">
        <f t="shared" si="144"/>
        <v/>
      </c>
      <c r="G3132" t="str">
        <f>IF(ISNA(VLOOKUP(K3132&amp;"_"&amp;L3132&amp;"_"&amp;M3132&amp;"_"&amp;O3132,[1]挑战模式!$A:$AS,14+N3132,FALSE)),"",IF(VLOOKUP(K3132&amp;"_"&amp;L3132&amp;"_"&amp;M3132&amp;"_"&amp;O3132,[1]挑战模式!$A:$AS,14+N3132,FALSE)="","",IF(VLOOKUP(VLOOKUP(K3132&amp;"_"&amp;L3132&amp;"_"&amp;M3132&amp;"_"&amp;O3132,[1]挑战模式!$A:$AS,14+N3132,FALSE),[1]怪物!$B:$L,11,FALSE)=0,"",VLOOKUP(VLOOKUP(K3132&amp;"_"&amp;L3132&amp;"_"&amp;M3132&amp;"_"&amp;O3132,[1]挑战模式!$A:$AS,14+N3132,FALSE),[1]怪物!$B:$L,11,FALSE))))</f>
        <v/>
      </c>
      <c r="H3132" t="str">
        <f t="shared" si="145"/>
        <v/>
      </c>
      <c r="I3132" t="str">
        <f t="shared" si="146"/>
        <v/>
      </c>
      <c r="J3132" t="str">
        <f>IF(B3132="","",IF(RIGHT(VLOOKUP(K3132&amp;"_"&amp;L3132&amp;"_"&amp;M3132&amp;"_"&amp;O3132,[1]挑战模式!$A:$AS,14+N3132,FALSE),1)="3","EffectCreate_BossEffect;EffectCreate_MonsterShow","EffectCreate_MonsterShow"))</f>
        <v/>
      </c>
      <c r="K3132" s="2">
        <v>0</v>
      </c>
      <c r="L3132" s="2">
        <v>13</v>
      </c>
      <c r="M3132" s="2">
        <v>10</v>
      </c>
      <c r="N3132" s="2">
        <v>5</v>
      </c>
      <c r="O3132" s="6" t="s">
        <v>466</v>
      </c>
    </row>
    <row r="3133" spans="2:15" x14ac:dyDescent="0.2">
      <c r="B3133" t="str">
        <f>IF(ISNA(VLOOKUP(K3133&amp;"_"&amp;L3133&amp;"_"&amp;M3133&amp;"_"&amp;O3133,[1]挑战模式!$A:$AS,1,FALSE)),"",IF(VLOOKUP(K3133&amp;"_"&amp;L3133&amp;"_"&amp;M3133&amp;"_"&amp;O3133,[1]挑战模式!$A:$AS,14+N3133,FALSE)="","","Monster_Season"&amp;K3133&amp;"_Challenge"&amp;L3133&amp;"_"&amp;M3133&amp;"_"&amp;N3133&amp;"_"&amp;O3133))</f>
        <v>Monster_Season0_Challenge14_1_1_Normal</v>
      </c>
      <c r="C3133" t="str">
        <f t="shared" si="144"/>
        <v>None</v>
      </c>
      <c r="G3133" t="str">
        <f>IF(ISNA(VLOOKUP(K3133&amp;"_"&amp;L3133&amp;"_"&amp;M3133&amp;"_"&amp;O3133,[1]挑战模式!$A:$AS,14+N3133,FALSE)),"",IF(VLOOKUP(K3133&amp;"_"&amp;L3133&amp;"_"&amp;M3133&amp;"_"&amp;O3133,[1]挑战模式!$A:$AS,14+N3133,FALSE)="","",IF(VLOOKUP(VLOOKUP(K3133&amp;"_"&amp;L3133&amp;"_"&amp;M3133&amp;"_"&amp;O3133,[1]挑战模式!$A:$AS,14+N3133,FALSE),[1]怪物!$B:$L,11,FALSE)=0,"",VLOOKUP(VLOOKUP(K3133&amp;"_"&amp;L3133&amp;"_"&amp;M3133&amp;"_"&amp;O3133,[1]挑战模式!$A:$AS,14+N3133,FALSE),[1]怪物!$B:$L,11,FALSE))))</f>
        <v/>
      </c>
      <c r="H3133" t="str">
        <f t="shared" si="145"/>
        <v>Unit_Monster_Season0_Challenge14_1_1_Normal</v>
      </c>
      <c r="I3133" t="str">
        <f t="shared" si="146"/>
        <v>TowerDefense_Monster1</v>
      </c>
      <c r="J3133" t="str">
        <f>IF(B3133="","",IF(RIGHT(VLOOKUP(K3133&amp;"_"&amp;L3133&amp;"_"&amp;M3133&amp;"_"&amp;O3133,[1]挑战模式!$A:$AS,14+N3133,FALSE),1)="3","EffectCreate_BossEffect;EffectCreate_MonsterShow","EffectCreate_MonsterShow"))</f>
        <v>EffectCreate_MonsterShow</v>
      </c>
      <c r="K3133" s="2">
        <v>0</v>
      </c>
      <c r="L3133" s="2">
        <v>14</v>
      </c>
      <c r="M3133" s="2">
        <v>1</v>
      </c>
      <c r="N3133" s="2">
        <v>1</v>
      </c>
      <c r="O3133" s="6" t="s">
        <v>466</v>
      </c>
    </row>
    <row r="3134" spans="2:15" x14ac:dyDescent="0.2">
      <c r="B3134" t="str">
        <f>IF(ISNA(VLOOKUP(K3134&amp;"_"&amp;L3134&amp;"_"&amp;M3134&amp;"_"&amp;O3134,[1]挑战模式!$A:$AS,1,FALSE)),"",IF(VLOOKUP(K3134&amp;"_"&amp;L3134&amp;"_"&amp;M3134&amp;"_"&amp;O3134,[1]挑战模式!$A:$AS,14+N3134,FALSE)="","","Monster_Season"&amp;K3134&amp;"_Challenge"&amp;L3134&amp;"_"&amp;M3134&amp;"_"&amp;N3134&amp;"_"&amp;O3134))</f>
        <v/>
      </c>
      <c r="C3134" t="str">
        <f t="shared" si="144"/>
        <v/>
      </c>
      <c r="G3134" t="str">
        <f>IF(ISNA(VLOOKUP(K3134&amp;"_"&amp;L3134&amp;"_"&amp;M3134&amp;"_"&amp;O3134,[1]挑战模式!$A:$AS,14+N3134,FALSE)),"",IF(VLOOKUP(K3134&amp;"_"&amp;L3134&amp;"_"&amp;M3134&amp;"_"&amp;O3134,[1]挑战模式!$A:$AS,14+N3134,FALSE)="","",IF(VLOOKUP(VLOOKUP(K3134&amp;"_"&amp;L3134&amp;"_"&amp;M3134&amp;"_"&amp;O3134,[1]挑战模式!$A:$AS,14+N3134,FALSE),[1]怪物!$B:$L,11,FALSE)=0,"",VLOOKUP(VLOOKUP(K3134&amp;"_"&amp;L3134&amp;"_"&amp;M3134&amp;"_"&amp;O3134,[1]挑战模式!$A:$AS,14+N3134,FALSE),[1]怪物!$B:$L,11,FALSE))))</f>
        <v/>
      </c>
      <c r="H3134" t="str">
        <f t="shared" si="145"/>
        <v/>
      </c>
      <c r="I3134" t="str">
        <f t="shared" si="146"/>
        <v/>
      </c>
      <c r="J3134" t="str">
        <f>IF(B3134="","",IF(RIGHT(VLOOKUP(K3134&amp;"_"&amp;L3134&amp;"_"&amp;M3134&amp;"_"&amp;O3134,[1]挑战模式!$A:$AS,14+N3134,FALSE),1)="3","EffectCreate_BossEffect;EffectCreate_MonsterShow","EffectCreate_MonsterShow"))</f>
        <v/>
      </c>
      <c r="K3134" s="2">
        <v>0</v>
      </c>
      <c r="L3134" s="2">
        <v>14</v>
      </c>
      <c r="M3134" s="2">
        <v>1</v>
      </c>
      <c r="N3134" s="2">
        <v>2</v>
      </c>
      <c r="O3134" s="6" t="s">
        <v>466</v>
      </c>
    </row>
    <row r="3135" spans="2:15" x14ac:dyDescent="0.2">
      <c r="B3135" t="str">
        <f>IF(ISNA(VLOOKUP(K3135&amp;"_"&amp;L3135&amp;"_"&amp;M3135&amp;"_"&amp;O3135,[1]挑战模式!$A:$AS,1,FALSE)),"",IF(VLOOKUP(K3135&amp;"_"&amp;L3135&amp;"_"&amp;M3135&amp;"_"&amp;O3135,[1]挑战模式!$A:$AS,14+N3135,FALSE)="","","Monster_Season"&amp;K3135&amp;"_Challenge"&amp;L3135&amp;"_"&amp;M3135&amp;"_"&amp;N3135&amp;"_"&amp;O3135))</f>
        <v/>
      </c>
      <c r="C3135" t="str">
        <f t="shared" si="144"/>
        <v/>
      </c>
      <c r="G3135" t="str">
        <f>IF(ISNA(VLOOKUP(K3135&amp;"_"&amp;L3135&amp;"_"&amp;M3135&amp;"_"&amp;O3135,[1]挑战模式!$A:$AS,14+N3135,FALSE)),"",IF(VLOOKUP(K3135&amp;"_"&amp;L3135&amp;"_"&amp;M3135&amp;"_"&amp;O3135,[1]挑战模式!$A:$AS,14+N3135,FALSE)="","",IF(VLOOKUP(VLOOKUP(K3135&amp;"_"&amp;L3135&amp;"_"&amp;M3135&amp;"_"&amp;O3135,[1]挑战模式!$A:$AS,14+N3135,FALSE),[1]怪物!$B:$L,11,FALSE)=0,"",VLOOKUP(VLOOKUP(K3135&amp;"_"&amp;L3135&amp;"_"&amp;M3135&amp;"_"&amp;O3135,[1]挑战模式!$A:$AS,14+N3135,FALSE),[1]怪物!$B:$L,11,FALSE))))</f>
        <v/>
      </c>
      <c r="H3135" t="str">
        <f t="shared" si="145"/>
        <v/>
      </c>
      <c r="I3135" t="str">
        <f t="shared" si="146"/>
        <v/>
      </c>
      <c r="J3135" t="str">
        <f>IF(B3135="","",IF(RIGHT(VLOOKUP(K3135&amp;"_"&amp;L3135&amp;"_"&amp;M3135&amp;"_"&amp;O3135,[1]挑战模式!$A:$AS,14+N3135,FALSE),1)="3","EffectCreate_BossEffect;EffectCreate_MonsterShow","EffectCreate_MonsterShow"))</f>
        <v/>
      </c>
      <c r="K3135" s="2">
        <v>0</v>
      </c>
      <c r="L3135" s="2">
        <v>14</v>
      </c>
      <c r="M3135" s="2">
        <v>1</v>
      </c>
      <c r="N3135" s="2">
        <v>3</v>
      </c>
      <c r="O3135" s="6" t="s">
        <v>466</v>
      </c>
    </row>
    <row r="3136" spans="2:15" x14ac:dyDescent="0.2">
      <c r="B3136" t="str">
        <f>IF(ISNA(VLOOKUP(K3136&amp;"_"&amp;L3136&amp;"_"&amp;M3136&amp;"_"&amp;O3136,[1]挑战模式!$A:$AS,1,FALSE)),"",IF(VLOOKUP(K3136&amp;"_"&amp;L3136&amp;"_"&amp;M3136&amp;"_"&amp;O3136,[1]挑战模式!$A:$AS,14+N3136,FALSE)="","","Monster_Season"&amp;K3136&amp;"_Challenge"&amp;L3136&amp;"_"&amp;M3136&amp;"_"&amp;N3136&amp;"_"&amp;O3136))</f>
        <v/>
      </c>
      <c r="C3136" t="str">
        <f t="shared" si="144"/>
        <v/>
      </c>
      <c r="G3136" t="str">
        <f>IF(ISNA(VLOOKUP(K3136&amp;"_"&amp;L3136&amp;"_"&amp;M3136&amp;"_"&amp;O3136,[1]挑战模式!$A:$AS,14+N3136,FALSE)),"",IF(VLOOKUP(K3136&amp;"_"&amp;L3136&amp;"_"&amp;M3136&amp;"_"&amp;O3136,[1]挑战模式!$A:$AS,14+N3136,FALSE)="","",IF(VLOOKUP(VLOOKUP(K3136&amp;"_"&amp;L3136&amp;"_"&amp;M3136&amp;"_"&amp;O3136,[1]挑战模式!$A:$AS,14+N3136,FALSE),[1]怪物!$B:$L,11,FALSE)=0,"",VLOOKUP(VLOOKUP(K3136&amp;"_"&amp;L3136&amp;"_"&amp;M3136&amp;"_"&amp;O3136,[1]挑战模式!$A:$AS,14+N3136,FALSE),[1]怪物!$B:$L,11,FALSE))))</f>
        <v/>
      </c>
      <c r="H3136" t="str">
        <f t="shared" si="145"/>
        <v/>
      </c>
      <c r="I3136" t="str">
        <f t="shared" si="146"/>
        <v/>
      </c>
      <c r="J3136" t="str">
        <f>IF(B3136="","",IF(RIGHT(VLOOKUP(K3136&amp;"_"&amp;L3136&amp;"_"&amp;M3136&amp;"_"&amp;O3136,[1]挑战模式!$A:$AS,14+N3136,FALSE),1)="3","EffectCreate_BossEffect;EffectCreate_MonsterShow","EffectCreate_MonsterShow"))</f>
        <v/>
      </c>
      <c r="K3136" s="2">
        <v>0</v>
      </c>
      <c r="L3136" s="2">
        <v>14</v>
      </c>
      <c r="M3136" s="2">
        <v>1</v>
      </c>
      <c r="N3136" s="2">
        <v>4</v>
      </c>
      <c r="O3136" s="6" t="s">
        <v>466</v>
      </c>
    </row>
    <row r="3137" spans="2:15" x14ac:dyDescent="0.2">
      <c r="B3137" t="str">
        <f>IF(ISNA(VLOOKUP(K3137&amp;"_"&amp;L3137&amp;"_"&amp;M3137&amp;"_"&amp;O3137,[1]挑战模式!$A:$AS,1,FALSE)),"",IF(VLOOKUP(K3137&amp;"_"&amp;L3137&amp;"_"&amp;M3137&amp;"_"&amp;O3137,[1]挑战模式!$A:$AS,14+N3137,FALSE)="","","Monster_Season"&amp;K3137&amp;"_Challenge"&amp;L3137&amp;"_"&amp;M3137&amp;"_"&amp;N3137&amp;"_"&amp;O3137))</f>
        <v/>
      </c>
      <c r="C3137" t="str">
        <f t="shared" si="144"/>
        <v/>
      </c>
      <c r="G3137" t="str">
        <f>IF(ISNA(VLOOKUP(K3137&amp;"_"&amp;L3137&amp;"_"&amp;M3137&amp;"_"&amp;O3137,[1]挑战模式!$A:$AS,14+N3137,FALSE)),"",IF(VLOOKUP(K3137&amp;"_"&amp;L3137&amp;"_"&amp;M3137&amp;"_"&amp;O3137,[1]挑战模式!$A:$AS,14+N3137,FALSE)="","",IF(VLOOKUP(VLOOKUP(K3137&amp;"_"&amp;L3137&amp;"_"&amp;M3137&amp;"_"&amp;O3137,[1]挑战模式!$A:$AS,14+N3137,FALSE),[1]怪物!$B:$L,11,FALSE)=0,"",VLOOKUP(VLOOKUP(K3137&amp;"_"&amp;L3137&amp;"_"&amp;M3137&amp;"_"&amp;O3137,[1]挑战模式!$A:$AS,14+N3137,FALSE),[1]怪物!$B:$L,11,FALSE))))</f>
        <v/>
      </c>
      <c r="H3137" t="str">
        <f t="shared" si="145"/>
        <v/>
      </c>
      <c r="I3137" t="str">
        <f t="shared" si="146"/>
        <v/>
      </c>
      <c r="J3137" t="str">
        <f>IF(B3137="","",IF(RIGHT(VLOOKUP(K3137&amp;"_"&amp;L3137&amp;"_"&amp;M3137&amp;"_"&amp;O3137,[1]挑战模式!$A:$AS,14+N3137,FALSE),1)="3","EffectCreate_BossEffect;EffectCreate_MonsterShow","EffectCreate_MonsterShow"))</f>
        <v/>
      </c>
      <c r="K3137" s="2">
        <v>0</v>
      </c>
      <c r="L3137" s="2">
        <v>14</v>
      </c>
      <c r="M3137" s="2">
        <v>1</v>
      </c>
      <c r="N3137" s="2">
        <v>5</v>
      </c>
      <c r="O3137" s="6" t="s">
        <v>466</v>
      </c>
    </row>
    <row r="3138" spans="2:15" x14ac:dyDescent="0.2">
      <c r="B3138" t="str">
        <f>IF(ISNA(VLOOKUP(K3138&amp;"_"&amp;L3138&amp;"_"&amp;M3138&amp;"_"&amp;O3138,[1]挑战模式!$A:$AS,1,FALSE)),"",IF(VLOOKUP(K3138&amp;"_"&amp;L3138&amp;"_"&amp;M3138&amp;"_"&amp;O3138,[1]挑战模式!$A:$AS,14+N3138,FALSE)="","","Monster_Season"&amp;K3138&amp;"_Challenge"&amp;L3138&amp;"_"&amp;M3138&amp;"_"&amp;N3138&amp;"_"&amp;O3138))</f>
        <v/>
      </c>
      <c r="C3138" t="str">
        <f t="shared" si="144"/>
        <v/>
      </c>
      <c r="G3138" t="str">
        <f>IF(ISNA(VLOOKUP(K3138&amp;"_"&amp;L3138&amp;"_"&amp;M3138&amp;"_"&amp;O3138,[1]挑战模式!$A:$AS,14+N3138,FALSE)),"",IF(VLOOKUP(K3138&amp;"_"&amp;L3138&amp;"_"&amp;M3138&amp;"_"&amp;O3138,[1]挑战模式!$A:$AS,14+N3138,FALSE)="","",IF(VLOOKUP(VLOOKUP(K3138&amp;"_"&amp;L3138&amp;"_"&amp;M3138&amp;"_"&amp;O3138,[1]挑战模式!$A:$AS,14+N3138,FALSE),[1]怪物!$B:$L,11,FALSE)=0,"",VLOOKUP(VLOOKUP(K3138&amp;"_"&amp;L3138&amp;"_"&amp;M3138&amp;"_"&amp;O3138,[1]挑战模式!$A:$AS,14+N3138,FALSE),[1]怪物!$B:$L,11,FALSE))))</f>
        <v/>
      </c>
      <c r="H3138" t="str">
        <f t="shared" si="145"/>
        <v/>
      </c>
      <c r="I3138" t="str">
        <f t="shared" si="146"/>
        <v/>
      </c>
      <c r="J3138" t="str">
        <f>IF(B3138="","",IF(RIGHT(VLOOKUP(K3138&amp;"_"&amp;L3138&amp;"_"&amp;M3138&amp;"_"&amp;O3138,[1]挑战模式!$A:$AS,14+N3138,FALSE),1)="3","EffectCreate_BossEffect;EffectCreate_MonsterShow","EffectCreate_MonsterShow"))</f>
        <v/>
      </c>
      <c r="K3138" s="2">
        <v>0</v>
      </c>
      <c r="L3138" s="2">
        <v>14</v>
      </c>
      <c r="M3138" s="2">
        <v>1</v>
      </c>
      <c r="N3138" s="2">
        <v>6</v>
      </c>
      <c r="O3138" s="6" t="s">
        <v>466</v>
      </c>
    </row>
    <row r="3139" spans="2:15" x14ac:dyDescent="0.2">
      <c r="B3139" t="str">
        <f>IF(ISNA(VLOOKUP(K3139&amp;"_"&amp;L3139&amp;"_"&amp;M3139&amp;"_"&amp;O3139,[1]挑战模式!$A:$AS,1,FALSE)),"",IF(VLOOKUP(K3139&amp;"_"&amp;L3139&amp;"_"&amp;M3139&amp;"_"&amp;O3139,[1]挑战模式!$A:$AS,14+N3139,FALSE)="","","Monster_Season"&amp;K3139&amp;"_Challenge"&amp;L3139&amp;"_"&amp;M3139&amp;"_"&amp;N3139&amp;"_"&amp;O3139))</f>
        <v>Monster_Season0_Challenge14_2_1_Normal</v>
      </c>
      <c r="C3139" t="str">
        <f t="shared" si="144"/>
        <v>None</v>
      </c>
      <c r="G3139" t="str">
        <f>IF(ISNA(VLOOKUP(K3139&amp;"_"&amp;L3139&amp;"_"&amp;M3139&amp;"_"&amp;O3139,[1]挑战模式!$A:$AS,14+N3139,FALSE)),"",IF(VLOOKUP(K3139&amp;"_"&amp;L3139&amp;"_"&amp;M3139&amp;"_"&amp;O3139,[1]挑战模式!$A:$AS,14+N3139,FALSE)="","",IF(VLOOKUP(VLOOKUP(K3139&amp;"_"&amp;L3139&amp;"_"&amp;M3139&amp;"_"&amp;O3139,[1]挑战模式!$A:$AS,14+N3139,FALSE),[1]怪物!$B:$L,11,FALSE)=0,"",VLOOKUP(VLOOKUP(K3139&amp;"_"&amp;L3139&amp;"_"&amp;M3139&amp;"_"&amp;O3139,[1]挑战模式!$A:$AS,14+N3139,FALSE),[1]怪物!$B:$L,11,FALSE))))</f>
        <v/>
      </c>
      <c r="H3139" t="str">
        <f t="shared" si="145"/>
        <v>Unit_Monster_Season0_Challenge14_2_1_Normal</v>
      </c>
      <c r="I3139" t="str">
        <f t="shared" si="146"/>
        <v>TowerDefense_Monster1</v>
      </c>
      <c r="J3139" t="str">
        <f>IF(B3139="","",IF(RIGHT(VLOOKUP(K3139&amp;"_"&amp;L3139&amp;"_"&amp;M3139&amp;"_"&amp;O3139,[1]挑战模式!$A:$AS,14+N3139,FALSE),1)="3","EffectCreate_BossEffect;EffectCreate_MonsterShow","EffectCreate_MonsterShow"))</f>
        <v>EffectCreate_MonsterShow</v>
      </c>
      <c r="K3139" s="2">
        <v>0</v>
      </c>
      <c r="L3139" s="2">
        <v>14</v>
      </c>
      <c r="M3139" s="2">
        <v>2</v>
      </c>
      <c r="N3139" s="2">
        <v>1</v>
      </c>
      <c r="O3139" s="6" t="s">
        <v>466</v>
      </c>
    </row>
    <row r="3140" spans="2:15" x14ac:dyDescent="0.2">
      <c r="B3140" t="str">
        <f>IF(ISNA(VLOOKUP(K3140&amp;"_"&amp;L3140&amp;"_"&amp;M3140&amp;"_"&amp;O3140,[1]挑战模式!$A:$AS,1,FALSE)),"",IF(VLOOKUP(K3140&amp;"_"&amp;L3140&amp;"_"&amp;M3140&amp;"_"&amp;O3140,[1]挑战模式!$A:$AS,14+N3140,FALSE)="","","Monster_Season"&amp;K3140&amp;"_Challenge"&amp;L3140&amp;"_"&amp;M3140&amp;"_"&amp;N3140&amp;"_"&amp;O3140))</f>
        <v>Monster_Season0_Challenge14_2_2_Normal</v>
      </c>
      <c r="C3140" t="str">
        <f t="shared" si="144"/>
        <v>None</v>
      </c>
      <c r="G3140" t="str">
        <f>IF(ISNA(VLOOKUP(K3140&amp;"_"&amp;L3140&amp;"_"&amp;M3140&amp;"_"&amp;O3140,[1]挑战模式!$A:$AS,14+N3140,FALSE)),"",IF(VLOOKUP(K3140&amp;"_"&amp;L3140&amp;"_"&amp;M3140&amp;"_"&amp;O3140,[1]挑战模式!$A:$AS,14+N3140,FALSE)="","",IF(VLOOKUP(VLOOKUP(K3140&amp;"_"&amp;L3140&amp;"_"&amp;M3140&amp;"_"&amp;O3140,[1]挑战模式!$A:$AS,14+N3140,FALSE),[1]怪物!$B:$L,11,FALSE)=0,"",VLOOKUP(VLOOKUP(K3140&amp;"_"&amp;L3140&amp;"_"&amp;M3140&amp;"_"&amp;O3140,[1]挑战模式!$A:$AS,14+N3140,FALSE),[1]怪物!$B:$L,11,FALSE))))</f>
        <v/>
      </c>
      <c r="H3140" t="str">
        <f t="shared" si="145"/>
        <v>Unit_Monster_Season0_Challenge14_2_2_Normal</v>
      </c>
      <c r="I3140" t="str">
        <f t="shared" si="146"/>
        <v>TowerDefense_Monster1</v>
      </c>
      <c r="J3140" t="str">
        <f>IF(B3140="","",IF(RIGHT(VLOOKUP(K3140&amp;"_"&amp;L3140&amp;"_"&amp;M3140&amp;"_"&amp;O3140,[1]挑战模式!$A:$AS,14+N3140,FALSE),1)="3","EffectCreate_BossEffect;EffectCreate_MonsterShow","EffectCreate_MonsterShow"))</f>
        <v>EffectCreate_MonsterShow</v>
      </c>
      <c r="K3140" s="2">
        <v>0</v>
      </c>
      <c r="L3140" s="2">
        <v>14</v>
      </c>
      <c r="M3140" s="2">
        <v>2</v>
      </c>
      <c r="N3140" s="2">
        <v>2</v>
      </c>
      <c r="O3140" s="6" t="s">
        <v>466</v>
      </c>
    </row>
    <row r="3141" spans="2:15" x14ac:dyDescent="0.2">
      <c r="B3141" t="str">
        <f>IF(ISNA(VLOOKUP(K3141&amp;"_"&amp;L3141&amp;"_"&amp;M3141&amp;"_"&amp;O3141,[1]挑战模式!$A:$AS,1,FALSE)),"",IF(VLOOKUP(K3141&amp;"_"&amp;L3141&amp;"_"&amp;M3141&amp;"_"&amp;O3141,[1]挑战模式!$A:$AS,14+N3141,FALSE)="","","Monster_Season"&amp;K3141&amp;"_Challenge"&amp;L3141&amp;"_"&amp;M3141&amp;"_"&amp;N3141&amp;"_"&amp;O3141))</f>
        <v/>
      </c>
      <c r="C3141" t="str">
        <f t="shared" si="144"/>
        <v/>
      </c>
      <c r="G3141" t="str">
        <f>IF(ISNA(VLOOKUP(K3141&amp;"_"&amp;L3141&amp;"_"&amp;M3141&amp;"_"&amp;O3141,[1]挑战模式!$A:$AS,14+N3141,FALSE)),"",IF(VLOOKUP(K3141&amp;"_"&amp;L3141&amp;"_"&amp;M3141&amp;"_"&amp;O3141,[1]挑战模式!$A:$AS,14+N3141,FALSE)="","",IF(VLOOKUP(VLOOKUP(K3141&amp;"_"&amp;L3141&amp;"_"&amp;M3141&amp;"_"&amp;O3141,[1]挑战模式!$A:$AS,14+N3141,FALSE),[1]怪物!$B:$L,11,FALSE)=0,"",VLOOKUP(VLOOKUP(K3141&amp;"_"&amp;L3141&amp;"_"&amp;M3141&amp;"_"&amp;O3141,[1]挑战模式!$A:$AS,14+N3141,FALSE),[1]怪物!$B:$L,11,FALSE))))</f>
        <v/>
      </c>
      <c r="H3141" t="str">
        <f t="shared" si="145"/>
        <v/>
      </c>
      <c r="I3141" t="str">
        <f t="shared" si="146"/>
        <v/>
      </c>
      <c r="J3141" t="str">
        <f>IF(B3141="","",IF(RIGHT(VLOOKUP(K3141&amp;"_"&amp;L3141&amp;"_"&amp;M3141&amp;"_"&amp;O3141,[1]挑战模式!$A:$AS,14+N3141,FALSE),1)="3","EffectCreate_BossEffect;EffectCreate_MonsterShow","EffectCreate_MonsterShow"))</f>
        <v/>
      </c>
      <c r="K3141" s="2">
        <v>0</v>
      </c>
      <c r="L3141" s="2">
        <v>14</v>
      </c>
      <c r="M3141" s="2">
        <v>2</v>
      </c>
      <c r="N3141" s="2">
        <v>3</v>
      </c>
      <c r="O3141" s="6" t="s">
        <v>466</v>
      </c>
    </row>
    <row r="3142" spans="2:15" x14ac:dyDescent="0.2">
      <c r="B3142" t="str">
        <f>IF(ISNA(VLOOKUP(K3142&amp;"_"&amp;L3142&amp;"_"&amp;M3142&amp;"_"&amp;O3142,[1]挑战模式!$A:$AS,1,FALSE)),"",IF(VLOOKUP(K3142&amp;"_"&amp;L3142&amp;"_"&amp;M3142&amp;"_"&amp;O3142,[1]挑战模式!$A:$AS,14+N3142,FALSE)="","","Monster_Season"&amp;K3142&amp;"_Challenge"&amp;L3142&amp;"_"&amp;M3142&amp;"_"&amp;N3142&amp;"_"&amp;O3142))</f>
        <v/>
      </c>
      <c r="C3142" t="str">
        <f t="shared" si="144"/>
        <v/>
      </c>
      <c r="G3142" t="str">
        <f>IF(ISNA(VLOOKUP(K3142&amp;"_"&amp;L3142&amp;"_"&amp;M3142&amp;"_"&amp;O3142,[1]挑战模式!$A:$AS,14+N3142,FALSE)),"",IF(VLOOKUP(K3142&amp;"_"&amp;L3142&amp;"_"&amp;M3142&amp;"_"&amp;O3142,[1]挑战模式!$A:$AS,14+N3142,FALSE)="","",IF(VLOOKUP(VLOOKUP(K3142&amp;"_"&amp;L3142&amp;"_"&amp;M3142&amp;"_"&amp;O3142,[1]挑战模式!$A:$AS,14+N3142,FALSE),[1]怪物!$B:$L,11,FALSE)=0,"",VLOOKUP(VLOOKUP(K3142&amp;"_"&amp;L3142&amp;"_"&amp;M3142&amp;"_"&amp;O3142,[1]挑战模式!$A:$AS,14+N3142,FALSE),[1]怪物!$B:$L,11,FALSE))))</f>
        <v/>
      </c>
      <c r="H3142" t="str">
        <f t="shared" si="145"/>
        <v/>
      </c>
      <c r="I3142" t="str">
        <f t="shared" si="146"/>
        <v/>
      </c>
      <c r="J3142" t="str">
        <f>IF(B3142="","",IF(RIGHT(VLOOKUP(K3142&amp;"_"&amp;L3142&amp;"_"&amp;M3142&amp;"_"&amp;O3142,[1]挑战模式!$A:$AS,14+N3142,FALSE),1)="3","EffectCreate_BossEffect;EffectCreate_MonsterShow","EffectCreate_MonsterShow"))</f>
        <v/>
      </c>
      <c r="K3142" s="2">
        <v>0</v>
      </c>
      <c r="L3142" s="2">
        <v>14</v>
      </c>
      <c r="M3142" s="2">
        <v>2</v>
      </c>
      <c r="N3142" s="2">
        <v>4</v>
      </c>
      <c r="O3142" s="6" t="s">
        <v>466</v>
      </c>
    </row>
    <row r="3143" spans="2:15" x14ac:dyDescent="0.2">
      <c r="B3143" t="str">
        <f>IF(ISNA(VLOOKUP(K3143&amp;"_"&amp;L3143&amp;"_"&amp;M3143&amp;"_"&amp;O3143,[1]挑战模式!$A:$AS,1,FALSE)),"",IF(VLOOKUP(K3143&amp;"_"&amp;L3143&amp;"_"&amp;M3143&amp;"_"&amp;O3143,[1]挑战模式!$A:$AS,14+N3143,FALSE)="","","Monster_Season"&amp;K3143&amp;"_Challenge"&amp;L3143&amp;"_"&amp;M3143&amp;"_"&amp;N3143&amp;"_"&amp;O3143))</f>
        <v/>
      </c>
      <c r="C3143" t="str">
        <f t="shared" ref="C3143:C3206" si="147">IF(B3143="","","None")</f>
        <v/>
      </c>
      <c r="G3143" t="str">
        <f>IF(ISNA(VLOOKUP(K3143&amp;"_"&amp;L3143&amp;"_"&amp;M3143&amp;"_"&amp;O3143,[1]挑战模式!$A:$AS,14+N3143,FALSE)),"",IF(VLOOKUP(K3143&amp;"_"&amp;L3143&amp;"_"&amp;M3143&amp;"_"&amp;O3143,[1]挑战模式!$A:$AS,14+N3143,FALSE)="","",IF(VLOOKUP(VLOOKUP(K3143&amp;"_"&amp;L3143&amp;"_"&amp;M3143&amp;"_"&amp;O3143,[1]挑战模式!$A:$AS,14+N3143,FALSE),[1]怪物!$B:$L,11,FALSE)=0,"",VLOOKUP(VLOOKUP(K3143&amp;"_"&amp;L3143&amp;"_"&amp;M3143&amp;"_"&amp;O3143,[1]挑战模式!$A:$AS,14+N3143,FALSE),[1]怪物!$B:$L,11,FALSE))))</f>
        <v/>
      </c>
      <c r="H3143" t="str">
        <f t="shared" ref="H3143:H3206" si="148">IF(B3143="","","Unit_Monster"&amp;RIGHT(B3143,LEN(B3143)-7))</f>
        <v/>
      </c>
      <c r="I3143" t="str">
        <f t="shared" ref="I3143:I3206" si="149">IF(B3143="","","TowerDefense_Monster1")</f>
        <v/>
      </c>
      <c r="J3143" t="str">
        <f>IF(B3143="","",IF(RIGHT(VLOOKUP(K3143&amp;"_"&amp;L3143&amp;"_"&amp;M3143&amp;"_"&amp;O3143,[1]挑战模式!$A:$AS,14+N3143,FALSE),1)="3","EffectCreate_BossEffect;EffectCreate_MonsterShow","EffectCreate_MonsterShow"))</f>
        <v/>
      </c>
      <c r="K3143" s="2">
        <v>0</v>
      </c>
      <c r="L3143" s="2">
        <v>14</v>
      </c>
      <c r="M3143" s="2">
        <v>2</v>
      </c>
      <c r="N3143" s="2">
        <v>5</v>
      </c>
      <c r="O3143" s="6" t="s">
        <v>466</v>
      </c>
    </row>
    <row r="3144" spans="2:15" x14ac:dyDescent="0.2">
      <c r="B3144" t="str">
        <f>IF(ISNA(VLOOKUP(K3144&amp;"_"&amp;L3144&amp;"_"&amp;M3144&amp;"_"&amp;O3144,[1]挑战模式!$A:$AS,1,FALSE)),"",IF(VLOOKUP(K3144&amp;"_"&amp;L3144&amp;"_"&amp;M3144&amp;"_"&amp;O3144,[1]挑战模式!$A:$AS,14+N3144,FALSE)="","","Monster_Season"&amp;K3144&amp;"_Challenge"&amp;L3144&amp;"_"&amp;M3144&amp;"_"&amp;N3144&amp;"_"&amp;O3144))</f>
        <v/>
      </c>
      <c r="C3144" t="str">
        <f t="shared" si="147"/>
        <v/>
      </c>
      <c r="G3144" t="str">
        <f>IF(ISNA(VLOOKUP(K3144&amp;"_"&amp;L3144&amp;"_"&amp;M3144&amp;"_"&amp;O3144,[1]挑战模式!$A:$AS,14+N3144,FALSE)),"",IF(VLOOKUP(K3144&amp;"_"&amp;L3144&amp;"_"&amp;M3144&amp;"_"&amp;O3144,[1]挑战模式!$A:$AS,14+N3144,FALSE)="","",IF(VLOOKUP(VLOOKUP(K3144&amp;"_"&amp;L3144&amp;"_"&amp;M3144&amp;"_"&amp;O3144,[1]挑战模式!$A:$AS,14+N3144,FALSE),[1]怪物!$B:$L,11,FALSE)=0,"",VLOOKUP(VLOOKUP(K3144&amp;"_"&amp;L3144&amp;"_"&amp;M3144&amp;"_"&amp;O3144,[1]挑战模式!$A:$AS,14+N3144,FALSE),[1]怪物!$B:$L,11,FALSE))))</f>
        <v/>
      </c>
      <c r="H3144" t="str">
        <f t="shared" si="148"/>
        <v/>
      </c>
      <c r="I3144" t="str">
        <f t="shared" si="149"/>
        <v/>
      </c>
      <c r="J3144" t="str">
        <f>IF(B3144="","",IF(RIGHT(VLOOKUP(K3144&amp;"_"&amp;L3144&amp;"_"&amp;M3144&amp;"_"&amp;O3144,[1]挑战模式!$A:$AS,14+N3144,FALSE),1)="3","EffectCreate_BossEffect;EffectCreate_MonsterShow","EffectCreate_MonsterShow"))</f>
        <v/>
      </c>
      <c r="K3144" s="2">
        <v>0</v>
      </c>
      <c r="L3144" s="2">
        <v>14</v>
      </c>
      <c r="M3144" s="2">
        <v>2</v>
      </c>
      <c r="N3144" s="2">
        <v>6</v>
      </c>
      <c r="O3144" s="6" t="s">
        <v>466</v>
      </c>
    </row>
    <row r="3145" spans="2:15" x14ac:dyDescent="0.2">
      <c r="B3145" t="str">
        <f>IF(ISNA(VLOOKUP(K3145&amp;"_"&amp;L3145&amp;"_"&amp;M3145&amp;"_"&amp;O3145,[1]挑战模式!$A:$AS,1,FALSE)),"",IF(VLOOKUP(K3145&amp;"_"&amp;L3145&amp;"_"&amp;M3145&amp;"_"&amp;O3145,[1]挑战模式!$A:$AS,14+N3145,FALSE)="","","Monster_Season"&amp;K3145&amp;"_Challenge"&amp;L3145&amp;"_"&amp;M3145&amp;"_"&amp;N3145&amp;"_"&amp;O3145))</f>
        <v>Monster_Season0_Challenge14_3_1_Normal</v>
      </c>
      <c r="C3145" t="str">
        <f t="shared" si="147"/>
        <v>None</v>
      </c>
      <c r="G3145" t="str">
        <f>IF(ISNA(VLOOKUP(K3145&amp;"_"&amp;L3145&amp;"_"&amp;M3145&amp;"_"&amp;O3145,[1]挑战模式!$A:$AS,14+N3145,FALSE)),"",IF(VLOOKUP(K3145&amp;"_"&amp;L3145&amp;"_"&amp;M3145&amp;"_"&amp;O3145,[1]挑战模式!$A:$AS,14+N3145,FALSE)="","",IF(VLOOKUP(VLOOKUP(K3145&amp;"_"&amp;L3145&amp;"_"&amp;M3145&amp;"_"&amp;O3145,[1]挑战模式!$A:$AS,14+N3145,FALSE),[1]怪物!$B:$L,11,FALSE)=0,"",VLOOKUP(VLOOKUP(K3145&amp;"_"&amp;L3145&amp;"_"&amp;M3145&amp;"_"&amp;O3145,[1]挑战模式!$A:$AS,14+N3145,FALSE),[1]怪物!$B:$L,11,FALSE))))</f>
        <v/>
      </c>
      <c r="H3145" t="str">
        <f t="shared" si="148"/>
        <v>Unit_Monster_Season0_Challenge14_3_1_Normal</v>
      </c>
      <c r="I3145" t="str">
        <f t="shared" si="149"/>
        <v>TowerDefense_Monster1</v>
      </c>
      <c r="J3145" t="str">
        <f>IF(B3145="","",IF(RIGHT(VLOOKUP(K3145&amp;"_"&amp;L3145&amp;"_"&amp;M3145&amp;"_"&amp;O3145,[1]挑战模式!$A:$AS,14+N3145,FALSE),1)="3","EffectCreate_BossEffect;EffectCreate_MonsterShow","EffectCreate_MonsterShow"))</f>
        <v>EffectCreate_MonsterShow</v>
      </c>
      <c r="K3145" s="2">
        <v>0</v>
      </c>
      <c r="L3145" s="2">
        <v>14</v>
      </c>
      <c r="M3145" s="2">
        <v>3</v>
      </c>
      <c r="N3145" s="2">
        <v>1</v>
      </c>
      <c r="O3145" s="6" t="s">
        <v>466</v>
      </c>
    </row>
    <row r="3146" spans="2:15" x14ac:dyDescent="0.2">
      <c r="B3146" t="str">
        <f>IF(ISNA(VLOOKUP(K3146&amp;"_"&amp;L3146&amp;"_"&amp;M3146&amp;"_"&amp;O3146,[1]挑战模式!$A:$AS,1,FALSE)),"",IF(VLOOKUP(K3146&amp;"_"&amp;L3146&amp;"_"&amp;M3146&amp;"_"&amp;O3146,[1]挑战模式!$A:$AS,14+N3146,FALSE)="","","Monster_Season"&amp;K3146&amp;"_Challenge"&amp;L3146&amp;"_"&amp;M3146&amp;"_"&amp;N3146&amp;"_"&amp;O3146))</f>
        <v>Monster_Season0_Challenge14_3_2_Normal</v>
      </c>
      <c r="C3146" t="str">
        <f t="shared" si="147"/>
        <v>None</v>
      </c>
      <c r="G3146" t="str">
        <f>IF(ISNA(VLOOKUP(K3146&amp;"_"&amp;L3146&amp;"_"&amp;M3146&amp;"_"&amp;O3146,[1]挑战模式!$A:$AS,14+N3146,FALSE)),"",IF(VLOOKUP(K3146&amp;"_"&amp;L3146&amp;"_"&amp;M3146&amp;"_"&amp;O3146,[1]挑战模式!$A:$AS,14+N3146,FALSE)="","",IF(VLOOKUP(VLOOKUP(K3146&amp;"_"&amp;L3146&amp;"_"&amp;M3146&amp;"_"&amp;O3146,[1]挑战模式!$A:$AS,14+N3146,FALSE),[1]怪物!$B:$L,11,FALSE)=0,"",VLOOKUP(VLOOKUP(K3146&amp;"_"&amp;L3146&amp;"_"&amp;M3146&amp;"_"&amp;O3146,[1]挑战模式!$A:$AS,14+N3146,FALSE),[1]怪物!$B:$L,11,FALSE))))</f>
        <v/>
      </c>
      <c r="H3146" t="str">
        <f t="shared" si="148"/>
        <v>Unit_Monster_Season0_Challenge14_3_2_Normal</v>
      </c>
      <c r="I3146" t="str">
        <f t="shared" si="149"/>
        <v>TowerDefense_Monster1</v>
      </c>
      <c r="J3146" t="str">
        <f>IF(B3146="","",IF(RIGHT(VLOOKUP(K3146&amp;"_"&amp;L3146&amp;"_"&amp;M3146&amp;"_"&amp;O3146,[1]挑战模式!$A:$AS,14+N3146,FALSE),1)="3","EffectCreate_BossEffect;EffectCreate_MonsterShow","EffectCreate_MonsterShow"))</f>
        <v>EffectCreate_MonsterShow</v>
      </c>
      <c r="K3146" s="2">
        <v>0</v>
      </c>
      <c r="L3146" s="2">
        <v>14</v>
      </c>
      <c r="M3146" s="2">
        <v>3</v>
      </c>
      <c r="N3146" s="2">
        <v>2</v>
      </c>
      <c r="O3146" s="6" t="s">
        <v>466</v>
      </c>
    </row>
    <row r="3147" spans="2:15" x14ac:dyDescent="0.2">
      <c r="B3147" t="str">
        <f>IF(ISNA(VLOOKUP(K3147&amp;"_"&amp;L3147&amp;"_"&amp;M3147&amp;"_"&amp;O3147,[1]挑战模式!$A:$AS,1,FALSE)),"",IF(VLOOKUP(K3147&amp;"_"&amp;L3147&amp;"_"&amp;M3147&amp;"_"&amp;O3147,[1]挑战模式!$A:$AS,14+N3147,FALSE)="","","Monster_Season"&amp;K3147&amp;"_Challenge"&amp;L3147&amp;"_"&amp;M3147&amp;"_"&amp;N3147&amp;"_"&amp;O3147))</f>
        <v/>
      </c>
      <c r="C3147" t="str">
        <f t="shared" si="147"/>
        <v/>
      </c>
      <c r="G3147" t="str">
        <f>IF(ISNA(VLOOKUP(K3147&amp;"_"&amp;L3147&amp;"_"&amp;M3147&amp;"_"&amp;O3147,[1]挑战模式!$A:$AS,14+N3147,FALSE)),"",IF(VLOOKUP(K3147&amp;"_"&amp;L3147&amp;"_"&amp;M3147&amp;"_"&amp;O3147,[1]挑战模式!$A:$AS,14+N3147,FALSE)="","",IF(VLOOKUP(VLOOKUP(K3147&amp;"_"&amp;L3147&amp;"_"&amp;M3147&amp;"_"&amp;O3147,[1]挑战模式!$A:$AS,14+N3147,FALSE),[1]怪物!$B:$L,11,FALSE)=0,"",VLOOKUP(VLOOKUP(K3147&amp;"_"&amp;L3147&amp;"_"&amp;M3147&amp;"_"&amp;O3147,[1]挑战模式!$A:$AS,14+N3147,FALSE),[1]怪物!$B:$L,11,FALSE))))</f>
        <v/>
      </c>
      <c r="H3147" t="str">
        <f t="shared" si="148"/>
        <v/>
      </c>
      <c r="I3147" t="str">
        <f t="shared" si="149"/>
        <v/>
      </c>
      <c r="J3147" t="str">
        <f>IF(B3147="","",IF(RIGHT(VLOOKUP(K3147&amp;"_"&amp;L3147&amp;"_"&amp;M3147&amp;"_"&amp;O3147,[1]挑战模式!$A:$AS,14+N3147,FALSE),1)="3","EffectCreate_BossEffect;EffectCreate_MonsterShow","EffectCreate_MonsterShow"))</f>
        <v/>
      </c>
      <c r="K3147" s="2">
        <v>0</v>
      </c>
      <c r="L3147" s="2">
        <v>14</v>
      </c>
      <c r="M3147" s="2">
        <v>3</v>
      </c>
      <c r="N3147" s="2">
        <v>3</v>
      </c>
      <c r="O3147" s="6" t="s">
        <v>466</v>
      </c>
    </row>
    <row r="3148" spans="2:15" x14ac:dyDescent="0.2">
      <c r="B3148" t="str">
        <f>IF(ISNA(VLOOKUP(K3148&amp;"_"&amp;L3148&amp;"_"&amp;M3148&amp;"_"&amp;O3148,[1]挑战模式!$A:$AS,1,FALSE)),"",IF(VLOOKUP(K3148&amp;"_"&amp;L3148&amp;"_"&amp;M3148&amp;"_"&amp;O3148,[1]挑战模式!$A:$AS,14+N3148,FALSE)="","","Monster_Season"&amp;K3148&amp;"_Challenge"&amp;L3148&amp;"_"&amp;M3148&amp;"_"&amp;N3148&amp;"_"&amp;O3148))</f>
        <v/>
      </c>
      <c r="C3148" t="str">
        <f t="shared" si="147"/>
        <v/>
      </c>
      <c r="G3148" t="str">
        <f>IF(ISNA(VLOOKUP(K3148&amp;"_"&amp;L3148&amp;"_"&amp;M3148&amp;"_"&amp;O3148,[1]挑战模式!$A:$AS,14+N3148,FALSE)),"",IF(VLOOKUP(K3148&amp;"_"&amp;L3148&amp;"_"&amp;M3148&amp;"_"&amp;O3148,[1]挑战模式!$A:$AS,14+N3148,FALSE)="","",IF(VLOOKUP(VLOOKUP(K3148&amp;"_"&amp;L3148&amp;"_"&amp;M3148&amp;"_"&amp;O3148,[1]挑战模式!$A:$AS,14+N3148,FALSE),[1]怪物!$B:$L,11,FALSE)=0,"",VLOOKUP(VLOOKUP(K3148&amp;"_"&amp;L3148&amp;"_"&amp;M3148&amp;"_"&amp;O3148,[1]挑战模式!$A:$AS,14+N3148,FALSE),[1]怪物!$B:$L,11,FALSE))))</f>
        <v/>
      </c>
      <c r="H3148" t="str">
        <f t="shared" si="148"/>
        <v/>
      </c>
      <c r="I3148" t="str">
        <f t="shared" si="149"/>
        <v/>
      </c>
      <c r="J3148" t="str">
        <f>IF(B3148="","",IF(RIGHT(VLOOKUP(K3148&amp;"_"&amp;L3148&amp;"_"&amp;M3148&amp;"_"&amp;O3148,[1]挑战模式!$A:$AS,14+N3148,FALSE),1)="3","EffectCreate_BossEffect;EffectCreate_MonsterShow","EffectCreate_MonsterShow"))</f>
        <v/>
      </c>
      <c r="K3148" s="2">
        <v>0</v>
      </c>
      <c r="L3148" s="2">
        <v>14</v>
      </c>
      <c r="M3148" s="2">
        <v>3</v>
      </c>
      <c r="N3148" s="2">
        <v>4</v>
      </c>
      <c r="O3148" s="6" t="s">
        <v>466</v>
      </c>
    </row>
    <row r="3149" spans="2:15" x14ac:dyDescent="0.2">
      <c r="B3149" t="str">
        <f>IF(ISNA(VLOOKUP(K3149&amp;"_"&amp;L3149&amp;"_"&amp;M3149&amp;"_"&amp;O3149,[1]挑战模式!$A:$AS,1,FALSE)),"",IF(VLOOKUP(K3149&amp;"_"&amp;L3149&amp;"_"&amp;M3149&amp;"_"&amp;O3149,[1]挑战模式!$A:$AS,14+N3149,FALSE)="","","Monster_Season"&amp;K3149&amp;"_Challenge"&amp;L3149&amp;"_"&amp;M3149&amp;"_"&amp;N3149&amp;"_"&amp;O3149))</f>
        <v/>
      </c>
      <c r="C3149" t="str">
        <f t="shared" si="147"/>
        <v/>
      </c>
      <c r="G3149" t="str">
        <f>IF(ISNA(VLOOKUP(K3149&amp;"_"&amp;L3149&amp;"_"&amp;M3149&amp;"_"&amp;O3149,[1]挑战模式!$A:$AS,14+N3149,FALSE)),"",IF(VLOOKUP(K3149&amp;"_"&amp;L3149&amp;"_"&amp;M3149&amp;"_"&amp;O3149,[1]挑战模式!$A:$AS,14+N3149,FALSE)="","",IF(VLOOKUP(VLOOKUP(K3149&amp;"_"&amp;L3149&amp;"_"&amp;M3149&amp;"_"&amp;O3149,[1]挑战模式!$A:$AS,14+N3149,FALSE),[1]怪物!$B:$L,11,FALSE)=0,"",VLOOKUP(VLOOKUP(K3149&amp;"_"&amp;L3149&amp;"_"&amp;M3149&amp;"_"&amp;O3149,[1]挑战模式!$A:$AS,14+N3149,FALSE),[1]怪物!$B:$L,11,FALSE))))</f>
        <v/>
      </c>
      <c r="H3149" t="str">
        <f t="shared" si="148"/>
        <v/>
      </c>
      <c r="I3149" t="str">
        <f t="shared" si="149"/>
        <v/>
      </c>
      <c r="J3149" t="str">
        <f>IF(B3149="","",IF(RIGHT(VLOOKUP(K3149&amp;"_"&amp;L3149&amp;"_"&amp;M3149&amp;"_"&amp;O3149,[1]挑战模式!$A:$AS,14+N3149,FALSE),1)="3","EffectCreate_BossEffect;EffectCreate_MonsterShow","EffectCreate_MonsterShow"))</f>
        <v/>
      </c>
      <c r="K3149" s="2">
        <v>0</v>
      </c>
      <c r="L3149" s="2">
        <v>14</v>
      </c>
      <c r="M3149" s="2">
        <v>3</v>
      </c>
      <c r="N3149" s="2">
        <v>5</v>
      </c>
      <c r="O3149" s="6" t="s">
        <v>466</v>
      </c>
    </row>
    <row r="3150" spans="2:15" x14ac:dyDescent="0.2">
      <c r="B3150" t="str">
        <f>IF(ISNA(VLOOKUP(K3150&amp;"_"&amp;L3150&amp;"_"&amp;M3150&amp;"_"&amp;O3150,[1]挑战模式!$A:$AS,1,FALSE)),"",IF(VLOOKUP(K3150&amp;"_"&amp;L3150&amp;"_"&amp;M3150&amp;"_"&amp;O3150,[1]挑战模式!$A:$AS,14+N3150,FALSE)="","","Monster_Season"&amp;K3150&amp;"_Challenge"&amp;L3150&amp;"_"&amp;M3150&amp;"_"&amp;N3150&amp;"_"&amp;O3150))</f>
        <v/>
      </c>
      <c r="C3150" t="str">
        <f t="shared" si="147"/>
        <v/>
      </c>
      <c r="G3150" t="str">
        <f>IF(ISNA(VLOOKUP(K3150&amp;"_"&amp;L3150&amp;"_"&amp;M3150&amp;"_"&amp;O3150,[1]挑战模式!$A:$AS,14+N3150,FALSE)),"",IF(VLOOKUP(K3150&amp;"_"&amp;L3150&amp;"_"&amp;M3150&amp;"_"&amp;O3150,[1]挑战模式!$A:$AS,14+N3150,FALSE)="","",IF(VLOOKUP(VLOOKUP(K3150&amp;"_"&amp;L3150&amp;"_"&amp;M3150&amp;"_"&amp;O3150,[1]挑战模式!$A:$AS,14+N3150,FALSE),[1]怪物!$B:$L,11,FALSE)=0,"",VLOOKUP(VLOOKUP(K3150&amp;"_"&amp;L3150&amp;"_"&amp;M3150&amp;"_"&amp;O3150,[1]挑战模式!$A:$AS,14+N3150,FALSE),[1]怪物!$B:$L,11,FALSE))))</f>
        <v/>
      </c>
      <c r="H3150" t="str">
        <f t="shared" si="148"/>
        <v/>
      </c>
      <c r="I3150" t="str">
        <f t="shared" si="149"/>
        <v/>
      </c>
      <c r="J3150" t="str">
        <f>IF(B3150="","",IF(RIGHT(VLOOKUP(K3150&amp;"_"&amp;L3150&amp;"_"&amp;M3150&amp;"_"&amp;O3150,[1]挑战模式!$A:$AS,14+N3150,FALSE),1)="3","EffectCreate_BossEffect;EffectCreate_MonsterShow","EffectCreate_MonsterShow"))</f>
        <v/>
      </c>
      <c r="K3150" s="2">
        <v>0</v>
      </c>
      <c r="L3150" s="2">
        <v>14</v>
      </c>
      <c r="M3150" s="2">
        <v>3</v>
      </c>
      <c r="N3150" s="2">
        <v>6</v>
      </c>
      <c r="O3150" s="6" t="s">
        <v>466</v>
      </c>
    </row>
    <row r="3151" spans="2:15" x14ac:dyDescent="0.2">
      <c r="B3151" t="str">
        <f>IF(ISNA(VLOOKUP(K3151&amp;"_"&amp;L3151&amp;"_"&amp;M3151&amp;"_"&amp;O3151,[1]挑战模式!$A:$AS,1,FALSE)),"",IF(VLOOKUP(K3151&amp;"_"&amp;L3151&amp;"_"&amp;M3151&amp;"_"&amp;O3151,[1]挑战模式!$A:$AS,14+N3151,FALSE)="","","Monster_Season"&amp;K3151&amp;"_Challenge"&amp;L3151&amp;"_"&amp;M3151&amp;"_"&amp;N3151&amp;"_"&amp;O3151))</f>
        <v>Monster_Season0_Challenge14_4_1_Normal</v>
      </c>
      <c r="C3151" t="str">
        <f t="shared" si="147"/>
        <v>None</v>
      </c>
      <c r="G3151" t="str">
        <f>IF(ISNA(VLOOKUP(K3151&amp;"_"&amp;L3151&amp;"_"&amp;M3151&amp;"_"&amp;O3151,[1]挑战模式!$A:$AS,14+N3151,FALSE)),"",IF(VLOOKUP(K3151&amp;"_"&amp;L3151&amp;"_"&amp;M3151&amp;"_"&amp;O3151,[1]挑战模式!$A:$AS,14+N3151,FALSE)="","",IF(VLOOKUP(VLOOKUP(K3151&amp;"_"&amp;L3151&amp;"_"&amp;M3151&amp;"_"&amp;O3151,[1]挑战模式!$A:$AS,14+N3151,FALSE),[1]怪物!$B:$L,11,FALSE)=0,"",VLOOKUP(VLOOKUP(K3151&amp;"_"&amp;L3151&amp;"_"&amp;M3151&amp;"_"&amp;O3151,[1]挑战模式!$A:$AS,14+N3151,FALSE),[1]怪物!$B:$L,11,FALSE))))</f>
        <v/>
      </c>
      <c r="H3151" t="str">
        <f t="shared" si="148"/>
        <v>Unit_Monster_Season0_Challenge14_4_1_Normal</v>
      </c>
      <c r="I3151" t="str">
        <f t="shared" si="149"/>
        <v>TowerDefense_Monster1</v>
      </c>
      <c r="J3151" t="str">
        <f>IF(B3151="","",IF(RIGHT(VLOOKUP(K3151&amp;"_"&amp;L3151&amp;"_"&amp;M3151&amp;"_"&amp;O3151,[1]挑战模式!$A:$AS,14+N3151,FALSE),1)="3","EffectCreate_BossEffect;EffectCreate_MonsterShow","EffectCreate_MonsterShow"))</f>
        <v>EffectCreate_MonsterShow</v>
      </c>
      <c r="K3151" s="2">
        <v>0</v>
      </c>
      <c r="L3151" s="2">
        <v>14</v>
      </c>
      <c r="M3151" s="2">
        <v>4</v>
      </c>
      <c r="N3151" s="2">
        <v>1</v>
      </c>
      <c r="O3151" s="6" t="s">
        <v>466</v>
      </c>
    </row>
    <row r="3152" spans="2:15" x14ac:dyDescent="0.2">
      <c r="B3152" t="str">
        <f>IF(ISNA(VLOOKUP(K3152&amp;"_"&amp;L3152&amp;"_"&amp;M3152&amp;"_"&amp;O3152,[1]挑战模式!$A:$AS,1,FALSE)),"",IF(VLOOKUP(K3152&amp;"_"&amp;L3152&amp;"_"&amp;M3152&amp;"_"&amp;O3152,[1]挑战模式!$A:$AS,14+N3152,FALSE)="","","Monster_Season"&amp;K3152&amp;"_Challenge"&amp;L3152&amp;"_"&amp;M3152&amp;"_"&amp;N3152&amp;"_"&amp;O3152))</f>
        <v>Monster_Season0_Challenge14_4_2_Normal</v>
      </c>
      <c r="C3152" t="str">
        <f t="shared" si="147"/>
        <v>None</v>
      </c>
      <c r="G3152" t="str">
        <f>IF(ISNA(VLOOKUP(K3152&amp;"_"&amp;L3152&amp;"_"&amp;M3152&amp;"_"&amp;O3152,[1]挑战模式!$A:$AS,14+N3152,FALSE)),"",IF(VLOOKUP(K3152&amp;"_"&amp;L3152&amp;"_"&amp;M3152&amp;"_"&amp;O3152,[1]挑战模式!$A:$AS,14+N3152,FALSE)="","",IF(VLOOKUP(VLOOKUP(K3152&amp;"_"&amp;L3152&amp;"_"&amp;M3152&amp;"_"&amp;O3152,[1]挑战模式!$A:$AS,14+N3152,FALSE),[1]怪物!$B:$L,11,FALSE)=0,"",VLOOKUP(VLOOKUP(K3152&amp;"_"&amp;L3152&amp;"_"&amp;M3152&amp;"_"&amp;O3152,[1]挑战模式!$A:$AS,14+N3152,FALSE),[1]怪物!$B:$L,11,FALSE))))</f>
        <v/>
      </c>
      <c r="H3152" t="str">
        <f t="shared" si="148"/>
        <v>Unit_Monster_Season0_Challenge14_4_2_Normal</v>
      </c>
      <c r="I3152" t="str">
        <f t="shared" si="149"/>
        <v>TowerDefense_Monster1</v>
      </c>
      <c r="J3152" t="str">
        <f>IF(B3152="","",IF(RIGHT(VLOOKUP(K3152&amp;"_"&amp;L3152&amp;"_"&amp;M3152&amp;"_"&amp;O3152,[1]挑战模式!$A:$AS,14+N3152,FALSE),1)="3","EffectCreate_BossEffect;EffectCreate_MonsterShow","EffectCreate_MonsterShow"))</f>
        <v>EffectCreate_MonsterShow</v>
      </c>
      <c r="K3152" s="2">
        <v>0</v>
      </c>
      <c r="L3152" s="2">
        <v>14</v>
      </c>
      <c r="M3152" s="2">
        <v>4</v>
      </c>
      <c r="N3152" s="2">
        <v>2</v>
      </c>
      <c r="O3152" s="6" t="s">
        <v>466</v>
      </c>
    </row>
    <row r="3153" spans="2:15" x14ac:dyDescent="0.2">
      <c r="B3153" t="str">
        <f>IF(ISNA(VLOOKUP(K3153&amp;"_"&amp;L3153&amp;"_"&amp;M3153&amp;"_"&amp;O3153,[1]挑战模式!$A:$AS,1,FALSE)),"",IF(VLOOKUP(K3153&amp;"_"&amp;L3153&amp;"_"&amp;M3153&amp;"_"&amp;O3153,[1]挑战模式!$A:$AS,14+N3153,FALSE)="","","Monster_Season"&amp;K3153&amp;"_Challenge"&amp;L3153&amp;"_"&amp;M3153&amp;"_"&amp;N3153&amp;"_"&amp;O3153))</f>
        <v>Monster_Season0_Challenge14_4_3_Normal</v>
      </c>
      <c r="C3153" t="str">
        <f t="shared" si="147"/>
        <v>None</v>
      </c>
      <c r="G3153" t="str">
        <f>IF(ISNA(VLOOKUP(K3153&amp;"_"&amp;L3153&amp;"_"&amp;M3153&amp;"_"&amp;O3153,[1]挑战模式!$A:$AS,14+N3153,FALSE)),"",IF(VLOOKUP(K3153&amp;"_"&amp;L3153&amp;"_"&amp;M3153&amp;"_"&amp;O3153,[1]挑战模式!$A:$AS,14+N3153,FALSE)="","",IF(VLOOKUP(VLOOKUP(K3153&amp;"_"&amp;L3153&amp;"_"&amp;M3153&amp;"_"&amp;O3153,[1]挑战模式!$A:$AS,14+N3153,FALSE),[1]怪物!$B:$L,11,FALSE)=0,"",VLOOKUP(VLOOKUP(K3153&amp;"_"&amp;L3153&amp;"_"&amp;M3153&amp;"_"&amp;O3153,[1]挑战模式!$A:$AS,14+N3153,FALSE),[1]怪物!$B:$L,11,FALSE))))</f>
        <v/>
      </c>
      <c r="H3153" t="str">
        <f t="shared" si="148"/>
        <v>Unit_Monster_Season0_Challenge14_4_3_Normal</v>
      </c>
      <c r="I3153" t="str">
        <f t="shared" si="149"/>
        <v>TowerDefense_Monster1</v>
      </c>
      <c r="J3153" t="str">
        <f>IF(B3153="","",IF(RIGHT(VLOOKUP(K3153&amp;"_"&amp;L3153&amp;"_"&amp;M3153&amp;"_"&amp;O3153,[1]挑战模式!$A:$AS,14+N3153,FALSE),1)="3","EffectCreate_BossEffect;EffectCreate_MonsterShow","EffectCreate_MonsterShow"))</f>
        <v>EffectCreate_MonsterShow</v>
      </c>
      <c r="K3153" s="2">
        <v>0</v>
      </c>
      <c r="L3153" s="2">
        <v>14</v>
      </c>
      <c r="M3153" s="2">
        <v>4</v>
      </c>
      <c r="N3153" s="2">
        <v>3</v>
      </c>
      <c r="O3153" s="6" t="s">
        <v>466</v>
      </c>
    </row>
    <row r="3154" spans="2:15" x14ac:dyDescent="0.2">
      <c r="B3154" t="str">
        <f>IF(ISNA(VLOOKUP(K3154&amp;"_"&amp;L3154&amp;"_"&amp;M3154&amp;"_"&amp;O3154,[1]挑战模式!$A:$AS,1,FALSE)),"",IF(VLOOKUP(K3154&amp;"_"&amp;L3154&amp;"_"&amp;M3154&amp;"_"&amp;O3154,[1]挑战模式!$A:$AS,14+N3154,FALSE)="","","Monster_Season"&amp;K3154&amp;"_Challenge"&amp;L3154&amp;"_"&amp;M3154&amp;"_"&amp;N3154&amp;"_"&amp;O3154))</f>
        <v/>
      </c>
      <c r="C3154" t="str">
        <f t="shared" si="147"/>
        <v/>
      </c>
      <c r="G3154" t="str">
        <f>IF(ISNA(VLOOKUP(K3154&amp;"_"&amp;L3154&amp;"_"&amp;M3154&amp;"_"&amp;O3154,[1]挑战模式!$A:$AS,14+N3154,FALSE)),"",IF(VLOOKUP(K3154&amp;"_"&amp;L3154&amp;"_"&amp;M3154&amp;"_"&amp;O3154,[1]挑战模式!$A:$AS,14+N3154,FALSE)="","",IF(VLOOKUP(VLOOKUP(K3154&amp;"_"&amp;L3154&amp;"_"&amp;M3154&amp;"_"&amp;O3154,[1]挑战模式!$A:$AS,14+N3154,FALSE),[1]怪物!$B:$L,11,FALSE)=0,"",VLOOKUP(VLOOKUP(K3154&amp;"_"&amp;L3154&amp;"_"&amp;M3154&amp;"_"&amp;O3154,[1]挑战模式!$A:$AS,14+N3154,FALSE),[1]怪物!$B:$L,11,FALSE))))</f>
        <v/>
      </c>
      <c r="H3154" t="str">
        <f t="shared" si="148"/>
        <v/>
      </c>
      <c r="I3154" t="str">
        <f t="shared" si="149"/>
        <v/>
      </c>
      <c r="J3154" t="str">
        <f>IF(B3154="","",IF(RIGHT(VLOOKUP(K3154&amp;"_"&amp;L3154&amp;"_"&amp;M3154&amp;"_"&amp;O3154,[1]挑战模式!$A:$AS,14+N3154,FALSE),1)="3","EffectCreate_BossEffect;EffectCreate_MonsterShow","EffectCreate_MonsterShow"))</f>
        <v/>
      </c>
      <c r="K3154" s="2">
        <v>0</v>
      </c>
      <c r="L3154" s="2">
        <v>14</v>
      </c>
      <c r="M3154" s="2">
        <v>4</v>
      </c>
      <c r="N3154" s="2">
        <v>4</v>
      </c>
      <c r="O3154" s="6" t="s">
        <v>466</v>
      </c>
    </row>
    <row r="3155" spans="2:15" x14ac:dyDescent="0.2">
      <c r="B3155" t="str">
        <f>IF(ISNA(VLOOKUP(K3155&amp;"_"&amp;L3155&amp;"_"&amp;M3155&amp;"_"&amp;O3155,[1]挑战模式!$A:$AS,1,FALSE)),"",IF(VLOOKUP(K3155&amp;"_"&amp;L3155&amp;"_"&amp;M3155&amp;"_"&amp;O3155,[1]挑战模式!$A:$AS,14+N3155,FALSE)="","","Monster_Season"&amp;K3155&amp;"_Challenge"&amp;L3155&amp;"_"&amp;M3155&amp;"_"&amp;N3155&amp;"_"&amp;O3155))</f>
        <v/>
      </c>
      <c r="C3155" t="str">
        <f t="shared" si="147"/>
        <v/>
      </c>
      <c r="G3155" t="str">
        <f>IF(ISNA(VLOOKUP(K3155&amp;"_"&amp;L3155&amp;"_"&amp;M3155&amp;"_"&amp;O3155,[1]挑战模式!$A:$AS,14+N3155,FALSE)),"",IF(VLOOKUP(K3155&amp;"_"&amp;L3155&amp;"_"&amp;M3155&amp;"_"&amp;O3155,[1]挑战模式!$A:$AS,14+N3155,FALSE)="","",IF(VLOOKUP(VLOOKUP(K3155&amp;"_"&amp;L3155&amp;"_"&amp;M3155&amp;"_"&amp;O3155,[1]挑战模式!$A:$AS,14+N3155,FALSE),[1]怪物!$B:$L,11,FALSE)=0,"",VLOOKUP(VLOOKUP(K3155&amp;"_"&amp;L3155&amp;"_"&amp;M3155&amp;"_"&amp;O3155,[1]挑战模式!$A:$AS,14+N3155,FALSE),[1]怪物!$B:$L,11,FALSE))))</f>
        <v/>
      </c>
      <c r="H3155" t="str">
        <f t="shared" si="148"/>
        <v/>
      </c>
      <c r="I3155" t="str">
        <f t="shared" si="149"/>
        <v/>
      </c>
      <c r="J3155" t="str">
        <f>IF(B3155="","",IF(RIGHT(VLOOKUP(K3155&amp;"_"&amp;L3155&amp;"_"&amp;M3155&amp;"_"&amp;O3155,[1]挑战模式!$A:$AS,14+N3155,FALSE),1)="3","EffectCreate_BossEffect;EffectCreate_MonsterShow","EffectCreate_MonsterShow"))</f>
        <v/>
      </c>
      <c r="K3155" s="2">
        <v>0</v>
      </c>
      <c r="L3155" s="2">
        <v>14</v>
      </c>
      <c r="M3155" s="2">
        <v>4</v>
      </c>
      <c r="N3155" s="2">
        <v>5</v>
      </c>
      <c r="O3155" s="6" t="s">
        <v>466</v>
      </c>
    </row>
    <row r="3156" spans="2:15" x14ac:dyDescent="0.2">
      <c r="B3156" t="str">
        <f>IF(ISNA(VLOOKUP(K3156&amp;"_"&amp;L3156&amp;"_"&amp;M3156&amp;"_"&amp;O3156,[1]挑战模式!$A:$AS,1,FALSE)),"",IF(VLOOKUP(K3156&amp;"_"&amp;L3156&amp;"_"&amp;M3156&amp;"_"&amp;O3156,[1]挑战模式!$A:$AS,14+N3156,FALSE)="","","Monster_Season"&amp;K3156&amp;"_Challenge"&amp;L3156&amp;"_"&amp;M3156&amp;"_"&amp;N3156&amp;"_"&amp;O3156))</f>
        <v/>
      </c>
      <c r="C3156" t="str">
        <f t="shared" si="147"/>
        <v/>
      </c>
      <c r="G3156" t="str">
        <f>IF(ISNA(VLOOKUP(K3156&amp;"_"&amp;L3156&amp;"_"&amp;M3156&amp;"_"&amp;O3156,[1]挑战模式!$A:$AS,14+N3156,FALSE)),"",IF(VLOOKUP(K3156&amp;"_"&amp;L3156&amp;"_"&amp;M3156&amp;"_"&amp;O3156,[1]挑战模式!$A:$AS,14+N3156,FALSE)="","",IF(VLOOKUP(VLOOKUP(K3156&amp;"_"&amp;L3156&amp;"_"&amp;M3156&amp;"_"&amp;O3156,[1]挑战模式!$A:$AS,14+N3156,FALSE),[1]怪物!$B:$L,11,FALSE)=0,"",VLOOKUP(VLOOKUP(K3156&amp;"_"&amp;L3156&amp;"_"&amp;M3156&amp;"_"&amp;O3156,[1]挑战模式!$A:$AS,14+N3156,FALSE),[1]怪物!$B:$L,11,FALSE))))</f>
        <v/>
      </c>
      <c r="H3156" t="str">
        <f t="shared" si="148"/>
        <v/>
      </c>
      <c r="I3156" t="str">
        <f t="shared" si="149"/>
        <v/>
      </c>
      <c r="J3156" t="str">
        <f>IF(B3156="","",IF(RIGHT(VLOOKUP(K3156&amp;"_"&amp;L3156&amp;"_"&amp;M3156&amp;"_"&amp;O3156,[1]挑战模式!$A:$AS,14+N3156,FALSE),1)="3","EffectCreate_BossEffect;EffectCreate_MonsterShow","EffectCreate_MonsterShow"))</f>
        <v/>
      </c>
      <c r="K3156" s="2">
        <v>0</v>
      </c>
      <c r="L3156" s="2">
        <v>14</v>
      </c>
      <c r="M3156" s="2">
        <v>4</v>
      </c>
      <c r="N3156" s="2">
        <v>6</v>
      </c>
      <c r="O3156" s="6" t="s">
        <v>466</v>
      </c>
    </row>
    <row r="3157" spans="2:15" x14ac:dyDescent="0.2">
      <c r="B3157" t="str">
        <f>IF(ISNA(VLOOKUP(K3157&amp;"_"&amp;L3157&amp;"_"&amp;M3157&amp;"_"&amp;O3157,[1]挑战模式!$A:$AS,1,FALSE)),"",IF(VLOOKUP(K3157&amp;"_"&amp;L3157&amp;"_"&amp;M3157&amp;"_"&amp;O3157,[1]挑战模式!$A:$AS,14+N3157,FALSE)="","","Monster_Season"&amp;K3157&amp;"_Challenge"&amp;L3157&amp;"_"&amp;M3157&amp;"_"&amp;N3157&amp;"_"&amp;O3157))</f>
        <v>Monster_Season0_Challenge14_5_1_Normal</v>
      </c>
      <c r="C3157" t="str">
        <f t="shared" si="147"/>
        <v>None</v>
      </c>
      <c r="G3157" t="str">
        <f>IF(ISNA(VLOOKUP(K3157&amp;"_"&amp;L3157&amp;"_"&amp;M3157&amp;"_"&amp;O3157,[1]挑战模式!$A:$AS,14+N3157,FALSE)),"",IF(VLOOKUP(K3157&amp;"_"&amp;L3157&amp;"_"&amp;M3157&amp;"_"&amp;O3157,[1]挑战模式!$A:$AS,14+N3157,FALSE)="","",IF(VLOOKUP(VLOOKUP(K3157&amp;"_"&amp;L3157&amp;"_"&amp;M3157&amp;"_"&amp;O3157,[1]挑战模式!$A:$AS,14+N3157,FALSE),[1]怪物!$B:$L,11,FALSE)=0,"",VLOOKUP(VLOOKUP(K3157&amp;"_"&amp;L3157&amp;"_"&amp;M3157&amp;"_"&amp;O3157,[1]挑战模式!$A:$AS,14+N3157,FALSE),[1]怪物!$B:$L,11,FALSE))))</f>
        <v/>
      </c>
      <c r="H3157" t="str">
        <f t="shared" si="148"/>
        <v>Unit_Monster_Season0_Challenge14_5_1_Normal</v>
      </c>
      <c r="I3157" t="str">
        <f t="shared" si="149"/>
        <v>TowerDefense_Monster1</v>
      </c>
      <c r="J3157" t="str">
        <f>IF(B3157="","",IF(RIGHT(VLOOKUP(K3157&amp;"_"&amp;L3157&amp;"_"&amp;M3157&amp;"_"&amp;O3157,[1]挑战模式!$A:$AS,14+N3157,FALSE),1)="3","EffectCreate_BossEffect;EffectCreate_MonsterShow","EffectCreate_MonsterShow"))</f>
        <v>EffectCreate_MonsterShow</v>
      </c>
      <c r="K3157" s="2">
        <v>0</v>
      </c>
      <c r="L3157" s="2">
        <v>14</v>
      </c>
      <c r="M3157" s="2">
        <v>5</v>
      </c>
      <c r="N3157" s="2">
        <v>1</v>
      </c>
      <c r="O3157" s="6" t="s">
        <v>466</v>
      </c>
    </row>
    <row r="3158" spans="2:15" x14ac:dyDescent="0.2">
      <c r="B3158" t="str">
        <f>IF(ISNA(VLOOKUP(K3158&amp;"_"&amp;L3158&amp;"_"&amp;M3158&amp;"_"&amp;O3158,[1]挑战模式!$A:$AS,1,FALSE)),"",IF(VLOOKUP(K3158&amp;"_"&amp;L3158&amp;"_"&amp;M3158&amp;"_"&amp;O3158,[1]挑战模式!$A:$AS,14+N3158,FALSE)="","","Monster_Season"&amp;K3158&amp;"_Challenge"&amp;L3158&amp;"_"&amp;M3158&amp;"_"&amp;N3158&amp;"_"&amp;O3158))</f>
        <v>Monster_Season0_Challenge14_5_2_Normal</v>
      </c>
      <c r="C3158" t="str">
        <f t="shared" si="147"/>
        <v>None</v>
      </c>
      <c r="G3158" t="str">
        <f>IF(ISNA(VLOOKUP(K3158&amp;"_"&amp;L3158&amp;"_"&amp;M3158&amp;"_"&amp;O3158,[1]挑战模式!$A:$AS,14+N3158,FALSE)),"",IF(VLOOKUP(K3158&amp;"_"&amp;L3158&amp;"_"&amp;M3158&amp;"_"&amp;O3158,[1]挑战模式!$A:$AS,14+N3158,FALSE)="","",IF(VLOOKUP(VLOOKUP(K3158&amp;"_"&amp;L3158&amp;"_"&amp;M3158&amp;"_"&amp;O3158,[1]挑战模式!$A:$AS,14+N3158,FALSE),[1]怪物!$B:$L,11,FALSE)=0,"",VLOOKUP(VLOOKUP(K3158&amp;"_"&amp;L3158&amp;"_"&amp;M3158&amp;"_"&amp;O3158,[1]挑战模式!$A:$AS,14+N3158,FALSE),[1]怪物!$B:$L,11,FALSE))))</f>
        <v/>
      </c>
      <c r="H3158" t="str">
        <f t="shared" si="148"/>
        <v>Unit_Monster_Season0_Challenge14_5_2_Normal</v>
      </c>
      <c r="I3158" t="str">
        <f t="shared" si="149"/>
        <v>TowerDefense_Monster1</v>
      </c>
      <c r="J3158" t="str">
        <f>IF(B3158="","",IF(RIGHT(VLOOKUP(K3158&amp;"_"&amp;L3158&amp;"_"&amp;M3158&amp;"_"&amp;O3158,[1]挑战模式!$A:$AS,14+N3158,FALSE),1)="3","EffectCreate_BossEffect;EffectCreate_MonsterShow","EffectCreate_MonsterShow"))</f>
        <v>EffectCreate_MonsterShow</v>
      </c>
      <c r="K3158" s="2">
        <v>0</v>
      </c>
      <c r="L3158" s="2">
        <v>14</v>
      </c>
      <c r="M3158" s="2">
        <v>5</v>
      </c>
      <c r="N3158" s="2">
        <v>2</v>
      </c>
      <c r="O3158" s="6" t="s">
        <v>466</v>
      </c>
    </row>
    <row r="3159" spans="2:15" x14ac:dyDescent="0.2">
      <c r="B3159" t="str">
        <f>IF(ISNA(VLOOKUP(K3159&amp;"_"&amp;L3159&amp;"_"&amp;M3159&amp;"_"&amp;O3159,[1]挑战模式!$A:$AS,1,FALSE)),"",IF(VLOOKUP(K3159&amp;"_"&amp;L3159&amp;"_"&amp;M3159&amp;"_"&amp;O3159,[1]挑战模式!$A:$AS,14+N3159,FALSE)="","","Monster_Season"&amp;K3159&amp;"_Challenge"&amp;L3159&amp;"_"&amp;M3159&amp;"_"&amp;N3159&amp;"_"&amp;O3159))</f>
        <v>Monster_Season0_Challenge14_5_3_Normal</v>
      </c>
      <c r="C3159" t="str">
        <f t="shared" si="147"/>
        <v>None</v>
      </c>
      <c r="G3159" t="str">
        <f>IF(ISNA(VLOOKUP(K3159&amp;"_"&amp;L3159&amp;"_"&amp;M3159&amp;"_"&amp;O3159,[1]挑战模式!$A:$AS,14+N3159,FALSE)),"",IF(VLOOKUP(K3159&amp;"_"&amp;L3159&amp;"_"&amp;M3159&amp;"_"&amp;O3159,[1]挑战模式!$A:$AS,14+N3159,FALSE)="","",IF(VLOOKUP(VLOOKUP(K3159&amp;"_"&amp;L3159&amp;"_"&amp;M3159&amp;"_"&amp;O3159,[1]挑战模式!$A:$AS,14+N3159,FALSE),[1]怪物!$B:$L,11,FALSE)=0,"",VLOOKUP(VLOOKUP(K3159&amp;"_"&amp;L3159&amp;"_"&amp;M3159&amp;"_"&amp;O3159,[1]挑战模式!$A:$AS,14+N3159,FALSE),[1]怪物!$B:$L,11,FALSE))))</f>
        <v/>
      </c>
      <c r="H3159" t="str">
        <f t="shared" si="148"/>
        <v>Unit_Monster_Season0_Challenge14_5_3_Normal</v>
      </c>
      <c r="I3159" t="str">
        <f t="shared" si="149"/>
        <v>TowerDefense_Monster1</v>
      </c>
      <c r="J3159" t="str">
        <f>IF(B3159="","",IF(RIGHT(VLOOKUP(K3159&amp;"_"&amp;L3159&amp;"_"&amp;M3159&amp;"_"&amp;O3159,[1]挑战模式!$A:$AS,14+N3159,FALSE),1)="3","EffectCreate_BossEffect;EffectCreate_MonsterShow","EffectCreate_MonsterShow"))</f>
        <v>EffectCreate_MonsterShow</v>
      </c>
      <c r="K3159" s="2">
        <v>0</v>
      </c>
      <c r="L3159" s="2">
        <v>14</v>
      </c>
      <c r="M3159" s="2">
        <v>5</v>
      </c>
      <c r="N3159" s="2">
        <v>3</v>
      </c>
      <c r="O3159" s="6" t="s">
        <v>466</v>
      </c>
    </row>
    <row r="3160" spans="2:15" x14ac:dyDescent="0.2">
      <c r="B3160" t="str">
        <f>IF(ISNA(VLOOKUP(K3160&amp;"_"&amp;L3160&amp;"_"&amp;M3160&amp;"_"&amp;O3160,[1]挑战模式!$A:$AS,1,FALSE)),"",IF(VLOOKUP(K3160&amp;"_"&amp;L3160&amp;"_"&amp;M3160&amp;"_"&amp;O3160,[1]挑战模式!$A:$AS,14+N3160,FALSE)="","","Monster_Season"&amp;K3160&amp;"_Challenge"&amp;L3160&amp;"_"&amp;M3160&amp;"_"&amp;N3160&amp;"_"&amp;O3160))</f>
        <v/>
      </c>
      <c r="C3160" t="str">
        <f t="shared" si="147"/>
        <v/>
      </c>
      <c r="G3160" t="str">
        <f>IF(ISNA(VLOOKUP(K3160&amp;"_"&amp;L3160&amp;"_"&amp;M3160&amp;"_"&amp;O3160,[1]挑战模式!$A:$AS,14+N3160,FALSE)),"",IF(VLOOKUP(K3160&amp;"_"&amp;L3160&amp;"_"&amp;M3160&amp;"_"&amp;O3160,[1]挑战模式!$A:$AS,14+N3160,FALSE)="","",IF(VLOOKUP(VLOOKUP(K3160&amp;"_"&amp;L3160&amp;"_"&amp;M3160&amp;"_"&amp;O3160,[1]挑战模式!$A:$AS,14+N3160,FALSE),[1]怪物!$B:$L,11,FALSE)=0,"",VLOOKUP(VLOOKUP(K3160&amp;"_"&amp;L3160&amp;"_"&amp;M3160&amp;"_"&amp;O3160,[1]挑战模式!$A:$AS,14+N3160,FALSE),[1]怪物!$B:$L,11,FALSE))))</f>
        <v/>
      </c>
      <c r="H3160" t="str">
        <f t="shared" si="148"/>
        <v/>
      </c>
      <c r="I3160" t="str">
        <f t="shared" si="149"/>
        <v/>
      </c>
      <c r="J3160" t="str">
        <f>IF(B3160="","",IF(RIGHT(VLOOKUP(K3160&amp;"_"&amp;L3160&amp;"_"&amp;M3160&amp;"_"&amp;O3160,[1]挑战模式!$A:$AS,14+N3160,FALSE),1)="3","EffectCreate_BossEffect;EffectCreate_MonsterShow","EffectCreate_MonsterShow"))</f>
        <v/>
      </c>
      <c r="K3160" s="2">
        <v>0</v>
      </c>
      <c r="L3160" s="2">
        <v>14</v>
      </c>
      <c r="M3160" s="2">
        <v>5</v>
      </c>
      <c r="N3160" s="2">
        <v>4</v>
      </c>
      <c r="O3160" s="6" t="s">
        <v>466</v>
      </c>
    </row>
    <row r="3161" spans="2:15" x14ac:dyDescent="0.2">
      <c r="B3161" t="str">
        <f>IF(ISNA(VLOOKUP(K3161&amp;"_"&amp;L3161&amp;"_"&amp;M3161&amp;"_"&amp;O3161,[1]挑战模式!$A:$AS,1,FALSE)),"",IF(VLOOKUP(K3161&amp;"_"&amp;L3161&amp;"_"&amp;M3161&amp;"_"&amp;O3161,[1]挑战模式!$A:$AS,14+N3161,FALSE)="","","Monster_Season"&amp;K3161&amp;"_Challenge"&amp;L3161&amp;"_"&amp;M3161&amp;"_"&amp;N3161&amp;"_"&amp;O3161))</f>
        <v/>
      </c>
      <c r="C3161" t="str">
        <f t="shared" si="147"/>
        <v/>
      </c>
      <c r="G3161" t="str">
        <f>IF(ISNA(VLOOKUP(K3161&amp;"_"&amp;L3161&amp;"_"&amp;M3161&amp;"_"&amp;O3161,[1]挑战模式!$A:$AS,14+N3161,FALSE)),"",IF(VLOOKUP(K3161&amp;"_"&amp;L3161&amp;"_"&amp;M3161&amp;"_"&amp;O3161,[1]挑战模式!$A:$AS,14+N3161,FALSE)="","",IF(VLOOKUP(VLOOKUP(K3161&amp;"_"&amp;L3161&amp;"_"&amp;M3161&amp;"_"&amp;O3161,[1]挑战模式!$A:$AS,14+N3161,FALSE),[1]怪物!$B:$L,11,FALSE)=0,"",VLOOKUP(VLOOKUP(K3161&amp;"_"&amp;L3161&amp;"_"&amp;M3161&amp;"_"&amp;O3161,[1]挑战模式!$A:$AS,14+N3161,FALSE),[1]怪物!$B:$L,11,FALSE))))</f>
        <v/>
      </c>
      <c r="H3161" t="str">
        <f t="shared" si="148"/>
        <v/>
      </c>
      <c r="I3161" t="str">
        <f t="shared" si="149"/>
        <v/>
      </c>
      <c r="J3161" t="str">
        <f>IF(B3161="","",IF(RIGHT(VLOOKUP(K3161&amp;"_"&amp;L3161&amp;"_"&amp;M3161&amp;"_"&amp;O3161,[1]挑战模式!$A:$AS,14+N3161,FALSE),1)="3","EffectCreate_BossEffect;EffectCreate_MonsterShow","EffectCreate_MonsterShow"))</f>
        <v/>
      </c>
      <c r="K3161" s="2">
        <v>0</v>
      </c>
      <c r="L3161" s="2">
        <v>14</v>
      </c>
      <c r="M3161" s="2">
        <v>5</v>
      </c>
      <c r="N3161" s="2">
        <v>5</v>
      </c>
      <c r="O3161" s="6" t="s">
        <v>466</v>
      </c>
    </row>
    <row r="3162" spans="2:15" x14ac:dyDescent="0.2">
      <c r="B3162" t="str">
        <f>IF(ISNA(VLOOKUP(K3162&amp;"_"&amp;L3162&amp;"_"&amp;M3162&amp;"_"&amp;O3162,[1]挑战模式!$A:$AS,1,FALSE)),"",IF(VLOOKUP(K3162&amp;"_"&amp;L3162&amp;"_"&amp;M3162&amp;"_"&amp;O3162,[1]挑战模式!$A:$AS,14+N3162,FALSE)="","","Monster_Season"&amp;K3162&amp;"_Challenge"&amp;L3162&amp;"_"&amp;M3162&amp;"_"&amp;N3162&amp;"_"&amp;O3162))</f>
        <v/>
      </c>
      <c r="C3162" t="str">
        <f t="shared" si="147"/>
        <v/>
      </c>
      <c r="G3162" t="str">
        <f>IF(ISNA(VLOOKUP(K3162&amp;"_"&amp;L3162&amp;"_"&amp;M3162&amp;"_"&amp;O3162,[1]挑战模式!$A:$AS,14+N3162,FALSE)),"",IF(VLOOKUP(K3162&amp;"_"&amp;L3162&amp;"_"&amp;M3162&amp;"_"&amp;O3162,[1]挑战模式!$A:$AS,14+N3162,FALSE)="","",IF(VLOOKUP(VLOOKUP(K3162&amp;"_"&amp;L3162&amp;"_"&amp;M3162&amp;"_"&amp;O3162,[1]挑战模式!$A:$AS,14+N3162,FALSE),[1]怪物!$B:$L,11,FALSE)=0,"",VLOOKUP(VLOOKUP(K3162&amp;"_"&amp;L3162&amp;"_"&amp;M3162&amp;"_"&amp;O3162,[1]挑战模式!$A:$AS,14+N3162,FALSE),[1]怪物!$B:$L,11,FALSE))))</f>
        <v/>
      </c>
      <c r="H3162" t="str">
        <f t="shared" si="148"/>
        <v/>
      </c>
      <c r="I3162" t="str">
        <f t="shared" si="149"/>
        <v/>
      </c>
      <c r="J3162" t="str">
        <f>IF(B3162="","",IF(RIGHT(VLOOKUP(K3162&amp;"_"&amp;L3162&amp;"_"&amp;M3162&amp;"_"&amp;O3162,[1]挑战模式!$A:$AS,14+N3162,FALSE),1)="3","EffectCreate_BossEffect;EffectCreate_MonsterShow","EffectCreate_MonsterShow"))</f>
        <v/>
      </c>
      <c r="K3162" s="2">
        <v>0</v>
      </c>
      <c r="L3162" s="2">
        <v>14</v>
      </c>
      <c r="M3162" s="2">
        <v>5</v>
      </c>
      <c r="N3162" s="2">
        <v>6</v>
      </c>
      <c r="O3162" s="6" t="s">
        <v>466</v>
      </c>
    </row>
    <row r="3163" spans="2:15" x14ac:dyDescent="0.2">
      <c r="B3163" t="str">
        <f>IF(ISNA(VLOOKUP(K3163&amp;"_"&amp;L3163&amp;"_"&amp;M3163&amp;"_"&amp;O3163,[1]挑战模式!$A:$AS,1,FALSE)),"",IF(VLOOKUP(K3163&amp;"_"&amp;L3163&amp;"_"&amp;M3163&amp;"_"&amp;O3163,[1]挑战模式!$A:$AS,14+N3163,FALSE)="","","Monster_Season"&amp;K3163&amp;"_Challenge"&amp;L3163&amp;"_"&amp;M3163&amp;"_"&amp;N3163&amp;"_"&amp;O3163))</f>
        <v>Monster_Season0_Challenge14_6_1_Normal</v>
      </c>
      <c r="C3163" t="str">
        <f t="shared" si="147"/>
        <v>None</v>
      </c>
      <c r="G3163" t="str">
        <f>IF(ISNA(VLOOKUP(K3163&amp;"_"&amp;L3163&amp;"_"&amp;M3163&amp;"_"&amp;O3163,[1]挑战模式!$A:$AS,14+N3163,FALSE)),"",IF(VLOOKUP(K3163&amp;"_"&amp;L3163&amp;"_"&amp;M3163&amp;"_"&amp;O3163,[1]挑战模式!$A:$AS,14+N3163,FALSE)="","",IF(VLOOKUP(VLOOKUP(K3163&amp;"_"&amp;L3163&amp;"_"&amp;M3163&amp;"_"&amp;O3163,[1]挑战模式!$A:$AS,14+N3163,FALSE),[1]怪物!$B:$L,11,FALSE)=0,"",VLOOKUP(VLOOKUP(K3163&amp;"_"&amp;L3163&amp;"_"&amp;M3163&amp;"_"&amp;O3163,[1]挑战模式!$A:$AS,14+N3163,FALSE),[1]怪物!$B:$L,11,FALSE))))</f>
        <v/>
      </c>
      <c r="H3163" t="str">
        <f t="shared" si="148"/>
        <v>Unit_Monster_Season0_Challenge14_6_1_Normal</v>
      </c>
      <c r="I3163" t="str">
        <f t="shared" si="149"/>
        <v>TowerDefense_Monster1</v>
      </c>
      <c r="J3163" t="str">
        <f>IF(B3163="","",IF(RIGHT(VLOOKUP(K3163&amp;"_"&amp;L3163&amp;"_"&amp;M3163&amp;"_"&amp;O3163,[1]挑战模式!$A:$AS,14+N3163,FALSE),1)="3","EffectCreate_BossEffect;EffectCreate_MonsterShow","EffectCreate_MonsterShow"))</f>
        <v>EffectCreate_MonsterShow</v>
      </c>
      <c r="K3163" s="2">
        <v>0</v>
      </c>
      <c r="L3163" s="2">
        <v>14</v>
      </c>
      <c r="M3163" s="2">
        <v>6</v>
      </c>
      <c r="N3163" s="2">
        <v>1</v>
      </c>
      <c r="O3163" s="6" t="s">
        <v>466</v>
      </c>
    </row>
    <row r="3164" spans="2:15" x14ac:dyDescent="0.2">
      <c r="B3164" t="str">
        <f>IF(ISNA(VLOOKUP(K3164&amp;"_"&amp;L3164&amp;"_"&amp;M3164&amp;"_"&amp;O3164,[1]挑战模式!$A:$AS,1,FALSE)),"",IF(VLOOKUP(K3164&amp;"_"&amp;L3164&amp;"_"&amp;M3164&amp;"_"&amp;O3164,[1]挑战模式!$A:$AS,14+N3164,FALSE)="","","Monster_Season"&amp;K3164&amp;"_Challenge"&amp;L3164&amp;"_"&amp;M3164&amp;"_"&amp;N3164&amp;"_"&amp;O3164))</f>
        <v>Monster_Season0_Challenge14_6_2_Normal</v>
      </c>
      <c r="C3164" t="str">
        <f t="shared" si="147"/>
        <v>None</v>
      </c>
      <c r="G3164" t="str">
        <f>IF(ISNA(VLOOKUP(K3164&amp;"_"&amp;L3164&amp;"_"&amp;M3164&amp;"_"&amp;O3164,[1]挑战模式!$A:$AS,14+N3164,FALSE)),"",IF(VLOOKUP(K3164&amp;"_"&amp;L3164&amp;"_"&amp;M3164&amp;"_"&amp;O3164,[1]挑战模式!$A:$AS,14+N3164,FALSE)="","",IF(VLOOKUP(VLOOKUP(K3164&amp;"_"&amp;L3164&amp;"_"&amp;M3164&amp;"_"&amp;O3164,[1]挑战模式!$A:$AS,14+N3164,FALSE),[1]怪物!$B:$L,11,FALSE)=0,"",VLOOKUP(VLOOKUP(K3164&amp;"_"&amp;L3164&amp;"_"&amp;M3164&amp;"_"&amp;O3164,[1]挑战模式!$A:$AS,14+N3164,FALSE),[1]怪物!$B:$L,11,FALSE))))</f>
        <v/>
      </c>
      <c r="H3164" t="str">
        <f t="shared" si="148"/>
        <v>Unit_Monster_Season0_Challenge14_6_2_Normal</v>
      </c>
      <c r="I3164" t="str">
        <f t="shared" si="149"/>
        <v>TowerDefense_Monster1</v>
      </c>
      <c r="J3164" t="str">
        <f>IF(B3164="","",IF(RIGHT(VLOOKUP(K3164&amp;"_"&amp;L3164&amp;"_"&amp;M3164&amp;"_"&amp;O3164,[1]挑战模式!$A:$AS,14+N3164,FALSE),1)="3","EffectCreate_BossEffect;EffectCreate_MonsterShow","EffectCreate_MonsterShow"))</f>
        <v>EffectCreate_MonsterShow</v>
      </c>
      <c r="K3164" s="2">
        <v>0</v>
      </c>
      <c r="L3164" s="2">
        <v>14</v>
      </c>
      <c r="M3164" s="2">
        <v>6</v>
      </c>
      <c r="N3164" s="2">
        <v>2</v>
      </c>
      <c r="O3164" s="6" t="s">
        <v>466</v>
      </c>
    </row>
    <row r="3165" spans="2:15" x14ac:dyDescent="0.2">
      <c r="B3165" t="str">
        <f>IF(ISNA(VLOOKUP(K3165&amp;"_"&amp;L3165&amp;"_"&amp;M3165&amp;"_"&amp;O3165,[1]挑战模式!$A:$AS,1,FALSE)),"",IF(VLOOKUP(K3165&amp;"_"&amp;L3165&amp;"_"&amp;M3165&amp;"_"&amp;O3165,[1]挑战模式!$A:$AS,14+N3165,FALSE)="","","Monster_Season"&amp;K3165&amp;"_Challenge"&amp;L3165&amp;"_"&amp;M3165&amp;"_"&amp;N3165&amp;"_"&amp;O3165))</f>
        <v>Monster_Season0_Challenge14_6_3_Normal</v>
      </c>
      <c r="C3165" t="str">
        <f t="shared" si="147"/>
        <v>None</v>
      </c>
      <c r="G3165" t="str">
        <f>IF(ISNA(VLOOKUP(K3165&amp;"_"&amp;L3165&amp;"_"&amp;M3165&amp;"_"&amp;O3165,[1]挑战模式!$A:$AS,14+N3165,FALSE)),"",IF(VLOOKUP(K3165&amp;"_"&amp;L3165&amp;"_"&amp;M3165&amp;"_"&amp;O3165,[1]挑战模式!$A:$AS,14+N3165,FALSE)="","",IF(VLOOKUP(VLOOKUP(K3165&amp;"_"&amp;L3165&amp;"_"&amp;M3165&amp;"_"&amp;O3165,[1]挑战模式!$A:$AS,14+N3165,FALSE),[1]怪物!$B:$L,11,FALSE)=0,"",VLOOKUP(VLOOKUP(K3165&amp;"_"&amp;L3165&amp;"_"&amp;M3165&amp;"_"&amp;O3165,[1]挑战模式!$A:$AS,14+N3165,FALSE),[1]怪物!$B:$L,11,FALSE))))</f>
        <v/>
      </c>
      <c r="H3165" t="str">
        <f t="shared" si="148"/>
        <v>Unit_Monster_Season0_Challenge14_6_3_Normal</v>
      </c>
      <c r="I3165" t="str">
        <f t="shared" si="149"/>
        <v>TowerDefense_Monster1</v>
      </c>
      <c r="J3165" t="str">
        <f>IF(B3165="","",IF(RIGHT(VLOOKUP(K3165&amp;"_"&amp;L3165&amp;"_"&amp;M3165&amp;"_"&amp;O3165,[1]挑战模式!$A:$AS,14+N3165,FALSE),1)="3","EffectCreate_BossEffect;EffectCreate_MonsterShow","EffectCreate_MonsterShow"))</f>
        <v>EffectCreate_MonsterShow</v>
      </c>
      <c r="K3165" s="2">
        <v>0</v>
      </c>
      <c r="L3165" s="2">
        <v>14</v>
      </c>
      <c r="M3165" s="2">
        <v>6</v>
      </c>
      <c r="N3165" s="2">
        <v>3</v>
      </c>
      <c r="O3165" s="6" t="s">
        <v>466</v>
      </c>
    </row>
    <row r="3166" spans="2:15" x14ac:dyDescent="0.2">
      <c r="B3166" t="str">
        <f>IF(ISNA(VLOOKUP(K3166&amp;"_"&amp;L3166&amp;"_"&amp;M3166&amp;"_"&amp;O3166,[1]挑战模式!$A:$AS,1,FALSE)),"",IF(VLOOKUP(K3166&amp;"_"&amp;L3166&amp;"_"&amp;M3166&amp;"_"&amp;O3166,[1]挑战模式!$A:$AS,14+N3166,FALSE)="","","Monster_Season"&amp;K3166&amp;"_Challenge"&amp;L3166&amp;"_"&amp;M3166&amp;"_"&amp;N3166&amp;"_"&amp;O3166))</f>
        <v>Monster_Season0_Challenge14_6_4_Normal</v>
      </c>
      <c r="C3166" t="str">
        <f t="shared" si="147"/>
        <v>None</v>
      </c>
      <c r="G3166" t="str">
        <f>IF(ISNA(VLOOKUP(K3166&amp;"_"&amp;L3166&amp;"_"&amp;M3166&amp;"_"&amp;O3166,[1]挑战模式!$A:$AS,14+N3166,FALSE)),"",IF(VLOOKUP(K3166&amp;"_"&amp;L3166&amp;"_"&amp;M3166&amp;"_"&amp;O3166,[1]挑战模式!$A:$AS,14+N3166,FALSE)="","",IF(VLOOKUP(VLOOKUP(K3166&amp;"_"&amp;L3166&amp;"_"&amp;M3166&amp;"_"&amp;O3166,[1]挑战模式!$A:$AS,14+N3166,FALSE),[1]怪物!$B:$L,11,FALSE)=0,"",VLOOKUP(VLOOKUP(K3166&amp;"_"&amp;L3166&amp;"_"&amp;M3166&amp;"_"&amp;O3166,[1]挑战模式!$A:$AS,14+N3166,FALSE),[1]怪物!$B:$L,11,FALSE))))</f>
        <v/>
      </c>
      <c r="H3166" t="str">
        <f t="shared" si="148"/>
        <v>Unit_Monster_Season0_Challenge14_6_4_Normal</v>
      </c>
      <c r="I3166" t="str">
        <f t="shared" si="149"/>
        <v>TowerDefense_Monster1</v>
      </c>
      <c r="J3166" t="str">
        <f>IF(B3166="","",IF(RIGHT(VLOOKUP(K3166&amp;"_"&amp;L3166&amp;"_"&amp;M3166&amp;"_"&amp;O3166,[1]挑战模式!$A:$AS,14+N3166,FALSE),1)="3","EffectCreate_BossEffect;EffectCreate_MonsterShow","EffectCreate_MonsterShow"))</f>
        <v>EffectCreate_MonsterShow</v>
      </c>
      <c r="K3166" s="2">
        <v>0</v>
      </c>
      <c r="L3166" s="2">
        <v>14</v>
      </c>
      <c r="M3166" s="2">
        <v>6</v>
      </c>
      <c r="N3166" s="2">
        <v>4</v>
      </c>
      <c r="O3166" s="6" t="s">
        <v>466</v>
      </c>
    </row>
    <row r="3167" spans="2:15" x14ac:dyDescent="0.2">
      <c r="B3167" t="str">
        <f>IF(ISNA(VLOOKUP(K3167&amp;"_"&amp;L3167&amp;"_"&amp;M3167&amp;"_"&amp;O3167,[1]挑战模式!$A:$AS,1,FALSE)),"",IF(VLOOKUP(K3167&amp;"_"&amp;L3167&amp;"_"&amp;M3167&amp;"_"&amp;O3167,[1]挑战模式!$A:$AS,14+N3167,FALSE)="","","Monster_Season"&amp;K3167&amp;"_Challenge"&amp;L3167&amp;"_"&amp;M3167&amp;"_"&amp;N3167&amp;"_"&amp;O3167))</f>
        <v/>
      </c>
      <c r="C3167" t="str">
        <f t="shared" si="147"/>
        <v/>
      </c>
      <c r="G3167" t="str">
        <f>IF(ISNA(VLOOKUP(K3167&amp;"_"&amp;L3167&amp;"_"&amp;M3167&amp;"_"&amp;O3167,[1]挑战模式!$A:$AS,14+N3167,FALSE)),"",IF(VLOOKUP(K3167&amp;"_"&amp;L3167&amp;"_"&amp;M3167&amp;"_"&amp;O3167,[1]挑战模式!$A:$AS,14+N3167,FALSE)="","",IF(VLOOKUP(VLOOKUP(K3167&amp;"_"&amp;L3167&amp;"_"&amp;M3167&amp;"_"&amp;O3167,[1]挑战模式!$A:$AS,14+N3167,FALSE),[1]怪物!$B:$L,11,FALSE)=0,"",VLOOKUP(VLOOKUP(K3167&amp;"_"&amp;L3167&amp;"_"&amp;M3167&amp;"_"&amp;O3167,[1]挑战模式!$A:$AS,14+N3167,FALSE),[1]怪物!$B:$L,11,FALSE))))</f>
        <v/>
      </c>
      <c r="H3167" t="str">
        <f t="shared" si="148"/>
        <v/>
      </c>
      <c r="I3167" t="str">
        <f t="shared" si="149"/>
        <v/>
      </c>
      <c r="J3167" t="str">
        <f>IF(B3167="","",IF(RIGHT(VLOOKUP(K3167&amp;"_"&amp;L3167&amp;"_"&amp;M3167&amp;"_"&amp;O3167,[1]挑战模式!$A:$AS,14+N3167,FALSE),1)="3","EffectCreate_BossEffect;EffectCreate_MonsterShow","EffectCreate_MonsterShow"))</f>
        <v/>
      </c>
      <c r="K3167" s="2">
        <v>0</v>
      </c>
      <c r="L3167" s="2">
        <v>14</v>
      </c>
      <c r="M3167" s="2">
        <v>6</v>
      </c>
      <c r="N3167" s="2">
        <v>5</v>
      </c>
      <c r="O3167" s="6" t="s">
        <v>466</v>
      </c>
    </row>
    <row r="3168" spans="2:15" x14ac:dyDescent="0.2">
      <c r="B3168" t="str">
        <f>IF(ISNA(VLOOKUP(K3168&amp;"_"&amp;L3168&amp;"_"&amp;M3168&amp;"_"&amp;O3168,[1]挑战模式!$A:$AS,1,FALSE)),"",IF(VLOOKUP(K3168&amp;"_"&amp;L3168&amp;"_"&amp;M3168&amp;"_"&amp;O3168,[1]挑战模式!$A:$AS,14+N3168,FALSE)="","","Monster_Season"&amp;K3168&amp;"_Challenge"&amp;L3168&amp;"_"&amp;M3168&amp;"_"&amp;N3168&amp;"_"&amp;O3168))</f>
        <v/>
      </c>
      <c r="C3168" t="str">
        <f t="shared" si="147"/>
        <v/>
      </c>
      <c r="G3168" t="str">
        <f>IF(ISNA(VLOOKUP(K3168&amp;"_"&amp;L3168&amp;"_"&amp;M3168&amp;"_"&amp;O3168,[1]挑战模式!$A:$AS,14+N3168,FALSE)),"",IF(VLOOKUP(K3168&amp;"_"&amp;L3168&amp;"_"&amp;M3168&amp;"_"&amp;O3168,[1]挑战模式!$A:$AS,14+N3168,FALSE)="","",IF(VLOOKUP(VLOOKUP(K3168&amp;"_"&amp;L3168&amp;"_"&amp;M3168&amp;"_"&amp;O3168,[1]挑战模式!$A:$AS,14+N3168,FALSE),[1]怪物!$B:$L,11,FALSE)=0,"",VLOOKUP(VLOOKUP(K3168&amp;"_"&amp;L3168&amp;"_"&amp;M3168&amp;"_"&amp;O3168,[1]挑战模式!$A:$AS,14+N3168,FALSE),[1]怪物!$B:$L,11,FALSE))))</f>
        <v/>
      </c>
      <c r="H3168" t="str">
        <f t="shared" si="148"/>
        <v/>
      </c>
      <c r="I3168" t="str">
        <f t="shared" si="149"/>
        <v/>
      </c>
      <c r="J3168" t="str">
        <f>IF(B3168="","",IF(RIGHT(VLOOKUP(K3168&amp;"_"&amp;L3168&amp;"_"&amp;M3168&amp;"_"&amp;O3168,[1]挑战模式!$A:$AS,14+N3168,FALSE),1)="3","EffectCreate_BossEffect;EffectCreate_MonsterShow","EffectCreate_MonsterShow"))</f>
        <v/>
      </c>
      <c r="K3168" s="2">
        <v>0</v>
      </c>
      <c r="L3168" s="2">
        <v>14</v>
      </c>
      <c r="M3168" s="2">
        <v>6</v>
      </c>
      <c r="N3168" s="2">
        <v>6</v>
      </c>
      <c r="O3168" s="6" t="s">
        <v>466</v>
      </c>
    </row>
    <row r="3169" spans="2:15" x14ac:dyDescent="0.2">
      <c r="B3169" t="str">
        <f>IF(ISNA(VLOOKUP(K3169&amp;"_"&amp;L3169&amp;"_"&amp;M3169&amp;"_"&amp;O3169,[1]挑战模式!$A:$AS,1,FALSE)),"",IF(VLOOKUP(K3169&amp;"_"&amp;L3169&amp;"_"&amp;M3169&amp;"_"&amp;O3169,[1]挑战模式!$A:$AS,14+N3169,FALSE)="","","Monster_Season"&amp;K3169&amp;"_Challenge"&amp;L3169&amp;"_"&amp;M3169&amp;"_"&amp;N3169&amp;"_"&amp;O3169))</f>
        <v/>
      </c>
      <c r="C3169" t="str">
        <f t="shared" si="147"/>
        <v/>
      </c>
      <c r="G3169" t="str">
        <f>IF(ISNA(VLOOKUP(K3169&amp;"_"&amp;L3169&amp;"_"&amp;M3169&amp;"_"&amp;O3169,[1]挑战模式!$A:$AS,14+N3169,FALSE)),"",IF(VLOOKUP(K3169&amp;"_"&amp;L3169&amp;"_"&amp;M3169&amp;"_"&amp;O3169,[1]挑战模式!$A:$AS,14+N3169,FALSE)="","",IF(VLOOKUP(VLOOKUP(K3169&amp;"_"&amp;L3169&amp;"_"&amp;M3169&amp;"_"&amp;O3169,[1]挑战模式!$A:$AS,14+N3169,FALSE),[1]怪物!$B:$L,11,FALSE)=0,"",VLOOKUP(VLOOKUP(K3169&amp;"_"&amp;L3169&amp;"_"&amp;M3169&amp;"_"&amp;O3169,[1]挑战模式!$A:$AS,14+N3169,FALSE),[1]怪物!$B:$L,11,FALSE))))</f>
        <v/>
      </c>
      <c r="H3169" t="str">
        <f t="shared" si="148"/>
        <v/>
      </c>
      <c r="I3169" t="str">
        <f t="shared" si="149"/>
        <v/>
      </c>
      <c r="J3169" t="str">
        <f>IF(B3169="","",IF(RIGHT(VLOOKUP(K3169&amp;"_"&amp;L3169&amp;"_"&amp;M3169&amp;"_"&amp;O3169,[1]挑战模式!$A:$AS,14+N3169,FALSE),1)="3","EffectCreate_BossEffect;EffectCreate_MonsterShow","EffectCreate_MonsterShow"))</f>
        <v/>
      </c>
      <c r="K3169" s="2">
        <v>0</v>
      </c>
      <c r="L3169" s="2">
        <v>14</v>
      </c>
      <c r="M3169" s="2">
        <v>7</v>
      </c>
      <c r="N3169" s="2">
        <v>1</v>
      </c>
      <c r="O3169" s="6" t="s">
        <v>466</v>
      </c>
    </row>
    <row r="3170" spans="2:15" x14ac:dyDescent="0.2">
      <c r="B3170" t="str">
        <f>IF(ISNA(VLOOKUP(K3170&amp;"_"&amp;L3170&amp;"_"&amp;M3170&amp;"_"&amp;O3170,[1]挑战模式!$A:$AS,1,FALSE)),"",IF(VLOOKUP(K3170&amp;"_"&amp;L3170&amp;"_"&amp;M3170&amp;"_"&amp;O3170,[1]挑战模式!$A:$AS,14+N3170,FALSE)="","","Monster_Season"&amp;K3170&amp;"_Challenge"&amp;L3170&amp;"_"&amp;M3170&amp;"_"&amp;N3170&amp;"_"&amp;O3170))</f>
        <v/>
      </c>
      <c r="C3170" t="str">
        <f t="shared" si="147"/>
        <v/>
      </c>
      <c r="G3170" t="str">
        <f>IF(ISNA(VLOOKUP(K3170&amp;"_"&amp;L3170&amp;"_"&amp;M3170&amp;"_"&amp;O3170,[1]挑战模式!$A:$AS,14+N3170,FALSE)),"",IF(VLOOKUP(K3170&amp;"_"&amp;L3170&amp;"_"&amp;M3170&amp;"_"&amp;O3170,[1]挑战模式!$A:$AS,14+N3170,FALSE)="","",IF(VLOOKUP(VLOOKUP(K3170&amp;"_"&amp;L3170&amp;"_"&amp;M3170&amp;"_"&amp;O3170,[1]挑战模式!$A:$AS,14+N3170,FALSE),[1]怪物!$B:$L,11,FALSE)=0,"",VLOOKUP(VLOOKUP(K3170&amp;"_"&amp;L3170&amp;"_"&amp;M3170&amp;"_"&amp;O3170,[1]挑战模式!$A:$AS,14+N3170,FALSE),[1]怪物!$B:$L,11,FALSE))))</f>
        <v/>
      </c>
      <c r="H3170" t="str">
        <f t="shared" si="148"/>
        <v/>
      </c>
      <c r="I3170" t="str">
        <f t="shared" si="149"/>
        <v/>
      </c>
      <c r="J3170" t="str">
        <f>IF(B3170="","",IF(RIGHT(VLOOKUP(K3170&amp;"_"&amp;L3170&amp;"_"&amp;M3170&amp;"_"&amp;O3170,[1]挑战模式!$A:$AS,14+N3170,FALSE),1)="3","EffectCreate_BossEffect;EffectCreate_MonsterShow","EffectCreate_MonsterShow"))</f>
        <v/>
      </c>
      <c r="K3170" s="2">
        <v>0</v>
      </c>
      <c r="L3170" s="2">
        <v>14</v>
      </c>
      <c r="M3170" s="2">
        <v>7</v>
      </c>
      <c r="N3170" s="2">
        <v>2</v>
      </c>
      <c r="O3170" s="6" t="s">
        <v>466</v>
      </c>
    </row>
    <row r="3171" spans="2:15" x14ac:dyDescent="0.2">
      <c r="B3171" t="str">
        <f>IF(ISNA(VLOOKUP(K3171&amp;"_"&amp;L3171&amp;"_"&amp;M3171&amp;"_"&amp;O3171,[1]挑战模式!$A:$AS,1,FALSE)),"",IF(VLOOKUP(K3171&amp;"_"&amp;L3171&amp;"_"&amp;M3171&amp;"_"&amp;O3171,[1]挑战模式!$A:$AS,14+N3171,FALSE)="","","Monster_Season"&amp;K3171&amp;"_Challenge"&amp;L3171&amp;"_"&amp;M3171&amp;"_"&amp;N3171&amp;"_"&amp;O3171))</f>
        <v/>
      </c>
      <c r="C3171" t="str">
        <f t="shared" si="147"/>
        <v/>
      </c>
      <c r="G3171" t="str">
        <f>IF(ISNA(VLOOKUP(K3171&amp;"_"&amp;L3171&amp;"_"&amp;M3171&amp;"_"&amp;O3171,[1]挑战模式!$A:$AS,14+N3171,FALSE)),"",IF(VLOOKUP(K3171&amp;"_"&amp;L3171&amp;"_"&amp;M3171&amp;"_"&amp;O3171,[1]挑战模式!$A:$AS,14+N3171,FALSE)="","",IF(VLOOKUP(VLOOKUP(K3171&amp;"_"&amp;L3171&amp;"_"&amp;M3171&amp;"_"&amp;O3171,[1]挑战模式!$A:$AS,14+N3171,FALSE),[1]怪物!$B:$L,11,FALSE)=0,"",VLOOKUP(VLOOKUP(K3171&amp;"_"&amp;L3171&amp;"_"&amp;M3171&amp;"_"&amp;O3171,[1]挑战模式!$A:$AS,14+N3171,FALSE),[1]怪物!$B:$L,11,FALSE))))</f>
        <v/>
      </c>
      <c r="H3171" t="str">
        <f t="shared" si="148"/>
        <v/>
      </c>
      <c r="I3171" t="str">
        <f t="shared" si="149"/>
        <v/>
      </c>
      <c r="J3171" t="str">
        <f>IF(B3171="","",IF(RIGHT(VLOOKUP(K3171&amp;"_"&amp;L3171&amp;"_"&amp;M3171&amp;"_"&amp;O3171,[1]挑战模式!$A:$AS,14+N3171,FALSE),1)="3","EffectCreate_BossEffect;EffectCreate_MonsterShow","EffectCreate_MonsterShow"))</f>
        <v/>
      </c>
      <c r="K3171" s="2">
        <v>0</v>
      </c>
      <c r="L3171" s="2">
        <v>14</v>
      </c>
      <c r="M3171" s="2">
        <v>7</v>
      </c>
      <c r="N3171" s="2">
        <v>3</v>
      </c>
      <c r="O3171" s="6" t="s">
        <v>466</v>
      </c>
    </row>
    <row r="3172" spans="2:15" x14ac:dyDescent="0.2">
      <c r="B3172" t="str">
        <f>IF(ISNA(VLOOKUP(K3172&amp;"_"&amp;L3172&amp;"_"&amp;M3172&amp;"_"&amp;O3172,[1]挑战模式!$A:$AS,1,FALSE)),"",IF(VLOOKUP(K3172&amp;"_"&amp;L3172&amp;"_"&amp;M3172&amp;"_"&amp;O3172,[1]挑战模式!$A:$AS,14+N3172,FALSE)="","","Monster_Season"&amp;K3172&amp;"_Challenge"&amp;L3172&amp;"_"&amp;M3172&amp;"_"&amp;N3172&amp;"_"&amp;O3172))</f>
        <v/>
      </c>
      <c r="C3172" t="str">
        <f t="shared" si="147"/>
        <v/>
      </c>
      <c r="G3172" t="str">
        <f>IF(ISNA(VLOOKUP(K3172&amp;"_"&amp;L3172&amp;"_"&amp;M3172&amp;"_"&amp;O3172,[1]挑战模式!$A:$AS,14+N3172,FALSE)),"",IF(VLOOKUP(K3172&amp;"_"&amp;L3172&amp;"_"&amp;M3172&amp;"_"&amp;O3172,[1]挑战模式!$A:$AS,14+N3172,FALSE)="","",IF(VLOOKUP(VLOOKUP(K3172&amp;"_"&amp;L3172&amp;"_"&amp;M3172&amp;"_"&amp;O3172,[1]挑战模式!$A:$AS,14+N3172,FALSE),[1]怪物!$B:$L,11,FALSE)=0,"",VLOOKUP(VLOOKUP(K3172&amp;"_"&amp;L3172&amp;"_"&amp;M3172&amp;"_"&amp;O3172,[1]挑战模式!$A:$AS,14+N3172,FALSE),[1]怪物!$B:$L,11,FALSE))))</f>
        <v/>
      </c>
      <c r="H3172" t="str">
        <f t="shared" si="148"/>
        <v/>
      </c>
      <c r="I3172" t="str">
        <f t="shared" si="149"/>
        <v/>
      </c>
      <c r="J3172" t="str">
        <f>IF(B3172="","",IF(RIGHT(VLOOKUP(K3172&amp;"_"&amp;L3172&amp;"_"&amp;M3172&amp;"_"&amp;O3172,[1]挑战模式!$A:$AS,14+N3172,FALSE),1)="3","EffectCreate_BossEffect;EffectCreate_MonsterShow","EffectCreate_MonsterShow"))</f>
        <v/>
      </c>
      <c r="K3172" s="2">
        <v>0</v>
      </c>
      <c r="L3172" s="2">
        <v>14</v>
      </c>
      <c r="M3172" s="2">
        <v>7</v>
      </c>
      <c r="N3172" s="2">
        <v>4</v>
      </c>
      <c r="O3172" s="6" t="s">
        <v>466</v>
      </c>
    </row>
    <row r="3173" spans="2:15" x14ac:dyDescent="0.2">
      <c r="B3173" t="str">
        <f>IF(ISNA(VLOOKUP(K3173&amp;"_"&amp;L3173&amp;"_"&amp;M3173&amp;"_"&amp;O3173,[1]挑战模式!$A:$AS,1,FALSE)),"",IF(VLOOKUP(K3173&amp;"_"&amp;L3173&amp;"_"&amp;M3173&amp;"_"&amp;O3173,[1]挑战模式!$A:$AS,14+N3173,FALSE)="","","Monster_Season"&amp;K3173&amp;"_Challenge"&amp;L3173&amp;"_"&amp;M3173&amp;"_"&amp;N3173&amp;"_"&amp;O3173))</f>
        <v/>
      </c>
      <c r="C3173" t="str">
        <f t="shared" si="147"/>
        <v/>
      </c>
      <c r="G3173" t="str">
        <f>IF(ISNA(VLOOKUP(K3173&amp;"_"&amp;L3173&amp;"_"&amp;M3173&amp;"_"&amp;O3173,[1]挑战模式!$A:$AS,14+N3173,FALSE)),"",IF(VLOOKUP(K3173&amp;"_"&amp;L3173&amp;"_"&amp;M3173&amp;"_"&amp;O3173,[1]挑战模式!$A:$AS,14+N3173,FALSE)="","",IF(VLOOKUP(VLOOKUP(K3173&amp;"_"&amp;L3173&amp;"_"&amp;M3173&amp;"_"&amp;O3173,[1]挑战模式!$A:$AS,14+N3173,FALSE),[1]怪物!$B:$L,11,FALSE)=0,"",VLOOKUP(VLOOKUP(K3173&amp;"_"&amp;L3173&amp;"_"&amp;M3173&amp;"_"&amp;O3173,[1]挑战模式!$A:$AS,14+N3173,FALSE),[1]怪物!$B:$L,11,FALSE))))</f>
        <v/>
      </c>
      <c r="H3173" t="str">
        <f t="shared" si="148"/>
        <v/>
      </c>
      <c r="I3173" t="str">
        <f t="shared" si="149"/>
        <v/>
      </c>
      <c r="J3173" t="str">
        <f>IF(B3173="","",IF(RIGHT(VLOOKUP(K3173&amp;"_"&amp;L3173&amp;"_"&amp;M3173&amp;"_"&amp;O3173,[1]挑战模式!$A:$AS,14+N3173,FALSE),1)="3","EffectCreate_BossEffect;EffectCreate_MonsterShow","EffectCreate_MonsterShow"))</f>
        <v/>
      </c>
      <c r="K3173" s="2">
        <v>0</v>
      </c>
      <c r="L3173" s="2">
        <v>14</v>
      </c>
      <c r="M3173" s="2">
        <v>7</v>
      </c>
      <c r="N3173" s="2">
        <v>5</v>
      </c>
      <c r="O3173" s="6" t="s">
        <v>466</v>
      </c>
    </row>
    <row r="3174" spans="2:15" x14ac:dyDescent="0.2">
      <c r="B3174" t="str">
        <f>IF(ISNA(VLOOKUP(K3174&amp;"_"&amp;L3174&amp;"_"&amp;M3174&amp;"_"&amp;O3174,[1]挑战模式!$A:$AS,1,FALSE)),"",IF(VLOOKUP(K3174&amp;"_"&amp;L3174&amp;"_"&amp;M3174&amp;"_"&amp;O3174,[1]挑战模式!$A:$AS,14+N3174,FALSE)="","","Monster_Season"&amp;K3174&amp;"_Challenge"&amp;L3174&amp;"_"&amp;M3174&amp;"_"&amp;N3174&amp;"_"&amp;O3174))</f>
        <v/>
      </c>
      <c r="C3174" t="str">
        <f t="shared" si="147"/>
        <v/>
      </c>
      <c r="G3174" t="str">
        <f>IF(ISNA(VLOOKUP(K3174&amp;"_"&amp;L3174&amp;"_"&amp;M3174&amp;"_"&amp;O3174,[1]挑战模式!$A:$AS,14+N3174,FALSE)),"",IF(VLOOKUP(K3174&amp;"_"&amp;L3174&amp;"_"&amp;M3174&amp;"_"&amp;O3174,[1]挑战模式!$A:$AS,14+N3174,FALSE)="","",IF(VLOOKUP(VLOOKUP(K3174&amp;"_"&amp;L3174&amp;"_"&amp;M3174&amp;"_"&amp;O3174,[1]挑战模式!$A:$AS,14+N3174,FALSE),[1]怪物!$B:$L,11,FALSE)=0,"",VLOOKUP(VLOOKUP(K3174&amp;"_"&amp;L3174&amp;"_"&amp;M3174&amp;"_"&amp;O3174,[1]挑战模式!$A:$AS,14+N3174,FALSE),[1]怪物!$B:$L,11,FALSE))))</f>
        <v/>
      </c>
      <c r="H3174" t="str">
        <f t="shared" si="148"/>
        <v/>
      </c>
      <c r="I3174" t="str">
        <f t="shared" si="149"/>
        <v/>
      </c>
      <c r="J3174" t="str">
        <f>IF(B3174="","",IF(RIGHT(VLOOKUP(K3174&amp;"_"&amp;L3174&amp;"_"&amp;M3174&amp;"_"&amp;O3174,[1]挑战模式!$A:$AS,14+N3174,FALSE),1)="3","EffectCreate_BossEffect;EffectCreate_MonsterShow","EffectCreate_MonsterShow"))</f>
        <v/>
      </c>
      <c r="K3174" s="2">
        <v>0</v>
      </c>
      <c r="L3174" s="2">
        <v>14</v>
      </c>
      <c r="M3174" s="2">
        <v>7</v>
      </c>
      <c r="N3174" s="2">
        <v>6</v>
      </c>
      <c r="O3174" s="6" t="s">
        <v>466</v>
      </c>
    </row>
    <row r="3175" spans="2:15" x14ac:dyDescent="0.2">
      <c r="B3175" t="str">
        <f>IF(ISNA(VLOOKUP(K3175&amp;"_"&amp;L3175&amp;"_"&amp;M3175&amp;"_"&amp;O3175,[1]挑战模式!$A:$AS,1,FALSE)),"",IF(VLOOKUP(K3175&amp;"_"&amp;L3175&amp;"_"&amp;M3175&amp;"_"&amp;O3175,[1]挑战模式!$A:$AS,14+N3175,FALSE)="","","Monster_Season"&amp;K3175&amp;"_Challenge"&amp;L3175&amp;"_"&amp;M3175&amp;"_"&amp;N3175&amp;"_"&amp;O3175))</f>
        <v/>
      </c>
      <c r="C3175" t="str">
        <f t="shared" si="147"/>
        <v/>
      </c>
      <c r="G3175" t="str">
        <f>IF(ISNA(VLOOKUP(K3175&amp;"_"&amp;L3175&amp;"_"&amp;M3175&amp;"_"&amp;O3175,[1]挑战模式!$A:$AS,14+N3175,FALSE)),"",IF(VLOOKUP(K3175&amp;"_"&amp;L3175&amp;"_"&amp;M3175&amp;"_"&amp;O3175,[1]挑战模式!$A:$AS,14+N3175,FALSE)="","",IF(VLOOKUP(VLOOKUP(K3175&amp;"_"&amp;L3175&amp;"_"&amp;M3175&amp;"_"&amp;O3175,[1]挑战模式!$A:$AS,14+N3175,FALSE),[1]怪物!$B:$L,11,FALSE)=0,"",VLOOKUP(VLOOKUP(K3175&amp;"_"&amp;L3175&amp;"_"&amp;M3175&amp;"_"&amp;O3175,[1]挑战模式!$A:$AS,14+N3175,FALSE),[1]怪物!$B:$L,11,FALSE))))</f>
        <v/>
      </c>
      <c r="H3175" t="str">
        <f t="shared" si="148"/>
        <v/>
      </c>
      <c r="I3175" t="str">
        <f t="shared" si="149"/>
        <v/>
      </c>
      <c r="J3175" t="str">
        <f>IF(B3175="","",IF(RIGHT(VLOOKUP(K3175&amp;"_"&amp;L3175&amp;"_"&amp;M3175&amp;"_"&amp;O3175,[1]挑战模式!$A:$AS,14+N3175,FALSE),1)="3","EffectCreate_BossEffect;EffectCreate_MonsterShow","EffectCreate_MonsterShow"))</f>
        <v/>
      </c>
      <c r="K3175" s="2">
        <v>0</v>
      </c>
      <c r="L3175" s="2">
        <v>14</v>
      </c>
      <c r="M3175" s="2">
        <v>8</v>
      </c>
      <c r="N3175" s="2">
        <v>1</v>
      </c>
      <c r="O3175" s="6" t="s">
        <v>466</v>
      </c>
    </row>
    <row r="3176" spans="2:15" x14ac:dyDescent="0.2">
      <c r="B3176" t="str">
        <f>IF(ISNA(VLOOKUP(K3176&amp;"_"&amp;L3176&amp;"_"&amp;M3176&amp;"_"&amp;O3176,[1]挑战模式!$A:$AS,1,FALSE)),"",IF(VLOOKUP(K3176&amp;"_"&amp;L3176&amp;"_"&amp;M3176&amp;"_"&amp;O3176,[1]挑战模式!$A:$AS,14+N3176,FALSE)="","","Monster_Season"&amp;K3176&amp;"_Challenge"&amp;L3176&amp;"_"&amp;M3176&amp;"_"&amp;N3176&amp;"_"&amp;O3176))</f>
        <v/>
      </c>
      <c r="C3176" t="str">
        <f t="shared" si="147"/>
        <v/>
      </c>
      <c r="G3176" t="str">
        <f>IF(ISNA(VLOOKUP(K3176&amp;"_"&amp;L3176&amp;"_"&amp;M3176&amp;"_"&amp;O3176,[1]挑战模式!$A:$AS,14+N3176,FALSE)),"",IF(VLOOKUP(K3176&amp;"_"&amp;L3176&amp;"_"&amp;M3176&amp;"_"&amp;O3176,[1]挑战模式!$A:$AS,14+N3176,FALSE)="","",IF(VLOOKUP(VLOOKUP(K3176&amp;"_"&amp;L3176&amp;"_"&amp;M3176&amp;"_"&amp;O3176,[1]挑战模式!$A:$AS,14+N3176,FALSE),[1]怪物!$B:$L,11,FALSE)=0,"",VLOOKUP(VLOOKUP(K3176&amp;"_"&amp;L3176&amp;"_"&amp;M3176&amp;"_"&amp;O3176,[1]挑战模式!$A:$AS,14+N3176,FALSE),[1]怪物!$B:$L,11,FALSE))))</f>
        <v/>
      </c>
      <c r="H3176" t="str">
        <f t="shared" si="148"/>
        <v/>
      </c>
      <c r="I3176" t="str">
        <f t="shared" si="149"/>
        <v/>
      </c>
      <c r="J3176" t="str">
        <f>IF(B3176="","",IF(RIGHT(VLOOKUP(K3176&amp;"_"&amp;L3176&amp;"_"&amp;M3176&amp;"_"&amp;O3176,[1]挑战模式!$A:$AS,14+N3176,FALSE),1)="3","EffectCreate_BossEffect;EffectCreate_MonsterShow","EffectCreate_MonsterShow"))</f>
        <v/>
      </c>
      <c r="K3176" s="2">
        <v>0</v>
      </c>
      <c r="L3176" s="2">
        <v>14</v>
      </c>
      <c r="M3176" s="2">
        <v>8</v>
      </c>
      <c r="N3176" s="2">
        <v>2</v>
      </c>
      <c r="O3176" s="6" t="s">
        <v>466</v>
      </c>
    </row>
    <row r="3177" spans="2:15" x14ac:dyDescent="0.2">
      <c r="B3177" t="str">
        <f>IF(ISNA(VLOOKUP(K3177&amp;"_"&amp;L3177&amp;"_"&amp;M3177&amp;"_"&amp;O3177,[1]挑战模式!$A:$AS,1,FALSE)),"",IF(VLOOKUP(K3177&amp;"_"&amp;L3177&amp;"_"&amp;M3177&amp;"_"&amp;O3177,[1]挑战模式!$A:$AS,14+N3177,FALSE)="","","Monster_Season"&amp;K3177&amp;"_Challenge"&amp;L3177&amp;"_"&amp;M3177&amp;"_"&amp;N3177&amp;"_"&amp;O3177))</f>
        <v/>
      </c>
      <c r="C3177" t="str">
        <f t="shared" si="147"/>
        <v/>
      </c>
      <c r="G3177" t="str">
        <f>IF(ISNA(VLOOKUP(K3177&amp;"_"&amp;L3177&amp;"_"&amp;M3177&amp;"_"&amp;O3177,[1]挑战模式!$A:$AS,14+N3177,FALSE)),"",IF(VLOOKUP(K3177&amp;"_"&amp;L3177&amp;"_"&amp;M3177&amp;"_"&amp;O3177,[1]挑战模式!$A:$AS,14+N3177,FALSE)="","",IF(VLOOKUP(VLOOKUP(K3177&amp;"_"&amp;L3177&amp;"_"&amp;M3177&amp;"_"&amp;O3177,[1]挑战模式!$A:$AS,14+N3177,FALSE),[1]怪物!$B:$L,11,FALSE)=0,"",VLOOKUP(VLOOKUP(K3177&amp;"_"&amp;L3177&amp;"_"&amp;M3177&amp;"_"&amp;O3177,[1]挑战模式!$A:$AS,14+N3177,FALSE),[1]怪物!$B:$L,11,FALSE))))</f>
        <v/>
      </c>
      <c r="H3177" t="str">
        <f t="shared" si="148"/>
        <v/>
      </c>
      <c r="I3177" t="str">
        <f t="shared" si="149"/>
        <v/>
      </c>
      <c r="J3177" t="str">
        <f>IF(B3177="","",IF(RIGHT(VLOOKUP(K3177&amp;"_"&amp;L3177&amp;"_"&amp;M3177&amp;"_"&amp;O3177,[1]挑战模式!$A:$AS,14+N3177,FALSE),1)="3","EffectCreate_BossEffect;EffectCreate_MonsterShow","EffectCreate_MonsterShow"))</f>
        <v/>
      </c>
      <c r="K3177" s="2">
        <v>0</v>
      </c>
      <c r="L3177" s="2">
        <v>14</v>
      </c>
      <c r="M3177" s="2">
        <v>8</v>
      </c>
      <c r="N3177" s="2">
        <v>3</v>
      </c>
      <c r="O3177" s="6" t="s">
        <v>466</v>
      </c>
    </row>
    <row r="3178" spans="2:15" x14ac:dyDescent="0.2">
      <c r="B3178" t="str">
        <f>IF(ISNA(VLOOKUP(K3178&amp;"_"&amp;L3178&amp;"_"&amp;M3178&amp;"_"&amp;O3178,[1]挑战模式!$A:$AS,1,FALSE)),"",IF(VLOOKUP(K3178&amp;"_"&amp;L3178&amp;"_"&amp;M3178&amp;"_"&amp;O3178,[1]挑战模式!$A:$AS,14+N3178,FALSE)="","","Monster_Season"&amp;K3178&amp;"_Challenge"&amp;L3178&amp;"_"&amp;M3178&amp;"_"&amp;N3178&amp;"_"&amp;O3178))</f>
        <v/>
      </c>
      <c r="C3178" t="str">
        <f t="shared" si="147"/>
        <v/>
      </c>
      <c r="G3178" t="str">
        <f>IF(ISNA(VLOOKUP(K3178&amp;"_"&amp;L3178&amp;"_"&amp;M3178&amp;"_"&amp;O3178,[1]挑战模式!$A:$AS,14+N3178,FALSE)),"",IF(VLOOKUP(K3178&amp;"_"&amp;L3178&amp;"_"&amp;M3178&amp;"_"&amp;O3178,[1]挑战模式!$A:$AS,14+N3178,FALSE)="","",IF(VLOOKUP(VLOOKUP(K3178&amp;"_"&amp;L3178&amp;"_"&amp;M3178&amp;"_"&amp;O3178,[1]挑战模式!$A:$AS,14+N3178,FALSE),[1]怪物!$B:$L,11,FALSE)=0,"",VLOOKUP(VLOOKUP(K3178&amp;"_"&amp;L3178&amp;"_"&amp;M3178&amp;"_"&amp;O3178,[1]挑战模式!$A:$AS,14+N3178,FALSE),[1]怪物!$B:$L,11,FALSE))))</f>
        <v/>
      </c>
      <c r="H3178" t="str">
        <f t="shared" si="148"/>
        <v/>
      </c>
      <c r="I3178" t="str">
        <f t="shared" si="149"/>
        <v/>
      </c>
      <c r="J3178" t="str">
        <f>IF(B3178="","",IF(RIGHT(VLOOKUP(K3178&amp;"_"&amp;L3178&amp;"_"&amp;M3178&amp;"_"&amp;O3178,[1]挑战模式!$A:$AS,14+N3178,FALSE),1)="3","EffectCreate_BossEffect;EffectCreate_MonsterShow","EffectCreate_MonsterShow"))</f>
        <v/>
      </c>
      <c r="K3178" s="2">
        <v>0</v>
      </c>
      <c r="L3178" s="2">
        <v>14</v>
      </c>
      <c r="M3178" s="2">
        <v>8</v>
      </c>
      <c r="N3178" s="2">
        <v>4</v>
      </c>
      <c r="O3178" s="6" t="s">
        <v>466</v>
      </c>
    </row>
    <row r="3179" spans="2:15" x14ac:dyDescent="0.2">
      <c r="B3179" t="str">
        <f>IF(ISNA(VLOOKUP(K3179&amp;"_"&amp;L3179&amp;"_"&amp;M3179&amp;"_"&amp;O3179,[1]挑战模式!$A:$AS,1,FALSE)),"",IF(VLOOKUP(K3179&amp;"_"&amp;L3179&amp;"_"&amp;M3179&amp;"_"&amp;O3179,[1]挑战模式!$A:$AS,14+N3179,FALSE)="","","Monster_Season"&amp;K3179&amp;"_Challenge"&amp;L3179&amp;"_"&amp;M3179&amp;"_"&amp;N3179&amp;"_"&amp;O3179))</f>
        <v/>
      </c>
      <c r="C3179" t="str">
        <f t="shared" si="147"/>
        <v/>
      </c>
      <c r="G3179" t="str">
        <f>IF(ISNA(VLOOKUP(K3179&amp;"_"&amp;L3179&amp;"_"&amp;M3179&amp;"_"&amp;O3179,[1]挑战模式!$A:$AS,14+N3179,FALSE)),"",IF(VLOOKUP(K3179&amp;"_"&amp;L3179&amp;"_"&amp;M3179&amp;"_"&amp;O3179,[1]挑战模式!$A:$AS,14+N3179,FALSE)="","",IF(VLOOKUP(VLOOKUP(K3179&amp;"_"&amp;L3179&amp;"_"&amp;M3179&amp;"_"&amp;O3179,[1]挑战模式!$A:$AS,14+N3179,FALSE),[1]怪物!$B:$L,11,FALSE)=0,"",VLOOKUP(VLOOKUP(K3179&amp;"_"&amp;L3179&amp;"_"&amp;M3179&amp;"_"&amp;O3179,[1]挑战模式!$A:$AS,14+N3179,FALSE),[1]怪物!$B:$L,11,FALSE))))</f>
        <v/>
      </c>
      <c r="H3179" t="str">
        <f t="shared" si="148"/>
        <v/>
      </c>
      <c r="I3179" t="str">
        <f t="shared" si="149"/>
        <v/>
      </c>
      <c r="J3179" t="str">
        <f>IF(B3179="","",IF(RIGHT(VLOOKUP(K3179&amp;"_"&amp;L3179&amp;"_"&amp;M3179&amp;"_"&amp;O3179,[1]挑战模式!$A:$AS,14+N3179,FALSE),1)="3","EffectCreate_BossEffect;EffectCreate_MonsterShow","EffectCreate_MonsterShow"))</f>
        <v/>
      </c>
      <c r="K3179" s="2">
        <v>0</v>
      </c>
      <c r="L3179" s="2">
        <v>14</v>
      </c>
      <c r="M3179" s="2">
        <v>8</v>
      </c>
      <c r="N3179" s="2">
        <v>5</v>
      </c>
      <c r="O3179" s="6" t="s">
        <v>466</v>
      </c>
    </row>
    <row r="3180" spans="2:15" x14ac:dyDescent="0.2">
      <c r="B3180" t="str">
        <f>IF(ISNA(VLOOKUP(K3180&amp;"_"&amp;L3180&amp;"_"&amp;M3180&amp;"_"&amp;O3180,[1]挑战模式!$A:$AS,1,FALSE)),"",IF(VLOOKUP(K3180&amp;"_"&amp;L3180&amp;"_"&amp;M3180&amp;"_"&amp;O3180,[1]挑战模式!$A:$AS,14+N3180,FALSE)="","","Monster_Season"&amp;K3180&amp;"_Challenge"&amp;L3180&amp;"_"&amp;M3180&amp;"_"&amp;N3180&amp;"_"&amp;O3180))</f>
        <v/>
      </c>
      <c r="C3180" t="str">
        <f t="shared" si="147"/>
        <v/>
      </c>
      <c r="G3180" t="str">
        <f>IF(ISNA(VLOOKUP(K3180&amp;"_"&amp;L3180&amp;"_"&amp;M3180&amp;"_"&amp;O3180,[1]挑战模式!$A:$AS,14+N3180,FALSE)),"",IF(VLOOKUP(K3180&amp;"_"&amp;L3180&amp;"_"&amp;M3180&amp;"_"&amp;O3180,[1]挑战模式!$A:$AS,14+N3180,FALSE)="","",IF(VLOOKUP(VLOOKUP(K3180&amp;"_"&amp;L3180&amp;"_"&amp;M3180&amp;"_"&amp;O3180,[1]挑战模式!$A:$AS,14+N3180,FALSE),[1]怪物!$B:$L,11,FALSE)=0,"",VLOOKUP(VLOOKUP(K3180&amp;"_"&amp;L3180&amp;"_"&amp;M3180&amp;"_"&amp;O3180,[1]挑战模式!$A:$AS,14+N3180,FALSE),[1]怪物!$B:$L,11,FALSE))))</f>
        <v/>
      </c>
      <c r="H3180" t="str">
        <f t="shared" si="148"/>
        <v/>
      </c>
      <c r="I3180" t="str">
        <f t="shared" si="149"/>
        <v/>
      </c>
      <c r="J3180" t="str">
        <f>IF(B3180="","",IF(RIGHT(VLOOKUP(K3180&amp;"_"&amp;L3180&amp;"_"&amp;M3180&amp;"_"&amp;O3180,[1]挑战模式!$A:$AS,14+N3180,FALSE),1)="3","EffectCreate_BossEffect;EffectCreate_MonsterShow","EffectCreate_MonsterShow"))</f>
        <v/>
      </c>
      <c r="K3180" s="2">
        <v>0</v>
      </c>
      <c r="L3180" s="2">
        <v>14</v>
      </c>
      <c r="M3180" s="2">
        <v>8</v>
      </c>
      <c r="N3180" s="2">
        <v>6</v>
      </c>
      <c r="O3180" s="6" t="s">
        <v>466</v>
      </c>
    </row>
    <row r="3181" spans="2:15" x14ac:dyDescent="0.2">
      <c r="B3181" t="str">
        <f>IF(ISNA(VLOOKUP(K3181&amp;"_"&amp;L3181&amp;"_"&amp;M3181&amp;"_"&amp;O3181,[1]挑战模式!$A:$AS,1,FALSE)),"",IF(VLOOKUP(K3181&amp;"_"&amp;L3181&amp;"_"&amp;M3181&amp;"_"&amp;O3181,[1]挑战模式!$A:$AS,14+N3181,FALSE)="","","Monster_Season"&amp;K3181&amp;"_Challenge"&amp;L3181&amp;"_"&amp;M3181&amp;"_"&amp;N3181&amp;"_"&amp;O3181))</f>
        <v/>
      </c>
      <c r="C3181" t="str">
        <f t="shared" si="147"/>
        <v/>
      </c>
      <c r="G3181" t="str">
        <f>IF(ISNA(VLOOKUP(K3181&amp;"_"&amp;L3181&amp;"_"&amp;M3181&amp;"_"&amp;O3181,[1]挑战模式!$A:$AS,14+N3181,FALSE)),"",IF(VLOOKUP(K3181&amp;"_"&amp;L3181&amp;"_"&amp;M3181&amp;"_"&amp;O3181,[1]挑战模式!$A:$AS,14+N3181,FALSE)="","",IF(VLOOKUP(VLOOKUP(K3181&amp;"_"&amp;L3181&amp;"_"&amp;M3181&amp;"_"&amp;O3181,[1]挑战模式!$A:$AS,14+N3181,FALSE),[1]怪物!$B:$L,11,FALSE)=0,"",VLOOKUP(VLOOKUP(K3181&amp;"_"&amp;L3181&amp;"_"&amp;M3181&amp;"_"&amp;O3181,[1]挑战模式!$A:$AS,14+N3181,FALSE),[1]怪物!$B:$L,11,FALSE))))</f>
        <v/>
      </c>
      <c r="H3181" t="str">
        <f t="shared" si="148"/>
        <v/>
      </c>
      <c r="I3181" t="str">
        <f t="shared" si="149"/>
        <v/>
      </c>
      <c r="J3181" t="str">
        <f>IF(B3181="","",IF(RIGHT(VLOOKUP(K3181&amp;"_"&amp;L3181&amp;"_"&amp;M3181&amp;"_"&amp;O3181,[1]挑战模式!$A:$AS,14+N3181,FALSE),1)="3","EffectCreate_BossEffect;EffectCreate_MonsterShow","EffectCreate_MonsterShow"))</f>
        <v/>
      </c>
      <c r="K3181" s="2">
        <v>0</v>
      </c>
      <c r="L3181" s="2">
        <v>14</v>
      </c>
      <c r="M3181" s="2">
        <v>9</v>
      </c>
      <c r="N3181" s="2">
        <v>1</v>
      </c>
      <c r="O3181" s="6" t="s">
        <v>466</v>
      </c>
    </row>
    <row r="3182" spans="2:15" x14ac:dyDescent="0.2">
      <c r="B3182" t="str">
        <f>IF(ISNA(VLOOKUP(K3182&amp;"_"&amp;L3182&amp;"_"&amp;M3182&amp;"_"&amp;O3182,[1]挑战模式!$A:$AS,1,FALSE)),"",IF(VLOOKUP(K3182&amp;"_"&amp;L3182&amp;"_"&amp;M3182&amp;"_"&amp;O3182,[1]挑战模式!$A:$AS,14+N3182,FALSE)="","","Monster_Season"&amp;K3182&amp;"_Challenge"&amp;L3182&amp;"_"&amp;M3182&amp;"_"&amp;N3182&amp;"_"&amp;O3182))</f>
        <v/>
      </c>
      <c r="C3182" t="str">
        <f t="shared" si="147"/>
        <v/>
      </c>
      <c r="G3182" t="str">
        <f>IF(ISNA(VLOOKUP(K3182&amp;"_"&amp;L3182&amp;"_"&amp;M3182&amp;"_"&amp;O3182,[1]挑战模式!$A:$AS,14+N3182,FALSE)),"",IF(VLOOKUP(K3182&amp;"_"&amp;L3182&amp;"_"&amp;M3182&amp;"_"&amp;O3182,[1]挑战模式!$A:$AS,14+N3182,FALSE)="","",IF(VLOOKUP(VLOOKUP(K3182&amp;"_"&amp;L3182&amp;"_"&amp;M3182&amp;"_"&amp;O3182,[1]挑战模式!$A:$AS,14+N3182,FALSE),[1]怪物!$B:$L,11,FALSE)=0,"",VLOOKUP(VLOOKUP(K3182&amp;"_"&amp;L3182&amp;"_"&amp;M3182&amp;"_"&amp;O3182,[1]挑战模式!$A:$AS,14+N3182,FALSE),[1]怪物!$B:$L,11,FALSE))))</f>
        <v/>
      </c>
      <c r="H3182" t="str">
        <f t="shared" si="148"/>
        <v/>
      </c>
      <c r="I3182" t="str">
        <f t="shared" si="149"/>
        <v/>
      </c>
      <c r="J3182" t="str">
        <f>IF(B3182="","",IF(RIGHT(VLOOKUP(K3182&amp;"_"&amp;L3182&amp;"_"&amp;M3182&amp;"_"&amp;O3182,[1]挑战模式!$A:$AS,14+N3182,FALSE),1)="3","EffectCreate_BossEffect;EffectCreate_MonsterShow","EffectCreate_MonsterShow"))</f>
        <v/>
      </c>
      <c r="K3182" s="2">
        <v>0</v>
      </c>
      <c r="L3182" s="2">
        <v>14</v>
      </c>
      <c r="M3182" s="2">
        <v>9</v>
      </c>
      <c r="N3182" s="2">
        <v>2</v>
      </c>
      <c r="O3182" s="6" t="s">
        <v>466</v>
      </c>
    </row>
    <row r="3183" spans="2:15" x14ac:dyDescent="0.2">
      <c r="B3183" t="str">
        <f>IF(ISNA(VLOOKUP(K3183&amp;"_"&amp;L3183&amp;"_"&amp;M3183&amp;"_"&amp;O3183,[1]挑战模式!$A:$AS,1,FALSE)),"",IF(VLOOKUP(K3183&amp;"_"&amp;L3183&amp;"_"&amp;M3183&amp;"_"&amp;O3183,[1]挑战模式!$A:$AS,14+N3183,FALSE)="","","Monster_Season"&amp;K3183&amp;"_Challenge"&amp;L3183&amp;"_"&amp;M3183&amp;"_"&amp;N3183&amp;"_"&amp;O3183))</f>
        <v/>
      </c>
      <c r="C3183" t="str">
        <f t="shared" si="147"/>
        <v/>
      </c>
      <c r="G3183" t="str">
        <f>IF(ISNA(VLOOKUP(K3183&amp;"_"&amp;L3183&amp;"_"&amp;M3183&amp;"_"&amp;O3183,[1]挑战模式!$A:$AS,14+N3183,FALSE)),"",IF(VLOOKUP(K3183&amp;"_"&amp;L3183&amp;"_"&amp;M3183&amp;"_"&amp;O3183,[1]挑战模式!$A:$AS,14+N3183,FALSE)="","",IF(VLOOKUP(VLOOKUP(K3183&amp;"_"&amp;L3183&amp;"_"&amp;M3183&amp;"_"&amp;O3183,[1]挑战模式!$A:$AS,14+N3183,FALSE),[1]怪物!$B:$L,11,FALSE)=0,"",VLOOKUP(VLOOKUP(K3183&amp;"_"&amp;L3183&amp;"_"&amp;M3183&amp;"_"&amp;O3183,[1]挑战模式!$A:$AS,14+N3183,FALSE),[1]怪物!$B:$L,11,FALSE))))</f>
        <v/>
      </c>
      <c r="H3183" t="str">
        <f t="shared" si="148"/>
        <v/>
      </c>
      <c r="I3183" t="str">
        <f t="shared" si="149"/>
        <v/>
      </c>
      <c r="J3183" t="str">
        <f>IF(B3183="","",IF(RIGHT(VLOOKUP(K3183&amp;"_"&amp;L3183&amp;"_"&amp;M3183&amp;"_"&amp;O3183,[1]挑战模式!$A:$AS,14+N3183,FALSE),1)="3","EffectCreate_BossEffect;EffectCreate_MonsterShow","EffectCreate_MonsterShow"))</f>
        <v/>
      </c>
      <c r="K3183" s="2">
        <v>0</v>
      </c>
      <c r="L3183" s="2">
        <v>14</v>
      </c>
      <c r="M3183" s="2">
        <v>9</v>
      </c>
      <c r="N3183" s="2">
        <v>3</v>
      </c>
      <c r="O3183" s="6" t="s">
        <v>466</v>
      </c>
    </row>
    <row r="3184" spans="2:15" x14ac:dyDescent="0.2">
      <c r="B3184" t="str">
        <f>IF(ISNA(VLOOKUP(K3184&amp;"_"&amp;L3184&amp;"_"&amp;M3184&amp;"_"&amp;O3184,[1]挑战模式!$A:$AS,1,FALSE)),"",IF(VLOOKUP(K3184&amp;"_"&amp;L3184&amp;"_"&amp;M3184&amp;"_"&amp;O3184,[1]挑战模式!$A:$AS,14+N3184,FALSE)="","","Monster_Season"&amp;K3184&amp;"_Challenge"&amp;L3184&amp;"_"&amp;M3184&amp;"_"&amp;N3184&amp;"_"&amp;O3184))</f>
        <v/>
      </c>
      <c r="C3184" t="str">
        <f t="shared" si="147"/>
        <v/>
      </c>
      <c r="G3184" t="str">
        <f>IF(ISNA(VLOOKUP(K3184&amp;"_"&amp;L3184&amp;"_"&amp;M3184&amp;"_"&amp;O3184,[1]挑战模式!$A:$AS,14+N3184,FALSE)),"",IF(VLOOKUP(K3184&amp;"_"&amp;L3184&amp;"_"&amp;M3184&amp;"_"&amp;O3184,[1]挑战模式!$A:$AS,14+N3184,FALSE)="","",IF(VLOOKUP(VLOOKUP(K3184&amp;"_"&amp;L3184&amp;"_"&amp;M3184&amp;"_"&amp;O3184,[1]挑战模式!$A:$AS,14+N3184,FALSE),[1]怪物!$B:$L,11,FALSE)=0,"",VLOOKUP(VLOOKUP(K3184&amp;"_"&amp;L3184&amp;"_"&amp;M3184&amp;"_"&amp;O3184,[1]挑战模式!$A:$AS,14+N3184,FALSE),[1]怪物!$B:$L,11,FALSE))))</f>
        <v/>
      </c>
      <c r="H3184" t="str">
        <f t="shared" si="148"/>
        <v/>
      </c>
      <c r="I3184" t="str">
        <f t="shared" si="149"/>
        <v/>
      </c>
      <c r="J3184" t="str">
        <f>IF(B3184="","",IF(RIGHT(VLOOKUP(K3184&amp;"_"&amp;L3184&amp;"_"&amp;M3184&amp;"_"&amp;O3184,[1]挑战模式!$A:$AS,14+N3184,FALSE),1)="3","EffectCreate_BossEffect;EffectCreate_MonsterShow","EffectCreate_MonsterShow"))</f>
        <v/>
      </c>
      <c r="K3184" s="2">
        <v>0</v>
      </c>
      <c r="L3184" s="2">
        <v>14</v>
      </c>
      <c r="M3184" s="2">
        <v>9</v>
      </c>
      <c r="N3184" s="2">
        <v>4</v>
      </c>
      <c r="O3184" s="6" t="s">
        <v>466</v>
      </c>
    </row>
    <row r="3185" spans="2:15" x14ac:dyDescent="0.2">
      <c r="B3185" t="str">
        <f>IF(ISNA(VLOOKUP(K3185&amp;"_"&amp;L3185&amp;"_"&amp;M3185&amp;"_"&amp;O3185,[1]挑战模式!$A:$AS,1,FALSE)),"",IF(VLOOKUP(K3185&amp;"_"&amp;L3185&amp;"_"&amp;M3185&amp;"_"&amp;O3185,[1]挑战模式!$A:$AS,14+N3185,FALSE)="","","Monster_Season"&amp;K3185&amp;"_Challenge"&amp;L3185&amp;"_"&amp;M3185&amp;"_"&amp;N3185&amp;"_"&amp;O3185))</f>
        <v/>
      </c>
      <c r="C3185" t="str">
        <f t="shared" si="147"/>
        <v/>
      </c>
      <c r="G3185" t="str">
        <f>IF(ISNA(VLOOKUP(K3185&amp;"_"&amp;L3185&amp;"_"&amp;M3185&amp;"_"&amp;O3185,[1]挑战模式!$A:$AS,14+N3185,FALSE)),"",IF(VLOOKUP(K3185&amp;"_"&amp;L3185&amp;"_"&amp;M3185&amp;"_"&amp;O3185,[1]挑战模式!$A:$AS,14+N3185,FALSE)="","",IF(VLOOKUP(VLOOKUP(K3185&amp;"_"&amp;L3185&amp;"_"&amp;M3185&amp;"_"&amp;O3185,[1]挑战模式!$A:$AS,14+N3185,FALSE),[1]怪物!$B:$L,11,FALSE)=0,"",VLOOKUP(VLOOKUP(K3185&amp;"_"&amp;L3185&amp;"_"&amp;M3185&amp;"_"&amp;O3185,[1]挑战模式!$A:$AS,14+N3185,FALSE),[1]怪物!$B:$L,11,FALSE))))</f>
        <v/>
      </c>
      <c r="H3185" t="str">
        <f t="shared" si="148"/>
        <v/>
      </c>
      <c r="I3185" t="str">
        <f t="shared" si="149"/>
        <v/>
      </c>
      <c r="J3185" t="str">
        <f>IF(B3185="","",IF(RIGHT(VLOOKUP(K3185&amp;"_"&amp;L3185&amp;"_"&amp;M3185&amp;"_"&amp;O3185,[1]挑战模式!$A:$AS,14+N3185,FALSE),1)="3","EffectCreate_BossEffect;EffectCreate_MonsterShow","EffectCreate_MonsterShow"))</f>
        <v/>
      </c>
      <c r="K3185" s="2">
        <v>0</v>
      </c>
      <c r="L3185" s="2">
        <v>14</v>
      </c>
      <c r="M3185" s="2">
        <v>9</v>
      </c>
      <c r="N3185" s="2">
        <v>5</v>
      </c>
      <c r="O3185" s="6" t="s">
        <v>466</v>
      </c>
    </row>
    <row r="3186" spans="2:15" x14ac:dyDescent="0.2">
      <c r="B3186" t="str">
        <f>IF(ISNA(VLOOKUP(K3186&amp;"_"&amp;L3186&amp;"_"&amp;M3186&amp;"_"&amp;O3186,[1]挑战模式!$A:$AS,1,FALSE)),"",IF(VLOOKUP(K3186&amp;"_"&amp;L3186&amp;"_"&amp;M3186&amp;"_"&amp;O3186,[1]挑战模式!$A:$AS,14+N3186,FALSE)="","","Monster_Season"&amp;K3186&amp;"_Challenge"&amp;L3186&amp;"_"&amp;M3186&amp;"_"&amp;N3186&amp;"_"&amp;O3186))</f>
        <v/>
      </c>
      <c r="C3186" t="str">
        <f t="shared" si="147"/>
        <v/>
      </c>
      <c r="G3186" t="str">
        <f>IF(ISNA(VLOOKUP(K3186&amp;"_"&amp;L3186&amp;"_"&amp;M3186&amp;"_"&amp;O3186,[1]挑战模式!$A:$AS,14+N3186,FALSE)),"",IF(VLOOKUP(K3186&amp;"_"&amp;L3186&amp;"_"&amp;M3186&amp;"_"&amp;O3186,[1]挑战模式!$A:$AS,14+N3186,FALSE)="","",IF(VLOOKUP(VLOOKUP(K3186&amp;"_"&amp;L3186&amp;"_"&amp;M3186&amp;"_"&amp;O3186,[1]挑战模式!$A:$AS,14+N3186,FALSE),[1]怪物!$B:$L,11,FALSE)=0,"",VLOOKUP(VLOOKUP(K3186&amp;"_"&amp;L3186&amp;"_"&amp;M3186&amp;"_"&amp;O3186,[1]挑战模式!$A:$AS,14+N3186,FALSE),[1]怪物!$B:$L,11,FALSE))))</f>
        <v/>
      </c>
      <c r="H3186" t="str">
        <f t="shared" si="148"/>
        <v/>
      </c>
      <c r="I3186" t="str">
        <f t="shared" si="149"/>
        <v/>
      </c>
      <c r="J3186" t="str">
        <f>IF(B3186="","",IF(RIGHT(VLOOKUP(K3186&amp;"_"&amp;L3186&amp;"_"&amp;M3186&amp;"_"&amp;O3186,[1]挑战模式!$A:$AS,14+N3186,FALSE),1)="3","EffectCreate_BossEffect;EffectCreate_MonsterShow","EffectCreate_MonsterShow"))</f>
        <v/>
      </c>
      <c r="K3186" s="2">
        <v>0</v>
      </c>
      <c r="L3186" s="2">
        <v>14</v>
      </c>
      <c r="M3186" s="2">
        <v>10</v>
      </c>
      <c r="N3186" s="2">
        <v>6</v>
      </c>
      <c r="O3186" s="6" t="s">
        <v>466</v>
      </c>
    </row>
    <row r="3187" spans="2:15" x14ac:dyDescent="0.2">
      <c r="B3187" t="str">
        <f>IF(ISNA(VLOOKUP(K3187&amp;"_"&amp;L3187&amp;"_"&amp;M3187&amp;"_"&amp;O3187,[1]挑战模式!$A:$AS,1,FALSE)),"",IF(VLOOKUP(K3187&amp;"_"&amp;L3187&amp;"_"&amp;M3187&amp;"_"&amp;O3187,[1]挑战模式!$A:$AS,14+N3187,FALSE)="","","Monster_Season"&amp;K3187&amp;"_Challenge"&amp;L3187&amp;"_"&amp;M3187&amp;"_"&amp;N3187&amp;"_"&amp;O3187))</f>
        <v/>
      </c>
      <c r="C3187" t="str">
        <f t="shared" si="147"/>
        <v/>
      </c>
      <c r="G3187" t="str">
        <f>IF(ISNA(VLOOKUP(K3187&amp;"_"&amp;L3187&amp;"_"&amp;M3187&amp;"_"&amp;O3187,[1]挑战模式!$A:$AS,14+N3187,FALSE)),"",IF(VLOOKUP(K3187&amp;"_"&amp;L3187&amp;"_"&amp;M3187&amp;"_"&amp;O3187,[1]挑战模式!$A:$AS,14+N3187,FALSE)="","",IF(VLOOKUP(VLOOKUP(K3187&amp;"_"&amp;L3187&amp;"_"&amp;M3187&amp;"_"&amp;O3187,[1]挑战模式!$A:$AS,14+N3187,FALSE),[1]怪物!$B:$L,11,FALSE)=0,"",VLOOKUP(VLOOKUP(K3187&amp;"_"&amp;L3187&amp;"_"&amp;M3187&amp;"_"&amp;O3187,[1]挑战模式!$A:$AS,14+N3187,FALSE),[1]怪物!$B:$L,11,FALSE))))</f>
        <v/>
      </c>
      <c r="H3187" t="str">
        <f t="shared" si="148"/>
        <v/>
      </c>
      <c r="I3187" t="str">
        <f t="shared" si="149"/>
        <v/>
      </c>
      <c r="J3187" t="str">
        <f>IF(B3187="","",IF(RIGHT(VLOOKUP(K3187&amp;"_"&amp;L3187&amp;"_"&amp;M3187&amp;"_"&amp;O3187,[1]挑战模式!$A:$AS,14+N3187,FALSE),1)="3","EffectCreate_BossEffect;EffectCreate_MonsterShow","EffectCreate_MonsterShow"))</f>
        <v/>
      </c>
      <c r="K3187" s="2">
        <v>0</v>
      </c>
      <c r="L3187" s="2">
        <v>14</v>
      </c>
      <c r="M3187" s="2">
        <v>10</v>
      </c>
      <c r="N3187" s="2">
        <v>1</v>
      </c>
      <c r="O3187" s="6" t="s">
        <v>466</v>
      </c>
    </row>
    <row r="3188" spans="2:15" x14ac:dyDescent="0.2">
      <c r="B3188" t="str">
        <f>IF(ISNA(VLOOKUP(K3188&amp;"_"&amp;L3188&amp;"_"&amp;M3188&amp;"_"&amp;O3188,[1]挑战模式!$A:$AS,1,FALSE)),"",IF(VLOOKUP(K3188&amp;"_"&amp;L3188&amp;"_"&amp;M3188&amp;"_"&amp;O3188,[1]挑战模式!$A:$AS,14+N3188,FALSE)="","","Monster_Season"&amp;K3188&amp;"_Challenge"&amp;L3188&amp;"_"&amp;M3188&amp;"_"&amp;N3188&amp;"_"&amp;O3188))</f>
        <v/>
      </c>
      <c r="C3188" t="str">
        <f t="shared" si="147"/>
        <v/>
      </c>
      <c r="G3188" t="str">
        <f>IF(ISNA(VLOOKUP(K3188&amp;"_"&amp;L3188&amp;"_"&amp;M3188&amp;"_"&amp;O3188,[1]挑战模式!$A:$AS,14+N3188,FALSE)),"",IF(VLOOKUP(K3188&amp;"_"&amp;L3188&amp;"_"&amp;M3188&amp;"_"&amp;O3188,[1]挑战模式!$A:$AS,14+N3188,FALSE)="","",IF(VLOOKUP(VLOOKUP(K3188&amp;"_"&amp;L3188&amp;"_"&amp;M3188&amp;"_"&amp;O3188,[1]挑战模式!$A:$AS,14+N3188,FALSE),[1]怪物!$B:$L,11,FALSE)=0,"",VLOOKUP(VLOOKUP(K3188&amp;"_"&amp;L3188&amp;"_"&amp;M3188&amp;"_"&amp;O3188,[1]挑战模式!$A:$AS,14+N3188,FALSE),[1]怪物!$B:$L,11,FALSE))))</f>
        <v/>
      </c>
      <c r="H3188" t="str">
        <f t="shared" si="148"/>
        <v/>
      </c>
      <c r="I3188" t="str">
        <f t="shared" si="149"/>
        <v/>
      </c>
      <c r="J3188" t="str">
        <f>IF(B3188="","",IF(RIGHT(VLOOKUP(K3188&amp;"_"&amp;L3188&amp;"_"&amp;M3188&amp;"_"&amp;O3188,[1]挑战模式!$A:$AS,14+N3188,FALSE),1)="3","EffectCreate_BossEffect;EffectCreate_MonsterShow","EffectCreate_MonsterShow"))</f>
        <v/>
      </c>
      <c r="K3188" s="2">
        <v>0</v>
      </c>
      <c r="L3188" s="2">
        <v>14</v>
      </c>
      <c r="M3188" s="2">
        <v>10</v>
      </c>
      <c r="N3188" s="2">
        <v>2</v>
      </c>
      <c r="O3188" s="6" t="s">
        <v>466</v>
      </c>
    </row>
    <row r="3189" spans="2:15" x14ac:dyDescent="0.2">
      <c r="B3189" t="str">
        <f>IF(ISNA(VLOOKUP(K3189&amp;"_"&amp;L3189&amp;"_"&amp;M3189&amp;"_"&amp;O3189,[1]挑战模式!$A:$AS,1,FALSE)),"",IF(VLOOKUP(K3189&amp;"_"&amp;L3189&amp;"_"&amp;M3189&amp;"_"&amp;O3189,[1]挑战模式!$A:$AS,14+N3189,FALSE)="","","Monster_Season"&amp;K3189&amp;"_Challenge"&amp;L3189&amp;"_"&amp;M3189&amp;"_"&amp;N3189&amp;"_"&amp;O3189))</f>
        <v/>
      </c>
      <c r="C3189" t="str">
        <f t="shared" si="147"/>
        <v/>
      </c>
      <c r="G3189" t="str">
        <f>IF(ISNA(VLOOKUP(K3189&amp;"_"&amp;L3189&amp;"_"&amp;M3189&amp;"_"&amp;O3189,[1]挑战模式!$A:$AS,14+N3189,FALSE)),"",IF(VLOOKUP(K3189&amp;"_"&amp;L3189&amp;"_"&amp;M3189&amp;"_"&amp;O3189,[1]挑战模式!$A:$AS,14+N3189,FALSE)="","",IF(VLOOKUP(VLOOKUP(K3189&amp;"_"&amp;L3189&amp;"_"&amp;M3189&amp;"_"&amp;O3189,[1]挑战模式!$A:$AS,14+N3189,FALSE),[1]怪物!$B:$L,11,FALSE)=0,"",VLOOKUP(VLOOKUP(K3189&amp;"_"&amp;L3189&amp;"_"&amp;M3189&amp;"_"&amp;O3189,[1]挑战模式!$A:$AS,14+N3189,FALSE),[1]怪物!$B:$L,11,FALSE))))</f>
        <v/>
      </c>
      <c r="H3189" t="str">
        <f t="shared" si="148"/>
        <v/>
      </c>
      <c r="I3189" t="str">
        <f t="shared" si="149"/>
        <v/>
      </c>
      <c r="J3189" t="str">
        <f>IF(B3189="","",IF(RIGHT(VLOOKUP(K3189&amp;"_"&amp;L3189&amp;"_"&amp;M3189&amp;"_"&amp;O3189,[1]挑战模式!$A:$AS,14+N3189,FALSE),1)="3","EffectCreate_BossEffect;EffectCreate_MonsterShow","EffectCreate_MonsterShow"))</f>
        <v/>
      </c>
      <c r="K3189" s="2">
        <v>0</v>
      </c>
      <c r="L3189" s="2">
        <v>14</v>
      </c>
      <c r="M3189" s="2">
        <v>10</v>
      </c>
      <c r="N3189" s="2">
        <v>3</v>
      </c>
      <c r="O3189" s="6" t="s">
        <v>466</v>
      </c>
    </row>
    <row r="3190" spans="2:15" x14ac:dyDescent="0.2">
      <c r="B3190" t="str">
        <f>IF(ISNA(VLOOKUP(K3190&amp;"_"&amp;L3190&amp;"_"&amp;M3190&amp;"_"&amp;O3190,[1]挑战模式!$A:$AS,1,FALSE)),"",IF(VLOOKUP(K3190&amp;"_"&amp;L3190&amp;"_"&amp;M3190&amp;"_"&amp;O3190,[1]挑战模式!$A:$AS,14+N3190,FALSE)="","","Monster_Season"&amp;K3190&amp;"_Challenge"&amp;L3190&amp;"_"&amp;M3190&amp;"_"&amp;N3190&amp;"_"&amp;O3190))</f>
        <v/>
      </c>
      <c r="C3190" t="str">
        <f t="shared" si="147"/>
        <v/>
      </c>
      <c r="G3190" t="str">
        <f>IF(ISNA(VLOOKUP(K3190&amp;"_"&amp;L3190&amp;"_"&amp;M3190&amp;"_"&amp;O3190,[1]挑战模式!$A:$AS,14+N3190,FALSE)),"",IF(VLOOKUP(K3190&amp;"_"&amp;L3190&amp;"_"&amp;M3190&amp;"_"&amp;O3190,[1]挑战模式!$A:$AS,14+N3190,FALSE)="","",IF(VLOOKUP(VLOOKUP(K3190&amp;"_"&amp;L3190&amp;"_"&amp;M3190&amp;"_"&amp;O3190,[1]挑战模式!$A:$AS,14+N3190,FALSE),[1]怪物!$B:$L,11,FALSE)=0,"",VLOOKUP(VLOOKUP(K3190&amp;"_"&amp;L3190&amp;"_"&amp;M3190&amp;"_"&amp;O3190,[1]挑战模式!$A:$AS,14+N3190,FALSE),[1]怪物!$B:$L,11,FALSE))))</f>
        <v/>
      </c>
      <c r="H3190" t="str">
        <f t="shared" si="148"/>
        <v/>
      </c>
      <c r="I3190" t="str">
        <f t="shared" si="149"/>
        <v/>
      </c>
      <c r="J3190" t="str">
        <f>IF(B3190="","",IF(RIGHT(VLOOKUP(K3190&amp;"_"&amp;L3190&amp;"_"&amp;M3190&amp;"_"&amp;O3190,[1]挑战模式!$A:$AS,14+N3190,FALSE),1)="3","EffectCreate_BossEffect;EffectCreate_MonsterShow","EffectCreate_MonsterShow"))</f>
        <v/>
      </c>
      <c r="K3190" s="2">
        <v>0</v>
      </c>
      <c r="L3190" s="2">
        <v>14</v>
      </c>
      <c r="M3190" s="2">
        <v>10</v>
      </c>
      <c r="N3190" s="2">
        <v>4</v>
      </c>
      <c r="O3190" s="6" t="s">
        <v>466</v>
      </c>
    </row>
    <row r="3191" spans="2:15" x14ac:dyDescent="0.2">
      <c r="B3191" t="str">
        <f>IF(ISNA(VLOOKUP(K3191&amp;"_"&amp;L3191&amp;"_"&amp;M3191&amp;"_"&amp;O3191,[1]挑战模式!$A:$AS,1,FALSE)),"",IF(VLOOKUP(K3191&amp;"_"&amp;L3191&amp;"_"&amp;M3191&amp;"_"&amp;O3191,[1]挑战模式!$A:$AS,14+N3191,FALSE)="","","Monster_Season"&amp;K3191&amp;"_Challenge"&amp;L3191&amp;"_"&amp;M3191&amp;"_"&amp;N3191&amp;"_"&amp;O3191))</f>
        <v/>
      </c>
      <c r="C3191" t="str">
        <f t="shared" si="147"/>
        <v/>
      </c>
      <c r="G3191" t="str">
        <f>IF(ISNA(VLOOKUP(K3191&amp;"_"&amp;L3191&amp;"_"&amp;M3191&amp;"_"&amp;O3191,[1]挑战模式!$A:$AS,14+N3191,FALSE)),"",IF(VLOOKUP(K3191&amp;"_"&amp;L3191&amp;"_"&amp;M3191&amp;"_"&amp;O3191,[1]挑战模式!$A:$AS,14+N3191,FALSE)="","",IF(VLOOKUP(VLOOKUP(K3191&amp;"_"&amp;L3191&amp;"_"&amp;M3191&amp;"_"&amp;O3191,[1]挑战模式!$A:$AS,14+N3191,FALSE),[1]怪物!$B:$L,11,FALSE)=0,"",VLOOKUP(VLOOKUP(K3191&amp;"_"&amp;L3191&amp;"_"&amp;M3191&amp;"_"&amp;O3191,[1]挑战模式!$A:$AS,14+N3191,FALSE),[1]怪物!$B:$L,11,FALSE))))</f>
        <v/>
      </c>
      <c r="H3191" t="str">
        <f t="shared" si="148"/>
        <v/>
      </c>
      <c r="I3191" t="str">
        <f t="shared" si="149"/>
        <v/>
      </c>
      <c r="J3191" t="str">
        <f>IF(B3191="","",IF(RIGHT(VLOOKUP(K3191&amp;"_"&amp;L3191&amp;"_"&amp;M3191&amp;"_"&amp;O3191,[1]挑战模式!$A:$AS,14+N3191,FALSE),1)="3","EffectCreate_BossEffect;EffectCreate_MonsterShow","EffectCreate_MonsterShow"))</f>
        <v/>
      </c>
      <c r="K3191" s="2">
        <v>0</v>
      </c>
      <c r="L3191" s="2">
        <v>14</v>
      </c>
      <c r="M3191" s="2">
        <v>10</v>
      </c>
      <c r="N3191" s="2">
        <v>5</v>
      </c>
      <c r="O3191" s="6" t="s">
        <v>466</v>
      </c>
    </row>
    <row r="3192" spans="2:15" x14ac:dyDescent="0.2">
      <c r="B3192" t="str">
        <f>IF(ISNA(VLOOKUP(K3192&amp;"_"&amp;L3192&amp;"_"&amp;M3192&amp;"_"&amp;O3192,[1]挑战模式!$A:$AS,1,FALSE)),"",IF(VLOOKUP(K3192&amp;"_"&amp;L3192&amp;"_"&amp;M3192&amp;"_"&amp;O3192,[1]挑战模式!$A:$AS,14+N3192,FALSE)="","","Monster_Season"&amp;K3192&amp;"_Challenge"&amp;L3192&amp;"_"&amp;M3192&amp;"_"&amp;N3192&amp;"_"&amp;O3192))</f>
        <v>Monster_Season0_Challenge15_1_1_Normal</v>
      </c>
      <c r="C3192" t="str">
        <f t="shared" si="147"/>
        <v>None</v>
      </c>
      <c r="G3192" t="str">
        <f>IF(ISNA(VLOOKUP(K3192&amp;"_"&amp;L3192&amp;"_"&amp;M3192&amp;"_"&amp;O3192,[1]挑战模式!$A:$AS,14+N3192,FALSE)),"",IF(VLOOKUP(K3192&amp;"_"&amp;L3192&amp;"_"&amp;M3192&amp;"_"&amp;O3192,[1]挑战模式!$A:$AS,14+N3192,FALSE)="","",IF(VLOOKUP(VLOOKUP(K3192&amp;"_"&amp;L3192&amp;"_"&amp;M3192&amp;"_"&amp;O3192,[1]挑战模式!$A:$AS,14+N3192,FALSE),[1]怪物!$B:$L,11,FALSE)=0,"",VLOOKUP(VLOOKUP(K3192&amp;"_"&amp;L3192&amp;"_"&amp;M3192&amp;"_"&amp;O3192,[1]挑战模式!$A:$AS,14+N3192,FALSE),[1]怪物!$B:$L,11,FALSE))))</f>
        <v/>
      </c>
      <c r="H3192" t="str">
        <f t="shared" si="148"/>
        <v>Unit_Monster_Season0_Challenge15_1_1_Normal</v>
      </c>
      <c r="I3192" t="str">
        <f t="shared" si="149"/>
        <v>TowerDefense_Monster1</v>
      </c>
      <c r="J3192" t="str">
        <f>IF(B3192="","",IF(RIGHT(VLOOKUP(K3192&amp;"_"&amp;L3192&amp;"_"&amp;M3192&amp;"_"&amp;O3192,[1]挑战模式!$A:$AS,14+N3192,FALSE),1)="3","EffectCreate_BossEffect;EffectCreate_MonsterShow","EffectCreate_MonsterShow"))</f>
        <v>EffectCreate_MonsterShow</v>
      </c>
      <c r="K3192" s="2">
        <v>0</v>
      </c>
      <c r="L3192" s="2">
        <v>15</v>
      </c>
      <c r="M3192" s="2">
        <v>1</v>
      </c>
      <c r="N3192" s="2">
        <v>1</v>
      </c>
      <c r="O3192" s="6" t="s">
        <v>466</v>
      </c>
    </row>
    <row r="3193" spans="2:15" x14ac:dyDescent="0.2">
      <c r="B3193" t="str">
        <f>IF(ISNA(VLOOKUP(K3193&amp;"_"&amp;L3193&amp;"_"&amp;M3193&amp;"_"&amp;O3193,[1]挑战模式!$A:$AS,1,FALSE)),"",IF(VLOOKUP(K3193&amp;"_"&amp;L3193&amp;"_"&amp;M3193&amp;"_"&amp;O3193,[1]挑战模式!$A:$AS,14+N3193,FALSE)="","","Monster_Season"&amp;K3193&amp;"_Challenge"&amp;L3193&amp;"_"&amp;M3193&amp;"_"&amp;N3193&amp;"_"&amp;O3193))</f>
        <v/>
      </c>
      <c r="C3193" t="str">
        <f t="shared" si="147"/>
        <v/>
      </c>
      <c r="G3193" t="str">
        <f>IF(ISNA(VLOOKUP(K3193&amp;"_"&amp;L3193&amp;"_"&amp;M3193&amp;"_"&amp;O3193,[1]挑战模式!$A:$AS,14+N3193,FALSE)),"",IF(VLOOKUP(K3193&amp;"_"&amp;L3193&amp;"_"&amp;M3193&amp;"_"&amp;O3193,[1]挑战模式!$A:$AS,14+N3193,FALSE)="","",IF(VLOOKUP(VLOOKUP(K3193&amp;"_"&amp;L3193&amp;"_"&amp;M3193&amp;"_"&amp;O3193,[1]挑战模式!$A:$AS,14+N3193,FALSE),[1]怪物!$B:$L,11,FALSE)=0,"",VLOOKUP(VLOOKUP(K3193&amp;"_"&amp;L3193&amp;"_"&amp;M3193&amp;"_"&amp;O3193,[1]挑战模式!$A:$AS,14+N3193,FALSE),[1]怪物!$B:$L,11,FALSE))))</f>
        <v/>
      </c>
      <c r="H3193" t="str">
        <f t="shared" si="148"/>
        <v/>
      </c>
      <c r="I3193" t="str">
        <f t="shared" si="149"/>
        <v/>
      </c>
      <c r="J3193" t="str">
        <f>IF(B3193="","",IF(RIGHT(VLOOKUP(K3193&amp;"_"&amp;L3193&amp;"_"&amp;M3193&amp;"_"&amp;O3193,[1]挑战模式!$A:$AS,14+N3193,FALSE),1)="3","EffectCreate_BossEffect;EffectCreate_MonsterShow","EffectCreate_MonsterShow"))</f>
        <v/>
      </c>
      <c r="K3193" s="2">
        <v>0</v>
      </c>
      <c r="L3193" s="2">
        <v>15</v>
      </c>
      <c r="M3193" s="2">
        <v>1</v>
      </c>
      <c r="N3193" s="2">
        <v>2</v>
      </c>
      <c r="O3193" s="6" t="s">
        <v>466</v>
      </c>
    </row>
    <row r="3194" spans="2:15" x14ac:dyDescent="0.2">
      <c r="B3194" t="str">
        <f>IF(ISNA(VLOOKUP(K3194&amp;"_"&amp;L3194&amp;"_"&amp;M3194&amp;"_"&amp;O3194,[1]挑战模式!$A:$AS,1,FALSE)),"",IF(VLOOKUP(K3194&amp;"_"&amp;L3194&amp;"_"&amp;M3194&amp;"_"&amp;O3194,[1]挑战模式!$A:$AS,14+N3194,FALSE)="","","Monster_Season"&amp;K3194&amp;"_Challenge"&amp;L3194&amp;"_"&amp;M3194&amp;"_"&amp;N3194&amp;"_"&amp;O3194))</f>
        <v/>
      </c>
      <c r="C3194" t="str">
        <f t="shared" si="147"/>
        <v/>
      </c>
      <c r="G3194" t="str">
        <f>IF(ISNA(VLOOKUP(K3194&amp;"_"&amp;L3194&amp;"_"&amp;M3194&amp;"_"&amp;O3194,[1]挑战模式!$A:$AS,14+N3194,FALSE)),"",IF(VLOOKUP(K3194&amp;"_"&amp;L3194&amp;"_"&amp;M3194&amp;"_"&amp;O3194,[1]挑战模式!$A:$AS,14+N3194,FALSE)="","",IF(VLOOKUP(VLOOKUP(K3194&amp;"_"&amp;L3194&amp;"_"&amp;M3194&amp;"_"&amp;O3194,[1]挑战模式!$A:$AS,14+N3194,FALSE),[1]怪物!$B:$L,11,FALSE)=0,"",VLOOKUP(VLOOKUP(K3194&amp;"_"&amp;L3194&amp;"_"&amp;M3194&amp;"_"&amp;O3194,[1]挑战模式!$A:$AS,14+N3194,FALSE),[1]怪物!$B:$L,11,FALSE))))</f>
        <v/>
      </c>
      <c r="H3194" t="str">
        <f t="shared" si="148"/>
        <v/>
      </c>
      <c r="I3194" t="str">
        <f t="shared" si="149"/>
        <v/>
      </c>
      <c r="J3194" t="str">
        <f>IF(B3194="","",IF(RIGHT(VLOOKUP(K3194&amp;"_"&amp;L3194&amp;"_"&amp;M3194&amp;"_"&amp;O3194,[1]挑战模式!$A:$AS,14+N3194,FALSE),1)="3","EffectCreate_BossEffect;EffectCreate_MonsterShow","EffectCreate_MonsterShow"))</f>
        <v/>
      </c>
      <c r="K3194" s="2">
        <v>0</v>
      </c>
      <c r="L3194" s="2">
        <v>15</v>
      </c>
      <c r="M3194" s="2">
        <v>1</v>
      </c>
      <c r="N3194" s="2">
        <v>3</v>
      </c>
      <c r="O3194" s="6" t="s">
        <v>466</v>
      </c>
    </row>
    <row r="3195" spans="2:15" x14ac:dyDescent="0.2">
      <c r="B3195" t="str">
        <f>IF(ISNA(VLOOKUP(K3195&amp;"_"&amp;L3195&amp;"_"&amp;M3195&amp;"_"&amp;O3195,[1]挑战模式!$A:$AS,1,FALSE)),"",IF(VLOOKUP(K3195&amp;"_"&amp;L3195&amp;"_"&amp;M3195&amp;"_"&amp;O3195,[1]挑战模式!$A:$AS,14+N3195,FALSE)="","","Monster_Season"&amp;K3195&amp;"_Challenge"&amp;L3195&amp;"_"&amp;M3195&amp;"_"&amp;N3195&amp;"_"&amp;O3195))</f>
        <v/>
      </c>
      <c r="C3195" t="str">
        <f t="shared" si="147"/>
        <v/>
      </c>
      <c r="G3195" t="str">
        <f>IF(ISNA(VLOOKUP(K3195&amp;"_"&amp;L3195&amp;"_"&amp;M3195&amp;"_"&amp;O3195,[1]挑战模式!$A:$AS,14+N3195,FALSE)),"",IF(VLOOKUP(K3195&amp;"_"&amp;L3195&amp;"_"&amp;M3195&amp;"_"&amp;O3195,[1]挑战模式!$A:$AS,14+N3195,FALSE)="","",IF(VLOOKUP(VLOOKUP(K3195&amp;"_"&amp;L3195&amp;"_"&amp;M3195&amp;"_"&amp;O3195,[1]挑战模式!$A:$AS,14+N3195,FALSE),[1]怪物!$B:$L,11,FALSE)=0,"",VLOOKUP(VLOOKUP(K3195&amp;"_"&amp;L3195&amp;"_"&amp;M3195&amp;"_"&amp;O3195,[1]挑战模式!$A:$AS,14+N3195,FALSE),[1]怪物!$B:$L,11,FALSE))))</f>
        <v/>
      </c>
      <c r="H3195" t="str">
        <f t="shared" si="148"/>
        <v/>
      </c>
      <c r="I3195" t="str">
        <f t="shared" si="149"/>
        <v/>
      </c>
      <c r="J3195" t="str">
        <f>IF(B3195="","",IF(RIGHT(VLOOKUP(K3195&amp;"_"&amp;L3195&amp;"_"&amp;M3195&amp;"_"&amp;O3195,[1]挑战模式!$A:$AS,14+N3195,FALSE),1)="3","EffectCreate_BossEffect;EffectCreate_MonsterShow","EffectCreate_MonsterShow"))</f>
        <v/>
      </c>
      <c r="K3195" s="2">
        <v>0</v>
      </c>
      <c r="L3195" s="2">
        <v>15</v>
      </c>
      <c r="M3195" s="2">
        <v>1</v>
      </c>
      <c r="N3195" s="2">
        <v>4</v>
      </c>
      <c r="O3195" s="6" t="s">
        <v>466</v>
      </c>
    </row>
    <row r="3196" spans="2:15" x14ac:dyDescent="0.2">
      <c r="B3196" t="str">
        <f>IF(ISNA(VLOOKUP(K3196&amp;"_"&amp;L3196&amp;"_"&amp;M3196&amp;"_"&amp;O3196,[1]挑战模式!$A:$AS,1,FALSE)),"",IF(VLOOKUP(K3196&amp;"_"&amp;L3196&amp;"_"&amp;M3196&amp;"_"&amp;O3196,[1]挑战模式!$A:$AS,14+N3196,FALSE)="","","Monster_Season"&amp;K3196&amp;"_Challenge"&amp;L3196&amp;"_"&amp;M3196&amp;"_"&amp;N3196&amp;"_"&amp;O3196))</f>
        <v/>
      </c>
      <c r="C3196" t="str">
        <f t="shared" si="147"/>
        <v/>
      </c>
      <c r="G3196" t="str">
        <f>IF(ISNA(VLOOKUP(K3196&amp;"_"&amp;L3196&amp;"_"&amp;M3196&amp;"_"&amp;O3196,[1]挑战模式!$A:$AS,14+N3196,FALSE)),"",IF(VLOOKUP(K3196&amp;"_"&amp;L3196&amp;"_"&amp;M3196&amp;"_"&amp;O3196,[1]挑战模式!$A:$AS,14+N3196,FALSE)="","",IF(VLOOKUP(VLOOKUP(K3196&amp;"_"&amp;L3196&amp;"_"&amp;M3196&amp;"_"&amp;O3196,[1]挑战模式!$A:$AS,14+N3196,FALSE),[1]怪物!$B:$L,11,FALSE)=0,"",VLOOKUP(VLOOKUP(K3196&amp;"_"&amp;L3196&amp;"_"&amp;M3196&amp;"_"&amp;O3196,[1]挑战模式!$A:$AS,14+N3196,FALSE),[1]怪物!$B:$L,11,FALSE))))</f>
        <v/>
      </c>
      <c r="H3196" t="str">
        <f t="shared" si="148"/>
        <v/>
      </c>
      <c r="I3196" t="str">
        <f t="shared" si="149"/>
        <v/>
      </c>
      <c r="J3196" t="str">
        <f>IF(B3196="","",IF(RIGHT(VLOOKUP(K3196&amp;"_"&amp;L3196&amp;"_"&amp;M3196&amp;"_"&amp;O3196,[1]挑战模式!$A:$AS,14+N3196,FALSE),1)="3","EffectCreate_BossEffect;EffectCreate_MonsterShow","EffectCreate_MonsterShow"))</f>
        <v/>
      </c>
      <c r="K3196" s="2">
        <v>0</v>
      </c>
      <c r="L3196" s="2">
        <v>15</v>
      </c>
      <c r="M3196" s="2">
        <v>1</v>
      </c>
      <c r="N3196" s="2">
        <v>5</v>
      </c>
      <c r="O3196" s="6" t="s">
        <v>466</v>
      </c>
    </row>
    <row r="3197" spans="2:15" x14ac:dyDescent="0.2">
      <c r="B3197" t="str">
        <f>IF(ISNA(VLOOKUP(K3197&amp;"_"&amp;L3197&amp;"_"&amp;M3197&amp;"_"&amp;O3197,[1]挑战模式!$A:$AS,1,FALSE)),"",IF(VLOOKUP(K3197&amp;"_"&amp;L3197&amp;"_"&amp;M3197&amp;"_"&amp;O3197,[1]挑战模式!$A:$AS,14+N3197,FALSE)="","","Monster_Season"&amp;K3197&amp;"_Challenge"&amp;L3197&amp;"_"&amp;M3197&amp;"_"&amp;N3197&amp;"_"&amp;O3197))</f>
        <v/>
      </c>
      <c r="C3197" t="str">
        <f t="shared" si="147"/>
        <v/>
      </c>
      <c r="G3197" t="str">
        <f>IF(ISNA(VLOOKUP(K3197&amp;"_"&amp;L3197&amp;"_"&amp;M3197&amp;"_"&amp;O3197,[1]挑战模式!$A:$AS,14+N3197,FALSE)),"",IF(VLOOKUP(K3197&amp;"_"&amp;L3197&amp;"_"&amp;M3197&amp;"_"&amp;O3197,[1]挑战模式!$A:$AS,14+N3197,FALSE)="","",IF(VLOOKUP(VLOOKUP(K3197&amp;"_"&amp;L3197&amp;"_"&amp;M3197&amp;"_"&amp;O3197,[1]挑战模式!$A:$AS,14+N3197,FALSE),[1]怪物!$B:$L,11,FALSE)=0,"",VLOOKUP(VLOOKUP(K3197&amp;"_"&amp;L3197&amp;"_"&amp;M3197&amp;"_"&amp;O3197,[1]挑战模式!$A:$AS,14+N3197,FALSE),[1]怪物!$B:$L,11,FALSE))))</f>
        <v/>
      </c>
      <c r="H3197" t="str">
        <f t="shared" si="148"/>
        <v/>
      </c>
      <c r="I3197" t="str">
        <f t="shared" si="149"/>
        <v/>
      </c>
      <c r="J3197" t="str">
        <f>IF(B3197="","",IF(RIGHT(VLOOKUP(K3197&amp;"_"&amp;L3197&amp;"_"&amp;M3197&amp;"_"&amp;O3197,[1]挑战模式!$A:$AS,14+N3197,FALSE),1)="3","EffectCreate_BossEffect;EffectCreate_MonsterShow","EffectCreate_MonsterShow"))</f>
        <v/>
      </c>
      <c r="K3197" s="2">
        <v>0</v>
      </c>
      <c r="L3197" s="2">
        <v>15</v>
      </c>
      <c r="M3197" s="2">
        <v>1</v>
      </c>
      <c r="N3197" s="2">
        <v>6</v>
      </c>
      <c r="O3197" s="6" t="s">
        <v>466</v>
      </c>
    </row>
    <row r="3198" spans="2:15" x14ac:dyDescent="0.2">
      <c r="B3198" t="str">
        <f>IF(ISNA(VLOOKUP(K3198&amp;"_"&amp;L3198&amp;"_"&amp;M3198&amp;"_"&amp;O3198,[1]挑战模式!$A:$AS,1,FALSE)),"",IF(VLOOKUP(K3198&amp;"_"&amp;L3198&amp;"_"&amp;M3198&amp;"_"&amp;O3198,[1]挑战模式!$A:$AS,14+N3198,FALSE)="","","Monster_Season"&amp;K3198&amp;"_Challenge"&amp;L3198&amp;"_"&amp;M3198&amp;"_"&amp;N3198&amp;"_"&amp;O3198))</f>
        <v>Monster_Season0_Challenge15_2_1_Normal</v>
      </c>
      <c r="C3198" t="str">
        <f t="shared" si="147"/>
        <v>None</v>
      </c>
      <c r="G3198" t="str">
        <f>IF(ISNA(VLOOKUP(K3198&amp;"_"&amp;L3198&amp;"_"&amp;M3198&amp;"_"&amp;O3198,[1]挑战模式!$A:$AS,14+N3198,FALSE)),"",IF(VLOOKUP(K3198&amp;"_"&amp;L3198&amp;"_"&amp;M3198&amp;"_"&amp;O3198,[1]挑战模式!$A:$AS,14+N3198,FALSE)="","",IF(VLOOKUP(VLOOKUP(K3198&amp;"_"&amp;L3198&amp;"_"&amp;M3198&amp;"_"&amp;O3198,[1]挑战模式!$A:$AS,14+N3198,FALSE),[1]怪物!$B:$L,11,FALSE)=0,"",VLOOKUP(VLOOKUP(K3198&amp;"_"&amp;L3198&amp;"_"&amp;M3198&amp;"_"&amp;O3198,[1]挑战模式!$A:$AS,14+N3198,FALSE),[1]怪物!$B:$L,11,FALSE))))</f>
        <v/>
      </c>
      <c r="H3198" t="str">
        <f t="shared" si="148"/>
        <v>Unit_Monster_Season0_Challenge15_2_1_Normal</v>
      </c>
      <c r="I3198" t="str">
        <f t="shared" si="149"/>
        <v>TowerDefense_Monster1</v>
      </c>
      <c r="J3198" t="str">
        <f>IF(B3198="","",IF(RIGHT(VLOOKUP(K3198&amp;"_"&amp;L3198&amp;"_"&amp;M3198&amp;"_"&amp;O3198,[1]挑战模式!$A:$AS,14+N3198,FALSE),1)="3","EffectCreate_BossEffect;EffectCreate_MonsterShow","EffectCreate_MonsterShow"))</f>
        <v>EffectCreate_MonsterShow</v>
      </c>
      <c r="K3198" s="2">
        <v>0</v>
      </c>
      <c r="L3198" s="2">
        <v>15</v>
      </c>
      <c r="M3198" s="2">
        <v>2</v>
      </c>
      <c r="N3198" s="2">
        <v>1</v>
      </c>
      <c r="O3198" s="6" t="s">
        <v>466</v>
      </c>
    </row>
    <row r="3199" spans="2:15" x14ac:dyDescent="0.2">
      <c r="B3199" t="str">
        <f>IF(ISNA(VLOOKUP(K3199&amp;"_"&amp;L3199&amp;"_"&amp;M3199&amp;"_"&amp;O3199,[1]挑战模式!$A:$AS,1,FALSE)),"",IF(VLOOKUP(K3199&amp;"_"&amp;L3199&amp;"_"&amp;M3199&amp;"_"&amp;O3199,[1]挑战模式!$A:$AS,14+N3199,FALSE)="","","Monster_Season"&amp;K3199&amp;"_Challenge"&amp;L3199&amp;"_"&amp;M3199&amp;"_"&amp;N3199&amp;"_"&amp;O3199))</f>
        <v>Monster_Season0_Challenge15_2_2_Normal</v>
      </c>
      <c r="C3199" t="str">
        <f t="shared" si="147"/>
        <v>None</v>
      </c>
      <c r="G3199" t="str">
        <f>IF(ISNA(VLOOKUP(K3199&amp;"_"&amp;L3199&amp;"_"&amp;M3199&amp;"_"&amp;O3199,[1]挑战模式!$A:$AS,14+N3199,FALSE)),"",IF(VLOOKUP(K3199&amp;"_"&amp;L3199&amp;"_"&amp;M3199&amp;"_"&amp;O3199,[1]挑战模式!$A:$AS,14+N3199,FALSE)="","",IF(VLOOKUP(VLOOKUP(K3199&amp;"_"&amp;L3199&amp;"_"&amp;M3199&amp;"_"&amp;O3199,[1]挑战模式!$A:$AS,14+N3199,FALSE),[1]怪物!$B:$L,11,FALSE)=0,"",VLOOKUP(VLOOKUP(K3199&amp;"_"&amp;L3199&amp;"_"&amp;M3199&amp;"_"&amp;O3199,[1]挑战模式!$A:$AS,14+N3199,FALSE),[1]怪物!$B:$L,11,FALSE))))</f>
        <v/>
      </c>
      <c r="H3199" t="str">
        <f t="shared" si="148"/>
        <v>Unit_Monster_Season0_Challenge15_2_2_Normal</v>
      </c>
      <c r="I3199" t="str">
        <f t="shared" si="149"/>
        <v>TowerDefense_Monster1</v>
      </c>
      <c r="J3199" t="str">
        <f>IF(B3199="","",IF(RIGHT(VLOOKUP(K3199&amp;"_"&amp;L3199&amp;"_"&amp;M3199&amp;"_"&amp;O3199,[1]挑战模式!$A:$AS,14+N3199,FALSE),1)="3","EffectCreate_BossEffect;EffectCreate_MonsterShow","EffectCreate_MonsterShow"))</f>
        <v>EffectCreate_MonsterShow</v>
      </c>
      <c r="K3199" s="2">
        <v>0</v>
      </c>
      <c r="L3199" s="2">
        <v>15</v>
      </c>
      <c r="M3199" s="2">
        <v>2</v>
      </c>
      <c r="N3199" s="2">
        <v>2</v>
      </c>
      <c r="O3199" s="6" t="s">
        <v>466</v>
      </c>
    </row>
    <row r="3200" spans="2:15" x14ac:dyDescent="0.2">
      <c r="B3200" t="str">
        <f>IF(ISNA(VLOOKUP(K3200&amp;"_"&amp;L3200&amp;"_"&amp;M3200&amp;"_"&amp;O3200,[1]挑战模式!$A:$AS,1,FALSE)),"",IF(VLOOKUP(K3200&amp;"_"&amp;L3200&amp;"_"&amp;M3200&amp;"_"&amp;O3200,[1]挑战模式!$A:$AS,14+N3200,FALSE)="","","Monster_Season"&amp;K3200&amp;"_Challenge"&amp;L3200&amp;"_"&amp;M3200&amp;"_"&amp;N3200&amp;"_"&amp;O3200))</f>
        <v/>
      </c>
      <c r="C3200" t="str">
        <f t="shared" si="147"/>
        <v/>
      </c>
      <c r="G3200" t="str">
        <f>IF(ISNA(VLOOKUP(K3200&amp;"_"&amp;L3200&amp;"_"&amp;M3200&amp;"_"&amp;O3200,[1]挑战模式!$A:$AS,14+N3200,FALSE)),"",IF(VLOOKUP(K3200&amp;"_"&amp;L3200&amp;"_"&amp;M3200&amp;"_"&amp;O3200,[1]挑战模式!$A:$AS,14+N3200,FALSE)="","",IF(VLOOKUP(VLOOKUP(K3200&amp;"_"&amp;L3200&amp;"_"&amp;M3200&amp;"_"&amp;O3200,[1]挑战模式!$A:$AS,14+N3200,FALSE),[1]怪物!$B:$L,11,FALSE)=0,"",VLOOKUP(VLOOKUP(K3200&amp;"_"&amp;L3200&amp;"_"&amp;M3200&amp;"_"&amp;O3200,[1]挑战模式!$A:$AS,14+N3200,FALSE),[1]怪物!$B:$L,11,FALSE))))</f>
        <v/>
      </c>
      <c r="H3200" t="str">
        <f t="shared" si="148"/>
        <v/>
      </c>
      <c r="I3200" t="str">
        <f t="shared" si="149"/>
        <v/>
      </c>
      <c r="J3200" t="str">
        <f>IF(B3200="","",IF(RIGHT(VLOOKUP(K3200&amp;"_"&amp;L3200&amp;"_"&amp;M3200&amp;"_"&amp;O3200,[1]挑战模式!$A:$AS,14+N3200,FALSE),1)="3","EffectCreate_BossEffect;EffectCreate_MonsterShow","EffectCreate_MonsterShow"))</f>
        <v/>
      </c>
      <c r="K3200" s="2">
        <v>0</v>
      </c>
      <c r="L3200" s="2">
        <v>15</v>
      </c>
      <c r="M3200" s="2">
        <v>2</v>
      </c>
      <c r="N3200" s="2">
        <v>3</v>
      </c>
      <c r="O3200" s="6" t="s">
        <v>466</v>
      </c>
    </row>
    <row r="3201" spans="2:15" x14ac:dyDescent="0.2">
      <c r="B3201" t="str">
        <f>IF(ISNA(VLOOKUP(K3201&amp;"_"&amp;L3201&amp;"_"&amp;M3201&amp;"_"&amp;O3201,[1]挑战模式!$A:$AS,1,FALSE)),"",IF(VLOOKUP(K3201&amp;"_"&amp;L3201&amp;"_"&amp;M3201&amp;"_"&amp;O3201,[1]挑战模式!$A:$AS,14+N3201,FALSE)="","","Monster_Season"&amp;K3201&amp;"_Challenge"&amp;L3201&amp;"_"&amp;M3201&amp;"_"&amp;N3201&amp;"_"&amp;O3201))</f>
        <v/>
      </c>
      <c r="C3201" t="str">
        <f t="shared" si="147"/>
        <v/>
      </c>
      <c r="G3201" t="str">
        <f>IF(ISNA(VLOOKUP(K3201&amp;"_"&amp;L3201&amp;"_"&amp;M3201&amp;"_"&amp;O3201,[1]挑战模式!$A:$AS,14+N3201,FALSE)),"",IF(VLOOKUP(K3201&amp;"_"&amp;L3201&amp;"_"&amp;M3201&amp;"_"&amp;O3201,[1]挑战模式!$A:$AS,14+N3201,FALSE)="","",IF(VLOOKUP(VLOOKUP(K3201&amp;"_"&amp;L3201&amp;"_"&amp;M3201&amp;"_"&amp;O3201,[1]挑战模式!$A:$AS,14+N3201,FALSE),[1]怪物!$B:$L,11,FALSE)=0,"",VLOOKUP(VLOOKUP(K3201&amp;"_"&amp;L3201&amp;"_"&amp;M3201&amp;"_"&amp;O3201,[1]挑战模式!$A:$AS,14+N3201,FALSE),[1]怪物!$B:$L,11,FALSE))))</f>
        <v/>
      </c>
      <c r="H3201" t="str">
        <f t="shared" si="148"/>
        <v/>
      </c>
      <c r="I3201" t="str">
        <f t="shared" si="149"/>
        <v/>
      </c>
      <c r="J3201" t="str">
        <f>IF(B3201="","",IF(RIGHT(VLOOKUP(K3201&amp;"_"&amp;L3201&amp;"_"&amp;M3201&amp;"_"&amp;O3201,[1]挑战模式!$A:$AS,14+N3201,FALSE),1)="3","EffectCreate_BossEffect;EffectCreate_MonsterShow","EffectCreate_MonsterShow"))</f>
        <v/>
      </c>
      <c r="K3201" s="2">
        <v>0</v>
      </c>
      <c r="L3201" s="2">
        <v>15</v>
      </c>
      <c r="M3201" s="2">
        <v>2</v>
      </c>
      <c r="N3201" s="2">
        <v>4</v>
      </c>
      <c r="O3201" s="6" t="s">
        <v>466</v>
      </c>
    </row>
    <row r="3202" spans="2:15" x14ac:dyDescent="0.2">
      <c r="B3202" t="str">
        <f>IF(ISNA(VLOOKUP(K3202&amp;"_"&amp;L3202&amp;"_"&amp;M3202&amp;"_"&amp;O3202,[1]挑战模式!$A:$AS,1,FALSE)),"",IF(VLOOKUP(K3202&amp;"_"&amp;L3202&amp;"_"&amp;M3202&amp;"_"&amp;O3202,[1]挑战模式!$A:$AS,14+N3202,FALSE)="","","Monster_Season"&amp;K3202&amp;"_Challenge"&amp;L3202&amp;"_"&amp;M3202&amp;"_"&amp;N3202&amp;"_"&amp;O3202))</f>
        <v/>
      </c>
      <c r="C3202" t="str">
        <f t="shared" si="147"/>
        <v/>
      </c>
      <c r="G3202" t="str">
        <f>IF(ISNA(VLOOKUP(K3202&amp;"_"&amp;L3202&amp;"_"&amp;M3202&amp;"_"&amp;O3202,[1]挑战模式!$A:$AS,14+N3202,FALSE)),"",IF(VLOOKUP(K3202&amp;"_"&amp;L3202&amp;"_"&amp;M3202&amp;"_"&amp;O3202,[1]挑战模式!$A:$AS,14+N3202,FALSE)="","",IF(VLOOKUP(VLOOKUP(K3202&amp;"_"&amp;L3202&amp;"_"&amp;M3202&amp;"_"&amp;O3202,[1]挑战模式!$A:$AS,14+N3202,FALSE),[1]怪物!$B:$L,11,FALSE)=0,"",VLOOKUP(VLOOKUP(K3202&amp;"_"&amp;L3202&amp;"_"&amp;M3202&amp;"_"&amp;O3202,[1]挑战模式!$A:$AS,14+N3202,FALSE),[1]怪物!$B:$L,11,FALSE))))</f>
        <v/>
      </c>
      <c r="H3202" t="str">
        <f t="shared" si="148"/>
        <v/>
      </c>
      <c r="I3202" t="str">
        <f t="shared" si="149"/>
        <v/>
      </c>
      <c r="J3202" t="str">
        <f>IF(B3202="","",IF(RIGHT(VLOOKUP(K3202&amp;"_"&amp;L3202&amp;"_"&amp;M3202&amp;"_"&amp;O3202,[1]挑战模式!$A:$AS,14+N3202,FALSE),1)="3","EffectCreate_BossEffect;EffectCreate_MonsterShow","EffectCreate_MonsterShow"))</f>
        <v/>
      </c>
      <c r="K3202" s="2">
        <v>0</v>
      </c>
      <c r="L3202" s="2">
        <v>15</v>
      </c>
      <c r="M3202" s="2">
        <v>2</v>
      </c>
      <c r="N3202" s="2">
        <v>5</v>
      </c>
      <c r="O3202" s="6" t="s">
        <v>466</v>
      </c>
    </row>
    <row r="3203" spans="2:15" x14ac:dyDescent="0.2">
      <c r="B3203" t="str">
        <f>IF(ISNA(VLOOKUP(K3203&amp;"_"&amp;L3203&amp;"_"&amp;M3203&amp;"_"&amp;O3203,[1]挑战模式!$A:$AS,1,FALSE)),"",IF(VLOOKUP(K3203&amp;"_"&amp;L3203&amp;"_"&amp;M3203&amp;"_"&amp;O3203,[1]挑战模式!$A:$AS,14+N3203,FALSE)="","","Monster_Season"&amp;K3203&amp;"_Challenge"&amp;L3203&amp;"_"&amp;M3203&amp;"_"&amp;N3203&amp;"_"&amp;O3203))</f>
        <v/>
      </c>
      <c r="C3203" t="str">
        <f t="shared" si="147"/>
        <v/>
      </c>
      <c r="G3203" t="str">
        <f>IF(ISNA(VLOOKUP(K3203&amp;"_"&amp;L3203&amp;"_"&amp;M3203&amp;"_"&amp;O3203,[1]挑战模式!$A:$AS,14+N3203,FALSE)),"",IF(VLOOKUP(K3203&amp;"_"&amp;L3203&amp;"_"&amp;M3203&amp;"_"&amp;O3203,[1]挑战模式!$A:$AS,14+N3203,FALSE)="","",IF(VLOOKUP(VLOOKUP(K3203&amp;"_"&amp;L3203&amp;"_"&amp;M3203&amp;"_"&amp;O3203,[1]挑战模式!$A:$AS,14+N3203,FALSE),[1]怪物!$B:$L,11,FALSE)=0,"",VLOOKUP(VLOOKUP(K3203&amp;"_"&amp;L3203&amp;"_"&amp;M3203&amp;"_"&amp;O3203,[1]挑战模式!$A:$AS,14+N3203,FALSE),[1]怪物!$B:$L,11,FALSE))))</f>
        <v/>
      </c>
      <c r="H3203" t="str">
        <f t="shared" si="148"/>
        <v/>
      </c>
      <c r="I3203" t="str">
        <f t="shared" si="149"/>
        <v/>
      </c>
      <c r="J3203" t="str">
        <f>IF(B3203="","",IF(RIGHT(VLOOKUP(K3203&amp;"_"&amp;L3203&amp;"_"&amp;M3203&amp;"_"&amp;O3203,[1]挑战模式!$A:$AS,14+N3203,FALSE),1)="3","EffectCreate_BossEffect;EffectCreate_MonsterShow","EffectCreate_MonsterShow"))</f>
        <v/>
      </c>
      <c r="K3203" s="2">
        <v>0</v>
      </c>
      <c r="L3203" s="2">
        <v>15</v>
      </c>
      <c r="M3203" s="2">
        <v>2</v>
      </c>
      <c r="N3203" s="2">
        <v>6</v>
      </c>
      <c r="O3203" s="6" t="s">
        <v>466</v>
      </c>
    </row>
    <row r="3204" spans="2:15" x14ac:dyDescent="0.2">
      <c r="B3204" t="str">
        <f>IF(ISNA(VLOOKUP(K3204&amp;"_"&amp;L3204&amp;"_"&amp;M3204&amp;"_"&amp;O3204,[1]挑战模式!$A:$AS,1,FALSE)),"",IF(VLOOKUP(K3204&amp;"_"&amp;L3204&amp;"_"&amp;M3204&amp;"_"&amp;O3204,[1]挑战模式!$A:$AS,14+N3204,FALSE)="","","Monster_Season"&amp;K3204&amp;"_Challenge"&amp;L3204&amp;"_"&amp;M3204&amp;"_"&amp;N3204&amp;"_"&amp;O3204))</f>
        <v>Monster_Season0_Challenge15_3_1_Normal</v>
      </c>
      <c r="C3204" t="str">
        <f t="shared" si="147"/>
        <v>None</v>
      </c>
      <c r="G3204" t="str">
        <f>IF(ISNA(VLOOKUP(K3204&amp;"_"&amp;L3204&amp;"_"&amp;M3204&amp;"_"&amp;O3204,[1]挑战模式!$A:$AS,14+N3204,FALSE)),"",IF(VLOOKUP(K3204&amp;"_"&amp;L3204&amp;"_"&amp;M3204&amp;"_"&amp;O3204,[1]挑战模式!$A:$AS,14+N3204,FALSE)="","",IF(VLOOKUP(VLOOKUP(K3204&amp;"_"&amp;L3204&amp;"_"&amp;M3204&amp;"_"&amp;O3204,[1]挑战模式!$A:$AS,14+N3204,FALSE),[1]怪物!$B:$L,11,FALSE)=0,"",VLOOKUP(VLOOKUP(K3204&amp;"_"&amp;L3204&amp;"_"&amp;M3204&amp;"_"&amp;O3204,[1]挑战模式!$A:$AS,14+N3204,FALSE),[1]怪物!$B:$L,11,FALSE))))</f>
        <v/>
      </c>
      <c r="H3204" t="str">
        <f t="shared" si="148"/>
        <v>Unit_Monster_Season0_Challenge15_3_1_Normal</v>
      </c>
      <c r="I3204" t="str">
        <f t="shared" si="149"/>
        <v>TowerDefense_Monster1</v>
      </c>
      <c r="J3204" t="str">
        <f>IF(B3204="","",IF(RIGHT(VLOOKUP(K3204&amp;"_"&amp;L3204&amp;"_"&amp;M3204&amp;"_"&amp;O3204,[1]挑战模式!$A:$AS,14+N3204,FALSE),1)="3","EffectCreate_BossEffect;EffectCreate_MonsterShow","EffectCreate_MonsterShow"))</f>
        <v>EffectCreate_MonsterShow</v>
      </c>
      <c r="K3204" s="2">
        <v>0</v>
      </c>
      <c r="L3204" s="2">
        <v>15</v>
      </c>
      <c r="M3204" s="2">
        <v>3</v>
      </c>
      <c r="N3204" s="2">
        <v>1</v>
      </c>
      <c r="O3204" s="6" t="s">
        <v>466</v>
      </c>
    </row>
    <row r="3205" spans="2:15" x14ac:dyDescent="0.2">
      <c r="B3205" t="str">
        <f>IF(ISNA(VLOOKUP(K3205&amp;"_"&amp;L3205&amp;"_"&amp;M3205&amp;"_"&amp;O3205,[1]挑战模式!$A:$AS,1,FALSE)),"",IF(VLOOKUP(K3205&amp;"_"&amp;L3205&amp;"_"&amp;M3205&amp;"_"&amp;O3205,[1]挑战模式!$A:$AS,14+N3205,FALSE)="","","Monster_Season"&amp;K3205&amp;"_Challenge"&amp;L3205&amp;"_"&amp;M3205&amp;"_"&amp;N3205&amp;"_"&amp;O3205))</f>
        <v>Monster_Season0_Challenge15_3_2_Normal</v>
      </c>
      <c r="C3205" t="str">
        <f t="shared" si="147"/>
        <v>None</v>
      </c>
      <c r="G3205" t="str">
        <f>IF(ISNA(VLOOKUP(K3205&amp;"_"&amp;L3205&amp;"_"&amp;M3205&amp;"_"&amp;O3205,[1]挑战模式!$A:$AS,14+N3205,FALSE)),"",IF(VLOOKUP(K3205&amp;"_"&amp;L3205&amp;"_"&amp;M3205&amp;"_"&amp;O3205,[1]挑战模式!$A:$AS,14+N3205,FALSE)="","",IF(VLOOKUP(VLOOKUP(K3205&amp;"_"&amp;L3205&amp;"_"&amp;M3205&amp;"_"&amp;O3205,[1]挑战模式!$A:$AS,14+N3205,FALSE),[1]怪物!$B:$L,11,FALSE)=0,"",VLOOKUP(VLOOKUP(K3205&amp;"_"&amp;L3205&amp;"_"&amp;M3205&amp;"_"&amp;O3205,[1]挑战模式!$A:$AS,14+N3205,FALSE),[1]怪物!$B:$L,11,FALSE))))</f>
        <v/>
      </c>
      <c r="H3205" t="str">
        <f t="shared" si="148"/>
        <v>Unit_Monster_Season0_Challenge15_3_2_Normal</v>
      </c>
      <c r="I3205" t="str">
        <f t="shared" si="149"/>
        <v>TowerDefense_Monster1</v>
      </c>
      <c r="J3205" t="str">
        <f>IF(B3205="","",IF(RIGHT(VLOOKUP(K3205&amp;"_"&amp;L3205&amp;"_"&amp;M3205&amp;"_"&amp;O3205,[1]挑战模式!$A:$AS,14+N3205,FALSE),1)="3","EffectCreate_BossEffect;EffectCreate_MonsterShow","EffectCreate_MonsterShow"))</f>
        <v>EffectCreate_MonsterShow</v>
      </c>
      <c r="K3205" s="2">
        <v>0</v>
      </c>
      <c r="L3205" s="2">
        <v>15</v>
      </c>
      <c r="M3205" s="2">
        <v>3</v>
      </c>
      <c r="N3205" s="2">
        <v>2</v>
      </c>
      <c r="O3205" s="6" t="s">
        <v>466</v>
      </c>
    </row>
    <row r="3206" spans="2:15" x14ac:dyDescent="0.2">
      <c r="B3206" t="str">
        <f>IF(ISNA(VLOOKUP(K3206&amp;"_"&amp;L3206&amp;"_"&amp;M3206&amp;"_"&amp;O3206,[1]挑战模式!$A:$AS,1,FALSE)),"",IF(VLOOKUP(K3206&amp;"_"&amp;L3206&amp;"_"&amp;M3206&amp;"_"&amp;O3206,[1]挑战模式!$A:$AS,14+N3206,FALSE)="","","Monster_Season"&amp;K3206&amp;"_Challenge"&amp;L3206&amp;"_"&amp;M3206&amp;"_"&amp;N3206&amp;"_"&amp;O3206))</f>
        <v/>
      </c>
      <c r="C3206" t="str">
        <f t="shared" si="147"/>
        <v/>
      </c>
      <c r="G3206" t="str">
        <f>IF(ISNA(VLOOKUP(K3206&amp;"_"&amp;L3206&amp;"_"&amp;M3206&amp;"_"&amp;O3206,[1]挑战模式!$A:$AS,14+N3206,FALSE)),"",IF(VLOOKUP(K3206&amp;"_"&amp;L3206&amp;"_"&amp;M3206&amp;"_"&amp;O3206,[1]挑战模式!$A:$AS,14+N3206,FALSE)="","",IF(VLOOKUP(VLOOKUP(K3206&amp;"_"&amp;L3206&amp;"_"&amp;M3206&amp;"_"&amp;O3206,[1]挑战模式!$A:$AS,14+N3206,FALSE),[1]怪物!$B:$L,11,FALSE)=0,"",VLOOKUP(VLOOKUP(K3206&amp;"_"&amp;L3206&amp;"_"&amp;M3206&amp;"_"&amp;O3206,[1]挑战模式!$A:$AS,14+N3206,FALSE),[1]怪物!$B:$L,11,FALSE))))</f>
        <v/>
      </c>
      <c r="H3206" t="str">
        <f t="shared" si="148"/>
        <v/>
      </c>
      <c r="I3206" t="str">
        <f t="shared" si="149"/>
        <v/>
      </c>
      <c r="J3206" t="str">
        <f>IF(B3206="","",IF(RIGHT(VLOOKUP(K3206&amp;"_"&amp;L3206&amp;"_"&amp;M3206&amp;"_"&amp;O3206,[1]挑战模式!$A:$AS,14+N3206,FALSE),1)="3","EffectCreate_BossEffect;EffectCreate_MonsterShow","EffectCreate_MonsterShow"))</f>
        <v/>
      </c>
      <c r="K3206" s="2">
        <v>0</v>
      </c>
      <c r="L3206" s="2">
        <v>15</v>
      </c>
      <c r="M3206" s="2">
        <v>3</v>
      </c>
      <c r="N3206" s="2">
        <v>3</v>
      </c>
      <c r="O3206" s="6" t="s">
        <v>466</v>
      </c>
    </row>
    <row r="3207" spans="2:15" x14ac:dyDescent="0.2">
      <c r="B3207" t="str">
        <f>IF(ISNA(VLOOKUP(K3207&amp;"_"&amp;L3207&amp;"_"&amp;M3207&amp;"_"&amp;O3207,[1]挑战模式!$A:$AS,1,FALSE)),"",IF(VLOOKUP(K3207&amp;"_"&amp;L3207&amp;"_"&amp;M3207&amp;"_"&amp;O3207,[1]挑战模式!$A:$AS,14+N3207,FALSE)="","","Monster_Season"&amp;K3207&amp;"_Challenge"&amp;L3207&amp;"_"&amp;M3207&amp;"_"&amp;N3207&amp;"_"&amp;O3207))</f>
        <v/>
      </c>
      <c r="C3207" t="str">
        <f t="shared" ref="C3207:C3270" si="150">IF(B3207="","","None")</f>
        <v/>
      </c>
      <c r="G3207" t="str">
        <f>IF(ISNA(VLOOKUP(K3207&amp;"_"&amp;L3207&amp;"_"&amp;M3207&amp;"_"&amp;O3207,[1]挑战模式!$A:$AS,14+N3207,FALSE)),"",IF(VLOOKUP(K3207&amp;"_"&amp;L3207&amp;"_"&amp;M3207&amp;"_"&amp;O3207,[1]挑战模式!$A:$AS,14+N3207,FALSE)="","",IF(VLOOKUP(VLOOKUP(K3207&amp;"_"&amp;L3207&amp;"_"&amp;M3207&amp;"_"&amp;O3207,[1]挑战模式!$A:$AS,14+N3207,FALSE),[1]怪物!$B:$L,11,FALSE)=0,"",VLOOKUP(VLOOKUP(K3207&amp;"_"&amp;L3207&amp;"_"&amp;M3207&amp;"_"&amp;O3207,[1]挑战模式!$A:$AS,14+N3207,FALSE),[1]怪物!$B:$L,11,FALSE))))</f>
        <v/>
      </c>
      <c r="H3207" t="str">
        <f t="shared" ref="H3207:H3270" si="151">IF(B3207="","","Unit_Monster"&amp;RIGHT(B3207,LEN(B3207)-7))</f>
        <v/>
      </c>
      <c r="I3207" t="str">
        <f t="shared" ref="I3207:I3270" si="152">IF(B3207="","","TowerDefense_Monster1")</f>
        <v/>
      </c>
      <c r="J3207" t="str">
        <f>IF(B3207="","",IF(RIGHT(VLOOKUP(K3207&amp;"_"&amp;L3207&amp;"_"&amp;M3207&amp;"_"&amp;O3207,[1]挑战模式!$A:$AS,14+N3207,FALSE),1)="3","EffectCreate_BossEffect;EffectCreate_MonsterShow","EffectCreate_MonsterShow"))</f>
        <v/>
      </c>
      <c r="K3207" s="2">
        <v>0</v>
      </c>
      <c r="L3207" s="2">
        <v>15</v>
      </c>
      <c r="M3207" s="2">
        <v>3</v>
      </c>
      <c r="N3207" s="2">
        <v>4</v>
      </c>
      <c r="O3207" s="6" t="s">
        <v>466</v>
      </c>
    </row>
    <row r="3208" spans="2:15" x14ac:dyDescent="0.2">
      <c r="B3208" t="str">
        <f>IF(ISNA(VLOOKUP(K3208&amp;"_"&amp;L3208&amp;"_"&amp;M3208&amp;"_"&amp;O3208,[1]挑战模式!$A:$AS,1,FALSE)),"",IF(VLOOKUP(K3208&amp;"_"&amp;L3208&amp;"_"&amp;M3208&amp;"_"&amp;O3208,[1]挑战模式!$A:$AS,14+N3208,FALSE)="","","Monster_Season"&amp;K3208&amp;"_Challenge"&amp;L3208&amp;"_"&amp;M3208&amp;"_"&amp;N3208&amp;"_"&amp;O3208))</f>
        <v/>
      </c>
      <c r="C3208" t="str">
        <f t="shared" si="150"/>
        <v/>
      </c>
      <c r="G3208" t="str">
        <f>IF(ISNA(VLOOKUP(K3208&amp;"_"&amp;L3208&amp;"_"&amp;M3208&amp;"_"&amp;O3208,[1]挑战模式!$A:$AS,14+N3208,FALSE)),"",IF(VLOOKUP(K3208&amp;"_"&amp;L3208&amp;"_"&amp;M3208&amp;"_"&amp;O3208,[1]挑战模式!$A:$AS,14+N3208,FALSE)="","",IF(VLOOKUP(VLOOKUP(K3208&amp;"_"&amp;L3208&amp;"_"&amp;M3208&amp;"_"&amp;O3208,[1]挑战模式!$A:$AS,14+N3208,FALSE),[1]怪物!$B:$L,11,FALSE)=0,"",VLOOKUP(VLOOKUP(K3208&amp;"_"&amp;L3208&amp;"_"&amp;M3208&amp;"_"&amp;O3208,[1]挑战模式!$A:$AS,14+N3208,FALSE),[1]怪物!$B:$L,11,FALSE))))</f>
        <v/>
      </c>
      <c r="H3208" t="str">
        <f t="shared" si="151"/>
        <v/>
      </c>
      <c r="I3208" t="str">
        <f t="shared" si="152"/>
        <v/>
      </c>
      <c r="J3208" t="str">
        <f>IF(B3208="","",IF(RIGHT(VLOOKUP(K3208&amp;"_"&amp;L3208&amp;"_"&amp;M3208&amp;"_"&amp;O3208,[1]挑战模式!$A:$AS,14+N3208,FALSE),1)="3","EffectCreate_BossEffect;EffectCreate_MonsterShow","EffectCreate_MonsterShow"))</f>
        <v/>
      </c>
      <c r="K3208" s="2">
        <v>0</v>
      </c>
      <c r="L3208" s="2">
        <v>15</v>
      </c>
      <c r="M3208" s="2">
        <v>3</v>
      </c>
      <c r="N3208" s="2">
        <v>5</v>
      </c>
      <c r="O3208" s="6" t="s">
        <v>466</v>
      </c>
    </row>
    <row r="3209" spans="2:15" x14ac:dyDescent="0.2">
      <c r="B3209" t="str">
        <f>IF(ISNA(VLOOKUP(K3209&amp;"_"&amp;L3209&amp;"_"&amp;M3209&amp;"_"&amp;O3209,[1]挑战模式!$A:$AS,1,FALSE)),"",IF(VLOOKUP(K3209&amp;"_"&amp;L3209&amp;"_"&amp;M3209&amp;"_"&amp;O3209,[1]挑战模式!$A:$AS,14+N3209,FALSE)="","","Monster_Season"&amp;K3209&amp;"_Challenge"&amp;L3209&amp;"_"&amp;M3209&amp;"_"&amp;N3209&amp;"_"&amp;O3209))</f>
        <v/>
      </c>
      <c r="C3209" t="str">
        <f t="shared" si="150"/>
        <v/>
      </c>
      <c r="G3209" t="str">
        <f>IF(ISNA(VLOOKUP(K3209&amp;"_"&amp;L3209&amp;"_"&amp;M3209&amp;"_"&amp;O3209,[1]挑战模式!$A:$AS,14+N3209,FALSE)),"",IF(VLOOKUP(K3209&amp;"_"&amp;L3209&amp;"_"&amp;M3209&amp;"_"&amp;O3209,[1]挑战模式!$A:$AS,14+N3209,FALSE)="","",IF(VLOOKUP(VLOOKUP(K3209&amp;"_"&amp;L3209&amp;"_"&amp;M3209&amp;"_"&amp;O3209,[1]挑战模式!$A:$AS,14+N3209,FALSE),[1]怪物!$B:$L,11,FALSE)=0,"",VLOOKUP(VLOOKUP(K3209&amp;"_"&amp;L3209&amp;"_"&amp;M3209&amp;"_"&amp;O3209,[1]挑战模式!$A:$AS,14+N3209,FALSE),[1]怪物!$B:$L,11,FALSE))))</f>
        <v/>
      </c>
      <c r="H3209" t="str">
        <f t="shared" si="151"/>
        <v/>
      </c>
      <c r="I3209" t="str">
        <f t="shared" si="152"/>
        <v/>
      </c>
      <c r="J3209" t="str">
        <f>IF(B3209="","",IF(RIGHT(VLOOKUP(K3209&amp;"_"&amp;L3209&amp;"_"&amp;M3209&amp;"_"&amp;O3209,[1]挑战模式!$A:$AS,14+N3209,FALSE),1)="3","EffectCreate_BossEffect;EffectCreate_MonsterShow","EffectCreate_MonsterShow"))</f>
        <v/>
      </c>
      <c r="K3209" s="2">
        <v>0</v>
      </c>
      <c r="L3209" s="2">
        <v>15</v>
      </c>
      <c r="M3209" s="2">
        <v>3</v>
      </c>
      <c r="N3209" s="2">
        <v>6</v>
      </c>
      <c r="O3209" s="6" t="s">
        <v>466</v>
      </c>
    </row>
    <row r="3210" spans="2:15" x14ac:dyDescent="0.2">
      <c r="B3210" t="str">
        <f>IF(ISNA(VLOOKUP(K3210&amp;"_"&amp;L3210&amp;"_"&amp;M3210&amp;"_"&amp;O3210,[1]挑战模式!$A:$AS,1,FALSE)),"",IF(VLOOKUP(K3210&amp;"_"&amp;L3210&amp;"_"&amp;M3210&amp;"_"&amp;O3210,[1]挑战模式!$A:$AS,14+N3210,FALSE)="","","Monster_Season"&amp;K3210&amp;"_Challenge"&amp;L3210&amp;"_"&amp;M3210&amp;"_"&amp;N3210&amp;"_"&amp;O3210))</f>
        <v>Monster_Season0_Challenge15_4_1_Normal</v>
      </c>
      <c r="C3210" t="str">
        <f t="shared" si="150"/>
        <v>None</v>
      </c>
      <c r="G3210" t="str">
        <f>IF(ISNA(VLOOKUP(K3210&amp;"_"&amp;L3210&amp;"_"&amp;M3210&amp;"_"&amp;O3210,[1]挑战模式!$A:$AS,14+N3210,FALSE)),"",IF(VLOOKUP(K3210&amp;"_"&amp;L3210&amp;"_"&amp;M3210&amp;"_"&amp;O3210,[1]挑战模式!$A:$AS,14+N3210,FALSE)="","",IF(VLOOKUP(VLOOKUP(K3210&amp;"_"&amp;L3210&amp;"_"&amp;M3210&amp;"_"&amp;O3210,[1]挑战模式!$A:$AS,14+N3210,FALSE),[1]怪物!$B:$L,11,FALSE)=0,"",VLOOKUP(VLOOKUP(K3210&amp;"_"&amp;L3210&amp;"_"&amp;M3210&amp;"_"&amp;O3210,[1]挑战模式!$A:$AS,14+N3210,FALSE),[1]怪物!$B:$L,11,FALSE))))</f>
        <v/>
      </c>
      <c r="H3210" t="str">
        <f t="shared" si="151"/>
        <v>Unit_Monster_Season0_Challenge15_4_1_Normal</v>
      </c>
      <c r="I3210" t="str">
        <f t="shared" si="152"/>
        <v>TowerDefense_Monster1</v>
      </c>
      <c r="J3210" t="str">
        <f>IF(B3210="","",IF(RIGHT(VLOOKUP(K3210&amp;"_"&amp;L3210&amp;"_"&amp;M3210&amp;"_"&amp;O3210,[1]挑战模式!$A:$AS,14+N3210,FALSE),1)="3","EffectCreate_BossEffect;EffectCreate_MonsterShow","EffectCreate_MonsterShow"))</f>
        <v>EffectCreate_MonsterShow</v>
      </c>
      <c r="K3210" s="2">
        <v>0</v>
      </c>
      <c r="L3210" s="2">
        <v>15</v>
      </c>
      <c r="M3210" s="2">
        <v>4</v>
      </c>
      <c r="N3210" s="2">
        <v>1</v>
      </c>
      <c r="O3210" s="6" t="s">
        <v>466</v>
      </c>
    </row>
    <row r="3211" spans="2:15" x14ac:dyDescent="0.2">
      <c r="B3211" t="str">
        <f>IF(ISNA(VLOOKUP(K3211&amp;"_"&amp;L3211&amp;"_"&amp;M3211&amp;"_"&amp;O3211,[1]挑战模式!$A:$AS,1,FALSE)),"",IF(VLOOKUP(K3211&amp;"_"&amp;L3211&amp;"_"&amp;M3211&amp;"_"&amp;O3211,[1]挑战模式!$A:$AS,14+N3211,FALSE)="","","Monster_Season"&amp;K3211&amp;"_Challenge"&amp;L3211&amp;"_"&amp;M3211&amp;"_"&amp;N3211&amp;"_"&amp;O3211))</f>
        <v>Monster_Season0_Challenge15_4_2_Normal</v>
      </c>
      <c r="C3211" t="str">
        <f t="shared" si="150"/>
        <v>None</v>
      </c>
      <c r="G3211" t="str">
        <f>IF(ISNA(VLOOKUP(K3211&amp;"_"&amp;L3211&amp;"_"&amp;M3211&amp;"_"&amp;O3211,[1]挑战模式!$A:$AS,14+N3211,FALSE)),"",IF(VLOOKUP(K3211&amp;"_"&amp;L3211&amp;"_"&amp;M3211&amp;"_"&amp;O3211,[1]挑战模式!$A:$AS,14+N3211,FALSE)="","",IF(VLOOKUP(VLOOKUP(K3211&amp;"_"&amp;L3211&amp;"_"&amp;M3211&amp;"_"&amp;O3211,[1]挑战模式!$A:$AS,14+N3211,FALSE),[1]怪物!$B:$L,11,FALSE)=0,"",VLOOKUP(VLOOKUP(K3211&amp;"_"&amp;L3211&amp;"_"&amp;M3211&amp;"_"&amp;O3211,[1]挑战模式!$A:$AS,14+N3211,FALSE),[1]怪物!$B:$L,11,FALSE))))</f>
        <v/>
      </c>
      <c r="H3211" t="str">
        <f t="shared" si="151"/>
        <v>Unit_Monster_Season0_Challenge15_4_2_Normal</v>
      </c>
      <c r="I3211" t="str">
        <f t="shared" si="152"/>
        <v>TowerDefense_Monster1</v>
      </c>
      <c r="J3211" t="str">
        <f>IF(B3211="","",IF(RIGHT(VLOOKUP(K3211&amp;"_"&amp;L3211&amp;"_"&amp;M3211&amp;"_"&amp;O3211,[1]挑战模式!$A:$AS,14+N3211,FALSE),1)="3","EffectCreate_BossEffect;EffectCreate_MonsterShow","EffectCreate_MonsterShow"))</f>
        <v>EffectCreate_MonsterShow</v>
      </c>
      <c r="K3211" s="2">
        <v>0</v>
      </c>
      <c r="L3211" s="2">
        <v>15</v>
      </c>
      <c r="M3211" s="2">
        <v>4</v>
      </c>
      <c r="N3211" s="2">
        <v>2</v>
      </c>
      <c r="O3211" s="6" t="s">
        <v>466</v>
      </c>
    </row>
    <row r="3212" spans="2:15" x14ac:dyDescent="0.2">
      <c r="B3212" t="str">
        <f>IF(ISNA(VLOOKUP(K3212&amp;"_"&amp;L3212&amp;"_"&amp;M3212&amp;"_"&amp;O3212,[1]挑战模式!$A:$AS,1,FALSE)),"",IF(VLOOKUP(K3212&amp;"_"&amp;L3212&amp;"_"&amp;M3212&amp;"_"&amp;O3212,[1]挑战模式!$A:$AS,14+N3212,FALSE)="","","Monster_Season"&amp;K3212&amp;"_Challenge"&amp;L3212&amp;"_"&amp;M3212&amp;"_"&amp;N3212&amp;"_"&amp;O3212))</f>
        <v>Monster_Season0_Challenge15_4_3_Normal</v>
      </c>
      <c r="C3212" t="str">
        <f t="shared" si="150"/>
        <v>None</v>
      </c>
      <c r="G3212" t="str">
        <f>IF(ISNA(VLOOKUP(K3212&amp;"_"&amp;L3212&amp;"_"&amp;M3212&amp;"_"&amp;O3212,[1]挑战模式!$A:$AS,14+N3212,FALSE)),"",IF(VLOOKUP(K3212&amp;"_"&amp;L3212&amp;"_"&amp;M3212&amp;"_"&amp;O3212,[1]挑战模式!$A:$AS,14+N3212,FALSE)="","",IF(VLOOKUP(VLOOKUP(K3212&amp;"_"&amp;L3212&amp;"_"&amp;M3212&amp;"_"&amp;O3212,[1]挑战模式!$A:$AS,14+N3212,FALSE),[1]怪物!$B:$L,11,FALSE)=0,"",VLOOKUP(VLOOKUP(K3212&amp;"_"&amp;L3212&amp;"_"&amp;M3212&amp;"_"&amp;O3212,[1]挑战模式!$A:$AS,14+N3212,FALSE),[1]怪物!$B:$L,11,FALSE))))</f>
        <v/>
      </c>
      <c r="H3212" t="str">
        <f t="shared" si="151"/>
        <v>Unit_Monster_Season0_Challenge15_4_3_Normal</v>
      </c>
      <c r="I3212" t="str">
        <f t="shared" si="152"/>
        <v>TowerDefense_Monster1</v>
      </c>
      <c r="J3212" t="str">
        <f>IF(B3212="","",IF(RIGHT(VLOOKUP(K3212&amp;"_"&amp;L3212&amp;"_"&amp;M3212&amp;"_"&amp;O3212,[1]挑战模式!$A:$AS,14+N3212,FALSE),1)="3","EffectCreate_BossEffect;EffectCreate_MonsterShow","EffectCreate_MonsterShow"))</f>
        <v>EffectCreate_MonsterShow</v>
      </c>
      <c r="K3212" s="2">
        <v>0</v>
      </c>
      <c r="L3212" s="2">
        <v>15</v>
      </c>
      <c r="M3212" s="2">
        <v>4</v>
      </c>
      <c r="N3212" s="2">
        <v>3</v>
      </c>
      <c r="O3212" s="6" t="s">
        <v>466</v>
      </c>
    </row>
    <row r="3213" spans="2:15" x14ac:dyDescent="0.2">
      <c r="B3213" t="str">
        <f>IF(ISNA(VLOOKUP(K3213&amp;"_"&amp;L3213&amp;"_"&amp;M3213&amp;"_"&amp;O3213,[1]挑战模式!$A:$AS,1,FALSE)),"",IF(VLOOKUP(K3213&amp;"_"&amp;L3213&amp;"_"&amp;M3213&amp;"_"&amp;O3213,[1]挑战模式!$A:$AS,14+N3213,FALSE)="","","Monster_Season"&amp;K3213&amp;"_Challenge"&amp;L3213&amp;"_"&amp;M3213&amp;"_"&amp;N3213&amp;"_"&amp;O3213))</f>
        <v/>
      </c>
      <c r="C3213" t="str">
        <f t="shared" si="150"/>
        <v/>
      </c>
      <c r="G3213" t="str">
        <f>IF(ISNA(VLOOKUP(K3213&amp;"_"&amp;L3213&amp;"_"&amp;M3213&amp;"_"&amp;O3213,[1]挑战模式!$A:$AS,14+N3213,FALSE)),"",IF(VLOOKUP(K3213&amp;"_"&amp;L3213&amp;"_"&amp;M3213&amp;"_"&amp;O3213,[1]挑战模式!$A:$AS,14+N3213,FALSE)="","",IF(VLOOKUP(VLOOKUP(K3213&amp;"_"&amp;L3213&amp;"_"&amp;M3213&amp;"_"&amp;O3213,[1]挑战模式!$A:$AS,14+N3213,FALSE),[1]怪物!$B:$L,11,FALSE)=0,"",VLOOKUP(VLOOKUP(K3213&amp;"_"&amp;L3213&amp;"_"&amp;M3213&amp;"_"&amp;O3213,[1]挑战模式!$A:$AS,14+N3213,FALSE),[1]怪物!$B:$L,11,FALSE))))</f>
        <v/>
      </c>
      <c r="H3213" t="str">
        <f t="shared" si="151"/>
        <v/>
      </c>
      <c r="I3213" t="str">
        <f t="shared" si="152"/>
        <v/>
      </c>
      <c r="J3213" t="str">
        <f>IF(B3213="","",IF(RIGHT(VLOOKUP(K3213&amp;"_"&amp;L3213&amp;"_"&amp;M3213&amp;"_"&amp;O3213,[1]挑战模式!$A:$AS,14+N3213,FALSE),1)="3","EffectCreate_BossEffect;EffectCreate_MonsterShow","EffectCreate_MonsterShow"))</f>
        <v/>
      </c>
      <c r="K3213" s="2">
        <v>0</v>
      </c>
      <c r="L3213" s="2">
        <v>15</v>
      </c>
      <c r="M3213" s="2">
        <v>4</v>
      </c>
      <c r="N3213" s="2">
        <v>4</v>
      </c>
      <c r="O3213" s="6" t="s">
        <v>466</v>
      </c>
    </row>
    <row r="3214" spans="2:15" x14ac:dyDescent="0.2">
      <c r="B3214" t="str">
        <f>IF(ISNA(VLOOKUP(K3214&amp;"_"&amp;L3214&amp;"_"&amp;M3214&amp;"_"&amp;O3214,[1]挑战模式!$A:$AS,1,FALSE)),"",IF(VLOOKUP(K3214&amp;"_"&amp;L3214&amp;"_"&amp;M3214&amp;"_"&amp;O3214,[1]挑战模式!$A:$AS,14+N3214,FALSE)="","","Monster_Season"&amp;K3214&amp;"_Challenge"&amp;L3214&amp;"_"&amp;M3214&amp;"_"&amp;N3214&amp;"_"&amp;O3214))</f>
        <v/>
      </c>
      <c r="C3214" t="str">
        <f t="shared" si="150"/>
        <v/>
      </c>
      <c r="G3214" t="str">
        <f>IF(ISNA(VLOOKUP(K3214&amp;"_"&amp;L3214&amp;"_"&amp;M3214&amp;"_"&amp;O3214,[1]挑战模式!$A:$AS,14+N3214,FALSE)),"",IF(VLOOKUP(K3214&amp;"_"&amp;L3214&amp;"_"&amp;M3214&amp;"_"&amp;O3214,[1]挑战模式!$A:$AS,14+N3214,FALSE)="","",IF(VLOOKUP(VLOOKUP(K3214&amp;"_"&amp;L3214&amp;"_"&amp;M3214&amp;"_"&amp;O3214,[1]挑战模式!$A:$AS,14+N3214,FALSE),[1]怪物!$B:$L,11,FALSE)=0,"",VLOOKUP(VLOOKUP(K3214&amp;"_"&amp;L3214&amp;"_"&amp;M3214&amp;"_"&amp;O3214,[1]挑战模式!$A:$AS,14+N3214,FALSE),[1]怪物!$B:$L,11,FALSE))))</f>
        <v/>
      </c>
      <c r="H3214" t="str">
        <f t="shared" si="151"/>
        <v/>
      </c>
      <c r="I3214" t="str">
        <f t="shared" si="152"/>
        <v/>
      </c>
      <c r="J3214" t="str">
        <f>IF(B3214="","",IF(RIGHT(VLOOKUP(K3214&amp;"_"&amp;L3214&amp;"_"&amp;M3214&amp;"_"&amp;O3214,[1]挑战模式!$A:$AS,14+N3214,FALSE),1)="3","EffectCreate_BossEffect;EffectCreate_MonsterShow","EffectCreate_MonsterShow"))</f>
        <v/>
      </c>
      <c r="K3214" s="2">
        <v>0</v>
      </c>
      <c r="L3214" s="2">
        <v>15</v>
      </c>
      <c r="M3214" s="2">
        <v>4</v>
      </c>
      <c r="N3214" s="2">
        <v>5</v>
      </c>
      <c r="O3214" s="6" t="s">
        <v>466</v>
      </c>
    </row>
    <row r="3215" spans="2:15" x14ac:dyDescent="0.2">
      <c r="B3215" t="str">
        <f>IF(ISNA(VLOOKUP(K3215&amp;"_"&amp;L3215&amp;"_"&amp;M3215&amp;"_"&amp;O3215,[1]挑战模式!$A:$AS,1,FALSE)),"",IF(VLOOKUP(K3215&amp;"_"&amp;L3215&amp;"_"&amp;M3215&amp;"_"&amp;O3215,[1]挑战模式!$A:$AS,14+N3215,FALSE)="","","Monster_Season"&amp;K3215&amp;"_Challenge"&amp;L3215&amp;"_"&amp;M3215&amp;"_"&amp;N3215&amp;"_"&amp;O3215))</f>
        <v/>
      </c>
      <c r="C3215" t="str">
        <f t="shared" si="150"/>
        <v/>
      </c>
      <c r="G3215" t="str">
        <f>IF(ISNA(VLOOKUP(K3215&amp;"_"&amp;L3215&amp;"_"&amp;M3215&amp;"_"&amp;O3215,[1]挑战模式!$A:$AS,14+N3215,FALSE)),"",IF(VLOOKUP(K3215&amp;"_"&amp;L3215&amp;"_"&amp;M3215&amp;"_"&amp;O3215,[1]挑战模式!$A:$AS,14+N3215,FALSE)="","",IF(VLOOKUP(VLOOKUP(K3215&amp;"_"&amp;L3215&amp;"_"&amp;M3215&amp;"_"&amp;O3215,[1]挑战模式!$A:$AS,14+N3215,FALSE),[1]怪物!$B:$L,11,FALSE)=0,"",VLOOKUP(VLOOKUP(K3215&amp;"_"&amp;L3215&amp;"_"&amp;M3215&amp;"_"&amp;O3215,[1]挑战模式!$A:$AS,14+N3215,FALSE),[1]怪物!$B:$L,11,FALSE))))</f>
        <v/>
      </c>
      <c r="H3215" t="str">
        <f t="shared" si="151"/>
        <v/>
      </c>
      <c r="I3215" t="str">
        <f t="shared" si="152"/>
        <v/>
      </c>
      <c r="J3215" t="str">
        <f>IF(B3215="","",IF(RIGHT(VLOOKUP(K3215&amp;"_"&amp;L3215&amp;"_"&amp;M3215&amp;"_"&amp;O3215,[1]挑战模式!$A:$AS,14+N3215,FALSE),1)="3","EffectCreate_BossEffect;EffectCreate_MonsterShow","EffectCreate_MonsterShow"))</f>
        <v/>
      </c>
      <c r="K3215" s="2">
        <v>0</v>
      </c>
      <c r="L3215" s="2">
        <v>15</v>
      </c>
      <c r="M3215" s="2">
        <v>4</v>
      </c>
      <c r="N3215" s="2">
        <v>6</v>
      </c>
      <c r="O3215" s="6" t="s">
        <v>466</v>
      </c>
    </row>
    <row r="3216" spans="2:15" x14ac:dyDescent="0.2">
      <c r="B3216" t="str">
        <f>IF(ISNA(VLOOKUP(K3216&amp;"_"&amp;L3216&amp;"_"&amp;M3216&amp;"_"&amp;O3216,[1]挑战模式!$A:$AS,1,FALSE)),"",IF(VLOOKUP(K3216&amp;"_"&amp;L3216&amp;"_"&amp;M3216&amp;"_"&amp;O3216,[1]挑战模式!$A:$AS,14+N3216,FALSE)="","","Monster_Season"&amp;K3216&amp;"_Challenge"&amp;L3216&amp;"_"&amp;M3216&amp;"_"&amp;N3216&amp;"_"&amp;O3216))</f>
        <v>Monster_Season0_Challenge15_5_1_Normal</v>
      </c>
      <c r="C3216" t="str">
        <f t="shared" si="150"/>
        <v>None</v>
      </c>
      <c r="G3216" t="str">
        <f>IF(ISNA(VLOOKUP(K3216&amp;"_"&amp;L3216&amp;"_"&amp;M3216&amp;"_"&amp;O3216,[1]挑战模式!$A:$AS,14+N3216,FALSE)),"",IF(VLOOKUP(K3216&amp;"_"&amp;L3216&amp;"_"&amp;M3216&amp;"_"&amp;O3216,[1]挑战模式!$A:$AS,14+N3216,FALSE)="","",IF(VLOOKUP(VLOOKUP(K3216&amp;"_"&amp;L3216&amp;"_"&amp;M3216&amp;"_"&amp;O3216,[1]挑战模式!$A:$AS,14+N3216,FALSE),[1]怪物!$B:$L,11,FALSE)=0,"",VLOOKUP(VLOOKUP(K3216&amp;"_"&amp;L3216&amp;"_"&amp;M3216&amp;"_"&amp;O3216,[1]挑战模式!$A:$AS,14+N3216,FALSE),[1]怪物!$B:$L,11,FALSE))))</f>
        <v/>
      </c>
      <c r="H3216" t="str">
        <f t="shared" si="151"/>
        <v>Unit_Monster_Season0_Challenge15_5_1_Normal</v>
      </c>
      <c r="I3216" t="str">
        <f t="shared" si="152"/>
        <v>TowerDefense_Monster1</v>
      </c>
      <c r="J3216" t="str">
        <f>IF(B3216="","",IF(RIGHT(VLOOKUP(K3216&amp;"_"&amp;L3216&amp;"_"&amp;M3216&amp;"_"&amp;O3216,[1]挑战模式!$A:$AS,14+N3216,FALSE),1)="3","EffectCreate_BossEffect;EffectCreate_MonsterShow","EffectCreate_MonsterShow"))</f>
        <v>EffectCreate_MonsterShow</v>
      </c>
      <c r="K3216" s="2">
        <v>0</v>
      </c>
      <c r="L3216" s="2">
        <v>15</v>
      </c>
      <c r="M3216" s="2">
        <v>5</v>
      </c>
      <c r="N3216" s="2">
        <v>1</v>
      </c>
      <c r="O3216" s="6" t="s">
        <v>466</v>
      </c>
    </row>
    <row r="3217" spans="2:15" x14ac:dyDescent="0.2">
      <c r="B3217" t="str">
        <f>IF(ISNA(VLOOKUP(K3217&amp;"_"&amp;L3217&amp;"_"&amp;M3217&amp;"_"&amp;O3217,[1]挑战模式!$A:$AS,1,FALSE)),"",IF(VLOOKUP(K3217&amp;"_"&amp;L3217&amp;"_"&amp;M3217&amp;"_"&amp;O3217,[1]挑战模式!$A:$AS,14+N3217,FALSE)="","","Monster_Season"&amp;K3217&amp;"_Challenge"&amp;L3217&amp;"_"&amp;M3217&amp;"_"&amp;N3217&amp;"_"&amp;O3217))</f>
        <v>Monster_Season0_Challenge15_5_2_Normal</v>
      </c>
      <c r="C3217" t="str">
        <f t="shared" si="150"/>
        <v>None</v>
      </c>
      <c r="G3217" t="str">
        <f>IF(ISNA(VLOOKUP(K3217&amp;"_"&amp;L3217&amp;"_"&amp;M3217&amp;"_"&amp;O3217,[1]挑战模式!$A:$AS,14+N3217,FALSE)),"",IF(VLOOKUP(K3217&amp;"_"&amp;L3217&amp;"_"&amp;M3217&amp;"_"&amp;O3217,[1]挑战模式!$A:$AS,14+N3217,FALSE)="","",IF(VLOOKUP(VLOOKUP(K3217&amp;"_"&amp;L3217&amp;"_"&amp;M3217&amp;"_"&amp;O3217,[1]挑战模式!$A:$AS,14+N3217,FALSE),[1]怪物!$B:$L,11,FALSE)=0,"",VLOOKUP(VLOOKUP(K3217&amp;"_"&amp;L3217&amp;"_"&amp;M3217&amp;"_"&amp;O3217,[1]挑战模式!$A:$AS,14+N3217,FALSE),[1]怪物!$B:$L,11,FALSE))))</f>
        <v/>
      </c>
      <c r="H3217" t="str">
        <f t="shared" si="151"/>
        <v>Unit_Monster_Season0_Challenge15_5_2_Normal</v>
      </c>
      <c r="I3217" t="str">
        <f t="shared" si="152"/>
        <v>TowerDefense_Monster1</v>
      </c>
      <c r="J3217" t="str">
        <f>IF(B3217="","",IF(RIGHT(VLOOKUP(K3217&amp;"_"&amp;L3217&amp;"_"&amp;M3217&amp;"_"&amp;O3217,[1]挑战模式!$A:$AS,14+N3217,FALSE),1)="3","EffectCreate_BossEffect;EffectCreate_MonsterShow","EffectCreate_MonsterShow"))</f>
        <v>EffectCreate_MonsterShow</v>
      </c>
      <c r="K3217" s="2">
        <v>0</v>
      </c>
      <c r="L3217" s="2">
        <v>15</v>
      </c>
      <c r="M3217" s="2">
        <v>5</v>
      </c>
      <c r="N3217" s="2">
        <v>2</v>
      </c>
      <c r="O3217" s="6" t="s">
        <v>466</v>
      </c>
    </row>
    <row r="3218" spans="2:15" x14ac:dyDescent="0.2">
      <c r="B3218" t="str">
        <f>IF(ISNA(VLOOKUP(K3218&amp;"_"&amp;L3218&amp;"_"&amp;M3218&amp;"_"&amp;O3218,[1]挑战模式!$A:$AS,1,FALSE)),"",IF(VLOOKUP(K3218&amp;"_"&amp;L3218&amp;"_"&amp;M3218&amp;"_"&amp;O3218,[1]挑战模式!$A:$AS,14+N3218,FALSE)="","","Monster_Season"&amp;K3218&amp;"_Challenge"&amp;L3218&amp;"_"&amp;M3218&amp;"_"&amp;N3218&amp;"_"&amp;O3218))</f>
        <v>Monster_Season0_Challenge15_5_3_Normal</v>
      </c>
      <c r="C3218" t="str">
        <f t="shared" si="150"/>
        <v>None</v>
      </c>
      <c r="G3218" t="str">
        <f>IF(ISNA(VLOOKUP(K3218&amp;"_"&amp;L3218&amp;"_"&amp;M3218&amp;"_"&amp;O3218,[1]挑战模式!$A:$AS,14+N3218,FALSE)),"",IF(VLOOKUP(K3218&amp;"_"&amp;L3218&amp;"_"&amp;M3218&amp;"_"&amp;O3218,[1]挑战模式!$A:$AS,14+N3218,FALSE)="","",IF(VLOOKUP(VLOOKUP(K3218&amp;"_"&amp;L3218&amp;"_"&amp;M3218&amp;"_"&amp;O3218,[1]挑战模式!$A:$AS,14+N3218,FALSE),[1]怪物!$B:$L,11,FALSE)=0,"",VLOOKUP(VLOOKUP(K3218&amp;"_"&amp;L3218&amp;"_"&amp;M3218&amp;"_"&amp;O3218,[1]挑战模式!$A:$AS,14+N3218,FALSE),[1]怪物!$B:$L,11,FALSE))))</f>
        <v/>
      </c>
      <c r="H3218" t="str">
        <f t="shared" si="151"/>
        <v>Unit_Monster_Season0_Challenge15_5_3_Normal</v>
      </c>
      <c r="I3218" t="str">
        <f t="shared" si="152"/>
        <v>TowerDefense_Monster1</v>
      </c>
      <c r="J3218" t="str">
        <f>IF(B3218="","",IF(RIGHT(VLOOKUP(K3218&amp;"_"&amp;L3218&amp;"_"&amp;M3218&amp;"_"&amp;O3218,[1]挑战模式!$A:$AS,14+N3218,FALSE),1)="3","EffectCreate_BossEffect;EffectCreate_MonsterShow","EffectCreate_MonsterShow"))</f>
        <v>EffectCreate_MonsterShow</v>
      </c>
      <c r="K3218" s="2">
        <v>0</v>
      </c>
      <c r="L3218" s="2">
        <v>15</v>
      </c>
      <c r="M3218" s="2">
        <v>5</v>
      </c>
      <c r="N3218" s="2">
        <v>3</v>
      </c>
      <c r="O3218" s="6" t="s">
        <v>466</v>
      </c>
    </row>
    <row r="3219" spans="2:15" x14ac:dyDescent="0.2">
      <c r="B3219" t="str">
        <f>IF(ISNA(VLOOKUP(K3219&amp;"_"&amp;L3219&amp;"_"&amp;M3219&amp;"_"&amp;O3219,[1]挑战模式!$A:$AS,1,FALSE)),"",IF(VLOOKUP(K3219&amp;"_"&amp;L3219&amp;"_"&amp;M3219&amp;"_"&amp;O3219,[1]挑战模式!$A:$AS,14+N3219,FALSE)="","","Monster_Season"&amp;K3219&amp;"_Challenge"&amp;L3219&amp;"_"&amp;M3219&amp;"_"&amp;N3219&amp;"_"&amp;O3219))</f>
        <v/>
      </c>
      <c r="C3219" t="str">
        <f t="shared" si="150"/>
        <v/>
      </c>
      <c r="G3219" t="str">
        <f>IF(ISNA(VLOOKUP(K3219&amp;"_"&amp;L3219&amp;"_"&amp;M3219&amp;"_"&amp;O3219,[1]挑战模式!$A:$AS,14+N3219,FALSE)),"",IF(VLOOKUP(K3219&amp;"_"&amp;L3219&amp;"_"&amp;M3219&amp;"_"&amp;O3219,[1]挑战模式!$A:$AS,14+N3219,FALSE)="","",IF(VLOOKUP(VLOOKUP(K3219&amp;"_"&amp;L3219&amp;"_"&amp;M3219&amp;"_"&amp;O3219,[1]挑战模式!$A:$AS,14+N3219,FALSE),[1]怪物!$B:$L,11,FALSE)=0,"",VLOOKUP(VLOOKUP(K3219&amp;"_"&amp;L3219&amp;"_"&amp;M3219&amp;"_"&amp;O3219,[1]挑战模式!$A:$AS,14+N3219,FALSE),[1]怪物!$B:$L,11,FALSE))))</f>
        <v/>
      </c>
      <c r="H3219" t="str">
        <f t="shared" si="151"/>
        <v/>
      </c>
      <c r="I3219" t="str">
        <f t="shared" si="152"/>
        <v/>
      </c>
      <c r="J3219" t="str">
        <f>IF(B3219="","",IF(RIGHT(VLOOKUP(K3219&amp;"_"&amp;L3219&amp;"_"&amp;M3219&amp;"_"&amp;O3219,[1]挑战模式!$A:$AS,14+N3219,FALSE),1)="3","EffectCreate_BossEffect;EffectCreate_MonsterShow","EffectCreate_MonsterShow"))</f>
        <v/>
      </c>
      <c r="K3219" s="2">
        <v>0</v>
      </c>
      <c r="L3219" s="2">
        <v>15</v>
      </c>
      <c r="M3219" s="2">
        <v>5</v>
      </c>
      <c r="N3219" s="2">
        <v>4</v>
      </c>
      <c r="O3219" s="6" t="s">
        <v>466</v>
      </c>
    </row>
    <row r="3220" spans="2:15" x14ac:dyDescent="0.2">
      <c r="B3220" t="str">
        <f>IF(ISNA(VLOOKUP(K3220&amp;"_"&amp;L3220&amp;"_"&amp;M3220&amp;"_"&amp;O3220,[1]挑战模式!$A:$AS,1,FALSE)),"",IF(VLOOKUP(K3220&amp;"_"&amp;L3220&amp;"_"&amp;M3220&amp;"_"&amp;O3220,[1]挑战模式!$A:$AS,14+N3220,FALSE)="","","Monster_Season"&amp;K3220&amp;"_Challenge"&amp;L3220&amp;"_"&amp;M3220&amp;"_"&amp;N3220&amp;"_"&amp;O3220))</f>
        <v/>
      </c>
      <c r="C3220" t="str">
        <f t="shared" si="150"/>
        <v/>
      </c>
      <c r="G3220" t="str">
        <f>IF(ISNA(VLOOKUP(K3220&amp;"_"&amp;L3220&amp;"_"&amp;M3220&amp;"_"&amp;O3220,[1]挑战模式!$A:$AS,14+N3220,FALSE)),"",IF(VLOOKUP(K3220&amp;"_"&amp;L3220&amp;"_"&amp;M3220&amp;"_"&amp;O3220,[1]挑战模式!$A:$AS,14+N3220,FALSE)="","",IF(VLOOKUP(VLOOKUP(K3220&amp;"_"&amp;L3220&amp;"_"&amp;M3220&amp;"_"&amp;O3220,[1]挑战模式!$A:$AS,14+N3220,FALSE),[1]怪物!$B:$L,11,FALSE)=0,"",VLOOKUP(VLOOKUP(K3220&amp;"_"&amp;L3220&amp;"_"&amp;M3220&amp;"_"&amp;O3220,[1]挑战模式!$A:$AS,14+N3220,FALSE),[1]怪物!$B:$L,11,FALSE))))</f>
        <v/>
      </c>
      <c r="H3220" t="str">
        <f t="shared" si="151"/>
        <v/>
      </c>
      <c r="I3220" t="str">
        <f t="shared" si="152"/>
        <v/>
      </c>
      <c r="J3220" t="str">
        <f>IF(B3220="","",IF(RIGHT(VLOOKUP(K3220&amp;"_"&amp;L3220&amp;"_"&amp;M3220&amp;"_"&amp;O3220,[1]挑战模式!$A:$AS,14+N3220,FALSE),1)="3","EffectCreate_BossEffect;EffectCreate_MonsterShow","EffectCreate_MonsterShow"))</f>
        <v/>
      </c>
      <c r="K3220" s="2">
        <v>0</v>
      </c>
      <c r="L3220" s="2">
        <v>15</v>
      </c>
      <c r="M3220" s="2">
        <v>5</v>
      </c>
      <c r="N3220" s="2">
        <v>5</v>
      </c>
      <c r="O3220" s="6" t="s">
        <v>466</v>
      </c>
    </row>
    <row r="3221" spans="2:15" x14ac:dyDescent="0.2">
      <c r="B3221" t="str">
        <f>IF(ISNA(VLOOKUP(K3221&amp;"_"&amp;L3221&amp;"_"&amp;M3221&amp;"_"&amp;O3221,[1]挑战模式!$A:$AS,1,FALSE)),"",IF(VLOOKUP(K3221&amp;"_"&amp;L3221&amp;"_"&amp;M3221&amp;"_"&amp;O3221,[1]挑战模式!$A:$AS,14+N3221,FALSE)="","","Monster_Season"&amp;K3221&amp;"_Challenge"&amp;L3221&amp;"_"&amp;M3221&amp;"_"&amp;N3221&amp;"_"&amp;O3221))</f>
        <v/>
      </c>
      <c r="C3221" t="str">
        <f t="shared" si="150"/>
        <v/>
      </c>
      <c r="G3221" t="str">
        <f>IF(ISNA(VLOOKUP(K3221&amp;"_"&amp;L3221&amp;"_"&amp;M3221&amp;"_"&amp;O3221,[1]挑战模式!$A:$AS,14+N3221,FALSE)),"",IF(VLOOKUP(K3221&amp;"_"&amp;L3221&amp;"_"&amp;M3221&amp;"_"&amp;O3221,[1]挑战模式!$A:$AS,14+N3221,FALSE)="","",IF(VLOOKUP(VLOOKUP(K3221&amp;"_"&amp;L3221&amp;"_"&amp;M3221&amp;"_"&amp;O3221,[1]挑战模式!$A:$AS,14+N3221,FALSE),[1]怪物!$B:$L,11,FALSE)=0,"",VLOOKUP(VLOOKUP(K3221&amp;"_"&amp;L3221&amp;"_"&amp;M3221&amp;"_"&amp;O3221,[1]挑战模式!$A:$AS,14+N3221,FALSE),[1]怪物!$B:$L,11,FALSE))))</f>
        <v/>
      </c>
      <c r="H3221" t="str">
        <f t="shared" si="151"/>
        <v/>
      </c>
      <c r="I3221" t="str">
        <f t="shared" si="152"/>
        <v/>
      </c>
      <c r="J3221" t="str">
        <f>IF(B3221="","",IF(RIGHT(VLOOKUP(K3221&amp;"_"&amp;L3221&amp;"_"&amp;M3221&amp;"_"&amp;O3221,[1]挑战模式!$A:$AS,14+N3221,FALSE),1)="3","EffectCreate_BossEffect;EffectCreate_MonsterShow","EffectCreate_MonsterShow"))</f>
        <v/>
      </c>
      <c r="K3221" s="2">
        <v>0</v>
      </c>
      <c r="L3221" s="2">
        <v>15</v>
      </c>
      <c r="M3221" s="2">
        <v>5</v>
      </c>
      <c r="N3221" s="2">
        <v>6</v>
      </c>
      <c r="O3221" s="6" t="s">
        <v>466</v>
      </c>
    </row>
    <row r="3222" spans="2:15" x14ac:dyDescent="0.2">
      <c r="B3222" t="str">
        <f>IF(ISNA(VLOOKUP(K3222&amp;"_"&amp;L3222&amp;"_"&amp;M3222&amp;"_"&amp;O3222,[1]挑战模式!$A:$AS,1,FALSE)),"",IF(VLOOKUP(K3222&amp;"_"&amp;L3222&amp;"_"&amp;M3222&amp;"_"&amp;O3222,[1]挑战模式!$A:$AS,14+N3222,FALSE)="","","Monster_Season"&amp;K3222&amp;"_Challenge"&amp;L3222&amp;"_"&amp;M3222&amp;"_"&amp;N3222&amp;"_"&amp;O3222))</f>
        <v>Monster_Season0_Challenge15_6_1_Normal</v>
      </c>
      <c r="C3222" t="str">
        <f t="shared" si="150"/>
        <v>None</v>
      </c>
      <c r="G3222" t="str">
        <f>IF(ISNA(VLOOKUP(K3222&amp;"_"&amp;L3222&amp;"_"&amp;M3222&amp;"_"&amp;O3222,[1]挑战模式!$A:$AS,14+N3222,FALSE)),"",IF(VLOOKUP(K3222&amp;"_"&amp;L3222&amp;"_"&amp;M3222&amp;"_"&amp;O3222,[1]挑战模式!$A:$AS,14+N3222,FALSE)="","",IF(VLOOKUP(VLOOKUP(K3222&amp;"_"&amp;L3222&amp;"_"&amp;M3222&amp;"_"&amp;O3222,[1]挑战模式!$A:$AS,14+N3222,FALSE),[1]怪物!$B:$L,11,FALSE)=0,"",VLOOKUP(VLOOKUP(K3222&amp;"_"&amp;L3222&amp;"_"&amp;M3222&amp;"_"&amp;O3222,[1]挑战模式!$A:$AS,14+N3222,FALSE),[1]怪物!$B:$L,11,FALSE))))</f>
        <v/>
      </c>
      <c r="H3222" t="str">
        <f t="shared" si="151"/>
        <v>Unit_Monster_Season0_Challenge15_6_1_Normal</v>
      </c>
      <c r="I3222" t="str">
        <f t="shared" si="152"/>
        <v>TowerDefense_Monster1</v>
      </c>
      <c r="J3222" t="str">
        <f>IF(B3222="","",IF(RIGHT(VLOOKUP(K3222&amp;"_"&amp;L3222&amp;"_"&amp;M3222&amp;"_"&amp;O3222,[1]挑战模式!$A:$AS,14+N3222,FALSE),1)="3","EffectCreate_BossEffect;EffectCreate_MonsterShow","EffectCreate_MonsterShow"))</f>
        <v>EffectCreate_MonsterShow</v>
      </c>
      <c r="K3222" s="2">
        <v>0</v>
      </c>
      <c r="L3222" s="2">
        <v>15</v>
      </c>
      <c r="M3222" s="2">
        <v>6</v>
      </c>
      <c r="N3222" s="2">
        <v>1</v>
      </c>
      <c r="O3222" s="6" t="s">
        <v>466</v>
      </c>
    </row>
    <row r="3223" spans="2:15" x14ac:dyDescent="0.2">
      <c r="B3223" t="str">
        <f>IF(ISNA(VLOOKUP(K3223&amp;"_"&amp;L3223&amp;"_"&amp;M3223&amp;"_"&amp;O3223,[1]挑战模式!$A:$AS,1,FALSE)),"",IF(VLOOKUP(K3223&amp;"_"&amp;L3223&amp;"_"&amp;M3223&amp;"_"&amp;O3223,[1]挑战模式!$A:$AS,14+N3223,FALSE)="","","Monster_Season"&amp;K3223&amp;"_Challenge"&amp;L3223&amp;"_"&amp;M3223&amp;"_"&amp;N3223&amp;"_"&amp;O3223))</f>
        <v>Monster_Season0_Challenge15_6_2_Normal</v>
      </c>
      <c r="C3223" t="str">
        <f t="shared" si="150"/>
        <v>None</v>
      </c>
      <c r="G3223" t="str">
        <f>IF(ISNA(VLOOKUP(K3223&amp;"_"&amp;L3223&amp;"_"&amp;M3223&amp;"_"&amp;O3223,[1]挑战模式!$A:$AS,14+N3223,FALSE)),"",IF(VLOOKUP(K3223&amp;"_"&amp;L3223&amp;"_"&amp;M3223&amp;"_"&amp;O3223,[1]挑战模式!$A:$AS,14+N3223,FALSE)="","",IF(VLOOKUP(VLOOKUP(K3223&amp;"_"&amp;L3223&amp;"_"&amp;M3223&amp;"_"&amp;O3223,[1]挑战模式!$A:$AS,14+N3223,FALSE),[1]怪物!$B:$L,11,FALSE)=0,"",VLOOKUP(VLOOKUP(K3223&amp;"_"&amp;L3223&amp;"_"&amp;M3223&amp;"_"&amp;O3223,[1]挑战模式!$A:$AS,14+N3223,FALSE),[1]怪物!$B:$L,11,FALSE))))</f>
        <v/>
      </c>
      <c r="H3223" t="str">
        <f t="shared" si="151"/>
        <v>Unit_Monster_Season0_Challenge15_6_2_Normal</v>
      </c>
      <c r="I3223" t="str">
        <f t="shared" si="152"/>
        <v>TowerDefense_Monster1</v>
      </c>
      <c r="J3223" t="str">
        <f>IF(B3223="","",IF(RIGHT(VLOOKUP(K3223&amp;"_"&amp;L3223&amp;"_"&amp;M3223&amp;"_"&amp;O3223,[1]挑战模式!$A:$AS,14+N3223,FALSE),1)="3","EffectCreate_BossEffect;EffectCreate_MonsterShow","EffectCreate_MonsterShow"))</f>
        <v>EffectCreate_MonsterShow</v>
      </c>
      <c r="K3223" s="2">
        <v>0</v>
      </c>
      <c r="L3223" s="2">
        <v>15</v>
      </c>
      <c r="M3223" s="2">
        <v>6</v>
      </c>
      <c r="N3223" s="2">
        <v>2</v>
      </c>
      <c r="O3223" s="6" t="s">
        <v>466</v>
      </c>
    </row>
    <row r="3224" spans="2:15" x14ac:dyDescent="0.2">
      <c r="B3224" t="str">
        <f>IF(ISNA(VLOOKUP(K3224&amp;"_"&amp;L3224&amp;"_"&amp;M3224&amp;"_"&amp;O3224,[1]挑战模式!$A:$AS,1,FALSE)),"",IF(VLOOKUP(K3224&amp;"_"&amp;L3224&amp;"_"&amp;M3224&amp;"_"&amp;O3224,[1]挑战模式!$A:$AS,14+N3224,FALSE)="","","Monster_Season"&amp;K3224&amp;"_Challenge"&amp;L3224&amp;"_"&amp;M3224&amp;"_"&amp;N3224&amp;"_"&amp;O3224))</f>
        <v>Monster_Season0_Challenge15_6_3_Normal</v>
      </c>
      <c r="C3224" t="str">
        <f t="shared" si="150"/>
        <v>None</v>
      </c>
      <c r="G3224" t="str">
        <f>IF(ISNA(VLOOKUP(K3224&amp;"_"&amp;L3224&amp;"_"&amp;M3224&amp;"_"&amp;O3224,[1]挑战模式!$A:$AS,14+N3224,FALSE)),"",IF(VLOOKUP(K3224&amp;"_"&amp;L3224&amp;"_"&amp;M3224&amp;"_"&amp;O3224,[1]挑战模式!$A:$AS,14+N3224,FALSE)="","",IF(VLOOKUP(VLOOKUP(K3224&amp;"_"&amp;L3224&amp;"_"&amp;M3224&amp;"_"&amp;O3224,[1]挑战模式!$A:$AS,14+N3224,FALSE),[1]怪物!$B:$L,11,FALSE)=0,"",VLOOKUP(VLOOKUP(K3224&amp;"_"&amp;L3224&amp;"_"&amp;M3224&amp;"_"&amp;O3224,[1]挑战模式!$A:$AS,14+N3224,FALSE),[1]怪物!$B:$L,11,FALSE))))</f>
        <v/>
      </c>
      <c r="H3224" t="str">
        <f t="shared" si="151"/>
        <v>Unit_Monster_Season0_Challenge15_6_3_Normal</v>
      </c>
      <c r="I3224" t="str">
        <f t="shared" si="152"/>
        <v>TowerDefense_Monster1</v>
      </c>
      <c r="J3224" t="str">
        <f>IF(B3224="","",IF(RIGHT(VLOOKUP(K3224&amp;"_"&amp;L3224&amp;"_"&amp;M3224&amp;"_"&amp;O3224,[1]挑战模式!$A:$AS,14+N3224,FALSE),1)="3","EffectCreate_BossEffect;EffectCreate_MonsterShow","EffectCreate_MonsterShow"))</f>
        <v>EffectCreate_MonsterShow</v>
      </c>
      <c r="K3224" s="2">
        <v>0</v>
      </c>
      <c r="L3224" s="2">
        <v>15</v>
      </c>
      <c r="M3224" s="2">
        <v>6</v>
      </c>
      <c r="N3224" s="2">
        <v>3</v>
      </c>
      <c r="O3224" s="6" t="s">
        <v>466</v>
      </c>
    </row>
    <row r="3225" spans="2:15" x14ac:dyDescent="0.2">
      <c r="B3225" t="str">
        <f>IF(ISNA(VLOOKUP(K3225&amp;"_"&amp;L3225&amp;"_"&amp;M3225&amp;"_"&amp;O3225,[1]挑战模式!$A:$AS,1,FALSE)),"",IF(VLOOKUP(K3225&amp;"_"&amp;L3225&amp;"_"&amp;M3225&amp;"_"&amp;O3225,[1]挑战模式!$A:$AS,14+N3225,FALSE)="","","Monster_Season"&amp;K3225&amp;"_Challenge"&amp;L3225&amp;"_"&amp;M3225&amp;"_"&amp;N3225&amp;"_"&amp;O3225))</f>
        <v>Monster_Season0_Challenge15_6_4_Normal</v>
      </c>
      <c r="C3225" t="str">
        <f t="shared" si="150"/>
        <v>None</v>
      </c>
      <c r="G3225" t="str">
        <f>IF(ISNA(VLOOKUP(K3225&amp;"_"&amp;L3225&amp;"_"&amp;M3225&amp;"_"&amp;O3225,[1]挑战模式!$A:$AS,14+N3225,FALSE)),"",IF(VLOOKUP(K3225&amp;"_"&amp;L3225&amp;"_"&amp;M3225&amp;"_"&amp;O3225,[1]挑战模式!$A:$AS,14+N3225,FALSE)="","",IF(VLOOKUP(VLOOKUP(K3225&amp;"_"&amp;L3225&amp;"_"&amp;M3225&amp;"_"&amp;O3225,[1]挑战模式!$A:$AS,14+N3225,FALSE),[1]怪物!$B:$L,11,FALSE)=0,"",VLOOKUP(VLOOKUP(K3225&amp;"_"&amp;L3225&amp;"_"&amp;M3225&amp;"_"&amp;O3225,[1]挑战模式!$A:$AS,14+N3225,FALSE),[1]怪物!$B:$L,11,FALSE))))</f>
        <v/>
      </c>
      <c r="H3225" t="str">
        <f t="shared" si="151"/>
        <v>Unit_Monster_Season0_Challenge15_6_4_Normal</v>
      </c>
      <c r="I3225" t="str">
        <f t="shared" si="152"/>
        <v>TowerDefense_Monster1</v>
      </c>
      <c r="J3225" t="str">
        <f>IF(B3225="","",IF(RIGHT(VLOOKUP(K3225&amp;"_"&amp;L3225&amp;"_"&amp;M3225&amp;"_"&amp;O3225,[1]挑战模式!$A:$AS,14+N3225,FALSE),1)="3","EffectCreate_BossEffect;EffectCreate_MonsterShow","EffectCreate_MonsterShow"))</f>
        <v>EffectCreate_MonsterShow</v>
      </c>
      <c r="K3225" s="2">
        <v>0</v>
      </c>
      <c r="L3225" s="2">
        <v>15</v>
      </c>
      <c r="M3225" s="2">
        <v>6</v>
      </c>
      <c r="N3225" s="2">
        <v>4</v>
      </c>
      <c r="O3225" s="6" t="s">
        <v>466</v>
      </c>
    </row>
    <row r="3226" spans="2:15" x14ac:dyDescent="0.2">
      <c r="B3226" t="str">
        <f>IF(ISNA(VLOOKUP(K3226&amp;"_"&amp;L3226&amp;"_"&amp;M3226&amp;"_"&amp;O3226,[1]挑战模式!$A:$AS,1,FALSE)),"",IF(VLOOKUP(K3226&amp;"_"&amp;L3226&amp;"_"&amp;M3226&amp;"_"&amp;O3226,[1]挑战模式!$A:$AS,14+N3226,FALSE)="","","Monster_Season"&amp;K3226&amp;"_Challenge"&amp;L3226&amp;"_"&amp;M3226&amp;"_"&amp;N3226&amp;"_"&amp;O3226))</f>
        <v/>
      </c>
      <c r="C3226" t="str">
        <f t="shared" si="150"/>
        <v/>
      </c>
      <c r="G3226" t="str">
        <f>IF(ISNA(VLOOKUP(K3226&amp;"_"&amp;L3226&amp;"_"&amp;M3226&amp;"_"&amp;O3226,[1]挑战模式!$A:$AS,14+N3226,FALSE)),"",IF(VLOOKUP(K3226&amp;"_"&amp;L3226&amp;"_"&amp;M3226&amp;"_"&amp;O3226,[1]挑战模式!$A:$AS,14+N3226,FALSE)="","",IF(VLOOKUP(VLOOKUP(K3226&amp;"_"&amp;L3226&amp;"_"&amp;M3226&amp;"_"&amp;O3226,[1]挑战模式!$A:$AS,14+N3226,FALSE),[1]怪物!$B:$L,11,FALSE)=0,"",VLOOKUP(VLOOKUP(K3226&amp;"_"&amp;L3226&amp;"_"&amp;M3226&amp;"_"&amp;O3226,[1]挑战模式!$A:$AS,14+N3226,FALSE),[1]怪物!$B:$L,11,FALSE))))</f>
        <v/>
      </c>
      <c r="H3226" t="str">
        <f t="shared" si="151"/>
        <v/>
      </c>
      <c r="I3226" t="str">
        <f t="shared" si="152"/>
        <v/>
      </c>
      <c r="J3226" t="str">
        <f>IF(B3226="","",IF(RIGHT(VLOOKUP(K3226&amp;"_"&amp;L3226&amp;"_"&amp;M3226&amp;"_"&amp;O3226,[1]挑战模式!$A:$AS,14+N3226,FALSE),1)="3","EffectCreate_BossEffect;EffectCreate_MonsterShow","EffectCreate_MonsterShow"))</f>
        <v/>
      </c>
      <c r="K3226" s="2">
        <v>0</v>
      </c>
      <c r="L3226" s="2">
        <v>15</v>
      </c>
      <c r="M3226" s="2">
        <v>6</v>
      </c>
      <c r="N3226" s="2">
        <v>5</v>
      </c>
      <c r="O3226" s="6" t="s">
        <v>466</v>
      </c>
    </row>
    <row r="3227" spans="2:15" x14ac:dyDescent="0.2">
      <c r="B3227" t="str">
        <f>IF(ISNA(VLOOKUP(K3227&amp;"_"&amp;L3227&amp;"_"&amp;M3227&amp;"_"&amp;O3227,[1]挑战模式!$A:$AS,1,FALSE)),"",IF(VLOOKUP(K3227&amp;"_"&amp;L3227&amp;"_"&amp;M3227&amp;"_"&amp;O3227,[1]挑战模式!$A:$AS,14+N3227,FALSE)="","","Monster_Season"&amp;K3227&amp;"_Challenge"&amp;L3227&amp;"_"&amp;M3227&amp;"_"&amp;N3227&amp;"_"&amp;O3227))</f>
        <v/>
      </c>
      <c r="C3227" t="str">
        <f t="shared" si="150"/>
        <v/>
      </c>
      <c r="G3227" t="str">
        <f>IF(ISNA(VLOOKUP(K3227&amp;"_"&amp;L3227&amp;"_"&amp;M3227&amp;"_"&amp;O3227,[1]挑战模式!$A:$AS,14+N3227,FALSE)),"",IF(VLOOKUP(K3227&amp;"_"&amp;L3227&amp;"_"&amp;M3227&amp;"_"&amp;O3227,[1]挑战模式!$A:$AS,14+N3227,FALSE)="","",IF(VLOOKUP(VLOOKUP(K3227&amp;"_"&amp;L3227&amp;"_"&amp;M3227&amp;"_"&amp;O3227,[1]挑战模式!$A:$AS,14+N3227,FALSE),[1]怪物!$B:$L,11,FALSE)=0,"",VLOOKUP(VLOOKUP(K3227&amp;"_"&amp;L3227&amp;"_"&amp;M3227&amp;"_"&amp;O3227,[1]挑战模式!$A:$AS,14+N3227,FALSE),[1]怪物!$B:$L,11,FALSE))))</f>
        <v/>
      </c>
      <c r="H3227" t="str">
        <f t="shared" si="151"/>
        <v/>
      </c>
      <c r="I3227" t="str">
        <f t="shared" si="152"/>
        <v/>
      </c>
      <c r="J3227" t="str">
        <f>IF(B3227="","",IF(RIGHT(VLOOKUP(K3227&amp;"_"&amp;L3227&amp;"_"&amp;M3227&amp;"_"&amp;O3227,[1]挑战模式!$A:$AS,14+N3227,FALSE),1)="3","EffectCreate_BossEffect;EffectCreate_MonsterShow","EffectCreate_MonsterShow"))</f>
        <v/>
      </c>
      <c r="K3227" s="2">
        <v>0</v>
      </c>
      <c r="L3227" s="2">
        <v>15</v>
      </c>
      <c r="M3227" s="2">
        <v>6</v>
      </c>
      <c r="N3227" s="2">
        <v>6</v>
      </c>
      <c r="O3227" s="6" t="s">
        <v>466</v>
      </c>
    </row>
    <row r="3228" spans="2:15" x14ac:dyDescent="0.2">
      <c r="B3228" t="str">
        <f>IF(ISNA(VLOOKUP(K3228&amp;"_"&amp;L3228&amp;"_"&amp;M3228&amp;"_"&amp;O3228,[1]挑战模式!$A:$AS,1,FALSE)),"",IF(VLOOKUP(K3228&amp;"_"&amp;L3228&amp;"_"&amp;M3228&amp;"_"&amp;O3228,[1]挑战模式!$A:$AS,14+N3228,FALSE)="","","Monster_Season"&amp;K3228&amp;"_Challenge"&amp;L3228&amp;"_"&amp;M3228&amp;"_"&amp;N3228&amp;"_"&amp;O3228))</f>
        <v/>
      </c>
      <c r="C3228" t="str">
        <f t="shared" si="150"/>
        <v/>
      </c>
      <c r="G3228" t="str">
        <f>IF(ISNA(VLOOKUP(K3228&amp;"_"&amp;L3228&amp;"_"&amp;M3228&amp;"_"&amp;O3228,[1]挑战模式!$A:$AS,14+N3228,FALSE)),"",IF(VLOOKUP(K3228&amp;"_"&amp;L3228&amp;"_"&amp;M3228&amp;"_"&amp;O3228,[1]挑战模式!$A:$AS,14+N3228,FALSE)="","",IF(VLOOKUP(VLOOKUP(K3228&amp;"_"&amp;L3228&amp;"_"&amp;M3228&amp;"_"&amp;O3228,[1]挑战模式!$A:$AS,14+N3228,FALSE),[1]怪物!$B:$L,11,FALSE)=0,"",VLOOKUP(VLOOKUP(K3228&amp;"_"&amp;L3228&amp;"_"&amp;M3228&amp;"_"&amp;O3228,[1]挑战模式!$A:$AS,14+N3228,FALSE),[1]怪物!$B:$L,11,FALSE))))</f>
        <v/>
      </c>
      <c r="H3228" t="str">
        <f t="shared" si="151"/>
        <v/>
      </c>
      <c r="I3228" t="str">
        <f t="shared" si="152"/>
        <v/>
      </c>
      <c r="J3228" t="str">
        <f>IF(B3228="","",IF(RIGHT(VLOOKUP(K3228&amp;"_"&amp;L3228&amp;"_"&amp;M3228&amp;"_"&amp;O3228,[1]挑战模式!$A:$AS,14+N3228,FALSE),1)="3","EffectCreate_BossEffect;EffectCreate_MonsterShow","EffectCreate_MonsterShow"))</f>
        <v/>
      </c>
      <c r="K3228" s="2">
        <v>0</v>
      </c>
      <c r="L3228" s="2">
        <v>15</v>
      </c>
      <c r="M3228" s="2">
        <v>7</v>
      </c>
      <c r="N3228" s="2">
        <v>1</v>
      </c>
      <c r="O3228" s="6" t="s">
        <v>466</v>
      </c>
    </row>
    <row r="3229" spans="2:15" x14ac:dyDescent="0.2">
      <c r="B3229" t="str">
        <f>IF(ISNA(VLOOKUP(K3229&amp;"_"&amp;L3229&amp;"_"&amp;M3229&amp;"_"&amp;O3229,[1]挑战模式!$A:$AS,1,FALSE)),"",IF(VLOOKUP(K3229&amp;"_"&amp;L3229&amp;"_"&amp;M3229&amp;"_"&amp;O3229,[1]挑战模式!$A:$AS,14+N3229,FALSE)="","","Monster_Season"&amp;K3229&amp;"_Challenge"&amp;L3229&amp;"_"&amp;M3229&amp;"_"&amp;N3229&amp;"_"&amp;O3229))</f>
        <v/>
      </c>
      <c r="C3229" t="str">
        <f t="shared" si="150"/>
        <v/>
      </c>
      <c r="G3229" t="str">
        <f>IF(ISNA(VLOOKUP(K3229&amp;"_"&amp;L3229&amp;"_"&amp;M3229&amp;"_"&amp;O3229,[1]挑战模式!$A:$AS,14+N3229,FALSE)),"",IF(VLOOKUP(K3229&amp;"_"&amp;L3229&amp;"_"&amp;M3229&amp;"_"&amp;O3229,[1]挑战模式!$A:$AS,14+N3229,FALSE)="","",IF(VLOOKUP(VLOOKUP(K3229&amp;"_"&amp;L3229&amp;"_"&amp;M3229&amp;"_"&amp;O3229,[1]挑战模式!$A:$AS,14+N3229,FALSE),[1]怪物!$B:$L,11,FALSE)=0,"",VLOOKUP(VLOOKUP(K3229&amp;"_"&amp;L3229&amp;"_"&amp;M3229&amp;"_"&amp;O3229,[1]挑战模式!$A:$AS,14+N3229,FALSE),[1]怪物!$B:$L,11,FALSE))))</f>
        <v/>
      </c>
      <c r="H3229" t="str">
        <f t="shared" si="151"/>
        <v/>
      </c>
      <c r="I3229" t="str">
        <f t="shared" si="152"/>
        <v/>
      </c>
      <c r="J3229" t="str">
        <f>IF(B3229="","",IF(RIGHT(VLOOKUP(K3229&amp;"_"&amp;L3229&amp;"_"&amp;M3229&amp;"_"&amp;O3229,[1]挑战模式!$A:$AS,14+N3229,FALSE),1)="3","EffectCreate_BossEffect;EffectCreate_MonsterShow","EffectCreate_MonsterShow"))</f>
        <v/>
      </c>
      <c r="K3229" s="2">
        <v>0</v>
      </c>
      <c r="L3229" s="2">
        <v>15</v>
      </c>
      <c r="M3229" s="2">
        <v>7</v>
      </c>
      <c r="N3229" s="2">
        <v>2</v>
      </c>
      <c r="O3229" s="6" t="s">
        <v>466</v>
      </c>
    </row>
    <row r="3230" spans="2:15" x14ac:dyDescent="0.2">
      <c r="B3230" t="str">
        <f>IF(ISNA(VLOOKUP(K3230&amp;"_"&amp;L3230&amp;"_"&amp;M3230&amp;"_"&amp;O3230,[1]挑战模式!$A:$AS,1,FALSE)),"",IF(VLOOKUP(K3230&amp;"_"&amp;L3230&amp;"_"&amp;M3230&amp;"_"&amp;O3230,[1]挑战模式!$A:$AS,14+N3230,FALSE)="","","Monster_Season"&amp;K3230&amp;"_Challenge"&amp;L3230&amp;"_"&amp;M3230&amp;"_"&amp;N3230&amp;"_"&amp;O3230))</f>
        <v/>
      </c>
      <c r="C3230" t="str">
        <f t="shared" si="150"/>
        <v/>
      </c>
      <c r="G3230" t="str">
        <f>IF(ISNA(VLOOKUP(K3230&amp;"_"&amp;L3230&amp;"_"&amp;M3230&amp;"_"&amp;O3230,[1]挑战模式!$A:$AS,14+N3230,FALSE)),"",IF(VLOOKUP(K3230&amp;"_"&amp;L3230&amp;"_"&amp;M3230&amp;"_"&amp;O3230,[1]挑战模式!$A:$AS,14+N3230,FALSE)="","",IF(VLOOKUP(VLOOKUP(K3230&amp;"_"&amp;L3230&amp;"_"&amp;M3230&amp;"_"&amp;O3230,[1]挑战模式!$A:$AS,14+N3230,FALSE),[1]怪物!$B:$L,11,FALSE)=0,"",VLOOKUP(VLOOKUP(K3230&amp;"_"&amp;L3230&amp;"_"&amp;M3230&amp;"_"&amp;O3230,[1]挑战模式!$A:$AS,14+N3230,FALSE),[1]怪物!$B:$L,11,FALSE))))</f>
        <v/>
      </c>
      <c r="H3230" t="str">
        <f t="shared" si="151"/>
        <v/>
      </c>
      <c r="I3230" t="str">
        <f t="shared" si="152"/>
        <v/>
      </c>
      <c r="J3230" t="str">
        <f>IF(B3230="","",IF(RIGHT(VLOOKUP(K3230&amp;"_"&amp;L3230&amp;"_"&amp;M3230&amp;"_"&amp;O3230,[1]挑战模式!$A:$AS,14+N3230,FALSE),1)="3","EffectCreate_BossEffect;EffectCreate_MonsterShow","EffectCreate_MonsterShow"))</f>
        <v/>
      </c>
      <c r="K3230" s="2">
        <v>0</v>
      </c>
      <c r="L3230" s="2">
        <v>15</v>
      </c>
      <c r="M3230" s="2">
        <v>7</v>
      </c>
      <c r="N3230" s="2">
        <v>3</v>
      </c>
      <c r="O3230" s="6" t="s">
        <v>466</v>
      </c>
    </row>
    <row r="3231" spans="2:15" x14ac:dyDescent="0.2">
      <c r="B3231" t="str">
        <f>IF(ISNA(VLOOKUP(K3231&amp;"_"&amp;L3231&amp;"_"&amp;M3231&amp;"_"&amp;O3231,[1]挑战模式!$A:$AS,1,FALSE)),"",IF(VLOOKUP(K3231&amp;"_"&amp;L3231&amp;"_"&amp;M3231&amp;"_"&amp;O3231,[1]挑战模式!$A:$AS,14+N3231,FALSE)="","","Monster_Season"&amp;K3231&amp;"_Challenge"&amp;L3231&amp;"_"&amp;M3231&amp;"_"&amp;N3231&amp;"_"&amp;O3231))</f>
        <v/>
      </c>
      <c r="C3231" t="str">
        <f t="shared" si="150"/>
        <v/>
      </c>
      <c r="G3231" t="str">
        <f>IF(ISNA(VLOOKUP(K3231&amp;"_"&amp;L3231&amp;"_"&amp;M3231&amp;"_"&amp;O3231,[1]挑战模式!$A:$AS,14+N3231,FALSE)),"",IF(VLOOKUP(K3231&amp;"_"&amp;L3231&amp;"_"&amp;M3231&amp;"_"&amp;O3231,[1]挑战模式!$A:$AS,14+N3231,FALSE)="","",IF(VLOOKUP(VLOOKUP(K3231&amp;"_"&amp;L3231&amp;"_"&amp;M3231&amp;"_"&amp;O3231,[1]挑战模式!$A:$AS,14+N3231,FALSE),[1]怪物!$B:$L,11,FALSE)=0,"",VLOOKUP(VLOOKUP(K3231&amp;"_"&amp;L3231&amp;"_"&amp;M3231&amp;"_"&amp;O3231,[1]挑战模式!$A:$AS,14+N3231,FALSE),[1]怪物!$B:$L,11,FALSE))))</f>
        <v/>
      </c>
      <c r="H3231" t="str">
        <f t="shared" si="151"/>
        <v/>
      </c>
      <c r="I3231" t="str">
        <f t="shared" si="152"/>
        <v/>
      </c>
      <c r="J3231" t="str">
        <f>IF(B3231="","",IF(RIGHT(VLOOKUP(K3231&amp;"_"&amp;L3231&amp;"_"&amp;M3231&amp;"_"&amp;O3231,[1]挑战模式!$A:$AS,14+N3231,FALSE),1)="3","EffectCreate_BossEffect;EffectCreate_MonsterShow","EffectCreate_MonsterShow"))</f>
        <v/>
      </c>
      <c r="K3231" s="2">
        <v>0</v>
      </c>
      <c r="L3231" s="2">
        <v>15</v>
      </c>
      <c r="M3231" s="2">
        <v>7</v>
      </c>
      <c r="N3231" s="2">
        <v>4</v>
      </c>
      <c r="O3231" s="6" t="s">
        <v>466</v>
      </c>
    </row>
    <row r="3232" spans="2:15" x14ac:dyDescent="0.2">
      <c r="B3232" t="str">
        <f>IF(ISNA(VLOOKUP(K3232&amp;"_"&amp;L3232&amp;"_"&amp;M3232&amp;"_"&amp;O3232,[1]挑战模式!$A:$AS,1,FALSE)),"",IF(VLOOKUP(K3232&amp;"_"&amp;L3232&amp;"_"&amp;M3232&amp;"_"&amp;O3232,[1]挑战模式!$A:$AS,14+N3232,FALSE)="","","Monster_Season"&amp;K3232&amp;"_Challenge"&amp;L3232&amp;"_"&amp;M3232&amp;"_"&amp;N3232&amp;"_"&amp;O3232))</f>
        <v/>
      </c>
      <c r="C3232" t="str">
        <f t="shared" si="150"/>
        <v/>
      </c>
      <c r="G3232" t="str">
        <f>IF(ISNA(VLOOKUP(K3232&amp;"_"&amp;L3232&amp;"_"&amp;M3232&amp;"_"&amp;O3232,[1]挑战模式!$A:$AS,14+N3232,FALSE)),"",IF(VLOOKUP(K3232&amp;"_"&amp;L3232&amp;"_"&amp;M3232&amp;"_"&amp;O3232,[1]挑战模式!$A:$AS,14+N3232,FALSE)="","",IF(VLOOKUP(VLOOKUP(K3232&amp;"_"&amp;L3232&amp;"_"&amp;M3232&amp;"_"&amp;O3232,[1]挑战模式!$A:$AS,14+N3232,FALSE),[1]怪物!$B:$L,11,FALSE)=0,"",VLOOKUP(VLOOKUP(K3232&amp;"_"&amp;L3232&amp;"_"&amp;M3232&amp;"_"&amp;O3232,[1]挑战模式!$A:$AS,14+N3232,FALSE),[1]怪物!$B:$L,11,FALSE))))</f>
        <v/>
      </c>
      <c r="H3232" t="str">
        <f t="shared" si="151"/>
        <v/>
      </c>
      <c r="I3232" t="str">
        <f t="shared" si="152"/>
        <v/>
      </c>
      <c r="J3232" t="str">
        <f>IF(B3232="","",IF(RIGHT(VLOOKUP(K3232&amp;"_"&amp;L3232&amp;"_"&amp;M3232&amp;"_"&amp;O3232,[1]挑战模式!$A:$AS,14+N3232,FALSE),1)="3","EffectCreate_BossEffect;EffectCreate_MonsterShow","EffectCreate_MonsterShow"))</f>
        <v/>
      </c>
      <c r="K3232" s="2">
        <v>0</v>
      </c>
      <c r="L3232" s="2">
        <v>15</v>
      </c>
      <c r="M3232" s="2">
        <v>7</v>
      </c>
      <c r="N3232" s="2">
        <v>5</v>
      </c>
      <c r="O3232" s="6" t="s">
        <v>466</v>
      </c>
    </row>
    <row r="3233" spans="2:15" x14ac:dyDescent="0.2">
      <c r="B3233" t="str">
        <f>IF(ISNA(VLOOKUP(K3233&amp;"_"&amp;L3233&amp;"_"&amp;M3233&amp;"_"&amp;O3233,[1]挑战模式!$A:$AS,1,FALSE)),"",IF(VLOOKUP(K3233&amp;"_"&amp;L3233&amp;"_"&amp;M3233&amp;"_"&amp;O3233,[1]挑战模式!$A:$AS,14+N3233,FALSE)="","","Monster_Season"&amp;K3233&amp;"_Challenge"&amp;L3233&amp;"_"&amp;M3233&amp;"_"&amp;N3233&amp;"_"&amp;O3233))</f>
        <v/>
      </c>
      <c r="C3233" t="str">
        <f t="shared" si="150"/>
        <v/>
      </c>
      <c r="G3233" t="str">
        <f>IF(ISNA(VLOOKUP(K3233&amp;"_"&amp;L3233&amp;"_"&amp;M3233&amp;"_"&amp;O3233,[1]挑战模式!$A:$AS,14+N3233,FALSE)),"",IF(VLOOKUP(K3233&amp;"_"&amp;L3233&amp;"_"&amp;M3233&amp;"_"&amp;O3233,[1]挑战模式!$A:$AS,14+N3233,FALSE)="","",IF(VLOOKUP(VLOOKUP(K3233&amp;"_"&amp;L3233&amp;"_"&amp;M3233&amp;"_"&amp;O3233,[1]挑战模式!$A:$AS,14+N3233,FALSE),[1]怪物!$B:$L,11,FALSE)=0,"",VLOOKUP(VLOOKUP(K3233&amp;"_"&amp;L3233&amp;"_"&amp;M3233&amp;"_"&amp;O3233,[1]挑战模式!$A:$AS,14+N3233,FALSE),[1]怪物!$B:$L,11,FALSE))))</f>
        <v/>
      </c>
      <c r="H3233" t="str">
        <f t="shared" si="151"/>
        <v/>
      </c>
      <c r="I3233" t="str">
        <f t="shared" si="152"/>
        <v/>
      </c>
      <c r="J3233" t="str">
        <f>IF(B3233="","",IF(RIGHT(VLOOKUP(K3233&amp;"_"&amp;L3233&amp;"_"&amp;M3233&amp;"_"&amp;O3233,[1]挑战模式!$A:$AS,14+N3233,FALSE),1)="3","EffectCreate_BossEffect;EffectCreate_MonsterShow","EffectCreate_MonsterShow"))</f>
        <v/>
      </c>
      <c r="K3233" s="2">
        <v>0</v>
      </c>
      <c r="L3233" s="2">
        <v>15</v>
      </c>
      <c r="M3233" s="2">
        <v>7</v>
      </c>
      <c r="N3233" s="2">
        <v>6</v>
      </c>
      <c r="O3233" s="6" t="s">
        <v>466</v>
      </c>
    </row>
    <row r="3234" spans="2:15" x14ac:dyDescent="0.2">
      <c r="B3234" t="str">
        <f>IF(ISNA(VLOOKUP(K3234&amp;"_"&amp;L3234&amp;"_"&amp;M3234&amp;"_"&amp;O3234,[1]挑战模式!$A:$AS,1,FALSE)),"",IF(VLOOKUP(K3234&amp;"_"&amp;L3234&amp;"_"&amp;M3234&amp;"_"&amp;O3234,[1]挑战模式!$A:$AS,14+N3234,FALSE)="","","Monster_Season"&amp;K3234&amp;"_Challenge"&amp;L3234&amp;"_"&amp;M3234&amp;"_"&amp;N3234&amp;"_"&amp;O3234))</f>
        <v/>
      </c>
      <c r="C3234" t="str">
        <f t="shared" si="150"/>
        <v/>
      </c>
      <c r="G3234" t="str">
        <f>IF(ISNA(VLOOKUP(K3234&amp;"_"&amp;L3234&amp;"_"&amp;M3234&amp;"_"&amp;O3234,[1]挑战模式!$A:$AS,14+N3234,FALSE)),"",IF(VLOOKUP(K3234&amp;"_"&amp;L3234&amp;"_"&amp;M3234&amp;"_"&amp;O3234,[1]挑战模式!$A:$AS,14+N3234,FALSE)="","",IF(VLOOKUP(VLOOKUP(K3234&amp;"_"&amp;L3234&amp;"_"&amp;M3234&amp;"_"&amp;O3234,[1]挑战模式!$A:$AS,14+N3234,FALSE),[1]怪物!$B:$L,11,FALSE)=0,"",VLOOKUP(VLOOKUP(K3234&amp;"_"&amp;L3234&amp;"_"&amp;M3234&amp;"_"&amp;O3234,[1]挑战模式!$A:$AS,14+N3234,FALSE),[1]怪物!$B:$L,11,FALSE))))</f>
        <v/>
      </c>
      <c r="H3234" t="str">
        <f t="shared" si="151"/>
        <v/>
      </c>
      <c r="I3234" t="str">
        <f t="shared" si="152"/>
        <v/>
      </c>
      <c r="J3234" t="str">
        <f>IF(B3234="","",IF(RIGHT(VLOOKUP(K3234&amp;"_"&amp;L3234&amp;"_"&amp;M3234&amp;"_"&amp;O3234,[1]挑战模式!$A:$AS,14+N3234,FALSE),1)="3","EffectCreate_BossEffect;EffectCreate_MonsterShow","EffectCreate_MonsterShow"))</f>
        <v/>
      </c>
      <c r="K3234" s="2">
        <v>0</v>
      </c>
      <c r="L3234" s="2">
        <v>15</v>
      </c>
      <c r="M3234" s="2">
        <v>8</v>
      </c>
      <c r="N3234" s="2">
        <v>1</v>
      </c>
      <c r="O3234" s="6" t="s">
        <v>466</v>
      </c>
    </row>
    <row r="3235" spans="2:15" x14ac:dyDescent="0.2">
      <c r="B3235" t="str">
        <f>IF(ISNA(VLOOKUP(K3235&amp;"_"&amp;L3235&amp;"_"&amp;M3235&amp;"_"&amp;O3235,[1]挑战模式!$A:$AS,1,FALSE)),"",IF(VLOOKUP(K3235&amp;"_"&amp;L3235&amp;"_"&amp;M3235&amp;"_"&amp;O3235,[1]挑战模式!$A:$AS,14+N3235,FALSE)="","","Monster_Season"&amp;K3235&amp;"_Challenge"&amp;L3235&amp;"_"&amp;M3235&amp;"_"&amp;N3235&amp;"_"&amp;O3235))</f>
        <v/>
      </c>
      <c r="C3235" t="str">
        <f t="shared" si="150"/>
        <v/>
      </c>
      <c r="G3235" t="str">
        <f>IF(ISNA(VLOOKUP(K3235&amp;"_"&amp;L3235&amp;"_"&amp;M3235&amp;"_"&amp;O3235,[1]挑战模式!$A:$AS,14+N3235,FALSE)),"",IF(VLOOKUP(K3235&amp;"_"&amp;L3235&amp;"_"&amp;M3235&amp;"_"&amp;O3235,[1]挑战模式!$A:$AS,14+N3235,FALSE)="","",IF(VLOOKUP(VLOOKUP(K3235&amp;"_"&amp;L3235&amp;"_"&amp;M3235&amp;"_"&amp;O3235,[1]挑战模式!$A:$AS,14+N3235,FALSE),[1]怪物!$B:$L,11,FALSE)=0,"",VLOOKUP(VLOOKUP(K3235&amp;"_"&amp;L3235&amp;"_"&amp;M3235&amp;"_"&amp;O3235,[1]挑战模式!$A:$AS,14+N3235,FALSE),[1]怪物!$B:$L,11,FALSE))))</f>
        <v/>
      </c>
      <c r="H3235" t="str">
        <f t="shared" si="151"/>
        <v/>
      </c>
      <c r="I3235" t="str">
        <f t="shared" si="152"/>
        <v/>
      </c>
      <c r="J3235" t="str">
        <f>IF(B3235="","",IF(RIGHT(VLOOKUP(K3235&amp;"_"&amp;L3235&amp;"_"&amp;M3235&amp;"_"&amp;O3235,[1]挑战模式!$A:$AS,14+N3235,FALSE),1)="3","EffectCreate_BossEffect;EffectCreate_MonsterShow","EffectCreate_MonsterShow"))</f>
        <v/>
      </c>
      <c r="K3235" s="2">
        <v>0</v>
      </c>
      <c r="L3235" s="2">
        <v>15</v>
      </c>
      <c r="M3235" s="2">
        <v>8</v>
      </c>
      <c r="N3235" s="2">
        <v>2</v>
      </c>
      <c r="O3235" s="6" t="s">
        <v>466</v>
      </c>
    </row>
    <row r="3236" spans="2:15" x14ac:dyDescent="0.2">
      <c r="B3236" t="str">
        <f>IF(ISNA(VLOOKUP(K3236&amp;"_"&amp;L3236&amp;"_"&amp;M3236&amp;"_"&amp;O3236,[1]挑战模式!$A:$AS,1,FALSE)),"",IF(VLOOKUP(K3236&amp;"_"&amp;L3236&amp;"_"&amp;M3236&amp;"_"&amp;O3236,[1]挑战模式!$A:$AS,14+N3236,FALSE)="","","Monster_Season"&amp;K3236&amp;"_Challenge"&amp;L3236&amp;"_"&amp;M3236&amp;"_"&amp;N3236&amp;"_"&amp;O3236))</f>
        <v/>
      </c>
      <c r="C3236" t="str">
        <f t="shared" si="150"/>
        <v/>
      </c>
      <c r="G3236" t="str">
        <f>IF(ISNA(VLOOKUP(K3236&amp;"_"&amp;L3236&amp;"_"&amp;M3236&amp;"_"&amp;O3236,[1]挑战模式!$A:$AS,14+N3236,FALSE)),"",IF(VLOOKUP(K3236&amp;"_"&amp;L3236&amp;"_"&amp;M3236&amp;"_"&amp;O3236,[1]挑战模式!$A:$AS,14+N3236,FALSE)="","",IF(VLOOKUP(VLOOKUP(K3236&amp;"_"&amp;L3236&amp;"_"&amp;M3236&amp;"_"&amp;O3236,[1]挑战模式!$A:$AS,14+N3236,FALSE),[1]怪物!$B:$L,11,FALSE)=0,"",VLOOKUP(VLOOKUP(K3236&amp;"_"&amp;L3236&amp;"_"&amp;M3236&amp;"_"&amp;O3236,[1]挑战模式!$A:$AS,14+N3236,FALSE),[1]怪物!$B:$L,11,FALSE))))</f>
        <v/>
      </c>
      <c r="H3236" t="str">
        <f t="shared" si="151"/>
        <v/>
      </c>
      <c r="I3236" t="str">
        <f t="shared" si="152"/>
        <v/>
      </c>
      <c r="J3236" t="str">
        <f>IF(B3236="","",IF(RIGHT(VLOOKUP(K3236&amp;"_"&amp;L3236&amp;"_"&amp;M3236&amp;"_"&amp;O3236,[1]挑战模式!$A:$AS,14+N3236,FALSE),1)="3","EffectCreate_BossEffect;EffectCreate_MonsterShow","EffectCreate_MonsterShow"))</f>
        <v/>
      </c>
      <c r="K3236" s="2">
        <v>0</v>
      </c>
      <c r="L3236" s="2">
        <v>15</v>
      </c>
      <c r="M3236" s="2">
        <v>8</v>
      </c>
      <c r="N3236" s="2">
        <v>3</v>
      </c>
      <c r="O3236" s="6" t="s">
        <v>466</v>
      </c>
    </row>
    <row r="3237" spans="2:15" x14ac:dyDescent="0.2">
      <c r="B3237" t="str">
        <f>IF(ISNA(VLOOKUP(K3237&amp;"_"&amp;L3237&amp;"_"&amp;M3237&amp;"_"&amp;O3237,[1]挑战模式!$A:$AS,1,FALSE)),"",IF(VLOOKUP(K3237&amp;"_"&amp;L3237&amp;"_"&amp;M3237&amp;"_"&amp;O3237,[1]挑战模式!$A:$AS,14+N3237,FALSE)="","","Monster_Season"&amp;K3237&amp;"_Challenge"&amp;L3237&amp;"_"&amp;M3237&amp;"_"&amp;N3237&amp;"_"&amp;O3237))</f>
        <v/>
      </c>
      <c r="C3237" t="str">
        <f t="shared" si="150"/>
        <v/>
      </c>
      <c r="G3237" t="str">
        <f>IF(ISNA(VLOOKUP(K3237&amp;"_"&amp;L3237&amp;"_"&amp;M3237&amp;"_"&amp;O3237,[1]挑战模式!$A:$AS,14+N3237,FALSE)),"",IF(VLOOKUP(K3237&amp;"_"&amp;L3237&amp;"_"&amp;M3237&amp;"_"&amp;O3237,[1]挑战模式!$A:$AS,14+N3237,FALSE)="","",IF(VLOOKUP(VLOOKUP(K3237&amp;"_"&amp;L3237&amp;"_"&amp;M3237&amp;"_"&amp;O3237,[1]挑战模式!$A:$AS,14+N3237,FALSE),[1]怪物!$B:$L,11,FALSE)=0,"",VLOOKUP(VLOOKUP(K3237&amp;"_"&amp;L3237&amp;"_"&amp;M3237&amp;"_"&amp;O3237,[1]挑战模式!$A:$AS,14+N3237,FALSE),[1]怪物!$B:$L,11,FALSE))))</f>
        <v/>
      </c>
      <c r="H3237" t="str">
        <f t="shared" si="151"/>
        <v/>
      </c>
      <c r="I3237" t="str">
        <f t="shared" si="152"/>
        <v/>
      </c>
      <c r="J3237" t="str">
        <f>IF(B3237="","",IF(RIGHT(VLOOKUP(K3237&amp;"_"&amp;L3237&amp;"_"&amp;M3237&amp;"_"&amp;O3237,[1]挑战模式!$A:$AS,14+N3237,FALSE),1)="3","EffectCreate_BossEffect;EffectCreate_MonsterShow","EffectCreate_MonsterShow"))</f>
        <v/>
      </c>
      <c r="K3237" s="2">
        <v>0</v>
      </c>
      <c r="L3237" s="2">
        <v>15</v>
      </c>
      <c r="M3237" s="2">
        <v>8</v>
      </c>
      <c r="N3237" s="2">
        <v>4</v>
      </c>
      <c r="O3237" s="6" t="s">
        <v>466</v>
      </c>
    </row>
    <row r="3238" spans="2:15" x14ac:dyDescent="0.2">
      <c r="B3238" t="str">
        <f>IF(ISNA(VLOOKUP(K3238&amp;"_"&amp;L3238&amp;"_"&amp;M3238&amp;"_"&amp;O3238,[1]挑战模式!$A:$AS,1,FALSE)),"",IF(VLOOKUP(K3238&amp;"_"&amp;L3238&amp;"_"&amp;M3238&amp;"_"&amp;O3238,[1]挑战模式!$A:$AS,14+N3238,FALSE)="","","Monster_Season"&amp;K3238&amp;"_Challenge"&amp;L3238&amp;"_"&amp;M3238&amp;"_"&amp;N3238&amp;"_"&amp;O3238))</f>
        <v/>
      </c>
      <c r="C3238" t="str">
        <f t="shared" si="150"/>
        <v/>
      </c>
      <c r="G3238" t="str">
        <f>IF(ISNA(VLOOKUP(K3238&amp;"_"&amp;L3238&amp;"_"&amp;M3238&amp;"_"&amp;O3238,[1]挑战模式!$A:$AS,14+N3238,FALSE)),"",IF(VLOOKUP(K3238&amp;"_"&amp;L3238&amp;"_"&amp;M3238&amp;"_"&amp;O3238,[1]挑战模式!$A:$AS,14+N3238,FALSE)="","",IF(VLOOKUP(VLOOKUP(K3238&amp;"_"&amp;L3238&amp;"_"&amp;M3238&amp;"_"&amp;O3238,[1]挑战模式!$A:$AS,14+N3238,FALSE),[1]怪物!$B:$L,11,FALSE)=0,"",VLOOKUP(VLOOKUP(K3238&amp;"_"&amp;L3238&amp;"_"&amp;M3238&amp;"_"&amp;O3238,[1]挑战模式!$A:$AS,14+N3238,FALSE),[1]怪物!$B:$L,11,FALSE))))</f>
        <v/>
      </c>
      <c r="H3238" t="str">
        <f t="shared" si="151"/>
        <v/>
      </c>
      <c r="I3238" t="str">
        <f t="shared" si="152"/>
        <v/>
      </c>
      <c r="J3238" t="str">
        <f>IF(B3238="","",IF(RIGHT(VLOOKUP(K3238&amp;"_"&amp;L3238&amp;"_"&amp;M3238&amp;"_"&amp;O3238,[1]挑战模式!$A:$AS,14+N3238,FALSE),1)="3","EffectCreate_BossEffect;EffectCreate_MonsterShow","EffectCreate_MonsterShow"))</f>
        <v/>
      </c>
      <c r="K3238" s="2">
        <v>0</v>
      </c>
      <c r="L3238" s="2">
        <v>15</v>
      </c>
      <c r="M3238" s="2">
        <v>8</v>
      </c>
      <c r="N3238" s="2">
        <v>5</v>
      </c>
      <c r="O3238" s="6" t="s">
        <v>466</v>
      </c>
    </row>
    <row r="3239" spans="2:15" x14ac:dyDescent="0.2">
      <c r="B3239" t="str">
        <f>IF(ISNA(VLOOKUP(K3239&amp;"_"&amp;L3239&amp;"_"&amp;M3239&amp;"_"&amp;O3239,[1]挑战模式!$A:$AS,1,FALSE)),"",IF(VLOOKUP(K3239&amp;"_"&amp;L3239&amp;"_"&amp;M3239&amp;"_"&amp;O3239,[1]挑战模式!$A:$AS,14+N3239,FALSE)="","","Monster_Season"&amp;K3239&amp;"_Challenge"&amp;L3239&amp;"_"&amp;M3239&amp;"_"&amp;N3239&amp;"_"&amp;O3239))</f>
        <v/>
      </c>
      <c r="C3239" t="str">
        <f t="shared" si="150"/>
        <v/>
      </c>
      <c r="G3239" t="str">
        <f>IF(ISNA(VLOOKUP(K3239&amp;"_"&amp;L3239&amp;"_"&amp;M3239&amp;"_"&amp;O3239,[1]挑战模式!$A:$AS,14+N3239,FALSE)),"",IF(VLOOKUP(K3239&amp;"_"&amp;L3239&amp;"_"&amp;M3239&amp;"_"&amp;O3239,[1]挑战模式!$A:$AS,14+N3239,FALSE)="","",IF(VLOOKUP(VLOOKUP(K3239&amp;"_"&amp;L3239&amp;"_"&amp;M3239&amp;"_"&amp;O3239,[1]挑战模式!$A:$AS,14+N3239,FALSE),[1]怪物!$B:$L,11,FALSE)=0,"",VLOOKUP(VLOOKUP(K3239&amp;"_"&amp;L3239&amp;"_"&amp;M3239&amp;"_"&amp;O3239,[1]挑战模式!$A:$AS,14+N3239,FALSE),[1]怪物!$B:$L,11,FALSE))))</f>
        <v/>
      </c>
      <c r="H3239" t="str">
        <f t="shared" si="151"/>
        <v/>
      </c>
      <c r="I3239" t="str">
        <f t="shared" si="152"/>
        <v/>
      </c>
      <c r="J3239" t="str">
        <f>IF(B3239="","",IF(RIGHT(VLOOKUP(K3239&amp;"_"&amp;L3239&amp;"_"&amp;M3239&amp;"_"&amp;O3239,[1]挑战模式!$A:$AS,14+N3239,FALSE),1)="3","EffectCreate_BossEffect;EffectCreate_MonsterShow","EffectCreate_MonsterShow"))</f>
        <v/>
      </c>
      <c r="K3239" s="2">
        <v>0</v>
      </c>
      <c r="L3239" s="2">
        <v>15</v>
      </c>
      <c r="M3239" s="2">
        <v>8</v>
      </c>
      <c r="N3239" s="2">
        <v>6</v>
      </c>
      <c r="O3239" s="6" t="s">
        <v>466</v>
      </c>
    </row>
    <row r="3240" spans="2:15" x14ac:dyDescent="0.2">
      <c r="B3240" t="str">
        <f>IF(ISNA(VLOOKUP(K3240&amp;"_"&amp;L3240&amp;"_"&amp;M3240&amp;"_"&amp;O3240,[1]挑战模式!$A:$AS,1,FALSE)),"",IF(VLOOKUP(K3240&amp;"_"&amp;L3240&amp;"_"&amp;M3240&amp;"_"&amp;O3240,[1]挑战模式!$A:$AS,14+N3240,FALSE)="","","Monster_Season"&amp;K3240&amp;"_Challenge"&amp;L3240&amp;"_"&amp;M3240&amp;"_"&amp;N3240&amp;"_"&amp;O3240))</f>
        <v/>
      </c>
      <c r="C3240" t="str">
        <f t="shared" si="150"/>
        <v/>
      </c>
      <c r="G3240" t="str">
        <f>IF(ISNA(VLOOKUP(K3240&amp;"_"&amp;L3240&amp;"_"&amp;M3240&amp;"_"&amp;O3240,[1]挑战模式!$A:$AS,14+N3240,FALSE)),"",IF(VLOOKUP(K3240&amp;"_"&amp;L3240&amp;"_"&amp;M3240&amp;"_"&amp;O3240,[1]挑战模式!$A:$AS,14+N3240,FALSE)="","",IF(VLOOKUP(VLOOKUP(K3240&amp;"_"&amp;L3240&amp;"_"&amp;M3240&amp;"_"&amp;O3240,[1]挑战模式!$A:$AS,14+N3240,FALSE),[1]怪物!$B:$L,11,FALSE)=0,"",VLOOKUP(VLOOKUP(K3240&amp;"_"&amp;L3240&amp;"_"&amp;M3240&amp;"_"&amp;O3240,[1]挑战模式!$A:$AS,14+N3240,FALSE),[1]怪物!$B:$L,11,FALSE))))</f>
        <v/>
      </c>
      <c r="H3240" t="str">
        <f t="shared" si="151"/>
        <v/>
      </c>
      <c r="I3240" t="str">
        <f t="shared" si="152"/>
        <v/>
      </c>
      <c r="J3240" t="str">
        <f>IF(B3240="","",IF(RIGHT(VLOOKUP(K3240&amp;"_"&amp;L3240&amp;"_"&amp;M3240&amp;"_"&amp;O3240,[1]挑战模式!$A:$AS,14+N3240,FALSE),1)="3","EffectCreate_BossEffect;EffectCreate_MonsterShow","EffectCreate_MonsterShow"))</f>
        <v/>
      </c>
      <c r="K3240" s="2">
        <v>0</v>
      </c>
      <c r="L3240" s="2">
        <v>15</v>
      </c>
      <c r="M3240" s="2">
        <v>9</v>
      </c>
      <c r="N3240" s="2">
        <v>1</v>
      </c>
      <c r="O3240" s="6" t="s">
        <v>466</v>
      </c>
    </row>
    <row r="3241" spans="2:15" x14ac:dyDescent="0.2">
      <c r="B3241" t="str">
        <f>IF(ISNA(VLOOKUP(K3241&amp;"_"&amp;L3241&amp;"_"&amp;M3241&amp;"_"&amp;O3241,[1]挑战模式!$A:$AS,1,FALSE)),"",IF(VLOOKUP(K3241&amp;"_"&amp;L3241&amp;"_"&amp;M3241&amp;"_"&amp;O3241,[1]挑战模式!$A:$AS,14+N3241,FALSE)="","","Monster_Season"&amp;K3241&amp;"_Challenge"&amp;L3241&amp;"_"&amp;M3241&amp;"_"&amp;N3241&amp;"_"&amp;O3241))</f>
        <v/>
      </c>
      <c r="C3241" t="str">
        <f t="shared" si="150"/>
        <v/>
      </c>
      <c r="G3241" t="str">
        <f>IF(ISNA(VLOOKUP(K3241&amp;"_"&amp;L3241&amp;"_"&amp;M3241&amp;"_"&amp;O3241,[1]挑战模式!$A:$AS,14+N3241,FALSE)),"",IF(VLOOKUP(K3241&amp;"_"&amp;L3241&amp;"_"&amp;M3241&amp;"_"&amp;O3241,[1]挑战模式!$A:$AS,14+N3241,FALSE)="","",IF(VLOOKUP(VLOOKUP(K3241&amp;"_"&amp;L3241&amp;"_"&amp;M3241&amp;"_"&amp;O3241,[1]挑战模式!$A:$AS,14+N3241,FALSE),[1]怪物!$B:$L,11,FALSE)=0,"",VLOOKUP(VLOOKUP(K3241&amp;"_"&amp;L3241&amp;"_"&amp;M3241&amp;"_"&amp;O3241,[1]挑战模式!$A:$AS,14+N3241,FALSE),[1]怪物!$B:$L,11,FALSE))))</f>
        <v/>
      </c>
      <c r="H3241" t="str">
        <f t="shared" si="151"/>
        <v/>
      </c>
      <c r="I3241" t="str">
        <f t="shared" si="152"/>
        <v/>
      </c>
      <c r="J3241" t="str">
        <f>IF(B3241="","",IF(RIGHT(VLOOKUP(K3241&amp;"_"&amp;L3241&amp;"_"&amp;M3241&amp;"_"&amp;O3241,[1]挑战模式!$A:$AS,14+N3241,FALSE),1)="3","EffectCreate_BossEffect;EffectCreate_MonsterShow","EffectCreate_MonsterShow"))</f>
        <v/>
      </c>
      <c r="K3241" s="2">
        <v>0</v>
      </c>
      <c r="L3241" s="2">
        <v>15</v>
      </c>
      <c r="M3241" s="2">
        <v>9</v>
      </c>
      <c r="N3241" s="2">
        <v>2</v>
      </c>
      <c r="O3241" s="6" t="s">
        <v>466</v>
      </c>
    </row>
    <row r="3242" spans="2:15" x14ac:dyDescent="0.2">
      <c r="B3242" t="str">
        <f>IF(ISNA(VLOOKUP(K3242&amp;"_"&amp;L3242&amp;"_"&amp;M3242&amp;"_"&amp;O3242,[1]挑战模式!$A:$AS,1,FALSE)),"",IF(VLOOKUP(K3242&amp;"_"&amp;L3242&amp;"_"&amp;M3242&amp;"_"&amp;O3242,[1]挑战模式!$A:$AS,14+N3242,FALSE)="","","Monster_Season"&amp;K3242&amp;"_Challenge"&amp;L3242&amp;"_"&amp;M3242&amp;"_"&amp;N3242&amp;"_"&amp;O3242))</f>
        <v/>
      </c>
      <c r="C3242" t="str">
        <f t="shared" si="150"/>
        <v/>
      </c>
      <c r="G3242" t="str">
        <f>IF(ISNA(VLOOKUP(K3242&amp;"_"&amp;L3242&amp;"_"&amp;M3242&amp;"_"&amp;O3242,[1]挑战模式!$A:$AS,14+N3242,FALSE)),"",IF(VLOOKUP(K3242&amp;"_"&amp;L3242&amp;"_"&amp;M3242&amp;"_"&amp;O3242,[1]挑战模式!$A:$AS,14+N3242,FALSE)="","",IF(VLOOKUP(VLOOKUP(K3242&amp;"_"&amp;L3242&amp;"_"&amp;M3242&amp;"_"&amp;O3242,[1]挑战模式!$A:$AS,14+N3242,FALSE),[1]怪物!$B:$L,11,FALSE)=0,"",VLOOKUP(VLOOKUP(K3242&amp;"_"&amp;L3242&amp;"_"&amp;M3242&amp;"_"&amp;O3242,[1]挑战模式!$A:$AS,14+N3242,FALSE),[1]怪物!$B:$L,11,FALSE))))</f>
        <v/>
      </c>
      <c r="H3242" t="str">
        <f t="shared" si="151"/>
        <v/>
      </c>
      <c r="I3242" t="str">
        <f t="shared" si="152"/>
        <v/>
      </c>
      <c r="J3242" t="str">
        <f>IF(B3242="","",IF(RIGHT(VLOOKUP(K3242&amp;"_"&amp;L3242&amp;"_"&amp;M3242&amp;"_"&amp;O3242,[1]挑战模式!$A:$AS,14+N3242,FALSE),1)="3","EffectCreate_BossEffect;EffectCreate_MonsterShow","EffectCreate_MonsterShow"))</f>
        <v/>
      </c>
      <c r="K3242" s="2">
        <v>0</v>
      </c>
      <c r="L3242" s="2">
        <v>15</v>
      </c>
      <c r="M3242" s="2">
        <v>9</v>
      </c>
      <c r="N3242" s="2">
        <v>3</v>
      </c>
      <c r="O3242" s="6" t="s">
        <v>466</v>
      </c>
    </row>
    <row r="3243" spans="2:15" x14ac:dyDescent="0.2">
      <c r="B3243" t="str">
        <f>IF(ISNA(VLOOKUP(K3243&amp;"_"&amp;L3243&amp;"_"&amp;M3243&amp;"_"&amp;O3243,[1]挑战模式!$A:$AS,1,FALSE)),"",IF(VLOOKUP(K3243&amp;"_"&amp;L3243&amp;"_"&amp;M3243&amp;"_"&amp;O3243,[1]挑战模式!$A:$AS,14+N3243,FALSE)="","","Monster_Season"&amp;K3243&amp;"_Challenge"&amp;L3243&amp;"_"&amp;M3243&amp;"_"&amp;N3243&amp;"_"&amp;O3243))</f>
        <v/>
      </c>
      <c r="C3243" t="str">
        <f t="shared" si="150"/>
        <v/>
      </c>
      <c r="G3243" t="str">
        <f>IF(ISNA(VLOOKUP(K3243&amp;"_"&amp;L3243&amp;"_"&amp;M3243&amp;"_"&amp;O3243,[1]挑战模式!$A:$AS,14+N3243,FALSE)),"",IF(VLOOKUP(K3243&amp;"_"&amp;L3243&amp;"_"&amp;M3243&amp;"_"&amp;O3243,[1]挑战模式!$A:$AS,14+N3243,FALSE)="","",IF(VLOOKUP(VLOOKUP(K3243&amp;"_"&amp;L3243&amp;"_"&amp;M3243&amp;"_"&amp;O3243,[1]挑战模式!$A:$AS,14+N3243,FALSE),[1]怪物!$B:$L,11,FALSE)=0,"",VLOOKUP(VLOOKUP(K3243&amp;"_"&amp;L3243&amp;"_"&amp;M3243&amp;"_"&amp;O3243,[1]挑战模式!$A:$AS,14+N3243,FALSE),[1]怪物!$B:$L,11,FALSE))))</f>
        <v/>
      </c>
      <c r="H3243" t="str">
        <f t="shared" si="151"/>
        <v/>
      </c>
      <c r="I3243" t="str">
        <f t="shared" si="152"/>
        <v/>
      </c>
      <c r="J3243" t="str">
        <f>IF(B3243="","",IF(RIGHT(VLOOKUP(K3243&amp;"_"&amp;L3243&amp;"_"&amp;M3243&amp;"_"&amp;O3243,[1]挑战模式!$A:$AS,14+N3243,FALSE),1)="3","EffectCreate_BossEffect;EffectCreate_MonsterShow","EffectCreate_MonsterShow"))</f>
        <v/>
      </c>
      <c r="K3243" s="2">
        <v>0</v>
      </c>
      <c r="L3243" s="2">
        <v>15</v>
      </c>
      <c r="M3243" s="2">
        <v>9</v>
      </c>
      <c r="N3243" s="2">
        <v>4</v>
      </c>
      <c r="O3243" s="6" t="s">
        <v>466</v>
      </c>
    </row>
    <row r="3244" spans="2:15" x14ac:dyDescent="0.2">
      <c r="B3244" t="str">
        <f>IF(ISNA(VLOOKUP(K3244&amp;"_"&amp;L3244&amp;"_"&amp;M3244&amp;"_"&amp;O3244,[1]挑战模式!$A:$AS,1,FALSE)),"",IF(VLOOKUP(K3244&amp;"_"&amp;L3244&amp;"_"&amp;M3244&amp;"_"&amp;O3244,[1]挑战模式!$A:$AS,14+N3244,FALSE)="","","Monster_Season"&amp;K3244&amp;"_Challenge"&amp;L3244&amp;"_"&amp;M3244&amp;"_"&amp;N3244&amp;"_"&amp;O3244))</f>
        <v/>
      </c>
      <c r="C3244" t="str">
        <f t="shared" si="150"/>
        <v/>
      </c>
      <c r="G3244" t="str">
        <f>IF(ISNA(VLOOKUP(K3244&amp;"_"&amp;L3244&amp;"_"&amp;M3244&amp;"_"&amp;O3244,[1]挑战模式!$A:$AS,14+N3244,FALSE)),"",IF(VLOOKUP(K3244&amp;"_"&amp;L3244&amp;"_"&amp;M3244&amp;"_"&amp;O3244,[1]挑战模式!$A:$AS,14+N3244,FALSE)="","",IF(VLOOKUP(VLOOKUP(K3244&amp;"_"&amp;L3244&amp;"_"&amp;M3244&amp;"_"&amp;O3244,[1]挑战模式!$A:$AS,14+N3244,FALSE),[1]怪物!$B:$L,11,FALSE)=0,"",VLOOKUP(VLOOKUP(K3244&amp;"_"&amp;L3244&amp;"_"&amp;M3244&amp;"_"&amp;O3244,[1]挑战模式!$A:$AS,14+N3244,FALSE),[1]怪物!$B:$L,11,FALSE))))</f>
        <v/>
      </c>
      <c r="H3244" t="str">
        <f t="shared" si="151"/>
        <v/>
      </c>
      <c r="I3244" t="str">
        <f t="shared" si="152"/>
        <v/>
      </c>
      <c r="J3244" t="str">
        <f>IF(B3244="","",IF(RIGHT(VLOOKUP(K3244&amp;"_"&amp;L3244&amp;"_"&amp;M3244&amp;"_"&amp;O3244,[1]挑战模式!$A:$AS,14+N3244,FALSE),1)="3","EffectCreate_BossEffect;EffectCreate_MonsterShow","EffectCreate_MonsterShow"))</f>
        <v/>
      </c>
      <c r="K3244" s="2">
        <v>0</v>
      </c>
      <c r="L3244" s="2">
        <v>15</v>
      </c>
      <c r="M3244" s="2">
        <v>9</v>
      </c>
      <c r="N3244" s="2">
        <v>5</v>
      </c>
      <c r="O3244" s="6" t="s">
        <v>466</v>
      </c>
    </row>
    <row r="3245" spans="2:15" x14ac:dyDescent="0.2">
      <c r="B3245" t="str">
        <f>IF(ISNA(VLOOKUP(K3245&amp;"_"&amp;L3245&amp;"_"&amp;M3245&amp;"_"&amp;O3245,[1]挑战模式!$A:$AS,1,FALSE)),"",IF(VLOOKUP(K3245&amp;"_"&amp;L3245&amp;"_"&amp;M3245&amp;"_"&amp;O3245,[1]挑战模式!$A:$AS,14+N3245,FALSE)="","","Monster_Season"&amp;K3245&amp;"_Challenge"&amp;L3245&amp;"_"&amp;M3245&amp;"_"&amp;N3245&amp;"_"&amp;O3245))</f>
        <v/>
      </c>
      <c r="C3245" t="str">
        <f t="shared" si="150"/>
        <v/>
      </c>
      <c r="G3245" t="str">
        <f>IF(ISNA(VLOOKUP(K3245&amp;"_"&amp;L3245&amp;"_"&amp;M3245&amp;"_"&amp;O3245,[1]挑战模式!$A:$AS,14+N3245,FALSE)),"",IF(VLOOKUP(K3245&amp;"_"&amp;L3245&amp;"_"&amp;M3245&amp;"_"&amp;O3245,[1]挑战模式!$A:$AS,14+N3245,FALSE)="","",IF(VLOOKUP(VLOOKUP(K3245&amp;"_"&amp;L3245&amp;"_"&amp;M3245&amp;"_"&amp;O3245,[1]挑战模式!$A:$AS,14+N3245,FALSE),[1]怪物!$B:$L,11,FALSE)=0,"",VLOOKUP(VLOOKUP(K3245&amp;"_"&amp;L3245&amp;"_"&amp;M3245&amp;"_"&amp;O3245,[1]挑战模式!$A:$AS,14+N3245,FALSE),[1]怪物!$B:$L,11,FALSE))))</f>
        <v/>
      </c>
      <c r="H3245" t="str">
        <f t="shared" si="151"/>
        <v/>
      </c>
      <c r="I3245" t="str">
        <f t="shared" si="152"/>
        <v/>
      </c>
      <c r="J3245" t="str">
        <f>IF(B3245="","",IF(RIGHT(VLOOKUP(K3245&amp;"_"&amp;L3245&amp;"_"&amp;M3245&amp;"_"&amp;O3245,[1]挑战模式!$A:$AS,14+N3245,FALSE),1)="3","EffectCreate_BossEffect;EffectCreate_MonsterShow","EffectCreate_MonsterShow"))</f>
        <v/>
      </c>
      <c r="K3245" s="2">
        <v>0</v>
      </c>
      <c r="L3245" s="2">
        <v>15</v>
      </c>
      <c r="M3245" s="2">
        <v>10</v>
      </c>
      <c r="N3245" s="2">
        <v>6</v>
      </c>
      <c r="O3245" s="6" t="s">
        <v>466</v>
      </c>
    </row>
    <row r="3246" spans="2:15" x14ac:dyDescent="0.2">
      <c r="B3246" t="str">
        <f>IF(ISNA(VLOOKUP(K3246&amp;"_"&amp;L3246&amp;"_"&amp;M3246&amp;"_"&amp;O3246,[1]挑战模式!$A:$AS,1,FALSE)),"",IF(VLOOKUP(K3246&amp;"_"&amp;L3246&amp;"_"&amp;M3246&amp;"_"&amp;O3246,[1]挑战模式!$A:$AS,14+N3246,FALSE)="","","Monster_Season"&amp;K3246&amp;"_Challenge"&amp;L3246&amp;"_"&amp;M3246&amp;"_"&amp;N3246&amp;"_"&amp;O3246))</f>
        <v/>
      </c>
      <c r="C3246" t="str">
        <f t="shared" si="150"/>
        <v/>
      </c>
      <c r="G3246" t="str">
        <f>IF(ISNA(VLOOKUP(K3246&amp;"_"&amp;L3246&amp;"_"&amp;M3246&amp;"_"&amp;O3246,[1]挑战模式!$A:$AS,14+N3246,FALSE)),"",IF(VLOOKUP(K3246&amp;"_"&amp;L3246&amp;"_"&amp;M3246&amp;"_"&amp;O3246,[1]挑战模式!$A:$AS,14+N3246,FALSE)="","",IF(VLOOKUP(VLOOKUP(K3246&amp;"_"&amp;L3246&amp;"_"&amp;M3246&amp;"_"&amp;O3246,[1]挑战模式!$A:$AS,14+N3246,FALSE),[1]怪物!$B:$L,11,FALSE)=0,"",VLOOKUP(VLOOKUP(K3246&amp;"_"&amp;L3246&amp;"_"&amp;M3246&amp;"_"&amp;O3246,[1]挑战模式!$A:$AS,14+N3246,FALSE),[1]怪物!$B:$L,11,FALSE))))</f>
        <v/>
      </c>
      <c r="H3246" t="str">
        <f t="shared" si="151"/>
        <v/>
      </c>
      <c r="I3246" t="str">
        <f t="shared" si="152"/>
        <v/>
      </c>
      <c r="J3246" t="str">
        <f>IF(B3246="","",IF(RIGHT(VLOOKUP(K3246&amp;"_"&amp;L3246&amp;"_"&amp;M3246&amp;"_"&amp;O3246,[1]挑战模式!$A:$AS,14+N3246,FALSE),1)="3","EffectCreate_BossEffect;EffectCreate_MonsterShow","EffectCreate_MonsterShow"))</f>
        <v/>
      </c>
      <c r="K3246" s="2">
        <v>0</v>
      </c>
      <c r="L3246" s="2">
        <v>15</v>
      </c>
      <c r="M3246" s="2">
        <v>10</v>
      </c>
      <c r="N3246" s="2">
        <v>1</v>
      </c>
      <c r="O3246" s="6" t="s">
        <v>466</v>
      </c>
    </row>
    <row r="3247" spans="2:15" x14ac:dyDescent="0.2">
      <c r="B3247" t="str">
        <f>IF(ISNA(VLOOKUP(K3247&amp;"_"&amp;L3247&amp;"_"&amp;M3247&amp;"_"&amp;O3247,[1]挑战模式!$A:$AS,1,FALSE)),"",IF(VLOOKUP(K3247&amp;"_"&amp;L3247&amp;"_"&amp;M3247&amp;"_"&amp;O3247,[1]挑战模式!$A:$AS,14+N3247,FALSE)="","","Monster_Season"&amp;K3247&amp;"_Challenge"&amp;L3247&amp;"_"&amp;M3247&amp;"_"&amp;N3247&amp;"_"&amp;O3247))</f>
        <v/>
      </c>
      <c r="C3247" t="str">
        <f t="shared" si="150"/>
        <v/>
      </c>
      <c r="G3247" t="str">
        <f>IF(ISNA(VLOOKUP(K3247&amp;"_"&amp;L3247&amp;"_"&amp;M3247&amp;"_"&amp;O3247,[1]挑战模式!$A:$AS,14+N3247,FALSE)),"",IF(VLOOKUP(K3247&amp;"_"&amp;L3247&amp;"_"&amp;M3247&amp;"_"&amp;O3247,[1]挑战模式!$A:$AS,14+N3247,FALSE)="","",IF(VLOOKUP(VLOOKUP(K3247&amp;"_"&amp;L3247&amp;"_"&amp;M3247&amp;"_"&amp;O3247,[1]挑战模式!$A:$AS,14+N3247,FALSE),[1]怪物!$B:$L,11,FALSE)=0,"",VLOOKUP(VLOOKUP(K3247&amp;"_"&amp;L3247&amp;"_"&amp;M3247&amp;"_"&amp;O3247,[1]挑战模式!$A:$AS,14+N3247,FALSE),[1]怪物!$B:$L,11,FALSE))))</f>
        <v/>
      </c>
      <c r="H3247" t="str">
        <f t="shared" si="151"/>
        <v/>
      </c>
      <c r="I3247" t="str">
        <f t="shared" si="152"/>
        <v/>
      </c>
      <c r="J3247" t="str">
        <f>IF(B3247="","",IF(RIGHT(VLOOKUP(K3247&amp;"_"&amp;L3247&amp;"_"&amp;M3247&amp;"_"&amp;O3247,[1]挑战模式!$A:$AS,14+N3247,FALSE),1)="3","EffectCreate_BossEffect;EffectCreate_MonsterShow","EffectCreate_MonsterShow"))</f>
        <v/>
      </c>
      <c r="K3247" s="2">
        <v>0</v>
      </c>
      <c r="L3247" s="2">
        <v>15</v>
      </c>
      <c r="M3247" s="2">
        <v>10</v>
      </c>
      <c r="N3247" s="2">
        <v>2</v>
      </c>
      <c r="O3247" s="6" t="s">
        <v>466</v>
      </c>
    </row>
    <row r="3248" spans="2:15" x14ac:dyDescent="0.2">
      <c r="B3248" t="str">
        <f>IF(ISNA(VLOOKUP(K3248&amp;"_"&amp;L3248&amp;"_"&amp;M3248&amp;"_"&amp;O3248,[1]挑战模式!$A:$AS,1,FALSE)),"",IF(VLOOKUP(K3248&amp;"_"&amp;L3248&amp;"_"&amp;M3248&amp;"_"&amp;O3248,[1]挑战模式!$A:$AS,14+N3248,FALSE)="","","Monster_Season"&amp;K3248&amp;"_Challenge"&amp;L3248&amp;"_"&amp;M3248&amp;"_"&amp;N3248&amp;"_"&amp;O3248))</f>
        <v/>
      </c>
      <c r="C3248" t="str">
        <f t="shared" si="150"/>
        <v/>
      </c>
      <c r="G3248" t="str">
        <f>IF(ISNA(VLOOKUP(K3248&amp;"_"&amp;L3248&amp;"_"&amp;M3248&amp;"_"&amp;O3248,[1]挑战模式!$A:$AS,14+N3248,FALSE)),"",IF(VLOOKUP(K3248&amp;"_"&amp;L3248&amp;"_"&amp;M3248&amp;"_"&amp;O3248,[1]挑战模式!$A:$AS,14+N3248,FALSE)="","",IF(VLOOKUP(VLOOKUP(K3248&amp;"_"&amp;L3248&amp;"_"&amp;M3248&amp;"_"&amp;O3248,[1]挑战模式!$A:$AS,14+N3248,FALSE),[1]怪物!$B:$L,11,FALSE)=0,"",VLOOKUP(VLOOKUP(K3248&amp;"_"&amp;L3248&amp;"_"&amp;M3248&amp;"_"&amp;O3248,[1]挑战模式!$A:$AS,14+N3248,FALSE),[1]怪物!$B:$L,11,FALSE))))</f>
        <v/>
      </c>
      <c r="H3248" t="str">
        <f t="shared" si="151"/>
        <v/>
      </c>
      <c r="I3248" t="str">
        <f t="shared" si="152"/>
        <v/>
      </c>
      <c r="J3248" t="str">
        <f>IF(B3248="","",IF(RIGHT(VLOOKUP(K3248&amp;"_"&amp;L3248&amp;"_"&amp;M3248&amp;"_"&amp;O3248,[1]挑战模式!$A:$AS,14+N3248,FALSE),1)="3","EffectCreate_BossEffect;EffectCreate_MonsterShow","EffectCreate_MonsterShow"))</f>
        <v/>
      </c>
      <c r="K3248" s="2">
        <v>0</v>
      </c>
      <c r="L3248" s="2">
        <v>15</v>
      </c>
      <c r="M3248" s="2">
        <v>10</v>
      </c>
      <c r="N3248" s="2">
        <v>3</v>
      </c>
      <c r="O3248" s="6" t="s">
        <v>466</v>
      </c>
    </row>
    <row r="3249" spans="2:15" x14ac:dyDescent="0.2">
      <c r="B3249" t="str">
        <f>IF(ISNA(VLOOKUP(K3249&amp;"_"&amp;L3249&amp;"_"&amp;M3249&amp;"_"&amp;O3249,[1]挑战模式!$A:$AS,1,FALSE)),"",IF(VLOOKUP(K3249&amp;"_"&amp;L3249&amp;"_"&amp;M3249&amp;"_"&amp;O3249,[1]挑战模式!$A:$AS,14+N3249,FALSE)="","","Monster_Season"&amp;K3249&amp;"_Challenge"&amp;L3249&amp;"_"&amp;M3249&amp;"_"&amp;N3249&amp;"_"&amp;O3249))</f>
        <v/>
      </c>
      <c r="C3249" t="str">
        <f t="shared" si="150"/>
        <v/>
      </c>
      <c r="G3249" t="str">
        <f>IF(ISNA(VLOOKUP(K3249&amp;"_"&amp;L3249&amp;"_"&amp;M3249&amp;"_"&amp;O3249,[1]挑战模式!$A:$AS,14+N3249,FALSE)),"",IF(VLOOKUP(K3249&amp;"_"&amp;L3249&amp;"_"&amp;M3249&amp;"_"&amp;O3249,[1]挑战模式!$A:$AS,14+N3249,FALSE)="","",IF(VLOOKUP(VLOOKUP(K3249&amp;"_"&amp;L3249&amp;"_"&amp;M3249&amp;"_"&amp;O3249,[1]挑战模式!$A:$AS,14+N3249,FALSE),[1]怪物!$B:$L,11,FALSE)=0,"",VLOOKUP(VLOOKUP(K3249&amp;"_"&amp;L3249&amp;"_"&amp;M3249&amp;"_"&amp;O3249,[1]挑战模式!$A:$AS,14+N3249,FALSE),[1]怪物!$B:$L,11,FALSE))))</f>
        <v/>
      </c>
      <c r="H3249" t="str">
        <f t="shared" si="151"/>
        <v/>
      </c>
      <c r="I3249" t="str">
        <f t="shared" si="152"/>
        <v/>
      </c>
      <c r="J3249" t="str">
        <f>IF(B3249="","",IF(RIGHT(VLOOKUP(K3249&amp;"_"&amp;L3249&amp;"_"&amp;M3249&amp;"_"&amp;O3249,[1]挑战模式!$A:$AS,14+N3249,FALSE),1)="3","EffectCreate_BossEffect;EffectCreate_MonsterShow","EffectCreate_MonsterShow"))</f>
        <v/>
      </c>
      <c r="K3249" s="2">
        <v>0</v>
      </c>
      <c r="L3249" s="2">
        <v>15</v>
      </c>
      <c r="M3249" s="2">
        <v>10</v>
      </c>
      <c r="N3249" s="2">
        <v>4</v>
      </c>
      <c r="O3249" s="6" t="s">
        <v>466</v>
      </c>
    </row>
    <row r="3250" spans="2:15" x14ac:dyDescent="0.2">
      <c r="B3250" t="str">
        <f>IF(ISNA(VLOOKUP(K3250&amp;"_"&amp;L3250&amp;"_"&amp;M3250&amp;"_"&amp;O3250,[1]挑战模式!$A:$AS,1,FALSE)),"",IF(VLOOKUP(K3250&amp;"_"&amp;L3250&amp;"_"&amp;M3250&amp;"_"&amp;O3250,[1]挑战模式!$A:$AS,14+N3250,FALSE)="","","Monster_Season"&amp;K3250&amp;"_Challenge"&amp;L3250&amp;"_"&amp;M3250&amp;"_"&amp;N3250&amp;"_"&amp;O3250))</f>
        <v/>
      </c>
      <c r="C3250" t="str">
        <f t="shared" si="150"/>
        <v/>
      </c>
      <c r="G3250" t="str">
        <f>IF(ISNA(VLOOKUP(K3250&amp;"_"&amp;L3250&amp;"_"&amp;M3250&amp;"_"&amp;O3250,[1]挑战模式!$A:$AS,14+N3250,FALSE)),"",IF(VLOOKUP(K3250&amp;"_"&amp;L3250&amp;"_"&amp;M3250&amp;"_"&amp;O3250,[1]挑战模式!$A:$AS,14+N3250,FALSE)="","",IF(VLOOKUP(VLOOKUP(K3250&amp;"_"&amp;L3250&amp;"_"&amp;M3250&amp;"_"&amp;O3250,[1]挑战模式!$A:$AS,14+N3250,FALSE),[1]怪物!$B:$L,11,FALSE)=0,"",VLOOKUP(VLOOKUP(K3250&amp;"_"&amp;L3250&amp;"_"&amp;M3250&amp;"_"&amp;O3250,[1]挑战模式!$A:$AS,14+N3250,FALSE),[1]怪物!$B:$L,11,FALSE))))</f>
        <v/>
      </c>
      <c r="H3250" t="str">
        <f t="shared" si="151"/>
        <v/>
      </c>
      <c r="I3250" t="str">
        <f t="shared" si="152"/>
        <v/>
      </c>
      <c r="J3250" t="str">
        <f>IF(B3250="","",IF(RIGHT(VLOOKUP(K3250&amp;"_"&amp;L3250&amp;"_"&amp;M3250&amp;"_"&amp;O3250,[1]挑战模式!$A:$AS,14+N3250,FALSE),1)="3","EffectCreate_BossEffect;EffectCreate_MonsterShow","EffectCreate_MonsterShow"))</f>
        <v/>
      </c>
      <c r="K3250" s="2">
        <v>0</v>
      </c>
      <c r="L3250" s="2">
        <v>15</v>
      </c>
      <c r="M3250" s="2">
        <v>10</v>
      </c>
      <c r="N3250" s="2">
        <v>5</v>
      </c>
      <c r="O3250" s="6" t="s">
        <v>466</v>
      </c>
    </row>
    <row r="3251" spans="2:15" x14ac:dyDescent="0.2">
      <c r="B3251" t="str">
        <f>IF(ISNA(VLOOKUP(K3251&amp;"_"&amp;L3251&amp;"_"&amp;M3251&amp;"_"&amp;O3251,[1]挑战模式!$A:$AS,1,FALSE)),"",IF(VLOOKUP(K3251&amp;"_"&amp;L3251&amp;"_"&amp;M3251&amp;"_"&amp;O3251,[1]挑战模式!$A:$AS,14+N3251,FALSE)="","","Monster_Season"&amp;K3251&amp;"_Challenge"&amp;L3251&amp;"_"&amp;M3251&amp;"_"&amp;N3251&amp;"_"&amp;O3251))</f>
        <v>Monster_Season0_Challenge16_1_1_Normal</v>
      </c>
      <c r="C3251" t="str">
        <f t="shared" si="150"/>
        <v>None</v>
      </c>
      <c r="G3251" t="str">
        <f>IF(ISNA(VLOOKUP(K3251&amp;"_"&amp;L3251&amp;"_"&amp;M3251&amp;"_"&amp;O3251,[1]挑战模式!$A:$AS,14+N3251,FALSE)),"",IF(VLOOKUP(K3251&amp;"_"&amp;L3251&amp;"_"&amp;M3251&amp;"_"&amp;O3251,[1]挑战模式!$A:$AS,14+N3251,FALSE)="","",IF(VLOOKUP(VLOOKUP(K3251&amp;"_"&amp;L3251&amp;"_"&amp;M3251&amp;"_"&amp;O3251,[1]挑战模式!$A:$AS,14+N3251,FALSE),[1]怪物!$B:$L,11,FALSE)=0,"",VLOOKUP(VLOOKUP(K3251&amp;"_"&amp;L3251&amp;"_"&amp;M3251&amp;"_"&amp;O3251,[1]挑战模式!$A:$AS,14+N3251,FALSE),[1]怪物!$B:$L,11,FALSE))))</f>
        <v/>
      </c>
      <c r="H3251" t="str">
        <f t="shared" si="151"/>
        <v>Unit_Monster_Season0_Challenge16_1_1_Normal</v>
      </c>
      <c r="I3251" t="str">
        <f t="shared" si="152"/>
        <v>TowerDefense_Monster1</v>
      </c>
      <c r="J3251" t="str">
        <f>IF(B3251="","",IF(RIGHT(VLOOKUP(K3251&amp;"_"&amp;L3251&amp;"_"&amp;M3251&amp;"_"&amp;O3251,[1]挑战模式!$A:$AS,14+N3251,FALSE),1)="3","EffectCreate_BossEffect;EffectCreate_MonsterShow","EffectCreate_MonsterShow"))</f>
        <v>EffectCreate_MonsterShow</v>
      </c>
      <c r="K3251" s="2">
        <v>0</v>
      </c>
      <c r="L3251" s="2">
        <v>16</v>
      </c>
      <c r="M3251" s="2">
        <v>1</v>
      </c>
      <c r="N3251" s="2">
        <v>1</v>
      </c>
      <c r="O3251" s="6" t="s">
        <v>466</v>
      </c>
    </row>
    <row r="3252" spans="2:15" x14ac:dyDescent="0.2">
      <c r="B3252" t="str">
        <f>IF(ISNA(VLOOKUP(K3252&amp;"_"&amp;L3252&amp;"_"&amp;M3252&amp;"_"&amp;O3252,[1]挑战模式!$A:$AS,1,FALSE)),"",IF(VLOOKUP(K3252&amp;"_"&amp;L3252&amp;"_"&amp;M3252&amp;"_"&amp;O3252,[1]挑战模式!$A:$AS,14+N3252,FALSE)="","","Monster_Season"&amp;K3252&amp;"_Challenge"&amp;L3252&amp;"_"&amp;M3252&amp;"_"&amp;N3252&amp;"_"&amp;O3252))</f>
        <v/>
      </c>
      <c r="C3252" t="str">
        <f t="shared" si="150"/>
        <v/>
      </c>
      <c r="G3252" t="str">
        <f>IF(ISNA(VLOOKUP(K3252&amp;"_"&amp;L3252&amp;"_"&amp;M3252&amp;"_"&amp;O3252,[1]挑战模式!$A:$AS,14+N3252,FALSE)),"",IF(VLOOKUP(K3252&amp;"_"&amp;L3252&amp;"_"&amp;M3252&amp;"_"&amp;O3252,[1]挑战模式!$A:$AS,14+N3252,FALSE)="","",IF(VLOOKUP(VLOOKUP(K3252&amp;"_"&amp;L3252&amp;"_"&amp;M3252&amp;"_"&amp;O3252,[1]挑战模式!$A:$AS,14+N3252,FALSE),[1]怪物!$B:$L,11,FALSE)=0,"",VLOOKUP(VLOOKUP(K3252&amp;"_"&amp;L3252&amp;"_"&amp;M3252&amp;"_"&amp;O3252,[1]挑战模式!$A:$AS,14+N3252,FALSE),[1]怪物!$B:$L,11,FALSE))))</f>
        <v/>
      </c>
      <c r="H3252" t="str">
        <f t="shared" si="151"/>
        <v/>
      </c>
      <c r="I3252" t="str">
        <f t="shared" si="152"/>
        <v/>
      </c>
      <c r="J3252" t="str">
        <f>IF(B3252="","",IF(RIGHT(VLOOKUP(K3252&amp;"_"&amp;L3252&amp;"_"&amp;M3252&amp;"_"&amp;O3252,[1]挑战模式!$A:$AS,14+N3252,FALSE),1)="3","EffectCreate_BossEffect;EffectCreate_MonsterShow","EffectCreate_MonsterShow"))</f>
        <v/>
      </c>
      <c r="K3252" s="2">
        <v>0</v>
      </c>
      <c r="L3252" s="2">
        <v>16</v>
      </c>
      <c r="M3252" s="2">
        <v>1</v>
      </c>
      <c r="N3252" s="2">
        <v>2</v>
      </c>
      <c r="O3252" s="6" t="s">
        <v>466</v>
      </c>
    </row>
    <row r="3253" spans="2:15" x14ac:dyDescent="0.2">
      <c r="B3253" t="str">
        <f>IF(ISNA(VLOOKUP(K3253&amp;"_"&amp;L3253&amp;"_"&amp;M3253&amp;"_"&amp;O3253,[1]挑战模式!$A:$AS,1,FALSE)),"",IF(VLOOKUP(K3253&amp;"_"&amp;L3253&amp;"_"&amp;M3253&amp;"_"&amp;O3253,[1]挑战模式!$A:$AS,14+N3253,FALSE)="","","Monster_Season"&amp;K3253&amp;"_Challenge"&amp;L3253&amp;"_"&amp;M3253&amp;"_"&amp;N3253&amp;"_"&amp;O3253))</f>
        <v/>
      </c>
      <c r="C3253" t="str">
        <f t="shared" si="150"/>
        <v/>
      </c>
      <c r="G3253" t="str">
        <f>IF(ISNA(VLOOKUP(K3253&amp;"_"&amp;L3253&amp;"_"&amp;M3253&amp;"_"&amp;O3253,[1]挑战模式!$A:$AS,14+N3253,FALSE)),"",IF(VLOOKUP(K3253&amp;"_"&amp;L3253&amp;"_"&amp;M3253&amp;"_"&amp;O3253,[1]挑战模式!$A:$AS,14+N3253,FALSE)="","",IF(VLOOKUP(VLOOKUP(K3253&amp;"_"&amp;L3253&amp;"_"&amp;M3253&amp;"_"&amp;O3253,[1]挑战模式!$A:$AS,14+N3253,FALSE),[1]怪物!$B:$L,11,FALSE)=0,"",VLOOKUP(VLOOKUP(K3253&amp;"_"&amp;L3253&amp;"_"&amp;M3253&amp;"_"&amp;O3253,[1]挑战模式!$A:$AS,14+N3253,FALSE),[1]怪物!$B:$L,11,FALSE))))</f>
        <v/>
      </c>
      <c r="H3253" t="str">
        <f t="shared" si="151"/>
        <v/>
      </c>
      <c r="I3253" t="str">
        <f t="shared" si="152"/>
        <v/>
      </c>
      <c r="J3253" t="str">
        <f>IF(B3253="","",IF(RIGHT(VLOOKUP(K3253&amp;"_"&amp;L3253&amp;"_"&amp;M3253&amp;"_"&amp;O3253,[1]挑战模式!$A:$AS,14+N3253,FALSE),1)="3","EffectCreate_BossEffect;EffectCreate_MonsterShow","EffectCreate_MonsterShow"))</f>
        <v/>
      </c>
      <c r="K3253" s="2">
        <v>0</v>
      </c>
      <c r="L3253" s="2">
        <v>16</v>
      </c>
      <c r="M3253" s="2">
        <v>1</v>
      </c>
      <c r="N3253" s="2">
        <v>3</v>
      </c>
      <c r="O3253" s="6" t="s">
        <v>466</v>
      </c>
    </row>
    <row r="3254" spans="2:15" x14ac:dyDescent="0.2">
      <c r="B3254" t="str">
        <f>IF(ISNA(VLOOKUP(K3254&amp;"_"&amp;L3254&amp;"_"&amp;M3254&amp;"_"&amp;O3254,[1]挑战模式!$A:$AS,1,FALSE)),"",IF(VLOOKUP(K3254&amp;"_"&amp;L3254&amp;"_"&amp;M3254&amp;"_"&amp;O3254,[1]挑战模式!$A:$AS,14+N3254,FALSE)="","","Monster_Season"&amp;K3254&amp;"_Challenge"&amp;L3254&amp;"_"&amp;M3254&amp;"_"&amp;N3254&amp;"_"&amp;O3254))</f>
        <v/>
      </c>
      <c r="C3254" t="str">
        <f t="shared" si="150"/>
        <v/>
      </c>
      <c r="G3254" t="str">
        <f>IF(ISNA(VLOOKUP(K3254&amp;"_"&amp;L3254&amp;"_"&amp;M3254&amp;"_"&amp;O3254,[1]挑战模式!$A:$AS,14+N3254,FALSE)),"",IF(VLOOKUP(K3254&amp;"_"&amp;L3254&amp;"_"&amp;M3254&amp;"_"&amp;O3254,[1]挑战模式!$A:$AS,14+N3254,FALSE)="","",IF(VLOOKUP(VLOOKUP(K3254&amp;"_"&amp;L3254&amp;"_"&amp;M3254&amp;"_"&amp;O3254,[1]挑战模式!$A:$AS,14+N3254,FALSE),[1]怪物!$B:$L,11,FALSE)=0,"",VLOOKUP(VLOOKUP(K3254&amp;"_"&amp;L3254&amp;"_"&amp;M3254&amp;"_"&amp;O3254,[1]挑战模式!$A:$AS,14+N3254,FALSE),[1]怪物!$B:$L,11,FALSE))))</f>
        <v/>
      </c>
      <c r="H3254" t="str">
        <f t="shared" si="151"/>
        <v/>
      </c>
      <c r="I3254" t="str">
        <f t="shared" si="152"/>
        <v/>
      </c>
      <c r="J3254" t="str">
        <f>IF(B3254="","",IF(RIGHT(VLOOKUP(K3254&amp;"_"&amp;L3254&amp;"_"&amp;M3254&amp;"_"&amp;O3254,[1]挑战模式!$A:$AS,14+N3254,FALSE),1)="3","EffectCreate_BossEffect;EffectCreate_MonsterShow","EffectCreate_MonsterShow"))</f>
        <v/>
      </c>
      <c r="K3254" s="2">
        <v>0</v>
      </c>
      <c r="L3254" s="2">
        <v>16</v>
      </c>
      <c r="M3254" s="2">
        <v>1</v>
      </c>
      <c r="N3254" s="2">
        <v>4</v>
      </c>
      <c r="O3254" s="6" t="s">
        <v>466</v>
      </c>
    </row>
    <row r="3255" spans="2:15" x14ac:dyDescent="0.2">
      <c r="B3255" t="str">
        <f>IF(ISNA(VLOOKUP(K3255&amp;"_"&amp;L3255&amp;"_"&amp;M3255&amp;"_"&amp;O3255,[1]挑战模式!$A:$AS,1,FALSE)),"",IF(VLOOKUP(K3255&amp;"_"&amp;L3255&amp;"_"&amp;M3255&amp;"_"&amp;O3255,[1]挑战模式!$A:$AS,14+N3255,FALSE)="","","Monster_Season"&amp;K3255&amp;"_Challenge"&amp;L3255&amp;"_"&amp;M3255&amp;"_"&amp;N3255&amp;"_"&amp;O3255))</f>
        <v/>
      </c>
      <c r="C3255" t="str">
        <f t="shared" si="150"/>
        <v/>
      </c>
      <c r="G3255" t="str">
        <f>IF(ISNA(VLOOKUP(K3255&amp;"_"&amp;L3255&amp;"_"&amp;M3255&amp;"_"&amp;O3255,[1]挑战模式!$A:$AS,14+N3255,FALSE)),"",IF(VLOOKUP(K3255&amp;"_"&amp;L3255&amp;"_"&amp;M3255&amp;"_"&amp;O3255,[1]挑战模式!$A:$AS,14+N3255,FALSE)="","",IF(VLOOKUP(VLOOKUP(K3255&amp;"_"&amp;L3255&amp;"_"&amp;M3255&amp;"_"&amp;O3255,[1]挑战模式!$A:$AS,14+N3255,FALSE),[1]怪物!$B:$L,11,FALSE)=0,"",VLOOKUP(VLOOKUP(K3255&amp;"_"&amp;L3255&amp;"_"&amp;M3255&amp;"_"&amp;O3255,[1]挑战模式!$A:$AS,14+N3255,FALSE),[1]怪物!$B:$L,11,FALSE))))</f>
        <v/>
      </c>
      <c r="H3255" t="str">
        <f t="shared" si="151"/>
        <v/>
      </c>
      <c r="I3255" t="str">
        <f t="shared" si="152"/>
        <v/>
      </c>
      <c r="J3255" t="str">
        <f>IF(B3255="","",IF(RIGHT(VLOOKUP(K3255&amp;"_"&amp;L3255&amp;"_"&amp;M3255&amp;"_"&amp;O3255,[1]挑战模式!$A:$AS,14+N3255,FALSE),1)="3","EffectCreate_BossEffect;EffectCreate_MonsterShow","EffectCreate_MonsterShow"))</f>
        <v/>
      </c>
      <c r="K3255" s="2">
        <v>0</v>
      </c>
      <c r="L3255" s="2">
        <v>16</v>
      </c>
      <c r="M3255" s="2">
        <v>1</v>
      </c>
      <c r="N3255" s="2">
        <v>5</v>
      </c>
      <c r="O3255" s="6" t="s">
        <v>466</v>
      </c>
    </row>
    <row r="3256" spans="2:15" x14ac:dyDescent="0.2">
      <c r="B3256" t="str">
        <f>IF(ISNA(VLOOKUP(K3256&amp;"_"&amp;L3256&amp;"_"&amp;M3256&amp;"_"&amp;O3256,[1]挑战模式!$A:$AS,1,FALSE)),"",IF(VLOOKUP(K3256&amp;"_"&amp;L3256&amp;"_"&amp;M3256&amp;"_"&amp;O3256,[1]挑战模式!$A:$AS,14+N3256,FALSE)="","","Monster_Season"&amp;K3256&amp;"_Challenge"&amp;L3256&amp;"_"&amp;M3256&amp;"_"&amp;N3256&amp;"_"&amp;O3256))</f>
        <v/>
      </c>
      <c r="C3256" t="str">
        <f t="shared" si="150"/>
        <v/>
      </c>
      <c r="G3256" t="str">
        <f>IF(ISNA(VLOOKUP(K3256&amp;"_"&amp;L3256&amp;"_"&amp;M3256&amp;"_"&amp;O3256,[1]挑战模式!$A:$AS,14+N3256,FALSE)),"",IF(VLOOKUP(K3256&amp;"_"&amp;L3256&amp;"_"&amp;M3256&amp;"_"&amp;O3256,[1]挑战模式!$A:$AS,14+N3256,FALSE)="","",IF(VLOOKUP(VLOOKUP(K3256&amp;"_"&amp;L3256&amp;"_"&amp;M3256&amp;"_"&amp;O3256,[1]挑战模式!$A:$AS,14+N3256,FALSE),[1]怪物!$B:$L,11,FALSE)=0,"",VLOOKUP(VLOOKUP(K3256&amp;"_"&amp;L3256&amp;"_"&amp;M3256&amp;"_"&amp;O3256,[1]挑战模式!$A:$AS,14+N3256,FALSE),[1]怪物!$B:$L,11,FALSE))))</f>
        <v/>
      </c>
      <c r="H3256" t="str">
        <f t="shared" si="151"/>
        <v/>
      </c>
      <c r="I3256" t="str">
        <f t="shared" si="152"/>
        <v/>
      </c>
      <c r="J3256" t="str">
        <f>IF(B3256="","",IF(RIGHT(VLOOKUP(K3256&amp;"_"&amp;L3256&amp;"_"&amp;M3256&amp;"_"&amp;O3256,[1]挑战模式!$A:$AS,14+N3256,FALSE),1)="3","EffectCreate_BossEffect;EffectCreate_MonsterShow","EffectCreate_MonsterShow"))</f>
        <v/>
      </c>
      <c r="K3256" s="2">
        <v>0</v>
      </c>
      <c r="L3256" s="2">
        <v>16</v>
      </c>
      <c r="M3256" s="2">
        <v>1</v>
      </c>
      <c r="N3256" s="2">
        <v>6</v>
      </c>
      <c r="O3256" s="6" t="s">
        <v>466</v>
      </c>
    </row>
    <row r="3257" spans="2:15" x14ac:dyDescent="0.2">
      <c r="B3257" t="str">
        <f>IF(ISNA(VLOOKUP(K3257&amp;"_"&amp;L3257&amp;"_"&amp;M3257&amp;"_"&amp;O3257,[1]挑战模式!$A:$AS,1,FALSE)),"",IF(VLOOKUP(K3257&amp;"_"&amp;L3257&amp;"_"&amp;M3257&amp;"_"&amp;O3257,[1]挑战模式!$A:$AS,14+N3257,FALSE)="","","Monster_Season"&amp;K3257&amp;"_Challenge"&amp;L3257&amp;"_"&amp;M3257&amp;"_"&amp;N3257&amp;"_"&amp;O3257))</f>
        <v>Monster_Season0_Challenge16_2_1_Normal</v>
      </c>
      <c r="C3257" t="str">
        <f t="shared" si="150"/>
        <v>None</v>
      </c>
      <c r="G3257" t="str">
        <f>IF(ISNA(VLOOKUP(K3257&amp;"_"&amp;L3257&amp;"_"&amp;M3257&amp;"_"&amp;O3257,[1]挑战模式!$A:$AS,14+N3257,FALSE)),"",IF(VLOOKUP(K3257&amp;"_"&amp;L3257&amp;"_"&amp;M3257&amp;"_"&amp;O3257,[1]挑战模式!$A:$AS,14+N3257,FALSE)="","",IF(VLOOKUP(VLOOKUP(K3257&amp;"_"&amp;L3257&amp;"_"&amp;M3257&amp;"_"&amp;O3257,[1]挑战模式!$A:$AS,14+N3257,FALSE),[1]怪物!$B:$L,11,FALSE)=0,"",VLOOKUP(VLOOKUP(K3257&amp;"_"&amp;L3257&amp;"_"&amp;M3257&amp;"_"&amp;O3257,[1]挑战模式!$A:$AS,14+N3257,FALSE),[1]怪物!$B:$L,11,FALSE))))</f>
        <v/>
      </c>
      <c r="H3257" t="str">
        <f t="shared" si="151"/>
        <v>Unit_Monster_Season0_Challenge16_2_1_Normal</v>
      </c>
      <c r="I3257" t="str">
        <f t="shared" si="152"/>
        <v>TowerDefense_Monster1</v>
      </c>
      <c r="J3257" t="str">
        <f>IF(B3257="","",IF(RIGHT(VLOOKUP(K3257&amp;"_"&amp;L3257&amp;"_"&amp;M3257&amp;"_"&amp;O3257,[1]挑战模式!$A:$AS,14+N3257,FALSE),1)="3","EffectCreate_BossEffect;EffectCreate_MonsterShow","EffectCreate_MonsterShow"))</f>
        <v>EffectCreate_MonsterShow</v>
      </c>
      <c r="K3257" s="2">
        <v>0</v>
      </c>
      <c r="L3257" s="2">
        <v>16</v>
      </c>
      <c r="M3257" s="2">
        <v>2</v>
      </c>
      <c r="N3257" s="2">
        <v>1</v>
      </c>
      <c r="O3257" s="6" t="s">
        <v>466</v>
      </c>
    </row>
    <row r="3258" spans="2:15" x14ac:dyDescent="0.2">
      <c r="B3258" t="str">
        <f>IF(ISNA(VLOOKUP(K3258&amp;"_"&amp;L3258&amp;"_"&amp;M3258&amp;"_"&amp;O3258,[1]挑战模式!$A:$AS,1,FALSE)),"",IF(VLOOKUP(K3258&amp;"_"&amp;L3258&amp;"_"&amp;M3258&amp;"_"&amp;O3258,[1]挑战模式!$A:$AS,14+N3258,FALSE)="","","Monster_Season"&amp;K3258&amp;"_Challenge"&amp;L3258&amp;"_"&amp;M3258&amp;"_"&amp;N3258&amp;"_"&amp;O3258))</f>
        <v>Monster_Season0_Challenge16_2_2_Normal</v>
      </c>
      <c r="C3258" t="str">
        <f t="shared" si="150"/>
        <v>None</v>
      </c>
      <c r="G3258" t="str">
        <f>IF(ISNA(VLOOKUP(K3258&amp;"_"&amp;L3258&amp;"_"&amp;M3258&amp;"_"&amp;O3258,[1]挑战模式!$A:$AS,14+N3258,FALSE)),"",IF(VLOOKUP(K3258&amp;"_"&amp;L3258&amp;"_"&amp;M3258&amp;"_"&amp;O3258,[1]挑战模式!$A:$AS,14+N3258,FALSE)="","",IF(VLOOKUP(VLOOKUP(K3258&amp;"_"&amp;L3258&amp;"_"&amp;M3258&amp;"_"&amp;O3258,[1]挑战模式!$A:$AS,14+N3258,FALSE),[1]怪物!$B:$L,11,FALSE)=0,"",VLOOKUP(VLOOKUP(K3258&amp;"_"&amp;L3258&amp;"_"&amp;M3258&amp;"_"&amp;O3258,[1]挑战模式!$A:$AS,14+N3258,FALSE),[1]怪物!$B:$L,11,FALSE))))</f>
        <v/>
      </c>
      <c r="H3258" t="str">
        <f t="shared" si="151"/>
        <v>Unit_Monster_Season0_Challenge16_2_2_Normal</v>
      </c>
      <c r="I3258" t="str">
        <f t="shared" si="152"/>
        <v>TowerDefense_Monster1</v>
      </c>
      <c r="J3258" t="str">
        <f>IF(B3258="","",IF(RIGHT(VLOOKUP(K3258&amp;"_"&amp;L3258&amp;"_"&amp;M3258&amp;"_"&amp;O3258,[1]挑战模式!$A:$AS,14+N3258,FALSE),1)="3","EffectCreate_BossEffect;EffectCreate_MonsterShow","EffectCreate_MonsterShow"))</f>
        <v>EffectCreate_MonsterShow</v>
      </c>
      <c r="K3258" s="2">
        <v>0</v>
      </c>
      <c r="L3258" s="2">
        <v>16</v>
      </c>
      <c r="M3258" s="2">
        <v>2</v>
      </c>
      <c r="N3258" s="2">
        <v>2</v>
      </c>
      <c r="O3258" s="6" t="s">
        <v>466</v>
      </c>
    </row>
    <row r="3259" spans="2:15" x14ac:dyDescent="0.2">
      <c r="B3259" t="str">
        <f>IF(ISNA(VLOOKUP(K3259&amp;"_"&amp;L3259&amp;"_"&amp;M3259&amp;"_"&amp;O3259,[1]挑战模式!$A:$AS,1,FALSE)),"",IF(VLOOKUP(K3259&amp;"_"&amp;L3259&amp;"_"&amp;M3259&amp;"_"&amp;O3259,[1]挑战模式!$A:$AS,14+N3259,FALSE)="","","Monster_Season"&amp;K3259&amp;"_Challenge"&amp;L3259&amp;"_"&amp;M3259&amp;"_"&amp;N3259&amp;"_"&amp;O3259))</f>
        <v/>
      </c>
      <c r="C3259" t="str">
        <f t="shared" si="150"/>
        <v/>
      </c>
      <c r="G3259" t="str">
        <f>IF(ISNA(VLOOKUP(K3259&amp;"_"&amp;L3259&amp;"_"&amp;M3259&amp;"_"&amp;O3259,[1]挑战模式!$A:$AS,14+N3259,FALSE)),"",IF(VLOOKUP(K3259&amp;"_"&amp;L3259&amp;"_"&amp;M3259&amp;"_"&amp;O3259,[1]挑战模式!$A:$AS,14+N3259,FALSE)="","",IF(VLOOKUP(VLOOKUP(K3259&amp;"_"&amp;L3259&amp;"_"&amp;M3259&amp;"_"&amp;O3259,[1]挑战模式!$A:$AS,14+N3259,FALSE),[1]怪物!$B:$L,11,FALSE)=0,"",VLOOKUP(VLOOKUP(K3259&amp;"_"&amp;L3259&amp;"_"&amp;M3259&amp;"_"&amp;O3259,[1]挑战模式!$A:$AS,14+N3259,FALSE),[1]怪物!$B:$L,11,FALSE))))</f>
        <v/>
      </c>
      <c r="H3259" t="str">
        <f t="shared" si="151"/>
        <v/>
      </c>
      <c r="I3259" t="str">
        <f t="shared" si="152"/>
        <v/>
      </c>
      <c r="J3259" t="str">
        <f>IF(B3259="","",IF(RIGHT(VLOOKUP(K3259&amp;"_"&amp;L3259&amp;"_"&amp;M3259&amp;"_"&amp;O3259,[1]挑战模式!$A:$AS,14+N3259,FALSE),1)="3","EffectCreate_BossEffect;EffectCreate_MonsterShow","EffectCreate_MonsterShow"))</f>
        <v/>
      </c>
      <c r="K3259" s="2">
        <v>0</v>
      </c>
      <c r="L3259" s="2">
        <v>16</v>
      </c>
      <c r="M3259" s="2">
        <v>2</v>
      </c>
      <c r="N3259" s="2">
        <v>3</v>
      </c>
      <c r="O3259" s="6" t="s">
        <v>466</v>
      </c>
    </row>
    <row r="3260" spans="2:15" x14ac:dyDescent="0.2">
      <c r="B3260" t="str">
        <f>IF(ISNA(VLOOKUP(K3260&amp;"_"&amp;L3260&amp;"_"&amp;M3260&amp;"_"&amp;O3260,[1]挑战模式!$A:$AS,1,FALSE)),"",IF(VLOOKUP(K3260&amp;"_"&amp;L3260&amp;"_"&amp;M3260&amp;"_"&amp;O3260,[1]挑战模式!$A:$AS,14+N3260,FALSE)="","","Monster_Season"&amp;K3260&amp;"_Challenge"&amp;L3260&amp;"_"&amp;M3260&amp;"_"&amp;N3260&amp;"_"&amp;O3260))</f>
        <v/>
      </c>
      <c r="C3260" t="str">
        <f t="shared" si="150"/>
        <v/>
      </c>
      <c r="G3260" t="str">
        <f>IF(ISNA(VLOOKUP(K3260&amp;"_"&amp;L3260&amp;"_"&amp;M3260&amp;"_"&amp;O3260,[1]挑战模式!$A:$AS,14+N3260,FALSE)),"",IF(VLOOKUP(K3260&amp;"_"&amp;L3260&amp;"_"&amp;M3260&amp;"_"&amp;O3260,[1]挑战模式!$A:$AS,14+N3260,FALSE)="","",IF(VLOOKUP(VLOOKUP(K3260&amp;"_"&amp;L3260&amp;"_"&amp;M3260&amp;"_"&amp;O3260,[1]挑战模式!$A:$AS,14+N3260,FALSE),[1]怪物!$B:$L,11,FALSE)=0,"",VLOOKUP(VLOOKUP(K3260&amp;"_"&amp;L3260&amp;"_"&amp;M3260&amp;"_"&amp;O3260,[1]挑战模式!$A:$AS,14+N3260,FALSE),[1]怪物!$B:$L,11,FALSE))))</f>
        <v/>
      </c>
      <c r="H3260" t="str">
        <f t="shared" si="151"/>
        <v/>
      </c>
      <c r="I3260" t="str">
        <f t="shared" si="152"/>
        <v/>
      </c>
      <c r="J3260" t="str">
        <f>IF(B3260="","",IF(RIGHT(VLOOKUP(K3260&amp;"_"&amp;L3260&amp;"_"&amp;M3260&amp;"_"&amp;O3260,[1]挑战模式!$A:$AS,14+N3260,FALSE),1)="3","EffectCreate_BossEffect;EffectCreate_MonsterShow","EffectCreate_MonsterShow"))</f>
        <v/>
      </c>
      <c r="K3260" s="2">
        <v>0</v>
      </c>
      <c r="L3260" s="2">
        <v>16</v>
      </c>
      <c r="M3260" s="2">
        <v>2</v>
      </c>
      <c r="N3260" s="2">
        <v>4</v>
      </c>
      <c r="O3260" s="6" t="s">
        <v>466</v>
      </c>
    </row>
    <row r="3261" spans="2:15" x14ac:dyDescent="0.2">
      <c r="B3261" t="str">
        <f>IF(ISNA(VLOOKUP(K3261&amp;"_"&amp;L3261&amp;"_"&amp;M3261&amp;"_"&amp;O3261,[1]挑战模式!$A:$AS,1,FALSE)),"",IF(VLOOKUP(K3261&amp;"_"&amp;L3261&amp;"_"&amp;M3261&amp;"_"&amp;O3261,[1]挑战模式!$A:$AS,14+N3261,FALSE)="","","Monster_Season"&amp;K3261&amp;"_Challenge"&amp;L3261&amp;"_"&amp;M3261&amp;"_"&amp;N3261&amp;"_"&amp;O3261))</f>
        <v/>
      </c>
      <c r="C3261" t="str">
        <f t="shared" si="150"/>
        <v/>
      </c>
      <c r="G3261" t="str">
        <f>IF(ISNA(VLOOKUP(K3261&amp;"_"&amp;L3261&amp;"_"&amp;M3261&amp;"_"&amp;O3261,[1]挑战模式!$A:$AS,14+N3261,FALSE)),"",IF(VLOOKUP(K3261&amp;"_"&amp;L3261&amp;"_"&amp;M3261&amp;"_"&amp;O3261,[1]挑战模式!$A:$AS,14+N3261,FALSE)="","",IF(VLOOKUP(VLOOKUP(K3261&amp;"_"&amp;L3261&amp;"_"&amp;M3261&amp;"_"&amp;O3261,[1]挑战模式!$A:$AS,14+N3261,FALSE),[1]怪物!$B:$L,11,FALSE)=0,"",VLOOKUP(VLOOKUP(K3261&amp;"_"&amp;L3261&amp;"_"&amp;M3261&amp;"_"&amp;O3261,[1]挑战模式!$A:$AS,14+N3261,FALSE),[1]怪物!$B:$L,11,FALSE))))</f>
        <v/>
      </c>
      <c r="H3261" t="str">
        <f t="shared" si="151"/>
        <v/>
      </c>
      <c r="I3261" t="str">
        <f t="shared" si="152"/>
        <v/>
      </c>
      <c r="J3261" t="str">
        <f>IF(B3261="","",IF(RIGHT(VLOOKUP(K3261&amp;"_"&amp;L3261&amp;"_"&amp;M3261&amp;"_"&amp;O3261,[1]挑战模式!$A:$AS,14+N3261,FALSE),1)="3","EffectCreate_BossEffect;EffectCreate_MonsterShow","EffectCreate_MonsterShow"))</f>
        <v/>
      </c>
      <c r="K3261" s="2">
        <v>0</v>
      </c>
      <c r="L3261" s="2">
        <v>16</v>
      </c>
      <c r="M3261" s="2">
        <v>2</v>
      </c>
      <c r="N3261" s="2">
        <v>5</v>
      </c>
      <c r="O3261" s="6" t="s">
        <v>466</v>
      </c>
    </row>
    <row r="3262" spans="2:15" x14ac:dyDescent="0.2">
      <c r="B3262" t="str">
        <f>IF(ISNA(VLOOKUP(K3262&amp;"_"&amp;L3262&amp;"_"&amp;M3262&amp;"_"&amp;O3262,[1]挑战模式!$A:$AS,1,FALSE)),"",IF(VLOOKUP(K3262&amp;"_"&amp;L3262&amp;"_"&amp;M3262&amp;"_"&amp;O3262,[1]挑战模式!$A:$AS,14+N3262,FALSE)="","","Monster_Season"&amp;K3262&amp;"_Challenge"&amp;L3262&amp;"_"&amp;M3262&amp;"_"&amp;N3262&amp;"_"&amp;O3262))</f>
        <v/>
      </c>
      <c r="C3262" t="str">
        <f t="shared" si="150"/>
        <v/>
      </c>
      <c r="G3262" t="str">
        <f>IF(ISNA(VLOOKUP(K3262&amp;"_"&amp;L3262&amp;"_"&amp;M3262&amp;"_"&amp;O3262,[1]挑战模式!$A:$AS,14+N3262,FALSE)),"",IF(VLOOKUP(K3262&amp;"_"&amp;L3262&amp;"_"&amp;M3262&amp;"_"&amp;O3262,[1]挑战模式!$A:$AS,14+N3262,FALSE)="","",IF(VLOOKUP(VLOOKUP(K3262&amp;"_"&amp;L3262&amp;"_"&amp;M3262&amp;"_"&amp;O3262,[1]挑战模式!$A:$AS,14+N3262,FALSE),[1]怪物!$B:$L,11,FALSE)=0,"",VLOOKUP(VLOOKUP(K3262&amp;"_"&amp;L3262&amp;"_"&amp;M3262&amp;"_"&amp;O3262,[1]挑战模式!$A:$AS,14+N3262,FALSE),[1]怪物!$B:$L,11,FALSE))))</f>
        <v/>
      </c>
      <c r="H3262" t="str">
        <f t="shared" si="151"/>
        <v/>
      </c>
      <c r="I3262" t="str">
        <f t="shared" si="152"/>
        <v/>
      </c>
      <c r="J3262" t="str">
        <f>IF(B3262="","",IF(RIGHT(VLOOKUP(K3262&amp;"_"&amp;L3262&amp;"_"&amp;M3262&amp;"_"&amp;O3262,[1]挑战模式!$A:$AS,14+N3262,FALSE),1)="3","EffectCreate_BossEffect;EffectCreate_MonsterShow","EffectCreate_MonsterShow"))</f>
        <v/>
      </c>
      <c r="K3262" s="2">
        <v>0</v>
      </c>
      <c r="L3262" s="2">
        <v>16</v>
      </c>
      <c r="M3262" s="2">
        <v>2</v>
      </c>
      <c r="N3262" s="2">
        <v>6</v>
      </c>
      <c r="O3262" s="6" t="s">
        <v>466</v>
      </c>
    </row>
    <row r="3263" spans="2:15" x14ac:dyDescent="0.2">
      <c r="B3263" t="str">
        <f>IF(ISNA(VLOOKUP(K3263&amp;"_"&amp;L3263&amp;"_"&amp;M3263&amp;"_"&amp;O3263,[1]挑战模式!$A:$AS,1,FALSE)),"",IF(VLOOKUP(K3263&amp;"_"&amp;L3263&amp;"_"&amp;M3263&amp;"_"&amp;O3263,[1]挑战模式!$A:$AS,14+N3263,FALSE)="","","Monster_Season"&amp;K3263&amp;"_Challenge"&amp;L3263&amp;"_"&amp;M3263&amp;"_"&amp;N3263&amp;"_"&amp;O3263))</f>
        <v>Monster_Season0_Challenge16_3_1_Normal</v>
      </c>
      <c r="C3263" t="str">
        <f t="shared" si="150"/>
        <v>None</v>
      </c>
      <c r="G3263" t="str">
        <f>IF(ISNA(VLOOKUP(K3263&amp;"_"&amp;L3263&amp;"_"&amp;M3263&amp;"_"&amp;O3263,[1]挑战模式!$A:$AS,14+N3263,FALSE)),"",IF(VLOOKUP(K3263&amp;"_"&amp;L3263&amp;"_"&amp;M3263&amp;"_"&amp;O3263,[1]挑战模式!$A:$AS,14+N3263,FALSE)="","",IF(VLOOKUP(VLOOKUP(K3263&amp;"_"&amp;L3263&amp;"_"&amp;M3263&amp;"_"&amp;O3263,[1]挑战模式!$A:$AS,14+N3263,FALSE),[1]怪物!$B:$L,11,FALSE)=0,"",VLOOKUP(VLOOKUP(K3263&amp;"_"&amp;L3263&amp;"_"&amp;M3263&amp;"_"&amp;O3263,[1]挑战模式!$A:$AS,14+N3263,FALSE),[1]怪物!$B:$L,11,FALSE))))</f>
        <v/>
      </c>
      <c r="H3263" t="str">
        <f t="shared" si="151"/>
        <v>Unit_Monster_Season0_Challenge16_3_1_Normal</v>
      </c>
      <c r="I3263" t="str">
        <f t="shared" si="152"/>
        <v>TowerDefense_Monster1</v>
      </c>
      <c r="J3263" t="str">
        <f>IF(B3263="","",IF(RIGHT(VLOOKUP(K3263&amp;"_"&amp;L3263&amp;"_"&amp;M3263&amp;"_"&amp;O3263,[1]挑战模式!$A:$AS,14+N3263,FALSE),1)="3","EffectCreate_BossEffect;EffectCreate_MonsterShow","EffectCreate_MonsterShow"))</f>
        <v>EffectCreate_MonsterShow</v>
      </c>
      <c r="K3263" s="2">
        <v>0</v>
      </c>
      <c r="L3263" s="2">
        <v>16</v>
      </c>
      <c r="M3263" s="2">
        <v>3</v>
      </c>
      <c r="N3263" s="2">
        <v>1</v>
      </c>
      <c r="O3263" s="6" t="s">
        <v>466</v>
      </c>
    </row>
    <row r="3264" spans="2:15" x14ac:dyDescent="0.2">
      <c r="B3264" t="str">
        <f>IF(ISNA(VLOOKUP(K3264&amp;"_"&amp;L3264&amp;"_"&amp;M3264&amp;"_"&amp;O3264,[1]挑战模式!$A:$AS,1,FALSE)),"",IF(VLOOKUP(K3264&amp;"_"&amp;L3264&amp;"_"&amp;M3264&amp;"_"&amp;O3264,[1]挑战模式!$A:$AS,14+N3264,FALSE)="","","Monster_Season"&amp;K3264&amp;"_Challenge"&amp;L3264&amp;"_"&amp;M3264&amp;"_"&amp;N3264&amp;"_"&amp;O3264))</f>
        <v>Monster_Season0_Challenge16_3_2_Normal</v>
      </c>
      <c r="C3264" t="str">
        <f t="shared" si="150"/>
        <v>None</v>
      </c>
      <c r="G3264" t="str">
        <f>IF(ISNA(VLOOKUP(K3264&amp;"_"&amp;L3264&amp;"_"&amp;M3264&amp;"_"&amp;O3264,[1]挑战模式!$A:$AS,14+N3264,FALSE)),"",IF(VLOOKUP(K3264&amp;"_"&amp;L3264&amp;"_"&amp;M3264&amp;"_"&amp;O3264,[1]挑战模式!$A:$AS,14+N3264,FALSE)="","",IF(VLOOKUP(VLOOKUP(K3264&amp;"_"&amp;L3264&amp;"_"&amp;M3264&amp;"_"&amp;O3264,[1]挑战模式!$A:$AS,14+N3264,FALSE),[1]怪物!$B:$L,11,FALSE)=0,"",VLOOKUP(VLOOKUP(K3264&amp;"_"&amp;L3264&amp;"_"&amp;M3264&amp;"_"&amp;O3264,[1]挑战模式!$A:$AS,14+N3264,FALSE),[1]怪物!$B:$L,11,FALSE))))</f>
        <v/>
      </c>
      <c r="H3264" t="str">
        <f t="shared" si="151"/>
        <v>Unit_Monster_Season0_Challenge16_3_2_Normal</v>
      </c>
      <c r="I3264" t="str">
        <f t="shared" si="152"/>
        <v>TowerDefense_Monster1</v>
      </c>
      <c r="J3264" t="str">
        <f>IF(B3264="","",IF(RIGHT(VLOOKUP(K3264&amp;"_"&amp;L3264&amp;"_"&amp;M3264&amp;"_"&amp;O3264,[1]挑战模式!$A:$AS,14+N3264,FALSE),1)="3","EffectCreate_BossEffect;EffectCreate_MonsterShow","EffectCreate_MonsterShow"))</f>
        <v>EffectCreate_MonsterShow</v>
      </c>
      <c r="K3264" s="2">
        <v>0</v>
      </c>
      <c r="L3264" s="2">
        <v>16</v>
      </c>
      <c r="M3264" s="2">
        <v>3</v>
      </c>
      <c r="N3264" s="2">
        <v>2</v>
      </c>
      <c r="O3264" s="6" t="s">
        <v>466</v>
      </c>
    </row>
    <row r="3265" spans="2:15" x14ac:dyDescent="0.2">
      <c r="B3265" t="str">
        <f>IF(ISNA(VLOOKUP(K3265&amp;"_"&amp;L3265&amp;"_"&amp;M3265&amp;"_"&amp;O3265,[1]挑战模式!$A:$AS,1,FALSE)),"",IF(VLOOKUP(K3265&amp;"_"&amp;L3265&amp;"_"&amp;M3265&amp;"_"&amp;O3265,[1]挑战模式!$A:$AS,14+N3265,FALSE)="","","Monster_Season"&amp;K3265&amp;"_Challenge"&amp;L3265&amp;"_"&amp;M3265&amp;"_"&amp;N3265&amp;"_"&amp;O3265))</f>
        <v/>
      </c>
      <c r="C3265" t="str">
        <f t="shared" si="150"/>
        <v/>
      </c>
      <c r="G3265" t="str">
        <f>IF(ISNA(VLOOKUP(K3265&amp;"_"&amp;L3265&amp;"_"&amp;M3265&amp;"_"&amp;O3265,[1]挑战模式!$A:$AS,14+N3265,FALSE)),"",IF(VLOOKUP(K3265&amp;"_"&amp;L3265&amp;"_"&amp;M3265&amp;"_"&amp;O3265,[1]挑战模式!$A:$AS,14+N3265,FALSE)="","",IF(VLOOKUP(VLOOKUP(K3265&amp;"_"&amp;L3265&amp;"_"&amp;M3265&amp;"_"&amp;O3265,[1]挑战模式!$A:$AS,14+N3265,FALSE),[1]怪物!$B:$L,11,FALSE)=0,"",VLOOKUP(VLOOKUP(K3265&amp;"_"&amp;L3265&amp;"_"&amp;M3265&amp;"_"&amp;O3265,[1]挑战模式!$A:$AS,14+N3265,FALSE),[1]怪物!$B:$L,11,FALSE))))</f>
        <v/>
      </c>
      <c r="H3265" t="str">
        <f t="shared" si="151"/>
        <v/>
      </c>
      <c r="I3265" t="str">
        <f t="shared" si="152"/>
        <v/>
      </c>
      <c r="J3265" t="str">
        <f>IF(B3265="","",IF(RIGHT(VLOOKUP(K3265&amp;"_"&amp;L3265&amp;"_"&amp;M3265&amp;"_"&amp;O3265,[1]挑战模式!$A:$AS,14+N3265,FALSE),1)="3","EffectCreate_BossEffect;EffectCreate_MonsterShow","EffectCreate_MonsterShow"))</f>
        <v/>
      </c>
      <c r="K3265" s="2">
        <v>0</v>
      </c>
      <c r="L3265" s="2">
        <v>16</v>
      </c>
      <c r="M3265" s="2">
        <v>3</v>
      </c>
      <c r="N3265" s="2">
        <v>3</v>
      </c>
      <c r="O3265" s="6" t="s">
        <v>466</v>
      </c>
    </row>
    <row r="3266" spans="2:15" x14ac:dyDescent="0.2">
      <c r="B3266" t="str">
        <f>IF(ISNA(VLOOKUP(K3266&amp;"_"&amp;L3266&amp;"_"&amp;M3266&amp;"_"&amp;O3266,[1]挑战模式!$A:$AS,1,FALSE)),"",IF(VLOOKUP(K3266&amp;"_"&amp;L3266&amp;"_"&amp;M3266&amp;"_"&amp;O3266,[1]挑战模式!$A:$AS,14+N3266,FALSE)="","","Monster_Season"&amp;K3266&amp;"_Challenge"&amp;L3266&amp;"_"&amp;M3266&amp;"_"&amp;N3266&amp;"_"&amp;O3266))</f>
        <v/>
      </c>
      <c r="C3266" t="str">
        <f t="shared" si="150"/>
        <v/>
      </c>
      <c r="G3266" t="str">
        <f>IF(ISNA(VLOOKUP(K3266&amp;"_"&amp;L3266&amp;"_"&amp;M3266&amp;"_"&amp;O3266,[1]挑战模式!$A:$AS,14+N3266,FALSE)),"",IF(VLOOKUP(K3266&amp;"_"&amp;L3266&amp;"_"&amp;M3266&amp;"_"&amp;O3266,[1]挑战模式!$A:$AS,14+N3266,FALSE)="","",IF(VLOOKUP(VLOOKUP(K3266&amp;"_"&amp;L3266&amp;"_"&amp;M3266&amp;"_"&amp;O3266,[1]挑战模式!$A:$AS,14+N3266,FALSE),[1]怪物!$B:$L,11,FALSE)=0,"",VLOOKUP(VLOOKUP(K3266&amp;"_"&amp;L3266&amp;"_"&amp;M3266&amp;"_"&amp;O3266,[1]挑战模式!$A:$AS,14+N3266,FALSE),[1]怪物!$B:$L,11,FALSE))))</f>
        <v/>
      </c>
      <c r="H3266" t="str">
        <f t="shared" si="151"/>
        <v/>
      </c>
      <c r="I3266" t="str">
        <f t="shared" si="152"/>
        <v/>
      </c>
      <c r="J3266" t="str">
        <f>IF(B3266="","",IF(RIGHT(VLOOKUP(K3266&amp;"_"&amp;L3266&amp;"_"&amp;M3266&amp;"_"&amp;O3266,[1]挑战模式!$A:$AS,14+N3266,FALSE),1)="3","EffectCreate_BossEffect;EffectCreate_MonsterShow","EffectCreate_MonsterShow"))</f>
        <v/>
      </c>
      <c r="K3266" s="2">
        <v>0</v>
      </c>
      <c r="L3266" s="2">
        <v>16</v>
      </c>
      <c r="M3266" s="2">
        <v>3</v>
      </c>
      <c r="N3266" s="2">
        <v>4</v>
      </c>
      <c r="O3266" s="6" t="s">
        <v>466</v>
      </c>
    </row>
    <row r="3267" spans="2:15" x14ac:dyDescent="0.2">
      <c r="B3267" t="str">
        <f>IF(ISNA(VLOOKUP(K3267&amp;"_"&amp;L3267&amp;"_"&amp;M3267&amp;"_"&amp;O3267,[1]挑战模式!$A:$AS,1,FALSE)),"",IF(VLOOKUP(K3267&amp;"_"&amp;L3267&amp;"_"&amp;M3267&amp;"_"&amp;O3267,[1]挑战模式!$A:$AS,14+N3267,FALSE)="","","Monster_Season"&amp;K3267&amp;"_Challenge"&amp;L3267&amp;"_"&amp;M3267&amp;"_"&amp;N3267&amp;"_"&amp;O3267))</f>
        <v/>
      </c>
      <c r="C3267" t="str">
        <f t="shared" si="150"/>
        <v/>
      </c>
      <c r="G3267" t="str">
        <f>IF(ISNA(VLOOKUP(K3267&amp;"_"&amp;L3267&amp;"_"&amp;M3267&amp;"_"&amp;O3267,[1]挑战模式!$A:$AS,14+N3267,FALSE)),"",IF(VLOOKUP(K3267&amp;"_"&amp;L3267&amp;"_"&amp;M3267&amp;"_"&amp;O3267,[1]挑战模式!$A:$AS,14+N3267,FALSE)="","",IF(VLOOKUP(VLOOKUP(K3267&amp;"_"&amp;L3267&amp;"_"&amp;M3267&amp;"_"&amp;O3267,[1]挑战模式!$A:$AS,14+N3267,FALSE),[1]怪物!$B:$L,11,FALSE)=0,"",VLOOKUP(VLOOKUP(K3267&amp;"_"&amp;L3267&amp;"_"&amp;M3267&amp;"_"&amp;O3267,[1]挑战模式!$A:$AS,14+N3267,FALSE),[1]怪物!$B:$L,11,FALSE))))</f>
        <v/>
      </c>
      <c r="H3267" t="str">
        <f t="shared" si="151"/>
        <v/>
      </c>
      <c r="I3267" t="str">
        <f t="shared" si="152"/>
        <v/>
      </c>
      <c r="J3267" t="str">
        <f>IF(B3267="","",IF(RIGHT(VLOOKUP(K3267&amp;"_"&amp;L3267&amp;"_"&amp;M3267&amp;"_"&amp;O3267,[1]挑战模式!$A:$AS,14+N3267,FALSE),1)="3","EffectCreate_BossEffect;EffectCreate_MonsterShow","EffectCreate_MonsterShow"))</f>
        <v/>
      </c>
      <c r="K3267" s="2">
        <v>0</v>
      </c>
      <c r="L3267" s="2">
        <v>16</v>
      </c>
      <c r="M3267" s="2">
        <v>3</v>
      </c>
      <c r="N3267" s="2">
        <v>5</v>
      </c>
      <c r="O3267" s="6" t="s">
        <v>466</v>
      </c>
    </row>
    <row r="3268" spans="2:15" x14ac:dyDescent="0.2">
      <c r="B3268" t="str">
        <f>IF(ISNA(VLOOKUP(K3268&amp;"_"&amp;L3268&amp;"_"&amp;M3268&amp;"_"&amp;O3268,[1]挑战模式!$A:$AS,1,FALSE)),"",IF(VLOOKUP(K3268&amp;"_"&amp;L3268&amp;"_"&amp;M3268&amp;"_"&amp;O3268,[1]挑战模式!$A:$AS,14+N3268,FALSE)="","","Monster_Season"&amp;K3268&amp;"_Challenge"&amp;L3268&amp;"_"&amp;M3268&amp;"_"&amp;N3268&amp;"_"&amp;O3268))</f>
        <v/>
      </c>
      <c r="C3268" t="str">
        <f t="shared" si="150"/>
        <v/>
      </c>
      <c r="G3268" t="str">
        <f>IF(ISNA(VLOOKUP(K3268&amp;"_"&amp;L3268&amp;"_"&amp;M3268&amp;"_"&amp;O3268,[1]挑战模式!$A:$AS,14+N3268,FALSE)),"",IF(VLOOKUP(K3268&amp;"_"&amp;L3268&amp;"_"&amp;M3268&amp;"_"&amp;O3268,[1]挑战模式!$A:$AS,14+N3268,FALSE)="","",IF(VLOOKUP(VLOOKUP(K3268&amp;"_"&amp;L3268&amp;"_"&amp;M3268&amp;"_"&amp;O3268,[1]挑战模式!$A:$AS,14+N3268,FALSE),[1]怪物!$B:$L,11,FALSE)=0,"",VLOOKUP(VLOOKUP(K3268&amp;"_"&amp;L3268&amp;"_"&amp;M3268&amp;"_"&amp;O3268,[1]挑战模式!$A:$AS,14+N3268,FALSE),[1]怪物!$B:$L,11,FALSE))))</f>
        <v/>
      </c>
      <c r="H3268" t="str">
        <f t="shared" si="151"/>
        <v/>
      </c>
      <c r="I3268" t="str">
        <f t="shared" si="152"/>
        <v/>
      </c>
      <c r="J3268" t="str">
        <f>IF(B3268="","",IF(RIGHT(VLOOKUP(K3268&amp;"_"&amp;L3268&amp;"_"&amp;M3268&amp;"_"&amp;O3268,[1]挑战模式!$A:$AS,14+N3268,FALSE),1)="3","EffectCreate_BossEffect;EffectCreate_MonsterShow","EffectCreate_MonsterShow"))</f>
        <v/>
      </c>
      <c r="K3268" s="2">
        <v>0</v>
      </c>
      <c r="L3268" s="2">
        <v>16</v>
      </c>
      <c r="M3268" s="2">
        <v>3</v>
      </c>
      <c r="N3268" s="2">
        <v>6</v>
      </c>
      <c r="O3268" s="6" t="s">
        <v>466</v>
      </c>
    </row>
    <row r="3269" spans="2:15" x14ac:dyDescent="0.2">
      <c r="B3269" t="str">
        <f>IF(ISNA(VLOOKUP(K3269&amp;"_"&amp;L3269&amp;"_"&amp;M3269&amp;"_"&amp;O3269,[1]挑战模式!$A:$AS,1,FALSE)),"",IF(VLOOKUP(K3269&amp;"_"&amp;L3269&amp;"_"&amp;M3269&amp;"_"&amp;O3269,[1]挑战模式!$A:$AS,14+N3269,FALSE)="","","Monster_Season"&amp;K3269&amp;"_Challenge"&amp;L3269&amp;"_"&amp;M3269&amp;"_"&amp;N3269&amp;"_"&amp;O3269))</f>
        <v>Monster_Season0_Challenge16_4_1_Normal</v>
      </c>
      <c r="C3269" t="str">
        <f t="shared" si="150"/>
        <v>None</v>
      </c>
      <c r="G3269" t="str">
        <f>IF(ISNA(VLOOKUP(K3269&amp;"_"&amp;L3269&amp;"_"&amp;M3269&amp;"_"&amp;O3269,[1]挑战模式!$A:$AS,14+N3269,FALSE)),"",IF(VLOOKUP(K3269&amp;"_"&amp;L3269&amp;"_"&amp;M3269&amp;"_"&amp;O3269,[1]挑战模式!$A:$AS,14+N3269,FALSE)="","",IF(VLOOKUP(VLOOKUP(K3269&amp;"_"&amp;L3269&amp;"_"&amp;M3269&amp;"_"&amp;O3269,[1]挑战模式!$A:$AS,14+N3269,FALSE),[1]怪物!$B:$L,11,FALSE)=0,"",VLOOKUP(VLOOKUP(K3269&amp;"_"&amp;L3269&amp;"_"&amp;M3269&amp;"_"&amp;O3269,[1]挑战模式!$A:$AS,14+N3269,FALSE),[1]怪物!$B:$L,11,FALSE))))</f>
        <v/>
      </c>
      <c r="H3269" t="str">
        <f t="shared" si="151"/>
        <v>Unit_Monster_Season0_Challenge16_4_1_Normal</v>
      </c>
      <c r="I3269" t="str">
        <f t="shared" si="152"/>
        <v>TowerDefense_Monster1</v>
      </c>
      <c r="J3269" t="str">
        <f>IF(B3269="","",IF(RIGHT(VLOOKUP(K3269&amp;"_"&amp;L3269&amp;"_"&amp;M3269&amp;"_"&amp;O3269,[1]挑战模式!$A:$AS,14+N3269,FALSE),1)="3","EffectCreate_BossEffect;EffectCreate_MonsterShow","EffectCreate_MonsterShow"))</f>
        <v>EffectCreate_MonsterShow</v>
      </c>
      <c r="K3269" s="2">
        <v>0</v>
      </c>
      <c r="L3269" s="2">
        <v>16</v>
      </c>
      <c r="M3269" s="2">
        <v>4</v>
      </c>
      <c r="N3269" s="2">
        <v>1</v>
      </c>
      <c r="O3269" s="6" t="s">
        <v>466</v>
      </c>
    </row>
    <row r="3270" spans="2:15" x14ac:dyDescent="0.2">
      <c r="B3270" t="str">
        <f>IF(ISNA(VLOOKUP(K3270&amp;"_"&amp;L3270&amp;"_"&amp;M3270&amp;"_"&amp;O3270,[1]挑战模式!$A:$AS,1,FALSE)),"",IF(VLOOKUP(K3270&amp;"_"&amp;L3270&amp;"_"&amp;M3270&amp;"_"&amp;O3270,[1]挑战模式!$A:$AS,14+N3270,FALSE)="","","Monster_Season"&amp;K3270&amp;"_Challenge"&amp;L3270&amp;"_"&amp;M3270&amp;"_"&amp;N3270&amp;"_"&amp;O3270))</f>
        <v>Monster_Season0_Challenge16_4_2_Normal</v>
      </c>
      <c r="C3270" t="str">
        <f t="shared" si="150"/>
        <v>None</v>
      </c>
      <c r="G3270" t="str">
        <f>IF(ISNA(VLOOKUP(K3270&amp;"_"&amp;L3270&amp;"_"&amp;M3270&amp;"_"&amp;O3270,[1]挑战模式!$A:$AS,14+N3270,FALSE)),"",IF(VLOOKUP(K3270&amp;"_"&amp;L3270&amp;"_"&amp;M3270&amp;"_"&amp;O3270,[1]挑战模式!$A:$AS,14+N3270,FALSE)="","",IF(VLOOKUP(VLOOKUP(K3270&amp;"_"&amp;L3270&amp;"_"&amp;M3270&amp;"_"&amp;O3270,[1]挑战模式!$A:$AS,14+N3270,FALSE),[1]怪物!$B:$L,11,FALSE)=0,"",VLOOKUP(VLOOKUP(K3270&amp;"_"&amp;L3270&amp;"_"&amp;M3270&amp;"_"&amp;O3270,[1]挑战模式!$A:$AS,14+N3270,FALSE),[1]怪物!$B:$L,11,FALSE))))</f>
        <v/>
      </c>
      <c r="H3270" t="str">
        <f t="shared" si="151"/>
        <v>Unit_Monster_Season0_Challenge16_4_2_Normal</v>
      </c>
      <c r="I3270" t="str">
        <f t="shared" si="152"/>
        <v>TowerDefense_Monster1</v>
      </c>
      <c r="J3270" t="str">
        <f>IF(B3270="","",IF(RIGHT(VLOOKUP(K3270&amp;"_"&amp;L3270&amp;"_"&amp;M3270&amp;"_"&amp;O3270,[1]挑战模式!$A:$AS,14+N3270,FALSE),1)="3","EffectCreate_BossEffect;EffectCreate_MonsterShow","EffectCreate_MonsterShow"))</f>
        <v>EffectCreate_MonsterShow</v>
      </c>
      <c r="K3270" s="2">
        <v>0</v>
      </c>
      <c r="L3270" s="2">
        <v>16</v>
      </c>
      <c r="M3270" s="2">
        <v>4</v>
      </c>
      <c r="N3270" s="2">
        <v>2</v>
      </c>
      <c r="O3270" s="6" t="s">
        <v>466</v>
      </c>
    </row>
    <row r="3271" spans="2:15" x14ac:dyDescent="0.2">
      <c r="B3271" t="str">
        <f>IF(ISNA(VLOOKUP(K3271&amp;"_"&amp;L3271&amp;"_"&amp;M3271&amp;"_"&amp;O3271,[1]挑战模式!$A:$AS,1,FALSE)),"",IF(VLOOKUP(K3271&amp;"_"&amp;L3271&amp;"_"&amp;M3271&amp;"_"&amp;O3271,[1]挑战模式!$A:$AS,14+N3271,FALSE)="","","Monster_Season"&amp;K3271&amp;"_Challenge"&amp;L3271&amp;"_"&amp;M3271&amp;"_"&amp;N3271&amp;"_"&amp;O3271))</f>
        <v>Monster_Season0_Challenge16_4_3_Normal</v>
      </c>
      <c r="C3271" t="str">
        <f t="shared" ref="C3271:C3334" si="153">IF(B3271="","","None")</f>
        <v>None</v>
      </c>
      <c r="G3271" t="str">
        <f>IF(ISNA(VLOOKUP(K3271&amp;"_"&amp;L3271&amp;"_"&amp;M3271&amp;"_"&amp;O3271,[1]挑战模式!$A:$AS,14+N3271,FALSE)),"",IF(VLOOKUP(K3271&amp;"_"&amp;L3271&amp;"_"&amp;M3271&amp;"_"&amp;O3271,[1]挑战模式!$A:$AS,14+N3271,FALSE)="","",IF(VLOOKUP(VLOOKUP(K3271&amp;"_"&amp;L3271&amp;"_"&amp;M3271&amp;"_"&amp;O3271,[1]挑战模式!$A:$AS,14+N3271,FALSE),[1]怪物!$B:$L,11,FALSE)=0,"",VLOOKUP(VLOOKUP(K3271&amp;"_"&amp;L3271&amp;"_"&amp;M3271&amp;"_"&amp;O3271,[1]挑战模式!$A:$AS,14+N3271,FALSE),[1]怪物!$B:$L,11,FALSE))))</f>
        <v/>
      </c>
      <c r="H3271" t="str">
        <f t="shared" ref="H3271:H3334" si="154">IF(B3271="","","Unit_Monster"&amp;RIGHT(B3271,LEN(B3271)-7))</f>
        <v>Unit_Monster_Season0_Challenge16_4_3_Normal</v>
      </c>
      <c r="I3271" t="str">
        <f t="shared" ref="I3271:I3334" si="155">IF(B3271="","","TowerDefense_Monster1")</f>
        <v>TowerDefense_Monster1</v>
      </c>
      <c r="J3271" t="str">
        <f>IF(B3271="","",IF(RIGHT(VLOOKUP(K3271&amp;"_"&amp;L3271&amp;"_"&amp;M3271&amp;"_"&amp;O3271,[1]挑战模式!$A:$AS,14+N3271,FALSE),1)="3","EffectCreate_BossEffect;EffectCreate_MonsterShow","EffectCreate_MonsterShow"))</f>
        <v>EffectCreate_MonsterShow</v>
      </c>
      <c r="K3271" s="2">
        <v>0</v>
      </c>
      <c r="L3271" s="2">
        <v>16</v>
      </c>
      <c r="M3271" s="2">
        <v>4</v>
      </c>
      <c r="N3271" s="2">
        <v>3</v>
      </c>
      <c r="O3271" s="6" t="s">
        <v>466</v>
      </c>
    </row>
    <row r="3272" spans="2:15" x14ac:dyDescent="0.2">
      <c r="B3272" t="str">
        <f>IF(ISNA(VLOOKUP(K3272&amp;"_"&amp;L3272&amp;"_"&amp;M3272&amp;"_"&amp;O3272,[1]挑战模式!$A:$AS,1,FALSE)),"",IF(VLOOKUP(K3272&amp;"_"&amp;L3272&amp;"_"&amp;M3272&amp;"_"&amp;O3272,[1]挑战模式!$A:$AS,14+N3272,FALSE)="","","Monster_Season"&amp;K3272&amp;"_Challenge"&amp;L3272&amp;"_"&amp;M3272&amp;"_"&amp;N3272&amp;"_"&amp;O3272))</f>
        <v/>
      </c>
      <c r="C3272" t="str">
        <f t="shared" si="153"/>
        <v/>
      </c>
      <c r="G3272" t="str">
        <f>IF(ISNA(VLOOKUP(K3272&amp;"_"&amp;L3272&amp;"_"&amp;M3272&amp;"_"&amp;O3272,[1]挑战模式!$A:$AS,14+N3272,FALSE)),"",IF(VLOOKUP(K3272&amp;"_"&amp;L3272&amp;"_"&amp;M3272&amp;"_"&amp;O3272,[1]挑战模式!$A:$AS,14+N3272,FALSE)="","",IF(VLOOKUP(VLOOKUP(K3272&amp;"_"&amp;L3272&amp;"_"&amp;M3272&amp;"_"&amp;O3272,[1]挑战模式!$A:$AS,14+N3272,FALSE),[1]怪物!$B:$L,11,FALSE)=0,"",VLOOKUP(VLOOKUP(K3272&amp;"_"&amp;L3272&amp;"_"&amp;M3272&amp;"_"&amp;O3272,[1]挑战模式!$A:$AS,14+N3272,FALSE),[1]怪物!$B:$L,11,FALSE))))</f>
        <v/>
      </c>
      <c r="H3272" t="str">
        <f t="shared" si="154"/>
        <v/>
      </c>
      <c r="I3272" t="str">
        <f t="shared" si="155"/>
        <v/>
      </c>
      <c r="J3272" t="str">
        <f>IF(B3272="","",IF(RIGHT(VLOOKUP(K3272&amp;"_"&amp;L3272&amp;"_"&amp;M3272&amp;"_"&amp;O3272,[1]挑战模式!$A:$AS,14+N3272,FALSE),1)="3","EffectCreate_BossEffect;EffectCreate_MonsterShow","EffectCreate_MonsterShow"))</f>
        <v/>
      </c>
      <c r="K3272" s="2">
        <v>0</v>
      </c>
      <c r="L3272" s="2">
        <v>16</v>
      </c>
      <c r="M3272" s="2">
        <v>4</v>
      </c>
      <c r="N3272" s="2">
        <v>4</v>
      </c>
      <c r="O3272" s="6" t="s">
        <v>466</v>
      </c>
    </row>
    <row r="3273" spans="2:15" x14ac:dyDescent="0.2">
      <c r="B3273" t="str">
        <f>IF(ISNA(VLOOKUP(K3273&amp;"_"&amp;L3273&amp;"_"&amp;M3273&amp;"_"&amp;O3273,[1]挑战模式!$A:$AS,1,FALSE)),"",IF(VLOOKUP(K3273&amp;"_"&amp;L3273&amp;"_"&amp;M3273&amp;"_"&amp;O3273,[1]挑战模式!$A:$AS,14+N3273,FALSE)="","","Monster_Season"&amp;K3273&amp;"_Challenge"&amp;L3273&amp;"_"&amp;M3273&amp;"_"&amp;N3273&amp;"_"&amp;O3273))</f>
        <v/>
      </c>
      <c r="C3273" t="str">
        <f t="shared" si="153"/>
        <v/>
      </c>
      <c r="G3273" t="str">
        <f>IF(ISNA(VLOOKUP(K3273&amp;"_"&amp;L3273&amp;"_"&amp;M3273&amp;"_"&amp;O3273,[1]挑战模式!$A:$AS,14+N3273,FALSE)),"",IF(VLOOKUP(K3273&amp;"_"&amp;L3273&amp;"_"&amp;M3273&amp;"_"&amp;O3273,[1]挑战模式!$A:$AS,14+N3273,FALSE)="","",IF(VLOOKUP(VLOOKUP(K3273&amp;"_"&amp;L3273&amp;"_"&amp;M3273&amp;"_"&amp;O3273,[1]挑战模式!$A:$AS,14+N3273,FALSE),[1]怪物!$B:$L,11,FALSE)=0,"",VLOOKUP(VLOOKUP(K3273&amp;"_"&amp;L3273&amp;"_"&amp;M3273&amp;"_"&amp;O3273,[1]挑战模式!$A:$AS,14+N3273,FALSE),[1]怪物!$B:$L,11,FALSE))))</f>
        <v/>
      </c>
      <c r="H3273" t="str">
        <f t="shared" si="154"/>
        <v/>
      </c>
      <c r="I3273" t="str">
        <f t="shared" si="155"/>
        <v/>
      </c>
      <c r="J3273" t="str">
        <f>IF(B3273="","",IF(RIGHT(VLOOKUP(K3273&amp;"_"&amp;L3273&amp;"_"&amp;M3273&amp;"_"&amp;O3273,[1]挑战模式!$A:$AS,14+N3273,FALSE),1)="3","EffectCreate_BossEffect;EffectCreate_MonsterShow","EffectCreate_MonsterShow"))</f>
        <v/>
      </c>
      <c r="K3273" s="2">
        <v>0</v>
      </c>
      <c r="L3273" s="2">
        <v>16</v>
      </c>
      <c r="M3273" s="2">
        <v>4</v>
      </c>
      <c r="N3273" s="2">
        <v>5</v>
      </c>
      <c r="O3273" s="6" t="s">
        <v>466</v>
      </c>
    </row>
    <row r="3274" spans="2:15" x14ac:dyDescent="0.2">
      <c r="B3274" t="str">
        <f>IF(ISNA(VLOOKUP(K3274&amp;"_"&amp;L3274&amp;"_"&amp;M3274&amp;"_"&amp;O3274,[1]挑战模式!$A:$AS,1,FALSE)),"",IF(VLOOKUP(K3274&amp;"_"&amp;L3274&amp;"_"&amp;M3274&amp;"_"&amp;O3274,[1]挑战模式!$A:$AS,14+N3274,FALSE)="","","Monster_Season"&amp;K3274&amp;"_Challenge"&amp;L3274&amp;"_"&amp;M3274&amp;"_"&amp;N3274&amp;"_"&amp;O3274))</f>
        <v/>
      </c>
      <c r="C3274" t="str">
        <f t="shared" si="153"/>
        <v/>
      </c>
      <c r="G3274" t="str">
        <f>IF(ISNA(VLOOKUP(K3274&amp;"_"&amp;L3274&amp;"_"&amp;M3274&amp;"_"&amp;O3274,[1]挑战模式!$A:$AS,14+N3274,FALSE)),"",IF(VLOOKUP(K3274&amp;"_"&amp;L3274&amp;"_"&amp;M3274&amp;"_"&amp;O3274,[1]挑战模式!$A:$AS,14+N3274,FALSE)="","",IF(VLOOKUP(VLOOKUP(K3274&amp;"_"&amp;L3274&amp;"_"&amp;M3274&amp;"_"&amp;O3274,[1]挑战模式!$A:$AS,14+N3274,FALSE),[1]怪物!$B:$L,11,FALSE)=0,"",VLOOKUP(VLOOKUP(K3274&amp;"_"&amp;L3274&amp;"_"&amp;M3274&amp;"_"&amp;O3274,[1]挑战模式!$A:$AS,14+N3274,FALSE),[1]怪物!$B:$L,11,FALSE))))</f>
        <v/>
      </c>
      <c r="H3274" t="str">
        <f t="shared" si="154"/>
        <v/>
      </c>
      <c r="I3274" t="str">
        <f t="shared" si="155"/>
        <v/>
      </c>
      <c r="J3274" t="str">
        <f>IF(B3274="","",IF(RIGHT(VLOOKUP(K3274&amp;"_"&amp;L3274&amp;"_"&amp;M3274&amp;"_"&amp;O3274,[1]挑战模式!$A:$AS,14+N3274,FALSE),1)="3","EffectCreate_BossEffect;EffectCreate_MonsterShow","EffectCreate_MonsterShow"))</f>
        <v/>
      </c>
      <c r="K3274" s="2">
        <v>0</v>
      </c>
      <c r="L3274" s="2">
        <v>16</v>
      </c>
      <c r="M3274" s="2">
        <v>4</v>
      </c>
      <c r="N3274" s="2">
        <v>6</v>
      </c>
      <c r="O3274" s="6" t="s">
        <v>466</v>
      </c>
    </row>
    <row r="3275" spans="2:15" x14ac:dyDescent="0.2">
      <c r="B3275" t="str">
        <f>IF(ISNA(VLOOKUP(K3275&amp;"_"&amp;L3275&amp;"_"&amp;M3275&amp;"_"&amp;O3275,[1]挑战模式!$A:$AS,1,FALSE)),"",IF(VLOOKUP(K3275&amp;"_"&amp;L3275&amp;"_"&amp;M3275&amp;"_"&amp;O3275,[1]挑战模式!$A:$AS,14+N3275,FALSE)="","","Monster_Season"&amp;K3275&amp;"_Challenge"&amp;L3275&amp;"_"&amp;M3275&amp;"_"&amp;N3275&amp;"_"&amp;O3275))</f>
        <v>Monster_Season0_Challenge16_5_1_Normal</v>
      </c>
      <c r="C3275" t="str">
        <f t="shared" si="153"/>
        <v>None</v>
      </c>
      <c r="G3275" t="str">
        <f>IF(ISNA(VLOOKUP(K3275&amp;"_"&amp;L3275&amp;"_"&amp;M3275&amp;"_"&amp;O3275,[1]挑战模式!$A:$AS,14+N3275,FALSE)),"",IF(VLOOKUP(K3275&amp;"_"&amp;L3275&amp;"_"&amp;M3275&amp;"_"&amp;O3275,[1]挑战模式!$A:$AS,14+N3275,FALSE)="","",IF(VLOOKUP(VLOOKUP(K3275&amp;"_"&amp;L3275&amp;"_"&amp;M3275&amp;"_"&amp;O3275,[1]挑战模式!$A:$AS,14+N3275,FALSE),[1]怪物!$B:$L,11,FALSE)=0,"",VLOOKUP(VLOOKUP(K3275&amp;"_"&amp;L3275&amp;"_"&amp;M3275&amp;"_"&amp;O3275,[1]挑战模式!$A:$AS,14+N3275,FALSE),[1]怪物!$B:$L,11,FALSE))))</f>
        <v/>
      </c>
      <c r="H3275" t="str">
        <f t="shared" si="154"/>
        <v>Unit_Monster_Season0_Challenge16_5_1_Normal</v>
      </c>
      <c r="I3275" t="str">
        <f t="shared" si="155"/>
        <v>TowerDefense_Monster1</v>
      </c>
      <c r="J3275" t="str">
        <f>IF(B3275="","",IF(RIGHT(VLOOKUP(K3275&amp;"_"&amp;L3275&amp;"_"&amp;M3275&amp;"_"&amp;O3275,[1]挑战模式!$A:$AS,14+N3275,FALSE),1)="3","EffectCreate_BossEffect;EffectCreate_MonsterShow","EffectCreate_MonsterShow"))</f>
        <v>EffectCreate_MonsterShow</v>
      </c>
      <c r="K3275" s="2">
        <v>0</v>
      </c>
      <c r="L3275" s="2">
        <v>16</v>
      </c>
      <c r="M3275" s="2">
        <v>5</v>
      </c>
      <c r="N3275" s="2">
        <v>1</v>
      </c>
      <c r="O3275" s="6" t="s">
        <v>466</v>
      </c>
    </row>
    <row r="3276" spans="2:15" x14ac:dyDescent="0.2">
      <c r="B3276" t="str">
        <f>IF(ISNA(VLOOKUP(K3276&amp;"_"&amp;L3276&amp;"_"&amp;M3276&amp;"_"&amp;O3276,[1]挑战模式!$A:$AS,1,FALSE)),"",IF(VLOOKUP(K3276&amp;"_"&amp;L3276&amp;"_"&amp;M3276&amp;"_"&amp;O3276,[1]挑战模式!$A:$AS,14+N3276,FALSE)="","","Monster_Season"&amp;K3276&amp;"_Challenge"&amp;L3276&amp;"_"&amp;M3276&amp;"_"&amp;N3276&amp;"_"&amp;O3276))</f>
        <v>Monster_Season0_Challenge16_5_2_Normal</v>
      </c>
      <c r="C3276" t="str">
        <f t="shared" si="153"/>
        <v>None</v>
      </c>
      <c r="G3276" t="str">
        <f>IF(ISNA(VLOOKUP(K3276&amp;"_"&amp;L3276&amp;"_"&amp;M3276&amp;"_"&amp;O3276,[1]挑战模式!$A:$AS,14+N3276,FALSE)),"",IF(VLOOKUP(K3276&amp;"_"&amp;L3276&amp;"_"&amp;M3276&amp;"_"&amp;O3276,[1]挑战模式!$A:$AS,14+N3276,FALSE)="","",IF(VLOOKUP(VLOOKUP(K3276&amp;"_"&amp;L3276&amp;"_"&amp;M3276&amp;"_"&amp;O3276,[1]挑战模式!$A:$AS,14+N3276,FALSE),[1]怪物!$B:$L,11,FALSE)=0,"",VLOOKUP(VLOOKUP(K3276&amp;"_"&amp;L3276&amp;"_"&amp;M3276&amp;"_"&amp;O3276,[1]挑战模式!$A:$AS,14+N3276,FALSE),[1]怪物!$B:$L,11,FALSE))))</f>
        <v/>
      </c>
      <c r="H3276" t="str">
        <f t="shared" si="154"/>
        <v>Unit_Monster_Season0_Challenge16_5_2_Normal</v>
      </c>
      <c r="I3276" t="str">
        <f t="shared" si="155"/>
        <v>TowerDefense_Monster1</v>
      </c>
      <c r="J3276" t="str">
        <f>IF(B3276="","",IF(RIGHT(VLOOKUP(K3276&amp;"_"&amp;L3276&amp;"_"&amp;M3276&amp;"_"&amp;O3276,[1]挑战模式!$A:$AS,14+N3276,FALSE),1)="3","EffectCreate_BossEffect;EffectCreate_MonsterShow","EffectCreate_MonsterShow"))</f>
        <v>EffectCreate_MonsterShow</v>
      </c>
      <c r="K3276" s="2">
        <v>0</v>
      </c>
      <c r="L3276" s="2">
        <v>16</v>
      </c>
      <c r="M3276" s="2">
        <v>5</v>
      </c>
      <c r="N3276" s="2">
        <v>2</v>
      </c>
      <c r="O3276" s="6" t="s">
        <v>466</v>
      </c>
    </row>
    <row r="3277" spans="2:15" x14ac:dyDescent="0.2">
      <c r="B3277" t="str">
        <f>IF(ISNA(VLOOKUP(K3277&amp;"_"&amp;L3277&amp;"_"&amp;M3277&amp;"_"&amp;O3277,[1]挑战模式!$A:$AS,1,FALSE)),"",IF(VLOOKUP(K3277&amp;"_"&amp;L3277&amp;"_"&amp;M3277&amp;"_"&amp;O3277,[1]挑战模式!$A:$AS,14+N3277,FALSE)="","","Monster_Season"&amp;K3277&amp;"_Challenge"&amp;L3277&amp;"_"&amp;M3277&amp;"_"&amp;N3277&amp;"_"&amp;O3277))</f>
        <v>Monster_Season0_Challenge16_5_3_Normal</v>
      </c>
      <c r="C3277" t="str">
        <f t="shared" si="153"/>
        <v>None</v>
      </c>
      <c r="G3277" t="str">
        <f>IF(ISNA(VLOOKUP(K3277&amp;"_"&amp;L3277&amp;"_"&amp;M3277&amp;"_"&amp;O3277,[1]挑战模式!$A:$AS,14+N3277,FALSE)),"",IF(VLOOKUP(K3277&amp;"_"&amp;L3277&amp;"_"&amp;M3277&amp;"_"&amp;O3277,[1]挑战模式!$A:$AS,14+N3277,FALSE)="","",IF(VLOOKUP(VLOOKUP(K3277&amp;"_"&amp;L3277&amp;"_"&amp;M3277&amp;"_"&amp;O3277,[1]挑战模式!$A:$AS,14+N3277,FALSE),[1]怪物!$B:$L,11,FALSE)=0,"",VLOOKUP(VLOOKUP(K3277&amp;"_"&amp;L3277&amp;"_"&amp;M3277&amp;"_"&amp;O3277,[1]挑战模式!$A:$AS,14+N3277,FALSE),[1]怪物!$B:$L,11,FALSE))))</f>
        <v/>
      </c>
      <c r="H3277" t="str">
        <f t="shared" si="154"/>
        <v>Unit_Monster_Season0_Challenge16_5_3_Normal</v>
      </c>
      <c r="I3277" t="str">
        <f t="shared" si="155"/>
        <v>TowerDefense_Monster1</v>
      </c>
      <c r="J3277" t="str">
        <f>IF(B3277="","",IF(RIGHT(VLOOKUP(K3277&amp;"_"&amp;L3277&amp;"_"&amp;M3277&amp;"_"&amp;O3277,[1]挑战模式!$A:$AS,14+N3277,FALSE),1)="3","EffectCreate_BossEffect;EffectCreate_MonsterShow","EffectCreate_MonsterShow"))</f>
        <v>EffectCreate_MonsterShow</v>
      </c>
      <c r="K3277" s="2">
        <v>0</v>
      </c>
      <c r="L3277" s="2">
        <v>16</v>
      </c>
      <c r="M3277" s="2">
        <v>5</v>
      </c>
      <c r="N3277" s="2">
        <v>3</v>
      </c>
      <c r="O3277" s="6" t="s">
        <v>466</v>
      </c>
    </row>
    <row r="3278" spans="2:15" x14ac:dyDescent="0.2">
      <c r="B3278" t="str">
        <f>IF(ISNA(VLOOKUP(K3278&amp;"_"&amp;L3278&amp;"_"&amp;M3278&amp;"_"&amp;O3278,[1]挑战模式!$A:$AS,1,FALSE)),"",IF(VLOOKUP(K3278&amp;"_"&amp;L3278&amp;"_"&amp;M3278&amp;"_"&amp;O3278,[1]挑战模式!$A:$AS,14+N3278,FALSE)="","","Monster_Season"&amp;K3278&amp;"_Challenge"&amp;L3278&amp;"_"&amp;M3278&amp;"_"&amp;N3278&amp;"_"&amp;O3278))</f>
        <v/>
      </c>
      <c r="C3278" t="str">
        <f t="shared" si="153"/>
        <v/>
      </c>
      <c r="G3278" t="str">
        <f>IF(ISNA(VLOOKUP(K3278&amp;"_"&amp;L3278&amp;"_"&amp;M3278&amp;"_"&amp;O3278,[1]挑战模式!$A:$AS,14+N3278,FALSE)),"",IF(VLOOKUP(K3278&amp;"_"&amp;L3278&amp;"_"&amp;M3278&amp;"_"&amp;O3278,[1]挑战模式!$A:$AS,14+N3278,FALSE)="","",IF(VLOOKUP(VLOOKUP(K3278&amp;"_"&amp;L3278&amp;"_"&amp;M3278&amp;"_"&amp;O3278,[1]挑战模式!$A:$AS,14+N3278,FALSE),[1]怪物!$B:$L,11,FALSE)=0,"",VLOOKUP(VLOOKUP(K3278&amp;"_"&amp;L3278&amp;"_"&amp;M3278&amp;"_"&amp;O3278,[1]挑战模式!$A:$AS,14+N3278,FALSE),[1]怪物!$B:$L,11,FALSE))))</f>
        <v/>
      </c>
      <c r="H3278" t="str">
        <f t="shared" si="154"/>
        <v/>
      </c>
      <c r="I3278" t="str">
        <f t="shared" si="155"/>
        <v/>
      </c>
      <c r="J3278" t="str">
        <f>IF(B3278="","",IF(RIGHT(VLOOKUP(K3278&amp;"_"&amp;L3278&amp;"_"&amp;M3278&amp;"_"&amp;O3278,[1]挑战模式!$A:$AS,14+N3278,FALSE),1)="3","EffectCreate_BossEffect;EffectCreate_MonsterShow","EffectCreate_MonsterShow"))</f>
        <v/>
      </c>
      <c r="K3278" s="2">
        <v>0</v>
      </c>
      <c r="L3278" s="2">
        <v>16</v>
      </c>
      <c r="M3278" s="2">
        <v>5</v>
      </c>
      <c r="N3278" s="2">
        <v>4</v>
      </c>
      <c r="O3278" s="6" t="s">
        <v>466</v>
      </c>
    </row>
    <row r="3279" spans="2:15" x14ac:dyDescent="0.2">
      <c r="B3279" t="str">
        <f>IF(ISNA(VLOOKUP(K3279&amp;"_"&amp;L3279&amp;"_"&amp;M3279&amp;"_"&amp;O3279,[1]挑战模式!$A:$AS,1,FALSE)),"",IF(VLOOKUP(K3279&amp;"_"&amp;L3279&amp;"_"&amp;M3279&amp;"_"&amp;O3279,[1]挑战模式!$A:$AS,14+N3279,FALSE)="","","Monster_Season"&amp;K3279&amp;"_Challenge"&amp;L3279&amp;"_"&amp;M3279&amp;"_"&amp;N3279&amp;"_"&amp;O3279))</f>
        <v/>
      </c>
      <c r="C3279" t="str">
        <f t="shared" si="153"/>
        <v/>
      </c>
      <c r="G3279" t="str">
        <f>IF(ISNA(VLOOKUP(K3279&amp;"_"&amp;L3279&amp;"_"&amp;M3279&amp;"_"&amp;O3279,[1]挑战模式!$A:$AS,14+N3279,FALSE)),"",IF(VLOOKUP(K3279&amp;"_"&amp;L3279&amp;"_"&amp;M3279&amp;"_"&amp;O3279,[1]挑战模式!$A:$AS,14+N3279,FALSE)="","",IF(VLOOKUP(VLOOKUP(K3279&amp;"_"&amp;L3279&amp;"_"&amp;M3279&amp;"_"&amp;O3279,[1]挑战模式!$A:$AS,14+N3279,FALSE),[1]怪物!$B:$L,11,FALSE)=0,"",VLOOKUP(VLOOKUP(K3279&amp;"_"&amp;L3279&amp;"_"&amp;M3279&amp;"_"&amp;O3279,[1]挑战模式!$A:$AS,14+N3279,FALSE),[1]怪物!$B:$L,11,FALSE))))</f>
        <v/>
      </c>
      <c r="H3279" t="str">
        <f t="shared" si="154"/>
        <v/>
      </c>
      <c r="I3279" t="str">
        <f t="shared" si="155"/>
        <v/>
      </c>
      <c r="J3279" t="str">
        <f>IF(B3279="","",IF(RIGHT(VLOOKUP(K3279&amp;"_"&amp;L3279&amp;"_"&amp;M3279&amp;"_"&amp;O3279,[1]挑战模式!$A:$AS,14+N3279,FALSE),1)="3","EffectCreate_BossEffect;EffectCreate_MonsterShow","EffectCreate_MonsterShow"))</f>
        <v/>
      </c>
      <c r="K3279" s="2">
        <v>0</v>
      </c>
      <c r="L3279" s="2">
        <v>16</v>
      </c>
      <c r="M3279" s="2">
        <v>5</v>
      </c>
      <c r="N3279" s="2">
        <v>5</v>
      </c>
      <c r="O3279" s="6" t="s">
        <v>466</v>
      </c>
    </row>
    <row r="3280" spans="2:15" x14ac:dyDescent="0.2">
      <c r="B3280" t="str">
        <f>IF(ISNA(VLOOKUP(K3280&amp;"_"&amp;L3280&amp;"_"&amp;M3280&amp;"_"&amp;O3280,[1]挑战模式!$A:$AS,1,FALSE)),"",IF(VLOOKUP(K3280&amp;"_"&amp;L3280&amp;"_"&amp;M3280&amp;"_"&amp;O3280,[1]挑战模式!$A:$AS,14+N3280,FALSE)="","","Monster_Season"&amp;K3280&amp;"_Challenge"&amp;L3280&amp;"_"&amp;M3280&amp;"_"&amp;N3280&amp;"_"&amp;O3280))</f>
        <v/>
      </c>
      <c r="C3280" t="str">
        <f t="shared" si="153"/>
        <v/>
      </c>
      <c r="G3280" t="str">
        <f>IF(ISNA(VLOOKUP(K3280&amp;"_"&amp;L3280&amp;"_"&amp;M3280&amp;"_"&amp;O3280,[1]挑战模式!$A:$AS,14+N3280,FALSE)),"",IF(VLOOKUP(K3280&amp;"_"&amp;L3280&amp;"_"&amp;M3280&amp;"_"&amp;O3280,[1]挑战模式!$A:$AS,14+N3280,FALSE)="","",IF(VLOOKUP(VLOOKUP(K3280&amp;"_"&amp;L3280&amp;"_"&amp;M3280&amp;"_"&amp;O3280,[1]挑战模式!$A:$AS,14+N3280,FALSE),[1]怪物!$B:$L,11,FALSE)=0,"",VLOOKUP(VLOOKUP(K3280&amp;"_"&amp;L3280&amp;"_"&amp;M3280&amp;"_"&amp;O3280,[1]挑战模式!$A:$AS,14+N3280,FALSE),[1]怪物!$B:$L,11,FALSE))))</f>
        <v/>
      </c>
      <c r="H3280" t="str">
        <f t="shared" si="154"/>
        <v/>
      </c>
      <c r="I3280" t="str">
        <f t="shared" si="155"/>
        <v/>
      </c>
      <c r="J3280" t="str">
        <f>IF(B3280="","",IF(RIGHT(VLOOKUP(K3280&amp;"_"&amp;L3280&amp;"_"&amp;M3280&amp;"_"&amp;O3280,[1]挑战模式!$A:$AS,14+N3280,FALSE),1)="3","EffectCreate_BossEffect;EffectCreate_MonsterShow","EffectCreate_MonsterShow"))</f>
        <v/>
      </c>
      <c r="K3280" s="2">
        <v>0</v>
      </c>
      <c r="L3280" s="2">
        <v>16</v>
      </c>
      <c r="M3280" s="2">
        <v>5</v>
      </c>
      <c r="N3280" s="2">
        <v>6</v>
      </c>
      <c r="O3280" s="6" t="s">
        <v>466</v>
      </c>
    </row>
    <row r="3281" spans="2:15" x14ac:dyDescent="0.2">
      <c r="B3281" t="str">
        <f>IF(ISNA(VLOOKUP(K3281&amp;"_"&amp;L3281&amp;"_"&amp;M3281&amp;"_"&amp;O3281,[1]挑战模式!$A:$AS,1,FALSE)),"",IF(VLOOKUP(K3281&amp;"_"&amp;L3281&amp;"_"&amp;M3281&amp;"_"&amp;O3281,[1]挑战模式!$A:$AS,14+N3281,FALSE)="","","Monster_Season"&amp;K3281&amp;"_Challenge"&amp;L3281&amp;"_"&amp;M3281&amp;"_"&amp;N3281&amp;"_"&amp;O3281))</f>
        <v>Monster_Season0_Challenge16_6_1_Normal</v>
      </c>
      <c r="C3281" t="str">
        <f t="shared" si="153"/>
        <v>None</v>
      </c>
      <c r="G3281" t="str">
        <f>IF(ISNA(VLOOKUP(K3281&amp;"_"&amp;L3281&amp;"_"&amp;M3281&amp;"_"&amp;O3281,[1]挑战模式!$A:$AS,14+N3281,FALSE)),"",IF(VLOOKUP(K3281&amp;"_"&amp;L3281&amp;"_"&amp;M3281&amp;"_"&amp;O3281,[1]挑战模式!$A:$AS,14+N3281,FALSE)="","",IF(VLOOKUP(VLOOKUP(K3281&amp;"_"&amp;L3281&amp;"_"&amp;M3281&amp;"_"&amp;O3281,[1]挑战模式!$A:$AS,14+N3281,FALSE),[1]怪物!$B:$L,11,FALSE)=0,"",VLOOKUP(VLOOKUP(K3281&amp;"_"&amp;L3281&amp;"_"&amp;M3281&amp;"_"&amp;O3281,[1]挑战模式!$A:$AS,14+N3281,FALSE),[1]怪物!$B:$L,11,FALSE))))</f>
        <v/>
      </c>
      <c r="H3281" t="str">
        <f t="shared" si="154"/>
        <v>Unit_Monster_Season0_Challenge16_6_1_Normal</v>
      </c>
      <c r="I3281" t="str">
        <f t="shared" si="155"/>
        <v>TowerDefense_Monster1</v>
      </c>
      <c r="J3281" t="str">
        <f>IF(B3281="","",IF(RIGHT(VLOOKUP(K3281&amp;"_"&amp;L3281&amp;"_"&amp;M3281&amp;"_"&amp;O3281,[1]挑战模式!$A:$AS,14+N3281,FALSE),1)="3","EffectCreate_BossEffect;EffectCreate_MonsterShow","EffectCreate_MonsterShow"))</f>
        <v>EffectCreate_MonsterShow</v>
      </c>
      <c r="K3281" s="2">
        <v>0</v>
      </c>
      <c r="L3281" s="2">
        <v>16</v>
      </c>
      <c r="M3281" s="2">
        <v>6</v>
      </c>
      <c r="N3281" s="2">
        <v>1</v>
      </c>
      <c r="O3281" s="6" t="s">
        <v>466</v>
      </c>
    </row>
    <row r="3282" spans="2:15" x14ac:dyDescent="0.2">
      <c r="B3282" t="str">
        <f>IF(ISNA(VLOOKUP(K3282&amp;"_"&amp;L3282&amp;"_"&amp;M3282&amp;"_"&amp;O3282,[1]挑战模式!$A:$AS,1,FALSE)),"",IF(VLOOKUP(K3282&amp;"_"&amp;L3282&amp;"_"&amp;M3282&amp;"_"&amp;O3282,[1]挑战模式!$A:$AS,14+N3282,FALSE)="","","Monster_Season"&amp;K3282&amp;"_Challenge"&amp;L3282&amp;"_"&amp;M3282&amp;"_"&amp;N3282&amp;"_"&amp;O3282))</f>
        <v>Monster_Season0_Challenge16_6_2_Normal</v>
      </c>
      <c r="C3282" t="str">
        <f t="shared" si="153"/>
        <v>None</v>
      </c>
      <c r="G3282" t="str">
        <f>IF(ISNA(VLOOKUP(K3282&amp;"_"&amp;L3282&amp;"_"&amp;M3282&amp;"_"&amp;O3282,[1]挑战模式!$A:$AS,14+N3282,FALSE)),"",IF(VLOOKUP(K3282&amp;"_"&amp;L3282&amp;"_"&amp;M3282&amp;"_"&amp;O3282,[1]挑战模式!$A:$AS,14+N3282,FALSE)="","",IF(VLOOKUP(VLOOKUP(K3282&amp;"_"&amp;L3282&amp;"_"&amp;M3282&amp;"_"&amp;O3282,[1]挑战模式!$A:$AS,14+N3282,FALSE),[1]怪物!$B:$L,11,FALSE)=0,"",VLOOKUP(VLOOKUP(K3282&amp;"_"&amp;L3282&amp;"_"&amp;M3282&amp;"_"&amp;O3282,[1]挑战模式!$A:$AS,14+N3282,FALSE),[1]怪物!$B:$L,11,FALSE))))</f>
        <v/>
      </c>
      <c r="H3282" t="str">
        <f t="shared" si="154"/>
        <v>Unit_Monster_Season0_Challenge16_6_2_Normal</v>
      </c>
      <c r="I3282" t="str">
        <f t="shared" si="155"/>
        <v>TowerDefense_Monster1</v>
      </c>
      <c r="J3282" t="str">
        <f>IF(B3282="","",IF(RIGHT(VLOOKUP(K3282&amp;"_"&amp;L3282&amp;"_"&amp;M3282&amp;"_"&amp;O3282,[1]挑战模式!$A:$AS,14+N3282,FALSE),1)="3","EffectCreate_BossEffect;EffectCreate_MonsterShow","EffectCreate_MonsterShow"))</f>
        <v>EffectCreate_MonsterShow</v>
      </c>
      <c r="K3282" s="2">
        <v>0</v>
      </c>
      <c r="L3282" s="2">
        <v>16</v>
      </c>
      <c r="M3282" s="2">
        <v>6</v>
      </c>
      <c r="N3282" s="2">
        <v>2</v>
      </c>
      <c r="O3282" s="6" t="s">
        <v>466</v>
      </c>
    </row>
    <row r="3283" spans="2:15" x14ac:dyDescent="0.2">
      <c r="B3283" t="str">
        <f>IF(ISNA(VLOOKUP(K3283&amp;"_"&amp;L3283&amp;"_"&amp;M3283&amp;"_"&amp;O3283,[1]挑战模式!$A:$AS,1,FALSE)),"",IF(VLOOKUP(K3283&amp;"_"&amp;L3283&amp;"_"&amp;M3283&amp;"_"&amp;O3283,[1]挑战模式!$A:$AS,14+N3283,FALSE)="","","Monster_Season"&amp;K3283&amp;"_Challenge"&amp;L3283&amp;"_"&amp;M3283&amp;"_"&amp;N3283&amp;"_"&amp;O3283))</f>
        <v>Monster_Season0_Challenge16_6_3_Normal</v>
      </c>
      <c r="C3283" t="str">
        <f t="shared" si="153"/>
        <v>None</v>
      </c>
      <c r="G3283" t="str">
        <f>IF(ISNA(VLOOKUP(K3283&amp;"_"&amp;L3283&amp;"_"&amp;M3283&amp;"_"&amp;O3283,[1]挑战模式!$A:$AS,14+N3283,FALSE)),"",IF(VLOOKUP(K3283&amp;"_"&amp;L3283&amp;"_"&amp;M3283&amp;"_"&amp;O3283,[1]挑战模式!$A:$AS,14+N3283,FALSE)="","",IF(VLOOKUP(VLOOKUP(K3283&amp;"_"&amp;L3283&amp;"_"&amp;M3283&amp;"_"&amp;O3283,[1]挑战模式!$A:$AS,14+N3283,FALSE),[1]怪物!$B:$L,11,FALSE)=0,"",VLOOKUP(VLOOKUP(K3283&amp;"_"&amp;L3283&amp;"_"&amp;M3283&amp;"_"&amp;O3283,[1]挑战模式!$A:$AS,14+N3283,FALSE),[1]怪物!$B:$L,11,FALSE))))</f>
        <v/>
      </c>
      <c r="H3283" t="str">
        <f t="shared" si="154"/>
        <v>Unit_Monster_Season0_Challenge16_6_3_Normal</v>
      </c>
      <c r="I3283" t="str">
        <f t="shared" si="155"/>
        <v>TowerDefense_Monster1</v>
      </c>
      <c r="J3283" t="str">
        <f>IF(B3283="","",IF(RIGHT(VLOOKUP(K3283&amp;"_"&amp;L3283&amp;"_"&amp;M3283&amp;"_"&amp;O3283,[1]挑战模式!$A:$AS,14+N3283,FALSE),1)="3","EffectCreate_BossEffect;EffectCreate_MonsterShow","EffectCreate_MonsterShow"))</f>
        <v>EffectCreate_MonsterShow</v>
      </c>
      <c r="K3283" s="2">
        <v>0</v>
      </c>
      <c r="L3283" s="2">
        <v>16</v>
      </c>
      <c r="M3283" s="2">
        <v>6</v>
      </c>
      <c r="N3283" s="2">
        <v>3</v>
      </c>
      <c r="O3283" s="6" t="s">
        <v>466</v>
      </c>
    </row>
    <row r="3284" spans="2:15" x14ac:dyDescent="0.2">
      <c r="B3284" t="str">
        <f>IF(ISNA(VLOOKUP(K3284&amp;"_"&amp;L3284&amp;"_"&amp;M3284&amp;"_"&amp;O3284,[1]挑战模式!$A:$AS,1,FALSE)),"",IF(VLOOKUP(K3284&amp;"_"&amp;L3284&amp;"_"&amp;M3284&amp;"_"&amp;O3284,[1]挑战模式!$A:$AS,14+N3284,FALSE)="","","Monster_Season"&amp;K3284&amp;"_Challenge"&amp;L3284&amp;"_"&amp;M3284&amp;"_"&amp;N3284&amp;"_"&amp;O3284))</f>
        <v>Monster_Season0_Challenge16_6_4_Normal</v>
      </c>
      <c r="C3284" t="str">
        <f t="shared" si="153"/>
        <v>None</v>
      </c>
      <c r="G3284" t="str">
        <f>IF(ISNA(VLOOKUP(K3284&amp;"_"&amp;L3284&amp;"_"&amp;M3284&amp;"_"&amp;O3284,[1]挑战模式!$A:$AS,14+N3284,FALSE)),"",IF(VLOOKUP(K3284&amp;"_"&amp;L3284&amp;"_"&amp;M3284&amp;"_"&amp;O3284,[1]挑战模式!$A:$AS,14+N3284,FALSE)="","",IF(VLOOKUP(VLOOKUP(K3284&amp;"_"&amp;L3284&amp;"_"&amp;M3284&amp;"_"&amp;O3284,[1]挑战模式!$A:$AS,14+N3284,FALSE),[1]怪物!$B:$L,11,FALSE)=0,"",VLOOKUP(VLOOKUP(K3284&amp;"_"&amp;L3284&amp;"_"&amp;M3284&amp;"_"&amp;O3284,[1]挑战模式!$A:$AS,14+N3284,FALSE),[1]怪物!$B:$L,11,FALSE))))</f>
        <v/>
      </c>
      <c r="H3284" t="str">
        <f t="shared" si="154"/>
        <v>Unit_Monster_Season0_Challenge16_6_4_Normal</v>
      </c>
      <c r="I3284" t="str">
        <f t="shared" si="155"/>
        <v>TowerDefense_Monster1</v>
      </c>
      <c r="J3284" t="str">
        <f>IF(B3284="","",IF(RIGHT(VLOOKUP(K3284&amp;"_"&amp;L3284&amp;"_"&amp;M3284&amp;"_"&amp;O3284,[1]挑战模式!$A:$AS,14+N3284,FALSE),1)="3","EffectCreate_BossEffect;EffectCreate_MonsterShow","EffectCreate_MonsterShow"))</f>
        <v>EffectCreate_MonsterShow</v>
      </c>
      <c r="K3284" s="2">
        <v>0</v>
      </c>
      <c r="L3284" s="2">
        <v>16</v>
      </c>
      <c r="M3284" s="2">
        <v>6</v>
      </c>
      <c r="N3284" s="2">
        <v>4</v>
      </c>
      <c r="O3284" s="6" t="s">
        <v>466</v>
      </c>
    </row>
    <row r="3285" spans="2:15" x14ac:dyDescent="0.2">
      <c r="B3285" t="str">
        <f>IF(ISNA(VLOOKUP(K3285&amp;"_"&amp;L3285&amp;"_"&amp;M3285&amp;"_"&amp;O3285,[1]挑战模式!$A:$AS,1,FALSE)),"",IF(VLOOKUP(K3285&amp;"_"&amp;L3285&amp;"_"&amp;M3285&amp;"_"&amp;O3285,[1]挑战模式!$A:$AS,14+N3285,FALSE)="","","Monster_Season"&amp;K3285&amp;"_Challenge"&amp;L3285&amp;"_"&amp;M3285&amp;"_"&amp;N3285&amp;"_"&amp;O3285))</f>
        <v/>
      </c>
      <c r="C3285" t="str">
        <f t="shared" si="153"/>
        <v/>
      </c>
      <c r="G3285" t="str">
        <f>IF(ISNA(VLOOKUP(K3285&amp;"_"&amp;L3285&amp;"_"&amp;M3285&amp;"_"&amp;O3285,[1]挑战模式!$A:$AS,14+N3285,FALSE)),"",IF(VLOOKUP(K3285&amp;"_"&amp;L3285&amp;"_"&amp;M3285&amp;"_"&amp;O3285,[1]挑战模式!$A:$AS,14+N3285,FALSE)="","",IF(VLOOKUP(VLOOKUP(K3285&amp;"_"&amp;L3285&amp;"_"&amp;M3285&amp;"_"&amp;O3285,[1]挑战模式!$A:$AS,14+N3285,FALSE),[1]怪物!$B:$L,11,FALSE)=0,"",VLOOKUP(VLOOKUP(K3285&amp;"_"&amp;L3285&amp;"_"&amp;M3285&amp;"_"&amp;O3285,[1]挑战模式!$A:$AS,14+N3285,FALSE),[1]怪物!$B:$L,11,FALSE))))</f>
        <v/>
      </c>
      <c r="H3285" t="str">
        <f t="shared" si="154"/>
        <v/>
      </c>
      <c r="I3285" t="str">
        <f t="shared" si="155"/>
        <v/>
      </c>
      <c r="J3285" t="str">
        <f>IF(B3285="","",IF(RIGHT(VLOOKUP(K3285&amp;"_"&amp;L3285&amp;"_"&amp;M3285&amp;"_"&amp;O3285,[1]挑战模式!$A:$AS,14+N3285,FALSE),1)="3","EffectCreate_BossEffect;EffectCreate_MonsterShow","EffectCreate_MonsterShow"))</f>
        <v/>
      </c>
      <c r="K3285" s="2">
        <v>0</v>
      </c>
      <c r="L3285" s="2">
        <v>16</v>
      </c>
      <c r="M3285" s="2">
        <v>6</v>
      </c>
      <c r="N3285" s="2">
        <v>5</v>
      </c>
      <c r="O3285" s="6" t="s">
        <v>466</v>
      </c>
    </row>
    <row r="3286" spans="2:15" x14ac:dyDescent="0.2">
      <c r="B3286" t="str">
        <f>IF(ISNA(VLOOKUP(K3286&amp;"_"&amp;L3286&amp;"_"&amp;M3286&amp;"_"&amp;O3286,[1]挑战模式!$A:$AS,1,FALSE)),"",IF(VLOOKUP(K3286&amp;"_"&amp;L3286&amp;"_"&amp;M3286&amp;"_"&amp;O3286,[1]挑战模式!$A:$AS,14+N3286,FALSE)="","","Monster_Season"&amp;K3286&amp;"_Challenge"&amp;L3286&amp;"_"&amp;M3286&amp;"_"&amp;N3286&amp;"_"&amp;O3286))</f>
        <v/>
      </c>
      <c r="C3286" t="str">
        <f t="shared" si="153"/>
        <v/>
      </c>
      <c r="G3286" t="str">
        <f>IF(ISNA(VLOOKUP(K3286&amp;"_"&amp;L3286&amp;"_"&amp;M3286&amp;"_"&amp;O3286,[1]挑战模式!$A:$AS,14+N3286,FALSE)),"",IF(VLOOKUP(K3286&amp;"_"&amp;L3286&amp;"_"&amp;M3286&amp;"_"&amp;O3286,[1]挑战模式!$A:$AS,14+N3286,FALSE)="","",IF(VLOOKUP(VLOOKUP(K3286&amp;"_"&amp;L3286&amp;"_"&amp;M3286&amp;"_"&amp;O3286,[1]挑战模式!$A:$AS,14+N3286,FALSE),[1]怪物!$B:$L,11,FALSE)=0,"",VLOOKUP(VLOOKUP(K3286&amp;"_"&amp;L3286&amp;"_"&amp;M3286&amp;"_"&amp;O3286,[1]挑战模式!$A:$AS,14+N3286,FALSE),[1]怪物!$B:$L,11,FALSE))))</f>
        <v/>
      </c>
      <c r="H3286" t="str">
        <f t="shared" si="154"/>
        <v/>
      </c>
      <c r="I3286" t="str">
        <f t="shared" si="155"/>
        <v/>
      </c>
      <c r="J3286" t="str">
        <f>IF(B3286="","",IF(RIGHT(VLOOKUP(K3286&amp;"_"&amp;L3286&amp;"_"&amp;M3286&amp;"_"&amp;O3286,[1]挑战模式!$A:$AS,14+N3286,FALSE),1)="3","EffectCreate_BossEffect;EffectCreate_MonsterShow","EffectCreate_MonsterShow"))</f>
        <v/>
      </c>
      <c r="K3286" s="2">
        <v>0</v>
      </c>
      <c r="L3286" s="2">
        <v>16</v>
      </c>
      <c r="M3286" s="2">
        <v>6</v>
      </c>
      <c r="N3286" s="2">
        <v>6</v>
      </c>
      <c r="O3286" s="6" t="s">
        <v>466</v>
      </c>
    </row>
    <row r="3287" spans="2:15" x14ac:dyDescent="0.2">
      <c r="B3287" t="str">
        <f>IF(ISNA(VLOOKUP(K3287&amp;"_"&amp;L3287&amp;"_"&amp;M3287&amp;"_"&amp;O3287,[1]挑战模式!$A:$AS,1,FALSE)),"",IF(VLOOKUP(K3287&amp;"_"&amp;L3287&amp;"_"&amp;M3287&amp;"_"&amp;O3287,[1]挑战模式!$A:$AS,14+N3287,FALSE)="","","Monster_Season"&amp;K3287&amp;"_Challenge"&amp;L3287&amp;"_"&amp;M3287&amp;"_"&amp;N3287&amp;"_"&amp;O3287))</f>
        <v/>
      </c>
      <c r="C3287" t="str">
        <f t="shared" si="153"/>
        <v/>
      </c>
      <c r="G3287" t="str">
        <f>IF(ISNA(VLOOKUP(K3287&amp;"_"&amp;L3287&amp;"_"&amp;M3287&amp;"_"&amp;O3287,[1]挑战模式!$A:$AS,14+N3287,FALSE)),"",IF(VLOOKUP(K3287&amp;"_"&amp;L3287&amp;"_"&amp;M3287&amp;"_"&amp;O3287,[1]挑战模式!$A:$AS,14+N3287,FALSE)="","",IF(VLOOKUP(VLOOKUP(K3287&amp;"_"&amp;L3287&amp;"_"&amp;M3287&amp;"_"&amp;O3287,[1]挑战模式!$A:$AS,14+N3287,FALSE),[1]怪物!$B:$L,11,FALSE)=0,"",VLOOKUP(VLOOKUP(K3287&amp;"_"&amp;L3287&amp;"_"&amp;M3287&amp;"_"&amp;O3287,[1]挑战模式!$A:$AS,14+N3287,FALSE),[1]怪物!$B:$L,11,FALSE))))</f>
        <v/>
      </c>
      <c r="H3287" t="str">
        <f t="shared" si="154"/>
        <v/>
      </c>
      <c r="I3287" t="str">
        <f t="shared" si="155"/>
        <v/>
      </c>
      <c r="J3287" t="str">
        <f>IF(B3287="","",IF(RIGHT(VLOOKUP(K3287&amp;"_"&amp;L3287&amp;"_"&amp;M3287&amp;"_"&amp;O3287,[1]挑战模式!$A:$AS,14+N3287,FALSE),1)="3","EffectCreate_BossEffect;EffectCreate_MonsterShow","EffectCreate_MonsterShow"))</f>
        <v/>
      </c>
      <c r="K3287" s="2">
        <v>0</v>
      </c>
      <c r="L3287" s="2">
        <v>16</v>
      </c>
      <c r="M3287" s="2">
        <v>7</v>
      </c>
      <c r="N3287" s="2">
        <v>1</v>
      </c>
      <c r="O3287" s="6" t="s">
        <v>466</v>
      </c>
    </row>
    <row r="3288" spans="2:15" x14ac:dyDescent="0.2">
      <c r="B3288" t="str">
        <f>IF(ISNA(VLOOKUP(K3288&amp;"_"&amp;L3288&amp;"_"&amp;M3288&amp;"_"&amp;O3288,[1]挑战模式!$A:$AS,1,FALSE)),"",IF(VLOOKUP(K3288&amp;"_"&amp;L3288&amp;"_"&amp;M3288&amp;"_"&amp;O3288,[1]挑战模式!$A:$AS,14+N3288,FALSE)="","","Monster_Season"&amp;K3288&amp;"_Challenge"&amp;L3288&amp;"_"&amp;M3288&amp;"_"&amp;N3288&amp;"_"&amp;O3288))</f>
        <v/>
      </c>
      <c r="C3288" t="str">
        <f t="shared" si="153"/>
        <v/>
      </c>
      <c r="G3288" t="str">
        <f>IF(ISNA(VLOOKUP(K3288&amp;"_"&amp;L3288&amp;"_"&amp;M3288&amp;"_"&amp;O3288,[1]挑战模式!$A:$AS,14+N3288,FALSE)),"",IF(VLOOKUP(K3288&amp;"_"&amp;L3288&amp;"_"&amp;M3288&amp;"_"&amp;O3288,[1]挑战模式!$A:$AS,14+N3288,FALSE)="","",IF(VLOOKUP(VLOOKUP(K3288&amp;"_"&amp;L3288&amp;"_"&amp;M3288&amp;"_"&amp;O3288,[1]挑战模式!$A:$AS,14+N3288,FALSE),[1]怪物!$B:$L,11,FALSE)=0,"",VLOOKUP(VLOOKUP(K3288&amp;"_"&amp;L3288&amp;"_"&amp;M3288&amp;"_"&amp;O3288,[1]挑战模式!$A:$AS,14+N3288,FALSE),[1]怪物!$B:$L,11,FALSE))))</f>
        <v/>
      </c>
      <c r="H3288" t="str">
        <f t="shared" si="154"/>
        <v/>
      </c>
      <c r="I3288" t="str">
        <f t="shared" si="155"/>
        <v/>
      </c>
      <c r="J3288" t="str">
        <f>IF(B3288="","",IF(RIGHT(VLOOKUP(K3288&amp;"_"&amp;L3288&amp;"_"&amp;M3288&amp;"_"&amp;O3288,[1]挑战模式!$A:$AS,14+N3288,FALSE),1)="3","EffectCreate_BossEffect;EffectCreate_MonsterShow","EffectCreate_MonsterShow"))</f>
        <v/>
      </c>
      <c r="K3288" s="2">
        <v>0</v>
      </c>
      <c r="L3288" s="2">
        <v>16</v>
      </c>
      <c r="M3288" s="2">
        <v>7</v>
      </c>
      <c r="N3288" s="2">
        <v>2</v>
      </c>
      <c r="O3288" s="6" t="s">
        <v>466</v>
      </c>
    </row>
    <row r="3289" spans="2:15" x14ac:dyDescent="0.2">
      <c r="B3289" t="str">
        <f>IF(ISNA(VLOOKUP(K3289&amp;"_"&amp;L3289&amp;"_"&amp;M3289&amp;"_"&amp;O3289,[1]挑战模式!$A:$AS,1,FALSE)),"",IF(VLOOKUP(K3289&amp;"_"&amp;L3289&amp;"_"&amp;M3289&amp;"_"&amp;O3289,[1]挑战模式!$A:$AS,14+N3289,FALSE)="","","Monster_Season"&amp;K3289&amp;"_Challenge"&amp;L3289&amp;"_"&amp;M3289&amp;"_"&amp;N3289&amp;"_"&amp;O3289))</f>
        <v/>
      </c>
      <c r="C3289" t="str">
        <f t="shared" si="153"/>
        <v/>
      </c>
      <c r="G3289" t="str">
        <f>IF(ISNA(VLOOKUP(K3289&amp;"_"&amp;L3289&amp;"_"&amp;M3289&amp;"_"&amp;O3289,[1]挑战模式!$A:$AS,14+N3289,FALSE)),"",IF(VLOOKUP(K3289&amp;"_"&amp;L3289&amp;"_"&amp;M3289&amp;"_"&amp;O3289,[1]挑战模式!$A:$AS,14+N3289,FALSE)="","",IF(VLOOKUP(VLOOKUP(K3289&amp;"_"&amp;L3289&amp;"_"&amp;M3289&amp;"_"&amp;O3289,[1]挑战模式!$A:$AS,14+N3289,FALSE),[1]怪物!$B:$L,11,FALSE)=0,"",VLOOKUP(VLOOKUP(K3289&amp;"_"&amp;L3289&amp;"_"&amp;M3289&amp;"_"&amp;O3289,[1]挑战模式!$A:$AS,14+N3289,FALSE),[1]怪物!$B:$L,11,FALSE))))</f>
        <v/>
      </c>
      <c r="H3289" t="str">
        <f t="shared" si="154"/>
        <v/>
      </c>
      <c r="I3289" t="str">
        <f t="shared" si="155"/>
        <v/>
      </c>
      <c r="J3289" t="str">
        <f>IF(B3289="","",IF(RIGHT(VLOOKUP(K3289&amp;"_"&amp;L3289&amp;"_"&amp;M3289&amp;"_"&amp;O3289,[1]挑战模式!$A:$AS,14+N3289,FALSE),1)="3","EffectCreate_BossEffect;EffectCreate_MonsterShow","EffectCreate_MonsterShow"))</f>
        <v/>
      </c>
      <c r="K3289" s="2">
        <v>0</v>
      </c>
      <c r="L3289" s="2">
        <v>16</v>
      </c>
      <c r="M3289" s="2">
        <v>7</v>
      </c>
      <c r="N3289" s="2">
        <v>3</v>
      </c>
      <c r="O3289" s="6" t="s">
        <v>466</v>
      </c>
    </row>
    <row r="3290" spans="2:15" x14ac:dyDescent="0.2">
      <c r="B3290" t="str">
        <f>IF(ISNA(VLOOKUP(K3290&amp;"_"&amp;L3290&amp;"_"&amp;M3290&amp;"_"&amp;O3290,[1]挑战模式!$A:$AS,1,FALSE)),"",IF(VLOOKUP(K3290&amp;"_"&amp;L3290&amp;"_"&amp;M3290&amp;"_"&amp;O3290,[1]挑战模式!$A:$AS,14+N3290,FALSE)="","","Monster_Season"&amp;K3290&amp;"_Challenge"&amp;L3290&amp;"_"&amp;M3290&amp;"_"&amp;N3290&amp;"_"&amp;O3290))</f>
        <v/>
      </c>
      <c r="C3290" t="str">
        <f t="shared" si="153"/>
        <v/>
      </c>
      <c r="G3290" t="str">
        <f>IF(ISNA(VLOOKUP(K3290&amp;"_"&amp;L3290&amp;"_"&amp;M3290&amp;"_"&amp;O3290,[1]挑战模式!$A:$AS,14+N3290,FALSE)),"",IF(VLOOKUP(K3290&amp;"_"&amp;L3290&amp;"_"&amp;M3290&amp;"_"&amp;O3290,[1]挑战模式!$A:$AS,14+N3290,FALSE)="","",IF(VLOOKUP(VLOOKUP(K3290&amp;"_"&amp;L3290&amp;"_"&amp;M3290&amp;"_"&amp;O3290,[1]挑战模式!$A:$AS,14+N3290,FALSE),[1]怪物!$B:$L,11,FALSE)=0,"",VLOOKUP(VLOOKUP(K3290&amp;"_"&amp;L3290&amp;"_"&amp;M3290&amp;"_"&amp;O3290,[1]挑战模式!$A:$AS,14+N3290,FALSE),[1]怪物!$B:$L,11,FALSE))))</f>
        <v/>
      </c>
      <c r="H3290" t="str">
        <f t="shared" si="154"/>
        <v/>
      </c>
      <c r="I3290" t="str">
        <f t="shared" si="155"/>
        <v/>
      </c>
      <c r="J3290" t="str">
        <f>IF(B3290="","",IF(RIGHT(VLOOKUP(K3290&amp;"_"&amp;L3290&amp;"_"&amp;M3290&amp;"_"&amp;O3290,[1]挑战模式!$A:$AS,14+N3290,FALSE),1)="3","EffectCreate_BossEffect;EffectCreate_MonsterShow","EffectCreate_MonsterShow"))</f>
        <v/>
      </c>
      <c r="K3290" s="2">
        <v>0</v>
      </c>
      <c r="L3290" s="2">
        <v>16</v>
      </c>
      <c r="M3290" s="2">
        <v>7</v>
      </c>
      <c r="N3290" s="2">
        <v>4</v>
      </c>
      <c r="O3290" s="6" t="s">
        <v>466</v>
      </c>
    </row>
    <row r="3291" spans="2:15" x14ac:dyDescent="0.2">
      <c r="B3291" t="str">
        <f>IF(ISNA(VLOOKUP(K3291&amp;"_"&amp;L3291&amp;"_"&amp;M3291&amp;"_"&amp;O3291,[1]挑战模式!$A:$AS,1,FALSE)),"",IF(VLOOKUP(K3291&amp;"_"&amp;L3291&amp;"_"&amp;M3291&amp;"_"&amp;O3291,[1]挑战模式!$A:$AS,14+N3291,FALSE)="","","Monster_Season"&amp;K3291&amp;"_Challenge"&amp;L3291&amp;"_"&amp;M3291&amp;"_"&amp;N3291&amp;"_"&amp;O3291))</f>
        <v/>
      </c>
      <c r="C3291" t="str">
        <f t="shared" si="153"/>
        <v/>
      </c>
      <c r="G3291" t="str">
        <f>IF(ISNA(VLOOKUP(K3291&amp;"_"&amp;L3291&amp;"_"&amp;M3291&amp;"_"&amp;O3291,[1]挑战模式!$A:$AS,14+N3291,FALSE)),"",IF(VLOOKUP(K3291&amp;"_"&amp;L3291&amp;"_"&amp;M3291&amp;"_"&amp;O3291,[1]挑战模式!$A:$AS,14+N3291,FALSE)="","",IF(VLOOKUP(VLOOKUP(K3291&amp;"_"&amp;L3291&amp;"_"&amp;M3291&amp;"_"&amp;O3291,[1]挑战模式!$A:$AS,14+N3291,FALSE),[1]怪物!$B:$L,11,FALSE)=0,"",VLOOKUP(VLOOKUP(K3291&amp;"_"&amp;L3291&amp;"_"&amp;M3291&amp;"_"&amp;O3291,[1]挑战模式!$A:$AS,14+N3291,FALSE),[1]怪物!$B:$L,11,FALSE))))</f>
        <v/>
      </c>
      <c r="H3291" t="str">
        <f t="shared" si="154"/>
        <v/>
      </c>
      <c r="I3291" t="str">
        <f t="shared" si="155"/>
        <v/>
      </c>
      <c r="J3291" t="str">
        <f>IF(B3291="","",IF(RIGHT(VLOOKUP(K3291&amp;"_"&amp;L3291&amp;"_"&amp;M3291&amp;"_"&amp;O3291,[1]挑战模式!$A:$AS,14+N3291,FALSE),1)="3","EffectCreate_BossEffect;EffectCreate_MonsterShow","EffectCreate_MonsterShow"))</f>
        <v/>
      </c>
      <c r="K3291" s="2">
        <v>0</v>
      </c>
      <c r="L3291" s="2">
        <v>16</v>
      </c>
      <c r="M3291" s="2">
        <v>7</v>
      </c>
      <c r="N3291" s="2">
        <v>5</v>
      </c>
      <c r="O3291" s="6" t="s">
        <v>466</v>
      </c>
    </row>
    <row r="3292" spans="2:15" x14ac:dyDescent="0.2">
      <c r="B3292" t="str">
        <f>IF(ISNA(VLOOKUP(K3292&amp;"_"&amp;L3292&amp;"_"&amp;M3292&amp;"_"&amp;O3292,[1]挑战模式!$A:$AS,1,FALSE)),"",IF(VLOOKUP(K3292&amp;"_"&amp;L3292&amp;"_"&amp;M3292&amp;"_"&amp;O3292,[1]挑战模式!$A:$AS,14+N3292,FALSE)="","","Monster_Season"&amp;K3292&amp;"_Challenge"&amp;L3292&amp;"_"&amp;M3292&amp;"_"&amp;N3292&amp;"_"&amp;O3292))</f>
        <v/>
      </c>
      <c r="C3292" t="str">
        <f t="shared" si="153"/>
        <v/>
      </c>
      <c r="G3292" t="str">
        <f>IF(ISNA(VLOOKUP(K3292&amp;"_"&amp;L3292&amp;"_"&amp;M3292&amp;"_"&amp;O3292,[1]挑战模式!$A:$AS,14+N3292,FALSE)),"",IF(VLOOKUP(K3292&amp;"_"&amp;L3292&amp;"_"&amp;M3292&amp;"_"&amp;O3292,[1]挑战模式!$A:$AS,14+N3292,FALSE)="","",IF(VLOOKUP(VLOOKUP(K3292&amp;"_"&amp;L3292&amp;"_"&amp;M3292&amp;"_"&amp;O3292,[1]挑战模式!$A:$AS,14+N3292,FALSE),[1]怪物!$B:$L,11,FALSE)=0,"",VLOOKUP(VLOOKUP(K3292&amp;"_"&amp;L3292&amp;"_"&amp;M3292&amp;"_"&amp;O3292,[1]挑战模式!$A:$AS,14+N3292,FALSE),[1]怪物!$B:$L,11,FALSE))))</f>
        <v/>
      </c>
      <c r="H3292" t="str">
        <f t="shared" si="154"/>
        <v/>
      </c>
      <c r="I3292" t="str">
        <f t="shared" si="155"/>
        <v/>
      </c>
      <c r="J3292" t="str">
        <f>IF(B3292="","",IF(RIGHT(VLOOKUP(K3292&amp;"_"&amp;L3292&amp;"_"&amp;M3292&amp;"_"&amp;O3292,[1]挑战模式!$A:$AS,14+N3292,FALSE),1)="3","EffectCreate_BossEffect;EffectCreate_MonsterShow","EffectCreate_MonsterShow"))</f>
        <v/>
      </c>
      <c r="K3292" s="2">
        <v>0</v>
      </c>
      <c r="L3292" s="2">
        <v>16</v>
      </c>
      <c r="M3292" s="2">
        <v>7</v>
      </c>
      <c r="N3292" s="2">
        <v>6</v>
      </c>
      <c r="O3292" s="6" t="s">
        <v>466</v>
      </c>
    </row>
    <row r="3293" spans="2:15" x14ac:dyDescent="0.2">
      <c r="B3293" t="str">
        <f>IF(ISNA(VLOOKUP(K3293&amp;"_"&amp;L3293&amp;"_"&amp;M3293&amp;"_"&amp;O3293,[1]挑战模式!$A:$AS,1,FALSE)),"",IF(VLOOKUP(K3293&amp;"_"&amp;L3293&amp;"_"&amp;M3293&amp;"_"&amp;O3293,[1]挑战模式!$A:$AS,14+N3293,FALSE)="","","Monster_Season"&amp;K3293&amp;"_Challenge"&amp;L3293&amp;"_"&amp;M3293&amp;"_"&amp;N3293&amp;"_"&amp;O3293))</f>
        <v/>
      </c>
      <c r="C3293" t="str">
        <f t="shared" si="153"/>
        <v/>
      </c>
      <c r="G3293" t="str">
        <f>IF(ISNA(VLOOKUP(K3293&amp;"_"&amp;L3293&amp;"_"&amp;M3293&amp;"_"&amp;O3293,[1]挑战模式!$A:$AS,14+N3293,FALSE)),"",IF(VLOOKUP(K3293&amp;"_"&amp;L3293&amp;"_"&amp;M3293&amp;"_"&amp;O3293,[1]挑战模式!$A:$AS,14+N3293,FALSE)="","",IF(VLOOKUP(VLOOKUP(K3293&amp;"_"&amp;L3293&amp;"_"&amp;M3293&amp;"_"&amp;O3293,[1]挑战模式!$A:$AS,14+N3293,FALSE),[1]怪物!$B:$L,11,FALSE)=0,"",VLOOKUP(VLOOKUP(K3293&amp;"_"&amp;L3293&amp;"_"&amp;M3293&amp;"_"&amp;O3293,[1]挑战模式!$A:$AS,14+N3293,FALSE),[1]怪物!$B:$L,11,FALSE))))</f>
        <v/>
      </c>
      <c r="H3293" t="str">
        <f t="shared" si="154"/>
        <v/>
      </c>
      <c r="I3293" t="str">
        <f t="shared" si="155"/>
        <v/>
      </c>
      <c r="J3293" t="str">
        <f>IF(B3293="","",IF(RIGHT(VLOOKUP(K3293&amp;"_"&amp;L3293&amp;"_"&amp;M3293&amp;"_"&amp;O3293,[1]挑战模式!$A:$AS,14+N3293,FALSE),1)="3","EffectCreate_BossEffect;EffectCreate_MonsterShow","EffectCreate_MonsterShow"))</f>
        <v/>
      </c>
      <c r="K3293" s="2">
        <v>0</v>
      </c>
      <c r="L3293" s="2">
        <v>16</v>
      </c>
      <c r="M3293" s="2">
        <v>8</v>
      </c>
      <c r="N3293" s="2">
        <v>1</v>
      </c>
      <c r="O3293" s="6" t="s">
        <v>466</v>
      </c>
    </row>
    <row r="3294" spans="2:15" x14ac:dyDescent="0.2">
      <c r="B3294" t="str">
        <f>IF(ISNA(VLOOKUP(K3294&amp;"_"&amp;L3294&amp;"_"&amp;M3294&amp;"_"&amp;O3294,[1]挑战模式!$A:$AS,1,FALSE)),"",IF(VLOOKUP(K3294&amp;"_"&amp;L3294&amp;"_"&amp;M3294&amp;"_"&amp;O3294,[1]挑战模式!$A:$AS,14+N3294,FALSE)="","","Monster_Season"&amp;K3294&amp;"_Challenge"&amp;L3294&amp;"_"&amp;M3294&amp;"_"&amp;N3294&amp;"_"&amp;O3294))</f>
        <v/>
      </c>
      <c r="C3294" t="str">
        <f t="shared" si="153"/>
        <v/>
      </c>
      <c r="G3294" t="str">
        <f>IF(ISNA(VLOOKUP(K3294&amp;"_"&amp;L3294&amp;"_"&amp;M3294&amp;"_"&amp;O3294,[1]挑战模式!$A:$AS,14+N3294,FALSE)),"",IF(VLOOKUP(K3294&amp;"_"&amp;L3294&amp;"_"&amp;M3294&amp;"_"&amp;O3294,[1]挑战模式!$A:$AS,14+N3294,FALSE)="","",IF(VLOOKUP(VLOOKUP(K3294&amp;"_"&amp;L3294&amp;"_"&amp;M3294&amp;"_"&amp;O3294,[1]挑战模式!$A:$AS,14+N3294,FALSE),[1]怪物!$B:$L,11,FALSE)=0,"",VLOOKUP(VLOOKUP(K3294&amp;"_"&amp;L3294&amp;"_"&amp;M3294&amp;"_"&amp;O3294,[1]挑战模式!$A:$AS,14+N3294,FALSE),[1]怪物!$B:$L,11,FALSE))))</f>
        <v/>
      </c>
      <c r="H3294" t="str">
        <f t="shared" si="154"/>
        <v/>
      </c>
      <c r="I3294" t="str">
        <f t="shared" si="155"/>
        <v/>
      </c>
      <c r="J3294" t="str">
        <f>IF(B3294="","",IF(RIGHT(VLOOKUP(K3294&amp;"_"&amp;L3294&amp;"_"&amp;M3294&amp;"_"&amp;O3294,[1]挑战模式!$A:$AS,14+N3294,FALSE),1)="3","EffectCreate_BossEffect;EffectCreate_MonsterShow","EffectCreate_MonsterShow"))</f>
        <v/>
      </c>
      <c r="K3294" s="2">
        <v>0</v>
      </c>
      <c r="L3294" s="2">
        <v>16</v>
      </c>
      <c r="M3294" s="2">
        <v>8</v>
      </c>
      <c r="N3294" s="2">
        <v>2</v>
      </c>
      <c r="O3294" s="6" t="s">
        <v>466</v>
      </c>
    </row>
    <row r="3295" spans="2:15" x14ac:dyDescent="0.2">
      <c r="B3295" t="str">
        <f>IF(ISNA(VLOOKUP(K3295&amp;"_"&amp;L3295&amp;"_"&amp;M3295&amp;"_"&amp;O3295,[1]挑战模式!$A:$AS,1,FALSE)),"",IF(VLOOKUP(K3295&amp;"_"&amp;L3295&amp;"_"&amp;M3295&amp;"_"&amp;O3295,[1]挑战模式!$A:$AS,14+N3295,FALSE)="","","Monster_Season"&amp;K3295&amp;"_Challenge"&amp;L3295&amp;"_"&amp;M3295&amp;"_"&amp;N3295&amp;"_"&amp;O3295))</f>
        <v/>
      </c>
      <c r="C3295" t="str">
        <f t="shared" si="153"/>
        <v/>
      </c>
      <c r="G3295" t="str">
        <f>IF(ISNA(VLOOKUP(K3295&amp;"_"&amp;L3295&amp;"_"&amp;M3295&amp;"_"&amp;O3295,[1]挑战模式!$A:$AS,14+N3295,FALSE)),"",IF(VLOOKUP(K3295&amp;"_"&amp;L3295&amp;"_"&amp;M3295&amp;"_"&amp;O3295,[1]挑战模式!$A:$AS,14+N3295,FALSE)="","",IF(VLOOKUP(VLOOKUP(K3295&amp;"_"&amp;L3295&amp;"_"&amp;M3295&amp;"_"&amp;O3295,[1]挑战模式!$A:$AS,14+N3295,FALSE),[1]怪物!$B:$L,11,FALSE)=0,"",VLOOKUP(VLOOKUP(K3295&amp;"_"&amp;L3295&amp;"_"&amp;M3295&amp;"_"&amp;O3295,[1]挑战模式!$A:$AS,14+N3295,FALSE),[1]怪物!$B:$L,11,FALSE))))</f>
        <v/>
      </c>
      <c r="H3295" t="str">
        <f t="shared" si="154"/>
        <v/>
      </c>
      <c r="I3295" t="str">
        <f t="shared" si="155"/>
        <v/>
      </c>
      <c r="J3295" t="str">
        <f>IF(B3295="","",IF(RIGHT(VLOOKUP(K3295&amp;"_"&amp;L3295&amp;"_"&amp;M3295&amp;"_"&amp;O3295,[1]挑战模式!$A:$AS,14+N3295,FALSE),1)="3","EffectCreate_BossEffect;EffectCreate_MonsterShow","EffectCreate_MonsterShow"))</f>
        <v/>
      </c>
      <c r="K3295" s="2">
        <v>0</v>
      </c>
      <c r="L3295" s="2">
        <v>16</v>
      </c>
      <c r="M3295" s="2">
        <v>8</v>
      </c>
      <c r="N3295" s="2">
        <v>3</v>
      </c>
      <c r="O3295" s="6" t="s">
        <v>466</v>
      </c>
    </row>
    <row r="3296" spans="2:15" x14ac:dyDescent="0.2">
      <c r="B3296" t="str">
        <f>IF(ISNA(VLOOKUP(K3296&amp;"_"&amp;L3296&amp;"_"&amp;M3296&amp;"_"&amp;O3296,[1]挑战模式!$A:$AS,1,FALSE)),"",IF(VLOOKUP(K3296&amp;"_"&amp;L3296&amp;"_"&amp;M3296&amp;"_"&amp;O3296,[1]挑战模式!$A:$AS,14+N3296,FALSE)="","","Monster_Season"&amp;K3296&amp;"_Challenge"&amp;L3296&amp;"_"&amp;M3296&amp;"_"&amp;N3296&amp;"_"&amp;O3296))</f>
        <v/>
      </c>
      <c r="C3296" t="str">
        <f t="shared" si="153"/>
        <v/>
      </c>
      <c r="G3296" t="str">
        <f>IF(ISNA(VLOOKUP(K3296&amp;"_"&amp;L3296&amp;"_"&amp;M3296&amp;"_"&amp;O3296,[1]挑战模式!$A:$AS,14+N3296,FALSE)),"",IF(VLOOKUP(K3296&amp;"_"&amp;L3296&amp;"_"&amp;M3296&amp;"_"&amp;O3296,[1]挑战模式!$A:$AS,14+N3296,FALSE)="","",IF(VLOOKUP(VLOOKUP(K3296&amp;"_"&amp;L3296&amp;"_"&amp;M3296&amp;"_"&amp;O3296,[1]挑战模式!$A:$AS,14+N3296,FALSE),[1]怪物!$B:$L,11,FALSE)=0,"",VLOOKUP(VLOOKUP(K3296&amp;"_"&amp;L3296&amp;"_"&amp;M3296&amp;"_"&amp;O3296,[1]挑战模式!$A:$AS,14+N3296,FALSE),[1]怪物!$B:$L,11,FALSE))))</f>
        <v/>
      </c>
      <c r="H3296" t="str">
        <f t="shared" si="154"/>
        <v/>
      </c>
      <c r="I3296" t="str">
        <f t="shared" si="155"/>
        <v/>
      </c>
      <c r="J3296" t="str">
        <f>IF(B3296="","",IF(RIGHT(VLOOKUP(K3296&amp;"_"&amp;L3296&amp;"_"&amp;M3296&amp;"_"&amp;O3296,[1]挑战模式!$A:$AS,14+N3296,FALSE),1)="3","EffectCreate_BossEffect;EffectCreate_MonsterShow","EffectCreate_MonsterShow"))</f>
        <v/>
      </c>
      <c r="K3296" s="2">
        <v>0</v>
      </c>
      <c r="L3296" s="2">
        <v>16</v>
      </c>
      <c r="M3296" s="2">
        <v>8</v>
      </c>
      <c r="N3296" s="2">
        <v>4</v>
      </c>
      <c r="O3296" s="6" t="s">
        <v>466</v>
      </c>
    </row>
    <row r="3297" spans="2:15" x14ac:dyDescent="0.2">
      <c r="B3297" t="str">
        <f>IF(ISNA(VLOOKUP(K3297&amp;"_"&amp;L3297&amp;"_"&amp;M3297&amp;"_"&amp;O3297,[1]挑战模式!$A:$AS,1,FALSE)),"",IF(VLOOKUP(K3297&amp;"_"&amp;L3297&amp;"_"&amp;M3297&amp;"_"&amp;O3297,[1]挑战模式!$A:$AS,14+N3297,FALSE)="","","Monster_Season"&amp;K3297&amp;"_Challenge"&amp;L3297&amp;"_"&amp;M3297&amp;"_"&amp;N3297&amp;"_"&amp;O3297))</f>
        <v/>
      </c>
      <c r="C3297" t="str">
        <f t="shared" si="153"/>
        <v/>
      </c>
      <c r="G3297" t="str">
        <f>IF(ISNA(VLOOKUP(K3297&amp;"_"&amp;L3297&amp;"_"&amp;M3297&amp;"_"&amp;O3297,[1]挑战模式!$A:$AS,14+N3297,FALSE)),"",IF(VLOOKUP(K3297&amp;"_"&amp;L3297&amp;"_"&amp;M3297&amp;"_"&amp;O3297,[1]挑战模式!$A:$AS,14+N3297,FALSE)="","",IF(VLOOKUP(VLOOKUP(K3297&amp;"_"&amp;L3297&amp;"_"&amp;M3297&amp;"_"&amp;O3297,[1]挑战模式!$A:$AS,14+N3297,FALSE),[1]怪物!$B:$L,11,FALSE)=0,"",VLOOKUP(VLOOKUP(K3297&amp;"_"&amp;L3297&amp;"_"&amp;M3297&amp;"_"&amp;O3297,[1]挑战模式!$A:$AS,14+N3297,FALSE),[1]怪物!$B:$L,11,FALSE))))</f>
        <v/>
      </c>
      <c r="H3297" t="str">
        <f t="shared" si="154"/>
        <v/>
      </c>
      <c r="I3297" t="str">
        <f t="shared" si="155"/>
        <v/>
      </c>
      <c r="J3297" t="str">
        <f>IF(B3297="","",IF(RIGHT(VLOOKUP(K3297&amp;"_"&amp;L3297&amp;"_"&amp;M3297&amp;"_"&amp;O3297,[1]挑战模式!$A:$AS,14+N3297,FALSE),1)="3","EffectCreate_BossEffect;EffectCreate_MonsterShow","EffectCreate_MonsterShow"))</f>
        <v/>
      </c>
      <c r="K3297" s="2">
        <v>0</v>
      </c>
      <c r="L3297" s="2">
        <v>16</v>
      </c>
      <c r="M3297" s="2">
        <v>8</v>
      </c>
      <c r="N3297" s="2">
        <v>5</v>
      </c>
      <c r="O3297" s="6" t="s">
        <v>466</v>
      </c>
    </row>
    <row r="3298" spans="2:15" x14ac:dyDescent="0.2">
      <c r="B3298" t="str">
        <f>IF(ISNA(VLOOKUP(K3298&amp;"_"&amp;L3298&amp;"_"&amp;M3298&amp;"_"&amp;O3298,[1]挑战模式!$A:$AS,1,FALSE)),"",IF(VLOOKUP(K3298&amp;"_"&amp;L3298&amp;"_"&amp;M3298&amp;"_"&amp;O3298,[1]挑战模式!$A:$AS,14+N3298,FALSE)="","","Monster_Season"&amp;K3298&amp;"_Challenge"&amp;L3298&amp;"_"&amp;M3298&amp;"_"&amp;N3298&amp;"_"&amp;O3298))</f>
        <v/>
      </c>
      <c r="C3298" t="str">
        <f t="shared" si="153"/>
        <v/>
      </c>
      <c r="G3298" t="str">
        <f>IF(ISNA(VLOOKUP(K3298&amp;"_"&amp;L3298&amp;"_"&amp;M3298&amp;"_"&amp;O3298,[1]挑战模式!$A:$AS,14+N3298,FALSE)),"",IF(VLOOKUP(K3298&amp;"_"&amp;L3298&amp;"_"&amp;M3298&amp;"_"&amp;O3298,[1]挑战模式!$A:$AS,14+N3298,FALSE)="","",IF(VLOOKUP(VLOOKUP(K3298&amp;"_"&amp;L3298&amp;"_"&amp;M3298&amp;"_"&amp;O3298,[1]挑战模式!$A:$AS,14+N3298,FALSE),[1]怪物!$B:$L,11,FALSE)=0,"",VLOOKUP(VLOOKUP(K3298&amp;"_"&amp;L3298&amp;"_"&amp;M3298&amp;"_"&amp;O3298,[1]挑战模式!$A:$AS,14+N3298,FALSE),[1]怪物!$B:$L,11,FALSE))))</f>
        <v/>
      </c>
      <c r="H3298" t="str">
        <f t="shared" si="154"/>
        <v/>
      </c>
      <c r="I3298" t="str">
        <f t="shared" si="155"/>
        <v/>
      </c>
      <c r="J3298" t="str">
        <f>IF(B3298="","",IF(RIGHT(VLOOKUP(K3298&amp;"_"&amp;L3298&amp;"_"&amp;M3298&amp;"_"&amp;O3298,[1]挑战模式!$A:$AS,14+N3298,FALSE),1)="3","EffectCreate_BossEffect;EffectCreate_MonsterShow","EffectCreate_MonsterShow"))</f>
        <v/>
      </c>
      <c r="K3298" s="2">
        <v>0</v>
      </c>
      <c r="L3298" s="2">
        <v>16</v>
      </c>
      <c r="M3298" s="2">
        <v>8</v>
      </c>
      <c r="N3298" s="2">
        <v>6</v>
      </c>
      <c r="O3298" s="6" t="s">
        <v>466</v>
      </c>
    </row>
    <row r="3299" spans="2:15" x14ac:dyDescent="0.2">
      <c r="B3299" t="str">
        <f>IF(ISNA(VLOOKUP(K3299&amp;"_"&amp;L3299&amp;"_"&amp;M3299&amp;"_"&amp;O3299,[1]挑战模式!$A:$AS,1,FALSE)),"",IF(VLOOKUP(K3299&amp;"_"&amp;L3299&amp;"_"&amp;M3299&amp;"_"&amp;O3299,[1]挑战模式!$A:$AS,14+N3299,FALSE)="","","Monster_Season"&amp;K3299&amp;"_Challenge"&amp;L3299&amp;"_"&amp;M3299&amp;"_"&amp;N3299&amp;"_"&amp;O3299))</f>
        <v/>
      </c>
      <c r="C3299" t="str">
        <f t="shared" si="153"/>
        <v/>
      </c>
      <c r="G3299" t="str">
        <f>IF(ISNA(VLOOKUP(K3299&amp;"_"&amp;L3299&amp;"_"&amp;M3299&amp;"_"&amp;O3299,[1]挑战模式!$A:$AS,14+N3299,FALSE)),"",IF(VLOOKUP(K3299&amp;"_"&amp;L3299&amp;"_"&amp;M3299&amp;"_"&amp;O3299,[1]挑战模式!$A:$AS,14+N3299,FALSE)="","",IF(VLOOKUP(VLOOKUP(K3299&amp;"_"&amp;L3299&amp;"_"&amp;M3299&amp;"_"&amp;O3299,[1]挑战模式!$A:$AS,14+N3299,FALSE),[1]怪物!$B:$L,11,FALSE)=0,"",VLOOKUP(VLOOKUP(K3299&amp;"_"&amp;L3299&amp;"_"&amp;M3299&amp;"_"&amp;O3299,[1]挑战模式!$A:$AS,14+N3299,FALSE),[1]怪物!$B:$L,11,FALSE))))</f>
        <v/>
      </c>
      <c r="H3299" t="str">
        <f t="shared" si="154"/>
        <v/>
      </c>
      <c r="I3299" t="str">
        <f t="shared" si="155"/>
        <v/>
      </c>
      <c r="J3299" t="str">
        <f>IF(B3299="","",IF(RIGHT(VLOOKUP(K3299&amp;"_"&amp;L3299&amp;"_"&amp;M3299&amp;"_"&amp;O3299,[1]挑战模式!$A:$AS,14+N3299,FALSE),1)="3","EffectCreate_BossEffect;EffectCreate_MonsterShow","EffectCreate_MonsterShow"))</f>
        <v/>
      </c>
      <c r="K3299" s="2">
        <v>0</v>
      </c>
      <c r="L3299" s="2">
        <v>16</v>
      </c>
      <c r="M3299" s="2">
        <v>9</v>
      </c>
      <c r="N3299" s="2">
        <v>1</v>
      </c>
      <c r="O3299" s="6" t="s">
        <v>466</v>
      </c>
    </row>
    <row r="3300" spans="2:15" x14ac:dyDescent="0.2">
      <c r="B3300" t="str">
        <f>IF(ISNA(VLOOKUP(K3300&amp;"_"&amp;L3300&amp;"_"&amp;M3300&amp;"_"&amp;O3300,[1]挑战模式!$A:$AS,1,FALSE)),"",IF(VLOOKUP(K3300&amp;"_"&amp;L3300&amp;"_"&amp;M3300&amp;"_"&amp;O3300,[1]挑战模式!$A:$AS,14+N3300,FALSE)="","","Monster_Season"&amp;K3300&amp;"_Challenge"&amp;L3300&amp;"_"&amp;M3300&amp;"_"&amp;N3300&amp;"_"&amp;O3300))</f>
        <v/>
      </c>
      <c r="C3300" t="str">
        <f t="shared" si="153"/>
        <v/>
      </c>
      <c r="G3300" t="str">
        <f>IF(ISNA(VLOOKUP(K3300&amp;"_"&amp;L3300&amp;"_"&amp;M3300&amp;"_"&amp;O3300,[1]挑战模式!$A:$AS,14+N3300,FALSE)),"",IF(VLOOKUP(K3300&amp;"_"&amp;L3300&amp;"_"&amp;M3300&amp;"_"&amp;O3300,[1]挑战模式!$A:$AS,14+N3300,FALSE)="","",IF(VLOOKUP(VLOOKUP(K3300&amp;"_"&amp;L3300&amp;"_"&amp;M3300&amp;"_"&amp;O3300,[1]挑战模式!$A:$AS,14+N3300,FALSE),[1]怪物!$B:$L,11,FALSE)=0,"",VLOOKUP(VLOOKUP(K3300&amp;"_"&amp;L3300&amp;"_"&amp;M3300&amp;"_"&amp;O3300,[1]挑战模式!$A:$AS,14+N3300,FALSE),[1]怪物!$B:$L,11,FALSE))))</f>
        <v/>
      </c>
      <c r="H3300" t="str">
        <f t="shared" si="154"/>
        <v/>
      </c>
      <c r="I3300" t="str">
        <f t="shared" si="155"/>
        <v/>
      </c>
      <c r="J3300" t="str">
        <f>IF(B3300="","",IF(RIGHT(VLOOKUP(K3300&amp;"_"&amp;L3300&amp;"_"&amp;M3300&amp;"_"&amp;O3300,[1]挑战模式!$A:$AS,14+N3300,FALSE),1)="3","EffectCreate_BossEffect;EffectCreate_MonsterShow","EffectCreate_MonsterShow"))</f>
        <v/>
      </c>
      <c r="K3300" s="2">
        <v>0</v>
      </c>
      <c r="L3300" s="2">
        <v>16</v>
      </c>
      <c r="M3300" s="2">
        <v>9</v>
      </c>
      <c r="N3300" s="2">
        <v>2</v>
      </c>
      <c r="O3300" s="6" t="s">
        <v>466</v>
      </c>
    </row>
    <row r="3301" spans="2:15" x14ac:dyDescent="0.2">
      <c r="B3301" t="str">
        <f>IF(ISNA(VLOOKUP(K3301&amp;"_"&amp;L3301&amp;"_"&amp;M3301&amp;"_"&amp;O3301,[1]挑战模式!$A:$AS,1,FALSE)),"",IF(VLOOKUP(K3301&amp;"_"&amp;L3301&amp;"_"&amp;M3301&amp;"_"&amp;O3301,[1]挑战模式!$A:$AS,14+N3301,FALSE)="","","Monster_Season"&amp;K3301&amp;"_Challenge"&amp;L3301&amp;"_"&amp;M3301&amp;"_"&amp;N3301&amp;"_"&amp;O3301))</f>
        <v/>
      </c>
      <c r="C3301" t="str">
        <f t="shared" si="153"/>
        <v/>
      </c>
      <c r="G3301" t="str">
        <f>IF(ISNA(VLOOKUP(K3301&amp;"_"&amp;L3301&amp;"_"&amp;M3301&amp;"_"&amp;O3301,[1]挑战模式!$A:$AS,14+N3301,FALSE)),"",IF(VLOOKUP(K3301&amp;"_"&amp;L3301&amp;"_"&amp;M3301&amp;"_"&amp;O3301,[1]挑战模式!$A:$AS,14+N3301,FALSE)="","",IF(VLOOKUP(VLOOKUP(K3301&amp;"_"&amp;L3301&amp;"_"&amp;M3301&amp;"_"&amp;O3301,[1]挑战模式!$A:$AS,14+N3301,FALSE),[1]怪物!$B:$L,11,FALSE)=0,"",VLOOKUP(VLOOKUP(K3301&amp;"_"&amp;L3301&amp;"_"&amp;M3301&amp;"_"&amp;O3301,[1]挑战模式!$A:$AS,14+N3301,FALSE),[1]怪物!$B:$L,11,FALSE))))</f>
        <v/>
      </c>
      <c r="H3301" t="str">
        <f t="shared" si="154"/>
        <v/>
      </c>
      <c r="I3301" t="str">
        <f t="shared" si="155"/>
        <v/>
      </c>
      <c r="J3301" t="str">
        <f>IF(B3301="","",IF(RIGHT(VLOOKUP(K3301&amp;"_"&amp;L3301&amp;"_"&amp;M3301&amp;"_"&amp;O3301,[1]挑战模式!$A:$AS,14+N3301,FALSE),1)="3","EffectCreate_BossEffect;EffectCreate_MonsterShow","EffectCreate_MonsterShow"))</f>
        <v/>
      </c>
      <c r="K3301" s="2">
        <v>0</v>
      </c>
      <c r="L3301" s="2">
        <v>16</v>
      </c>
      <c r="M3301" s="2">
        <v>9</v>
      </c>
      <c r="N3301" s="2">
        <v>3</v>
      </c>
      <c r="O3301" s="6" t="s">
        <v>466</v>
      </c>
    </row>
    <row r="3302" spans="2:15" x14ac:dyDescent="0.2">
      <c r="B3302" t="str">
        <f>IF(ISNA(VLOOKUP(K3302&amp;"_"&amp;L3302&amp;"_"&amp;M3302&amp;"_"&amp;O3302,[1]挑战模式!$A:$AS,1,FALSE)),"",IF(VLOOKUP(K3302&amp;"_"&amp;L3302&amp;"_"&amp;M3302&amp;"_"&amp;O3302,[1]挑战模式!$A:$AS,14+N3302,FALSE)="","","Monster_Season"&amp;K3302&amp;"_Challenge"&amp;L3302&amp;"_"&amp;M3302&amp;"_"&amp;N3302&amp;"_"&amp;O3302))</f>
        <v/>
      </c>
      <c r="C3302" t="str">
        <f t="shared" si="153"/>
        <v/>
      </c>
      <c r="G3302" t="str">
        <f>IF(ISNA(VLOOKUP(K3302&amp;"_"&amp;L3302&amp;"_"&amp;M3302&amp;"_"&amp;O3302,[1]挑战模式!$A:$AS,14+N3302,FALSE)),"",IF(VLOOKUP(K3302&amp;"_"&amp;L3302&amp;"_"&amp;M3302&amp;"_"&amp;O3302,[1]挑战模式!$A:$AS,14+N3302,FALSE)="","",IF(VLOOKUP(VLOOKUP(K3302&amp;"_"&amp;L3302&amp;"_"&amp;M3302&amp;"_"&amp;O3302,[1]挑战模式!$A:$AS,14+N3302,FALSE),[1]怪物!$B:$L,11,FALSE)=0,"",VLOOKUP(VLOOKUP(K3302&amp;"_"&amp;L3302&amp;"_"&amp;M3302&amp;"_"&amp;O3302,[1]挑战模式!$A:$AS,14+N3302,FALSE),[1]怪物!$B:$L,11,FALSE))))</f>
        <v/>
      </c>
      <c r="H3302" t="str">
        <f t="shared" si="154"/>
        <v/>
      </c>
      <c r="I3302" t="str">
        <f t="shared" si="155"/>
        <v/>
      </c>
      <c r="J3302" t="str">
        <f>IF(B3302="","",IF(RIGHT(VLOOKUP(K3302&amp;"_"&amp;L3302&amp;"_"&amp;M3302&amp;"_"&amp;O3302,[1]挑战模式!$A:$AS,14+N3302,FALSE),1)="3","EffectCreate_BossEffect;EffectCreate_MonsterShow","EffectCreate_MonsterShow"))</f>
        <v/>
      </c>
      <c r="K3302" s="2">
        <v>0</v>
      </c>
      <c r="L3302" s="2">
        <v>16</v>
      </c>
      <c r="M3302" s="2">
        <v>9</v>
      </c>
      <c r="N3302" s="2">
        <v>4</v>
      </c>
      <c r="O3302" s="6" t="s">
        <v>466</v>
      </c>
    </row>
    <row r="3303" spans="2:15" x14ac:dyDescent="0.2">
      <c r="B3303" t="str">
        <f>IF(ISNA(VLOOKUP(K3303&amp;"_"&amp;L3303&amp;"_"&amp;M3303&amp;"_"&amp;O3303,[1]挑战模式!$A:$AS,1,FALSE)),"",IF(VLOOKUP(K3303&amp;"_"&amp;L3303&amp;"_"&amp;M3303&amp;"_"&amp;O3303,[1]挑战模式!$A:$AS,14+N3303,FALSE)="","","Monster_Season"&amp;K3303&amp;"_Challenge"&amp;L3303&amp;"_"&amp;M3303&amp;"_"&amp;N3303&amp;"_"&amp;O3303))</f>
        <v/>
      </c>
      <c r="C3303" t="str">
        <f t="shared" si="153"/>
        <v/>
      </c>
      <c r="G3303" t="str">
        <f>IF(ISNA(VLOOKUP(K3303&amp;"_"&amp;L3303&amp;"_"&amp;M3303&amp;"_"&amp;O3303,[1]挑战模式!$A:$AS,14+N3303,FALSE)),"",IF(VLOOKUP(K3303&amp;"_"&amp;L3303&amp;"_"&amp;M3303&amp;"_"&amp;O3303,[1]挑战模式!$A:$AS,14+N3303,FALSE)="","",IF(VLOOKUP(VLOOKUP(K3303&amp;"_"&amp;L3303&amp;"_"&amp;M3303&amp;"_"&amp;O3303,[1]挑战模式!$A:$AS,14+N3303,FALSE),[1]怪物!$B:$L,11,FALSE)=0,"",VLOOKUP(VLOOKUP(K3303&amp;"_"&amp;L3303&amp;"_"&amp;M3303&amp;"_"&amp;O3303,[1]挑战模式!$A:$AS,14+N3303,FALSE),[1]怪物!$B:$L,11,FALSE))))</f>
        <v/>
      </c>
      <c r="H3303" t="str">
        <f t="shared" si="154"/>
        <v/>
      </c>
      <c r="I3303" t="str">
        <f t="shared" si="155"/>
        <v/>
      </c>
      <c r="J3303" t="str">
        <f>IF(B3303="","",IF(RIGHT(VLOOKUP(K3303&amp;"_"&amp;L3303&amp;"_"&amp;M3303&amp;"_"&amp;O3303,[1]挑战模式!$A:$AS,14+N3303,FALSE),1)="3","EffectCreate_BossEffect;EffectCreate_MonsterShow","EffectCreate_MonsterShow"))</f>
        <v/>
      </c>
      <c r="K3303" s="2">
        <v>0</v>
      </c>
      <c r="L3303" s="2">
        <v>16</v>
      </c>
      <c r="M3303" s="2">
        <v>9</v>
      </c>
      <c r="N3303" s="2">
        <v>5</v>
      </c>
      <c r="O3303" s="6" t="s">
        <v>466</v>
      </c>
    </row>
    <row r="3304" spans="2:15" x14ac:dyDescent="0.2">
      <c r="B3304" t="str">
        <f>IF(ISNA(VLOOKUP(K3304&amp;"_"&amp;L3304&amp;"_"&amp;M3304&amp;"_"&amp;O3304,[1]挑战模式!$A:$AS,1,FALSE)),"",IF(VLOOKUP(K3304&amp;"_"&amp;L3304&amp;"_"&amp;M3304&amp;"_"&amp;O3304,[1]挑战模式!$A:$AS,14+N3304,FALSE)="","","Monster_Season"&amp;K3304&amp;"_Challenge"&amp;L3304&amp;"_"&amp;M3304&amp;"_"&amp;N3304&amp;"_"&amp;O3304))</f>
        <v/>
      </c>
      <c r="C3304" t="str">
        <f t="shared" si="153"/>
        <v/>
      </c>
      <c r="G3304" t="str">
        <f>IF(ISNA(VLOOKUP(K3304&amp;"_"&amp;L3304&amp;"_"&amp;M3304&amp;"_"&amp;O3304,[1]挑战模式!$A:$AS,14+N3304,FALSE)),"",IF(VLOOKUP(K3304&amp;"_"&amp;L3304&amp;"_"&amp;M3304&amp;"_"&amp;O3304,[1]挑战模式!$A:$AS,14+N3304,FALSE)="","",IF(VLOOKUP(VLOOKUP(K3304&amp;"_"&amp;L3304&amp;"_"&amp;M3304&amp;"_"&amp;O3304,[1]挑战模式!$A:$AS,14+N3304,FALSE),[1]怪物!$B:$L,11,FALSE)=0,"",VLOOKUP(VLOOKUP(K3304&amp;"_"&amp;L3304&amp;"_"&amp;M3304&amp;"_"&amp;O3304,[1]挑战模式!$A:$AS,14+N3304,FALSE),[1]怪物!$B:$L,11,FALSE))))</f>
        <v/>
      </c>
      <c r="H3304" t="str">
        <f t="shared" si="154"/>
        <v/>
      </c>
      <c r="I3304" t="str">
        <f t="shared" si="155"/>
        <v/>
      </c>
      <c r="J3304" t="str">
        <f>IF(B3304="","",IF(RIGHT(VLOOKUP(K3304&amp;"_"&amp;L3304&amp;"_"&amp;M3304&amp;"_"&amp;O3304,[1]挑战模式!$A:$AS,14+N3304,FALSE),1)="3","EffectCreate_BossEffect;EffectCreate_MonsterShow","EffectCreate_MonsterShow"))</f>
        <v/>
      </c>
      <c r="K3304" s="2">
        <v>0</v>
      </c>
      <c r="L3304" s="2">
        <v>16</v>
      </c>
      <c r="M3304" s="2">
        <v>10</v>
      </c>
      <c r="N3304" s="2">
        <v>6</v>
      </c>
      <c r="O3304" s="6" t="s">
        <v>466</v>
      </c>
    </row>
    <row r="3305" spans="2:15" x14ac:dyDescent="0.2">
      <c r="B3305" t="str">
        <f>IF(ISNA(VLOOKUP(K3305&amp;"_"&amp;L3305&amp;"_"&amp;M3305&amp;"_"&amp;O3305,[1]挑战模式!$A:$AS,1,FALSE)),"",IF(VLOOKUP(K3305&amp;"_"&amp;L3305&amp;"_"&amp;M3305&amp;"_"&amp;O3305,[1]挑战模式!$A:$AS,14+N3305,FALSE)="","","Monster_Season"&amp;K3305&amp;"_Challenge"&amp;L3305&amp;"_"&amp;M3305&amp;"_"&amp;N3305&amp;"_"&amp;O3305))</f>
        <v/>
      </c>
      <c r="C3305" t="str">
        <f t="shared" si="153"/>
        <v/>
      </c>
      <c r="G3305" t="str">
        <f>IF(ISNA(VLOOKUP(K3305&amp;"_"&amp;L3305&amp;"_"&amp;M3305&amp;"_"&amp;O3305,[1]挑战模式!$A:$AS,14+N3305,FALSE)),"",IF(VLOOKUP(K3305&amp;"_"&amp;L3305&amp;"_"&amp;M3305&amp;"_"&amp;O3305,[1]挑战模式!$A:$AS,14+N3305,FALSE)="","",IF(VLOOKUP(VLOOKUP(K3305&amp;"_"&amp;L3305&amp;"_"&amp;M3305&amp;"_"&amp;O3305,[1]挑战模式!$A:$AS,14+N3305,FALSE),[1]怪物!$B:$L,11,FALSE)=0,"",VLOOKUP(VLOOKUP(K3305&amp;"_"&amp;L3305&amp;"_"&amp;M3305&amp;"_"&amp;O3305,[1]挑战模式!$A:$AS,14+N3305,FALSE),[1]怪物!$B:$L,11,FALSE))))</f>
        <v/>
      </c>
      <c r="H3305" t="str">
        <f t="shared" si="154"/>
        <v/>
      </c>
      <c r="I3305" t="str">
        <f t="shared" si="155"/>
        <v/>
      </c>
      <c r="J3305" t="str">
        <f>IF(B3305="","",IF(RIGHT(VLOOKUP(K3305&amp;"_"&amp;L3305&amp;"_"&amp;M3305&amp;"_"&amp;O3305,[1]挑战模式!$A:$AS,14+N3305,FALSE),1)="3","EffectCreate_BossEffect;EffectCreate_MonsterShow","EffectCreate_MonsterShow"))</f>
        <v/>
      </c>
      <c r="K3305" s="2">
        <v>0</v>
      </c>
      <c r="L3305" s="2">
        <v>16</v>
      </c>
      <c r="M3305" s="2">
        <v>10</v>
      </c>
      <c r="N3305" s="2">
        <v>1</v>
      </c>
      <c r="O3305" s="6" t="s">
        <v>466</v>
      </c>
    </row>
    <row r="3306" spans="2:15" x14ac:dyDescent="0.2">
      <c r="B3306" t="str">
        <f>IF(ISNA(VLOOKUP(K3306&amp;"_"&amp;L3306&amp;"_"&amp;M3306&amp;"_"&amp;O3306,[1]挑战模式!$A:$AS,1,FALSE)),"",IF(VLOOKUP(K3306&amp;"_"&amp;L3306&amp;"_"&amp;M3306&amp;"_"&amp;O3306,[1]挑战模式!$A:$AS,14+N3306,FALSE)="","","Monster_Season"&amp;K3306&amp;"_Challenge"&amp;L3306&amp;"_"&amp;M3306&amp;"_"&amp;N3306&amp;"_"&amp;O3306))</f>
        <v/>
      </c>
      <c r="C3306" t="str">
        <f t="shared" si="153"/>
        <v/>
      </c>
      <c r="G3306" t="str">
        <f>IF(ISNA(VLOOKUP(K3306&amp;"_"&amp;L3306&amp;"_"&amp;M3306&amp;"_"&amp;O3306,[1]挑战模式!$A:$AS,14+N3306,FALSE)),"",IF(VLOOKUP(K3306&amp;"_"&amp;L3306&amp;"_"&amp;M3306&amp;"_"&amp;O3306,[1]挑战模式!$A:$AS,14+N3306,FALSE)="","",IF(VLOOKUP(VLOOKUP(K3306&amp;"_"&amp;L3306&amp;"_"&amp;M3306&amp;"_"&amp;O3306,[1]挑战模式!$A:$AS,14+N3306,FALSE),[1]怪物!$B:$L,11,FALSE)=0,"",VLOOKUP(VLOOKUP(K3306&amp;"_"&amp;L3306&amp;"_"&amp;M3306&amp;"_"&amp;O3306,[1]挑战模式!$A:$AS,14+N3306,FALSE),[1]怪物!$B:$L,11,FALSE))))</f>
        <v/>
      </c>
      <c r="H3306" t="str">
        <f t="shared" si="154"/>
        <v/>
      </c>
      <c r="I3306" t="str">
        <f t="shared" si="155"/>
        <v/>
      </c>
      <c r="J3306" t="str">
        <f>IF(B3306="","",IF(RIGHT(VLOOKUP(K3306&amp;"_"&amp;L3306&amp;"_"&amp;M3306&amp;"_"&amp;O3306,[1]挑战模式!$A:$AS,14+N3306,FALSE),1)="3","EffectCreate_BossEffect;EffectCreate_MonsterShow","EffectCreate_MonsterShow"))</f>
        <v/>
      </c>
      <c r="K3306" s="2">
        <v>0</v>
      </c>
      <c r="L3306" s="2">
        <v>16</v>
      </c>
      <c r="M3306" s="2">
        <v>10</v>
      </c>
      <c r="N3306" s="2">
        <v>2</v>
      </c>
      <c r="O3306" s="6" t="s">
        <v>466</v>
      </c>
    </row>
    <row r="3307" spans="2:15" x14ac:dyDescent="0.2">
      <c r="B3307" t="str">
        <f>IF(ISNA(VLOOKUP(K3307&amp;"_"&amp;L3307&amp;"_"&amp;M3307&amp;"_"&amp;O3307,[1]挑战模式!$A:$AS,1,FALSE)),"",IF(VLOOKUP(K3307&amp;"_"&amp;L3307&amp;"_"&amp;M3307&amp;"_"&amp;O3307,[1]挑战模式!$A:$AS,14+N3307,FALSE)="","","Monster_Season"&amp;K3307&amp;"_Challenge"&amp;L3307&amp;"_"&amp;M3307&amp;"_"&amp;N3307&amp;"_"&amp;O3307))</f>
        <v/>
      </c>
      <c r="C3307" t="str">
        <f t="shared" si="153"/>
        <v/>
      </c>
      <c r="G3307" t="str">
        <f>IF(ISNA(VLOOKUP(K3307&amp;"_"&amp;L3307&amp;"_"&amp;M3307&amp;"_"&amp;O3307,[1]挑战模式!$A:$AS,14+N3307,FALSE)),"",IF(VLOOKUP(K3307&amp;"_"&amp;L3307&amp;"_"&amp;M3307&amp;"_"&amp;O3307,[1]挑战模式!$A:$AS,14+N3307,FALSE)="","",IF(VLOOKUP(VLOOKUP(K3307&amp;"_"&amp;L3307&amp;"_"&amp;M3307&amp;"_"&amp;O3307,[1]挑战模式!$A:$AS,14+N3307,FALSE),[1]怪物!$B:$L,11,FALSE)=0,"",VLOOKUP(VLOOKUP(K3307&amp;"_"&amp;L3307&amp;"_"&amp;M3307&amp;"_"&amp;O3307,[1]挑战模式!$A:$AS,14+N3307,FALSE),[1]怪物!$B:$L,11,FALSE))))</f>
        <v/>
      </c>
      <c r="H3307" t="str">
        <f t="shared" si="154"/>
        <v/>
      </c>
      <c r="I3307" t="str">
        <f t="shared" si="155"/>
        <v/>
      </c>
      <c r="J3307" t="str">
        <f>IF(B3307="","",IF(RIGHT(VLOOKUP(K3307&amp;"_"&amp;L3307&amp;"_"&amp;M3307&amp;"_"&amp;O3307,[1]挑战模式!$A:$AS,14+N3307,FALSE),1)="3","EffectCreate_BossEffect;EffectCreate_MonsterShow","EffectCreate_MonsterShow"))</f>
        <v/>
      </c>
      <c r="K3307" s="2">
        <v>0</v>
      </c>
      <c r="L3307" s="2">
        <v>16</v>
      </c>
      <c r="M3307" s="2">
        <v>10</v>
      </c>
      <c r="N3307" s="2">
        <v>3</v>
      </c>
      <c r="O3307" s="6" t="s">
        <v>466</v>
      </c>
    </row>
    <row r="3308" spans="2:15" x14ac:dyDescent="0.2">
      <c r="B3308" t="str">
        <f>IF(ISNA(VLOOKUP(K3308&amp;"_"&amp;L3308&amp;"_"&amp;M3308&amp;"_"&amp;O3308,[1]挑战模式!$A:$AS,1,FALSE)),"",IF(VLOOKUP(K3308&amp;"_"&amp;L3308&amp;"_"&amp;M3308&amp;"_"&amp;O3308,[1]挑战模式!$A:$AS,14+N3308,FALSE)="","","Monster_Season"&amp;K3308&amp;"_Challenge"&amp;L3308&amp;"_"&amp;M3308&amp;"_"&amp;N3308&amp;"_"&amp;O3308))</f>
        <v/>
      </c>
      <c r="C3308" t="str">
        <f t="shared" si="153"/>
        <v/>
      </c>
      <c r="G3308" t="str">
        <f>IF(ISNA(VLOOKUP(K3308&amp;"_"&amp;L3308&amp;"_"&amp;M3308&amp;"_"&amp;O3308,[1]挑战模式!$A:$AS,14+N3308,FALSE)),"",IF(VLOOKUP(K3308&amp;"_"&amp;L3308&amp;"_"&amp;M3308&amp;"_"&amp;O3308,[1]挑战模式!$A:$AS,14+N3308,FALSE)="","",IF(VLOOKUP(VLOOKUP(K3308&amp;"_"&amp;L3308&amp;"_"&amp;M3308&amp;"_"&amp;O3308,[1]挑战模式!$A:$AS,14+N3308,FALSE),[1]怪物!$B:$L,11,FALSE)=0,"",VLOOKUP(VLOOKUP(K3308&amp;"_"&amp;L3308&amp;"_"&amp;M3308&amp;"_"&amp;O3308,[1]挑战模式!$A:$AS,14+N3308,FALSE),[1]怪物!$B:$L,11,FALSE))))</f>
        <v/>
      </c>
      <c r="H3308" t="str">
        <f t="shared" si="154"/>
        <v/>
      </c>
      <c r="I3308" t="str">
        <f t="shared" si="155"/>
        <v/>
      </c>
      <c r="J3308" t="str">
        <f>IF(B3308="","",IF(RIGHT(VLOOKUP(K3308&amp;"_"&amp;L3308&amp;"_"&amp;M3308&amp;"_"&amp;O3308,[1]挑战模式!$A:$AS,14+N3308,FALSE),1)="3","EffectCreate_BossEffect;EffectCreate_MonsterShow","EffectCreate_MonsterShow"))</f>
        <v/>
      </c>
      <c r="K3308" s="2">
        <v>0</v>
      </c>
      <c r="L3308" s="2">
        <v>16</v>
      </c>
      <c r="M3308" s="2">
        <v>10</v>
      </c>
      <c r="N3308" s="2">
        <v>4</v>
      </c>
      <c r="O3308" s="6" t="s">
        <v>466</v>
      </c>
    </row>
    <row r="3309" spans="2:15" x14ac:dyDescent="0.2">
      <c r="B3309" t="str">
        <f>IF(ISNA(VLOOKUP(K3309&amp;"_"&amp;L3309&amp;"_"&amp;M3309&amp;"_"&amp;O3309,[1]挑战模式!$A:$AS,1,FALSE)),"",IF(VLOOKUP(K3309&amp;"_"&amp;L3309&amp;"_"&amp;M3309&amp;"_"&amp;O3309,[1]挑战模式!$A:$AS,14+N3309,FALSE)="","","Monster_Season"&amp;K3309&amp;"_Challenge"&amp;L3309&amp;"_"&amp;M3309&amp;"_"&amp;N3309&amp;"_"&amp;O3309))</f>
        <v/>
      </c>
      <c r="C3309" t="str">
        <f t="shared" si="153"/>
        <v/>
      </c>
      <c r="G3309" t="str">
        <f>IF(ISNA(VLOOKUP(K3309&amp;"_"&amp;L3309&amp;"_"&amp;M3309&amp;"_"&amp;O3309,[1]挑战模式!$A:$AS,14+N3309,FALSE)),"",IF(VLOOKUP(K3309&amp;"_"&amp;L3309&amp;"_"&amp;M3309&amp;"_"&amp;O3309,[1]挑战模式!$A:$AS,14+N3309,FALSE)="","",IF(VLOOKUP(VLOOKUP(K3309&amp;"_"&amp;L3309&amp;"_"&amp;M3309&amp;"_"&amp;O3309,[1]挑战模式!$A:$AS,14+N3309,FALSE),[1]怪物!$B:$L,11,FALSE)=0,"",VLOOKUP(VLOOKUP(K3309&amp;"_"&amp;L3309&amp;"_"&amp;M3309&amp;"_"&amp;O3309,[1]挑战模式!$A:$AS,14+N3309,FALSE),[1]怪物!$B:$L,11,FALSE))))</f>
        <v/>
      </c>
      <c r="H3309" t="str">
        <f t="shared" si="154"/>
        <v/>
      </c>
      <c r="I3309" t="str">
        <f t="shared" si="155"/>
        <v/>
      </c>
      <c r="J3309" t="str">
        <f>IF(B3309="","",IF(RIGHT(VLOOKUP(K3309&amp;"_"&amp;L3309&amp;"_"&amp;M3309&amp;"_"&amp;O3309,[1]挑战模式!$A:$AS,14+N3309,FALSE),1)="3","EffectCreate_BossEffect;EffectCreate_MonsterShow","EffectCreate_MonsterShow"))</f>
        <v/>
      </c>
      <c r="K3309" s="2">
        <v>0</v>
      </c>
      <c r="L3309" s="2">
        <v>16</v>
      </c>
      <c r="M3309" s="2">
        <v>10</v>
      </c>
      <c r="N3309" s="2">
        <v>5</v>
      </c>
      <c r="O3309" s="6" t="s">
        <v>466</v>
      </c>
    </row>
    <row r="3310" spans="2:15" x14ac:dyDescent="0.2">
      <c r="B3310" t="str">
        <f>IF(ISNA(VLOOKUP(K3310&amp;"_"&amp;L3310&amp;"_"&amp;M3310&amp;"_"&amp;O3310,[1]挑战模式!$A:$AS,1,FALSE)),"",IF(VLOOKUP(K3310&amp;"_"&amp;L3310&amp;"_"&amp;M3310&amp;"_"&amp;O3310,[1]挑战模式!$A:$AS,14+N3310,FALSE)="","","Monster_Season"&amp;K3310&amp;"_Challenge"&amp;L3310&amp;"_"&amp;M3310&amp;"_"&amp;N3310&amp;"_"&amp;O3310))</f>
        <v>Monster_Season0_Challenge17_1_1_Normal</v>
      </c>
      <c r="C3310" t="str">
        <f t="shared" si="153"/>
        <v>None</v>
      </c>
      <c r="G3310" t="str">
        <f>IF(ISNA(VLOOKUP(K3310&amp;"_"&amp;L3310&amp;"_"&amp;M3310&amp;"_"&amp;O3310,[1]挑战模式!$A:$AS,14+N3310,FALSE)),"",IF(VLOOKUP(K3310&amp;"_"&amp;L3310&amp;"_"&amp;M3310&amp;"_"&amp;O3310,[1]挑战模式!$A:$AS,14+N3310,FALSE)="","",IF(VLOOKUP(VLOOKUP(K3310&amp;"_"&amp;L3310&amp;"_"&amp;M3310&amp;"_"&amp;O3310,[1]挑战模式!$A:$AS,14+N3310,FALSE),[1]怪物!$B:$L,11,FALSE)=0,"",VLOOKUP(VLOOKUP(K3310&amp;"_"&amp;L3310&amp;"_"&amp;M3310&amp;"_"&amp;O3310,[1]挑战模式!$A:$AS,14+N3310,FALSE),[1]怪物!$B:$L,11,FALSE))))</f>
        <v/>
      </c>
      <c r="H3310" t="str">
        <f t="shared" si="154"/>
        <v>Unit_Monster_Season0_Challenge17_1_1_Normal</v>
      </c>
      <c r="I3310" t="str">
        <f t="shared" si="155"/>
        <v>TowerDefense_Monster1</v>
      </c>
      <c r="J3310" t="str">
        <f>IF(B3310="","",IF(RIGHT(VLOOKUP(K3310&amp;"_"&amp;L3310&amp;"_"&amp;M3310&amp;"_"&amp;O3310,[1]挑战模式!$A:$AS,14+N3310,FALSE),1)="3","EffectCreate_BossEffect;EffectCreate_MonsterShow","EffectCreate_MonsterShow"))</f>
        <v>EffectCreate_MonsterShow</v>
      </c>
      <c r="K3310" s="2">
        <v>0</v>
      </c>
      <c r="L3310" s="2">
        <v>17</v>
      </c>
      <c r="M3310" s="2">
        <v>1</v>
      </c>
      <c r="N3310" s="2">
        <v>1</v>
      </c>
      <c r="O3310" s="6" t="s">
        <v>466</v>
      </c>
    </row>
    <row r="3311" spans="2:15" x14ac:dyDescent="0.2">
      <c r="B3311" t="str">
        <f>IF(ISNA(VLOOKUP(K3311&amp;"_"&amp;L3311&amp;"_"&amp;M3311&amp;"_"&amp;O3311,[1]挑战模式!$A:$AS,1,FALSE)),"",IF(VLOOKUP(K3311&amp;"_"&amp;L3311&amp;"_"&amp;M3311&amp;"_"&amp;O3311,[1]挑战模式!$A:$AS,14+N3311,FALSE)="","","Monster_Season"&amp;K3311&amp;"_Challenge"&amp;L3311&amp;"_"&amp;M3311&amp;"_"&amp;N3311&amp;"_"&amp;O3311))</f>
        <v/>
      </c>
      <c r="C3311" t="str">
        <f t="shared" si="153"/>
        <v/>
      </c>
      <c r="G3311" t="str">
        <f>IF(ISNA(VLOOKUP(K3311&amp;"_"&amp;L3311&amp;"_"&amp;M3311&amp;"_"&amp;O3311,[1]挑战模式!$A:$AS,14+N3311,FALSE)),"",IF(VLOOKUP(K3311&amp;"_"&amp;L3311&amp;"_"&amp;M3311&amp;"_"&amp;O3311,[1]挑战模式!$A:$AS,14+N3311,FALSE)="","",IF(VLOOKUP(VLOOKUP(K3311&amp;"_"&amp;L3311&amp;"_"&amp;M3311&amp;"_"&amp;O3311,[1]挑战模式!$A:$AS,14+N3311,FALSE),[1]怪物!$B:$L,11,FALSE)=0,"",VLOOKUP(VLOOKUP(K3311&amp;"_"&amp;L3311&amp;"_"&amp;M3311&amp;"_"&amp;O3311,[1]挑战模式!$A:$AS,14+N3311,FALSE),[1]怪物!$B:$L,11,FALSE))))</f>
        <v/>
      </c>
      <c r="H3311" t="str">
        <f t="shared" si="154"/>
        <v/>
      </c>
      <c r="I3311" t="str">
        <f t="shared" si="155"/>
        <v/>
      </c>
      <c r="J3311" t="str">
        <f>IF(B3311="","",IF(RIGHT(VLOOKUP(K3311&amp;"_"&amp;L3311&amp;"_"&amp;M3311&amp;"_"&amp;O3311,[1]挑战模式!$A:$AS,14+N3311,FALSE),1)="3","EffectCreate_BossEffect;EffectCreate_MonsterShow","EffectCreate_MonsterShow"))</f>
        <v/>
      </c>
      <c r="K3311" s="2">
        <v>0</v>
      </c>
      <c r="L3311" s="2">
        <v>17</v>
      </c>
      <c r="M3311" s="2">
        <v>1</v>
      </c>
      <c r="N3311" s="2">
        <v>2</v>
      </c>
      <c r="O3311" s="6" t="s">
        <v>466</v>
      </c>
    </row>
    <row r="3312" spans="2:15" x14ac:dyDescent="0.2">
      <c r="B3312" t="str">
        <f>IF(ISNA(VLOOKUP(K3312&amp;"_"&amp;L3312&amp;"_"&amp;M3312&amp;"_"&amp;O3312,[1]挑战模式!$A:$AS,1,FALSE)),"",IF(VLOOKUP(K3312&amp;"_"&amp;L3312&amp;"_"&amp;M3312&amp;"_"&amp;O3312,[1]挑战模式!$A:$AS,14+N3312,FALSE)="","","Monster_Season"&amp;K3312&amp;"_Challenge"&amp;L3312&amp;"_"&amp;M3312&amp;"_"&amp;N3312&amp;"_"&amp;O3312))</f>
        <v/>
      </c>
      <c r="C3312" t="str">
        <f t="shared" si="153"/>
        <v/>
      </c>
      <c r="G3312" t="str">
        <f>IF(ISNA(VLOOKUP(K3312&amp;"_"&amp;L3312&amp;"_"&amp;M3312&amp;"_"&amp;O3312,[1]挑战模式!$A:$AS,14+N3312,FALSE)),"",IF(VLOOKUP(K3312&amp;"_"&amp;L3312&amp;"_"&amp;M3312&amp;"_"&amp;O3312,[1]挑战模式!$A:$AS,14+N3312,FALSE)="","",IF(VLOOKUP(VLOOKUP(K3312&amp;"_"&amp;L3312&amp;"_"&amp;M3312&amp;"_"&amp;O3312,[1]挑战模式!$A:$AS,14+N3312,FALSE),[1]怪物!$B:$L,11,FALSE)=0,"",VLOOKUP(VLOOKUP(K3312&amp;"_"&amp;L3312&amp;"_"&amp;M3312&amp;"_"&amp;O3312,[1]挑战模式!$A:$AS,14+N3312,FALSE),[1]怪物!$B:$L,11,FALSE))))</f>
        <v/>
      </c>
      <c r="H3312" t="str">
        <f t="shared" si="154"/>
        <v/>
      </c>
      <c r="I3312" t="str">
        <f t="shared" si="155"/>
        <v/>
      </c>
      <c r="J3312" t="str">
        <f>IF(B3312="","",IF(RIGHT(VLOOKUP(K3312&amp;"_"&amp;L3312&amp;"_"&amp;M3312&amp;"_"&amp;O3312,[1]挑战模式!$A:$AS,14+N3312,FALSE),1)="3","EffectCreate_BossEffect;EffectCreate_MonsterShow","EffectCreate_MonsterShow"))</f>
        <v/>
      </c>
      <c r="K3312" s="2">
        <v>0</v>
      </c>
      <c r="L3312" s="2">
        <v>17</v>
      </c>
      <c r="M3312" s="2">
        <v>1</v>
      </c>
      <c r="N3312" s="2">
        <v>3</v>
      </c>
      <c r="O3312" s="6" t="s">
        <v>466</v>
      </c>
    </row>
    <row r="3313" spans="2:15" x14ac:dyDescent="0.2">
      <c r="B3313" t="str">
        <f>IF(ISNA(VLOOKUP(K3313&amp;"_"&amp;L3313&amp;"_"&amp;M3313&amp;"_"&amp;O3313,[1]挑战模式!$A:$AS,1,FALSE)),"",IF(VLOOKUP(K3313&amp;"_"&amp;L3313&amp;"_"&amp;M3313&amp;"_"&amp;O3313,[1]挑战模式!$A:$AS,14+N3313,FALSE)="","","Monster_Season"&amp;K3313&amp;"_Challenge"&amp;L3313&amp;"_"&amp;M3313&amp;"_"&amp;N3313&amp;"_"&amp;O3313))</f>
        <v/>
      </c>
      <c r="C3313" t="str">
        <f t="shared" si="153"/>
        <v/>
      </c>
      <c r="G3313" t="str">
        <f>IF(ISNA(VLOOKUP(K3313&amp;"_"&amp;L3313&amp;"_"&amp;M3313&amp;"_"&amp;O3313,[1]挑战模式!$A:$AS,14+N3313,FALSE)),"",IF(VLOOKUP(K3313&amp;"_"&amp;L3313&amp;"_"&amp;M3313&amp;"_"&amp;O3313,[1]挑战模式!$A:$AS,14+N3313,FALSE)="","",IF(VLOOKUP(VLOOKUP(K3313&amp;"_"&amp;L3313&amp;"_"&amp;M3313&amp;"_"&amp;O3313,[1]挑战模式!$A:$AS,14+N3313,FALSE),[1]怪物!$B:$L,11,FALSE)=0,"",VLOOKUP(VLOOKUP(K3313&amp;"_"&amp;L3313&amp;"_"&amp;M3313&amp;"_"&amp;O3313,[1]挑战模式!$A:$AS,14+N3313,FALSE),[1]怪物!$B:$L,11,FALSE))))</f>
        <v/>
      </c>
      <c r="H3313" t="str">
        <f t="shared" si="154"/>
        <v/>
      </c>
      <c r="I3313" t="str">
        <f t="shared" si="155"/>
        <v/>
      </c>
      <c r="J3313" t="str">
        <f>IF(B3313="","",IF(RIGHT(VLOOKUP(K3313&amp;"_"&amp;L3313&amp;"_"&amp;M3313&amp;"_"&amp;O3313,[1]挑战模式!$A:$AS,14+N3313,FALSE),1)="3","EffectCreate_BossEffect;EffectCreate_MonsterShow","EffectCreate_MonsterShow"))</f>
        <v/>
      </c>
      <c r="K3313" s="2">
        <v>0</v>
      </c>
      <c r="L3313" s="2">
        <v>17</v>
      </c>
      <c r="M3313" s="2">
        <v>1</v>
      </c>
      <c r="N3313" s="2">
        <v>4</v>
      </c>
      <c r="O3313" s="6" t="s">
        <v>466</v>
      </c>
    </row>
    <row r="3314" spans="2:15" x14ac:dyDescent="0.2">
      <c r="B3314" t="str">
        <f>IF(ISNA(VLOOKUP(K3314&amp;"_"&amp;L3314&amp;"_"&amp;M3314&amp;"_"&amp;O3314,[1]挑战模式!$A:$AS,1,FALSE)),"",IF(VLOOKUP(K3314&amp;"_"&amp;L3314&amp;"_"&amp;M3314&amp;"_"&amp;O3314,[1]挑战模式!$A:$AS,14+N3314,FALSE)="","","Monster_Season"&amp;K3314&amp;"_Challenge"&amp;L3314&amp;"_"&amp;M3314&amp;"_"&amp;N3314&amp;"_"&amp;O3314))</f>
        <v/>
      </c>
      <c r="C3314" t="str">
        <f t="shared" si="153"/>
        <v/>
      </c>
      <c r="G3314" t="str">
        <f>IF(ISNA(VLOOKUP(K3314&amp;"_"&amp;L3314&amp;"_"&amp;M3314&amp;"_"&amp;O3314,[1]挑战模式!$A:$AS,14+N3314,FALSE)),"",IF(VLOOKUP(K3314&amp;"_"&amp;L3314&amp;"_"&amp;M3314&amp;"_"&amp;O3314,[1]挑战模式!$A:$AS,14+N3314,FALSE)="","",IF(VLOOKUP(VLOOKUP(K3314&amp;"_"&amp;L3314&amp;"_"&amp;M3314&amp;"_"&amp;O3314,[1]挑战模式!$A:$AS,14+N3314,FALSE),[1]怪物!$B:$L,11,FALSE)=0,"",VLOOKUP(VLOOKUP(K3314&amp;"_"&amp;L3314&amp;"_"&amp;M3314&amp;"_"&amp;O3314,[1]挑战模式!$A:$AS,14+N3314,FALSE),[1]怪物!$B:$L,11,FALSE))))</f>
        <v/>
      </c>
      <c r="H3314" t="str">
        <f t="shared" si="154"/>
        <v/>
      </c>
      <c r="I3314" t="str">
        <f t="shared" si="155"/>
        <v/>
      </c>
      <c r="J3314" t="str">
        <f>IF(B3314="","",IF(RIGHT(VLOOKUP(K3314&amp;"_"&amp;L3314&amp;"_"&amp;M3314&amp;"_"&amp;O3314,[1]挑战模式!$A:$AS,14+N3314,FALSE),1)="3","EffectCreate_BossEffect;EffectCreate_MonsterShow","EffectCreate_MonsterShow"))</f>
        <v/>
      </c>
      <c r="K3314" s="2">
        <v>0</v>
      </c>
      <c r="L3314" s="2">
        <v>17</v>
      </c>
      <c r="M3314" s="2">
        <v>1</v>
      </c>
      <c r="N3314" s="2">
        <v>5</v>
      </c>
      <c r="O3314" s="6" t="s">
        <v>466</v>
      </c>
    </row>
    <row r="3315" spans="2:15" x14ac:dyDescent="0.2">
      <c r="B3315" t="str">
        <f>IF(ISNA(VLOOKUP(K3315&amp;"_"&amp;L3315&amp;"_"&amp;M3315&amp;"_"&amp;O3315,[1]挑战模式!$A:$AS,1,FALSE)),"",IF(VLOOKUP(K3315&amp;"_"&amp;L3315&amp;"_"&amp;M3315&amp;"_"&amp;O3315,[1]挑战模式!$A:$AS,14+N3315,FALSE)="","","Monster_Season"&amp;K3315&amp;"_Challenge"&amp;L3315&amp;"_"&amp;M3315&amp;"_"&amp;N3315&amp;"_"&amp;O3315))</f>
        <v/>
      </c>
      <c r="C3315" t="str">
        <f t="shared" si="153"/>
        <v/>
      </c>
      <c r="G3315" t="str">
        <f>IF(ISNA(VLOOKUP(K3315&amp;"_"&amp;L3315&amp;"_"&amp;M3315&amp;"_"&amp;O3315,[1]挑战模式!$A:$AS,14+N3315,FALSE)),"",IF(VLOOKUP(K3315&amp;"_"&amp;L3315&amp;"_"&amp;M3315&amp;"_"&amp;O3315,[1]挑战模式!$A:$AS,14+N3315,FALSE)="","",IF(VLOOKUP(VLOOKUP(K3315&amp;"_"&amp;L3315&amp;"_"&amp;M3315&amp;"_"&amp;O3315,[1]挑战模式!$A:$AS,14+N3315,FALSE),[1]怪物!$B:$L,11,FALSE)=0,"",VLOOKUP(VLOOKUP(K3315&amp;"_"&amp;L3315&amp;"_"&amp;M3315&amp;"_"&amp;O3315,[1]挑战模式!$A:$AS,14+N3315,FALSE),[1]怪物!$B:$L,11,FALSE))))</f>
        <v/>
      </c>
      <c r="H3315" t="str">
        <f t="shared" si="154"/>
        <v/>
      </c>
      <c r="I3315" t="str">
        <f t="shared" si="155"/>
        <v/>
      </c>
      <c r="J3315" t="str">
        <f>IF(B3315="","",IF(RIGHT(VLOOKUP(K3315&amp;"_"&amp;L3315&amp;"_"&amp;M3315&amp;"_"&amp;O3315,[1]挑战模式!$A:$AS,14+N3315,FALSE),1)="3","EffectCreate_BossEffect;EffectCreate_MonsterShow","EffectCreate_MonsterShow"))</f>
        <v/>
      </c>
      <c r="K3315" s="2">
        <v>0</v>
      </c>
      <c r="L3315" s="2">
        <v>17</v>
      </c>
      <c r="M3315" s="2">
        <v>1</v>
      </c>
      <c r="N3315" s="2">
        <v>6</v>
      </c>
      <c r="O3315" s="6" t="s">
        <v>466</v>
      </c>
    </row>
    <row r="3316" spans="2:15" x14ac:dyDescent="0.2">
      <c r="B3316" t="str">
        <f>IF(ISNA(VLOOKUP(K3316&amp;"_"&amp;L3316&amp;"_"&amp;M3316&amp;"_"&amp;O3316,[1]挑战模式!$A:$AS,1,FALSE)),"",IF(VLOOKUP(K3316&amp;"_"&amp;L3316&amp;"_"&amp;M3316&amp;"_"&amp;O3316,[1]挑战模式!$A:$AS,14+N3316,FALSE)="","","Monster_Season"&amp;K3316&amp;"_Challenge"&amp;L3316&amp;"_"&amp;M3316&amp;"_"&amp;N3316&amp;"_"&amp;O3316))</f>
        <v>Monster_Season0_Challenge17_2_1_Normal</v>
      </c>
      <c r="C3316" t="str">
        <f t="shared" si="153"/>
        <v>None</v>
      </c>
      <c r="G3316" t="str">
        <f>IF(ISNA(VLOOKUP(K3316&amp;"_"&amp;L3316&amp;"_"&amp;M3316&amp;"_"&amp;O3316,[1]挑战模式!$A:$AS,14+N3316,FALSE)),"",IF(VLOOKUP(K3316&amp;"_"&amp;L3316&amp;"_"&amp;M3316&amp;"_"&amp;O3316,[1]挑战模式!$A:$AS,14+N3316,FALSE)="","",IF(VLOOKUP(VLOOKUP(K3316&amp;"_"&amp;L3316&amp;"_"&amp;M3316&amp;"_"&amp;O3316,[1]挑战模式!$A:$AS,14+N3316,FALSE),[1]怪物!$B:$L,11,FALSE)=0,"",VLOOKUP(VLOOKUP(K3316&amp;"_"&amp;L3316&amp;"_"&amp;M3316&amp;"_"&amp;O3316,[1]挑战模式!$A:$AS,14+N3316,FALSE),[1]怪物!$B:$L,11,FALSE))))</f>
        <v/>
      </c>
      <c r="H3316" t="str">
        <f t="shared" si="154"/>
        <v>Unit_Monster_Season0_Challenge17_2_1_Normal</v>
      </c>
      <c r="I3316" t="str">
        <f t="shared" si="155"/>
        <v>TowerDefense_Monster1</v>
      </c>
      <c r="J3316" t="str">
        <f>IF(B3316="","",IF(RIGHT(VLOOKUP(K3316&amp;"_"&amp;L3316&amp;"_"&amp;M3316&amp;"_"&amp;O3316,[1]挑战模式!$A:$AS,14+N3316,FALSE),1)="3","EffectCreate_BossEffect;EffectCreate_MonsterShow","EffectCreate_MonsterShow"))</f>
        <v>EffectCreate_MonsterShow</v>
      </c>
      <c r="K3316" s="2">
        <v>0</v>
      </c>
      <c r="L3316" s="2">
        <v>17</v>
      </c>
      <c r="M3316" s="2">
        <v>2</v>
      </c>
      <c r="N3316" s="2">
        <v>1</v>
      </c>
      <c r="O3316" s="6" t="s">
        <v>466</v>
      </c>
    </row>
    <row r="3317" spans="2:15" x14ac:dyDescent="0.2">
      <c r="B3317" t="str">
        <f>IF(ISNA(VLOOKUP(K3317&amp;"_"&amp;L3317&amp;"_"&amp;M3317&amp;"_"&amp;O3317,[1]挑战模式!$A:$AS,1,FALSE)),"",IF(VLOOKUP(K3317&amp;"_"&amp;L3317&amp;"_"&amp;M3317&amp;"_"&amp;O3317,[1]挑战模式!$A:$AS,14+N3317,FALSE)="","","Monster_Season"&amp;K3317&amp;"_Challenge"&amp;L3317&amp;"_"&amp;M3317&amp;"_"&amp;N3317&amp;"_"&amp;O3317))</f>
        <v>Monster_Season0_Challenge17_2_2_Normal</v>
      </c>
      <c r="C3317" t="str">
        <f t="shared" si="153"/>
        <v>None</v>
      </c>
      <c r="G3317" t="str">
        <f>IF(ISNA(VLOOKUP(K3317&amp;"_"&amp;L3317&amp;"_"&amp;M3317&amp;"_"&amp;O3317,[1]挑战模式!$A:$AS,14+N3317,FALSE)),"",IF(VLOOKUP(K3317&amp;"_"&amp;L3317&amp;"_"&amp;M3317&amp;"_"&amp;O3317,[1]挑战模式!$A:$AS,14+N3317,FALSE)="","",IF(VLOOKUP(VLOOKUP(K3317&amp;"_"&amp;L3317&amp;"_"&amp;M3317&amp;"_"&amp;O3317,[1]挑战模式!$A:$AS,14+N3317,FALSE),[1]怪物!$B:$L,11,FALSE)=0,"",VLOOKUP(VLOOKUP(K3317&amp;"_"&amp;L3317&amp;"_"&amp;M3317&amp;"_"&amp;O3317,[1]挑战模式!$A:$AS,14+N3317,FALSE),[1]怪物!$B:$L,11,FALSE))))</f>
        <v/>
      </c>
      <c r="H3317" t="str">
        <f t="shared" si="154"/>
        <v>Unit_Monster_Season0_Challenge17_2_2_Normal</v>
      </c>
      <c r="I3317" t="str">
        <f t="shared" si="155"/>
        <v>TowerDefense_Monster1</v>
      </c>
      <c r="J3317" t="str">
        <f>IF(B3317="","",IF(RIGHT(VLOOKUP(K3317&amp;"_"&amp;L3317&amp;"_"&amp;M3317&amp;"_"&amp;O3317,[1]挑战模式!$A:$AS,14+N3317,FALSE),1)="3","EffectCreate_BossEffect;EffectCreate_MonsterShow","EffectCreate_MonsterShow"))</f>
        <v>EffectCreate_MonsterShow</v>
      </c>
      <c r="K3317" s="2">
        <v>0</v>
      </c>
      <c r="L3317" s="2">
        <v>17</v>
      </c>
      <c r="M3317" s="2">
        <v>2</v>
      </c>
      <c r="N3317" s="2">
        <v>2</v>
      </c>
      <c r="O3317" s="6" t="s">
        <v>466</v>
      </c>
    </row>
    <row r="3318" spans="2:15" x14ac:dyDescent="0.2">
      <c r="B3318" t="str">
        <f>IF(ISNA(VLOOKUP(K3318&amp;"_"&amp;L3318&amp;"_"&amp;M3318&amp;"_"&amp;O3318,[1]挑战模式!$A:$AS,1,FALSE)),"",IF(VLOOKUP(K3318&amp;"_"&amp;L3318&amp;"_"&amp;M3318&amp;"_"&amp;O3318,[1]挑战模式!$A:$AS,14+N3318,FALSE)="","","Monster_Season"&amp;K3318&amp;"_Challenge"&amp;L3318&amp;"_"&amp;M3318&amp;"_"&amp;N3318&amp;"_"&amp;O3318))</f>
        <v/>
      </c>
      <c r="C3318" t="str">
        <f t="shared" si="153"/>
        <v/>
      </c>
      <c r="G3318" t="str">
        <f>IF(ISNA(VLOOKUP(K3318&amp;"_"&amp;L3318&amp;"_"&amp;M3318&amp;"_"&amp;O3318,[1]挑战模式!$A:$AS,14+N3318,FALSE)),"",IF(VLOOKUP(K3318&amp;"_"&amp;L3318&amp;"_"&amp;M3318&amp;"_"&amp;O3318,[1]挑战模式!$A:$AS,14+N3318,FALSE)="","",IF(VLOOKUP(VLOOKUP(K3318&amp;"_"&amp;L3318&amp;"_"&amp;M3318&amp;"_"&amp;O3318,[1]挑战模式!$A:$AS,14+N3318,FALSE),[1]怪物!$B:$L,11,FALSE)=0,"",VLOOKUP(VLOOKUP(K3318&amp;"_"&amp;L3318&amp;"_"&amp;M3318&amp;"_"&amp;O3318,[1]挑战模式!$A:$AS,14+N3318,FALSE),[1]怪物!$B:$L,11,FALSE))))</f>
        <v/>
      </c>
      <c r="H3318" t="str">
        <f t="shared" si="154"/>
        <v/>
      </c>
      <c r="I3318" t="str">
        <f t="shared" si="155"/>
        <v/>
      </c>
      <c r="J3318" t="str">
        <f>IF(B3318="","",IF(RIGHT(VLOOKUP(K3318&amp;"_"&amp;L3318&amp;"_"&amp;M3318&amp;"_"&amp;O3318,[1]挑战模式!$A:$AS,14+N3318,FALSE),1)="3","EffectCreate_BossEffect;EffectCreate_MonsterShow","EffectCreate_MonsterShow"))</f>
        <v/>
      </c>
      <c r="K3318" s="2">
        <v>0</v>
      </c>
      <c r="L3318" s="2">
        <v>17</v>
      </c>
      <c r="M3318" s="2">
        <v>2</v>
      </c>
      <c r="N3318" s="2">
        <v>3</v>
      </c>
      <c r="O3318" s="6" t="s">
        <v>466</v>
      </c>
    </row>
    <row r="3319" spans="2:15" x14ac:dyDescent="0.2">
      <c r="B3319" t="str">
        <f>IF(ISNA(VLOOKUP(K3319&amp;"_"&amp;L3319&amp;"_"&amp;M3319&amp;"_"&amp;O3319,[1]挑战模式!$A:$AS,1,FALSE)),"",IF(VLOOKUP(K3319&amp;"_"&amp;L3319&amp;"_"&amp;M3319&amp;"_"&amp;O3319,[1]挑战模式!$A:$AS,14+N3319,FALSE)="","","Monster_Season"&amp;K3319&amp;"_Challenge"&amp;L3319&amp;"_"&amp;M3319&amp;"_"&amp;N3319&amp;"_"&amp;O3319))</f>
        <v/>
      </c>
      <c r="C3319" t="str">
        <f t="shared" si="153"/>
        <v/>
      </c>
      <c r="G3319" t="str">
        <f>IF(ISNA(VLOOKUP(K3319&amp;"_"&amp;L3319&amp;"_"&amp;M3319&amp;"_"&amp;O3319,[1]挑战模式!$A:$AS,14+N3319,FALSE)),"",IF(VLOOKUP(K3319&amp;"_"&amp;L3319&amp;"_"&amp;M3319&amp;"_"&amp;O3319,[1]挑战模式!$A:$AS,14+N3319,FALSE)="","",IF(VLOOKUP(VLOOKUP(K3319&amp;"_"&amp;L3319&amp;"_"&amp;M3319&amp;"_"&amp;O3319,[1]挑战模式!$A:$AS,14+N3319,FALSE),[1]怪物!$B:$L,11,FALSE)=0,"",VLOOKUP(VLOOKUP(K3319&amp;"_"&amp;L3319&amp;"_"&amp;M3319&amp;"_"&amp;O3319,[1]挑战模式!$A:$AS,14+N3319,FALSE),[1]怪物!$B:$L,11,FALSE))))</f>
        <v/>
      </c>
      <c r="H3319" t="str">
        <f t="shared" si="154"/>
        <v/>
      </c>
      <c r="I3319" t="str">
        <f t="shared" si="155"/>
        <v/>
      </c>
      <c r="J3319" t="str">
        <f>IF(B3319="","",IF(RIGHT(VLOOKUP(K3319&amp;"_"&amp;L3319&amp;"_"&amp;M3319&amp;"_"&amp;O3319,[1]挑战模式!$A:$AS,14+N3319,FALSE),1)="3","EffectCreate_BossEffect;EffectCreate_MonsterShow","EffectCreate_MonsterShow"))</f>
        <v/>
      </c>
      <c r="K3319" s="2">
        <v>0</v>
      </c>
      <c r="L3319" s="2">
        <v>17</v>
      </c>
      <c r="M3319" s="2">
        <v>2</v>
      </c>
      <c r="N3319" s="2">
        <v>4</v>
      </c>
      <c r="O3319" s="6" t="s">
        <v>466</v>
      </c>
    </row>
    <row r="3320" spans="2:15" x14ac:dyDescent="0.2">
      <c r="B3320" t="str">
        <f>IF(ISNA(VLOOKUP(K3320&amp;"_"&amp;L3320&amp;"_"&amp;M3320&amp;"_"&amp;O3320,[1]挑战模式!$A:$AS,1,FALSE)),"",IF(VLOOKUP(K3320&amp;"_"&amp;L3320&amp;"_"&amp;M3320&amp;"_"&amp;O3320,[1]挑战模式!$A:$AS,14+N3320,FALSE)="","","Monster_Season"&amp;K3320&amp;"_Challenge"&amp;L3320&amp;"_"&amp;M3320&amp;"_"&amp;N3320&amp;"_"&amp;O3320))</f>
        <v/>
      </c>
      <c r="C3320" t="str">
        <f t="shared" si="153"/>
        <v/>
      </c>
      <c r="G3320" t="str">
        <f>IF(ISNA(VLOOKUP(K3320&amp;"_"&amp;L3320&amp;"_"&amp;M3320&amp;"_"&amp;O3320,[1]挑战模式!$A:$AS,14+N3320,FALSE)),"",IF(VLOOKUP(K3320&amp;"_"&amp;L3320&amp;"_"&amp;M3320&amp;"_"&amp;O3320,[1]挑战模式!$A:$AS,14+N3320,FALSE)="","",IF(VLOOKUP(VLOOKUP(K3320&amp;"_"&amp;L3320&amp;"_"&amp;M3320&amp;"_"&amp;O3320,[1]挑战模式!$A:$AS,14+N3320,FALSE),[1]怪物!$B:$L,11,FALSE)=0,"",VLOOKUP(VLOOKUP(K3320&amp;"_"&amp;L3320&amp;"_"&amp;M3320&amp;"_"&amp;O3320,[1]挑战模式!$A:$AS,14+N3320,FALSE),[1]怪物!$B:$L,11,FALSE))))</f>
        <v/>
      </c>
      <c r="H3320" t="str">
        <f t="shared" si="154"/>
        <v/>
      </c>
      <c r="I3320" t="str">
        <f t="shared" si="155"/>
        <v/>
      </c>
      <c r="J3320" t="str">
        <f>IF(B3320="","",IF(RIGHT(VLOOKUP(K3320&amp;"_"&amp;L3320&amp;"_"&amp;M3320&amp;"_"&amp;O3320,[1]挑战模式!$A:$AS,14+N3320,FALSE),1)="3","EffectCreate_BossEffect;EffectCreate_MonsterShow","EffectCreate_MonsterShow"))</f>
        <v/>
      </c>
      <c r="K3320" s="2">
        <v>0</v>
      </c>
      <c r="L3320" s="2">
        <v>17</v>
      </c>
      <c r="M3320" s="2">
        <v>2</v>
      </c>
      <c r="N3320" s="2">
        <v>5</v>
      </c>
      <c r="O3320" s="6" t="s">
        <v>466</v>
      </c>
    </row>
    <row r="3321" spans="2:15" x14ac:dyDescent="0.2">
      <c r="B3321" t="str">
        <f>IF(ISNA(VLOOKUP(K3321&amp;"_"&amp;L3321&amp;"_"&amp;M3321&amp;"_"&amp;O3321,[1]挑战模式!$A:$AS,1,FALSE)),"",IF(VLOOKUP(K3321&amp;"_"&amp;L3321&amp;"_"&amp;M3321&amp;"_"&amp;O3321,[1]挑战模式!$A:$AS,14+N3321,FALSE)="","","Monster_Season"&amp;K3321&amp;"_Challenge"&amp;L3321&amp;"_"&amp;M3321&amp;"_"&amp;N3321&amp;"_"&amp;O3321))</f>
        <v/>
      </c>
      <c r="C3321" t="str">
        <f t="shared" si="153"/>
        <v/>
      </c>
      <c r="G3321" t="str">
        <f>IF(ISNA(VLOOKUP(K3321&amp;"_"&amp;L3321&amp;"_"&amp;M3321&amp;"_"&amp;O3321,[1]挑战模式!$A:$AS,14+N3321,FALSE)),"",IF(VLOOKUP(K3321&amp;"_"&amp;L3321&amp;"_"&amp;M3321&amp;"_"&amp;O3321,[1]挑战模式!$A:$AS,14+N3321,FALSE)="","",IF(VLOOKUP(VLOOKUP(K3321&amp;"_"&amp;L3321&amp;"_"&amp;M3321&amp;"_"&amp;O3321,[1]挑战模式!$A:$AS,14+N3321,FALSE),[1]怪物!$B:$L,11,FALSE)=0,"",VLOOKUP(VLOOKUP(K3321&amp;"_"&amp;L3321&amp;"_"&amp;M3321&amp;"_"&amp;O3321,[1]挑战模式!$A:$AS,14+N3321,FALSE),[1]怪物!$B:$L,11,FALSE))))</f>
        <v/>
      </c>
      <c r="H3321" t="str">
        <f t="shared" si="154"/>
        <v/>
      </c>
      <c r="I3321" t="str">
        <f t="shared" si="155"/>
        <v/>
      </c>
      <c r="J3321" t="str">
        <f>IF(B3321="","",IF(RIGHT(VLOOKUP(K3321&amp;"_"&amp;L3321&amp;"_"&amp;M3321&amp;"_"&amp;O3321,[1]挑战模式!$A:$AS,14+N3321,FALSE),1)="3","EffectCreate_BossEffect;EffectCreate_MonsterShow","EffectCreate_MonsterShow"))</f>
        <v/>
      </c>
      <c r="K3321" s="2">
        <v>0</v>
      </c>
      <c r="L3321" s="2">
        <v>17</v>
      </c>
      <c r="M3321" s="2">
        <v>2</v>
      </c>
      <c r="N3321" s="2">
        <v>6</v>
      </c>
      <c r="O3321" s="6" t="s">
        <v>466</v>
      </c>
    </row>
    <row r="3322" spans="2:15" x14ac:dyDescent="0.2">
      <c r="B3322" t="str">
        <f>IF(ISNA(VLOOKUP(K3322&amp;"_"&amp;L3322&amp;"_"&amp;M3322&amp;"_"&amp;O3322,[1]挑战模式!$A:$AS,1,FALSE)),"",IF(VLOOKUP(K3322&amp;"_"&amp;L3322&amp;"_"&amp;M3322&amp;"_"&amp;O3322,[1]挑战模式!$A:$AS,14+N3322,FALSE)="","","Monster_Season"&amp;K3322&amp;"_Challenge"&amp;L3322&amp;"_"&amp;M3322&amp;"_"&amp;N3322&amp;"_"&amp;O3322))</f>
        <v>Monster_Season0_Challenge17_3_1_Normal</v>
      </c>
      <c r="C3322" t="str">
        <f t="shared" si="153"/>
        <v>None</v>
      </c>
      <c r="G3322" t="str">
        <f>IF(ISNA(VLOOKUP(K3322&amp;"_"&amp;L3322&amp;"_"&amp;M3322&amp;"_"&amp;O3322,[1]挑战模式!$A:$AS,14+N3322,FALSE)),"",IF(VLOOKUP(K3322&amp;"_"&amp;L3322&amp;"_"&amp;M3322&amp;"_"&amp;O3322,[1]挑战模式!$A:$AS,14+N3322,FALSE)="","",IF(VLOOKUP(VLOOKUP(K3322&amp;"_"&amp;L3322&amp;"_"&amp;M3322&amp;"_"&amp;O3322,[1]挑战模式!$A:$AS,14+N3322,FALSE),[1]怪物!$B:$L,11,FALSE)=0,"",VLOOKUP(VLOOKUP(K3322&amp;"_"&amp;L3322&amp;"_"&amp;M3322&amp;"_"&amp;O3322,[1]挑战模式!$A:$AS,14+N3322,FALSE),[1]怪物!$B:$L,11,FALSE))))</f>
        <v/>
      </c>
      <c r="H3322" t="str">
        <f t="shared" si="154"/>
        <v>Unit_Monster_Season0_Challenge17_3_1_Normal</v>
      </c>
      <c r="I3322" t="str">
        <f t="shared" si="155"/>
        <v>TowerDefense_Monster1</v>
      </c>
      <c r="J3322" t="str">
        <f>IF(B3322="","",IF(RIGHT(VLOOKUP(K3322&amp;"_"&amp;L3322&amp;"_"&amp;M3322&amp;"_"&amp;O3322,[1]挑战模式!$A:$AS,14+N3322,FALSE),1)="3","EffectCreate_BossEffect;EffectCreate_MonsterShow","EffectCreate_MonsterShow"))</f>
        <v>EffectCreate_MonsterShow</v>
      </c>
      <c r="K3322" s="2">
        <v>0</v>
      </c>
      <c r="L3322" s="2">
        <v>17</v>
      </c>
      <c r="M3322" s="2">
        <v>3</v>
      </c>
      <c r="N3322" s="2">
        <v>1</v>
      </c>
      <c r="O3322" s="6" t="s">
        <v>466</v>
      </c>
    </row>
    <row r="3323" spans="2:15" x14ac:dyDescent="0.2">
      <c r="B3323" t="str">
        <f>IF(ISNA(VLOOKUP(K3323&amp;"_"&amp;L3323&amp;"_"&amp;M3323&amp;"_"&amp;O3323,[1]挑战模式!$A:$AS,1,FALSE)),"",IF(VLOOKUP(K3323&amp;"_"&amp;L3323&amp;"_"&amp;M3323&amp;"_"&amp;O3323,[1]挑战模式!$A:$AS,14+N3323,FALSE)="","","Monster_Season"&amp;K3323&amp;"_Challenge"&amp;L3323&amp;"_"&amp;M3323&amp;"_"&amp;N3323&amp;"_"&amp;O3323))</f>
        <v>Monster_Season0_Challenge17_3_2_Normal</v>
      </c>
      <c r="C3323" t="str">
        <f t="shared" si="153"/>
        <v>None</v>
      </c>
      <c r="G3323" t="str">
        <f>IF(ISNA(VLOOKUP(K3323&amp;"_"&amp;L3323&amp;"_"&amp;M3323&amp;"_"&amp;O3323,[1]挑战模式!$A:$AS,14+N3323,FALSE)),"",IF(VLOOKUP(K3323&amp;"_"&amp;L3323&amp;"_"&amp;M3323&amp;"_"&amp;O3323,[1]挑战模式!$A:$AS,14+N3323,FALSE)="","",IF(VLOOKUP(VLOOKUP(K3323&amp;"_"&amp;L3323&amp;"_"&amp;M3323&amp;"_"&amp;O3323,[1]挑战模式!$A:$AS,14+N3323,FALSE),[1]怪物!$B:$L,11,FALSE)=0,"",VLOOKUP(VLOOKUP(K3323&amp;"_"&amp;L3323&amp;"_"&amp;M3323&amp;"_"&amp;O3323,[1]挑战模式!$A:$AS,14+N3323,FALSE),[1]怪物!$B:$L,11,FALSE))))</f>
        <v/>
      </c>
      <c r="H3323" t="str">
        <f t="shared" si="154"/>
        <v>Unit_Monster_Season0_Challenge17_3_2_Normal</v>
      </c>
      <c r="I3323" t="str">
        <f t="shared" si="155"/>
        <v>TowerDefense_Monster1</v>
      </c>
      <c r="J3323" t="str">
        <f>IF(B3323="","",IF(RIGHT(VLOOKUP(K3323&amp;"_"&amp;L3323&amp;"_"&amp;M3323&amp;"_"&amp;O3323,[1]挑战模式!$A:$AS,14+N3323,FALSE),1)="3","EffectCreate_BossEffect;EffectCreate_MonsterShow","EffectCreate_MonsterShow"))</f>
        <v>EffectCreate_MonsterShow</v>
      </c>
      <c r="K3323" s="2">
        <v>0</v>
      </c>
      <c r="L3323" s="2">
        <v>17</v>
      </c>
      <c r="M3323" s="2">
        <v>3</v>
      </c>
      <c r="N3323" s="2">
        <v>2</v>
      </c>
      <c r="O3323" s="6" t="s">
        <v>466</v>
      </c>
    </row>
    <row r="3324" spans="2:15" x14ac:dyDescent="0.2">
      <c r="B3324" t="str">
        <f>IF(ISNA(VLOOKUP(K3324&amp;"_"&amp;L3324&amp;"_"&amp;M3324&amp;"_"&amp;O3324,[1]挑战模式!$A:$AS,1,FALSE)),"",IF(VLOOKUP(K3324&amp;"_"&amp;L3324&amp;"_"&amp;M3324&amp;"_"&amp;O3324,[1]挑战模式!$A:$AS,14+N3324,FALSE)="","","Monster_Season"&amp;K3324&amp;"_Challenge"&amp;L3324&amp;"_"&amp;M3324&amp;"_"&amp;N3324&amp;"_"&amp;O3324))</f>
        <v/>
      </c>
      <c r="C3324" t="str">
        <f t="shared" si="153"/>
        <v/>
      </c>
      <c r="G3324" t="str">
        <f>IF(ISNA(VLOOKUP(K3324&amp;"_"&amp;L3324&amp;"_"&amp;M3324&amp;"_"&amp;O3324,[1]挑战模式!$A:$AS,14+N3324,FALSE)),"",IF(VLOOKUP(K3324&amp;"_"&amp;L3324&amp;"_"&amp;M3324&amp;"_"&amp;O3324,[1]挑战模式!$A:$AS,14+N3324,FALSE)="","",IF(VLOOKUP(VLOOKUP(K3324&amp;"_"&amp;L3324&amp;"_"&amp;M3324&amp;"_"&amp;O3324,[1]挑战模式!$A:$AS,14+N3324,FALSE),[1]怪物!$B:$L,11,FALSE)=0,"",VLOOKUP(VLOOKUP(K3324&amp;"_"&amp;L3324&amp;"_"&amp;M3324&amp;"_"&amp;O3324,[1]挑战模式!$A:$AS,14+N3324,FALSE),[1]怪物!$B:$L,11,FALSE))))</f>
        <v/>
      </c>
      <c r="H3324" t="str">
        <f t="shared" si="154"/>
        <v/>
      </c>
      <c r="I3324" t="str">
        <f t="shared" si="155"/>
        <v/>
      </c>
      <c r="J3324" t="str">
        <f>IF(B3324="","",IF(RIGHT(VLOOKUP(K3324&amp;"_"&amp;L3324&amp;"_"&amp;M3324&amp;"_"&amp;O3324,[1]挑战模式!$A:$AS,14+N3324,FALSE),1)="3","EffectCreate_BossEffect;EffectCreate_MonsterShow","EffectCreate_MonsterShow"))</f>
        <v/>
      </c>
      <c r="K3324" s="2">
        <v>0</v>
      </c>
      <c r="L3324" s="2">
        <v>17</v>
      </c>
      <c r="M3324" s="2">
        <v>3</v>
      </c>
      <c r="N3324" s="2">
        <v>3</v>
      </c>
      <c r="O3324" s="6" t="s">
        <v>466</v>
      </c>
    </row>
    <row r="3325" spans="2:15" x14ac:dyDescent="0.2">
      <c r="B3325" t="str">
        <f>IF(ISNA(VLOOKUP(K3325&amp;"_"&amp;L3325&amp;"_"&amp;M3325&amp;"_"&amp;O3325,[1]挑战模式!$A:$AS,1,FALSE)),"",IF(VLOOKUP(K3325&amp;"_"&amp;L3325&amp;"_"&amp;M3325&amp;"_"&amp;O3325,[1]挑战模式!$A:$AS,14+N3325,FALSE)="","","Monster_Season"&amp;K3325&amp;"_Challenge"&amp;L3325&amp;"_"&amp;M3325&amp;"_"&amp;N3325&amp;"_"&amp;O3325))</f>
        <v/>
      </c>
      <c r="C3325" t="str">
        <f t="shared" si="153"/>
        <v/>
      </c>
      <c r="G3325" t="str">
        <f>IF(ISNA(VLOOKUP(K3325&amp;"_"&amp;L3325&amp;"_"&amp;M3325&amp;"_"&amp;O3325,[1]挑战模式!$A:$AS,14+N3325,FALSE)),"",IF(VLOOKUP(K3325&amp;"_"&amp;L3325&amp;"_"&amp;M3325&amp;"_"&amp;O3325,[1]挑战模式!$A:$AS,14+N3325,FALSE)="","",IF(VLOOKUP(VLOOKUP(K3325&amp;"_"&amp;L3325&amp;"_"&amp;M3325&amp;"_"&amp;O3325,[1]挑战模式!$A:$AS,14+N3325,FALSE),[1]怪物!$B:$L,11,FALSE)=0,"",VLOOKUP(VLOOKUP(K3325&amp;"_"&amp;L3325&amp;"_"&amp;M3325&amp;"_"&amp;O3325,[1]挑战模式!$A:$AS,14+N3325,FALSE),[1]怪物!$B:$L,11,FALSE))))</f>
        <v/>
      </c>
      <c r="H3325" t="str">
        <f t="shared" si="154"/>
        <v/>
      </c>
      <c r="I3325" t="str">
        <f t="shared" si="155"/>
        <v/>
      </c>
      <c r="J3325" t="str">
        <f>IF(B3325="","",IF(RIGHT(VLOOKUP(K3325&amp;"_"&amp;L3325&amp;"_"&amp;M3325&amp;"_"&amp;O3325,[1]挑战模式!$A:$AS,14+N3325,FALSE),1)="3","EffectCreate_BossEffect;EffectCreate_MonsterShow","EffectCreate_MonsterShow"))</f>
        <v/>
      </c>
      <c r="K3325" s="2">
        <v>0</v>
      </c>
      <c r="L3325" s="2">
        <v>17</v>
      </c>
      <c r="M3325" s="2">
        <v>3</v>
      </c>
      <c r="N3325" s="2">
        <v>4</v>
      </c>
      <c r="O3325" s="6" t="s">
        <v>466</v>
      </c>
    </row>
    <row r="3326" spans="2:15" x14ac:dyDescent="0.2">
      <c r="B3326" t="str">
        <f>IF(ISNA(VLOOKUP(K3326&amp;"_"&amp;L3326&amp;"_"&amp;M3326&amp;"_"&amp;O3326,[1]挑战模式!$A:$AS,1,FALSE)),"",IF(VLOOKUP(K3326&amp;"_"&amp;L3326&amp;"_"&amp;M3326&amp;"_"&amp;O3326,[1]挑战模式!$A:$AS,14+N3326,FALSE)="","","Monster_Season"&amp;K3326&amp;"_Challenge"&amp;L3326&amp;"_"&amp;M3326&amp;"_"&amp;N3326&amp;"_"&amp;O3326))</f>
        <v/>
      </c>
      <c r="C3326" t="str">
        <f t="shared" si="153"/>
        <v/>
      </c>
      <c r="G3326" t="str">
        <f>IF(ISNA(VLOOKUP(K3326&amp;"_"&amp;L3326&amp;"_"&amp;M3326&amp;"_"&amp;O3326,[1]挑战模式!$A:$AS,14+N3326,FALSE)),"",IF(VLOOKUP(K3326&amp;"_"&amp;L3326&amp;"_"&amp;M3326&amp;"_"&amp;O3326,[1]挑战模式!$A:$AS,14+N3326,FALSE)="","",IF(VLOOKUP(VLOOKUP(K3326&amp;"_"&amp;L3326&amp;"_"&amp;M3326&amp;"_"&amp;O3326,[1]挑战模式!$A:$AS,14+N3326,FALSE),[1]怪物!$B:$L,11,FALSE)=0,"",VLOOKUP(VLOOKUP(K3326&amp;"_"&amp;L3326&amp;"_"&amp;M3326&amp;"_"&amp;O3326,[1]挑战模式!$A:$AS,14+N3326,FALSE),[1]怪物!$B:$L,11,FALSE))))</f>
        <v/>
      </c>
      <c r="H3326" t="str">
        <f t="shared" si="154"/>
        <v/>
      </c>
      <c r="I3326" t="str">
        <f t="shared" si="155"/>
        <v/>
      </c>
      <c r="J3326" t="str">
        <f>IF(B3326="","",IF(RIGHT(VLOOKUP(K3326&amp;"_"&amp;L3326&amp;"_"&amp;M3326&amp;"_"&amp;O3326,[1]挑战模式!$A:$AS,14+N3326,FALSE),1)="3","EffectCreate_BossEffect;EffectCreate_MonsterShow","EffectCreate_MonsterShow"))</f>
        <v/>
      </c>
      <c r="K3326" s="2">
        <v>0</v>
      </c>
      <c r="L3326" s="2">
        <v>17</v>
      </c>
      <c r="M3326" s="2">
        <v>3</v>
      </c>
      <c r="N3326" s="2">
        <v>5</v>
      </c>
      <c r="O3326" s="6" t="s">
        <v>466</v>
      </c>
    </row>
    <row r="3327" spans="2:15" x14ac:dyDescent="0.2">
      <c r="B3327" t="str">
        <f>IF(ISNA(VLOOKUP(K3327&amp;"_"&amp;L3327&amp;"_"&amp;M3327&amp;"_"&amp;O3327,[1]挑战模式!$A:$AS,1,FALSE)),"",IF(VLOOKUP(K3327&amp;"_"&amp;L3327&amp;"_"&amp;M3327&amp;"_"&amp;O3327,[1]挑战模式!$A:$AS,14+N3327,FALSE)="","","Monster_Season"&amp;K3327&amp;"_Challenge"&amp;L3327&amp;"_"&amp;M3327&amp;"_"&amp;N3327&amp;"_"&amp;O3327))</f>
        <v/>
      </c>
      <c r="C3327" t="str">
        <f t="shared" si="153"/>
        <v/>
      </c>
      <c r="G3327" t="str">
        <f>IF(ISNA(VLOOKUP(K3327&amp;"_"&amp;L3327&amp;"_"&amp;M3327&amp;"_"&amp;O3327,[1]挑战模式!$A:$AS,14+N3327,FALSE)),"",IF(VLOOKUP(K3327&amp;"_"&amp;L3327&amp;"_"&amp;M3327&amp;"_"&amp;O3327,[1]挑战模式!$A:$AS,14+N3327,FALSE)="","",IF(VLOOKUP(VLOOKUP(K3327&amp;"_"&amp;L3327&amp;"_"&amp;M3327&amp;"_"&amp;O3327,[1]挑战模式!$A:$AS,14+N3327,FALSE),[1]怪物!$B:$L,11,FALSE)=0,"",VLOOKUP(VLOOKUP(K3327&amp;"_"&amp;L3327&amp;"_"&amp;M3327&amp;"_"&amp;O3327,[1]挑战模式!$A:$AS,14+N3327,FALSE),[1]怪物!$B:$L,11,FALSE))))</f>
        <v/>
      </c>
      <c r="H3327" t="str">
        <f t="shared" si="154"/>
        <v/>
      </c>
      <c r="I3327" t="str">
        <f t="shared" si="155"/>
        <v/>
      </c>
      <c r="J3327" t="str">
        <f>IF(B3327="","",IF(RIGHT(VLOOKUP(K3327&amp;"_"&amp;L3327&amp;"_"&amp;M3327&amp;"_"&amp;O3327,[1]挑战模式!$A:$AS,14+N3327,FALSE),1)="3","EffectCreate_BossEffect;EffectCreate_MonsterShow","EffectCreate_MonsterShow"))</f>
        <v/>
      </c>
      <c r="K3327" s="2">
        <v>0</v>
      </c>
      <c r="L3327" s="2">
        <v>17</v>
      </c>
      <c r="M3327" s="2">
        <v>3</v>
      </c>
      <c r="N3327" s="2">
        <v>6</v>
      </c>
      <c r="O3327" s="6" t="s">
        <v>466</v>
      </c>
    </row>
    <row r="3328" spans="2:15" x14ac:dyDescent="0.2">
      <c r="B3328" t="str">
        <f>IF(ISNA(VLOOKUP(K3328&amp;"_"&amp;L3328&amp;"_"&amp;M3328&amp;"_"&amp;O3328,[1]挑战模式!$A:$AS,1,FALSE)),"",IF(VLOOKUP(K3328&amp;"_"&amp;L3328&amp;"_"&amp;M3328&amp;"_"&amp;O3328,[1]挑战模式!$A:$AS,14+N3328,FALSE)="","","Monster_Season"&amp;K3328&amp;"_Challenge"&amp;L3328&amp;"_"&amp;M3328&amp;"_"&amp;N3328&amp;"_"&amp;O3328))</f>
        <v>Monster_Season0_Challenge17_4_1_Normal</v>
      </c>
      <c r="C3328" t="str">
        <f t="shared" si="153"/>
        <v>None</v>
      </c>
      <c r="G3328" t="str">
        <f>IF(ISNA(VLOOKUP(K3328&amp;"_"&amp;L3328&amp;"_"&amp;M3328&amp;"_"&amp;O3328,[1]挑战模式!$A:$AS,14+N3328,FALSE)),"",IF(VLOOKUP(K3328&amp;"_"&amp;L3328&amp;"_"&amp;M3328&amp;"_"&amp;O3328,[1]挑战模式!$A:$AS,14+N3328,FALSE)="","",IF(VLOOKUP(VLOOKUP(K3328&amp;"_"&amp;L3328&amp;"_"&amp;M3328&amp;"_"&amp;O3328,[1]挑战模式!$A:$AS,14+N3328,FALSE),[1]怪物!$B:$L,11,FALSE)=0,"",VLOOKUP(VLOOKUP(K3328&amp;"_"&amp;L3328&amp;"_"&amp;M3328&amp;"_"&amp;O3328,[1]挑战模式!$A:$AS,14+N3328,FALSE),[1]怪物!$B:$L,11,FALSE))))</f>
        <v/>
      </c>
      <c r="H3328" t="str">
        <f t="shared" si="154"/>
        <v>Unit_Monster_Season0_Challenge17_4_1_Normal</v>
      </c>
      <c r="I3328" t="str">
        <f t="shared" si="155"/>
        <v>TowerDefense_Monster1</v>
      </c>
      <c r="J3328" t="str">
        <f>IF(B3328="","",IF(RIGHT(VLOOKUP(K3328&amp;"_"&amp;L3328&amp;"_"&amp;M3328&amp;"_"&amp;O3328,[1]挑战模式!$A:$AS,14+N3328,FALSE),1)="3","EffectCreate_BossEffect;EffectCreate_MonsterShow","EffectCreate_MonsterShow"))</f>
        <v>EffectCreate_MonsterShow</v>
      </c>
      <c r="K3328" s="2">
        <v>0</v>
      </c>
      <c r="L3328" s="2">
        <v>17</v>
      </c>
      <c r="M3328" s="2">
        <v>4</v>
      </c>
      <c r="N3328" s="2">
        <v>1</v>
      </c>
      <c r="O3328" s="6" t="s">
        <v>466</v>
      </c>
    </row>
    <row r="3329" spans="2:15" x14ac:dyDescent="0.2">
      <c r="B3329" t="str">
        <f>IF(ISNA(VLOOKUP(K3329&amp;"_"&amp;L3329&amp;"_"&amp;M3329&amp;"_"&amp;O3329,[1]挑战模式!$A:$AS,1,FALSE)),"",IF(VLOOKUP(K3329&amp;"_"&amp;L3329&amp;"_"&amp;M3329&amp;"_"&amp;O3329,[1]挑战模式!$A:$AS,14+N3329,FALSE)="","","Monster_Season"&amp;K3329&amp;"_Challenge"&amp;L3329&amp;"_"&amp;M3329&amp;"_"&amp;N3329&amp;"_"&amp;O3329))</f>
        <v>Monster_Season0_Challenge17_4_2_Normal</v>
      </c>
      <c r="C3329" t="str">
        <f t="shared" si="153"/>
        <v>None</v>
      </c>
      <c r="G3329" t="str">
        <f>IF(ISNA(VLOOKUP(K3329&amp;"_"&amp;L3329&amp;"_"&amp;M3329&amp;"_"&amp;O3329,[1]挑战模式!$A:$AS,14+N3329,FALSE)),"",IF(VLOOKUP(K3329&amp;"_"&amp;L3329&amp;"_"&amp;M3329&amp;"_"&amp;O3329,[1]挑战模式!$A:$AS,14+N3329,FALSE)="","",IF(VLOOKUP(VLOOKUP(K3329&amp;"_"&amp;L3329&amp;"_"&amp;M3329&amp;"_"&amp;O3329,[1]挑战模式!$A:$AS,14+N3329,FALSE),[1]怪物!$B:$L,11,FALSE)=0,"",VLOOKUP(VLOOKUP(K3329&amp;"_"&amp;L3329&amp;"_"&amp;M3329&amp;"_"&amp;O3329,[1]挑战模式!$A:$AS,14+N3329,FALSE),[1]怪物!$B:$L,11,FALSE))))</f>
        <v/>
      </c>
      <c r="H3329" t="str">
        <f t="shared" si="154"/>
        <v>Unit_Monster_Season0_Challenge17_4_2_Normal</v>
      </c>
      <c r="I3329" t="str">
        <f t="shared" si="155"/>
        <v>TowerDefense_Monster1</v>
      </c>
      <c r="J3329" t="str">
        <f>IF(B3329="","",IF(RIGHT(VLOOKUP(K3329&amp;"_"&amp;L3329&amp;"_"&amp;M3329&amp;"_"&amp;O3329,[1]挑战模式!$A:$AS,14+N3329,FALSE),1)="3","EffectCreate_BossEffect;EffectCreate_MonsterShow","EffectCreate_MonsterShow"))</f>
        <v>EffectCreate_MonsterShow</v>
      </c>
      <c r="K3329" s="2">
        <v>0</v>
      </c>
      <c r="L3329" s="2">
        <v>17</v>
      </c>
      <c r="M3329" s="2">
        <v>4</v>
      </c>
      <c r="N3329" s="2">
        <v>2</v>
      </c>
      <c r="O3329" s="6" t="s">
        <v>466</v>
      </c>
    </row>
    <row r="3330" spans="2:15" x14ac:dyDescent="0.2">
      <c r="B3330" t="str">
        <f>IF(ISNA(VLOOKUP(K3330&amp;"_"&amp;L3330&amp;"_"&amp;M3330&amp;"_"&amp;O3330,[1]挑战模式!$A:$AS,1,FALSE)),"",IF(VLOOKUP(K3330&amp;"_"&amp;L3330&amp;"_"&amp;M3330&amp;"_"&amp;O3330,[1]挑战模式!$A:$AS,14+N3330,FALSE)="","","Monster_Season"&amp;K3330&amp;"_Challenge"&amp;L3330&amp;"_"&amp;M3330&amp;"_"&amp;N3330&amp;"_"&amp;O3330))</f>
        <v>Monster_Season0_Challenge17_4_3_Normal</v>
      </c>
      <c r="C3330" t="str">
        <f t="shared" si="153"/>
        <v>None</v>
      </c>
      <c r="G3330" t="str">
        <f>IF(ISNA(VLOOKUP(K3330&amp;"_"&amp;L3330&amp;"_"&amp;M3330&amp;"_"&amp;O3330,[1]挑战模式!$A:$AS,14+N3330,FALSE)),"",IF(VLOOKUP(K3330&amp;"_"&amp;L3330&amp;"_"&amp;M3330&amp;"_"&amp;O3330,[1]挑战模式!$A:$AS,14+N3330,FALSE)="","",IF(VLOOKUP(VLOOKUP(K3330&amp;"_"&amp;L3330&amp;"_"&amp;M3330&amp;"_"&amp;O3330,[1]挑战模式!$A:$AS,14+N3330,FALSE),[1]怪物!$B:$L,11,FALSE)=0,"",VLOOKUP(VLOOKUP(K3330&amp;"_"&amp;L3330&amp;"_"&amp;M3330&amp;"_"&amp;O3330,[1]挑战模式!$A:$AS,14+N3330,FALSE),[1]怪物!$B:$L,11,FALSE))))</f>
        <v/>
      </c>
      <c r="H3330" t="str">
        <f t="shared" si="154"/>
        <v>Unit_Monster_Season0_Challenge17_4_3_Normal</v>
      </c>
      <c r="I3330" t="str">
        <f t="shared" si="155"/>
        <v>TowerDefense_Monster1</v>
      </c>
      <c r="J3330" t="str">
        <f>IF(B3330="","",IF(RIGHT(VLOOKUP(K3330&amp;"_"&amp;L3330&amp;"_"&amp;M3330&amp;"_"&amp;O3330,[1]挑战模式!$A:$AS,14+N3330,FALSE),1)="3","EffectCreate_BossEffect;EffectCreate_MonsterShow","EffectCreate_MonsterShow"))</f>
        <v>EffectCreate_MonsterShow</v>
      </c>
      <c r="K3330" s="2">
        <v>0</v>
      </c>
      <c r="L3330" s="2">
        <v>17</v>
      </c>
      <c r="M3330" s="2">
        <v>4</v>
      </c>
      <c r="N3330" s="2">
        <v>3</v>
      </c>
      <c r="O3330" s="6" t="s">
        <v>466</v>
      </c>
    </row>
    <row r="3331" spans="2:15" x14ac:dyDescent="0.2">
      <c r="B3331" t="str">
        <f>IF(ISNA(VLOOKUP(K3331&amp;"_"&amp;L3331&amp;"_"&amp;M3331&amp;"_"&amp;O3331,[1]挑战模式!$A:$AS,1,FALSE)),"",IF(VLOOKUP(K3331&amp;"_"&amp;L3331&amp;"_"&amp;M3331&amp;"_"&amp;O3331,[1]挑战模式!$A:$AS,14+N3331,FALSE)="","","Monster_Season"&amp;K3331&amp;"_Challenge"&amp;L3331&amp;"_"&amp;M3331&amp;"_"&amp;N3331&amp;"_"&amp;O3331))</f>
        <v/>
      </c>
      <c r="C3331" t="str">
        <f t="shared" si="153"/>
        <v/>
      </c>
      <c r="G3331" t="str">
        <f>IF(ISNA(VLOOKUP(K3331&amp;"_"&amp;L3331&amp;"_"&amp;M3331&amp;"_"&amp;O3331,[1]挑战模式!$A:$AS,14+N3331,FALSE)),"",IF(VLOOKUP(K3331&amp;"_"&amp;L3331&amp;"_"&amp;M3331&amp;"_"&amp;O3331,[1]挑战模式!$A:$AS,14+N3331,FALSE)="","",IF(VLOOKUP(VLOOKUP(K3331&amp;"_"&amp;L3331&amp;"_"&amp;M3331&amp;"_"&amp;O3331,[1]挑战模式!$A:$AS,14+N3331,FALSE),[1]怪物!$B:$L,11,FALSE)=0,"",VLOOKUP(VLOOKUP(K3331&amp;"_"&amp;L3331&amp;"_"&amp;M3331&amp;"_"&amp;O3331,[1]挑战模式!$A:$AS,14+N3331,FALSE),[1]怪物!$B:$L,11,FALSE))))</f>
        <v/>
      </c>
      <c r="H3331" t="str">
        <f t="shared" si="154"/>
        <v/>
      </c>
      <c r="I3331" t="str">
        <f t="shared" si="155"/>
        <v/>
      </c>
      <c r="J3331" t="str">
        <f>IF(B3331="","",IF(RIGHT(VLOOKUP(K3331&amp;"_"&amp;L3331&amp;"_"&amp;M3331&amp;"_"&amp;O3331,[1]挑战模式!$A:$AS,14+N3331,FALSE),1)="3","EffectCreate_BossEffect;EffectCreate_MonsterShow","EffectCreate_MonsterShow"))</f>
        <v/>
      </c>
      <c r="K3331" s="2">
        <v>0</v>
      </c>
      <c r="L3331" s="2">
        <v>17</v>
      </c>
      <c r="M3331" s="2">
        <v>4</v>
      </c>
      <c r="N3331" s="2">
        <v>4</v>
      </c>
      <c r="O3331" s="6" t="s">
        <v>466</v>
      </c>
    </row>
    <row r="3332" spans="2:15" x14ac:dyDescent="0.2">
      <c r="B3332" t="str">
        <f>IF(ISNA(VLOOKUP(K3332&amp;"_"&amp;L3332&amp;"_"&amp;M3332&amp;"_"&amp;O3332,[1]挑战模式!$A:$AS,1,FALSE)),"",IF(VLOOKUP(K3332&amp;"_"&amp;L3332&amp;"_"&amp;M3332&amp;"_"&amp;O3332,[1]挑战模式!$A:$AS,14+N3332,FALSE)="","","Monster_Season"&amp;K3332&amp;"_Challenge"&amp;L3332&amp;"_"&amp;M3332&amp;"_"&amp;N3332&amp;"_"&amp;O3332))</f>
        <v/>
      </c>
      <c r="C3332" t="str">
        <f t="shared" si="153"/>
        <v/>
      </c>
      <c r="G3332" t="str">
        <f>IF(ISNA(VLOOKUP(K3332&amp;"_"&amp;L3332&amp;"_"&amp;M3332&amp;"_"&amp;O3332,[1]挑战模式!$A:$AS,14+N3332,FALSE)),"",IF(VLOOKUP(K3332&amp;"_"&amp;L3332&amp;"_"&amp;M3332&amp;"_"&amp;O3332,[1]挑战模式!$A:$AS,14+N3332,FALSE)="","",IF(VLOOKUP(VLOOKUP(K3332&amp;"_"&amp;L3332&amp;"_"&amp;M3332&amp;"_"&amp;O3332,[1]挑战模式!$A:$AS,14+N3332,FALSE),[1]怪物!$B:$L,11,FALSE)=0,"",VLOOKUP(VLOOKUP(K3332&amp;"_"&amp;L3332&amp;"_"&amp;M3332&amp;"_"&amp;O3332,[1]挑战模式!$A:$AS,14+N3332,FALSE),[1]怪物!$B:$L,11,FALSE))))</f>
        <v/>
      </c>
      <c r="H3332" t="str">
        <f t="shared" si="154"/>
        <v/>
      </c>
      <c r="I3332" t="str">
        <f t="shared" si="155"/>
        <v/>
      </c>
      <c r="J3332" t="str">
        <f>IF(B3332="","",IF(RIGHT(VLOOKUP(K3332&amp;"_"&amp;L3332&amp;"_"&amp;M3332&amp;"_"&amp;O3332,[1]挑战模式!$A:$AS,14+N3332,FALSE),1)="3","EffectCreate_BossEffect;EffectCreate_MonsterShow","EffectCreate_MonsterShow"))</f>
        <v/>
      </c>
      <c r="K3332" s="2">
        <v>0</v>
      </c>
      <c r="L3332" s="2">
        <v>17</v>
      </c>
      <c r="M3332" s="2">
        <v>4</v>
      </c>
      <c r="N3332" s="2">
        <v>5</v>
      </c>
      <c r="O3332" s="6" t="s">
        <v>466</v>
      </c>
    </row>
    <row r="3333" spans="2:15" x14ac:dyDescent="0.2">
      <c r="B3333" t="str">
        <f>IF(ISNA(VLOOKUP(K3333&amp;"_"&amp;L3333&amp;"_"&amp;M3333&amp;"_"&amp;O3333,[1]挑战模式!$A:$AS,1,FALSE)),"",IF(VLOOKUP(K3333&amp;"_"&amp;L3333&amp;"_"&amp;M3333&amp;"_"&amp;O3333,[1]挑战模式!$A:$AS,14+N3333,FALSE)="","","Monster_Season"&amp;K3333&amp;"_Challenge"&amp;L3333&amp;"_"&amp;M3333&amp;"_"&amp;N3333&amp;"_"&amp;O3333))</f>
        <v/>
      </c>
      <c r="C3333" t="str">
        <f t="shared" si="153"/>
        <v/>
      </c>
      <c r="G3333" t="str">
        <f>IF(ISNA(VLOOKUP(K3333&amp;"_"&amp;L3333&amp;"_"&amp;M3333&amp;"_"&amp;O3333,[1]挑战模式!$A:$AS,14+N3333,FALSE)),"",IF(VLOOKUP(K3333&amp;"_"&amp;L3333&amp;"_"&amp;M3333&amp;"_"&amp;O3333,[1]挑战模式!$A:$AS,14+N3333,FALSE)="","",IF(VLOOKUP(VLOOKUP(K3333&amp;"_"&amp;L3333&amp;"_"&amp;M3333&amp;"_"&amp;O3333,[1]挑战模式!$A:$AS,14+N3333,FALSE),[1]怪物!$B:$L,11,FALSE)=0,"",VLOOKUP(VLOOKUP(K3333&amp;"_"&amp;L3333&amp;"_"&amp;M3333&amp;"_"&amp;O3333,[1]挑战模式!$A:$AS,14+N3333,FALSE),[1]怪物!$B:$L,11,FALSE))))</f>
        <v/>
      </c>
      <c r="H3333" t="str">
        <f t="shared" si="154"/>
        <v/>
      </c>
      <c r="I3333" t="str">
        <f t="shared" si="155"/>
        <v/>
      </c>
      <c r="J3333" t="str">
        <f>IF(B3333="","",IF(RIGHT(VLOOKUP(K3333&amp;"_"&amp;L3333&amp;"_"&amp;M3333&amp;"_"&amp;O3333,[1]挑战模式!$A:$AS,14+N3333,FALSE),1)="3","EffectCreate_BossEffect;EffectCreate_MonsterShow","EffectCreate_MonsterShow"))</f>
        <v/>
      </c>
      <c r="K3333" s="2">
        <v>0</v>
      </c>
      <c r="L3333" s="2">
        <v>17</v>
      </c>
      <c r="M3333" s="2">
        <v>4</v>
      </c>
      <c r="N3333" s="2">
        <v>6</v>
      </c>
      <c r="O3333" s="6" t="s">
        <v>466</v>
      </c>
    </row>
    <row r="3334" spans="2:15" x14ac:dyDescent="0.2">
      <c r="B3334" t="str">
        <f>IF(ISNA(VLOOKUP(K3334&amp;"_"&amp;L3334&amp;"_"&amp;M3334&amp;"_"&amp;O3334,[1]挑战模式!$A:$AS,1,FALSE)),"",IF(VLOOKUP(K3334&amp;"_"&amp;L3334&amp;"_"&amp;M3334&amp;"_"&amp;O3334,[1]挑战模式!$A:$AS,14+N3334,FALSE)="","","Monster_Season"&amp;K3334&amp;"_Challenge"&amp;L3334&amp;"_"&amp;M3334&amp;"_"&amp;N3334&amp;"_"&amp;O3334))</f>
        <v>Monster_Season0_Challenge17_5_1_Normal</v>
      </c>
      <c r="C3334" t="str">
        <f t="shared" si="153"/>
        <v>None</v>
      </c>
      <c r="G3334" t="str">
        <f>IF(ISNA(VLOOKUP(K3334&amp;"_"&amp;L3334&amp;"_"&amp;M3334&amp;"_"&amp;O3334,[1]挑战模式!$A:$AS,14+N3334,FALSE)),"",IF(VLOOKUP(K3334&amp;"_"&amp;L3334&amp;"_"&amp;M3334&amp;"_"&amp;O3334,[1]挑战模式!$A:$AS,14+N3334,FALSE)="","",IF(VLOOKUP(VLOOKUP(K3334&amp;"_"&amp;L3334&amp;"_"&amp;M3334&amp;"_"&amp;O3334,[1]挑战模式!$A:$AS,14+N3334,FALSE),[1]怪物!$B:$L,11,FALSE)=0,"",VLOOKUP(VLOOKUP(K3334&amp;"_"&amp;L3334&amp;"_"&amp;M3334&amp;"_"&amp;O3334,[1]挑战模式!$A:$AS,14+N3334,FALSE),[1]怪物!$B:$L,11,FALSE))))</f>
        <v/>
      </c>
      <c r="H3334" t="str">
        <f t="shared" si="154"/>
        <v>Unit_Monster_Season0_Challenge17_5_1_Normal</v>
      </c>
      <c r="I3334" t="str">
        <f t="shared" si="155"/>
        <v>TowerDefense_Monster1</v>
      </c>
      <c r="J3334" t="str">
        <f>IF(B3334="","",IF(RIGHT(VLOOKUP(K3334&amp;"_"&amp;L3334&amp;"_"&amp;M3334&amp;"_"&amp;O3334,[1]挑战模式!$A:$AS,14+N3334,FALSE),1)="3","EffectCreate_BossEffect;EffectCreate_MonsterShow","EffectCreate_MonsterShow"))</f>
        <v>EffectCreate_MonsterShow</v>
      </c>
      <c r="K3334" s="2">
        <v>0</v>
      </c>
      <c r="L3334" s="2">
        <v>17</v>
      </c>
      <c r="M3334" s="2">
        <v>5</v>
      </c>
      <c r="N3334" s="2">
        <v>1</v>
      </c>
      <c r="O3334" s="6" t="s">
        <v>466</v>
      </c>
    </row>
    <row r="3335" spans="2:15" x14ac:dyDescent="0.2">
      <c r="B3335" t="str">
        <f>IF(ISNA(VLOOKUP(K3335&amp;"_"&amp;L3335&amp;"_"&amp;M3335&amp;"_"&amp;O3335,[1]挑战模式!$A:$AS,1,FALSE)),"",IF(VLOOKUP(K3335&amp;"_"&amp;L3335&amp;"_"&amp;M3335&amp;"_"&amp;O3335,[1]挑战模式!$A:$AS,14+N3335,FALSE)="","","Monster_Season"&amp;K3335&amp;"_Challenge"&amp;L3335&amp;"_"&amp;M3335&amp;"_"&amp;N3335&amp;"_"&amp;O3335))</f>
        <v>Monster_Season0_Challenge17_5_2_Normal</v>
      </c>
      <c r="C3335" t="str">
        <f t="shared" ref="C3335:C3398" si="156">IF(B3335="","","None")</f>
        <v>None</v>
      </c>
      <c r="G3335" t="str">
        <f>IF(ISNA(VLOOKUP(K3335&amp;"_"&amp;L3335&amp;"_"&amp;M3335&amp;"_"&amp;O3335,[1]挑战模式!$A:$AS,14+N3335,FALSE)),"",IF(VLOOKUP(K3335&amp;"_"&amp;L3335&amp;"_"&amp;M3335&amp;"_"&amp;O3335,[1]挑战模式!$A:$AS,14+N3335,FALSE)="","",IF(VLOOKUP(VLOOKUP(K3335&amp;"_"&amp;L3335&amp;"_"&amp;M3335&amp;"_"&amp;O3335,[1]挑战模式!$A:$AS,14+N3335,FALSE),[1]怪物!$B:$L,11,FALSE)=0,"",VLOOKUP(VLOOKUP(K3335&amp;"_"&amp;L3335&amp;"_"&amp;M3335&amp;"_"&amp;O3335,[1]挑战模式!$A:$AS,14+N3335,FALSE),[1]怪物!$B:$L,11,FALSE))))</f>
        <v/>
      </c>
      <c r="H3335" t="str">
        <f t="shared" ref="H3335:H3398" si="157">IF(B3335="","","Unit_Monster"&amp;RIGHT(B3335,LEN(B3335)-7))</f>
        <v>Unit_Monster_Season0_Challenge17_5_2_Normal</v>
      </c>
      <c r="I3335" t="str">
        <f t="shared" ref="I3335:I3398" si="158">IF(B3335="","","TowerDefense_Monster1")</f>
        <v>TowerDefense_Monster1</v>
      </c>
      <c r="J3335" t="str">
        <f>IF(B3335="","",IF(RIGHT(VLOOKUP(K3335&amp;"_"&amp;L3335&amp;"_"&amp;M3335&amp;"_"&amp;O3335,[1]挑战模式!$A:$AS,14+N3335,FALSE),1)="3","EffectCreate_BossEffect;EffectCreate_MonsterShow","EffectCreate_MonsterShow"))</f>
        <v>EffectCreate_MonsterShow</v>
      </c>
      <c r="K3335" s="2">
        <v>0</v>
      </c>
      <c r="L3335" s="2">
        <v>17</v>
      </c>
      <c r="M3335" s="2">
        <v>5</v>
      </c>
      <c r="N3335" s="2">
        <v>2</v>
      </c>
      <c r="O3335" s="6" t="s">
        <v>466</v>
      </c>
    </row>
    <row r="3336" spans="2:15" x14ac:dyDescent="0.2">
      <c r="B3336" t="str">
        <f>IF(ISNA(VLOOKUP(K3336&amp;"_"&amp;L3336&amp;"_"&amp;M3336&amp;"_"&amp;O3336,[1]挑战模式!$A:$AS,1,FALSE)),"",IF(VLOOKUP(K3336&amp;"_"&amp;L3336&amp;"_"&amp;M3336&amp;"_"&amp;O3336,[1]挑战模式!$A:$AS,14+N3336,FALSE)="","","Monster_Season"&amp;K3336&amp;"_Challenge"&amp;L3336&amp;"_"&amp;M3336&amp;"_"&amp;N3336&amp;"_"&amp;O3336))</f>
        <v>Monster_Season0_Challenge17_5_3_Normal</v>
      </c>
      <c r="C3336" t="str">
        <f t="shared" si="156"/>
        <v>None</v>
      </c>
      <c r="G3336" t="str">
        <f>IF(ISNA(VLOOKUP(K3336&amp;"_"&amp;L3336&amp;"_"&amp;M3336&amp;"_"&amp;O3336,[1]挑战模式!$A:$AS,14+N3336,FALSE)),"",IF(VLOOKUP(K3336&amp;"_"&amp;L3336&amp;"_"&amp;M3336&amp;"_"&amp;O3336,[1]挑战模式!$A:$AS,14+N3336,FALSE)="","",IF(VLOOKUP(VLOOKUP(K3336&amp;"_"&amp;L3336&amp;"_"&amp;M3336&amp;"_"&amp;O3336,[1]挑战模式!$A:$AS,14+N3336,FALSE),[1]怪物!$B:$L,11,FALSE)=0,"",VLOOKUP(VLOOKUP(K3336&amp;"_"&amp;L3336&amp;"_"&amp;M3336&amp;"_"&amp;O3336,[1]挑战模式!$A:$AS,14+N3336,FALSE),[1]怪物!$B:$L,11,FALSE))))</f>
        <v/>
      </c>
      <c r="H3336" t="str">
        <f t="shared" si="157"/>
        <v>Unit_Monster_Season0_Challenge17_5_3_Normal</v>
      </c>
      <c r="I3336" t="str">
        <f t="shared" si="158"/>
        <v>TowerDefense_Monster1</v>
      </c>
      <c r="J3336" t="str">
        <f>IF(B3336="","",IF(RIGHT(VLOOKUP(K3336&amp;"_"&amp;L3336&amp;"_"&amp;M3336&amp;"_"&amp;O3336,[1]挑战模式!$A:$AS,14+N3336,FALSE),1)="3","EffectCreate_BossEffect;EffectCreate_MonsterShow","EffectCreate_MonsterShow"))</f>
        <v>EffectCreate_MonsterShow</v>
      </c>
      <c r="K3336" s="2">
        <v>0</v>
      </c>
      <c r="L3336" s="2">
        <v>17</v>
      </c>
      <c r="M3336" s="2">
        <v>5</v>
      </c>
      <c r="N3336" s="2">
        <v>3</v>
      </c>
      <c r="O3336" s="6" t="s">
        <v>466</v>
      </c>
    </row>
    <row r="3337" spans="2:15" x14ac:dyDescent="0.2">
      <c r="B3337" t="str">
        <f>IF(ISNA(VLOOKUP(K3337&amp;"_"&amp;L3337&amp;"_"&amp;M3337&amp;"_"&amp;O3337,[1]挑战模式!$A:$AS,1,FALSE)),"",IF(VLOOKUP(K3337&amp;"_"&amp;L3337&amp;"_"&amp;M3337&amp;"_"&amp;O3337,[1]挑战模式!$A:$AS,14+N3337,FALSE)="","","Monster_Season"&amp;K3337&amp;"_Challenge"&amp;L3337&amp;"_"&amp;M3337&amp;"_"&amp;N3337&amp;"_"&amp;O3337))</f>
        <v/>
      </c>
      <c r="C3337" t="str">
        <f t="shared" si="156"/>
        <v/>
      </c>
      <c r="G3337" t="str">
        <f>IF(ISNA(VLOOKUP(K3337&amp;"_"&amp;L3337&amp;"_"&amp;M3337&amp;"_"&amp;O3337,[1]挑战模式!$A:$AS,14+N3337,FALSE)),"",IF(VLOOKUP(K3337&amp;"_"&amp;L3337&amp;"_"&amp;M3337&amp;"_"&amp;O3337,[1]挑战模式!$A:$AS,14+N3337,FALSE)="","",IF(VLOOKUP(VLOOKUP(K3337&amp;"_"&amp;L3337&amp;"_"&amp;M3337&amp;"_"&amp;O3337,[1]挑战模式!$A:$AS,14+N3337,FALSE),[1]怪物!$B:$L,11,FALSE)=0,"",VLOOKUP(VLOOKUP(K3337&amp;"_"&amp;L3337&amp;"_"&amp;M3337&amp;"_"&amp;O3337,[1]挑战模式!$A:$AS,14+N3337,FALSE),[1]怪物!$B:$L,11,FALSE))))</f>
        <v/>
      </c>
      <c r="H3337" t="str">
        <f t="shared" si="157"/>
        <v/>
      </c>
      <c r="I3337" t="str">
        <f t="shared" si="158"/>
        <v/>
      </c>
      <c r="J3337" t="str">
        <f>IF(B3337="","",IF(RIGHT(VLOOKUP(K3337&amp;"_"&amp;L3337&amp;"_"&amp;M3337&amp;"_"&amp;O3337,[1]挑战模式!$A:$AS,14+N3337,FALSE),1)="3","EffectCreate_BossEffect;EffectCreate_MonsterShow","EffectCreate_MonsterShow"))</f>
        <v/>
      </c>
      <c r="K3337" s="2">
        <v>0</v>
      </c>
      <c r="L3337" s="2">
        <v>17</v>
      </c>
      <c r="M3337" s="2">
        <v>5</v>
      </c>
      <c r="N3337" s="2">
        <v>4</v>
      </c>
      <c r="O3337" s="6" t="s">
        <v>466</v>
      </c>
    </row>
    <row r="3338" spans="2:15" x14ac:dyDescent="0.2">
      <c r="B3338" t="str">
        <f>IF(ISNA(VLOOKUP(K3338&amp;"_"&amp;L3338&amp;"_"&amp;M3338&amp;"_"&amp;O3338,[1]挑战模式!$A:$AS,1,FALSE)),"",IF(VLOOKUP(K3338&amp;"_"&amp;L3338&amp;"_"&amp;M3338&amp;"_"&amp;O3338,[1]挑战模式!$A:$AS,14+N3338,FALSE)="","","Monster_Season"&amp;K3338&amp;"_Challenge"&amp;L3338&amp;"_"&amp;M3338&amp;"_"&amp;N3338&amp;"_"&amp;O3338))</f>
        <v/>
      </c>
      <c r="C3338" t="str">
        <f t="shared" si="156"/>
        <v/>
      </c>
      <c r="G3338" t="str">
        <f>IF(ISNA(VLOOKUP(K3338&amp;"_"&amp;L3338&amp;"_"&amp;M3338&amp;"_"&amp;O3338,[1]挑战模式!$A:$AS,14+N3338,FALSE)),"",IF(VLOOKUP(K3338&amp;"_"&amp;L3338&amp;"_"&amp;M3338&amp;"_"&amp;O3338,[1]挑战模式!$A:$AS,14+N3338,FALSE)="","",IF(VLOOKUP(VLOOKUP(K3338&amp;"_"&amp;L3338&amp;"_"&amp;M3338&amp;"_"&amp;O3338,[1]挑战模式!$A:$AS,14+N3338,FALSE),[1]怪物!$B:$L,11,FALSE)=0,"",VLOOKUP(VLOOKUP(K3338&amp;"_"&amp;L3338&amp;"_"&amp;M3338&amp;"_"&amp;O3338,[1]挑战模式!$A:$AS,14+N3338,FALSE),[1]怪物!$B:$L,11,FALSE))))</f>
        <v/>
      </c>
      <c r="H3338" t="str">
        <f t="shared" si="157"/>
        <v/>
      </c>
      <c r="I3338" t="str">
        <f t="shared" si="158"/>
        <v/>
      </c>
      <c r="J3338" t="str">
        <f>IF(B3338="","",IF(RIGHT(VLOOKUP(K3338&amp;"_"&amp;L3338&amp;"_"&amp;M3338&amp;"_"&amp;O3338,[1]挑战模式!$A:$AS,14+N3338,FALSE),1)="3","EffectCreate_BossEffect;EffectCreate_MonsterShow","EffectCreate_MonsterShow"))</f>
        <v/>
      </c>
      <c r="K3338" s="2">
        <v>0</v>
      </c>
      <c r="L3338" s="2">
        <v>17</v>
      </c>
      <c r="M3338" s="2">
        <v>5</v>
      </c>
      <c r="N3338" s="2">
        <v>5</v>
      </c>
      <c r="O3338" s="6" t="s">
        <v>466</v>
      </c>
    </row>
    <row r="3339" spans="2:15" x14ac:dyDescent="0.2">
      <c r="B3339" t="str">
        <f>IF(ISNA(VLOOKUP(K3339&amp;"_"&amp;L3339&amp;"_"&amp;M3339&amp;"_"&amp;O3339,[1]挑战模式!$A:$AS,1,FALSE)),"",IF(VLOOKUP(K3339&amp;"_"&amp;L3339&amp;"_"&amp;M3339&amp;"_"&amp;O3339,[1]挑战模式!$A:$AS,14+N3339,FALSE)="","","Monster_Season"&amp;K3339&amp;"_Challenge"&amp;L3339&amp;"_"&amp;M3339&amp;"_"&amp;N3339&amp;"_"&amp;O3339))</f>
        <v/>
      </c>
      <c r="C3339" t="str">
        <f t="shared" si="156"/>
        <v/>
      </c>
      <c r="G3339" t="str">
        <f>IF(ISNA(VLOOKUP(K3339&amp;"_"&amp;L3339&amp;"_"&amp;M3339&amp;"_"&amp;O3339,[1]挑战模式!$A:$AS,14+N3339,FALSE)),"",IF(VLOOKUP(K3339&amp;"_"&amp;L3339&amp;"_"&amp;M3339&amp;"_"&amp;O3339,[1]挑战模式!$A:$AS,14+N3339,FALSE)="","",IF(VLOOKUP(VLOOKUP(K3339&amp;"_"&amp;L3339&amp;"_"&amp;M3339&amp;"_"&amp;O3339,[1]挑战模式!$A:$AS,14+N3339,FALSE),[1]怪物!$B:$L,11,FALSE)=0,"",VLOOKUP(VLOOKUP(K3339&amp;"_"&amp;L3339&amp;"_"&amp;M3339&amp;"_"&amp;O3339,[1]挑战模式!$A:$AS,14+N3339,FALSE),[1]怪物!$B:$L,11,FALSE))))</f>
        <v/>
      </c>
      <c r="H3339" t="str">
        <f t="shared" si="157"/>
        <v/>
      </c>
      <c r="I3339" t="str">
        <f t="shared" si="158"/>
        <v/>
      </c>
      <c r="J3339" t="str">
        <f>IF(B3339="","",IF(RIGHT(VLOOKUP(K3339&amp;"_"&amp;L3339&amp;"_"&amp;M3339&amp;"_"&amp;O3339,[1]挑战模式!$A:$AS,14+N3339,FALSE),1)="3","EffectCreate_BossEffect;EffectCreate_MonsterShow","EffectCreate_MonsterShow"))</f>
        <v/>
      </c>
      <c r="K3339" s="2">
        <v>0</v>
      </c>
      <c r="L3339" s="2">
        <v>17</v>
      </c>
      <c r="M3339" s="2">
        <v>5</v>
      </c>
      <c r="N3339" s="2">
        <v>6</v>
      </c>
      <c r="O3339" s="6" t="s">
        <v>466</v>
      </c>
    </row>
    <row r="3340" spans="2:15" x14ac:dyDescent="0.2">
      <c r="B3340" t="str">
        <f>IF(ISNA(VLOOKUP(K3340&amp;"_"&amp;L3340&amp;"_"&amp;M3340&amp;"_"&amp;O3340,[1]挑战模式!$A:$AS,1,FALSE)),"",IF(VLOOKUP(K3340&amp;"_"&amp;L3340&amp;"_"&amp;M3340&amp;"_"&amp;O3340,[1]挑战模式!$A:$AS,14+N3340,FALSE)="","","Monster_Season"&amp;K3340&amp;"_Challenge"&amp;L3340&amp;"_"&amp;M3340&amp;"_"&amp;N3340&amp;"_"&amp;O3340))</f>
        <v>Monster_Season0_Challenge17_6_1_Normal</v>
      </c>
      <c r="C3340" t="str">
        <f t="shared" si="156"/>
        <v>None</v>
      </c>
      <c r="G3340" t="str">
        <f>IF(ISNA(VLOOKUP(K3340&amp;"_"&amp;L3340&amp;"_"&amp;M3340&amp;"_"&amp;O3340,[1]挑战模式!$A:$AS,14+N3340,FALSE)),"",IF(VLOOKUP(K3340&amp;"_"&amp;L3340&amp;"_"&amp;M3340&amp;"_"&amp;O3340,[1]挑战模式!$A:$AS,14+N3340,FALSE)="","",IF(VLOOKUP(VLOOKUP(K3340&amp;"_"&amp;L3340&amp;"_"&amp;M3340&amp;"_"&amp;O3340,[1]挑战模式!$A:$AS,14+N3340,FALSE),[1]怪物!$B:$L,11,FALSE)=0,"",VLOOKUP(VLOOKUP(K3340&amp;"_"&amp;L3340&amp;"_"&amp;M3340&amp;"_"&amp;O3340,[1]挑战模式!$A:$AS,14+N3340,FALSE),[1]怪物!$B:$L,11,FALSE))))</f>
        <v/>
      </c>
      <c r="H3340" t="str">
        <f t="shared" si="157"/>
        <v>Unit_Monster_Season0_Challenge17_6_1_Normal</v>
      </c>
      <c r="I3340" t="str">
        <f t="shared" si="158"/>
        <v>TowerDefense_Monster1</v>
      </c>
      <c r="J3340" t="str">
        <f>IF(B3340="","",IF(RIGHT(VLOOKUP(K3340&amp;"_"&amp;L3340&amp;"_"&amp;M3340&amp;"_"&amp;O3340,[1]挑战模式!$A:$AS,14+N3340,FALSE),1)="3","EffectCreate_BossEffect;EffectCreate_MonsterShow","EffectCreate_MonsterShow"))</f>
        <v>EffectCreate_MonsterShow</v>
      </c>
      <c r="K3340" s="2">
        <v>0</v>
      </c>
      <c r="L3340" s="2">
        <v>17</v>
      </c>
      <c r="M3340" s="2">
        <v>6</v>
      </c>
      <c r="N3340" s="2">
        <v>1</v>
      </c>
      <c r="O3340" s="6" t="s">
        <v>466</v>
      </c>
    </row>
    <row r="3341" spans="2:15" x14ac:dyDescent="0.2">
      <c r="B3341" t="str">
        <f>IF(ISNA(VLOOKUP(K3341&amp;"_"&amp;L3341&amp;"_"&amp;M3341&amp;"_"&amp;O3341,[1]挑战模式!$A:$AS,1,FALSE)),"",IF(VLOOKUP(K3341&amp;"_"&amp;L3341&amp;"_"&amp;M3341&amp;"_"&amp;O3341,[1]挑战模式!$A:$AS,14+N3341,FALSE)="","","Monster_Season"&amp;K3341&amp;"_Challenge"&amp;L3341&amp;"_"&amp;M3341&amp;"_"&amp;N3341&amp;"_"&amp;O3341))</f>
        <v>Monster_Season0_Challenge17_6_2_Normal</v>
      </c>
      <c r="C3341" t="str">
        <f t="shared" si="156"/>
        <v>None</v>
      </c>
      <c r="G3341" t="str">
        <f>IF(ISNA(VLOOKUP(K3341&amp;"_"&amp;L3341&amp;"_"&amp;M3341&amp;"_"&amp;O3341,[1]挑战模式!$A:$AS,14+N3341,FALSE)),"",IF(VLOOKUP(K3341&amp;"_"&amp;L3341&amp;"_"&amp;M3341&amp;"_"&amp;O3341,[1]挑战模式!$A:$AS,14+N3341,FALSE)="","",IF(VLOOKUP(VLOOKUP(K3341&amp;"_"&amp;L3341&amp;"_"&amp;M3341&amp;"_"&amp;O3341,[1]挑战模式!$A:$AS,14+N3341,FALSE),[1]怪物!$B:$L,11,FALSE)=0,"",VLOOKUP(VLOOKUP(K3341&amp;"_"&amp;L3341&amp;"_"&amp;M3341&amp;"_"&amp;O3341,[1]挑战模式!$A:$AS,14+N3341,FALSE),[1]怪物!$B:$L,11,FALSE))))</f>
        <v/>
      </c>
      <c r="H3341" t="str">
        <f t="shared" si="157"/>
        <v>Unit_Monster_Season0_Challenge17_6_2_Normal</v>
      </c>
      <c r="I3341" t="str">
        <f t="shared" si="158"/>
        <v>TowerDefense_Monster1</v>
      </c>
      <c r="J3341" t="str">
        <f>IF(B3341="","",IF(RIGHT(VLOOKUP(K3341&amp;"_"&amp;L3341&amp;"_"&amp;M3341&amp;"_"&amp;O3341,[1]挑战模式!$A:$AS,14+N3341,FALSE),1)="3","EffectCreate_BossEffect;EffectCreate_MonsterShow","EffectCreate_MonsterShow"))</f>
        <v>EffectCreate_MonsterShow</v>
      </c>
      <c r="K3341" s="2">
        <v>0</v>
      </c>
      <c r="L3341" s="2">
        <v>17</v>
      </c>
      <c r="M3341" s="2">
        <v>6</v>
      </c>
      <c r="N3341" s="2">
        <v>2</v>
      </c>
      <c r="O3341" s="6" t="s">
        <v>466</v>
      </c>
    </row>
    <row r="3342" spans="2:15" x14ac:dyDescent="0.2">
      <c r="B3342" t="str">
        <f>IF(ISNA(VLOOKUP(K3342&amp;"_"&amp;L3342&amp;"_"&amp;M3342&amp;"_"&amp;O3342,[1]挑战模式!$A:$AS,1,FALSE)),"",IF(VLOOKUP(K3342&amp;"_"&amp;L3342&amp;"_"&amp;M3342&amp;"_"&amp;O3342,[1]挑战模式!$A:$AS,14+N3342,FALSE)="","","Monster_Season"&amp;K3342&amp;"_Challenge"&amp;L3342&amp;"_"&amp;M3342&amp;"_"&amp;N3342&amp;"_"&amp;O3342))</f>
        <v>Monster_Season0_Challenge17_6_3_Normal</v>
      </c>
      <c r="C3342" t="str">
        <f t="shared" si="156"/>
        <v>None</v>
      </c>
      <c r="G3342" t="str">
        <f>IF(ISNA(VLOOKUP(K3342&amp;"_"&amp;L3342&amp;"_"&amp;M3342&amp;"_"&amp;O3342,[1]挑战模式!$A:$AS,14+N3342,FALSE)),"",IF(VLOOKUP(K3342&amp;"_"&amp;L3342&amp;"_"&amp;M3342&amp;"_"&amp;O3342,[1]挑战模式!$A:$AS,14+N3342,FALSE)="","",IF(VLOOKUP(VLOOKUP(K3342&amp;"_"&amp;L3342&amp;"_"&amp;M3342&amp;"_"&amp;O3342,[1]挑战模式!$A:$AS,14+N3342,FALSE),[1]怪物!$B:$L,11,FALSE)=0,"",VLOOKUP(VLOOKUP(K3342&amp;"_"&amp;L3342&amp;"_"&amp;M3342&amp;"_"&amp;O3342,[1]挑战模式!$A:$AS,14+N3342,FALSE),[1]怪物!$B:$L,11,FALSE))))</f>
        <v/>
      </c>
      <c r="H3342" t="str">
        <f t="shared" si="157"/>
        <v>Unit_Monster_Season0_Challenge17_6_3_Normal</v>
      </c>
      <c r="I3342" t="str">
        <f t="shared" si="158"/>
        <v>TowerDefense_Monster1</v>
      </c>
      <c r="J3342" t="str">
        <f>IF(B3342="","",IF(RIGHT(VLOOKUP(K3342&amp;"_"&amp;L3342&amp;"_"&amp;M3342&amp;"_"&amp;O3342,[1]挑战模式!$A:$AS,14+N3342,FALSE),1)="3","EffectCreate_BossEffect;EffectCreate_MonsterShow","EffectCreate_MonsterShow"))</f>
        <v>EffectCreate_MonsterShow</v>
      </c>
      <c r="K3342" s="2">
        <v>0</v>
      </c>
      <c r="L3342" s="2">
        <v>17</v>
      </c>
      <c r="M3342" s="2">
        <v>6</v>
      </c>
      <c r="N3342" s="2">
        <v>3</v>
      </c>
      <c r="O3342" s="6" t="s">
        <v>466</v>
      </c>
    </row>
    <row r="3343" spans="2:15" x14ac:dyDescent="0.2">
      <c r="B3343" t="str">
        <f>IF(ISNA(VLOOKUP(K3343&amp;"_"&amp;L3343&amp;"_"&amp;M3343&amp;"_"&amp;O3343,[1]挑战模式!$A:$AS,1,FALSE)),"",IF(VLOOKUP(K3343&amp;"_"&amp;L3343&amp;"_"&amp;M3343&amp;"_"&amp;O3343,[1]挑战模式!$A:$AS,14+N3343,FALSE)="","","Monster_Season"&amp;K3343&amp;"_Challenge"&amp;L3343&amp;"_"&amp;M3343&amp;"_"&amp;N3343&amp;"_"&amp;O3343))</f>
        <v>Monster_Season0_Challenge17_6_4_Normal</v>
      </c>
      <c r="C3343" t="str">
        <f t="shared" si="156"/>
        <v>None</v>
      </c>
      <c r="G3343" t="str">
        <f>IF(ISNA(VLOOKUP(K3343&amp;"_"&amp;L3343&amp;"_"&amp;M3343&amp;"_"&amp;O3343,[1]挑战模式!$A:$AS,14+N3343,FALSE)),"",IF(VLOOKUP(K3343&amp;"_"&amp;L3343&amp;"_"&amp;M3343&amp;"_"&amp;O3343,[1]挑战模式!$A:$AS,14+N3343,FALSE)="","",IF(VLOOKUP(VLOOKUP(K3343&amp;"_"&amp;L3343&amp;"_"&amp;M3343&amp;"_"&amp;O3343,[1]挑战模式!$A:$AS,14+N3343,FALSE),[1]怪物!$B:$L,11,FALSE)=0,"",VLOOKUP(VLOOKUP(K3343&amp;"_"&amp;L3343&amp;"_"&amp;M3343&amp;"_"&amp;O3343,[1]挑战模式!$A:$AS,14+N3343,FALSE),[1]怪物!$B:$L,11,FALSE))))</f>
        <v/>
      </c>
      <c r="H3343" t="str">
        <f t="shared" si="157"/>
        <v>Unit_Monster_Season0_Challenge17_6_4_Normal</v>
      </c>
      <c r="I3343" t="str">
        <f t="shared" si="158"/>
        <v>TowerDefense_Monster1</v>
      </c>
      <c r="J3343" t="str">
        <f>IF(B3343="","",IF(RIGHT(VLOOKUP(K3343&amp;"_"&amp;L3343&amp;"_"&amp;M3343&amp;"_"&amp;O3343,[1]挑战模式!$A:$AS,14+N3343,FALSE),1)="3","EffectCreate_BossEffect;EffectCreate_MonsterShow","EffectCreate_MonsterShow"))</f>
        <v>EffectCreate_MonsterShow</v>
      </c>
      <c r="K3343" s="2">
        <v>0</v>
      </c>
      <c r="L3343" s="2">
        <v>17</v>
      </c>
      <c r="M3343" s="2">
        <v>6</v>
      </c>
      <c r="N3343" s="2">
        <v>4</v>
      </c>
      <c r="O3343" s="6" t="s">
        <v>466</v>
      </c>
    </row>
    <row r="3344" spans="2:15" x14ac:dyDescent="0.2">
      <c r="B3344" t="str">
        <f>IF(ISNA(VLOOKUP(K3344&amp;"_"&amp;L3344&amp;"_"&amp;M3344&amp;"_"&amp;O3344,[1]挑战模式!$A:$AS,1,FALSE)),"",IF(VLOOKUP(K3344&amp;"_"&amp;L3344&amp;"_"&amp;M3344&amp;"_"&amp;O3344,[1]挑战模式!$A:$AS,14+N3344,FALSE)="","","Monster_Season"&amp;K3344&amp;"_Challenge"&amp;L3344&amp;"_"&amp;M3344&amp;"_"&amp;N3344&amp;"_"&amp;O3344))</f>
        <v/>
      </c>
      <c r="C3344" t="str">
        <f t="shared" si="156"/>
        <v/>
      </c>
      <c r="G3344" t="str">
        <f>IF(ISNA(VLOOKUP(K3344&amp;"_"&amp;L3344&amp;"_"&amp;M3344&amp;"_"&amp;O3344,[1]挑战模式!$A:$AS,14+N3344,FALSE)),"",IF(VLOOKUP(K3344&amp;"_"&amp;L3344&amp;"_"&amp;M3344&amp;"_"&amp;O3344,[1]挑战模式!$A:$AS,14+N3344,FALSE)="","",IF(VLOOKUP(VLOOKUP(K3344&amp;"_"&amp;L3344&amp;"_"&amp;M3344&amp;"_"&amp;O3344,[1]挑战模式!$A:$AS,14+N3344,FALSE),[1]怪物!$B:$L,11,FALSE)=0,"",VLOOKUP(VLOOKUP(K3344&amp;"_"&amp;L3344&amp;"_"&amp;M3344&amp;"_"&amp;O3344,[1]挑战模式!$A:$AS,14+N3344,FALSE),[1]怪物!$B:$L,11,FALSE))))</f>
        <v/>
      </c>
      <c r="H3344" t="str">
        <f t="shared" si="157"/>
        <v/>
      </c>
      <c r="I3344" t="str">
        <f t="shared" si="158"/>
        <v/>
      </c>
      <c r="J3344" t="str">
        <f>IF(B3344="","",IF(RIGHT(VLOOKUP(K3344&amp;"_"&amp;L3344&amp;"_"&amp;M3344&amp;"_"&amp;O3344,[1]挑战模式!$A:$AS,14+N3344,FALSE),1)="3","EffectCreate_BossEffect;EffectCreate_MonsterShow","EffectCreate_MonsterShow"))</f>
        <v/>
      </c>
      <c r="K3344" s="2">
        <v>0</v>
      </c>
      <c r="L3344" s="2">
        <v>17</v>
      </c>
      <c r="M3344" s="2">
        <v>6</v>
      </c>
      <c r="N3344" s="2">
        <v>5</v>
      </c>
      <c r="O3344" s="6" t="s">
        <v>466</v>
      </c>
    </row>
    <row r="3345" spans="2:15" x14ac:dyDescent="0.2">
      <c r="B3345" t="str">
        <f>IF(ISNA(VLOOKUP(K3345&amp;"_"&amp;L3345&amp;"_"&amp;M3345&amp;"_"&amp;O3345,[1]挑战模式!$A:$AS,1,FALSE)),"",IF(VLOOKUP(K3345&amp;"_"&amp;L3345&amp;"_"&amp;M3345&amp;"_"&amp;O3345,[1]挑战模式!$A:$AS,14+N3345,FALSE)="","","Monster_Season"&amp;K3345&amp;"_Challenge"&amp;L3345&amp;"_"&amp;M3345&amp;"_"&amp;N3345&amp;"_"&amp;O3345))</f>
        <v/>
      </c>
      <c r="C3345" t="str">
        <f t="shared" si="156"/>
        <v/>
      </c>
      <c r="G3345" t="str">
        <f>IF(ISNA(VLOOKUP(K3345&amp;"_"&amp;L3345&amp;"_"&amp;M3345&amp;"_"&amp;O3345,[1]挑战模式!$A:$AS,14+N3345,FALSE)),"",IF(VLOOKUP(K3345&amp;"_"&amp;L3345&amp;"_"&amp;M3345&amp;"_"&amp;O3345,[1]挑战模式!$A:$AS,14+N3345,FALSE)="","",IF(VLOOKUP(VLOOKUP(K3345&amp;"_"&amp;L3345&amp;"_"&amp;M3345&amp;"_"&amp;O3345,[1]挑战模式!$A:$AS,14+N3345,FALSE),[1]怪物!$B:$L,11,FALSE)=0,"",VLOOKUP(VLOOKUP(K3345&amp;"_"&amp;L3345&amp;"_"&amp;M3345&amp;"_"&amp;O3345,[1]挑战模式!$A:$AS,14+N3345,FALSE),[1]怪物!$B:$L,11,FALSE))))</f>
        <v/>
      </c>
      <c r="H3345" t="str">
        <f t="shared" si="157"/>
        <v/>
      </c>
      <c r="I3345" t="str">
        <f t="shared" si="158"/>
        <v/>
      </c>
      <c r="J3345" t="str">
        <f>IF(B3345="","",IF(RIGHT(VLOOKUP(K3345&amp;"_"&amp;L3345&amp;"_"&amp;M3345&amp;"_"&amp;O3345,[1]挑战模式!$A:$AS,14+N3345,FALSE),1)="3","EffectCreate_BossEffect;EffectCreate_MonsterShow","EffectCreate_MonsterShow"))</f>
        <v/>
      </c>
      <c r="K3345" s="2">
        <v>0</v>
      </c>
      <c r="L3345" s="2">
        <v>17</v>
      </c>
      <c r="M3345" s="2">
        <v>6</v>
      </c>
      <c r="N3345" s="2">
        <v>6</v>
      </c>
      <c r="O3345" s="6" t="s">
        <v>466</v>
      </c>
    </row>
    <row r="3346" spans="2:15" x14ac:dyDescent="0.2">
      <c r="B3346" t="str">
        <f>IF(ISNA(VLOOKUP(K3346&amp;"_"&amp;L3346&amp;"_"&amp;M3346&amp;"_"&amp;O3346,[1]挑战模式!$A:$AS,1,FALSE)),"",IF(VLOOKUP(K3346&amp;"_"&amp;L3346&amp;"_"&amp;M3346&amp;"_"&amp;O3346,[1]挑战模式!$A:$AS,14+N3346,FALSE)="","","Monster_Season"&amp;K3346&amp;"_Challenge"&amp;L3346&amp;"_"&amp;M3346&amp;"_"&amp;N3346&amp;"_"&amp;O3346))</f>
        <v/>
      </c>
      <c r="C3346" t="str">
        <f t="shared" si="156"/>
        <v/>
      </c>
      <c r="G3346" t="str">
        <f>IF(ISNA(VLOOKUP(K3346&amp;"_"&amp;L3346&amp;"_"&amp;M3346&amp;"_"&amp;O3346,[1]挑战模式!$A:$AS,14+N3346,FALSE)),"",IF(VLOOKUP(K3346&amp;"_"&amp;L3346&amp;"_"&amp;M3346&amp;"_"&amp;O3346,[1]挑战模式!$A:$AS,14+N3346,FALSE)="","",IF(VLOOKUP(VLOOKUP(K3346&amp;"_"&amp;L3346&amp;"_"&amp;M3346&amp;"_"&amp;O3346,[1]挑战模式!$A:$AS,14+N3346,FALSE),[1]怪物!$B:$L,11,FALSE)=0,"",VLOOKUP(VLOOKUP(K3346&amp;"_"&amp;L3346&amp;"_"&amp;M3346&amp;"_"&amp;O3346,[1]挑战模式!$A:$AS,14+N3346,FALSE),[1]怪物!$B:$L,11,FALSE))))</f>
        <v/>
      </c>
      <c r="H3346" t="str">
        <f t="shared" si="157"/>
        <v/>
      </c>
      <c r="I3346" t="str">
        <f t="shared" si="158"/>
        <v/>
      </c>
      <c r="J3346" t="str">
        <f>IF(B3346="","",IF(RIGHT(VLOOKUP(K3346&amp;"_"&amp;L3346&amp;"_"&amp;M3346&amp;"_"&amp;O3346,[1]挑战模式!$A:$AS,14+N3346,FALSE),1)="3","EffectCreate_BossEffect;EffectCreate_MonsterShow","EffectCreate_MonsterShow"))</f>
        <v/>
      </c>
      <c r="K3346" s="2">
        <v>0</v>
      </c>
      <c r="L3346" s="2">
        <v>17</v>
      </c>
      <c r="M3346" s="2">
        <v>7</v>
      </c>
      <c r="N3346" s="2">
        <v>1</v>
      </c>
      <c r="O3346" s="6" t="s">
        <v>466</v>
      </c>
    </row>
    <row r="3347" spans="2:15" x14ac:dyDescent="0.2">
      <c r="B3347" t="str">
        <f>IF(ISNA(VLOOKUP(K3347&amp;"_"&amp;L3347&amp;"_"&amp;M3347&amp;"_"&amp;O3347,[1]挑战模式!$A:$AS,1,FALSE)),"",IF(VLOOKUP(K3347&amp;"_"&amp;L3347&amp;"_"&amp;M3347&amp;"_"&amp;O3347,[1]挑战模式!$A:$AS,14+N3347,FALSE)="","","Monster_Season"&amp;K3347&amp;"_Challenge"&amp;L3347&amp;"_"&amp;M3347&amp;"_"&amp;N3347&amp;"_"&amp;O3347))</f>
        <v/>
      </c>
      <c r="C3347" t="str">
        <f t="shared" si="156"/>
        <v/>
      </c>
      <c r="G3347" t="str">
        <f>IF(ISNA(VLOOKUP(K3347&amp;"_"&amp;L3347&amp;"_"&amp;M3347&amp;"_"&amp;O3347,[1]挑战模式!$A:$AS,14+N3347,FALSE)),"",IF(VLOOKUP(K3347&amp;"_"&amp;L3347&amp;"_"&amp;M3347&amp;"_"&amp;O3347,[1]挑战模式!$A:$AS,14+N3347,FALSE)="","",IF(VLOOKUP(VLOOKUP(K3347&amp;"_"&amp;L3347&amp;"_"&amp;M3347&amp;"_"&amp;O3347,[1]挑战模式!$A:$AS,14+N3347,FALSE),[1]怪物!$B:$L,11,FALSE)=0,"",VLOOKUP(VLOOKUP(K3347&amp;"_"&amp;L3347&amp;"_"&amp;M3347&amp;"_"&amp;O3347,[1]挑战模式!$A:$AS,14+N3347,FALSE),[1]怪物!$B:$L,11,FALSE))))</f>
        <v/>
      </c>
      <c r="H3347" t="str">
        <f t="shared" si="157"/>
        <v/>
      </c>
      <c r="I3347" t="str">
        <f t="shared" si="158"/>
        <v/>
      </c>
      <c r="J3347" t="str">
        <f>IF(B3347="","",IF(RIGHT(VLOOKUP(K3347&amp;"_"&amp;L3347&amp;"_"&amp;M3347&amp;"_"&amp;O3347,[1]挑战模式!$A:$AS,14+N3347,FALSE),1)="3","EffectCreate_BossEffect;EffectCreate_MonsterShow","EffectCreate_MonsterShow"))</f>
        <v/>
      </c>
      <c r="K3347" s="2">
        <v>0</v>
      </c>
      <c r="L3347" s="2">
        <v>17</v>
      </c>
      <c r="M3347" s="2">
        <v>7</v>
      </c>
      <c r="N3347" s="2">
        <v>2</v>
      </c>
      <c r="O3347" s="6" t="s">
        <v>466</v>
      </c>
    </row>
    <row r="3348" spans="2:15" x14ac:dyDescent="0.2">
      <c r="B3348" t="str">
        <f>IF(ISNA(VLOOKUP(K3348&amp;"_"&amp;L3348&amp;"_"&amp;M3348&amp;"_"&amp;O3348,[1]挑战模式!$A:$AS,1,FALSE)),"",IF(VLOOKUP(K3348&amp;"_"&amp;L3348&amp;"_"&amp;M3348&amp;"_"&amp;O3348,[1]挑战模式!$A:$AS,14+N3348,FALSE)="","","Monster_Season"&amp;K3348&amp;"_Challenge"&amp;L3348&amp;"_"&amp;M3348&amp;"_"&amp;N3348&amp;"_"&amp;O3348))</f>
        <v/>
      </c>
      <c r="C3348" t="str">
        <f t="shared" si="156"/>
        <v/>
      </c>
      <c r="G3348" t="str">
        <f>IF(ISNA(VLOOKUP(K3348&amp;"_"&amp;L3348&amp;"_"&amp;M3348&amp;"_"&amp;O3348,[1]挑战模式!$A:$AS,14+N3348,FALSE)),"",IF(VLOOKUP(K3348&amp;"_"&amp;L3348&amp;"_"&amp;M3348&amp;"_"&amp;O3348,[1]挑战模式!$A:$AS,14+N3348,FALSE)="","",IF(VLOOKUP(VLOOKUP(K3348&amp;"_"&amp;L3348&amp;"_"&amp;M3348&amp;"_"&amp;O3348,[1]挑战模式!$A:$AS,14+N3348,FALSE),[1]怪物!$B:$L,11,FALSE)=0,"",VLOOKUP(VLOOKUP(K3348&amp;"_"&amp;L3348&amp;"_"&amp;M3348&amp;"_"&amp;O3348,[1]挑战模式!$A:$AS,14+N3348,FALSE),[1]怪物!$B:$L,11,FALSE))))</f>
        <v/>
      </c>
      <c r="H3348" t="str">
        <f t="shared" si="157"/>
        <v/>
      </c>
      <c r="I3348" t="str">
        <f t="shared" si="158"/>
        <v/>
      </c>
      <c r="J3348" t="str">
        <f>IF(B3348="","",IF(RIGHT(VLOOKUP(K3348&amp;"_"&amp;L3348&amp;"_"&amp;M3348&amp;"_"&amp;O3348,[1]挑战模式!$A:$AS,14+N3348,FALSE),1)="3","EffectCreate_BossEffect;EffectCreate_MonsterShow","EffectCreate_MonsterShow"))</f>
        <v/>
      </c>
      <c r="K3348" s="2">
        <v>0</v>
      </c>
      <c r="L3348" s="2">
        <v>17</v>
      </c>
      <c r="M3348" s="2">
        <v>7</v>
      </c>
      <c r="N3348" s="2">
        <v>3</v>
      </c>
      <c r="O3348" s="6" t="s">
        <v>466</v>
      </c>
    </row>
    <row r="3349" spans="2:15" x14ac:dyDescent="0.2">
      <c r="B3349" t="str">
        <f>IF(ISNA(VLOOKUP(K3349&amp;"_"&amp;L3349&amp;"_"&amp;M3349&amp;"_"&amp;O3349,[1]挑战模式!$A:$AS,1,FALSE)),"",IF(VLOOKUP(K3349&amp;"_"&amp;L3349&amp;"_"&amp;M3349&amp;"_"&amp;O3349,[1]挑战模式!$A:$AS,14+N3349,FALSE)="","","Monster_Season"&amp;K3349&amp;"_Challenge"&amp;L3349&amp;"_"&amp;M3349&amp;"_"&amp;N3349&amp;"_"&amp;O3349))</f>
        <v/>
      </c>
      <c r="C3349" t="str">
        <f t="shared" si="156"/>
        <v/>
      </c>
      <c r="G3349" t="str">
        <f>IF(ISNA(VLOOKUP(K3349&amp;"_"&amp;L3349&amp;"_"&amp;M3349&amp;"_"&amp;O3349,[1]挑战模式!$A:$AS,14+N3349,FALSE)),"",IF(VLOOKUP(K3349&amp;"_"&amp;L3349&amp;"_"&amp;M3349&amp;"_"&amp;O3349,[1]挑战模式!$A:$AS,14+N3349,FALSE)="","",IF(VLOOKUP(VLOOKUP(K3349&amp;"_"&amp;L3349&amp;"_"&amp;M3349&amp;"_"&amp;O3349,[1]挑战模式!$A:$AS,14+N3349,FALSE),[1]怪物!$B:$L,11,FALSE)=0,"",VLOOKUP(VLOOKUP(K3349&amp;"_"&amp;L3349&amp;"_"&amp;M3349&amp;"_"&amp;O3349,[1]挑战模式!$A:$AS,14+N3349,FALSE),[1]怪物!$B:$L,11,FALSE))))</f>
        <v/>
      </c>
      <c r="H3349" t="str">
        <f t="shared" si="157"/>
        <v/>
      </c>
      <c r="I3349" t="str">
        <f t="shared" si="158"/>
        <v/>
      </c>
      <c r="J3349" t="str">
        <f>IF(B3349="","",IF(RIGHT(VLOOKUP(K3349&amp;"_"&amp;L3349&amp;"_"&amp;M3349&amp;"_"&amp;O3349,[1]挑战模式!$A:$AS,14+N3349,FALSE),1)="3","EffectCreate_BossEffect;EffectCreate_MonsterShow","EffectCreate_MonsterShow"))</f>
        <v/>
      </c>
      <c r="K3349" s="2">
        <v>0</v>
      </c>
      <c r="L3349" s="2">
        <v>17</v>
      </c>
      <c r="M3349" s="2">
        <v>7</v>
      </c>
      <c r="N3349" s="2">
        <v>4</v>
      </c>
      <c r="O3349" s="6" t="s">
        <v>466</v>
      </c>
    </row>
    <row r="3350" spans="2:15" x14ac:dyDescent="0.2">
      <c r="B3350" t="str">
        <f>IF(ISNA(VLOOKUP(K3350&amp;"_"&amp;L3350&amp;"_"&amp;M3350&amp;"_"&amp;O3350,[1]挑战模式!$A:$AS,1,FALSE)),"",IF(VLOOKUP(K3350&amp;"_"&amp;L3350&amp;"_"&amp;M3350&amp;"_"&amp;O3350,[1]挑战模式!$A:$AS,14+N3350,FALSE)="","","Monster_Season"&amp;K3350&amp;"_Challenge"&amp;L3350&amp;"_"&amp;M3350&amp;"_"&amp;N3350&amp;"_"&amp;O3350))</f>
        <v/>
      </c>
      <c r="C3350" t="str">
        <f t="shared" si="156"/>
        <v/>
      </c>
      <c r="G3350" t="str">
        <f>IF(ISNA(VLOOKUP(K3350&amp;"_"&amp;L3350&amp;"_"&amp;M3350&amp;"_"&amp;O3350,[1]挑战模式!$A:$AS,14+N3350,FALSE)),"",IF(VLOOKUP(K3350&amp;"_"&amp;L3350&amp;"_"&amp;M3350&amp;"_"&amp;O3350,[1]挑战模式!$A:$AS,14+N3350,FALSE)="","",IF(VLOOKUP(VLOOKUP(K3350&amp;"_"&amp;L3350&amp;"_"&amp;M3350&amp;"_"&amp;O3350,[1]挑战模式!$A:$AS,14+N3350,FALSE),[1]怪物!$B:$L,11,FALSE)=0,"",VLOOKUP(VLOOKUP(K3350&amp;"_"&amp;L3350&amp;"_"&amp;M3350&amp;"_"&amp;O3350,[1]挑战模式!$A:$AS,14+N3350,FALSE),[1]怪物!$B:$L,11,FALSE))))</f>
        <v/>
      </c>
      <c r="H3350" t="str">
        <f t="shared" si="157"/>
        <v/>
      </c>
      <c r="I3350" t="str">
        <f t="shared" si="158"/>
        <v/>
      </c>
      <c r="J3350" t="str">
        <f>IF(B3350="","",IF(RIGHT(VLOOKUP(K3350&amp;"_"&amp;L3350&amp;"_"&amp;M3350&amp;"_"&amp;O3350,[1]挑战模式!$A:$AS,14+N3350,FALSE),1)="3","EffectCreate_BossEffect;EffectCreate_MonsterShow","EffectCreate_MonsterShow"))</f>
        <v/>
      </c>
      <c r="K3350" s="2">
        <v>0</v>
      </c>
      <c r="L3350" s="2">
        <v>17</v>
      </c>
      <c r="M3350" s="2">
        <v>7</v>
      </c>
      <c r="N3350" s="2">
        <v>5</v>
      </c>
      <c r="O3350" s="6" t="s">
        <v>466</v>
      </c>
    </row>
    <row r="3351" spans="2:15" x14ac:dyDescent="0.2">
      <c r="B3351" t="str">
        <f>IF(ISNA(VLOOKUP(K3351&amp;"_"&amp;L3351&amp;"_"&amp;M3351&amp;"_"&amp;O3351,[1]挑战模式!$A:$AS,1,FALSE)),"",IF(VLOOKUP(K3351&amp;"_"&amp;L3351&amp;"_"&amp;M3351&amp;"_"&amp;O3351,[1]挑战模式!$A:$AS,14+N3351,FALSE)="","","Monster_Season"&amp;K3351&amp;"_Challenge"&amp;L3351&amp;"_"&amp;M3351&amp;"_"&amp;N3351&amp;"_"&amp;O3351))</f>
        <v/>
      </c>
      <c r="C3351" t="str">
        <f t="shared" si="156"/>
        <v/>
      </c>
      <c r="G3351" t="str">
        <f>IF(ISNA(VLOOKUP(K3351&amp;"_"&amp;L3351&amp;"_"&amp;M3351&amp;"_"&amp;O3351,[1]挑战模式!$A:$AS,14+N3351,FALSE)),"",IF(VLOOKUP(K3351&amp;"_"&amp;L3351&amp;"_"&amp;M3351&amp;"_"&amp;O3351,[1]挑战模式!$A:$AS,14+N3351,FALSE)="","",IF(VLOOKUP(VLOOKUP(K3351&amp;"_"&amp;L3351&amp;"_"&amp;M3351&amp;"_"&amp;O3351,[1]挑战模式!$A:$AS,14+N3351,FALSE),[1]怪物!$B:$L,11,FALSE)=0,"",VLOOKUP(VLOOKUP(K3351&amp;"_"&amp;L3351&amp;"_"&amp;M3351&amp;"_"&amp;O3351,[1]挑战模式!$A:$AS,14+N3351,FALSE),[1]怪物!$B:$L,11,FALSE))))</f>
        <v/>
      </c>
      <c r="H3351" t="str">
        <f t="shared" si="157"/>
        <v/>
      </c>
      <c r="I3351" t="str">
        <f t="shared" si="158"/>
        <v/>
      </c>
      <c r="J3351" t="str">
        <f>IF(B3351="","",IF(RIGHT(VLOOKUP(K3351&amp;"_"&amp;L3351&amp;"_"&amp;M3351&amp;"_"&amp;O3351,[1]挑战模式!$A:$AS,14+N3351,FALSE),1)="3","EffectCreate_BossEffect;EffectCreate_MonsterShow","EffectCreate_MonsterShow"))</f>
        <v/>
      </c>
      <c r="K3351" s="2">
        <v>0</v>
      </c>
      <c r="L3351" s="2">
        <v>17</v>
      </c>
      <c r="M3351" s="2">
        <v>7</v>
      </c>
      <c r="N3351" s="2">
        <v>6</v>
      </c>
      <c r="O3351" s="6" t="s">
        <v>466</v>
      </c>
    </row>
    <row r="3352" spans="2:15" x14ac:dyDescent="0.2">
      <c r="B3352" t="str">
        <f>IF(ISNA(VLOOKUP(K3352&amp;"_"&amp;L3352&amp;"_"&amp;M3352&amp;"_"&amp;O3352,[1]挑战模式!$A:$AS,1,FALSE)),"",IF(VLOOKUP(K3352&amp;"_"&amp;L3352&amp;"_"&amp;M3352&amp;"_"&amp;O3352,[1]挑战模式!$A:$AS,14+N3352,FALSE)="","","Monster_Season"&amp;K3352&amp;"_Challenge"&amp;L3352&amp;"_"&amp;M3352&amp;"_"&amp;N3352&amp;"_"&amp;O3352))</f>
        <v/>
      </c>
      <c r="C3352" t="str">
        <f t="shared" si="156"/>
        <v/>
      </c>
      <c r="G3352" t="str">
        <f>IF(ISNA(VLOOKUP(K3352&amp;"_"&amp;L3352&amp;"_"&amp;M3352&amp;"_"&amp;O3352,[1]挑战模式!$A:$AS,14+N3352,FALSE)),"",IF(VLOOKUP(K3352&amp;"_"&amp;L3352&amp;"_"&amp;M3352&amp;"_"&amp;O3352,[1]挑战模式!$A:$AS,14+N3352,FALSE)="","",IF(VLOOKUP(VLOOKUP(K3352&amp;"_"&amp;L3352&amp;"_"&amp;M3352&amp;"_"&amp;O3352,[1]挑战模式!$A:$AS,14+N3352,FALSE),[1]怪物!$B:$L,11,FALSE)=0,"",VLOOKUP(VLOOKUP(K3352&amp;"_"&amp;L3352&amp;"_"&amp;M3352&amp;"_"&amp;O3352,[1]挑战模式!$A:$AS,14+N3352,FALSE),[1]怪物!$B:$L,11,FALSE))))</f>
        <v/>
      </c>
      <c r="H3352" t="str">
        <f t="shared" si="157"/>
        <v/>
      </c>
      <c r="I3352" t="str">
        <f t="shared" si="158"/>
        <v/>
      </c>
      <c r="J3352" t="str">
        <f>IF(B3352="","",IF(RIGHT(VLOOKUP(K3352&amp;"_"&amp;L3352&amp;"_"&amp;M3352&amp;"_"&amp;O3352,[1]挑战模式!$A:$AS,14+N3352,FALSE),1)="3","EffectCreate_BossEffect;EffectCreate_MonsterShow","EffectCreate_MonsterShow"))</f>
        <v/>
      </c>
      <c r="K3352" s="2">
        <v>0</v>
      </c>
      <c r="L3352" s="2">
        <v>17</v>
      </c>
      <c r="M3352" s="2">
        <v>8</v>
      </c>
      <c r="N3352" s="2">
        <v>1</v>
      </c>
      <c r="O3352" s="6" t="s">
        <v>466</v>
      </c>
    </row>
    <row r="3353" spans="2:15" x14ac:dyDescent="0.2">
      <c r="B3353" t="str">
        <f>IF(ISNA(VLOOKUP(K3353&amp;"_"&amp;L3353&amp;"_"&amp;M3353&amp;"_"&amp;O3353,[1]挑战模式!$A:$AS,1,FALSE)),"",IF(VLOOKUP(K3353&amp;"_"&amp;L3353&amp;"_"&amp;M3353&amp;"_"&amp;O3353,[1]挑战模式!$A:$AS,14+N3353,FALSE)="","","Monster_Season"&amp;K3353&amp;"_Challenge"&amp;L3353&amp;"_"&amp;M3353&amp;"_"&amp;N3353&amp;"_"&amp;O3353))</f>
        <v/>
      </c>
      <c r="C3353" t="str">
        <f t="shared" si="156"/>
        <v/>
      </c>
      <c r="G3353" t="str">
        <f>IF(ISNA(VLOOKUP(K3353&amp;"_"&amp;L3353&amp;"_"&amp;M3353&amp;"_"&amp;O3353,[1]挑战模式!$A:$AS,14+N3353,FALSE)),"",IF(VLOOKUP(K3353&amp;"_"&amp;L3353&amp;"_"&amp;M3353&amp;"_"&amp;O3353,[1]挑战模式!$A:$AS,14+N3353,FALSE)="","",IF(VLOOKUP(VLOOKUP(K3353&amp;"_"&amp;L3353&amp;"_"&amp;M3353&amp;"_"&amp;O3353,[1]挑战模式!$A:$AS,14+N3353,FALSE),[1]怪物!$B:$L,11,FALSE)=0,"",VLOOKUP(VLOOKUP(K3353&amp;"_"&amp;L3353&amp;"_"&amp;M3353&amp;"_"&amp;O3353,[1]挑战模式!$A:$AS,14+N3353,FALSE),[1]怪物!$B:$L,11,FALSE))))</f>
        <v/>
      </c>
      <c r="H3353" t="str">
        <f t="shared" si="157"/>
        <v/>
      </c>
      <c r="I3353" t="str">
        <f t="shared" si="158"/>
        <v/>
      </c>
      <c r="J3353" t="str">
        <f>IF(B3353="","",IF(RIGHT(VLOOKUP(K3353&amp;"_"&amp;L3353&amp;"_"&amp;M3353&amp;"_"&amp;O3353,[1]挑战模式!$A:$AS,14+N3353,FALSE),1)="3","EffectCreate_BossEffect;EffectCreate_MonsterShow","EffectCreate_MonsterShow"))</f>
        <v/>
      </c>
      <c r="K3353" s="2">
        <v>0</v>
      </c>
      <c r="L3353" s="2">
        <v>17</v>
      </c>
      <c r="M3353" s="2">
        <v>8</v>
      </c>
      <c r="N3353" s="2">
        <v>2</v>
      </c>
      <c r="O3353" s="6" t="s">
        <v>466</v>
      </c>
    </row>
    <row r="3354" spans="2:15" x14ac:dyDescent="0.2">
      <c r="B3354" t="str">
        <f>IF(ISNA(VLOOKUP(K3354&amp;"_"&amp;L3354&amp;"_"&amp;M3354&amp;"_"&amp;O3354,[1]挑战模式!$A:$AS,1,FALSE)),"",IF(VLOOKUP(K3354&amp;"_"&amp;L3354&amp;"_"&amp;M3354&amp;"_"&amp;O3354,[1]挑战模式!$A:$AS,14+N3354,FALSE)="","","Monster_Season"&amp;K3354&amp;"_Challenge"&amp;L3354&amp;"_"&amp;M3354&amp;"_"&amp;N3354&amp;"_"&amp;O3354))</f>
        <v/>
      </c>
      <c r="C3354" t="str">
        <f t="shared" si="156"/>
        <v/>
      </c>
      <c r="G3354" t="str">
        <f>IF(ISNA(VLOOKUP(K3354&amp;"_"&amp;L3354&amp;"_"&amp;M3354&amp;"_"&amp;O3354,[1]挑战模式!$A:$AS,14+N3354,FALSE)),"",IF(VLOOKUP(K3354&amp;"_"&amp;L3354&amp;"_"&amp;M3354&amp;"_"&amp;O3354,[1]挑战模式!$A:$AS,14+N3354,FALSE)="","",IF(VLOOKUP(VLOOKUP(K3354&amp;"_"&amp;L3354&amp;"_"&amp;M3354&amp;"_"&amp;O3354,[1]挑战模式!$A:$AS,14+N3354,FALSE),[1]怪物!$B:$L,11,FALSE)=0,"",VLOOKUP(VLOOKUP(K3354&amp;"_"&amp;L3354&amp;"_"&amp;M3354&amp;"_"&amp;O3354,[1]挑战模式!$A:$AS,14+N3354,FALSE),[1]怪物!$B:$L,11,FALSE))))</f>
        <v/>
      </c>
      <c r="H3354" t="str">
        <f t="shared" si="157"/>
        <v/>
      </c>
      <c r="I3354" t="str">
        <f t="shared" si="158"/>
        <v/>
      </c>
      <c r="J3354" t="str">
        <f>IF(B3354="","",IF(RIGHT(VLOOKUP(K3354&amp;"_"&amp;L3354&amp;"_"&amp;M3354&amp;"_"&amp;O3354,[1]挑战模式!$A:$AS,14+N3354,FALSE),1)="3","EffectCreate_BossEffect;EffectCreate_MonsterShow","EffectCreate_MonsterShow"))</f>
        <v/>
      </c>
      <c r="K3354" s="2">
        <v>0</v>
      </c>
      <c r="L3354" s="2">
        <v>17</v>
      </c>
      <c r="M3354" s="2">
        <v>8</v>
      </c>
      <c r="N3354" s="2">
        <v>3</v>
      </c>
      <c r="O3354" s="6" t="s">
        <v>466</v>
      </c>
    </row>
    <row r="3355" spans="2:15" x14ac:dyDescent="0.2">
      <c r="B3355" t="str">
        <f>IF(ISNA(VLOOKUP(K3355&amp;"_"&amp;L3355&amp;"_"&amp;M3355&amp;"_"&amp;O3355,[1]挑战模式!$A:$AS,1,FALSE)),"",IF(VLOOKUP(K3355&amp;"_"&amp;L3355&amp;"_"&amp;M3355&amp;"_"&amp;O3355,[1]挑战模式!$A:$AS,14+N3355,FALSE)="","","Monster_Season"&amp;K3355&amp;"_Challenge"&amp;L3355&amp;"_"&amp;M3355&amp;"_"&amp;N3355&amp;"_"&amp;O3355))</f>
        <v/>
      </c>
      <c r="C3355" t="str">
        <f t="shared" si="156"/>
        <v/>
      </c>
      <c r="G3355" t="str">
        <f>IF(ISNA(VLOOKUP(K3355&amp;"_"&amp;L3355&amp;"_"&amp;M3355&amp;"_"&amp;O3355,[1]挑战模式!$A:$AS,14+N3355,FALSE)),"",IF(VLOOKUP(K3355&amp;"_"&amp;L3355&amp;"_"&amp;M3355&amp;"_"&amp;O3355,[1]挑战模式!$A:$AS,14+N3355,FALSE)="","",IF(VLOOKUP(VLOOKUP(K3355&amp;"_"&amp;L3355&amp;"_"&amp;M3355&amp;"_"&amp;O3355,[1]挑战模式!$A:$AS,14+N3355,FALSE),[1]怪物!$B:$L,11,FALSE)=0,"",VLOOKUP(VLOOKUP(K3355&amp;"_"&amp;L3355&amp;"_"&amp;M3355&amp;"_"&amp;O3355,[1]挑战模式!$A:$AS,14+N3355,FALSE),[1]怪物!$B:$L,11,FALSE))))</f>
        <v/>
      </c>
      <c r="H3355" t="str">
        <f t="shared" si="157"/>
        <v/>
      </c>
      <c r="I3355" t="str">
        <f t="shared" si="158"/>
        <v/>
      </c>
      <c r="J3355" t="str">
        <f>IF(B3355="","",IF(RIGHT(VLOOKUP(K3355&amp;"_"&amp;L3355&amp;"_"&amp;M3355&amp;"_"&amp;O3355,[1]挑战模式!$A:$AS,14+N3355,FALSE),1)="3","EffectCreate_BossEffect;EffectCreate_MonsterShow","EffectCreate_MonsterShow"))</f>
        <v/>
      </c>
      <c r="K3355" s="2">
        <v>0</v>
      </c>
      <c r="L3355" s="2">
        <v>17</v>
      </c>
      <c r="M3355" s="2">
        <v>8</v>
      </c>
      <c r="N3355" s="2">
        <v>4</v>
      </c>
      <c r="O3355" s="6" t="s">
        <v>466</v>
      </c>
    </row>
    <row r="3356" spans="2:15" x14ac:dyDescent="0.2">
      <c r="B3356" t="str">
        <f>IF(ISNA(VLOOKUP(K3356&amp;"_"&amp;L3356&amp;"_"&amp;M3356&amp;"_"&amp;O3356,[1]挑战模式!$A:$AS,1,FALSE)),"",IF(VLOOKUP(K3356&amp;"_"&amp;L3356&amp;"_"&amp;M3356&amp;"_"&amp;O3356,[1]挑战模式!$A:$AS,14+N3356,FALSE)="","","Monster_Season"&amp;K3356&amp;"_Challenge"&amp;L3356&amp;"_"&amp;M3356&amp;"_"&amp;N3356&amp;"_"&amp;O3356))</f>
        <v/>
      </c>
      <c r="C3356" t="str">
        <f t="shared" si="156"/>
        <v/>
      </c>
      <c r="G3356" t="str">
        <f>IF(ISNA(VLOOKUP(K3356&amp;"_"&amp;L3356&amp;"_"&amp;M3356&amp;"_"&amp;O3356,[1]挑战模式!$A:$AS,14+N3356,FALSE)),"",IF(VLOOKUP(K3356&amp;"_"&amp;L3356&amp;"_"&amp;M3356&amp;"_"&amp;O3356,[1]挑战模式!$A:$AS,14+N3356,FALSE)="","",IF(VLOOKUP(VLOOKUP(K3356&amp;"_"&amp;L3356&amp;"_"&amp;M3356&amp;"_"&amp;O3356,[1]挑战模式!$A:$AS,14+N3356,FALSE),[1]怪物!$B:$L,11,FALSE)=0,"",VLOOKUP(VLOOKUP(K3356&amp;"_"&amp;L3356&amp;"_"&amp;M3356&amp;"_"&amp;O3356,[1]挑战模式!$A:$AS,14+N3356,FALSE),[1]怪物!$B:$L,11,FALSE))))</f>
        <v/>
      </c>
      <c r="H3356" t="str">
        <f t="shared" si="157"/>
        <v/>
      </c>
      <c r="I3356" t="str">
        <f t="shared" si="158"/>
        <v/>
      </c>
      <c r="J3356" t="str">
        <f>IF(B3356="","",IF(RIGHT(VLOOKUP(K3356&amp;"_"&amp;L3356&amp;"_"&amp;M3356&amp;"_"&amp;O3356,[1]挑战模式!$A:$AS,14+N3356,FALSE),1)="3","EffectCreate_BossEffect;EffectCreate_MonsterShow","EffectCreate_MonsterShow"))</f>
        <v/>
      </c>
      <c r="K3356" s="2">
        <v>0</v>
      </c>
      <c r="L3356" s="2">
        <v>17</v>
      </c>
      <c r="M3356" s="2">
        <v>8</v>
      </c>
      <c r="N3356" s="2">
        <v>5</v>
      </c>
      <c r="O3356" s="6" t="s">
        <v>466</v>
      </c>
    </row>
    <row r="3357" spans="2:15" x14ac:dyDescent="0.2">
      <c r="B3357" t="str">
        <f>IF(ISNA(VLOOKUP(K3357&amp;"_"&amp;L3357&amp;"_"&amp;M3357&amp;"_"&amp;O3357,[1]挑战模式!$A:$AS,1,FALSE)),"",IF(VLOOKUP(K3357&amp;"_"&amp;L3357&amp;"_"&amp;M3357&amp;"_"&amp;O3357,[1]挑战模式!$A:$AS,14+N3357,FALSE)="","","Monster_Season"&amp;K3357&amp;"_Challenge"&amp;L3357&amp;"_"&amp;M3357&amp;"_"&amp;N3357&amp;"_"&amp;O3357))</f>
        <v/>
      </c>
      <c r="C3357" t="str">
        <f t="shared" si="156"/>
        <v/>
      </c>
      <c r="G3357" t="str">
        <f>IF(ISNA(VLOOKUP(K3357&amp;"_"&amp;L3357&amp;"_"&amp;M3357&amp;"_"&amp;O3357,[1]挑战模式!$A:$AS,14+N3357,FALSE)),"",IF(VLOOKUP(K3357&amp;"_"&amp;L3357&amp;"_"&amp;M3357&amp;"_"&amp;O3357,[1]挑战模式!$A:$AS,14+N3357,FALSE)="","",IF(VLOOKUP(VLOOKUP(K3357&amp;"_"&amp;L3357&amp;"_"&amp;M3357&amp;"_"&amp;O3357,[1]挑战模式!$A:$AS,14+N3357,FALSE),[1]怪物!$B:$L,11,FALSE)=0,"",VLOOKUP(VLOOKUP(K3357&amp;"_"&amp;L3357&amp;"_"&amp;M3357&amp;"_"&amp;O3357,[1]挑战模式!$A:$AS,14+N3357,FALSE),[1]怪物!$B:$L,11,FALSE))))</f>
        <v/>
      </c>
      <c r="H3357" t="str">
        <f t="shared" si="157"/>
        <v/>
      </c>
      <c r="I3357" t="str">
        <f t="shared" si="158"/>
        <v/>
      </c>
      <c r="J3357" t="str">
        <f>IF(B3357="","",IF(RIGHT(VLOOKUP(K3357&amp;"_"&amp;L3357&amp;"_"&amp;M3357&amp;"_"&amp;O3357,[1]挑战模式!$A:$AS,14+N3357,FALSE),1)="3","EffectCreate_BossEffect;EffectCreate_MonsterShow","EffectCreate_MonsterShow"))</f>
        <v/>
      </c>
      <c r="K3357" s="2">
        <v>0</v>
      </c>
      <c r="L3357" s="2">
        <v>17</v>
      </c>
      <c r="M3357" s="2">
        <v>8</v>
      </c>
      <c r="N3357" s="2">
        <v>6</v>
      </c>
      <c r="O3357" s="6" t="s">
        <v>466</v>
      </c>
    </row>
    <row r="3358" spans="2:15" x14ac:dyDescent="0.2">
      <c r="B3358" t="str">
        <f>IF(ISNA(VLOOKUP(K3358&amp;"_"&amp;L3358&amp;"_"&amp;M3358&amp;"_"&amp;O3358,[1]挑战模式!$A:$AS,1,FALSE)),"",IF(VLOOKUP(K3358&amp;"_"&amp;L3358&amp;"_"&amp;M3358&amp;"_"&amp;O3358,[1]挑战模式!$A:$AS,14+N3358,FALSE)="","","Monster_Season"&amp;K3358&amp;"_Challenge"&amp;L3358&amp;"_"&amp;M3358&amp;"_"&amp;N3358&amp;"_"&amp;O3358))</f>
        <v/>
      </c>
      <c r="C3358" t="str">
        <f t="shared" si="156"/>
        <v/>
      </c>
      <c r="G3358" t="str">
        <f>IF(ISNA(VLOOKUP(K3358&amp;"_"&amp;L3358&amp;"_"&amp;M3358&amp;"_"&amp;O3358,[1]挑战模式!$A:$AS,14+N3358,FALSE)),"",IF(VLOOKUP(K3358&amp;"_"&amp;L3358&amp;"_"&amp;M3358&amp;"_"&amp;O3358,[1]挑战模式!$A:$AS,14+N3358,FALSE)="","",IF(VLOOKUP(VLOOKUP(K3358&amp;"_"&amp;L3358&amp;"_"&amp;M3358&amp;"_"&amp;O3358,[1]挑战模式!$A:$AS,14+N3358,FALSE),[1]怪物!$B:$L,11,FALSE)=0,"",VLOOKUP(VLOOKUP(K3358&amp;"_"&amp;L3358&amp;"_"&amp;M3358&amp;"_"&amp;O3358,[1]挑战模式!$A:$AS,14+N3358,FALSE),[1]怪物!$B:$L,11,FALSE))))</f>
        <v/>
      </c>
      <c r="H3358" t="str">
        <f t="shared" si="157"/>
        <v/>
      </c>
      <c r="I3358" t="str">
        <f t="shared" si="158"/>
        <v/>
      </c>
      <c r="J3358" t="str">
        <f>IF(B3358="","",IF(RIGHT(VLOOKUP(K3358&amp;"_"&amp;L3358&amp;"_"&amp;M3358&amp;"_"&amp;O3358,[1]挑战模式!$A:$AS,14+N3358,FALSE),1)="3","EffectCreate_BossEffect;EffectCreate_MonsterShow","EffectCreate_MonsterShow"))</f>
        <v/>
      </c>
      <c r="K3358" s="2">
        <v>0</v>
      </c>
      <c r="L3358" s="2">
        <v>17</v>
      </c>
      <c r="M3358" s="2">
        <v>9</v>
      </c>
      <c r="N3358" s="2">
        <v>1</v>
      </c>
      <c r="O3358" s="6" t="s">
        <v>466</v>
      </c>
    </row>
    <row r="3359" spans="2:15" x14ac:dyDescent="0.2">
      <c r="B3359" t="str">
        <f>IF(ISNA(VLOOKUP(K3359&amp;"_"&amp;L3359&amp;"_"&amp;M3359&amp;"_"&amp;O3359,[1]挑战模式!$A:$AS,1,FALSE)),"",IF(VLOOKUP(K3359&amp;"_"&amp;L3359&amp;"_"&amp;M3359&amp;"_"&amp;O3359,[1]挑战模式!$A:$AS,14+N3359,FALSE)="","","Monster_Season"&amp;K3359&amp;"_Challenge"&amp;L3359&amp;"_"&amp;M3359&amp;"_"&amp;N3359&amp;"_"&amp;O3359))</f>
        <v/>
      </c>
      <c r="C3359" t="str">
        <f t="shared" si="156"/>
        <v/>
      </c>
      <c r="G3359" t="str">
        <f>IF(ISNA(VLOOKUP(K3359&amp;"_"&amp;L3359&amp;"_"&amp;M3359&amp;"_"&amp;O3359,[1]挑战模式!$A:$AS,14+N3359,FALSE)),"",IF(VLOOKUP(K3359&amp;"_"&amp;L3359&amp;"_"&amp;M3359&amp;"_"&amp;O3359,[1]挑战模式!$A:$AS,14+N3359,FALSE)="","",IF(VLOOKUP(VLOOKUP(K3359&amp;"_"&amp;L3359&amp;"_"&amp;M3359&amp;"_"&amp;O3359,[1]挑战模式!$A:$AS,14+N3359,FALSE),[1]怪物!$B:$L,11,FALSE)=0,"",VLOOKUP(VLOOKUP(K3359&amp;"_"&amp;L3359&amp;"_"&amp;M3359&amp;"_"&amp;O3359,[1]挑战模式!$A:$AS,14+N3359,FALSE),[1]怪物!$B:$L,11,FALSE))))</f>
        <v/>
      </c>
      <c r="H3359" t="str">
        <f t="shared" si="157"/>
        <v/>
      </c>
      <c r="I3359" t="str">
        <f t="shared" si="158"/>
        <v/>
      </c>
      <c r="J3359" t="str">
        <f>IF(B3359="","",IF(RIGHT(VLOOKUP(K3359&amp;"_"&amp;L3359&amp;"_"&amp;M3359&amp;"_"&amp;O3359,[1]挑战模式!$A:$AS,14+N3359,FALSE),1)="3","EffectCreate_BossEffect;EffectCreate_MonsterShow","EffectCreate_MonsterShow"))</f>
        <v/>
      </c>
      <c r="K3359" s="2">
        <v>0</v>
      </c>
      <c r="L3359" s="2">
        <v>17</v>
      </c>
      <c r="M3359" s="2">
        <v>9</v>
      </c>
      <c r="N3359" s="2">
        <v>2</v>
      </c>
      <c r="O3359" s="6" t="s">
        <v>466</v>
      </c>
    </row>
    <row r="3360" spans="2:15" x14ac:dyDescent="0.2">
      <c r="B3360" t="str">
        <f>IF(ISNA(VLOOKUP(K3360&amp;"_"&amp;L3360&amp;"_"&amp;M3360&amp;"_"&amp;O3360,[1]挑战模式!$A:$AS,1,FALSE)),"",IF(VLOOKUP(K3360&amp;"_"&amp;L3360&amp;"_"&amp;M3360&amp;"_"&amp;O3360,[1]挑战模式!$A:$AS,14+N3360,FALSE)="","","Monster_Season"&amp;K3360&amp;"_Challenge"&amp;L3360&amp;"_"&amp;M3360&amp;"_"&amp;N3360&amp;"_"&amp;O3360))</f>
        <v/>
      </c>
      <c r="C3360" t="str">
        <f t="shared" si="156"/>
        <v/>
      </c>
      <c r="G3360" t="str">
        <f>IF(ISNA(VLOOKUP(K3360&amp;"_"&amp;L3360&amp;"_"&amp;M3360&amp;"_"&amp;O3360,[1]挑战模式!$A:$AS,14+N3360,FALSE)),"",IF(VLOOKUP(K3360&amp;"_"&amp;L3360&amp;"_"&amp;M3360&amp;"_"&amp;O3360,[1]挑战模式!$A:$AS,14+N3360,FALSE)="","",IF(VLOOKUP(VLOOKUP(K3360&amp;"_"&amp;L3360&amp;"_"&amp;M3360&amp;"_"&amp;O3360,[1]挑战模式!$A:$AS,14+N3360,FALSE),[1]怪物!$B:$L,11,FALSE)=0,"",VLOOKUP(VLOOKUP(K3360&amp;"_"&amp;L3360&amp;"_"&amp;M3360&amp;"_"&amp;O3360,[1]挑战模式!$A:$AS,14+N3360,FALSE),[1]怪物!$B:$L,11,FALSE))))</f>
        <v/>
      </c>
      <c r="H3360" t="str">
        <f t="shared" si="157"/>
        <v/>
      </c>
      <c r="I3360" t="str">
        <f t="shared" si="158"/>
        <v/>
      </c>
      <c r="J3360" t="str">
        <f>IF(B3360="","",IF(RIGHT(VLOOKUP(K3360&amp;"_"&amp;L3360&amp;"_"&amp;M3360&amp;"_"&amp;O3360,[1]挑战模式!$A:$AS,14+N3360,FALSE),1)="3","EffectCreate_BossEffect;EffectCreate_MonsterShow","EffectCreate_MonsterShow"))</f>
        <v/>
      </c>
      <c r="K3360" s="2">
        <v>0</v>
      </c>
      <c r="L3360" s="2">
        <v>17</v>
      </c>
      <c r="M3360" s="2">
        <v>9</v>
      </c>
      <c r="N3360" s="2">
        <v>3</v>
      </c>
      <c r="O3360" s="6" t="s">
        <v>466</v>
      </c>
    </row>
    <row r="3361" spans="2:15" x14ac:dyDescent="0.2">
      <c r="B3361" t="str">
        <f>IF(ISNA(VLOOKUP(K3361&amp;"_"&amp;L3361&amp;"_"&amp;M3361&amp;"_"&amp;O3361,[1]挑战模式!$A:$AS,1,FALSE)),"",IF(VLOOKUP(K3361&amp;"_"&amp;L3361&amp;"_"&amp;M3361&amp;"_"&amp;O3361,[1]挑战模式!$A:$AS,14+N3361,FALSE)="","","Monster_Season"&amp;K3361&amp;"_Challenge"&amp;L3361&amp;"_"&amp;M3361&amp;"_"&amp;N3361&amp;"_"&amp;O3361))</f>
        <v/>
      </c>
      <c r="C3361" t="str">
        <f t="shared" si="156"/>
        <v/>
      </c>
      <c r="G3361" t="str">
        <f>IF(ISNA(VLOOKUP(K3361&amp;"_"&amp;L3361&amp;"_"&amp;M3361&amp;"_"&amp;O3361,[1]挑战模式!$A:$AS,14+N3361,FALSE)),"",IF(VLOOKUP(K3361&amp;"_"&amp;L3361&amp;"_"&amp;M3361&amp;"_"&amp;O3361,[1]挑战模式!$A:$AS,14+N3361,FALSE)="","",IF(VLOOKUP(VLOOKUP(K3361&amp;"_"&amp;L3361&amp;"_"&amp;M3361&amp;"_"&amp;O3361,[1]挑战模式!$A:$AS,14+N3361,FALSE),[1]怪物!$B:$L,11,FALSE)=0,"",VLOOKUP(VLOOKUP(K3361&amp;"_"&amp;L3361&amp;"_"&amp;M3361&amp;"_"&amp;O3361,[1]挑战模式!$A:$AS,14+N3361,FALSE),[1]怪物!$B:$L,11,FALSE))))</f>
        <v/>
      </c>
      <c r="H3361" t="str">
        <f t="shared" si="157"/>
        <v/>
      </c>
      <c r="I3361" t="str">
        <f t="shared" si="158"/>
        <v/>
      </c>
      <c r="J3361" t="str">
        <f>IF(B3361="","",IF(RIGHT(VLOOKUP(K3361&amp;"_"&amp;L3361&amp;"_"&amp;M3361&amp;"_"&amp;O3361,[1]挑战模式!$A:$AS,14+N3361,FALSE),1)="3","EffectCreate_BossEffect;EffectCreate_MonsterShow","EffectCreate_MonsterShow"))</f>
        <v/>
      </c>
      <c r="K3361" s="2">
        <v>0</v>
      </c>
      <c r="L3361" s="2">
        <v>17</v>
      </c>
      <c r="M3361" s="2">
        <v>9</v>
      </c>
      <c r="N3361" s="2">
        <v>4</v>
      </c>
      <c r="O3361" s="6" t="s">
        <v>466</v>
      </c>
    </row>
    <row r="3362" spans="2:15" x14ac:dyDescent="0.2">
      <c r="B3362" t="str">
        <f>IF(ISNA(VLOOKUP(K3362&amp;"_"&amp;L3362&amp;"_"&amp;M3362&amp;"_"&amp;O3362,[1]挑战模式!$A:$AS,1,FALSE)),"",IF(VLOOKUP(K3362&amp;"_"&amp;L3362&amp;"_"&amp;M3362&amp;"_"&amp;O3362,[1]挑战模式!$A:$AS,14+N3362,FALSE)="","","Monster_Season"&amp;K3362&amp;"_Challenge"&amp;L3362&amp;"_"&amp;M3362&amp;"_"&amp;N3362&amp;"_"&amp;O3362))</f>
        <v/>
      </c>
      <c r="C3362" t="str">
        <f t="shared" si="156"/>
        <v/>
      </c>
      <c r="G3362" t="str">
        <f>IF(ISNA(VLOOKUP(K3362&amp;"_"&amp;L3362&amp;"_"&amp;M3362&amp;"_"&amp;O3362,[1]挑战模式!$A:$AS,14+N3362,FALSE)),"",IF(VLOOKUP(K3362&amp;"_"&amp;L3362&amp;"_"&amp;M3362&amp;"_"&amp;O3362,[1]挑战模式!$A:$AS,14+N3362,FALSE)="","",IF(VLOOKUP(VLOOKUP(K3362&amp;"_"&amp;L3362&amp;"_"&amp;M3362&amp;"_"&amp;O3362,[1]挑战模式!$A:$AS,14+N3362,FALSE),[1]怪物!$B:$L,11,FALSE)=0,"",VLOOKUP(VLOOKUP(K3362&amp;"_"&amp;L3362&amp;"_"&amp;M3362&amp;"_"&amp;O3362,[1]挑战模式!$A:$AS,14+N3362,FALSE),[1]怪物!$B:$L,11,FALSE))))</f>
        <v/>
      </c>
      <c r="H3362" t="str">
        <f t="shared" si="157"/>
        <v/>
      </c>
      <c r="I3362" t="str">
        <f t="shared" si="158"/>
        <v/>
      </c>
      <c r="J3362" t="str">
        <f>IF(B3362="","",IF(RIGHT(VLOOKUP(K3362&amp;"_"&amp;L3362&amp;"_"&amp;M3362&amp;"_"&amp;O3362,[1]挑战模式!$A:$AS,14+N3362,FALSE),1)="3","EffectCreate_BossEffect;EffectCreate_MonsterShow","EffectCreate_MonsterShow"))</f>
        <v/>
      </c>
      <c r="K3362" s="2">
        <v>0</v>
      </c>
      <c r="L3362" s="2">
        <v>17</v>
      </c>
      <c r="M3362" s="2">
        <v>9</v>
      </c>
      <c r="N3362" s="2">
        <v>5</v>
      </c>
      <c r="O3362" s="6" t="s">
        <v>466</v>
      </c>
    </row>
    <row r="3363" spans="2:15" x14ac:dyDescent="0.2">
      <c r="B3363" t="str">
        <f>IF(ISNA(VLOOKUP(K3363&amp;"_"&amp;L3363&amp;"_"&amp;M3363&amp;"_"&amp;O3363,[1]挑战模式!$A:$AS,1,FALSE)),"",IF(VLOOKUP(K3363&amp;"_"&amp;L3363&amp;"_"&amp;M3363&amp;"_"&amp;O3363,[1]挑战模式!$A:$AS,14+N3363,FALSE)="","","Monster_Season"&amp;K3363&amp;"_Challenge"&amp;L3363&amp;"_"&amp;M3363&amp;"_"&amp;N3363&amp;"_"&amp;O3363))</f>
        <v/>
      </c>
      <c r="C3363" t="str">
        <f t="shared" si="156"/>
        <v/>
      </c>
      <c r="G3363" t="str">
        <f>IF(ISNA(VLOOKUP(K3363&amp;"_"&amp;L3363&amp;"_"&amp;M3363&amp;"_"&amp;O3363,[1]挑战模式!$A:$AS,14+N3363,FALSE)),"",IF(VLOOKUP(K3363&amp;"_"&amp;L3363&amp;"_"&amp;M3363&amp;"_"&amp;O3363,[1]挑战模式!$A:$AS,14+N3363,FALSE)="","",IF(VLOOKUP(VLOOKUP(K3363&amp;"_"&amp;L3363&amp;"_"&amp;M3363&amp;"_"&amp;O3363,[1]挑战模式!$A:$AS,14+N3363,FALSE),[1]怪物!$B:$L,11,FALSE)=0,"",VLOOKUP(VLOOKUP(K3363&amp;"_"&amp;L3363&amp;"_"&amp;M3363&amp;"_"&amp;O3363,[1]挑战模式!$A:$AS,14+N3363,FALSE),[1]怪物!$B:$L,11,FALSE))))</f>
        <v/>
      </c>
      <c r="H3363" t="str">
        <f t="shared" si="157"/>
        <v/>
      </c>
      <c r="I3363" t="str">
        <f t="shared" si="158"/>
        <v/>
      </c>
      <c r="J3363" t="str">
        <f>IF(B3363="","",IF(RIGHT(VLOOKUP(K3363&amp;"_"&amp;L3363&amp;"_"&amp;M3363&amp;"_"&amp;O3363,[1]挑战模式!$A:$AS,14+N3363,FALSE),1)="3","EffectCreate_BossEffect;EffectCreate_MonsterShow","EffectCreate_MonsterShow"))</f>
        <v/>
      </c>
      <c r="K3363" s="2">
        <v>0</v>
      </c>
      <c r="L3363" s="2">
        <v>17</v>
      </c>
      <c r="M3363" s="2">
        <v>10</v>
      </c>
      <c r="N3363" s="2">
        <v>6</v>
      </c>
      <c r="O3363" s="6" t="s">
        <v>466</v>
      </c>
    </row>
    <row r="3364" spans="2:15" x14ac:dyDescent="0.2">
      <c r="B3364" t="str">
        <f>IF(ISNA(VLOOKUP(K3364&amp;"_"&amp;L3364&amp;"_"&amp;M3364&amp;"_"&amp;O3364,[1]挑战模式!$A:$AS,1,FALSE)),"",IF(VLOOKUP(K3364&amp;"_"&amp;L3364&amp;"_"&amp;M3364&amp;"_"&amp;O3364,[1]挑战模式!$A:$AS,14+N3364,FALSE)="","","Monster_Season"&amp;K3364&amp;"_Challenge"&amp;L3364&amp;"_"&amp;M3364&amp;"_"&amp;N3364&amp;"_"&amp;O3364))</f>
        <v/>
      </c>
      <c r="C3364" t="str">
        <f t="shared" si="156"/>
        <v/>
      </c>
      <c r="G3364" t="str">
        <f>IF(ISNA(VLOOKUP(K3364&amp;"_"&amp;L3364&amp;"_"&amp;M3364&amp;"_"&amp;O3364,[1]挑战模式!$A:$AS,14+N3364,FALSE)),"",IF(VLOOKUP(K3364&amp;"_"&amp;L3364&amp;"_"&amp;M3364&amp;"_"&amp;O3364,[1]挑战模式!$A:$AS,14+N3364,FALSE)="","",IF(VLOOKUP(VLOOKUP(K3364&amp;"_"&amp;L3364&amp;"_"&amp;M3364&amp;"_"&amp;O3364,[1]挑战模式!$A:$AS,14+N3364,FALSE),[1]怪物!$B:$L,11,FALSE)=0,"",VLOOKUP(VLOOKUP(K3364&amp;"_"&amp;L3364&amp;"_"&amp;M3364&amp;"_"&amp;O3364,[1]挑战模式!$A:$AS,14+N3364,FALSE),[1]怪物!$B:$L,11,FALSE))))</f>
        <v/>
      </c>
      <c r="H3364" t="str">
        <f t="shared" si="157"/>
        <v/>
      </c>
      <c r="I3364" t="str">
        <f t="shared" si="158"/>
        <v/>
      </c>
      <c r="J3364" t="str">
        <f>IF(B3364="","",IF(RIGHT(VLOOKUP(K3364&amp;"_"&amp;L3364&amp;"_"&amp;M3364&amp;"_"&amp;O3364,[1]挑战模式!$A:$AS,14+N3364,FALSE),1)="3","EffectCreate_BossEffect;EffectCreate_MonsterShow","EffectCreate_MonsterShow"))</f>
        <v/>
      </c>
      <c r="K3364" s="2">
        <v>0</v>
      </c>
      <c r="L3364" s="2">
        <v>17</v>
      </c>
      <c r="M3364" s="2">
        <v>10</v>
      </c>
      <c r="N3364" s="2">
        <v>1</v>
      </c>
      <c r="O3364" s="6" t="s">
        <v>466</v>
      </c>
    </row>
    <row r="3365" spans="2:15" x14ac:dyDescent="0.2">
      <c r="B3365" t="str">
        <f>IF(ISNA(VLOOKUP(K3365&amp;"_"&amp;L3365&amp;"_"&amp;M3365&amp;"_"&amp;O3365,[1]挑战模式!$A:$AS,1,FALSE)),"",IF(VLOOKUP(K3365&amp;"_"&amp;L3365&amp;"_"&amp;M3365&amp;"_"&amp;O3365,[1]挑战模式!$A:$AS,14+N3365,FALSE)="","","Monster_Season"&amp;K3365&amp;"_Challenge"&amp;L3365&amp;"_"&amp;M3365&amp;"_"&amp;N3365&amp;"_"&amp;O3365))</f>
        <v/>
      </c>
      <c r="C3365" t="str">
        <f t="shared" si="156"/>
        <v/>
      </c>
      <c r="G3365" t="str">
        <f>IF(ISNA(VLOOKUP(K3365&amp;"_"&amp;L3365&amp;"_"&amp;M3365&amp;"_"&amp;O3365,[1]挑战模式!$A:$AS,14+N3365,FALSE)),"",IF(VLOOKUP(K3365&amp;"_"&amp;L3365&amp;"_"&amp;M3365&amp;"_"&amp;O3365,[1]挑战模式!$A:$AS,14+N3365,FALSE)="","",IF(VLOOKUP(VLOOKUP(K3365&amp;"_"&amp;L3365&amp;"_"&amp;M3365&amp;"_"&amp;O3365,[1]挑战模式!$A:$AS,14+N3365,FALSE),[1]怪物!$B:$L,11,FALSE)=0,"",VLOOKUP(VLOOKUP(K3365&amp;"_"&amp;L3365&amp;"_"&amp;M3365&amp;"_"&amp;O3365,[1]挑战模式!$A:$AS,14+N3365,FALSE),[1]怪物!$B:$L,11,FALSE))))</f>
        <v/>
      </c>
      <c r="H3365" t="str">
        <f t="shared" si="157"/>
        <v/>
      </c>
      <c r="I3365" t="str">
        <f t="shared" si="158"/>
        <v/>
      </c>
      <c r="J3365" t="str">
        <f>IF(B3365="","",IF(RIGHT(VLOOKUP(K3365&amp;"_"&amp;L3365&amp;"_"&amp;M3365&amp;"_"&amp;O3365,[1]挑战模式!$A:$AS,14+N3365,FALSE),1)="3","EffectCreate_BossEffect;EffectCreate_MonsterShow","EffectCreate_MonsterShow"))</f>
        <v/>
      </c>
      <c r="K3365" s="2">
        <v>0</v>
      </c>
      <c r="L3365" s="2">
        <v>17</v>
      </c>
      <c r="M3365" s="2">
        <v>10</v>
      </c>
      <c r="N3365" s="2">
        <v>2</v>
      </c>
      <c r="O3365" s="6" t="s">
        <v>466</v>
      </c>
    </row>
    <row r="3366" spans="2:15" x14ac:dyDescent="0.2">
      <c r="B3366" t="str">
        <f>IF(ISNA(VLOOKUP(K3366&amp;"_"&amp;L3366&amp;"_"&amp;M3366&amp;"_"&amp;O3366,[1]挑战模式!$A:$AS,1,FALSE)),"",IF(VLOOKUP(K3366&amp;"_"&amp;L3366&amp;"_"&amp;M3366&amp;"_"&amp;O3366,[1]挑战模式!$A:$AS,14+N3366,FALSE)="","","Monster_Season"&amp;K3366&amp;"_Challenge"&amp;L3366&amp;"_"&amp;M3366&amp;"_"&amp;N3366&amp;"_"&amp;O3366))</f>
        <v/>
      </c>
      <c r="C3366" t="str">
        <f t="shared" si="156"/>
        <v/>
      </c>
      <c r="G3366" t="str">
        <f>IF(ISNA(VLOOKUP(K3366&amp;"_"&amp;L3366&amp;"_"&amp;M3366&amp;"_"&amp;O3366,[1]挑战模式!$A:$AS,14+N3366,FALSE)),"",IF(VLOOKUP(K3366&amp;"_"&amp;L3366&amp;"_"&amp;M3366&amp;"_"&amp;O3366,[1]挑战模式!$A:$AS,14+N3366,FALSE)="","",IF(VLOOKUP(VLOOKUP(K3366&amp;"_"&amp;L3366&amp;"_"&amp;M3366&amp;"_"&amp;O3366,[1]挑战模式!$A:$AS,14+N3366,FALSE),[1]怪物!$B:$L,11,FALSE)=0,"",VLOOKUP(VLOOKUP(K3366&amp;"_"&amp;L3366&amp;"_"&amp;M3366&amp;"_"&amp;O3366,[1]挑战模式!$A:$AS,14+N3366,FALSE),[1]怪物!$B:$L,11,FALSE))))</f>
        <v/>
      </c>
      <c r="H3366" t="str">
        <f t="shared" si="157"/>
        <v/>
      </c>
      <c r="I3366" t="str">
        <f t="shared" si="158"/>
        <v/>
      </c>
      <c r="J3366" t="str">
        <f>IF(B3366="","",IF(RIGHT(VLOOKUP(K3366&amp;"_"&amp;L3366&amp;"_"&amp;M3366&amp;"_"&amp;O3366,[1]挑战模式!$A:$AS,14+N3366,FALSE),1)="3","EffectCreate_BossEffect;EffectCreate_MonsterShow","EffectCreate_MonsterShow"))</f>
        <v/>
      </c>
      <c r="K3366" s="2">
        <v>0</v>
      </c>
      <c r="L3366" s="2">
        <v>17</v>
      </c>
      <c r="M3366" s="2">
        <v>10</v>
      </c>
      <c r="N3366" s="2">
        <v>3</v>
      </c>
      <c r="O3366" s="6" t="s">
        <v>466</v>
      </c>
    </row>
    <row r="3367" spans="2:15" x14ac:dyDescent="0.2">
      <c r="B3367" t="str">
        <f>IF(ISNA(VLOOKUP(K3367&amp;"_"&amp;L3367&amp;"_"&amp;M3367&amp;"_"&amp;O3367,[1]挑战模式!$A:$AS,1,FALSE)),"",IF(VLOOKUP(K3367&amp;"_"&amp;L3367&amp;"_"&amp;M3367&amp;"_"&amp;O3367,[1]挑战模式!$A:$AS,14+N3367,FALSE)="","","Monster_Season"&amp;K3367&amp;"_Challenge"&amp;L3367&amp;"_"&amp;M3367&amp;"_"&amp;N3367&amp;"_"&amp;O3367))</f>
        <v/>
      </c>
      <c r="C3367" t="str">
        <f t="shared" si="156"/>
        <v/>
      </c>
      <c r="G3367" t="str">
        <f>IF(ISNA(VLOOKUP(K3367&amp;"_"&amp;L3367&amp;"_"&amp;M3367&amp;"_"&amp;O3367,[1]挑战模式!$A:$AS,14+N3367,FALSE)),"",IF(VLOOKUP(K3367&amp;"_"&amp;L3367&amp;"_"&amp;M3367&amp;"_"&amp;O3367,[1]挑战模式!$A:$AS,14+N3367,FALSE)="","",IF(VLOOKUP(VLOOKUP(K3367&amp;"_"&amp;L3367&amp;"_"&amp;M3367&amp;"_"&amp;O3367,[1]挑战模式!$A:$AS,14+N3367,FALSE),[1]怪物!$B:$L,11,FALSE)=0,"",VLOOKUP(VLOOKUP(K3367&amp;"_"&amp;L3367&amp;"_"&amp;M3367&amp;"_"&amp;O3367,[1]挑战模式!$A:$AS,14+N3367,FALSE),[1]怪物!$B:$L,11,FALSE))))</f>
        <v/>
      </c>
      <c r="H3367" t="str">
        <f t="shared" si="157"/>
        <v/>
      </c>
      <c r="I3367" t="str">
        <f t="shared" si="158"/>
        <v/>
      </c>
      <c r="J3367" t="str">
        <f>IF(B3367="","",IF(RIGHT(VLOOKUP(K3367&amp;"_"&amp;L3367&amp;"_"&amp;M3367&amp;"_"&amp;O3367,[1]挑战模式!$A:$AS,14+N3367,FALSE),1)="3","EffectCreate_BossEffect;EffectCreate_MonsterShow","EffectCreate_MonsterShow"))</f>
        <v/>
      </c>
      <c r="K3367" s="2">
        <v>0</v>
      </c>
      <c r="L3367" s="2">
        <v>17</v>
      </c>
      <c r="M3367" s="2">
        <v>10</v>
      </c>
      <c r="N3367" s="2">
        <v>4</v>
      </c>
      <c r="O3367" s="6" t="s">
        <v>466</v>
      </c>
    </row>
    <row r="3368" spans="2:15" x14ac:dyDescent="0.2">
      <c r="B3368" t="str">
        <f>IF(ISNA(VLOOKUP(K3368&amp;"_"&amp;L3368&amp;"_"&amp;M3368&amp;"_"&amp;O3368,[1]挑战模式!$A:$AS,1,FALSE)),"",IF(VLOOKUP(K3368&amp;"_"&amp;L3368&amp;"_"&amp;M3368&amp;"_"&amp;O3368,[1]挑战模式!$A:$AS,14+N3368,FALSE)="","","Monster_Season"&amp;K3368&amp;"_Challenge"&amp;L3368&amp;"_"&amp;M3368&amp;"_"&amp;N3368&amp;"_"&amp;O3368))</f>
        <v/>
      </c>
      <c r="C3368" t="str">
        <f t="shared" si="156"/>
        <v/>
      </c>
      <c r="G3368" t="str">
        <f>IF(ISNA(VLOOKUP(K3368&amp;"_"&amp;L3368&amp;"_"&amp;M3368&amp;"_"&amp;O3368,[1]挑战模式!$A:$AS,14+N3368,FALSE)),"",IF(VLOOKUP(K3368&amp;"_"&amp;L3368&amp;"_"&amp;M3368&amp;"_"&amp;O3368,[1]挑战模式!$A:$AS,14+N3368,FALSE)="","",IF(VLOOKUP(VLOOKUP(K3368&amp;"_"&amp;L3368&amp;"_"&amp;M3368&amp;"_"&amp;O3368,[1]挑战模式!$A:$AS,14+N3368,FALSE),[1]怪物!$B:$L,11,FALSE)=0,"",VLOOKUP(VLOOKUP(K3368&amp;"_"&amp;L3368&amp;"_"&amp;M3368&amp;"_"&amp;O3368,[1]挑战模式!$A:$AS,14+N3368,FALSE),[1]怪物!$B:$L,11,FALSE))))</f>
        <v/>
      </c>
      <c r="H3368" t="str">
        <f t="shared" si="157"/>
        <v/>
      </c>
      <c r="I3368" t="str">
        <f t="shared" si="158"/>
        <v/>
      </c>
      <c r="J3368" t="str">
        <f>IF(B3368="","",IF(RIGHT(VLOOKUP(K3368&amp;"_"&amp;L3368&amp;"_"&amp;M3368&amp;"_"&amp;O3368,[1]挑战模式!$A:$AS,14+N3368,FALSE),1)="3","EffectCreate_BossEffect;EffectCreate_MonsterShow","EffectCreate_MonsterShow"))</f>
        <v/>
      </c>
      <c r="K3368" s="2">
        <v>0</v>
      </c>
      <c r="L3368" s="2">
        <v>17</v>
      </c>
      <c r="M3368" s="2">
        <v>10</v>
      </c>
      <c r="N3368" s="2">
        <v>5</v>
      </c>
      <c r="O3368" s="6" t="s">
        <v>466</v>
      </c>
    </row>
    <row r="3369" spans="2:15" x14ac:dyDescent="0.2">
      <c r="B3369" t="str">
        <f>IF(ISNA(VLOOKUP(K3369&amp;"_"&amp;L3369&amp;"_"&amp;M3369&amp;"_"&amp;O3369,[1]挑战模式!$A:$AS,1,FALSE)),"",IF(VLOOKUP(K3369&amp;"_"&amp;L3369&amp;"_"&amp;M3369&amp;"_"&amp;O3369,[1]挑战模式!$A:$AS,14+N3369,FALSE)="","","Monster_Season"&amp;K3369&amp;"_Challenge"&amp;L3369&amp;"_"&amp;M3369&amp;"_"&amp;N3369&amp;"_"&amp;O3369))</f>
        <v>Monster_Season0_Challenge18_1_1_Normal</v>
      </c>
      <c r="C3369" t="str">
        <f t="shared" si="156"/>
        <v>None</v>
      </c>
      <c r="G3369" t="str">
        <f>IF(ISNA(VLOOKUP(K3369&amp;"_"&amp;L3369&amp;"_"&amp;M3369&amp;"_"&amp;O3369,[1]挑战模式!$A:$AS,14+N3369,FALSE)),"",IF(VLOOKUP(K3369&amp;"_"&amp;L3369&amp;"_"&amp;M3369&amp;"_"&amp;O3369,[1]挑战模式!$A:$AS,14+N3369,FALSE)="","",IF(VLOOKUP(VLOOKUP(K3369&amp;"_"&amp;L3369&amp;"_"&amp;M3369&amp;"_"&amp;O3369,[1]挑战模式!$A:$AS,14+N3369,FALSE),[1]怪物!$B:$L,11,FALSE)=0,"",VLOOKUP(VLOOKUP(K3369&amp;"_"&amp;L3369&amp;"_"&amp;M3369&amp;"_"&amp;O3369,[1]挑战模式!$A:$AS,14+N3369,FALSE),[1]怪物!$B:$L,11,FALSE))))</f>
        <v/>
      </c>
      <c r="H3369" t="str">
        <f t="shared" si="157"/>
        <v>Unit_Monster_Season0_Challenge18_1_1_Normal</v>
      </c>
      <c r="I3369" t="str">
        <f t="shared" si="158"/>
        <v>TowerDefense_Monster1</v>
      </c>
      <c r="J3369" t="str">
        <f>IF(B3369="","",IF(RIGHT(VLOOKUP(K3369&amp;"_"&amp;L3369&amp;"_"&amp;M3369&amp;"_"&amp;O3369,[1]挑战模式!$A:$AS,14+N3369,FALSE),1)="3","EffectCreate_BossEffect;EffectCreate_MonsterShow","EffectCreate_MonsterShow"))</f>
        <v>EffectCreate_MonsterShow</v>
      </c>
      <c r="K3369" s="2">
        <v>0</v>
      </c>
      <c r="L3369" s="2">
        <v>18</v>
      </c>
      <c r="M3369" s="2">
        <v>1</v>
      </c>
      <c r="N3369" s="2">
        <v>1</v>
      </c>
      <c r="O3369" s="6" t="s">
        <v>466</v>
      </c>
    </row>
    <row r="3370" spans="2:15" x14ac:dyDescent="0.2">
      <c r="B3370" t="str">
        <f>IF(ISNA(VLOOKUP(K3370&amp;"_"&amp;L3370&amp;"_"&amp;M3370&amp;"_"&amp;O3370,[1]挑战模式!$A:$AS,1,FALSE)),"",IF(VLOOKUP(K3370&amp;"_"&amp;L3370&amp;"_"&amp;M3370&amp;"_"&amp;O3370,[1]挑战模式!$A:$AS,14+N3370,FALSE)="","","Monster_Season"&amp;K3370&amp;"_Challenge"&amp;L3370&amp;"_"&amp;M3370&amp;"_"&amp;N3370&amp;"_"&amp;O3370))</f>
        <v/>
      </c>
      <c r="C3370" t="str">
        <f t="shared" si="156"/>
        <v/>
      </c>
      <c r="G3370" t="str">
        <f>IF(ISNA(VLOOKUP(K3370&amp;"_"&amp;L3370&amp;"_"&amp;M3370&amp;"_"&amp;O3370,[1]挑战模式!$A:$AS,14+N3370,FALSE)),"",IF(VLOOKUP(K3370&amp;"_"&amp;L3370&amp;"_"&amp;M3370&amp;"_"&amp;O3370,[1]挑战模式!$A:$AS,14+N3370,FALSE)="","",IF(VLOOKUP(VLOOKUP(K3370&amp;"_"&amp;L3370&amp;"_"&amp;M3370&amp;"_"&amp;O3370,[1]挑战模式!$A:$AS,14+N3370,FALSE),[1]怪物!$B:$L,11,FALSE)=0,"",VLOOKUP(VLOOKUP(K3370&amp;"_"&amp;L3370&amp;"_"&amp;M3370&amp;"_"&amp;O3370,[1]挑战模式!$A:$AS,14+N3370,FALSE),[1]怪物!$B:$L,11,FALSE))))</f>
        <v/>
      </c>
      <c r="H3370" t="str">
        <f t="shared" si="157"/>
        <v/>
      </c>
      <c r="I3370" t="str">
        <f t="shared" si="158"/>
        <v/>
      </c>
      <c r="J3370" t="str">
        <f>IF(B3370="","",IF(RIGHT(VLOOKUP(K3370&amp;"_"&amp;L3370&amp;"_"&amp;M3370&amp;"_"&amp;O3370,[1]挑战模式!$A:$AS,14+N3370,FALSE),1)="3","EffectCreate_BossEffect;EffectCreate_MonsterShow","EffectCreate_MonsterShow"))</f>
        <v/>
      </c>
      <c r="K3370" s="2">
        <v>0</v>
      </c>
      <c r="L3370" s="2">
        <v>18</v>
      </c>
      <c r="M3370" s="2">
        <v>1</v>
      </c>
      <c r="N3370" s="2">
        <v>2</v>
      </c>
      <c r="O3370" s="6" t="s">
        <v>466</v>
      </c>
    </row>
    <row r="3371" spans="2:15" x14ac:dyDescent="0.2">
      <c r="B3371" t="str">
        <f>IF(ISNA(VLOOKUP(K3371&amp;"_"&amp;L3371&amp;"_"&amp;M3371&amp;"_"&amp;O3371,[1]挑战模式!$A:$AS,1,FALSE)),"",IF(VLOOKUP(K3371&amp;"_"&amp;L3371&amp;"_"&amp;M3371&amp;"_"&amp;O3371,[1]挑战模式!$A:$AS,14+N3371,FALSE)="","","Monster_Season"&amp;K3371&amp;"_Challenge"&amp;L3371&amp;"_"&amp;M3371&amp;"_"&amp;N3371&amp;"_"&amp;O3371))</f>
        <v/>
      </c>
      <c r="C3371" t="str">
        <f t="shared" si="156"/>
        <v/>
      </c>
      <c r="G3371" t="str">
        <f>IF(ISNA(VLOOKUP(K3371&amp;"_"&amp;L3371&amp;"_"&amp;M3371&amp;"_"&amp;O3371,[1]挑战模式!$A:$AS,14+N3371,FALSE)),"",IF(VLOOKUP(K3371&amp;"_"&amp;L3371&amp;"_"&amp;M3371&amp;"_"&amp;O3371,[1]挑战模式!$A:$AS,14+N3371,FALSE)="","",IF(VLOOKUP(VLOOKUP(K3371&amp;"_"&amp;L3371&amp;"_"&amp;M3371&amp;"_"&amp;O3371,[1]挑战模式!$A:$AS,14+N3371,FALSE),[1]怪物!$B:$L,11,FALSE)=0,"",VLOOKUP(VLOOKUP(K3371&amp;"_"&amp;L3371&amp;"_"&amp;M3371&amp;"_"&amp;O3371,[1]挑战模式!$A:$AS,14+N3371,FALSE),[1]怪物!$B:$L,11,FALSE))))</f>
        <v/>
      </c>
      <c r="H3371" t="str">
        <f t="shared" si="157"/>
        <v/>
      </c>
      <c r="I3371" t="str">
        <f t="shared" si="158"/>
        <v/>
      </c>
      <c r="J3371" t="str">
        <f>IF(B3371="","",IF(RIGHT(VLOOKUP(K3371&amp;"_"&amp;L3371&amp;"_"&amp;M3371&amp;"_"&amp;O3371,[1]挑战模式!$A:$AS,14+N3371,FALSE),1)="3","EffectCreate_BossEffect;EffectCreate_MonsterShow","EffectCreate_MonsterShow"))</f>
        <v/>
      </c>
      <c r="K3371" s="2">
        <v>0</v>
      </c>
      <c r="L3371" s="2">
        <v>18</v>
      </c>
      <c r="M3371" s="2">
        <v>1</v>
      </c>
      <c r="N3371" s="2">
        <v>3</v>
      </c>
      <c r="O3371" s="6" t="s">
        <v>466</v>
      </c>
    </row>
    <row r="3372" spans="2:15" x14ac:dyDescent="0.2">
      <c r="B3372" t="str">
        <f>IF(ISNA(VLOOKUP(K3372&amp;"_"&amp;L3372&amp;"_"&amp;M3372&amp;"_"&amp;O3372,[1]挑战模式!$A:$AS,1,FALSE)),"",IF(VLOOKUP(K3372&amp;"_"&amp;L3372&amp;"_"&amp;M3372&amp;"_"&amp;O3372,[1]挑战模式!$A:$AS,14+N3372,FALSE)="","","Monster_Season"&amp;K3372&amp;"_Challenge"&amp;L3372&amp;"_"&amp;M3372&amp;"_"&amp;N3372&amp;"_"&amp;O3372))</f>
        <v/>
      </c>
      <c r="C3372" t="str">
        <f t="shared" si="156"/>
        <v/>
      </c>
      <c r="G3372" t="str">
        <f>IF(ISNA(VLOOKUP(K3372&amp;"_"&amp;L3372&amp;"_"&amp;M3372&amp;"_"&amp;O3372,[1]挑战模式!$A:$AS,14+N3372,FALSE)),"",IF(VLOOKUP(K3372&amp;"_"&amp;L3372&amp;"_"&amp;M3372&amp;"_"&amp;O3372,[1]挑战模式!$A:$AS,14+N3372,FALSE)="","",IF(VLOOKUP(VLOOKUP(K3372&amp;"_"&amp;L3372&amp;"_"&amp;M3372&amp;"_"&amp;O3372,[1]挑战模式!$A:$AS,14+N3372,FALSE),[1]怪物!$B:$L,11,FALSE)=0,"",VLOOKUP(VLOOKUP(K3372&amp;"_"&amp;L3372&amp;"_"&amp;M3372&amp;"_"&amp;O3372,[1]挑战模式!$A:$AS,14+N3372,FALSE),[1]怪物!$B:$L,11,FALSE))))</f>
        <v/>
      </c>
      <c r="H3372" t="str">
        <f t="shared" si="157"/>
        <v/>
      </c>
      <c r="I3372" t="str">
        <f t="shared" si="158"/>
        <v/>
      </c>
      <c r="J3372" t="str">
        <f>IF(B3372="","",IF(RIGHT(VLOOKUP(K3372&amp;"_"&amp;L3372&amp;"_"&amp;M3372&amp;"_"&amp;O3372,[1]挑战模式!$A:$AS,14+N3372,FALSE),1)="3","EffectCreate_BossEffect;EffectCreate_MonsterShow","EffectCreate_MonsterShow"))</f>
        <v/>
      </c>
      <c r="K3372" s="2">
        <v>0</v>
      </c>
      <c r="L3372" s="2">
        <v>18</v>
      </c>
      <c r="M3372" s="2">
        <v>1</v>
      </c>
      <c r="N3372" s="2">
        <v>4</v>
      </c>
      <c r="O3372" s="6" t="s">
        <v>466</v>
      </c>
    </row>
    <row r="3373" spans="2:15" x14ac:dyDescent="0.2">
      <c r="B3373" t="str">
        <f>IF(ISNA(VLOOKUP(K3373&amp;"_"&amp;L3373&amp;"_"&amp;M3373&amp;"_"&amp;O3373,[1]挑战模式!$A:$AS,1,FALSE)),"",IF(VLOOKUP(K3373&amp;"_"&amp;L3373&amp;"_"&amp;M3373&amp;"_"&amp;O3373,[1]挑战模式!$A:$AS,14+N3373,FALSE)="","","Monster_Season"&amp;K3373&amp;"_Challenge"&amp;L3373&amp;"_"&amp;M3373&amp;"_"&amp;N3373&amp;"_"&amp;O3373))</f>
        <v/>
      </c>
      <c r="C3373" t="str">
        <f t="shared" si="156"/>
        <v/>
      </c>
      <c r="G3373" t="str">
        <f>IF(ISNA(VLOOKUP(K3373&amp;"_"&amp;L3373&amp;"_"&amp;M3373&amp;"_"&amp;O3373,[1]挑战模式!$A:$AS,14+N3373,FALSE)),"",IF(VLOOKUP(K3373&amp;"_"&amp;L3373&amp;"_"&amp;M3373&amp;"_"&amp;O3373,[1]挑战模式!$A:$AS,14+N3373,FALSE)="","",IF(VLOOKUP(VLOOKUP(K3373&amp;"_"&amp;L3373&amp;"_"&amp;M3373&amp;"_"&amp;O3373,[1]挑战模式!$A:$AS,14+N3373,FALSE),[1]怪物!$B:$L,11,FALSE)=0,"",VLOOKUP(VLOOKUP(K3373&amp;"_"&amp;L3373&amp;"_"&amp;M3373&amp;"_"&amp;O3373,[1]挑战模式!$A:$AS,14+N3373,FALSE),[1]怪物!$B:$L,11,FALSE))))</f>
        <v/>
      </c>
      <c r="H3373" t="str">
        <f t="shared" si="157"/>
        <v/>
      </c>
      <c r="I3373" t="str">
        <f t="shared" si="158"/>
        <v/>
      </c>
      <c r="J3373" t="str">
        <f>IF(B3373="","",IF(RIGHT(VLOOKUP(K3373&amp;"_"&amp;L3373&amp;"_"&amp;M3373&amp;"_"&amp;O3373,[1]挑战模式!$A:$AS,14+N3373,FALSE),1)="3","EffectCreate_BossEffect;EffectCreate_MonsterShow","EffectCreate_MonsterShow"))</f>
        <v/>
      </c>
      <c r="K3373" s="2">
        <v>0</v>
      </c>
      <c r="L3373" s="2">
        <v>18</v>
      </c>
      <c r="M3373" s="2">
        <v>1</v>
      </c>
      <c r="N3373" s="2">
        <v>5</v>
      </c>
      <c r="O3373" s="6" t="s">
        <v>466</v>
      </c>
    </row>
    <row r="3374" spans="2:15" x14ac:dyDescent="0.2">
      <c r="B3374" t="str">
        <f>IF(ISNA(VLOOKUP(K3374&amp;"_"&amp;L3374&amp;"_"&amp;M3374&amp;"_"&amp;O3374,[1]挑战模式!$A:$AS,1,FALSE)),"",IF(VLOOKUP(K3374&amp;"_"&amp;L3374&amp;"_"&amp;M3374&amp;"_"&amp;O3374,[1]挑战模式!$A:$AS,14+N3374,FALSE)="","","Monster_Season"&amp;K3374&amp;"_Challenge"&amp;L3374&amp;"_"&amp;M3374&amp;"_"&amp;N3374&amp;"_"&amp;O3374))</f>
        <v/>
      </c>
      <c r="C3374" t="str">
        <f t="shared" si="156"/>
        <v/>
      </c>
      <c r="G3374" t="str">
        <f>IF(ISNA(VLOOKUP(K3374&amp;"_"&amp;L3374&amp;"_"&amp;M3374&amp;"_"&amp;O3374,[1]挑战模式!$A:$AS,14+N3374,FALSE)),"",IF(VLOOKUP(K3374&amp;"_"&amp;L3374&amp;"_"&amp;M3374&amp;"_"&amp;O3374,[1]挑战模式!$A:$AS,14+N3374,FALSE)="","",IF(VLOOKUP(VLOOKUP(K3374&amp;"_"&amp;L3374&amp;"_"&amp;M3374&amp;"_"&amp;O3374,[1]挑战模式!$A:$AS,14+N3374,FALSE),[1]怪物!$B:$L,11,FALSE)=0,"",VLOOKUP(VLOOKUP(K3374&amp;"_"&amp;L3374&amp;"_"&amp;M3374&amp;"_"&amp;O3374,[1]挑战模式!$A:$AS,14+N3374,FALSE),[1]怪物!$B:$L,11,FALSE))))</f>
        <v/>
      </c>
      <c r="H3374" t="str">
        <f t="shared" si="157"/>
        <v/>
      </c>
      <c r="I3374" t="str">
        <f t="shared" si="158"/>
        <v/>
      </c>
      <c r="J3374" t="str">
        <f>IF(B3374="","",IF(RIGHT(VLOOKUP(K3374&amp;"_"&amp;L3374&amp;"_"&amp;M3374&amp;"_"&amp;O3374,[1]挑战模式!$A:$AS,14+N3374,FALSE),1)="3","EffectCreate_BossEffect;EffectCreate_MonsterShow","EffectCreate_MonsterShow"))</f>
        <v/>
      </c>
      <c r="K3374" s="2">
        <v>0</v>
      </c>
      <c r="L3374" s="2">
        <v>18</v>
      </c>
      <c r="M3374" s="2">
        <v>1</v>
      </c>
      <c r="N3374" s="2">
        <v>6</v>
      </c>
      <c r="O3374" s="6" t="s">
        <v>466</v>
      </c>
    </row>
    <row r="3375" spans="2:15" x14ac:dyDescent="0.2">
      <c r="B3375" t="str">
        <f>IF(ISNA(VLOOKUP(K3375&amp;"_"&amp;L3375&amp;"_"&amp;M3375&amp;"_"&amp;O3375,[1]挑战模式!$A:$AS,1,FALSE)),"",IF(VLOOKUP(K3375&amp;"_"&amp;L3375&amp;"_"&amp;M3375&amp;"_"&amp;O3375,[1]挑战模式!$A:$AS,14+N3375,FALSE)="","","Monster_Season"&amp;K3375&amp;"_Challenge"&amp;L3375&amp;"_"&amp;M3375&amp;"_"&amp;N3375&amp;"_"&amp;O3375))</f>
        <v>Monster_Season0_Challenge18_2_1_Normal</v>
      </c>
      <c r="C3375" t="str">
        <f t="shared" si="156"/>
        <v>None</v>
      </c>
      <c r="G3375" t="str">
        <f>IF(ISNA(VLOOKUP(K3375&amp;"_"&amp;L3375&amp;"_"&amp;M3375&amp;"_"&amp;O3375,[1]挑战模式!$A:$AS,14+N3375,FALSE)),"",IF(VLOOKUP(K3375&amp;"_"&amp;L3375&amp;"_"&amp;M3375&amp;"_"&amp;O3375,[1]挑战模式!$A:$AS,14+N3375,FALSE)="","",IF(VLOOKUP(VLOOKUP(K3375&amp;"_"&amp;L3375&amp;"_"&amp;M3375&amp;"_"&amp;O3375,[1]挑战模式!$A:$AS,14+N3375,FALSE),[1]怪物!$B:$L,11,FALSE)=0,"",VLOOKUP(VLOOKUP(K3375&amp;"_"&amp;L3375&amp;"_"&amp;M3375&amp;"_"&amp;O3375,[1]挑战模式!$A:$AS,14+N3375,FALSE),[1]怪物!$B:$L,11,FALSE))))</f>
        <v/>
      </c>
      <c r="H3375" t="str">
        <f t="shared" si="157"/>
        <v>Unit_Monster_Season0_Challenge18_2_1_Normal</v>
      </c>
      <c r="I3375" t="str">
        <f t="shared" si="158"/>
        <v>TowerDefense_Monster1</v>
      </c>
      <c r="J3375" t="str">
        <f>IF(B3375="","",IF(RIGHT(VLOOKUP(K3375&amp;"_"&amp;L3375&amp;"_"&amp;M3375&amp;"_"&amp;O3375,[1]挑战模式!$A:$AS,14+N3375,FALSE),1)="3","EffectCreate_BossEffect;EffectCreate_MonsterShow","EffectCreate_MonsterShow"))</f>
        <v>EffectCreate_MonsterShow</v>
      </c>
      <c r="K3375" s="2">
        <v>0</v>
      </c>
      <c r="L3375" s="2">
        <v>18</v>
      </c>
      <c r="M3375" s="2">
        <v>2</v>
      </c>
      <c r="N3375" s="2">
        <v>1</v>
      </c>
      <c r="O3375" s="6" t="s">
        <v>466</v>
      </c>
    </row>
    <row r="3376" spans="2:15" x14ac:dyDescent="0.2">
      <c r="B3376" t="str">
        <f>IF(ISNA(VLOOKUP(K3376&amp;"_"&amp;L3376&amp;"_"&amp;M3376&amp;"_"&amp;O3376,[1]挑战模式!$A:$AS,1,FALSE)),"",IF(VLOOKUP(K3376&amp;"_"&amp;L3376&amp;"_"&amp;M3376&amp;"_"&amp;O3376,[1]挑战模式!$A:$AS,14+N3376,FALSE)="","","Monster_Season"&amp;K3376&amp;"_Challenge"&amp;L3376&amp;"_"&amp;M3376&amp;"_"&amp;N3376&amp;"_"&amp;O3376))</f>
        <v>Monster_Season0_Challenge18_2_2_Normal</v>
      </c>
      <c r="C3376" t="str">
        <f t="shared" si="156"/>
        <v>None</v>
      </c>
      <c r="G3376" t="str">
        <f>IF(ISNA(VLOOKUP(K3376&amp;"_"&amp;L3376&amp;"_"&amp;M3376&amp;"_"&amp;O3376,[1]挑战模式!$A:$AS,14+N3376,FALSE)),"",IF(VLOOKUP(K3376&amp;"_"&amp;L3376&amp;"_"&amp;M3376&amp;"_"&amp;O3376,[1]挑战模式!$A:$AS,14+N3376,FALSE)="","",IF(VLOOKUP(VLOOKUP(K3376&amp;"_"&amp;L3376&amp;"_"&amp;M3376&amp;"_"&amp;O3376,[1]挑战模式!$A:$AS,14+N3376,FALSE),[1]怪物!$B:$L,11,FALSE)=0,"",VLOOKUP(VLOOKUP(K3376&amp;"_"&amp;L3376&amp;"_"&amp;M3376&amp;"_"&amp;O3376,[1]挑战模式!$A:$AS,14+N3376,FALSE),[1]怪物!$B:$L,11,FALSE))))</f>
        <v/>
      </c>
      <c r="H3376" t="str">
        <f t="shared" si="157"/>
        <v>Unit_Monster_Season0_Challenge18_2_2_Normal</v>
      </c>
      <c r="I3376" t="str">
        <f t="shared" si="158"/>
        <v>TowerDefense_Monster1</v>
      </c>
      <c r="J3376" t="str">
        <f>IF(B3376="","",IF(RIGHT(VLOOKUP(K3376&amp;"_"&amp;L3376&amp;"_"&amp;M3376&amp;"_"&amp;O3376,[1]挑战模式!$A:$AS,14+N3376,FALSE),1)="3","EffectCreate_BossEffect;EffectCreate_MonsterShow","EffectCreate_MonsterShow"))</f>
        <v>EffectCreate_MonsterShow</v>
      </c>
      <c r="K3376" s="2">
        <v>0</v>
      </c>
      <c r="L3376" s="2">
        <v>18</v>
      </c>
      <c r="M3376" s="2">
        <v>2</v>
      </c>
      <c r="N3376" s="2">
        <v>2</v>
      </c>
      <c r="O3376" s="6" t="s">
        <v>466</v>
      </c>
    </row>
    <row r="3377" spans="2:15" x14ac:dyDescent="0.2">
      <c r="B3377" t="str">
        <f>IF(ISNA(VLOOKUP(K3377&amp;"_"&amp;L3377&amp;"_"&amp;M3377&amp;"_"&amp;O3377,[1]挑战模式!$A:$AS,1,FALSE)),"",IF(VLOOKUP(K3377&amp;"_"&amp;L3377&amp;"_"&amp;M3377&amp;"_"&amp;O3377,[1]挑战模式!$A:$AS,14+N3377,FALSE)="","","Monster_Season"&amp;K3377&amp;"_Challenge"&amp;L3377&amp;"_"&amp;M3377&amp;"_"&amp;N3377&amp;"_"&amp;O3377))</f>
        <v/>
      </c>
      <c r="C3377" t="str">
        <f t="shared" si="156"/>
        <v/>
      </c>
      <c r="G3377" t="str">
        <f>IF(ISNA(VLOOKUP(K3377&amp;"_"&amp;L3377&amp;"_"&amp;M3377&amp;"_"&amp;O3377,[1]挑战模式!$A:$AS,14+N3377,FALSE)),"",IF(VLOOKUP(K3377&amp;"_"&amp;L3377&amp;"_"&amp;M3377&amp;"_"&amp;O3377,[1]挑战模式!$A:$AS,14+N3377,FALSE)="","",IF(VLOOKUP(VLOOKUP(K3377&amp;"_"&amp;L3377&amp;"_"&amp;M3377&amp;"_"&amp;O3377,[1]挑战模式!$A:$AS,14+N3377,FALSE),[1]怪物!$B:$L,11,FALSE)=0,"",VLOOKUP(VLOOKUP(K3377&amp;"_"&amp;L3377&amp;"_"&amp;M3377&amp;"_"&amp;O3377,[1]挑战模式!$A:$AS,14+N3377,FALSE),[1]怪物!$B:$L,11,FALSE))))</f>
        <v/>
      </c>
      <c r="H3377" t="str">
        <f t="shared" si="157"/>
        <v/>
      </c>
      <c r="I3377" t="str">
        <f t="shared" si="158"/>
        <v/>
      </c>
      <c r="J3377" t="str">
        <f>IF(B3377="","",IF(RIGHT(VLOOKUP(K3377&amp;"_"&amp;L3377&amp;"_"&amp;M3377&amp;"_"&amp;O3377,[1]挑战模式!$A:$AS,14+N3377,FALSE),1)="3","EffectCreate_BossEffect;EffectCreate_MonsterShow","EffectCreate_MonsterShow"))</f>
        <v/>
      </c>
      <c r="K3377" s="2">
        <v>0</v>
      </c>
      <c r="L3377" s="2">
        <v>18</v>
      </c>
      <c r="M3377" s="2">
        <v>2</v>
      </c>
      <c r="N3377" s="2">
        <v>3</v>
      </c>
      <c r="O3377" s="6" t="s">
        <v>466</v>
      </c>
    </row>
    <row r="3378" spans="2:15" x14ac:dyDescent="0.2">
      <c r="B3378" t="str">
        <f>IF(ISNA(VLOOKUP(K3378&amp;"_"&amp;L3378&amp;"_"&amp;M3378&amp;"_"&amp;O3378,[1]挑战模式!$A:$AS,1,FALSE)),"",IF(VLOOKUP(K3378&amp;"_"&amp;L3378&amp;"_"&amp;M3378&amp;"_"&amp;O3378,[1]挑战模式!$A:$AS,14+N3378,FALSE)="","","Monster_Season"&amp;K3378&amp;"_Challenge"&amp;L3378&amp;"_"&amp;M3378&amp;"_"&amp;N3378&amp;"_"&amp;O3378))</f>
        <v/>
      </c>
      <c r="C3378" t="str">
        <f t="shared" si="156"/>
        <v/>
      </c>
      <c r="G3378" t="str">
        <f>IF(ISNA(VLOOKUP(K3378&amp;"_"&amp;L3378&amp;"_"&amp;M3378&amp;"_"&amp;O3378,[1]挑战模式!$A:$AS,14+N3378,FALSE)),"",IF(VLOOKUP(K3378&amp;"_"&amp;L3378&amp;"_"&amp;M3378&amp;"_"&amp;O3378,[1]挑战模式!$A:$AS,14+N3378,FALSE)="","",IF(VLOOKUP(VLOOKUP(K3378&amp;"_"&amp;L3378&amp;"_"&amp;M3378&amp;"_"&amp;O3378,[1]挑战模式!$A:$AS,14+N3378,FALSE),[1]怪物!$B:$L,11,FALSE)=0,"",VLOOKUP(VLOOKUP(K3378&amp;"_"&amp;L3378&amp;"_"&amp;M3378&amp;"_"&amp;O3378,[1]挑战模式!$A:$AS,14+N3378,FALSE),[1]怪物!$B:$L,11,FALSE))))</f>
        <v/>
      </c>
      <c r="H3378" t="str">
        <f t="shared" si="157"/>
        <v/>
      </c>
      <c r="I3378" t="str">
        <f t="shared" si="158"/>
        <v/>
      </c>
      <c r="J3378" t="str">
        <f>IF(B3378="","",IF(RIGHT(VLOOKUP(K3378&amp;"_"&amp;L3378&amp;"_"&amp;M3378&amp;"_"&amp;O3378,[1]挑战模式!$A:$AS,14+N3378,FALSE),1)="3","EffectCreate_BossEffect;EffectCreate_MonsterShow","EffectCreate_MonsterShow"))</f>
        <v/>
      </c>
      <c r="K3378" s="2">
        <v>0</v>
      </c>
      <c r="L3378" s="2">
        <v>18</v>
      </c>
      <c r="M3378" s="2">
        <v>2</v>
      </c>
      <c r="N3378" s="2">
        <v>4</v>
      </c>
      <c r="O3378" s="6" t="s">
        <v>466</v>
      </c>
    </row>
    <row r="3379" spans="2:15" x14ac:dyDescent="0.2">
      <c r="B3379" t="str">
        <f>IF(ISNA(VLOOKUP(K3379&amp;"_"&amp;L3379&amp;"_"&amp;M3379&amp;"_"&amp;O3379,[1]挑战模式!$A:$AS,1,FALSE)),"",IF(VLOOKUP(K3379&amp;"_"&amp;L3379&amp;"_"&amp;M3379&amp;"_"&amp;O3379,[1]挑战模式!$A:$AS,14+N3379,FALSE)="","","Monster_Season"&amp;K3379&amp;"_Challenge"&amp;L3379&amp;"_"&amp;M3379&amp;"_"&amp;N3379&amp;"_"&amp;O3379))</f>
        <v/>
      </c>
      <c r="C3379" t="str">
        <f t="shared" si="156"/>
        <v/>
      </c>
      <c r="G3379" t="str">
        <f>IF(ISNA(VLOOKUP(K3379&amp;"_"&amp;L3379&amp;"_"&amp;M3379&amp;"_"&amp;O3379,[1]挑战模式!$A:$AS,14+N3379,FALSE)),"",IF(VLOOKUP(K3379&amp;"_"&amp;L3379&amp;"_"&amp;M3379&amp;"_"&amp;O3379,[1]挑战模式!$A:$AS,14+N3379,FALSE)="","",IF(VLOOKUP(VLOOKUP(K3379&amp;"_"&amp;L3379&amp;"_"&amp;M3379&amp;"_"&amp;O3379,[1]挑战模式!$A:$AS,14+N3379,FALSE),[1]怪物!$B:$L,11,FALSE)=0,"",VLOOKUP(VLOOKUP(K3379&amp;"_"&amp;L3379&amp;"_"&amp;M3379&amp;"_"&amp;O3379,[1]挑战模式!$A:$AS,14+N3379,FALSE),[1]怪物!$B:$L,11,FALSE))))</f>
        <v/>
      </c>
      <c r="H3379" t="str">
        <f t="shared" si="157"/>
        <v/>
      </c>
      <c r="I3379" t="str">
        <f t="shared" si="158"/>
        <v/>
      </c>
      <c r="J3379" t="str">
        <f>IF(B3379="","",IF(RIGHT(VLOOKUP(K3379&amp;"_"&amp;L3379&amp;"_"&amp;M3379&amp;"_"&amp;O3379,[1]挑战模式!$A:$AS,14+N3379,FALSE),1)="3","EffectCreate_BossEffect;EffectCreate_MonsterShow","EffectCreate_MonsterShow"))</f>
        <v/>
      </c>
      <c r="K3379" s="2">
        <v>0</v>
      </c>
      <c r="L3379" s="2">
        <v>18</v>
      </c>
      <c r="M3379" s="2">
        <v>2</v>
      </c>
      <c r="N3379" s="2">
        <v>5</v>
      </c>
      <c r="O3379" s="6" t="s">
        <v>466</v>
      </c>
    </row>
    <row r="3380" spans="2:15" x14ac:dyDescent="0.2">
      <c r="B3380" t="str">
        <f>IF(ISNA(VLOOKUP(K3380&amp;"_"&amp;L3380&amp;"_"&amp;M3380&amp;"_"&amp;O3380,[1]挑战模式!$A:$AS,1,FALSE)),"",IF(VLOOKUP(K3380&amp;"_"&amp;L3380&amp;"_"&amp;M3380&amp;"_"&amp;O3380,[1]挑战模式!$A:$AS,14+N3380,FALSE)="","","Monster_Season"&amp;K3380&amp;"_Challenge"&amp;L3380&amp;"_"&amp;M3380&amp;"_"&amp;N3380&amp;"_"&amp;O3380))</f>
        <v/>
      </c>
      <c r="C3380" t="str">
        <f t="shared" si="156"/>
        <v/>
      </c>
      <c r="G3380" t="str">
        <f>IF(ISNA(VLOOKUP(K3380&amp;"_"&amp;L3380&amp;"_"&amp;M3380&amp;"_"&amp;O3380,[1]挑战模式!$A:$AS,14+N3380,FALSE)),"",IF(VLOOKUP(K3380&amp;"_"&amp;L3380&amp;"_"&amp;M3380&amp;"_"&amp;O3380,[1]挑战模式!$A:$AS,14+N3380,FALSE)="","",IF(VLOOKUP(VLOOKUP(K3380&amp;"_"&amp;L3380&amp;"_"&amp;M3380&amp;"_"&amp;O3380,[1]挑战模式!$A:$AS,14+N3380,FALSE),[1]怪物!$B:$L,11,FALSE)=0,"",VLOOKUP(VLOOKUP(K3380&amp;"_"&amp;L3380&amp;"_"&amp;M3380&amp;"_"&amp;O3380,[1]挑战模式!$A:$AS,14+N3380,FALSE),[1]怪物!$B:$L,11,FALSE))))</f>
        <v/>
      </c>
      <c r="H3380" t="str">
        <f t="shared" si="157"/>
        <v/>
      </c>
      <c r="I3380" t="str">
        <f t="shared" si="158"/>
        <v/>
      </c>
      <c r="J3380" t="str">
        <f>IF(B3380="","",IF(RIGHT(VLOOKUP(K3380&amp;"_"&amp;L3380&amp;"_"&amp;M3380&amp;"_"&amp;O3380,[1]挑战模式!$A:$AS,14+N3380,FALSE),1)="3","EffectCreate_BossEffect;EffectCreate_MonsterShow","EffectCreate_MonsterShow"))</f>
        <v/>
      </c>
      <c r="K3380" s="2">
        <v>0</v>
      </c>
      <c r="L3380" s="2">
        <v>18</v>
      </c>
      <c r="M3380" s="2">
        <v>2</v>
      </c>
      <c r="N3380" s="2">
        <v>6</v>
      </c>
      <c r="O3380" s="6" t="s">
        <v>466</v>
      </c>
    </row>
    <row r="3381" spans="2:15" x14ac:dyDescent="0.2">
      <c r="B3381" t="str">
        <f>IF(ISNA(VLOOKUP(K3381&amp;"_"&amp;L3381&amp;"_"&amp;M3381&amp;"_"&amp;O3381,[1]挑战模式!$A:$AS,1,FALSE)),"",IF(VLOOKUP(K3381&amp;"_"&amp;L3381&amp;"_"&amp;M3381&amp;"_"&amp;O3381,[1]挑战模式!$A:$AS,14+N3381,FALSE)="","","Monster_Season"&amp;K3381&amp;"_Challenge"&amp;L3381&amp;"_"&amp;M3381&amp;"_"&amp;N3381&amp;"_"&amp;O3381))</f>
        <v>Monster_Season0_Challenge18_3_1_Normal</v>
      </c>
      <c r="C3381" t="str">
        <f t="shared" si="156"/>
        <v>None</v>
      </c>
      <c r="G3381" t="str">
        <f>IF(ISNA(VLOOKUP(K3381&amp;"_"&amp;L3381&amp;"_"&amp;M3381&amp;"_"&amp;O3381,[1]挑战模式!$A:$AS,14+N3381,FALSE)),"",IF(VLOOKUP(K3381&amp;"_"&amp;L3381&amp;"_"&amp;M3381&amp;"_"&amp;O3381,[1]挑战模式!$A:$AS,14+N3381,FALSE)="","",IF(VLOOKUP(VLOOKUP(K3381&amp;"_"&amp;L3381&amp;"_"&amp;M3381&amp;"_"&amp;O3381,[1]挑战模式!$A:$AS,14+N3381,FALSE),[1]怪物!$B:$L,11,FALSE)=0,"",VLOOKUP(VLOOKUP(K3381&amp;"_"&amp;L3381&amp;"_"&amp;M3381&amp;"_"&amp;O3381,[1]挑战模式!$A:$AS,14+N3381,FALSE),[1]怪物!$B:$L,11,FALSE))))</f>
        <v/>
      </c>
      <c r="H3381" t="str">
        <f t="shared" si="157"/>
        <v>Unit_Monster_Season0_Challenge18_3_1_Normal</v>
      </c>
      <c r="I3381" t="str">
        <f t="shared" si="158"/>
        <v>TowerDefense_Monster1</v>
      </c>
      <c r="J3381" t="str">
        <f>IF(B3381="","",IF(RIGHT(VLOOKUP(K3381&amp;"_"&amp;L3381&amp;"_"&amp;M3381&amp;"_"&amp;O3381,[1]挑战模式!$A:$AS,14+N3381,FALSE),1)="3","EffectCreate_BossEffect;EffectCreate_MonsterShow","EffectCreate_MonsterShow"))</f>
        <v>EffectCreate_MonsterShow</v>
      </c>
      <c r="K3381" s="2">
        <v>0</v>
      </c>
      <c r="L3381" s="2">
        <v>18</v>
      </c>
      <c r="M3381" s="2">
        <v>3</v>
      </c>
      <c r="N3381" s="2">
        <v>1</v>
      </c>
      <c r="O3381" s="6" t="s">
        <v>466</v>
      </c>
    </row>
    <row r="3382" spans="2:15" x14ac:dyDescent="0.2">
      <c r="B3382" t="str">
        <f>IF(ISNA(VLOOKUP(K3382&amp;"_"&amp;L3382&amp;"_"&amp;M3382&amp;"_"&amp;O3382,[1]挑战模式!$A:$AS,1,FALSE)),"",IF(VLOOKUP(K3382&amp;"_"&amp;L3382&amp;"_"&amp;M3382&amp;"_"&amp;O3382,[1]挑战模式!$A:$AS,14+N3382,FALSE)="","","Monster_Season"&amp;K3382&amp;"_Challenge"&amp;L3382&amp;"_"&amp;M3382&amp;"_"&amp;N3382&amp;"_"&amp;O3382))</f>
        <v>Monster_Season0_Challenge18_3_2_Normal</v>
      </c>
      <c r="C3382" t="str">
        <f t="shared" si="156"/>
        <v>None</v>
      </c>
      <c r="G3382" t="str">
        <f>IF(ISNA(VLOOKUP(K3382&amp;"_"&amp;L3382&amp;"_"&amp;M3382&amp;"_"&amp;O3382,[1]挑战模式!$A:$AS,14+N3382,FALSE)),"",IF(VLOOKUP(K3382&amp;"_"&amp;L3382&amp;"_"&amp;M3382&amp;"_"&amp;O3382,[1]挑战模式!$A:$AS,14+N3382,FALSE)="","",IF(VLOOKUP(VLOOKUP(K3382&amp;"_"&amp;L3382&amp;"_"&amp;M3382&amp;"_"&amp;O3382,[1]挑战模式!$A:$AS,14+N3382,FALSE),[1]怪物!$B:$L,11,FALSE)=0,"",VLOOKUP(VLOOKUP(K3382&amp;"_"&amp;L3382&amp;"_"&amp;M3382&amp;"_"&amp;O3382,[1]挑战模式!$A:$AS,14+N3382,FALSE),[1]怪物!$B:$L,11,FALSE))))</f>
        <v/>
      </c>
      <c r="H3382" t="str">
        <f t="shared" si="157"/>
        <v>Unit_Monster_Season0_Challenge18_3_2_Normal</v>
      </c>
      <c r="I3382" t="str">
        <f t="shared" si="158"/>
        <v>TowerDefense_Monster1</v>
      </c>
      <c r="J3382" t="str">
        <f>IF(B3382="","",IF(RIGHT(VLOOKUP(K3382&amp;"_"&amp;L3382&amp;"_"&amp;M3382&amp;"_"&amp;O3382,[1]挑战模式!$A:$AS,14+N3382,FALSE),1)="3","EffectCreate_BossEffect;EffectCreate_MonsterShow","EffectCreate_MonsterShow"))</f>
        <v>EffectCreate_MonsterShow</v>
      </c>
      <c r="K3382" s="2">
        <v>0</v>
      </c>
      <c r="L3382" s="2">
        <v>18</v>
      </c>
      <c r="M3382" s="2">
        <v>3</v>
      </c>
      <c r="N3382" s="2">
        <v>2</v>
      </c>
      <c r="O3382" s="6" t="s">
        <v>466</v>
      </c>
    </row>
    <row r="3383" spans="2:15" x14ac:dyDescent="0.2">
      <c r="B3383" t="str">
        <f>IF(ISNA(VLOOKUP(K3383&amp;"_"&amp;L3383&amp;"_"&amp;M3383&amp;"_"&amp;O3383,[1]挑战模式!$A:$AS,1,FALSE)),"",IF(VLOOKUP(K3383&amp;"_"&amp;L3383&amp;"_"&amp;M3383&amp;"_"&amp;O3383,[1]挑战模式!$A:$AS,14+N3383,FALSE)="","","Monster_Season"&amp;K3383&amp;"_Challenge"&amp;L3383&amp;"_"&amp;M3383&amp;"_"&amp;N3383&amp;"_"&amp;O3383))</f>
        <v/>
      </c>
      <c r="C3383" t="str">
        <f t="shared" si="156"/>
        <v/>
      </c>
      <c r="G3383" t="str">
        <f>IF(ISNA(VLOOKUP(K3383&amp;"_"&amp;L3383&amp;"_"&amp;M3383&amp;"_"&amp;O3383,[1]挑战模式!$A:$AS,14+N3383,FALSE)),"",IF(VLOOKUP(K3383&amp;"_"&amp;L3383&amp;"_"&amp;M3383&amp;"_"&amp;O3383,[1]挑战模式!$A:$AS,14+N3383,FALSE)="","",IF(VLOOKUP(VLOOKUP(K3383&amp;"_"&amp;L3383&amp;"_"&amp;M3383&amp;"_"&amp;O3383,[1]挑战模式!$A:$AS,14+N3383,FALSE),[1]怪物!$B:$L,11,FALSE)=0,"",VLOOKUP(VLOOKUP(K3383&amp;"_"&amp;L3383&amp;"_"&amp;M3383&amp;"_"&amp;O3383,[1]挑战模式!$A:$AS,14+N3383,FALSE),[1]怪物!$B:$L,11,FALSE))))</f>
        <v/>
      </c>
      <c r="H3383" t="str">
        <f t="shared" si="157"/>
        <v/>
      </c>
      <c r="I3383" t="str">
        <f t="shared" si="158"/>
        <v/>
      </c>
      <c r="J3383" t="str">
        <f>IF(B3383="","",IF(RIGHT(VLOOKUP(K3383&amp;"_"&amp;L3383&amp;"_"&amp;M3383&amp;"_"&amp;O3383,[1]挑战模式!$A:$AS,14+N3383,FALSE),1)="3","EffectCreate_BossEffect;EffectCreate_MonsterShow","EffectCreate_MonsterShow"))</f>
        <v/>
      </c>
      <c r="K3383" s="2">
        <v>0</v>
      </c>
      <c r="L3383" s="2">
        <v>18</v>
      </c>
      <c r="M3383" s="2">
        <v>3</v>
      </c>
      <c r="N3383" s="2">
        <v>3</v>
      </c>
      <c r="O3383" s="6" t="s">
        <v>466</v>
      </c>
    </row>
    <row r="3384" spans="2:15" x14ac:dyDescent="0.2">
      <c r="B3384" t="str">
        <f>IF(ISNA(VLOOKUP(K3384&amp;"_"&amp;L3384&amp;"_"&amp;M3384&amp;"_"&amp;O3384,[1]挑战模式!$A:$AS,1,FALSE)),"",IF(VLOOKUP(K3384&amp;"_"&amp;L3384&amp;"_"&amp;M3384&amp;"_"&amp;O3384,[1]挑战模式!$A:$AS,14+N3384,FALSE)="","","Monster_Season"&amp;K3384&amp;"_Challenge"&amp;L3384&amp;"_"&amp;M3384&amp;"_"&amp;N3384&amp;"_"&amp;O3384))</f>
        <v/>
      </c>
      <c r="C3384" t="str">
        <f t="shared" si="156"/>
        <v/>
      </c>
      <c r="G3384" t="str">
        <f>IF(ISNA(VLOOKUP(K3384&amp;"_"&amp;L3384&amp;"_"&amp;M3384&amp;"_"&amp;O3384,[1]挑战模式!$A:$AS,14+N3384,FALSE)),"",IF(VLOOKUP(K3384&amp;"_"&amp;L3384&amp;"_"&amp;M3384&amp;"_"&amp;O3384,[1]挑战模式!$A:$AS,14+N3384,FALSE)="","",IF(VLOOKUP(VLOOKUP(K3384&amp;"_"&amp;L3384&amp;"_"&amp;M3384&amp;"_"&amp;O3384,[1]挑战模式!$A:$AS,14+N3384,FALSE),[1]怪物!$B:$L,11,FALSE)=0,"",VLOOKUP(VLOOKUP(K3384&amp;"_"&amp;L3384&amp;"_"&amp;M3384&amp;"_"&amp;O3384,[1]挑战模式!$A:$AS,14+N3384,FALSE),[1]怪物!$B:$L,11,FALSE))))</f>
        <v/>
      </c>
      <c r="H3384" t="str">
        <f t="shared" si="157"/>
        <v/>
      </c>
      <c r="I3384" t="str">
        <f t="shared" si="158"/>
        <v/>
      </c>
      <c r="J3384" t="str">
        <f>IF(B3384="","",IF(RIGHT(VLOOKUP(K3384&amp;"_"&amp;L3384&amp;"_"&amp;M3384&amp;"_"&amp;O3384,[1]挑战模式!$A:$AS,14+N3384,FALSE),1)="3","EffectCreate_BossEffect;EffectCreate_MonsterShow","EffectCreate_MonsterShow"))</f>
        <v/>
      </c>
      <c r="K3384" s="2">
        <v>0</v>
      </c>
      <c r="L3384" s="2">
        <v>18</v>
      </c>
      <c r="M3384" s="2">
        <v>3</v>
      </c>
      <c r="N3384" s="2">
        <v>4</v>
      </c>
      <c r="O3384" s="6" t="s">
        <v>466</v>
      </c>
    </row>
    <row r="3385" spans="2:15" x14ac:dyDescent="0.2">
      <c r="B3385" t="str">
        <f>IF(ISNA(VLOOKUP(K3385&amp;"_"&amp;L3385&amp;"_"&amp;M3385&amp;"_"&amp;O3385,[1]挑战模式!$A:$AS,1,FALSE)),"",IF(VLOOKUP(K3385&amp;"_"&amp;L3385&amp;"_"&amp;M3385&amp;"_"&amp;O3385,[1]挑战模式!$A:$AS,14+N3385,FALSE)="","","Monster_Season"&amp;K3385&amp;"_Challenge"&amp;L3385&amp;"_"&amp;M3385&amp;"_"&amp;N3385&amp;"_"&amp;O3385))</f>
        <v/>
      </c>
      <c r="C3385" t="str">
        <f t="shared" si="156"/>
        <v/>
      </c>
      <c r="G3385" t="str">
        <f>IF(ISNA(VLOOKUP(K3385&amp;"_"&amp;L3385&amp;"_"&amp;M3385&amp;"_"&amp;O3385,[1]挑战模式!$A:$AS,14+N3385,FALSE)),"",IF(VLOOKUP(K3385&amp;"_"&amp;L3385&amp;"_"&amp;M3385&amp;"_"&amp;O3385,[1]挑战模式!$A:$AS,14+N3385,FALSE)="","",IF(VLOOKUP(VLOOKUP(K3385&amp;"_"&amp;L3385&amp;"_"&amp;M3385&amp;"_"&amp;O3385,[1]挑战模式!$A:$AS,14+N3385,FALSE),[1]怪物!$B:$L,11,FALSE)=0,"",VLOOKUP(VLOOKUP(K3385&amp;"_"&amp;L3385&amp;"_"&amp;M3385&amp;"_"&amp;O3385,[1]挑战模式!$A:$AS,14+N3385,FALSE),[1]怪物!$B:$L,11,FALSE))))</f>
        <v/>
      </c>
      <c r="H3385" t="str">
        <f t="shared" si="157"/>
        <v/>
      </c>
      <c r="I3385" t="str">
        <f t="shared" si="158"/>
        <v/>
      </c>
      <c r="J3385" t="str">
        <f>IF(B3385="","",IF(RIGHT(VLOOKUP(K3385&amp;"_"&amp;L3385&amp;"_"&amp;M3385&amp;"_"&amp;O3385,[1]挑战模式!$A:$AS,14+N3385,FALSE),1)="3","EffectCreate_BossEffect;EffectCreate_MonsterShow","EffectCreate_MonsterShow"))</f>
        <v/>
      </c>
      <c r="K3385" s="2">
        <v>0</v>
      </c>
      <c r="L3385" s="2">
        <v>18</v>
      </c>
      <c r="M3385" s="2">
        <v>3</v>
      </c>
      <c r="N3385" s="2">
        <v>5</v>
      </c>
      <c r="O3385" s="6" t="s">
        <v>466</v>
      </c>
    </row>
    <row r="3386" spans="2:15" x14ac:dyDescent="0.2">
      <c r="B3386" t="str">
        <f>IF(ISNA(VLOOKUP(K3386&amp;"_"&amp;L3386&amp;"_"&amp;M3386&amp;"_"&amp;O3386,[1]挑战模式!$A:$AS,1,FALSE)),"",IF(VLOOKUP(K3386&amp;"_"&amp;L3386&amp;"_"&amp;M3386&amp;"_"&amp;O3386,[1]挑战模式!$A:$AS,14+N3386,FALSE)="","","Monster_Season"&amp;K3386&amp;"_Challenge"&amp;L3386&amp;"_"&amp;M3386&amp;"_"&amp;N3386&amp;"_"&amp;O3386))</f>
        <v/>
      </c>
      <c r="C3386" t="str">
        <f t="shared" si="156"/>
        <v/>
      </c>
      <c r="G3386" t="str">
        <f>IF(ISNA(VLOOKUP(K3386&amp;"_"&amp;L3386&amp;"_"&amp;M3386&amp;"_"&amp;O3386,[1]挑战模式!$A:$AS,14+N3386,FALSE)),"",IF(VLOOKUP(K3386&amp;"_"&amp;L3386&amp;"_"&amp;M3386&amp;"_"&amp;O3386,[1]挑战模式!$A:$AS,14+N3386,FALSE)="","",IF(VLOOKUP(VLOOKUP(K3386&amp;"_"&amp;L3386&amp;"_"&amp;M3386&amp;"_"&amp;O3386,[1]挑战模式!$A:$AS,14+N3386,FALSE),[1]怪物!$B:$L,11,FALSE)=0,"",VLOOKUP(VLOOKUP(K3386&amp;"_"&amp;L3386&amp;"_"&amp;M3386&amp;"_"&amp;O3386,[1]挑战模式!$A:$AS,14+N3386,FALSE),[1]怪物!$B:$L,11,FALSE))))</f>
        <v/>
      </c>
      <c r="H3386" t="str">
        <f t="shared" si="157"/>
        <v/>
      </c>
      <c r="I3386" t="str">
        <f t="shared" si="158"/>
        <v/>
      </c>
      <c r="J3386" t="str">
        <f>IF(B3386="","",IF(RIGHT(VLOOKUP(K3386&amp;"_"&amp;L3386&amp;"_"&amp;M3386&amp;"_"&amp;O3386,[1]挑战模式!$A:$AS,14+N3386,FALSE),1)="3","EffectCreate_BossEffect;EffectCreate_MonsterShow","EffectCreate_MonsterShow"))</f>
        <v/>
      </c>
      <c r="K3386" s="2">
        <v>0</v>
      </c>
      <c r="L3386" s="2">
        <v>18</v>
      </c>
      <c r="M3386" s="2">
        <v>3</v>
      </c>
      <c r="N3386" s="2">
        <v>6</v>
      </c>
      <c r="O3386" s="6" t="s">
        <v>466</v>
      </c>
    </row>
    <row r="3387" spans="2:15" x14ac:dyDescent="0.2">
      <c r="B3387" t="str">
        <f>IF(ISNA(VLOOKUP(K3387&amp;"_"&amp;L3387&amp;"_"&amp;M3387&amp;"_"&amp;O3387,[1]挑战模式!$A:$AS,1,FALSE)),"",IF(VLOOKUP(K3387&amp;"_"&amp;L3387&amp;"_"&amp;M3387&amp;"_"&amp;O3387,[1]挑战模式!$A:$AS,14+N3387,FALSE)="","","Monster_Season"&amp;K3387&amp;"_Challenge"&amp;L3387&amp;"_"&amp;M3387&amp;"_"&amp;N3387&amp;"_"&amp;O3387))</f>
        <v>Monster_Season0_Challenge18_4_1_Normal</v>
      </c>
      <c r="C3387" t="str">
        <f t="shared" si="156"/>
        <v>None</v>
      </c>
      <c r="G3387" t="str">
        <f>IF(ISNA(VLOOKUP(K3387&amp;"_"&amp;L3387&amp;"_"&amp;M3387&amp;"_"&amp;O3387,[1]挑战模式!$A:$AS,14+N3387,FALSE)),"",IF(VLOOKUP(K3387&amp;"_"&amp;L3387&amp;"_"&amp;M3387&amp;"_"&amp;O3387,[1]挑战模式!$A:$AS,14+N3387,FALSE)="","",IF(VLOOKUP(VLOOKUP(K3387&amp;"_"&amp;L3387&amp;"_"&amp;M3387&amp;"_"&amp;O3387,[1]挑战模式!$A:$AS,14+N3387,FALSE),[1]怪物!$B:$L,11,FALSE)=0,"",VLOOKUP(VLOOKUP(K3387&amp;"_"&amp;L3387&amp;"_"&amp;M3387&amp;"_"&amp;O3387,[1]挑战模式!$A:$AS,14+N3387,FALSE),[1]怪物!$B:$L,11,FALSE))))</f>
        <v/>
      </c>
      <c r="H3387" t="str">
        <f t="shared" si="157"/>
        <v>Unit_Monster_Season0_Challenge18_4_1_Normal</v>
      </c>
      <c r="I3387" t="str">
        <f t="shared" si="158"/>
        <v>TowerDefense_Monster1</v>
      </c>
      <c r="J3387" t="str">
        <f>IF(B3387="","",IF(RIGHT(VLOOKUP(K3387&amp;"_"&amp;L3387&amp;"_"&amp;M3387&amp;"_"&amp;O3387,[1]挑战模式!$A:$AS,14+N3387,FALSE),1)="3","EffectCreate_BossEffect;EffectCreate_MonsterShow","EffectCreate_MonsterShow"))</f>
        <v>EffectCreate_MonsterShow</v>
      </c>
      <c r="K3387" s="2">
        <v>0</v>
      </c>
      <c r="L3387" s="2">
        <v>18</v>
      </c>
      <c r="M3387" s="2">
        <v>4</v>
      </c>
      <c r="N3387" s="2">
        <v>1</v>
      </c>
      <c r="O3387" s="6" t="s">
        <v>466</v>
      </c>
    </row>
    <row r="3388" spans="2:15" x14ac:dyDescent="0.2">
      <c r="B3388" t="str">
        <f>IF(ISNA(VLOOKUP(K3388&amp;"_"&amp;L3388&amp;"_"&amp;M3388&amp;"_"&amp;O3388,[1]挑战模式!$A:$AS,1,FALSE)),"",IF(VLOOKUP(K3388&amp;"_"&amp;L3388&amp;"_"&amp;M3388&amp;"_"&amp;O3388,[1]挑战模式!$A:$AS,14+N3388,FALSE)="","","Monster_Season"&amp;K3388&amp;"_Challenge"&amp;L3388&amp;"_"&amp;M3388&amp;"_"&amp;N3388&amp;"_"&amp;O3388))</f>
        <v>Monster_Season0_Challenge18_4_2_Normal</v>
      </c>
      <c r="C3388" t="str">
        <f t="shared" si="156"/>
        <v>None</v>
      </c>
      <c r="G3388" t="str">
        <f>IF(ISNA(VLOOKUP(K3388&amp;"_"&amp;L3388&amp;"_"&amp;M3388&amp;"_"&amp;O3388,[1]挑战模式!$A:$AS,14+N3388,FALSE)),"",IF(VLOOKUP(K3388&amp;"_"&amp;L3388&amp;"_"&amp;M3388&amp;"_"&amp;O3388,[1]挑战模式!$A:$AS,14+N3388,FALSE)="","",IF(VLOOKUP(VLOOKUP(K3388&amp;"_"&amp;L3388&amp;"_"&amp;M3388&amp;"_"&amp;O3388,[1]挑战模式!$A:$AS,14+N3388,FALSE),[1]怪物!$B:$L,11,FALSE)=0,"",VLOOKUP(VLOOKUP(K3388&amp;"_"&amp;L3388&amp;"_"&amp;M3388&amp;"_"&amp;O3388,[1]挑战模式!$A:$AS,14+N3388,FALSE),[1]怪物!$B:$L,11,FALSE))))</f>
        <v/>
      </c>
      <c r="H3388" t="str">
        <f t="shared" si="157"/>
        <v>Unit_Monster_Season0_Challenge18_4_2_Normal</v>
      </c>
      <c r="I3388" t="str">
        <f t="shared" si="158"/>
        <v>TowerDefense_Monster1</v>
      </c>
      <c r="J3388" t="str">
        <f>IF(B3388="","",IF(RIGHT(VLOOKUP(K3388&amp;"_"&amp;L3388&amp;"_"&amp;M3388&amp;"_"&amp;O3388,[1]挑战模式!$A:$AS,14+N3388,FALSE),1)="3","EffectCreate_BossEffect;EffectCreate_MonsterShow","EffectCreate_MonsterShow"))</f>
        <v>EffectCreate_MonsterShow</v>
      </c>
      <c r="K3388" s="2">
        <v>0</v>
      </c>
      <c r="L3388" s="2">
        <v>18</v>
      </c>
      <c r="M3388" s="2">
        <v>4</v>
      </c>
      <c r="N3388" s="2">
        <v>2</v>
      </c>
      <c r="O3388" s="6" t="s">
        <v>466</v>
      </c>
    </row>
    <row r="3389" spans="2:15" x14ac:dyDescent="0.2">
      <c r="B3389" t="str">
        <f>IF(ISNA(VLOOKUP(K3389&amp;"_"&amp;L3389&amp;"_"&amp;M3389&amp;"_"&amp;O3389,[1]挑战模式!$A:$AS,1,FALSE)),"",IF(VLOOKUP(K3389&amp;"_"&amp;L3389&amp;"_"&amp;M3389&amp;"_"&amp;O3389,[1]挑战模式!$A:$AS,14+N3389,FALSE)="","","Monster_Season"&amp;K3389&amp;"_Challenge"&amp;L3389&amp;"_"&amp;M3389&amp;"_"&amp;N3389&amp;"_"&amp;O3389))</f>
        <v>Monster_Season0_Challenge18_4_3_Normal</v>
      </c>
      <c r="C3389" t="str">
        <f t="shared" si="156"/>
        <v>None</v>
      </c>
      <c r="G3389" t="str">
        <f>IF(ISNA(VLOOKUP(K3389&amp;"_"&amp;L3389&amp;"_"&amp;M3389&amp;"_"&amp;O3389,[1]挑战模式!$A:$AS,14+N3389,FALSE)),"",IF(VLOOKUP(K3389&amp;"_"&amp;L3389&amp;"_"&amp;M3389&amp;"_"&amp;O3389,[1]挑战模式!$A:$AS,14+N3389,FALSE)="","",IF(VLOOKUP(VLOOKUP(K3389&amp;"_"&amp;L3389&amp;"_"&amp;M3389&amp;"_"&amp;O3389,[1]挑战模式!$A:$AS,14+N3389,FALSE),[1]怪物!$B:$L,11,FALSE)=0,"",VLOOKUP(VLOOKUP(K3389&amp;"_"&amp;L3389&amp;"_"&amp;M3389&amp;"_"&amp;O3389,[1]挑战模式!$A:$AS,14+N3389,FALSE),[1]怪物!$B:$L,11,FALSE))))</f>
        <v/>
      </c>
      <c r="H3389" t="str">
        <f t="shared" si="157"/>
        <v>Unit_Monster_Season0_Challenge18_4_3_Normal</v>
      </c>
      <c r="I3389" t="str">
        <f t="shared" si="158"/>
        <v>TowerDefense_Monster1</v>
      </c>
      <c r="J3389" t="str">
        <f>IF(B3389="","",IF(RIGHT(VLOOKUP(K3389&amp;"_"&amp;L3389&amp;"_"&amp;M3389&amp;"_"&amp;O3389,[1]挑战模式!$A:$AS,14+N3389,FALSE),1)="3","EffectCreate_BossEffect;EffectCreate_MonsterShow","EffectCreate_MonsterShow"))</f>
        <v>EffectCreate_MonsterShow</v>
      </c>
      <c r="K3389" s="2">
        <v>0</v>
      </c>
      <c r="L3389" s="2">
        <v>18</v>
      </c>
      <c r="M3389" s="2">
        <v>4</v>
      </c>
      <c r="N3389" s="2">
        <v>3</v>
      </c>
      <c r="O3389" s="6" t="s">
        <v>466</v>
      </c>
    </row>
    <row r="3390" spans="2:15" x14ac:dyDescent="0.2">
      <c r="B3390" t="str">
        <f>IF(ISNA(VLOOKUP(K3390&amp;"_"&amp;L3390&amp;"_"&amp;M3390&amp;"_"&amp;O3390,[1]挑战模式!$A:$AS,1,FALSE)),"",IF(VLOOKUP(K3390&amp;"_"&amp;L3390&amp;"_"&amp;M3390&amp;"_"&amp;O3390,[1]挑战模式!$A:$AS,14+N3390,FALSE)="","","Monster_Season"&amp;K3390&amp;"_Challenge"&amp;L3390&amp;"_"&amp;M3390&amp;"_"&amp;N3390&amp;"_"&amp;O3390))</f>
        <v/>
      </c>
      <c r="C3390" t="str">
        <f t="shared" si="156"/>
        <v/>
      </c>
      <c r="G3390" t="str">
        <f>IF(ISNA(VLOOKUP(K3390&amp;"_"&amp;L3390&amp;"_"&amp;M3390&amp;"_"&amp;O3390,[1]挑战模式!$A:$AS,14+N3390,FALSE)),"",IF(VLOOKUP(K3390&amp;"_"&amp;L3390&amp;"_"&amp;M3390&amp;"_"&amp;O3390,[1]挑战模式!$A:$AS,14+N3390,FALSE)="","",IF(VLOOKUP(VLOOKUP(K3390&amp;"_"&amp;L3390&amp;"_"&amp;M3390&amp;"_"&amp;O3390,[1]挑战模式!$A:$AS,14+N3390,FALSE),[1]怪物!$B:$L,11,FALSE)=0,"",VLOOKUP(VLOOKUP(K3390&amp;"_"&amp;L3390&amp;"_"&amp;M3390&amp;"_"&amp;O3390,[1]挑战模式!$A:$AS,14+N3390,FALSE),[1]怪物!$B:$L,11,FALSE))))</f>
        <v/>
      </c>
      <c r="H3390" t="str">
        <f t="shared" si="157"/>
        <v/>
      </c>
      <c r="I3390" t="str">
        <f t="shared" si="158"/>
        <v/>
      </c>
      <c r="J3390" t="str">
        <f>IF(B3390="","",IF(RIGHT(VLOOKUP(K3390&amp;"_"&amp;L3390&amp;"_"&amp;M3390&amp;"_"&amp;O3390,[1]挑战模式!$A:$AS,14+N3390,FALSE),1)="3","EffectCreate_BossEffect;EffectCreate_MonsterShow","EffectCreate_MonsterShow"))</f>
        <v/>
      </c>
      <c r="K3390" s="2">
        <v>0</v>
      </c>
      <c r="L3390" s="2">
        <v>18</v>
      </c>
      <c r="M3390" s="2">
        <v>4</v>
      </c>
      <c r="N3390" s="2">
        <v>4</v>
      </c>
      <c r="O3390" s="6" t="s">
        <v>466</v>
      </c>
    </row>
    <row r="3391" spans="2:15" x14ac:dyDescent="0.2">
      <c r="B3391" t="str">
        <f>IF(ISNA(VLOOKUP(K3391&amp;"_"&amp;L3391&amp;"_"&amp;M3391&amp;"_"&amp;O3391,[1]挑战模式!$A:$AS,1,FALSE)),"",IF(VLOOKUP(K3391&amp;"_"&amp;L3391&amp;"_"&amp;M3391&amp;"_"&amp;O3391,[1]挑战模式!$A:$AS,14+N3391,FALSE)="","","Monster_Season"&amp;K3391&amp;"_Challenge"&amp;L3391&amp;"_"&amp;M3391&amp;"_"&amp;N3391&amp;"_"&amp;O3391))</f>
        <v/>
      </c>
      <c r="C3391" t="str">
        <f t="shared" si="156"/>
        <v/>
      </c>
      <c r="G3391" t="str">
        <f>IF(ISNA(VLOOKUP(K3391&amp;"_"&amp;L3391&amp;"_"&amp;M3391&amp;"_"&amp;O3391,[1]挑战模式!$A:$AS,14+N3391,FALSE)),"",IF(VLOOKUP(K3391&amp;"_"&amp;L3391&amp;"_"&amp;M3391&amp;"_"&amp;O3391,[1]挑战模式!$A:$AS,14+N3391,FALSE)="","",IF(VLOOKUP(VLOOKUP(K3391&amp;"_"&amp;L3391&amp;"_"&amp;M3391&amp;"_"&amp;O3391,[1]挑战模式!$A:$AS,14+N3391,FALSE),[1]怪物!$B:$L,11,FALSE)=0,"",VLOOKUP(VLOOKUP(K3391&amp;"_"&amp;L3391&amp;"_"&amp;M3391&amp;"_"&amp;O3391,[1]挑战模式!$A:$AS,14+N3391,FALSE),[1]怪物!$B:$L,11,FALSE))))</f>
        <v/>
      </c>
      <c r="H3391" t="str">
        <f t="shared" si="157"/>
        <v/>
      </c>
      <c r="I3391" t="str">
        <f t="shared" si="158"/>
        <v/>
      </c>
      <c r="J3391" t="str">
        <f>IF(B3391="","",IF(RIGHT(VLOOKUP(K3391&amp;"_"&amp;L3391&amp;"_"&amp;M3391&amp;"_"&amp;O3391,[1]挑战模式!$A:$AS,14+N3391,FALSE),1)="3","EffectCreate_BossEffect;EffectCreate_MonsterShow","EffectCreate_MonsterShow"))</f>
        <v/>
      </c>
      <c r="K3391" s="2">
        <v>0</v>
      </c>
      <c r="L3391" s="2">
        <v>18</v>
      </c>
      <c r="M3391" s="2">
        <v>4</v>
      </c>
      <c r="N3391" s="2">
        <v>5</v>
      </c>
      <c r="O3391" s="6" t="s">
        <v>466</v>
      </c>
    </row>
    <row r="3392" spans="2:15" x14ac:dyDescent="0.2">
      <c r="B3392" t="str">
        <f>IF(ISNA(VLOOKUP(K3392&amp;"_"&amp;L3392&amp;"_"&amp;M3392&amp;"_"&amp;O3392,[1]挑战模式!$A:$AS,1,FALSE)),"",IF(VLOOKUP(K3392&amp;"_"&amp;L3392&amp;"_"&amp;M3392&amp;"_"&amp;O3392,[1]挑战模式!$A:$AS,14+N3392,FALSE)="","","Monster_Season"&amp;K3392&amp;"_Challenge"&amp;L3392&amp;"_"&amp;M3392&amp;"_"&amp;N3392&amp;"_"&amp;O3392))</f>
        <v/>
      </c>
      <c r="C3392" t="str">
        <f t="shared" si="156"/>
        <v/>
      </c>
      <c r="G3392" t="str">
        <f>IF(ISNA(VLOOKUP(K3392&amp;"_"&amp;L3392&amp;"_"&amp;M3392&amp;"_"&amp;O3392,[1]挑战模式!$A:$AS,14+N3392,FALSE)),"",IF(VLOOKUP(K3392&amp;"_"&amp;L3392&amp;"_"&amp;M3392&amp;"_"&amp;O3392,[1]挑战模式!$A:$AS,14+N3392,FALSE)="","",IF(VLOOKUP(VLOOKUP(K3392&amp;"_"&amp;L3392&amp;"_"&amp;M3392&amp;"_"&amp;O3392,[1]挑战模式!$A:$AS,14+N3392,FALSE),[1]怪物!$B:$L,11,FALSE)=0,"",VLOOKUP(VLOOKUP(K3392&amp;"_"&amp;L3392&amp;"_"&amp;M3392&amp;"_"&amp;O3392,[1]挑战模式!$A:$AS,14+N3392,FALSE),[1]怪物!$B:$L,11,FALSE))))</f>
        <v/>
      </c>
      <c r="H3392" t="str">
        <f t="shared" si="157"/>
        <v/>
      </c>
      <c r="I3392" t="str">
        <f t="shared" si="158"/>
        <v/>
      </c>
      <c r="J3392" t="str">
        <f>IF(B3392="","",IF(RIGHT(VLOOKUP(K3392&amp;"_"&amp;L3392&amp;"_"&amp;M3392&amp;"_"&amp;O3392,[1]挑战模式!$A:$AS,14+N3392,FALSE),1)="3","EffectCreate_BossEffect;EffectCreate_MonsterShow","EffectCreate_MonsterShow"))</f>
        <v/>
      </c>
      <c r="K3392" s="2">
        <v>0</v>
      </c>
      <c r="L3392" s="2">
        <v>18</v>
      </c>
      <c r="M3392" s="2">
        <v>4</v>
      </c>
      <c r="N3392" s="2">
        <v>6</v>
      </c>
      <c r="O3392" s="6" t="s">
        <v>466</v>
      </c>
    </row>
    <row r="3393" spans="2:15" x14ac:dyDescent="0.2">
      <c r="B3393" t="str">
        <f>IF(ISNA(VLOOKUP(K3393&amp;"_"&amp;L3393&amp;"_"&amp;M3393&amp;"_"&amp;O3393,[1]挑战模式!$A:$AS,1,FALSE)),"",IF(VLOOKUP(K3393&amp;"_"&amp;L3393&amp;"_"&amp;M3393&amp;"_"&amp;O3393,[1]挑战模式!$A:$AS,14+N3393,FALSE)="","","Monster_Season"&amp;K3393&amp;"_Challenge"&amp;L3393&amp;"_"&amp;M3393&amp;"_"&amp;N3393&amp;"_"&amp;O3393))</f>
        <v>Monster_Season0_Challenge18_5_1_Normal</v>
      </c>
      <c r="C3393" t="str">
        <f t="shared" si="156"/>
        <v>None</v>
      </c>
      <c r="G3393" t="str">
        <f>IF(ISNA(VLOOKUP(K3393&amp;"_"&amp;L3393&amp;"_"&amp;M3393&amp;"_"&amp;O3393,[1]挑战模式!$A:$AS,14+N3393,FALSE)),"",IF(VLOOKUP(K3393&amp;"_"&amp;L3393&amp;"_"&amp;M3393&amp;"_"&amp;O3393,[1]挑战模式!$A:$AS,14+N3393,FALSE)="","",IF(VLOOKUP(VLOOKUP(K3393&amp;"_"&amp;L3393&amp;"_"&amp;M3393&amp;"_"&amp;O3393,[1]挑战模式!$A:$AS,14+N3393,FALSE),[1]怪物!$B:$L,11,FALSE)=0,"",VLOOKUP(VLOOKUP(K3393&amp;"_"&amp;L3393&amp;"_"&amp;M3393&amp;"_"&amp;O3393,[1]挑战模式!$A:$AS,14+N3393,FALSE),[1]怪物!$B:$L,11,FALSE))))</f>
        <v/>
      </c>
      <c r="H3393" t="str">
        <f t="shared" si="157"/>
        <v>Unit_Monster_Season0_Challenge18_5_1_Normal</v>
      </c>
      <c r="I3393" t="str">
        <f t="shared" si="158"/>
        <v>TowerDefense_Monster1</v>
      </c>
      <c r="J3393" t="str">
        <f>IF(B3393="","",IF(RIGHT(VLOOKUP(K3393&amp;"_"&amp;L3393&amp;"_"&amp;M3393&amp;"_"&amp;O3393,[1]挑战模式!$A:$AS,14+N3393,FALSE),1)="3","EffectCreate_BossEffect;EffectCreate_MonsterShow","EffectCreate_MonsterShow"))</f>
        <v>EffectCreate_MonsterShow</v>
      </c>
      <c r="K3393" s="2">
        <v>0</v>
      </c>
      <c r="L3393" s="2">
        <v>18</v>
      </c>
      <c r="M3393" s="2">
        <v>5</v>
      </c>
      <c r="N3393" s="2">
        <v>1</v>
      </c>
      <c r="O3393" s="6" t="s">
        <v>466</v>
      </c>
    </row>
    <row r="3394" spans="2:15" x14ac:dyDescent="0.2">
      <c r="B3394" t="str">
        <f>IF(ISNA(VLOOKUP(K3394&amp;"_"&amp;L3394&amp;"_"&amp;M3394&amp;"_"&amp;O3394,[1]挑战模式!$A:$AS,1,FALSE)),"",IF(VLOOKUP(K3394&amp;"_"&amp;L3394&amp;"_"&amp;M3394&amp;"_"&amp;O3394,[1]挑战模式!$A:$AS,14+N3394,FALSE)="","","Monster_Season"&amp;K3394&amp;"_Challenge"&amp;L3394&amp;"_"&amp;M3394&amp;"_"&amp;N3394&amp;"_"&amp;O3394))</f>
        <v>Monster_Season0_Challenge18_5_2_Normal</v>
      </c>
      <c r="C3394" t="str">
        <f t="shared" si="156"/>
        <v>None</v>
      </c>
      <c r="G3394" t="str">
        <f>IF(ISNA(VLOOKUP(K3394&amp;"_"&amp;L3394&amp;"_"&amp;M3394&amp;"_"&amp;O3394,[1]挑战模式!$A:$AS,14+N3394,FALSE)),"",IF(VLOOKUP(K3394&amp;"_"&amp;L3394&amp;"_"&amp;M3394&amp;"_"&amp;O3394,[1]挑战模式!$A:$AS,14+N3394,FALSE)="","",IF(VLOOKUP(VLOOKUP(K3394&amp;"_"&amp;L3394&amp;"_"&amp;M3394&amp;"_"&amp;O3394,[1]挑战模式!$A:$AS,14+N3394,FALSE),[1]怪物!$B:$L,11,FALSE)=0,"",VLOOKUP(VLOOKUP(K3394&amp;"_"&amp;L3394&amp;"_"&amp;M3394&amp;"_"&amp;O3394,[1]挑战模式!$A:$AS,14+N3394,FALSE),[1]怪物!$B:$L,11,FALSE))))</f>
        <v/>
      </c>
      <c r="H3394" t="str">
        <f t="shared" si="157"/>
        <v>Unit_Monster_Season0_Challenge18_5_2_Normal</v>
      </c>
      <c r="I3394" t="str">
        <f t="shared" si="158"/>
        <v>TowerDefense_Monster1</v>
      </c>
      <c r="J3394" t="str">
        <f>IF(B3394="","",IF(RIGHT(VLOOKUP(K3394&amp;"_"&amp;L3394&amp;"_"&amp;M3394&amp;"_"&amp;O3394,[1]挑战模式!$A:$AS,14+N3394,FALSE),1)="3","EffectCreate_BossEffect;EffectCreate_MonsterShow","EffectCreate_MonsterShow"))</f>
        <v>EffectCreate_MonsterShow</v>
      </c>
      <c r="K3394" s="2">
        <v>0</v>
      </c>
      <c r="L3394" s="2">
        <v>18</v>
      </c>
      <c r="M3394" s="2">
        <v>5</v>
      </c>
      <c r="N3394" s="2">
        <v>2</v>
      </c>
      <c r="O3394" s="6" t="s">
        <v>466</v>
      </c>
    </row>
    <row r="3395" spans="2:15" x14ac:dyDescent="0.2">
      <c r="B3395" t="str">
        <f>IF(ISNA(VLOOKUP(K3395&amp;"_"&amp;L3395&amp;"_"&amp;M3395&amp;"_"&amp;O3395,[1]挑战模式!$A:$AS,1,FALSE)),"",IF(VLOOKUP(K3395&amp;"_"&amp;L3395&amp;"_"&amp;M3395&amp;"_"&amp;O3395,[1]挑战模式!$A:$AS,14+N3395,FALSE)="","","Monster_Season"&amp;K3395&amp;"_Challenge"&amp;L3395&amp;"_"&amp;M3395&amp;"_"&amp;N3395&amp;"_"&amp;O3395))</f>
        <v>Monster_Season0_Challenge18_5_3_Normal</v>
      </c>
      <c r="C3395" t="str">
        <f t="shared" si="156"/>
        <v>None</v>
      </c>
      <c r="G3395" t="str">
        <f>IF(ISNA(VLOOKUP(K3395&amp;"_"&amp;L3395&amp;"_"&amp;M3395&amp;"_"&amp;O3395,[1]挑战模式!$A:$AS,14+N3395,FALSE)),"",IF(VLOOKUP(K3395&amp;"_"&amp;L3395&amp;"_"&amp;M3395&amp;"_"&amp;O3395,[1]挑战模式!$A:$AS,14+N3395,FALSE)="","",IF(VLOOKUP(VLOOKUP(K3395&amp;"_"&amp;L3395&amp;"_"&amp;M3395&amp;"_"&amp;O3395,[1]挑战模式!$A:$AS,14+N3395,FALSE),[1]怪物!$B:$L,11,FALSE)=0,"",VLOOKUP(VLOOKUP(K3395&amp;"_"&amp;L3395&amp;"_"&amp;M3395&amp;"_"&amp;O3395,[1]挑战模式!$A:$AS,14+N3395,FALSE),[1]怪物!$B:$L,11,FALSE))))</f>
        <v/>
      </c>
      <c r="H3395" t="str">
        <f t="shared" si="157"/>
        <v>Unit_Monster_Season0_Challenge18_5_3_Normal</v>
      </c>
      <c r="I3395" t="str">
        <f t="shared" si="158"/>
        <v>TowerDefense_Monster1</v>
      </c>
      <c r="J3395" t="str">
        <f>IF(B3395="","",IF(RIGHT(VLOOKUP(K3395&amp;"_"&amp;L3395&amp;"_"&amp;M3395&amp;"_"&amp;O3395,[1]挑战模式!$A:$AS,14+N3395,FALSE),1)="3","EffectCreate_BossEffect;EffectCreate_MonsterShow","EffectCreate_MonsterShow"))</f>
        <v>EffectCreate_MonsterShow</v>
      </c>
      <c r="K3395" s="2">
        <v>0</v>
      </c>
      <c r="L3395" s="2">
        <v>18</v>
      </c>
      <c r="M3395" s="2">
        <v>5</v>
      </c>
      <c r="N3395" s="2">
        <v>3</v>
      </c>
      <c r="O3395" s="6" t="s">
        <v>466</v>
      </c>
    </row>
    <row r="3396" spans="2:15" x14ac:dyDescent="0.2">
      <c r="B3396" t="str">
        <f>IF(ISNA(VLOOKUP(K3396&amp;"_"&amp;L3396&amp;"_"&amp;M3396&amp;"_"&amp;O3396,[1]挑战模式!$A:$AS,1,FALSE)),"",IF(VLOOKUP(K3396&amp;"_"&amp;L3396&amp;"_"&amp;M3396&amp;"_"&amp;O3396,[1]挑战模式!$A:$AS,14+N3396,FALSE)="","","Monster_Season"&amp;K3396&amp;"_Challenge"&amp;L3396&amp;"_"&amp;M3396&amp;"_"&amp;N3396&amp;"_"&amp;O3396))</f>
        <v/>
      </c>
      <c r="C3396" t="str">
        <f t="shared" si="156"/>
        <v/>
      </c>
      <c r="G3396" t="str">
        <f>IF(ISNA(VLOOKUP(K3396&amp;"_"&amp;L3396&amp;"_"&amp;M3396&amp;"_"&amp;O3396,[1]挑战模式!$A:$AS,14+N3396,FALSE)),"",IF(VLOOKUP(K3396&amp;"_"&amp;L3396&amp;"_"&amp;M3396&amp;"_"&amp;O3396,[1]挑战模式!$A:$AS,14+N3396,FALSE)="","",IF(VLOOKUP(VLOOKUP(K3396&amp;"_"&amp;L3396&amp;"_"&amp;M3396&amp;"_"&amp;O3396,[1]挑战模式!$A:$AS,14+N3396,FALSE),[1]怪物!$B:$L,11,FALSE)=0,"",VLOOKUP(VLOOKUP(K3396&amp;"_"&amp;L3396&amp;"_"&amp;M3396&amp;"_"&amp;O3396,[1]挑战模式!$A:$AS,14+N3396,FALSE),[1]怪物!$B:$L,11,FALSE))))</f>
        <v/>
      </c>
      <c r="H3396" t="str">
        <f t="shared" si="157"/>
        <v/>
      </c>
      <c r="I3396" t="str">
        <f t="shared" si="158"/>
        <v/>
      </c>
      <c r="J3396" t="str">
        <f>IF(B3396="","",IF(RIGHT(VLOOKUP(K3396&amp;"_"&amp;L3396&amp;"_"&amp;M3396&amp;"_"&amp;O3396,[1]挑战模式!$A:$AS,14+N3396,FALSE),1)="3","EffectCreate_BossEffect;EffectCreate_MonsterShow","EffectCreate_MonsterShow"))</f>
        <v/>
      </c>
      <c r="K3396" s="2">
        <v>0</v>
      </c>
      <c r="L3396" s="2">
        <v>18</v>
      </c>
      <c r="M3396" s="2">
        <v>5</v>
      </c>
      <c r="N3396" s="2">
        <v>4</v>
      </c>
      <c r="O3396" s="6" t="s">
        <v>466</v>
      </c>
    </row>
    <row r="3397" spans="2:15" x14ac:dyDescent="0.2">
      <c r="B3397" t="str">
        <f>IF(ISNA(VLOOKUP(K3397&amp;"_"&amp;L3397&amp;"_"&amp;M3397&amp;"_"&amp;O3397,[1]挑战模式!$A:$AS,1,FALSE)),"",IF(VLOOKUP(K3397&amp;"_"&amp;L3397&amp;"_"&amp;M3397&amp;"_"&amp;O3397,[1]挑战模式!$A:$AS,14+N3397,FALSE)="","","Monster_Season"&amp;K3397&amp;"_Challenge"&amp;L3397&amp;"_"&amp;M3397&amp;"_"&amp;N3397&amp;"_"&amp;O3397))</f>
        <v/>
      </c>
      <c r="C3397" t="str">
        <f t="shared" si="156"/>
        <v/>
      </c>
      <c r="G3397" t="str">
        <f>IF(ISNA(VLOOKUP(K3397&amp;"_"&amp;L3397&amp;"_"&amp;M3397&amp;"_"&amp;O3397,[1]挑战模式!$A:$AS,14+N3397,FALSE)),"",IF(VLOOKUP(K3397&amp;"_"&amp;L3397&amp;"_"&amp;M3397&amp;"_"&amp;O3397,[1]挑战模式!$A:$AS,14+N3397,FALSE)="","",IF(VLOOKUP(VLOOKUP(K3397&amp;"_"&amp;L3397&amp;"_"&amp;M3397&amp;"_"&amp;O3397,[1]挑战模式!$A:$AS,14+N3397,FALSE),[1]怪物!$B:$L,11,FALSE)=0,"",VLOOKUP(VLOOKUP(K3397&amp;"_"&amp;L3397&amp;"_"&amp;M3397&amp;"_"&amp;O3397,[1]挑战模式!$A:$AS,14+N3397,FALSE),[1]怪物!$B:$L,11,FALSE))))</f>
        <v/>
      </c>
      <c r="H3397" t="str">
        <f t="shared" si="157"/>
        <v/>
      </c>
      <c r="I3397" t="str">
        <f t="shared" si="158"/>
        <v/>
      </c>
      <c r="J3397" t="str">
        <f>IF(B3397="","",IF(RIGHT(VLOOKUP(K3397&amp;"_"&amp;L3397&amp;"_"&amp;M3397&amp;"_"&amp;O3397,[1]挑战模式!$A:$AS,14+N3397,FALSE),1)="3","EffectCreate_BossEffect;EffectCreate_MonsterShow","EffectCreate_MonsterShow"))</f>
        <v/>
      </c>
      <c r="K3397" s="2">
        <v>0</v>
      </c>
      <c r="L3397" s="2">
        <v>18</v>
      </c>
      <c r="M3397" s="2">
        <v>5</v>
      </c>
      <c r="N3397" s="2">
        <v>5</v>
      </c>
      <c r="O3397" s="6" t="s">
        <v>466</v>
      </c>
    </row>
    <row r="3398" spans="2:15" x14ac:dyDescent="0.2">
      <c r="B3398" t="str">
        <f>IF(ISNA(VLOOKUP(K3398&amp;"_"&amp;L3398&amp;"_"&amp;M3398&amp;"_"&amp;O3398,[1]挑战模式!$A:$AS,1,FALSE)),"",IF(VLOOKUP(K3398&amp;"_"&amp;L3398&amp;"_"&amp;M3398&amp;"_"&amp;O3398,[1]挑战模式!$A:$AS,14+N3398,FALSE)="","","Monster_Season"&amp;K3398&amp;"_Challenge"&amp;L3398&amp;"_"&amp;M3398&amp;"_"&amp;N3398&amp;"_"&amp;O3398))</f>
        <v/>
      </c>
      <c r="C3398" t="str">
        <f t="shared" si="156"/>
        <v/>
      </c>
      <c r="G3398" t="str">
        <f>IF(ISNA(VLOOKUP(K3398&amp;"_"&amp;L3398&amp;"_"&amp;M3398&amp;"_"&amp;O3398,[1]挑战模式!$A:$AS,14+N3398,FALSE)),"",IF(VLOOKUP(K3398&amp;"_"&amp;L3398&amp;"_"&amp;M3398&amp;"_"&amp;O3398,[1]挑战模式!$A:$AS,14+N3398,FALSE)="","",IF(VLOOKUP(VLOOKUP(K3398&amp;"_"&amp;L3398&amp;"_"&amp;M3398&amp;"_"&amp;O3398,[1]挑战模式!$A:$AS,14+N3398,FALSE),[1]怪物!$B:$L,11,FALSE)=0,"",VLOOKUP(VLOOKUP(K3398&amp;"_"&amp;L3398&amp;"_"&amp;M3398&amp;"_"&amp;O3398,[1]挑战模式!$A:$AS,14+N3398,FALSE),[1]怪物!$B:$L,11,FALSE))))</f>
        <v/>
      </c>
      <c r="H3398" t="str">
        <f t="shared" si="157"/>
        <v/>
      </c>
      <c r="I3398" t="str">
        <f t="shared" si="158"/>
        <v/>
      </c>
      <c r="J3398" t="str">
        <f>IF(B3398="","",IF(RIGHT(VLOOKUP(K3398&amp;"_"&amp;L3398&amp;"_"&amp;M3398&amp;"_"&amp;O3398,[1]挑战模式!$A:$AS,14+N3398,FALSE),1)="3","EffectCreate_BossEffect;EffectCreate_MonsterShow","EffectCreate_MonsterShow"))</f>
        <v/>
      </c>
      <c r="K3398" s="2">
        <v>0</v>
      </c>
      <c r="L3398" s="2">
        <v>18</v>
      </c>
      <c r="M3398" s="2">
        <v>5</v>
      </c>
      <c r="N3398" s="2">
        <v>6</v>
      </c>
      <c r="O3398" s="6" t="s">
        <v>466</v>
      </c>
    </row>
    <row r="3399" spans="2:15" x14ac:dyDescent="0.2">
      <c r="B3399" t="str">
        <f>IF(ISNA(VLOOKUP(K3399&amp;"_"&amp;L3399&amp;"_"&amp;M3399&amp;"_"&amp;O3399,[1]挑战模式!$A:$AS,1,FALSE)),"",IF(VLOOKUP(K3399&amp;"_"&amp;L3399&amp;"_"&amp;M3399&amp;"_"&amp;O3399,[1]挑战模式!$A:$AS,14+N3399,FALSE)="","","Monster_Season"&amp;K3399&amp;"_Challenge"&amp;L3399&amp;"_"&amp;M3399&amp;"_"&amp;N3399&amp;"_"&amp;O3399))</f>
        <v>Monster_Season0_Challenge18_6_1_Normal</v>
      </c>
      <c r="C3399" t="str">
        <f t="shared" ref="C3399:C3462" si="159">IF(B3399="","","None")</f>
        <v>None</v>
      </c>
      <c r="G3399" t="str">
        <f>IF(ISNA(VLOOKUP(K3399&amp;"_"&amp;L3399&amp;"_"&amp;M3399&amp;"_"&amp;O3399,[1]挑战模式!$A:$AS,14+N3399,FALSE)),"",IF(VLOOKUP(K3399&amp;"_"&amp;L3399&amp;"_"&amp;M3399&amp;"_"&amp;O3399,[1]挑战模式!$A:$AS,14+N3399,FALSE)="","",IF(VLOOKUP(VLOOKUP(K3399&amp;"_"&amp;L3399&amp;"_"&amp;M3399&amp;"_"&amp;O3399,[1]挑战模式!$A:$AS,14+N3399,FALSE),[1]怪物!$B:$L,11,FALSE)=0,"",VLOOKUP(VLOOKUP(K3399&amp;"_"&amp;L3399&amp;"_"&amp;M3399&amp;"_"&amp;O3399,[1]挑战模式!$A:$AS,14+N3399,FALSE),[1]怪物!$B:$L,11,FALSE))))</f>
        <v/>
      </c>
      <c r="H3399" t="str">
        <f t="shared" ref="H3399:H3462" si="160">IF(B3399="","","Unit_Monster"&amp;RIGHT(B3399,LEN(B3399)-7))</f>
        <v>Unit_Monster_Season0_Challenge18_6_1_Normal</v>
      </c>
      <c r="I3399" t="str">
        <f t="shared" ref="I3399:I3462" si="161">IF(B3399="","","TowerDefense_Monster1")</f>
        <v>TowerDefense_Monster1</v>
      </c>
      <c r="J3399" t="str">
        <f>IF(B3399="","",IF(RIGHT(VLOOKUP(K3399&amp;"_"&amp;L3399&amp;"_"&amp;M3399&amp;"_"&amp;O3399,[1]挑战模式!$A:$AS,14+N3399,FALSE),1)="3","EffectCreate_BossEffect;EffectCreate_MonsterShow","EffectCreate_MonsterShow"))</f>
        <v>EffectCreate_MonsterShow</v>
      </c>
      <c r="K3399" s="2">
        <v>0</v>
      </c>
      <c r="L3399" s="2">
        <v>18</v>
      </c>
      <c r="M3399" s="2">
        <v>6</v>
      </c>
      <c r="N3399" s="2">
        <v>1</v>
      </c>
      <c r="O3399" s="6" t="s">
        <v>466</v>
      </c>
    </row>
    <row r="3400" spans="2:15" x14ac:dyDescent="0.2">
      <c r="B3400" t="str">
        <f>IF(ISNA(VLOOKUP(K3400&amp;"_"&amp;L3400&amp;"_"&amp;M3400&amp;"_"&amp;O3400,[1]挑战模式!$A:$AS,1,FALSE)),"",IF(VLOOKUP(K3400&amp;"_"&amp;L3400&amp;"_"&amp;M3400&amp;"_"&amp;O3400,[1]挑战模式!$A:$AS,14+N3400,FALSE)="","","Monster_Season"&amp;K3400&amp;"_Challenge"&amp;L3400&amp;"_"&amp;M3400&amp;"_"&amp;N3400&amp;"_"&amp;O3400))</f>
        <v>Monster_Season0_Challenge18_6_2_Normal</v>
      </c>
      <c r="C3400" t="str">
        <f t="shared" si="159"/>
        <v>None</v>
      </c>
      <c r="G3400" t="str">
        <f>IF(ISNA(VLOOKUP(K3400&amp;"_"&amp;L3400&amp;"_"&amp;M3400&amp;"_"&amp;O3400,[1]挑战模式!$A:$AS,14+N3400,FALSE)),"",IF(VLOOKUP(K3400&amp;"_"&amp;L3400&amp;"_"&amp;M3400&amp;"_"&amp;O3400,[1]挑战模式!$A:$AS,14+N3400,FALSE)="","",IF(VLOOKUP(VLOOKUP(K3400&amp;"_"&amp;L3400&amp;"_"&amp;M3400&amp;"_"&amp;O3400,[1]挑战模式!$A:$AS,14+N3400,FALSE),[1]怪物!$B:$L,11,FALSE)=0,"",VLOOKUP(VLOOKUP(K3400&amp;"_"&amp;L3400&amp;"_"&amp;M3400&amp;"_"&amp;O3400,[1]挑战模式!$A:$AS,14+N3400,FALSE),[1]怪物!$B:$L,11,FALSE))))</f>
        <v/>
      </c>
      <c r="H3400" t="str">
        <f t="shared" si="160"/>
        <v>Unit_Monster_Season0_Challenge18_6_2_Normal</v>
      </c>
      <c r="I3400" t="str">
        <f t="shared" si="161"/>
        <v>TowerDefense_Monster1</v>
      </c>
      <c r="J3400" t="str">
        <f>IF(B3400="","",IF(RIGHT(VLOOKUP(K3400&amp;"_"&amp;L3400&amp;"_"&amp;M3400&amp;"_"&amp;O3400,[1]挑战模式!$A:$AS,14+N3400,FALSE),1)="3","EffectCreate_BossEffect;EffectCreate_MonsterShow","EffectCreate_MonsterShow"))</f>
        <v>EffectCreate_MonsterShow</v>
      </c>
      <c r="K3400" s="2">
        <v>0</v>
      </c>
      <c r="L3400" s="2">
        <v>18</v>
      </c>
      <c r="M3400" s="2">
        <v>6</v>
      </c>
      <c r="N3400" s="2">
        <v>2</v>
      </c>
      <c r="O3400" s="6" t="s">
        <v>466</v>
      </c>
    </row>
    <row r="3401" spans="2:15" x14ac:dyDescent="0.2">
      <c r="B3401" t="str">
        <f>IF(ISNA(VLOOKUP(K3401&amp;"_"&amp;L3401&amp;"_"&amp;M3401&amp;"_"&amp;O3401,[1]挑战模式!$A:$AS,1,FALSE)),"",IF(VLOOKUP(K3401&amp;"_"&amp;L3401&amp;"_"&amp;M3401&amp;"_"&amp;O3401,[1]挑战模式!$A:$AS,14+N3401,FALSE)="","","Monster_Season"&amp;K3401&amp;"_Challenge"&amp;L3401&amp;"_"&amp;M3401&amp;"_"&amp;N3401&amp;"_"&amp;O3401))</f>
        <v>Monster_Season0_Challenge18_6_3_Normal</v>
      </c>
      <c r="C3401" t="str">
        <f t="shared" si="159"/>
        <v>None</v>
      </c>
      <c r="G3401" t="str">
        <f>IF(ISNA(VLOOKUP(K3401&amp;"_"&amp;L3401&amp;"_"&amp;M3401&amp;"_"&amp;O3401,[1]挑战模式!$A:$AS,14+N3401,FALSE)),"",IF(VLOOKUP(K3401&amp;"_"&amp;L3401&amp;"_"&amp;M3401&amp;"_"&amp;O3401,[1]挑战模式!$A:$AS,14+N3401,FALSE)="","",IF(VLOOKUP(VLOOKUP(K3401&amp;"_"&amp;L3401&amp;"_"&amp;M3401&amp;"_"&amp;O3401,[1]挑战模式!$A:$AS,14+N3401,FALSE),[1]怪物!$B:$L,11,FALSE)=0,"",VLOOKUP(VLOOKUP(K3401&amp;"_"&amp;L3401&amp;"_"&amp;M3401&amp;"_"&amp;O3401,[1]挑战模式!$A:$AS,14+N3401,FALSE),[1]怪物!$B:$L,11,FALSE))))</f>
        <v/>
      </c>
      <c r="H3401" t="str">
        <f t="shared" si="160"/>
        <v>Unit_Monster_Season0_Challenge18_6_3_Normal</v>
      </c>
      <c r="I3401" t="str">
        <f t="shared" si="161"/>
        <v>TowerDefense_Monster1</v>
      </c>
      <c r="J3401" t="str">
        <f>IF(B3401="","",IF(RIGHT(VLOOKUP(K3401&amp;"_"&amp;L3401&amp;"_"&amp;M3401&amp;"_"&amp;O3401,[1]挑战模式!$A:$AS,14+N3401,FALSE),1)="3","EffectCreate_BossEffect;EffectCreate_MonsterShow","EffectCreate_MonsterShow"))</f>
        <v>EffectCreate_MonsterShow</v>
      </c>
      <c r="K3401" s="2">
        <v>0</v>
      </c>
      <c r="L3401" s="2">
        <v>18</v>
      </c>
      <c r="M3401" s="2">
        <v>6</v>
      </c>
      <c r="N3401" s="2">
        <v>3</v>
      </c>
      <c r="O3401" s="6" t="s">
        <v>466</v>
      </c>
    </row>
    <row r="3402" spans="2:15" x14ac:dyDescent="0.2">
      <c r="B3402" t="str">
        <f>IF(ISNA(VLOOKUP(K3402&amp;"_"&amp;L3402&amp;"_"&amp;M3402&amp;"_"&amp;O3402,[1]挑战模式!$A:$AS,1,FALSE)),"",IF(VLOOKUP(K3402&amp;"_"&amp;L3402&amp;"_"&amp;M3402&amp;"_"&amp;O3402,[1]挑战模式!$A:$AS,14+N3402,FALSE)="","","Monster_Season"&amp;K3402&amp;"_Challenge"&amp;L3402&amp;"_"&amp;M3402&amp;"_"&amp;N3402&amp;"_"&amp;O3402))</f>
        <v>Monster_Season0_Challenge18_6_4_Normal</v>
      </c>
      <c r="C3402" t="str">
        <f t="shared" si="159"/>
        <v>None</v>
      </c>
      <c r="G3402" t="str">
        <f>IF(ISNA(VLOOKUP(K3402&amp;"_"&amp;L3402&amp;"_"&amp;M3402&amp;"_"&amp;O3402,[1]挑战模式!$A:$AS,14+N3402,FALSE)),"",IF(VLOOKUP(K3402&amp;"_"&amp;L3402&amp;"_"&amp;M3402&amp;"_"&amp;O3402,[1]挑战模式!$A:$AS,14+N3402,FALSE)="","",IF(VLOOKUP(VLOOKUP(K3402&amp;"_"&amp;L3402&amp;"_"&amp;M3402&amp;"_"&amp;O3402,[1]挑战模式!$A:$AS,14+N3402,FALSE),[1]怪物!$B:$L,11,FALSE)=0,"",VLOOKUP(VLOOKUP(K3402&amp;"_"&amp;L3402&amp;"_"&amp;M3402&amp;"_"&amp;O3402,[1]挑战模式!$A:$AS,14+N3402,FALSE),[1]怪物!$B:$L,11,FALSE))))</f>
        <v/>
      </c>
      <c r="H3402" t="str">
        <f t="shared" si="160"/>
        <v>Unit_Monster_Season0_Challenge18_6_4_Normal</v>
      </c>
      <c r="I3402" t="str">
        <f t="shared" si="161"/>
        <v>TowerDefense_Monster1</v>
      </c>
      <c r="J3402" t="str">
        <f>IF(B3402="","",IF(RIGHT(VLOOKUP(K3402&amp;"_"&amp;L3402&amp;"_"&amp;M3402&amp;"_"&amp;O3402,[1]挑战模式!$A:$AS,14+N3402,FALSE),1)="3","EffectCreate_BossEffect;EffectCreate_MonsterShow","EffectCreate_MonsterShow"))</f>
        <v>EffectCreate_MonsterShow</v>
      </c>
      <c r="K3402" s="2">
        <v>0</v>
      </c>
      <c r="L3402" s="2">
        <v>18</v>
      </c>
      <c r="M3402" s="2">
        <v>6</v>
      </c>
      <c r="N3402" s="2">
        <v>4</v>
      </c>
      <c r="O3402" s="6" t="s">
        <v>466</v>
      </c>
    </row>
    <row r="3403" spans="2:15" x14ac:dyDescent="0.2">
      <c r="B3403" t="str">
        <f>IF(ISNA(VLOOKUP(K3403&amp;"_"&amp;L3403&amp;"_"&amp;M3403&amp;"_"&amp;O3403,[1]挑战模式!$A:$AS,1,FALSE)),"",IF(VLOOKUP(K3403&amp;"_"&amp;L3403&amp;"_"&amp;M3403&amp;"_"&amp;O3403,[1]挑战模式!$A:$AS,14+N3403,FALSE)="","","Monster_Season"&amp;K3403&amp;"_Challenge"&amp;L3403&amp;"_"&amp;M3403&amp;"_"&amp;N3403&amp;"_"&amp;O3403))</f>
        <v/>
      </c>
      <c r="C3403" t="str">
        <f t="shared" si="159"/>
        <v/>
      </c>
      <c r="G3403" t="str">
        <f>IF(ISNA(VLOOKUP(K3403&amp;"_"&amp;L3403&amp;"_"&amp;M3403&amp;"_"&amp;O3403,[1]挑战模式!$A:$AS,14+N3403,FALSE)),"",IF(VLOOKUP(K3403&amp;"_"&amp;L3403&amp;"_"&amp;M3403&amp;"_"&amp;O3403,[1]挑战模式!$A:$AS,14+N3403,FALSE)="","",IF(VLOOKUP(VLOOKUP(K3403&amp;"_"&amp;L3403&amp;"_"&amp;M3403&amp;"_"&amp;O3403,[1]挑战模式!$A:$AS,14+N3403,FALSE),[1]怪物!$B:$L,11,FALSE)=0,"",VLOOKUP(VLOOKUP(K3403&amp;"_"&amp;L3403&amp;"_"&amp;M3403&amp;"_"&amp;O3403,[1]挑战模式!$A:$AS,14+N3403,FALSE),[1]怪物!$B:$L,11,FALSE))))</f>
        <v/>
      </c>
      <c r="H3403" t="str">
        <f t="shared" si="160"/>
        <v/>
      </c>
      <c r="I3403" t="str">
        <f t="shared" si="161"/>
        <v/>
      </c>
      <c r="J3403" t="str">
        <f>IF(B3403="","",IF(RIGHT(VLOOKUP(K3403&amp;"_"&amp;L3403&amp;"_"&amp;M3403&amp;"_"&amp;O3403,[1]挑战模式!$A:$AS,14+N3403,FALSE),1)="3","EffectCreate_BossEffect;EffectCreate_MonsterShow","EffectCreate_MonsterShow"))</f>
        <v/>
      </c>
      <c r="K3403" s="2">
        <v>0</v>
      </c>
      <c r="L3403" s="2">
        <v>18</v>
      </c>
      <c r="M3403" s="2">
        <v>6</v>
      </c>
      <c r="N3403" s="2">
        <v>5</v>
      </c>
      <c r="O3403" s="6" t="s">
        <v>466</v>
      </c>
    </row>
    <row r="3404" spans="2:15" x14ac:dyDescent="0.2">
      <c r="B3404" t="str">
        <f>IF(ISNA(VLOOKUP(K3404&amp;"_"&amp;L3404&amp;"_"&amp;M3404&amp;"_"&amp;O3404,[1]挑战模式!$A:$AS,1,FALSE)),"",IF(VLOOKUP(K3404&amp;"_"&amp;L3404&amp;"_"&amp;M3404&amp;"_"&amp;O3404,[1]挑战模式!$A:$AS,14+N3404,FALSE)="","","Monster_Season"&amp;K3404&amp;"_Challenge"&amp;L3404&amp;"_"&amp;M3404&amp;"_"&amp;N3404&amp;"_"&amp;O3404))</f>
        <v/>
      </c>
      <c r="C3404" t="str">
        <f t="shared" si="159"/>
        <v/>
      </c>
      <c r="G3404" t="str">
        <f>IF(ISNA(VLOOKUP(K3404&amp;"_"&amp;L3404&amp;"_"&amp;M3404&amp;"_"&amp;O3404,[1]挑战模式!$A:$AS,14+N3404,FALSE)),"",IF(VLOOKUP(K3404&amp;"_"&amp;L3404&amp;"_"&amp;M3404&amp;"_"&amp;O3404,[1]挑战模式!$A:$AS,14+N3404,FALSE)="","",IF(VLOOKUP(VLOOKUP(K3404&amp;"_"&amp;L3404&amp;"_"&amp;M3404&amp;"_"&amp;O3404,[1]挑战模式!$A:$AS,14+N3404,FALSE),[1]怪物!$B:$L,11,FALSE)=0,"",VLOOKUP(VLOOKUP(K3404&amp;"_"&amp;L3404&amp;"_"&amp;M3404&amp;"_"&amp;O3404,[1]挑战模式!$A:$AS,14+N3404,FALSE),[1]怪物!$B:$L,11,FALSE))))</f>
        <v/>
      </c>
      <c r="H3404" t="str">
        <f t="shared" si="160"/>
        <v/>
      </c>
      <c r="I3404" t="str">
        <f t="shared" si="161"/>
        <v/>
      </c>
      <c r="J3404" t="str">
        <f>IF(B3404="","",IF(RIGHT(VLOOKUP(K3404&amp;"_"&amp;L3404&amp;"_"&amp;M3404&amp;"_"&amp;O3404,[1]挑战模式!$A:$AS,14+N3404,FALSE),1)="3","EffectCreate_BossEffect;EffectCreate_MonsterShow","EffectCreate_MonsterShow"))</f>
        <v/>
      </c>
      <c r="K3404" s="2">
        <v>0</v>
      </c>
      <c r="L3404" s="2">
        <v>18</v>
      </c>
      <c r="M3404" s="2">
        <v>6</v>
      </c>
      <c r="N3404" s="2">
        <v>6</v>
      </c>
      <c r="O3404" s="6" t="s">
        <v>466</v>
      </c>
    </row>
    <row r="3405" spans="2:15" x14ac:dyDescent="0.2">
      <c r="B3405" t="str">
        <f>IF(ISNA(VLOOKUP(K3405&amp;"_"&amp;L3405&amp;"_"&amp;M3405&amp;"_"&amp;O3405,[1]挑战模式!$A:$AS,1,FALSE)),"",IF(VLOOKUP(K3405&amp;"_"&amp;L3405&amp;"_"&amp;M3405&amp;"_"&amp;O3405,[1]挑战模式!$A:$AS,14+N3405,FALSE)="","","Monster_Season"&amp;K3405&amp;"_Challenge"&amp;L3405&amp;"_"&amp;M3405&amp;"_"&amp;N3405&amp;"_"&amp;O3405))</f>
        <v/>
      </c>
      <c r="C3405" t="str">
        <f t="shared" si="159"/>
        <v/>
      </c>
      <c r="G3405" t="str">
        <f>IF(ISNA(VLOOKUP(K3405&amp;"_"&amp;L3405&amp;"_"&amp;M3405&amp;"_"&amp;O3405,[1]挑战模式!$A:$AS,14+N3405,FALSE)),"",IF(VLOOKUP(K3405&amp;"_"&amp;L3405&amp;"_"&amp;M3405&amp;"_"&amp;O3405,[1]挑战模式!$A:$AS,14+N3405,FALSE)="","",IF(VLOOKUP(VLOOKUP(K3405&amp;"_"&amp;L3405&amp;"_"&amp;M3405&amp;"_"&amp;O3405,[1]挑战模式!$A:$AS,14+N3405,FALSE),[1]怪物!$B:$L,11,FALSE)=0,"",VLOOKUP(VLOOKUP(K3405&amp;"_"&amp;L3405&amp;"_"&amp;M3405&amp;"_"&amp;O3405,[1]挑战模式!$A:$AS,14+N3405,FALSE),[1]怪物!$B:$L,11,FALSE))))</f>
        <v/>
      </c>
      <c r="H3405" t="str">
        <f t="shared" si="160"/>
        <v/>
      </c>
      <c r="I3405" t="str">
        <f t="shared" si="161"/>
        <v/>
      </c>
      <c r="J3405" t="str">
        <f>IF(B3405="","",IF(RIGHT(VLOOKUP(K3405&amp;"_"&amp;L3405&amp;"_"&amp;M3405&amp;"_"&amp;O3405,[1]挑战模式!$A:$AS,14+N3405,FALSE),1)="3","EffectCreate_BossEffect;EffectCreate_MonsterShow","EffectCreate_MonsterShow"))</f>
        <v/>
      </c>
      <c r="K3405" s="2">
        <v>0</v>
      </c>
      <c r="L3405" s="2">
        <v>18</v>
      </c>
      <c r="M3405" s="2">
        <v>7</v>
      </c>
      <c r="N3405" s="2">
        <v>1</v>
      </c>
      <c r="O3405" s="6" t="s">
        <v>466</v>
      </c>
    </row>
    <row r="3406" spans="2:15" x14ac:dyDescent="0.2">
      <c r="B3406" t="str">
        <f>IF(ISNA(VLOOKUP(K3406&amp;"_"&amp;L3406&amp;"_"&amp;M3406&amp;"_"&amp;O3406,[1]挑战模式!$A:$AS,1,FALSE)),"",IF(VLOOKUP(K3406&amp;"_"&amp;L3406&amp;"_"&amp;M3406&amp;"_"&amp;O3406,[1]挑战模式!$A:$AS,14+N3406,FALSE)="","","Monster_Season"&amp;K3406&amp;"_Challenge"&amp;L3406&amp;"_"&amp;M3406&amp;"_"&amp;N3406&amp;"_"&amp;O3406))</f>
        <v/>
      </c>
      <c r="C3406" t="str">
        <f t="shared" si="159"/>
        <v/>
      </c>
      <c r="G3406" t="str">
        <f>IF(ISNA(VLOOKUP(K3406&amp;"_"&amp;L3406&amp;"_"&amp;M3406&amp;"_"&amp;O3406,[1]挑战模式!$A:$AS,14+N3406,FALSE)),"",IF(VLOOKUP(K3406&amp;"_"&amp;L3406&amp;"_"&amp;M3406&amp;"_"&amp;O3406,[1]挑战模式!$A:$AS,14+N3406,FALSE)="","",IF(VLOOKUP(VLOOKUP(K3406&amp;"_"&amp;L3406&amp;"_"&amp;M3406&amp;"_"&amp;O3406,[1]挑战模式!$A:$AS,14+N3406,FALSE),[1]怪物!$B:$L,11,FALSE)=0,"",VLOOKUP(VLOOKUP(K3406&amp;"_"&amp;L3406&amp;"_"&amp;M3406&amp;"_"&amp;O3406,[1]挑战模式!$A:$AS,14+N3406,FALSE),[1]怪物!$B:$L,11,FALSE))))</f>
        <v/>
      </c>
      <c r="H3406" t="str">
        <f t="shared" si="160"/>
        <v/>
      </c>
      <c r="I3406" t="str">
        <f t="shared" si="161"/>
        <v/>
      </c>
      <c r="J3406" t="str">
        <f>IF(B3406="","",IF(RIGHT(VLOOKUP(K3406&amp;"_"&amp;L3406&amp;"_"&amp;M3406&amp;"_"&amp;O3406,[1]挑战模式!$A:$AS,14+N3406,FALSE),1)="3","EffectCreate_BossEffect;EffectCreate_MonsterShow","EffectCreate_MonsterShow"))</f>
        <v/>
      </c>
      <c r="K3406" s="2">
        <v>0</v>
      </c>
      <c r="L3406" s="2">
        <v>18</v>
      </c>
      <c r="M3406" s="2">
        <v>7</v>
      </c>
      <c r="N3406" s="2">
        <v>2</v>
      </c>
      <c r="O3406" s="6" t="s">
        <v>466</v>
      </c>
    </row>
    <row r="3407" spans="2:15" x14ac:dyDescent="0.2">
      <c r="B3407" t="str">
        <f>IF(ISNA(VLOOKUP(K3407&amp;"_"&amp;L3407&amp;"_"&amp;M3407&amp;"_"&amp;O3407,[1]挑战模式!$A:$AS,1,FALSE)),"",IF(VLOOKUP(K3407&amp;"_"&amp;L3407&amp;"_"&amp;M3407&amp;"_"&amp;O3407,[1]挑战模式!$A:$AS,14+N3407,FALSE)="","","Monster_Season"&amp;K3407&amp;"_Challenge"&amp;L3407&amp;"_"&amp;M3407&amp;"_"&amp;N3407&amp;"_"&amp;O3407))</f>
        <v/>
      </c>
      <c r="C3407" t="str">
        <f t="shared" si="159"/>
        <v/>
      </c>
      <c r="G3407" t="str">
        <f>IF(ISNA(VLOOKUP(K3407&amp;"_"&amp;L3407&amp;"_"&amp;M3407&amp;"_"&amp;O3407,[1]挑战模式!$A:$AS,14+N3407,FALSE)),"",IF(VLOOKUP(K3407&amp;"_"&amp;L3407&amp;"_"&amp;M3407&amp;"_"&amp;O3407,[1]挑战模式!$A:$AS,14+N3407,FALSE)="","",IF(VLOOKUP(VLOOKUP(K3407&amp;"_"&amp;L3407&amp;"_"&amp;M3407&amp;"_"&amp;O3407,[1]挑战模式!$A:$AS,14+N3407,FALSE),[1]怪物!$B:$L,11,FALSE)=0,"",VLOOKUP(VLOOKUP(K3407&amp;"_"&amp;L3407&amp;"_"&amp;M3407&amp;"_"&amp;O3407,[1]挑战模式!$A:$AS,14+N3407,FALSE),[1]怪物!$B:$L,11,FALSE))))</f>
        <v/>
      </c>
      <c r="H3407" t="str">
        <f t="shared" si="160"/>
        <v/>
      </c>
      <c r="I3407" t="str">
        <f t="shared" si="161"/>
        <v/>
      </c>
      <c r="J3407" t="str">
        <f>IF(B3407="","",IF(RIGHT(VLOOKUP(K3407&amp;"_"&amp;L3407&amp;"_"&amp;M3407&amp;"_"&amp;O3407,[1]挑战模式!$A:$AS,14+N3407,FALSE),1)="3","EffectCreate_BossEffect;EffectCreate_MonsterShow","EffectCreate_MonsterShow"))</f>
        <v/>
      </c>
      <c r="K3407" s="2">
        <v>0</v>
      </c>
      <c r="L3407" s="2">
        <v>18</v>
      </c>
      <c r="M3407" s="2">
        <v>7</v>
      </c>
      <c r="N3407" s="2">
        <v>3</v>
      </c>
      <c r="O3407" s="6" t="s">
        <v>466</v>
      </c>
    </row>
    <row r="3408" spans="2:15" x14ac:dyDescent="0.2">
      <c r="B3408" t="str">
        <f>IF(ISNA(VLOOKUP(K3408&amp;"_"&amp;L3408&amp;"_"&amp;M3408&amp;"_"&amp;O3408,[1]挑战模式!$A:$AS,1,FALSE)),"",IF(VLOOKUP(K3408&amp;"_"&amp;L3408&amp;"_"&amp;M3408&amp;"_"&amp;O3408,[1]挑战模式!$A:$AS,14+N3408,FALSE)="","","Monster_Season"&amp;K3408&amp;"_Challenge"&amp;L3408&amp;"_"&amp;M3408&amp;"_"&amp;N3408&amp;"_"&amp;O3408))</f>
        <v/>
      </c>
      <c r="C3408" t="str">
        <f t="shared" si="159"/>
        <v/>
      </c>
      <c r="G3408" t="str">
        <f>IF(ISNA(VLOOKUP(K3408&amp;"_"&amp;L3408&amp;"_"&amp;M3408&amp;"_"&amp;O3408,[1]挑战模式!$A:$AS,14+N3408,FALSE)),"",IF(VLOOKUP(K3408&amp;"_"&amp;L3408&amp;"_"&amp;M3408&amp;"_"&amp;O3408,[1]挑战模式!$A:$AS,14+N3408,FALSE)="","",IF(VLOOKUP(VLOOKUP(K3408&amp;"_"&amp;L3408&amp;"_"&amp;M3408&amp;"_"&amp;O3408,[1]挑战模式!$A:$AS,14+N3408,FALSE),[1]怪物!$B:$L,11,FALSE)=0,"",VLOOKUP(VLOOKUP(K3408&amp;"_"&amp;L3408&amp;"_"&amp;M3408&amp;"_"&amp;O3408,[1]挑战模式!$A:$AS,14+N3408,FALSE),[1]怪物!$B:$L,11,FALSE))))</f>
        <v/>
      </c>
      <c r="H3408" t="str">
        <f t="shared" si="160"/>
        <v/>
      </c>
      <c r="I3408" t="str">
        <f t="shared" si="161"/>
        <v/>
      </c>
      <c r="J3408" t="str">
        <f>IF(B3408="","",IF(RIGHT(VLOOKUP(K3408&amp;"_"&amp;L3408&amp;"_"&amp;M3408&amp;"_"&amp;O3408,[1]挑战模式!$A:$AS,14+N3408,FALSE),1)="3","EffectCreate_BossEffect;EffectCreate_MonsterShow","EffectCreate_MonsterShow"))</f>
        <v/>
      </c>
      <c r="K3408" s="2">
        <v>0</v>
      </c>
      <c r="L3408" s="2">
        <v>18</v>
      </c>
      <c r="M3408" s="2">
        <v>7</v>
      </c>
      <c r="N3408" s="2">
        <v>4</v>
      </c>
      <c r="O3408" s="6" t="s">
        <v>466</v>
      </c>
    </row>
    <row r="3409" spans="2:15" x14ac:dyDescent="0.2">
      <c r="B3409" t="str">
        <f>IF(ISNA(VLOOKUP(K3409&amp;"_"&amp;L3409&amp;"_"&amp;M3409&amp;"_"&amp;O3409,[1]挑战模式!$A:$AS,1,FALSE)),"",IF(VLOOKUP(K3409&amp;"_"&amp;L3409&amp;"_"&amp;M3409&amp;"_"&amp;O3409,[1]挑战模式!$A:$AS,14+N3409,FALSE)="","","Monster_Season"&amp;K3409&amp;"_Challenge"&amp;L3409&amp;"_"&amp;M3409&amp;"_"&amp;N3409&amp;"_"&amp;O3409))</f>
        <v/>
      </c>
      <c r="C3409" t="str">
        <f t="shared" si="159"/>
        <v/>
      </c>
      <c r="G3409" t="str">
        <f>IF(ISNA(VLOOKUP(K3409&amp;"_"&amp;L3409&amp;"_"&amp;M3409&amp;"_"&amp;O3409,[1]挑战模式!$A:$AS,14+N3409,FALSE)),"",IF(VLOOKUP(K3409&amp;"_"&amp;L3409&amp;"_"&amp;M3409&amp;"_"&amp;O3409,[1]挑战模式!$A:$AS,14+N3409,FALSE)="","",IF(VLOOKUP(VLOOKUP(K3409&amp;"_"&amp;L3409&amp;"_"&amp;M3409&amp;"_"&amp;O3409,[1]挑战模式!$A:$AS,14+N3409,FALSE),[1]怪物!$B:$L,11,FALSE)=0,"",VLOOKUP(VLOOKUP(K3409&amp;"_"&amp;L3409&amp;"_"&amp;M3409&amp;"_"&amp;O3409,[1]挑战模式!$A:$AS,14+N3409,FALSE),[1]怪物!$B:$L,11,FALSE))))</f>
        <v/>
      </c>
      <c r="H3409" t="str">
        <f t="shared" si="160"/>
        <v/>
      </c>
      <c r="I3409" t="str">
        <f t="shared" si="161"/>
        <v/>
      </c>
      <c r="J3409" t="str">
        <f>IF(B3409="","",IF(RIGHT(VLOOKUP(K3409&amp;"_"&amp;L3409&amp;"_"&amp;M3409&amp;"_"&amp;O3409,[1]挑战模式!$A:$AS,14+N3409,FALSE),1)="3","EffectCreate_BossEffect;EffectCreate_MonsterShow","EffectCreate_MonsterShow"))</f>
        <v/>
      </c>
      <c r="K3409" s="2">
        <v>0</v>
      </c>
      <c r="L3409" s="2">
        <v>18</v>
      </c>
      <c r="M3409" s="2">
        <v>7</v>
      </c>
      <c r="N3409" s="2">
        <v>5</v>
      </c>
      <c r="O3409" s="6" t="s">
        <v>466</v>
      </c>
    </row>
    <row r="3410" spans="2:15" x14ac:dyDescent="0.2">
      <c r="B3410" t="str">
        <f>IF(ISNA(VLOOKUP(K3410&amp;"_"&amp;L3410&amp;"_"&amp;M3410&amp;"_"&amp;O3410,[1]挑战模式!$A:$AS,1,FALSE)),"",IF(VLOOKUP(K3410&amp;"_"&amp;L3410&amp;"_"&amp;M3410&amp;"_"&amp;O3410,[1]挑战模式!$A:$AS,14+N3410,FALSE)="","","Monster_Season"&amp;K3410&amp;"_Challenge"&amp;L3410&amp;"_"&amp;M3410&amp;"_"&amp;N3410&amp;"_"&amp;O3410))</f>
        <v/>
      </c>
      <c r="C3410" t="str">
        <f t="shared" si="159"/>
        <v/>
      </c>
      <c r="G3410" t="str">
        <f>IF(ISNA(VLOOKUP(K3410&amp;"_"&amp;L3410&amp;"_"&amp;M3410&amp;"_"&amp;O3410,[1]挑战模式!$A:$AS,14+N3410,FALSE)),"",IF(VLOOKUP(K3410&amp;"_"&amp;L3410&amp;"_"&amp;M3410&amp;"_"&amp;O3410,[1]挑战模式!$A:$AS,14+N3410,FALSE)="","",IF(VLOOKUP(VLOOKUP(K3410&amp;"_"&amp;L3410&amp;"_"&amp;M3410&amp;"_"&amp;O3410,[1]挑战模式!$A:$AS,14+N3410,FALSE),[1]怪物!$B:$L,11,FALSE)=0,"",VLOOKUP(VLOOKUP(K3410&amp;"_"&amp;L3410&amp;"_"&amp;M3410&amp;"_"&amp;O3410,[1]挑战模式!$A:$AS,14+N3410,FALSE),[1]怪物!$B:$L,11,FALSE))))</f>
        <v/>
      </c>
      <c r="H3410" t="str">
        <f t="shared" si="160"/>
        <v/>
      </c>
      <c r="I3410" t="str">
        <f t="shared" si="161"/>
        <v/>
      </c>
      <c r="J3410" t="str">
        <f>IF(B3410="","",IF(RIGHT(VLOOKUP(K3410&amp;"_"&amp;L3410&amp;"_"&amp;M3410&amp;"_"&amp;O3410,[1]挑战模式!$A:$AS,14+N3410,FALSE),1)="3","EffectCreate_BossEffect;EffectCreate_MonsterShow","EffectCreate_MonsterShow"))</f>
        <v/>
      </c>
      <c r="K3410" s="2">
        <v>0</v>
      </c>
      <c r="L3410" s="2">
        <v>18</v>
      </c>
      <c r="M3410" s="2">
        <v>7</v>
      </c>
      <c r="N3410" s="2">
        <v>6</v>
      </c>
      <c r="O3410" s="6" t="s">
        <v>466</v>
      </c>
    </row>
    <row r="3411" spans="2:15" x14ac:dyDescent="0.2">
      <c r="B3411" t="str">
        <f>IF(ISNA(VLOOKUP(K3411&amp;"_"&amp;L3411&amp;"_"&amp;M3411&amp;"_"&amp;O3411,[1]挑战模式!$A:$AS,1,FALSE)),"",IF(VLOOKUP(K3411&amp;"_"&amp;L3411&amp;"_"&amp;M3411&amp;"_"&amp;O3411,[1]挑战模式!$A:$AS,14+N3411,FALSE)="","","Monster_Season"&amp;K3411&amp;"_Challenge"&amp;L3411&amp;"_"&amp;M3411&amp;"_"&amp;N3411&amp;"_"&amp;O3411))</f>
        <v/>
      </c>
      <c r="C3411" t="str">
        <f t="shared" si="159"/>
        <v/>
      </c>
      <c r="G3411" t="str">
        <f>IF(ISNA(VLOOKUP(K3411&amp;"_"&amp;L3411&amp;"_"&amp;M3411&amp;"_"&amp;O3411,[1]挑战模式!$A:$AS,14+N3411,FALSE)),"",IF(VLOOKUP(K3411&amp;"_"&amp;L3411&amp;"_"&amp;M3411&amp;"_"&amp;O3411,[1]挑战模式!$A:$AS,14+N3411,FALSE)="","",IF(VLOOKUP(VLOOKUP(K3411&amp;"_"&amp;L3411&amp;"_"&amp;M3411&amp;"_"&amp;O3411,[1]挑战模式!$A:$AS,14+N3411,FALSE),[1]怪物!$B:$L,11,FALSE)=0,"",VLOOKUP(VLOOKUP(K3411&amp;"_"&amp;L3411&amp;"_"&amp;M3411&amp;"_"&amp;O3411,[1]挑战模式!$A:$AS,14+N3411,FALSE),[1]怪物!$B:$L,11,FALSE))))</f>
        <v/>
      </c>
      <c r="H3411" t="str">
        <f t="shared" si="160"/>
        <v/>
      </c>
      <c r="I3411" t="str">
        <f t="shared" si="161"/>
        <v/>
      </c>
      <c r="J3411" t="str">
        <f>IF(B3411="","",IF(RIGHT(VLOOKUP(K3411&amp;"_"&amp;L3411&amp;"_"&amp;M3411&amp;"_"&amp;O3411,[1]挑战模式!$A:$AS,14+N3411,FALSE),1)="3","EffectCreate_BossEffect;EffectCreate_MonsterShow","EffectCreate_MonsterShow"))</f>
        <v/>
      </c>
      <c r="K3411" s="2">
        <v>0</v>
      </c>
      <c r="L3411" s="2">
        <v>18</v>
      </c>
      <c r="M3411" s="2">
        <v>8</v>
      </c>
      <c r="N3411" s="2">
        <v>1</v>
      </c>
      <c r="O3411" s="6" t="s">
        <v>466</v>
      </c>
    </row>
    <row r="3412" spans="2:15" x14ac:dyDescent="0.2">
      <c r="B3412" t="str">
        <f>IF(ISNA(VLOOKUP(K3412&amp;"_"&amp;L3412&amp;"_"&amp;M3412&amp;"_"&amp;O3412,[1]挑战模式!$A:$AS,1,FALSE)),"",IF(VLOOKUP(K3412&amp;"_"&amp;L3412&amp;"_"&amp;M3412&amp;"_"&amp;O3412,[1]挑战模式!$A:$AS,14+N3412,FALSE)="","","Monster_Season"&amp;K3412&amp;"_Challenge"&amp;L3412&amp;"_"&amp;M3412&amp;"_"&amp;N3412&amp;"_"&amp;O3412))</f>
        <v/>
      </c>
      <c r="C3412" t="str">
        <f t="shared" si="159"/>
        <v/>
      </c>
      <c r="G3412" t="str">
        <f>IF(ISNA(VLOOKUP(K3412&amp;"_"&amp;L3412&amp;"_"&amp;M3412&amp;"_"&amp;O3412,[1]挑战模式!$A:$AS,14+N3412,FALSE)),"",IF(VLOOKUP(K3412&amp;"_"&amp;L3412&amp;"_"&amp;M3412&amp;"_"&amp;O3412,[1]挑战模式!$A:$AS,14+N3412,FALSE)="","",IF(VLOOKUP(VLOOKUP(K3412&amp;"_"&amp;L3412&amp;"_"&amp;M3412&amp;"_"&amp;O3412,[1]挑战模式!$A:$AS,14+N3412,FALSE),[1]怪物!$B:$L,11,FALSE)=0,"",VLOOKUP(VLOOKUP(K3412&amp;"_"&amp;L3412&amp;"_"&amp;M3412&amp;"_"&amp;O3412,[1]挑战模式!$A:$AS,14+N3412,FALSE),[1]怪物!$B:$L,11,FALSE))))</f>
        <v/>
      </c>
      <c r="H3412" t="str">
        <f t="shared" si="160"/>
        <v/>
      </c>
      <c r="I3412" t="str">
        <f t="shared" si="161"/>
        <v/>
      </c>
      <c r="J3412" t="str">
        <f>IF(B3412="","",IF(RIGHT(VLOOKUP(K3412&amp;"_"&amp;L3412&amp;"_"&amp;M3412&amp;"_"&amp;O3412,[1]挑战模式!$A:$AS,14+N3412,FALSE),1)="3","EffectCreate_BossEffect;EffectCreate_MonsterShow","EffectCreate_MonsterShow"))</f>
        <v/>
      </c>
      <c r="K3412" s="2">
        <v>0</v>
      </c>
      <c r="L3412" s="2">
        <v>18</v>
      </c>
      <c r="M3412" s="2">
        <v>8</v>
      </c>
      <c r="N3412" s="2">
        <v>2</v>
      </c>
      <c r="O3412" s="6" t="s">
        <v>466</v>
      </c>
    </row>
    <row r="3413" spans="2:15" x14ac:dyDescent="0.2">
      <c r="B3413" t="str">
        <f>IF(ISNA(VLOOKUP(K3413&amp;"_"&amp;L3413&amp;"_"&amp;M3413&amp;"_"&amp;O3413,[1]挑战模式!$A:$AS,1,FALSE)),"",IF(VLOOKUP(K3413&amp;"_"&amp;L3413&amp;"_"&amp;M3413&amp;"_"&amp;O3413,[1]挑战模式!$A:$AS,14+N3413,FALSE)="","","Monster_Season"&amp;K3413&amp;"_Challenge"&amp;L3413&amp;"_"&amp;M3413&amp;"_"&amp;N3413&amp;"_"&amp;O3413))</f>
        <v/>
      </c>
      <c r="C3413" t="str">
        <f t="shared" si="159"/>
        <v/>
      </c>
      <c r="G3413" t="str">
        <f>IF(ISNA(VLOOKUP(K3413&amp;"_"&amp;L3413&amp;"_"&amp;M3413&amp;"_"&amp;O3413,[1]挑战模式!$A:$AS,14+N3413,FALSE)),"",IF(VLOOKUP(K3413&amp;"_"&amp;L3413&amp;"_"&amp;M3413&amp;"_"&amp;O3413,[1]挑战模式!$A:$AS,14+N3413,FALSE)="","",IF(VLOOKUP(VLOOKUP(K3413&amp;"_"&amp;L3413&amp;"_"&amp;M3413&amp;"_"&amp;O3413,[1]挑战模式!$A:$AS,14+N3413,FALSE),[1]怪物!$B:$L,11,FALSE)=0,"",VLOOKUP(VLOOKUP(K3413&amp;"_"&amp;L3413&amp;"_"&amp;M3413&amp;"_"&amp;O3413,[1]挑战模式!$A:$AS,14+N3413,FALSE),[1]怪物!$B:$L,11,FALSE))))</f>
        <v/>
      </c>
      <c r="H3413" t="str">
        <f t="shared" si="160"/>
        <v/>
      </c>
      <c r="I3413" t="str">
        <f t="shared" si="161"/>
        <v/>
      </c>
      <c r="J3413" t="str">
        <f>IF(B3413="","",IF(RIGHT(VLOOKUP(K3413&amp;"_"&amp;L3413&amp;"_"&amp;M3413&amp;"_"&amp;O3413,[1]挑战模式!$A:$AS,14+N3413,FALSE),1)="3","EffectCreate_BossEffect;EffectCreate_MonsterShow","EffectCreate_MonsterShow"))</f>
        <v/>
      </c>
      <c r="K3413" s="2">
        <v>0</v>
      </c>
      <c r="L3413" s="2">
        <v>18</v>
      </c>
      <c r="M3413" s="2">
        <v>8</v>
      </c>
      <c r="N3413" s="2">
        <v>3</v>
      </c>
      <c r="O3413" s="6" t="s">
        <v>466</v>
      </c>
    </row>
    <row r="3414" spans="2:15" x14ac:dyDescent="0.2">
      <c r="B3414" t="str">
        <f>IF(ISNA(VLOOKUP(K3414&amp;"_"&amp;L3414&amp;"_"&amp;M3414&amp;"_"&amp;O3414,[1]挑战模式!$A:$AS,1,FALSE)),"",IF(VLOOKUP(K3414&amp;"_"&amp;L3414&amp;"_"&amp;M3414&amp;"_"&amp;O3414,[1]挑战模式!$A:$AS,14+N3414,FALSE)="","","Monster_Season"&amp;K3414&amp;"_Challenge"&amp;L3414&amp;"_"&amp;M3414&amp;"_"&amp;N3414&amp;"_"&amp;O3414))</f>
        <v/>
      </c>
      <c r="C3414" t="str">
        <f t="shared" si="159"/>
        <v/>
      </c>
      <c r="G3414" t="str">
        <f>IF(ISNA(VLOOKUP(K3414&amp;"_"&amp;L3414&amp;"_"&amp;M3414&amp;"_"&amp;O3414,[1]挑战模式!$A:$AS,14+N3414,FALSE)),"",IF(VLOOKUP(K3414&amp;"_"&amp;L3414&amp;"_"&amp;M3414&amp;"_"&amp;O3414,[1]挑战模式!$A:$AS,14+N3414,FALSE)="","",IF(VLOOKUP(VLOOKUP(K3414&amp;"_"&amp;L3414&amp;"_"&amp;M3414&amp;"_"&amp;O3414,[1]挑战模式!$A:$AS,14+N3414,FALSE),[1]怪物!$B:$L,11,FALSE)=0,"",VLOOKUP(VLOOKUP(K3414&amp;"_"&amp;L3414&amp;"_"&amp;M3414&amp;"_"&amp;O3414,[1]挑战模式!$A:$AS,14+N3414,FALSE),[1]怪物!$B:$L,11,FALSE))))</f>
        <v/>
      </c>
      <c r="H3414" t="str">
        <f t="shared" si="160"/>
        <v/>
      </c>
      <c r="I3414" t="str">
        <f t="shared" si="161"/>
        <v/>
      </c>
      <c r="J3414" t="str">
        <f>IF(B3414="","",IF(RIGHT(VLOOKUP(K3414&amp;"_"&amp;L3414&amp;"_"&amp;M3414&amp;"_"&amp;O3414,[1]挑战模式!$A:$AS,14+N3414,FALSE),1)="3","EffectCreate_BossEffect;EffectCreate_MonsterShow","EffectCreate_MonsterShow"))</f>
        <v/>
      </c>
      <c r="K3414" s="2">
        <v>0</v>
      </c>
      <c r="L3414" s="2">
        <v>18</v>
      </c>
      <c r="M3414" s="2">
        <v>8</v>
      </c>
      <c r="N3414" s="2">
        <v>4</v>
      </c>
      <c r="O3414" s="6" t="s">
        <v>466</v>
      </c>
    </row>
    <row r="3415" spans="2:15" x14ac:dyDescent="0.2">
      <c r="B3415" t="str">
        <f>IF(ISNA(VLOOKUP(K3415&amp;"_"&amp;L3415&amp;"_"&amp;M3415&amp;"_"&amp;O3415,[1]挑战模式!$A:$AS,1,FALSE)),"",IF(VLOOKUP(K3415&amp;"_"&amp;L3415&amp;"_"&amp;M3415&amp;"_"&amp;O3415,[1]挑战模式!$A:$AS,14+N3415,FALSE)="","","Monster_Season"&amp;K3415&amp;"_Challenge"&amp;L3415&amp;"_"&amp;M3415&amp;"_"&amp;N3415&amp;"_"&amp;O3415))</f>
        <v/>
      </c>
      <c r="C3415" t="str">
        <f t="shared" si="159"/>
        <v/>
      </c>
      <c r="G3415" t="str">
        <f>IF(ISNA(VLOOKUP(K3415&amp;"_"&amp;L3415&amp;"_"&amp;M3415&amp;"_"&amp;O3415,[1]挑战模式!$A:$AS,14+N3415,FALSE)),"",IF(VLOOKUP(K3415&amp;"_"&amp;L3415&amp;"_"&amp;M3415&amp;"_"&amp;O3415,[1]挑战模式!$A:$AS,14+N3415,FALSE)="","",IF(VLOOKUP(VLOOKUP(K3415&amp;"_"&amp;L3415&amp;"_"&amp;M3415&amp;"_"&amp;O3415,[1]挑战模式!$A:$AS,14+N3415,FALSE),[1]怪物!$B:$L,11,FALSE)=0,"",VLOOKUP(VLOOKUP(K3415&amp;"_"&amp;L3415&amp;"_"&amp;M3415&amp;"_"&amp;O3415,[1]挑战模式!$A:$AS,14+N3415,FALSE),[1]怪物!$B:$L,11,FALSE))))</f>
        <v/>
      </c>
      <c r="H3415" t="str">
        <f t="shared" si="160"/>
        <v/>
      </c>
      <c r="I3415" t="str">
        <f t="shared" si="161"/>
        <v/>
      </c>
      <c r="J3415" t="str">
        <f>IF(B3415="","",IF(RIGHT(VLOOKUP(K3415&amp;"_"&amp;L3415&amp;"_"&amp;M3415&amp;"_"&amp;O3415,[1]挑战模式!$A:$AS,14+N3415,FALSE),1)="3","EffectCreate_BossEffect;EffectCreate_MonsterShow","EffectCreate_MonsterShow"))</f>
        <v/>
      </c>
      <c r="K3415" s="2">
        <v>0</v>
      </c>
      <c r="L3415" s="2">
        <v>18</v>
      </c>
      <c r="M3415" s="2">
        <v>8</v>
      </c>
      <c r="N3415" s="2">
        <v>5</v>
      </c>
      <c r="O3415" s="6" t="s">
        <v>466</v>
      </c>
    </row>
    <row r="3416" spans="2:15" x14ac:dyDescent="0.2">
      <c r="B3416" t="str">
        <f>IF(ISNA(VLOOKUP(K3416&amp;"_"&amp;L3416&amp;"_"&amp;M3416&amp;"_"&amp;O3416,[1]挑战模式!$A:$AS,1,FALSE)),"",IF(VLOOKUP(K3416&amp;"_"&amp;L3416&amp;"_"&amp;M3416&amp;"_"&amp;O3416,[1]挑战模式!$A:$AS,14+N3416,FALSE)="","","Monster_Season"&amp;K3416&amp;"_Challenge"&amp;L3416&amp;"_"&amp;M3416&amp;"_"&amp;N3416&amp;"_"&amp;O3416))</f>
        <v/>
      </c>
      <c r="C3416" t="str">
        <f t="shared" si="159"/>
        <v/>
      </c>
      <c r="G3416" t="str">
        <f>IF(ISNA(VLOOKUP(K3416&amp;"_"&amp;L3416&amp;"_"&amp;M3416&amp;"_"&amp;O3416,[1]挑战模式!$A:$AS,14+N3416,FALSE)),"",IF(VLOOKUP(K3416&amp;"_"&amp;L3416&amp;"_"&amp;M3416&amp;"_"&amp;O3416,[1]挑战模式!$A:$AS,14+N3416,FALSE)="","",IF(VLOOKUP(VLOOKUP(K3416&amp;"_"&amp;L3416&amp;"_"&amp;M3416&amp;"_"&amp;O3416,[1]挑战模式!$A:$AS,14+N3416,FALSE),[1]怪物!$B:$L,11,FALSE)=0,"",VLOOKUP(VLOOKUP(K3416&amp;"_"&amp;L3416&amp;"_"&amp;M3416&amp;"_"&amp;O3416,[1]挑战模式!$A:$AS,14+N3416,FALSE),[1]怪物!$B:$L,11,FALSE))))</f>
        <v/>
      </c>
      <c r="H3416" t="str">
        <f t="shared" si="160"/>
        <v/>
      </c>
      <c r="I3416" t="str">
        <f t="shared" si="161"/>
        <v/>
      </c>
      <c r="J3416" t="str">
        <f>IF(B3416="","",IF(RIGHT(VLOOKUP(K3416&amp;"_"&amp;L3416&amp;"_"&amp;M3416&amp;"_"&amp;O3416,[1]挑战模式!$A:$AS,14+N3416,FALSE),1)="3","EffectCreate_BossEffect;EffectCreate_MonsterShow","EffectCreate_MonsterShow"))</f>
        <v/>
      </c>
      <c r="K3416" s="2">
        <v>0</v>
      </c>
      <c r="L3416" s="2">
        <v>18</v>
      </c>
      <c r="M3416" s="2">
        <v>8</v>
      </c>
      <c r="N3416" s="2">
        <v>6</v>
      </c>
      <c r="O3416" s="6" t="s">
        <v>466</v>
      </c>
    </row>
    <row r="3417" spans="2:15" x14ac:dyDescent="0.2">
      <c r="B3417" t="str">
        <f>IF(ISNA(VLOOKUP(K3417&amp;"_"&amp;L3417&amp;"_"&amp;M3417&amp;"_"&amp;O3417,[1]挑战模式!$A:$AS,1,FALSE)),"",IF(VLOOKUP(K3417&amp;"_"&amp;L3417&amp;"_"&amp;M3417&amp;"_"&amp;O3417,[1]挑战模式!$A:$AS,14+N3417,FALSE)="","","Monster_Season"&amp;K3417&amp;"_Challenge"&amp;L3417&amp;"_"&amp;M3417&amp;"_"&amp;N3417&amp;"_"&amp;O3417))</f>
        <v/>
      </c>
      <c r="C3417" t="str">
        <f t="shared" si="159"/>
        <v/>
      </c>
      <c r="G3417" t="str">
        <f>IF(ISNA(VLOOKUP(K3417&amp;"_"&amp;L3417&amp;"_"&amp;M3417&amp;"_"&amp;O3417,[1]挑战模式!$A:$AS,14+N3417,FALSE)),"",IF(VLOOKUP(K3417&amp;"_"&amp;L3417&amp;"_"&amp;M3417&amp;"_"&amp;O3417,[1]挑战模式!$A:$AS,14+N3417,FALSE)="","",IF(VLOOKUP(VLOOKUP(K3417&amp;"_"&amp;L3417&amp;"_"&amp;M3417&amp;"_"&amp;O3417,[1]挑战模式!$A:$AS,14+N3417,FALSE),[1]怪物!$B:$L,11,FALSE)=0,"",VLOOKUP(VLOOKUP(K3417&amp;"_"&amp;L3417&amp;"_"&amp;M3417&amp;"_"&amp;O3417,[1]挑战模式!$A:$AS,14+N3417,FALSE),[1]怪物!$B:$L,11,FALSE))))</f>
        <v/>
      </c>
      <c r="H3417" t="str">
        <f t="shared" si="160"/>
        <v/>
      </c>
      <c r="I3417" t="str">
        <f t="shared" si="161"/>
        <v/>
      </c>
      <c r="J3417" t="str">
        <f>IF(B3417="","",IF(RIGHT(VLOOKUP(K3417&amp;"_"&amp;L3417&amp;"_"&amp;M3417&amp;"_"&amp;O3417,[1]挑战模式!$A:$AS,14+N3417,FALSE),1)="3","EffectCreate_BossEffect;EffectCreate_MonsterShow","EffectCreate_MonsterShow"))</f>
        <v/>
      </c>
      <c r="K3417" s="2">
        <v>0</v>
      </c>
      <c r="L3417" s="2">
        <v>18</v>
      </c>
      <c r="M3417" s="2">
        <v>9</v>
      </c>
      <c r="N3417" s="2">
        <v>1</v>
      </c>
      <c r="O3417" s="6" t="s">
        <v>466</v>
      </c>
    </row>
    <row r="3418" spans="2:15" x14ac:dyDescent="0.2">
      <c r="B3418" t="str">
        <f>IF(ISNA(VLOOKUP(K3418&amp;"_"&amp;L3418&amp;"_"&amp;M3418&amp;"_"&amp;O3418,[1]挑战模式!$A:$AS,1,FALSE)),"",IF(VLOOKUP(K3418&amp;"_"&amp;L3418&amp;"_"&amp;M3418&amp;"_"&amp;O3418,[1]挑战模式!$A:$AS,14+N3418,FALSE)="","","Monster_Season"&amp;K3418&amp;"_Challenge"&amp;L3418&amp;"_"&amp;M3418&amp;"_"&amp;N3418&amp;"_"&amp;O3418))</f>
        <v/>
      </c>
      <c r="C3418" t="str">
        <f t="shared" si="159"/>
        <v/>
      </c>
      <c r="G3418" t="str">
        <f>IF(ISNA(VLOOKUP(K3418&amp;"_"&amp;L3418&amp;"_"&amp;M3418&amp;"_"&amp;O3418,[1]挑战模式!$A:$AS,14+N3418,FALSE)),"",IF(VLOOKUP(K3418&amp;"_"&amp;L3418&amp;"_"&amp;M3418&amp;"_"&amp;O3418,[1]挑战模式!$A:$AS,14+N3418,FALSE)="","",IF(VLOOKUP(VLOOKUP(K3418&amp;"_"&amp;L3418&amp;"_"&amp;M3418&amp;"_"&amp;O3418,[1]挑战模式!$A:$AS,14+N3418,FALSE),[1]怪物!$B:$L,11,FALSE)=0,"",VLOOKUP(VLOOKUP(K3418&amp;"_"&amp;L3418&amp;"_"&amp;M3418&amp;"_"&amp;O3418,[1]挑战模式!$A:$AS,14+N3418,FALSE),[1]怪物!$B:$L,11,FALSE))))</f>
        <v/>
      </c>
      <c r="H3418" t="str">
        <f t="shared" si="160"/>
        <v/>
      </c>
      <c r="I3418" t="str">
        <f t="shared" si="161"/>
        <v/>
      </c>
      <c r="J3418" t="str">
        <f>IF(B3418="","",IF(RIGHT(VLOOKUP(K3418&amp;"_"&amp;L3418&amp;"_"&amp;M3418&amp;"_"&amp;O3418,[1]挑战模式!$A:$AS,14+N3418,FALSE),1)="3","EffectCreate_BossEffect;EffectCreate_MonsterShow","EffectCreate_MonsterShow"))</f>
        <v/>
      </c>
      <c r="K3418" s="2">
        <v>0</v>
      </c>
      <c r="L3418" s="2">
        <v>18</v>
      </c>
      <c r="M3418" s="2">
        <v>9</v>
      </c>
      <c r="N3418" s="2">
        <v>2</v>
      </c>
      <c r="O3418" s="6" t="s">
        <v>466</v>
      </c>
    </row>
    <row r="3419" spans="2:15" x14ac:dyDescent="0.2">
      <c r="B3419" t="str">
        <f>IF(ISNA(VLOOKUP(K3419&amp;"_"&amp;L3419&amp;"_"&amp;M3419&amp;"_"&amp;O3419,[1]挑战模式!$A:$AS,1,FALSE)),"",IF(VLOOKUP(K3419&amp;"_"&amp;L3419&amp;"_"&amp;M3419&amp;"_"&amp;O3419,[1]挑战模式!$A:$AS,14+N3419,FALSE)="","","Monster_Season"&amp;K3419&amp;"_Challenge"&amp;L3419&amp;"_"&amp;M3419&amp;"_"&amp;N3419&amp;"_"&amp;O3419))</f>
        <v/>
      </c>
      <c r="C3419" t="str">
        <f t="shared" si="159"/>
        <v/>
      </c>
      <c r="G3419" t="str">
        <f>IF(ISNA(VLOOKUP(K3419&amp;"_"&amp;L3419&amp;"_"&amp;M3419&amp;"_"&amp;O3419,[1]挑战模式!$A:$AS,14+N3419,FALSE)),"",IF(VLOOKUP(K3419&amp;"_"&amp;L3419&amp;"_"&amp;M3419&amp;"_"&amp;O3419,[1]挑战模式!$A:$AS,14+N3419,FALSE)="","",IF(VLOOKUP(VLOOKUP(K3419&amp;"_"&amp;L3419&amp;"_"&amp;M3419&amp;"_"&amp;O3419,[1]挑战模式!$A:$AS,14+N3419,FALSE),[1]怪物!$B:$L,11,FALSE)=0,"",VLOOKUP(VLOOKUP(K3419&amp;"_"&amp;L3419&amp;"_"&amp;M3419&amp;"_"&amp;O3419,[1]挑战模式!$A:$AS,14+N3419,FALSE),[1]怪物!$B:$L,11,FALSE))))</f>
        <v/>
      </c>
      <c r="H3419" t="str">
        <f t="shared" si="160"/>
        <v/>
      </c>
      <c r="I3419" t="str">
        <f t="shared" si="161"/>
        <v/>
      </c>
      <c r="J3419" t="str">
        <f>IF(B3419="","",IF(RIGHT(VLOOKUP(K3419&amp;"_"&amp;L3419&amp;"_"&amp;M3419&amp;"_"&amp;O3419,[1]挑战模式!$A:$AS,14+N3419,FALSE),1)="3","EffectCreate_BossEffect;EffectCreate_MonsterShow","EffectCreate_MonsterShow"))</f>
        <v/>
      </c>
      <c r="K3419" s="2">
        <v>0</v>
      </c>
      <c r="L3419" s="2">
        <v>18</v>
      </c>
      <c r="M3419" s="2">
        <v>9</v>
      </c>
      <c r="N3419" s="2">
        <v>3</v>
      </c>
      <c r="O3419" s="6" t="s">
        <v>466</v>
      </c>
    </row>
    <row r="3420" spans="2:15" x14ac:dyDescent="0.2">
      <c r="B3420" t="str">
        <f>IF(ISNA(VLOOKUP(K3420&amp;"_"&amp;L3420&amp;"_"&amp;M3420&amp;"_"&amp;O3420,[1]挑战模式!$A:$AS,1,FALSE)),"",IF(VLOOKUP(K3420&amp;"_"&amp;L3420&amp;"_"&amp;M3420&amp;"_"&amp;O3420,[1]挑战模式!$A:$AS,14+N3420,FALSE)="","","Monster_Season"&amp;K3420&amp;"_Challenge"&amp;L3420&amp;"_"&amp;M3420&amp;"_"&amp;N3420&amp;"_"&amp;O3420))</f>
        <v/>
      </c>
      <c r="C3420" t="str">
        <f t="shared" si="159"/>
        <v/>
      </c>
      <c r="G3420" t="str">
        <f>IF(ISNA(VLOOKUP(K3420&amp;"_"&amp;L3420&amp;"_"&amp;M3420&amp;"_"&amp;O3420,[1]挑战模式!$A:$AS,14+N3420,FALSE)),"",IF(VLOOKUP(K3420&amp;"_"&amp;L3420&amp;"_"&amp;M3420&amp;"_"&amp;O3420,[1]挑战模式!$A:$AS,14+N3420,FALSE)="","",IF(VLOOKUP(VLOOKUP(K3420&amp;"_"&amp;L3420&amp;"_"&amp;M3420&amp;"_"&amp;O3420,[1]挑战模式!$A:$AS,14+N3420,FALSE),[1]怪物!$B:$L,11,FALSE)=0,"",VLOOKUP(VLOOKUP(K3420&amp;"_"&amp;L3420&amp;"_"&amp;M3420&amp;"_"&amp;O3420,[1]挑战模式!$A:$AS,14+N3420,FALSE),[1]怪物!$B:$L,11,FALSE))))</f>
        <v/>
      </c>
      <c r="H3420" t="str">
        <f t="shared" si="160"/>
        <v/>
      </c>
      <c r="I3420" t="str">
        <f t="shared" si="161"/>
        <v/>
      </c>
      <c r="J3420" t="str">
        <f>IF(B3420="","",IF(RIGHT(VLOOKUP(K3420&amp;"_"&amp;L3420&amp;"_"&amp;M3420&amp;"_"&amp;O3420,[1]挑战模式!$A:$AS,14+N3420,FALSE),1)="3","EffectCreate_BossEffect;EffectCreate_MonsterShow","EffectCreate_MonsterShow"))</f>
        <v/>
      </c>
      <c r="K3420" s="2">
        <v>0</v>
      </c>
      <c r="L3420" s="2">
        <v>18</v>
      </c>
      <c r="M3420" s="2">
        <v>9</v>
      </c>
      <c r="N3420" s="2">
        <v>4</v>
      </c>
      <c r="O3420" s="6" t="s">
        <v>466</v>
      </c>
    </row>
    <row r="3421" spans="2:15" x14ac:dyDescent="0.2">
      <c r="B3421" t="str">
        <f>IF(ISNA(VLOOKUP(K3421&amp;"_"&amp;L3421&amp;"_"&amp;M3421&amp;"_"&amp;O3421,[1]挑战模式!$A:$AS,1,FALSE)),"",IF(VLOOKUP(K3421&amp;"_"&amp;L3421&amp;"_"&amp;M3421&amp;"_"&amp;O3421,[1]挑战模式!$A:$AS,14+N3421,FALSE)="","","Monster_Season"&amp;K3421&amp;"_Challenge"&amp;L3421&amp;"_"&amp;M3421&amp;"_"&amp;N3421&amp;"_"&amp;O3421))</f>
        <v/>
      </c>
      <c r="C3421" t="str">
        <f t="shared" si="159"/>
        <v/>
      </c>
      <c r="G3421" t="str">
        <f>IF(ISNA(VLOOKUP(K3421&amp;"_"&amp;L3421&amp;"_"&amp;M3421&amp;"_"&amp;O3421,[1]挑战模式!$A:$AS,14+N3421,FALSE)),"",IF(VLOOKUP(K3421&amp;"_"&amp;L3421&amp;"_"&amp;M3421&amp;"_"&amp;O3421,[1]挑战模式!$A:$AS,14+N3421,FALSE)="","",IF(VLOOKUP(VLOOKUP(K3421&amp;"_"&amp;L3421&amp;"_"&amp;M3421&amp;"_"&amp;O3421,[1]挑战模式!$A:$AS,14+N3421,FALSE),[1]怪物!$B:$L,11,FALSE)=0,"",VLOOKUP(VLOOKUP(K3421&amp;"_"&amp;L3421&amp;"_"&amp;M3421&amp;"_"&amp;O3421,[1]挑战模式!$A:$AS,14+N3421,FALSE),[1]怪物!$B:$L,11,FALSE))))</f>
        <v/>
      </c>
      <c r="H3421" t="str">
        <f t="shared" si="160"/>
        <v/>
      </c>
      <c r="I3421" t="str">
        <f t="shared" si="161"/>
        <v/>
      </c>
      <c r="J3421" t="str">
        <f>IF(B3421="","",IF(RIGHT(VLOOKUP(K3421&amp;"_"&amp;L3421&amp;"_"&amp;M3421&amp;"_"&amp;O3421,[1]挑战模式!$A:$AS,14+N3421,FALSE),1)="3","EffectCreate_BossEffect;EffectCreate_MonsterShow","EffectCreate_MonsterShow"))</f>
        <v/>
      </c>
      <c r="K3421" s="2">
        <v>0</v>
      </c>
      <c r="L3421" s="2">
        <v>18</v>
      </c>
      <c r="M3421" s="2">
        <v>9</v>
      </c>
      <c r="N3421" s="2">
        <v>5</v>
      </c>
      <c r="O3421" s="6" t="s">
        <v>466</v>
      </c>
    </row>
    <row r="3422" spans="2:15" x14ac:dyDescent="0.2">
      <c r="B3422" t="str">
        <f>IF(ISNA(VLOOKUP(K3422&amp;"_"&amp;L3422&amp;"_"&amp;M3422&amp;"_"&amp;O3422,[1]挑战模式!$A:$AS,1,FALSE)),"",IF(VLOOKUP(K3422&amp;"_"&amp;L3422&amp;"_"&amp;M3422&amp;"_"&amp;O3422,[1]挑战模式!$A:$AS,14+N3422,FALSE)="","","Monster_Season"&amp;K3422&amp;"_Challenge"&amp;L3422&amp;"_"&amp;M3422&amp;"_"&amp;N3422&amp;"_"&amp;O3422))</f>
        <v/>
      </c>
      <c r="C3422" t="str">
        <f t="shared" si="159"/>
        <v/>
      </c>
      <c r="G3422" t="str">
        <f>IF(ISNA(VLOOKUP(K3422&amp;"_"&amp;L3422&amp;"_"&amp;M3422&amp;"_"&amp;O3422,[1]挑战模式!$A:$AS,14+N3422,FALSE)),"",IF(VLOOKUP(K3422&amp;"_"&amp;L3422&amp;"_"&amp;M3422&amp;"_"&amp;O3422,[1]挑战模式!$A:$AS,14+N3422,FALSE)="","",IF(VLOOKUP(VLOOKUP(K3422&amp;"_"&amp;L3422&amp;"_"&amp;M3422&amp;"_"&amp;O3422,[1]挑战模式!$A:$AS,14+N3422,FALSE),[1]怪物!$B:$L,11,FALSE)=0,"",VLOOKUP(VLOOKUP(K3422&amp;"_"&amp;L3422&amp;"_"&amp;M3422&amp;"_"&amp;O3422,[1]挑战模式!$A:$AS,14+N3422,FALSE),[1]怪物!$B:$L,11,FALSE))))</f>
        <v/>
      </c>
      <c r="H3422" t="str">
        <f t="shared" si="160"/>
        <v/>
      </c>
      <c r="I3422" t="str">
        <f t="shared" si="161"/>
        <v/>
      </c>
      <c r="J3422" t="str">
        <f>IF(B3422="","",IF(RIGHT(VLOOKUP(K3422&amp;"_"&amp;L3422&amp;"_"&amp;M3422&amp;"_"&amp;O3422,[1]挑战模式!$A:$AS,14+N3422,FALSE),1)="3","EffectCreate_BossEffect;EffectCreate_MonsterShow","EffectCreate_MonsterShow"))</f>
        <v/>
      </c>
      <c r="K3422" s="2">
        <v>0</v>
      </c>
      <c r="L3422" s="2">
        <v>18</v>
      </c>
      <c r="M3422" s="2">
        <v>10</v>
      </c>
      <c r="N3422" s="2">
        <v>6</v>
      </c>
      <c r="O3422" s="6" t="s">
        <v>466</v>
      </c>
    </row>
    <row r="3423" spans="2:15" x14ac:dyDescent="0.2">
      <c r="B3423" t="str">
        <f>IF(ISNA(VLOOKUP(K3423&amp;"_"&amp;L3423&amp;"_"&amp;M3423&amp;"_"&amp;O3423,[1]挑战模式!$A:$AS,1,FALSE)),"",IF(VLOOKUP(K3423&amp;"_"&amp;L3423&amp;"_"&amp;M3423&amp;"_"&amp;O3423,[1]挑战模式!$A:$AS,14+N3423,FALSE)="","","Monster_Season"&amp;K3423&amp;"_Challenge"&amp;L3423&amp;"_"&amp;M3423&amp;"_"&amp;N3423&amp;"_"&amp;O3423))</f>
        <v/>
      </c>
      <c r="C3423" t="str">
        <f t="shared" si="159"/>
        <v/>
      </c>
      <c r="G3423" t="str">
        <f>IF(ISNA(VLOOKUP(K3423&amp;"_"&amp;L3423&amp;"_"&amp;M3423&amp;"_"&amp;O3423,[1]挑战模式!$A:$AS,14+N3423,FALSE)),"",IF(VLOOKUP(K3423&amp;"_"&amp;L3423&amp;"_"&amp;M3423&amp;"_"&amp;O3423,[1]挑战模式!$A:$AS,14+N3423,FALSE)="","",IF(VLOOKUP(VLOOKUP(K3423&amp;"_"&amp;L3423&amp;"_"&amp;M3423&amp;"_"&amp;O3423,[1]挑战模式!$A:$AS,14+N3423,FALSE),[1]怪物!$B:$L,11,FALSE)=0,"",VLOOKUP(VLOOKUP(K3423&amp;"_"&amp;L3423&amp;"_"&amp;M3423&amp;"_"&amp;O3423,[1]挑战模式!$A:$AS,14+N3423,FALSE),[1]怪物!$B:$L,11,FALSE))))</f>
        <v/>
      </c>
      <c r="H3423" t="str">
        <f t="shared" si="160"/>
        <v/>
      </c>
      <c r="I3423" t="str">
        <f t="shared" si="161"/>
        <v/>
      </c>
      <c r="J3423" t="str">
        <f>IF(B3423="","",IF(RIGHT(VLOOKUP(K3423&amp;"_"&amp;L3423&amp;"_"&amp;M3423&amp;"_"&amp;O3423,[1]挑战模式!$A:$AS,14+N3423,FALSE),1)="3","EffectCreate_BossEffect;EffectCreate_MonsterShow","EffectCreate_MonsterShow"))</f>
        <v/>
      </c>
      <c r="K3423" s="2">
        <v>0</v>
      </c>
      <c r="L3423" s="2">
        <v>18</v>
      </c>
      <c r="M3423" s="2">
        <v>10</v>
      </c>
      <c r="N3423" s="2">
        <v>1</v>
      </c>
      <c r="O3423" s="6" t="s">
        <v>466</v>
      </c>
    </row>
    <row r="3424" spans="2:15" x14ac:dyDescent="0.2">
      <c r="B3424" t="str">
        <f>IF(ISNA(VLOOKUP(K3424&amp;"_"&amp;L3424&amp;"_"&amp;M3424&amp;"_"&amp;O3424,[1]挑战模式!$A:$AS,1,FALSE)),"",IF(VLOOKUP(K3424&amp;"_"&amp;L3424&amp;"_"&amp;M3424&amp;"_"&amp;O3424,[1]挑战模式!$A:$AS,14+N3424,FALSE)="","","Monster_Season"&amp;K3424&amp;"_Challenge"&amp;L3424&amp;"_"&amp;M3424&amp;"_"&amp;N3424&amp;"_"&amp;O3424))</f>
        <v/>
      </c>
      <c r="C3424" t="str">
        <f t="shared" si="159"/>
        <v/>
      </c>
      <c r="G3424" t="str">
        <f>IF(ISNA(VLOOKUP(K3424&amp;"_"&amp;L3424&amp;"_"&amp;M3424&amp;"_"&amp;O3424,[1]挑战模式!$A:$AS,14+N3424,FALSE)),"",IF(VLOOKUP(K3424&amp;"_"&amp;L3424&amp;"_"&amp;M3424&amp;"_"&amp;O3424,[1]挑战模式!$A:$AS,14+N3424,FALSE)="","",IF(VLOOKUP(VLOOKUP(K3424&amp;"_"&amp;L3424&amp;"_"&amp;M3424&amp;"_"&amp;O3424,[1]挑战模式!$A:$AS,14+N3424,FALSE),[1]怪物!$B:$L,11,FALSE)=0,"",VLOOKUP(VLOOKUP(K3424&amp;"_"&amp;L3424&amp;"_"&amp;M3424&amp;"_"&amp;O3424,[1]挑战模式!$A:$AS,14+N3424,FALSE),[1]怪物!$B:$L,11,FALSE))))</f>
        <v/>
      </c>
      <c r="H3424" t="str">
        <f t="shared" si="160"/>
        <v/>
      </c>
      <c r="I3424" t="str">
        <f t="shared" si="161"/>
        <v/>
      </c>
      <c r="J3424" t="str">
        <f>IF(B3424="","",IF(RIGHT(VLOOKUP(K3424&amp;"_"&amp;L3424&amp;"_"&amp;M3424&amp;"_"&amp;O3424,[1]挑战模式!$A:$AS,14+N3424,FALSE),1)="3","EffectCreate_BossEffect;EffectCreate_MonsterShow","EffectCreate_MonsterShow"))</f>
        <v/>
      </c>
      <c r="K3424" s="2">
        <v>0</v>
      </c>
      <c r="L3424" s="2">
        <v>18</v>
      </c>
      <c r="M3424" s="2">
        <v>10</v>
      </c>
      <c r="N3424" s="2">
        <v>2</v>
      </c>
      <c r="O3424" s="6" t="s">
        <v>466</v>
      </c>
    </row>
    <row r="3425" spans="2:15" x14ac:dyDescent="0.2">
      <c r="B3425" t="str">
        <f>IF(ISNA(VLOOKUP(K3425&amp;"_"&amp;L3425&amp;"_"&amp;M3425&amp;"_"&amp;O3425,[1]挑战模式!$A:$AS,1,FALSE)),"",IF(VLOOKUP(K3425&amp;"_"&amp;L3425&amp;"_"&amp;M3425&amp;"_"&amp;O3425,[1]挑战模式!$A:$AS,14+N3425,FALSE)="","","Monster_Season"&amp;K3425&amp;"_Challenge"&amp;L3425&amp;"_"&amp;M3425&amp;"_"&amp;N3425&amp;"_"&amp;O3425))</f>
        <v/>
      </c>
      <c r="C3425" t="str">
        <f t="shared" si="159"/>
        <v/>
      </c>
      <c r="G3425" t="str">
        <f>IF(ISNA(VLOOKUP(K3425&amp;"_"&amp;L3425&amp;"_"&amp;M3425&amp;"_"&amp;O3425,[1]挑战模式!$A:$AS,14+N3425,FALSE)),"",IF(VLOOKUP(K3425&amp;"_"&amp;L3425&amp;"_"&amp;M3425&amp;"_"&amp;O3425,[1]挑战模式!$A:$AS,14+N3425,FALSE)="","",IF(VLOOKUP(VLOOKUP(K3425&amp;"_"&amp;L3425&amp;"_"&amp;M3425&amp;"_"&amp;O3425,[1]挑战模式!$A:$AS,14+N3425,FALSE),[1]怪物!$B:$L,11,FALSE)=0,"",VLOOKUP(VLOOKUP(K3425&amp;"_"&amp;L3425&amp;"_"&amp;M3425&amp;"_"&amp;O3425,[1]挑战模式!$A:$AS,14+N3425,FALSE),[1]怪物!$B:$L,11,FALSE))))</f>
        <v/>
      </c>
      <c r="H3425" t="str">
        <f t="shared" si="160"/>
        <v/>
      </c>
      <c r="I3425" t="str">
        <f t="shared" si="161"/>
        <v/>
      </c>
      <c r="J3425" t="str">
        <f>IF(B3425="","",IF(RIGHT(VLOOKUP(K3425&amp;"_"&amp;L3425&amp;"_"&amp;M3425&amp;"_"&amp;O3425,[1]挑战模式!$A:$AS,14+N3425,FALSE),1)="3","EffectCreate_BossEffect;EffectCreate_MonsterShow","EffectCreate_MonsterShow"))</f>
        <v/>
      </c>
      <c r="K3425" s="2">
        <v>0</v>
      </c>
      <c r="L3425" s="2">
        <v>18</v>
      </c>
      <c r="M3425" s="2">
        <v>10</v>
      </c>
      <c r="N3425" s="2">
        <v>3</v>
      </c>
      <c r="O3425" s="6" t="s">
        <v>466</v>
      </c>
    </row>
    <row r="3426" spans="2:15" x14ac:dyDescent="0.2">
      <c r="B3426" t="str">
        <f>IF(ISNA(VLOOKUP(K3426&amp;"_"&amp;L3426&amp;"_"&amp;M3426&amp;"_"&amp;O3426,[1]挑战模式!$A:$AS,1,FALSE)),"",IF(VLOOKUP(K3426&amp;"_"&amp;L3426&amp;"_"&amp;M3426&amp;"_"&amp;O3426,[1]挑战模式!$A:$AS,14+N3426,FALSE)="","","Monster_Season"&amp;K3426&amp;"_Challenge"&amp;L3426&amp;"_"&amp;M3426&amp;"_"&amp;N3426&amp;"_"&amp;O3426))</f>
        <v/>
      </c>
      <c r="C3426" t="str">
        <f t="shared" si="159"/>
        <v/>
      </c>
      <c r="G3426" t="str">
        <f>IF(ISNA(VLOOKUP(K3426&amp;"_"&amp;L3426&amp;"_"&amp;M3426&amp;"_"&amp;O3426,[1]挑战模式!$A:$AS,14+N3426,FALSE)),"",IF(VLOOKUP(K3426&amp;"_"&amp;L3426&amp;"_"&amp;M3426&amp;"_"&amp;O3426,[1]挑战模式!$A:$AS,14+N3426,FALSE)="","",IF(VLOOKUP(VLOOKUP(K3426&amp;"_"&amp;L3426&amp;"_"&amp;M3426&amp;"_"&amp;O3426,[1]挑战模式!$A:$AS,14+N3426,FALSE),[1]怪物!$B:$L,11,FALSE)=0,"",VLOOKUP(VLOOKUP(K3426&amp;"_"&amp;L3426&amp;"_"&amp;M3426&amp;"_"&amp;O3426,[1]挑战模式!$A:$AS,14+N3426,FALSE),[1]怪物!$B:$L,11,FALSE))))</f>
        <v/>
      </c>
      <c r="H3426" t="str">
        <f t="shared" si="160"/>
        <v/>
      </c>
      <c r="I3426" t="str">
        <f t="shared" si="161"/>
        <v/>
      </c>
      <c r="J3426" t="str">
        <f>IF(B3426="","",IF(RIGHT(VLOOKUP(K3426&amp;"_"&amp;L3426&amp;"_"&amp;M3426&amp;"_"&amp;O3426,[1]挑战模式!$A:$AS,14+N3426,FALSE),1)="3","EffectCreate_BossEffect;EffectCreate_MonsterShow","EffectCreate_MonsterShow"))</f>
        <v/>
      </c>
      <c r="K3426" s="2">
        <v>0</v>
      </c>
      <c r="L3426" s="2">
        <v>18</v>
      </c>
      <c r="M3426" s="2">
        <v>10</v>
      </c>
      <c r="N3426" s="2">
        <v>4</v>
      </c>
      <c r="O3426" s="6" t="s">
        <v>466</v>
      </c>
    </row>
    <row r="3427" spans="2:15" x14ac:dyDescent="0.2">
      <c r="B3427" t="str">
        <f>IF(ISNA(VLOOKUP(K3427&amp;"_"&amp;L3427&amp;"_"&amp;M3427&amp;"_"&amp;O3427,[1]挑战模式!$A:$AS,1,FALSE)),"",IF(VLOOKUP(K3427&amp;"_"&amp;L3427&amp;"_"&amp;M3427&amp;"_"&amp;O3427,[1]挑战模式!$A:$AS,14+N3427,FALSE)="","","Monster_Season"&amp;K3427&amp;"_Challenge"&amp;L3427&amp;"_"&amp;M3427&amp;"_"&amp;N3427&amp;"_"&amp;O3427))</f>
        <v/>
      </c>
      <c r="C3427" t="str">
        <f t="shared" si="159"/>
        <v/>
      </c>
      <c r="G3427" t="str">
        <f>IF(ISNA(VLOOKUP(K3427&amp;"_"&amp;L3427&amp;"_"&amp;M3427&amp;"_"&amp;O3427,[1]挑战模式!$A:$AS,14+N3427,FALSE)),"",IF(VLOOKUP(K3427&amp;"_"&amp;L3427&amp;"_"&amp;M3427&amp;"_"&amp;O3427,[1]挑战模式!$A:$AS,14+N3427,FALSE)="","",IF(VLOOKUP(VLOOKUP(K3427&amp;"_"&amp;L3427&amp;"_"&amp;M3427&amp;"_"&amp;O3427,[1]挑战模式!$A:$AS,14+N3427,FALSE),[1]怪物!$B:$L,11,FALSE)=0,"",VLOOKUP(VLOOKUP(K3427&amp;"_"&amp;L3427&amp;"_"&amp;M3427&amp;"_"&amp;O3427,[1]挑战模式!$A:$AS,14+N3427,FALSE),[1]怪物!$B:$L,11,FALSE))))</f>
        <v/>
      </c>
      <c r="H3427" t="str">
        <f t="shared" si="160"/>
        <v/>
      </c>
      <c r="I3427" t="str">
        <f t="shared" si="161"/>
        <v/>
      </c>
      <c r="J3427" t="str">
        <f>IF(B3427="","",IF(RIGHT(VLOOKUP(K3427&amp;"_"&amp;L3427&amp;"_"&amp;M3427&amp;"_"&amp;O3427,[1]挑战模式!$A:$AS,14+N3427,FALSE),1)="3","EffectCreate_BossEffect;EffectCreate_MonsterShow","EffectCreate_MonsterShow"))</f>
        <v/>
      </c>
      <c r="K3427" s="2">
        <v>0</v>
      </c>
      <c r="L3427" s="2">
        <v>18</v>
      </c>
      <c r="M3427" s="2">
        <v>10</v>
      </c>
      <c r="N3427" s="2">
        <v>5</v>
      </c>
      <c r="O3427" s="6" t="s">
        <v>466</v>
      </c>
    </row>
    <row r="3428" spans="2:15" x14ac:dyDescent="0.2">
      <c r="B3428" t="str">
        <f>IF(ISNA(VLOOKUP(K3428&amp;"_"&amp;L3428&amp;"_"&amp;M3428&amp;"_"&amp;O3428,[1]挑战模式!$A:$AS,1,FALSE)),"",IF(VLOOKUP(K3428&amp;"_"&amp;L3428&amp;"_"&amp;M3428&amp;"_"&amp;O3428,[1]挑战模式!$A:$AS,14+N3428,FALSE)="","","Monster_Season"&amp;K3428&amp;"_Challenge"&amp;L3428&amp;"_"&amp;M3428&amp;"_"&amp;N3428&amp;"_"&amp;O3428))</f>
        <v>Monster_Season0_Challenge19_1_1_Normal</v>
      </c>
      <c r="C3428" t="str">
        <f t="shared" si="159"/>
        <v>None</v>
      </c>
      <c r="G3428" t="str">
        <f>IF(ISNA(VLOOKUP(K3428&amp;"_"&amp;L3428&amp;"_"&amp;M3428&amp;"_"&amp;O3428,[1]挑战模式!$A:$AS,14+N3428,FALSE)),"",IF(VLOOKUP(K3428&amp;"_"&amp;L3428&amp;"_"&amp;M3428&amp;"_"&amp;O3428,[1]挑战模式!$A:$AS,14+N3428,FALSE)="","",IF(VLOOKUP(VLOOKUP(K3428&amp;"_"&amp;L3428&amp;"_"&amp;M3428&amp;"_"&amp;O3428,[1]挑战模式!$A:$AS,14+N3428,FALSE),[1]怪物!$B:$L,11,FALSE)=0,"",VLOOKUP(VLOOKUP(K3428&amp;"_"&amp;L3428&amp;"_"&amp;M3428&amp;"_"&amp;O3428,[1]挑战模式!$A:$AS,14+N3428,FALSE),[1]怪物!$B:$L,11,FALSE))))</f>
        <v/>
      </c>
      <c r="H3428" t="str">
        <f t="shared" si="160"/>
        <v>Unit_Monster_Season0_Challenge19_1_1_Normal</v>
      </c>
      <c r="I3428" t="str">
        <f t="shared" si="161"/>
        <v>TowerDefense_Monster1</v>
      </c>
      <c r="J3428" t="str">
        <f>IF(B3428="","",IF(RIGHT(VLOOKUP(K3428&amp;"_"&amp;L3428&amp;"_"&amp;M3428&amp;"_"&amp;O3428,[1]挑战模式!$A:$AS,14+N3428,FALSE),1)="3","EffectCreate_BossEffect;EffectCreate_MonsterShow","EffectCreate_MonsterShow"))</f>
        <v>EffectCreate_MonsterShow</v>
      </c>
      <c r="K3428" s="2">
        <v>0</v>
      </c>
      <c r="L3428" s="2">
        <v>19</v>
      </c>
      <c r="M3428" s="2">
        <v>1</v>
      </c>
      <c r="N3428" s="2">
        <v>1</v>
      </c>
      <c r="O3428" s="6" t="s">
        <v>466</v>
      </c>
    </row>
    <row r="3429" spans="2:15" x14ac:dyDescent="0.2">
      <c r="B3429" t="str">
        <f>IF(ISNA(VLOOKUP(K3429&amp;"_"&amp;L3429&amp;"_"&amp;M3429&amp;"_"&amp;O3429,[1]挑战模式!$A:$AS,1,FALSE)),"",IF(VLOOKUP(K3429&amp;"_"&amp;L3429&amp;"_"&amp;M3429&amp;"_"&amp;O3429,[1]挑战模式!$A:$AS,14+N3429,FALSE)="","","Monster_Season"&amp;K3429&amp;"_Challenge"&amp;L3429&amp;"_"&amp;M3429&amp;"_"&amp;N3429&amp;"_"&amp;O3429))</f>
        <v/>
      </c>
      <c r="C3429" t="str">
        <f t="shared" si="159"/>
        <v/>
      </c>
      <c r="G3429" t="str">
        <f>IF(ISNA(VLOOKUP(K3429&amp;"_"&amp;L3429&amp;"_"&amp;M3429&amp;"_"&amp;O3429,[1]挑战模式!$A:$AS,14+N3429,FALSE)),"",IF(VLOOKUP(K3429&amp;"_"&amp;L3429&amp;"_"&amp;M3429&amp;"_"&amp;O3429,[1]挑战模式!$A:$AS,14+N3429,FALSE)="","",IF(VLOOKUP(VLOOKUP(K3429&amp;"_"&amp;L3429&amp;"_"&amp;M3429&amp;"_"&amp;O3429,[1]挑战模式!$A:$AS,14+N3429,FALSE),[1]怪物!$B:$L,11,FALSE)=0,"",VLOOKUP(VLOOKUP(K3429&amp;"_"&amp;L3429&amp;"_"&amp;M3429&amp;"_"&amp;O3429,[1]挑战模式!$A:$AS,14+N3429,FALSE),[1]怪物!$B:$L,11,FALSE))))</f>
        <v/>
      </c>
      <c r="H3429" t="str">
        <f t="shared" si="160"/>
        <v/>
      </c>
      <c r="I3429" t="str">
        <f t="shared" si="161"/>
        <v/>
      </c>
      <c r="J3429" t="str">
        <f>IF(B3429="","",IF(RIGHT(VLOOKUP(K3429&amp;"_"&amp;L3429&amp;"_"&amp;M3429&amp;"_"&amp;O3429,[1]挑战模式!$A:$AS,14+N3429,FALSE),1)="3","EffectCreate_BossEffect;EffectCreate_MonsterShow","EffectCreate_MonsterShow"))</f>
        <v/>
      </c>
      <c r="K3429" s="2">
        <v>0</v>
      </c>
      <c r="L3429" s="2">
        <v>19</v>
      </c>
      <c r="M3429" s="2">
        <v>1</v>
      </c>
      <c r="N3429" s="2">
        <v>2</v>
      </c>
      <c r="O3429" s="6" t="s">
        <v>466</v>
      </c>
    </row>
    <row r="3430" spans="2:15" x14ac:dyDescent="0.2">
      <c r="B3430" t="str">
        <f>IF(ISNA(VLOOKUP(K3430&amp;"_"&amp;L3430&amp;"_"&amp;M3430&amp;"_"&amp;O3430,[1]挑战模式!$A:$AS,1,FALSE)),"",IF(VLOOKUP(K3430&amp;"_"&amp;L3430&amp;"_"&amp;M3430&amp;"_"&amp;O3430,[1]挑战模式!$A:$AS,14+N3430,FALSE)="","","Monster_Season"&amp;K3430&amp;"_Challenge"&amp;L3430&amp;"_"&amp;M3430&amp;"_"&amp;N3430&amp;"_"&amp;O3430))</f>
        <v/>
      </c>
      <c r="C3430" t="str">
        <f t="shared" si="159"/>
        <v/>
      </c>
      <c r="G3430" t="str">
        <f>IF(ISNA(VLOOKUP(K3430&amp;"_"&amp;L3430&amp;"_"&amp;M3430&amp;"_"&amp;O3430,[1]挑战模式!$A:$AS,14+N3430,FALSE)),"",IF(VLOOKUP(K3430&amp;"_"&amp;L3430&amp;"_"&amp;M3430&amp;"_"&amp;O3430,[1]挑战模式!$A:$AS,14+N3430,FALSE)="","",IF(VLOOKUP(VLOOKUP(K3430&amp;"_"&amp;L3430&amp;"_"&amp;M3430&amp;"_"&amp;O3430,[1]挑战模式!$A:$AS,14+N3430,FALSE),[1]怪物!$B:$L,11,FALSE)=0,"",VLOOKUP(VLOOKUP(K3430&amp;"_"&amp;L3430&amp;"_"&amp;M3430&amp;"_"&amp;O3430,[1]挑战模式!$A:$AS,14+N3430,FALSE),[1]怪物!$B:$L,11,FALSE))))</f>
        <v/>
      </c>
      <c r="H3430" t="str">
        <f t="shared" si="160"/>
        <v/>
      </c>
      <c r="I3430" t="str">
        <f t="shared" si="161"/>
        <v/>
      </c>
      <c r="J3430" t="str">
        <f>IF(B3430="","",IF(RIGHT(VLOOKUP(K3430&amp;"_"&amp;L3430&amp;"_"&amp;M3430&amp;"_"&amp;O3430,[1]挑战模式!$A:$AS,14+N3430,FALSE),1)="3","EffectCreate_BossEffect;EffectCreate_MonsterShow","EffectCreate_MonsterShow"))</f>
        <v/>
      </c>
      <c r="K3430" s="2">
        <v>0</v>
      </c>
      <c r="L3430" s="2">
        <v>19</v>
      </c>
      <c r="M3430" s="2">
        <v>1</v>
      </c>
      <c r="N3430" s="2">
        <v>3</v>
      </c>
      <c r="O3430" s="6" t="s">
        <v>466</v>
      </c>
    </row>
    <row r="3431" spans="2:15" x14ac:dyDescent="0.2">
      <c r="B3431" t="str">
        <f>IF(ISNA(VLOOKUP(K3431&amp;"_"&amp;L3431&amp;"_"&amp;M3431&amp;"_"&amp;O3431,[1]挑战模式!$A:$AS,1,FALSE)),"",IF(VLOOKUP(K3431&amp;"_"&amp;L3431&amp;"_"&amp;M3431&amp;"_"&amp;O3431,[1]挑战模式!$A:$AS,14+N3431,FALSE)="","","Monster_Season"&amp;K3431&amp;"_Challenge"&amp;L3431&amp;"_"&amp;M3431&amp;"_"&amp;N3431&amp;"_"&amp;O3431))</f>
        <v/>
      </c>
      <c r="C3431" t="str">
        <f t="shared" si="159"/>
        <v/>
      </c>
      <c r="G3431" t="str">
        <f>IF(ISNA(VLOOKUP(K3431&amp;"_"&amp;L3431&amp;"_"&amp;M3431&amp;"_"&amp;O3431,[1]挑战模式!$A:$AS,14+N3431,FALSE)),"",IF(VLOOKUP(K3431&amp;"_"&amp;L3431&amp;"_"&amp;M3431&amp;"_"&amp;O3431,[1]挑战模式!$A:$AS,14+N3431,FALSE)="","",IF(VLOOKUP(VLOOKUP(K3431&amp;"_"&amp;L3431&amp;"_"&amp;M3431&amp;"_"&amp;O3431,[1]挑战模式!$A:$AS,14+N3431,FALSE),[1]怪物!$B:$L,11,FALSE)=0,"",VLOOKUP(VLOOKUP(K3431&amp;"_"&amp;L3431&amp;"_"&amp;M3431&amp;"_"&amp;O3431,[1]挑战模式!$A:$AS,14+N3431,FALSE),[1]怪物!$B:$L,11,FALSE))))</f>
        <v/>
      </c>
      <c r="H3431" t="str">
        <f t="shared" si="160"/>
        <v/>
      </c>
      <c r="I3431" t="str">
        <f t="shared" si="161"/>
        <v/>
      </c>
      <c r="J3431" t="str">
        <f>IF(B3431="","",IF(RIGHT(VLOOKUP(K3431&amp;"_"&amp;L3431&amp;"_"&amp;M3431&amp;"_"&amp;O3431,[1]挑战模式!$A:$AS,14+N3431,FALSE),1)="3","EffectCreate_BossEffect;EffectCreate_MonsterShow","EffectCreate_MonsterShow"))</f>
        <v/>
      </c>
      <c r="K3431" s="2">
        <v>0</v>
      </c>
      <c r="L3431" s="2">
        <v>19</v>
      </c>
      <c r="M3431" s="2">
        <v>1</v>
      </c>
      <c r="N3431" s="2">
        <v>4</v>
      </c>
      <c r="O3431" s="6" t="s">
        <v>466</v>
      </c>
    </row>
    <row r="3432" spans="2:15" x14ac:dyDescent="0.2">
      <c r="B3432" t="str">
        <f>IF(ISNA(VLOOKUP(K3432&amp;"_"&amp;L3432&amp;"_"&amp;M3432&amp;"_"&amp;O3432,[1]挑战模式!$A:$AS,1,FALSE)),"",IF(VLOOKUP(K3432&amp;"_"&amp;L3432&amp;"_"&amp;M3432&amp;"_"&amp;O3432,[1]挑战模式!$A:$AS,14+N3432,FALSE)="","","Monster_Season"&amp;K3432&amp;"_Challenge"&amp;L3432&amp;"_"&amp;M3432&amp;"_"&amp;N3432&amp;"_"&amp;O3432))</f>
        <v/>
      </c>
      <c r="C3432" t="str">
        <f t="shared" si="159"/>
        <v/>
      </c>
      <c r="G3432" t="str">
        <f>IF(ISNA(VLOOKUP(K3432&amp;"_"&amp;L3432&amp;"_"&amp;M3432&amp;"_"&amp;O3432,[1]挑战模式!$A:$AS,14+N3432,FALSE)),"",IF(VLOOKUP(K3432&amp;"_"&amp;L3432&amp;"_"&amp;M3432&amp;"_"&amp;O3432,[1]挑战模式!$A:$AS,14+N3432,FALSE)="","",IF(VLOOKUP(VLOOKUP(K3432&amp;"_"&amp;L3432&amp;"_"&amp;M3432&amp;"_"&amp;O3432,[1]挑战模式!$A:$AS,14+N3432,FALSE),[1]怪物!$B:$L,11,FALSE)=0,"",VLOOKUP(VLOOKUP(K3432&amp;"_"&amp;L3432&amp;"_"&amp;M3432&amp;"_"&amp;O3432,[1]挑战模式!$A:$AS,14+N3432,FALSE),[1]怪物!$B:$L,11,FALSE))))</f>
        <v/>
      </c>
      <c r="H3432" t="str">
        <f t="shared" si="160"/>
        <v/>
      </c>
      <c r="I3432" t="str">
        <f t="shared" si="161"/>
        <v/>
      </c>
      <c r="J3432" t="str">
        <f>IF(B3432="","",IF(RIGHT(VLOOKUP(K3432&amp;"_"&amp;L3432&amp;"_"&amp;M3432&amp;"_"&amp;O3432,[1]挑战模式!$A:$AS,14+N3432,FALSE),1)="3","EffectCreate_BossEffect;EffectCreate_MonsterShow","EffectCreate_MonsterShow"))</f>
        <v/>
      </c>
      <c r="K3432" s="2">
        <v>0</v>
      </c>
      <c r="L3432" s="2">
        <v>19</v>
      </c>
      <c r="M3432" s="2">
        <v>1</v>
      </c>
      <c r="N3432" s="2">
        <v>5</v>
      </c>
      <c r="O3432" s="6" t="s">
        <v>466</v>
      </c>
    </row>
    <row r="3433" spans="2:15" x14ac:dyDescent="0.2">
      <c r="B3433" t="str">
        <f>IF(ISNA(VLOOKUP(K3433&amp;"_"&amp;L3433&amp;"_"&amp;M3433&amp;"_"&amp;O3433,[1]挑战模式!$A:$AS,1,FALSE)),"",IF(VLOOKUP(K3433&amp;"_"&amp;L3433&amp;"_"&amp;M3433&amp;"_"&amp;O3433,[1]挑战模式!$A:$AS,14+N3433,FALSE)="","","Monster_Season"&amp;K3433&amp;"_Challenge"&amp;L3433&amp;"_"&amp;M3433&amp;"_"&amp;N3433&amp;"_"&amp;O3433))</f>
        <v/>
      </c>
      <c r="C3433" t="str">
        <f t="shared" si="159"/>
        <v/>
      </c>
      <c r="G3433" t="str">
        <f>IF(ISNA(VLOOKUP(K3433&amp;"_"&amp;L3433&amp;"_"&amp;M3433&amp;"_"&amp;O3433,[1]挑战模式!$A:$AS,14+N3433,FALSE)),"",IF(VLOOKUP(K3433&amp;"_"&amp;L3433&amp;"_"&amp;M3433&amp;"_"&amp;O3433,[1]挑战模式!$A:$AS,14+N3433,FALSE)="","",IF(VLOOKUP(VLOOKUP(K3433&amp;"_"&amp;L3433&amp;"_"&amp;M3433&amp;"_"&amp;O3433,[1]挑战模式!$A:$AS,14+N3433,FALSE),[1]怪物!$B:$L,11,FALSE)=0,"",VLOOKUP(VLOOKUP(K3433&amp;"_"&amp;L3433&amp;"_"&amp;M3433&amp;"_"&amp;O3433,[1]挑战模式!$A:$AS,14+N3433,FALSE),[1]怪物!$B:$L,11,FALSE))))</f>
        <v/>
      </c>
      <c r="H3433" t="str">
        <f t="shared" si="160"/>
        <v/>
      </c>
      <c r="I3433" t="str">
        <f t="shared" si="161"/>
        <v/>
      </c>
      <c r="J3433" t="str">
        <f>IF(B3433="","",IF(RIGHT(VLOOKUP(K3433&amp;"_"&amp;L3433&amp;"_"&amp;M3433&amp;"_"&amp;O3433,[1]挑战模式!$A:$AS,14+N3433,FALSE),1)="3","EffectCreate_BossEffect;EffectCreate_MonsterShow","EffectCreate_MonsterShow"))</f>
        <v/>
      </c>
      <c r="K3433" s="2">
        <v>0</v>
      </c>
      <c r="L3433" s="2">
        <v>19</v>
      </c>
      <c r="M3433" s="2">
        <v>1</v>
      </c>
      <c r="N3433" s="2">
        <v>6</v>
      </c>
      <c r="O3433" s="6" t="s">
        <v>466</v>
      </c>
    </row>
    <row r="3434" spans="2:15" x14ac:dyDescent="0.2">
      <c r="B3434" t="str">
        <f>IF(ISNA(VLOOKUP(K3434&amp;"_"&amp;L3434&amp;"_"&amp;M3434&amp;"_"&amp;O3434,[1]挑战模式!$A:$AS,1,FALSE)),"",IF(VLOOKUP(K3434&amp;"_"&amp;L3434&amp;"_"&amp;M3434&amp;"_"&amp;O3434,[1]挑战模式!$A:$AS,14+N3434,FALSE)="","","Monster_Season"&amp;K3434&amp;"_Challenge"&amp;L3434&amp;"_"&amp;M3434&amp;"_"&amp;N3434&amp;"_"&amp;O3434))</f>
        <v>Monster_Season0_Challenge19_2_1_Normal</v>
      </c>
      <c r="C3434" t="str">
        <f t="shared" si="159"/>
        <v>None</v>
      </c>
      <c r="G3434" t="str">
        <f>IF(ISNA(VLOOKUP(K3434&amp;"_"&amp;L3434&amp;"_"&amp;M3434&amp;"_"&amp;O3434,[1]挑战模式!$A:$AS,14+N3434,FALSE)),"",IF(VLOOKUP(K3434&amp;"_"&amp;L3434&amp;"_"&amp;M3434&amp;"_"&amp;O3434,[1]挑战模式!$A:$AS,14+N3434,FALSE)="","",IF(VLOOKUP(VLOOKUP(K3434&amp;"_"&amp;L3434&amp;"_"&amp;M3434&amp;"_"&amp;O3434,[1]挑战模式!$A:$AS,14+N3434,FALSE),[1]怪物!$B:$L,11,FALSE)=0,"",VLOOKUP(VLOOKUP(K3434&amp;"_"&amp;L3434&amp;"_"&amp;M3434&amp;"_"&amp;O3434,[1]挑战模式!$A:$AS,14+N3434,FALSE),[1]怪物!$B:$L,11,FALSE))))</f>
        <v/>
      </c>
      <c r="H3434" t="str">
        <f t="shared" si="160"/>
        <v>Unit_Monster_Season0_Challenge19_2_1_Normal</v>
      </c>
      <c r="I3434" t="str">
        <f t="shared" si="161"/>
        <v>TowerDefense_Monster1</v>
      </c>
      <c r="J3434" t="str">
        <f>IF(B3434="","",IF(RIGHT(VLOOKUP(K3434&amp;"_"&amp;L3434&amp;"_"&amp;M3434&amp;"_"&amp;O3434,[1]挑战模式!$A:$AS,14+N3434,FALSE),1)="3","EffectCreate_BossEffect;EffectCreate_MonsterShow","EffectCreate_MonsterShow"))</f>
        <v>EffectCreate_MonsterShow</v>
      </c>
      <c r="K3434" s="2">
        <v>0</v>
      </c>
      <c r="L3434" s="2">
        <v>19</v>
      </c>
      <c r="M3434" s="2">
        <v>2</v>
      </c>
      <c r="N3434" s="2">
        <v>1</v>
      </c>
      <c r="O3434" s="6" t="s">
        <v>466</v>
      </c>
    </row>
    <row r="3435" spans="2:15" x14ac:dyDescent="0.2">
      <c r="B3435" t="str">
        <f>IF(ISNA(VLOOKUP(K3435&amp;"_"&amp;L3435&amp;"_"&amp;M3435&amp;"_"&amp;O3435,[1]挑战模式!$A:$AS,1,FALSE)),"",IF(VLOOKUP(K3435&amp;"_"&amp;L3435&amp;"_"&amp;M3435&amp;"_"&amp;O3435,[1]挑战模式!$A:$AS,14+N3435,FALSE)="","","Monster_Season"&amp;K3435&amp;"_Challenge"&amp;L3435&amp;"_"&amp;M3435&amp;"_"&amp;N3435&amp;"_"&amp;O3435))</f>
        <v>Monster_Season0_Challenge19_2_2_Normal</v>
      </c>
      <c r="C3435" t="str">
        <f t="shared" si="159"/>
        <v>None</v>
      </c>
      <c r="G3435" t="str">
        <f>IF(ISNA(VLOOKUP(K3435&amp;"_"&amp;L3435&amp;"_"&amp;M3435&amp;"_"&amp;O3435,[1]挑战模式!$A:$AS,14+N3435,FALSE)),"",IF(VLOOKUP(K3435&amp;"_"&amp;L3435&amp;"_"&amp;M3435&amp;"_"&amp;O3435,[1]挑战模式!$A:$AS,14+N3435,FALSE)="","",IF(VLOOKUP(VLOOKUP(K3435&amp;"_"&amp;L3435&amp;"_"&amp;M3435&amp;"_"&amp;O3435,[1]挑战模式!$A:$AS,14+N3435,FALSE),[1]怪物!$B:$L,11,FALSE)=0,"",VLOOKUP(VLOOKUP(K3435&amp;"_"&amp;L3435&amp;"_"&amp;M3435&amp;"_"&amp;O3435,[1]挑战模式!$A:$AS,14+N3435,FALSE),[1]怪物!$B:$L,11,FALSE))))</f>
        <v/>
      </c>
      <c r="H3435" t="str">
        <f t="shared" si="160"/>
        <v>Unit_Monster_Season0_Challenge19_2_2_Normal</v>
      </c>
      <c r="I3435" t="str">
        <f t="shared" si="161"/>
        <v>TowerDefense_Monster1</v>
      </c>
      <c r="J3435" t="str">
        <f>IF(B3435="","",IF(RIGHT(VLOOKUP(K3435&amp;"_"&amp;L3435&amp;"_"&amp;M3435&amp;"_"&amp;O3435,[1]挑战模式!$A:$AS,14+N3435,FALSE),1)="3","EffectCreate_BossEffect;EffectCreate_MonsterShow","EffectCreate_MonsterShow"))</f>
        <v>EffectCreate_MonsterShow</v>
      </c>
      <c r="K3435" s="2">
        <v>0</v>
      </c>
      <c r="L3435" s="2">
        <v>19</v>
      </c>
      <c r="M3435" s="2">
        <v>2</v>
      </c>
      <c r="N3435" s="2">
        <v>2</v>
      </c>
      <c r="O3435" s="6" t="s">
        <v>466</v>
      </c>
    </row>
    <row r="3436" spans="2:15" x14ac:dyDescent="0.2">
      <c r="B3436" t="str">
        <f>IF(ISNA(VLOOKUP(K3436&amp;"_"&amp;L3436&amp;"_"&amp;M3436&amp;"_"&amp;O3436,[1]挑战模式!$A:$AS,1,FALSE)),"",IF(VLOOKUP(K3436&amp;"_"&amp;L3436&amp;"_"&amp;M3436&amp;"_"&amp;O3436,[1]挑战模式!$A:$AS,14+N3436,FALSE)="","","Monster_Season"&amp;K3436&amp;"_Challenge"&amp;L3436&amp;"_"&amp;M3436&amp;"_"&amp;N3436&amp;"_"&amp;O3436))</f>
        <v/>
      </c>
      <c r="C3436" t="str">
        <f t="shared" si="159"/>
        <v/>
      </c>
      <c r="G3436" t="str">
        <f>IF(ISNA(VLOOKUP(K3436&amp;"_"&amp;L3436&amp;"_"&amp;M3436&amp;"_"&amp;O3436,[1]挑战模式!$A:$AS,14+N3436,FALSE)),"",IF(VLOOKUP(K3436&amp;"_"&amp;L3436&amp;"_"&amp;M3436&amp;"_"&amp;O3436,[1]挑战模式!$A:$AS,14+N3436,FALSE)="","",IF(VLOOKUP(VLOOKUP(K3436&amp;"_"&amp;L3436&amp;"_"&amp;M3436&amp;"_"&amp;O3436,[1]挑战模式!$A:$AS,14+N3436,FALSE),[1]怪物!$B:$L,11,FALSE)=0,"",VLOOKUP(VLOOKUP(K3436&amp;"_"&amp;L3436&amp;"_"&amp;M3436&amp;"_"&amp;O3436,[1]挑战模式!$A:$AS,14+N3436,FALSE),[1]怪物!$B:$L,11,FALSE))))</f>
        <v/>
      </c>
      <c r="H3436" t="str">
        <f t="shared" si="160"/>
        <v/>
      </c>
      <c r="I3436" t="str">
        <f t="shared" si="161"/>
        <v/>
      </c>
      <c r="J3436" t="str">
        <f>IF(B3436="","",IF(RIGHT(VLOOKUP(K3436&amp;"_"&amp;L3436&amp;"_"&amp;M3436&amp;"_"&amp;O3436,[1]挑战模式!$A:$AS,14+N3436,FALSE),1)="3","EffectCreate_BossEffect;EffectCreate_MonsterShow","EffectCreate_MonsterShow"))</f>
        <v/>
      </c>
      <c r="K3436" s="2">
        <v>0</v>
      </c>
      <c r="L3436" s="2">
        <v>19</v>
      </c>
      <c r="M3436" s="2">
        <v>2</v>
      </c>
      <c r="N3436" s="2">
        <v>3</v>
      </c>
      <c r="O3436" s="6" t="s">
        <v>466</v>
      </c>
    </row>
    <row r="3437" spans="2:15" x14ac:dyDescent="0.2">
      <c r="B3437" t="str">
        <f>IF(ISNA(VLOOKUP(K3437&amp;"_"&amp;L3437&amp;"_"&amp;M3437&amp;"_"&amp;O3437,[1]挑战模式!$A:$AS,1,FALSE)),"",IF(VLOOKUP(K3437&amp;"_"&amp;L3437&amp;"_"&amp;M3437&amp;"_"&amp;O3437,[1]挑战模式!$A:$AS,14+N3437,FALSE)="","","Monster_Season"&amp;K3437&amp;"_Challenge"&amp;L3437&amp;"_"&amp;M3437&amp;"_"&amp;N3437&amp;"_"&amp;O3437))</f>
        <v/>
      </c>
      <c r="C3437" t="str">
        <f t="shared" si="159"/>
        <v/>
      </c>
      <c r="G3437" t="str">
        <f>IF(ISNA(VLOOKUP(K3437&amp;"_"&amp;L3437&amp;"_"&amp;M3437&amp;"_"&amp;O3437,[1]挑战模式!$A:$AS,14+N3437,FALSE)),"",IF(VLOOKUP(K3437&amp;"_"&amp;L3437&amp;"_"&amp;M3437&amp;"_"&amp;O3437,[1]挑战模式!$A:$AS,14+N3437,FALSE)="","",IF(VLOOKUP(VLOOKUP(K3437&amp;"_"&amp;L3437&amp;"_"&amp;M3437&amp;"_"&amp;O3437,[1]挑战模式!$A:$AS,14+N3437,FALSE),[1]怪物!$B:$L,11,FALSE)=0,"",VLOOKUP(VLOOKUP(K3437&amp;"_"&amp;L3437&amp;"_"&amp;M3437&amp;"_"&amp;O3437,[1]挑战模式!$A:$AS,14+N3437,FALSE),[1]怪物!$B:$L,11,FALSE))))</f>
        <v/>
      </c>
      <c r="H3437" t="str">
        <f t="shared" si="160"/>
        <v/>
      </c>
      <c r="I3437" t="str">
        <f t="shared" si="161"/>
        <v/>
      </c>
      <c r="J3437" t="str">
        <f>IF(B3437="","",IF(RIGHT(VLOOKUP(K3437&amp;"_"&amp;L3437&amp;"_"&amp;M3437&amp;"_"&amp;O3437,[1]挑战模式!$A:$AS,14+N3437,FALSE),1)="3","EffectCreate_BossEffect;EffectCreate_MonsterShow","EffectCreate_MonsterShow"))</f>
        <v/>
      </c>
      <c r="K3437" s="2">
        <v>0</v>
      </c>
      <c r="L3437" s="2">
        <v>19</v>
      </c>
      <c r="M3437" s="2">
        <v>2</v>
      </c>
      <c r="N3437" s="2">
        <v>4</v>
      </c>
      <c r="O3437" s="6" t="s">
        <v>466</v>
      </c>
    </row>
    <row r="3438" spans="2:15" x14ac:dyDescent="0.2">
      <c r="B3438" t="str">
        <f>IF(ISNA(VLOOKUP(K3438&amp;"_"&amp;L3438&amp;"_"&amp;M3438&amp;"_"&amp;O3438,[1]挑战模式!$A:$AS,1,FALSE)),"",IF(VLOOKUP(K3438&amp;"_"&amp;L3438&amp;"_"&amp;M3438&amp;"_"&amp;O3438,[1]挑战模式!$A:$AS,14+N3438,FALSE)="","","Monster_Season"&amp;K3438&amp;"_Challenge"&amp;L3438&amp;"_"&amp;M3438&amp;"_"&amp;N3438&amp;"_"&amp;O3438))</f>
        <v/>
      </c>
      <c r="C3438" t="str">
        <f t="shared" si="159"/>
        <v/>
      </c>
      <c r="G3438" t="str">
        <f>IF(ISNA(VLOOKUP(K3438&amp;"_"&amp;L3438&amp;"_"&amp;M3438&amp;"_"&amp;O3438,[1]挑战模式!$A:$AS,14+N3438,FALSE)),"",IF(VLOOKUP(K3438&amp;"_"&amp;L3438&amp;"_"&amp;M3438&amp;"_"&amp;O3438,[1]挑战模式!$A:$AS,14+N3438,FALSE)="","",IF(VLOOKUP(VLOOKUP(K3438&amp;"_"&amp;L3438&amp;"_"&amp;M3438&amp;"_"&amp;O3438,[1]挑战模式!$A:$AS,14+N3438,FALSE),[1]怪物!$B:$L,11,FALSE)=0,"",VLOOKUP(VLOOKUP(K3438&amp;"_"&amp;L3438&amp;"_"&amp;M3438&amp;"_"&amp;O3438,[1]挑战模式!$A:$AS,14+N3438,FALSE),[1]怪物!$B:$L,11,FALSE))))</f>
        <v/>
      </c>
      <c r="H3438" t="str">
        <f t="shared" si="160"/>
        <v/>
      </c>
      <c r="I3438" t="str">
        <f t="shared" si="161"/>
        <v/>
      </c>
      <c r="J3438" t="str">
        <f>IF(B3438="","",IF(RIGHT(VLOOKUP(K3438&amp;"_"&amp;L3438&amp;"_"&amp;M3438&amp;"_"&amp;O3438,[1]挑战模式!$A:$AS,14+N3438,FALSE),1)="3","EffectCreate_BossEffect;EffectCreate_MonsterShow","EffectCreate_MonsterShow"))</f>
        <v/>
      </c>
      <c r="K3438" s="2">
        <v>0</v>
      </c>
      <c r="L3438" s="2">
        <v>19</v>
      </c>
      <c r="M3438" s="2">
        <v>2</v>
      </c>
      <c r="N3438" s="2">
        <v>5</v>
      </c>
      <c r="O3438" s="6" t="s">
        <v>466</v>
      </c>
    </row>
    <row r="3439" spans="2:15" x14ac:dyDescent="0.2">
      <c r="B3439" t="str">
        <f>IF(ISNA(VLOOKUP(K3439&amp;"_"&amp;L3439&amp;"_"&amp;M3439&amp;"_"&amp;O3439,[1]挑战模式!$A:$AS,1,FALSE)),"",IF(VLOOKUP(K3439&amp;"_"&amp;L3439&amp;"_"&amp;M3439&amp;"_"&amp;O3439,[1]挑战模式!$A:$AS,14+N3439,FALSE)="","","Monster_Season"&amp;K3439&amp;"_Challenge"&amp;L3439&amp;"_"&amp;M3439&amp;"_"&amp;N3439&amp;"_"&amp;O3439))</f>
        <v/>
      </c>
      <c r="C3439" t="str">
        <f t="shared" si="159"/>
        <v/>
      </c>
      <c r="G3439" t="str">
        <f>IF(ISNA(VLOOKUP(K3439&amp;"_"&amp;L3439&amp;"_"&amp;M3439&amp;"_"&amp;O3439,[1]挑战模式!$A:$AS,14+N3439,FALSE)),"",IF(VLOOKUP(K3439&amp;"_"&amp;L3439&amp;"_"&amp;M3439&amp;"_"&amp;O3439,[1]挑战模式!$A:$AS,14+N3439,FALSE)="","",IF(VLOOKUP(VLOOKUP(K3439&amp;"_"&amp;L3439&amp;"_"&amp;M3439&amp;"_"&amp;O3439,[1]挑战模式!$A:$AS,14+N3439,FALSE),[1]怪物!$B:$L,11,FALSE)=0,"",VLOOKUP(VLOOKUP(K3439&amp;"_"&amp;L3439&amp;"_"&amp;M3439&amp;"_"&amp;O3439,[1]挑战模式!$A:$AS,14+N3439,FALSE),[1]怪物!$B:$L,11,FALSE))))</f>
        <v/>
      </c>
      <c r="H3439" t="str">
        <f t="shared" si="160"/>
        <v/>
      </c>
      <c r="I3439" t="str">
        <f t="shared" si="161"/>
        <v/>
      </c>
      <c r="J3439" t="str">
        <f>IF(B3439="","",IF(RIGHT(VLOOKUP(K3439&amp;"_"&amp;L3439&amp;"_"&amp;M3439&amp;"_"&amp;O3439,[1]挑战模式!$A:$AS,14+N3439,FALSE),1)="3","EffectCreate_BossEffect;EffectCreate_MonsterShow","EffectCreate_MonsterShow"))</f>
        <v/>
      </c>
      <c r="K3439" s="2">
        <v>0</v>
      </c>
      <c r="L3439" s="2">
        <v>19</v>
      </c>
      <c r="M3439" s="2">
        <v>2</v>
      </c>
      <c r="N3439" s="2">
        <v>6</v>
      </c>
      <c r="O3439" s="6" t="s">
        <v>466</v>
      </c>
    </row>
    <row r="3440" spans="2:15" x14ac:dyDescent="0.2">
      <c r="B3440" t="str">
        <f>IF(ISNA(VLOOKUP(K3440&amp;"_"&amp;L3440&amp;"_"&amp;M3440&amp;"_"&amp;O3440,[1]挑战模式!$A:$AS,1,FALSE)),"",IF(VLOOKUP(K3440&amp;"_"&amp;L3440&amp;"_"&amp;M3440&amp;"_"&amp;O3440,[1]挑战模式!$A:$AS,14+N3440,FALSE)="","","Monster_Season"&amp;K3440&amp;"_Challenge"&amp;L3440&amp;"_"&amp;M3440&amp;"_"&amp;N3440&amp;"_"&amp;O3440))</f>
        <v>Monster_Season0_Challenge19_3_1_Normal</v>
      </c>
      <c r="C3440" t="str">
        <f t="shared" si="159"/>
        <v>None</v>
      </c>
      <c r="G3440" t="str">
        <f>IF(ISNA(VLOOKUP(K3440&amp;"_"&amp;L3440&amp;"_"&amp;M3440&amp;"_"&amp;O3440,[1]挑战模式!$A:$AS,14+N3440,FALSE)),"",IF(VLOOKUP(K3440&amp;"_"&amp;L3440&amp;"_"&amp;M3440&amp;"_"&amp;O3440,[1]挑战模式!$A:$AS,14+N3440,FALSE)="","",IF(VLOOKUP(VLOOKUP(K3440&amp;"_"&amp;L3440&amp;"_"&amp;M3440&amp;"_"&amp;O3440,[1]挑战模式!$A:$AS,14+N3440,FALSE),[1]怪物!$B:$L,11,FALSE)=0,"",VLOOKUP(VLOOKUP(K3440&amp;"_"&amp;L3440&amp;"_"&amp;M3440&amp;"_"&amp;O3440,[1]挑战模式!$A:$AS,14+N3440,FALSE),[1]怪物!$B:$L,11,FALSE))))</f>
        <v/>
      </c>
      <c r="H3440" t="str">
        <f t="shared" si="160"/>
        <v>Unit_Monster_Season0_Challenge19_3_1_Normal</v>
      </c>
      <c r="I3440" t="str">
        <f t="shared" si="161"/>
        <v>TowerDefense_Monster1</v>
      </c>
      <c r="J3440" t="str">
        <f>IF(B3440="","",IF(RIGHT(VLOOKUP(K3440&amp;"_"&amp;L3440&amp;"_"&amp;M3440&amp;"_"&amp;O3440,[1]挑战模式!$A:$AS,14+N3440,FALSE),1)="3","EffectCreate_BossEffect;EffectCreate_MonsterShow","EffectCreate_MonsterShow"))</f>
        <v>EffectCreate_MonsterShow</v>
      </c>
      <c r="K3440" s="2">
        <v>0</v>
      </c>
      <c r="L3440" s="2">
        <v>19</v>
      </c>
      <c r="M3440" s="2">
        <v>3</v>
      </c>
      <c r="N3440" s="2">
        <v>1</v>
      </c>
      <c r="O3440" s="6" t="s">
        <v>466</v>
      </c>
    </row>
    <row r="3441" spans="2:15" x14ac:dyDescent="0.2">
      <c r="B3441" t="str">
        <f>IF(ISNA(VLOOKUP(K3441&amp;"_"&amp;L3441&amp;"_"&amp;M3441&amp;"_"&amp;O3441,[1]挑战模式!$A:$AS,1,FALSE)),"",IF(VLOOKUP(K3441&amp;"_"&amp;L3441&amp;"_"&amp;M3441&amp;"_"&amp;O3441,[1]挑战模式!$A:$AS,14+N3441,FALSE)="","","Monster_Season"&amp;K3441&amp;"_Challenge"&amp;L3441&amp;"_"&amp;M3441&amp;"_"&amp;N3441&amp;"_"&amp;O3441))</f>
        <v>Monster_Season0_Challenge19_3_2_Normal</v>
      </c>
      <c r="C3441" t="str">
        <f t="shared" si="159"/>
        <v>None</v>
      </c>
      <c r="G3441" t="str">
        <f>IF(ISNA(VLOOKUP(K3441&amp;"_"&amp;L3441&amp;"_"&amp;M3441&amp;"_"&amp;O3441,[1]挑战模式!$A:$AS,14+N3441,FALSE)),"",IF(VLOOKUP(K3441&amp;"_"&amp;L3441&amp;"_"&amp;M3441&amp;"_"&amp;O3441,[1]挑战模式!$A:$AS,14+N3441,FALSE)="","",IF(VLOOKUP(VLOOKUP(K3441&amp;"_"&amp;L3441&amp;"_"&amp;M3441&amp;"_"&amp;O3441,[1]挑战模式!$A:$AS,14+N3441,FALSE),[1]怪物!$B:$L,11,FALSE)=0,"",VLOOKUP(VLOOKUP(K3441&amp;"_"&amp;L3441&amp;"_"&amp;M3441&amp;"_"&amp;O3441,[1]挑战模式!$A:$AS,14+N3441,FALSE),[1]怪物!$B:$L,11,FALSE))))</f>
        <v/>
      </c>
      <c r="H3441" t="str">
        <f t="shared" si="160"/>
        <v>Unit_Monster_Season0_Challenge19_3_2_Normal</v>
      </c>
      <c r="I3441" t="str">
        <f t="shared" si="161"/>
        <v>TowerDefense_Monster1</v>
      </c>
      <c r="J3441" t="str">
        <f>IF(B3441="","",IF(RIGHT(VLOOKUP(K3441&amp;"_"&amp;L3441&amp;"_"&amp;M3441&amp;"_"&amp;O3441,[1]挑战模式!$A:$AS,14+N3441,FALSE),1)="3","EffectCreate_BossEffect;EffectCreate_MonsterShow","EffectCreate_MonsterShow"))</f>
        <v>EffectCreate_MonsterShow</v>
      </c>
      <c r="K3441" s="2">
        <v>0</v>
      </c>
      <c r="L3441" s="2">
        <v>19</v>
      </c>
      <c r="M3441" s="2">
        <v>3</v>
      </c>
      <c r="N3441" s="2">
        <v>2</v>
      </c>
      <c r="O3441" s="6" t="s">
        <v>466</v>
      </c>
    </row>
    <row r="3442" spans="2:15" x14ac:dyDescent="0.2">
      <c r="B3442" t="str">
        <f>IF(ISNA(VLOOKUP(K3442&amp;"_"&amp;L3442&amp;"_"&amp;M3442&amp;"_"&amp;O3442,[1]挑战模式!$A:$AS,1,FALSE)),"",IF(VLOOKUP(K3442&amp;"_"&amp;L3442&amp;"_"&amp;M3442&amp;"_"&amp;O3442,[1]挑战模式!$A:$AS,14+N3442,FALSE)="","","Monster_Season"&amp;K3442&amp;"_Challenge"&amp;L3442&amp;"_"&amp;M3442&amp;"_"&amp;N3442&amp;"_"&amp;O3442))</f>
        <v/>
      </c>
      <c r="C3442" t="str">
        <f t="shared" si="159"/>
        <v/>
      </c>
      <c r="G3442" t="str">
        <f>IF(ISNA(VLOOKUP(K3442&amp;"_"&amp;L3442&amp;"_"&amp;M3442&amp;"_"&amp;O3442,[1]挑战模式!$A:$AS,14+N3442,FALSE)),"",IF(VLOOKUP(K3442&amp;"_"&amp;L3442&amp;"_"&amp;M3442&amp;"_"&amp;O3442,[1]挑战模式!$A:$AS,14+N3442,FALSE)="","",IF(VLOOKUP(VLOOKUP(K3442&amp;"_"&amp;L3442&amp;"_"&amp;M3442&amp;"_"&amp;O3442,[1]挑战模式!$A:$AS,14+N3442,FALSE),[1]怪物!$B:$L,11,FALSE)=0,"",VLOOKUP(VLOOKUP(K3442&amp;"_"&amp;L3442&amp;"_"&amp;M3442&amp;"_"&amp;O3442,[1]挑战模式!$A:$AS,14+N3442,FALSE),[1]怪物!$B:$L,11,FALSE))))</f>
        <v/>
      </c>
      <c r="H3442" t="str">
        <f t="shared" si="160"/>
        <v/>
      </c>
      <c r="I3442" t="str">
        <f t="shared" si="161"/>
        <v/>
      </c>
      <c r="J3442" t="str">
        <f>IF(B3442="","",IF(RIGHT(VLOOKUP(K3442&amp;"_"&amp;L3442&amp;"_"&amp;M3442&amp;"_"&amp;O3442,[1]挑战模式!$A:$AS,14+N3442,FALSE),1)="3","EffectCreate_BossEffect;EffectCreate_MonsterShow","EffectCreate_MonsterShow"))</f>
        <v/>
      </c>
      <c r="K3442" s="2">
        <v>0</v>
      </c>
      <c r="L3442" s="2">
        <v>19</v>
      </c>
      <c r="M3442" s="2">
        <v>3</v>
      </c>
      <c r="N3442" s="2">
        <v>3</v>
      </c>
      <c r="O3442" s="6" t="s">
        <v>466</v>
      </c>
    </row>
    <row r="3443" spans="2:15" x14ac:dyDescent="0.2">
      <c r="B3443" t="str">
        <f>IF(ISNA(VLOOKUP(K3443&amp;"_"&amp;L3443&amp;"_"&amp;M3443&amp;"_"&amp;O3443,[1]挑战模式!$A:$AS,1,FALSE)),"",IF(VLOOKUP(K3443&amp;"_"&amp;L3443&amp;"_"&amp;M3443&amp;"_"&amp;O3443,[1]挑战模式!$A:$AS,14+N3443,FALSE)="","","Monster_Season"&amp;K3443&amp;"_Challenge"&amp;L3443&amp;"_"&amp;M3443&amp;"_"&amp;N3443&amp;"_"&amp;O3443))</f>
        <v/>
      </c>
      <c r="C3443" t="str">
        <f t="shared" si="159"/>
        <v/>
      </c>
      <c r="G3443" t="str">
        <f>IF(ISNA(VLOOKUP(K3443&amp;"_"&amp;L3443&amp;"_"&amp;M3443&amp;"_"&amp;O3443,[1]挑战模式!$A:$AS,14+N3443,FALSE)),"",IF(VLOOKUP(K3443&amp;"_"&amp;L3443&amp;"_"&amp;M3443&amp;"_"&amp;O3443,[1]挑战模式!$A:$AS,14+N3443,FALSE)="","",IF(VLOOKUP(VLOOKUP(K3443&amp;"_"&amp;L3443&amp;"_"&amp;M3443&amp;"_"&amp;O3443,[1]挑战模式!$A:$AS,14+N3443,FALSE),[1]怪物!$B:$L,11,FALSE)=0,"",VLOOKUP(VLOOKUP(K3443&amp;"_"&amp;L3443&amp;"_"&amp;M3443&amp;"_"&amp;O3443,[1]挑战模式!$A:$AS,14+N3443,FALSE),[1]怪物!$B:$L,11,FALSE))))</f>
        <v/>
      </c>
      <c r="H3443" t="str">
        <f t="shared" si="160"/>
        <v/>
      </c>
      <c r="I3443" t="str">
        <f t="shared" si="161"/>
        <v/>
      </c>
      <c r="J3443" t="str">
        <f>IF(B3443="","",IF(RIGHT(VLOOKUP(K3443&amp;"_"&amp;L3443&amp;"_"&amp;M3443&amp;"_"&amp;O3443,[1]挑战模式!$A:$AS,14+N3443,FALSE),1)="3","EffectCreate_BossEffect;EffectCreate_MonsterShow","EffectCreate_MonsterShow"))</f>
        <v/>
      </c>
      <c r="K3443" s="2">
        <v>0</v>
      </c>
      <c r="L3443" s="2">
        <v>19</v>
      </c>
      <c r="M3443" s="2">
        <v>3</v>
      </c>
      <c r="N3443" s="2">
        <v>4</v>
      </c>
      <c r="O3443" s="6" t="s">
        <v>466</v>
      </c>
    </row>
    <row r="3444" spans="2:15" x14ac:dyDescent="0.2">
      <c r="B3444" t="str">
        <f>IF(ISNA(VLOOKUP(K3444&amp;"_"&amp;L3444&amp;"_"&amp;M3444&amp;"_"&amp;O3444,[1]挑战模式!$A:$AS,1,FALSE)),"",IF(VLOOKUP(K3444&amp;"_"&amp;L3444&amp;"_"&amp;M3444&amp;"_"&amp;O3444,[1]挑战模式!$A:$AS,14+N3444,FALSE)="","","Monster_Season"&amp;K3444&amp;"_Challenge"&amp;L3444&amp;"_"&amp;M3444&amp;"_"&amp;N3444&amp;"_"&amp;O3444))</f>
        <v/>
      </c>
      <c r="C3444" t="str">
        <f t="shared" si="159"/>
        <v/>
      </c>
      <c r="G3444" t="str">
        <f>IF(ISNA(VLOOKUP(K3444&amp;"_"&amp;L3444&amp;"_"&amp;M3444&amp;"_"&amp;O3444,[1]挑战模式!$A:$AS,14+N3444,FALSE)),"",IF(VLOOKUP(K3444&amp;"_"&amp;L3444&amp;"_"&amp;M3444&amp;"_"&amp;O3444,[1]挑战模式!$A:$AS,14+N3444,FALSE)="","",IF(VLOOKUP(VLOOKUP(K3444&amp;"_"&amp;L3444&amp;"_"&amp;M3444&amp;"_"&amp;O3444,[1]挑战模式!$A:$AS,14+N3444,FALSE),[1]怪物!$B:$L,11,FALSE)=0,"",VLOOKUP(VLOOKUP(K3444&amp;"_"&amp;L3444&amp;"_"&amp;M3444&amp;"_"&amp;O3444,[1]挑战模式!$A:$AS,14+N3444,FALSE),[1]怪物!$B:$L,11,FALSE))))</f>
        <v/>
      </c>
      <c r="H3444" t="str">
        <f t="shared" si="160"/>
        <v/>
      </c>
      <c r="I3444" t="str">
        <f t="shared" si="161"/>
        <v/>
      </c>
      <c r="J3444" t="str">
        <f>IF(B3444="","",IF(RIGHT(VLOOKUP(K3444&amp;"_"&amp;L3444&amp;"_"&amp;M3444&amp;"_"&amp;O3444,[1]挑战模式!$A:$AS,14+N3444,FALSE),1)="3","EffectCreate_BossEffect;EffectCreate_MonsterShow","EffectCreate_MonsterShow"))</f>
        <v/>
      </c>
      <c r="K3444" s="2">
        <v>0</v>
      </c>
      <c r="L3444" s="2">
        <v>19</v>
      </c>
      <c r="M3444" s="2">
        <v>3</v>
      </c>
      <c r="N3444" s="2">
        <v>5</v>
      </c>
      <c r="O3444" s="6" t="s">
        <v>466</v>
      </c>
    </row>
    <row r="3445" spans="2:15" x14ac:dyDescent="0.2">
      <c r="B3445" t="str">
        <f>IF(ISNA(VLOOKUP(K3445&amp;"_"&amp;L3445&amp;"_"&amp;M3445&amp;"_"&amp;O3445,[1]挑战模式!$A:$AS,1,FALSE)),"",IF(VLOOKUP(K3445&amp;"_"&amp;L3445&amp;"_"&amp;M3445&amp;"_"&amp;O3445,[1]挑战模式!$A:$AS,14+N3445,FALSE)="","","Monster_Season"&amp;K3445&amp;"_Challenge"&amp;L3445&amp;"_"&amp;M3445&amp;"_"&amp;N3445&amp;"_"&amp;O3445))</f>
        <v/>
      </c>
      <c r="C3445" t="str">
        <f t="shared" si="159"/>
        <v/>
      </c>
      <c r="G3445" t="str">
        <f>IF(ISNA(VLOOKUP(K3445&amp;"_"&amp;L3445&amp;"_"&amp;M3445&amp;"_"&amp;O3445,[1]挑战模式!$A:$AS,14+N3445,FALSE)),"",IF(VLOOKUP(K3445&amp;"_"&amp;L3445&amp;"_"&amp;M3445&amp;"_"&amp;O3445,[1]挑战模式!$A:$AS,14+N3445,FALSE)="","",IF(VLOOKUP(VLOOKUP(K3445&amp;"_"&amp;L3445&amp;"_"&amp;M3445&amp;"_"&amp;O3445,[1]挑战模式!$A:$AS,14+N3445,FALSE),[1]怪物!$B:$L,11,FALSE)=0,"",VLOOKUP(VLOOKUP(K3445&amp;"_"&amp;L3445&amp;"_"&amp;M3445&amp;"_"&amp;O3445,[1]挑战模式!$A:$AS,14+N3445,FALSE),[1]怪物!$B:$L,11,FALSE))))</f>
        <v/>
      </c>
      <c r="H3445" t="str">
        <f t="shared" si="160"/>
        <v/>
      </c>
      <c r="I3445" t="str">
        <f t="shared" si="161"/>
        <v/>
      </c>
      <c r="J3445" t="str">
        <f>IF(B3445="","",IF(RIGHT(VLOOKUP(K3445&amp;"_"&amp;L3445&amp;"_"&amp;M3445&amp;"_"&amp;O3445,[1]挑战模式!$A:$AS,14+N3445,FALSE),1)="3","EffectCreate_BossEffect;EffectCreate_MonsterShow","EffectCreate_MonsterShow"))</f>
        <v/>
      </c>
      <c r="K3445" s="2">
        <v>0</v>
      </c>
      <c r="L3445" s="2">
        <v>19</v>
      </c>
      <c r="M3445" s="2">
        <v>3</v>
      </c>
      <c r="N3445" s="2">
        <v>6</v>
      </c>
      <c r="O3445" s="6" t="s">
        <v>466</v>
      </c>
    </row>
    <row r="3446" spans="2:15" x14ac:dyDescent="0.2">
      <c r="B3446" t="str">
        <f>IF(ISNA(VLOOKUP(K3446&amp;"_"&amp;L3446&amp;"_"&amp;M3446&amp;"_"&amp;O3446,[1]挑战模式!$A:$AS,1,FALSE)),"",IF(VLOOKUP(K3446&amp;"_"&amp;L3446&amp;"_"&amp;M3446&amp;"_"&amp;O3446,[1]挑战模式!$A:$AS,14+N3446,FALSE)="","","Monster_Season"&amp;K3446&amp;"_Challenge"&amp;L3446&amp;"_"&amp;M3446&amp;"_"&amp;N3446&amp;"_"&amp;O3446))</f>
        <v>Monster_Season0_Challenge19_4_1_Normal</v>
      </c>
      <c r="C3446" t="str">
        <f t="shared" si="159"/>
        <v>None</v>
      </c>
      <c r="G3446" t="str">
        <f>IF(ISNA(VLOOKUP(K3446&amp;"_"&amp;L3446&amp;"_"&amp;M3446&amp;"_"&amp;O3446,[1]挑战模式!$A:$AS,14+N3446,FALSE)),"",IF(VLOOKUP(K3446&amp;"_"&amp;L3446&amp;"_"&amp;M3446&amp;"_"&amp;O3446,[1]挑战模式!$A:$AS,14+N3446,FALSE)="","",IF(VLOOKUP(VLOOKUP(K3446&amp;"_"&amp;L3446&amp;"_"&amp;M3446&amp;"_"&amp;O3446,[1]挑战模式!$A:$AS,14+N3446,FALSE),[1]怪物!$B:$L,11,FALSE)=0,"",VLOOKUP(VLOOKUP(K3446&amp;"_"&amp;L3446&amp;"_"&amp;M3446&amp;"_"&amp;O3446,[1]挑战模式!$A:$AS,14+N3446,FALSE),[1]怪物!$B:$L,11,FALSE))))</f>
        <v/>
      </c>
      <c r="H3446" t="str">
        <f t="shared" si="160"/>
        <v>Unit_Monster_Season0_Challenge19_4_1_Normal</v>
      </c>
      <c r="I3446" t="str">
        <f t="shared" si="161"/>
        <v>TowerDefense_Monster1</v>
      </c>
      <c r="J3446" t="str">
        <f>IF(B3446="","",IF(RIGHT(VLOOKUP(K3446&amp;"_"&amp;L3446&amp;"_"&amp;M3446&amp;"_"&amp;O3446,[1]挑战模式!$A:$AS,14+N3446,FALSE),1)="3","EffectCreate_BossEffect;EffectCreate_MonsterShow","EffectCreate_MonsterShow"))</f>
        <v>EffectCreate_MonsterShow</v>
      </c>
      <c r="K3446" s="2">
        <v>0</v>
      </c>
      <c r="L3446" s="2">
        <v>19</v>
      </c>
      <c r="M3446" s="2">
        <v>4</v>
      </c>
      <c r="N3446" s="2">
        <v>1</v>
      </c>
      <c r="O3446" s="6" t="s">
        <v>466</v>
      </c>
    </row>
    <row r="3447" spans="2:15" x14ac:dyDescent="0.2">
      <c r="B3447" t="str">
        <f>IF(ISNA(VLOOKUP(K3447&amp;"_"&amp;L3447&amp;"_"&amp;M3447&amp;"_"&amp;O3447,[1]挑战模式!$A:$AS,1,FALSE)),"",IF(VLOOKUP(K3447&amp;"_"&amp;L3447&amp;"_"&amp;M3447&amp;"_"&amp;O3447,[1]挑战模式!$A:$AS,14+N3447,FALSE)="","","Monster_Season"&amp;K3447&amp;"_Challenge"&amp;L3447&amp;"_"&amp;M3447&amp;"_"&amp;N3447&amp;"_"&amp;O3447))</f>
        <v>Monster_Season0_Challenge19_4_2_Normal</v>
      </c>
      <c r="C3447" t="str">
        <f t="shared" si="159"/>
        <v>None</v>
      </c>
      <c r="G3447" t="str">
        <f>IF(ISNA(VLOOKUP(K3447&amp;"_"&amp;L3447&amp;"_"&amp;M3447&amp;"_"&amp;O3447,[1]挑战模式!$A:$AS,14+N3447,FALSE)),"",IF(VLOOKUP(K3447&amp;"_"&amp;L3447&amp;"_"&amp;M3447&amp;"_"&amp;O3447,[1]挑战模式!$A:$AS,14+N3447,FALSE)="","",IF(VLOOKUP(VLOOKUP(K3447&amp;"_"&amp;L3447&amp;"_"&amp;M3447&amp;"_"&amp;O3447,[1]挑战模式!$A:$AS,14+N3447,FALSE),[1]怪物!$B:$L,11,FALSE)=0,"",VLOOKUP(VLOOKUP(K3447&amp;"_"&amp;L3447&amp;"_"&amp;M3447&amp;"_"&amp;O3447,[1]挑战模式!$A:$AS,14+N3447,FALSE),[1]怪物!$B:$L,11,FALSE))))</f>
        <v/>
      </c>
      <c r="H3447" t="str">
        <f t="shared" si="160"/>
        <v>Unit_Monster_Season0_Challenge19_4_2_Normal</v>
      </c>
      <c r="I3447" t="str">
        <f t="shared" si="161"/>
        <v>TowerDefense_Monster1</v>
      </c>
      <c r="J3447" t="str">
        <f>IF(B3447="","",IF(RIGHT(VLOOKUP(K3447&amp;"_"&amp;L3447&amp;"_"&amp;M3447&amp;"_"&amp;O3447,[1]挑战模式!$A:$AS,14+N3447,FALSE),1)="3","EffectCreate_BossEffect;EffectCreate_MonsterShow","EffectCreate_MonsterShow"))</f>
        <v>EffectCreate_MonsterShow</v>
      </c>
      <c r="K3447" s="2">
        <v>0</v>
      </c>
      <c r="L3447" s="2">
        <v>19</v>
      </c>
      <c r="M3447" s="2">
        <v>4</v>
      </c>
      <c r="N3447" s="2">
        <v>2</v>
      </c>
      <c r="O3447" s="6" t="s">
        <v>466</v>
      </c>
    </row>
    <row r="3448" spans="2:15" x14ac:dyDescent="0.2">
      <c r="B3448" t="str">
        <f>IF(ISNA(VLOOKUP(K3448&amp;"_"&amp;L3448&amp;"_"&amp;M3448&amp;"_"&amp;O3448,[1]挑战模式!$A:$AS,1,FALSE)),"",IF(VLOOKUP(K3448&amp;"_"&amp;L3448&amp;"_"&amp;M3448&amp;"_"&amp;O3448,[1]挑战模式!$A:$AS,14+N3448,FALSE)="","","Monster_Season"&amp;K3448&amp;"_Challenge"&amp;L3448&amp;"_"&amp;M3448&amp;"_"&amp;N3448&amp;"_"&amp;O3448))</f>
        <v>Monster_Season0_Challenge19_4_3_Normal</v>
      </c>
      <c r="C3448" t="str">
        <f t="shared" si="159"/>
        <v>None</v>
      </c>
      <c r="G3448" t="str">
        <f>IF(ISNA(VLOOKUP(K3448&amp;"_"&amp;L3448&amp;"_"&amp;M3448&amp;"_"&amp;O3448,[1]挑战模式!$A:$AS,14+N3448,FALSE)),"",IF(VLOOKUP(K3448&amp;"_"&amp;L3448&amp;"_"&amp;M3448&amp;"_"&amp;O3448,[1]挑战模式!$A:$AS,14+N3448,FALSE)="","",IF(VLOOKUP(VLOOKUP(K3448&amp;"_"&amp;L3448&amp;"_"&amp;M3448&amp;"_"&amp;O3448,[1]挑战模式!$A:$AS,14+N3448,FALSE),[1]怪物!$B:$L,11,FALSE)=0,"",VLOOKUP(VLOOKUP(K3448&amp;"_"&amp;L3448&amp;"_"&amp;M3448&amp;"_"&amp;O3448,[1]挑战模式!$A:$AS,14+N3448,FALSE),[1]怪物!$B:$L,11,FALSE))))</f>
        <v/>
      </c>
      <c r="H3448" t="str">
        <f t="shared" si="160"/>
        <v>Unit_Monster_Season0_Challenge19_4_3_Normal</v>
      </c>
      <c r="I3448" t="str">
        <f t="shared" si="161"/>
        <v>TowerDefense_Monster1</v>
      </c>
      <c r="J3448" t="str">
        <f>IF(B3448="","",IF(RIGHT(VLOOKUP(K3448&amp;"_"&amp;L3448&amp;"_"&amp;M3448&amp;"_"&amp;O3448,[1]挑战模式!$A:$AS,14+N3448,FALSE),1)="3","EffectCreate_BossEffect;EffectCreate_MonsterShow","EffectCreate_MonsterShow"))</f>
        <v>EffectCreate_MonsterShow</v>
      </c>
      <c r="K3448" s="2">
        <v>0</v>
      </c>
      <c r="L3448" s="2">
        <v>19</v>
      </c>
      <c r="M3448" s="2">
        <v>4</v>
      </c>
      <c r="N3448" s="2">
        <v>3</v>
      </c>
      <c r="O3448" s="6" t="s">
        <v>466</v>
      </c>
    </row>
    <row r="3449" spans="2:15" x14ac:dyDescent="0.2">
      <c r="B3449" t="str">
        <f>IF(ISNA(VLOOKUP(K3449&amp;"_"&amp;L3449&amp;"_"&amp;M3449&amp;"_"&amp;O3449,[1]挑战模式!$A:$AS,1,FALSE)),"",IF(VLOOKUP(K3449&amp;"_"&amp;L3449&amp;"_"&amp;M3449&amp;"_"&amp;O3449,[1]挑战模式!$A:$AS,14+N3449,FALSE)="","","Monster_Season"&amp;K3449&amp;"_Challenge"&amp;L3449&amp;"_"&amp;M3449&amp;"_"&amp;N3449&amp;"_"&amp;O3449))</f>
        <v/>
      </c>
      <c r="C3449" t="str">
        <f t="shared" si="159"/>
        <v/>
      </c>
      <c r="G3449" t="str">
        <f>IF(ISNA(VLOOKUP(K3449&amp;"_"&amp;L3449&amp;"_"&amp;M3449&amp;"_"&amp;O3449,[1]挑战模式!$A:$AS,14+N3449,FALSE)),"",IF(VLOOKUP(K3449&amp;"_"&amp;L3449&amp;"_"&amp;M3449&amp;"_"&amp;O3449,[1]挑战模式!$A:$AS,14+N3449,FALSE)="","",IF(VLOOKUP(VLOOKUP(K3449&amp;"_"&amp;L3449&amp;"_"&amp;M3449&amp;"_"&amp;O3449,[1]挑战模式!$A:$AS,14+N3449,FALSE),[1]怪物!$B:$L,11,FALSE)=0,"",VLOOKUP(VLOOKUP(K3449&amp;"_"&amp;L3449&amp;"_"&amp;M3449&amp;"_"&amp;O3449,[1]挑战模式!$A:$AS,14+N3449,FALSE),[1]怪物!$B:$L,11,FALSE))))</f>
        <v/>
      </c>
      <c r="H3449" t="str">
        <f t="shared" si="160"/>
        <v/>
      </c>
      <c r="I3449" t="str">
        <f t="shared" si="161"/>
        <v/>
      </c>
      <c r="J3449" t="str">
        <f>IF(B3449="","",IF(RIGHT(VLOOKUP(K3449&amp;"_"&amp;L3449&amp;"_"&amp;M3449&amp;"_"&amp;O3449,[1]挑战模式!$A:$AS,14+N3449,FALSE),1)="3","EffectCreate_BossEffect;EffectCreate_MonsterShow","EffectCreate_MonsterShow"))</f>
        <v/>
      </c>
      <c r="K3449" s="2">
        <v>0</v>
      </c>
      <c r="L3449" s="2">
        <v>19</v>
      </c>
      <c r="M3449" s="2">
        <v>4</v>
      </c>
      <c r="N3449" s="2">
        <v>4</v>
      </c>
      <c r="O3449" s="6" t="s">
        <v>466</v>
      </c>
    </row>
    <row r="3450" spans="2:15" x14ac:dyDescent="0.2">
      <c r="B3450" t="str">
        <f>IF(ISNA(VLOOKUP(K3450&amp;"_"&amp;L3450&amp;"_"&amp;M3450&amp;"_"&amp;O3450,[1]挑战模式!$A:$AS,1,FALSE)),"",IF(VLOOKUP(K3450&amp;"_"&amp;L3450&amp;"_"&amp;M3450&amp;"_"&amp;O3450,[1]挑战模式!$A:$AS,14+N3450,FALSE)="","","Monster_Season"&amp;K3450&amp;"_Challenge"&amp;L3450&amp;"_"&amp;M3450&amp;"_"&amp;N3450&amp;"_"&amp;O3450))</f>
        <v/>
      </c>
      <c r="C3450" t="str">
        <f t="shared" si="159"/>
        <v/>
      </c>
      <c r="G3450" t="str">
        <f>IF(ISNA(VLOOKUP(K3450&amp;"_"&amp;L3450&amp;"_"&amp;M3450&amp;"_"&amp;O3450,[1]挑战模式!$A:$AS,14+N3450,FALSE)),"",IF(VLOOKUP(K3450&amp;"_"&amp;L3450&amp;"_"&amp;M3450&amp;"_"&amp;O3450,[1]挑战模式!$A:$AS,14+N3450,FALSE)="","",IF(VLOOKUP(VLOOKUP(K3450&amp;"_"&amp;L3450&amp;"_"&amp;M3450&amp;"_"&amp;O3450,[1]挑战模式!$A:$AS,14+N3450,FALSE),[1]怪物!$B:$L,11,FALSE)=0,"",VLOOKUP(VLOOKUP(K3450&amp;"_"&amp;L3450&amp;"_"&amp;M3450&amp;"_"&amp;O3450,[1]挑战模式!$A:$AS,14+N3450,FALSE),[1]怪物!$B:$L,11,FALSE))))</f>
        <v/>
      </c>
      <c r="H3450" t="str">
        <f t="shared" si="160"/>
        <v/>
      </c>
      <c r="I3450" t="str">
        <f t="shared" si="161"/>
        <v/>
      </c>
      <c r="J3450" t="str">
        <f>IF(B3450="","",IF(RIGHT(VLOOKUP(K3450&amp;"_"&amp;L3450&amp;"_"&amp;M3450&amp;"_"&amp;O3450,[1]挑战模式!$A:$AS,14+N3450,FALSE),1)="3","EffectCreate_BossEffect;EffectCreate_MonsterShow","EffectCreate_MonsterShow"))</f>
        <v/>
      </c>
      <c r="K3450" s="2">
        <v>0</v>
      </c>
      <c r="L3450" s="2">
        <v>19</v>
      </c>
      <c r="M3450" s="2">
        <v>4</v>
      </c>
      <c r="N3450" s="2">
        <v>5</v>
      </c>
      <c r="O3450" s="6" t="s">
        <v>466</v>
      </c>
    </row>
    <row r="3451" spans="2:15" x14ac:dyDescent="0.2">
      <c r="B3451" t="str">
        <f>IF(ISNA(VLOOKUP(K3451&amp;"_"&amp;L3451&amp;"_"&amp;M3451&amp;"_"&amp;O3451,[1]挑战模式!$A:$AS,1,FALSE)),"",IF(VLOOKUP(K3451&amp;"_"&amp;L3451&amp;"_"&amp;M3451&amp;"_"&amp;O3451,[1]挑战模式!$A:$AS,14+N3451,FALSE)="","","Monster_Season"&amp;K3451&amp;"_Challenge"&amp;L3451&amp;"_"&amp;M3451&amp;"_"&amp;N3451&amp;"_"&amp;O3451))</f>
        <v/>
      </c>
      <c r="C3451" t="str">
        <f t="shared" si="159"/>
        <v/>
      </c>
      <c r="G3451" t="str">
        <f>IF(ISNA(VLOOKUP(K3451&amp;"_"&amp;L3451&amp;"_"&amp;M3451&amp;"_"&amp;O3451,[1]挑战模式!$A:$AS,14+N3451,FALSE)),"",IF(VLOOKUP(K3451&amp;"_"&amp;L3451&amp;"_"&amp;M3451&amp;"_"&amp;O3451,[1]挑战模式!$A:$AS,14+N3451,FALSE)="","",IF(VLOOKUP(VLOOKUP(K3451&amp;"_"&amp;L3451&amp;"_"&amp;M3451&amp;"_"&amp;O3451,[1]挑战模式!$A:$AS,14+N3451,FALSE),[1]怪物!$B:$L,11,FALSE)=0,"",VLOOKUP(VLOOKUP(K3451&amp;"_"&amp;L3451&amp;"_"&amp;M3451&amp;"_"&amp;O3451,[1]挑战模式!$A:$AS,14+N3451,FALSE),[1]怪物!$B:$L,11,FALSE))))</f>
        <v/>
      </c>
      <c r="H3451" t="str">
        <f t="shared" si="160"/>
        <v/>
      </c>
      <c r="I3451" t="str">
        <f t="shared" si="161"/>
        <v/>
      </c>
      <c r="J3451" t="str">
        <f>IF(B3451="","",IF(RIGHT(VLOOKUP(K3451&amp;"_"&amp;L3451&amp;"_"&amp;M3451&amp;"_"&amp;O3451,[1]挑战模式!$A:$AS,14+N3451,FALSE),1)="3","EffectCreate_BossEffect;EffectCreate_MonsterShow","EffectCreate_MonsterShow"))</f>
        <v/>
      </c>
      <c r="K3451" s="2">
        <v>0</v>
      </c>
      <c r="L3451" s="2">
        <v>19</v>
      </c>
      <c r="M3451" s="2">
        <v>4</v>
      </c>
      <c r="N3451" s="2">
        <v>6</v>
      </c>
      <c r="O3451" s="6" t="s">
        <v>466</v>
      </c>
    </row>
    <row r="3452" spans="2:15" x14ac:dyDescent="0.2">
      <c r="B3452" t="str">
        <f>IF(ISNA(VLOOKUP(K3452&amp;"_"&amp;L3452&amp;"_"&amp;M3452&amp;"_"&amp;O3452,[1]挑战模式!$A:$AS,1,FALSE)),"",IF(VLOOKUP(K3452&amp;"_"&amp;L3452&amp;"_"&amp;M3452&amp;"_"&amp;O3452,[1]挑战模式!$A:$AS,14+N3452,FALSE)="","","Monster_Season"&amp;K3452&amp;"_Challenge"&amp;L3452&amp;"_"&amp;M3452&amp;"_"&amp;N3452&amp;"_"&amp;O3452))</f>
        <v>Monster_Season0_Challenge19_5_1_Normal</v>
      </c>
      <c r="C3452" t="str">
        <f t="shared" si="159"/>
        <v>None</v>
      </c>
      <c r="G3452" t="str">
        <f>IF(ISNA(VLOOKUP(K3452&amp;"_"&amp;L3452&amp;"_"&amp;M3452&amp;"_"&amp;O3452,[1]挑战模式!$A:$AS,14+N3452,FALSE)),"",IF(VLOOKUP(K3452&amp;"_"&amp;L3452&amp;"_"&amp;M3452&amp;"_"&amp;O3452,[1]挑战模式!$A:$AS,14+N3452,FALSE)="","",IF(VLOOKUP(VLOOKUP(K3452&amp;"_"&amp;L3452&amp;"_"&amp;M3452&amp;"_"&amp;O3452,[1]挑战模式!$A:$AS,14+N3452,FALSE),[1]怪物!$B:$L,11,FALSE)=0,"",VLOOKUP(VLOOKUP(K3452&amp;"_"&amp;L3452&amp;"_"&amp;M3452&amp;"_"&amp;O3452,[1]挑战模式!$A:$AS,14+N3452,FALSE),[1]怪物!$B:$L,11,FALSE))))</f>
        <v/>
      </c>
      <c r="H3452" t="str">
        <f t="shared" si="160"/>
        <v>Unit_Monster_Season0_Challenge19_5_1_Normal</v>
      </c>
      <c r="I3452" t="str">
        <f t="shared" si="161"/>
        <v>TowerDefense_Monster1</v>
      </c>
      <c r="J3452" t="str">
        <f>IF(B3452="","",IF(RIGHT(VLOOKUP(K3452&amp;"_"&amp;L3452&amp;"_"&amp;M3452&amp;"_"&amp;O3452,[1]挑战模式!$A:$AS,14+N3452,FALSE),1)="3","EffectCreate_BossEffect;EffectCreate_MonsterShow","EffectCreate_MonsterShow"))</f>
        <v>EffectCreate_MonsterShow</v>
      </c>
      <c r="K3452" s="2">
        <v>0</v>
      </c>
      <c r="L3452" s="2">
        <v>19</v>
      </c>
      <c r="M3452" s="2">
        <v>5</v>
      </c>
      <c r="N3452" s="2">
        <v>1</v>
      </c>
      <c r="O3452" s="6" t="s">
        <v>466</v>
      </c>
    </row>
    <row r="3453" spans="2:15" x14ac:dyDescent="0.2">
      <c r="B3453" t="str">
        <f>IF(ISNA(VLOOKUP(K3453&amp;"_"&amp;L3453&amp;"_"&amp;M3453&amp;"_"&amp;O3453,[1]挑战模式!$A:$AS,1,FALSE)),"",IF(VLOOKUP(K3453&amp;"_"&amp;L3453&amp;"_"&amp;M3453&amp;"_"&amp;O3453,[1]挑战模式!$A:$AS,14+N3453,FALSE)="","","Monster_Season"&amp;K3453&amp;"_Challenge"&amp;L3453&amp;"_"&amp;M3453&amp;"_"&amp;N3453&amp;"_"&amp;O3453))</f>
        <v>Monster_Season0_Challenge19_5_2_Normal</v>
      </c>
      <c r="C3453" t="str">
        <f t="shared" si="159"/>
        <v>None</v>
      </c>
      <c r="G3453" t="str">
        <f>IF(ISNA(VLOOKUP(K3453&amp;"_"&amp;L3453&amp;"_"&amp;M3453&amp;"_"&amp;O3453,[1]挑战模式!$A:$AS,14+N3453,FALSE)),"",IF(VLOOKUP(K3453&amp;"_"&amp;L3453&amp;"_"&amp;M3453&amp;"_"&amp;O3453,[1]挑战模式!$A:$AS,14+N3453,FALSE)="","",IF(VLOOKUP(VLOOKUP(K3453&amp;"_"&amp;L3453&amp;"_"&amp;M3453&amp;"_"&amp;O3453,[1]挑战模式!$A:$AS,14+N3453,FALSE),[1]怪物!$B:$L,11,FALSE)=0,"",VLOOKUP(VLOOKUP(K3453&amp;"_"&amp;L3453&amp;"_"&amp;M3453&amp;"_"&amp;O3453,[1]挑战模式!$A:$AS,14+N3453,FALSE),[1]怪物!$B:$L,11,FALSE))))</f>
        <v/>
      </c>
      <c r="H3453" t="str">
        <f t="shared" si="160"/>
        <v>Unit_Monster_Season0_Challenge19_5_2_Normal</v>
      </c>
      <c r="I3453" t="str">
        <f t="shared" si="161"/>
        <v>TowerDefense_Monster1</v>
      </c>
      <c r="J3453" t="str">
        <f>IF(B3453="","",IF(RIGHT(VLOOKUP(K3453&amp;"_"&amp;L3453&amp;"_"&amp;M3453&amp;"_"&amp;O3453,[1]挑战模式!$A:$AS,14+N3453,FALSE),1)="3","EffectCreate_BossEffect;EffectCreate_MonsterShow","EffectCreate_MonsterShow"))</f>
        <v>EffectCreate_MonsterShow</v>
      </c>
      <c r="K3453" s="2">
        <v>0</v>
      </c>
      <c r="L3453" s="2">
        <v>19</v>
      </c>
      <c r="M3453" s="2">
        <v>5</v>
      </c>
      <c r="N3453" s="2">
        <v>2</v>
      </c>
      <c r="O3453" s="6" t="s">
        <v>466</v>
      </c>
    </row>
    <row r="3454" spans="2:15" x14ac:dyDescent="0.2">
      <c r="B3454" t="str">
        <f>IF(ISNA(VLOOKUP(K3454&amp;"_"&amp;L3454&amp;"_"&amp;M3454&amp;"_"&amp;O3454,[1]挑战模式!$A:$AS,1,FALSE)),"",IF(VLOOKUP(K3454&amp;"_"&amp;L3454&amp;"_"&amp;M3454&amp;"_"&amp;O3454,[1]挑战模式!$A:$AS,14+N3454,FALSE)="","","Monster_Season"&amp;K3454&amp;"_Challenge"&amp;L3454&amp;"_"&amp;M3454&amp;"_"&amp;N3454&amp;"_"&amp;O3454))</f>
        <v>Monster_Season0_Challenge19_5_3_Normal</v>
      </c>
      <c r="C3454" t="str">
        <f t="shared" si="159"/>
        <v>None</v>
      </c>
      <c r="G3454" t="str">
        <f>IF(ISNA(VLOOKUP(K3454&amp;"_"&amp;L3454&amp;"_"&amp;M3454&amp;"_"&amp;O3454,[1]挑战模式!$A:$AS,14+N3454,FALSE)),"",IF(VLOOKUP(K3454&amp;"_"&amp;L3454&amp;"_"&amp;M3454&amp;"_"&amp;O3454,[1]挑战模式!$A:$AS,14+N3454,FALSE)="","",IF(VLOOKUP(VLOOKUP(K3454&amp;"_"&amp;L3454&amp;"_"&amp;M3454&amp;"_"&amp;O3454,[1]挑战模式!$A:$AS,14+N3454,FALSE),[1]怪物!$B:$L,11,FALSE)=0,"",VLOOKUP(VLOOKUP(K3454&amp;"_"&amp;L3454&amp;"_"&amp;M3454&amp;"_"&amp;O3454,[1]挑战模式!$A:$AS,14+N3454,FALSE),[1]怪物!$B:$L,11,FALSE))))</f>
        <v/>
      </c>
      <c r="H3454" t="str">
        <f t="shared" si="160"/>
        <v>Unit_Monster_Season0_Challenge19_5_3_Normal</v>
      </c>
      <c r="I3454" t="str">
        <f t="shared" si="161"/>
        <v>TowerDefense_Monster1</v>
      </c>
      <c r="J3454" t="str">
        <f>IF(B3454="","",IF(RIGHT(VLOOKUP(K3454&amp;"_"&amp;L3454&amp;"_"&amp;M3454&amp;"_"&amp;O3454,[1]挑战模式!$A:$AS,14+N3454,FALSE),1)="3","EffectCreate_BossEffect;EffectCreate_MonsterShow","EffectCreate_MonsterShow"))</f>
        <v>EffectCreate_MonsterShow</v>
      </c>
      <c r="K3454" s="2">
        <v>0</v>
      </c>
      <c r="L3454" s="2">
        <v>19</v>
      </c>
      <c r="M3454" s="2">
        <v>5</v>
      </c>
      <c r="N3454" s="2">
        <v>3</v>
      </c>
      <c r="O3454" s="6" t="s">
        <v>466</v>
      </c>
    </row>
    <row r="3455" spans="2:15" x14ac:dyDescent="0.2">
      <c r="B3455" t="str">
        <f>IF(ISNA(VLOOKUP(K3455&amp;"_"&amp;L3455&amp;"_"&amp;M3455&amp;"_"&amp;O3455,[1]挑战模式!$A:$AS,1,FALSE)),"",IF(VLOOKUP(K3455&amp;"_"&amp;L3455&amp;"_"&amp;M3455&amp;"_"&amp;O3455,[1]挑战模式!$A:$AS,14+N3455,FALSE)="","","Monster_Season"&amp;K3455&amp;"_Challenge"&amp;L3455&amp;"_"&amp;M3455&amp;"_"&amp;N3455&amp;"_"&amp;O3455))</f>
        <v/>
      </c>
      <c r="C3455" t="str">
        <f t="shared" si="159"/>
        <v/>
      </c>
      <c r="G3455" t="str">
        <f>IF(ISNA(VLOOKUP(K3455&amp;"_"&amp;L3455&amp;"_"&amp;M3455&amp;"_"&amp;O3455,[1]挑战模式!$A:$AS,14+N3455,FALSE)),"",IF(VLOOKUP(K3455&amp;"_"&amp;L3455&amp;"_"&amp;M3455&amp;"_"&amp;O3455,[1]挑战模式!$A:$AS,14+N3455,FALSE)="","",IF(VLOOKUP(VLOOKUP(K3455&amp;"_"&amp;L3455&amp;"_"&amp;M3455&amp;"_"&amp;O3455,[1]挑战模式!$A:$AS,14+N3455,FALSE),[1]怪物!$B:$L,11,FALSE)=0,"",VLOOKUP(VLOOKUP(K3455&amp;"_"&amp;L3455&amp;"_"&amp;M3455&amp;"_"&amp;O3455,[1]挑战模式!$A:$AS,14+N3455,FALSE),[1]怪物!$B:$L,11,FALSE))))</f>
        <v/>
      </c>
      <c r="H3455" t="str">
        <f t="shared" si="160"/>
        <v/>
      </c>
      <c r="I3455" t="str">
        <f t="shared" si="161"/>
        <v/>
      </c>
      <c r="J3455" t="str">
        <f>IF(B3455="","",IF(RIGHT(VLOOKUP(K3455&amp;"_"&amp;L3455&amp;"_"&amp;M3455&amp;"_"&amp;O3455,[1]挑战模式!$A:$AS,14+N3455,FALSE),1)="3","EffectCreate_BossEffect;EffectCreate_MonsterShow","EffectCreate_MonsterShow"))</f>
        <v/>
      </c>
      <c r="K3455" s="2">
        <v>0</v>
      </c>
      <c r="L3455" s="2">
        <v>19</v>
      </c>
      <c r="M3455" s="2">
        <v>5</v>
      </c>
      <c r="N3455" s="2">
        <v>4</v>
      </c>
      <c r="O3455" s="6" t="s">
        <v>466</v>
      </c>
    </row>
    <row r="3456" spans="2:15" x14ac:dyDescent="0.2">
      <c r="B3456" t="str">
        <f>IF(ISNA(VLOOKUP(K3456&amp;"_"&amp;L3456&amp;"_"&amp;M3456&amp;"_"&amp;O3456,[1]挑战模式!$A:$AS,1,FALSE)),"",IF(VLOOKUP(K3456&amp;"_"&amp;L3456&amp;"_"&amp;M3456&amp;"_"&amp;O3456,[1]挑战模式!$A:$AS,14+N3456,FALSE)="","","Monster_Season"&amp;K3456&amp;"_Challenge"&amp;L3456&amp;"_"&amp;M3456&amp;"_"&amp;N3456&amp;"_"&amp;O3456))</f>
        <v/>
      </c>
      <c r="C3456" t="str">
        <f t="shared" si="159"/>
        <v/>
      </c>
      <c r="G3456" t="str">
        <f>IF(ISNA(VLOOKUP(K3456&amp;"_"&amp;L3456&amp;"_"&amp;M3456&amp;"_"&amp;O3456,[1]挑战模式!$A:$AS,14+N3456,FALSE)),"",IF(VLOOKUP(K3456&amp;"_"&amp;L3456&amp;"_"&amp;M3456&amp;"_"&amp;O3456,[1]挑战模式!$A:$AS,14+N3456,FALSE)="","",IF(VLOOKUP(VLOOKUP(K3456&amp;"_"&amp;L3456&amp;"_"&amp;M3456&amp;"_"&amp;O3456,[1]挑战模式!$A:$AS,14+N3456,FALSE),[1]怪物!$B:$L,11,FALSE)=0,"",VLOOKUP(VLOOKUP(K3456&amp;"_"&amp;L3456&amp;"_"&amp;M3456&amp;"_"&amp;O3456,[1]挑战模式!$A:$AS,14+N3456,FALSE),[1]怪物!$B:$L,11,FALSE))))</f>
        <v/>
      </c>
      <c r="H3456" t="str">
        <f t="shared" si="160"/>
        <v/>
      </c>
      <c r="I3456" t="str">
        <f t="shared" si="161"/>
        <v/>
      </c>
      <c r="J3456" t="str">
        <f>IF(B3456="","",IF(RIGHT(VLOOKUP(K3456&amp;"_"&amp;L3456&amp;"_"&amp;M3456&amp;"_"&amp;O3456,[1]挑战模式!$A:$AS,14+N3456,FALSE),1)="3","EffectCreate_BossEffect;EffectCreate_MonsterShow","EffectCreate_MonsterShow"))</f>
        <v/>
      </c>
      <c r="K3456" s="2">
        <v>0</v>
      </c>
      <c r="L3456" s="2">
        <v>19</v>
      </c>
      <c r="M3456" s="2">
        <v>5</v>
      </c>
      <c r="N3456" s="2">
        <v>5</v>
      </c>
      <c r="O3456" s="6" t="s">
        <v>466</v>
      </c>
    </row>
    <row r="3457" spans="2:15" x14ac:dyDescent="0.2">
      <c r="B3457" t="str">
        <f>IF(ISNA(VLOOKUP(K3457&amp;"_"&amp;L3457&amp;"_"&amp;M3457&amp;"_"&amp;O3457,[1]挑战模式!$A:$AS,1,FALSE)),"",IF(VLOOKUP(K3457&amp;"_"&amp;L3457&amp;"_"&amp;M3457&amp;"_"&amp;O3457,[1]挑战模式!$A:$AS,14+N3457,FALSE)="","","Monster_Season"&amp;K3457&amp;"_Challenge"&amp;L3457&amp;"_"&amp;M3457&amp;"_"&amp;N3457&amp;"_"&amp;O3457))</f>
        <v/>
      </c>
      <c r="C3457" t="str">
        <f t="shared" si="159"/>
        <v/>
      </c>
      <c r="G3457" t="str">
        <f>IF(ISNA(VLOOKUP(K3457&amp;"_"&amp;L3457&amp;"_"&amp;M3457&amp;"_"&amp;O3457,[1]挑战模式!$A:$AS,14+N3457,FALSE)),"",IF(VLOOKUP(K3457&amp;"_"&amp;L3457&amp;"_"&amp;M3457&amp;"_"&amp;O3457,[1]挑战模式!$A:$AS,14+N3457,FALSE)="","",IF(VLOOKUP(VLOOKUP(K3457&amp;"_"&amp;L3457&amp;"_"&amp;M3457&amp;"_"&amp;O3457,[1]挑战模式!$A:$AS,14+N3457,FALSE),[1]怪物!$B:$L,11,FALSE)=0,"",VLOOKUP(VLOOKUP(K3457&amp;"_"&amp;L3457&amp;"_"&amp;M3457&amp;"_"&amp;O3457,[1]挑战模式!$A:$AS,14+N3457,FALSE),[1]怪物!$B:$L,11,FALSE))))</f>
        <v/>
      </c>
      <c r="H3457" t="str">
        <f t="shared" si="160"/>
        <v/>
      </c>
      <c r="I3457" t="str">
        <f t="shared" si="161"/>
        <v/>
      </c>
      <c r="J3457" t="str">
        <f>IF(B3457="","",IF(RIGHT(VLOOKUP(K3457&amp;"_"&amp;L3457&amp;"_"&amp;M3457&amp;"_"&amp;O3457,[1]挑战模式!$A:$AS,14+N3457,FALSE),1)="3","EffectCreate_BossEffect;EffectCreate_MonsterShow","EffectCreate_MonsterShow"))</f>
        <v/>
      </c>
      <c r="K3457" s="2">
        <v>0</v>
      </c>
      <c r="L3457" s="2">
        <v>19</v>
      </c>
      <c r="M3457" s="2">
        <v>5</v>
      </c>
      <c r="N3457" s="2">
        <v>6</v>
      </c>
      <c r="O3457" s="6" t="s">
        <v>466</v>
      </c>
    </row>
    <row r="3458" spans="2:15" x14ac:dyDescent="0.2">
      <c r="B3458" t="str">
        <f>IF(ISNA(VLOOKUP(K3458&amp;"_"&amp;L3458&amp;"_"&amp;M3458&amp;"_"&amp;O3458,[1]挑战模式!$A:$AS,1,FALSE)),"",IF(VLOOKUP(K3458&amp;"_"&amp;L3458&amp;"_"&amp;M3458&amp;"_"&amp;O3458,[1]挑战模式!$A:$AS,14+N3458,FALSE)="","","Monster_Season"&amp;K3458&amp;"_Challenge"&amp;L3458&amp;"_"&amp;M3458&amp;"_"&amp;N3458&amp;"_"&amp;O3458))</f>
        <v>Monster_Season0_Challenge19_6_1_Normal</v>
      </c>
      <c r="C3458" t="str">
        <f t="shared" si="159"/>
        <v>None</v>
      </c>
      <c r="G3458" t="str">
        <f>IF(ISNA(VLOOKUP(K3458&amp;"_"&amp;L3458&amp;"_"&amp;M3458&amp;"_"&amp;O3458,[1]挑战模式!$A:$AS,14+N3458,FALSE)),"",IF(VLOOKUP(K3458&amp;"_"&amp;L3458&amp;"_"&amp;M3458&amp;"_"&amp;O3458,[1]挑战模式!$A:$AS,14+N3458,FALSE)="","",IF(VLOOKUP(VLOOKUP(K3458&amp;"_"&amp;L3458&amp;"_"&amp;M3458&amp;"_"&amp;O3458,[1]挑战模式!$A:$AS,14+N3458,FALSE),[1]怪物!$B:$L,11,FALSE)=0,"",VLOOKUP(VLOOKUP(K3458&amp;"_"&amp;L3458&amp;"_"&amp;M3458&amp;"_"&amp;O3458,[1]挑战模式!$A:$AS,14+N3458,FALSE),[1]怪物!$B:$L,11,FALSE))))</f>
        <v/>
      </c>
      <c r="H3458" t="str">
        <f t="shared" si="160"/>
        <v>Unit_Monster_Season0_Challenge19_6_1_Normal</v>
      </c>
      <c r="I3458" t="str">
        <f t="shared" si="161"/>
        <v>TowerDefense_Monster1</v>
      </c>
      <c r="J3458" t="str">
        <f>IF(B3458="","",IF(RIGHT(VLOOKUP(K3458&amp;"_"&amp;L3458&amp;"_"&amp;M3458&amp;"_"&amp;O3458,[1]挑战模式!$A:$AS,14+N3458,FALSE),1)="3","EffectCreate_BossEffect;EffectCreate_MonsterShow","EffectCreate_MonsterShow"))</f>
        <v>EffectCreate_MonsterShow</v>
      </c>
      <c r="K3458" s="2">
        <v>0</v>
      </c>
      <c r="L3458" s="2">
        <v>19</v>
      </c>
      <c r="M3458" s="2">
        <v>6</v>
      </c>
      <c r="N3458" s="2">
        <v>1</v>
      </c>
      <c r="O3458" s="6" t="s">
        <v>466</v>
      </c>
    </row>
    <row r="3459" spans="2:15" x14ac:dyDescent="0.2">
      <c r="B3459" t="str">
        <f>IF(ISNA(VLOOKUP(K3459&amp;"_"&amp;L3459&amp;"_"&amp;M3459&amp;"_"&amp;O3459,[1]挑战模式!$A:$AS,1,FALSE)),"",IF(VLOOKUP(K3459&amp;"_"&amp;L3459&amp;"_"&amp;M3459&amp;"_"&amp;O3459,[1]挑战模式!$A:$AS,14+N3459,FALSE)="","","Monster_Season"&amp;K3459&amp;"_Challenge"&amp;L3459&amp;"_"&amp;M3459&amp;"_"&amp;N3459&amp;"_"&amp;O3459))</f>
        <v>Monster_Season0_Challenge19_6_2_Normal</v>
      </c>
      <c r="C3459" t="str">
        <f t="shared" si="159"/>
        <v>None</v>
      </c>
      <c r="G3459" t="str">
        <f>IF(ISNA(VLOOKUP(K3459&amp;"_"&amp;L3459&amp;"_"&amp;M3459&amp;"_"&amp;O3459,[1]挑战模式!$A:$AS,14+N3459,FALSE)),"",IF(VLOOKUP(K3459&amp;"_"&amp;L3459&amp;"_"&amp;M3459&amp;"_"&amp;O3459,[1]挑战模式!$A:$AS,14+N3459,FALSE)="","",IF(VLOOKUP(VLOOKUP(K3459&amp;"_"&amp;L3459&amp;"_"&amp;M3459&amp;"_"&amp;O3459,[1]挑战模式!$A:$AS,14+N3459,FALSE),[1]怪物!$B:$L,11,FALSE)=0,"",VLOOKUP(VLOOKUP(K3459&amp;"_"&amp;L3459&amp;"_"&amp;M3459&amp;"_"&amp;O3459,[1]挑战模式!$A:$AS,14+N3459,FALSE),[1]怪物!$B:$L,11,FALSE))))</f>
        <v/>
      </c>
      <c r="H3459" t="str">
        <f t="shared" si="160"/>
        <v>Unit_Monster_Season0_Challenge19_6_2_Normal</v>
      </c>
      <c r="I3459" t="str">
        <f t="shared" si="161"/>
        <v>TowerDefense_Monster1</v>
      </c>
      <c r="J3459" t="str">
        <f>IF(B3459="","",IF(RIGHT(VLOOKUP(K3459&amp;"_"&amp;L3459&amp;"_"&amp;M3459&amp;"_"&amp;O3459,[1]挑战模式!$A:$AS,14+N3459,FALSE),1)="3","EffectCreate_BossEffect;EffectCreate_MonsterShow","EffectCreate_MonsterShow"))</f>
        <v>EffectCreate_MonsterShow</v>
      </c>
      <c r="K3459" s="2">
        <v>0</v>
      </c>
      <c r="L3459" s="2">
        <v>19</v>
      </c>
      <c r="M3459" s="2">
        <v>6</v>
      </c>
      <c r="N3459" s="2">
        <v>2</v>
      </c>
      <c r="O3459" s="6" t="s">
        <v>466</v>
      </c>
    </row>
    <row r="3460" spans="2:15" x14ac:dyDescent="0.2">
      <c r="B3460" t="str">
        <f>IF(ISNA(VLOOKUP(K3460&amp;"_"&amp;L3460&amp;"_"&amp;M3460&amp;"_"&amp;O3460,[1]挑战模式!$A:$AS,1,FALSE)),"",IF(VLOOKUP(K3460&amp;"_"&amp;L3460&amp;"_"&amp;M3460&amp;"_"&amp;O3460,[1]挑战模式!$A:$AS,14+N3460,FALSE)="","","Monster_Season"&amp;K3460&amp;"_Challenge"&amp;L3460&amp;"_"&amp;M3460&amp;"_"&amp;N3460&amp;"_"&amp;O3460))</f>
        <v>Monster_Season0_Challenge19_6_3_Normal</v>
      </c>
      <c r="C3460" t="str">
        <f t="shared" si="159"/>
        <v>None</v>
      </c>
      <c r="G3460" t="str">
        <f>IF(ISNA(VLOOKUP(K3460&amp;"_"&amp;L3460&amp;"_"&amp;M3460&amp;"_"&amp;O3460,[1]挑战模式!$A:$AS,14+N3460,FALSE)),"",IF(VLOOKUP(K3460&amp;"_"&amp;L3460&amp;"_"&amp;M3460&amp;"_"&amp;O3460,[1]挑战模式!$A:$AS,14+N3460,FALSE)="","",IF(VLOOKUP(VLOOKUP(K3460&amp;"_"&amp;L3460&amp;"_"&amp;M3460&amp;"_"&amp;O3460,[1]挑战模式!$A:$AS,14+N3460,FALSE),[1]怪物!$B:$L,11,FALSE)=0,"",VLOOKUP(VLOOKUP(K3460&amp;"_"&amp;L3460&amp;"_"&amp;M3460&amp;"_"&amp;O3460,[1]挑战模式!$A:$AS,14+N3460,FALSE),[1]怪物!$B:$L,11,FALSE))))</f>
        <v/>
      </c>
      <c r="H3460" t="str">
        <f t="shared" si="160"/>
        <v>Unit_Monster_Season0_Challenge19_6_3_Normal</v>
      </c>
      <c r="I3460" t="str">
        <f t="shared" si="161"/>
        <v>TowerDefense_Monster1</v>
      </c>
      <c r="J3460" t="str">
        <f>IF(B3460="","",IF(RIGHT(VLOOKUP(K3460&amp;"_"&amp;L3460&amp;"_"&amp;M3460&amp;"_"&amp;O3460,[1]挑战模式!$A:$AS,14+N3460,FALSE),1)="3","EffectCreate_BossEffect;EffectCreate_MonsterShow","EffectCreate_MonsterShow"))</f>
        <v>EffectCreate_MonsterShow</v>
      </c>
      <c r="K3460" s="2">
        <v>0</v>
      </c>
      <c r="L3460" s="2">
        <v>19</v>
      </c>
      <c r="M3460" s="2">
        <v>6</v>
      </c>
      <c r="N3460" s="2">
        <v>3</v>
      </c>
      <c r="O3460" s="6" t="s">
        <v>466</v>
      </c>
    </row>
    <row r="3461" spans="2:15" x14ac:dyDescent="0.2">
      <c r="B3461" t="str">
        <f>IF(ISNA(VLOOKUP(K3461&amp;"_"&amp;L3461&amp;"_"&amp;M3461&amp;"_"&amp;O3461,[1]挑战模式!$A:$AS,1,FALSE)),"",IF(VLOOKUP(K3461&amp;"_"&amp;L3461&amp;"_"&amp;M3461&amp;"_"&amp;O3461,[1]挑战模式!$A:$AS,14+N3461,FALSE)="","","Monster_Season"&amp;K3461&amp;"_Challenge"&amp;L3461&amp;"_"&amp;M3461&amp;"_"&amp;N3461&amp;"_"&amp;O3461))</f>
        <v>Monster_Season0_Challenge19_6_4_Normal</v>
      </c>
      <c r="C3461" t="str">
        <f t="shared" si="159"/>
        <v>None</v>
      </c>
      <c r="G3461" t="str">
        <f>IF(ISNA(VLOOKUP(K3461&amp;"_"&amp;L3461&amp;"_"&amp;M3461&amp;"_"&amp;O3461,[1]挑战模式!$A:$AS,14+N3461,FALSE)),"",IF(VLOOKUP(K3461&amp;"_"&amp;L3461&amp;"_"&amp;M3461&amp;"_"&amp;O3461,[1]挑战模式!$A:$AS,14+N3461,FALSE)="","",IF(VLOOKUP(VLOOKUP(K3461&amp;"_"&amp;L3461&amp;"_"&amp;M3461&amp;"_"&amp;O3461,[1]挑战模式!$A:$AS,14+N3461,FALSE),[1]怪物!$B:$L,11,FALSE)=0,"",VLOOKUP(VLOOKUP(K3461&amp;"_"&amp;L3461&amp;"_"&amp;M3461&amp;"_"&amp;O3461,[1]挑战模式!$A:$AS,14+N3461,FALSE),[1]怪物!$B:$L,11,FALSE))))</f>
        <v/>
      </c>
      <c r="H3461" t="str">
        <f t="shared" si="160"/>
        <v>Unit_Monster_Season0_Challenge19_6_4_Normal</v>
      </c>
      <c r="I3461" t="str">
        <f t="shared" si="161"/>
        <v>TowerDefense_Monster1</v>
      </c>
      <c r="J3461" t="str">
        <f>IF(B3461="","",IF(RIGHT(VLOOKUP(K3461&amp;"_"&amp;L3461&amp;"_"&amp;M3461&amp;"_"&amp;O3461,[1]挑战模式!$A:$AS,14+N3461,FALSE),1)="3","EffectCreate_BossEffect;EffectCreate_MonsterShow","EffectCreate_MonsterShow"))</f>
        <v>EffectCreate_MonsterShow</v>
      </c>
      <c r="K3461" s="2">
        <v>0</v>
      </c>
      <c r="L3461" s="2">
        <v>19</v>
      </c>
      <c r="M3461" s="2">
        <v>6</v>
      </c>
      <c r="N3461" s="2">
        <v>4</v>
      </c>
      <c r="O3461" s="6" t="s">
        <v>466</v>
      </c>
    </row>
    <row r="3462" spans="2:15" x14ac:dyDescent="0.2">
      <c r="B3462" t="str">
        <f>IF(ISNA(VLOOKUP(K3462&amp;"_"&amp;L3462&amp;"_"&amp;M3462&amp;"_"&amp;O3462,[1]挑战模式!$A:$AS,1,FALSE)),"",IF(VLOOKUP(K3462&amp;"_"&amp;L3462&amp;"_"&amp;M3462&amp;"_"&amp;O3462,[1]挑战模式!$A:$AS,14+N3462,FALSE)="","","Monster_Season"&amp;K3462&amp;"_Challenge"&amp;L3462&amp;"_"&amp;M3462&amp;"_"&amp;N3462&amp;"_"&amp;O3462))</f>
        <v/>
      </c>
      <c r="C3462" t="str">
        <f t="shared" si="159"/>
        <v/>
      </c>
      <c r="G3462" t="str">
        <f>IF(ISNA(VLOOKUP(K3462&amp;"_"&amp;L3462&amp;"_"&amp;M3462&amp;"_"&amp;O3462,[1]挑战模式!$A:$AS,14+N3462,FALSE)),"",IF(VLOOKUP(K3462&amp;"_"&amp;L3462&amp;"_"&amp;M3462&amp;"_"&amp;O3462,[1]挑战模式!$A:$AS,14+N3462,FALSE)="","",IF(VLOOKUP(VLOOKUP(K3462&amp;"_"&amp;L3462&amp;"_"&amp;M3462&amp;"_"&amp;O3462,[1]挑战模式!$A:$AS,14+N3462,FALSE),[1]怪物!$B:$L,11,FALSE)=0,"",VLOOKUP(VLOOKUP(K3462&amp;"_"&amp;L3462&amp;"_"&amp;M3462&amp;"_"&amp;O3462,[1]挑战模式!$A:$AS,14+N3462,FALSE),[1]怪物!$B:$L,11,FALSE))))</f>
        <v/>
      </c>
      <c r="H3462" t="str">
        <f t="shared" si="160"/>
        <v/>
      </c>
      <c r="I3462" t="str">
        <f t="shared" si="161"/>
        <v/>
      </c>
      <c r="J3462" t="str">
        <f>IF(B3462="","",IF(RIGHT(VLOOKUP(K3462&amp;"_"&amp;L3462&amp;"_"&amp;M3462&amp;"_"&amp;O3462,[1]挑战模式!$A:$AS,14+N3462,FALSE),1)="3","EffectCreate_BossEffect;EffectCreate_MonsterShow","EffectCreate_MonsterShow"))</f>
        <v/>
      </c>
      <c r="K3462" s="2">
        <v>0</v>
      </c>
      <c r="L3462" s="2">
        <v>19</v>
      </c>
      <c r="M3462" s="2">
        <v>6</v>
      </c>
      <c r="N3462" s="2">
        <v>5</v>
      </c>
      <c r="O3462" s="6" t="s">
        <v>466</v>
      </c>
    </row>
    <row r="3463" spans="2:15" x14ac:dyDescent="0.2">
      <c r="B3463" t="str">
        <f>IF(ISNA(VLOOKUP(K3463&amp;"_"&amp;L3463&amp;"_"&amp;M3463&amp;"_"&amp;O3463,[1]挑战模式!$A:$AS,1,FALSE)),"",IF(VLOOKUP(K3463&amp;"_"&amp;L3463&amp;"_"&amp;M3463&amp;"_"&amp;O3463,[1]挑战模式!$A:$AS,14+N3463,FALSE)="","","Monster_Season"&amp;K3463&amp;"_Challenge"&amp;L3463&amp;"_"&amp;M3463&amp;"_"&amp;N3463&amp;"_"&amp;O3463))</f>
        <v/>
      </c>
      <c r="C3463" t="str">
        <f t="shared" ref="C3463:C3526" si="162">IF(B3463="","","None")</f>
        <v/>
      </c>
      <c r="G3463" t="str">
        <f>IF(ISNA(VLOOKUP(K3463&amp;"_"&amp;L3463&amp;"_"&amp;M3463&amp;"_"&amp;O3463,[1]挑战模式!$A:$AS,14+N3463,FALSE)),"",IF(VLOOKUP(K3463&amp;"_"&amp;L3463&amp;"_"&amp;M3463&amp;"_"&amp;O3463,[1]挑战模式!$A:$AS,14+N3463,FALSE)="","",IF(VLOOKUP(VLOOKUP(K3463&amp;"_"&amp;L3463&amp;"_"&amp;M3463&amp;"_"&amp;O3463,[1]挑战模式!$A:$AS,14+N3463,FALSE),[1]怪物!$B:$L,11,FALSE)=0,"",VLOOKUP(VLOOKUP(K3463&amp;"_"&amp;L3463&amp;"_"&amp;M3463&amp;"_"&amp;O3463,[1]挑战模式!$A:$AS,14+N3463,FALSE),[1]怪物!$B:$L,11,FALSE))))</f>
        <v/>
      </c>
      <c r="H3463" t="str">
        <f t="shared" ref="H3463:H3526" si="163">IF(B3463="","","Unit_Monster"&amp;RIGHT(B3463,LEN(B3463)-7))</f>
        <v/>
      </c>
      <c r="I3463" t="str">
        <f t="shared" ref="I3463:I3526" si="164">IF(B3463="","","TowerDefense_Monster1")</f>
        <v/>
      </c>
      <c r="J3463" t="str">
        <f>IF(B3463="","",IF(RIGHT(VLOOKUP(K3463&amp;"_"&amp;L3463&amp;"_"&amp;M3463&amp;"_"&amp;O3463,[1]挑战模式!$A:$AS,14+N3463,FALSE),1)="3","EffectCreate_BossEffect;EffectCreate_MonsterShow","EffectCreate_MonsterShow"))</f>
        <v/>
      </c>
      <c r="K3463" s="2">
        <v>0</v>
      </c>
      <c r="L3463" s="2">
        <v>19</v>
      </c>
      <c r="M3463" s="2">
        <v>6</v>
      </c>
      <c r="N3463" s="2">
        <v>6</v>
      </c>
      <c r="O3463" s="6" t="s">
        <v>466</v>
      </c>
    </row>
    <row r="3464" spans="2:15" x14ac:dyDescent="0.2">
      <c r="B3464" t="str">
        <f>IF(ISNA(VLOOKUP(K3464&amp;"_"&amp;L3464&amp;"_"&amp;M3464&amp;"_"&amp;O3464,[1]挑战模式!$A:$AS,1,FALSE)),"",IF(VLOOKUP(K3464&amp;"_"&amp;L3464&amp;"_"&amp;M3464&amp;"_"&amp;O3464,[1]挑战模式!$A:$AS,14+N3464,FALSE)="","","Monster_Season"&amp;K3464&amp;"_Challenge"&amp;L3464&amp;"_"&amp;M3464&amp;"_"&amp;N3464&amp;"_"&amp;O3464))</f>
        <v/>
      </c>
      <c r="C3464" t="str">
        <f t="shared" si="162"/>
        <v/>
      </c>
      <c r="G3464" t="str">
        <f>IF(ISNA(VLOOKUP(K3464&amp;"_"&amp;L3464&amp;"_"&amp;M3464&amp;"_"&amp;O3464,[1]挑战模式!$A:$AS,14+N3464,FALSE)),"",IF(VLOOKUP(K3464&amp;"_"&amp;L3464&amp;"_"&amp;M3464&amp;"_"&amp;O3464,[1]挑战模式!$A:$AS,14+N3464,FALSE)="","",IF(VLOOKUP(VLOOKUP(K3464&amp;"_"&amp;L3464&amp;"_"&amp;M3464&amp;"_"&amp;O3464,[1]挑战模式!$A:$AS,14+N3464,FALSE),[1]怪物!$B:$L,11,FALSE)=0,"",VLOOKUP(VLOOKUP(K3464&amp;"_"&amp;L3464&amp;"_"&amp;M3464&amp;"_"&amp;O3464,[1]挑战模式!$A:$AS,14+N3464,FALSE),[1]怪物!$B:$L,11,FALSE))))</f>
        <v/>
      </c>
      <c r="H3464" t="str">
        <f t="shared" si="163"/>
        <v/>
      </c>
      <c r="I3464" t="str">
        <f t="shared" si="164"/>
        <v/>
      </c>
      <c r="J3464" t="str">
        <f>IF(B3464="","",IF(RIGHT(VLOOKUP(K3464&amp;"_"&amp;L3464&amp;"_"&amp;M3464&amp;"_"&amp;O3464,[1]挑战模式!$A:$AS,14+N3464,FALSE),1)="3","EffectCreate_BossEffect;EffectCreate_MonsterShow","EffectCreate_MonsterShow"))</f>
        <v/>
      </c>
      <c r="K3464" s="2">
        <v>0</v>
      </c>
      <c r="L3464" s="2">
        <v>19</v>
      </c>
      <c r="M3464" s="2">
        <v>7</v>
      </c>
      <c r="N3464" s="2">
        <v>1</v>
      </c>
      <c r="O3464" s="6" t="s">
        <v>466</v>
      </c>
    </row>
    <row r="3465" spans="2:15" x14ac:dyDescent="0.2">
      <c r="B3465" t="str">
        <f>IF(ISNA(VLOOKUP(K3465&amp;"_"&amp;L3465&amp;"_"&amp;M3465&amp;"_"&amp;O3465,[1]挑战模式!$A:$AS,1,FALSE)),"",IF(VLOOKUP(K3465&amp;"_"&amp;L3465&amp;"_"&amp;M3465&amp;"_"&amp;O3465,[1]挑战模式!$A:$AS,14+N3465,FALSE)="","","Monster_Season"&amp;K3465&amp;"_Challenge"&amp;L3465&amp;"_"&amp;M3465&amp;"_"&amp;N3465&amp;"_"&amp;O3465))</f>
        <v/>
      </c>
      <c r="C3465" t="str">
        <f t="shared" si="162"/>
        <v/>
      </c>
      <c r="G3465" t="str">
        <f>IF(ISNA(VLOOKUP(K3465&amp;"_"&amp;L3465&amp;"_"&amp;M3465&amp;"_"&amp;O3465,[1]挑战模式!$A:$AS,14+N3465,FALSE)),"",IF(VLOOKUP(K3465&amp;"_"&amp;L3465&amp;"_"&amp;M3465&amp;"_"&amp;O3465,[1]挑战模式!$A:$AS,14+N3465,FALSE)="","",IF(VLOOKUP(VLOOKUP(K3465&amp;"_"&amp;L3465&amp;"_"&amp;M3465&amp;"_"&amp;O3465,[1]挑战模式!$A:$AS,14+N3465,FALSE),[1]怪物!$B:$L,11,FALSE)=0,"",VLOOKUP(VLOOKUP(K3465&amp;"_"&amp;L3465&amp;"_"&amp;M3465&amp;"_"&amp;O3465,[1]挑战模式!$A:$AS,14+N3465,FALSE),[1]怪物!$B:$L,11,FALSE))))</f>
        <v/>
      </c>
      <c r="H3465" t="str">
        <f t="shared" si="163"/>
        <v/>
      </c>
      <c r="I3465" t="str">
        <f t="shared" si="164"/>
        <v/>
      </c>
      <c r="J3465" t="str">
        <f>IF(B3465="","",IF(RIGHT(VLOOKUP(K3465&amp;"_"&amp;L3465&amp;"_"&amp;M3465&amp;"_"&amp;O3465,[1]挑战模式!$A:$AS,14+N3465,FALSE),1)="3","EffectCreate_BossEffect;EffectCreate_MonsterShow","EffectCreate_MonsterShow"))</f>
        <v/>
      </c>
      <c r="K3465" s="2">
        <v>0</v>
      </c>
      <c r="L3465" s="2">
        <v>19</v>
      </c>
      <c r="M3465" s="2">
        <v>7</v>
      </c>
      <c r="N3465" s="2">
        <v>2</v>
      </c>
      <c r="O3465" s="6" t="s">
        <v>466</v>
      </c>
    </row>
    <row r="3466" spans="2:15" x14ac:dyDescent="0.2">
      <c r="B3466" t="str">
        <f>IF(ISNA(VLOOKUP(K3466&amp;"_"&amp;L3466&amp;"_"&amp;M3466&amp;"_"&amp;O3466,[1]挑战模式!$A:$AS,1,FALSE)),"",IF(VLOOKUP(K3466&amp;"_"&amp;L3466&amp;"_"&amp;M3466&amp;"_"&amp;O3466,[1]挑战模式!$A:$AS,14+N3466,FALSE)="","","Monster_Season"&amp;K3466&amp;"_Challenge"&amp;L3466&amp;"_"&amp;M3466&amp;"_"&amp;N3466&amp;"_"&amp;O3466))</f>
        <v/>
      </c>
      <c r="C3466" t="str">
        <f t="shared" si="162"/>
        <v/>
      </c>
      <c r="G3466" t="str">
        <f>IF(ISNA(VLOOKUP(K3466&amp;"_"&amp;L3466&amp;"_"&amp;M3466&amp;"_"&amp;O3466,[1]挑战模式!$A:$AS,14+N3466,FALSE)),"",IF(VLOOKUP(K3466&amp;"_"&amp;L3466&amp;"_"&amp;M3466&amp;"_"&amp;O3466,[1]挑战模式!$A:$AS,14+N3466,FALSE)="","",IF(VLOOKUP(VLOOKUP(K3466&amp;"_"&amp;L3466&amp;"_"&amp;M3466&amp;"_"&amp;O3466,[1]挑战模式!$A:$AS,14+N3466,FALSE),[1]怪物!$B:$L,11,FALSE)=0,"",VLOOKUP(VLOOKUP(K3466&amp;"_"&amp;L3466&amp;"_"&amp;M3466&amp;"_"&amp;O3466,[1]挑战模式!$A:$AS,14+N3466,FALSE),[1]怪物!$B:$L,11,FALSE))))</f>
        <v/>
      </c>
      <c r="H3466" t="str">
        <f t="shared" si="163"/>
        <v/>
      </c>
      <c r="I3466" t="str">
        <f t="shared" si="164"/>
        <v/>
      </c>
      <c r="J3466" t="str">
        <f>IF(B3466="","",IF(RIGHT(VLOOKUP(K3466&amp;"_"&amp;L3466&amp;"_"&amp;M3466&amp;"_"&amp;O3466,[1]挑战模式!$A:$AS,14+N3466,FALSE),1)="3","EffectCreate_BossEffect;EffectCreate_MonsterShow","EffectCreate_MonsterShow"))</f>
        <v/>
      </c>
      <c r="K3466" s="2">
        <v>0</v>
      </c>
      <c r="L3466" s="2">
        <v>19</v>
      </c>
      <c r="M3466" s="2">
        <v>7</v>
      </c>
      <c r="N3466" s="2">
        <v>3</v>
      </c>
      <c r="O3466" s="6" t="s">
        <v>466</v>
      </c>
    </row>
    <row r="3467" spans="2:15" x14ac:dyDescent="0.2">
      <c r="B3467" t="str">
        <f>IF(ISNA(VLOOKUP(K3467&amp;"_"&amp;L3467&amp;"_"&amp;M3467&amp;"_"&amp;O3467,[1]挑战模式!$A:$AS,1,FALSE)),"",IF(VLOOKUP(K3467&amp;"_"&amp;L3467&amp;"_"&amp;M3467&amp;"_"&amp;O3467,[1]挑战模式!$A:$AS,14+N3467,FALSE)="","","Monster_Season"&amp;K3467&amp;"_Challenge"&amp;L3467&amp;"_"&amp;M3467&amp;"_"&amp;N3467&amp;"_"&amp;O3467))</f>
        <v/>
      </c>
      <c r="C3467" t="str">
        <f t="shared" si="162"/>
        <v/>
      </c>
      <c r="G3467" t="str">
        <f>IF(ISNA(VLOOKUP(K3467&amp;"_"&amp;L3467&amp;"_"&amp;M3467&amp;"_"&amp;O3467,[1]挑战模式!$A:$AS,14+N3467,FALSE)),"",IF(VLOOKUP(K3467&amp;"_"&amp;L3467&amp;"_"&amp;M3467&amp;"_"&amp;O3467,[1]挑战模式!$A:$AS,14+N3467,FALSE)="","",IF(VLOOKUP(VLOOKUP(K3467&amp;"_"&amp;L3467&amp;"_"&amp;M3467&amp;"_"&amp;O3467,[1]挑战模式!$A:$AS,14+N3467,FALSE),[1]怪物!$B:$L,11,FALSE)=0,"",VLOOKUP(VLOOKUP(K3467&amp;"_"&amp;L3467&amp;"_"&amp;M3467&amp;"_"&amp;O3467,[1]挑战模式!$A:$AS,14+N3467,FALSE),[1]怪物!$B:$L,11,FALSE))))</f>
        <v/>
      </c>
      <c r="H3467" t="str">
        <f t="shared" si="163"/>
        <v/>
      </c>
      <c r="I3467" t="str">
        <f t="shared" si="164"/>
        <v/>
      </c>
      <c r="J3467" t="str">
        <f>IF(B3467="","",IF(RIGHT(VLOOKUP(K3467&amp;"_"&amp;L3467&amp;"_"&amp;M3467&amp;"_"&amp;O3467,[1]挑战模式!$A:$AS,14+N3467,FALSE),1)="3","EffectCreate_BossEffect;EffectCreate_MonsterShow","EffectCreate_MonsterShow"))</f>
        <v/>
      </c>
      <c r="K3467" s="2">
        <v>0</v>
      </c>
      <c r="L3467" s="2">
        <v>19</v>
      </c>
      <c r="M3467" s="2">
        <v>7</v>
      </c>
      <c r="N3467" s="2">
        <v>4</v>
      </c>
      <c r="O3467" s="6" t="s">
        <v>466</v>
      </c>
    </row>
    <row r="3468" spans="2:15" x14ac:dyDescent="0.2">
      <c r="B3468" t="str">
        <f>IF(ISNA(VLOOKUP(K3468&amp;"_"&amp;L3468&amp;"_"&amp;M3468&amp;"_"&amp;O3468,[1]挑战模式!$A:$AS,1,FALSE)),"",IF(VLOOKUP(K3468&amp;"_"&amp;L3468&amp;"_"&amp;M3468&amp;"_"&amp;O3468,[1]挑战模式!$A:$AS,14+N3468,FALSE)="","","Monster_Season"&amp;K3468&amp;"_Challenge"&amp;L3468&amp;"_"&amp;M3468&amp;"_"&amp;N3468&amp;"_"&amp;O3468))</f>
        <v/>
      </c>
      <c r="C3468" t="str">
        <f t="shared" si="162"/>
        <v/>
      </c>
      <c r="G3468" t="str">
        <f>IF(ISNA(VLOOKUP(K3468&amp;"_"&amp;L3468&amp;"_"&amp;M3468&amp;"_"&amp;O3468,[1]挑战模式!$A:$AS,14+N3468,FALSE)),"",IF(VLOOKUP(K3468&amp;"_"&amp;L3468&amp;"_"&amp;M3468&amp;"_"&amp;O3468,[1]挑战模式!$A:$AS,14+N3468,FALSE)="","",IF(VLOOKUP(VLOOKUP(K3468&amp;"_"&amp;L3468&amp;"_"&amp;M3468&amp;"_"&amp;O3468,[1]挑战模式!$A:$AS,14+N3468,FALSE),[1]怪物!$B:$L,11,FALSE)=0,"",VLOOKUP(VLOOKUP(K3468&amp;"_"&amp;L3468&amp;"_"&amp;M3468&amp;"_"&amp;O3468,[1]挑战模式!$A:$AS,14+N3468,FALSE),[1]怪物!$B:$L,11,FALSE))))</f>
        <v/>
      </c>
      <c r="H3468" t="str">
        <f t="shared" si="163"/>
        <v/>
      </c>
      <c r="I3468" t="str">
        <f t="shared" si="164"/>
        <v/>
      </c>
      <c r="J3468" t="str">
        <f>IF(B3468="","",IF(RIGHT(VLOOKUP(K3468&amp;"_"&amp;L3468&amp;"_"&amp;M3468&amp;"_"&amp;O3468,[1]挑战模式!$A:$AS,14+N3468,FALSE),1)="3","EffectCreate_BossEffect;EffectCreate_MonsterShow","EffectCreate_MonsterShow"))</f>
        <v/>
      </c>
      <c r="K3468" s="2">
        <v>0</v>
      </c>
      <c r="L3468" s="2">
        <v>19</v>
      </c>
      <c r="M3468" s="2">
        <v>7</v>
      </c>
      <c r="N3468" s="2">
        <v>5</v>
      </c>
      <c r="O3468" s="6" t="s">
        <v>466</v>
      </c>
    </row>
    <row r="3469" spans="2:15" x14ac:dyDescent="0.2">
      <c r="B3469" t="str">
        <f>IF(ISNA(VLOOKUP(K3469&amp;"_"&amp;L3469&amp;"_"&amp;M3469&amp;"_"&amp;O3469,[1]挑战模式!$A:$AS,1,FALSE)),"",IF(VLOOKUP(K3469&amp;"_"&amp;L3469&amp;"_"&amp;M3469&amp;"_"&amp;O3469,[1]挑战模式!$A:$AS,14+N3469,FALSE)="","","Monster_Season"&amp;K3469&amp;"_Challenge"&amp;L3469&amp;"_"&amp;M3469&amp;"_"&amp;N3469&amp;"_"&amp;O3469))</f>
        <v/>
      </c>
      <c r="C3469" t="str">
        <f t="shared" si="162"/>
        <v/>
      </c>
      <c r="G3469" t="str">
        <f>IF(ISNA(VLOOKUP(K3469&amp;"_"&amp;L3469&amp;"_"&amp;M3469&amp;"_"&amp;O3469,[1]挑战模式!$A:$AS,14+N3469,FALSE)),"",IF(VLOOKUP(K3469&amp;"_"&amp;L3469&amp;"_"&amp;M3469&amp;"_"&amp;O3469,[1]挑战模式!$A:$AS,14+N3469,FALSE)="","",IF(VLOOKUP(VLOOKUP(K3469&amp;"_"&amp;L3469&amp;"_"&amp;M3469&amp;"_"&amp;O3469,[1]挑战模式!$A:$AS,14+N3469,FALSE),[1]怪物!$B:$L,11,FALSE)=0,"",VLOOKUP(VLOOKUP(K3469&amp;"_"&amp;L3469&amp;"_"&amp;M3469&amp;"_"&amp;O3469,[1]挑战模式!$A:$AS,14+N3469,FALSE),[1]怪物!$B:$L,11,FALSE))))</f>
        <v/>
      </c>
      <c r="H3469" t="str">
        <f t="shared" si="163"/>
        <v/>
      </c>
      <c r="I3469" t="str">
        <f t="shared" si="164"/>
        <v/>
      </c>
      <c r="J3469" t="str">
        <f>IF(B3469="","",IF(RIGHT(VLOOKUP(K3469&amp;"_"&amp;L3469&amp;"_"&amp;M3469&amp;"_"&amp;O3469,[1]挑战模式!$A:$AS,14+N3469,FALSE),1)="3","EffectCreate_BossEffect;EffectCreate_MonsterShow","EffectCreate_MonsterShow"))</f>
        <v/>
      </c>
      <c r="K3469" s="2">
        <v>0</v>
      </c>
      <c r="L3469" s="2">
        <v>19</v>
      </c>
      <c r="M3469" s="2">
        <v>7</v>
      </c>
      <c r="N3469" s="2">
        <v>6</v>
      </c>
      <c r="O3469" s="6" t="s">
        <v>466</v>
      </c>
    </row>
    <row r="3470" spans="2:15" x14ac:dyDescent="0.2">
      <c r="B3470" t="str">
        <f>IF(ISNA(VLOOKUP(K3470&amp;"_"&amp;L3470&amp;"_"&amp;M3470&amp;"_"&amp;O3470,[1]挑战模式!$A:$AS,1,FALSE)),"",IF(VLOOKUP(K3470&amp;"_"&amp;L3470&amp;"_"&amp;M3470&amp;"_"&amp;O3470,[1]挑战模式!$A:$AS,14+N3470,FALSE)="","","Monster_Season"&amp;K3470&amp;"_Challenge"&amp;L3470&amp;"_"&amp;M3470&amp;"_"&amp;N3470&amp;"_"&amp;O3470))</f>
        <v/>
      </c>
      <c r="C3470" t="str">
        <f t="shared" si="162"/>
        <v/>
      </c>
      <c r="G3470" t="str">
        <f>IF(ISNA(VLOOKUP(K3470&amp;"_"&amp;L3470&amp;"_"&amp;M3470&amp;"_"&amp;O3470,[1]挑战模式!$A:$AS,14+N3470,FALSE)),"",IF(VLOOKUP(K3470&amp;"_"&amp;L3470&amp;"_"&amp;M3470&amp;"_"&amp;O3470,[1]挑战模式!$A:$AS,14+N3470,FALSE)="","",IF(VLOOKUP(VLOOKUP(K3470&amp;"_"&amp;L3470&amp;"_"&amp;M3470&amp;"_"&amp;O3470,[1]挑战模式!$A:$AS,14+N3470,FALSE),[1]怪物!$B:$L,11,FALSE)=0,"",VLOOKUP(VLOOKUP(K3470&amp;"_"&amp;L3470&amp;"_"&amp;M3470&amp;"_"&amp;O3470,[1]挑战模式!$A:$AS,14+N3470,FALSE),[1]怪物!$B:$L,11,FALSE))))</f>
        <v/>
      </c>
      <c r="H3470" t="str">
        <f t="shared" si="163"/>
        <v/>
      </c>
      <c r="I3470" t="str">
        <f t="shared" si="164"/>
        <v/>
      </c>
      <c r="J3470" t="str">
        <f>IF(B3470="","",IF(RIGHT(VLOOKUP(K3470&amp;"_"&amp;L3470&amp;"_"&amp;M3470&amp;"_"&amp;O3470,[1]挑战模式!$A:$AS,14+N3470,FALSE),1)="3","EffectCreate_BossEffect;EffectCreate_MonsterShow","EffectCreate_MonsterShow"))</f>
        <v/>
      </c>
      <c r="K3470" s="2">
        <v>0</v>
      </c>
      <c r="L3470" s="2">
        <v>19</v>
      </c>
      <c r="M3470" s="2">
        <v>8</v>
      </c>
      <c r="N3470" s="2">
        <v>1</v>
      </c>
      <c r="O3470" s="6" t="s">
        <v>466</v>
      </c>
    </row>
    <row r="3471" spans="2:15" x14ac:dyDescent="0.2">
      <c r="B3471" t="str">
        <f>IF(ISNA(VLOOKUP(K3471&amp;"_"&amp;L3471&amp;"_"&amp;M3471&amp;"_"&amp;O3471,[1]挑战模式!$A:$AS,1,FALSE)),"",IF(VLOOKUP(K3471&amp;"_"&amp;L3471&amp;"_"&amp;M3471&amp;"_"&amp;O3471,[1]挑战模式!$A:$AS,14+N3471,FALSE)="","","Monster_Season"&amp;K3471&amp;"_Challenge"&amp;L3471&amp;"_"&amp;M3471&amp;"_"&amp;N3471&amp;"_"&amp;O3471))</f>
        <v/>
      </c>
      <c r="C3471" t="str">
        <f t="shared" si="162"/>
        <v/>
      </c>
      <c r="G3471" t="str">
        <f>IF(ISNA(VLOOKUP(K3471&amp;"_"&amp;L3471&amp;"_"&amp;M3471&amp;"_"&amp;O3471,[1]挑战模式!$A:$AS,14+N3471,FALSE)),"",IF(VLOOKUP(K3471&amp;"_"&amp;L3471&amp;"_"&amp;M3471&amp;"_"&amp;O3471,[1]挑战模式!$A:$AS,14+N3471,FALSE)="","",IF(VLOOKUP(VLOOKUP(K3471&amp;"_"&amp;L3471&amp;"_"&amp;M3471&amp;"_"&amp;O3471,[1]挑战模式!$A:$AS,14+N3471,FALSE),[1]怪物!$B:$L,11,FALSE)=0,"",VLOOKUP(VLOOKUP(K3471&amp;"_"&amp;L3471&amp;"_"&amp;M3471&amp;"_"&amp;O3471,[1]挑战模式!$A:$AS,14+N3471,FALSE),[1]怪物!$B:$L,11,FALSE))))</f>
        <v/>
      </c>
      <c r="H3471" t="str">
        <f t="shared" si="163"/>
        <v/>
      </c>
      <c r="I3471" t="str">
        <f t="shared" si="164"/>
        <v/>
      </c>
      <c r="J3471" t="str">
        <f>IF(B3471="","",IF(RIGHT(VLOOKUP(K3471&amp;"_"&amp;L3471&amp;"_"&amp;M3471&amp;"_"&amp;O3471,[1]挑战模式!$A:$AS,14+N3471,FALSE),1)="3","EffectCreate_BossEffect;EffectCreate_MonsterShow","EffectCreate_MonsterShow"))</f>
        <v/>
      </c>
      <c r="K3471" s="2">
        <v>0</v>
      </c>
      <c r="L3471" s="2">
        <v>19</v>
      </c>
      <c r="M3471" s="2">
        <v>8</v>
      </c>
      <c r="N3471" s="2">
        <v>2</v>
      </c>
      <c r="O3471" s="6" t="s">
        <v>466</v>
      </c>
    </row>
    <row r="3472" spans="2:15" x14ac:dyDescent="0.2">
      <c r="B3472" t="str">
        <f>IF(ISNA(VLOOKUP(K3472&amp;"_"&amp;L3472&amp;"_"&amp;M3472&amp;"_"&amp;O3472,[1]挑战模式!$A:$AS,1,FALSE)),"",IF(VLOOKUP(K3472&amp;"_"&amp;L3472&amp;"_"&amp;M3472&amp;"_"&amp;O3472,[1]挑战模式!$A:$AS,14+N3472,FALSE)="","","Monster_Season"&amp;K3472&amp;"_Challenge"&amp;L3472&amp;"_"&amp;M3472&amp;"_"&amp;N3472&amp;"_"&amp;O3472))</f>
        <v/>
      </c>
      <c r="C3472" t="str">
        <f t="shared" si="162"/>
        <v/>
      </c>
      <c r="G3472" t="str">
        <f>IF(ISNA(VLOOKUP(K3472&amp;"_"&amp;L3472&amp;"_"&amp;M3472&amp;"_"&amp;O3472,[1]挑战模式!$A:$AS,14+N3472,FALSE)),"",IF(VLOOKUP(K3472&amp;"_"&amp;L3472&amp;"_"&amp;M3472&amp;"_"&amp;O3472,[1]挑战模式!$A:$AS,14+N3472,FALSE)="","",IF(VLOOKUP(VLOOKUP(K3472&amp;"_"&amp;L3472&amp;"_"&amp;M3472&amp;"_"&amp;O3472,[1]挑战模式!$A:$AS,14+N3472,FALSE),[1]怪物!$B:$L,11,FALSE)=0,"",VLOOKUP(VLOOKUP(K3472&amp;"_"&amp;L3472&amp;"_"&amp;M3472&amp;"_"&amp;O3472,[1]挑战模式!$A:$AS,14+N3472,FALSE),[1]怪物!$B:$L,11,FALSE))))</f>
        <v/>
      </c>
      <c r="H3472" t="str">
        <f t="shared" si="163"/>
        <v/>
      </c>
      <c r="I3472" t="str">
        <f t="shared" si="164"/>
        <v/>
      </c>
      <c r="J3472" t="str">
        <f>IF(B3472="","",IF(RIGHT(VLOOKUP(K3472&amp;"_"&amp;L3472&amp;"_"&amp;M3472&amp;"_"&amp;O3472,[1]挑战模式!$A:$AS,14+N3472,FALSE),1)="3","EffectCreate_BossEffect;EffectCreate_MonsterShow","EffectCreate_MonsterShow"))</f>
        <v/>
      </c>
      <c r="K3472" s="2">
        <v>0</v>
      </c>
      <c r="L3472" s="2">
        <v>19</v>
      </c>
      <c r="M3472" s="2">
        <v>8</v>
      </c>
      <c r="N3472" s="2">
        <v>3</v>
      </c>
      <c r="O3472" s="6" t="s">
        <v>466</v>
      </c>
    </row>
    <row r="3473" spans="2:15" x14ac:dyDescent="0.2">
      <c r="B3473" t="str">
        <f>IF(ISNA(VLOOKUP(K3473&amp;"_"&amp;L3473&amp;"_"&amp;M3473&amp;"_"&amp;O3473,[1]挑战模式!$A:$AS,1,FALSE)),"",IF(VLOOKUP(K3473&amp;"_"&amp;L3473&amp;"_"&amp;M3473&amp;"_"&amp;O3473,[1]挑战模式!$A:$AS,14+N3473,FALSE)="","","Monster_Season"&amp;K3473&amp;"_Challenge"&amp;L3473&amp;"_"&amp;M3473&amp;"_"&amp;N3473&amp;"_"&amp;O3473))</f>
        <v/>
      </c>
      <c r="C3473" t="str">
        <f t="shared" si="162"/>
        <v/>
      </c>
      <c r="G3473" t="str">
        <f>IF(ISNA(VLOOKUP(K3473&amp;"_"&amp;L3473&amp;"_"&amp;M3473&amp;"_"&amp;O3473,[1]挑战模式!$A:$AS,14+N3473,FALSE)),"",IF(VLOOKUP(K3473&amp;"_"&amp;L3473&amp;"_"&amp;M3473&amp;"_"&amp;O3473,[1]挑战模式!$A:$AS,14+N3473,FALSE)="","",IF(VLOOKUP(VLOOKUP(K3473&amp;"_"&amp;L3473&amp;"_"&amp;M3473&amp;"_"&amp;O3473,[1]挑战模式!$A:$AS,14+N3473,FALSE),[1]怪物!$B:$L,11,FALSE)=0,"",VLOOKUP(VLOOKUP(K3473&amp;"_"&amp;L3473&amp;"_"&amp;M3473&amp;"_"&amp;O3473,[1]挑战模式!$A:$AS,14+N3473,FALSE),[1]怪物!$B:$L,11,FALSE))))</f>
        <v/>
      </c>
      <c r="H3473" t="str">
        <f t="shared" si="163"/>
        <v/>
      </c>
      <c r="I3473" t="str">
        <f t="shared" si="164"/>
        <v/>
      </c>
      <c r="J3473" t="str">
        <f>IF(B3473="","",IF(RIGHT(VLOOKUP(K3473&amp;"_"&amp;L3473&amp;"_"&amp;M3473&amp;"_"&amp;O3473,[1]挑战模式!$A:$AS,14+N3473,FALSE),1)="3","EffectCreate_BossEffect;EffectCreate_MonsterShow","EffectCreate_MonsterShow"))</f>
        <v/>
      </c>
      <c r="K3473" s="2">
        <v>0</v>
      </c>
      <c r="L3473" s="2">
        <v>19</v>
      </c>
      <c r="M3473" s="2">
        <v>8</v>
      </c>
      <c r="N3473" s="2">
        <v>4</v>
      </c>
      <c r="O3473" s="6" t="s">
        <v>466</v>
      </c>
    </row>
    <row r="3474" spans="2:15" x14ac:dyDescent="0.2">
      <c r="B3474" t="str">
        <f>IF(ISNA(VLOOKUP(K3474&amp;"_"&amp;L3474&amp;"_"&amp;M3474&amp;"_"&amp;O3474,[1]挑战模式!$A:$AS,1,FALSE)),"",IF(VLOOKUP(K3474&amp;"_"&amp;L3474&amp;"_"&amp;M3474&amp;"_"&amp;O3474,[1]挑战模式!$A:$AS,14+N3474,FALSE)="","","Monster_Season"&amp;K3474&amp;"_Challenge"&amp;L3474&amp;"_"&amp;M3474&amp;"_"&amp;N3474&amp;"_"&amp;O3474))</f>
        <v/>
      </c>
      <c r="C3474" t="str">
        <f t="shared" si="162"/>
        <v/>
      </c>
      <c r="G3474" t="str">
        <f>IF(ISNA(VLOOKUP(K3474&amp;"_"&amp;L3474&amp;"_"&amp;M3474&amp;"_"&amp;O3474,[1]挑战模式!$A:$AS,14+N3474,FALSE)),"",IF(VLOOKUP(K3474&amp;"_"&amp;L3474&amp;"_"&amp;M3474&amp;"_"&amp;O3474,[1]挑战模式!$A:$AS,14+N3474,FALSE)="","",IF(VLOOKUP(VLOOKUP(K3474&amp;"_"&amp;L3474&amp;"_"&amp;M3474&amp;"_"&amp;O3474,[1]挑战模式!$A:$AS,14+N3474,FALSE),[1]怪物!$B:$L,11,FALSE)=0,"",VLOOKUP(VLOOKUP(K3474&amp;"_"&amp;L3474&amp;"_"&amp;M3474&amp;"_"&amp;O3474,[1]挑战模式!$A:$AS,14+N3474,FALSE),[1]怪物!$B:$L,11,FALSE))))</f>
        <v/>
      </c>
      <c r="H3474" t="str">
        <f t="shared" si="163"/>
        <v/>
      </c>
      <c r="I3474" t="str">
        <f t="shared" si="164"/>
        <v/>
      </c>
      <c r="J3474" t="str">
        <f>IF(B3474="","",IF(RIGHT(VLOOKUP(K3474&amp;"_"&amp;L3474&amp;"_"&amp;M3474&amp;"_"&amp;O3474,[1]挑战模式!$A:$AS,14+N3474,FALSE),1)="3","EffectCreate_BossEffect;EffectCreate_MonsterShow","EffectCreate_MonsterShow"))</f>
        <v/>
      </c>
      <c r="K3474" s="2">
        <v>0</v>
      </c>
      <c r="L3474" s="2">
        <v>19</v>
      </c>
      <c r="M3474" s="2">
        <v>8</v>
      </c>
      <c r="N3474" s="2">
        <v>5</v>
      </c>
      <c r="O3474" s="6" t="s">
        <v>466</v>
      </c>
    </row>
    <row r="3475" spans="2:15" x14ac:dyDescent="0.2">
      <c r="B3475" t="str">
        <f>IF(ISNA(VLOOKUP(K3475&amp;"_"&amp;L3475&amp;"_"&amp;M3475&amp;"_"&amp;O3475,[1]挑战模式!$A:$AS,1,FALSE)),"",IF(VLOOKUP(K3475&amp;"_"&amp;L3475&amp;"_"&amp;M3475&amp;"_"&amp;O3475,[1]挑战模式!$A:$AS,14+N3475,FALSE)="","","Monster_Season"&amp;K3475&amp;"_Challenge"&amp;L3475&amp;"_"&amp;M3475&amp;"_"&amp;N3475&amp;"_"&amp;O3475))</f>
        <v/>
      </c>
      <c r="C3475" t="str">
        <f t="shared" si="162"/>
        <v/>
      </c>
      <c r="G3475" t="str">
        <f>IF(ISNA(VLOOKUP(K3475&amp;"_"&amp;L3475&amp;"_"&amp;M3475&amp;"_"&amp;O3475,[1]挑战模式!$A:$AS,14+N3475,FALSE)),"",IF(VLOOKUP(K3475&amp;"_"&amp;L3475&amp;"_"&amp;M3475&amp;"_"&amp;O3475,[1]挑战模式!$A:$AS,14+N3475,FALSE)="","",IF(VLOOKUP(VLOOKUP(K3475&amp;"_"&amp;L3475&amp;"_"&amp;M3475&amp;"_"&amp;O3475,[1]挑战模式!$A:$AS,14+N3475,FALSE),[1]怪物!$B:$L,11,FALSE)=0,"",VLOOKUP(VLOOKUP(K3475&amp;"_"&amp;L3475&amp;"_"&amp;M3475&amp;"_"&amp;O3475,[1]挑战模式!$A:$AS,14+N3475,FALSE),[1]怪物!$B:$L,11,FALSE))))</f>
        <v/>
      </c>
      <c r="H3475" t="str">
        <f t="shared" si="163"/>
        <v/>
      </c>
      <c r="I3475" t="str">
        <f t="shared" si="164"/>
        <v/>
      </c>
      <c r="J3475" t="str">
        <f>IF(B3475="","",IF(RIGHT(VLOOKUP(K3475&amp;"_"&amp;L3475&amp;"_"&amp;M3475&amp;"_"&amp;O3475,[1]挑战模式!$A:$AS,14+N3475,FALSE),1)="3","EffectCreate_BossEffect;EffectCreate_MonsterShow","EffectCreate_MonsterShow"))</f>
        <v/>
      </c>
      <c r="K3475" s="2">
        <v>0</v>
      </c>
      <c r="L3475" s="2">
        <v>19</v>
      </c>
      <c r="M3475" s="2">
        <v>8</v>
      </c>
      <c r="N3475" s="2">
        <v>6</v>
      </c>
      <c r="O3475" s="6" t="s">
        <v>466</v>
      </c>
    </row>
    <row r="3476" spans="2:15" x14ac:dyDescent="0.2">
      <c r="B3476" t="str">
        <f>IF(ISNA(VLOOKUP(K3476&amp;"_"&amp;L3476&amp;"_"&amp;M3476&amp;"_"&amp;O3476,[1]挑战模式!$A:$AS,1,FALSE)),"",IF(VLOOKUP(K3476&amp;"_"&amp;L3476&amp;"_"&amp;M3476&amp;"_"&amp;O3476,[1]挑战模式!$A:$AS,14+N3476,FALSE)="","","Monster_Season"&amp;K3476&amp;"_Challenge"&amp;L3476&amp;"_"&amp;M3476&amp;"_"&amp;N3476&amp;"_"&amp;O3476))</f>
        <v/>
      </c>
      <c r="C3476" t="str">
        <f t="shared" si="162"/>
        <v/>
      </c>
      <c r="G3476" t="str">
        <f>IF(ISNA(VLOOKUP(K3476&amp;"_"&amp;L3476&amp;"_"&amp;M3476&amp;"_"&amp;O3476,[1]挑战模式!$A:$AS,14+N3476,FALSE)),"",IF(VLOOKUP(K3476&amp;"_"&amp;L3476&amp;"_"&amp;M3476&amp;"_"&amp;O3476,[1]挑战模式!$A:$AS,14+N3476,FALSE)="","",IF(VLOOKUP(VLOOKUP(K3476&amp;"_"&amp;L3476&amp;"_"&amp;M3476&amp;"_"&amp;O3476,[1]挑战模式!$A:$AS,14+N3476,FALSE),[1]怪物!$B:$L,11,FALSE)=0,"",VLOOKUP(VLOOKUP(K3476&amp;"_"&amp;L3476&amp;"_"&amp;M3476&amp;"_"&amp;O3476,[1]挑战模式!$A:$AS,14+N3476,FALSE),[1]怪物!$B:$L,11,FALSE))))</f>
        <v/>
      </c>
      <c r="H3476" t="str">
        <f t="shared" si="163"/>
        <v/>
      </c>
      <c r="I3476" t="str">
        <f t="shared" si="164"/>
        <v/>
      </c>
      <c r="J3476" t="str">
        <f>IF(B3476="","",IF(RIGHT(VLOOKUP(K3476&amp;"_"&amp;L3476&amp;"_"&amp;M3476&amp;"_"&amp;O3476,[1]挑战模式!$A:$AS,14+N3476,FALSE),1)="3","EffectCreate_BossEffect;EffectCreate_MonsterShow","EffectCreate_MonsterShow"))</f>
        <v/>
      </c>
      <c r="K3476" s="2">
        <v>0</v>
      </c>
      <c r="L3476" s="2">
        <v>19</v>
      </c>
      <c r="M3476" s="2">
        <v>9</v>
      </c>
      <c r="N3476" s="2">
        <v>1</v>
      </c>
      <c r="O3476" s="6" t="s">
        <v>466</v>
      </c>
    </row>
    <row r="3477" spans="2:15" x14ac:dyDescent="0.2">
      <c r="B3477" t="str">
        <f>IF(ISNA(VLOOKUP(K3477&amp;"_"&amp;L3477&amp;"_"&amp;M3477&amp;"_"&amp;O3477,[1]挑战模式!$A:$AS,1,FALSE)),"",IF(VLOOKUP(K3477&amp;"_"&amp;L3477&amp;"_"&amp;M3477&amp;"_"&amp;O3477,[1]挑战模式!$A:$AS,14+N3477,FALSE)="","","Monster_Season"&amp;K3477&amp;"_Challenge"&amp;L3477&amp;"_"&amp;M3477&amp;"_"&amp;N3477&amp;"_"&amp;O3477))</f>
        <v/>
      </c>
      <c r="C3477" t="str">
        <f t="shared" si="162"/>
        <v/>
      </c>
      <c r="G3477" t="str">
        <f>IF(ISNA(VLOOKUP(K3477&amp;"_"&amp;L3477&amp;"_"&amp;M3477&amp;"_"&amp;O3477,[1]挑战模式!$A:$AS,14+N3477,FALSE)),"",IF(VLOOKUP(K3477&amp;"_"&amp;L3477&amp;"_"&amp;M3477&amp;"_"&amp;O3477,[1]挑战模式!$A:$AS,14+N3477,FALSE)="","",IF(VLOOKUP(VLOOKUP(K3477&amp;"_"&amp;L3477&amp;"_"&amp;M3477&amp;"_"&amp;O3477,[1]挑战模式!$A:$AS,14+N3477,FALSE),[1]怪物!$B:$L,11,FALSE)=0,"",VLOOKUP(VLOOKUP(K3477&amp;"_"&amp;L3477&amp;"_"&amp;M3477&amp;"_"&amp;O3477,[1]挑战模式!$A:$AS,14+N3477,FALSE),[1]怪物!$B:$L,11,FALSE))))</f>
        <v/>
      </c>
      <c r="H3477" t="str">
        <f t="shared" si="163"/>
        <v/>
      </c>
      <c r="I3477" t="str">
        <f t="shared" si="164"/>
        <v/>
      </c>
      <c r="J3477" t="str">
        <f>IF(B3477="","",IF(RIGHT(VLOOKUP(K3477&amp;"_"&amp;L3477&amp;"_"&amp;M3477&amp;"_"&amp;O3477,[1]挑战模式!$A:$AS,14+N3477,FALSE),1)="3","EffectCreate_BossEffect;EffectCreate_MonsterShow","EffectCreate_MonsterShow"))</f>
        <v/>
      </c>
      <c r="K3477" s="2">
        <v>0</v>
      </c>
      <c r="L3477" s="2">
        <v>19</v>
      </c>
      <c r="M3477" s="2">
        <v>9</v>
      </c>
      <c r="N3477" s="2">
        <v>2</v>
      </c>
      <c r="O3477" s="6" t="s">
        <v>466</v>
      </c>
    </row>
    <row r="3478" spans="2:15" x14ac:dyDescent="0.2">
      <c r="B3478" t="str">
        <f>IF(ISNA(VLOOKUP(K3478&amp;"_"&amp;L3478&amp;"_"&amp;M3478&amp;"_"&amp;O3478,[1]挑战模式!$A:$AS,1,FALSE)),"",IF(VLOOKUP(K3478&amp;"_"&amp;L3478&amp;"_"&amp;M3478&amp;"_"&amp;O3478,[1]挑战模式!$A:$AS,14+N3478,FALSE)="","","Monster_Season"&amp;K3478&amp;"_Challenge"&amp;L3478&amp;"_"&amp;M3478&amp;"_"&amp;N3478&amp;"_"&amp;O3478))</f>
        <v/>
      </c>
      <c r="C3478" t="str">
        <f t="shared" si="162"/>
        <v/>
      </c>
      <c r="G3478" t="str">
        <f>IF(ISNA(VLOOKUP(K3478&amp;"_"&amp;L3478&amp;"_"&amp;M3478&amp;"_"&amp;O3478,[1]挑战模式!$A:$AS,14+N3478,FALSE)),"",IF(VLOOKUP(K3478&amp;"_"&amp;L3478&amp;"_"&amp;M3478&amp;"_"&amp;O3478,[1]挑战模式!$A:$AS,14+N3478,FALSE)="","",IF(VLOOKUP(VLOOKUP(K3478&amp;"_"&amp;L3478&amp;"_"&amp;M3478&amp;"_"&amp;O3478,[1]挑战模式!$A:$AS,14+N3478,FALSE),[1]怪物!$B:$L,11,FALSE)=0,"",VLOOKUP(VLOOKUP(K3478&amp;"_"&amp;L3478&amp;"_"&amp;M3478&amp;"_"&amp;O3478,[1]挑战模式!$A:$AS,14+N3478,FALSE),[1]怪物!$B:$L,11,FALSE))))</f>
        <v/>
      </c>
      <c r="H3478" t="str">
        <f t="shared" si="163"/>
        <v/>
      </c>
      <c r="I3478" t="str">
        <f t="shared" si="164"/>
        <v/>
      </c>
      <c r="J3478" t="str">
        <f>IF(B3478="","",IF(RIGHT(VLOOKUP(K3478&amp;"_"&amp;L3478&amp;"_"&amp;M3478&amp;"_"&amp;O3478,[1]挑战模式!$A:$AS,14+N3478,FALSE),1)="3","EffectCreate_BossEffect;EffectCreate_MonsterShow","EffectCreate_MonsterShow"))</f>
        <v/>
      </c>
      <c r="K3478" s="2">
        <v>0</v>
      </c>
      <c r="L3478" s="2">
        <v>19</v>
      </c>
      <c r="M3478" s="2">
        <v>9</v>
      </c>
      <c r="N3478" s="2">
        <v>3</v>
      </c>
      <c r="O3478" s="6" t="s">
        <v>466</v>
      </c>
    </row>
    <row r="3479" spans="2:15" x14ac:dyDescent="0.2">
      <c r="B3479" t="str">
        <f>IF(ISNA(VLOOKUP(K3479&amp;"_"&amp;L3479&amp;"_"&amp;M3479&amp;"_"&amp;O3479,[1]挑战模式!$A:$AS,1,FALSE)),"",IF(VLOOKUP(K3479&amp;"_"&amp;L3479&amp;"_"&amp;M3479&amp;"_"&amp;O3479,[1]挑战模式!$A:$AS,14+N3479,FALSE)="","","Monster_Season"&amp;K3479&amp;"_Challenge"&amp;L3479&amp;"_"&amp;M3479&amp;"_"&amp;N3479&amp;"_"&amp;O3479))</f>
        <v/>
      </c>
      <c r="C3479" t="str">
        <f t="shared" si="162"/>
        <v/>
      </c>
      <c r="G3479" t="str">
        <f>IF(ISNA(VLOOKUP(K3479&amp;"_"&amp;L3479&amp;"_"&amp;M3479&amp;"_"&amp;O3479,[1]挑战模式!$A:$AS,14+N3479,FALSE)),"",IF(VLOOKUP(K3479&amp;"_"&amp;L3479&amp;"_"&amp;M3479&amp;"_"&amp;O3479,[1]挑战模式!$A:$AS,14+N3479,FALSE)="","",IF(VLOOKUP(VLOOKUP(K3479&amp;"_"&amp;L3479&amp;"_"&amp;M3479&amp;"_"&amp;O3479,[1]挑战模式!$A:$AS,14+N3479,FALSE),[1]怪物!$B:$L,11,FALSE)=0,"",VLOOKUP(VLOOKUP(K3479&amp;"_"&amp;L3479&amp;"_"&amp;M3479&amp;"_"&amp;O3479,[1]挑战模式!$A:$AS,14+N3479,FALSE),[1]怪物!$B:$L,11,FALSE))))</f>
        <v/>
      </c>
      <c r="H3479" t="str">
        <f t="shared" si="163"/>
        <v/>
      </c>
      <c r="I3479" t="str">
        <f t="shared" si="164"/>
        <v/>
      </c>
      <c r="J3479" t="str">
        <f>IF(B3479="","",IF(RIGHT(VLOOKUP(K3479&amp;"_"&amp;L3479&amp;"_"&amp;M3479&amp;"_"&amp;O3479,[1]挑战模式!$A:$AS,14+N3479,FALSE),1)="3","EffectCreate_BossEffect;EffectCreate_MonsterShow","EffectCreate_MonsterShow"))</f>
        <v/>
      </c>
      <c r="K3479" s="2">
        <v>0</v>
      </c>
      <c r="L3479" s="2">
        <v>19</v>
      </c>
      <c r="M3479" s="2">
        <v>9</v>
      </c>
      <c r="N3479" s="2">
        <v>4</v>
      </c>
      <c r="O3479" s="6" t="s">
        <v>466</v>
      </c>
    </row>
    <row r="3480" spans="2:15" x14ac:dyDescent="0.2">
      <c r="B3480" t="str">
        <f>IF(ISNA(VLOOKUP(K3480&amp;"_"&amp;L3480&amp;"_"&amp;M3480&amp;"_"&amp;O3480,[1]挑战模式!$A:$AS,1,FALSE)),"",IF(VLOOKUP(K3480&amp;"_"&amp;L3480&amp;"_"&amp;M3480&amp;"_"&amp;O3480,[1]挑战模式!$A:$AS,14+N3480,FALSE)="","","Monster_Season"&amp;K3480&amp;"_Challenge"&amp;L3480&amp;"_"&amp;M3480&amp;"_"&amp;N3480&amp;"_"&amp;O3480))</f>
        <v/>
      </c>
      <c r="C3480" t="str">
        <f t="shared" si="162"/>
        <v/>
      </c>
      <c r="G3480" t="str">
        <f>IF(ISNA(VLOOKUP(K3480&amp;"_"&amp;L3480&amp;"_"&amp;M3480&amp;"_"&amp;O3480,[1]挑战模式!$A:$AS,14+N3480,FALSE)),"",IF(VLOOKUP(K3480&amp;"_"&amp;L3480&amp;"_"&amp;M3480&amp;"_"&amp;O3480,[1]挑战模式!$A:$AS,14+N3480,FALSE)="","",IF(VLOOKUP(VLOOKUP(K3480&amp;"_"&amp;L3480&amp;"_"&amp;M3480&amp;"_"&amp;O3480,[1]挑战模式!$A:$AS,14+N3480,FALSE),[1]怪物!$B:$L,11,FALSE)=0,"",VLOOKUP(VLOOKUP(K3480&amp;"_"&amp;L3480&amp;"_"&amp;M3480&amp;"_"&amp;O3480,[1]挑战模式!$A:$AS,14+N3480,FALSE),[1]怪物!$B:$L,11,FALSE))))</f>
        <v/>
      </c>
      <c r="H3480" t="str">
        <f t="shared" si="163"/>
        <v/>
      </c>
      <c r="I3480" t="str">
        <f t="shared" si="164"/>
        <v/>
      </c>
      <c r="J3480" t="str">
        <f>IF(B3480="","",IF(RIGHT(VLOOKUP(K3480&amp;"_"&amp;L3480&amp;"_"&amp;M3480&amp;"_"&amp;O3480,[1]挑战模式!$A:$AS,14+N3480,FALSE),1)="3","EffectCreate_BossEffect;EffectCreate_MonsterShow","EffectCreate_MonsterShow"))</f>
        <v/>
      </c>
      <c r="K3480" s="2">
        <v>0</v>
      </c>
      <c r="L3480" s="2">
        <v>19</v>
      </c>
      <c r="M3480" s="2">
        <v>9</v>
      </c>
      <c r="N3480" s="2">
        <v>5</v>
      </c>
      <c r="O3480" s="6" t="s">
        <v>466</v>
      </c>
    </row>
    <row r="3481" spans="2:15" x14ac:dyDescent="0.2">
      <c r="B3481" t="str">
        <f>IF(ISNA(VLOOKUP(K3481&amp;"_"&amp;L3481&amp;"_"&amp;M3481&amp;"_"&amp;O3481,[1]挑战模式!$A:$AS,1,FALSE)),"",IF(VLOOKUP(K3481&amp;"_"&amp;L3481&amp;"_"&amp;M3481&amp;"_"&amp;O3481,[1]挑战模式!$A:$AS,14+N3481,FALSE)="","","Monster_Season"&amp;K3481&amp;"_Challenge"&amp;L3481&amp;"_"&amp;M3481&amp;"_"&amp;N3481&amp;"_"&amp;O3481))</f>
        <v/>
      </c>
      <c r="C3481" t="str">
        <f t="shared" si="162"/>
        <v/>
      </c>
      <c r="G3481" t="str">
        <f>IF(ISNA(VLOOKUP(K3481&amp;"_"&amp;L3481&amp;"_"&amp;M3481&amp;"_"&amp;O3481,[1]挑战模式!$A:$AS,14+N3481,FALSE)),"",IF(VLOOKUP(K3481&amp;"_"&amp;L3481&amp;"_"&amp;M3481&amp;"_"&amp;O3481,[1]挑战模式!$A:$AS,14+N3481,FALSE)="","",IF(VLOOKUP(VLOOKUP(K3481&amp;"_"&amp;L3481&amp;"_"&amp;M3481&amp;"_"&amp;O3481,[1]挑战模式!$A:$AS,14+N3481,FALSE),[1]怪物!$B:$L,11,FALSE)=0,"",VLOOKUP(VLOOKUP(K3481&amp;"_"&amp;L3481&amp;"_"&amp;M3481&amp;"_"&amp;O3481,[1]挑战模式!$A:$AS,14+N3481,FALSE),[1]怪物!$B:$L,11,FALSE))))</f>
        <v/>
      </c>
      <c r="H3481" t="str">
        <f t="shared" si="163"/>
        <v/>
      </c>
      <c r="I3481" t="str">
        <f t="shared" si="164"/>
        <v/>
      </c>
      <c r="J3481" t="str">
        <f>IF(B3481="","",IF(RIGHT(VLOOKUP(K3481&amp;"_"&amp;L3481&amp;"_"&amp;M3481&amp;"_"&amp;O3481,[1]挑战模式!$A:$AS,14+N3481,FALSE),1)="3","EffectCreate_BossEffect;EffectCreate_MonsterShow","EffectCreate_MonsterShow"))</f>
        <v/>
      </c>
      <c r="K3481" s="2">
        <v>0</v>
      </c>
      <c r="L3481" s="2">
        <v>19</v>
      </c>
      <c r="M3481" s="2">
        <v>10</v>
      </c>
      <c r="N3481" s="2">
        <v>6</v>
      </c>
      <c r="O3481" s="6" t="s">
        <v>466</v>
      </c>
    </row>
    <row r="3482" spans="2:15" x14ac:dyDescent="0.2">
      <c r="B3482" t="str">
        <f>IF(ISNA(VLOOKUP(K3482&amp;"_"&amp;L3482&amp;"_"&amp;M3482&amp;"_"&amp;O3482,[1]挑战模式!$A:$AS,1,FALSE)),"",IF(VLOOKUP(K3482&amp;"_"&amp;L3482&amp;"_"&amp;M3482&amp;"_"&amp;O3482,[1]挑战模式!$A:$AS,14+N3482,FALSE)="","","Monster_Season"&amp;K3482&amp;"_Challenge"&amp;L3482&amp;"_"&amp;M3482&amp;"_"&amp;N3482&amp;"_"&amp;O3482))</f>
        <v/>
      </c>
      <c r="C3482" t="str">
        <f t="shared" si="162"/>
        <v/>
      </c>
      <c r="G3482" t="str">
        <f>IF(ISNA(VLOOKUP(K3482&amp;"_"&amp;L3482&amp;"_"&amp;M3482&amp;"_"&amp;O3482,[1]挑战模式!$A:$AS,14+N3482,FALSE)),"",IF(VLOOKUP(K3482&amp;"_"&amp;L3482&amp;"_"&amp;M3482&amp;"_"&amp;O3482,[1]挑战模式!$A:$AS,14+N3482,FALSE)="","",IF(VLOOKUP(VLOOKUP(K3482&amp;"_"&amp;L3482&amp;"_"&amp;M3482&amp;"_"&amp;O3482,[1]挑战模式!$A:$AS,14+N3482,FALSE),[1]怪物!$B:$L,11,FALSE)=0,"",VLOOKUP(VLOOKUP(K3482&amp;"_"&amp;L3482&amp;"_"&amp;M3482&amp;"_"&amp;O3482,[1]挑战模式!$A:$AS,14+N3482,FALSE),[1]怪物!$B:$L,11,FALSE))))</f>
        <v/>
      </c>
      <c r="H3482" t="str">
        <f t="shared" si="163"/>
        <v/>
      </c>
      <c r="I3482" t="str">
        <f t="shared" si="164"/>
        <v/>
      </c>
      <c r="J3482" t="str">
        <f>IF(B3482="","",IF(RIGHT(VLOOKUP(K3482&amp;"_"&amp;L3482&amp;"_"&amp;M3482&amp;"_"&amp;O3482,[1]挑战模式!$A:$AS,14+N3482,FALSE),1)="3","EffectCreate_BossEffect;EffectCreate_MonsterShow","EffectCreate_MonsterShow"))</f>
        <v/>
      </c>
      <c r="K3482" s="2">
        <v>0</v>
      </c>
      <c r="L3482" s="2">
        <v>19</v>
      </c>
      <c r="M3482" s="2">
        <v>10</v>
      </c>
      <c r="N3482" s="2">
        <v>1</v>
      </c>
      <c r="O3482" s="6" t="s">
        <v>466</v>
      </c>
    </row>
    <row r="3483" spans="2:15" x14ac:dyDescent="0.2">
      <c r="B3483" t="str">
        <f>IF(ISNA(VLOOKUP(K3483&amp;"_"&amp;L3483&amp;"_"&amp;M3483&amp;"_"&amp;O3483,[1]挑战模式!$A:$AS,1,FALSE)),"",IF(VLOOKUP(K3483&amp;"_"&amp;L3483&amp;"_"&amp;M3483&amp;"_"&amp;O3483,[1]挑战模式!$A:$AS,14+N3483,FALSE)="","","Monster_Season"&amp;K3483&amp;"_Challenge"&amp;L3483&amp;"_"&amp;M3483&amp;"_"&amp;N3483&amp;"_"&amp;O3483))</f>
        <v/>
      </c>
      <c r="C3483" t="str">
        <f t="shared" si="162"/>
        <v/>
      </c>
      <c r="G3483" t="str">
        <f>IF(ISNA(VLOOKUP(K3483&amp;"_"&amp;L3483&amp;"_"&amp;M3483&amp;"_"&amp;O3483,[1]挑战模式!$A:$AS,14+N3483,FALSE)),"",IF(VLOOKUP(K3483&amp;"_"&amp;L3483&amp;"_"&amp;M3483&amp;"_"&amp;O3483,[1]挑战模式!$A:$AS,14+N3483,FALSE)="","",IF(VLOOKUP(VLOOKUP(K3483&amp;"_"&amp;L3483&amp;"_"&amp;M3483&amp;"_"&amp;O3483,[1]挑战模式!$A:$AS,14+N3483,FALSE),[1]怪物!$B:$L,11,FALSE)=0,"",VLOOKUP(VLOOKUP(K3483&amp;"_"&amp;L3483&amp;"_"&amp;M3483&amp;"_"&amp;O3483,[1]挑战模式!$A:$AS,14+N3483,FALSE),[1]怪物!$B:$L,11,FALSE))))</f>
        <v/>
      </c>
      <c r="H3483" t="str">
        <f t="shared" si="163"/>
        <v/>
      </c>
      <c r="I3483" t="str">
        <f t="shared" si="164"/>
        <v/>
      </c>
      <c r="J3483" t="str">
        <f>IF(B3483="","",IF(RIGHT(VLOOKUP(K3483&amp;"_"&amp;L3483&amp;"_"&amp;M3483&amp;"_"&amp;O3483,[1]挑战模式!$A:$AS,14+N3483,FALSE),1)="3","EffectCreate_BossEffect;EffectCreate_MonsterShow","EffectCreate_MonsterShow"))</f>
        <v/>
      </c>
      <c r="K3483" s="2">
        <v>0</v>
      </c>
      <c r="L3483" s="2">
        <v>19</v>
      </c>
      <c r="M3483" s="2">
        <v>10</v>
      </c>
      <c r="N3483" s="2">
        <v>2</v>
      </c>
      <c r="O3483" s="6" t="s">
        <v>466</v>
      </c>
    </row>
    <row r="3484" spans="2:15" x14ac:dyDescent="0.2">
      <c r="B3484" t="str">
        <f>IF(ISNA(VLOOKUP(K3484&amp;"_"&amp;L3484&amp;"_"&amp;M3484&amp;"_"&amp;O3484,[1]挑战模式!$A:$AS,1,FALSE)),"",IF(VLOOKUP(K3484&amp;"_"&amp;L3484&amp;"_"&amp;M3484&amp;"_"&amp;O3484,[1]挑战模式!$A:$AS,14+N3484,FALSE)="","","Monster_Season"&amp;K3484&amp;"_Challenge"&amp;L3484&amp;"_"&amp;M3484&amp;"_"&amp;N3484&amp;"_"&amp;O3484))</f>
        <v/>
      </c>
      <c r="C3484" t="str">
        <f t="shared" si="162"/>
        <v/>
      </c>
      <c r="G3484" t="str">
        <f>IF(ISNA(VLOOKUP(K3484&amp;"_"&amp;L3484&amp;"_"&amp;M3484&amp;"_"&amp;O3484,[1]挑战模式!$A:$AS,14+N3484,FALSE)),"",IF(VLOOKUP(K3484&amp;"_"&amp;L3484&amp;"_"&amp;M3484&amp;"_"&amp;O3484,[1]挑战模式!$A:$AS,14+N3484,FALSE)="","",IF(VLOOKUP(VLOOKUP(K3484&amp;"_"&amp;L3484&amp;"_"&amp;M3484&amp;"_"&amp;O3484,[1]挑战模式!$A:$AS,14+N3484,FALSE),[1]怪物!$B:$L,11,FALSE)=0,"",VLOOKUP(VLOOKUP(K3484&amp;"_"&amp;L3484&amp;"_"&amp;M3484&amp;"_"&amp;O3484,[1]挑战模式!$A:$AS,14+N3484,FALSE),[1]怪物!$B:$L,11,FALSE))))</f>
        <v/>
      </c>
      <c r="H3484" t="str">
        <f t="shared" si="163"/>
        <v/>
      </c>
      <c r="I3484" t="str">
        <f t="shared" si="164"/>
        <v/>
      </c>
      <c r="J3484" t="str">
        <f>IF(B3484="","",IF(RIGHT(VLOOKUP(K3484&amp;"_"&amp;L3484&amp;"_"&amp;M3484&amp;"_"&amp;O3484,[1]挑战模式!$A:$AS,14+N3484,FALSE),1)="3","EffectCreate_BossEffect;EffectCreate_MonsterShow","EffectCreate_MonsterShow"))</f>
        <v/>
      </c>
      <c r="K3484" s="2">
        <v>0</v>
      </c>
      <c r="L3484" s="2">
        <v>19</v>
      </c>
      <c r="M3484" s="2">
        <v>10</v>
      </c>
      <c r="N3484" s="2">
        <v>3</v>
      </c>
      <c r="O3484" s="6" t="s">
        <v>466</v>
      </c>
    </row>
    <row r="3485" spans="2:15" x14ac:dyDescent="0.2">
      <c r="B3485" t="str">
        <f>IF(ISNA(VLOOKUP(K3485&amp;"_"&amp;L3485&amp;"_"&amp;M3485&amp;"_"&amp;O3485,[1]挑战模式!$A:$AS,1,FALSE)),"",IF(VLOOKUP(K3485&amp;"_"&amp;L3485&amp;"_"&amp;M3485&amp;"_"&amp;O3485,[1]挑战模式!$A:$AS,14+N3485,FALSE)="","","Monster_Season"&amp;K3485&amp;"_Challenge"&amp;L3485&amp;"_"&amp;M3485&amp;"_"&amp;N3485&amp;"_"&amp;O3485))</f>
        <v/>
      </c>
      <c r="C3485" t="str">
        <f t="shared" si="162"/>
        <v/>
      </c>
      <c r="G3485" t="str">
        <f>IF(ISNA(VLOOKUP(K3485&amp;"_"&amp;L3485&amp;"_"&amp;M3485&amp;"_"&amp;O3485,[1]挑战模式!$A:$AS,14+N3485,FALSE)),"",IF(VLOOKUP(K3485&amp;"_"&amp;L3485&amp;"_"&amp;M3485&amp;"_"&amp;O3485,[1]挑战模式!$A:$AS,14+N3485,FALSE)="","",IF(VLOOKUP(VLOOKUP(K3485&amp;"_"&amp;L3485&amp;"_"&amp;M3485&amp;"_"&amp;O3485,[1]挑战模式!$A:$AS,14+N3485,FALSE),[1]怪物!$B:$L,11,FALSE)=0,"",VLOOKUP(VLOOKUP(K3485&amp;"_"&amp;L3485&amp;"_"&amp;M3485&amp;"_"&amp;O3485,[1]挑战模式!$A:$AS,14+N3485,FALSE),[1]怪物!$B:$L,11,FALSE))))</f>
        <v/>
      </c>
      <c r="H3485" t="str">
        <f t="shared" si="163"/>
        <v/>
      </c>
      <c r="I3485" t="str">
        <f t="shared" si="164"/>
        <v/>
      </c>
      <c r="J3485" t="str">
        <f>IF(B3485="","",IF(RIGHT(VLOOKUP(K3485&amp;"_"&amp;L3485&amp;"_"&amp;M3485&amp;"_"&amp;O3485,[1]挑战模式!$A:$AS,14+N3485,FALSE),1)="3","EffectCreate_BossEffect;EffectCreate_MonsterShow","EffectCreate_MonsterShow"))</f>
        <v/>
      </c>
      <c r="K3485" s="2">
        <v>0</v>
      </c>
      <c r="L3485" s="2">
        <v>19</v>
      </c>
      <c r="M3485" s="2">
        <v>10</v>
      </c>
      <c r="N3485" s="2">
        <v>4</v>
      </c>
      <c r="O3485" s="6" t="s">
        <v>466</v>
      </c>
    </row>
    <row r="3486" spans="2:15" x14ac:dyDescent="0.2">
      <c r="B3486" t="str">
        <f>IF(ISNA(VLOOKUP(K3486&amp;"_"&amp;L3486&amp;"_"&amp;M3486&amp;"_"&amp;O3486,[1]挑战模式!$A:$AS,1,FALSE)),"",IF(VLOOKUP(K3486&amp;"_"&amp;L3486&amp;"_"&amp;M3486&amp;"_"&amp;O3486,[1]挑战模式!$A:$AS,14+N3486,FALSE)="","","Monster_Season"&amp;K3486&amp;"_Challenge"&amp;L3486&amp;"_"&amp;M3486&amp;"_"&amp;N3486&amp;"_"&amp;O3486))</f>
        <v/>
      </c>
      <c r="C3486" t="str">
        <f t="shared" si="162"/>
        <v/>
      </c>
      <c r="G3486" t="str">
        <f>IF(ISNA(VLOOKUP(K3486&amp;"_"&amp;L3486&amp;"_"&amp;M3486&amp;"_"&amp;O3486,[1]挑战模式!$A:$AS,14+N3486,FALSE)),"",IF(VLOOKUP(K3486&amp;"_"&amp;L3486&amp;"_"&amp;M3486&amp;"_"&amp;O3486,[1]挑战模式!$A:$AS,14+N3486,FALSE)="","",IF(VLOOKUP(VLOOKUP(K3486&amp;"_"&amp;L3486&amp;"_"&amp;M3486&amp;"_"&amp;O3486,[1]挑战模式!$A:$AS,14+N3486,FALSE),[1]怪物!$B:$L,11,FALSE)=0,"",VLOOKUP(VLOOKUP(K3486&amp;"_"&amp;L3486&amp;"_"&amp;M3486&amp;"_"&amp;O3486,[1]挑战模式!$A:$AS,14+N3486,FALSE),[1]怪物!$B:$L,11,FALSE))))</f>
        <v/>
      </c>
      <c r="H3486" t="str">
        <f t="shared" si="163"/>
        <v/>
      </c>
      <c r="I3486" t="str">
        <f t="shared" si="164"/>
        <v/>
      </c>
      <c r="J3486" t="str">
        <f>IF(B3486="","",IF(RIGHT(VLOOKUP(K3486&amp;"_"&amp;L3486&amp;"_"&amp;M3486&amp;"_"&amp;O3486,[1]挑战模式!$A:$AS,14+N3486,FALSE),1)="3","EffectCreate_BossEffect;EffectCreate_MonsterShow","EffectCreate_MonsterShow"))</f>
        <v/>
      </c>
      <c r="K3486" s="2">
        <v>0</v>
      </c>
      <c r="L3486" s="2">
        <v>19</v>
      </c>
      <c r="M3486" s="2">
        <v>10</v>
      </c>
      <c r="N3486" s="2">
        <v>5</v>
      </c>
      <c r="O3486" s="6" t="s">
        <v>466</v>
      </c>
    </row>
    <row r="3487" spans="2:15" x14ac:dyDescent="0.2">
      <c r="B3487" t="str">
        <f>IF(ISNA(VLOOKUP(K3487&amp;"_"&amp;L3487&amp;"_"&amp;M3487&amp;"_"&amp;O3487,[1]挑战模式!$A:$AS,1,FALSE)),"",IF(VLOOKUP(K3487&amp;"_"&amp;L3487&amp;"_"&amp;M3487&amp;"_"&amp;O3487,[1]挑战模式!$A:$AS,14+N3487,FALSE)="","","Monster_Season"&amp;K3487&amp;"_Challenge"&amp;L3487&amp;"_"&amp;M3487&amp;"_"&amp;N3487&amp;"_"&amp;O3487))</f>
        <v>Monster_Season0_Challenge20_1_1_Normal</v>
      </c>
      <c r="C3487" t="str">
        <f t="shared" si="162"/>
        <v>None</v>
      </c>
      <c r="G3487" t="str">
        <f>IF(ISNA(VLOOKUP(K3487&amp;"_"&amp;L3487&amp;"_"&amp;M3487&amp;"_"&amp;O3487,[1]挑战模式!$A:$AS,14+N3487,FALSE)),"",IF(VLOOKUP(K3487&amp;"_"&amp;L3487&amp;"_"&amp;M3487&amp;"_"&amp;O3487,[1]挑战模式!$A:$AS,14+N3487,FALSE)="","",IF(VLOOKUP(VLOOKUP(K3487&amp;"_"&amp;L3487&amp;"_"&amp;M3487&amp;"_"&amp;O3487,[1]挑战模式!$A:$AS,14+N3487,FALSE),[1]怪物!$B:$L,11,FALSE)=0,"",VLOOKUP(VLOOKUP(K3487&amp;"_"&amp;L3487&amp;"_"&amp;M3487&amp;"_"&amp;O3487,[1]挑战模式!$A:$AS,14+N3487,FALSE),[1]怪物!$B:$L,11,FALSE))))</f>
        <v/>
      </c>
      <c r="H3487" t="str">
        <f t="shared" si="163"/>
        <v>Unit_Monster_Season0_Challenge20_1_1_Normal</v>
      </c>
      <c r="I3487" t="str">
        <f t="shared" si="164"/>
        <v>TowerDefense_Monster1</v>
      </c>
      <c r="J3487" t="str">
        <f>IF(B3487="","",IF(RIGHT(VLOOKUP(K3487&amp;"_"&amp;L3487&amp;"_"&amp;M3487&amp;"_"&amp;O3487,[1]挑战模式!$A:$AS,14+N3487,FALSE),1)="3","EffectCreate_BossEffect;EffectCreate_MonsterShow","EffectCreate_MonsterShow"))</f>
        <v>EffectCreate_MonsterShow</v>
      </c>
      <c r="K3487" s="2">
        <v>0</v>
      </c>
      <c r="L3487" s="2">
        <v>20</v>
      </c>
      <c r="M3487" s="2">
        <v>1</v>
      </c>
      <c r="N3487" s="2">
        <v>1</v>
      </c>
      <c r="O3487" s="6" t="s">
        <v>466</v>
      </c>
    </row>
    <row r="3488" spans="2:15" x14ac:dyDescent="0.2">
      <c r="B3488" t="str">
        <f>IF(ISNA(VLOOKUP(K3488&amp;"_"&amp;L3488&amp;"_"&amp;M3488&amp;"_"&amp;O3488,[1]挑战模式!$A:$AS,1,FALSE)),"",IF(VLOOKUP(K3488&amp;"_"&amp;L3488&amp;"_"&amp;M3488&amp;"_"&amp;O3488,[1]挑战模式!$A:$AS,14+N3488,FALSE)="","","Monster_Season"&amp;K3488&amp;"_Challenge"&amp;L3488&amp;"_"&amp;M3488&amp;"_"&amp;N3488&amp;"_"&amp;O3488))</f>
        <v/>
      </c>
      <c r="C3488" t="str">
        <f t="shared" si="162"/>
        <v/>
      </c>
      <c r="G3488" t="str">
        <f>IF(ISNA(VLOOKUP(K3488&amp;"_"&amp;L3488&amp;"_"&amp;M3488&amp;"_"&amp;O3488,[1]挑战模式!$A:$AS,14+N3488,FALSE)),"",IF(VLOOKUP(K3488&amp;"_"&amp;L3488&amp;"_"&amp;M3488&amp;"_"&amp;O3488,[1]挑战模式!$A:$AS,14+N3488,FALSE)="","",IF(VLOOKUP(VLOOKUP(K3488&amp;"_"&amp;L3488&amp;"_"&amp;M3488&amp;"_"&amp;O3488,[1]挑战模式!$A:$AS,14+N3488,FALSE),[1]怪物!$B:$L,11,FALSE)=0,"",VLOOKUP(VLOOKUP(K3488&amp;"_"&amp;L3488&amp;"_"&amp;M3488&amp;"_"&amp;O3488,[1]挑战模式!$A:$AS,14+N3488,FALSE),[1]怪物!$B:$L,11,FALSE))))</f>
        <v/>
      </c>
      <c r="H3488" t="str">
        <f t="shared" si="163"/>
        <v/>
      </c>
      <c r="I3488" t="str">
        <f t="shared" si="164"/>
        <v/>
      </c>
      <c r="J3488" t="str">
        <f>IF(B3488="","",IF(RIGHT(VLOOKUP(K3488&amp;"_"&amp;L3488&amp;"_"&amp;M3488&amp;"_"&amp;O3488,[1]挑战模式!$A:$AS,14+N3488,FALSE),1)="3","EffectCreate_BossEffect;EffectCreate_MonsterShow","EffectCreate_MonsterShow"))</f>
        <v/>
      </c>
      <c r="K3488" s="2">
        <v>0</v>
      </c>
      <c r="L3488" s="2">
        <v>20</v>
      </c>
      <c r="M3488" s="2">
        <v>1</v>
      </c>
      <c r="N3488" s="2">
        <v>2</v>
      </c>
      <c r="O3488" s="6" t="s">
        <v>466</v>
      </c>
    </row>
    <row r="3489" spans="2:15" x14ac:dyDescent="0.2">
      <c r="B3489" t="str">
        <f>IF(ISNA(VLOOKUP(K3489&amp;"_"&amp;L3489&amp;"_"&amp;M3489&amp;"_"&amp;O3489,[1]挑战模式!$A:$AS,1,FALSE)),"",IF(VLOOKUP(K3489&amp;"_"&amp;L3489&amp;"_"&amp;M3489&amp;"_"&amp;O3489,[1]挑战模式!$A:$AS,14+N3489,FALSE)="","","Monster_Season"&amp;K3489&amp;"_Challenge"&amp;L3489&amp;"_"&amp;M3489&amp;"_"&amp;N3489&amp;"_"&amp;O3489))</f>
        <v/>
      </c>
      <c r="C3489" t="str">
        <f t="shared" si="162"/>
        <v/>
      </c>
      <c r="G3489" t="str">
        <f>IF(ISNA(VLOOKUP(K3489&amp;"_"&amp;L3489&amp;"_"&amp;M3489&amp;"_"&amp;O3489,[1]挑战模式!$A:$AS,14+N3489,FALSE)),"",IF(VLOOKUP(K3489&amp;"_"&amp;L3489&amp;"_"&amp;M3489&amp;"_"&amp;O3489,[1]挑战模式!$A:$AS,14+N3489,FALSE)="","",IF(VLOOKUP(VLOOKUP(K3489&amp;"_"&amp;L3489&amp;"_"&amp;M3489&amp;"_"&amp;O3489,[1]挑战模式!$A:$AS,14+N3489,FALSE),[1]怪物!$B:$L,11,FALSE)=0,"",VLOOKUP(VLOOKUP(K3489&amp;"_"&amp;L3489&amp;"_"&amp;M3489&amp;"_"&amp;O3489,[1]挑战模式!$A:$AS,14+N3489,FALSE),[1]怪物!$B:$L,11,FALSE))))</f>
        <v/>
      </c>
      <c r="H3489" t="str">
        <f t="shared" si="163"/>
        <v/>
      </c>
      <c r="I3489" t="str">
        <f t="shared" si="164"/>
        <v/>
      </c>
      <c r="J3489" t="str">
        <f>IF(B3489="","",IF(RIGHT(VLOOKUP(K3489&amp;"_"&amp;L3489&amp;"_"&amp;M3489&amp;"_"&amp;O3489,[1]挑战模式!$A:$AS,14+N3489,FALSE),1)="3","EffectCreate_BossEffect;EffectCreate_MonsterShow","EffectCreate_MonsterShow"))</f>
        <v/>
      </c>
      <c r="K3489" s="2">
        <v>0</v>
      </c>
      <c r="L3489" s="2">
        <v>20</v>
      </c>
      <c r="M3489" s="2">
        <v>1</v>
      </c>
      <c r="N3489" s="2">
        <v>3</v>
      </c>
      <c r="O3489" s="6" t="s">
        <v>466</v>
      </c>
    </row>
    <row r="3490" spans="2:15" x14ac:dyDescent="0.2">
      <c r="B3490" t="str">
        <f>IF(ISNA(VLOOKUP(K3490&amp;"_"&amp;L3490&amp;"_"&amp;M3490&amp;"_"&amp;O3490,[1]挑战模式!$A:$AS,1,FALSE)),"",IF(VLOOKUP(K3490&amp;"_"&amp;L3490&amp;"_"&amp;M3490&amp;"_"&amp;O3490,[1]挑战模式!$A:$AS,14+N3490,FALSE)="","","Monster_Season"&amp;K3490&amp;"_Challenge"&amp;L3490&amp;"_"&amp;M3490&amp;"_"&amp;N3490&amp;"_"&amp;O3490))</f>
        <v/>
      </c>
      <c r="C3490" t="str">
        <f t="shared" si="162"/>
        <v/>
      </c>
      <c r="G3490" t="str">
        <f>IF(ISNA(VLOOKUP(K3490&amp;"_"&amp;L3490&amp;"_"&amp;M3490&amp;"_"&amp;O3490,[1]挑战模式!$A:$AS,14+N3490,FALSE)),"",IF(VLOOKUP(K3490&amp;"_"&amp;L3490&amp;"_"&amp;M3490&amp;"_"&amp;O3490,[1]挑战模式!$A:$AS,14+N3490,FALSE)="","",IF(VLOOKUP(VLOOKUP(K3490&amp;"_"&amp;L3490&amp;"_"&amp;M3490&amp;"_"&amp;O3490,[1]挑战模式!$A:$AS,14+N3490,FALSE),[1]怪物!$B:$L,11,FALSE)=0,"",VLOOKUP(VLOOKUP(K3490&amp;"_"&amp;L3490&amp;"_"&amp;M3490&amp;"_"&amp;O3490,[1]挑战模式!$A:$AS,14+N3490,FALSE),[1]怪物!$B:$L,11,FALSE))))</f>
        <v/>
      </c>
      <c r="H3490" t="str">
        <f t="shared" si="163"/>
        <v/>
      </c>
      <c r="I3490" t="str">
        <f t="shared" si="164"/>
        <v/>
      </c>
      <c r="J3490" t="str">
        <f>IF(B3490="","",IF(RIGHT(VLOOKUP(K3490&amp;"_"&amp;L3490&amp;"_"&amp;M3490&amp;"_"&amp;O3490,[1]挑战模式!$A:$AS,14+N3490,FALSE),1)="3","EffectCreate_BossEffect;EffectCreate_MonsterShow","EffectCreate_MonsterShow"))</f>
        <v/>
      </c>
      <c r="K3490" s="2">
        <v>0</v>
      </c>
      <c r="L3490" s="2">
        <v>20</v>
      </c>
      <c r="M3490" s="2">
        <v>1</v>
      </c>
      <c r="N3490" s="2">
        <v>4</v>
      </c>
      <c r="O3490" s="6" t="s">
        <v>466</v>
      </c>
    </row>
    <row r="3491" spans="2:15" x14ac:dyDescent="0.2">
      <c r="B3491" t="str">
        <f>IF(ISNA(VLOOKUP(K3491&amp;"_"&amp;L3491&amp;"_"&amp;M3491&amp;"_"&amp;O3491,[1]挑战模式!$A:$AS,1,FALSE)),"",IF(VLOOKUP(K3491&amp;"_"&amp;L3491&amp;"_"&amp;M3491&amp;"_"&amp;O3491,[1]挑战模式!$A:$AS,14+N3491,FALSE)="","","Monster_Season"&amp;K3491&amp;"_Challenge"&amp;L3491&amp;"_"&amp;M3491&amp;"_"&amp;N3491&amp;"_"&amp;O3491))</f>
        <v/>
      </c>
      <c r="C3491" t="str">
        <f t="shared" si="162"/>
        <v/>
      </c>
      <c r="G3491" t="str">
        <f>IF(ISNA(VLOOKUP(K3491&amp;"_"&amp;L3491&amp;"_"&amp;M3491&amp;"_"&amp;O3491,[1]挑战模式!$A:$AS,14+N3491,FALSE)),"",IF(VLOOKUP(K3491&amp;"_"&amp;L3491&amp;"_"&amp;M3491&amp;"_"&amp;O3491,[1]挑战模式!$A:$AS,14+N3491,FALSE)="","",IF(VLOOKUP(VLOOKUP(K3491&amp;"_"&amp;L3491&amp;"_"&amp;M3491&amp;"_"&amp;O3491,[1]挑战模式!$A:$AS,14+N3491,FALSE),[1]怪物!$B:$L,11,FALSE)=0,"",VLOOKUP(VLOOKUP(K3491&amp;"_"&amp;L3491&amp;"_"&amp;M3491&amp;"_"&amp;O3491,[1]挑战模式!$A:$AS,14+N3491,FALSE),[1]怪物!$B:$L,11,FALSE))))</f>
        <v/>
      </c>
      <c r="H3491" t="str">
        <f t="shared" si="163"/>
        <v/>
      </c>
      <c r="I3491" t="str">
        <f t="shared" si="164"/>
        <v/>
      </c>
      <c r="J3491" t="str">
        <f>IF(B3491="","",IF(RIGHT(VLOOKUP(K3491&amp;"_"&amp;L3491&amp;"_"&amp;M3491&amp;"_"&amp;O3491,[1]挑战模式!$A:$AS,14+N3491,FALSE),1)="3","EffectCreate_BossEffect;EffectCreate_MonsterShow","EffectCreate_MonsterShow"))</f>
        <v/>
      </c>
      <c r="K3491" s="2">
        <v>0</v>
      </c>
      <c r="L3491" s="2">
        <v>20</v>
      </c>
      <c r="M3491" s="2">
        <v>1</v>
      </c>
      <c r="N3491" s="2">
        <v>5</v>
      </c>
      <c r="O3491" s="6" t="s">
        <v>466</v>
      </c>
    </row>
    <row r="3492" spans="2:15" x14ac:dyDescent="0.2">
      <c r="B3492" t="str">
        <f>IF(ISNA(VLOOKUP(K3492&amp;"_"&amp;L3492&amp;"_"&amp;M3492&amp;"_"&amp;O3492,[1]挑战模式!$A:$AS,1,FALSE)),"",IF(VLOOKUP(K3492&amp;"_"&amp;L3492&amp;"_"&amp;M3492&amp;"_"&amp;O3492,[1]挑战模式!$A:$AS,14+N3492,FALSE)="","","Monster_Season"&amp;K3492&amp;"_Challenge"&amp;L3492&amp;"_"&amp;M3492&amp;"_"&amp;N3492&amp;"_"&amp;O3492))</f>
        <v/>
      </c>
      <c r="C3492" t="str">
        <f t="shared" si="162"/>
        <v/>
      </c>
      <c r="G3492" t="str">
        <f>IF(ISNA(VLOOKUP(K3492&amp;"_"&amp;L3492&amp;"_"&amp;M3492&amp;"_"&amp;O3492,[1]挑战模式!$A:$AS,14+N3492,FALSE)),"",IF(VLOOKUP(K3492&amp;"_"&amp;L3492&amp;"_"&amp;M3492&amp;"_"&amp;O3492,[1]挑战模式!$A:$AS,14+N3492,FALSE)="","",IF(VLOOKUP(VLOOKUP(K3492&amp;"_"&amp;L3492&amp;"_"&amp;M3492&amp;"_"&amp;O3492,[1]挑战模式!$A:$AS,14+N3492,FALSE),[1]怪物!$B:$L,11,FALSE)=0,"",VLOOKUP(VLOOKUP(K3492&amp;"_"&amp;L3492&amp;"_"&amp;M3492&amp;"_"&amp;O3492,[1]挑战模式!$A:$AS,14+N3492,FALSE),[1]怪物!$B:$L,11,FALSE))))</f>
        <v/>
      </c>
      <c r="H3492" t="str">
        <f t="shared" si="163"/>
        <v/>
      </c>
      <c r="I3492" t="str">
        <f t="shared" si="164"/>
        <v/>
      </c>
      <c r="J3492" t="str">
        <f>IF(B3492="","",IF(RIGHT(VLOOKUP(K3492&amp;"_"&amp;L3492&amp;"_"&amp;M3492&amp;"_"&amp;O3492,[1]挑战模式!$A:$AS,14+N3492,FALSE),1)="3","EffectCreate_BossEffect;EffectCreate_MonsterShow","EffectCreate_MonsterShow"))</f>
        <v/>
      </c>
      <c r="K3492" s="2">
        <v>0</v>
      </c>
      <c r="L3492" s="2">
        <v>20</v>
      </c>
      <c r="M3492" s="2">
        <v>1</v>
      </c>
      <c r="N3492" s="2">
        <v>6</v>
      </c>
      <c r="O3492" s="6" t="s">
        <v>466</v>
      </c>
    </row>
    <row r="3493" spans="2:15" x14ac:dyDescent="0.2">
      <c r="B3493" t="str">
        <f>IF(ISNA(VLOOKUP(K3493&amp;"_"&amp;L3493&amp;"_"&amp;M3493&amp;"_"&amp;O3493,[1]挑战模式!$A:$AS,1,FALSE)),"",IF(VLOOKUP(K3493&amp;"_"&amp;L3493&amp;"_"&amp;M3493&amp;"_"&amp;O3493,[1]挑战模式!$A:$AS,14+N3493,FALSE)="","","Monster_Season"&amp;K3493&amp;"_Challenge"&amp;L3493&amp;"_"&amp;M3493&amp;"_"&amp;N3493&amp;"_"&amp;O3493))</f>
        <v>Monster_Season0_Challenge20_2_1_Normal</v>
      </c>
      <c r="C3493" t="str">
        <f t="shared" si="162"/>
        <v>None</v>
      </c>
      <c r="G3493" t="str">
        <f>IF(ISNA(VLOOKUP(K3493&amp;"_"&amp;L3493&amp;"_"&amp;M3493&amp;"_"&amp;O3493,[1]挑战模式!$A:$AS,14+N3493,FALSE)),"",IF(VLOOKUP(K3493&amp;"_"&amp;L3493&amp;"_"&amp;M3493&amp;"_"&amp;O3493,[1]挑战模式!$A:$AS,14+N3493,FALSE)="","",IF(VLOOKUP(VLOOKUP(K3493&amp;"_"&amp;L3493&amp;"_"&amp;M3493&amp;"_"&amp;O3493,[1]挑战模式!$A:$AS,14+N3493,FALSE),[1]怪物!$B:$L,11,FALSE)=0,"",VLOOKUP(VLOOKUP(K3493&amp;"_"&amp;L3493&amp;"_"&amp;M3493&amp;"_"&amp;O3493,[1]挑战模式!$A:$AS,14+N3493,FALSE),[1]怪物!$B:$L,11,FALSE))))</f>
        <v/>
      </c>
      <c r="H3493" t="str">
        <f t="shared" si="163"/>
        <v>Unit_Monster_Season0_Challenge20_2_1_Normal</v>
      </c>
      <c r="I3493" t="str">
        <f t="shared" si="164"/>
        <v>TowerDefense_Monster1</v>
      </c>
      <c r="J3493" t="str">
        <f>IF(B3493="","",IF(RIGHT(VLOOKUP(K3493&amp;"_"&amp;L3493&amp;"_"&amp;M3493&amp;"_"&amp;O3493,[1]挑战模式!$A:$AS,14+N3493,FALSE),1)="3","EffectCreate_BossEffect;EffectCreate_MonsterShow","EffectCreate_MonsterShow"))</f>
        <v>EffectCreate_MonsterShow</v>
      </c>
      <c r="K3493" s="2">
        <v>0</v>
      </c>
      <c r="L3493" s="2">
        <v>20</v>
      </c>
      <c r="M3493" s="2">
        <v>2</v>
      </c>
      <c r="N3493" s="2">
        <v>1</v>
      </c>
      <c r="O3493" s="6" t="s">
        <v>466</v>
      </c>
    </row>
    <row r="3494" spans="2:15" x14ac:dyDescent="0.2">
      <c r="B3494" t="str">
        <f>IF(ISNA(VLOOKUP(K3494&amp;"_"&amp;L3494&amp;"_"&amp;M3494&amp;"_"&amp;O3494,[1]挑战模式!$A:$AS,1,FALSE)),"",IF(VLOOKUP(K3494&amp;"_"&amp;L3494&amp;"_"&amp;M3494&amp;"_"&amp;O3494,[1]挑战模式!$A:$AS,14+N3494,FALSE)="","","Monster_Season"&amp;K3494&amp;"_Challenge"&amp;L3494&amp;"_"&amp;M3494&amp;"_"&amp;N3494&amp;"_"&amp;O3494))</f>
        <v>Monster_Season0_Challenge20_2_2_Normal</v>
      </c>
      <c r="C3494" t="str">
        <f t="shared" si="162"/>
        <v>None</v>
      </c>
      <c r="G3494" t="str">
        <f>IF(ISNA(VLOOKUP(K3494&amp;"_"&amp;L3494&amp;"_"&amp;M3494&amp;"_"&amp;O3494,[1]挑战模式!$A:$AS,14+N3494,FALSE)),"",IF(VLOOKUP(K3494&amp;"_"&amp;L3494&amp;"_"&amp;M3494&amp;"_"&amp;O3494,[1]挑战模式!$A:$AS,14+N3494,FALSE)="","",IF(VLOOKUP(VLOOKUP(K3494&amp;"_"&amp;L3494&amp;"_"&amp;M3494&amp;"_"&amp;O3494,[1]挑战模式!$A:$AS,14+N3494,FALSE),[1]怪物!$B:$L,11,FALSE)=0,"",VLOOKUP(VLOOKUP(K3494&amp;"_"&amp;L3494&amp;"_"&amp;M3494&amp;"_"&amp;O3494,[1]挑战模式!$A:$AS,14+N3494,FALSE),[1]怪物!$B:$L,11,FALSE))))</f>
        <v/>
      </c>
      <c r="H3494" t="str">
        <f t="shared" si="163"/>
        <v>Unit_Monster_Season0_Challenge20_2_2_Normal</v>
      </c>
      <c r="I3494" t="str">
        <f t="shared" si="164"/>
        <v>TowerDefense_Monster1</v>
      </c>
      <c r="J3494" t="str">
        <f>IF(B3494="","",IF(RIGHT(VLOOKUP(K3494&amp;"_"&amp;L3494&amp;"_"&amp;M3494&amp;"_"&amp;O3494,[1]挑战模式!$A:$AS,14+N3494,FALSE),1)="3","EffectCreate_BossEffect;EffectCreate_MonsterShow","EffectCreate_MonsterShow"))</f>
        <v>EffectCreate_MonsterShow</v>
      </c>
      <c r="K3494" s="2">
        <v>0</v>
      </c>
      <c r="L3494" s="2">
        <v>20</v>
      </c>
      <c r="M3494" s="2">
        <v>2</v>
      </c>
      <c r="N3494" s="2">
        <v>2</v>
      </c>
      <c r="O3494" s="6" t="s">
        <v>466</v>
      </c>
    </row>
    <row r="3495" spans="2:15" x14ac:dyDescent="0.2">
      <c r="B3495" t="str">
        <f>IF(ISNA(VLOOKUP(K3495&amp;"_"&amp;L3495&amp;"_"&amp;M3495&amp;"_"&amp;O3495,[1]挑战模式!$A:$AS,1,FALSE)),"",IF(VLOOKUP(K3495&amp;"_"&amp;L3495&amp;"_"&amp;M3495&amp;"_"&amp;O3495,[1]挑战模式!$A:$AS,14+N3495,FALSE)="","","Monster_Season"&amp;K3495&amp;"_Challenge"&amp;L3495&amp;"_"&amp;M3495&amp;"_"&amp;N3495&amp;"_"&amp;O3495))</f>
        <v/>
      </c>
      <c r="C3495" t="str">
        <f t="shared" si="162"/>
        <v/>
      </c>
      <c r="G3495" t="str">
        <f>IF(ISNA(VLOOKUP(K3495&amp;"_"&amp;L3495&amp;"_"&amp;M3495&amp;"_"&amp;O3495,[1]挑战模式!$A:$AS,14+N3495,FALSE)),"",IF(VLOOKUP(K3495&amp;"_"&amp;L3495&amp;"_"&amp;M3495&amp;"_"&amp;O3495,[1]挑战模式!$A:$AS,14+N3495,FALSE)="","",IF(VLOOKUP(VLOOKUP(K3495&amp;"_"&amp;L3495&amp;"_"&amp;M3495&amp;"_"&amp;O3495,[1]挑战模式!$A:$AS,14+N3495,FALSE),[1]怪物!$B:$L,11,FALSE)=0,"",VLOOKUP(VLOOKUP(K3495&amp;"_"&amp;L3495&amp;"_"&amp;M3495&amp;"_"&amp;O3495,[1]挑战模式!$A:$AS,14+N3495,FALSE),[1]怪物!$B:$L,11,FALSE))))</f>
        <v/>
      </c>
      <c r="H3495" t="str">
        <f t="shared" si="163"/>
        <v/>
      </c>
      <c r="I3495" t="str">
        <f t="shared" si="164"/>
        <v/>
      </c>
      <c r="J3495" t="str">
        <f>IF(B3495="","",IF(RIGHT(VLOOKUP(K3495&amp;"_"&amp;L3495&amp;"_"&amp;M3495&amp;"_"&amp;O3495,[1]挑战模式!$A:$AS,14+N3495,FALSE),1)="3","EffectCreate_BossEffect;EffectCreate_MonsterShow","EffectCreate_MonsterShow"))</f>
        <v/>
      </c>
      <c r="K3495" s="2">
        <v>0</v>
      </c>
      <c r="L3495" s="2">
        <v>20</v>
      </c>
      <c r="M3495" s="2">
        <v>2</v>
      </c>
      <c r="N3495" s="2">
        <v>3</v>
      </c>
      <c r="O3495" s="6" t="s">
        <v>466</v>
      </c>
    </row>
    <row r="3496" spans="2:15" x14ac:dyDescent="0.2">
      <c r="B3496" t="str">
        <f>IF(ISNA(VLOOKUP(K3496&amp;"_"&amp;L3496&amp;"_"&amp;M3496&amp;"_"&amp;O3496,[1]挑战模式!$A:$AS,1,FALSE)),"",IF(VLOOKUP(K3496&amp;"_"&amp;L3496&amp;"_"&amp;M3496&amp;"_"&amp;O3496,[1]挑战模式!$A:$AS,14+N3496,FALSE)="","","Monster_Season"&amp;K3496&amp;"_Challenge"&amp;L3496&amp;"_"&amp;M3496&amp;"_"&amp;N3496&amp;"_"&amp;O3496))</f>
        <v/>
      </c>
      <c r="C3496" t="str">
        <f t="shared" si="162"/>
        <v/>
      </c>
      <c r="G3496" t="str">
        <f>IF(ISNA(VLOOKUP(K3496&amp;"_"&amp;L3496&amp;"_"&amp;M3496&amp;"_"&amp;O3496,[1]挑战模式!$A:$AS,14+N3496,FALSE)),"",IF(VLOOKUP(K3496&amp;"_"&amp;L3496&amp;"_"&amp;M3496&amp;"_"&amp;O3496,[1]挑战模式!$A:$AS,14+N3496,FALSE)="","",IF(VLOOKUP(VLOOKUP(K3496&amp;"_"&amp;L3496&amp;"_"&amp;M3496&amp;"_"&amp;O3496,[1]挑战模式!$A:$AS,14+N3496,FALSE),[1]怪物!$B:$L,11,FALSE)=0,"",VLOOKUP(VLOOKUP(K3496&amp;"_"&amp;L3496&amp;"_"&amp;M3496&amp;"_"&amp;O3496,[1]挑战模式!$A:$AS,14+N3496,FALSE),[1]怪物!$B:$L,11,FALSE))))</f>
        <v/>
      </c>
      <c r="H3496" t="str">
        <f t="shared" si="163"/>
        <v/>
      </c>
      <c r="I3496" t="str">
        <f t="shared" si="164"/>
        <v/>
      </c>
      <c r="J3496" t="str">
        <f>IF(B3496="","",IF(RIGHT(VLOOKUP(K3496&amp;"_"&amp;L3496&amp;"_"&amp;M3496&amp;"_"&amp;O3496,[1]挑战模式!$A:$AS,14+N3496,FALSE),1)="3","EffectCreate_BossEffect;EffectCreate_MonsterShow","EffectCreate_MonsterShow"))</f>
        <v/>
      </c>
      <c r="K3496" s="2">
        <v>0</v>
      </c>
      <c r="L3496" s="2">
        <v>20</v>
      </c>
      <c r="M3496" s="2">
        <v>2</v>
      </c>
      <c r="N3496" s="2">
        <v>4</v>
      </c>
      <c r="O3496" s="6" t="s">
        <v>466</v>
      </c>
    </row>
    <row r="3497" spans="2:15" x14ac:dyDescent="0.2">
      <c r="B3497" t="str">
        <f>IF(ISNA(VLOOKUP(K3497&amp;"_"&amp;L3497&amp;"_"&amp;M3497&amp;"_"&amp;O3497,[1]挑战模式!$A:$AS,1,FALSE)),"",IF(VLOOKUP(K3497&amp;"_"&amp;L3497&amp;"_"&amp;M3497&amp;"_"&amp;O3497,[1]挑战模式!$A:$AS,14+N3497,FALSE)="","","Monster_Season"&amp;K3497&amp;"_Challenge"&amp;L3497&amp;"_"&amp;M3497&amp;"_"&amp;N3497&amp;"_"&amp;O3497))</f>
        <v/>
      </c>
      <c r="C3497" t="str">
        <f t="shared" si="162"/>
        <v/>
      </c>
      <c r="G3497" t="str">
        <f>IF(ISNA(VLOOKUP(K3497&amp;"_"&amp;L3497&amp;"_"&amp;M3497&amp;"_"&amp;O3497,[1]挑战模式!$A:$AS,14+N3497,FALSE)),"",IF(VLOOKUP(K3497&amp;"_"&amp;L3497&amp;"_"&amp;M3497&amp;"_"&amp;O3497,[1]挑战模式!$A:$AS,14+N3497,FALSE)="","",IF(VLOOKUP(VLOOKUP(K3497&amp;"_"&amp;L3497&amp;"_"&amp;M3497&amp;"_"&amp;O3497,[1]挑战模式!$A:$AS,14+N3497,FALSE),[1]怪物!$B:$L,11,FALSE)=0,"",VLOOKUP(VLOOKUP(K3497&amp;"_"&amp;L3497&amp;"_"&amp;M3497&amp;"_"&amp;O3497,[1]挑战模式!$A:$AS,14+N3497,FALSE),[1]怪物!$B:$L,11,FALSE))))</f>
        <v/>
      </c>
      <c r="H3497" t="str">
        <f t="shared" si="163"/>
        <v/>
      </c>
      <c r="I3497" t="str">
        <f t="shared" si="164"/>
        <v/>
      </c>
      <c r="J3497" t="str">
        <f>IF(B3497="","",IF(RIGHT(VLOOKUP(K3497&amp;"_"&amp;L3497&amp;"_"&amp;M3497&amp;"_"&amp;O3497,[1]挑战模式!$A:$AS,14+N3497,FALSE),1)="3","EffectCreate_BossEffect;EffectCreate_MonsterShow","EffectCreate_MonsterShow"))</f>
        <v/>
      </c>
      <c r="K3497" s="2">
        <v>0</v>
      </c>
      <c r="L3497" s="2">
        <v>20</v>
      </c>
      <c r="M3497" s="2">
        <v>2</v>
      </c>
      <c r="N3497" s="2">
        <v>5</v>
      </c>
      <c r="O3497" s="6" t="s">
        <v>466</v>
      </c>
    </row>
    <row r="3498" spans="2:15" x14ac:dyDescent="0.2">
      <c r="B3498" t="str">
        <f>IF(ISNA(VLOOKUP(K3498&amp;"_"&amp;L3498&amp;"_"&amp;M3498&amp;"_"&amp;O3498,[1]挑战模式!$A:$AS,1,FALSE)),"",IF(VLOOKUP(K3498&amp;"_"&amp;L3498&amp;"_"&amp;M3498&amp;"_"&amp;O3498,[1]挑战模式!$A:$AS,14+N3498,FALSE)="","","Monster_Season"&amp;K3498&amp;"_Challenge"&amp;L3498&amp;"_"&amp;M3498&amp;"_"&amp;N3498&amp;"_"&amp;O3498))</f>
        <v/>
      </c>
      <c r="C3498" t="str">
        <f t="shared" si="162"/>
        <v/>
      </c>
      <c r="G3498" t="str">
        <f>IF(ISNA(VLOOKUP(K3498&amp;"_"&amp;L3498&amp;"_"&amp;M3498&amp;"_"&amp;O3498,[1]挑战模式!$A:$AS,14+N3498,FALSE)),"",IF(VLOOKUP(K3498&amp;"_"&amp;L3498&amp;"_"&amp;M3498&amp;"_"&amp;O3498,[1]挑战模式!$A:$AS,14+N3498,FALSE)="","",IF(VLOOKUP(VLOOKUP(K3498&amp;"_"&amp;L3498&amp;"_"&amp;M3498&amp;"_"&amp;O3498,[1]挑战模式!$A:$AS,14+N3498,FALSE),[1]怪物!$B:$L,11,FALSE)=0,"",VLOOKUP(VLOOKUP(K3498&amp;"_"&amp;L3498&amp;"_"&amp;M3498&amp;"_"&amp;O3498,[1]挑战模式!$A:$AS,14+N3498,FALSE),[1]怪物!$B:$L,11,FALSE))))</f>
        <v/>
      </c>
      <c r="H3498" t="str">
        <f t="shared" si="163"/>
        <v/>
      </c>
      <c r="I3498" t="str">
        <f t="shared" si="164"/>
        <v/>
      </c>
      <c r="J3498" t="str">
        <f>IF(B3498="","",IF(RIGHT(VLOOKUP(K3498&amp;"_"&amp;L3498&amp;"_"&amp;M3498&amp;"_"&amp;O3498,[1]挑战模式!$A:$AS,14+N3498,FALSE),1)="3","EffectCreate_BossEffect;EffectCreate_MonsterShow","EffectCreate_MonsterShow"))</f>
        <v/>
      </c>
      <c r="K3498" s="2">
        <v>0</v>
      </c>
      <c r="L3498" s="2">
        <v>20</v>
      </c>
      <c r="M3498" s="2">
        <v>2</v>
      </c>
      <c r="N3498" s="2">
        <v>6</v>
      </c>
      <c r="O3498" s="6" t="s">
        <v>466</v>
      </c>
    </row>
    <row r="3499" spans="2:15" x14ac:dyDescent="0.2">
      <c r="B3499" t="str">
        <f>IF(ISNA(VLOOKUP(K3499&amp;"_"&amp;L3499&amp;"_"&amp;M3499&amp;"_"&amp;O3499,[1]挑战模式!$A:$AS,1,FALSE)),"",IF(VLOOKUP(K3499&amp;"_"&amp;L3499&amp;"_"&amp;M3499&amp;"_"&amp;O3499,[1]挑战模式!$A:$AS,14+N3499,FALSE)="","","Monster_Season"&amp;K3499&amp;"_Challenge"&amp;L3499&amp;"_"&amp;M3499&amp;"_"&amp;N3499&amp;"_"&amp;O3499))</f>
        <v>Monster_Season0_Challenge20_3_1_Normal</v>
      </c>
      <c r="C3499" t="str">
        <f t="shared" si="162"/>
        <v>None</v>
      </c>
      <c r="G3499" t="str">
        <f>IF(ISNA(VLOOKUP(K3499&amp;"_"&amp;L3499&amp;"_"&amp;M3499&amp;"_"&amp;O3499,[1]挑战模式!$A:$AS,14+N3499,FALSE)),"",IF(VLOOKUP(K3499&amp;"_"&amp;L3499&amp;"_"&amp;M3499&amp;"_"&amp;O3499,[1]挑战模式!$A:$AS,14+N3499,FALSE)="","",IF(VLOOKUP(VLOOKUP(K3499&amp;"_"&amp;L3499&amp;"_"&amp;M3499&amp;"_"&amp;O3499,[1]挑战模式!$A:$AS,14+N3499,FALSE),[1]怪物!$B:$L,11,FALSE)=0,"",VLOOKUP(VLOOKUP(K3499&amp;"_"&amp;L3499&amp;"_"&amp;M3499&amp;"_"&amp;O3499,[1]挑战模式!$A:$AS,14+N3499,FALSE),[1]怪物!$B:$L,11,FALSE))))</f>
        <v/>
      </c>
      <c r="H3499" t="str">
        <f t="shared" si="163"/>
        <v>Unit_Monster_Season0_Challenge20_3_1_Normal</v>
      </c>
      <c r="I3499" t="str">
        <f t="shared" si="164"/>
        <v>TowerDefense_Monster1</v>
      </c>
      <c r="J3499" t="str">
        <f>IF(B3499="","",IF(RIGHT(VLOOKUP(K3499&amp;"_"&amp;L3499&amp;"_"&amp;M3499&amp;"_"&amp;O3499,[1]挑战模式!$A:$AS,14+N3499,FALSE),1)="3","EffectCreate_BossEffect;EffectCreate_MonsterShow","EffectCreate_MonsterShow"))</f>
        <v>EffectCreate_MonsterShow</v>
      </c>
      <c r="K3499" s="2">
        <v>0</v>
      </c>
      <c r="L3499" s="2">
        <v>20</v>
      </c>
      <c r="M3499" s="2">
        <v>3</v>
      </c>
      <c r="N3499" s="2">
        <v>1</v>
      </c>
      <c r="O3499" s="6" t="s">
        <v>466</v>
      </c>
    </row>
    <row r="3500" spans="2:15" x14ac:dyDescent="0.2">
      <c r="B3500" t="str">
        <f>IF(ISNA(VLOOKUP(K3500&amp;"_"&amp;L3500&amp;"_"&amp;M3500&amp;"_"&amp;O3500,[1]挑战模式!$A:$AS,1,FALSE)),"",IF(VLOOKUP(K3500&amp;"_"&amp;L3500&amp;"_"&amp;M3500&amp;"_"&amp;O3500,[1]挑战模式!$A:$AS,14+N3500,FALSE)="","","Monster_Season"&amp;K3500&amp;"_Challenge"&amp;L3500&amp;"_"&amp;M3500&amp;"_"&amp;N3500&amp;"_"&amp;O3500))</f>
        <v>Monster_Season0_Challenge20_3_2_Normal</v>
      </c>
      <c r="C3500" t="str">
        <f t="shared" si="162"/>
        <v>None</v>
      </c>
      <c r="G3500" t="str">
        <f>IF(ISNA(VLOOKUP(K3500&amp;"_"&amp;L3500&amp;"_"&amp;M3500&amp;"_"&amp;O3500,[1]挑战模式!$A:$AS,14+N3500,FALSE)),"",IF(VLOOKUP(K3500&amp;"_"&amp;L3500&amp;"_"&amp;M3500&amp;"_"&amp;O3500,[1]挑战模式!$A:$AS,14+N3500,FALSE)="","",IF(VLOOKUP(VLOOKUP(K3500&amp;"_"&amp;L3500&amp;"_"&amp;M3500&amp;"_"&amp;O3500,[1]挑战模式!$A:$AS,14+N3500,FALSE),[1]怪物!$B:$L,11,FALSE)=0,"",VLOOKUP(VLOOKUP(K3500&amp;"_"&amp;L3500&amp;"_"&amp;M3500&amp;"_"&amp;O3500,[1]挑战模式!$A:$AS,14+N3500,FALSE),[1]怪物!$B:$L,11,FALSE))))</f>
        <v/>
      </c>
      <c r="H3500" t="str">
        <f t="shared" si="163"/>
        <v>Unit_Monster_Season0_Challenge20_3_2_Normal</v>
      </c>
      <c r="I3500" t="str">
        <f t="shared" si="164"/>
        <v>TowerDefense_Monster1</v>
      </c>
      <c r="J3500" t="str">
        <f>IF(B3500="","",IF(RIGHT(VLOOKUP(K3500&amp;"_"&amp;L3500&amp;"_"&amp;M3500&amp;"_"&amp;O3500,[1]挑战模式!$A:$AS,14+N3500,FALSE),1)="3","EffectCreate_BossEffect;EffectCreate_MonsterShow","EffectCreate_MonsterShow"))</f>
        <v>EffectCreate_MonsterShow</v>
      </c>
      <c r="K3500" s="2">
        <v>0</v>
      </c>
      <c r="L3500" s="2">
        <v>20</v>
      </c>
      <c r="M3500" s="2">
        <v>3</v>
      </c>
      <c r="N3500" s="2">
        <v>2</v>
      </c>
      <c r="O3500" s="6" t="s">
        <v>466</v>
      </c>
    </row>
    <row r="3501" spans="2:15" x14ac:dyDescent="0.2">
      <c r="B3501" t="str">
        <f>IF(ISNA(VLOOKUP(K3501&amp;"_"&amp;L3501&amp;"_"&amp;M3501&amp;"_"&amp;O3501,[1]挑战模式!$A:$AS,1,FALSE)),"",IF(VLOOKUP(K3501&amp;"_"&amp;L3501&amp;"_"&amp;M3501&amp;"_"&amp;O3501,[1]挑战模式!$A:$AS,14+N3501,FALSE)="","","Monster_Season"&amp;K3501&amp;"_Challenge"&amp;L3501&amp;"_"&amp;M3501&amp;"_"&amp;N3501&amp;"_"&amp;O3501))</f>
        <v/>
      </c>
      <c r="C3501" t="str">
        <f t="shared" si="162"/>
        <v/>
      </c>
      <c r="G3501" t="str">
        <f>IF(ISNA(VLOOKUP(K3501&amp;"_"&amp;L3501&amp;"_"&amp;M3501&amp;"_"&amp;O3501,[1]挑战模式!$A:$AS,14+N3501,FALSE)),"",IF(VLOOKUP(K3501&amp;"_"&amp;L3501&amp;"_"&amp;M3501&amp;"_"&amp;O3501,[1]挑战模式!$A:$AS,14+N3501,FALSE)="","",IF(VLOOKUP(VLOOKUP(K3501&amp;"_"&amp;L3501&amp;"_"&amp;M3501&amp;"_"&amp;O3501,[1]挑战模式!$A:$AS,14+N3501,FALSE),[1]怪物!$B:$L,11,FALSE)=0,"",VLOOKUP(VLOOKUP(K3501&amp;"_"&amp;L3501&amp;"_"&amp;M3501&amp;"_"&amp;O3501,[1]挑战模式!$A:$AS,14+N3501,FALSE),[1]怪物!$B:$L,11,FALSE))))</f>
        <v/>
      </c>
      <c r="H3501" t="str">
        <f t="shared" si="163"/>
        <v/>
      </c>
      <c r="I3501" t="str">
        <f t="shared" si="164"/>
        <v/>
      </c>
      <c r="J3501" t="str">
        <f>IF(B3501="","",IF(RIGHT(VLOOKUP(K3501&amp;"_"&amp;L3501&amp;"_"&amp;M3501&amp;"_"&amp;O3501,[1]挑战模式!$A:$AS,14+N3501,FALSE),1)="3","EffectCreate_BossEffect;EffectCreate_MonsterShow","EffectCreate_MonsterShow"))</f>
        <v/>
      </c>
      <c r="K3501" s="2">
        <v>0</v>
      </c>
      <c r="L3501" s="2">
        <v>20</v>
      </c>
      <c r="M3501" s="2">
        <v>3</v>
      </c>
      <c r="N3501" s="2">
        <v>3</v>
      </c>
      <c r="O3501" s="6" t="s">
        <v>466</v>
      </c>
    </row>
    <row r="3502" spans="2:15" x14ac:dyDescent="0.2">
      <c r="B3502" t="str">
        <f>IF(ISNA(VLOOKUP(K3502&amp;"_"&amp;L3502&amp;"_"&amp;M3502&amp;"_"&amp;O3502,[1]挑战模式!$A:$AS,1,FALSE)),"",IF(VLOOKUP(K3502&amp;"_"&amp;L3502&amp;"_"&amp;M3502&amp;"_"&amp;O3502,[1]挑战模式!$A:$AS,14+N3502,FALSE)="","","Monster_Season"&amp;K3502&amp;"_Challenge"&amp;L3502&amp;"_"&amp;M3502&amp;"_"&amp;N3502&amp;"_"&amp;O3502))</f>
        <v/>
      </c>
      <c r="C3502" t="str">
        <f t="shared" si="162"/>
        <v/>
      </c>
      <c r="G3502" t="str">
        <f>IF(ISNA(VLOOKUP(K3502&amp;"_"&amp;L3502&amp;"_"&amp;M3502&amp;"_"&amp;O3502,[1]挑战模式!$A:$AS,14+N3502,FALSE)),"",IF(VLOOKUP(K3502&amp;"_"&amp;L3502&amp;"_"&amp;M3502&amp;"_"&amp;O3502,[1]挑战模式!$A:$AS,14+N3502,FALSE)="","",IF(VLOOKUP(VLOOKUP(K3502&amp;"_"&amp;L3502&amp;"_"&amp;M3502&amp;"_"&amp;O3502,[1]挑战模式!$A:$AS,14+N3502,FALSE),[1]怪物!$B:$L,11,FALSE)=0,"",VLOOKUP(VLOOKUP(K3502&amp;"_"&amp;L3502&amp;"_"&amp;M3502&amp;"_"&amp;O3502,[1]挑战模式!$A:$AS,14+N3502,FALSE),[1]怪物!$B:$L,11,FALSE))))</f>
        <v/>
      </c>
      <c r="H3502" t="str">
        <f t="shared" si="163"/>
        <v/>
      </c>
      <c r="I3502" t="str">
        <f t="shared" si="164"/>
        <v/>
      </c>
      <c r="J3502" t="str">
        <f>IF(B3502="","",IF(RIGHT(VLOOKUP(K3502&amp;"_"&amp;L3502&amp;"_"&amp;M3502&amp;"_"&amp;O3502,[1]挑战模式!$A:$AS,14+N3502,FALSE),1)="3","EffectCreate_BossEffect;EffectCreate_MonsterShow","EffectCreate_MonsterShow"))</f>
        <v/>
      </c>
      <c r="K3502" s="2">
        <v>0</v>
      </c>
      <c r="L3502" s="2">
        <v>20</v>
      </c>
      <c r="M3502" s="2">
        <v>3</v>
      </c>
      <c r="N3502" s="2">
        <v>4</v>
      </c>
      <c r="O3502" s="6" t="s">
        <v>466</v>
      </c>
    </row>
    <row r="3503" spans="2:15" x14ac:dyDescent="0.2">
      <c r="B3503" t="str">
        <f>IF(ISNA(VLOOKUP(K3503&amp;"_"&amp;L3503&amp;"_"&amp;M3503&amp;"_"&amp;O3503,[1]挑战模式!$A:$AS,1,FALSE)),"",IF(VLOOKUP(K3503&amp;"_"&amp;L3503&amp;"_"&amp;M3503&amp;"_"&amp;O3503,[1]挑战模式!$A:$AS,14+N3503,FALSE)="","","Monster_Season"&amp;K3503&amp;"_Challenge"&amp;L3503&amp;"_"&amp;M3503&amp;"_"&amp;N3503&amp;"_"&amp;O3503))</f>
        <v/>
      </c>
      <c r="C3503" t="str">
        <f t="shared" si="162"/>
        <v/>
      </c>
      <c r="G3503" t="str">
        <f>IF(ISNA(VLOOKUP(K3503&amp;"_"&amp;L3503&amp;"_"&amp;M3503&amp;"_"&amp;O3503,[1]挑战模式!$A:$AS,14+N3503,FALSE)),"",IF(VLOOKUP(K3503&amp;"_"&amp;L3503&amp;"_"&amp;M3503&amp;"_"&amp;O3503,[1]挑战模式!$A:$AS,14+N3503,FALSE)="","",IF(VLOOKUP(VLOOKUP(K3503&amp;"_"&amp;L3503&amp;"_"&amp;M3503&amp;"_"&amp;O3503,[1]挑战模式!$A:$AS,14+N3503,FALSE),[1]怪物!$B:$L,11,FALSE)=0,"",VLOOKUP(VLOOKUP(K3503&amp;"_"&amp;L3503&amp;"_"&amp;M3503&amp;"_"&amp;O3503,[1]挑战模式!$A:$AS,14+N3503,FALSE),[1]怪物!$B:$L,11,FALSE))))</f>
        <v/>
      </c>
      <c r="H3503" t="str">
        <f t="shared" si="163"/>
        <v/>
      </c>
      <c r="I3503" t="str">
        <f t="shared" si="164"/>
        <v/>
      </c>
      <c r="J3503" t="str">
        <f>IF(B3503="","",IF(RIGHT(VLOOKUP(K3503&amp;"_"&amp;L3503&amp;"_"&amp;M3503&amp;"_"&amp;O3503,[1]挑战模式!$A:$AS,14+N3503,FALSE),1)="3","EffectCreate_BossEffect;EffectCreate_MonsterShow","EffectCreate_MonsterShow"))</f>
        <v/>
      </c>
      <c r="K3503" s="2">
        <v>0</v>
      </c>
      <c r="L3503" s="2">
        <v>20</v>
      </c>
      <c r="M3503" s="2">
        <v>3</v>
      </c>
      <c r="N3503" s="2">
        <v>5</v>
      </c>
      <c r="O3503" s="6" t="s">
        <v>466</v>
      </c>
    </row>
    <row r="3504" spans="2:15" x14ac:dyDescent="0.2">
      <c r="B3504" t="str">
        <f>IF(ISNA(VLOOKUP(K3504&amp;"_"&amp;L3504&amp;"_"&amp;M3504&amp;"_"&amp;O3504,[1]挑战模式!$A:$AS,1,FALSE)),"",IF(VLOOKUP(K3504&amp;"_"&amp;L3504&amp;"_"&amp;M3504&amp;"_"&amp;O3504,[1]挑战模式!$A:$AS,14+N3504,FALSE)="","","Monster_Season"&amp;K3504&amp;"_Challenge"&amp;L3504&amp;"_"&amp;M3504&amp;"_"&amp;N3504&amp;"_"&amp;O3504))</f>
        <v/>
      </c>
      <c r="C3504" t="str">
        <f t="shared" si="162"/>
        <v/>
      </c>
      <c r="G3504" t="str">
        <f>IF(ISNA(VLOOKUP(K3504&amp;"_"&amp;L3504&amp;"_"&amp;M3504&amp;"_"&amp;O3504,[1]挑战模式!$A:$AS,14+N3504,FALSE)),"",IF(VLOOKUP(K3504&amp;"_"&amp;L3504&amp;"_"&amp;M3504&amp;"_"&amp;O3504,[1]挑战模式!$A:$AS,14+N3504,FALSE)="","",IF(VLOOKUP(VLOOKUP(K3504&amp;"_"&amp;L3504&amp;"_"&amp;M3504&amp;"_"&amp;O3504,[1]挑战模式!$A:$AS,14+N3504,FALSE),[1]怪物!$B:$L,11,FALSE)=0,"",VLOOKUP(VLOOKUP(K3504&amp;"_"&amp;L3504&amp;"_"&amp;M3504&amp;"_"&amp;O3504,[1]挑战模式!$A:$AS,14+N3504,FALSE),[1]怪物!$B:$L,11,FALSE))))</f>
        <v/>
      </c>
      <c r="H3504" t="str">
        <f t="shared" si="163"/>
        <v/>
      </c>
      <c r="I3504" t="str">
        <f t="shared" si="164"/>
        <v/>
      </c>
      <c r="J3504" t="str">
        <f>IF(B3504="","",IF(RIGHT(VLOOKUP(K3504&amp;"_"&amp;L3504&amp;"_"&amp;M3504&amp;"_"&amp;O3504,[1]挑战模式!$A:$AS,14+N3504,FALSE),1)="3","EffectCreate_BossEffect;EffectCreate_MonsterShow","EffectCreate_MonsterShow"))</f>
        <v/>
      </c>
      <c r="K3504" s="2">
        <v>0</v>
      </c>
      <c r="L3504" s="2">
        <v>20</v>
      </c>
      <c r="M3504" s="2">
        <v>3</v>
      </c>
      <c r="N3504" s="2">
        <v>6</v>
      </c>
      <c r="O3504" s="6" t="s">
        <v>466</v>
      </c>
    </row>
    <row r="3505" spans="2:15" x14ac:dyDescent="0.2">
      <c r="B3505" t="str">
        <f>IF(ISNA(VLOOKUP(K3505&amp;"_"&amp;L3505&amp;"_"&amp;M3505&amp;"_"&amp;O3505,[1]挑战模式!$A:$AS,1,FALSE)),"",IF(VLOOKUP(K3505&amp;"_"&amp;L3505&amp;"_"&amp;M3505&amp;"_"&amp;O3505,[1]挑战模式!$A:$AS,14+N3505,FALSE)="","","Monster_Season"&amp;K3505&amp;"_Challenge"&amp;L3505&amp;"_"&amp;M3505&amp;"_"&amp;N3505&amp;"_"&amp;O3505))</f>
        <v>Monster_Season0_Challenge20_4_1_Normal</v>
      </c>
      <c r="C3505" t="str">
        <f t="shared" si="162"/>
        <v>None</v>
      </c>
      <c r="G3505" t="str">
        <f>IF(ISNA(VLOOKUP(K3505&amp;"_"&amp;L3505&amp;"_"&amp;M3505&amp;"_"&amp;O3505,[1]挑战模式!$A:$AS,14+N3505,FALSE)),"",IF(VLOOKUP(K3505&amp;"_"&amp;L3505&amp;"_"&amp;M3505&amp;"_"&amp;O3505,[1]挑战模式!$A:$AS,14+N3505,FALSE)="","",IF(VLOOKUP(VLOOKUP(K3505&amp;"_"&amp;L3505&amp;"_"&amp;M3505&amp;"_"&amp;O3505,[1]挑战模式!$A:$AS,14+N3505,FALSE),[1]怪物!$B:$L,11,FALSE)=0,"",VLOOKUP(VLOOKUP(K3505&amp;"_"&amp;L3505&amp;"_"&amp;M3505&amp;"_"&amp;O3505,[1]挑战模式!$A:$AS,14+N3505,FALSE),[1]怪物!$B:$L,11,FALSE))))</f>
        <v/>
      </c>
      <c r="H3505" t="str">
        <f t="shared" si="163"/>
        <v>Unit_Monster_Season0_Challenge20_4_1_Normal</v>
      </c>
      <c r="I3505" t="str">
        <f t="shared" si="164"/>
        <v>TowerDefense_Monster1</v>
      </c>
      <c r="J3505" t="str">
        <f>IF(B3505="","",IF(RIGHT(VLOOKUP(K3505&amp;"_"&amp;L3505&amp;"_"&amp;M3505&amp;"_"&amp;O3505,[1]挑战模式!$A:$AS,14+N3505,FALSE),1)="3","EffectCreate_BossEffect;EffectCreate_MonsterShow","EffectCreate_MonsterShow"))</f>
        <v>EffectCreate_MonsterShow</v>
      </c>
      <c r="K3505" s="2">
        <v>0</v>
      </c>
      <c r="L3505" s="2">
        <v>20</v>
      </c>
      <c r="M3505" s="2">
        <v>4</v>
      </c>
      <c r="N3505" s="2">
        <v>1</v>
      </c>
      <c r="O3505" s="6" t="s">
        <v>466</v>
      </c>
    </row>
    <row r="3506" spans="2:15" x14ac:dyDescent="0.2">
      <c r="B3506" t="str">
        <f>IF(ISNA(VLOOKUP(K3506&amp;"_"&amp;L3506&amp;"_"&amp;M3506&amp;"_"&amp;O3506,[1]挑战模式!$A:$AS,1,FALSE)),"",IF(VLOOKUP(K3506&amp;"_"&amp;L3506&amp;"_"&amp;M3506&amp;"_"&amp;O3506,[1]挑战模式!$A:$AS,14+N3506,FALSE)="","","Monster_Season"&amp;K3506&amp;"_Challenge"&amp;L3506&amp;"_"&amp;M3506&amp;"_"&amp;N3506&amp;"_"&amp;O3506))</f>
        <v>Monster_Season0_Challenge20_4_2_Normal</v>
      </c>
      <c r="C3506" t="str">
        <f t="shared" si="162"/>
        <v>None</v>
      </c>
      <c r="G3506" t="str">
        <f>IF(ISNA(VLOOKUP(K3506&amp;"_"&amp;L3506&amp;"_"&amp;M3506&amp;"_"&amp;O3506,[1]挑战模式!$A:$AS,14+N3506,FALSE)),"",IF(VLOOKUP(K3506&amp;"_"&amp;L3506&amp;"_"&amp;M3506&amp;"_"&amp;O3506,[1]挑战模式!$A:$AS,14+N3506,FALSE)="","",IF(VLOOKUP(VLOOKUP(K3506&amp;"_"&amp;L3506&amp;"_"&amp;M3506&amp;"_"&amp;O3506,[1]挑战模式!$A:$AS,14+N3506,FALSE),[1]怪物!$B:$L,11,FALSE)=0,"",VLOOKUP(VLOOKUP(K3506&amp;"_"&amp;L3506&amp;"_"&amp;M3506&amp;"_"&amp;O3506,[1]挑战模式!$A:$AS,14+N3506,FALSE),[1]怪物!$B:$L,11,FALSE))))</f>
        <v/>
      </c>
      <c r="H3506" t="str">
        <f t="shared" si="163"/>
        <v>Unit_Monster_Season0_Challenge20_4_2_Normal</v>
      </c>
      <c r="I3506" t="str">
        <f t="shared" si="164"/>
        <v>TowerDefense_Monster1</v>
      </c>
      <c r="J3506" t="str">
        <f>IF(B3506="","",IF(RIGHT(VLOOKUP(K3506&amp;"_"&amp;L3506&amp;"_"&amp;M3506&amp;"_"&amp;O3506,[1]挑战模式!$A:$AS,14+N3506,FALSE),1)="3","EffectCreate_BossEffect;EffectCreate_MonsterShow","EffectCreate_MonsterShow"))</f>
        <v>EffectCreate_MonsterShow</v>
      </c>
      <c r="K3506" s="2">
        <v>0</v>
      </c>
      <c r="L3506" s="2">
        <v>20</v>
      </c>
      <c r="M3506" s="2">
        <v>4</v>
      </c>
      <c r="N3506" s="2">
        <v>2</v>
      </c>
      <c r="O3506" s="6" t="s">
        <v>466</v>
      </c>
    </row>
    <row r="3507" spans="2:15" x14ac:dyDescent="0.2">
      <c r="B3507" t="str">
        <f>IF(ISNA(VLOOKUP(K3507&amp;"_"&amp;L3507&amp;"_"&amp;M3507&amp;"_"&amp;O3507,[1]挑战模式!$A:$AS,1,FALSE)),"",IF(VLOOKUP(K3507&amp;"_"&amp;L3507&amp;"_"&amp;M3507&amp;"_"&amp;O3507,[1]挑战模式!$A:$AS,14+N3507,FALSE)="","","Monster_Season"&amp;K3507&amp;"_Challenge"&amp;L3507&amp;"_"&amp;M3507&amp;"_"&amp;N3507&amp;"_"&amp;O3507))</f>
        <v>Monster_Season0_Challenge20_4_3_Normal</v>
      </c>
      <c r="C3507" t="str">
        <f t="shared" si="162"/>
        <v>None</v>
      </c>
      <c r="G3507" t="str">
        <f>IF(ISNA(VLOOKUP(K3507&amp;"_"&amp;L3507&amp;"_"&amp;M3507&amp;"_"&amp;O3507,[1]挑战模式!$A:$AS,14+N3507,FALSE)),"",IF(VLOOKUP(K3507&amp;"_"&amp;L3507&amp;"_"&amp;M3507&amp;"_"&amp;O3507,[1]挑战模式!$A:$AS,14+N3507,FALSE)="","",IF(VLOOKUP(VLOOKUP(K3507&amp;"_"&amp;L3507&amp;"_"&amp;M3507&amp;"_"&amp;O3507,[1]挑战模式!$A:$AS,14+N3507,FALSE),[1]怪物!$B:$L,11,FALSE)=0,"",VLOOKUP(VLOOKUP(K3507&amp;"_"&amp;L3507&amp;"_"&amp;M3507&amp;"_"&amp;O3507,[1]挑战模式!$A:$AS,14+N3507,FALSE),[1]怪物!$B:$L,11,FALSE))))</f>
        <v/>
      </c>
      <c r="H3507" t="str">
        <f t="shared" si="163"/>
        <v>Unit_Monster_Season0_Challenge20_4_3_Normal</v>
      </c>
      <c r="I3507" t="str">
        <f t="shared" si="164"/>
        <v>TowerDefense_Monster1</v>
      </c>
      <c r="J3507" t="str">
        <f>IF(B3507="","",IF(RIGHT(VLOOKUP(K3507&amp;"_"&amp;L3507&amp;"_"&amp;M3507&amp;"_"&amp;O3507,[1]挑战模式!$A:$AS,14+N3507,FALSE),1)="3","EffectCreate_BossEffect;EffectCreate_MonsterShow","EffectCreate_MonsterShow"))</f>
        <v>EffectCreate_MonsterShow</v>
      </c>
      <c r="K3507" s="2">
        <v>0</v>
      </c>
      <c r="L3507" s="2">
        <v>20</v>
      </c>
      <c r="M3507" s="2">
        <v>4</v>
      </c>
      <c r="N3507" s="2">
        <v>3</v>
      </c>
      <c r="O3507" s="6" t="s">
        <v>466</v>
      </c>
    </row>
    <row r="3508" spans="2:15" x14ac:dyDescent="0.2">
      <c r="B3508" t="str">
        <f>IF(ISNA(VLOOKUP(K3508&amp;"_"&amp;L3508&amp;"_"&amp;M3508&amp;"_"&amp;O3508,[1]挑战模式!$A:$AS,1,FALSE)),"",IF(VLOOKUP(K3508&amp;"_"&amp;L3508&amp;"_"&amp;M3508&amp;"_"&amp;O3508,[1]挑战模式!$A:$AS,14+N3508,FALSE)="","","Monster_Season"&amp;K3508&amp;"_Challenge"&amp;L3508&amp;"_"&amp;M3508&amp;"_"&amp;N3508&amp;"_"&amp;O3508))</f>
        <v/>
      </c>
      <c r="C3508" t="str">
        <f t="shared" si="162"/>
        <v/>
      </c>
      <c r="G3508" t="str">
        <f>IF(ISNA(VLOOKUP(K3508&amp;"_"&amp;L3508&amp;"_"&amp;M3508&amp;"_"&amp;O3508,[1]挑战模式!$A:$AS,14+N3508,FALSE)),"",IF(VLOOKUP(K3508&amp;"_"&amp;L3508&amp;"_"&amp;M3508&amp;"_"&amp;O3508,[1]挑战模式!$A:$AS,14+N3508,FALSE)="","",IF(VLOOKUP(VLOOKUP(K3508&amp;"_"&amp;L3508&amp;"_"&amp;M3508&amp;"_"&amp;O3508,[1]挑战模式!$A:$AS,14+N3508,FALSE),[1]怪物!$B:$L,11,FALSE)=0,"",VLOOKUP(VLOOKUP(K3508&amp;"_"&amp;L3508&amp;"_"&amp;M3508&amp;"_"&amp;O3508,[1]挑战模式!$A:$AS,14+N3508,FALSE),[1]怪物!$B:$L,11,FALSE))))</f>
        <v/>
      </c>
      <c r="H3508" t="str">
        <f t="shared" si="163"/>
        <v/>
      </c>
      <c r="I3508" t="str">
        <f t="shared" si="164"/>
        <v/>
      </c>
      <c r="J3508" t="str">
        <f>IF(B3508="","",IF(RIGHT(VLOOKUP(K3508&amp;"_"&amp;L3508&amp;"_"&amp;M3508&amp;"_"&amp;O3508,[1]挑战模式!$A:$AS,14+N3508,FALSE),1)="3","EffectCreate_BossEffect;EffectCreate_MonsterShow","EffectCreate_MonsterShow"))</f>
        <v/>
      </c>
      <c r="K3508" s="2">
        <v>0</v>
      </c>
      <c r="L3508" s="2">
        <v>20</v>
      </c>
      <c r="M3508" s="2">
        <v>4</v>
      </c>
      <c r="N3508" s="2">
        <v>4</v>
      </c>
      <c r="O3508" s="6" t="s">
        <v>466</v>
      </c>
    </row>
    <row r="3509" spans="2:15" x14ac:dyDescent="0.2">
      <c r="B3509" t="str">
        <f>IF(ISNA(VLOOKUP(K3509&amp;"_"&amp;L3509&amp;"_"&amp;M3509&amp;"_"&amp;O3509,[1]挑战模式!$A:$AS,1,FALSE)),"",IF(VLOOKUP(K3509&amp;"_"&amp;L3509&amp;"_"&amp;M3509&amp;"_"&amp;O3509,[1]挑战模式!$A:$AS,14+N3509,FALSE)="","","Monster_Season"&amp;K3509&amp;"_Challenge"&amp;L3509&amp;"_"&amp;M3509&amp;"_"&amp;N3509&amp;"_"&amp;O3509))</f>
        <v/>
      </c>
      <c r="C3509" t="str">
        <f t="shared" si="162"/>
        <v/>
      </c>
      <c r="G3509" t="str">
        <f>IF(ISNA(VLOOKUP(K3509&amp;"_"&amp;L3509&amp;"_"&amp;M3509&amp;"_"&amp;O3509,[1]挑战模式!$A:$AS,14+N3509,FALSE)),"",IF(VLOOKUP(K3509&amp;"_"&amp;L3509&amp;"_"&amp;M3509&amp;"_"&amp;O3509,[1]挑战模式!$A:$AS,14+N3509,FALSE)="","",IF(VLOOKUP(VLOOKUP(K3509&amp;"_"&amp;L3509&amp;"_"&amp;M3509&amp;"_"&amp;O3509,[1]挑战模式!$A:$AS,14+N3509,FALSE),[1]怪物!$B:$L,11,FALSE)=0,"",VLOOKUP(VLOOKUP(K3509&amp;"_"&amp;L3509&amp;"_"&amp;M3509&amp;"_"&amp;O3509,[1]挑战模式!$A:$AS,14+N3509,FALSE),[1]怪物!$B:$L,11,FALSE))))</f>
        <v/>
      </c>
      <c r="H3509" t="str">
        <f t="shared" si="163"/>
        <v/>
      </c>
      <c r="I3509" t="str">
        <f t="shared" si="164"/>
        <v/>
      </c>
      <c r="J3509" t="str">
        <f>IF(B3509="","",IF(RIGHT(VLOOKUP(K3509&amp;"_"&amp;L3509&amp;"_"&amp;M3509&amp;"_"&amp;O3509,[1]挑战模式!$A:$AS,14+N3509,FALSE),1)="3","EffectCreate_BossEffect;EffectCreate_MonsterShow","EffectCreate_MonsterShow"))</f>
        <v/>
      </c>
      <c r="K3509" s="2">
        <v>0</v>
      </c>
      <c r="L3509" s="2">
        <v>20</v>
      </c>
      <c r="M3509" s="2">
        <v>4</v>
      </c>
      <c r="N3509" s="2">
        <v>5</v>
      </c>
      <c r="O3509" s="6" t="s">
        <v>466</v>
      </c>
    </row>
    <row r="3510" spans="2:15" x14ac:dyDescent="0.2">
      <c r="B3510" t="str">
        <f>IF(ISNA(VLOOKUP(K3510&amp;"_"&amp;L3510&amp;"_"&amp;M3510&amp;"_"&amp;O3510,[1]挑战模式!$A:$AS,1,FALSE)),"",IF(VLOOKUP(K3510&amp;"_"&amp;L3510&amp;"_"&amp;M3510&amp;"_"&amp;O3510,[1]挑战模式!$A:$AS,14+N3510,FALSE)="","","Monster_Season"&amp;K3510&amp;"_Challenge"&amp;L3510&amp;"_"&amp;M3510&amp;"_"&amp;N3510&amp;"_"&amp;O3510))</f>
        <v/>
      </c>
      <c r="C3510" t="str">
        <f t="shared" si="162"/>
        <v/>
      </c>
      <c r="G3510" t="str">
        <f>IF(ISNA(VLOOKUP(K3510&amp;"_"&amp;L3510&amp;"_"&amp;M3510&amp;"_"&amp;O3510,[1]挑战模式!$A:$AS,14+N3510,FALSE)),"",IF(VLOOKUP(K3510&amp;"_"&amp;L3510&amp;"_"&amp;M3510&amp;"_"&amp;O3510,[1]挑战模式!$A:$AS,14+N3510,FALSE)="","",IF(VLOOKUP(VLOOKUP(K3510&amp;"_"&amp;L3510&amp;"_"&amp;M3510&amp;"_"&amp;O3510,[1]挑战模式!$A:$AS,14+N3510,FALSE),[1]怪物!$B:$L,11,FALSE)=0,"",VLOOKUP(VLOOKUP(K3510&amp;"_"&amp;L3510&amp;"_"&amp;M3510&amp;"_"&amp;O3510,[1]挑战模式!$A:$AS,14+N3510,FALSE),[1]怪物!$B:$L,11,FALSE))))</f>
        <v/>
      </c>
      <c r="H3510" t="str">
        <f t="shared" si="163"/>
        <v/>
      </c>
      <c r="I3510" t="str">
        <f t="shared" si="164"/>
        <v/>
      </c>
      <c r="J3510" t="str">
        <f>IF(B3510="","",IF(RIGHT(VLOOKUP(K3510&amp;"_"&amp;L3510&amp;"_"&amp;M3510&amp;"_"&amp;O3510,[1]挑战模式!$A:$AS,14+N3510,FALSE),1)="3","EffectCreate_BossEffect;EffectCreate_MonsterShow","EffectCreate_MonsterShow"))</f>
        <v/>
      </c>
      <c r="K3510" s="2">
        <v>0</v>
      </c>
      <c r="L3510" s="2">
        <v>20</v>
      </c>
      <c r="M3510" s="2">
        <v>4</v>
      </c>
      <c r="N3510" s="2">
        <v>6</v>
      </c>
      <c r="O3510" s="6" t="s">
        <v>466</v>
      </c>
    </row>
    <row r="3511" spans="2:15" x14ac:dyDescent="0.2">
      <c r="B3511" t="str">
        <f>IF(ISNA(VLOOKUP(K3511&amp;"_"&amp;L3511&amp;"_"&amp;M3511&amp;"_"&amp;O3511,[1]挑战模式!$A:$AS,1,FALSE)),"",IF(VLOOKUP(K3511&amp;"_"&amp;L3511&amp;"_"&amp;M3511&amp;"_"&amp;O3511,[1]挑战模式!$A:$AS,14+N3511,FALSE)="","","Monster_Season"&amp;K3511&amp;"_Challenge"&amp;L3511&amp;"_"&amp;M3511&amp;"_"&amp;N3511&amp;"_"&amp;O3511))</f>
        <v>Monster_Season0_Challenge20_5_1_Normal</v>
      </c>
      <c r="C3511" t="str">
        <f t="shared" si="162"/>
        <v>None</v>
      </c>
      <c r="G3511" t="str">
        <f>IF(ISNA(VLOOKUP(K3511&amp;"_"&amp;L3511&amp;"_"&amp;M3511&amp;"_"&amp;O3511,[1]挑战模式!$A:$AS,14+N3511,FALSE)),"",IF(VLOOKUP(K3511&amp;"_"&amp;L3511&amp;"_"&amp;M3511&amp;"_"&amp;O3511,[1]挑战模式!$A:$AS,14+N3511,FALSE)="","",IF(VLOOKUP(VLOOKUP(K3511&amp;"_"&amp;L3511&amp;"_"&amp;M3511&amp;"_"&amp;O3511,[1]挑战模式!$A:$AS,14+N3511,FALSE),[1]怪物!$B:$L,11,FALSE)=0,"",VLOOKUP(VLOOKUP(K3511&amp;"_"&amp;L3511&amp;"_"&amp;M3511&amp;"_"&amp;O3511,[1]挑战模式!$A:$AS,14+N3511,FALSE),[1]怪物!$B:$L,11,FALSE))))</f>
        <v/>
      </c>
      <c r="H3511" t="str">
        <f t="shared" si="163"/>
        <v>Unit_Monster_Season0_Challenge20_5_1_Normal</v>
      </c>
      <c r="I3511" t="str">
        <f t="shared" si="164"/>
        <v>TowerDefense_Monster1</v>
      </c>
      <c r="J3511" t="str">
        <f>IF(B3511="","",IF(RIGHT(VLOOKUP(K3511&amp;"_"&amp;L3511&amp;"_"&amp;M3511&amp;"_"&amp;O3511,[1]挑战模式!$A:$AS,14+N3511,FALSE),1)="3","EffectCreate_BossEffect;EffectCreate_MonsterShow","EffectCreate_MonsterShow"))</f>
        <v>EffectCreate_MonsterShow</v>
      </c>
      <c r="K3511" s="2">
        <v>0</v>
      </c>
      <c r="L3511" s="2">
        <v>20</v>
      </c>
      <c r="M3511" s="2">
        <v>5</v>
      </c>
      <c r="N3511" s="2">
        <v>1</v>
      </c>
      <c r="O3511" s="6" t="s">
        <v>466</v>
      </c>
    </row>
    <row r="3512" spans="2:15" x14ac:dyDescent="0.2">
      <c r="B3512" t="str">
        <f>IF(ISNA(VLOOKUP(K3512&amp;"_"&amp;L3512&amp;"_"&amp;M3512&amp;"_"&amp;O3512,[1]挑战模式!$A:$AS,1,FALSE)),"",IF(VLOOKUP(K3512&amp;"_"&amp;L3512&amp;"_"&amp;M3512&amp;"_"&amp;O3512,[1]挑战模式!$A:$AS,14+N3512,FALSE)="","","Monster_Season"&amp;K3512&amp;"_Challenge"&amp;L3512&amp;"_"&amp;M3512&amp;"_"&amp;N3512&amp;"_"&amp;O3512))</f>
        <v>Monster_Season0_Challenge20_5_2_Normal</v>
      </c>
      <c r="C3512" t="str">
        <f t="shared" si="162"/>
        <v>None</v>
      </c>
      <c r="G3512" t="str">
        <f>IF(ISNA(VLOOKUP(K3512&amp;"_"&amp;L3512&amp;"_"&amp;M3512&amp;"_"&amp;O3512,[1]挑战模式!$A:$AS,14+N3512,FALSE)),"",IF(VLOOKUP(K3512&amp;"_"&amp;L3512&amp;"_"&amp;M3512&amp;"_"&amp;O3512,[1]挑战模式!$A:$AS,14+N3512,FALSE)="","",IF(VLOOKUP(VLOOKUP(K3512&amp;"_"&amp;L3512&amp;"_"&amp;M3512&amp;"_"&amp;O3512,[1]挑战模式!$A:$AS,14+N3512,FALSE),[1]怪物!$B:$L,11,FALSE)=0,"",VLOOKUP(VLOOKUP(K3512&amp;"_"&amp;L3512&amp;"_"&amp;M3512&amp;"_"&amp;O3512,[1]挑战模式!$A:$AS,14+N3512,FALSE),[1]怪物!$B:$L,11,FALSE))))</f>
        <v/>
      </c>
      <c r="H3512" t="str">
        <f t="shared" si="163"/>
        <v>Unit_Monster_Season0_Challenge20_5_2_Normal</v>
      </c>
      <c r="I3512" t="str">
        <f t="shared" si="164"/>
        <v>TowerDefense_Monster1</v>
      </c>
      <c r="J3512" t="str">
        <f>IF(B3512="","",IF(RIGHT(VLOOKUP(K3512&amp;"_"&amp;L3512&amp;"_"&amp;M3512&amp;"_"&amp;O3512,[1]挑战模式!$A:$AS,14+N3512,FALSE),1)="3","EffectCreate_BossEffect;EffectCreate_MonsterShow","EffectCreate_MonsterShow"))</f>
        <v>EffectCreate_MonsterShow</v>
      </c>
      <c r="K3512" s="2">
        <v>0</v>
      </c>
      <c r="L3512" s="2">
        <v>20</v>
      </c>
      <c r="M3512" s="2">
        <v>5</v>
      </c>
      <c r="N3512" s="2">
        <v>2</v>
      </c>
      <c r="O3512" s="6" t="s">
        <v>466</v>
      </c>
    </row>
    <row r="3513" spans="2:15" x14ac:dyDescent="0.2">
      <c r="B3513" t="str">
        <f>IF(ISNA(VLOOKUP(K3513&amp;"_"&amp;L3513&amp;"_"&amp;M3513&amp;"_"&amp;O3513,[1]挑战模式!$A:$AS,1,FALSE)),"",IF(VLOOKUP(K3513&amp;"_"&amp;L3513&amp;"_"&amp;M3513&amp;"_"&amp;O3513,[1]挑战模式!$A:$AS,14+N3513,FALSE)="","","Monster_Season"&amp;K3513&amp;"_Challenge"&amp;L3513&amp;"_"&amp;M3513&amp;"_"&amp;N3513&amp;"_"&amp;O3513))</f>
        <v>Monster_Season0_Challenge20_5_3_Normal</v>
      </c>
      <c r="C3513" t="str">
        <f t="shared" si="162"/>
        <v>None</v>
      </c>
      <c r="G3513" t="str">
        <f>IF(ISNA(VLOOKUP(K3513&amp;"_"&amp;L3513&amp;"_"&amp;M3513&amp;"_"&amp;O3513,[1]挑战模式!$A:$AS,14+N3513,FALSE)),"",IF(VLOOKUP(K3513&amp;"_"&amp;L3513&amp;"_"&amp;M3513&amp;"_"&amp;O3513,[1]挑战模式!$A:$AS,14+N3513,FALSE)="","",IF(VLOOKUP(VLOOKUP(K3513&amp;"_"&amp;L3513&amp;"_"&amp;M3513&amp;"_"&amp;O3513,[1]挑战模式!$A:$AS,14+N3513,FALSE),[1]怪物!$B:$L,11,FALSE)=0,"",VLOOKUP(VLOOKUP(K3513&amp;"_"&amp;L3513&amp;"_"&amp;M3513&amp;"_"&amp;O3513,[1]挑战模式!$A:$AS,14+N3513,FALSE),[1]怪物!$B:$L,11,FALSE))))</f>
        <v/>
      </c>
      <c r="H3513" t="str">
        <f t="shared" si="163"/>
        <v>Unit_Monster_Season0_Challenge20_5_3_Normal</v>
      </c>
      <c r="I3513" t="str">
        <f t="shared" si="164"/>
        <v>TowerDefense_Monster1</v>
      </c>
      <c r="J3513" t="str">
        <f>IF(B3513="","",IF(RIGHT(VLOOKUP(K3513&amp;"_"&amp;L3513&amp;"_"&amp;M3513&amp;"_"&amp;O3513,[1]挑战模式!$A:$AS,14+N3513,FALSE),1)="3","EffectCreate_BossEffect;EffectCreate_MonsterShow","EffectCreate_MonsterShow"))</f>
        <v>EffectCreate_MonsterShow</v>
      </c>
      <c r="K3513" s="2">
        <v>0</v>
      </c>
      <c r="L3513" s="2">
        <v>20</v>
      </c>
      <c r="M3513" s="2">
        <v>5</v>
      </c>
      <c r="N3513" s="2">
        <v>3</v>
      </c>
      <c r="O3513" s="6" t="s">
        <v>466</v>
      </c>
    </row>
    <row r="3514" spans="2:15" x14ac:dyDescent="0.2">
      <c r="B3514" t="str">
        <f>IF(ISNA(VLOOKUP(K3514&amp;"_"&amp;L3514&amp;"_"&amp;M3514&amp;"_"&amp;O3514,[1]挑战模式!$A:$AS,1,FALSE)),"",IF(VLOOKUP(K3514&amp;"_"&amp;L3514&amp;"_"&amp;M3514&amp;"_"&amp;O3514,[1]挑战模式!$A:$AS,14+N3514,FALSE)="","","Monster_Season"&amp;K3514&amp;"_Challenge"&amp;L3514&amp;"_"&amp;M3514&amp;"_"&amp;N3514&amp;"_"&amp;O3514))</f>
        <v/>
      </c>
      <c r="C3514" t="str">
        <f t="shared" si="162"/>
        <v/>
      </c>
      <c r="G3514" t="str">
        <f>IF(ISNA(VLOOKUP(K3514&amp;"_"&amp;L3514&amp;"_"&amp;M3514&amp;"_"&amp;O3514,[1]挑战模式!$A:$AS,14+N3514,FALSE)),"",IF(VLOOKUP(K3514&amp;"_"&amp;L3514&amp;"_"&amp;M3514&amp;"_"&amp;O3514,[1]挑战模式!$A:$AS,14+N3514,FALSE)="","",IF(VLOOKUP(VLOOKUP(K3514&amp;"_"&amp;L3514&amp;"_"&amp;M3514&amp;"_"&amp;O3514,[1]挑战模式!$A:$AS,14+N3514,FALSE),[1]怪物!$B:$L,11,FALSE)=0,"",VLOOKUP(VLOOKUP(K3514&amp;"_"&amp;L3514&amp;"_"&amp;M3514&amp;"_"&amp;O3514,[1]挑战模式!$A:$AS,14+N3514,FALSE),[1]怪物!$B:$L,11,FALSE))))</f>
        <v/>
      </c>
      <c r="H3514" t="str">
        <f t="shared" si="163"/>
        <v/>
      </c>
      <c r="I3514" t="str">
        <f t="shared" si="164"/>
        <v/>
      </c>
      <c r="J3514" t="str">
        <f>IF(B3514="","",IF(RIGHT(VLOOKUP(K3514&amp;"_"&amp;L3514&amp;"_"&amp;M3514&amp;"_"&amp;O3514,[1]挑战模式!$A:$AS,14+N3514,FALSE),1)="3","EffectCreate_BossEffect;EffectCreate_MonsterShow","EffectCreate_MonsterShow"))</f>
        <v/>
      </c>
      <c r="K3514" s="2">
        <v>0</v>
      </c>
      <c r="L3514" s="2">
        <v>20</v>
      </c>
      <c r="M3514" s="2">
        <v>5</v>
      </c>
      <c r="N3514" s="2">
        <v>4</v>
      </c>
      <c r="O3514" s="6" t="s">
        <v>466</v>
      </c>
    </row>
    <row r="3515" spans="2:15" x14ac:dyDescent="0.2">
      <c r="B3515" t="str">
        <f>IF(ISNA(VLOOKUP(K3515&amp;"_"&amp;L3515&amp;"_"&amp;M3515&amp;"_"&amp;O3515,[1]挑战模式!$A:$AS,1,FALSE)),"",IF(VLOOKUP(K3515&amp;"_"&amp;L3515&amp;"_"&amp;M3515&amp;"_"&amp;O3515,[1]挑战模式!$A:$AS,14+N3515,FALSE)="","","Monster_Season"&amp;K3515&amp;"_Challenge"&amp;L3515&amp;"_"&amp;M3515&amp;"_"&amp;N3515&amp;"_"&amp;O3515))</f>
        <v/>
      </c>
      <c r="C3515" t="str">
        <f t="shared" si="162"/>
        <v/>
      </c>
      <c r="G3515" t="str">
        <f>IF(ISNA(VLOOKUP(K3515&amp;"_"&amp;L3515&amp;"_"&amp;M3515&amp;"_"&amp;O3515,[1]挑战模式!$A:$AS,14+N3515,FALSE)),"",IF(VLOOKUP(K3515&amp;"_"&amp;L3515&amp;"_"&amp;M3515&amp;"_"&amp;O3515,[1]挑战模式!$A:$AS,14+N3515,FALSE)="","",IF(VLOOKUP(VLOOKUP(K3515&amp;"_"&amp;L3515&amp;"_"&amp;M3515&amp;"_"&amp;O3515,[1]挑战模式!$A:$AS,14+N3515,FALSE),[1]怪物!$B:$L,11,FALSE)=0,"",VLOOKUP(VLOOKUP(K3515&amp;"_"&amp;L3515&amp;"_"&amp;M3515&amp;"_"&amp;O3515,[1]挑战模式!$A:$AS,14+N3515,FALSE),[1]怪物!$B:$L,11,FALSE))))</f>
        <v/>
      </c>
      <c r="H3515" t="str">
        <f t="shared" si="163"/>
        <v/>
      </c>
      <c r="I3515" t="str">
        <f t="shared" si="164"/>
        <v/>
      </c>
      <c r="J3515" t="str">
        <f>IF(B3515="","",IF(RIGHT(VLOOKUP(K3515&amp;"_"&amp;L3515&amp;"_"&amp;M3515&amp;"_"&amp;O3515,[1]挑战模式!$A:$AS,14+N3515,FALSE),1)="3","EffectCreate_BossEffect;EffectCreate_MonsterShow","EffectCreate_MonsterShow"))</f>
        <v/>
      </c>
      <c r="K3515" s="2">
        <v>0</v>
      </c>
      <c r="L3515" s="2">
        <v>20</v>
      </c>
      <c r="M3515" s="2">
        <v>5</v>
      </c>
      <c r="N3515" s="2">
        <v>5</v>
      </c>
      <c r="O3515" s="6" t="s">
        <v>466</v>
      </c>
    </row>
    <row r="3516" spans="2:15" x14ac:dyDescent="0.2">
      <c r="B3516" t="str">
        <f>IF(ISNA(VLOOKUP(K3516&amp;"_"&amp;L3516&amp;"_"&amp;M3516&amp;"_"&amp;O3516,[1]挑战模式!$A:$AS,1,FALSE)),"",IF(VLOOKUP(K3516&amp;"_"&amp;L3516&amp;"_"&amp;M3516&amp;"_"&amp;O3516,[1]挑战模式!$A:$AS,14+N3516,FALSE)="","","Monster_Season"&amp;K3516&amp;"_Challenge"&amp;L3516&amp;"_"&amp;M3516&amp;"_"&amp;N3516&amp;"_"&amp;O3516))</f>
        <v/>
      </c>
      <c r="C3516" t="str">
        <f t="shared" si="162"/>
        <v/>
      </c>
      <c r="G3516" t="str">
        <f>IF(ISNA(VLOOKUP(K3516&amp;"_"&amp;L3516&amp;"_"&amp;M3516&amp;"_"&amp;O3516,[1]挑战模式!$A:$AS,14+N3516,FALSE)),"",IF(VLOOKUP(K3516&amp;"_"&amp;L3516&amp;"_"&amp;M3516&amp;"_"&amp;O3516,[1]挑战模式!$A:$AS,14+N3516,FALSE)="","",IF(VLOOKUP(VLOOKUP(K3516&amp;"_"&amp;L3516&amp;"_"&amp;M3516&amp;"_"&amp;O3516,[1]挑战模式!$A:$AS,14+N3516,FALSE),[1]怪物!$B:$L,11,FALSE)=0,"",VLOOKUP(VLOOKUP(K3516&amp;"_"&amp;L3516&amp;"_"&amp;M3516&amp;"_"&amp;O3516,[1]挑战模式!$A:$AS,14+N3516,FALSE),[1]怪物!$B:$L,11,FALSE))))</f>
        <v/>
      </c>
      <c r="H3516" t="str">
        <f t="shared" si="163"/>
        <v/>
      </c>
      <c r="I3516" t="str">
        <f t="shared" si="164"/>
        <v/>
      </c>
      <c r="J3516" t="str">
        <f>IF(B3516="","",IF(RIGHT(VLOOKUP(K3516&amp;"_"&amp;L3516&amp;"_"&amp;M3516&amp;"_"&amp;O3516,[1]挑战模式!$A:$AS,14+N3516,FALSE),1)="3","EffectCreate_BossEffect;EffectCreate_MonsterShow","EffectCreate_MonsterShow"))</f>
        <v/>
      </c>
      <c r="K3516" s="2">
        <v>0</v>
      </c>
      <c r="L3516" s="2">
        <v>20</v>
      </c>
      <c r="M3516" s="2">
        <v>5</v>
      </c>
      <c r="N3516" s="2">
        <v>6</v>
      </c>
      <c r="O3516" s="6" t="s">
        <v>466</v>
      </c>
    </row>
    <row r="3517" spans="2:15" x14ac:dyDescent="0.2">
      <c r="B3517" t="str">
        <f>IF(ISNA(VLOOKUP(K3517&amp;"_"&amp;L3517&amp;"_"&amp;M3517&amp;"_"&amp;O3517,[1]挑战模式!$A:$AS,1,FALSE)),"",IF(VLOOKUP(K3517&amp;"_"&amp;L3517&amp;"_"&amp;M3517&amp;"_"&amp;O3517,[1]挑战模式!$A:$AS,14+N3517,FALSE)="","","Monster_Season"&amp;K3517&amp;"_Challenge"&amp;L3517&amp;"_"&amp;M3517&amp;"_"&amp;N3517&amp;"_"&amp;O3517))</f>
        <v>Monster_Season0_Challenge20_6_1_Normal</v>
      </c>
      <c r="C3517" t="str">
        <f t="shared" si="162"/>
        <v>None</v>
      </c>
      <c r="G3517" t="str">
        <f>IF(ISNA(VLOOKUP(K3517&amp;"_"&amp;L3517&amp;"_"&amp;M3517&amp;"_"&amp;O3517,[1]挑战模式!$A:$AS,14+N3517,FALSE)),"",IF(VLOOKUP(K3517&amp;"_"&amp;L3517&amp;"_"&amp;M3517&amp;"_"&amp;O3517,[1]挑战模式!$A:$AS,14+N3517,FALSE)="","",IF(VLOOKUP(VLOOKUP(K3517&amp;"_"&amp;L3517&amp;"_"&amp;M3517&amp;"_"&amp;O3517,[1]挑战模式!$A:$AS,14+N3517,FALSE),[1]怪物!$B:$L,11,FALSE)=0,"",VLOOKUP(VLOOKUP(K3517&amp;"_"&amp;L3517&amp;"_"&amp;M3517&amp;"_"&amp;O3517,[1]挑战模式!$A:$AS,14+N3517,FALSE),[1]怪物!$B:$L,11,FALSE))))</f>
        <v/>
      </c>
      <c r="H3517" t="str">
        <f t="shared" si="163"/>
        <v>Unit_Monster_Season0_Challenge20_6_1_Normal</v>
      </c>
      <c r="I3517" t="str">
        <f t="shared" si="164"/>
        <v>TowerDefense_Monster1</v>
      </c>
      <c r="J3517" t="str">
        <f>IF(B3517="","",IF(RIGHT(VLOOKUP(K3517&amp;"_"&amp;L3517&amp;"_"&amp;M3517&amp;"_"&amp;O3517,[1]挑战模式!$A:$AS,14+N3517,FALSE),1)="3","EffectCreate_BossEffect;EffectCreate_MonsterShow","EffectCreate_MonsterShow"))</f>
        <v>EffectCreate_MonsterShow</v>
      </c>
      <c r="K3517" s="2">
        <v>0</v>
      </c>
      <c r="L3517" s="2">
        <v>20</v>
      </c>
      <c r="M3517" s="2">
        <v>6</v>
      </c>
      <c r="N3517" s="2">
        <v>1</v>
      </c>
      <c r="O3517" s="6" t="s">
        <v>466</v>
      </c>
    </row>
    <row r="3518" spans="2:15" x14ac:dyDescent="0.2">
      <c r="B3518" t="str">
        <f>IF(ISNA(VLOOKUP(K3518&amp;"_"&amp;L3518&amp;"_"&amp;M3518&amp;"_"&amp;O3518,[1]挑战模式!$A:$AS,1,FALSE)),"",IF(VLOOKUP(K3518&amp;"_"&amp;L3518&amp;"_"&amp;M3518&amp;"_"&amp;O3518,[1]挑战模式!$A:$AS,14+N3518,FALSE)="","","Monster_Season"&amp;K3518&amp;"_Challenge"&amp;L3518&amp;"_"&amp;M3518&amp;"_"&amp;N3518&amp;"_"&amp;O3518))</f>
        <v>Monster_Season0_Challenge20_6_2_Normal</v>
      </c>
      <c r="C3518" t="str">
        <f t="shared" si="162"/>
        <v>None</v>
      </c>
      <c r="G3518" t="str">
        <f>IF(ISNA(VLOOKUP(K3518&amp;"_"&amp;L3518&amp;"_"&amp;M3518&amp;"_"&amp;O3518,[1]挑战模式!$A:$AS,14+N3518,FALSE)),"",IF(VLOOKUP(K3518&amp;"_"&amp;L3518&amp;"_"&amp;M3518&amp;"_"&amp;O3518,[1]挑战模式!$A:$AS,14+N3518,FALSE)="","",IF(VLOOKUP(VLOOKUP(K3518&amp;"_"&amp;L3518&amp;"_"&amp;M3518&amp;"_"&amp;O3518,[1]挑战模式!$A:$AS,14+N3518,FALSE),[1]怪物!$B:$L,11,FALSE)=0,"",VLOOKUP(VLOOKUP(K3518&amp;"_"&amp;L3518&amp;"_"&amp;M3518&amp;"_"&amp;O3518,[1]挑战模式!$A:$AS,14+N3518,FALSE),[1]怪物!$B:$L,11,FALSE))))</f>
        <v/>
      </c>
      <c r="H3518" t="str">
        <f t="shared" si="163"/>
        <v>Unit_Monster_Season0_Challenge20_6_2_Normal</v>
      </c>
      <c r="I3518" t="str">
        <f t="shared" si="164"/>
        <v>TowerDefense_Monster1</v>
      </c>
      <c r="J3518" t="str">
        <f>IF(B3518="","",IF(RIGHT(VLOOKUP(K3518&amp;"_"&amp;L3518&amp;"_"&amp;M3518&amp;"_"&amp;O3518,[1]挑战模式!$A:$AS,14+N3518,FALSE),1)="3","EffectCreate_BossEffect;EffectCreate_MonsterShow","EffectCreate_MonsterShow"))</f>
        <v>EffectCreate_MonsterShow</v>
      </c>
      <c r="K3518" s="2">
        <v>0</v>
      </c>
      <c r="L3518" s="2">
        <v>20</v>
      </c>
      <c r="M3518" s="2">
        <v>6</v>
      </c>
      <c r="N3518" s="2">
        <v>2</v>
      </c>
      <c r="O3518" s="6" t="s">
        <v>466</v>
      </c>
    </row>
    <row r="3519" spans="2:15" x14ac:dyDescent="0.2">
      <c r="B3519" t="str">
        <f>IF(ISNA(VLOOKUP(K3519&amp;"_"&amp;L3519&amp;"_"&amp;M3519&amp;"_"&amp;O3519,[1]挑战模式!$A:$AS,1,FALSE)),"",IF(VLOOKUP(K3519&amp;"_"&amp;L3519&amp;"_"&amp;M3519&amp;"_"&amp;O3519,[1]挑战模式!$A:$AS,14+N3519,FALSE)="","","Monster_Season"&amp;K3519&amp;"_Challenge"&amp;L3519&amp;"_"&amp;M3519&amp;"_"&amp;N3519&amp;"_"&amp;O3519))</f>
        <v>Monster_Season0_Challenge20_6_3_Normal</v>
      </c>
      <c r="C3519" t="str">
        <f t="shared" si="162"/>
        <v>None</v>
      </c>
      <c r="G3519" t="str">
        <f>IF(ISNA(VLOOKUP(K3519&amp;"_"&amp;L3519&amp;"_"&amp;M3519&amp;"_"&amp;O3519,[1]挑战模式!$A:$AS,14+N3519,FALSE)),"",IF(VLOOKUP(K3519&amp;"_"&amp;L3519&amp;"_"&amp;M3519&amp;"_"&amp;O3519,[1]挑战模式!$A:$AS,14+N3519,FALSE)="","",IF(VLOOKUP(VLOOKUP(K3519&amp;"_"&amp;L3519&amp;"_"&amp;M3519&amp;"_"&amp;O3519,[1]挑战模式!$A:$AS,14+N3519,FALSE),[1]怪物!$B:$L,11,FALSE)=0,"",VLOOKUP(VLOOKUP(K3519&amp;"_"&amp;L3519&amp;"_"&amp;M3519&amp;"_"&amp;O3519,[1]挑战模式!$A:$AS,14+N3519,FALSE),[1]怪物!$B:$L,11,FALSE))))</f>
        <v/>
      </c>
      <c r="H3519" t="str">
        <f t="shared" si="163"/>
        <v>Unit_Monster_Season0_Challenge20_6_3_Normal</v>
      </c>
      <c r="I3519" t="str">
        <f t="shared" si="164"/>
        <v>TowerDefense_Monster1</v>
      </c>
      <c r="J3519" t="str">
        <f>IF(B3519="","",IF(RIGHT(VLOOKUP(K3519&amp;"_"&amp;L3519&amp;"_"&amp;M3519&amp;"_"&amp;O3519,[1]挑战模式!$A:$AS,14+N3519,FALSE),1)="3","EffectCreate_BossEffect;EffectCreate_MonsterShow","EffectCreate_MonsterShow"))</f>
        <v>EffectCreate_MonsterShow</v>
      </c>
      <c r="K3519" s="2">
        <v>0</v>
      </c>
      <c r="L3519" s="2">
        <v>20</v>
      </c>
      <c r="M3519" s="2">
        <v>6</v>
      </c>
      <c r="N3519" s="2">
        <v>3</v>
      </c>
      <c r="O3519" s="6" t="s">
        <v>466</v>
      </c>
    </row>
    <row r="3520" spans="2:15" x14ac:dyDescent="0.2">
      <c r="B3520" t="str">
        <f>IF(ISNA(VLOOKUP(K3520&amp;"_"&amp;L3520&amp;"_"&amp;M3520&amp;"_"&amp;O3520,[1]挑战模式!$A:$AS,1,FALSE)),"",IF(VLOOKUP(K3520&amp;"_"&amp;L3520&amp;"_"&amp;M3520&amp;"_"&amp;O3520,[1]挑战模式!$A:$AS,14+N3520,FALSE)="","","Monster_Season"&amp;K3520&amp;"_Challenge"&amp;L3520&amp;"_"&amp;M3520&amp;"_"&amp;N3520&amp;"_"&amp;O3520))</f>
        <v>Monster_Season0_Challenge20_6_4_Normal</v>
      </c>
      <c r="C3520" t="str">
        <f t="shared" si="162"/>
        <v>None</v>
      </c>
      <c r="G3520" t="str">
        <f>IF(ISNA(VLOOKUP(K3520&amp;"_"&amp;L3520&amp;"_"&amp;M3520&amp;"_"&amp;O3520,[1]挑战模式!$A:$AS,14+N3520,FALSE)),"",IF(VLOOKUP(K3520&amp;"_"&amp;L3520&amp;"_"&amp;M3520&amp;"_"&amp;O3520,[1]挑战模式!$A:$AS,14+N3520,FALSE)="","",IF(VLOOKUP(VLOOKUP(K3520&amp;"_"&amp;L3520&amp;"_"&amp;M3520&amp;"_"&amp;O3520,[1]挑战模式!$A:$AS,14+N3520,FALSE),[1]怪物!$B:$L,11,FALSE)=0,"",VLOOKUP(VLOOKUP(K3520&amp;"_"&amp;L3520&amp;"_"&amp;M3520&amp;"_"&amp;O3520,[1]挑战模式!$A:$AS,14+N3520,FALSE),[1]怪物!$B:$L,11,FALSE))))</f>
        <v/>
      </c>
      <c r="H3520" t="str">
        <f t="shared" si="163"/>
        <v>Unit_Monster_Season0_Challenge20_6_4_Normal</v>
      </c>
      <c r="I3520" t="str">
        <f t="shared" si="164"/>
        <v>TowerDefense_Monster1</v>
      </c>
      <c r="J3520" t="str">
        <f>IF(B3520="","",IF(RIGHT(VLOOKUP(K3520&amp;"_"&amp;L3520&amp;"_"&amp;M3520&amp;"_"&amp;O3520,[1]挑战模式!$A:$AS,14+N3520,FALSE),1)="3","EffectCreate_BossEffect;EffectCreate_MonsterShow","EffectCreate_MonsterShow"))</f>
        <v>EffectCreate_MonsterShow</v>
      </c>
      <c r="K3520" s="2">
        <v>0</v>
      </c>
      <c r="L3520" s="2">
        <v>20</v>
      </c>
      <c r="M3520" s="2">
        <v>6</v>
      </c>
      <c r="N3520" s="2">
        <v>4</v>
      </c>
      <c r="O3520" s="6" t="s">
        <v>466</v>
      </c>
    </row>
    <row r="3521" spans="2:15" x14ac:dyDescent="0.2">
      <c r="B3521" t="str">
        <f>IF(ISNA(VLOOKUP(K3521&amp;"_"&amp;L3521&amp;"_"&amp;M3521&amp;"_"&amp;O3521,[1]挑战模式!$A:$AS,1,FALSE)),"",IF(VLOOKUP(K3521&amp;"_"&amp;L3521&amp;"_"&amp;M3521&amp;"_"&amp;O3521,[1]挑战模式!$A:$AS,14+N3521,FALSE)="","","Monster_Season"&amp;K3521&amp;"_Challenge"&amp;L3521&amp;"_"&amp;M3521&amp;"_"&amp;N3521&amp;"_"&amp;O3521))</f>
        <v/>
      </c>
      <c r="C3521" t="str">
        <f t="shared" si="162"/>
        <v/>
      </c>
      <c r="G3521" t="str">
        <f>IF(ISNA(VLOOKUP(K3521&amp;"_"&amp;L3521&amp;"_"&amp;M3521&amp;"_"&amp;O3521,[1]挑战模式!$A:$AS,14+N3521,FALSE)),"",IF(VLOOKUP(K3521&amp;"_"&amp;L3521&amp;"_"&amp;M3521&amp;"_"&amp;O3521,[1]挑战模式!$A:$AS,14+N3521,FALSE)="","",IF(VLOOKUP(VLOOKUP(K3521&amp;"_"&amp;L3521&amp;"_"&amp;M3521&amp;"_"&amp;O3521,[1]挑战模式!$A:$AS,14+N3521,FALSE),[1]怪物!$B:$L,11,FALSE)=0,"",VLOOKUP(VLOOKUP(K3521&amp;"_"&amp;L3521&amp;"_"&amp;M3521&amp;"_"&amp;O3521,[1]挑战模式!$A:$AS,14+N3521,FALSE),[1]怪物!$B:$L,11,FALSE))))</f>
        <v/>
      </c>
      <c r="H3521" t="str">
        <f t="shared" si="163"/>
        <v/>
      </c>
      <c r="I3521" t="str">
        <f t="shared" si="164"/>
        <v/>
      </c>
      <c r="J3521" t="str">
        <f>IF(B3521="","",IF(RIGHT(VLOOKUP(K3521&amp;"_"&amp;L3521&amp;"_"&amp;M3521&amp;"_"&amp;O3521,[1]挑战模式!$A:$AS,14+N3521,FALSE),1)="3","EffectCreate_BossEffect;EffectCreate_MonsterShow","EffectCreate_MonsterShow"))</f>
        <v/>
      </c>
      <c r="K3521" s="2">
        <v>0</v>
      </c>
      <c r="L3521" s="2">
        <v>20</v>
      </c>
      <c r="M3521" s="2">
        <v>6</v>
      </c>
      <c r="N3521" s="2">
        <v>5</v>
      </c>
      <c r="O3521" s="6" t="s">
        <v>466</v>
      </c>
    </row>
    <row r="3522" spans="2:15" x14ac:dyDescent="0.2">
      <c r="B3522" t="str">
        <f>IF(ISNA(VLOOKUP(K3522&amp;"_"&amp;L3522&amp;"_"&amp;M3522&amp;"_"&amp;O3522,[1]挑战模式!$A:$AS,1,FALSE)),"",IF(VLOOKUP(K3522&amp;"_"&amp;L3522&amp;"_"&amp;M3522&amp;"_"&amp;O3522,[1]挑战模式!$A:$AS,14+N3522,FALSE)="","","Monster_Season"&amp;K3522&amp;"_Challenge"&amp;L3522&amp;"_"&amp;M3522&amp;"_"&amp;N3522&amp;"_"&amp;O3522))</f>
        <v/>
      </c>
      <c r="C3522" t="str">
        <f t="shared" si="162"/>
        <v/>
      </c>
      <c r="G3522" t="str">
        <f>IF(ISNA(VLOOKUP(K3522&amp;"_"&amp;L3522&amp;"_"&amp;M3522&amp;"_"&amp;O3522,[1]挑战模式!$A:$AS,14+N3522,FALSE)),"",IF(VLOOKUP(K3522&amp;"_"&amp;L3522&amp;"_"&amp;M3522&amp;"_"&amp;O3522,[1]挑战模式!$A:$AS,14+N3522,FALSE)="","",IF(VLOOKUP(VLOOKUP(K3522&amp;"_"&amp;L3522&amp;"_"&amp;M3522&amp;"_"&amp;O3522,[1]挑战模式!$A:$AS,14+N3522,FALSE),[1]怪物!$B:$L,11,FALSE)=0,"",VLOOKUP(VLOOKUP(K3522&amp;"_"&amp;L3522&amp;"_"&amp;M3522&amp;"_"&amp;O3522,[1]挑战模式!$A:$AS,14+N3522,FALSE),[1]怪物!$B:$L,11,FALSE))))</f>
        <v/>
      </c>
      <c r="H3522" t="str">
        <f t="shared" si="163"/>
        <v/>
      </c>
      <c r="I3522" t="str">
        <f t="shared" si="164"/>
        <v/>
      </c>
      <c r="J3522" t="str">
        <f>IF(B3522="","",IF(RIGHT(VLOOKUP(K3522&amp;"_"&amp;L3522&amp;"_"&amp;M3522&amp;"_"&amp;O3522,[1]挑战模式!$A:$AS,14+N3522,FALSE),1)="3","EffectCreate_BossEffect;EffectCreate_MonsterShow","EffectCreate_MonsterShow"))</f>
        <v/>
      </c>
      <c r="K3522" s="2">
        <v>0</v>
      </c>
      <c r="L3522" s="2">
        <v>20</v>
      </c>
      <c r="M3522" s="2">
        <v>6</v>
      </c>
      <c r="N3522" s="2">
        <v>6</v>
      </c>
      <c r="O3522" s="6" t="s">
        <v>466</v>
      </c>
    </row>
    <row r="3523" spans="2:15" x14ac:dyDescent="0.2">
      <c r="B3523" t="str">
        <f>IF(ISNA(VLOOKUP(K3523&amp;"_"&amp;L3523&amp;"_"&amp;M3523&amp;"_"&amp;O3523,[1]挑战模式!$A:$AS,1,FALSE)),"",IF(VLOOKUP(K3523&amp;"_"&amp;L3523&amp;"_"&amp;M3523&amp;"_"&amp;O3523,[1]挑战模式!$A:$AS,14+N3523,FALSE)="","","Monster_Season"&amp;K3523&amp;"_Challenge"&amp;L3523&amp;"_"&amp;M3523&amp;"_"&amp;N3523&amp;"_"&amp;O3523))</f>
        <v>Monster_Season0_Challenge20_7_1_Normal</v>
      </c>
      <c r="C3523" t="str">
        <f t="shared" si="162"/>
        <v>None</v>
      </c>
      <c r="G3523" t="str">
        <f>IF(ISNA(VLOOKUP(K3523&amp;"_"&amp;L3523&amp;"_"&amp;M3523&amp;"_"&amp;O3523,[1]挑战模式!$A:$AS,14+N3523,FALSE)),"",IF(VLOOKUP(K3523&amp;"_"&amp;L3523&amp;"_"&amp;M3523&amp;"_"&amp;O3523,[1]挑战模式!$A:$AS,14+N3523,FALSE)="","",IF(VLOOKUP(VLOOKUP(K3523&amp;"_"&amp;L3523&amp;"_"&amp;M3523&amp;"_"&amp;O3523,[1]挑战模式!$A:$AS,14+N3523,FALSE),[1]怪物!$B:$L,11,FALSE)=0,"",VLOOKUP(VLOOKUP(K3523&amp;"_"&amp;L3523&amp;"_"&amp;M3523&amp;"_"&amp;O3523,[1]挑战模式!$A:$AS,14+N3523,FALSE),[1]怪物!$B:$L,11,FALSE))))</f>
        <v/>
      </c>
      <c r="H3523" t="str">
        <f t="shared" si="163"/>
        <v>Unit_Monster_Season0_Challenge20_7_1_Normal</v>
      </c>
      <c r="I3523" t="str">
        <f t="shared" si="164"/>
        <v>TowerDefense_Monster1</v>
      </c>
      <c r="J3523" t="str">
        <f>IF(B3523="","",IF(RIGHT(VLOOKUP(K3523&amp;"_"&amp;L3523&amp;"_"&amp;M3523&amp;"_"&amp;O3523,[1]挑战模式!$A:$AS,14+N3523,FALSE),1)="3","EffectCreate_BossEffect;EffectCreate_MonsterShow","EffectCreate_MonsterShow"))</f>
        <v>EffectCreate_MonsterShow</v>
      </c>
      <c r="K3523" s="2">
        <v>0</v>
      </c>
      <c r="L3523" s="2">
        <v>20</v>
      </c>
      <c r="M3523" s="2">
        <v>7</v>
      </c>
      <c r="N3523" s="2">
        <v>1</v>
      </c>
      <c r="O3523" s="6" t="s">
        <v>466</v>
      </c>
    </row>
    <row r="3524" spans="2:15" x14ac:dyDescent="0.2">
      <c r="B3524" t="str">
        <f>IF(ISNA(VLOOKUP(K3524&amp;"_"&amp;L3524&amp;"_"&amp;M3524&amp;"_"&amp;O3524,[1]挑战模式!$A:$AS,1,FALSE)),"",IF(VLOOKUP(K3524&amp;"_"&amp;L3524&amp;"_"&amp;M3524&amp;"_"&amp;O3524,[1]挑战模式!$A:$AS,14+N3524,FALSE)="","","Monster_Season"&amp;K3524&amp;"_Challenge"&amp;L3524&amp;"_"&amp;M3524&amp;"_"&amp;N3524&amp;"_"&amp;O3524))</f>
        <v>Monster_Season0_Challenge20_7_2_Normal</v>
      </c>
      <c r="C3524" t="str">
        <f t="shared" si="162"/>
        <v>None</v>
      </c>
      <c r="G3524" t="str">
        <f>IF(ISNA(VLOOKUP(K3524&amp;"_"&amp;L3524&amp;"_"&amp;M3524&amp;"_"&amp;O3524,[1]挑战模式!$A:$AS,14+N3524,FALSE)),"",IF(VLOOKUP(K3524&amp;"_"&amp;L3524&amp;"_"&amp;M3524&amp;"_"&amp;O3524,[1]挑战模式!$A:$AS,14+N3524,FALSE)="","",IF(VLOOKUP(VLOOKUP(K3524&amp;"_"&amp;L3524&amp;"_"&amp;M3524&amp;"_"&amp;O3524,[1]挑战模式!$A:$AS,14+N3524,FALSE),[1]怪物!$B:$L,11,FALSE)=0,"",VLOOKUP(VLOOKUP(K3524&amp;"_"&amp;L3524&amp;"_"&amp;M3524&amp;"_"&amp;O3524,[1]挑战模式!$A:$AS,14+N3524,FALSE),[1]怪物!$B:$L,11,FALSE))))</f>
        <v/>
      </c>
      <c r="H3524" t="str">
        <f t="shared" si="163"/>
        <v>Unit_Monster_Season0_Challenge20_7_2_Normal</v>
      </c>
      <c r="I3524" t="str">
        <f t="shared" si="164"/>
        <v>TowerDefense_Monster1</v>
      </c>
      <c r="J3524" t="str">
        <f>IF(B3524="","",IF(RIGHT(VLOOKUP(K3524&amp;"_"&amp;L3524&amp;"_"&amp;M3524&amp;"_"&amp;O3524,[1]挑战模式!$A:$AS,14+N3524,FALSE),1)="3","EffectCreate_BossEffect;EffectCreate_MonsterShow","EffectCreate_MonsterShow"))</f>
        <v>EffectCreate_MonsterShow</v>
      </c>
      <c r="K3524" s="2">
        <v>0</v>
      </c>
      <c r="L3524" s="2">
        <v>20</v>
      </c>
      <c r="M3524" s="2">
        <v>7</v>
      </c>
      <c r="N3524" s="2">
        <v>2</v>
      </c>
      <c r="O3524" s="6" t="s">
        <v>466</v>
      </c>
    </row>
    <row r="3525" spans="2:15" x14ac:dyDescent="0.2">
      <c r="B3525" t="str">
        <f>IF(ISNA(VLOOKUP(K3525&amp;"_"&amp;L3525&amp;"_"&amp;M3525&amp;"_"&amp;O3525,[1]挑战模式!$A:$AS,1,FALSE)),"",IF(VLOOKUP(K3525&amp;"_"&amp;L3525&amp;"_"&amp;M3525&amp;"_"&amp;O3525,[1]挑战模式!$A:$AS,14+N3525,FALSE)="","","Monster_Season"&amp;K3525&amp;"_Challenge"&amp;L3525&amp;"_"&amp;M3525&amp;"_"&amp;N3525&amp;"_"&amp;O3525))</f>
        <v>Monster_Season0_Challenge20_7_3_Normal</v>
      </c>
      <c r="C3525" t="str">
        <f t="shared" si="162"/>
        <v>None</v>
      </c>
      <c r="G3525" t="str">
        <f>IF(ISNA(VLOOKUP(K3525&amp;"_"&amp;L3525&amp;"_"&amp;M3525&amp;"_"&amp;O3525,[1]挑战模式!$A:$AS,14+N3525,FALSE)),"",IF(VLOOKUP(K3525&amp;"_"&amp;L3525&amp;"_"&amp;M3525&amp;"_"&amp;O3525,[1]挑战模式!$A:$AS,14+N3525,FALSE)="","",IF(VLOOKUP(VLOOKUP(K3525&amp;"_"&amp;L3525&amp;"_"&amp;M3525&amp;"_"&amp;O3525,[1]挑战模式!$A:$AS,14+N3525,FALSE),[1]怪物!$B:$L,11,FALSE)=0,"",VLOOKUP(VLOOKUP(K3525&amp;"_"&amp;L3525&amp;"_"&amp;M3525&amp;"_"&amp;O3525,[1]挑战模式!$A:$AS,14+N3525,FALSE),[1]怪物!$B:$L,11,FALSE))))</f>
        <v/>
      </c>
      <c r="H3525" t="str">
        <f t="shared" si="163"/>
        <v>Unit_Monster_Season0_Challenge20_7_3_Normal</v>
      </c>
      <c r="I3525" t="str">
        <f t="shared" si="164"/>
        <v>TowerDefense_Monster1</v>
      </c>
      <c r="J3525" t="str">
        <f>IF(B3525="","",IF(RIGHT(VLOOKUP(K3525&amp;"_"&amp;L3525&amp;"_"&amp;M3525&amp;"_"&amp;O3525,[1]挑战模式!$A:$AS,14+N3525,FALSE),1)="3","EffectCreate_BossEffect;EffectCreate_MonsterShow","EffectCreate_MonsterShow"))</f>
        <v>EffectCreate_MonsterShow</v>
      </c>
      <c r="K3525" s="2">
        <v>0</v>
      </c>
      <c r="L3525" s="2">
        <v>20</v>
      </c>
      <c r="M3525" s="2">
        <v>7</v>
      </c>
      <c r="N3525" s="2">
        <v>3</v>
      </c>
      <c r="O3525" s="6" t="s">
        <v>466</v>
      </c>
    </row>
    <row r="3526" spans="2:15" x14ac:dyDescent="0.2">
      <c r="B3526" t="str">
        <f>IF(ISNA(VLOOKUP(K3526&amp;"_"&amp;L3526&amp;"_"&amp;M3526&amp;"_"&amp;O3526,[1]挑战模式!$A:$AS,1,FALSE)),"",IF(VLOOKUP(K3526&amp;"_"&amp;L3526&amp;"_"&amp;M3526&amp;"_"&amp;O3526,[1]挑战模式!$A:$AS,14+N3526,FALSE)="","","Monster_Season"&amp;K3526&amp;"_Challenge"&amp;L3526&amp;"_"&amp;M3526&amp;"_"&amp;N3526&amp;"_"&amp;O3526))</f>
        <v>Monster_Season0_Challenge20_7_4_Normal</v>
      </c>
      <c r="C3526" t="str">
        <f t="shared" si="162"/>
        <v>None</v>
      </c>
      <c r="G3526" t="str">
        <f>IF(ISNA(VLOOKUP(K3526&amp;"_"&amp;L3526&amp;"_"&amp;M3526&amp;"_"&amp;O3526,[1]挑战模式!$A:$AS,14+N3526,FALSE)),"",IF(VLOOKUP(K3526&amp;"_"&amp;L3526&amp;"_"&amp;M3526&amp;"_"&amp;O3526,[1]挑战模式!$A:$AS,14+N3526,FALSE)="","",IF(VLOOKUP(VLOOKUP(K3526&amp;"_"&amp;L3526&amp;"_"&amp;M3526&amp;"_"&amp;O3526,[1]挑战模式!$A:$AS,14+N3526,FALSE),[1]怪物!$B:$L,11,FALSE)=0,"",VLOOKUP(VLOOKUP(K3526&amp;"_"&amp;L3526&amp;"_"&amp;M3526&amp;"_"&amp;O3526,[1]挑战模式!$A:$AS,14+N3526,FALSE),[1]怪物!$B:$L,11,FALSE))))</f>
        <v/>
      </c>
      <c r="H3526" t="str">
        <f t="shared" si="163"/>
        <v>Unit_Monster_Season0_Challenge20_7_4_Normal</v>
      </c>
      <c r="I3526" t="str">
        <f t="shared" si="164"/>
        <v>TowerDefense_Monster1</v>
      </c>
      <c r="J3526" t="str">
        <f>IF(B3526="","",IF(RIGHT(VLOOKUP(K3526&amp;"_"&amp;L3526&amp;"_"&amp;M3526&amp;"_"&amp;O3526,[1]挑战模式!$A:$AS,14+N3526,FALSE),1)="3","EffectCreate_BossEffect;EffectCreate_MonsterShow","EffectCreate_MonsterShow"))</f>
        <v>EffectCreate_MonsterShow</v>
      </c>
      <c r="K3526" s="2">
        <v>0</v>
      </c>
      <c r="L3526" s="2">
        <v>20</v>
      </c>
      <c r="M3526" s="2">
        <v>7</v>
      </c>
      <c r="N3526" s="2">
        <v>4</v>
      </c>
      <c r="O3526" s="6" t="s">
        <v>466</v>
      </c>
    </row>
    <row r="3527" spans="2:15" x14ac:dyDescent="0.2">
      <c r="B3527" t="str">
        <f>IF(ISNA(VLOOKUP(K3527&amp;"_"&amp;L3527&amp;"_"&amp;M3527&amp;"_"&amp;O3527,[1]挑战模式!$A:$AS,1,FALSE)),"",IF(VLOOKUP(K3527&amp;"_"&amp;L3527&amp;"_"&amp;M3527&amp;"_"&amp;O3527,[1]挑战模式!$A:$AS,14+N3527,FALSE)="","","Monster_Season"&amp;K3527&amp;"_Challenge"&amp;L3527&amp;"_"&amp;M3527&amp;"_"&amp;N3527&amp;"_"&amp;O3527))</f>
        <v/>
      </c>
      <c r="C3527" t="str">
        <f t="shared" ref="C3527:C3590" si="165">IF(B3527="","","None")</f>
        <v/>
      </c>
      <c r="G3527" t="str">
        <f>IF(ISNA(VLOOKUP(K3527&amp;"_"&amp;L3527&amp;"_"&amp;M3527&amp;"_"&amp;O3527,[1]挑战模式!$A:$AS,14+N3527,FALSE)),"",IF(VLOOKUP(K3527&amp;"_"&amp;L3527&amp;"_"&amp;M3527&amp;"_"&amp;O3527,[1]挑战模式!$A:$AS,14+N3527,FALSE)="","",IF(VLOOKUP(VLOOKUP(K3527&amp;"_"&amp;L3527&amp;"_"&amp;M3527&amp;"_"&amp;O3527,[1]挑战模式!$A:$AS,14+N3527,FALSE),[1]怪物!$B:$L,11,FALSE)=0,"",VLOOKUP(VLOOKUP(K3527&amp;"_"&amp;L3527&amp;"_"&amp;M3527&amp;"_"&amp;O3527,[1]挑战模式!$A:$AS,14+N3527,FALSE),[1]怪物!$B:$L,11,FALSE))))</f>
        <v/>
      </c>
      <c r="H3527" t="str">
        <f t="shared" ref="H3527:H3590" si="166">IF(B3527="","","Unit_Monster"&amp;RIGHT(B3527,LEN(B3527)-7))</f>
        <v/>
      </c>
      <c r="I3527" t="str">
        <f t="shared" ref="I3527:I3590" si="167">IF(B3527="","","TowerDefense_Monster1")</f>
        <v/>
      </c>
      <c r="J3527" t="str">
        <f>IF(B3527="","",IF(RIGHT(VLOOKUP(K3527&amp;"_"&amp;L3527&amp;"_"&amp;M3527&amp;"_"&amp;O3527,[1]挑战模式!$A:$AS,14+N3527,FALSE),1)="3","EffectCreate_BossEffect;EffectCreate_MonsterShow","EffectCreate_MonsterShow"))</f>
        <v/>
      </c>
      <c r="K3527" s="2">
        <v>0</v>
      </c>
      <c r="L3527" s="2">
        <v>20</v>
      </c>
      <c r="M3527" s="2">
        <v>7</v>
      </c>
      <c r="N3527" s="2">
        <v>5</v>
      </c>
      <c r="O3527" s="6" t="s">
        <v>466</v>
      </c>
    </row>
    <row r="3528" spans="2:15" x14ac:dyDescent="0.2">
      <c r="B3528" t="str">
        <f>IF(ISNA(VLOOKUP(K3528&amp;"_"&amp;L3528&amp;"_"&amp;M3528&amp;"_"&amp;O3528,[1]挑战模式!$A:$AS,1,FALSE)),"",IF(VLOOKUP(K3528&amp;"_"&amp;L3528&amp;"_"&amp;M3528&amp;"_"&amp;O3528,[1]挑战模式!$A:$AS,14+N3528,FALSE)="","","Monster_Season"&amp;K3528&amp;"_Challenge"&amp;L3528&amp;"_"&amp;M3528&amp;"_"&amp;N3528&amp;"_"&amp;O3528))</f>
        <v/>
      </c>
      <c r="C3528" t="str">
        <f t="shared" si="165"/>
        <v/>
      </c>
      <c r="G3528" t="str">
        <f>IF(ISNA(VLOOKUP(K3528&amp;"_"&amp;L3528&amp;"_"&amp;M3528&amp;"_"&amp;O3528,[1]挑战模式!$A:$AS,14+N3528,FALSE)),"",IF(VLOOKUP(K3528&amp;"_"&amp;L3528&amp;"_"&amp;M3528&amp;"_"&amp;O3528,[1]挑战模式!$A:$AS,14+N3528,FALSE)="","",IF(VLOOKUP(VLOOKUP(K3528&amp;"_"&amp;L3528&amp;"_"&amp;M3528&amp;"_"&amp;O3528,[1]挑战模式!$A:$AS,14+N3528,FALSE),[1]怪物!$B:$L,11,FALSE)=0,"",VLOOKUP(VLOOKUP(K3528&amp;"_"&amp;L3528&amp;"_"&amp;M3528&amp;"_"&amp;O3528,[1]挑战模式!$A:$AS,14+N3528,FALSE),[1]怪物!$B:$L,11,FALSE))))</f>
        <v/>
      </c>
      <c r="H3528" t="str">
        <f t="shared" si="166"/>
        <v/>
      </c>
      <c r="I3528" t="str">
        <f t="shared" si="167"/>
        <v/>
      </c>
      <c r="J3528" t="str">
        <f>IF(B3528="","",IF(RIGHT(VLOOKUP(K3528&amp;"_"&amp;L3528&amp;"_"&amp;M3528&amp;"_"&amp;O3528,[1]挑战模式!$A:$AS,14+N3528,FALSE),1)="3","EffectCreate_BossEffect;EffectCreate_MonsterShow","EffectCreate_MonsterShow"))</f>
        <v/>
      </c>
      <c r="K3528" s="2">
        <v>0</v>
      </c>
      <c r="L3528" s="2">
        <v>20</v>
      </c>
      <c r="M3528" s="2">
        <v>7</v>
      </c>
      <c r="N3528" s="2">
        <v>6</v>
      </c>
      <c r="O3528" s="6" t="s">
        <v>466</v>
      </c>
    </row>
    <row r="3529" spans="2:15" x14ac:dyDescent="0.2">
      <c r="B3529" t="str">
        <f>IF(ISNA(VLOOKUP(K3529&amp;"_"&amp;L3529&amp;"_"&amp;M3529&amp;"_"&amp;O3529,[1]挑战模式!$A:$AS,1,FALSE)),"",IF(VLOOKUP(K3529&amp;"_"&amp;L3529&amp;"_"&amp;M3529&amp;"_"&amp;O3529,[1]挑战模式!$A:$AS,14+N3529,FALSE)="","","Monster_Season"&amp;K3529&amp;"_Challenge"&amp;L3529&amp;"_"&amp;M3529&amp;"_"&amp;N3529&amp;"_"&amp;O3529))</f>
        <v>Monster_Season0_Challenge20_8_1_Normal</v>
      </c>
      <c r="C3529" t="str">
        <f t="shared" si="165"/>
        <v>None</v>
      </c>
      <c r="G3529" t="str">
        <f>IF(ISNA(VLOOKUP(K3529&amp;"_"&amp;L3529&amp;"_"&amp;M3529&amp;"_"&amp;O3529,[1]挑战模式!$A:$AS,14+N3529,FALSE)),"",IF(VLOOKUP(K3529&amp;"_"&amp;L3529&amp;"_"&amp;M3529&amp;"_"&amp;O3529,[1]挑战模式!$A:$AS,14+N3529,FALSE)="","",IF(VLOOKUP(VLOOKUP(K3529&amp;"_"&amp;L3529&amp;"_"&amp;M3529&amp;"_"&amp;O3529,[1]挑战模式!$A:$AS,14+N3529,FALSE),[1]怪物!$B:$L,11,FALSE)=0,"",VLOOKUP(VLOOKUP(K3529&amp;"_"&amp;L3529&amp;"_"&amp;M3529&amp;"_"&amp;O3529,[1]挑战模式!$A:$AS,14+N3529,FALSE),[1]怪物!$B:$L,11,FALSE))))</f>
        <v/>
      </c>
      <c r="H3529" t="str">
        <f t="shared" si="166"/>
        <v>Unit_Monster_Season0_Challenge20_8_1_Normal</v>
      </c>
      <c r="I3529" t="str">
        <f t="shared" si="167"/>
        <v>TowerDefense_Monster1</v>
      </c>
      <c r="J3529" t="str">
        <f>IF(B3529="","",IF(RIGHT(VLOOKUP(K3529&amp;"_"&amp;L3529&amp;"_"&amp;M3529&amp;"_"&amp;O3529,[1]挑战模式!$A:$AS,14+N3529,FALSE),1)="3","EffectCreate_BossEffect;EffectCreate_MonsterShow","EffectCreate_MonsterShow"))</f>
        <v>EffectCreate_MonsterShow</v>
      </c>
      <c r="K3529" s="2">
        <v>0</v>
      </c>
      <c r="L3529" s="2">
        <v>20</v>
      </c>
      <c r="M3529" s="2">
        <v>8</v>
      </c>
      <c r="N3529" s="2">
        <v>1</v>
      </c>
      <c r="O3529" s="6" t="s">
        <v>466</v>
      </c>
    </row>
    <row r="3530" spans="2:15" x14ac:dyDescent="0.2">
      <c r="B3530" t="str">
        <f>IF(ISNA(VLOOKUP(K3530&amp;"_"&amp;L3530&amp;"_"&amp;M3530&amp;"_"&amp;O3530,[1]挑战模式!$A:$AS,1,FALSE)),"",IF(VLOOKUP(K3530&amp;"_"&amp;L3530&amp;"_"&amp;M3530&amp;"_"&amp;O3530,[1]挑战模式!$A:$AS,14+N3530,FALSE)="","","Monster_Season"&amp;K3530&amp;"_Challenge"&amp;L3530&amp;"_"&amp;M3530&amp;"_"&amp;N3530&amp;"_"&amp;O3530))</f>
        <v>Monster_Season0_Challenge20_8_2_Normal</v>
      </c>
      <c r="C3530" t="str">
        <f t="shared" si="165"/>
        <v>None</v>
      </c>
      <c r="G3530" t="str">
        <f>IF(ISNA(VLOOKUP(K3530&amp;"_"&amp;L3530&amp;"_"&amp;M3530&amp;"_"&amp;O3530,[1]挑战模式!$A:$AS,14+N3530,FALSE)),"",IF(VLOOKUP(K3530&amp;"_"&amp;L3530&amp;"_"&amp;M3530&amp;"_"&amp;O3530,[1]挑战模式!$A:$AS,14+N3530,FALSE)="","",IF(VLOOKUP(VLOOKUP(K3530&amp;"_"&amp;L3530&amp;"_"&amp;M3530&amp;"_"&amp;O3530,[1]挑战模式!$A:$AS,14+N3530,FALSE),[1]怪物!$B:$L,11,FALSE)=0,"",VLOOKUP(VLOOKUP(K3530&amp;"_"&amp;L3530&amp;"_"&amp;M3530&amp;"_"&amp;O3530,[1]挑战模式!$A:$AS,14+N3530,FALSE),[1]怪物!$B:$L,11,FALSE))))</f>
        <v/>
      </c>
      <c r="H3530" t="str">
        <f t="shared" si="166"/>
        <v>Unit_Monster_Season0_Challenge20_8_2_Normal</v>
      </c>
      <c r="I3530" t="str">
        <f t="shared" si="167"/>
        <v>TowerDefense_Monster1</v>
      </c>
      <c r="J3530" t="str">
        <f>IF(B3530="","",IF(RIGHT(VLOOKUP(K3530&amp;"_"&amp;L3530&amp;"_"&amp;M3530&amp;"_"&amp;O3530,[1]挑战模式!$A:$AS,14+N3530,FALSE),1)="3","EffectCreate_BossEffect;EffectCreate_MonsterShow","EffectCreate_MonsterShow"))</f>
        <v>EffectCreate_MonsterShow</v>
      </c>
      <c r="K3530" s="2">
        <v>0</v>
      </c>
      <c r="L3530" s="2">
        <v>20</v>
      </c>
      <c r="M3530" s="2">
        <v>8</v>
      </c>
      <c r="N3530" s="2">
        <v>2</v>
      </c>
      <c r="O3530" s="6" t="s">
        <v>466</v>
      </c>
    </row>
    <row r="3531" spans="2:15" x14ac:dyDescent="0.2">
      <c r="B3531" t="str">
        <f>IF(ISNA(VLOOKUP(K3531&amp;"_"&amp;L3531&amp;"_"&amp;M3531&amp;"_"&amp;O3531,[1]挑战模式!$A:$AS,1,FALSE)),"",IF(VLOOKUP(K3531&amp;"_"&amp;L3531&amp;"_"&amp;M3531&amp;"_"&amp;O3531,[1]挑战模式!$A:$AS,14+N3531,FALSE)="","","Monster_Season"&amp;K3531&amp;"_Challenge"&amp;L3531&amp;"_"&amp;M3531&amp;"_"&amp;N3531&amp;"_"&amp;O3531))</f>
        <v>Monster_Season0_Challenge20_8_3_Normal</v>
      </c>
      <c r="C3531" t="str">
        <f t="shared" si="165"/>
        <v>None</v>
      </c>
      <c r="G3531" t="str">
        <f>IF(ISNA(VLOOKUP(K3531&amp;"_"&amp;L3531&amp;"_"&amp;M3531&amp;"_"&amp;O3531,[1]挑战模式!$A:$AS,14+N3531,FALSE)),"",IF(VLOOKUP(K3531&amp;"_"&amp;L3531&amp;"_"&amp;M3531&amp;"_"&amp;O3531,[1]挑战模式!$A:$AS,14+N3531,FALSE)="","",IF(VLOOKUP(VLOOKUP(K3531&amp;"_"&amp;L3531&amp;"_"&amp;M3531&amp;"_"&amp;O3531,[1]挑战模式!$A:$AS,14+N3531,FALSE),[1]怪物!$B:$L,11,FALSE)=0,"",VLOOKUP(VLOOKUP(K3531&amp;"_"&amp;L3531&amp;"_"&amp;M3531&amp;"_"&amp;O3531,[1]挑战模式!$A:$AS,14+N3531,FALSE),[1]怪物!$B:$L,11,FALSE))))</f>
        <v/>
      </c>
      <c r="H3531" t="str">
        <f t="shared" si="166"/>
        <v>Unit_Monster_Season0_Challenge20_8_3_Normal</v>
      </c>
      <c r="I3531" t="str">
        <f t="shared" si="167"/>
        <v>TowerDefense_Monster1</v>
      </c>
      <c r="J3531" t="str">
        <f>IF(B3531="","",IF(RIGHT(VLOOKUP(K3531&amp;"_"&amp;L3531&amp;"_"&amp;M3531&amp;"_"&amp;O3531,[1]挑战模式!$A:$AS,14+N3531,FALSE),1)="3","EffectCreate_BossEffect;EffectCreate_MonsterShow","EffectCreate_MonsterShow"))</f>
        <v>EffectCreate_MonsterShow</v>
      </c>
      <c r="K3531" s="2">
        <v>0</v>
      </c>
      <c r="L3531" s="2">
        <v>20</v>
      </c>
      <c r="M3531" s="2">
        <v>8</v>
      </c>
      <c r="N3531" s="2">
        <v>3</v>
      </c>
      <c r="O3531" s="6" t="s">
        <v>466</v>
      </c>
    </row>
    <row r="3532" spans="2:15" x14ac:dyDescent="0.2">
      <c r="B3532" t="str">
        <f>IF(ISNA(VLOOKUP(K3532&amp;"_"&amp;L3532&amp;"_"&amp;M3532&amp;"_"&amp;O3532,[1]挑战模式!$A:$AS,1,FALSE)),"",IF(VLOOKUP(K3532&amp;"_"&amp;L3532&amp;"_"&amp;M3532&amp;"_"&amp;O3532,[1]挑战模式!$A:$AS,14+N3532,FALSE)="","","Monster_Season"&amp;K3532&amp;"_Challenge"&amp;L3532&amp;"_"&amp;M3532&amp;"_"&amp;N3532&amp;"_"&amp;O3532))</f>
        <v>Monster_Season0_Challenge20_8_4_Normal</v>
      </c>
      <c r="C3532" t="str">
        <f t="shared" si="165"/>
        <v>None</v>
      </c>
      <c r="G3532" t="str">
        <f>IF(ISNA(VLOOKUP(K3532&amp;"_"&amp;L3532&amp;"_"&amp;M3532&amp;"_"&amp;O3532,[1]挑战模式!$A:$AS,14+N3532,FALSE)),"",IF(VLOOKUP(K3532&amp;"_"&amp;L3532&amp;"_"&amp;M3532&amp;"_"&amp;O3532,[1]挑战模式!$A:$AS,14+N3532,FALSE)="","",IF(VLOOKUP(VLOOKUP(K3532&amp;"_"&amp;L3532&amp;"_"&amp;M3532&amp;"_"&amp;O3532,[1]挑战模式!$A:$AS,14+N3532,FALSE),[1]怪物!$B:$L,11,FALSE)=0,"",VLOOKUP(VLOOKUP(K3532&amp;"_"&amp;L3532&amp;"_"&amp;M3532&amp;"_"&amp;O3532,[1]挑战模式!$A:$AS,14+N3532,FALSE),[1]怪物!$B:$L,11,FALSE))))</f>
        <v/>
      </c>
      <c r="H3532" t="str">
        <f t="shared" si="166"/>
        <v>Unit_Monster_Season0_Challenge20_8_4_Normal</v>
      </c>
      <c r="I3532" t="str">
        <f t="shared" si="167"/>
        <v>TowerDefense_Monster1</v>
      </c>
      <c r="J3532" t="str">
        <f>IF(B3532="","",IF(RIGHT(VLOOKUP(K3532&amp;"_"&amp;L3532&amp;"_"&amp;M3532&amp;"_"&amp;O3532,[1]挑战模式!$A:$AS,14+N3532,FALSE),1)="3","EffectCreate_BossEffect;EffectCreate_MonsterShow","EffectCreate_MonsterShow"))</f>
        <v>EffectCreate_MonsterShow</v>
      </c>
      <c r="K3532" s="2">
        <v>0</v>
      </c>
      <c r="L3532" s="2">
        <v>20</v>
      </c>
      <c r="M3532" s="2">
        <v>8</v>
      </c>
      <c r="N3532" s="2">
        <v>4</v>
      </c>
      <c r="O3532" s="6" t="s">
        <v>466</v>
      </c>
    </row>
    <row r="3533" spans="2:15" x14ac:dyDescent="0.2">
      <c r="B3533" t="str">
        <f>IF(ISNA(VLOOKUP(K3533&amp;"_"&amp;L3533&amp;"_"&amp;M3533&amp;"_"&amp;O3533,[1]挑战模式!$A:$AS,1,FALSE)),"",IF(VLOOKUP(K3533&amp;"_"&amp;L3533&amp;"_"&amp;M3533&amp;"_"&amp;O3533,[1]挑战模式!$A:$AS,14+N3533,FALSE)="","","Monster_Season"&amp;K3533&amp;"_Challenge"&amp;L3533&amp;"_"&amp;M3533&amp;"_"&amp;N3533&amp;"_"&amp;O3533))</f>
        <v>Monster_Season0_Challenge20_8_5_Normal</v>
      </c>
      <c r="C3533" t="str">
        <f t="shared" si="165"/>
        <v>None</v>
      </c>
      <c r="G3533" t="str">
        <f>IF(ISNA(VLOOKUP(K3533&amp;"_"&amp;L3533&amp;"_"&amp;M3533&amp;"_"&amp;O3533,[1]挑战模式!$A:$AS,14+N3533,FALSE)),"",IF(VLOOKUP(K3533&amp;"_"&amp;L3533&amp;"_"&amp;M3533&amp;"_"&amp;O3533,[1]挑战模式!$A:$AS,14+N3533,FALSE)="","",IF(VLOOKUP(VLOOKUP(K3533&amp;"_"&amp;L3533&amp;"_"&amp;M3533&amp;"_"&amp;O3533,[1]挑战模式!$A:$AS,14+N3533,FALSE),[1]怪物!$B:$L,11,FALSE)=0,"",VLOOKUP(VLOOKUP(K3533&amp;"_"&amp;L3533&amp;"_"&amp;M3533&amp;"_"&amp;O3533,[1]挑战模式!$A:$AS,14+N3533,FALSE),[1]怪物!$B:$L,11,FALSE))))</f>
        <v/>
      </c>
      <c r="H3533" t="str">
        <f t="shared" si="166"/>
        <v>Unit_Monster_Season0_Challenge20_8_5_Normal</v>
      </c>
      <c r="I3533" t="str">
        <f t="shared" si="167"/>
        <v>TowerDefense_Monster1</v>
      </c>
      <c r="J3533" t="str">
        <f>IF(B3533="","",IF(RIGHT(VLOOKUP(K3533&amp;"_"&amp;L3533&amp;"_"&amp;M3533&amp;"_"&amp;O3533,[1]挑战模式!$A:$AS,14+N3533,FALSE),1)="3","EffectCreate_BossEffect;EffectCreate_MonsterShow","EffectCreate_MonsterShow"))</f>
        <v>EffectCreate_BossEffect;EffectCreate_MonsterShow</v>
      </c>
      <c r="K3533" s="2">
        <v>0</v>
      </c>
      <c r="L3533" s="2">
        <v>20</v>
      </c>
      <c r="M3533" s="2">
        <v>8</v>
      </c>
      <c r="N3533" s="2">
        <v>5</v>
      </c>
      <c r="O3533" s="6" t="s">
        <v>466</v>
      </c>
    </row>
    <row r="3534" spans="2:15" x14ac:dyDescent="0.2">
      <c r="B3534" t="str">
        <f>IF(ISNA(VLOOKUP(K3534&amp;"_"&amp;L3534&amp;"_"&amp;M3534&amp;"_"&amp;O3534,[1]挑战模式!$A:$AS,1,FALSE)),"",IF(VLOOKUP(K3534&amp;"_"&amp;L3534&amp;"_"&amp;M3534&amp;"_"&amp;O3534,[1]挑战模式!$A:$AS,14+N3534,FALSE)="","","Monster_Season"&amp;K3534&amp;"_Challenge"&amp;L3534&amp;"_"&amp;M3534&amp;"_"&amp;N3534&amp;"_"&amp;O3534))</f>
        <v/>
      </c>
      <c r="C3534" t="str">
        <f t="shared" si="165"/>
        <v/>
      </c>
      <c r="G3534" t="str">
        <f>IF(ISNA(VLOOKUP(K3534&amp;"_"&amp;L3534&amp;"_"&amp;M3534&amp;"_"&amp;O3534,[1]挑战模式!$A:$AS,14+N3534,FALSE)),"",IF(VLOOKUP(K3534&amp;"_"&amp;L3534&amp;"_"&amp;M3534&amp;"_"&amp;O3534,[1]挑战模式!$A:$AS,14+N3534,FALSE)="","",IF(VLOOKUP(VLOOKUP(K3534&amp;"_"&amp;L3534&amp;"_"&amp;M3534&amp;"_"&amp;O3534,[1]挑战模式!$A:$AS,14+N3534,FALSE),[1]怪物!$B:$L,11,FALSE)=0,"",VLOOKUP(VLOOKUP(K3534&amp;"_"&amp;L3534&amp;"_"&amp;M3534&amp;"_"&amp;O3534,[1]挑战模式!$A:$AS,14+N3534,FALSE),[1]怪物!$B:$L,11,FALSE))))</f>
        <v/>
      </c>
      <c r="H3534" t="str">
        <f t="shared" si="166"/>
        <v/>
      </c>
      <c r="I3534" t="str">
        <f t="shared" si="167"/>
        <v/>
      </c>
      <c r="J3534" t="str">
        <f>IF(B3534="","",IF(RIGHT(VLOOKUP(K3534&amp;"_"&amp;L3534&amp;"_"&amp;M3534&amp;"_"&amp;O3534,[1]挑战模式!$A:$AS,14+N3534,FALSE),1)="3","EffectCreate_BossEffect;EffectCreate_MonsterShow","EffectCreate_MonsterShow"))</f>
        <v/>
      </c>
      <c r="K3534" s="2">
        <v>0</v>
      </c>
      <c r="L3534" s="2">
        <v>20</v>
      </c>
      <c r="M3534" s="2">
        <v>8</v>
      </c>
      <c r="N3534" s="2">
        <v>6</v>
      </c>
      <c r="O3534" s="6" t="s">
        <v>466</v>
      </c>
    </row>
    <row r="3535" spans="2:15" x14ac:dyDescent="0.2">
      <c r="B3535" t="str">
        <f>IF(ISNA(VLOOKUP(K3535&amp;"_"&amp;L3535&amp;"_"&amp;M3535&amp;"_"&amp;O3535,[1]挑战模式!$A:$AS,1,FALSE)),"",IF(VLOOKUP(K3535&amp;"_"&amp;L3535&amp;"_"&amp;M3535&amp;"_"&amp;O3535,[1]挑战模式!$A:$AS,14+N3535,FALSE)="","","Monster_Season"&amp;K3535&amp;"_Challenge"&amp;L3535&amp;"_"&amp;M3535&amp;"_"&amp;N3535&amp;"_"&amp;O3535))</f>
        <v/>
      </c>
      <c r="C3535" t="str">
        <f t="shared" si="165"/>
        <v/>
      </c>
      <c r="G3535" t="str">
        <f>IF(ISNA(VLOOKUP(K3535&amp;"_"&amp;L3535&amp;"_"&amp;M3535&amp;"_"&amp;O3535,[1]挑战模式!$A:$AS,14+N3535,FALSE)),"",IF(VLOOKUP(K3535&amp;"_"&amp;L3535&amp;"_"&amp;M3535&amp;"_"&amp;O3535,[1]挑战模式!$A:$AS,14+N3535,FALSE)="","",IF(VLOOKUP(VLOOKUP(K3535&amp;"_"&amp;L3535&amp;"_"&amp;M3535&amp;"_"&amp;O3535,[1]挑战模式!$A:$AS,14+N3535,FALSE),[1]怪物!$B:$L,11,FALSE)=0,"",VLOOKUP(VLOOKUP(K3535&amp;"_"&amp;L3535&amp;"_"&amp;M3535&amp;"_"&amp;O3535,[1]挑战模式!$A:$AS,14+N3535,FALSE),[1]怪物!$B:$L,11,FALSE))))</f>
        <v/>
      </c>
      <c r="H3535" t="str">
        <f t="shared" si="166"/>
        <v/>
      </c>
      <c r="I3535" t="str">
        <f t="shared" si="167"/>
        <v/>
      </c>
      <c r="J3535" t="str">
        <f>IF(B3535="","",IF(RIGHT(VLOOKUP(K3535&amp;"_"&amp;L3535&amp;"_"&amp;M3535&amp;"_"&amp;O3535,[1]挑战模式!$A:$AS,14+N3535,FALSE),1)="3","EffectCreate_BossEffect;EffectCreate_MonsterShow","EffectCreate_MonsterShow"))</f>
        <v/>
      </c>
      <c r="K3535" s="2">
        <v>0</v>
      </c>
      <c r="L3535" s="2">
        <v>20</v>
      </c>
      <c r="M3535" s="2">
        <v>9</v>
      </c>
      <c r="N3535" s="2">
        <v>1</v>
      </c>
      <c r="O3535" s="6" t="s">
        <v>466</v>
      </c>
    </row>
    <row r="3536" spans="2:15" x14ac:dyDescent="0.2">
      <c r="B3536" t="str">
        <f>IF(ISNA(VLOOKUP(K3536&amp;"_"&amp;L3536&amp;"_"&amp;M3536&amp;"_"&amp;O3536,[1]挑战模式!$A:$AS,1,FALSE)),"",IF(VLOOKUP(K3536&amp;"_"&amp;L3536&amp;"_"&amp;M3536&amp;"_"&amp;O3536,[1]挑战模式!$A:$AS,14+N3536,FALSE)="","","Monster_Season"&amp;K3536&amp;"_Challenge"&amp;L3536&amp;"_"&amp;M3536&amp;"_"&amp;N3536&amp;"_"&amp;O3536))</f>
        <v/>
      </c>
      <c r="C3536" t="str">
        <f t="shared" si="165"/>
        <v/>
      </c>
      <c r="G3536" t="str">
        <f>IF(ISNA(VLOOKUP(K3536&amp;"_"&amp;L3536&amp;"_"&amp;M3536&amp;"_"&amp;O3536,[1]挑战模式!$A:$AS,14+N3536,FALSE)),"",IF(VLOOKUP(K3536&amp;"_"&amp;L3536&amp;"_"&amp;M3536&amp;"_"&amp;O3536,[1]挑战模式!$A:$AS,14+N3536,FALSE)="","",IF(VLOOKUP(VLOOKUP(K3536&amp;"_"&amp;L3536&amp;"_"&amp;M3536&amp;"_"&amp;O3536,[1]挑战模式!$A:$AS,14+N3536,FALSE),[1]怪物!$B:$L,11,FALSE)=0,"",VLOOKUP(VLOOKUP(K3536&amp;"_"&amp;L3536&amp;"_"&amp;M3536&amp;"_"&amp;O3536,[1]挑战模式!$A:$AS,14+N3536,FALSE),[1]怪物!$B:$L,11,FALSE))))</f>
        <v/>
      </c>
      <c r="H3536" t="str">
        <f t="shared" si="166"/>
        <v/>
      </c>
      <c r="I3536" t="str">
        <f t="shared" si="167"/>
        <v/>
      </c>
      <c r="J3536" t="str">
        <f>IF(B3536="","",IF(RIGHT(VLOOKUP(K3536&amp;"_"&amp;L3536&amp;"_"&amp;M3536&amp;"_"&amp;O3536,[1]挑战模式!$A:$AS,14+N3536,FALSE),1)="3","EffectCreate_BossEffect;EffectCreate_MonsterShow","EffectCreate_MonsterShow"))</f>
        <v/>
      </c>
      <c r="K3536" s="2">
        <v>0</v>
      </c>
      <c r="L3536" s="2">
        <v>20</v>
      </c>
      <c r="M3536" s="2">
        <v>9</v>
      </c>
      <c r="N3536" s="2">
        <v>2</v>
      </c>
      <c r="O3536" s="6" t="s">
        <v>466</v>
      </c>
    </row>
    <row r="3537" spans="2:15" x14ac:dyDescent="0.2">
      <c r="B3537" t="str">
        <f>IF(ISNA(VLOOKUP(K3537&amp;"_"&amp;L3537&amp;"_"&amp;M3537&amp;"_"&amp;O3537,[1]挑战模式!$A:$AS,1,FALSE)),"",IF(VLOOKUP(K3537&amp;"_"&amp;L3537&amp;"_"&amp;M3537&amp;"_"&amp;O3537,[1]挑战模式!$A:$AS,14+N3537,FALSE)="","","Monster_Season"&amp;K3537&amp;"_Challenge"&amp;L3537&amp;"_"&amp;M3537&amp;"_"&amp;N3537&amp;"_"&amp;O3537))</f>
        <v/>
      </c>
      <c r="C3537" t="str">
        <f t="shared" si="165"/>
        <v/>
      </c>
      <c r="G3537" t="str">
        <f>IF(ISNA(VLOOKUP(K3537&amp;"_"&amp;L3537&amp;"_"&amp;M3537&amp;"_"&amp;O3537,[1]挑战模式!$A:$AS,14+N3537,FALSE)),"",IF(VLOOKUP(K3537&amp;"_"&amp;L3537&amp;"_"&amp;M3537&amp;"_"&amp;O3537,[1]挑战模式!$A:$AS,14+N3537,FALSE)="","",IF(VLOOKUP(VLOOKUP(K3537&amp;"_"&amp;L3537&amp;"_"&amp;M3537&amp;"_"&amp;O3537,[1]挑战模式!$A:$AS,14+N3537,FALSE),[1]怪物!$B:$L,11,FALSE)=0,"",VLOOKUP(VLOOKUP(K3537&amp;"_"&amp;L3537&amp;"_"&amp;M3537&amp;"_"&amp;O3537,[1]挑战模式!$A:$AS,14+N3537,FALSE),[1]怪物!$B:$L,11,FALSE))))</f>
        <v/>
      </c>
      <c r="H3537" t="str">
        <f t="shared" si="166"/>
        <v/>
      </c>
      <c r="I3537" t="str">
        <f t="shared" si="167"/>
        <v/>
      </c>
      <c r="J3537" t="str">
        <f>IF(B3537="","",IF(RIGHT(VLOOKUP(K3537&amp;"_"&amp;L3537&amp;"_"&amp;M3537&amp;"_"&amp;O3537,[1]挑战模式!$A:$AS,14+N3537,FALSE),1)="3","EffectCreate_BossEffect;EffectCreate_MonsterShow","EffectCreate_MonsterShow"))</f>
        <v/>
      </c>
      <c r="K3537" s="2">
        <v>0</v>
      </c>
      <c r="L3537" s="2">
        <v>20</v>
      </c>
      <c r="M3537" s="2">
        <v>9</v>
      </c>
      <c r="N3537" s="2">
        <v>3</v>
      </c>
      <c r="O3537" s="6" t="s">
        <v>466</v>
      </c>
    </row>
    <row r="3538" spans="2:15" x14ac:dyDescent="0.2">
      <c r="B3538" t="str">
        <f>IF(ISNA(VLOOKUP(K3538&amp;"_"&amp;L3538&amp;"_"&amp;M3538&amp;"_"&amp;O3538,[1]挑战模式!$A:$AS,1,FALSE)),"",IF(VLOOKUP(K3538&amp;"_"&amp;L3538&amp;"_"&amp;M3538&amp;"_"&amp;O3538,[1]挑战模式!$A:$AS,14+N3538,FALSE)="","","Monster_Season"&amp;K3538&amp;"_Challenge"&amp;L3538&amp;"_"&amp;M3538&amp;"_"&amp;N3538&amp;"_"&amp;O3538))</f>
        <v/>
      </c>
      <c r="C3538" t="str">
        <f t="shared" si="165"/>
        <v/>
      </c>
      <c r="G3538" t="str">
        <f>IF(ISNA(VLOOKUP(K3538&amp;"_"&amp;L3538&amp;"_"&amp;M3538&amp;"_"&amp;O3538,[1]挑战模式!$A:$AS,14+N3538,FALSE)),"",IF(VLOOKUP(K3538&amp;"_"&amp;L3538&amp;"_"&amp;M3538&amp;"_"&amp;O3538,[1]挑战模式!$A:$AS,14+N3538,FALSE)="","",IF(VLOOKUP(VLOOKUP(K3538&amp;"_"&amp;L3538&amp;"_"&amp;M3538&amp;"_"&amp;O3538,[1]挑战模式!$A:$AS,14+N3538,FALSE),[1]怪物!$B:$L,11,FALSE)=0,"",VLOOKUP(VLOOKUP(K3538&amp;"_"&amp;L3538&amp;"_"&amp;M3538&amp;"_"&amp;O3538,[1]挑战模式!$A:$AS,14+N3538,FALSE),[1]怪物!$B:$L,11,FALSE))))</f>
        <v/>
      </c>
      <c r="H3538" t="str">
        <f t="shared" si="166"/>
        <v/>
      </c>
      <c r="I3538" t="str">
        <f t="shared" si="167"/>
        <v/>
      </c>
      <c r="J3538" t="str">
        <f>IF(B3538="","",IF(RIGHT(VLOOKUP(K3538&amp;"_"&amp;L3538&amp;"_"&amp;M3538&amp;"_"&amp;O3538,[1]挑战模式!$A:$AS,14+N3538,FALSE),1)="3","EffectCreate_BossEffect;EffectCreate_MonsterShow","EffectCreate_MonsterShow"))</f>
        <v/>
      </c>
      <c r="K3538" s="2">
        <v>0</v>
      </c>
      <c r="L3538" s="2">
        <v>20</v>
      </c>
      <c r="M3538" s="2">
        <v>9</v>
      </c>
      <c r="N3538" s="2">
        <v>4</v>
      </c>
      <c r="O3538" s="6" t="s">
        <v>466</v>
      </c>
    </row>
    <row r="3539" spans="2:15" x14ac:dyDescent="0.2">
      <c r="B3539" t="str">
        <f>IF(ISNA(VLOOKUP(K3539&amp;"_"&amp;L3539&amp;"_"&amp;M3539&amp;"_"&amp;O3539,[1]挑战模式!$A:$AS,1,FALSE)),"",IF(VLOOKUP(K3539&amp;"_"&amp;L3539&amp;"_"&amp;M3539&amp;"_"&amp;O3539,[1]挑战模式!$A:$AS,14+N3539,FALSE)="","","Monster_Season"&amp;K3539&amp;"_Challenge"&amp;L3539&amp;"_"&amp;M3539&amp;"_"&amp;N3539&amp;"_"&amp;O3539))</f>
        <v/>
      </c>
      <c r="C3539" t="str">
        <f t="shared" si="165"/>
        <v/>
      </c>
      <c r="G3539" t="str">
        <f>IF(ISNA(VLOOKUP(K3539&amp;"_"&amp;L3539&amp;"_"&amp;M3539&amp;"_"&amp;O3539,[1]挑战模式!$A:$AS,14+N3539,FALSE)),"",IF(VLOOKUP(K3539&amp;"_"&amp;L3539&amp;"_"&amp;M3539&amp;"_"&amp;O3539,[1]挑战模式!$A:$AS,14+N3539,FALSE)="","",IF(VLOOKUP(VLOOKUP(K3539&amp;"_"&amp;L3539&amp;"_"&amp;M3539&amp;"_"&amp;O3539,[1]挑战模式!$A:$AS,14+N3539,FALSE),[1]怪物!$B:$L,11,FALSE)=0,"",VLOOKUP(VLOOKUP(K3539&amp;"_"&amp;L3539&amp;"_"&amp;M3539&amp;"_"&amp;O3539,[1]挑战模式!$A:$AS,14+N3539,FALSE),[1]怪物!$B:$L,11,FALSE))))</f>
        <v/>
      </c>
      <c r="H3539" t="str">
        <f t="shared" si="166"/>
        <v/>
      </c>
      <c r="I3539" t="str">
        <f t="shared" si="167"/>
        <v/>
      </c>
      <c r="J3539" t="str">
        <f>IF(B3539="","",IF(RIGHT(VLOOKUP(K3539&amp;"_"&amp;L3539&amp;"_"&amp;M3539&amp;"_"&amp;O3539,[1]挑战模式!$A:$AS,14+N3539,FALSE),1)="3","EffectCreate_BossEffect;EffectCreate_MonsterShow","EffectCreate_MonsterShow"))</f>
        <v/>
      </c>
      <c r="K3539" s="2">
        <v>0</v>
      </c>
      <c r="L3539" s="2">
        <v>20</v>
      </c>
      <c r="M3539" s="2">
        <v>9</v>
      </c>
      <c r="N3539" s="2">
        <v>5</v>
      </c>
      <c r="O3539" s="6" t="s">
        <v>466</v>
      </c>
    </row>
    <row r="3540" spans="2:15" x14ac:dyDescent="0.2">
      <c r="B3540" t="str">
        <f>IF(ISNA(VLOOKUP(K3540&amp;"_"&amp;L3540&amp;"_"&amp;M3540&amp;"_"&amp;O3540,[1]挑战模式!$A:$AS,1,FALSE)),"",IF(VLOOKUP(K3540&amp;"_"&amp;L3540&amp;"_"&amp;M3540&amp;"_"&amp;O3540,[1]挑战模式!$A:$AS,14+N3540,FALSE)="","","Monster_Season"&amp;K3540&amp;"_Challenge"&amp;L3540&amp;"_"&amp;M3540&amp;"_"&amp;N3540&amp;"_"&amp;O3540))</f>
        <v/>
      </c>
      <c r="C3540" t="str">
        <f t="shared" si="165"/>
        <v/>
      </c>
      <c r="G3540" t="str">
        <f>IF(ISNA(VLOOKUP(K3540&amp;"_"&amp;L3540&amp;"_"&amp;M3540&amp;"_"&amp;O3540,[1]挑战模式!$A:$AS,14+N3540,FALSE)),"",IF(VLOOKUP(K3540&amp;"_"&amp;L3540&amp;"_"&amp;M3540&amp;"_"&amp;O3540,[1]挑战模式!$A:$AS,14+N3540,FALSE)="","",IF(VLOOKUP(VLOOKUP(K3540&amp;"_"&amp;L3540&amp;"_"&amp;M3540&amp;"_"&amp;O3540,[1]挑战模式!$A:$AS,14+N3540,FALSE),[1]怪物!$B:$L,11,FALSE)=0,"",VLOOKUP(VLOOKUP(K3540&amp;"_"&amp;L3540&amp;"_"&amp;M3540&amp;"_"&amp;O3540,[1]挑战模式!$A:$AS,14+N3540,FALSE),[1]怪物!$B:$L,11,FALSE))))</f>
        <v/>
      </c>
      <c r="H3540" t="str">
        <f t="shared" si="166"/>
        <v/>
      </c>
      <c r="I3540" t="str">
        <f t="shared" si="167"/>
        <v/>
      </c>
      <c r="J3540" t="str">
        <f>IF(B3540="","",IF(RIGHT(VLOOKUP(K3540&amp;"_"&amp;L3540&amp;"_"&amp;M3540&amp;"_"&amp;O3540,[1]挑战模式!$A:$AS,14+N3540,FALSE),1)="3","EffectCreate_BossEffect;EffectCreate_MonsterShow","EffectCreate_MonsterShow"))</f>
        <v/>
      </c>
      <c r="K3540" s="2">
        <v>0</v>
      </c>
      <c r="L3540" s="2">
        <v>20</v>
      </c>
      <c r="M3540" s="2">
        <v>10</v>
      </c>
      <c r="N3540" s="2">
        <v>6</v>
      </c>
      <c r="O3540" s="6" t="s">
        <v>466</v>
      </c>
    </row>
    <row r="3541" spans="2:15" x14ac:dyDescent="0.2">
      <c r="B3541" t="str">
        <f>IF(ISNA(VLOOKUP(K3541&amp;"_"&amp;L3541&amp;"_"&amp;M3541&amp;"_"&amp;O3541,[1]挑战模式!$A:$AS,1,FALSE)),"",IF(VLOOKUP(K3541&amp;"_"&amp;L3541&amp;"_"&amp;M3541&amp;"_"&amp;O3541,[1]挑战模式!$A:$AS,14+N3541,FALSE)="","","Monster_Season"&amp;K3541&amp;"_Challenge"&amp;L3541&amp;"_"&amp;M3541&amp;"_"&amp;N3541&amp;"_"&amp;O3541))</f>
        <v/>
      </c>
      <c r="C3541" t="str">
        <f t="shared" si="165"/>
        <v/>
      </c>
      <c r="G3541" t="str">
        <f>IF(ISNA(VLOOKUP(K3541&amp;"_"&amp;L3541&amp;"_"&amp;M3541&amp;"_"&amp;O3541,[1]挑战模式!$A:$AS,14+N3541,FALSE)),"",IF(VLOOKUP(K3541&amp;"_"&amp;L3541&amp;"_"&amp;M3541&amp;"_"&amp;O3541,[1]挑战模式!$A:$AS,14+N3541,FALSE)="","",IF(VLOOKUP(VLOOKUP(K3541&amp;"_"&amp;L3541&amp;"_"&amp;M3541&amp;"_"&amp;O3541,[1]挑战模式!$A:$AS,14+N3541,FALSE),[1]怪物!$B:$L,11,FALSE)=0,"",VLOOKUP(VLOOKUP(K3541&amp;"_"&amp;L3541&amp;"_"&amp;M3541&amp;"_"&amp;O3541,[1]挑战模式!$A:$AS,14+N3541,FALSE),[1]怪物!$B:$L,11,FALSE))))</f>
        <v/>
      </c>
      <c r="H3541" t="str">
        <f t="shared" si="166"/>
        <v/>
      </c>
      <c r="I3541" t="str">
        <f t="shared" si="167"/>
        <v/>
      </c>
      <c r="J3541" t="str">
        <f>IF(B3541="","",IF(RIGHT(VLOOKUP(K3541&amp;"_"&amp;L3541&amp;"_"&amp;M3541&amp;"_"&amp;O3541,[1]挑战模式!$A:$AS,14+N3541,FALSE),1)="3","EffectCreate_BossEffect;EffectCreate_MonsterShow","EffectCreate_MonsterShow"))</f>
        <v/>
      </c>
      <c r="K3541" s="2">
        <v>0</v>
      </c>
      <c r="L3541" s="2">
        <v>20</v>
      </c>
      <c r="M3541" s="2">
        <v>10</v>
      </c>
      <c r="N3541" s="2">
        <v>1</v>
      </c>
      <c r="O3541" s="6" t="s">
        <v>466</v>
      </c>
    </row>
    <row r="3542" spans="2:15" x14ac:dyDescent="0.2">
      <c r="B3542" t="str">
        <f>IF(ISNA(VLOOKUP(K3542&amp;"_"&amp;L3542&amp;"_"&amp;M3542&amp;"_"&amp;O3542,[1]挑战模式!$A:$AS,1,FALSE)),"",IF(VLOOKUP(K3542&amp;"_"&amp;L3542&amp;"_"&amp;M3542&amp;"_"&amp;O3542,[1]挑战模式!$A:$AS,14+N3542,FALSE)="","","Monster_Season"&amp;K3542&amp;"_Challenge"&amp;L3542&amp;"_"&amp;M3542&amp;"_"&amp;N3542&amp;"_"&amp;O3542))</f>
        <v/>
      </c>
      <c r="C3542" t="str">
        <f t="shared" si="165"/>
        <v/>
      </c>
      <c r="G3542" t="str">
        <f>IF(ISNA(VLOOKUP(K3542&amp;"_"&amp;L3542&amp;"_"&amp;M3542&amp;"_"&amp;O3542,[1]挑战模式!$A:$AS,14+N3542,FALSE)),"",IF(VLOOKUP(K3542&amp;"_"&amp;L3542&amp;"_"&amp;M3542&amp;"_"&amp;O3542,[1]挑战模式!$A:$AS,14+N3542,FALSE)="","",IF(VLOOKUP(VLOOKUP(K3542&amp;"_"&amp;L3542&amp;"_"&amp;M3542&amp;"_"&amp;O3542,[1]挑战模式!$A:$AS,14+N3542,FALSE),[1]怪物!$B:$L,11,FALSE)=0,"",VLOOKUP(VLOOKUP(K3542&amp;"_"&amp;L3542&amp;"_"&amp;M3542&amp;"_"&amp;O3542,[1]挑战模式!$A:$AS,14+N3542,FALSE),[1]怪物!$B:$L,11,FALSE))))</f>
        <v/>
      </c>
      <c r="H3542" t="str">
        <f t="shared" si="166"/>
        <v/>
      </c>
      <c r="I3542" t="str">
        <f t="shared" si="167"/>
        <v/>
      </c>
      <c r="J3542" t="str">
        <f>IF(B3542="","",IF(RIGHT(VLOOKUP(K3542&amp;"_"&amp;L3542&amp;"_"&amp;M3542&amp;"_"&amp;O3542,[1]挑战模式!$A:$AS,14+N3542,FALSE),1)="3","EffectCreate_BossEffect;EffectCreate_MonsterShow","EffectCreate_MonsterShow"))</f>
        <v/>
      </c>
      <c r="K3542" s="2">
        <v>0</v>
      </c>
      <c r="L3542" s="2">
        <v>20</v>
      </c>
      <c r="M3542" s="2">
        <v>10</v>
      </c>
      <c r="N3542" s="2">
        <v>2</v>
      </c>
      <c r="O3542" s="6" t="s">
        <v>466</v>
      </c>
    </row>
    <row r="3543" spans="2:15" x14ac:dyDescent="0.2">
      <c r="B3543" t="str">
        <f>IF(ISNA(VLOOKUP(K3543&amp;"_"&amp;L3543&amp;"_"&amp;M3543&amp;"_"&amp;O3543,[1]挑战模式!$A:$AS,1,FALSE)),"",IF(VLOOKUP(K3543&amp;"_"&amp;L3543&amp;"_"&amp;M3543&amp;"_"&amp;O3543,[1]挑战模式!$A:$AS,14+N3543,FALSE)="","","Monster_Season"&amp;K3543&amp;"_Challenge"&amp;L3543&amp;"_"&amp;M3543&amp;"_"&amp;N3543&amp;"_"&amp;O3543))</f>
        <v/>
      </c>
      <c r="C3543" t="str">
        <f t="shared" si="165"/>
        <v/>
      </c>
      <c r="G3543" t="str">
        <f>IF(ISNA(VLOOKUP(K3543&amp;"_"&amp;L3543&amp;"_"&amp;M3543&amp;"_"&amp;O3543,[1]挑战模式!$A:$AS,14+N3543,FALSE)),"",IF(VLOOKUP(K3543&amp;"_"&amp;L3543&amp;"_"&amp;M3543&amp;"_"&amp;O3543,[1]挑战模式!$A:$AS,14+N3543,FALSE)="","",IF(VLOOKUP(VLOOKUP(K3543&amp;"_"&amp;L3543&amp;"_"&amp;M3543&amp;"_"&amp;O3543,[1]挑战模式!$A:$AS,14+N3543,FALSE),[1]怪物!$B:$L,11,FALSE)=0,"",VLOOKUP(VLOOKUP(K3543&amp;"_"&amp;L3543&amp;"_"&amp;M3543&amp;"_"&amp;O3543,[1]挑战模式!$A:$AS,14+N3543,FALSE),[1]怪物!$B:$L,11,FALSE))))</f>
        <v/>
      </c>
      <c r="H3543" t="str">
        <f t="shared" si="166"/>
        <v/>
      </c>
      <c r="I3543" t="str">
        <f t="shared" si="167"/>
        <v/>
      </c>
      <c r="J3543" t="str">
        <f>IF(B3543="","",IF(RIGHT(VLOOKUP(K3543&amp;"_"&amp;L3543&amp;"_"&amp;M3543&amp;"_"&amp;O3543,[1]挑战模式!$A:$AS,14+N3543,FALSE),1)="3","EffectCreate_BossEffect;EffectCreate_MonsterShow","EffectCreate_MonsterShow"))</f>
        <v/>
      </c>
      <c r="K3543" s="2">
        <v>0</v>
      </c>
      <c r="L3543" s="2">
        <v>20</v>
      </c>
      <c r="M3543" s="2">
        <v>10</v>
      </c>
      <c r="N3543" s="2">
        <v>3</v>
      </c>
      <c r="O3543" s="6" t="s">
        <v>466</v>
      </c>
    </row>
    <row r="3544" spans="2:15" x14ac:dyDescent="0.2">
      <c r="B3544" t="str">
        <f>IF(ISNA(VLOOKUP(K3544&amp;"_"&amp;L3544&amp;"_"&amp;M3544&amp;"_"&amp;O3544,[1]挑战模式!$A:$AS,1,FALSE)),"",IF(VLOOKUP(K3544&amp;"_"&amp;L3544&amp;"_"&amp;M3544&amp;"_"&amp;O3544,[1]挑战模式!$A:$AS,14+N3544,FALSE)="","","Monster_Season"&amp;K3544&amp;"_Challenge"&amp;L3544&amp;"_"&amp;M3544&amp;"_"&amp;N3544&amp;"_"&amp;O3544))</f>
        <v/>
      </c>
      <c r="C3544" t="str">
        <f t="shared" si="165"/>
        <v/>
      </c>
      <c r="G3544" t="str">
        <f>IF(ISNA(VLOOKUP(K3544&amp;"_"&amp;L3544&amp;"_"&amp;M3544&amp;"_"&amp;O3544,[1]挑战模式!$A:$AS,14+N3544,FALSE)),"",IF(VLOOKUP(K3544&amp;"_"&amp;L3544&amp;"_"&amp;M3544&amp;"_"&amp;O3544,[1]挑战模式!$A:$AS,14+N3544,FALSE)="","",IF(VLOOKUP(VLOOKUP(K3544&amp;"_"&amp;L3544&amp;"_"&amp;M3544&amp;"_"&amp;O3544,[1]挑战模式!$A:$AS,14+N3544,FALSE),[1]怪物!$B:$L,11,FALSE)=0,"",VLOOKUP(VLOOKUP(K3544&amp;"_"&amp;L3544&amp;"_"&amp;M3544&amp;"_"&amp;O3544,[1]挑战模式!$A:$AS,14+N3544,FALSE),[1]怪物!$B:$L,11,FALSE))))</f>
        <v/>
      </c>
      <c r="H3544" t="str">
        <f t="shared" si="166"/>
        <v/>
      </c>
      <c r="I3544" t="str">
        <f t="shared" si="167"/>
        <v/>
      </c>
      <c r="J3544" t="str">
        <f>IF(B3544="","",IF(RIGHT(VLOOKUP(K3544&amp;"_"&amp;L3544&amp;"_"&amp;M3544&amp;"_"&amp;O3544,[1]挑战模式!$A:$AS,14+N3544,FALSE),1)="3","EffectCreate_BossEffect;EffectCreate_MonsterShow","EffectCreate_MonsterShow"))</f>
        <v/>
      </c>
      <c r="K3544" s="2">
        <v>0</v>
      </c>
      <c r="L3544" s="2">
        <v>20</v>
      </c>
      <c r="M3544" s="2">
        <v>10</v>
      </c>
      <c r="N3544" s="2">
        <v>4</v>
      </c>
      <c r="O3544" s="6" t="s">
        <v>466</v>
      </c>
    </row>
    <row r="3545" spans="2:15" x14ac:dyDescent="0.2">
      <c r="B3545" t="str">
        <f>IF(ISNA(VLOOKUP(K3545&amp;"_"&amp;L3545&amp;"_"&amp;M3545&amp;"_"&amp;O3545,[1]挑战模式!$A:$AS,1,FALSE)),"",IF(VLOOKUP(K3545&amp;"_"&amp;L3545&amp;"_"&amp;M3545&amp;"_"&amp;O3545,[1]挑战模式!$A:$AS,14+N3545,FALSE)="","","Monster_Season"&amp;K3545&amp;"_Challenge"&amp;L3545&amp;"_"&amp;M3545&amp;"_"&amp;N3545&amp;"_"&amp;O3545))</f>
        <v/>
      </c>
      <c r="C3545" t="str">
        <f t="shared" si="165"/>
        <v/>
      </c>
      <c r="G3545" t="str">
        <f>IF(ISNA(VLOOKUP(K3545&amp;"_"&amp;L3545&amp;"_"&amp;M3545&amp;"_"&amp;O3545,[1]挑战模式!$A:$AS,14+N3545,FALSE)),"",IF(VLOOKUP(K3545&amp;"_"&amp;L3545&amp;"_"&amp;M3545&amp;"_"&amp;O3545,[1]挑战模式!$A:$AS,14+N3545,FALSE)="","",IF(VLOOKUP(VLOOKUP(K3545&amp;"_"&amp;L3545&amp;"_"&amp;M3545&amp;"_"&amp;O3545,[1]挑战模式!$A:$AS,14+N3545,FALSE),[1]怪物!$B:$L,11,FALSE)=0,"",VLOOKUP(VLOOKUP(K3545&amp;"_"&amp;L3545&amp;"_"&amp;M3545&amp;"_"&amp;O3545,[1]挑战模式!$A:$AS,14+N3545,FALSE),[1]怪物!$B:$L,11,FALSE))))</f>
        <v/>
      </c>
      <c r="H3545" t="str">
        <f t="shared" si="166"/>
        <v/>
      </c>
      <c r="I3545" t="str">
        <f t="shared" si="167"/>
        <v/>
      </c>
      <c r="J3545" t="str">
        <f>IF(B3545="","",IF(RIGHT(VLOOKUP(K3545&amp;"_"&amp;L3545&amp;"_"&amp;M3545&amp;"_"&amp;O3545,[1]挑战模式!$A:$AS,14+N3545,FALSE),1)="3","EffectCreate_BossEffect;EffectCreate_MonsterShow","EffectCreate_MonsterShow"))</f>
        <v/>
      </c>
      <c r="K3545" s="2">
        <v>0</v>
      </c>
      <c r="L3545" s="2">
        <v>20</v>
      </c>
      <c r="M3545" s="2">
        <v>10</v>
      </c>
      <c r="N3545" s="2">
        <v>5</v>
      </c>
      <c r="O3545" s="6" t="s">
        <v>466</v>
      </c>
    </row>
    <row r="3546" spans="2:15" x14ac:dyDescent="0.2">
      <c r="B3546" t="str">
        <f>IF(ISNA(VLOOKUP(K3546&amp;"_"&amp;L3546&amp;"_"&amp;M3546&amp;"_"&amp;O3546,[1]挑战模式!$A:$AS,1,FALSE)),"",IF(VLOOKUP(K3546&amp;"_"&amp;L3546&amp;"_"&amp;M3546&amp;"_"&amp;O3546,[1]挑战模式!$A:$AS,14+N3546,FALSE)="","","Monster_Season"&amp;K3546&amp;"_Challenge"&amp;L3546&amp;"_"&amp;M3546&amp;"_"&amp;N3546&amp;"_"&amp;O3546))</f>
        <v>Monster_Season1_Challenge1_1_1_Normal</v>
      </c>
      <c r="C3546" t="str">
        <f t="shared" si="165"/>
        <v>None</v>
      </c>
      <c r="G3546" t="str">
        <f>IF(ISNA(VLOOKUP(K3546&amp;"_"&amp;L3546&amp;"_"&amp;M3546&amp;"_"&amp;O3546,[1]挑战模式!$A:$AS,14+N3546,FALSE)),"",IF(VLOOKUP(K3546&amp;"_"&amp;L3546&amp;"_"&amp;M3546&amp;"_"&amp;O3546,[1]挑战模式!$A:$AS,14+N3546,FALSE)="","",IF(VLOOKUP(VLOOKUP(K3546&amp;"_"&amp;L3546&amp;"_"&amp;M3546&amp;"_"&amp;O3546,[1]挑战模式!$A:$AS,14+N3546,FALSE),[1]怪物!$B:$L,11,FALSE)=0,"",VLOOKUP(VLOOKUP(K3546&amp;"_"&amp;L3546&amp;"_"&amp;M3546&amp;"_"&amp;O3546,[1]挑战模式!$A:$AS,14+N3546,FALSE),[1]怪物!$B:$L,11,FALSE))))</f>
        <v/>
      </c>
      <c r="H3546" t="str">
        <f t="shared" si="166"/>
        <v>Unit_Monster_Season1_Challenge1_1_1_Normal</v>
      </c>
      <c r="I3546" t="str">
        <f t="shared" si="167"/>
        <v>TowerDefense_Monster1</v>
      </c>
      <c r="J3546" t="str">
        <f>IF(B3546="","",IF(RIGHT(VLOOKUP(K3546&amp;"_"&amp;L3546&amp;"_"&amp;M3546&amp;"_"&amp;O3546,[1]挑战模式!$A:$AS,14+N3546,FALSE),1)="3","EffectCreate_BossEffect;EffectCreate_MonsterShow","EffectCreate_MonsterShow"))</f>
        <v>EffectCreate_MonsterShow</v>
      </c>
      <c r="K3546" s="2">
        <v>1</v>
      </c>
      <c r="L3546" s="2">
        <v>1</v>
      </c>
      <c r="M3546" s="2">
        <v>1</v>
      </c>
      <c r="N3546" s="2">
        <v>1</v>
      </c>
      <c r="O3546" s="6" t="s">
        <v>466</v>
      </c>
    </row>
    <row r="3547" spans="2:15" x14ac:dyDescent="0.2">
      <c r="B3547" t="str">
        <f>IF(ISNA(VLOOKUP(K3547&amp;"_"&amp;L3547&amp;"_"&amp;M3547&amp;"_"&amp;O3547,[1]挑战模式!$A:$AS,1,FALSE)),"",IF(VLOOKUP(K3547&amp;"_"&amp;L3547&amp;"_"&amp;M3547&amp;"_"&amp;O3547,[1]挑战模式!$A:$AS,14+N3547,FALSE)="","","Monster_Season"&amp;K3547&amp;"_Challenge"&amp;L3547&amp;"_"&amp;M3547&amp;"_"&amp;N3547&amp;"_"&amp;O3547))</f>
        <v/>
      </c>
      <c r="C3547" t="str">
        <f t="shared" si="165"/>
        <v/>
      </c>
      <c r="G3547" t="str">
        <f>IF(ISNA(VLOOKUP(K3547&amp;"_"&amp;L3547&amp;"_"&amp;M3547&amp;"_"&amp;O3547,[1]挑战模式!$A:$AS,14+N3547,FALSE)),"",IF(VLOOKUP(K3547&amp;"_"&amp;L3547&amp;"_"&amp;M3547&amp;"_"&amp;O3547,[1]挑战模式!$A:$AS,14+N3547,FALSE)="","",IF(VLOOKUP(VLOOKUP(K3547&amp;"_"&amp;L3547&amp;"_"&amp;M3547&amp;"_"&amp;O3547,[1]挑战模式!$A:$AS,14+N3547,FALSE),[1]怪物!$B:$L,11,FALSE)=0,"",VLOOKUP(VLOOKUP(K3547&amp;"_"&amp;L3547&amp;"_"&amp;M3547&amp;"_"&amp;O3547,[1]挑战模式!$A:$AS,14+N3547,FALSE),[1]怪物!$B:$L,11,FALSE))))</f>
        <v/>
      </c>
      <c r="H3547" t="str">
        <f t="shared" si="166"/>
        <v/>
      </c>
      <c r="I3547" t="str">
        <f t="shared" si="167"/>
        <v/>
      </c>
      <c r="J3547" t="str">
        <f>IF(B3547="","",IF(RIGHT(VLOOKUP(K3547&amp;"_"&amp;L3547&amp;"_"&amp;M3547&amp;"_"&amp;O3547,[1]挑战模式!$A:$AS,14+N3547,FALSE),1)="3","EffectCreate_BossEffect;EffectCreate_MonsterShow","EffectCreate_MonsterShow"))</f>
        <v/>
      </c>
      <c r="K3547" s="2">
        <v>1</v>
      </c>
      <c r="L3547" s="2">
        <v>1</v>
      </c>
      <c r="M3547" s="2">
        <v>1</v>
      </c>
      <c r="N3547" s="2">
        <v>2</v>
      </c>
      <c r="O3547" s="6" t="s">
        <v>466</v>
      </c>
    </row>
    <row r="3548" spans="2:15" x14ac:dyDescent="0.2">
      <c r="B3548" t="str">
        <f>IF(ISNA(VLOOKUP(K3548&amp;"_"&amp;L3548&amp;"_"&amp;M3548&amp;"_"&amp;O3548,[1]挑战模式!$A:$AS,1,FALSE)),"",IF(VLOOKUP(K3548&amp;"_"&amp;L3548&amp;"_"&amp;M3548&amp;"_"&amp;O3548,[1]挑战模式!$A:$AS,14+N3548,FALSE)="","","Monster_Season"&amp;K3548&amp;"_Challenge"&amp;L3548&amp;"_"&amp;M3548&amp;"_"&amp;N3548&amp;"_"&amp;O3548))</f>
        <v/>
      </c>
      <c r="C3548" t="str">
        <f t="shared" si="165"/>
        <v/>
      </c>
      <c r="G3548" t="str">
        <f>IF(ISNA(VLOOKUP(K3548&amp;"_"&amp;L3548&amp;"_"&amp;M3548&amp;"_"&amp;O3548,[1]挑战模式!$A:$AS,14+N3548,FALSE)),"",IF(VLOOKUP(K3548&amp;"_"&amp;L3548&amp;"_"&amp;M3548&amp;"_"&amp;O3548,[1]挑战模式!$A:$AS,14+N3548,FALSE)="","",IF(VLOOKUP(VLOOKUP(K3548&amp;"_"&amp;L3548&amp;"_"&amp;M3548&amp;"_"&amp;O3548,[1]挑战模式!$A:$AS,14+N3548,FALSE),[1]怪物!$B:$L,11,FALSE)=0,"",VLOOKUP(VLOOKUP(K3548&amp;"_"&amp;L3548&amp;"_"&amp;M3548&amp;"_"&amp;O3548,[1]挑战模式!$A:$AS,14+N3548,FALSE),[1]怪物!$B:$L,11,FALSE))))</f>
        <v/>
      </c>
      <c r="H3548" t="str">
        <f t="shared" si="166"/>
        <v/>
      </c>
      <c r="I3548" t="str">
        <f t="shared" si="167"/>
        <v/>
      </c>
      <c r="J3548" t="str">
        <f>IF(B3548="","",IF(RIGHT(VLOOKUP(K3548&amp;"_"&amp;L3548&amp;"_"&amp;M3548&amp;"_"&amp;O3548,[1]挑战模式!$A:$AS,14+N3548,FALSE),1)="3","EffectCreate_BossEffect;EffectCreate_MonsterShow","EffectCreate_MonsterShow"))</f>
        <v/>
      </c>
      <c r="K3548" s="2">
        <v>1</v>
      </c>
      <c r="L3548" s="2">
        <v>1</v>
      </c>
      <c r="M3548" s="2">
        <v>1</v>
      </c>
      <c r="N3548" s="2">
        <v>3</v>
      </c>
      <c r="O3548" s="6" t="s">
        <v>466</v>
      </c>
    </row>
    <row r="3549" spans="2:15" x14ac:dyDescent="0.2">
      <c r="B3549" t="str">
        <f>IF(ISNA(VLOOKUP(K3549&amp;"_"&amp;L3549&amp;"_"&amp;M3549&amp;"_"&amp;O3549,[1]挑战模式!$A:$AS,1,FALSE)),"",IF(VLOOKUP(K3549&amp;"_"&amp;L3549&amp;"_"&amp;M3549&amp;"_"&amp;O3549,[1]挑战模式!$A:$AS,14+N3549,FALSE)="","","Monster_Season"&amp;K3549&amp;"_Challenge"&amp;L3549&amp;"_"&amp;M3549&amp;"_"&amp;N3549&amp;"_"&amp;O3549))</f>
        <v/>
      </c>
      <c r="C3549" t="str">
        <f t="shared" si="165"/>
        <v/>
      </c>
      <c r="G3549" t="str">
        <f>IF(ISNA(VLOOKUP(K3549&amp;"_"&amp;L3549&amp;"_"&amp;M3549&amp;"_"&amp;O3549,[1]挑战模式!$A:$AS,14+N3549,FALSE)),"",IF(VLOOKUP(K3549&amp;"_"&amp;L3549&amp;"_"&amp;M3549&amp;"_"&amp;O3549,[1]挑战模式!$A:$AS,14+N3549,FALSE)="","",IF(VLOOKUP(VLOOKUP(K3549&amp;"_"&amp;L3549&amp;"_"&amp;M3549&amp;"_"&amp;O3549,[1]挑战模式!$A:$AS,14+N3549,FALSE),[1]怪物!$B:$L,11,FALSE)=0,"",VLOOKUP(VLOOKUP(K3549&amp;"_"&amp;L3549&amp;"_"&amp;M3549&amp;"_"&amp;O3549,[1]挑战模式!$A:$AS,14+N3549,FALSE),[1]怪物!$B:$L,11,FALSE))))</f>
        <v/>
      </c>
      <c r="H3549" t="str">
        <f t="shared" si="166"/>
        <v/>
      </c>
      <c r="I3549" t="str">
        <f t="shared" si="167"/>
        <v/>
      </c>
      <c r="J3549" t="str">
        <f>IF(B3549="","",IF(RIGHT(VLOOKUP(K3549&amp;"_"&amp;L3549&amp;"_"&amp;M3549&amp;"_"&amp;O3549,[1]挑战模式!$A:$AS,14+N3549,FALSE),1)="3","EffectCreate_BossEffect;EffectCreate_MonsterShow","EffectCreate_MonsterShow"))</f>
        <v/>
      </c>
      <c r="K3549" s="2">
        <v>1</v>
      </c>
      <c r="L3549" s="2">
        <v>1</v>
      </c>
      <c r="M3549" s="2">
        <v>1</v>
      </c>
      <c r="N3549" s="2">
        <v>4</v>
      </c>
      <c r="O3549" s="6" t="s">
        <v>466</v>
      </c>
    </row>
    <row r="3550" spans="2:15" x14ac:dyDescent="0.2">
      <c r="B3550" t="str">
        <f>IF(ISNA(VLOOKUP(K3550&amp;"_"&amp;L3550&amp;"_"&amp;M3550&amp;"_"&amp;O3550,[1]挑战模式!$A:$AS,1,FALSE)),"",IF(VLOOKUP(K3550&amp;"_"&amp;L3550&amp;"_"&amp;M3550&amp;"_"&amp;O3550,[1]挑战模式!$A:$AS,14+N3550,FALSE)="","","Monster_Season"&amp;K3550&amp;"_Challenge"&amp;L3550&amp;"_"&amp;M3550&amp;"_"&amp;N3550&amp;"_"&amp;O3550))</f>
        <v/>
      </c>
      <c r="C3550" t="str">
        <f t="shared" si="165"/>
        <v/>
      </c>
      <c r="G3550" t="str">
        <f>IF(ISNA(VLOOKUP(K3550&amp;"_"&amp;L3550&amp;"_"&amp;M3550&amp;"_"&amp;O3550,[1]挑战模式!$A:$AS,14+N3550,FALSE)),"",IF(VLOOKUP(K3550&amp;"_"&amp;L3550&amp;"_"&amp;M3550&amp;"_"&amp;O3550,[1]挑战模式!$A:$AS,14+N3550,FALSE)="","",IF(VLOOKUP(VLOOKUP(K3550&amp;"_"&amp;L3550&amp;"_"&amp;M3550&amp;"_"&amp;O3550,[1]挑战模式!$A:$AS,14+N3550,FALSE),[1]怪物!$B:$L,11,FALSE)=0,"",VLOOKUP(VLOOKUP(K3550&amp;"_"&amp;L3550&amp;"_"&amp;M3550&amp;"_"&amp;O3550,[1]挑战模式!$A:$AS,14+N3550,FALSE),[1]怪物!$B:$L,11,FALSE))))</f>
        <v/>
      </c>
      <c r="H3550" t="str">
        <f t="shared" si="166"/>
        <v/>
      </c>
      <c r="I3550" t="str">
        <f t="shared" si="167"/>
        <v/>
      </c>
      <c r="J3550" t="str">
        <f>IF(B3550="","",IF(RIGHT(VLOOKUP(K3550&amp;"_"&amp;L3550&amp;"_"&amp;M3550&amp;"_"&amp;O3550,[1]挑战模式!$A:$AS,14+N3550,FALSE),1)="3","EffectCreate_BossEffect;EffectCreate_MonsterShow","EffectCreate_MonsterShow"))</f>
        <v/>
      </c>
      <c r="K3550" s="2">
        <v>1</v>
      </c>
      <c r="L3550" s="2">
        <v>1</v>
      </c>
      <c r="M3550" s="2">
        <v>1</v>
      </c>
      <c r="N3550" s="2">
        <v>5</v>
      </c>
      <c r="O3550" s="6" t="s">
        <v>466</v>
      </c>
    </row>
    <row r="3551" spans="2:15" x14ac:dyDescent="0.2">
      <c r="B3551" t="str">
        <f>IF(ISNA(VLOOKUP(K3551&amp;"_"&amp;L3551&amp;"_"&amp;M3551&amp;"_"&amp;O3551,[1]挑战模式!$A:$AS,1,FALSE)),"",IF(VLOOKUP(K3551&amp;"_"&amp;L3551&amp;"_"&amp;M3551&amp;"_"&amp;O3551,[1]挑战模式!$A:$AS,14+N3551,FALSE)="","","Monster_Season"&amp;K3551&amp;"_Challenge"&amp;L3551&amp;"_"&amp;M3551&amp;"_"&amp;N3551&amp;"_"&amp;O3551))</f>
        <v/>
      </c>
      <c r="C3551" t="str">
        <f t="shared" si="165"/>
        <v/>
      </c>
      <c r="G3551" t="str">
        <f>IF(ISNA(VLOOKUP(K3551&amp;"_"&amp;L3551&amp;"_"&amp;M3551&amp;"_"&amp;O3551,[1]挑战模式!$A:$AS,14+N3551,FALSE)),"",IF(VLOOKUP(K3551&amp;"_"&amp;L3551&amp;"_"&amp;M3551&amp;"_"&amp;O3551,[1]挑战模式!$A:$AS,14+N3551,FALSE)="","",IF(VLOOKUP(VLOOKUP(K3551&amp;"_"&amp;L3551&amp;"_"&amp;M3551&amp;"_"&amp;O3551,[1]挑战模式!$A:$AS,14+N3551,FALSE),[1]怪物!$B:$L,11,FALSE)=0,"",VLOOKUP(VLOOKUP(K3551&amp;"_"&amp;L3551&amp;"_"&amp;M3551&amp;"_"&amp;O3551,[1]挑战模式!$A:$AS,14+N3551,FALSE),[1]怪物!$B:$L,11,FALSE))))</f>
        <v/>
      </c>
      <c r="H3551" t="str">
        <f t="shared" si="166"/>
        <v/>
      </c>
      <c r="I3551" t="str">
        <f t="shared" si="167"/>
        <v/>
      </c>
      <c r="J3551" t="str">
        <f>IF(B3551="","",IF(RIGHT(VLOOKUP(K3551&amp;"_"&amp;L3551&amp;"_"&amp;M3551&amp;"_"&amp;O3551,[1]挑战模式!$A:$AS,14+N3551,FALSE),1)="3","EffectCreate_BossEffect;EffectCreate_MonsterShow","EffectCreate_MonsterShow"))</f>
        <v/>
      </c>
      <c r="K3551" s="2">
        <v>1</v>
      </c>
      <c r="L3551" s="2">
        <v>1</v>
      </c>
      <c r="M3551" s="2">
        <v>1</v>
      </c>
      <c r="N3551" s="2">
        <v>6</v>
      </c>
      <c r="O3551" s="6" t="s">
        <v>466</v>
      </c>
    </row>
    <row r="3552" spans="2:15" x14ac:dyDescent="0.2">
      <c r="B3552" t="str">
        <f>IF(ISNA(VLOOKUP(K3552&amp;"_"&amp;L3552&amp;"_"&amp;M3552&amp;"_"&amp;O3552,[1]挑战模式!$A:$AS,1,FALSE)),"",IF(VLOOKUP(K3552&amp;"_"&amp;L3552&amp;"_"&amp;M3552&amp;"_"&amp;O3552,[1]挑战模式!$A:$AS,14+N3552,FALSE)="","","Monster_Season"&amp;K3552&amp;"_Challenge"&amp;L3552&amp;"_"&amp;M3552&amp;"_"&amp;N3552&amp;"_"&amp;O3552))</f>
        <v>Monster_Season1_Challenge1_2_1_Normal</v>
      </c>
      <c r="C3552" t="str">
        <f t="shared" si="165"/>
        <v>None</v>
      </c>
      <c r="G3552" t="str">
        <f>IF(ISNA(VLOOKUP(K3552&amp;"_"&amp;L3552&amp;"_"&amp;M3552&amp;"_"&amp;O3552,[1]挑战模式!$A:$AS,14+N3552,FALSE)),"",IF(VLOOKUP(K3552&amp;"_"&amp;L3552&amp;"_"&amp;M3552&amp;"_"&amp;O3552,[1]挑战模式!$A:$AS,14+N3552,FALSE)="","",IF(VLOOKUP(VLOOKUP(K3552&amp;"_"&amp;L3552&amp;"_"&amp;M3552&amp;"_"&amp;O3552,[1]挑战模式!$A:$AS,14+N3552,FALSE),[1]怪物!$B:$L,11,FALSE)=0,"",VLOOKUP(VLOOKUP(K3552&amp;"_"&amp;L3552&amp;"_"&amp;M3552&amp;"_"&amp;O3552,[1]挑战模式!$A:$AS,14+N3552,FALSE),[1]怪物!$B:$L,11,FALSE))))</f>
        <v/>
      </c>
      <c r="H3552" t="str">
        <f t="shared" si="166"/>
        <v>Unit_Monster_Season1_Challenge1_2_1_Normal</v>
      </c>
      <c r="I3552" t="str">
        <f t="shared" si="167"/>
        <v>TowerDefense_Monster1</v>
      </c>
      <c r="J3552" t="str">
        <f>IF(B3552="","",IF(RIGHT(VLOOKUP(K3552&amp;"_"&amp;L3552&amp;"_"&amp;M3552&amp;"_"&amp;O3552,[1]挑战模式!$A:$AS,14+N3552,FALSE),1)="3","EffectCreate_BossEffect;EffectCreate_MonsterShow","EffectCreate_MonsterShow"))</f>
        <v>EffectCreate_MonsterShow</v>
      </c>
      <c r="K3552" s="2">
        <v>1</v>
      </c>
      <c r="L3552" s="2">
        <v>1</v>
      </c>
      <c r="M3552" s="2">
        <v>2</v>
      </c>
      <c r="N3552" s="2">
        <v>1</v>
      </c>
      <c r="O3552" s="6" t="s">
        <v>466</v>
      </c>
    </row>
    <row r="3553" spans="2:15" x14ac:dyDescent="0.2">
      <c r="B3553" t="str">
        <f>IF(ISNA(VLOOKUP(K3553&amp;"_"&amp;L3553&amp;"_"&amp;M3553&amp;"_"&amp;O3553,[1]挑战模式!$A:$AS,1,FALSE)),"",IF(VLOOKUP(K3553&amp;"_"&amp;L3553&amp;"_"&amp;M3553&amp;"_"&amp;O3553,[1]挑战模式!$A:$AS,14+N3553,FALSE)="","","Monster_Season"&amp;K3553&amp;"_Challenge"&amp;L3553&amp;"_"&amp;M3553&amp;"_"&amp;N3553&amp;"_"&amp;O3553))</f>
        <v>Monster_Season1_Challenge1_2_2_Normal</v>
      </c>
      <c r="C3553" t="str">
        <f t="shared" si="165"/>
        <v>None</v>
      </c>
      <c r="G3553" t="str">
        <f>IF(ISNA(VLOOKUP(K3553&amp;"_"&amp;L3553&amp;"_"&amp;M3553&amp;"_"&amp;O3553,[1]挑战模式!$A:$AS,14+N3553,FALSE)),"",IF(VLOOKUP(K3553&amp;"_"&amp;L3553&amp;"_"&amp;M3553&amp;"_"&amp;O3553,[1]挑战模式!$A:$AS,14+N3553,FALSE)="","",IF(VLOOKUP(VLOOKUP(K3553&amp;"_"&amp;L3553&amp;"_"&amp;M3553&amp;"_"&amp;O3553,[1]挑战模式!$A:$AS,14+N3553,FALSE),[1]怪物!$B:$L,11,FALSE)=0,"",VLOOKUP(VLOOKUP(K3553&amp;"_"&amp;L3553&amp;"_"&amp;M3553&amp;"_"&amp;O3553,[1]挑战模式!$A:$AS,14+N3553,FALSE),[1]怪物!$B:$L,11,FALSE))))</f>
        <v/>
      </c>
      <c r="H3553" t="str">
        <f t="shared" si="166"/>
        <v>Unit_Monster_Season1_Challenge1_2_2_Normal</v>
      </c>
      <c r="I3553" t="str">
        <f t="shared" si="167"/>
        <v>TowerDefense_Monster1</v>
      </c>
      <c r="J3553" t="str">
        <f>IF(B3553="","",IF(RIGHT(VLOOKUP(K3553&amp;"_"&amp;L3553&amp;"_"&amp;M3553&amp;"_"&amp;O3553,[1]挑战模式!$A:$AS,14+N3553,FALSE),1)="3","EffectCreate_BossEffect;EffectCreate_MonsterShow","EffectCreate_MonsterShow"))</f>
        <v>EffectCreate_MonsterShow</v>
      </c>
      <c r="K3553" s="2">
        <v>1</v>
      </c>
      <c r="L3553" s="2">
        <v>1</v>
      </c>
      <c r="M3553" s="2">
        <v>2</v>
      </c>
      <c r="N3553" s="2">
        <v>2</v>
      </c>
      <c r="O3553" s="6" t="s">
        <v>466</v>
      </c>
    </row>
    <row r="3554" spans="2:15" x14ac:dyDescent="0.2">
      <c r="B3554" t="str">
        <f>IF(ISNA(VLOOKUP(K3554&amp;"_"&amp;L3554&amp;"_"&amp;M3554&amp;"_"&amp;O3554,[1]挑战模式!$A:$AS,1,FALSE)),"",IF(VLOOKUP(K3554&amp;"_"&amp;L3554&amp;"_"&amp;M3554&amp;"_"&amp;O3554,[1]挑战模式!$A:$AS,14+N3554,FALSE)="","","Monster_Season"&amp;K3554&amp;"_Challenge"&amp;L3554&amp;"_"&amp;M3554&amp;"_"&amp;N3554&amp;"_"&amp;O3554))</f>
        <v/>
      </c>
      <c r="C3554" t="str">
        <f t="shared" si="165"/>
        <v/>
      </c>
      <c r="G3554" t="str">
        <f>IF(ISNA(VLOOKUP(K3554&amp;"_"&amp;L3554&amp;"_"&amp;M3554&amp;"_"&amp;O3554,[1]挑战模式!$A:$AS,14+N3554,FALSE)),"",IF(VLOOKUP(K3554&amp;"_"&amp;L3554&amp;"_"&amp;M3554&amp;"_"&amp;O3554,[1]挑战模式!$A:$AS,14+N3554,FALSE)="","",IF(VLOOKUP(VLOOKUP(K3554&amp;"_"&amp;L3554&amp;"_"&amp;M3554&amp;"_"&amp;O3554,[1]挑战模式!$A:$AS,14+N3554,FALSE),[1]怪物!$B:$L,11,FALSE)=0,"",VLOOKUP(VLOOKUP(K3554&amp;"_"&amp;L3554&amp;"_"&amp;M3554&amp;"_"&amp;O3554,[1]挑战模式!$A:$AS,14+N3554,FALSE),[1]怪物!$B:$L,11,FALSE))))</f>
        <v/>
      </c>
      <c r="H3554" t="str">
        <f t="shared" si="166"/>
        <v/>
      </c>
      <c r="I3554" t="str">
        <f t="shared" si="167"/>
        <v/>
      </c>
      <c r="J3554" t="str">
        <f>IF(B3554="","",IF(RIGHT(VLOOKUP(K3554&amp;"_"&amp;L3554&amp;"_"&amp;M3554&amp;"_"&amp;O3554,[1]挑战模式!$A:$AS,14+N3554,FALSE),1)="3","EffectCreate_BossEffect;EffectCreate_MonsterShow","EffectCreate_MonsterShow"))</f>
        <v/>
      </c>
      <c r="K3554" s="2">
        <v>1</v>
      </c>
      <c r="L3554" s="2">
        <v>1</v>
      </c>
      <c r="M3554" s="2">
        <v>2</v>
      </c>
      <c r="N3554" s="2">
        <v>3</v>
      </c>
      <c r="O3554" s="6" t="s">
        <v>466</v>
      </c>
    </row>
    <row r="3555" spans="2:15" x14ac:dyDescent="0.2">
      <c r="B3555" t="str">
        <f>IF(ISNA(VLOOKUP(K3555&amp;"_"&amp;L3555&amp;"_"&amp;M3555&amp;"_"&amp;O3555,[1]挑战模式!$A:$AS,1,FALSE)),"",IF(VLOOKUP(K3555&amp;"_"&amp;L3555&amp;"_"&amp;M3555&amp;"_"&amp;O3555,[1]挑战模式!$A:$AS,14+N3555,FALSE)="","","Monster_Season"&amp;K3555&amp;"_Challenge"&amp;L3555&amp;"_"&amp;M3555&amp;"_"&amp;N3555&amp;"_"&amp;O3555))</f>
        <v/>
      </c>
      <c r="C3555" t="str">
        <f t="shared" si="165"/>
        <v/>
      </c>
      <c r="G3555" t="str">
        <f>IF(ISNA(VLOOKUP(K3555&amp;"_"&amp;L3555&amp;"_"&amp;M3555&amp;"_"&amp;O3555,[1]挑战模式!$A:$AS,14+N3555,FALSE)),"",IF(VLOOKUP(K3555&amp;"_"&amp;L3555&amp;"_"&amp;M3555&amp;"_"&amp;O3555,[1]挑战模式!$A:$AS,14+N3555,FALSE)="","",IF(VLOOKUP(VLOOKUP(K3555&amp;"_"&amp;L3555&amp;"_"&amp;M3555&amp;"_"&amp;O3555,[1]挑战模式!$A:$AS,14+N3555,FALSE),[1]怪物!$B:$L,11,FALSE)=0,"",VLOOKUP(VLOOKUP(K3555&amp;"_"&amp;L3555&amp;"_"&amp;M3555&amp;"_"&amp;O3555,[1]挑战模式!$A:$AS,14+N3555,FALSE),[1]怪物!$B:$L,11,FALSE))))</f>
        <v/>
      </c>
      <c r="H3555" t="str">
        <f t="shared" si="166"/>
        <v/>
      </c>
      <c r="I3555" t="str">
        <f t="shared" si="167"/>
        <v/>
      </c>
      <c r="J3555" t="str">
        <f>IF(B3555="","",IF(RIGHT(VLOOKUP(K3555&amp;"_"&amp;L3555&amp;"_"&amp;M3555&amp;"_"&amp;O3555,[1]挑战模式!$A:$AS,14+N3555,FALSE),1)="3","EffectCreate_BossEffect;EffectCreate_MonsterShow","EffectCreate_MonsterShow"))</f>
        <v/>
      </c>
      <c r="K3555" s="2">
        <v>1</v>
      </c>
      <c r="L3555" s="2">
        <v>1</v>
      </c>
      <c r="M3555" s="2">
        <v>2</v>
      </c>
      <c r="N3555" s="2">
        <v>4</v>
      </c>
      <c r="O3555" s="6" t="s">
        <v>466</v>
      </c>
    </row>
    <row r="3556" spans="2:15" x14ac:dyDescent="0.2">
      <c r="B3556" t="str">
        <f>IF(ISNA(VLOOKUP(K3556&amp;"_"&amp;L3556&amp;"_"&amp;M3556&amp;"_"&amp;O3556,[1]挑战模式!$A:$AS,1,FALSE)),"",IF(VLOOKUP(K3556&amp;"_"&amp;L3556&amp;"_"&amp;M3556&amp;"_"&amp;O3556,[1]挑战模式!$A:$AS,14+N3556,FALSE)="","","Monster_Season"&amp;K3556&amp;"_Challenge"&amp;L3556&amp;"_"&amp;M3556&amp;"_"&amp;N3556&amp;"_"&amp;O3556))</f>
        <v/>
      </c>
      <c r="C3556" t="str">
        <f t="shared" si="165"/>
        <v/>
      </c>
      <c r="G3556" t="str">
        <f>IF(ISNA(VLOOKUP(K3556&amp;"_"&amp;L3556&amp;"_"&amp;M3556&amp;"_"&amp;O3556,[1]挑战模式!$A:$AS,14+N3556,FALSE)),"",IF(VLOOKUP(K3556&amp;"_"&amp;L3556&amp;"_"&amp;M3556&amp;"_"&amp;O3556,[1]挑战模式!$A:$AS,14+N3556,FALSE)="","",IF(VLOOKUP(VLOOKUP(K3556&amp;"_"&amp;L3556&amp;"_"&amp;M3556&amp;"_"&amp;O3556,[1]挑战模式!$A:$AS,14+N3556,FALSE),[1]怪物!$B:$L,11,FALSE)=0,"",VLOOKUP(VLOOKUP(K3556&amp;"_"&amp;L3556&amp;"_"&amp;M3556&amp;"_"&amp;O3556,[1]挑战模式!$A:$AS,14+N3556,FALSE),[1]怪物!$B:$L,11,FALSE))))</f>
        <v/>
      </c>
      <c r="H3556" t="str">
        <f t="shared" si="166"/>
        <v/>
      </c>
      <c r="I3556" t="str">
        <f t="shared" si="167"/>
        <v/>
      </c>
      <c r="J3556" t="str">
        <f>IF(B3556="","",IF(RIGHT(VLOOKUP(K3556&amp;"_"&amp;L3556&amp;"_"&amp;M3556&amp;"_"&amp;O3556,[1]挑战模式!$A:$AS,14+N3556,FALSE),1)="3","EffectCreate_BossEffect;EffectCreate_MonsterShow","EffectCreate_MonsterShow"))</f>
        <v/>
      </c>
      <c r="K3556" s="2">
        <v>1</v>
      </c>
      <c r="L3556" s="2">
        <v>1</v>
      </c>
      <c r="M3556" s="2">
        <v>2</v>
      </c>
      <c r="N3556" s="2">
        <v>5</v>
      </c>
      <c r="O3556" s="6" t="s">
        <v>466</v>
      </c>
    </row>
    <row r="3557" spans="2:15" x14ac:dyDescent="0.2">
      <c r="B3557" t="str">
        <f>IF(ISNA(VLOOKUP(K3557&amp;"_"&amp;L3557&amp;"_"&amp;M3557&amp;"_"&amp;O3557,[1]挑战模式!$A:$AS,1,FALSE)),"",IF(VLOOKUP(K3557&amp;"_"&amp;L3557&amp;"_"&amp;M3557&amp;"_"&amp;O3557,[1]挑战模式!$A:$AS,14+N3557,FALSE)="","","Monster_Season"&amp;K3557&amp;"_Challenge"&amp;L3557&amp;"_"&amp;M3557&amp;"_"&amp;N3557&amp;"_"&amp;O3557))</f>
        <v/>
      </c>
      <c r="C3557" t="str">
        <f t="shared" si="165"/>
        <v/>
      </c>
      <c r="G3557" t="str">
        <f>IF(ISNA(VLOOKUP(K3557&amp;"_"&amp;L3557&amp;"_"&amp;M3557&amp;"_"&amp;O3557,[1]挑战模式!$A:$AS,14+N3557,FALSE)),"",IF(VLOOKUP(K3557&amp;"_"&amp;L3557&amp;"_"&amp;M3557&amp;"_"&amp;O3557,[1]挑战模式!$A:$AS,14+N3557,FALSE)="","",IF(VLOOKUP(VLOOKUP(K3557&amp;"_"&amp;L3557&amp;"_"&amp;M3557&amp;"_"&amp;O3557,[1]挑战模式!$A:$AS,14+N3557,FALSE),[1]怪物!$B:$L,11,FALSE)=0,"",VLOOKUP(VLOOKUP(K3557&amp;"_"&amp;L3557&amp;"_"&amp;M3557&amp;"_"&amp;O3557,[1]挑战模式!$A:$AS,14+N3557,FALSE),[1]怪物!$B:$L,11,FALSE))))</f>
        <v/>
      </c>
      <c r="H3557" t="str">
        <f t="shared" si="166"/>
        <v/>
      </c>
      <c r="I3557" t="str">
        <f t="shared" si="167"/>
        <v/>
      </c>
      <c r="J3557" t="str">
        <f>IF(B3557="","",IF(RIGHT(VLOOKUP(K3557&amp;"_"&amp;L3557&amp;"_"&amp;M3557&amp;"_"&amp;O3557,[1]挑战模式!$A:$AS,14+N3557,FALSE),1)="3","EffectCreate_BossEffect;EffectCreate_MonsterShow","EffectCreate_MonsterShow"))</f>
        <v/>
      </c>
      <c r="K3557" s="2">
        <v>1</v>
      </c>
      <c r="L3557" s="2">
        <v>1</v>
      </c>
      <c r="M3557" s="2">
        <v>2</v>
      </c>
      <c r="N3557" s="2">
        <v>6</v>
      </c>
      <c r="O3557" s="6" t="s">
        <v>466</v>
      </c>
    </row>
    <row r="3558" spans="2:15" x14ac:dyDescent="0.2">
      <c r="B3558" t="str">
        <f>IF(ISNA(VLOOKUP(K3558&amp;"_"&amp;L3558&amp;"_"&amp;M3558&amp;"_"&amp;O3558,[1]挑战模式!$A:$AS,1,FALSE)),"",IF(VLOOKUP(K3558&amp;"_"&amp;L3558&amp;"_"&amp;M3558&amp;"_"&amp;O3558,[1]挑战模式!$A:$AS,14+N3558,FALSE)="","","Monster_Season"&amp;K3558&amp;"_Challenge"&amp;L3558&amp;"_"&amp;M3558&amp;"_"&amp;N3558&amp;"_"&amp;O3558))</f>
        <v>Monster_Season1_Challenge1_3_1_Normal</v>
      </c>
      <c r="C3558" t="str">
        <f t="shared" si="165"/>
        <v>None</v>
      </c>
      <c r="G3558" t="str">
        <f>IF(ISNA(VLOOKUP(K3558&amp;"_"&amp;L3558&amp;"_"&amp;M3558&amp;"_"&amp;O3558,[1]挑战模式!$A:$AS,14+N3558,FALSE)),"",IF(VLOOKUP(K3558&amp;"_"&amp;L3558&amp;"_"&amp;M3558&amp;"_"&amp;O3558,[1]挑战模式!$A:$AS,14+N3558,FALSE)="","",IF(VLOOKUP(VLOOKUP(K3558&amp;"_"&amp;L3558&amp;"_"&amp;M3558&amp;"_"&amp;O3558,[1]挑战模式!$A:$AS,14+N3558,FALSE),[1]怪物!$B:$L,11,FALSE)=0,"",VLOOKUP(VLOOKUP(K3558&amp;"_"&amp;L3558&amp;"_"&amp;M3558&amp;"_"&amp;O3558,[1]挑战模式!$A:$AS,14+N3558,FALSE),[1]怪物!$B:$L,11,FALSE))))</f>
        <v/>
      </c>
      <c r="H3558" t="str">
        <f t="shared" si="166"/>
        <v>Unit_Monster_Season1_Challenge1_3_1_Normal</v>
      </c>
      <c r="I3558" t="str">
        <f t="shared" si="167"/>
        <v>TowerDefense_Monster1</v>
      </c>
      <c r="J3558" t="str">
        <f>IF(B3558="","",IF(RIGHT(VLOOKUP(K3558&amp;"_"&amp;L3558&amp;"_"&amp;M3558&amp;"_"&amp;O3558,[1]挑战模式!$A:$AS,14+N3558,FALSE),1)="3","EffectCreate_BossEffect;EffectCreate_MonsterShow","EffectCreate_MonsterShow"))</f>
        <v>EffectCreate_MonsterShow</v>
      </c>
      <c r="K3558" s="2">
        <v>1</v>
      </c>
      <c r="L3558" s="2">
        <v>1</v>
      </c>
      <c r="M3558" s="2">
        <v>3</v>
      </c>
      <c r="N3558" s="2">
        <v>1</v>
      </c>
      <c r="O3558" s="6" t="s">
        <v>466</v>
      </c>
    </row>
    <row r="3559" spans="2:15" x14ac:dyDescent="0.2">
      <c r="B3559" t="str">
        <f>IF(ISNA(VLOOKUP(K3559&amp;"_"&amp;L3559&amp;"_"&amp;M3559&amp;"_"&amp;O3559,[1]挑战模式!$A:$AS,1,FALSE)),"",IF(VLOOKUP(K3559&amp;"_"&amp;L3559&amp;"_"&amp;M3559&amp;"_"&amp;O3559,[1]挑战模式!$A:$AS,14+N3559,FALSE)="","","Monster_Season"&amp;K3559&amp;"_Challenge"&amp;L3559&amp;"_"&amp;M3559&amp;"_"&amp;N3559&amp;"_"&amp;O3559))</f>
        <v>Monster_Season1_Challenge1_3_2_Normal</v>
      </c>
      <c r="C3559" t="str">
        <f t="shared" si="165"/>
        <v>None</v>
      </c>
      <c r="G3559" t="str">
        <f>IF(ISNA(VLOOKUP(K3559&amp;"_"&amp;L3559&amp;"_"&amp;M3559&amp;"_"&amp;O3559,[1]挑战模式!$A:$AS,14+N3559,FALSE)),"",IF(VLOOKUP(K3559&amp;"_"&amp;L3559&amp;"_"&amp;M3559&amp;"_"&amp;O3559,[1]挑战模式!$A:$AS,14+N3559,FALSE)="","",IF(VLOOKUP(VLOOKUP(K3559&amp;"_"&amp;L3559&amp;"_"&amp;M3559&amp;"_"&amp;O3559,[1]挑战模式!$A:$AS,14+N3559,FALSE),[1]怪物!$B:$L,11,FALSE)=0,"",VLOOKUP(VLOOKUP(K3559&amp;"_"&amp;L3559&amp;"_"&amp;M3559&amp;"_"&amp;O3559,[1]挑战模式!$A:$AS,14+N3559,FALSE),[1]怪物!$B:$L,11,FALSE))))</f>
        <v/>
      </c>
      <c r="H3559" t="str">
        <f t="shared" si="166"/>
        <v>Unit_Monster_Season1_Challenge1_3_2_Normal</v>
      </c>
      <c r="I3559" t="str">
        <f t="shared" si="167"/>
        <v>TowerDefense_Monster1</v>
      </c>
      <c r="J3559" t="str">
        <f>IF(B3559="","",IF(RIGHT(VLOOKUP(K3559&amp;"_"&amp;L3559&amp;"_"&amp;M3559&amp;"_"&amp;O3559,[1]挑战模式!$A:$AS,14+N3559,FALSE),1)="3","EffectCreate_BossEffect;EffectCreate_MonsterShow","EffectCreate_MonsterShow"))</f>
        <v>EffectCreate_MonsterShow</v>
      </c>
      <c r="K3559" s="2">
        <v>1</v>
      </c>
      <c r="L3559" s="2">
        <v>1</v>
      </c>
      <c r="M3559" s="2">
        <v>3</v>
      </c>
      <c r="N3559" s="2">
        <v>2</v>
      </c>
      <c r="O3559" s="6" t="s">
        <v>466</v>
      </c>
    </row>
    <row r="3560" spans="2:15" x14ac:dyDescent="0.2">
      <c r="B3560" t="str">
        <f>IF(ISNA(VLOOKUP(K3560&amp;"_"&amp;L3560&amp;"_"&amp;M3560&amp;"_"&amp;O3560,[1]挑战模式!$A:$AS,1,FALSE)),"",IF(VLOOKUP(K3560&amp;"_"&amp;L3560&amp;"_"&amp;M3560&amp;"_"&amp;O3560,[1]挑战模式!$A:$AS,14+N3560,FALSE)="","","Monster_Season"&amp;K3560&amp;"_Challenge"&amp;L3560&amp;"_"&amp;M3560&amp;"_"&amp;N3560&amp;"_"&amp;O3560))</f>
        <v/>
      </c>
      <c r="C3560" t="str">
        <f t="shared" si="165"/>
        <v/>
      </c>
      <c r="G3560" t="str">
        <f>IF(ISNA(VLOOKUP(K3560&amp;"_"&amp;L3560&amp;"_"&amp;M3560&amp;"_"&amp;O3560,[1]挑战模式!$A:$AS,14+N3560,FALSE)),"",IF(VLOOKUP(K3560&amp;"_"&amp;L3560&amp;"_"&amp;M3560&amp;"_"&amp;O3560,[1]挑战模式!$A:$AS,14+N3560,FALSE)="","",IF(VLOOKUP(VLOOKUP(K3560&amp;"_"&amp;L3560&amp;"_"&amp;M3560&amp;"_"&amp;O3560,[1]挑战模式!$A:$AS,14+N3560,FALSE),[1]怪物!$B:$L,11,FALSE)=0,"",VLOOKUP(VLOOKUP(K3560&amp;"_"&amp;L3560&amp;"_"&amp;M3560&amp;"_"&amp;O3560,[1]挑战模式!$A:$AS,14+N3560,FALSE),[1]怪物!$B:$L,11,FALSE))))</f>
        <v/>
      </c>
      <c r="H3560" t="str">
        <f t="shared" si="166"/>
        <v/>
      </c>
      <c r="I3560" t="str">
        <f t="shared" si="167"/>
        <v/>
      </c>
      <c r="J3560" t="str">
        <f>IF(B3560="","",IF(RIGHT(VLOOKUP(K3560&amp;"_"&amp;L3560&amp;"_"&amp;M3560&amp;"_"&amp;O3560,[1]挑战模式!$A:$AS,14+N3560,FALSE),1)="3","EffectCreate_BossEffect;EffectCreate_MonsterShow","EffectCreate_MonsterShow"))</f>
        <v/>
      </c>
      <c r="K3560" s="2">
        <v>1</v>
      </c>
      <c r="L3560" s="2">
        <v>1</v>
      </c>
      <c r="M3560" s="2">
        <v>3</v>
      </c>
      <c r="N3560" s="2">
        <v>3</v>
      </c>
      <c r="O3560" s="6" t="s">
        <v>466</v>
      </c>
    </row>
    <row r="3561" spans="2:15" x14ac:dyDescent="0.2">
      <c r="B3561" t="str">
        <f>IF(ISNA(VLOOKUP(K3561&amp;"_"&amp;L3561&amp;"_"&amp;M3561&amp;"_"&amp;O3561,[1]挑战模式!$A:$AS,1,FALSE)),"",IF(VLOOKUP(K3561&amp;"_"&amp;L3561&amp;"_"&amp;M3561&amp;"_"&amp;O3561,[1]挑战模式!$A:$AS,14+N3561,FALSE)="","","Monster_Season"&amp;K3561&amp;"_Challenge"&amp;L3561&amp;"_"&amp;M3561&amp;"_"&amp;N3561&amp;"_"&amp;O3561))</f>
        <v/>
      </c>
      <c r="C3561" t="str">
        <f t="shared" si="165"/>
        <v/>
      </c>
      <c r="G3561" t="str">
        <f>IF(ISNA(VLOOKUP(K3561&amp;"_"&amp;L3561&amp;"_"&amp;M3561&amp;"_"&amp;O3561,[1]挑战模式!$A:$AS,14+N3561,FALSE)),"",IF(VLOOKUP(K3561&amp;"_"&amp;L3561&amp;"_"&amp;M3561&amp;"_"&amp;O3561,[1]挑战模式!$A:$AS,14+N3561,FALSE)="","",IF(VLOOKUP(VLOOKUP(K3561&amp;"_"&amp;L3561&amp;"_"&amp;M3561&amp;"_"&amp;O3561,[1]挑战模式!$A:$AS,14+N3561,FALSE),[1]怪物!$B:$L,11,FALSE)=0,"",VLOOKUP(VLOOKUP(K3561&amp;"_"&amp;L3561&amp;"_"&amp;M3561&amp;"_"&amp;O3561,[1]挑战模式!$A:$AS,14+N3561,FALSE),[1]怪物!$B:$L,11,FALSE))))</f>
        <v/>
      </c>
      <c r="H3561" t="str">
        <f t="shared" si="166"/>
        <v/>
      </c>
      <c r="I3561" t="str">
        <f t="shared" si="167"/>
        <v/>
      </c>
      <c r="J3561" t="str">
        <f>IF(B3561="","",IF(RIGHT(VLOOKUP(K3561&amp;"_"&amp;L3561&amp;"_"&amp;M3561&amp;"_"&amp;O3561,[1]挑战模式!$A:$AS,14+N3561,FALSE),1)="3","EffectCreate_BossEffect;EffectCreate_MonsterShow","EffectCreate_MonsterShow"))</f>
        <v/>
      </c>
      <c r="K3561" s="2">
        <v>1</v>
      </c>
      <c r="L3561" s="2">
        <v>1</v>
      </c>
      <c r="M3561" s="2">
        <v>3</v>
      </c>
      <c r="N3561" s="2">
        <v>4</v>
      </c>
      <c r="O3561" s="6" t="s">
        <v>466</v>
      </c>
    </row>
    <row r="3562" spans="2:15" x14ac:dyDescent="0.2">
      <c r="B3562" t="str">
        <f>IF(ISNA(VLOOKUP(K3562&amp;"_"&amp;L3562&amp;"_"&amp;M3562&amp;"_"&amp;O3562,[1]挑战模式!$A:$AS,1,FALSE)),"",IF(VLOOKUP(K3562&amp;"_"&amp;L3562&amp;"_"&amp;M3562&amp;"_"&amp;O3562,[1]挑战模式!$A:$AS,14+N3562,FALSE)="","","Monster_Season"&amp;K3562&amp;"_Challenge"&amp;L3562&amp;"_"&amp;M3562&amp;"_"&amp;N3562&amp;"_"&amp;O3562))</f>
        <v/>
      </c>
      <c r="C3562" t="str">
        <f t="shared" si="165"/>
        <v/>
      </c>
      <c r="G3562" t="str">
        <f>IF(ISNA(VLOOKUP(K3562&amp;"_"&amp;L3562&amp;"_"&amp;M3562&amp;"_"&amp;O3562,[1]挑战模式!$A:$AS,14+N3562,FALSE)),"",IF(VLOOKUP(K3562&amp;"_"&amp;L3562&amp;"_"&amp;M3562&amp;"_"&amp;O3562,[1]挑战模式!$A:$AS,14+N3562,FALSE)="","",IF(VLOOKUP(VLOOKUP(K3562&amp;"_"&amp;L3562&amp;"_"&amp;M3562&amp;"_"&amp;O3562,[1]挑战模式!$A:$AS,14+N3562,FALSE),[1]怪物!$B:$L,11,FALSE)=0,"",VLOOKUP(VLOOKUP(K3562&amp;"_"&amp;L3562&amp;"_"&amp;M3562&amp;"_"&amp;O3562,[1]挑战模式!$A:$AS,14+N3562,FALSE),[1]怪物!$B:$L,11,FALSE))))</f>
        <v/>
      </c>
      <c r="H3562" t="str">
        <f t="shared" si="166"/>
        <v/>
      </c>
      <c r="I3562" t="str">
        <f t="shared" si="167"/>
        <v/>
      </c>
      <c r="J3562" t="str">
        <f>IF(B3562="","",IF(RIGHT(VLOOKUP(K3562&amp;"_"&amp;L3562&amp;"_"&amp;M3562&amp;"_"&amp;O3562,[1]挑战模式!$A:$AS,14+N3562,FALSE),1)="3","EffectCreate_BossEffect;EffectCreate_MonsterShow","EffectCreate_MonsterShow"))</f>
        <v/>
      </c>
      <c r="K3562" s="2">
        <v>1</v>
      </c>
      <c r="L3562" s="2">
        <v>1</v>
      </c>
      <c r="M3562" s="2">
        <v>3</v>
      </c>
      <c r="N3562" s="2">
        <v>5</v>
      </c>
      <c r="O3562" s="6" t="s">
        <v>466</v>
      </c>
    </row>
    <row r="3563" spans="2:15" x14ac:dyDescent="0.2">
      <c r="B3563" t="str">
        <f>IF(ISNA(VLOOKUP(K3563&amp;"_"&amp;L3563&amp;"_"&amp;M3563&amp;"_"&amp;O3563,[1]挑战模式!$A:$AS,1,FALSE)),"",IF(VLOOKUP(K3563&amp;"_"&amp;L3563&amp;"_"&amp;M3563&amp;"_"&amp;O3563,[1]挑战模式!$A:$AS,14+N3563,FALSE)="","","Monster_Season"&amp;K3563&amp;"_Challenge"&amp;L3563&amp;"_"&amp;M3563&amp;"_"&amp;N3563&amp;"_"&amp;O3563))</f>
        <v/>
      </c>
      <c r="C3563" t="str">
        <f t="shared" si="165"/>
        <v/>
      </c>
      <c r="G3563" t="str">
        <f>IF(ISNA(VLOOKUP(K3563&amp;"_"&amp;L3563&amp;"_"&amp;M3563&amp;"_"&amp;O3563,[1]挑战模式!$A:$AS,14+N3563,FALSE)),"",IF(VLOOKUP(K3563&amp;"_"&amp;L3563&amp;"_"&amp;M3563&amp;"_"&amp;O3563,[1]挑战模式!$A:$AS,14+N3563,FALSE)="","",IF(VLOOKUP(VLOOKUP(K3563&amp;"_"&amp;L3563&amp;"_"&amp;M3563&amp;"_"&amp;O3563,[1]挑战模式!$A:$AS,14+N3563,FALSE),[1]怪物!$B:$L,11,FALSE)=0,"",VLOOKUP(VLOOKUP(K3563&amp;"_"&amp;L3563&amp;"_"&amp;M3563&amp;"_"&amp;O3563,[1]挑战模式!$A:$AS,14+N3563,FALSE),[1]怪物!$B:$L,11,FALSE))))</f>
        <v/>
      </c>
      <c r="H3563" t="str">
        <f t="shared" si="166"/>
        <v/>
      </c>
      <c r="I3563" t="str">
        <f t="shared" si="167"/>
        <v/>
      </c>
      <c r="J3563" t="str">
        <f>IF(B3563="","",IF(RIGHT(VLOOKUP(K3563&amp;"_"&amp;L3563&amp;"_"&amp;M3563&amp;"_"&amp;O3563,[1]挑战模式!$A:$AS,14+N3563,FALSE),1)="3","EffectCreate_BossEffect;EffectCreate_MonsterShow","EffectCreate_MonsterShow"))</f>
        <v/>
      </c>
      <c r="K3563" s="2">
        <v>1</v>
      </c>
      <c r="L3563" s="2">
        <v>1</v>
      </c>
      <c r="M3563" s="2">
        <v>3</v>
      </c>
      <c r="N3563" s="2">
        <v>6</v>
      </c>
      <c r="O3563" s="6" t="s">
        <v>466</v>
      </c>
    </row>
    <row r="3564" spans="2:15" x14ac:dyDescent="0.2">
      <c r="B3564" t="str">
        <f>IF(ISNA(VLOOKUP(K3564&amp;"_"&amp;L3564&amp;"_"&amp;M3564&amp;"_"&amp;O3564,[1]挑战模式!$A:$AS,1,FALSE)),"",IF(VLOOKUP(K3564&amp;"_"&amp;L3564&amp;"_"&amp;M3564&amp;"_"&amp;O3564,[1]挑战模式!$A:$AS,14+N3564,FALSE)="","","Monster_Season"&amp;K3564&amp;"_Challenge"&amp;L3564&amp;"_"&amp;M3564&amp;"_"&amp;N3564&amp;"_"&amp;O3564))</f>
        <v>Monster_Season1_Challenge1_4_1_Normal</v>
      </c>
      <c r="C3564" t="str">
        <f t="shared" si="165"/>
        <v>None</v>
      </c>
      <c r="G3564" t="str">
        <f>IF(ISNA(VLOOKUP(K3564&amp;"_"&amp;L3564&amp;"_"&amp;M3564&amp;"_"&amp;O3564,[1]挑战模式!$A:$AS,14+N3564,FALSE)),"",IF(VLOOKUP(K3564&amp;"_"&amp;L3564&amp;"_"&amp;M3564&amp;"_"&amp;O3564,[1]挑战模式!$A:$AS,14+N3564,FALSE)="","",IF(VLOOKUP(VLOOKUP(K3564&amp;"_"&amp;L3564&amp;"_"&amp;M3564&amp;"_"&amp;O3564,[1]挑战模式!$A:$AS,14+N3564,FALSE),[1]怪物!$B:$L,11,FALSE)=0,"",VLOOKUP(VLOOKUP(K3564&amp;"_"&amp;L3564&amp;"_"&amp;M3564&amp;"_"&amp;O3564,[1]挑战模式!$A:$AS,14+N3564,FALSE),[1]怪物!$B:$L,11,FALSE))))</f>
        <v/>
      </c>
      <c r="H3564" t="str">
        <f t="shared" si="166"/>
        <v>Unit_Monster_Season1_Challenge1_4_1_Normal</v>
      </c>
      <c r="I3564" t="str">
        <f t="shared" si="167"/>
        <v>TowerDefense_Monster1</v>
      </c>
      <c r="J3564" t="str">
        <f>IF(B3564="","",IF(RIGHT(VLOOKUP(K3564&amp;"_"&amp;L3564&amp;"_"&amp;M3564&amp;"_"&amp;O3564,[1]挑战模式!$A:$AS,14+N3564,FALSE),1)="3","EffectCreate_BossEffect;EffectCreate_MonsterShow","EffectCreate_MonsterShow"))</f>
        <v>EffectCreate_MonsterShow</v>
      </c>
      <c r="K3564" s="2">
        <v>1</v>
      </c>
      <c r="L3564" s="2">
        <v>1</v>
      </c>
      <c r="M3564" s="2">
        <v>4</v>
      </c>
      <c r="N3564" s="2">
        <v>1</v>
      </c>
      <c r="O3564" s="6" t="s">
        <v>466</v>
      </c>
    </row>
    <row r="3565" spans="2:15" x14ac:dyDescent="0.2">
      <c r="B3565" t="str">
        <f>IF(ISNA(VLOOKUP(K3565&amp;"_"&amp;L3565&amp;"_"&amp;M3565&amp;"_"&amp;O3565,[1]挑战模式!$A:$AS,1,FALSE)),"",IF(VLOOKUP(K3565&amp;"_"&amp;L3565&amp;"_"&amp;M3565&amp;"_"&amp;O3565,[1]挑战模式!$A:$AS,14+N3565,FALSE)="","","Monster_Season"&amp;K3565&amp;"_Challenge"&amp;L3565&amp;"_"&amp;M3565&amp;"_"&amp;N3565&amp;"_"&amp;O3565))</f>
        <v>Monster_Season1_Challenge1_4_2_Normal</v>
      </c>
      <c r="C3565" t="str">
        <f t="shared" si="165"/>
        <v>None</v>
      </c>
      <c r="G3565" t="str">
        <f>IF(ISNA(VLOOKUP(K3565&amp;"_"&amp;L3565&amp;"_"&amp;M3565&amp;"_"&amp;O3565,[1]挑战模式!$A:$AS,14+N3565,FALSE)),"",IF(VLOOKUP(K3565&amp;"_"&amp;L3565&amp;"_"&amp;M3565&amp;"_"&amp;O3565,[1]挑战模式!$A:$AS,14+N3565,FALSE)="","",IF(VLOOKUP(VLOOKUP(K3565&amp;"_"&amp;L3565&amp;"_"&amp;M3565&amp;"_"&amp;O3565,[1]挑战模式!$A:$AS,14+N3565,FALSE),[1]怪物!$B:$L,11,FALSE)=0,"",VLOOKUP(VLOOKUP(K3565&amp;"_"&amp;L3565&amp;"_"&amp;M3565&amp;"_"&amp;O3565,[1]挑战模式!$A:$AS,14+N3565,FALSE),[1]怪物!$B:$L,11,FALSE))))</f>
        <v/>
      </c>
      <c r="H3565" t="str">
        <f t="shared" si="166"/>
        <v>Unit_Monster_Season1_Challenge1_4_2_Normal</v>
      </c>
      <c r="I3565" t="str">
        <f t="shared" si="167"/>
        <v>TowerDefense_Monster1</v>
      </c>
      <c r="J3565" t="str">
        <f>IF(B3565="","",IF(RIGHT(VLOOKUP(K3565&amp;"_"&amp;L3565&amp;"_"&amp;M3565&amp;"_"&amp;O3565,[1]挑战模式!$A:$AS,14+N3565,FALSE),1)="3","EffectCreate_BossEffect;EffectCreate_MonsterShow","EffectCreate_MonsterShow"))</f>
        <v>EffectCreate_MonsterShow</v>
      </c>
      <c r="K3565" s="2">
        <v>1</v>
      </c>
      <c r="L3565" s="2">
        <v>1</v>
      </c>
      <c r="M3565" s="2">
        <v>4</v>
      </c>
      <c r="N3565" s="2">
        <v>2</v>
      </c>
      <c r="O3565" s="6" t="s">
        <v>466</v>
      </c>
    </row>
    <row r="3566" spans="2:15" x14ac:dyDescent="0.2">
      <c r="B3566" t="str">
        <f>IF(ISNA(VLOOKUP(K3566&amp;"_"&amp;L3566&amp;"_"&amp;M3566&amp;"_"&amp;O3566,[1]挑战模式!$A:$AS,1,FALSE)),"",IF(VLOOKUP(K3566&amp;"_"&amp;L3566&amp;"_"&amp;M3566&amp;"_"&amp;O3566,[1]挑战模式!$A:$AS,14+N3566,FALSE)="","","Monster_Season"&amp;K3566&amp;"_Challenge"&amp;L3566&amp;"_"&amp;M3566&amp;"_"&amp;N3566&amp;"_"&amp;O3566))</f>
        <v>Monster_Season1_Challenge1_4_3_Normal</v>
      </c>
      <c r="C3566" t="str">
        <f t="shared" si="165"/>
        <v>None</v>
      </c>
      <c r="G3566" t="str">
        <f>IF(ISNA(VLOOKUP(K3566&amp;"_"&amp;L3566&amp;"_"&amp;M3566&amp;"_"&amp;O3566,[1]挑战模式!$A:$AS,14+N3566,FALSE)),"",IF(VLOOKUP(K3566&amp;"_"&amp;L3566&amp;"_"&amp;M3566&amp;"_"&amp;O3566,[1]挑战模式!$A:$AS,14+N3566,FALSE)="","",IF(VLOOKUP(VLOOKUP(K3566&amp;"_"&amp;L3566&amp;"_"&amp;M3566&amp;"_"&amp;O3566,[1]挑战模式!$A:$AS,14+N3566,FALSE),[1]怪物!$B:$L,11,FALSE)=0,"",VLOOKUP(VLOOKUP(K3566&amp;"_"&amp;L3566&amp;"_"&amp;M3566&amp;"_"&amp;O3566,[1]挑战模式!$A:$AS,14+N3566,FALSE),[1]怪物!$B:$L,11,FALSE))))</f>
        <v/>
      </c>
      <c r="H3566" t="str">
        <f t="shared" si="166"/>
        <v>Unit_Monster_Season1_Challenge1_4_3_Normal</v>
      </c>
      <c r="I3566" t="str">
        <f t="shared" si="167"/>
        <v>TowerDefense_Monster1</v>
      </c>
      <c r="J3566" t="str">
        <f>IF(B3566="","",IF(RIGHT(VLOOKUP(K3566&amp;"_"&amp;L3566&amp;"_"&amp;M3566&amp;"_"&amp;O3566,[1]挑战模式!$A:$AS,14+N3566,FALSE),1)="3","EffectCreate_BossEffect;EffectCreate_MonsterShow","EffectCreate_MonsterShow"))</f>
        <v>EffectCreate_MonsterShow</v>
      </c>
      <c r="K3566" s="2">
        <v>1</v>
      </c>
      <c r="L3566" s="2">
        <v>1</v>
      </c>
      <c r="M3566" s="2">
        <v>4</v>
      </c>
      <c r="N3566" s="2">
        <v>3</v>
      </c>
      <c r="O3566" s="6" t="s">
        <v>466</v>
      </c>
    </row>
    <row r="3567" spans="2:15" x14ac:dyDescent="0.2">
      <c r="B3567" t="str">
        <f>IF(ISNA(VLOOKUP(K3567&amp;"_"&amp;L3567&amp;"_"&amp;M3567&amp;"_"&amp;O3567,[1]挑战模式!$A:$AS,1,FALSE)),"",IF(VLOOKUP(K3567&amp;"_"&amp;L3567&amp;"_"&amp;M3567&amp;"_"&amp;O3567,[1]挑战模式!$A:$AS,14+N3567,FALSE)="","","Monster_Season"&amp;K3567&amp;"_Challenge"&amp;L3567&amp;"_"&amp;M3567&amp;"_"&amp;N3567&amp;"_"&amp;O3567))</f>
        <v/>
      </c>
      <c r="C3567" t="str">
        <f t="shared" si="165"/>
        <v/>
      </c>
      <c r="G3567" t="str">
        <f>IF(ISNA(VLOOKUP(K3567&amp;"_"&amp;L3567&amp;"_"&amp;M3567&amp;"_"&amp;O3567,[1]挑战模式!$A:$AS,14+N3567,FALSE)),"",IF(VLOOKUP(K3567&amp;"_"&amp;L3567&amp;"_"&amp;M3567&amp;"_"&amp;O3567,[1]挑战模式!$A:$AS,14+N3567,FALSE)="","",IF(VLOOKUP(VLOOKUP(K3567&amp;"_"&amp;L3567&amp;"_"&amp;M3567&amp;"_"&amp;O3567,[1]挑战模式!$A:$AS,14+N3567,FALSE),[1]怪物!$B:$L,11,FALSE)=0,"",VLOOKUP(VLOOKUP(K3567&amp;"_"&amp;L3567&amp;"_"&amp;M3567&amp;"_"&amp;O3567,[1]挑战模式!$A:$AS,14+N3567,FALSE),[1]怪物!$B:$L,11,FALSE))))</f>
        <v/>
      </c>
      <c r="H3567" t="str">
        <f t="shared" si="166"/>
        <v/>
      </c>
      <c r="I3567" t="str">
        <f t="shared" si="167"/>
        <v/>
      </c>
      <c r="J3567" t="str">
        <f>IF(B3567="","",IF(RIGHT(VLOOKUP(K3567&amp;"_"&amp;L3567&amp;"_"&amp;M3567&amp;"_"&amp;O3567,[1]挑战模式!$A:$AS,14+N3567,FALSE),1)="3","EffectCreate_BossEffect;EffectCreate_MonsterShow","EffectCreate_MonsterShow"))</f>
        <v/>
      </c>
      <c r="K3567" s="2">
        <v>1</v>
      </c>
      <c r="L3567" s="2">
        <v>1</v>
      </c>
      <c r="M3567" s="2">
        <v>4</v>
      </c>
      <c r="N3567" s="2">
        <v>4</v>
      </c>
      <c r="O3567" s="6" t="s">
        <v>466</v>
      </c>
    </row>
    <row r="3568" spans="2:15" x14ac:dyDescent="0.2">
      <c r="B3568" t="str">
        <f>IF(ISNA(VLOOKUP(K3568&amp;"_"&amp;L3568&amp;"_"&amp;M3568&amp;"_"&amp;O3568,[1]挑战模式!$A:$AS,1,FALSE)),"",IF(VLOOKUP(K3568&amp;"_"&amp;L3568&amp;"_"&amp;M3568&amp;"_"&amp;O3568,[1]挑战模式!$A:$AS,14+N3568,FALSE)="","","Monster_Season"&amp;K3568&amp;"_Challenge"&amp;L3568&amp;"_"&amp;M3568&amp;"_"&amp;N3568&amp;"_"&amp;O3568))</f>
        <v/>
      </c>
      <c r="C3568" t="str">
        <f t="shared" si="165"/>
        <v/>
      </c>
      <c r="G3568" t="str">
        <f>IF(ISNA(VLOOKUP(K3568&amp;"_"&amp;L3568&amp;"_"&amp;M3568&amp;"_"&amp;O3568,[1]挑战模式!$A:$AS,14+N3568,FALSE)),"",IF(VLOOKUP(K3568&amp;"_"&amp;L3568&amp;"_"&amp;M3568&amp;"_"&amp;O3568,[1]挑战模式!$A:$AS,14+N3568,FALSE)="","",IF(VLOOKUP(VLOOKUP(K3568&amp;"_"&amp;L3568&amp;"_"&amp;M3568&amp;"_"&amp;O3568,[1]挑战模式!$A:$AS,14+N3568,FALSE),[1]怪物!$B:$L,11,FALSE)=0,"",VLOOKUP(VLOOKUP(K3568&amp;"_"&amp;L3568&amp;"_"&amp;M3568&amp;"_"&amp;O3568,[1]挑战模式!$A:$AS,14+N3568,FALSE),[1]怪物!$B:$L,11,FALSE))))</f>
        <v/>
      </c>
      <c r="H3568" t="str">
        <f t="shared" si="166"/>
        <v/>
      </c>
      <c r="I3568" t="str">
        <f t="shared" si="167"/>
        <v/>
      </c>
      <c r="J3568" t="str">
        <f>IF(B3568="","",IF(RIGHT(VLOOKUP(K3568&amp;"_"&amp;L3568&amp;"_"&amp;M3568&amp;"_"&amp;O3568,[1]挑战模式!$A:$AS,14+N3568,FALSE),1)="3","EffectCreate_BossEffect;EffectCreate_MonsterShow","EffectCreate_MonsterShow"))</f>
        <v/>
      </c>
      <c r="K3568" s="2">
        <v>1</v>
      </c>
      <c r="L3568" s="2">
        <v>1</v>
      </c>
      <c r="M3568" s="2">
        <v>4</v>
      </c>
      <c r="N3568" s="2">
        <v>5</v>
      </c>
      <c r="O3568" s="6" t="s">
        <v>466</v>
      </c>
    </row>
    <row r="3569" spans="2:15" x14ac:dyDescent="0.2">
      <c r="B3569" t="str">
        <f>IF(ISNA(VLOOKUP(K3569&amp;"_"&amp;L3569&amp;"_"&amp;M3569&amp;"_"&amp;O3569,[1]挑战模式!$A:$AS,1,FALSE)),"",IF(VLOOKUP(K3569&amp;"_"&amp;L3569&amp;"_"&amp;M3569&amp;"_"&amp;O3569,[1]挑战模式!$A:$AS,14+N3569,FALSE)="","","Monster_Season"&amp;K3569&amp;"_Challenge"&amp;L3569&amp;"_"&amp;M3569&amp;"_"&amp;N3569&amp;"_"&amp;O3569))</f>
        <v/>
      </c>
      <c r="C3569" t="str">
        <f t="shared" si="165"/>
        <v/>
      </c>
      <c r="G3569" t="str">
        <f>IF(ISNA(VLOOKUP(K3569&amp;"_"&amp;L3569&amp;"_"&amp;M3569&amp;"_"&amp;O3569,[1]挑战模式!$A:$AS,14+N3569,FALSE)),"",IF(VLOOKUP(K3569&amp;"_"&amp;L3569&amp;"_"&amp;M3569&amp;"_"&amp;O3569,[1]挑战模式!$A:$AS,14+N3569,FALSE)="","",IF(VLOOKUP(VLOOKUP(K3569&amp;"_"&amp;L3569&amp;"_"&amp;M3569&amp;"_"&amp;O3569,[1]挑战模式!$A:$AS,14+N3569,FALSE),[1]怪物!$B:$L,11,FALSE)=0,"",VLOOKUP(VLOOKUP(K3569&amp;"_"&amp;L3569&amp;"_"&amp;M3569&amp;"_"&amp;O3569,[1]挑战模式!$A:$AS,14+N3569,FALSE),[1]怪物!$B:$L,11,FALSE))))</f>
        <v/>
      </c>
      <c r="H3569" t="str">
        <f t="shared" si="166"/>
        <v/>
      </c>
      <c r="I3569" t="str">
        <f t="shared" si="167"/>
        <v/>
      </c>
      <c r="J3569" t="str">
        <f>IF(B3569="","",IF(RIGHT(VLOOKUP(K3569&amp;"_"&amp;L3569&amp;"_"&amp;M3569&amp;"_"&amp;O3569,[1]挑战模式!$A:$AS,14+N3569,FALSE),1)="3","EffectCreate_BossEffect;EffectCreate_MonsterShow","EffectCreate_MonsterShow"))</f>
        <v/>
      </c>
      <c r="K3569" s="2">
        <v>1</v>
      </c>
      <c r="L3569" s="2">
        <v>1</v>
      </c>
      <c r="M3569" s="2">
        <v>4</v>
      </c>
      <c r="N3569" s="2">
        <v>6</v>
      </c>
      <c r="O3569" s="6" t="s">
        <v>466</v>
      </c>
    </row>
    <row r="3570" spans="2:15" x14ac:dyDescent="0.2">
      <c r="B3570" t="str">
        <f>IF(ISNA(VLOOKUP(K3570&amp;"_"&amp;L3570&amp;"_"&amp;M3570&amp;"_"&amp;O3570,[1]挑战模式!$A:$AS,1,FALSE)),"",IF(VLOOKUP(K3570&amp;"_"&amp;L3570&amp;"_"&amp;M3570&amp;"_"&amp;O3570,[1]挑战模式!$A:$AS,14+N3570,FALSE)="","","Monster_Season"&amp;K3570&amp;"_Challenge"&amp;L3570&amp;"_"&amp;M3570&amp;"_"&amp;N3570&amp;"_"&amp;O3570))</f>
        <v>Monster_Season1_Challenge1_5_1_Normal</v>
      </c>
      <c r="C3570" t="str">
        <f t="shared" si="165"/>
        <v>None</v>
      </c>
      <c r="G3570" t="str">
        <f>IF(ISNA(VLOOKUP(K3570&amp;"_"&amp;L3570&amp;"_"&amp;M3570&amp;"_"&amp;O3570,[1]挑战模式!$A:$AS,14+N3570,FALSE)),"",IF(VLOOKUP(K3570&amp;"_"&amp;L3570&amp;"_"&amp;M3570&amp;"_"&amp;O3570,[1]挑战模式!$A:$AS,14+N3570,FALSE)="","",IF(VLOOKUP(VLOOKUP(K3570&amp;"_"&amp;L3570&amp;"_"&amp;M3570&amp;"_"&amp;O3570,[1]挑战模式!$A:$AS,14+N3570,FALSE),[1]怪物!$B:$L,11,FALSE)=0,"",VLOOKUP(VLOOKUP(K3570&amp;"_"&amp;L3570&amp;"_"&amp;M3570&amp;"_"&amp;O3570,[1]挑战模式!$A:$AS,14+N3570,FALSE),[1]怪物!$B:$L,11,FALSE))))</f>
        <v/>
      </c>
      <c r="H3570" t="str">
        <f t="shared" si="166"/>
        <v>Unit_Monster_Season1_Challenge1_5_1_Normal</v>
      </c>
      <c r="I3570" t="str">
        <f t="shared" si="167"/>
        <v>TowerDefense_Monster1</v>
      </c>
      <c r="J3570" t="str">
        <f>IF(B3570="","",IF(RIGHT(VLOOKUP(K3570&amp;"_"&amp;L3570&amp;"_"&amp;M3570&amp;"_"&amp;O3570,[1]挑战模式!$A:$AS,14+N3570,FALSE),1)="3","EffectCreate_BossEffect;EffectCreate_MonsterShow","EffectCreate_MonsterShow"))</f>
        <v>EffectCreate_MonsterShow</v>
      </c>
      <c r="K3570" s="2">
        <v>1</v>
      </c>
      <c r="L3570" s="2">
        <v>1</v>
      </c>
      <c r="M3570" s="2">
        <v>5</v>
      </c>
      <c r="N3570" s="2">
        <v>1</v>
      </c>
      <c r="O3570" s="6" t="s">
        <v>466</v>
      </c>
    </row>
    <row r="3571" spans="2:15" x14ac:dyDescent="0.2">
      <c r="B3571" t="str">
        <f>IF(ISNA(VLOOKUP(K3571&amp;"_"&amp;L3571&amp;"_"&amp;M3571&amp;"_"&amp;O3571,[1]挑战模式!$A:$AS,1,FALSE)),"",IF(VLOOKUP(K3571&amp;"_"&amp;L3571&amp;"_"&amp;M3571&amp;"_"&amp;O3571,[1]挑战模式!$A:$AS,14+N3571,FALSE)="","","Monster_Season"&amp;K3571&amp;"_Challenge"&amp;L3571&amp;"_"&amp;M3571&amp;"_"&amp;N3571&amp;"_"&amp;O3571))</f>
        <v>Monster_Season1_Challenge1_5_2_Normal</v>
      </c>
      <c r="C3571" t="str">
        <f t="shared" si="165"/>
        <v>None</v>
      </c>
      <c r="G3571" t="str">
        <f>IF(ISNA(VLOOKUP(K3571&amp;"_"&amp;L3571&amp;"_"&amp;M3571&amp;"_"&amp;O3571,[1]挑战模式!$A:$AS,14+N3571,FALSE)),"",IF(VLOOKUP(K3571&amp;"_"&amp;L3571&amp;"_"&amp;M3571&amp;"_"&amp;O3571,[1]挑战模式!$A:$AS,14+N3571,FALSE)="","",IF(VLOOKUP(VLOOKUP(K3571&amp;"_"&amp;L3571&amp;"_"&amp;M3571&amp;"_"&amp;O3571,[1]挑战模式!$A:$AS,14+N3571,FALSE),[1]怪物!$B:$L,11,FALSE)=0,"",VLOOKUP(VLOOKUP(K3571&amp;"_"&amp;L3571&amp;"_"&amp;M3571&amp;"_"&amp;O3571,[1]挑战模式!$A:$AS,14+N3571,FALSE),[1]怪物!$B:$L,11,FALSE))))</f>
        <v/>
      </c>
      <c r="H3571" t="str">
        <f t="shared" si="166"/>
        <v>Unit_Monster_Season1_Challenge1_5_2_Normal</v>
      </c>
      <c r="I3571" t="str">
        <f t="shared" si="167"/>
        <v>TowerDefense_Monster1</v>
      </c>
      <c r="J3571" t="str">
        <f>IF(B3571="","",IF(RIGHT(VLOOKUP(K3571&amp;"_"&amp;L3571&amp;"_"&amp;M3571&amp;"_"&amp;O3571,[1]挑战模式!$A:$AS,14+N3571,FALSE),1)="3","EffectCreate_BossEffect;EffectCreate_MonsterShow","EffectCreate_MonsterShow"))</f>
        <v>EffectCreate_MonsterShow</v>
      </c>
      <c r="K3571" s="2">
        <v>1</v>
      </c>
      <c r="L3571" s="2">
        <v>1</v>
      </c>
      <c r="M3571" s="2">
        <v>5</v>
      </c>
      <c r="N3571" s="2">
        <v>2</v>
      </c>
      <c r="O3571" s="6" t="s">
        <v>466</v>
      </c>
    </row>
    <row r="3572" spans="2:15" x14ac:dyDescent="0.2">
      <c r="B3572" t="str">
        <f>IF(ISNA(VLOOKUP(K3572&amp;"_"&amp;L3572&amp;"_"&amp;M3572&amp;"_"&amp;O3572,[1]挑战模式!$A:$AS,1,FALSE)),"",IF(VLOOKUP(K3572&amp;"_"&amp;L3572&amp;"_"&amp;M3572&amp;"_"&amp;O3572,[1]挑战模式!$A:$AS,14+N3572,FALSE)="","","Monster_Season"&amp;K3572&amp;"_Challenge"&amp;L3572&amp;"_"&amp;M3572&amp;"_"&amp;N3572&amp;"_"&amp;O3572))</f>
        <v>Monster_Season1_Challenge1_5_3_Normal</v>
      </c>
      <c r="C3572" t="str">
        <f t="shared" si="165"/>
        <v>None</v>
      </c>
      <c r="G3572" t="str">
        <f>IF(ISNA(VLOOKUP(K3572&amp;"_"&amp;L3572&amp;"_"&amp;M3572&amp;"_"&amp;O3572,[1]挑战模式!$A:$AS,14+N3572,FALSE)),"",IF(VLOOKUP(K3572&amp;"_"&amp;L3572&amp;"_"&amp;M3572&amp;"_"&amp;O3572,[1]挑战模式!$A:$AS,14+N3572,FALSE)="","",IF(VLOOKUP(VLOOKUP(K3572&amp;"_"&amp;L3572&amp;"_"&amp;M3572&amp;"_"&amp;O3572,[1]挑战模式!$A:$AS,14+N3572,FALSE),[1]怪物!$B:$L,11,FALSE)=0,"",VLOOKUP(VLOOKUP(K3572&amp;"_"&amp;L3572&amp;"_"&amp;M3572&amp;"_"&amp;O3572,[1]挑战模式!$A:$AS,14+N3572,FALSE),[1]怪物!$B:$L,11,FALSE))))</f>
        <v/>
      </c>
      <c r="H3572" t="str">
        <f t="shared" si="166"/>
        <v>Unit_Monster_Season1_Challenge1_5_3_Normal</v>
      </c>
      <c r="I3572" t="str">
        <f t="shared" si="167"/>
        <v>TowerDefense_Monster1</v>
      </c>
      <c r="J3572" t="str">
        <f>IF(B3572="","",IF(RIGHT(VLOOKUP(K3572&amp;"_"&amp;L3572&amp;"_"&amp;M3572&amp;"_"&amp;O3572,[1]挑战模式!$A:$AS,14+N3572,FALSE),1)="3","EffectCreate_BossEffect;EffectCreate_MonsterShow","EffectCreate_MonsterShow"))</f>
        <v>EffectCreate_MonsterShow</v>
      </c>
      <c r="K3572" s="2">
        <v>1</v>
      </c>
      <c r="L3572" s="2">
        <v>1</v>
      </c>
      <c r="M3572" s="2">
        <v>5</v>
      </c>
      <c r="N3572" s="2">
        <v>3</v>
      </c>
      <c r="O3572" s="6" t="s">
        <v>466</v>
      </c>
    </row>
    <row r="3573" spans="2:15" x14ac:dyDescent="0.2">
      <c r="B3573" t="str">
        <f>IF(ISNA(VLOOKUP(K3573&amp;"_"&amp;L3573&amp;"_"&amp;M3573&amp;"_"&amp;O3573,[1]挑战模式!$A:$AS,1,FALSE)),"",IF(VLOOKUP(K3573&amp;"_"&amp;L3573&amp;"_"&amp;M3573&amp;"_"&amp;O3573,[1]挑战模式!$A:$AS,14+N3573,FALSE)="","","Monster_Season"&amp;K3573&amp;"_Challenge"&amp;L3573&amp;"_"&amp;M3573&amp;"_"&amp;N3573&amp;"_"&amp;O3573))</f>
        <v/>
      </c>
      <c r="C3573" t="str">
        <f t="shared" si="165"/>
        <v/>
      </c>
      <c r="G3573" t="str">
        <f>IF(ISNA(VLOOKUP(K3573&amp;"_"&amp;L3573&amp;"_"&amp;M3573&amp;"_"&amp;O3573,[1]挑战模式!$A:$AS,14+N3573,FALSE)),"",IF(VLOOKUP(K3573&amp;"_"&amp;L3573&amp;"_"&amp;M3573&amp;"_"&amp;O3573,[1]挑战模式!$A:$AS,14+N3573,FALSE)="","",IF(VLOOKUP(VLOOKUP(K3573&amp;"_"&amp;L3573&amp;"_"&amp;M3573&amp;"_"&amp;O3573,[1]挑战模式!$A:$AS,14+N3573,FALSE),[1]怪物!$B:$L,11,FALSE)=0,"",VLOOKUP(VLOOKUP(K3573&amp;"_"&amp;L3573&amp;"_"&amp;M3573&amp;"_"&amp;O3573,[1]挑战模式!$A:$AS,14+N3573,FALSE),[1]怪物!$B:$L,11,FALSE))))</f>
        <v/>
      </c>
      <c r="H3573" t="str">
        <f t="shared" si="166"/>
        <v/>
      </c>
      <c r="I3573" t="str">
        <f t="shared" si="167"/>
        <v/>
      </c>
      <c r="J3573" t="str">
        <f>IF(B3573="","",IF(RIGHT(VLOOKUP(K3573&amp;"_"&amp;L3573&amp;"_"&amp;M3573&amp;"_"&amp;O3573,[1]挑战模式!$A:$AS,14+N3573,FALSE),1)="3","EffectCreate_BossEffect;EffectCreate_MonsterShow","EffectCreate_MonsterShow"))</f>
        <v/>
      </c>
      <c r="K3573" s="2">
        <v>1</v>
      </c>
      <c r="L3573" s="2">
        <v>1</v>
      </c>
      <c r="M3573" s="2">
        <v>5</v>
      </c>
      <c r="N3573" s="2">
        <v>4</v>
      </c>
      <c r="O3573" s="6" t="s">
        <v>466</v>
      </c>
    </row>
    <row r="3574" spans="2:15" x14ac:dyDescent="0.2">
      <c r="B3574" t="str">
        <f>IF(ISNA(VLOOKUP(K3574&amp;"_"&amp;L3574&amp;"_"&amp;M3574&amp;"_"&amp;O3574,[1]挑战模式!$A:$AS,1,FALSE)),"",IF(VLOOKUP(K3574&amp;"_"&amp;L3574&amp;"_"&amp;M3574&amp;"_"&amp;O3574,[1]挑战模式!$A:$AS,14+N3574,FALSE)="","","Monster_Season"&amp;K3574&amp;"_Challenge"&amp;L3574&amp;"_"&amp;M3574&amp;"_"&amp;N3574&amp;"_"&amp;O3574))</f>
        <v/>
      </c>
      <c r="C3574" t="str">
        <f t="shared" si="165"/>
        <v/>
      </c>
      <c r="G3574" t="str">
        <f>IF(ISNA(VLOOKUP(K3574&amp;"_"&amp;L3574&amp;"_"&amp;M3574&amp;"_"&amp;O3574,[1]挑战模式!$A:$AS,14+N3574,FALSE)),"",IF(VLOOKUP(K3574&amp;"_"&amp;L3574&amp;"_"&amp;M3574&amp;"_"&amp;O3574,[1]挑战模式!$A:$AS,14+N3574,FALSE)="","",IF(VLOOKUP(VLOOKUP(K3574&amp;"_"&amp;L3574&amp;"_"&amp;M3574&amp;"_"&amp;O3574,[1]挑战模式!$A:$AS,14+N3574,FALSE),[1]怪物!$B:$L,11,FALSE)=0,"",VLOOKUP(VLOOKUP(K3574&amp;"_"&amp;L3574&amp;"_"&amp;M3574&amp;"_"&amp;O3574,[1]挑战模式!$A:$AS,14+N3574,FALSE),[1]怪物!$B:$L,11,FALSE))))</f>
        <v/>
      </c>
      <c r="H3574" t="str">
        <f t="shared" si="166"/>
        <v/>
      </c>
      <c r="I3574" t="str">
        <f t="shared" si="167"/>
        <v/>
      </c>
      <c r="J3574" t="str">
        <f>IF(B3574="","",IF(RIGHT(VLOOKUP(K3574&amp;"_"&amp;L3574&amp;"_"&amp;M3574&amp;"_"&amp;O3574,[1]挑战模式!$A:$AS,14+N3574,FALSE),1)="3","EffectCreate_BossEffect;EffectCreate_MonsterShow","EffectCreate_MonsterShow"))</f>
        <v/>
      </c>
      <c r="K3574" s="2">
        <v>1</v>
      </c>
      <c r="L3574" s="2">
        <v>1</v>
      </c>
      <c r="M3574" s="2">
        <v>5</v>
      </c>
      <c r="N3574" s="2">
        <v>5</v>
      </c>
      <c r="O3574" s="6" t="s">
        <v>466</v>
      </c>
    </row>
    <row r="3575" spans="2:15" x14ac:dyDescent="0.2">
      <c r="B3575" t="str">
        <f>IF(ISNA(VLOOKUP(K3575&amp;"_"&amp;L3575&amp;"_"&amp;M3575&amp;"_"&amp;O3575,[1]挑战模式!$A:$AS,1,FALSE)),"",IF(VLOOKUP(K3575&amp;"_"&amp;L3575&amp;"_"&amp;M3575&amp;"_"&amp;O3575,[1]挑战模式!$A:$AS,14+N3575,FALSE)="","","Monster_Season"&amp;K3575&amp;"_Challenge"&amp;L3575&amp;"_"&amp;M3575&amp;"_"&amp;N3575&amp;"_"&amp;O3575))</f>
        <v/>
      </c>
      <c r="C3575" t="str">
        <f t="shared" si="165"/>
        <v/>
      </c>
      <c r="G3575" t="str">
        <f>IF(ISNA(VLOOKUP(K3575&amp;"_"&amp;L3575&amp;"_"&amp;M3575&amp;"_"&amp;O3575,[1]挑战模式!$A:$AS,14+N3575,FALSE)),"",IF(VLOOKUP(K3575&amp;"_"&amp;L3575&amp;"_"&amp;M3575&amp;"_"&amp;O3575,[1]挑战模式!$A:$AS,14+N3575,FALSE)="","",IF(VLOOKUP(VLOOKUP(K3575&amp;"_"&amp;L3575&amp;"_"&amp;M3575&amp;"_"&amp;O3575,[1]挑战模式!$A:$AS,14+N3575,FALSE),[1]怪物!$B:$L,11,FALSE)=0,"",VLOOKUP(VLOOKUP(K3575&amp;"_"&amp;L3575&amp;"_"&amp;M3575&amp;"_"&amp;O3575,[1]挑战模式!$A:$AS,14+N3575,FALSE),[1]怪物!$B:$L,11,FALSE))))</f>
        <v/>
      </c>
      <c r="H3575" t="str">
        <f t="shared" si="166"/>
        <v/>
      </c>
      <c r="I3575" t="str">
        <f t="shared" si="167"/>
        <v/>
      </c>
      <c r="J3575" t="str">
        <f>IF(B3575="","",IF(RIGHT(VLOOKUP(K3575&amp;"_"&amp;L3575&amp;"_"&amp;M3575&amp;"_"&amp;O3575,[1]挑战模式!$A:$AS,14+N3575,FALSE),1)="3","EffectCreate_BossEffect;EffectCreate_MonsterShow","EffectCreate_MonsterShow"))</f>
        <v/>
      </c>
      <c r="K3575" s="2">
        <v>1</v>
      </c>
      <c r="L3575" s="2">
        <v>1</v>
      </c>
      <c r="M3575" s="2">
        <v>5</v>
      </c>
      <c r="N3575" s="2">
        <v>6</v>
      </c>
      <c r="O3575" s="6" t="s">
        <v>466</v>
      </c>
    </row>
    <row r="3576" spans="2:15" x14ac:dyDescent="0.2">
      <c r="B3576" t="str">
        <f>IF(ISNA(VLOOKUP(K3576&amp;"_"&amp;L3576&amp;"_"&amp;M3576&amp;"_"&amp;O3576,[1]挑战模式!$A:$AS,1,FALSE)),"",IF(VLOOKUP(K3576&amp;"_"&amp;L3576&amp;"_"&amp;M3576&amp;"_"&amp;O3576,[1]挑战模式!$A:$AS,14+N3576,FALSE)="","","Monster_Season"&amp;K3576&amp;"_Challenge"&amp;L3576&amp;"_"&amp;M3576&amp;"_"&amp;N3576&amp;"_"&amp;O3576))</f>
        <v>Monster_Season1_Challenge1_6_1_Normal</v>
      </c>
      <c r="C3576" t="str">
        <f t="shared" si="165"/>
        <v>None</v>
      </c>
      <c r="G3576" t="str">
        <f>IF(ISNA(VLOOKUP(K3576&amp;"_"&amp;L3576&amp;"_"&amp;M3576&amp;"_"&amp;O3576,[1]挑战模式!$A:$AS,14+N3576,FALSE)),"",IF(VLOOKUP(K3576&amp;"_"&amp;L3576&amp;"_"&amp;M3576&amp;"_"&amp;O3576,[1]挑战模式!$A:$AS,14+N3576,FALSE)="","",IF(VLOOKUP(VLOOKUP(K3576&amp;"_"&amp;L3576&amp;"_"&amp;M3576&amp;"_"&amp;O3576,[1]挑战模式!$A:$AS,14+N3576,FALSE),[1]怪物!$B:$L,11,FALSE)=0,"",VLOOKUP(VLOOKUP(K3576&amp;"_"&amp;L3576&amp;"_"&amp;M3576&amp;"_"&amp;O3576,[1]挑战模式!$A:$AS,14+N3576,FALSE),[1]怪物!$B:$L,11,FALSE))))</f>
        <v/>
      </c>
      <c r="H3576" t="str">
        <f t="shared" si="166"/>
        <v>Unit_Monster_Season1_Challenge1_6_1_Normal</v>
      </c>
      <c r="I3576" t="str">
        <f t="shared" si="167"/>
        <v>TowerDefense_Monster1</v>
      </c>
      <c r="J3576" t="str">
        <f>IF(B3576="","",IF(RIGHT(VLOOKUP(K3576&amp;"_"&amp;L3576&amp;"_"&amp;M3576&amp;"_"&amp;O3576,[1]挑战模式!$A:$AS,14+N3576,FALSE),1)="3","EffectCreate_BossEffect;EffectCreate_MonsterShow","EffectCreate_MonsterShow"))</f>
        <v>EffectCreate_MonsterShow</v>
      </c>
      <c r="K3576" s="2">
        <v>1</v>
      </c>
      <c r="L3576" s="2">
        <v>1</v>
      </c>
      <c r="M3576" s="2">
        <v>6</v>
      </c>
      <c r="N3576" s="2">
        <v>1</v>
      </c>
      <c r="O3576" s="6" t="s">
        <v>466</v>
      </c>
    </row>
    <row r="3577" spans="2:15" x14ac:dyDescent="0.2">
      <c r="B3577" t="str">
        <f>IF(ISNA(VLOOKUP(K3577&amp;"_"&amp;L3577&amp;"_"&amp;M3577&amp;"_"&amp;O3577,[1]挑战模式!$A:$AS,1,FALSE)),"",IF(VLOOKUP(K3577&amp;"_"&amp;L3577&amp;"_"&amp;M3577&amp;"_"&amp;O3577,[1]挑战模式!$A:$AS,14+N3577,FALSE)="","","Monster_Season"&amp;K3577&amp;"_Challenge"&amp;L3577&amp;"_"&amp;M3577&amp;"_"&amp;N3577&amp;"_"&amp;O3577))</f>
        <v>Monster_Season1_Challenge1_6_2_Normal</v>
      </c>
      <c r="C3577" t="str">
        <f t="shared" si="165"/>
        <v>None</v>
      </c>
      <c r="G3577" t="str">
        <f>IF(ISNA(VLOOKUP(K3577&amp;"_"&amp;L3577&amp;"_"&amp;M3577&amp;"_"&amp;O3577,[1]挑战模式!$A:$AS,14+N3577,FALSE)),"",IF(VLOOKUP(K3577&amp;"_"&amp;L3577&amp;"_"&amp;M3577&amp;"_"&amp;O3577,[1]挑战模式!$A:$AS,14+N3577,FALSE)="","",IF(VLOOKUP(VLOOKUP(K3577&amp;"_"&amp;L3577&amp;"_"&amp;M3577&amp;"_"&amp;O3577,[1]挑战模式!$A:$AS,14+N3577,FALSE),[1]怪物!$B:$L,11,FALSE)=0,"",VLOOKUP(VLOOKUP(K3577&amp;"_"&amp;L3577&amp;"_"&amp;M3577&amp;"_"&amp;O3577,[1]挑战模式!$A:$AS,14+N3577,FALSE),[1]怪物!$B:$L,11,FALSE))))</f>
        <v/>
      </c>
      <c r="H3577" t="str">
        <f t="shared" si="166"/>
        <v>Unit_Monster_Season1_Challenge1_6_2_Normal</v>
      </c>
      <c r="I3577" t="str">
        <f t="shared" si="167"/>
        <v>TowerDefense_Monster1</v>
      </c>
      <c r="J3577" t="str">
        <f>IF(B3577="","",IF(RIGHT(VLOOKUP(K3577&amp;"_"&amp;L3577&amp;"_"&amp;M3577&amp;"_"&amp;O3577,[1]挑战模式!$A:$AS,14+N3577,FALSE),1)="3","EffectCreate_BossEffect;EffectCreate_MonsterShow","EffectCreate_MonsterShow"))</f>
        <v>EffectCreate_MonsterShow</v>
      </c>
      <c r="K3577" s="2">
        <v>1</v>
      </c>
      <c r="L3577" s="2">
        <v>1</v>
      </c>
      <c r="M3577" s="2">
        <v>6</v>
      </c>
      <c r="N3577" s="2">
        <v>2</v>
      </c>
      <c r="O3577" s="6" t="s">
        <v>466</v>
      </c>
    </row>
    <row r="3578" spans="2:15" x14ac:dyDescent="0.2">
      <c r="B3578" t="str">
        <f>IF(ISNA(VLOOKUP(K3578&amp;"_"&amp;L3578&amp;"_"&amp;M3578&amp;"_"&amp;O3578,[1]挑战模式!$A:$AS,1,FALSE)),"",IF(VLOOKUP(K3578&amp;"_"&amp;L3578&amp;"_"&amp;M3578&amp;"_"&amp;O3578,[1]挑战模式!$A:$AS,14+N3578,FALSE)="","","Monster_Season"&amp;K3578&amp;"_Challenge"&amp;L3578&amp;"_"&amp;M3578&amp;"_"&amp;N3578&amp;"_"&amp;O3578))</f>
        <v>Monster_Season1_Challenge1_6_3_Normal</v>
      </c>
      <c r="C3578" t="str">
        <f t="shared" si="165"/>
        <v>None</v>
      </c>
      <c r="G3578" t="str">
        <f>IF(ISNA(VLOOKUP(K3578&amp;"_"&amp;L3578&amp;"_"&amp;M3578&amp;"_"&amp;O3578,[1]挑战模式!$A:$AS,14+N3578,FALSE)),"",IF(VLOOKUP(K3578&amp;"_"&amp;L3578&amp;"_"&amp;M3578&amp;"_"&amp;O3578,[1]挑战模式!$A:$AS,14+N3578,FALSE)="","",IF(VLOOKUP(VLOOKUP(K3578&amp;"_"&amp;L3578&amp;"_"&amp;M3578&amp;"_"&amp;O3578,[1]挑战模式!$A:$AS,14+N3578,FALSE),[1]怪物!$B:$L,11,FALSE)=0,"",VLOOKUP(VLOOKUP(K3578&amp;"_"&amp;L3578&amp;"_"&amp;M3578&amp;"_"&amp;O3578,[1]挑战模式!$A:$AS,14+N3578,FALSE),[1]怪物!$B:$L,11,FALSE))))</f>
        <v/>
      </c>
      <c r="H3578" t="str">
        <f t="shared" si="166"/>
        <v>Unit_Monster_Season1_Challenge1_6_3_Normal</v>
      </c>
      <c r="I3578" t="str">
        <f t="shared" si="167"/>
        <v>TowerDefense_Monster1</v>
      </c>
      <c r="J3578" t="str">
        <f>IF(B3578="","",IF(RIGHT(VLOOKUP(K3578&amp;"_"&amp;L3578&amp;"_"&amp;M3578&amp;"_"&amp;O3578,[1]挑战模式!$A:$AS,14+N3578,FALSE),1)="3","EffectCreate_BossEffect;EffectCreate_MonsterShow","EffectCreate_MonsterShow"))</f>
        <v>EffectCreate_MonsterShow</v>
      </c>
      <c r="K3578" s="2">
        <v>1</v>
      </c>
      <c r="L3578" s="2">
        <v>1</v>
      </c>
      <c r="M3578" s="2">
        <v>6</v>
      </c>
      <c r="N3578" s="2">
        <v>3</v>
      </c>
      <c r="O3578" s="6" t="s">
        <v>466</v>
      </c>
    </row>
    <row r="3579" spans="2:15" x14ac:dyDescent="0.2">
      <c r="B3579" t="str">
        <f>IF(ISNA(VLOOKUP(K3579&amp;"_"&amp;L3579&amp;"_"&amp;M3579&amp;"_"&amp;O3579,[1]挑战模式!$A:$AS,1,FALSE)),"",IF(VLOOKUP(K3579&amp;"_"&amp;L3579&amp;"_"&amp;M3579&amp;"_"&amp;O3579,[1]挑战模式!$A:$AS,14+N3579,FALSE)="","","Monster_Season"&amp;K3579&amp;"_Challenge"&amp;L3579&amp;"_"&amp;M3579&amp;"_"&amp;N3579&amp;"_"&amp;O3579))</f>
        <v>Monster_Season1_Challenge1_6_4_Normal</v>
      </c>
      <c r="C3579" t="str">
        <f t="shared" si="165"/>
        <v>None</v>
      </c>
      <c r="G3579" t="str">
        <f>IF(ISNA(VLOOKUP(K3579&amp;"_"&amp;L3579&amp;"_"&amp;M3579&amp;"_"&amp;O3579,[1]挑战模式!$A:$AS,14+N3579,FALSE)),"",IF(VLOOKUP(K3579&amp;"_"&amp;L3579&amp;"_"&amp;M3579&amp;"_"&amp;O3579,[1]挑战模式!$A:$AS,14+N3579,FALSE)="","",IF(VLOOKUP(VLOOKUP(K3579&amp;"_"&amp;L3579&amp;"_"&amp;M3579&amp;"_"&amp;O3579,[1]挑战模式!$A:$AS,14+N3579,FALSE),[1]怪物!$B:$L,11,FALSE)=0,"",VLOOKUP(VLOOKUP(K3579&amp;"_"&amp;L3579&amp;"_"&amp;M3579&amp;"_"&amp;O3579,[1]挑战模式!$A:$AS,14+N3579,FALSE),[1]怪物!$B:$L,11,FALSE))))</f>
        <v/>
      </c>
      <c r="H3579" t="str">
        <f t="shared" si="166"/>
        <v>Unit_Monster_Season1_Challenge1_6_4_Normal</v>
      </c>
      <c r="I3579" t="str">
        <f t="shared" si="167"/>
        <v>TowerDefense_Monster1</v>
      </c>
      <c r="J3579" t="str">
        <f>IF(B3579="","",IF(RIGHT(VLOOKUP(K3579&amp;"_"&amp;L3579&amp;"_"&amp;M3579&amp;"_"&amp;O3579,[1]挑战模式!$A:$AS,14+N3579,FALSE),1)="3","EffectCreate_BossEffect;EffectCreate_MonsterShow","EffectCreate_MonsterShow"))</f>
        <v>EffectCreate_MonsterShow</v>
      </c>
      <c r="K3579" s="2">
        <v>1</v>
      </c>
      <c r="L3579" s="2">
        <v>1</v>
      </c>
      <c r="M3579" s="2">
        <v>6</v>
      </c>
      <c r="N3579" s="2">
        <v>4</v>
      </c>
      <c r="O3579" s="6" t="s">
        <v>466</v>
      </c>
    </row>
    <row r="3580" spans="2:15" x14ac:dyDescent="0.2">
      <c r="B3580" t="str">
        <f>IF(ISNA(VLOOKUP(K3580&amp;"_"&amp;L3580&amp;"_"&amp;M3580&amp;"_"&amp;O3580,[1]挑战模式!$A:$AS,1,FALSE)),"",IF(VLOOKUP(K3580&amp;"_"&amp;L3580&amp;"_"&amp;M3580&amp;"_"&amp;O3580,[1]挑战模式!$A:$AS,14+N3580,FALSE)="","","Monster_Season"&amp;K3580&amp;"_Challenge"&amp;L3580&amp;"_"&amp;M3580&amp;"_"&amp;N3580&amp;"_"&amp;O3580))</f>
        <v/>
      </c>
      <c r="C3580" t="str">
        <f t="shared" si="165"/>
        <v/>
      </c>
      <c r="G3580" t="str">
        <f>IF(ISNA(VLOOKUP(K3580&amp;"_"&amp;L3580&amp;"_"&amp;M3580&amp;"_"&amp;O3580,[1]挑战模式!$A:$AS,14+N3580,FALSE)),"",IF(VLOOKUP(K3580&amp;"_"&amp;L3580&amp;"_"&amp;M3580&amp;"_"&amp;O3580,[1]挑战模式!$A:$AS,14+N3580,FALSE)="","",IF(VLOOKUP(VLOOKUP(K3580&amp;"_"&amp;L3580&amp;"_"&amp;M3580&amp;"_"&amp;O3580,[1]挑战模式!$A:$AS,14+N3580,FALSE),[1]怪物!$B:$L,11,FALSE)=0,"",VLOOKUP(VLOOKUP(K3580&amp;"_"&amp;L3580&amp;"_"&amp;M3580&amp;"_"&amp;O3580,[1]挑战模式!$A:$AS,14+N3580,FALSE),[1]怪物!$B:$L,11,FALSE))))</f>
        <v/>
      </c>
      <c r="H3580" t="str">
        <f t="shared" si="166"/>
        <v/>
      </c>
      <c r="I3580" t="str">
        <f t="shared" si="167"/>
        <v/>
      </c>
      <c r="J3580" t="str">
        <f>IF(B3580="","",IF(RIGHT(VLOOKUP(K3580&amp;"_"&amp;L3580&amp;"_"&amp;M3580&amp;"_"&amp;O3580,[1]挑战模式!$A:$AS,14+N3580,FALSE),1)="3","EffectCreate_BossEffect;EffectCreate_MonsterShow","EffectCreate_MonsterShow"))</f>
        <v/>
      </c>
      <c r="K3580" s="2">
        <v>1</v>
      </c>
      <c r="L3580" s="2">
        <v>1</v>
      </c>
      <c r="M3580" s="2">
        <v>6</v>
      </c>
      <c r="N3580" s="2">
        <v>5</v>
      </c>
      <c r="O3580" s="6" t="s">
        <v>466</v>
      </c>
    </row>
    <row r="3581" spans="2:15" x14ac:dyDescent="0.2">
      <c r="B3581" t="str">
        <f>IF(ISNA(VLOOKUP(K3581&amp;"_"&amp;L3581&amp;"_"&amp;M3581&amp;"_"&amp;O3581,[1]挑战模式!$A:$AS,1,FALSE)),"",IF(VLOOKUP(K3581&amp;"_"&amp;L3581&amp;"_"&amp;M3581&amp;"_"&amp;O3581,[1]挑战模式!$A:$AS,14+N3581,FALSE)="","","Monster_Season"&amp;K3581&amp;"_Challenge"&amp;L3581&amp;"_"&amp;M3581&amp;"_"&amp;N3581&amp;"_"&amp;O3581))</f>
        <v/>
      </c>
      <c r="C3581" t="str">
        <f t="shared" si="165"/>
        <v/>
      </c>
      <c r="G3581" t="str">
        <f>IF(ISNA(VLOOKUP(K3581&amp;"_"&amp;L3581&amp;"_"&amp;M3581&amp;"_"&amp;O3581,[1]挑战模式!$A:$AS,14+N3581,FALSE)),"",IF(VLOOKUP(K3581&amp;"_"&amp;L3581&amp;"_"&amp;M3581&amp;"_"&amp;O3581,[1]挑战模式!$A:$AS,14+N3581,FALSE)="","",IF(VLOOKUP(VLOOKUP(K3581&amp;"_"&amp;L3581&amp;"_"&amp;M3581&amp;"_"&amp;O3581,[1]挑战模式!$A:$AS,14+N3581,FALSE),[1]怪物!$B:$L,11,FALSE)=0,"",VLOOKUP(VLOOKUP(K3581&amp;"_"&amp;L3581&amp;"_"&amp;M3581&amp;"_"&amp;O3581,[1]挑战模式!$A:$AS,14+N3581,FALSE),[1]怪物!$B:$L,11,FALSE))))</f>
        <v/>
      </c>
      <c r="H3581" t="str">
        <f t="shared" si="166"/>
        <v/>
      </c>
      <c r="I3581" t="str">
        <f t="shared" si="167"/>
        <v/>
      </c>
      <c r="J3581" t="str">
        <f>IF(B3581="","",IF(RIGHT(VLOOKUP(K3581&amp;"_"&amp;L3581&amp;"_"&amp;M3581&amp;"_"&amp;O3581,[1]挑战模式!$A:$AS,14+N3581,FALSE),1)="3","EffectCreate_BossEffect;EffectCreate_MonsterShow","EffectCreate_MonsterShow"))</f>
        <v/>
      </c>
      <c r="K3581" s="2">
        <v>1</v>
      </c>
      <c r="L3581" s="2">
        <v>1</v>
      </c>
      <c r="M3581" s="2">
        <v>6</v>
      </c>
      <c r="N3581" s="2">
        <v>6</v>
      </c>
      <c r="O3581" s="6" t="s">
        <v>466</v>
      </c>
    </row>
    <row r="3582" spans="2:15" x14ac:dyDescent="0.2">
      <c r="B3582" t="str">
        <f>IF(ISNA(VLOOKUP(K3582&amp;"_"&amp;L3582&amp;"_"&amp;M3582&amp;"_"&amp;O3582,[1]挑战模式!$A:$AS,1,FALSE)),"",IF(VLOOKUP(K3582&amp;"_"&amp;L3582&amp;"_"&amp;M3582&amp;"_"&amp;O3582,[1]挑战模式!$A:$AS,14+N3582,FALSE)="","","Monster_Season"&amp;K3582&amp;"_Challenge"&amp;L3582&amp;"_"&amp;M3582&amp;"_"&amp;N3582&amp;"_"&amp;O3582))</f>
        <v/>
      </c>
      <c r="C3582" t="str">
        <f t="shared" si="165"/>
        <v/>
      </c>
      <c r="G3582" t="str">
        <f>IF(ISNA(VLOOKUP(K3582&amp;"_"&amp;L3582&amp;"_"&amp;M3582&amp;"_"&amp;O3582,[1]挑战模式!$A:$AS,14+N3582,FALSE)),"",IF(VLOOKUP(K3582&amp;"_"&amp;L3582&amp;"_"&amp;M3582&amp;"_"&amp;O3582,[1]挑战模式!$A:$AS,14+N3582,FALSE)="","",IF(VLOOKUP(VLOOKUP(K3582&amp;"_"&amp;L3582&amp;"_"&amp;M3582&amp;"_"&amp;O3582,[1]挑战模式!$A:$AS,14+N3582,FALSE),[1]怪物!$B:$L,11,FALSE)=0,"",VLOOKUP(VLOOKUP(K3582&amp;"_"&amp;L3582&amp;"_"&amp;M3582&amp;"_"&amp;O3582,[1]挑战模式!$A:$AS,14+N3582,FALSE),[1]怪物!$B:$L,11,FALSE))))</f>
        <v/>
      </c>
      <c r="H3582" t="str">
        <f t="shared" si="166"/>
        <v/>
      </c>
      <c r="I3582" t="str">
        <f t="shared" si="167"/>
        <v/>
      </c>
      <c r="J3582" t="str">
        <f>IF(B3582="","",IF(RIGHT(VLOOKUP(K3582&amp;"_"&amp;L3582&amp;"_"&amp;M3582&amp;"_"&amp;O3582,[1]挑战模式!$A:$AS,14+N3582,FALSE),1)="3","EffectCreate_BossEffect;EffectCreate_MonsterShow","EffectCreate_MonsterShow"))</f>
        <v/>
      </c>
      <c r="K3582" s="2">
        <v>1</v>
      </c>
      <c r="L3582" s="2">
        <v>1</v>
      </c>
      <c r="M3582" s="2">
        <v>7</v>
      </c>
      <c r="N3582" s="2">
        <v>1</v>
      </c>
      <c r="O3582" s="6" t="s">
        <v>466</v>
      </c>
    </row>
    <row r="3583" spans="2:15" x14ac:dyDescent="0.2">
      <c r="B3583" t="str">
        <f>IF(ISNA(VLOOKUP(K3583&amp;"_"&amp;L3583&amp;"_"&amp;M3583&amp;"_"&amp;O3583,[1]挑战模式!$A:$AS,1,FALSE)),"",IF(VLOOKUP(K3583&amp;"_"&amp;L3583&amp;"_"&amp;M3583&amp;"_"&amp;O3583,[1]挑战模式!$A:$AS,14+N3583,FALSE)="","","Monster_Season"&amp;K3583&amp;"_Challenge"&amp;L3583&amp;"_"&amp;M3583&amp;"_"&amp;N3583&amp;"_"&amp;O3583))</f>
        <v/>
      </c>
      <c r="C3583" t="str">
        <f t="shared" si="165"/>
        <v/>
      </c>
      <c r="G3583" t="str">
        <f>IF(ISNA(VLOOKUP(K3583&amp;"_"&amp;L3583&amp;"_"&amp;M3583&amp;"_"&amp;O3583,[1]挑战模式!$A:$AS,14+N3583,FALSE)),"",IF(VLOOKUP(K3583&amp;"_"&amp;L3583&amp;"_"&amp;M3583&amp;"_"&amp;O3583,[1]挑战模式!$A:$AS,14+N3583,FALSE)="","",IF(VLOOKUP(VLOOKUP(K3583&amp;"_"&amp;L3583&amp;"_"&amp;M3583&amp;"_"&amp;O3583,[1]挑战模式!$A:$AS,14+N3583,FALSE),[1]怪物!$B:$L,11,FALSE)=0,"",VLOOKUP(VLOOKUP(K3583&amp;"_"&amp;L3583&amp;"_"&amp;M3583&amp;"_"&amp;O3583,[1]挑战模式!$A:$AS,14+N3583,FALSE),[1]怪物!$B:$L,11,FALSE))))</f>
        <v/>
      </c>
      <c r="H3583" t="str">
        <f t="shared" si="166"/>
        <v/>
      </c>
      <c r="I3583" t="str">
        <f t="shared" si="167"/>
        <v/>
      </c>
      <c r="J3583" t="str">
        <f>IF(B3583="","",IF(RIGHT(VLOOKUP(K3583&amp;"_"&amp;L3583&amp;"_"&amp;M3583&amp;"_"&amp;O3583,[1]挑战模式!$A:$AS,14+N3583,FALSE),1)="3","EffectCreate_BossEffect;EffectCreate_MonsterShow","EffectCreate_MonsterShow"))</f>
        <v/>
      </c>
      <c r="K3583" s="2">
        <v>1</v>
      </c>
      <c r="L3583" s="2">
        <v>1</v>
      </c>
      <c r="M3583" s="2">
        <v>7</v>
      </c>
      <c r="N3583" s="2">
        <v>2</v>
      </c>
      <c r="O3583" s="6" t="s">
        <v>466</v>
      </c>
    </row>
    <row r="3584" spans="2:15" x14ac:dyDescent="0.2">
      <c r="B3584" t="str">
        <f>IF(ISNA(VLOOKUP(K3584&amp;"_"&amp;L3584&amp;"_"&amp;M3584&amp;"_"&amp;O3584,[1]挑战模式!$A:$AS,1,FALSE)),"",IF(VLOOKUP(K3584&amp;"_"&amp;L3584&amp;"_"&amp;M3584&amp;"_"&amp;O3584,[1]挑战模式!$A:$AS,14+N3584,FALSE)="","","Monster_Season"&amp;K3584&amp;"_Challenge"&amp;L3584&amp;"_"&amp;M3584&amp;"_"&amp;N3584&amp;"_"&amp;O3584))</f>
        <v/>
      </c>
      <c r="C3584" t="str">
        <f t="shared" si="165"/>
        <v/>
      </c>
      <c r="G3584" t="str">
        <f>IF(ISNA(VLOOKUP(K3584&amp;"_"&amp;L3584&amp;"_"&amp;M3584&amp;"_"&amp;O3584,[1]挑战模式!$A:$AS,14+N3584,FALSE)),"",IF(VLOOKUP(K3584&amp;"_"&amp;L3584&amp;"_"&amp;M3584&amp;"_"&amp;O3584,[1]挑战模式!$A:$AS,14+N3584,FALSE)="","",IF(VLOOKUP(VLOOKUP(K3584&amp;"_"&amp;L3584&amp;"_"&amp;M3584&amp;"_"&amp;O3584,[1]挑战模式!$A:$AS,14+N3584,FALSE),[1]怪物!$B:$L,11,FALSE)=0,"",VLOOKUP(VLOOKUP(K3584&amp;"_"&amp;L3584&amp;"_"&amp;M3584&amp;"_"&amp;O3584,[1]挑战模式!$A:$AS,14+N3584,FALSE),[1]怪物!$B:$L,11,FALSE))))</f>
        <v/>
      </c>
      <c r="H3584" t="str">
        <f t="shared" si="166"/>
        <v/>
      </c>
      <c r="I3584" t="str">
        <f t="shared" si="167"/>
        <v/>
      </c>
      <c r="J3584" t="str">
        <f>IF(B3584="","",IF(RIGHT(VLOOKUP(K3584&amp;"_"&amp;L3584&amp;"_"&amp;M3584&amp;"_"&amp;O3584,[1]挑战模式!$A:$AS,14+N3584,FALSE),1)="3","EffectCreate_BossEffect;EffectCreate_MonsterShow","EffectCreate_MonsterShow"))</f>
        <v/>
      </c>
      <c r="K3584" s="2">
        <v>1</v>
      </c>
      <c r="L3584" s="2">
        <v>1</v>
      </c>
      <c r="M3584" s="2">
        <v>7</v>
      </c>
      <c r="N3584" s="2">
        <v>3</v>
      </c>
      <c r="O3584" s="6" t="s">
        <v>466</v>
      </c>
    </row>
    <row r="3585" spans="2:15" x14ac:dyDescent="0.2">
      <c r="B3585" t="str">
        <f>IF(ISNA(VLOOKUP(K3585&amp;"_"&amp;L3585&amp;"_"&amp;M3585&amp;"_"&amp;O3585,[1]挑战模式!$A:$AS,1,FALSE)),"",IF(VLOOKUP(K3585&amp;"_"&amp;L3585&amp;"_"&amp;M3585&amp;"_"&amp;O3585,[1]挑战模式!$A:$AS,14+N3585,FALSE)="","","Monster_Season"&amp;K3585&amp;"_Challenge"&amp;L3585&amp;"_"&amp;M3585&amp;"_"&amp;N3585&amp;"_"&amp;O3585))</f>
        <v/>
      </c>
      <c r="C3585" t="str">
        <f t="shared" si="165"/>
        <v/>
      </c>
      <c r="G3585" t="str">
        <f>IF(ISNA(VLOOKUP(K3585&amp;"_"&amp;L3585&amp;"_"&amp;M3585&amp;"_"&amp;O3585,[1]挑战模式!$A:$AS,14+N3585,FALSE)),"",IF(VLOOKUP(K3585&amp;"_"&amp;L3585&amp;"_"&amp;M3585&amp;"_"&amp;O3585,[1]挑战模式!$A:$AS,14+N3585,FALSE)="","",IF(VLOOKUP(VLOOKUP(K3585&amp;"_"&amp;L3585&amp;"_"&amp;M3585&amp;"_"&amp;O3585,[1]挑战模式!$A:$AS,14+N3585,FALSE),[1]怪物!$B:$L,11,FALSE)=0,"",VLOOKUP(VLOOKUP(K3585&amp;"_"&amp;L3585&amp;"_"&amp;M3585&amp;"_"&amp;O3585,[1]挑战模式!$A:$AS,14+N3585,FALSE),[1]怪物!$B:$L,11,FALSE))))</f>
        <v/>
      </c>
      <c r="H3585" t="str">
        <f t="shared" si="166"/>
        <v/>
      </c>
      <c r="I3585" t="str">
        <f t="shared" si="167"/>
        <v/>
      </c>
      <c r="J3585" t="str">
        <f>IF(B3585="","",IF(RIGHT(VLOOKUP(K3585&amp;"_"&amp;L3585&amp;"_"&amp;M3585&amp;"_"&amp;O3585,[1]挑战模式!$A:$AS,14+N3585,FALSE),1)="3","EffectCreate_BossEffect;EffectCreate_MonsterShow","EffectCreate_MonsterShow"))</f>
        <v/>
      </c>
      <c r="K3585" s="2">
        <v>1</v>
      </c>
      <c r="L3585" s="2">
        <v>1</v>
      </c>
      <c r="M3585" s="2">
        <v>7</v>
      </c>
      <c r="N3585" s="2">
        <v>4</v>
      </c>
      <c r="O3585" s="6" t="s">
        <v>466</v>
      </c>
    </row>
    <row r="3586" spans="2:15" x14ac:dyDescent="0.2">
      <c r="B3586" t="str">
        <f>IF(ISNA(VLOOKUP(K3586&amp;"_"&amp;L3586&amp;"_"&amp;M3586&amp;"_"&amp;O3586,[1]挑战模式!$A:$AS,1,FALSE)),"",IF(VLOOKUP(K3586&amp;"_"&amp;L3586&amp;"_"&amp;M3586&amp;"_"&amp;O3586,[1]挑战模式!$A:$AS,14+N3586,FALSE)="","","Monster_Season"&amp;K3586&amp;"_Challenge"&amp;L3586&amp;"_"&amp;M3586&amp;"_"&amp;N3586&amp;"_"&amp;O3586))</f>
        <v/>
      </c>
      <c r="C3586" t="str">
        <f t="shared" si="165"/>
        <v/>
      </c>
      <c r="G3586" t="str">
        <f>IF(ISNA(VLOOKUP(K3586&amp;"_"&amp;L3586&amp;"_"&amp;M3586&amp;"_"&amp;O3586,[1]挑战模式!$A:$AS,14+N3586,FALSE)),"",IF(VLOOKUP(K3586&amp;"_"&amp;L3586&amp;"_"&amp;M3586&amp;"_"&amp;O3586,[1]挑战模式!$A:$AS,14+N3586,FALSE)="","",IF(VLOOKUP(VLOOKUP(K3586&amp;"_"&amp;L3586&amp;"_"&amp;M3586&amp;"_"&amp;O3586,[1]挑战模式!$A:$AS,14+N3586,FALSE),[1]怪物!$B:$L,11,FALSE)=0,"",VLOOKUP(VLOOKUP(K3586&amp;"_"&amp;L3586&amp;"_"&amp;M3586&amp;"_"&amp;O3586,[1]挑战模式!$A:$AS,14+N3586,FALSE),[1]怪物!$B:$L,11,FALSE))))</f>
        <v/>
      </c>
      <c r="H3586" t="str">
        <f t="shared" si="166"/>
        <v/>
      </c>
      <c r="I3586" t="str">
        <f t="shared" si="167"/>
        <v/>
      </c>
      <c r="J3586" t="str">
        <f>IF(B3586="","",IF(RIGHT(VLOOKUP(K3586&amp;"_"&amp;L3586&amp;"_"&amp;M3586&amp;"_"&amp;O3586,[1]挑战模式!$A:$AS,14+N3586,FALSE),1)="3","EffectCreate_BossEffect;EffectCreate_MonsterShow","EffectCreate_MonsterShow"))</f>
        <v/>
      </c>
      <c r="K3586" s="2">
        <v>1</v>
      </c>
      <c r="L3586" s="2">
        <v>1</v>
      </c>
      <c r="M3586" s="2">
        <v>7</v>
      </c>
      <c r="N3586" s="2">
        <v>5</v>
      </c>
      <c r="O3586" s="6" t="s">
        <v>466</v>
      </c>
    </row>
    <row r="3587" spans="2:15" x14ac:dyDescent="0.2">
      <c r="B3587" t="str">
        <f>IF(ISNA(VLOOKUP(K3587&amp;"_"&amp;L3587&amp;"_"&amp;M3587&amp;"_"&amp;O3587,[1]挑战模式!$A:$AS,1,FALSE)),"",IF(VLOOKUP(K3587&amp;"_"&amp;L3587&amp;"_"&amp;M3587&amp;"_"&amp;O3587,[1]挑战模式!$A:$AS,14+N3587,FALSE)="","","Monster_Season"&amp;K3587&amp;"_Challenge"&amp;L3587&amp;"_"&amp;M3587&amp;"_"&amp;N3587&amp;"_"&amp;O3587))</f>
        <v/>
      </c>
      <c r="C3587" t="str">
        <f t="shared" si="165"/>
        <v/>
      </c>
      <c r="G3587" t="str">
        <f>IF(ISNA(VLOOKUP(K3587&amp;"_"&amp;L3587&amp;"_"&amp;M3587&amp;"_"&amp;O3587,[1]挑战模式!$A:$AS,14+N3587,FALSE)),"",IF(VLOOKUP(K3587&amp;"_"&amp;L3587&amp;"_"&amp;M3587&amp;"_"&amp;O3587,[1]挑战模式!$A:$AS,14+N3587,FALSE)="","",IF(VLOOKUP(VLOOKUP(K3587&amp;"_"&amp;L3587&amp;"_"&amp;M3587&amp;"_"&amp;O3587,[1]挑战模式!$A:$AS,14+N3587,FALSE),[1]怪物!$B:$L,11,FALSE)=0,"",VLOOKUP(VLOOKUP(K3587&amp;"_"&amp;L3587&amp;"_"&amp;M3587&amp;"_"&amp;O3587,[1]挑战模式!$A:$AS,14+N3587,FALSE),[1]怪物!$B:$L,11,FALSE))))</f>
        <v/>
      </c>
      <c r="H3587" t="str">
        <f t="shared" si="166"/>
        <v/>
      </c>
      <c r="I3587" t="str">
        <f t="shared" si="167"/>
        <v/>
      </c>
      <c r="J3587" t="str">
        <f>IF(B3587="","",IF(RIGHT(VLOOKUP(K3587&amp;"_"&amp;L3587&amp;"_"&amp;M3587&amp;"_"&amp;O3587,[1]挑战模式!$A:$AS,14+N3587,FALSE),1)="3","EffectCreate_BossEffect;EffectCreate_MonsterShow","EffectCreate_MonsterShow"))</f>
        <v/>
      </c>
      <c r="K3587" s="2">
        <v>1</v>
      </c>
      <c r="L3587" s="2">
        <v>1</v>
      </c>
      <c r="M3587" s="2">
        <v>7</v>
      </c>
      <c r="N3587" s="2">
        <v>6</v>
      </c>
      <c r="O3587" s="6" t="s">
        <v>466</v>
      </c>
    </row>
    <row r="3588" spans="2:15" x14ac:dyDescent="0.2">
      <c r="B3588" t="str">
        <f>IF(ISNA(VLOOKUP(K3588&amp;"_"&amp;L3588&amp;"_"&amp;M3588&amp;"_"&amp;O3588,[1]挑战模式!$A:$AS,1,FALSE)),"",IF(VLOOKUP(K3588&amp;"_"&amp;L3588&amp;"_"&amp;M3588&amp;"_"&amp;O3588,[1]挑战模式!$A:$AS,14+N3588,FALSE)="","","Monster_Season"&amp;K3588&amp;"_Challenge"&amp;L3588&amp;"_"&amp;M3588&amp;"_"&amp;N3588&amp;"_"&amp;O3588))</f>
        <v/>
      </c>
      <c r="C3588" t="str">
        <f t="shared" si="165"/>
        <v/>
      </c>
      <c r="G3588" t="str">
        <f>IF(ISNA(VLOOKUP(K3588&amp;"_"&amp;L3588&amp;"_"&amp;M3588&amp;"_"&amp;O3588,[1]挑战模式!$A:$AS,14+N3588,FALSE)),"",IF(VLOOKUP(K3588&amp;"_"&amp;L3588&amp;"_"&amp;M3588&amp;"_"&amp;O3588,[1]挑战模式!$A:$AS,14+N3588,FALSE)="","",IF(VLOOKUP(VLOOKUP(K3588&amp;"_"&amp;L3588&amp;"_"&amp;M3588&amp;"_"&amp;O3588,[1]挑战模式!$A:$AS,14+N3588,FALSE),[1]怪物!$B:$L,11,FALSE)=0,"",VLOOKUP(VLOOKUP(K3588&amp;"_"&amp;L3588&amp;"_"&amp;M3588&amp;"_"&amp;O3588,[1]挑战模式!$A:$AS,14+N3588,FALSE),[1]怪物!$B:$L,11,FALSE))))</f>
        <v/>
      </c>
      <c r="H3588" t="str">
        <f t="shared" si="166"/>
        <v/>
      </c>
      <c r="I3588" t="str">
        <f t="shared" si="167"/>
        <v/>
      </c>
      <c r="J3588" t="str">
        <f>IF(B3588="","",IF(RIGHT(VLOOKUP(K3588&amp;"_"&amp;L3588&amp;"_"&amp;M3588&amp;"_"&amp;O3588,[1]挑战模式!$A:$AS,14+N3588,FALSE),1)="3","EffectCreate_BossEffect;EffectCreate_MonsterShow","EffectCreate_MonsterShow"))</f>
        <v/>
      </c>
      <c r="K3588" s="2">
        <v>1</v>
      </c>
      <c r="L3588" s="2">
        <v>1</v>
      </c>
      <c r="M3588" s="2">
        <v>8</v>
      </c>
      <c r="N3588" s="2">
        <v>1</v>
      </c>
      <c r="O3588" s="6" t="s">
        <v>466</v>
      </c>
    </row>
    <row r="3589" spans="2:15" x14ac:dyDescent="0.2">
      <c r="B3589" t="str">
        <f>IF(ISNA(VLOOKUP(K3589&amp;"_"&amp;L3589&amp;"_"&amp;M3589&amp;"_"&amp;O3589,[1]挑战模式!$A:$AS,1,FALSE)),"",IF(VLOOKUP(K3589&amp;"_"&amp;L3589&amp;"_"&amp;M3589&amp;"_"&amp;O3589,[1]挑战模式!$A:$AS,14+N3589,FALSE)="","","Monster_Season"&amp;K3589&amp;"_Challenge"&amp;L3589&amp;"_"&amp;M3589&amp;"_"&amp;N3589&amp;"_"&amp;O3589))</f>
        <v/>
      </c>
      <c r="C3589" t="str">
        <f t="shared" si="165"/>
        <v/>
      </c>
      <c r="G3589" t="str">
        <f>IF(ISNA(VLOOKUP(K3589&amp;"_"&amp;L3589&amp;"_"&amp;M3589&amp;"_"&amp;O3589,[1]挑战模式!$A:$AS,14+N3589,FALSE)),"",IF(VLOOKUP(K3589&amp;"_"&amp;L3589&amp;"_"&amp;M3589&amp;"_"&amp;O3589,[1]挑战模式!$A:$AS,14+N3589,FALSE)="","",IF(VLOOKUP(VLOOKUP(K3589&amp;"_"&amp;L3589&amp;"_"&amp;M3589&amp;"_"&amp;O3589,[1]挑战模式!$A:$AS,14+N3589,FALSE),[1]怪物!$B:$L,11,FALSE)=0,"",VLOOKUP(VLOOKUP(K3589&amp;"_"&amp;L3589&amp;"_"&amp;M3589&amp;"_"&amp;O3589,[1]挑战模式!$A:$AS,14+N3589,FALSE),[1]怪物!$B:$L,11,FALSE))))</f>
        <v/>
      </c>
      <c r="H3589" t="str">
        <f t="shared" si="166"/>
        <v/>
      </c>
      <c r="I3589" t="str">
        <f t="shared" si="167"/>
        <v/>
      </c>
      <c r="J3589" t="str">
        <f>IF(B3589="","",IF(RIGHT(VLOOKUP(K3589&amp;"_"&amp;L3589&amp;"_"&amp;M3589&amp;"_"&amp;O3589,[1]挑战模式!$A:$AS,14+N3589,FALSE),1)="3","EffectCreate_BossEffect;EffectCreate_MonsterShow","EffectCreate_MonsterShow"))</f>
        <v/>
      </c>
      <c r="K3589" s="2">
        <v>1</v>
      </c>
      <c r="L3589" s="2">
        <v>1</v>
      </c>
      <c r="M3589" s="2">
        <v>8</v>
      </c>
      <c r="N3589" s="2">
        <v>2</v>
      </c>
      <c r="O3589" s="6" t="s">
        <v>466</v>
      </c>
    </row>
    <row r="3590" spans="2:15" x14ac:dyDescent="0.2">
      <c r="B3590" t="str">
        <f>IF(ISNA(VLOOKUP(K3590&amp;"_"&amp;L3590&amp;"_"&amp;M3590&amp;"_"&amp;O3590,[1]挑战模式!$A:$AS,1,FALSE)),"",IF(VLOOKUP(K3590&amp;"_"&amp;L3590&amp;"_"&amp;M3590&amp;"_"&amp;O3590,[1]挑战模式!$A:$AS,14+N3590,FALSE)="","","Monster_Season"&amp;K3590&amp;"_Challenge"&amp;L3590&amp;"_"&amp;M3590&amp;"_"&amp;N3590&amp;"_"&amp;O3590))</f>
        <v/>
      </c>
      <c r="C3590" t="str">
        <f t="shared" si="165"/>
        <v/>
      </c>
      <c r="G3590" t="str">
        <f>IF(ISNA(VLOOKUP(K3590&amp;"_"&amp;L3590&amp;"_"&amp;M3590&amp;"_"&amp;O3590,[1]挑战模式!$A:$AS,14+N3590,FALSE)),"",IF(VLOOKUP(K3590&amp;"_"&amp;L3590&amp;"_"&amp;M3590&amp;"_"&amp;O3590,[1]挑战模式!$A:$AS,14+N3590,FALSE)="","",IF(VLOOKUP(VLOOKUP(K3590&amp;"_"&amp;L3590&amp;"_"&amp;M3590&amp;"_"&amp;O3590,[1]挑战模式!$A:$AS,14+N3590,FALSE),[1]怪物!$B:$L,11,FALSE)=0,"",VLOOKUP(VLOOKUP(K3590&amp;"_"&amp;L3590&amp;"_"&amp;M3590&amp;"_"&amp;O3590,[1]挑战模式!$A:$AS,14+N3590,FALSE),[1]怪物!$B:$L,11,FALSE))))</f>
        <v/>
      </c>
      <c r="H3590" t="str">
        <f t="shared" si="166"/>
        <v/>
      </c>
      <c r="I3590" t="str">
        <f t="shared" si="167"/>
        <v/>
      </c>
      <c r="J3590" t="str">
        <f>IF(B3590="","",IF(RIGHT(VLOOKUP(K3590&amp;"_"&amp;L3590&amp;"_"&amp;M3590&amp;"_"&amp;O3590,[1]挑战模式!$A:$AS,14+N3590,FALSE),1)="3","EffectCreate_BossEffect;EffectCreate_MonsterShow","EffectCreate_MonsterShow"))</f>
        <v/>
      </c>
      <c r="K3590" s="2">
        <v>1</v>
      </c>
      <c r="L3590" s="2">
        <v>1</v>
      </c>
      <c r="M3590" s="2">
        <v>8</v>
      </c>
      <c r="N3590" s="2">
        <v>3</v>
      </c>
      <c r="O3590" s="6" t="s">
        <v>466</v>
      </c>
    </row>
    <row r="3591" spans="2:15" x14ac:dyDescent="0.2">
      <c r="B3591" t="str">
        <f>IF(ISNA(VLOOKUP(K3591&amp;"_"&amp;L3591&amp;"_"&amp;M3591&amp;"_"&amp;O3591,[1]挑战模式!$A:$AS,1,FALSE)),"",IF(VLOOKUP(K3591&amp;"_"&amp;L3591&amp;"_"&amp;M3591&amp;"_"&amp;O3591,[1]挑战模式!$A:$AS,14+N3591,FALSE)="","","Monster_Season"&amp;K3591&amp;"_Challenge"&amp;L3591&amp;"_"&amp;M3591&amp;"_"&amp;N3591&amp;"_"&amp;O3591))</f>
        <v/>
      </c>
      <c r="C3591" t="str">
        <f t="shared" ref="C3591:C3654" si="168">IF(B3591="","","None")</f>
        <v/>
      </c>
      <c r="G3591" t="str">
        <f>IF(ISNA(VLOOKUP(K3591&amp;"_"&amp;L3591&amp;"_"&amp;M3591&amp;"_"&amp;O3591,[1]挑战模式!$A:$AS,14+N3591,FALSE)),"",IF(VLOOKUP(K3591&amp;"_"&amp;L3591&amp;"_"&amp;M3591&amp;"_"&amp;O3591,[1]挑战模式!$A:$AS,14+N3591,FALSE)="","",IF(VLOOKUP(VLOOKUP(K3591&amp;"_"&amp;L3591&amp;"_"&amp;M3591&amp;"_"&amp;O3591,[1]挑战模式!$A:$AS,14+N3591,FALSE),[1]怪物!$B:$L,11,FALSE)=0,"",VLOOKUP(VLOOKUP(K3591&amp;"_"&amp;L3591&amp;"_"&amp;M3591&amp;"_"&amp;O3591,[1]挑战模式!$A:$AS,14+N3591,FALSE),[1]怪物!$B:$L,11,FALSE))))</f>
        <v/>
      </c>
      <c r="H3591" t="str">
        <f t="shared" ref="H3591:H3654" si="169">IF(B3591="","","Unit_Monster"&amp;RIGHT(B3591,LEN(B3591)-7))</f>
        <v/>
      </c>
      <c r="I3591" t="str">
        <f t="shared" ref="I3591:I3654" si="170">IF(B3591="","","TowerDefense_Monster1")</f>
        <v/>
      </c>
      <c r="J3591" t="str">
        <f>IF(B3591="","",IF(RIGHT(VLOOKUP(K3591&amp;"_"&amp;L3591&amp;"_"&amp;M3591&amp;"_"&amp;O3591,[1]挑战模式!$A:$AS,14+N3591,FALSE),1)="3","EffectCreate_BossEffect;EffectCreate_MonsterShow","EffectCreate_MonsterShow"))</f>
        <v/>
      </c>
      <c r="K3591" s="2">
        <v>1</v>
      </c>
      <c r="L3591" s="2">
        <v>1</v>
      </c>
      <c r="M3591" s="2">
        <v>8</v>
      </c>
      <c r="N3591" s="2">
        <v>4</v>
      </c>
      <c r="O3591" s="6" t="s">
        <v>466</v>
      </c>
    </row>
    <row r="3592" spans="2:15" x14ac:dyDescent="0.2">
      <c r="B3592" t="str">
        <f>IF(ISNA(VLOOKUP(K3592&amp;"_"&amp;L3592&amp;"_"&amp;M3592&amp;"_"&amp;O3592,[1]挑战模式!$A:$AS,1,FALSE)),"",IF(VLOOKUP(K3592&amp;"_"&amp;L3592&amp;"_"&amp;M3592&amp;"_"&amp;O3592,[1]挑战模式!$A:$AS,14+N3592,FALSE)="","","Monster_Season"&amp;K3592&amp;"_Challenge"&amp;L3592&amp;"_"&amp;M3592&amp;"_"&amp;N3592&amp;"_"&amp;O3592))</f>
        <v/>
      </c>
      <c r="C3592" t="str">
        <f t="shared" si="168"/>
        <v/>
      </c>
      <c r="G3592" t="str">
        <f>IF(ISNA(VLOOKUP(K3592&amp;"_"&amp;L3592&amp;"_"&amp;M3592&amp;"_"&amp;O3592,[1]挑战模式!$A:$AS,14+N3592,FALSE)),"",IF(VLOOKUP(K3592&amp;"_"&amp;L3592&amp;"_"&amp;M3592&amp;"_"&amp;O3592,[1]挑战模式!$A:$AS,14+N3592,FALSE)="","",IF(VLOOKUP(VLOOKUP(K3592&amp;"_"&amp;L3592&amp;"_"&amp;M3592&amp;"_"&amp;O3592,[1]挑战模式!$A:$AS,14+N3592,FALSE),[1]怪物!$B:$L,11,FALSE)=0,"",VLOOKUP(VLOOKUP(K3592&amp;"_"&amp;L3592&amp;"_"&amp;M3592&amp;"_"&amp;O3592,[1]挑战模式!$A:$AS,14+N3592,FALSE),[1]怪物!$B:$L,11,FALSE))))</f>
        <v/>
      </c>
      <c r="H3592" t="str">
        <f t="shared" si="169"/>
        <v/>
      </c>
      <c r="I3592" t="str">
        <f t="shared" si="170"/>
        <v/>
      </c>
      <c r="J3592" t="str">
        <f>IF(B3592="","",IF(RIGHT(VLOOKUP(K3592&amp;"_"&amp;L3592&amp;"_"&amp;M3592&amp;"_"&amp;O3592,[1]挑战模式!$A:$AS,14+N3592,FALSE),1)="3","EffectCreate_BossEffect;EffectCreate_MonsterShow","EffectCreate_MonsterShow"))</f>
        <v/>
      </c>
      <c r="K3592" s="2">
        <v>1</v>
      </c>
      <c r="L3592" s="2">
        <v>1</v>
      </c>
      <c r="M3592" s="2">
        <v>8</v>
      </c>
      <c r="N3592" s="2">
        <v>5</v>
      </c>
      <c r="O3592" s="6" t="s">
        <v>466</v>
      </c>
    </row>
    <row r="3593" spans="2:15" x14ac:dyDescent="0.2">
      <c r="B3593" t="str">
        <f>IF(ISNA(VLOOKUP(K3593&amp;"_"&amp;L3593&amp;"_"&amp;M3593&amp;"_"&amp;O3593,[1]挑战模式!$A:$AS,1,FALSE)),"",IF(VLOOKUP(K3593&amp;"_"&amp;L3593&amp;"_"&amp;M3593&amp;"_"&amp;O3593,[1]挑战模式!$A:$AS,14+N3593,FALSE)="","","Monster_Season"&amp;K3593&amp;"_Challenge"&amp;L3593&amp;"_"&amp;M3593&amp;"_"&amp;N3593&amp;"_"&amp;O3593))</f>
        <v/>
      </c>
      <c r="C3593" t="str">
        <f t="shared" si="168"/>
        <v/>
      </c>
      <c r="G3593" t="str">
        <f>IF(ISNA(VLOOKUP(K3593&amp;"_"&amp;L3593&amp;"_"&amp;M3593&amp;"_"&amp;O3593,[1]挑战模式!$A:$AS,14+N3593,FALSE)),"",IF(VLOOKUP(K3593&amp;"_"&amp;L3593&amp;"_"&amp;M3593&amp;"_"&amp;O3593,[1]挑战模式!$A:$AS,14+N3593,FALSE)="","",IF(VLOOKUP(VLOOKUP(K3593&amp;"_"&amp;L3593&amp;"_"&amp;M3593&amp;"_"&amp;O3593,[1]挑战模式!$A:$AS,14+N3593,FALSE),[1]怪物!$B:$L,11,FALSE)=0,"",VLOOKUP(VLOOKUP(K3593&amp;"_"&amp;L3593&amp;"_"&amp;M3593&amp;"_"&amp;O3593,[1]挑战模式!$A:$AS,14+N3593,FALSE),[1]怪物!$B:$L,11,FALSE))))</f>
        <v/>
      </c>
      <c r="H3593" t="str">
        <f t="shared" si="169"/>
        <v/>
      </c>
      <c r="I3593" t="str">
        <f t="shared" si="170"/>
        <v/>
      </c>
      <c r="J3593" t="str">
        <f>IF(B3593="","",IF(RIGHT(VLOOKUP(K3593&amp;"_"&amp;L3593&amp;"_"&amp;M3593&amp;"_"&amp;O3593,[1]挑战模式!$A:$AS,14+N3593,FALSE),1)="3","EffectCreate_BossEffect;EffectCreate_MonsterShow","EffectCreate_MonsterShow"))</f>
        <v/>
      </c>
      <c r="K3593" s="2">
        <v>1</v>
      </c>
      <c r="L3593" s="2">
        <v>1</v>
      </c>
      <c r="M3593" s="2">
        <v>8</v>
      </c>
      <c r="N3593" s="2">
        <v>6</v>
      </c>
      <c r="O3593" s="6" t="s">
        <v>466</v>
      </c>
    </row>
    <row r="3594" spans="2:15" x14ac:dyDescent="0.2">
      <c r="B3594" t="str">
        <f>IF(ISNA(VLOOKUP(K3594&amp;"_"&amp;L3594&amp;"_"&amp;M3594&amp;"_"&amp;O3594,[1]挑战模式!$A:$AS,1,FALSE)),"",IF(VLOOKUP(K3594&amp;"_"&amp;L3594&amp;"_"&amp;M3594&amp;"_"&amp;O3594,[1]挑战模式!$A:$AS,14+N3594,FALSE)="","","Monster_Season"&amp;K3594&amp;"_Challenge"&amp;L3594&amp;"_"&amp;M3594&amp;"_"&amp;N3594&amp;"_"&amp;O3594))</f>
        <v/>
      </c>
      <c r="C3594" t="str">
        <f t="shared" si="168"/>
        <v/>
      </c>
      <c r="G3594" t="str">
        <f>IF(ISNA(VLOOKUP(K3594&amp;"_"&amp;L3594&amp;"_"&amp;M3594&amp;"_"&amp;O3594,[1]挑战模式!$A:$AS,14+N3594,FALSE)),"",IF(VLOOKUP(K3594&amp;"_"&amp;L3594&amp;"_"&amp;M3594&amp;"_"&amp;O3594,[1]挑战模式!$A:$AS,14+N3594,FALSE)="","",IF(VLOOKUP(VLOOKUP(K3594&amp;"_"&amp;L3594&amp;"_"&amp;M3594&amp;"_"&amp;O3594,[1]挑战模式!$A:$AS,14+N3594,FALSE),[1]怪物!$B:$L,11,FALSE)=0,"",VLOOKUP(VLOOKUP(K3594&amp;"_"&amp;L3594&amp;"_"&amp;M3594&amp;"_"&amp;O3594,[1]挑战模式!$A:$AS,14+N3594,FALSE),[1]怪物!$B:$L,11,FALSE))))</f>
        <v/>
      </c>
      <c r="H3594" t="str">
        <f t="shared" si="169"/>
        <v/>
      </c>
      <c r="I3594" t="str">
        <f t="shared" si="170"/>
        <v/>
      </c>
      <c r="J3594" t="str">
        <f>IF(B3594="","",IF(RIGHT(VLOOKUP(K3594&amp;"_"&amp;L3594&amp;"_"&amp;M3594&amp;"_"&amp;O3594,[1]挑战模式!$A:$AS,14+N3594,FALSE),1)="3","EffectCreate_BossEffect;EffectCreate_MonsterShow","EffectCreate_MonsterShow"))</f>
        <v/>
      </c>
      <c r="K3594" s="2">
        <v>1</v>
      </c>
      <c r="L3594" s="2">
        <v>1</v>
      </c>
      <c r="M3594" s="2">
        <v>9</v>
      </c>
      <c r="N3594" s="2">
        <v>1</v>
      </c>
      <c r="O3594" s="6" t="s">
        <v>466</v>
      </c>
    </row>
    <row r="3595" spans="2:15" x14ac:dyDescent="0.2">
      <c r="B3595" t="str">
        <f>IF(ISNA(VLOOKUP(K3595&amp;"_"&amp;L3595&amp;"_"&amp;M3595&amp;"_"&amp;O3595,[1]挑战模式!$A:$AS,1,FALSE)),"",IF(VLOOKUP(K3595&amp;"_"&amp;L3595&amp;"_"&amp;M3595&amp;"_"&amp;O3595,[1]挑战模式!$A:$AS,14+N3595,FALSE)="","","Monster_Season"&amp;K3595&amp;"_Challenge"&amp;L3595&amp;"_"&amp;M3595&amp;"_"&amp;N3595&amp;"_"&amp;O3595))</f>
        <v/>
      </c>
      <c r="C3595" t="str">
        <f t="shared" si="168"/>
        <v/>
      </c>
      <c r="G3595" t="str">
        <f>IF(ISNA(VLOOKUP(K3595&amp;"_"&amp;L3595&amp;"_"&amp;M3595&amp;"_"&amp;O3595,[1]挑战模式!$A:$AS,14+N3595,FALSE)),"",IF(VLOOKUP(K3595&amp;"_"&amp;L3595&amp;"_"&amp;M3595&amp;"_"&amp;O3595,[1]挑战模式!$A:$AS,14+N3595,FALSE)="","",IF(VLOOKUP(VLOOKUP(K3595&amp;"_"&amp;L3595&amp;"_"&amp;M3595&amp;"_"&amp;O3595,[1]挑战模式!$A:$AS,14+N3595,FALSE),[1]怪物!$B:$L,11,FALSE)=0,"",VLOOKUP(VLOOKUP(K3595&amp;"_"&amp;L3595&amp;"_"&amp;M3595&amp;"_"&amp;O3595,[1]挑战模式!$A:$AS,14+N3595,FALSE),[1]怪物!$B:$L,11,FALSE))))</f>
        <v/>
      </c>
      <c r="H3595" t="str">
        <f t="shared" si="169"/>
        <v/>
      </c>
      <c r="I3595" t="str">
        <f t="shared" si="170"/>
        <v/>
      </c>
      <c r="J3595" t="str">
        <f>IF(B3595="","",IF(RIGHT(VLOOKUP(K3595&amp;"_"&amp;L3595&amp;"_"&amp;M3595&amp;"_"&amp;O3595,[1]挑战模式!$A:$AS,14+N3595,FALSE),1)="3","EffectCreate_BossEffect;EffectCreate_MonsterShow","EffectCreate_MonsterShow"))</f>
        <v/>
      </c>
      <c r="K3595" s="2">
        <v>1</v>
      </c>
      <c r="L3595" s="2">
        <v>1</v>
      </c>
      <c r="M3595" s="2">
        <v>9</v>
      </c>
      <c r="N3595" s="2">
        <v>2</v>
      </c>
      <c r="O3595" s="6" t="s">
        <v>466</v>
      </c>
    </row>
    <row r="3596" spans="2:15" x14ac:dyDescent="0.2">
      <c r="B3596" t="str">
        <f>IF(ISNA(VLOOKUP(K3596&amp;"_"&amp;L3596&amp;"_"&amp;M3596&amp;"_"&amp;O3596,[1]挑战模式!$A:$AS,1,FALSE)),"",IF(VLOOKUP(K3596&amp;"_"&amp;L3596&amp;"_"&amp;M3596&amp;"_"&amp;O3596,[1]挑战模式!$A:$AS,14+N3596,FALSE)="","","Monster_Season"&amp;K3596&amp;"_Challenge"&amp;L3596&amp;"_"&amp;M3596&amp;"_"&amp;N3596&amp;"_"&amp;O3596))</f>
        <v/>
      </c>
      <c r="C3596" t="str">
        <f t="shared" si="168"/>
        <v/>
      </c>
      <c r="G3596" t="str">
        <f>IF(ISNA(VLOOKUP(K3596&amp;"_"&amp;L3596&amp;"_"&amp;M3596&amp;"_"&amp;O3596,[1]挑战模式!$A:$AS,14+N3596,FALSE)),"",IF(VLOOKUP(K3596&amp;"_"&amp;L3596&amp;"_"&amp;M3596&amp;"_"&amp;O3596,[1]挑战模式!$A:$AS,14+N3596,FALSE)="","",IF(VLOOKUP(VLOOKUP(K3596&amp;"_"&amp;L3596&amp;"_"&amp;M3596&amp;"_"&amp;O3596,[1]挑战模式!$A:$AS,14+N3596,FALSE),[1]怪物!$B:$L,11,FALSE)=0,"",VLOOKUP(VLOOKUP(K3596&amp;"_"&amp;L3596&amp;"_"&amp;M3596&amp;"_"&amp;O3596,[1]挑战模式!$A:$AS,14+N3596,FALSE),[1]怪物!$B:$L,11,FALSE))))</f>
        <v/>
      </c>
      <c r="H3596" t="str">
        <f t="shared" si="169"/>
        <v/>
      </c>
      <c r="I3596" t="str">
        <f t="shared" si="170"/>
        <v/>
      </c>
      <c r="J3596" t="str">
        <f>IF(B3596="","",IF(RIGHT(VLOOKUP(K3596&amp;"_"&amp;L3596&amp;"_"&amp;M3596&amp;"_"&amp;O3596,[1]挑战模式!$A:$AS,14+N3596,FALSE),1)="3","EffectCreate_BossEffect;EffectCreate_MonsterShow","EffectCreate_MonsterShow"))</f>
        <v/>
      </c>
      <c r="K3596" s="2">
        <v>1</v>
      </c>
      <c r="L3596" s="2">
        <v>1</v>
      </c>
      <c r="M3596" s="2">
        <v>9</v>
      </c>
      <c r="N3596" s="2">
        <v>3</v>
      </c>
      <c r="O3596" s="6" t="s">
        <v>466</v>
      </c>
    </row>
    <row r="3597" spans="2:15" x14ac:dyDescent="0.2">
      <c r="B3597" t="str">
        <f>IF(ISNA(VLOOKUP(K3597&amp;"_"&amp;L3597&amp;"_"&amp;M3597&amp;"_"&amp;O3597,[1]挑战模式!$A:$AS,1,FALSE)),"",IF(VLOOKUP(K3597&amp;"_"&amp;L3597&amp;"_"&amp;M3597&amp;"_"&amp;O3597,[1]挑战模式!$A:$AS,14+N3597,FALSE)="","","Monster_Season"&amp;K3597&amp;"_Challenge"&amp;L3597&amp;"_"&amp;M3597&amp;"_"&amp;N3597&amp;"_"&amp;O3597))</f>
        <v/>
      </c>
      <c r="C3597" t="str">
        <f t="shared" si="168"/>
        <v/>
      </c>
      <c r="G3597" t="str">
        <f>IF(ISNA(VLOOKUP(K3597&amp;"_"&amp;L3597&amp;"_"&amp;M3597&amp;"_"&amp;O3597,[1]挑战模式!$A:$AS,14+N3597,FALSE)),"",IF(VLOOKUP(K3597&amp;"_"&amp;L3597&amp;"_"&amp;M3597&amp;"_"&amp;O3597,[1]挑战模式!$A:$AS,14+N3597,FALSE)="","",IF(VLOOKUP(VLOOKUP(K3597&amp;"_"&amp;L3597&amp;"_"&amp;M3597&amp;"_"&amp;O3597,[1]挑战模式!$A:$AS,14+N3597,FALSE),[1]怪物!$B:$L,11,FALSE)=0,"",VLOOKUP(VLOOKUP(K3597&amp;"_"&amp;L3597&amp;"_"&amp;M3597&amp;"_"&amp;O3597,[1]挑战模式!$A:$AS,14+N3597,FALSE),[1]怪物!$B:$L,11,FALSE))))</f>
        <v/>
      </c>
      <c r="H3597" t="str">
        <f t="shared" si="169"/>
        <v/>
      </c>
      <c r="I3597" t="str">
        <f t="shared" si="170"/>
        <v/>
      </c>
      <c r="J3597" t="str">
        <f>IF(B3597="","",IF(RIGHT(VLOOKUP(K3597&amp;"_"&amp;L3597&amp;"_"&amp;M3597&amp;"_"&amp;O3597,[1]挑战模式!$A:$AS,14+N3597,FALSE),1)="3","EffectCreate_BossEffect;EffectCreate_MonsterShow","EffectCreate_MonsterShow"))</f>
        <v/>
      </c>
      <c r="K3597" s="2">
        <v>1</v>
      </c>
      <c r="L3597" s="2">
        <v>1</v>
      </c>
      <c r="M3597" s="2">
        <v>9</v>
      </c>
      <c r="N3597" s="2">
        <v>4</v>
      </c>
      <c r="O3597" s="6" t="s">
        <v>466</v>
      </c>
    </row>
    <row r="3598" spans="2:15" x14ac:dyDescent="0.2">
      <c r="B3598" t="str">
        <f>IF(ISNA(VLOOKUP(K3598&amp;"_"&amp;L3598&amp;"_"&amp;M3598&amp;"_"&amp;O3598,[1]挑战模式!$A:$AS,1,FALSE)),"",IF(VLOOKUP(K3598&amp;"_"&amp;L3598&amp;"_"&amp;M3598&amp;"_"&amp;O3598,[1]挑战模式!$A:$AS,14+N3598,FALSE)="","","Monster_Season"&amp;K3598&amp;"_Challenge"&amp;L3598&amp;"_"&amp;M3598&amp;"_"&amp;N3598&amp;"_"&amp;O3598))</f>
        <v/>
      </c>
      <c r="C3598" t="str">
        <f t="shared" si="168"/>
        <v/>
      </c>
      <c r="G3598" t="str">
        <f>IF(ISNA(VLOOKUP(K3598&amp;"_"&amp;L3598&amp;"_"&amp;M3598&amp;"_"&amp;O3598,[1]挑战模式!$A:$AS,14+N3598,FALSE)),"",IF(VLOOKUP(K3598&amp;"_"&amp;L3598&amp;"_"&amp;M3598&amp;"_"&amp;O3598,[1]挑战模式!$A:$AS,14+N3598,FALSE)="","",IF(VLOOKUP(VLOOKUP(K3598&amp;"_"&amp;L3598&amp;"_"&amp;M3598&amp;"_"&amp;O3598,[1]挑战模式!$A:$AS,14+N3598,FALSE),[1]怪物!$B:$L,11,FALSE)=0,"",VLOOKUP(VLOOKUP(K3598&amp;"_"&amp;L3598&amp;"_"&amp;M3598&amp;"_"&amp;O3598,[1]挑战模式!$A:$AS,14+N3598,FALSE),[1]怪物!$B:$L,11,FALSE))))</f>
        <v/>
      </c>
      <c r="H3598" t="str">
        <f t="shared" si="169"/>
        <v/>
      </c>
      <c r="I3598" t="str">
        <f t="shared" si="170"/>
        <v/>
      </c>
      <c r="J3598" t="str">
        <f>IF(B3598="","",IF(RIGHT(VLOOKUP(K3598&amp;"_"&amp;L3598&amp;"_"&amp;M3598&amp;"_"&amp;O3598,[1]挑战模式!$A:$AS,14+N3598,FALSE),1)="3","EffectCreate_BossEffect;EffectCreate_MonsterShow","EffectCreate_MonsterShow"))</f>
        <v/>
      </c>
      <c r="K3598" s="2">
        <v>1</v>
      </c>
      <c r="L3598" s="2">
        <v>1</v>
      </c>
      <c r="M3598" s="2">
        <v>9</v>
      </c>
      <c r="N3598" s="2">
        <v>5</v>
      </c>
      <c r="O3598" s="6" t="s">
        <v>466</v>
      </c>
    </row>
    <row r="3599" spans="2:15" x14ac:dyDescent="0.2">
      <c r="B3599" t="str">
        <f>IF(ISNA(VLOOKUP(K3599&amp;"_"&amp;L3599&amp;"_"&amp;M3599&amp;"_"&amp;O3599,[1]挑战模式!$A:$AS,1,FALSE)),"",IF(VLOOKUP(K3599&amp;"_"&amp;L3599&amp;"_"&amp;M3599&amp;"_"&amp;O3599,[1]挑战模式!$A:$AS,14+N3599,FALSE)="","","Monster_Season"&amp;K3599&amp;"_Challenge"&amp;L3599&amp;"_"&amp;M3599&amp;"_"&amp;N3599&amp;"_"&amp;O3599))</f>
        <v/>
      </c>
      <c r="C3599" t="str">
        <f t="shared" si="168"/>
        <v/>
      </c>
      <c r="G3599" t="str">
        <f>IF(ISNA(VLOOKUP(K3599&amp;"_"&amp;L3599&amp;"_"&amp;M3599&amp;"_"&amp;O3599,[1]挑战模式!$A:$AS,14+N3599,FALSE)),"",IF(VLOOKUP(K3599&amp;"_"&amp;L3599&amp;"_"&amp;M3599&amp;"_"&amp;O3599,[1]挑战模式!$A:$AS,14+N3599,FALSE)="","",IF(VLOOKUP(VLOOKUP(K3599&amp;"_"&amp;L3599&amp;"_"&amp;M3599&amp;"_"&amp;O3599,[1]挑战模式!$A:$AS,14+N3599,FALSE),[1]怪物!$B:$L,11,FALSE)=0,"",VLOOKUP(VLOOKUP(K3599&amp;"_"&amp;L3599&amp;"_"&amp;M3599&amp;"_"&amp;O3599,[1]挑战模式!$A:$AS,14+N3599,FALSE),[1]怪物!$B:$L,11,FALSE))))</f>
        <v/>
      </c>
      <c r="H3599" t="str">
        <f t="shared" si="169"/>
        <v/>
      </c>
      <c r="I3599" t="str">
        <f t="shared" si="170"/>
        <v/>
      </c>
      <c r="J3599" t="str">
        <f>IF(B3599="","",IF(RIGHT(VLOOKUP(K3599&amp;"_"&amp;L3599&amp;"_"&amp;M3599&amp;"_"&amp;O3599,[1]挑战模式!$A:$AS,14+N3599,FALSE),1)="3","EffectCreate_BossEffect;EffectCreate_MonsterShow","EffectCreate_MonsterShow"))</f>
        <v/>
      </c>
      <c r="K3599" s="2">
        <v>1</v>
      </c>
      <c r="L3599" s="2">
        <v>1</v>
      </c>
      <c r="M3599" s="2">
        <v>10</v>
      </c>
      <c r="N3599" s="2">
        <v>6</v>
      </c>
      <c r="O3599" s="6" t="s">
        <v>466</v>
      </c>
    </row>
    <row r="3600" spans="2:15" x14ac:dyDescent="0.2">
      <c r="B3600" t="str">
        <f>IF(ISNA(VLOOKUP(K3600&amp;"_"&amp;L3600&amp;"_"&amp;M3600&amp;"_"&amp;O3600,[1]挑战模式!$A:$AS,1,FALSE)),"",IF(VLOOKUP(K3600&amp;"_"&amp;L3600&amp;"_"&amp;M3600&amp;"_"&amp;O3600,[1]挑战模式!$A:$AS,14+N3600,FALSE)="","","Monster_Season"&amp;K3600&amp;"_Challenge"&amp;L3600&amp;"_"&amp;M3600&amp;"_"&amp;N3600&amp;"_"&amp;O3600))</f>
        <v/>
      </c>
      <c r="C3600" t="str">
        <f t="shared" si="168"/>
        <v/>
      </c>
      <c r="G3600" t="str">
        <f>IF(ISNA(VLOOKUP(K3600&amp;"_"&amp;L3600&amp;"_"&amp;M3600&amp;"_"&amp;O3600,[1]挑战模式!$A:$AS,14+N3600,FALSE)),"",IF(VLOOKUP(K3600&amp;"_"&amp;L3600&amp;"_"&amp;M3600&amp;"_"&amp;O3600,[1]挑战模式!$A:$AS,14+N3600,FALSE)="","",IF(VLOOKUP(VLOOKUP(K3600&amp;"_"&amp;L3600&amp;"_"&amp;M3600&amp;"_"&amp;O3600,[1]挑战模式!$A:$AS,14+N3600,FALSE),[1]怪物!$B:$L,11,FALSE)=0,"",VLOOKUP(VLOOKUP(K3600&amp;"_"&amp;L3600&amp;"_"&amp;M3600&amp;"_"&amp;O3600,[1]挑战模式!$A:$AS,14+N3600,FALSE),[1]怪物!$B:$L,11,FALSE))))</f>
        <v/>
      </c>
      <c r="H3600" t="str">
        <f t="shared" si="169"/>
        <v/>
      </c>
      <c r="I3600" t="str">
        <f t="shared" si="170"/>
        <v/>
      </c>
      <c r="J3600" t="str">
        <f>IF(B3600="","",IF(RIGHT(VLOOKUP(K3600&amp;"_"&amp;L3600&amp;"_"&amp;M3600&amp;"_"&amp;O3600,[1]挑战模式!$A:$AS,14+N3600,FALSE),1)="3","EffectCreate_BossEffect;EffectCreate_MonsterShow","EffectCreate_MonsterShow"))</f>
        <v/>
      </c>
      <c r="K3600" s="2">
        <v>1</v>
      </c>
      <c r="L3600" s="2">
        <v>1</v>
      </c>
      <c r="M3600" s="2">
        <v>10</v>
      </c>
      <c r="N3600" s="2">
        <v>1</v>
      </c>
      <c r="O3600" s="6" t="s">
        <v>466</v>
      </c>
    </row>
    <row r="3601" spans="2:15" x14ac:dyDescent="0.2">
      <c r="B3601" t="str">
        <f>IF(ISNA(VLOOKUP(K3601&amp;"_"&amp;L3601&amp;"_"&amp;M3601&amp;"_"&amp;O3601,[1]挑战模式!$A:$AS,1,FALSE)),"",IF(VLOOKUP(K3601&amp;"_"&amp;L3601&amp;"_"&amp;M3601&amp;"_"&amp;O3601,[1]挑战模式!$A:$AS,14+N3601,FALSE)="","","Monster_Season"&amp;K3601&amp;"_Challenge"&amp;L3601&amp;"_"&amp;M3601&amp;"_"&amp;N3601&amp;"_"&amp;O3601))</f>
        <v/>
      </c>
      <c r="C3601" t="str">
        <f t="shared" si="168"/>
        <v/>
      </c>
      <c r="G3601" t="str">
        <f>IF(ISNA(VLOOKUP(K3601&amp;"_"&amp;L3601&amp;"_"&amp;M3601&amp;"_"&amp;O3601,[1]挑战模式!$A:$AS,14+N3601,FALSE)),"",IF(VLOOKUP(K3601&amp;"_"&amp;L3601&amp;"_"&amp;M3601&amp;"_"&amp;O3601,[1]挑战模式!$A:$AS,14+N3601,FALSE)="","",IF(VLOOKUP(VLOOKUP(K3601&amp;"_"&amp;L3601&amp;"_"&amp;M3601&amp;"_"&amp;O3601,[1]挑战模式!$A:$AS,14+N3601,FALSE),[1]怪物!$B:$L,11,FALSE)=0,"",VLOOKUP(VLOOKUP(K3601&amp;"_"&amp;L3601&amp;"_"&amp;M3601&amp;"_"&amp;O3601,[1]挑战模式!$A:$AS,14+N3601,FALSE),[1]怪物!$B:$L,11,FALSE))))</f>
        <v/>
      </c>
      <c r="H3601" t="str">
        <f t="shared" si="169"/>
        <v/>
      </c>
      <c r="I3601" t="str">
        <f t="shared" si="170"/>
        <v/>
      </c>
      <c r="J3601" t="str">
        <f>IF(B3601="","",IF(RIGHT(VLOOKUP(K3601&amp;"_"&amp;L3601&amp;"_"&amp;M3601&amp;"_"&amp;O3601,[1]挑战模式!$A:$AS,14+N3601,FALSE),1)="3","EffectCreate_BossEffect;EffectCreate_MonsterShow","EffectCreate_MonsterShow"))</f>
        <v/>
      </c>
      <c r="K3601" s="2">
        <v>1</v>
      </c>
      <c r="L3601" s="2">
        <v>1</v>
      </c>
      <c r="M3601" s="2">
        <v>10</v>
      </c>
      <c r="N3601" s="2">
        <v>2</v>
      </c>
      <c r="O3601" s="6" t="s">
        <v>466</v>
      </c>
    </row>
    <row r="3602" spans="2:15" x14ac:dyDescent="0.2">
      <c r="B3602" t="str">
        <f>IF(ISNA(VLOOKUP(K3602&amp;"_"&amp;L3602&amp;"_"&amp;M3602&amp;"_"&amp;O3602,[1]挑战模式!$A:$AS,1,FALSE)),"",IF(VLOOKUP(K3602&amp;"_"&amp;L3602&amp;"_"&amp;M3602&amp;"_"&amp;O3602,[1]挑战模式!$A:$AS,14+N3602,FALSE)="","","Monster_Season"&amp;K3602&amp;"_Challenge"&amp;L3602&amp;"_"&amp;M3602&amp;"_"&amp;N3602&amp;"_"&amp;O3602))</f>
        <v/>
      </c>
      <c r="C3602" t="str">
        <f t="shared" si="168"/>
        <v/>
      </c>
      <c r="G3602" t="str">
        <f>IF(ISNA(VLOOKUP(K3602&amp;"_"&amp;L3602&amp;"_"&amp;M3602&amp;"_"&amp;O3602,[1]挑战模式!$A:$AS,14+N3602,FALSE)),"",IF(VLOOKUP(K3602&amp;"_"&amp;L3602&amp;"_"&amp;M3602&amp;"_"&amp;O3602,[1]挑战模式!$A:$AS,14+N3602,FALSE)="","",IF(VLOOKUP(VLOOKUP(K3602&amp;"_"&amp;L3602&amp;"_"&amp;M3602&amp;"_"&amp;O3602,[1]挑战模式!$A:$AS,14+N3602,FALSE),[1]怪物!$B:$L,11,FALSE)=0,"",VLOOKUP(VLOOKUP(K3602&amp;"_"&amp;L3602&amp;"_"&amp;M3602&amp;"_"&amp;O3602,[1]挑战模式!$A:$AS,14+N3602,FALSE),[1]怪物!$B:$L,11,FALSE))))</f>
        <v/>
      </c>
      <c r="H3602" t="str">
        <f t="shared" si="169"/>
        <v/>
      </c>
      <c r="I3602" t="str">
        <f t="shared" si="170"/>
        <v/>
      </c>
      <c r="J3602" t="str">
        <f>IF(B3602="","",IF(RIGHT(VLOOKUP(K3602&amp;"_"&amp;L3602&amp;"_"&amp;M3602&amp;"_"&amp;O3602,[1]挑战模式!$A:$AS,14+N3602,FALSE),1)="3","EffectCreate_BossEffect;EffectCreate_MonsterShow","EffectCreate_MonsterShow"))</f>
        <v/>
      </c>
      <c r="K3602" s="2">
        <v>1</v>
      </c>
      <c r="L3602" s="2">
        <v>1</v>
      </c>
      <c r="M3602" s="2">
        <v>10</v>
      </c>
      <c r="N3602" s="2">
        <v>3</v>
      </c>
      <c r="O3602" s="6" t="s">
        <v>466</v>
      </c>
    </row>
    <row r="3603" spans="2:15" x14ac:dyDescent="0.2">
      <c r="B3603" t="str">
        <f>IF(ISNA(VLOOKUP(K3603&amp;"_"&amp;L3603&amp;"_"&amp;M3603&amp;"_"&amp;O3603,[1]挑战模式!$A:$AS,1,FALSE)),"",IF(VLOOKUP(K3603&amp;"_"&amp;L3603&amp;"_"&amp;M3603&amp;"_"&amp;O3603,[1]挑战模式!$A:$AS,14+N3603,FALSE)="","","Monster_Season"&amp;K3603&amp;"_Challenge"&amp;L3603&amp;"_"&amp;M3603&amp;"_"&amp;N3603&amp;"_"&amp;O3603))</f>
        <v/>
      </c>
      <c r="C3603" t="str">
        <f t="shared" si="168"/>
        <v/>
      </c>
      <c r="G3603" t="str">
        <f>IF(ISNA(VLOOKUP(K3603&amp;"_"&amp;L3603&amp;"_"&amp;M3603&amp;"_"&amp;O3603,[1]挑战模式!$A:$AS,14+N3603,FALSE)),"",IF(VLOOKUP(K3603&amp;"_"&amp;L3603&amp;"_"&amp;M3603&amp;"_"&amp;O3603,[1]挑战模式!$A:$AS,14+N3603,FALSE)="","",IF(VLOOKUP(VLOOKUP(K3603&amp;"_"&amp;L3603&amp;"_"&amp;M3603&amp;"_"&amp;O3603,[1]挑战模式!$A:$AS,14+N3603,FALSE),[1]怪物!$B:$L,11,FALSE)=0,"",VLOOKUP(VLOOKUP(K3603&amp;"_"&amp;L3603&amp;"_"&amp;M3603&amp;"_"&amp;O3603,[1]挑战模式!$A:$AS,14+N3603,FALSE),[1]怪物!$B:$L,11,FALSE))))</f>
        <v/>
      </c>
      <c r="H3603" t="str">
        <f t="shared" si="169"/>
        <v/>
      </c>
      <c r="I3603" t="str">
        <f t="shared" si="170"/>
        <v/>
      </c>
      <c r="J3603" t="str">
        <f>IF(B3603="","",IF(RIGHT(VLOOKUP(K3603&amp;"_"&amp;L3603&amp;"_"&amp;M3603&amp;"_"&amp;O3603,[1]挑战模式!$A:$AS,14+N3603,FALSE),1)="3","EffectCreate_BossEffect;EffectCreate_MonsterShow","EffectCreate_MonsterShow"))</f>
        <v/>
      </c>
      <c r="K3603" s="2">
        <v>1</v>
      </c>
      <c r="L3603" s="2">
        <v>1</v>
      </c>
      <c r="M3603" s="2">
        <v>10</v>
      </c>
      <c r="N3603" s="2">
        <v>4</v>
      </c>
      <c r="O3603" s="6" t="s">
        <v>466</v>
      </c>
    </row>
    <row r="3604" spans="2:15" x14ac:dyDescent="0.2">
      <c r="B3604" t="str">
        <f>IF(ISNA(VLOOKUP(K3604&amp;"_"&amp;L3604&amp;"_"&amp;M3604&amp;"_"&amp;O3604,[1]挑战模式!$A:$AS,1,FALSE)),"",IF(VLOOKUP(K3604&amp;"_"&amp;L3604&amp;"_"&amp;M3604&amp;"_"&amp;O3604,[1]挑战模式!$A:$AS,14+N3604,FALSE)="","","Monster_Season"&amp;K3604&amp;"_Challenge"&amp;L3604&amp;"_"&amp;M3604&amp;"_"&amp;N3604&amp;"_"&amp;O3604))</f>
        <v/>
      </c>
      <c r="C3604" t="str">
        <f t="shared" si="168"/>
        <v/>
      </c>
      <c r="G3604" t="str">
        <f>IF(ISNA(VLOOKUP(K3604&amp;"_"&amp;L3604&amp;"_"&amp;M3604&amp;"_"&amp;O3604,[1]挑战模式!$A:$AS,14+N3604,FALSE)),"",IF(VLOOKUP(K3604&amp;"_"&amp;L3604&amp;"_"&amp;M3604&amp;"_"&amp;O3604,[1]挑战模式!$A:$AS,14+N3604,FALSE)="","",IF(VLOOKUP(VLOOKUP(K3604&amp;"_"&amp;L3604&amp;"_"&amp;M3604&amp;"_"&amp;O3604,[1]挑战模式!$A:$AS,14+N3604,FALSE),[1]怪物!$B:$L,11,FALSE)=0,"",VLOOKUP(VLOOKUP(K3604&amp;"_"&amp;L3604&amp;"_"&amp;M3604&amp;"_"&amp;O3604,[1]挑战模式!$A:$AS,14+N3604,FALSE),[1]怪物!$B:$L,11,FALSE))))</f>
        <v/>
      </c>
      <c r="H3604" t="str">
        <f t="shared" si="169"/>
        <v/>
      </c>
      <c r="I3604" t="str">
        <f t="shared" si="170"/>
        <v/>
      </c>
      <c r="J3604" t="str">
        <f>IF(B3604="","",IF(RIGHT(VLOOKUP(K3604&amp;"_"&amp;L3604&amp;"_"&amp;M3604&amp;"_"&amp;O3604,[1]挑战模式!$A:$AS,14+N3604,FALSE),1)="3","EffectCreate_BossEffect;EffectCreate_MonsterShow","EffectCreate_MonsterShow"))</f>
        <v/>
      </c>
      <c r="K3604" s="2">
        <v>1</v>
      </c>
      <c r="L3604" s="2">
        <v>1</v>
      </c>
      <c r="M3604" s="2">
        <v>10</v>
      </c>
      <c r="N3604" s="2">
        <v>5</v>
      </c>
      <c r="O3604" s="6" t="s">
        <v>466</v>
      </c>
    </row>
    <row r="3605" spans="2:15" x14ac:dyDescent="0.2">
      <c r="B3605" t="str">
        <f>IF(ISNA(VLOOKUP(K3605&amp;"_"&amp;L3605&amp;"_"&amp;M3605&amp;"_"&amp;O3605,[1]挑战模式!$A:$AS,1,FALSE)),"",IF(VLOOKUP(K3605&amp;"_"&amp;L3605&amp;"_"&amp;M3605&amp;"_"&amp;O3605,[1]挑战模式!$A:$AS,14+N3605,FALSE)="","","Monster_Season"&amp;K3605&amp;"_Challenge"&amp;L3605&amp;"_"&amp;M3605&amp;"_"&amp;N3605&amp;"_"&amp;O3605))</f>
        <v>Monster_Season1_Challenge2_1_1_Normal</v>
      </c>
      <c r="C3605" t="str">
        <f t="shared" si="168"/>
        <v>None</v>
      </c>
      <c r="G3605" t="str">
        <f>IF(ISNA(VLOOKUP(K3605&amp;"_"&amp;L3605&amp;"_"&amp;M3605&amp;"_"&amp;O3605,[1]挑战模式!$A:$AS,14+N3605,FALSE)),"",IF(VLOOKUP(K3605&amp;"_"&amp;L3605&amp;"_"&amp;M3605&amp;"_"&amp;O3605,[1]挑战模式!$A:$AS,14+N3605,FALSE)="","",IF(VLOOKUP(VLOOKUP(K3605&amp;"_"&amp;L3605&amp;"_"&amp;M3605&amp;"_"&amp;O3605,[1]挑战模式!$A:$AS,14+N3605,FALSE),[1]怪物!$B:$L,11,FALSE)=0,"",VLOOKUP(VLOOKUP(K3605&amp;"_"&amp;L3605&amp;"_"&amp;M3605&amp;"_"&amp;O3605,[1]挑战模式!$A:$AS,14+N3605,FALSE),[1]怪物!$B:$L,11,FALSE))))</f>
        <v/>
      </c>
      <c r="H3605" t="str">
        <f t="shared" si="169"/>
        <v>Unit_Monster_Season1_Challenge2_1_1_Normal</v>
      </c>
      <c r="I3605" t="str">
        <f t="shared" si="170"/>
        <v>TowerDefense_Monster1</v>
      </c>
      <c r="J3605" t="str">
        <f>IF(B3605="","",IF(RIGHT(VLOOKUP(K3605&amp;"_"&amp;L3605&amp;"_"&amp;M3605&amp;"_"&amp;O3605,[1]挑战模式!$A:$AS,14+N3605,FALSE),1)="3","EffectCreate_BossEffect;EffectCreate_MonsterShow","EffectCreate_MonsterShow"))</f>
        <v>EffectCreate_MonsterShow</v>
      </c>
      <c r="K3605" s="2">
        <v>1</v>
      </c>
      <c r="L3605" s="2">
        <v>2</v>
      </c>
      <c r="M3605" s="2">
        <v>1</v>
      </c>
      <c r="N3605" s="2">
        <v>1</v>
      </c>
      <c r="O3605" s="6" t="s">
        <v>466</v>
      </c>
    </row>
    <row r="3606" spans="2:15" x14ac:dyDescent="0.2">
      <c r="B3606" t="str">
        <f>IF(ISNA(VLOOKUP(K3606&amp;"_"&amp;L3606&amp;"_"&amp;M3606&amp;"_"&amp;O3606,[1]挑战模式!$A:$AS,1,FALSE)),"",IF(VLOOKUP(K3606&amp;"_"&amp;L3606&amp;"_"&amp;M3606&amp;"_"&amp;O3606,[1]挑战模式!$A:$AS,14+N3606,FALSE)="","","Monster_Season"&amp;K3606&amp;"_Challenge"&amp;L3606&amp;"_"&amp;M3606&amp;"_"&amp;N3606&amp;"_"&amp;O3606))</f>
        <v/>
      </c>
      <c r="C3606" t="str">
        <f t="shared" si="168"/>
        <v/>
      </c>
      <c r="G3606" t="str">
        <f>IF(ISNA(VLOOKUP(K3606&amp;"_"&amp;L3606&amp;"_"&amp;M3606&amp;"_"&amp;O3606,[1]挑战模式!$A:$AS,14+N3606,FALSE)),"",IF(VLOOKUP(K3606&amp;"_"&amp;L3606&amp;"_"&amp;M3606&amp;"_"&amp;O3606,[1]挑战模式!$A:$AS,14+N3606,FALSE)="","",IF(VLOOKUP(VLOOKUP(K3606&amp;"_"&amp;L3606&amp;"_"&amp;M3606&amp;"_"&amp;O3606,[1]挑战模式!$A:$AS,14+N3606,FALSE),[1]怪物!$B:$L,11,FALSE)=0,"",VLOOKUP(VLOOKUP(K3606&amp;"_"&amp;L3606&amp;"_"&amp;M3606&amp;"_"&amp;O3606,[1]挑战模式!$A:$AS,14+N3606,FALSE),[1]怪物!$B:$L,11,FALSE))))</f>
        <v/>
      </c>
      <c r="H3606" t="str">
        <f t="shared" si="169"/>
        <v/>
      </c>
      <c r="I3606" t="str">
        <f t="shared" si="170"/>
        <v/>
      </c>
      <c r="J3606" t="str">
        <f>IF(B3606="","",IF(RIGHT(VLOOKUP(K3606&amp;"_"&amp;L3606&amp;"_"&amp;M3606&amp;"_"&amp;O3606,[1]挑战模式!$A:$AS,14+N3606,FALSE),1)="3","EffectCreate_BossEffect;EffectCreate_MonsterShow","EffectCreate_MonsterShow"))</f>
        <v/>
      </c>
      <c r="K3606" s="2">
        <v>1</v>
      </c>
      <c r="L3606" s="2">
        <v>2</v>
      </c>
      <c r="M3606" s="2">
        <v>1</v>
      </c>
      <c r="N3606" s="2">
        <v>2</v>
      </c>
      <c r="O3606" s="6" t="s">
        <v>466</v>
      </c>
    </row>
    <row r="3607" spans="2:15" x14ac:dyDescent="0.2">
      <c r="B3607" t="str">
        <f>IF(ISNA(VLOOKUP(K3607&amp;"_"&amp;L3607&amp;"_"&amp;M3607&amp;"_"&amp;O3607,[1]挑战模式!$A:$AS,1,FALSE)),"",IF(VLOOKUP(K3607&amp;"_"&amp;L3607&amp;"_"&amp;M3607&amp;"_"&amp;O3607,[1]挑战模式!$A:$AS,14+N3607,FALSE)="","","Monster_Season"&amp;K3607&amp;"_Challenge"&amp;L3607&amp;"_"&amp;M3607&amp;"_"&amp;N3607&amp;"_"&amp;O3607))</f>
        <v/>
      </c>
      <c r="C3607" t="str">
        <f t="shared" si="168"/>
        <v/>
      </c>
      <c r="G3607" t="str">
        <f>IF(ISNA(VLOOKUP(K3607&amp;"_"&amp;L3607&amp;"_"&amp;M3607&amp;"_"&amp;O3607,[1]挑战模式!$A:$AS,14+N3607,FALSE)),"",IF(VLOOKUP(K3607&amp;"_"&amp;L3607&amp;"_"&amp;M3607&amp;"_"&amp;O3607,[1]挑战模式!$A:$AS,14+N3607,FALSE)="","",IF(VLOOKUP(VLOOKUP(K3607&amp;"_"&amp;L3607&amp;"_"&amp;M3607&amp;"_"&amp;O3607,[1]挑战模式!$A:$AS,14+N3607,FALSE),[1]怪物!$B:$L,11,FALSE)=0,"",VLOOKUP(VLOOKUP(K3607&amp;"_"&amp;L3607&amp;"_"&amp;M3607&amp;"_"&amp;O3607,[1]挑战模式!$A:$AS,14+N3607,FALSE),[1]怪物!$B:$L,11,FALSE))))</f>
        <v/>
      </c>
      <c r="H3607" t="str">
        <f t="shared" si="169"/>
        <v/>
      </c>
      <c r="I3607" t="str">
        <f t="shared" si="170"/>
        <v/>
      </c>
      <c r="J3607" t="str">
        <f>IF(B3607="","",IF(RIGHT(VLOOKUP(K3607&amp;"_"&amp;L3607&amp;"_"&amp;M3607&amp;"_"&amp;O3607,[1]挑战模式!$A:$AS,14+N3607,FALSE),1)="3","EffectCreate_BossEffect;EffectCreate_MonsterShow","EffectCreate_MonsterShow"))</f>
        <v/>
      </c>
      <c r="K3607" s="2">
        <v>1</v>
      </c>
      <c r="L3607" s="2">
        <v>2</v>
      </c>
      <c r="M3607" s="2">
        <v>1</v>
      </c>
      <c r="N3607" s="2">
        <v>3</v>
      </c>
      <c r="O3607" s="6" t="s">
        <v>466</v>
      </c>
    </row>
    <row r="3608" spans="2:15" x14ac:dyDescent="0.2">
      <c r="B3608" t="str">
        <f>IF(ISNA(VLOOKUP(K3608&amp;"_"&amp;L3608&amp;"_"&amp;M3608&amp;"_"&amp;O3608,[1]挑战模式!$A:$AS,1,FALSE)),"",IF(VLOOKUP(K3608&amp;"_"&amp;L3608&amp;"_"&amp;M3608&amp;"_"&amp;O3608,[1]挑战模式!$A:$AS,14+N3608,FALSE)="","","Monster_Season"&amp;K3608&amp;"_Challenge"&amp;L3608&amp;"_"&amp;M3608&amp;"_"&amp;N3608&amp;"_"&amp;O3608))</f>
        <v/>
      </c>
      <c r="C3608" t="str">
        <f t="shared" si="168"/>
        <v/>
      </c>
      <c r="G3608" t="str">
        <f>IF(ISNA(VLOOKUP(K3608&amp;"_"&amp;L3608&amp;"_"&amp;M3608&amp;"_"&amp;O3608,[1]挑战模式!$A:$AS,14+N3608,FALSE)),"",IF(VLOOKUP(K3608&amp;"_"&amp;L3608&amp;"_"&amp;M3608&amp;"_"&amp;O3608,[1]挑战模式!$A:$AS,14+N3608,FALSE)="","",IF(VLOOKUP(VLOOKUP(K3608&amp;"_"&amp;L3608&amp;"_"&amp;M3608&amp;"_"&amp;O3608,[1]挑战模式!$A:$AS,14+N3608,FALSE),[1]怪物!$B:$L,11,FALSE)=0,"",VLOOKUP(VLOOKUP(K3608&amp;"_"&amp;L3608&amp;"_"&amp;M3608&amp;"_"&amp;O3608,[1]挑战模式!$A:$AS,14+N3608,FALSE),[1]怪物!$B:$L,11,FALSE))))</f>
        <v/>
      </c>
      <c r="H3608" t="str">
        <f t="shared" si="169"/>
        <v/>
      </c>
      <c r="I3608" t="str">
        <f t="shared" si="170"/>
        <v/>
      </c>
      <c r="J3608" t="str">
        <f>IF(B3608="","",IF(RIGHT(VLOOKUP(K3608&amp;"_"&amp;L3608&amp;"_"&amp;M3608&amp;"_"&amp;O3608,[1]挑战模式!$A:$AS,14+N3608,FALSE),1)="3","EffectCreate_BossEffect;EffectCreate_MonsterShow","EffectCreate_MonsterShow"))</f>
        <v/>
      </c>
      <c r="K3608" s="2">
        <v>1</v>
      </c>
      <c r="L3608" s="2">
        <v>2</v>
      </c>
      <c r="M3608" s="2">
        <v>1</v>
      </c>
      <c r="N3608" s="2">
        <v>4</v>
      </c>
      <c r="O3608" s="6" t="s">
        <v>466</v>
      </c>
    </row>
    <row r="3609" spans="2:15" x14ac:dyDescent="0.2">
      <c r="B3609" t="str">
        <f>IF(ISNA(VLOOKUP(K3609&amp;"_"&amp;L3609&amp;"_"&amp;M3609&amp;"_"&amp;O3609,[1]挑战模式!$A:$AS,1,FALSE)),"",IF(VLOOKUP(K3609&amp;"_"&amp;L3609&amp;"_"&amp;M3609&amp;"_"&amp;O3609,[1]挑战模式!$A:$AS,14+N3609,FALSE)="","","Monster_Season"&amp;K3609&amp;"_Challenge"&amp;L3609&amp;"_"&amp;M3609&amp;"_"&amp;N3609&amp;"_"&amp;O3609))</f>
        <v/>
      </c>
      <c r="C3609" t="str">
        <f t="shared" si="168"/>
        <v/>
      </c>
      <c r="G3609" t="str">
        <f>IF(ISNA(VLOOKUP(K3609&amp;"_"&amp;L3609&amp;"_"&amp;M3609&amp;"_"&amp;O3609,[1]挑战模式!$A:$AS,14+N3609,FALSE)),"",IF(VLOOKUP(K3609&amp;"_"&amp;L3609&amp;"_"&amp;M3609&amp;"_"&amp;O3609,[1]挑战模式!$A:$AS,14+N3609,FALSE)="","",IF(VLOOKUP(VLOOKUP(K3609&amp;"_"&amp;L3609&amp;"_"&amp;M3609&amp;"_"&amp;O3609,[1]挑战模式!$A:$AS,14+N3609,FALSE),[1]怪物!$B:$L,11,FALSE)=0,"",VLOOKUP(VLOOKUP(K3609&amp;"_"&amp;L3609&amp;"_"&amp;M3609&amp;"_"&amp;O3609,[1]挑战模式!$A:$AS,14+N3609,FALSE),[1]怪物!$B:$L,11,FALSE))))</f>
        <v/>
      </c>
      <c r="H3609" t="str">
        <f t="shared" si="169"/>
        <v/>
      </c>
      <c r="I3609" t="str">
        <f t="shared" si="170"/>
        <v/>
      </c>
      <c r="J3609" t="str">
        <f>IF(B3609="","",IF(RIGHT(VLOOKUP(K3609&amp;"_"&amp;L3609&amp;"_"&amp;M3609&amp;"_"&amp;O3609,[1]挑战模式!$A:$AS,14+N3609,FALSE),1)="3","EffectCreate_BossEffect;EffectCreate_MonsterShow","EffectCreate_MonsterShow"))</f>
        <v/>
      </c>
      <c r="K3609" s="2">
        <v>1</v>
      </c>
      <c r="L3609" s="2">
        <v>2</v>
      </c>
      <c r="M3609" s="2">
        <v>1</v>
      </c>
      <c r="N3609" s="2">
        <v>5</v>
      </c>
      <c r="O3609" s="6" t="s">
        <v>466</v>
      </c>
    </row>
    <row r="3610" spans="2:15" x14ac:dyDescent="0.2">
      <c r="B3610" t="str">
        <f>IF(ISNA(VLOOKUP(K3610&amp;"_"&amp;L3610&amp;"_"&amp;M3610&amp;"_"&amp;O3610,[1]挑战模式!$A:$AS,1,FALSE)),"",IF(VLOOKUP(K3610&amp;"_"&amp;L3610&amp;"_"&amp;M3610&amp;"_"&amp;O3610,[1]挑战模式!$A:$AS,14+N3610,FALSE)="","","Monster_Season"&amp;K3610&amp;"_Challenge"&amp;L3610&amp;"_"&amp;M3610&amp;"_"&amp;N3610&amp;"_"&amp;O3610))</f>
        <v/>
      </c>
      <c r="C3610" t="str">
        <f t="shared" si="168"/>
        <v/>
      </c>
      <c r="G3610" t="str">
        <f>IF(ISNA(VLOOKUP(K3610&amp;"_"&amp;L3610&amp;"_"&amp;M3610&amp;"_"&amp;O3610,[1]挑战模式!$A:$AS,14+N3610,FALSE)),"",IF(VLOOKUP(K3610&amp;"_"&amp;L3610&amp;"_"&amp;M3610&amp;"_"&amp;O3610,[1]挑战模式!$A:$AS,14+N3610,FALSE)="","",IF(VLOOKUP(VLOOKUP(K3610&amp;"_"&amp;L3610&amp;"_"&amp;M3610&amp;"_"&amp;O3610,[1]挑战模式!$A:$AS,14+N3610,FALSE),[1]怪物!$B:$L,11,FALSE)=0,"",VLOOKUP(VLOOKUP(K3610&amp;"_"&amp;L3610&amp;"_"&amp;M3610&amp;"_"&amp;O3610,[1]挑战模式!$A:$AS,14+N3610,FALSE),[1]怪物!$B:$L,11,FALSE))))</f>
        <v/>
      </c>
      <c r="H3610" t="str">
        <f t="shared" si="169"/>
        <v/>
      </c>
      <c r="I3610" t="str">
        <f t="shared" si="170"/>
        <v/>
      </c>
      <c r="J3610" t="str">
        <f>IF(B3610="","",IF(RIGHT(VLOOKUP(K3610&amp;"_"&amp;L3610&amp;"_"&amp;M3610&amp;"_"&amp;O3610,[1]挑战模式!$A:$AS,14+N3610,FALSE),1)="3","EffectCreate_BossEffect;EffectCreate_MonsterShow","EffectCreate_MonsterShow"))</f>
        <v/>
      </c>
      <c r="K3610" s="2">
        <v>1</v>
      </c>
      <c r="L3610" s="2">
        <v>2</v>
      </c>
      <c r="M3610" s="2">
        <v>1</v>
      </c>
      <c r="N3610" s="2">
        <v>6</v>
      </c>
      <c r="O3610" s="6" t="s">
        <v>466</v>
      </c>
    </row>
    <row r="3611" spans="2:15" x14ac:dyDescent="0.2">
      <c r="B3611" t="str">
        <f>IF(ISNA(VLOOKUP(K3611&amp;"_"&amp;L3611&amp;"_"&amp;M3611&amp;"_"&amp;O3611,[1]挑战模式!$A:$AS,1,FALSE)),"",IF(VLOOKUP(K3611&amp;"_"&amp;L3611&amp;"_"&amp;M3611&amp;"_"&amp;O3611,[1]挑战模式!$A:$AS,14+N3611,FALSE)="","","Monster_Season"&amp;K3611&amp;"_Challenge"&amp;L3611&amp;"_"&amp;M3611&amp;"_"&amp;N3611&amp;"_"&amp;O3611))</f>
        <v>Monster_Season1_Challenge2_2_1_Normal</v>
      </c>
      <c r="C3611" t="str">
        <f t="shared" si="168"/>
        <v>None</v>
      </c>
      <c r="G3611" t="str">
        <f>IF(ISNA(VLOOKUP(K3611&amp;"_"&amp;L3611&amp;"_"&amp;M3611&amp;"_"&amp;O3611,[1]挑战模式!$A:$AS,14+N3611,FALSE)),"",IF(VLOOKUP(K3611&amp;"_"&amp;L3611&amp;"_"&amp;M3611&amp;"_"&amp;O3611,[1]挑战模式!$A:$AS,14+N3611,FALSE)="","",IF(VLOOKUP(VLOOKUP(K3611&amp;"_"&amp;L3611&amp;"_"&amp;M3611&amp;"_"&amp;O3611,[1]挑战模式!$A:$AS,14+N3611,FALSE),[1]怪物!$B:$L,11,FALSE)=0,"",VLOOKUP(VLOOKUP(K3611&amp;"_"&amp;L3611&amp;"_"&amp;M3611&amp;"_"&amp;O3611,[1]挑战模式!$A:$AS,14+N3611,FALSE),[1]怪物!$B:$L,11,FALSE))))</f>
        <v/>
      </c>
      <c r="H3611" t="str">
        <f t="shared" si="169"/>
        <v>Unit_Monster_Season1_Challenge2_2_1_Normal</v>
      </c>
      <c r="I3611" t="str">
        <f t="shared" si="170"/>
        <v>TowerDefense_Monster1</v>
      </c>
      <c r="J3611" t="str">
        <f>IF(B3611="","",IF(RIGHT(VLOOKUP(K3611&amp;"_"&amp;L3611&amp;"_"&amp;M3611&amp;"_"&amp;O3611,[1]挑战模式!$A:$AS,14+N3611,FALSE),1)="3","EffectCreate_BossEffect;EffectCreate_MonsterShow","EffectCreate_MonsterShow"))</f>
        <v>EffectCreate_MonsterShow</v>
      </c>
      <c r="K3611" s="2">
        <v>1</v>
      </c>
      <c r="L3611" s="2">
        <v>2</v>
      </c>
      <c r="M3611" s="2">
        <v>2</v>
      </c>
      <c r="N3611" s="2">
        <v>1</v>
      </c>
      <c r="O3611" s="6" t="s">
        <v>466</v>
      </c>
    </row>
    <row r="3612" spans="2:15" x14ac:dyDescent="0.2">
      <c r="B3612" t="str">
        <f>IF(ISNA(VLOOKUP(K3612&amp;"_"&amp;L3612&amp;"_"&amp;M3612&amp;"_"&amp;O3612,[1]挑战模式!$A:$AS,1,FALSE)),"",IF(VLOOKUP(K3612&amp;"_"&amp;L3612&amp;"_"&amp;M3612&amp;"_"&amp;O3612,[1]挑战模式!$A:$AS,14+N3612,FALSE)="","","Monster_Season"&amp;K3612&amp;"_Challenge"&amp;L3612&amp;"_"&amp;M3612&amp;"_"&amp;N3612&amp;"_"&amp;O3612))</f>
        <v>Monster_Season1_Challenge2_2_2_Normal</v>
      </c>
      <c r="C3612" t="str">
        <f t="shared" si="168"/>
        <v>None</v>
      </c>
      <c r="G3612" t="str">
        <f>IF(ISNA(VLOOKUP(K3612&amp;"_"&amp;L3612&amp;"_"&amp;M3612&amp;"_"&amp;O3612,[1]挑战模式!$A:$AS,14+N3612,FALSE)),"",IF(VLOOKUP(K3612&amp;"_"&amp;L3612&amp;"_"&amp;M3612&amp;"_"&amp;O3612,[1]挑战模式!$A:$AS,14+N3612,FALSE)="","",IF(VLOOKUP(VLOOKUP(K3612&amp;"_"&amp;L3612&amp;"_"&amp;M3612&amp;"_"&amp;O3612,[1]挑战模式!$A:$AS,14+N3612,FALSE),[1]怪物!$B:$L,11,FALSE)=0,"",VLOOKUP(VLOOKUP(K3612&amp;"_"&amp;L3612&amp;"_"&amp;M3612&amp;"_"&amp;O3612,[1]挑战模式!$A:$AS,14+N3612,FALSE),[1]怪物!$B:$L,11,FALSE))))</f>
        <v/>
      </c>
      <c r="H3612" t="str">
        <f t="shared" si="169"/>
        <v>Unit_Monster_Season1_Challenge2_2_2_Normal</v>
      </c>
      <c r="I3612" t="str">
        <f t="shared" si="170"/>
        <v>TowerDefense_Monster1</v>
      </c>
      <c r="J3612" t="str">
        <f>IF(B3612="","",IF(RIGHT(VLOOKUP(K3612&amp;"_"&amp;L3612&amp;"_"&amp;M3612&amp;"_"&amp;O3612,[1]挑战模式!$A:$AS,14+N3612,FALSE),1)="3","EffectCreate_BossEffect;EffectCreate_MonsterShow","EffectCreate_MonsterShow"))</f>
        <v>EffectCreate_MonsterShow</v>
      </c>
      <c r="K3612" s="2">
        <v>1</v>
      </c>
      <c r="L3612" s="2">
        <v>2</v>
      </c>
      <c r="M3612" s="2">
        <v>2</v>
      </c>
      <c r="N3612" s="2">
        <v>2</v>
      </c>
      <c r="O3612" s="6" t="s">
        <v>466</v>
      </c>
    </row>
    <row r="3613" spans="2:15" x14ac:dyDescent="0.2">
      <c r="B3613" t="str">
        <f>IF(ISNA(VLOOKUP(K3613&amp;"_"&amp;L3613&amp;"_"&amp;M3613&amp;"_"&amp;O3613,[1]挑战模式!$A:$AS,1,FALSE)),"",IF(VLOOKUP(K3613&amp;"_"&amp;L3613&amp;"_"&amp;M3613&amp;"_"&amp;O3613,[1]挑战模式!$A:$AS,14+N3613,FALSE)="","","Monster_Season"&amp;K3613&amp;"_Challenge"&amp;L3613&amp;"_"&amp;M3613&amp;"_"&amp;N3613&amp;"_"&amp;O3613))</f>
        <v/>
      </c>
      <c r="C3613" t="str">
        <f t="shared" si="168"/>
        <v/>
      </c>
      <c r="G3613" t="str">
        <f>IF(ISNA(VLOOKUP(K3613&amp;"_"&amp;L3613&amp;"_"&amp;M3613&amp;"_"&amp;O3613,[1]挑战模式!$A:$AS,14+N3613,FALSE)),"",IF(VLOOKUP(K3613&amp;"_"&amp;L3613&amp;"_"&amp;M3613&amp;"_"&amp;O3613,[1]挑战模式!$A:$AS,14+N3613,FALSE)="","",IF(VLOOKUP(VLOOKUP(K3613&amp;"_"&amp;L3613&amp;"_"&amp;M3613&amp;"_"&amp;O3613,[1]挑战模式!$A:$AS,14+N3613,FALSE),[1]怪物!$B:$L,11,FALSE)=0,"",VLOOKUP(VLOOKUP(K3613&amp;"_"&amp;L3613&amp;"_"&amp;M3613&amp;"_"&amp;O3613,[1]挑战模式!$A:$AS,14+N3613,FALSE),[1]怪物!$B:$L,11,FALSE))))</f>
        <v/>
      </c>
      <c r="H3613" t="str">
        <f t="shared" si="169"/>
        <v/>
      </c>
      <c r="I3613" t="str">
        <f t="shared" si="170"/>
        <v/>
      </c>
      <c r="J3613" t="str">
        <f>IF(B3613="","",IF(RIGHT(VLOOKUP(K3613&amp;"_"&amp;L3613&amp;"_"&amp;M3613&amp;"_"&amp;O3613,[1]挑战模式!$A:$AS,14+N3613,FALSE),1)="3","EffectCreate_BossEffect;EffectCreate_MonsterShow","EffectCreate_MonsterShow"))</f>
        <v/>
      </c>
      <c r="K3613" s="2">
        <v>1</v>
      </c>
      <c r="L3613" s="2">
        <v>2</v>
      </c>
      <c r="M3613" s="2">
        <v>2</v>
      </c>
      <c r="N3613" s="2">
        <v>3</v>
      </c>
      <c r="O3613" s="6" t="s">
        <v>466</v>
      </c>
    </row>
    <row r="3614" spans="2:15" x14ac:dyDescent="0.2">
      <c r="B3614" t="str">
        <f>IF(ISNA(VLOOKUP(K3614&amp;"_"&amp;L3614&amp;"_"&amp;M3614&amp;"_"&amp;O3614,[1]挑战模式!$A:$AS,1,FALSE)),"",IF(VLOOKUP(K3614&amp;"_"&amp;L3614&amp;"_"&amp;M3614&amp;"_"&amp;O3614,[1]挑战模式!$A:$AS,14+N3614,FALSE)="","","Monster_Season"&amp;K3614&amp;"_Challenge"&amp;L3614&amp;"_"&amp;M3614&amp;"_"&amp;N3614&amp;"_"&amp;O3614))</f>
        <v/>
      </c>
      <c r="C3614" t="str">
        <f t="shared" si="168"/>
        <v/>
      </c>
      <c r="G3614" t="str">
        <f>IF(ISNA(VLOOKUP(K3614&amp;"_"&amp;L3614&amp;"_"&amp;M3614&amp;"_"&amp;O3614,[1]挑战模式!$A:$AS,14+N3614,FALSE)),"",IF(VLOOKUP(K3614&amp;"_"&amp;L3614&amp;"_"&amp;M3614&amp;"_"&amp;O3614,[1]挑战模式!$A:$AS,14+N3614,FALSE)="","",IF(VLOOKUP(VLOOKUP(K3614&amp;"_"&amp;L3614&amp;"_"&amp;M3614&amp;"_"&amp;O3614,[1]挑战模式!$A:$AS,14+N3614,FALSE),[1]怪物!$B:$L,11,FALSE)=0,"",VLOOKUP(VLOOKUP(K3614&amp;"_"&amp;L3614&amp;"_"&amp;M3614&amp;"_"&amp;O3614,[1]挑战模式!$A:$AS,14+N3614,FALSE),[1]怪物!$B:$L,11,FALSE))))</f>
        <v/>
      </c>
      <c r="H3614" t="str">
        <f t="shared" si="169"/>
        <v/>
      </c>
      <c r="I3614" t="str">
        <f t="shared" si="170"/>
        <v/>
      </c>
      <c r="J3614" t="str">
        <f>IF(B3614="","",IF(RIGHT(VLOOKUP(K3614&amp;"_"&amp;L3614&amp;"_"&amp;M3614&amp;"_"&amp;O3614,[1]挑战模式!$A:$AS,14+N3614,FALSE),1)="3","EffectCreate_BossEffect;EffectCreate_MonsterShow","EffectCreate_MonsterShow"))</f>
        <v/>
      </c>
      <c r="K3614" s="2">
        <v>1</v>
      </c>
      <c r="L3614" s="2">
        <v>2</v>
      </c>
      <c r="M3614" s="2">
        <v>2</v>
      </c>
      <c r="N3614" s="2">
        <v>4</v>
      </c>
      <c r="O3614" s="6" t="s">
        <v>466</v>
      </c>
    </row>
    <row r="3615" spans="2:15" x14ac:dyDescent="0.2">
      <c r="B3615" t="str">
        <f>IF(ISNA(VLOOKUP(K3615&amp;"_"&amp;L3615&amp;"_"&amp;M3615&amp;"_"&amp;O3615,[1]挑战模式!$A:$AS,1,FALSE)),"",IF(VLOOKUP(K3615&amp;"_"&amp;L3615&amp;"_"&amp;M3615&amp;"_"&amp;O3615,[1]挑战模式!$A:$AS,14+N3615,FALSE)="","","Monster_Season"&amp;K3615&amp;"_Challenge"&amp;L3615&amp;"_"&amp;M3615&amp;"_"&amp;N3615&amp;"_"&amp;O3615))</f>
        <v/>
      </c>
      <c r="C3615" t="str">
        <f t="shared" si="168"/>
        <v/>
      </c>
      <c r="G3615" t="str">
        <f>IF(ISNA(VLOOKUP(K3615&amp;"_"&amp;L3615&amp;"_"&amp;M3615&amp;"_"&amp;O3615,[1]挑战模式!$A:$AS,14+N3615,FALSE)),"",IF(VLOOKUP(K3615&amp;"_"&amp;L3615&amp;"_"&amp;M3615&amp;"_"&amp;O3615,[1]挑战模式!$A:$AS,14+N3615,FALSE)="","",IF(VLOOKUP(VLOOKUP(K3615&amp;"_"&amp;L3615&amp;"_"&amp;M3615&amp;"_"&amp;O3615,[1]挑战模式!$A:$AS,14+N3615,FALSE),[1]怪物!$B:$L,11,FALSE)=0,"",VLOOKUP(VLOOKUP(K3615&amp;"_"&amp;L3615&amp;"_"&amp;M3615&amp;"_"&amp;O3615,[1]挑战模式!$A:$AS,14+N3615,FALSE),[1]怪物!$B:$L,11,FALSE))))</f>
        <v/>
      </c>
      <c r="H3615" t="str">
        <f t="shared" si="169"/>
        <v/>
      </c>
      <c r="I3615" t="str">
        <f t="shared" si="170"/>
        <v/>
      </c>
      <c r="J3615" t="str">
        <f>IF(B3615="","",IF(RIGHT(VLOOKUP(K3615&amp;"_"&amp;L3615&amp;"_"&amp;M3615&amp;"_"&amp;O3615,[1]挑战模式!$A:$AS,14+N3615,FALSE),1)="3","EffectCreate_BossEffect;EffectCreate_MonsterShow","EffectCreate_MonsterShow"))</f>
        <v/>
      </c>
      <c r="K3615" s="2">
        <v>1</v>
      </c>
      <c r="L3615" s="2">
        <v>2</v>
      </c>
      <c r="M3615" s="2">
        <v>2</v>
      </c>
      <c r="N3615" s="2">
        <v>5</v>
      </c>
      <c r="O3615" s="6" t="s">
        <v>466</v>
      </c>
    </row>
    <row r="3616" spans="2:15" x14ac:dyDescent="0.2">
      <c r="B3616" t="str">
        <f>IF(ISNA(VLOOKUP(K3616&amp;"_"&amp;L3616&amp;"_"&amp;M3616&amp;"_"&amp;O3616,[1]挑战模式!$A:$AS,1,FALSE)),"",IF(VLOOKUP(K3616&amp;"_"&amp;L3616&amp;"_"&amp;M3616&amp;"_"&amp;O3616,[1]挑战模式!$A:$AS,14+N3616,FALSE)="","","Monster_Season"&amp;K3616&amp;"_Challenge"&amp;L3616&amp;"_"&amp;M3616&amp;"_"&amp;N3616&amp;"_"&amp;O3616))</f>
        <v/>
      </c>
      <c r="C3616" t="str">
        <f t="shared" si="168"/>
        <v/>
      </c>
      <c r="G3616" t="str">
        <f>IF(ISNA(VLOOKUP(K3616&amp;"_"&amp;L3616&amp;"_"&amp;M3616&amp;"_"&amp;O3616,[1]挑战模式!$A:$AS,14+N3616,FALSE)),"",IF(VLOOKUP(K3616&amp;"_"&amp;L3616&amp;"_"&amp;M3616&amp;"_"&amp;O3616,[1]挑战模式!$A:$AS,14+N3616,FALSE)="","",IF(VLOOKUP(VLOOKUP(K3616&amp;"_"&amp;L3616&amp;"_"&amp;M3616&amp;"_"&amp;O3616,[1]挑战模式!$A:$AS,14+N3616,FALSE),[1]怪物!$B:$L,11,FALSE)=0,"",VLOOKUP(VLOOKUP(K3616&amp;"_"&amp;L3616&amp;"_"&amp;M3616&amp;"_"&amp;O3616,[1]挑战模式!$A:$AS,14+N3616,FALSE),[1]怪物!$B:$L,11,FALSE))))</f>
        <v/>
      </c>
      <c r="H3616" t="str">
        <f t="shared" si="169"/>
        <v/>
      </c>
      <c r="I3616" t="str">
        <f t="shared" si="170"/>
        <v/>
      </c>
      <c r="J3616" t="str">
        <f>IF(B3616="","",IF(RIGHT(VLOOKUP(K3616&amp;"_"&amp;L3616&amp;"_"&amp;M3616&amp;"_"&amp;O3616,[1]挑战模式!$A:$AS,14+N3616,FALSE),1)="3","EffectCreate_BossEffect;EffectCreate_MonsterShow","EffectCreate_MonsterShow"))</f>
        <v/>
      </c>
      <c r="K3616" s="2">
        <v>1</v>
      </c>
      <c r="L3616" s="2">
        <v>2</v>
      </c>
      <c r="M3616" s="2">
        <v>2</v>
      </c>
      <c r="N3616" s="2">
        <v>6</v>
      </c>
      <c r="O3616" s="6" t="s">
        <v>466</v>
      </c>
    </row>
    <row r="3617" spans="2:15" x14ac:dyDescent="0.2">
      <c r="B3617" t="str">
        <f>IF(ISNA(VLOOKUP(K3617&amp;"_"&amp;L3617&amp;"_"&amp;M3617&amp;"_"&amp;O3617,[1]挑战模式!$A:$AS,1,FALSE)),"",IF(VLOOKUP(K3617&amp;"_"&amp;L3617&amp;"_"&amp;M3617&amp;"_"&amp;O3617,[1]挑战模式!$A:$AS,14+N3617,FALSE)="","","Monster_Season"&amp;K3617&amp;"_Challenge"&amp;L3617&amp;"_"&amp;M3617&amp;"_"&amp;N3617&amp;"_"&amp;O3617))</f>
        <v>Monster_Season1_Challenge2_3_1_Normal</v>
      </c>
      <c r="C3617" t="str">
        <f t="shared" si="168"/>
        <v>None</v>
      </c>
      <c r="G3617" t="str">
        <f>IF(ISNA(VLOOKUP(K3617&amp;"_"&amp;L3617&amp;"_"&amp;M3617&amp;"_"&amp;O3617,[1]挑战模式!$A:$AS,14+N3617,FALSE)),"",IF(VLOOKUP(K3617&amp;"_"&amp;L3617&amp;"_"&amp;M3617&amp;"_"&amp;O3617,[1]挑战模式!$A:$AS,14+N3617,FALSE)="","",IF(VLOOKUP(VLOOKUP(K3617&amp;"_"&amp;L3617&amp;"_"&amp;M3617&amp;"_"&amp;O3617,[1]挑战模式!$A:$AS,14+N3617,FALSE),[1]怪物!$B:$L,11,FALSE)=0,"",VLOOKUP(VLOOKUP(K3617&amp;"_"&amp;L3617&amp;"_"&amp;M3617&amp;"_"&amp;O3617,[1]挑战模式!$A:$AS,14+N3617,FALSE),[1]怪物!$B:$L,11,FALSE))))</f>
        <v/>
      </c>
      <c r="H3617" t="str">
        <f t="shared" si="169"/>
        <v>Unit_Monster_Season1_Challenge2_3_1_Normal</v>
      </c>
      <c r="I3617" t="str">
        <f t="shared" si="170"/>
        <v>TowerDefense_Monster1</v>
      </c>
      <c r="J3617" t="str">
        <f>IF(B3617="","",IF(RIGHT(VLOOKUP(K3617&amp;"_"&amp;L3617&amp;"_"&amp;M3617&amp;"_"&amp;O3617,[1]挑战模式!$A:$AS,14+N3617,FALSE),1)="3","EffectCreate_BossEffect;EffectCreate_MonsterShow","EffectCreate_MonsterShow"))</f>
        <v>EffectCreate_MonsterShow</v>
      </c>
      <c r="K3617" s="2">
        <v>1</v>
      </c>
      <c r="L3617" s="2">
        <v>2</v>
      </c>
      <c r="M3617" s="2">
        <v>3</v>
      </c>
      <c r="N3617" s="2">
        <v>1</v>
      </c>
      <c r="O3617" s="6" t="s">
        <v>466</v>
      </c>
    </row>
    <row r="3618" spans="2:15" x14ac:dyDescent="0.2">
      <c r="B3618" t="str">
        <f>IF(ISNA(VLOOKUP(K3618&amp;"_"&amp;L3618&amp;"_"&amp;M3618&amp;"_"&amp;O3618,[1]挑战模式!$A:$AS,1,FALSE)),"",IF(VLOOKUP(K3618&amp;"_"&amp;L3618&amp;"_"&amp;M3618&amp;"_"&amp;O3618,[1]挑战模式!$A:$AS,14+N3618,FALSE)="","","Monster_Season"&amp;K3618&amp;"_Challenge"&amp;L3618&amp;"_"&amp;M3618&amp;"_"&amp;N3618&amp;"_"&amp;O3618))</f>
        <v>Monster_Season1_Challenge2_3_2_Normal</v>
      </c>
      <c r="C3618" t="str">
        <f t="shared" si="168"/>
        <v>None</v>
      </c>
      <c r="G3618" t="str">
        <f>IF(ISNA(VLOOKUP(K3618&amp;"_"&amp;L3618&amp;"_"&amp;M3618&amp;"_"&amp;O3618,[1]挑战模式!$A:$AS,14+N3618,FALSE)),"",IF(VLOOKUP(K3618&amp;"_"&amp;L3618&amp;"_"&amp;M3618&amp;"_"&amp;O3618,[1]挑战模式!$A:$AS,14+N3618,FALSE)="","",IF(VLOOKUP(VLOOKUP(K3618&amp;"_"&amp;L3618&amp;"_"&amp;M3618&amp;"_"&amp;O3618,[1]挑战模式!$A:$AS,14+N3618,FALSE),[1]怪物!$B:$L,11,FALSE)=0,"",VLOOKUP(VLOOKUP(K3618&amp;"_"&amp;L3618&amp;"_"&amp;M3618&amp;"_"&amp;O3618,[1]挑战模式!$A:$AS,14+N3618,FALSE),[1]怪物!$B:$L,11,FALSE))))</f>
        <v/>
      </c>
      <c r="H3618" t="str">
        <f t="shared" si="169"/>
        <v>Unit_Monster_Season1_Challenge2_3_2_Normal</v>
      </c>
      <c r="I3618" t="str">
        <f t="shared" si="170"/>
        <v>TowerDefense_Monster1</v>
      </c>
      <c r="J3618" t="str">
        <f>IF(B3618="","",IF(RIGHT(VLOOKUP(K3618&amp;"_"&amp;L3618&amp;"_"&amp;M3618&amp;"_"&amp;O3618,[1]挑战模式!$A:$AS,14+N3618,FALSE),1)="3","EffectCreate_BossEffect;EffectCreate_MonsterShow","EffectCreate_MonsterShow"))</f>
        <v>EffectCreate_MonsterShow</v>
      </c>
      <c r="K3618" s="2">
        <v>1</v>
      </c>
      <c r="L3618" s="2">
        <v>2</v>
      </c>
      <c r="M3618" s="2">
        <v>3</v>
      </c>
      <c r="N3618" s="2">
        <v>2</v>
      </c>
      <c r="O3618" s="6" t="s">
        <v>466</v>
      </c>
    </row>
    <row r="3619" spans="2:15" x14ac:dyDescent="0.2">
      <c r="B3619" t="str">
        <f>IF(ISNA(VLOOKUP(K3619&amp;"_"&amp;L3619&amp;"_"&amp;M3619&amp;"_"&amp;O3619,[1]挑战模式!$A:$AS,1,FALSE)),"",IF(VLOOKUP(K3619&amp;"_"&amp;L3619&amp;"_"&amp;M3619&amp;"_"&amp;O3619,[1]挑战模式!$A:$AS,14+N3619,FALSE)="","","Monster_Season"&amp;K3619&amp;"_Challenge"&amp;L3619&amp;"_"&amp;M3619&amp;"_"&amp;N3619&amp;"_"&amp;O3619))</f>
        <v/>
      </c>
      <c r="C3619" t="str">
        <f t="shared" si="168"/>
        <v/>
      </c>
      <c r="G3619" t="str">
        <f>IF(ISNA(VLOOKUP(K3619&amp;"_"&amp;L3619&amp;"_"&amp;M3619&amp;"_"&amp;O3619,[1]挑战模式!$A:$AS,14+N3619,FALSE)),"",IF(VLOOKUP(K3619&amp;"_"&amp;L3619&amp;"_"&amp;M3619&amp;"_"&amp;O3619,[1]挑战模式!$A:$AS,14+N3619,FALSE)="","",IF(VLOOKUP(VLOOKUP(K3619&amp;"_"&amp;L3619&amp;"_"&amp;M3619&amp;"_"&amp;O3619,[1]挑战模式!$A:$AS,14+N3619,FALSE),[1]怪物!$B:$L,11,FALSE)=0,"",VLOOKUP(VLOOKUP(K3619&amp;"_"&amp;L3619&amp;"_"&amp;M3619&amp;"_"&amp;O3619,[1]挑战模式!$A:$AS,14+N3619,FALSE),[1]怪物!$B:$L,11,FALSE))))</f>
        <v/>
      </c>
      <c r="H3619" t="str">
        <f t="shared" si="169"/>
        <v/>
      </c>
      <c r="I3619" t="str">
        <f t="shared" si="170"/>
        <v/>
      </c>
      <c r="J3619" t="str">
        <f>IF(B3619="","",IF(RIGHT(VLOOKUP(K3619&amp;"_"&amp;L3619&amp;"_"&amp;M3619&amp;"_"&amp;O3619,[1]挑战模式!$A:$AS,14+N3619,FALSE),1)="3","EffectCreate_BossEffect;EffectCreate_MonsterShow","EffectCreate_MonsterShow"))</f>
        <v/>
      </c>
      <c r="K3619" s="2">
        <v>1</v>
      </c>
      <c r="L3619" s="2">
        <v>2</v>
      </c>
      <c r="M3619" s="2">
        <v>3</v>
      </c>
      <c r="N3619" s="2">
        <v>3</v>
      </c>
      <c r="O3619" s="6" t="s">
        <v>466</v>
      </c>
    </row>
    <row r="3620" spans="2:15" x14ac:dyDescent="0.2">
      <c r="B3620" t="str">
        <f>IF(ISNA(VLOOKUP(K3620&amp;"_"&amp;L3620&amp;"_"&amp;M3620&amp;"_"&amp;O3620,[1]挑战模式!$A:$AS,1,FALSE)),"",IF(VLOOKUP(K3620&amp;"_"&amp;L3620&amp;"_"&amp;M3620&amp;"_"&amp;O3620,[1]挑战模式!$A:$AS,14+N3620,FALSE)="","","Monster_Season"&amp;K3620&amp;"_Challenge"&amp;L3620&amp;"_"&amp;M3620&amp;"_"&amp;N3620&amp;"_"&amp;O3620))</f>
        <v/>
      </c>
      <c r="C3620" t="str">
        <f t="shared" si="168"/>
        <v/>
      </c>
      <c r="G3620" t="str">
        <f>IF(ISNA(VLOOKUP(K3620&amp;"_"&amp;L3620&amp;"_"&amp;M3620&amp;"_"&amp;O3620,[1]挑战模式!$A:$AS,14+N3620,FALSE)),"",IF(VLOOKUP(K3620&amp;"_"&amp;L3620&amp;"_"&amp;M3620&amp;"_"&amp;O3620,[1]挑战模式!$A:$AS,14+N3620,FALSE)="","",IF(VLOOKUP(VLOOKUP(K3620&amp;"_"&amp;L3620&amp;"_"&amp;M3620&amp;"_"&amp;O3620,[1]挑战模式!$A:$AS,14+N3620,FALSE),[1]怪物!$B:$L,11,FALSE)=0,"",VLOOKUP(VLOOKUP(K3620&amp;"_"&amp;L3620&amp;"_"&amp;M3620&amp;"_"&amp;O3620,[1]挑战模式!$A:$AS,14+N3620,FALSE),[1]怪物!$B:$L,11,FALSE))))</f>
        <v/>
      </c>
      <c r="H3620" t="str">
        <f t="shared" si="169"/>
        <v/>
      </c>
      <c r="I3620" t="str">
        <f t="shared" si="170"/>
        <v/>
      </c>
      <c r="J3620" t="str">
        <f>IF(B3620="","",IF(RIGHT(VLOOKUP(K3620&amp;"_"&amp;L3620&amp;"_"&amp;M3620&amp;"_"&amp;O3620,[1]挑战模式!$A:$AS,14+N3620,FALSE),1)="3","EffectCreate_BossEffect;EffectCreate_MonsterShow","EffectCreate_MonsterShow"))</f>
        <v/>
      </c>
      <c r="K3620" s="2">
        <v>1</v>
      </c>
      <c r="L3620" s="2">
        <v>2</v>
      </c>
      <c r="M3620" s="2">
        <v>3</v>
      </c>
      <c r="N3620" s="2">
        <v>4</v>
      </c>
      <c r="O3620" s="6" t="s">
        <v>466</v>
      </c>
    </row>
    <row r="3621" spans="2:15" x14ac:dyDescent="0.2">
      <c r="B3621" t="str">
        <f>IF(ISNA(VLOOKUP(K3621&amp;"_"&amp;L3621&amp;"_"&amp;M3621&amp;"_"&amp;O3621,[1]挑战模式!$A:$AS,1,FALSE)),"",IF(VLOOKUP(K3621&amp;"_"&amp;L3621&amp;"_"&amp;M3621&amp;"_"&amp;O3621,[1]挑战模式!$A:$AS,14+N3621,FALSE)="","","Monster_Season"&amp;K3621&amp;"_Challenge"&amp;L3621&amp;"_"&amp;M3621&amp;"_"&amp;N3621&amp;"_"&amp;O3621))</f>
        <v/>
      </c>
      <c r="C3621" t="str">
        <f t="shared" si="168"/>
        <v/>
      </c>
      <c r="G3621" t="str">
        <f>IF(ISNA(VLOOKUP(K3621&amp;"_"&amp;L3621&amp;"_"&amp;M3621&amp;"_"&amp;O3621,[1]挑战模式!$A:$AS,14+N3621,FALSE)),"",IF(VLOOKUP(K3621&amp;"_"&amp;L3621&amp;"_"&amp;M3621&amp;"_"&amp;O3621,[1]挑战模式!$A:$AS,14+N3621,FALSE)="","",IF(VLOOKUP(VLOOKUP(K3621&amp;"_"&amp;L3621&amp;"_"&amp;M3621&amp;"_"&amp;O3621,[1]挑战模式!$A:$AS,14+N3621,FALSE),[1]怪物!$B:$L,11,FALSE)=0,"",VLOOKUP(VLOOKUP(K3621&amp;"_"&amp;L3621&amp;"_"&amp;M3621&amp;"_"&amp;O3621,[1]挑战模式!$A:$AS,14+N3621,FALSE),[1]怪物!$B:$L,11,FALSE))))</f>
        <v/>
      </c>
      <c r="H3621" t="str">
        <f t="shared" si="169"/>
        <v/>
      </c>
      <c r="I3621" t="str">
        <f t="shared" si="170"/>
        <v/>
      </c>
      <c r="J3621" t="str">
        <f>IF(B3621="","",IF(RIGHT(VLOOKUP(K3621&amp;"_"&amp;L3621&amp;"_"&amp;M3621&amp;"_"&amp;O3621,[1]挑战模式!$A:$AS,14+N3621,FALSE),1)="3","EffectCreate_BossEffect;EffectCreate_MonsterShow","EffectCreate_MonsterShow"))</f>
        <v/>
      </c>
      <c r="K3621" s="2">
        <v>1</v>
      </c>
      <c r="L3621" s="2">
        <v>2</v>
      </c>
      <c r="M3621" s="2">
        <v>3</v>
      </c>
      <c r="N3621" s="2">
        <v>5</v>
      </c>
      <c r="O3621" s="6" t="s">
        <v>466</v>
      </c>
    </row>
    <row r="3622" spans="2:15" x14ac:dyDescent="0.2">
      <c r="B3622" t="str">
        <f>IF(ISNA(VLOOKUP(K3622&amp;"_"&amp;L3622&amp;"_"&amp;M3622&amp;"_"&amp;O3622,[1]挑战模式!$A:$AS,1,FALSE)),"",IF(VLOOKUP(K3622&amp;"_"&amp;L3622&amp;"_"&amp;M3622&amp;"_"&amp;O3622,[1]挑战模式!$A:$AS,14+N3622,FALSE)="","","Monster_Season"&amp;K3622&amp;"_Challenge"&amp;L3622&amp;"_"&amp;M3622&amp;"_"&amp;N3622&amp;"_"&amp;O3622))</f>
        <v/>
      </c>
      <c r="C3622" t="str">
        <f t="shared" si="168"/>
        <v/>
      </c>
      <c r="G3622" t="str">
        <f>IF(ISNA(VLOOKUP(K3622&amp;"_"&amp;L3622&amp;"_"&amp;M3622&amp;"_"&amp;O3622,[1]挑战模式!$A:$AS,14+N3622,FALSE)),"",IF(VLOOKUP(K3622&amp;"_"&amp;L3622&amp;"_"&amp;M3622&amp;"_"&amp;O3622,[1]挑战模式!$A:$AS,14+N3622,FALSE)="","",IF(VLOOKUP(VLOOKUP(K3622&amp;"_"&amp;L3622&amp;"_"&amp;M3622&amp;"_"&amp;O3622,[1]挑战模式!$A:$AS,14+N3622,FALSE),[1]怪物!$B:$L,11,FALSE)=0,"",VLOOKUP(VLOOKUP(K3622&amp;"_"&amp;L3622&amp;"_"&amp;M3622&amp;"_"&amp;O3622,[1]挑战模式!$A:$AS,14+N3622,FALSE),[1]怪物!$B:$L,11,FALSE))))</f>
        <v/>
      </c>
      <c r="H3622" t="str">
        <f t="shared" si="169"/>
        <v/>
      </c>
      <c r="I3622" t="str">
        <f t="shared" si="170"/>
        <v/>
      </c>
      <c r="J3622" t="str">
        <f>IF(B3622="","",IF(RIGHT(VLOOKUP(K3622&amp;"_"&amp;L3622&amp;"_"&amp;M3622&amp;"_"&amp;O3622,[1]挑战模式!$A:$AS,14+N3622,FALSE),1)="3","EffectCreate_BossEffect;EffectCreate_MonsterShow","EffectCreate_MonsterShow"))</f>
        <v/>
      </c>
      <c r="K3622" s="2">
        <v>1</v>
      </c>
      <c r="L3622" s="2">
        <v>2</v>
      </c>
      <c r="M3622" s="2">
        <v>3</v>
      </c>
      <c r="N3622" s="2">
        <v>6</v>
      </c>
      <c r="O3622" s="6" t="s">
        <v>466</v>
      </c>
    </row>
    <row r="3623" spans="2:15" x14ac:dyDescent="0.2">
      <c r="B3623" t="str">
        <f>IF(ISNA(VLOOKUP(K3623&amp;"_"&amp;L3623&amp;"_"&amp;M3623&amp;"_"&amp;O3623,[1]挑战模式!$A:$AS,1,FALSE)),"",IF(VLOOKUP(K3623&amp;"_"&amp;L3623&amp;"_"&amp;M3623&amp;"_"&amp;O3623,[1]挑战模式!$A:$AS,14+N3623,FALSE)="","","Monster_Season"&amp;K3623&amp;"_Challenge"&amp;L3623&amp;"_"&amp;M3623&amp;"_"&amp;N3623&amp;"_"&amp;O3623))</f>
        <v>Monster_Season1_Challenge2_4_1_Normal</v>
      </c>
      <c r="C3623" t="str">
        <f t="shared" si="168"/>
        <v>None</v>
      </c>
      <c r="G3623" t="str">
        <f>IF(ISNA(VLOOKUP(K3623&amp;"_"&amp;L3623&amp;"_"&amp;M3623&amp;"_"&amp;O3623,[1]挑战模式!$A:$AS,14+N3623,FALSE)),"",IF(VLOOKUP(K3623&amp;"_"&amp;L3623&amp;"_"&amp;M3623&amp;"_"&amp;O3623,[1]挑战模式!$A:$AS,14+N3623,FALSE)="","",IF(VLOOKUP(VLOOKUP(K3623&amp;"_"&amp;L3623&amp;"_"&amp;M3623&amp;"_"&amp;O3623,[1]挑战模式!$A:$AS,14+N3623,FALSE),[1]怪物!$B:$L,11,FALSE)=0,"",VLOOKUP(VLOOKUP(K3623&amp;"_"&amp;L3623&amp;"_"&amp;M3623&amp;"_"&amp;O3623,[1]挑战模式!$A:$AS,14+N3623,FALSE),[1]怪物!$B:$L,11,FALSE))))</f>
        <v/>
      </c>
      <c r="H3623" t="str">
        <f t="shared" si="169"/>
        <v>Unit_Monster_Season1_Challenge2_4_1_Normal</v>
      </c>
      <c r="I3623" t="str">
        <f t="shared" si="170"/>
        <v>TowerDefense_Monster1</v>
      </c>
      <c r="J3623" t="str">
        <f>IF(B3623="","",IF(RIGHT(VLOOKUP(K3623&amp;"_"&amp;L3623&amp;"_"&amp;M3623&amp;"_"&amp;O3623,[1]挑战模式!$A:$AS,14+N3623,FALSE),1)="3","EffectCreate_BossEffect;EffectCreate_MonsterShow","EffectCreate_MonsterShow"))</f>
        <v>EffectCreate_MonsterShow</v>
      </c>
      <c r="K3623" s="2">
        <v>1</v>
      </c>
      <c r="L3623" s="2">
        <v>2</v>
      </c>
      <c r="M3623" s="2">
        <v>4</v>
      </c>
      <c r="N3623" s="2">
        <v>1</v>
      </c>
      <c r="O3623" s="6" t="s">
        <v>466</v>
      </c>
    </row>
    <row r="3624" spans="2:15" x14ac:dyDescent="0.2">
      <c r="B3624" t="str">
        <f>IF(ISNA(VLOOKUP(K3624&amp;"_"&amp;L3624&amp;"_"&amp;M3624&amp;"_"&amp;O3624,[1]挑战模式!$A:$AS,1,FALSE)),"",IF(VLOOKUP(K3624&amp;"_"&amp;L3624&amp;"_"&amp;M3624&amp;"_"&amp;O3624,[1]挑战模式!$A:$AS,14+N3624,FALSE)="","","Monster_Season"&amp;K3624&amp;"_Challenge"&amp;L3624&amp;"_"&amp;M3624&amp;"_"&amp;N3624&amp;"_"&amp;O3624))</f>
        <v>Monster_Season1_Challenge2_4_2_Normal</v>
      </c>
      <c r="C3624" t="str">
        <f t="shared" si="168"/>
        <v>None</v>
      </c>
      <c r="G3624" t="str">
        <f>IF(ISNA(VLOOKUP(K3624&amp;"_"&amp;L3624&amp;"_"&amp;M3624&amp;"_"&amp;O3624,[1]挑战模式!$A:$AS,14+N3624,FALSE)),"",IF(VLOOKUP(K3624&amp;"_"&amp;L3624&amp;"_"&amp;M3624&amp;"_"&amp;O3624,[1]挑战模式!$A:$AS,14+N3624,FALSE)="","",IF(VLOOKUP(VLOOKUP(K3624&amp;"_"&amp;L3624&amp;"_"&amp;M3624&amp;"_"&amp;O3624,[1]挑战模式!$A:$AS,14+N3624,FALSE),[1]怪物!$B:$L,11,FALSE)=0,"",VLOOKUP(VLOOKUP(K3624&amp;"_"&amp;L3624&amp;"_"&amp;M3624&amp;"_"&amp;O3624,[1]挑战模式!$A:$AS,14+N3624,FALSE),[1]怪物!$B:$L,11,FALSE))))</f>
        <v/>
      </c>
      <c r="H3624" t="str">
        <f t="shared" si="169"/>
        <v>Unit_Monster_Season1_Challenge2_4_2_Normal</v>
      </c>
      <c r="I3624" t="str">
        <f t="shared" si="170"/>
        <v>TowerDefense_Monster1</v>
      </c>
      <c r="J3624" t="str">
        <f>IF(B3624="","",IF(RIGHT(VLOOKUP(K3624&amp;"_"&amp;L3624&amp;"_"&amp;M3624&amp;"_"&amp;O3624,[1]挑战模式!$A:$AS,14+N3624,FALSE),1)="3","EffectCreate_BossEffect;EffectCreate_MonsterShow","EffectCreate_MonsterShow"))</f>
        <v>EffectCreate_MonsterShow</v>
      </c>
      <c r="K3624" s="2">
        <v>1</v>
      </c>
      <c r="L3624" s="2">
        <v>2</v>
      </c>
      <c r="M3624" s="2">
        <v>4</v>
      </c>
      <c r="N3624" s="2">
        <v>2</v>
      </c>
      <c r="O3624" s="6" t="s">
        <v>466</v>
      </c>
    </row>
    <row r="3625" spans="2:15" x14ac:dyDescent="0.2">
      <c r="B3625" t="str">
        <f>IF(ISNA(VLOOKUP(K3625&amp;"_"&amp;L3625&amp;"_"&amp;M3625&amp;"_"&amp;O3625,[1]挑战模式!$A:$AS,1,FALSE)),"",IF(VLOOKUP(K3625&amp;"_"&amp;L3625&amp;"_"&amp;M3625&amp;"_"&amp;O3625,[1]挑战模式!$A:$AS,14+N3625,FALSE)="","","Monster_Season"&amp;K3625&amp;"_Challenge"&amp;L3625&amp;"_"&amp;M3625&amp;"_"&amp;N3625&amp;"_"&amp;O3625))</f>
        <v>Monster_Season1_Challenge2_4_3_Normal</v>
      </c>
      <c r="C3625" t="str">
        <f t="shared" si="168"/>
        <v>None</v>
      </c>
      <c r="G3625" t="str">
        <f>IF(ISNA(VLOOKUP(K3625&amp;"_"&amp;L3625&amp;"_"&amp;M3625&amp;"_"&amp;O3625,[1]挑战模式!$A:$AS,14+N3625,FALSE)),"",IF(VLOOKUP(K3625&amp;"_"&amp;L3625&amp;"_"&amp;M3625&amp;"_"&amp;O3625,[1]挑战模式!$A:$AS,14+N3625,FALSE)="","",IF(VLOOKUP(VLOOKUP(K3625&amp;"_"&amp;L3625&amp;"_"&amp;M3625&amp;"_"&amp;O3625,[1]挑战模式!$A:$AS,14+N3625,FALSE),[1]怪物!$B:$L,11,FALSE)=0,"",VLOOKUP(VLOOKUP(K3625&amp;"_"&amp;L3625&amp;"_"&amp;M3625&amp;"_"&amp;O3625,[1]挑战模式!$A:$AS,14+N3625,FALSE),[1]怪物!$B:$L,11,FALSE))))</f>
        <v/>
      </c>
      <c r="H3625" t="str">
        <f t="shared" si="169"/>
        <v>Unit_Monster_Season1_Challenge2_4_3_Normal</v>
      </c>
      <c r="I3625" t="str">
        <f t="shared" si="170"/>
        <v>TowerDefense_Monster1</v>
      </c>
      <c r="J3625" t="str">
        <f>IF(B3625="","",IF(RIGHT(VLOOKUP(K3625&amp;"_"&amp;L3625&amp;"_"&amp;M3625&amp;"_"&amp;O3625,[1]挑战模式!$A:$AS,14+N3625,FALSE),1)="3","EffectCreate_BossEffect;EffectCreate_MonsterShow","EffectCreate_MonsterShow"))</f>
        <v>EffectCreate_MonsterShow</v>
      </c>
      <c r="K3625" s="2">
        <v>1</v>
      </c>
      <c r="L3625" s="2">
        <v>2</v>
      </c>
      <c r="M3625" s="2">
        <v>4</v>
      </c>
      <c r="N3625" s="2">
        <v>3</v>
      </c>
      <c r="O3625" s="6" t="s">
        <v>466</v>
      </c>
    </row>
    <row r="3626" spans="2:15" x14ac:dyDescent="0.2">
      <c r="B3626" t="str">
        <f>IF(ISNA(VLOOKUP(K3626&amp;"_"&amp;L3626&amp;"_"&amp;M3626&amp;"_"&amp;O3626,[1]挑战模式!$A:$AS,1,FALSE)),"",IF(VLOOKUP(K3626&amp;"_"&amp;L3626&amp;"_"&amp;M3626&amp;"_"&amp;O3626,[1]挑战模式!$A:$AS,14+N3626,FALSE)="","","Monster_Season"&amp;K3626&amp;"_Challenge"&amp;L3626&amp;"_"&amp;M3626&amp;"_"&amp;N3626&amp;"_"&amp;O3626))</f>
        <v/>
      </c>
      <c r="C3626" t="str">
        <f t="shared" si="168"/>
        <v/>
      </c>
      <c r="G3626" t="str">
        <f>IF(ISNA(VLOOKUP(K3626&amp;"_"&amp;L3626&amp;"_"&amp;M3626&amp;"_"&amp;O3626,[1]挑战模式!$A:$AS,14+N3626,FALSE)),"",IF(VLOOKUP(K3626&amp;"_"&amp;L3626&amp;"_"&amp;M3626&amp;"_"&amp;O3626,[1]挑战模式!$A:$AS,14+N3626,FALSE)="","",IF(VLOOKUP(VLOOKUP(K3626&amp;"_"&amp;L3626&amp;"_"&amp;M3626&amp;"_"&amp;O3626,[1]挑战模式!$A:$AS,14+N3626,FALSE),[1]怪物!$B:$L,11,FALSE)=0,"",VLOOKUP(VLOOKUP(K3626&amp;"_"&amp;L3626&amp;"_"&amp;M3626&amp;"_"&amp;O3626,[1]挑战模式!$A:$AS,14+N3626,FALSE),[1]怪物!$B:$L,11,FALSE))))</f>
        <v/>
      </c>
      <c r="H3626" t="str">
        <f t="shared" si="169"/>
        <v/>
      </c>
      <c r="I3626" t="str">
        <f t="shared" si="170"/>
        <v/>
      </c>
      <c r="J3626" t="str">
        <f>IF(B3626="","",IF(RIGHT(VLOOKUP(K3626&amp;"_"&amp;L3626&amp;"_"&amp;M3626&amp;"_"&amp;O3626,[1]挑战模式!$A:$AS,14+N3626,FALSE),1)="3","EffectCreate_BossEffect;EffectCreate_MonsterShow","EffectCreate_MonsterShow"))</f>
        <v/>
      </c>
      <c r="K3626" s="2">
        <v>1</v>
      </c>
      <c r="L3626" s="2">
        <v>2</v>
      </c>
      <c r="M3626" s="2">
        <v>4</v>
      </c>
      <c r="N3626" s="2">
        <v>4</v>
      </c>
      <c r="O3626" s="6" t="s">
        <v>466</v>
      </c>
    </row>
    <row r="3627" spans="2:15" x14ac:dyDescent="0.2">
      <c r="B3627" t="str">
        <f>IF(ISNA(VLOOKUP(K3627&amp;"_"&amp;L3627&amp;"_"&amp;M3627&amp;"_"&amp;O3627,[1]挑战模式!$A:$AS,1,FALSE)),"",IF(VLOOKUP(K3627&amp;"_"&amp;L3627&amp;"_"&amp;M3627&amp;"_"&amp;O3627,[1]挑战模式!$A:$AS,14+N3627,FALSE)="","","Monster_Season"&amp;K3627&amp;"_Challenge"&amp;L3627&amp;"_"&amp;M3627&amp;"_"&amp;N3627&amp;"_"&amp;O3627))</f>
        <v/>
      </c>
      <c r="C3627" t="str">
        <f t="shared" si="168"/>
        <v/>
      </c>
      <c r="G3627" t="str">
        <f>IF(ISNA(VLOOKUP(K3627&amp;"_"&amp;L3627&amp;"_"&amp;M3627&amp;"_"&amp;O3627,[1]挑战模式!$A:$AS,14+N3627,FALSE)),"",IF(VLOOKUP(K3627&amp;"_"&amp;L3627&amp;"_"&amp;M3627&amp;"_"&amp;O3627,[1]挑战模式!$A:$AS,14+N3627,FALSE)="","",IF(VLOOKUP(VLOOKUP(K3627&amp;"_"&amp;L3627&amp;"_"&amp;M3627&amp;"_"&amp;O3627,[1]挑战模式!$A:$AS,14+N3627,FALSE),[1]怪物!$B:$L,11,FALSE)=0,"",VLOOKUP(VLOOKUP(K3627&amp;"_"&amp;L3627&amp;"_"&amp;M3627&amp;"_"&amp;O3627,[1]挑战模式!$A:$AS,14+N3627,FALSE),[1]怪物!$B:$L,11,FALSE))))</f>
        <v/>
      </c>
      <c r="H3627" t="str">
        <f t="shared" si="169"/>
        <v/>
      </c>
      <c r="I3627" t="str">
        <f t="shared" si="170"/>
        <v/>
      </c>
      <c r="J3627" t="str">
        <f>IF(B3627="","",IF(RIGHT(VLOOKUP(K3627&amp;"_"&amp;L3627&amp;"_"&amp;M3627&amp;"_"&amp;O3627,[1]挑战模式!$A:$AS,14+N3627,FALSE),1)="3","EffectCreate_BossEffect;EffectCreate_MonsterShow","EffectCreate_MonsterShow"))</f>
        <v/>
      </c>
      <c r="K3627" s="2">
        <v>1</v>
      </c>
      <c r="L3627" s="2">
        <v>2</v>
      </c>
      <c r="M3627" s="2">
        <v>4</v>
      </c>
      <c r="N3627" s="2">
        <v>5</v>
      </c>
      <c r="O3627" s="6" t="s">
        <v>466</v>
      </c>
    </row>
    <row r="3628" spans="2:15" x14ac:dyDescent="0.2">
      <c r="B3628" t="str">
        <f>IF(ISNA(VLOOKUP(K3628&amp;"_"&amp;L3628&amp;"_"&amp;M3628&amp;"_"&amp;O3628,[1]挑战模式!$A:$AS,1,FALSE)),"",IF(VLOOKUP(K3628&amp;"_"&amp;L3628&amp;"_"&amp;M3628&amp;"_"&amp;O3628,[1]挑战模式!$A:$AS,14+N3628,FALSE)="","","Monster_Season"&amp;K3628&amp;"_Challenge"&amp;L3628&amp;"_"&amp;M3628&amp;"_"&amp;N3628&amp;"_"&amp;O3628))</f>
        <v/>
      </c>
      <c r="C3628" t="str">
        <f t="shared" si="168"/>
        <v/>
      </c>
      <c r="G3628" t="str">
        <f>IF(ISNA(VLOOKUP(K3628&amp;"_"&amp;L3628&amp;"_"&amp;M3628&amp;"_"&amp;O3628,[1]挑战模式!$A:$AS,14+N3628,FALSE)),"",IF(VLOOKUP(K3628&amp;"_"&amp;L3628&amp;"_"&amp;M3628&amp;"_"&amp;O3628,[1]挑战模式!$A:$AS,14+N3628,FALSE)="","",IF(VLOOKUP(VLOOKUP(K3628&amp;"_"&amp;L3628&amp;"_"&amp;M3628&amp;"_"&amp;O3628,[1]挑战模式!$A:$AS,14+N3628,FALSE),[1]怪物!$B:$L,11,FALSE)=0,"",VLOOKUP(VLOOKUP(K3628&amp;"_"&amp;L3628&amp;"_"&amp;M3628&amp;"_"&amp;O3628,[1]挑战模式!$A:$AS,14+N3628,FALSE),[1]怪物!$B:$L,11,FALSE))))</f>
        <v/>
      </c>
      <c r="H3628" t="str">
        <f t="shared" si="169"/>
        <v/>
      </c>
      <c r="I3628" t="str">
        <f t="shared" si="170"/>
        <v/>
      </c>
      <c r="J3628" t="str">
        <f>IF(B3628="","",IF(RIGHT(VLOOKUP(K3628&amp;"_"&amp;L3628&amp;"_"&amp;M3628&amp;"_"&amp;O3628,[1]挑战模式!$A:$AS,14+N3628,FALSE),1)="3","EffectCreate_BossEffect;EffectCreate_MonsterShow","EffectCreate_MonsterShow"))</f>
        <v/>
      </c>
      <c r="K3628" s="2">
        <v>1</v>
      </c>
      <c r="L3628" s="2">
        <v>2</v>
      </c>
      <c r="M3628" s="2">
        <v>4</v>
      </c>
      <c r="N3628" s="2">
        <v>6</v>
      </c>
      <c r="O3628" s="6" t="s">
        <v>466</v>
      </c>
    </row>
    <row r="3629" spans="2:15" x14ac:dyDescent="0.2">
      <c r="B3629" t="str">
        <f>IF(ISNA(VLOOKUP(K3629&amp;"_"&amp;L3629&amp;"_"&amp;M3629&amp;"_"&amp;O3629,[1]挑战模式!$A:$AS,1,FALSE)),"",IF(VLOOKUP(K3629&amp;"_"&amp;L3629&amp;"_"&amp;M3629&amp;"_"&amp;O3629,[1]挑战模式!$A:$AS,14+N3629,FALSE)="","","Monster_Season"&amp;K3629&amp;"_Challenge"&amp;L3629&amp;"_"&amp;M3629&amp;"_"&amp;N3629&amp;"_"&amp;O3629))</f>
        <v>Monster_Season1_Challenge2_5_1_Normal</v>
      </c>
      <c r="C3629" t="str">
        <f t="shared" si="168"/>
        <v>None</v>
      </c>
      <c r="G3629" t="str">
        <f>IF(ISNA(VLOOKUP(K3629&amp;"_"&amp;L3629&amp;"_"&amp;M3629&amp;"_"&amp;O3629,[1]挑战模式!$A:$AS,14+N3629,FALSE)),"",IF(VLOOKUP(K3629&amp;"_"&amp;L3629&amp;"_"&amp;M3629&amp;"_"&amp;O3629,[1]挑战模式!$A:$AS,14+N3629,FALSE)="","",IF(VLOOKUP(VLOOKUP(K3629&amp;"_"&amp;L3629&amp;"_"&amp;M3629&amp;"_"&amp;O3629,[1]挑战模式!$A:$AS,14+N3629,FALSE),[1]怪物!$B:$L,11,FALSE)=0,"",VLOOKUP(VLOOKUP(K3629&amp;"_"&amp;L3629&amp;"_"&amp;M3629&amp;"_"&amp;O3629,[1]挑战模式!$A:$AS,14+N3629,FALSE),[1]怪物!$B:$L,11,FALSE))))</f>
        <v/>
      </c>
      <c r="H3629" t="str">
        <f t="shared" si="169"/>
        <v>Unit_Monster_Season1_Challenge2_5_1_Normal</v>
      </c>
      <c r="I3629" t="str">
        <f t="shared" si="170"/>
        <v>TowerDefense_Monster1</v>
      </c>
      <c r="J3629" t="str">
        <f>IF(B3629="","",IF(RIGHT(VLOOKUP(K3629&amp;"_"&amp;L3629&amp;"_"&amp;M3629&amp;"_"&amp;O3629,[1]挑战模式!$A:$AS,14+N3629,FALSE),1)="3","EffectCreate_BossEffect;EffectCreate_MonsterShow","EffectCreate_MonsterShow"))</f>
        <v>EffectCreate_MonsterShow</v>
      </c>
      <c r="K3629" s="2">
        <v>1</v>
      </c>
      <c r="L3629" s="2">
        <v>2</v>
      </c>
      <c r="M3629" s="2">
        <v>5</v>
      </c>
      <c r="N3629" s="2">
        <v>1</v>
      </c>
      <c r="O3629" s="6" t="s">
        <v>466</v>
      </c>
    </row>
    <row r="3630" spans="2:15" x14ac:dyDescent="0.2">
      <c r="B3630" t="str">
        <f>IF(ISNA(VLOOKUP(K3630&amp;"_"&amp;L3630&amp;"_"&amp;M3630&amp;"_"&amp;O3630,[1]挑战模式!$A:$AS,1,FALSE)),"",IF(VLOOKUP(K3630&amp;"_"&amp;L3630&amp;"_"&amp;M3630&amp;"_"&amp;O3630,[1]挑战模式!$A:$AS,14+N3630,FALSE)="","","Monster_Season"&amp;K3630&amp;"_Challenge"&amp;L3630&amp;"_"&amp;M3630&amp;"_"&amp;N3630&amp;"_"&amp;O3630))</f>
        <v>Monster_Season1_Challenge2_5_2_Normal</v>
      </c>
      <c r="C3630" t="str">
        <f t="shared" si="168"/>
        <v>None</v>
      </c>
      <c r="G3630" t="str">
        <f>IF(ISNA(VLOOKUP(K3630&amp;"_"&amp;L3630&amp;"_"&amp;M3630&amp;"_"&amp;O3630,[1]挑战模式!$A:$AS,14+N3630,FALSE)),"",IF(VLOOKUP(K3630&amp;"_"&amp;L3630&amp;"_"&amp;M3630&amp;"_"&amp;O3630,[1]挑战模式!$A:$AS,14+N3630,FALSE)="","",IF(VLOOKUP(VLOOKUP(K3630&amp;"_"&amp;L3630&amp;"_"&amp;M3630&amp;"_"&amp;O3630,[1]挑战模式!$A:$AS,14+N3630,FALSE),[1]怪物!$B:$L,11,FALSE)=0,"",VLOOKUP(VLOOKUP(K3630&amp;"_"&amp;L3630&amp;"_"&amp;M3630&amp;"_"&amp;O3630,[1]挑战模式!$A:$AS,14+N3630,FALSE),[1]怪物!$B:$L,11,FALSE))))</f>
        <v/>
      </c>
      <c r="H3630" t="str">
        <f t="shared" si="169"/>
        <v>Unit_Monster_Season1_Challenge2_5_2_Normal</v>
      </c>
      <c r="I3630" t="str">
        <f t="shared" si="170"/>
        <v>TowerDefense_Monster1</v>
      </c>
      <c r="J3630" t="str">
        <f>IF(B3630="","",IF(RIGHT(VLOOKUP(K3630&amp;"_"&amp;L3630&amp;"_"&amp;M3630&amp;"_"&amp;O3630,[1]挑战模式!$A:$AS,14+N3630,FALSE),1)="3","EffectCreate_BossEffect;EffectCreate_MonsterShow","EffectCreate_MonsterShow"))</f>
        <v>EffectCreate_MonsterShow</v>
      </c>
      <c r="K3630" s="2">
        <v>1</v>
      </c>
      <c r="L3630" s="2">
        <v>2</v>
      </c>
      <c r="M3630" s="2">
        <v>5</v>
      </c>
      <c r="N3630" s="2">
        <v>2</v>
      </c>
      <c r="O3630" s="6" t="s">
        <v>466</v>
      </c>
    </row>
    <row r="3631" spans="2:15" x14ac:dyDescent="0.2">
      <c r="B3631" t="str">
        <f>IF(ISNA(VLOOKUP(K3631&amp;"_"&amp;L3631&amp;"_"&amp;M3631&amp;"_"&amp;O3631,[1]挑战模式!$A:$AS,1,FALSE)),"",IF(VLOOKUP(K3631&amp;"_"&amp;L3631&amp;"_"&amp;M3631&amp;"_"&amp;O3631,[1]挑战模式!$A:$AS,14+N3631,FALSE)="","","Monster_Season"&amp;K3631&amp;"_Challenge"&amp;L3631&amp;"_"&amp;M3631&amp;"_"&amp;N3631&amp;"_"&amp;O3631))</f>
        <v>Monster_Season1_Challenge2_5_3_Normal</v>
      </c>
      <c r="C3631" t="str">
        <f t="shared" si="168"/>
        <v>None</v>
      </c>
      <c r="G3631" t="str">
        <f>IF(ISNA(VLOOKUP(K3631&amp;"_"&amp;L3631&amp;"_"&amp;M3631&amp;"_"&amp;O3631,[1]挑战模式!$A:$AS,14+N3631,FALSE)),"",IF(VLOOKUP(K3631&amp;"_"&amp;L3631&amp;"_"&amp;M3631&amp;"_"&amp;O3631,[1]挑战模式!$A:$AS,14+N3631,FALSE)="","",IF(VLOOKUP(VLOOKUP(K3631&amp;"_"&amp;L3631&amp;"_"&amp;M3631&amp;"_"&amp;O3631,[1]挑战模式!$A:$AS,14+N3631,FALSE),[1]怪物!$B:$L,11,FALSE)=0,"",VLOOKUP(VLOOKUP(K3631&amp;"_"&amp;L3631&amp;"_"&amp;M3631&amp;"_"&amp;O3631,[1]挑战模式!$A:$AS,14+N3631,FALSE),[1]怪物!$B:$L,11,FALSE))))</f>
        <v/>
      </c>
      <c r="H3631" t="str">
        <f t="shared" si="169"/>
        <v>Unit_Monster_Season1_Challenge2_5_3_Normal</v>
      </c>
      <c r="I3631" t="str">
        <f t="shared" si="170"/>
        <v>TowerDefense_Monster1</v>
      </c>
      <c r="J3631" t="str">
        <f>IF(B3631="","",IF(RIGHT(VLOOKUP(K3631&amp;"_"&amp;L3631&amp;"_"&amp;M3631&amp;"_"&amp;O3631,[1]挑战模式!$A:$AS,14+N3631,FALSE),1)="3","EffectCreate_BossEffect;EffectCreate_MonsterShow","EffectCreate_MonsterShow"))</f>
        <v>EffectCreate_MonsterShow</v>
      </c>
      <c r="K3631" s="2">
        <v>1</v>
      </c>
      <c r="L3631" s="2">
        <v>2</v>
      </c>
      <c r="M3631" s="2">
        <v>5</v>
      </c>
      <c r="N3631" s="2">
        <v>3</v>
      </c>
      <c r="O3631" s="6" t="s">
        <v>466</v>
      </c>
    </row>
    <row r="3632" spans="2:15" x14ac:dyDescent="0.2">
      <c r="B3632" t="str">
        <f>IF(ISNA(VLOOKUP(K3632&amp;"_"&amp;L3632&amp;"_"&amp;M3632&amp;"_"&amp;O3632,[1]挑战模式!$A:$AS,1,FALSE)),"",IF(VLOOKUP(K3632&amp;"_"&amp;L3632&amp;"_"&amp;M3632&amp;"_"&amp;O3632,[1]挑战模式!$A:$AS,14+N3632,FALSE)="","","Monster_Season"&amp;K3632&amp;"_Challenge"&amp;L3632&amp;"_"&amp;M3632&amp;"_"&amp;N3632&amp;"_"&amp;O3632))</f>
        <v/>
      </c>
      <c r="C3632" t="str">
        <f t="shared" si="168"/>
        <v/>
      </c>
      <c r="G3632" t="str">
        <f>IF(ISNA(VLOOKUP(K3632&amp;"_"&amp;L3632&amp;"_"&amp;M3632&amp;"_"&amp;O3632,[1]挑战模式!$A:$AS,14+N3632,FALSE)),"",IF(VLOOKUP(K3632&amp;"_"&amp;L3632&amp;"_"&amp;M3632&amp;"_"&amp;O3632,[1]挑战模式!$A:$AS,14+N3632,FALSE)="","",IF(VLOOKUP(VLOOKUP(K3632&amp;"_"&amp;L3632&amp;"_"&amp;M3632&amp;"_"&amp;O3632,[1]挑战模式!$A:$AS,14+N3632,FALSE),[1]怪物!$B:$L,11,FALSE)=0,"",VLOOKUP(VLOOKUP(K3632&amp;"_"&amp;L3632&amp;"_"&amp;M3632&amp;"_"&amp;O3632,[1]挑战模式!$A:$AS,14+N3632,FALSE),[1]怪物!$B:$L,11,FALSE))))</f>
        <v/>
      </c>
      <c r="H3632" t="str">
        <f t="shared" si="169"/>
        <v/>
      </c>
      <c r="I3632" t="str">
        <f t="shared" si="170"/>
        <v/>
      </c>
      <c r="J3632" t="str">
        <f>IF(B3632="","",IF(RIGHT(VLOOKUP(K3632&amp;"_"&amp;L3632&amp;"_"&amp;M3632&amp;"_"&amp;O3632,[1]挑战模式!$A:$AS,14+N3632,FALSE),1)="3","EffectCreate_BossEffect;EffectCreate_MonsterShow","EffectCreate_MonsterShow"))</f>
        <v/>
      </c>
      <c r="K3632" s="2">
        <v>1</v>
      </c>
      <c r="L3632" s="2">
        <v>2</v>
      </c>
      <c r="M3632" s="2">
        <v>5</v>
      </c>
      <c r="N3632" s="2">
        <v>4</v>
      </c>
      <c r="O3632" s="6" t="s">
        <v>466</v>
      </c>
    </row>
    <row r="3633" spans="2:15" x14ac:dyDescent="0.2">
      <c r="B3633" t="str">
        <f>IF(ISNA(VLOOKUP(K3633&amp;"_"&amp;L3633&amp;"_"&amp;M3633&amp;"_"&amp;O3633,[1]挑战模式!$A:$AS,1,FALSE)),"",IF(VLOOKUP(K3633&amp;"_"&amp;L3633&amp;"_"&amp;M3633&amp;"_"&amp;O3633,[1]挑战模式!$A:$AS,14+N3633,FALSE)="","","Monster_Season"&amp;K3633&amp;"_Challenge"&amp;L3633&amp;"_"&amp;M3633&amp;"_"&amp;N3633&amp;"_"&amp;O3633))</f>
        <v/>
      </c>
      <c r="C3633" t="str">
        <f t="shared" si="168"/>
        <v/>
      </c>
      <c r="G3633" t="str">
        <f>IF(ISNA(VLOOKUP(K3633&amp;"_"&amp;L3633&amp;"_"&amp;M3633&amp;"_"&amp;O3633,[1]挑战模式!$A:$AS,14+N3633,FALSE)),"",IF(VLOOKUP(K3633&amp;"_"&amp;L3633&amp;"_"&amp;M3633&amp;"_"&amp;O3633,[1]挑战模式!$A:$AS,14+N3633,FALSE)="","",IF(VLOOKUP(VLOOKUP(K3633&amp;"_"&amp;L3633&amp;"_"&amp;M3633&amp;"_"&amp;O3633,[1]挑战模式!$A:$AS,14+N3633,FALSE),[1]怪物!$B:$L,11,FALSE)=0,"",VLOOKUP(VLOOKUP(K3633&amp;"_"&amp;L3633&amp;"_"&amp;M3633&amp;"_"&amp;O3633,[1]挑战模式!$A:$AS,14+N3633,FALSE),[1]怪物!$B:$L,11,FALSE))))</f>
        <v/>
      </c>
      <c r="H3633" t="str">
        <f t="shared" si="169"/>
        <v/>
      </c>
      <c r="I3633" t="str">
        <f t="shared" si="170"/>
        <v/>
      </c>
      <c r="J3633" t="str">
        <f>IF(B3633="","",IF(RIGHT(VLOOKUP(K3633&amp;"_"&amp;L3633&amp;"_"&amp;M3633&amp;"_"&amp;O3633,[1]挑战模式!$A:$AS,14+N3633,FALSE),1)="3","EffectCreate_BossEffect;EffectCreate_MonsterShow","EffectCreate_MonsterShow"))</f>
        <v/>
      </c>
      <c r="K3633" s="2">
        <v>1</v>
      </c>
      <c r="L3633" s="2">
        <v>2</v>
      </c>
      <c r="M3633" s="2">
        <v>5</v>
      </c>
      <c r="N3633" s="2">
        <v>5</v>
      </c>
      <c r="O3633" s="6" t="s">
        <v>466</v>
      </c>
    </row>
    <row r="3634" spans="2:15" x14ac:dyDescent="0.2">
      <c r="B3634" t="str">
        <f>IF(ISNA(VLOOKUP(K3634&amp;"_"&amp;L3634&amp;"_"&amp;M3634&amp;"_"&amp;O3634,[1]挑战模式!$A:$AS,1,FALSE)),"",IF(VLOOKUP(K3634&amp;"_"&amp;L3634&amp;"_"&amp;M3634&amp;"_"&amp;O3634,[1]挑战模式!$A:$AS,14+N3634,FALSE)="","","Monster_Season"&amp;K3634&amp;"_Challenge"&amp;L3634&amp;"_"&amp;M3634&amp;"_"&amp;N3634&amp;"_"&amp;O3634))</f>
        <v/>
      </c>
      <c r="C3634" t="str">
        <f t="shared" si="168"/>
        <v/>
      </c>
      <c r="G3634" t="str">
        <f>IF(ISNA(VLOOKUP(K3634&amp;"_"&amp;L3634&amp;"_"&amp;M3634&amp;"_"&amp;O3634,[1]挑战模式!$A:$AS,14+N3634,FALSE)),"",IF(VLOOKUP(K3634&amp;"_"&amp;L3634&amp;"_"&amp;M3634&amp;"_"&amp;O3634,[1]挑战模式!$A:$AS,14+N3634,FALSE)="","",IF(VLOOKUP(VLOOKUP(K3634&amp;"_"&amp;L3634&amp;"_"&amp;M3634&amp;"_"&amp;O3634,[1]挑战模式!$A:$AS,14+N3634,FALSE),[1]怪物!$B:$L,11,FALSE)=0,"",VLOOKUP(VLOOKUP(K3634&amp;"_"&amp;L3634&amp;"_"&amp;M3634&amp;"_"&amp;O3634,[1]挑战模式!$A:$AS,14+N3634,FALSE),[1]怪物!$B:$L,11,FALSE))))</f>
        <v/>
      </c>
      <c r="H3634" t="str">
        <f t="shared" si="169"/>
        <v/>
      </c>
      <c r="I3634" t="str">
        <f t="shared" si="170"/>
        <v/>
      </c>
      <c r="J3634" t="str">
        <f>IF(B3634="","",IF(RIGHT(VLOOKUP(K3634&amp;"_"&amp;L3634&amp;"_"&amp;M3634&amp;"_"&amp;O3634,[1]挑战模式!$A:$AS,14+N3634,FALSE),1)="3","EffectCreate_BossEffect;EffectCreate_MonsterShow","EffectCreate_MonsterShow"))</f>
        <v/>
      </c>
      <c r="K3634" s="2">
        <v>1</v>
      </c>
      <c r="L3634" s="2">
        <v>2</v>
      </c>
      <c r="M3634" s="2">
        <v>5</v>
      </c>
      <c r="N3634" s="2">
        <v>6</v>
      </c>
      <c r="O3634" s="6" t="s">
        <v>466</v>
      </c>
    </row>
    <row r="3635" spans="2:15" x14ac:dyDescent="0.2">
      <c r="B3635" t="str">
        <f>IF(ISNA(VLOOKUP(K3635&amp;"_"&amp;L3635&amp;"_"&amp;M3635&amp;"_"&amp;O3635,[1]挑战模式!$A:$AS,1,FALSE)),"",IF(VLOOKUP(K3635&amp;"_"&amp;L3635&amp;"_"&amp;M3635&amp;"_"&amp;O3635,[1]挑战模式!$A:$AS,14+N3635,FALSE)="","","Monster_Season"&amp;K3635&amp;"_Challenge"&amp;L3635&amp;"_"&amp;M3635&amp;"_"&amp;N3635&amp;"_"&amp;O3635))</f>
        <v>Monster_Season1_Challenge2_6_1_Normal</v>
      </c>
      <c r="C3635" t="str">
        <f t="shared" si="168"/>
        <v>None</v>
      </c>
      <c r="G3635" t="str">
        <f>IF(ISNA(VLOOKUP(K3635&amp;"_"&amp;L3635&amp;"_"&amp;M3635&amp;"_"&amp;O3635,[1]挑战模式!$A:$AS,14+N3635,FALSE)),"",IF(VLOOKUP(K3635&amp;"_"&amp;L3635&amp;"_"&amp;M3635&amp;"_"&amp;O3635,[1]挑战模式!$A:$AS,14+N3635,FALSE)="","",IF(VLOOKUP(VLOOKUP(K3635&amp;"_"&amp;L3635&amp;"_"&amp;M3635&amp;"_"&amp;O3635,[1]挑战模式!$A:$AS,14+N3635,FALSE),[1]怪物!$B:$L,11,FALSE)=0,"",VLOOKUP(VLOOKUP(K3635&amp;"_"&amp;L3635&amp;"_"&amp;M3635&amp;"_"&amp;O3635,[1]挑战模式!$A:$AS,14+N3635,FALSE),[1]怪物!$B:$L,11,FALSE))))</f>
        <v/>
      </c>
      <c r="H3635" t="str">
        <f t="shared" si="169"/>
        <v>Unit_Monster_Season1_Challenge2_6_1_Normal</v>
      </c>
      <c r="I3635" t="str">
        <f t="shared" si="170"/>
        <v>TowerDefense_Monster1</v>
      </c>
      <c r="J3635" t="str">
        <f>IF(B3635="","",IF(RIGHT(VLOOKUP(K3635&amp;"_"&amp;L3635&amp;"_"&amp;M3635&amp;"_"&amp;O3635,[1]挑战模式!$A:$AS,14+N3635,FALSE),1)="3","EffectCreate_BossEffect;EffectCreate_MonsterShow","EffectCreate_MonsterShow"))</f>
        <v>EffectCreate_MonsterShow</v>
      </c>
      <c r="K3635" s="2">
        <v>1</v>
      </c>
      <c r="L3635" s="2">
        <v>2</v>
      </c>
      <c r="M3635" s="2">
        <v>6</v>
      </c>
      <c r="N3635" s="2">
        <v>1</v>
      </c>
      <c r="O3635" s="6" t="s">
        <v>466</v>
      </c>
    </row>
    <row r="3636" spans="2:15" x14ac:dyDescent="0.2">
      <c r="B3636" t="str">
        <f>IF(ISNA(VLOOKUP(K3636&amp;"_"&amp;L3636&amp;"_"&amp;M3636&amp;"_"&amp;O3636,[1]挑战模式!$A:$AS,1,FALSE)),"",IF(VLOOKUP(K3636&amp;"_"&amp;L3636&amp;"_"&amp;M3636&amp;"_"&amp;O3636,[1]挑战模式!$A:$AS,14+N3636,FALSE)="","","Monster_Season"&amp;K3636&amp;"_Challenge"&amp;L3636&amp;"_"&amp;M3636&amp;"_"&amp;N3636&amp;"_"&amp;O3636))</f>
        <v>Monster_Season1_Challenge2_6_2_Normal</v>
      </c>
      <c r="C3636" t="str">
        <f t="shared" si="168"/>
        <v>None</v>
      </c>
      <c r="G3636" t="str">
        <f>IF(ISNA(VLOOKUP(K3636&amp;"_"&amp;L3636&amp;"_"&amp;M3636&amp;"_"&amp;O3636,[1]挑战模式!$A:$AS,14+N3636,FALSE)),"",IF(VLOOKUP(K3636&amp;"_"&amp;L3636&amp;"_"&amp;M3636&amp;"_"&amp;O3636,[1]挑战模式!$A:$AS,14+N3636,FALSE)="","",IF(VLOOKUP(VLOOKUP(K3636&amp;"_"&amp;L3636&amp;"_"&amp;M3636&amp;"_"&amp;O3636,[1]挑战模式!$A:$AS,14+N3636,FALSE),[1]怪物!$B:$L,11,FALSE)=0,"",VLOOKUP(VLOOKUP(K3636&amp;"_"&amp;L3636&amp;"_"&amp;M3636&amp;"_"&amp;O3636,[1]挑战模式!$A:$AS,14+N3636,FALSE),[1]怪物!$B:$L,11,FALSE))))</f>
        <v/>
      </c>
      <c r="H3636" t="str">
        <f t="shared" si="169"/>
        <v>Unit_Monster_Season1_Challenge2_6_2_Normal</v>
      </c>
      <c r="I3636" t="str">
        <f t="shared" si="170"/>
        <v>TowerDefense_Monster1</v>
      </c>
      <c r="J3636" t="str">
        <f>IF(B3636="","",IF(RIGHT(VLOOKUP(K3636&amp;"_"&amp;L3636&amp;"_"&amp;M3636&amp;"_"&amp;O3636,[1]挑战模式!$A:$AS,14+N3636,FALSE),1)="3","EffectCreate_BossEffect;EffectCreate_MonsterShow","EffectCreate_MonsterShow"))</f>
        <v>EffectCreate_MonsterShow</v>
      </c>
      <c r="K3636" s="2">
        <v>1</v>
      </c>
      <c r="L3636" s="2">
        <v>2</v>
      </c>
      <c r="M3636" s="2">
        <v>6</v>
      </c>
      <c r="N3636" s="2">
        <v>2</v>
      </c>
      <c r="O3636" s="6" t="s">
        <v>466</v>
      </c>
    </row>
    <row r="3637" spans="2:15" x14ac:dyDescent="0.2">
      <c r="B3637" t="str">
        <f>IF(ISNA(VLOOKUP(K3637&amp;"_"&amp;L3637&amp;"_"&amp;M3637&amp;"_"&amp;O3637,[1]挑战模式!$A:$AS,1,FALSE)),"",IF(VLOOKUP(K3637&amp;"_"&amp;L3637&amp;"_"&amp;M3637&amp;"_"&amp;O3637,[1]挑战模式!$A:$AS,14+N3637,FALSE)="","","Monster_Season"&amp;K3637&amp;"_Challenge"&amp;L3637&amp;"_"&amp;M3637&amp;"_"&amp;N3637&amp;"_"&amp;O3637))</f>
        <v>Monster_Season1_Challenge2_6_3_Normal</v>
      </c>
      <c r="C3637" t="str">
        <f t="shared" si="168"/>
        <v>None</v>
      </c>
      <c r="G3637" t="str">
        <f>IF(ISNA(VLOOKUP(K3637&amp;"_"&amp;L3637&amp;"_"&amp;M3637&amp;"_"&amp;O3637,[1]挑战模式!$A:$AS,14+N3637,FALSE)),"",IF(VLOOKUP(K3637&amp;"_"&amp;L3637&amp;"_"&amp;M3637&amp;"_"&amp;O3637,[1]挑战模式!$A:$AS,14+N3637,FALSE)="","",IF(VLOOKUP(VLOOKUP(K3637&amp;"_"&amp;L3637&amp;"_"&amp;M3637&amp;"_"&amp;O3637,[1]挑战模式!$A:$AS,14+N3637,FALSE),[1]怪物!$B:$L,11,FALSE)=0,"",VLOOKUP(VLOOKUP(K3637&amp;"_"&amp;L3637&amp;"_"&amp;M3637&amp;"_"&amp;O3637,[1]挑战模式!$A:$AS,14+N3637,FALSE),[1]怪物!$B:$L,11,FALSE))))</f>
        <v/>
      </c>
      <c r="H3637" t="str">
        <f t="shared" si="169"/>
        <v>Unit_Monster_Season1_Challenge2_6_3_Normal</v>
      </c>
      <c r="I3637" t="str">
        <f t="shared" si="170"/>
        <v>TowerDefense_Monster1</v>
      </c>
      <c r="J3637" t="str">
        <f>IF(B3637="","",IF(RIGHT(VLOOKUP(K3637&amp;"_"&amp;L3637&amp;"_"&amp;M3637&amp;"_"&amp;O3637,[1]挑战模式!$A:$AS,14+N3637,FALSE),1)="3","EffectCreate_BossEffect;EffectCreate_MonsterShow","EffectCreate_MonsterShow"))</f>
        <v>EffectCreate_MonsterShow</v>
      </c>
      <c r="K3637" s="2">
        <v>1</v>
      </c>
      <c r="L3637" s="2">
        <v>2</v>
      </c>
      <c r="M3637" s="2">
        <v>6</v>
      </c>
      <c r="N3637" s="2">
        <v>3</v>
      </c>
      <c r="O3637" s="6" t="s">
        <v>466</v>
      </c>
    </row>
    <row r="3638" spans="2:15" x14ac:dyDescent="0.2">
      <c r="B3638" t="str">
        <f>IF(ISNA(VLOOKUP(K3638&amp;"_"&amp;L3638&amp;"_"&amp;M3638&amp;"_"&amp;O3638,[1]挑战模式!$A:$AS,1,FALSE)),"",IF(VLOOKUP(K3638&amp;"_"&amp;L3638&amp;"_"&amp;M3638&amp;"_"&amp;O3638,[1]挑战模式!$A:$AS,14+N3638,FALSE)="","","Monster_Season"&amp;K3638&amp;"_Challenge"&amp;L3638&amp;"_"&amp;M3638&amp;"_"&amp;N3638&amp;"_"&amp;O3638))</f>
        <v>Monster_Season1_Challenge2_6_4_Normal</v>
      </c>
      <c r="C3638" t="str">
        <f t="shared" si="168"/>
        <v>None</v>
      </c>
      <c r="G3638" t="str">
        <f>IF(ISNA(VLOOKUP(K3638&amp;"_"&amp;L3638&amp;"_"&amp;M3638&amp;"_"&amp;O3638,[1]挑战模式!$A:$AS,14+N3638,FALSE)),"",IF(VLOOKUP(K3638&amp;"_"&amp;L3638&amp;"_"&amp;M3638&amp;"_"&amp;O3638,[1]挑战模式!$A:$AS,14+N3638,FALSE)="","",IF(VLOOKUP(VLOOKUP(K3638&amp;"_"&amp;L3638&amp;"_"&amp;M3638&amp;"_"&amp;O3638,[1]挑战模式!$A:$AS,14+N3638,FALSE),[1]怪物!$B:$L,11,FALSE)=0,"",VLOOKUP(VLOOKUP(K3638&amp;"_"&amp;L3638&amp;"_"&amp;M3638&amp;"_"&amp;O3638,[1]挑战模式!$A:$AS,14+N3638,FALSE),[1]怪物!$B:$L,11,FALSE))))</f>
        <v/>
      </c>
      <c r="H3638" t="str">
        <f t="shared" si="169"/>
        <v>Unit_Monster_Season1_Challenge2_6_4_Normal</v>
      </c>
      <c r="I3638" t="str">
        <f t="shared" si="170"/>
        <v>TowerDefense_Monster1</v>
      </c>
      <c r="J3638" t="str">
        <f>IF(B3638="","",IF(RIGHT(VLOOKUP(K3638&amp;"_"&amp;L3638&amp;"_"&amp;M3638&amp;"_"&amp;O3638,[1]挑战模式!$A:$AS,14+N3638,FALSE),1)="3","EffectCreate_BossEffect;EffectCreate_MonsterShow","EffectCreate_MonsterShow"))</f>
        <v>EffectCreate_MonsterShow</v>
      </c>
      <c r="K3638" s="2">
        <v>1</v>
      </c>
      <c r="L3638" s="2">
        <v>2</v>
      </c>
      <c r="M3638" s="2">
        <v>6</v>
      </c>
      <c r="N3638" s="2">
        <v>4</v>
      </c>
      <c r="O3638" s="6" t="s">
        <v>466</v>
      </c>
    </row>
    <row r="3639" spans="2:15" x14ac:dyDescent="0.2">
      <c r="B3639" t="str">
        <f>IF(ISNA(VLOOKUP(K3639&amp;"_"&amp;L3639&amp;"_"&amp;M3639&amp;"_"&amp;O3639,[1]挑战模式!$A:$AS,1,FALSE)),"",IF(VLOOKUP(K3639&amp;"_"&amp;L3639&amp;"_"&amp;M3639&amp;"_"&amp;O3639,[1]挑战模式!$A:$AS,14+N3639,FALSE)="","","Monster_Season"&amp;K3639&amp;"_Challenge"&amp;L3639&amp;"_"&amp;M3639&amp;"_"&amp;N3639&amp;"_"&amp;O3639))</f>
        <v/>
      </c>
      <c r="C3639" t="str">
        <f t="shared" si="168"/>
        <v/>
      </c>
      <c r="G3639" t="str">
        <f>IF(ISNA(VLOOKUP(K3639&amp;"_"&amp;L3639&amp;"_"&amp;M3639&amp;"_"&amp;O3639,[1]挑战模式!$A:$AS,14+N3639,FALSE)),"",IF(VLOOKUP(K3639&amp;"_"&amp;L3639&amp;"_"&amp;M3639&amp;"_"&amp;O3639,[1]挑战模式!$A:$AS,14+N3639,FALSE)="","",IF(VLOOKUP(VLOOKUP(K3639&amp;"_"&amp;L3639&amp;"_"&amp;M3639&amp;"_"&amp;O3639,[1]挑战模式!$A:$AS,14+N3639,FALSE),[1]怪物!$B:$L,11,FALSE)=0,"",VLOOKUP(VLOOKUP(K3639&amp;"_"&amp;L3639&amp;"_"&amp;M3639&amp;"_"&amp;O3639,[1]挑战模式!$A:$AS,14+N3639,FALSE),[1]怪物!$B:$L,11,FALSE))))</f>
        <v/>
      </c>
      <c r="H3639" t="str">
        <f t="shared" si="169"/>
        <v/>
      </c>
      <c r="I3639" t="str">
        <f t="shared" si="170"/>
        <v/>
      </c>
      <c r="J3639" t="str">
        <f>IF(B3639="","",IF(RIGHT(VLOOKUP(K3639&amp;"_"&amp;L3639&amp;"_"&amp;M3639&amp;"_"&amp;O3639,[1]挑战模式!$A:$AS,14+N3639,FALSE),1)="3","EffectCreate_BossEffect;EffectCreate_MonsterShow","EffectCreate_MonsterShow"))</f>
        <v/>
      </c>
      <c r="K3639" s="2">
        <v>1</v>
      </c>
      <c r="L3639" s="2">
        <v>2</v>
      </c>
      <c r="M3639" s="2">
        <v>6</v>
      </c>
      <c r="N3639" s="2">
        <v>5</v>
      </c>
      <c r="O3639" s="6" t="s">
        <v>466</v>
      </c>
    </row>
    <row r="3640" spans="2:15" x14ac:dyDescent="0.2">
      <c r="B3640" t="str">
        <f>IF(ISNA(VLOOKUP(K3640&amp;"_"&amp;L3640&amp;"_"&amp;M3640&amp;"_"&amp;O3640,[1]挑战模式!$A:$AS,1,FALSE)),"",IF(VLOOKUP(K3640&amp;"_"&amp;L3640&amp;"_"&amp;M3640&amp;"_"&amp;O3640,[1]挑战模式!$A:$AS,14+N3640,FALSE)="","","Monster_Season"&amp;K3640&amp;"_Challenge"&amp;L3640&amp;"_"&amp;M3640&amp;"_"&amp;N3640&amp;"_"&amp;O3640))</f>
        <v/>
      </c>
      <c r="C3640" t="str">
        <f t="shared" si="168"/>
        <v/>
      </c>
      <c r="G3640" t="str">
        <f>IF(ISNA(VLOOKUP(K3640&amp;"_"&amp;L3640&amp;"_"&amp;M3640&amp;"_"&amp;O3640,[1]挑战模式!$A:$AS,14+N3640,FALSE)),"",IF(VLOOKUP(K3640&amp;"_"&amp;L3640&amp;"_"&amp;M3640&amp;"_"&amp;O3640,[1]挑战模式!$A:$AS,14+N3640,FALSE)="","",IF(VLOOKUP(VLOOKUP(K3640&amp;"_"&amp;L3640&amp;"_"&amp;M3640&amp;"_"&amp;O3640,[1]挑战模式!$A:$AS,14+N3640,FALSE),[1]怪物!$B:$L,11,FALSE)=0,"",VLOOKUP(VLOOKUP(K3640&amp;"_"&amp;L3640&amp;"_"&amp;M3640&amp;"_"&amp;O3640,[1]挑战模式!$A:$AS,14+N3640,FALSE),[1]怪物!$B:$L,11,FALSE))))</f>
        <v/>
      </c>
      <c r="H3640" t="str">
        <f t="shared" si="169"/>
        <v/>
      </c>
      <c r="I3640" t="str">
        <f t="shared" si="170"/>
        <v/>
      </c>
      <c r="J3640" t="str">
        <f>IF(B3640="","",IF(RIGHT(VLOOKUP(K3640&amp;"_"&amp;L3640&amp;"_"&amp;M3640&amp;"_"&amp;O3640,[1]挑战模式!$A:$AS,14+N3640,FALSE),1)="3","EffectCreate_BossEffect;EffectCreate_MonsterShow","EffectCreate_MonsterShow"))</f>
        <v/>
      </c>
      <c r="K3640" s="2">
        <v>1</v>
      </c>
      <c r="L3640" s="2">
        <v>2</v>
      </c>
      <c r="M3640" s="2">
        <v>6</v>
      </c>
      <c r="N3640" s="2">
        <v>6</v>
      </c>
      <c r="O3640" s="6" t="s">
        <v>466</v>
      </c>
    </row>
    <row r="3641" spans="2:15" x14ac:dyDescent="0.2">
      <c r="B3641" t="str">
        <f>IF(ISNA(VLOOKUP(K3641&amp;"_"&amp;L3641&amp;"_"&amp;M3641&amp;"_"&amp;O3641,[1]挑战模式!$A:$AS,1,FALSE)),"",IF(VLOOKUP(K3641&amp;"_"&amp;L3641&amp;"_"&amp;M3641&amp;"_"&amp;O3641,[1]挑战模式!$A:$AS,14+N3641,FALSE)="","","Monster_Season"&amp;K3641&amp;"_Challenge"&amp;L3641&amp;"_"&amp;M3641&amp;"_"&amp;N3641&amp;"_"&amp;O3641))</f>
        <v/>
      </c>
      <c r="C3641" t="str">
        <f t="shared" si="168"/>
        <v/>
      </c>
      <c r="G3641" t="str">
        <f>IF(ISNA(VLOOKUP(K3641&amp;"_"&amp;L3641&amp;"_"&amp;M3641&amp;"_"&amp;O3641,[1]挑战模式!$A:$AS,14+N3641,FALSE)),"",IF(VLOOKUP(K3641&amp;"_"&amp;L3641&amp;"_"&amp;M3641&amp;"_"&amp;O3641,[1]挑战模式!$A:$AS,14+N3641,FALSE)="","",IF(VLOOKUP(VLOOKUP(K3641&amp;"_"&amp;L3641&amp;"_"&amp;M3641&amp;"_"&amp;O3641,[1]挑战模式!$A:$AS,14+N3641,FALSE),[1]怪物!$B:$L,11,FALSE)=0,"",VLOOKUP(VLOOKUP(K3641&amp;"_"&amp;L3641&amp;"_"&amp;M3641&amp;"_"&amp;O3641,[1]挑战模式!$A:$AS,14+N3641,FALSE),[1]怪物!$B:$L,11,FALSE))))</f>
        <v/>
      </c>
      <c r="H3641" t="str">
        <f t="shared" si="169"/>
        <v/>
      </c>
      <c r="I3641" t="str">
        <f t="shared" si="170"/>
        <v/>
      </c>
      <c r="J3641" t="str">
        <f>IF(B3641="","",IF(RIGHT(VLOOKUP(K3641&amp;"_"&amp;L3641&amp;"_"&amp;M3641&amp;"_"&amp;O3641,[1]挑战模式!$A:$AS,14+N3641,FALSE),1)="3","EffectCreate_BossEffect;EffectCreate_MonsterShow","EffectCreate_MonsterShow"))</f>
        <v/>
      </c>
      <c r="K3641" s="2">
        <v>1</v>
      </c>
      <c r="L3641" s="2">
        <v>2</v>
      </c>
      <c r="M3641" s="2">
        <v>7</v>
      </c>
      <c r="N3641" s="2">
        <v>1</v>
      </c>
      <c r="O3641" s="6" t="s">
        <v>466</v>
      </c>
    </row>
    <row r="3642" spans="2:15" x14ac:dyDescent="0.2">
      <c r="B3642" t="str">
        <f>IF(ISNA(VLOOKUP(K3642&amp;"_"&amp;L3642&amp;"_"&amp;M3642&amp;"_"&amp;O3642,[1]挑战模式!$A:$AS,1,FALSE)),"",IF(VLOOKUP(K3642&amp;"_"&amp;L3642&amp;"_"&amp;M3642&amp;"_"&amp;O3642,[1]挑战模式!$A:$AS,14+N3642,FALSE)="","","Monster_Season"&amp;K3642&amp;"_Challenge"&amp;L3642&amp;"_"&amp;M3642&amp;"_"&amp;N3642&amp;"_"&amp;O3642))</f>
        <v/>
      </c>
      <c r="C3642" t="str">
        <f t="shared" si="168"/>
        <v/>
      </c>
      <c r="G3642" t="str">
        <f>IF(ISNA(VLOOKUP(K3642&amp;"_"&amp;L3642&amp;"_"&amp;M3642&amp;"_"&amp;O3642,[1]挑战模式!$A:$AS,14+N3642,FALSE)),"",IF(VLOOKUP(K3642&amp;"_"&amp;L3642&amp;"_"&amp;M3642&amp;"_"&amp;O3642,[1]挑战模式!$A:$AS,14+N3642,FALSE)="","",IF(VLOOKUP(VLOOKUP(K3642&amp;"_"&amp;L3642&amp;"_"&amp;M3642&amp;"_"&amp;O3642,[1]挑战模式!$A:$AS,14+N3642,FALSE),[1]怪物!$B:$L,11,FALSE)=0,"",VLOOKUP(VLOOKUP(K3642&amp;"_"&amp;L3642&amp;"_"&amp;M3642&amp;"_"&amp;O3642,[1]挑战模式!$A:$AS,14+N3642,FALSE),[1]怪物!$B:$L,11,FALSE))))</f>
        <v/>
      </c>
      <c r="H3642" t="str">
        <f t="shared" si="169"/>
        <v/>
      </c>
      <c r="I3642" t="str">
        <f t="shared" si="170"/>
        <v/>
      </c>
      <c r="J3642" t="str">
        <f>IF(B3642="","",IF(RIGHT(VLOOKUP(K3642&amp;"_"&amp;L3642&amp;"_"&amp;M3642&amp;"_"&amp;O3642,[1]挑战模式!$A:$AS,14+N3642,FALSE),1)="3","EffectCreate_BossEffect;EffectCreate_MonsterShow","EffectCreate_MonsterShow"))</f>
        <v/>
      </c>
      <c r="K3642" s="2">
        <v>1</v>
      </c>
      <c r="L3642" s="2">
        <v>2</v>
      </c>
      <c r="M3642" s="2">
        <v>7</v>
      </c>
      <c r="N3642" s="2">
        <v>2</v>
      </c>
      <c r="O3642" s="6" t="s">
        <v>466</v>
      </c>
    </row>
    <row r="3643" spans="2:15" x14ac:dyDescent="0.2">
      <c r="B3643" t="str">
        <f>IF(ISNA(VLOOKUP(K3643&amp;"_"&amp;L3643&amp;"_"&amp;M3643&amp;"_"&amp;O3643,[1]挑战模式!$A:$AS,1,FALSE)),"",IF(VLOOKUP(K3643&amp;"_"&amp;L3643&amp;"_"&amp;M3643&amp;"_"&amp;O3643,[1]挑战模式!$A:$AS,14+N3643,FALSE)="","","Monster_Season"&amp;K3643&amp;"_Challenge"&amp;L3643&amp;"_"&amp;M3643&amp;"_"&amp;N3643&amp;"_"&amp;O3643))</f>
        <v/>
      </c>
      <c r="C3643" t="str">
        <f t="shared" si="168"/>
        <v/>
      </c>
      <c r="G3643" t="str">
        <f>IF(ISNA(VLOOKUP(K3643&amp;"_"&amp;L3643&amp;"_"&amp;M3643&amp;"_"&amp;O3643,[1]挑战模式!$A:$AS,14+N3643,FALSE)),"",IF(VLOOKUP(K3643&amp;"_"&amp;L3643&amp;"_"&amp;M3643&amp;"_"&amp;O3643,[1]挑战模式!$A:$AS,14+N3643,FALSE)="","",IF(VLOOKUP(VLOOKUP(K3643&amp;"_"&amp;L3643&amp;"_"&amp;M3643&amp;"_"&amp;O3643,[1]挑战模式!$A:$AS,14+N3643,FALSE),[1]怪物!$B:$L,11,FALSE)=0,"",VLOOKUP(VLOOKUP(K3643&amp;"_"&amp;L3643&amp;"_"&amp;M3643&amp;"_"&amp;O3643,[1]挑战模式!$A:$AS,14+N3643,FALSE),[1]怪物!$B:$L,11,FALSE))))</f>
        <v/>
      </c>
      <c r="H3643" t="str">
        <f t="shared" si="169"/>
        <v/>
      </c>
      <c r="I3643" t="str">
        <f t="shared" si="170"/>
        <v/>
      </c>
      <c r="J3643" t="str">
        <f>IF(B3643="","",IF(RIGHT(VLOOKUP(K3643&amp;"_"&amp;L3643&amp;"_"&amp;M3643&amp;"_"&amp;O3643,[1]挑战模式!$A:$AS,14+N3643,FALSE),1)="3","EffectCreate_BossEffect;EffectCreate_MonsterShow","EffectCreate_MonsterShow"))</f>
        <v/>
      </c>
      <c r="K3643" s="2">
        <v>1</v>
      </c>
      <c r="L3643" s="2">
        <v>2</v>
      </c>
      <c r="M3643" s="2">
        <v>7</v>
      </c>
      <c r="N3643" s="2">
        <v>3</v>
      </c>
      <c r="O3643" s="6" t="s">
        <v>466</v>
      </c>
    </row>
    <row r="3644" spans="2:15" x14ac:dyDescent="0.2">
      <c r="B3644" t="str">
        <f>IF(ISNA(VLOOKUP(K3644&amp;"_"&amp;L3644&amp;"_"&amp;M3644&amp;"_"&amp;O3644,[1]挑战模式!$A:$AS,1,FALSE)),"",IF(VLOOKUP(K3644&amp;"_"&amp;L3644&amp;"_"&amp;M3644&amp;"_"&amp;O3644,[1]挑战模式!$A:$AS,14+N3644,FALSE)="","","Monster_Season"&amp;K3644&amp;"_Challenge"&amp;L3644&amp;"_"&amp;M3644&amp;"_"&amp;N3644&amp;"_"&amp;O3644))</f>
        <v/>
      </c>
      <c r="C3644" t="str">
        <f t="shared" si="168"/>
        <v/>
      </c>
      <c r="G3644" t="str">
        <f>IF(ISNA(VLOOKUP(K3644&amp;"_"&amp;L3644&amp;"_"&amp;M3644&amp;"_"&amp;O3644,[1]挑战模式!$A:$AS,14+N3644,FALSE)),"",IF(VLOOKUP(K3644&amp;"_"&amp;L3644&amp;"_"&amp;M3644&amp;"_"&amp;O3644,[1]挑战模式!$A:$AS,14+N3644,FALSE)="","",IF(VLOOKUP(VLOOKUP(K3644&amp;"_"&amp;L3644&amp;"_"&amp;M3644&amp;"_"&amp;O3644,[1]挑战模式!$A:$AS,14+N3644,FALSE),[1]怪物!$B:$L,11,FALSE)=0,"",VLOOKUP(VLOOKUP(K3644&amp;"_"&amp;L3644&amp;"_"&amp;M3644&amp;"_"&amp;O3644,[1]挑战模式!$A:$AS,14+N3644,FALSE),[1]怪物!$B:$L,11,FALSE))))</f>
        <v/>
      </c>
      <c r="H3644" t="str">
        <f t="shared" si="169"/>
        <v/>
      </c>
      <c r="I3644" t="str">
        <f t="shared" si="170"/>
        <v/>
      </c>
      <c r="J3644" t="str">
        <f>IF(B3644="","",IF(RIGHT(VLOOKUP(K3644&amp;"_"&amp;L3644&amp;"_"&amp;M3644&amp;"_"&amp;O3644,[1]挑战模式!$A:$AS,14+N3644,FALSE),1)="3","EffectCreate_BossEffect;EffectCreate_MonsterShow","EffectCreate_MonsterShow"))</f>
        <v/>
      </c>
      <c r="K3644" s="2">
        <v>1</v>
      </c>
      <c r="L3644" s="2">
        <v>2</v>
      </c>
      <c r="M3644" s="2">
        <v>7</v>
      </c>
      <c r="N3644" s="2">
        <v>4</v>
      </c>
      <c r="O3644" s="6" t="s">
        <v>466</v>
      </c>
    </row>
    <row r="3645" spans="2:15" x14ac:dyDescent="0.2">
      <c r="B3645" t="str">
        <f>IF(ISNA(VLOOKUP(K3645&amp;"_"&amp;L3645&amp;"_"&amp;M3645&amp;"_"&amp;O3645,[1]挑战模式!$A:$AS,1,FALSE)),"",IF(VLOOKUP(K3645&amp;"_"&amp;L3645&amp;"_"&amp;M3645&amp;"_"&amp;O3645,[1]挑战模式!$A:$AS,14+N3645,FALSE)="","","Monster_Season"&amp;K3645&amp;"_Challenge"&amp;L3645&amp;"_"&amp;M3645&amp;"_"&amp;N3645&amp;"_"&amp;O3645))</f>
        <v/>
      </c>
      <c r="C3645" t="str">
        <f t="shared" si="168"/>
        <v/>
      </c>
      <c r="G3645" t="str">
        <f>IF(ISNA(VLOOKUP(K3645&amp;"_"&amp;L3645&amp;"_"&amp;M3645&amp;"_"&amp;O3645,[1]挑战模式!$A:$AS,14+N3645,FALSE)),"",IF(VLOOKUP(K3645&amp;"_"&amp;L3645&amp;"_"&amp;M3645&amp;"_"&amp;O3645,[1]挑战模式!$A:$AS,14+N3645,FALSE)="","",IF(VLOOKUP(VLOOKUP(K3645&amp;"_"&amp;L3645&amp;"_"&amp;M3645&amp;"_"&amp;O3645,[1]挑战模式!$A:$AS,14+N3645,FALSE),[1]怪物!$B:$L,11,FALSE)=0,"",VLOOKUP(VLOOKUP(K3645&amp;"_"&amp;L3645&amp;"_"&amp;M3645&amp;"_"&amp;O3645,[1]挑战模式!$A:$AS,14+N3645,FALSE),[1]怪物!$B:$L,11,FALSE))))</f>
        <v/>
      </c>
      <c r="H3645" t="str">
        <f t="shared" si="169"/>
        <v/>
      </c>
      <c r="I3645" t="str">
        <f t="shared" si="170"/>
        <v/>
      </c>
      <c r="J3645" t="str">
        <f>IF(B3645="","",IF(RIGHT(VLOOKUP(K3645&amp;"_"&amp;L3645&amp;"_"&amp;M3645&amp;"_"&amp;O3645,[1]挑战模式!$A:$AS,14+N3645,FALSE),1)="3","EffectCreate_BossEffect;EffectCreate_MonsterShow","EffectCreate_MonsterShow"))</f>
        <v/>
      </c>
      <c r="K3645" s="2">
        <v>1</v>
      </c>
      <c r="L3645" s="2">
        <v>2</v>
      </c>
      <c r="M3645" s="2">
        <v>7</v>
      </c>
      <c r="N3645" s="2">
        <v>5</v>
      </c>
      <c r="O3645" s="6" t="s">
        <v>466</v>
      </c>
    </row>
    <row r="3646" spans="2:15" x14ac:dyDescent="0.2">
      <c r="B3646" t="str">
        <f>IF(ISNA(VLOOKUP(K3646&amp;"_"&amp;L3646&amp;"_"&amp;M3646&amp;"_"&amp;O3646,[1]挑战模式!$A:$AS,1,FALSE)),"",IF(VLOOKUP(K3646&amp;"_"&amp;L3646&amp;"_"&amp;M3646&amp;"_"&amp;O3646,[1]挑战模式!$A:$AS,14+N3646,FALSE)="","","Monster_Season"&amp;K3646&amp;"_Challenge"&amp;L3646&amp;"_"&amp;M3646&amp;"_"&amp;N3646&amp;"_"&amp;O3646))</f>
        <v/>
      </c>
      <c r="C3646" t="str">
        <f t="shared" si="168"/>
        <v/>
      </c>
      <c r="G3646" t="str">
        <f>IF(ISNA(VLOOKUP(K3646&amp;"_"&amp;L3646&amp;"_"&amp;M3646&amp;"_"&amp;O3646,[1]挑战模式!$A:$AS,14+N3646,FALSE)),"",IF(VLOOKUP(K3646&amp;"_"&amp;L3646&amp;"_"&amp;M3646&amp;"_"&amp;O3646,[1]挑战模式!$A:$AS,14+N3646,FALSE)="","",IF(VLOOKUP(VLOOKUP(K3646&amp;"_"&amp;L3646&amp;"_"&amp;M3646&amp;"_"&amp;O3646,[1]挑战模式!$A:$AS,14+N3646,FALSE),[1]怪物!$B:$L,11,FALSE)=0,"",VLOOKUP(VLOOKUP(K3646&amp;"_"&amp;L3646&amp;"_"&amp;M3646&amp;"_"&amp;O3646,[1]挑战模式!$A:$AS,14+N3646,FALSE),[1]怪物!$B:$L,11,FALSE))))</f>
        <v/>
      </c>
      <c r="H3646" t="str">
        <f t="shared" si="169"/>
        <v/>
      </c>
      <c r="I3646" t="str">
        <f t="shared" si="170"/>
        <v/>
      </c>
      <c r="J3646" t="str">
        <f>IF(B3646="","",IF(RIGHT(VLOOKUP(K3646&amp;"_"&amp;L3646&amp;"_"&amp;M3646&amp;"_"&amp;O3646,[1]挑战模式!$A:$AS,14+N3646,FALSE),1)="3","EffectCreate_BossEffect;EffectCreate_MonsterShow","EffectCreate_MonsterShow"))</f>
        <v/>
      </c>
      <c r="K3646" s="2">
        <v>1</v>
      </c>
      <c r="L3646" s="2">
        <v>2</v>
      </c>
      <c r="M3646" s="2">
        <v>7</v>
      </c>
      <c r="N3646" s="2">
        <v>6</v>
      </c>
      <c r="O3646" s="6" t="s">
        <v>466</v>
      </c>
    </row>
    <row r="3647" spans="2:15" x14ac:dyDescent="0.2">
      <c r="B3647" t="str">
        <f>IF(ISNA(VLOOKUP(K3647&amp;"_"&amp;L3647&amp;"_"&amp;M3647&amp;"_"&amp;O3647,[1]挑战模式!$A:$AS,1,FALSE)),"",IF(VLOOKUP(K3647&amp;"_"&amp;L3647&amp;"_"&amp;M3647&amp;"_"&amp;O3647,[1]挑战模式!$A:$AS,14+N3647,FALSE)="","","Monster_Season"&amp;K3647&amp;"_Challenge"&amp;L3647&amp;"_"&amp;M3647&amp;"_"&amp;N3647&amp;"_"&amp;O3647))</f>
        <v/>
      </c>
      <c r="C3647" t="str">
        <f t="shared" si="168"/>
        <v/>
      </c>
      <c r="G3647" t="str">
        <f>IF(ISNA(VLOOKUP(K3647&amp;"_"&amp;L3647&amp;"_"&amp;M3647&amp;"_"&amp;O3647,[1]挑战模式!$A:$AS,14+N3647,FALSE)),"",IF(VLOOKUP(K3647&amp;"_"&amp;L3647&amp;"_"&amp;M3647&amp;"_"&amp;O3647,[1]挑战模式!$A:$AS,14+N3647,FALSE)="","",IF(VLOOKUP(VLOOKUP(K3647&amp;"_"&amp;L3647&amp;"_"&amp;M3647&amp;"_"&amp;O3647,[1]挑战模式!$A:$AS,14+N3647,FALSE),[1]怪物!$B:$L,11,FALSE)=0,"",VLOOKUP(VLOOKUP(K3647&amp;"_"&amp;L3647&amp;"_"&amp;M3647&amp;"_"&amp;O3647,[1]挑战模式!$A:$AS,14+N3647,FALSE),[1]怪物!$B:$L,11,FALSE))))</f>
        <v/>
      </c>
      <c r="H3647" t="str">
        <f t="shared" si="169"/>
        <v/>
      </c>
      <c r="I3647" t="str">
        <f t="shared" si="170"/>
        <v/>
      </c>
      <c r="J3647" t="str">
        <f>IF(B3647="","",IF(RIGHT(VLOOKUP(K3647&amp;"_"&amp;L3647&amp;"_"&amp;M3647&amp;"_"&amp;O3647,[1]挑战模式!$A:$AS,14+N3647,FALSE),1)="3","EffectCreate_BossEffect;EffectCreate_MonsterShow","EffectCreate_MonsterShow"))</f>
        <v/>
      </c>
      <c r="K3647" s="2">
        <v>1</v>
      </c>
      <c r="L3647" s="2">
        <v>2</v>
      </c>
      <c r="M3647" s="2">
        <v>8</v>
      </c>
      <c r="N3647" s="2">
        <v>1</v>
      </c>
      <c r="O3647" s="6" t="s">
        <v>466</v>
      </c>
    </row>
    <row r="3648" spans="2:15" x14ac:dyDescent="0.2">
      <c r="B3648" t="str">
        <f>IF(ISNA(VLOOKUP(K3648&amp;"_"&amp;L3648&amp;"_"&amp;M3648&amp;"_"&amp;O3648,[1]挑战模式!$A:$AS,1,FALSE)),"",IF(VLOOKUP(K3648&amp;"_"&amp;L3648&amp;"_"&amp;M3648&amp;"_"&amp;O3648,[1]挑战模式!$A:$AS,14+N3648,FALSE)="","","Monster_Season"&amp;K3648&amp;"_Challenge"&amp;L3648&amp;"_"&amp;M3648&amp;"_"&amp;N3648&amp;"_"&amp;O3648))</f>
        <v/>
      </c>
      <c r="C3648" t="str">
        <f t="shared" si="168"/>
        <v/>
      </c>
      <c r="G3648" t="str">
        <f>IF(ISNA(VLOOKUP(K3648&amp;"_"&amp;L3648&amp;"_"&amp;M3648&amp;"_"&amp;O3648,[1]挑战模式!$A:$AS,14+N3648,FALSE)),"",IF(VLOOKUP(K3648&amp;"_"&amp;L3648&amp;"_"&amp;M3648&amp;"_"&amp;O3648,[1]挑战模式!$A:$AS,14+N3648,FALSE)="","",IF(VLOOKUP(VLOOKUP(K3648&amp;"_"&amp;L3648&amp;"_"&amp;M3648&amp;"_"&amp;O3648,[1]挑战模式!$A:$AS,14+N3648,FALSE),[1]怪物!$B:$L,11,FALSE)=0,"",VLOOKUP(VLOOKUP(K3648&amp;"_"&amp;L3648&amp;"_"&amp;M3648&amp;"_"&amp;O3648,[1]挑战模式!$A:$AS,14+N3648,FALSE),[1]怪物!$B:$L,11,FALSE))))</f>
        <v/>
      </c>
      <c r="H3648" t="str">
        <f t="shared" si="169"/>
        <v/>
      </c>
      <c r="I3648" t="str">
        <f t="shared" si="170"/>
        <v/>
      </c>
      <c r="J3648" t="str">
        <f>IF(B3648="","",IF(RIGHT(VLOOKUP(K3648&amp;"_"&amp;L3648&amp;"_"&amp;M3648&amp;"_"&amp;O3648,[1]挑战模式!$A:$AS,14+N3648,FALSE),1)="3","EffectCreate_BossEffect;EffectCreate_MonsterShow","EffectCreate_MonsterShow"))</f>
        <v/>
      </c>
      <c r="K3648" s="2">
        <v>1</v>
      </c>
      <c r="L3648" s="2">
        <v>2</v>
      </c>
      <c r="M3648" s="2">
        <v>8</v>
      </c>
      <c r="N3648" s="2">
        <v>2</v>
      </c>
      <c r="O3648" s="6" t="s">
        <v>466</v>
      </c>
    </row>
    <row r="3649" spans="2:15" x14ac:dyDescent="0.2">
      <c r="B3649" t="str">
        <f>IF(ISNA(VLOOKUP(K3649&amp;"_"&amp;L3649&amp;"_"&amp;M3649&amp;"_"&amp;O3649,[1]挑战模式!$A:$AS,1,FALSE)),"",IF(VLOOKUP(K3649&amp;"_"&amp;L3649&amp;"_"&amp;M3649&amp;"_"&amp;O3649,[1]挑战模式!$A:$AS,14+N3649,FALSE)="","","Monster_Season"&amp;K3649&amp;"_Challenge"&amp;L3649&amp;"_"&amp;M3649&amp;"_"&amp;N3649&amp;"_"&amp;O3649))</f>
        <v/>
      </c>
      <c r="C3649" t="str">
        <f t="shared" si="168"/>
        <v/>
      </c>
      <c r="G3649" t="str">
        <f>IF(ISNA(VLOOKUP(K3649&amp;"_"&amp;L3649&amp;"_"&amp;M3649&amp;"_"&amp;O3649,[1]挑战模式!$A:$AS,14+N3649,FALSE)),"",IF(VLOOKUP(K3649&amp;"_"&amp;L3649&amp;"_"&amp;M3649&amp;"_"&amp;O3649,[1]挑战模式!$A:$AS,14+N3649,FALSE)="","",IF(VLOOKUP(VLOOKUP(K3649&amp;"_"&amp;L3649&amp;"_"&amp;M3649&amp;"_"&amp;O3649,[1]挑战模式!$A:$AS,14+N3649,FALSE),[1]怪物!$B:$L,11,FALSE)=0,"",VLOOKUP(VLOOKUP(K3649&amp;"_"&amp;L3649&amp;"_"&amp;M3649&amp;"_"&amp;O3649,[1]挑战模式!$A:$AS,14+N3649,FALSE),[1]怪物!$B:$L,11,FALSE))))</f>
        <v/>
      </c>
      <c r="H3649" t="str">
        <f t="shared" si="169"/>
        <v/>
      </c>
      <c r="I3649" t="str">
        <f t="shared" si="170"/>
        <v/>
      </c>
      <c r="J3649" t="str">
        <f>IF(B3649="","",IF(RIGHT(VLOOKUP(K3649&amp;"_"&amp;L3649&amp;"_"&amp;M3649&amp;"_"&amp;O3649,[1]挑战模式!$A:$AS,14+N3649,FALSE),1)="3","EffectCreate_BossEffect;EffectCreate_MonsterShow","EffectCreate_MonsterShow"))</f>
        <v/>
      </c>
      <c r="K3649" s="2">
        <v>1</v>
      </c>
      <c r="L3649" s="2">
        <v>2</v>
      </c>
      <c r="M3649" s="2">
        <v>8</v>
      </c>
      <c r="N3649" s="2">
        <v>3</v>
      </c>
      <c r="O3649" s="6" t="s">
        <v>466</v>
      </c>
    </row>
    <row r="3650" spans="2:15" x14ac:dyDescent="0.2">
      <c r="B3650" t="str">
        <f>IF(ISNA(VLOOKUP(K3650&amp;"_"&amp;L3650&amp;"_"&amp;M3650&amp;"_"&amp;O3650,[1]挑战模式!$A:$AS,1,FALSE)),"",IF(VLOOKUP(K3650&amp;"_"&amp;L3650&amp;"_"&amp;M3650&amp;"_"&amp;O3650,[1]挑战模式!$A:$AS,14+N3650,FALSE)="","","Monster_Season"&amp;K3650&amp;"_Challenge"&amp;L3650&amp;"_"&amp;M3650&amp;"_"&amp;N3650&amp;"_"&amp;O3650))</f>
        <v/>
      </c>
      <c r="C3650" t="str">
        <f t="shared" si="168"/>
        <v/>
      </c>
      <c r="G3650" t="str">
        <f>IF(ISNA(VLOOKUP(K3650&amp;"_"&amp;L3650&amp;"_"&amp;M3650&amp;"_"&amp;O3650,[1]挑战模式!$A:$AS,14+N3650,FALSE)),"",IF(VLOOKUP(K3650&amp;"_"&amp;L3650&amp;"_"&amp;M3650&amp;"_"&amp;O3650,[1]挑战模式!$A:$AS,14+N3650,FALSE)="","",IF(VLOOKUP(VLOOKUP(K3650&amp;"_"&amp;L3650&amp;"_"&amp;M3650&amp;"_"&amp;O3650,[1]挑战模式!$A:$AS,14+N3650,FALSE),[1]怪物!$B:$L,11,FALSE)=0,"",VLOOKUP(VLOOKUP(K3650&amp;"_"&amp;L3650&amp;"_"&amp;M3650&amp;"_"&amp;O3650,[1]挑战模式!$A:$AS,14+N3650,FALSE),[1]怪物!$B:$L,11,FALSE))))</f>
        <v/>
      </c>
      <c r="H3650" t="str">
        <f t="shared" si="169"/>
        <v/>
      </c>
      <c r="I3650" t="str">
        <f t="shared" si="170"/>
        <v/>
      </c>
      <c r="J3650" t="str">
        <f>IF(B3650="","",IF(RIGHT(VLOOKUP(K3650&amp;"_"&amp;L3650&amp;"_"&amp;M3650&amp;"_"&amp;O3650,[1]挑战模式!$A:$AS,14+N3650,FALSE),1)="3","EffectCreate_BossEffect;EffectCreate_MonsterShow","EffectCreate_MonsterShow"))</f>
        <v/>
      </c>
      <c r="K3650" s="2">
        <v>1</v>
      </c>
      <c r="L3650" s="2">
        <v>2</v>
      </c>
      <c r="M3650" s="2">
        <v>8</v>
      </c>
      <c r="N3650" s="2">
        <v>4</v>
      </c>
      <c r="O3650" s="6" t="s">
        <v>466</v>
      </c>
    </row>
    <row r="3651" spans="2:15" x14ac:dyDescent="0.2">
      <c r="B3651" t="str">
        <f>IF(ISNA(VLOOKUP(K3651&amp;"_"&amp;L3651&amp;"_"&amp;M3651&amp;"_"&amp;O3651,[1]挑战模式!$A:$AS,1,FALSE)),"",IF(VLOOKUP(K3651&amp;"_"&amp;L3651&amp;"_"&amp;M3651&amp;"_"&amp;O3651,[1]挑战模式!$A:$AS,14+N3651,FALSE)="","","Monster_Season"&amp;K3651&amp;"_Challenge"&amp;L3651&amp;"_"&amp;M3651&amp;"_"&amp;N3651&amp;"_"&amp;O3651))</f>
        <v/>
      </c>
      <c r="C3651" t="str">
        <f t="shared" si="168"/>
        <v/>
      </c>
      <c r="G3651" t="str">
        <f>IF(ISNA(VLOOKUP(K3651&amp;"_"&amp;L3651&amp;"_"&amp;M3651&amp;"_"&amp;O3651,[1]挑战模式!$A:$AS,14+N3651,FALSE)),"",IF(VLOOKUP(K3651&amp;"_"&amp;L3651&amp;"_"&amp;M3651&amp;"_"&amp;O3651,[1]挑战模式!$A:$AS,14+N3651,FALSE)="","",IF(VLOOKUP(VLOOKUP(K3651&amp;"_"&amp;L3651&amp;"_"&amp;M3651&amp;"_"&amp;O3651,[1]挑战模式!$A:$AS,14+N3651,FALSE),[1]怪物!$B:$L,11,FALSE)=0,"",VLOOKUP(VLOOKUP(K3651&amp;"_"&amp;L3651&amp;"_"&amp;M3651&amp;"_"&amp;O3651,[1]挑战模式!$A:$AS,14+N3651,FALSE),[1]怪物!$B:$L,11,FALSE))))</f>
        <v/>
      </c>
      <c r="H3651" t="str">
        <f t="shared" si="169"/>
        <v/>
      </c>
      <c r="I3651" t="str">
        <f t="shared" si="170"/>
        <v/>
      </c>
      <c r="J3651" t="str">
        <f>IF(B3651="","",IF(RIGHT(VLOOKUP(K3651&amp;"_"&amp;L3651&amp;"_"&amp;M3651&amp;"_"&amp;O3651,[1]挑战模式!$A:$AS,14+N3651,FALSE),1)="3","EffectCreate_BossEffect;EffectCreate_MonsterShow","EffectCreate_MonsterShow"))</f>
        <v/>
      </c>
      <c r="K3651" s="2">
        <v>1</v>
      </c>
      <c r="L3651" s="2">
        <v>2</v>
      </c>
      <c r="M3651" s="2">
        <v>8</v>
      </c>
      <c r="N3651" s="2">
        <v>5</v>
      </c>
      <c r="O3651" s="6" t="s">
        <v>466</v>
      </c>
    </row>
    <row r="3652" spans="2:15" x14ac:dyDescent="0.2">
      <c r="B3652" t="str">
        <f>IF(ISNA(VLOOKUP(K3652&amp;"_"&amp;L3652&amp;"_"&amp;M3652&amp;"_"&amp;O3652,[1]挑战模式!$A:$AS,1,FALSE)),"",IF(VLOOKUP(K3652&amp;"_"&amp;L3652&amp;"_"&amp;M3652&amp;"_"&amp;O3652,[1]挑战模式!$A:$AS,14+N3652,FALSE)="","","Monster_Season"&amp;K3652&amp;"_Challenge"&amp;L3652&amp;"_"&amp;M3652&amp;"_"&amp;N3652&amp;"_"&amp;O3652))</f>
        <v/>
      </c>
      <c r="C3652" t="str">
        <f t="shared" si="168"/>
        <v/>
      </c>
      <c r="G3652" t="str">
        <f>IF(ISNA(VLOOKUP(K3652&amp;"_"&amp;L3652&amp;"_"&amp;M3652&amp;"_"&amp;O3652,[1]挑战模式!$A:$AS,14+N3652,FALSE)),"",IF(VLOOKUP(K3652&amp;"_"&amp;L3652&amp;"_"&amp;M3652&amp;"_"&amp;O3652,[1]挑战模式!$A:$AS,14+N3652,FALSE)="","",IF(VLOOKUP(VLOOKUP(K3652&amp;"_"&amp;L3652&amp;"_"&amp;M3652&amp;"_"&amp;O3652,[1]挑战模式!$A:$AS,14+N3652,FALSE),[1]怪物!$B:$L,11,FALSE)=0,"",VLOOKUP(VLOOKUP(K3652&amp;"_"&amp;L3652&amp;"_"&amp;M3652&amp;"_"&amp;O3652,[1]挑战模式!$A:$AS,14+N3652,FALSE),[1]怪物!$B:$L,11,FALSE))))</f>
        <v/>
      </c>
      <c r="H3652" t="str">
        <f t="shared" si="169"/>
        <v/>
      </c>
      <c r="I3652" t="str">
        <f t="shared" si="170"/>
        <v/>
      </c>
      <c r="J3652" t="str">
        <f>IF(B3652="","",IF(RIGHT(VLOOKUP(K3652&amp;"_"&amp;L3652&amp;"_"&amp;M3652&amp;"_"&amp;O3652,[1]挑战模式!$A:$AS,14+N3652,FALSE),1)="3","EffectCreate_BossEffect;EffectCreate_MonsterShow","EffectCreate_MonsterShow"))</f>
        <v/>
      </c>
      <c r="K3652" s="2">
        <v>1</v>
      </c>
      <c r="L3652" s="2">
        <v>2</v>
      </c>
      <c r="M3652" s="2">
        <v>8</v>
      </c>
      <c r="N3652" s="2">
        <v>6</v>
      </c>
      <c r="O3652" s="6" t="s">
        <v>466</v>
      </c>
    </row>
    <row r="3653" spans="2:15" x14ac:dyDescent="0.2">
      <c r="B3653" t="str">
        <f>IF(ISNA(VLOOKUP(K3653&amp;"_"&amp;L3653&amp;"_"&amp;M3653&amp;"_"&amp;O3653,[1]挑战模式!$A:$AS,1,FALSE)),"",IF(VLOOKUP(K3653&amp;"_"&amp;L3653&amp;"_"&amp;M3653&amp;"_"&amp;O3653,[1]挑战模式!$A:$AS,14+N3653,FALSE)="","","Monster_Season"&amp;K3653&amp;"_Challenge"&amp;L3653&amp;"_"&amp;M3653&amp;"_"&amp;N3653&amp;"_"&amp;O3653))</f>
        <v/>
      </c>
      <c r="C3653" t="str">
        <f t="shared" si="168"/>
        <v/>
      </c>
      <c r="G3653" t="str">
        <f>IF(ISNA(VLOOKUP(K3653&amp;"_"&amp;L3653&amp;"_"&amp;M3653&amp;"_"&amp;O3653,[1]挑战模式!$A:$AS,14+N3653,FALSE)),"",IF(VLOOKUP(K3653&amp;"_"&amp;L3653&amp;"_"&amp;M3653&amp;"_"&amp;O3653,[1]挑战模式!$A:$AS,14+N3653,FALSE)="","",IF(VLOOKUP(VLOOKUP(K3653&amp;"_"&amp;L3653&amp;"_"&amp;M3653&amp;"_"&amp;O3653,[1]挑战模式!$A:$AS,14+N3653,FALSE),[1]怪物!$B:$L,11,FALSE)=0,"",VLOOKUP(VLOOKUP(K3653&amp;"_"&amp;L3653&amp;"_"&amp;M3653&amp;"_"&amp;O3653,[1]挑战模式!$A:$AS,14+N3653,FALSE),[1]怪物!$B:$L,11,FALSE))))</f>
        <v/>
      </c>
      <c r="H3653" t="str">
        <f t="shared" si="169"/>
        <v/>
      </c>
      <c r="I3653" t="str">
        <f t="shared" si="170"/>
        <v/>
      </c>
      <c r="J3653" t="str">
        <f>IF(B3653="","",IF(RIGHT(VLOOKUP(K3653&amp;"_"&amp;L3653&amp;"_"&amp;M3653&amp;"_"&amp;O3653,[1]挑战模式!$A:$AS,14+N3653,FALSE),1)="3","EffectCreate_BossEffect;EffectCreate_MonsterShow","EffectCreate_MonsterShow"))</f>
        <v/>
      </c>
      <c r="K3653" s="2">
        <v>1</v>
      </c>
      <c r="L3653" s="2">
        <v>2</v>
      </c>
      <c r="M3653" s="2">
        <v>9</v>
      </c>
      <c r="N3653" s="2">
        <v>1</v>
      </c>
      <c r="O3653" s="6" t="s">
        <v>466</v>
      </c>
    </row>
    <row r="3654" spans="2:15" x14ac:dyDescent="0.2">
      <c r="B3654" t="str">
        <f>IF(ISNA(VLOOKUP(K3654&amp;"_"&amp;L3654&amp;"_"&amp;M3654&amp;"_"&amp;O3654,[1]挑战模式!$A:$AS,1,FALSE)),"",IF(VLOOKUP(K3654&amp;"_"&amp;L3654&amp;"_"&amp;M3654&amp;"_"&amp;O3654,[1]挑战模式!$A:$AS,14+N3654,FALSE)="","","Monster_Season"&amp;K3654&amp;"_Challenge"&amp;L3654&amp;"_"&amp;M3654&amp;"_"&amp;N3654&amp;"_"&amp;O3654))</f>
        <v/>
      </c>
      <c r="C3654" t="str">
        <f t="shared" si="168"/>
        <v/>
      </c>
      <c r="G3654" t="str">
        <f>IF(ISNA(VLOOKUP(K3654&amp;"_"&amp;L3654&amp;"_"&amp;M3654&amp;"_"&amp;O3654,[1]挑战模式!$A:$AS,14+N3654,FALSE)),"",IF(VLOOKUP(K3654&amp;"_"&amp;L3654&amp;"_"&amp;M3654&amp;"_"&amp;O3654,[1]挑战模式!$A:$AS,14+N3654,FALSE)="","",IF(VLOOKUP(VLOOKUP(K3654&amp;"_"&amp;L3654&amp;"_"&amp;M3654&amp;"_"&amp;O3654,[1]挑战模式!$A:$AS,14+N3654,FALSE),[1]怪物!$B:$L,11,FALSE)=0,"",VLOOKUP(VLOOKUP(K3654&amp;"_"&amp;L3654&amp;"_"&amp;M3654&amp;"_"&amp;O3654,[1]挑战模式!$A:$AS,14+N3654,FALSE),[1]怪物!$B:$L,11,FALSE))))</f>
        <v/>
      </c>
      <c r="H3654" t="str">
        <f t="shared" si="169"/>
        <v/>
      </c>
      <c r="I3654" t="str">
        <f t="shared" si="170"/>
        <v/>
      </c>
      <c r="J3654" t="str">
        <f>IF(B3654="","",IF(RIGHT(VLOOKUP(K3654&amp;"_"&amp;L3654&amp;"_"&amp;M3654&amp;"_"&amp;O3654,[1]挑战模式!$A:$AS,14+N3654,FALSE),1)="3","EffectCreate_BossEffect;EffectCreate_MonsterShow","EffectCreate_MonsterShow"))</f>
        <v/>
      </c>
      <c r="K3654" s="2">
        <v>1</v>
      </c>
      <c r="L3654" s="2">
        <v>2</v>
      </c>
      <c r="M3654" s="2">
        <v>9</v>
      </c>
      <c r="N3654" s="2">
        <v>2</v>
      </c>
      <c r="O3654" s="6" t="s">
        <v>466</v>
      </c>
    </row>
    <row r="3655" spans="2:15" x14ac:dyDescent="0.2">
      <c r="B3655" t="str">
        <f>IF(ISNA(VLOOKUP(K3655&amp;"_"&amp;L3655&amp;"_"&amp;M3655&amp;"_"&amp;O3655,[1]挑战模式!$A:$AS,1,FALSE)),"",IF(VLOOKUP(K3655&amp;"_"&amp;L3655&amp;"_"&amp;M3655&amp;"_"&amp;O3655,[1]挑战模式!$A:$AS,14+N3655,FALSE)="","","Monster_Season"&amp;K3655&amp;"_Challenge"&amp;L3655&amp;"_"&amp;M3655&amp;"_"&amp;N3655&amp;"_"&amp;O3655))</f>
        <v/>
      </c>
      <c r="C3655" t="str">
        <f t="shared" ref="C3655:C3718" si="171">IF(B3655="","","None")</f>
        <v/>
      </c>
      <c r="G3655" t="str">
        <f>IF(ISNA(VLOOKUP(K3655&amp;"_"&amp;L3655&amp;"_"&amp;M3655&amp;"_"&amp;O3655,[1]挑战模式!$A:$AS,14+N3655,FALSE)),"",IF(VLOOKUP(K3655&amp;"_"&amp;L3655&amp;"_"&amp;M3655&amp;"_"&amp;O3655,[1]挑战模式!$A:$AS,14+N3655,FALSE)="","",IF(VLOOKUP(VLOOKUP(K3655&amp;"_"&amp;L3655&amp;"_"&amp;M3655&amp;"_"&amp;O3655,[1]挑战模式!$A:$AS,14+N3655,FALSE),[1]怪物!$B:$L,11,FALSE)=0,"",VLOOKUP(VLOOKUP(K3655&amp;"_"&amp;L3655&amp;"_"&amp;M3655&amp;"_"&amp;O3655,[1]挑战模式!$A:$AS,14+N3655,FALSE),[1]怪物!$B:$L,11,FALSE))))</f>
        <v/>
      </c>
      <c r="H3655" t="str">
        <f t="shared" ref="H3655:H3718" si="172">IF(B3655="","","Unit_Monster"&amp;RIGHT(B3655,LEN(B3655)-7))</f>
        <v/>
      </c>
      <c r="I3655" t="str">
        <f t="shared" ref="I3655:I3718" si="173">IF(B3655="","","TowerDefense_Monster1")</f>
        <v/>
      </c>
      <c r="J3655" t="str">
        <f>IF(B3655="","",IF(RIGHT(VLOOKUP(K3655&amp;"_"&amp;L3655&amp;"_"&amp;M3655&amp;"_"&amp;O3655,[1]挑战模式!$A:$AS,14+N3655,FALSE),1)="3","EffectCreate_BossEffect;EffectCreate_MonsterShow","EffectCreate_MonsterShow"))</f>
        <v/>
      </c>
      <c r="K3655" s="2">
        <v>1</v>
      </c>
      <c r="L3655" s="2">
        <v>2</v>
      </c>
      <c r="M3655" s="2">
        <v>9</v>
      </c>
      <c r="N3655" s="2">
        <v>3</v>
      </c>
      <c r="O3655" s="6" t="s">
        <v>466</v>
      </c>
    </row>
    <row r="3656" spans="2:15" x14ac:dyDescent="0.2">
      <c r="B3656" t="str">
        <f>IF(ISNA(VLOOKUP(K3656&amp;"_"&amp;L3656&amp;"_"&amp;M3656&amp;"_"&amp;O3656,[1]挑战模式!$A:$AS,1,FALSE)),"",IF(VLOOKUP(K3656&amp;"_"&amp;L3656&amp;"_"&amp;M3656&amp;"_"&amp;O3656,[1]挑战模式!$A:$AS,14+N3656,FALSE)="","","Monster_Season"&amp;K3656&amp;"_Challenge"&amp;L3656&amp;"_"&amp;M3656&amp;"_"&amp;N3656&amp;"_"&amp;O3656))</f>
        <v/>
      </c>
      <c r="C3656" t="str">
        <f t="shared" si="171"/>
        <v/>
      </c>
      <c r="G3656" t="str">
        <f>IF(ISNA(VLOOKUP(K3656&amp;"_"&amp;L3656&amp;"_"&amp;M3656&amp;"_"&amp;O3656,[1]挑战模式!$A:$AS,14+N3656,FALSE)),"",IF(VLOOKUP(K3656&amp;"_"&amp;L3656&amp;"_"&amp;M3656&amp;"_"&amp;O3656,[1]挑战模式!$A:$AS,14+N3656,FALSE)="","",IF(VLOOKUP(VLOOKUP(K3656&amp;"_"&amp;L3656&amp;"_"&amp;M3656&amp;"_"&amp;O3656,[1]挑战模式!$A:$AS,14+N3656,FALSE),[1]怪物!$B:$L,11,FALSE)=0,"",VLOOKUP(VLOOKUP(K3656&amp;"_"&amp;L3656&amp;"_"&amp;M3656&amp;"_"&amp;O3656,[1]挑战模式!$A:$AS,14+N3656,FALSE),[1]怪物!$B:$L,11,FALSE))))</f>
        <v/>
      </c>
      <c r="H3656" t="str">
        <f t="shared" si="172"/>
        <v/>
      </c>
      <c r="I3656" t="str">
        <f t="shared" si="173"/>
        <v/>
      </c>
      <c r="J3656" t="str">
        <f>IF(B3656="","",IF(RIGHT(VLOOKUP(K3656&amp;"_"&amp;L3656&amp;"_"&amp;M3656&amp;"_"&amp;O3656,[1]挑战模式!$A:$AS,14+N3656,FALSE),1)="3","EffectCreate_BossEffect;EffectCreate_MonsterShow","EffectCreate_MonsterShow"))</f>
        <v/>
      </c>
      <c r="K3656" s="2">
        <v>1</v>
      </c>
      <c r="L3656" s="2">
        <v>2</v>
      </c>
      <c r="M3656" s="2">
        <v>9</v>
      </c>
      <c r="N3656" s="2">
        <v>4</v>
      </c>
      <c r="O3656" s="6" t="s">
        <v>466</v>
      </c>
    </row>
    <row r="3657" spans="2:15" x14ac:dyDescent="0.2">
      <c r="B3657" t="str">
        <f>IF(ISNA(VLOOKUP(K3657&amp;"_"&amp;L3657&amp;"_"&amp;M3657&amp;"_"&amp;O3657,[1]挑战模式!$A:$AS,1,FALSE)),"",IF(VLOOKUP(K3657&amp;"_"&amp;L3657&amp;"_"&amp;M3657&amp;"_"&amp;O3657,[1]挑战模式!$A:$AS,14+N3657,FALSE)="","","Monster_Season"&amp;K3657&amp;"_Challenge"&amp;L3657&amp;"_"&amp;M3657&amp;"_"&amp;N3657&amp;"_"&amp;O3657))</f>
        <v/>
      </c>
      <c r="C3657" t="str">
        <f t="shared" si="171"/>
        <v/>
      </c>
      <c r="G3657" t="str">
        <f>IF(ISNA(VLOOKUP(K3657&amp;"_"&amp;L3657&amp;"_"&amp;M3657&amp;"_"&amp;O3657,[1]挑战模式!$A:$AS,14+N3657,FALSE)),"",IF(VLOOKUP(K3657&amp;"_"&amp;L3657&amp;"_"&amp;M3657&amp;"_"&amp;O3657,[1]挑战模式!$A:$AS,14+N3657,FALSE)="","",IF(VLOOKUP(VLOOKUP(K3657&amp;"_"&amp;L3657&amp;"_"&amp;M3657&amp;"_"&amp;O3657,[1]挑战模式!$A:$AS,14+N3657,FALSE),[1]怪物!$B:$L,11,FALSE)=0,"",VLOOKUP(VLOOKUP(K3657&amp;"_"&amp;L3657&amp;"_"&amp;M3657&amp;"_"&amp;O3657,[1]挑战模式!$A:$AS,14+N3657,FALSE),[1]怪物!$B:$L,11,FALSE))))</f>
        <v/>
      </c>
      <c r="H3657" t="str">
        <f t="shared" si="172"/>
        <v/>
      </c>
      <c r="I3657" t="str">
        <f t="shared" si="173"/>
        <v/>
      </c>
      <c r="J3657" t="str">
        <f>IF(B3657="","",IF(RIGHT(VLOOKUP(K3657&amp;"_"&amp;L3657&amp;"_"&amp;M3657&amp;"_"&amp;O3657,[1]挑战模式!$A:$AS,14+N3657,FALSE),1)="3","EffectCreate_BossEffect;EffectCreate_MonsterShow","EffectCreate_MonsterShow"))</f>
        <v/>
      </c>
      <c r="K3657" s="2">
        <v>1</v>
      </c>
      <c r="L3657" s="2">
        <v>2</v>
      </c>
      <c r="M3657" s="2">
        <v>9</v>
      </c>
      <c r="N3657" s="2">
        <v>5</v>
      </c>
      <c r="O3657" s="6" t="s">
        <v>466</v>
      </c>
    </row>
    <row r="3658" spans="2:15" x14ac:dyDescent="0.2">
      <c r="B3658" t="str">
        <f>IF(ISNA(VLOOKUP(K3658&amp;"_"&amp;L3658&amp;"_"&amp;M3658&amp;"_"&amp;O3658,[1]挑战模式!$A:$AS,1,FALSE)),"",IF(VLOOKUP(K3658&amp;"_"&amp;L3658&amp;"_"&amp;M3658&amp;"_"&amp;O3658,[1]挑战模式!$A:$AS,14+N3658,FALSE)="","","Monster_Season"&amp;K3658&amp;"_Challenge"&amp;L3658&amp;"_"&amp;M3658&amp;"_"&amp;N3658&amp;"_"&amp;O3658))</f>
        <v/>
      </c>
      <c r="C3658" t="str">
        <f t="shared" si="171"/>
        <v/>
      </c>
      <c r="G3658" t="str">
        <f>IF(ISNA(VLOOKUP(K3658&amp;"_"&amp;L3658&amp;"_"&amp;M3658&amp;"_"&amp;O3658,[1]挑战模式!$A:$AS,14+N3658,FALSE)),"",IF(VLOOKUP(K3658&amp;"_"&amp;L3658&amp;"_"&amp;M3658&amp;"_"&amp;O3658,[1]挑战模式!$A:$AS,14+N3658,FALSE)="","",IF(VLOOKUP(VLOOKUP(K3658&amp;"_"&amp;L3658&amp;"_"&amp;M3658&amp;"_"&amp;O3658,[1]挑战模式!$A:$AS,14+N3658,FALSE),[1]怪物!$B:$L,11,FALSE)=0,"",VLOOKUP(VLOOKUP(K3658&amp;"_"&amp;L3658&amp;"_"&amp;M3658&amp;"_"&amp;O3658,[1]挑战模式!$A:$AS,14+N3658,FALSE),[1]怪物!$B:$L,11,FALSE))))</f>
        <v/>
      </c>
      <c r="H3658" t="str">
        <f t="shared" si="172"/>
        <v/>
      </c>
      <c r="I3658" t="str">
        <f t="shared" si="173"/>
        <v/>
      </c>
      <c r="J3658" t="str">
        <f>IF(B3658="","",IF(RIGHT(VLOOKUP(K3658&amp;"_"&amp;L3658&amp;"_"&amp;M3658&amp;"_"&amp;O3658,[1]挑战模式!$A:$AS,14+N3658,FALSE),1)="3","EffectCreate_BossEffect;EffectCreate_MonsterShow","EffectCreate_MonsterShow"))</f>
        <v/>
      </c>
      <c r="K3658" s="2">
        <v>1</v>
      </c>
      <c r="L3658" s="2">
        <v>2</v>
      </c>
      <c r="M3658" s="2">
        <v>10</v>
      </c>
      <c r="N3658" s="2">
        <v>6</v>
      </c>
      <c r="O3658" s="6" t="s">
        <v>466</v>
      </c>
    </row>
    <row r="3659" spans="2:15" x14ac:dyDescent="0.2">
      <c r="B3659" t="str">
        <f>IF(ISNA(VLOOKUP(K3659&amp;"_"&amp;L3659&amp;"_"&amp;M3659&amp;"_"&amp;O3659,[1]挑战模式!$A:$AS,1,FALSE)),"",IF(VLOOKUP(K3659&amp;"_"&amp;L3659&amp;"_"&amp;M3659&amp;"_"&amp;O3659,[1]挑战模式!$A:$AS,14+N3659,FALSE)="","","Monster_Season"&amp;K3659&amp;"_Challenge"&amp;L3659&amp;"_"&amp;M3659&amp;"_"&amp;N3659&amp;"_"&amp;O3659))</f>
        <v/>
      </c>
      <c r="C3659" t="str">
        <f t="shared" si="171"/>
        <v/>
      </c>
      <c r="G3659" t="str">
        <f>IF(ISNA(VLOOKUP(K3659&amp;"_"&amp;L3659&amp;"_"&amp;M3659&amp;"_"&amp;O3659,[1]挑战模式!$A:$AS,14+N3659,FALSE)),"",IF(VLOOKUP(K3659&amp;"_"&amp;L3659&amp;"_"&amp;M3659&amp;"_"&amp;O3659,[1]挑战模式!$A:$AS,14+N3659,FALSE)="","",IF(VLOOKUP(VLOOKUP(K3659&amp;"_"&amp;L3659&amp;"_"&amp;M3659&amp;"_"&amp;O3659,[1]挑战模式!$A:$AS,14+N3659,FALSE),[1]怪物!$B:$L,11,FALSE)=0,"",VLOOKUP(VLOOKUP(K3659&amp;"_"&amp;L3659&amp;"_"&amp;M3659&amp;"_"&amp;O3659,[1]挑战模式!$A:$AS,14+N3659,FALSE),[1]怪物!$B:$L,11,FALSE))))</f>
        <v/>
      </c>
      <c r="H3659" t="str">
        <f t="shared" si="172"/>
        <v/>
      </c>
      <c r="I3659" t="str">
        <f t="shared" si="173"/>
        <v/>
      </c>
      <c r="J3659" t="str">
        <f>IF(B3659="","",IF(RIGHT(VLOOKUP(K3659&amp;"_"&amp;L3659&amp;"_"&amp;M3659&amp;"_"&amp;O3659,[1]挑战模式!$A:$AS,14+N3659,FALSE),1)="3","EffectCreate_BossEffect;EffectCreate_MonsterShow","EffectCreate_MonsterShow"))</f>
        <v/>
      </c>
      <c r="K3659" s="2">
        <v>1</v>
      </c>
      <c r="L3659" s="2">
        <v>2</v>
      </c>
      <c r="M3659" s="2">
        <v>10</v>
      </c>
      <c r="N3659" s="2">
        <v>1</v>
      </c>
      <c r="O3659" s="6" t="s">
        <v>466</v>
      </c>
    </row>
    <row r="3660" spans="2:15" x14ac:dyDescent="0.2">
      <c r="B3660" t="str">
        <f>IF(ISNA(VLOOKUP(K3660&amp;"_"&amp;L3660&amp;"_"&amp;M3660&amp;"_"&amp;O3660,[1]挑战模式!$A:$AS,1,FALSE)),"",IF(VLOOKUP(K3660&amp;"_"&amp;L3660&amp;"_"&amp;M3660&amp;"_"&amp;O3660,[1]挑战模式!$A:$AS,14+N3660,FALSE)="","","Monster_Season"&amp;K3660&amp;"_Challenge"&amp;L3660&amp;"_"&amp;M3660&amp;"_"&amp;N3660&amp;"_"&amp;O3660))</f>
        <v/>
      </c>
      <c r="C3660" t="str">
        <f t="shared" si="171"/>
        <v/>
      </c>
      <c r="G3660" t="str">
        <f>IF(ISNA(VLOOKUP(K3660&amp;"_"&amp;L3660&amp;"_"&amp;M3660&amp;"_"&amp;O3660,[1]挑战模式!$A:$AS,14+N3660,FALSE)),"",IF(VLOOKUP(K3660&amp;"_"&amp;L3660&amp;"_"&amp;M3660&amp;"_"&amp;O3660,[1]挑战模式!$A:$AS,14+N3660,FALSE)="","",IF(VLOOKUP(VLOOKUP(K3660&amp;"_"&amp;L3660&amp;"_"&amp;M3660&amp;"_"&amp;O3660,[1]挑战模式!$A:$AS,14+N3660,FALSE),[1]怪物!$B:$L,11,FALSE)=0,"",VLOOKUP(VLOOKUP(K3660&amp;"_"&amp;L3660&amp;"_"&amp;M3660&amp;"_"&amp;O3660,[1]挑战模式!$A:$AS,14+N3660,FALSE),[1]怪物!$B:$L,11,FALSE))))</f>
        <v/>
      </c>
      <c r="H3660" t="str">
        <f t="shared" si="172"/>
        <v/>
      </c>
      <c r="I3660" t="str">
        <f t="shared" si="173"/>
        <v/>
      </c>
      <c r="J3660" t="str">
        <f>IF(B3660="","",IF(RIGHT(VLOOKUP(K3660&amp;"_"&amp;L3660&amp;"_"&amp;M3660&amp;"_"&amp;O3660,[1]挑战模式!$A:$AS,14+N3660,FALSE),1)="3","EffectCreate_BossEffect;EffectCreate_MonsterShow","EffectCreate_MonsterShow"))</f>
        <v/>
      </c>
      <c r="K3660" s="2">
        <v>1</v>
      </c>
      <c r="L3660" s="2">
        <v>2</v>
      </c>
      <c r="M3660" s="2">
        <v>10</v>
      </c>
      <c r="N3660" s="2">
        <v>2</v>
      </c>
      <c r="O3660" s="6" t="s">
        <v>466</v>
      </c>
    </row>
    <row r="3661" spans="2:15" x14ac:dyDescent="0.2">
      <c r="B3661" t="str">
        <f>IF(ISNA(VLOOKUP(K3661&amp;"_"&amp;L3661&amp;"_"&amp;M3661&amp;"_"&amp;O3661,[1]挑战模式!$A:$AS,1,FALSE)),"",IF(VLOOKUP(K3661&amp;"_"&amp;L3661&amp;"_"&amp;M3661&amp;"_"&amp;O3661,[1]挑战模式!$A:$AS,14+N3661,FALSE)="","","Monster_Season"&amp;K3661&amp;"_Challenge"&amp;L3661&amp;"_"&amp;M3661&amp;"_"&amp;N3661&amp;"_"&amp;O3661))</f>
        <v/>
      </c>
      <c r="C3661" t="str">
        <f t="shared" si="171"/>
        <v/>
      </c>
      <c r="G3661" t="str">
        <f>IF(ISNA(VLOOKUP(K3661&amp;"_"&amp;L3661&amp;"_"&amp;M3661&amp;"_"&amp;O3661,[1]挑战模式!$A:$AS,14+N3661,FALSE)),"",IF(VLOOKUP(K3661&amp;"_"&amp;L3661&amp;"_"&amp;M3661&amp;"_"&amp;O3661,[1]挑战模式!$A:$AS,14+N3661,FALSE)="","",IF(VLOOKUP(VLOOKUP(K3661&amp;"_"&amp;L3661&amp;"_"&amp;M3661&amp;"_"&amp;O3661,[1]挑战模式!$A:$AS,14+N3661,FALSE),[1]怪物!$B:$L,11,FALSE)=0,"",VLOOKUP(VLOOKUP(K3661&amp;"_"&amp;L3661&amp;"_"&amp;M3661&amp;"_"&amp;O3661,[1]挑战模式!$A:$AS,14+N3661,FALSE),[1]怪物!$B:$L,11,FALSE))))</f>
        <v/>
      </c>
      <c r="H3661" t="str">
        <f t="shared" si="172"/>
        <v/>
      </c>
      <c r="I3661" t="str">
        <f t="shared" si="173"/>
        <v/>
      </c>
      <c r="J3661" t="str">
        <f>IF(B3661="","",IF(RIGHT(VLOOKUP(K3661&amp;"_"&amp;L3661&amp;"_"&amp;M3661&amp;"_"&amp;O3661,[1]挑战模式!$A:$AS,14+N3661,FALSE),1)="3","EffectCreate_BossEffect;EffectCreate_MonsterShow","EffectCreate_MonsterShow"))</f>
        <v/>
      </c>
      <c r="K3661" s="2">
        <v>1</v>
      </c>
      <c r="L3661" s="2">
        <v>2</v>
      </c>
      <c r="M3661" s="2">
        <v>10</v>
      </c>
      <c r="N3661" s="2">
        <v>3</v>
      </c>
      <c r="O3661" s="6" t="s">
        <v>466</v>
      </c>
    </row>
    <row r="3662" spans="2:15" x14ac:dyDescent="0.2">
      <c r="B3662" t="str">
        <f>IF(ISNA(VLOOKUP(K3662&amp;"_"&amp;L3662&amp;"_"&amp;M3662&amp;"_"&amp;O3662,[1]挑战模式!$A:$AS,1,FALSE)),"",IF(VLOOKUP(K3662&amp;"_"&amp;L3662&amp;"_"&amp;M3662&amp;"_"&amp;O3662,[1]挑战模式!$A:$AS,14+N3662,FALSE)="","","Monster_Season"&amp;K3662&amp;"_Challenge"&amp;L3662&amp;"_"&amp;M3662&amp;"_"&amp;N3662&amp;"_"&amp;O3662))</f>
        <v/>
      </c>
      <c r="C3662" t="str">
        <f t="shared" si="171"/>
        <v/>
      </c>
      <c r="G3662" t="str">
        <f>IF(ISNA(VLOOKUP(K3662&amp;"_"&amp;L3662&amp;"_"&amp;M3662&amp;"_"&amp;O3662,[1]挑战模式!$A:$AS,14+N3662,FALSE)),"",IF(VLOOKUP(K3662&amp;"_"&amp;L3662&amp;"_"&amp;M3662&amp;"_"&amp;O3662,[1]挑战模式!$A:$AS,14+N3662,FALSE)="","",IF(VLOOKUP(VLOOKUP(K3662&amp;"_"&amp;L3662&amp;"_"&amp;M3662&amp;"_"&amp;O3662,[1]挑战模式!$A:$AS,14+N3662,FALSE),[1]怪物!$B:$L,11,FALSE)=0,"",VLOOKUP(VLOOKUP(K3662&amp;"_"&amp;L3662&amp;"_"&amp;M3662&amp;"_"&amp;O3662,[1]挑战模式!$A:$AS,14+N3662,FALSE),[1]怪物!$B:$L,11,FALSE))))</f>
        <v/>
      </c>
      <c r="H3662" t="str">
        <f t="shared" si="172"/>
        <v/>
      </c>
      <c r="I3662" t="str">
        <f t="shared" si="173"/>
        <v/>
      </c>
      <c r="J3662" t="str">
        <f>IF(B3662="","",IF(RIGHT(VLOOKUP(K3662&amp;"_"&amp;L3662&amp;"_"&amp;M3662&amp;"_"&amp;O3662,[1]挑战模式!$A:$AS,14+N3662,FALSE),1)="3","EffectCreate_BossEffect;EffectCreate_MonsterShow","EffectCreate_MonsterShow"))</f>
        <v/>
      </c>
      <c r="K3662" s="2">
        <v>1</v>
      </c>
      <c r="L3662" s="2">
        <v>2</v>
      </c>
      <c r="M3662" s="2">
        <v>10</v>
      </c>
      <c r="N3662" s="2">
        <v>4</v>
      </c>
      <c r="O3662" s="6" t="s">
        <v>466</v>
      </c>
    </row>
    <row r="3663" spans="2:15" x14ac:dyDescent="0.2">
      <c r="B3663" t="str">
        <f>IF(ISNA(VLOOKUP(K3663&amp;"_"&amp;L3663&amp;"_"&amp;M3663&amp;"_"&amp;O3663,[1]挑战模式!$A:$AS,1,FALSE)),"",IF(VLOOKUP(K3663&amp;"_"&amp;L3663&amp;"_"&amp;M3663&amp;"_"&amp;O3663,[1]挑战模式!$A:$AS,14+N3663,FALSE)="","","Monster_Season"&amp;K3663&amp;"_Challenge"&amp;L3663&amp;"_"&amp;M3663&amp;"_"&amp;N3663&amp;"_"&amp;O3663))</f>
        <v/>
      </c>
      <c r="C3663" t="str">
        <f t="shared" si="171"/>
        <v/>
      </c>
      <c r="G3663" t="str">
        <f>IF(ISNA(VLOOKUP(K3663&amp;"_"&amp;L3663&amp;"_"&amp;M3663&amp;"_"&amp;O3663,[1]挑战模式!$A:$AS,14+N3663,FALSE)),"",IF(VLOOKUP(K3663&amp;"_"&amp;L3663&amp;"_"&amp;M3663&amp;"_"&amp;O3663,[1]挑战模式!$A:$AS,14+N3663,FALSE)="","",IF(VLOOKUP(VLOOKUP(K3663&amp;"_"&amp;L3663&amp;"_"&amp;M3663&amp;"_"&amp;O3663,[1]挑战模式!$A:$AS,14+N3663,FALSE),[1]怪物!$B:$L,11,FALSE)=0,"",VLOOKUP(VLOOKUP(K3663&amp;"_"&amp;L3663&amp;"_"&amp;M3663&amp;"_"&amp;O3663,[1]挑战模式!$A:$AS,14+N3663,FALSE),[1]怪物!$B:$L,11,FALSE))))</f>
        <v/>
      </c>
      <c r="H3663" t="str">
        <f t="shared" si="172"/>
        <v/>
      </c>
      <c r="I3663" t="str">
        <f t="shared" si="173"/>
        <v/>
      </c>
      <c r="J3663" t="str">
        <f>IF(B3663="","",IF(RIGHT(VLOOKUP(K3663&amp;"_"&amp;L3663&amp;"_"&amp;M3663&amp;"_"&amp;O3663,[1]挑战模式!$A:$AS,14+N3663,FALSE),1)="3","EffectCreate_BossEffect;EffectCreate_MonsterShow","EffectCreate_MonsterShow"))</f>
        <v/>
      </c>
      <c r="K3663" s="2">
        <v>1</v>
      </c>
      <c r="L3663" s="2">
        <v>2</v>
      </c>
      <c r="M3663" s="2">
        <v>10</v>
      </c>
      <c r="N3663" s="2">
        <v>5</v>
      </c>
      <c r="O3663" s="6" t="s">
        <v>466</v>
      </c>
    </row>
    <row r="3664" spans="2:15" x14ac:dyDescent="0.2">
      <c r="B3664" t="str">
        <f>IF(ISNA(VLOOKUP(K3664&amp;"_"&amp;L3664&amp;"_"&amp;M3664&amp;"_"&amp;O3664,[1]挑战模式!$A:$AS,1,FALSE)),"",IF(VLOOKUP(K3664&amp;"_"&amp;L3664&amp;"_"&amp;M3664&amp;"_"&amp;O3664,[1]挑战模式!$A:$AS,14+N3664,FALSE)="","","Monster_Season"&amp;K3664&amp;"_Challenge"&amp;L3664&amp;"_"&amp;M3664&amp;"_"&amp;N3664&amp;"_"&amp;O3664))</f>
        <v>Monster_Season1_Challenge3_1_1_Normal</v>
      </c>
      <c r="C3664" t="str">
        <f t="shared" si="171"/>
        <v>None</v>
      </c>
      <c r="G3664" t="str">
        <f>IF(ISNA(VLOOKUP(K3664&amp;"_"&amp;L3664&amp;"_"&amp;M3664&amp;"_"&amp;O3664,[1]挑战模式!$A:$AS,14+N3664,FALSE)),"",IF(VLOOKUP(K3664&amp;"_"&amp;L3664&amp;"_"&amp;M3664&amp;"_"&amp;O3664,[1]挑战模式!$A:$AS,14+N3664,FALSE)="","",IF(VLOOKUP(VLOOKUP(K3664&amp;"_"&amp;L3664&amp;"_"&amp;M3664&amp;"_"&amp;O3664,[1]挑战模式!$A:$AS,14+N3664,FALSE),[1]怪物!$B:$L,11,FALSE)=0,"",VLOOKUP(VLOOKUP(K3664&amp;"_"&amp;L3664&amp;"_"&amp;M3664&amp;"_"&amp;O3664,[1]挑战模式!$A:$AS,14+N3664,FALSE),[1]怪物!$B:$L,11,FALSE))))</f>
        <v/>
      </c>
      <c r="H3664" t="str">
        <f t="shared" si="172"/>
        <v>Unit_Monster_Season1_Challenge3_1_1_Normal</v>
      </c>
      <c r="I3664" t="str">
        <f t="shared" si="173"/>
        <v>TowerDefense_Monster1</v>
      </c>
      <c r="J3664" t="str">
        <f>IF(B3664="","",IF(RIGHT(VLOOKUP(K3664&amp;"_"&amp;L3664&amp;"_"&amp;M3664&amp;"_"&amp;O3664,[1]挑战模式!$A:$AS,14+N3664,FALSE),1)="3","EffectCreate_BossEffect;EffectCreate_MonsterShow","EffectCreate_MonsterShow"))</f>
        <v>EffectCreate_MonsterShow</v>
      </c>
      <c r="K3664" s="2">
        <v>1</v>
      </c>
      <c r="L3664" s="2">
        <v>3</v>
      </c>
      <c r="M3664" s="2">
        <v>1</v>
      </c>
      <c r="N3664" s="2">
        <v>1</v>
      </c>
      <c r="O3664" s="6" t="s">
        <v>466</v>
      </c>
    </row>
    <row r="3665" spans="2:15" x14ac:dyDescent="0.2">
      <c r="B3665" t="str">
        <f>IF(ISNA(VLOOKUP(K3665&amp;"_"&amp;L3665&amp;"_"&amp;M3665&amp;"_"&amp;O3665,[1]挑战模式!$A:$AS,1,FALSE)),"",IF(VLOOKUP(K3665&amp;"_"&amp;L3665&amp;"_"&amp;M3665&amp;"_"&amp;O3665,[1]挑战模式!$A:$AS,14+N3665,FALSE)="","","Monster_Season"&amp;K3665&amp;"_Challenge"&amp;L3665&amp;"_"&amp;M3665&amp;"_"&amp;N3665&amp;"_"&amp;O3665))</f>
        <v/>
      </c>
      <c r="C3665" t="str">
        <f t="shared" si="171"/>
        <v/>
      </c>
      <c r="G3665" t="str">
        <f>IF(ISNA(VLOOKUP(K3665&amp;"_"&amp;L3665&amp;"_"&amp;M3665&amp;"_"&amp;O3665,[1]挑战模式!$A:$AS,14+N3665,FALSE)),"",IF(VLOOKUP(K3665&amp;"_"&amp;L3665&amp;"_"&amp;M3665&amp;"_"&amp;O3665,[1]挑战模式!$A:$AS,14+N3665,FALSE)="","",IF(VLOOKUP(VLOOKUP(K3665&amp;"_"&amp;L3665&amp;"_"&amp;M3665&amp;"_"&amp;O3665,[1]挑战模式!$A:$AS,14+N3665,FALSE),[1]怪物!$B:$L,11,FALSE)=0,"",VLOOKUP(VLOOKUP(K3665&amp;"_"&amp;L3665&amp;"_"&amp;M3665&amp;"_"&amp;O3665,[1]挑战模式!$A:$AS,14+N3665,FALSE),[1]怪物!$B:$L,11,FALSE))))</f>
        <v/>
      </c>
      <c r="H3665" t="str">
        <f t="shared" si="172"/>
        <v/>
      </c>
      <c r="I3665" t="str">
        <f t="shared" si="173"/>
        <v/>
      </c>
      <c r="J3665" t="str">
        <f>IF(B3665="","",IF(RIGHT(VLOOKUP(K3665&amp;"_"&amp;L3665&amp;"_"&amp;M3665&amp;"_"&amp;O3665,[1]挑战模式!$A:$AS,14+N3665,FALSE),1)="3","EffectCreate_BossEffect;EffectCreate_MonsterShow","EffectCreate_MonsterShow"))</f>
        <v/>
      </c>
      <c r="K3665" s="2">
        <v>1</v>
      </c>
      <c r="L3665" s="2">
        <v>3</v>
      </c>
      <c r="M3665" s="2">
        <v>1</v>
      </c>
      <c r="N3665" s="2">
        <v>2</v>
      </c>
      <c r="O3665" s="6" t="s">
        <v>466</v>
      </c>
    </row>
    <row r="3666" spans="2:15" x14ac:dyDescent="0.2">
      <c r="B3666" t="str">
        <f>IF(ISNA(VLOOKUP(K3666&amp;"_"&amp;L3666&amp;"_"&amp;M3666&amp;"_"&amp;O3666,[1]挑战模式!$A:$AS,1,FALSE)),"",IF(VLOOKUP(K3666&amp;"_"&amp;L3666&amp;"_"&amp;M3666&amp;"_"&amp;O3666,[1]挑战模式!$A:$AS,14+N3666,FALSE)="","","Monster_Season"&amp;K3666&amp;"_Challenge"&amp;L3666&amp;"_"&amp;M3666&amp;"_"&amp;N3666&amp;"_"&amp;O3666))</f>
        <v/>
      </c>
      <c r="C3666" t="str">
        <f t="shared" si="171"/>
        <v/>
      </c>
      <c r="G3666" t="str">
        <f>IF(ISNA(VLOOKUP(K3666&amp;"_"&amp;L3666&amp;"_"&amp;M3666&amp;"_"&amp;O3666,[1]挑战模式!$A:$AS,14+N3666,FALSE)),"",IF(VLOOKUP(K3666&amp;"_"&amp;L3666&amp;"_"&amp;M3666&amp;"_"&amp;O3666,[1]挑战模式!$A:$AS,14+N3666,FALSE)="","",IF(VLOOKUP(VLOOKUP(K3666&amp;"_"&amp;L3666&amp;"_"&amp;M3666&amp;"_"&amp;O3666,[1]挑战模式!$A:$AS,14+N3666,FALSE),[1]怪物!$B:$L,11,FALSE)=0,"",VLOOKUP(VLOOKUP(K3666&amp;"_"&amp;L3666&amp;"_"&amp;M3666&amp;"_"&amp;O3666,[1]挑战模式!$A:$AS,14+N3666,FALSE),[1]怪物!$B:$L,11,FALSE))))</f>
        <v/>
      </c>
      <c r="H3666" t="str">
        <f t="shared" si="172"/>
        <v/>
      </c>
      <c r="I3666" t="str">
        <f t="shared" si="173"/>
        <v/>
      </c>
      <c r="J3666" t="str">
        <f>IF(B3666="","",IF(RIGHT(VLOOKUP(K3666&amp;"_"&amp;L3666&amp;"_"&amp;M3666&amp;"_"&amp;O3666,[1]挑战模式!$A:$AS,14+N3666,FALSE),1)="3","EffectCreate_BossEffect;EffectCreate_MonsterShow","EffectCreate_MonsterShow"))</f>
        <v/>
      </c>
      <c r="K3666" s="2">
        <v>1</v>
      </c>
      <c r="L3666" s="2">
        <v>3</v>
      </c>
      <c r="M3666" s="2">
        <v>1</v>
      </c>
      <c r="N3666" s="2">
        <v>3</v>
      </c>
      <c r="O3666" s="6" t="s">
        <v>466</v>
      </c>
    </row>
    <row r="3667" spans="2:15" x14ac:dyDescent="0.2">
      <c r="B3667" t="str">
        <f>IF(ISNA(VLOOKUP(K3667&amp;"_"&amp;L3667&amp;"_"&amp;M3667&amp;"_"&amp;O3667,[1]挑战模式!$A:$AS,1,FALSE)),"",IF(VLOOKUP(K3667&amp;"_"&amp;L3667&amp;"_"&amp;M3667&amp;"_"&amp;O3667,[1]挑战模式!$A:$AS,14+N3667,FALSE)="","","Monster_Season"&amp;K3667&amp;"_Challenge"&amp;L3667&amp;"_"&amp;M3667&amp;"_"&amp;N3667&amp;"_"&amp;O3667))</f>
        <v/>
      </c>
      <c r="C3667" t="str">
        <f t="shared" si="171"/>
        <v/>
      </c>
      <c r="G3667" t="str">
        <f>IF(ISNA(VLOOKUP(K3667&amp;"_"&amp;L3667&amp;"_"&amp;M3667&amp;"_"&amp;O3667,[1]挑战模式!$A:$AS,14+N3667,FALSE)),"",IF(VLOOKUP(K3667&amp;"_"&amp;L3667&amp;"_"&amp;M3667&amp;"_"&amp;O3667,[1]挑战模式!$A:$AS,14+N3667,FALSE)="","",IF(VLOOKUP(VLOOKUP(K3667&amp;"_"&amp;L3667&amp;"_"&amp;M3667&amp;"_"&amp;O3667,[1]挑战模式!$A:$AS,14+N3667,FALSE),[1]怪物!$B:$L,11,FALSE)=0,"",VLOOKUP(VLOOKUP(K3667&amp;"_"&amp;L3667&amp;"_"&amp;M3667&amp;"_"&amp;O3667,[1]挑战模式!$A:$AS,14+N3667,FALSE),[1]怪物!$B:$L,11,FALSE))))</f>
        <v/>
      </c>
      <c r="H3667" t="str">
        <f t="shared" si="172"/>
        <v/>
      </c>
      <c r="I3667" t="str">
        <f t="shared" si="173"/>
        <v/>
      </c>
      <c r="J3667" t="str">
        <f>IF(B3667="","",IF(RIGHT(VLOOKUP(K3667&amp;"_"&amp;L3667&amp;"_"&amp;M3667&amp;"_"&amp;O3667,[1]挑战模式!$A:$AS,14+N3667,FALSE),1)="3","EffectCreate_BossEffect;EffectCreate_MonsterShow","EffectCreate_MonsterShow"))</f>
        <v/>
      </c>
      <c r="K3667" s="2">
        <v>1</v>
      </c>
      <c r="L3667" s="2">
        <v>3</v>
      </c>
      <c r="M3667" s="2">
        <v>1</v>
      </c>
      <c r="N3667" s="2">
        <v>4</v>
      </c>
      <c r="O3667" s="6" t="s">
        <v>466</v>
      </c>
    </row>
    <row r="3668" spans="2:15" x14ac:dyDescent="0.2">
      <c r="B3668" t="str">
        <f>IF(ISNA(VLOOKUP(K3668&amp;"_"&amp;L3668&amp;"_"&amp;M3668&amp;"_"&amp;O3668,[1]挑战模式!$A:$AS,1,FALSE)),"",IF(VLOOKUP(K3668&amp;"_"&amp;L3668&amp;"_"&amp;M3668&amp;"_"&amp;O3668,[1]挑战模式!$A:$AS,14+N3668,FALSE)="","","Monster_Season"&amp;K3668&amp;"_Challenge"&amp;L3668&amp;"_"&amp;M3668&amp;"_"&amp;N3668&amp;"_"&amp;O3668))</f>
        <v/>
      </c>
      <c r="C3668" t="str">
        <f t="shared" si="171"/>
        <v/>
      </c>
      <c r="G3668" t="str">
        <f>IF(ISNA(VLOOKUP(K3668&amp;"_"&amp;L3668&amp;"_"&amp;M3668&amp;"_"&amp;O3668,[1]挑战模式!$A:$AS,14+N3668,FALSE)),"",IF(VLOOKUP(K3668&amp;"_"&amp;L3668&amp;"_"&amp;M3668&amp;"_"&amp;O3668,[1]挑战模式!$A:$AS,14+N3668,FALSE)="","",IF(VLOOKUP(VLOOKUP(K3668&amp;"_"&amp;L3668&amp;"_"&amp;M3668&amp;"_"&amp;O3668,[1]挑战模式!$A:$AS,14+N3668,FALSE),[1]怪物!$B:$L,11,FALSE)=0,"",VLOOKUP(VLOOKUP(K3668&amp;"_"&amp;L3668&amp;"_"&amp;M3668&amp;"_"&amp;O3668,[1]挑战模式!$A:$AS,14+N3668,FALSE),[1]怪物!$B:$L,11,FALSE))))</f>
        <v/>
      </c>
      <c r="H3668" t="str">
        <f t="shared" si="172"/>
        <v/>
      </c>
      <c r="I3668" t="str">
        <f t="shared" si="173"/>
        <v/>
      </c>
      <c r="J3668" t="str">
        <f>IF(B3668="","",IF(RIGHT(VLOOKUP(K3668&amp;"_"&amp;L3668&amp;"_"&amp;M3668&amp;"_"&amp;O3668,[1]挑战模式!$A:$AS,14+N3668,FALSE),1)="3","EffectCreate_BossEffect;EffectCreate_MonsterShow","EffectCreate_MonsterShow"))</f>
        <v/>
      </c>
      <c r="K3668" s="2">
        <v>1</v>
      </c>
      <c r="L3668" s="2">
        <v>3</v>
      </c>
      <c r="M3668" s="2">
        <v>1</v>
      </c>
      <c r="N3668" s="2">
        <v>5</v>
      </c>
      <c r="O3668" s="6" t="s">
        <v>466</v>
      </c>
    </row>
    <row r="3669" spans="2:15" x14ac:dyDescent="0.2">
      <c r="B3669" t="str">
        <f>IF(ISNA(VLOOKUP(K3669&amp;"_"&amp;L3669&amp;"_"&amp;M3669&amp;"_"&amp;O3669,[1]挑战模式!$A:$AS,1,FALSE)),"",IF(VLOOKUP(K3669&amp;"_"&amp;L3669&amp;"_"&amp;M3669&amp;"_"&amp;O3669,[1]挑战模式!$A:$AS,14+N3669,FALSE)="","","Monster_Season"&amp;K3669&amp;"_Challenge"&amp;L3669&amp;"_"&amp;M3669&amp;"_"&amp;N3669&amp;"_"&amp;O3669))</f>
        <v/>
      </c>
      <c r="C3669" t="str">
        <f t="shared" si="171"/>
        <v/>
      </c>
      <c r="G3669" t="str">
        <f>IF(ISNA(VLOOKUP(K3669&amp;"_"&amp;L3669&amp;"_"&amp;M3669&amp;"_"&amp;O3669,[1]挑战模式!$A:$AS,14+N3669,FALSE)),"",IF(VLOOKUP(K3669&amp;"_"&amp;L3669&amp;"_"&amp;M3669&amp;"_"&amp;O3669,[1]挑战模式!$A:$AS,14+N3669,FALSE)="","",IF(VLOOKUP(VLOOKUP(K3669&amp;"_"&amp;L3669&amp;"_"&amp;M3669&amp;"_"&amp;O3669,[1]挑战模式!$A:$AS,14+N3669,FALSE),[1]怪物!$B:$L,11,FALSE)=0,"",VLOOKUP(VLOOKUP(K3669&amp;"_"&amp;L3669&amp;"_"&amp;M3669&amp;"_"&amp;O3669,[1]挑战模式!$A:$AS,14+N3669,FALSE),[1]怪物!$B:$L,11,FALSE))))</f>
        <v/>
      </c>
      <c r="H3669" t="str">
        <f t="shared" si="172"/>
        <v/>
      </c>
      <c r="I3669" t="str">
        <f t="shared" si="173"/>
        <v/>
      </c>
      <c r="J3669" t="str">
        <f>IF(B3669="","",IF(RIGHT(VLOOKUP(K3669&amp;"_"&amp;L3669&amp;"_"&amp;M3669&amp;"_"&amp;O3669,[1]挑战模式!$A:$AS,14+N3669,FALSE),1)="3","EffectCreate_BossEffect;EffectCreate_MonsterShow","EffectCreate_MonsterShow"))</f>
        <v/>
      </c>
      <c r="K3669" s="2">
        <v>1</v>
      </c>
      <c r="L3669" s="2">
        <v>3</v>
      </c>
      <c r="M3669" s="2">
        <v>1</v>
      </c>
      <c r="N3669" s="2">
        <v>6</v>
      </c>
      <c r="O3669" s="6" t="s">
        <v>466</v>
      </c>
    </row>
    <row r="3670" spans="2:15" x14ac:dyDescent="0.2">
      <c r="B3670" t="str">
        <f>IF(ISNA(VLOOKUP(K3670&amp;"_"&amp;L3670&amp;"_"&amp;M3670&amp;"_"&amp;O3670,[1]挑战模式!$A:$AS,1,FALSE)),"",IF(VLOOKUP(K3670&amp;"_"&amp;L3670&amp;"_"&amp;M3670&amp;"_"&amp;O3670,[1]挑战模式!$A:$AS,14+N3670,FALSE)="","","Monster_Season"&amp;K3670&amp;"_Challenge"&amp;L3670&amp;"_"&amp;M3670&amp;"_"&amp;N3670&amp;"_"&amp;O3670))</f>
        <v>Monster_Season1_Challenge3_2_1_Normal</v>
      </c>
      <c r="C3670" t="str">
        <f t="shared" si="171"/>
        <v>None</v>
      </c>
      <c r="G3670" t="str">
        <f>IF(ISNA(VLOOKUP(K3670&amp;"_"&amp;L3670&amp;"_"&amp;M3670&amp;"_"&amp;O3670,[1]挑战模式!$A:$AS,14+N3670,FALSE)),"",IF(VLOOKUP(K3670&amp;"_"&amp;L3670&amp;"_"&amp;M3670&amp;"_"&amp;O3670,[1]挑战模式!$A:$AS,14+N3670,FALSE)="","",IF(VLOOKUP(VLOOKUP(K3670&amp;"_"&amp;L3670&amp;"_"&amp;M3670&amp;"_"&amp;O3670,[1]挑战模式!$A:$AS,14+N3670,FALSE),[1]怪物!$B:$L,11,FALSE)=0,"",VLOOKUP(VLOOKUP(K3670&amp;"_"&amp;L3670&amp;"_"&amp;M3670&amp;"_"&amp;O3670,[1]挑战模式!$A:$AS,14+N3670,FALSE),[1]怪物!$B:$L,11,FALSE))))</f>
        <v/>
      </c>
      <c r="H3670" t="str">
        <f t="shared" si="172"/>
        <v>Unit_Monster_Season1_Challenge3_2_1_Normal</v>
      </c>
      <c r="I3670" t="str">
        <f t="shared" si="173"/>
        <v>TowerDefense_Monster1</v>
      </c>
      <c r="J3670" t="str">
        <f>IF(B3670="","",IF(RIGHT(VLOOKUP(K3670&amp;"_"&amp;L3670&amp;"_"&amp;M3670&amp;"_"&amp;O3670,[1]挑战模式!$A:$AS,14+N3670,FALSE),1)="3","EffectCreate_BossEffect;EffectCreate_MonsterShow","EffectCreate_MonsterShow"))</f>
        <v>EffectCreate_MonsterShow</v>
      </c>
      <c r="K3670" s="2">
        <v>1</v>
      </c>
      <c r="L3670" s="2">
        <v>3</v>
      </c>
      <c r="M3670" s="2">
        <v>2</v>
      </c>
      <c r="N3670" s="2">
        <v>1</v>
      </c>
      <c r="O3670" s="6" t="s">
        <v>466</v>
      </c>
    </row>
    <row r="3671" spans="2:15" x14ac:dyDescent="0.2">
      <c r="B3671" t="str">
        <f>IF(ISNA(VLOOKUP(K3671&amp;"_"&amp;L3671&amp;"_"&amp;M3671&amp;"_"&amp;O3671,[1]挑战模式!$A:$AS,1,FALSE)),"",IF(VLOOKUP(K3671&amp;"_"&amp;L3671&amp;"_"&amp;M3671&amp;"_"&amp;O3671,[1]挑战模式!$A:$AS,14+N3671,FALSE)="","","Monster_Season"&amp;K3671&amp;"_Challenge"&amp;L3671&amp;"_"&amp;M3671&amp;"_"&amp;N3671&amp;"_"&amp;O3671))</f>
        <v>Monster_Season1_Challenge3_2_2_Normal</v>
      </c>
      <c r="C3671" t="str">
        <f t="shared" si="171"/>
        <v>None</v>
      </c>
      <c r="G3671" t="str">
        <f>IF(ISNA(VLOOKUP(K3671&amp;"_"&amp;L3671&amp;"_"&amp;M3671&amp;"_"&amp;O3671,[1]挑战模式!$A:$AS,14+N3671,FALSE)),"",IF(VLOOKUP(K3671&amp;"_"&amp;L3671&amp;"_"&amp;M3671&amp;"_"&amp;O3671,[1]挑战模式!$A:$AS,14+N3671,FALSE)="","",IF(VLOOKUP(VLOOKUP(K3671&amp;"_"&amp;L3671&amp;"_"&amp;M3671&amp;"_"&amp;O3671,[1]挑战模式!$A:$AS,14+N3671,FALSE),[1]怪物!$B:$L,11,FALSE)=0,"",VLOOKUP(VLOOKUP(K3671&amp;"_"&amp;L3671&amp;"_"&amp;M3671&amp;"_"&amp;O3671,[1]挑战模式!$A:$AS,14+N3671,FALSE),[1]怪物!$B:$L,11,FALSE))))</f>
        <v/>
      </c>
      <c r="H3671" t="str">
        <f t="shared" si="172"/>
        <v>Unit_Monster_Season1_Challenge3_2_2_Normal</v>
      </c>
      <c r="I3671" t="str">
        <f t="shared" si="173"/>
        <v>TowerDefense_Monster1</v>
      </c>
      <c r="J3671" t="str">
        <f>IF(B3671="","",IF(RIGHT(VLOOKUP(K3671&amp;"_"&amp;L3671&amp;"_"&amp;M3671&amp;"_"&amp;O3671,[1]挑战模式!$A:$AS,14+N3671,FALSE),1)="3","EffectCreate_BossEffect;EffectCreate_MonsterShow","EffectCreate_MonsterShow"))</f>
        <v>EffectCreate_MonsterShow</v>
      </c>
      <c r="K3671" s="2">
        <v>1</v>
      </c>
      <c r="L3671" s="2">
        <v>3</v>
      </c>
      <c r="M3671" s="2">
        <v>2</v>
      </c>
      <c r="N3671" s="2">
        <v>2</v>
      </c>
      <c r="O3671" s="6" t="s">
        <v>466</v>
      </c>
    </row>
    <row r="3672" spans="2:15" x14ac:dyDescent="0.2">
      <c r="B3672" t="str">
        <f>IF(ISNA(VLOOKUP(K3672&amp;"_"&amp;L3672&amp;"_"&amp;M3672&amp;"_"&amp;O3672,[1]挑战模式!$A:$AS,1,FALSE)),"",IF(VLOOKUP(K3672&amp;"_"&amp;L3672&amp;"_"&amp;M3672&amp;"_"&amp;O3672,[1]挑战模式!$A:$AS,14+N3672,FALSE)="","","Monster_Season"&amp;K3672&amp;"_Challenge"&amp;L3672&amp;"_"&amp;M3672&amp;"_"&amp;N3672&amp;"_"&amp;O3672))</f>
        <v/>
      </c>
      <c r="C3672" t="str">
        <f t="shared" si="171"/>
        <v/>
      </c>
      <c r="G3672" t="str">
        <f>IF(ISNA(VLOOKUP(K3672&amp;"_"&amp;L3672&amp;"_"&amp;M3672&amp;"_"&amp;O3672,[1]挑战模式!$A:$AS,14+N3672,FALSE)),"",IF(VLOOKUP(K3672&amp;"_"&amp;L3672&amp;"_"&amp;M3672&amp;"_"&amp;O3672,[1]挑战模式!$A:$AS,14+N3672,FALSE)="","",IF(VLOOKUP(VLOOKUP(K3672&amp;"_"&amp;L3672&amp;"_"&amp;M3672&amp;"_"&amp;O3672,[1]挑战模式!$A:$AS,14+N3672,FALSE),[1]怪物!$B:$L,11,FALSE)=0,"",VLOOKUP(VLOOKUP(K3672&amp;"_"&amp;L3672&amp;"_"&amp;M3672&amp;"_"&amp;O3672,[1]挑战模式!$A:$AS,14+N3672,FALSE),[1]怪物!$B:$L,11,FALSE))))</f>
        <v/>
      </c>
      <c r="H3672" t="str">
        <f t="shared" si="172"/>
        <v/>
      </c>
      <c r="I3672" t="str">
        <f t="shared" si="173"/>
        <v/>
      </c>
      <c r="J3672" t="str">
        <f>IF(B3672="","",IF(RIGHT(VLOOKUP(K3672&amp;"_"&amp;L3672&amp;"_"&amp;M3672&amp;"_"&amp;O3672,[1]挑战模式!$A:$AS,14+N3672,FALSE),1)="3","EffectCreate_BossEffect;EffectCreate_MonsterShow","EffectCreate_MonsterShow"))</f>
        <v/>
      </c>
      <c r="K3672" s="2">
        <v>1</v>
      </c>
      <c r="L3672" s="2">
        <v>3</v>
      </c>
      <c r="M3672" s="2">
        <v>2</v>
      </c>
      <c r="N3672" s="2">
        <v>3</v>
      </c>
      <c r="O3672" s="6" t="s">
        <v>466</v>
      </c>
    </row>
    <row r="3673" spans="2:15" x14ac:dyDescent="0.2">
      <c r="B3673" t="str">
        <f>IF(ISNA(VLOOKUP(K3673&amp;"_"&amp;L3673&amp;"_"&amp;M3673&amp;"_"&amp;O3673,[1]挑战模式!$A:$AS,1,FALSE)),"",IF(VLOOKUP(K3673&amp;"_"&amp;L3673&amp;"_"&amp;M3673&amp;"_"&amp;O3673,[1]挑战模式!$A:$AS,14+N3673,FALSE)="","","Monster_Season"&amp;K3673&amp;"_Challenge"&amp;L3673&amp;"_"&amp;M3673&amp;"_"&amp;N3673&amp;"_"&amp;O3673))</f>
        <v/>
      </c>
      <c r="C3673" t="str">
        <f t="shared" si="171"/>
        <v/>
      </c>
      <c r="G3673" t="str">
        <f>IF(ISNA(VLOOKUP(K3673&amp;"_"&amp;L3673&amp;"_"&amp;M3673&amp;"_"&amp;O3673,[1]挑战模式!$A:$AS,14+N3673,FALSE)),"",IF(VLOOKUP(K3673&amp;"_"&amp;L3673&amp;"_"&amp;M3673&amp;"_"&amp;O3673,[1]挑战模式!$A:$AS,14+N3673,FALSE)="","",IF(VLOOKUP(VLOOKUP(K3673&amp;"_"&amp;L3673&amp;"_"&amp;M3673&amp;"_"&amp;O3673,[1]挑战模式!$A:$AS,14+N3673,FALSE),[1]怪物!$B:$L,11,FALSE)=0,"",VLOOKUP(VLOOKUP(K3673&amp;"_"&amp;L3673&amp;"_"&amp;M3673&amp;"_"&amp;O3673,[1]挑战模式!$A:$AS,14+N3673,FALSE),[1]怪物!$B:$L,11,FALSE))))</f>
        <v/>
      </c>
      <c r="H3673" t="str">
        <f t="shared" si="172"/>
        <v/>
      </c>
      <c r="I3673" t="str">
        <f t="shared" si="173"/>
        <v/>
      </c>
      <c r="J3673" t="str">
        <f>IF(B3673="","",IF(RIGHT(VLOOKUP(K3673&amp;"_"&amp;L3673&amp;"_"&amp;M3673&amp;"_"&amp;O3673,[1]挑战模式!$A:$AS,14+N3673,FALSE),1)="3","EffectCreate_BossEffect;EffectCreate_MonsterShow","EffectCreate_MonsterShow"))</f>
        <v/>
      </c>
      <c r="K3673" s="2">
        <v>1</v>
      </c>
      <c r="L3673" s="2">
        <v>3</v>
      </c>
      <c r="M3673" s="2">
        <v>2</v>
      </c>
      <c r="N3673" s="2">
        <v>4</v>
      </c>
      <c r="O3673" s="6" t="s">
        <v>466</v>
      </c>
    </row>
    <row r="3674" spans="2:15" x14ac:dyDescent="0.2">
      <c r="B3674" t="str">
        <f>IF(ISNA(VLOOKUP(K3674&amp;"_"&amp;L3674&amp;"_"&amp;M3674&amp;"_"&amp;O3674,[1]挑战模式!$A:$AS,1,FALSE)),"",IF(VLOOKUP(K3674&amp;"_"&amp;L3674&amp;"_"&amp;M3674&amp;"_"&amp;O3674,[1]挑战模式!$A:$AS,14+N3674,FALSE)="","","Monster_Season"&amp;K3674&amp;"_Challenge"&amp;L3674&amp;"_"&amp;M3674&amp;"_"&amp;N3674&amp;"_"&amp;O3674))</f>
        <v/>
      </c>
      <c r="C3674" t="str">
        <f t="shared" si="171"/>
        <v/>
      </c>
      <c r="G3674" t="str">
        <f>IF(ISNA(VLOOKUP(K3674&amp;"_"&amp;L3674&amp;"_"&amp;M3674&amp;"_"&amp;O3674,[1]挑战模式!$A:$AS,14+N3674,FALSE)),"",IF(VLOOKUP(K3674&amp;"_"&amp;L3674&amp;"_"&amp;M3674&amp;"_"&amp;O3674,[1]挑战模式!$A:$AS,14+N3674,FALSE)="","",IF(VLOOKUP(VLOOKUP(K3674&amp;"_"&amp;L3674&amp;"_"&amp;M3674&amp;"_"&amp;O3674,[1]挑战模式!$A:$AS,14+N3674,FALSE),[1]怪物!$B:$L,11,FALSE)=0,"",VLOOKUP(VLOOKUP(K3674&amp;"_"&amp;L3674&amp;"_"&amp;M3674&amp;"_"&amp;O3674,[1]挑战模式!$A:$AS,14+N3674,FALSE),[1]怪物!$B:$L,11,FALSE))))</f>
        <v/>
      </c>
      <c r="H3674" t="str">
        <f t="shared" si="172"/>
        <v/>
      </c>
      <c r="I3674" t="str">
        <f t="shared" si="173"/>
        <v/>
      </c>
      <c r="J3674" t="str">
        <f>IF(B3674="","",IF(RIGHT(VLOOKUP(K3674&amp;"_"&amp;L3674&amp;"_"&amp;M3674&amp;"_"&amp;O3674,[1]挑战模式!$A:$AS,14+N3674,FALSE),1)="3","EffectCreate_BossEffect;EffectCreate_MonsterShow","EffectCreate_MonsterShow"))</f>
        <v/>
      </c>
      <c r="K3674" s="2">
        <v>1</v>
      </c>
      <c r="L3674" s="2">
        <v>3</v>
      </c>
      <c r="M3674" s="2">
        <v>2</v>
      </c>
      <c r="N3674" s="2">
        <v>5</v>
      </c>
      <c r="O3674" s="6" t="s">
        <v>466</v>
      </c>
    </row>
    <row r="3675" spans="2:15" x14ac:dyDescent="0.2">
      <c r="B3675" t="str">
        <f>IF(ISNA(VLOOKUP(K3675&amp;"_"&amp;L3675&amp;"_"&amp;M3675&amp;"_"&amp;O3675,[1]挑战模式!$A:$AS,1,FALSE)),"",IF(VLOOKUP(K3675&amp;"_"&amp;L3675&amp;"_"&amp;M3675&amp;"_"&amp;O3675,[1]挑战模式!$A:$AS,14+N3675,FALSE)="","","Monster_Season"&amp;K3675&amp;"_Challenge"&amp;L3675&amp;"_"&amp;M3675&amp;"_"&amp;N3675&amp;"_"&amp;O3675))</f>
        <v/>
      </c>
      <c r="C3675" t="str">
        <f t="shared" si="171"/>
        <v/>
      </c>
      <c r="G3675" t="str">
        <f>IF(ISNA(VLOOKUP(K3675&amp;"_"&amp;L3675&amp;"_"&amp;M3675&amp;"_"&amp;O3675,[1]挑战模式!$A:$AS,14+N3675,FALSE)),"",IF(VLOOKUP(K3675&amp;"_"&amp;L3675&amp;"_"&amp;M3675&amp;"_"&amp;O3675,[1]挑战模式!$A:$AS,14+N3675,FALSE)="","",IF(VLOOKUP(VLOOKUP(K3675&amp;"_"&amp;L3675&amp;"_"&amp;M3675&amp;"_"&amp;O3675,[1]挑战模式!$A:$AS,14+N3675,FALSE),[1]怪物!$B:$L,11,FALSE)=0,"",VLOOKUP(VLOOKUP(K3675&amp;"_"&amp;L3675&amp;"_"&amp;M3675&amp;"_"&amp;O3675,[1]挑战模式!$A:$AS,14+N3675,FALSE),[1]怪物!$B:$L,11,FALSE))))</f>
        <v/>
      </c>
      <c r="H3675" t="str">
        <f t="shared" si="172"/>
        <v/>
      </c>
      <c r="I3675" t="str">
        <f t="shared" si="173"/>
        <v/>
      </c>
      <c r="J3675" t="str">
        <f>IF(B3675="","",IF(RIGHT(VLOOKUP(K3675&amp;"_"&amp;L3675&amp;"_"&amp;M3675&amp;"_"&amp;O3675,[1]挑战模式!$A:$AS,14+N3675,FALSE),1)="3","EffectCreate_BossEffect;EffectCreate_MonsterShow","EffectCreate_MonsterShow"))</f>
        <v/>
      </c>
      <c r="K3675" s="2">
        <v>1</v>
      </c>
      <c r="L3675" s="2">
        <v>3</v>
      </c>
      <c r="M3675" s="2">
        <v>2</v>
      </c>
      <c r="N3675" s="2">
        <v>6</v>
      </c>
      <c r="O3675" s="6" t="s">
        <v>466</v>
      </c>
    </row>
    <row r="3676" spans="2:15" x14ac:dyDescent="0.2">
      <c r="B3676" t="str">
        <f>IF(ISNA(VLOOKUP(K3676&amp;"_"&amp;L3676&amp;"_"&amp;M3676&amp;"_"&amp;O3676,[1]挑战模式!$A:$AS,1,FALSE)),"",IF(VLOOKUP(K3676&amp;"_"&amp;L3676&amp;"_"&amp;M3676&amp;"_"&amp;O3676,[1]挑战模式!$A:$AS,14+N3676,FALSE)="","","Monster_Season"&amp;K3676&amp;"_Challenge"&amp;L3676&amp;"_"&amp;M3676&amp;"_"&amp;N3676&amp;"_"&amp;O3676))</f>
        <v>Monster_Season1_Challenge3_3_1_Normal</v>
      </c>
      <c r="C3676" t="str">
        <f t="shared" si="171"/>
        <v>None</v>
      </c>
      <c r="G3676" t="str">
        <f>IF(ISNA(VLOOKUP(K3676&amp;"_"&amp;L3676&amp;"_"&amp;M3676&amp;"_"&amp;O3676,[1]挑战模式!$A:$AS,14+N3676,FALSE)),"",IF(VLOOKUP(K3676&amp;"_"&amp;L3676&amp;"_"&amp;M3676&amp;"_"&amp;O3676,[1]挑战模式!$A:$AS,14+N3676,FALSE)="","",IF(VLOOKUP(VLOOKUP(K3676&amp;"_"&amp;L3676&amp;"_"&amp;M3676&amp;"_"&amp;O3676,[1]挑战模式!$A:$AS,14+N3676,FALSE),[1]怪物!$B:$L,11,FALSE)=0,"",VLOOKUP(VLOOKUP(K3676&amp;"_"&amp;L3676&amp;"_"&amp;M3676&amp;"_"&amp;O3676,[1]挑战模式!$A:$AS,14+N3676,FALSE),[1]怪物!$B:$L,11,FALSE))))</f>
        <v/>
      </c>
      <c r="H3676" t="str">
        <f t="shared" si="172"/>
        <v>Unit_Monster_Season1_Challenge3_3_1_Normal</v>
      </c>
      <c r="I3676" t="str">
        <f t="shared" si="173"/>
        <v>TowerDefense_Monster1</v>
      </c>
      <c r="J3676" t="str">
        <f>IF(B3676="","",IF(RIGHT(VLOOKUP(K3676&amp;"_"&amp;L3676&amp;"_"&amp;M3676&amp;"_"&amp;O3676,[1]挑战模式!$A:$AS,14+N3676,FALSE),1)="3","EffectCreate_BossEffect;EffectCreate_MonsterShow","EffectCreate_MonsterShow"))</f>
        <v>EffectCreate_MonsterShow</v>
      </c>
      <c r="K3676" s="2">
        <v>1</v>
      </c>
      <c r="L3676" s="2">
        <v>3</v>
      </c>
      <c r="M3676" s="2">
        <v>3</v>
      </c>
      <c r="N3676" s="2">
        <v>1</v>
      </c>
      <c r="O3676" s="6" t="s">
        <v>466</v>
      </c>
    </row>
    <row r="3677" spans="2:15" x14ac:dyDescent="0.2">
      <c r="B3677" t="str">
        <f>IF(ISNA(VLOOKUP(K3677&amp;"_"&amp;L3677&amp;"_"&amp;M3677&amp;"_"&amp;O3677,[1]挑战模式!$A:$AS,1,FALSE)),"",IF(VLOOKUP(K3677&amp;"_"&amp;L3677&amp;"_"&amp;M3677&amp;"_"&amp;O3677,[1]挑战模式!$A:$AS,14+N3677,FALSE)="","","Monster_Season"&amp;K3677&amp;"_Challenge"&amp;L3677&amp;"_"&amp;M3677&amp;"_"&amp;N3677&amp;"_"&amp;O3677))</f>
        <v>Monster_Season1_Challenge3_3_2_Normal</v>
      </c>
      <c r="C3677" t="str">
        <f t="shared" si="171"/>
        <v>None</v>
      </c>
      <c r="G3677" t="str">
        <f>IF(ISNA(VLOOKUP(K3677&amp;"_"&amp;L3677&amp;"_"&amp;M3677&amp;"_"&amp;O3677,[1]挑战模式!$A:$AS,14+N3677,FALSE)),"",IF(VLOOKUP(K3677&amp;"_"&amp;L3677&amp;"_"&amp;M3677&amp;"_"&amp;O3677,[1]挑战模式!$A:$AS,14+N3677,FALSE)="","",IF(VLOOKUP(VLOOKUP(K3677&amp;"_"&amp;L3677&amp;"_"&amp;M3677&amp;"_"&amp;O3677,[1]挑战模式!$A:$AS,14+N3677,FALSE),[1]怪物!$B:$L,11,FALSE)=0,"",VLOOKUP(VLOOKUP(K3677&amp;"_"&amp;L3677&amp;"_"&amp;M3677&amp;"_"&amp;O3677,[1]挑战模式!$A:$AS,14+N3677,FALSE),[1]怪物!$B:$L,11,FALSE))))</f>
        <v/>
      </c>
      <c r="H3677" t="str">
        <f t="shared" si="172"/>
        <v>Unit_Monster_Season1_Challenge3_3_2_Normal</v>
      </c>
      <c r="I3677" t="str">
        <f t="shared" si="173"/>
        <v>TowerDefense_Monster1</v>
      </c>
      <c r="J3677" t="str">
        <f>IF(B3677="","",IF(RIGHT(VLOOKUP(K3677&amp;"_"&amp;L3677&amp;"_"&amp;M3677&amp;"_"&amp;O3677,[1]挑战模式!$A:$AS,14+N3677,FALSE),1)="3","EffectCreate_BossEffect;EffectCreate_MonsterShow","EffectCreate_MonsterShow"))</f>
        <v>EffectCreate_MonsterShow</v>
      </c>
      <c r="K3677" s="2">
        <v>1</v>
      </c>
      <c r="L3677" s="2">
        <v>3</v>
      </c>
      <c r="M3677" s="2">
        <v>3</v>
      </c>
      <c r="N3677" s="2">
        <v>2</v>
      </c>
      <c r="O3677" s="6" t="s">
        <v>466</v>
      </c>
    </row>
    <row r="3678" spans="2:15" x14ac:dyDescent="0.2">
      <c r="B3678" t="str">
        <f>IF(ISNA(VLOOKUP(K3678&amp;"_"&amp;L3678&amp;"_"&amp;M3678&amp;"_"&amp;O3678,[1]挑战模式!$A:$AS,1,FALSE)),"",IF(VLOOKUP(K3678&amp;"_"&amp;L3678&amp;"_"&amp;M3678&amp;"_"&amp;O3678,[1]挑战模式!$A:$AS,14+N3678,FALSE)="","","Monster_Season"&amp;K3678&amp;"_Challenge"&amp;L3678&amp;"_"&amp;M3678&amp;"_"&amp;N3678&amp;"_"&amp;O3678))</f>
        <v/>
      </c>
      <c r="C3678" t="str">
        <f t="shared" si="171"/>
        <v/>
      </c>
      <c r="G3678" t="str">
        <f>IF(ISNA(VLOOKUP(K3678&amp;"_"&amp;L3678&amp;"_"&amp;M3678&amp;"_"&amp;O3678,[1]挑战模式!$A:$AS,14+N3678,FALSE)),"",IF(VLOOKUP(K3678&amp;"_"&amp;L3678&amp;"_"&amp;M3678&amp;"_"&amp;O3678,[1]挑战模式!$A:$AS,14+N3678,FALSE)="","",IF(VLOOKUP(VLOOKUP(K3678&amp;"_"&amp;L3678&amp;"_"&amp;M3678&amp;"_"&amp;O3678,[1]挑战模式!$A:$AS,14+N3678,FALSE),[1]怪物!$B:$L,11,FALSE)=0,"",VLOOKUP(VLOOKUP(K3678&amp;"_"&amp;L3678&amp;"_"&amp;M3678&amp;"_"&amp;O3678,[1]挑战模式!$A:$AS,14+N3678,FALSE),[1]怪物!$B:$L,11,FALSE))))</f>
        <v/>
      </c>
      <c r="H3678" t="str">
        <f t="shared" si="172"/>
        <v/>
      </c>
      <c r="I3678" t="str">
        <f t="shared" si="173"/>
        <v/>
      </c>
      <c r="J3678" t="str">
        <f>IF(B3678="","",IF(RIGHT(VLOOKUP(K3678&amp;"_"&amp;L3678&amp;"_"&amp;M3678&amp;"_"&amp;O3678,[1]挑战模式!$A:$AS,14+N3678,FALSE),1)="3","EffectCreate_BossEffect;EffectCreate_MonsterShow","EffectCreate_MonsterShow"))</f>
        <v/>
      </c>
      <c r="K3678" s="2">
        <v>1</v>
      </c>
      <c r="L3678" s="2">
        <v>3</v>
      </c>
      <c r="M3678" s="2">
        <v>3</v>
      </c>
      <c r="N3678" s="2">
        <v>3</v>
      </c>
      <c r="O3678" s="6" t="s">
        <v>466</v>
      </c>
    </row>
    <row r="3679" spans="2:15" x14ac:dyDescent="0.2">
      <c r="B3679" t="str">
        <f>IF(ISNA(VLOOKUP(K3679&amp;"_"&amp;L3679&amp;"_"&amp;M3679&amp;"_"&amp;O3679,[1]挑战模式!$A:$AS,1,FALSE)),"",IF(VLOOKUP(K3679&amp;"_"&amp;L3679&amp;"_"&amp;M3679&amp;"_"&amp;O3679,[1]挑战模式!$A:$AS,14+N3679,FALSE)="","","Monster_Season"&amp;K3679&amp;"_Challenge"&amp;L3679&amp;"_"&amp;M3679&amp;"_"&amp;N3679&amp;"_"&amp;O3679))</f>
        <v/>
      </c>
      <c r="C3679" t="str">
        <f t="shared" si="171"/>
        <v/>
      </c>
      <c r="G3679" t="str">
        <f>IF(ISNA(VLOOKUP(K3679&amp;"_"&amp;L3679&amp;"_"&amp;M3679&amp;"_"&amp;O3679,[1]挑战模式!$A:$AS,14+N3679,FALSE)),"",IF(VLOOKUP(K3679&amp;"_"&amp;L3679&amp;"_"&amp;M3679&amp;"_"&amp;O3679,[1]挑战模式!$A:$AS,14+N3679,FALSE)="","",IF(VLOOKUP(VLOOKUP(K3679&amp;"_"&amp;L3679&amp;"_"&amp;M3679&amp;"_"&amp;O3679,[1]挑战模式!$A:$AS,14+N3679,FALSE),[1]怪物!$B:$L,11,FALSE)=0,"",VLOOKUP(VLOOKUP(K3679&amp;"_"&amp;L3679&amp;"_"&amp;M3679&amp;"_"&amp;O3679,[1]挑战模式!$A:$AS,14+N3679,FALSE),[1]怪物!$B:$L,11,FALSE))))</f>
        <v/>
      </c>
      <c r="H3679" t="str">
        <f t="shared" si="172"/>
        <v/>
      </c>
      <c r="I3679" t="str">
        <f t="shared" si="173"/>
        <v/>
      </c>
      <c r="J3679" t="str">
        <f>IF(B3679="","",IF(RIGHT(VLOOKUP(K3679&amp;"_"&amp;L3679&amp;"_"&amp;M3679&amp;"_"&amp;O3679,[1]挑战模式!$A:$AS,14+N3679,FALSE),1)="3","EffectCreate_BossEffect;EffectCreate_MonsterShow","EffectCreate_MonsterShow"))</f>
        <v/>
      </c>
      <c r="K3679" s="2">
        <v>1</v>
      </c>
      <c r="L3679" s="2">
        <v>3</v>
      </c>
      <c r="M3679" s="2">
        <v>3</v>
      </c>
      <c r="N3679" s="2">
        <v>4</v>
      </c>
      <c r="O3679" s="6" t="s">
        <v>466</v>
      </c>
    </row>
    <row r="3680" spans="2:15" x14ac:dyDescent="0.2">
      <c r="B3680" t="str">
        <f>IF(ISNA(VLOOKUP(K3680&amp;"_"&amp;L3680&amp;"_"&amp;M3680&amp;"_"&amp;O3680,[1]挑战模式!$A:$AS,1,FALSE)),"",IF(VLOOKUP(K3680&amp;"_"&amp;L3680&amp;"_"&amp;M3680&amp;"_"&amp;O3680,[1]挑战模式!$A:$AS,14+N3680,FALSE)="","","Monster_Season"&amp;K3680&amp;"_Challenge"&amp;L3680&amp;"_"&amp;M3680&amp;"_"&amp;N3680&amp;"_"&amp;O3680))</f>
        <v/>
      </c>
      <c r="C3680" t="str">
        <f t="shared" si="171"/>
        <v/>
      </c>
      <c r="G3680" t="str">
        <f>IF(ISNA(VLOOKUP(K3680&amp;"_"&amp;L3680&amp;"_"&amp;M3680&amp;"_"&amp;O3680,[1]挑战模式!$A:$AS,14+N3680,FALSE)),"",IF(VLOOKUP(K3680&amp;"_"&amp;L3680&amp;"_"&amp;M3680&amp;"_"&amp;O3680,[1]挑战模式!$A:$AS,14+N3680,FALSE)="","",IF(VLOOKUP(VLOOKUP(K3680&amp;"_"&amp;L3680&amp;"_"&amp;M3680&amp;"_"&amp;O3680,[1]挑战模式!$A:$AS,14+N3680,FALSE),[1]怪物!$B:$L,11,FALSE)=0,"",VLOOKUP(VLOOKUP(K3680&amp;"_"&amp;L3680&amp;"_"&amp;M3680&amp;"_"&amp;O3680,[1]挑战模式!$A:$AS,14+N3680,FALSE),[1]怪物!$B:$L,11,FALSE))))</f>
        <v/>
      </c>
      <c r="H3680" t="str">
        <f t="shared" si="172"/>
        <v/>
      </c>
      <c r="I3680" t="str">
        <f t="shared" si="173"/>
        <v/>
      </c>
      <c r="J3680" t="str">
        <f>IF(B3680="","",IF(RIGHT(VLOOKUP(K3680&amp;"_"&amp;L3680&amp;"_"&amp;M3680&amp;"_"&amp;O3680,[1]挑战模式!$A:$AS,14+N3680,FALSE),1)="3","EffectCreate_BossEffect;EffectCreate_MonsterShow","EffectCreate_MonsterShow"))</f>
        <v/>
      </c>
      <c r="K3680" s="2">
        <v>1</v>
      </c>
      <c r="L3680" s="2">
        <v>3</v>
      </c>
      <c r="M3680" s="2">
        <v>3</v>
      </c>
      <c r="N3680" s="2">
        <v>5</v>
      </c>
      <c r="O3680" s="6" t="s">
        <v>466</v>
      </c>
    </row>
    <row r="3681" spans="2:15" x14ac:dyDescent="0.2">
      <c r="B3681" t="str">
        <f>IF(ISNA(VLOOKUP(K3681&amp;"_"&amp;L3681&amp;"_"&amp;M3681&amp;"_"&amp;O3681,[1]挑战模式!$A:$AS,1,FALSE)),"",IF(VLOOKUP(K3681&amp;"_"&amp;L3681&amp;"_"&amp;M3681&amp;"_"&amp;O3681,[1]挑战模式!$A:$AS,14+N3681,FALSE)="","","Monster_Season"&amp;K3681&amp;"_Challenge"&amp;L3681&amp;"_"&amp;M3681&amp;"_"&amp;N3681&amp;"_"&amp;O3681))</f>
        <v/>
      </c>
      <c r="C3681" t="str">
        <f t="shared" si="171"/>
        <v/>
      </c>
      <c r="G3681" t="str">
        <f>IF(ISNA(VLOOKUP(K3681&amp;"_"&amp;L3681&amp;"_"&amp;M3681&amp;"_"&amp;O3681,[1]挑战模式!$A:$AS,14+N3681,FALSE)),"",IF(VLOOKUP(K3681&amp;"_"&amp;L3681&amp;"_"&amp;M3681&amp;"_"&amp;O3681,[1]挑战模式!$A:$AS,14+N3681,FALSE)="","",IF(VLOOKUP(VLOOKUP(K3681&amp;"_"&amp;L3681&amp;"_"&amp;M3681&amp;"_"&amp;O3681,[1]挑战模式!$A:$AS,14+N3681,FALSE),[1]怪物!$B:$L,11,FALSE)=0,"",VLOOKUP(VLOOKUP(K3681&amp;"_"&amp;L3681&amp;"_"&amp;M3681&amp;"_"&amp;O3681,[1]挑战模式!$A:$AS,14+N3681,FALSE),[1]怪物!$B:$L,11,FALSE))))</f>
        <v/>
      </c>
      <c r="H3681" t="str">
        <f t="shared" si="172"/>
        <v/>
      </c>
      <c r="I3681" t="str">
        <f t="shared" si="173"/>
        <v/>
      </c>
      <c r="J3681" t="str">
        <f>IF(B3681="","",IF(RIGHT(VLOOKUP(K3681&amp;"_"&amp;L3681&amp;"_"&amp;M3681&amp;"_"&amp;O3681,[1]挑战模式!$A:$AS,14+N3681,FALSE),1)="3","EffectCreate_BossEffect;EffectCreate_MonsterShow","EffectCreate_MonsterShow"))</f>
        <v/>
      </c>
      <c r="K3681" s="2">
        <v>1</v>
      </c>
      <c r="L3681" s="2">
        <v>3</v>
      </c>
      <c r="M3681" s="2">
        <v>3</v>
      </c>
      <c r="N3681" s="2">
        <v>6</v>
      </c>
      <c r="O3681" s="6" t="s">
        <v>466</v>
      </c>
    </row>
    <row r="3682" spans="2:15" x14ac:dyDescent="0.2">
      <c r="B3682" t="str">
        <f>IF(ISNA(VLOOKUP(K3682&amp;"_"&amp;L3682&amp;"_"&amp;M3682&amp;"_"&amp;O3682,[1]挑战模式!$A:$AS,1,FALSE)),"",IF(VLOOKUP(K3682&amp;"_"&amp;L3682&amp;"_"&amp;M3682&amp;"_"&amp;O3682,[1]挑战模式!$A:$AS,14+N3682,FALSE)="","","Monster_Season"&amp;K3682&amp;"_Challenge"&amp;L3682&amp;"_"&amp;M3682&amp;"_"&amp;N3682&amp;"_"&amp;O3682))</f>
        <v>Monster_Season1_Challenge3_4_1_Normal</v>
      </c>
      <c r="C3682" t="str">
        <f t="shared" si="171"/>
        <v>None</v>
      </c>
      <c r="G3682" t="str">
        <f>IF(ISNA(VLOOKUP(K3682&amp;"_"&amp;L3682&amp;"_"&amp;M3682&amp;"_"&amp;O3682,[1]挑战模式!$A:$AS,14+N3682,FALSE)),"",IF(VLOOKUP(K3682&amp;"_"&amp;L3682&amp;"_"&amp;M3682&amp;"_"&amp;O3682,[1]挑战模式!$A:$AS,14+N3682,FALSE)="","",IF(VLOOKUP(VLOOKUP(K3682&amp;"_"&amp;L3682&amp;"_"&amp;M3682&amp;"_"&amp;O3682,[1]挑战模式!$A:$AS,14+N3682,FALSE),[1]怪物!$B:$L,11,FALSE)=0,"",VLOOKUP(VLOOKUP(K3682&amp;"_"&amp;L3682&amp;"_"&amp;M3682&amp;"_"&amp;O3682,[1]挑战模式!$A:$AS,14+N3682,FALSE),[1]怪物!$B:$L,11,FALSE))))</f>
        <v/>
      </c>
      <c r="H3682" t="str">
        <f t="shared" si="172"/>
        <v>Unit_Monster_Season1_Challenge3_4_1_Normal</v>
      </c>
      <c r="I3682" t="str">
        <f t="shared" si="173"/>
        <v>TowerDefense_Monster1</v>
      </c>
      <c r="J3682" t="str">
        <f>IF(B3682="","",IF(RIGHT(VLOOKUP(K3682&amp;"_"&amp;L3682&amp;"_"&amp;M3682&amp;"_"&amp;O3682,[1]挑战模式!$A:$AS,14+N3682,FALSE),1)="3","EffectCreate_BossEffect;EffectCreate_MonsterShow","EffectCreate_MonsterShow"))</f>
        <v>EffectCreate_MonsterShow</v>
      </c>
      <c r="K3682" s="2">
        <v>1</v>
      </c>
      <c r="L3682" s="2">
        <v>3</v>
      </c>
      <c r="M3682" s="2">
        <v>4</v>
      </c>
      <c r="N3682" s="2">
        <v>1</v>
      </c>
      <c r="O3682" s="6" t="s">
        <v>466</v>
      </c>
    </row>
    <row r="3683" spans="2:15" x14ac:dyDescent="0.2">
      <c r="B3683" t="str">
        <f>IF(ISNA(VLOOKUP(K3683&amp;"_"&amp;L3683&amp;"_"&amp;M3683&amp;"_"&amp;O3683,[1]挑战模式!$A:$AS,1,FALSE)),"",IF(VLOOKUP(K3683&amp;"_"&amp;L3683&amp;"_"&amp;M3683&amp;"_"&amp;O3683,[1]挑战模式!$A:$AS,14+N3683,FALSE)="","","Monster_Season"&amp;K3683&amp;"_Challenge"&amp;L3683&amp;"_"&amp;M3683&amp;"_"&amp;N3683&amp;"_"&amp;O3683))</f>
        <v>Monster_Season1_Challenge3_4_2_Normal</v>
      </c>
      <c r="C3683" t="str">
        <f t="shared" si="171"/>
        <v>None</v>
      </c>
      <c r="G3683" t="str">
        <f>IF(ISNA(VLOOKUP(K3683&amp;"_"&amp;L3683&amp;"_"&amp;M3683&amp;"_"&amp;O3683,[1]挑战模式!$A:$AS,14+N3683,FALSE)),"",IF(VLOOKUP(K3683&amp;"_"&amp;L3683&amp;"_"&amp;M3683&amp;"_"&amp;O3683,[1]挑战模式!$A:$AS,14+N3683,FALSE)="","",IF(VLOOKUP(VLOOKUP(K3683&amp;"_"&amp;L3683&amp;"_"&amp;M3683&amp;"_"&amp;O3683,[1]挑战模式!$A:$AS,14+N3683,FALSE),[1]怪物!$B:$L,11,FALSE)=0,"",VLOOKUP(VLOOKUP(K3683&amp;"_"&amp;L3683&amp;"_"&amp;M3683&amp;"_"&amp;O3683,[1]挑战模式!$A:$AS,14+N3683,FALSE),[1]怪物!$B:$L,11,FALSE))))</f>
        <v/>
      </c>
      <c r="H3683" t="str">
        <f t="shared" si="172"/>
        <v>Unit_Monster_Season1_Challenge3_4_2_Normal</v>
      </c>
      <c r="I3683" t="str">
        <f t="shared" si="173"/>
        <v>TowerDefense_Monster1</v>
      </c>
      <c r="J3683" t="str">
        <f>IF(B3683="","",IF(RIGHT(VLOOKUP(K3683&amp;"_"&amp;L3683&amp;"_"&amp;M3683&amp;"_"&amp;O3683,[1]挑战模式!$A:$AS,14+N3683,FALSE),1)="3","EffectCreate_BossEffect;EffectCreate_MonsterShow","EffectCreate_MonsterShow"))</f>
        <v>EffectCreate_MonsterShow</v>
      </c>
      <c r="K3683" s="2">
        <v>1</v>
      </c>
      <c r="L3683" s="2">
        <v>3</v>
      </c>
      <c r="M3683" s="2">
        <v>4</v>
      </c>
      <c r="N3683" s="2">
        <v>2</v>
      </c>
      <c r="O3683" s="6" t="s">
        <v>466</v>
      </c>
    </row>
    <row r="3684" spans="2:15" x14ac:dyDescent="0.2">
      <c r="B3684" t="str">
        <f>IF(ISNA(VLOOKUP(K3684&amp;"_"&amp;L3684&amp;"_"&amp;M3684&amp;"_"&amp;O3684,[1]挑战模式!$A:$AS,1,FALSE)),"",IF(VLOOKUP(K3684&amp;"_"&amp;L3684&amp;"_"&amp;M3684&amp;"_"&amp;O3684,[1]挑战模式!$A:$AS,14+N3684,FALSE)="","","Monster_Season"&amp;K3684&amp;"_Challenge"&amp;L3684&amp;"_"&amp;M3684&amp;"_"&amp;N3684&amp;"_"&amp;O3684))</f>
        <v>Monster_Season1_Challenge3_4_3_Normal</v>
      </c>
      <c r="C3684" t="str">
        <f t="shared" si="171"/>
        <v>None</v>
      </c>
      <c r="G3684" t="str">
        <f>IF(ISNA(VLOOKUP(K3684&amp;"_"&amp;L3684&amp;"_"&amp;M3684&amp;"_"&amp;O3684,[1]挑战模式!$A:$AS,14+N3684,FALSE)),"",IF(VLOOKUP(K3684&amp;"_"&amp;L3684&amp;"_"&amp;M3684&amp;"_"&amp;O3684,[1]挑战模式!$A:$AS,14+N3684,FALSE)="","",IF(VLOOKUP(VLOOKUP(K3684&amp;"_"&amp;L3684&amp;"_"&amp;M3684&amp;"_"&amp;O3684,[1]挑战模式!$A:$AS,14+N3684,FALSE),[1]怪物!$B:$L,11,FALSE)=0,"",VLOOKUP(VLOOKUP(K3684&amp;"_"&amp;L3684&amp;"_"&amp;M3684&amp;"_"&amp;O3684,[1]挑战模式!$A:$AS,14+N3684,FALSE),[1]怪物!$B:$L,11,FALSE))))</f>
        <v/>
      </c>
      <c r="H3684" t="str">
        <f t="shared" si="172"/>
        <v>Unit_Monster_Season1_Challenge3_4_3_Normal</v>
      </c>
      <c r="I3684" t="str">
        <f t="shared" si="173"/>
        <v>TowerDefense_Monster1</v>
      </c>
      <c r="J3684" t="str">
        <f>IF(B3684="","",IF(RIGHT(VLOOKUP(K3684&amp;"_"&amp;L3684&amp;"_"&amp;M3684&amp;"_"&amp;O3684,[1]挑战模式!$A:$AS,14+N3684,FALSE),1)="3","EffectCreate_BossEffect;EffectCreate_MonsterShow","EffectCreate_MonsterShow"))</f>
        <v>EffectCreate_MonsterShow</v>
      </c>
      <c r="K3684" s="2">
        <v>1</v>
      </c>
      <c r="L3684" s="2">
        <v>3</v>
      </c>
      <c r="M3684" s="2">
        <v>4</v>
      </c>
      <c r="N3684" s="2">
        <v>3</v>
      </c>
      <c r="O3684" s="6" t="s">
        <v>466</v>
      </c>
    </row>
    <row r="3685" spans="2:15" x14ac:dyDescent="0.2">
      <c r="B3685" t="str">
        <f>IF(ISNA(VLOOKUP(K3685&amp;"_"&amp;L3685&amp;"_"&amp;M3685&amp;"_"&amp;O3685,[1]挑战模式!$A:$AS,1,FALSE)),"",IF(VLOOKUP(K3685&amp;"_"&amp;L3685&amp;"_"&amp;M3685&amp;"_"&amp;O3685,[1]挑战模式!$A:$AS,14+N3685,FALSE)="","","Monster_Season"&amp;K3685&amp;"_Challenge"&amp;L3685&amp;"_"&amp;M3685&amp;"_"&amp;N3685&amp;"_"&amp;O3685))</f>
        <v/>
      </c>
      <c r="C3685" t="str">
        <f t="shared" si="171"/>
        <v/>
      </c>
      <c r="G3685" t="str">
        <f>IF(ISNA(VLOOKUP(K3685&amp;"_"&amp;L3685&amp;"_"&amp;M3685&amp;"_"&amp;O3685,[1]挑战模式!$A:$AS,14+N3685,FALSE)),"",IF(VLOOKUP(K3685&amp;"_"&amp;L3685&amp;"_"&amp;M3685&amp;"_"&amp;O3685,[1]挑战模式!$A:$AS,14+N3685,FALSE)="","",IF(VLOOKUP(VLOOKUP(K3685&amp;"_"&amp;L3685&amp;"_"&amp;M3685&amp;"_"&amp;O3685,[1]挑战模式!$A:$AS,14+N3685,FALSE),[1]怪物!$B:$L,11,FALSE)=0,"",VLOOKUP(VLOOKUP(K3685&amp;"_"&amp;L3685&amp;"_"&amp;M3685&amp;"_"&amp;O3685,[1]挑战模式!$A:$AS,14+N3685,FALSE),[1]怪物!$B:$L,11,FALSE))))</f>
        <v/>
      </c>
      <c r="H3685" t="str">
        <f t="shared" si="172"/>
        <v/>
      </c>
      <c r="I3685" t="str">
        <f t="shared" si="173"/>
        <v/>
      </c>
      <c r="J3685" t="str">
        <f>IF(B3685="","",IF(RIGHT(VLOOKUP(K3685&amp;"_"&amp;L3685&amp;"_"&amp;M3685&amp;"_"&amp;O3685,[1]挑战模式!$A:$AS,14+N3685,FALSE),1)="3","EffectCreate_BossEffect;EffectCreate_MonsterShow","EffectCreate_MonsterShow"))</f>
        <v/>
      </c>
      <c r="K3685" s="2">
        <v>1</v>
      </c>
      <c r="L3685" s="2">
        <v>3</v>
      </c>
      <c r="M3685" s="2">
        <v>4</v>
      </c>
      <c r="N3685" s="2">
        <v>4</v>
      </c>
      <c r="O3685" s="6" t="s">
        <v>466</v>
      </c>
    </row>
    <row r="3686" spans="2:15" x14ac:dyDescent="0.2">
      <c r="B3686" t="str">
        <f>IF(ISNA(VLOOKUP(K3686&amp;"_"&amp;L3686&amp;"_"&amp;M3686&amp;"_"&amp;O3686,[1]挑战模式!$A:$AS,1,FALSE)),"",IF(VLOOKUP(K3686&amp;"_"&amp;L3686&amp;"_"&amp;M3686&amp;"_"&amp;O3686,[1]挑战模式!$A:$AS,14+N3686,FALSE)="","","Monster_Season"&amp;K3686&amp;"_Challenge"&amp;L3686&amp;"_"&amp;M3686&amp;"_"&amp;N3686&amp;"_"&amp;O3686))</f>
        <v/>
      </c>
      <c r="C3686" t="str">
        <f t="shared" si="171"/>
        <v/>
      </c>
      <c r="G3686" t="str">
        <f>IF(ISNA(VLOOKUP(K3686&amp;"_"&amp;L3686&amp;"_"&amp;M3686&amp;"_"&amp;O3686,[1]挑战模式!$A:$AS,14+N3686,FALSE)),"",IF(VLOOKUP(K3686&amp;"_"&amp;L3686&amp;"_"&amp;M3686&amp;"_"&amp;O3686,[1]挑战模式!$A:$AS,14+N3686,FALSE)="","",IF(VLOOKUP(VLOOKUP(K3686&amp;"_"&amp;L3686&amp;"_"&amp;M3686&amp;"_"&amp;O3686,[1]挑战模式!$A:$AS,14+N3686,FALSE),[1]怪物!$B:$L,11,FALSE)=0,"",VLOOKUP(VLOOKUP(K3686&amp;"_"&amp;L3686&amp;"_"&amp;M3686&amp;"_"&amp;O3686,[1]挑战模式!$A:$AS,14+N3686,FALSE),[1]怪物!$B:$L,11,FALSE))))</f>
        <v/>
      </c>
      <c r="H3686" t="str">
        <f t="shared" si="172"/>
        <v/>
      </c>
      <c r="I3686" t="str">
        <f t="shared" si="173"/>
        <v/>
      </c>
      <c r="J3686" t="str">
        <f>IF(B3686="","",IF(RIGHT(VLOOKUP(K3686&amp;"_"&amp;L3686&amp;"_"&amp;M3686&amp;"_"&amp;O3686,[1]挑战模式!$A:$AS,14+N3686,FALSE),1)="3","EffectCreate_BossEffect;EffectCreate_MonsterShow","EffectCreate_MonsterShow"))</f>
        <v/>
      </c>
      <c r="K3686" s="2">
        <v>1</v>
      </c>
      <c r="L3686" s="2">
        <v>3</v>
      </c>
      <c r="M3686" s="2">
        <v>4</v>
      </c>
      <c r="N3686" s="2">
        <v>5</v>
      </c>
      <c r="O3686" s="6" t="s">
        <v>466</v>
      </c>
    </row>
    <row r="3687" spans="2:15" x14ac:dyDescent="0.2">
      <c r="B3687" t="str">
        <f>IF(ISNA(VLOOKUP(K3687&amp;"_"&amp;L3687&amp;"_"&amp;M3687&amp;"_"&amp;O3687,[1]挑战模式!$A:$AS,1,FALSE)),"",IF(VLOOKUP(K3687&amp;"_"&amp;L3687&amp;"_"&amp;M3687&amp;"_"&amp;O3687,[1]挑战模式!$A:$AS,14+N3687,FALSE)="","","Monster_Season"&amp;K3687&amp;"_Challenge"&amp;L3687&amp;"_"&amp;M3687&amp;"_"&amp;N3687&amp;"_"&amp;O3687))</f>
        <v/>
      </c>
      <c r="C3687" t="str">
        <f t="shared" si="171"/>
        <v/>
      </c>
      <c r="G3687" t="str">
        <f>IF(ISNA(VLOOKUP(K3687&amp;"_"&amp;L3687&amp;"_"&amp;M3687&amp;"_"&amp;O3687,[1]挑战模式!$A:$AS,14+N3687,FALSE)),"",IF(VLOOKUP(K3687&amp;"_"&amp;L3687&amp;"_"&amp;M3687&amp;"_"&amp;O3687,[1]挑战模式!$A:$AS,14+N3687,FALSE)="","",IF(VLOOKUP(VLOOKUP(K3687&amp;"_"&amp;L3687&amp;"_"&amp;M3687&amp;"_"&amp;O3687,[1]挑战模式!$A:$AS,14+N3687,FALSE),[1]怪物!$B:$L,11,FALSE)=0,"",VLOOKUP(VLOOKUP(K3687&amp;"_"&amp;L3687&amp;"_"&amp;M3687&amp;"_"&amp;O3687,[1]挑战模式!$A:$AS,14+N3687,FALSE),[1]怪物!$B:$L,11,FALSE))))</f>
        <v/>
      </c>
      <c r="H3687" t="str">
        <f t="shared" si="172"/>
        <v/>
      </c>
      <c r="I3687" t="str">
        <f t="shared" si="173"/>
        <v/>
      </c>
      <c r="J3687" t="str">
        <f>IF(B3687="","",IF(RIGHT(VLOOKUP(K3687&amp;"_"&amp;L3687&amp;"_"&amp;M3687&amp;"_"&amp;O3687,[1]挑战模式!$A:$AS,14+N3687,FALSE),1)="3","EffectCreate_BossEffect;EffectCreate_MonsterShow","EffectCreate_MonsterShow"))</f>
        <v/>
      </c>
      <c r="K3687" s="2">
        <v>1</v>
      </c>
      <c r="L3687" s="2">
        <v>3</v>
      </c>
      <c r="M3687" s="2">
        <v>4</v>
      </c>
      <c r="N3687" s="2">
        <v>6</v>
      </c>
      <c r="O3687" s="6" t="s">
        <v>466</v>
      </c>
    </row>
    <row r="3688" spans="2:15" x14ac:dyDescent="0.2">
      <c r="B3688" t="str">
        <f>IF(ISNA(VLOOKUP(K3688&amp;"_"&amp;L3688&amp;"_"&amp;M3688&amp;"_"&amp;O3688,[1]挑战模式!$A:$AS,1,FALSE)),"",IF(VLOOKUP(K3688&amp;"_"&amp;L3688&amp;"_"&amp;M3688&amp;"_"&amp;O3688,[1]挑战模式!$A:$AS,14+N3688,FALSE)="","","Monster_Season"&amp;K3688&amp;"_Challenge"&amp;L3688&amp;"_"&amp;M3688&amp;"_"&amp;N3688&amp;"_"&amp;O3688))</f>
        <v>Monster_Season1_Challenge3_5_1_Normal</v>
      </c>
      <c r="C3688" t="str">
        <f t="shared" si="171"/>
        <v>None</v>
      </c>
      <c r="G3688" t="str">
        <f>IF(ISNA(VLOOKUP(K3688&amp;"_"&amp;L3688&amp;"_"&amp;M3688&amp;"_"&amp;O3688,[1]挑战模式!$A:$AS,14+N3688,FALSE)),"",IF(VLOOKUP(K3688&amp;"_"&amp;L3688&amp;"_"&amp;M3688&amp;"_"&amp;O3688,[1]挑战模式!$A:$AS,14+N3688,FALSE)="","",IF(VLOOKUP(VLOOKUP(K3688&amp;"_"&amp;L3688&amp;"_"&amp;M3688&amp;"_"&amp;O3688,[1]挑战模式!$A:$AS,14+N3688,FALSE),[1]怪物!$B:$L,11,FALSE)=0,"",VLOOKUP(VLOOKUP(K3688&amp;"_"&amp;L3688&amp;"_"&amp;M3688&amp;"_"&amp;O3688,[1]挑战模式!$A:$AS,14+N3688,FALSE),[1]怪物!$B:$L,11,FALSE))))</f>
        <v/>
      </c>
      <c r="H3688" t="str">
        <f t="shared" si="172"/>
        <v>Unit_Monster_Season1_Challenge3_5_1_Normal</v>
      </c>
      <c r="I3688" t="str">
        <f t="shared" si="173"/>
        <v>TowerDefense_Monster1</v>
      </c>
      <c r="J3688" t="str">
        <f>IF(B3688="","",IF(RIGHT(VLOOKUP(K3688&amp;"_"&amp;L3688&amp;"_"&amp;M3688&amp;"_"&amp;O3688,[1]挑战模式!$A:$AS,14+N3688,FALSE),1)="3","EffectCreate_BossEffect;EffectCreate_MonsterShow","EffectCreate_MonsterShow"))</f>
        <v>EffectCreate_MonsterShow</v>
      </c>
      <c r="K3688" s="2">
        <v>1</v>
      </c>
      <c r="L3688" s="2">
        <v>3</v>
      </c>
      <c r="M3688" s="2">
        <v>5</v>
      </c>
      <c r="N3688" s="2">
        <v>1</v>
      </c>
      <c r="O3688" s="6" t="s">
        <v>466</v>
      </c>
    </row>
    <row r="3689" spans="2:15" x14ac:dyDescent="0.2">
      <c r="B3689" t="str">
        <f>IF(ISNA(VLOOKUP(K3689&amp;"_"&amp;L3689&amp;"_"&amp;M3689&amp;"_"&amp;O3689,[1]挑战模式!$A:$AS,1,FALSE)),"",IF(VLOOKUP(K3689&amp;"_"&amp;L3689&amp;"_"&amp;M3689&amp;"_"&amp;O3689,[1]挑战模式!$A:$AS,14+N3689,FALSE)="","","Monster_Season"&amp;K3689&amp;"_Challenge"&amp;L3689&amp;"_"&amp;M3689&amp;"_"&amp;N3689&amp;"_"&amp;O3689))</f>
        <v>Monster_Season1_Challenge3_5_2_Normal</v>
      </c>
      <c r="C3689" t="str">
        <f t="shared" si="171"/>
        <v>None</v>
      </c>
      <c r="G3689" t="str">
        <f>IF(ISNA(VLOOKUP(K3689&amp;"_"&amp;L3689&amp;"_"&amp;M3689&amp;"_"&amp;O3689,[1]挑战模式!$A:$AS,14+N3689,FALSE)),"",IF(VLOOKUP(K3689&amp;"_"&amp;L3689&amp;"_"&amp;M3689&amp;"_"&amp;O3689,[1]挑战模式!$A:$AS,14+N3689,FALSE)="","",IF(VLOOKUP(VLOOKUP(K3689&amp;"_"&amp;L3689&amp;"_"&amp;M3689&amp;"_"&amp;O3689,[1]挑战模式!$A:$AS,14+N3689,FALSE),[1]怪物!$B:$L,11,FALSE)=0,"",VLOOKUP(VLOOKUP(K3689&amp;"_"&amp;L3689&amp;"_"&amp;M3689&amp;"_"&amp;O3689,[1]挑战模式!$A:$AS,14+N3689,FALSE),[1]怪物!$B:$L,11,FALSE))))</f>
        <v/>
      </c>
      <c r="H3689" t="str">
        <f t="shared" si="172"/>
        <v>Unit_Monster_Season1_Challenge3_5_2_Normal</v>
      </c>
      <c r="I3689" t="str">
        <f t="shared" si="173"/>
        <v>TowerDefense_Monster1</v>
      </c>
      <c r="J3689" t="str">
        <f>IF(B3689="","",IF(RIGHT(VLOOKUP(K3689&amp;"_"&amp;L3689&amp;"_"&amp;M3689&amp;"_"&amp;O3689,[1]挑战模式!$A:$AS,14+N3689,FALSE),1)="3","EffectCreate_BossEffect;EffectCreate_MonsterShow","EffectCreate_MonsterShow"))</f>
        <v>EffectCreate_MonsterShow</v>
      </c>
      <c r="K3689" s="2">
        <v>1</v>
      </c>
      <c r="L3689" s="2">
        <v>3</v>
      </c>
      <c r="M3689" s="2">
        <v>5</v>
      </c>
      <c r="N3689" s="2">
        <v>2</v>
      </c>
      <c r="O3689" s="6" t="s">
        <v>466</v>
      </c>
    </row>
    <row r="3690" spans="2:15" x14ac:dyDescent="0.2">
      <c r="B3690" t="str">
        <f>IF(ISNA(VLOOKUP(K3690&amp;"_"&amp;L3690&amp;"_"&amp;M3690&amp;"_"&amp;O3690,[1]挑战模式!$A:$AS,1,FALSE)),"",IF(VLOOKUP(K3690&amp;"_"&amp;L3690&amp;"_"&amp;M3690&amp;"_"&amp;O3690,[1]挑战模式!$A:$AS,14+N3690,FALSE)="","","Monster_Season"&amp;K3690&amp;"_Challenge"&amp;L3690&amp;"_"&amp;M3690&amp;"_"&amp;N3690&amp;"_"&amp;O3690))</f>
        <v>Monster_Season1_Challenge3_5_3_Normal</v>
      </c>
      <c r="C3690" t="str">
        <f t="shared" si="171"/>
        <v>None</v>
      </c>
      <c r="G3690" t="str">
        <f>IF(ISNA(VLOOKUP(K3690&amp;"_"&amp;L3690&amp;"_"&amp;M3690&amp;"_"&amp;O3690,[1]挑战模式!$A:$AS,14+N3690,FALSE)),"",IF(VLOOKUP(K3690&amp;"_"&amp;L3690&amp;"_"&amp;M3690&amp;"_"&amp;O3690,[1]挑战模式!$A:$AS,14+N3690,FALSE)="","",IF(VLOOKUP(VLOOKUP(K3690&amp;"_"&amp;L3690&amp;"_"&amp;M3690&amp;"_"&amp;O3690,[1]挑战模式!$A:$AS,14+N3690,FALSE),[1]怪物!$B:$L,11,FALSE)=0,"",VLOOKUP(VLOOKUP(K3690&amp;"_"&amp;L3690&amp;"_"&amp;M3690&amp;"_"&amp;O3690,[1]挑战模式!$A:$AS,14+N3690,FALSE),[1]怪物!$B:$L,11,FALSE))))</f>
        <v/>
      </c>
      <c r="H3690" t="str">
        <f t="shared" si="172"/>
        <v>Unit_Monster_Season1_Challenge3_5_3_Normal</v>
      </c>
      <c r="I3690" t="str">
        <f t="shared" si="173"/>
        <v>TowerDefense_Monster1</v>
      </c>
      <c r="J3690" t="str">
        <f>IF(B3690="","",IF(RIGHT(VLOOKUP(K3690&amp;"_"&amp;L3690&amp;"_"&amp;M3690&amp;"_"&amp;O3690,[1]挑战模式!$A:$AS,14+N3690,FALSE),1)="3","EffectCreate_BossEffect;EffectCreate_MonsterShow","EffectCreate_MonsterShow"))</f>
        <v>EffectCreate_MonsterShow</v>
      </c>
      <c r="K3690" s="2">
        <v>1</v>
      </c>
      <c r="L3690" s="2">
        <v>3</v>
      </c>
      <c r="M3690" s="2">
        <v>5</v>
      </c>
      <c r="N3690" s="2">
        <v>3</v>
      </c>
      <c r="O3690" s="6" t="s">
        <v>466</v>
      </c>
    </row>
    <row r="3691" spans="2:15" x14ac:dyDescent="0.2">
      <c r="B3691" t="str">
        <f>IF(ISNA(VLOOKUP(K3691&amp;"_"&amp;L3691&amp;"_"&amp;M3691&amp;"_"&amp;O3691,[1]挑战模式!$A:$AS,1,FALSE)),"",IF(VLOOKUP(K3691&amp;"_"&amp;L3691&amp;"_"&amp;M3691&amp;"_"&amp;O3691,[1]挑战模式!$A:$AS,14+N3691,FALSE)="","","Monster_Season"&amp;K3691&amp;"_Challenge"&amp;L3691&amp;"_"&amp;M3691&amp;"_"&amp;N3691&amp;"_"&amp;O3691))</f>
        <v/>
      </c>
      <c r="C3691" t="str">
        <f t="shared" si="171"/>
        <v/>
      </c>
      <c r="G3691" t="str">
        <f>IF(ISNA(VLOOKUP(K3691&amp;"_"&amp;L3691&amp;"_"&amp;M3691&amp;"_"&amp;O3691,[1]挑战模式!$A:$AS,14+N3691,FALSE)),"",IF(VLOOKUP(K3691&amp;"_"&amp;L3691&amp;"_"&amp;M3691&amp;"_"&amp;O3691,[1]挑战模式!$A:$AS,14+N3691,FALSE)="","",IF(VLOOKUP(VLOOKUP(K3691&amp;"_"&amp;L3691&amp;"_"&amp;M3691&amp;"_"&amp;O3691,[1]挑战模式!$A:$AS,14+N3691,FALSE),[1]怪物!$B:$L,11,FALSE)=0,"",VLOOKUP(VLOOKUP(K3691&amp;"_"&amp;L3691&amp;"_"&amp;M3691&amp;"_"&amp;O3691,[1]挑战模式!$A:$AS,14+N3691,FALSE),[1]怪物!$B:$L,11,FALSE))))</f>
        <v/>
      </c>
      <c r="H3691" t="str">
        <f t="shared" si="172"/>
        <v/>
      </c>
      <c r="I3691" t="str">
        <f t="shared" si="173"/>
        <v/>
      </c>
      <c r="J3691" t="str">
        <f>IF(B3691="","",IF(RIGHT(VLOOKUP(K3691&amp;"_"&amp;L3691&amp;"_"&amp;M3691&amp;"_"&amp;O3691,[1]挑战模式!$A:$AS,14+N3691,FALSE),1)="3","EffectCreate_BossEffect;EffectCreate_MonsterShow","EffectCreate_MonsterShow"))</f>
        <v/>
      </c>
      <c r="K3691" s="2">
        <v>1</v>
      </c>
      <c r="L3691" s="2">
        <v>3</v>
      </c>
      <c r="M3691" s="2">
        <v>5</v>
      </c>
      <c r="N3691" s="2">
        <v>4</v>
      </c>
      <c r="O3691" s="6" t="s">
        <v>466</v>
      </c>
    </row>
    <row r="3692" spans="2:15" x14ac:dyDescent="0.2">
      <c r="B3692" t="str">
        <f>IF(ISNA(VLOOKUP(K3692&amp;"_"&amp;L3692&amp;"_"&amp;M3692&amp;"_"&amp;O3692,[1]挑战模式!$A:$AS,1,FALSE)),"",IF(VLOOKUP(K3692&amp;"_"&amp;L3692&amp;"_"&amp;M3692&amp;"_"&amp;O3692,[1]挑战模式!$A:$AS,14+N3692,FALSE)="","","Monster_Season"&amp;K3692&amp;"_Challenge"&amp;L3692&amp;"_"&amp;M3692&amp;"_"&amp;N3692&amp;"_"&amp;O3692))</f>
        <v/>
      </c>
      <c r="C3692" t="str">
        <f t="shared" si="171"/>
        <v/>
      </c>
      <c r="G3692" t="str">
        <f>IF(ISNA(VLOOKUP(K3692&amp;"_"&amp;L3692&amp;"_"&amp;M3692&amp;"_"&amp;O3692,[1]挑战模式!$A:$AS,14+N3692,FALSE)),"",IF(VLOOKUP(K3692&amp;"_"&amp;L3692&amp;"_"&amp;M3692&amp;"_"&amp;O3692,[1]挑战模式!$A:$AS,14+N3692,FALSE)="","",IF(VLOOKUP(VLOOKUP(K3692&amp;"_"&amp;L3692&amp;"_"&amp;M3692&amp;"_"&amp;O3692,[1]挑战模式!$A:$AS,14+N3692,FALSE),[1]怪物!$B:$L,11,FALSE)=0,"",VLOOKUP(VLOOKUP(K3692&amp;"_"&amp;L3692&amp;"_"&amp;M3692&amp;"_"&amp;O3692,[1]挑战模式!$A:$AS,14+N3692,FALSE),[1]怪物!$B:$L,11,FALSE))))</f>
        <v/>
      </c>
      <c r="H3692" t="str">
        <f t="shared" si="172"/>
        <v/>
      </c>
      <c r="I3692" t="str">
        <f t="shared" si="173"/>
        <v/>
      </c>
      <c r="J3692" t="str">
        <f>IF(B3692="","",IF(RIGHT(VLOOKUP(K3692&amp;"_"&amp;L3692&amp;"_"&amp;M3692&amp;"_"&amp;O3692,[1]挑战模式!$A:$AS,14+N3692,FALSE),1)="3","EffectCreate_BossEffect;EffectCreate_MonsterShow","EffectCreate_MonsterShow"))</f>
        <v/>
      </c>
      <c r="K3692" s="2">
        <v>1</v>
      </c>
      <c r="L3692" s="2">
        <v>3</v>
      </c>
      <c r="M3692" s="2">
        <v>5</v>
      </c>
      <c r="N3692" s="2">
        <v>5</v>
      </c>
      <c r="O3692" s="6" t="s">
        <v>466</v>
      </c>
    </row>
    <row r="3693" spans="2:15" x14ac:dyDescent="0.2">
      <c r="B3693" t="str">
        <f>IF(ISNA(VLOOKUP(K3693&amp;"_"&amp;L3693&amp;"_"&amp;M3693&amp;"_"&amp;O3693,[1]挑战模式!$A:$AS,1,FALSE)),"",IF(VLOOKUP(K3693&amp;"_"&amp;L3693&amp;"_"&amp;M3693&amp;"_"&amp;O3693,[1]挑战模式!$A:$AS,14+N3693,FALSE)="","","Monster_Season"&amp;K3693&amp;"_Challenge"&amp;L3693&amp;"_"&amp;M3693&amp;"_"&amp;N3693&amp;"_"&amp;O3693))</f>
        <v/>
      </c>
      <c r="C3693" t="str">
        <f t="shared" si="171"/>
        <v/>
      </c>
      <c r="G3693" t="str">
        <f>IF(ISNA(VLOOKUP(K3693&amp;"_"&amp;L3693&amp;"_"&amp;M3693&amp;"_"&amp;O3693,[1]挑战模式!$A:$AS,14+N3693,FALSE)),"",IF(VLOOKUP(K3693&amp;"_"&amp;L3693&amp;"_"&amp;M3693&amp;"_"&amp;O3693,[1]挑战模式!$A:$AS,14+N3693,FALSE)="","",IF(VLOOKUP(VLOOKUP(K3693&amp;"_"&amp;L3693&amp;"_"&amp;M3693&amp;"_"&amp;O3693,[1]挑战模式!$A:$AS,14+N3693,FALSE),[1]怪物!$B:$L,11,FALSE)=0,"",VLOOKUP(VLOOKUP(K3693&amp;"_"&amp;L3693&amp;"_"&amp;M3693&amp;"_"&amp;O3693,[1]挑战模式!$A:$AS,14+N3693,FALSE),[1]怪物!$B:$L,11,FALSE))))</f>
        <v/>
      </c>
      <c r="H3693" t="str">
        <f t="shared" si="172"/>
        <v/>
      </c>
      <c r="I3693" t="str">
        <f t="shared" si="173"/>
        <v/>
      </c>
      <c r="J3693" t="str">
        <f>IF(B3693="","",IF(RIGHT(VLOOKUP(K3693&amp;"_"&amp;L3693&amp;"_"&amp;M3693&amp;"_"&amp;O3693,[1]挑战模式!$A:$AS,14+N3693,FALSE),1)="3","EffectCreate_BossEffect;EffectCreate_MonsterShow","EffectCreate_MonsterShow"))</f>
        <v/>
      </c>
      <c r="K3693" s="2">
        <v>1</v>
      </c>
      <c r="L3693" s="2">
        <v>3</v>
      </c>
      <c r="M3693" s="2">
        <v>5</v>
      </c>
      <c r="N3693" s="2">
        <v>6</v>
      </c>
      <c r="O3693" s="6" t="s">
        <v>466</v>
      </c>
    </row>
    <row r="3694" spans="2:15" x14ac:dyDescent="0.2">
      <c r="B3694" t="str">
        <f>IF(ISNA(VLOOKUP(K3694&amp;"_"&amp;L3694&amp;"_"&amp;M3694&amp;"_"&amp;O3694,[1]挑战模式!$A:$AS,1,FALSE)),"",IF(VLOOKUP(K3694&amp;"_"&amp;L3694&amp;"_"&amp;M3694&amp;"_"&amp;O3694,[1]挑战模式!$A:$AS,14+N3694,FALSE)="","","Monster_Season"&amp;K3694&amp;"_Challenge"&amp;L3694&amp;"_"&amp;M3694&amp;"_"&amp;N3694&amp;"_"&amp;O3694))</f>
        <v>Monster_Season1_Challenge3_6_1_Normal</v>
      </c>
      <c r="C3694" t="str">
        <f t="shared" si="171"/>
        <v>None</v>
      </c>
      <c r="G3694" t="str">
        <f>IF(ISNA(VLOOKUP(K3694&amp;"_"&amp;L3694&amp;"_"&amp;M3694&amp;"_"&amp;O3694,[1]挑战模式!$A:$AS,14+N3694,FALSE)),"",IF(VLOOKUP(K3694&amp;"_"&amp;L3694&amp;"_"&amp;M3694&amp;"_"&amp;O3694,[1]挑战模式!$A:$AS,14+N3694,FALSE)="","",IF(VLOOKUP(VLOOKUP(K3694&amp;"_"&amp;L3694&amp;"_"&amp;M3694&amp;"_"&amp;O3694,[1]挑战模式!$A:$AS,14+N3694,FALSE),[1]怪物!$B:$L,11,FALSE)=0,"",VLOOKUP(VLOOKUP(K3694&amp;"_"&amp;L3694&amp;"_"&amp;M3694&amp;"_"&amp;O3694,[1]挑战模式!$A:$AS,14+N3694,FALSE),[1]怪物!$B:$L,11,FALSE))))</f>
        <v/>
      </c>
      <c r="H3694" t="str">
        <f t="shared" si="172"/>
        <v>Unit_Monster_Season1_Challenge3_6_1_Normal</v>
      </c>
      <c r="I3694" t="str">
        <f t="shared" si="173"/>
        <v>TowerDefense_Monster1</v>
      </c>
      <c r="J3694" t="str">
        <f>IF(B3694="","",IF(RIGHT(VLOOKUP(K3694&amp;"_"&amp;L3694&amp;"_"&amp;M3694&amp;"_"&amp;O3694,[1]挑战模式!$A:$AS,14+N3694,FALSE),1)="3","EffectCreate_BossEffect;EffectCreate_MonsterShow","EffectCreate_MonsterShow"))</f>
        <v>EffectCreate_MonsterShow</v>
      </c>
      <c r="K3694" s="2">
        <v>1</v>
      </c>
      <c r="L3694" s="2">
        <v>3</v>
      </c>
      <c r="M3694" s="2">
        <v>6</v>
      </c>
      <c r="N3694" s="2">
        <v>1</v>
      </c>
      <c r="O3694" s="6" t="s">
        <v>466</v>
      </c>
    </row>
    <row r="3695" spans="2:15" x14ac:dyDescent="0.2">
      <c r="B3695" t="str">
        <f>IF(ISNA(VLOOKUP(K3695&amp;"_"&amp;L3695&amp;"_"&amp;M3695&amp;"_"&amp;O3695,[1]挑战模式!$A:$AS,1,FALSE)),"",IF(VLOOKUP(K3695&amp;"_"&amp;L3695&amp;"_"&amp;M3695&amp;"_"&amp;O3695,[1]挑战模式!$A:$AS,14+N3695,FALSE)="","","Monster_Season"&amp;K3695&amp;"_Challenge"&amp;L3695&amp;"_"&amp;M3695&amp;"_"&amp;N3695&amp;"_"&amp;O3695))</f>
        <v>Monster_Season1_Challenge3_6_2_Normal</v>
      </c>
      <c r="C3695" t="str">
        <f t="shared" si="171"/>
        <v>None</v>
      </c>
      <c r="G3695" t="str">
        <f>IF(ISNA(VLOOKUP(K3695&amp;"_"&amp;L3695&amp;"_"&amp;M3695&amp;"_"&amp;O3695,[1]挑战模式!$A:$AS,14+N3695,FALSE)),"",IF(VLOOKUP(K3695&amp;"_"&amp;L3695&amp;"_"&amp;M3695&amp;"_"&amp;O3695,[1]挑战模式!$A:$AS,14+N3695,FALSE)="","",IF(VLOOKUP(VLOOKUP(K3695&amp;"_"&amp;L3695&amp;"_"&amp;M3695&amp;"_"&amp;O3695,[1]挑战模式!$A:$AS,14+N3695,FALSE),[1]怪物!$B:$L,11,FALSE)=0,"",VLOOKUP(VLOOKUP(K3695&amp;"_"&amp;L3695&amp;"_"&amp;M3695&amp;"_"&amp;O3695,[1]挑战模式!$A:$AS,14+N3695,FALSE),[1]怪物!$B:$L,11,FALSE))))</f>
        <v/>
      </c>
      <c r="H3695" t="str">
        <f t="shared" si="172"/>
        <v>Unit_Monster_Season1_Challenge3_6_2_Normal</v>
      </c>
      <c r="I3695" t="str">
        <f t="shared" si="173"/>
        <v>TowerDefense_Monster1</v>
      </c>
      <c r="J3695" t="str">
        <f>IF(B3695="","",IF(RIGHT(VLOOKUP(K3695&amp;"_"&amp;L3695&amp;"_"&amp;M3695&amp;"_"&amp;O3695,[1]挑战模式!$A:$AS,14+N3695,FALSE),1)="3","EffectCreate_BossEffect;EffectCreate_MonsterShow","EffectCreate_MonsterShow"))</f>
        <v>EffectCreate_MonsterShow</v>
      </c>
      <c r="K3695" s="2">
        <v>1</v>
      </c>
      <c r="L3695" s="2">
        <v>3</v>
      </c>
      <c r="M3695" s="2">
        <v>6</v>
      </c>
      <c r="N3695" s="2">
        <v>2</v>
      </c>
      <c r="O3695" s="6" t="s">
        <v>466</v>
      </c>
    </row>
    <row r="3696" spans="2:15" x14ac:dyDescent="0.2">
      <c r="B3696" t="str">
        <f>IF(ISNA(VLOOKUP(K3696&amp;"_"&amp;L3696&amp;"_"&amp;M3696&amp;"_"&amp;O3696,[1]挑战模式!$A:$AS,1,FALSE)),"",IF(VLOOKUP(K3696&amp;"_"&amp;L3696&amp;"_"&amp;M3696&amp;"_"&amp;O3696,[1]挑战模式!$A:$AS,14+N3696,FALSE)="","","Monster_Season"&amp;K3696&amp;"_Challenge"&amp;L3696&amp;"_"&amp;M3696&amp;"_"&amp;N3696&amp;"_"&amp;O3696))</f>
        <v>Monster_Season1_Challenge3_6_3_Normal</v>
      </c>
      <c r="C3696" t="str">
        <f t="shared" si="171"/>
        <v>None</v>
      </c>
      <c r="G3696" t="str">
        <f>IF(ISNA(VLOOKUP(K3696&amp;"_"&amp;L3696&amp;"_"&amp;M3696&amp;"_"&amp;O3696,[1]挑战模式!$A:$AS,14+N3696,FALSE)),"",IF(VLOOKUP(K3696&amp;"_"&amp;L3696&amp;"_"&amp;M3696&amp;"_"&amp;O3696,[1]挑战模式!$A:$AS,14+N3696,FALSE)="","",IF(VLOOKUP(VLOOKUP(K3696&amp;"_"&amp;L3696&amp;"_"&amp;M3696&amp;"_"&amp;O3696,[1]挑战模式!$A:$AS,14+N3696,FALSE),[1]怪物!$B:$L,11,FALSE)=0,"",VLOOKUP(VLOOKUP(K3696&amp;"_"&amp;L3696&amp;"_"&amp;M3696&amp;"_"&amp;O3696,[1]挑战模式!$A:$AS,14+N3696,FALSE),[1]怪物!$B:$L,11,FALSE))))</f>
        <v/>
      </c>
      <c r="H3696" t="str">
        <f t="shared" si="172"/>
        <v>Unit_Monster_Season1_Challenge3_6_3_Normal</v>
      </c>
      <c r="I3696" t="str">
        <f t="shared" si="173"/>
        <v>TowerDefense_Monster1</v>
      </c>
      <c r="J3696" t="str">
        <f>IF(B3696="","",IF(RIGHT(VLOOKUP(K3696&amp;"_"&amp;L3696&amp;"_"&amp;M3696&amp;"_"&amp;O3696,[1]挑战模式!$A:$AS,14+N3696,FALSE),1)="3","EffectCreate_BossEffect;EffectCreate_MonsterShow","EffectCreate_MonsterShow"))</f>
        <v>EffectCreate_MonsterShow</v>
      </c>
      <c r="K3696" s="2">
        <v>1</v>
      </c>
      <c r="L3696" s="2">
        <v>3</v>
      </c>
      <c r="M3696" s="2">
        <v>6</v>
      </c>
      <c r="N3696" s="2">
        <v>3</v>
      </c>
      <c r="O3696" s="6" t="s">
        <v>466</v>
      </c>
    </row>
    <row r="3697" spans="2:15" x14ac:dyDescent="0.2">
      <c r="B3697" t="str">
        <f>IF(ISNA(VLOOKUP(K3697&amp;"_"&amp;L3697&amp;"_"&amp;M3697&amp;"_"&amp;O3697,[1]挑战模式!$A:$AS,1,FALSE)),"",IF(VLOOKUP(K3697&amp;"_"&amp;L3697&amp;"_"&amp;M3697&amp;"_"&amp;O3697,[1]挑战模式!$A:$AS,14+N3697,FALSE)="","","Monster_Season"&amp;K3697&amp;"_Challenge"&amp;L3697&amp;"_"&amp;M3697&amp;"_"&amp;N3697&amp;"_"&amp;O3697))</f>
        <v>Monster_Season1_Challenge3_6_4_Normal</v>
      </c>
      <c r="C3697" t="str">
        <f t="shared" si="171"/>
        <v>None</v>
      </c>
      <c r="G3697" t="str">
        <f>IF(ISNA(VLOOKUP(K3697&amp;"_"&amp;L3697&amp;"_"&amp;M3697&amp;"_"&amp;O3697,[1]挑战模式!$A:$AS,14+N3697,FALSE)),"",IF(VLOOKUP(K3697&amp;"_"&amp;L3697&amp;"_"&amp;M3697&amp;"_"&amp;O3697,[1]挑战模式!$A:$AS,14+N3697,FALSE)="","",IF(VLOOKUP(VLOOKUP(K3697&amp;"_"&amp;L3697&amp;"_"&amp;M3697&amp;"_"&amp;O3697,[1]挑战模式!$A:$AS,14+N3697,FALSE),[1]怪物!$B:$L,11,FALSE)=0,"",VLOOKUP(VLOOKUP(K3697&amp;"_"&amp;L3697&amp;"_"&amp;M3697&amp;"_"&amp;O3697,[1]挑战模式!$A:$AS,14+N3697,FALSE),[1]怪物!$B:$L,11,FALSE))))</f>
        <v/>
      </c>
      <c r="H3697" t="str">
        <f t="shared" si="172"/>
        <v>Unit_Monster_Season1_Challenge3_6_4_Normal</v>
      </c>
      <c r="I3697" t="str">
        <f t="shared" si="173"/>
        <v>TowerDefense_Monster1</v>
      </c>
      <c r="J3697" t="str">
        <f>IF(B3697="","",IF(RIGHT(VLOOKUP(K3697&amp;"_"&amp;L3697&amp;"_"&amp;M3697&amp;"_"&amp;O3697,[1]挑战模式!$A:$AS,14+N3697,FALSE),1)="3","EffectCreate_BossEffect;EffectCreate_MonsterShow","EffectCreate_MonsterShow"))</f>
        <v>EffectCreate_MonsterShow</v>
      </c>
      <c r="K3697" s="2">
        <v>1</v>
      </c>
      <c r="L3697" s="2">
        <v>3</v>
      </c>
      <c r="M3697" s="2">
        <v>6</v>
      </c>
      <c r="N3697" s="2">
        <v>4</v>
      </c>
      <c r="O3697" s="6" t="s">
        <v>466</v>
      </c>
    </row>
    <row r="3698" spans="2:15" x14ac:dyDescent="0.2">
      <c r="B3698" t="str">
        <f>IF(ISNA(VLOOKUP(K3698&amp;"_"&amp;L3698&amp;"_"&amp;M3698&amp;"_"&amp;O3698,[1]挑战模式!$A:$AS,1,FALSE)),"",IF(VLOOKUP(K3698&amp;"_"&amp;L3698&amp;"_"&amp;M3698&amp;"_"&amp;O3698,[1]挑战模式!$A:$AS,14+N3698,FALSE)="","","Monster_Season"&amp;K3698&amp;"_Challenge"&amp;L3698&amp;"_"&amp;M3698&amp;"_"&amp;N3698&amp;"_"&amp;O3698))</f>
        <v/>
      </c>
      <c r="C3698" t="str">
        <f t="shared" si="171"/>
        <v/>
      </c>
      <c r="G3698" t="str">
        <f>IF(ISNA(VLOOKUP(K3698&amp;"_"&amp;L3698&amp;"_"&amp;M3698&amp;"_"&amp;O3698,[1]挑战模式!$A:$AS,14+N3698,FALSE)),"",IF(VLOOKUP(K3698&amp;"_"&amp;L3698&amp;"_"&amp;M3698&amp;"_"&amp;O3698,[1]挑战模式!$A:$AS,14+N3698,FALSE)="","",IF(VLOOKUP(VLOOKUP(K3698&amp;"_"&amp;L3698&amp;"_"&amp;M3698&amp;"_"&amp;O3698,[1]挑战模式!$A:$AS,14+N3698,FALSE),[1]怪物!$B:$L,11,FALSE)=0,"",VLOOKUP(VLOOKUP(K3698&amp;"_"&amp;L3698&amp;"_"&amp;M3698&amp;"_"&amp;O3698,[1]挑战模式!$A:$AS,14+N3698,FALSE),[1]怪物!$B:$L,11,FALSE))))</f>
        <v/>
      </c>
      <c r="H3698" t="str">
        <f t="shared" si="172"/>
        <v/>
      </c>
      <c r="I3698" t="str">
        <f t="shared" si="173"/>
        <v/>
      </c>
      <c r="J3698" t="str">
        <f>IF(B3698="","",IF(RIGHT(VLOOKUP(K3698&amp;"_"&amp;L3698&amp;"_"&amp;M3698&amp;"_"&amp;O3698,[1]挑战模式!$A:$AS,14+N3698,FALSE),1)="3","EffectCreate_BossEffect;EffectCreate_MonsterShow","EffectCreate_MonsterShow"))</f>
        <v/>
      </c>
      <c r="K3698" s="2">
        <v>1</v>
      </c>
      <c r="L3698" s="2">
        <v>3</v>
      </c>
      <c r="M3698" s="2">
        <v>6</v>
      </c>
      <c r="N3698" s="2">
        <v>5</v>
      </c>
      <c r="O3698" s="6" t="s">
        <v>466</v>
      </c>
    </row>
    <row r="3699" spans="2:15" x14ac:dyDescent="0.2">
      <c r="B3699" t="str">
        <f>IF(ISNA(VLOOKUP(K3699&amp;"_"&amp;L3699&amp;"_"&amp;M3699&amp;"_"&amp;O3699,[1]挑战模式!$A:$AS,1,FALSE)),"",IF(VLOOKUP(K3699&amp;"_"&amp;L3699&amp;"_"&amp;M3699&amp;"_"&amp;O3699,[1]挑战模式!$A:$AS,14+N3699,FALSE)="","","Monster_Season"&amp;K3699&amp;"_Challenge"&amp;L3699&amp;"_"&amp;M3699&amp;"_"&amp;N3699&amp;"_"&amp;O3699))</f>
        <v/>
      </c>
      <c r="C3699" t="str">
        <f t="shared" si="171"/>
        <v/>
      </c>
      <c r="G3699" t="str">
        <f>IF(ISNA(VLOOKUP(K3699&amp;"_"&amp;L3699&amp;"_"&amp;M3699&amp;"_"&amp;O3699,[1]挑战模式!$A:$AS,14+N3699,FALSE)),"",IF(VLOOKUP(K3699&amp;"_"&amp;L3699&amp;"_"&amp;M3699&amp;"_"&amp;O3699,[1]挑战模式!$A:$AS,14+N3699,FALSE)="","",IF(VLOOKUP(VLOOKUP(K3699&amp;"_"&amp;L3699&amp;"_"&amp;M3699&amp;"_"&amp;O3699,[1]挑战模式!$A:$AS,14+N3699,FALSE),[1]怪物!$B:$L,11,FALSE)=0,"",VLOOKUP(VLOOKUP(K3699&amp;"_"&amp;L3699&amp;"_"&amp;M3699&amp;"_"&amp;O3699,[1]挑战模式!$A:$AS,14+N3699,FALSE),[1]怪物!$B:$L,11,FALSE))))</f>
        <v/>
      </c>
      <c r="H3699" t="str">
        <f t="shared" si="172"/>
        <v/>
      </c>
      <c r="I3699" t="str">
        <f t="shared" si="173"/>
        <v/>
      </c>
      <c r="J3699" t="str">
        <f>IF(B3699="","",IF(RIGHT(VLOOKUP(K3699&amp;"_"&amp;L3699&amp;"_"&amp;M3699&amp;"_"&amp;O3699,[1]挑战模式!$A:$AS,14+N3699,FALSE),1)="3","EffectCreate_BossEffect;EffectCreate_MonsterShow","EffectCreate_MonsterShow"))</f>
        <v/>
      </c>
      <c r="K3699" s="2">
        <v>1</v>
      </c>
      <c r="L3699" s="2">
        <v>3</v>
      </c>
      <c r="M3699" s="2">
        <v>6</v>
      </c>
      <c r="N3699" s="2">
        <v>6</v>
      </c>
      <c r="O3699" s="6" t="s">
        <v>466</v>
      </c>
    </row>
    <row r="3700" spans="2:15" x14ac:dyDescent="0.2">
      <c r="B3700" t="str">
        <f>IF(ISNA(VLOOKUP(K3700&amp;"_"&amp;L3700&amp;"_"&amp;M3700&amp;"_"&amp;O3700,[1]挑战模式!$A:$AS,1,FALSE)),"",IF(VLOOKUP(K3700&amp;"_"&amp;L3700&amp;"_"&amp;M3700&amp;"_"&amp;O3700,[1]挑战模式!$A:$AS,14+N3700,FALSE)="","","Monster_Season"&amp;K3700&amp;"_Challenge"&amp;L3700&amp;"_"&amp;M3700&amp;"_"&amp;N3700&amp;"_"&amp;O3700))</f>
        <v/>
      </c>
      <c r="C3700" t="str">
        <f t="shared" si="171"/>
        <v/>
      </c>
      <c r="G3700" t="str">
        <f>IF(ISNA(VLOOKUP(K3700&amp;"_"&amp;L3700&amp;"_"&amp;M3700&amp;"_"&amp;O3700,[1]挑战模式!$A:$AS,14+N3700,FALSE)),"",IF(VLOOKUP(K3700&amp;"_"&amp;L3700&amp;"_"&amp;M3700&amp;"_"&amp;O3700,[1]挑战模式!$A:$AS,14+N3700,FALSE)="","",IF(VLOOKUP(VLOOKUP(K3700&amp;"_"&amp;L3700&amp;"_"&amp;M3700&amp;"_"&amp;O3700,[1]挑战模式!$A:$AS,14+N3700,FALSE),[1]怪物!$B:$L,11,FALSE)=0,"",VLOOKUP(VLOOKUP(K3700&amp;"_"&amp;L3700&amp;"_"&amp;M3700&amp;"_"&amp;O3700,[1]挑战模式!$A:$AS,14+N3700,FALSE),[1]怪物!$B:$L,11,FALSE))))</f>
        <v/>
      </c>
      <c r="H3700" t="str">
        <f t="shared" si="172"/>
        <v/>
      </c>
      <c r="I3700" t="str">
        <f t="shared" si="173"/>
        <v/>
      </c>
      <c r="J3700" t="str">
        <f>IF(B3700="","",IF(RIGHT(VLOOKUP(K3700&amp;"_"&amp;L3700&amp;"_"&amp;M3700&amp;"_"&amp;O3700,[1]挑战模式!$A:$AS,14+N3700,FALSE),1)="3","EffectCreate_BossEffect;EffectCreate_MonsterShow","EffectCreate_MonsterShow"))</f>
        <v/>
      </c>
      <c r="K3700" s="2">
        <v>1</v>
      </c>
      <c r="L3700" s="2">
        <v>3</v>
      </c>
      <c r="M3700" s="2">
        <v>7</v>
      </c>
      <c r="N3700" s="2">
        <v>1</v>
      </c>
      <c r="O3700" s="6" t="s">
        <v>466</v>
      </c>
    </row>
    <row r="3701" spans="2:15" x14ac:dyDescent="0.2">
      <c r="B3701" t="str">
        <f>IF(ISNA(VLOOKUP(K3701&amp;"_"&amp;L3701&amp;"_"&amp;M3701&amp;"_"&amp;O3701,[1]挑战模式!$A:$AS,1,FALSE)),"",IF(VLOOKUP(K3701&amp;"_"&amp;L3701&amp;"_"&amp;M3701&amp;"_"&amp;O3701,[1]挑战模式!$A:$AS,14+N3701,FALSE)="","","Monster_Season"&amp;K3701&amp;"_Challenge"&amp;L3701&amp;"_"&amp;M3701&amp;"_"&amp;N3701&amp;"_"&amp;O3701))</f>
        <v/>
      </c>
      <c r="C3701" t="str">
        <f t="shared" si="171"/>
        <v/>
      </c>
      <c r="G3701" t="str">
        <f>IF(ISNA(VLOOKUP(K3701&amp;"_"&amp;L3701&amp;"_"&amp;M3701&amp;"_"&amp;O3701,[1]挑战模式!$A:$AS,14+N3701,FALSE)),"",IF(VLOOKUP(K3701&amp;"_"&amp;L3701&amp;"_"&amp;M3701&amp;"_"&amp;O3701,[1]挑战模式!$A:$AS,14+N3701,FALSE)="","",IF(VLOOKUP(VLOOKUP(K3701&amp;"_"&amp;L3701&amp;"_"&amp;M3701&amp;"_"&amp;O3701,[1]挑战模式!$A:$AS,14+N3701,FALSE),[1]怪物!$B:$L,11,FALSE)=0,"",VLOOKUP(VLOOKUP(K3701&amp;"_"&amp;L3701&amp;"_"&amp;M3701&amp;"_"&amp;O3701,[1]挑战模式!$A:$AS,14+N3701,FALSE),[1]怪物!$B:$L,11,FALSE))))</f>
        <v/>
      </c>
      <c r="H3701" t="str">
        <f t="shared" si="172"/>
        <v/>
      </c>
      <c r="I3701" t="str">
        <f t="shared" si="173"/>
        <v/>
      </c>
      <c r="J3701" t="str">
        <f>IF(B3701="","",IF(RIGHT(VLOOKUP(K3701&amp;"_"&amp;L3701&amp;"_"&amp;M3701&amp;"_"&amp;O3701,[1]挑战模式!$A:$AS,14+N3701,FALSE),1)="3","EffectCreate_BossEffect;EffectCreate_MonsterShow","EffectCreate_MonsterShow"))</f>
        <v/>
      </c>
      <c r="K3701" s="2">
        <v>1</v>
      </c>
      <c r="L3701" s="2">
        <v>3</v>
      </c>
      <c r="M3701" s="2">
        <v>7</v>
      </c>
      <c r="N3701" s="2">
        <v>2</v>
      </c>
      <c r="O3701" s="6" t="s">
        <v>466</v>
      </c>
    </row>
    <row r="3702" spans="2:15" x14ac:dyDescent="0.2">
      <c r="B3702" t="str">
        <f>IF(ISNA(VLOOKUP(K3702&amp;"_"&amp;L3702&amp;"_"&amp;M3702&amp;"_"&amp;O3702,[1]挑战模式!$A:$AS,1,FALSE)),"",IF(VLOOKUP(K3702&amp;"_"&amp;L3702&amp;"_"&amp;M3702&amp;"_"&amp;O3702,[1]挑战模式!$A:$AS,14+N3702,FALSE)="","","Monster_Season"&amp;K3702&amp;"_Challenge"&amp;L3702&amp;"_"&amp;M3702&amp;"_"&amp;N3702&amp;"_"&amp;O3702))</f>
        <v/>
      </c>
      <c r="C3702" t="str">
        <f t="shared" si="171"/>
        <v/>
      </c>
      <c r="G3702" t="str">
        <f>IF(ISNA(VLOOKUP(K3702&amp;"_"&amp;L3702&amp;"_"&amp;M3702&amp;"_"&amp;O3702,[1]挑战模式!$A:$AS,14+N3702,FALSE)),"",IF(VLOOKUP(K3702&amp;"_"&amp;L3702&amp;"_"&amp;M3702&amp;"_"&amp;O3702,[1]挑战模式!$A:$AS,14+N3702,FALSE)="","",IF(VLOOKUP(VLOOKUP(K3702&amp;"_"&amp;L3702&amp;"_"&amp;M3702&amp;"_"&amp;O3702,[1]挑战模式!$A:$AS,14+N3702,FALSE),[1]怪物!$B:$L,11,FALSE)=0,"",VLOOKUP(VLOOKUP(K3702&amp;"_"&amp;L3702&amp;"_"&amp;M3702&amp;"_"&amp;O3702,[1]挑战模式!$A:$AS,14+N3702,FALSE),[1]怪物!$B:$L,11,FALSE))))</f>
        <v/>
      </c>
      <c r="H3702" t="str">
        <f t="shared" si="172"/>
        <v/>
      </c>
      <c r="I3702" t="str">
        <f t="shared" si="173"/>
        <v/>
      </c>
      <c r="J3702" t="str">
        <f>IF(B3702="","",IF(RIGHT(VLOOKUP(K3702&amp;"_"&amp;L3702&amp;"_"&amp;M3702&amp;"_"&amp;O3702,[1]挑战模式!$A:$AS,14+N3702,FALSE),1)="3","EffectCreate_BossEffect;EffectCreate_MonsterShow","EffectCreate_MonsterShow"))</f>
        <v/>
      </c>
      <c r="K3702" s="2">
        <v>1</v>
      </c>
      <c r="L3702" s="2">
        <v>3</v>
      </c>
      <c r="M3702" s="2">
        <v>7</v>
      </c>
      <c r="N3702" s="2">
        <v>3</v>
      </c>
      <c r="O3702" s="6" t="s">
        <v>466</v>
      </c>
    </row>
    <row r="3703" spans="2:15" x14ac:dyDescent="0.2">
      <c r="B3703" t="str">
        <f>IF(ISNA(VLOOKUP(K3703&amp;"_"&amp;L3703&amp;"_"&amp;M3703&amp;"_"&amp;O3703,[1]挑战模式!$A:$AS,1,FALSE)),"",IF(VLOOKUP(K3703&amp;"_"&amp;L3703&amp;"_"&amp;M3703&amp;"_"&amp;O3703,[1]挑战模式!$A:$AS,14+N3703,FALSE)="","","Monster_Season"&amp;K3703&amp;"_Challenge"&amp;L3703&amp;"_"&amp;M3703&amp;"_"&amp;N3703&amp;"_"&amp;O3703))</f>
        <v/>
      </c>
      <c r="C3703" t="str">
        <f t="shared" si="171"/>
        <v/>
      </c>
      <c r="G3703" t="str">
        <f>IF(ISNA(VLOOKUP(K3703&amp;"_"&amp;L3703&amp;"_"&amp;M3703&amp;"_"&amp;O3703,[1]挑战模式!$A:$AS,14+N3703,FALSE)),"",IF(VLOOKUP(K3703&amp;"_"&amp;L3703&amp;"_"&amp;M3703&amp;"_"&amp;O3703,[1]挑战模式!$A:$AS,14+N3703,FALSE)="","",IF(VLOOKUP(VLOOKUP(K3703&amp;"_"&amp;L3703&amp;"_"&amp;M3703&amp;"_"&amp;O3703,[1]挑战模式!$A:$AS,14+N3703,FALSE),[1]怪物!$B:$L,11,FALSE)=0,"",VLOOKUP(VLOOKUP(K3703&amp;"_"&amp;L3703&amp;"_"&amp;M3703&amp;"_"&amp;O3703,[1]挑战模式!$A:$AS,14+N3703,FALSE),[1]怪物!$B:$L,11,FALSE))))</f>
        <v/>
      </c>
      <c r="H3703" t="str">
        <f t="shared" si="172"/>
        <v/>
      </c>
      <c r="I3703" t="str">
        <f t="shared" si="173"/>
        <v/>
      </c>
      <c r="J3703" t="str">
        <f>IF(B3703="","",IF(RIGHT(VLOOKUP(K3703&amp;"_"&amp;L3703&amp;"_"&amp;M3703&amp;"_"&amp;O3703,[1]挑战模式!$A:$AS,14+N3703,FALSE),1)="3","EffectCreate_BossEffect;EffectCreate_MonsterShow","EffectCreate_MonsterShow"))</f>
        <v/>
      </c>
      <c r="K3703" s="2">
        <v>1</v>
      </c>
      <c r="L3703" s="2">
        <v>3</v>
      </c>
      <c r="M3703" s="2">
        <v>7</v>
      </c>
      <c r="N3703" s="2">
        <v>4</v>
      </c>
      <c r="O3703" s="6" t="s">
        <v>466</v>
      </c>
    </row>
    <row r="3704" spans="2:15" x14ac:dyDescent="0.2">
      <c r="B3704" t="str">
        <f>IF(ISNA(VLOOKUP(K3704&amp;"_"&amp;L3704&amp;"_"&amp;M3704&amp;"_"&amp;O3704,[1]挑战模式!$A:$AS,1,FALSE)),"",IF(VLOOKUP(K3704&amp;"_"&amp;L3704&amp;"_"&amp;M3704&amp;"_"&amp;O3704,[1]挑战模式!$A:$AS,14+N3704,FALSE)="","","Monster_Season"&amp;K3704&amp;"_Challenge"&amp;L3704&amp;"_"&amp;M3704&amp;"_"&amp;N3704&amp;"_"&amp;O3704))</f>
        <v/>
      </c>
      <c r="C3704" t="str">
        <f t="shared" si="171"/>
        <v/>
      </c>
      <c r="G3704" t="str">
        <f>IF(ISNA(VLOOKUP(K3704&amp;"_"&amp;L3704&amp;"_"&amp;M3704&amp;"_"&amp;O3704,[1]挑战模式!$A:$AS,14+N3704,FALSE)),"",IF(VLOOKUP(K3704&amp;"_"&amp;L3704&amp;"_"&amp;M3704&amp;"_"&amp;O3704,[1]挑战模式!$A:$AS,14+N3704,FALSE)="","",IF(VLOOKUP(VLOOKUP(K3704&amp;"_"&amp;L3704&amp;"_"&amp;M3704&amp;"_"&amp;O3704,[1]挑战模式!$A:$AS,14+N3704,FALSE),[1]怪物!$B:$L,11,FALSE)=0,"",VLOOKUP(VLOOKUP(K3704&amp;"_"&amp;L3704&amp;"_"&amp;M3704&amp;"_"&amp;O3704,[1]挑战模式!$A:$AS,14+N3704,FALSE),[1]怪物!$B:$L,11,FALSE))))</f>
        <v/>
      </c>
      <c r="H3704" t="str">
        <f t="shared" si="172"/>
        <v/>
      </c>
      <c r="I3704" t="str">
        <f t="shared" si="173"/>
        <v/>
      </c>
      <c r="J3704" t="str">
        <f>IF(B3704="","",IF(RIGHT(VLOOKUP(K3704&amp;"_"&amp;L3704&amp;"_"&amp;M3704&amp;"_"&amp;O3704,[1]挑战模式!$A:$AS,14+N3704,FALSE),1)="3","EffectCreate_BossEffect;EffectCreate_MonsterShow","EffectCreate_MonsterShow"))</f>
        <v/>
      </c>
      <c r="K3704" s="2">
        <v>1</v>
      </c>
      <c r="L3704" s="2">
        <v>3</v>
      </c>
      <c r="M3704" s="2">
        <v>7</v>
      </c>
      <c r="N3704" s="2">
        <v>5</v>
      </c>
      <c r="O3704" s="6" t="s">
        <v>466</v>
      </c>
    </row>
    <row r="3705" spans="2:15" x14ac:dyDescent="0.2">
      <c r="B3705" t="str">
        <f>IF(ISNA(VLOOKUP(K3705&amp;"_"&amp;L3705&amp;"_"&amp;M3705&amp;"_"&amp;O3705,[1]挑战模式!$A:$AS,1,FALSE)),"",IF(VLOOKUP(K3705&amp;"_"&amp;L3705&amp;"_"&amp;M3705&amp;"_"&amp;O3705,[1]挑战模式!$A:$AS,14+N3705,FALSE)="","","Monster_Season"&amp;K3705&amp;"_Challenge"&amp;L3705&amp;"_"&amp;M3705&amp;"_"&amp;N3705&amp;"_"&amp;O3705))</f>
        <v/>
      </c>
      <c r="C3705" t="str">
        <f t="shared" si="171"/>
        <v/>
      </c>
      <c r="G3705" t="str">
        <f>IF(ISNA(VLOOKUP(K3705&amp;"_"&amp;L3705&amp;"_"&amp;M3705&amp;"_"&amp;O3705,[1]挑战模式!$A:$AS,14+N3705,FALSE)),"",IF(VLOOKUP(K3705&amp;"_"&amp;L3705&amp;"_"&amp;M3705&amp;"_"&amp;O3705,[1]挑战模式!$A:$AS,14+N3705,FALSE)="","",IF(VLOOKUP(VLOOKUP(K3705&amp;"_"&amp;L3705&amp;"_"&amp;M3705&amp;"_"&amp;O3705,[1]挑战模式!$A:$AS,14+N3705,FALSE),[1]怪物!$B:$L,11,FALSE)=0,"",VLOOKUP(VLOOKUP(K3705&amp;"_"&amp;L3705&amp;"_"&amp;M3705&amp;"_"&amp;O3705,[1]挑战模式!$A:$AS,14+N3705,FALSE),[1]怪物!$B:$L,11,FALSE))))</f>
        <v/>
      </c>
      <c r="H3705" t="str">
        <f t="shared" si="172"/>
        <v/>
      </c>
      <c r="I3705" t="str">
        <f t="shared" si="173"/>
        <v/>
      </c>
      <c r="J3705" t="str">
        <f>IF(B3705="","",IF(RIGHT(VLOOKUP(K3705&amp;"_"&amp;L3705&amp;"_"&amp;M3705&amp;"_"&amp;O3705,[1]挑战模式!$A:$AS,14+N3705,FALSE),1)="3","EffectCreate_BossEffect;EffectCreate_MonsterShow","EffectCreate_MonsterShow"))</f>
        <v/>
      </c>
      <c r="K3705" s="2">
        <v>1</v>
      </c>
      <c r="L3705" s="2">
        <v>3</v>
      </c>
      <c r="M3705" s="2">
        <v>7</v>
      </c>
      <c r="N3705" s="2">
        <v>6</v>
      </c>
      <c r="O3705" s="6" t="s">
        <v>466</v>
      </c>
    </row>
    <row r="3706" spans="2:15" x14ac:dyDescent="0.2">
      <c r="B3706" t="str">
        <f>IF(ISNA(VLOOKUP(K3706&amp;"_"&amp;L3706&amp;"_"&amp;M3706&amp;"_"&amp;O3706,[1]挑战模式!$A:$AS,1,FALSE)),"",IF(VLOOKUP(K3706&amp;"_"&amp;L3706&amp;"_"&amp;M3706&amp;"_"&amp;O3706,[1]挑战模式!$A:$AS,14+N3706,FALSE)="","","Monster_Season"&amp;K3706&amp;"_Challenge"&amp;L3706&amp;"_"&amp;M3706&amp;"_"&amp;N3706&amp;"_"&amp;O3706))</f>
        <v/>
      </c>
      <c r="C3706" t="str">
        <f t="shared" si="171"/>
        <v/>
      </c>
      <c r="G3706" t="str">
        <f>IF(ISNA(VLOOKUP(K3706&amp;"_"&amp;L3706&amp;"_"&amp;M3706&amp;"_"&amp;O3706,[1]挑战模式!$A:$AS,14+N3706,FALSE)),"",IF(VLOOKUP(K3706&amp;"_"&amp;L3706&amp;"_"&amp;M3706&amp;"_"&amp;O3706,[1]挑战模式!$A:$AS,14+N3706,FALSE)="","",IF(VLOOKUP(VLOOKUP(K3706&amp;"_"&amp;L3706&amp;"_"&amp;M3706&amp;"_"&amp;O3706,[1]挑战模式!$A:$AS,14+N3706,FALSE),[1]怪物!$B:$L,11,FALSE)=0,"",VLOOKUP(VLOOKUP(K3706&amp;"_"&amp;L3706&amp;"_"&amp;M3706&amp;"_"&amp;O3706,[1]挑战模式!$A:$AS,14+N3706,FALSE),[1]怪物!$B:$L,11,FALSE))))</f>
        <v/>
      </c>
      <c r="H3706" t="str">
        <f t="shared" si="172"/>
        <v/>
      </c>
      <c r="I3706" t="str">
        <f t="shared" si="173"/>
        <v/>
      </c>
      <c r="J3706" t="str">
        <f>IF(B3706="","",IF(RIGHT(VLOOKUP(K3706&amp;"_"&amp;L3706&amp;"_"&amp;M3706&amp;"_"&amp;O3706,[1]挑战模式!$A:$AS,14+N3706,FALSE),1)="3","EffectCreate_BossEffect;EffectCreate_MonsterShow","EffectCreate_MonsterShow"))</f>
        <v/>
      </c>
      <c r="K3706" s="2">
        <v>1</v>
      </c>
      <c r="L3706" s="2">
        <v>3</v>
      </c>
      <c r="M3706" s="2">
        <v>8</v>
      </c>
      <c r="N3706" s="2">
        <v>1</v>
      </c>
      <c r="O3706" s="6" t="s">
        <v>466</v>
      </c>
    </row>
    <row r="3707" spans="2:15" x14ac:dyDescent="0.2">
      <c r="B3707" t="str">
        <f>IF(ISNA(VLOOKUP(K3707&amp;"_"&amp;L3707&amp;"_"&amp;M3707&amp;"_"&amp;O3707,[1]挑战模式!$A:$AS,1,FALSE)),"",IF(VLOOKUP(K3707&amp;"_"&amp;L3707&amp;"_"&amp;M3707&amp;"_"&amp;O3707,[1]挑战模式!$A:$AS,14+N3707,FALSE)="","","Monster_Season"&amp;K3707&amp;"_Challenge"&amp;L3707&amp;"_"&amp;M3707&amp;"_"&amp;N3707&amp;"_"&amp;O3707))</f>
        <v/>
      </c>
      <c r="C3707" t="str">
        <f t="shared" si="171"/>
        <v/>
      </c>
      <c r="G3707" t="str">
        <f>IF(ISNA(VLOOKUP(K3707&amp;"_"&amp;L3707&amp;"_"&amp;M3707&amp;"_"&amp;O3707,[1]挑战模式!$A:$AS,14+N3707,FALSE)),"",IF(VLOOKUP(K3707&amp;"_"&amp;L3707&amp;"_"&amp;M3707&amp;"_"&amp;O3707,[1]挑战模式!$A:$AS,14+N3707,FALSE)="","",IF(VLOOKUP(VLOOKUP(K3707&amp;"_"&amp;L3707&amp;"_"&amp;M3707&amp;"_"&amp;O3707,[1]挑战模式!$A:$AS,14+N3707,FALSE),[1]怪物!$B:$L,11,FALSE)=0,"",VLOOKUP(VLOOKUP(K3707&amp;"_"&amp;L3707&amp;"_"&amp;M3707&amp;"_"&amp;O3707,[1]挑战模式!$A:$AS,14+N3707,FALSE),[1]怪物!$B:$L,11,FALSE))))</f>
        <v/>
      </c>
      <c r="H3707" t="str">
        <f t="shared" si="172"/>
        <v/>
      </c>
      <c r="I3707" t="str">
        <f t="shared" si="173"/>
        <v/>
      </c>
      <c r="J3707" t="str">
        <f>IF(B3707="","",IF(RIGHT(VLOOKUP(K3707&amp;"_"&amp;L3707&amp;"_"&amp;M3707&amp;"_"&amp;O3707,[1]挑战模式!$A:$AS,14+N3707,FALSE),1)="3","EffectCreate_BossEffect;EffectCreate_MonsterShow","EffectCreate_MonsterShow"))</f>
        <v/>
      </c>
      <c r="K3707" s="2">
        <v>1</v>
      </c>
      <c r="L3707" s="2">
        <v>3</v>
      </c>
      <c r="M3707" s="2">
        <v>8</v>
      </c>
      <c r="N3707" s="2">
        <v>2</v>
      </c>
      <c r="O3707" s="6" t="s">
        <v>466</v>
      </c>
    </row>
    <row r="3708" spans="2:15" x14ac:dyDescent="0.2">
      <c r="B3708" t="str">
        <f>IF(ISNA(VLOOKUP(K3708&amp;"_"&amp;L3708&amp;"_"&amp;M3708&amp;"_"&amp;O3708,[1]挑战模式!$A:$AS,1,FALSE)),"",IF(VLOOKUP(K3708&amp;"_"&amp;L3708&amp;"_"&amp;M3708&amp;"_"&amp;O3708,[1]挑战模式!$A:$AS,14+N3708,FALSE)="","","Monster_Season"&amp;K3708&amp;"_Challenge"&amp;L3708&amp;"_"&amp;M3708&amp;"_"&amp;N3708&amp;"_"&amp;O3708))</f>
        <v/>
      </c>
      <c r="C3708" t="str">
        <f t="shared" si="171"/>
        <v/>
      </c>
      <c r="G3708" t="str">
        <f>IF(ISNA(VLOOKUP(K3708&amp;"_"&amp;L3708&amp;"_"&amp;M3708&amp;"_"&amp;O3708,[1]挑战模式!$A:$AS,14+N3708,FALSE)),"",IF(VLOOKUP(K3708&amp;"_"&amp;L3708&amp;"_"&amp;M3708&amp;"_"&amp;O3708,[1]挑战模式!$A:$AS,14+N3708,FALSE)="","",IF(VLOOKUP(VLOOKUP(K3708&amp;"_"&amp;L3708&amp;"_"&amp;M3708&amp;"_"&amp;O3708,[1]挑战模式!$A:$AS,14+N3708,FALSE),[1]怪物!$B:$L,11,FALSE)=0,"",VLOOKUP(VLOOKUP(K3708&amp;"_"&amp;L3708&amp;"_"&amp;M3708&amp;"_"&amp;O3708,[1]挑战模式!$A:$AS,14+N3708,FALSE),[1]怪物!$B:$L,11,FALSE))))</f>
        <v/>
      </c>
      <c r="H3708" t="str">
        <f t="shared" si="172"/>
        <v/>
      </c>
      <c r="I3708" t="str">
        <f t="shared" si="173"/>
        <v/>
      </c>
      <c r="J3708" t="str">
        <f>IF(B3708="","",IF(RIGHT(VLOOKUP(K3708&amp;"_"&amp;L3708&amp;"_"&amp;M3708&amp;"_"&amp;O3708,[1]挑战模式!$A:$AS,14+N3708,FALSE),1)="3","EffectCreate_BossEffect;EffectCreate_MonsterShow","EffectCreate_MonsterShow"))</f>
        <v/>
      </c>
      <c r="K3708" s="2">
        <v>1</v>
      </c>
      <c r="L3708" s="2">
        <v>3</v>
      </c>
      <c r="M3708" s="2">
        <v>8</v>
      </c>
      <c r="N3708" s="2">
        <v>3</v>
      </c>
      <c r="O3708" s="6" t="s">
        <v>466</v>
      </c>
    </row>
    <row r="3709" spans="2:15" x14ac:dyDescent="0.2">
      <c r="B3709" t="str">
        <f>IF(ISNA(VLOOKUP(K3709&amp;"_"&amp;L3709&amp;"_"&amp;M3709&amp;"_"&amp;O3709,[1]挑战模式!$A:$AS,1,FALSE)),"",IF(VLOOKUP(K3709&amp;"_"&amp;L3709&amp;"_"&amp;M3709&amp;"_"&amp;O3709,[1]挑战模式!$A:$AS,14+N3709,FALSE)="","","Monster_Season"&amp;K3709&amp;"_Challenge"&amp;L3709&amp;"_"&amp;M3709&amp;"_"&amp;N3709&amp;"_"&amp;O3709))</f>
        <v/>
      </c>
      <c r="C3709" t="str">
        <f t="shared" si="171"/>
        <v/>
      </c>
      <c r="G3709" t="str">
        <f>IF(ISNA(VLOOKUP(K3709&amp;"_"&amp;L3709&amp;"_"&amp;M3709&amp;"_"&amp;O3709,[1]挑战模式!$A:$AS,14+N3709,FALSE)),"",IF(VLOOKUP(K3709&amp;"_"&amp;L3709&amp;"_"&amp;M3709&amp;"_"&amp;O3709,[1]挑战模式!$A:$AS,14+N3709,FALSE)="","",IF(VLOOKUP(VLOOKUP(K3709&amp;"_"&amp;L3709&amp;"_"&amp;M3709&amp;"_"&amp;O3709,[1]挑战模式!$A:$AS,14+N3709,FALSE),[1]怪物!$B:$L,11,FALSE)=0,"",VLOOKUP(VLOOKUP(K3709&amp;"_"&amp;L3709&amp;"_"&amp;M3709&amp;"_"&amp;O3709,[1]挑战模式!$A:$AS,14+N3709,FALSE),[1]怪物!$B:$L,11,FALSE))))</f>
        <v/>
      </c>
      <c r="H3709" t="str">
        <f t="shared" si="172"/>
        <v/>
      </c>
      <c r="I3709" t="str">
        <f t="shared" si="173"/>
        <v/>
      </c>
      <c r="J3709" t="str">
        <f>IF(B3709="","",IF(RIGHT(VLOOKUP(K3709&amp;"_"&amp;L3709&amp;"_"&amp;M3709&amp;"_"&amp;O3709,[1]挑战模式!$A:$AS,14+N3709,FALSE),1)="3","EffectCreate_BossEffect;EffectCreate_MonsterShow","EffectCreate_MonsterShow"))</f>
        <v/>
      </c>
      <c r="K3709" s="2">
        <v>1</v>
      </c>
      <c r="L3709" s="2">
        <v>3</v>
      </c>
      <c r="M3709" s="2">
        <v>8</v>
      </c>
      <c r="N3709" s="2">
        <v>4</v>
      </c>
      <c r="O3709" s="6" t="s">
        <v>466</v>
      </c>
    </row>
    <row r="3710" spans="2:15" x14ac:dyDescent="0.2">
      <c r="B3710" t="str">
        <f>IF(ISNA(VLOOKUP(K3710&amp;"_"&amp;L3710&amp;"_"&amp;M3710&amp;"_"&amp;O3710,[1]挑战模式!$A:$AS,1,FALSE)),"",IF(VLOOKUP(K3710&amp;"_"&amp;L3710&amp;"_"&amp;M3710&amp;"_"&amp;O3710,[1]挑战模式!$A:$AS,14+N3710,FALSE)="","","Monster_Season"&amp;K3710&amp;"_Challenge"&amp;L3710&amp;"_"&amp;M3710&amp;"_"&amp;N3710&amp;"_"&amp;O3710))</f>
        <v/>
      </c>
      <c r="C3710" t="str">
        <f t="shared" si="171"/>
        <v/>
      </c>
      <c r="G3710" t="str">
        <f>IF(ISNA(VLOOKUP(K3710&amp;"_"&amp;L3710&amp;"_"&amp;M3710&amp;"_"&amp;O3710,[1]挑战模式!$A:$AS,14+N3710,FALSE)),"",IF(VLOOKUP(K3710&amp;"_"&amp;L3710&amp;"_"&amp;M3710&amp;"_"&amp;O3710,[1]挑战模式!$A:$AS,14+N3710,FALSE)="","",IF(VLOOKUP(VLOOKUP(K3710&amp;"_"&amp;L3710&amp;"_"&amp;M3710&amp;"_"&amp;O3710,[1]挑战模式!$A:$AS,14+N3710,FALSE),[1]怪物!$B:$L,11,FALSE)=0,"",VLOOKUP(VLOOKUP(K3710&amp;"_"&amp;L3710&amp;"_"&amp;M3710&amp;"_"&amp;O3710,[1]挑战模式!$A:$AS,14+N3710,FALSE),[1]怪物!$B:$L,11,FALSE))))</f>
        <v/>
      </c>
      <c r="H3710" t="str">
        <f t="shared" si="172"/>
        <v/>
      </c>
      <c r="I3710" t="str">
        <f t="shared" si="173"/>
        <v/>
      </c>
      <c r="J3710" t="str">
        <f>IF(B3710="","",IF(RIGHT(VLOOKUP(K3710&amp;"_"&amp;L3710&amp;"_"&amp;M3710&amp;"_"&amp;O3710,[1]挑战模式!$A:$AS,14+N3710,FALSE),1)="3","EffectCreate_BossEffect;EffectCreate_MonsterShow","EffectCreate_MonsterShow"))</f>
        <v/>
      </c>
      <c r="K3710" s="2">
        <v>1</v>
      </c>
      <c r="L3710" s="2">
        <v>3</v>
      </c>
      <c r="M3710" s="2">
        <v>8</v>
      </c>
      <c r="N3710" s="2">
        <v>5</v>
      </c>
      <c r="O3710" s="6" t="s">
        <v>466</v>
      </c>
    </row>
    <row r="3711" spans="2:15" x14ac:dyDescent="0.2">
      <c r="B3711" t="str">
        <f>IF(ISNA(VLOOKUP(K3711&amp;"_"&amp;L3711&amp;"_"&amp;M3711&amp;"_"&amp;O3711,[1]挑战模式!$A:$AS,1,FALSE)),"",IF(VLOOKUP(K3711&amp;"_"&amp;L3711&amp;"_"&amp;M3711&amp;"_"&amp;O3711,[1]挑战模式!$A:$AS,14+N3711,FALSE)="","","Monster_Season"&amp;K3711&amp;"_Challenge"&amp;L3711&amp;"_"&amp;M3711&amp;"_"&amp;N3711&amp;"_"&amp;O3711))</f>
        <v/>
      </c>
      <c r="C3711" t="str">
        <f t="shared" si="171"/>
        <v/>
      </c>
      <c r="G3711" t="str">
        <f>IF(ISNA(VLOOKUP(K3711&amp;"_"&amp;L3711&amp;"_"&amp;M3711&amp;"_"&amp;O3711,[1]挑战模式!$A:$AS,14+N3711,FALSE)),"",IF(VLOOKUP(K3711&amp;"_"&amp;L3711&amp;"_"&amp;M3711&amp;"_"&amp;O3711,[1]挑战模式!$A:$AS,14+N3711,FALSE)="","",IF(VLOOKUP(VLOOKUP(K3711&amp;"_"&amp;L3711&amp;"_"&amp;M3711&amp;"_"&amp;O3711,[1]挑战模式!$A:$AS,14+N3711,FALSE),[1]怪物!$B:$L,11,FALSE)=0,"",VLOOKUP(VLOOKUP(K3711&amp;"_"&amp;L3711&amp;"_"&amp;M3711&amp;"_"&amp;O3711,[1]挑战模式!$A:$AS,14+N3711,FALSE),[1]怪物!$B:$L,11,FALSE))))</f>
        <v/>
      </c>
      <c r="H3711" t="str">
        <f t="shared" si="172"/>
        <v/>
      </c>
      <c r="I3711" t="str">
        <f t="shared" si="173"/>
        <v/>
      </c>
      <c r="J3711" t="str">
        <f>IF(B3711="","",IF(RIGHT(VLOOKUP(K3711&amp;"_"&amp;L3711&amp;"_"&amp;M3711&amp;"_"&amp;O3711,[1]挑战模式!$A:$AS,14+N3711,FALSE),1)="3","EffectCreate_BossEffect;EffectCreate_MonsterShow","EffectCreate_MonsterShow"))</f>
        <v/>
      </c>
      <c r="K3711" s="2">
        <v>1</v>
      </c>
      <c r="L3711" s="2">
        <v>3</v>
      </c>
      <c r="M3711" s="2">
        <v>8</v>
      </c>
      <c r="N3711" s="2">
        <v>6</v>
      </c>
      <c r="O3711" s="6" t="s">
        <v>466</v>
      </c>
    </row>
    <row r="3712" spans="2:15" x14ac:dyDescent="0.2">
      <c r="B3712" t="str">
        <f>IF(ISNA(VLOOKUP(K3712&amp;"_"&amp;L3712&amp;"_"&amp;M3712&amp;"_"&amp;O3712,[1]挑战模式!$A:$AS,1,FALSE)),"",IF(VLOOKUP(K3712&amp;"_"&amp;L3712&amp;"_"&amp;M3712&amp;"_"&amp;O3712,[1]挑战模式!$A:$AS,14+N3712,FALSE)="","","Monster_Season"&amp;K3712&amp;"_Challenge"&amp;L3712&amp;"_"&amp;M3712&amp;"_"&amp;N3712&amp;"_"&amp;O3712))</f>
        <v/>
      </c>
      <c r="C3712" t="str">
        <f t="shared" si="171"/>
        <v/>
      </c>
      <c r="G3712" t="str">
        <f>IF(ISNA(VLOOKUP(K3712&amp;"_"&amp;L3712&amp;"_"&amp;M3712&amp;"_"&amp;O3712,[1]挑战模式!$A:$AS,14+N3712,FALSE)),"",IF(VLOOKUP(K3712&amp;"_"&amp;L3712&amp;"_"&amp;M3712&amp;"_"&amp;O3712,[1]挑战模式!$A:$AS,14+N3712,FALSE)="","",IF(VLOOKUP(VLOOKUP(K3712&amp;"_"&amp;L3712&amp;"_"&amp;M3712&amp;"_"&amp;O3712,[1]挑战模式!$A:$AS,14+N3712,FALSE),[1]怪物!$B:$L,11,FALSE)=0,"",VLOOKUP(VLOOKUP(K3712&amp;"_"&amp;L3712&amp;"_"&amp;M3712&amp;"_"&amp;O3712,[1]挑战模式!$A:$AS,14+N3712,FALSE),[1]怪物!$B:$L,11,FALSE))))</f>
        <v/>
      </c>
      <c r="H3712" t="str">
        <f t="shared" si="172"/>
        <v/>
      </c>
      <c r="I3712" t="str">
        <f t="shared" si="173"/>
        <v/>
      </c>
      <c r="J3712" t="str">
        <f>IF(B3712="","",IF(RIGHT(VLOOKUP(K3712&amp;"_"&amp;L3712&amp;"_"&amp;M3712&amp;"_"&amp;O3712,[1]挑战模式!$A:$AS,14+N3712,FALSE),1)="3","EffectCreate_BossEffect;EffectCreate_MonsterShow","EffectCreate_MonsterShow"))</f>
        <v/>
      </c>
      <c r="K3712" s="2">
        <v>1</v>
      </c>
      <c r="L3712" s="2">
        <v>3</v>
      </c>
      <c r="M3712" s="2">
        <v>9</v>
      </c>
      <c r="N3712" s="2">
        <v>1</v>
      </c>
      <c r="O3712" s="6" t="s">
        <v>466</v>
      </c>
    </row>
    <row r="3713" spans="2:15" x14ac:dyDescent="0.2">
      <c r="B3713" t="str">
        <f>IF(ISNA(VLOOKUP(K3713&amp;"_"&amp;L3713&amp;"_"&amp;M3713&amp;"_"&amp;O3713,[1]挑战模式!$A:$AS,1,FALSE)),"",IF(VLOOKUP(K3713&amp;"_"&amp;L3713&amp;"_"&amp;M3713&amp;"_"&amp;O3713,[1]挑战模式!$A:$AS,14+N3713,FALSE)="","","Monster_Season"&amp;K3713&amp;"_Challenge"&amp;L3713&amp;"_"&amp;M3713&amp;"_"&amp;N3713&amp;"_"&amp;O3713))</f>
        <v/>
      </c>
      <c r="C3713" t="str">
        <f t="shared" si="171"/>
        <v/>
      </c>
      <c r="G3713" t="str">
        <f>IF(ISNA(VLOOKUP(K3713&amp;"_"&amp;L3713&amp;"_"&amp;M3713&amp;"_"&amp;O3713,[1]挑战模式!$A:$AS,14+N3713,FALSE)),"",IF(VLOOKUP(K3713&amp;"_"&amp;L3713&amp;"_"&amp;M3713&amp;"_"&amp;O3713,[1]挑战模式!$A:$AS,14+N3713,FALSE)="","",IF(VLOOKUP(VLOOKUP(K3713&amp;"_"&amp;L3713&amp;"_"&amp;M3713&amp;"_"&amp;O3713,[1]挑战模式!$A:$AS,14+N3713,FALSE),[1]怪物!$B:$L,11,FALSE)=0,"",VLOOKUP(VLOOKUP(K3713&amp;"_"&amp;L3713&amp;"_"&amp;M3713&amp;"_"&amp;O3713,[1]挑战模式!$A:$AS,14+N3713,FALSE),[1]怪物!$B:$L,11,FALSE))))</f>
        <v/>
      </c>
      <c r="H3713" t="str">
        <f t="shared" si="172"/>
        <v/>
      </c>
      <c r="I3713" t="str">
        <f t="shared" si="173"/>
        <v/>
      </c>
      <c r="J3713" t="str">
        <f>IF(B3713="","",IF(RIGHT(VLOOKUP(K3713&amp;"_"&amp;L3713&amp;"_"&amp;M3713&amp;"_"&amp;O3713,[1]挑战模式!$A:$AS,14+N3713,FALSE),1)="3","EffectCreate_BossEffect;EffectCreate_MonsterShow","EffectCreate_MonsterShow"))</f>
        <v/>
      </c>
      <c r="K3713" s="2">
        <v>1</v>
      </c>
      <c r="L3713" s="2">
        <v>3</v>
      </c>
      <c r="M3713" s="2">
        <v>9</v>
      </c>
      <c r="N3713" s="2">
        <v>2</v>
      </c>
      <c r="O3713" s="6" t="s">
        <v>466</v>
      </c>
    </row>
    <row r="3714" spans="2:15" x14ac:dyDescent="0.2">
      <c r="B3714" t="str">
        <f>IF(ISNA(VLOOKUP(K3714&amp;"_"&amp;L3714&amp;"_"&amp;M3714&amp;"_"&amp;O3714,[1]挑战模式!$A:$AS,1,FALSE)),"",IF(VLOOKUP(K3714&amp;"_"&amp;L3714&amp;"_"&amp;M3714&amp;"_"&amp;O3714,[1]挑战模式!$A:$AS,14+N3714,FALSE)="","","Monster_Season"&amp;K3714&amp;"_Challenge"&amp;L3714&amp;"_"&amp;M3714&amp;"_"&amp;N3714&amp;"_"&amp;O3714))</f>
        <v/>
      </c>
      <c r="C3714" t="str">
        <f t="shared" si="171"/>
        <v/>
      </c>
      <c r="G3714" t="str">
        <f>IF(ISNA(VLOOKUP(K3714&amp;"_"&amp;L3714&amp;"_"&amp;M3714&amp;"_"&amp;O3714,[1]挑战模式!$A:$AS,14+N3714,FALSE)),"",IF(VLOOKUP(K3714&amp;"_"&amp;L3714&amp;"_"&amp;M3714&amp;"_"&amp;O3714,[1]挑战模式!$A:$AS,14+N3714,FALSE)="","",IF(VLOOKUP(VLOOKUP(K3714&amp;"_"&amp;L3714&amp;"_"&amp;M3714&amp;"_"&amp;O3714,[1]挑战模式!$A:$AS,14+N3714,FALSE),[1]怪物!$B:$L,11,FALSE)=0,"",VLOOKUP(VLOOKUP(K3714&amp;"_"&amp;L3714&amp;"_"&amp;M3714&amp;"_"&amp;O3714,[1]挑战模式!$A:$AS,14+N3714,FALSE),[1]怪物!$B:$L,11,FALSE))))</f>
        <v/>
      </c>
      <c r="H3714" t="str">
        <f t="shared" si="172"/>
        <v/>
      </c>
      <c r="I3714" t="str">
        <f t="shared" si="173"/>
        <v/>
      </c>
      <c r="J3714" t="str">
        <f>IF(B3714="","",IF(RIGHT(VLOOKUP(K3714&amp;"_"&amp;L3714&amp;"_"&amp;M3714&amp;"_"&amp;O3714,[1]挑战模式!$A:$AS,14+N3714,FALSE),1)="3","EffectCreate_BossEffect;EffectCreate_MonsterShow","EffectCreate_MonsterShow"))</f>
        <v/>
      </c>
      <c r="K3714" s="2">
        <v>1</v>
      </c>
      <c r="L3714" s="2">
        <v>3</v>
      </c>
      <c r="M3714" s="2">
        <v>9</v>
      </c>
      <c r="N3714" s="2">
        <v>3</v>
      </c>
      <c r="O3714" s="6" t="s">
        <v>466</v>
      </c>
    </row>
    <row r="3715" spans="2:15" x14ac:dyDescent="0.2">
      <c r="B3715" t="str">
        <f>IF(ISNA(VLOOKUP(K3715&amp;"_"&amp;L3715&amp;"_"&amp;M3715&amp;"_"&amp;O3715,[1]挑战模式!$A:$AS,1,FALSE)),"",IF(VLOOKUP(K3715&amp;"_"&amp;L3715&amp;"_"&amp;M3715&amp;"_"&amp;O3715,[1]挑战模式!$A:$AS,14+N3715,FALSE)="","","Monster_Season"&amp;K3715&amp;"_Challenge"&amp;L3715&amp;"_"&amp;M3715&amp;"_"&amp;N3715&amp;"_"&amp;O3715))</f>
        <v/>
      </c>
      <c r="C3715" t="str">
        <f t="shared" si="171"/>
        <v/>
      </c>
      <c r="G3715" t="str">
        <f>IF(ISNA(VLOOKUP(K3715&amp;"_"&amp;L3715&amp;"_"&amp;M3715&amp;"_"&amp;O3715,[1]挑战模式!$A:$AS,14+N3715,FALSE)),"",IF(VLOOKUP(K3715&amp;"_"&amp;L3715&amp;"_"&amp;M3715&amp;"_"&amp;O3715,[1]挑战模式!$A:$AS,14+N3715,FALSE)="","",IF(VLOOKUP(VLOOKUP(K3715&amp;"_"&amp;L3715&amp;"_"&amp;M3715&amp;"_"&amp;O3715,[1]挑战模式!$A:$AS,14+N3715,FALSE),[1]怪物!$B:$L,11,FALSE)=0,"",VLOOKUP(VLOOKUP(K3715&amp;"_"&amp;L3715&amp;"_"&amp;M3715&amp;"_"&amp;O3715,[1]挑战模式!$A:$AS,14+N3715,FALSE),[1]怪物!$B:$L,11,FALSE))))</f>
        <v/>
      </c>
      <c r="H3715" t="str">
        <f t="shared" si="172"/>
        <v/>
      </c>
      <c r="I3715" t="str">
        <f t="shared" si="173"/>
        <v/>
      </c>
      <c r="J3715" t="str">
        <f>IF(B3715="","",IF(RIGHT(VLOOKUP(K3715&amp;"_"&amp;L3715&amp;"_"&amp;M3715&amp;"_"&amp;O3715,[1]挑战模式!$A:$AS,14+N3715,FALSE),1)="3","EffectCreate_BossEffect;EffectCreate_MonsterShow","EffectCreate_MonsterShow"))</f>
        <v/>
      </c>
      <c r="K3715" s="2">
        <v>1</v>
      </c>
      <c r="L3715" s="2">
        <v>3</v>
      </c>
      <c r="M3715" s="2">
        <v>9</v>
      </c>
      <c r="N3715" s="2">
        <v>4</v>
      </c>
      <c r="O3715" s="6" t="s">
        <v>466</v>
      </c>
    </row>
    <row r="3716" spans="2:15" x14ac:dyDescent="0.2">
      <c r="B3716" t="str">
        <f>IF(ISNA(VLOOKUP(K3716&amp;"_"&amp;L3716&amp;"_"&amp;M3716&amp;"_"&amp;O3716,[1]挑战模式!$A:$AS,1,FALSE)),"",IF(VLOOKUP(K3716&amp;"_"&amp;L3716&amp;"_"&amp;M3716&amp;"_"&amp;O3716,[1]挑战模式!$A:$AS,14+N3716,FALSE)="","","Monster_Season"&amp;K3716&amp;"_Challenge"&amp;L3716&amp;"_"&amp;M3716&amp;"_"&amp;N3716&amp;"_"&amp;O3716))</f>
        <v/>
      </c>
      <c r="C3716" t="str">
        <f t="shared" si="171"/>
        <v/>
      </c>
      <c r="G3716" t="str">
        <f>IF(ISNA(VLOOKUP(K3716&amp;"_"&amp;L3716&amp;"_"&amp;M3716&amp;"_"&amp;O3716,[1]挑战模式!$A:$AS,14+N3716,FALSE)),"",IF(VLOOKUP(K3716&amp;"_"&amp;L3716&amp;"_"&amp;M3716&amp;"_"&amp;O3716,[1]挑战模式!$A:$AS,14+N3716,FALSE)="","",IF(VLOOKUP(VLOOKUP(K3716&amp;"_"&amp;L3716&amp;"_"&amp;M3716&amp;"_"&amp;O3716,[1]挑战模式!$A:$AS,14+N3716,FALSE),[1]怪物!$B:$L,11,FALSE)=0,"",VLOOKUP(VLOOKUP(K3716&amp;"_"&amp;L3716&amp;"_"&amp;M3716&amp;"_"&amp;O3716,[1]挑战模式!$A:$AS,14+N3716,FALSE),[1]怪物!$B:$L,11,FALSE))))</f>
        <v/>
      </c>
      <c r="H3716" t="str">
        <f t="shared" si="172"/>
        <v/>
      </c>
      <c r="I3716" t="str">
        <f t="shared" si="173"/>
        <v/>
      </c>
      <c r="J3716" t="str">
        <f>IF(B3716="","",IF(RIGHT(VLOOKUP(K3716&amp;"_"&amp;L3716&amp;"_"&amp;M3716&amp;"_"&amp;O3716,[1]挑战模式!$A:$AS,14+N3716,FALSE),1)="3","EffectCreate_BossEffect;EffectCreate_MonsterShow","EffectCreate_MonsterShow"))</f>
        <v/>
      </c>
      <c r="K3716" s="2">
        <v>1</v>
      </c>
      <c r="L3716" s="2">
        <v>3</v>
      </c>
      <c r="M3716" s="2">
        <v>9</v>
      </c>
      <c r="N3716" s="2">
        <v>5</v>
      </c>
      <c r="O3716" s="6" t="s">
        <v>466</v>
      </c>
    </row>
    <row r="3717" spans="2:15" x14ac:dyDescent="0.2">
      <c r="B3717" t="str">
        <f>IF(ISNA(VLOOKUP(K3717&amp;"_"&amp;L3717&amp;"_"&amp;M3717&amp;"_"&amp;O3717,[1]挑战模式!$A:$AS,1,FALSE)),"",IF(VLOOKUP(K3717&amp;"_"&amp;L3717&amp;"_"&amp;M3717&amp;"_"&amp;O3717,[1]挑战模式!$A:$AS,14+N3717,FALSE)="","","Monster_Season"&amp;K3717&amp;"_Challenge"&amp;L3717&amp;"_"&amp;M3717&amp;"_"&amp;N3717&amp;"_"&amp;O3717))</f>
        <v/>
      </c>
      <c r="C3717" t="str">
        <f t="shared" si="171"/>
        <v/>
      </c>
      <c r="G3717" t="str">
        <f>IF(ISNA(VLOOKUP(K3717&amp;"_"&amp;L3717&amp;"_"&amp;M3717&amp;"_"&amp;O3717,[1]挑战模式!$A:$AS,14+N3717,FALSE)),"",IF(VLOOKUP(K3717&amp;"_"&amp;L3717&amp;"_"&amp;M3717&amp;"_"&amp;O3717,[1]挑战模式!$A:$AS,14+N3717,FALSE)="","",IF(VLOOKUP(VLOOKUP(K3717&amp;"_"&amp;L3717&amp;"_"&amp;M3717&amp;"_"&amp;O3717,[1]挑战模式!$A:$AS,14+N3717,FALSE),[1]怪物!$B:$L,11,FALSE)=0,"",VLOOKUP(VLOOKUP(K3717&amp;"_"&amp;L3717&amp;"_"&amp;M3717&amp;"_"&amp;O3717,[1]挑战模式!$A:$AS,14+N3717,FALSE),[1]怪物!$B:$L,11,FALSE))))</f>
        <v/>
      </c>
      <c r="H3717" t="str">
        <f t="shared" si="172"/>
        <v/>
      </c>
      <c r="I3717" t="str">
        <f t="shared" si="173"/>
        <v/>
      </c>
      <c r="J3717" t="str">
        <f>IF(B3717="","",IF(RIGHT(VLOOKUP(K3717&amp;"_"&amp;L3717&amp;"_"&amp;M3717&amp;"_"&amp;O3717,[1]挑战模式!$A:$AS,14+N3717,FALSE),1)="3","EffectCreate_BossEffect;EffectCreate_MonsterShow","EffectCreate_MonsterShow"))</f>
        <v/>
      </c>
      <c r="K3717" s="2">
        <v>1</v>
      </c>
      <c r="L3717" s="2">
        <v>3</v>
      </c>
      <c r="M3717" s="2">
        <v>10</v>
      </c>
      <c r="N3717" s="2">
        <v>6</v>
      </c>
      <c r="O3717" s="6" t="s">
        <v>466</v>
      </c>
    </row>
    <row r="3718" spans="2:15" x14ac:dyDescent="0.2">
      <c r="B3718" t="str">
        <f>IF(ISNA(VLOOKUP(K3718&amp;"_"&amp;L3718&amp;"_"&amp;M3718&amp;"_"&amp;O3718,[1]挑战模式!$A:$AS,1,FALSE)),"",IF(VLOOKUP(K3718&amp;"_"&amp;L3718&amp;"_"&amp;M3718&amp;"_"&amp;O3718,[1]挑战模式!$A:$AS,14+N3718,FALSE)="","","Monster_Season"&amp;K3718&amp;"_Challenge"&amp;L3718&amp;"_"&amp;M3718&amp;"_"&amp;N3718&amp;"_"&amp;O3718))</f>
        <v/>
      </c>
      <c r="C3718" t="str">
        <f t="shared" si="171"/>
        <v/>
      </c>
      <c r="G3718" t="str">
        <f>IF(ISNA(VLOOKUP(K3718&amp;"_"&amp;L3718&amp;"_"&amp;M3718&amp;"_"&amp;O3718,[1]挑战模式!$A:$AS,14+N3718,FALSE)),"",IF(VLOOKUP(K3718&amp;"_"&amp;L3718&amp;"_"&amp;M3718&amp;"_"&amp;O3718,[1]挑战模式!$A:$AS,14+N3718,FALSE)="","",IF(VLOOKUP(VLOOKUP(K3718&amp;"_"&amp;L3718&amp;"_"&amp;M3718&amp;"_"&amp;O3718,[1]挑战模式!$A:$AS,14+N3718,FALSE),[1]怪物!$B:$L,11,FALSE)=0,"",VLOOKUP(VLOOKUP(K3718&amp;"_"&amp;L3718&amp;"_"&amp;M3718&amp;"_"&amp;O3718,[1]挑战模式!$A:$AS,14+N3718,FALSE),[1]怪物!$B:$L,11,FALSE))))</f>
        <v/>
      </c>
      <c r="H3718" t="str">
        <f t="shared" si="172"/>
        <v/>
      </c>
      <c r="I3718" t="str">
        <f t="shared" si="173"/>
        <v/>
      </c>
      <c r="J3718" t="str">
        <f>IF(B3718="","",IF(RIGHT(VLOOKUP(K3718&amp;"_"&amp;L3718&amp;"_"&amp;M3718&amp;"_"&amp;O3718,[1]挑战模式!$A:$AS,14+N3718,FALSE),1)="3","EffectCreate_BossEffect;EffectCreate_MonsterShow","EffectCreate_MonsterShow"))</f>
        <v/>
      </c>
      <c r="K3718" s="2">
        <v>1</v>
      </c>
      <c r="L3718" s="2">
        <v>3</v>
      </c>
      <c r="M3718" s="2">
        <v>10</v>
      </c>
      <c r="N3718" s="2">
        <v>1</v>
      </c>
      <c r="O3718" s="6" t="s">
        <v>466</v>
      </c>
    </row>
    <row r="3719" spans="2:15" x14ac:dyDescent="0.2">
      <c r="B3719" t="str">
        <f>IF(ISNA(VLOOKUP(K3719&amp;"_"&amp;L3719&amp;"_"&amp;M3719&amp;"_"&amp;O3719,[1]挑战模式!$A:$AS,1,FALSE)),"",IF(VLOOKUP(K3719&amp;"_"&amp;L3719&amp;"_"&amp;M3719&amp;"_"&amp;O3719,[1]挑战模式!$A:$AS,14+N3719,FALSE)="","","Monster_Season"&amp;K3719&amp;"_Challenge"&amp;L3719&amp;"_"&amp;M3719&amp;"_"&amp;N3719&amp;"_"&amp;O3719))</f>
        <v/>
      </c>
      <c r="C3719" t="str">
        <f t="shared" ref="C3719:C3782" si="174">IF(B3719="","","None")</f>
        <v/>
      </c>
      <c r="G3719" t="str">
        <f>IF(ISNA(VLOOKUP(K3719&amp;"_"&amp;L3719&amp;"_"&amp;M3719&amp;"_"&amp;O3719,[1]挑战模式!$A:$AS,14+N3719,FALSE)),"",IF(VLOOKUP(K3719&amp;"_"&amp;L3719&amp;"_"&amp;M3719&amp;"_"&amp;O3719,[1]挑战模式!$A:$AS,14+N3719,FALSE)="","",IF(VLOOKUP(VLOOKUP(K3719&amp;"_"&amp;L3719&amp;"_"&amp;M3719&amp;"_"&amp;O3719,[1]挑战模式!$A:$AS,14+N3719,FALSE),[1]怪物!$B:$L,11,FALSE)=0,"",VLOOKUP(VLOOKUP(K3719&amp;"_"&amp;L3719&amp;"_"&amp;M3719&amp;"_"&amp;O3719,[1]挑战模式!$A:$AS,14+N3719,FALSE),[1]怪物!$B:$L,11,FALSE))))</f>
        <v/>
      </c>
      <c r="H3719" t="str">
        <f t="shared" ref="H3719:H3782" si="175">IF(B3719="","","Unit_Monster"&amp;RIGHT(B3719,LEN(B3719)-7))</f>
        <v/>
      </c>
      <c r="I3719" t="str">
        <f t="shared" ref="I3719:I3782" si="176">IF(B3719="","","TowerDefense_Monster1")</f>
        <v/>
      </c>
      <c r="J3719" t="str">
        <f>IF(B3719="","",IF(RIGHT(VLOOKUP(K3719&amp;"_"&amp;L3719&amp;"_"&amp;M3719&amp;"_"&amp;O3719,[1]挑战模式!$A:$AS,14+N3719,FALSE),1)="3","EffectCreate_BossEffect;EffectCreate_MonsterShow","EffectCreate_MonsterShow"))</f>
        <v/>
      </c>
      <c r="K3719" s="2">
        <v>1</v>
      </c>
      <c r="L3719" s="2">
        <v>3</v>
      </c>
      <c r="M3719" s="2">
        <v>10</v>
      </c>
      <c r="N3719" s="2">
        <v>2</v>
      </c>
      <c r="O3719" s="6" t="s">
        <v>466</v>
      </c>
    </row>
    <row r="3720" spans="2:15" x14ac:dyDescent="0.2">
      <c r="B3720" t="str">
        <f>IF(ISNA(VLOOKUP(K3720&amp;"_"&amp;L3720&amp;"_"&amp;M3720&amp;"_"&amp;O3720,[1]挑战模式!$A:$AS,1,FALSE)),"",IF(VLOOKUP(K3720&amp;"_"&amp;L3720&amp;"_"&amp;M3720&amp;"_"&amp;O3720,[1]挑战模式!$A:$AS,14+N3720,FALSE)="","","Monster_Season"&amp;K3720&amp;"_Challenge"&amp;L3720&amp;"_"&amp;M3720&amp;"_"&amp;N3720&amp;"_"&amp;O3720))</f>
        <v/>
      </c>
      <c r="C3720" t="str">
        <f t="shared" si="174"/>
        <v/>
      </c>
      <c r="G3720" t="str">
        <f>IF(ISNA(VLOOKUP(K3720&amp;"_"&amp;L3720&amp;"_"&amp;M3720&amp;"_"&amp;O3720,[1]挑战模式!$A:$AS,14+N3720,FALSE)),"",IF(VLOOKUP(K3720&amp;"_"&amp;L3720&amp;"_"&amp;M3720&amp;"_"&amp;O3720,[1]挑战模式!$A:$AS,14+N3720,FALSE)="","",IF(VLOOKUP(VLOOKUP(K3720&amp;"_"&amp;L3720&amp;"_"&amp;M3720&amp;"_"&amp;O3720,[1]挑战模式!$A:$AS,14+N3720,FALSE),[1]怪物!$B:$L,11,FALSE)=0,"",VLOOKUP(VLOOKUP(K3720&amp;"_"&amp;L3720&amp;"_"&amp;M3720&amp;"_"&amp;O3720,[1]挑战模式!$A:$AS,14+N3720,FALSE),[1]怪物!$B:$L,11,FALSE))))</f>
        <v/>
      </c>
      <c r="H3720" t="str">
        <f t="shared" si="175"/>
        <v/>
      </c>
      <c r="I3720" t="str">
        <f t="shared" si="176"/>
        <v/>
      </c>
      <c r="J3720" t="str">
        <f>IF(B3720="","",IF(RIGHT(VLOOKUP(K3720&amp;"_"&amp;L3720&amp;"_"&amp;M3720&amp;"_"&amp;O3720,[1]挑战模式!$A:$AS,14+N3720,FALSE),1)="3","EffectCreate_BossEffect;EffectCreate_MonsterShow","EffectCreate_MonsterShow"))</f>
        <v/>
      </c>
      <c r="K3720" s="2">
        <v>1</v>
      </c>
      <c r="L3720" s="2">
        <v>3</v>
      </c>
      <c r="M3720" s="2">
        <v>10</v>
      </c>
      <c r="N3720" s="2">
        <v>3</v>
      </c>
      <c r="O3720" s="6" t="s">
        <v>466</v>
      </c>
    </row>
    <row r="3721" spans="2:15" x14ac:dyDescent="0.2">
      <c r="B3721" t="str">
        <f>IF(ISNA(VLOOKUP(K3721&amp;"_"&amp;L3721&amp;"_"&amp;M3721&amp;"_"&amp;O3721,[1]挑战模式!$A:$AS,1,FALSE)),"",IF(VLOOKUP(K3721&amp;"_"&amp;L3721&amp;"_"&amp;M3721&amp;"_"&amp;O3721,[1]挑战模式!$A:$AS,14+N3721,FALSE)="","","Monster_Season"&amp;K3721&amp;"_Challenge"&amp;L3721&amp;"_"&amp;M3721&amp;"_"&amp;N3721&amp;"_"&amp;O3721))</f>
        <v/>
      </c>
      <c r="C3721" t="str">
        <f t="shared" si="174"/>
        <v/>
      </c>
      <c r="G3721" t="str">
        <f>IF(ISNA(VLOOKUP(K3721&amp;"_"&amp;L3721&amp;"_"&amp;M3721&amp;"_"&amp;O3721,[1]挑战模式!$A:$AS,14+N3721,FALSE)),"",IF(VLOOKUP(K3721&amp;"_"&amp;L3721&amp;"_"&amp;M3721&amp;"_"&amp;O3721,[1]挑战模式!$A:$AS,14+N3721,FALSE)="","",IF(VLOOKUP(VLOOKUP(K3721&amp;"_"&amp;L3721&amp;"_"&amp;M3721&amp;"_"&amp;O3721,[1]挑战模式!$A:$AS,14+N3721,FALSE),[1]怪物!$B:$L,11,FALSE)=0,"",VLOOKUP(VLOOKUP(K3721&amp;"_"&amp;L3721&amp;"_"&amp;M3721&amp;"_"&amp;O3721,[1]挑战模式!$A:$AS,14+N3721,FALSE),[1]怪物!$B:$L,11,FALSE))))</f>
        <v/>
      </c>
      <c r="H3721" t="str">
        <f t="shared" si="175"/>
        <v/>
      </c>
      <c r="I3721" t="str">
        <f t="shared" si="176"/>
        <v/>
      </c>
      <c r="J3721" t="str">
        <f>IF(B3721="","",IF(RIGHT(VLOOKUP(K3721&amp;"_"&amp;L3721&amp;"_"&amp;M3721&amp;"_"&amp;O3721,[1]挑战模式!$A:$AS,14+N3721,FALSE),1)="3","EffectCreate_BossEffect;EffectCreate_MonsterShow","EffectCreate_MonsterShow"))</f>
        <v/>
      </c>
      <c r="K3721" s="2">
        <v>1</v>
      </c>
      <c r="L3721" s="2">
        <v>3</v>
      </c>
      <c r="M3721" s="2">
        <v>10</v>
      </c>
      <c r="N3721" s="2">
        <v>4</v>
      </c>
      <c r="O3721" s="6" t="s">
        <v>466</v>
      </c>
    </row>
    <row r="3722" spans="2:15" x14ac:dyDescent="0.2">
      <c r="B3722" t="str">
        <f>IF(ISNA(VLOOKUP(K3722&amp;"_"&amp;L3722&amp;"_"&amp;M3722&amp;"_"&amp;O3722,[1]挑战模式!$A:$AS,1,FALSE)),"",IF(VLOOKUP(K3722&amp;"_"&amp;L3722&amp;"_"&amp;M3722&amp;"_"&amp;O3722,[1]挑战模式!$A:$AS,14+N3722,FALSE)="","","Monster_Season"&amp;K3722&amp;"_Challenge"&amp;L3722&amp;"_"&amp;M3722&amp;"_"&amp;N3722&amp;"_"&amp;O3722))</f>
        <v/>
      </c>
      <c r="C3722" t="str">
        <f t="shared" si="174"/>
        <v/>
      </c>
      <c r="G3722" t="str">
        <f>IF(ISNA(VLOOKUP(K3722&amp;"_"&amp;L3722&amp;"_"&amp;M3722&amp;"_"&amp;O3722,[1]挑战模式!$A:$AS,14+N3722,FALSE)),"",IF(VLOOKUP(K3722&amp;"_"&amp;L3722&amp;"_"&amp;M3722&amp;"_"&amp;O3722,[1]挑战模式!$A:$AS,14+N3722,FALSE)="","",IF(VLOOKUP(VLOOKUP(K3722&amp;"_"&amp;L3722&amp;"_"&amp;M3722&amp;"_"&amp;O3722,[1]挑战模式!$A:$AS,14+N3722,FALSE),[1]怪物!$B:$L,11,FALSE)=0,"",VLOOKUP(VLOOKUP(K3722&amp;"_"&amp;L3722&amp;"_"&amp;M3722&amp;"_"&amp;O3722,[1]挑战模式!$A:$AS,14+N3722,FALSE),[1]怪物!$B:$L,11,FALSE))))</f>
        <v/>
      </c>
      <c r="H3722" t="str">
        <f t="shared" si="175"/>
        <v/>
      </c>
      <c r="I3722" t="str">
        <f t="shared" si="176"/>
        <v/>
      </c>
      <c r="J3722" t="str">
        <f>IF(B3722="","",IF(RIGHT(VLOOKUP(K3722&amp;"_"&amp;L3722&amp;"_"&amp;M3722&amp;"_"&amp;O3722,[1]挑战模式!$A:$AS,14+N3722,FALSE),1)="3","EffectCreate_BossEffect;EffectCreate_MonsterShow","EffectCreate_MonsterShow"))</f>
        <v/>
      </c>
      <c r="K3722" s="2">
        <v>1</v>
      </c>
      <c r="L3722" s="2">
        <v>3</v>
      </c>
      <c r="M3722" s="2">
        <v>10</v>
      </c>
      <c r="N3722" s="2">
        <v>5</v>
      </c>
      <c r="O3722" s="6" t="s">
        <v>466</v>
      </c>
    </row>
    <row r="3723" spans="2:15" x14ac:dyDescent="0.2">
      <c r="B3723" t="str">
        <f>IF(ISNA(VLOOKUP(K3723&amp;"_"&amp;L3723&amp;"_"&amp;M3723&amp;"_"&amp;O3723,[1]挑战模式!$A:$AS,1,FALSE)),"",IF(VLOOKUP(K3723&amp;"_"&amp;L3723&amp;"_"&amp;M3723&amp;"_"&amp;O3723,[1]挑战模式!$A:$AS,14+N3723,FALSE)="","","Monster_Season"&amp;K3723&amp;"_Challenge"&amp;L3723&amp;"_"&amp;M3723&amp;"_"&amp;N3723&amp;"_"&amp;O3723))</f>
        <v>Monster_Season1_Challenge4_1_1_Normal</v>
      </c>
      <c r="C3723" t="str">
        <f t="shared" si="174"/>
        <v>None</v>
      </c>
      <c r="G3723" t="str">
        <f>IF(ISNA(VLOOKUP(K3723&amp;"_"&amp;L3723&amp;"_"&amp;M3723&amp;"_"&amp;O3723,[1]挑战模式!$A:$AS,14+N3723,FALSE)),"",IF(VLOOKUP(K3723&amp;"_"&amp;L3723&amp;"_"&amp;M3723&amp;"_"&amp;O3723,[1]挑战模式!$A:$AS,14+N3723,FALSE)="","",IF(VLOOKUP(VLOOKUP(K3723&amp;"_"&amp;L3723&amp;"_"&amp;M3723&amp;"_"&amp;O3723,[1]挑战模式!$A:$AS,14+N3723,FALSE),[1]怪物!$B:$L,11,FALSE)=0,"",VLOOKUP(VLOOKUP(K3723&amp;"_"&amp;L3723&amp;"_"&amp;M3723&amp;"_"&amp;O3723,[1]挑战模式!$A:$AS,14+N3723,FALSE),[1]怪物!$B:$L,11,FALSE))))</f>
        <v/>
      </c>
      <c r="H3723" t="str">
        <f t="shared" si="175"/>
        <v>Unit_Monster_Season1_Challenge4_1_1_Normal</v>
      </c>
      <c r="I3723" t="str">
        <f t="shared" si="176"/>
        <v>TowerDefense_Monster1</v>
      </c>
      <c r="J3723" t="str">
        <f>IF(B3723="","",IF(RIGHT(VLOOKUP(K3723&amp;"_"&amp;L3723&amp;"_"&amp;M3723&amp;"_"&amp;O3723,[1]挑战模式!$A:$AS,14+N3723,FALSE),1)="3","EffectCreate_BossEffect;EffectCreate_MonsterShow","EffectCreate_MonsterShow"))</f>
        <v>EffectCreate_MonsterShow</v>
      </c>
      <c r="K3723" s="2">
        <v>1</v>
      </c>
      <c r="L3723" s="2">
        <v>4</v>
      </c>
      <c r="M3723" s="2">
        <v>1</v>
      </c>
      <c r="N3723" s="2">
        <v>1</v>
      </c>
      <c r="O3723" s="6" t="s">
        <v>466</v>
      </c>
    </row>
    <row r="3724" spans="2:15" x14ac:dyDescent="0.2">
      <c r="B3724" t="str">
        <f>IF(ISNA(VLOOKUP(K3724&amp;"_"&amp;L3724&amp;"_"&amp;M3724&amp;"_"&amp;O3724,[1]挑战模式!$A:$AS,1,FALSE)),"",IF(VLOOKUP(K3724&amp;"_"&amp;L3724&amp;"_"&amp;M3724&amp;"_"&amp;O3724,[1]挑战模式!$A:$AS,14+N3724,FALSE)="","","Monster_Season"&amp;K3724&amp;"_Challenge"&amp;L3724&amp;"_"&amp;M3724&amp;"_"&amp;N3724&amp;"_"&amp;O3724))</f>
        <v/>
      </c>
      <c r="C3724" t="str">
        <f t="shared" si="174"/>
        <v/>
      </c>
      <c r="G3724" t="str">
        <f>IF(ISNA(VLOOKUP(K3724&amp;"_"&amp;L3724&amp;"_"&amp;M3724&amp;"_"&amp;O3724,[1]挑战模式!$A:$AS,14+N3724,FALSE)),"",IF(VLOOKUP(K3724&amp;"_"&amp;L3724&amp;"_"&amp;M3724&amp;"_"&amp;O3724,[1]挑战模式!$A:$AS,14+N3724,FALSE)="","",IF(VLOOKUP(VLOOKUP(K3724&amp;"_"&amp;L3724&amp;"_"&amp;M3724&amp;"_"&amp;O3724,[1]挑战模式!$A:$AS,14+N3724,FALSE),[1]怪物!$B:$L,11,FALSE)=0,"",VLOOKUP(VLOOKUP(K3724&amp;"_"&amp;L3724&amp;"_"&amp;M3724&amp;"_"&amp;O3724,[1]挑战模式!$A:$AS,14+N3724,FALSE),[1]怪物!$B:$L,11,FALSE))))</f>
        <v/>
      </c>
      <c r="H3724" t="str">
        <f t="shared" si="175"/>
        <v/>
      </c>
      <c r="I3724" t="str">
        <f t="shared" si="176"/>
        <v/>
      </c>
      <c r="J3724" t="str">
        <f>IF(B3724="","",IF(RIGHT(VLOOKUP(K3724&amp;"_"&amp;L3724&amp;"_"&amp;M3724&amp;"_"&amp;O3724,[1]挑战模式!$A:$AS,14+N3724,FALSE),1)="3","EffectCreate_BossEffect;EffectCreate_MonsterShow","EffectCreate_MonsterShow"))</f>
        <v/>
      </c>
      <c r="K3724" s="2">
        <v>1</v>
      </c>
      <c r="L3724" s="2">
        <v>4</v>
      </c>
      <c r="M3724" s="2">
        <v>1</v>
      </c>
      <c r="N3724" s="2">
        <v>2</v>
      </c>
      <c r="O3724" s="6" t="s">
        <v>466</v>
      </c>
    </row>
    <row r="3725" spans="2:15" x14ac:dyDescent="0.2">
      <c r="B3725" t="str">
        <f>IF(ISNA(VLOOKUP(K3725&amp;"_"&amp;L3725&amp;"_"&amp;M3725&amp;"_"&amp;O3725,[1]挑战模式!$A:$AS,1,FALSE)),"",IF(VLOOKUP(K3725&amp;"_"&amp;L3725&amp;"_"&amp;M3725&amp;"_"&amp;O3725,[1]挑战模式!$A:$AS,14+N3725,FALSE)="","","Monster_Season"&amp;K3725&amp;"_Challenge"&amp;L3725&amp;"_"&amp;M3725&amp;"_"&amp;N3725&amp;"_"&amp;O3725))</f>
        <v/>
      </c>
      <c r="C3725" t="str">
        <f t="shared" si="174"/>
        <v/>
      </c>
      <c r="G3725" t="str">
        <f>IF(ISNA(VLOOKUP(K3725&amp;"_"&amp;L3725&amp;"_"&amp;M3725&amp;"_"&amp;O3725,[1]挑战模式!$A:$AS,14+N3725,FALSE)),"",IF(VLOOKUP(K3725&amp;"_"&amp;L3725&amp;"_"&amp;M3725&amp;"_"&amp;O3725,[1]挑战模式!$A:$AS,14+N3725,FALSE)="","",IF(VLOOKUP(VLOOKUP(K3725&amp;"_"&amp;L3725&amp;"_"&amp;M3725&amp;"_"&amp;O3725,[1]挑战模式!$A:$AS,14+N3725,FALSE),[1]怪物!$B:$L,11,FALSE)=0,"",VLOOKUP(VLOOKUP(K3725&amp;"_"&amp;L3725&amp;"_"&amp;M3725&amp;"_"&amp;O3725,[1]挑战模式!$A:$AS,14+N3725,FALSE),[1]怪物!$B:$L,11,FALSE))))</f>
        <v/>
      </c>
      <c r="H3725" t="str">
        <f t="shared" si="175"/>
        <v/>
      </c>
      <c r="I3725" t="str">
        <f t="shared" si="176"/>
        <v/>
      </c>
      <c r="J3725" t="str">
        <f>IF(B3725="","",IF(RIGHT(VLOOKUP(K3725&amp;"_"&amp;L3725&amp;"_"&amp;M3725&amp;"_"&amp;O3725,[1]挑战模式!$A:$AS,14+N3725,FALSE),1)="3","EffectCreate_BossEffect;EffectCreate_MonsterShow","EffectCreate_MonsterShow"))</f>
        <v/>
      </c>
      <c r="K3725" s="2">
        <v>1</v>
      </c>
      <c r="L3725" s="2">
        <v>4</v>
      </c>
      <c r="M3725" s="2">
        <v>1</v>
      </c>
      <c r="N3725" s="2">
        <v>3</v>
      </c>
      <c r="O3725" s="6" t="s">
        <v>466</v>
      </c>
    </row>
    <row r="3726" spans="2:15" x14ac:dyDescent="0.2">
      <c r="B3726" t="str">
        <f>IF(ISNA(VLOOKUP(K3726&amp;"_"&amp;L3726&amp;"_"&amp;M3726&amp;"_"&amp;O3726,[1]挑战模式!$A:$AS,1,FALSE)),"",IF(VLOOKUP(K3726&amp;"_"&amp;L3726&amp;"_"&amp;M3726&amp;"_"&amp;O3726,[1]挑战模式!$A:$AS,14+N3726,FALSE)="","","Monster_Season"&amp;K3726&amp;"_Challenge"&amp;L3726&amp;"_"&amp;M3726&amp;"_"&amp;N3726&amp;"_"&amp;O3726))</f>
        <v/>
      </c>
      <c r="C3726" t="str">
        <f t="shared" si="174"/>
        <v/>
      </c>
      <c r="G3726" t="str">
        <f>IF(ISNA(VLOOKUP(K3726&amp;"_"&amp;L3726&amp;"_"&amp;M3726&amp;"_"&amp;O3726,[1]挑战模式!$A:$AS,14+N3726,FALSE)),"",IF(VLOOKUP(K3726&amp;"_"&amp;L3726&amp;"_"&amp;M3726&amp;"_"&amp;O3726,[1]挑战模式!$A:$AS,14+N3726,FALSE)="","",IF(VLOOKUP(VLOOKUP(K3726&amp;"_"&amp;L3726&amp;"_"&amp;M3726&amp;"_"&amp;O3726,[1]挑战模式!$A:$AS,14+N3726,FALSE),[1]怪物!$B:$L,11,FALSE)=0,"",VLOOKUP(VLOOKUP(K3726&amp;"_"&amp;L3726&amp;"_"&amp;M3726&amp;"_"&amp;O3726,[1]挑战模式!$A:$AS,14+N3726,FALSE),[1]怪物!$B:$L,11,FALSE))))</f>
        <v/>
      </c>
      <c r="H3726" t="str">
        <f t="shared" si="175"/>
        <v/>
      </c>
      <c r="I3726" t="str">
        <f t="shared" si="176"/>
        <v/>
      </c>
      <c r="J3726" t="str">
        <f>IF(B3726="","",IF(RIGHT(VLOOKUP(K3726&amp;"_"&amp;L3726&amp;"_"&amp;M3726&amp;"_"&amp;O3726,[1]挑战模式!$A:$AS,14+N3726,FALSE),1)="3","EffectCreate_BossEffect;EffectCreate_MonsterShow","EffectCreate_MonsterShow"))</f>
        <v/>
      </c>
      <c r="K3726" s="2">
        <v>1</v>
      </c>
      <c r="L3726" s="2">
        <v>4</v>
      </c>
      <c r="M3726" s="2">
        <v>1</v>
      </c>
      <c r="N3726" s="2">
        <v>4</v>
      </c>
      <c r="O3726" s="6" t="s">
        <v>466</v>
      </c>
    </row>
    <row r="3727" spans="2:15" x14ac:dyDescent="0.2">
      <c r="B3727" t="str">
        <f>IF(ISNA(VLOOKUP(K3727&amp;"_"&amp;L3727&amp;"_"&amp;M3727&amp;"_"&amp;O3727,[1]挑战模式!$A:$AS,1,FALSE)),"",IF(VLOOKUP(K3727&amp;"_"&amp;L3727&amp;"_"&amp;M3727&amp;"_"&amp;O3727,[1]挑战模式!$A:$AS,14+N3727,FALSE)="","","Monster_Season"&amp;K3727&amp;"_Challenge"&amp;L3727&amp;"_"&amp;M3727&amp;"_"&amp;N3727&amp;"_"&amp;O3727))</f>
        <v/>
      </c>
      <c r="C3727" t="str">
        <f t="shared" si="174"/>
        <v/>
      </c>
      <c r="G3727" t="str">
        <f>IF(ISNA(VLOOKUP(K3727&amp;"_"&amp;L3727&amp;"_"&amp;M3727&amp;"_"&amp;O3727,[1]挑战模式!$A:$AS,14+N3727,FALSE)),"",IF(VLOOKUP(K3727&amp;"_"&amp;L3727&amp;"_"&amp;M3727&amp;"_"&amp;O3727,[1]挑战模式!$A:$AS,14+N3727,FALSE)="","",IF(VLOOKUP(VLOOKUP(K3727&amp;"_"&amp;L3727&amp;"_"&amp;M3727&amp;"_"&amp;O3727,[1]挑战模式!$A:$AS,14+N3727,FALSE),[1]怪物!$B:$L,11,FALSE)=0,"",VLOOKUP(VLOOKUP(K3727&amp;"_"&amp;L3727&amp;"_"&amp;M3727&amp;"_"&amp;O3727,[1]挑战模式!$A:$AS,14+N3727,FALSE),[1]怪物!$B:$L,11,FALSE))))</f>
        <v/>
      </c>
      <c r="H3727" t="str">
        <f t="shared" si="175"/>
        <v/>
      </c>
      <c r="I3727" t="str">
        <f t="shared" si="176"/>
        <v/>
      </c>
      <c r="J3727" t="str">
        <f>IF(B3727="","",IF(RIGHT(VLOOKUP(K3727&amp;"_"&amp;L3727&amp;"_"&amp;M3727&amp;"_"&amp;O3727,[1]挑战模式!$A:$AS,14+N3727,FALSE),1)="3","EffectCreate_BossEffect;EffectCreate_MonsterShow","EffectCreate_MonsterShow"))</f>
        <v/>
      </c>
      <c r="K3727" s="2">
        <v>1</v>
      </c>
      <c r="L3727" s="2">
        <v>4</v>
      </c>
      <c r="M3727" s="2">
        <v>1</v>
      </c>
      <c r="N3727" s="2">
        <v>5</v>
      </c>
      <c r="O3727" s="6" t="s">
        <v>466</v>
      </c>
    </row>
    <row r="3728" spans="2:15" x14ac:dyDescent="0.2">
      <c r="B3728" t="str">
        <f>IF(ISNA(VLOOKUP(K3728&amp;"_"&amp;L3728&amp;"_"&amp;M3728&amp;"_"&amp;O3728,[1]挑战模式!$A:$AS,1,FALSE)),"",IF(VLOOKUP(K3728&amp;"_"&amp;L3728&amp;"_"&amp;M3728&amp;"_"&amp;O3728,[1]挑战模式!$A:$AS,14+N3728,FALSE)="","","Monster_Season"&amp;K3728&amp;"_Challenge"&amp;L3728&amp;"_"&amp;M3728&amp;"_"&amp;N3728&amp;"_"&amp;O3728))</f>
        <v/>
      </c>
      <c r="C3728" t="str">
        <f t="shared" si="174"/>
        <v/>
      </c>
      <c r="G3728" t="str">
        <f>IF(ISNA(VLOOKUP(K3728&amp;"_"&amp;L3728&amp;"_"&amp;M3728&amp;"_"&amp;O3728,[1]挑战模式!$A:$AS,14+N3728,FALSE)),"",IF(VLOOKUP(K3728&amp;"_"&amp;L3728&amp;"_"&amp;M3728&amp;"_"&amp;O3728,[1]挑战模式!$A:$AS,14+N3728,FALSE)="","",IF(VLOOKUP(VLOOKUP(K3728&amp;"_"&amp;L3728&amp;"_"&amp;M3728&amp;"_"&amp;O3728,[1]挑战模式!$A:$AS,14+N3728,FALSE),[1]怪物!$B:$L,11,FALSE)=0,"",VLOOKUP(VLOOKUP(K3728&amp;"_"&amp;L3728&amp;"_"&amp;M3728&amp;"_"&amp;O3728,[1]挑战模式!$A:$AS,14+N3728,FALSE),[1]怪物!$B:$L,11,FALSE))))</f>
        <v/>
      </c>
      <c r="H3728" t="str">
        <f t="shared" si="175"/>
        <v/>
      </c>
      <c r="I3728" t="str">
        <f t="shared" si="176"/>
        <v/>
      </c>
      <c r="J3728" t="str">
        <f>IF(B3728="","",IF(RIGHT(VLOOKUP(K3728&amp;"_"&amp;L3728&amp;"_"&amp;M3728&amp;"_"&amp;O3728,[1]挑战模式!$A:$AS,14+N3728,FALSE),1)="3","EffectCreate_BossEffect;EffectCreate_MonsterShow","EffectCreate_MonsterShow"))</f>
        <v/>
      </c>
      <c r="K3728" s="2">
        <v>1</v>
      </c>
      <c r="L3728" s="2">
        <v>4</v>
      </c>
      <c r="M3728" s="2">
        <v>1</v>
      </c>
      <c r="N3728" s="2">
        <v>6</v>
      </c>
      <c r="O3728" s="6" t="s">
        <v>466</v>
      </c>
    </row>
    <row r="3729" spans="2:15" x14ac:dyDescent="0.2">
      <c r="B3729" t="str">
        <f>IF(ISNA(VLOOKUP(K3729&amp;"_"&amp;L3729&amp;"_"&amp;M3729&amp;"_"&amp;O3729,[1]挑战模式!$A:$AS,1,FALSE)),"",IF(VLOOKUP(K3729&amp;"_"&amp;L3729&amp;"_"&amp;M3729&amp;"_"&amp;O3729,[1]挑战模式!$A:$AS,14+N3729,FALSE)="","","Monster_Season"&amp;K3729&amp;"_Challenge"&amp;L3729&amp;"_"&amp;M3729&amp;"_"&amp;N3729&amp;"_"&amp;O3729))</f>
        <v>Monster_Season1_Challenge4_2_1_Normal</v>
      </c>
      <c r="C3729" t="str">
        <f t="shared" si="174"/>
        <v>None</v>
      </c>
      <c r="G3729" t="str">
        <f>IF(ISNA(VLOOKUP(K3729&amp;"_"&amp;L3729&amp;"_"&amp;M3729&amp;"_"&amp;O3729,[1]挑战模式!$A:$AS,14+N3729,FALSE)),"",IF(VLOOKUP(K3729&amp;"_"&amp;L3729&amp;"_"&amp;M3729&amp;"_"&amp;O3729,[1]挑战模式!$A:$AS,14+N3729,FALSE)="","",IF(VLOOKUP(VLOOKUP(K3729&amp;"_"&amp;L3729&amp;"_"&amp;M3729&amp;"_"&amp;O3729,[1]挑战模式!$A:$AS,14+N3729,FALSE),[1]怪物!$B:$L,11,FALSE)=0,"",VLOOKUP(VLOOKUP(K3729&amp;"_"&amp;L3729&amp;"_"&amp;M3729&amp;"_"&amp;O3729,[1]挑战模式!$A:$AS,14+N3729,FALSE),[1]怪物!$B:$L,11,FALSE))))</f>
        <v/>
      </c>
      <c r="H3729" t="str">
        <f t="shared" si="175"/>
        <v>Unit_Monster_Season1_Challenge4_2_1_Normal</v>
      </c>
      <c r="I3729" t="str">
        <f t="shared" si="176"/>
        <v>TowerDefense_Monster1</v>
      </c>
      <c r="J3729" t="str">
        <f>IF(B3729="","",IF(RIGHT(VLOOKUP(K3729&amp;"_"&amp;L3729&amp;"_"&amp;M3729&amp;"_"&amp;O3729,[1]挑战模式!$A:$AS,14+N3729,FALSE),1)="3","EffectCreate_BossEffect;EffectCreate_MonsterShow","EffectCreate_MonsterShow"))</f>
        <v>EffectCreate_MonsterShow</v>
      </c>
      <c r="K3729" s="2">
        <v>1</v>
      </c>
      <c r="L3729" s="2">
        <v>4</v>
      </c>
      <c r="M3729" s="2">
        <v>2</v>
      </c>
      <c r="N3729" s="2">
        <v>1</v>
      </c>
      <c r="O3729" s="6" t="s">
        <v>466</v>
      </c>
    </row>
    <row r="3730" spans="2:15" x14ac:dyDescent="0.2">
      <c r="B3730" t="str">
        <f>IF(ISNA(VLOOKUP(K3730&amp;"_"&amp;L3730&amp;"_"&amp;M3730&amp;"_"&amp;O3730,[1]挑战模式!$A:$AS,1,FALSE)),"",IF(VLOOKUP(K3730&amp;"_"&amp;L3730&amp;"_"&amp;M3730&amp;"_"&amp;O3730,[1]挑战模式!$A:$AS,14+N3730,FALSE)="","","Monster_Season"&amp;K3730&amp;"_Challenge"&amp;L3730&amp;"_"&amp;M3730&amp;"_"&amp;N3730&amp;"_"&amp;O3730))</f>
        <v>Monster_Season1_Challenge4_2_2_Normal</v>
      </c>
      <c r="C3730" t="str">
        <f t="shared" si="174"/>
        <v>None</v>
      </c>
      <c r="G3730" t="str">
        <f>IF(ISNA(VLOOKUP(K3730&amp;"_"&amp;L3730&amp;"_"&amp;M3730&amp;"_"&amp;O3730,[1]挑战模式!$A:$AS,14+N3730,FALSE)),"",IF(VLOOKUP(K3730&amp;"_"&amp;L3730&amp;"_"&amp;M3730&amp;"_"&amp;O3730,[1]挑战模式!$A:$AS,14+N3730,FALSE)="","",IF(VLOOKUP(VLOOKUP(K3730&amp;"_"&amp;L3730&amp;"_"&amp;M3730&amp;"_"&amp;O3730,[1]挑战模式!$A:$AS,14+N3730,FALSE),[1]怪物!$B:$L,11,FALSE)=0,"",VLOOKUP(VLOOKUP(K3730&amp;"_"&amp;L3730&amp;"_"&amp;M3730&amp;"_"&amp;O3730,[1]挑战模式!$A:$AS,14+N3730,FALSE),[1]怪物!$B:$L,11,FALSE))))</f>
        <v/>
      </c>
      <c r="H3730" t="str">
        <f t="shared" si="175"/>
        <v>Unit_Monster_Season1_Challenge4_2_2_Normal</v>
      </c>
      <c r="I3730" t="str">
        <f t="shared" si="176"/>
        <v>TowerDefense_Monster1</v>
      </c>
      <c r="J3730" t="str">
        <f>IF(B3730="","",IF(RIGHT(VLOOKUP(K3730&amp;"_"&amp;L3730&amp;"_"&amp;M3730&amp;"_"&amp;O3730,[1]挑战模式!$A:$AS,14+N3730,FALSE),1)="3","EffectCreate_BossEffect;EffectCreate_MonsterShow","EffectCreate_MonsterShow"))</f>
        <v>EffectCreate_MonsterShow</v>
      </c>
      <c r="K3730" s="2">
        <v>1</v>
      </c>
      <c r="L3730" s="2">
        <v>4</v>
      </c>
      <c r="M3730" s="2">
        <v>2</v>
      </c>
      <c r="N3730" s="2">
        <v>2</v>
      </c>
      <c r="O3730" s="6" t="s">
        <v>466</v>
      </c>
    </row>
    <row r="3731" spans="2:15" x14ac:dyDescent="0.2">
      <c r="B3731" t="str">
        <f>IF(ISNA(VLOOKUP(K3731&amp;"_"&amp;L3731&amp;"_"&amp;M3731&amp;"_"&amp;O3731,[1]挑战模式!$A:$AS,1,FALSE)),"",IF(VLOOKUP(K3731&amp;"_"&amp;L3731&amp;"_"&amp;M3731&amp;"_"&amp;O3731,[1]挑战模式!$A:$AS,14+N3731,FALSE)="","","Monster_Season"&amp;K3731&amp;"_Challenge"&amp;L3731&amp;"_"&amp;M3731&amp;"_"&amp;N3731&amp;"_"&amp;O3731))</f>
        <v/>
      </c>
      <c r="C3731" t="str">
        <f t="shared" si="174"/>
        <v/>
      </c>
      <c r="G3731" t="str">
        <f>IF(ISNA(VLOOKUP(K3731&amp;"_"&amp;L3731&amp;"_"&amp;M3731&amp;"_"&amp;O3731,[1]挑战模式!$A:$AS,14+N3731,FALSE)),"",IF(VLOOKUP(K3731&amp;"_"&amp;L3731&amp;"_"&amp;M3731&amp;"_"&amp;O3731,[1]挑战模式!$A:$AS,14+N3731,FALSE)="","",IF(VLOOKUP(VLOOKUP(K3731&amp;"_"&amp;L3731&amp;"_"&amp;M3731&amp;"_"&amp;O3731,[1]挑战模式!$A:$AS,14+N3731,FALSE),[1]怪物!$B:$L,11,FALSE)=0,"",VLOOKUP(VLOOKUP(K3731&amp;"_"&amp;L3731&amp;"_"&amp;M3731&amp;"_"&amp;O3731,[1]挑战模式!$A:$AS,14+N3731,FALSE),[1]怪物!$B:$L,11,FALSE))))</f>
        <v/>
      </c>
      <c r="H3731" t="str">
        <f t="shared" si="175"/>
        <v/>
      </c>
      <c r="I3731" t="str">
        <f t="shared" si="176"/>
        <v/>
      </c>
      <c r="J3731" t="str">
        <f>IF(B3731="","",IF(RIGHT(VLOOKUP(K3731&amp;"_"&amp;L3731&amp;"_"&amp;M3731&amp;"_"&amp;O3731,[1]挑战模式!$A:$AS,14+N3731,FALSE),1)="3","EffectCreate_BossEffect;EffectCreate_MonsterShow","EffectCreate_MonsterShow"))</f>
        <v/>
      </c>
      <c r="K3731" s="2">
        <v>1</v>
      </c>
      <c r="L3731" s="2">
        <v>4</v>
      </c>
      <c r="M3731" s="2">
        <v>2</v>
      </c>
      <c r="N3731" s="2">
        <v>3</v>
      </c>
      <c r="O3731" s="6" t="s">
        <v>466</v>
      </c>
    </row>
    <row r="3732" spans="2:15" x14ac:dyDescent="0.2">
      <c r="B3732" t="str">
        <f>IF(ISNA(VLOOKUP(K3732&amp;"_"&amp;L3732&amp;"_"&amp;M3732&amp;"_"&amp;O3732,[1]挑战模式!$A:$AS,1,FALSE)),"",IF(VLOOKUP(K3732&amp;"_"&amp;L3732&amp;"_"&amp;M3732&amp;"_"&amp;O3732,[1]挑战模式!$A:$AS,14+N3732,FALSE)="","","Monster_Season"&amp;K3732&amp;"_Challenge"&amp;L3732&amp;"_"&amp;M3732&amp;"_"&amp;N3732&amp;"_"&amp;O3732))</f>
        <v/>
      </c>
      <c r="C3732" t="str">
        <f t="shared" si="174"/>
        <v/>
      </c>
      <c r="G3732" t="str">
        <f>IF(ISNA(VLOOKUP(K3732&amp;"_"&amp;L3732&amp;"_"&amp;M3732&amp;"_"&amp;O3732,[1]挑战模式!$A:$AS,14+N3732,FALSE)),"",IF(VLOOKUP(K3732&amp;"_"&amp;L3732&amp;"_"&amp;M3732&amp;"_"&amp;O3732,[1]挑战模式!$A:$AS,14+N3732,FALSE)="","",IF(VLOOKUP(VLOOKUP(K3732&amp;"_"&amp;L3732&amp;"_"&amp;M3732&amp;"_"&amp;O3732,[1]挑战模式!$A:$AS,14+N3732,FALSE),[1]怪物!$B:$L,11,FALSE)=0,"",VLOOKUP(VLOOKUP(K3732&amp;"_"&amp;L3732&amp;"_"&amp;M3732&amp;"_"&amp;O3732,[1]挑战模式!$A:$AS,14+N3732,FALSE),[1]怪物!$B:$L,11,FALSE))))</f>
        <v/>
      </c>
      <c r="H3732" t="str">
        <f t="shared" si="175"/>
        <v/>
      </c>
      <c r="I3732" t="str">
        <f t="shared" si="176"/>
        <v/>
      </c>
      <c r="J3732" t="str">
        <f>IF(B3732="","",IF(RIGHT(VLOOKUP(K3732&amp;"_"&amp;L3732&amp;"_"&amp;M3732&amp;"_"&amp;O3732,[1]挑战模式!$A:$AS,14+N3732,FALSE),1)="3","EffectCreate_BossEffect;EffectCreate_MonsterShow","EffectCreate_MonsterShow"))</f>
        <v/>
      </c>
      <c r="K3732" s="2">
        <v>1</v>
      </c>
      <c r="L3732" s="2">
        <v>4</v>
      </c>
      <c r="M3732" s="2">
        <v>2</v>
      </c>
      <c r="N3732" s="2">
        <v>4</v>
      </c>
      <c r="O3732" s="6" t="s">
        <v>466</v>
      </c>
    </row>
    <row r="3733" spans="2:15" x14ac:dyDescent="0.2">
      <c r="B3733" t="str">
        <f>IF(ISNA(VLOOKUP(K3733&amp;"_"&amp;L3733&amp;"_"&amp;M3733&amp;"_"&amp;O3733,[1]挑战模式!$A:$AS,1,FALSE)),"",IF(VLOOKUP(K3733&amp;"_"&amp;L3733&amp;"_"&amp;M3733&amp;"_"&amp;O3733,[1]挑战模式!$A:$AS,14+N3733,FALSE)="","","Monster_Season"&amp;K3733&amp;"_Challenge"&amp;L3733&amp;"_"&amp;M3733&amp;"_"&amp;N3733&amp;"_"&amp;O3733))</f>
        <v/>
      </c>
      <c r="C3733" t="str">
        <f t="shared" si="174"/>
        <v/>
      </c>
      <c r="G3733" t="str">
        <f>IF(ISNA(VLOOKUP(K3733&amp;"_"&amp;L3733&amp;"_"&amp;M3733&amp;"_"&amp;O3733,[1]挑战模式!$A:$AS,14+N3733,FALSE)),"",IF(VLOOKUP(K3733&amp;"_"&amp;L3733&amp;"_"&amp;M3733&amp;"_"&amp;O3733,[1]挑战模式!$A:$AS,14+N3733,FALSE)="","",IF(VLOOKUP(VLOOKUP(K3733&amp;"_"&amp;L3733&amp;"_"&amp;M3733&amp;"_"&amp;O3733,[1]挑战模式!$A:$AS,14+N3733,FALSE),[1]怪物!$B:$L,11,FALSE)=0,"",VLOOKUP(VLOOKUP(K3733&amp;"_"&amp;L3733&amp;"_"&amp;M3733&amp;"_"&amp;O3733,[1]挑战模式!$A:$AS,14+N3733,FALSE),[1]怪物!$B:$L,11,FALSE))))</f>
        <v/>
      </c>
      <c r="H3733" t="str">
        <f t="shared" si="175"/>
        <v/>
      </c>
      <c r="I3733" t="str">
        <f t="shared" si="176"/>
        <v/>
      </c>
      <c r="J3733" t="str">
        <f>IF(B3733="","",IF(RIGHT(VLOOKUP(K3733&amp;"_"&amp;L3733&amp;"_"&amp;M3733&amp;"_"&amp;O3733,[1]挑战模式!$A:$AS,14+N3733,FALSE),1)="3","EffectCreate_BossEffect;EffectCreate_MonsterShow","EffectCreate_MonsterShow"))</f>
        <v/>
      </c>
      <c r="K3733" s="2">
        <v>1</v>
      </c>
      <c r="L3733" s="2">
        <v>4</v>
      </c>
      <c r="M3733" s="2">
        <v>2</v>
      </c>
      <c r="N3733" s="2">
        <v>5</v>
      </c>
      <c r="O3733" s="6" t="s">
        <v>466</v>
      </c>
    </row>
    <row r="3734" spans="2:15" x14ac:dyDescent="0.2">
      <c r="B3734" t="str">
        <f>IF(ISNA(VLOOKUP(K3734&amp;"_"&amp;L3734&amp;"_"&amp;M3734&amp;"_"&amp;O3734,[1]挑战模式!$A:$AS,1,FALSE)),"",IF(VLOOKUP(K3734&amp;"_"&amp;L3734&amp;"_"&amp;M3734&amp;"_"&amp;O3734,[1]挑战模式!$A:$AS,14+N3734,FALSE)="","","Monster_Season"&amp;K3734&amp;"_Challenge"&amp;L3734&amp;"_"&amp;M3734&amp;"_"&amp;N3734&amp;"_"&amp;O3734))</f>
        <v/>
      </c>
      <c r="C3734" t="str">
        <f t="shared" si="174"/>
        <v/>
      </c>
      <c r="G3734" t="str">
        <f>IF(ISNA(VLOOKUP(K3734&amp;"_"&amp;L3734&amp;"_"&amp;M3734&amp;"_"&amp;O3734,[1]挑战模式!$A:$AS,14+N3734,FALSE)),"",IF(VLOOKUP(K3734&amp;"_"&amp;L3734&amp;"_"&amp;M3734&amp;"_"&amp;O3734,[1]挑战模式!$A:$AS,14+N3734,FALSE)="","",IF(VLOOKUP(VLOOKUP(K3734&amp;"_"&amp;L3734&amp;"_"&amp;M3734&amp;"_"&amp;O3734,[1]挑战模式!$A:$AS,14+N3734,FALSE),[1]怪物!$B:$L,11,FALSE)=0,"",VLOOKUP(VLOOKUP(K3734&amp;"_"&amp;L3734&amp;"_"&amp;M3734&amp;"_"&amp;O3734,[1]挑战模式!$A:$AS,14+N3734,FALSE),[1]怪物!$B:$L,11,FALSE))))</f>
        <v/>
      </c>
      <c r="H3734" t="str">
        <f t="shared" si="175"/>
        <v/>
      </c>
      <c r="I3734" t="str">
        <f t="shared" si="176"/>
        <v/>
      </c>
      <c r="J3734" t="str">
        <f>IF(B3734="","",IF(RIGHT(VLOOKUP(K3734&amp;"_"&amp;L3734&amp;"_"&amp;M3734&amp;"_"&amp;O3734,[1]挑战模式!$A:$AS,14+N3734,FALSE),1)="3","EffectCreate_BossEffect;EffectCreate_MonsterShow","EffectCreate_MonsterShow"))</f>
        <v/>
      </c>
      <c r="K3734" s="2">
        <v>1</v>
      </c>
      <c r="L3734" s="2">
        <v>4</v>
      </c>
      <c r="M3734" s="2">
        <v>2</v>
      </c>
      <c r="N3734" s="2">
        <v>6</v>
      </c>
      <c r="O3734" s="6" t="s">
        <v>466</v>
      </c>
    </row>
    <row r="3735" spans="2:15" x14ac:dyDescent="0.2">
      <c r="B3735" t="str">
        <f>IF(ISNA(VLOOKUP(K3735&amp;"_"&amp;L3735&amp;"_"&amp;M3735&amp;"_"&amp;O3735,[1]挑战模式!$A:$AS,1,FALSE)),"",IF(VLOOKUP(K3735&amp;"_"&amp;L3735&amp;"_"&amp;M3735&amp;"_"&amp;O3735,[1]挑战模式!$A:$AS,14+N3735,FALSE)="","","Monster_Season"&amp;K3735&amp;"_Challenge"&amp;L3735&amp;"_"&amp;M3735&amp;"_"&amp;N3735&amp;"_"&amp;O3735))</f>
        <v>Monster_Season1_Challenge4_3_1_Normal</v>
      </c>
      <c r="C3735" t="str">
        <f t="shared" si="174"/>
        <v>None</v>
      </c>
      <c r="G3735" t="str">
        <f>IF(ISNA(VLOOKUP(K3735&amp;"_"&amp;L3735&amp;"_"&amp;M3735&amp;"_"&amp;O3735,[1]挑战模式!$A:$AS,14+N3735,FALSE)),"",IF(VLOOKUP(K3735&amp;"_"&amp;L3735&amp;"_"&amp;M3735&amp;"_"&amp;O3735,[1]挑战模式!$A:$AS,14+N3735,FALSE)="","",IF(VLOOKUP(VLOOKUP(K3735&amp;"_"&amp;L3735&amp;"_"&amp;M3735&amp;"_"&amp;O3735,[1]挑战模式!$A:$AS,14+N3735,FALSE),[1]怪物!$B:$L,11,FALSE)=0,"",VLOOKUP(VLOOKUP(K3735&amp;"_"&amp;L3735&amp;"_"&amp;M3735&amp;"_"&amp;O3735,[1]挑战模式!$A:$AS,14+N3735,FALSE),[1]怪物!$B:$L,11,FALSE))))</f>
        <v/>
      </c>
      <c r="H3735" t="str">
        <f t="shared" si="175"/>
        <v>Unit_Monster_Season1_Challenge4_3_1_Normal</v>
      </c>
      <c r="I3735" t="str">
        <f t="shared" si="176"/>
        <v>TowerDefense_Monster1</v>
      </c>
      <c r="J3735" t="str">
        <f>IF(B3735="","",IF(RIGHT(VLOOKUP(K3735&amp;"_"&amp;L3735&amp;"_"&amp;M3735&amp;"_"&amp;O3735,[1]挑战模式!$A:$AS,14+N3735,FALSE),1)="3","EffectCreate_BossEffect;EffectCreate_MonsterShow","EffectCreate_MonsterShow"))</f>
        <v>EffectCreate_MonsterShow</v>
      </c>
      <c r="K3735" s="2">
        <v>1</v>
      </c>
      <c r="L3735" s="2">
        <v>4</v>
      </c>
      <c r="M3735" s="2">
        <v>3</v>
      </c>
      <c r="N3735" s="2">
        <v>1</v>
      </c>
      <c r="O3735" s="6" t="s">
        <v>466</v>
      </c>
    </row>
    <row r="3736" spans="2:15" x14ac:dyDescent="0.2">
      <c r="B3736" t="str">
        <f>IF(ISNA(VLOOKUP(K3736&amp;"_"&amp;L3736&amp;"_"&amp;M3736&amp;"_"&amp;O3736,[1]挑战模式!$A:$AS,1,FALSE)),"",IF(VLOOKUP(K3736&amp;"_"&amp;L3736&amp;"_"&amp;M3736&amp;"_"&amp;O3736,[1]挑战模式!$A:$AS,14+N3736,FALSE)="","","Monster_Season"&amp;K3736&amp;"_Challenge"&amp;L3736&amp;"_"&amp;M3736&amp;"_"&amp;N3736&amp;"_"&amp;O3736))</f>
        <v>Monster_Season1_Challenge4_3_2_Normal</v>
      </c>
      <c r="C3736" t="str">
        <f t="shared" si="174"/>
        <v>None</v>
      </c>
      <c r="G3736" t="str">
        <f>IF(ISNA(VLOOKUP(K3736&amp;"_"&amp;L3736&amp;"_"&amp;M3736&amp;"_"&amp;O3736,[1]挑战模式!$A:$AS,14+N3736,FALSE)),"",IF(VLOOKUP(K3736&amp;"_"&amp;L3736&amp;"_"&amp;M3736&amp;"_"&amp;O3736,[1]挑战模式!$A:$AS,14+N3736,FALSE)="","",IF(VLOOKUP(VLOOKUP(K3736&amp;"_"&amp;L3736&amp;"_"&amp;M3736&amp;"_"&amp;O3736,[1]挑战模式!$A:$AS,14+N3736,FALSE),[1]怪物!$B:$L,11,FALSE)=0,"",VLOOKUP(VLOOKUP(K3736&amp;"_"&amp;L3736&amp;"_"&amp;M3736&amp;"_"&amp;O3736,[1]挑战模式!$A:$AS,14+N3736,FALSE),[1]怪物!$B:$L,11,FALSE))))</f>
        <v/>
      </c>
      <c r="H3736" t="str">
        <f t="shared" si="175"/>
        <v>Unit_Monster_Season1_Challenge4_3_2_Normal</v>
      </c>
      <c r="I3736" t="str">
        <f t="shared" si="176"/>
        <v>TowerDefense_Monster1</v>
      </c>
      <c r="J3736" t="str">
        <f>IF(B3736="","",IF(RIGHT(VLOOKUP(K3736&amp;"_"&amp;L3736&amp;"_"&amp;M3736&amp;"_"&amp;O3736,[1]挑战模式!$A:$AS,14+N3736,FALSE),1)="3","EffectCreate_BossEffect;EffectCreate_MonsterShow","EffectCreate_MonsterShow"))</f>
        <v>EffectCreate_MonsterShow</v>
      </c>
      <c r="K3736" s="2">
        <v>1</v>
      </c>
      <c r="L3736" s="2">
        <v>4</v>
      </c>
      <c r="M3736" s="2">
        <v>3</v>
      </c>
      <c r="N3736" s="2">
        <v>2</v>
      </c>
      <c r="O3736" s="6" t="s">
        <v>466</v>
      </c>
    </row>
    <row r="3737" spans="2:15" x14ac:dyDescent="0.2">
      <c r="B3737" t="str">
        <f>IF(ISNA(VLOOKUP(K3737&amp;"_"&amp;L3737&amp;"_"&amp;M3737&amp;"_"&amp;O3737,[1]挑战模式!$A:$AS,1,FALSE)),"",IF(VLOOKUP(K3737&amp;"_"&amp;L3737&amp;"_"&amp;M3737&amp;"_"&amp;O3737,[1]挑战模式!$A:$AS,14+N3737,FALSE)="","","Monster_Season"&amp;K3737&amp;"_Challenge"&amp;L3737&amp;"_"&amp;M3737&amp;"_"&amp;N3737&amp;"_"&amp;O3737))</f>
        <v/>
      </c>
      <c r="C3737" t="str">
        <f t="shared" si="174"/>
        <v/>
      </c>
      <c r="G3737" t="str">
        <f>IF(ISNA(VLOOKUP(K3737&amp;"_"&amp;L3737&amp;"_"&amp;M3737&amp;"_"&amp;O3737,[1]挑战模式!$A:$AS,14+N3737,FALSE)),"",IF(VLOOKUP(K3737&amp;"_"&amp;L3737&amp;"_"&amp;M3737&amp;"_"&amp;O3737,[1]挑战模式!$A:$AS,14+N3737,FALSE)="","",IF(VLOOKUP(VLOOKUP(K3737&amp;"_"&amp;L3737&amp;"_"&amp;M3737&amp;"_"&amp;O3737,[1]挑战模式!$A:$AS,14+N3737,FALSE),[1]怪物!$B:$L,11,FALSE)=0,"",VLOOKUP(VLOOKUP(K3737&amp;"_"&amp;L3737&amp;"_"&amp;M3737&amp;"_"&amp;O3737,[1]挑战模式!$A:$AS,14+N3737,FALSE),[1]怪物!$B:$L,11,FALSE))))</f>
        <v/>
      </c>
      <c r="H3737" t="str">
        <f t="shared" si="175"/>
        <v/>
      </c>
      <c r="I3737" t="str">
        <f t="shared" si="176"/>
        <v/>
      </c>
      <c r="J3737" t="str">
        <f>IF(B3737="","",IF(RIGHT(VLOOKUP(K3737&amp;"_"&amp;L3737&amp;"_"&amp;M3737&amp;"_"&amp;O3737,[1]挑战模式!$A:$AS,14+N3737,FALSE),1)="3","EffectCreate_BossEffect;EffectCreate_MonsterShow","EffectCreate_MonsterShow"))</f>
        <v/>
      </c>
      <c r="K3737" s="2">
        <v>1</v>
      </c>
      <c r="L3737" s="2">
        <v>4</v>
      </c>
      <c r="M3737" s="2">
        <v>3</v>
      </c>
      <c r="N3737" s="2">
        <v>3</v>
      </c>
      <c r="O3737" s="6" t="s">
        <v>466</v>
      </c>
    </row>
    <row r="3738" spans="2:15" x14ac:dyDescent="0.2">
      <c r="B3738" t="str">
        <f>IF(ISNA(VLOOKUP(K3738&amp;"_"&amp;L3738&amp;"_"&amp;M3738&amp;"_"&amp;O3738,[1]挑战模式!$A:$AS,1,FALSE)),"",IF(VLOOKUP(K3738&amp;"_"&amp;L3738&amp;"_"&amp;M3738&amp;"_"&amp;O3738,[1]挑战模式!$A:$AS,14+N3738,FALSE)="","","Monster_Season"&amp;K3738&amp;"_Challenge"&amp;L3738&amp;"_"&amp;M3738&amp;"_"&amp;N3738&amp;"_"&amp;O3738))</f>
        <v/>
      </c>
      <c r="C3738" t="str">
        <f t="shared" si="174"/>
        <v/>
      </c>
      <c r="G3738" t="str">
        <f>IF(ISNA(VLOOKUP(K3738&amp;"_"&amp;L3738&amp;"_"&amp;M3738&amp;"_"&amp;O3738,[1]挑战模式!$A:$AS,14+N3738,FALSE)),"",IF(VLOOKUP(K3738&amp;"_"&amp;L3738&amp;"_"&amp;M3738&amp;"_"&amp;O3738,[1]挑战模式!$A:$AS,14+N3738,FALSE)="","",IF(VLOOKUP(VLOOKUP(K3738&amp;"_"&amp;L3738&amp;"_"&amp;M3738&amp;"_"&amp;O3738,[1]挑战模式!$A:$AS,14+N3738,FALSE),[1]怪物!$B:$L,11,FALSE)=0,"",VLOOKUP(VLOOKUP(K3738&amp;"_"&amp;L3738&amp;"_"&amp;M3738&amp;"_"&amp;O3738,[1]挑战模式!$A:$AS,14+N3738,FALSE),[1]怪物!$B:$L,11,FALSE))))</f>
        <v/>
      </c>
      <c r="H3738" t="str">
        <f t="shared" si="175"/>
        <v/>
      </c>
      <c r="I3738" t="str">
        <f t="shared" si="176"/>
        <v/>
      </c>
      <c r="J3738" t="str">
        <f>IF(B3738="","",IF(RIGHT(VLOOKUP(K3738&amp;"_"&amp;L3738&amp;"_"&amp;M3738&amp;"_"&amp;O3738,[1]挑战模式!$A:$AS,14+N3738,FALSE),1)="3","EffectCreate_BossEffect;EffectCreate_MonsterShow","EffectCreate_MonsterShow"))</f>
        <v/>
      </c>
      <c r="K3738" s="2">
        <v>1</v>
      </c>
      <c r="L3738" s="2">
        <v>4</v>
      </c>
      <c r="M3738" s="2">
        <v>3</v>
      </c>
      <c r="N3738" s="2">
        <v>4</v>
      </c>
      <c r="O3738" s="6" t="s">
        <v>466</v>
      </c>
    </row>
    <row r="3739" spans="2:15" x14ac:dyDescent="0.2">
      <c r="B3739" t="str">
        <f>IF(ISNA(VLOOKUP(K3739&amp;"_"&amp;L3739&amp;"_"&amp;M3739&amp;"_"&amp;O3739,[1]挑战模式!$A:$AS,1,FALSE)),"",IF(VLOOKUP(K3739&amp;"_"&amp;L3739&amp;"_"&amp;M3739&amp;"_"&amp;O3739,[1]挑战模式!$A:$AS,14+N3739,FALSE)="","","Monster_Season"&amp;K3739&amp;"_Challenge"&amp;L3739&amp;"_"&amp;M3739&amp;"_"&amp;N3739&amp;"_"&amp;O3739))</f>
        <v/>
      </c>
      <c r="C3739" t="str">
        <f t="shared" si="174"/>
        <v/>
      </c>
      <c r="G3739" t="str">
        <f>IF(ISNA(VLOOKUP(K3739&amp;"_"&amp;L3739&amp;"_"&amp;M3739&amp;"_"&amp;O3739,[1]挑战模式!$A:$AS,14+N3739,FALSE)),"",IF(VLOOKUP(K3739&amp;"_"&amp;L3739&amp;"_"&amp;M3739&amp;"_"&amp;O3739,[1]挑战模式!$A:$AS,14+N3739,FALSE)="","",IF(VLOOKUP(VLOOKUP(K3739&amp;"_"&amp;L3739&amp;"_"&amp;M3739&amp;"_"&amp;O3739,[1]挑战模式!$A:$AS,14+N3739,FALSE),[1]怪物!$B:$L,11,FALSE)=0,"",VLOOKUP(VLOOKUP(K3739&amp;"_"&amp;L3739&amp;"_"&amp;M3739&amp;"_"&amp;O3739,[1]挑战模式!$A:$AS,14+N3739,FALSE),[1]怪物!$B:$L,11,FALSE))))</f>
        <v/>
      </c>
      <c r="H3739" t="str">
        <f t="shared" si="175"/>
        <v/>
      </c>
      <c r="I3739" t="str">
        <f t="shared" si="176"/>
        <v/>
      </c>
      <c r="J3739" t="str">
        <f>IF(B3739="","",IF(RIGHT(VLOOKUP(K3739&amp;"_"&amp;L3739&amp;"_"&amp;M3739&amp;"_"&amp;O3739,[1]挑战模式!$A:$AS,14+N3739,FALSE),1)="3","EffectCreate_BossEffect;EffectCreate_MonsterShow","EffectCreate_MonsterShow"))</f>
        <v/>
      </c>
      <c r="K3739" s="2">
        <v>1</v>
      </c>
      <c r="L3739" s="2">
        <v>4</v>
      </c>
      <c r="M3739" s="2">
        <v>3</v>
      </c>
      <c r="N3739" s="2">
        <v>5</v>
      </c>
      <c r="O3739" s="6" t="s">
        <v>466</v>
      </c>
    </row>
    <row r="3740" spans="2:15" x14ac:dyDescent="0.2">
      <c r="B3740" t="str">
        <f>IF(ISNA(VLOOKUP(K3740&amp;"_"&amp;L3740&amp;"_"&amp;M3740&amp;"_"&amp;O3740,[1]挑战模式!$A:$AS,1,FALSE)),"",IF(VLOOKUP(K3740&amp;"_"&amp;L3740&amp;"_"&amp;M3740&amp;"_"&amp;O3740,[1]挑战模式!$A:$AS,14+N3740,FALSE)="","","Monster_Season"&amp;K3740&amp;"_Challenge"&amp;L3740&amp;"_"&amp;M3740&amp;"_"&amp;N3740&amp;"_"&amp;O3740))</f>
        <v/>
      </c>
      <c r="C3740" t="str">
        <f t="shared" si="174"/>
        <v/>
      </c>
      <c r="G3740" t="str">
        <f>IF(ISNA(VLOOKUP(K3740&amp;"_"&amp;L3740&amp;"_"&amp;M3740&amp;"_"&amp;O3740,[1]挑战模式!$A:$AS,14+N3740,FALSE)),"",IF(VLOOKUP(K3740&amp;"_"&amp;L3740&amp;"_"&amp;M3740&amp;"_"&amp;O3740,[1]挑战模式!$A:$AS,14+N3740,FALSE)="","",IF(VLOOKUP(VLOOKUP(K3740&amp;"_"&amp;L3740&amp;"_"&amp;M3740&amp;"_"&amp;O3740,[1]挑战模式!$A:$AS,14+N3740,FALSE),[1]怪物!$B:$L,11,FALSE)=0,"",VLOOKUP(VLOOKUP(K3740&amp;"_"&amp;L3740&amp;"_"&amp;M3740&amp;"_"&amp;O3740,[1]挑战模式!$A:$AS,14+N3740,FALSE),[1]怪物!$B:$L,11,FALSE))))</f>
        <v/>
      </c>
      <c r="H3740" t="str">
        <f t="shared" si="175"/>
        <v/>
      </c>
      <c r="I3740" t="str">
        <f t="shared" si="176"/>
        <v/>
      </c>
      <c r="J3740" t="str">
        <f>IF(B3740="","",IF(RIGHT(VLOOKUP(K3740&amp;"_"&amp;L3740&amp;"_"&amp;M3740&amp;"_"&amp;O3740,[1]挑战模式!$A:$AS,14+N3740,FALSE),1)="3","EffectCreate_BossEffect;EffectCreate_MonsterShow","EffectCreate_MonsterShow"))</f>
        <v/>
      </c>
      <c r="K3740" s="2">
        <v>1</v>
      </c>
      <c r="L3740" s="2">
        <v>4</v>
      </c>
      <c r="M3740" s="2">
        <v>3</v>
      </c>
      <c r="N3740" s="2">
        <v>6</v>
      </c>
      <c r="O3740" s="6" t="s">
        <v>466</v>
      </c>
    </row>
    <row r="3741" spans="2:15" x14ac:dyDescent="0.2">
      <c r="B3741" t="str">
        <f>IF(ISNA(VLOOKUP(K3741&amp;"_"&amp;L3741&amp;"_"&amp;M3741&amp;"_"&amp;O3741,[1]挑战模式!$A:$AS,1,FALSE)),"",IF(VLOOKUP(K3741&amp;"_"&amp;L3741&amp;"_"&amp;M3741&amp;"_"&amp;O3741,[1]挑战模式!$A:$AS,14+N3741,FALSE)="","","Monster_Season"&amp;K3741&amp;"_Challenge"&amp;L3741&amp;"_"&amp;M3741&amp;"_"&amp;N3741&amp;"_"&amp;O3741))</f>
        <v>Monster_Season1_Challenge4_4_1_Normal</v>
      </c>
      <c r="C3741" t="str">
        <f t="shared" si="174"/>
        <v>None</v>
      </c>
      <c r="G3741" t="str">
        <f>IF(ISNA(VLOOKUP(K3741&amp;"_"&amp;L3741&amp;"_"&amp;M3741&amp;"_"&amp;O3741,[1]挑战模式!$A:$AS,14+N3741,FALSE)),"",IF(VLOOKUP(K3741&amp;"_"&amp;L3741&amp;"_"&amp;M3741&amp;"_"&amp;O3741,[1]挑战模式!$A:$AS,14+N3741,FALSE)="","",IF(VLOOKUP(VLOOKUP(K3741&amp;"_"&amp;L3741&amp;"_"&amp;M3741&amp;"_"&amp;O3741,[1]挑战模式!$A:$AS,14+N3741,FALSE),[1]怪物!$B:$L,11,FALSE)=0,"",VLOOKUP(VLOOKUP(K3741&amp;"_"&amp;L3741&amp;"_"&amp;M3741&amp;"_"&amp;O3741,[1]挑战模式!$A:$AS,14+N3741,FALSE),[1]怪物!$B:$L,11,FALSE))))</f>
        <v/>
      </c>
      <c r="H3741" t="str">
        <f t="shared" si="175"/>
        <v>Unit_Monster_Season1_Challenge4_4_1_Normal</v>
      </c>
      <c r="I3741" t="str">
        <f t="shared" si="176"/>
        <v>TowerDefense_Monster1</v>
      </c>
      <c r="J3741" t="str">
        <f>IF(B3741="","",IF(RIGHT(VLOOKUP(K3741&amp;"_"&amp;L3741&amp;"_"&amp;M3741&amp;"_"&amp;O3741,[1]挑战模式!$A:$AS,14+N3741,FALSE),1)="3","EffectCreate_BossEffect;EffectCreate_MonsterShow","EffectCreate_MonsterShow"))</f>
        <v>EffectCreate_MonsterShow</v>
      </c>
      <c r="K3741" s="2">
        <v>1</v>
      </c>
      <c r="L3741" s="2">
        <v>4</v>
      </c>
      <c r="M3741" s="2">
        <v>4</v>
      </c>
      <c r="N3741" s="2">
        <v>1</v>
      </c>
      <c r="O3741" s="6" t="s">
        <v>466</v>
      </c>
    </row>
    <row r="3742" spans="2:15" x14ac:dyDescent="0.2">
      <c r="B3742" t="str">
        <f>IF(ISNA(VLOOKUP(K3742&amp;"_"&amp;L3742&amp;"_"&amp;M3742&amp;"_"&amp;O3742,[1]挑战模式!$A:$AS,1,FALSE)),"",IF(VLOOKUP(K3742&amp;"_"&amp;L3742&amp;"_"&amp;M3742&amp;"_"&amp;O3742,[1]挑战模式!$A:$AS,14+N3742,FALSE)="","","Monster_Season"&amp;K3742&amp;"_Challenge"&amp;L3742&amp;"_"&amp;M3742&amp;"_"&amp;N3742&amp;"_"&amp;O3742))</f>
        <v>Monster_Season1_Challenge4_4_2_Normal</v>
      </c>
      <c r="C3742" t="str">
        <f t="shared" si="174"/>
        <v>None</v>
      </c>
      <c r="G3742" t="str">
        <f>IF(ISNA(VLOOKUP(K3742&amp;"_"&amp;L3742&amp;"_"&amp;M3742&amp;"_"&amp;O3742,[1]挑战模式!$A:$AS,14+N3742,FALSE)),"",IF(VLOOKUP(K3742&amp;"_"&amp;L3742&amp;"_"&amp;M3742&amp;"_"&amp;O3742,[1]挑战模式!$A:$AS,14+N3742,FALSE)="","",IF(VLOOKUP(VLOOKUP(K3742&amp;"_"&amp;L3742&amp;"_"&amp;M3742&amp;"_"&amp;O3742,[1]挑战模式!$A:$AS,14+N3742,FALSE),[1]怪物!$B:$L,11,FALSE)=0,"",VLOOKUP(VLOOKUP(K3742&amp;"_"&amp;L3742&amp;"_"&amp;M3742&amp;"_"&amp;O3742,[1]挑战模式!$A:$AS,14+N3742,FALSE),[1]怪物!$B:$L,11,FALSE))))</f>
        <v/>
      </c>
      <c r="H3742" t="str">
        <f t="shared" si="175"/>
        <v>Unit_Monster_Season1_Challenge4_4_2_Normal</v>
      </c>
      <c r="I3742" t="str">
        <f t="shared" si="176"/>
        <v>TowerDefense_Monster1</v>
      </c>
      <c r="J3742" t="str">
        <f>IF(B3742="","",IF(RIGHT(VLOOKUP(K3742&amp;"_"&amp;L3742&amp;"_"&amp;M3742&amp;"_"&amp;O3742,[1]挑战模式!$A:$AS,14+N3742,FALSE),1)="3","EffectCreate_BossEffect;EffectCreate_MonsterShow","EffectCreate_MonsterShow"))</f>
        <v>EffectCreate_MonsterShow</v>
      </c>
      <c r="K3742" s="2">
        <v>1</v>
      </c>
      <c r="L3742" s="2">
        <v>4</v>
      </c>
      <c r="M3742" s="2">
        <v>4</v>
      </c>
      <c r="N3742" s="2">
        <v>2</v>
      </c>
      <c r="O3742" s="6" t="s">
        <v>466</v>
      </c>
    </row>
    <row r="3743" spans="2:15" x14ac:dyDescent="0.2">
      <c r="B3743" t="str">
        <f>IF(ISNA(VLOOKUP(K3743&amp;"_"&amp;L3743&amp;"_"&amp;M3743&amp;"_"&amp;O3743,[1]挑战模式!$A:$AS,1,FALSE)),"",IF(VLOOKUP(K3743&amp;"_"&amp;L3743&amp;"_"&amp;M3743&amp;"_"&amp;O3743,[1]挑战模式!$A:$AS,14+N3743,FALSE)="","","Monster_Season"&amp;K3743&amp;"_Challenge"&amp;L3743&amp;"_"&amp;M3743&amp;"_"&amp;N3743&amp;"_"&amp;O3743))</f>
        <v>Monster_Season1_Challenge4_4_3_Normal</v>
      </c>
      <c r="C3743" t="str">
        <f t="shared" si="174"/>
        <v>None</v>
      </c>
      <c r="G3743" t="str">
        <f>IF(ISNA(VLOOKUP(K3743&amp;"_"&amp;L3743&amp;"_"&amp;M3743&amp;"_"&amp;O3743,[1]挑战模式!$A:$AS,14+N3743,FALSE)),"",IF(VLOOKUP(K3743&amp;"_"&amp;L3743&amp;"_"&amp;M3743&amp;"_"&amp;O3743,[1]挑战模式!$A:$AS,14+N3743,FALSE)="","",IF(VLOOKUP(VLOOKUP(K3743&amp;"_"&amp;L3743&amp;"_"&amp;M3743&amp;"_"&amp;O3743,[1]挑战模式!$A:$AS,14+N3743,FALSE),[1]怪物!$B:$L,11,FALSE)=0,"",VLOOKUP(VLOOKUP(K3743&amp;"_"&amp;L3743&amp;"_"&amp;M3743&amp;"_"&amp;O3743,[1]挑战模式!$A:$AS,14+N3743,FALSE),[1]怪物!$B:$L,11,FALSE))))</f>
        <v/>
      </c>
      <c r="H3743" t="str">
        <f t="shared" si="175"/>
        <v>Unit_Monster_Season1_Challenge4_4_3_Normal</v>
      </c>
      <c r="I3743" t="str">
        <f t="shared" si="176"/>
        <v>TowerDefense_Monster1</v>
      </c>
      <c r="J3743" t="str">
        <f>IF(B3743="","",IF(RIGHT(VLOOKUP(K3743&amp;"_"&amp;L3743&amp;"_"&amp;M3743&amp;"_"&amp;O3743,[1]挑战模式!$A:$AS,14+N3743,FALSE),1)="3","EffectCreate_BossEffect;EffectCreate_MonsterShow","EffectCreate_MonsterShow"))</f>
        <v>EffectCreate_MonsterShow</v>
      </c>
      <c r="K3743" s="2">
        <v>1</v>
      </c>
      <c r="L3743" s="2">
        <v>4</v>
      </c>
      <c r="M3743" s="2">
        <v>4</v>
      </c>
      <c r="N3743" s="2">
        <v>3</v>
      </c>
      <c r="O3743" s="6" t="s">
        <v>466</v>
      </c>
    </row>
    <row r="3744" spans="2:15" x14ac:dyDescent="0.2">
      <c r="B3744" t="str">
        <f>IF(ISNA(VLOOKUP(K3744&amp;"_"&amp;L3744&amp;"_"&amp;M3744&amp;"_"&amp;O3744,[1]挑战模式!$A:$AS,1,FALSE)),"",IF(VLOOKUP(K3744&amp;"_"&amp;L3744&amp;"_"&amp;M3744&amp;"_"&amp;O3744,[1]挑战模式!$A:$AS,14+N3744,FALSE)="","","Monster_Season"&amp;K3744&amp;"_Challenge"&amp;L3744&amp;"_"&amp;M3744&amp;"_"&amp;N3744&amp;"_"&amp;O3744))</f>
        <v/>
      </c>
      <c r="C3744" t="str">
        <f t="shared" si="174"/>
        <v/>
      </c>
      <c r="G3744" t="str">
        <f>IF(ISNA(VLOOKUP(K3744&amp;"_"&amp;L3744&amp;"_"&amp;M3744&amp;"_"&amp;O3744,[1]挑战模式!$A:$AS,14+N3744,FALSE)),"",IF(VLOOKUP(K3744&amp;"_"&amp;L3744&amp;"_"&amp;M3744&amp;"_"&amp;O3744,[1]挑战模式!$A:$AS,14+N3744,FALSE)="","",IF(VLOOKUP(VLOOKUP(K3744&amp;"_"&amp;L3744&amp;"_"&amp;M3744&amp;"_"&amp;O3744,[1]挑战模式!$A:$AS,14+N3744,FALSE),[1]怪物!$B:$L,11,FALSE)=0,"",VLOOKUP(VLOOKUP(K3744&amp;"_"&amp;L3744&amp;"_"&amp;M3744&amp;"_"&amp;O3744,[1]挑战模式!$A:$AS,14+N3744,FALSE),[1]怪物!$B:$L,11,FALSE))))</f>
        <v/>
      </c>
      <c r="H3744" t="str">
        <f t="shared" si="175"/>
        <v/>
      </c>
      <c r="I3744" t="str">
        <f t="shared" si="176"/>
        <v/>
      </c>
      <c r="J3744" t="str">
        <f>IF(B3744="","",IF(RIGHT(VLOOKUP(K3744&amp;"_"&amp;L3744&amp;"_"&amp;M3744&amp;"_"&amp;O3744,[1]挑战模式!$A:$AS,14+N3744,FALSE),1)="3","EffectCreate_BossEffect;EffectCreate_MonsterShow","EffectCreate_MonsterShow"))</f>
        <v/>
      </c>
      <c r="K3744" s="2">
        <v>1</v>
      </c>
      <c r="L3744" s="2">
        <v>4</v>
      </c>
      <c r="M3744" s="2">
        <v>4</v>
      </c>
      <c r="N3744" s="2">
        <v>4</v>
      </c>
      <c r="O3744" s="6" t="s">
        <v>466</v>
      </c>
    </row>
    <row r="3745" spans="2:15" x14ac:dyDescent="0.2">
      <c r="B3745" t="str">
        <f>IF(ISNA(VLOOKUP(K3745&amp;"_"&amp;L3745&amp;"_"&amp;M3745&amp;"_"&amp;O3745,[1]挑战模式!$A:$AS,1,FALSE)),"",IF(VLOOKUP(K3745&amp;"_"&amp;L3745&amp;"_"&amp;M3745&amp;"_"&amp;O3745,[1]挑战模式!$A:$AS,14+N3745,FALSE)="","","Monster_Season"&amp;K3745&amp;"_Challenge"&amp;L3745&amp;"_"&amp;M3745&amp;"_"&amp;N3745&amp;"_"&amp;O3745))</f>
        <v/>
      </c>
      <c r="C3745" t="str">
        <f t="shared" si="174"/>
        <v/>
      </c>
      <c r="G3745" t="str">
        <f>IF(ISNA(VLOOKUP(K3745&amp;"_"&amp;L3745&amp;"_"&amp;M3745&amp;"_"&amp;O3745,[1]挑战模式!$A:$AS,14+N3745,FALSE)),"",IF(VLOOKUP(K3745&amp;"_"&amp;L3745&amp;"_"&amp;M3745&amp;"_"&amp;O3745,[1]挑战模式!$A:$AS,14+N3745,FALSE)="","",IF(VLOOKUP(VLOOKUP(K3745&amp;"_"&amp;L3745&amp;"_"&amp;M3745&amp;"_"&amp;O3745,[1]挑战模式!$A:$AS,14+N3745,FALSE),[1]怪物!$B:$L,11,FALSE)=0,"",VLOOKUP(VLOOKUP(K3745&amp;"_"&amp;L3745&amp;"_"&amp;M3745&amp;"_"&amp;O3745,[1]挑战模式!$A:$AS,14+N3745,FALSE),[1]怪物!$B:$L,11,FALSE))))</f>
        <v/>
      </c>
      <c r="H3745" t="str">
        <f t="shared" si="175"/>
        <v/>
      </c>
      <c r="I3745" t="str">
        <f t="shared" si="176"/>
        <v/>
      </c>
      <c r="J3745" t="str">
        <f>IF(B3745="","",IF(RIGHT(VLOOKUP(K3745&amp;"_"&amp;L3745&amp;"_"&amp;M3745&amp;"_"&amp;O3745,[1]挑战模式!$A:$AS,14+N3745,FALSE),1)="3","EffectCreate_BossEffect;EffectCreate_MonsterShow","EffectCreate_MonsterShow"))</f>
        <v/>
      </c>
      <c r="K3745" s="2">
        <v>1</v>
      </c>
      <c r="L3745" s="2">
        <v>4</v>
      </c>
      <c r="M3745" s="2">
        <v>4</v>
      </c>
      <c r="N3745" s="2">
        <v>5</v>
      </c>
      <c r="O3745" s="6" t="s">
        <v>466</v>
      </c>
    </row>
    <row r="3746" spans="2:15" x14ac:dyDescent="0.2">
      <c r="B3746" t="str">
        <f>IF(ISNA(VLOOKUP(K3746&amp;"_"&amp;L3746&amp;"_"&amp;M3746&amp;"_"&amp;O3746,[1]挑战模式!$A:$AS,1,FALSE)),"",IF(VLOOKUP(K3746&amp;"_"&amp;L3746&amp;"_"&amp;M3746&amp;"_"&amp;O3746,[1]挑战模式!$A:$AS,14+N3746,FALSE)="","","Monster_Season"&amp;K3746&amp;"_Challenge"&amp;L3746&amp;"_"&amp;M3746&amp;"_"&amp;N3746&amp;"_"&amp;O3746))</f>
        <v/>
      </c>
      <c r="C3746" t="str">
        <f t="shared" si="174"/>
        <v/>
      </c>
      <c r="G3746" t="str">
        <f>IF(ISNA(VLOOKUP(K3746&amp;"_"&amp;L3746&amp;"_"&amp;M3746&amp;"_"&amp;O3746,[1]挑战模式!$A:$AS,14+N3746,FALSE)),"",IF(VLOOKUP(K3746&amp;"_"&amp;L3746&amp;"_"&amp;M3746&amp;"_"&amp;O3746,[1]挑战模式!$A:$AS,14+N3746,FALSE)="","",IF(VLOOKUP(VLOOKUP(K3746&amp;"_"&amp;L3746&amp;"_"&amp;M3746&amp;"_"&amp;O3746,[1]挑战模式!$A:$AS,14+N3746,FALSE),[1]怪物!$B:$L,11,FALSE)=0,"",VLOOKUP(VLOOKUP(K3746&amp;"_"&amp;L3746&amp;"_"&amp;M3746&amp;"_"&amp;O3746,[1]挑战模式!$A:$AS,14+N3746,FALSE),[1]怪物!$B:$L,11,FALSE))))</f>
        <v/>
      </c>
      <c r="H3746" t="str">
        <f t="shared" si="175"/>
        <v/>
      </c>
      <c r="I3746" t="str">
        <f t="shared" si="176"/>
        <v/>
      </c>
      <c r="J3746" t="str">
        <f>IF(B3746="","",IF(RIGHT(VLOOKUP(K3746&amp;"_"&amp;L3746&amp;"_"&amp;M3746&amp;"_"&amp;O3746,[1]挑战模式!$A:$AS,14+N3746,FALSE),1)="3","EffectCreate_BossEffect;EffectCreate_MonsterShow","EffectCreate_MonsterShow"))</f>
        <v/>
      </c>
      <c r="K3746" s="2">
        <v>1</v>
      </c>
      <c r="L3746" s="2">
        <v>4</v>
      </c>
      <c r="M3746" s="2">
        <v>4</v>
      </c>
      <c r="N3746" s="2">
        <v>6</v>
      </c>
      <c r="O3746" s="6" t="s">
        <v>466</v>
      </c>
    </row>
    <row r="3747" spans="2:15" x14ac:dyDescent="0.2">
      <c r="B3747" t="str">
        <f>IF(ISNA(VLOOKUP(K3747&amp;"_"&amp;L3747&amp;"_"&amp;M3747&amp;"_"&amp;O3747,[1]挑战模式!$A:$AS,1,FALSE)),"",IF(VLOOKUP(K3747&amp;"_"&amp;L3747&amp;"_"&amp;M3747&amp;"_"&amp;O3747,[1]挑战模式!$A:$AS,14+N3747,FALSE)="","","Monster_Season"&amp;K3747&amp;"_Challenge"&amp;L3747&amp;"_"&amp;M3747&amp;"_"&amp;N3747&amp;"_"&amp;O3747))</f>
        <v>Monster_Season1_Challenge4_5_1_Normal</v>
      </c>
      <c r="C3747" t="str">
        <f t="shared" si="174"/>
        <v>None</v>
      </c>
      <c r="G3747" t="str">
        <f>IF(ISNA(VLOOKUP(K3747&amp;"_"&amp;L3747&amp;"_"&amp;M3747&amp;"_"&amp;O3747,[1]挑战模式!$A:$AS,14+N3747,FALSE)),"",IF(VLOOKUP(K3747&amp;"_"&amp;L3747&amp;"_"&amp;M3747&amp;"_"&amp;O3747,[1]挑战模式!$A:$AS,14+N3747,FALSE)="","",IF(VLOOKUP(VLOOKUP(K3747&amp;"_"&amp;L3747&amp;"_"&amp;M3747&amp;"_"&amp;O3747,[1]挑战模式!$A:$AS,14+N3747,FALSE),[1]怪物!$B:$L,11,FALSE)=0,"",VLOOKUP(VLOOKUP(K3747&amp;"_"&amp;L3747&amp;"_"&amp;M3747&amp;"_"&amp;O3747,[1]挑战模式!$A:$AS,14+N3747,FALSE),[1]怪物!$B:$L,11,FALSE))))</f>
        <v/>
      </c>
      <c r="H3747" t="str">
        <f t="shared" si="175"/>
        <v>Unit_Monster_Season1_Challenge4_5_1_Normal</v>
      </c>
      <c r="I3747" t="str">
        <f t="shared" si="176"/>
        <v>TowerDefense_Monster1</v>
      </c>
      <c r="J3747" t="str">
        <f>IF(B3747="","",IF(RIGHT(VLOOKUP(K3747&amp;"_"&amp;L3747&amp;"_"&amp;M3747&amp;"_"&amp;O3747,[1]挑战模式!$A:$AS,14+N3747,FALSE),1)="3","EffectCreate_BossEffect;EffectCreate_MonsterShow","EffectCreate_MonsterShow"))</f>
        <v>EffectCreate_MonsterShow</v>
      </c>
      <c r="K3747" s="2">
        <v>1</v>
      </c>
      <c r="L3747" s="2">
        <v>4</v>
      </c>
      <c r="M3747" s="2">
        <v>5</v>
      </c>
      <c r="N3747" s="2">
        <v>1</v>
      </c>
      <c r="O3747" s="6" t="s">
        <v>466</v>
      </c>
    </row>
    <row r="3748" spans="2:15" x14ac:dyDescent="0.2">
      <c r="B3748" t="str">
        <f>IF(ISNA(VLOOKUP(K3748&amp;"_"&amp;L3748&amp;"_"&amp;M3748&amp;"_"&amp;O3748,[1]挑战模式!$A:$AS,1,FALSE)),"",IF(VLOOKUP(K3748&amp;"_"&amp;L3748&amp;"_"&amp;M3748&amp;"_"&amp;O3748,[1]挑战模式!$A:$AS,14+N3748,FALSE)="","","Monster_Season"&amp;K3748&amp;"_Challenge"&amp;L3748&amp;"_"&amp;M3748&amp;"_"&amp;N3748&amp;"_"&amp;O3748))</f>
        <v>Monster_Season1_Challenge4_5_2_Normal</v>
      </c>
      <c r="C3748" t="str">
        <f t="shared" si="174"/>
        <v>None</v>
      </c>
      <c r="G3748" t="str">
        <f>IF(ISNA(VLOOKUP(K3748&amp;"_"&amp;L3748&amp;"_"&amp;M3748&amp;"_"&amp;O3748,[1]挑战模式!$A:$AS,14+N3748,FALSE)),"",IF(VLOOKUP(K3748&amp;"_"&amp;L3748&amp;"_"&amp;M3748&amp;"_"&amp;O3748,[1]挑战模式!$A:$AS,14+N3748,FALSE)="","",IF(VLOOKUP(VLOOKUP(K3748&amp;"_"&amp;L3748&amp;"_"&amp;M3748&amp;"_"&amp;O3748,[1]挑战模式!$A:$AS,14+N3748,FALSE),[1]怪物!$B:$L,11,FALSE)=0,"",VLOOKUP(VLOOKUP(K3748&amp;"_"&amp;L3748&amp;"_"&amp;M3748&amp;"_"&amp;O3748,[1]挑战模式!$A:$AS,14+N3748,FALSE),[1]怪物!$B:$L,11,FALSE))))</f>
        <v/>
      </c>
      <c r="H3748" t="str">
        <f t="shared" si="175"/>
        <v>Unit_Monster_Season1_Challenge4_5_2_Normal</v>
      </c>
      <c r="I3748" t="str">
        <f t="shared" si="176"/>
        <v>TowerDefense_Monster1</v>
      </c>
      <c r="J3748" t="str">
        <f>IF(B3748="","",IF(RIGHT(VLOOKUP(K3748&amp;"_"&amp;L3748&amp;"_"&amp;M3748&amp;"_"&amp;O3748,[1]挑战模式!$A:$AS,14+N3748,FALSE),1)="3","EffectCreate_BossEffect;EffectCreate_MonsterShow","EffectCreate_MonsterShow"))</f>
        <v>EffectCreate_MonsterShow</v>
      </c>
      <c r="K3748" s="2">
        <v>1</v>
      </c>
      <c r="L3748" s="2">
        <v>4</v>
      </c>
      <c r="M3748" s="2">
        <v>5</v>
      </c>
      <c r="N3748" s="2">
        <v>2</v>
      </c>
      <c r="O3748" s="6" t="s">
        <v>466</v>
      </c>
    </row>
    <row r="3749" spans="2:15" x14ac:dyDescent="0.2">
      <c r="B3749" t="str">
        <f>IF(ISNA(VLOOKUP(K3749&amp;"_"&amp;L3749&amp;"_"&amp;M3749&amp;"_"&amp;O3749,[1]挑战模式!$A:$AS,1,FALSE)),"",IF(VLOOKUP(K3749&amp;"_"&amp;L3749&amp;"_"&amp;M3749&amp;"_"&amp;O3749,[1]挑战模式!$A:$AS,14+N3749,FALSE)="","","Monster_Season"&amp;K3749&amp;"_Challenge"&amp;L3749&amp;"_"&amp;M3749&amp;"_"&amp;N3749&amp;"_"&amp;O3749))</f>
        <v>Monster_Season1_Challenge4_5_3_Normal</v>
      </c>
      <c r="C3749" t="str">
        <f t="shared" si="174"/>
        <v>None</v>
      </c>
      <c r="G3749" t="str">
        <f>IF(ISNA(VLOOKUP(K3749&amp;"_"&amp;L3749&amp;"_"&amp;M3749&amp;"_"&amp;O3749,[1]挑战模式!$A:$AS,14+N3749,FALSE)),"",IF(VLOOKUP(K3749&amp;"_"&amp;L3749&amp;"_"&amp;M3749&amp;"_"&amp;O3749,[1]挑战模式!$A:$AS,14+N3749,FALSE)="","",IF(VLOOKUP(VLOOKUP(K3749&amp;"_"&amp;L3749&amp;"_"&amp;M3749&amp;"_"&amp;O3749,[1]挑战模式!$A:$AS,14+N3749,FALSE),[1]怪物!$B:$L,11,FALSE)=0,"",VLOOKUP(VLOOKUP(K3749&amp;"_"&amp;L3749&amp;"_"&amp;M3749&amp;"_"&amp;O3749,[1]挑战模式!$A:$AS,14+N3749,FALSE),[1]怪物!$B:$L,11,FALSE))))</f>
        <v/>
      </c>
      <c r="H3749" t="str">
        <f t="shared" si="175"/>
        <v>Unit_Monster_Season1_Challenge4_5_3_Normal</v>
      </c>
      <c r="I3749" t="str">
        <f t="shared" si="176"/>
        <v>TowerDefense_Monster1</v>
      </c>
      <c r="J3749" t="str">
        <f>IF(B3749="","",IF(RIGHT(VLOOKUP(K3749&amp;"_"&amp;L3749&amp;"_"&amp;M3749&amp;"_"&amp;O3749,[1]挑战模式!$A:$AS,14+N3749,FALSE),1)="3","EffectCreate_BossEffect;EffectCreate_MonsterShow","EffectCreate_MonsterShow"))</f>
        <v>EffectCreate_MonsterShow</v>
      </c>
      <c r="K3749" s="2">
        <v>1</v>
      </c>
      <c r="L3749" s="2">
        <v>4</v>
      </c>
      <c r="M3749" s="2">
        <v>5</v>
      </c>
      <c r="N3749" s="2">
        <v>3</v>
      </c>
      <c r="O3749" s="6" t="s">
        <v>466</v>
      </c>
    </row>
    <row r="3750" spans="2:15" x14ac:dyDescent="0.2">
      <c r="B3750" t="str">
        <f>IF(ISNA(VLOOKUP(K3750&amp;"_"&amp;L3750&amp;"_"&amp;M3750&amp;"_"&amp;O3750,[1]挑战模式!$A:$AS,1,FALSE)),"",IF(VLOOKUP(K3750&amp;"_"&amp;L3750&amp;"_"&amp;M3750&amp;"_"&amp;O3750,[1]挑战模式!$A:$AS,14+N3750,FALSE)="","","Monster_Season"&amp;K3750&amp;"_Challenge"&amp;L3750&amp;"_"&amp;M3750&amp;"_"&amp;N3750&amp;"_"&amp;O3750))</f>
        <v/>
      </c>
      <c r="C3750" t="str">
        <f t="shared" si="174"/>
        <v/>
      </c>
      <c r="G3750" t="str">
        <f>IF(ISNA(VLOOKUP(K3750&amp;"_"&amp;L3750&amp;"_"&amp;M3750&amp;"_"&amp;O3750,[1]挑战模式!$A:$AS,14+N3750,FALSE)),"",IF(VLOOKUP(K3750&amp;"_"&amp;L3750&amp;"_"&amp;M3750&amp;"_"&amp;O3750,[1]挑战模式!$A:$AS,14+N3750,FALSE)="","",IF(VLOOKUP(VLOOKUP(K3750&amp;"_"&amp;L3750&amp;"_"&amp;M3750&amp;"_"&amp;O3750,[1]挑战模式!$A:$AS,14+N3750,FALSE),[1]怪物!$B:$L,11,FALSE)=0,"",VLOOKUP(VLOOKUP(K3750&amp;"_"&amp;L3750&amp;"_"&amp;M3750&amp;"_"&amp;O3750,[1]挑战模式!$A:$AS,14+N3750,FALSE),[1]怪物!$B:$L,11,FALSE))))</f>
        <v/>
      </c>
      <c r="H3750" t="str">
        <f t="shared" si="175"/>
        <v/>
      </c>
      <c r="I3750" t="str">
        <f t="shared" si="176"/>
        <v/>
      </c>
      <c r="J3750" t="str">
        <f>IF(B3750="","",IF(RIGHT(VLOOKUP(K3750&amp;"_"&amp;L3750&amp;"_"&amp;M3750&amp;"_"&amp;O3750,[1]挑战模式!$A:$AS,14+N3750,FALSE),1)="3","EffectCreate_BossEffect;EffectCreate_MonsterShow","EffectCreate_MonsterShow"))</f>
        <v/>
      </c>
      <c r="K3750" s="2">
        <v>1</v>
      </c>
      <c r="L3750" s="2">
        <v>4</v>
      </c>
      <c r="M3750" s="2">
        <v>5</v>
      </c>
      <c r="N3750" s="2">
        <v>4</v>
      </c>
      <c r="O3750" s="6" t="s">
        <v>466</v>
      </c>
    </row>
    <row r="3751" spans="2:15" x14ac:dyDescent="0.2">
      <c r="B3751" t="str">
        <f>IF(ISNA(VLOOKUP(K3751&amp;"_"&amp;L3751&amp;"_"&amp;M3751&amp;"_"&amp;O3751,[1]挑战模式!$A:$AS,1,FALSE)),"",IF(VLOOKUP(K3751&amp;"_"&amp;L3751&amp;"_"&amp;M3751&amp;"_"&amp;O3751,[1]挑战模式!$A:$AS,14+N3751,FALSE)="","","Monster_Season"&amp;K3751&amp;"_Challenge"&amp;L3751&amp;"_"&amp;M3751&amp;"_"&amp;N3751&amp;"_"&amp;O3751))</f>
        <v/>
      </c>
      <c r="C3751" t="str">
        <f t="shared" si="174"/>
        <v/>
      </c>
      <c r="G3751" t="str">
        <f>IF(ISNA(VLOOKUP(K3751&amp;"_"&amp;L3751&amp;"_"&amp;M3751&amp;"_"&amp;O3751,[1]挑战模式!$A:$AS,14+N3751,FALSE)),"",IF(VLOOKUP(K3751&amp;"_"&amp;L3751&amp;"_"&amp;M3751&amp;"_"&amp;O3751,[1]挑战模式!$A:$AS,14+N3751,FALSE)="","",IF(VLOOKUP(VLOOKUP(K3751&amp;"_"&amp;L3751&amp;"_"&amp;M3751&amp;"_"&amp;O3751,[1]挑战模式!$A:$AS,14+N3751,FALSE),[1]怪物!$B:$L,11,FALSE)=0,"",VLOOKUP(VLOOKUP(K3751&amp;"_"&amp;L3751&amp;"_"&amp;M3751&amp;"_"&amp;O3751,[1]挑战模式!$A:$AS,14+N3751,FALSE),[1]怪物!$B:$L,11,FALSE))))</f>
        <v/>
      </c>
      <c r="H3751" t="str">
        <f t="shared" si="175"/>
        <v/>
      </c>
      <c r="I3751" t="str">
        <f t="shared" si="176"/>
        <v/>
      </c>
      <c r="J3751" t="str">
        <f>IF(B3751="","",IF(RIGHT(VLOOKUP(K3751&amp;"_"&amp;L3751&amp;"_"&amp;M3751&amp;"_"&amp;O3751,[1]挑战模式!$A:$AS,14+N3751,FALSE),1)="3","EffectCreate_BossEffect;EffectCreate_MonsterShow","EffectCreate_MonsterShow"))</f>
        <v/>
      </c>
      <c r="K3751" s="2">
        <v>1</v>
      </c>
      <c r="L3751" s="2">
        <v>4</v>
      </c>
      <c r="M3751" s="2">
        <v>5</v>
      </c>
      <c r="N3751" s="2">
        <v>5</v>
      </c>
      <c r="O3751" s="6" t="s">
        <v>466</v>
      </c>
    </row>
    <row r="3752" spans="2:15" x14ac:dyDescent="0.2">
      <c r="B3752" t="str">
        <f>IF(ISNA(VLOOKUP(K3752&amp;"_"&amp;L3752&amp;"_"&amp;M3752&amp;"_"&amp;O3752,[1]挑战模式!$A:$AS,1,FALSE)),"",IF(VLOOKUP(K3752&amp;"_"&amp;L3752&amp;"_"&amp;M3752&amp;"_"&amp;O3752,[1]挑战模式!$A:$AS,14+N3752,FALSE)="","","Monster_Season"&amp;K3752&amp;"_Challenge"&amp;L3752&amp;"_"&amp;M3752&amp;"_"&amp;N3752&amp;"_"&amp;O3752))</f>
        <v/>
      </c>
      <c r="C3752" t="str">
        <f t="shared" si="174"/>
        <v/>
      </c>
      <c r="G3752" t="str">
        <f>IF(ISNA(VLOOKUP(K3752&amp;"_"&amp;L3752&amp;"_"&amp;M3752&amp;"_"&amp;O3752,[1]挑战模式!$A:$AS,14+N3752,FALSE)),"",IF(VLOOKUP(K3752&amp;"_"&amp;L3752&amp;"_"&amp;M3752&amp;"_"&amp;O3752,[1]挑战模式!$A:$AS,14+N3752,FALSE)="","",IF(VLOOKUP(VLOOKUP(K3752&amp;"_"&amp;L3752&amp;"_"&amp;M3752&amp;"_"&amp;O3752,[1]挑战模式!$A:$AS,14+N3752,FALSE),[1]怪物!$B:$L,11,FALSE)=0,"",VLOOKUP(VLOOKUP(K3752&amp;"_"&amp;L3752&amp;"_"&amp;M3752&amp;"_"&amp;O3752,[1]挑战模式!$A:$AS,14+N3752,FALSE),[1]怪物!$B:$L,11,FALSE))))</f>
        <v/>
      </c>
      <c r="H3752" t="str">
        <f t="shared" si="175"/>
        <v/>
      </c>
      <c r="I3752" t="str">
        <f t="shared" si="176"/>
        <v/>
      </c>
      <c r="J3752" t="str">
        <f>IF(B3752="","",IF(RIGHT(VLOOKUP(K3752&amp;"_"&amp;L3752&amp;"_"&amp;M3752&amp;"_"&amp;O3752,[1]挑战模式!$A:$AS,14+N3752,FALSE),1)="3","EffectCreate_BossEffect;EffectCreate_MonsterShow","EffectCreate_MonsterShow"))</f>
        <v/>
      </c>
      <c r="K3752" s="2">
        <v>1</v>
      </c>
      <c r="L3752" s="2">
        <v>4</v>
      </c>
      <c r="M3752" s="2">
        <v>5</v>
      </c>
      <c r="N3752" s="2">
        <v>6</v>
      </c>
      <c r="O3752" s="6" t="s">
        <v>466</v>
      </c>
    </row>
    <row r="3753" spans="2:15" x14ac:dyDescent="0.2">
      <c r="B3753" t="str">
        <f>IF(ISNA(VLOOKUP(K3753&amp;"_"&amp;L3753&amp;"_"&amp;M3753&amp;"_"&amp;O3753,[1]挑战模式!$A:$AS,1,FALSE)),"",IF(VLOOKUP(K3753&amp;"_"&amp;L3753&amp;"_"&amp;M3753&amp;"_"&amp;O3753,[1]挑战模式!$A:$AS,14+N3753,FALSE)="","","Monster_Season"&amp;K3753&amp;"_Challenge"&amp;L3753&amp;"_"&amp;M3753&amp;"_"&amp;N3753&amp;"_"&amp;O3753))</f>
        <v>Monster_Season1_Challenge4_6_1_Normal</v>
      </c>
      <c r="C3753" t="str">
        <f t="shared" si="174"/>
        <v>None</v>
      </c>
      <c r="G3753" t="str">
        <f>IF(ISNA(VLOOKUP(K3753&amp;"_"&amp;L3753&amp;"_"&amp;M3753&amp;"_"&amp;O3753,[1]挑战模式!$A:$AS,14+N3753,FALSE)),"",IF(VLOOKUP(K3753&amp;"_"&amp;L3753&amp;"_"&amp;M3753&amp;"_"&amp;O3753,[1]挑战模式!$A:$AS,14+N3753,FALSE)="","",IF(VLOOKUP(VLOOKUP(K3753&amp;"_"&amp;L3753&amp;"_"&amp;M3753&amp;"_"&amp;O3753,[1]挑战模式!$A:$AS,14+N3753,FALSE),[1]怪物!$B:$L,11,FALSE)=0,"",VLOOKUP(VLOOKUP(K3753&amp;"_"&amp;L3753&amp;"_"&amp;M3753&amp;"_"&amp;O3753,[1]挑战模式!$A:$AS,14+N3753,FALSE),[1]怪物!$B:$L,11,FALSE))))</f>
        <v/>
      </c>
      <c r="H3753" t="str">
        <f t="shared" si="175"/>
        <v>Unit_Monster_Season1_Challenge4_6_1_Normal</v>
      </c>
      <c r="I3753" t="str">
        <f t="shared" si="176"/>
        <v>TowerDefense_Monster1</v>
      </c>
      <c r="J3753" t="str">
        <f>IF(B3753="","",IF(RIGHT(VLOOKUP(K3753&amp;"_"&amp;L3753&amp;"_"&amp;M3753&amp;"_"&amp;O3753,[1]挑战模式!$A:$AS,14+N3753,FALSE),1)="3","EffectCreate_BossEffect;EffectCreate_MonsterShow","EffectCreate_MonsterShow"))</f>
        <v>EffectCreate_MonsterShow</v>
      </c>
      <c r="K3753" s="2">
        <v>1</v>
      </c>
      <c r="L3753" s="2">
        <v>4</v>
      </c>
      <c r="M3753" s="2">
        <v>6</v>
      </c>
      <c r="N3753" s="2">
        <v>1</v>
      </c>
      <c r="O3753" s="6" t="s">
        <v>466</v>
      </c>
    </row>
    <row r="3754" spans="2:15" x14ac:dyDescent="0.2">
      <c r="B3754" t="str">
        <f>IF(ISNA(VLOOKUP(K3754&amp;"_"&amp;L3754&amp;"_"&amp;M3754&amp;"_"&amp;O3754,[1]挑战模式!$A:$AS,1,FALSE)),"",IF(VLOOKUP(K3754&amp;"_"&amp;L3754&amp;"_"&amp;M3754&amp;"_"&amp;O3754,[1]挑战模式!$A:$AS,14+N3754,FALSE)="","","Monster_Season"&amp;K3754&amp;"_Challenge"&amp;L3754&amp;"_"&amp;M3754&amp;"_"&amp;N3754&amp;"_"&amp;O3754))</f>
        <v>Monster_Season1_Challenge4_6_2_Normal</v>
      </c>
      <c r="C3754" t="str">
        <f t="shared" si="174"/>
        <v>None</v>
      </c>
      <c r="G3754" t="str">
        <f>IF(ISNA(VLOOKUP(K3754&amp;"_"&amp;L3754&amp;"_"&amp;M3754&amp;"_"&amp;O3754,[1]挑战模式!$A:$AS,14+N3754,FALSE)),"",IF(VLOOKUP(K3754&amp;"_"&amp;L3754&amp;"_"&amp;M3754&amp;"_"&amp;O3754,[1]挑战模式!$A:$AS,14+N3754,FALSE)="","",IF(VLOOKUP(VLOOKUP(K3754&amp;"_"&amp;L3754&amp;"_"&amp;M3754&amp;"_"&amp;O3754,[1]挑战模式!$A:$AS,14+N3754,FALSE),[1]怪物!$B:$L,11,FALSE)=0,"",VLOOKUP(VLOOKUP(K3754&amp;"_"&amp;L3754&amp;"_"&amp;M3754&amp;"_"&amp;O3754,[1]挑战模式!$A:$AS,14+N3754,FALSE),[1]怪物!$B:$L,11,FALSE))))</f>
        <v/>
      </c>
      <c r="H3754" t="str">
        <f t="shared" si="175"/>
        <v>Unit_Monster_Season1_Challenge4_6_2_Normal</v>
      </c>
      <c r="I3754" t="str">
        <f t="shared" si="176"/>
        <v>TowerDefense_Monster1</v>
      </c>
      <c r="J3754" t="str">
        <f>IF(B3754="","",IF(RIGHT(VLOOKUP(K3754&amp;"_"&amp;L3754&amp;"_"&amp;M3754&amp;"_"&amp;O3754,[1]挑战模式!$A:$AS,14+N3754,FALSE),1)="3","EffectCreate_BossEffect;EffectCreate_MonsterShow","EffectCreate_MonsterShow"))</f>
        <v>EffectCreate_MonsterShow</v>
      </c>
      <c r="K3754" s="2">
        <v>1</v>
      </c>
      <c r="L3754" s="2">
        <v>4</v>
      </c>
      <c r="M3754" s="2">
        <v>6</v>
      </c>
      <c r="N3754" s="2">
        <v>2</v>
      </c>
      <c r="O3754" s="6" t="s">
        <v>466</v>
      </c>
    </row>
    <row r="3755" spans="2:15" x14ac:dyDescent="0.2">
      <c r="B3755" t="str">
        <f>IF(ISNA(VLOOKUP(K3755&amp;"_"&amp;L3755&amp;"_"&amp;M3755&amp;"_"&amp;O3755,[1]挑战模式!$A:$AS,1,FALSE)),"",IF(VLOOKUP(K3755&amp;"_"&amp;L3755&amp;"_"&amp;M3755&amp;"_"&amp;O3755,[1]挑战模式!$A:$AS,14+N3755,FALSE)="","","Monster_Season"&amp;K3755&amp;"_Challenge"&amp;L3755&amp;"_"&amp;M3755&amp;"_"&amp;N3755&amp;"_"&amp;O3755))</f>
        <v>Monster_Season1_Challenge4_6_3_Normal</v>
      </c>
      <c r="C3755" t="str">
        <f t="shared" si="174"/>
        <v>None</v>
      </c>
      <c r="G3755" t="str">
        <f>IF(ISNA(VLOOKUP(K3755&amp;"_"&amp;L3755&amp;"_"&amp;M3755&amp;"_"&amp;O3755,[1]挑战模式!$A:$AS,14+N3755,FALSE)),"",IF(VLOOKUP(K3755&amp;"_"&amp;L3755&amp;"_"&amp;M3755&amp;"_"&amp;O3755,[1]挑战模式!$A:$AS,14+N3755,FALSE)="","",IF(VLOOKUP(VLOOKUP(K3755&amp;"_"&amp;L3755&amp;"_"&amp;M3755&amp;"_"&amp;O3755,[1]挑战模式!$A:$AS,14+N3755,FALSE),[1]怪物!$B:$L,11,FALSE)=0,"",VLOOKUP(VLOOKUP(K3755&amp;"_"&amp;L3755&amp;"_"&amp;M3755&amp;"_"&amp;O3755,[1]挑战模式!$A:$AS,14+N3755,FALSE),[1]怪物!$B:$L,11,FALSE))))</f>
        <v/>
      </c>
      <c r="H3755" t="str">
        <f t="shared" si="175"/>
        <v>Unit_Monster_Season1_Challenge4_6_3_Normal</v>
      </c>
      <c r="I3755" t="str">
        <f t="shared" si="176"/>
        <v>TowerDefense_Monster1</v>
      </c>
      <c r="J3755" t="str">
        <f>IF(B3755="","",IF(RIGHT(VLOOKUP(K3755&amp;"_"&amp;L3755&amp;"_"&amp;M3755&amp;"_"&amp;O3755,[1]挑战模式!$A:$AS,14+N3755,FALSE),1)="3","EffectCreate_BossEffect;EffectCreate_MonsterShow","EffectCreate_MonsterShow"))</f>
        <v>EffectCreate_MonsterShow</v>
      </c>
      <c r="K3755" s="2">
        <v>1</v>
      </c>
      <c r="L3755" s="2">
        <v>4</v>
      </c>
      <c r="M3755" s="2">
        <v>6</v>
      </c>
      <c r="N3755" s="2">
        <v>3</v>
      </c>
      <c r="O3755" s="6" t="s">
        <v>466</v>
      </c>
    </row>
    <row r="3756" spans="2:15" x14ac:dyDescent="0.2">
      <c r="B3756" t="str">
        <f>IF(ISNA(VLOOKUP(K3756&amp;"_"&amp;L3756&amp;"_"&amp;M3756&amp;"_"&amp;O3756,[1]挑战模式!$A:$AS,1,FALSE)),"",IF(VLOOKUP(K3756&amp;"_"&amp;L3756&amp;"_"&amp;M3756&amp;"_"&amp;O3756,[1]挑战模式!$A:$AS,14+N3756,FALSE)="","","Monster_Season"&amp;K3756&amp;"_Challenge"&amp;L3756&amp;"_"&amp;M3756&amp;"_"&amp;N3756&amp;"_"&amp;O3756))</f>
        <v>Monster_Season1_Challenge4_6_4_Normal</v>
      </c>
      <c r="C3756" t="str">
        <f t="shared" si="174"/>
        <v>None</v>
      </c>
      <c r="G3756" t="str">
        <f>IF(ISNA(VLOOKUP(K3756&amp;"_"&amp;L3756&amp;"_"&amp;M3756&amp;"_"&amp;O3756,[1]挑战模式!$A:$AS,14+N3756,FALSE)),"",IF(VLOOKUP(K3756&amp;"_"&amp;L3756&amp;"_"&amp;M3756&amp;"_"&amp;O3756,[1]挑战模式!$A:$AS,14+N3756,FALSE)="","",IF(VLOOKUP(VLOOKUP(K3756&amp;"_"&amp;L3756&amp;"_"&amp;M3756&amp;"_"&amp;O3756,[1]挑战模式!$A:$AS,14+N3756,FALSE),[1]怪物!$B:$L,11,FALSE)=0,"",VLOOKUP(VLOOKUP(K3756&amp;"_"&amp;L3756&amp;"_"&amp;M3756&amp;"_"&amp;O3756,[1]挑战模式!$A:$AS,14+N3756,FALSE),[1]怪物!$B:$L,11,FALSE))))</f>
        <v/>
      </c>
      <c r="H3756" t="str">
        <f t="shared" si="175"/>
        <v>Unit_Monster_Season1_Challenge4_6_4_Normal</v>
      </c>
      <c r="I3756" t="str">
        <f t="shared" si="176"/>
        <v>TowerDefense_Monster1</v>
      </c>
      <c r="J3756" t="str">
        <f>IF(B3756="","",IF(RIGHT(VLOOKUP(K3756&amp;"_"&amp;L3756&amp;"_"&amp;M3756&amp;"_"&amp;O3756,[1]挑战模式!$A:$AS,14+N3756,FALSE),1)="3","EffectCreate_BossEffect;EffectCreate_MonsterShow","EffectCreate_MonsterShow"))</f>
        <v>EffectCreate_MonsterShow</v>
      </c>
      <c r="K3756" s="2">
        <v>1</v>
      </c>
      <c r="L3756" s="2">
        <v>4</v>
      </c>
      <c r="M3756" s="2">
        <v>6</v>
      </c>
      <c r="N3756" s="2">
        <v>4</v>
      </c>
      <c r="O3756" s="6" t="s">
        <v>466</v>
      </c>
    </row>
    <row r="3757" spans="2:15" x14ac:dyDescent="0.2">
      <c r="B3757" t="str">
        <f>IF(ISNA(VLOOKUP(K3757&amp;"_"&amp;L3757&amp;"_"&amp;M3757&amp;"_"&amp;O3757,[1]挑战模式!$A:$AS,1,FALSE)),"",IF(VLOOKUP(K3757&amp;"_"&amp;L3757&amp;"_"&amp;M3757&amp;"_"&amp;O3757,[1]挑战模式!$A:$AS,14+N3757,FALSE)="","","Monster_Season"&amp;K3757&amp;"_Challenge"&amp;L3757&amp;"_"&amp;M3757&amp;"_"&amp;N3757&amp;"_"&amp;O3757))</f>
        <v/>
      </c>
      <c r="C3757" t="str">
        <f t="shared" si="174"/>
        <v/>
      </c>
      <c r="G3757" t="str">
        <f>IF(ISNA(VLOOKUP(K3757&amp;"_"&amp;L3757&amp;"_"&amp;M3757&amp;"_"&amp;O3757,[1]挑战模式!$A:$AS,14+N3757,FALSE)),"",IF(VLOOKUP(K3757&amp;"_"&amp;L3757&amp;"_"&amp;M3757&amp;"_"&amp;O3757,[1]挑战模式!$A:$AS,14+N3757,FALSE)="","",IF(VLOOKUP(VLOOKUP(K3757&amp;"_"&amp;L3757&amp;"_"&amp;M3757&amp;"_"&amp;O3757,[1]挑战模式!$A:$AS,14+N3757,FALSE),[1]怪物!$B:$L,11,FALSE)=0,"",VLOOKUP(VLOOKUP(K3757&amp;"_"&amp;L3757&amp;"_"&amp;M3757&amp;"_"&amp;O3757,[1]挑战模式!$A:$AS,14+N3757,FALSE),[1]怪物!$B:$L,11,FALSE))))</f>
        <v/>
      </c>
      <c r="H3757" t="str">
        <f t="shared" si="175"/>
        <v/>
      </c>
      <c r="I3757" t="str">
        <f t="shared" si="176"/>
        <v/>
      </c>
      <c r="J3757" t="str">
        <f>IF(B3757="","",IF(RIGHT(VLOOKUP(K3757&amp;"_"&amp;L3757&amp;"_"&amp;M3757&amp;"_"&amp;O3757,[1]挑战模式!$A:$AS,14+N3757,FALSE),1)="3","EffectCreate_BossEffect;EffectCreate_MonsterShow","EffectCreate_MonsterShow"))</f>
        <v/>
      </c>
      <c r="K3757" s="2">
        <v>1</v>
      </c>
      <c r="L3757" s="2">
        <v>4</v>
      </c>
      <c r="M3757" s="2">
        <v>6</v>
      </c>
      <c r="N3757" s="2">
        <v>5</v>
      </c>
      <c r="O3757" s="6" t="s">
        <v>466</v>
      </c>
    </row>
    <row r="3758" spans="2:15" x14ac:dyDescent="0.2">
      <c r="B3758" t="str">
        <f>IF(ISNA(VLOOKUP(K3758&amp;"_"&amp;L3758&amp;"_"&amp;M3758&amp;"_"&amp;O3758,[1]挑战模式!$A:$AS,1,FALSE)),"",IF(VLOOKUP(K3758&amp;"_"&amp;L3758&amp;"_"&amp;M3758&amp;"_"&amp;O3758,[1]挑战模式!$A:$AS,14+N3758,FALSE)="","","Monster_Season"&amp;K3758&amp;"_Challenge"&amp;L3758&amp;"_"&amp;M3758&amp;"_"&amp;N3758&amp;"_"&amp;O3758))</f>
        <v/>
      </c>
      <c r="C3758" t="str">
        <f t="shared" si="174"/>
        <v/>
      </c>
      <c r="G3758" t="str">
        <f>IF(ISNA(VLOOKUP(K3758&amp;"_"&amp;L3758&amp;"_"&amp;M3758&amp;"_"&amp;O3758,[1]挑战模式!$A:$AS,14+N3758,FALSE)),"",IF(VLOOKUP(K3758&amp;"_"&amp;L3758&amp;"_"&amp;M3758&amp;"_"&amp;O3758,[1]挑战模式!$A:$AS,14+N3758,FALSE)="","",IF(VLOOKUP(VLOOKUP(K3758&amp;"_"&amp;L3758&amp;"_"&amp;M3758&amp;"_"&amp;O3758,[1]挑战模式!$A:$AS,14+N3758,FALSE),[1]怪物!$B:$L,11,FALSE)=0,"",VLOOKUP(VLOOKUP(K3758&amp;"_"&amp;L3758&amp;"_"&amp;M3758&amp;"_"&amp;O3758,[1]挑战模式!$A:$AS,14+N3758,FALSE),[1]怪物!$B:$L,11,FALSE))))</f>
        <v/>
      </c>
      <c r="H3758" t="str">
        <f t="shared" si="175"/>
        <v/>
      </c>
      <c r="I3758" t="str">
        <f t="shared" si="176"/>
        <v/>
      </c>
      <c r="J3758" t="str">
        <f>IF(B3758="","",IF(RIGHT(VLOOKUP(K3758&amp;"_"&amp;L3758&amp;"_"&amp;M3758&amp;"_"&amp;O3758,[1]挑战模式!$A:$AS,14+N3758,FALSE),1)="3","EffectCreate_BossEffect;EffectCreate_MonsterShow","EffectCreate_MonsterShow"))</f>
        <v/>
      </c>
      <c r="K3758" s="2">
        <v>1</v>
      </c>
      <c r="L3758" s="2">
        <v>4</v>
      </c>
      <c r="M3758" s="2">
        <v>6</v>
      </c>
      <c r="N3758" s="2">
        <v>6</v>
      </c>
      <c r="O3758" s="6" t="s">
        <v>466</v>
      </c>
    </row>
    <row r="3759" spans="2:15" x14ac:dyDescent="0.2">
      <c r="B3759" t="str">
        <f>IF(ISNA(VLOOKUP(K3759&amp;"_"&amp;L3759&amp;"_"&amp;M3759&amp;"_"&amp;O3759,[1]挑战模式!$A:$AS,1,FALSE)),"",IF(VLOOKUP(K3759&amp;"_"&amp;L3759&amp;"_"&amp;M3759&amp;"_"&amp;O3759,[1]挑战模式!$A:$AS,14+N3759,FALSE)="","","Monster_Season"&amp;K3759&amp;"_Challenge"&amp;L3759&amp;"_"&amp;M3759&amp;"_"&amp;N3759&amp;"_"&amp;O3759))</f>
        <v/>
      </c>
      <c r="C3759" t="str">
        <f t="shared" si="174"/>
        <v/>
      </c>
      <c r="G3759" t="str">
        <f>IF(ISNA(VLOOKUP(K3759&amp;"_"&amp;L3759&amp;"_"&amp;M3759&amp;"_"&amp;O3759,[1]挑战模式!$A:$AS,14+N3759,FALSE)),"",IF(VLOOKUP(K3759&amp;"_"&amp;L3759&amp;"_"&amp;M3759&amp;"_"&amp;O3759,[1]挑战模式!$A:$AS,14+N3759,FALSE)="","",IF(VLOOKUP(VLOOKUP(K3759&amp;"_"&amp;L3759&amp;"_"&amp;M3759&amp;"_"&amp;O3759,[1]挑战模式!$A:$AS,14+N3759,FALSE),[1]怪物!$B:$L,11,FALSE)=0,"",VLOOKUP(VLOOKUP(K3759&amp;"_"&amp;L3759&amp;"_"&amp;M3759&amp;"_"&amp;O3759,[1]挑战模式!$A:$AS,14+N3759,FALSE),[1]怪物!$B:$L,11,FALSE))))</f>
        <v/>
      </c>
      <c r="H3759" t="str">
        <f t="shared" si="175"/>
        <v/>
      </c>
      <c r="I3759" t="str">
        <f t="shared" si="176"/>
        <v/>
      </c>
      <c r="J3759" t="str">
        <f>IF(B3759="","",IF(RIGHT(VLOOKUP(K3759&amp;"_"&amp;L3759&amp;"_"&amp;M3759&amp;"_"&amp;O3759,[1]挑战模式!$A:$AS,14+N3759,FALSE),1)="3","EffectCreate_BossEffect;EffectCreate_MonsterShow","EffectCreate_MonsterShow"))</f>
        <v/>
      </c>
      <c r="K3759" s="2">
        <v>1</v>
      </c>
      <c r="L3759" s="2">
        <v>4</v>
      </c>
      <c r="M3759" s="2">
        <v>7</v>
      </c>
      <c r="N3759" s="2">
        <v>1</v>
      </c>
      <c r="O3759" s="6" t="s">
        <v>466</v>
      </c>
    </row>
    <row r="3760" spans="2:15" x14ac:dyDescent="0.2">
      <c r="B3760" t="str">
        <f>IF(ISNA(VLOOKUP(K3760&amp;"_"&amp;L3760&amp;"_"&amp;M3760&amp;"_"&amp;O3760,[1]挑战模式!$A:$AS,1,FALSE)),"",IF(VLOOKUP(K3760&amp;"_"&amp;L3760&amp;"_"&amp;M3760&amp;"_"&amp;O3760,[1]挑战模式!$A:$AS,14+N3760,FALSE)="","","Monster_Season"&amp;K3760&amp;"_Challenge"&amp;L3760&amp;"_"&amp;M3760&amp;"_"&amp;N3760&amp;"_"&amp;O3760))</f>
        <v/>
      </c>
      <c r="C3760" t="str">
        <f t="shared" si="174"/>
        <v/>
      </c>
      <c r="G3760" t="str">
        <f>IF(ISNA(VLOOKUP(K3760&amp;"_"&amp;L3760&amp;"_"&amp;M3760&amp;"_"&amp;O3760,[1]挑战模式!$A:$AS,14+N3760,FALSE)),"",IF(VLOOKUP(K3760&amp;"_"&amp;L3760&amp;"_"&amp;M3760&amp;"_"&amp;O3760,[1]挑战模式!$A:$AS,14+N3760,FALSE)="","",IF(VLOOKUP(VLOOKUP(K3760&amp;"_"&amp;L3760&amp;"_"&amp;M3760&amp;"_"&amp;O3760,[1]挑战模式!$A:$AS,14+N3760,FALSE),[1]怪物!$B:$L,11,FALSE)=0,"",VLOOKUP(VLOOKUP(K3760&amp;"_"&amp;L3760&amp;"_"&amp;M3760&amp;"_"&amp;O3760,[1]挑战模式!$A:$AS,14+N3760,FALSE),[1]怪物!$B:$L,11,FALSE))))</f>
        <v/>
      </c>
      <c r="H3760" t="str">
        <f t="shared" si="175"/>
        <v/>
      </c>
      <c r="I3760" t="str">
        <f t="shared" si="176"/>
        <v/>
      </c>
      <c r="J3760" t="str">
        <f>IF(B3760="","",IF(RIGHT(VLOOKUP(K3760&amp;"_"&amp;L3760&amp;"_"&amp;M3760&amp;"_"&amp;O3760,[1]挑战模式!$A:$AS,14+N3760,FALSE),1)="3","EffectCreate_BossEffect;EffectCreate_MonsterShow","EffectCreate_MonsterShow"))</f>
        <v/>
      </c>
      <c r="K3760" s="2">
        <v>1</v>
      </c>
      <c r="L3760" s="2">
        <v>4</v>
      </c>
      <c r="M3760" s="2">
        <v>7</v>
      </c>
      <c r="N3760" s="2">
        <v>2</v>
      </c>
      <c r="O3760" s="6" t="s">
        <v>466</v>
      </c>
    </row>
    <row r="3761" spans="2:15" x14ac:dyDescent="0.2">
      <c r="B3761" t="str">
        <f>IF(ISNA(VLOOKUP(K3761&amp;"_"&amp;L3761&amp;"_"&amp;M3761&amp;"_"&amp;O3761,[1]挑战模式!$A:$AS,1,FALSE)),"",IF(VLOOKUP(K3761&amp;"_"&amp;L3761&amp;"_"&amp;M3761&amp;"_"&amp;O3761,[1]挑战模式!$A:$AS,14+N3761,FALSE)="","","Monster_Season"&amp;K3761&amp;"_Challenge"&amp;L3761&amp;"_"&amp;M3761&amp;"_"&amp;N3761&amp;"_"&amp;O3761))</f>
        <v/>
      </c>
      <c r="C3761" t="str">
        <f t="shared" si="174"/>
        <v/>
      </c>
      <c r="G3761" t="str">
        <f>IF(ISNA(VLOOKUP(K3761&amp;"_"&amp;L3761&amp;"_"&amp;M3761&amp;"_"&amp;O3761,[1]挑战模式!$A:$AS,14+N3761,FALSE)),"",IF(VLOOKUP(K3761&amp;"_"&amp;L3761&amp;"_"&amp;M3761&amp;"_"&amp;O3761,[1]挑战模式!$A:$AS,14+N3761,FALSE)="","",IF(VLOOKUP(VLOOKUP(K3761&amp;"_"&amp;L3761&amp;"_"&amp;M3761&amp;"_"&amp;O3761,[1]挑战模式!$A:$AS,14+N3761,FALSE),[1]怪物!$B:$L,11,FALSE)=0,"",VLOOKUP(VLOOKUP(K3761&amp;"_"&amp;L3761&amp;"_"&amp;M3761&amp;"_"&amp;O3761,[1]挑战模式!$A:$AS,14+N3761,FALSE),[1]怪物!$B:$L,11,FALSE))))</f>
        <v/>
      </c>
      <c r="H3761" t="str">
        <f t="shared" si="175"/>
        <v/>
      </c>
      <c r="I3761" t="str">
        <f t="shared" si="176"/>
        <v/>
      </c>
      <c r="J3761" t="str">
        <f>IF(B3761="","",IF(RIGHT(VLOOKUP(K3761&amp;"_"&amp;L3761&amp;"_"&amp;M3761&amp;"_"&amp;O3761,[1]挑战模式!$A:$AS,14+N3761,FALSE),1)="3","EffectCreate_BossEffect;EffectCreate_MonsterShow","EffectCreate_MonsterShow"))</f>
        <v/>
      </c>
      <c r="K3761" s="2">
        <v>1</v>
      </c>
      <c r="L3761" s="2">
        <v>4</v>
      </c>
      <c r="M3761" s="2">
        <v>7</v>
      </c>
      <c r="N3761" s="2">
        <v>3</v>
      </c>
      <c r="O3761" s="6" t="s">
        <v>466</v>
      </c>
    </row>
    <row r="3762" spans="2:15" x14ac:dyDescent="0.2">
      <c r="B3762" t="str">
        <f>IF(ISNA(VLOOKUP(K3762&amp;"_"&amp;L3762&amp;"_"&amp;M3762&amp;"_"&amp;O3762,[1]挑战模式!$A:$AS,1,FALSE)),"",IF(VLOOKUP(K3762&amp;"_"&amp;L3762&amp;"_"&amp;M3762&amp;"_"&amp;O3762,[1]挑战模式!$A:$AS,14+N3762,FALSE)="","","Monster_Season"&amp;K3762&amp;"_Challenge"&amp;L3762&amp;"_"&amp;M3762&amp;"_"&amp;N3762&amp;"_"&amp;O3762))</f>
        <v/>
      </c>
      <c r="C3762" t="str">
        <f t="shared" si="174"/>
        <v/>
      </c>
      <c r="G3762" t="str">
        <f>IF(ISNA(VLOOKUP(K3762&amp;"_"&amp;L3762&amp;"_"&amp;M3762&amp;"_"&amp;O3762,[1]挑战模式!$A:$AS,14+N3762,FALSE)),"",IF(VLOOKUP(K3762&amp;"_"&amp;L3762&amp;"_"&amp;M3762&amp;"_"&amp;O3762,[1]挑战模式!$A:$AS,14+N3762,FALSE)="","",IF(VLOOKUP(VLOOKUP(K3762&amp;"_"&amp;L3762&amp;"_"&amp;M3762&amp;"_"&amp;O3762,[1]挑战模式!$A:$AS,14+N3762,FALSE),[1]怪物!$B:$L,11,FALSE)=0,"",VLOOKUP(VLOOKUP(K3762&amp;"_"&amp;L3762&amp;"_"&amp;M3762&amp;"_"&amp;O3762,[1]挑战模式!$A:$AS,14+N3762,FALSE),[1]怪物!$B:$L,11,FALSE))))</f>
        <v/>
      </c>
      <c r="H3762" t="str">
        <f t="shared" si="175"/>
        <v/>
      </c>
      <c r="I3762" t="str">
        <f t="shared" si="176"/>
        <v/>
      </c>
      <c r="J3762" t="str">
        <f>IF(B3762="","",IF(RIGHT(VLOOKUP(K3762&amp;"_"&amp;L3762&amp;"_"&amp;M3762&amp;"_"&amp;O3762,[1]挑战模式!$A:$AS,14+N3762,FALSE),1)="3","EffectCreate_BossEffect;EffectCreate_MonsterShow","EffectCreate_MonsterShow"))</f>
        <v/>
      </c>
      <c r="K3762" s="2">
        <v>1</v>
      </c>
      <c r="L3762" s="2">
        <v>4</v>
      </c>
      <c r="M3762" s="2">
        <v>7</v>
      </c>
      <c r="N3762" s="2">
        <v>4</v>
      </c>
      <c r="O3762" s="6" t="s">
        <v>466</v>
      </c>
    </row>
    <row r="3763" spans="2:15" x14ac:dyDescent="0.2">
      <c r="B3763" t="str">
        <f>IF(ISNA(VLOOKUP(K3763&amp;"_"&amp;L3763&amp;"_"&amp;M3763&amp;"_"&amp;O3763,[1]挑战模式!$A:$AS,1,FALSE)),"",IF(VLOOKUP(K3763&amp;"_"&amp;L3763&amp;"_"&amp;M3763&amp;"_"&amp;O3763,[1]挑战模式!$A:$AS,14+N3763,FALSE)="","","Monster_Season"&amp;K3763&amp;"_Challenge"&amp;L3763&amp;"_"&amp;M3763&amp;"_"&amp;N3763&amp;"_"&amp;O3763))</f>
        <v/>
      </c>
      <c r="C3763" t="str">
        <f t="shared" si="174"/>
        <v/>
      </c>
      <c r="G3763" t="str">
        <f>IF(ISNA(VLOOKUP(K3763&amp;"_"&amp;L3763&amp;"_"&amp;M3763&amp;"_"&amp;O3763,[1]挑战模式!$A:$AS,14+N3763,FALSE)),"",IF(VLOOKUP(K3763&amp;"_"&amp;L3763&amp;"_"&amp;M3763&amp;"_"&amp;O3763,[1]挑战模式!$A:$AS,14+N3763,FALSE)="","",IF(VLOOKUP(VLOOKUP(K3763&amp;"_"&amp;L3763&amp;"_"&amp;M3763&amp;"_"&amp;O3763,[1]挑战模式!$A:$AS,14+N3763,FALSE),[1]怪物!$B:$L,11,FALSE)=0,"",VLOOKUP(VLOOKUP(K3763&amp;"_"&amp;L3763&amp;"_"&amp;M3763&amp;"_"&amp;O3763,[1]挑战模式!$A:$AS,14+N3763,FALSE),[1]怪物!$B:$L,11,FALSE))))</f>
        <v/>
      </c>
      <c r="H3763" t="str">
        <f t="shared" si="175"/>
        <v/>
      </c>
      <c r="I3763" t="str">
        <f t="shared" si="176"/>
        <v/>
      </c>
      <c r="J3763" t="str">
        <f>IF(B3763="","",IF(RIGHT(VLOOKUP(K3763&amp;"_"&amp;L3763&amp;"_"&amp;M3763&amp;"_"&amp;O3763,[1]挑战模式!$A:$AS,14+N3763,FALSE),1)="3","EffectCreate_BossEffect;EffectCreate_MonsterShow","EffectCreate_MonsterShow"))</f>
        <v/>
      </c>
      <c r="K3763" s="2">
        <v>1</v>
      </c>
      <c r="L3763" s="2">
        <v>4</v>
      </c>
      <c r="M3763" s="2">
        <v>7</v>
      </c>
      <c r="N3763" s="2">
        <v>5</v>
      </c>
      <c r="O3763" s="6" t="s">
        <v>466</v>
      </c>
    </row>
    <row r="3764" spans="2:15" x14ac:dyDescent="0.2">
      <c r="B3764" t="str">
        <f>IF(ISNA(VLOOKUP(K3764&amp;"_"&amp;L3764&amp;"_"&amp;M3764&amp;"_"&amp;O3764,[1]挑战模式!$A:$AS,1,FALSE)),"",IF(VLOOKUP(K3764&amp;"_"&amp;L3764&amp;"_"&amp;M3764&amp;"_"&amp;O3764,[1]挑战模式!$A:$AS,14+N3764,FALSE)="","","Monster_Season"&amp;K3764&amp;"_Challenge"&amp;L3764&amp;"_"&amp;M3764&amp;"_"&amp;N3764&amp;"_"&amp;O3764))</f>
        <v/>
      </c>
      <c r="C3764" t="str">
        <f t="shared" si="174"/>
        <v/>
      </c>
      <c r="G3764" t="str">
        <f>IF(ISNA(VLOOKUP(K3764&amp;"_"&amp;L3764&amp;"_"&amp;M3764&amp;"_"&amp;O3764,[1]挑战模式!$A:$AS,14+N3764,FALSE)),"",IF(VLOOKUP(K3764&amp;"_"&amp;L3764&amp;"_"&amp;M3764&amp;"_"&amp;O3764,[1]挑战模式!$A:$AS,14+N3764,FALSE)="","",IF(VLOOKUP(VLOOKUP(K3764&amp;"_"&amp;L3764&amp;"_"&amp;M3764&amp;"_"&amp;O3764,[1]挑战模式!$A:$AS,14+N3764,FALSE),[1]怪物!$B:$L,11,FALSE)=0,"",VLOOKUP(VLOOKUP(K3764&amp;"_"&amp;L3764&amp;"_"&amp;M3764&amp;"_"&amp;O3764,[1]挑战模式!$A:$AS,14+N3764,FALSE),[1]怪物!$B:$L,11,FALSE))))</f>
        <v/>
      </c>
      <c r="H3764" t="str">
        <f t="shared" si="175"/>
        <v/>
      </c>
      <c r="I3764" t="str">
        <f t="shared" si="176"/>
        <v/>
      </c>
      <c r="J3764" t="str">
        <f>IF(B3764="","",IF(RIGHT(VLOOKUP(K3764&amp;"_"&amp;L3764&amp;"_"&amp;M3764&amp;"_"&amp;O3764,[1]挑战模式!$A:$AS,14+N3764,FALSE),1)="3","EffectCreate_BossEffect;EffectCreate_MonsterShow","EffectCreate_MonsterShow"))</f>
        <v/>
      </c>
      <c r="K3764" s="2">
        <v>1</v>
      </c>
      <c r="L3764" s="2">
        <v>4</v>
      </c>
      <c r="M3764" s="2">
        <v>7</v>
      </c>
      <c r="N3764" s="2">
        <v>6</v>
      </c>
      <c r="O3764" s="6" t="s">
        <v>466</v>
      </c>
    </row>
    <row r="3765" spans="2:15" x14ac:dyDescent="0.2">
      <c r="B3765" t="str">
        <f>IF(ISNA(VLOOKUP(K3765&amp;"_"&amp;L3765&amp;"_"&amp;M3765&amp;"_"&amp;O3765,[1]挑战模式!$A:$AS,1,FALSE)),"",IF(VLOOKUP(K3765&amp;"_"&amp;L3765&amp;"_"&amp;M3765&amp;"_"&amp;O3765,[1]挑战模式!$A:$AS,14+N3765,FALSE)="","","Monster_Season"&amp;K3765&amp;"_Challenge"&amp;L3765&amp;"_"&amp;M3765&amp;"_"&amp;N3765&amp;"_"&amp;O3765))</f>
        <v/>
      </c>
      <c r="C3765" t="str">
        <f t="shared" si="174"/>
        <v/>
      </c>
      <c r="G3765" t="str">
        <f>IF(ISNA(VLOOKUP(K3765&amp;"_"&amp;L3765&amp;"_"&amp;M3765&amp;"_"&amp;O3765,[1]挑战模式!$A:$AS,14+N3765,FALSE)),"",IF(VLOOKUP(K3765&amp;"_"&amp;L3765&amp;"_"&amp;M3765&amp;"_"&amp;O3765,[1]挑战模式!$A:$AS,14+N3765,FALSE)="","",IF(VLOOKUP(VLOOKUP(K3765&amp;"_"&amp;L3765&amp;"_"&amp;M3765&amp;"_"&amp;O3765,[1]挑战模式!$A:$AS,14+N3765,FALSE),[1]怪物!$B:$L,11,FALSE)=0,"",VLOOKUP(VLOOKUP(K3765&amp;"_"&amp;L3765&amp;"_"&amp;M3765&amp;"_"&amp;O3765,[1]挑战模式!$A:$AS,14+N3765,FALSE),[1]怪物!$B:$L,11,FALSE))))</f>
        <v/>
      </c>
      <c r="H3765" t="str">
        <f t="shared" si="175"/>
        <v/>
      </c>
      <c r="I3765" t="str">
        <f t="shared" si="176"/>
        <v/>
      </c>
      <c r="J3765" t="str">
        <f>IF(B3765="","",IF(RIGHT(VLOOKUP(K3765&amp;"_"&amp;L3765&amp;"_"&amp;M3765&amp;"_"&amp;O3765,[1]挑战模式!$A:$AS,14+N3765,FALSE),1)="3","EffectCreate_BossEffect;EffectCreate_MonsterShow","EffectCreate_MonsterShow"))</f>
        <v/>
      </c>
      <c r="K3765" s="2">
        <v>1</v>
      </c>
      <c r="L3765" s="2">
        <v>4</v>
      </c>
      <c r="M3765" s="2">
        <v>8</v>
      </c>
      <c r="N3765" s="2">
        <v>1</v>
      </c>
      <c r="O3765" s="6" t="s">
        <v>466</v>
      </c>
    </row>
    <row r="3766" spans="2:15" x14ac:dyDescent="0.2">
      <c r="B3766" t="str">
        <f>IF(ISNA(VLOOKUP(K3766&amp;"_"&amp;L3766&amp;"_"&amp;M3766&amp;"_"&amp;O3766,[1]挑战模式!$A:$AS,1,FALSE)),"",IF(VLOOKUP(K3766&amp;"_"&amp;L3766&amp;"_"&amp;M3766&amp;"_"&amp;O3766,[1]挑战模式!$A:$AS,14+N3766,FALSE)="","","Monster_Season"&amp;K3766&amp;"_Challenge"&amp;L3766&amp;"_"&amp;M3766&amp;"_"&amp;N3766&amp;"_"&amp;O3766))</f>
        <v/>
      </c>
      <c r="C3766" t="str">
        <f t="shared" si="174"/>
        <v/>
      </c>
      <c r="G3766" t="str">
        <f>IF(ISNA(VLOOKUP(K3766&amp;"_"&amp;L3766&amp;"_"&amp;M3766&amp;"_"&amp;O3766,[1]挑战模式!$A:$AS,14+N3766,FALSE)),"",IF(VLOOKUP(K3766&amp;"_"&amp;L3766&amp;"_"&amp;M3766&amp;"_"&amp;O3766,[1]挑战模式!$A:$AS,14+N3766,FALSE)="","",IF(VLOOKUP(VLOOKUP(K3766&amp;"_"&amp;L3766&amp;"_"&amp;M3766&amp;"_"&amp;O3766,[1]挑战模式!$A:$AS,14+N3766,FALSE),[1]怪物!$B:$L,11,FALSE)=0,"",VLOOKUP(VLOOKUP(K3766&amp;"_"&amp;L3766&amp;"_"&amp;M3766&amp;"_"&amp;O3766,[1]挑战模式!$A:$AS,14+N3766,FALSE),[1]怪物!$B:$L,11,FALSE))))</f>
        <v/>
      </c>
      <c r="H3766" t="str">
        <f t="shared" si="175"/>
        <v/>
      </c>
      <c r="I3766" t="str">
        <f t="shared" si="176"/>
        <v/>
      </c>
      <c r="J3766" t="str">
        <f>IF(B3766="","",IF(RIGHT(VLOOKUP(K3766&amp;"_"&amp;L3766&amp;"_"&amp;M3766&amp;"_"&amp;O3766,[1]挑战模式!$A:$AS,14+N3766,FALSE),1)="3","EffectCreate_BossEffect;EffectCreate_MonsterShow","EffectCreate_MonsterShow"))</f>
        <v/>
      </c>
      <c r="K3766" s="2">
        <v>1</v>
      </c>
      <c r="L3766" s="2">
        <v>4</v>
      </c>
      <c r="M3766" s="2">
        <v>8</v>
      </c>
      <c r="N3766" s="2">
        <v>2</v>
      </c>
      <c r="O3766" s="6" t="s">
        <v>466</v>
      </c>
    </row>
    <row r="3767" spans="2:15" x14ac:dyDescent="0.2">
      <c r="B3767" t="str">
        <f>IF(ISNA(VLOOKUP(K3767&amp;"_"&amp;L3767&amp;"_"&amp;M3767&amp;"_"&amp;O3767,[1]挑战模式!$A:$AS,1,FALSE)),"",IF(VLOOKUP(K3767&amp;"_"&amp;L3767&amp;"_"&amp;M3767&amp;"_"&amp;O3767,[1]挑战模式!$A:$AS,14+N3767,FALSE)="","","Monster_Season"&amp;K3767&amp;"_Challenge"&amp;L3767&amp;"_"&amp;M3767&amp;"_"&amp;N3767&amp;"_"&amp;O3767))</f>
        <v/>
      </c>
      <c r="C3767" t="str">
        <f t="shared" si="174"/>
        <v/>
      </c>
      <c r="G3767" t="str">
        <f>IF(ISNA(VLOOKUP(K3767&amp;"_"&amp;L3767&amp;"_"&amp;M3767&amp;"_"&amp;O3767,[1]挑战模式!$A:$AS,14+N3767,FALSE)),"",IF(VLOOKUP(K3767&amp;"_"&amp;L3767&amp;"_"&amp;M3767&amp;"_"&amp;O3767,[1]挑战模式!$A:$AS,14+N3767,FALSE)="","",IF(VLOOKUP(VLOOKUP(K3767&amp;"_"&amp;L3767&amp;"_"&amp;M3767&amp;"_"&amp;O3767,[1]挑战模式!$A:$AS,14+N3767,FALSE),[1]怪物!$B:$L,11,FALSE)=0,"",VLOOKUP(VLOOKUP(K3767&amp;"_"&amp;L3767&amp;"_"&amp;M3767&amp;"_"&amp;O3767,[1]挑战模式!$A:$AS,14+N3767,FALSE),[1]怪物!$B:$L,11,FALSE))))</f>
        <v/>
      </c>
      <c r="H3767" t="str">
        <f t="shared" si="175"/>
        <v/>
      </c>
      <c r="I3767" t="str">
        <f t="shared" si="176"/>
        <v/>
      </c>
      <c r="J3767" t="str">
        <f>IF(B3767="","",IF(RIGHT(VLOOKUP(K3767&amp;"_"&amp;L3767&amp;"_"&amp;M3767&amp;"_"&amp;O3767,[1]挑战模式!$A:$AS,14+N3767,FALSE),1)="3","EffectCreate_BossEffect;EffectCreate_MonsterShow","EffectCreate_MonsterShow"))</f>
        <v/>
      </c>
      <c r="K3767" s="2">
        <v>1</v>
      </c>
      <c r="L3767" s="2">
        <v>4</v>
      </c>
      <c r="M3767" s="2">
        <v>8</v>
      </c>
      <c r="N3767" s="2">
        <v>3</v>
      </c>
      <c r="O3767" s="6" t="s">
        <v>466</v>
      </c>
    </row>
    <row r="3768" spans="2:15" x14ac:dyDescent="0.2">
      <c r="B3768" t="str">
        <f>IF(ISNA(VLOOKUP(K3768&amp;"_"&amp;L3768&amp;"_"&amp;M3768&amp;"_"&amp;O3768,[1]挑战模式!$A:$AS,1,FALSE)),"",IF(VLOOKUP(K3768&amp;"_"&amp;L3768&amp;"_"&amp;M3768&amp;"_"&amp;O3768,[1]挑战模式!$A:$AS,14+N3768,FALSE)="","","Monster_Season"&amp;K3768&amp;"_Challenge"&amp;L3768&amp;"_"&amp;M3768&amp;"_"&amp;N3768&amp;"_"&amp;O3768))</f>
        <v/>
      </c>
      <c r="C3768" t="str">
        <f t="shared" si="174"/>
        <v/>
      </c>
      <c r="G3768" t="str">
        <f>IF(ISNA(VLOOKUP(K3768&amp;"_"&amp;L3768&amp;"_"&amp;M3768&amp;"_"&amp;O3768,[1]挑战模式!$A:$AS,14+N3768,FALSE)),"",IF(VLOOKUP(K3768&amp;"_"&amp;L3768&amp;"_"&amp;M3768&amp;"_"&amp;O3768,[1]挑战模式!$A:$AS,14+N3768,FALSE)="","",IF(VLOOKUP(VLOOKUP(K3768&amp;"_"&amp;L3768&amp;"_"&amp;M3768&amp;"_"&amp;O3768,[1]挑战模式!$A:$AS,14+N3768,FALSE),[1]怪物!$B:$L,11,FALSE)=0,"",VLOOKUP(VLOOKUP(K3768&amp;"_"&amp;L3768&amp;"_"&amp;M3768&amp;"_"&amp;O3768,[1]挑战模式!$A:$AS,14+N3768,FALSE),[1]怪物!$B:$L,11,FALSE))))</f>
        <v/>
      </c>
      <c r="H3768" t="str">
        <f t="shared" si="175"/>
        <v/>
      </c>
      <c r="I3768" t="str">
        <f t="shared" si="176"/>
        <v/>
      </c>
      <c r="J3768" t="str">
        <f>IF(B3768="","",IF(RIGHT(VLOOKUP(K3768&amp;"_"&amp;L3768&amp;"_"&amp;M3768&amp;"_"&amp;O3768,[1]挑战模式!$A:$AS,14+N3768,FALSE),1)="3","EffectCreate_BossEffect;EffectCreate_MonsterShow","EffectCreate_MonsterShow"))</f>
        <v/>
      </c>
      <c r="K3768" s="2">
        <v>1</v>
      </c>
      <c r="L3768" s="2">
        <v>4</v>
      </c>
      <c r="M3768" s="2">
        <v>8</v>
      </c>
      <c r="N3768" s="2">
        <v>4</v>
      </c>
      <c r="O3768" s="6" t="s">
        <v>466</v>
      </c>
    </row>
    <row r="3769" spans="2:15" x14ac:dyDescent="0.2">
      <c r="B3769" t="str">
        <f>IF(ISNA(VLOOKUP(K3769&amp;"_"&amp;L3769&amp;"_"&amp;M3769&amp;"_"&amp;O3769,[1]挑战模式!$A:$AS,1,FALSE)),"",IF(VLOOKUP(K3769&amp;"_"&amp;L3769&amp;"_"&amp;M3769&amp;"_"&amp;O3769,[1]挑战模式!$A:$AS,14+N3769,FALSE)="","","Monster_Season"&amp;K3769&amp;"_Challenge"&amp;L3769&amp;"_"&amp;M3769&amp;"_"&amp;N3769&amp;"_"&amp;O3769))</f>
        <v/>
      </c>
      <c r="C3769" t="str">
        <f t="shared" si="174"/>
        <v/>
      </c>
      <c r="G3769" t="str">
        <f>IF(ISNA(VLOOKUP(K3769&amp;"_"&amp;L3769&amp;"_"&amp;M3769&amp;"_"&amp;O3769,[1]挑战模式!$A:$AS,14+N3769,FALSE)),"",IF(VLOOKUP(K3769&amp;"_"&amp;L3769&amp;"_"&amp;M3769&amp;"_"&amp;O3769,[1]挑战模式!$A:$AS,14+N3769,FALSE)="","",IF(VLOOKUP(VLOOKUP(K3769&amp;"_"&amp;L3769&amp;"_"&amp;M3769&amp;"_"&amp;O3769,[1]挑战模式!$A:$AS,14+N3769,FALSE),[1]怪物!$B:$L,11,FALSE)=0,"",VLOOKUP(VLOOKUP(K3769&amp;"_"&amp;L3769&amp;"_"&amp;M3769&amp;"_"&amp;O3769,[1]挑战模式!$A:$AS,14+N3769,FALSE),[1]怪物!$B:$L,11,FALSE))))</f>
        <v/>
      </c>
      <c r="H3769" t="str">
        <f t="shared" si="175"/>
        <v/>
      </c>
      <c r="I3769" t="str">
        <f t="shared" si="176"/>
        <v/>
      </c>
      <c r="J3769" t="str">
        <f>IF(B3769="","",IF(RIGHT(VLOOKUP(K3769&amp;"_"&amp;L3769&amp;"_"&amp;M3769&amp;"_"&amp;O3769,[1]挑战模式!$A:$AS,14+N3769,FALSE),1)="3","EffectCreate_BossEffect;EffectCreate_MonsterShow","EffectCreate_MonsterShow"))</f>
        <v/>
      </c>
      <c r="K3769" s="2">
        <v>1</v>
      </c>
      <c r="L3769" s="2">
        <v>4</v>
      </c>
      <c r="M3769" s="2">
        <v>8</v>
      </c>
      <c r="N3769" s="2">
        <v>5</v>
      </c>
      <c r="O3769" s="6" t="s">
        <v>466</v>
      </c>
    </row>
    <row r="3770" spans="2:15" x14ac:dyDescent="0.2">
      <c r="B3770" t="str">
        <f>IF(ISNA(VLOOKUP(K3770&amp;"_"&amp;L3770&amp;"_"&amp;M3770&amp;"_"&amp;O3770,[1]挑战模式!$A:$AS,1,FALSE)),"",IF(VLOOKUP(K3770&amp;"_"&amp;L3770&amp;"_"&amp;M3770&amp;"_"&amp;O3770,[1]挑战模式!$A:$AS,14+N3770,FALSE)="","","Monster_Season"&amp;K3770&amp;"_Challenge"&amp;L3770&amp;"_"&amp;M3770&amp;"_"&amp;N3770&amp;"_"&amp;O3770))</f>
        <v/>
      </c>
      <c r="C3770" t="str">
        <f t="shared" si="174"/>
        <v/>
      </c>
      <c r="G3770" t="str">
        <f>IF(ISNA(VLOOKUP(K3770&amp;"_"&amp;L3770&amp;"_"&amp;M3770&amp;"_"&amp;O3770,[1]挑战模式!$A:$AS,14+N3770,FALSE)),"",IF(VLOOKUP(K3770&amp;"_"&amp;L3770&amp;"_"&amp;M3770&amp;"_"&amp;O3770,[1]挑战模式!$A:$AS,14+N3770,FALSE)="","",IF(VLOOKUP(VLOOKUP(K3770&amp;"_"&amp;L3770&amp;"_"&amp;M3770&amp;"_"&amp;O3770,[1]挑战模式!$A:$AS,14+N3770,FALSE),[1]怪物!$B:$L,11,FALSE)=0,"",VLOOKUP(VLOOKUP(K3770&amp;"_"&amp;L3770&amp;"_"&amp;M3770&amp;"_"&amp;O3770,[1]挑战模式!$A:$AS,14+N3770,FALSE),[1]怪物!$B:$L,11,FALSE))))</f>
        <v/>
      </c>
      <c r="H3770" t="str">
        <f t="shared" si="175"/>
        <v/>
      </c>
      <c r="I3770" t="str">
        <f t="shared" si="176"/>
        <v/>
      </c>
      <c r="J3770" t="str">
        <f>IF(B3770="","",IF(RIGHT(VLOOKUP(K3770&amp;"_"&amp;L3770&amp;"_"&amp;M3770&amp;"_"&amp;O3770,[1]挑战模式!$A:$AS,14+N3770,FALSE),1)="3","EffectCreate_BossEffect;EffectCreate_MonsterShow","EffectCreate_MonsterShow"))</f>
        <v/>
      </c>
      <c r="K3770" s="2">
        <v>1</v>
      </c>
      <c r="L3770" s="2">
        <v>4</v>
      </c>
      <c r="M3770" s="2">
        <v>8</v>
      </c>
      <c r="N3770" s="2">
        <v>6</v>
      </c>
      <c r="O3770" s="6" t="s">
        <v>466</v>
      </c>
    </row>
    <row r="3771" spans="2:15" x14ac:dyDescent="0.2">
      <c r="B3771" t="str">
        <f>IF(ISNA(VLOOKUP(K3771&amp;"_"&amp;L3771&amp;"_"&amp;M3771&amp;"_"&amp;O3771,[1]挑战模式!$A:$AS,1,FALSE)),"",IF(VLOOKUP(K3771&amp;"_"&amp;L3771&amp;"_"&amp;M3771&amp;"_"&amp;O3771,[1]挑战模式!$A:$AS,14+N3771,FALSE)="","","Monster_Season"&amp;K3771&amp;"_Challenge"&amp;L3771&amp;"_"&amp;M3771&amp;"_"&amp;N3771&amp;"_"&amp;O3771))</f>
        <v/>
      </c>
      <c r="C3771" t="str">
        <f t="shared" si="174"/>
        <v/>
      </c>
      <c r="G3771" t="str">
        <f>IF(ISNA(VLOOKUP(K3771&amp;"_"&amp;L3771&amp;"_"&amp;M3771&amp;"_"&amp;O3771,[1]挑战模式!$A:$AS,14+N3771,FALSE)),"",IF(VLOOKUP(K3771&amp;"_"&amp;L3771&amp;"_"&amp;M3771&amp;"_"&amp;O3771,[1]挑战模式!$A:$AS,14+N3771,FALSE)="","",IF(VLOOKUP(VLOOKUP(K3771&amp;"_"&amp;L3771&amp;"_"&amp;M3771&amp;"_"&amp;O3771,[1]挑战模式!$A:$AS,14+N3771,FALSE),[1]怪物!$B:$L,11,FALSE)=0,"",VLOOKUP(VLOOKUP(K3771&amp;"_"&amp;L3771&amp;"_"&amp;M3771&amp;"_"&amp;O3771,[1]挑战模式!$A:$AS,14+N3771,FALSE),[1]怪物!$B:$L,11,FALSE))))</f>
        <v/>
      </c>
      <c r="H3771" t="str">
        <f t="shared" si="175"/>
        <v/>
      </c>
      <c r="I3771" t="str">
        <f t="shared" si="176"/>
        <v/>
      </c>
      <c r="J3771" t="str">
        <f>IF(B3771="","",IF(RIGHT(VLOOKUP(K3771&amp;"_"&amp;L3771&amp;"_"&amp;M3771&amp;"_"&amp;O3771,[1]挑战模式!$A:$AS,14+N3771,FALSE),1)="3","EffectCreate_BossEffect;EffectCreate_MonsterShow","EffectCreate_MonsterShow"))</f>
        <v/>
      </c>
      <c r="K3771" s="2">
        <v>1</v>
      </c>
      <c r="L3771" s="2">
        <v>4</v>
      </c>
      <c r="M3771" s="2">
        <v>9</v>
      </c>
      <c r="N3771" s="2">
        <v>1</v>
      </c>
      <c r="O3771" s="6" t="s">
        <v>466</v>
      </c>
    </row>
    <row r="3772" spans="2:15" x14ac:dyDescent="0.2">
      <c r="B3772" t="str">
        <f>IF(ISNA(VLOOKUP(K3772&amp;"_"&amp;L3772&amp;"_"&amp;M3772&amp;"_"&amp;O3772,[1]挑战模式!$A:$AS,1,FALSE)),"",IF(VLOOKUP(K3772&amp;"_"&amp;L3772&amp;"_"&amp;M3772&amp;"_"&amp;O3772,[1]挑战模式!$A:$AS,14+N3772,FALSE)="","","Monster_Season"&amp;K3772&amp;"_Challenge"&amp;L3772&amp;"_"&amp;M3772&amp;"_"&amp;N3772&amp;"_"&amp;O3772))</f>
        <v/>
      </c>
      <c r="C3772" t="str">
        <f t="shared" si="174"/>
        <v/>
      </c>
      <c r="G3772" t="str">
        <f>IF(ISNA(VLOOKUP(K3772&amp;"_"&amp;L3772&amp;"_"&amp;M3772&amp;"_"&amp;O3772,[1]挑战模式!$A:$AS,14+N3772,FALSE)),"",IF(VLOOKUP(K3772&amp;"_"&amp;L3772&amp;"_"&amp;M3772&amp;"_"&amp;O3772,[1]挑战模式!$A:$AS,14+N3772,FALSE)="","",IF(VLOOKUP(VLOOKUP(K3772&amp;"_"&amp;L3772&amp;"_"&amp;M3772&amp;"_"&amp;O3772,[1]挑战模式!$A:$AS,14+N3772,FALSE),[1]怪物!$B:$L,11,FALSE)=0,"",VLOOKUP(VLOOKUP(K3772&amp;"_"&amp;L3772&amp;"_"&amp;M3772&amp;"_"&amp;O3772,[1]挑战模式!$A:$AS,14+N3772,FALSE),[1]怪物!$B:$L,11,FALSE))))</f>
        <v/>
      </c>
      <c r="H3772" t="str">
        <f t="shared" si="175"/>
        <v/>
      </c>
      <c r="I3772" t="str">
        <f t="shared" si="176"/>
        <v/>
      </c>
      <c r="J3772" t="str">
        <f>IF(B3772="","",IF(RIGHT(VLOOKUP(K3772&amp;"_"&amp;L3772&amp;"_"&amp;M3772&amp;"_"&amp;O3772,[1]挑战模式!$A:$AS,14+N3772,FALSE),1)="3","EffectCreate_BossEffect;EffectCreate_MonsterShow","EffectCreate_MonsterShow"))</f>
        <v/>
      </c>
      <c r="K3772" s="2">
        <v>1</v>
      </c>
      <c r="L3772" s="2">
        <v>4</v>
      </c>
      <c r="M3772" s="2">
        <v>9</v>
      </c>
      <c r="N3772" s="2">
        <v>2</v>
      </c>
      <c r="O3772" s="6" t="s">
        <v>466</v>
      </c>
    </row>
    <row r="3773" spans="2:15" x14ac:dyDescent="0.2">
      <c r="B3773" t="str">
        <f>IF(ISNA(VLOOKUP(K3773&amp;"_"&amp;L3773&amp;"_"&amp;M3773&amp;"_"&amp;O3773,[1]挑战模式!$A:$AS,1,FALSE)),"",IF(VLOOKUP(K3773&amp;"_"&amp;L3773&amp;"_"&amp;M3773&amp;"_"&amp;O3773,[1]挑战模式!$A:$AS,14+N3773,FALSE)="","","Monster_Season"&amp;K3773&amp;"_Challenge"&amp;L3773&amp;"_"&amp;M3773&amp;"_"&amp;N3773&amp;"_"&amp;O3773))</f>
        <v/>
      </c>
      <c r="C3773" t="str">
        <f t="shared" si="174"/>
        <v/>
      </c>
      <c r="G3773" t="str">
        <f>IF(ISNA(VLOOKUP(K3773&amp;"_"&amp;L3773&amp;"_"&amp;M3773&amp;"_"&amp;O3773,[1]挑战模式!$A:$AS,14+N3773,FALSE)),"",IF(VLOOKUP(K3773&amp;"_"&amp;L3773&amp;"_"&amp;M3773&amp;"_"&amp;O3773,[1]挑战模式!$A:$AS,14+N3773,FALSE)="","",IF(VLOOKUP(VLOOKUP(K3773&amp;"_"&amp;L3773&amp;"_"&amp;M3773&amp;"_"&amp;O3773,[1]挑战模式!$A:$AS,14+N3773,FALSE),[1]怪物!$B:$L,11,FALSE)=0,"",VLOOKUP(VLOOKUP(K3773&amp;"_"&amp;L3773&amp;"_"&amp;M3773&amp;"_"&amp;O3773,[1]挑战模式!$A:$AS,14+N3773,FALSE),[1]怪物!$B:$L,11,FALSE))))</f>
        <v/>
      </c>
      <c r="H3773" t="str">
        <f t="shared" si="175"/>
        <v/>
      </c>
      <c r="I3773" t="str">
        <f t="shared" si="176"/>
        <v/>
      </c>
      <c r="J3773" t="str">
        <f>IF(B3773="","",IF(RIGHT(VLOOKUP(K3773&amp;"_"&amp;L3773&amp;"_"&amp;M3773&amp;"_"&amp;O3773,[1]挑战模式!$A:$AS,14+N3773,FALSE),1)="3","EffectCreate_BossEffect;EffectCreate_MonsterShow","EffectCreate_MonsterShow"))</f>
        <v/>
      </c>
      <c r="K3773" s="2">
        <v>1</v>
      </c>
      <c r="L3773" s="2">
        <v>4</v>
      </c>
      <c r="M3773" s="2">
        <v>9</v>
      </c>
      <c r="N3773" s="2">
        <v>3</v>
      </c>
      <c r="O3773" s="6" t="s">
        <v>466</v>
      </c>
    </row>
    <row r="3774" spans="2:15" x14ac:dyDescent="0.2">
      <c r="B3774" t="str">
        <f>IF(ISNA(VLOOKUP(K3774&amp;"_"&amp;L3774&amp;"_"&amp;M3774&amp;"_"&amp;O3774,[1]挑战模式!$A:$AS,1,FALSE)),"",IF(VLOOKUP(K3774&amp;"_"&amp;L3774&amp;"_"&amp;M3774&amp;"_"&amp;O3774,[1]挑战模式!$A:$AS,14+N3774,FALSE)="","","Monster_Season"&amp;K3774&amp;"_Challenge"&amp;L3774&amp;"_"&amp;M3774&amp;"_"&amp;N3774&amp;"_"&amp;O3774))</f>
        <v/>
      </c>
      <c r="C3774" t="str">
        <f t="shared" si="174"/>
        <v/>
      </c>
      <c r="G3774" t="str">
        <f>IF(ISNA(VLOOKUP(K3774&amp;"_"&amp;L3774&amp;"_"&amp;M3774&amp;"_"&amp;O3774,[1]挑战模式!$A:$AS,14+N3774,FALSE)),"",IF(VLOOKUP(K3774&amp;"_"&amp;L3774&amp;"_"&amp;M3774&amp;"_"&amp;O3774,[1]挑战模式!$A:$AS,14+N3774,FALSE)="","",IF(VLOOKUP(VLOOKUP(K3774&amp;"_"&amp;L3774&amp;"_"&amp;M3774&amp;"_"&amp;O3774,[1]挑战模式!$A:$AS,14+N3774,FALSE),[1]怪物!$B:$L,11,FALSE)=0,"",VLOOKUP(VLOOKUP(K3774&amp;"_"&amp;L3774&amp;"_"&amp;M3774&amp;"_"&amp;O3774,[1]挑战模式!$A:$AS,14+N3774,FALSE),[1]怪物!$B:$L,11,FALSE))))</f>
        <v/>
      </c>
      <c r="H3774" t="str">
        <f t="shared" si="175"/>
        <v/>
      </c>
      <c r="I3774" t="str">
        <f t="shared" si="176"/>
        <v/>
      </c>
      <c r="J3774" t="str">
        <f>IF(B3774="","",IF(RIGHT(VLOOKUP(K3774&amp;"_"&amp;L3774&amp;"_"&amp;M3774&amp;"_"&amp;O3774,[1]挑战模式!$A:$AS,14+N3774,FALSE),1)="3","EffectCreate_BossEffect;EffectCreate_MonsterShow","EffectCreate_MonsterShow"))</f>
        <v/>
      </c>
      <c r="K3774" s="2">
        <v>1</v>
      </c>
      <c r="L3774" s="2">
        <v>4</v>
      </c>
      <c r="M3774" s="2">
        <v>9</v>
      </c>
      <c r="N3774" s="2">
        <v>4</v>
      </c>
      <c r="O3774" s="6" t="s">
        <v>466</v>
      </c>
    </row>
    <row r="3775" spans="2:15" x14ac:dyDescent="0.2">
      <c r="B3775" t="str">
        <f>IF(ISNA(VLOOKUP(K3775&amp;"_"&amp;L3775&amp;"_"&amp;M3775&amp;"_"&amp;O3775,[1]挑战模式!$A:$AS,1,FALSE)),"",IF(VLOOKUP(K3775&amp;"_"&amp;L3775&amp;"_"&amp;M3775&amp;"_"&amp;O3775,[1]挑战模式!$A:$AS,14+N3775,FALSE)="","","Monster_Season"&amp;K3775&amp;"_Challenge"&amp;L3775&amp;"_"&amp;M3775&amp;"_"&amp;N3775&amp;"_"&amp;O3775))</f>
        <v/>
      </c>
      <c r="C3775" t="str">
        <f t="shared" si="174"/>
        <v/>
      </c>
      <c r="G3775" t="str">
        <f>IF(ISNA(VLOOKUP(K3775&amp;"_"&amp;L3775&amp;"_"&amp;M3775&amp;"_"&amp;O3775,[1]挑战模式!$A:$AS,14+N3775,FALSE)),"",IF(VLOOKUP(K3775&amp;"_"&amp;L3775&amp;"_"&amp;M3775&amp;"_"&amp;O3775,[1]挑战模式!$A:$AS,14+N3775,FALSE)="","",IF(VLOOKUP(VLOOKUP(K3775&amp;"_"&amp;L3775&amp;"_"&amp;M3775&amp;"_"&amp;O3775,[1]挑战模式!$A:$AS,14+N3775,FALSE),[1]怪物!$B:$L,11,FALSE)=0,"",VLOOKUP(VLOOKUP(K3775&amp;"_"&amp;L3775&amp;"_"&amp;M3775&amp;"_"&amp;O3775,[1]挑战模式!$A:$AS,14+N3775,FALSE),[1]怪物!$B:$L,11,FALSE))))</f>
        <v/>
      </c>
      <c r="H3775" t="str">
        <f t="shared" si="175"/>
        <v/>
      </c>
      <c r="I3775" t="str">
        <f t="shared" si="176"/>
        <v/>
      </c>
      <c r="J3775" t="str">
        <f>IF(B3775="","",IF(RIGHT(VLOOKUP(K3775&amp;"_"&amp;L3775&amp;"_"&amp;M3775&amp;"_"&amp;O3775,[1]挑战模式!$A:$AS,14+N3775,FALSE),1)="3","EffectCreate_BossEffect;EffectCreate_MonsterShow","EffectCreate_MonsterShow"))</f>
        <v/>
      </c>
      <c r="K3775" s="2">
        <v>1</v>
      </c>
      <c r="L3775" s="2">
        <v>4</v>
      </c>
      <c r="M3775" s="2">
        <v>9</v>
      </c>
      <c r="N3775" s="2">
        <v>5</v>
      </c>
      <c r="O3775" s="6" t="s">
        <v>466</v>
      </c>
    </row>
    <row r="3776" spans="2:15" x14ac:dyDescent="0.2">
      <c r="B3776" t="str">
        <f>IF(ISNA(VLOOKUP(K3776&amp;"_"&amp;L3776&amp;"_"&amp;M3776&amp;"_"&amp;O3776,[1]挑战模式!$A:$AS,1,FALSE)),"",IF(VLOOKUP(K3776&amp;"_"&amp;L3776&amp;"_"&amp;M3776&amp;"_"&amp;O3776,[1]挑战模式!$A:$AS,14+N3776,FALSE)="","","Monster_Season"&amp;K3776&amp;"_Challenge"&amp;L3776&amp;"_"&amp;M3776&amp;"_"&amp;N3776&amp;"_"&amp;O3776))</f>
        <v/>
      </c>
      <c r="C3776" t="str">
        <f t="shared" si="174"/>
        <v/>
      </c>
      <c r="G3776" t="str">
        <f>IF(ISNA(VLOOKUP(K3776&amp;"_"&amp;L3776&amp;"_"&amp;M3776&amp;"_"&amp;O3776,[1]挑战模式!$A:$AS,14+N3776,FALSE)),"",IF(VLOOKUP(K3776&amp;"_"&amp;L3776&amp;"_"&amp;M3776&amp;"_"&amp;O3776,[1]挑战模式!$A:$AS,14+N3776,FALSE)="","",IF(VLOOKUP(VLOOKUP(K3776&amp;"_"&amp;L3776&amp;"_"&amp;M3776&amp;"_"&amp;O3776,[1]挑战模式!$A:$AS,14+N3776,FALSE),[1]怪物!$B:$L,11,FALSE)=0,"",VLOOKUP(VLOOKUP(K3776&amp;"_"&amp;L3776&amp;"_"&amp;M3776&amp;"_"&amp;O3776,[1]挑战模式!$A:$AS,14+N3776,FALSE),[1]怪物!$B:$L,11,FALSE))))</f>
        <v/>
      </c>
      <c r="H3776" t="str">
        <f t="shared" si="175"/>
        <v/>
      </c>
      <c r="I3776" t="str">
        <f t="shared" si="176"/>
        <v/>
      </c>
      <c r="J3776" t="str">
        <f>IF(B3776="","",IF(RIGHT(VLOOKUP(K3776&amp;"_"&amp;L3776&amp;"_"&amp;M3776&amp;"_"&amp;O3776,[1]挑战模式!$A:$AS,14+N3776,FALSE),1)="3","EffectCreate_BossEffect;EffectCreate_MonsterShow","EffectCreate_MonsterShow"))</f>
        <v/>
      </c>
      <c r="K3776" s="2">
        <v>1</v>
      </c>
      <c r="L3776" s="2">
        <v>4</v>
      </c>
      <c r="M3776" s="2">
        <v>10</v>
      </c>
      <c r="N3776" s="2">
        <v>6</v>
      </c>
      <c r="O3776" s="6" t="s">
        <v>466</v>
      </c>
    </row>
    <row r="3777" spans="2:15" x14ac:dyDescent="0.2">
      <c r="B3777" t="str">
        <f>IF(ISNA(VLOOKUP(K3777&amp;"_"&amp;L3777&amp;"_"&amp;M3777&amp;"_"&amp;O3777,[1]挑战模式!$A:$AS,1,FALSE)),"",IF(VLOOKUP(K3777&amp;"_"&amp;L3777&amp;"_"&amp;M3777&amp;"_"&amp;O3777,[1]挑战模式!$A:$AS,14+N3777,FALSE)="","","Monster_Season"&amp;K3777&amp;"_Challenge"&amp;L3777&amp;"_"&amp;M3777&amp;"_"&amp;N3777&amp;"_"&amp;O3777))</f>
        <v/>
      </c>
      <c r="C3777" t="str">
        <f t="shared" si="174"/>
        <v/>
      </c>
      <c r="G3777" t="str">
        <f>IF(ISNA(VLOOKUP(K3777&amp;"_"&amp;L3777&amp;"_"&amp;M3777&amp;"_"&amp;O3777,[1]挑战模式!$A:$AS,14+N3777,FALSE)),"",IF(VLOOKUP(K3777&amp;"_"&amp;L3777&amp;"_"&amp;M3777&amp;"_"&amp;O3777,[1]挑战模式!$A:$AS,14+N3777,FALSE)="","",IF(VLOOKUP(VLOOKUP(K3777&amp;"_"&amp;L3777&amp;"_"&amp;M3777&amp;"_"&amp;O3777,[1]挑战模式!$A:$AS,14+N3777,FALSE),[1]怪物!$B:$L,11,FALSE)=0,"",VLOOKUP(VLOOKUP(K3777&amp;"_"&amp;L3777&amp;"_"&amp;M3777&amp;"_"&amp;O3777,[1]挑战模式!$A:$AS,14+N3777,FALSE),[1]怪物!$B:$L,11,FALSE))))</f>
        <v/>
      </c>
      <c r="H3777" t="str">
        <f t="shared" si="175"/>
        <v/>
      </c>
      <c r="I3777" t="str">
        <f t="shared" si="176"/>
        <v/>
      </c>
      <c r="J3777" t="str">
        <f>IF(B3777="","",IF(RIGHT(VLOOKUP(K3777&amp;"_"&amp;L3777&amp;"_"&amp;M3777&amp;"_"&amp;O3777,[1]挑战模式!$A:$AS,14+N3777,FALSE),1)="3","EffectCreate_BossEffect;EffectCreate_MonsterShow","EffectCreate_MonsterShow"))</f>
        <v/>
      </c>
      <c r="K3777" s="2">
        <v>1</v>
      </c>
      <c r="L3777" s="2">
        <v>4</v>
      </c>
      <c r="M3777" s="2">
        <v>10</v>
      </c>
      <c r="N3777" s="2">
        <v>1</v>
      </c>
      <c r="O3777" s="6" t="s">
        <v>466</v>
      </c>
    </row>
    <row r="3778" spans="2:15" x14ac:dyDescent="0.2">
      <c r="B3778" t="str">
        <f>IF(ISNA(VLOOKUP(K3778&amp;"_"&amp;L3778&amp;"_"&amp;M3778&amp;"_"&amp;O3778,[1]挑战模式!$A:$AS,1,FALSE)),"",IF(VLOOKUP(K3778&amp;"_"&amp;L3778&amp;"_"&amp;M3778&amp;"_"&amp;O3778,[1]挑战模式!$A:$AS,14+N3778,FALSE)="","","Monster_Season"&amp;K3778&amp;"_Challenge"&amp;L3778&amp;"_"&amp;M3778&amp;"_"&amp;N3778&amp;"_"&amp;O3778))</f>
        <v/>
      </c>
      <c r="C3778" t="str">
        <f t="shared" si="174"/>
        <v/>
      </c>
      <c r="G3778" t="str">
        <f>IF(ISNA(VLOOKUP(K3778&amp;"_"&amp;L3778&amp;"_"&amp;M3778&amp;"_"&amp;O3778,[1]挑战模式!$A:$AS,14+N3778,FALSE)),"",IF(VLOOKUP(K3778&amp;"_"&amp;L3778&amp;"_"&amp;M3778&amp;"_"&amp;O3778,[1]挑战模式!$A:$AS,14+N3778,FALSE)="","",IF(VLOOKUP(VLOOKUP(K3778&amp;"_"&amp;L3778&amp;"_"&amp;M3778&amp;"_"&amp;O3778,[1]挑战模式!$A:$AS,14+N3778,FALSE),[1]怪物!$B:$L,11,FALSE)=0,"",VLOOKUP(VLOOKUP(K3778&amp;"_"&amp;L3778&amp;"_"&amp;M3778&amp;"_"&amp;O3778,[1]挑战模式!$A:$AS,14+N3778,FALSE),[1]怪物!$B:$L,11,FALSE))))</f>
        <v/>
      </c>
      <c r="H3778" t="str">
        <f t="shared" si="175"/>
        <v/>
      </c>
      <c r="I3778" t="str">
        <f t="shared" si="176"/>
        <v/>
      </c>
      <c r="J3778" t="str">
        <f>IF(B3778="","",IF(RIGHT(VLOOKUP(K3778&amp;"_"&amp;L3778&amp;"_"&amp;M3778&amp;"_"&amp;O3778,[1]挑战模式!$A:$AS,14+N3778,FALSE),1)="3","EffectCreate_BossEffect;EffectCreate_MonsterShow","EffectCreate_MonsterShow"))</f>
        <v/>
      </c>
      <c r="K3778" s="2">
        <v>1</v>
      </c>
      <c r="L3778" s="2">
        <v>4</v>
      </c>
      <c r="M3778" s="2">
        <v>10</v>
      </c>
      <c r="N3778" s="2">
        <v>2</v>
      </c>
      <c r="O3778" s="6" t="s">
        <v>466</v>
      </c>
    </row>
    <row r="3779" spans="2:15" x14ac:dyDescent="0.2">
      <c r="B3779" t="str">
        <f>IF(ISNA(VLOOKUP(K3779&amp;"_"&amp;L3779&amp;"_"&amp;M3779&amp;"_"&amp;O3779,[1]挑战模式!$A:$AS,1,FALSE)),"",IF(VLOOKUP(K3779&amp;"_"&amp;L3779&amp;"_"&amp;M3779&amp;"_"&amp;O3779,[1]挑战模式!$A:$AS,14+N3779,FALSE)="","","Monster_Season"&amp;K3779&amp;"_Challenge"&amp;L3779&amp;"_"&amp;M3779&amp;"_"&amp;N3779&amp;"_"&amp;O3779))</f>
        <v/>
      </c>
      <c r="C3779" t="str">
        <f t="shared" si="174"/>
        <v/>
      </c>
      <c r="G3779" t="str">
        <f>IF(ISNA(VLOOKUP(K3779&amp;"_"&amp;L3779&amp;"_"&amp;M3779&amp;"_"&amp;O3779,[1]挑战模式!$A:$AS,14+N3779,FALSE)),"",IF(VLOOKUP(K3779&amp;"_"&amp;L3779&amp;"_"&amp;M3779&amp;"_"&amp;O3779,[1]挑战模式!$A:$AS,14+N3779,FALSE)="","",IF(VLOOKUP(VLOOKUP(K3779&amp;"_"&amp;L3779&amp;"_"&amp;M3779&amp;"_"&amp;O3779,[1]挑战模式!$A:$AS,14+N3779,FALSE),[1]怪物!$B:$L,11,FALSE)=0,"",VLOOKUP(VLOOKUP(K3779&amp;"_"&amp;L3779&amp;"_"&amp;M3779&amp;"_"&amp;O3779,[1]挑战模式!$A:$AS,14+N3779,FALSE),[1]怪物!$B:$L,11,FALSE))))</f>
        <v/>
      </c>
      <c r="H3779" t="str">
        <f t="shared" si="175"/>
        <v/>
      </c>
      <c r="I3779" t="str">
        <f t="shared" si="176"/>
        <v/>
      </c>
      <c r="J3779" t="str">
        <f>IF(B3779="","",IF(RIGHT(VLOOKUP(K3779&amp;"_"&amp;L3779&amp;"_"&amp;M3779&amp;"_"&amp;O3779,[1]挑战模式!$A:$AS,14+N3779,FALSE),1)="3","EffectCreate_BossEffect;EffectCreate_MonsterShow","EffectCreate_MonsterShow"))</f>
        <v/>
      </c>
      <c r="K3779" s="2">
        <v>1</v>
      </c>
      <c r="L3779" s="2">
        <v>4</v>
      </c>
      <c r="M3779" s="2">
        <v>10</v>
      </c>
      <c r="N3779" s="2">
        <v>3</v>
      </c>
      <c r="O3779" s="6" t="s">
        <v>466</v>
      </c>
    </row>
    <row r="3780" spans="2:15" x14ac:dyDescent="0.2">
      <c r="B3780" t="str">
        <f>IF(ISNA(VLOOKUP(K3780&amp;"_"&amp;L3780&amp;"_"&amp;M3780&amp;"_"&amp;O3780,[1]挑战模式!$A:$AS,1,FALSE)),"",IF(VLOOKUP(K3780&amp;"_"&amp;L3780&amp;"_"&amp;M3780&amp;"_"&amp;O3780,[1]挑战模式!$A:$AS,14+N3780,FALSE)="","","Monster_Season"&amp;K3780&amp;"_Challenge"&amp;L3780&amp;"_"&amp;M3780&amp;"_"&amp;N3780&amp;"_"&amp;O3780))</f>
        <v/>
      </c>
      <c r="C3780" t="str">
        <f t="shared" si="174"/>
        <v/>
      </c>
      <c r="G3780" t="str">
        <f>IF(ISNA(VLOOKUP(K3780&amp;"_"&amp;L3780&amp;"_"&amp;M3780&amp;"_"&amp;O3780,[1]挑战模式!$A:$AS,14+N3780,FALSE)),"",IF(VLOOKUP(K3780&amp;"_"&amp;L3780&amp;"_"&amp;M3780&amp;"_"&amp;O3780,[1]挑战模式!$A:$AS,14+N3780,FALSE)="","",IF(VLOOKUP(VLOOKUP(K3780&amp;"_"&amp;L3780&amp;"_"&amp;M3780&amp;"_"&amp;O3780,[1]挑战模式!$A:$AS,14+N3780,FALSE),[1]怪物!$B:$L,11,FALSE)=0,"",VLOOKUP(VLOOKUP(K3780&amp;"_"&amp;L3780&amp;"_"&amp;M3780&amp;"_"&amp;O3780,[1]挑战模式!$A:$AS,14+N3780,FALSE),[1]怪物!$B:$L,11,FALSE))))</f>
        <v/>
      </c>
      <c r="H3780" t="str">
        <f t="shared" si="175"/>
        <v/>
      </c>
      <c r="I3780" t="str">
        <f t="shared" si="176"/>
        <v/>
      </c>
      <c r="J3780" t="str">
        <f>IF(B3780="","",IF(RIGHT(VLOOKUP(K3780&amp;"_"&amp;L3780&amp;"_"&amp;M3780&amp;"_"&amp;O3780,[1]挑战模式!$A:$AS,14+N3780,FALSE),1)="3","EffectCreate_BossEffect;EffectCreate_MonsterShow","EffectCreate_MonsterShow"))</f>
        <v/>
      </c>
      <c r="K3780" s="2">
        <v>1</v>
      </c>
      <c r="L3780" s="2">
        <v>4</v>
      </c>
      <c r="M3780" s="2">
        <v>10</v>
      </c>
      <c r="N3780" s="2">
        <v>4</v>
      </c>
      <c r="O3780" s="6" t="s">
        <v>466</v>
      </c>
    </row>
    <row r="3781" spans="2:15" x14ac:dyDescent="0.2">
      <c r="B3781" t="str">
        <f>IF(ISNA(VLOOKUP(K3781&amp;"_"&amp;L3781&amp;"_"&amp;M3781&amp;"_"&amp;O3781,[1]挑战模式!$A:$AS,1,FALSE)),"",IF(VLOOKUP(K3781&amp;"_"&amp;L3781&amp;"_"&amp;M3781&amp;"_"&amp;O3781,[1]挑战模式!$A:$AS,14+N3781,FALSE)="","","Monster_Season"&amp;K3781&amp;"_Challenge"&amp;L3781&amp;"_"&amp;M3781&amp;"_"&amp;N3781&amp;"_"&amp;O3781))</f>
        <v/>
      </c>
      <c r="C3781" t="str">
        <f t="shared" si="174"/>
        <v/>
      </c>
      <c r="G3781" t="str">
        <f>IF(ISNA(VLOOKUP(K3781&amp;"_"&amp;L3781&amp;"_"&amp;M3781&amp;"_"&amp;O3781,[1]挑战模式!$A:$AS,14+N3781,FALSE)),"",IF(VLOOKUP(K3781&amp;"_"&amp;L3781&amp;"_"&amp;M3781&amp;"_"&amp;O3781,[1]挑战模式!$A:$AS,14+N3781,FALSE)="","",IF(VLOOKUP(VLOOKUP(K3781&amp;"_"&amp;L3781&amp;"_"&amp;M3781&amp;"_"&amp;O3781,[1]挑战模式!$A:$AS,14+N3781,FALSE),[1]怪物!$B:$L,11,FALSE)=0,"",VLOOKUP(VLOOKUP(K3781&amp;"_"&amp;L3781&amp;"_"&amp;M3781&amp;"_"&amp;O3781,[1]挑战模式!$A:$AS,14+N3781,FALSE),[1]怪物!$B:$L,11,FALSE))))</f>
        <v/>
      </c>
      <c r="H3781" t="str">
        <f t="shared" si="175"/>
        <v/>
      </c>
      <c r="I3781" t="str">
        <f t="shared" si="176"/>
        <v/>
      </c>
      <c r="J3781" t="str">
        <f>IF(B3781="","",IF(RIGHT(VLOOKUP(K3781&amp;"_"&amp;L3781&amp;"_"&amp;M3781&amp;"_"&amp;O3781,[1]挑战模式!$A:$AS,14+N3781,FALSE),1)="3","EffectCreate_BossEffect;EffectCreate_MonsterShow","EffectCreate_MonsterShow"))</f>
        <v/>
      </c>
      <c r="K3781" s="2">
        <v>1</v>
      </c>
      <c r="L3781" s="2">
        <v>4</v>
      </c>
      <c r="M3781" s="2">
        <v>10</v>
      </c>
      <c r="N3781" s="2">
        <v>5</v>
      </c>
      <c r="O3781" s="6" t="s">
        <v>466</v>
      </c>
    </row>
    <row r="3782" spans="2:15" x14ac:dyDescent="0.2">
      <c r="B3782" t="str">
        <f>IF(ISNA(VLOOKUP(K3782&amp;"_"&amp;L3782&amp;"_"&amp;M3782&amp;"_"&amp;O3782,[1]挑战模式!$A:$AS,1,FALSE)),"",IF(VLOOKUP(K3782&amp;"_"&amp;L3782&amp;"_"&amp;M3782&amp;"_"&amp;O3782,[1]挑战模式!$A:$AS,14+N3782,FALSE)="","","Monster_Season"&amp;K3782&amp;"_Challenge"&amp;L3782&amp;"_"&amp;M3782&amp;"_"&amp;N3782&amp;"_"&amp;O3782))</f>
        <v>Monster_Season1_Challenge5_1_1_Normal</v>
      </c>
      <c r="C3782" t="str">
        <f t="shared" si="174"/>
        <v>None</v>
      </c>
      <c r="G3782" t="str">
        <f>IF(ISNA(VLOOKUP(K3782&amp;"_"&amp;L3782&amp;"_"&amp;M3782&amp;"_"&amp;O3782,[1]挑战模式!$A:$AS,14+N3782,FALSE)),"",IF(VLOOKUP(K3782&amp;"_"&amp;L3782&amp;"_"&amp;M3782&amp;"_"&amp;O3782,[1]挑战模式!$A:$AS,14+N3782,FALSE)="","",IF(VLOOKUP(VLOOKUP(K3782&amp;"_"&amp;L3782&amp;"_"&amp;M3782&amp;"_"&amp;O3782,[1]挑战模式!$A:$AS,14+N3782,FALSE),[1]怪物!$B:$L,11,FALSE)=0,"",VLOOKUP(VLOOKUP(K3782&amp;"_"&amp;L3782&amp;"_"&amp;M3782&amp;"_"&amp;O3782,[1]挑战模式!$A:$AS,14+N3782,FALSE),[1]怪物!$B:$L,11,FALSE))))</f>
        <v/>
      </c>
      <c r="H3782" t="str">
        <f t="shared" si="175"/>
        <v>Unit_Monster_Season1_Challenge5_1_1_Normal</v>
      </c>
      <c r="I3782" t="str">
        <f t="shared" si="176"/>
        <v>TowerDefense_Monster1</v>
      </c>
      <c r="J3782" t="str">
        <f>IF(B3782="","",IF(RIGHT(VLOOKUP(K3782&amp;"_"&amp;L3782&amp;"_"&amp;M3782&amp;"_"&amp;O3782,[1]挑战模式!$A:$AS,14+N3782,FALSE),1)="3","EffectCreate_BossEffect;EffectCreate_MonsterShow","EffectCreate_MonsterShow"))</f>
        <v>EffectCreate_MonsterShow</v>
      </c>
      <c r="K3782" s="2">
        <v>1</v>
      </c>
      <c r="L3782" s="2">
        <v>5</v>
      </c>
      <c r="M3782" s="2">
        <v>1</v>
      </c>
      <c r="N3782" s="2">
        <v>1</v>
      </c>
      <c r="O3782" s="6" t="s">
        <v>466</v>
      </c>
    </row>
    <row r="3783" spans="2:15" x14ac:dyDescent="0.2">
      <c r="B3783" t="str">
        <f>IF(ISNA(VLOOKUP(K3783&amp;"_"&amp;L3783&amp;"_"&amp;M3783&amp;"_"&amp;O3783,[1]挑战模式!$A:$AS,1,FALSE)),"",IF(VLOOKUP(K3783&amp;"_"&amp;L3783&amp;"_"&amp;M3783&amp;"_"&amp;O3783,[1]挑战模式!$A:$AS,14+N3783,FALSE)="","","Monster_Season"&amp;K3783&amp;"_Challenge"&amp;L3783&amp;"_"&amp;M3783&amp;"_"&amp;N3783&amp;"_"&amp;O3783))</f>
        <v/>
      </c>
      <c r="C3783" t="str">
        <f t="shared" ref="C3783:C3846" si="177">IF(B3783="","","None")</f>
        <v/>
      </c>
      <c r="G3783" t="str">
        <f>IF(ISNA(VLOOKUP(K3783&amp;"_"&amp;L3783&amp;"_"&amp;M3783&amp;"_"&amp;O3783,[1]挑战模式!$A:$AS,14+N3783,FALSE)),"",IF(VLOOKUP(K3783&amp;"_"&amp;L3783&amp;"_"&amp;M3783&amp;"_"&amp;O3783,[1]挑战模式!$A:$AS,14+N3783,FALSE)="","",IF(VLOOKUP(VLOOKUP(K3783&amp;"_"&amp;L3783&amp;"_"&amp;M3783&amp;"_"&amp;O3783,[1]挑战模式!$A:$AS,14+N3783,FALSE),[1]怪物!$B:$L,11,FALSE)=0,"",VLOOKUP(VLOOKUP(K3783&amp;"_"&amp;L3783&amp;"_"&amp;M3783&amp;"_"&amp;O3783,[1]挑战模式!$A:$AS,14+N3783,FALSE),[1]怪物!$B:$L,11,FALSE))))</f>
        <v/>
      </c>
      <c r="H3783" t="str">
        <f t="shared" ref="H3783:H3846" si="178">IF(B3783="","","Unit_Monster"&amp;RIGHT(B3783,LEN(B3783)-7))</f>
        <v/>
      </c>
      <c r="I3783" t="str">
        <f t="shared" ref="I3783:I3846" si="179">IF(B3783="","","TowerDefense_Monster1")</f>
        <v/>
      </c>
      <c r="J3783" t="str">
        <f>IF(B3783="","",IF(RIGHT(VLOOKUP(K3783&amp;"_"&amp;L3783&amp;"_"&amp;M3783&amp;"_"&amp;O3783,[1]挑战模式!$A:$AS,14+N3783,FALSE),1)="3","EffectCreate_BossEffect;EffectCreate_MonsterShow","EffectCreate_MonsterShow"))</f>
        <v/>
      </c>
      <c r="K3783" s="2">
        <v>1</v>
      </c>
      <c r="L3783" s="2">
        <v>5</v>
      </c>
      <c r="M3783" s="2">
        <v>1</v>
      </c>
      <c r="N3783" s="2">
        <v>2</v>
      </c>
      <c r="O3783" s="6" t="s">
        <v>466</v>
      </c>
    </row>
    <row r="3784" spans="2:15" x14ac:dyDescent="0.2">
      <c r="B3784" t="str">
        <f>IF(ISNA(VLOOKUP(K3784&amp;"_"&amp;L3784&amp;"_"&amp;M3784&amp;"_"&amp;O3784,[1]挑战模式!$A:$AS,1,FALSE)),"",IF(VLOOKUP(K3784&amp;"_"&amp;L3784&amp;"_"&amp;M3784&amp;"_"&amp;O3784,[1]挑战模式!$A:$AS,14+N3784,FALSE)="","","Monster_Season"&amp;K3784&amp;"_Challenge"&amp;L3784&amp;"_"&amp;M3784&amp;"_"&amp;N3784&amp;"_"&amp;O3784))</f>
        <v/>
      </c>
      <c r="C3784" t="str">
        <f t="shared" si="177"/>
        <v/>
      </c>
      <c r="G3784" t="str">
        <f>IF(ISNA(VLOOKUP(K3784&amp;"_"&amp;L3784&amp;"_"&amp;M3784&amp;"_"&amp;O3784,[1]挑战模式!$A:$AS,14+N3784,FALSE)),"",IF(VLOOKUP(K3784&amp;"_"&amp;L3784&amp;"_"&amp;M3784&amp;"_"&amp;O3784,[1]挑战模式!$A:$AS,14+N3784,FALSE)="","",IF(VLOOKUP(VLOOKUP(K3784&amp;"_"&amp;L3784&amp;"_"&amp;M3784&amp;"_"&amp;O3784,[1]挑战模式!$A:$AS,14+N3784,FALSE),[1]怪物!$B:$L,11,FALSE)=0,"",VLOOKUP(VLOOKUP(K3784&amp;"_"&amp;L3784&amp;"_"&amp;M3784&amp;"_"&amp;O3784,[1]挑战模式!$A:$AS,14+N3784,FALSE),[1]怪物!$B:$L,11,FALSE))))</f>
        <v/>
      </c>
      <c r="H3784" t="str">
        <f t="shared" si="178"/>
        <v/>
      </c>
      <c r="I3784" t="str">
        <f t="shared" si="179"/>
        <v/>
      </c>
      <c r="J3784" t="str">
        <f>IF(B3784="","",IF(RIGHT(VLOOKUP(K3784&amp;"_"&amp;L3784&amp;"_"&amp;M3784&amp;"_"&amp;O3784,[1]挑战模式!$A:$AS,14+N3784,FALSE),1)="3","EffectCreate_BossEffect;EffectCreate_MonsterShow","EffectCreate_MonsterShow"))</f>
        <v/>
      </c>
      <c r="K3784" s="2">
        <v>1</v>
      </c>
      <c r="L3784" s="2">
        <v>5</v>
      </c>
      <c r="M3784" s="2">
        <v>1</v>
      </c>
      <c r="N3784" s="2">
        <v>3</v>
      </c>
      <c r="O3784" s="6" t="s">
        <v>466</v>
      </c>
    </row>
    <row r="3785" spans="2:15" x14ac:dyDescent="0.2">
      <c r="B3785" t="str">
        <f>IF(ISNA(VLOOKUP(K3785&amp;"_"&amp;L3785&amp;"_"&amp;M3785&amp;"_"&amp;O3785,[1]挑战模式!$A:$AS,1,FALSE)),"",IF(VLOOKUP(K3785&amp;"_"&amp;L3785&amp;"_"&amp;M3785&amp;"_"&amp;O3785,[1]挑战模式!$A:$AS,14+N3785,FALSE)="","","Monster_Season"&amp;K3785&amp;"_Challenge"&amp;L3785&amp;"_"&amp;M3785&amp;"_"&amp;N3785&amp;"_"&amp;O3785))</f>
        <v/>
      </c>
      <c r="C3785" t="str">
        <f t="shared" si="177"/>
        <v/>
      </c>
      <c r="G3785" t="str">
        <f>IF(ISNA(VLOOKUP(K3785&amp;"_"&amp;L3785&amp;"_"&amp;M3785&amp;"_"&amp;O3785,[1]挑战模式!$A:$AS,14+N3785,FALSE)),"",IF(VLOOKUP(K3785&amp;"_"&amp;L3785&amp;"_"&amp;M3785&amp;"_"&amp;O3785,[1]挑战模式!$A:$AS,14+N3785,FALSE)="","",IF(VLOOKUP(VLOOKUP(K3785&amp;"_"&amp;L3785&amp;"_"&amp;M3785&amp;"_"&amp;O3785,[1]挑战模式!$A:$AS,14+N3785,FALSE),[1]怪物!$B:$L,11,FALSE)=0,"",VLOOKUP(VLOOKUP(K3785&amp;"_"&amp;L3785&amp;"_"&amp;M3785&amp;"_"&amp;O3785,[1]挑战模式!$A:$AS,14+N3785,FALSE),[1]怪物!$B:$L,11,FALSE))))</f>
        <v/>
      </c>
      <c r="H3785" t="str">
        <f t="shared" si="178"/>
        <v/>
      </c>
      <c r="I3785" t="str">
        <f t="shared" si="179"/>
        <v/>
      </c>
      <c r="J3785" t="str">
        <f>IF(B3785="","",IF(RIGHT(VLOOKUP(K3785&amp;"_"&amp;L3785&amp;"_"&amp;M3785&amp;"_"&amp;O3785,[1]挑战模式!$A:$AS,14+N3785,FALSE),1)="3","EffectCreate_BossEffect;EffectCreate_MonsterShow","EffectCreate_MonsterShow"))</f>
        <v/>
      </c>
      <c r="K3785" s="2">
        <v>1</v>
      </c>
      <c r="L3785" s="2">
        <v>5</v>
      </c>
      <c r="M3785" s="2">
        <v>1</v>
      </c>
      <c r="N3785" s="2">
        <v>4</v>
      </c>
      <c r="O3785" s="6" t="s">
        <v>466</v>
      </c>
    </row>
    <row r="3786" spans="2:15" x14ac:dyDescent="0.2">
      <c r="B3786" t="str">
        <f>IF(ISNA(VLOOKUP(K3786&amp;"_"&amp;L3786&amp;"_"&amp;M3786&amp;"_"&amp;O3786,[1]挑战模式!$A:$AS,1,FALSE)),"",IF(VLOOKUP(K3786&amp;"_"&amp;L3786&amp;"_"&amp;M3786&amp;"_"&amp;O3786,[1]挑战模式!$A:$AS,14+N3786,FALSE)="","","Monster_Season"&amp;K3786&amp;"_Challenge"&amp;L3786&amp;"_"&amp;M3786&amp;"_"&amp;N3786&amp;"_"&amp;O3786))</f>
        <v/>
      </c>
      <c r="C3786" t="str">
        <f t="shared" si="177"/>
        <v/>
      </c>
      <c r="G3786" t="str">
        <f>IF(ISNA(VLOOKUP(K3786&amp;"_"&amp;L3786&amp;"_"&amp;M3786&amp;"_"&amp;O3786,[1]挑战模式!$A:$AS,14+N3786,FALSE)),"",IF(VLOOKUP(K3786&amp;"_"&amp;L3786&amp;"_"&amp;M3786&amp;"_"&amp;O3786,[1]挑战模式!$A:$AS,14+N3786,FALSE)="","",IF(VLOOKUP(VLOOKUP(K3786&amp;"_"&amp;L3786&amp;"_"&amp;M3786&amp;"_"&amp;O3786,[1]挑战模式!$A:$AS,14+N3786,FALSE),[1]怪物!$B:$L,11,FALSE)=0,"",VLOOKUP(VLOOKUP(K3786&amp;"_"&amp;L3786&amp;"_"&amp;M3786&amp;"_"&amp;O3786,[1]挑战模式!$A:$AS,14+N3786,FALSE),[1]怪物!$B:$L,11,FALSE))))</f>
        <v/>
      </c>
      <c r="H3786" t="str">
        <f t="shared" si="178"/>
        <v/>
      </c>
      <c r="I3786" t="str">
        <f t="shared" si="179"/>
        <v/>
      </c>
      <c r="J3786" t="str">
        <f>IF(B3786="","",IF(RIGHT(VLOOKUP(K3786&amp;"_"&amp;L3786&amp;"_"&amp;M3786&amp;"_"&amp;O3786,[1]挑战模式!$A:$AS,14+N3786,FALSE),1)="3","EffectCreate_BossEffect;EffectCreate_MonsterShow","EffectCreate_MonsterShow"))</f>
        <v/>
      </c>
      <c r="K3786" s="2">
        <v>1</v>
      </c>
      <c r="L3786" s="2">
        <v>5</v>
      </c>
      <c r="M3786" s="2">
        <v>1</v>
      </c>
      <c r="N3786" s="2">
        <v>5</v>
      </c>
      <c r="O3786" s="6" t="s">
        <v>466</v>
      </c>
    </row>
    <row r="3787" spans="2:15" x14ac:dyDescent="0.2">
      <c r="B3787" t="str">
        <f>IF(ISNA(VLOOKUP(K3787&amp;"_"&amp;L3787&amp;"_"&amp;M3787&amp;"_"&amp;O3787,[1]挑战模式!$A:$AS,1,FALSE)),"",IF(VLOOKUP(K3787&amp;"_"&amp;L3787&amp;"_"&amp;M3787&amp;"_"&amp;O3787,[1]挑战模式!$A:$AS,14+N3787,FALSE)="","","Monster_Season"&amp;K3787&amp;"_Challenge"&amp;L3787&amp;"_"&amp;M3787&amp;"_"&amp;N3787&amp;"_"&amp;O3787))</f>
        <v/>
      </c>
      <c r="C3787" t="str">
        <f t="shared" si="177"/>
        <v/>
      </c>
      <c r="G3787" t="str">
        <f>IF(ISNA(VLOOKUP(K3787&amp;"_"&amp;L3787&amp;"_"&amp;M3787&amp;"_"&amp;O3787,[1]挑战模式!$A:$AS,14+N3787,FALSE)),"",IF(VLOOKUP(K3787&amp;"_"&amp;L3787&amp;"_"&amp;M3787&amp;"_"&amp;O3787,[1]挑战模式!$A:$AS,14+N3787,FALSE)="","",IF(VLOOKUP(VLOOKUP(K3787&amp;"_"&amp;L3787&amp;"_"&amp;M3787&amp;"_"&amp;O3787,[1]挑战模式!$A:$AS,14+N3787,FALSE),[1]怪物!$B:$L,11,FALSE)=0,"",VLOOKUP(VLOOKUP(K3787&amp;"_"&amp;L3787&amp;"_"&amp;M3787&amp;"_"&amp;O3787,[1]挑战模式!$A:$AS,14+N3787,FALSE),[1]怪物!$B:$L,11,FALSE))))</f>
        <v/>
      </c>
      <c r="H3787" t="str">
        <f t="shared" si="178"/>
        <v/>
      </c>
      <c r="I3787" t="str">
        <f t="shared" si="179"/>
        <v/>
      </c>
      <c r="J3787" t="str">
        <f>IF(B3787="","",IF(RIGHT(VLOOKUP(K3787&amp;"_"&amp;L3787&amp;"_"&amp;M3787&amp;"_"&amp;O3787,[1]挑战模式!$A:$AS,14+N3787,FALSE),1)="3","EffectCreate_BossEffect;EffectCreate_MonsterShow","EffectCreate_MonsterShow"))</f>
        <v/>
      </c>
      <c r="K3787" s="2">
        <v>1</v>
      </c>
      <c r="L3787" s="2">
        <v>5</v>
      </c>
      <c r="M3787" s="2">
        <v>1</v>
      </c>
      <c r="N3787" s="2">
        <v>6</v>
      </c>
      <c r="O3787" s="6" t="s">
        <v>466</v>
      </c>
    </row>
    <row r="3788" spans="2:15" x14ac:dyDescent="0.2">
      <c r="B3788" t="str">
        <f>IF(ISNA(VLOOKUP(K3788&amp;"_"&amp;L3788&amp;"_"&amp;M3788&amp;"_"&amp;O3788,[1]挑战模式!$A:$AS,1,FALSE)),"",IF(VLOOKUP(K3788&amp;"_"&amp;L3788&amp;"_"&amp;M3788&amp;"_"&amp;O3788,[1]挑战模式!$A:$AS,14+N3788,FALSE)="","","Monster_Season"&amp;K3788&amp;"_Challenge"&amp;L3788&amp;"_"&amp;M3788&amp;"_"&amp;N3788&amp;"_"&amp;O3788))</f>
        <v>Monster_Season1_Challenge5_2_1_Normal</v>
      </c>
      <c r="C3788" t="str">
        <f t="shared" si="177"/>
        <v>None</v>
      </c>
      <c r="G3788" t="str">
        <f>IF(ISNA(VLOOKUP(K3788&amp;"_"&amp;L3788&amp;"_"&amp;M3788&amp;"_"&amp;O3788,[1]挑战模式!$A:$AS,14+N3788,FALSE)),"",IF(VLOOKUP(K3788&amp;"_"&amp;L3788&amp;"_"&amp;M3788&amp;"_"&amp;O3788,[1]挑战模式!$A:$AS,14+N3788,FALSE)="","",IF(VLOOKUP(VLOOKUP(K3788&amp;"_"&amp;L3788&amp;"_"&amp;M3788&amp;"_"&amp;O3788,[1]挑战模式!$A:$AS,14+N3788,FALSE),[1]怪物!$B:$L,11,FALSE)=0,"",VLOOKUP(VLOOKUP(K3788&amp;"_"&amp;L3788&amp;"_"&amp;M3788&amp;"_"&amp;O3788,[1]挑战模式!$A:$AS,14+N3788,FALSE),[1]怪物!$B:$L,11,FALSE))))</f>
        <v/>
      </c>
      <c r="H3788" t="str">
        <f t="shared" si="178"/>
        <v>Unit_Monster_Season1_Challenge5_2_1_Normal</v>
      </c>
      <c r="I3788" t="str">
        <f t="shared" si="179"/>
        <v>TowerDefense_Monster1</v>
      </c>
      <c r="J3788" t="str">
        <f>IF(B3788="","",IF(RIGHT(VLOOKUP(K3788&amp;"_"&amp;L3788&amp;"_"&amp;M3788&amp;"_"&amp;O3788,[1]挑战模式!$A:$AS,14+N3788,FALSE),1)="3","EffectCreate_BossEffect;EffectCreate_MonsterShow","EffectCreate_MonsterShow"))</f>
        <v>EffectCreate_MonsterShow</v>
      </c>
      <c r="K3788" s="2">
        <v>1</v>
      </c>
      <c r="L3788" s="2">
        <v>5</v>
      </c>
      <c r="M3788" s="2">
        <v>2</v>
      </c>
      <c r="N3788" s="2">
        <v>1</v>
      </c>
      <c r="O3788" s="6" t="s">
        <v>466</v>
      </c>
    </row>
    <row r="3789" spans="2:15" x14ac:dyDescent="0.2">
      <c r="B3789" t="str">
        <f>IF(ISNA(VLOOKUP(K3789&amp;"_"&amp;L3789&amp;"_"&amp;M3789&amp;"_"&amp;O3789,[1]挑战模式!$A:$AS,1,FALSE)),"",IF(VLOOKUP(K3789&amp;"_"&amp;L3789&amp;"_"&amp;M3789&amp;"_"&amp;O3789,[1]挑战模式!$A:$AS,14+N3789,FALSE)="","","Monster_Season"&amp;K3789&amp;"_Challenge"&amp;L3789&amp;"_"&amp;M3789&amp;"_"&amp;N3789&amp;"_"&amp;O3789))</f>
        <v>Monster_Season1_Challenge5_2_2_Normal</v>
      </c>
      <c r="C3789" t="str">
        <f t="shared" si="177"/>
        <v>None</v>
      </c>
      <c r="G3789" t="str">
        <f>IF(ISNA(VLOOKUP(K3789&amp;"_"&amp;L3789&amp;"_"&amp;M3789&amp;"_"&amp;O3789,[1]挑战模式!$A:$AS,14+N3789,FALSE)),"",IF(VLOOKUP(K3789&amp;"_"&amp;L3789&amp;"_"&amp;M3789&amp;"_"&amp;O3789,[1]挑战模式!$A:$AS,14+N3789,FALSE)="","",IF(VLOOKUP(VLOOKUP(K3789&amp;"_"&amp;L3789&amp;"_"&amp;M3789&amp;"_"&amp;O3789,[1]挑战模式!$A:$AS,14+N3789,FALSE),[1]怪物!$B:$L,11,FALSE)=0,"",VLOOKUP(VLOOKUP(K3789&amp;"_"&amp;L3789&amp;"_"&amp;M3789&amp;"_"&amp;O3789,[1]挑战模式!$A:$AS,14+N3789,FALSE),[1]怪物!$B:$L,11,FALSE))))</f>
        <v/>
      </c>
      <c r="H3789" t="str">
        <f t="shared" si="178"/>
        <v>Unit_Monster_Season1_Challenge5_2_2_Normal</v>
      </c>
      <c r="I3789" t="str">
        <f t="shared" si="179"/>
        <v>TowerDefense_Monster1</v>
      </c>
      <c r="J3789" t="str">
        <f>IF(B3789="","",IF(RIGHT(VLOOKUP(K3789&amp;"_"&amp;L3789&amp;"_"&amp;M3789&amp;"_"&amp;O3789,[1]挑战模式!$A:$AS,14+N3789,FALSE),1)="3","EffectCreate_BossEffect;EffectCreate_MonsterShow","EffectCreate_MonsterShow"))</f>
        <v>EffectCreate_MonsterShow</v>
      </c>
      <c r="K3789" s="2">
        <v>1</v>
      </c>
      <c r="L3789" s="2">
        <v>5</v>
      </c>
      <c r="M3789" s="2">
        <v>2</v>
      </c>
      <c r="N3789" s="2">
        <v>2</v>
      </c>
      <c r="O3789" s="6" t="s">
        <v>466</v>
      </c>
    </row>
    <row r="3790" spans="2:15" x14ac:dyDescent="0.2">
      <c r="B3790" t="str">
        <f>IF(ISNA(VLOOKUP(K3790&amp;"_"&amp;L3790&amp;"_"&amp;M3790&amp;"_"&amp;O3790,[1]挑战模式!$A:$AS,1,FALSE)),"",IF(VLOOKUP(K3790&amp;"_"&amp;L3790&amp;"_"&amp;M3790&amp;"_"&amp;O3790,[1]挑战模式!$A:$AS,14+N3790,FALSE)="","","Monster_Season"&amp;K3790&amp;"_Challenge"&amp;L3790&amp;"_"&amp;M3790&amp;"_"&amp;N3790&amp;"_"&amp;O3790))</f>
        <v/>
      </c>
      <c r="C3790" t="str">
        <f t="shared" si="177"/>
        <v/>
      </c>
      <c r="G3790" t="str">
        <f>IF(ISNA(VLOOKUP(K3790&amp;"_"&amp;L3790&amp;"_"&amp;M3790&amp;"_"&amp;O3790,[1]挑战模式!$A:$AS,14+N3790,FALSE)),"",IF(VLOOKUP(K3790&amp;"_"&amp;L3790&amp;"_"&amp;M3790&amp;"_"&amp;O3790,[1]挑战模式!$A:$AS,14+N3790,FALSE)="","",IF(VLOOKUP(VLOOKUP(K3790&amp;"_"&amp;L3790&amp;"_"&amp;M3790&amp;"_"&amp;O3790,[1]挑战模式!$A:$AS,14+N3790,FALSE),[1]怪物!$B:$L,11,FALSE)=0,"",VLOOKUP(VLOOKUP(K3790&amp;"_"&amp;L3790&amp;"_"&amp;M3790&amp;"_"&amp;O3790,[1]挑战模式!$A:$AS,14+N3790,FALSE),[1]怪物!$B:$L,11,FALSE))))</f>
        <v/>
      </c>
      <c r="H3790" t="str">
        <f t="shared" si="178"/>
        <v/>
      </c>
      <c r="I3790" t="str">
        <f t="shared" si="179"/>
        <v/>
      </c>
      <c r="J3790" t="str">
        <f>IF(B3790="","",IF(RIGHT(VLOOKUP(K3790&amp;"_"&amp;L3790&amp;"_"&amp;M3790&amp;"_"&amp;O3790,[1]挑战模式!$A:$AS,14+N3790,FALSE),1)="3","EffectCreate_BossEffect;EffectCreate_MonsterShow","EffectCreate_MonsterShow"))</f>
        <v/>
      </c>
      <c r="K3790" s="2">
        <v>1</v>
      </c>
      <c r="L3790" s="2">
        <v>5</v>
      </c>
      <c r="M3790" s="2">
        <v>2</v>
      </c>
      <c r="N3790" s="2">
        <v>3</v>
      </c>
      <c r="O3790" s="6" t="s">
        <v>466</v>
      </c>
    </row>
    <row r="3791" spans="2:15" x14ac:dyDescent="0.2">
      <c r="B3791" t="str">
        <f>IF(ISNA(VLOOKUP(K3791&amp;"_"&amp;L3791&amp;"_"&amp;M3791&amp;"_"&amp;O3791,[1]挑战模式!$A:$AS,1,FALSE)),"",IF(VLOOKUP(K3791&amp;"_"&amp;L3791&amp;"_"&amp;M3791&amp;"_"&amp;O3791,[1]挑战模式!$A:$AS,14+N3791,FALSE)="","","Monster_Season"&amp;K3791&amp;"_Challenge"&amp;L3791&amp;"_"&amp;M3791&amp;"_"&amp;N3791&amp;"_"&amp;O3791))</f>
        <v/>
      </c>
      <c r="C3791" t="str">
        <f t="shared" si="177"/>
        <v/>
      </c>
      <c r="G3791" t="str">
        <f>IF(ISNA(VLOOKUP(K3791&amp;"_"&amp;L3791&amp;"_"&amp;M3791&amp;"_"&amp;O3791,[1]挑战模式!$A:$AS,14+N3791,FALSE)),"",IF(VLOOKUP(K3791&amp;"_"&amp;L3791&amp;"_"&amp;M3791&amp;"_"&amp;O3791,[1]挑战模式!$A:$AS,14+N3791,FALSE)="","",IF(VLOOKUP(VLOOKUP(K3791&amp;"_"&amp;L3791&amp;"_"&amp;M3791&amp;"_"&amp;O3791,[1]挑战模式!$A:$AS,14+N3791,FALSE),[1]怪物!$B:$L,11,FALSE)=0,"",VLOOKUP(VLOOKUP(K3791&amp;"_"&amp;L3791&amp;"_"&amp;M3791&amp;"_"&amp;O3791,[1]挑战模式!$A:$AS,14+N3791,FALSE),[1]怪物!$B:$L,11,FALSE))))</f>
        <v/>
      </c>
      <c r="H3791" t="str">
        <f t="shared" si="178"/>
        <v/>
      </c>
      <c r="I3791" t="str">
        <f t="shared" si="179"/>
        <v/>
      </c>
      <c r="J3791" t="str">
        <f>IF(B3791="","",IF(RIGHT(VLOOKUP(K3791&amp;"_"&amp;L3791&amp;"_"&amp;M3791&amp;"_"&amp;O3791,[1]挑战模式!$A:$AS,14+N3791,FALSE),1)="3","EffectCreate_BossEffect;EffectCreate_MonsterShow","EffectCreate_MonsterShow"))</f>
        <v/>
      </c>
      <c r="K3791" s="2">
        <v>1</v>
      </c>
      <c r="L3791" s="2">
        <v>5</v>
      </c>
      <c r="M3791" s="2">
        <v>2</v>
      </c>
      <c r="N3791" s="2">
        <v>4</v>
      </c>
      <c r="O3791" s="6" t="s">
        <v>466</v>
      </c>
    </row>
    <row r="3792" spans="2:15" x14ac:dyDescent="0.2">
      <c r="B3792" t="str">
        <f>IF(ISNA(VLOOKUP(K3792&amp;"_"&amp;L3792&amp;"_"&amp;M3792&amp;"_"&amp;O3792,[1]挑战模式!$A:$AS,1,FALSE)),"",IF(VLOOKUP(K3792&amp;"_"&amp;L3792&amp;"_"&amp;M3792&amp;"_"&amp;O3792,[1]挑战模式!$A:$AS,14+N3792,FALSE)="","","Monster_Season"&amp;K3792&amp;"_Challenge"&amp;L3792&amp;"_"&amp;M3792&amp;"_"&amp;N3792&amp;"_"&amp;O3792))</f>
        <v/>
      </c>
      <c r="C3792" t="str">
        <f t="shared" si="177"/>
        <v/>
      </c>
      <c r="G3792" t="str">
        <f>IF(ISNA(VLOOKUP(K3792&amp;"_"&amp;L3792&amp;"_"&amp;M3792&amp;"_"&amp;O3792,[1]挑战模式!$A:$AS,14+N3792,FALSE)),"",IF(VLOOKUP(K3792&amp;"_"&amp;L3792&amp;"_"&amp;M3792&amp;"_"&amp;O3792,[1]挑战模式!$A:$AS,14+N3792,FALSE)="","",IF(VLOOKUP(VLOOKUP(K3792&amp;"_"&amp;L3792&amp;"_"&amp;M3792&amp;"_"&amp;O3792,[1]挑战模式!$A:$AS,14+N3792,FALSE),[1]怪物!$B:$L,11,FALSE)=0,"",VLOOKUP(VLOOKUP(K3792&amp;"_"&amp;L3792&amp;"_"&amp;M3792&amp;"_"&amp;O3792,[1]挑战模式!$A:$AS,14+N3792,FALSE),[1]怪物!$B:$L,11,FALSE))))</f>
        <v/>
      </c>
      <c r="H3792" t="str">
        <f t="shared" si="178"/>
        <v/>
      </c>
      <c r="I3792" t="str">
        <f t="shared" si="179"/>
        <v/>
      </c>
      <c r="J3792" t="str">
        <f>IF(B3792="","",IF(RIGHT(VLOOKUP(K3792&amp;"_"&amp;L3792&amp;"_"&amp;M3792&amp;"_"&amp;O3792,[1]挑战模式!$A:$AS,14+N3792,FALSE),1)="3","EffectCreate_BossEffect;EffectCreate_MonsterShow","EffectCreate_MonsterShow"))</f>
        <v/>
      </c>
      <c r="K3792" s="2">
        <v>1</v>
      </c>
      <c r="L3792" s="2">
        <v>5</v>
      </c>
      <c r="M3792" s="2">
        <v>2</v>
      </c>
      <c r="N3792" s="2">
        <v>5</v>
      </c>
      <c r="O3792" s="6" t="s">
        <v>466</v>
      </c>
    </row>
    <row r="3793" spans="2:15" x14ac:dyDescent="0.2">
      <c r="B3793" t="str">
        <f>IF(ISNA(VLOOKUP(K3793&amp;"_"&amp;L3793&amp;"_"&amp;M3793&amp;"_"&amp;O3793,[1]挑战模式!$A:$AS,1,FALSE)),"",IF(VLOOKUP(K3793&amp;"_"&amp;L3793&amp;"_"&amp;M3793&amp;"_"&amp;O3793,[1]挑战模式!$A:$AS,14+N3793,FALSE)="","","Monster_Season"&amp;K3793&amp;"_Challenge"&amp;L3793&amp;"_"&amp;M3793&amp;"_"&amp;N3793&amp;"_"&amp;O3793))</f>
        <v/>
      </c>
      <c r="C3793" t="str">
        <f t="shared" si="177"/>
        <v/>
      </c>
      <c r="G3793" t="str">
        <f>IF(ISNA(VLOOKUP(K3793&amp;"_"&amp;L3793&amp;"_"&amp;M3793&amp;"_"&amp;O3793,[1]挑战模式!$A:$AS,14+N3793,FALSE)),"",IF(VLOOKUP(K3793&amp;"_"&amp;L3793&amp;"_"&amp;M3793&amp;"_"&amp;O3793,[1]挑战模式!$A:$AS,14+N3793,FALSE)="","",IF(VLOOKUP(VLOOKUP(K3793&amp;"_"&amp;L3793&amp;"_"&amp;M3793&amp;"_"&amp;O3793,[1]挑战模式!$A:$AS,14+N3793,FALSE),[1]怪物!$B:$L,11,FALSE)=0,"",VLOOKUP(VLOOKUP(K3793&amp;"_"&amp;L3793&amp;"_"&amp;M3793&amp;"_"&amp;O3793,[1]挑战模式!$A:$AS,14+N3793,FALSE),[1]怪物!$B:$L,11,FALSE))))</f>
        <v/>
      </c>
      <c r="H3793" t="str">
        <f t="shared" si="178"/>
        <v/>
      </c>
      <c r="I3793" t="str">
        <f t="shared" si="179"/>
        <v/>
      </c>
      <c r="J3793" t="str">
        <f>IF(B3793="","",IF(RIGHT(VLOOKUP(K3793&amp;"_"&amp;L3793&amp;"_"&amp;M3793&amp;"_"&amp;O3793,[1]挑战模式!$A:$AS,14+N3793,FALSE),1)="3","EffectCreate_BossEffect;EffectCreate_MonsterShow","EffectCreate_MonsterShow"))</f>
        <v/>
      </c>
      <c r="K3793" s="2">
        <v>1</v>
      </c>
      <c r="L3793" s="2">
        <v>5</v>
      </c>
      <c r="M3793" s="2">
        <v>2</v>
      </c>
      <c r="N3793" s="2">
        <v>6</v>
      </c>
      <c r="O3793" s="6" t="s">
        <v>466</v>
      </c>
    </row>
    <row r="3794" spans="2:15" x14ac:dyDescent="0.2">
      <c r="B3794" t="str">
        <f>IF(ISNA(VLOOKUP(K3794&amp;"_"&amp;L3794&amp;"_"&amp;M3794&amp;"_"&amp;O3794,[1]挑战模式!$A:$AS,1,FALSE)),"",IF(VLOOKUP(K3794&amp;"_"&amp;L3794&amp;"_"&amp;M3794&amp;"_"&amp;O3794,[1]挑战模式!$A:$AS,14+N3794,FALSE)="","","Monster_Season"&amp;K3794&amp;"_Challenge"&amp;L3794&amp;"_"&amp;M3794&amp;"_"&amp;N3794&amp;"_"&amp;O3794))</f>
        <v>Monster_Season1_Challenge5_3_1_Normal</v>
      </c>
      <c r="C3794" t="str">
        <f t="shared" si="177"/>
        <v>None</v>
      </c>
      <c r="G3794" t="str">
        <f>IF(ISNA(VLOOKUP(K3794&amp;"_"&amp;L3794&amp;"_"&amp;M3794&amp;"_"&amp;O3794,[1]挑战模式!$A:$AS,14+N3794,FALSE)),"",IF(VLOOKUP(K3794&amp;"_"&amp;L3794&amp;"_"&amp;M3794&amp;"_"&amp;O3794,[1]挑战模式!$A:$AS,14+N3794,FALSE)="","",IF(VLOOKUP(VLOOKUP(K3794&amp;"_"&amp;L3794&amp;"_"&amp;M3794&amp;"_"&amp;O3794,[1]挑战模式!$A:$AS,14+N3794,FALSE),[1]怪物!$B:$L,11,FALSE)=0,"",VLOOKUP(VLOOKUP(K3794&amp;"_"&amp;L3794&amp;"_"&amp;M3794&amp;"_"&amp;O3794,[1]挑战模式!$A:$AS,14+N3794,FALSE),[1]怪物!$B:$L,11,FALSE))))</f>
        <v/>
      </c>
      <c r="H3794" t="str">
        <f t="shared" si="178"/>
        <v>Unit_Monster_Season1_Challenge5_3_1_Normal</v>
      </c>
      <c r="I3794" t="str">
        <f t="shared" si="179"/>
        <v>TowerDefense_Monster1</v>
      </c>
      <c r="J3794" t="str">
        <f>IF(B3794="","",IF(RIGHT(VLOOKUP(K3794&amp;"_"&amp;L3794&amp;"_"&amp;M3794&amp;"_"&amp;O3794,[1]挑战模式!$A:$AS,14+N3794,FALSE),1)="3","EffectCreate_BossEffect;EffectCreate_MonsterShow","EffectCreate_MonsterShow"))</f>
        <v>EffectCreate_MonsterShow</v>
      </c>
      <c r="K3794" s="2">
        <v>1</v>
      </c>
      <c r="L3794" s="2">
        <v>5</v>
      </c>
      <c r="M3794" s="2">
        <v>3</v>
      </c>
      <c r="N3794" s="2">
        <v>1</v>
      </c>
      <c r="O3794" s="6" t="s">
        <v>466</v>
      </c>
    </row>
    <row r="3795" spans="2:15" x14ac:dyDescent="0.2">
      <c r="B3795" t="str">
        <f>IF(ISNA(VLOOKUP(K3795&amp;"_"&amp;L3795&amp;"_"&amp;M3795&amp;"_"&amp;O3795,[1]挑战模式!$A:$AS,1,FALSE)),"",IF(VLOOKUP(K3795&amp;"_"&amp;L3795&amp;"_"&amp;M3795&amp;"_"&amp;O3795,[1]挑战模式!$A:$AS,14+N3795,FALSE)="","","Monster_Season"&amp;K3795&amp;"_Challenge"&amp;L3795&amp;"_"&amp;M3795&amp;"_"&amp;N3795&amp;"_"&amp;O3795))</f>
        <v>Monster_Season1_Challenge5_3_2_Normal</v>
      </c>
      <c r="C3795" t="str">
        <f t="shared" si="177"/>
        <v>None</v>
      </c>
      <c r="G3795" t="str">
        <f>IF(ISNA(VLOOKUP(K3795&amp;"_"&amp;L3795&amp;"_"&amp;M3795&amp;"_"&amp;O3795,[1]挑战模式!$A:$AS,14+N3795,FALSE)),"",IF(VLOOKUP(K3795&amp;"_"&amp;L3795&amp;"_"&amp;M3795&amp;"_"&amp;O3795,[1]挑战模式!$A:$AS,14+N3795,FALSE)="","",IF(VLOOKUP(VLOOKUP(K3795&amp;"_"&amp;L3795&amp;"_"&amp;M3795&amp;"_"&amp;O3795,[1]挑战模式!$A:$AS,14+N3795,FALSE),[1]怪物!$B:$L,11,FALSE)=0,"",VLOOKUP(VLOOKUP(K3795&amp;"_"&amp;L3795&amp;"_"&amp;M3795&amp;"_"&amp;O3795,[1]挑战模式!$A:$AS,14+N3795,FALSE),[1]怪物!$B:$L,11,FALSE))))</f>
        <v/>
      </c>
      <c r="H3795" t="str">
        <f t="shared" si="178"/>
        <v>Unit_Monster_Season1_Challenge5_3_2_Normal</v>
      </c>
      <c r="I3795" t="str">
        <f t="shared" si="179"/>
        <v>TowerDefense_Monster1</v>
      </c>
      <c r="J3795" t="str">
        <f>IF(B3795="","",IF(RIGHT(VLOOKUP(K3795&amp;"_"&amp;L3795&amp;"_"&amp;M3795&amp;"_"&amp;O3795,[1]挑战模式!$A:$AS,14+N3795,FALSE),1)="3","EffectCreate_BossEffect;EffectCreate_MonsterShow","EffectCreate_MonsterShow"))</f>
        <v>EffectCreate_MonsterShow</v>
      </c>
      <c r="K3795" s="2">
        <v>1</v>
      </c>
      <c r="L3795" s="2">
        <v>5</v>
      </c>
      <c r="M3795" s="2">
        <v>3</v>
      </c>
      <c r="N3795" s="2">
        <v>2</v>
      </c>
      <c r="O3795" s="6" t="s">
        <v>466</v>
      </c>
    </row>
    <row r="3796" spans="2:15" x14ac:dyDescent="0.2">
      <c r="B3796" t="str">
        <f>IF(ISNA(VLOOKUP(K3796&amp;"_"&amp;L3796&amp;"_"&amp;M3796&amp;"_"&amp;O3796,[1]挑战模式!$A:$AS,1,FALSE)),"",IF(VLOOKUP(K3796&amp;"_"&amp;L3796&amp;"_"&amp;M3796&amp;"_"&amp;O3796,[1]挑战模式!$A:$AS,14+N3796,FALSE)="","","Monster_Season"&amp;K3796&amp;"_Challenge"&amp;L3796&amp;"_"&amp;M3796&amp;"_"&amp;N3796&amp;"_"&amp;O3796))</f>
        <v/>
      </c>
      <c r="C3796" t="str">
        <f t="shared" si="177"/>
        <v/>
      </c>
      <c r="G3796" t="str">
        <f>IF(ISNA(VLOOKUP(K3796&amp;"_"&amp;L3796&amp;"_"&amp;M3796&amp;"_"&amp;O3796,[1]挑战模式!$A:$AS,14+N3796,FALSE)),"",IF(VLOOKUP(K3796&amp;"_"&amp;L3796&amp;"_"&amp;M3796&amp;"_"&amp;O3796,[1]挑战模式!$A:$AS,14+N3796,FALSE)="","",IF(VLOOKUP(VLOOKUP(K3796&amp;"_"&amp;L3796&amp;"_"&amp;M3796&amp;"_"&amp;O3796,[1]挑战模式!$A:$AS,14+N3796,FALSE),[1]怪物!$B:$L,11,FALSE)=0,"",VLOOKUP(VLOOKUP(K3796&amp;"_"&amp;L3796&amp;"_"&amp;M3796&amp;"_"&amp;O3796,[1]挑战模式!$A:$AS,14+N3796,FALSE),[1]怪物!$B:$L,11,FALSE))))</f>
        <v/>
      </c>
      <c r="H3796" t="str">
        <f t="shared" si="178"/>
        <v/>
      </c>
      <c r="I3796" t="str">
        <f t="shared" si="179"/>
        <v/>
      </c>
      <c r="J3796" t="str">
        <f>IF(B3796="","",IF(RIGHT(VLOOKUP(K3796&amp;"_"&amp;L3796&amp;"_"&amp;M3796&amp;"_"&amp;O3796,[1]挑战模式!$A:$AS,14+N3796,FALSE),1)="3","EffectCreate_BossEffect;EffectCreate_MonsterShow","EffectCreate_MonsterShow"))</f>
        <v/>
      </c>
      <c r="K3796" s="2">
        <v>1</v>
      </c>
      <c r="L3796" s="2">
        <v>5</v>
      </c>
      <c r="M3796" s="2">
        <v>3</v>
      </c>
      <c r="N3796" s="2">
        <v>3</v>
      </c>
      <c r="O3796" s="6" t="s">
        <v>466</v>
      </c>
    </row>
    <row r="3797" spans="2:15" x14ac:dyDescent="0.2">
      <c r="B3797" t="str">
        <f>IF(ISNA(VLOOKUP(K3797&amp;"_"&amp;L3797&amp;"_"&amp;M3797&amp;"_"&amp;O3797,[1]挑战模式!$A:$AS,1,FALSE)),"",IF(VLOOKUP(K3797&amp;"_"&amp;L3797&amp;"_"&amp;M3797&amp;"_"&amp;O3797,[1]挑战模式!$A:$AS,14+N3797,FALSE)="","","Monster_Season"&amp;K3797&amp;"_Challenge"&amp;L3797&amp;"_"&amp;M3797&amp;"_"&amp;N3797&amp;"_"&amp;O3797))</f>
        <v/>
      </c>
      <c r="C3797" t="str">
        <f t="shared" si="177"/>
        <v/>
      </c>
      <c r="G3797" t="str">
        <f>IF(ISNA(VLOOKUP(K3797&amp;"_"&amp;L3797&amp;"_"&amp;M3797&amp;"_"&amp;O3797,[1]挑战模式!$A:$AS,14+N3797,FALSE)),"",IF(VLOOKUP(K3797&amp;"_"&amp;L3797&amp;"_"&amp;M3797&amp;"_"&amp;O3797,[1]挑战模式!$A:$AS,14+N3797,FALSE)="","",IF(VLOOKUP(VLOOKUP(K3797&amp;"_"&amp;L3797&amp;"_"&amp;M3797&amp;"_"&amp;O3797,[1]挑战模式!$A:$AS,14+N3797,FALSE),[1]怪物!$B:$L,11,FALSE)=0,"",VLOOKUP(VLOOKUP(K3797&amp;"_"&amp;L3797&amp;"_"&amp;M3797&amp;"_"&amp;O3797,[1]挑战模式!$A:$AS,14+N3797,FALSE),[1]怪物!$B:$L,11,FALSE))))</f>
        <v/>
      </c>
      <c r="H3797" t="str">
        <f t="shared" si="178"/>
        <v/>
      </c>
      <c r="I3797" t="str">
        <f t="shared" si="179"/>
        <v/>
      </c>
      <c r="J3797" t="str">
        <f>IF(B3797="","",IF(RIGHT(VLOOKUP(K3797&amp;"_"&amp;L3797&amp;"_"&amp;M3797&amp;"_"&amp;O3797,[1]挑战模式!$A:$AS,14+N3797,FALSE),1)="3","EffectCreate_BossEffect;EffectCreate_MonsterShow","EffectCreate_MonsterShow"))</f>
        <v/>
      </c>
      <c r="K3797" s="2">
        <v>1</v>
      </c>
      <c r="L3797" s="2">
        <v>5</v>
      </c>
      <c r="M3797" s="2">
        <v>3</v>
      </c>
      <c r="N3797" s="2">
        <v>4</v>
      </c>
      <c r="O3797" s="6" t="s">
        <v>466</v>
      </c>
    </row>
    <row r="3798" spans="2:15" x14ac:dyDescent="0.2">
      <c r="B3798" t="str">
        <f>IF(ISNA(VLOOKUP(K3798&amp;"_"&amp;L3798&amp;"_"&amp;M3798&amp;"_"&amp;O3798,[1]挑战模式!$A:$AS,1,FALSE)),"",IF(VLOOKUP(K3798&amp;"_"&amp;L3798&amp;"_"&amp;M3798&amp;"_"&amp;O3798,[1]挑战模式!$A:$AS,14+N3798,FALSE)="","","Monster_Season"&amp;K3798&amp;"_Challenge"&amp;L3798&amp;"_"&amp;M3798&amp;"_"&amp;N3798&amp;"_"&amp;O3798))</f>
        <v/>
      </c>
      <c r="C3798" t="str">
        <f t="shared" si="177"/>
        <v/>
      </c>
      <c r="G3798" t="str">
        <f>IF(ISNA(VLOOKUP(K3798&amp;"_"&amp;L3798&amp;"_"&amp;M3798&amp;"_"&amp;O3798,[1]挑战模式!$A:$AS,14+N3798,FALSE)),"",IF(VLOOKUP(K3798&amp;"_"&amp;L3798&amp;"_"&amp;M3798&amp;"_"&amp;O3798,[1]挑战模式!$A:$AS,14+N3798,FALSE)="","",IF(VLOOKUP(VLOOKUP(K3798&amp;"_"&amp;L3798&amp;"_"&amp;M3798&amp;"_"&amp;O3798,[1]挑战模式!$A:$AS,14+N3798,FALSE),[1]怪物!$B:$L,11,FALSE)=0,"",VLOOKUP(VLOOKUP(K3798&amp;"_"&amp;L3798&amp;"_"&amp;M3798&amp;"_"&amp;O3798,[1]挑战模式!$A:$AS,14+N3798,FALSE),[1]怪物!$B:$L,11,FALSE))))</f>
        <v/>
      </c>
      <c r="H3798" t="str">
        <f t="shared" si="178"/>
        <v/>
      </c>
      <c r="I3798" t="str">
        <f t="shared" si="179"/>
        <v/>
      </c>
      <c r="J3798" t="str">
        <f>IF(B3798="","",IF(RIGHT(VLOOKUP(K3798&amp;"_"&amp;L3798&amp;"_"&amp;M3798&amp;"_"&amp;O3798,[1]挑战模式!$A:$AS,14+N3798,FALSE),1)="3","EffectCreate_BossEffect;EffectCreate_MonsterShow","EffectCreate_MonsterShow"))</f>
        <v/>
      </c>
      <c r="K3798" s="2">
        <v>1</v>
      </c>
      <c r="L3798" s="2">
        <v>5</v>
      </c>
      <c r="M3798" s="2">
        <v>3</v>
      </c>
      <c r="N3798" s="2">
        <v>5</v>
      </c>
      <c r="O3798" s="6" t="s">
        <v>466</v>
      </c>
    </row>
    <row r="3799" spans="2:15" x14ac:dyDescent="0.2">
      <c r="B3799" t="str">
        <f>IF(ISNA(VLOOKUP(K3799&amp;"_"&amp;L3799&amp;"_"&amp;M3799&amp;"_"&amp;O3799,[1]挑战模式!$A:$AS,1,FALSE)),"",IF(VLOOKUP(K3799&amp;"_"&amp;L3799&amp;"_"&amp;M3799&amp;"_"&amp;O3799,[1]挑战模式!$A:$AS,14+N3799,FALSE)="","","Monster_Season"&amp;K3799&amp;"_Challenge"&amp;L3799&amp;"_"&amp;M3799&amp;"_"&amp;N3799&amp;"_"&amp;O3799))</f>
        <v/>
      </c>
      <c r="C3799" t="str">
        <f t="shared" si="177"/>
        <v/>
      </c>
      <c r="G3799" t="str">
        <f>IF(ISNA(VLOOKUP(K3799&amp;"_"&amp;L3799&amp;"_"&amp;M3799&amp;"_"&amp;O3799,[1]挑战模式!$A:$AS,14+N3799,FALSE)),"",IF(VLOOKUP(K3799&amp;"_"&amp;L3799&amp;"_"&amp;M3799&amp;"_"&amp;O3799,[1]挑战模式!$A:$AS,14+N3799,FALSE)="","",IF(VLOOKUP(VLOOKUP(K3799&amp;"_"&amp;L3799&amp;"_"&amp;M3799&amp;"_"&amp;O3799,[1]挑战模式!$A:$AS,14+N3799,FALSE),[1]怪物!$B:$L,11,FALSE)=0,"",VLOOKUP(VLOOKUP(K3799&amp;"_"&amp;L3799&amp;"_"&amp;M3799&amp;"_"&amp;O3799,[1]挑战模式!$A:$AS,14+N3799,FALSE),[1]怪物!$B:$L,11,FALSE))))</f>
        <v/>
      </c>
      <c r="H3799" t="str">
        <f t="shared" si="178"/>
        <v/>
      </c>
      <c r="I3799" t="str">
        <f t="shared" si="179"/>
        <v/>
      </c>
      <c r="J3799" t="str">
        <f>IF(B3799="","",IF(RIGHT(VLOOKUP(K3799&amp;"_"&amp;L3799&amp;"_"&amp;M3799&amp;"_"&amp;O3799,[1]挑战模式!$A:$AS,14+N3799,FALSE),1)="3","EffectCreate_BossEffect;EffectCreate_MonsterShow","EffectCreate_MonsterShow"))</f>
        <v/>
      </c>
      <c r="K3799" s="2">
        <v>1</v>
      </c>
      <c r="L3799" s="2">
        <v>5</v>
      </c>
      <c r="M3799" s="2">
        <v>3</v>
      </c>
      <c r="N3799" s="2">
        <v>6</v>
      </c>
      <c r="O3799" s="6" t="s">
        <v>466</v>
      </c>
    </row>
    <row r="3800" spans="2:15" x14ac:dyDescent="0.2">
      <c r="B3800" t="str">
        <f>IF(ISNA(VLOOKUP(K3800&amp;"_"&amp;L3800&amp;"_"&amp;M3800&amp;"_"&amp;O3800,[1]挑战模式!$A:$AS,1,FALSE)),"",IF(VLOOKUP(K3800&amp;"_"&amp;L3800&amp;"_"&amp;M3800&amp;"_"&amp;O3800,[1]挑战模式!$A:$AS,14+N3800,FALSE)="","","Monster_Season"&amp;K3800&amp;"_Challenge"&amp;L3800&amp;"_"&amp;M3800&amp;"_"&amp;N3800&amp;"_"&amp;O3800))</f>
        <v>Monster_Season1_Challenge5_4_1_Normal</v>
      </c>
      <c r="C3800" t="str">
        <f t="shared" si="177"/>
        <v>None</v>
      </c>
      <c r="G3800" t="str">
        <f>IF(ISNA(VLOOKUP(K3800&amp;"_"&amp;L3800&amp;"_"&amp;M3800&amp;"_"&amp;O3800,[1]挑战模式!$A:$AS,14+N3800,FALSE)),"",IF(VLOOKUP(K3800&amp;"_"&amp;L3800&amp;"_"&amp;M3800&amp;"_"&amp;O3800,[1]挑战模式!$A:$AS,14+N3800,FALSE)="","",IF(VLOOKUP(VLOOKUP(K3800&amp;"_"&amp;L3800&amp;"_"&amp;M3800&amp;"_"&amp;O3800,[1]挑战模式!$A:$AS,14+N3800,FALSE),[1]怪物!$B:$L,11,FALSE)=0,"",VLOOKUP(VLOOKUP(K3800&amp;"_"&amp;L3800&amp;"_"&amp;M3800&amp;"_"&amp;O3800,[1]挑战模式!$A:$AS,14+N3800,FALSE),[1]怪物!$B:$L,11,FALSE))))</f>
        <v/>
      </c>
      <c r="H3800" t="str">
        <f t="shared" si="178"/>
        <v>Unit_Monster_Season1_Challenge5_4_1_Normal</v>
      </c>
      <c r="I3800" t="str">
        <f t="shared" si="179"/>
        <v>TowerDefense_Monster1</v>
      </c>
      <c r="J3800" t="str">
        <f>IF(B3800="","",IF(RIGHT(VLOOKUP(K3800&amp;"_"&amp;L3800&amp;"_"&amp;M3800&amp;"_"&amp;O3800,[1]挑战模式!$A:$AS,14+N3800,FALSE),1)="3","EffectCreate_BossEffect;EffectCreate_MonsterShow","EffectCreate_MonsterShow"))</f>
        <v>EffectCreate_MonsterShow</v>
      </c>
      <c r="K3800" s="2">
        <v>1</v>
      </c>
      <c r="L3800" s="2">
        <v>5</v>
      </c>
      <c r="M3800" s="2">
        <v>4</v>
      </c>
      <c r="N3800" s="2">
        <v>1</v>
      </c>
      <c r="O3800" s="6" t="s">
        <v>466</v>
      </c>
    </row>
    <row r="3801" spans="2:15" x14ac:dyDescent="0.2">
      <c r="B3801" t="str">
        <f>IF(ISNA(VLOOKUP(K3801&amp;"_"&amp;L3801&amp;"_"&amp;M3801&amp;"_"&amp;O3801,[1]挑战模式!$A:$AS,1,FALSE)),"",IF(VLOOKUP(K3801&amp;"_"&amp;L3801&amp;"_"&amp;M3801&amp;"_"&amp;O3801,[1]挑战模式!$A:$AS,14+N3801,FALSE)="","","Monster_Season"&amp;K3801&amp;"_Challenge"&amp;L3801&amp;"_"&amp;M3801&amp;"_"&amp;N3801&amp;"_"&amp;O3801))</f>
        <v>Monster_Season1_Challenge5_4_2_Normal</v>
      </c>
      <c r="C3801" t="str">
        <f t="shared" si="177"/>
        <v>None</v>
      </c>
      <c r="G3801" t="str">
        <f>IF(ISNA(VLOOKUP(K3801&amp;"_"&amp;L3801&amp;"_"&amp;M3801&amp;"_"&amp;O3801,[1]挑战模式!$A:$AS,14+N3801,FALSE)),"",IF(VLOOKUP(K3801&amp;"_"&amp;L3801&amp;"_"&amp;M3801&amp;"_"&amp;O3801,[1]挑战模式!$A:$AS,14+N3801,FALSE)="","",IF(VLOOKUP(VLOOKUP(K3801&amp;"_"&amp;L3801&amp;"_"&amp;M3801&amp;"_"&amp;O3801,[1]挑战模式!$A:$AS,14+N3801,FALSE),[1]怪物!$B:$L,11,FALSE)=0,"",VLOOKUP(VLOOKUP(K3801&amp;"_"&amp;L3801&amp;"_"&amp;M3801&amp;"_"&amp;O3801,[1]挑战模式!$A:$AS,14+N3801,FALSE),[1]怪物!$B:$L,11,FALSE))))</f>
        <v/>
      </c>
      <c r="H3801" t="str">
        <f t="shared" si="178"/>
        <v>Unit_Monster_Season1_Challenge5_4_2_Normal</v>
      </c>
      <c r="I3801" t="str">
        <f t="shared" si="179"/>
        <v>TowerDefense_Monster1</v>
      </c>
      <c r="J3801" t="str">
        <f>IF(B3801="","",IF(RIGHT(VLOOKUP(K3801&amp;"_"&amp;L3801&amp;"_"&amp;M3801&amp;"_"&amp;O3801,[1]挑战模式!$A:$AS,14+N3801,FALSE),1)="3","EffectCreate_BossEffect;EffectCreate_MonsterShow","EffectCreate_MonsterShow"))</f>
        <v>EffectCreate_MonsterShow</v>
      </c>
      <c r="K3801" s="2">
        <v>1</v>
      </c>
      <c r="L3801" s="2">
        <v>5</v>
      </c>
      <c r="M3801" s="2">
        <v>4</v>
      </c>
      <c r="N3801" s="2">
        <v>2</v>
      </c>
      <c r="O3801" s="6" t="s">
        <v>466</v>
      </c>
    </row>
    <row r="3802" spans="2:15" x14ac:dyDescent="0.2">
      <c r="B3802" t="str">
        <f>IF(ISNA(VLOOKUP(K3802&amp;"_"&amp;L3802&amp;"_"&amp;M3802&amp;"_"&amp;O3802,[1]挑战模式!$A:$AS,1,FALSE)),"",IF(VLOOKUP(K3802&amp;"_"&amp;L3802&amp;"_"&amp;M3802&amp;"_"&amp;O3802,[1]挑战模式!$A:$AS,14+N3802,FALSE)="","","Monster_Season"&amp;K3802&amp;"_Challenge"&amp;L3802&amp;"_"&amp;M3802&amp;"_"&amp;N3802&amp;"_"&amp;O3802))</f>
        <v>Monster_Season1_Challenge5_4_3_Normal</v>
      </c>
      <c r="C3802" t="str">
        <f t="shared" si="177"/>
        <v>None</v>
      </c>
      <c r="G3802" t="str">
        <f>IF(ISNA(VLOOKUP(K3802&amp;"_"&amp;L3802&amp;"_"&amp;M3802&amp;"_"&amp;O3802,[1]挑战模式!$A:$AS,14+N3802,FALSE)),"",IF(VLOOKUP(K3802&amp;"_"&amp;L3802&amp;"_"&amp;M3802&amp;"_"&amp;O3802,[1]挑战模式!$A:$AS,14+N3802,FALSE)="","",IF(VLOOKUP(VLOOKUP(K3802&amp;"_"&amp;L3802&amp;"_"&amp;M3802&amp;"_"&amp;O3802,[1]挑战模式!$A:$AS,14+N3802,FALSE),[1]怪物!$B:$L,11,FALSE)=0,"",VLOOKUP(VLOOKUP(K3802&amp;"_"&amp;L3802&amp;"_"&amp;M3802&amp;"_"&amp;O3802,[1]挑战模式!$A:$AS,14+N3802,FALSE),[1]怪物!$B:$L,11,FALSE))))</f>
        <v/>
      </c>
      <c r="H3802" t="str">
        <f t="shared" si="178"/>
        <v>Unit_Monster_Season1_Challenge5_4_3_Normal</v>
      </c>
      <c r="I3802" t="str">
        <f t="shared" si="179"/>
        <v>TowerDefense_Monster1</v>
      </c>
      <c r="J3802" t="str">
        <f>IF(B3802="","",IF(RIGHT(VLOOKUP(K3802&amp;"_"&amp;L3802&amp;"_"&amp;M3802&amp;"_"&amp;O3802,[1]挑战模式!$A:$AS,14+N3802,FALSE),1)="3","EffectCreate_BossEffect;EffectCreate_MonsterShow","EffectCreate_MonsterShow"))</f>
        <v>EffectCreate_MonsterShow</v>
      </c>
      <c r="K3802" s="2">
        <v>1</v>
      </c>
      <c r="L3802" s="2">
        <v>5</v>
      </c>
      <c r="M3802" s="2">
        <v>4</v>
      </c>
      <c r="N3802" s="2">
        <v>3</v>
      </c>
      <c r="O3802" s="6" t="s">
        <v>466</v>
      </c>
    </row>
    <row r="3803" spans="2:15" x14ac:dyDescent="0.2">
      <c r="B3803" t="str">
        <f>IF(ISNA(VLOOKUP(K3803&amp;"_"&amp;L3803&amp;"_"&amp;M3803&amp;"_"&amp;O3803,[1]挑战模式!$A:$AS,1,FALSE)),"",IF(VLOOKUP(K3803&amp;"_"&amp;L3803&amp;"_"&amp;M3803&amp;"_"&amp;O3803,[1]挑战模式!$A:$AS,14+N3803,FALSE)="","","Monster_Season"&amp;K3803&amp;"_Challenge"&amp;L3803&amp;"_"&amp;M3803&amp;"_"&amp;N3803&amp;"_"&amp;O3803))</f>
        <v/>
      </c>
      <c r="C3803" t="str">
        <f t="shared" si="177"/>
        <v/>
      </c>
      <c r="G3803" t="str">
        <f>IF(ISNA(VLOOKUP(K3803&amp;"_"&amp;L3803&amp;"_"&amp;M3803&amp;"_"&amp;O3803,[1]挑战模式!$A:$AS,14+N3803,FALSE)),"",IF(VLOOKUP(K3803&amp;"_"&amp;L3803&amp;"_"&amp;M3803&amp;"_"&amp;O3803,[1]挑战模式!$A:$AS,14+N3803,FALSE)="","",IF(VLOOKUP(VLOOKUP(K3803&amp;"_"&amp;L3803&amp;"_"&amp;M3803&amp;"_"&amp;O3803,[1]挑战模式!$A:$AS,14+N3803,FALSE),[1]怪物!$B:$L,11,FALSE)=0,"",VLOOKUP(VLOOKUP(K3803&amp;"_"&amp;L3803&amp;"_"&amp;M3803&amp;"_"&amp;O3803,[1]挑战模式!$A:$AS,14+N3803,FALSE),[1]怪物!$B:$L,11,FALSE))))</f>
        <v/>
      </c>
      <c r="H3803" t="str">
        <f t="shared" si="178"/>
        <v/>
      </c>
      <c r="I3803" t="str">
        <f t="shared" si="179"/>
        <v/>
      </c>
      <c r="J3803" t="str">
        <f>IF(B3803="","",IF(RIGHT(VLOOKUP(K3803&amp;"_"&amp;L3803&amp;"_"&amp;M3803&amp;"_"&amp;O3803,[1]挑战模式!$A:$AS,14+N3803,FALSE),1)="3","EffectCreate_BossEffect;EffectCreate_MonsterShow","EffectCreate_MonsterShow"))</f>
        <v/>
      </c>
      <c r="K3803" s="2">
        <v>1</v>
      </c>
      <c r="L3803" s="2">
        <v>5</v>
      </c>
      <c r="M3803" s="2">
        <v>4</v>
      </c>
      <c r="N3803" s="2">
        <v>4</v>
      </c>
      <c r="O3803" s="6" t="s">
        <v>466</v>
      </c>
    </row>
    <row r="3804" spans="2:15" x14ac:dyDescent="0.2">
      <c r="B3804" t="str">
        <f>IF(ISNA(VLOOKUP(K3804&amp;"_"&amp;L3804&amp;"_"&amp;M3804&amp;"_"&amp;O3804,[1]挑战模式!$A:$AS,1,FALSE)),"",IF(VLOOKUP(K3804&amp;"_"&amp;L3804&amp;"_"&amp;M3804&amp;"_"&amp;O3804,[1]挑战模式!$A:$AS,14+N3804,FALSE)="","","Monster_Season"&amp;K3804&amp;"_Challenge"&amp;L3804&amp;"_"&amp;M3804&amp;"_"&amp;N3804&amp;"_"&amp;O3804))</f>
        <v/>
      </c>
      <c r="C3804" t="str">
        <f t="shared" si="177"/>
        <v/>
      </c>
      <c r="G3804" t="str">
        <f>IF(ISNA(VLOOKUP(K3804&amp;"_"&amp;L3804&amp;"_"&amp;M3804&amp;"_"&amp;O3804,[1]挑战模式!$A:$AS,14+N3804,FALSE)),"",IF(VLOOKUP(K3804&amp;"_"&amp;L3804&amp;"_"&amp;M3804&amp;"_"&amp;O3804,[1]挑战模式!$A:$AS,14+N3804,FALSE)="","",IF(VLOOKUP(VLOOKUP(K3804&amp;"_"&amp;L3804&amp;"_"&amp;M3804&amp;"_"&amp;O3804,[1]挑战模式!$A:$AS,14+N3804,FALSE),[1]怪物!$B:$L,11,FALSE)=0,"",VLOOKUP(VLOOKUP(K3804&amp;"_"&amp;L3804&amp;"_"&amp;M3804&amp;"_"&amp;O3804,[1]挑战模式!$A:$AS,14+N3804,FALSE),[1]怪物!$B:$L,11,FALSE))))</f>
        <v/>
      </c>
      <c r="H3804" t="str">
        <f t="shared" si="178"/>
        <v/>
      </c>
      <c r="I3804" t="str">
        <f t="shared" si="179"/>
        <v/>
      </c>
      <c r="J3804" t="str">
        <f>IF(B3804="","",IF(RIGHT(VLOOKUP(K3804&amp;"_"&amp;L3804&amp;"_"&amp;M3804&amp;"_"&amp;O3804,[1]挑战模式!$A:$AS,14+N3804,FALSE),1)="3","EffectCreate_BossEffect;EffectCreate_MonsterShow","EffectCreate_MonsterShow"))</f>
        <v/>
      </c>
      <c r="K3804" s="2">
        <v>1</v>
      </c>
      <c r="L3804" s="2">
        <v>5</v>
      </c>
      <c r="M3804" s="2">
        <v>4</v>
      </c>
      <c r="N3804" s="2">
        <v>5</v>
      </c>
      <c r="O3804" s="6" t="s">
        <v>466</v>
      </c>
    </row>
    <row r="3805" spans="2:15" x14ac:dyDescent="0.2">
      <c r="B3805" t="str">
        <f>IF(ISNA(VLOOKUP(K3805&amp;"_"&amp;L3805&amp;"_"&amp;M3805&amp;"_"&amp;O3805,[1]挑战模式!$A:$AS,1,FALSE)),"",IF(VLOOKUP(K3805&amp;"_"&amp;L3805&amp;"_"&amp;M3805&amp;"_"&amp;O3805,[1]挑战模式!$A:$AS,14+N3805,FALSE)="","","Monster_Season"&amp;K3805&amp;"_Challenge"&amp;L3805&amp;"_"&amp;M3805&amp;"_"&amp;N3805&amp;"_"&amp;O3805))</f>
        <v/>
      </c>
      <c r="C3805" t="str">
        <f t="shared" si="177"/>
        <v/>
      </c>
      <c r="G3805" t="str">
        <f>IF(ISNA(VLOOKUP(K3805&amp;"_"&amp;L3805&amp;"_"&amp;M3805&amp;"_"&amp;O3805,[1]挑战模式!$A:$AS,14+N3805,FALSE)),"",IF(VLOOKUP(K3805&amp;"_"&amp;L3805&amp;"_"&amp;M3805&amp;"_"&amp;O3805,[1]挑战模式!$A:$AS,14+N3805,FALSE)="","",IF(VLOOKUP(VLOOKUP(K3805&amp;"_"&amp;L3805&amp;"_"&amp;M3805&amp;"_"&amp;O3805,[1]挑战模式!$A:$AS,14+N3805,FALSE),[1]怪物!$B:$L,11,FALSE)=0,"",VLOOKUP(VLOOKUP(K3805&amp;"_"&amp;L3805&amp;"_"&amp;M3805&amp;"_"&amp;O3805,[1]挑战模式!$A:$AS,14+N3805,FALSE),[1]怪物!$B:$L,11,FALSE))))</f>
        <v/>
      </c>
      <c r="H3805" t="str">
        <f t="shared" si="178"/>
        <v/>
      </c>
      <c r="I3805" t="str">
        <f t="shared" si="179"/>
        <v/>
      </c>
      <c r="J3805" t="str">
        <f>IF(B3805="","",IF(RIGHT(VLOOKUP(K3805&amp;"_"&amp;L3805&amp;"_"&amp;M3805&amp;"_"&amp;O3805,[1]挑战模式!$A:$AS,14+N3805,FALSE),1)="3","EffectCreate_BossEffect;EffectCreate_MonsterShow","EffectCreate_MonsterShow"))</f>
        <v/>
      </c>
      <c r="K3805" s="2">
        <v>1</v>
      </c>
      <c r="L3805" s="2">
        <v>5</v>
      </c>
      <c r="M3805" s="2">
        <v>4</v>
      </c>
      <c r="N3805" s="2">
        <v>6</v>
      </c>
      <c r="O3805" s="6" t="s">
        <v>466</v>
      </c>
    </row>
    <row r="3806" spans="2:15" x14ac:dyDescent="0.2">
      <c r="B3806" t="str">
        <f>IF(ISNA(VLOOKUP(K3806&amp;"_"&amp;L3806&amp;"_"&amp;M3806&amp;"_"&amp;O3806,[1]挑战模式!$A:$AS,1,FALSE)),"",IF(VLOOKUP(K3806&amp;"_"&amp;L3806&amp;"_"&amp;M3806&amp;"_"&amp;O3806,[1]挑战模式!$A:$AS,14+N3806,FALSE)="","","Monster_Season"&amp;K3806&amp;"_Challenge"&amp;L3806&amp;"_"&amp;M3806&amp;"_"&amp;N3806&amp;"_"&amp;O3806))</f>
        <v>Monster_Season1_Challenge5_5_1_Normal</v>
      </c>
      <c r="C3806" t="str">
        <f t="shared" si="177"/>
        <v>None</v>
      </c>
      <c r="G3806" t="str">
        <f>IF(ISNA(VLOOKUP(K3806&amp;"_"&amp;L3806&amp;"_"&amp;M3806&amp;"_"&amp;O3806,[1]挑战模式!$A:$AS,14+N3806,FALSE)),"",IF(VLOOKUP(K3806&amp;"_"&amp;L3806&amp;"_"&amp;M3806&amp;"_"&amp;O3806,[1]挑战模式!$A:$AS,14+N3806,FALSE)="","",IF(VLOOKUP(VLOOKUP(K3806&amp;"_"&amp;L3806&amp;"_"&amp;M3806&amp;"_"&amp;O3806,[1]挑战模式!$A:$AS,14+N3806,FALSE),[1]怪物!$B:$L,11,FALSE)=0,"",VLOOKUP(VLOOKUP(K3806&amp;"_"&amp;L3806&amp;"_"&amp;M3806&amp;"_"&amp;O3806,[1]挑战模式!$A:$AS,14+N3806,FALSE),[1]怪物!$B:$L,11,FALSE))))</f>
        <v/>
      </c>
      <c r="H3806" t="str">
        <f t="shared" si="178"/>
        <v>Unit_Monster_Season1_Challenge5_5_1_Normal</v>
      </c>
      <c r="I3806" t="str">
        <f t="shared" si="179"/>
        <v>TowerDefense_Monster1</v>
      </c>
      <c r="J3806" t="str">
        <f>IF(B3806="","",IF(RIGHT(VLOOKUP(K3806&amp;"_"&amp;L3806&amp;"_"&amp;M3806&amp;"_"&amp;O3806,[1]挑战模式!$A:$AS,14+N3806,FALSE),1)="3","EffectCreate_BossEffect;EffectCreate_MonsterShow","EffectCreate_MonsterShow"))</f>
        <v>EffectCreate_MonsterShow</v>
      </c>
      <c r="K3806" s="2">
        <v>1</v>
      </c>
      <c r="L3806" s="2">
        <v>5</v>
      </c>
      <c r="M3806" s="2">
        <v>5</v>
      </c>
      <c r="N3806" s="2">
        <v>1</v>
      </c>
      <c r="O3806" s="6" t="s">
        <v>466</v>
      </c>
    </row>
    <row r="3807" spans="2:15" x14ac:dyDescent="0.2">
      <c r="B3807" t="str">
        <f>IF(ISNA(VLOOKUP(K3807&amp;"_"&amp;L3807&amp;"_"&amp;M3807&amp;"_"&amp;O3807,[1]挑战模式!$A:$AS,1,FALSE)),"",IF(VLOOKUP(K3807&amp;"_"&amp;L3807&amp;"_"&amp;M3807&amp;"_"&amp;O3807,[1]挑战模式!$A:$AS,14+N3807,FALSE)="","","Monster_Season"&amp;K3807&amp;"_Challenge"&amp;L3807&amp;"_"&amp;M3807&amp;"_"&amp;N3807&amp;"_"&amp;O3807))</f>
        <v>Monster_Season1_Challenge5_5_2_Normal</v>
      </c>
      <c r="C3807" t="str">
        <f t="shared" si="177"/>
        <v>None</v>
      </c>
      <c r="G3807" t="str">
        <f>IF(ISNA(VLOOKUP(K3807&amp;"_"&amp;L3807&amp;"_"&amp;M3807&amp;"_"&amp;O3807,[1]挑战模式!$A:$AS,14+N3807,FALSE)),"",IF(VLOOKUP(K3807&amp;"_"&amp;L3807&amp;"_"&amp;M3807&amp;"_"&amp;O3807,[1]挑战模式!$A:$AS,14+N3807,FALSE)="","",IF(VLOOKUP(VLOOKUP(K3807&amp;"_"&amp;L3807&amp;"_"&amp;M3807&amp;"_"&amp;O3807,[1]挑战模式!$A:$AS,14+N3807,FALSE),[1]怪物!$B:$L,11,FALSE)=0,"",VLOOKUP(VLOOKUP(K3807&amp;"_"&amp;L3807&amp;"_"&amp;M3807&amp;"_"&amp;O3807,[1]挑战模式!$A:$AS,14+N3807,FALSE),[1]怪物!$B:$L,11,FALSE))))</f>
        <v/>
      </c>
      <c r="H3807" t="str">
        <f t="shared" si="178"/>
        <v>Unit_Monster_Season1_Challenge5_5_2_Normal</v>
      </c>
      <c r="I3807" t="str">
        <f t="shared" si="179"/>
        <v>TowerDefense_Monster1</v>
      </c>
      <c r="J3807" t="str">
        <f>IF(B3807="","",IF(RIGHT(VLOOKUP(K3807&amp;"_"&amp;L3807&amp;"_"&amp;M3807&amp;"_"&amp;O3807,[1]挑战模式!$A:$AS,14+N3807,FALSE),1)="3","EffectCreate_BossEffect;EffectCreate_MonsterShow","EffectCreate_MonsterShow"))</f>
        <v>EffectCreate_MonsterShow</v>
      </c>
      <c r="K3807" s="2">
        <v>1</v>
      </c>
      <c r="L3807" s="2">
        <v>5</v>
      </c>
      <c r="M3807" s="2">
        <v>5</v>
      </c>
      <c r="N3807" s="2">
        <v>2</v>
      </c>
      <c r="O3807" s="6" t="s">
        <v>466</v>
      </c>
    </row>
    <row r="3808" spans="2:15" x14ac:dyDescent="0.2">
      <c r="B3808" t="str">
        <f>IF(ISNA(VLOOKUP(K3808&amp;"_"&amp;L3808&amp;"_"&amp;M3808&amp;"_"&amp;O3808,[1]挑战模式!$A:$AS,1,FALSE)),"",IF(VLOOKUP(K3808&amp;"_"&amp;L3808&amp;"_"&amp;M3808&amp;"_"&amp;O3808,[1]挑战模式!$A:$AS,14+N3808,FALSE)="","","Monster_Season"&amp;K3808&amp;"_Challenge"&amp;L3808&amp;"_"&amp;M3808&amp;"_"&amp;N3808&amp;"_"&amp;O3808))</f>
        <v>Monster_Season1_Challenge5_5_3_Normal</v>
      </c>
      <c r="C3808" t="str">
        <f t="shared" si="177"/>
        <v>None</v>
      </c>
      <c r="G3808" t="str">
        <f>IF(ISNA(VLOOKUP(K3808&amp;"_"&amp;L3808&amp;"_"&amp;M3808&amp;"_"&amp;O3808,[1]挑战模式!$A:$AS,14+N3808,FALSE)),"",IF(VLOOKUP(K3808&amp;"_"&amp;L3808&amp;"_"&amp;M3808&amp;"_"&amp;O3808,[1]挑战模式!$A:$AS,14+N3808,FALSE)="","",IF(VLOOKUP(VLOOKUP(K3808&amp;"_"&amp;L3808&amp;"_"&amp;M3808&amp;"_"&amp;O3808,[1]挑战模式!$A:$AS,14+N3808,FALSE),[1]怪物!$B:$L,11,FALSE)=0,"",VLOOKUP(VLOOKUP(K3808&amp;"_"&amp;L3808&amp;"_"&amp;M3808&amp;"_"&amp;O3808,[1]挑战模式!$A:$AS,14+N3808,FALSE),[1]怪物!$B:$L,11,FALSE))))</f>
        <v/>
      </c>
      <c r="H3808" t="str">
        <f t="shared" si="178"/>
        <v>Unit_Monster_Season1_Challenge5_5_3_Normal</v>
      </c>
      <c r="I3808" t="str">
        <f t="shared" si="179"/>
        <v>TowerDefense_Monster1</v>
      </c>
      <c r="J3808" t="str">
        <f>IF(B3808="","",IF(RIGHT(VLOOKUP(K3808&amp;"_"&amp;L3808&amp;"_"&amp;M3808&amp;"_"&amp;O3808,[1]挑战模式!$A:$AS,14+N3808,FALSE),1)="3","EffectCreate_BossEffect;EffectCreate_MonsterShow","EffectCreate_MonsterShow"))</f>
        <v>EffectCreate_MonsterShow</v>
      </c>
      <c r="K3808" s="2">
        <v>1</v>
      </c>
      <c r="L3808" s="2">
        <v>5</v>
      </c>
      <c r="M3808" s="2">
        <v>5</v>
      </c>
      <c r="N3808" s="2">
        <v>3</v>
      </c>
      <c r="O3808" s="6" t="s">
        <v>466</v>
      </c>
    </row>
    <row r="3809" spans="2:15" x14ac:dyDescent="0.2">
      <c r="B3809" t="str">
        <f>IF(ISNA(VLOOKUP(K3809&amp;"_"&amp;L3809&amp;"_"&amp;M3809&amp;"_"&amp;O3809,[1]挑战模式!$A:$AS,1,FALSE)),"",IF(VLOOKUP(K3809&amp;"_"&amp;L3809&amp;"_"&amp;M3809&amp;"_"&amp;O3809,[1]挑战模式!$A:$AS,14+N3809,FALSE)="","","Monster_Season"&amp;K3809&amp;"_Challenge"&amp;L3809&amp;"_"&amp;M3809&amp;"_"&amp;N3809&amp;"_"&amp;O3809))</f>
        <v/>
      </c>
      <c r="C3809" t="str">
        <f t="shared" si="177"/>
        <v/>
      </c>
      <c r="G3809" t="str">
        <f>IF(ISNA(VLOOKUP(K3809&amp;"_"&amp;L3809&amp;"_"&amp;M3809&amp;"_"&amp;O3809,[1]挑战模式!$A:$AS,14+N3809,FALSE)),"",IF(VLOOKUP(K3809&amp;"_"&amp;L3809&amp;"_"&amp;M3809&amp;"_"&amp;O3809,[1]挑战模式!$A:$AS,14+N3809,FALSE)="","",IF(VLOOKUP(VLOOKUP(K3809&amp;"_"&amp;L3809&amp;"_"&amp;M3809&amp;"_"&amp;O3809,[1]挑战模式!$A:$AS,14+N3809,FALSE),[1]怪物!$B:$L,11,FALSE)=0,"",VLOOKUP(VLOOKUP(K3809&amp;"_"&amp;L3809&amp;"_"&amp;M3809&amp;"_"&amp;O3809,[1]挑战模式!$A:$AS,14+N3809,FALSE),[1]怪物!$B:$L,11,FALSE))))</f>
        <v/>
      </c>
      <c r="H3809" t="str">
        <f t="shared" si="178"/>
        <v/>
      </c>
      <c r="I3809" t="str">
        <f t="shared" si="179"/>
        <v/>
      </c>
      <c r="J3809" t="str">
        <f>IF(B3809="","",IF(RIGHT(VLOOKUP(K3809&amp;"_"&amp;L3809&amp;"_"&amp;M3809&amp;"_"&amp;O3809,[1]挑战模式!$A:$AS,14+N3809,FALSE),1)="3","EffectCreate_BossEffect;EffectCreate_MonsterShow","EffectCreate_MonsterShow"))</f>
        <v/>
      </c>
      <c r="K3809" s="2">
        <v>1</v>
      </c>
      <c r="L3809" s="2">
        <v>5</v>
      </c>
      <c r="M3809" s="2">
        <v>5</v>
      </c>
      <c r="N3809" s="2">
        <v>4</v>
      </c>
      <c r="O3809" s="6" t="s">
        <v>466</v>
      </c>
    </row>
    <row r="3810" spans="2:15" x14ac:dyDescent="0.2">
      <c r="B3810" t="str">
        <f>IF(ISNA(VLOOKUP(K3810&amp;"_"&amp;L3810&amp;"_"&amp;M3810&amp;"_"&amp;O3810,[1]挑战模式!$A:$AS,1,FALSE)),"",IF(VLOOKUP(K3810&amp;"_"&amp;L3810&amp;"_"&amp;M3810&amp;"_"&amp;O3810,[1]挑战模式!$A:$AS,14+N3810,FALSE)="","","Monster_Season"&amp;K3810&amp;"_Challenge"&amp;L3810&amp;"_"&amp;M3810&amp;"_"&amp;N3810&amp;"_"&amp;O3810))</f>
        <v/>
      </c>
      <c r="C3810" t="str">
        <f t="shared" si="177"/>
        <v/>
      </c>
      <c r="G3810" t="str">
        <f>IF(ISNA(VLOOKUP(K3810&amp;"_"&amp;L3810&amp;"_"&amp;M3810&amp;"_"&amp;O3810,[1]挑战模式!$A:$AS,14+N3810,FALSE)),"",IF(VLOOKUP(K3810&amp;"_"&amp;L3810&amp;"_"&amp;M3810&amp;"_"&amp;O3810,[1]挑战模式!$A:$AS,14+N3810,FALSE)="","",IF(VLOOKUP(VLOOKUP(K3810&amp;"_"&amp;L3810&amp;"_"&amp;M3810&amp;"_"&amp;O3810,[1]挑战模式!$A:$AS,14+N3810,FALSE),[1]怪物!$B:$L,11,FALSE)=0,"",VLOOKUP(VLOOKUP(K3810&amp;"_"&amp;L3810&amp;"_"&amp;M3810&amp;"_"&amp;O3810,[1]挑战模式!$A:$AS,14+N3810,FALSE),[1]怪物!$B:$L,11,FALSE))))</f>
        <v/>
      </c>
      <c r="H3810" t="str">
        <f t="shared" si="178"/>
        <v/>
      </c>
      <c r="I3810" t="str">
        <f t="shared" si="179"/>
        <v/>
      </c>
      <c r="J3810" t="str">
        <f>IF(B3810="","",IF(RIGHT(VLOOKUP(K3810&amp;"_"&amp;L3810&amp;"_"&amp;M3810&amp;"_"&amp;O3810,[1]挑战模式!$A:$AS,14+N3810,FALSE),1)="3","EffectCreate_BossEffect;EffectCreate_MonsterShow","EffectCreate_MonsterShow"))</f>
        <v/>
      </c>
      <c r="K3810" s="2">
        <v>1</v>
      </c>
      <c r="L3810" s="2">
        <v>5</v>
      </c>
      <c r="M3810" s="2">
        <v>5</v>
      </c>
      <c r="N3810" s="2">
        <v>5</v>
      </c>
      <c r="O3810" s="6" t="s">
        <v>466</v>
      </c>
    </row>
    <row r="3811" spans="2:15" x14ac:dyDescent="0.2">
      <c r="B3811" t="str">
        <f>IF(ISNA(VLOOKUP(K3811&amp;"_"&amp;L3811&amp;"_"&amp;M3811&amp;"_"&amp;O3811,[1]挑战模式!$A:$AS,1,FALSE)),"",IF(VLOOKUP(K3811&amp;"_"&amp;L3811&amp;"_"&amp;M3811&amp;"_"&amp;O3811,[1]挑战模式!$A:$AS,14+N3811,FALSE)="","","Monster_Season"&amp;K3811&amp;"_Challenge"&amp;L3811&amp;"_"&amp;M3811&amp;"_"&amp;N3811&amp;"_"&amp;O3811))</f>
        <v/>
      </c>
      <c r="C3811" t="str">
        <f t="shared" si="177"/>
        <v/>
      </c>
      <c r="G3811" t="str">
        <f>IF(ISNA(VLOOKUP(K3811&amp;"_"&amp;L3811&amp;"_"&amp;M3811&amp;"_"&amp;O3811,[1]挑战模式!$A:$AS,14+N3811,FALSE)),"",IF(VLOOKUP(K3811&amp;"_"&amp;L3811&amp;"_"&amp;M3811&amp;"_"&amp;O3811,[1]挑战模式!$A:$AS,14+N3811,FALSE)="","",IF(VLOOKUP(VLOOKUP(K3811&amp;"_"&amp;L3811&amp;"_"&amp;M3811&amp;"_"&amp;O3811,[1]挑战模式!$A:$AS,14+N3811,FALSE),[1]怪物!$B:$L,11,FALSE)=0,"",VLOOKUP(VLOOKUP(K3811&amp;"_"&amp;L3811&amp;"_"&amp;M3811&amp;"_"&amp;O3811,[1]挑战模式!$A:$AS,14+N3811,FALSE),[1]怪物!$B:$L,11,FALSE))))</f>
        <v/>
      </c>
      <c r="H3811" t="str">
        <f t="shared" si="178"/>
        <v/>
      </c>
      <c r="I3811" t="str">
        <f t="shared" si="179"/>
        <v/>
      </c>
      <c r="J3811" t="str">
        <f>IF(B3811="","",IF(RIGHT(VLOOKUP(K3811&amp;"_"&amp;L3811&amp;"_"&amp;M3811&amp;"_"&amp;O3811,[1]挑战模式!$A:$AS,14+N3811,FALSE),1)="3","EffectCreate_BossEffect;EffectCreate_MonsterShow","EffectCreate_MonsterShow"))</f>
        <v/>
      </c>
      <c r="K3811" s="2">
        <v>1</v>
      </c>
      <c r="L3811" s="2">
        <v>5</v>
      </c>
      <c r="M3811" s="2">
        <v>5</v>
      </c>
      <c r="N3811" s="2">
        <v>6</v>
      </c>
      <c r="O3811" s="6" t="s">
        <v>466</v>
      </c>
    </row>
    <row r="3812" spans="2:15" x14ac:dyDescent="0.2">
      <c r="B3812" t="str">
        <f>IF(ISNA(VLOOKUP(K3812&amp;"_"&amp;L3812&amp;"_"&amp;M3812&amp;"_"&amp;O3812,[1]挑战模式!$A:$AS,1,FALSE)),"",IF(VLOOKUP(K3812&amp;"_"&amp;L3812&amp;"_"&amp;M3812&amp;"_"&amp;O3812,[1]挑战模式!$A:$AS,14+N3812,FALSE)="","","Monster_Season"&amp;K3812&amp;"_Challenge"&amp;L3812&amp;"_"&amp;M3812&amp;"_"&amp;N3812&amp;"_"&amp;O3812))</f>
        <v>Monster_Season1_Challenge5_6_1_Normal</v>
      </c>
      <c r="C3812" t="str">
        <f t="shared" si="177"/>
        <v>None</v>
      </c>
      <c r="G3812" t="str">
        <f>IF(ISNA(VLOOKUP(K3812&amp;"_"&amp;L3812&amp;"_"&amp;M3812&amp;"_"&amp;O3812,[1]挑战模式!$A:$AS,14+N3812,FALSE)),"",IF(VLOOKUP(K3812&amp;"_"&amp;L3812&amp;"_"&amp;M3812&amp;"_"&amp;O3812,[1]挑战模式!$A:$AS,14+N3812,FALSE)="","",IF(VLOOKUP(VLOOKUP(K3812&amp;"_"&amp;L3812&amp;"_"&amp;M3812&amp;"_"&amp;O3812,[1]挑战模式!$A:$AS,14+N3812,FALSE),[1]怪物!$B:$L,11,FALSE)=0,"",VLOOKUP(VLOOKUP(K3812&amp;"_"&amp;L3812&amp;"_"&amp;M3812&amp;"_"&amp;O3812,[1]挑战模式!$A:$AS,14+N3812,FALSE),[1]怪物!$B:$L,11,FALSE))))</f>
        <v/>
      </c>
      <c r="H3812" t="str">
        <f t="shared" si="178"/>
        <v>Unit_Monster_Season1_Challenge5_6_1_Normal</v>
      </c>
      <c r="I3812" t="str">
        <f t="shared" si="179"/>
        <v>TowerDefense_Monster1</v>
      </c>
      <c r="J3812" t="str">
        <f>IF(B3812="","",IF(RIGHT(VLOOKUP(K3812&amp;"_"&amp;L3812&amp;"_"&amp;M3812&amp;"_"&amp;O3812,[1]挑战模式!$A:$AS,14+N3812,FALSE),1)="3","EffectCreate_BossEffect;EffectCreate_MonsterShow","EffectCreate_MonsterShow"))</f>
        <v>EffectCreate_MonsterShow</v>
      </c>
      <c r="K3812" s="2">
        <v>1</v>
      </c>
      <c r="L3812" s="2">
        <v>5</v>
      </c>
      <c r="M3812" s="2">
        <v>6</v>
      </c>
      <c r="N3812" s="2">
        <v>1</v>
      </c>
      <c r="O3812" s="6" t="s">
        <v>466</v>
      </c>
    </row>
    <row r="3813" spans="2:15" x14ac:dyDescent="0.2">
      <c r="B3813" t="str">
        <f>IF(ISNA(VLOOKUP(K3813&amp;"_"&amp;L3813&amp;"_"&amp;M3813&amp;"_"&amp;O3813,[1]挑战模式!$A:$AS,1,FALSE)),"",IF(VLOOKUP(K3813&amp;"_"&amp;L3813&amp;"_"&amp;M3813&amp;"_"&amp;O3813,[1]挑战模式!$A:$AS,14+N3813,FALSE)="","","Monster_Season"&amp;K3813&amp;"_Challenge"&amp;L3813&amp;"_"&amp;M3813&amp;"_"&amp;N3813&amp;"_"&amp;O3813))</f>
        <v>Monster_Season1_Challenge5_6_2_Normal</v>
      </c>
      <c r="C3813" t="str">
        <f t="shared" si="177"/>
        <v>None</v>
      </c>
      <c r="G3813" t="str">
        <f>IF(ISNA(VLOOKUP(K3813&amp;"_"&amp;L3813&amp;"_"&amp;M3813&amp;"_"&amp;O3813,[1]挑战模式!$A:$AS,14+N3813,FALSE)),"",IF(VLOOKUP(K3813&amp;"_"&amp;L3813&amp;"_"&amp;M3813&amp;"_"&amp;O3813,[1]挑战模式!$A:$AS,14+N3813,FALSE)="","",IF(VLOOKUP(VLOOKUP(K3813&amp;"_"&amp;L3813&amp;"_"&amp;M3813&amp;"_"&amp;O3813,[1]挑战模式!$A:$AS,14+N3813,FALSE),[1]怪物!$B:$L,11,FALSE)=0,"",VLOOKUP(VLOOKUP(K3813&amp;"_"&amp;L3813&amp;"_"&amp;M3813&amp;"_"&amp;O3813,[1]挑战模式!$A:$AS,14+N3813,FALSE),[1]怪物!$B:$L,11,FALSE))))</f>
        <v/>
      </c>
      <c r="H3813" t="str">
        <f t="shared" si="178"/>
        <v>Unit_Monster_Season1_Challenge5_6_2_Normal</v>
      </c>
      <c r="I3813" t="str">
        <f t="shared" si="179"/>
        <v>TowerDefense_Monster1</v>
      </c>
      <c r="J3813" t="str">
        <f>IF(B3813="","",IF(RIGHT(VLOOKUP(K3813&amp;"_"&amp;L3813&amp;"_"&amp;M3813&amp;"_"&amp;O3813,[1]挑战模式!$A:$AS,14+N3813,FALSE),1)="3","EffectCreate_BossEffect;EffectCreate_MonsterShow","EffectCreate_MonsterShow"))</f>
        <v>EffectCreate_MonsterShow</v>
      </c>
      <c r="K3813" s="2">
        <v>1</v>
      </c>
      <c r="L3813" s="2">
        <v>5</v>
      </c>
      <c r="M3813" s="2">
        <v>6</v>
      </c>
      <c r="N3813" s="2">
        <v>2</v>
      </c>
      <c r="O3813" s="6" t="s">
        <v>466</v>
      </c>
    </row>
    <row r="3814" spans="2:15" x14ac:dyDescent="0.2">
      <c r="B3814" t="str">
        <f>IF(ISNA(VLOOKUP(K3814&amp;"_"&amp;L3814&amp;"_"&amp;M3814&amp;"_"&amp;O3814,[1]挑战模式!$A:$AS,1,FALSE)),"",IF(VLOOKUP(K3814&amp;"_"&amp;L3814&amp;"_"&amp;M3814&amp;"_"&amp;O3814,[1]挑战模式!$A:$AS,14+N3814,FALSE)="","","Monster_Season"&amp;K3814&amp;"_Challenge"&amp;L3814&amp;"_"&amp;M3814&amp;"_"&amp;N3814&amp;"_"&amp;O3814))</f>
        <v>Monster_Season1_Challenge5_6_3_Normal</v>
      </c>
      <c r="C3814" t="str">
        <f t="shared" si="177"/>
        <v>None</v>
      </c>
      <c r="G3814" t="str">
        <f>IF(ISNA(VLOOKUP(K3814&amp;"_"&amp;L3814&amp;"_"&amp;M3814&amp;"_"&amp;O3814,[1]挑战模式!$A:$AS,14+N3814,FALSE)),"",IF(VLOOKUP(K3814&amp;"_"&amp;L3814&amp;"_"&amp;M3814&amp;"_"&amp;O3814,[1]挑战模式!$A:$AS,14+N3814,FALSE)="","",IF(VLOOKUP(VLOOKUP(K3814&amp;"_"&amp;L3814&amp;"_"&amp;M3814&amp;"_"&amp;O3814,[1]挑战模式!$A:$AS,14+N3814,FALSE),[1]怪物!$B:$L,11,FALSE)=0,"",VLOOKUP(VLOOKUP(K3814&amp;"_"&amp;L3814&amp;"_"&amp;M3814&amp;"_"&amp;O3814,[1]挑战模式!$A:$AS,14+N3814,FALSE),[1]怪物!$B:$L,11,FALSE))))</f>
        <v/>
      </c>
      <c r="H3814" t="str">
        <f t="shared" si="178"/>
        <v>Unit_Monster_Season1_Challenge5_6_3_Normal</v>
      </c>
      <c r="I3814" t="str">
        <f t="shared" si="179"/>
        <v>TowerDefense_Monster1</v>
      </c>
      <c r="J3814" t="str">
        <f>IF(B3814="","",IF(RIGHT(VLOOKUP(K3814&amp;"_"&amp;L3814&amp;"_"&amp;M3814&amp;"_"&amp;O3814,[1]挑战模式!$A:$AS,14+N3814,FALSE),1)="3","EffectCreate_BossEffect;EffectCreate_MonsterShow","EffectCreate_MonsterShow"))</f>
        <v>EffectCreate_MonsterShow</v>
      </c>
      <c r="K3814" s="2">
        <v>1</v>
      </c>
      <c r="L3814" s="2">
        <v>5</v>
      </c>
      <c r="M3814" s="2">
        <v>6</v>
      </c>
      <c r="N3814" s="2">
        <v>3</v>
      </c>
      <c r="O3814" s="6" t="s">
        <v>466</v>
      </c>
    </row>
    <row r="3815" spans="2:15" x14ac:dyDescent="0.2">
      <c r="B3815" t="str">
        <f>IF(ISNA(VLOOKUP(K3815&amp;"_"&amp;L3815&amp;"_"&amp;M3815&amp;"_"&amp;O3815,[1]挑战模式!$A:$AS,1,FALSE)),"",IF(VLOOKUP(K3815&amp;"_"&amp;L3815&amp;"_"&amp;M3815&amp;"_"&amp;O3815,[1]挑战模式!$A:$AS,14+N3815,FALSE)="","","Monster_Season"&amp;K3815&amp;"_Challenge"&amp;L3815&amp;"_"&amp;M3815&amp;"_"&amp;N3815&amp;"_"&amp;O3815))</f>
        <v>Monster_Season1_Challenge5_6_4_Normal</v>
      </c>
      <c r="C3815" t="str">
        <f t="shared" si="177"/>
        <v>None</v>
      </c>
      <c r="G3815" t="str">
        <f>IF(ISNA(VLOOKUP(K3815&amp;"_"&amp;L3815&amp;"_"&amp;M3815&amp;"_"&amp;O3815,[1]挑战模式!$A:$AS,14+N3815,FALSE)),"",IF(VLOOKUP(K3815&amp;"_"&amp;L3815&amp;"_"&amp;M3815&amp;"_"&amp;O3815,[1]挑战模式!$A:$AS,14+N3815,FALSE)="","",IF(VLOOKUP(VLOOKUP(K3815&amp;"_"&amp;L3815&amp;"_"&amp;M3815&amp;"_"&amp;O3815,[1]挑战模式!$A:$AS,14+N3815,FALSE),[1]怪物!$B:$L,11,FALSE)=0,"",VLOOKUP(VLOOKUP(K3815&amp;"_"&amp;L3815&amp;"_"&amp;M3815&amp;"_"&amp;O3815,[1]挑战模式!$A:$AS,14+N3815,FALSE),[1]怪物!$B:$L,11,FALSE))))</f>
        <v/>
      </c>
      <c r="H3815" t="str">
        <f t="shared" si="178"/>
        <v>Unit_Monster_Season1_Challenge5_6_4_Normal</v>
      </c>
      <c r="I3815" t="str">
        <f t="shared" si="179"/>
        <v>TowerDefense_Monster1</v>
      </c>
      <c r="J3815" t="str">
        <f>IF(B3815="","",IF(RIGHT(VLOOKUP(K3815&amp;"_"&amp;L3815&amp;"_"&amp;M3815&amp;"_"&amp;O3815,[1]挑战模式!$A:$AS,14+N3815,FALSE),1)="3","EffectCreate_BossEffect;EffectCreate_MonsterShow","EffectCreate_MonsterShow"))</f>
        <v>EffectCreate_MonsterShow</v>
      </c>
      <c r="K3815" s="2">
        <v>1</v>
      </c>
      <c r="L3815" s="2">
        <v>5</v>
      </c>
      <c r="M3815" s="2">
        <v>6</v>
      </c>
      <c r="N3815" s="2">
        <v>4</v>
      </c>
      <c r="O3815" s="6" t="s">
        <v>466</v>
      </c>
    </row>
    <row r="3816" spans="2:15" x14ac:dyDescent="0.2">
      <c r="B3816" t="str">
        <f>IF(ISNA(VLOOKUP(K3816&amp;"_"&amp;L3816&amp;"_"&amp;M3816&amp;"_"&amp;O3816,[1]挑战模式!$A:$AS,1,FALSE)),"",IF(VLOOKUP(K3816&amp;"_"&amp;L3816&amp;"_"&amp;M3816&amp;"_"&amp;O3816,[1]挑战模式!$A:$AS,14+N3816,FALSE)="","","Monster_Season"&amp;K3816&amp;"_Challenge"&amp;L3816&amp;"_"&amp;M3816&amp;"_"&amp;N3816&amp;"_"&amp;O3816))</f>
        <v/>
      </c>
      <c r="C3816" t="str">
        <f t="shared" si="177"/>
        <v/>
      </c>
      <c r="G3816" t="str">
        <f>IF(ISNA(VLOOKUP(K3816&amp;"_"&amp;L3816&amp;"_"&amp;M3816&amp;"_"&amp;O3816,[1]挑战模式!$A:$AS,14+N3816,FALSE)),"",IF(VLOOKUP(K3816&amp;"_"&amp;L3816&amp;"_"&amp;M3816&amp;"_"&amp;O3816,[1]挑战模式!$A:$AS,14+N3816,FALSE)="","",IF(VLOOKUP(VLOOKUP(K3816&amp;"_"&amp;L3816&amp;"_"&amp;M3816&amp;"_"&amp;O3816,[1]挑战模式!$A:$AS,14+N3816,FALSE),[1]怪物!$B:$L,11,FALSE)=0,"",VLOOKUP(VLOOKUP(K3816&amp;"_"&amp;L3816&amp;"_"&amp;M3816&amp;"_"&amp;O3816,[1]挑战模式!$A:$AS,14+N3816,FALSE),[1]怪物!$B:$L,11,FALSE))))</f>
        <v/>
      </c>
      <c r="H3816" t="str">
        <f t="shared" si="178"/>
        <v/>
      </c>
      <c r="I3816" t="str">
        <f t="shared" si="179"/>
        <v/>
      </c>
      <c r="J3816" t="str">
        <f>IF(B3816="","",IF(RIGHT(VLOOKUP(K3816&amp;"_"&amp;L3816&amp;"_"&amp;M3816&amp;"_"&amp;O3816,[1]挑战模式!$A:$AS,14+N3816,FALSE),1)="3","EffectCreate_BossEffect;EffectCreate_MonsterShow","EffectCreate_MonsterShow"))</f>
        <v/>
      </c>
      <c r="K3816" s="2">
        <v>1</v>
      </c>
      <c r="L3816" s="2">
        <v>5</v>
      </c>
      <c r="M3816" s="2">
        <v>6</v>
      </c>
      <c r="N3816" s="2">
        <v>5</v>
      </c>
      <c r="O3816" s="6" t="s">
        <v>466</v>
      </c>
    </row>
    <row r="3817" spans="2:15" x14ac:dyDescent="0.2">
      <c r="B3817" t="str">
        <f>IF(ISNA(VLOOKUP(K3817&amp;"_"&amp;L3817&amp;"_"&amp;M3817&amp;"_"&amp;O3817,[1]挑战模式!$A:$AS,1,FALSE)),"",IF(VLOOKUP(K3817&amp;"_"&amp;L3817&amp;"_"&amp;M3817&amp;"_"&amp;O3817,[1]挑战模式!$A:$AS,14+N3817,FALSE)="","","Monster_Season"&amp;K3817&amp;"_Challenge"&amp;L3817&amp;"_"&amp;M3817&amp;"_"&amp;N3817&amp;"_"&amp;O3817))</f>
        <v/>
      </c>
      <c r="C3817" t="str">
        <f t="shared" si="177"/>
        <v/>
      </c>
      <c r="G3817" t="str">
        <f>IF(ISNA(VLOOKUP(K3817&amp;"_"&amp;L3817&amp;"_"&amp;M3817&amp;"_"&amp;O3817,[1]挑战模式!$A:$AS,14+N3817,FALSE)),"",IF(VLOOKUP(K3817&amp;"_"&amp;L3817&amp;"_"&amp;M3817&amp;"_"&amp;O3817,[1]挑战模式!$A:$AS,14+N3817,FALSE)="","",IF(VLOOKUP(VLOOKUP(K3817&amp;"_"&amp;L3817&amp;"_"&amp;M3817&amp;"_"&amp;O3817,[1]挑战模式!$A:$AS,14+N3817,FALSE),[1]怪物!$B:$L,11,FALSE)=0,"",VLOOKUP(VLOOKUP(K3817&amp;"_"&amp;L3817&amp;"_"&amp;M3817&amp;"_"&amp;O3817,[1]挑战模式!$A:$AS,14+N3817,FALSE),[1]怪物!$B:$L,11,FALSE))))</f>
        <v/>
      </c>
      <c r="H3817" t="str">
        <f t="shared" si="178"/>
        <v/>
      </c>
      <c r="I3817" t="str">
        <f t="shared" si="179"/>
        <v/>
      </c>
      <c r="J3817" t="str">
        <f>IF(B3817="","",IF(RIGHT(VLOOKUP(K3817&amp;"_"&amp;L3817&amp;"_"&amp;M3817&amp;"_"&amp;O3817,[1]挑战模式!$A:$AS,14+N3817,FALSE),1)="3","EffectCreate_BossEffect;EffectCreate_MonsterShow","EffectCreate_MonsterShow"))</f>
        <v/>
      </c>
      <c r="K3817" s="2">
        <v>1</v>
      </c>
      <c r="L3817" s="2">
        <v>5</v>
      </c>
      <c r="M3817" s="2">
        <v>6</v>
      </c>
      <c r="N3817" s="2">
        <v>6</v>
      </c>
      <c r="O3817" s="6" t="s">
        <v>466</v>
      </c>
    </row>
    <row r="3818" spans="2:15" x14ac:dyDescent="0.2">
      <c r="B3818" t="str">
        <f>IF(ISNA(VLOOKUP(K3818&amp;"_"&amp;L3818&amp;"_"&amp;M3818&amp;"_"&amp;O3818,[1]挑战模式!$A:$AS,1,FALSE)),"",IF(VLOOKUP(K3818&amp;"_"&amp;L3818&amp;"_"&amp;M3818&amp;"_"&amp;O3818,[1]挑战模式!$A:$AS,14+N3818,FALSE)="","","Monster_Season"&amp;K3818&amp;"_Challenge"&amp;L3818&amp;"_"&amp;M3818&amp;"_"&amp;N3818&amp;"_"&amp;O3818))</f>
        <v>Monster_Season1_Challenge5_7_1_Normal</v>
      </c>
      <c r="C3818" t="str">
        <f t="shared" si="177"/>
        <v>None</v>
      </c>
      <c r="G3818" t="str">
        <f>IF(ISNA(VLOOKUP(K3818&amp;"_"&amp;L3818&amp;"_"&amp;M3818&amp;"_"&amp;O3818,[1]挑战模式!$A:$AS,14+N3818,FALSE)),"",IF(VLOOKUP(K3818&amp;"_"&amp;L3818&amp;"_"&amp;M3818&amp;"_"&amp;O3818,[1]挑战模式!$A:$AS,14+N3818,FALSE)="","",IF(VLOOKUP(VLOOKUP(K3818&amp;"_"&amp;L3818&amp;"_"&amp;M3818&amp;"_"&amp;O3818,[1]挑战模式!$A:$AS,14+N3818,FALSE),[1]怪物!$B:$L,11,FALSE)=0,"",VLOOKUP(VLOOKUP(K3818&amp;"_"&amp;L3818&amp;"_"&amp;M3818&amp;"_"&amp;O3818,[1]挑战模式!$A:$AS,14+N3818,FALSE),[1]怪物!$B:$L,11,FALSE))))</f>
        <v/>
      </c>
      <c r="H3818" t="str">
        <f t="shared" si="178"/>
        <v>Unit_Monster_Season1_Challenge5_7_1_Normal</v>
      </c>
      <c r="I3818" t="str">
        <f t="shared" si="179"/>
        <v>TowerDefense_Monster1</v>
      </c>
      <c r="J3818" t="str">
        <f>IF(B3818="","",IF(RIGHT(VLOOKUP(K3818&amp;"_"&amp;L3818&amp;"_"&amp;M3818&amp;"_"&amp;O3818,[1]挑战模式!$A:$AS,14+N3818,FALSE),1)="3","EffectCreate_BossEffect;EffectCreate_MonsterShow","EffectCreate_MonsterShow"))</f>
        <v>EffectCreate_MonsterShow</v>
      </c>
      <c r="K3818" s="2">
        <v>1</v>
      </c>
      <c r="L3818" s="2">
        <v>5</v>
      </c>
      <c r="M3818" s="2">
        <v>7</v>
      </c>
      <c r="N3818" s="2">
        <v>1</v>
      </c>
      <c r="O3818" s="6" t="s">
        <v>466</v>
      </c>
    </row>
    <row r="3819" spans="2:15" x14ac:dyDescent="0.2">
      <c r="B3819" t="str">
        <f>IF(ISNA(VLOOKUP(K3819&amp;"_"&amp;L3819&amp;"_"&amp;M3819&amp;"_"&amp;O3819,[1]挑战模式!$A:$AS,1,FALSE)),"",IF(VLOOKUP(K3819&amp;"_"&amp;L3819&amp;"_"&amp;M3819&amp;"_"&amp;O3819,[1]挑战模式!$A:$AS,14+N3819,FALSE)="","","Monster_Season"&amp;K3819&amp;"_Challenge"&amp;L3819&amp;"_"&amp;M3819&amp;"_"&amp;N3819&amp;"_"&amp;O3819))</f>
        <v>Monster_Season1_Challenge5_7_2_Normal</v>
      </c>
      <c r="C3819" t="str">
        <f t="shared" si="177"/>
        <v>None</v>
      </c>
      <c r="G3819" t="str">
        <f>IF(ISNA(VLOOKUP(K3819&amp;"_"&amp;L3819&amp;"_"&amp;M3819&amp;"_"&amp;O3819,[1]挑战模式!$A:$AS,14+N3819,FALSE)),"",IF(VLOOKUP(K3819&amp;"_"&amp;L3819&amp;"_"&amp;M3819&amp;"_"&amp;O3819,[1]挑战模式!$A:$AS,14+N3819,FALSE)="","",IF(VLOOKUP(VLOOKUP(K3819&amp;"_"&amp;L3819&amp;"_"&amp;M3819&amp;"_"&amp;O3819,[1]挑战模式!$A:$AS,14+N3819,FALSE),[1]怪物!$B:$L,11,FALSE)=0,"",VLOOKUP(VLOOKUP(K3819&amp;"_"&amp;L3819&amp;"_"&amp;M3819&amp;"_"&amp;O3819,[1]挑战模式!$A:$AS,14+N3819,FALSE),[1]怪物!$B:$L,11,FALSE))))</f>
        <v/>
      </c>
      <c r="H3819" t="str">
        <f t="shared" si="178"/>
        <v>Unit_Monster_Season1_Challenge5_7_2_Normal</v>
      </c>
      <c r="I3819" t="str">
        <f t="shared" si="179"/>
        <v>TowerDefense_Monster1</v>
      </c>
      <c r="J3819" t="str">
        <f>IF(B3819="","",IF(RIGHT(VLOOKUP(K3819&amp;"_"&amp;L3819&amp;"_"&amp;M3819&amp;"_"&amp;O3819,[1]挑战模式!$A:$AS,14+N3819,FALSE),1)="3","EffectCreate_BossEffect;EffectCreate_MonsterShow","EffectCreate_MonsterShow"))</f>
        <v>EffectCreate_MonsterShow</v>
      </c>
      <c r="K3819" s="2">
        <v>1</v>
      </c>
      <c r="L3819" s="2">
        <v>5</v>
      </c>
      <c r="M3819" s="2">
        <v>7</v>
      </c>
      <c r="N3819" s="2">
        <v>2</v>
      </c>
      <c r="O3819" s="6" t="s">
        <v>466</v>
      </c>
    </row>
    <row r="3820" spans="2:15" x14ac:dyDescent="0.2">
      <c r="B3820" t="str">
        <f>IF(ISNA(VLOOKUP(K3820&amp;"_"&amp;L3820&amp;"_"&amp;M3820&amp;"_"&amp;O3820,[1]挑战模式!$A:$AS,1,FALSE)),"",IF(VLOOKUP(K3820&amp;"_"&amp;L3820&amp;"_"&amp;M3820&amp;"_"&amp;O3820,[1]挑战模式!$A:$AS,14+N3820,FALSE)="","","Monster_Season"&amp;K3820&amp;"_Challenge"&amp;L3820&amp;"_"&amp;M3820&amp;"_"&amp;N3820&amp;"_"&amp;O3820))</f>
        <v>Monster_Season1_Challenge5_7_3_Normal</v>
      </c>
      <c r="C3820" t="str">
        <f t="shared" si="177"/>
        <v>None</v>
      </c>
      <c r="G3820" t="str">
        <f>IF(ISNA(VLOOKUP(K3820&amp;"_"&amp;L3820&amp;"_"&amp;M3820&amp;"_"&amp;O3820,[1]挑战模式!$A:$AS,14+N3820,FALSE)),"",IF(VLOOKUP(K3820&amp;"_"&amp;L3820&amp;"_"&amp;M3820&amp;"_"&amp;O3820,[1]挑战模式!$A:$AS,14+N3820,FALSE)="","",IF(VLOOKUP(VLOOKUP(K3820&amp;"_"&amp;L3820&amp;"_"&amp;M3820&amp;"_"&amp;O3820,[1]挑战模式!$A:$AS,14+N3820,FALSE),[1]怪物!$B:$L,11,FALSE)=0,"",VLOOKUP(VLOOKUP(K3820&amp;"_"&amp;L3820&amp;"_"&amp;M3820&amp;"_"&amp;O3820,[1]挑战模式!$A:$AS,14+N3820,FALSE),[1]怪物!$B:$L,11,FALSE))))</f>
        <v/>
      </c>
      <c r="H3820" t="str">
        <f t="shared" si="178"/>
        <v>Unit_Monster_Season1_Challenge5_7_3_Normal</v>
      </c>
      <c r="I3820" t="str">
        <f t="shared" si="179"/>
        <v>TowerDefense_Monster1</v>
      </c>
      <c r="J3820" t="str">
        <f>IF(B3820="","",IF(RIGHT(VLOOKUP(K3820&amp;"_"&amp;L3820&amp;"_"&amp;M3820&amp;"_"&amp;O3820,[1]挑战模式!$A:$AS,14+N3820,FALSE),1)="3","EffectCreate_BossEffect;EffectCreate_MonsterShow","EffectCreate_MonsterShow"))</f>
        <v>EffectCreate_MonsterShow</v>
      </c>
      <c r="K3820" s="2">
        <v>1</v>
      </c>
      <c r="L3820" s="2">
        <v>5</v>
      </c>
      <c r="M3820" s="2">
        <v>7</v>
      </c>
      <c r="N3820" s="2">
        <v>3</v>
      </c>
      <c r="O3820" s="6" t="s">
        <v>466</v>
      </c>
    </row>
    <row r="3821" spans="2:15" x14ac:dyDescent="0.2">
      <c r="B3821" t="str">
        <f>IF(ISNA(VLOOKUP(K3821&amp;"_"&amp;L3821&amp;"_"&amp;M3821&amp;"_"&amp;O3821,[1]挑战模式!$A:$AS,1,FALSE)),"",IF(VLOOKUP(K3821&amp;"_"&amp;L3821&amp;"_"&amp;M3821&amp;"_"&amp;O3821,[1]挑战模式!$A:$AS,14+N3821,FALSE)="","","Monster_Season"&amp;K3821&amp;"_Challenge"&amp;L3821&amp;"_"&amp;M3821&amp;"_"&amp;N3821&amp;"_"&amp;O3821))</f>
        <v>Monster_Season1_Challenge5_7_4_Normal</v>
      </c>
      <c r="C3821" t="str">
        <f t="shared" si="177"/>
        <v>None</v>
      </c>
      <c r="G3821" t="str">
        <f>IF(ISNA(VLOOKUP(K3821&amp;"_"&amp;L3821&amp;"_"&amp;M3821&amp;"_"&amp;O3821,[1]挑战模式!$A:$AS,14+N3821,FALSE)),"",IF(VLOOKUP(K3821&amp;"_"&amp;L3821&amp;"_"&amp;M3821&amp;"_"&amp;O3821,[1]挑战模式!$A:$AS,14+N3821,FALSE)="","",IF(VLOOKUP(VLOOKUP(K3821&amp;"_"&amp;L3821&amp;"_"&amp;M3821&amp;"_"&amp;O3821,[1]挑战模式!$A:$AS,14+N3821,FALSE),[1]怪物!$B:$L,11,FALSE)=0,"",VLOOKUP(VLOOKUP(K3821&amp;"_"&amp;L3821&amp;"_"&amp;M3821&amp;"_"&amp;O3821,[1]挑战模式!$A:$AS,14+N3821,FALSE),[1]怪物!$B:$L,11,FALSE))))</f>
        <v/>
      </c>
      <c r="H3821" t="str">
        <f t="shared" si="178"/>
        <v>Unit_Monster_Season1_Challenge5_7_4_Normal</v>
      </c>
      <c r="I3821" t="str">
        <f t="shared" si="179"/>
        <v>TowerDefense_Monster1</v>
      </c>
      <c r="J3821" t="str">
        <f>IF(B3821="","",IF(RIGHT(VLOOKUP(K3821&amp;"_"&amp;L3821&amp;"_"&amp;M3821&amp;"_"&amp;O3821,[1]挑战模式!$A:$AS,14+N3821,FALSE),1)="3","EffectCreate_BossEffect;EffectCreate_MonsterShow","EffectCreate_MonsterShow"))</f>
        <v>EffectCreate_MonsterShow</v>
      </c>
      <c r="K3821" s="2">
        <v>1</v>
      </c>
      <c r="L3821" s="2">
        <v>5</v>
      </c>
      <c r="M3821" s="2">
        <v>7</v>
      </c>
      <c r="N3821" s="2">
        <v>4</v>
      </c>
      <c r="O3821" s="6" t="s">
        <v>466</v>
      </c>
    </row>
    <row r="3822" spans="2:15" x14ac:dyDescent="0.2">
      <c r="B3822" t="str">
        <f>IF(ISNA(VLOOKUP(K3822&amp;"_"&amp;L3822&amp;"_"&amp;M3822&amp;"_"&amp;O3822,[1]挑战模式!$A:$AS,1,FALSE)),"",IF(VLOOKUP(K3822&amp;"_"&amp;L3822&amp;"_"&amp;M3822&amp;"_"&amp;O3822,[1]挑战模式!$A:$AS,14+N3822,FALSE)="","","Monster_Season"&amp;K3822&amp;"_Challenge"&amp;L3822&amp;"_"&amp;M3822&amp;"_"&amp;N3822&amp;"_"&amp;O3822))</f>
        <v/>
      </c>
      <c r="C3822" t="str">
        <f t="shared" si="177"/>
        <v/>
      </c>
      <c r="G3822" t="str">
        <f>IF(ISNA(VLOOKUP(K3822&amp;"_"&amp;L3822&amp;"_"&amp;M3822&amp;"_"&amp;O3822,[1]挑战模式!$A:$AS,14+N3822,FALSE)),"",IF(VLOOKUP(K3822&amp;"_"&amp;L3822&amp;"_"&amp;M3822&amp;"_"&amp;O3822,[1]挑战模式!$A:$AS,14+N3822,FALSE)="","",IF(VLOOKUP(VLOOKUP(K3822&amp;"_"&amp;L3822&amp;"_"&amp;M3822&amp;"_"&amp;O3822,[1]挑战模式!$A:$AS,14+N3822,FALSE),[1]怪物!$B:$L,11,FALSE)=0,"",VLOOKUP(VLOOKUP(K3822&amp;"_"&amp;L3822&amp;"_"&amp;M3822&amp;"_"&amp;O3822,[1]挑战模式!$A:$AS,14+N3822,FALSE),[1]怪物!$B:$L,11,FALSE))))</f>
        <v/>
      </c>
      <c r="H3822" t="str">
        <f t="shared" si="178"/>
        <v/>
      </c>
      <c r="I3822" t="str">
        <f t="shared" si="179"/>
        <v/>
      </c>
      <c r="J3822" t="str">
        <f>IF(B3822="","",IF(RIGHT(VLOOKUP(K3822&amp;"_"&amp;L3822&amp;"_"&amp;M3822&amp;"_"&amp;O3822,[1]挑战模式!$A:$AS,14+N3822,FALSE),1)="3","EffectCreate_BossEffect;EffectCreate_MonsterShow","EffectCreate_MonsterShow"))</f>
        <v/>
      </c>
      <c r="K3822" s="2">
        <v>1</v>
      </c>
      <c r="L3822" s="2">
        <v>5</v>
      </c>
      <c r="M3822" s="2">
        <v>7</v>
      </c>
      <c r="N3822" s="2">
        <v>5</v>
      </c>
      <c r="O3822" s="6" t="s">
        <v>466</v>
      </c>
    </row>
    <row r="3823" spans="2:15" x14ac:dyDescent="0.2">
      <c r="B3823" t="str">
        <f>IF(ISNA(VLOOKUP(K3823&amp;"_"&amp;L3823&amp;"_"&amp;M3823&amp;"_"&amp;O3823,[1]挑战模式!$A:$AS,1,FALSE)),"",IF(VLOOKUP(K3823&amp;"_"&amp;L3823&amp;"_"&amp;M3823&amp;"_"&amp;O3823,[1]挑战模式!$A:$AS,14+N3823,FALSE)="","","Monster_Season"&amp;K3823&amp;"_Challenge"&amp;L3823&amp;"_"&amp;M3823&amp;"_"&amp;N3823&amp;"_"&amp;O3823))</f>
        <v/>
      </c>
      <c r="C3823" t="str">
        <f t="shared" si="177"/>
        <v/>
      </c>
      <c r="G3823" t="str">
        <f>IF(ISNA(VLOOKUP(K3823&amp;"_"&amp;L3823&amp;"_"&amp;M3823&amp;"_"&amp;O3823,[1]挑战模式!$A:$AS,14+N3823,FALSE)),"",IF(VLOOKUP(K3823&amp;"_"&amp;L3823&amp;"_"&amp;M3823&amp;"_"&amp;O3823,[1]挑战模式!$A:$AS,14+N3823,FALSE)="","",IF(VLOOKUP(VLOOKUP(K3823&amp;"_"&amp;L3823&amp;"_"&amp;M3823&amp;"_"&amp;O3823,[1]挑战模式!$A:$AS,14+N3823,FALSE),[1]怪物!$B:$L,11,FALSE)=0,"",VLOOKUP(VLOOKUP(K3823&amp;"_"&amp;L3823&amp;"_"&amp;M3823&amp;"_"&amp;O3823,[1]挑战模式!$A:$AS,14+N3823,FALSE),[1]怪物!$B:$L,11,FALSE))))</f>
        <v/>
      </c>
      <c r="H3823" t="str">
        <f t="shared" si="178"/>
        <v/>
      </c>
      <c r="I3823" t="str">
        <f t="shared" si="179"/>
        <v/>
      </c>
      <c r="J3823" t="str">
        <f>IF(B3823="","",IF(RIGHT(VLOOKUP(K3823&amp;"_"&amp;L3823&amp;"_"&amp;M3823&amp;"_"&amp;O3823,[1]挑战模式!$A:$AS,14+N3823,FALSE),1)="3","EffectCreate_BossEffect;EffectCreate_MonsterShow","EffectCreate_MonsterShow"))</f>
        <v/>
      </c>
      <c r="K3823" s="2">
        <v>1</v>
      </c>
      <c r="L3823" s="2">
        <v>5</v>
      </c>
      <c r="M3823" s="2">
        <v>7</v>
      </c>
      <c r="N3823" s="2">
        <v>6</v>
      </c>
      <c r="O3823" s="6" t="s">
        <v>466</v>
      </c>
    </row>
    <row r="3824" spans="2:15" x14ac:dyDescent="0.2">
      <c r="B3824" t="str">
        <f>IF(ISNA(VLOOKUP(K3824&amp;"_"&amp;L3824&amp;"_"&amp;M3824&amp;"_"&amp;O3824,[1]挑战模式!$A:$AS,1,FALSE)),"",IF(VLOOKUP(K3824&amp;"_"&amp;L3824&amp;"_"&amp;M3824&amp;"_"&amp;O3824,[1]挑战模式!$A:$AS,14+N3824,FALSE)="","","Monster_Season"&amp;K3824&amp;"_Challenge"&amp;L3824&amp;"_"&amp;M3824&amp;"_"&amp;N3824&amp;"_"&amp;O3824))</f>
        <v>Monster_Season1_Challenge5_8_1_Normal</v>
      </c>
      <c r="C3824" t="str">
        <f t="shared" si="177"/>
        <v>None</v>
      </c>
      <c r="G3824" t="str">
        <f>IF(ISNA(VLOOKUP(K3824&amp;"_"&amp;L3824&amp;"_"&amp;M3824&amp;"_"&amp;O3824,[1]挑战模式!$A:$AS,14+N3824,FALSE)),"",IF(VLOOKUP(K3824&amp;"_"&amp;L3824&amp;"_"&amp;M3824&amp;"_"&amp;O3824,[1]挑战模式!$A:$AS,14+N3824,FALSE)="","",IF(VLOOKUP(VLOOKUP(K3824&amp;"_"&amp;L3824&amp;"_"&amp;M3824&amp;"_"&amp;O3824,[1]挑战模式!$A:$AS,14+N3824,FALSE),[1]怪物!$B:$L,11,FALSE)=0,"",VLOOKUP(VLOOKUP(K3824&amp;"_"&amp;L3824&amp;"_"&amp;M3824&amp;"_"&amp;O3824,[1]挑战模式!$A:$AS,14+N3824,FALSE),[1]怪物!$B:$L,11,FALSE))))</f>
        <v/>
      </c>
      <c r="H3824" t="str">
        <f t="shared" si="178"/>
        <v>Unit_Monster_Season1_Challenge5_8_1_Normal</v>
      </c>
      <c r="I3824" t="str">
        <f t="shared" si="179"/>
        <v>TowerDefense_Monster1</v>
      </c>
      <c r="J3824" t="str">
        <f>IF(B3824="","",IF(RIGHT(VLOOKUP(K3824&amp;"_"&amp;L3824&amp;"_"&amp;M3824&amp;"_"&amp;O3824,[1]挑战模式!$A:$AS,14+N3824,FALSE),1)="3","EffectCreate_BossEffect;EffectCreate_MonsterShow","EffectCreate_MonsterShow"))</f>
        <v>EffectCreate_MonsterShow</v>
      </c>
      <c r="K3824" s="2">
        <v>1</v>
      </c>
      <c r="L3824" s="2">
        <v>5</v>
      </c>
      <c r="M3824" s="2">
        <v>8</v>
      </c>
      <c r="N3824" s="2">
        <v>1</v>
      </c>
      <c r="O3824" s="6" t="s">
        <v>466</v>
      </c>
    </row>
    <row r="3825" spans="2:15" x14ac:dyDescent="0.2">
      <c r="B3825" t="str">
        <f>IF(ISNA(VLOOKUP(K3825&amp;"_"&amp;L3825&amp;"_"&amp;M3825&amp;"_"&amp;O3825,[1]挑战模式!$A:$AS,1,FALSE)),"",IF(VLOOKUP(K3825&amp;"_"&amp;L3825&amp;"_"&amp;M3825&amp;"_"&amp;O3825,[1]挑战模式!$A:$AS,14+N3825,FALSE)="","","Monster_Season"&amp;K3825&amp;"_Challenge"&amp;L3825&amp;"_"&amp;M3825&amp;"_"&amp;N3825&amp;"_"&amp;O3825))</f>
        <v>Monster_Season1_Challenge5_8_2_Normal</v>
      </c>
      <c r="C3825" t="str">
        <f t="shared" si="177"/>
        <v>None</v>
      </c>
      <c r="G3825" t="str">
        <f>IF(ISNA(VLOOKUP(K3825&amp;"_"&amp;L3825&amp;"_"&amp;M3825&amp;"_"&amp;O3825,[1]挑战模式!$A:$AS,14+N3825,FALSE)),"",IF(VLOOKUP(K3825&amp;"_"&amp;L3825&amp;"_"&amp;M3825&amp;"_"&amp;O3825,[1]挑战模式!$A:$AS,14+N3825,FALSE)="","",IF(VLOOKUP(VLOOKUP(K3825&amp;"_"&amp;L3825&amp;"_"&amp;M3825&amp;"_"&amp;O3825,[1]挑战模式!$A:$AS,14+N3825,FALSE),[1]怪物!$B:$L,11,FALSE)=0,"",VLOOKUP(VLOOKUP(K3825&amp;"_"&amp;L3825&amp;"_"&amp;M3825&amp;"_"&amp;O3825,[1]挑战模式!$A:$AS,14+N3825,FALSE),[1]怪物!$B:$L,11,FALSE))))</f>
        <v/>
      </c>
      <c r="H3825" t="str">
        <f t="shared" si="178"/>
        <v>Unit_Monster_Season1_Challenge5_8_2_Normal</v>
      </c>
      <c r="I3825" t="str">
        <f t="shared" si="179"/>
        <v>TowerDefense_Monster1</v>
      </c>
      <c r="J3825" t="str">
        <f>IF(B3825="","",IF(RIGHT(VLOOKUP(K3825&amp;"_"&amp;L3825&amp;"_"&amp;M3825&amp;"_"&amp;O3825,[1]挑战模式!$A:$AS,14+N3825,FALSE),1)="3","EffectCreate_BossEffect;EffectCreate_MonsterShow","EffectCreate_MonsterShow"))</f>
        <v>EffectCreate_MonsterShow</v>
      </c>
      <c r="K3825" s="2">
        <v>1</v>
      </c>
      <c r="L3825" s="2">
        <v>5</v>
      </c>
      <c r="M3825" s="2">
        <v>8</v>
      </c>
      <c r="N3825" s="2">
        <v>2</v>
      </c>
      <c r="O3825" s="6" t="s">
        <v>466</v>
      </c>
    </row>
    <row r="3826" spans="2:15" x14ac:dyDescent="0.2">
      <c r="B3826" t="str">
        <f>IF(ISNA(VLOOKUP(K3826&amp;"_"&amp;L3826&amp;"_"&amp;M3826&amp;"_"&amp;O3826,[1]挑战模式!$A:$AS,1,FALSE)),"",IF(VLOOKUP(K3826&amp;"_"&amp;L3826&amp;"_"&amp;M3826&amp;"_"&amp;O3826,[1]挑战模式!$A:$AS,14+N3826,FALSE)="","","Monster_Season"&amp;K3826&amp;"_Challenge"&amp;L3826&amp;"_"&amp;M3826&amp;"_"&amp;N3826&amp;"_"&amp;O3826))</f>
        <v>Monster_Season1_Challenge5_8_3_Normal</v>
      </c>
      <c r="C3826" t="str">
        <f t="shared" si="177"/>
        <v>None</v>
      </c>
      <c r="G3826" t="str">
        <f>IF(ISNA(VLOOKUP(K3826&amp;"_"&amp;L3826&amp;"_"&amp;M3826&amp;"_"&amp;O3826,[1]挑战模式!$A:$AS,14+N3826,FALSE)),"",IF(VLOOKUP(K3826&amp;"_"&amp;L3826&amp;"_"&amp;M3826&amp;"_"&amp;O3826,[1]挑战模式!$A:$AS,14+N3826,FALSE)="","",IF(VLOOKUP(VLOOKUP(K3826&amp;"_"&amp;L3826&amp;"_"&amp;M3826&amp;"_"&amp;O3826,[1]挑战模式!$A:$AS,14+N3826,FALSE),[1]怪物!$B:$L,11,FALSE)=0,"",VLOOKUP(VLOOKUP(K3826&amp;"_"&amp;L3826&amp;"_"&amp;M3826&amp;"_"&amp;O3826,[1]挑战模式!$A:$AS,14+N3826,FALSE),[1]怪物!$B:$L,11,FALSE))))</f>
        <v/>
      </c>
      <c r="H3826" t="str">
        <f t="shared" si="178"/>
        <v>Unit_Monster_Season1_Challenge5_8_3_Normal</v>
      </c>
      <c r="I3826" t="str">
        <f t="shared" si="179"/>
        <v>TowerDefense_Monster1</v>
      </c>
      <c r="J3826" t="str">
        <f>IF(B3826="","",IF(RIGHT(VLOOKUP(K3826&amp;"_"&amp;L3826&amp;"_"&amp;M3826&amp;"_"&amp;O3826,[1]挑战模式!$A:$AS,14+N3826,FALSE),1)="3","EffectCreate_BossEffect;EffectCreate_MonsterShow","EffectCreate_MonsterShow"))</f>
        <v>EffectCreate_MonsterShow</v>
      </c>
      <c r="K3826" s="2">
        <v>1</v>
      </c>
      <c r="L3826" s="2">
        <v>5</v>
      </c>
      <c r="M3826" s="2">
        <v>8</v>
      </c>
      <c r="N3826" s="2">
        <v>3</v>
      </c>
      <c r="O3826" s="6" t="s">
        <v>466</v>
      </c>
    </row>
    <row r="3827" spans="2:15" x14ac:dyDescent="0.2">
      <c r="B3827" t="str">
        <f>IF(ISNA(VLOOKUP(K3827&amp;"_"&amp;L3827&amp;"_"&amp;M3827&amp;"_"&amp;O3827,[1]挑战模式!$A:$AS,1,FALSE)),"",IF(VLOOKUP(K3827&amp;"_"&amp;L3827&amp;"_"&amp;M3827&amp;"_"&amp;O3827,[1]挑战模式!$A:$AS,14+N3827,FALSE)="","","Monster_Season"&amp;K3827&amp;"_Challenge"&amp;L3827&amp;"_"&amp;M3827&amp;"_"&amp;N3827&amp;"_"&amp;O3827))</f>
        <v>Monster_Season1_Challenge5_8_4_Normal</v>
      </c>
      <c r="C3827" t="str">
        <f t="shared" si="177"/>
        <v>None</v>
      </c>
      <c r="G3827" t="str">
        <f>IF(ISNA(VLOOKUP(K3827&amp;"_"&amp;L3827&amp;"_"&amp;M3827&amp;"_"&amp;O3827,[1]挑战模式!$A:$AS,14+N3827,FALSE)),"",IF(VLOOKUP(K3827&amp;"_"&amp;L3827&amp;"_"&amp;M3827&amp;"_"&amp;O3827,[1]挑战模式!$A:$AS,14+N3827,FALSE)="","",IF(VLOOKUP(VLOOKUP(K3827&amp;"_"&amp;L3827&amp;"_"&amp;M3827&amp;"_"&amp;O3827,[1]挑战模式!$A:$AS,14+N3827,FALSE),[1]怪物!$B:$L,11,FALSE)=0,"",VLOOKUP(VLOOKUP(K3827&amp;"_"&amp;L3827&amp;"_"&amp;M3827&amp;"_"&amp;O3827,[1]挑战模式!$A:$AS,14+N3827,FALSE),[1]怪物!$B:$L,11,FALSE))))</f>
        <v/>
      </c>
      <c r="H3827" t="str">
        <f t="shared" si="178"/>
        <v>Unit_Monster_Season1_Challenge5_8_4_Normal</v>
      </c>
      <c r="I3827" t="str">
        <f t="shared" si="179"/>
        <v>TowerDefense_Monster1</v>
      </c>
      <c r="J3827" t="str">
        <f>IF(B3827="","",IF(RIGHT(VLOOKUP(K3827&amp;"_"&amp;L3827&amp;"_"&amp;M3827&amp;"_"&amp;O3827,[1]挑战模式!$A:$AS,14+N3827,FALSE),1)="3","EffectCreate_BossEffect;EffectCreate_MonsterShow","EffectCreate_MonsterShow"))</f>
        <v>EffectCreate_MonsterShow</v>
      </c>
      <c r="K3827" s="2">
        <v>1</v>
      </c>
      <c r="L3827" s="2">
        <v>5</v>
      </c>
      <c r="M3827" s="2">
        <v>8</v>
      </c>
      <c r="N3827" s="2">
        <v>4</v>
      </c>
      <c r="O3827" s="6" t="s">
        <v>466</v>
      </c>
    </row>
    <row r="3828" spans="2:15" x14ac:dyDescent="0.2">
      <c r="B3828" t="str">
        <f>IF(ISNA(VLOOKUP(K3828&amp;"_"&amp;L3828&amp;"_"&amp;M3828&amp;"_"&amp;O3828,[1]挑战模式!$A:$AS,1,FALSE)),"",IF(VLOOKUP(K3828&amp;"_"&amp;L3828&amp;"_"&amp;M3828&amp;"_"&amp;O3828,[1]挑战模式!$A:$AS,14+N3828,FALSE)="","","Monster_Season"&amp;K3828&amp;"_Challenge"&amp;L3828&amp;"_"&amp;M3828&amp;"_"&amp;N3828&amp;"_"&amp;O3828))</f>
        <v>Monster_Season1_Challenge5_8_5_Normal</v>
      </c>
      <c r="C3828" t="str">
        <f t="shared" si="177"/>
        <v>None</v>
      </c>
      <c r="G3828" t="str">
        <f>IF(ISNA(VLOOKUP(K3828&amp;"_"&amp;L3828&amp;"_"&amp;M3828&amp;"_"&amp;O3828,[1]挑战模式!$A:$AS,14+N3828,FALSE)),"",IF(VLOOKUP(K3828&amp;"_"&amp;L3828&amp;"_"&amp;M3828&amp;"_"&amp;O3828,[1]挑战模式!$A:$AS,14+N3828,FALSE)="","",IF(VLOOKUP(VLOOKUP(K3828&amp;"_"&amp;L3828&amp;"_"&amp;M3828&amp;"_"&amp;O3828,[1]挑战模式!$A:$AS,14+N3828,FALSE),[1]怪物!$B:$L,11,FALSE)=0,"",VLOOKUP(VLOOKUP(K3828&amp;"_"&amp;L3828&amp;"_"&amp;M3828&amp;"_"&amp;O3828,[1]挑战模式!$A:$AS,14+N3828,FALSE),[1]怪物!$B:$L,11,FALSE))))</f>
        <v/>
      </c>
      <c r="H3828" t="str">
        <f t="shared" si="178"/>
        <v>Unit_Monster_Season1_Challenge5_8_5_Normal</v>
      </c>
      <c r="I3828" t="str">
        <f t="shared" si="179"/>
        <v>TowerDefense_Monster1</v>
      </c>
      <c r="J3828" t="str">
        <f>IF(B3828="","",IF(RIGHT(VLOOKUP(K3828&amp;"_"&amp;L3828&amp;"_"&amp;M3828&amp;"_"&amp;O3828,[1]挑战模式!$A:$AS,14+N3828,FALSE),1)="3","EffectCreate_BossEffect;EffectCreate_MonsterShow","EffectCreate_MonsterShow"))</f>
        <v>EffectCreate_BossEffect;EffectCreate_MonsterShow</v>
      </c>
      <c r="K3828" s="2">
        <v>1</v>
      </c>
      <c r="L3828" s="2">
        <v>5</v>
      </c>
      <c r="M3828" s="2">
        <v>8</v>
      </c>
      <c r="N3828" s="2">
        <v>5</v>
      </c>
      <c r="O3828" s="6" t="s">
        <v>466</v>
      </c>
    </row>
    <row r="3829" spans="2:15" x14ac:dyDescent="0.2">
      <c r="B3829" t="str">
        <f>IF(ISNA(VLOOKUP(K3829&amp;"_"&amp;L3829&amp;"_"&amp;M3829&amp;"_"&amp;O3829,[1]挑战模式!$A:$AS,1,FALSE)),"",IF(VLOOKUP(K3829&amp;"_"&amp;L3829&amp;"_"&amp;M3829&amp;"_"&amp;O3829,[1]挑战模式!$A:$AS,14+N3829,FALSE)="","","Monster_Season"&amp;K3829&amp;"_Challenge"&amp;L3829&amp;"_"&amp;M3829&amp;"_"&amp;N3829&amp;"_"&amp;O3829))</f>
        <v/>
      </c>
      <c r="C3829" t="str">
        <f t="shared" si="177"/>
        <v/>
      </c>
      <c r="G3829" t="str">
        <f>IF(ISNA(VLOOKUP(K3829&amp;"_"&amp;L3829&amp;"_"&amp;M3829&amp;"_"&amp;O3829,[1]挑战模式!$A:$AS,14+N3829,FALSE)),"",IF(VLOOKUP(K3829&amp;"_"&amp;L3829&amp;"_"&amp;M3829&amp;"_"&amp;O3829,[1]挑战模式!$A:$AS,14+N3829,FALSE)="","",IF(VLOOKUP(VLOOKUP(K3829&amp;"_"&amp;L3829&amp;"_"&amp;M3829&amp;"_"&amp;O3829,[1]挑战模式!$A:$AS,14+N3829,FALSE),[1]怪物!$B:$L,11,FALSE)=0,"",VLOOKUP(VLOOKUP(K3829&amp;"_"&amp;L3829&amp;"_"&amp;M3829&amp;"_"&amp;O3829,[1]挑战模式!$A:$AS,14+N3829,FALSE),[1]怪物!$B:$L,11,FALSE))))</f>
        <v/>
      </c>
      <c r="H3829" t="str">
        <f t="shared" si="178"/>
        <v/>
      </c>
      <c r="I3829" t="str">
        <f t="shared" si="179"/>
        <v/>
      </c>
      <c r="J3829" t="str">
        <f>IF(B3829="","",IF(RIGHT(VLOOKUP(K3829&amp;"_"&amp;L3829&amp;"_"&amp;M3829&amp;"_"&amp;O3829,[1]挑战模式!$A:$AS,14+N3829,FALSE),1)="3","EffectCreate_BossEffect;EffectCreate_MonsterShow","EffectCreate_MonsterShow"))</f>
        <v/>
      </c>
      <c r="K3829" s="2">
        <v>1</v>
      </c>
      <c r="L3829" s="2">
        <v>5</v>
      </c>
      <c r="M3829" s="2">
        <v>8</v>
      </c>
      <c r="N3829" s="2">
        <v>6</v>
      </c>
      <c r="O3829" s="6" t="s">
        <v>466</v>
      </c>
    </row>
    <row r="3830" spans="2:15" x14ac:dyDescent="0.2">
      <c r="B3830" t="str">
        <f>IF(ISNA(VLOOKUP(K3830&amp;"_"&amp;L3830&amp;"_"&amp;M3830&amp;"_"&amp;O3830,[1]挑战模式!$A:$AS,1,FALSE)),"",IF(VLOOKUP(K3830&amp;"_"&amp;L3830&amp;"_"&amp;M3830&amp;"_"&amp;O3830,[1]挑战模式!$A:$AS,14+N3830,FALSE)="","","Monster_Season"&amp;K3830&amp;"_Challenge"&amp;L3830&amp;"_"&amp;M3830&amp;"_"&amp;N3830&amp;"_"&amp;O3830))</f>
        <v/>
      </c>
      <c r="C3830" t="str">
        <f t="shared" si="177"/>
        <v/>
      </c>
      <c r="G3830" t="str">
        <f>IF(ISNA(VLOOKUP(K3830&amp;"_"&amp;L3830&amp;"_"&amp;M3830&amp;"_"&amp;O3830,[1]挑战模式!$A:$AS,14+N3830,FALSE)),"",IF(VLOOKUP(K3830&amp;"_"&amp;L3830&amp;"_"&amp;M3830&amp;"_"&amp;O3830,[1]挑战模式!$A:$AS,14+N3830,FALSE)="","",IF(VLOOKUP(VLOOKUP(K3830&amp;"_"&amp;L3830&amp;"_"&amp;M3830&amp;"_"&amp;O3830,[1]挑战模式!$A:$AS,14+N3830,FALSE),[1]怪物!$B:$L,11,FALSE)=0,"",VLOOKUP(VLOOKUP(K3830&amp;"_"&amp;L3830&amp;"_"&amp;M3830&amp;"_"&amp;O3830,[1]挑战模式!$A:$AS,14+N3830,FALSE),[1]怪物!$B:$L,11,FALSE))))</f>
        <v/>
      </c>
      <c r="H3830" t="str">
        <f t="shared" si="178"/>
        <v/>
      </c>
      <c r="I3830" t="str">
        <f t="shared" si="179"/>
        <v/>
      </c>
      <c r="J3830" t="str">
        <f>IF(B3830="","",IF(RIGHT(VLOOKUP(K3830&amp;"_"&amp;L3830&amp;"_"&amp;M3830&amp;"_"&amp;O3830,[1]挑战模式!$A:$AS,14+N3830,FALSE),1)="3","EffectCreate_BossEffect;EffectCreate_MonsterShow","EffectCreate_MonsterShow"))</f>
        <v/>
      </c>
      <c r="K3830" s="2">
        <v>1</v>
      </c>
      <c r="L3830" s="2">
        <v>5</v>
      </c>
      <c r="M3830" s="2">
        <v>9</v>
      </c>
      <c r="N3830" s="2">
        <v>1</v>
      </c>
      <c r="O3830" s="6" t="s">
        <v>466</v>
      </c>
    </row>
    <row r="3831" spans="2:15" x14ac:dyDescent="0.2">
      <c r="B3831" t="str">
        <f>IF(ISNA(VLOOKUP(K3831&amp;"_"&amp;L3831&amp;"_"&amp;M3831&amp;"_"&amp;O3831,[1]挑战模式!$A:$AS,1,FALSE)),"",IF(VLOOKUP(K3831&amp;"_"&amp;L3831&amp;"_"&amp;M3831&amp;"_"&amp;O3831,[1]挑战模式!$A:$AS,14+N3831,FALSE)="","","Monster_Season"&amp;K3831&amp;"_Challenge"&amp;L3831&amp;"_"&amp;M3831&amp;"_"&amp;N3831&amp;"_"&amp;O3831))</f>
        <v/>
      </c>
      <c r="C3831" t="str">
        <f t="shared" si="177"/>
        <v/>
      </c>
      <c r="G3831" t="str">
        <f>IF(ISNA(VLOOKUP(K3831&amp;"_"&amp;L3831&amp;"_"&amp;M3831&amp;"_"&amp;O3831,[1]挑战模式!$A:$AS,14+N3831,FALSE)),"",IF(VLOOKUP(K3831&amp;"_"&amp;L3831&amp;"_"&amp;M3831&amp;"_"&amp;O3831,[1]挑战模式!$A:$AS,14+N3831,FALSE)="","",IF(VLOOKUP(VLOOKUP(K3831&amp;"_"&amp;L3831&amp;"_"&amp;M3831&amp;"_"&amp;O3831,[1]挑战模式!$A:$AS,14+N3831,FALSE),[1]怪物!$B:$L,11,FALSE)=0,"",VLOOKUP(VLOOKUP(K3831&amp;"_"&amp;L3831&amp;"_"&amp;M3831&amp;"_"&amp;O3831,[1]挑战模式!$A:$AS,14+N3831,FALSE),[1]怪物!$B:$L,11,FALSE))))</f>
        <v/>
      </c>
      <c r="H3831" t="str">
        <f t="shared" si="178"/>
        <v/>
      </c>
      <c r="I3831" t="str">
        <f t="shared" si="179"/>
        <v/>
      </c>
      <c r="J3831" t="str">
        <f>IF(B3831="","",IF(RIGHT(VLOOKUP(K3831&amp;"_"&amp;L3831&amp;"_"&amp;M3831&amp;"_"&amp;O3831,[1]挑战模式!$A:$AS,14+N3831,FALSE),1)="3","EffectCreate_BossEffect;EffectCreate_MonsterShow","EffectCreate_MonsterShow"))</f>
        <v/>
      </c>
      <c r="K3831" s="2">
        <v>1</v>
      </c>
      <c r="L3831" s="2">
        <v>5</v>
      </c>
      <c r="M3831" s="2">
        <v>9</v>
      </c>
      <c r="N3831" s="2">
        <v>2</v>
      </c>
      <c r="O3831" s="6" t="s">
        <v>466</v>
      </c>
    </row>
    <row r="3832" spans="2:15" x14ac:dyDescent="0.2">
      <c r="B3832" t="str">
        <f>IF(ISNA(VLOOKUP(K3832&amp;"_"&amp;L3832&amp;"_"&amp;M3832&amp;"_"&amp;O3832,[1]挑战模式!$A:$AS,1,FALSE)),"",IF(VLOOKUP(K3832&amp;"_"&amp;L3832&amp;"_"&amp;M3832&amp;"_"&amp;O3832,[1]挑战模式!$A:$AS,14+N3832,FALSE)="","","Monster_Season"&amp;K3832&amp;"_Challenge"&amp;L3832&amp;"_"&amp;M3832&amp;"_"&amp;N3832&amp;"_"&amp;O3832))</f>
        <v/>
      </c>
      <c r="C3832" t="str">
        <f t="shared" si="177"/>
        <v/>
      </c>
      <c r="G3832" t="str">
        <f>IF(ISNA(VLOOKUP(K3832&amp;"_"&amp;L3832&amp;"_"&amp;M3832&amp;"_"&amp;O3832,[1]挑战模式!$A:$AS,14+N3832,FALSE)),"",IF(VLOOKUP(K3832&amp;"_"&amp;L3832&amp;"_"&amp;M3832&amp;"_"&amp;O3832,[1]挑战模式!$A:$AS,14+N3832,FALSE)="","",IF(VLOOKUP(VLOOKUP(K3832&amp;"_"&amp;L3832&amp;"_"&amp;M3832&amp;"_"&amp;O3832,[1]挑战模式!$A:$AS,14+N3832,FALSE),[1]怪物!$B:$L,11,FALSE)=0,"",VLOOKUP(VLOOKUP(K3832&amp;"_"&amp;L3832&amp;"_"&amp;M3832&amp;"_"&amp;O3832,[1]挑战模式!$A:$AS,14+N3832,FALSE),[1]怪物!$B:$L,11,FALSE))))</f>
        <v/>
      </c>
      <c r="H3832" t="str">
        <f t="shared" si="178"/>
        <v/>
      </c>
      <c r="I3832" t="str">
        <f t="shared" si="179"/>
        <v/>
      </c>
      <c r="J3832" t="str">
        <f>IF(B3832="","",IF(RIGHT(VLOOKUP(K3832&amp;"_"&amp;L3832&amp;"_"&amp;M3832&amp;"_"&amp;O3832,[1]挑战模式!$A:$AS,14+N3832,FALSE),1)="3","EffectCreate_BossEffect;EffectCreate_MonsterShow","EffectCreate_MonsterShow"))</f>
        <v/>
      </c>
      <c r="K3832" s="2">
        <v>1</v>
      </c>
      <c r="L3832" s="2">
        <v>5</v>
      </c>
      <c r="M3832" s="2">
        <v>9</v>
      </c>
      <c r="N3832" s="2">
        <v>3</v>
      </c>
      <c r="O3832" s="6" t="s">
        <v>466</v>
      </c>
    </row>
    <row r="3833" spans="2:15" x14ac:dyDescent="0.2">
      <c r="B3833" t="str">
        <f>IF(ISNA(VLOOKUP(K3833&amp;"_"&amp;L3833&amp;"_"&amp;M3833&amp;"_"&amp;O3833,[1]挑战模式!$A:$AS,1,FALSE)),"",IF(VLOOKUP(K3833&amp;"_"&amp;L3833&amp;"_"&amp;M3833&amp;"_"&amp;O3833,[1]挑战模式!$A:$AS,14+N3833,FALSE)="","","Monster_Season"&amp;K3833&amp;"_Challenge"&amp;L3833&amp;"_"&amp;M3833&amp;"_"&amp;N3833&amp;"_"&amp;O3833))</f>
        <v/>
      </c>
      <c r="C3833" t="str">
        <f t="shared" si="177"/>
        <v/>
      </c>
      <c r="G3833" t="str">
        <f>IF(ISNA(VLOOKUP(K3833&amp;"_"&amp;L3833&amp;"_"&amp;M3833&amp;"_"&amp;O3833,[1]挑战模式!$A:$AS,14+N3833,FALSE)),"",IF(VLOOKUP(K3833&amp;"_"&amp;L3833&amp;"_"&amp;M3833&amp;"_"&amp;O3833,[1]挑战模式!$A:$AS,14+N3833,FALSE)="","",IF(VLOOKUP(VLOOKUP(K3833&amp;"_"&amp;L3833&amp;"_"&amp;M3833&amp;"_"&amp;O3833,[1]挑战模式!$A:$AS,14+N3833,FALSE),[1]怪物!$B:$L,11,FALSE)=0,"",VLOOKUP(VLOOKUP(K3833&amp;"_"&amp;L3833&amp;"_"&amp;M3833&amp;"_"&amp;O3833,[1]挑战模式!$A:$AS,14+N3833,FALSE),[1]怪物!$B:$L,11,FALSE))))</f>
        <v/>
      </c>
      <c r="H3833" t="str">
        <f t="shared" si="178"/>
        <v/>
      </c>
      <c r="I3833" t="str">
        <f t="shared" si="179"/>
        <v/>
      </c>
      <c r="J3833" t="str">
        <f>IF(B3833="","",IF(RIGHT(VLOOKUP(K3833&amp;"_"&amp;L3833&amp;"_"&amp;M3833&amp;"_"&amp;O3833,[1]挑战模式!$A:$AS,14+N3833,FALSE),1)="3","EffectCreate_BossEffect;EffectCreate_MonsterShow","EffectCreate_MonsterShow"))</f>
        <v/>
      </c>
      <c r="K3833" s="2">
        <v>1</v>
      </c>
      <c r="L3833" s="2">
        <v>5</v>
      </c>
      <c r="M3833" s="2">
        <v>9</v>
      </c>
      <c r="N3833" s="2">
        <v>4</v>
      </c>
      <c r="O3833" s="6" t="s">
        <v>466</v>
      </c>
    </row>
    <row r="3834" spans="2:15" x14ac:dyDescent="0.2">
      <c r="B3834" t="str">
        <f>IF(ISNA(VLOOKUP(K3834&amp;"_"&amp;L3834&amp;"_"&amp;M3834&amp;"_"&amp;O3834,[1]挑战模式!$A:$AS,1,FALSE)),"",IF(VLOOKUP(K3834&amp;"_"&amp;L3834&amp;"_"&amp;M3834&amp;"_"&amp;O3834,[1]挑战模式!$A:$AS,14+N3834,FALSE)="","","Monster_Season"&amp;K3834&amp;"_Challenge"&amp;L3834&amp;"_"&amp;M3834&amp;"_"&amp;N3834&amp;"_"&amp;O3834))</f>
        <v/>
      </c>
      <c r="C3834" t="str">
        <f t="shared" si="177"/>
        <v/>
      </c>
      <c r="G3834" t="str">
        <f>IF(ISNA(VLOOKUP(K3834&amp;"_"&amp;L3834&amp;"_"&amp;M3834&amp;"_"&amp;O3834,[1]挑战模式!$A:$AS,14+N3834,FALSE)),"",IF(VLOOKUP(K3834&amp;"_"&amp;L3834&amp;"_"&amp;M3834&amp;"_"&amp;O3834,[1]挑战模式!$A:$AS,14+N3834,FALSE)="","",IF(VLOOKUP(VLOOKUP(K3834&amp;"_"&amp;L3834&amp;"_"&amp;M3834&amp;"_"&amp;O3834,[1]挑战模式!$A:$AS,14+N3834,FALSE),[1]怪物!$B:$L,11,FALSE)=0,"",VLOOKUP(VLOOKUP(K3834&amp;"_"&amp;L3834&amp;"_"&amp;M3834&amp;"_"&amp;O3834,[1]挑战模式!$A:$AS,14+N3834,FALSE),[1]怪物!$B:$L,11,FALSE))))</f>
        <v/>
      </c>
      <c r="H3834" t="str">
        <f t="shared" si="178"/>
        <v/>
      </c>
      <c r="I3834" t="str">
        <f t="shared" si="179"/>
        <v/>
      </c>
      <c r="J3834" t="str">
        <f>IF(B3834="","",IF(RIGHT(VLOOKUP(K3834&amp;"_"&amp;L3834&amp;"_"&amp;M3834&amp;"_"&amp;O3834,[1]挑战模式!$A:$AS,14+N3834,FALSE),1)="3","EffectCreate_BossEffect;EffectCreate_MonsterShow","EffectCreate_MonsterShow"))</f>
        <v/>
      </c>
      <c r="K3834" s="2">
        <v>1</v>
      </c>
      <c r="L3834" s="2">
        <v>5</v>
      </c>
      <c r="M3834" s="2">
        <v>9</v>
      </c>
      <c r="N3834" s="2">
        <v>5</v>
      </c>
      <c r="O3834" s="6" t="s">
        <v>466</v>
      </c>
    </row>
    <row r="3835" spans="2:15" x14ac:dyDescent="0.2">
      <c r="B3835" t="str">
        <f>IF(ISNA(VLOOKUP(K3835&amp;"_"&amp;L3835&amp;"_"&amp;M3835&amp;"_"&amp;O3835,[1]挑战模式!$A:$AS,1,FALSE)),"",IF(VLOOKUP(K3835&amp;"_"&amp;L3835&amp;"_"&amp;M3835&amp;"_"&amp;O3835,[1]挑战模式!$A:$AS,14+N3835,FALSE)="","","Monster_Season"&amp;K3835&amp;"_Challenge"&amp;L3835&amp;"_"&amp;M3835&amp;"_"&amp;N3835&amp;"_"&amp;O3835))</f>
        <v/>
      </c>
      <c r="C3835" t="str">
        <f t="shared" si="177"/>
        <v/>
      </c>
      <c r="G3835" t="str">
        <f>IF(ISNA(VLOOKUP(K3835&amp;"_"&amp;L3835&amp;"_"&amp;M3835&amp;"_"&amp;O3835,[1]挑战模式!$A:$AS,14+N3835,FALSE)),"",IF(VLOOKUP(K3835&amp;"_"&amp;L3835&amp;"_"&amp;M3835&amp;"_"&amp;O3835,[1]挑战模式!$A:$AS,14+N3835,FALSE)="","",IF(VLOOKUP(VLOOKUP(K3835&amp;"_"&amp;L3835&amp;"_"&amp;M3835&amp;"_"&amp;O3835,[1]挑战模式!$A:$AS,14+N3835,FALSE),[1]怪物!$B:$L,11,FALSE)=0,"",VLOOKUP(VLOOKUP(K3835&amp;"_"&amp;L3835&amp;"_"&amp;M3835&amp;"_"&amp;O3835,[1]挑战模式!$A:$AS,14+N3835,FALSE),[1]怪物!$B:$L,11,FALSE))))</f>
        <v/>
      </c>
      <c r="H3835" t="str">
        <f t="shared" si="178"/>
        <v/>
      </c>
      <c r="I3835" t="str">
        <f t="shared" si="179"/>
        <v/>
      </c>
      <c r="J3835" t="str">
        <f>IF(B3835="","",IF(RIGHT(VLOOKUP(K3835&amp;"_"&amp;L3835&amp;"_"&amp;M3835&amp;"_"&amp;O3835,[1]挑战模式!$A:$AS,14+N3835,FALSE),1)="3","EffectCreate_BossEffect;EffectCreate_MonsterShow","EffectCreate_MonsterShow"))</f>
        <v/>
      </c>
      <c r="K3835" s="2">
        <v>1</v>
      </c>
      <c r="L3835" s="2">
        <v>5</v>
      </c>
      <c r="M3835" s="2">
        <v>10</v>
      </c>
      <c r="N3835" s="2">
        <v>6</v>
      </c>
      <c r="O3835" s="6" t="s">
        <v>466</v>
      </c>
    </row>
    <row r="3836" spans="2:15" x14ac:dyDescent="0.2">
      <c r="B3836" t="str">
        <f>IF(ISNA(VLOOKUP(K3836&amp;"_"&amp;L3836&amp;"_"&amp;M3836&amp;"_"&amp;O3836,[1]挑战模式!$A:$AS,1,FALSE)),"",IF(VLOOKUP(K3836&amp;"_"&amp;L3836&amp;"_"&amp;M3836&amp;"_"&amp;O3836,[1]挑战模式!$A:$AS,14+N3836,FALSE)="","","Monster_Season"&amp;K3836&amp;"_Challenge"&amp;L3836&amp;"_"&amp;M3836&amp;"_"&amp;N3836&amp;"_"&amp;O3836))</f>
        <v/>
      </c>
      <c r="C3836" t="str">
        <f t="shared" si="177"/>
        <v/>
      </c>
      <c r="G3836" t="str">
        <f>IF(ISNA(VLOOKUP(K3836&amp;"_"&amp;L3836&amp;"_"&amp;M3836&amp;"_"&amp;O3836,[1]挑战模式!$A:$AS,14+N3836,FALSE)),"",IF(VLOOKUP(K3836&amp;"_"&amp;L3836&amp;"_"&amp;M3836&amp;"_"&amp;O3836,[1]挑战模式!$A:$AS,14+N3836,FALSE)="","",IF(VLOOKUP(VLOOKUP(K3836&amp;"_"&amp;L3836&amp;"_"&amp;M3836&amp;"_"&amp;O3836,[1]挑战模式!$A:$AS,14+N3836,FALSE),[1]怪物!$B:$L,11,FALSE)=0,"",VLOOKUP(VLOOKUP(K3836&amp;"_"&amp;L3836&amp;"_"&amp;M3836&amp;"_"&amp;O3836,[1]挑战模式!$A:$AS,14+N3836,FALSE),[1]怪物!$B:$L,11,FALSE))))</f>
        <v/>
      </c>
      <c r="H3836" t="str">
        <f t="shared" si="178"/>
        <v/>
      </c>
      <c r="I3836" t="str">
        <f t="shared" si="179"/>
        <v/>
      </c>
      <c r="J3836" t="str">
        <f>IF(B3836="","",IF(RIGHT(VLOOKUP(K3836&amp;"_"&amp;L3836&amp;"_"&amp;M3836&amp;"_"&amp;O3836,[1]挑战模式!$A:$AS,14+N3836,FALSE),1)="3","EffectCreate_BossEffect;EffectCreate_MonsterShow","EffectCreate_MonsterShow"))</f>
        <v/>
      </c>
      <c r="K3836" s="2">
        <v>1</v>
      </c>
      <c r="L3836" s="2">
        <v>5</v>
      </c>
      <c r="M3836" s="2">
        <v>10</v>
      </c>
      <c r="N3836" s="2">
        <v>1</v>
      </c>
      <c r="O3836" s="6" t="s">
        <v>466</v>
      </c>
    </row>
    <row r="3837" spans="2:15" x14ac:dyDescent="0.2">
      <c r="B3837" t="str">
        <f>IF(ISNA(VLOOKUP(K3837&amp;"_"&amp;L3837&amp;"_"&amp;M3837&amp;"_"&amp;O3837,[1]挑战模式!$A:$AS,1,FALSE)),"",IF(VLOOKUP(K3837&amp;"_"&amp;L3837&amp;"_"&amp;M3837&amp;"_"&amp;O3837,[1]挑战模式!$A:$AS,14+N3837,FALSE)="","","Monster_Season"&amp;K3837&amp;"_Challenge"&amp;L3837&amp;"_"&amp;M3837&amp;"_"&amp;N3837&amp;"_"&amp;O3837))</f>
        <v/>
      </c>
      <c r="C3837" t="str">
        <f t="shared" si="177"/>
        <v/>
      </c>
      <c r="G3837" t="str">
        <f>IF(ISNA(VLOOKUP(K3837&amp;"_"&amp;L3837&amp;"_"&amp;M3837&amp;"_"&amp;O3837,[1]挑战模式!$A:$AS,14+N3837,FALSE)),"",IF(VLOOKUP(K3837&amp;"_"&amp;L3837&amp;"_"&amp;M3837&amp;"_"&amp;O3837,[1]挑战模式!$A:$AS,14+N3837,FALSE)="","",IF(VLOOKUP(VLOOKUP(K3837&amp;"_"&amp;L3837&amp;"_"&amp;M3837&amp;"_"&amp;O3837,[1]挑战模式!$A:$AS,14+N3837,FALSE),[1]怪物!$B:$L,11,FALSE)=0,"",VLOOKUP(VLOOKUP(K3837&amp;"_"&amp;L3837&amp;"_"&amp;M3837&amp;"_"&amp;O3837,[1]挑战模式!$A:$AS,14+N3837,FALSE),[1]怪物!$B:$L,11,FALSE))))</f>
        <v/>
      </c>
      <c r="H3837" t="str">
        <f t="shared" si="178"/>
        <v/>
      </c>
      <c r="I3837" t="str">
        <f t="shared" si="179"/>
        <v/>
      </c>
      <c r="J3837" t="str">
        <f>IF(B3837="","",IF(RIGHT(VLOOKUP(K3837&amp;"_"&amp;L3837&amp;"_"&amp;M3837&amp;"_"&amp;O3837,[1]挑战模式!$A:$AS,14+N3837,FALSE),1)="3","EffectCreate_BossEffect;EffectCreate_MonsterShow","EffectCreate_MonsterShow"))</f>
        <v/>
      </c>
      <c r="K3837" s="2">
        <v>1</v>
      </c>
      <c r="L3837" s="2">
        <v>5</v>
      </c>
      <c r="M3837" s="2">
        <v>10</v>
      </c>
      <c r="N3837" s="2">
        <v>2</v>
      </c>
      <c r="O3837" s="6" t="s">
        <v>466</v>
      </c>
    </row>
    <row r="3838" spans="2:15" x14ac:dyDescent="0.2">
      <c r="B3838" t="str">
        <f>IF(ISNA(VLOOKUP(K3838&amp;"_"&amp;L3838&amp;"_"&amp;M3838&amp;"_"&amp;O3838,[1]挑战模式!$A:$AS,1,FALSE)),"",IF(VLOOKUP(K3838&amp;"_"&amp;L3838&amp;"_"&amp;M3838&amp;"_"&amp;O3838,[1]挑战模式!$A:$AS,14+N3838,FALSE)="","","Monster_Season"&amp;K3838&amp;"_Challenge"&amp;L3838&amp;"_"&amp;M3838&amp;"_"&amp;N3838&amp;"_"&amp;O3838))</f>
        <v/>
      </c>
      <c r="C3838" t="str">
        <f t="shared" si="177"/>
        <v/>
      </c>
      <c r="G3838" t="str">
        <f>IF(ISNA(VLOOKUP(K3838&amp;"_"&amp;L3838&amp;"_"&amp;M3838&amp;"_"&amp;O3838,[1]挑战模式!$A:$AS,14+N3838,FALSE)),"",IF(VLOOKUP(K3838&amp;"_"&amp;L3838&amp;"_"&amp;M3838&amp;"_"&amp;O3838,[1]挑战模式!$A:$AS,14+N3838,FALSE)="","",IF(VLOOKUP(VLOOKUP(K3838&amp;"_"&amp;L3838&amp;"_"&amp;M3838&amp;"_"&amp;O3838,[1]挑战模式!$A:$AS,14+N3838,FALSE),[1]怪物!$B:$L,11,FALSE)=0,"",VLOOKUP(VLOOKUP(K3838&amp;"_"&amp;L3838&amp;"_"&amp;M3838&amp;"_"&amp;O3838,[1]挑战模式!$A:$AS,14+N3838,FALSE),[1]怪物!$B:$L,11,FALSE))))</f>
        <v/>
      </c>
      <c r="H3838" t="str">
        <f t="shared" si="178"/>
        <v/>
      </c>
      <c r="I3838" t="str">
        <f t="shared" si="179"/>
        <v/>
      </c>
      <c r="J3838" t="str">
        <f>IF(B3838="","",IF(RIGHT(VLOOKUP(K3838&amp;"_"&amp;L3838&amp;"_"&amp;M3838&amp;"_"&amp;O3838,[1]挑战模式!$A:$AS,14+N3838,FALSE),1)="3","EffectCreate_BossEffect;EffectCreate_MonsterShow","EffectCreate_MonsterShow"))</f>
        <v/>
      </c>
      <c r="K3838" s="2">
        <v>1</v>
      </c>
      <c r="L3838" s="2">
        <v>5</v>
      </c>
      <c r="M3838" s="2">
        <v>10</v>
      </c>
      <c r="N3838" s="2">
        <v>3</v>
      </c>
      <c r="O3838" s="6" t="s">
        <v>466</v>
      </c>
    </row>
    <row r="3839" spans="2:15" x14ac:dyDescent="0.2">
      <c r="B3839" t="str">
        <f>IF(ISNA(VLOOKUP(K3839&amp;"_"&amp;L3839&amp;"_"&amp;M3839&amp;"_"&amp;O3839,[1]挑战模式!$A:$AS,1,FALSE)),"",IF(VLOOKUP(K3839&amp;"_"&amp;L3839&amp;"_"&amp;M3839&amp;"_"&amp;O3839,[1]挑战模式!$A:$AS,14+N3839,FALSE)="","","Monster_Season"&amp;K3839&amp;"_Challenge"&amp;L3839&amp;"_"&amp;M3839&amp;"_"&amp;N3839&amp;"_"&amp;O3839))</f>
        <v/>
      </c>
      <c r="C3839" t="str">
        <f t="shared" si="177"/>
        <v/>
      </c>
      <c r="G3839" t="str">
        <f>IF(ISNA(VLOOKUP(K3839&amp;"_"&amp;L3839&amp;"_"&amp;M3839&amp;"_"&amp;O3839,[1]挑战模式!$A:$AS,14+N3839,FALSE)),"",IF(VLOOKUP(K3839&amp;"_"&amp;L3839&amp;"_"&amp;M3839&amp;"_"&amp;O3839,[1]挑战模式!$A:$AS,14+N3839,FALSE)="","",IF(VLOOKUP(VLOOKUP(K3839&amp;"_"&amp;L3839&amp;"_"&amp;M3839&amp;"_"&amp;O3839,[1]挑战模式!$A:$AS,14+N3839,FALSE),[1]怪物!$B:$L,11,FALSE)=0,"",VLOOKUP(VLOOKUP(K3839&amp;"_"&amp;L3839&amp;"_"&amp;M3839&amp;"_"&amp;O3839,[1]挑战模式!$A:$AS,14+N3839,FALSE),[1]怪物!$B:$L,11,FALSE))))</f>
        <v/>
      </c>
      <c r="H3839" t="str">
        <f t="shared" si="178"/>
        <v/>
      </c>
      <c r="I3839" t="str">
        <f t="shared" si="179"/>
        <v/>
      </c>
      <c r="J3839" t="str">
        <f>IF(B3839="","",IF(RIGHT(VLOOKUP(K3839&amp;"_"&amp;L3839&amp;"_"&amp;M3839&amp;"_"&amp;O3839,[1]挑战模式!$A:$AS,14+N3839,FALSE),1)="3","EffectCreate_BossEffect;EffectCreate_MonsterShow","EffectCreate_MonsterShow"))</f>
        <v/>
      </c>
      <c r="K3839" s="2">
        <v>1</v>
      </c>
      <c r="L3839" s="2">
        <v>5</v>
      </c>
      <c r="M3839" s="2">
        <v>10</v>
      </c>
      <c r="N3839" s="2">
        <v>4</v>
      </c>
      <c r="O3839" s="6" t="s">
        <v>466</v>
      </c>
    </row>
    <row r="3840" spans="2:15" x14ac:dyDescent="0.2">
      <c r="B3840" t="str">
        <f>IF(ISNA(VLOOKUP(K3840&amp;"_"&amp;L3840&amp;"_"&amp;M3840&amp;"_"&amp;O3840,[1]挑战模式!$A:$AS,1,FALSE)),"",IF(VLOOKUP(K3840&amp;"_"&amp;L3840&amp;"_"&amp;M3840&amp;"_"&amp;O3840,[1]挑战模式!$A:$AS,14+N3840,FALSE)="","","Monster_Season"&amp;K3840&amp;"_Challenge"&amp;L3840&amp;"_"&amp;M3840&amp;"_"&amp;N3840&amp;"_"&amp;O3840))</f>
        <v/>
      </c>
      <c r="C3840" t="str">
        <f t="shared" si="177"/>
        <v/>
      </c>
      <c r="G3840" t="str">
        <f>IF(ISNA(VLOOKUP(K3840&amp;"_"&amp;L3840&amp;"_"&amp;M3840&amp;"_"&amp;O3840,[1]挑战模式!$A:$AS,14+N3840,FALSE)),"",IF(VLOOKUP(K3840&amp;"_"&amp;L3840&amp;"_"&amp;M3840&amp;"_"&amp;O3840,[1]挑战模式!$A:$AS,14+N3840,FALSE)="","",IF(VLOOKUP(VLOOKUP(K3840&amp;"_"&amp;L3840&amp;"_"&amp;M3840&amp;"_"&amp;O3840,[1]挑战模式!$A:$AS,14+N3840,FALSE),[1]怪物!$B:$L,11,FALSE)=0,"",VLOOKUP(VLOOKUP(K3840&amp;"_"&amp;L3840&amp;"_"&amp;M3840&amp;"_"&amp;O3840,[1]挑战模式!$A:$AS,14+N3840,FALSE),[1]怪物!$B:$L,11,FALSE))))</f>
        <v/>
      </c>
      <c r="H3840" t="str">
        <f t="shared" si="178"/>
        <v/>
      </c>
      <c r="I3840" t="str">
        <f t="shared" si="179"/>
        <v/>
      </c>
      <c r="J3840" t="str">
        <f>IF(B3840="","",IF(RIGHT(VLOOKUP(K3840&amp;"_"&amp;L3840&amp;"_"&amp;M3840&amp;"_"&amp;O3840,[1]挑战模式!$A:$AS,14+N3840,FALSE),1)="3","EffectCreate_BossEffect;EffectCreate_MonsterShow","EffectCreate_MonsterShow"))</f>
        <v/>
      </c>
      <c r="K3840" s="2">
        <v>1</v>
      </c>
      <c r="L3840" s="2">
        <v>5</v>
      </c>
      <c r="M3840" s="2">
        <v>10</v>
      </c>
      <c r="N3840" s="2">
        <v>5</v>
      </c>
      <c r="O3840" s="6" t="s">
        <v>466</v>
      </c>
    </row>
    <row r="3841" spans="2:15" x14ac:dyDescent="0.2">
      <c r="B3841" t="str">
        <f>IF(ISNA(VLOOKUP(K3841&amp;"_"&amp;L3841&amp;"_"&amp;M3841&amp;"_"&amp;O3841,[1]挑战模式!$A:$AS,1,FALSE)),"",IF(VLOOKUP(K3841&amp;"_"&amp;L3841&amp;"_"&amp;M3841&amp;"_"&amp;O3841,[1]挑战模式!$A:$AS,14+N3841,FALSE)="","","Monster_Season"&amp;K3841&amp;"_Challenge"&amp;L3841&amp;"_"&amp;M3841&amp;"_"&amp;N3841&amp;"_"&amp;O3841))</f>
        <v>Monster_Season2_Challenge1_1_1_Normal</v>
      </c>
      <c r="C3841" t="str">
        <f t="shared" si="177"/>
        <v>None</v>
      </c>
      <c r="G3841" t="str">
        <f>IF(ISNA(VLOOKUP(K3841&amp;"_"&amp;L3841&amp;"_"&amp;M3841&amp;"_"&amp;O3841,[1]挑战模式!$A:$AS,14+N3841,FALSE)),"",IF(VLOOKUP(K3841&amp;"_"&amp;L3841&amp;"_"&amp;M3841&amp;"_"&amp;O3841,[1]挑战模式!$A:$AS,14+N3841,FALSE)="","",IF(VLOOKUP(VLOOKUP(K3841&amp;"_"&amp;L3841&amp;"_"&amp;M3841&amp;"_"&amp;O3841,[1]挑战模式!$A:$AS,14+N3841,FALSE),[1]怪物!$B:$L,11,FALSE)=0,"",VLOOKUP(VLOOKUP(K3841&amp;"_"&amp;L3841&amp;"_"&amp;M3841&amp;"_"&amp;O3841,[1]挑战模式!$A:$AS,14+N3841,FALSE),[1]怪物!$B:$L,11,FALSE))))</f>
        <v/>
      </c>
      <c r="H3841" t="str">
        <f t="shared" si="178"/>
        <v>Unit_Monster_Season2_Challenge1_1_1_Normal</v>
      </c>
      <c r="I3841" t="str">
        <f t="shared" si="179"/>
        <v>TowerDefense_Monster1</v>
      </c>
      <c r="J3841" t="str">
        <f>IF(B3841="","",IF(RIGHT(VLOOKUP(K3841&amp;"_"&amp;L3841&amp;"_"&amp;M3841&amp;"_"&amp;O3841,[1]挑战模式!$A:$AS,14+N3841,FALSE),1)="3","EffectCreate_BossEffect;EffectCreate_MonsterShow","EffectCreate_MonsterShow"))</f>
        <v>EffectCreate_MonsterShow</v>
      </c>
      <c r="K3841" s="2">
        <v>2</v>
      </c>
      <c r="L3841" s="2">
        <v>1</v>
      </c>
      <c r="M3841" s="2">
        <v>1</v>
      </c>
      <c r="N3841" s="2">
        <v>1</v>
      </c>
      <c r="O3841" s="6" t="s">
        <v>466</v>
      </c>
    </row>
    <row r="3842" spans="2:15" x14ac:dyDescent="0.2">
      <c r="B3842" t="str">
        <f>IF(ISNA(VLOOKUP(K3842&amp;"_"&amp;L3842&amp;"_"&amp;M3842&amp;"_"&amp;O3842,[1]挑战模式!$A:$AS,1,FALSE)),"",IF(VLOOKUP(K3842&amp;"_"&amp;L3842&amp;"_"&amp;M3842&amp;"_"&amp;O3842,[1]挑战模式!$A:$AS,14+N3842,FALSE)="","","Monster_Season"&amp;K3842&amp;"_Challenge"&amp;L3842&amp;"_"&amp;M3842&amp;"_"&amp;N3842&amp;"_"&amp;O3842))</f>
        <v/>
      </c>
      <c r="C3842" t="str">
        <f t="shared" si="177"/>
        <v/>
      </c>
      <c r="G3842" t="str">
        <f>IF(ISNA(VLOOKUP(K3842&amp;"_"&amp;L3842&amp;"_"&amp;M3842&amp;"_"&amp;O3842,[1]挑战模式!$A:$AS,14+N3842,FALSE)),"",IF(VLOOKUP(K3842&amp;"_"&amp;L3842&amp;"_"&amp;M3842&amp;"_"&amp;O3842,[1]挑战模式!$A:$AS,14+N3842,FALSE)="","",IF(VLOOKUP(VLOOKUP(K3842&amp;"_"&amp;L3842&amp;"_"&amp;M3842&amp;"_"&amp;O3842,[1]挑战模式!$A:$AS,14+N3842,FALSE),[1]怪物!$B:$L,11,FALSE)=0,"",VLOOKUP(VLOOKUP(K3842&amp;"_"&amp;L3842&amp;"_"&amp;M3842&amp;"_"&amp;O3842,[1]挑战模式!$A:$AS,14+N3842,FALSE),[1]怪物!$B:$L,11,FALSE))))</f>
        <v/>
      </c>
      <c r="H3842" t="str">
        <f t="shared" si="178"/>
        <v/>
      </c>
      <c r="I3842" t="str">
        <f t="shared" si="179"/>
        <v/>
      </c>
      <c r="J3842" t="str">
        <f>IF(B3842="","",IF(RIGHT(VLOOKUP(K3842&amp;"_"&amp;L3842&amp;"_"&amp;M3842&amp;"_"&amp;O3842,[1]挑战模式!$A:$AS,14+N3842,FALSE),1)="3","EffectCreate_BossEffect;EffectCreate_MonsterShow","EffectCreate_MonsterShow"))</f>
        <v/>
      </c>
      <c r="K3842" s="2">
        <v>2</v>
      </c>
      <c r="L3842" s="2">
        <v>1</v>
      </c>
      <c r="M3842" s="2">
        <v>1</v>
      </c>
      <c r="N3842" s="2">
        <v>2</v>
      </c>
      <c r="O3842" s="6" t="s">
        <v>466</v>
      </c>
    </row>
    <row r="3843" spans="2:15" x14ac:dyDescent="0.2">
      <c r="B3843" t="str">
        <f>IF(ISNA(VLOOKUP(K3843&amp;"_"&amp;L3843&amp;"_"&amp;M3843&amp;"_"&amp;O3843,[1]挑战模式!$A:$AS,1,FALSE)),"",IF(VLOOKUP(K3843&amp;"_"&amp;L3843&amp;"_"&amp;M3843&amp;"_"&amp;O3843,[1]挑战模式!$A:$AS,14+N3843,FALSE)="","","Monster_Season"&amp;K3843&amp;"_Challenge"&amp;L3843&amp;"_"&amp;M3843&amp;"_"&amp;N3843&amp;"_"&amp;O3843))</f>
        <v/>
      </c>
      <c r="C3843" t="str">
        <f t="shared" si="177"/>
        <v/>
      </c>
      <c r="G3843" t="str">
        <f>IF(ISNA(VLOOKUP(K3843&amp;"_"&amp;L3843&amp;"_"&amp;M3843&amp;"_"&amp;O3843,[1]挑战模式!$A:$AS,14+N3843,FALSE)),"",IF(VLOOKUP(K3843&amp;"_"&amp;L3843&amp;"_"&amp;M3843&amp;"_"&amp;O3843,[1]挑战模式!$A:$AS,14+N3843,FALSE)="","",IF(VLOOKUP(VLOOKUP(K3843&amp;"_"&amp;L3843&amp;"_"&amp;M3843&amp;"_"&amp;O3843,[1]挑战模式!$A:$AS,14+N3843,FALSE),[1]怪物!$B:$L,11,FALSE)=0,"",VLOOKUP(VLOOKUP(K3843&amp;"_"&amp;L3843&amp;"_"&amp;M3843&amp;"_"&amp;O3843,[1]挑战模式!$A:$AS,14+N3843,FALSE),[1]怪物!$B:$L,11,FALSE))))</f>
        <v/>
      </c>
      <c r="H3843" t="str">
        <f t="shared" si="178"/>
        <v/>
      </c>
      <c r="I3843" t="str">
        <f t="shared" si="179"/>
        <v/>
      </c>
      <c r="J3843" t="str">
        <f>IF(B3843="","",IF(RIGHT(VLOOKUP(K3843&amp;"_"&amp;L3843&amp;"_"&amp;M3843&amp;"_"&amp;O3843,[1]挑战模式!$A:$AS,14+N3843,FALSE),1)="3","EffectCreate_BossEffect;EffectCreate_MonsterShow","EffectCreate_MonsterShow"))</f>
        <v/>
      </c>
      <c r="K3843" s="2">
        <v>2</v>
      </c>
      <c r="L3843" s="2">
        <v>1</v>
      </c>
      <c r="M3843" s="2">
        <v>1</v>
      </c>
      <c r="N3843" s="2">
        <v>3</v>
      </c>
      <c r="O3843" s="6" t="s">
        <v>466</v>
      </c>
    </row>
    <row r="3844" spans="2:15" x14ac:dyDescent="0.2">
      <c r="B3844" t="str">
        <f>IF(ISNA(VLOOKUP(K3844&amp;"_"&amp;L3844&amp;"_"&amp;M3844&amp;"_"&amp;O3844,[1]挑战模式!$A:$AS,1,FALSE)),"",IF(VLOOKUP(K3844&amp;"_"&amp;L3844&amp;"_"&amp;M3844&amp;"_"&amp;O3844,[1]挑战模式!$A:$AS,14+N3844,FALSE)="","","Monster_Season"&amp;K3844&amp;"_Challenge"&amp;L3844&amp;"_"&amp;M3844&amp;"_"&amp;N3844&amp;"_"&amp;O3844))</f>
        <v/>
      </c>
      <c r="C3844" t="str">
        <f t="shared" si="177"/>
        <v/>
      </c>
      <c r="G3844" t="str">
        <f>IF(ISNA(VLOOKUP(K3844&amp;"_"&amp;L3844&amp;"_"&amp;M3844&amp;"_"&amp;O3844,[1]挑战模式!$A:$AS,14+N3844,FALSE)),"",IF(VLOOKUP(K3844&amp;"_"&amp;L3844&amp;"_"&amp;M3844&amp;"_"&amp;O3844,[1]挑战模式!$A:$AS,14+N3844,FALSE)="","",IF(VLOOKUP(VLOOKUP(K3844&amp;"_"&amp;L3844&amp;"_"&amp;M3844&amp;"_"&amp;O3844,[1]挑战模式!$A:$AS,14+N3844,FALSE),[1]怪物!$B:$L,11,FALSE)=0,"",VLOOKUP(VLOOKUP(K3844&amp;"_"&amp;L3844&amp;"_"&amp;M3844&amp;"_"&amp;O3844,[1]挑战模式!$A:$AS,14+N3844,FALSE),[1]怪物!$B:$L,11,FALSE))))</f>
        <v/>
      </c>
      <c r="H3844" t="str">
        <f t="shared" si="178"/>
        <v/>
      </c>
      <c r="I3844" t="str">
        <f t="shared" si="179"/>
        <v/>
      </c>
      <c r="J3844" t="str">
        <f>IF(B3844="","",IF(RIGHT(VLOOKUP(K3844&amp;"_"&amp;L3844&amp;"_"&amp;M3844&amp;"_"&amp;O3844,[1]挑战模式!$A:$AS,14+N3844,FALSE),1)="3","EffectCreate_BossEffect;EffectCreate_MonsterShow","EffectCreate_MonsterShow"))</f>
        <v/>
      </c>
      <c r="K3844" s="2">
        <v>2</v>
      </c>
      <c r="L3844" s="2">
        <v>1</v>
      </c>
      <c r="M3844" s="2">
        <v>1</v>
      </c>
      <c r="N3844" s="2">
        <v>4</v>
      </c>
      <c r="O3844" s="6" t="s">
        <v>466</v>
      </c>
    </row>
    <row r="3845" spans="2:15" x14ac:dyDescent="0.2">
      <c r="B3845" t="str">
        <f>IF(ISNA(VLOOKUP(K3845&amp;"_"&amp;L3845&amp;"_"&amp;M3845&amp;"_"&amp;O3845,[1]挑战模式!$A:$AS,1,FALSE)),"",IF(VLOOKUP(K3845&amp;"_"&amp;L3845&amp;"_"&amp;M3845&amp;"_"&amp;O3845,[1]挑战模式!$A:$AS,14+N3845,FALSE)="","","Monster_Season"&amp;K3845&amp;"_Challenge"&amp;L3845&amp;"_"&amp;M3845&amp;"_"&amp;N3845&amp;"_"&amp;O3845))</f>
        <v/>
      </c>
      <c r="C3845" t="str">
        <f t="shared" si="177"/>
        <v/>
      </c>
      <c r="G3845" t="str">
        <f>IF(ISNA(VLOOKUP(K3845&amp;"_"&amp;L3845&amp;"_"&amp;M3845&amp;"_"&amp;O3845,[1]挑战模式!$A:$AS,14+N3845,FALSE)),"",IF(VLOOKUP(K3845&amp;"_"&amp;L3845&amp;"_"&amp;M3845&amp;"_"&amp;O3845,[1]挑战模式!$A:$AS,14+N3845,FALSE)="","",IF(VLOOKUP(VLOOKUP(K3845&amp;"_"&amp;L3845&amp;"_"&amp;M3845&amp;"_"&amp;O3845,[1]挑战模式!$A:$AS,14+N3845,FALSE),[1]怪物!$B:$L,11,FALSE)=0,"",VLOOKUP(VLOOKUP(K3845&amp;"_"&amp;L3845&amp;"_"&amp;M3845&amp;"_"&amp;O3845,[1]挑战模式!$A:$AS,14+N3845,FALSE),[1]怪物!$B:$L,11,FALSE))))</f>
        <v/>
      </c>
      <c r="H3845" t="str">
        <f t="shared" si="178"/>
        <v/>
      </c>
      <c r="I3845" t="str">
        <f t="shared" si="179"/>
        <v/>
      </c>
      <c r="J3845" t="str">
        <f>IF(B3845="","",IF(RIGHT(VLOOKUP(K3845&amp;"_"&amp;L3845&amp;"_"&amp;M3845&amp;"_"&amp;O3845,[1]挑战模式!$A:$AS,14+N3845,FALSE),1)="3","EffectCreate_BossEffect;EffectCreate_MonsterShow","EffectCreate_MonsterShow"))</f>
        <v/>
      </c>
      <c r="K3845" s="2">
        <v>2</v>
      </c>
      <c r="L3845" s="2">
        <v>1</v>
      </c>
      <c r="M3845" s="2">
        <v>1</v>
      </c>
      <c r="N3845" s="2">
        <v>5</v>
      </c>
      <c r="O3845" s="6" t="s">
        <v>466</v>
      </c>
    </row>
    <row r="3846" spans="2:15" x14ac:dyDescent="0.2">
      <c r="B3846" t="str">
        <f>IF(ISNA(VLOOKUP(K3846&amp;"_"&amp;L3846&amp;"_"&amp;M3846&amp;"_"&amp;O3846,[1]挑战模式!$A:$AS,1,FALSE)),"",IF(VLOOKUP(K3846&amp;"_"&amp;L3846&amp;"_"&amp;M3846&amp;"_"&amp;O3846,[1]挑战模式!$A:$AS,14+N3846,FALSE)="","","Monster_Season"&amp;K3846&amp;"_Challenge"&amp;L3846&amp;"_"&amp;M3846&amp;"_"&amp;N3846&amp;"_"&amp;O3846))</f>
        <v/>
      </c>
      <c r="C3846" t="str">
        <f t="shared" si="177"/>
        <v/>
      </c>
      <c r="G3846" t="str">
        <f>IF(ISNA(VLOOKUP(K3846&amp;"_"&amp;L3846&amp;"_"&amp;M3846&amp;"_"&amp;O3846,[1]挑战模式!$A:$AS,14+N3846,FALSE)),"",IF(VLOOKUP(K3846&amp;"_"&amp;L3846&amp;"_"&amp;M3846&amp;"_"&amp;O3846,[1]挑战模式!$A:$AS,14+N3846,FALSE)="","",IF(VLOOKUP(VLOOKUP(K3846&amp;"_"&amp;L3846&amp;"_"&amp;M3846&amp;"_"&amp;O3846,[1]挑战模式!$A:$AS,14+N3846,FALSE),[1]怪物!$B:$L,11,FALSE)=0,"",VLOOKUP(VLOOKUP(K3846&amp;"_"&amp;L3846&amp;"_"&amp;M3846&amp;"_"&amp;O3846,[1]挑战模式!$A:$AS,14+N3846,FALSE),[1]怪物!$B:$L,11,FALSE))))</f>
        <v/>
      </c>
      <c r="H3846" t="str">
        <f t="shared" si="178"/>
        <v/>
      </c>
      <c r="I3846" t="str">
        <f t="shared" si="179"/>
        <v/>
      </c>
      <c r="J3846" t="str">
        <f>IF(B3846="","",IF(RIGHT(VLOOKUP(K3846&amp;"_"&amp;L3846&amp;"_"&amp;M3846&amp;"_"&amp;O3846,[1]挑战模式!$A:$AS,14+N3846,FALSE),1)="3","EffectCreate_BossEffect;EffectCreate_MonsterShow","EffectCreate_MonsterShow"))</f>
        <v/>
      </c>
      <c r="K3846" s="2">
        <v>2</v>
      </c>
      <c r="L3846" s="2">
        <v>1</v>
      </c>
      <c r="M3846" s="2">
        <v>1</v>
      </c>
      <c r="N3846" s="2">
        <v>6</v>
      </c>
      <c r="O3846" s="6" t="s">
        <v>466</v>
      </c>
    </row>
    <row r="3847" spans="2:15" x14ac:dyDescent="0.2">
      <c r="B3847" t="str">
        <f>IF(ISNA(VLOOKUP(K3847&amp;"_"&amp;L3847&amp;"_"&amp;M3847&amp;"_"&amp;O3847,[1]挑战模式!$A:$AS,1,FALSE)),"",IF(VLOOKUP(K3847&amp;"_"&amp;L3847&amp;"_"&amp;M3847&amp;"_"&amp;O3847,[1]挑战模式!$A:$AS,14+N3847,FALSE)="","","Monster_Season"&amp;K3847&amp;"_Challenge"&amp;L3847&amp;"_"&amp;M3847&amp;"_"&amp;N3847&amp;"_"&amp;O3847))</f>
        <v>Monster_Season2_Challenge1_2_1_Normal</v>
      </c>
      <c r="C3847" t="str">
        <f t="shared" ref="C3847:C3910" si="180">IF(B3847="","","None")</f>
        <v>None</v>
      </c>
      <c r="G3847" t="str">
        <f>IF(ISNA(VLOOKUP(K3847&amp;"_"&amp;L3847&amp;"_"&amp;M3847&amp;"_"&amp;O3847,[1]挑战模式!$A:$AS,14+N3847,FALSE)),"",IF(VLOOKUP(K3847&amp;"_"&amp;L3847&amp;"_"&amp;M3847&amp;"_"&amp;O3847,[1]挑战模式!$A:$AS,14+N3847,FALSE)="","",IF(VLOOKUP(VLOOKUP(K3847&amp;"_"&amp;L3847&amp;"_"&amp;M3847&amp;"_"&amp;O3847,[1]挑战模式!$A:$AS,14+N3847,FALSE),[1]怪物!$B:$L,11,FALSE)=0,"",VLOOKUP(VLOOKUP(K3847&amp;"_"&amp;L3847&amp;"_"&amp;M3847&amp;"_"&amp;O3847,[1]挑战模式!$A:$AS,14+N3847,FALSE),[1]怪物!$B:$L,11,FALSE))))</f>
        <v/>
      </c>
      <c r="H3847" t="str">
        <f t="shared" ref="H3847:H3910" si="181">IF(B3847="","","Unit_Monster"&amp;RIGHT(B3847,LEN(B3847)-7))</f>
        <v>Unit_Monster_Season2_Challenge1_2_1_Normal</v>
      </c>
      <c r="I3847" t="str">
        <f t="shared" ref="I3847:I3910" si="182">IF(B3847="","","TowerDefense_Monster1")</f>
        <v>TowerDefense_Monster1</v>
      </c>
      <c r="J3847" t="str">
        <f>IF(B3847="","",IF(RIGHT(VLOOKUP(K3847&amp;"_"&amp;L3847&amp;"_"&amp;M3847&amp;"_"&amp;O3847,[1]挑战模式!$A:$AS,14+N3847,FALSE),1)="3","EffectCreate_BossEffect;EffectCreate_MonsterShow","EffectCreate_MonsterShow"))</f>
        <v>EffectCreate_MonsterShow</v>
      </c>
      <c r="K3847" s="2">
        <v>2</v>
      </c>
      <c r="L3847" s="2">
        <v>1</v>
      </c>
      <c r="M3847" s="2">
        <v>2</v>
      </c>
      <c r="N3847" s="2">
        <v>1</v>
      </c>
      <c r="O3847" s="6" t="s">
        <v>466</v>
      </c>
    </row>
    <row r="3848" spans="2:15" x14ac:dyDescent="0.2">
      <c r="B3848" t="str">
        <f>IF(ISNA(VLOOKUP(K3848&amp;"_"&amp;L3848&amp;"_"&amp;M3848&amp;"_"&amp;O3848,[1]挑战模式!$A:$AS,1,FALSE)),"",IF(VLOOKUP(K3848&amp;"_"&amp;L3848&amp;"_"&amp;M3848&amp;"_"&amp;O3848,[1]挑战模式!$A:$AS,14+N3848,FALSE)="","","Monster_Season"&amp;K3848&amp;"_Challenge"&amp;L3848&amp;"_"&amp;M3848&amp;"_"&amp;N3848&amp;"_"&amp;O3848))</f>
        <v>Monster_Season2_Challenge1_2_2_Normal</v>
      </c>
      <c r="C3848" t="str">
        <f t="shared" si="180"/>
        <v>None</v>
      </c>
      <c r="G3848" t="str">
        <f>IF(ISNA(VLOOKUP(K3848&amp;"_"&amp;L3848&amp;"_"&amp;M3848&amp;"_"&amp;O3848,[1]挑战模式!$A:$AS,14+N3848,FALSE)),"",IF(VLOOKUP(K3848&amp;"_"&amp;L3848&amp;"_"&amp;M3848&amp;"_"&amp;O3848,[1]挑战模式!$A:$AS,14+N3848,FALSE)="","",IF(VLOOKUP(VLOOKUP(K3848&amp;"_"&amp;L3848&amp;"_"&amp;M3848&amp;"_"&amp;O3848,[1]挑战模式!$A:$AS,14+N3848,FALSE),[1]怪物!$B:$L,11,FALSE)=0,"",VLOOKUP(VLOOKUP(K3848&amp;"_"&amp;L3848&amp;"_"&amp;M3848&amp;"_"&amp;O3848,[1]挑战模式!$A:$AS,14+N3848,FALSE),[1]怪物!$B:$L,11,FALSE))))</f>
        <v/>
      </c>
      <c r="H3848" t="str">
        <f t="shared" si="181"/>
        <v>Unit_Monster_Season2_Challenge1_2_2_Normal</v>
      </c>
      <c r="I3848" t="str">
        <f t="shared" si="182"/>
        <v>TowerDefense_Monster1</v>
      </c>
      <c r="J3848" t="str">
        <f>IF(B3848="","",IF(RIGHT(VLOOKUP(K3848&amp;"_"&amp;L3848&amp;"_"&amp;M3848&amp;"_"&amp;O3848,[1]挑战模式!$A:$AS,14+N3848,FALSE),1)="3","EffectCreate_BossEffect;EffectCreate_MonsterShow","EffectCreate_MonsterShow"))</f>
        <v>EffectCreate_MonsterShow</v>
      </c>
      <c r="K3848" s="2">
        <v>2</v>
      </c>
      <c r="L3848" s="2">
        <v>1</v>
      </c>
      <c r="M3848" s="2">
        <v>2</v>
      </c>
      <c r="N3848" s="2">
        <v>2</v>
      </c>
      <c r="O3848" s="6" t="s">
        <v>466</v>
      </c>
    </row>
    <row r="3849" spans="2:15" x14ac:dyDescent="0.2">
      <c r="B3849" t="str">
        <f>IF(ISNA(VLOOKUP(K3849&amp;"_"&amp;L3849&amp;"_"&amp;M3849&amp;"_"&amp;O3849,[1]挑战模式!$A:$AS,1,FALSE)),"",IF(VLOOKUP(K3849&amp;"_"&amp;L3849&amp;"_"&amp;M3849&amp;"_"&amp;O3849,[1]挑战模式!$A:$AS,14+N3849,FALSE)="","","Monster_Season"&amp;K3849&amp;"_Challenge"&amp;L3849&amp;"_"&amp;M3849&amp;"_"&amp;N3849&amp;"_"&amp;O3849))</f>
        <v/>
      </c>
      <c r="C3849" t="str">
        <f t="shared" si="180"/>
        <v/>
      </c>
      <c r="G3849" t="str">
        <f>IF(ISNA(VLOOKUP(K3849&amp;"_"&amp;L3849&amp;"_"&amp;M3849&amp;"_"&amp;O3849,[1]挑战模式!$A:$AS,14+N3849,FALSE)),"",IF(VLOOKUP(K3849&amp;"_"&amp;L3849&amp;"_"&amp;M3849&amp;"_"&amp;O3849,[1]挑战模式!$A:$AS,14+N3849,FALSE)="","",IF(VLOOKUP(VLOOKUP(K3849&amp;"_"&amp;L3849&amp;"_"&amp;M3849&amp;"_"&amp;O3849,[1]挑战模式!$A:$AS,14+N3849,FALSE),[1]怪物!$B:$L,11,FALSE)=0,"",VLOOKUP(VLOOKUP(K3849&amp;"_"&amp;L3849&amp;"_"&amp;M3849&amp;"_"&amp;O3849,[1]挑战模式!$A:$AS,14+N3849,FALSE),[1]怪物!$B:$L,11,FALSE))))</f>
        <v/>
      </c>
      <c r="H3849" t="str">
        <f t="shared" si="181"/>
        <v/>
      </c>
      <c r="I3849" t="str">
        <f t="shared" si="182"/>
        <v/>
      </c>
      <c r="J3849" t="str">
        <f>IF(B3849="","",IF(RIGHT(VLOOKUP(K3849&amp;"_"&amp;L3849&amp;"_"&amp;M3849&amp;"_"&amp;O3849,[1]挑战模式!$A:$AS,14+N3849,FALSE),1)="3","EffectCreate_BossEffect;EffectCreate_MonsterShow","EffectCreate_MonsterShow"))</f>
        <v/>
      </c>
      <c r="K3849" s="2">
        <v>2</v>
      </c>
      <c r="L3849" s="2">
        <v>1</v>
      </c>
      <c r="M3849" s="2">
        <v>2</v>
      </c>
      <c r="N3849" s="2">
        <v>3</v>
      </c>
      <c r="O3849" s="6" t="s">
        <v>466</v>
      </c>
    </row>
    <row r="3850" spans="2:15" x14ac:dyDescent="0.2">
      <c r="B3850" t="str">
        <f>IF(ISNA(VLOOKUP(K3850&amp;"_"&amp;L3850&amp;"_"&amp;M3850&amp;"_"&amp;O3850,[1]挑战模式!$A:$AS,1,FALSE)),"",IF(VLOOKUP(K3850&amp;"_"&amp;L3850&amp;"_"&amp;M3850&amp;"_"&amp;O3850,[1]挑战模式!$A:$AS,14+N3850,FALSE)="","","Monster_Season"&amp;K3850&amp;"_Challenge"&amp;L3850&amp;"_"&amp;M3850&amp;"_"&amp;N3850&amp;"_"&amp;O3850))</f>
        <v/>
      </c>
      <c r="C3850" t="str">
        <f t="shared" si="180"/>
        <v/>
      </c>
      <c r="G3850" t="str">
        <f>IF(ISNA(VLOOKUP(K3850&amp;"_"&amp;L3850&amp;"_"&amp;M3850&amp;"_"&amp;O3850,[1]挑战模式!$A:$AS,14+N3850,FALSE)),"",IF(VLOOKUP(K3850&amp;"_"&amp;L3850&amp;"_"&amp;M3850&amp;"_"&amp;O3850,[1]挑战模式!$A:$AS,14+N3850,FALSE)="","",IF(VLOOKUP(VLOOKUP(K3850&amp;"_"&amp;L3850&amp;"_"&amp;M3850&amp;"_"&amp;O3850,[1]挑战模式!$A:$AS,14+N3850,FALSE),[1]怪物!$B:$L,11,FALSE)=0,"",VLOOKUP(VLOOKUP(K3850&amp;"_"&amp;L3850&amp;"_"&amp;M3850&amp;"_"&amp;O3850,[1]挑战模式!$A:$AS,14+N3850,FALSE),[1]怪物!$B:$L,11,FALSE))))</f>
        <v/>
      </c>
      <c r="H3850" t="str">
        <f t="shared" si="181"/>
        <v/>
      </c>
      <c r="I3850" t="str">
        <f t="shared" si="182"/>
        <v/>
      </c>
      <c r="J3850" t="str">
        <f>IF(B3850="","",IF(RIGHT(VLOOKUP(K3850&amp;"_"&amp;L3850&amp;"_"&amp;M3850&amp;"_"&amp;O3850,[1]挑战模式!$A:$AS,14+N3850,FALSE),1)="3","EffectCreate_BossEffect;EffectCreate_MonsterShow","EffectCreate_MonsterShow"))</f>
        <v/>
      </c>
      <c r="K3850" s="2">
        <v>2</v>
      </c>
      <c r="L3850" s="2">
        <v>1</v>
      </c>
      <c r="M3850" s="2">
        <v>2</v>
      </c>
      <c r="N3850" s="2">
        <v>4</v>
      </c>
      <c r="O3850" s="6" t="s">
        <v>466</v>
      </c>
    </row>
    <row r="3851" spans="2:15" x14ac:dyDescent="0.2">
      <c r="B3851" t="str">
        <f>IF(ISNA(VLOOKUP(K3851&amp;"_"&amp;L3851&amp;"_"&amp;M3851&amp;"_"&amp;O3851,[1]挑战模式!$A:$AS,1,FALSE)),"",IF(VLOOKUP(K3851&amp;"_"&amp;L3851&amp;"_"&amp;M3851&amp;"_"&amp;O3851,[1]挑战模式!$A:$AS,14+N3851,FALSE)="","","Monster_Season"&amp;K3851&amp;"_Challenge"&amp;L3851&amp;"_"&amp;M3851&amp;"_"&amp;N3851&amp;"_"&amp;O3851))</f>
        <v/>
      </c>
      <c r="C3851" t="str">
        <f t="shared" si="180"/>
        <v/>
      </c>
      <c r="G3851" t="str">
        <f>IF(ISNA(VLOOKUP(K3851&amp;"_"&amp;L3851&amp;"_"&amp;M3851&amp;"_"&amp;O3851,[1]挑战模式!$A:$AS,14+N3851,FALSE)),"",IF(VLOOKUP(K3851&amp;"_"&amp;L3851&amp;"_"&amp;M3851&amp;"_"&amp;O3851,[1]挑战模式!$A:$AS,14+N3851,FALSE)="","",IF(VLOOKUP(VLOOKUP(K3851&amp;"_"&amp;L3851&amp;"_"&amp;M3851&amp;"_"&amp;O3851,[1]挑战模式!$A:$AS,14+N3851,FALSE),[1]怪物!$B:$L,11,FALSE)=0,"",VLOOKUP(VLOOKUP(K3851&amp;"_"&amp;L3851&amp;"_"&amp;M3851&amp;"_"&amp;O3851,[1]挑战模式!$A:$AS,14+N3851,FALSE),[1]怪物!$B:$L,11,FALSE))))</f>
        <v/>
      </c>
      <c r="H3851" t="str">
        <f t="shared" si="181"/>
        <v/>
      </c>
      <c r="I3851" t="str">
        <f t="shared" si="182"/>
        <v/>
      </c>
      <c r="J3851" t="str">
        <f>IF(B3851="","",IF(RIGHT(VLOOKUP(K3851&amp;"_"&amp;L3851&amp;"_"&amp;M3851&amp;"_"&amp;O3851,[1]挑战模式!$A:$AS,14+N3851,FALSE),1)="3","EffectCreate_BossEffect;EffectCreate_MonsterShow","EffectCreate_MonsterShow"))</f>
        <v/>
      </c>
      <c r="K3851" s="2">
        <v>2</v>
      </c>
      <c r="L3851" s="2">
        <v>1</v>
      </c>
      <c r="M3851" s="2">
        <v>2</v>
      </c>
      <c r="N3851" s="2">
        <v>5</v>
      </c>
      <c r="O3851" s="6" t="s">
        <v>466</v>
      </c>
    </row>
    <row r="3852" spans="2:15" x14ac:dyDescent="0.2">
      <c r="B3852" t="str">
        <f>IF(ISNA(VLOOKUP(K3852&amp;"_"&amp;L3852&amp;"_"&amp;M3852&amp;"_"&amp;O3852,[1]挑战模式!$A:$AS,1,FALSE)),"",IF(VLOOKUP(K3852&amp;"_"&amp;L3852&amp;"_"&amp;M3852&amp;"_"&amp;O3852,[1]挑战模式!$A:$AS,14+N3852,FALSE)="","","Monster_Season"&amp;K3852&amp;"_Challenge"&amp;L3852&amp;"_"&amp;M3852&amp;"_"&amp;N3852&amp;"_"&amp;O3852))</f>
        <v/>
      </c>
      <c r="C3852" t="str">
        <f t="shared" si="180"/>
        <v/>
      </c>
      <c r="G3852" t="str">
        <f>IF(ISNA(VLOOKUP(K3852&amp;"_"&amp;L3852&amp;"_"&amp;M3852&amp;"_"&amp;O3852,[1]挑战模式!$A:$AS,14+N3852,FALSE)),"",IF(VLOOKUP(K3852&amp;"_"&amp;L3852&amp;"_"&amp;M3852&amp;"_"&amp;O3852,[1]挑战模式!$A:$AS,14+N3852,FALSE)="","",IF(VLOOKUP(VLOOKUP(K3852&amp;"_"&amp;L3852&amp;"_"&amp;M3852&amp;"_"&amp;O3852,[1]挑战模式!$A:$AS,14+N3852,FALSE),[1]怪物!$B:$L,11,FALSE)=0,"",VLOOKUP(VLOOKUP(K3852&amp;"_"&amp;L3852&amp;"_"&amp;M3852&amp;"_"&amp;O3852,[1]挑战模式!$A:$AS,14+N3852,FALSE),[1]怪物!$B:$L,11,FALSE))))</f>
        <v/>
      </c>
      <c r="H3852" t="str">
        <f t="shared" si="181"/>
        <v/>
      </c>
      <c r="I3852" t="str">
        <f t="shared" si="182"/>
        <v/>
      </c>
      <c r="J3852" t="str">
        <f>IF(B3852="","",IF(RIGHT(VLOOKUP(K3852&amp;"_"&amp;L3852&amp;"_"&amp;M3852&amp;"_"&amp;O3852,[1]挑战模式!$A:$AS,14+N3852,FALSE),1)="3","EffectCreate_BossEffect;EffectCreate_MonsterShow","EffectCreate_MonsterShow"))</f>
        <v/>
      </c>
      <c r="K3852" s="2">
        <v>2</v>
      </c>
      <c r="L3852" s="2">
        <v>1</v>
      </c>
      <c r="M3852" s="2">
        <v>2</v>
      </c>
      <c r="N3852" s="2">
        <v>6</v>
      </c>
      <c r="O3852" s="6" t="s">
        <v>466</v>
      </c>
    </row>
    <row r="3853" spans="2:15" x14ac:dyDescent="0.2">
      <c r="B3853" t="str">
        <f>IF(ISNA(VLOOKUP(K3853&amp;"_"&amp;L3853&amp;"_"&amp;M3853&amp;"_"&amp;O3853,[1]挑战模式!$A:$AS,1,FALSE)),"",IF(VLOOKUP(K3853&amp;"_"&amp;L3853&amp;"_"&amp;M3853&amp;"_"&amp;O3853,[1]挑战模式!$A:$AS,14+N3853,FALSE)="","","Monster_Season"&amp;K3853&amp;"_Challenge"&amp;L3853&amp;"_"&amp;M3853&amp;"_"&amp;N3853&amp;"_"&amp;O3853))</f>
        <v>Monster_Season2_Challenge1_3_1_Normal</v>
      </c>
      <c r="C3853" t="str">
        <f t="shared" si="180"/>
        <v>None</v>
      </c>
      <c r="G3853" t="str">
        <f>IF(ISNA(VLOOKUP(K3853&amp;"_"&amp;L3853&amp;"_"&amp;M3853&amp;"_"&amp;O3853,[1]挑战模式!$A:$AS,14+N3853,FALSE)),"",IF(VLOOKUP(K3853&amp;"_"&amp;L3853&amp;"_"&amp;M3853&amp;"_"&amp;O3853,[1]挑战模式!$A:$AS,14+N3853,FALSE)="","",IF(VLOOKUP(VLOOKUP(K3853&amp;"_"&amp;L3853&amp;"_"&amp;M3853&amp;"_"&amp;O3853,[1]挑战模式!$A:$AS,14+N3853,FALSE),[1]怪物!$B:$L,11,FALSE)=0,"",VLOOKUP(VLOOKUP(K3853&amp;"_"&amp;L3853&amp;"_"&amp;M3853&amp;"_"&amp;O3853,[1]挑战模式!$A:$AS,14+N3853,FALSE),[1]怪物!$B:$L,11,FALSE))))</f>
        <v/>
      </c>
      <c r="H3853" t="str">
        <f t="shared" si="181"/>
        <v>Unit_Monster_Season2_Challenge1_3_1_Normal</v>
      </c>
      <c r="I3853" t="str">
        <f t="shared" si="182"/>
        <v>TowerDefense_Monster1</v>
      </c>
      <c r="J3853" t="str">
        <f>IF(B3853="","",IF(RIGHT(VLOOKUP(K3853&amp;"_"&amp;L3853&amp;"_"&amp;M3853&amp;"_"&amp;O3853,[1]挑战模式!$A:$AS,14+N3853,FALSE),1)="3","EffectCreate_BossEffect;EffectCreate_MonsterShow","EffectCreate_MonsterShow"))</f>
        <v>EffectCreate_MonsterShow</v>
      </c>
      <c r="K3853" s="2">
        <v>2</v>
      </c>
      <c r="L3853" s="2">
        <v>1</v>
      </c>
      <c r="M3853" s="2">
        <v>3</v>
      </c>
      <c r="N3853" s="2">
        <v>1</v>
      </c>
      <c r="O3853" s="6" t="s">
        <v>466</v>
      </c>
    </row>
    <row r="3854" spans="2:15" x14ac:dyDescent="0.2">
      <c r="B3854" t="str">
        <f>IF(ISNA(VLOOKUP(K3854&amp;"_"&amp;L3854&amp;"_"&amp;M3854&amp;"_"&amp;O3854,[1]挑战模式!$A:$AS,1,FALSE)),"",IF(VLOOKUP(K3854&amp;"_"&amp;L3854&amp;"_"&amp;M3854&amp;"_"&amp;O3854,[1]挑战模式!$A:$AS,14+N3854,FALSE)="","","Monster_Season"&amp;K3854&amp;"_Challenge"&amp;L3854&amp;"_"&amp;M3854&amp;"_"&amp;N3854&amp;"_"&amp;O3854))</f>
        <v>Monster_Season2_Challenge1_3_2_Normal</v>
      </c>
      <c r="C3854" t="str">
        <f t="shared" si="180"/>
        <v>None</v>
      </c>
      <c r="G3854" t="str">
        <f>IF(ISNA(VLOOKUP(K3854&amp;"_"&amp;L3854&amp;"_"&amp;M3854&amp;"_"&amp;O3854,[1]挑战模式!$A:$AS,14+N3854,FALSE)),"",IF(VLOOKUP(K3854&amp;"_"&amp;L3854&amp;"_"&amp;M3854&amp;"_"&amp;O3854,[1]挑战模式!$A:$AS,14+N3854,FALSE)="","",IF(VLOOKUP(VLOOKUP(K3854&amp;"_"&amp;L3854&amp;"_"&amp;M3854&amp;"_"&amp;O3854,[1]挑战模式!$A:$AS,14+N3854,FALSE),[1]怪物!$B:$L,11,FALSE)=0,"",VLOOKUP(VLOOKUP(K3854&amp;"_"&amp;L3854&amp;"_"&amp;M3854&amp;"_"&amp;O3854,[1]挑战模式!$A:$AS,14+N3854,FALSE),[1]怪物!$B:$L,11,FALSE))))</f>
        <v/>
      </c>
      <c r="H3854" t="str">
        <f t="shared" si="181"/>
        <v>Unit_Monster_Season2_Challenge1_3_2_Normal</v>
      </c>
      <c r="I3854" t="str">
        <f t="shared" si="182"/>
        <v>TowerDefense_Monster1</v>
      </c>
      <c r="J3854" t="str">
        <f>IF(B3854="","",IF(RIGHT(VLOOKUP(K3854&amp;"_"&amp;L3854&amp;"_"&amp;M3854&amp;"_"&amp;O3854,[1]挑战模式!$A:$AS,14+N3854,FALSE),1)="3","EffectCreate_BossEffect;EffectCreate_MonsterShow","EffectCreate_MonsterShow"))</f>
        <v>EffectCreate_MonsterShow</v>
      </c>
      <c r="K3854" s="2">
        <v>2</v>
      </c>
      <c r="L3854" s="2">
        <v>1</v>
      </c>
      <c r="M3854" s="2">
        <v>3</v>
      </c>
      <c r="N3854" s="2">
        <v>2</v>
      </c>
      <c r="O3854" s="6" t="s">
        <v>466</v>
      </c>
    </row>
    <row r="3855" spans="2:15" x14ac:dyDescent="0.2">
      <c r="B3855" t="str">
        <f>IF(ISNA(VLOOKUP(K3855&amp;"_"&amp;L3855&amp;"_"&amp;M3855&amp;"_"&amp;O3855,[1]挑战模式!$A:$AS,1,FALSE)),"",IF(VLOOKUP(K3855&amp;"_"&amp;L3855&amp;"_"&amp;M3855&amp;"_"&amp;O3855,[1]挑战模式!$A:$AS,14+N3855,FALSE)="","","Monster_Season"&amp;K3855&amp;"_Challenge"&amp;L3855&amp;"_"&amp;M3855&amp;"_"&amp;N3855&amp;"_"&amp;O3855))</f>
        <v/>
      </c>
      <c r="C3855" t="str">
        <f t="shared" si="180"/>
        <v/>
      </c>
      <c r="G3855" t="str">
        <f>IF(ISNA(VLOOKUP(K3855&amp;"_"&amp;L3855&amp;"_"&amp;M3855&amp;"_"&amp;O3855,[1]挑战模式!$A:$AS,14+N3855,FALSE)),"",IF(VLOOKUP(K3855&amp;"_"&amp;L3855&amp;"_"&amp;M3855&amp;"_"&amp;O3855,[1]挑战模式!$A:$AS,14+N3855,FALSE)="","",IF(VLOOKUP(VLOOKUP(K3855&amp;"_"&amp;L3855&amp;"_"&amp;M3855&amp;"_"&amp;O3855,[1]挑战模式!$A:$AS,14+N3855,FALSE),[1]怪物!$B:$L,11,FALSE)=0,"",VLOOKUP(VLOOKUP(K3855&amp;"_"&amp;L3855&amp;"_"&amp;M3855&amp;"_"&amp;O3855,[1]挑战模式!$A:$AS,14+N3855,FALSE),[1]怪物!$B:$L,11,FALSE))))</f>
        <v/>
      </c>
      <c r="H3855" t="str">
        <f t="shared" si="181"/>
        <v/>
      </c>
      <c r="I3855" t="str">
        <f t="shared" si="182"/>
        <v/>
      </c>
      <c r="J3855" t="str">
        <f>IF(B3855="","",IF(RIGHT(VLOOKUP(K3855&amp;"_"&amp;L3855&amp;"_"&amp;M3855&amp;"_"&amp;O3855,[1]挑战模式!$A:$AS,14+N3855,FALSE),1)="3","EffectCreate_BossEffect;EffectCreate_MonsterShow","EffectCreate_MonsterShow"))</f>
        <v/>
      </c>
      <c r="K3855" s="2">
        <v>2</v>
      </c>
      <c r="L3855" s="2">
        <v>1</v>
      </c>
      <c r="M3855" s="2">
        <v>3</v>
      </c>
      <c r="N3855" s="2">
        <v>3</v>
      </c>
      <c r="O3855" s="6" t="s">
        <v>466</v>
      </c>
    </row>
    <row r="3856" spans="2:15" x14ac:dyDescent="0.2">
      <c r="B3856" t="str">
        <f>IF(ISNA(VLOOKUP(K3856&amp;"_"&amp;L3856&amp;"_"&amp;M3856&amp;"_"&amp;O3856,[1]挑战模式!$A:$AS,1,FALSE)),"",IF(VLOOKUP(K3856&amp;"_"&amp;L3856&amp;"_"&amp;M3856&amp;"_"&amp;O3856,[1]挑战模式!$A:$AS,14+N3856,FALSE)="","","Monster_Season"&amp;K3856&amp;"_Challenge"&amp;L3856&amp;"_"&amp;M3856&amp;"_"&amp;N3856&amp;"_"&amp;O3856))</f>
        <v/>
      </c>
      <c r="C3856" t="str">
        <f t="shared" si="180"/>
        <v/>
      </c>
      <c r="G3856" t="str">
        <f>IF(ISNA(VLOOKUP(K3856&amp;"_"&amp;L3856&amp;"_"&amp;M3856&amp;"_"&amp;O3856,[1]挑战模式!$A:$AS,14+N3856,FALSE)),"",IF(VLOOKUP(K3856&amp;"_"&amp;L3856&amp;"_"&amp;M3856&amp;"_"&amp;O3856,[1]挑战模式!$A:$AS,14+N3856,FALSE)="","",IF(VLOOKUP(VLOOKUP(K3856&amp;"_"&amp;L3856&amp;"_"&amp;M3856&amp;"_"&amp;O3856,[1]挑战模式!$A:$AS,14+N3856,FALSE),[1]怪物!$B:$L,11,FALSE)=0,"",VLOOKUP(VLOOKUP(K3856&amp;"_"&amp;L3856&amp;"_"&amp;M3856&amp;"_"&amp;O3856,[1]挑战模式!$A:$AS,14+N3856,FALSE),[1]怪物!$B:$L,11,FALSE))))</f>
        <v/>
      </c>
      <c r="H3856" t="str">
        <f t="shared" si="181"/>
        <v/>
      </c>
      <c r="I3856" t="str">
        <f t="shared" si="182"/>
        <v/>
      </c>
      <c r="J3856" t="str">
        <f>IF(B3856="","",IF(RIGHT(VLOOKUP(K3856&amp;"_"&amp;L3856&amp;"_"&amp;M3856&amp;"_"&amp;O3856,[1]挑战模式!$A:$AS,14+N3856,FALSE),1)="3","EffectCreate_BossEffect;EffectCreate_MonsterShow","EffectCreate_MonsterShow"))</f>
        <v/>
      </c>
      <c r="K3856" s="2">
        <v>2</v>
      </c>
      <c r="L3856" s="2">
        <v>1</v>
      </c>
      <c r="M3856" s="2">
        <v>3</v>
      </c>
      <c r="N3856" s="2">
        <v>4</v>
      </c>
      <c r="O3856" s="6" t="s">
        <v>466</v>
      </c>
    </row>
    <row r="3857" spans="2:15" x14ac:dyDescent="0.2">
      <c r="B3857" t="str">
        <f>IF(ISNA(VLOOKUP(K3857&amp;"_"&amp;L3857&amp;"_"&amp;M3857&amp;"_"&amp;O3857,[1]挑战模式!$A:$AS,1,FALSE)),"",IF(VLOOKUP(K3857&amp;"_"&amp;L3857&amp;"_"&amp;M3857&amp;"_"&amp;O3857,[1]挑战模式!$A:$AS,14+N3857,FALSE)="","","Monster_Season"&amp;K3857&amp;"_Challenge"&amp;L3857&amp;"_"&amp;M3857&amp;"_"&amp;N3857&amp;"_"&amp;O3857))</f>
        <v/>
      </c>
      <c r="C3857" t="str">
        <f t="shared" si="180"/>
        <v/>
      </c>
      <c r="G3857" t="str">
        <f>IF(ISNA(VLOOKUP(K3857&amp;"_"&amp;L3857&amp;"_"&amp;M3857&amp;"_"&amp;O3857,[1]挑战模式!$A:$AS,14+N3857,FALSE)),"",IF(VLOOKUP(K3857&amp;"_"&amp;L3857&amp;"_"&amp;M3857&amp;"_"&amp;O3857,[1]挑战模式!$A:$AS,14+N3857,FALSE)="","",IF(VLOOKUP(VLOOKUP(K3857&amp;"_"&amp;L3857&amp;"_"&amp;M3857&amp;"_"&amp;O3857,[1]挑战模式!$A:$AS,14+N3857,FALSE),[1]怪物!$B:$L,11,FALSE)=0,"",VLOOKUP(VLOOKUP(K3857&amp;"_"&amp;L3857&amp;"_"&amp;M3857&amp;"_"&amp;O3857,[1]挑战模式!$A:$AS,14+N3857,FALSE),[1]怪物!$B:$L,11,FALSE))))</f>
        <v/>
      </c>
      <c r="H3857" t="str">
        <f t="shared" si="181"/>
        <v/>
      </c>
      <c r="I3857" t="str">
        <f t="shared" si="182"/>
        <v/>
      </c>
      <c r="J3857" t="str">
        <f>IF(B3857="","",IF(RIGHT(VLOOKUP(K3857&amp;"_"&amp;L3857&amp;"_"&amp;M3857&amp;"_"&amp;O3857,[1]挑战模式!$A:$AS,14+N3857,FALSE),1)="3","EffectCreate_BossEffect;EffectCreate_MonsterShow","EffectCreate_MonsterShow"))</f>
        <v/>
      </c>
      <c r="K3857" s="2">
        <v>2</v>
      </c>
      <c r="L3857" s="2">
        <v>1</v>
      </c>
      <c r="M3857" s="2">
        <v>3</v>
      </c>
      <c r="N3857" s="2">
        <v>5</v>
      </c>
      <c r="O3857" s="6" t="s">
        <v>466</v>
      </c>
    </row>
    <row r="3858" spans="2:15" x14ac:dyDescent="0.2">
      <c r="B3858" t="str">
        <f>IF(ISNA(VLOOKUP(K3858&amp;"_"&amp;L3858&amp;"_"&amp;M3858&amp;"_"&amp;O3858,[1]挑战模式!$A:$AS,1,FALSE)),"",IF(VLOOKUP(K3858&amp;"_"&amp;L3858&amp;"_"&amp;M3858&amp;"_"&amp;O3858,[1]挑战模式!$A:$AS,14+N3858,FALSE)="","","Monster_Season"&amp;K3858&amp;"_Challenge"&amp;L3858&amp;"_"&amp;M3858&amp;"_"&amp;N3858&amp;"_"&amp;O3858))</f>
        <v/>
      </c>
      <c r="C3858" t="str">
        <f t="shared" si="180"/>
        <v/>
      </c>
      <c r="G3858" t="str">
        <f>IF(ISNA(VLOOKUP(K3858&amp;"_"&amp;L3858&amp;"_"&amp;M3858&amp;"_"&amp;O3858,[1]挑战模式!$A:$AS,14+N3858,FALSE)),"",IF(VLOOKUP(K3858&amp;"_"&amp;L3858&amp;"_"&amp;M3858&amp;"_"&amp;O3858,[1]挑战模式!$A:$AS,14+N3858,FALSE)="","",IF(VLOOKUP(VLOOKUP(K3858&amp;"_"&amp;L3858&amp;"_"&amp;M3858&amp;"_"&amp;O3858,[1]挑战模式!$A:$AS,14+N3858,FALSE),[1]怪物!$B:$L,11,FALSE)=0,"",VLOOKUP(VLOOKUP(K3858&amp;"_"&amp;L3858&amp;"_"&amp;M3858&amp;"_"&amp;O3858,[1]挑战模式!$A:$AS,14+N3858,FALSE),[1]怪物!$B:$L,11,FALSE))))</f>
        <v/>
      </c>
      <c r="H3858" t="str">
        <f t="shared" si="181"/>
        <v/>
      </c>
      <c r="I3858" t="str">
        <f t="shared" si="182"/>
        <v/>
      </c>
      <c r="J3858" t="str">
        <f>IF(B3858="","",IF(RIGHT(VLOOKUP(K3858&amp;"_"&amp;L3858&amp;"_"&amp;M3858&amp;"_"&amp;O3858,[1]挑战模式!$A:$AS,14+N3858,FALSE),1)="3","EffectCreate_BossEffect;EffectCreate_MonsterShow","EffectCreate_MonsterShow"))</f>
        <v/>
      </c>
      <c r="K3858" s="2">
        <v>2</v>
      </c>
      <c r="L3858" s="2">
        <v>1</v>
      </c>
      <c r="M3858" s="2">
        <v>3</v>
      </c>
      <c r="N3858" s="2">
        <v>6</v>
      </c>
      <c r="O3858" s="6" t="s">
        <v>466</v>
      </c>
    </row>
    <row r="3859" spans="2:15" x14ac:dyDescent="0.2">
      <c r="B3859" t="str">
        <f>IF(ISNA(VLOOKUP(K3859&amp;"_"&amp;L3859&amp;"_"&amp;M3859&amp;"_"&amp;O3859,[1]挑战模式!$A:$AS,1,FALSE)),"",IF(VLOOKUP(K3859&amp;"_"&amp;L3859&amp;"_"&amp;M3859&amp;"_"&amp;O3859,[1]挑战模式!$A:$AS,14+N3859,FALSE)="","","Monster_Season"&amp;K3859&amp;"_Challenge"&amp;L3859&amp;"_"&amp;M3859&amp;"_"&amp;N3859&amp;"_"&amp;O3859))</f>
        <v>Monster_Season2_Challenge1_4_1_Normal</v>
      </c>
      <c r="C3859" t="str">
        <f t="shared" si="180"/>
        <v>None</v>
      </c>
      <c r="G3859" t="str">
        <f>IF(ISNA(VLOOKUP(K3859&amp;"_"&amp;L3859&amp;"_"&amp;M3859&amp;"_"&amp;O3859,[1]挑战模式!$A:$AS,14+N3859,FALSE)),"",IF(VLOOKUP(K3859&amp;"_"&amp;L3859&amp;"_"&amp;M3859&amp;"_"&amp;O3859,[1]挑战模式!$A:$AS,14+N3859,FALSE)="","",IF(VLOOKUP(VLOOKUP(K3859&amp;"_"&amp;L3859&amp;"_"&amp;M3859&amp;"_"&amp;O3859,[1]挑战模式!$A:$AS,14+N3859,FALSE),[1]怪物!$B:$L,11,FALSE)=0,"",VLOOKUP(VLOOKUP(K3859&amp;"_"&amp;L3859&amp;"_"&amp;M3859&amp;"_"&amp;O3859,[1]挑战模式!$A:$AS,14+N3859,FALSE),[1]怪物!$B:$L,11,FALSE))))</f>
        <v/>
      </c>
      <c r="H3859" t="str">
        <f t="shared" si="181"/>
        <v>Unit_Monster_Season2_Challenge1_4_1_Normal</v>
      </c>
      <c r="I3859" t="str">
        <f t="shared" si="182"/>
        <v>TowerDefense_Monster1</v>
      </c>
      <c r="J3859" t="str">
        <f>IF(B3859="","",IF(RIGHT(VLOOKUP(K3859&amp;"_"&amp;L3859&amp;"_"&amp;M3859&amp;"_"&amp;O3859,[1]挑战模式!$A:$AS,14+N3859,FALSE),1)="3","EffectCreate_BossEffect;EffectCreate_MonsterShow","EffectCreate_MonsterShow"))</f>
        <v>EffectCreate_MonsterShow</v>
      </c>
      <c r="K3859" s="2">
        <v>2</v>
      </c>
      <c r="L3859" s="2">
        <v>1</v>
      </c>
      <c r="M3859" s="2">
        <v>4</v>
      </c>
      <c r="N3859" s="2">
        <v>1</v>
      </c>
      <c r="O3859" s="6" t="s">
        <v>466</v>
      </c>
    </row>
    <row r="3860" spans="2:15" x14ac:dyDescent="0.2">
      <c r="B3860" t="str">
        <f>IF(ISNA(VLOOKUP(K3860&amp;"_"&amp;L3860&amp;"_"&amp;M3860&amp;"_"&amp;O3860,[1]挑战模式!$A:$AS,1,FALSE)),"",IF(VLOOKUP(K3860&amp;"_"&amp;L3860&amp;"_"&amp;M3860&amp;"_"&amp;O3860,[1]挑战模式!$A:$AS,14+N3860,FALSE)="","","Monster_Season"&amp;K3860&amp;"_Challenge"&amp;L3860&amp;"_"&amp;M3860&amp;"_"&amp;N3860&amp;"_"&amp;O3860))</f>
        <v>Monster_Season2_Challenge1_4_2_Normal</v>
      </c>
      <c r="C3860" t="str">
        <f t="shared" si="180"/>
        <v>None</v>
      </c>
      <c r="G3860" t="str">
        <f>IF(ISNA(VLOOKUP(K3860&amp;"_"&amp;L3860&amp;"_"&amp;M3860&amp;"_"&amp;O3860,[1]挑战模式!$A:$AS,14+N3860,FALSE)),"",IF(VLOOKUP(K3860&amp;"_"&amp;L3860&amp;"_"&amp;M3860&amp;"_"&amp;O3860,[1]挑战模式!$A:$AS,14+N3860,FALSE)="","",IF(VLOOKUP(VLOOKUP(K3860&amp;"_"&amp;L3860&amp;"_"&amp;M3860&amp;"_"&amp;O3860,[1]挑战模式!$A:$AS,14+N3860,FALSE),[1]怪物!$B:$L,11,FALSE)=0,"",VLOOKUP(VLOOKUP(K3860&amp;"_"&amp;L3860&amp;"_"&amp;M3860&amp;"_"&amp;O3860,[1]挑战模式!$A:$AS,14+N3860,FALSE),[1]怪物!$B:$L,11,FALSE))))</f>
        <v/>
      </c>
      <c r="H3860" t="str">
        <f t="shared" si="181"/>
        <v>Unit_Monster_Season2_Challenge1_4_2_Normal</v>
      </c>
      <c r="I3860" t="str">
        <f t="shared" si="182"/>
        <v>TowerDefense_Monster1</v>
      </c>
      <c r="J3860" t="str">
        <f>IF(B3860="","",IF(RIGHT(VLOOKUP(K3860&amp;"_"&amp;L3860&amp;"_"&amp;M3860&amp;"_"&amp;O3860,[1]挑战模式!$A:$AS,14+N3860,FALSE),1)="3","EffectCreate_BossEffect;EffectCreate_MonsterShow","EffectCreate_MonsterShow"))</f>
        <v>EffectCreate_MonsterShow</v>
      </c>
      <c r="K3860" s="2">
        <v>2</v>
      </c>
      <c r="L3860" s="2">
        <v>1</v>
      </c>
      <c r="M3860" s="2">
        <v>4</v>
      </c>
      <c r="N3860" s="2">
        <v>2</v>
      </c>
      <c r="O3860" s="6" t="s">
        <v>466</v>
      </c>
    </row>
    <row r="3861" spans="2:15" x14ac:dyDescent="0.2">
      <c r="B3861" t="str">
        <f>IF(ISNA(VLOOKUP(K3861&amp;"_"&amp;L3861&amp;"_"&amp;M3861&amp;"_"&amp;O3861,[1]挑战模式!$A:$AS,1,FALSE)),"",IF(VLOOKUP(K3861&amp;"_"&amp;L3861&amp;"_"&amp;M3861&amp;"_"&amp;O3861,[1]挑战模式!$A:$AS,14+N3861,FALSE)="","","Monster_Season"&amp;K3861&amp;"_Challenge"&amp;L3861&amp;"_"&amp;M3861&amp;"_"&amp;N3861&amp;"_"&amp;O3861))</f>
        <v>Monster_Season2_Challenge1_4_3_Normal</v>
      </c>
      <c r="C3861" t="str">
        <f t="shared" si="180"/>
        <v>None</v>
      </c>
      <c r="G3861" t="str">
        <f>IF(ISNA(VLOOKUP(K3861&amp;"_"&amp;L3861&amp;"_"&amp;M3861&amp;"_"&amp;O3861,[1]挑战模式!$A:$AS,14+N3861,FALSE)),"",IF(VLOOKUP(K3861&amp;"_"&amp;L3861&amp;"_"&amp;M3861&amp;"_"&amp;O3861,[1]挑战模式!$A:$AS,14+N3861,FALSE)="","",IF(VLOOKUP(VLOOKUP(K3861&amp;"_"&amp;L3861&amp;"_"&amp;M3861&amp;"_"&amp;O3861,[1]挑战模式!$A:$AS,14+N3861,FALSE),[1]怪物!$B:$L,11,FALSE)=0,"",VLOOKUP(VLOOKUP(K3861&amp;"_"&amp;L3861&amp;"_"&amp;M3861&amp;"_"&amp;O3861,[1]挑战模式!$A:$AS,14+N3861,FALSE),[1]怪物!$B:$L,11,FALSE))))</f>
        <v/>
      </c>
      <c r="H3861" t="str">
        <f t="shared" si="181"/>
        <v>Unit_Monster_Season2_Challenge1_4_3_Normal</v>
      </c>
      <c r="I3861" t="str">
        <f t="shared" si="182"/>
        <v>TowerDefense_Monster1</v>
      </c>
      <c r="J3861" t="str">
        <f>IF(B3861="","",IF(RIGHT(VLOOKUP(K3861&amp;"_"&amp;L3861&amp;"_"&amp;M3861&amp;"_"&amp;O3861,[1]挑战模式!$A:$AS,14+N3861,FALSE),1)="3","EffectCreate_BossEffect;EffectCreate_MonsterShow","EffectCreate_MonsterShow"))</f>
        <v>EffectCreate_MonsterShow</v>
      </c>
      <c r="K3861" s="2">
        <v>2</v>
      </c>
      <c r="L3861" s="2">
        <v>1</v>
      </c>
      <c r="M3861" s="2">
        <v>4</v>
      </c>
      <c r="N3861" s="2">
        <v>3</v>
      </c>
      <c r="O3861" s="6" t="s">
        <v>466</v>
      </c>
    </row>
    <row r="3862" spans="2:15" x14ac:dyDescent="0.2">
      <c r="B3862" t="str">
        <f>IF(ISNA(VLOOKUP(K3862&amp;"_"&amp;L3862&amp;"_"&amp;M3862&amp;"_"&amp;O3862,[1]挑战模式!$A:$AS,1,FALSE)),"",IF(VLOOKUP(K3862&amp;"_"&amp;L3862&amp;"_"&amp;M3862&amp;"_"&amp;O3862,[1]挑战模式!$A:$AS,14+N3862,FALSE)="","","Monster_Season"&amp;K3862&amp;"_Challenge"&amp;L3862&amp;"_"&amp;M3862&amp;"_"&amp;N3862&amp;"_"&amp;O3862))</f>
        <v/>
      </c>
      <c r="C3862" t="str">
        <f t="shared" si="180"/>
        <v/>
      </c>
      <c r="G3862" t="str">
        <f>IF(ISNA(VLOOKUP(K3862&amp;"_"&amp;L3862&amp;"_"&amp;M3862&amp;"_"&amp;O3862,[1]挑战模式!$A:$AS,14+N3862,FALSE)),"",IF(VLOOKUP(K3862&amp;"_"&amp;L3862&amp;"_"&amp;M3862&amp;"_"&amp;O3862,[1]挑战模式!$A:$AS,14+N3862,FALSE)="","",IF(VLOOKUP(VLOOKUP(K3862&amp;"_"&amp;L3862&amp;"_"&amp;M3862&amp;"_"&amp;O3862,[1]挑战模式!$A:$AS,14+N3862,FALSE),[1]怪物!$B:$L,11,FALSE)=0,"",VLOOKUP(VLOOKUP(K3862&amp;"_"&amp;L3862&amp;"_"&amp;M3862&amp;"_"&amp;O3862,[1]挑战模式!$A:$AS,14+N3862,FALSE),[1]怪物!$B:$L,11,FALSE))))</f>
        <v/>
      </c>
      <c r="H3862" t="str">
        <f t="shared" si="181"/>
        <v/>
      </c>
      <c r="I3862" t="str">
        <f t="shared" si="182"/>
        <v/>
      </c>
      <c r="J3862" t="str">
        <f>IF(B3862="","",IF(RIGHT(VLOOKUP(K3862&amp;"_"&amp;L3862&amp;"_"&amp;M3862&amp;"_"&amp;O3862,[1]挑战模式!$A:$AS,14+N3862,FALSE),1)="3","EffectCreate_BossEffect;EffectCreate_MonsterShow","EffectCreate_MonsterShow"))</f>
        <v/>
      </c>
      <c r="K3862" s="2">
        <v>2</v>
      </c>
      <c r="L3862" s="2">
        <v>1</v>
      </c>
      <c r="M3862" s="2">
        <v>4</v>
      </c>
      <c r="N3862" s="2">
        <v>4</v>
      </c>
      <c r="O3862" s="6" t="s">
        <v>466</v>
      </c>
    </row>
    <row r="3863" spans="2:15" x14ac:dyDescent="0.2">
      <c r="B3863" t="str">
        <f>IF(ISNA(VLOOKUP(K3863&amp;"_"&amp;L3863&amp;"_"&amp;M3863&amp;"_"&amp;O3863,[1]挑战模式!$A:$AS,1,FALSE)),"",IF(VLOOKUP(K3863&amp;"_"&amp;L3863&amp;"_"&amp;M3863&amp;"_"&amp;O3863,[1]挑战模式!$A:$AS,14+N3863,FALSE)="","","Monster_Season"&amp;K3863&amp;"_Challenge"&amp;L3863&amp;"_"&amp;M3863&amp;"_"&amp;N3863&amp;"_"&amp;O3863))</f>
        <v/>
      </c>
      <c r="C3863" t="str">
        <f t="shared" si="180"/>
        <v/>
      </c>
      <c r="G3863" t="str">
        <f>IF(ISNA(VLOOKUP(K3863&amp;"_"&amp;L3863&amp;"_"&amp;M3863&amp;"_"&amp;O3863,[1]挑战模式!$A:$AS,14+N3863,FALSE)),"",IF(VLOOKUP(K3863&amp;"_"&amp;L3863&amp;"_"&amp;M3863&amp;"_"&amp;O3863,[1]挑战模式!$A:$AS,14+N3863,FALSE)="","",IF(VLOOKUP(VLOOKUP(K3863&amp;"_"&amp;L3863&amp;"_"&amp;M3863&amp;"_"&amp;O3863,[1]挑战模式!$A:$AS,14+N3863,FALSE),[1]怪物!$B:$L,11,FALSE)=0,"",VLOOKUP(VLOOKUP(K3863&amp;"_"&amp;L3863&amp;"_"&amp;M3863&amp;"_"&amp;O3863,[1]挑战模式!$A:$AS,14+N3863,FALSE),[1]怪物!$B:$L,11,FALSE))))</f>
        <v/>
      </c>
      <c r="H3863" t="str">
        <f t="shared" si="181"/>
        <v/>
      </c>
      <c r="I3863" t="str">
        <f t="shared" si="182"/>
        <v/>
      </c>
      <c r="J3863" t="str">
        <f>IF(B3863="","",IF(RIGHT(VLOOKUP(K3863&amp;"_"&amp;L3863&amp;"_"&amp;M3863&amp;"_"&amp;O3863,[1]挑战模式!$A:$AS,14+N3863,FALSE),1)="3","EffectCreate_BossEffect;EffectCreate_MonsterShow","EffectCreate_MonsterShow"))</f>
        <v/>
      </c>
      <c r="K3863" s="2">
        <v>2</v>
      </c>
      <c r="L3863" s="2">
        <v>1</v>
      </c>
      <c r="M3863" s="2">
        <v>4</v>
      </c>
      <c r="N3863" s="2">
        <v>5</v>
      </c>
      <c r="O3863" s="6" t="s">
        <v>466</v>
      </c>
    </row>
    <row r="3864" spans="2:15" x14ac:dyDescent="0.2">
      <c r="B3864" t="str">
        <f>IF(ISNA(VLOOKUP(K3864&amp;"_"&amp;L3864&amp;"_"&amp;M3864&amp;"_"&amp;O3864,[1]挑战模式!$A:$AS,1,FALSE)),"",IF(VLOOKUP(K3864&amp;"_"&amp;L3864&amp;"_"&amp;M3864&amp;"_"&amp;O3864,[1]挑战模式!$A:$AS,14+N3864,FALSE)="","","Monster_Season"&amp;K3864&amp;"_Challenge"&amp;L3864&amp;"_"&amp;M3864&amp;"_"&amp;N3864&amp;"_"&amp;O3864))</f>
        <v/>
      </c>
      <c r="C3864" t="str">
        <f t="shared" si="180"/>
        <v/>
      </c>
      <c r="G3864" t="str">
        <f>IF(ISNA(VLOOKUP(K3864&amp;"_"&amp;L3864&amp;"_"&amp;M3864&amp;"_"&amp;O3864,[1]挑战模式!$A:$AS,14+N3864,FALSE)),"",IF(VLOOKUP(K3864&amp;"_"&amp;L3864&amp;"_"&amp;M3864&amp;"_"&amp;O3864,[1]挑战模式!$A:$AS,14+N3864,FALSE)="","",IF(VLOOKUP(VLOOKUP(K3864&amp;"_"&amp;L3864&amp;"_"&amp;M3864&amp;"_"&amp;O3864,[1]挑战模式!$A:$AS,14+N3864,FALSE),[1]怪物!$B:$L,11,FALSE)=0,"",VLOOKUP(VLOOKUP(K3864&amp;"_"&amp;L3864&amp;"_"&amp;M3864&amp;"_"&amp;O3864,[1]挑战模式!$A:$AS,14+N3864,FALSE),[1]怪物!$B:$L,11,FALSE))))</f>
        <v/>
      </c>
      <c r="H3864" t="str">
        <f t="shared" si="181"/>
        <v/>
      </c>
      <c r="I3864" t="str">
        <f t="shared" si="182"/>
        <v/>
      </c>
      <c r="J3864" t="str">
        <f>IF(B3864="","",IF(RIGHT(VLOOKUP(K3864&amp;"_"&amp;L3864&amp;"_"&amp;M3864&amp;"_"&amp;O3864,[1]挑战模式!$A:$AS,14+N3864,FALSE),1)="3","EffectCreate_BossEffect;EffectCreate_MonsterShow","EffectCreate_MonsterShow"))</f>
        <v/>
      </c>
      <c r="K3864" s="2">
        <v>2</v>
      </c>
      <c r="L3864" s="2">
        <v>1</v>
      </c>
      <c r="M3864" s="2">
        <v>4</v>
      </c>
      <c r="N3864" s="2">
        <v>6</v>
      </c>
      <c r="O3864" s="6" t="s">
        <v>466</v>
      </c>
    </row>
    <row r="3865" spans="2:15" x14ac:dyDescent="0.2">
      <c r="B3865" t="str">
        <f>IF(ISNA(VLOOKUP(K3865&amp;"_"&amp;L3865&amp;"_"&amp;M3865&amp;"_"&amp;O3865,[1]挑战模式!$A:$AS,1,FALSE)),"",IF(VLOOKUP(K3865&amp;"_"&amp;L3865&amp;"_"&amp;M3865&amp;"_"&amp;O3865,[1]挑战模式!$A:$AS,14+N3865,FALSE)="","","Monster_Season"&amp;K3865&amp;"_Challenge"&amp;L3865&amp;"_"&amp;M3865&amp;"_"&amp;N3865&amp;"_"&amp;O3865))</f>
        <v>Monster_Season2_Challenge1_5_1_Normal</v>
      </c>
      <c r="C3865" t="str">
        <f t="shared" si="180"/>
        <v>None</v>
      </c>
      <c r="G3865" t="str">
        <f>IF(ISNA(VLOOKUP(K3865&amp;"_"&amp;L3865&amp;"_"&amp;M3865&amp;"_"&amp;O3865,[1]挑战模式!$A:$AS,14+N3865,FALSE)),"",IF(VLOOKUP(K3865&amp;"_"&amp;L3865&amp;"_"&amp;M3865&amp;"_"&amp;O3865,[1]挑战模式!$A:$AS,14+N3865,FALSE)="","",IF(VLOOKUP(VLOOKUP(K3865&amp;"_"&amp;L3865&amp;"_"&amp;M3865&amp;"_"&amp;O3865,[1]挑战模式!$A:$AS,14+N3865,FALSE),[1]怪物!$B:$L,11,FALSE)=0,"",VLOOKUP(VLOOKUP(K3865&amp;"_"&amp;L3865&amp;"_"&amp;M3865&amp;"_"&amp;O3865,[1]挑战模式!$A:$AS,14+N3865,FALSE),[1]怪物!$B:$L,11,FALSE))))</f>
        <v/>
      </c>
      <c r="H3865" t="str">
        <f t="shared" si="181"/>
        <v>Unit_Monster_Season2_Challenge1_5_1_Normal</v>
      </c>
      <c r="I3865" t="str">
        <f t="shared" si="182"/>
        <v>TowerDefense_Monster1</v>
      </c>
      <c r="J3865" t="str">
        <f>IF(B3865="","",IF(RIGHT(VLOOKUP(K3865&amp;"_"&amp;L3865&amp;"_"&amp;M3865&amp;"_"&amp;O3865,[1]挑战模式!$A:$AS,14+N3865,FALSE),1)="3","EffectCreate_BossEffect;EffectCreate_MonsterShow","EffectCreate_MonsterShow"))</f>
        <v>EffectCreate_MonsterShow</v>
      </c>
      <c r="K3865" s="2">
        <v>2</v>
      </c>
      <c r="L3865" s="2">
        <v>1</v>
      </c>
      <c r="M3865" s="2">
        <v>5</v>
      </c>
      <c r="N3865" s="2">
        <v>1</v>
      </c>
      <c r="O3865" s="6" t="s">
        <v>466</v>
      </c>
    </row>
    <row r="3866" spans="2:15" x14ac:dyDescent="0.2">
      <c r="B3866" t="str">
        <f>IF(ISNA(VLOOKUP(K3866&amp;"_"&amp;L3866&amp;"_"&amp;M3866&amp;"_"&amp;O3866,[1]挑战模式!$A:$AS,1,FALSE)),"",IF(VLOOKUP(K3866&amp;"_"&amp;L3866&amp;"_"&amp;M3866&amp;"_"&amp;O3866,[1]挑战模式!$A:$AS,14+N3866,FALSE)="","","Monster_Season"&amp;K3866&amp;"_Challenge"&amp;L3866&amp;"_"&amp;M3866&amp;"_"&amp;N3866&amp;"_"&amp;O3866))</f>
        <v>Monster_Season2_Challenge1_5_2_Normal</v>
      </c>
      <c r="C3866" t="str">
        <f t="shared" si="180"/>
        <v>None</v>
      </c>
      <c r="G3866" t="str">
        <f>IF(ISNA(VLOOKUP(K3866&amp;"_"&amp;L3866&amp;"_"&amp;M3866&amp;"_"&amp;O3866,[1]挑战模式!$A:$AS,14+N3866,FALSE)),"",IF(VLOOKUP(K3866&amp;"_"&amp;L3866&amp;"_"&amp;M3866&amp;"_"&amp;O3866,[1]挑战模式!$A:$AS,14+N3866,FALSE)="","",IF(VLOOKUP(VLOOKUP(K3866&amp;"_"&amp;L3866&amp;"_"&amp;M3866&amp;"_"&amp;O3866,[1]挑战模式!$A:$AS,14+N3866,FALSE),[1]怪物!$B:$L,11,FALSE)=0,"",VLOOKUP(VLOOKUP(K3866&amp;"_"&amp;L3866&amp;"_"&amp;M3866&amp;"_"&amp;O3866,[1]挑战模式!$A:$AS,14+N3866,FALSE),[1]怪物!$B:$L,11,FALSE))))</f>
        <v/>
      </c>
      <c r="H3866" t="str">
        <f t="shared" si="181"/>
        <v>Unit_Monster_Season2_Challenge1_5_2_Normal</v>
      </c>
      <c r="I3866" t="str">
        <f t="shared" si="182"/>
        <v>TowerDefense_Monster1</v>
      </c>
      <c r="J3866" t="str">
        <f>IF(B3866="","",IF(RIGHT(VLOOKUP(K3866&amp;"_"&amp;L3866&amp;"_"&amp;M3866&amp;"_"&amp;O3866,[1]挑战模式!$A:$AS,14+N3866,FALSE),1)="3","EffectCreate_BossEffect;EffectCreate_MonsterShow","EffectCreate_MonsterShow"))</f>
        <v>EffectCreate_MonsterShow</v>
      </c>
      <c r="K3866" s="2">
        <v>2</v>
      </c>
      <c r="L3866" s="2">
        <v>1</v>
      </c>
      <c r="M3866" s="2">
        <v>5</v>
      </c>
      <c r="N3866" s="2">
        <v>2</v>
      </c>
      <c r="O3866" s="6" t="s">
        <v>466</v>
      </c>
    </row>
    <row r="3867" spans="2:15" x14ac:dyDescent="0.2">
      <c r="B3867" t="str">
        <f>IF(ISNA(VLOOKUP(K3867&amp;"_"&amp;L3867&amp;"_"&amp;M3867&amp;"_"&amp;O3867,[1]挑战模式!$A:$AS,1,FALSE)),"",IF(VLOOKUP(K3867&amp;"_"&amp;L3867&amp;"_"&amp;M3867&amp;"_"&amp;O3867,[1]挑战模式!$A:$AS,14+N3867,FALSE)="","","Monster_Season"&amp;K3867&amp;"_Challenge"&amp;L3867&amp;"_"&amp;M3867&amp;"_"&amp;N3867&amp;"_"&amp;O3867))</f>
        <v>Monster_Season2_Challenge1_5_3_Normal</v>
      </c>
      <c r="C3867" t="str">
        <f t="shared" si="180"/>
        <v>None</v>
      </c>
      <c r="G3867" t="str">
        <f>IF(ISNA(VLOOKUP(K3867&amp;"_"&amp;L3867&amp;"_"&amp;M3867&amp;"_"&amp;O3867,[1]挑战模式!$A:$AS,14+N3867,FALSE)),"",IF(VLOOKUP(K3867&amp;"_"&amp;L3867&amp;"_"&amp;M3867&amp;"_"&amp;O3867,[1]挑战模式!$A:$AS,14+N3867,FALSE)="","",IF(VLOOKUP(VLOOKUP(K3867&amp;"_"&amp;L3867&amp;"_"&amp;M3867&amp;"_"&amp;O3867,[1]挑战模式!$A:$AS,14+N3867,FALSE),[1]怪物!$B:$L,11,FALSE)=0,"",VLOOKUP(VLOOKUP(K3867&amp;"_"&amp;L3867&amp;"_"&amp;M3867&amp;"_"&amp;O3867,[1]挑战模式!$A:$AS,14+N3867,FALSE),[1]怪物!$B:$L,11,FALSE))))</f>
        <v/>
      </c>
      <c r="H3867" t="str">
        <f t="shared" si="181"/>
        <v>Unit_Monster_Season2_Challenge1_5_3_Normal</v>
      </c>
      <c r="I3867" t="str">
        <f t="shared" si="182"/>
        <v>TowerDefense_Monster1</v>
      </c>
      <c r="J3867" t="str">
        <f>IF(B3867="","",IF(RIGHT(VLOOKUP(K3867&amp;"_"&amp;L3867&amp;"_"&amp;M3867&amp;"_"&amp;O3867,[1]挑战模式!$A:$AS,14+N3867,FALSE),1)="3","EffectCreate_BossEffect;EffectCreate_MonsterShow","EffectCreate_MonsterShow"))</f>
        <v>EffectCreate_MonsterShow</v>
      </c>
      <c r="K3867" s="2">
        <v>2</v>
      </c>
      <c r="L3867" s="2">
        <v>1</v>
      </c>
      <c r="M3867" s="2">
        <v>5</v>
      </c>
      <c r="N3867" s="2">
        <v>3</v>
      </c>
      <c r="O3867" s="6" t="s">
        <v>466</v>
      </c>
    </row>
    <row r="3868" spans="2:15" x14ac:dyDescent="0.2">
      <c r="B3868" t="str">
        <f>IF(ISNA(VLOOKUP(K3868&amp;"_"&amp;L3868&amp;"_"&amp;M3868&amp;"_"&amp;O3868,[1]挑战模式!$A:$AS,1,FALSE)),"",IF(VLOOKUP(K3868&amp;"_"&amp;L3868&amp;"_"&amp;M3868&amp;"_"&amp;O3868,[1]挑战模式!$A:$AS,14+N3868,FALSE)="","","Monster_Season"&amp;K3868&amp;"_Challenge"&amp;L3868&amp;"_"&amp;M3868&amp;"_"&amp;N3868&amp;"_"&amp;O3868))</f>
        <v/>
      </c>
      <c r="C3868" t="str">
        <f t="shared" si="180"/>
        <v/>
      </c>
      <c r="G3868" t="str">
        <f>IF(ISNA(VLOOKUP(K3868&amp;"_"&amp;L3868&amp;"_"&amp;M3868&amp;"_"&amp;O3868,[1]挑战模式!$A:$AS,14+N3868,FALSE)),"",IF(VLOOKUP(K3868&amp;"_"&amp;L3868&amp;"_"&amp;M3868&amp;"_"&amp;O3868,[1]挑战模式!$A:$AS,14+N3868,FALSE)="","",IF(VLOOKUP(VLOOKUP(K3868&amp;"_"&amp;L3868&amp;"_"&amp;M3868&amp;"_"&amp;O3868,[1]挑战模式!$A:$AS,14+N3868,FALSE),[1]怪物!$B:$L,11,FALSE)=0,"",VLOOKUP(VLOOKUP(K3868&amp;"_"&amp;L3868&amp;"_"&amp;M3868&amp;"_"&amp;O3868,[1]挑战模式!$A:$AS,14+N3868,FALSE),[1]怪物!$B:$L,11,FALSE))))</f>
        <v/>
      </c>
      <c r="H3868" t="str">
        <f t="shared" si="181"/>
        <v/>
      </c>
      <c r="I3868" t="str">
        <f t="shared" si="182"/>
        <v/>
      </c>
      <c r="J3868" t="str">
        <f>IF(B3868="","",IF(RIGHT(VLOOKUP(K3868&amp;"_"&amp;L3868&amp;"_"&amp;M3868&amp;"_"&amp;O3868,[1]挑战模式!$A:$AS,14+N3868,FALSE),1)="3","EffectCreate_BossEffect;EffectCreate_MonsterShow","EffectCreate_MonsterShow"))</f>
        <v/>
      </c>
      <c r="K3868" s="2">
        <v>2</v>
      </c>
      <c r="L3868" s="2">
        <v>1</v>
      </c>
      <c r="M3868" s="2">
        <v>5</v>
      </c>
      <c r="N3868" s="2">
        <v>4</v>
      </c>
      <c r="O3868" s="6" t="s">
        <v>466</v>
      </c>
    </row>
    <row r="3869" spans="2:15" x14ac:dyDescent="0.2">
      <c r="B3869" t="str">
        <f>IF(ISNA(VLOOKUP(K3869&amp;"_"&amp;L3869&amp;"_"&amp;M3869&amp;"_"&amp;O3869,[1]挑战模式!$A:$AS,1,FALSE)),"",IF(VLOOKUP(K3869&amp;"_"&amp;L3869&amp;"_"&amp;M3869&amp;"_"&amp;O3869,[1]挑战模式!$A:$AS,14+N3869,FALSE)="","","Monster_Season"&amp;K3869&amp;"_Challenge"&amp;L3869&amp;"_"&amp;M3869&amp;"_"&amp;N3869&amp;"_"&amp;O3869))</f>
        <v/>
      </c>
      <c r="C3869" t="str">
        <f t="shared" si="180"/>
        <v/>
      </c>
      <c r="G3869" t="str">
        <f>IF(ISNA(VLOOKUP(K3869&amp;"_"&amp;L3869&amp;"_"&amp;M3869&amp;"_"&amp;O3869,[1]挑战模式!$A:$AS,14+N3869,FALSE)),"",IF(VLOOKUP(K3869&amp;"_"&amp;L3869&amp;"_"&amp;M3869&amp;"_"&amp;O3869,[1]挑战模式!$A:$AS,14+N3869,FALSE)="","",IF(VLOOKUP(VLOOKUP(K3869&amp;"_"&amp;L3869&amp;"_"&amp;M3869&amp;"_"&amp;O3869,[1]挑战模式!$A:$AS,14+N3869,FALSE),[1]怪物!$B:$L,11,FALSE)=0,"",VLOOKUP(VLOOKUP(K3869&amp;"_"&amp;L3869&amp;"_"&amp;M3869&amp;"_"&amp;O3869,[1]挑战模式!$A:$AS,14+N3869,FALSE),[1]怪物!$B:$L,11,FALSE))))</f>
        <v/>
      </c>
      <c r="H3869" t="str">
        <f t="shared" si="181"/>
        <v/>
      </c>
      <c r="I3869" t="str">
        <f t="shared" si="182"/>
        <v/>
      </c>
      <c r="J3869" t="str">
        <f>IF(B3869="","",IF(RIGHT(VLOOKUP(K3869&amp;"_"&amp;L3869&amp;"_"&amp;M3869&amp;"_"&amp;O3869,[1]挑战模式!$A:$AS,14+N3869,FALSE),1)="3","EffectCreate_BossEffect;EffectCreate_MonsterShow","EffectCreate_MonsterShow"))</f>
        <v/>
      </c>
      <c r="K3869" s="2">
        <v>2</v>
      </c>
      <c r="L3869" s="2">
        <v>1</v>
      </c>
      <c r="M3869" s="2">
        <v>5</v>
      </c>
      <c r="N3869" s="2">
        <v>5</v>
      </c>
      <c r="O3869" s="6" t="s">
        <v>466</v>
      </c>
    </row>
    <row r="3870" spans="2:15" x14ac:dyDescent="0.2">
      <c r="B3870" t="str">
        <f>IF(ISNA(VLOOKUP(K3870&amp;"_"&amp;L3870&amp;"_"&amp;M3870&amp;"_"&amp;O3870,[1]挑战模式!$A:$AS,1,FALSE)),"",IF(VLOOKUP(K3870&amp;"_"&amp;L3870&amp;"_"&amp;M3870&amp;"_"&amp;O3870,[1]挑战模式!$A:$AS,14+N3870,FALSE)="","","Monster_Season"&amp;K3870&amp;"_Challenge"&amp;L3870&amp;"_"&amp;M3870&amp;"_"&amp;N3870&amp;"_"&amp;O3870))</f>
        <v/>
      </c>
      <c r="C3870" t="str">
        <f t="shared" si="180"/>
        <v/>
      </c>
      <c r="G3870" t="str">
        <f>IF(ISNA(VLOOKUP(K3870&amp;"_"&amp;L3870&amp;"_"&amp;M3870&amp;"_"&amp;O3870,[1]挑战模式!$A:$AS,14+N3870,FALSE)),"",IF(VLOOKUP(K3870&amp;"_"&amp;L3870&amp;"_"&amp;M3870&amp;"_"&amp;O3870,[1]挑战模式!$A:$AS,14+N3870,FALSE)="","",IF(VLOOKUP(VLOOKUP(K3870&amp;"_"&amp;L3870&amp;"_"&amp;M3870&amp;"_"&amp;O3870,[1]挑战模式!$A:$AS,14+N3870,FALSE),[1]怪物!$B:$L,11,FALSE)=0,"",VLOOKUP(VLOOKUP(K3870&amp;"_"&amp;L3870&amp;"_"&amp;M3870&amp;"_"&amp;O3870,[1]挑战模式!$A:$AS,14+N3870,FALSE),[1]怪物!$B:$L,11,FALSE))))</f>
        <v/>
      </c>
      <c r="H3870" t="str">
        <f t="shared" si="181"/>
        <v/>
      </c>
      <c r="I3870" t="str">
        <f t="shared" si="182"/>
        <v/>
      </c>
      <c r="J3870" t="str">
        <f>IF(B3870="","",IF(RIGHT(VLOOKUP(K3870&amp;"_"&amp;L3870&amp;"_"&amp;M3870&amp;"_"&amp;O3870,[1]挑战模式!$A:$AS,14+N3870,FALSE),1)="3","EffectCreate_BossEffect;EffectCreate_MonsterShow","EffectCreate_MonsterShow"))</f>
        <v/>
      </c>
      <c r="K3870" s="2">
        <v>2</v>
      </c>
      <c r="L3870" s="2">
        <v>1</v>
      </c>
      <c r="M3870" s="2">
        <v>5</v>
      </c>
      <c r="N3870" s="2">
        <v>6</v>
      </c>
      <c r="O3870" s="6" t="s">
        <v>466</v>
      </c>
    </row>
    <row r="3871" spans="2:15" x14ac:dyDescent="0.2">
      <c r="B3871" t="str">
        <f>IF(ISNA(VLOOKUP(K3871&amp;"_"&amp;L3871&amp;"_"&amp;M3871&amp;"_"&amp;O3871,[1]挑战模式!$A:$AS,1,FALSE)),"",IF(VLOOKUP(K3871&amp;"_"&amp;L3871&amp;"_"&amp;M3871&amp;"_"&amp;O3871,[1]挑战模式!$A:$AS,14+N3871,FALSE)="","","Monster_Season"&amp;K3871&amp;"_Challenge"&amp;L3871&amp;"_"&amp;M3871&amp;"_"&amp;N3871&amp;"_"&amp;O3871))</f>
        <v>Monster_Season2_Challenge1_6_1_Normal</v>
      </c>
      <c r="C3871" t="str">
        <f t="shared" si="180"/>
        <v>None</v>
      </c>
      <c r="G3871" t="str">
        <f>IF(ISNA(VLOOKUP(K3871&amp;"_"&amp;L3871&amp;"_"&amp;M3871&amp;"_"&amp;O3871,[1]挑战模式!$A:$AS,14+N3871,FALSE)),"",IF(VLOOKUP(K3871&amp;"_"&amp;L3871&amp;"_"&amp;M3871&amp;"_"&amp;O3871,[1]挑战模式!$A:$AS,14+N3871,FALSE)="","",IF(VLOOKUP(VLOOKUP(K3871&amp;"_"&amp;L3871&amp;"_"&amp;M3871&amp;"_"&amp;O3871,[1]挑战模式!$A:$AS,14+N3871,FALSE),[1]怪物!$B:$L,11,FALSE)=0,"",VLOOKUP(VLOOKUP(K3871&amp;"_"&amp;L3871&amp;"_"&amp;M3871&amp;"_"&amp;O3871,[1]挑战模式!$A:$AS,14+N3871,FALSE),[1]怪物!$B:$L,11,FALSE))))</f>
        <v/>
      </c>
      <c r="H3871" t="str">
        <f t="shared" si="181"/>
        <v>Unit_Monster_Season2_Challenge1_6_1_Normal</v>
      </c>
      <c r="I3871" t="str">
        <f t="shared" si="182"/>
        <v>TowerDefense_Monster1</v>
      </c>
      <c r="J3871" t="str">
        <f>IF(B3871="","",IF(RIGHT(VLOOKUP(K3871&amp;"_"&amp;L3871&amp;"_"&amp;M3871&amp;"_"&amp;O3871,[1]挑战模式!$A:$AS,14+N3871,FALSE),1)="3","EffectCreate_BossEffect;EffectCreate_MonsterShow","EffectCreate_MonsterShow"))</f>
        <v>EffectCreate_MonsterShow</v>
      </c>
      <c r="K3871" s="2">
        <v>2</v>
      </c>
      <c r="L3871" s="2">
        <v>1</v>
      </c>
      <c r="M3871" s="2">
        <v>6</v>
      </c>
      <c r="N3871" s="2">
        <v>1</v>
      </c>
      <c r="O3871" s="6" t="s">
        <v>466</v>
      </c>
    </row>
    <row r="3872" spans="2:15" x14ac:dyDescent="0.2">
      <c r="B3872" t="str">
        <f>IF(ISNA(VLOOKUP(K3872&amp;"_"&amp;L3872&amp;"_"&amp;M3872&amp;"_"&amp;O3872,[1]挑战模式!$A:$AS,1,FALSE)),"",IF(VLOOKUP(K3872&amp;"_"&amp;L3872&amp;"_"&amp;M3872&amp;"_"&amp;O3872,[1]挑战模式!$A:$AS,14+N3872,FALSE)="","","Monster_Season"&amp;K3872&amp;"_Challenge"&amp;L3872&amp;"_"&amp;M3872&amp;"_"&amp;N3872&amp;"_"&amp;O3872))</f>
        <v>Monster_Season2_Challenge1_6_2_Normal</v>
      </c>
      <c r="C3872" t="str">
        <f t="shared" si="180"/>
        <v>None</v>
      </c>
      <c r="G3872" t="str">
        <f>IF(ISNA(VLOOKUP(K3872&amp;"_"&amp;L3872&amp;"_"&amp;M3872&amp;"_"&amp;O3872,[1]挑战模式!$A:$AS,14+N3872,FALSE)),"",IF(VLOOKUP(K3872&amp;"_"&amp;L3872&amp;"_"&amp;M3872&amp;"_"&amp;O3872,[1]挑战模式!$A:$AS,14+N3872,FALSE)="","",IF(VLOOKUP(VLOOKUP(K3872&amp;"_"&amp;L3872&amp;"_"&amp;M3872&amp;"_"&amp;O3872,[1]挑战模式!$A:$AS,14+N3872,FALSE),[1]怪物!$B:$L,11,FALSE)=0,"",VLOOKUP(VLOOKUP(K3872&amp;"_"&amp;L3872&amp;"_"&amp;M3872&amp;"_"&amp;O3872,[1]挑战模式!$A:$AS,14+N3872,FALSE),[1]怪物!$B:$L,11,FALSE))))</f>
        <v/>
      </c>
      <c r="H3872" t="str">
        <f t="shared" si="181"/>
        <v>Unit_Monster_Season2_Challenge1_6_2_Normal</v>
      </c>
      <c r="I3872" t="str">
        <f t="shared" si="182"/>
        <v>TowerDefense_Monster1</v>
      </c>
      <c r="J3872" t="str">
        <f>IF(B3872="","",IF(RIGHT(VLOOKUP(K3872&amp;"_"&amp;L3872&amp;"_"&amp;M3872&amp;"_"&amp;O3872,[1]挑战模式!$A:$AS,14+N3872,FALSE),1)="3","EffectCreate_BossEffect;EffectCreate_MonsterShow","EffectCreate_MonsterShow"))</f>
        <v>EffectCreate_MonsterShow</v>
      </c>
      <c r="K3872" s="2">
        <v>2</v>
      </c>
      <c r="L3872" s="2">
        <v>1</v>
      </c>
      <c r="M3872" s="2">
        <v>6</v>
      </c>
      <c r="N3872" s="2">
        <v>2</v>
      </c>
      <c r="O3872" s="6" t="s">
        <v>466</v>
      </c>
    </row>
    <row r="3873" spans="2:15" x14ac:dyDescent="0.2">
      <c r="B3873" t="str">
        <f>IF(ISNA(VLOOKUP(K3873&amp;"_"&amp;L3873&amp;"_"&amp;M3873&amp;"_"&amp;O3873,[1]挑战模式!$A:$AS,1,FALSE)),"",IF(VLOOKUP(K3873&amp;"_"&amp;L3873&amp;"_"&amp;M3873&amp;"_"&amp;O3873,[1]挑战模式!$A:$AS,14+N3873,FALSE)="","","Monster_Season"&amp;K3873&amp;"_Challenge"&amp;L3873&amp;"_"&amp;M3873&amp;"_"&amp;N3873&amp;"_"&amp;O3873))</f>
        <v>Monster_Season2_Challenge1_6_3_Normal</v>
      </c>
      <c r="C3873" t="str">
        <f t="shared" si="180"/>
        <v>None</v>
      </c>
      <c r="G3873" t="str">
        <f>IF(ISNA(VLOOKUP(K3873&amp;"_"&amp;L3873&amp;"_"&amp;M3873&amp;"_"&amp;O3873,[1]挑战模式!$A:$AS,14+N3873,FALSE)),"",IF(VLOOKUP(K3873&amp;"_"&amp;L3873&amp;"_"&amp;M3873&amp;"_"&amp;O3873,[1]挑战模式!$A:$AS,14+N3873,FALSE)="","",IF(VLOOKUP(VLOOKUP(K3873&amp;"_"&amp;L3873&amp;"_"&amp;M3873&amp;"_"&amp;O3873,[1]挑战模式!$A:$AS,14+N3873,FALSE),[1]怪物!$B:$L,11,FALSE)=0,"",VLOOKUP(VLOOKUP(K3873&amp;"_"&amp;L3873&amp;"_"&amp;M3873&amp;"_"&amp;O3873,[1]挑战模式!$A:$AS,14+N3873,FALSE),[1]怪物!$B:$L,11,FALSE))))</f>
        <v/>
      </c>
      <c r="H3873" t="str">
        <f t="shared" si="181"/>
        <v>Unit_Monster_Season2_Challenge1_6_3_Normal</v>
      </c>
      <c r="I3873" t="str">
        <f t="shared" si="182"/>
        <v>TowerDefense_Monster1</v>
      </c>
      <c r="J3873" t="str">
        <f>IF(B3873="","",IF(RIGHT(VLOOKUP(K3873&amp;"_"&amp;L3873&amp;"_"&amp;M3873&amp;"_"&amp;O3873,[1]挑战模式!$A:$AS,14+N3873,FALSE),1)="3","EffectCreate_BossEffect;EffectCreate_MonsterShow","EffectCreate_MonsterShow"))</f>
        <v>EffectCreate_MonsterShow</v>
      </c>
      <c r="K3873" s="2">
        <v>2</v>
      </c>
      <c r="L3873" s="2">
        <v>1</v>
      </c>
      <c r="M3873" s="2">
        <v>6</v>
      </c>
      <c r="N3873" s="2">
        <v>3</v>
      </c>
      <c r="O3873" s="6" t="s">
        <v>466</v>
      </c>
    </row>
    <row r="3874" spans="2:15" x14ac:dyDescent="0.2">
      <c r="B3874" t="str">
        <f>IF(ISNA(VLOOKUP(K3874&amp;"_"&amp;L3874&amp;"_"&amp;M3874&amp;"_"&amp;O3874,[1]挑战模式!$A:$AS,1,FALSE)),"",IF(VLOOKUP(K3874&amp;"_"&amp;L3874&amp;"_"&amp;M3874&amp;"_"&amp;O3874,[1]挑战模式!$A:$AS,14+N3874,FALSE)="","","Monster_Season"&amp;K3874&amp;"_Challenge"&amp;L3874&amp;"_"&amp;M3874&amp;"_"&amp;N3874&amp;"_"&amp;O3874))</f>
        <v>Monster_Season2_Challenge1_6_4_Normal</v>
      </c>
      <c r="C3874" t="str">
        <f t="shared" si="180"/>
        <v>None</v>
      </c>
      <c r="G3874" t="str">
        <f>IF(ISNA(VLOOKUP(K3874&amp;"_"&amp;L3874&amp;"_"&amp;M3874&amp;"_"&amp;O3874,[1]挑战模式!$A:$AS,14+N3874,FALSE)),"",IF(VLOOKUP(K3874&amp;"_"&amp;L3874&amp;"_"&amp;M3874&amp;"_"&amp;O3874,[1]挑战模式!$A:$AS,14+N3874,FALSE)="","",IF(VLOOKUP(VLOOKUP(K3874&amp;"_"&amp;L3874&amp;"_"&amp;M3874&amp;"_"&amp;O3874,[1]挑战模式!$A:$AS,14+N3874,FALSE),[1]怪物!$B:$L,11,FALSE)=0,"",VLOOKUP(VLOOKUP(K3874&amp;"_"&amp;L3874&amp;"_"&amp;M3874&amp;"_"&amp;O3874,[1]挑战模式!$A:$AS,14+N3874,FALSE),[1]怪物!$B:$L,11,FALSE))))</f>
        <v/>
      </c>
      <c r="H3874" t="str">
        <f t="shared" si="181"/>
        <v>Unit_Monster_Season2_Challenge1_6_4_Normal</v>
      </c>
      <c r="I3874" t="str">
        <f t="shared" si="182"/>
        <v>TowerDefense_Monster1</v>
      </c>
      <c r="J3874" t="str">
        <f>IF(B3874="","",IF(RIGHT(VLOOKUP(K3874&amp;"_"&amp;L3874&amp;"_"&amp;M3874&amp;"_"&amp;O3874,[1]挑战模式!$A:$AS,14+N3874,FALSE),1)="3","EffectCreate_BossEffect;EffectCreate_MonsterShow","EffectCreate_MonsterShow"))</f>
        <v>EffectCreate_MonsterShow</v>
      </c>
      <c r="K3874" s="2">
        <v>2</v>
      </c>
      <c r="L3874" s="2">
        <v>1</v>
      </c>
      <c r="M3874" s="2">
        <v>6</v>
      </c>
      <c r="N3874" s="2">
        <v>4</v>
      </c>
      <c r="O3874" s="6" t="s">
        <v>466</v>
      </c>
    </row>
    <row r="3875" spans="2:15" x14ac:dyDescent="0.2">
      <c r="B3875" t="str">
        <f>IF(ISNA(VLOOKUP(K3875&amp;"_"&amp;L3875&amp;"_"&amp;M3875&amp;"_"&amp;O3875,[1]挑战模式!$A:$AS,1,FALSE)),"",IF(VLOOKUP(K3875&amp;"_"&amp;L3875&amp;"_"&amp;M3875&amp;"_"&amp;O3875,[1]挑战模式!$A:$AS,14+N3875,FALSE)="","","Monster_Season"&amp;K3875&amp;"_Challenge"&amp;L3875&amp;"_"&amp;M3875&amp;"_"&amp;N3875&amp;"_"&amp;O3875))</f>
        <v/>
      </c>
      <c r="C3875" t="str">
        <f t="shared" si="180"/>
        <v/>
      </c>
      <c r="G3875" t="str">
        <f>IF(ISNA(VLOOKUP(K3875&amp;"_"&amp;L3875&amp;"_"&amp;M3875&amp;"_"&amp;O3875,[1]挑战模式!$A:$AS,14+N3875,FALSE)),"",IF(VLOOKUP(K3875&amp;"_"&amp;L3875&amp;"_"&amp;M3875&amp;"_"&amp;O3875,[1]挑战模式!$A:$AS,14+N3875,FALSE)="","",IF(VLOOKUP(VLOOKUP(K3875&amp;"_"&amp;L3875&amp;"_"&amp;M3875&amp;"_"&amp;O3875,[1]挑战模式!$A:$AS,14+N3875,FALSE),[1]怪物!$B:$L,11,FALSE)=0,"",VLOOKUP(VLOOKUP(K3875&amp;"_"&amp;L3875&amp;"_"&amp;M3875&amp;"_"&amp;O3875,[1]挑战模式!$A:$AS,14+N3875,FALSE),[1]怪物!$B:$L,11,FALSE))))</f>
        <v/>
      </c>
      <c r="H3875" t="str">
        <f t="shared" si="181"/>
        <v/>
      </c>
      <c r="I3875" t="str">
        <f t="shared" si="182"/>
        <v/>
      </c>
      <c r="J3875" t="str">
        <f>IF(B3875="","",IF(RIGHT(VLOOKUP(K3875&amp;"_"&amp;L3875&amp;"_"&amp;M3875&amp;"_"&amp;O3875,[1]挑战模式!$A:$AS,14+N3875,FALSE),1)="3","EffectCreate_BossEffect;EffectCreate_MonsterShow","EffectCreate_MonsterShow"))</f>
        <v/>
      </c>
      <c r="K3875" s="2">
        <v>2</v>
      </c>
      <c r="L3875" s="2">
        <v>1</v>
      </c>
      <c r="M3875" s="2">
        <v>6</v>
      </c>
      <c r="N3875" s="2">
        <v>5</v>
      </c>
      <c r="O3875" s="6" t="s">
        <v>466</v>
      </c>
    </row>
    <row r="3876" spans="2:15" x14ac:dyDescent="0.2">
      <c r="B3876" t="str">
        <f>IF(ISNA(VLOOKUP(K3876&amp;"_"&amp;L3876&amp;"_"&amp;M3876&amp;"_"&amp;O3876,[1]挑战模式!$A:$AS,1,FALSE)),"",IF(VLOOKUP(K3876&amp;"_"&amp;L3876&amp;"_"&amp;M3876&amp;"_"&amp;O3876,[1]挑战模式!$A:$AS,14+N3876,FALSE)="","","Monster_Season"&amp;K3876&amp;"_Challenge"&amp;L3876&amp;"_"&amp;M3876&amp;"_"&amp;N3876&amp;"_"&amp;O3876))</f>
        <v/>
      </c>
      <c r="C3876" t="str">
        <f t="shared" si="180"/>
        <v/>
      </c>
      <c r="G3876" t="str">
        <f>IF(ISNA(VLOOKUP(K3876&amp;"_"&amp;L3876&amp;"_"&amp;M3876&amp;"_"&amp;O3876,[1]挑战模式!$A:$AS,14+N3876,FALSE)),"",IF(VLOOKUP(K3876&amp;"_"&amp;L3876&amp;"_"&amp;M3876&amp;"_"&amp;O3876,[1]挑战模式!$A:$AS,14+N3876,FALSE)="","",IF(VLOOKUP(VLOOKUP(K3876&amp;"_"&amp;L3876&amp;"_"&amp;M3876&amp;"_"&amp;O3876,[1]挑战模式!$A:$AS,14+N3876,FALSE),[1]怪物!$B:$L,11,FALSE)=0,"",VLOOKUP(VLOOKUP(K3876&amp;"_"&amp;L3876&amp;"_"&amp;M3876&amp;"_"&amp;O3876,[1]挑战模式!$A:$AS,14+N3876,FALSE),[1]怪物!$B:$L,11,FALSE))))</f>
        <v/>
      </c>
      <c r="H3876" t="str">
        <f t="shared" si="181"/>
        <v/>
      </c>
      <c r="I3876" t="str">
        <f t="shared" si="182"/>
        <v/>
      </c>
      <c r="J3876" t="str">
        <f>IF(B3876="","",IF(RIGHT(VLOOKUP(K3876&amp;"_"&amp;L3876&amp;"_"&amp;M3876&amp;"_"&amp;O3876,[1]挑战模式!$A:$AS,14+N3876,FALSE),1)="3","EffectCreate_BossEffect;EffectCreate_MonsterShow","EffectCreate_MonsterShow"))</f>
        <v/>
      </c>
      <c r="K3876" s="2">
        <v>2</v>
      </c>
      <c r="L3876" s="2">
        <v>1</v>
      </c>
      <c r="M3876" s="2">
        <v>6</v>
      </c>
      <c r="N3876" s="2">
        <v>6</v>
      </c>
      <c r="O3876" s="6" t="s">
        <v>466</v>
      </c>
    </row>
    <row r="3877" spans="2:15" x14ac:dyDescent="0.2">
      <c r="B3877" t="str">
        <f>IF(ISNA(VLOOKUP(K3877&amp;"_"&amp;L3877&amp;"_"&amp;M3877&amp;"_"&amp;O3877,[1]挑战模式!$A:$AS,1,FALSE)),"",IF(VLOOKUP(K3877&amp;"_"&amp;L3877&amp;"_"&amp;M3877&amp;"_"&amp;O3877,[1]挑战模式!$A:$AS,14+N3877,FALSE)="","","Monster_Season"&amp;K3877&amp;"_Challenge"&amp;L3877&amp;"_"&amp;M3877&amp;"_"&amp;N3877&amp;"_"&amp;O3877))</f>
        <v/>
      </c>
      <c r="C3877" t="str">
        <f t="shared" si="180"/>
        <v/>
      </c>
      <c r="G3877" t="str">
        <f>IF(ISNA(VLOOKUP(K3877&amp;"_"&amp;L3877&amp;"_"&amp;M3877&amp;"_"&amp;O3877,[1]挑战模式!$A:$AS,14+N3877,FALSE)),"",IF(VLOOKUP(K3877&amp;"_"&amp;L3877&amp;"_"&amp;M3877&amp;"_"&amp;O3877,[1]挑战模式!$A:$AS,14+N3877,FALSE)="","",IF(VLOOKUP(VLOOKUP(K3877&amp;"_"&amp;L3877&amp;"_"&amp;M3877&amp;"_"&amp;O3877,[1]挑战模式!$A:$AS,14+N3877,FALSE),[1]怪物!$B:$L,11,FALSE)=0,"",VLOOKUP(VLOOKUP(K3877&amp;"_"&amp;L3877&amp;"_"&amp;M3877&amp;"_"&amp;O3877,[1]挑战模式!$A:$AS,14+N3877,FALSE),[1]怪物!$B:$L,11,FALSE))))</f>
        <v/>
      </c>
      <c r="H3877" t="str">
        <f t="shared" si="181"/>
        <v/>
      </c>
      <c r="I3877" t="str">
        <f t="shared" si="182"/>
        <v/>
      </c>
      <c r="J3877" t="str">
        <f>IF(B3877="","",IF(RIGHT(VLOOKUP(K3877&amp;"_"&amp;L3877&amp;"_"&amp;M3877&amp;"_"&amp;O3877,[1]挑战模式!$A:$AS,14+N3877,FALSE),1)="3","EffectCreate_BossEffect;EffectCreate_MonsterShow","EffectCreate_MonsterShow"))</f>
        <v/>
      </c>
      <c r="K3877" s="2">
        <v>2</v>
      </c>
      <c r="L3877" s="2">
        <v>1</v>
      </c>
      <c r="M3877" s="2">
        <v>7</v>
      </c>
      <c r="N3877" s="2">
        <v>1</v>
      </c>
      <c r="O3877" s="6" t="s">
        <v>466</v>
      </c>
    </row>
    <row r="3878" spans="2:15" x14ac:dyDescent="0.2">
      <c r="B3878" t="str">
        <f>IF(ISNA(VLOOKUP(K3878&amp;"_"&amp;L3878&amp;"_"&amp;M3878&amp;"_"&amp;O3878,[1]挑战模式!$A:$AS,1,FALSE)),"",IF(VLOOKUP(K3878&amp;"_"&amp;L3878&amp;"_"&amp;M3878&amp;"_"&amp;O3878,[1]挑战模式!$A:$AS,14+N3878,FALSE)="","","Monster_Season"&amp;K3878&amp;"_Challenge"&amp;L3878&amp;"_"&amp;M3878&amp;"_"&amp;N3878&amp;"_"&amp;O3878))</f>
        <v/>
      </c>
      <c r="C3878" t="str">
        <f t="shared" si="180"/>
        <v/>
      </c>
      <c r="G3878" t="str">
        <f>IF(ISNA(VLOOKUP(K3878&amp;"_"&amp;L3878&amp;"_"&amp;M3878&amp;"_"&amp;O3878,[1]挑战模式!$A:$AS,14+N3878,FALSE)),"",IF(VLOOKUP(K3878&amp;"_"&amp;L3878&amp;"_"&amp;M3878&amp;"_"&amp;O3878,[1]挑战模式!$A:$AS,14+N3878,FALSE)="","",IF(VLOOKUP(VLOOKUP(K3878&amp;"_"&amp;L3878&amp;"_"&amp;M3878&amp;"_"&amp;O3878,[1]挑战模式!$A:$AS,14+N3878,FALSE),[1]怪物!$B:$L,11,FALSE)=0,"",VLOOKUP(VLOOKUP(K3878&amp;"_"&amp;L3878&amp;"_"&amp;M3878&amp;"_"&amp;O3878,[1]挑战模式!$A:$AS,14+N3878,FALSE),[1]怪物!$B:$L,11,FALSE))))</f>
        <v/>
      </c>
      <c r="H3878" t="str">
        <f t="shared" si="181"/>
        <v/>
      </c>
      <c r="I3878" t="str">
        <f t="shared" si="182"/>
        <v/>
      </c>
      <c r="J3878" t="str">
        <f>IF(B3878="","",IF(RIGHT(VLOOKUP(K3878&amp;"_"&amp;L3878&amp;"_"&amp;M3878&amp;"_"&amp;O3878,[1]挑战模式!$A:$AS,14+N3878,FALSE),1)="3","EffectCreate_BossEffect;EffectCreate_MonsterShow","EffectCreate_MonsterShow"))</f>
        <v/>
      </c>
      <c r="K3878" s="2">
        <v>2</v>
      </c>
      <c r="L3878" s="2">
        <v>1</v>
      </c>
      <c r="M3878" s="2">
        <v>7</v>
      </c>
      <c r="N3878" s="2">
        <v>2</v>
      </c>
      <c r="O3878" s="6" t="s">
        <v>466</v>
      </c>
    </row>
    <row r="3879" spans="2:15" x14ac:dyDescent="0.2">
      <c r="B3879" t="str">
        <f>IF(ISNA(VLOOKUP(K3879&amp;"_"&amp;L3879&amp;"_"&amp;M3879&amp;"_"&amp;O3879,[1]挑战模式!$A:$AS,1,FALSE)),"",IF(VLOOKUP(K3879&amp;"_"&amp;L3879&amp;"_"&amp;M3879&amp;"_"&amp;O3879,[1]挑战模式!$A:$AS,14+N3879,FALSE)="","","Monster_Season"&amp;K3879&amp;"_Challenge"&amp;L3879&amp;"_"&amp;M3879&amp;"_"&amp;N3879&amp;"_"&amp;O3879))</f>
        <v/>
      </c>
      <c r="C3879" t="str">
        <f t="shared" si="180"/>
        <v/>
      </c>
      <c r="G3879" t="str">
        <f>IF(ISNA(VLOOKUP(K3879&amp;"_"&amp;L3879&amp;"_"&amp;M3879&amp;"_"&amp;O3879,[1]挑战模式!$A:$AS,14+N3879,FALSE)),"",IF(VLOOKUP(K3879&amp;"_"&amp;L3879&amp;"_"&amp;M3879&amp;"_"&amp;O3879,[1]挑战模式!$A:$AS,14+N3879,FALSE)="","",IF(VLOOKUP(VLOOKUP(K3879&amp;"_"&amp;L3879&amp;"_"&amp;M3879&amp;"_"&amp;O3879,[1]挑战模式!$A:$AS,14+N3879,FALSE),[1]怪物!$B:$L,11,FALSE)=0,"",VLOOKUP(VLOOKUP(K3879&amp;"_"&amp;L3879&amp;"_"&amp;M3879&amp;"_"&amp;O3879,[1]挑战模式!$A:$AS,14+N3879,FALSE),[1]怪物!$B:$L,11,FALSE))))</f>
        <v/>
      </c>
      <c r="H3879" t="str">
        <f t="shared" si="181"/>
        <v/>
      </c>
      <c r="I3879" t="str">
        <f t="shared" si="182"/>
        <v/>
      </c>
      <c r="J3879" t="str">
        <f>IF(B3879="","",IF(RIGHT(VLOOKUP(K3879&amp;"_"&amp;L3879&amp;"_"&amp;M3879&amp;"_"&amp;O3879,[1]挑战模式!$A:$AS,14+N3879,FALSE),1)="3","EffectCreate_BossEffect;EffectCreate_MonsterShow","EffectCreate_MonsterShow"))</f>
        <v/>
      </c>
      <c r="K3879" s="2">
        <v>2</v>
      </c>
      <c r="L3879" s="2">
        <v>1</v>
      </c>
      <c r="M3879" s="2">
        <v>7</v>
      </c>
      <c r="N3879" s="2">
        <v>3</v>
      </c>
      <c r="O3879" s="6" t="s">
        <v>466</v>
      </c>
    </row>
    <row r="3880" spans="2:15" x14ac:dyDescent="0.2">
      <c r="B3880" t="str">
        <f>IF(ISNA(VLOOKUP(K3880&amp;"_"&amp;L3880&amp;"_"&amp;M3880&amp;"_"&amp;O3880,[1]挑战模式!$A:$AS,1,FALSE)),"",IF(VLOOKUP(K3880&amp;"_"&amp;L3880&amp;"_"&amp;M3880&amp;"_"&amp;O3880,[1]挑战模式!$A:$AS,14+N3880,FALSE)="","","Monster_Season"&amp;K3880&amp;"_Challenge"&amp;L3880&amp;"_"&amp;M3880&amp;"_"&amp;N3880&amp;"_"&amp;O3880))</f>
        <v/>
      </c>
      <c r="C3880" t="str">
        <f t="shared" si="180"/>
        <v/>
      </c>
      <c r="G3880" t="str">
        <f>IF(ISNA(VLOOKUP(K3880&amp;"_"&amp;L3880&amp;"_"&amp;M3880&amp;"_"&amp;O3880,[1]挑战模式!$A:$AS,14+N3880,FALSE)),"",IF(VLOOKUP(K3880&amp;"_"&amp;L3880&amp;"_"&amp;M3880&amp;"_"&amp;O3880,[1]挑战模式!$A:$AS,14+N3880,FALSE)="","",IF(VLOOKUP(VLOOKUP(K3880&amp;"_"&amp;L3880&amp;"_"&amp;M3880&amp;"_"&amp;O3880,[1]挑战模式!$A:$AS,14+N3880,FALSE),[1]怪物!$B:$L,11,FALSE)=0,"",VLOOKUP(VLOOKUP(K3880&amp;"_"&amp;L3880&amp;"_"&amp;M3880&amp;"_"&amp;O3880,[1]挑战模式!$A:$AS,14+N3880,FALSE),[1]怪物!$B:$L,11,FALSE))))</f>
        <v/>
      </c>
      <c r="H3880" t="str">
        <f t="shared" si="181"/>
        <v/>
      </c>
      <c r="I3880" t="str">
        <f t="shared" si="182"/>
        <v/>
      </c>
      <c r="J3880" t="str">
        <f>IF(B3880="","",IF(RIGHT(VLOOKUP(K3880&amp;"_"&amp;L3880&amp;"_"&amp;M3880&amp;"_"&amp;O3880,[1]挑战模式!$A:$AS,14+N3880,FALSE),1)="3","EffectCreate_BossEffect;EffectCreate_MonsterShow","EffectCreate_MonsterShow"))</f>
        <v/>
      </c>
      <c r="K3880" s="2">
        <v>2</v>
      </c>
      <c r="L3880" s="2">
        <v>1</v>
      </c>
      <c r="M3880" s="2">
        <v>7</v>
      </c>
      <c r="N3880" s="2">
        <v>4</v>
      </c>
      <c r="O3880" s="6" t="s">
        <v>466</v>
      </c>
    </row>
    <row r="3881" spans="2:15" x14ac:dyDescent="0.2">
      <c r="B3881" t="str">
        <f>IF(ISNA(VLOOKUP(K3881&amp;"_"&amp;L3881&amp;"_"&amp;M3881&amp;"_"&amp;O3881,[1]挑战模式!$A:$AS,1,FALSE)),"",IF(VLOOKUP(K3881&amp;"_"&amp;L3881&amp;"_"&amp;M3881&amp;"_"&amp;O3881,[1]挑战模式!$A:$AS,14+N3881,FALSE)="","","Monster_Season"&amp;K3881&amp;"_Challenge"&amp;L3881&amp;"_"&amp;M3881&amp;"_"&amp;N3881&amp;"_"&amp;O3881))</f>
        <v/>
      </c>
      <c r="C3881" t="str">
        <f t="shared" si="180"/>
        <v/>
      </c>
      <c r="G3881" t="str">
        <f>IF(ISNA(VLOOKUP(K3881&amp;"_"&amp;L3881&amp;"_"&amp;M3881&amp;"_"&amp;O3881,[1]挑战模式!$A:$AS,14+N3881,FALSE)),"",IF(VLOOKUP(K3881&amp;"_"&amp;L3881&amp;"_"&amp;M3881&amp;"_"&amp;O3881,[1]挑战模式!$A:$AS,14+N3881,FALSE)="","",IF(VLOOKUP(VLOOKUP(K3881&amp;"_"&amp;L3881&amp;"_"&amp;M3881&amp;"_"&amp;O3881,[1]挑战模式!$A:$AS,14+N3881,FALSE),[1]怪物!$B:$L,11,FALSE)=0,"",VLOOKUP(VLOOKUP(K3881&amp;"_"&amp;L3881&amp;"_"&amp;M3881&amp;"_"&amp;O3881,[1]挑战模式!$A:$AS,14+N3881,FALSE),[1]怪物!$B:$L,11,FALSE))))</f>
        <v/>
      </c>
      <c r="H3881" t="str">
        <f t="shared" si="181"/>
        <v/>
      </c>
      <c r="I3881" t="str">
        <f t="shared" si="182"/>
        <v/>
      </c>
      <c r="J3881" t="str">
        <f>IF(B3881="","",IF(RIGHT(VLOOKUP(K3881&amp;"_"&amp;L3881&amp;"_"&amp;M3881&amp;"_"&amp;O3881,[1]挑战模式!$A:$AS,14+N3881,FALSE),1)="3","EffectCreate_BossEffect;EffectCreate_MonsterShow","EffectCreate_MonsterShow"))</f>
        <v/>
      </c>
      <c r="K3881" s="2">
        <v>2</v>
      </c>
      <c r="L3881" s="2">
        <v>1</v>
      </c>
      <c r="M3881" s="2">
        <v>7</v>
      </c>
      <c r="N3881" s="2">
        <v>5</v>
      </c>
      <c r="O3881" s="6" t="s">
        <v>466</v>
      </c>
    </row>
    <row r="3882" spans="2:15" x14ac:dyDescent="0.2">
      <c r="B3882" t="str">
        <f>IF(ISNA(VLOOKUP(K3882&amp;"_"&amp;L3882&amp;"_"&amp;M3882&amp;"_"&amp;O3882,[1]挑战模式!$A:$AS,1,FALSE)),"",IF(VLOOKUP(K3882&amp;"_"&amp;L3882&amp;"_"&amp;M3882&amp;"_"&amp;O3882,[1]挑战模式!$A:$AS,14+N3882,FALSE)="","","Monster_Season"&amp;K3882&amp;"_Challenge"&amp;L3882&amp;"_"&amp;M3882&amp;"_"&amp;N3882&amp;"_"&amp;O3882))</f>
        <v/>
      </c>
      <c r="C3882" t="str">
        <f t="shared" si="180"/>
        <v/>
      </c>
      <c r="G3882" t="str">
        <f>IF(ISNA(VLOOKUP(K3882&amp;"_"&amp;L3882&amp;"_"&amp;M3882&amp;"_"&amp;O3882,[1]挑战模式!$A:$AS,14+N3882,FALSE)),"",IF(VLOOKUP(K3882&amp;"_"&amp;L3882&amp;"_"&amp;M3882&amp;"_"&amp;O3882,[1]挑战模式!$A:$AS,14+N3882,FALSE)="","",IF(VLOOKUP(VLOOKUP(K3882&amp;"_"&amp;L3882&amp;"_"&amp;M3882&amp;"_"&amp;O3882,[1]挑战模式!$A:$AS,14+N3882,FALSE),[1]怪物!$B:$L,11,FALSE)=0,"",VLOOKUP(VLOOKUP(K3882&amp;"_"&amp;L3882&amp;"_"&amp;M3882&amp;"_"&amp;O3882,[1]挑战模式!$A:$AS,14+N3882,FALSE),[1]怪物!$B:$L,11,FALSE))))</f>
        <v/>
      </c>
      <c r="H3882" t="str">
        <f t="shared" si="181"/>
        <v/>
      </c>
      <c r="I3882" t="str">
        <f t="shared" si="182"/>
        <v/>
      </c>
      <c r="J3882" t="str">
        <f>IF(B3882="","",IF(RIGHT(VLOOKUP(K3882&amp;"_"&amp;L3882&amp;"_"&amp;M3882&amp;"_"&amp;O3882,[1]挑战模式!$A:$AS,14+N3882,FALSE),1)="3","EffectCreate_BossEffect;EffectCreate_MonsterShow","EffectCreate_MonsterShow"))</f>
        <v/>
      </c>
      <c r="K3882" s="2">
        <v>2</v>
      </c>
      <c r="L3882" s="2">
        <v>1</v>
      </c>
      <c r="M3882" s="2">
        <v>7</v>
      </c>
      <c r="N3882" s="2">
        <v>6</v>
      </c>
      <c r="O3882" s="6" t="s">
        <v>466</v>
      </c>
    </row>
    <row r="3883" spans="2:15" x14ac:dyDescent="0.2">
      <c r="B3883" t="str">
        <f>IF(ISNA(VLOOKUP(K3883&amp;"_"&amp;L3883&amp;"_"&amp;M3883&amp;"_"&amp;O3883,[1]挑战模式!$A:$AS,1,FALSE)),"",IF(VLOOKUP(K3883&amp;"_"&amp;L3883&amp;"_"&amp;M3883&amp;"_"&amp;O3883,[1]挑战模式!$A:$AS,14+N3883,FALSE)="","","Monster_Season"&amp;K3883&amp;"_Challenge"&amp;L3883&amp;"_"&amp;M3883&amp;"_"&amp;N3883&amp;"_"&amp;O3883))</f>
        <v/>
      </c>
      <c r="C3883" t="str">
        <f t="shared" si="180"/>
        <v/>
      </c>
      <c r="G3883" t="str">
        <f>IF(ISNA(VLOOKUP(K3883&amp;"_"&amp;L3883&amp;"_"&amp;M3883&amp;"_"&amp;O3883,[1]挑战模式!$A:$AS,14+N3883,FALSE)),"",IF(VLOOKUP(K3883&amp;"_"&amp;L3883&amp;"_"&amp;M3883&amp;"_"&amp;O3883,[1]挑战模式!$A:$AS,14+N3883,FALSE)="","",IF(VLOOKUP(VLOOKUP(K3883&amp;"_"&amp;L3883&amp;"_"&amp;M3883&amp;"_"&amp;O3883,[1]挑战模式!$A:$AS,14+N3883,FALSE),[1]怪物!$B:$L,11,FALSE)=0,"",VLOOKUP(VLOOKUP(K3883&amp;"_"&amp;L3883&amp;"_"&amp;M3883&amp;"_"&amp;O3883,[1]挑战模式!$A:$AS,14+N3883,FALSE),[1]怪物!$B:$L,11,FALSE))))</f>
        <v/>
      </c>
      <c r="H3883" t="str">
        <f t="shared" si="181"/>
        <v/>
      </c>
      <c r="I3883" t="str">
        <f t="shared" si="182"/>
        <v/>
      </c>
      <c r="J3883" t="str">
        <f>IF(B3883="","",IF(RIGHT(VLOOKUP(K3883&amp;"_"&amp;L3883&amp;"_"&amp;M3883&amp;"_"&amp;O3883,[1]挑战模式!$A:$AS,14+N3883,FALSE),1)="3","EffectCreate_BossEffect;EffectCreate_MonsterShow","EffectCreate_MonsterShow"))</f>
        <v/>
      </c>
      <c r="K3883" s="2">
        <v>2</v>
      </c>
      <c r="L3883" s="2">
        <v>1</v>
      </c>
      <c r="M3883" s="2">
        <v>8</v>
      </c>
      <c r="N3883" s="2">
        <v>1</v>
      </c>
      <c r="O3883" s="6" t="s">
        <v>466</v>
      </c>
    </row>
    <row r="3884" spans="2:15" x14ac:dyDescent="0.2">
      <c r="B3884" t="str">
        <f>IF(ISNA(VLOOKUP(K3884&amp;"_"&amp;L3884&amp;"_"&amp;M3884&amp;"_"&amp;O3884,[1]挑战模式!$A:$AS,1,FALSE)),"",IF(VLOOKUP(K3884&amp;"_"&amp;L3884&amp;"_"&amp;M3884&amp;"_"&amp;O3884,[1]挑战模式!$A:$AS,14+N3884,FALSE)="","","Monster_Season"&amp;K3884&amp;"_Challenge"&amp;L3884&amp;"_"&amp;M3884&amp;"_"&amp;N3884&amp;"_"&amp;O3884))</f>
        <v/>
      </c>
      <c r="C3884" t="str">
        <f t="shared" si="180"/>
        <v/>
      </c>
      <c r="G3884" t="str">
        <f>IF(ISNA(VLOOKUP(K3884&amp;"_"&amp;L3884&amp;"_"&amp;M3884&amp;"_"&amp;O3884,[1]挑战模式!$A:$AS,14+N3884,FALSE)),"",IF(VLOOKUP(K3884&amp;"_"&amp;L3884&amp;"_"&amp;M3884&amp;"_"&amp;O3884,[1]挑战模式!$A:$AS,14+N3884,FALSE)="","",IF(VLOOKUP(VLOOKUP(K3884&amp;"_"&amp;L3884&amp;"_"&amp;M3884&amp;"_"&amp;O3884,[1]挑战模式!$A:$AS,14+N3884,FALSE),[1]怪物!$B:$L,11,FALSE)=0,"",VLOOKUP(VLOOKUP(K3884&amp;"_"&amp;L3884&amp;"_"&amp;M3884&amp;"_"&amp;O3884,[1]挑战模式!$A:$AS,14+N3884,FALSE),[1]怪物!$B:$L,11,FALSE))))</f>
        <v/>
      </c>
      <c r="H3884" t="str">
        <f t="shared" si="181"/>
        <v/>
      </c>
      <c r="I3884" t="str">
        <f t="shared" si="182"/>
        <v/>
      </c>
      <c r="J3884" t="str">
        <f>IF(B3884="","",IF(RIGHT(VLOOKUP(K3884&amp;"_"&amp;L3884&amp;"_"&amp;M3884&amp;"_"&amp;O3884,[1]挑战模式!$A:$AS,14+N3884,FALSE),1)="3","EffectCreate_BossEffect;EffectCreate_MonsterShow","EffectCreate_MonsterShow"))</f>
        <v/>
      </c>
      <c r="K3884" s="2">
        <v>2</v>
      </c>
      <c r="L3884" s="2">
        <v>1</v>
      </c>
      <c r="M3884" s="2">
        <v>8</v>
      </c>
      <c r="N3884" s="2">
        <v>2</v>
      </c>
      <c r="O3884" s="6" t="s">
        <v>466</v>
      </c>
    </row>
    <row r="3885" spans="2:15" x14ac:dyDescent="0.2">
      <c r="B3885" t="str">
        <f>IF(ISNA(VLOOKUP(K3885&amp;"_"&amp;L3885&amp;"_"&amp;M3885&amp;"_"&amp;O3885,[1]挑战模式!$A:$AS,1,FALSE)),"",IF(VLOOKUP(K3885&amp;"_"&amp;L3885&amp;"_"&amp;M3885&amp;"_"&amp;O3885,[1]挑战模式!$A:$AS,14+N3885,FALSE)="","","Monster_Season"&amp;K3885&amp;"_Challenge"&amp;L3885&amp;"_"&amp;M3885&amp;"_"&amp;N3885&amp;"_"&amp;O3885))</f>
        <v/>
      </c>
      <c r="C3885" t="str">
        <f t="shared" si="180"/>
        <v/>
      </c>
      <c r="G3885" t="str">
        <f>IF(ISNA(VLOOKUP(K3885&amp;"_"&amp;L3885&amp;"_"&amp;M3885&amp;"_"&amp;O3885,[1]挑战模式!$A:$AS,14+N3885,FALSE)),"",IF(VLOOKUP(K3885&amp;"_"&amp;L3885&amp;"_"&amp;M3885&amp;"_"&amp;O3885,[1]挑战模式!$A:$AS,14+N3885,FALSE)="","",IF(VLOOKUP(VLOOKUP(K3885&amp;"_"&amp;L3885&amp;"_"&amp;M3885&amp;"_"&amp;O3885,[1]挑战模式!$A:$AS,14+N3885,FALSE),[1]怪物!$B:$L,11,FALSE)=0,"",VLOOKUP(VLOOKUP(K3885&amp;"_"&amp;L3885&amp;"_"&amp;M3885&amp;"_"&amp;O3885,[1]挑战模式!$A:$AS,14+N3885,FALSE),[1]怪物!$B:$L,11,FALSE))))</f>
        <v/>
      </c>
      <c r="H3885" t="str">
        <f t="shared" si="181"/>
        <v/>
      </c>
      <c r="I3885" t="str">
        <f t="shared" si="182"/>
        <v/>
      </c>
      <c r="J3885" t="str">
        <f>IF(B3885="","",IF(RIGHT(VLOOKUP(K3885&amp;"_"&amp;L3885&amp;"_"&amp;M3885&amp;"_"&amp;O3885,[1]挑战模式!$A:$AS,14+N3885,FALSE),1)="3","EffectCreate_BossEffect;EffectCreate_MonsterShow","EffectCreate_MonsterShow"))</f>
        <v/>
      </c>
      <c r="K3885" s="2">
        <v>2</v>
      </c>
      <c r="L3885" s="2">
        <v>1</v>
      </c>
      <c r="M3885" s="2">
        <v>8</v>
      </c>
      <c r="N3885" s="2">
        <v>3</v>
      </c>
      <c r="O3885" s="6" t="s">
        <v>466</v>
      </c>
    </row>
    <row r="3886" spans="2:15" x14ac:dyDescent="0.2">
      <c r="B3886" t="str">
        <f>IF(ISNA(VLOOKUP(K3886&amp;"_"&amp;L3886&amp;"_"&amp;M3886&amp;"_"&amp;O3886,[1]挑战模式!$A:$AS,1,FALSE)),"",IF(VLOOKUP(K3886&amp;"_"&amp;L3886&amp;"_"&amp;M3886&amp;"_"&amp;O3886,[1]挑战模式!$A:$AS,14+N3886,FALSE)="","","Monster_Season"&amp;K3886&amp;"_Challenge"&amp;L3886&amp;"_"&amp;M3886&amp;"_"&amp;N3886&amp;"_"&amp;O3886))</f>
        <v/>
      </c>
      <c r="C3886" t="str">
        <f t="shared" si="180"/>
        <v/>
      </c>
      <c r="G3886" t="str">
        <f>IF(ISNA(VLOOKUP(K3886&amp;"_"&amp;L3886&amp;"_"&amp;M3886&amp;"_"&amp;O3886,[1]挑战模式!$A:$AS,14+N3886,FALSE)),"",IF(VLOOKUP(K3886&amp;"_"&amp;L3886&amp;"_"&amp;M3886&amp;"_"&amp;O3886,[1]挑战模式!$A:$AS,14+N3886,FALSE)="","",IF(VLOOKUP(VLOOKUP(K3886&amp;"_"&amp;L3886&amp;"_"&amp;M3886&amp;"_"&amp;O3886,[1]挑战模式!$A:$AS,14+N3886,FALSE),[1]怪物!$B:$L,11,FALSE)=0,"",VLOOKUP(VLOOKUP(K3886&amp;"_"&amp;L3886&amp;"_"&amp;M3886&amp;"_"&amp;O3886,[1]挑战模式!$A:$AS,14+N3886,FALSE),[1]怪物!$B:$L,11,FALSE))))</f>
        <v/>
      </c>
      <c r="H3886" t="str">
        <f t="shared" si="181"/>
        <v/>
      </c>
      <c r="I3886" t="str">
        <f t="shared" si="182"/>
        <v/>
      </c>
      <c r="J3886" t="str">
        <f>IF(B3886="","",IF(RIGHT(VLOOKUP(K3886&amp;"_"&amp;L3886&amp;"_"&amp;M3886&amp;"_"&amp;O3886,[1]挑战模式!$A:$AS,14+N3886,FALSE),1)="3","EffectCreate_BossEffect;EffectCreate_MonsterShow","EffectCreate_MonsterShow"))</f>
        <v/>
      </c>
      <c r="K3886" s="2">
        <v>2</v>
      </c>
      <c r="L3886" s="2">
        <v>1</v>
      </c>
      <c r="M3886" s="2">
        <v>8</v>
      </c>
      <c r="N3886" s="2">
        <v>4</v>
      </c>
      <c r="O3886" s="6" t="s">
        <v>466</v>
      </c>
    </row>
    <row r="3887" spans="2:15" x14ac:dyDescent="0.2">
      <c r="B3887" t="str">
        <f>IF(ISNA(VLOOKUP(K3887&amp;"_"&amp;L3887&amp;"_"&amp;M3887&amp;"_"&amp;O3887,[1]挑战模式!$A:$AS,1,FALSE)),"",IF(VLOOKUP(K3887&amp;"_"&amp;L3887&amp;"_"&amp;M3887&amp;"_"&amp;O3887,[1]挑战模式!$A:$AS,14+N3887,FALSE)="","","Monster_Season"&amp;K3887&amp;"_Challenge"&amp;L3887&amp;"_"&amp;M3887&amp;"_"&amp;N3887&amp;"_"&amp;O3887))</f>
        <v/>
      </c>
      <c r="C3887" t="str">
        <f t="shared" si="180"/>
        <v/>
      </c>
      <c r="G3887" t="str">
        <f>IF(ISNA(VLOOKUP(K3887&amp;"_"&amp;L3887&amp;"_"&amp;M3887&amp;"_"&amp;O3887,[1]挑战模式!$A:$AS,14+N3887,FALSE)),"",IF(VLOOKUP(K3887&amp;"_"&amp;L3887&amp;"_"&amp;M3887&amp;"_"&amp;O3887,[1]挑战模式!$A:$AS,14+N3887,FALSE)="","",IF(VLOOKUP(VLOOKUP(K3887&amp;"_"&amp;L3887&amp;"_"&amp;M3887&amp;"_"&amp;O3887,[1]挑战模式!$A:$AS,14+N3887,FALSE),[1]怪物!$B:$L,11,FALSE)=0,"",VLOOKUP(VLOOKUP(K3887&amp;"_"&amp;L3887&amp;"_"&amp;M3887&amp;"_"&amp;O3887,[1]挑战模式!$A:$AS,14+N3887,FALSE),[1]怪物!$B:$L,11,FALSE))))</f>
        <v/>
      </c>
      <c r="H3887" t="str">
        <f t="shared" si="181"/>
        <v/>
      </c>
      <c r="I3887" t="str">
        <f t="shared" si="182"/>
        <v/>
      </c>
      <c r="J3887" t="str">
        <f>IF(B3887="","",IF(RIGHT(VLOOKUP(K3887&amp;"_"&amp;L3887&amp;"_"&amp;M3887&amp;"_"&amp;O3887,[1]挑战模式!$A:$AS,14+N3887,FALSE),1)="3","EffectCreate_BossEffect;EffectCreate_MonsterShow","EffectCreate_MonsterShow"))</f>
        <v/>
      </c>
      <c r="K3887" s="2">
        <v>2</v>
      </c>
      <c r="L3887" s="2">
        <v>1</v>
      </c>
      <c r="M3887" s="2">
        <v>8</v>
      </c>
      <c r="N3887" s="2">
        <v>5</v>
      </c>
      <c r="O3887" s="6" t="s">
        <v>466</v>
      </c>
    </row>
    <row r="3888" spans="2:15" x14ac:dyDescent="0.2">
      <c r="B3888" t="str">
        <f>IF(ISNA(VLOOKUP(K3888&amp;"_"&amp;L3888&amp;"_"&amp;M3888&amp;"_"&amp;O3888,[1]挑战模式!$A:$AS,1,FALSE)),"",IF(VLOOKUP(K3888&amp;"_"&amp;L3888&amp;"_"&amp;M3888&amp;"_"&amp;O3888,[1]挑战模式!$A:$AS,14+N3888,FALSE)="","","Monster_Season"&amp;K3888&amp;"_Challenge"&amp;L3888&amp;"_"&amp;M3888&amp;"_"&amp;N3888&amp;"_"&amp;O3888))</f>
        <v/>
      </c>
      <c r="C3888" t="str">
        <f t="shared" si="180"/>
        <v/>
      </c>
      <c r="G3888" t="str">
        <f>IF(ISNA(VLOOKUP(K3888&amp;"_"&amp;L3888&amp;"_"&amp;M3888&amp;"_"&amp;O3888,[1]挑战模式!$A:$AS,14+N3888,FALSE)),"",IF(VLOOKUP(K3888&amp;"_"&amp;L3888&amp;"_"&amp;M3888&amp;"_"&amp;O3888,[1]挑战模式!$A:$AS,14+N3888,FALSE)="","",IF(VLOOKUP(VLOOKUP(K3888&amp;"_"&amp;L3888&amp;"_"&amp;M3888&amp;"_"&amp;O3888,[1]挑战模式!$A:$AS,14+N3888,FALSE),[1]怪物!$B:$L,11,FALSE)=0,"",VLOOKUP(VLOOKUP(K3888&amp;"_"&amp;L3888&amp;"_"&amp;M3888&amp;"_"&amp;O3888,[1]挑战模式!$A:$AS,14+N3888,FALSE),[1]怪物!$B:$L,11,FALSE))))</f>
        <v/>
      </c>
      <c r="H3888" t="str">
        <f t="shared" si="181"/>
        <v/>
      </c>
      <c r="I3888" t="str">
        <f t="shared" si="182"/>
        <v/>
      </c>
      <c r="J3888" t="str">
        <f>IF(B3888="","",IF(RIGHT(VLOOKUP(K3888&amp;"_"&amp;L3888&amp;"_"&amp;M3888&amp;"_"&amp;O3888,[1]挑战模式!$A:$AS,14+N3888,FALSE),1)="3","EffectCreate_BossEffect;EffectCreate_MonsterShow","EffectCreate_MonsterShow"))</f>
        <v/>
      </c>
      <c r="K3888" s="2">
        <v>2</v>
      </c>
      <c r="L3888" s="2">
        <v>1</v>
      </c>
      <c r="M3888" s="2">
        <v>8</v>
      </c>
      <c r="N3888" s="2">
        <v>6</v>
      </c>
      <c r="O3888" s="6" t="s">
        <v>466</v>
      </c>
    </row>
    <row r="3889" spans="2:15" x14ac:dyDescent="0.2">
      <c r="B3889" t="str">
        <f>IF(ISNA(VLOOKUP(K3889&amp;"_"&amp;L3889&amp;"_"&amp;M3889&amp;"_"&amp;O3889,[1]挑战模式!$A:$AS,1,FALSE)),"",IF(VLOOKUP(K3889&amp;"_"&amp;L3889&amp;"_"&amp;M3889&amp;"_"&amp;O3889,[1]挑战模式!$A:$AS,14+N3889,FALSE)="","","Monster_Season"&amp;K3889&amp;"_Challenge"&amp;L3889&amp;"_"&amp;M3889&amp;"_"&amp;N3889&amp;"_"&amp;O3889))</f>
        <v/>
      </c>
      <c r="C3889" t="str">
        <f t="shared" si="180"/>
        <v/>
      </c>
      <c r="G3889" t="str">
        <f>IF(ISNA(VLOOKUP(K3889&amp;"_"&amp;L3889&amp;"_"&amp;M3889&amp;"_"&amp;O3889,[1]挑战模式!$A:$AS,14+N3889,FALSE)),"",IF(VLOOKUP(K3889&amp;"_"&amp;L3889&amp;"_"&amp;M3889&amp;"_"&amp;O3889,[1]挑战模式!$A:$AS,14+N3889,FALSE)="","",IF(VLOOKUP(VLOOKUP(K3889&amp;"_"&amp;L3889&amp;"_"&amp;M3889&amp;"_"&amp;O3889,[1]挑战模式!$A:$AS,14+N3889,FALSE),[1]怪物!$B:$L,11,FALSE)=0,"",VLOOKUP(VLOOKUP(K3889&amp;"_"&amp;L3889&amp;"_"&amp;M3889&amp;"_"&amp;O3889,[1]挑战模式!$A:$AS,14+N3889,FALSE),[1]怪物!$B:$L,11,FALSE))))</f>
        <v/>
      </c>
      <c r="H3889" t="str">
        <f t="shared" si="181"/>
        <v/>
      </c>
      <c r="I3889" t="str">
        <f t="shared" si="182"/>
        <v/>
      </c>
      <c r="J3889" t="str">
        <f>IF(B3889="","",IF(RIGHT(VLOOKUP(K3889&amp;"_"&amp;L3889&amp;"_"&amp;M3889&amp;"_"&amp;O3889,[1]挑战模式!$A:$AS,14+N3889,FALSE),1)="3","EffectCreate_BossEffect;EffectCreate_MonsterShow","EffectCreate_MonsterShow"))</f>
        <v/>
      </c>
      <c r="K3889" s="2">
        <v>2</v>
      </c>
      <c r="L3889" s="2">
        <v>1</v>
      </c>
      <c r="M3889" s="2">
        <v>9</v>
      </c>
      <c r="N3889" s="2">
        <v>1</v>
      </c>
      <c r="O3889" s="6" t="s">
        <v>466</v>
      </c>
    </row>
    <row r="3890" spans="2:15" x14ac:dyDescent="0.2">
      <c r="B3890" t="str">
        <f>IF(ISNA(VLOOKUP(K3890&amp;"_"&amp;L3890&amp;"_"&amp;M3890&amp;"_"&amp;O3890,[1]挑战模式!$A:$AS,1,FALSE)),"",IF(VLOOKUP(K3890&amp;"_"&amp;L3890&amp;"_"&amp;M3890&amp;"_"&amp;O3890,[1]挑战模式!$A:$AS,14+N3890,FALSE)="","","Monster_Season"&amp;K3890&amp;"_Challenge"&amp;L3890&amp;"_"&amp;M3890&amp;"_"&amp;N3890&amp;"_"&amp;O3890))</f>
        <v/>
      </c>
      <c r="C3890" t="str">
        <f t="shared" si="180"/>
        <v/>
      </c>
      <c r="G3890" t="str">
        <f>IF(ISNA(VLOOKUP(K3890&amp;"_"&amp;L3890&amp;"_"&amp;M3890&amp;"_"&amp;O3890,[1]挑战模式!$A:$AS,14+N3890,FALSE)),"",IF(VLOOKUP(K3890&amp;"_"&amp;L3890&amp;"_"&amp;M3890&amp;"_"&amp;O3890,[1]挑战模式!$A:$AS,14+N3890,FALSE)="","",IF(VLOOKUP(VLOOKUP(K3890&amp;"_"&amp;L3890&amp;"_"&amp;M3890&amp;"_"&amp;O3890,[1]挑战模式!$A:$AS,14+N3890,FALSE),[1]怪物!$B:$L,11,FALSE)=0,"",VLOOKUP(VLOOKUP(K3890&amp;"_"&amp;L3890&amp;"_"&amp;M3890&amp;"_"&amp;O3890,[1]挑战模式!$A:$AS,14+N3890,FALSE),[1]怪物!$B:$L,11,FALSE))))</f>
        <v/>
      </c>
      <c r="H3890" t="str">
        <f t="shared" si="181"/>
        <v/>
      </c>
      <c r="I3890" t="str">
        <f t="shared" si="182"/>
        <v/>
      </c>
      <c r="J3890" t="str">
        <f>IF(B3890="","",IF(RIGHT(VLOOKUP(K3890&amp;"_"&amp;L3890&amp;"_"&amp;M3890&amp;"_"&amp;O3890,[1]挑战模式!$A:$AS,14+N3890,FALSE),1)="3","EffectCreate_BossEffect;EffectCreate_MonsterShow","EffectCreate_MonsterShow"))</f>
        <v/>
      </c>
      <c r="K3890" s="2">
        <v>2</v>
      </c>
      <c r="L3890" s="2">
        <v>1</v>
      </c>
      <c r="M3890" s="2">
        <v>9</v>
      </c>
      <c r="N3890" s="2">
        <v>2</v>
      </c>
      <c r="O3890" s="6" t="s">
        <v>466</v>
      </c>
    </row>
    <row r="3891" spans="2:15" x14ac:dyDescent="0.2">
      <c r="B3891" t="str">
        <f>IF(ISNA(VLOOKUP(K3891&amp;"_"&amp;L3891&amp;"_"&amp;M3891&amp;"_"&amp;O3891,[1]挑战模式!$A:$AS,1,FALSE)),"",IF(VLOOKUP(K3891&amp;"_"&amp;L3891&amp;"_"&amp;M3891&amp;"_"&amp;O3891,[1]挑战模式!$A:$AS,14+N3891,FALSE)="","","Monster_Season"&amp;K3891&amp;"_Challenge"&amp;L3891&amp;"_"&amp;M3891&amp;"_"&amp;N3891&amp;"_"&amp;O3891))</f>
        <v/>
      </c>
      <c r="C3891" t="str">
        <f t="shared" si="180"/>
        <v/>
      </c>
      <c r="G3891" t="str">
        <f>IF(ISNA(VLOOKUP(K3891&amp;"_"&amp;L3891&amp;"_"&amp;M3891&amp;"_"&amp;O3891,[1]挑战模式!$A:$AS,14+N3891,FALSE)),"",IF(VLOOKUP(K3891&amp;"_"&amp;L3891&amp;"_"&amp;M3891&amp;"_"&amp;O3891,[1]挑战模式!$A:$AS,14+N3891,FALSE)="","",IF(VLOOKUP(VLOOKUP(K3891&amp;"_"&amp;L3891&amp;"_"&amp;M3891&amp;"_"&amp;O3891,[1]挑战模式!$A:$AS,14+N3891,FALSE),[1]怪物!$B:$L,11,FALSE)=0,"",VLOOKUP(VLOOKUP(K3891&amp;"_"&amp;L3891&amp;"_"&amp;M3891&amp;"_"&amp;O3891,[1]挑战模式!$A:$AS,14+N3891,FALSE),[1]怪物!$B:$L,11,FALSE))))</f>
        <v/>
      </c>
      <c r="H3891" t="str">
        <f t="shared" si="181"/>
        <v/>
      </c>
      <c r="I3891" t="str">
        <f t="shared" si="182"/>
        <v/>
      </c>
      <c r="J3891" t="str">
        <f>IF(B3891="","",IF(RIGHT(VLOOKUP(K3891&amp;"_"&amp;L3891&amp;"_"&amp;M3891&amp;"_"&amp;O3891,[1]挑战模式!$A:$AS,14+N3891,FALSE),1)="3","EffectCreate_BossEffect;EffectCreate_MonsterShow","EffectCreate_MonsterShow"))</f>
        <v/>
      </c>
      <c r="K3891" s="2">
        <v>2</v>
      </c>
      <c r="L3891" s="2">
        <v>1</v>
      </c>
      <c r="M3891" s="2">
        <v>9</v>
      </c>
      <c r="N3891" s="2">
        <v>3</v>
      </c>
      <c r="O3891" s="6" t="s">
        <v>466</v>
      </c>
    </row>
    <row r="3892" spans="2:15" x14ac:dyDescent="0.2">
      <c r="B3892" t="str">
        <f>IF(ISNA(VLOOKUP(K3892&amp;"_"&amp;L3892&amp;"_"&amp;M3892&amp;"_"&amp;O3892,[1]挑战模式!$A:$AS,1,FALSE)),"",IF(VLOOKUP(K3892&amp;"_"&amp;L3892&amp;"_"&amp;M3892&amp;"_"&amp;O3892,[1]挑战模式!$A:$AS,14+N3892,FALSE)="","","Monster_Season"&amp;K3892&amp;"_Challenge"&amp;L3892&amp;"_"&amp;M3892&amp;"_"&amp;N3892&amp;"_"&amp;O3892))</f>
        <v/>
      </c>
      <c r="C3892" t="str">
        <f t="shared" si="180"/>
        <v/>
      </c>
      <c r="G3892" t="str">
        <f>IF(ISNA(VLOOKUP(K3892&amp;"_"&amp;L3892&amp;"_"&amp;M3892&amp;"_"&amp;O3892,[1]挑战模式!$A:$AS,14+N3892,FALSE)),"",IF(VLOOKUP(K3892&amp;"_"&amp;L3892&amp;"_"&amp;M3892&amp;"_"&amp;O3892,[1]挑战模式!$A:$AS,14+N3892,FALSE)="","",IF(VLOOKUP(VLOOKUP(K3892&amp;"_"&amp;L3892&amp;"_"&amp;M3892&amp;"_"&amp;O3892,[1]挑战模式!$A:$AS,14+N3892,FALSE),[1]怪物!$B:$L,11,FALSE)=0,"",VLOOKUP(VLOOKUP(K3892&amp;"_"&amp;L3892&amp;"_"&amp;M3892&amp;"_"&amp;O3892,[1]挑战模式!$A:$AS,14+N3892,FALSE),[1]怪物!$B:$L,11,FALSE))))</f>
        <v/>
      </c>
      <c r="H3892" t="str">
        <f t="shared" si="181"/>
        <v/>
      </c>
      <c r="I3892" t="str">
        <f t="shared" si="182"/>
        <v/>
      </c>
      <c r="J3892" t="str">
        <f>IF(B3892="","",IF(RIGHT(VLOOKUP(K3892&amp;"_"&amp;L3892&amp;"_"&amp;M3892&amp;"_"&amp;O3892,[1]挑战模式!$A:$AS,14+N3892,FALSE),1)="3","EffectCreate_BossEffect;EffectCreate_MonsterShow","EffectCreate_MonsterShow"))</f>
        <v/>
      </c>
      <c r="K3892" s="2">
        <v>2</v>
      </c>
      <c r="L3892" s="2">
        <v>1</v>
      </c>
      <c r="M3892" s="2">
        <v>9</v>
      </c>
      <c r="N3892" s="2">
        <v>4</v>
      </c>
      <c r="O3892" s="6" t="s">
        <v>466</v>
      </c>
    </row>
    <row r="3893" spans="2:15" x14ac:dyDescent="0.2">
      <c r="B3893" t="str">
        <f>IF(ISNA(VLOOKUP(K3893&amp;"_"&amp;L3893&amp;"_"&amp;M3893&amp;"_"&amp;O3893,[1]挑战模式!$A:$AS,1,FALSE)),"",IF(VLOOKUP(K3893&amp;"_"&amp;L3893&amp;"_"&amp;M3893&amp;"_"&amp;O3893,[1]挑战模式!$A:$AS,14+N3893,FALSE)="","","Monster_Season"&amp;K3893&amp;"_Challenge"&amp;L3893&amp;"_"&amp;M3893&amp;"_"&amp;N3893&amp;"_"&amp;O3893))</f>
        <v/>
      </c>
      <c r="C3893" t="str">
        <f t="shared" si="180"/>
        <v/>
      </c>
      <c r="G3893" t="str">
        <f>IF(ISNA(VLOOKUP(K3893&amp;"_"&amp;L3893&amp;"_"&amp;M3893&amp;"_"&amp;O3893,[1]挑战模式!$A:$AS,14+N3893,FALSE)),"",IF(VLOOKUP(K3893&amp;"_"&amp;L3893&amp;"_"&amp;M3893&amp;"_"&amp;O3893,[1]挑战模式!$A:$AS,14+N3893,FALSE)="","",IF(VLOOKUP(VLOOKUP(K3893&amp;"_"&amp;L3893&amp;"_"&amp;M3893&amp;"_"&amp;O3893,[1]挑战模式!$A:$AS,14+N3893,FALSE),[1]怪物!$B:$L,11,FALSE)=0,"",VLOOKUP(VLOOKUP(K3893&amp;"_"&amp;L3893&amp;"_"&amp;M3893&amp;"_"&amp;O3893,[1]挑战模式!$A:$AS,14+N3893,FALSE),[1]怪物!$B:$L,11,FALSE))))</f>
        <v/>
      </c>
      <c r="H3893" t="str">
        <f t="shared" si="181"/>
        <v/>
      </c>
      <c r="I3893" t="str">
        <f t="shared" si="182"/>
        <v/>
      </c>
      <c r="J3893" t="str">
        <f>IF(B3893="","",IF(RIGHT(VLOOKUP(K3893&amp;"_"&amp;L3893&amp;"_"&amp;M3893&amp;"_"&amp;O3893,[1]挑战模式!$A:$AS,14+N3893,FALSE),1)="3","EffectCreate_BossEffect;EffectCreate_MonsterShow","EffectCreate_MonsterShow"))</f>
        <v/>
      </c>
      <c r="K3893" s="2">
        <v>2</v>
      </c>
      <c r="L3893" s="2">
        <v>1</v>
      </c>
      <c r="M3893" s="2">
        <v>9</v>
      </c>
      <c r="N3893" s="2">
        <v>5</v>
      </c>
      <c r="O3893" s="6" t="s">
        <v>466</v>
      </c>
    </row>
    <row r="3894" spans="2:15" x14ac:dyDescent="0.2">
      <c r="B3894" t="str">
        <f>IF(ISNA(VLOOKUP(K3894&amp;"_"&amp;L3894&amp;"_"&amp;M3894&amp;"_"&amp;O3894,[1]挑战模式!$A:$AS,1,FALSE)),"",IF(VLOOKUP(K3894&amp;"_"&amp;L3894&amp;"_"&amp;M3894&amp;"_"&amp;O3894,[1]挑战模式!$A:$AS,14+N3894,FALSE)="","","Monster_Season"&amp;K3894&amp;"_Challenge"&amp;L3894&amp;"_"&amp;M3894&amp;"_"&amp;N3894&amp;"_"&amp;O3894))</f>
        <v/>
      </c>
      <c r="C3894" t="str">
        <f t="shared" si="180"/>
        <v/>
      </c>
      <c r="G3894" t="str">
        <f>IF(ISNA(VLOOKUP(K3894&amp;"_"&amp;L3894&amp;"_"&amp;M3894&amp;"_"&amp;O3894,[1]挑战模式!$A:$AS,14+N3894,FALSE)),"",IF(VLOOKUP(K3894&amp;"_"&amp;L3894&amp;"_"&amp;M3894&amp;"_"&amp;O3894,[1]挑战模式!$A:$AS,14+N3894,FALSE)="","",IF(VLOOKUP(VLOOKUP(K3894&amp;"_"&amp;L3894&amp;"_"&amp;M3894&amp;"_"&amp;O3894,[1]挑战模式!$A:$AS,14+N3894,FALSE),[1]怪物!$B:$L,11,FALSE)=0,"",VLOOKUP(VLOOKUP(K3894&amp;"_"&amp;L3894&amp;"_"&amp;M3894&amp;"_"&amp;O3894,[1]挑战模式!$A:$AS,14+N3894,FALSE),[1]怪物!$B:$L,11,FALSE))))</f>
        <v/>
      </c>
      <c r="H3894" t="str">
        <f t="shared" si="181"/>
        <v/>
      </c>
      <c r="I3894" t="str">
        <f t="shared" si="182"/>
        <v/>
      </c>
      <c r="J3894" t="str">
        <f>IF(B3894="","",IF(RIGHT(VLOOKUP(K3894&amp;"_"&amp;L3894&amp;"_"&amp;M3894&amp;"_"&amp;O3894,[1]挑战模式!$A:$AS,14+N3894,FALSE),1)="3","EffectCreate_BossEffect;EffectCreate_MonsterShow","EffectCreate_MonsterShow"))</f>
        <v/>
      </c>
      <c r="K3894" s="2">
        <v>2</v>
      </c>
      <c r="L3894" s="2">
        <v>1</v>
      </c>
      <c r="M3894" s="2">
        <v>10</v>
      </c>
      <c r="N3894" s="2">
        <v>6</v>
      </c>
      <c r="O3894" s="6" t="s">
        <v>466</v>
      </c>
    </row>
    <row r="3895" spans="2:15" x14ac:dyDescent="0.2">
      <c r="B3895" t="str">
        <f>IF(ISNA(VLOOKUP(K3895&amp;"_"&amp;L3895&amp;"_"&amp;M3895&amp;"_"&amp;O3895,[1]挑战模式!$A:$AS,1,FALSE)),"",IF(VLOOKUP(K3895&amp;"_"&amp;L3895&amp;"_"&amp;M3895&amp;"_"&amp;O3895,[1]挑战模式!$A:$AS,14+N3895,FALSE)="","","Monster_Season"&amp;K3895&amp;"_Challenge"&amp;L3895&amp;"_"&amp;M3895&amp;"_"&amp;N3895&amp;"_"&amp;O3895))</f>
        <v/>
      </c>
      <c r="C3895" t="str">
        <f t="shared" si="180"/>
        <v/>
      </c>
      <c r="G3895" t="str">
        <f>IF(ISNA(VLOOKUP(K3895&amp;"_"&amp;L3895&amp;"_"&amp;M3895&amp;"_"&amp;O3895,[1]挑战模式!$A:$AS,14+N3895,FALSE)),"",IF(VLOOKUP(K3895&amp;"_"&amp;L3895&amp;"_"&amp;M3895&amp;"_"&amp;O3895,[1]挑战模式!$A:$AS,14+N3895,FALSE)="","",IF(VLOOKUP(VLOOKUP(K3895&amp;"_"&amp;L3895&amp;"_"&amp;M3895&amp;"_"&amp;O3895,[1]挑战模式!$A:$AS,14+N3895,FALSE),[1]怪物!$B:$L,11,FALSE)=0,"",VLOOKUP(VLOOKUP(K3895&amp;"_"&amp;L3895&amp;"_"&amp;M3895&amp;"_"&amp;O3895,[1]挑战模式!$A:$AS,14+N3895,FALSE),[1]怪物!$B:$L,11,FALSE))))</f>
        <v/>
      </c>
      <c r="H3895" t="str">
        <f t="shared" si="181"/>
        <v/>
      </c>
      <c r="I3895" t="str">
        <f t="shared" si="182"/>
        <v/>
      </c>
      <c r="J3895" t="str">
        <f>IF(B3895="","",IF(RIGHT(VLOOKUP(K3895&amp;"_"&amp;L3895&amp;"_"&amp;M3895&amp;"_"&amp;O3895,[1]挑战模式!$A:$AS,14+N3895,FALSE),1)="3","EffectCreate_BossEffect;EffectCreate_MonsterShow","EffectCreate_MonsterShow"))</f>
        <v/>
      </c>
      <c r="K3895" s="2">
        <v>2</v>
      </c>
      <c r="L3895" s="2">
        <v>1</v>
      </c>
      <c r="M3895" s="2">
        <v>10</v>
      </c>
      <c r="N3895" s="2">
        <v>1</v>
      </c>
      <c r="O3895" s="6" t="s">
        <v>466</v>
      </c>
    </row>
    <row r="3896" spans="2:15" x14ac:dyDescent="0.2">
      <c r="B3896" t="str">
        <f>IF(ISNA(VLOOKUP(K3896&amp;"_"&amp;L3896&amp;"_"&amp;M3896&amp;"_"&amp;O3896,[1]挑战模式!$A:$AS,1,FALSE)),"",IF(VLOOKUP(K3896&amp;"_"&amp;L3896&amp;"_"&amp;M3896&amp;"_"&amp;O3896,[1]挑战模式!$A:$AS,14+N3896,FALSE)="","","Monster_Season"&amp;K3896&amp;"_Challenge"&amp;L3896&amp;"_"&amp;M3896&amp;"_"&amp;N3896&amp;"_"&amp;O3896))</f>
        <v/>
      </c>
      <c r="C3896" t="str">
        <f t="shared" si="180"/>
        <v/>
      </c>
      <c r="G3896" t="str">
        <f>IF(ISNA(VLOOKUP(K3896&amp;"_"&amp;L3896&amp;"_"&amp;M3896&amp;"_"&amp;O3896,[1]挑战模式!$A:$AS,14+N3896,FALSE)),"",IF(VLOOKUP(K3896&amp;"_"&amp;L3896&amp;"_"&amp;M3896&amp;"_"&amp;O3896,[1]挑战模式!$A:$AS,14+N3896,FALSE)="","",IF(VLOOKUP(VLOOKUP(K3896&amp;"_"&amp;L3896&amp;"_"&amp;M3896&amp;"_"&amp;O3896,[1]挑战模式!$A:$AS,14+N3896,FALSE),[1]怪物!$B:$L,11,FALSE)=0,"",VLOOKUP(VLOOKUP(K3896&amp;"_"&amp;L3896&amp;"_"&amp;M3896&amp;"_"&amp;O3896,[1]挑战模式!$A:$AS,14+N3896,FALSE),[1]怪物!$B:$L,11,FALSE))))</f>
        <v/>
      </c>
      <c r="H3896" t="str">
        <f t="shared" si="181"/>
        <v/>
      </c>
      <c r="I3896" t="str">
        <f t="shared" si="182"/>
        <v/>
      </c>
      <c r="J3896" t="str">
        <f>IF(B3896="","",IF(RIGHT(VLOOKUP(K3896&amp;"_"&amp;L3896&amp;"_"&amp;M3896&amp;"_"&amp;O3896,[1]挑战模式!$A:$AS,14+N3896,FALSE),1)="3","EffectCreate_BossEffect;EffectCreate_MonsterShow","EffectCreate_MonsterShow"))</f>
        <v/>
      </c>
      <c r="K3896" s="2">
        <v>2</v>
      </c>
      <c r="L3896" s="2">
        <v>1</v>
      </c>
      <c r="M3896" s="2">
        <v>10</v>
      </c>
      <c r="N3896" s="2">
        <v>2</v>
      </c>
      <c r="O3896" s="6" t="s">
        <v>466</v>
      </c>
    </row>
    <row r="3897" spans="2:15" x14ac:dyDescent="0.2">
      <c r="B3897" t="str">
        <f>IF(ISNA(VLOOKUP(K3897&amp;"_"&amp;L3897&amp;"_"&amp;M3897&amp;"_"&amp;O3897,[1]挑战模式!$A:$AS,1,FALSE)),"",IF(VLOOKUP(K3897&amp;"_"&amp;L3897&amp;"_"&amp;M3897&amp;"_"&amp;O3897,[1]挑战模式!$A:$AS,14+N3897,FALSE)="","","Monster_Season"&amp;K3897&amp;"_Challenge"&amp;L3897&amp;"_"&amp;M3897&amp;"_"&amp;N3897&amp;"_"&amp;O3897))</f>
        <v/>
      </c>
      <c r="C3897" t="str">
        <f t="shared" si="180"/>
        <v/>
      </c>
      <c r="G3897" t="str">
        <f>IF(ISNA(VLOOKUP(K3897&amp;"_"&amp;L3897&amp;"_"&amp;M3897&amp;"_"&amp;O3897,[1]挑战模式!$A:$AS,14+N3897,FALSE)),"",IF(VLOOKUP(K3897&amp;"_"&amp;L3897&amp;"_"&amp;M3897&amp;"_"&amp;O3897,[1]挑战模式!$A:$AS,14+N3897,FALSE)="","",IF(VLOOKUP(VLOOKUP(K3897&amp;"_"&amp;L3897&amp;"_"&amp;M3897&amp;"_"&amp;O3897,[1]挑战模式!$A:$AS,14+N3897,FALSE),[1]怪物!$B:$L,11,FALSE)=0,"",VLOOKUP(VLOOKUP(K3897&amp;"_"&amp;L3897&amp;"_"&amp;M3897&amp;"_"&amp;O3897,[1]挑战模式!$A:$AS,14+N3897,FALSE),[1]怪物!$B:$L,11,FALSE))))</f>
        <v/>
      </c>
      <c r="H3897" t="str">
        <f t="shared" si="181"/>
        <v/>
      </c>
      <c r="I3897" t="str">
        <f t="shared" si="182"/>
        <v/>
      </c>
      <c r="J3897" t="str">
        <f>IF(B3897="","",IF(RIGHT(VLOOKUP(K3897&amp;"_"&amp;L3897&amp;"_"&amp;M3897&amp;"_"&amp;O3897,[1]挑战模式!$A:$AS,14+N3897,FALSE),1)="3","EffectCreate_BossEffect;EffectCreate_MonsterShow","EffectCreate_MonsterShow"))</f>
        <v/>
      </c>
      <c r="K3897" s="2">
        <v>2</v>
      </c>
      <c r="L3897" s="2">
        <v>1</v>
      </c>
      <c r="M3897" s="2">
        <v>10</v>
      </c>
      <c r="N3897" s="2">
        <v>3</v>
      </c>
      <c r="O3897" s="6" t="s">
        <v>466</v>
      </c>
    </row>
    <row r="3898" spans="2:15" x14ac:dyDescent="0.2">
      <c r="B3898" t="str">
        <f>IF(ISNA(VLOOKUP(K3898&amp;"_"&amp;L3898&amp;"_"&amp;M3898&amp;"_"&amp;O3898,[1]挑战模式!$A:$AS,1,FALSE)),"",IF(VLOOKUP(K3898&amp;"_"&amp;L3898&amp;"_"&amp;M3898&amp;"_"&amp;O3898,[1]挑战模式!$A:$AS,14+N3898,FALSE)="","","Monster_Season"&amp;K3898&amp;"_Challenge"&amp;L3898&amp;"_"&amp;M3898&amp;"_"&amp;N3898&amp;"_"&amp;O3898))</f>
        <v/>
      </c>
      <c r="C3898" t="str">
        <f t="shared" si="180"/>
        <v/>
      </c>
      <c r="G3898" t="str">
        <f>IF(ISNA(VLOOKUP(K3898&amp;"_"&amp;L3898&amp;"_"&amp;M3898&amp;"_"&amp;O3898,[1]挑战模式!$A:$AS,14+N3898,FALSE)),"",IF(VLOOKUP(K3898&amp;"_"&amp;L3898&amp;"_"&amp;M3898&amp;"_"&amp;O3898,[1]挑战模式!$A:$AS,14+N3898,FALSE)="","",IF(VLOOKUP(VLOOKUP(K3898&amp;"_"&amp;L3898&amp;"_"&amp;M3898&amp;"_"&amp;O3898,[1]挑战模式!$A:$AS,14+N3898,FALSE),[1]怪物!$B:$L,11,FALSE)=0,"",VLOOKUP(VLOOKUP(K3898&amp;"_"&amp;L3898&amp;"_"&amp;M3898&amp;"_"&amp;O3898,[1]挑战模式!$A:$AS,14+N3898,FALSE),[1]怪物!$B:$L,11,FALSE))))</f>
        <v/>
      </c>
      <c r="H3898" t="str">
        <f t="shared" si="181"/>
        <v/>
      </c>
      <c r="I3898" t="str">
        <f t="shared" si="182"/>
        <v/>
      </c>
      <c r="J3898" t="str">
        <f>IF(B3898="","",IF(RIGHT(VLOOKUP(K3898&amp;"_"&amp;L3898&amp;"_"&amp;M3898&amp;"_"&amp;O3898,[1]挑战模式!$A:$AS,14+N3898,FALSE),1)="3","EffectCreate_BossEffect;EffectCreate_MonsterShow","EffectCreate_MonsterShow"))</f>
        <v/>
      </c>
      <c r="K3898" s="2">
        <v>2</v>
      </c>
      <c r="L3898" s="2">
        <v>1</v>
      </c>
      <c r="M3898" s="2">
        <v>10</v>
      </c>
      <c r="N3898" s="2">
        <v>4</v>
      </c>
      <c r="O3898" s="6" t="s">
        <v>466</v>
      </c>
    </row>
    <row r="3899" spans="2:15" x14ac:dyDescent="0.2">
      <c r="B3899" t="str">
        <f>IF(ISNA(VLOOKUP(K3899&amp;"_"&amp;L3899&amp;"_"&amp;M3899&amp;"_"&amp;O3899,[1]挑战模式!$A:$AS,1,FALSE)),"",IF(VLOOKUP(K3899&amp;"_"&amp;L3899&amp;"_"&amp;M3899&amp;"_"&amp;O3899,[1]挑战模式!$A:$AS,14+N3899,FALSE)="","","Monster_Season"&amp;K3899&amp;"_Challenge"&amp;L3899&amp;"_"&amp;M3899&amp;"_"&amp;N3899&amp;"_"&amp;O3899))</f>
        <v/>
      </c>
      <c r="C3899" t="str">
        <f t="shared" si="180"/>
        <v/>
      </c>
      <c r="G3899" t="str">
        <f>IF(ISNA(VLOOKUP(K3899&amp;"_"&amp;L3899&amp;"_"&amp;M3899&amp;"_"&amp;O3899,[1]挑战模式!$A:$AS,14+N3899,FALSE)),"",IF(VLOOKUP(K3899&amp;"_"&amp;L3899&amp;"_"&amp;M3899&amp;"_"&amp;O3899,[1]挑战模式!$A:$AS,14+N3899,FALSE)="","",IF(VLOOKUP(VLOOKUP(K3899&amp;"_"&amp;L3899&amp;"_"&amp;M3899&amp;"_"&amp;O3899,[1]挑战模式!$A:$AS,14+N3899,FALSE),[1]怪物!$B:$L,11,FALSE)=0,"",VLOOKUP(VLOOKUP(K3899&amp;"_"&amp;L3899&amp;"_"&amp;M3899&amp;"_"&amp;O3899,[1]挑战模式!$A:$AS,14+N3899,FALSE),[1]怪物!$B:$L,11,FALSE))))</f>
        <v/>
      </c>
      <c r="H3899" t="str">
        <f t="shared" si="181"/>
        <v/>
      </c>
      <c r="I3899" t="str">
        <f t="shared" si="182"/>
        <v/>
      </c>
      <c r="J3899" t="str">
        <f>IF(B3899="","",IF(RIGHT(VLOOKUP(K3899&amp;"_"&amp;L3899&amp;"_"&amp;M3899&amp;"_"&amp;O3899,[1]挑战模式!$A:$AS,14+N3899,FALSE),1)="3","EffectCreate_BossEffect;EffectCreate_MonsterShow","EffectCreate_MonsterShow"))</f>
        <v/>
      </c>
      <c r="K3899" s="2">
        <v>2</v>
      </c>
      <c r="L3899" s="2">
        <v>1</v>
      </c>
      <c r="M3899" s="2">
        <v>10</v>
      </c>
      <c r="N3899" s="2">
        <v>5</v>
      </c>
      <c r="O3899" s="6" t="s">
        <v>466</v>
      </c>
    </row>
    <row r="3900" spans="2:15" x14ac:dyDescent="0.2">
      <c r="B3900" t="str">
        <f>IF(ISNA(VLOOKUP(K3900&amp;"_"&amp;L3900&amp;"_"&amp;M3900&amp;"_"&amp;O3900,[1]挑战模式!$A:$AS,1,FALSE)),"",IF(VLOOKUP(K3900&amp;"_"&amp;L3900&amp;"_"&amp;M3900&amp;"_"&amp;O3900,[1]挑战模式!$A:$AS,14+N3900,FALSE)="","","Monster_Season"&amp;K3900&amp;"_Challenge"&amp;L3900&amp;"_"&amp;M3900&amp;"_"&amp;N3900&amp;"_"&amp;O3900))</f>
        <v>Monster_Season2_Challenge2_1_1_Normal</v>
      </c>
      <c r="C3900" t="str">
        <f t="shared" si="180"/>
        <v>None</v>
      </c>
      <c r="G3900" t="str">
        <f>IF(ISNA(VLOOKUP(K3900&amp;"_"&amp;L3900&amp;"_"&amp;M3900&amp;"_"&amp;O3900,[1]挑战模式!$A:$AS,14+N3900,FALSE)),"",IF(VLOOKUP(K3900&amp;"_"&amp;L3900&amp;"_"&amp;M3900&amp;"_"&amp;O3900,[1]挑战模式!$A:$AS,14+N3900,FALSE)="","",IF(VLOOKUP(VLOOKUP(K3900&amp;"_"&amp;L3900&amp;"_"&amp;M3900&amp;"_"&amp;O3900,[1]挑战模式!$A:$AS,14+N3900,FALSE),[1]怪物!$B:$L,11,FALSE)=0,"",VLOOKUP(VLOOKUP(K3900&amp;"_"&amp;L3900&amp;"_"&amp;M3900&amp;"_"&amp;O3900,[1]挑战模式!$A:$AS,14+N3900,FALSE),[1]怪物!$B:$L,11,FALSE))))</f>
        <v/>
      </c>
      <c r="H3900" t="str">
        <f t="shared" si="181"/>
        <v>Unit_Monster_Season2_Challenge2_1_1_Normal</v>
      </c>
      <c r="I3900" t="str">
        <f t="shared" si="182"/>
        <v>TowerDefense_Monster1</v>
      </c>
      <c r="J3900" t="str">
        <f>IF(B3900="","",IF(RIGHT(VLOOKUP(K3900&amp;"_"&amp;L3900&amp;"_"&amp;M3900&amp;"_"&amp;O3900,[1]挑战模式!$A:$AS,14+N3900,FALSE),1)="3","EffectCreate_BossEffect;EffectCreate_MonsterShow","EffectCreate_MonsterShow"))</f>
        <v>EffectCreate_MonsterShow</v>
      </c>
      <c r="K3900" s="2">
        <v>2</v>
      </c>
      <c r="L3900" s="2">
        <v>2</v>
      </c>
      <c r="M3900" s="2">
        <v>1</v>
      </c>
      <c r="N3900" s="2">
        <v>1</v>
      </c>
      <c r="O3900" s="6" t="s">
        <v>466</v>
      </c>
    </row>
    <row r="3901" spans="2:15" x14ac:dyDescent="0.2">
      <c r="B3901" t="str">
        <f>IF(ISNA(VLOOKUP(K3901&amp;"_"&amp;L3901&amp;"_"&amp;M3901&amp;"_"&amp;O3901,[1]挑战模式!$A:$AS,1,FALSE)),"",IF(VLOOKUP(K3901&amp;"_"&amp;L3901&amp;"_"&amp;M3901&amp;"_"&amp;O3901,[1]挑战模式!$A:$AS,14+N3901,FALSE)="","","Monster_Season"&amp;K3901&amp;"_Challenge"&amp;L3901&amp;"_"&amp;M3901&amp;"_"&amp;N3901&amp;"_"&amp;O3901))</f>
        <v/>
      </c>
      <c r="C3901" t="str">
        <f t="shared" si="180"/>
        <v/>
      </c>
      <c r="G3901" t="str">
        <f>IF(ISNA(VLOOKUP(K3901&amp;"_"&amp;L3901&amp;"_"&amp;M3901&amp;"_"&amp;O3901,[1]挑战模式!$A:$AS,14+N3901,FALSE)),"",IF(VLOOKUP(K3901&amp;"_"&amp;L3901&amp;"_"&amp;M3901&amp;"_"&amp;O3901,[1]挑战模式!$A:$AS,14+N3901,FALSE)="","",IF(VLOOKUP(VLOOKUP(K3901&amp;"_"&amp;L3901&amp;"_"&amp;M3901&amp;"_"&amp;O3901,[1]挑战模式!$A:$AS,14+N3901,FALSE),[1]怪物!$B:$L,11,FALSE)=0,"",VLOOKUP(VLOOKUP(K3901&amp;"_"&amp;L3901&amp;"_"&amp;M3901&amp;"_"&amp;O3901,[1]挑战模式!$A:$AS,14+N3901,FALSE),[1]怪物!$B:$L,11,FALSE))))</f>
        <v/>
      </c>
      <c r="H3901" t="str">
        <f t="shared" si="181"/>
        <v/>
      </c>
      <c r="I3901" t="str">
        <f t="shared" si="182"/>
        <v/>
      </c>
      <c r="J3901" t="str">
        <f>IF(B3901="","",IF(RIGHT(VLOOKUP(K3901&amp;"_"&amp;L3901&amp;"_"&amp;M3901&amp;"_"&amp;O3901,[1]挑战模式!$A:$AS,14+N3901,FALSE),1)="3","EffectCreate_BossEffect;EffectCreate_MonsterShow","EffectCreate_MonsterShow"))</f>
        <v/>
      </c>
      <c r="K3901" s="2">
        <v>2</v>
      </c>
      <c r="L3901" s="2">
        <v>2</v>
      </c>
      <c r="M3901" s="2">
        <v>1</v>
      </c>
      <c r="N3901" s="2">
        <v>2</v>
      </c>
      <c r="O3901" s="6" t="s">
        <v>466</v>
      </c>
    </row>
    <row r="3902" spans="2:15" x14ac:dyDescent="0.2">
      <c r="B3902" t="str">
        <f>IF(ISNA(VLOOKUP(K3902&amp;"_"&amp;L3902&amp;"_"&amp;M3902&amp;"_"&amp;O3902,[1]挑战模式!$A:$AS,1,FALSE)),"",IF(VLOOKUP(K3902&amp;"_"&amp;L3902&amp;"_"&amp;M3902&amp;"_"&amp;O3902,[1]挑战模式!$A:$AS,14+N3902,FALSE)="","","Monster_Season"&amp;K3902&amp;"_Challenge"&amp;L3902&amp;"_"&amp;M3902&amp;"_"&amp;N3902&amp;"_"&amp;O3902))</f>
        <v/>
      </c>
      <c r="C3902" t="str">
        <f t="shared" si="180"/>
        <v/>
      </c>
      <c r="G3902" t="str">
        <f>IF(ISNA(VLOOKUP(K3902&amp;"_"&amp;L3902&amp;"_"&amp;M3902&amp;"_"&amp;O3902,[1]挑战模式!$A:$AS,14+N3902,FALSE)),"",IF(VLOOKUP(K3902&amp;"_"&amp;L3902&amp;"_"&amp;M3902&amp;"_"&amp;O3902,[1]挑战模式!$A:$AS,14+N3902,FALSE)="","",IF(VLOOKUP(VLOOKUP(K3902&amp;"_"&amp;L3902&amp;"_"&amp;M3902&amp;"_"&amp;O3902,[1]挑战模式!$A:$AS,14+N3902,FALSE),[1]怪物!$B:$L,11,FALSE)=0,"",VLOOKUP(VLOOKUP(K3902&amp;"_"&amp;L3902&amp;"_"&amp;M3902&amp;"_"&amp;O3902,[1]挑战模式!$A:$AS,14+N3902,FALSE),[1]怪物!$B:$L,11,FALSE))))</f>
        <v/>
      </c>
      <c r="H3902" t="str">
        <f t="shared" si="181"/>
        <v/>
      </c>
      <c r="I3902" t="str">
        <f t="shared" si="182"/>
        <v/>
      </c>
      <c r="J3902" t="str">
        <f>IF(B3902="","",IF(RIGHT(VLOOKUP(K3902&amp;"_"&amp;L3902&amp;"_"&amp;M3902&amp;"_"&amp;O3902,[1]挑战模式!$A:$AS,14+N3902,FALSE),1)="3","EffectCreate_BossEffect;EffectCreate_MonsterShow","EffectCreate_MonsterShow"))</f>
        <v/>
      </c>
      <c r="K3902" s="2">
        <v>2</v>
      </c>
      <c r="L3902" s="2">
        <v>2</v>
      </c>
      <c r="M3902" s="2">
        <v>1</v>
      </c>
      <c r="N3902" s="2">
        <v>3</v>
      </c>
      <c r="O3902" s="6" t="s">
        <v>466</v>
      </c>
    </row>
    <row r="3903" spans="2:15" x14ac:dyDescent="0.2">
      <c r="B3903" t="str">
        <f>IF(ISNA(VLOOKUP(K3903&amp;"_"&amp;L3903&amp;"_"&amp;M3903&amp;"_"&amp;O3903,[1]挑战模式!$A:$AS,1,FALSE)),"",IF(VLOOKUP(K3903&amp;"_"&amp;L3903&amp;"_"&amp;M3903&amp;"_"&amp;O3903,[1]挑战模式!$A:$AS,14+N3903,FALSE)="","","Monster_Season"&amp;K3903&amp;"_Challenge"&amp;L3903&amp;"_"&amp;M3903&amp;"_"&amp;N3903&amp;"_"&amp;O3903))</f>
        <v/>
      </c>
      <c r="C3903" t="str">
        <f t="shared" si="180"/>
        <v/>
      </c>
      <c r="G3903" t="str">
        <f>IF(ISNA(VLOOKUP(K3903&amp;"_"&amp;L3903&amp;"_"&amp;M3903&amp;"_"&amp;O3903,[1]挑战模式!$A:$AS,14+N3903,FALSE)),"",IF(VLOOKUP(K3903&amp;"_"&amp;L3903&amp;"_"&amp;M3903&amp;"_"&amp;O3903,[1]挑战模式!$A:$AS,14+N3903,FALSE)="","",IF(VLOOKUP(VLOOKUP(K3903&amp;"_"&amp;L3903&amp;"_"&amp;M3903&amp;"_"&amp;O3903,[1]挑战模式!$A:$AS,14+N3903,FALSE),[1]怪物!$B:$L,11,FALSE)=0,"",VLOOKUP(VLOOKUP(K3903&amp;"_"&amp;L3903&amp;"_"&amp;M3903&amp;"_"&amp;O3903,[1]挑战模式!$A:$AS,14+N3903,FALSE),[1]怪物!$B:$L,11,FALSE))))</f>
        <v/>
      </c>
      <c r="H3903" t="str">
        <f t="shared" si="181"/>
        <v/>
      </c>
      <c r="I3903" t="str">
        <f t="shared" si="182"/>
        <v/>
      </c>
      <c r="J3903" t="str">
        <f>IF(B3903="","",IF(RIGHT(VLOOKUP(K3903&amp;"_"&amp;L3903&amp;"_"&amp;M3903&amp;"_"&amp;O3903,[1]挑战模式!$A:$AS,14+N3903,FALSE),1)="3","EffectCreate_BossEffect;EffectCreate_MonsterShow","EffectCreate_MonsterShow"))</f>
        <v/>
      </c>
      <c r="K3903" s="2">
        <v>2</v>
      </c>
      <c r="L3903" s="2">
        <v>2</v>
      </c>
      <c r="M3903" s="2">
        <v>1</v>
      </c>
      <c r="N3903" s="2">
        <v>4</v>
      </c>
      <c r="O3903" s="6" t="s">
        <v>466</v>
      </c>
    </row>
    <row r="3904" spans="2:15" x14ac:dyDescent="0.2">
      <c r="B3904" t="str">
        <f>IF(ISNA(VLOOKUP(K3904&amp;"_"&amp;L3904&amp;"_"&amp;M3904&amp;"_"&amp;O3904,[1]挑战模式!$A:$AS,1,FALSE)),"",IF(VLOOKUP(K3904&amp;"_"&amp;L3904&amp;"_"&amp;M3904&amp;"_"&amp;O3904,[1]挑战模式!$A:$AS,14+N3904,FALSE)="","","Monster_Season"&amp;K3904&amp;"_Challenge"&amp;L3904&amp;"_"&amp;M3904&amp;"_"&amp;N3904&amp;"_"&amp;O3904))</f>
        <v/>
      </c>
      <c r="C3904" t="str">
        <f t="shared" si="180"/>
        <v/>
      </c>
      <c r="G3904" t="str">
        <f>IF(ISNA(VLOOKUP(K3904&amp;"_"&amp;L3904&amp;"_"&amp;M3904&amp;"_"&amp;O3904,[1]挑战模式!$A:$AS,14+N3904,FALSE)),"",IF(VLOOKUP(K3904&amp;"_"&amp;L3904&amp;"_"&amp;M3904&amp;"_"&amp;O3904,[1]挑战模式!$A:$AS,14+N3904,FALSE)="","",IF(VLOOKUP(VLOOKUP(K3904&amp;"_"&amp;L3904&amp;"_"&amp;M3904&amp;"_"&amp;O3904,[1]挑战模式!$A:$AS,14+N3904,FALSE),[1]怪物!$B:$L,11,FALSE)=0,"",VLOOKUP(VLOOKUP(K3904&amp;"_"&amp;L3904&amp;"_"&amp;M3904&amp;"_"&amp;O3904,[1]挑战模式!$A:$AS,14+N3904,FALSE),[1]怪物!$B:$L,11,FALSE))))</f>
        <v/>
      </c>
      <c r="H3904" t="str">
        <f t="shared" si="181"/>
        <v/>
      </c>
      <c r="I3904" t="str">
        <f t="shared" si="182"/>
        <v/>
      </c>
      <c r="J3904" t="str">
        <f>IF(B3904="","",IF(RIGHT(VLOOKUP(K3904&amp;"_"&amp;L3904&amp;"_"&amp;M3904&amp;"_"&amp;O3904,[1]挑战模式!$A:$AS,14+N3904,FALSE),1)="3","EffectCreate_BossEffect;EffectCreate_MonsterShow","EffectCreate_MonsterShow"))</f>
        <v/>
      </c>
      <c r="K3904" s="2">
        <v>2</v>
      </c>
      <c r="L3904" s="2">
        <v>2</v>
      </c>
      <c r="M3904" s="2">
        <v>1</v>
      </c>
      <c r="N3904" s="2">
        <v>5</v>
      </c>
      <c r="O3904" s="6" t="s">
        <v>466</v>
      </c>
    </row>
    <row r="3905" spans="2:15" x14ac:dyDescent="0.2">
      <c r="B3905" t="str">
        <f>IF(ISNA(VLOOKUP(K3905&amp;"_"&amp;L3905&amp;"_"&amp;M3905&amp;"_"&amp;O3905,[1]挑战模式!$A:$AS,1,FALSE)),"",IF(VLOOKUP(K3905&amp;"_"&amp;L3905&amp;"_"&amp;M3905&amp;"_"&amp;O3905,[1]挑战模式!$A:$AS,14+N3905,FALSE)="","","Monster_Season"&amp;K3905&amp;"_Challenge"&amp;L3905&amp;"_"&amp;M3905&amp;"_"&amp;N3905&amp;"_"&amp;O3905))</f>
        <v/>
      </c>
      <c r="C3905" t="str">
        <f t="shared" si="180"/>
        <v/>
      </c>
      <c r="G3905" t="str">
        <f>IF(ISNA(VLOOKUP(K3905&amp;"_"&amp;L3905&amp;"_"&amp;M3905&amp;"_"&amp;O3905,[1]挑战模式!$A:$AS,14+N3905,FALSE)),"",IF(VLOOKUP(K3905&amp;"_"&amp;L3905&amp;"_"&amp;M3905&amp;"_"&amp;O3905,[1]挑战模式!$A:$AS,14+N3905,FALSE)="","",IF(VLOOKUP(VLOOKUP(K3905&amp;"_"&amp;L3905&amp;"_"&amp;M3905&amp;"_"&amp;O3905,[1]挑战模式!$A:$AS,14+N3905,FALSE),[1]怪物!$B:$L,11,FALSE)=0,"",VLOOKUP(VLOOKUP(K3905&amp;"_"&amp;L3905&amp;"_"&amp;M3905&amp;"_"&amp;O3905,[1]挑战模式!$A:$AS,14+N3905,FALSE),[1]怪物!$B:$L,11,FALSE))))</f>
        <v/>
      </c>
      <c r="H3905" t="str">
        <f t="shared" si="181"/>
        <v/>
      </c>
      <c r="I3905" t="str">
        <f t="shared" si="182"/>
        <v/>
      </c>
      <c r="J3905" t="str">
        <f>IF(B3905="","",IF(RIGHT(VLOOKUP(K3905&amp;"_"&amp;L3905&amp;"_"&amp;M3905&amp;"_"&amp;O3905,[1]挑战模式!$A:$AS,14+N3905,FALSE),1)="3","EffectCreate_BossEffect;EffectCreate_MonsterShow","EffectCreate_MonsterShow"))</f>
        <v/>
      </c>
      <c r="K3905" s="2">
        <v>2</v>
      </c>
      <c r="L3905" s="2">
        <v>2</v>
      </c>
      <c r="M3905" s="2">
        <v>1</v>
      </c>
      <c r="N3905" s="2">
        <v>6</v>
      </c>
      <c r="O3905" s="6" t="s">
        <v>466</v>
      </c>
    </row>
    <row r="3906" spans="2:15" x14ac:dyDescent="0.2">
      <c r="B3906" t="str">
        <f>IF(ISNA(VLOOKUP(K3906&amp;"_"&amp;L3906&amp;"_"&amp;M3906&amp;"_"&amp;O3906,[1]挑战模式!$A:$AS,1,FALSE)),"",IF(VLOOKUP(K3906&amp;"_"&amp;L3906&amp;"_"&amp;M3906&amp;"_"&amp;O3906,[1]挑战模式!$A:$AS,14+N3906,FALSE)="","","Monster_Season"&amp;K3906&amp;"_Challenge"&amp;L3906&amp;"_"&amp;M3906&amp;"_"&amp;N3906&amp;"_"&amp;O3906))</f>
        <v>Monster_Season2_Challenge2_2_1_Normal</v>
      </c>
      <c r="C3906" t="str">
        <f t="shared" si="180"/>
        <v>None</v>
      </c>
      <c r="G3906" t="str">
        <f>IF(ISNA(VLOOKUP(K3906&amp;"_"&amp;L3906&amp;"_"&amp;M3906&amp;"_"&amp;O3906,[1]挑战模式!$A:$AS,14+N3906,FALSE)),"",IF(VLOOKUP(K3906&amp;"_"&amp;L3906&amp;"_"&amp;M3906&amp;"_"&amp;O3906,[1]挑战模式!$A:$AS,14+N3906,FALSE)="","",IF(VLOOKUP(VLOOKUP(K3906&amp;"_"&amp;L3906&amp;"_"&amp;M3906&amp;"_"&amp;O3906,[1]挑战模式!$A:$AS,14+N3906,FALSE),[1]怪物!$B:$L,11,FALSE)=0,"",VLOOKUP(VLOOKUP(K3906&amp;"_"&amp;L3906&amp;"_"&amp;M3906&amp;"_"&amp;O3906,[1]挑战模式!$A:$AS,14+N3906,FALSE),[1]怪物!$B:$L,11,FALSE))))</f>
        <v/>
      </c>
      <c r="H3906" t="str">
        <f t="shared" si="181"/>
        <v>Unit_Monster_Season2_Challenge2_2_1_Normal</v>
      </c>
      <c r="I3906" t="str">
        <f t="shared" si="182"/>
        <v>TowerDefense_Monster1</v>
      </c>
      <c r="J3906" t="str">
        <f>IF(B3906="","",IF(RIGHT(VLOOKUP(K3906&amp;"_"&amp;L3906&amp;"_"&amp;M3906&amp;"_"&amp;O3906,[1]挑战模式!$A:$AS,14+N3906,FALSE),1)="3","EffectCreate_BossEffect;EffectCreate_MonsterShow","EffectCreate_MonsterShow"))</f>
        <v>EffectCreate_MonsterShow</v>
      </c>
      <c r="K3906" s="2">
        <v>2</v>
      </c>
      <c r="L3906" s="2">
        <v>2</v>
      </c>
      <c r="M3906" s="2">
        <v>2</v>
      </c>
      <c r="N3906" s="2">
        <v>1</v>
      </c>
      <c r="O3906" s="6" t="s">
        <v>466</v>
      </c>
    </row>
    <row r="3907" spans="2:15" x14ac:dyDescent="0.2">
      <c r="B3907" t="str">
        <f>IF(ISNA(VLOOKUP(K3907&amp;"_"&amp;L3907&amp;"_"&amp;M3907&amp;"_"&amp;O3907,[1]挑战模式!$A:$AS,1,FALSE)),"",IF(VLOOKUP(K3907&amp;"_"&amp;L3907&amp;"_"&amp;M3907&amp;"_"&amp;O3907,[1]挑战模式!$A:$AS,14+N3907,FALSE)="","","Monster_Season"&amp;K3907&amp;"_Challenge"&amp;L3907&amp;"_"&amp;M3907&amp;"_"&amp;N3907&amp;"_"&amp;O3907))</f>
        <v>Monster_Season2_Challenge2_2_2_Normal</v>
      </c>
      <c r="C3907" t="str">
        <f t="shared" si="180"/>
        <v>None</v>
      </c>
      <c r="G3907" t="str">
        <f>IF(ISNA(VLOOKUP(K3907&amp;"_"&amp;L3907&amp;"_"&amp;M3907&amp;"_"&amp;O3907,[1]挑战模式!$A:$AS,14+N3907,FALSE)),"",IF(VLOOKUP(K3907&amp;"_"&amp;L3907&amp;"_"&amp;M3907&amp;"_"&amp;O3907,[1]挑战模式!$A:$AS,14+N3907,FALSE)="","",IF(VLOOKUP(VLOOKUP(K3907&amp;"_"&amp;L3907&amp;"_"&amp;M3907&amp;"_"&amp;O3907,[1]挑战模式!$A:$AS,14+N3907,FALSE),[1]怪物!$B:$L,11,FALSE)=0,"",VLOOKUP(VLOOKUP(K3907&amp;"_"&amp;L3907&amp;"_"&amp;M3907&amp;"_"&amp;O3907,[1]挑战模式!$A:$AS,14+N3907,FALSE),[1]怪物!$B:$L,11,FALSE))))</f>
        <v/>
      </c>
      <c r="H3907" t="str">
        <f t="shared" si="181"/>
        <v>Unit_Monster_Season2_Challenge2_2_2_Normal</v>
      </c>
      <c r="I3907" t="str">
        <f t="shared" si="182"/>
        <v>TowerDefense_Monster1</v>
      </c>
      <c r="J3907" t="str">
        <f>IF(B3907="","",IF(RIGHT(VLOOKUP(K3907&amp;"_"&amp;L3907&amp;"_"&amp;M3907&amp;"_"&amp;O3907,[1]挑战模式!$A:$AS,14+N3907,FALSE),1)="3","EffectCreate_BossEffect;EffectCreate_MonsterShow","EffectCreate_MonsterShow"))</f>
        <v>EffectCreate_MonsterShow</v>
      </c>
      <c r="K3907" s="2">
        <v>2</v>
      </c>
      <c r="L3907" s="2">
        <v>2</v>
      </c>
      <c r="M3907" s="2">
        <v>2</v>
      </c>
      <c r="N3907" s="2">
        <v>2</v>
      </c>
      <c r="O3907" s="6" t="s">
        <v>466</v>
      </c>
    </row>
    <row r="3908" spans="2:15" x14ac:dyDescent="0.2">
      <c r="B3908" t="str">
        <f>IF(ISNA(VLOOKUP(K3908&amp;"_"&amp;L3908&amp;"_"&amp;M3908&amp;"_"&amp;O3908,[1]挑战模式!$A:$AS,1,FALSE)),"",IF(VLOOKUP(K3908&amp;"_"&amp;L3908&amp;"_"&amp;M3908&amp;"_"&amp;O3908,[1]挑战模式!$A:$AS,14+N3908,FALSE)="","","Monster_Season"&amp;K3908&amp;"_Challenge"&amp;L3908&amp;"_"&amp;M3908&amp;"_"&amp;N3908&amp;"_"&amp;O3908))</f>
        <v/>
      </c>
      <c r="C3908" t="str">
        <f t="shared" si="180"/>
        <v/>
      </c>
      <c r="G3908" t="str">
        <f>IF(ISNA(VLOOKUP(K3908&amp;"_"&amp;L3908&amp;"_"&amp;M3908&amp;"_"&amp;O3908,[1]挑战模式!$A:$AS,14+N3908,FALSE)),"",IF(VLOOKUP(K3908&amp;"_"&amp;L3908&amp;"_"&amp;M3908&amp;"_"&amp;O3908,[1]挑战模式!$A:$AS,14+N3908,FALSE)="","",IF(VLOOKUP(VLOOKUP(K3908&amp;"_"&amp;L3908&amp;"_"&amp;M3908&amp;"_"&amp;O3908,[1]挑战模式!$A:$AS,14+N3908,FALSE),[1]怪物!$B:$L,11,FALSE)=0,"",VLOOKUP(VLOOKUP(K3908&amp;"_"&amp;L3908&amp;"_"&amp;M3908&amp;"_"&amp;O3908,[1]挑战模式!$A:$AS,14+N3908,FALSE),[1]怪物!$B:$L,11,FALSE))))</f>
        <v/>
      </c>
      <c r="H3908" t="str">
        <f t="shared" si="181"/>
        <v/>
      </c>
      <c r="I3908" t="str">
        <f t="shared" si="182"/>
        <v/>
      </c>
      <c r="J3908" t="str">
        <f>IF(B3908="","",IF(RIGHT(VLOOKUP(K3908&amp;"_"&amp;L3908&amp;"_"&amp;M3908&amp;"_"&amp;O3908,[1]挑战模式!$A:$AS,14+N3908,FALSE),1)="3","EffectCreate_BossEffect;EffectCreate_MonsterShow","EffectCreate_MonsterShow"))</f>
        <v/>
      </c>
      <c r="K3908" s="2">
        <v>2</v>
      </c>
      <c r="L3908" s="2">
        <v>2</v>
      </c>
      <c r="M3908" s="2">
        <v>2</v>
      </c>
      <c r="N3908" s="2">
        <v>3</v>
      </c>
      <c r="O3908" s="6" t="s">
        <v>466</v>
      </c>
    </row>
    <row r="3909" spans="2:15" x14ac:dyDescent="0.2">
      <c r="B3909" t="str">
        <f>IF(ISNA(VLOOKUP(K3909&amp;"_"&amp;L3909&amp;"_"&amp;M3909&amp;"_"&amp;O3909,[1]挑战模式!$A:$AS,1,FALSE)),"",IF(VLOOKUP(K3909&amp;"_"&amp;L3909&amp;"_"&amp;M3909&amp;"_"&amp;O3909,[1]挑战模式!$A:$AS,14+N3909,FALSE)="","","Monster_Season"&amp;K3909&amp;"_Challenge"&amp;L3909&amp;"_"&amp;M3909&amp;"_"&amp;N3909&amp;"_"&amp;O3909))</f>
        <v/>
      </c>
      <c r="C3909" t="str">
        <f t="shared" si="180"/>
        <v/>
      </c>
      <c r="G3909" t="str">
        <f>IF(ISNA(VLOOKUP(K3909&amp;"_"&amp;L3909&amp;"_"&amp;M3909&amp;"_"&amp;O3909,[1]挑战模式!$A:$AS,14+N3909,FALSE)),"",IF(VLOOKUP(K3909&amp;"_"&amp;L3909&amp;"_"&amp;M3909&amp;"_"&amp;O3909,[1]挑战模式!$A:$AS,14+N3909,FALSE)="","",IF(VLOOKUP(VLOOKUP(K3909&amp;"_"&amp;L3909&amp;"_"&amp;M3909&amp;"_"&amp;O3909,[1]挑战模式!$A:$AS,14+N3909,FALSE),[1]怪物!$B:$L,11,FALSE)=0,"",VLOOKUP(VLOOKUP(K3909&amp;"_"&amp;L3909&amp;"_"&amp;M3909&amp;"_"&amp;O3909,[1]挑战模式!$A:$AS,14+N3909,FALSE),[1]怪物!$B:$L,11,FALSE))))</f>
        <v/>
      </c>
      <c r="H3909" t="str">
        <f t="shared" si="181"/>
        <v/>
      </c>
      <c r="I3909" t="str">
        <f t="shared" si="182"/>
        <v/>
      </c>
      <c r="J3909" t="str">
        <f>IF(B3909="","",IF(RIGHT(VLOOKUP(K3909&amp;"_"&amp;L3909&amp;"_"&amp;M3909&amp;"_"&amp;O3909,[1]挑战模式!$A:$AS,14+N3909,FALSE),1)="3","EffectCreate_BossEffect;EffectCreate_MonsterShow","EffectCreate_MonsterShow"))</f>
        <v/>
      </c>
      <c r="K3909" s="2">
        <v>2</v>
      </c>
      <c r="L3909" s="2">
        <v>2</v>
      </c>
      <c r="M3909" s="2">
        <v>2</v>
      </c>
      <c r="N3909" s="2">
        <v>4</v>
      </c>
      <c r="O3909" s="6" t="s">
        <v>466</v>
      </c>
    </row>
    <row r="3910" spans="2:15" x14ac:dyDescent="0.2">
      <c r="B3910" t="str">
        <f>IF(ISNA(VLOOKUP(K3910&amp;"_"&amp;L3910&amp;"_"&amp;M3910&amp;"_"&amp;O3910,[1]挑战模式!$A:$AS,1,FALSE)),"",IF(VLOOKUP(K3910&amp;"_"&amp;L3910&amp;"_"&amp;M3910&amp;"_"&amp;O3910,[1]挑战模式!$A:$AS,14+N3910,FALSE)="","","Monster_Season"&amp;K3910&amp;"_Challenge"&amp;L3910&amp;"_"&amp;M3910&amp;"_"&amp;N3910&amp;"_"&amp;O3910))</f>
        <v/>
      </c>
      <c r="C3910" t="str">
        <f t="shared" si="180"/>
        <v/>
      </c>
      <c r="G3910" t="str">
        <f>IF(ISNA(VLOOKUP(K3910&amp;"_"&amp;L3910&amp;"_"&amp;M3910&amp;"_"&amp;O3910,[1]挑战模式!$A:$AS,14+N3910,FALSE)),"",IF(VLOOKUP(K3910&amp;"_"&amp;L3910&amp;"_"&amp;M3910&amp;"_"&amp;O3910,[1]挑战模式!$A:$AS,14+N3910,FALSE)="","",IF(VLOOKUP(VLOOKUP(K3910&amp;"_"&amp;L3910&amp;"_"&amp;M3910&amp;"_"&amp;O3910,[1]挑战模式!$A:$AS,14+N3910,FALSE),[1]怪物!$B:$L,11,FALSE)=0,"",VLOOKUP(VLOOKUP(K3910&amp;"_"&amp;L3910&amp;"_"&amp;M3910&amp;"_"&amp;O3910,[1]挑战模式!$A:$AS,14+N3910,FALSE),[1]怪物!$B:$L,11,FALSE))))</f>
        <v/>
      </c>
      <c r="H3910" t="str">
        <f t="shared" si="181"/>
        <v/>
      </c>
      <c r="I3910" t="str">
        <f t="shared" si="182"/>
        <v/>
      </c>
      <c r="J3910" t="str">
        <f>IF(B3910="","",IF(RIGHT(VLOOKUP(K3910&amp;"_"&amp;L3910&amp;"_"&amp;M3910&amp;"_"&amp;O3910,[1]挑战模式!$A:$AS,14+N3910,FALSE),1)="3","EffectCreate_BossEffect;EffectCreate_MonsterShow","EffectCreate_MonsterShow"))</f>
        <v/>
      </c>
      <c r="K3910" s="2">
        <v>2</v>
      </c>
      <c r="L3910" s="2">
        <v>2</v>
      </c>
      <c r="M3910" s="2">
        <v>2</v>
      </c>
      <c r="N3910" s="2">
        <v>5</v>
      </c>
      <c r="O3910" s="6" t="s">
        <v>466</v>
      </c>
    </row>
    <row r="3911" spans="2:15" x14ac:dyDescent="0.2">
      <c r="B3911" t="str">
        <f>IF(ISNA(VLOOKUP(K3911&amp;"_"&amp;L3911&amp;"_"&amp;M3911&amp;"_"&amp;O3911,[1]挑战模式!$A:$AS,1,FALSE)),"",IF(VLOOKUP(K3911&amp;"_"&amp;L3911&amp;"_"&amp;M3911&amp;"_"&amp;O3911,[1]挑战模式!$A:$AS,14+N3911,FALSE)="","","Monster_Season"&amp;K3911&amp;"_Challenge"&amp;L3911&amp;"_"&amp;M3911&amp;"_"&amp;N3911&amp;"_"&amp;O3911))</f>
        <v/>
      </c>
      <c r="C3911" t="str">
        <f t="shared" ref="C3911:C3974" si="183">IF(B3911="","","None")</f>
        <v/>
      </c>
      <c r="G3911" t="str">
        <f>IF(ISNA(VLOOKUP(K3911&amp;"_"&amp;L3911&amp;"_"&amp;M3911&amp;"_"&amp;O3911,[1]挑战模式!$A:$AS,14+N3911,FALSE)),"",IF(VLOOKUP(K3911&amp;"_"&amp;L3911&amp;"_"&amp;M3911&amp;"_"&amp;O3911,[1]挑战模式!$A:$AS,14+N3911,FALSE)="","",IF(VLOOKUP(VLOOKUP(K3911&amp;"_"&amp;L3911&amp;"_"&amp;M3911&amp;"_"&amp;O3911,[1]挑战模式!$A:$AS,14+N3911,FALSE),[1]怪物!$B:$L,11,FALSE)=0,"",VLOOKUP(VLOOKUP(K3911&amp;"_"&amp;L3911&amp;"_"&amp;M3911&amp;"_"&amp;O3911,[1]挑战模式!$A:$AS,14+N3911,FALSE),[1]怪物!$B:$L,11,FALSE))))</f>
        <v/>
      </c>
      <c r="H3911" t="str">
        <f t="shared" ref="H3911:H3974" si="184">IF(B3911="","","Unit_Monster"&amp;RIGHT(B3911,LEN(B3911)-7))</f>
        <v/>
      </c>
      <c r="I3911" t="str">
        <f t="shared" ref="I3911:I3974" si="185">IF(B3911="","","TowerDefense_Monster1")</f>
        <v/>
      </c>
      <c r="J3911" t="str">
        <f>IF(B3911="","",IF(RIGHT(VLOOKUP(K3911&amp;"_"&amp;L3911&amp;"_"&amp;M3911&amp;"_"&amp;O3911,[1]挑战模式!$A:$AS,14+N3911,FALSE),1)="3","EffectCreate_BossEffect;EffectCreate_MonsterShow","EffectCreate_MonsterShow"))</f>
        <v/>
      </c>
      <c r="K3911" s="2">
        <v>2</v>
      </c>
      <c r="L3911" s="2">
        <v>2</v>
      </c>
      <c r="M3911" s="2">
        <v>2</v>
      </c>
      <c r="N3911" s="2">
        <v>6</v>
      </c>
      <c r="O3911" s="6" t="s">
        <v>466</v>
      </c>
    </row>
    <row r="3912" spans="2:15" x14ac:dyDescent="0.2">
      <c r="B3912" t="str">
        <f>IF(ISNA(VLOOKUP(K3912&amp;"_"&amp;L3912&amp;"_"&amp;M3912&amp;"_"&amp;O3912,[1]挑战模式!$A:$AS,1,FALSE)),"",IF(VLOOKUP(K3912&amp;"_"&amp;L3912&amp;"_"&amp;M3912&amp;"_"&amp;O3912,[1]挑战模式!$A:$AS,14+N3912,FALSE)="","","Monster_Season"&amp;K3912&amp;"_Challenge"&amp;L3912&amp;"_"&amp;M3912&amp;"_"&amp;N3912&amp;"_"&amp;O3912))</f>
        <v>Monster_Season2_Challenge2_3_1_Normal</v>
      </c>
      <c r="C3912" t="str">
        <f t="shared" si="183"/>
        <v>None</v>
      </c>
      <c r="G3912" t="str">
        <f>IF(ISNA(VLOOKUP(K3912&amp;"_"&amp;L3912&amp;"_"&amp;M3912&amp;"_"&amp;O3912,[1]挑战模式!$A:$AS,14+N3912,FALSE)),"",IF(VLOOKUP(K3912&amp;"_"&amp;L3912&amp;"_"&amp;M3912&amp;"_"&amp;O3912,[1]挑战模式!$A:$AS,14+N3912,FALSE)="","",IF(VLOOKUP(VLOOKUP(K3912&amp;"_"&amp;L3912&amp;"_"&amp;M3912&amp;"_"&amp;O3912,[1]挑战模式!$A:$AS,14+N3912,FALSE),[1]怪物!$B:$L,11,FALSE)=0,"",VLOOKUP(VLOOKUP(K3912&amp;"_"&amp;L3912&amp;"_"&amp;M3912&amp;"_"&amp;O3912,[1]挑战模式!$A:$AS,14+N3912,FALSE),[1]怪物!$B:$L,11,FALSE))))</f>
        <v/>
      </c>
      <c r="H3912" t="str">
        <f t="shared" si="184"/>
        <v>Unit_Monster_Season2_Challenge2_3_1_Normal</v>
      </c>
      <c r="I3912" t="str">
        <f t="shared" si="185"/>
        <v>TowerDefense_Monster1</v>
      </c>
      <c r="J3912" t="str">
        <f>IF(B3912="","",IF(RIGHT(VLOOKUP(K3912&amp;"_"&amp;L3912&amp;"_"&amp;M3912&amp;"_"&amp;O3912,[1]挑战模式!$A:$AS,14+N3912,FALSE),1)="3","EffectCreate_BossEffect;EffectCreate_MonsterShow","EffectCreate_MonsterShow"))</f>
        <v>EffectCreate_MonsterShow</v>
      </c>
      <c r="K3912" s="2">
        <v>2</v>
      </c>
      <c r="L3912" s="2">
        <v>2</v>
      </c>
      <c r="M3912" s="2">
        <v>3</v>
      </c>
      <c r="N3912" s="2">
        <v>1</v>
      </c>
      <c r="O3912" s="6" t="s">
        <v>466</v>
      </c>
    </row>
    <row r="3913" spans="2:15" x14ac:dyDescent="0.2">
      <c r="B3913" t="str">
        <f>IF(ISNA(VLOOKUP(K3913&amp;"_"&amp;L3913&amp;"_"&amp;M3913&amp;"_"&amp;O3913,[1]挑战模式!$A:$AS,1,FALSE)),"",IF(VLOOKUP(K3913&amp;"_"&amp;L3913&amp;"_"&amp;M3913&amp;"_"&amp;O3913,[1]挑战模式!$A:$AS,14+N3913,FALSE)="","","Monster_Season"&amp;K3913&amp;"_Challenge"&amp;L3913&amp;"_"&amp;M3913&amp;"_"&amp;N3913&amp;"_"&amp;O3913))</f>
        <v>Monster_Season2_Challenge2_3_2_Normal</v>
      </c>
      <c r="C3913" t="str">
        <f t="shared" si="183"/>
        <v>None</v>
      </c>
      <c r="G3913" t="str">
        <f>IF(ISNA(VLOOKUP(K3913&amp;"_"&amp;L3913&amp;"_"&amp;M3913&amp;"_"&amp;O3913,[1]挑战模式!$A:$AS,14+N3913,FALSE)),"",IF(VLOOKUP(K3913&amp;"_"&amp;L3913&amp;"_"&amp;M3913&amp;"_"&amp;O3913,[1]挑战模式!$A:$AS,14+N3913,FALSE)="","",IF(VLOOKUP(VLOOKUP(K3913&amp;"_"&amp;L3913&amp;"_"&amp;M3913&amp;"_"&amp;O3913,[1]挑战模式!$A:$AS,14+N3913,FALSE),[1]怪物!$B:$L,11,FALSE)=0,"",VLOOKUP(VLOOKUP(K3913&amp;"_"&amp;L3913&amp;"_"&amp;M3913&amp;"_"&amp;O3913,[1]挑战模式!$A:$AS,14+N3913,FALSE),[1]怪物!$B:$L,11,FALSE))))</f>
        <v/>
      </c>
      <c r="H3913" t="str">
        <f t="shared" si="184"/>
        <v>Unit_Monster_Season2_Challenge2_3_2_Normal</v>
      </c>
      <c r="I3913" t="str">
        <f t="shared" si="185"/>
        <v>TowerDefense_Monster1</v>
      </c>
      <c r="J3913" t="str">
        <f>IF(B3913="","",IF(RIGHT(VLOOKUP(K3913&amp;"_"&amp;L3913&amp;"_"&amp;M3913&amp;"_"&amp;O3913,[1]挑战模式!$A:$AS,14+N3913,FALSE),1)="3","EffectCreate_BossEffect;EffectCreate_MonsterShow","EffectCreate_MonsterShow"))</f>
        <v>EffectCreate_MonsterShow</v>
      </c>
      <c r="K3913" s="2">
        <v>2</v>
      </c>
      <c r="L3913" s="2">
        <v>2</v>
      </c>
      <c r="M3913" s="2">
        <v>3</v>
      </c>
      <c r="N3913" s="2">
        <v>2</v>
      </c>
      <c r="O3913" s="6" t="s">
        <v>466</v>
      </c>
    </row>
    <row r="3914" spans="2:15" x14ac:dyDescent="0.2">
      <c r="B3914" t="str">
        <f>IF(ISNA(VLOOKUP(K3914&amp;"_"&amp;L3914&amp;"_"&amp;M3914&amp;"_"&amp;O3914,[1]挑战模式!$A:$AS,1,FALSE)),"",IF(VLOOKUP(K3914&amp;"_"&amp;L3914&amp;"_"&amp;M3914&amp;"_"&amp;O3914,[1]挑战模式!$A:$AS,14+N3914,FALSE)="","","Monster_Season"&amp;K3914&amp;"_Challenge"&amp;L3914&amp;"_"&amp;M3914&amp;"_"&amp;N3914&amp;"_"&amp;O3914))</f>
        <v/>
      </c>
      <c r="C3914" t="str">
        <f t="shared" si="183"/>
        <v/>
      </c>
      <c r="G3914" t="str">
        <f>IF(ISNA(VLOOKUP(K3914&amp;"_"&amp;L3914&amp;"_"&amp;M3914&amp;"_"&amp;O3914,[1]挑战模式!$A:$AS,14+N3914,FALSE)),"",IF(VLOOKUP(K3914&amp;"_"&amp;L3914&amp;"_"&amp;M3914&amp;"_"&amp;O3914,[1]挑战模式!$A:$AS,14+N3914,FALSE)="","",IF(VLOOKUP(VLOOKUP(K3914&amp;"_"&amp;L3914&amp;"_"&amp;M3914&amp;"_"&amp;O3914,[1]挑战模式!$A:$AS,14+N3914,FALSE),[1]怪物!$B:$L,11,FALSE)=0,"",VLOOKUP(VLOOKUP(K3914&amp;"_"&amp;L3914&amp;"_"&amp;M3914&amp;"_"&amp;O3914,[1]挑战模式!$A:$AS,14+N3914,FALSE),[1]怪物!$B:$L,11,FALSE))))</f>
        <v/>
      </c>
      <c r="H3914" t="str">
        <f t="shared" si="184"/>
        <v/>
      </c>
      <c r="I3914" t="str">
        <f t="shared" si="185"/>
        <v/>
      </c>
      <c r="J3914" t="str">
        <f>IF(B3914="","",IF(RIGHT(VLOOKUP(K3914&amp;"_"&amp;L3914&amp;"_"&amp;M3914&amp;"_"&amp;O3914,[1]挑战模式!$A:$AS,14+N3914,FALSE),1)="3","EffectCreate_BossEffect;EffectCreate_MonsterShow","EffectCreate_MonsterShow"))</f>
        <v/>
      </c>
      <c r="K3914" s="2">
        <v>2</v>
      </c>
      <c r="L3914" s="2">
        <v>2</v>
      </c>
      <c r="M3914" s="2">
        <v>3</v>
      </c>
      <c r="N3914" s="2">
        <v>3</v>
      </c>
      <c r="O3914" s="6" t="s">
        <v>466</v>
      </c>
    </row>
    <row r="3915" spans="2:15" x14ac:dyDescent="0.2">
      <c r="B3915" t="str">
        <f>IF(ISNA(VLOOKUP(K3915&amp;"_"&amp;L3915&amp;"_"&amp;M3915&amp;"_"&amp;O3915,[1]挑战模式!$A:$AS,1,FALSE)),"",IF(VLOOKUP(K3915&amp;"_"&amp;L3915&amp;"_"&amp;M3915&amp;"_"&amp;O3915,[1]挑战模式!$A:$AS,14+N3915,FALSE)="","","Monster_Season"&amp;K3915&amp;"_Challenge"&amp;L3915&amp;"_"&amp;M3915&amp;"_"&amp;N3915&amp;"_"&amp;O3915))</f>
        <v/>
      </c>
      <c r="C3915" t="str">
        <f t="shared" si="183"/>
        <v/>
      </c>
      <c r="G3915" t="str">
        <f>IF(ISNA(VLOOKUP(K3915&amp;"_"&amp;L3915&amp;"_"&amp;M3915&amp;"_"&amp;O3915,[1]挑战模式!$A:$AS,14+N3915,FALSE)),"",IF(VLOOKUP(K3915&amp;"_"&amp;L3915&amp;"_"&amp;M3915&amp;"_"&amp;O3915,[1]挑战模式!$A:$AS,14+N3915,FALSE)="","",IF(VLOOKUP(VLOOKUP(K3915&amp;"_"&amp;L3915&amp;"_"&amp;M3915&amp;"_"&amp;O3915,[1]挑战模式!$A:$AS,14+N3915,FALSE),[1]怪物!$B:$L,11,FALSE)=0,"",VLOOKUP(VLOOKUP(K3915&amp;"_"&amp;L3915&amp;"_"&amp;M3915&amp;"_"&amp;O3915,[1]挑战模式!$A:$AS,14+N3915,FALSE),[1]怪物!$B:$L,11,FALSE))))</f>
        <v/>
      </c>
      <c r="H3915" t="str">
        <f t="shared" si="184"/>
        <v/>
      </c>
      <c r="I3915" t="str">
        <f t="shared" si="185"/>
        <v/>
      </c>
      <c r="J3915" t="str">
        <f>IF(B3915="","",IF(RIGHT(VLOOKUP(K3915&amp;"_"&amp;L3915&amp;"_"&amp;M3915&amp;"_"&amp;O3915,[1]挑战模式!$A:$AS,14+N3915,FALSE),1)="3","EffectCreate_BossEffect;EffectCreate_MonsterShow","EffectCreate_MonsterShow"))</f>
        <v/>
      </c>
      <c r="K3915" s="2">
        <v>2</v>
      </c>
      <c r="L3915" s="2">
        <v>2</v>
      </c>
      <c r="M3915" s="2">
        <v>3</v>
      </c>
      <c r="N3915" s="2">
        <v>4</v>
      </c>
      <c r="O3915" s="6" t="s">
        <v>466</v>
      </c>
    </row>
    <row r="3916" spans="2:15" x14ac:dyDescent="0.2">
      <c r="B3916" t="str">
        <f>IF(ISNA(VLOOKUP(K3916&amp;"_"&amp;L3916&amp;"_"&amp;M3916&amp;"_"&amp;O3916,[1]挑战模式!$A:$AS,1,FALSE)),"",IF(VLOOKUP(K3916&amp;"_"&amp;L3916&amp;"_"&amp;M3916&amp;"_"&amp;O3916,[1]挑战模式!$A:$AS,14+N3916,FALSE)="","","Monster_Season"&amp;K3916&amp;"_Challenge"&amp;L3916&amp;"_"&amp;M3916&amp;"_"&amp;N3916&amp;"_"&amp;O3916))</f>
        <v/>
      </c>
      <c r="C3916" t="str">
        <f t="shared" si="183"/>
        <v/>
      </c>
      <c r="G3916" t="str">
        <f>IF(ISNA(VLOOKUP(K3916&amp;"_"&amp;L3916&amp;"_"&amp;M3916&amp;"_"&amp;O3916,[1]挑战模式!$A:$AS,14+N3916,FALSE)),"",IF(VLOOKUP(K3916&amp;"_"&amp;L3916&amp;"_"&amp;M3916&amp;"_"&amp;O3916,[1]挑战模式!$A:$AS,14+N3916,FALSE)="","",IF(VLOOKUP(VLOOKUP(K3916&amp;"_"&amp;L3916&amp;"_"&amp;M3916&amp;"_"&amp;O3916,[1]挑战模式!$A:$AS,14+N3916,FALSE),[1]怪物!$B:$L,11,FALSE)=0,"",VLOOKUP(VLOOKUP(K3916&amp;"_"&amp;L3916&amp;"_"&amp;M3916&amp;"_"&amp;O3916,[1]挑战模式!$A:$AS,14+N3916,FALSE),[1]怪物!$B:$L,11,FALSE))))</f>
        <v/>
      </c>
      <c r="H3916" t="str">
        <f t="shared" si="184"/>
        <v/>
      </c>
      <c r="I3916" t="str">
        <f t="shared" si="185"/>
        <v/>
      </c>
      <c r="J3916" t="str">
        <f>IF(B3916="","",IF(RIGHT(VLOOKUP(K3916&amp;"_"&amp;L3916&amp;"_"&amp;M3916&amp;"_"&amp;O3916,[1]挑战模式!$A:$AS,14+N3916,FALSE),1)="3","EffectCreate_BossEffect;EffectCreate_MonsterShow","EffectCreate_MonsterShow"))</f>
        <v/>
      </c>
      <c r="K3916" s="2">
        <v>2</v>
      </c>
      <c r="L3916" s="2">
        <v>2</v>
      </c>
      <c r="M3916" s="2">
        <v>3</v>
      </c>
      <c r="N3916" s="2">
        <v>5</v>
      </c>
      <c r="O3916" s="6" t="s">
        <v>466</v>
      </c>
    </row>
    <row r="3917" spans="2:15" x14ac:dyDescent="0.2">
      <c r="B3917" t="str">
        <f>IF(ISNA(VLOOKUP(K3917&amp;"_"&amp;L3917&amp;"_"&amp;M3917&amp;"_"&amp;O3917,[1]挑战模式!$A:$AS,1,FALSE)),"",IF(VLOOKUP(K3917&amp;"_"&amp;L3917&amp;"_"&amp;M3917&amp;"_"&amp;O3917,[1]挑战模式!$A:$AS,14+N3917,FALSE)="","","Monster_Season"&amp;K3917&amp;"_Challenge"&amp;L3917&amp;"_"&amp;M3917&amp;"_"&amp;N3917&amp;"_"&amp;O3917))</f>
        <v/>
      </c>
      <c r="C3917" t="str">
        <f t="shared" si="183"/>
        <v/>
      </c>
      <c r="G3917" t="str">
        <f>IF(ISNA(VLOOKUP(K3917&amp;"_"&amp;L3917&amp;"_"&amp;M3917&amp;"_"&amp;O3917,[1]挑战模式!$A:$AS,14+N3917,FALSE)),"",IF(VLOOKUP(K3917&amp;"_"&amp;L3917&amp;"_"&amp;M3917&amp;"_"&amp;O3917,[1]挑战模式!$A:$AS,14+N3917,FALSE)="","",IF(VLOOKUP(VLOOKUP(K3917&amp;"_"&amp;L3917&amp;"_"&amp;M3917&amp;"_"&amp;O3917,[1]挑战模式!$A:$AS,14+N3917,FALSE),[1]怪物!$B:$L,11,FALSE)=0,"",VLOOKUP(VLOOKUP(K3917&amp;"_"&amp;L3917&amp;"_"&amp;M3917&amp;"_"&amp;O3917,[1]挑战模式!$A:$AS,14+N3917,FALSE),[1]怪物!$B:$L,11,FALSE))))</f>
        <v/>
      </c>
      <c r="H3917" t="str">
        <f t="shared" si="184"/>
        <v/>
      </c>
      <c r="I3917" t="str">
        <f t="shared" si="185"/>
        <v/>
      </c>
      <c r="J3917" t="str">
        <f>IF(B3917="","",IF(RIGHT(VLOOKUP(K3917&amp;"_"&amp;L3917&amp;"_"&amp;M3917&amp;"_"&amp;O3917,[1]挑战模式!$A:$AS,14+N3917,FALSE),1)="3","EffectCreate_BossEffect;EffectCreate_MonsterShow","EffectCreate_MonsterShow"))</f>
        <v/>
      </c>
      <c r="K3917" s="2">
        <v>2</v>
      </c>
      <c r="L3917" s="2">
        <v>2</v>
      </c>
      <c r="M3917" s="2">
        <v>3</v>
      </c>
      <c r="N3917" s="2">
        <v>6</v>
      </c>
      <c r="O3917" s="6" t="s">
        <v>466</v>
      </c>
    </row>
    <row r="3918" spans="2:15" x14ac:dyDescent="0.2">
      <c r="B3918" t="str">
        <f>IF(ISNA(VLOOKUP(K3918&amp;"_"&amp;L3918&amp;"_"&amp;M3918&amp;"_"&amp;O3918,[1]挑战模式!$A:$AS,1,FALSE)),"",IF(VLOOKUP(K3918&amp;"_"&amp;L3918&amp;"_"&amp;M3918&amp;"_"&amp;O3918,[1]挑战模式!$A:$AS,14+N3918,FALSE)="","","Monster_Season"&amp;K3918&amp;"_Challenge"&amp;L3918&amp;"_"&amp;M3918&amp;"_"&amp;N3918&amp;"_"&amp;O3918))</f>
        <v>Monster_Season2_Challenge2_4_1_Normal</v>
      </c>
      <c r="C3918" t="str">
        <f t="shared" si="183"/>
        <v>None</v>
      </c>
      <c r="G3918" t="str">
        <f>IF(ISNA(VLOOKUP(K3918&amp;"_"&amp;L3918&amp;"_"&amp;M3918&amp;"_"&amp;O3918,[1]挑战模式!$A:$AS,14+N3918,FALSE)),"",IF(VLOOKUP(K3918&amp;"_"&amp;L3918&amp;"_"&amp;M3918&amp;"_"&amp;O3918,[1]挑战模式!$A:$AS,14+N3918,FALSE)="","",IF(VLOOKUP(VLOOKUP(K3918&amp;"_"&amp;L3918&amp;"_"&amp;M3918&amp;"_"&amp;O3918,[1]挑战模式!$A:$AS,14+N3918,FALSE),[1]怪物!$B:$L,11,FALSE)=0,"",VLOOKUP(VLOOKUP(K3918&amp;"_"&amp;L3918&amp;"_"&amp;M3918&amp;"_"&amp;O3918,[1]挑战模式!$A:$AS,14+N3918,FALSE),[1]怪物!$B:$L,11,FALSE))))</f>
        <v/>
      </c>
      <c r="H3918" t="str">
        <f t="shared" si="184"/>
        <v>Unit_Monster_Season2_Challenge2_4_1_Normal</v>
      </c>
      <c r="I3918" t="str">
        <f t="shared" si="185"/>
        <v>TowerDefense_Monster1</v>
      </c>
      <c r="J3918" t="str">
        <f>IF(B3918="","",IF(RIGHT(VLOOKUP(K3918&amp;"_"&amp;L3918&amp;"_"&amp;M3918&amp;"_"&amp;O3918,[1]挑战模式!$A:$AS,14+N3918,FALSE),1)="3","EffectCreate_BossEffect;EffectCreate_MonsterShow","EffectCreate_MonsterShow"))</f>
        <v>EffectCreate_MonsterShow</v>
      </c>
      <c r="K3918" s="2">
        <v>2</v>
      </c>
      <c r="L3918" s="2">
        <v>2</v>
      </c>
      <c r="M3918" s="2">
        <v>4</v>
      </c>
      <c r="N3918" s="2">
        <v>1</v>
      </c>
      <c r="O3918" s="6" t="s">
        <v>466</v>
      </c>
    </row>
    <row r="3919" spans="2:15" x14ac:dyDescent="0.2">
      <c r="B3919" t="str">
        <f>IF(ISNA(VLOOKUP(K3919&amp;"_"&amp;L3919&amp;"_"&amp;M3919&amp;"_"&amp;O3919,[1]挑战模式!$A:$AS,1,FALSE)),"",IF(VLOOKUP(K3919&amp;"_"&amp;L3919&amp;"_"&amp;M3919&amp;"_"&amp;O3919,[1]挑战模式!$A:$AS,14+N3919,FALSE)="","","Monster_Season"&amp;K3919&amp;"_Challenge"&amp;L3919&amp;"_"&amp;M3919&amp;"_"&amp;N3919&amp;"_"&amp;O3919))</f>
        <v>Monster_Season2_Challenge2_4_2_Normal</v>
      </c>
      <c r="C3919" t="str">
        <f t="shared" si="183"/>
        <v>None</v>
      </c>
      <c r="G3919" t="str">
        <f>IF(ISNA(VLOOKUP(K3919&amp;"_"&amp;L3919&amp;"_"&amp;M3919&amp;"_"&amp;O3919,[1]挑战模式!$A:$AS,14+N3919,FALSE)),"",IF(VLOOKUP(K3919&amp;"_"&amp;L3919&amp;"_"&amp;M3919&amp;"_"&amp;O3919,[1]挑战模式!$A:$AS,14+N3919,FALSE)="","",IF(VLOOKUP(VLOOKUP(K3919&amp;"_"&amp;L3919&amp;"_"&amp;M3919&amp;"_"&amp;O3919,[1]挑战模式!$A:$AS,14+N3919,FALSE),[1]怪物!$B:$L,11,FALSE)=0,"",VLOOKUP(VLOOKUP(K3919&amp;"_"&amp;L3919&amp;"_"&amp;M3919&amp;"_"&amp;O3919,[1]挑战模式!$A:$AS,14+N3919,FALSE),[1]怪物!$B:$L,11,FALSE))))</f>
        <v/>
      </c>
      <c r="H3919" t="str">
        <f t="shared" si="184"/>
        <v>Unit_Monster_Season2_Challenge2_4_2_Normal</v>
      </c>
      <c r="I3919" t="str">
        <f t="shared" si="185"/>
        <v>TowerDefense_Monster1</v>
      </c>
      <c r="J3919" t="str">
        <f>IF(B3919="","",IF(RIGHT(VLOOKUP(K3919&amp;"_"&amp;L3919&amp;"_"&amp;M3919&amp;"_"&amp;O3919,[1]挑战模式!$A:$AS,14+N3919,FALSE),1)="3","EffectCreate_BossEffect;EffectCreate_MonsterShow","EffectCreate_MonsterShow"))</f>
        <v>EffectCreate_MonsterShow</v>
      </c>
      <c r="K3919" s="2">
        <v>2</v>
      </c>
      <c r="L3919" s="2">
        <v>2</v>
      </c>
      <c r="M3919" s="2">
        <v>4</v>
      </c>
      <c r="N3919" s="2">
        <v>2</v>
      </c>
      <c r="O3919" s="6" t="s">
        <v>466</v>
      </c>
    </row>
    <row r="3920" spans="2:15" x14ac:dyDescent="0.2">
      <c r="B3920" t="str">
        <f>IF(ISNA(VLOOKUP(K3920&amp;"_"&amp;L3920&amp;"_"&amp;M3920&amp;"_"&amp;O3920,[1]挑战模式!$A:$AS,1,FALSE)),"",IF(VLOOKUP(K3920&amp;"_"&amp;L3920&amp;"_"&amp;M3920&amp;"_"&amp;O3920,[1]挑战模式!$A:$AS,14+N3920,FALSE)="","","Monster_Season"&amp;K3920&amp;"_Challenge"&amp;L3920&amp;"_"&amp;M3920&amp;"_"&amp;N3920&amp;"_"&amp;O3920))</f>
        <v>Monster_Season2_Challenge2_4_3_Normal</v>
      </c>
      <c r="C3920" t="str">
        <f t="shared" si="183"/>
        <v>None</v>
      </c>
      <c r="G3920" t="str">
        <f>IF(ISNA(VLOOKUP(K3920&amp;"_"&amp;L3920&amp;"_"&amp;M3920&amp;"_"&amp;O3920,[1]挑战模式!$A:$AS,14+N3920,FALSE)),"",IF(VLOOKUP(K3920&amp;"_"&amp;L3920&amp;"_"&amp;M3920&amp;"_"&amp;O3920,[1]挑战模式!$A:$AS,14+N3920,FALSE)="","",IF(VLOOKUP(VLOOKUP(K3920&amp;"_"&amp;L3920&amp;"_"&amp;M3920&amp;"_"&amp;O3920,[1]挑战模式!$A:$AS,14+N3920,FALSE),[1]怪物!$B:$L,11,FALSE)=0,"",VLOOKUP(VLOOKUP(K3920&amp;"_"&amp;L3920&amp;"_"&amp;M3920&amp;"_"&amp;O3920,[1]挑战模式!$A:$AS,14+N3920,FALSE),[1]怪物!$B:$L,11,FALSE))))</f>
        <v/>
      </c>
      <c r="H3920" t="str">
        <f t="shared" si="184"/>
        <v>Unit_Monster_Season2_Challenge2_4_3_Normal</v>
      </c>
      <c r="I3920" t="str">
        <f t="shared" si="185"/>
        <v>TowerDefense_Monster1</v>
      </c>
      <c r="J3920" t="str">
        <f>IF(B3920="","",IF(RIGHT(VLOOKUP(K3920&amp;"_"&amp;L3920&amp;"_"&amp;M3920&amp;"_"&amp;O3920,[1]挑战模式!$A:$AS,14+N3920,FALSE),1)="3","EffectCreate_BossEffect;EffectCreate_MonsterShow","EffectCreate_MonsterShow"))</f>
        <v>EffectCreate_MonsterShow</v>
      </c>
      <c r="K3920" s="2">
        <v>2</v>
      </c>
      <c r="L3920" s="2">
        <v>2</v>
      </c>
      <c r="M3920" s="2">
        <v>4</v>
      </c>
      <c r="N3920" s="2">
        <v>3</v>
      </c>
      <c r="O3920" s="6" t="s">
        <v>466</v>
      </c>
    </row>
    <row r="3921" spans="2:15" x14ac:dyDescent="0.2">
      <c r="B3921" t="str">
        <f>IF(ISNA(VLOOKUP(K3921&amp;"_"&amp;L3921&amp;"_"&amp;M3921&amp;"_"&amp;O3921,[1]挑战模式!$A:$AS,1,FALSE)),"",IF(VLOOKUP(K3921&amp;"_"&amp;L3921&amp;"_"&amp;M3921&amp;"_"&amp;O3921,[1]挑战模式!$A:$AS,14+N3921,FALSE)="","","Monster_Season"&amp;K3921&amp;"_Challenge"&amp;L3921&amp;"_"&amp;M3921&amp;"_"&amp;N3921&amp;"_"&amp;O3921))</f>
        <v/>
      </c>
      <c r="C3921" t="str">
        <f t="shared" si="183"/>
        <v/>
      </c>
      <c r="G3921" t="str">
        <f>IF(ISNA(VLOOKUP(K3921&amp;"_"&amp;L3921&amp;"_"&amp;M3921&amp;"_"&amp;O3921,[1]挑战模式!$A:$AS,14+N3921,FALSE)),"",IF(VLOOKUP(K3921&amp;"_"&amp;L3921&amp;"_"&amp;M3921&amp;"_"&amp;O3921,[1]挑战模式!$A:$AS,14+N3921,FALSE)="","",IF(VLOOKUP(VLOOKUP(K3921&amp;"_"&amp;L3921&amp;"_"&amp;M3921&amp;"_"&amp;O3921,[1]挑战模式!$A:$AS,14+N3921,FALSE),[1]怪物!$B:$L,11,FALSE)=0,"",VLOOKUP(VLOOKUP(K3921&amp;"_"&amp;L3921&amp;"_"&amp;M3921&amp;"_"&amp;O3921,[1]挑战模式!$A:$AS,14+N3921,FALSE),[1]怪物!$B:$L,11,FALSE))))</f>
        <v/>
      </c>
      <c r="H3921" t="str">
        <f t="shared" si="184"/>
        <v/>
      </c>
      <c r="I3921" t="str">
        <f t="shared" si="185"/>
        <v/>
      </c>
      <c r="J3921" t="str">
        <f>IF(B3921="","",IF(RIGHT(VLOOKUP(K3921&amp;"_"&amp;L3921&amp;"_"&amp;M3921&amp;"_"&amp;O3921,[1]挑战模式!$A:$AS,14+N3921,FALSE),1)="3","EffectCreate_BossEffect;EffectCreate_MonsterShow","EffectCreate_MonsterShow"))</f>
        <v/>
      </c>
      <c r="K3921" s="2">
        <v>2</v>
      </c>
      <c r="L3921" s="2">
        <v>2</v>
      </c>
      <c r="M3921" s="2">
        <v>4</v>
      </c>
      <c r="N3921" s="2">
        <v>4</v>
      </c>
      <c r="O3921" s="6" t="s">
        <v>466</v>
      </c>
    </row>
    <row r="3922" spans="2:15" x14ac:dyDescent="0.2">
      <c r="B3922" t="str">
        <f>IF(ISNA(VLOOKUP(K3922&amp;"_"&amp;L3922&amp;"_"&amp;M3922&amp;"_"&amp;O3922,[1]挑战模式!$A:$AS,1,FALSE)),"",IF(VLOOKUP(K3922&amp;"_"&amp;L3922&amp;"_"&amp;M3922&amp;"_"&amp;O3922,[1]挑战模式!$A:$AS,14+N3922,FALSE)="","","Monster_Season"&amp;K3922&amp;"_Challenge"&amp;L3922&amp;"_"&amp;M3922&amp;"_"&amp;N3922&amp;"_"&amp;O3922))</f>
        <v/>
      </c>
      <c r="C3922" t="str">
        <f t="shared" si="183"/>
        <v/>
      </c>
      <c r="G3922" t="str">
        <f>IF(ISNA(VLOOKUP(K3922&amp;"_"&amp;L3922&amp;"_"&amp;M3922&amp;"_"&amp;O3922,[1]挑战模式!$A:$AS,14+N3922,FALSE)),"",IF(VLOOKUP(K3922&amp;"_"&amp;L3922&amp;"_"&amp;M3922&amp;"_"&amp;O3922,[1]挑战模式!$A:$AS,14+N3922,FALSE)="","",IF(VLOOKUP(VLOOKUP(K3922&amp;"_"&amp;L3922&amp;"_"&amp;M3922&amp;"_"&amp;O3922,[1]挑战模式!$A:$AS,14+N3922,FALSE),[1]怪物!$B:$L,11,FALSE)=0,"",VLOOKUP(VLOOKUP(K3922&amp;"_"&amp;L3922&amp;"_"&amp;M3922&amp;"_"&amp;O3922,[1]挑战模式!$A:$AS,14+N3922,FALSE),[1]怪物!$B:$L,11,FALSE))))</f>
        <v/>
      </c>
      <c r="H3922" t="str">
        <f t="shared" si="184"/>
        <v/>
      </c>
      <c r="I3922" t="str">
        <f t="shared" si="185"/>
        <v/>
      </c>
      <c r="J3922" t="str">
        <f>IF(B3922="","",IF(RIGHT(VLOOKUP(K3922&amp;"_"&amp;L3922&amp;"_"&amp;M3922&amp;"_"&amp;O3922,[1]挑战模式!$A:$AS,14+N3922,FALSE),1)="3","EffectCreate_BossEffect;EffectCreate_MonsterShow","EffectCreate_MonsterShow"))</f>
        <v/>
      </c>
      <c r="K3922" s="2">
        <v>2</v>
      </c>
      <c r="L3922" s="2">
        <v>2</v>
      </c>
      <c r="M3922" s="2">
        <v>4</v>
      </c>
      <c r="N3922" s="2">
        <v>5</v>
      </c>
      <c r="O3922" s="6" t="s">
        <v>466</v>
      </c>
    </row>
    <row r="3923" spans="2:15" x14ac:dyDescent="0.2">
      <c r="B3923" t="str">
        <f>IF(ISNA(VLOOKUP(K3923&amp;"_"&amp;L3923&amp;"_"&amp;M3923&amp;"_"&amp;O3923,[1]挑战模式!$A:$AS,1,FALSE)),"",IF(VLOOKUP(K3923&amp;"_"&amp;L3923&amp;"_"&amp;M3923&amp;"_"&amp;O3923,[1]挑战模式!$A:$AS,14+N3923,FALSE)="","","Monster_Season"&amp;K3923&amp;"_Challenge"&amp;L3923&amp;"_"&amp;M3923&amp;"_"&amp;N3923&amp;"_"&amp;O3923))</f>
        <v/>
      </c>
      <c r="C3923" t="str">
        <f t="shared" si="183"/>
        <v/>
      </c>
      <c r="G3923" t="str">
        <f>IF(ISNA(VLOOKUP(K3923&amp;"_"&amp;L3923&amp;"_"&amp;M3923&amp;"_"&amp;O3923,[1]挑战模式!$A:$AS,14+N3923,FALSE)),"",IF(VLOOKUP(K3923&amp;"_"&amp;L3923&amp;"_"&amp;M3923&amp;"_"&amp;O3923,[1]挑战模式!$A:$AS,14+N3923,FALSE)="","",IF(VLOOKUP(VLOOKUP(K3923&amp;"_"&amp;L3923&amp;"_"&amp;M3923&amp;"_"&amp;O3923,[1]挑战模式!$A:$AS,14+N3923,FALSE),[1]怪物!$B:$L,11,FALSE)=0,"",VLOOKUP(VLOOKUP(K3923&amp;"_"&amp;L3923&amp;"_"&amp;M3923&amp;"_"&amp;O3923,[1]挑战模式!$A:$AS,14+N3923,FALSE),[1]怪物!$B:$L,11,FALSE))))</f>
        <v/>
      </c>
      <c r="H3923" t="str">
        <f t="shared" si="184"/>
        <v/>
      </c>
      <c r="I3923" t="str">
        <f t="shared" si="185"/>
        <v/>
      </c>
      <c r="J3923" t="str">
        <f>IF(B3923="","",IF(RIGHT(VLOOKUP(K3923&amp;"_"&amp;L3923&amp;"_"&amp;M3923&amp;"_"&amp;O3923,[1]挑战模式!$A:$AS,14+N3923,FALSE),1)="3","EffectCreate_BossEffect;EffectCreate_MonsterShow","EffectCreate_MonsterShow"))</f>
        <v/>
      </c>
      <c r="K3923" s="2">
        <v>2</v>
      </c>
      <c r="L3923" s="2">
        <v>2</v>
      </c>
      <c r="M3923" s="2">
        <v>4</v>
      </c>
      <c r="N3923" s="2">
        <v>6</v>
      </c>
      <c r="O3923" s="6" t="s">
        <v>466</v>
      </c>
    </row>
    <row r="3924" spans="2:15" x14ac:dyDescent="0.2">
      <c r="B3924" t="str">
        <f>IF(ISNA(VLOOKUP(K3924&amp;"_"&amp;L3924&amp;"_"&amp;M3924&amp;"_"&amp;O3924,[1]挑战模式!$A:$AS,1,FALSE)),"",IF(VLOOKUP(K3924&amp;"_"&amp;L3924&amp;"_"&amp;M3924&amp;"_"&amp;O3924,[1]挑战模式!$A:$AS,14+N3924,FALSE)="","","Monster_Season"&amp;K3924&amp;"_Challenge"&amp;L3924&amp;"_"&amp;M3924&amp;"_"&amp;N3924&amp;"_"&amp;O3924))</f>
        <v>Monster_Season2_Challenge2_5_1_Normal</v>
      </c>
      <c r="C3924" t="str">
        <f t="shared" si="183"/>
        <v>None</v>
      </c>
      <c r="G3924" t="str">
        <f>IF(ISNA(VLOOKUP(K3924&amp;"_"&amp;L3924&amp;"_"&amp;M3924&amp;"_"&amp;O3924,[1]挑战模式!$A:$AS,14+N3924,FALSE)),"",IF(VLOOKUP(K3924&amp;"_"&amp;L3924&amp;"_"&amp;M3924&amp;"_"&amp;O3924,[1]挑战模式!$A:$AS,14+N3924,FALSE)="","",IF(VLOOKUP(VLOOKUP(K3924&amp;"_"&amp;L3924&amp;"_"&amp;M3924&amp;"_"&amp;O3924,[1]挑战模式!$A:$AS,14+N3924,FALSE),[1]怪物!$B:$L,11,FALSE)=0,"",VLOOKUP(VLOOKUP(K3924&amp;"_"&amp;L3924&amp;"_"&amp;M3924&amp;"_"&amp;O3924,[1]挑战模式!$A:$AS,14+N3924,FALSE),[1]怪物!$B:$L,11,FALSE))))</f>
        <v/>
      </c>
      <c r="H3924" t="str">
        <f t="shared" si="184"/>
        <v>Unit_Monster_Season2_Challenge2_5_1_Normal</v>
      </c>
      <c r="I3924" t="str">
        <f t="shared" si="185"/>
        <v>TowerDefense_Monster1</v>
      </c>
      <c r="J3924" t="str">
        <f>IF(B3924="","",IF(RIGHT(VLOOKUP(K3924&amp;"_"&amp;L3924&amp;"_"&amp;M3924&amp;"_"&amp;O3924,[1]挑战模式!$A:$AS,14+N3924,FALSE),1)="3","EffectCreate_BossEffect;EffectCreate_MonsterShow","EffectCreate_MonsterShow"))</f>
        <v>EffectCreate_MonsterShow</v>
      </c>
      <c r="K3924" s="2">
        <v>2</v>
      </c>
      <c r="L3924" s="2">
        <v>2</v>
      </c>
      <c r="M3924" s="2">
        <v>5</v>
      </c>
      <c r="N3924" s="2">
        <v>1</v>
      </c>
      <c r="O3924" s="6" t="s">
        <v>466</v>
      </c>
    </row>
    <row r="3925" spans="2:15" x14ac:dyDescent="0.2">
      <c r="B3925" t="str">
        <f>IF(ISNA(VLOOKUP(K3925&amp;"_"&amp;L3925&amp;"_"&amp;M3925&amp;"_"&amp;O3925,[1]挑战模式!$A:$AS,1,FALSE)),"",IF(VLOOKUP(K3925&amp;"_"&amp;L3925&amp;"_"&amp;M3925&amp;"_"&amp;O3925,[1]挑战模式!$A:$AS,14+N3925,FALSE)="","","Monster_Season"&amp;K3925&amp;"_Challenge"&amp;L3925&amp;"_"&amp;M3925&amp;"_"&amp;N3925&amp;"_"&amp;O3925))</f>
        <v>Monster_Season2_Challenge2_5_2_Normal</v>
      </c>
      <c r="C3925" t="str">
        <f t="shared" si="183"/>
        <v>None</v>
      </c>
      <c r="G3925" t="str">
        <f>IF(ISNA(VLOOKUP(K3925&amp;"_"&amp;L3925&amp;"_"&amp;M3925&amp;"_"&amp;O3925,[1]挑战模式!$A:$AS,14+N3925,FALSE)),"",IF(VLOOKUP(K3925&amp;"_"&amp;L3925&amp;"_"&amp;M3925&amp;"_"&amp;O3925,[1]挑战模式!$A:$AS,14+N3925,FALSE)="","",IF(VLOOKUP(VLOOKUP(K3925&amp;"_"&amp;L3925&amp;"_"&amp;M3925&amp;"_"&amp;O3925,[1]挑战模式!$A:$AS,14+N3925,FALSE),[1]怪物!$B:$L,11,FALSE)=0,"",VLOOKUP(VLOOKUP(K3925&amp;"_"&amp;L3925&amp;"_"&amp;M3925&amp;"_"&amp;O3925,[1]挑战模式!$A:$AS,14+N3925,FALSE),[1]怪物!$B:$L,11,FALSE))))</f>
        <v/>
      </c>
      <c r="H3925" t="str">
        <f t="shared" si="184"/>
        <v>Unit_Monster_Season2_Challenge2_5_2_Normal</v>
      </c>
      <c r="I3925" t="str">
        <f t="shared" si="185"/>
        <v>TowerDefense_Monster1</v>
      </c>
      <c r="J3925" t="str">
        <f>IF(B3925="","",IF(RIGHT(VLOOKUP(K3925&amp;"_"&amp;L3925&amp;"_"&amp;M3925&amp;"_"&amp;O3925,[1]挑战模式!$A:$AS,14+N3925,FALSE),1)="3","EffectCreate_BossEffect;EffectCreate_MonsterShow","EffectCreate_MonsterShow"))</f>
        <v>EffectCreate_MonsterShow</v>
      </c>
      <c r="K3925" s="2">
        <v>2</v>
      </c>
      <c r="L3925" s="2">
        <v>2</v>
      </c>
      <c r="M3925" s="2">
        <v>5</v>
      </c>
      <c r="N3925" s="2">
        <v>2</v>
      </c>
      <c r="O3925" s="6" t="s">
        <v>466</v>
      </c>
    </row>
    <row r="3926" spans="2:15" x14ac:dyDescent="0.2">
      <c r="B3926" t="str">
        <f>IF(ISNA(VLOOKUP(K3926&amp;"_"&amp;L3926&amp;"_"&amp;M3926&amp;"_"&amp;O3926,[1]挑战模式!$A:$AS,1,FALSE)),"",IF(VLOOKUP(K3926&amp;"_"&amp;L3926&amp;"_"&amp;M3926&amp;"_"&amp;O3926,[1]挑战模式!$A:$AS,14+N3926,FALSE)="","","Monster_Season"&amp;K3926&amp;"_Challenge"&amp;L3926&amp;"_"&amp;M3926&amp;"_"&amp;N3926&amp;"_"&amp;O3926))</f>
        <v>Monster_Season2_Challenge2_5_3_Normal</v>
      </c>
      <c r="C3926" t="str">
        <f t="shared" si="183"/>
        <v>None</v>
      </c>
      <c r="G3926" t="str">
        <f>IF(ISNA(VLOOKUP(K3926&amp;"_"&amp;L3926&amp;"_"&amp;M3926&amp;"_"&amp;O3926,[1]挑战模式!$A:$AS,14+N3926,FALSE)),"",IF(VLOOKUP(K3926&amp;"_"&amp;L3926&amp;"_"&amp;M3926&amp;"_"&amp;O3926,[1]挑战模式!$A:$AS,14+N3926,FALSE)="","",IF(VLOOKUP(VLOOKUP(K3926&amp;"_"&amp;L3926&amp;"_"&amp;M3926&amp;"_"&amp;O3926,[1]挑战模式!$A:$AS,14+N3926,FALSE),[1]怪物!$B:$L,11,FALSE)=0,"",VLOOKUP(VLOOKUP(K3926&amp;"_"&amp;L3926&amp;"_"&amp;M3926&amp;"_"&amp;O3926,[1]挑战模式!$A:$AS,14+N3926,FALSE),[1]怪物!$B:$L,11,FALSE))))</f>
        <v/>
      </c>
      <c r="H3926" t="str">
        <f t="shared" si="184"/>
        <v>Unit_Monster_Season2_Challenge2_5_3_Normal</v>
      </c>
      <c r="I3926" t="str">
        <f t="shared" si="185"/>
        <v>TowerDefense_Monster1</v>
      </c>
      <c r="J3926" t="str">
        <f>IF(B3926="","",IF(RIGHT(VLOOKUP(K3926&amp;"_"&amp;L3926&amp;"_"&amp;M3926&amp;"_"&amp;O3926,[1]挑战模式!$A:$AS,14+N3926,FALSE),1)="3","EffectCreate_BossEffect;EffectCreate_MonsterShow","EffectCreate_MonsterShow"))</f>
        <v>EffectCreate_MonsterShow</v>
      </c>
      <c r="K3926" s="2">
        <v>2</v>
      </c>
      <c r="L3926" s="2">
        <v>2</v>
      </c>
      <c r="M3926" s="2">
        <v>5</v>
      </c>
      <c r="N3926" s="2">
        <v>3</v>
      </c>
      <c r="O3926" s="6" t="s">
        <v>466</v>
      </c>
    </row>
    <row r="3927" spans="2:15" x14ac:dyDescent="0.2">
      <c r="B3927" t="str">
        <f>IF(ISNA(VLOOKUP(K3927&amp;"_"&amp;L3927&amp;"_"&amp;M3927&amp;"_"&amp;O3927,[1]挑战模式!$A:$AS,1,FALSE)),"",IF(VLOOKUP(K3927&amp;"_"&amp;L3927&amp;"_"&amp;M3927&amp;"_"&amp;O3927,[1]挑战模式!$A:$AS,14+N3927,FALSE)="","","Monster_Season"&amp;K3927&amp;"_Challenge"&amp;L3927&amp;"_"&amp;M3927&amp;"_"&amp;N3927&amp;"_"&amp;O3927))</f>
        <v/>
      </c>
      <c r="C3927" t="str">
        <f t="shared" si="183"/>
        <v/>
      </c>
      <c r="G3927" t="str">
        <f>IF(ISNA(VLOOKUP(K3927&amp;"_"&amp;L3927&amp;"_"&amp;M3927&amp;"_"&amp;O3927,[1]挑战模式!$A:$AS,14+N3927,FALSE)),"",IF(VLOOKUP(K3927&amp;"_"&amp;L3927&amp;"_"&amp;M3927&amp;"_"&amp;O3927,[1]挑战模式!$A:$AS,14+N3927,FALSE)="","",IF(VLOOKUP(VLOOKUP(K3927&amp;"_"&amp;L3927&amp;"_"&amp;M3927&amp;"_"&amp;O3927,[1]挑战模式!$A:$AS,14+N3927,FALSE),[1]怪物!$B:$L,11,FALSE)=0,"",VLOOKUP(VLOOKUP(K3927&amp;"_"&amp;L3927&amp;"_"&amp;M3927&amp;"_"&amp;O3927,[1]挑战模式!$A:$AS,14+N3927,FALSE),[1]怪物!$B:$L,11,FALSE))))</f>
        <v/>
      </c>
      <c r="H3927" t="str">
        <f t="shared" si="184"/>
        <v/>
      </c>
      <c r="I3927" t="str">
        <f t="shared" si="185"/>
        <v/>
      </c>
      <c r="J3927" t="str">
        <f>IF(B3927="","",IF(RIGHT(VLOOKUP(K3927&amp;"_"&amp;L3927&amp;"_"&amp;M3927&amp;"_"&amp;O3927,[1]挑战模式!$A:$AS,14+N3927,FALSE),1)="3","EffectCreate_BossEffect;EffectCreate_MonsterShow","EffectCreate_MonsterShow"))</f>
        <v/>
      </c>
      <c r="K3927" s="2">
        <v>2</v>
      </c>
      <c r="L3927" s="2">
        <v>2</v>
      </c>
      <c r="M3927" s="2">
        <v>5</v>
      </c>
      <c r="N3927" s="2">
        <v>4</v>
      </c>
      <c r="O3927" s="6" t="s">
        <v>466</v>
      </c>
    </row>
    <row r="3928" spans="2:15" x14ac:dyDescent="0.2">
      <c r="B3928" t="str">
        <f>IF(ISNA(VLOOKUP(K3928&amp;"_"&amp;L3928&amp;"_"&amp;M3928&amp;"_"&amp;O3928,[1]挑战模式!$A:$AS,1,FALSE)),"",IF(VLOOKUP(K3928&amp;"_"&amp;L3928&amp;"_"&amp;M3928&amp;"_"&amp;O3928,[1]挑战模式!$A:$AS,14+N3928,FALSE)="","","Monster_Season"&amp;K3928&amp;"_Challenge"&amp;L3928&amp;"_"&amp;M3928&amp;"_"&amp;N3928&amp;"_"&amp;O3928))</f>
        <v/>
      </c>
      <c r="C3928" t="str">
        <f t="shared" si="183"/>
        <v/>
      </c>
      <c r="G3928" t="str">
        <f>IF(ISNA(VLOOKUP(K3928&amp;"_"&amp;L3928&amp;"_"&amp;M3928&amp;"_"&amp;O3928,[1]挑战模式!$A:$AS,14+N3928,FALSE)),"",IF(VLOOKUP(K3928&amp;"_"&amp;L3928&amp;"_"&amp;M3928&amp;"_"&amp;O3928,[1]挑战模式!$A:$AS,14+N3928,FALSE)="","",IF(VLOOKUP(VLOOKUP(K3928&amp;"_"&amp;L3928&amp;"_"&amp;M3928&amp;"_"&amp;O3928,[1]挑战模式!$A:$AS,14+N3928,FALSE),[1]怪物!$B:$L,11,FALSE)=0,"",VLOOKUP(VLOOKUP(K3928&amp;"_"&amp;L3928&amp;"_"&amp;M3928&amp;"_"&amp;O3928,[1]挑战模式!$A:$AS,14+N3928,FALSE),[1]怪物!$B:$L,11,FALSE))))</f>
        <v/>
      </c>
      <c r="H3928" t="str">
        <f t="shared" si="184"/>
        <v/>
      </c>
      <c r="I3928" t="str">
        <f t="shared" si="185"/>
        <v/>
      </c>
      <c r="J3928" t="str">
        <f>IF(B3928="","",IF(RIGHT(VLOOKUP(K3928&amp;"_"&amp;L3928&amp;"_"&amp;M3928&amp;"_"&amp;O3928,[1]挑战模式!$A:$AS,14+N3928,FALSE),1)="3","EffectCreate_BossEffect;EffectCreate_MonsterShow","EffectCreate_MonsterShow"))</f>
        <v/>
      </c>
      <c r="K3928" s="2">
        <v>2</v>
      </c>
      <c r="L3928" s="2">
        <v>2</v>
      </c>
      <c r="M3928" s="2">
        <v>5</v>
      </c>
      <c r="N3928" s="2">
        <v>5</v>
      </c>
      <c r="O3928" s="6" t="s">
        <v>466</v>
      </c>
    </row>
    <row r="3929" spans="2:15" x14ac:dyDescent="0.2">
      <c r="B3929" t="str">
        <f>IF(ISNA(VLOOKUP(K3929&amp;"_"&amp;L3929&amp;"_"&amp;M3929&amp;"_"&amp;O3929,[1]挑战模式!$A:$AS,1,FALSE)),"",IF(VLOOKUP(K3929&amp;"_"&amp;L3929&amp;"_"&amp;M3929&amp;"_"&amp;O3929,[1]挑战模式!$A:$AS,14+N3929,FALSE)="","","Monster_Season"&amp;K3929&amp;"_Challenge"&amp;L3929&amp;"_"&amp;M3929&amp;"_"&amp;N3929&amp;"_"&amp;O3929))</f>
        <v/>
      </c>
      <c r="C3929" t="str">
        <f t="shared" si="183"/>
        <v/>
      </c>
      <c r="G3929" t="str">
        <f>IF(ISNA(VLOOKUP(K3929&amp;"_"&amp;L3929&amp;"_"&amp;M3929&amp;"_"&amp;O3929,[1]挑战模式!$A:$AS,14+N3929,FALSE)),"",IF(VLOOKUP(K3929&amp;"_"&amp;L3929&amp;"_"&amp;M3929&amp;"_"&amp;O3929,[1]挑战模式!$A:$AS,14+N3929,FALSE)="","",IF(VLOOKUP(VLOOKUP(K3929&amp;"_"&amp;L3929&amp;"_"&amp;M3929&amp;"_"&amp;O3929,[1]挑战模式!$A:$AS,14+N3929,FALSE),[1]怪物!$B:$L,11,FALSE)=0,"",VLOOKUP(VLOOKUP(K3929&amp;"_"&amp;L3929&amp;"_"&amp;M3929&amp;"_"&amp;O3929,[1]挑战模式!$A:$AS,14+N3929,FALSE),[1]怪物!$B:$L,11,FALSE))))</f>
        <v/>
      </c>
      <c r="H3929" t="str">
        <f t="shared" si="184"/>
        <v/>
      </c>
      <c r="I3929" t="str">
        <f t="shared" si="185"/>
        <v/>
      </c>
      <c r="J3929" t="str">
        <f>IF(B3929="","",IF(RIGHT(VLOOKUP(K3929&amp;"_"&amp;L3929&amp;"_"&amp;M3929&amp;"_"&amp;O3929,[1]挑战模式!$A:$AS,14+N3929,FALSE),1)="3","EffectCreate_BossEffect;EffectCreate_MonsterShow","EffectCreate_MonsterShow"))</f>
        <v/>
      </c>
      <c r="K3929" s="2">
        <v>2</v>
      </c>
      <c r="L3929" s="2">
        <v>2</v>
      </c>
      <c r="M3929" s="2">
        <v>5</v>
      </c>
      <c r="N3929" s="2">
        <v>6</v>
      </c>
      <c r="O3929" s="6" t="s">
        <v>466</v>
      </c>
    </row>
    <row r="3930" spans="2:15" x14ac:dyDescent="0.2">
      <c r="B3930" t="str">
        <f>IF(ISNA(VLOOKUP(K3930&amp;"_"&amp;L3930&amp;"_"&amp;M3930&amp;"_"&amp;O3930,[1]挑战模式!$A:$AS,1,FALSE)),"",IF(VLOOKUP(K3930&amp;"_"&amp;L3930&amp;"_"&amp;M3930&amp;"_"&amp;O3930,[1]挑战模式!$A:$AS,14+N3930,FALSE)="","","Monster_Season"&amp;K3930&amp;"_Challenge"&amp;L3930&amp;"_"&amp;M3930&amp;"_"&amp;N3930&amp;"_"&amp;O3930))</f>
        <v>Monster_Season2_Challenge2_6_1_Normal</v>
      </c>
      <c r="C3930" t="str">
        <f t="shared" si="183"/>
        <v>None</v>
      </c>
      <c r="G3930" t="str">
        <f>IF(ISNA(VLOOKUP(K3930&amp;"_"&amp;L3930&amp;"_"&amp;M3930&amp;"_"&amp;O3930,[1]挑战模式!$A:$AS,14+N3930,FALSE)),"",IF(VLOOKUP(K3930&amp;"_"&amp;L3930&amp;"_"&amp;M3930&amp;"_"&amp;O3930,[1]挑战模式!$A:$AS,14+N3930,FALSE)="","",IF(VLOOKUP(VLOOKUP(K3930&amp;"_"&amp;L3930&amp;"_"&amp;M3930&amp;"_"&amp;O3930,[1]挑战模式!$A:$AS,14+N3930,FALSE),[1]怪物!$B:$L,11,FALSE)=0,"",VLOOKUP(VLOOKUP(K3930&amp;"_"&amp;L3930&amp;"_"&amp;M3930&amp;"_"&amp;O3930,[1]挑战模式!$A:$AS,14+N3930,FALSE),[1]怪物!$B:$L,11,FALSE))))</f>
        <v/>
      </c>
      <c r="H3930" t="str">
        <f t="shared" si="184"/>
        <v>Unit_Monster_Season2_Challenge2_6_1_Normal</v>
      </c>
      <c r="I3930" t="str">
        <f t="shared" si="185"/>
        <v>TowerDefense_Monster1</v>
      </c>
      <c r="J3930" t="str">
        <f>IF(B3930="","",IF(RIGHT(VLOOKUP(K3930&amp;"_"&amp;L3930&amp;"_"&amp;M3930&amp;"_"&amp;O3930,[1]挑战模式!$A:$AS,14+N3930,FALSE),1)="3","EffectCreate_BossEffect;EffectCreate_MonsterShow","EffectCreate_MonsterShow"))</f>
        <v>EffectCreate_MonsterShow</v>
      </c>
      <c r="K3930" s="2">
        <v>2</v>
      </c>
      <c r="L3930" s="2">
        <v>2</v>
      </c>
      <c r="M3930" s="2">
        <v>6</v>
      </c>
      <c r="N3930" s="2">
        <v>1</v>
      </c>
      <c r="O3930" s="6" t="s">
        <v>466</v>
      </c>
    </row>
    <row r="3931" spans="2:15" x14ac:dyDescent="0.2">
      <c r="B3931" t="str">
        <f>IF(ISNA(VLOOKUP(K3931&amp;"_"&amp;L3931&amp;"_"&amp;M3931&amp;"_"&amp;O3931,[1]挑战模式!$A:$AS,1,FALSE)),"",IF(VLOOKUP(K3931&amp;"_"&amp;L3931&amp;"_"&amp;M3931&amp;"_"&amp;O3931,[1]挑战模式!$A:$AS,14+N3931,FALSE)="","","Monster_Season"&amp;K3931&amp;"_Challenge"&amp;L3931&amp;"_"&amp;M3931&amp;"_"&amp;N3931&amp;"_"&amp;O3931))</f>
        <v>Monster_Season2_Challenge2_6_2_Normal</v>
      </c>
      <c r="C3931" t="str">
        <f t="shared" si="183"/>
        <v>None</v>
      </c>
      <c r="G3931" t="str">
        <f>IF(ISNA(VLOOKUP(K3931&amp;"_"&amp;L3931&amp;"_"&amp;M3931&amp;"_"&amp;O3931,[1]挑战模式!$A:$AS,14+N3931,FALSE)),"",IF(VLOOKUP(K3931&amp;"_"&amp;L3931&amp;"_"&amp;M3931&amp;"_"&amp;O3931,[1]挑战模式!$A:$AS,14+N3931,FALSE)="","",IF(VLOOKUP(VLOOKUP(K3931&amp;"_"&amp;L3931&amp;"_"&amp;M3931&amp;"_"&amp;O3931,[1]挑战模式!$A:$AS,14+N3931,FALSE),[1]怪物!$B:$L,11,FALSE)=0,"",VLOOKUP(VLOOKUP(K3931&amp;"_"&amp;L3931&amp;"_"&amp;M3931&amp;"_"&amp;O3931,[1]挑战模式!$A:$AS,14+N3931,FALSE),[1]怪物!$B:$L,11,FALSE))))</f>
        <v/>
      </c>
      <c r="H3931" t="str">
        <f t="shared" si="184"/>
        <v>Unit_Monster_Season2_Challenge2_6_2_Normal</v>
      </c>
      <c r="I3931" t="str">
        <f t="shared" si="185"/>
        <v>TowerDefense_Monster1</v>
      </c>
      <c r="J3931" t="str">
        <f>IF(B3931="","",IF(RIGHT(VLOOKUP(K3931&amp;"_"&amp;L3931&amp;"_"&amp;M3931&amp;"_"&amp;O3931,[1]挑战模式!$A:$AS,14+N3931,FALSE),1)="3","EffectCreate_BossEffect;EffectCreate_MonsterShow","EffectCreate_MonsterShow"))</f>
        <v>EffectCreate_MonsterShow</v>
      </c>
      <c r="K3931" s="2">
        <v>2</v>
      </c>
      <c r="L3931" s="2">
        <v>2</v>
      </c>
      <c r="M3931" s="2">
        <v>6</v>
      </c>
      <c r="N3931" s="2">
        <v>2</v>
      </c>
      <c r="O3931" s="6" t="s">
        <v>466</v>
      </c>
    </row>
    <row r="3932" spans="2:15" x14ac:dyDescent="0.2">
      <c r="B3932" t="str">
        <f>IF(ISNA(VLOOKUP(K3932&amp;"_"&amp;L3932&amp;"_"&amp;M3932&amp;"_"&amp;O3932,[1]挑战模式!$A:$AS,1,FALSE)),"",IF(VLOOKUP(K3932&amp;"_"&amp;L3932&amp;"_"&amp;M3932&amp;"_"&amp;O3932,[1]挑战模式!$A:$AS,14+N3932,FALSE)="","","Monster_Season"&amp;K3932&amp;"_Challenge"&amp;L3932&amp;"_"&amp;M3932&amp;"_"&amp;N3932&amp;"_"&amp;O3932))</f>
        <v>Monster_Season2_Challenge2_6_3_Normal</v>
      </c>
      <c r="C3932" t="str">
        <f t="shared" si="183"/>
        <v>None</v>
      </c>
      <c r="G3932" t="str">
        <f>IF(ISNA(VLOOKUP(K3932&amp;"_"&amp;L3932&amp;"_"&amp;M3932&amp;"_"&amp;O3932,[1]挑战模式!$A:$AS,14+N3932,FALSE)),"",IF(VLOOKUP(K3932&amp;"_"&amp;L3932&amp;"_"&amp;M3932&amp;"_"&amp;O3932,[1]挑战模式!$A:$AS,14+N3932,FALSE)="","",IF(VLOOKUP(VLOOKUP(K3932&amp;"_"&amp;L3932&amp;"_"&amp;M3932&amp;"_"&amp;O3932,[1]挑战模式!$A:$AS,14+N3932,FALSE),[1]怪物!$B:$L,11,FALSE)=0,"",VLOOKUP(VLOOKUP(K3932&amp;"_"&amp;L3932&amp;"_"&amp;M3932&amp;"_"&amp;O3932,[1]挑战模式!$A:$AS,14+N3932,FALSE),[1]怪物!$B:$L,11,FALSE))))</f>
        <v/>
      </c>
      <c r="H3932" t="str">
        <f t="shared" si="184"/>
        <v>Unit_Monster_Season2_Challenge2_6_3_Normal</v>
      </c>
      <c r="I3932" t="str">
        <f t="shared" si="185"/>
        <v>TowerDefense_Monster1</v>
      </c>
      <c r="J3932" t="str">
        <f>IF(B3932="","",IF(RIGHT(VLOOKUP(K3932&amp;"_"&amp;L3932&amp;"_"&amp;M3932&amp;"_"&amp;O3932,[1]挑战模式!$A:$AS,14+N3932,FALSE),1)="3","EffectCreate_BossEffect;EffectCreate_MonsterShow","EffectCreate_MonsterShow"))</f>
        <v>EffectCreate_MonsterShow</v>
      </c>
      <c r="K3932" s="2">
        <v>2</v>
      </c>
      <c r="L3932" s="2">
        <v>2</v>
      </c>
      <c r="M3932" s="2">
        <v>6</v>
      </c>
      <c r="N3932" s="2">
        <v>3</v>
      </c>
      <c r="O3932" s="6" t="s">
        <v>466</v>
      </c>
    </row>
    <row r="3933" spans="2:15" x14ac:dyDescent="0.2">
      <c r="B3933" t="str">
        <f>IF(ISNA(VLOOKUP(K3933&amp;"_"&amp;L3933&amp;"_"&amp;M3933&amp;"_"&amp;O3933,[1]挑战模式!$A:$AS,1,FALSE)),"",IF(VLOOKUP(K3933&amp;"_"&amp;L3933&amp;"_"&amp;M3933&amp;"_"&amp;O3933,[1]挑战模式!$A:$AS,14+N3933,FALSE)="","","Monster_Season"&amp;K3933&amp;"_Challenge"&amp;L3933&amp;"_"&amp;M3933&amp;"_"&amp;N3933&amp;"_"&amp;O3933))</f>
        <v>Monster_Season2_Challenge2_6_4_Normal</v>
      </c>
      <c r="C3933" t="str">
        <f t="shared" si="183"/>
        <v>None</v>
      </c>
      <c r="G3933" t="str">
        <f>IF(ISNA(VLOOKUP(K3933&amp;"_"&amp;L3933&amp;"_"&amp;M3933&amp;"_"&amp;O3933,[1]挑战模式!$A:$AS,14+N3933,FALSE)),"",IF(VLOOKUP(K3933&amp;"_"&amp;L3933&amp;"_"&amp;M3933&amp;"_"&amp;O3933,[1]挑战模式!$A:$AS,14+N3933,FALSE)="","",IF(VLOOKUP(VLOOKUP(K3933&amp;"_"&amp;L3933&amp;"_"&amp;M3933&amp;"_"&amp;O3933,[1]挑战模式!$A:$AS,14+N3933,FALSE),[1]怪物!$B:$L,11,FALSE)=0,"",VLOOKUP(VLOOKUP(K3933&amp;"_"&amp;L3933&amp;"_"&amp;M3933&amp;"_"&amp;O3933,[1]挑战模式!$A:$AS,14+N3933,FALSE),[1]怪物!$B:$L,11,FALSE))))</f>
        <v/>
      </c>
      <c r="H3933" t="str">
        <f t="shared" si="184"/>
        <v>Unit_Monster_Season2_Challenge2_6_4_Normal</v>
      </c>
      <c r="I3933" t="str">
        <f t="shared" si="185"/>
        <v>TowerDefense_Monster1</v>
      </c>
      <c r="J3933" t="str">
        <f>IF(B3933="","",IF(RIGHT(VLOOKUP(K3933&amp;"_"&amp;L3933&amp;"_"&amp;M3933&amp;"_"&amp;O3933,[1]挑战模式!$A:$AS,14+N3933,FALSE),1)="3","EffectCreate_BossEffect;EffectCreate_MonsterShow","EffectCreate_MonsterShow"))</f>
        <v>EffectCreate_MonsterShow</v>
      </c>
      <c r="K3933" s="2">
        <v>2</v>
      </c>
      <c r="L3933" s="2">
        <v>2</v>
      </c>
      <c r="M3933" s="2">
        <v>6</v>
      </c>
      <c r="N3933" s="2">
        <v>4</v>
      </c>
      <c r="O3933" s="6" t="s">
        <v>466</v>
      </c>
    </row>
    <row r="3934" spans="2:15" x14ac:dyDescent="0.2">
      <c r="B3934" t="str">
        <f>IF(ISNA(VLOOKUP(K3934&amp;"_"&amp;L3934&amp;"_"&amp;M3934&amp;"_"&amp;O3934,[1]挑战模式!$A:$AS,1,FALSE)),"",IF(VLOOKUP(K3934&amp;"_"&amp;L3934&amp;"_"&amp;M3934&amp;"_"&amp;O3934,[1]挑战模式!$A:$AS,14+N3934,FALSE)="","","Monster_Season"&amp;K3934&amp;"_Challenge"&amp;L3934&amp;"_"&amp;M3934&amp;"_"&amp;N3934&amp;"_"&amp;O3934))</f>
        <v/>
      </c>
      <c r="C3934" t="str">
        <f t="shared" si="183"/>
        <v/>
      </c>
      <c r="G3934" t="str">
        <f>IF(ISNA(VLOOKUP(K3934&amp;"_"&amp;L3934&amp;"_"&amp;M3934&amp;"_"&amp;O3934,[1]挑战模式!$A:$AS,14+N3934,FALSE)),"",IF(VLOOKUP(K3934&amp;"_"&amp;L3934&amp;"_"&amp;M3934&amp;"_"&amp;O3934,[1]挑战模式!$A:$AS,14+N3934,FALSE)="","",IF(VLOOKUP(VLOOKUP(K3934&amp;"_"&amp;L3934&amp;"_"&amp;M3934&amp;"_"&amp;O3934,[1]挑战模式!$A:$AS,14+N3934,FALSE),[1]怪物!$B:$L,11,FALSE)=0,"",VLOOKUP(VLOOKUP(K3934&amp;"_"&amp;L3934&amp;"_"&amp;M3934&amp;"_"&amp;O3934,[1]挑战模式!$A:$AS,14+N3934,FALSE),[1]怪物!$B:$L,11,FALSE))))</f>
        <v/>
      </c>
      <c r="H3934" t="str">
        <f t="shared" si="184"/>
        <v/>
      </c>
      <c r="I3934" t="str">
        <f t="shared" si="185"/>
        <v/>
      </c>
      <c r="J3934" t="str">
        <f>IF(B3934="","",IF(RIGHT(VLOOKUP(K3934&amp;"_"&amp;L3934&amp;"_"&amp;M3934&amp;"_"&amp;O3934,[1]挑战模式!$A:$AS,14+N3934,FALSE),1)="3","EffectCreate_BossEffect;EffectCreate_MonsterShow","EffectCreate_MonsterShow"))</f>
        <v/>
      </c>
      <c r="K3934" s="2">
        <v>2</v>
      </c>
      <c r="L3934" s="2">
        <v>2</v>
      </c>
      <c r="M3934" s="2">
        <v>6</v>
      </c>
      <c r="N3934" s="2">
        <v>5</v>
      </c>
      <c r="O3934" s="6" t="s">
        <v>466</v>
      </c>
    </row>
    <row r="3935" spans="2:15" x14ac:dyDescent="0.2">
      <c r="B3935" t="str">
        <f>IF(ISNA(VLOOKUP(K3935&amp;"_"&amp;L3935&amp;"_"&amp;M3935&amp;"_"&amp;O3935,[1]挑战模式!$A:$AS,1,FALSE)),"",IF(VLOOKUP(K3935&amp;"_"&amp;L3935&amp;"_"&amp;M3935&amp;"_"&amp;O3935,[1]挑战模式!$A:$AS,14+N3935,FALSE)="","","Monster_Season"&amp;K3935&amp;"_Challenge"&amp;L3935&amp;"_"&amp;M3935&amp;"_"&amp;N3935&amp;"_"&amp;O3935))</f>
        <v/>
      </c>
      <c r="C3935" t="str">
        <f t="shared" si="183"/>
        <v/>
      </c>
      <c r="G3935" t="str">
        <f>IF(ISNA(VLOOKUP(K3935&amp;"_"&amp;L3935&amp;"_"&amp;M3935&amp;"_"&amp;O3935,[1]挑战模式!$A:$AS,14+N3935,FALSE)),"",IF(VLOOKUP(K3935&amp;"_"&amp;L3935&amp;"_"&amp;M3935&amp;"_"&amp;O3935,[1]挑战模式!$A:$AS,14+N3935,FALSE)="","",IF(VLOOKUP(VLOOKUP(K3935&amp;"_"&amp;L3935&amp;"_"&amp;M3935&amp;"_"&amp;O3935,[1]挑战模式!$A:$AS,14+N3935,FALSE),[1]怪物!$B:$L,11,FALSE)=0,"",VLOOKUP(VLOOKUP(K3935&amp;"_"&amp;L3935&amp;"_"&amp;M3935&amp;"_"&amp;O3935,[1]挑战模式!$A:$AS,14+N3935,FALSE),[1]怪物!$B:$L,11,FALSE))))</f>
        <v/>
      </c>
      <c r="H3935" t="str">
        <f t="shared" si="184"/>
        <v/>
      </c>
      <c r="I3935" t="str">
        <f t="shared" si="185"/>
        <v/>
      </c>
      <c r="J3935" t="str">
        <f>IF(B3935="","",IF(RIGHT(VLOOKUP(K3935&amp;"_"&amp;L3935&amp;"_"&amp;M3935&amp;"_"&amp;O3935,[1]挑战模式!$A:$AS,14+N3935,FALSE),1)="3","EffectCreate_BossEffect;EffectCreate_MonsterShow","EffectCreate_MonsterShow"))</f>
        <v/>
      </c>
      <c r="K3935" s="2">
        <v>2</v>
      </c>
      <c r="L3935" s="2">
        <v>2</v>
      </c>
      <c r="M3935" s="2">
        <v>6</v>
      </c>
      <c r="N3935" s="2">
        <v>6</v>
      </c>
      <c r="O3935" s="6" t="s">
        <v>466</v>
      </c>
    </row>
    <row r="3936" spans="2:15" x14ac:dyDescent="0.2">
      <c r="B3936" t="str">
        <f>IF(ISNA(VLOOKUP(K3936&amp;"_"&amp;L3936&amp;"_"&amp;M3936&amp;"_"&amp;O3936,[1]挑战模式!$A:$AS,1,FALSE)),"",IF(VLOOKUP(K3936&amp;"_"&amp;L3936&amp;"_"&amp;M3936&amp;"_"&amp;O3936,[1]挑战模式!$A:$AS,14+N3936,FALSE)="","","Monster_Season"&amp;K3936&amp;"_Challenge"&amp;L3936&amp;"_"&amp;M3936&amp;"_"&amp;N3936&amp;"_"&amp;O3936))</f>
        <v/>
      </c>
      <c r="C3936" t="str">
        <f t="shared" si="183"/>
        <v/>
      </c>
      <c r="G3936" t="str">
        <f>IF(ISNA(VLOOKUP(K3936&amp;"_"&amp;L3936&amp;"_"&amp;M3936&amp;"_"&amp;O3936,[1]挑战模式!$A:$AS,14+N3936,FALSE)),"",IF(VLOOKUP(K3936&amp;"_"&amp;L3936&amp;"_"&amp;M3936&amp;"_"&amp;O3936,[1]挑战模式!$A:$AS,14+N3936,FALSE)="","",IF(VLOOKUP(VLOOKUP(K3936&amp;"_"&amp;L3936&amp;"_"&amp;M3936&amp;"_"&amp;O3936,[1]挑战模式!$A:$AS,14+N3936,FALSE),[1]怪物!$B:$L,11,FALSE)=0,"",VLOOKUP(VLOOKUP(K3936&amp;"_"&amp;L3936&amp;"_"&amp;M3936&amp;"_"&amp;O3936,[1]挑战模式!$A:$AS,14+N3936,FALSE),[1]怪物!$B:$L,11,FALSE))))</f>
        <v/>
      </c>
      <c r="H3936" t="str">
        <f t="shared" si="184"/>
        <v/>
      </c>
      <c r="I3936" t="str">
        <f t="shared" si="185"/>
        <v/>
      </c>
      <c r="J3936" t="str">
        <f>IF(B3936="","",IF(RIGHT(VLOOKUP(K3936&amp;"_"&amp;L3936&amp;"_"&amp;M3936&amp;"_"&amp;O3936,[1]挑战模式!$A:$AS,14+N3936,FALSE),1)="3","EffectCreate_BossEffect;EffectCreate_MonsterShow","EffectCreate_MonsterShow"))</f>
        <v/>
      </c>
      <c r="K3936" s="2">
        <v>2</v>
      </c>
      <c r="L3936" s="2">
        <v>2</v>
      </c>
      <c r="M3936" s="2">
        <v>7</v>
      </c>
      <c r="N3936" s="2">
        <v>1</v>
      </c>
      <c r="O3936" s="6" t="s">
        <v>466</v>
      </c>
    </row>
    <row r="3937" spans="2:15" x14ac:dyDescent="0.2">
      <c r="B3937" t="str">
        <f>IF(ISNA(VLOOKUP(K3937&amp;"_"&amp;L3937&amp;"_"&amp;M3937&amp;"_"&amp;O3937,[1]挑战模式!$A:$AS,1,FALSE)),"",IF(VLOOKUP(K3937&amp;"_"&amp;L3937&amp;"_"&amp;M3937&amp;"_"&amp;O3937,[1]挑战模式!$A:$AS,14+N3937,FALSE)="","","Monster_Season"&amp;K3937&amp;"_Challenge"&amp;L3937&amp;"_"&amp;M3937&amp;"_"&amp;N3937&amp;"_"&amp;O3937))</f>
        <v/>
      </c>
      <c r="C3937" t="str">
        <f t="shared" si="183"/>
        <v/>
      </c>
      <c r="G3937" t="str">
        <f>IF(ISNA(VLOOKUP(K3937&amp;"_"&amp;L3937&amp;"_"&amp;M3937&amp;"_"&amp;O3937,[1]挑战模式!$A:$AS,14+N3937,FALSE)),"",IF(VLOOKUP(K3937&amp;"_"&amp;L3937&amp;"_"&amp;M3937&amp;"_"&amp;O3937,[1]挑战模式!$A:$AS,14+N3937,FALSE)="","",IF(VLOOKUP(VLOOKUP(K3937&amp;"_"&amp;L3937&amp;"_"&amp;M3937&amp;"_"&amp;O3937,[1]挑战模式!$A:$AS,14+N3937,FALSE),[1]怪物!$B:$L,11,FALSE)=0,"",VLOOKUP(VLOOKUP(K3937&amp;"_"&amp;L3937&amp;"_"&amp;M3937&amp;"_"&amp;O3937,[1]挑战模式!$A:$AS,14+N3937,FALSE),[1]怪物!$B:$L,11,FALSE))))</f>
        <v/>
      </c>
      <c r="H3937" t="str">
        <f t="shared" si="184"/>
        <v/>
      </c>
      <c r="I3937" t="str">
        <f t="shared" si="185"/>
        <v/>
      </c>
      <c r="J3937" t="str">
        <f>IF(B3937="","",IF(RIGHT(VLOOKUP(K3937&amp;"_"&amp;L3937&amp;"_"&amp;M3937&amp;"_"&amp;O3937,[1]挑战模式!$A:$AS,14+N3937,FALSE),1)="3","EffectCreate_BossEffect;EffectCreate_MonsterShow","EffectCreate_MonsterShow"))</f>
        <v/>
      </c>
      <c r="K3937" s="2">
        <v>2</v>
      </c>
      <c r="L3937" s="2">
        <v>2</v>
      </c>
      <c r="M3937" s="2">
        <v>7</v>
      </c>
      <c r="N3937" s="2">
        <v>2</v>
      </c>
      <c r="O3937" s="6" t="s">
        <v>466</v>
      </c>
    </row>
    <row r="3938" spans="2:15" x14ac:dyDescent="0.2">
      <c r="B3938" t="str">
        <f>IF(ISNA(VLOOKUP(K3938&amp;"_"&amp;L3938&amp;"_"&amp;M3938&amp;"_"&amp;O3938,[1]挑战模式!$A:$AS,1,FALSE)),"",IF(VLOOKUP(K3938&amp;"_"&amp;L3938&amp;"_"&amp;M3938&amp;"_"&amp;O3938,[1]挑战模式!$A:$AS,14+N3938,FALSE)="","","Monster_Season"&amp;K3938&amp;"_Challenge"&amp;L3938&amp;"_"&amp;M3938&amp;"_"&amp;N3938&amp;"_"&amp;O3938))</f>
        <v/>
      </c>
      <c r="C3938" t="str">
        <f t="shared" si="183"/>
        <v/>
      </c>
      <c r="G3938" t="str">
        <f>IF(ISNA(VLOOKUP(K3938&amp;"_"&amp;L3938&amp;"_"&amp;M3938&amp;"_"&amp;O3938,[1]挑战模式!$A:$AS,14+N3938,FALSE)),"",IF(VLOOKUP(K3938&amp;"_"&amp;L3938&amp;"_"&amp;M3938&amp;"_"&amp;O3938,[1]挑战模式!$A:$AS,14+N3938,FALSE)="","",IF(VLOOKUP(VLOOKUP(K3938&amp;"_"&amp;L3938&amp;"_"&amp;M3938&amp;"_"&amp;O3938,[1]挑战模式!$A:$AS,14+N3938,FALSE),[1]怪物!$B:$L,11,FALSE)=0,"",VLOOKUP(VLOOKUP(K3938&amp;"_"&amp;L3938&amp;"_"&amp;M3938&amp;"_"&amp;O3938,[1]挑战模式!$A:$AS,14+N3938,FALSE),[1]怪物!$B:$L,11,FALSE))))</f>
        <v/>
      </c>
      <c r="H3938" t="str">
        <f t="shared" si="184"/>
        <v/>
      </c>
      <c r="I3938" t="str">
        <f t="shared" si="185"/>
        <v/>
      </c>
      <c r="J3938" t="str">
        <f>IF(B3938="","",IF(RIGHT(VLOOKUP(K3938&amp;"_"&amp;L3938&amp;"_"&amp;M3938&amp;"_"&amp;O3938,[1]挑战模式!$A:$AS,14+N3938,FALSE),1)="3","EffectCreate_BossEffect;EffectCreate_MonsterShow","EffectCreate_MonsterShow"))</f>
        <v/>
      </c>
      <c r="K3938" s="2">
        <v>2</v>
      </c>
      <c r="L3938" s="2">
        <v>2</v>
      </c>
      <c r="M3938" s="2">
        <v>7</v>
      </c>
      <c r="N3938" s="2">
        <v>3</v>
      </c>
      <c r="O3938" s="6" t="s">
        <v>466</v>
      </c>
    </row>
    <row r="3939" spans="2:15" x14ac:dyDescent="0.2">
      <c r="B3939" t="str">
        <f>IF(ISNA(VLOOKUP(K3939&amp;"_"&amp;L3939&amp;"_"&amp;M3939&amp;"_"&amp;O3939,[1]挑战模式!$A:$AS,1,FALSE)),"",IF(VLOOKUP(K3939&amp;"_"&amp;L3939&amp;"_"&amp;M3939&amp;"_"&amp;O3939,[1]挑战模式!$A:$AS,14+N3939,FALSE)="","","Monster_Season"&amp;K3939&amp;"_Challenge"&amp;L3939&amp;"_"&amp;M3939&amp;"_"&amp;N3939&amp;"_"&amp;O3939))</f>
        <v/>
      </c>
      <c r="C3939" t="str">
        <f t="shared" si="183"/>
        <v/>
      </c>
      <c r="G3939" t="str">
        <f>IF(ISNA(VLOOKUP(K3939&amp;"_"&amp;L3939&amp;"_"&amp;M3939&amp;"_"&amp;O3939,[1]挑战模式!$A:$AS,14+N3939,FALSE)),"",IF(VLOOKUP(K3939&amp;"_"&amp;L3939&amp;"_"&amp;M3939&amp;"_"&amp;O3939,[1]挑战模式!$A:$AS,14+N3939,FALSE)="","",IF(VLOOKUP(VLOOKUP(K3939&amp;"_"&amp;L3939&amp;"_"&amp;M3939&amp;"_"&amp;O3939,[1]挑战模式!$A:$AS,14+N3939,FALSE),[1]怪物!$B:$L,11,FALSE)=0,"",VLOOKUP(VLOOKUP(K3939&amp;"_"&amp;L3939&amp;"_"&amp;M3939&amp;"_"&amp;O3939,[1]挑战模式!$A:$AS,14+N3939,FALSE),[1]怪物!$B:$L,11,FALSE))))</f>
        <v/>
      </c>
      <c r="H3939" t="str">
        <f t="shared" si="184"/>
        <v/>
      </c>
      <c r="I3939" t="str">
        <f t="shared" si="185"/>
        <v/>
      </c>
      <c r="J3939" t="str">
        <f>IF(B3939="","",IF(RIGHT(VLOOKUP(K3939&amp;"_"&amp;L3939&amp;"_"&amp;M3939&amp;"_"&amp;O3939,[1]挑战模式!$A:$AS,14+N3939,FALSE),1)="3","EffectCreate_BossEffect;EffectCreate_MonsterShow","EffectCreate_MonsterShow"))</f>
        <v/>
      </c>
      <c r="K3939" s="2">
        <v>2</v>
      </c>
      <c r="L3939" s="2">
        <v>2</v>
      </c>
      <c r="M3939" s="2">
        <v>7</v>
      </c>
      <c r="N3939" s="2">
        <v>4</v>
      </c>
      <c r="O3939" s="6" t="s">
        <v>466</v>
      </c>
    </row>
    <row r="3940" spans="2:15" x14ac:dyDescent="0.2">
      <c r="B3940" t="str">
        <f>IF(ISNA(VLOOKUP(K3940&amp;"_"&amp;L3940&amp;"_"&amp;M3940&amp;"_"&amp;O3940,[1]挑战模式!$A:$AS,1,FALSE)),"",IF(VLOOKUP(K3940&amp;"_"&amp;L3940&amp;"_"&amp;M3940&amp;"_"&amp;O3940,[1]挑战模式!$A:$AS,14+N3940,FALSE)="","","Monster_Season"&amp;K3940&amp;"_Challenge"&amp;L3940&amp;"_"&amp;M3940&amp;"_"&amp;N3940&amp;"_"&amp;O3940))</f>
        <v/>
      </c>
      <c r="C3940" t="str">
        <f t="shared" si="183"/>
        <v/>
      </c>
      <c r="G3940" t="str">
        <f>IF(ISNA(VLOOKUP(K3940&amp;"_"&amp;L3940&amp;"_"&amp;M3940&amp;"_"&amp;O3940,[1]挑战模式!$A:$AS,14+N3940,FALSE)),"",IF(VLOOKUP(K3940&amp;"_"&amp;L3940&amp;"_"&amp;M3940&amp;"_"&amp;O3940,[1]挑战模式!$A:$AS,14+N3940,FALSE)="","",IF(VLOOKUP(VLOOKUP(K3940&amp;"_"&amp;L3940&amp;"_"&amp;M3940&amp;"_"&amp;O3940,[1]挑战模式!$A:$AS,14+N3940,FALSE),[1]怪物!$B:$L,11,FALSE)=0,"",VLOOKUP(VLOOKUP(K3940&amp;"_"&amp;L3940&amp;"_"&amp;M3940&amp;"_"&amp;O3940,[1]挑战模式!$A:$AS,14+N3940,FALSE),[1]怪物!$B:$L,11,FALSE))))</f>
        <v/>
      </c>
      <c r="H3940" t="str">
        <f t="shared" si="184"/>
        <v/>
      </c>
      <c r="I3940" t="str">
        <f t="shared" si="185"/>
        <v/>
      </c>
      <c r="J3940" t="str">
        <f>IF(B3940="","",IF(RIGHT(VLOOKUP(K3940&amp;"_"&amp;L3940&amp;"_"&amp;M3940&amp;"_"&amp;O3940,[1]挑战模式!$A:$AS,14+N3940,FALSE),1)="3","EffectCreate_BossEffect;EffectCreate_MonsterShow","EffectCreate_MonsterShow"))</f>
        <v/>
      </c>
      <c r="K3940" s="2">
        <v>2</v>
      </c>
      <c r="L3940" s="2">
        <v>2</v>
      </c>
      <c r="M3940" s="2">
        <v>7</v>
      </c>
      <c r="N3940" s="2">
        <v>5</v>
      </c>
      <c r="O3940" s="6" t="s">
        <v>466</v>
      </c>
    </row>
    <row r="3941" spans="2:15" x14ac:dyDescent="0.2">
      <c r="B3941" t="str">
        <f>IF(ISNA(VLOOKUP(K3941&amp;"_"&amp;L3941&amp;"_"&amp;M3941&amp;"_"&amp;O3941,[1]挑战模式!$A:$AS,1,FALSE)),"",IF(VLOOKUP(K3941&amp;"_"&amp;L3941&amp;"_"&amp;M3941&amp;"_"&amp;O3941,[1]挑战模式!$A:$AS,14+N3941,FALSE)="","","Monster_Season"&amp;K3941&amp;"_Challenge"&amp;L3941&amp;"_"&amp;M3941&amp;"_"&amp;N3941&amp;"_"&amp;O3941))</f>
        <v/>
      </c>
      <c r="C3941" t="str">
        <f t="shared" si="183"/>
        <v/>
      </c>
      <c r="G3941" t="str">
        <f>IF(ISNA(VLOOKUP(K3941&amp;"_"&amp;L3941&amp;"_"&amp;M3941&amp;"_"&amp;O3941,[1]挑战模式!$A:$AS,14+N3941,FALSE)),"",IF(VLOOKUP(K3941&amp;"_"&amp;L3941&amp;"_"&amp;M3941&amp;"_"&amp;O3941,[1]挑战模式!$A:$AS,14+N3941,FALSE)="","",IF(VLOOKUP(VLOOKUP(K3941&amp;"_"&amp;L3941&amp;"_"&amp;M3941&amp;"_"&amp;O3941,[1]挑战模式!$A:$AS,14+N3941,FALSE),[1]怪物!$B:$L,11,FALSE)=0,"",VLOOKUP(VLOOKUP(K3941&amp;"_"&amp;L3941&amp;"_"&amp;M3941&amp;"_"&amp;O3941,[1]挑战模式!$A:$AS,14+N3941,FALSE),[1]怪物!$B:$L,11,FALSE))))</f>
        <v/>
      </c>
      <c r="H3941" t="str">
        <f t="shared" si="184"/>
        <v/>
      </c>
      <c r="I3941" t="str">
        <f t="shared" si="185"/>
        <v/>
      </c>
      <c r="J3941" t="str">
        <f>IF(B3941="","",IF(RIGHT(VLOOKUP(K3941&amp;"_"&amp;L3941&amp;"_"&amp;M3941&amp;"_"&amp;O3941,[1]挑战模式!$A:$AS,14+N3941,FALSE),1)="3","EffectCreate_BossEffect;EffectCreate_MonsterShow","EffectCreate_MonsterShow"))</f>
        <v/>
      </c>
      <c r="K3941" s="2">
        <v>2</v>
      </c>
      <c r="L3941" s="2">
        <v>2</v>
      </c>
      <c r="M3941" s="2">
        <v>7</v>
      </c>
      <c r="N3941" s="2">
        <v>6</v>
      </c>
      <c r="O3941" s="6" t="s">
        <v>466</v>
      </c>
    </row>
    <row r="3942" spans="2:15" x14ac:dyDescent="0.2">
      <c r="B3942" t="str">
        <f>IF(ISNA(VLOOKUP(K3942&amp;"_"&amp;L3942&amp;"_"&amp;M3942&amp;"_"&amp;O3942,[1]挑战模式!$A:$AS,1,FALSE)),"",IF(VLOOKUP(K3942&amp;"_"&amp;L3942&amp;"_"&amp;M3942&amp;"_"&amp;O3942,[1]挑战模式!$A:$AS,14+N3942,FALSE)="","","Monster_Season"&amp;K3942&amp;"_Challenge"&amp;L3942&amp;"_"&amp;M3942&amp;"_"&amp;N3942&amp;"_"&amp;O3942))</f>
        <v/>
      </c>
      <c r="C3942" t="str">
        <f t="shared" si="183"/>
        <v/>
      </c>
      <c r="G3942" t="str">
        <f>IF(ISNA(VLOOKUP(K3942&amp;"_"&amp;L3942&amp;"_"&amp;M3942&amp;"_"&amp;O3942,[1]挑战模式!$A:$AS,14+N3942,FALSE)),"",IF(VLOOKUP(K3942&amp;"_"&amp;L3942&amp;"_"&amp;M3942&amp;"_"&amp;O3942,[1]挑战模式!$A:$AS,14+N3942,FALSE)="","",IF(VLOOKUP(VLOOKUP(K3942&amp;"_"&amp;L3942&amp;"_"&amp;M3942&amp;"_"&amp;O3942,[1]挑战模式!$A:$AS,14+N3942,FALSE),[1]怪物!$B:$L,11,FALSE)=0,"",VLOOKUP(VLOOKUP(K3942&amp;"_"&amp;L3942&amp;"_"&amp;M3942&amp;"_"&amp;O3942,[1]挑战模式!$A:$AS,14+N3942,FALSE),[1]怪物!$B:$L,11,FALSE))))</f>
        <v/>
      </c>
      <c r="H3942" t="str">
        <f t="shared" si="184"/>
        <v/>
      </c>
      <c r="I3942" t="str">
        <f t="shared" si="185"/>
        <v/>
      </c>
      <c r="J3942" t="str">
        <f>IF(B3942="","",IF(RIGHT(VLOOKUP(K3942&amp;"_"&amp;L3942&amp;"_"&amp;M3942&amp;"_"&amp;O3942,[1]挑战模式!$A:$AS,14+N3942,FALSE),1)="3","EffectCreate_BossEffect;EffectCreate_MonsterShow","EffectCreate_MonsterShow"))</f>
        <v/>
      </c>
      <c r="K3942" s="2">
        <v>2</v>
      </c>
      <c r="L3942" s="2">
        <v>2</v>
      </c>
      <c r="M3942" s="2">
        <v>8</v>
      </c>
      <c r="N3942" s="2">
        <v>1</v>
      </c>
      <c r="O3942" s="6" t="s">
        <v>466</v>
      </c>
    </row>
    <row r="3943" spans="2:15" x14ac:dyDescent="0.2">
      <c r="B3943" t="str">
        <f>IF(ISNA(VLOOKUP(K3943&amp;"_"&amp;L3943&amp;"_"&amp;M3943&amp;"_"&amp;O3943,[1]挑战模式!$A:$AS,1,FALSE)),"",IF(VLOOKUP(K3943&amp;"_"&amp;L3943&amp;"_"&amp;M3943&amp;"_"&amp;O3943,[1]挑战模式!$A:$AS,14+N3943,FALSE)="","","Monster_Season"&amp;K3943&amp;"_Challenge"&amp;L3943&amp;"_"&amp;M3943&amp;"_"&amp;N3943&amp;"_"&amp;O3943))</f>
        <v/>
      </c>
      <c r="C3943" t="str">
        <f t="shared" si="183"/>
        <v/>
      </c>
      <c r="G3943" t="str">
        <f>IF(ISNA(VLOOKUP(K3943&amp;"_"&amp;L3943&amp;"_"&amp;M3943&amp;"_"&amp;O3943,[1]挑战模式!$A:$AS,14+N3943,FALSE)),"",IF(VLOOKUP(K3943&amp;"_"&amp;L3943&amp;"_"&amp;M3943&amp;"_"&amp;O3943,[1]挑战模式!$A:$AS,14+N3943,FALSE)="","",IF(VLOOKUP(VLOOKUP(K3943&amp;"_"&amp;L3943&amp;"_"&amp;M3943&amp;"_"&amp;O3943,[1]挑战模式!$A:$AS,14+N3943,FALSE),[1]怪物!$B:$L,11,FALSE)=0,"",VLOOKUP(VLOOKUP(K3943&amp;"_"&amp;L3943&amp;"_"&amp;M3943&amp;"_"&amp;O3943,[1]挑战模式!$A:$AS,14+N3943,FALSE),[1]怪物!$B:$L,11,FALSE))))</f>
        <v/>
      </c>
      <c r="H3943" t="str">
        <f t="shared" si="184"/>
        <v/>
      </c>
      <c r="I3943" t="str">
        <f t="shared" si="185"/>
        <v/>
      </c>
      <c r="J3943" t="str">
        <f>IF(B3943="","",IF(RIGHT(VLOOKUP(K3943&amp;"_"&amp;L3943&amp;"_"&amp;M3943&amp;"_"&amp;O3943,[1]挑战模式!$A:$AS,14+N3943,FALSE),1)="3","EffectCreate_BossEffect;EffectCreate_MonsterShow","EffectCreate_MonsterShow"))</f>
        <v/>
      </c>
      <c r="K3943" s="2">
        <v>2</v>
      </c>
      <c r="L3943" s="2">
        <v>2</v>
      </c>
      <c r="M3943" s="2">
        <v>8</v>
      </c>
      <c r="N3943" s="2">
        <v>2</v>
      </c>
      <c r="O3943" s="6" t="s">
        <v>466</v>
      </c>
    </row>
    <row r="3944" spans="2:15" x14ac:dyDescent="0.2">
      <c r="B3944" t="str">
        <f>IF(ISNA(VLOOKUP(K3944&amp;"_"&amp;L3944&amp;"_"&amp;M3944&amp;"_"&amp;O3944,[1]挑战模式!$A:$AS,1,FALSE)),"",IF(VLOOKUP(K3944&amp;"_"&amp;L3944&amp;"_"&amp;M3944&amp;"_"&amp;O3944,[1]挑战模式!$A:$AS,14+N3944,FALSE)="","","Monster_Season"&amp;K3944&amp;"_Challenge"&amp;L3944&amp;"_"&amp;M3944&amp;"_"&amp;N3944&amp;"_"&amp;O3944))</f>
        <v/>
      </c>
      <c r="C3944" t="str">
        <f t="shared" si="183"/>
        <v/>
      </c>
      <c r="G3944" t="str">
        <f>IF(ISNA(VLOOKUP(K3944&amp;"_"&amp;L3944&amp;"_"&amp;M3944&amp;"_"&amp;O3944,[1]挑战模式!$A:$AS,14+N3944,FALSE)),"",IF(VLOOKUP(K3944&amp;"_"&amp;L3944&amp;"_"&amp;M3944&amp;"_"&amp;O3944,[1]挑战模式!$A:$AS,14+N3944,FALSE)="","",IF(VLOOKUP(VLOOKUP(K3944&amp;"_"&amp;L3944&amp;"_"&amp;M3944&amp;"_"&amp;O3944,[1]挑战模式!$A:$AS,14+N3944,FALSE),[1]怪物!$B:$L,11,FALSE)=0,"",VLOOKUP(VLOOKUP(K3944&amp;"_"&amp;L3944&amp;"_"&amp;M3944&amp;"_"&amp;O3944,[1]挑战模式!$A:$AS,14+N3944,FALSE),[1]怪物!$B:$L,11,FALSE))))</f>
        <v/>
      </c>
      <c r="H3944" t="str">
        <f t="shared" si="184"/>
        <v/>
      </c>
      <c r="I3944" t="str">
        <f t="shared" si="185"/>
        <v/>
      </c>
      <c r="J3944" t="str">
        <f>IF(B3944="","",IF(RIGHT(VLOOKUP(K3944&amp;"_"&amp;L3944&amp;"_"&amp;M3944&amp;"_"&amp;O3944,[1]挑战模式!$A:$AS,14+N3944,FALSE),1)="3","EffectCreate_BossEffect;EffectCreate_MonsterShow","EffectCreate_MonsterShow"))</f>
        <v/>
      </c>
      <c r="K3944" s="2">
        <v>2</v>
      </c>
      <c r="L3944" s="2">
        <v>2</v>
      </c>
      <c r="M3944" s="2">
        <v>8</v>
      </c>
      <c r="N3944" s="2">
        <v>3</v>
      </c>
      <c r="O3944" s="6" t="s">
        <v>466</v>
      </c>
    </row>
    <row r="3945" spans="2:15" x14ac:dyDescent="0.2">
      <c r="B3945" t="str">
        <f>IF(ISNA(VLOOKUP(K3945&amp;"_"&amp;L3945&amp;"_"&amp;M3945&amp;"_"&amp;O3945,[1]挑战模式!$A:$AS,1,FALSE)),"",IF(VLOOKUP(K3945&amp;"_"&amp;L3945&amp;"_"&amp;M3945&amp;"_"&amp;O3945,[1]挑战模式!$A:$AS,14+N3945,FALSE)="","","Monster_Season"&amp;K3945&amp;"_Challenge"&amp;L3945&amp;"_"&amp;M3945&amp;"_"&amp;N3945&amp;"_"&amp;O3945))</f>
        <v/>
      </c>
      <c r="C3945" t="str">
        <f t="shared" si="183"/>
        <v/>
      </c>
      <c r="G3945" t="str">
        <f>IF(ISNA(VLOOKUP(K3945&amp;"_"&amp;L3945&amp;"_"&amp;M3945&amp;"_"&amp;O3945,[1]挑战模式!$A:$AS,14+N3945,FALSE)),"",IF(VLOOKUP(K3945&amp;"_"&amp;L3945&amp;"_"&amp;M3945&amp;"_"&amp;O3945,[1]挑战模式!$A:$AS,14+N3945,FALSE)="","",IF(VLOOKUP(VLOOKUP(K3945&amp;"_"&amp;L3945&amp;"_"&amp;M3945&amp;"_"&amp;O3945,[1]挑战模式!$A:$AS,14+N3945,FALSE),[1]怪物!$B:$L,11,FALSE)=0,"",VLOOKUP(VLOOKUP(K3945&amp;"_"&amp;L3945&amp;"_"&amp;M3945&amp;"_"&amp;O3945,[1]挑战模式!$A:$AS,14+N3945,FALSE),[1]怪物!$B:$L,11,FALSE))))</f>
        <v/>
      </c>
      <c r="H3945" t="str">
        <f t="shared" si="184"/>
        <v/>
      </c>
      <c r="I3945" t="str">
        <f t="shared" si="185"/>
        <v/>
      </c>
      <c r="J3945" t="str">
        <f>IF(B3945="","",IF(RIGHT(VLOOKUP(K3945&amp;"_"&amp;L3945&amp;"_"&amp;M3945&amp;"_"&amp;O3945,[1]挑战模式!$A:$AS,14+N3945,FALSE),1)="3","EffectCreate_BossEffect;EffectCreate_MonsterShow","EffectCreate_MonsterShow"))</f>
        <v/>
      </c>
      <c r="K3945" s="2">
        <v>2</v>
      </c>
      <c r="L3945" s="2">
        <v>2</v>
      </c>
      <c r="M3945" s="2">
        <v>8</v>
      </c>
      <c r="N3945" s="2">
        <v>4</v>
      </c>
      <c r="O3945" s="6" t="s">
        <v>466</v>
      </c>
    </row>
    <row r="3946" spans="2:15" x14ac:dyDescent="0.2">
      <c r="B3946" t="str">
        <f>IF(ISNA(VLOOKUP(K3946&amp;"_"&amp;L3946&amp;"_"&amp;M3946&amp;"_"&amp;O3946,[1]挑战模式!$A:$AS,1,FALSE)),"",IF(VLOOKUP(K3946&amp;"_"&amp;L3946&amp;"_"&amp;M3946&amp;"_"&amp;O3946,[1]挑战模式!$A:$AS,14+N3946,FALSE)="","","Monster_Season"&amp;K3946&amp;"_Challenge"&amp;L3946&amp;"_"&amp;M3946&amp;"_"&amp;N3946&amp;"_"&amp;O3946))</f>
        <v/>
      </c>
      <c r="C3946" t="str">
        <f t="shared" si="183"/>
        <v/>
      </c>
      <c r="G3946" t="str">
        <f>IF(ISNA(VLOOKUP(K3946&amp;"_"&amp;L3946&amp;"_"&amp;M3946&amp;"_"&amp;O3946,[1]挑战模式!$A:$AS,14+N3946,FALSE)),"",IF(VLOOKUP(K3946&amp;"_"&amp;L3946&amp;"_"&amp;M3946&amp;"_"&amp;O3946,[1]挑战模式!$A:$AS,14+N3946,FALSE)="","",IF(VLOOKUP(VLOOKUP(K3946&amp;"_"&amp;L3946&amp;"_"&amp;M3946&amp;"_"&amp;O3946,[1]挑战模式!$A:$AS,14+N3946,FALSE),[1]怪物!$B:$L,11,FALSE)=0,"",VLOOKUP(VLOOKUP(K3946&amp;"_"&amp;L3946&amp;"_"&amp;M3946&amp;"_"&amp;O3946,[1]挑战模式!$A:$AS,14+N3946,FALSE),[1]怪物!$B:$L,11,FALSE))))</f>
        <v/>
      </c>
      <c r="H3946" t="str">
        <f t="shared" si="184"/>
        <v/>
      </c>
      <c r="I3946" t="str">
        <f t="shared" si="185"/>
        <v/>
      </c>
      <c r="J3946" t="str">
        <f>IF(B3946="","",IF(RIGHT(VLOOKUP(K3946&amp;"_"&amp;L3946&amp;"_"&amp;M3946&amp;"_"&amp;O3946,[1]挑战模式!$A:$AS,14+N3946,FALSE),1)="3","EffectCreate_BossEffect;EffectCreate_MonsterShow","EffectCreate_MonsterShow"))</f>
        <v/>
      </c>
      <c r="K3946" s="2">
        <v>2</v>
      </c>
      <c r="L3946" s="2">
        <v>2</v>
      </c>
      <c r="M3946" s="2">
        <v>8</v>
      </c>
      <c r="N3946" s="2">
        <v>5</v>
      </c>
      <c r="O3946" s="6" t="s">
        <v>466</v>
      </c>
    </row>
    <row r="3947" spans="2:15" x14ac:dyDescent="0.2">
      <c r="B3947" t="str">
        <f>IF(ISNA(VLOOKUP(K3947&amp;"_"&amp;L3947&amp;"_"&amp;M3947&amp;"_"&amp;O3947,[1]挑战模式!$A:$AS,1,FALSE)),"",IF(VLOOKUP(K3947&amp;"_"&amp;L3947&amp;"_"&amp;M3947&amp;"_"&amp;O3947,[1]挑战模式!$A:$AS,14+N3947,FALSE)="","","Monster_Season"&amp;K3947&amp;"_Challenge"&amp;L3947&amp;"_"&amp;M3947&amp;"_"&amp;N3947&amp;"_"&amp;O3947))</f>
        <v/>
      </c>
      <c r="C3947" t="str">
        <f t="shared" si="183"/>
        <v/>
      </c>
      <c r="G3947" t="str">
        <f>IF(ISNA(VLOOKUP(K3947&amp;"_"&amp;L3947&amp;"_"&amp;M3947&amp;"_"&amp;O3947,[1]挑战模式!$A:$AS,14+N3947,FALSE)),"",IF(VLOOKUP(K3947&amp;"_"&amp;L3947&amp;"_"&amp;M3947&amp;"_"&amp;O3947,[1]挑战模式!$A:$AS,14+N3947,FALSE)="","",IF(VLOOKUP(VLOOKUP(K3947&amp;"_"&amp;L3947&amp;"_"&amp;M3947&amp;"_"&amp;O3947,[1]挑战模式!$A:$AS,14+N3947,FALSE),[1]怪物!$B:$L,11,FALSE)=0,"",VLOOKUP(VLOOKUP(K3947&amp;"_"&amp;L3947&amp;"_"&amp;M3947&amp;"_"&amp;O3947,[1]挑战模式!$A:$AS,14+N3947,FALSE),[1]怪物!$B:$L,11,FALSE))))</f>
        <v/>
      </c>
      <c r="H3947" t="str">
        <f t="shared" si="184"/>
        <v/>
      </c>
      <c r="I3947" t="str">
        <f t="shared" si="185"/>
        <v/>
      </c>
      <c r="J3947" t="str">
        <f>IF(B3947="","",IF(RIGHT(VLOOKUP(K3947&amp;"_"&amp;L3947&amp;"_"&amp;M3947&amp;"_"&amp;O3947,[1]挑战模式!$A:$AS,14+N3947,FALSE),1)="3","EffectCreate_BossEffect;EffectCreate_MonsterShow","EffectCreate_MonsterShow"))</f>
        <v/>
      </c>
      <c r="K3947" s="2">
        <v>2</v>
      </c>
      <c r="L3947" s="2">
        <v>2</v>
      </c>
      <c r="M3947" s="2">
        <v>8</v>
      </c>
      <c r="N3947" s="2">
        <v>6</v>
      </c>
      <c r="O3947" s="6" t="s">
        <v>466</v>
      </c>
    </row>
    <row r="3948" spans="2:15" x14ac:dyDescent="0.2">
      <c r="B3948" t="str">
        <f>IF(ISNA(VLOOKUP(K3948&amp;"_"&amp;L3948&amp;"_"&amp;M3948&amp;"_"&amp;O3948,[1]挑战模式!$A:$AS,1,FALSE)),"",IF(VLOOKUP(K3948&amp;"_"&amp;L3948&amp;"_"&amp;M3948&amp;"_"&amp;O3948,[1]挑战模式!$A:$AS,14+N3948,FALSE)="","","Monster_Season"&amp;K3948&amp;"_Challenge"&amp;L3948&amp;"_"&amp;M3948&amp;"_"&amp;N3948&amp;"_"&amp;O3948))</f>
        <v/>
      </c>
      <c r="C3948" t="str">
        <f t="shared" si="183"/>
        <v/>
      </c>
      <c r="G3948" t="str">
        <f>IF(ISNA(VLOOKUP(K3948&amp;"_"&amp;L3948&amp;"_"&amp;M3948&amp;"_"&amp;O3948,[1]挑战模式!$A:$AS,14+N3948,FALSE)),"",IF(VLOOKUP(K3948&amp;"_"&amp;L3948&amp;"_"&amp;M3948&amp;"_"&amp;O3948,[1]挑战模式!$A:$AS,14+N3948,FALSE)="","",IF(VLOOKUP(VLOOKUP(K3948&amp;"_"&amp;L3948&amp;"_"&amp;M3948&amp;"_"&amp;O3948,[1]挑战模式!$A:$AS,14+N3948,FALSE),[1]怪物!$B:$L,11,FALSE)=0,"",VLOOKUP(VLOOKUP(K3948&amp;"_"&amp;L3948&amp;"_"&amp;M3948&amp;"_"&amp;O3948,[1]挑战模式!$A:$AS,14+N3948,FALSE),[1]怪物!$B:$L,11,FALSE))))</f>
        <v/>
      </c>
      <c r="H3948" t="str">
        <f t="shared" si="184"/>
        <v/>
      </c>
      <c r="I3948" t="str">
        <f t="shared" si="185"/>
        <v/>
      </c>
      <c r="J3948" t="str">
        <f>IF(B3948="","",IF(RIGHT(VLOOKUP(K3948&amp;"_"&amp;L3948&amp;"_"&amp;M3948&amp;"_"&amp;O3948,[1]挑战模式!$A:$AS,14+N3948,FALSE),1)="3","EffectCreate_BossEffect;EffectCreate_MonsterShow","EffectCreate_MonsterShow"))</f>
        <v/>
      </c>
      <c r="K3948" s="2">
        <v>2</v>
      </c>
      <c r="L3948" s="2">
        <v>2</v>
      </c>
      <c r="M3948" s="2">
        <v>9</v>
      </c>
      <c r="N3948" s="2">
        <v>1</v>
      </c>
      <c r="O3948" s="6" t="s">
        <v>466</v>
      </c>
    </row>
    <row r="3949" spans="2:15" x14ac:dyDescent="0.2">
      <c r="B3949" t="str">
        <f>IF(ISNA(VLOOKUP(K3949&amp;"_"&amp;L3949&amp;"_"&amp;M3949&amp;"_"&amp;O3949,[1]挑战模式!$A:$AS,1,FALSE)),"",IF(VLOOKUP(K3949&amp;"_"&amp;L3949&amp;"_"&amp;M3949&amp;"_"&amp;O3949,[1]挑战模式!$A:$AS,14+N3949,FALSE)="","","Monster_Season"&amp;K3949&amp;"_Challenge"&amp;L3949&amp;"_"&amp;M3949&amp;"_"&amp;N3949&amp;"_"&amp;O3949))</f>
        <v/>
      </c>
      <c r="C3949" t="str">
        <f t="shared" si="183"/>
        <v/>
      </c>
      <c r="G3949" t="str">
        <f>IF(ISNA(VLOOKUP(K3949&amp;"_"&amp;L3949&amp;"_"&amp;M3949&amp;"_"&amp;O3949,[1]挑战模式!$A:$AS,14+N3949,FALSE)),"",IF(VLOOKUP(K3949&amp;"_"&amp;L3949&amp;"_"&amp;M3949&amp;"_"&amp;O3949,[1]挑战模式!$A:$AS,14+N3949,FALSE)="","",IF(VLOOKUP(VLOOKUP(K3949&amp;"_"&amp;L3949&amp;"_"&amp;M3949&amp;"_"&amp;O3949,[1]挑战模式!$A:$AS,14+N3949,FALSE),[1]怪物!$B:$L,11,FALSE)=0,"",VLOOKUP(VLOOKUP(K3949&amp;"_"&amp;L3949&amp;"_"&amp;M3949&amp;"_"&amp;O3949,[1]挑战模式!$A:$AS,14+N3949,FALSE),[1]怪物!$B:$L,11,FALSE))))</f>
        <v/>
      </c>
      <c r="H3949" t="str">
        <f t="shared" si="184"/>
        <v/>
      </c>
      <c r="I3949" t="str">
        <f t="shared" si="185"/>
        <v/>
      </c>
      <c r="J3949" t="str">
        <f>IF(B3949="","",IF(RIGHT(VLOOKUP(K3949&amp;"_"&amp;L3949&amp;"_"&amp;M3949&amp;"_"&amp;O3949,[1]挑战模式!$A:$AS,14+N3949,FALSE),1)="3","EffectCreate_BossEffect;EffectCreate_MonsterShow","EffectCreate_MonsterShow"))</f>
        <v/>
      </c>
      <c r="K3949" s="2">
        <v>2</v>
      </c>
      <c r="L3949" s="2">
        <v>2</v>
      </c>
      <c r="M3949" s="2">
        <v>9</v>
      </c>
      <c r="N3949" s="2">
        <v>2</v>
      </c>
      <c r="O3949" s="6" t="s">
        <v>466</v>
      </c>
    </row>
    <row r="3950" spans="2:15" x14ac:dyDescent="0.2">
      <c r="B3950" t="str">
        <f>IF(ISNA(VLOOKUP(K3950&amp;"_"&amp;L3950&amp;"_"&amp;M3950&amp;"_"&amp;O3950,[1]挑战模式!$A:$AS,1,FALSE)),"",IF(VLOOKUP(K3950&amp;"_"&amp;L3950&amp;"_"&amp;M3950&amp;"_"&amp;O3950,[1]挑战模式!$A:$AS,14+N3950,FALSE)="","","Monster_Season"&amp;K3950&amp;"_Challenge"&amp;L3950&amp;"_"&amp;M3950&amp;"_"&amp;N3950&amp;"_"&amp;O3950))</f>
        <v/>
      </c>
      <c r="C3950" t="str">
        <f t="shared" si="183"/>
        <v/>
      </c>
      <c r="G3950" t="str">
        <f>IF(ISNA(VLOOKUP(K3950&amp;"_"&amp;L3950&amp;"_"&amp;M3950&amp;"_"&amp;O3950,[1]挑战模式!$A:$AS,14+N3950,FALSE)),"",IF(VLOOKUP(K3950&amp;"_"&amp;L3950&amp;"_"&amp;M3950&amp;"_"&amp;O3950,[1]挑战模式!$A:$AS,14+N3950,FALSE)="","",IF(VLOOKUP(VLOOKUP(K3950&amp;"_"&amp;L3950&amp;"_"&amp;M3950&amp;"_"&amp;O3950,[1]挑战模式!$A:$AS,14+N3950,FALSE),[1]怪物!$B:$L,11,FALSE)=0,"",VLOOKUP(VLOOKUP(K3950&amp;"_"&amp;L3950&amp;"_"&amp;M3950&amp;"_"&amp;O3950,[1]挑战模式!$A:$AS,14+N3950,FALSE),[1]怪物!$B:$L,11,FALSE))))</f>
        <v/>
      </c>
      <c r="H3950" t="str">
        <f t="shared" si="184"/>
        <v/>
      </c>
      <c r="I3950" t="str">
        <f t="shared" si="185"/>
        <v/>
      </c>
      <c r="J3950" t="str">
        <f>IF(B3950="","",IF(RIGHT(VLOOKUP(K3950&amp;"_"&amp;L3950&amp;"_"&amp;M3950&amp;"_"&amp;O3950,[1]挑战模式!$A:$AS,14+N3950,FALSE),1)="3","EffectCreate_BossEffect;EffectCreate_MonsterShow","EffectCreate_MonsterShow"))</f>
        <v/>
      </c>
      <c r="K3950" s="2">
        <v>2</v>
      </c>
      <c r="L3950" s="2">
        <v>2</v>
      </c>
      <c r="M3950" s="2">
        <v>9</v>
      </c>
      <c r="N3950" s="2">
        <v>3</v>
      </c>
      <c r="O3950" s="6" t="s">
        <v>466</v>
      </c>
    </row>
    <row r="3951" spans="2:15" x14ac:dyDescent="0.2">
      <c r="B3951" t="str">
        <f>IF(ISNA(VLOOKUP(K3951&amp;"_"&amp;L3951&amp;"_"&amp;M3951&amp;"_"&amp;O3951,[1]挑战模式!$A:$AS,1,FALSE)),"",IF(VLOOKUP(K3951&amp;"_"&amp;L3951&amp;"_"&amp;M3951&amp;"_"&amp;O3951,[1]挑战模式!$A:$AS,14+N3951,FALSE)="","","Monster_Season"&amp;K3951&amp;"_Challenge"&amp;L3951&amp;"_"&amp;M3951&amp;"_"&amp;N3951&amp;"_"&amp;O3951))</f>
        <v/>
      </c>
      <c r="C3951" t="str">
        <f t="shared" si="183"/>
        <v/>
      </c>
      <c r="G3951" t="str">
        <f>IF(ISNA(VLOOKUP(K3951&amp;"_"&amp;L3951&amp;"_"&amp;M3951&amp;"_"&amp;O3951,[1]挑战模式!$A:$AS,14+N3951,FALSE)),"",IF(VLOOKUP(K3951&amp;"_"&amp;L3951&amp;"_"&amp;M3951&amp;"_"&amp;O3951,[1]挑战模式!$A:$AS,14+N3951,FALSE)="","",IF(VLOOKUP(VLOOKUP(K3951&amp;"_"&amp;L3951&amp;"_"&amp;M3951&amp;"_"&amp;O3951,[1]挑战模式!$A:$AS,14+N3951,FALSE),[1]怪物!$B:$L,11,FALSE)=0,"",VLOOKUP(VLOOKUP(K3951&amp;"_"&amp;L3951&amp;"_"&amp;M3951&amp;"_"&amp;O3951,[1]挑战模式!$A:$AS,14+N3951,FALSE),[1]怪物!$B:$L,11,FALSE))))</f>
        <v/>
      </c>
      <c r="H3951" t="str">
        <f t="shared" si="184"/>
        <v/>
      </c>
      <c r="I3951" t="str">
        <f t="shared" si="185"/>
        <v/>
      </c>
      <c r="J3951" t="str">
        <f>IF(B3951="","",IF(RIGHT(VLOOKUP(K3951&amp;"_"&amp;L3951&amp;"_"&amp;M3951&amp;"_"&amp;O3951,[1]挑战模式!$A:$AS,14+N3951,FALSE),1)="3","EffectCreate_BossEffect;EffectCreate_MonsterShow","EffectCreate_MonsterShow"))</f>
        <v/>
      </c>
      <c r="K3951" s="2">
        <v>2</v>
      </c>
      <c r="L3951" s="2">
        <v>2</v>
      </c>
      <c r="M3951" s="2">
        <v>9</v>
      </c>
      <c r="N3951" s="2">
        <v>4</v>
      </c>
      <c r="O3951" s="6" t="s">
        <v>466</v>
      </c>
    </row>
    <row r="3952" spans="2:15" x14ac:dyDescent="0.2">
      <c r="B3952" t="str">
        <f>IF(ISNA(VLOOKUP(K3952&amp;"_"&amp;L3952&amp;"_"&amp;M3952&amp;"_"&amp;O3952,[1]挑战模式!$A:$AS,1,FALSE)),"",IF(VLOOKUP(K3952&amp;"_"&amp;L3952&amp;"_"&amp;M3952&amp;"_"&amp;O3952,[1]挑战模式!$A:$AS,14+N3952,FALSE)="","","Monster_Season"&amp;K3952&amp;"_Challenge"&amp;L3952&amp;"_"&amp;M3952&amp;"_"&amp;N3952&amp;"_"&amp;O3952))</f>
        <v/>
      </c>
      <c r="C3952" t="str">
        <f t="shared" si="183"/>
        <v/>
      </c>
      <c r="G3952" t="str">
        <f>IF(ISNA(VLOOKUP(K3952&amp;"_"&amp;L3952&amp;"_"&amp;M3952&amp;"_"&amp;O3952,[1]挑战模式!$A:$AS,14+N3952,FALSE)),"",IF(VLOOKUP(K3952&amp;"_"&amp;L3952&amp;"_"&amp;M3952&amp;"_"&amp;O3952,[1]挑战模式!$A:$AS,14+N3952,FALSE)="","",IF(VLOOKUP(VLOOKUP(K3952&amp;"_"&amp;L3952&amp;"_"&amp;M3952&amp;"_"&amp;O3952,[1]挑战模式!$A:$AS,14+N3952,FALSE),[1]怪物!$B:$L,11,FALSE)=0,"",VLOOKUP(VLOOKUP(K3952&amp;"_"&amp;L3952&amp;"_"&amp;M3952&amp;"_"&amp;O3952,[1]挑战模式!$A:$AS,14+N3952,FALSE),[1]怪物!$B:$L,11,FALSE))))</f>
        <v/>
      </c>
      <c r="H3952" t="str">
        <f t="shared" si="184"/>
        <v/>
      </c>
      <c r="I3952" t="str">
        <f t="shared" si="185"/>
        <v/>
      </c>
      <c r="J3952" t="str">
        <f>IF(B3952="","",IF(RIGHT(VLOOKUP(K3952&amp;"_"&amp;L3952&amp;"_"&amp;M3952&amp;"_"&amp;O3952,[1]挑战模式!$A:$AS,14+N3952,FALSE),1)="3","EffectCreate_BossEffect;EffectCreate_MonsterShow","EffectCreate_MonsterShow"))</f>
        <v/>
      </c>
      <c r="K3952" s="2">
        <v>2</v>
      </c>
      <c r="L3952" s="2">
        <v>2</v>
      </c>
      <c r="M3952" s="2">
        <v>9</v>
      </c>
      <c r="N3952" s="2">
        <v>5</v>
      </c>
      <c r="O3952" s="6" t="s">
        <v>466</v>
      </c>
    </row>
    <row r="3953" spans="2:15" x14ac:dyDescent="0.2">
      <c r="B3953" t="str">
        <f>IF(ISNA(VLOOKUP(K3953&amp;"_"&amp;L3953&amp;"_"&amp;M3953&amp;"_"&amp;O3953,[1]挑战模式!$A:$AS,1,FALSE)),"",IF(VLOOKUP(K3953&amp;"_"&amp;L3953&amp;"_"&amp;M3953&amp;"_"&amp;O3953,[1]挑战模式!$A:$AS,14+N3953,FALSE)="","","Monster_Season"&amp;K3953&amp;"_Challenge"&amp;L3953&amp;"_"&amp;M3953&amp;"_"&amp;N3953&amp;"_"&amp;O3953))</f>
        <v/>
      </c>
      <c r="C3953" t="str">
        <f t="shared" si="183"/>
        <v/>
      </c>
      <c r="G3953" t="str">
        <f>IF(ISNA(VLOOKUP(K3953&amp;"_"&amp;L3953&amp;"_"&amp;M3953&amp;"_"&amp;O3953,[1]挑战模式!$A:$AS,14+N3953,FALSE)),"",IF(VLOOKUP(K3953&amp;"_"&amp;L3953&amp;"_"&amp;M3953&amp;"_"&amp;O3953,[1]挑战模式!$A:$AS,14+N3953,FALSE)="","",IF(VLOOKUP(VLOOKUP(K3953&amp;"_"&amp;L3953&amp;"_"&amp;M3953&amp;"_"&amp;O3953,[1]挑战模式!$A:$AS,14+N3953,FALSE),[1]怪物!$B:$L,11,FALSE)=0,"",VLOOKUP(VLOOKUP(K3953&amp;"_"&amp;L3953&amp;"_"&amp;M3953&amp;"_"&amp;O3953,[1]挑战模式!$A:$AS,14+N3953,FALSE),[1]怪物!$B:$L,11,FALSE))))</f>
        <v/>
      </c>
      <c r="H3953" t="str">
        <f t="shared" si="184"/>
        <v/>
      </c>
      <c r="I3953" t="str">
        <f t="shared" si="185"/>
        <v/>
      </c>
      <c r="J3953" t="str">
        <f>IF(B3953="","",IF(RIGHT(VLOOKUP(K3953&amp;"_"&amp;L3953&amp;"_"&amp;M3953&amp;"_"&amp;O3953,[1]挑战模式!$A:$AS,14+N3953,FALSE),1)="3","EffectCreate_BossEffect;EffectCreate_MonsterShow","EffectCreate_MonsterShow"))</f>
        <v/>
      </c>
      <c r="K3953" s="2">
        <v>2</v>
      </c>
      <c r="L3953" s="2">
        <v>2</v>
      </c>
      <c r="M3953" s="2">
        <v>10</v>
      </c>
      <c r="N3953" s="2">
        <v>6</v>
      </c>
      <c r="O3953" s="6" t="s">
        <v>466</v>
      </c>
    </row>
    <row r="3954" spans="2:15" x14ac:dyDescent="0.2">
      <c r="B3954" t="str">
        <f>IF(ISNA(VLOOKUP(K3954&amp;"_"&amp;L3954&amp;"_"&amp;M3954&amp;"_"&amp;O3954,[1]挑战模式!$A:$AS,1,FALSE)),"",IF(VLOOKUP(K3954&amp;"_"&amp;L3954&amp;"_"&amp;M3954&amp;"_"&amp;O3954,[1]挑战模式!$A:$AS,14+N3954,FALSE)="","","Monster_Season"&amp;K3954&amp;"_Challenge"&amp;L3954&amp;"_"&amp;M3954&amp;"_"&amp;N3954&amp;"_"&amp;O3954))</f>
        <v/>
      </c>
      <c r="C3954" t="str">
        <f t="shared" si="183"/>
        <v/>
      </c>
      <c r="G3954" t="str">
        <f>IF(ISNA(VLOOKUP(K3954&amp;"_"&amp;L3954&amp;"_"&amp;M3954&amp;"_"&amp;O3954,[1]挑战模式!$A:$AS,14+N3954,FALSE)),"",IF(VLOOKUP(K3954&amp;"_"&amp;L3954&amp;"_"&amp;M3954&amp;"_"&amp;O3954,[1]挑战模式!$A:$AS,14+N3954,FALSE)="","",IF(VLOOKUP(VLOOKUP(K3954&amp;"_"&amp;L3954&amp;"_"&amp;M3954&amp;"_"&amp;O3954,[1]挑战模式!$A:$AS,14+N3954,FALSE),[1]怪物!$B:$L,11,FALSE)=0,"",VLOOKUP(VLOOKUP(K3954&amp;"_"&amp;L3954&amp;"_"&amp;M3954&amp;"_"&amp;O3954,[1]挑战模式!$A:$AS,14+N3954,FALSE),[1]怪物!$B:$L,11,FALSE))))</f>
        <v/>
      </c>
      <c r="H3954" t="str">
        <f t="shared" si="184"/>
        <v/>
      </c>
      <c r="I3954" t="str">
        <f t="shared" si="185"/>
        <v/>
      </c>
      <c r="J3954" t="str">
        <f>IF(B3954="","",IF(RIGHT(VLOOKUP(K3954&amp;"_"&amp;L3954&amp;"_"&amp;M3954&amp;"_"&amp;O3954,[1]挑战模式!$A:$AS,14+N3954,FALSE),1)="3","EffectCreate_BossEffect;EffectCreate_MonsterShow","EffectCreate_MonsterShow"))</f>
        <v/>
      </c>
      <c r="K3954" s="2">
        <v>2</v>
      </c>
      <c r="L3954" s="2">
        <v>2</v>
      </c>
      <c r="M3954" s="2">
        <v>10</v>
      </c>
      <c r="N3954" s="2">
        <v>1</v>
      </c>
      <c r="O3954" s="6" t="s">
        <v>466</v>
      </c>
    </row>
    <row r="3955" spans="2:15" x14ac:dyDescent="0.2">
      <c r="B3955" t="str">
        <f>IF(ISNA(VLOOKUP(K3955&amp;"_"&amp;L3955&amp;"_"&amp;M3955&amp;"_"&amp;O3955,[1]挑战模式!$A:$AS,1,FALSE)),"",IF(VLOOKUP(K3955&amp;"_"&amp;L3955&amp;"_"&amp;M3955&amp;"_"&amp;O3955,[1]挑战模式!$A:$AS,14+N3955,FALSE)="","","Monster_Season"&amp;K3955&amp;"_Challenge"&amp;L3955&amp;"_"&amp;M3955&amp;"_"&amp;N3955&amp;"_"&amp;O3955))</f>
        <v/>
      </c>
      <c r="C3955" t="str">
        <f t="shared" si="183"/>
        <v/>
      </c>
      <c r="G3955" t="str">
        <f>IF(ISNA(VLOOKUP(K3955&amp;"_"&amp;L3955&amp;"_"&amp;M3955&amp;"_"&amp;O3955,[1]挑战模式!$A:$AS,14+N3955,FALSE)),"",IF(VLOOKUP(K3955&amp;"_"&amp;L3955&amp;"_"&amp;M3955&amp;"_"&amp;O3955,[1]挑战模式!$A:$AS,14+N3955,FALSE)="","",IF(VLOOKUP(VLOOKUP(K3955&amp;"_"&amp;L3955&amp;"_"&amp;M3955&amp;"_"&amp;O3955,[1]挑战模式!$A:$AS,14+N3955,FALSE),[1]怪物!$B:$L,11,FALSE)=0,"",VLOOKUP(VLOOKUP(K3955&amp;"_"&amp;L3955&amp;"_"&amp;M3955&amp;"_"&amp;O3955,[1]挑战模式!$A:$AS,14+N3955,FALSE),[1]怪物!$B:$L,11,FALSE))))</f>
        <v/>
      </c>
      <c r="H3955" t="str">
        <f t="shared" si="184"/>
        <v/>
      </c>
      <c r="I3955" t="str">
        <f t="shared" si="185"/>
        <v/>
      </c>
      <c r="J3955" t="str">
        <f>IF(B3955="","",IF(RIGHT(VLOOKUP(K3955&amp;"_"&amp;L3955&amp;"_"&amp;M3955&amp;"_"&amp;O3955,[1]挑战模式!$A:$AS,14+N3955,FALSE),1)="3","EffectCreate_BossEffect;EffectCreate_MonsterShow","EffectCreate_MonsterShow"))</f>
        <v/>
      </c>
      <c r="K3955" s="2">
        <v>2</v>
      </c>
      <c r="L3955" s="2">
        <v>2</v>
      </c>
      <c r="M3955" s="2">
        <v>10</v>
      </c>
      <c r="N3955" s="2">
        <v>2</v>
      </c>
      <c r="O3955" s="6" t="s">
        <v>466</v>
      </c>
    </row>
    <row r="3956" spans="2:15" x14ac:dyDescent="0.2">
      <c r="B3956" t="str">
        <f>IF(ISNA(VLOOKUP(K3956&amp;"_"&amp;L3956&amp;"_"&amp;M3956&amp;"_"&amp;O3956,[1]挑战模式!$A:$AS,1,FALSE)),"",IF(VLOOKUP(K3956&amp;"_"&amp;L3956&amp;"_"&amp;M3956&amp;"_"&amp;O3956,[1]挑战模式!$A:$AS,14+N3956,FALSE)="","","Monster_Season"&amp;K3956&amp;"_Challenge"&amp;L3956&amp;"_"&amp;M3956&amp;"_"&amp;N3956&amp;"_"&amp;O3956))</f>
        <v/>
      </c>
      <c r="C3956" t="str">
        <f t="shared" si="183"/>
        <v/>
      </c>
      <c r="G3956" t="str">
        <f>IF(ISNA(VLOOKUP(K3956&amp;"_"&amp;L3956&amp;"_"&amp;M3956&amp;"_"&amp;O3956,[1]挑战模式!$A:$AS,14+N3956,FALSE)),"",IF(VLOOKUP(K3956&amp;"_"&amp;L3956&amp;"_"&amp;M3956&amp;"_"&amp;O3956,[1]挑战模式!$A:$AS,14+N3956,FALSE)="","",IF(VLOOKUP(VLOOKUP(K3956&amp;"_"&amp;L3956&amp;"_"&amp;M3956&amp;"_"&amp;O3956,[1]挑战模式!$A:$AS,14+N3956,FALSE),[1]怪物!$B:$L,11,FALSE)=0,"",VLOOKUP(VLOOKUP(K3956&amp;"_"&amp;L3956&amp;"_"&amp;M3956&amp;"_"&amp;O3956,[1]挑战模式!$A:$AS,14+N3956,FALSE),[1]怪物!$B:$L,11,FALSE))))</f>
        <v/>
      </c>
      <c r="H3956" t="str">
        <f t="shared" si="184"/>
        <v/>
      </c>
      <c r="I3956" t="str">
        <f t="shared" si="185"/>
        <v/>
      </c>
      <c r="J3956" t="str">
        <f>IF(B3956="","",IF(RIGHT(VLOOKUP(K3956&amp;"_"&amp;L3956&amp;"_"&amp;M3956&amp;"_"&amp;O3956,[1]挑战模式!$A:$AS,14+N3956,FALSE),1)="3","EffectCreate_BossEffect;EffectCreate_MonsterShow","EffectCreate_MonsterShow"))</f>
        <v/>
      </c>
      <c r="K3956" s="2">
        <v>2</v>
      </c>
      <c r="L3956" s="2">
        <v>2</v>
      </c>
      <c r="M3956" s="2">
        <v>10</v>
      </c>
      <c r="N3956" s="2">
        <v>3</v>
      </c>
      <c r="O3956" s="6" t="s">
        <v>466</v>
      </c>
    </row>
    <row r="3957" spans="2:15" x14ac:dyDescent="0.2">
      <c r="B3957" t="str">
        <f>IF(ISNA(VLOOKUP(K3957&amp;"_"&amp;L3957&amp;"_"&amp;M3957&amp;"_"&amp;O3957,[1]挑战模式!$A:$AS,1,FALSE)),"",IF(VLOOKUP(K3957&amp;"_"&amp;L3957&amp;"_"&amp;M3957&amp;"_"&amp;O3957,[1]挑战模式!$A:$AS,14+N3957,FALSE)="","","Monster_Season"&amp;K3957&amp;"_Challenge"&amp;L3957&amp;"_"&amp;M3957&amp;"_"&amp;N3957&amp;"_"&amp;O3957))</f>
        <v/>
      </c>
      <c r="C3957" t="str">
        <f t="shared" si="183"/>
        <v/>
      </c>
      <c r="G3957" t="str">
        <f>IF(ISNA(VLOOKUP(K3957&amp;"_"&amp;L3957&amp;"_"&amp;M3957&amp;"_"&amp;O3957,[1]挑战模式!$A:$AS,14+N3957,FALSE)),"",IF(VLOOKUP(K3957&amp;"_"&amp;L3957&amp;"_"&amp;M3957&amp;"_"&amp;O3957,[1]挑战模式!$A:$AS,14+N3957,FALSE)="","",IF(VLOOKUP(VLOOKUP(K3957&amp;"_"&amp;L3957&amp;"_"&amp;M3957&amp;"_"&amp;O3957,[1]挑战模式!$A:$AS,14+N3957,FALSE),[1]怪物!$B:$L,11,FALSE)=0,"",VLOOKUP(VLOOKUP(K3957&amp;"_"&amp;L3957&amp;"_"&amp;M3957&amp;"_"&amp;O3957,[1]挑战模式!$A:$AS,14+N3957,FALSE),[1]怪物!$B:$L,11,FALSE))))</f>
        <v/>
      </c>
      <c r="H3957" t="str">
        <f t="shared" si="184"/>
        <v/>
      </c>
      <c r="I3957" t="str">
        <f t="shared" si="185"/>
        <v/>
      </c>
      <c r="J3957" t="str">
        <f>IF(B3957="","",IF(RIGHT(VLOOKUP(K3957&amp;"_"&amp;L3957&amp;"_"&amp;M3957&amp;"_"&amp;O3957,[1]挑战模式!$A:$AS,14+N3957,FALSE),1)="3","EffectCreate_BossEffect;EffectCreate_MonsterShow","EffectCreate_MonsterShow"))</f>
        <v/>
      </c>
      <c r="K3957" s="2">
        <v>2</v>
      </c>
      <c r="L3957" s="2">
        <v>2</v>
      </c>
      <c r="M3957" s="2">
        <v>10</v>
      </c>
      <c r="N3957" s="2">
        <v>4</v>
      </c>
      <c r="O3957" s="6" t="s">
        <v>466</v>
      </c>
    </row>
    <row r="3958" spans="2:15" x14ac:dyDescent="0.2">
      <c r="B3958" t="str">
        <f>IF(ISNA(VLOOKUP(K3958&amp;"_"&amp;L3958&amp;"_"&amp;M3958&amp;"_"&amp;O3958,[1]挑战模式!$A:$AS,1,FALSE)),"",IF(VLOOKUP(K3958&amp;"_"&amp;L3958&amp;"_"&amp;M3958&amp;"_"&amp;O3958,[1]挑战模式!$A:$AS,14+N3958,FALSE)="","","Monster_Season"&amp;K3958&amp;"_Challenge"&amp;L3958&amp;"_"&amp;M3958&amp;"_"&amp;N3958&amp;"_"&amp;O3958))</f>
        <v/>
      </c>
      <c r="C3958" t="str">
        <f t="shared" si="183"/>
        <v/>
      </c>
      <c r="G3958" t="str">
        <f>IF(ISNA(VLOOKUP(K3958&amp;"_"&amp;L3958&amp;"_"&amp;M3958&amp;"_"&amp;O3958,[1]挑战模式!$A:$AS,14+N3958,FALSE)),"",IF(VLOOKUP(K3958&amp;"_"&amp;L3958&amp;"_"&amp;M3958&amp;"_"&amp;O3958,[1]挑战模式!$A:$AS,14+N3958,FALSE)="","",IF(VLOOKUP(VLOOKUP(K3958&amp;"_"&amp;L3958&amp;"_"&amp;M3958&amp;"_"&amp;O3958,[1]挑战模式!$A:$AS,14+N3958,FALSE),[1]怪物!$B:$L,11,FALSE)=0,"",VLOOKUP(VLOOKUP(K3958&amp;"_"&amp;L3958&amp;"_"&amp;M3958&amp;"_"&amp;O3958,[1]挑战模式!$A:$AS,14+N3958,FALSE),[1]怪物!$B:$L,11,FALSE))))</f>
        <v/>
      </c>
      <c r="H3958" t="str">
        <f t="shared" si="184"/>
        <v/>
      </c>
      <c r="I3958" t="str">
        <f t="shared" si="185"/>
        <v/>
      </c>
      <c r="J3958" t="str">
        <f>IF(B3958="","",IF(RIGHT(VLOOKUP(K3958&amp;"_"&amp;L3958&amp;"_"&amp;M3958&amp;"_"&amp;O3958,[1]挑战模式!$A:$AS,14+N3958,FALSE),1)="3","EffectCreate_BossEffect;EffectCreate_MonsterShow","EffectCreate_MonsterShow"))</f>
        <v/>
      </c>
      <c r="K3958" s="2">
        <v>2</v>
      </c>
      <c r="L3958" s="2">
        <v>2</v>
      </c>
      <c r="M3958" s="2">
        <v>10</v>
      </c>
      <c r="N3958" s="2">
        <v>5</v>
      </c>
      <c r="O3958" s="6" t="s">
        <v>466</v>
      </c>
    </row>
    <row r="3959" spans="2:15" x14ac:dyDescent="0.2">
      <c r="B3959" t="str">
        <f>IF(ISNA(VLOOKUP(K3959&amp;"_"&amp;L3959&amp;"_"&amp;M3959&amp;"_"&amp;O3959,[1]挑战模式!$A:$AS,1,FALSE)),"",IF(VLOOKUP(K3959&amp;"_"&amp;L3959&amp;"_"&amp;M3959&amp;"_"&amp;O3959,[1]挑战模式!$A:$AS,14+N3959,FALSE)="","","Monster_Season"&amp;K3959&amp;"_Challenge"&amp;L3959&amp;"_"&amp;M3959&amp;"_"&amp;N3959&amp;"_"&amp;O3959))</f>
        <v>Monster_Season2_Challenge3_1_1_Normal</v>
      </c>
      <c r="C3959" t="str">
        <f t="shared" si="183"/>
        <v>None</v>
      </c>
      <c r="G3959" t="str">
        <f>IF(ISNA(VLOOKUP(K3959&amp;"_"&amp;L3959&amp;"_"&amp;M3959&amp;"_"&amp;O3959,[1]挑战模式!$A:$AS,14+N3959,FALSE)),"",IF(VLOOKUP(K3959&amp;"_"&amp;L3959&amp;"_"&amp;M3959&amp;"_"&amp;O3959,[1]挑战模式!$A:$AS,14+N3959,FALSE)="","",IF(VLOOKUP(VLOOKUP(K3959&amp;"_"&amp;L3959&amp;"_"&amp;M3959&amp;"_"&amp;O3959,[1]挑战模式!$A:$AS,14+N3959,FALSE),[1]怪物!$B:$L,11,FALSE)=0,"",VLOOKUP(VLOOKUP(K3959&amp;"_"&amp;L3959&amp;"_"&amp;M3959&amp;"_"&amp;O3959,[1]挑战模式!$A:$AS,14+N3959,FALSE),[1]怪物!$B:$L,11,FALSE))))</f>
        <v/>
      </c>
      <c r="H3959" t="str">
        <f t="shared" si="184"/>
        <v>Unit_Monster_Season2_Challenge3_1_1_Normal</v>
      </c>
      <c r="I3959" t="str">
        <f t="shared" si="185"/>
        <v>TowerDefense_Monster1</v>
      </c>
      <c r="J3959" t="str">
        <f>IF(B3959="","",IF(RIGHT(VLOOKUP(K3959&amp;"_"&amp;L3959&amp;"_"&amp;M3959&amp;"_"&amp;O3959,[1]挑战模式!$A:$AS,14+N3959,FALSE),1)="3","EffectCreate_BossEffect;EffectCreate_MonsterShow","EffectCreate_MonsterShow"))</f>
        <v>EffectCreate_MonsterShow</v>
      </c>
      <c r="K3959" s="2">
        <v>2</v>
      </c>
      <c r="L3959" s="2">
        <v>3</v>
      </c>
      <c r="M3959" s="2">
        <v>1</v>
      </c>
      <c r="N3959" s="2">
        <v>1</v>
      </c>
      <c r="O3959" s="6" t="s">
        <v>466</v>
      </c>
    </row>
    <row r="3960" spans="2:15" x14ac:dyDescent="0.2">
      <c r="B3960" t="str">
        <f>IF(ISNA(VLOOKUP(K3960&amp;"_"&amp;L3960&amp;"_"&amp;M3960&amp;"_"&amp;O3960,[1]挑战模式!$A:$AS,1,FALSE)),"",IF(VLOOKUP(K3960&amp;"_"&amp;L3960&amp;"_"&amp;M3960&amp;"_"&amp;O3960,[1]挑战模式!$A:$AS,14+N3960,FALSE)="","","Monster_Season"&amp;K3960&amp;"_Challenge"&amp;L3960&amp;"_"&amp;M3960&amp;"_"&amp;N3960&amp;"_"&amp;O3960))</f>
        <v/>
      </c>
      <c r="C3960" t="str">
        <f t="shared" si="183"/>
        <v/>
      </c>
      <c r="G3960" t="str">
        <f>IF(ISNA(VLOOKUP(K3960&amp;"_"&amp;L3960&amp;"_"&amp;M3960&amp;"_"&amp;O3960,[1]挑战模式!$A:$AS,14+N3960,FALSE)),"",IF(VLOOKUP(K3960&amp;"_"&amp;L3960&amp;"_"&amp;M3960&amp;"_"&amp;O3960,[1]挑战模式!$A:$AS,14+N3960,FALSE)="","",IF(VLOOKUP(VLOOKUP(K3960&amp;"_"&amp;L3960&amp;"_"&amp;M3960&amp;"_"&amp;O3960,[1]挑战模式!$A:$AS,14+N3960,FALSE),[1]怪物!$B:$L,11,FALSE)=0,"",VLOOKUP(VLOOKUP(K3960&amp;"_"&amp;L3960&amp;"_"&amp;M3960&amp;"_"&amp;O3960,[1]挑战模式!$A:$AS,14+N3960,FALSE),[1]怪物!$B:$L,11,FALSE))))</f>
        <v/>
      </c>
      <c r="H3960" t="str">
        <f t="shared" si="184"/>
        <v/>
      </c>
      <c r="I3960" t="str">
        <f t="shared" si="185"/>
        <v/>
      </c>
      <c r="J3960" t="str">
        <f>IF(B3960="","",IF(RIGHT(VLOOKUP(K3960&amp;"_"&amp;L3960&amp;"_"&amp;M3960&amp;"_"&amp;O3960,[1]挑战模式!$A:$AS,14+N3960,FALSE),1)="3","EffectCreate_BossEffect;EffectCreate_MonsterShow","EffectCreate_MonsterShow"))</f>
        <v/>
      </c>
      <c r="K3960" s="2">
        <v>2</v>
      </c>
      <c r="L3960" s="2">
        <v>3</v>
      </c>
      <c r="M3960" s="2">
        <v>1</v>
      </c>
      <c r="N3960" s="2">
        <v>2</v>
      </c>
      <c r="O3960" s="6" t="s">
        <v>466</v>
      </c>
    </row>
    <row r="3961" spans="2:15" x14ac:dyDescent="0.2">
      <c r="B3961" t="str">
        <f>IF(ISNA(VLOOKUP(K3961&amp;"_"&amp;L3961&amp;"_"&amp;M3961&amp;"_"&amp;O3961,[1]挑战模式!$A:$AS,1,FALSE)),"",IF(VLOOKUP(K3961&amp;"_"&amp;L3961&amp;"_"&amp;M3961&amp;"_"&amp;O3961,[1]挑战模式!$A:$AS,14+N3961,FALSE)="","","Monster_Season"&amp;K3961&amp;"_Challenge"&amp;L3961&amp;"_"&amp;M3961&amp;"_"&amp;N3961&amp;"_"&amp;O3961))</f>
        <v/>
      </c>
      <c r="C3961" t="str">
        <f t="shared" si="183"/>
        <v/>
      </c>
      <c r="G3961" t="str">
        <f>IF(ISNA(VLOOKUP(K3961&amp;"_"&amp;L3961&amp;"_"&amp;M3961&amp;"_"&amp;O3961,[1]挑战模式!$A:$AS,14+N3961,FALSE)),"",IF(VLOOKUP(K3961&amp;"_"&amp;L3961&amp;"_"&amp;M3961&amp;"_"&amp;O3961,[1]挑战模式!$A:$AS,14+N3961,FALSE)="","",IF(VLOOKUP(VLOOKUP(K3961&amp;"_"&amp;L3961&amp;"_"&amp;M3961&amp;"_"&amp;O3961,[1]挑战模式!$A:$AS,14+N3961,FALSE),[1]怪物!$B:$L,11,FALSE)=0,"",VLOOKUP(VLOOKUP(K3961&amp;"_"&amp;L3961&amp;"_"&amp;M3961&amp;"_"&amp;O3961,[1]挑战模式!$A:$AS,14+N3961,FALSE),[1]怪物!$B:$L,11,FALSE))))</f>
        <v/>
      </c>
      <c r="H3961" t="str">
        <f t="shared" si="184"/>
        <v/>
      </c>
      <c r="I3961" t="str">
        <f t="shared" si="185"/>
        <v/>
      </c>
      <c r="J3961" t="str">
        <f>IF(B3961="","",IF(RIGHT(VLOOKUP(K3961&amp;"_"&amp;L3961&amp;"_"&amp;M3961&amp;"_"&amp;O3961,[1]挑战模式!$A:$AS,14+N3961,FALSE),1)="3","EffectCreate_BossEffect;EffectCreate_MonsterShow","EffectCreate_MonsterShow"))</f>
        <v/>
      </c>
      <c r="K3961" s="2">
        <v>2</v>
      </c>
      <c r="L3961" s="2">
        <v>3</v>
      </c>
      <c r="M3961" s="2">
        <v>1</v>
      </c>
      <c r="N3961" s="2">
        <v>3</v>
      </c>
      <c r="O3961" s="6" t="s">
        <v>466</v>
      </c>
    </row>
    <row r="3962" spans="2:15" x14ac:dyDescent="0.2">
      <c r="B3962" t="str">
        <f>IF(ISNA(VLOOKUP(K3962&amp;"_"&amp;L3962&amp;"_"&amp;M3962&amp;"_"&amp;O3962,[1]挑战模式!$A:$AS,1,FALSE)),"",IF(VLOOKUP(K3962&amp;"_"&amp;L3962&amp;"_"&amp;M3962&amp;"_"&amp;O3962,[1]挑战模式!$A:$AS,14+N3962,FALSE)="","","Monster_Season"&amp;K3962&amp;"_Challenge"&amp;L3962&amp;"_"&amp;M3962&amp;"_"&amp;N3962&amp;"_"&amp;O3962))</f>
        <v/>
      </c>
      <c r="C3962" t="str">
        <f t="shared" si="183"/>
        <v/>
      </c>
      <c r="G3962" t="str">
        <f>IF(ISNA(VLOOKUP(K3962&amp;"_"&amp;L3962&amp;"_"&amp;M3962&amp;"_"&amp;O3962,[1]挑战模式!$A:$AS,14+N3962,FALSE)),"",IF(VLOOKUP(K3962&amp;"_"&amp;L3962&amp;"_"&amp;M3962&amp;"_"&amp;O3962,[1]挑战模式!$A:$AS,14+N3962,FALSE)="","",IF(VLOOKUP(VLOOKUP(K3962&amp;"_"&amp;L3962&amp;"_"&amp;M3962&amp;"_"&amp;O3962,[1]挑战模式!$A:$AS,14+N3962,FALSE),[1]怪物!$B:$L,11,FALSE)=0,"",VLOOKUP(VLOOKUP(K3962&amp;"_"&amp;L3962&amp;"_"&amp;M3962&amp;"_"&amp;O3962,[1]挑战模式!$A:$AS,14+N3962,FALSE),[1]怪物!$B:$L,11,FALSE))))</f>
        <v/>
      </c>
      <c r="H3962" t="str">
        <f t="shared" si="184"/>
        <v/>
      </c>
      <c r="I3962" t="str">
        <f t="shared" si="185"/>
        <v/>
      </c>
      <c r="J3962" t="str">
        <f>IF(B3962="","",IF(RIGHT(VLOOKUP(K3962&amp;"_"&amp;L3962&amp;"_"&amp;M3962&amp;"_"&amp;O3962,[1]挑战模式!$A:$AS,14+N3962,FALSE),1)="3","EffectCreate_BossEffect;EffectCreate_MonsterShow","EffectCreate_MonsterShow"))</f>
        <v/>
      </c>
      <c r="K3962" s="2">
        <v>2</v>
      </c>
      <c r="L3962" s="2">
        <v>3</v>
      </c>
      <c r="M3962" s="2">
        <v>1</v>
      </c>
      <c r="N3962" s="2">
        <v>4</v>
      </c>
      <c r="O3962" s="6" t="s">
        <v>466</v>
      </c>
    </row>
    <row r="3963" spans="2:15" x14ac:dyDescent="0.2">
      <c r="B3963" t="str">
        <f>IF(ISNA(VLOOKUP(K3963&amp;"_"&amp;L3963&amp;"_"&amp;M3963&amp;"_"&amp;O3963,[1]挑战模式!$A:$AS,1,FALSE)),"",IF(VLOOKUP(K3963&amp;"_"&amp;L3963&amp;"_"&amp;M3963&amp;"_"&amp;O3963,[1]挑战模式!$A:$AS,14+N3963,FALSE)="","","Monster_Season"&amp;K3963&amp;"_Challenge"&amp;L3963&amp;"_"&amp;M3963&amp;"_"&amp;N3963&amp;"_"&amp;O3963))</f>
        <v/>
      </c>
      <c r="C3963" t="str">
        <f t="shared" si="183"/>
        <v/>
      </c>
      <c r="G3963" t="str">
        <f>IF(ISNA(VLOOKUP(K3963&amp;"_"&amp;L3963&amp;"_"&amp;M3963&amp;"_"&amp;O3963,[1]挑战模式!$A:$AS,14+N3963,FALSE)),"",IF(VLOOKUP(K3963&amp;"_"&amp;L3963&amp;"_"&amp;M3963&amp;"_"&amp;O3963,[1]挑战模式!$A:$AS,14+N3963,FALSE)="","",IF(VLOOKUP(VLOOKUP(K3963&amp;"_"&amp;L3963&amp;"_"&amp;M3963&amp;"_"&amp;O3963,[1]挑战模式!$A:$AS,14+N3963,FALSE),[1]怪物!$B:$L,11,FALSE)=0,"",VLOOKUP(VLOOKUP(K3963&amp;"_"&amp;L3963&amp;"_"&amp;M3963&amp;"_"&amp;O3963,[1]挑战模式!$A:$AS,14+N3963,FALSE),[1]怪物!$B:$L,11,FALSE))))</f>
        <v/>
      </c>
      <c r="H3963" t="str">
        <f t="shared" si="184"/>
        <v/>
      </c>
      <c r="I3963" t="str">
        <f t="shared" si="185"/>
        <v/>
      </c>
      <c r="J3963" t="str">
        <f>IF(B3963="","",IF(RIGHT(VLOOKUP(K3963&amp;"_"&amp;L3963&amp;"_"&amp;M3963&amp;"_"&amp;O3963,[1]挑战模式!$A:$AS,14+N3963,FALSE),1)="3","EffectCreate_BossEffect;EffectCreate_MonsterShow","EffectCreate_MonsterShow"))</f>
        <v/>
      </c>
      <c r="K3963" s="2">
        <v>2</v>
      </c>
      <c r="L3963" s="2">
        <v>3</v>
      </c>
      <c r="M3963" s="2">
        <v>1</v>
      </c>
      <c r="N3963" s="2">
        <v>5</v>
      </c>
      <c r="O3963" s="6" t="s">
        <v>466</v>
      </c>
    </row>
    <row r="3964" spans="2:15" x14ac:dyDescent="0.2">
      <c r="B3964" t="str">
        <f>IF(ISNA(VLOOKUP(K3964&amp;"_"&amp;L3964&amp;"_"&amp;M3964&amp;"_"&amp;O3964,[1]挑战模式!$A:$AS,1,FALSE)),"",IF(VLOOKUP(K3964&amp;"_"&amp;L3964&amp;"_"&amp;M3964&amp;"_"&amp;O3964,[1]挑战模式!$A:$AS,14+N3964,FALSE)="","","Monster_Season"&amp;K3964&amp;"_Challenge"&amp;L3964&amp;"_"&amp;M3964&amp;"_"&amp;N3964&amp;"_"&amp;O3964))</f>
        <v/>
      </c>
      <c r="C3964" t="str">
        <f t="shared" si="183"/>
        <v/>
      </c>
      <c r="G3964" t="str">
        <f>IF(ISNA(VLOOKUP(K3964&amp;"_"&amp;L3964&amp;"_"&amp;M3964&amp;"_"&amp;O3964,[1]挑战模式!$A:$AS,14+N3964,FALSE)),"",IF(VLOOKUP(K3964&amp;"_"&amp;L3964&amp;"_"&amp;M3964&amp;"_"&amp;O3964,[1]挑战模式!$A:$AS,14+N3964,FALSE)="","",IF(VLOOKUP(VLOOKUP(K3964&amp;"_"&amp;L3964&amp;"_"&amp;M3964&amp;"_"&amp;O3964,[1]挑战模式!$A:$AS,14+N3964,FALSE),[1]怪物!$B:$L,11,FALSE)=0,"",VLOOKUP(VLOOKUP(K3964&amp;"_"&amp;L3964&amp;"_"&amp;M3964&amp;"_"&amp;O3964,[1]挑战模式!$A:$AS,14+N3964,FALSE),[1]怪物!$B:$L,11,FALSE))))</f>
        <v/>
      </c>
      <c r="H3964" t="str">
        <f t="shared" si="184"/>
        <v/>
      </c>
      <c r="I3964" t="str">
        <f t="shared" si="185"/>
        <v/>
      </c>
      <c r="J3964" t="str">
        <f>IF(B3964="","",IF(RIGHT(VLOOKUP(K3964&amp;"_"&amp;L3964&amp;"_"&amp;M3964&amp;"_"&amp;O3964,[1]挑战模式!$A:$AS,14+N3964,FALSE),1)="3","EffectCreate_BossEffect;EffectCreate_MonsterShow","EffectCreate_MonsterShow"))</f>
        <v/>
      </c>
      <c r="K3964" s="2">
        <v>2</v>
      </c>
      <c r="L3964" s="2">
        <v>3</v>
      </c>
      <c r="M3964" s="2">
        <v>1</v>
      </c>
      <c r="N3964" s="2">
        <v>6</v>
      </c>
      <c r="O3964" s="6" t="s">
        <v>466</v>
      </c>
    </row>
    <row r="3965" spans="2:15" x14ac:dyDescent="0.2">
      <c r="B3965" t="str">
        <f>IF(ISNA(VLOOKUP(K3965&amp;"_"&amp;L3965&amp;"_"&amp;M3965&amp;"_"&amp;O3965,[1]挑战模式!$A:$AS,1,FALSE)),"",IF(VLOOKUP(K3965&amp;"_"&amp;L3965&amp;"_"&amp;M3965&amp;"_"&amp;O3965,[1]挑战模式!$A:$AS,14+N3965,FALSE)="","","Monster_Season"&amp;K3965&amp;"_Challenge"&amp;L3965&amp;"_"&amp;M3965&amp;"_"&amp;N3965&amp;"_"&amp;O3965))</f>
        <v>Monster_Season2_Challenge3_2_1_Normal</v>
      </c>
      <c r="C3965" t="str">
        <f t="shared" si="183"/>
        <v>None</v>
      </c>
      <c r="G3965" t="str">
        <f>IF(ISNA(VLOOKUP(K3965&amp;"_"&amp;L3965&amp;"_"&amp;M3965&amp;"_"&amp;O3965,[1]挑战模式!$A:$AS,14+N3965,FALSE)),"",IF(VLOOKUP(K3965&amp;"_"&amp;L3965&amp;"_"&amp;M3965&amp;"_"&amp;O3965,[1]挑战模式!$A:$AS,14+N3965,FALSE)="","",IF(VLOOKUP(VLOOKUP(K3965&amp;"_"&amp;L3965&amp;"_"&amp;M3965&amp;"_"&amp;O3965,[1]挑战模式!$A:$AS,14+N3965,FALSE),[1]怪物!$B:$L,11,FALSE)=0,"",VLOOKUP(VLOOKUP(K3965&amp;"_"&amp;L3965&amp;"_"&amp;M3965&amp;"_"&amp;O3965,[1]挑战模式!$A:$AS,14+N3965,FALSE),[1]怪物!$B:$L,11,FALSE))))</f>
        <v/>
      </c>
      <c r="H3965" t="str">
        <f t="shared" si="184"/>
        <v>Unit_Monster_Season2_Challenge3_2_1_Normal</v>
      </c>
      <c r="I3965" t="str">
        <f t="shared" si="185"/>
        <v>TowerDefense_Monster1</v>
      </c>
      <c r="J3965" t="str">
        <f>IF(B3965="","",IF(RIGHT(VLOOKUP(K3965&amp;"_"&amp;L3965&amp;"_"&amp;M3965&amp;"_"&amp;O3965,[1]挑战模式!$A:$AS,14+N3965,FALSE),1)="3","EffectCreate_BossEffect;EffectCreate_MonsterShow","EffectCreate_MonsterShow"))</f>
        <v>EffectCreate_MonsterShow</v>
      </c>
      <c r="K3965" s="2">
        <v>2</v>
      </c>
      <c r="L3965" s="2">
        <v>3</v>
      </c>
      <c r="M3965" s="2">
        <v>2</v>
      </c>
      <c r="N3965" s="2">
        <v>1</v>
      </c>
      <c r="O3965" s="6" t="s">
        <v>466</v>
      </c>
    </row>
    <row r="3966" spans="2:15" x14ac:dyDescent="0.2">
      <c r="B3966" t="str">
        <f>IF(ISNA(VLOOKUP(K3966&amp;"_"&amp;L3966&amp;"_"&amp;M3966&amp;"_"&amp;O3966,[1]挑战模式!$A:$AS,1,FALSE)),"",IF(VLOOKUP(K3966&amp;"_"&amp;L3966&amp;"_"&amp;M3966&amp;"_"&amp;O3966,[1]挑战模式!$A:$AS,14+N3966,FALSE)="","","Monster_Season"&amp;K3966&amp;"_Challenge"&amp;L3966&amp;"_"&amp;M3966&amp;"_"&amp;N3966&amp;"_"&amp;O3966))</f>
        <v>Monster_Season2_Challenge3_2_2_Normal</v>
      </c>
      <c r="C3966" t="str">
        <f t="shared" si="183"/>
        <v>None</v>
      </c>
      <c r="G3966" t="str">
        <f>IF(ISNA(VLOOKUP(K3966&amp;"_"&amp;L3966&amp;"_"&amp;M3966&amp;"_"&amp;O3966,[1]挑战模式!$A:$AS,14+N3966,FALSE)),"",IF(VLOOKUP(K3966&amp;"_"&amp;L3966&amp;"_"&amp;M3966&amp;"_"&amp;O3966,[1]挑战模式!$A:$AS,14+N3966,FALSE)="","",IF(VLOOKUP(VLOOKUP(K3966&amp;"_"&amp;L3966&amp;"_"&amp;M3966&amp;"_"&amp;O3966,[1]挑战模式!$A:$AS,14+N3966,FALSE),[1]怪物!$B:$L,11,FALSE)=0,"",VLOOKUP(VLOOKUP(K3966&amp;"_"&amp;L3966&amp;"_"&amp;M3966&amp;"_"&amp;O3966,[1]挑战模式!$A:$AS,14+N3966,FALSE),[1]怪物!$B:$L,11,FALSE))))</f>
        <v/>
      </c>
      <c r="H3966" t="str">
        <f t="shared" si="184"/>
        <v>Unit_Monster_Season2_Challenge3_2_2_Normal</v>
      </c>
      <c r="I3966" t="str">
        <f t="shared" si="185"/>
        <v>TowerDefense_Monster1</v>
      </c>
      <c r="J3966" t="str">
        <f>IF(B3966="","",IF(RIGHT(VLOOKUP(K3966&amp;"_"&amp;L3966&amp;"_"&amp;M3966&amp;"_"&amp;O3966,[1]挑战模式!$A:$AS,14+N3966,FALSE),1)="3","EffectCreate_BossEffect;EffectCreate_MonsterShow","EffectCreate_MonsterShow"))</f>
        <v>EffectCreate_MonsterShow</v>
      </c>
      <c r="K3966" s="2">
        <v>2</v>
      </c>
      <c r="L3966" s="2">
        <v>3</v>
      </c>
      <c r="M3966" s="2">
        <v>2</v>
      </c>
      <c r="N3966" s="2">
        <v>2</v>
      </c>
      <c r="O3966" s="6" t="s">
        <v>466</v>
      </c>
    </row>
    <row r="3967" spans="2:15" x14ac:dyDescent="0.2">
      <c r="B3967" t="str">
        <f>IF(ISNA(VLOOKUP(K3967&amp;"_"&amp;L3967&amp;"_"&amp;M3967&amp;"_"&amp;O3967,[1]挑战模式!$A:$AS,1,FALSE)),"",IF(VLOOKUP(K3967&amp;"_"&amp;L3967&amp;"_"&amp;M3967&amp;"_"&amp;O3967,[1]挑战模式!$A:$AS,14+N3967,FALSE)="","","Monster_Season"&amp;K3967&amp;"_Challenge"&amp;L3967&amp;"_"&amp;M3967&amp;"_"&amp;N3967&amp;"_"&amp;O3967))</f>
        <v/>
      </c>
      <c r="C3967" t="str">
        <f t="shared" si="183"/>
        <v/>
      </c>
      <c r="G3967" t="str">
        <f>IF(ISNA(VLOOKUP(K3967&amp;"_"&amp;L3967&amp;"_"&amp;M3967&amp;"_"&amp;O3967,[1]挑战模式!$A:$AS,14+N3967,FALSE)),"",IF(VLOOKUP(K3967&amp;"_"&amp;L3967&amp;"_"&amp;M3967&amp;"_"&amp;O3967,[1]挑战模式!$A:$AS,14+N3967,FALSE)="","",IF(VLOOKUP(VLOOKUP(K3967&amp;"_"&amp;L3967&amp;"_"&amp;M3967&amp;"_"&amp;O3967,[1]挑战模式!$A:$AS,14+N3967,FALSE),[1]怪物!$B:$L,11,FALSE)=0,"",VLOOKUP(VLOOKUP(K3967&amp;"_"&amp;L3967&amp;"_"&amp;M3967&amp;"_"&amp;O3967,[1]挑战模式!$A:$AS,14+N3967,FALSE),[1]怪物!$B:$L,11,FALSE))))</f>
        <v/>
      </c>
      <c r="H3967" t="str">
        <f t="shared" si="184"/>
        <v/>
      </c>
      <c r="I3967" t="str">
        <f t="shared" si="185"/>
        <v/>
      </c>
      <c r="J3967" t="str">
        <f>IF(B3967="","",IF(RIGHT(VLOOKUP(K3967&amp;"_"&amp;L3967&amp;"_"&amp;M3967&amp;"_"&amp;O3967,[1]挑战模式!$A:$AS,14+N3967,FALSE),1)="3","EffectCreate_BossEffect;EffectCreate_MonsterShow","EffectCreate_MonsterShow"))</f>
        <v/>
      </c>
      <c r="K3967" s="2">
        <v>2</v>
      </c>
      <c r="L3967" s="2">
        <v>3</v>
      </c>
      <c r="M3967" s="2">
        <v>2</v>
      </c>
      <c r="N3967" s="2">
        <v>3</v>
      </c>
      <c r="O3967" s="6" t="s">
        <v>466</v>
      </c>
    </row>
    <row r="3968" spans="2:15" x14ac:dyDescent="0.2">
      <c r="B3968" t="str">
        <f>IF(ISNA(VLOOKUP(K3968&amp;"_"&amp;L3968&amp;"_"&amp;M3968&amp;"_"&amp;O3968,[1]挑战模式!$A:$AS,1,FALSE)),"",IF(VLOOKUP(K3968&amp;"_"&amp;L3968&amp;"_"&amp;M3968&amp;"_"&amp;O3968,[1]挑战模式!$A:$AS,14+N3968,FALSE)="","","Monster_Season"&amp;K3968&amp;"_Challenge"&amp;L3968&amp;"_"&amp;M3968&amp;"_"&amp;N3968&amp;"_"&amp;O3968))</f>
        <v/>
      </c>
      <c r="C3968" t="str">
        <f t="shared" si="183"/>
        <v/>
      </c>
      <c r="G3968" t="str">
        <f>IF(ISNA(VLOOKUP(K3968&amp;"_"&amp;L3968&amp;"_"&amp;M3968&amp;"_"&amp;O3968,[1]挑战模式!$A:$AS,14+N3968,FALSE)),"",IF(VLOOKUP(K3968&amp;"_"&amp;L3968&amp;"_"&amp;M3968&amp;"_"&amp;O3968,[1]挑战模式!$A:$AS,14+N3968,FALSE)="","",IF(VLOOKUP(VLOOKUP(K3968&amp;"_"&amp;L3968&amp;"_"&amp;M3968&amp;"_"&amp;O3968,[1]挑战模式!$A:$AS,14+N3968,FALSE),[1]怪物!$B:$L,11,FALSE)=0,"",VLOOKUP(VLOOKUP(K3968&amp;"_"&amp;L3968&amp;"_"&amp;M3968&amp;"_"&amp;O3968,[1]挑战模式!$A:$AS,14+N3968,FALSE),[1]怪物!$B:$L,11,FALSE))))</f>
        <v/>
      </c>
      <c r="H3968" t="str">
        <f t="shared" si="184"/>
        <v/>
      </c>
      <c r="I3968" t="str">
        <f t="shared" si="185"/>
        <v/>
      </c>
      <c r="J3968" t="str">
        <f>IF(B3968="","",IF(RIGHT(VLOOKUP(K3968&amp;"_"&amp;L3968&amp;"_"&amp;M3968&amp;"_"&amp;O3968,[1]挑战模式!$A:$AS,14+N3968,FALSE),1)="3","EffectCreate_BossEffect;EffectCreate_MonsterShow","EffectCreate_MonsterShow"))</f>
        <v/>
      </c>
      <c r="K3968" s="2">
        <v>2</v>
      </c>
      <c r="L3968" s="2">
        <v>3</v>
      </c>
      <c r="M3968" s="2">
        <v>2</v>
      </c>
      <c r="N3968" s="2">
        <v>4</v>
      </c>
      <c r="O3968" s="6" t="s">
        <v>466</v>
      </c>
    </row>
    <row r="3969" spans="2:15" x14ac:dyDescent="0.2">
      <c r="B3969" t="str">
        <f>IF(ISNA(VLOOKUP(K3969&amp;"_"&amp;L3969&amp;"_"&amp;M3969&amp;"_"&amp;O3969,[1]挑战模式!$A:$AS,1,FALSE)),"",IF(VLOOKUP(K3969&amp;"_"&amp;L3969&amp;"_"&amp;M3969&amp;"_"&amp;O3969,[1]挑战模式!$A:$AS,14+N3969,FALSE)="","","Monster_Season"&amp;K3969&amp;"_Challenge"&amp;L3969&amp;"_"&amp;M3969&amp;"_"&amp;N3969&amp;"_"&amp;O3969))</f>
        <v/>
      </c>
      <c r="C3969" t="str">
        <f t="shared" si="183"/>
        <v/>
      </c>
      <c r="G3969" t="str">
        <f>IF(ISNA(VLOOKUP(K3969&amp;"_"&amp;L3969&amp;"_"&amp;M3969&amp;"_"&amp;O3969,[1]挑战模式!$A:$AS,14+N3969,FALSE)),"",IF(VLOOKUP(K3969&amp;"_"&amp;L3969&amp;"_"&amp;M3969&amp;"_"&amp;O3969,[1]挑战模式!$A:$AS,14+N3969,FALSE)="","",IF(VLOOKUP(VLOOKUP(K3969&amp;"_"&amp;L3969&amp;"_"&amp;M3969&amp;"_"&amp;O3969,[1]挑战模式!$A:$AS,14+N3969,FALSE),[1]怪物!$B:$L,11,FALSE)=0,"",VLOOKUP(VLOOKUP(K3969&amp;"_"&amp;L3969&amp;"_"&amp;M3969&amp;"_"&amp;O3969,[1]挑战模式!$A:$AS,14+N3969,FALSE),[1]怪物!$B:$L,11,FALSE))))</f>
        <v/>
      </c>
      <c r="H3969" t="str">
        <f t="shared" si="184"/>
        <v/>
      </c>
      <c r="I3969" t="str">
        <f t="shared" si="185"/>
        <v/>
      </c>
      <c r="J3969" t="str">
        <f>IF(B3969="","",IF(RIGHT(VLOOKUP(K3969&amp;"_"&amp;L3969&amp;"_"&amp;M3969&amp;"_"&amp;O3969,[1]挑战模式!$A:$AS,14+N3969,FALSE),1)="3","EffectCreate_BossEffect;EffectCreate_MonsterShow","EffectCreate_MonsterShow"))</f>
        <v/>
      </c>
      <c r="K3969" s="2">
        <v>2</v>
      </c>
      <c r="L3969" s="2">
        <v>3</v>
      </c>
      <c r="M3969" s="2">
        <v>2</v>
      </c>
      <c r="N3969" s="2">
        <v>5</v>
      </c>
      <c r="O3969" s="6" t="s">
        <v>466</v>
      </c>
    </row>
    <row r="3970" spans="2:15" x14ac:dyDescent="0.2">
      <c r="B3970" t="str">
        <f>IF(ISNA(VLOOKUP(K3970&amp;"_"&amp;L3970&amp;"_"&amp;M3970&amp;"_"&amp;O3970,[1]挑战模式!$A:$AS,1,FALSE)),"",IF(VLOOKUP(K3970&amp;"_"&amp;L3970&amp;"_"&amp;M3970&amp;"_"&amp;O3970,[1]挑战模式!$A:$AS,14+N3970,FALSE)="","","Monster_Season"&amp;K3970&amp;"_Challenge"&amp;L3970&amp;"_"&amp;M3970&amp;"_"&amp;N3970&amp;"_"&amp;O3970))</f>
        <v/>
      </c>
      <c r="C3970" t="str">
        <f t="shared" si="183"/>
        <v/>
      </c>
      <c r="G3970" t="str">
        <f>IF(ISNA(VLOOKUP(K3970&amp;"_"&amp;L3970&amp;"_"&amp;M3970&amp;"_"&amp;O3970,[1]挑战模式!$A:$AS,14+N3970,FALSE)),"",IF(VLOOKUP(K3970&amp;"_"&amp;L3970&amp;"_"&amp;M3970&amp;"_"&amp;O3970,[1]挑战模式!$A:$AS,14+N3970,FALSE)="","",IF(VLOOKUP(VLOOKUP(K3970&amp;"_"&amp;L3970&amp;"_"&amp;M3970&amp;"_"&amp;O3970,[1]挑战模式!$A:$AS,14+N3970,FALSE),[1]怪物!$B:$L,11,FALSE)=0,"",VLOOKUP(VLOOKUP(K3970&amp;"_"&amp;L3970&amp;"_"&amp;M3970&amp;"_"&amp;O3970,[1]挑战模式!$A:$AS,14+N3970,FALSE),[1]怪物!$B:$L,11,FALSE))))</f>
        <v/>
      </c>
      <c r="H3970" t="str">
        <f t="shared" si="184"/>
        <v/>
      </c>
      <c r="I3970" t="str">
        <f t="shared" si="185"/>
        <v/>
      </c>
      <c r="J3970" t="str">
        <f>IF(B3970="","",IF(RIGHT(VLOOKUP(K3970&amp;"_"&amp;L3970&amp;"_"&amp;M3970&amp;"_"&amp;O3970,[1]挑战模式!$A:$AS,14+N3970,FALSE),1)="3","EffectCreate_BossEffect;EffectCreate_MonsterShow","EffectCreate_MonsterShow"))</f>
        <v/>
      </c>
      <c r="K3970" s="2">
        <v>2</v>
      </c>
      <c r="L3970" s="2">
        <v>3</v>
      </c>
      <c r="M3970" s="2">
        <v>2</v>
      </c>
      <c r="N3970" s="2">
        <v>6</v>
      </c>
      <c r="O3970" s="6" t="s">
        <v>466</v>
      </c>
    </row>
    <row r="3971" spans="2:15" x14ac:dyDescent="0.2">
      <c r="B3971" t="str">
        <f>IF(ISNA(VLOOKUP(K3971&amp;"_"&amp;L3971&amp;"_"&amp;M3971&amp;"_"&amp;O3971,[1]挑战模式!$A:$AS,1,FALSE)),"",IF(VLOOKUP(K3971&amp;"_"&amp;L3971&amp;"_"&amp;M3971&amp;"_"&amp;O3971,[1]挑战模式!$A:$AS,14+N3971,FALSE)="","","Monster_Season"&amp;K3971&amp;"_Challenge"&amp;L3971&amp;"_"&amp;M3971&amp;"_"&amp;N3971&amp;"_"&amp;O3971))</f>
        <v>Monster_Season2_Challenge3_3_1_Normal</v>
      </c>
      <c r="C3971" t="str">
        <f t="shared" si="183"/>
        <v>None</v>
      </c>
      <c r="G3971" t="str">
        <f>IF(ISNA(VLOOKUP(K3971&amp;"_"&amp;L3971&amp;"_"&amp;M3971&amp;"_"&amp;O3971,[1]挑战模式!$A:$AS,14+N3971,FALSE)),"",IF(VLOOKUP(K3971&amp;"_"&amp;L3971&amp;"_"&amp;M3971&amp;"_"&amp;O3971,[1]挑战模式!$A:$AS,14+N3971,FALSE)="","",IF(VLOOKUP(VLOOKUP(K3971&amp;"_"&amp;L3971&amp;"_"&amp;M3971&amp;"_"&amp;O3971,[1]挑战模式!$A:$AS,14+N3971,FALSE),[1]怪物!$B:$L,11,FALSE)=0,"",VLOOKUP(VLOOKUP(K3971&amp;"_"&amp;L3971&amp;"_"&amp;M3971&amp;"_"&amp;O3971,[1]挑战模式!$A:$AS,14+N3971,FALSE),[1]怪物!$B:$L,11,FALSE))))</f>
        <v/>
      </c>
      <c r="H3971" t="str">
        <f t="shared" si="184"/>
        <v>Unit_Monster_Season2_Challenge3_3_1_Normal</v>
      </c>
      <c r="I3971" t="str">
        <f t="shared" si="185"/>
        <v>TowerDefense_Monster1</v>
      </c>
      <c r="J3971" t="str">
        <f>IF(B3971="","",IF(RIGHT(VLOOKUP(K3971&amp;"_"&amp;L3971&amp;"_"&amp;M3971&amp;"_"&amp;O3971,[1]挑战模式!$A:$AS,14+N3971,FALSE),1)="3","EffectCreate_BossEffect;EffectCreate_MonsterShow","EffectCreate_MonsterShow"))</f>
        <v>EffectCreate_MonsterShow</v>
      </c>
      <c r="K3971" s="2">
        <v>2</v>
      </c>
      <c r="L3971" s="2">
        <v>3</v>
      </c>
      <c r="M3971" s="2">
        <v>3</v>
      </c>
      <c r="N3971" s="2">
        <v>1</v>
      </c>
      <c r="O3971" s="6" t="s">
        <v>466</v>
      </c>
    </row>
    <row r="3972" spans="2:15" x14ac:dyDescent="0.2">
      <c r="B3972" t="str">
        <f>IF(ISNA(VLOOKUP(K3972&amp;"_"&amp;L3972&amp;"_"&amp;M3972&amp;"_"&amp;O3972,[1]挑战模式!$A:$AS,1,FALSE)),"",IF(VLOOKUP(K3972&amp;"_"&amp;L3972&amp;"_"&amp;M3972&amp;"_"&amp;O3972,[1]挑战模式!$A:$AS,14+N3972,FALSE)="","","Monster_Season"&amp;K3972&amp;"_Challenge"&amp;L3972&amp;"_"&amp;M3972&amp;"_"&amp;N3972&amp;"_"&amp;O3972))</f>
        <v>Monster_Season2_Challenge3_3_2_Normal</v>
      </c>
      <c r="C3972" t="str">
        <f t="shared" si="183"/>
        <v>None</v>
      </c>
      <c r="G3972" t="str">
        <f>IF(ISNA(VLOOKUP(K3972&amp;"_"&amp;L3972&amp;"_"&amp;M3972&amp;"_"&amp;O3972,[1]挑战模式!$A:$AS,14+N3972,FALSE)),"",IF(VLOOKUP(K3972&amp;"_"&amp;L3972&amp;"_"&amp;M3972&amp;"_"&amp;O3972,[1]挑战模式!$A:$AS,14+N3972,FALSE)="","",IF(VLOOKUP(VLOOKUP(K3972&amp;"_"&amp;L3972&amp;"_"&amp;M3972&amp;"_"&amp;O3972,[1]挑战模式!$A:$AS,14+N3972,FALSE),[1]怪物!$B:$L,11,FALSE)=0,"",VLOOKUP(VLOOKUP(K3972&amp;"_"&amp;L3972&amp;"_"&amp;M3972&amp;"_"&amp;O3972,[1]挑战模式!$A:$AS,14+N3972,FALSE),[1]怪物!$B:$L,11,FALSE))))</f>
        <v/>
      </c>
      <c r="H3972" t="str">
        <f t="shared" si="184"/>
        <v>Unit_Monster_Season2_Challenge3_3_2_Normal</v>
      </c>
      <c r="I3972" t="str">
        <f t="shared" si="185"/>
        <v>TowerDefense_Monster1</v>
      </c>
      <c r="J3972" t="str">
        <f>IF(B3972="","",IF(RIGHT(VLOOKUP(K3972&amp;"_"&amp;L3972&amp;"_"&amp;M3972&amp;"_"&amp;O3972,[1]挑战模式!$A:$AS,14+N3972,FALSE),1)="3","EffectCreate_BossEffect;EffectCreate_MonsterShow","EffectCreate_MonsterShow"))</f>
        <v>EffectCreate_MonsterShow</v>
      </c>
      <c r="K3972" s="2">
        <v>2</v>
      </c>
      <c r="L3972" s="2">
        <v>3</v>
      </c>
      <c r="M3972" s="2">
        <v>3</v>
      </c>
      <c r="N3972" s="2">
        <v>2</v>
      </c>
      <c r="O3972" s="6" t="s">
        <v>466</v>
      </c>
    </row>
    <row r="3973" spans="2:15" x14ac:dyDescent="0.2">
      <c r="B3973" t="str">
        <f>IF(ISNA(VLOOKUP(K3973&amp;"_"&amp;L3973&amp;"_"&amp;M3973&amp;"_"&amp;O3973,[1]挑战模式!$A:$AS,1,FALSE)),"",IF(VLOOKUP(K3973&amp;"_"&amp;L3973&amp;"_"&amp;M3973&amp;"_"&amp;O3973,[1]挑战模式!$A:$AS,14+N3973,FALSE)="","","Monster_Season"&amp;K3973&amp;"_Challenge"&amp;L3973&amp;"_"&amp;M3973&amp;"_"&amp;N3973&amp;"_"&amp;O3973))</f>
        <v/>
      </c>
      <c r="C3973" t="str">
        <f t="shared" si="183"/>
        <v/>
      </c>
      <c r="G3973" t="str">
        <f>IF(ISNA(VLOOKUP(K3973&amp;"_"&amp;L3973&amp;"_"&amp;M3973&amp;"_"&amp;O3973,[1]挑战模式!$A:$AS,14+N3973,FALSE)),"",IF(VLOOKUP(K3973&amp;"_"&amp;L3973&amp;"_"&amp;M3973&amp;"_"&amp;O3973,[1]挑战模式!$A:$AS,14+N3973,FALSE)="","",IF(VLOOKUP(VLOOKUP(K3973&amp;"_"&amp;L3973&amp;"_"&amp;M3973&amp;"_"&amp;O3973,[1]挑战模式!$A:$AS,14+N3973,FALSE),[1]怪物!$B:$L,11,FALSE)=0,"",VLOOKUP(VLOOKUP(K3973&amp;"_"&amp;L3973&amp;"_"&amp;M3973&amp;"_"&amp;O3973,[1]挑战模式!$A:$AS,14+N3973,FALSE),[1]怪物!$B:$L,11,FALSE))))</f>
        <v/>
      </c>
      <c r="H3973" t="str">
        <f t="shared" si="184"/>
        <v/>
      </c>
      <c r="I3973" t="str">
        <f t="shared" si="185"/>
        <v/>
      </c>
      <c r="J3973" t="str">
        <f>IF(B3973="","",IF(RIGHT(VLOOKUP(K3973&amp;"_"&amp;L3973&amp;"_"&amp;M3973&amp;"_"&amp;O3973,[1]挑战模式!$A:$AS,14+N3973,FALSE),1)="3","EffectCreate_BossEffect;EffectCreate_MonsterShow","EffectCreate_MonsterShow"))</f>
        <v/>
      </c>
      <c r="K3973" s="2">
        <v>2</v>
      </c>
      <c r="L3973" s="2">
        <v>3</v>
      </c>
      <c r="M3973" s="2">
        <v>3</v>
      </c>
      <c r="N3973" s="2">
        <v>3</v>
      </c>
      <c r="O3973" s="6" t="s">
        <v>466</v>
      </c>
    </row>
    <row r="3974" spans="2:15" x14ac:dyDescent="0.2">
      <c r="B3974" t="str">
        <f>IF(ISNA(VLOOKUP(K3974&amp;"_"&amp;L3974&amp;"_"&amp;M3974&amp;"_"&amp;O3974,[1]挑战模式!$A:$AS,1,FALSE)),"",IF(VLOOKUP(K3974&amp;"_"&amp;L3974&amp;"_"&amp;M3974&amp;"_"&amp;O3974,[1]挑战模式!$A:$AS,14+N3974,FALSE)="","","Monster_Season"&amp;K3974&amp;"_Challenge"&amp;L3974&amp;"_"&amp;M3974&amp;"_"&amp;N3974&amp;"_"&amp;O3974))</f>
        <v/>
      </c>
      <c r="C3974" t="str">
        <f t="shared" si="183"/>
        <v/>
      </c>
      <c r="G3974" t="str">
        <f>IF(ISNA(VLOOKUP(K3974&amp;"_"&amp;L3974&amp;"_"&amp;M3974&amp;"_"&amp;O3974,[1]挑战模式!$A:$AS,14+N3974,FALSE)),"",IF(VLOOKUP(K3974&amp;"_"&amp;L3974&amp;"_"&amp;M3974&amp;"_"&amp;O3974,[1]挑战模式!$A:$AS,14+N3974,FALSE)="","",IF(VLOOKUP(VLOOKUP(K3974&amp;"_"&amp;L3974&amp;"_"&amp;M3974&amp;"_"&amp;O3974,[1]挑战模式!$A:$AS,14+N3974,FALSE),[1]怪物!$B:$L,11,FALSE)=0,"",VLOOKUP(VLOOKUP(K3974&amp;"_"&amp;L3974&amp;"_"&amp;M3974&amp;"_"&amp;O3974,[1]挑战模式!$A:$AS,14+N3974,FALSE),[1]怪物!$B:$L,11,FALSE))))</f>
        <v/>
      </c>
      <c r="H3974" t="str">
        <f t="shared" si="184"/>
        <v/>
      </c>
      <c r="I3974" t="str">
        <f t="shared" si="185"/>
        <v/>
      </c>
      <c r="J3974" t="str">
        <f>IF(B3974="","",IF(RIGHT(VLOOKUP(K3974&amp;"_"&amp;L3974&amp;"_"&amp;M3974&amp;"_"&amp;O3974,[1]挑战模式!$A:$AS,14+N3974,FALSE),1)="3","EffectCreate_BossEffect;EffectCreate_MonsterShow","EffectCreate_MonsterShow"))</f>
        <v/>
      </c>
      <c r="K3974" s="2">
        <v>2</v>
      </c>
      <c r="L3974" s="2">
        <v>3</v>
      </c>
      <c r="M3974" s="2">
        <v>3</v>
      </c>
      <c r="N3974" s="2">
        <v>4</v>
      </c>
      <c r="O3974" s="6" t="s">
        <v>466</v>
      </c>
    </row>
    <row r="3975" spans="2:15" x14ac:dyDescent="0.2">
      <c r="B3975" t="str">
        <f>IF(ISNA(VLOOKUP(K3975&amp;"_"&amp;L3975&amp;"_"&amp;M3975&amp;"_"&amp;O3975,[1]挑战模式!$A:$AS,1,FALSE)),"",IF(VLOOKUP(K3975&amp;"_"&amp;L3975&amp;"_"&amp;M3975&amp;"_"&amp;O3975,[1]挑战模式!$A:$AS,14+N3975,FALSE)="","","Monster_Season"&amp;K3975&amp;"_Challenge"&amp;L3975&amp;"_"&amp;M3975&amp;"_"&amp;N3975&amp;"_"&amp;O3975))</f>
        <v/>
      </c>
      <c r="C3975" t="str">
        <f t="shared" ref="C3975:C4038" si="186">IF(B3975="","","None")</f>
        <v/>
      </c>
      <c r="G3975" t="str">
        <f>IF(ISNA(VLOOKUP(K3975&amp;"_"&amp;L3975&amp;"_"&amp;M3975&amp;"_"&amp;O3975,[1]挑战模式!$A:$AS,14+N3975,FALSE)),"",IF(VLOOKUP(K3975&amp;"_"&amp;L3975&amp;"_"&amp;M3975&amp;"_"&amp;O3975,[1]挑战模式!$A:$AS,14+N3975,FALSE)="","",IF(VLOOKUP(VLOOKUP(K3975&amp;"_"&amp;L3975&amp;"_"&amp;M3975&amp;"_"&amp;O3975,[1]挑战模式!$A:$AS,14+N3975,FALSE),[1]怪物!$B:$L,11,FALSE)=0,"",VLOOKUP(VLOOKUP(K3975&amp;"_"&amp;L3975&amp;"_"&amp;M3975&amp;"_"&amp;O3975,[1]挑战模式!$A:$AS,14+N3975,FALSE),[1]怪物!$B:$L,11,FALSE))))</f>
        <v/>
      </c>
      <c r="H3975" t="str">
        <f t="shared" ref="H3975:H4038" si="187">IF(B3975="","","Unit_Monster"&amp;RIGHT(B3975,LEN(B3975)-7))</f>
        <v/>
      </c>
      <c r="I3975" t="str">
        <f t="shared" ref="I3975:I4038" si="188">IF(B3975="","","TowerDefense_Monster1")</f>
        <v/>
      </c>
      <c r="J3975" t="str">
        <f>IF(B3975="","",IF(RIGHT(VLOOKUP(K3975&amp;"_"&amp;L3975&amp;"_"&amp;M3975&amp;"_"&amp;O3975,[1]挑战模式!$A:$AS,14+N3975,FALSE),1)="3","EffectCreate_BossEffect;EffectCreate_MonsterShow","EffectCreate_MonsterShow"))</f>
        <v/>
      </c>
      <c r="K3975" s="2">
        <v>2</v>
      </c>
      <c r="L3975" s="2">
        <v>3</v>
      </c>
      <c r="M3975" s="2">
        <v>3</v>
      </c>
      <c r="N3975" s="2">
        <v>5</v>
      </c>
      <c r="O3975" s="6" t="s">
        <v>466</v>
      </c>
    </row>
    <row r="3976" spans="2:15" x14ac:dyDescent="0.2">
      <c r="B3976" t="str">
        <f>IF(ISNA(VLOOKUP(K3976&amp;"_"&amp;L3976&amp;"_"&amp;M3976&amp;"_"&amp;O3976,[1]挑战模式!$A:$AS,1,FALSE)),"",IF(VLOOKUP(K3976&amp;"_"&amp;L3976&amp;"_"&amp;M3976&amp;"_"&amp;O3976,[1]挑战模式!$A:$AS,14+N3976,FALSE)="","","Monster_Season"&amp;K3976&amp;"_Challenge"&amp;L3976&amp;"_"&amp;M3976&amp;"_"&amp;N3976&amp;"_"&amp;O3976))</f>
        <v/>
      </c>
      <c r="C3976" t="str">
        <f t="shared" si="186"/>
        <v/>
      </c>
      <c r="G3976" t="str">
        <f>IF(ISNA(VLOOKUP(K3976&amp;"_"&amp;L3976&amp;"_"&amp;M3976&amp;"_"&amp;O3976,[1]挑战模式!$A:$AS,14+N3976,FALSE)),"",IF(VLOOKUP(K3976&amp;"_"&amp;L3976&amp;"_"&amp;M3976&amp;"_"&amp;O3976,[1]挑战模式!$A:$AS,14+N3976,FALSE)="","",IF(VLOOKUP(VLOOKUP(K3976&amp;"_"&amp;L3976&amp;"_"&amp;M3976&amp;"_"&amp;O3976,[1]挑战模式!$A:$AS,14+N3976,FALSE),[1]怪物!$B:$L,11,FALSE)=0,"",VLOOKUP(VLOOKUP(K3976&amp;"_"&amp;L3976&amp;"_"&amp;M3976&amp;"_"&amp;O3976,[1]挑战模式!$A:$AS,14+N3976,FALSE),[1]怪物!$B:$L,11,FALSE))))</f>
        <v/>
      </c>
      <c r="H3976" t="str">
        <f t="shared" si="187"/>
        <v/>
      </c>
      <c r="I3976" t="str">
        <f t="shared" si="188"/>
        <v/>
      </c>
      <c r="J3976" t="str">
        <f>IF(B3976="","",IF(RIGHT(VLOOKUP(K3976&amp;"_"&amp;L3976&amp;"_"&amp;M3976&amp;"_"&amp;O3976,[1]挑战模式!$A:$AS,14+N3976,FALSE),1)="3","EffectCreate_BossEffect;EffectCreate_MonsterShow","EffectCreate_MonsterShow"))</f>
        <v/>
      </c>
      <c r="K3976" s="2">
        <v>2</v>
      </c>
      <c r="L3976" s="2">
        <v>3</v>
      </c>
      <c r="M3976" s="2">
        <v>3</v>
      </c>
      <c r="N3976" s="2">
        <v>6</v>
      </c>
      <c r="O3976" s="6" t="s">
        <v>466</v>
      </c>
    </row>
    <row r="3977" spans="2:15" x14ac:dyDescent="0.2">
      <c r="B3977" t="str">
        <f>IF(ISNA(VLOOKUP(K3977&amp;"_"&amp;L3977&amp;"_"&amp;M3977&amp;"_"&amp;O3977,[1]挑战模式!$A:$AS,1,FALSE)),"",IF(VLOOKUP(K3977&amp;"_"&amp;L3977&amp;"_"&amp;M3977&amp;"_"&amp;O3977,[1]挑战模式!$A:$AS,14+N3977,FALSE)="","","Monster_Season"&amp;K3977&amp;"_Challenge"&amp;L3977&amp;"_"&amp;M3977&amp;"_"&amp;N3977&amp;"_"&amp;O3977))</f>
        <v>Monster_Season2_Challenge3_4_1_Normal</v>
      </c>
      <c r="C3977" t="str">
        <f t="shared" si="186"/>
        <v>None</v>
      </c>
      <c r="G3977" t="str">
        <f>IF(ISNA(VLOOKUP(K3977&amp;"_"&amp;L3977&amp;"_"&amp;M3977&amp;"_"&amp;O3977,[1]挑战模式!$A:$AS,14+N3977,FALSE)),"",IF(VLOOKUP(K3977&amp;"_"&amp;L3977&amp;"_"&amp;M3977&amp;"_"&amp;O3977,[1]挑战模式!$A:$AS,14+N3977,FALSE)="","",IF(VLOOKUP(VLOOKUP(K3977&amp;"_"&amp;L3977&amp;"_"&amp;M3977&amp;"_"&amp;O3977,[1]挑战模式!$A:$AS,14+N3977,FALSE),[1]怪物!$B:$L,11,FALSE)=0,"",VLOOKUP(VLOOKUP(K3977&amp;"_"&amp;L3977&amp;"_"&amp;M3977&amp;"_"&amp;O3977,[1]挑战模式!$A:$AS,14+N3977,FALSE),[1]怪物!$B:$L,11,FALSE))))</f>
        <v/>
      </c>
      <c r="H3977" t="str">
        <f t="shared" si="187"/>
        <v>Unit_Monster_Season2_Challenge3_4_1_Normal</v>
      </c>
      <c r="I3977" t="str">
        <f t="shared" si="188"/>
        <v>TowerDefense_Monster1</v>
      </c>
      <c r="J3977" t="str">
        <f>IF(B3977="","",IF(RIGHT(VLOOKUP(K3977&amp;"_"&amp;L3977&amp;"_"&amp;M3977&amp;"_"&amp;O3977,[1]挑战模式!$A:$AS,14+N3977,FALSE),1)="3","EffectCreate_BossEffect;EffectCreate_MonsterShow","EffectCreate_MonsterShow"))</f>
        <v>EffectCreate_MonsterShow</v>
      </c>
      <c r="K3977" s="2">
        <v>2</v>
      </c>
      <c r="L3977" s="2">
        <v>3</v>
      </c>
      <c r="M3977" s="2">
        <v>4</v>
      </c>
      <c r="N3977" s="2">
        <v>1</v>
      </c>
      <c r="O3977" s="6" t="s">
        <v>466</v>
      </c>
    </row>
    <row r="3978" spans="2:15" x14ac:dyDescent="0.2">
      <c r="B3978" t="str">
        <f>IF(ISNA(VLOOKUP(K3978&amp;"_"&amp;L3978&amp;"_"&amp;M3978&amp;"_"&amp;O3978,[1]挑战模式!$A:$AS,1,FALSE)),"",IF(VLOOKUP(K3978&amp;"_"&amp;L3978&amp;"_"&amp;M3978&amp;"_"&amp;O3978,[1]挑战模式!$A:$AS,14+N3978,FALSE)="","","Monster_Season"&amp;K3978&amp;"_Challenge"&amp;L3978&amp;"_"&amp;M3978&amp;"_"&amp;N3978&amp;"_"&amp;O3978))</f>
        <v>Monster_Season2_Challenge3_4_2_Normal</v>
      </c>
      <c r="C3978" t="str">
        <f t="shared" si="186"/>
        <v>None</v>
      </c>
      <c r="G3978" t="str">
        <f>IF(ISNA(VLOOKUP(K3978&amp;"_"&amp;L3978&amp;"_"&amp;M3978&amp;"_"&amp;O3978,[1]挑战模式!$A:$AS,14+N3978,FALSE)),"",IF(VLOOKUP(K3978&amp;"_"&amp;L3978&amp;"_"&amp;M3978&amp;"_"&amp;O3978,[1]挑战模式!$A:$AS,14+N3978,FALSE)="","",IF(VLOOKUP(VLOOKUP(K3978&amp;"_"&amp;L3978&amp;"_"&amp;M3978&amp;"_"&amp;O3978,[1]挑战模式!$A:$AS,14+N3978,FALSE),[1]怪物!$B:$L,11,FALSE)=0,"",VLOOKUP(VLOOKUP(K3978&amp;"_"&amp;L3978&amp;"_"&amp;M3978&amp;"_"&amp;O3978,[1]挑战模式!$A:$AS,14+N3978,FALSE),[1]怪物!$B:$L,11,FALSE))))</f>
        <v/>
      </c>
      <c r="H3978" t="str">
        <f t="shared" si="187"/>
        <v>Unit_Monster_Season2_Challenge3_4_2_Normal</v>
      </c>
      <c r="I3978" t="str">
        <f t="shared" si="188"/>
        <v>TowerDefense_Monster1</v>
      </c>
      <c r="J3978" t="str">
        <f>IF(B3978="","",IF(RIGHT(VLOOKUP(K3978&amp;"_"&amp;L3978&amp;"_"&amp;M3978&amp;"_"&amp;O3978,[1]挑战模式!$A:$AS,14+N3978,FALSE),1)="3","EffectCreate_BossEffect;EffectCreate_MonsterShow","EffectCreate_MonsterShow"))</f>
        <v>EffectCreate_MonsterShow</v>
      </c>
      <c r="K3978" s="2">
        <v>2</v>
      </c>
      <c r="L3978" s="2">
        <v>3</v>
      </c>
      <c r="M3978" s="2">
        <v>4</v>
      </c>
      <c r="N3978" s="2">
        <v>2</v>
      </c>
      <c r="O3978" s="6" t="s">
        <v>466</v>
      </c>
    </row>
    <row r="3979" spans="2:15" x14ac:dyDescent="0.2">
      <c r="B3979" t="str">
        <f>IF(ISNA(VLOOKUP(K3979&amp;"_"&amp;L3979&amp;"_"&amp;M3979&amp;"_"&amp;O3979,[1]挑战模式!$A:$AS,1,FALSE)),"",IF(VLOOKUP(K3979&amp;"_"&amp;L3979&amp;"_"&amp;M3979&amp;"_"&amp;O3979,[1]挑战模式!$A:$AS,14+N3979,FALSE)="","","Monster_Season"&amp;K3979&amp;"_Challenge"&amp;L3979&amp;"_"&amp;M3979&amp;"_"&amp;N3979&amp;"_"&amp;O3979))</f>
        <v>Monster_Season2_Challenge3_4_3_Normal</v>
      </c>
      <c r="C3979" t="str">
        <f t="shared" si="186"/>
        <v>None</v>
      </c>
      <c r="G3979" t="str">
        <f>IF(ISNA(VLOOKUP(K3979&amp;"_"&amp;L3979&amp;"_"&amp;M3979&amp;"_"&amp;O3979,[1]挑战模式!$A:$AS,14+N3979,FALSE)),"",IF(VLOOKUP(K3979&amp;"_"&amp;L3979&amp;"_"&amp;M3979&amp;"_"&amp;O3979,[1]挑战模式!$A:$AS,14+N3979,FALSE)="","",IF(VLOOKUP(VLOOKUP(K3979&amp;"_"&amp;L3979&amp;"_"&amp;M3979&amp;"_"&amp;O3979,[1]挑战模式!$A:$AS,14+N3979,FALSE),[1]怪物!$B:$L,11,FALSE)=0,"",VLOOKUP(VLOOKUP(K3979&amp;"_"&amp;L3979&amp;"_"&amp;M3979&amp;"_"&amp;O3979,[1]挑战模式!$A:$AS,14+N3979,FALSE),[1]怪物!$B:$L,11,FALSE))))</f>
        <v/>
      </c>
      <c r="H3979" t="str">
        <f t="shared" si="187"/>
        <v>Unit_Monster_Season2_Challenge3_4_3_Normal</v>
      </c>
      <c r="I3979" t="str">
        <f t="shared" si="188"/>
        <v>TowerDefense_Monster1</v>
      </c>
      <c r="J3979" t="str">
        <f>IF(B3979="","",IF(RIGHT(VLOOKUP(K3979&amp;"_"&amp;L3979&amp;"_"&amp;M3979&amp;"_"&amp;O3979,[1]挑战模式!$A:$AS,14+N3979,FALSE),1)="3","EffectCreate_BossEffect;EffectCreate_MonsterShow","EffectCreate_MonsterShow"))</f>
        <v>EffectCreate_MonsterShow</v>
      </c>
      <c r="K3979" s="2">
        <v>2</v>
      </c>
      <c r="L3979" s="2">
        <v>3</v>
      </c>
      <c r="M3979" s="2">
        <v>4</v>
      </c>
      <c r="N3979" s="2">
        <v>3</v>
      </c>
      <c r="O3979" s="6" t="s">
        <v>466</v>
      </c>
    </row>
    <row r="3980" spans="2:15" x14ac:dyDescent="0.2">
      <c r="B3980" t="str">
        <f>IF(ISNA(VLOOKUP(K3980&amp;"_"&amp;L3980&amp;"_"&amp;M3980&amp;"_"&amp;O3980,[1]挑战模式!$A:$AS,1,FALSE)),"",IF(VLOOKUP(K3980&amp;"_"&amp;L3980&amp;"_"&amp;M3980&amp;"_"&amp;O3980,[1]挑战模式!$A:$AS,14+N3980,FALSE)="","","Monster_Season"&amp;K3980&amp;"_Challenge"&amp;L3980&amp;"_"&amp;M3980&amp;"_"&amp;N3980&amp;"_"&amp;O3980))</f>
        <v/>
      </c>
      <c r="C3980" t="str">
        <f t="shared" si="186"/>
        <v/>
      </c>
      <c r="G3980" t="str">
        <f>IF(ISNA(VLOOKUP(K3980&amp;"_"&amp;L3980&amp;"_"&amp;M3980&amp;"_"&amp;O3980,[1]挑战模式!$A:$AS,14+N3980,FALSE)),"",IF(VLOOKUP(K3980&amp;"_"&amp;L3980&amp;"_"&amp;M3980&amp;"_"&amp;O3980,[1]挑战模式!$A:$AS,14+N3980,FALSE)="","",IF(VLOOKUP(VLOOKUP(K3980&amp;"_"&amp;L3980&amp;"_"&amp;M3980&amp;"_"&amp;O3980,[1]挑战模式!$A:$AS,14+N3980,FALSE),[1]怪物!$B:$L,11,FALSE)=0,"",VLOOKUP(VLOOKUP(K3980&amp;"_"&amp;L3980&amp;"_"&amp;M3980&amp;"_"&amp;O3980,[1]挑战模式!$A:$AS,14+N3980,FALSE),[1]怪物!$B:$L,11,FALSE))))</f>
        <v/>
      </c>
      <c r="H3980" t="str">
        <f t="shared" si="187"/>
        <v/>
      </c>
      <c r="I3980" t="str">
        <f t="shared" si="188"/>
        <v/>
      </c>
      <c r="J3980" t="str">
        <f>IF(B3980="","",IF(RIGHT(VLOOKUP(K3980&amp;"_"&amp;L3980&amp;"_"&amp;M3980&amp;"_"&amp;O3980,[1]挑战模式!$A:$AS,14+N3980,FALSE),1)="3","EffectCreate_BossEffect;EffectCreate_MonsterShow","EffectCreate_MonsterShow"))</f>
        <v/>
      </c>
      <c r="K3980" s="2">
        <v>2</v>
      </c>
      <c r="L3980" s="2">
        <v>3</v>
      </c>
      <c r="M3980" s="2">
        <v>4</v>
      </c>
      <c r="N3980" s="2">
        <v>4</v>
      </c>
      <c r="O3980" s="6" t="s">
        <v>466</v>
      </c>
    </row>
    <row r="3981" spans="2:15" x14ac:dyDescent="0.2">
      <c r="B3981" t="str">
        <f>IF(ISNA(VLOOKUP(K3981&amp;"_"&amp;L3981&amp;"_"&amp;M3981&amp;"_"&amp;O3981,[1]挑战模式!$A:$AS,1,FALSE)),"",IF(VLOOKUP(K3981&amp;"_"&amp;L3981&amp;"_"&amp;M3981&amp;"_"&amp;O3981,[1]挑战模式!$A:$AS,14+N3981,FALSE)="","","Monster_Season"&amp;K3981&amp;"_Challenge"&amp;L3981&amp;"_"&amp;M3981&amp;"_"&amp;N3981&amp;"_"&amp;O3981))</f>
        <v/>
      </c>
      <c r="C3981" t="str">
        <f t="shared" si="186"/>
        <v/>
      </c>
      <c r="G3981" t="str">
        <f>IF(ISNA(VLOOKUP(K3981&amp;"_"&amp;L3981&amp;"_"&amp;M3981&amp;"_"&amp;O3981,[1]挑战模式!$A:$AS,14+N3981,FALSE)),"",IF(VLOOKUP(K3981&amp;"_"&amp;L3981&amp;"_"&amp;M3981&amp;"_"&amp;O3981,[1]挑战模式!$A:$AS,14+N3981,FALSE)="","",IF(VLOOKUP(VLOOKUP(K3981&amp;"_"&amp;L3981&amp;"_"&amp;M3981&amp;"_"&amp;O3981,[1]挑战模式!$A:$AS,14+N3981,FALSE),[1]怪物!$B:$L,11,FALSE)=0,"",VLOOKUP(VLOOKUP(K3981&amp;"_"&amp;L3981&amp;"_"&amp;M3981&amp;"_"&amp;O3981,[1]挑战模式!$A:$AS,14+N3981,FALSE),[1]怪物!$B:$L,11,FALSE))))</f>
        <v/>
      </c>
      <c r="H3981" t="str">
        <f t="shared" si="187"/>
        <v/>
      </c>
      <c r="I3981" t="str">
        <f t="shared" si="188"/>
        <v/>
      </c>
      <c r="J3981" t="str">
        <f>IF(B3981="","",IF(RIGHT(VLOOKUP(K3981&amp;"_"&amp;L3981&amp;"_"&amp;M3981&amp;"_"&amp;O3981,[1]挑战模式!$A:$AS,14+N3981,FALSE),1)="3","EffectCreate_BossEffect;EffectCreate_MonsterShow","EffectCreate_MonsterShow"))</f>
        <v/>
      </c>
      <c r="K3981" s="2">
        <v>2</v>
      </c>
      <c r="L3981" s="2">
        <v>3</v>
      </c>
      <c r="M3981" s="2">
        <v>4</v>
      </c>
      <c r="N3981" s="2">
        <v>5</v>
      </c>
      <c r="O3981" s="6" t="s">
        <v>466</v>
      </c>
    </row>
    <row r="3982" spans="2:15" x14ac:dyDescent="0.2">
      <c r="B3982" t="str">
        <f>IF(ISNA(VLOOKUP(K3982&amp;"_"&amp;L3982&amp;"_"&amp;M3982&amp;"_"&amp;O3982,[1]挑战模式!$A:$AS,1,FALSE)),"",IF(VLOOKUP(K3982&amp;"_"&amp;L3982&amp;"_"&amp;M3982&amp;"_"&amp;O3982,[1]挑战模式!$A:$AS,14+N3982,FALSE)="","","Monster_Season"&amp;K3982&amp;"_Challenge"&amp;L3982&amp;"_"&amp;M3982&amp;"_"&amp;N3982&amp;"_"&amp;O3982))</f>
        <v/>
      </c>
      <c r="C3982" t="str">
        <f t="shared" si="186"/>
        <v/>
      </c>
      <c r="G3982" t="str">
        <f>IF(ISNA(VLOOKUP(K3982&amp;"_"&amp;L3982&amp;"_"&amp;M3982&amp;"_"&amp;O3982,[1]挑战模式!$A:$AS,14+N3982,FALSE)),"",IF(VLOOKUP(K3982&amp;"_"&amp;L3982&amp;"_"&amp;M3982&amp;"_"&amp;O3982,[1]挑战模式!$A:$AS,14+N3982,FALSE)="","",IF(VLOOKUP(VLOOKUP(K3982&amp;"_"&amp;L3982&amp;"_"&amp;M3982&amp;"_"&amp;O3982,[1]挑战模式!$A:$AS,14+N3982,FALSE),[1]怪物!$B:$L,11,FALSE)=0,"",VLOOKUP(VLOOKUP(K3982&amp;"_"&amp;L3982&amp;"_"&amp;M3982&amp;"_"&amp;O3982,[1]挑战模式!$A:$AS,14+N3982,FALSE),[1]怪物!$B:$L,11,FALSE))))</f>
        <v/>
      </c>
      <c r="H3982" t="str">
        <f t="shared" si="187"/>
        <v/>
      </c>
      <c r="I3982" t="str">
        <f t="shared" si="188"/>
        <v/>
      </c>
      <c r="J3982" t="str">
        <f>IF(B3982="","",IF(RIGHT(VLOOKUP(K3982&amp;"_"&amp;L3982&amp;"_"&amp;M3982&amp;"_"&amp;O3982,[1]挑战模式!$A:$AS,14+N3982,FALSE),1)="3","EffectCreate_BossEffect;EffectCreate_MonsterShow","EffectCreate_MonsterShow"))</f>
        <v/>
      </c>
      <c r="K3982" s="2">
        <v>2</v>
      </c>
      <c r="L3982" s="2">
        <v>3</v>
      </c>
      <c r="M3982" s="2">
        <v>4</v>
      </c>
      <c r="N3982" s="2">
        <v>6</v>
      </c>
      <c r="O3982" s="6" t="s">
        <v>466</v>
      </c>
    </row>
    <row r="3983" spans="2:15" x14ac:dyDescent="0.2">
      <c r="B3983" t="str">
        <f>IF(ISNA(VLOOKUP(K3983&amp;"_"&amp;L3983&amp;"_"&amp;M3983&amp;"_"&amp;O3983,[1]挑战模式!$A:$AS,1,FALSE)),"",IF(VLOOKUP(K3983&amp;"_"&amp;L3983&amp;"_"&amp;M3983&amp;"_"&amp;O3983,[1]挑战模式!$A:$AS,14+N3983,FALSE)="","","Monster_Season"&amp;K3983&amp;"_Challenge"&amp;L3983&amp;"_"&amp;M3983&amp;"_"&amp;N3983&amp;"_"&amp;O3983))</f>
        <v>Monster_Season2_Challenge3_5_1_Normal</v>
      </c>
      <c r="C3983" t="str">
        <f t="shared" si="186"/>
        <v>None</v>
      </c>
      <c r="G3983" t="str">
        <f>IF(ISNA(VLOOKUP(K3983&amp;"_"&amp;L3983&amp;"_"&amp;M3983&amp;"_"&amp;O3983,[1]挑战模式!$A:$AS,14+N3983,FALSE)),"",IF(VLOOKUP(K3983&amp;"_"&amp;L3983&amp;"_"&amp;M3983&amp;"_"&amp;O3983,[1]挑战模式!$A:$AS,14+N3983,FALSE)="","",IF(VLOOKUP(VLOOKUP(K3983&amp;"_"&amp;L3983&amp;"_"&amp;M3983&amp;"_"&amp;O3983,[1]挑战模式!$A:$AS,14+N3983,FALSE),[1]怪物!$B:$L,11,FALSE)=0,"",VLOOKUP(VLOOKUP(K3983&amp;"_"&amp;L3983&amp;"_"&amp;M3983&amp;"_"&amp;O3983,[1]挑战模式!$A:$AS,14+N3983,FALSE),[1]怪物!$B:$L,11,FALSE))))</f>
        <v/>
      </c>
      <c r="H3983" t="str">
        <f t="shared" si="187"/>
        <v>Unit_Monster_Season2_Challenge3_5_1_Normal</v>
      </c>
      <c r="I3983" t="str">
        <f t="shared" si="188"/>
        <v>TowerDefense_Monster1</v>
      </c>
      <c r="J3983" t="str">
        <f>IF(B3983="","",IF(RIGHT(VLOOKUP(K3983&amp;"_"&amp;L3983&amp;"_"&amp;M3983&amp;"_"&amp;O3983,[1]挑战模式!$A:$AS,14+N3983,FALSE),1)="3","EffectCreate_BossEffect;EffectCreate_MonsterShow","EffectCreate_MonsterShow"))</f>
        <v>EffectCreate_MonsterShow</v>
      </c>
      <c r="K3983" s="2">
        <v>2</v>
      </c>
      <c r="L3983" s="2">
        <v>3</v>
      </c>
      <c r="M3983" s="2">
        <v>5</v>
      </c>
      <c r="N3983" s="2">
        <v>1</v>
      </c>
      <c r="O3983" s="6" t="s">
        <v>466</v>
      </c>
    </row>
    <row r="3984" spans="2:15" x14ac:dyDescent="0.2">
      <c r="B3984" t="str">
        <f>IF(ISNA(VLOOKUP(K3984&amp;"_"&amp;L3984&amp;"_"&amp;M3984&amp;"_"&amp;O3984,[1]挑战模式!$A:$AS,1,FALSE)),"",IF(VLOOKUP(K3984&amp;"_"&amp;L3984&amp;"_"&amp;M3984&amp;"_"&amp;O3984,[1]挑战模式!$A:$AS,14+N3984,FALSE)="","","Monster_Season"&amp;K3984&amp;"_Challenge"&amp;L3984&amp;"_"&amp;M3984&amp;"_"&amp;N3984&amp;"_"&amp;O3984))</f>
        <v>Monster_Season2_Challenge3_5_2_Normal</v>
      </c>
      <c r="C3984" t="str">
        <f t="shared" si="186"/>
        <v>None</v>
      </c>
      <c r="G3984" t="str">
        <f>IF(ISNA(VLOOKUP(K3984&amp;"_"&amp;L3984&amp;"_"&amp;M3984&amp;"_"&amp;O3984,[1]挑战模式!$A:$AS,14+N3984,FALSE)),"",IF(VLOOKUP(K3984&amp;"_"&amp;L3984&amp;"_"&amp;M3984&amp;"_"&amp;O3984,[1]挑战模式!$A:$AS,14+N3984,FALSE)="","",IF(VLOOKUP(VLOOKUP(K3984&amp;"_"&amp;L3984&amp;"_"&amp;M3984&amp;"_"&amp;O3984,[1]挑战模式!$A:$AS,14+N3984,FALSE),[1]怪物!$B:$L,11,FALSE)=0,"",VLOOKUP(VLOOKUP(K3984&amp;"_"&amp;L3984&amp;"_"&amp;M3984&amp;"_"&amp;O3984,[1]挑战模式!$A:$AS,14+N3984,FALSE),[1]怪物!$B:$L,11,FALSE))))</f>
        <v/>
      </c>
      <c r="H3984" t="str">
        <f t="shared" si="187"/>
        <v>Unit_Monster_Season2_Challenge3_5_2_Normal</v>
      </c>
      <c r="I3984" t="str">
        <f t="shared" si="188"/>
        <v>TowerDefense_Monster1</v>
      </c>
      <c r="J3984" t="str">
        <f>IF(B3984="","",IF(RIGHT(VLOOKUP(K3984&amp;"_"&amp;L3984&amp;"_"&amp;M3984&amp;"_"&amp;O3984,[1]挑战模式!$A:$AS,14+N3984,FALSE),1)="3","EffectCreate_BossEffect;EffectCreate_MonsterShow","EffectCreate_MonsterShow"))</f>
        <v>EffectCreate_MonsterShow</v>
      </c>
      <c r="K3984" s="2">
        <v>2</v>
      </c>
      <c r="L3984" s="2">
        <v>3</v>
      </c>
      <c r="M3984" s="2">
        <v>5</v>
      </c>
      <c r="N3984" s="2">
        <v>2</v>
      </c>
      <c r="O3984" s="6" t="s">
        <v>466</v>
      </c>
    </row>
    <row r="3985" spans="2:15" x14ac:dyDescent="0.2">
      <c r="B3985" t="str">
        <f>IF(ISNA(VLOOKUP(K3985&amp;"_"&amp;L3985&amp;"_"&amp;M3985&amp;"_"&amp;O3985,[1]挑战模式!$A:$AS,1,FALSE)),"",IF(VLOOKUP(K3985&amp;"_"&amp;L3985&amp;"_"&amp;M3985&amp;"_"&amp;O3985,[1]挑战模式!$A:$AS,14+N3985,FALSE)="","","Monster_Season"&amp;K3985&amp;"_Challenge"&amp;L3985&amp;"_"&amp;M3985&amp;"_"&amp;N3985&amp;"_"&amp;O3985))</f>
        <v>Monster_Season2_Challenge3_5_3_Normal</v>
      </c>
      <c r="C3985" t="str">
        <f t="shared" si="186"/>
        <v>None</v>
      </c>
      <c r="G3985" t="str">
        <f>IF(ISNA(VLOOKUP(K3985&amp;"_"&amp;L3985&amp;"_"&amp;M3985&amp;"_"&amp;O3985,[1]挑战模式!$A:$AS,14+N3985,FALSE)),"",IF(VLOOKUP(K3985&amp;"_"&amp;L3985&amp;"_"&amp;M3985&amp;"_"&amp;O3985,[1]挑战模式!$A:$AS,14+N3985,FALSE)="","",IF(VLOOKUP(VLOOKUP(K3985&amp;"_"&amp;L3985&amp;"_"&amp;M3985&amp;"_"&amp;O3985,[1]挑战模式!$A:$AS,14+N3985,FALSE),[1]怪物!$B:$L,11,FALSE)=0,"",VLOOKUP(VLOOKUP(K3985&amp;"_"&amp;L3985&amp;"_"&amp;M3985&amp;"_"&amp;O3985,[1]挑战模式!$A:$AS,14+N3985,FALSE),[1]怪物!$B:$L,11,FALSE))))</f>
        <v/>
      </c>
      <c r="H3985" t="str">
        <f t="shared" si="187"/>
        <v>Unit_Monster_Season2_Challenge3_5_3_Normal</v>
      </c>
      <c r="I3985" t="str">
        <f t="shared" si="188"/>
        <v>TowerDefense_Monster1</v>
      </c>
      <c r="J3985" t="str">
        <f>IF(B3985="","",IF(RIGHT(VLOOKUP(K3985&amp;"_"&amp;L3985&amp;"_"&amp;M3985&amp;"_"&amp;O3985,[1]挑战模式!$A:$AS,14+N3985,FALSE),1)="3","EffectCreate_BossEffect;EffectCreate_MonsterShow","EffectCreate_MonsterShow"))</f>
        <v>EffectCreate_MonsterShow</v>
      </c>
      <c r="K3985" s="2">
        <v>2</v>
      </c>
      <c r="L3985" s="2">
        <v>3</v>
      </c>
      <c r="M3985" s="2">
        <v>5</v>
      </c>
      <c r="N3985" s="2">
        <v>3</v>
      </c>
      <c r="O3985" s="6" t="s">
        <v>466</v>
      </c>
    </row>
    <row r="3986" spans="2:15" x14ac:dyDescent="0.2">
      <c r="B3986" t="str">
        <f>IF(ISNA(VLOOKUP(K3986&amp;"_"&amp;L3986&amp;"_"&amp;M3986&amp;"_"&amp;O3986,[1]挑战模式!$A:$AS,1,FALSE)),"",IF(VLOOKUP(K3986&amp;"_"&amp;L3986&amp;"_"&amp;M3986&amp;"_"&amp;O3986,[1]挑战模式!$A:$AS,14+N3986,FALSE)="","","Monster_Season"&amp;K3986&amp;"_Challenge"&amp;L3986&amp;"_"&amp;M3986&amp;"_"&amp;N3986&amp;"_"&amp;O3986))</f>
        <v/>
      </c>
      <c r="C3986" t="str">
        <f t="shared" si="186"/>
        <v/>
      </c>
      <c r="G3986" t="str">
        <f>IF(ISNA(VLOOKUP(K3986&amp;"_"&amp;L3986&amp;"_"&amp;M3986&amp;"_"&amp;O3986,[1]挑战模式!$A:$AS,14+N3986,FALSE)),"",IF(VLOOKUP(K3986&amp;"_"&amp;L3986&amp;"_"&amp;M3986&amp;"_"&amp;O3986,[1]挑战模式!$A:$AS,14+N3986,FALSE)="","",IF(VLOOKUP(VLOOKUP(K3986&amp;"_"&amp;L3986&amp;"_"&amp;M3986&amp;"_"&amp;O3986,[1]挑战模式!$A:$AS,14+N3986,FALSE),[1]怪物!$B:$L,11,FALSE)=0,"",VLOOKUP(VLOOKUP(K3986&amp;"_"&amp;L3986&amp;"_"&amp;M3986&amp;"_"&amp;O3986,[1]挑战模式!$A:$AS,14+N3986,FALSE),[1]怪物!$B:$L,11,FALSE))))</f>
        <v/>
      </c>
      <c r="H3986" t="str">
        <f t="shared" si="187"/>
        <v/>
      </c>
      <c r="I3986" t="str">
        <f t="shared" si="188"/>
        <v/>
      </c>
      <c r="J3986" t="str">
        <f>IF(B3986="","",IF(RIGHT(VLOOKUP(K3986&amp;"_"&amp;L3986&amp;"_"&amp;M3986&amp;"_"&amp;O3986,[1]挑战模式!$A:$AS,14+N3986,FALSE),1)="3","EffectCreate_BossEffect;EffectCreate_MonsterShow","EffectCreate_MonsterShow"))</f>
        <v/>
      </c>
      <c r="K3986" s="2">
        <v>2</v>
      </c>
      <c r="L3986" s="2">
        <v>3</v>
      </c>
      <c r="M3986" s="2">
        <v>5</v>
      </c>
      <c r="N3986" s="2">
        <v>4</v>
      </c>
      <c r="O3986" s="6" t="s">
        <v>466</v>
      </c>
    </row>
    <row r="3987" spans="2:15" x14ac:dyDescent="0.2">
      <c r="B3987" t="str">
        <f>IF(ISNA(VLOOKUP(K3987&amp;"_"&amp;L3987&amp;"_"&amp;M3987&amp;"_"&amp;O3987,[1]挑战模式!$A:$AS,1,FALSE)),"",IF(VLOOKUP(K3987&amp;"_"&amp;L3987&amp;"_"&amp;M3987&amp;"_"&amp;O3987,[1]挑战模式!$A:$AS,14+N3987,FALSE)="","","Monster_Season"&amp;K3987&amp;"_Challenge"&amp;L3987&amp;"_"&amp;M3987&amp;"_"&amp;N3987&amp;"_"&amp;O3987))</f>
        <v/>
      </c>
      <c r="C3987" t="str">
        <f t="shared" si="186"/>
        <v/>
      </c>
      <c r="G3987" t="str">
        <f>IF(ISNA(VLOOKUP(K3987&amp;"_"&amp;L3987&amp;"_"&amp;M3987&amp;"_"&amp;O3987,[1]挑战模式!$A:$AS,14+N3987,FALSE)),"",IF(VLOOKUP(K3987&amp;"_"&amp;L3987&amp;"_"&amp;M3987&amp;"_"&amp;O3987,[1]挑战模式!$A:$AS,14+N3987,FALSE)="","",IF(VLOOKUP(VLOOKUP(K3987&amp;"_"&amp;L3987&amp;"_"&amp;M3987&amp;"_"&amp;O3987,[1]挑战模式!$A:$AS,14+N3987,FALSE),[1]怪物!$B:$L,11,FALSE)=0,"",VLOOKUP(VLOOKUP(K3987&amp;"_"&amp;L3987&amp;"_"&amp;M3987&amp;"_"&amp;O3987,[1]挑战模式!$A:$AS,14+N3987,FALSE),[1]怪物!$B:$L,11,FALSE))))</f>
        <v/>
      </c>
      <c r="H3987" t="str">
        <f t="shared" si="187"/>
        <v/>
      </c>
      <c r="I3987" t="str">
        <f t="shared" si="188"/>
        <v/>
      </c>
      <c r="J3987" t="str">
        <f>IF(B3987="","",IF(RIGHT(VLOOKUP(K3987&amp;"_"&amp;L3987&amp;"_"&amp;M3987&amp;"_"&amp;O3987,[1]挑战模式!$A:$AS,14+N3987,FALSE),1)="3","EffectCreate_BossEffect;EffectCreate_MonsterShow","EffectCreate_MonsterShow"))</f>
        <v/>
      </c>
      <c r="K3987" s="2">
        <v>2</v>
      </c>
      <c r="L3987" s="2">
        <v>3</v>
      </c>
      <c r="M3987" s="2">
        <v>5</v>
      </c>
      <c r="N3987" s="2">
        <v>5</v>
      </c>
      <c r="O3987" s="6" t="s">
        <v>466</v>
      </c>
    </row>
    <row r="3988" spans="2:15" x14ac:dyDescent="0.2">
      <c r="B3988" t="str">
        <f>IF(ISNA(VLOOKUP(K3988&amp;"_"&amp;L3988&amp;"_"&amp;M3988&amp;"_"&amp;O3988,[1]挑战模式!$A:$AS,1,FALSE)),"",IF(VLOOKUP(K3988&amp;"_"&amp;L3988&amp;"_"&amp;M3988&amp;"_"&amp;O3988,[1]挑战模式!$A:$AS,14+N3988,FALSE)="","","Monster_Season"&amp;K3988&amp;"_Challenge"&amp;L3988&amp;"_"&amp;M3988&amp;"_"&amp;N3988&amp;"_"&amp;O3988))</f>
        <v/>
      </c>
      <c r="C3988" t="str">
        <f t="shared" si="186"/>
        <v/>
      </c>
      <c r="G3988" t="str">
        <f>IF(ISNA(VLOOKUP(K3988&amp;"_"&amp;L3988&amp;"_"&amp;M3988&amp;"_"&amp;O3988,[1]挑战模式!$A:$AS,14+N3988,FALSE)),"",IF(VLOOKUP(K3988&amp;"_"&amp;L3988&amp;"_"&amp;M3988&amp;"_"&amp;O3988,[1]挑战模式!$A:$AS,14+N3988,FALSE)="","",IF(VLOOKUP(VLOOKUP(K3988&amp;"_"&amp;L3988&amp;"_"&amp;M3988&amp;"_"&amp;O3988,[1]挑战模式!$A:$AS,14+N3988,FALSE),[1]怪物!$B:$L,11,FALSE)=0,"",VLOOKUP(VLOOKUP(K3988&amp;"_"&amp;L3988&amp;"_"&amp;M3988&amp;"_"&amp;O3988,[1]挑战模式!$A:$AS,14+N3988,FALSE),[1]怪物!$B:$L,11,FALSE))))</f>
        <v/>
      </c>
      <c r="H3988" t="str">
        <f t="shared" si="187"/>
        <v/>
      </c>
      <c r="I3988" t="str">
        <f t="shared" si="188"/>
        <v/>
      </c>
      <c r="J3988" t="str">
        <f>IF(B3988="","",IF(RIGHT(VLOOKUP(K3988&amp;"_"&amp;L3988&amp;"_"&amp;M3988&amp;"_"&amp;O3988,[1]挑战模式!$A:$AS,14+N3988,FALSE),1)="3","EffectCreate_BossEffect;EffectCreate_MonsterShow","EffectCreate_MonsterShow"))</f>
        <v/>
      </c>
      <c r="K3988" s="2">
        <v>2</v>
      </c>
      <c r="L3988" s="2">
        <v>3</v>
      </c>
      <c r="M3988" s="2">
        <v>5</v>
      </c>
      <c r="N3988" s="2">
        <v>6</v>
      </c>
      <c r="O3988" s="6" t="s">
        <v>466</v>
      </c>
    </row>
    <row r="3989" spans="2:15" x14ac:dyDescent="0.2">
      <c r="B3989" t="str">
        <f>IF(ISNA(VLOOKUP(K3989&amp;"_"&amp;L3989&amp;"_"&amp;M3989&amp;"_"&amp;O3989,[1]挑战模式!$A:$AS,1,FALSE)),"",IF(VLOOKUP(K3989&amp;"_"&amp;L3989&amp;"_"&amp;M3989&amp;"_"&amp;O3989,[1]挑战模式!$A:$AS,14+N3989,FALSE)="","","Monster_Season"&amp;K3989&amp;"_Challenge"&amp;L3989&amp;"_"&amp;M3989&amp;"_"&amp;N3989&amp;"_"&amp;O3989))</f>
        <v>Monster_Season2_Challenge3_6_1_Normal</v>
      </c>
      <c r="C3989" t="str">
        <f t="shared" si="186"/>
        <v>None</v>
      </c>
      <c r="G3989" t="str">
        <f>IF(ISNA(VLOOKUP(K3989&amp;"_"&amp;L3989&amp;"_"&amp;M3989&amp;"_"&amp;O3989,[1]挑战模式!$A:$AS,14+N3989,FALSE)),"",IF(VLOOKUP(K3989&amp;"_"&amp;L3989&amp;"_"&amp;M3989&amp;"_"&amp;O3989,[1]挑战模式!$A:$AS,14+N3989,FALSE)="","",IF(VLOOKUP(VLOOKUP(K3989&amp;"_"&amp;L3989&amp;"_"&amp;M3989&amp;"_"&amp;O3989,[1]挑战模式!$A:$AS,14+N3989,FALSE),[1]怪物!$B:$L,11,FALSE)=0,"",VLOOKUP(VLOOKUP(K3989&amp;"_"&amp;L3989&amp;"_"&amp;M3989&amp;"_"&amp;O3989,[1]挑战模式!$A:$AS,14+N3989,FALSE),[1]怪物!$B:$L,11,FALSE))))</f>
        <v/>
      </c>
      <c r="H3989" t="str">
        <f t="shared" si="187"/>
        <v>Unit_Monster_Season2_Challenge3_6_1_Normal</v>
      </c>
      <c r="I3989" t="str">
        <f t="shared" si="188"/>
        <v>TowerDefense_Monster1</v>
      </c>
      <c r="J3989" t="str">
        <f>IF(B3989="","",IF(RIGHT(VLOOKUP(K3989&amp;"_"&amp;L3989&amp;"_"&amp;M3989&amp;"_"&amp;O3989,[1]挑战模式!$A:$AS,14+N3989,FALSE),1)="3","EffectCreate_BossEffect;EffectCreate_MonsterShow","EffectCreate_MonsterShow"))</f>
        <v>EffectCreate_MonsterShow</v>
      </c>
      <c r="K3989" s="2">
        <v>2</v>
      </c>
      <c r="L3989" s="2">
        <v>3</v>
      </c>
      <c r="M3989" s="2">
        <v>6</v>
      </c>
      <c r="N3989" s="2">
        <v>1</v>
      </c>
      <c r="O3989" s="6" t="s">
        <v>466</v>
      </c>
    </row>
    <row r="3990" spans="2:15" x14ac:dyDescent="0.2">
      <c r="B3990" t="str">
        <f>IF(ISNA(VLOOKUP(K3990&amp;"_"&amp;L3990&amp;"_"&amp;M3990&amp;"_"&amp;O3990,[1]挑战模式!$A:$AS,1,FALSE)),"",IF(VLOOKUP(K3990&amp;"_"&amp;L3990&amp;"_"&amp;M3990&amp;"_"&amp;O3990,[1]挑战模式!$A:$AS,14+N3990,FALSE)="","","Monster_Season"&amp;K3990&amp;"_Challenge"&amp;L3990&amp;"_"&amp;M3990&amp;"_"&amp;N3990&amp;"_"&amp;O3990))</f>
        <v>Monster_Season2_Challenge3_6_2_Normal</v>
      </c>
      <c r="C3990" t="str">
        <f t="shared" si="186"/>
        <v>None</v>
      </c>
      <c r="G3990" t="str">
        <f>IF(ISNA(VLOOKUP(K3990&amp;"_"&amp;L3990&amp;"_"&amp;M3990&amp;"_"&amp;O3990,[1]挑战模式!$A:$AS,14+N3990,FALSE)),"",IF(VLOOKUP(K3990&amp;"_"&amp;L3990&amp;"_"&amp;M3990&amp;"_"&amp;O3990,[1]挑战模式!$A:$AS,14+N3990,FALSE)="","",IF(VLOOKUP(VLOOKUP(K3990&amp;"_"&amp;L3990&amp;"_"&amp;M3990&amp;"_"&amp;O3990,[1]挑战模式!$A:$AS,14+N3990,FALSE),[1]怪物!$B:$L,11,FALSE)=0,"",VLOOKUP(VLOOKUP(K3990&amp;"_"&amp;L3990&amp;"_"&amp;M3990&amp;"_"&amp;O3990,[1]挑战模式!$A:$AS,14+N3990,FALSE),[1]怪物!$B:$L,11,FALSE))))</f>
        <v/>
      </c>
      <c r="H3990" t="str">
        <f t="shared" si="187"/>
        <v>Unit_Monster_Season2_Challenge3_6_2_Normal</v>
      </c>
      <c r="I3990" t="str">
        <f t="shared" si="188"/>
        <v>TowerDefense_Monster1</v>
      </c>
      <c r="J3990" t="str">
        <f>IF(B3990="","",IF(RIGHT(VLOOKUP(K3990&amp;"_"&amp;L3990&amp;"_"&amp;M3990&amp;"_"&amp;O3990,[1]挑战模式!$A:$AS,14+N3990,FALSE),1)="3","EffectCreate_BossEffect;EffectCreate_MonsterShow","EffectCreate_MonsterShow"))</f>
        <v>EffectCreate_MonsterShow</v>
      </c>
      <c r="K3990" s="2">
        <v>2</v>
      </c>
      <c r="L3990" s="2">
        <v>3</v>
      </c>
      <c r="M3990" s="2">
        <v>6</v>
      </c>
      <c r="N3990" s="2">
        <v>2</v>
      </c>
      <c r="O3990" s="6" t="s">
        <v>466</v>
      </c>
    </row>
    <row r="3991" spans="2:15" x14ac:dyDescent="0.2">
      <c r="B3991" t="str">
        <f>IF(ISNA(VLOOKUP(K3991&amp;"_"&amp;L3991&amp;"_"&amp;M3991&amp;"_"&amp;O3991,[1]挑战模式!$A:$AS,1,FALSE)),"",IF(VLOOKUP(K3991&amp;"_"&amp;L3991&amp;"_"&amp;M3991&amp;"_"&amp;O3991,[1]挑战模式!$A:$AS,14+N3991,FALSE)="","","Monster_Season"&amp;K3991&amp;"_Challenge"&amp;L3991&amp;"_"&amp;M3991&amp;"_"&amp;N3991&amp;"_"&amp;O3991))</f>
        <v>Monster_Season2_Challenge3_6_3_Normal</v>
      </c>
      <c r="C3991" t="str">
        <f t="shared" si="186"/>
        <v>None</v>
      </c>
      <c r="G3991" t="str">
        <f>IF(ISNA(VLOOKUP(K3991&amp;"_"&amp;L3991&amp;"_"&amp;M3991&amp;"_"&amp;O3991,[1]挑战模式!$A:$AS,14+N3991,FALSE)),"",IF(VLOOKUP(K3991&amp;"_"&amp;L3991&amp;"_"&amp;M3991&amp;"_"&amp;O3991,[1]挑战模式!$A:$AS,14+N3991,FALSE)="","",IF(VLOOKUP(VLOOKUP(K3991&amp;"_"&amp;L3991&amp;"_"&amp;M3991&amp;"_"&amp;O3991,[1]挑战模式!$A:$AS,14+N3991,FALSE),[1]怪物!$B:$L,11,FALSE)=0,"",VLOOKUP(VLOOKUP(K3991&amp;"_"&amp;L3991&amp;"_"&amp;M3991&amp;"_"&amp;O3991,[1]挑战模式!$A:$AS,14+N3991,FALSE),[1]怪物!$B:$L,11,FALSE))))</f>
        <v/>
      </c>
      <c r="H3991" t="str">
        <f t="shared" si="187"/>
        <v>Unit_Monster_Season2_Challenge3_6_3_Normal</v>
      </c>
      <c r="I3991" t="str">
        <f t="shared" si="188"/>
        <v>TowerDefense_Monster1</v>
      </c>
      <c r="J3991" t="str">
        <f>IF(B3991="","",IF(RIGHT(VLOOKUP(K3991&amp;"_"&amp;L3991&amp;"_"&amp;M3991&amp;"_"&amp;O3991,[1]挑战模式!$A:$AS,14+N3991,FALSE),1)="3","EffectCreate_BossEffect;EffectCreate_MonsterShow","EffectCreate_MonsterShow"))</f>
        <v>EffectCreate_MonsterShow</v>
      </c>
      <c r="K3991" s="2">
        <v>2</v>
      </c>
      <c r="L3991" s="2">
        <v>3</v>
      </c>
      <c r="M3991" s="2">
        <v>6</v>
      </c>
      <c r="N3991" s="2">
        <v>3</v>
      </c>
      <c r="O3991" s="6" t="s">
        <v>466</v>
      </c>
    </row>
    <row r="3992" spans="2:15" x14ac:dyDescent="0.2">
      <c r="B3992" t="str">
        <f>IF(ISNA(VLOOKUP(K3992&amp;"_"&amp;L3992&amp;"_"&amp;M3992&amp;"_"&amp;O3992,[1]挑战模式!$A:$AS,1,FALSE)),"",IF(VLOOKUP(K3992&amp;"_"&amp;L3992&amp;"_"&amp;M3992&amp;"_"&amp;O3992,[1]挑战模式!$A:$AS,14+N3992,FALSE)="","","Monster_Season"&amp;K3992&amp;"_Challenge"&amp;L3992&amp;"_"&amp;M3992&amp;"_"&amp;N3992&amp;"_"&amp;O3992))</f>
        <v>Monster_Season2_Challenge3_6_4_Normal</v>
      </c>
      <c r="C3992" t="str">
        <f t="shared" si="186"/>
        <v>None</v>
      </c>
      <c r="G3992" t="str">
        <f>IF(ISNA(VLOOKUP(K3992&amp;"_"&amp;L3992&amp;"_"&amp;M3992&amp;"_"&amp;O3992,[1]挑战模式!$A:$AS,14+N3992,FALSE)),"",IF(VLOOKUP(K3992&amp;"_"&amp;L3992&amp;"_"&amp;M3992&amp;"_"&amp;O3992,[1]挑战模式!$A:$AS,14+N3992,FALSE)="","",IF(VLOOKUP(VLOOKUP(K3992&amp;"_"&amp;L3992&amp;"_"&amp;M3992&amp;"_"&amp;O3992,[1]挑战模式!$A:$AS,14+N3992,FALSE),[1]怪物!$B:$L,11,FALSE)=0,"",VLOOKUP(VLOOKUP(K3992&amp;"_"&amp;L3992&amp;"_"&amp;M3992&amp;"_"&amp;O3992,[1]挑战模式!$A:$AS,14+N3992,FALSE),[1]怪物!$B:$L,11,FALSE))))</f>
        <v/>
      </c>
      <c r="H3992" t="str">
        <f t="shared" si="187"/>
        <v>Unit_Monster_Season2_Challenge3_6_4_Normal</v>
      </c>
      <c r="I3992" t="str">
        <f t="shared" si="188"/>
        <v>TowerDefense_Monster1</v>
      </c>
      <c r="J3992" t="str">
        <f>IF(B3992="","",IF(RIGHT(VLOOKUP(K3992&amp;"_"&amp;L3992&amp;"_"&amp;M3992&amp;"_"&amp;O3992,[1]挑战模式!$A:$AS,14+N3992,FALSE),1)="3","EffectCreate_BossEffect;EffectCreate_MonsterShow","EffectCreate_MonsterShow"))</f>
        <v>EffectCreate_MonsterShow</v>
      </c>
      <c r="K3992" s="2">
        <v>2</v>
      </c>
      <c r="L3992" s="2">
        <v>3</v>
      </c>
      <c r="M3992" s="2">
        <v>6</v>
      </c>
      <c r="N3992" s="2">
        <v>4</v>
      </c>
      <c r="O3992" s="6" t="s">
        <v>466</v>
      </c>
    </row>
    <row r="3993" spans="2:15" x14ac:dyDescent="0.2">
      <c r="B3993" t="str">
        <f>IF(ISNA(VLOOKUP(K3993&amp;"_"&amp;L3993&amp;"_"&amp;M3993&amp;"_"&amp;O3993,[1]挑战模式!$A:$AS,1,FALSE)),"",IF(VLOOKUP(K3993&amp;"_"&amp;L3993&amp;"_"&amp;M3993&amp;"_"&amp;O3993,[1]挑战模式!$A:$AS,14+N3993,FALSE)="","","Monster_Season"&amp;K3993&amp;"_Challenge"&amp;L3993&amp;"_"&amp;M3993&amp;"_"&amp;N3993&amp;"_"&amp;O3993))</f>
        <v/>
      </c>
      <c r="C3993" t="str">
        <f t="shared" si="186"/>
        <v/>
      </c>
      <c r="G3993" t="str">
        <f>IF(ISNA(VLOOKUP(K3993&amp;"_"&amp;L3993&amp;"_"&amp;M3993&amp;"_"&amp;O3993,[1]挑战模式!$A:$AS,14+N3993,FALSE)),"",IF(VLOOKUP(K3993&amp;"_"&amp;L3993&amp;"_"&amp;M3993&amp;"_"&amp;O3993,[1]挑战模式!$A:$AS,14+N3993,FALSE)="","",IF(VLOOKUP(VLOOKUP(K3993&amp;"_"&amp;L3993&amp;"_"&amp;M3993&amp;"_"&amp;O3993,[1]挑战模式!$A:$AS,14+N3993,FALSE),[1]怪物!$B:$L,11,FALSE)=0,"",VLOOKUP(VLOOKUP(K3993&amp;"_"&amp;L3993&amp;"_"&amp;M3993&amp;"_"&amp;O3993,[1]挑战模式!$A:$AS,14+N3993,FALSE),[1]怪物!$B:$L,11,FALSE))))</f>
        <v/>
      </c>
      <c r="H3993" t="str">
        <f t="shared" si="187"/>
        <v/>
      </c>
      <c r="I3993" t="str">
        <f t="shared" si="188"/>
        <v/>
      </c>
      <c r="J3993" t="str">
        <f>IF(B3993="","",IF(RIGHT(VLOOKUP(K3993&amp;"_"&amp;L3993&amp;"_"&amp;M3993&amp;"_"&amp;O3993,[1]挑战模式!$A:$AS,14+N3993,FALSE),1)="3","EffectCreate_BossEffect;EffectCreate_MonsterShow","EffectCreate_MonsterShow"))</f>
        <v/>
      </c>
      <c r="K3993" s="2">
        <v>2</v>
      </c>
      <c r="L3993" s="2">
        <v>3</v>
      </c>
      <c r="M3993" s="2">
        <v>6</v>
      </c>
      <c r="N3993" s="2">
        <v>5</v>
      </c>
      <c r="O3993" s="6" t="s">
        <v>466</v>
      </c>
    </row>
    <row r="3994" spans="2:15" x14ac:dyDescent="0.2">
      <c r="B3994" t="str">
        <f>IF(ISNA(VLOOKUP(K3994&amp;"_"&amp;L3994&amp;"_"&amp;M3994&amp;"_"&amp;O3994,[1]挑战模式!$A:$AS,1,FALSE)),"",IF(VLOOKUP(K3994&amp;"_"&amp;L3994&amp;"_"&amp;M3994&amp;"_"&amp;O3994,[1]挑战模式!$A:$AS,14+N3994,FALSE)="","","Monster_Season"&amp;K3994&amp;"_Challenge"&amp;L3994&amp;"_"&amp;M3994&amp;"_"&amp;N3994&amp;"_"&amp;O3994))</f>
        <v/>
      </c>
      <c r="C3994" t="str">
        <f t="shared" si="186"/>
        <v/>
      </c>
      <c r="G3994" t="str">
        <f>IF(ISNA(VLOOKUP(K3994&amp;"_"&amp;L3994&amp;"_"&amp;M3994&amp;"_"&amp;O3994,[1]挑战模式!$A:$AS,14+N3994,FALSE)),"",IF(VLOOKUP(K3994&amp;"_"&amp;L3994&amp;"_"&amp;M3994&amp;"_"&amp;O3994,[1]挑战模式!$A:$AS,14+N3994,FALSE)="","",IF(VLOOKUP(VLOOKUP(K3994&amp;"_"&amp;L3994&amp;"_"&amp;M3994&amp;"_"&amp;O3994,[1]挑战模式!$A:$AS,14+N3994,FALSE),[1]怪物!$B:$L,11,FALSE)=0,"",VLOOKUP(VLOOKUP(K3994&amp;"_"&amp;L3994&amp;"_"&amp;M3994&amp;"_"&amp;O3994,[1]挑战模式!$A:$AS,14+N3994,FALSE),[1]怪物!$B:$L,11,FALSE))))</f>
        <v/>
      </c>
      <c r="H3994" t="str">
        <f t="shared" si="187"/>
        <v/>
      </c>
      <c r="I3994" t="str">
        <f t="shared" si="188"/>
        <v/>
      </c>
      <c r="J3994" t="str">
        <f>IF(B3994="","",IF(RIGHT(VLOOKUP(K3994&amp;"_"&amp;L3994&amp;"_"&amp;M3994&amp;"_"&amp;O3994,[1]挑战模式!$A:$AS,14+N3994,FALSE),1)="3","EffectCreate_BossEffect;EffectCreate_MonsterShow","EffectCreate_MonsterShow"))</f>
        <v/>
      </c>
      <c r="K3994" s="2">
        <v>2</v>
      </c>
      <c r="L3994" s="2">
        <v>3</v>
      </c>
      <c r="M3994" s="2">
        <v>6</v>
      </c>
      <c r="N3994" s="2">
        <v>6</v>
      </c>
      <c r="O3994" s="6" t="s">
        <v>466</v>
      </c>
    </row>
    <row r="3995" spans="2:15" x14ac:dyDescent="0.2">
      <c r="B3995" t="str">
        <f>IF(ISNA(VLOOKUP(K3995&amp;"_"&amp;L3995&amp;"_"&amp;M3995&amp;"_"&amp;O3995,[1]挑战模式!$A:$AS,1,FALSE)),"",IF(VLOOKUP(K3995&amp;"_"&amp;L3995&amp;"_"&amp;M3995&amp;"_"&amp;O3995,[1]挑战模式!$A:$AS,14+N3995,FALSE)="","","Monster_Season"&amp;K3995&amp;"_Challenge"&amp;L3995&amp;"_"&amp;M3995&amp;"_"&amp;N3995&amp;"_"&amp;O3995))</f>
        <v/>
      </c>
      <c r="C3995" t="str">
        <f t="shared" si="186"/>
        <v/>
      </c>
      <c r="G3995" t="str">
        <f>IF(ISNA(VLOOKUP(K3995&amp;"_"&amp;L3995&amp;"_"&amp;M3995&amp;"_"&amp;O3995,[1]挑战模式!$A:$AS,14+N3995,FALSE)),"",IF(VLOOKUP(K3995&amp;"_"&amp;L3995&amp;"_"&amp;M3995&amp;"_"&amp;O3995,[1]挑战模式!$A:$AS,14+N3995,FALSE)="","",IF(VLOOKUP(VLOOKUP(K3995&amp;"_"&amp;L3995&amp;"_"&amp;M3995&amp;"_"&amp;O3995,[1]挑战模式!$A:$AS,14+N3995,FALSE),[1]怪物!$B:$L,11,FALSE)=0,"",VLOOKUP(VLOOKUP(K3995&amp;"_"&amp;L3995&amp;"_"&amp;M3995&amp;"_"&amp;O3995,[1]挑战模式!$A:$AS,14+N3995,FALSE),[1]怪物!$B:$L,11,FALSE))))</f>
        <v/>
      </c>
      <c r="H3995" t="str">
        <f t="shared" si="187"/>
        <v/>
      </c>
      <c r="I3995" t="str">
        <f t="shared" si="188"/>
        <v/>
      </c>
      <c r="J3995" t="str">
        <f>IF(B3995="","",IF(RIGHT(VLOOKUP(K3995&amp;"_"&amp;L3995&amp;"_"&amp;M3995&amp;"_"&amp;O3995,[1]挑战模式!$A:$AS,14+N3995,FALSE),1)="3","EffectCreate_BossEffect;EffectCreate_MonsterShow","EffectCreate_MonsterShow"))</f>
        <v/>
      </c>
      <c r="K3995" s="2">
        <v>2</v>
      </c>
      <c r="L3995" s="2">
        <v>3</v>
      </c>
      <c r="M3995" s="2">
        <v>7</v>
      </c>
      <c r="N3995" s="2">
        <v>1</v>
      </c>
      <c r="O3995" s="6" t="s">
        <v>466</v>
      </c>
    </row>
    <row r="3996" spans="2:15" x14ac:dyDescent="0.2">
      <c r="B3996" t="str">
        <f>IF(ISNA(VLOOKUP(K3996&amp;"_"&amp;L3996&amp;"_"&amp;M3996&amp;"_"&amp;O3996,[1]挑战模式!$A:$AS,1,FALSE)),"",IF(VLOOKUP(K3996&amp;"_"&amp;L3996&amp;"_"&amp;M3996&amp;"_"&amp;O3996,[1]挑战模式!$A:$AS,14+N3996,FALSE)="","","Monster_Season"&amp;K3996&amp;"_Challenge"&amp;L3996&amp;"_"&amp;M3996&amp;"_"&amp;N3996&amp;"_"&amp;O3996))</f>
        <v/>
      </c>
      <c r="C3996" t="str">
        <f t="shared" si="186"/>
        <v/>
      </c>
      <c r="G3996" t="str">
        <f>IF(ISNA(VLOOKUP(K3996&amp;"_"&amp;L3996&amp;"_"&amp;M3996&amp;"_"&amp;O3996,[1]挑战模式!$A:$AS,14+N3996,FALSE)),"",IF(VLOOKUP(K3996&amp;"_"&amp;L3996&amp;"_"&amp;M3996&amp;"_"&amp;O3996,[1]挑战模式!$A:$AS,14+N3996,FALSE)="","",IF(VLOOKUP(VLOOKUP(K3996&amp;"_"&amp;L3996&amp;"_"&amp;M3996&amp;"_"&amp;O3996,[1]挑战模式!$A:$AS,14+N3996,FALSE),[1]怪物!$B:$L,11,FALSE)=0,"",VLOOKUP(VLOOKUP(K3996&amp;"_"&amp;L3996&amp;"_"&amp;M3996&amp;"_"&amp;O3996,[1]挑战模式!$A:$AS,14+N3996,FALSE),[1]怪物!$B:$L,11,FALSE))))</f>
        <v/>
      </c>
      <c r="H3996" t="str">
        <f t="shared" si="187"/>
        <v/>
      </c>
      <c r="I3996" t="str">
        <f t="shared" si="188"/>
        <v/>
      </c>
      <c r="J3996" t="str">
        <f>IF(B3996="","",IF(RIGHT(VLOOKUP(K3996&amp;"_"&amp;L3996&amp;"_"&amp;M3996&amp;"_"&amp;O3996,[1]挑战模式!$A:$AS,14+N3996,FALSE),1)="3","EffectCreate_BossEffect;EffectCreate_MonsterShow","EffectCreate_MonsterShow"))</f>
        <v/>
      </c>
      <c r="K3996" s="2">
        <v>2</v>
      </c>
      <c r="L3996" s="2">
        <v>3</v>
      </c>
      <c r="M3996" s="2">
        <v>7</v>
      </c>
      <c r="N3996" s="2">
        <v>2</v>
      </c>
      <c r="O3996" s="6" t="s">
        <v>466</v>
      </c>
    </row>
    <row r="3997" spans="2:15" x14ac:dyDescent="0.2">
      <c r="B3997" t="str">
        <f>IF(ISNA(VLOOKUP(K3997&amp;"_"&amp;L3997&amp;"_"&amp;M3997&amp;"_"&amp;O3997,[1]挑战模式!$A:$AS,1,FALSE)),"",IF(VLOOKUP(K3997&amp;"_"&amp;L3997&amp;"_"&amp;M3997&amp;"_"&amp;O3997,[1]挑战模式!$A:$AS,14+N3997,FALSE)="","","Monster_Season"&amp;K3997&amp;"_Challenge"&amp;L3997&amp;"_"&amp;M3997&amp;"_"&amp;N3997&amp;"_"&amp;O3997))</f>
        <v/>
      </c>
      <c r="C3997" t="str">
        <f t="shared" si="186"/>
        <v/>
      </c>
      <c r="G3997" t="str">
        <f>IF(ISNA(VLOOKUP(K3997&amp;"_"&amp;L3997&amp;"_"&amp;M3997&amp;"_"&amp;O3997,[1]挑战模式!$A:$AS,14+N3997,FALSE)),"",IF(VLOOKUP(K3997&amp;"_"&amp;L3997&amp;"_"&amp;M3997&amp;"_"&amp;O3997,[1]挑战模式!$A:$AS,14+N3997,FALSE)="","",IF(VLOOKUP(VLOOKUP(K3997&amp;"_"&amp;L3997&amp;"_"&amp;M3997&amp;"_"&amp;O3997,[1]挑战模式!$A:$AS,14+N3997,FALSE),[1]怪物!$B:$L,11,FALSE)=0,"",VLOOKUP(VLOOKUP(K3997&amp;"_"&amp;L3997&amp;"_"&amp;M3997&amp;"_"&amp;O3997,[1]挑战模式!$A:$AS,14+N3997,FALSE),[1]怪物!$B:$L,11,FALSE))))</f>
        <v/>
      </c>
      <c r="H3997" t="str">
        <f t="shared" si="187"/>
        <v/>
      </c>
      <c r="I3997" t="str">
        <f t="shared" si="188"/>
        <v/>
      </c>
      <c r="J3997" t="str">
        <f>IF(B3997="","",IF(RIGHT(VLOOKUP(K3997&amp;"_"&amp;L3997&amp;"_"&amp;M3997&amp;"_"&amp;O3997,[1]挑战模式!$A:$AS,14+N3997,FALSE),1)="3","EffectCreate_BossEffect;EffectCreate_MonsterShow","EffectCreate_MonsterShow"))</f>
        <v/>
      </c>
      <c r="K3997" s="2">
        <v>2</v>
      </c>
      <c r="L3997" s="2">
        <v>3</v>
      </c>
      <c r="M3997" s="2">
        <v>7</v>
      </c>
      <c r="N3997" s="2">
        <v>3</v>
      </c>
      <c r="O3997" s="6" t="s">
        <v>466</v>
      </c>
    </row>
    <row r="3998" spans="2:15" x14ac:dyDescent="0.2">
      <c r="B3998" t="str">
        <f>IF(ISNA(VLOOKUP(K3998&amp;"_"&amp;L3998&amp;"_"&amp;M3998&amp;"_"&amp;O3998,[1]挑战模式!$A:$AS,1,FALSE)),"",IF(VLOOKUP(K3998&amp;"_"&amp;L3998&amp;"_"&amp;M3998&amp;"_"&amp;O3998,[1]挑战模式!$A:$AS,14+N3998,FALSE)="","","Monster_Season"&amp;K3998&amp;"_Challenge"&amp;L3998&amp;"_"&amp;M3998&amp;"_"&amp;N3998&amp;"_"&amp;O3998))</f>
        <v/>
      </c>
      <c r="C3998" t="str">
        <f t="shared" si="186"/>
        <v/>
      </c>
      <c r="G3998" t="str">
        <f>IF(ISNA(VLOOKUP(K3998&amp;"_"&amp;L3998&amp;"_"&amp;M3998&amp;"_"&amp;O3998,[1]挑战模式!$A:$AS,14+N3998,FALSE)),"",IF(VLOOKUP(K3998&amp;"_"&amp;L3998&amp;"_"&amp;M3998&amp;"_"&amp;O3998,[1]挑战模式!$A:$AS,14+N3998,FALSE)="","",IF(VLOOKUP(VLOOKUP(K3998&amp;"_"&amp;L3998&amp;"_"&amp;M3998&amp;"_"&amp;O3998,[1]挑战模式!$A:$AS,14+N3998,FALSE),[1]怪物!$B:$L,11,FALSE)=0,"",VLOOKUP(VLOOKUP(K3998&amp;"_"&amp;L3998&amp;"_"&amp;M3998&amp;"_"&amp;O3998,[1]挑战模式!$A:$AS,14+N3998,FALSE),[1]怪物!$B:$L,11,FALSE))))</f>
        <v/>
      </c>
      <c r="H3998" t="str">
        <f t="shared" si="187"/>
        <v/>
      </c>
      <c r="I3998" t="str">
        <f t="shared" si="188"/>
        <v/>
      </c>
      <c r="J3998" t="str">
        <f>IF(B3998="","",IF(RIGHT(VLOOKUP(K3998&amp;"_"&amp;L3998&amp;"_"&amp;M3998&amp;"_"&amp;O3998,[1]挑战模式!$A:$AS,14+N3998,FALSE),1)="3","EffectCreate_BossEffect;EffectCreate_MonsterShow","EffectCreate_MonsterShow"))</f>
        <v/>
      </c>
      <c r="K3998" s="2">
        <v>2</v>
      </c>
      <c r="L3998" s="2">
        <v>3</v>
      </c>
      <c r="M3998" s="2">
        <v>7</v>
      </c>
      <c r="N3998" s="2">
        <v>4</v>
      </c>
      <c r="O3998" s="6" t="s">
        <v>466</v>
      </c>
    </row>
    <row r="3999" spans="2:15" x14ac:dyDescent="0.2">
      <c r="B3999" t="str">
        <f>IF(ISNA(VLOOKUP(K3999&amp;"_"&amp;L3999&amp;"_"&amp;M3999&amp;"_"&amp;O3999,[1]挑战模式!$A:$AS,1,FALSE)),"",IF(VLOOKUP(K3999&amp;"_"&amp;L3999&amp;"_"&amp;M3999&amp;"_"&amp;O3999,[1]挑战模式!$A:$AS,14+N3999,FALSE)="","","Monster_Season"&amp;K3999&amp;"_Challenge"&amp;L3999&amp;"_"&amp;M3999&amp;"_"&amp;N3999&amp;"_"&amp;O3999))</f>
        <v/>
      </c>
      <c r="C3999" t="str">
        <f t="shared" si="186"/>
        <v/>
      </c>
      <c r="G3999" t="str">
        <f>IF(ISNA(VLOOKUP(K3999&amp;"_"&amp;L3999&amp;"_"&amp;M3999&amp;"_"&amp;O3999,[1]挑战模式!$A:$AS,14+N3999,FALSE)),"",IF(VLOOKUP(K3999&amp;"_"&amp;L3999&amp;"_"&amp;M3999&amp;"_"&amp;O3999,[1]挑战模式!$A:$AS,14+N3999,FALSE)="","",IF(VLOOKUP(VLOOKUP(K3999&amp;"_"&amp;L3999&amp;"_"&amp;M3999&amp;"_"&amp;O3999,[1]挑战模式!$A:$AS,14+N3999,FALSE),[1]怪物!$B:$L,11,FALSE)=0,"",VLOOKUP(VLOOKUP(K3999&amp;"_"&amp;L3999&amp;"_"&amp;M3999&amp;"_"&amp;O3999,[1]挑战模式!$A:$AS,14+N3999,FALSE),[1]怪物!$B:$L,11,FALSE))))</f>
        <v/>
      </c>
      <c r="H3999" t="str">
        <f t="shared" si="187"/>
        <v/>
      </c>
      <c r="I3999" t="str">
        <f t="shared" si="188"/>
        <v/>
      </c>
      <c r="J3999" t="str">
        <f>IF(B3999="","",IF(RIGHT(VLOOKUP(K3999&amp;"_"&amp;L3999&amp;"_"&amp;M3999&amp;"_"&amp;O3999,[1]挑战模式!$A:$AS,14+N3999,FALSE),1)="3","EffectCreate_BossEffect;EffectCreate_MonsterShow","EffectCreate_MonsterShow"))</f>
        <v/>
      </c>
      <c r="K3999" s="2">
        <v>2</v>
      </c>
      <c r="L3999" s="2">
        <v>3</v>
      </c>
      <c r="M3999" s="2">
        <v>7</v>
      </c>
      <c r="N3999" s="2">
        <v>5</v>
      </c>
      <c r="O3999" s="6" t="s">
        <v>466</v>
      </c>
    </row>
    <row r="4000" spans="2:15" x14ac:dyDescent="0.2">
      <c r="B4000" t="str">
        <f>IF(ISNA(VLOOKUP(K4000&amp;"_"&amp;L4000&amp;"_"&amp;M4000&amp;"_"&amp;O4000,[1]挑战模式!$A:$AS,1,FALSE)),"",IF(VLOOKUP(K4000&amp;"_"&amp;L4000&amp;"_"&amp;M4000&amp;"_"&amp;O4000,[1]挑战模式!$A:$AS,14+N4000,FALSE)="","","Monster_Season"&amp;K4000&amp;"_Challenge"&amp;L4000&amp;"_"&amp;M4000&amp;"_"&amp;N4000&amp;"_"&amp;O4000))</f>
        <v/>
      </c>
      <c r="C4000" t="str">
        <f t="shared" si="186"/>
        <v/>
      </c>
      <c r="G4000" t="str">
        <f>IF(ISNA(VLOOKUP(K4000&amp;"_"&amp;L4000&amp;"_"&amp;M4000&amp;"_"&amp;O4000,[1]挑战模式!$A:$AS,14+N4000,FALSE)),"",IF(VLOOKUP(K4000&amp;"_"&amp;L4000&amp;"_"&amp;M4000&amp;"_"&amp;O4000,[1]挑战模式!$A:$AS,14+N4000,FALSE)="","",IF(VLOOKUP(VLOOKUP(K4000&amp;"_"&amp;L4000&amp;"_"&amp;M4000&amp;"_"&amp;O4000,[1]挑战模式!$A:$AS,14+N4000,FALSE),[1]怪物!$B:$L,11,FALSE)=0,"",VLOOKUP(VLOOKUP(K4000&amp;"_"&amp;L4000&amp;"_"&amp;M4000&amp;"_"&amp;O4000,[1]挑战模式!$A:$AS,14+N4000,FALSE),[1]怪物!$B:$L,11,FALSE))))</f>
        <v/>
      </c>
      <c r="H4000" t="str">
        <f t="shared" si="187"/>
        <v/>
      </c>
      <c r="I4000" t="str">
        <f t="shared" si="188"/>
        <v/>
      </c>
      <c r="J4000" t="str">
        <f>IF(B4000="","",IF(RIGHT(VLOOKUP(K4000&amp;"_"&amp;L4000&amp;"_"&amp;M4000&amp;"_"&amp;O4000,[1]挑战模式!$A:$AS,14+N4000,FALSE),1)="3","EffectCreate_BossEffect;EffectCreate_MonsterShow","EffectCreate_MonsterShow"))</f>
        <v/>
      </c>
      <c r="K4000" s="2">
        <v>2</v>
      </c>
      <c r="L4000" s="2">
        <v>3</v>
      </c>
      <c r="M4000" s="2">
        <v>7</v>
      </c>
      <c r="N4000" s="2">
        <v>6</v>
      </c>
      <c r="O4000" s="6" t="s">
        <v>466</v>
      </c>
    </row>
    <row r="4001" spans="2:15" x14ac:dyDescent="0.2">
      <c r="B4001" t="str">
        <f>IF(ISNA(VLOOKUP(K4001&amp;"_"&amp;L4001&amp;"_"&amp;M4001&amp;"_"&amp;O4001,[1]挑战模式!$A:$AS,1,FALSE)),"",IF(VLOOKUP(K4001&amp;"_"&amp;L4001&amp;"_"&amp;M4001&amp;"_"&amp;O4001,[1]挑战模式!$A:$AS,14+N4001,FALSE)="","","Monster_Season"&amp;K4001&amp;"_Challenge"&amp;L4001&amp;"_"&amp;M4001&amp;"_"&amp;N4001&amp;"_"&amp;O4001))</f>
        <v/>
      </c>
      <c r="C4001" t="str">
        <f t="shared" si="186"/>
        <v/>
      </c>
      <c r="G4001" t="str">
        <f>IF(ISNA(VLOOKUP(K4001&amp;"_"&amp;L4001&amp;"_"&amp;M4001&amp;"_"&amp;O4001,[1]挑战模式!$A:$AS,14+N4001,FALSE)),"",IF(VLOOKUP(K4001&amp;"_"&amp;L4001&amp;"_"&amp;M4001&amp;"_"&amp;O4001,[1]挑战模式!$A:$AS,14+N4001,FALSE)="","",IF(VLOOKUP(VLOOKUP(K4001&amp;"_"&amp;L4001&amp;"_"&amp;M4001&amp;"_"&amp;O4001,[1]挑战模式!$A:$AS,14+N4001,FALSE),[1]怪物!$B:$L,11,FALSE)=0,"",VLOOKUP(VLOOKUP(K4001&amp;"_"&amp;L4001&amp;"_"&amp;M4001&amp;"_"&amp;O4001,[1]挑战模式!$A:$AS,14+N4001,FALSE),[1]怪物!$B:$L,11,FALSE))))</f>
        <v/>
      </c>
      <c r="H4001" t="str">
        <f t="shared" si="187"/>
        <v/>
      </c>
      <c r="I4001" t="str">
        <f t="shared" si="188"/>
        <v/>
      </c>
      <c r="J4001" t="str">
        <f>IF(B4001="","",IF(RIGHT(VLOOKUP(K4001&amp;"_"&amp;L4001&amp;"_"&amp;M4001&amp;"_"&amp;O4001,[1]挑战模式!$A:$AS,14+N4001,FALSE),1)="3","EffectCreate_BossEffect;EffectCreate_MonsterShow","EffectCreate_MonsterShow"))</f>
        <v/>
      </c>
      <c r="K4001" s="2">
        <v>2</v>
      </c>
      <c r="L4001" s="2">
        <v>3</v>
      </c>
      <c r="M4001" s="2">
        <v>8</v>
      </c>
      <c r="N4001" s="2">
        <v>1</v>
      </c>
      <c r="O4001" s="6" t="s">
        <v>466</v>
      </c>
    </row>
    <row r="4002" spans="2:15" x14ac:dyDescent="0.2">
      <c r="B4002" t="str">
        <f>IF(ISNA(VLOOKUP(K4002&amp;"_"&amp;L4002&amp;"_"&amp;M4002&amp;"_"&amp;O4002,[1]挑战模式!$A:$AS,1,FALSE)),"",IF(VLOOKUP(K4002&amp;"_"&amp;L4002&amp;"_"&amp;M4002&amp;"_"&amp;O4002,[1]挑战模式!$A:$AS,14+N4002,FALSE)="","","Monster_Season"&amp;K4002&amp;"_Challenge"&amp;L4002&amp;"_"&amp;M4002&amp;"_"&amp;N4002&amp;"_"&amp;O4002))</f>
        <v/>
      </c>
      <c r="C4002" t="str">
        <f t="shared" si="186"/>
        <v/>
      </c>
      <c r="G4002" t="str">
        <f>IF(ISNA(VLOOKUP(K4002&amp;"_"&amp;L4002&amp;"_"&amp;M4002&amp;"_"&amp;O4002,[1]挑战模式!$A:$AS,14+N4002,FALSE)),"",IF(VLOOKUP(K4002&amp;"_"&amp;L4002&amp;"_"&amp;M4002&amp;"_"&amp;O4002,[1]挑战模式!$A:$AS,14+N4002,FALSE)="","",IF(VLOOKUP(VLOOKUP(K4002&amp;"_"&amp;L4002&amp;"_"&amp;M4002&amp;"_"&amp;O4002,[1]挑战模式!$A:$AS,14+N4002,FALSE),[1]怪物!$B:$L,11,FALSE)=0,"",VLOOKUP(VLOOKUP(K4002&amp;"_"&amp;L4002&amp;"_"&amp;M4002&amp;"_"&amp;O4002,[1]挑战模式!$A:$AS,14+N4002,FALSE),[1]怪物!$B:$L,11,FALSE))))</f>
        <v/>
      </c>
      <c r="H4002" t="str">
        <f t="shared" si="187"/>
        <v/>
      </c>
      <c r="I4002" t="str">
        <f t="shared" si="188"/>
        <v/>
      </c>
      <c r="J4002" t="str">
        <f>IF(B4002="","",IF(RIGHT(VLOOKUP(K4002&amp;"_"&amp;L4002&amp;"_"&amp;M4002&amp;"_"&amp;O4002,[1]挑战模式!$A:$AS,14+N4002,FALSE),1)="3","EffectCreate_BossEffect;EffectCreate_MonsterShow","EffectCreate_MonsterShow"))</f>
        <v/>
      </c>
      <c r="K4002" s="2">
        <v>2</v>
      </c>
      <c r="L4002" s="2">
        <v>3</v>
      </c>
      <c r="M4002" s="2">
        <v>8</v>
      </c>
      <c r="N4002" s="2">
        <v>2</v>
      </c>
      <c r="O4002" s="6" t="s">
        <v>466</v>
      </c>
    </row>
    <row r="4003" spans="2:15" x14ac:dyDescent="0.2">
      <c r="B4003" t="str">
        <f>IF(ISNA(VLOOKUP(K4003&amp;"_"&amp;L4003&amp;"_"&amp;M4003&amp;"_"&amp;O4003,[1]挑战模式!$A:$AS,1,FALSE)),"",IF(VLOOKUP(K4003&amp;"_"&amp;L4003&amp;"_"&amp;M4003&amp;"_"&amp;O4003,[1]挑战模式!$A:$AS,14+N4003,FALSE)="","","Monster_Season"&amp;K4003&amp;"_Challenge"&amp;L4003&amp;"_"&amp;M4003&amp;"_"&amp;N4003&amp;"_"&amp;O4003))</f>
        <v/>
      </c>
      <c r="C4003" t="str">
        <f t="shared" si="186"/>
        <v/>
      </c>
      <c r="G4003" t="str">
        <f>IF(ISNA(VLOOKUP(K4003&amp;"_"&amp;L4003&amp;"_"&amp;M4003&amp;"_"&amp;O4003,[1]挑战模式!$A:$AS,14+N4003,FALSE)),"",IF(VLOOKUP(K4003&amp;"_"&amp;L4003&amp;"_"&amp;M4003&amp;"_"&amp;O4003,[1]挑战模式!$A:$AS,14+N4003,FALSE)="","",IF(VLOOKUP(VLOOKUP(K4003&amp;"_"&amp;L4003&amp;"_"&amp;M4003&amp;"_"&amp;O4003,[1]挑战模式!$A:$AS,14+N4003,FALSE),[1]怪物!$B:$L,11,FALSE)=0,"",VLOOKUP(VLOOKUP(K4003&amp;"_"&amp;L4003&amp;"_"&amp;M4003&amp;"_"&amp;O4003,[1]挑战模式!$A:$AS,14+N4003,FALSE),[1]怪物!$B:$L,11,FALSE))))</f>
        <v/>
      </c>
      <c r="H4003" t="str">
        <f t="shared" si="187"/>
        <v/>
      </c>
      <c r="I4003" t="str">
        <f t="shared" si="188"/>
        <v/>
      </c>
      <c r="J4003" t="str">
        <f>IF(B4003="","",IF(RIGHT(VLOOKUP(K4003&amp;"_"&amp;L4003&amp;"_"&amp;M4003&amp;"_"&amp;O4003,[1]挑战模式!$A:$AS,14+N4003,FALSE),1)="3","EffectCreate_BossEffect;EffectCreate_MonsterShow","EffectCreate_MonsterShow"))</f>
        <v/>
      </c>
      <c r="K4003" s="2">
        <v>2</v>
      </c>
      <c r="L4003" s="2">
        <v>3</v>
      </c>
      <c r="M4003" s="2">
        <v>8</v>
      </c>
      <c r="N4003" s="2">
        <v>3</v>
      </c>
      <c r="O4003" s="6" t="s">
        <v>466</v>
      </c>
    </row>
    <row r="4004" spans="2:15" x14ac:dyDescent="0.2">
      <c r="B4004" t="str">
        <f>IF(ISNA(VLOOKUP(K4004&amp;"_"&amp;L4004&amp;"_"&amp;M4004&amp;"_"&amp;O4004,[1]挑战模式!$A:$AS,1,FALSE)),"",IF(VLOOKUP(K4004&amp;"_"&amp;L4004&amp;"_"&amp;M4004&amp;"_"&amp;O4004,[1]挑战模式!$A:$AS,14+N4004,FALSE)="","","Monster_Season"&amp;K4004&amp;"_Challenge"&amp;L4004&amp;"_"&amp;M4004&amp;"_"&amp;N4004&amp;"_"&amp;O4004))</f>
        <v/>
      </c>
      <c r="C4004" t="str">
        <f t="shared" si="186"/>
        <v/>
      </c>
      <c r="G4004" t="str">
        <f>IF(ISNA(VLOOKUP(K4004&amp;"_"&amp;L4004&amp;"_"&amp;M4004&amp;"_"&amp;O4004,[1]挑战模式!$A:$AS,14+N4004,FALSE)),"",IF(VLOOKUP(K4004&amp;"_"&amp;L4004&amp;"_"&amp;M4004&amp;"_"&amp;O4004,[1]挑战模式!$A:$AS,14+N4004,FALSE)="","",IF(VLOOKUP(VLOOKUP(K4004&amp;"_"&amp;L4004&amp;"_"&amp;M4004&amp;"_"&amp;O4004,[1]挑战模式!$A:$AS,14+N4004,FALSE),[1]怪物!$B:$L,11,FALSE)=0,"",VLOOKUP(VLOOKUP(K4004&amp;"_"&amp;L4004&amp;"_"&amp;M4004&amp;"_"&amp;O4004,[1]挑战模式!$A:$AS,14+N4004,FALSE),[1]怪物!$B:$L,11,FALSE))))</f>
        <v/>
      </c>
      <c r="H4004" t="str">
        <f t="shared" si="187"/>
        <v/>
      </c>
      <c r="I4004" t="str">
        <f t="shared" si="188"/>
        <v/>
      </c>
      <c r="J4004" t="str">
        <f>IF(B4004="","",IF(RIGHT(VLOOKUP(K4004&amp;"_"&amp;L4004&amp;"_"&amp;M4004&amp;"_"&amp;O4004,[1]挑战模式!$A:$AS,14+N4004,FALSE),1)="3","EffectCreate_BossEffect;EffectCreate_MonsterShow","EffectCreate_MonsterShow"))</f>
        <v/>
      </c>
      <c r="K4004" s="2">
        <v>2</v>
      </c>
      <c r="L4004" s="2">
        <v>3</v>
      </c>
      <c r="M4004" s="2">
        <v>8</v>
      </c>
      <c r="N4004" s="2">
        <v>4</v>
      </c>
      <c r="O4004" s="6" t="s">
        <v>466</v>
      </c>
    </row>
    <row r="4005" spans="2:15" x14ac:dyDescent="0.2">
      <c r="B4005" t="str">
        <f>IF(ISNA(VLOOKUP(K4005&amp;"_"&amp;L4005&amp;"_"&amp;M4005&amp;"_"&amp;O4005,[1]挑战模式!$A:$AS,1,FALSE)),"",IF(VLOOKUP(K4005&amp;"_"&amp;L4005&amp;"_"&amp;M4005&amp;"_"&amp;O4005,[1]挑战模式!$A:$AS,14+N4005,FALSE)="","","Monster_Season"&amp;K4005&amp;"_Challenge"&amp;L4005&amp;"_"&amp;M4005&amp;"_"&amp;N4005&amp;"_"&amp;O4005))</f>
        <v/>
      </c>
      <c r="C4005" t="str">
        <f t="shared" si="186"/>
        <v/>
      </c>
      <c r="G4005" t="str">
        <f>IF(ISNA(VLOOKUP(K4005&amp;"_"&amp;L4005&amp;"_"&amp;M4005&amp;"_"&amp;O4005,[1]挑战模式!$A:$AS,14+N4005,FALSE)),"",IF(VLOOKUP(K4005&amp;"_"&amp;L4005&amp;"_"&amp;M4005&amp;"_"&amp;O4005,[1]挑战模式!$A:$AS,14+N4005,FALSE)="","",IF(VLOOKUP(VLOOKUP(K4005&amp;"_"&amp;L4005&amp;"_"&amp;M4005&amp;"_"&amp;O4005,[1]挑战模式!$A:$AS,14+N4005,FALSE),[1]怪物!$B:$L,11,FALSE)=0,"",VLOOKUP(VLOOKUP(K4005&amp;"_"&amp;L4005&amp;"_"&amp;M4005&amp;"_"&amp;O4005,[1]挑战模式!$A:$AS,14+N4005,FALSE),[1]怪物!$B:$L,11,FALSE))))</f>
        <v/>
      </c>
      <c r="H4005" t="str">
        <f t="shared" si="187"/>
        <v/>
      </c>
      <c r="I4005" t="str">
        <f t="shared" si="188"/>
        <v/>
      </c>
      <c r="J4005" t="str">
        <f>IF(B4005="","",IF(RIGHT(VLOOKUP(K4005&amp;"_"&amp;L4005&amp;"_"&amp;M4005&amp;"_"&amp;O4005,[1]挑战模式!$A:$AS,14+N4005,FALSE),1)="3","EffectCreate_BossEffect;EffectCreate_MonsterShow","EffectCreate_MonsterShow"))</f>
        <v/>
      </c>
      <c r="K4005" s="2">
        <v>2</v>
      </c>
      <c r="L4005" s="2">
        <v>3</v>
      </c>
      <c r="M4005" s="2">
        <v>8</v>
      </c>
      <c r="N4005" s="2">
        <v>5</v>
      </c>
      <c r="O4005" s="6" t="s">
        <v>466</v>
      </c>
    </row>
    <row r="4006" spans="2:15" x14ac:dyDescent="0.2">
      <c r="B4006" t="str">
        <f>IF(ISNA(VLOOKUP(K4006&amp;"_"&amp;L4006&amp;"_"&amp;M4006&amp;"_"&amp;O4006,[1]挑战模式!$A:$AS,1,FALSE)),"",IF(VLOOKUP(K4006&amp;"_"&amp;L4006&amp;"_"&amp;M4006&amp;"_"&amp;O4006,[1]挑战模式!$A:$AS,14+N4006,FALSE)="","","Monster_Season"&amp;K4006&amp;"_Challenge"&amp;L4006&amp;"_"&amp;M4006&amp;"_"&amp;N4006&amp;"_"&amp;O4006))</f>
        <v/>
      </c>
      <c r="C4006" t="str">
        <f t="shared" si="186"/>
        <v/>
      </c>
      <c r="G4006" t="str">
        <f>IF(ISNA(VLOOKUP(K4006&amp;"_"&amp;L4006&amp;"_"&amp;M4006&amp;"_"&amp;O4006,[1]挑战模式!$A:$AS,14+N4006,FALSE)),"",IF(VLOOKUP(K4006&amp;"_"&amp;L4006&amp;"_"&amp;M4006&amp;"_"&amp;O4006,[1]挑战模式!$A:$AS,14+N4006,FALSE)="","",IF(VLOOKUP(VLOOKUP(K4006&amp;"_"&amp;L4006&amp;"_"&amp;M4006&amp;"_"&amp;O4006,[1]挑战模式!$A:$AS,14+N4006,FALSE),[1]怪物!$B:$L,11,FALSE)=0,"",VLOOKUP(VLOOKUP(K4006&amp;"_"&amp;L4006&amp;"_"&amp;M4006&amp;"_"&amp;O4006,[1]挑战模式!$A:$AS,14+N4006,FALSE),[1]怪物!$B:$L,11,FALSE))))</f>
        <v/>
      </c>
      <c r="H4006" t="str">
        <f t="shared" si="187"/>
        <v/>
      </c>
      <c r="I4006" t="str">
        <f t="shared" si="188"/>
        <v/>
      </c>
      <c r="J4006" t="str">
        <f>IF(B4006="","",IF(RIGHT(VLOOKUP(K4006&amp;"_"&amp;L4006&amp;"_"&amp;M4006&amp;"_"&amp;O4006,[1]挑战模式!$A:$AS,14+N4006,FALSE),1)="3","EffectCreate_BossEffect;EffectCreate_MonsterShow","EffectCreate_MonsterShow"))</f>
        <v/>
      </c>
      <c r="K4006" s="2">
        <v>2</v>
      </c>
      <c r="L4006" s="2">
        <v>3</v>
      </c>
      <c r="M4006" s="2">
        <v>8</v>
      </c>
      <c r="N4006" s="2">
        <v>6</v>
      </c>
      <c r="O4006" s="6" t="s">
        <v>466</v>
      </c>
    </row>
    <row r="4007" spans="2:15" x14ac:dyDescent="0.2">
      <c r="B4007" t="str">
        <f>IF(ISNA(VLOOKUP(K4007&amp;"_"&amp;L4007&amp;"_"&amp;M4007&amp;"_"&amp;O4007,[1]挑战模式!$A:$AS,1,FALSE)),"",IF(VLOOKUP(K4007&amp;"_"&amp;L4007&amp;"_"&amp;M4007&amp;"_"&amp;O4007,[1]挑战模式!$A:$AS,14+N4007,FALSE)="","","Monster_Season"&amp;K4007&amp;"_Challenge"&amp;L4007&amp;"_"&amp;M4007&amp;"_"&amp;N4007&amp;"_"&amp;O4007))</f>
        <v/>
      </c>
      <c r="C4007" t="str">
        <f t="shared" si="186"/>
        <v/>
      </c>
      <c r="G4007" t="str">
        <f>IF(ISNA(VLOOKUP(K4007&amp;"_"&amp;L4007&amp;"_"&amp;M4007&amp;"_"&amp;O4007,[1]挑战模式!$A:$AS,14+N4007,FALSE)),"",IF(VLOOKUP(K4007&amp;"_"&amp;L4007&amp;"_"&amp;M4007&amp;"_"&amp;O4007,[1]挑战模式!$A:$AS,14+N4007,FALSE)="","",IF(VLOOKUP(VLOOKUP(K4007&amp;"_"&amp;L4007&amp;"_"&amp;M4007&amp;"_"&amp;O4007,[1]挑战模式!$A:$AS,14+N4007,FALSE),[1]怪物!$B:$L,11,FALSE)=0,"",VLOOKUP(VLOOKUP(K4007&amp;"_"&amp;L4007&amp;"_"&amp;M4007&amp;"_"&amp;O4007,[1]挑战模式!$A:$AS,14+N4007,FALSE),[1]怪物!$B:$L,11,FALSE))))</f>
        <v/>
      </c>
      <c r="H4007" t="str">
        <f t="shared" si="187"/>
        <v/>
      </c>
      <c r="I4007" t="str">
        <f t="shared" si="188"/>
        <v/>
      </c>
      <c r="J4007" t="str">
        <f>IF(B4007="","",IF(RIGHT(VLOOKUP(K4007&amp;"_"&amp;L4007&amp;"_"&amp;M4007&amp;"_"&amp;O4007,[1]挑战模式!$A:$AS,14+N4007,FALSE),1)="3","EffectCreate_BossEffect;EffectCreate_MonsterShow","EffectCreate_MonsterShow"))</f>
        <v/>
      </c>
      <c r="K4007" s="2">
        <v>2</v>
      </c>
      <c r="L4007" s="2">
        <v>3</v>
      </c>
      <c r="M4007" s="2">
        <v>9</v>
      </c>
      <c r="N4007" s="2">
        <v>1</v>
      </c>
      <c r="O4007" s="6" t="s">
        <v>466</v>
      </c>
    </row>
    <row r="4008" spans="2:15" x14ac:dyDescent="0.2">
      <c r="B4008" t="str">
        <f>IF(ISNA(VLOOKUP(K4008&amp;"_"&amp;L4008&amp;"_"&amp;M4008&amp;"_"&amp;O4008,[1]挑战模式!$A:$AS,1,FALSE)),"",IF(VLOOKUP(K4008&amp;"_"&amp;L4008&amp;"_"&amp;M4008&amp;"_"&amp;O4008,[1]挑战模式!$A:$AS,14+N4008,FALSE)="","","Monster_Season"&amp;K4008&amp;"_Challenge"&amp;L4008&amp;"_"&amp;M4008&amp;"_"&amp;N4008&amp;"_"&amp;O4008))</f>
        <v/>
      </c>
      <c r="C4008" t="str">
        <f t="shared" si="186"/>
        <v/>
      </c>
      <c r="G4008" t="str">
        <f>IF(ISNA(VLOOKUP(K4008&amp;"_"&amp;L4008&amp;"_"&amp;M4008&amp;"_"&amp;O4008,[1]挑战模式!$A:$AS,14+N4008,FALSE)),"",IF(VLOOKUP(K4008&amp;"_"&amp;L4008&amp;"_"&amp;M4008&amp;"_"&amp;O4008,[1]挑战模式!$A:$AS,14+N4008,FALSE)="","",IF(VLOOKUP(VLOOKUP(K4008&amp;"_"&amp;L4008&amp;"_"&amp;M4008&amp;"_"&amp;O4008,[1]挑战模式!$A:$AS,14+N4008,FALSE),[1]怪物!$B:$L,11,FALSE)=0,"",VLOOKUP(VLOOKUP(K4008&amp;"_"&amp;L4008&amp;"_"&amp;M4008&amp;"_"&amp;O4008,[1]挑战模式!$A:$AS,14+N4008,FALSE),[1]怪物!$B:$L,11,FALSE))))</f>
        <v/>
      </c>
      <c r="H4008" t="str">
        <f t="shared" si="187"/>
        <v/>
      </c>
      <c r="I4008" t="str">
        <f t="shared" si="188"/>
        <v/>
      </c>
      <c r="J4008" t="str">
        <f>IF(B4008="","",IF(RIGHT(VLOOKUP(K4008&amp;"_"&amp;L4008&amp;"_"&amp;M4008&amp;"_"&amp;O4008,[1]挑战模式!$A:$AS,14+N4008,FALSE),1)="3","EffectCreate_BossEffect;EffectCreate_MonsterShow","EffectCreate_MonsterShow"))</f>
        <v/>
      </c>
      <c r="K4008" s="2">
        <v>2</v>
      </c>
      <c r="L4008" s="2">
        <v>3</v>
      </c>
      <c r="M4008" s="2">
        <v>9</v>
      </c>
      <c r="N4008" s="2">
        <v>2</v>
      </c>
      <c r="O4008" s="6" t="s">
        <v>466</v>
      </c>
    </row>
    <row r="4009" spans="2:15" x14ac:dyDescent="0.2">
      <c r="B4009" t="str">
        <f>IF(ISNA(VLOOKUP(K4009&amp;"_"&amp;L4009&amp;"_"&amp;M4009&amp;"_"&amp;O4009,[1]挑战模式!$A:$AS,1,FALSE)),"",IF(VLOOKUP(K4009&amp;"_"&amp;L4009&amp;"_"&amp;M4009&amp;"_"&amp;O4009,[1]挑战模式!$A:$AS,14+N4009,FALSE)="","","Monster_Season"&amp;K4009&amp;"_Challenge"&amp;L4009&amp;"_"&amp;M4009&amp;"_"&amp;N4009&amp;"_"&amp;O4009))</f>
        <v/>
      </c>
      <c r="C4009" t="str">
        <f t="shared" si="186"/>
        <v/>
      </c>
      <c r="G4009" t="str">
        <f>IF(ISNA(VLOOKUP(K4009&amp;"_"&amp;L4009&amp;"_"&amp;M4009&amp;"_"&amp;O4009,[1]挑战模式!$A:$AS,14+N4009,FALSE)),"",IF(VLOOKUP(K4009&amp;"_"&amp;L4009&amp;"_"&amp;M4009&amp;"_"&amp;O4009,[1]挑战模式!$A:$AS,14+N4009,FALSE)="","",IF(VLOOKUP(VLOOKUP(K4009&amp;"_"&amp;L4009&amp;"_"&amp;M4009&amp;"_"&amp;O4009,[1]挑战模式!$A:$AS,14+N4009,FALSE),[1]怪物!$B:$L,11,FALSE)=0,"",VLOOKUP(VLOOKUP(K4009&amp;"_"&amp;L4009&amp;"_"&amp;M4009&amp;"_"&amp;O4009,[1]挑战模式!$A:$AS,14+N4009,FALSE),[1]怪物!$B:$L,11,FALSE))))</f>
        <v/>
      </c>
      <c r="H4009" t="str">
        <f t="shared" si="187"/>
        <v/>
      </c>
      <c r="I4009" t="str">
        <f t="shared" si="188"/>
        <v/>
      </c>
      <c r="J4009" t="str">
        <f>IF(B4009="","",IF(RIGHT(VLOOKUP(K4009&amp;"_"&amp;L4009&amp;"_"&amp;M4009&amp;"_"&amp;O4009,[1]挑战模式!$A:$AS,14+N4009,FALSE),1)="3","EffectCreate_BossEffect;EffectCreate_MonsterShow","EffectCreate_MonsterShow"))</f>
        <v/>
      </c>
      <c r="K4009" s="2">
        <v>2</v>
      </c>
      <c r="L4009" s="2">
        <v>3</v>
      </c>
      <c r="M4009" s="2">
        <v>9</v>
      </c>
      <c r="N4009" s="2">
        <v>3</v>
      </c>
      <c r="O4009" s="6" t="s">
        <v>466</v>
      </c>
    </row>
    <row r="4010" spans="2:15" x14ac:dyDescent="0.2">
      <c r="B4010" t="str">
        <f>IF(ISNA(VLOOKUP(K4010&amp;"_"&amp;L4010&amp;"_"&amp;M4010&amp;"_"&amp;O4010,[1]挑战模式!$A:$AS,1,FALSE)),"",IF(VLOOKUP(K4010&amp;"_"&amp;L4010&amp;"_"&amp;M4010&amp;"_"&amp;O4010,[1]挑战模式!$A:$AS,14+N4010,FALSE)="","","Monster_Season"&amp;K4010&amp;"_Challenge"&amp;L4010&amp;"_"&amp;M4010&amp;"_"&amp;N4010&amp;"_"&amp;O4010))</f>
        <v/>
      </c>
      <c r="C4010" t="str">
        <f t="shared" si="186"/>
        <v/>
      </c>
      <c r="G4010" t="str">
        <f>IF(ISNA(VLOOKUP(K4010&amp;"_"&amp;L4010&amp;"_"&amp;M4010&amp;"_"&amp;O4010,[1]挑战模式!$A:$AS,14+N4010,FALSE)),"",IF(VLOOKUP(K4010&amp;"_"&amp;L4010&amp;"_"&amp;M4010&amp;"_"&amp;O4010,[1]挑战模式!$A:$AS,14+N4010,FALSE)="","",IF(VLOOKUP(VLOOKUP(K4010&amp;"_"&amp;L4010&amp;"_"&amp;M4010&amp;"_"&amp;O4010,[1]挑战模式!$A:$AS,14+N4010,FALSE),[1]怪物!$B:$L,11,FALSE)=0,"",VLOOKUP(VLOOKUP(K4010&amp;"_"&amp;L4010&amp;"_"&amp;M4010&amp;"_"&amp;O4010,[1]挑战模式!$A:$AS,14+N4010,FALSE),[1]怪物!$B:$L,11,FALSE))))</f>
        <v/>
      </c>
      <c r="H4010" t="str">
        <f t="shared" si="187"/>
        <v/>
      </c>
      <c r="I4010" t="str">
        <f t="shared" si="188"/>
        <v/>
      </c>
      <c r="J4010" t="str">
        <f>IF(B4010="","",IF(RIGHT(VLOOKUP(K4010&amp;"_"&amp;L4010&amp;"_"&amp;M4010&amp;"_"&amp;O4010,[1]挑战模式!$A:$AS,14+N4010,FALSE),1)="3","EffectCreate_BossEffect;EffectCreate_MonsterShow","EffectCreate_MonsterShow"))</f>
        <v/>
      </c>
      <c r="K4010" s="2">
        <v>2</v>
      </c>
      <c r="L4010" s="2">
        <v>3</v>
      </c>
      <c r="M4010" s="2">
        <v>9</v>
      </c>
      <c r="N4010" s="2">
        <v>4</v>
      </c>
      <c r="O4010" s="6" t="s">
        <v>466</v>
      </c>
    </row>
    <row r="4011" spans="2:15" x14ac:dyDescent="0.2">
      <c r="B4011" t="str">
        <f>IF(ISNA(VLOOKUP(K4011&amp;"_"&amp;L4011&amp;"_"&amp;M4011&amp;"_"&amp;O4011,[1]挑战模式!$A:$AS,1,FALSE)),"",IF(VLOOKUP(K4011&amp;"_"&amp;L4011&amp;"_"&amp;M4011&amp;"_"&amp;O4011,[1]挑战模式!$A:$AS,14+N4011,FALSE)="","","Monster_Season"&amp;K4011&amp;"_Challenge"&amp;L4011&amp;"_"&amp;M4011&amp;"_"&amp;N4011&amp;"_"&amp;O4011))</f>
        <v/>
      </c>
      <c r="C4011" t="str">
        <f t="shared" si="186"/>
        <v/>
      </c>
      <c r="G4011" t="str">
        <f>IF(ISNA(VLOOKUP(K4011&amp;"_"&amp;L4011&amp;"_"&amp;M4011&amp;"_"&amp;O4011,[1]挑战模式!$A:$AS,14+N4011,FALSE)),"",IF(VLOOKUP(K4011&amp;"_"&amp;L4011&amp;"_"&amp;M4011&amp;"_"&amp;O4011,[1]挑战模式!$A:$AS,14+N4011,FALSE)="","",IF(VLOOKUP(VLOOKUP(K4011&amp;"_"&amp;L4011&amp;"_"&amp;M4011&amp;"_"&amp;O4011,[1]挑战模式!$A:$AS,14+N4011,FALSE),[1]怪物!$B:$L,11,FALSE)=0,"",VLOOKUP(VLOOKUP(K4011&amp;"_"&amp;L4011&amp;"_"&amp;M4011&amp;"_"&amp;O4011,[1]挑战模式!$A:$AS,14+N4011,FALSE),[1]怪物!$B:$L,11,FALSE))))</f>
        <v/>
      </c>
      <c r="H4011" t="str">
        <f t="shared" si="187"/>
        <v/>
      </c>
      <c r="I4011" t="str">
        <f t="shared" si="188"/>
        <v/>
      </c>
      <c r="J4011" t="str">
        <f>IF(B4011="","",IF(RIGHT(VLOOKUP(K4011&amp;"_"&amp;L4011&amp;"_"&amp;M4011&amp;"_"&amp;O4011,[1]挑战模式!$A:$AS,14+N4011,FALSE),1)="3","EffectCreate_BossEffect;EffectCreate_MonsterShow","EffectCreate_MonsterShow"))</f>
        <v/>
      </c>
      <c r="K4011" s="2">
        <v>2</v>
      </c>
      <c r="L4011" s="2">
        <v>3</v>
      </c>
      <c r="M4011" s="2">
        <v>9</v>
      </c>
      <c r="N4011" s="2">
        <v>5</v>
      </c>
      <c r="O4011" s="6" t="s">
        <v>466</v>
      </c>
    </row>
    <row r="4012" spans="2:15" x14ac:dyDescent="0.2">
      <c r="B4012" t="str">
        <f>IF(ISNA(VLOOKUP(K4012&amp;"_"&amp;L4012&amp;"_"&amp;M4012&amp;"_"&amp;O4012,[1]挑战模式!$A:$AS,1,FALSE)),"",IF(VLOOKUP(K4012&amp;"_"&amp;L4012&amp;"_"&amp;M4012&amp;"_"&amp;O4012,[1]挑战模式!$A:$AS,14+N4012,FALSE)="","","Monster_Season"&amp;K4012&amp;"_Challenge"&amp;L4012&amp;"_"&amp;M4012&amp;"_"&amp;N4012&amp;"_"&amp;O4012))</f>
        <v/>
      </c>
      <c r="C4012" t="str">
        <f t="shared" si="186"/>
        <v/>
      </c>
      <c r="G4012" t="str">
        <f>IF(ISNA(VLOOKUP(K4012&amp;"_"&amp;L4012&amp;"_"&amp;M4012&amp;"_"&amp;O4012,[1]挑战模式!$A:$AS,14+N4012,FALSE)),"",IF(VLOOKUP(K4012&amp;"_"&amp;L4012&amp;"_"&amp;M4012&amp;"_"&amp;O4012,[1]挑战模式!$A:$AS,14+N4012,FALSE)="","",IF(VLOOKUP(VLOOKUP(K4012&amp;"_"&amp;L4012&amp;"_"&amp;M4012&amp;"_"&amp;O4012,[1]挑战模式!$A:$AS,14+N4012,FALSE),[1]怪物!$B:$L,11,FALSE)=0,"",VLOOKUP(VLOOKUP(K4012&amp;"_"&amp;L4012&amp;"_"&amp;M4012&amp;"_"&amp;O4012,[1]挑战模式!$A:$AS,14+N4012,FALSE),[1]怪物!$B:$L,11,FALSE))))</f>
        <v/>
      </c>
      <c r="H4012" t="str">
        <f t="shared" si="187"/>
        <v/>
      </c>
      <c r="I4012" t="str">
        <f t="shared" si="188"/>
        <v/>
      </c>
      <c r="J4012" t="str">
        <f>IF(B4012="","",IF(RIGHT(VLOOKUP(K4012&amp;"_"&amp;L4012&amp;"_"&amp;M4012&amp;"_"&amp;O4012,[1]挑战模式!$A:$AS,14+N4012,FALSE),1)="3","EffectCreate_BossEffect;EffectCreate_MonsterShow","EffectCreate_MonsterShow"))</f>
        <v/>
      </c>
      <c r="K4012" s="2">
        <v>2</v>
      </c>
      <c r="L4012" s="2">
        <v>3</v>
      </c>
      <c r="M4012" s="2">
        <v>10</v>
      </c>
      <c r="N4012" s="2">
        <v>6</v>
      </c>
      <c r="O4012" s="6" t="s">
        <v>466</v>
      </c>
    </row>
    <row r="4013" spans="2:15" x14ac:dyDescent="0.2">
      <c r="B4013" t="str">
        <f>IF(ISNA(VLOOKUP(K4013&amp;"_"&amp;L4013&amp;"_"&amp;M4013&amp;"_"&amp;O4013,[1]挑战模式!$A:$AS,1,FALSE)),"",IF(VLOOKUP(K4013&amp;"_"&amp;L4013&amp;"_"&amp;M4013&amp;"_"&amp;O4013,[1]挑战模式!$A:$AS,14+N4013,FALSE)="","","Monster_Season"&amp;K4013&amp;"_Challenge"&amp;L4013&amp;"_"&amp;M4013&amp;"_"&amp;N4013&amp;"_"&amp;O4013))</f>
        <v/>
      </c>
      <c r="C4013" t="str">
        <f t="shared" si="186"/>
        <v/>
      </c>
      <c r="G4013" t="str">
        <f>IF(ISNA(VLOOKUP(K4013&amp;"_"&amp;L4013&amp;"_"&amp;M4013&amp;"_"&amp;O4013,[1]挑战模式!$A:$AS,14+N4013,FALSE)),"",IF(VLOOKUP(K4013&amp;"_"&amp;L4013&amp;"_"&amp;M4013&amp;"_"&amp;O4013,[1]挑战模式!$A:$AS,14+N4013,FALSE)="","",IF(VLOOKUP(VLOOKUP(K4013&amp;"_"&amp;L4013&amp;"_"&amp;M4013&amp;"_"&amp;O4013,[1]挑战模式!$A:$AS,14+N4013,FALSE),[1]怪物!$B:$L,11,FALSE)=0,"",VLOOKUP(VLOOKUP(K4013&amp;"_"&amp;L4013&amp;"_"&amp;M4013&amp;"_"&amp;O4013,[1]挑战模式!$A:$AS,14+N4013,FALSE),[1]怪物!$B:$L,11,FALSE))))</f>
        <v/>
      </c>
      <c r="H4013" t="str">
        <f t="shared" si="187"/>
        <v/>
      </c>
      <c r="I4013" t="str">
        <f t="shared" si="188"/>
        <v/>
      </c>
      <c r="J4013" t="str">
        <f>IF(B4013="","",IF(RIGHT(VLOOKUP(K4013&amp;"_"&amp;L4013&amp;"_"&amp;M4013&amp;"_"&amp;O4013,[1]挑战模式!$A:$AS,14+N4013,FALSE),1)="3","EffectCreate_BossEffect;EffectCreate_MonsterShow","EffectCreate_MonsterShow"))</f>
        <v/>
      </c>
      <c r="K4013" s="2">
        <v>2</v>
      </c>
      <c r="L4013" s="2">
        <v>3</v>
      </c>
      <c r="M4013" s="2">
        <v>10</v>
      </c>
      <c r="N4013" s="2">
        <v>1</v>
      </c>
      <c r="O4013" s="6" t="s">
        <v>466</v>
      </c>
    </row>
    <row r="4014" spans="2:15" x14ac:dyDescent="0.2">
      <c r="B4014" t="str">
        <f>IF(ISNA(VLOOKUP(K4014&amp;"_"&amp;L4014&amp;"_"&amp;M4014&amp;"_"&amp;O4014,[1]挑战模式!$A:$AS,1,FALSE)),"",IF(VLOOKUP(K4014&amp;"_"&amp;L4014&amp;"_"&amp;M4014&amp;"_"&amp;O4014,[1]挑战模式!$A:$AS,14+N4014,FALSE)="","","Monster_Season"&amp;K4014&amp;"_Challenge"&amp;L4014&amp;"_"&amp;M4014&amp;"_"&amp;N4014&amp;"_"&amp;O4014))</f>
        <v/>
      </c>
      <c r="C4014" t="str">
        <f t="shared" si="186"/>
        <v/>
      </c>
      <c r="G4014" t="str">
        <f>IF(ISNA(VLOOKUP(K4014&amp;"_"&amp;L4014&amp;"_"&amp;M4014&amp;"_"&amp;O4014,[1]挑战模式!$A:$AS,14+N4014,FALSE)),"",IF(VLOOKUP(K4014&amp;"_"&amp;L4014&amp;"_"&amp;M4014&amp;"_"&amp;O4014,[1]挑战模式!$A:$AS,14+N4014,FALSE)="","",IF(VLOOKUP(VLOOKUP(K4014&amp;"_"&amp;L4014&amp;"_"&amp;M4014&amp;"_"&amp;O4014,[1]挑战模式!$A:$AS,14+N4014,FALSE),[1]怪物!$B:$L,11,FALSE)=0,"",VLOOKUP(VLOOKUP(K4014&amp;"_"&amp;L4014&amp;"_"&amp;M4014&amp;"_"&amp;O4014,[1]挑战模式!$A:$AS,14+N4014,FALSE),[1]怪物!$B:$L,11,FALSE))))</f>
        <v/>
      </c>
      <c r="H4014" t="str">
        <f t="shared" si="187"/>
        <v/>
      </c>
      <c r="I4014" t="str">
        <f t="shared" si="188"/>
        <v/>
      </c>
      <c r="J4014" t="str">
        <f>IF(B4014="","",IF(RIGHT(VLOOKUP(K4014&amp;"_"&amp;L4014&amp;"_"&amp;M4014&amp;"_"&amp;O4014,[1]挑战模式!$A:$AS,14+N4014,FALSE),1)="3","EffectCreate_BossEffect;EffectCreate_MonsterShow","EffectCreate_MonsterShow"))</f>
        <v/>
      </c>
      <c r="K4014" s="2">
        <v>2</v>
      </c>
      <c r="L4014" s="2">
        <v>3</v>
      </c>
      <c r="M4014" s="2">
        <v>10</v>
      </c>
      <c r="N4014" s="2">
        <v>2</v>
      </c>
      <c r="O4014" s="6" t="s">
        <v>466</v>
      </c>
    </row>
    <row r="4015" spans="2:15" x14ac:dyDescent="0.2">
      <c r="B4015" t="str">
        <f>IF(ISNA(VLOOKUP(K4015&amp;"_"&amp;L4015&amp;"_"&amp;M4015&amp;"_"&amp;O4015,[1]挑战模式!$A:$AS,1,FALSE)),"",IF(VLOOKUP(K4015&amp;"_"&amp;L4015&amp;"_"&amp;M4015&amp;"_"&amp;O4015,[1]挑战模式!$A:$AS,14+N4015,FALSE)="","","Monster_Season"&amp;K4015&amp;"_Challenge"&amp;L4015&amp;"_"&amp;M4015&amp;"_"&amp;N4015&amp;"_"&amp;O4015))</f>
        <v/>
      </c>
      <c r="C4015" t="str">
        <f t="shared" si="186"/>
        <v/>
      </c>
      <c r="G4015" t="str">
        <f>IF(ISNA(VLOOKUP(K4015&amp;"_"&amp;L4015&amp;"_"&amp;M4015&amp;"_"&amp;O4015,[1]挑战模式!$A:$AS,14+N4015,FALSE)),"",IF(VLOOKUP(K4015&amp;"_"&amp;L4015&amp;"_"&amp;M4015&amp;"_"&amp;O4015,[1]挑战模式!$A:$AS,14+N4015,FALSE)="","",IF(VLOOKUP(VLOOKUP(K4015&amp;"_"&amp;L4015&amp;"_"&amp;M4015&amp;"_"&amp;O4015,[1]挑战模式!$A:$AS,14+N4015,FALSE),[1]怪物!$B:$L,11,FALSE)=0,"",VLOOKUP(VLOOKUP(K4015&amp;"_"&amp;L4015&amp;"_"&amp;M4015&amp;"_"&amp;O4015,[1]挑战模式!$A:$AS,14+N4015,FALSE),[1]怪物!$B:$L,11,FALSE))))</f>
        <v/>
      </c>
      <c r="H4015" t="str">
        <f t="shared" si="187"/>
        <v/>
      </c>
      <c r="I4015" t="str">
        <f t="shared" si="188"/>
        <v/>
      </c>
      <c r="J4015" t="str">
        <f>IF(B4015="","",IF(RIGHT(VLOOKUP(K4015&amp;"_"&amp;L4015&amp;"_"&amp;M4015&amp;"_"&amp;O4015,[1]挑战模式!$A:$AS,14+N4015,FALSE),1)="3","EffectCreate_BossEffect;EffectCreate_MonsterShow","EffectCreate_MonsterShow"))</f>
        <v/>
      </c>
      <c r="K4015" s="2">
        <v>2</v>
      </c>
      <c r="L4015" s="2">
        <v>3</v>
      </c>
      <c r="M4015" s="2">
        <v>10</v>
      </c>
      <c r="N4015" s="2">
        <v>3</v>
      </c>
      <c r="O4015" s="6" t="s">
        <v>466</v>
      </c>
    </row>
    <row r="4016" spans="2:15" x14ac:dyDescent="0.2">
      <c r="B4016" t="str">
        <f>IF(ISNA(VLOOKUP(K4016&amp;"_"&amp;L4016&amp;"_"&amp;M4016&amp;"_"&amp;O4016,[1]挑战模式!$A:$AS,1,FALSE)),"",IF(VLOOKUP(K4016&amp;"_"&amp;L4016&amp;"_"&amp;M4016&amp;"_"&amp;O4016,[1]挑战模式!$A:$AS,14+N4016,FALSE)="","","Monster_Season"&amp;K4016&amp;"_Challenge"&amp;L4016&amp;"_"&amp;M4016&amp;"_"&amp;N4016&amp;"_"&amp;O4016))</f>
        <v/>
      </c>
      <c r="C4016" t="str">
        <f t="shared" si="186"/>
        <v/>
      </c>
      <c r="G4016" t="str">
        <f>IF(ISNA(VLOOKUP(K4016&amp;"_"&amp;L4016&amp;"_"&amp;M4016&amp;"_"&amp;O4016,[1]挑战模式!$A:$AS,14+N4016,FALSE)),"",IF(VLOOKUP(K4016&amp;"_"&amp;L4016&amp;"_"&amp;M4016&amp;"_"&amp;O4016,[1]挑战模式!$A:$AS,14+N4016,FALSE)="","",IF(VLOOKUP(VLOOKUP(K4016&amp;"_"&amp;L4016&amp;"_"&amp;M4016&amp;"_"&amp;O4016,[1]挑战模式!$A:$AS,14+N4016,FALSE),[1]怪物!$B:$L,11,FALSE)=0,"",VLOOKUP(VLOOKUP(K4016&amp;"_"&amp;L4016&amp;"_"&amp;M4016&amp;"_"&amp;O4016,[1]挑战模式!$A:$AS,14+N4016,FALSE),[1]怪物!$B:$L,11,FALSE))))</f>
        <v/>
      </c>
      <c r="H4016" t="str">
        <f t="shared" si="187"/>
        <v/>
      </c>
      <c r="I4016" t="str">
        <f t="shared" si="188"/>
        <v/>
      </c>
      <c r="J4016" t="str">
        <f>IF(B4016="","",IF(RIGHT(VLOOKUP(K4016&amp;"_"&amp;L4016&amp;"_"&amp;M4016&amp;"_"&amp;O4016,[1]挑战模式!$A:$AS,14+N4016,FALSE),1)="3","EffectCreate_BossEffect;EffectCreate_MonsterShow","EffectCreate_MonsterShow"))</f>
        <v/>
      </c>
      <c r="K4016" s="2">
        <v>2</v>
      </c>
      <c r="L4016" s="2">
        <v>3</v>
      </c>
      <c r="M4016" s="2">
        <v>10</v>
      </c>
      <c r="N4016" s="2">
        <v>4</v>
      </c>
      <c r="O4016" s="6" t="s">
        <v>466</v>
      </c>
    </row>
    <row r="4017" spans="2:15" x14ac:dyDescent="0.2">
      <c r="B4017" t="str">
        <f>IF(ISNA(VLOOKUP(K4017&amp;"_"&amp;L4017&amp;"_"&amp;M4017&amp;"_"&amp;O4017,[1]挑战模式!$A:$AS,1,FALSE)),"",IF(VLOOKUP(K4017&amp;"_"&amp;L4017&amp;"_"&amp;M4017&amp;"_"&amp;O4017,[1]挑战模式!$A:$AS,14+N4017,FALSE)="","","Monster_Season"&amp;K4017&amp;"_Challenge"&amp;L4017&amp;"_"&amp;M4017&amp;"_"&amp;N4017&amp;"_"&amp;O4017))</f>
        <v/>
      </c>
      <c r="C4017" t="str">
        <f t="shared" si="186"/>
        <v/>
      </c>
      <c r="G4017" t="str">
        <f>IF(ISNA(VLOOKUP(K4017&amp;"_"&amp;L4017&amp;"_"&amp;M4017&amp;"_"&amp;O4017,[1]挑战模式!$A:$AS,14+N4017,FALSE)),"",IF(VLOOKUP(K4017&amp;"_"&amp;L4017&amp;"_"&amp;M4017&amp;"_"&amp;O4017,[1]挑战模式!$A:$AS,14+N4017,FALSE)="","",IF(VLOOKUP(VLOOKUP(K4017&amp;"_"&amp;L4017&amp;"_"&amp;M4017&amp;"_"&amp;O4017,[1]挑战模式!$A:$AS,14+N4017,FALSE),[1]怪物!$B:$L,11,FALSE)=0,"",VLOOKUP(VLOOKUP(K4017&amp;"_"&amp;L4017&amp;"_"&amp;M4017&amp;"_"&amp;O4017,[1]挑战模式!$A:$AS,14+N4017,FALSE),[1]怪物!$B:$L,11,FALSE))))</f>
        <v/>
      </c>
      <c r="H4017" t="str">
        <f t="shared" si="187"/>
        <v/>
      </c>
      <c r="I4017" t="str">
        <f t="shared" si="188"/>
        <v/>
      </c>
      <c r="J4017" t="str">
        <f>IF(B4017="","",IF(RIGHT(VLOOKUP(K4017&amp;"_"&amp;L4017&amp;"_"&amp;M4017&amp;"_"&amp;O4017,[1]挑战模式!$A:$AS,14+N4017,FALSE),1)="3","EffectCreate_BossEffect;EffectCreate_MonsterShow","EffectCreate_MonsterShow"))</f>
        <v/>
      </c>
      <c r="K4017" s="2">
        <v>2</v>
      </c>
      <c r="L4017" s="2">
        <v>3</v>
      </c>
      <c r="M4017" s="2">
        <v>10</v>
      </c>
      <c r="N4017" s="2">
        <v>5</v>
      </c>
      <c r="O4017" s="6" t="s">
        <v>466</v>
      </c>
    </row>
    <row r="4018" spans="2:15" x14ac:dyDescent="0.2">
      <c r="B4018" t="str">
        <f>IF(ISNA(VLOOKUP(K4018&amp;"_"&amp;L4018&amp;"_"&amp;M4018&amp;"_"&amp;O4018,[1]挑战模式!$A:$AS,1,FALSE)),"",IF(VLOOKUP(K4018&amp;"_"&amp;L4018&amp;"_"&amp;M4018&amp;"_"&amp;O4018,[1]挑战模式!$A:$AS,14+N4018,FALSE)="","","Monster_Season"&amp;K4018&amp;"_Challenge"&amp;L4018&amp;"_"&amp;M4018&amp;"_"&amp;N4018&amp;"_"&amp;O4018))</f>
        <v>Monster_Season2_Challenge4_1_1_Normal</v>
      </c>
      <c r="C4018" t="str">
        <f t="shared" si="186"/>
        <v>None</v>
      </c>
      <c r="G4018" t="str">
        <f>IF(ISNA(VLOOKUP(K4018&amp;"_"&amp;L4018&amp;"_"&amp;M4018&amp;"_"&amp;O4018,[1]挑战模式!$A:$AS,14+N4018,FALSE)),"",IF(VLOOKUP(K4018&amp;"_"&amp;L4018&amp;"_"&amp;M4018&amp;"_"&amp;O4018,[1]挑战模式!$A:$AS,14+N4018,FALSE)="","",IF(VLOOKUP(VLOOKUP(K4018&amp;"_"&amp;L4018&amp;"_"&amp;M4018&amp;"_"&amp;O4018,[1]挑战模式!$A:$AS,14+N4018,FALSE),[1]怪物!$B:$L,11,FALSE)=0,"",VLOOKUP(VLOOKUP(K4018&amp;"_"&amp;L4018&amp;"_"&amp;M4018&amp;"_"&amp;O4018,[1]挑战模式!$A:$AS,14+N4018,FALSE),[1]怪物!$B:$L,11,FALSE))))</f>
        <v/>
      </c>
      <c r="H4018" t="str">
        <f t="shared" si="187"/>
        <v>Unit_Monster_Season2_Challenge4_1_1_Normal</v>
      </c>
      <c r="I4018" t="str">
        <f t="shared" si="188"/>
        <v>TowerDefense_Monster1</v>
      </c>
      <c r="J4018" t="str">
        <f>IF(B4018="","",IF(RIGHT(VLOOKUP(K4018&amp;"_"&amp;L4018&amp;"_"&amp;M4018&amp;"_"&amp;O4018,[1]挑战模式!$A:$AS,14+N4018,FALSE),1)="3","EffectCreate_BossEffect;EffectCreate_MonsterShow","EffectCreate_MonsterShow"))</f>
        <v>EffectCreate_MonsterShow</v>
      </c>
      <c r="K4018" s="2">
        <v>2</v>
      </c>
      <c r="L4018" s="2">
        <v>4</v>
      </c>
      <c r="M4018" s="2">
        <v>1</v>
      </c>
      <c r="N4018" s="2">
        <v>1</v>
      </c>
      <c r="O4018" s="6" t="s">
        <v>466</v>
      </c>
    </row>
    <row r="4019" spans="2:15" x14ac:dyDescent="0.2">
      <c r="B4019" t="str">
        <f>IF(ISNA(VLOOKUP(K4019&amp;"_"&amp;L4019&amp;"_"&amp;M4019&amp;"_"&amp;O4019,[1]挑战模式!$A:$AS,1,FALSE)),"",IF(VLOOKUP(K4019&amp;"_"&amp;L4019&amp;"_"&amp;M4019&amp;"_"&amp;O4019,[1]挑战模式!$A:$AS,14+N4019,FALSE)="","","Monster_Season"&amp;K4019&amp;"_Challenge"&amp;L4019&amp;"_"&amp;M4019&amp;"_"&amp;N4019&amp;"_"&amp;O4019))</f>
        <v/>
      </c>
      <c r="C4019" t="str">
        <f t="shared" si="186"/>
        <v/>
      </c>
      <c r="G4019" t="str">
        <f>IF(ISNA(VLOOKUP(K4019&amp;"_"&amp;L4019&amp;"_"&amp;M4019&amp;"_"&amp;O4019,[1]挑战模式!$A:$AS,14+N4019,FALSE)),"",IF(VLOOKUP(K4019&amp;"_"&amp;L4019&amp;"_"&amp;M4019&amp;"_"&amp;O4019,[1]挑战模式!$A:$AS,14+N4019,FALSE)="","",IF(VLOOKUP(VLOOKUP(K4019&amp;"_"&amp;L4019&amp;"_"&amp;M4019&amp;"_"&amp;O4019,[1]挑战模式!$A:$AS,14+N4019,FALSE),[1]怪物!$B:$L,11,FALSE)=0,"",VLOOKUP(VLOOKUP(K4019&amp;"_"&amp;L4019&amp;"_"&amp;M4019&amp;"_"&amp;O4019,[1]挑战模式!$A:$AS,14+N4019,FALSE),[1]怪物!$B:$L,11,FALSE))))</f>
        <v/>
      </c>
      <c r="H4019" t="str">
        <f t="shared" si="187"/>
        <v/>
      </c>
      <c r="I4019" t="str">
        <f t="shared" si="188"/>
        <v/>
      </c>
      <c r="J4019" t="str">
        <f>IF(B4019="","",IF(RIGHT(VLOOKUP(K4019&amp;"_"&amp;L4019&amp;"_"&amp;M4019&amp;"_"&amp;O4019,[1]挑战模式!$A:$AS,14+N4019,FALSE),1)="3","EffectCreate_BossEffect;EffectCreate_MonsterShow","EffectCreate_MonsterShow"))</f>
        <v/>
      </c>
      <c r="K4019" s="2">
        <v>2</v>
      </c>
      <c r="L4019" s="2">
        <v>4</v>
      </c>
      <c r="M4019" s="2">
        <v>1</v>
      </c>
      <c r="N4019" s="2">
        <v>2</v>
      </c>
      <c r="O4019" s="6" t="s">
        <v>466</v>
      </c>
    </row>
    <row r="4020" spans="2:15" x14ac:dyDescent="0.2">
      <c r="B4020" t="str">
        <f>IF(ISNA(VLOOKUP(K4020&amp;"_"&amp;L4020&amp;"_"&amp;M4020&amp;"_"&amp;O4020,[1]挑战模式!$A:$AS,1,FALSE)),"",IF(VLOOKUP(K4020&amp;"_"&amp;L4020&amp;"_"&amp;M4020&amp;"_"&amp;O4020,[1]挑战模式!$A:$AS,14+N4020,FALSE)="","","Monster_Season"&amp;K4020&amp;"_Challenge"&amp;L4020&amp;"_"&amp;M4020&amp;"_"&amp;N4020&amp;"_"&amp;O4020))</f>
        <v/>
      </c>
      <c r="C4020" t="str">
        <f t="shared" si="186"/>
        <v/>
      </c>
      <c r="G4020" t="str">
        <f>IF(ISNA(VLOOKUP(K4020&amp;"_"&amp;L4020&amp;"_"&amp;M4020&amp;"_"&amp;O4020,[1]挑战模式!$A:$AS,14+N4020,FALSE)),"",IF(VLOOKUP(K4020&amp;"_"&amp;L4020&amp;"_"&amp;M4020&amp;"_"&amp;O4020,[1]挑战模式!$A:$AS,14+N4020,FALSE)="","",IF(VLOOKUP(VLOOKUP(K4020&amp;"_"&amp;L4020&amp;"_"&amp;M4020&amp;"_"&amp;O4020,[1]挑战模式!$A:$AS,14+N4020,FALSE),[1]怪物!$B:$L,11,FALSE)=0,"",VLOOKUP(VLOOKUP(K4020&amp;"_"&amp;L4020&amp;"_"&amp;M4020&amp;"_"&amp;O4020,[1]挑战模式!$A:$AS,14+N4020,FALSE),[1]怪物!$B:$L,11,FALSE))))</f>
        <v/>
      </c>
      <c r="H4020" t="str">
        <f t="shared" si="187"/>
        <v/>
      </c>
      <c r="I4020" t="str">
        <f t="shared" si="188"/>
        <v/>
      </c>
      <c r="J4020" t="str">
        <f>IF(B4020="","",IF(RIGHT(VLOOKUP(K4020&amp;"_"&amp;L4020&amp;"_"&amp;M4020&amp;"_"&amp;O4020,[1]挑战模式!$A:$AS,14+N4020,FALSE),1)="3","EffectCreate_BossEffect;EffectCreate_MonsterShow","EffectCreate_MonsterShow"))</f>
        <v/>
      </c>
      <c r="K4020" s="2">
        <v>2</v>
      </c>
      <c r="L4020" s="2">
        <v>4</v>
      </c>
      <c r="M4020" s="2">
        <v>1</v>
      </c>
      <c r="N4020" s="2">
        <v>3</v>
      </c>
      <c r="O4020" s="6" t="s">
        <v>466</v>
      </c>
    </row>
    <row r="4021" spans="2:15" x14ac:dyDescent="0.2">
      <c r="B4021" t="str">
        <f>IF(ISNA(VLOOKUP(K4021&amp;"_"&amp;L4021&amp;"_"&amp;M4021&amp;"_"&amp;O4021,[1]挑战模式!$A:$AS,1,FALSE)),"",IF(VLOOKUP(K4021&amp;"_"&amp;L4021&amp;"_"&amp;M4021&amp;"_"&amp;O4021,[1]挑战模式!$A:$AS,14+N4021,FALSE)="","","Monster_Season"&amp;K4021&amp;"_Challenge"&amp;L4021&amp;"_"&amp;M4021&amp;"_"&amp;N4021&amp;"_"&amp;O4021))</f>
        <v/>
      </c>
      <c r="C4021" t="str">
        <f t="shared" si="186"/>
        <v/>
      </c>
      <c r="G4021" t="str">
        <f>IF(ISNA(VLOOKUP(K4021&amp;"_"&amp;L4021&amp;"_"&amp;M4021&amp;"_"&amp;O4021,[1]挑战模式!$A:$AS,14+N4021,FALSE)),"",IF(VLOOKUP(K4021&amp;"_"&amp;L4021&amp;"_"&amp;M4021&amp;"_"&amp;O4021,[1]挑战模式!$A:$AS,14+N4021,FALSE)="","",IF(VLOOKUP(VLOOKUP(K4021&amp;"_"&amp;L4021&amp;"_"&amp;M4021&amp;"_"&amp;O4021,[1]挑战模式!$A:$AS,14+N4021,FALSE),[1]怪物!$B:$L,11,FALSE)=0,"",VLOOKUP(VLOOKUP(K4021&amp;"_"&amp;L4021&amp;"_"&amp;M4021&amp;"_"&amp;O4021,[1]挑战模式!$A:$AS,14+N4021,FALSE),[1]怪物!$B:$L,11,FALSE))))</f>
        <v/>
      </c>
      <c r="H4021" t="str">
        <f t="shared" si="187"/>
        <v/>
      </c>
      <c r="I4021" t="str">
        <f t="shared" si="188"/>
        <v/>
      </c>
      <c r="J4021" t="str">
        <f>IF(B4021="","",IF(RIGHT(VLOOKUP(K4021&amp;"_"&amp;L4021&amp;"_"&amp;M4021&amp;"_"&amp;O4021,[1]挑战模式!$A:$AS,14+N4021,FALSE),1)="3","EffectCreate_BossEffect;EffectCreate_MonsterShow","EffectCreate_MonsterShow"))</f>
        <v/>
      </c>
      <c r="K4021" s="2">
        <v>2</v>
      </c>
      <c r="L4021" s="2">
        <v>4</v>
      </c>
      <c r="M4021" s="2">
        <v>1</v>
      </c>
      <c r="N4021" s="2">
        <v>4</v>
      </c>
      <c r="O4021" s="6" t="s">
        <v>466</v>
      </c>
    </row>
    <row r="4022" spans="2:15" x14ac:dyDescent="0.2">
      <c r="B4022" t="str">
        <f>IF(ISNA(VLOOKUP(K4022&amp;"_"&amp;L4022&amp;"_"&amp;M4022&amp;"_"&amp;O4022,[1]挑战模式!$A:$AS,1,FALSE)),"",IF(VLOOKUP(K4022&amp;"_"&amp;L4022&amp;"_"&amp;M4022&amp;"_"&amp;O4022,[1]挑战模式!$A:$AS,14+N4022,FALSE)="","","Monster_Season"&amp;K4022&amp;"_Challenge"&amp;L4022&amp;"_"&amp;M4022&amp;"_"&amp;N4022&amp;"_"&amp;O4022))</f>
        <v/>
      </c>
      <c r="C4022" t="str">
        <f t="shared" si="186"/>
        <v/>
      </c>
      <c r="G4022" t="str">
        <f>IF(ISNA(VLOOKUP(K4022&amp;"_"&amp;L4022&amp;"_"&amp;M4022&amp;"_"&amp;O4022,[1]挑战模式!$A:$AS,14+N4022,FALSE)),"",IF(VLOOKUP(K4022&amp;"_"&amp;L4022&amp;"_"&amp;M4022&amp;"_"&amp;O4022,[1]挑战模式!$A:$AS,14+N4022,FALSE)="","",IF(VLOOKUP(VLOOKUP(K4022&amp;"_"&amp;L4022&amp;"_"&amp;M4022&amp;"_"&amp;O4022,[1]挑战模式!$A:$AS,14+N4022,FALSE),[1]怪物!$B:$L,11,FALSE)=0,"",VLOOKUP(VLOOKUP(K4022&amp;"_"&amp;L4022&amp;"_"&amp;M4022&amp;"_"&amp;O4022,[1]挑战模式!$A:$AS,14+N4022,FALSE),[1]怪物!$B:$L,11,FALSE))))</f>
        <v/>
      </c>
      <c r="H4022" t="str">
        <f t="shared" si="187"/>
        <v/>
      </c>
      <c r="I4022" t="str">
        <f t="shared" si="188"/>
        <v/>
      </c>
      <c r="J4022" t="str">
        <f>IF(B4022="","",IF(RIGHT(VLOOKUP(K4022&amp;"_"&amp;L4022&amp;"_"&amp;M4022&amp;"_"&amp;O4022,[1]挑战模式!$A:$AS,14+N4022,FALSE),1)="3","EffectCreate_BossEffect;EffectCreate_MonsterShow","EffectCreate_MonsterShow"))</f>
        <v/>
      </c>
      <c r="K4022" s="2">
        <v>2</v>
      </c>
      <c r="L4022" s="2">
        <v>4</v>
      </c>
      <c r="M4022" s="2">
        <v>1</v>
      </c>
      <c r="N4022" s="2">
        <v>5</v>
      </c>
      <c r="O4022" s="6" t="s">
        <v>466</v>
      </c>
    </row>
    <row r="4023" spans="2:15" x14ac:dyDescent="0.2">
      <c r="B4023" t="str">
        <f>IF(ISNA(VLOOKUP(K4023&amp;"_"&amp;L4023&amp;"_"&amp;M4023&amp;"_"&amp;O4023,[1]挑战模式!$A:$AS,1,FALSE)),"",IF(VLOOKUP(K4023&amp;"_"&amp;L4023&amp;"_"&amp;M4023&amp;"_"&amp;O4023,[1]挑战模式!$A:$AS,14+N4023,FALSE)="","","Monster_Season"&amp;K4023&amp;"_Challenge"&amp;L4023&amp;"_"&amp;M4023&amp;"_"&amp;N4023&amp;"_"&amp;O4023))</f>
        <v/>
      </c>
      <c r="C4023" t="str">
        <f t="shared" si="186"/>
        <v/>
      </c>
      <c r="G4023" t="str">
        <f>IF(ISNA(VLOOKUP(K4023&amp;"_"&amp;L4023&amp;"_"&amp;M4023&amp;"_"&amp;O4023,[1]挑战模式!$A:$AS,14+N4023,FALSE)),"",IF(VLOOKUP(K4023&amp;"_"&amp;L4023&amp;"_"&amp;M4023&amp;"_"&amp;O4023,[1]挑战模式!$A:$AS,14+N4023,FALSE)="","",IF(VLOOKUP(VLOOKUP(K4023&amp;"_"&amp;L4023&amp;"_"&amp;M4023&amp;"_"&amp;O4023,[1]挑战模式!$A:$AS,14+N4023,FALSE),[1]怪物!$B:$L,11,FALSE)=0,"",VLOOKUP(VLOOKUP(K4023&amp;"_"&amp;L4023&amp;"_"&amp;M4023&amp;"_"&amp;O4023,[1]挑战模式!$A:$AS,14+N4023,FALSE),[1]怪物!$B:$L,11,FALSE))))</f>
        <v/>
      </c>
      <c r="H4023" t="str">
        <f t="shared" si="187"/>
        <v/>
      </c>
      <c r="I4023" t="str">
        <f t="shared" si="188"/>
        <v/>
      </c>
      <c r="J4023" t="str">
        <f>IF(B4023="","",IF(RIGHT(VLOOKUP(K4023&amp;"_"&amp;L4023&amp;"_"&amp;M4023&amp;"_"&amp;O4023,[1]挑战模式!$A:$AS,14+N4023,FALSE),1)="3","EffectCreate_BossEffect;EffectCreate_MonsterShow","EffectCreate_MonsterShow"))</f>
        <v/>
      </c>
      <c r="K4023" s="2">
        <v>2</v>
      </c>
      <c r="L4023" s="2">
        <v>4</v>
      </c>
      <c r="M4023" s="2">
        <v>1</v>
      </c>
      <c r="N4023" s="2">
        <v>6</v>
      </c>
      <c r="O4023" s="6" t="s">
        <v>466</v>
      </c>
    </row>
    <row r="4024" spans="2:15" x14ac:dyDescent="0.2">
      <c r="B4024" t="str">
        <f>IF(ISNA(VLOOKUP(K4024&amp;"_"&amp;L4024&amp;"_"&amp;M4024&amp;"_"&amp;O4024,[1]挑战模式!$A:$AS,1,FALSE)),"",IF(VLOOKUP(K4024&amp;"_"&amp;L4024&amp;"_"&amp;M4024&amp;"_"&amp;O4024,[1]挑战模式!$A:$AS,14+N4024,FALSE)="","","Monster_Season"&amp;K4024&amp;"_Challenge"&amp;L4024&amp;"_"&amp;M4024&amp;"_"&amp;N4024&amp;"_"&amp;O4024))</f>
        <v>Monster_Season2_Challenge4_2_1_Normal</v>
      </c>
      <c r="C4024" t="str">
        <f t="shared" si="186"/>
        <v>None</v>
      </c>
      <c r="G4024" t="str">
        <f>IF(ISNA(VLOOKUP(K4024&amp;"_"&amp;L4024&amp;"_"&amp;M4024&amp;"_"&amp;O4024,[1]挑战模式!$A:$AS,14+N4024,FALSE)),"",IF(VLOOKUP(K4024&amp;"_"&amp;L4024&amp;"_"&amp;M4024&amp;"_"&amp;O4024,[1]挑战模式!$A:$AS,14+N4024,FALSE)="","",IF(VLOOKUP(VLOOKUP(K4024&amp;"_"&amp;L4024&amp;"_"&amp;M4024&amp;"_"&amp;O4024,[1]挑战模式!$A:$AS,14+N4024,FALSE),[1]怪物!$B:$L,11,FALSE)=0,"",VLOOKUP(VLOOKUP(K4024&amp;"_"&amp;L4024&amp;"_"&amp;M4024&amp;"_"&amp;O4024,[1]挑战模式!$A:$AS,14+N4024,FALSE),[1]怪物!$B:$L,11,FALSE))))</f>
        <v/>
      </c>
      <c r="H4024" t="str">
        <f t="shared" si="187"/>
        <v>Unit_Monster_Season2_Challenge4_2_1_Normal</v>
      </c>
      <c r="I4024" t="str">
        <f t="shared" si="188"/>
        <v>TowerDefense_Monster1</v>
      </c>
      <c r="J4024" t="str">
        <f>IF(B4024="","",IF(RIGHT(VLOOKUP(K4024&amp;"_"&amp;L4024&amp;"_"&amp;M4024&amp;"_"&amp;O4024,[1]挑战模式!$A:$AS,14+N4024,FALSE),1)="3","EffectCreate_BossEffect;EffectCreate_MonsterShow","EffectCreate_MonsterShow"))</f>
        <v>EffectCreate_MonsterShow</v>
      </c>
      <c r="K4024" s="2">
        <v>2</v>
      </c>
      <c r="L4024" s="2">
        <v>4</v>
      </c>
      <c r="M4024" s="2">
        <v>2</v>
      </c>
      <c r="N4024" s="2">
        <v>1</v>
      </c>
      <c r="O4024" s="6" t="s">
        <v>466</v>
      </c>
    </row>
    <row r="4025" spans="2:15" x14ac:dyDescent="0.2">
      <c r="B4025" t="str">
        <f>IF(ISNA(VLOOKUP(K4025&amp;"_"&amp;L4025&amp;"_"&amp;M4025&amp;"_"&amp;O4025,[1]挑战模式!$A:$AS,1,FALSE)),"",IF(VLOOKUP(K4025&amp;"_"&amp;L4025&amp;"_"&amp;M4025&amp;"_"&amp;O4025,[1]挑战模式!$A:$AS,14+N4025,FALSE)="","","Monster_Season"&amp;K4025&amp;"_Challenge"&amp;L4025&amp;"_"&amp;M4025&amp;"_"&amp;N4025&amp;"_"&amp;O4025))</f>
        <v>Monster_Season2_Challenge4_2_2_Normal</v>
      </c>
      <c r="C4025" t="str">
        <f t="shared" si="186"/>
        <v>None</v>
      </c>
      <c r="G4025" t="str">
        <f>IF(ISNA(VLOOKUP(K4025&amp;"_"&amp;L4025&amp;"_"&amp;M4025&amp;"_"&amp;O4025,[1]挑战模式!$A:$AS,14+N4025,FALSE)),"",IF(VLOOKUP(K4025&amp;"_"&amp;L4025&amp;"_"&amp;M4025&amp;"_"&amp;O4025,[1]挑战模式!$A:$AS,14+N4025,FALSE)="","",IF(VLOOKUP(VLOOKUP(K4025&amp;"_"&amp;L4025&amp;"_"&amp;M4025&amp;"_"&amp;O4025,[1]挑战模式!$A:$AS,14+N4025,FALSE),[1]怪物!$B:$L,11,FALSE)=0,"",VLOOKUP(VLOOKUP(K4025&amp;"_"&amp;L4025&amp;"_"&amp;M4025&amp;"_"&amp;O4025,[1]挑战模式!$A:$AS,14+N4025,FALSE),[1]怪物!$B:$L,11,FALSE))))</f>
        <v/>
      </c>
      <c r="H4025" t="str">
        <f t="shared" si="187"/>
        <v>Unit_Monster_Season2_Challenge4_2_2_Normal</v>
      </c>
      <c r="I4025" t="str">
        <f t="shared" si="188"/>
        <v>TowerDefense_Monster1</v>
      </c>
      <c r="J4025" t="str">
        <f>IF(B4025="","",IF(RIGHT(VLOOKUP(K4025&amp;"_"&amp;L4025&amp;"_"&amp;M4025&amp;"_"&amp;O4025,[1]挑战模式!$A:$AS,14+N4025,FALSE),1)="3","EffectCreate_BossEffect;EffectCreate_MonsterShow","EffectCreate_MonsterShow"))</f>
        <v>EffectCreate_MonsterShow</v>
      </c>
      <c r="K4025" s="2">
        <v>2</v>
      </c>
      <c r="L4025" s="2">
        <v>4</v>
      </c>
      <c r="M4025" s="2">
        <v>2</v>
      </c>
      <c r="N4025" s="2">
        <v>2</v>
      </c>
      <c r="O4025" s="6" t="s">
        <v>466</v>
      </c>
    </row>
    <row r="4026" spans="2:15" x14ac:dyDescent="0.2">
      <c r="B4026" t="str">
        <f>IF(ISNA(VLOOKUP(K4026&amp;"_"&amp;L4026&amp;"_"&amp;M4026&amp;"_"&amp;O4026,[1]挑战模式!$A:$AS,1,FALSE)),"",IF(VLOOKUP(K4026&amp;"_"&amp;L4026&amp;"_"&amp;M4026&amp;"_"&amp;O4026,[1]挑战模式!$A:$AS,14+N4026,FALSE)="","","Monster_Season"&amp;K4026&amp;"_Challenge"&amp;L4026&amp;"_"&amp;M4026&amp;"_"&amp;N4026&amp;"_"&amp;O4026))</f>
        <v/>
      </c>
      <c r="C4026" t="str">
        <f t="shared" si="186"/>
        <v/>
      </c>
      <c r="G4026" t="str">
        <f>IF(ISNA(VLOOKUP(K4026&amp;"_"&amp;L4026&amp;"_"&amp;M4026&amp;"_"&amp;O4026,[1]挑战模式!$A:$AS,14+N4026,FALSE)),"",IF(VLOOKUP(K4026&amp;"_"&amp;L4026&amp;"_"&amp;M4026&amp;"_"&amp;O4026,[1]挑战模式!$A:$AS,14+N4026,FALSE)="","",IF(VLOOKUP(VLOOKUP(K4026&amp;"_"&amp;L4026&amp;"_"&amp;M4026&amp;"_"&amp;O4026,[1]挑战模式!$A:$AS,14+N4026,FALSE),[1]怪物!$B:$L,11,FALSE)=0,"",VLOOKUP(VLOOKUP(K4026&amp;"_"&amp;L4026&amp;"_"&amp;M4026&amp;"_"&amp;O4026,[1]挑战模式!$A:$AS,14+N4026,FALSE),[1]怪物!$B:$L,11,FALSE))))</f>
        <v/>
      </c>
      <c r="H4026" t="str">
        <f t="shared" si="187"/>
        <v/>
      </c>
      <c r="I4026" t="str">
        <f t="shared" si="188"/>
        <v/>
      </c>
      <c r="J4026" t="str">
        <f>IF(B4026="","",IF(RIGHT(VLOOKUP(K4026&amp;"_"&amp;L4026&amp;"_"&amp;M4026&amp;"_"&amp;O4026,[1]挑战模式!$A:$AS,14+N4026,FALSE),1)="3","EffectCreate_BossEffect;EffectCreate_MonsterShow","EffectCreate_MonsterShow"))</f>
        <v/>
      </c>
      <c r="K4026" s="2">
        <v>2</v>
      </c>
      <c r="L4026" s="2">
        <v>4</v>
      </c>
      <c r="M4026" s="2">
        <v>2</v>
      </c>
      <c r="N4026" s="2">
        <v>3</v>
      </c>
      <c r="O4026" s="6" t="s">
        <v>466</v>
      </c>
    </row>
    <row r="4027" spans="2:15" x14ac:dyDescent="0.2">
      <c r="B4027" t="str">
        <f>IF(ISNA(VLOOKUP(K4027&amp;"_"&amp;L4027&amp;"_"&amp;M4027&amp;"_"&amp;O4027,[1]挑战模式!$A:$AS,1,FALSE)),"",IF(VLOOKUP(K4027&amp;"_"&amp;L4027&amp;"_"&amp;M4027&amp;"_"&amp;O4027,[1]挑战模式!$A:$AS,14+N4027,FALSE)="","","Monster_Season"&amp;K4027&amp;"_Challenge"&amp;L4027&amp;"_"&amp;M4027&amp;"_"&amp;N4027&amp;"_"&amp;O4027))</f>
        <v/>
      </c>
      <c r="C4027" t="str">
        <f t="shared" si="186"/>
        <v/>
      </c>
      <c r="G4027" t="str">
        <f>IF(ISNA(VLOOKUP(K4027&amp;"_"&amp;L4027&amp;"_"&amp;M4027&amp;"_"&amp;O4027,[1]挑战模式!$A:$AS,14+N4027,FALSE)),"",IF(VLOOKUP(K4027&amp;"_"&amp;L4027&amp;"_"&amp;M4027&amp;"_"&amp;O4027,[1]挑战模式!$A:$AS,14+N4027,FALSE)="","",IF(VLOOKUP(VLOOKUP(K4027&amp;"_"&amp;L4027&amp;"_"&amp;M4027&amp;"_"&amp;O4027,[1]挑战模式!$A:$AS,14+N4027,FALSE),[1]怪物!$B:$L,11,FALSE)=0,"",VLOOKUP(VLOOKUP(K4027&amp;"_"&amp;L4027&amp;"_"&amp;M4027&amp;"_"&amp;O4027,[1]挑战模式!$A:$AS,14+N4027,FALSE),[1]怪物!$B:$L,11,FALSE))))</f>
        <v/>
      </c>
      <c r="H4027" t="str">
        <f t="shared" si="187"/>
        <v/>
      </c>
      <c r="I4027" t="str">
        <f t="shared" si="188"/>
        <v/>
      </c>
      <c r="J4027" t="str">
        <f>IF(B4027="","",IF(RIGHT(VLOOKUP(K4027&amp;"_"&amp;L4027&amp;"_"&amp;M4027&amp;"_"&amp;O4027,[1]挑战模式!$A:$AS,14+N4027,FALSE),1)="3","EffectCreate_BossEffect;EffectCreate_MonsterShow","EffectCreate_MonsterShow"))</f>
        <v/>
      </c>
      <c r="K4027" s="2">
        <v>2</v>
      </c>
      <c r="L4027" s="2">
        <v>4</v>
      </c>
      <c r="M4027" s="2">
        <v>2</v>
      </c>
      <c r="N4027" s="2">
        <v>4</v>
      </c>
      <c r="O4027" s="6" t="s">
        <v>466</v>
      </c>
    </row>
    <row r="4028" spans="2:15" x14ac:dyDescent="0.2">
      <c r="B4028" t="str">
        <f>IF(ISNA(VLOOKUP(K4028&amp;"_"&amp;L4028&amp;"_"&amp;M4028&amp;"_"&amp;O4028,[1]挑战模式!$A:$AS,1,FALSE)),"",IF(VLOOKUP(K4028&amp;"_"&amp;L4028&amp;"_"&amp;M4028&amp;"_"&amp;O4028,[1]挑战模式!$A:$AS,14+N4028,FALSE)="","","Monster_Season"&amp;K4028&amp;"_Challenge"&amp;L4028&amp;"_"&amp;M4028&amp;"_"&amp;N4028&amp;"_"&amp;O4028))</f>
        <v/>
      </c>
      <c r="C4028" t="str">
        <f t="shared" si="186"/>
        <v/>
      </c>
      <c r="G4028" t="str">
        <f>IF(ISNA(VLOOKUP(K4028&amp;"_"&amp;L4028&amp;"_"&amp;M4028&amp;"_"&amp;O4028,[1]挑战模式!$A:$AS,14+N4028,FALSE)),"",IF(VLOOKUP(K4028&amp;"_"&amp;L4028&amp;"_"&amp;M4028&amp;"_"&amp;O4028,[1]挑战模式!$A:$AS,14+N4028,FALSE)="","",IF(VLOOKUP(VLOOKUP(K4028&amp;"_"&amp;L4028&amp;"_"&amp;M4028&amp;"_"&amp;O4028,[1]挑战模式!$A:$AS,14+N4028,FALSE),[1]怪物!$B:$L,11,FALSE)=0,"",VLOOKUP(VLOOKUP(K4028&amp;"_"&amp;L4028&amp;"_"&amp;M4028&amp;"_"&amp;O4028,[1]挑战模式!$A:$AS,14+N4028,FALSE),[1]怪物!$B:$L,11,FALSE))))</f>
        <v/>
      </c>
      <c r="H4028" t="str">
        <f t="shared" si="187"/>
        <v/>
      </c>
      <c r="I4028" t="str">
        <f t="shared" si="188"/>
        <v/>
      </c>
      <c r="J4028" t="str">
        <f>IF(B4028="","",IF(RIGHT(VLOOKUP(K4028&amp;"_"&amp;L4028&amp;"_"&amp;M4028&amp;"_"&amp;O4028,[1]挑战模式!$A:$AS,14+N4028,FALSE),1)="3","EffectCreate_BossEffect;EffectCreate_MonsterShow","EffectCreate_MonsterShow"))</f>
        <v/>
      </c>
      <c r="K4028" s="2">
        <v>2</v>
      </c>
      <c r="L4028" s="2">
        <v>4</v>
      </c>
      <c r="M4028" s="2">
        <v>2</v>
      </c>
      <c r="N4028" s="2">
        <v>5</v>
      </c>
      <c r="O4028" s="6" t="s">
        <v>466</v>
      </c>
    </row>
    <row r="4029" spans="2:15" x14ac:dyDescent="0.2">
      <c r="B4029" t="str">
        <f>IF(ISNA(VLOOKUP(K4029&amp;"_"&amp;L4029&amp;"_"&amp;M4029&amp;"_"&amp;O4029,[1]挑战模式!$A:$AS,1,FALSE)),"",IF(VLOOKUP(K4029&amp;"_"&amp;L4029&amp;"_"&amp;M4029&amp;"_"&amp;O4029,[1]挑战模式!$A:$AS,14+N4029,FALSE)="","","Monster_Season"&amp;K4029&amp;"_Challenge"&amp;L4029&amp;"_"&amp;M4029&amp;"_"&amp;N4029&amp;"_"&amp;O4029))</f>
        <v/>
      </c>
      <c r="C4029" t="str">
        <f t="shared" si="186"/>
        <v/>
      </c>
      <c r="G4029" t="str">
        <f>IF(ISNA(VLOOKUP(K4029&amp;"_"&amp;L4029&amp;"_"&amp;M4029&amp;"_"&amp;O4029,[1]挑战模式!$A:$AS,14+N4029,FALSE)),"",IF(VLOOKUP(K4029&amp;"_"&amp;L4029&amp;"_"&amp;M4029&amp;"_"&amp;O4029,[1]挑战模式!$A:$AS,14+N4029,FALSE)="","",IF(VLOOKUP(VLOOKUP(K4029&amp;"_"&amp;L4029&amp;"_"&amp;M4029&amp;"_"&amp;O4029,[1]挑战模式!$A:$AS,14+N4029,FALSE),[1]怪物!$B:$L,11,FALSE)=0,"",VLOOKUP(VLOOKUP(K4029&amp;"_"&amp;L4029&amp;"_"&amp;M4029&amp;"_"&amp;O4029,[1]挑战模式!$A:$AS,14+N4029,FALSE),[1]怪物!$B:$L,11,FALSE))))</f>
        <v/>
      </c>
      <c r="H4029" t="str">
        <f t="shared" si="187"/>
        <v/>
      </c>
      <c r="I4029" t="str">
        <f t="shared" si="188"/>
        <v/>
      </c>
      <c r="J4029" t="str">
        <f>IF(B4029="","",IF(RIGHT(VLOOKUP(K4029&amp;"_"&amp;L4029&amp;"_"&amp;M4029&amp;"_"&amp;O4029,[1]挑战模式!$A:$AS,14+N4029,FALSE),1)="3","EffectCreate_BossEffect;EffectCreate_MonsterShow","EffectCreate_MonsterShow"))</f>
        <v/>
      </c>
      <c r="K4029" s="2">
        <v>2</v>
      </c>
      <c r="L4029" s="2">
        <v>4</v>
      </c>
      <c r="M4029" s="2">
        <v>2</v>
      </c>
      <c r="N4029" s="2">
        <v>6</v>
      </c>
      <c r="O4029" s="6" t="s">
        <v>466</v>
      </c>
    </row>
    <row r="4030" spans="2:15" x14ac:dyDescent="0.2">
      <c r="B4030" t="str">
        <f>IF(ISNA(VLOOKUP(K4030&amp;"_"&amp;L4030&amp;"_"&amp;M4030&amp;"_"&amp;O4030,[1]挑战模式!$A:$AS,1,FALSE)),"",IF(VLOOKUP(K4030&amp;"_"&amp;L4030&amp;"_"&amp;M4030&amp;"_"&amp;O4030,[1]挑战模式!$A:$AS,14+N4030,FALSE)="","","Monster_Season"&amp;K4030&amp;"_Challenge"&amp;L4030&amp;"_"&amp;M4030&amp;"_"&amp;N4030&amp;"_"&amp;O4030))</f>
        <v>Monster_Season2_Challenge4_3_1_Normal</v>
      </c>
      <c r="C4030" t="str">
        <f t="shared" si="186"/>
        <v>None</v>
      </c>
      <c r="G4030" t="str">
        <f>IF(ISNA(VLOOKUP(K4030&amp;"_"&amp;L4030&amp;"_"&amp;M4030&amp;"_"&amp;O4030,[1]挑战模式!$A:$AS,14+N4030,FALSE)),"",IF(VLOOKUP(K4030&amp;"_"&amp;L4030&amp;"_"&amp;M4030&amp;"_"&amp;O4030,[1]挑战模式!$A:$AS,14+N4030,FALSE)="","",IF(VLOOKUP(VLOOKUP(K4030&amp;"_"&amp;L4030&amp;"_"&amp;M4030&amp;"_"&amp;O4030,[1]挑战模式!$A:$AS,14+N4030,FALSE),[1]怪物!$B:$L,11,FALSE)=0,"",VLOOKUP(VLOOKUP(K4030&amp;"_"&amp;L4030&amp;"_"&amp;M4030&amp;"_"&amp;O4030,[1]挑战模式!$A:$AS,14+N4030,FALSE),[1]怪物!$B:$L,11,FALSE))))</f>
        <v/>
      </c>
      <c r="H4030" t="str">
        <f t="shared" si="187"/>
        <v>Unit_Monster_Season2_Challenge4_3_1_Normal</v>
      </c>
      <c r="I4030" t="str">
        <f t="shared" si="188"/>
        <v>TowerDefense_Monster1</v>
      </c>
      <c r="J4030" t="str">
        <f>IF(B4030="","",IF(RIGHT(VLOOKUP(K4030&amp;"_"&amp;L4030&amp;"_"&amp;M4030&amp;"_"&amp;O4030,[1]挑战模式!$A:$AS,14+N4030,FALSE),1)="3","EffectCreate_BossEffect;EffectCreate_MonsterShow","EffectCreate_MonsterShow"))</f>
        <v>EffectCreate_MonsterShow</v>
      </c>
      <c r="K4030" s="2">
        <v>2</v>
      </c>
      <c r="L4030" s="2">
        <v>4</v>
      </c>
      <c r="M4030" s="2">
        <v>3</v>
      </c>
      <c r="N4030" s="2">
        <v>1</v>
      </c>
      <c r="O4030" s="6" t="s">
        <v>466</v>
      </c>
    </row>
    <row r="4031" spans="2:15" x14ac:dyDescent="0.2">
      <c r="B4031" t="str">
        <f>IF(ISNA(VLOOKUP(K4031&amp;"_"&amp;L4031&amp;"_"&amp;M4031&amp;"_"&amp;O4031,[1]挑战模式!$A:$AS,1,FALSE)),"",IF(VLOOKUP(K4031&amp;"_"&amp;L4031&amp;"_"&amp;M4031&amp;"_"&amp;O4031,[1]挑战模式!$A:$AS,14+N4031,FALSE)="","","Monster_Season"&amp;K4031&amp;"_Challenge"&amp;L4031&amp;"_"&amp;M4031&amp;"_"&amp;N4031&amp;"_"&amp;O4031))</f>
        <v>Monster_Season2_Challenge4_3_2_Normal</v>
      </c>
      <c r="C4031" t="str">
        <f t="shared" si="186"/>
        <v>None</v>
      </c>
      <c r="G4031" t="str">
        <f>IF(ISNA(VLOOKUP(K4031&amp;"_"&amp;L4031&amp;"_"&amp;M4031&amp;"_"&amp;O4031,[1]挑战模式!$A:$AS,14+N4031,FALSE)),"",IF(VLOOKUP(K4031&amp;"_"&amp;L4031&amp;"_"&amp;M4031&amp;"_"&amp;O4031,[1]挑战模式!$A:$AS,14+N4031,FALSE)="","",IF(VLOOKUP(VLOOKUP(K4031&amp;"_"&amp;L4031&amp;"_"&amp;M4031&amp;"_"&amp;O4031,[1]挑战模式!$A:$AS,14+N4031,FALSE),[1]怪物!$B:$L,11,FALSE)=0,"",VLOOKUP(VLOOKUP(K4031&amp;"_"&amp;L4031&amp;"_"&amp;M4031&amp;"_"&amp;O4031,[1]挑战模式!$A:$AS,14+N4031,FALSE),[1]怪物!$B:$L,11,FALSE))))</f>
        <v/>
      </c>
      <c r="H4031" t="str">
        <f t="shared" si="187"/>
        <v>Unit_Monster_Season2_Challenge4_3_2_Normal</v>
      </c>
      <c r="I4031" t="str">
        <f t="shared" si="188"/>
        <v>TowerDefense_Monster1</v>
      </c>
      <c r="J4031" t="str">
        <f>IF(B4031="","",IF(RIGHT(VLOOKUP(K4031&amp;"_"&amp;L4031&amp;"_"&amp;M4031&amp;"_"&amp;O4031,[1]挑战模式!$A:$AS,14+N4031,FALSE),1)="3","EffectCreate_BossEffect;EffectCreate_MonsterShow","EffectCreate_MonsterShow"))</f>
        <v>EffectCreate_MonsterShow</v>
      </c>
      <c r="K4031" s="2">
        <v>2</v>
      </c>
      <c r="L4031" s="2">
        <v>4</v>
      </c>
      <c r="M4031" s="2">
        <v>3</v>
      </c>
      <c r="N4031" s="2">
        <v>2</v>
      </c>
      <c r="O4031" s="6" t="s">
        <v>466</v>
      </c>
    </row>
    <row r="4032" spans="2:15" x14ac:dyDescent="0.2">
      <c r="B4032" t="str">
        <f>IF(ISNA(VLOOKUP(K4032&amp;"_"&amp;L4032&amp;"_"&amp;M4032&amp;"_"&amp;O4032,[1]挑战模式!$A:$AS,1,FALSE)),"",IF(VLOOKUP(K4032&amp;"_"&amp;L4032&amp;"_"&amp;M4032&amp;"_"&amp;O4032,[1]挑战模式!$A:$AS,14+N4032,FALSE)="","","Monster_Season"&amp;K4032&amp;"_Challenge"&amp;L4032&amp;"_"&amp;M4032&amp;"_"&amp;N4032&amp;"_"&amp;O4032))</f>
        <v/>
      </c>
      <c r="C4032" t="str">
        <f t="shared" si="186"/>
        <v/>
      </c>
      <c r="G4032" t="str">
        <f>IF(ISNA(VLOOKUP(K4032&amp;"_"&amp;L4032&amp;"_"&amp;M4032&amp;"_"&amp;O4032,[1]挑战模式!$A:$AS,14+N4032,FALSE)),"",IF(VLOOKUP(K4032&amp;"_"&amp;L4032&amp;"_"&amp;M4032&amp;"_"&amp;O4032,[1]挑战模式!$A:$AS,14+N4032,FALSE)="","",IF(VLOOKUP(VLOOKUP(K4032&amp;"_"&amp;L4032&amp;"_"&amp;M4032&amp;"_"&amp;O4032,[1]挑战模式!$A:$AS,14+N4032,FALSE),[1]怪物!$B:$L,11,FALSE)=0,"",VLOOKUP(VLOOKUP(K4032&amp;"_"&amp;L4032&amp;"_"&amp;M4032&amp;"_"&amp;O4032,[1]挑战模式!$A:$AS,14+N4032,FALSE),[1]怪物!$B:$L,11,FALSE))))</f>
        <v/>
      </c>
      <c r="H4032" t="str">
        <f t="shared" si="187"/>
        <v/>
      </c>
      <c r="I4032" t="str">
        <f t="shared" si="188"/>
        <v/>
      </c>
      <c r="J4032" t="str">
        <f>IF(B4032="","",IF(RIGHT(VLOOKUP(K4032&amp;"_"&amp;L4032&amp;"_"&amp;M4032&amp;"_"&amp;O4032,[1]挑战模式!$A:$AS,14+N4032,FALSE),1)="3","EffectCreate_BossEffect;EffectCreate_MonsterShow","EffectCreate_MonsterShow"))</f>
        <v/>
      </c>
      <c r="K4032" s="2">
        <v>2</v>
      </c>
      <c r="L4032" s="2">
        <v>4</v>
      </c>
      <c r="M4032" s="2">
        <v>3</v>
      </c>
      <c r="N4032" s="2">
        <v>3</v>
      </c>
      <c r="O4032" s="6" t="s">
        <v>466</v>
      </c>
    </row>
    <row r="4033" spans="2:15" x14ac:dyDescent="0.2">
      <c r="B4033" t="str">
        <f>IF(ISNA(VLOOKUP(K4033&amp;"_"&amp;L4033&amp;"_"&amp;M4033&amp;"_"&amp;O4033,[1]挑战模式!$A:$AS,1,FALSE)),"",IF(VLOOKUP(K4033&amp;"_"&amp;L4033&amp;"_"&amp;M4033&amp;"_"&amp;O4033,[1]挑战模式!$A:$AS,14+N4033,FALSE)="","","Monster_Season"&amp;K4033&amp;"_Challenge"&amp;L4033&amp;"_"&amp;M4033&amp;"_"&amp;N4033&amp;"_"&amp;O4033))</f>
        <v/>
      </c>
      <c r="C4033" t="str">
        <f t="shared" si="186"/>
        <v/>
      </c>
      <c r="G4033" t="str">
        <f>IF(ISNA(VLOOKUP(K4033&amp;"_"&amp;L4033&amp;"_"&amp;M4033&amp;"_"&amp;O4033,[1]挑战模式!$A:$AS,14+N4033,FALSE)),"",IF(VLOOKUP(K4033&amp;"_"&amp;L4033&amp;"_"&amp;M4033&amp;"_"&amp;O4033,[1]挑战模式!$A:$AS,14+N4033,FALSE)="","",IF(VLOOKUP(VLOOKUP(K4033&amp;"_"&amp;L4033&amp;"_"&amp;M4033&amp;"_"&amp;O4033,[1]挑战模式!$A:$AS,14+N4033,FALSE),[1]怪物!$B:$L,11,FALSE)=0,"",VLOOKUP(VLOOKUP(K4033&amp;"_"&amp;L4033&amp;"_"&amp;M4033&amp;"_"&amp;O4033,[1]挑战模式!$A:$AS,14+N4033,FALSE),[1]怪物!$B:$L,11,FALSE))))</f>
        <v/>
      </c>
      <c r="H4033" t="str">
        <f t="shared" si="187"/>
        <v/>
      </c>
      <c r="I4033" t="str">
        <f t="shared" si="188"/>
        <v/>
      </c>
      <c r="J4033" t="str">
        <f>IF(B4033="","",IF(RIGHT(VLOOKUP(K4033&amp;"_"&amp;L4033&amp;"_"&amp;M4033&amp;"_"&amp;O4033,[1]挑战模式!$A:$AS,14+N4033,FALSE),1)="3","EffectCreate_BossEffect;EffectCreate_MonsterShow","EffectCreate_MonsterShow"))</f>
        <v/>
      </c>
      <c r="K4033" s="2">
        <v>2</v>
      </c>
      <c r="L4033" s="2">
        <v>4</v>
      </c>
      <c r="M4033" s="2">
        <v>3</v>
      </c>
      <c r="N4033" s="2">
        <v>4</v>
      </c>
      <c r="O4033" s="6" t="s">
        <v>466</v>
      </c>
    </row>
    <row r="4034" spans="2:15" x14ac:dyDescent="0.2">
      <c r="B4034" t="str">
        <f>IF(ISNA(VLOOKUP(K4034&amp;"_"&amp;L4034&amp;"_"&amp;M4034&amp;"_"&amp;O4034,[1]挑战模式!$A:$AS,1,FALSE)),"",IF(VLOOKUP(K4034&amp;"_"&amp;L4034&amp;"_"&amp;M4034&amp;"_"&amp;O4034,[1]挑战模式!$A:$AS,14+N4034,FALSE)="","","Monster_Season"&amp;K4034&amp;"_Challenge"&amp;L4034&amp;"_"&amp;M4034&amp;"_"&amp;N4034&amp;"_"&amp;O4034))</f>
        <v/>
      </c>
      <c r="C4034" t="str">
        <f t="shared" si="186"/>
        <v/>
      </c>
      <c r="G4034" t="str">
        <f>IF(ISNA(VLOOKUP(K4034&amp;"_"&amp;L4034&amp;"_"&amp;M4034&amp;"_"&amp;O4034,[1]挑战模式!$A:$AS,14+N4034,FALSE)),"",IF(VLOOKUP(K4034&amp;"_"&amp;L4034&amp;"_"&amp;M4034&amp;"_"&amp;O4034,[1]挑战模式!$A:$AS,14+N4034,FALSE)="","",IF(VLOOKUP(VLOOKUP(K4034&amp;"_"&amp;L4034&amp;"_"&amp;M4034&amp;"_"&amp;O4034,[1]挑战模式!$A:$AS,14+N4034,FALSE),[1]怪物!$B:$L,11,FALSE)=0,"",VLOOKUP(VLOOKUP(K4034&amp;"_"&amp;L4034&amp;"_"&amp;M4034&amp;"_"&amp;O4034,[1]挑战模式!$A:$AS,14+N4034,FALSE),[1]怪物!$B:$L,11,FALSE))))</f>
        <v/>
      </c>
      <c r="H4034" t="str">
        <f t="shared" si="187"/>
        <v/>
      </c>
      <c r="I4034" t="str">
        <f t="shared" si="188"/>
        <v/>
      </c>
      <c r="J4034" t="str">
        <f>IF(B4034="","",IF(RIGHT(VLOOKUP(K4034&amp;"_"&amp;L4034&amp;"_"&amp;M4034&amp;"_"&amp;O4034,[1]挑战模式!$A:$AS,14+N4034,FALSE),1)="3","EffectCreate_BossEffect;EffectCreate_MonsterShow","EffectCreate_MonsterShow"))</f>
        <v/>
      </c>
      <c r="K4034" s="2">
        <v>2</v>
      </c>
      <c r="L4034" s="2">
        <v>4</v>
      </c>
      <c r="M4034" s="2">
        <v>3</v>
      </c>
      <c r="N4034" s="2">
        <v>5</v>
      </c>
      <c r="O4034" s="6" t="s">
        <v>466</v>
      </c>
    </row>
    <row r="4035" spans="2:15" x14ac:dyDescent="0.2">
      <c r="B4035" t="str">
        <f>IF(ISNA(VLOOKUP(K4035&amp;"_"&amp;L4035&amp;"_"&amp;M4035&amp;"_"&amp;O4035,[1]挑战模式!$A:$AS,1,FALSE)),"",IF(VLOOKUP(K4035&amp;"_"&amp;L4035&amp;"_"&amp;M4035&amp;"_"&amp;O4035,[1]挑战模式!$A:$AS,14+N4035,FALSE)="","","Monster_Season"&amp;K4035&amp;"_Challenge"&amp;L4035&amp;"_"&amp;M4035&amp;"_"&amp;N4035&amp;"_"&amp;O4035))</f>
        <v/>
      </c>
      <c r="C4035" t="str">
        <f t="shared" si="186"/>
        <v/>
      </c>
      <c r="G4035" t="str">
        <f>IF(ISNA(VLOOKUP(K4035&amp;"_"&amp;L4035&amp;"_"&amp;M4035&amp;"_"&amp;O4035,[1]挑战模式!$A:$AS,14+N4035,FALSE)),"",IF(VLOOKUP(K4035&amp;"_"&amp;L4035&amp;"_"&amp;M4035&amp;"_"&amp;O4035,[1]挑战模式!$A:$AS,14+N4035,FALSE)="","",IF(VLOOKUP(VLOOKUP(K4035&amp;"_"&amp;L4035&amp;"_"&amp;M4035&amp;"_"&amp;O4035,[1]挑战模式!$A:$AS,14+N4035,FALSE),[1]怪物!$B:$L,11,FALSE)=0,"",VLOOKUP(VLOOKUP(K4035&amp;"_"&amp;L4035&amp;"_"&amp;M4035&amp;"_"&amp;O4035,[1]挑战模式!$A:$AS,14+N4035,FALSE),[1]怪物!$B:$L,11,FALSE))))</f>
        <v/>
      </c>
      <c r="H4035" t="str">
        <f t="shared" si="187"/>
        <v/>
      </c>
      <c r="I4035" t="str">
        <f t="shared" si="188"/>
        <v/>
      </c>
      <c r="J4035" t="str">
        <f>IF(B4035="","",IF(RIGHT(VLOOKUP(K4035&amp;"_"&amp;L4035&amp;"_"&amp;M4035&amp;"_"&amp;O4035,[1]挑战模式!$A:$AS,14+N4035,FALSE),1)="3","EffectCreate_BossEffect;EffectCreate_MonsterShow","EffectCreate_MonsterShow"))</f>
        <v/>
      </c>
      <c r="K4035" s="2">
        <v>2</v>
      </c>
      <c r="L4035" s="2">
        <v>4</v>
      </c>
      <c r="M4035" s="2">
        <v>3</v>
      </c>
      <c r="N4035" s="2">
        <v>6</v>
      </c>
      <c r="O4035" s="6" t="s">
        <v>466</v>
      </c>
    </row>
    <row r="4036" spans="2:15" x14ac:dyDescent="0.2">
      <c r="B4036" t="str">
        <f>IF(ISNA(VLOOKUP(K4036&amp;"_"&amp;L4036&amp;"_"&amp;M4036&amp;"_"&amp;O4036,[1]挑战模式!$A:$AS,1,FALSE)),"",IF(VLOOKUP(K4036&amp;"_"&amp;L4036&amp;"_"&amp;M4036&amp;"_"&amp;O4036,[1]挑战模式!$A:$AS,14+N4036,FALSE)="","","Monster_Season"&amp;K4036&amp;"_Challenge"&amp;L4036&amp;"_"&amp;M4036&amp;"_"&amp;N4036&amp;"_"&amp;O4036))</f>
        <v>Monster_Season2_Challenge4_4_1_Normal</v>
      </c>
      <c r="C4036" t="str">
        <f t="shared" si="186"/>
        <v>None</v>
      </c>
      <c r="G4036" t="str">
        <f>IF(ISNA(VLOOKUP(K4036&amp;"_"&amp;L4036&amp;"_"&amp;M4036&amp;"_"&amp;O4036,[1]挑战模式!$A:$AS,14+N4036,FALSE)),"",IF(VLOOKUP(K4036&amp;"_"&amp;L4036&amp;"_"&amp;M4036&amp;"_"&amp;O4036,[1]挑战模式!$A:$AS,14+N4036,FALSE)="","",IF(VLOOKUP(VLOOKUP(K4036&amp;"_"&amp;L4036&amp;"_"&amp;M4036&amp;"_"&amp;O4036,[1]挑战模式!$A:$AS,14+N4036,FALSE),[1]怪物!$B:$L,11,FALSE)=0,"",VLOOKUP(VLOOKUP(K4036&amp;"_"&amp;L4036&amp;"_"&amp;M4036&amp;"_"&amp;O4036,[1]挑战模式!$A:$AS,14+N4036,FALSE),[1]怪物!$B:$L,11,FALSE))))</f>
        <v/>
      </c>
      <c r="H4036" t="str">
        <f t="shared" si="187"/>
        <v>Unit_Monster_Season2_Challenge4_4_1_Normal</v>
      </c>
      <c r="I4036" t="str">
        <f t="shared" si="188"/>
        <v>TowerDefense_Monster1</v>
      </c>
      <c r="J4036" t="str">
        <f>IF(B4036="","",IF(RIGHT(VLOOKUP(K4036&amp;"_"&amp;L4036&amp;"_"&amp;M4036&amp;"_"&amp;O4036,[1]挑战模式!$A:$AS,14+N4036,FALSE),1)="3","EffectCreate_BossEffect;EffectCreate_MonsterShow","EffectCreate_MonsterShow"))</f>
        <v>EffectCreate_MonsterShow</v>
      </c>
      <c r="K4036" s="2">
        <v>2</v>
      </c>
      <c r="L4036" s="2">
        <v>4</v>
      </c>
      <c r="M4036" s="2">
        <v>4</v>
      </c>
      <c r="N4036" s="2">
        <v>1</v>
      </c>
      <c r="O4036" s="6" t="s">
        <v>466</v>
      </c>
    </row>
    <row r="4037" spans="2:15" x14ac:dyDescent="0.2">
      <c r="B4037" t="str">
        <f>IF(ISNA(VLOOKUP(K4037&amp;"_"&amp;L4037&amp;"_"&amp;M4037&amp;"_"&amp;O4037,[1]挑战模式!$A:$AS,1,FALSE)),"",IF(VLOOKUP(K4037&amp;"_"&amp;L4037&amp;"_"&amp;M4037&amp;"_"&amp;O4037,[1]挑战模式!$A:$AS,14+N4037,FALSE)="","","Monster_Season"&amp;K4037&amp;"_Challenge"&amp;L4037&amp;"_"&amp;M4037&amp;"_"&amp;N4037&amp;"_"&amp;O4037))</f>
        <v>Monster_Season2_Challenge4_4_2_Normal</v>
      </c>
      <c r="C4037" t="str">
        <f t="shared" si="186"/>
        <v>None</v>
      </c>
      <c r="G4037" t="str">
        <f>IF(ISNA(VLOOKUP(K4037&amp;"_"&amp;L4037&amp;"_"&amp;M4037&amp;"_"&amp;O4037,[1]挑战模式!$A:$AS,14+N4037,FALSE)),"",IF(VLOOKUP(K4037&amp;"_"&amp;L4037&amp;"_"&amp;M4037&amp;"_"&amp;O4037,[1]挑战模式!$A:$AS,14+N4037,FALSE)="","",IF(VLOOKUP(VLOOKUP(K4037&amp;"_"&amp;L4037&amp;"_"&amp;M4037&amp;"_"&amp;O4037,[1]挑战模式!$A:$AS,14+N4037,FALSE),[1]怪物!$B:$L,11,FALSE)=0,"",VLOOKUP(VLOOKUP(K4037&amp;"_"&amp;L4037&amp;"_"&amp;M4037&amp;"_"&amp;O4037,[1]挑战模式!$A:$AS,14+N4037,FALSE),[1]怪物!$B:$L,11,FALSE))))</f>
        <v/>
      </c>
      <c r="H4037" t="str">
        <f t="shared" si="187"/>
        <v>Unit_Monster_Season2_Challenge4_4_2_Normal</v>
      </c>
      <c r="I4037" t="str">
        <f t="shared" si="188"/>
        <v>TowerDefense_Monster1</v>
      </c>
      <c r="J4037" t="str">
        <f>IF(B4037="","",IF(RIGHT(VLOOKUP(K4037&amp;"_"&amp;L4037&amp;"_"&amp;M4037&amp;"_"&amp;O4037,[1]挑战模式!$A:$AS,14+N4037,FALSE),1)="3","EffectCreate_BossEffect;EffectCreate_MonsterShow","EffectCreate_MonsterShow"))</f>
        <v>EffectCreate_MonsterShow</v>
      </c>
      <c r="K4037" s="2">
        <v>2</v>
      </c>
      <c r="L4037" s="2">
        <v>4</v>
      </c>
      <c r="M4037" s="2">
        <v>4</v>
      </c>
      <c r="N4037" s="2">
        <v>2</v>
      </c>
      <c r="O4037" s="6" t="s">
        <v>466</v>
      </c>
    </row>
    <row r="4038" spans="2:15" x14ac:dyDescent="0.2">
      <c r="B4038" t="str">
        <f>IF(ISNA(VLOOKUP(K4038&amp;"_"&amp;L4038&amp;"_"&amp;M4038&amp;"_"&amp;O4038,[1]挑战模式!$A:$AS,1,FALSE)),"",IF(VLOOKUP(K4038&amp;"_"&amp;L4038&amp;"_"&amp;M4038&amp;"_"&amp;O4038,[1]挑战模式!$A:$AS,14+N4038,FALSE)="","","Monster_Season"&amp;K4038&amp;"_Challenge"&amp;L4038&amp;"_"&amp;M4038&amp;"_"&amp;N4038&amp;"_"&amp;O4038))</f>
        <v>Monster_Season2_Challenge4_4_3_Normal</v>
      </c>
      <c r="C4038" t="str">
        <f t="shared" si="186"/>
        <v>None</v>
      </c>
      <c r="G4038" t="str">
        <f>IF(ISNA(VLOOKUP(K4038&amp;"_"&amp;L4038&amp;"_"&amp;M4038&amp;"_"&amp;O4038,[1]挑战模式!$A:$AS,14+N4038,FALSE)),"",IF(VLOOKUP(K4038&amp;"_"&amp;L4038&amp;"_"&amp;M4038&amp;"_"&amp;O4038,[1]挑战模式!$A:$AS,14+N4038,FALSE)="","",IF(VLOOKUP(VLOOKUP(K4038&amp;"_"&amp;L4038&amp;"_"&amp;M4038&amp;"_"&amp;O4038,[1]挑战模式!$A:$AS,14+N4038,FALSE),[1]怪物!$B:$L,11,FALSE)=0,"",VLOOKUP(VLOOKUP(K4038&amp;"_"&amp;L4038&amp;"_"&amp;M4038&amp;"_"&amp;O4038,[1]挑战模式!$A:$AS,14+N4038,FALSE),[1]怪物!$B:$L,11,FALSE))))</f>
        <v/>
      </c>
      <c r="H4038" t="str">
        <f t="shared" si="187"/>
        <v>Unit_Monster_Season2_Challenge4_4_3_Normal</v>
      </c>
      <c r="I4038" t="str">
        <f t="shared" si="188"/>
        <v>TowerDefense_Monster1</v>
      </c>
      <c r="J4038" t="str">
        <f>IF(B4038="","",IF(RIGHT(VLOOKUP(K4038&amp;"_"&amp;L4038&amp;"_"&amp;M4038&amp;"_"&amp;O4038,[1]挑战模式!$A:$AS,14+N4038,FALSE),1)="3","EffectCreate_BossEffect;EffectCreate_MonsterShow","EffectCreate_MonsterShow"))</f>
        <v>EffectCreate_MonsterShow</v>
      </c>
      <c r="K4038" s="2">
        <v>2</v>
      </c>
      <c r="L4038" s="2">
        <v>4</v>
      </c>
      <c r="M4038" s="2">
        <v>4</v>
      </c>
      <c r="N4038" s="2">
        <v>3</v>
      </c>
      <c r="O4038" s="6" t="s">
        <v>466</v>
      </c>
    </row>
    <row r="4039" spans="2:15" x14ac:dyDescent="0.2">
      <c r="B4039" t="str">
        <f>IF(ISNA(VLOOKUP(K4039&amp;"_"&amp;L4039&amp;"_"&amp;M4039&amp;"_"&amp;O4039,[1]挑战模式!$A:$AS,1,FALSE)),"",IF(VLOOKUP(K4039&amp;"_"&amp;L4039&amp;"_"&amp;M4039&amp;"_"&amp;O4039,[1]挑战模式!$A:$AS,14+N4039,FALSE)="","","Monster_Season"&amp;K4039&amp;"_Challenge"&amp;L4039&amp;"_"&amp;M4039&amp;"_"&amp;N4039&amp;"_"&amp;O4039))</f>
        <v/>
      </c>
      <c r="C4039" t="str">
        <f t="shared" ref="C4039:C4102" si="189">IF(B4039="","","None")</f>
        <v/>
      </c>
      <c r="G4039" t="str">
        <f>IF(ISNA(VLOOKUP(K4039&amp;"_"&amp;L4039&amp;"_"&amp;M4039&amp;"_"&amp;O4039,[1]挑战模式!$A:$AS,14+N4039,FALSE)),"",IF(VLOOKUP(K4039&amp;"_"&amp;L4039&amp;"_"&amp;M4039&amp;"_"&amp;O4039,[1]挑战模式!$A:$AS,14+N4039,FALSE)="","",IF(VLOOKUP(VLOOKUP(K4039&amp;"_"&amp;L4039&amp;"_"&amp;M4039&amp;"_"&amp;O4039,[1]挑战模式!$A:$AS,14+N4039,FALSE),[1]怪物!$B:$L,11,FALSE)=0,"",VLOOKUP(VLOOKUP(K4039&amp;"_"&amp;L4039&amp;"_"&amp;M4039&amp;"_"&amp;O4039,[1]挑战模式!$A:$AS,14+N4039,FALSE),[1]怪物!$B:$L,11,FALSE))))</f>
        <v/>
      </c>
      <c r="H4039" t="str">
        <f t="shared" ref="H4039:H4102" si="190">IF(B4039="","","Unit_Monster"&amp;RIGHT(B4039,LEN(B4039)-7))</f>
        <v/>
      </c>
      <c r="I4039" t="str">
        <f t="shared" ref="I4039:I4102" si="191">IF(B4039="","","TowerDefense_Monster1")</f>
        <v/>
      </c>
      <c r="J4039" t="str">
        <f>IF(B4039="","",IF(RIGHT(VLOOKUP(K4039&amp;"_"&amp;L4039&amp;"_"&amp;M4039&amp;"_"&amp;O4039,[1]挑战模式!$A:$AS,14+N4039,FALSE),1)="3","EffectCreate_BossEffect;EffectCreate_MonsterShow","EffectCreate_MonsterShow"))</f>
        <v/>
      </c>
      <c r="K4039" s="2">
        <v>2</v>
      </c>
      <c r="L4039" s="2">
        <v>4</v>
      </c>
      <c r="M4039" s="2">
        <v>4</v>
      </c>
      <c r="N4039" s="2">
        <v>4</v>
      </c>
      <c r="O4039" s="6" t="s">
        <v>466</v>
      </c>
    </row>
    <row r="4040" spans="2:15" x14ac:dyDescent="0.2">
      <c r="B4040" t="str">
        <f>IF(ISNA(VLOOKUP(K4040&amp;"_"&amp;L4040&amp;"_"&amp;M4040&amp;"_"&amp;O4040,[1]挑战模式!$A:$AS,1,FALSE)),"",IF(VLOOKUP(K4040&amp;"_"&amp;L4040&amp;"_"&amp;M4040&amp;"_"&amp;O4040,[1]挑战模式!$A:$AS,14+N4040,FALSE)="","","Monster_Season"&amp;K4040&amp;"_Challenge"&amp;L4040&amp;"_"&amp;M4040&amp;"_"&amp;N4040&amp;"_"&amp;O4040))</f>
        <v/>
      </c>
      <c r="C4040" t="str">
        <f t="shared" si="189"/>
        <v/>
      </c>
      <c r="G4040" t="str">
        <f>IF(ISNA(VLOOKUP(K4040&amp;"_"&amp;L4040&amp;"_"&amp;M4040&amp;"_"&amp;O4040,[1]挑战模式!$A:$AS,14+N4040,FALSE)),"",IF(VLOOKUP(K4040&amp;"_"&amp;L4040&amp;"_"&amp;M4040&amp;"_"&amp;O4040,[1]挑战模式!$A:$AS,14+N4040,FALSE)="","",IF(VLOOKUP(VLOOKUP(K4040&amp;"_"&amp;L4040&amp;"_"&amp;M4040&amp;"_"&amp;O4040,[1]挑战模式!$A:$AS,14+N4040,FALSE),[1]怪物!$B:$L,11,FALSE)=0,"",VLOOKUP(VLOOKUP(K4040&amp;"_"&amp;L4040&amp;"_"&amp;M4040&amp;"_"&amp;O4040,[1]挑战模式!$A:$AS,14+N4040,FALSE),[1]怪物!$B:$L,11,FALSE))))</f>
        <v/>
      </c>
      <c r="H4040" t="str">
        <f t="shared" si="190"/>
        <v/>
      </c>
      <c r="I4040" t="str">
        <f t="shared" si="191"/>
        <v/>
      </c>
      <c r="J4040" t="str">
        <f>IF(B4040="","",IF(RIGHT(VLOOKUP(K4040&amp;"_"&amp;L4040&amp;"_"&amp;M4040&amp;"_"&amp;O4040,[1]挑战模式!$A:$AS,14+N4040,FALSE),1)="3","EffectCreate_BossEffect;EffectCreate_MonsterShow","EffectCreate_MonsterShow"))</f>
        <v/>
      </c>
      <c r="K4040" s="2">
        <v>2</v>
      </c>
      <c r="L4040" s="2">
        <v>4</v>
      </c>
      <c r="M4040" s="2">
        <v>4</v>
      </c>
      <c r="N4040" s="2">
        <v>5</v>
      </c>
      <c r="O4040" s="6" t="s">
        <v>466</v>
      </c>
    </row>
    <row r="4041" spans="2:15" x14ac:dyDescent="0.2">
      <c r="B4041" t="str">
        <f>IF(ISNA(VLOOKUP(K4041&amp;"_"&amp;L4041&amp;"_"&amp;M4041&amp;"_"&amp;O4041,[1]挑战模式!$A:$AS,1,FALSE)),"",IF(VLOOKUP(K4041&amp;"_"&amp;L4041&amp;"_"&amp;M4041&amp;"_"&amp;O4041,[1]挑战模式!$A:$AS,14+N4041,FALSE)="","","Monster_Season"&amp;K4041&amp;"_Challenge"&amp;L4041&amp;"_"&amp;M4041&amp;"_"&amp;N4041&amp;"_"&amp;O4041))</f>
        <v/>
      </c>
      <c r="C4041" t="str">
        <f t="shared" si="189"/>
        <v/>
      </c>
      <c r="G4041" t="str">
        <f>IF(ISNA(VLOOKUP(K4041&amp;"_"&amp;L4041&amp;"_"&amp;M4041&amp;"_"&amp;O4041,[1]挑战模式!$A:$AS,14+N4041,FALSE)),"",IF(VLOOKUP(K4041&amp;"_"&amp;L4041&amp;"_"&amp;M4041&amp;"_"&amp;O4041,[1]挑战模式!$A:$AS,14+N4041,FALSE)="","",IF(VLOOKUP(VLOOKUP(K4041&amp;"_"&amp;L4041&amp;"_"&amp;M4041&amp;"_"&amp;O4041,[1]挑战模式!$A:$AS,14+N4041,FALSE),[1]怪物!$B:$L,11,FALSE)=0,"",VLOOKUP(VLOOKUP(K4041&amp;"_"&amp;L4041&amp;"_"&amp;M4041&amp;"_"&amp;O4041,[1]挑战模式!$A:$AS,14+N4041,FALSE),[1]怪物!$B:$L,11,FALSE))))</f>
        <v/>
      </c>
      <c r="H4041" t="str">
        <f t="shared" si="190"/>
        <v/>
      </c>
      <c r="I4041" t="str">
        <f t="shared" si="191"/>
        <v/>
      </c>
      <c r="J4041" t="str">
        <f>IF(B4041="","",IF(RIGHT(VLOOKUP(K4041&amp;"_"&amp;L4041&amp;"_"&amp;M4041&amp;"_"&amp;O4041,[1]挑战模式!$A:$AS,14+N4041,FALSE),1)="3","EffectCreate_BossEffect;EffectCreate_MonsterShow","EffectCreate_MonsterShow"))</f>
        <v/>
      </c>
      <c r="K4041" s="2">
        <v>2</v>
      </c>
      <c r="L4041" s="2">
        <v>4</v>
      </c>
      <c r="M4041" s="2">
        <v>4</v>
      </c>
      <c r="N4041" s="2">
        <v>6</v>
      </c>
      <c r="O4041" s="6" t="s">
        <v>466</v>
      </c>
    </row>
    <row r="4042" spans="2:15" x14ac:dyDescent="0.2">
      <c r="B4042" t="str">
        <f>IF(ISNA(VLOOKUP(K4042&amp;"_"&amp;L4042&amp;"_"&amp;M4042&amp;"_"&amp;O4042,[1]挑战模式!$A:$AS,1,FALSE)),"",IF(VLOOKUP(K4042&amp;"_"&amp;L4042&amp;"_"&amp;M4042&amp;"_"&amp;O4042,[1]挑战模式!$A:$AS,14+N4042,FALSE)="","","Monster_Season"&amp;K4042&amp;"_Challenge"&amp;L4042&amp;"_"&amp;M4042&amp;"_"&amp;N4042&amp;"_"&amp;O4042))</f>
        <v>Monster_Season2_Challenge4_5_1_Normal</v>
      </c>
      <c r="C4042" t="str">
        <f t="shared" si="189"/>
        <v>None</v>
      </c>
      <c r="G4042" t="str">
        <f>IF(ISNA(VLOOKUP(K4042&amp;"_"&amp;L4042&amp;"_"&amp;M4042&amp;"_"&amp;O4042,[1]挑战模式!$A:$AS,14+N4042,FALSE)),"",IF(VLOOKUP(K4042&amp;"_"&amp;L4042&amp;"_"&amp;M4042&amp;"_"&amp;O4042,[1]挑战模式!$A:$AS,14+N4042,FALSE)="","",IF(VLOOKUP(VLOOKUP(K4042&amp;"_"&amp;L4042&amp;"_"&amp;M4042&amp;"_"&amp;O4042,[1]挑战模式!$A:$AS,14+N4042,FALSE),[1]怪物!$B:$L,11,FALSE)=0,"",VLOOKUP(VLOOKUP(K4042&amp;"_"&amp;L4042&amp;"_"&amp;M4042&amp;"_"&amp;O4042,[1]挑战模式!$A:$AS,14+N4042,FALSE),[1]怪物!$B:$L,11,FALSE))))</f>
        <v/>
      </c>
      <c r="H4042" t="str">
        <f t="shared" si="190"/>
        <v>Unit_Monster_Season2_Challenge4_5_1_Normal</v>
      </c>
      <c r="I4042" t="str">
        <f t="shared" si="191"/>
        <v>TowerDefense_Monster1</v>
      </c>
      <c r="J4042" t="str">
        <f>IF(B4042="","",IF(RIGHT(VLOOKUP(K4042&amp;"_"&amp;L4042&amp;"_"&amp;M4042&amp;"_"&amp;O4042,[1]挑战模式!$A:$AS,14+N4042,FALSE),1)="3","EffectCreate_BossEffect;EffectCreate_MonsterShow","EffectCreate_MonsterShow"))</f>
        <v>EffectCreate_MonsterShow</v>
      </c>
      <c r="K4042" s="2">
        <v>2</v>
      </c>
      <c r="L4042" s="2">
        <v>4</v>
      </c>
      <c r="M4042" s="2">
        <v>5</v>
      </c>
      <c r="N4042" s="2">
        <v>1</v>
      </c>
      <c r="O4042" s="6" t="s">
        <v>466</v>
      </c>
    </row>
    <row r="4043" spans="2:15" x14ac:dyDescent="0.2">
      <c r="B4043" t="str">
        <f>IF(ISNA(VLOOKUP(K4043&amp;"_"&amp;L4043&amp;"_"&amp;M4043&amp;"_"&amp;O4043,[1]挑战模式!$A:$AS,1,FALSE)),"",IF(VLOOKUP(K4043&amp;"_"&amp;L4043&amp;"_"&amp;M4043&amp;"_"&amp;O4043,[1]挑战模式!$A:$AS,14+N4043,FALSE)="","","Monster_Season"&amp;K4043&amp;"_Challenge"&amp;L4043&amp;"_"&amp;M4043&amp;"_"&amp;N4043&amp;"_"&amp;O4043))</f>
        <v>Monster_Season2_Challenge4_5_2_Normal</v>
      </c>
      <c r="C4043" t="str">
        <f t="shared" si="189"/>
        <v>None</v>
      </c>
      <c r="G4043" t="str">
        <f>IF(ISNA(VLOOKUP(K4043&amp;"_"&amp;L4043&amp;"_"&amp;M4043&amp;"_"&amp;O4043,[1]挑战模式!$A:$AS,14+N4043,FALSE)),"",IF(VLOOKUP(K4043&amp;"_"&amp;L4043&amp;"_"&amp;M4043&amp;"_"&amp;O4043,[1]挑战模式!$A:$AS,14+N4043,FALSE)="","",IF(VLOOKUP(VLOOKUP(K4043&amp;"_"&amp;L4043&amp;"_"&amp;M4043&amp;"_"&amp;O4043,[1]挑战模式!$A:$AS,14+N4043,FALSE),[1]怪物!$B:$L,11,FALSE)=0,"",VLOOKUP(VLOOKUP(K4043&amp;"_"&amp;L4043&amp;"_"&amp;M4043&amp;"_"&amp;O4043,[1]挑战模式!$A:$AS,14+N4043,FALSE),[1]怪物!$B:$L,11,FALSE))))</f>
        <v/>
      </c>
      <c r="H4043" t="str">
        <f t="shared" si="190"/>
        <v>Unit_Monster_Season2_Challenge4_5_2_Normal</v>
      </c>
      <c r="I4043" t="str">
        <f t="shared" si="191"/>
        <v>TowerDefense_Monster1</v>
      </c>
      <c r="J4043" t="str">
        <f>IF(B4043="","",IF(RIGHT(VLOOKUP(K4043&amp;"_"&amp;L4043&amp;"_"&amp;M4043&amp;"_"&amp;O4043,[1]挑战模式!$A:$AS,14+N4043,FALSE),1)="3","EffectCreate_BossEffect;EffectCreate_MonsterShow","EffectCreate_MonsterShow"))</f>
        <v>EffectCreate_MonsterShow</v>
      </c>
      <c r="K4043" s="2">
        <v>2</v>
      </c>
      <c r="L4043" s="2">
        <v>4</v>
      </c>
      <c r="M4043" s="2">
        <v>5</v>
      </c>
      <c r="N4043" s="2">
        <v>2</v>
      </c>
      <c r="O4043" s="6" t="s">
        <v>466</v>
      </c>
    </row>
    <row r="4044" spans="2:15" x14ac:dyDescent="0.2">
      <c r="B4044" t="str">
        <f>IF(ISNA(VLOOKUP(K4044&amp;"_"&amp;L4044&amp;"_"&amp;M4044&amp;"_"&amp;O4044,[1]挑战模式!$A:$AS,1,FALSE)),"",IF(VLOOKUP(K4044&amp;"_"&amp;L4044&amp;"_"&amp;M4044&amp;"_"&amp;O4044,[1]挑战模式!$A:$AS,14+N4044,FALSE)="","","Monster_Season"&amp;K4044&amp;"_Challenge"&amp;L4044&amp;"_"&amp;M4044&amp;"_"&amp;N4044&amp;"_"&amp;O4044))</f>
        <v>Monster_Season2_Challenge4_5_3_Normal</v>
      </c>
      <c r="C4044" t="str">
        <f t="shared" si="189"/>
        <v>None</v>
      </c>
      <c r="G4044" t="str">
        <f>IF(ISNA(VLOOKUP(K4044&amp;"_"&amp;L4044&amp;"_"&amp;M4044&amp;"_"&amp;O4044,[1]挑战模式!$A:$AS,14+N4044,FALSE)),"",IF(VLOOKUP(K4044&amp;"_"&amp;L4044&amp;"_"&amp;M4044&amp;"_"&amp;O4044,[1]挑战模式!$A:$AS,14+N4044,FALSE)="","",IF(VLOOKUP(VLOOKUP(K4044&amp;"_"&amp;L4044&amp;"_"&amp;M4044&amp;"_"&amp;O4044,[1]挑战模式!$A:$AS,14+N4044,FALSE),[1]怪物!$B:$L,11,FALSE)=0,"",VLOOKUP(VLOOKUP(K4044&amp;"_"&amp;L4044&amp;"_"&amp;M4044&amp;"_"&amp;O4044,[1]挑战模式!$A:$AS,14+N4044,FALSE),[1]怪物!$B:$L,11,FALSE))))</f>
        <v/>
      </c>
      <c r="H4044" t="str">
        <f t="shared" si="190"/>
        <v>Unit_Monster_Season2_Challenge4_5_3_Normal</v>
      </c>
      <c r="I4044" t="str">
        <f t="shared" si="191"/>
        <v>TowerDefense_Monster1</v>
      </c>
      <c r="J4044" t="str">
        <f>IF(B4044="","",IF(RIGHT(VLOOKUP(K4044&amp;"_"&amp;L4044&amp;"_"&amp;M4044&amp;"_"&amp;O4044,[1]挑战模式!$A:$AS,14+N4044,FALSE),1)="3","EffectCreate_BossEffect;EffectCreate_MonsterShow","EffectCreate_MonsterShow"))</f>
        <v>EffectCreate_MonsterShow</v>
      </c>
      <c r="K4044" s="2">
        <v>2</v>
      </c>
      <c r="L4044" s="2">
        <v>4</v>
      </c>
      <c r="M4044" s="2">
        <v>5</v>
      </c>
      <c r="N4044" s="2">
        <v>3</v>
      </c>
      <c r="O4044" s="6" t="s">
        <v>466</v>
      </c>
    </row>
    <row r="4045" spans="2:15" x14ac:dyDescent="0.2">
      <c r="B4045" t="str">
        <f>IF(ISNA(VLOOKUP(K4045&amp;"_"&amp;L4045&amp;"_"&amp;M4045&amp;"_"&amp;O4045,[1]挑战模式!$A:$AS,1,FALSE)),"",IF(VLOOKUP(K4045&amp;"_"&amp;L4045&amp;"_"&amp;M4045&amp;"_"&amp;O4045,[1]挑战模式!$A:$AS,14+N4045,FALSE)="","","Monster_Season"&amp;K4045&amp;"_Challenge"&amp;L4045&amp;"_"&amp;M4045&amp;"_"&amp;N4045&amp;"_"&amp;O4045))</f>
        <v/>
      </c>
      <c r="C4045" t="str">
        <f t="shared" si="189"/>
        <v/>
      </c>
      <c r="G4045" t="str">
        <f>IF(ISNA(VLOOKUP(K4045&amp;"_"&amp;L4045&amp;"_"&amp;M4045&amp;"_"&amp;O4045,[1]挑战模式!$A:$AS,14+N4045,FALSE)),"",IF(VLOOKUP(K4045&amp;"_"&amp;L4045&amp;"_"&amp;M4045&amp;"_"&amp;O4045,[1]挑战模式!$A:$AS,14+N4045,FALSE)="","",IF(VLOOKUP(VLOOKUP(K4045&amp;"_"&amp;L4045&amp;"_"&amp;M4045&amp;"_"&amp;O4045,[1]挑战模式!$A:$AS,14+N4045,FALSE),[1]怪物!$B:$L,11,FALSE)=0,"",VLOOKUP(VLOOKUP(K4045&amp;"_"&amp;L4045&amp;"_"&amp;M4045&amp;"_"&amp;O4045,[1]挑战模式!$A:$AS,14+N4045,FALSE),[1]怪物!$B:$L,11,FALSE))))</f>
        <v/>
      </c>
      <c r="H4045" t="str">
        <f t="shared" si="190"/>
        <v/>
      </c>
      <c r="I4045" t="str">
        <f t="shared" si="191"/>
        <v/>
      </c>
      <c r="J4045" t="str">
        <f>IF(B4045="","",IF(RIGHT(VLOOKUP(K4045&amp;"_"&amp;L4045&amp;"_"&amp;M4045&amp;"_"&amp;O4045,[1]挑战模式!$A:$AS,14+N4045,FALSE),1)="3","EffectCreate_BossEffect;EffectCreate_MonsterShow","EffectCreate_MonsterShow"))</f>
        <v/>
      </c>
      <c r="K4045" s="2">
        <v>2</v>
      </c>
      <c r="L4045" s="2">
        <v>4</v>
      </c>
      <c r="M4045" s="2">
        <v>5</v>
      </c>
      <c r="N4045" s="2">
        <v>4</v>
      </c>
      <c r="O4045" s="6" t="s">
        <v>466</v>
      </c>
    </row>
    <row r="4046" spans="2:15" x14ac:dyDescent="0.2">
      <c r="B4046" t="str">
        <f>IF(ISNA(VLOOKUP(K4046&amp;"_"&amp;L4046&amp;"_"&amp;M4046&amp;"_"&amp;O4046,[1]挑战模式!$A:$AS,1,FALSE)),"",IF(VLOOKUP(K4046&amp;"_"&amp;L4046&amp;"_"&amp;M4046&amp;"_"&amp;O4046,[1]挑战模式!$A:$AS,14+N4046,FALSE)="","","Monster_Season"&amp;K4046&amp;"_Challenge"&amp;L4046&amp;"_"&amp;M4046&amp;"_"&amp;N4046&amp;"_"&amp;O4046))</f>
        <v/>
      </c>
      <c r="C4046" t="str">
        <f t="shared" si="189"/>
        <v/>
      </c>
      <c r="G4046" t="str">
        <f>IF(ISNA(VLOOKUP(K4046&amp;"_"&amp;L4046&amp;"_"&amp;M4046&amp;"_"&amp;O4046,[1]挑战模式!$A:$AS,14+N4046,FALSE)),"",IF(VLOOKUP(K4046&amp;"_"&amp;L4046&amp;"_"&amp;M4046&amp;"_"&amp;O4046,[1]挑战模式!$A:$AS,14+N4046,FALSE)="","",IF(VLOOKUP(VLOOKUP(K4046&amp;"_"&amp;L4046&amp;"_"&amp;M4046&amp;"_"&amp;O4046,[1]挑战模式!$A:$AS,14+N4046,FALSE),[1]怪物!$B:$L,11,FALSE)=0,"",VLOOKUP(VLOOKUP(K4046&amp;"_"&amp;L4046&amp;"_"&amp;M4046&amp;"_"&amp;O4046,[1]挑战模式!$A:$AS,14+N4046,FALSE),[1]怪物!$B:$L,11,FALSE))))</f>
        <v/>
      </c>
      <c r="H4046" t="str">
        <f t="shared" si="190"/>
        <v/>
      </c>
      <c r="I4046" t="str">
        <f t="shared" si="191"/>
        <v/>
      </c>
      <c r="J4046" t="str">
        <f>IF(B4046="","",IF(RIGHT(VLOOKUP(K4046&amp;"_"&amp;L4046&amp;"_"&amp;M4046&amp;"_"&amp;O4046,[1]挑战模式!$A:$AS,14+N4046,FALSE),1)="3","EffectCreate_BossEffect;EffectCreate_MonsterShow","EffectCreate_MonsterShow"))</f>
        <v/>
      </c>
      <c r="K4046" s="2">
        <v>2</v>
      </c>
      <c r="L4046" s="2">
        <v>4</v>
      </c>
      <c r="M4046" s="2">
        <v>5</v>
      </c>
      <c r="N4046" s="2">
        <v>5</v>
      </c>
      <c r="O4046" s="6" t="s">
        <v>466</v>
      </c>
    </row>
    <row r="4047" spans="2:15" x14ac:dyDescent="0.2">
      <c r="B4047" t="str">
        <f>IF(ISNA(VLOOKUP(K4047&amp;"_"&amp;L4047&amp;"_"&amp;M4047&amp;"_"&amp;O4047,[1]挑战模式!$A:$AS,1,FALSE)),"",IF(VLOOKUP(K4047&amp;"_"&amp;L4047&amp;"_"&amp;M4047&amp;"_"&amp;O4047,[1]挑战模式!$A:$AS,14+N4047,FALSE)="","","Monster_Season"&amp;K4047&amp;"_Challenge"&amp;L4047&amp;"_"&amp;M4047&amp;"_"&amp;N4047&amp;"_"&amp;O4047))</f>
        <v/>
      </c>
      <c r="C4047" t="str">
        <f t="shared" si="189"/>
        <v/>
      </c>
      <c r="G4047" t="str">
        <f>IF(ISNA(VLOOKUP(K4047&amp;"_"&amp;L4047&amp;"_"&amp;M4047&amp;"_"&amp;O4047,[1]挑战模式!$A:$AS,14+N4047,FALSE)),"",IF(VLOOKUP(K4047&amp;"_"&amp;L4047&amp;"_"&amp;M4047&amp;"_"&amp;O4047,[1]挑战模式!$A:$AS,14+N4047,FALSE)="","",IF(VLOOKUP(VLOOKUP(K4047&amp;"_"&amp;L4047&amp;"_"&amp;M4047&amp;"_"&amp;O4047,[1]挑战模式!$A:$AS,14+N4047,FALSE),[1]怪物!$B:$L,11,FALSE)=0,"",VLOOKUP(VLOOKUP(K4047&amp;"_"&amp;L4047&amp;"_"&amp;M4047&amp;"_"&amp;O4047,[1]挑战模式!$A:$AS,14+N4047,FALSE),[1]怪物!$B:$L,11,FALSE))))</f>
        <v/>
      </c>
      <c r="H4047" t="str">
        <f t="shared" si="190"/>
        <v/>
      </c>
      <c r="I4047" t="str">
        <f t="shared" si="191"/>
        <v/>
      </c>
      <c r="J4047" t="str">
        <f>IF(B4047="","",IF(RIGHT(VLOOKUP(K4047&amp;"_"&amp;L4047&amp;"_"&amp;M4047&amp;"_"&amp;O4047,[1]挑战模式!$A:$AS,14+N4047,FALSE),1)="3","EffectCreate_BossEffect;EffectCreate_MonsterShow","EffectCreate_MonsterShow"))</f>
        <v/>
      </c>
      <c r="K4047" s="2">
        <v>2</v>
      </c>
      <c r="L4047" s="2">
        <v>4</v>
      </c>
      <c r="M4047" s="2">
        <v>5</v>
      </c>
      <c r="N4047" s="2">
        <v>6</v>
      </c>
      <c r="O4047" s="6" t="s">
        <v>466</v>
      </c>
    </row>
    <row r="4048" spans="2:15" x14ac:dyDescent="0.2">
      <c r="B4048" t="str">
        <f>IF(ISNA(VLOOKUP(K4048&amp;"_"&amp;L4048&amp;"_"&amp;M4048&amp;"_"&amp;O4048,[1]挑战模式!$A:$AS,1,FALSE)),"",IF(VLOOKUP(K4048&amp;"_"&amp;L4048&amp;"_"&amp;M4048&amp;"_"&amp;O4048,[1]挑战模式!$A:$AS,14+N4048,FALSE)="","","Monster_Season"&amp;K4048&amp;"_Challenge"&amp;L4048&amp;"_"&amp;M4048&amp;"_"&amp;N4048&amp;"_"&amp;O4048))</f>
        <v>Monster_Season2_Challenge4_6_1_Normal</v>
      </c>
      <c r="C4048" t="str">
        <f t="shared" si="189"/>
        <v>None</v>
      </c>
      <c r="G4048" t="str">
        <f>IF(ISNA(VLOOKUP(K4048&amp;"_"&amp;L4048&amp;"_"&amp;M4048&amp;"_"&amp;O4048,[1]挑战模式!$A:$AS,14+N4048,FALSE)),"",IF(VLOOKUP(K4048&amp;"_"&amp;L4048&amp;"_"&amp;M4048&amp;"_"&amp;O4048,[1]挑战模式!$A:$AS,14+N4048,FALSE)="","",IF(VLOOKUP(VLOOKUP(K4048&amp;"_"&amp;L4048&amp;"_"&amp;M4048&amp;"_"&amp;O4048,[1]挑战模式!$A:$AS,14+N4048,FALSE),[1]怪物!$B:$L,11,FALSE)=0,"",VLOOKUP(VLOOKUP(K4048&amp;"_"&amp;L4048&amp;"_"&amp;M4048&amp;"_"&amp;O4048,[1]挑战模式!$A:$AS,14+N4048,FALSE),[1]怪物!$B:$L,11,FALSE))))</f>
        <v/>
      </c>
      <c r="H4048" t="str">
        <f t="shared" si="190"/>
        <v>Unit_Monster_Season2_Challenge4_6_1_Normal</v>
      </c>
      <c r="I4048" t="str">
        <f t="shared" si="191"/>
        <v>TowerDefense_Monster1</v>
      </c>
      <c r="J4048" t="str">
        <f>IF(B4048="","",IF(RIGHT(VLOOKUP(K4048&amp;"_"&amp;L4048&amp;"_"&amp;M4048&amp;"_"&amp;O4048,[1]挑战模式!$A:$AS,14+N4048,FALSE),1)="3","EffectCreate_BossEffect;EffectCreate_MonsterShow","EffectCreate_MonsterShow"))</f>
        <v>EffectCreate_MonsterShow</v>
      </c>
      <c r="K4048" s="2">
        <v>2</v>
      </c>
      <c r="L4048" s="2">
        <v>4</v>
      </c>
      <c r="M4048" s="2">
        <v>6</v>
      </c>
      <c r="N4048" s="2">
        <v>1</v>
      </c>
      <c r="O4048" s="6" t="s">
        <v>466</v>
      </c>
    </row>
    <row r="4049" spans="2:15" x14ac:dyDescent="0.2">
      <c r="B4049" t="str">
        <f>IF(ISNA(VLOOKUP(K4049&amp;"_"&amp;L4049&amp;"_"&amp;M4049&amp;"_"&amp;O4049,[1]挑战模式!$A:$AS,1,FALSE)),"",IF(VLOOKUP(K4049&amp;"_"&amp;L4049&amp;"_"&amp;M4049&amp;"_"&amp;O4049,[1]挑战模式!$A:$AS,14+N4049,FALSE)="","","Monster_Season"&amp;K4049&amp;"_Challenge"&amp;L4049&amp;"_"&amp;M4049&amp;"_"&amp;N4049&amp;"_"&amp;O4049))</f>
        <v>Monster_Season2_Challenge4_6_2_Normal</v>
      </c>
      <c r="C4049" t="str">
        <f t="shared" si="189"/>
        <v>None</v>
      </c>
      <c r="G4049" t="str">
        <f>IF(ISNA(VLOOKUP(K4049&amp;"_"&amp;L4049&amp;"_"&amp;M4049&amp;"_"&amp;O4049,[1]挑战模式!$A:$AS,14+N4049,FALSE)),"",IF(VLOOKUP(K4049&amp;"_"&amp;L4049&amp;"_"&amp;M4049&amp;"_"&amp;O4049,[1]挑战模式!$A:$AS,14+N4049,FALSE)="","",IF(VLOOKUP(VLOOKUP(K4049&amp;"_"&amp;L4049&amp;"_"&amp;M4049&amp;"_"&amp;O4049,[1]挑战模式!$A:$AS,14+N4049,FALSE),[1]怪物!$B:$L,11,FALSE)=0,"",VLOOKUP(VLOOKUP(K4049&amp;"_"&amp;L4049&amp;"_"&amp;M4049&amp;"_"&amp;O4049,[1]挑战模式!$A:$AS,14+N4049,FALSE),[1]怪物!$B:$L,11,FALSE))))</f>
        <v/>
      </c>
      <c r="H4049" t="str">
        <f t="shared" si="190"/>
        <v>Unit_Monster_Season2_Challenge4_6_2_Normal</v>
      </c>
      <c r="I4049" t="str">
        <f t="shared" si="191"/>
        <v>TowerDefense_Monster1</v>
      </c>
      <c r="J4049" t="str">
        <f>IF(B4049="","",IF(RIGHT(VLOOKUP(K4049&amp;"_"&amp;L4049&amp;"_"&amp;M4049&amp;"_"&amp;O4049,[1]挑战模式!$A:$AS,14+N4049,FALSE),1)="3","EffectCreate_BossEffect;EffectCreate_MonsterShow","EffectCreate_MonsterShow"))</f>
        <v>EffectCreate_MonsterShow</v>
      </c>
      <c r="K4049" s="2">
        <v>2</v>
      </c>
      <c r="L4049" s="2">
        <v>4</v>
      </c>
      <c r="M4049" s="2">
        <v>6</v>
      </c>
      <c r="N4049" s="2">
        <v>2</v>
      </c>
      <c r="O4049" s="6" t="s">
        <v>466</v>
      </c>
    </row>
    <row r="4050" spans="2:15" x14ac:dyDescent="0.2">
      <c r="B4050" t="str">
        <f>IF(ISNA(VLOOKUP(K4050&amp;"_"&amp;L4050&amp;"_"&amp;M4050&amp;"_"&amp;O4050,[1]挑战模式!$A:$AS,1,FALSE)),"",IF(VLOOKUP(K4050&amp;"_"&amp;L4050&amp;"_"&amp;M4050&amp;"_"&amp;O4050,[1]挑战模式!$A:$AS,14+N4050,FALSE)="","","Monster_Season"&amp;K4050&amp;"_Challenge"&amp;L4050&amp;"_"&amp;M4050&amp;"_"&amp;N4050&amp;"_"&amp;O4050))</f>
        <v>Monster_Season2_Challenge4_6_3_Normal</v>
      </c>
      <c r="C4050" t="str">
        <f t="shared" si="189"/>
        <v>None</v>
      </c>
      <c r="G4050" t="str">
        <f>IF(ISNA(VLOOKUP(K4050&amp;"_"&amp;L4050&amp;"_"&amp;M4050&amp;"_"&amp;O4050,[1]挑战模式!$A:$AS,14+N4050,FALSE)),"",IF(VLOOKUP(K4050&amp;"_"&amp;L4050&amp;"_"&amp;M4050&amp;"_"&amp;O4050,[1]挑战模式!$A:$AS,14+N4050,FALSE)="","",IF(VLOOKUP(VLOOKUP(K4050&amp;"_"&amp;L4050&amp;"_"&amp;M4050&amp;"_"&amp;O4050,[1]挑战模式!$A:$AS,14+N4050,FALSE),[1]怪物!$B:$L,11,FALSE)=0,"",VLOOKUP(VLOOKUP(K4050&amp;"_"&amp;L4050&amp;"_"&amp;M4050&amp;"_"&amp;O4050,[1]挑战模式!$A:$AS,14+N4050,FALSE),[1]怪物!$B:$L,11,FALSE))))</f>
        <v/>
      </c>
      <c r="H4050" t="str">
        <f t="shared" si="190"/>
        <v>Unit_Monster_Season2_Challenge4_6_3_Normal</v>
      </c>
      <c r="I4050" t="str">
        <f t="shared" si="191"/>
        <v>TowerDefense_Monster1</v>
      </c>
      <c r="J4050" t="str">
        <f>IF(B4050="","",IF(RIGHT(VLOOKUP(K4050&amp;"_"&amp;L4050&amp;"_"&amp;M4050&amp;"_"&amp;O4050,[1]挑战模式!$A:$AS,14+N4050,FALSE),1)="3","EffectCreate_BossEffect;EffectCreate_MonsterShow","EffectCreate_MonsterShow"))</f>
        <v>EffectCreate_MonsterShow</v>
      </c>
      <c r="K4050" s="2">
        <v>2</v>
      </c>
      <c r="L4050" s="2">
        <v>4</v>
      </c>
      <c r="M4050" s="2">
        <v>6</v>
      </c>
      <c r="N4050" s="2">
        <v>3</v>
      </c>
      <c r="O4050" s="6" t="s">
        <v>466</v>
      </c>
    </row>
    <row r="4051" spans="2:15" x14ac:dyDescent="0.2">
      <c r="B4051" t="str">
        <f>IF(ISNA(VLOOKUP(K4051&amp;"_"&amp;L4051&amp;"_"&amp;M4051&amp;"_"&amp;O4051,[1]挑战模式!$A:$AS,1,FALSE)),"",IF(VLOOKUP(K4051&amp;"_"&amp;L4051&amp;"_"&amp;M4051&amp;"_"&amp;O4051,[1]挑战模式!$A:$AS,14+N4051,FALSE)="","","Monster_Season"&amp;K4051&amp;"_Challenge"&amp;L4051&amp;"_"&amp;M4051&amp;"_"&amp;N4051&amp;"_"&amp;O4051))</f>
        <v>Monster_Season2_Challenge4_6_4_Normal</v>
      </c>
      <c r="C4051" t="str">
        <f t="shared" si="189"/>
        <v>None</v>
      </c>
      <c r="G4051" t="str">
        <f>IF(ISNA(VLOOKUP(K4051&amp;"_"&amp;L4051&amp;"_"&amp;M4051&amp;"_"&amp;O4051,[1]挑战模式!$A:$AS,14+N4051,FALSE)),"",IF(VLOOKUP(K4051&amp;"_"&amp;L4051&amp;"_"&amp;M4051&amp;"_"&amp;O4051,[1]挑战模式!$A:$AS,14+N4051,FALSE)="","",IF(VLOOKUP(VLOOKUP(K4051&amp;"_"&amp;L4051&amp;"_"&amp;M4051&amp;"_"&amp;O4051,[1]挑战模式!$A:$AS,14+N4051,FALSE),[1]怪物!$B:$L,11,FALSE)=0,"",VLOOKUP(VLOOKUP(K4051&amp;"_"&amp;L4051&amp;"_"&amp;M4051&amp;"_"&amp;O4051,[1]挑战模式!$A:$AS,14+N4051,FALSE),[1]怪物!$B:$L,11,FALSE))))</f>
        <v/>
      </c>
      <c r="H4051" t="str">
        <f t="shared" si="190"/>
        <v>Unit_Monster_Season2_Challenge4_6_4_Normal</v>
      </c>
      <c r="I4051" t="str">
        <f t="shared" si="191"/>
        <v>TowerDefense_Monster1</v>
      </c>
      <c r="J4051" t="str">
        <f>IF(B4051="","",IF(RIGHT(VLOOKUP(K4051&amp;"_"&amp;L4051&amp;"_"&amp;M4051&amp;"_"&amp;O4051,[1]挑战模式!$A:$AS,14+N4051,FALSE),1)="3","EffectCreate_BossEffect;EffectCreate_MonsterShow","EffectCreate_MonsterShow"))</f>
        <v>EffectCreate_MonsterShow</v>
      </c>
      <c r="K4051" s="2">
        <v>2</v>
      </c>
      <c r="L4051" s="2">
        <v>4</v>
      </c>
      <c r="M4051" s="2">
        <v>6</v>
      </c>
      <c r="N4051" s="2">
        <v>4</v>
      </c>
      <c r="O4051" s="6" t="s">
        <v>466</v>
      </c>
    </row>
    <row r="4052" spans="2:15" x14ac:dyDescent="0.2">
      <c r="B4052" t="str">
        <f>IF(ISNA(VLOOKUP(K4052&amp;"_"&amp;L4052&amp;"_"&amp;M4052&amp;"_"&amp;O4052,[1]挑战模式!$A:$AS,1,FALSE)),"",IF(VLOOKUP(K4052&amp;"_"&amp;L4052&amp;"_"&amp;M4052&amp;"_"&amp;O4052,[1]挑战模式!$A:$AS,14+N4052,FALSE)="","","Monster_Season"&amp;K4052&amp;"_Challenge"&amp;L4052&amp;"_"&amp;M4052&amp;"_"&amp;N4052&amp;"_"&amp;O4052))</f>
        <v/>
      </c>
      <c r="C4052" t="str">
        <f t="shared" si="189"/>
        <v/>
      </c>
      <c r="G4052" t="str">
        <f>IF(ISNA(VLOOKUP(K4052&amp;"_"&amp;L4052&amp;"_"&amp;M4052&amp;"_"&amp;O4052,[1]挑战模式!$A:$AS,14+N4052,FALSE)),"",IF(VLOOKUP(K4052&amp;"_"&amp;L4052&amp;"_"&amp;M4052&amp;"_"&amp;O4052,[1]挑战模式!$A:$AS,14+N4052,FALSE)="","",IF(VLOOKUP(VLOOKUP(K4052&amp;"_"&amp;L4052&amp;"_"&amp;M4052&amp;"_"&amp;O4052,[1]挑战模式!$A:$AS,14+N4052,FALSE),[1]怪物!$B:$L,11,FALSE)=0,"",VLOOKUP(VLOOKUP(K4052&amp;"_"&amp;L4052&amp;"_"&amp;M4052&amp;"_"&amp;O4052,[1]挑战模式!$A:$AS,14+N4052,FALSE),[1]怪物!$B:$L,11,FALSE))))</f>
        <v/>
      </c>
      <c r="H4052" t="str">
        <f t="shared" si="190"/>
        <v/>
      </c>
      <c r="I4052" t="str">
        <f t="shared" si="191"/>
        <v/>
      </c>
      <c r="J4052" t="str">
        <f>IF(B4052="","",IF(RIGHT(VLOOKUP(K4052&amp;"_"&amp;L4052&amp;"_"&amp;M4052&amp;"_"&amp;O4052,[1]挑战模式!$A:$AS,14+N4052,FALSE),1)="3","EffectCreate_BossEffect;EffectCreate_MonsterShow","EffectCreate_MonsterShow"))</f>
        <v/>
      </c>
      <c r="K4052" s="2">
        <v>2</v>
      </c>
      <c r="L4052" s="2">
        <v>4</v>
      </c>
      <c r="M4052" s="2">
        <v>6</v>
      </c>
      <c r="N4052" s="2">
        <v>5</v>
      </c>
      <c r="O4052" s="6" t="s">
        <v>466</v>
      </c>
    </row>
    <row r="4053" spans="2:15" x14ac:dyDescent="0.2">
      <c r="B4053" t="str">
        <f>IF(ISNA(VLOOKUP(K4053&amp;"_"&amp;L4053&amp;"_"&amp;M4053&amp;"_"&amp;O4053,[1]挑战模式!$A:$AS,1,FALSE)),"",IF(VLOOKUP(K4053&amp;"_"&amp;L4053&amp;"_"&amp;M4053&amp;"_"&amp;O4053,[1]挑战模式!$A:$AS,14+N4053,FALSE)="","","Monster_Season"&amp;K4053&amp;"_Challenge"&amp;L4053&amp;"_"&amp;M4053&amp;"_"&amp;N4053&amp;"_"&amp;O4053))</f>
        <v/>
      </c>
      <c r="C4053" t="str">
        <f t="shared" si="189"/>
        <v/>
      </c>
      <c r="G4053" t="str">
        <f>IF(ISNA(VLOOKUP(K4053&amp;"_"&amp;L4053&amp;"_"&amp;M4053&amp;"_"&amp;O4053,[1]挑战模式!$A:$AS,14+N4053,FALSE)),"",IF(VLOOKUP(K4053&amp;"_"&amp;L4053&amp;"_"&amp;M4053&amp;"_"&amp;O4053,[1]挑战模式!$A:$AS,14+N4053,FALSE)="","",IF(VLOOKUP(VLOOKUP(K4053&amp;"_"&amp;L4053&amp;"_"&amp;M4053&amp;"_"&amp;O4053,[1]挑战模式!$A:$AS,14+N4053,FALSE),[1]怪物!$B:$L,11,FALSE)=0,"",VLOOKUP(VLOOKUP(K4053&amp;"_"&amp;L4053&amp;"_"&amp;M4053&amp;"_"&amp;O4053,[1]挑战模式!$A:$AS,14+N4053,FALSE),[1]怪物!$B:$L,11,FALSE))))</f>
        <v/>
      </c>
      <c r="H4053" t="str">
        <f t="shared" si="190"/>
        <v/>
      </c>
      <c r="I4053" t="str">
        <f t="shared" si="191"/>
        <v/>
      </c>
      <c r="J4053" t="str">
        <f>IF(B4053="","",IF(RIGHT(VLOOKUP(K4053&amp;"_"&amp;L4053&amp;"_"&amp;M4053&amp;"_"&amp;O4053,[1]挑战模式!$A:$AS,14+N4053,FALSE),1)="3","EffectCreate_BossEffect;EffectCreate_MonsterShow","EffectCreate_MonsterShow"))</f>
        <v/>
      </c>
      <c r="K4053" s="2">
        <v>2</v>
      </c>
      <c r="L4053" s="2">
        <v>4</v>
      </c>
      <c r="M4053" s="2">
        <v>6</v>
      </c>
      <c r="N4053" s="2">
        <v>6</v>
      </c>
      <c r="O4053" s="6" t="s">
        <v>466</v>
      </c>
    </row>
    <row r="4054" spans="2:15" x14ac:dyDescent="0.2">
      <c r="B4054" t="str">
        <f>IF(ISNA(VLOOKUP(K4054&amp;"_"&amp;L4054&amp;"_"&amp;M4054&amp;"_"&amp;O4054,[1]挑战模式!$A:$AS,1,FALSE)),"",IF(VLOOKUP(K4054&amp;"_"&amp;L4054&amp;"_"&amp;M4054&amp;"_"&amp;O4054,[1]挑战模式!$A:$AS,14+N4054,FALSE)="","","Monster_Season"&amp;K4054&amp;"_Challenge"&amp;L4054&amp;"_"&amp;M4054&amp;"_"&amp;N4054&amp;"_"&amp;O4054))</f>
        <v/>
      </c>
      <c r="C4054" t="str">
        <f t="shared" si="189"/>
        <v/>
      </c>
      <c r="G4054" t="str">
        <f>IF(ISNA(VLOOKUP(K4054&amp;"_"&amp;L4054&amp;"_"&amp;M4054&amp;"_"&amp;O4054,[1]挑战模式!$A:$AS,14+N4054,FALSE)),"",IF(VLOOKUP(K4054&amp;"_"&amp;L4054&amp;"_"&amp;M4054&amp;"_"&amp;O4054,[1]挑战模式!$A:$AS,14+N4054,FALSE)="","",IF(VLOOKUP(VLOOKUP(K4054&amp;"_"&amp;L4054&amp;"_"&amp;M4054&amp;"_"&amp;O4054,[1]挑战模式!$A:$AS,14+N4054,FALSE),[1]怪物!$B:$L,11,FALSE)=0,"",VLOOKUP(VLOOKUP(K4054&amp;"_"&amp;L4054&amp;"_"&amp;M4054&amp;"_"&amp;O4054,[1]挑战模式!$A:$AS,14+N4054,FALSE),[1]怪物!$B:$L,11,FALSE))))</f>
        <v/>
      </c>
      <c r="H4054" t="str">
        <f t="shared" si="190"/>
        <v/>
      </c>
      <c r="I4054" t="str">
        <f t="shared" si="191"/>
        <v/>
      </c>
      <c r="J4054" t="str">
        <f>IF(B4054="","",IF(RIGHT(VLOOKUP(K4054&amp;"_"&amp;L4054&amp;"_"&amp;M4054&amp;"_"&amp;O4054,[1]挑战模式!$A:$AS,14+N4054,FALSE),1)="3","EffectCreate_BossEffect;EffectCreate_MonsterShow","EffectCreate_MonsterShow"))</f>
        <v/>
      </c>
      <c r="K4054" s="2">
        <v>2</v>
      </c>
      <c r="L4054" s="2">
        <v>4</v>
      </c>
      <c r="M4054" s="2">
        <v>7</v>
      </c>
      <c r="N4054" s="2">
        <v>1</v>
      </c>
      <c r="O4054" s="6" t="s">
        <v>466</v>
      </c>
    </row>
    <row r="4055" spans="2:15" x14ac:dyDescent="0.2">
      <c r="B4055" t="str">
        <f>IF(ISNA(VLOOKUP(K4055&amp;"_"&amp;L4055&amp;"_"&amp;M4055&amp;"_"&amp;O4055,[1]挑战模式!$A:$AS,1,FALSE)),"",IF(VLOOKUP(K4055&amp;"_"&amp;L4055&amp;"_"&amp;M4055&amp;"_"&amp;O4055,[1]挑战模式!$A:$AS,14+N4055,FALSE)="","","Monster_Season"&amp;K4055&amp;"_Challenge"&amp;L4055&amp;"_"&amp;M4055&amp;"_"&amp;N4055&amp;"_"&amp;O4055))</f>
        <v/>
      </c>
      <c r="C4055" t="str">
        <f t="shared" si="189"/>
        <v/>
      </c>
      <c r="G4055" t="str">
        <f>IF(ISNA(VLOOKUP(K4055&amp;"_"&amp;L4055&amp;"_"&amp;M4055&amp;"_"&amp;O4055,[1]挑战模式!$A:$AS,14+N4055,FALSE)),"",IF(VLOOKUP(K4055&amp;"_"&amp;L4055&amp;"_"&amp;M4055&amp;"_"&amp;O4055,[1]挑战模式!$A:$AS,14+N4055,FALSE)="","",IF(VLOOKUP(VLOOKUP(K4055&amp;"_"&amp;L4055&amp;"_"&amp;M4055&amp;"_"&amp;O4055,[1]挑战模式!$A:$AS,14+N4055,FALSE),[1]怪物!$B:$L,11,FALSE)=0,"",VLOOKUP(VLOOKUP(K4055&amp;"_"&amp;L4055&amp;"_"&amp;M4055&amp;"_"&amp;O4055,[1]挑战模式!$A:$AS,14+N4055,FALSE),[1]怪物!$B:$L,11,FALSE))))</f>
        <v/>
      </c>
      <c r="H4055" t="str">
        <f t="shared" si="190"/>
        <v/>
      </c>
      <c r="I4055" t="str">
        <f t="shared" si="191"/>
        <v/>
      </c>
      <c r="J4055" t="str">
        <f>IF(B4055="","",IF(RIGHT(VLOOKUP(K4055&amp;"_"&amp;L4055&amp;"_"&amp;M4055&amp;"_"&amp;O4055,[1]挑战模式!$A:$AS,14+N4055,FALSE),1)="3","EffectCreate_BossEffect;EffectCreate_MonsterShow","EffectCreate_MonsterShow"))</f>
        <v/>
      </c>
      <c r="K4055" s="2">
        <v>2</v>
      </c>
      <c r="L4055" s="2">
        <v>4</v>
      </c>
      <c r="M4055" s="2">
        <v>7</v>
      </c>
      <c r="N4055" s="2">
        <v>2</v>
      </c>
      <c r="O4055" s="6" t="s">
        <v>466</v>
      </c>
    </row>
    <row r="4056" spans="2:15" x14ac:dyDescent="0.2">
      <c r="B4056" t="str">
        <f>IF(ISNA(VLOOKUP(K4056&amp;"_"&amp;L4056&amp;"_"&amp;M4056&amp;"_"&amp;O4056,[1]挑战模式!$A:$AS,1,FALSE)),"",IF(VLOOKUP(K4056&amp;"_"&amp;L4056&amp;"_"&amp;M4056&amp;"_"&amp;O4056,[1]挑战模式!$A:$AS,14+N4056,FALSE)="","","Monster_Season"&amp;K4056&amp;"_Challenge"&amp;L4056&amp;"_"&amp;M4056&amp;"_"&amp;N4056&amp;"_"&amp;O4056))</f>
        <v/>
      </c>
      <c r="C4056" t="str">
        <f t="shared" si="189"/>
        <v/>
      </c>
      <c r="G4056" t="str">
        <f>IF(ISNA(VLOOKUP(K4056&amp;"_"&amp;L4056&amp;"_"&amp;M4056&amp;"_"&amp;O4056,[1]挑战模式!$A:$AS,14+N4056,FALSE)),"",IF(VLOOKUP(K4056&amp;"_"&amp;L4056&amp;"_"&amp;M4056&amp;"_"&amp;O4056,[1]挑战模式!$A:$AS,14+N4056,FALSE)="","",IF(VLOOKUP(VLOOKUP(K4056&amp;"_"&amp;L4056&amp;"_"&amp;M4056&amp;"_"&amp;O4056,[1]挑战模式!$A:$AS,14+N4056,FALSE),[1]怪物!$B:$L,11,FALSE)=0,"",VLOOKUP(VLOOKUP(K4056&amp;"_"&amp;L4056&amp;"_"&amp;M4056&amp;"_"&amp;O4056,[1]挑战模式!$A:$AS,14+N4056,FALSE),[1]怪物!$B:$L,11,FALSE))))</f>
        <v/>
      </c>
      <c r="H4056" t="str">
        <f t="shared" si="190"/>
        <v/>
      </c>
      <c r="I4056" t="str">
        <f t="shared" si="191"/>
        <v/>
      </c>
      <c r="J4056" t="str">
        <f>IF(B4056="","",IF(RIGHT(VLOOKUP(K4056&amp;"_"&amp;L4056&amp;"_"&amp;M4056&amp;"_"&amp;O4056,[1]挑战模式!$A:$AS,14+N4056,FALSE),1)="3","EffectCreate_BossEffect;EffectCreate_MonsterShow","EffectCreate_MonsterShow"))</f>
        <v/>
      </c>
      <c r="K4056" s="2">
        <v>2</v>
      </c>
      <c r="L4056" s="2">
        <v>4</v>
      </c>
      <c r="M4056" s="2">
        <v>7</v>
      </c>
      <c r="N4056" s="2">
        <v>3</v>
      </c>
      <c r="O4056" s="6" t="s">
        <v>466</v>
      </c>
    </row>
    <row r="4057" spans="2:15" x14ac:dyDescent="0.2">
      <c r="B4057" t="str">
        <f>IF(ISNA(VLOOKUP(K4057&amp;"_"&amp;L4057&amp;"_"&amp;M4057&amp;"_"&amp;O4057,[1]挑战模式!$A:$AS,1,FALSE)),"",IF(VLOOKUP(K4057&amp;"_"&amp;L4057&amp;"_"&amp;M4057&amp;"_"&amp;O4057,[1]挑战模式!$A:$AS,14+N4057,FALSE)="","","Monster_Season"&amp;K4057&amp;"_Challenge"&amp;L4057&amp;"_"&amp;M4057&amp;"_"&amp;N4057&amp;"_"&amp;O4057))</f>
        <v/>
      </c>
      <c r="C4057" t="str">
        <f t="shared" si="189"/>
        <v/>
      </c>
      <c r="G4057" t="str">
        <f>IF(ISNA(VLOOKUP(K4057&amp;"_"&amp;L4057&amp;"_"&amp;M4057&amp;"_"&amp;O4057,[1]挑战模式!$A:$AS,14+N4057,FALSE)),"",IF(VLOOKUP(K4057&amp;"_"&amp;L4057&amp;"_"&amp;M4057&amp;"_"&amp;O4057,[1]挑战模式!$A:$AS,14+N4057,FALSE)="","",IF(VLOOKUP(VLOOKUP(K4057&amp;"_"&amp;L4057&amp;"_"&amp;M4057&amp;"_"&amp;O4057,[1]挑战模式!$A:$AS,14+N4057,FALSE),[1]怪物!$B:$L,11,FALSE)=0,"",VLOOKUP(VLOOKUP(K4057&amp;"_"&amp;L4057&amp;"_"&amp;M4057&amp;"_"&amp;O4057,[1]挑战模式!$A:$AS,14+N4057,FALSE),[1]怪物!$B:$L,11,FALSE))))</f>
        <v/>
      </c>
      <c r="H4057" t="str">
        <f t="shared" si="190"/>
        <v/>
      </c>
      <c r="I4057" t="str">
        <f t="shared" si="191"/>
        <v/>
      </c>
      <c r="J4057" t="str">
        <f>IF(B4057="","",IF(RIGHT(VLOOKUP(K4057&amp;"_"&amp;L4057&amp;"_"&amp;M4057&amp;"_"&amp;O4057,[1]挑战模式!$A:$AS,14+N4057,FALSE),1)="3","EffectCreate_BossEffect;EffectCreate_MonsterShow","EffectCreate_MonsterShow"))</f>
        <v/>
      </c>
      <c r="K4057" s="2">
        <v>2</v>
      </c>
      <c r="L4057" s="2">
        <v>4</v>
      </c>
      <c r="M4057" s="2">
        <v>7</v>
      </c>
      <c r="N4057" s="2">
        <v>4</v>
      </c>
      <c r="O4057" s="6" t="s">
        <v>466</v>
      </c>
    </row>
    <row r="4058" spans="2:15" x14ac:dyDescent="0.2">
      <c r="B4058" t="str">
        <f>IF(ISNA(VLOOKUP(K4058&amp;"_"&amp;L4058&amp;"_"&amp;M4058&amp;"_"&amp;O4058,[1]挑战模式!$A:$AS,1,FALSE)),"",IF(VLOOKUP(K4058&amp;"_"&amp;L4058&amp;"_"&amp;M4058&amp;"_"&amp;O4058,[1]挑战模式!$A:$AS,14+N4058,FALSE)="","","Monster_Season"&amp;K4058&amp;"_Challenge"&amp;L4058&amp;"_"&amp;M4058&amp;"_"&amp;N4058&amp;"_"&amp;O4058))</f>
        <v/>
      </c>
      <c r="C4058" t="str">
        <f t="shared" si="189"/>
        <v/>
      </c>
      <c r="G4058" t="str">
        <f>IF(ISNA(VLOOKUP(K4058&amp;"_"&amp;L4058&amp;"_"&amp;M4058&amp;"_"&amp;O4058,[1]挑战模式!$A:$AS,14+N4058,FALSE)),"",IF(VLOOKUP(K4058&amp;"_"&amp;L4058&amp;"_"&amp;M4058&amp;"_"&amp;O4058,[1]挑战模式!$A:$AS,14+N4058,FALSE)="","",IF(VLOOKUP(VLOOKUP(K4058&amp;"_"&amp;L4058&amp;"_"&amp;M4058&amp;"_"&amp;O4058,[1]挑战模式!$A:$AS,14+N4058,FALSE),[1]怪物!$B:$L,11,FALSE)=0,"",VLOOKUP(VLOOKUP(K4058&amp;"_"&amp;L4058&amp;"_"&amp;M4058&amp;"_"&amp;O4058,[1]挑战模式!$A:$AS,14+N4058,FALSE),[1]怪物!$B:$L,11,FALSE))))</f>
        <v/>
      </c>
      <c r="H4058" t="str">
        <f t="shared" si="190"/>
        <v/>
      </c>
      <c r="I4058" t="str">
        <f t="shared" si="191"/>
        <v/>
      </c>
      <c r="J4058" t="str">
        <f>IF(B4058="","",IF(RIGHT(VLOOKUP(K4058&amp;"_"&amp;L4058&amp;"_"&amp;M4058&amp;"_"&amp;O4058,[1]挑战模式!$A:$AS,14+N4058,FALSE),1)="3","EffectCreate_BossEffect;EffectCreate_MonsterShow","EffectCreate_MonsterShow"))</f>
        <v/>
      </c>
      <c r="K4058" s="2">
        <v>2</v>
      </c>
      <c r="L4058" s="2">
        <v>4</v>
      </c>
      <c r="M4058" s="2">
        <v>7</v>
      </c>
      <c r="N4058" s="2">
        <v>5</v>
      </c>
      <c r="O4058" s="6" t="s">
        <v>466</v>
      </c>
    </row>
    <row r="4059" spans="2:15" x14ac:dyDescent="0.2">
      <c r="B4059" t="str">
        <f>IF(ISNA(VLOOKUP(K4059&amp;"_"&amp;L4059&amp;"_"&amp;M4059&amp;"_"&amp;O4059,[1]挑战模式!$A:$AS,1,FALSE)),"",IF(VLOOKUP(K4059&amp;"_"&amp;L4059&amp;"_"&amp;M4059&amp;"_"&amp;O4059,[1]挑战模式!$A:$AS,14+N4059,FALSE)="","","Monster_Season"&amp;K4059&amp;"_Challenge"&amp;L4059&amp;"_"&amp;M4059&amp;"_"&amp;N4059&amp;"_"&amp;O4059))</f>
        <v/>
      </c>
      <c r="C4059" t="str">
        <f t="shared" si="189"/>
        <v/>
      </c>
      <c r="G4059" t="str">
        <f>IF(ISNA(VLOOKUP(K4059&amp;"_"&amp;L4059&amp;"_"&amp;M4059&amp;"_"&amp;O4059,[1]挑战模式!$A:$AS,14+N4059,FALSE)),"",IF(VLOOKUP(K4059&amp;"_"&amp;L4059&amp;"_"&amp;M4059&amp;"_"&amp;O4059,[1]挑战模式!$A:$AS,14+N4059,FALSE)="","",IF(VLOOKUP(VLOOKUP(K4059&amp;"_"&amp;L4059&amp;"_"&amp;M4059&amp;"_"&amp;O4059,[1]挑战模式!$A:$AS,14+N4059,FALSE),[1]怪物!$B:$L,11,FALSE)=0,"",VLOOKUP(VLOOKUP(K4059&amp;"_"&amp;L4059&amp;"_"&amp;M4059&amp;"_"&amp;O4059,[1]挑战模式!$A:$AS,14+N4059,FALSE),[1]怪物!$B:$L,11,FALSE))))</f>
        <v/>
      </c>
      <c r="H4059" t="str">
        <f t="shared" si="190"/>
        <v/>
      </c>
      <c r="I4059" t="str">
        <f t="shared" si="191"/>
        <v/>
      </c>
      <c r="J4059" t="str">
        <f>IF(B4059="","",IF(RIGHT(VLOOKUP(K4059&amp;"_"&amp;L4059&amp;"_"&amp;M4059&amp;"_"&amp;O4059,[1]挑战模式!$A:$AS,14+N4059,FALSE),1)="3","EffectCreate_BossEffect;EffectCreate_MonsterShow","EffectCreate_MonsterShow"))</f>
        <v/>
      </c>
      <c r="K4059" s="2">
        <v>2</v>
      </c>
      <c r="L4059" s="2">
        <v>4</v>
      </c>
      <c r="M4059" s="2">
        <v>7</v>
      </c>
      <c r="N4059" s="2">
        <v>6</v>
      </c>
      <c r="O4059" s="6" t="s">
        <v>466</v>
      </c>
    </row>
    <row r="4060" spans="2:15" x14ac:dyDescent="0.2">
      <c r="B4060" t="str">
        <f>IF(ISNA(VLOOKUP(K4060&amp;"_"&amp;L4060&amp;"_"&amp;M4060&amp;"_"&amp;O4060,[1]挑战模式!$A:$AS,1,FALSE)),"",IF(VLOOKUP(K4060&amp;"_"&amp;L4060&amp;"_"&amp;M4060&amp;"_"&amp;O4060,[1]挑战模式!$A:$AS,14+N4060,FALSE)="","","Monster_Season"&amp;K4060&amp;"_Challenge"&amp;L4060&amp;"_"&amp;M4060&amp;"_"&amp;N4060&amp;"_"&amp;O4060))</f>
        <v/>
      </c>
      <c r="C4060" t="str">
        <f t="shared" si="189"/>
        <v/>
      </c>
      <c r="G4060" t="str">
        <f>IF(ISNA(VLOOKUP(K4060&amp;"_"&amp;L4060&amp;"_"&amp;M4060&amp;"_"&amp;O4060,[1]挑战模式!$A:$AS,14+N4060,FALSE)),"",IF(VLOOKUP(K4060&amp;"_"&amp;L4060&amp;"_"&amp;M4060&amp;"_"&amp;O4060,[1]挑战模式!$A:$AS,14+N4060,FALSE)="","",IF(VLOOKUP(VLOOKUP(K4060&amp;"_"&amp;L4060&amp;"_"&amp;M4060&amp;"_"&amp;O4060,[1]挑战模式!$A:$AS,14+N4060,FALSE),[1]怪物!$B:$L,11,FALSE)=0,"",VLOOKUP(VLOOKUP(K4060&amp;"_"&amp;L4060&amp;"_"&amp;M4060&amp;"_"&amp;O4060,[1]挑战模式!$A:$AS,14+N4060,FALSE),[1]怪物!$B:$L,11,FALSE))))</f>
        <v/>
      </c>
      <c r="H4060" t="str">
        <f t="shared" si="190"/>
        <v/>
      </c>
      <c r="I4060" t="str">
        <f t="shared" si="191"/>
        <v/>
      </c>
      <c r="J4060" t="str">
        <f>IF(B4060="","",IF(RIGHT(VLOOKUP(K4060&amp;"_"&amp;L4060&amp;"_"&amp;M4060&amp;"_"&amp;O4060,[1]挑战模式!$A:$AS,14+N4060,FALSE),1)="3","EffectCreate_BossEffect;EffectCreate_MonsterShow","EffectCreate_MonsterShow"))</f>
        <v/>
      </c>
      <c r="K4060" s="2">
        <v>2</v>
      </c>
      <c r="L4060" s="2">
        <v>4</v>
      </c>
      <c r="M4060" s="2">
        <v>8</v>
      </c>
      <c r="N4060" s="2">
        <v>1</v>
      </c>
      <c r="O4060" s="6" t="s">
        <v>466</v>
      </c>
    </row>
    <row r="4061" spans="2:15" x14ac:dyDescent="0.2">
      <c r="B4061" t="str">
        <f>IF(ISNA(VLOOKUP(K4061&amp;"_"&amp;L4061&amp;"_"&amp;M4061&amp;"_"&amp;O4061,[1]挑战模式!$A:$AS,1,FALSE)),"",IF(VLOOKUP(K4061&amp;"_"&amp;L4061&amp;"_"&amp;M4061&amp;"_"&amp;O4061,[1]挑战模式!$A:$AS,14+N4061,FALSE)="","","Monster_Season"&amp;K4061&amp;"_Challenge"&amp;L4061&amp;"_"&amp;M4061&amp;"_"&amp;N4061&amp;"_"&amp;O4061))</f>
        <v/>
      </c>
      <c r="C4061" t="str">
        <f t="shared" si="189"/>
        <v/>
      </c>
      <c r="G4061" t="str">
        <f>IF(ISNA(VLOOKUP(K4061&amp;"_"&amp;L4061&amp;"_"&amp;M4061&amp;"_"&amp;O4061,[1]挑战模式!$A:$AS,14+N4061,FALSE)),"",IF(VLOOKUP(K4061&amp;"_"&amp;L4061&amp;"_"&amp;M4061&amp;"_"&amp;O4061,[1]挑战模式!$A:$AS,14+N4061,FALSE)="","",IF(VLOOKUP(VLOOKUP(K4061&amp;"_"&amp;L4061&amp;"_"&amp;M4061&amp;"_"&amp;O4061,[1]挑战模式!$A:$AS,14+N4061,FALSE),[1]怪物!$B:$L,11,FALSE)=0,"",VLOOKUP(VLOOKUP(K4061&amp;"_"&amp;L4061&amp;"_"&amp;M4061&amp;"_"&amp;O4061,[1]挑战模式!$A:$AS,14+N4061,FALSE),[1]怪物!$B:$L,11,FALSE))))</f>
        <v/>
      </c>
      <c r="H4061" t="str">
        <f t="shared" si="190"/>
        <v/>
      </c>
      <c r="I4061" t="str">
        <f t="shared" si="191"/>
        <v/>
      </c>
      <c r="J4061" t="str">
        <f>IF(B4061="","",IF(RIGHT(VLOOKUP(K4061&amp;"_"&amp;L4061&amp;"_"&amp;M4061&amp;"_"&amp;O4061,[1]挑战模式!$A:$AS,14+N4061,FALSE),1)="3","EffectCreate_BossEffect;EffectCreate_MonsterShow","EffectCreate_MonsterShow"))</f>
        <v/>
      </c>
      <c r="K4061" s="2">
        <v>2</v>
      </c>
      <c r="L4061" s="2">
        <v>4</v>
      </c>
      <c r="M4061" s="2">
        <v>8</v>
      </c>
      <c r="N4061" s="2">
        <v>2</v>
      </c>
      <c r="O4061" s="6" t="s">
        <v>466</v>
      </c>
    </row>
    <row r="4062" spans="2:15" x14ac:dyDescent="0.2">
      <c r="B4062" t="str">
        <f>IF(ISNA(VLOOKUP(K4062&amp;"_"&amp;L4062&amp;"_"&amp;M4062&amp;"_"&amp;O4062,[1]挑战模式!$A:$AS,1,FALSE)),"",IF(VLOOKUP(K4062&amp;"_"&amp;L4062&amp;"_"&amp;M4062&amp;"_"&amp;O4062,[1]挑战模式!$A:$AS,14+N4062,FALSE)="","","Monster_Season"&amp;K4062&amp;"_Challenge"&amp;L4062&amp;"_"&amp;M4062&amp;"_"&amp;N4062&amp;"_"&amp;O4062))</f>
        <v/>
      </c>
      <c r="C4062" t="str">
        <f t="shared" si="189"/>
        <v/>
      </c>
      <c r="G4062" t="str">
        <f>IF(ISNA(VLOOKUP(K4062&amp;"_"&amp;L4062&amp;"_"&amp;M4062&amp;"_"&amp;O4062,[1]挑战模式!$A:$AS,14+N4062,FALSE)),"",IF(VLOOKUP(K4062&amp;"_"&amp;L4062&amp;"_"&amp;M4062&amp;"_"&amp;O4062,[1]挑战模式!$A:$AS,14+N4062,FALSE)="","",IF(VLOOKUP(VLOOKUP(K4062&amp;"_"&amp;L4062&amp;"_"&amp;M4062&amp;"_"&amp;O4062,[1]挑战模式!$A:$AS,14+N4062,FALSE),[1]怪物!$B:$L,11,FALSE)=0,"",VLOOKUP(VLOOKUP(K4062&amp;"_"&amp;L4062&amp;"_"&amp;M4062&amp;"_"&amp;O4062,[1]挑战模式!$A:$AS,14+N4062,FALSE),[1]怪物!$B:$L,11,FALSE))))</f>
        <v/>
      </c>
      <c r="H4062" t="str">
        <f t="shared" si="190"/>
        <v/>
      </c>
      <c r="I4062" t="str">
        <f t="shared" si="191"/>
        <v/>
      </c>
      <c r="J4062" t="str">
        <f>IF(B4062="","",IF(RIGHT(VLOOKUP(K4062&amp;"_"&amp;L4062&amp;"_"&amp;M4062&amp;"_"&amp;O4062,[1]挑战模式!$A:$AS,14+N4062,FALSE),1)="3","EffectCreate_BossEffect;EffectCreate_MonsterShow","EffectCreate_MonsterShow"))</f>
        <v/>
      </c>
      <c r="K4062" s="2">
        <v>2</v>
      </c>
      <c r="L4062" s="2">
        <v>4</v>
      </c>
      <c r="M4062" s="2">
        <v>8</v>
      </c>
      <c r="N4062" s="2">
        <v>3</v>
      </c>
      <c r="O4062" s="6" t="s">
        <v>466</v>
      </c>
    </row>
    <row r="4063" spans="2:15" x14ac:dyDescent="0.2">
      <c r="B4063" t="str">
        <f>IF(ISNA(VLOOKUP(K4063&amp;"_"&amp;L4063&amp;"_"&amp;M4063&amp;"_"&amp;O4063,[1]挑战模式!$A:$AS,1,FALSE)),"",IF(VLOOKUP(K4063&amp;"_"&amp;L4063&amp;"_"&amp;M4063&amp;"_"&amp;O4063,[1]挑战模式!$A:$AS,14+N4063,FALSE)="","","Monster_Season"&amp;K4063&amp;"_Challenge"&amp;L4063&amp;"_"&amp;M4063&amp;"_"&amp;N4063&amp;"_"&amp;O4063))</f>
        <v/>
      </c>
      <c r="C4063" t="str">
        <f t="shared" si="189"/>
        <v/>
      </c>
      <c r="G4063" t="str">
        <f>IF(ISNA(VLOOKUP(K4063&amp;"_"&amp;L4063&amp;"_"&amp;M4063&amp;"_"&amp;O4063,[1]挑战模式!$A:$AS,14+N4063,FALSE)),"",IF(VLOOKUP(K4063&amp;"_"&amp;L4063&amp;"_"&amp;M4063&amp;"_"&amp;O4063,[1]挑战模式!$A:$AS,14+N4063,FALSE)="","",IF(VLOOKUP(VLOOKUP(K4063&amp;"_"&amp;L4063&amp;"_"&amp;M4063&amp;"_"&amp;O4063,[1]挑战模式!$A:$AS,14+N4063,FALSE),[1]怪物!$B:$L,11,FALSE)=0,"",VLOOKUP(VLOOKUP(K4063&amp;"_"&amp;L4063&amp;"_"&amp;M4063&amp;"_"&amp;O4063,[1]挑战模式!$A:$AS,14+N4063,FALSE),[1]怪物!$B:$L,11,FALSE))))</f>
        <v/>
      </c>
      <c r="H4063" t="str">
        <f t="shared" si="190"/>
        <v/>
      </c>
      <c r="I4063" t="str">
        <f t="shared" si="191"/>
        <v/>
      </c>
      <c r="J4063" t="str">
        <f>IF(B4063="","",IF(RIGHT(VLOOKUP(K4063&amp;"_"&amp;L4063&amp;"_"&amp;M4063&amp;"_"&amp;O4063,[1]挑战模式!$A:$AS,14+N4063,FALSE),1)="3","EffectCreate_BossEffect;EffectCreate_MonsterShow","EffectCreate_MonsterShow"))</f>
        <v/>
      </c>
      <c r="K4063" s="2">
        <v>2</v>
      </c>
      <c r="L4063" s="2">
        <v>4</v>
      </c>
      <c r="M4063" s="2">
        <v>8</v>
      </c>
      <c r="N4063" s="2">
        <v>4</v>
      </c>
      <c r="O4063" s="6" t="s">
        <v>466</v>
      </c>
    </row>
    <row r="4064" spans="2:15" x14ac:dyDescent="0.2">
      <c r="B4064" t="str">
        <f>IF(ISNA(VLOOKUP(K4064&amp;"_"&amp;L4064&amp;"_"&amp;M4064&amp;"_"&amp;O4064,[1]挑战模式!$A:$AS,1,FALSE)),"",IF(VLOOKUP(K4064&amp;"_"&amp;L4064&amp;"_"&amp;M4064&amp;"_"&amp;O4064,[1]挑战模式!$A:$AS,14+N4064,FALSE)="","","Monster_Season"&amp;K4064&amp;"_Challenge"&amp;L4064&amp;"_"&amp;M4064&amp;"_"&amp;N4064&amp;"_"&amp;O4064))</f>
        <v/>
      </c>
      <c r="C4064" t="str">
        <f t="shared" si="189"/>
        <v/>
      </c>
      <c r="G4064" t="str">
        <f>IF(ISNA(VLOOKUP(K4064&amp;"_"&amp;L4064&amp;"_"&amp;M4064&amp;"_"&amp;O4064,[1]挑战模式!$A:$AS,14+N4064,FALSE)),"",IF(VLOOKUP(K4064&amp;"_"&amp;L4064&amp;"_"&amp;M4064&amp;"_"&amp;O4064,[1]挑战模式!$A:$AS,14+N4064,FALSE)="","",IF(VLOOKUP(VLOOKUP(K4064&amp;"_"&amp;L4064&amp;"_"&amp;M4064&amp;"_"&amp;O4064,[1]挑战模式!$A:$AS,14+N4064,FALSE),[1]怪物!$B:$L,11,FALSE)=0,"",VLOOKUP(VLOOKUP(K4064&amp;"_"&amp;L4064&amp;"_"&amp;M4064&amp;"_"&amp;O4064,[1]挑战模式!$A:$AS,14+N4064,FALSE),[1]怪物!$B:$L,11,FALSE))))</f>
        <v/>
      </c>
      <c r="H4064" t="str">
        <f t="shared" si="190"/>
        <v/>
      </c>
      <c r="I4064" t="str">
        <f t="shared" si="191"/>
        <v/>
      </c>
      <c r="J4064" t="str">
        <f>IF(B4064="","",IF(RIGHT(VLOOKUP(K4064&amp;"_"&amp;L4064&amp;"_"&amp;M4064&amp;"_"&amp;O4064,[1]挑战模式!$A:$AS,14+N4064,FALSE),1)="3","EffectCreate_BossEffect;EffectCreate_MonsterShow","EffectCreate_MonsterShow"))</f>
        <v/>
      </c>
      <c r="K4064" s="2">
        <v>2</v>
      </c>
      <c r="L4064" s="2">
        <v>4</v>
      </c>
      <c r="M4064" s="2">
        <v>8</v>
      </c>
      <c r="N4064" s="2">
        <v>5</v>
      </c>
      <c r="O4064" s="6" t="s">
        <v>466</v>
      </c>
    </row>
    <row r="4065" spans="2:15" x14ac:dyDescent="0.2">
      <c r="B4065" t="str">
        <f>IF(ISNA(VLOOKUP(K4065&amp;"_"&amp;L4065&amp;"_"&amp;M4065&amp;"_"&amp;O4065,[1]挑战模式!$A:$AS,1,FALSE)),"",IF(VLOOKUP(K4065&amp;"_"&amp;L4065&amp;"_"&amp;M4065&amp;"_"&amp;O4065,[1]挑战模式!$A:$AS,14+N4065,FALSE)="","","Monster_Season"&amp;K4065&amp;"_Challenge"&amp;L4065&amp;"_"&amp;M4065&amp;"_"&amp;N4065&amp;"_"&amp;O4065))</f>
        <v/>
      </c>
      <c r="C4065" t="str">
        <f t="shared" si="189"/>
        <v/>
      </c>
      <c r="G4065" t="str">
        <f>IF(ISNA(VLOOKUP(K4065&amp;"_"&amp;L4065&amp;"_"&amp;M4065&amp;"_"&amp;O4065,[1]挑战模式!$A:$AS,14+N4065,FALSE)),"",IF(VLOOKUP(K4065&amp;"_"&amp;L4065&amp;"_"&amp;M4065&amp;"_"&amp;O4065,[1]挑战模式!$A:$AS,14+N4065,FALSE)="","",IF(VLOOKUP(VLOOKUP(K4065&amp;"_"&amp;L4065&amp;"_"&amp;M4065&amp;"_"&amp;O4065,[1]挑战模式!$A:$AS,14+N4065,FALSE),[1]怪物!$B:$L,11,FALSE)=0,"",VLOOKUP(VLOOKUP(K4065&amp;"_"&amp;L4065&amp;"_"&amp;M4065&amp;"_"&amp;O4065,[1]挑战模式!$A:$AS,14+N4065,FALSE),[1]怪物!$B:$L,11,FALSE))))</f>
        <v/>
      </c>
      <c r="H4065" t="str">
        <f t="shared" si="190"/>
        <v/>
      </c>
      <c r="I4065" t="str">
        <f t="shared" si="191"/>
        <v/>
      </c>
      <c r="J4065" t="str">
        <f>IF(B4065="","",IF(RIGHT(VLOOKUP(K4065&amp;"_"&amp;L4065&amp;"_"&amp;M4065&amp;"_"&amp;O4065,[1]挑战模式!$A:$AS,14+N4065,FALSE),1)="3","EffectCreate_BossEffect;EffectCreate_MonsterShow","EffectCreate_MonsterShow"))</f>
        <v/>
      </c>
      <c r="K4065" s="2">
        <v>2</v>
      </c>
      <c r="L4065" s="2">
        <v>4</v>
      </c>
      <c r="M4065" s="2">
        <v>8</v>
      </c>
      <c r="N4065" s="2">
        <v>6</v>
      </c>
      <c r="O4065" s="6" t="s">
        <v>466</v>
      </c>
    </row>
    <row r="4066" spans="2:15" x14ac:dyDescent="0.2">
      <c r="B4066" t="str">
        <f>IF(ISNA(VLOOKUP(K4066&amp;"_"&amp;L4066&amp;"_"&amp;M4066&amp;"_"&amp;O4066,[1]挑战模式!$A:$AS,1,FALSE)),"",IF(VLOOKUP(K4066&amp;"_"&amp;L4066&amp;"_"&amp;M4066&amp;"_"&amp;O4066,[1]挑战模式!$A:$AS,14+N4066,FALSE)="","","Monster_Season"&amp;K4066&amp;"_Challenge"&amp;L4066&amp;"_"&amp;M4066&amp;"_"&amp;N4066&amp;"_"&amp;O4066))</f>
        <v/>
      </c>
      <c r="C4066" t="str">
        <f t="shared" si="189"/>
        <v/>
      </c>
      <c r="G4066" t="str">
        <f>IF(ISNA(VLOOKUP(K4066&amp;"_"&amp;L4066&amp;"_"&amp;M4066&amp;"_"&amp;O4066,[1]挑战模式!$A:$AS,14+N4066,FALSE)),"",IF(VLOOKUP(K4066&amp;"_"&amp;L4066&amp;"_"&amp;M4066&amp;"_"&amp;O4066,[1]挑战模式!$A:$AS,14+N4066,FALSE)="","",IF(VLOOKUP(VLOOKUP(K4066&amp;"_"&amp;L4066&amp;"_"&amp;M4066&amp;"_"&amp;O4066,[1]挑战模式!$A:$AS,14+N4066,FALSE),[1]怪物!$B:$L,11,FALSE)=0,"",VLOOKUP(VLOOKUP(K4066&amp;"_"&amp;L4066&amp;"_"&amp;M4066&amp;"_"&amp;O4066,[1]挑战模式!$A:$AS,14+N4066,FALSE),[1]怪物!$B:$L,11,FALSE))))</f>
        <v/>
      </c>
      <c r="H4066" t="str">
        <f t="shared" si="190"/>
        <v/>
      </c>
      <c r="I4066" t="str">
        <f t="shared" si="191"/>
        <v/>
      </c>
      <c r="J4066" t="str">
        <f>IF(B4066="","",IF(RIGHT(VLOOKUP(K4066&amp;"_"&amp;L4066&amp;"_"&amp;M4066&amp;"_"&amp;O4066,[1]挑战模式!$A:$AS,14+N4066,FALSE),1)="3","EffectCreate_BossEffect;EffectCreate_MonsterShow","EffectCreate_MonsterShow"))</f>
        <v/>
      </c>
      <c r="K4066" s="2">
        <v>2</v>
      </c>
      <c r="L4066" s="2">
        <v>4</v>
      </c>
      <c r="M4066" s="2">
        <v>9</v>
      </c>
      <c r="N4066" s="2">
        <v>1</v>
      </c>
      <c r="O4066" s="6" t="s">
        <v>466</v>
      </c>
    </row>
    <row r="4067" spans="2:15" x14ac:dyDescent="0.2">
      <c r="B4067" t="str">
        <f>IF(ISNA(VLOOKUP(K4067&amp;"_"&amp;L4067&amp;"_"&amp;M4067&amp;"_"&amp;O4067,[1]挑战模式!$A:$AS,1,FALSE)),"",IF(VLOOKUP(K4067&amp;"_"&amp;L4067&amp;"_"&amp;M4067&amp;"_"&amp;O4067,[1]挑战模式!$A:$AS,14+N4067,FALSE)="","","Monster_Season"&amp;K4067&amp;"_Challenge"&amp;L4067&amp;"_"&amp;M4067&amp;"_"&amp;N4067&amp;"_"&amp;O4067))</f>
        <v/>
      </c>
      <c r="C4067" t="str">
        <f t="shared" si="189"/>
        <v/>
      </c>
      <c r="G4067" t="str">
        <f>IF(ISNA(VLOOKUP(K4067&amp;"_"&amp;L4067&amp;"_"&amp;M4067&amp;"_"&amp;O4067,[1]挑战模式!$A:$AS,14+N4067,FALSE)),"",IF(VLOOKUP(K4067&amp;"_"&amp;L4067&amp;"_"&amp;M4067&amp;"_"&amp;O4067,[1]挑战模式!$A:$AS,14+N4067,FALSE)="","",IF(VLOOKUP(VLOOKUP(K4067&amp;"_"&amp;L4067&amp;"_"&amp;M4067&amp;"_"&amp;O4067,[1]挑战模式!$A:$AS,14+N4067,FALSE),[1]怪物!$B:$L,11,FALSE)=0,"",VLOOKUP(VLOOKUP(K4067&amp;"_"&amp;L4067&amp;"_"&amp;M4067&amp;"_"&amp;O4067,[1]挑战模式!$A:$AS,14+N4067,FALSE),[1]怪物!$B:$L,11,FALSE))))</f>
        <v/>
      </c>
      <c r="H4067" t="str">
        <f t="shared" si="190"/>
        <v/>
      </c>
      <c r="I4067" t="str">
        <f t="shared" si="191"/>
        <v/>
      </c>
      <c r="J4067" t="str">
        <f>IF(B4067="","",IF(RIGHT(VLOOKUP(K4067&amp;"_"&amp;L4067&amp;"_"&amp;M4067&amp;"_"&amp;O4067,[1]挑战模式!$A:$AS,14+N4067,FALSE),1)="3","EffectCreate_BossEffect;EffectCreate_MonsterShow","EffectCreate_MonsterShow"))</f>
        <v/>
      </c>
      <c r="K4067" s="2">
        <v>2</v>
      </c>
      <c r="L4067" s="2">
        <v>4</v>
      </c>
      <c r="M4067" s="2">
        <v>9</v>
      </c>
      <c r="N4067" s="2">
        <v>2</v>
      </c>
      <c r="O4067" s="6" t="s">
        <v>466</v>
      </c>
    </row>
    <row r="4068" spans="2:15" x14ac:dyDescent="0.2">
      <c r="B4068" t="str">
        <f>IF(ISNA(VLOOKUP(K4068&amp;"_"&amp;L4068&amp;"_"&amp;M4068&amp;"_"&amp;O4068,[1]挑战模式!$A:$AS,1,FALSE)),"",IF(VLOOKUP(K4068&amp;"_"&amp;L4068&amp;"_"&amp;M4068&amp;"_"&amp;O4068,[1]挑战模式!$A:$AS,14+N4068,FALSE)="","","Monster_Season"&amp;K4068&amp;"_Challenge"&amp;L4068&amp;"_"&amp;M4068&amp;"_"&amp;N4068&amp;"_"&amp;O4068))</f>
        <v/>
      </c>
      <c r="C4068" t="str">
        <f t="shared" si="189"/>
        <v/>
      </c>
      <c r="G4068" t="str">
        <f>IF(ISNA(VLOOKUP(K4068&amp;"_"&amp;L4068&amp;"_"&amp;M4068&amp;"_"&amp;O4068,[1]挑战模式!$A:$AS,14+N4068,FALSE)),"",IF(VLOOKUP(K4068&amp;"_"&amp;L4068&amp;"_"&amp;M4068&amp;"_"&amp;O4068,[1]挑战模式!$A:$AS,14+N4068,FALSE)="","",IF(VLOOKUP(VLOOKUP(K4068&amp;"_"&amp;L4068&amp;"_"&amp;M4068&amp;"_"&amp;O4068,[1]挑战模式!$A:$AS,14+N4068,FALSE),[1]怪物!$B:$L,11,FALSE)=0,"",VLOOKUP(VLOOKUP(K4068&amp;"_"&amp;L4068&amp;"_"&amp;M4068&amp;"_"&amp;O4068,[1]挑战模式!$A:$AS,14+N4068,FALSE),[1]怪物!$B:$L,11,FALSE))))</f>
        <v/>
      </c>
      <c r="H4068" t="str">
        <f t="shared" si="190"/>
        <v/>
      </c>
      <c r="I4068" t="str">
        <f t="shared" si="191"/>
        <v/>
      </c>
      <c r="J4068" t="str">
        <f>IF(B4068="","",IF(RIGHT(VLOOKUP(K4068&amp;"_"&amp;L4068&amp;"_"&amp;M4068&amp;"_"&amp;O4068,[1]挑战模式!$A:$AS,14+N4068,FALSE),1)="3","EffectCreate_BossEffect;EffectCreate_MonsterShow","EffectCreate_MonsterShow"))</f>
        <v/>
      </c>
      <c r="K4068" s="2">
        <v>2</v>
      </c>
      <c r="L4068" s="2">
        <v>4</v>
      </c>
      <c r="M4068" s="2">
        <v>9</v>
      </c>
      <c r="N4068" s="2">
        <v>3</v>
      </c>
      <c r="O4068" s="6" t="s">
        <v>466</v>
      </c>
    </row>
    <row r="4069" spans="2:15" x14ac:dyDescent="0.2">
      <c r="B4069" t="str">
        <f>IF(ISNA(VLOOKUP(K4069&amp;"_"&amp;L4069&amp;"_"&amp;M4069&amp;"_"&amp;O4069,[1]挑战模式!$A:$AS,1,FALSE)),"",IF(VLOOKUP(K4069&amp;"_"&amp;L4069&amp;"_"&amp;M4069&amp;"_"&amp;O4069,[1]挑战模式!$A:$AS,14+N4069,FALSE)="","","Monster_Season"&amp;K4069&amp;"_Challenge"&amp;L4069&amp;"_"&amp;M4069&amp;"_"&amp;N4069&amp;"_"&amp;O4069))</f>
        <v/>
      </c>
      <c r="C4069" t="str">
        <f t="shared" si="189"/>
        <v/>
      </c>
      <c r="G4069" t="str">
        <f>IF(ISNA(VLOOKUP(K4069&amp;"_"&amp;L4069&amp;"_"&amp;M4069&amp;"_"&amp;O4069,[1]挑战模式!$A:$AS,14+N4069,FALSE)),"",IF(VLOOKUP(K4069&amp;"_"&amp;L4069&amp;"_"&amp;M4069&amp;"_"&amp;O4069,[1]挑战模式!$A:$AS,14+N4069,FALSE)="","",IF(VLOOKUP(VLOOKUP(K4069&amp;"_"&amp;L4069&amp;"_"&amp;M4069&amp;"_"&amp;O4069,[1]挑战模式!$A:$AS,14+N4069,FALSE),[1]怪物!$B:$L,11,FALSE)=0,"",VLOOKUP(VLOOKUP(K4069&amp;"_"&amp;L4069&amp;"_"&amp;M4069&amp;"_"&amp;O4069,[1]挑战模式!$A:$AS,14+N4069,FALSE),[1]怪物!$B:$L,11,FALSE))))</f>
        <v/>
      </c>
      <c r="H4069" t="str">
        <f t="shared" si="190"/>
        <v/>
      </c>
      <c r="I4069" t="str">
        <f t="shared" si="191"/>
        <v/>
      </c>
      <c r="J4069" t="str">
        <f>IF(B4069="","",IF(RIGHT(VLOOKUP(K4069&amp;"_"&amp;L4069&amp;"_"&amp;M4069&amp;"_"&amp;O4069,[1]挑战模式!$A:$AS,14+N4069,FALSE),1)="3","EffectCreate_BossEffect;EffectCreate_MonsterShow","EffectCreate_MonsterShow"))</f>
        <v/>
      </c>
      <c r="K4069" s="2">
        <v>2</v>
      </c>
      <c r="L4069" s="2">
        <v>4</v>
      </c>
      <c r="M4069" s="2">
        <v>9</v>
      </c>
      <c r="N4069" s="2">
        <v>4</v>
      </c>
      <c r="O4069" s="6" t="s">
        <v>466</v>
      </c>
    </row>
    <row r="4070" spans="2:15" x14ac:dyDescent="0.2">
      <c r="B4070" t="str">
        <f>IF(ISNA(VLOOKUP(K4070&amp;"_"&amp;L4070&amp;"_"&amp;M4070&amp;"_"&amp;O4070,[1]挑战模式!$A:$AS,1,FALSE)),"",IF(VLOOKUP(K4070&amp;"_"&amp;L4070&amp;"_"&amp;M4070&amp;"_"&amp;O4070,[1]挑战模式!$A:$AS,14+N4070,FALSE)="","","Monster_Season"&amp;K4070&amp;"_Challenge"&amp;L4070&amp;"_"&amp;M4070&amp;"_"&amp;N4070&amp;"_"&amp;O4070))</f>
        <v/>
      </c>
      <c r="C4070" t="str">
        <f t="shared" si="189"/>
        <v/>
      </c>
      <c r="G4070" t="str">
        <f>IF(ISNA(VLOOKUP(K4070&amp;"_"&amp;L4070&amp;"_"&amp;M4070&amp;"_"&amp;O4070,[1]挑战模式!$A:$AS,14+N4070,FALSE)),"",IF(VLOOKUP(K4070&amp;"_"&amp;L4070&amp;"_"&amp;M4070&amp;"_"&amp;O4070,[1]挑战模式!$A:$AS,14+N4070,FALSE)="","",IF(VLOOKUP(VLOOKUP(K4070&amp;"_"&amp;L4070&amp;"_"&amp;M4070&amp;"_"&amp;O4070,[1]挑战模式!$A:$AS,14+N4070,FALSE),[1]怪物!$B:$L,11,FALSE)=0,"",VLOOKUP(VLOOKUP(K4070&amp;"_"&amp;L4070&amp;"_"&amp;M4070&amp;"_"&amp;O4070,[1]挑战模式!$A:$AS,14+N4070,FALSE),[1]怪物!$B:$L,11,FALSE))))</f>
        <v/>
      </c>
      <c r="H4070" t="str">
        <f t="shared" si="190"/>
        <v/>
      </c>
      <c r="I4070" t="str">
        <f t="shared" si="191"/>
        <v/>
      </c>
      <c r="J4070" t="str">
        <f>IF(B4070="","",IF(RIGHT(VLOOKUP(K4070&amp;"_"&amp;L4070&amp;"_"&amp;M4070&amp;"_"&amp;O4070,[1]挑战模式!$A:$AS,14+N4070,FALSE),1)="3","EffectCreate_BossEffect;EffectCreate_MonsterShow","EffectCreate_MonsterShow"))</f>
        <v/>
      </c>
      <c r="K4070" s="2">
        <v>2</v>
      </c>
      <c r="L4070" s="2">
        <v>4</v>
      </c>
      <c r="M4070" s="2">
        <v>9</v>
      </c>
      <c r="N4070" s="2">
        <v>5</v>
      </c>
      <c r="O4070" s="6" t="s">
        <v>466</v>
      </c>
    </row>
    <row r="4071" spans="2:15" x14ac:dyDescent="0.2">
      <c r="B4071" t="str">
        <f>IF(ISNA(VLOOKUP(K4071&amp;"_"&amp;L4071&amp;"_"&amp;M4071&amp;"_"&amp;O4071,[1]挑战模式!$A:$AS,1,FALSE)),"",IF(VLOOKUP(K4071&amp;"_"&amp;L4071&amp;"_"&amp;M4071&amp;"_"&amp;O4071,[1]挑战模式!$A:$AS,14+N4071,FALSE)="","","Monster_Season"&amp;K4071&amp;"_Challenge"&amp;L4071&amp;"_"&amp;M4071&amp;"_"&amp;N4071&amp;"_"&amp;O4071))</f>
        <v/>
      </c>
      <c r="C4071" t="str">
        <f t="shared" si="189"/>
        <v/>
      </c>
      <c r="G4071" t="str">
        <f>IF(ISNA(VLOOKUP(K4071&amp;"_"&amp;L4071&amp;"_"&amp;M4071&amp;"_"&amp;O4071,[1]挑战模式!$A:$AS,14+N4071,FALSE)),"",IF(VLOOKUP(K4071&amp;"_"&amp;L4071&amp;"_"&amp;M4071&amp;"_"&amp;O4071,[1]挑战模式!$A:$AS,14+N4071,FALSE)="","",IF(VLOOKUP(VLOOKUP(K4071&amp;"_"&amp;L4071&amp;"_"&amp;M4071&amp;"_"&amp;O4071,[1]挑战模式!$A:$AS,14+N4071,FALSE),[1]怪物!$B:$L,11,FALSE)=0,"",VLOOKUP(VLOOKUP(K4071&amp;"_"&amp;L4071&amp;"_"&amp;M4071&amp;"_"&amp;O4071,[1]挑战模式!$A:$AS,14+N4071,FALSE),[1]怪物!$B:$L,11,FALSE))))</f>
        <v/>
      </c>
      <c r="H4071" t="str">
        <f t="shared" si="190"/>
        <v/>
      </c>
      <c r="I4071" t="str">
        <f t="shared" si="191"/>
        <v/>
      </c>
      <c r="J4071" t="str">
        <f>IF(B4071="","",IF(RIGHT(VLOOKUP(K4071&amp;"_"&amp;L4071&amp;"_"&amp;M4071&amp;"_"&amp;O4071,[1]挑战模式!$A:$AS,14+N4071,FALSE),1)="3","EffectCreate_BossEffect;EffectCreate_MonsterShow","EffectCreate_MonsterShow"))</f>
        <v/>
      </c>
      <c r="K4071" s="2">
        <v>2</v>
      </c>
      <c r="L4071" s="2">
        <v>4</v>
      </c>
      <c r="M4071" s="2">
        <v>10</v>
      </c>
      <c r="N4071" s="2">
        <v>6</v>
      </c>
      <c r="O4071" s="6" t="s">
        <v>466</v>
      </c>
    </row>
    <row r="4072" spans="2:15" x14ac:dyDescent="0.2">
      <c r="B4072" t="str">
        <f>IF(ISNA(VLOOKUP(K4072&amp;"_"&amp;L4072&amp;"_"&amp;M4072&amp;"_"&amp;O4072,[1]挑战模式!$A:$AS,1,FALSE)),"",IF(VLOOKUP(K4072&amp;"_"&amp;L4072&amp;"_"&amp;M4072&amp;"_"&amp;O4072,[1]挑战模式!$A:$AS,14+N4072,FALSE)="","","Monster_Season"&amp;K4072&amp;"_Challenge"&amp;L4072&amp;"_"&amp;M4072&amp;"_"&amp;N4072&amp;"_"&amp;O4072))</f>
        <v/>
      </c>
      <c r="C4072" t="str">
        <f t="shared" si="189"/>
        <v/>
      </c>
      <c r="G4072" t="str">
        <f>IF(ISNA(VLOOKUP(K4072&amp;"_"&amp;L4072&amp;"_"&amp;M4072&amp;"_"&amp;O4072,[1]挑战模式!$A:$AS,14+N4072,FALSE)),"",IF(VLOOKUP(K4072&amp;"_"&amp;L4072&amp;"_"&amp;M4072&amp;"_"&amp;O4072,[1]挑战模式!$A:$AS,14+N4072,FALSE)="","",IF(VLOOKUP(VLOOKUP(K4072&amp;"_"&amp;L4072&amp;"_"&amp;M4072&amp;"_"&amp;O4072,[1]挑战模式!$A:$AS,14+N4072,FALSE),[1]怪物!$B:$L,11,FALSE)=0,"",VLOOKUP(VLOOKUP(K4072&amp;"_"&amp;L4072&amp;"_"&amp;M4072&amp;"_"&amp;O4072,[1]挑战模式!$A:$AS,14+N4072,FALSE),[1]怪物!$B:$L,11,FALSE))))</f>
        <v/>
      </c>
      <c r="H4072" t="str">
        <f t="shared" si="190"/>
        <v/>
      </c>
      <c r="I4072" t="str">
        <f t="shared" si="191"/>
        <v/>
      </c>
      <c r="J4072" t="str">
        <f>IF(B4072="","",IF(RIGHT(VLOOKUP(K4072&amp;"_"&amp;L4072&amp;"_"&amp;M4072&amp;"_"&amp;O4072,[1]挑战模式!$A:$AS,14+N4072,FALSE),1)="3","EffectCreate_BossEffect;EffectCreate_MonsterShow","EffectCreate_MonsterShow"))</f>
        <v/>
      </c>
      <c r="K4072" s="2">
        <v>2</v>
      </c>
      <c r="L4072" s="2">
        <v>4</v>
      </c>
      <c r="M4072" s="2">
        <v>10</v>
      </c>
      <c r="N4072" s="2">
        <v>1</v>
      </c>
      <c r="O4072" s="6" t="s">
        <v>466</v>
      </c>
    </row>
    <row r="4073" spans="2:15" x14ac:dyDescent="0.2">
      <c r="B4073" t="str">
        <f>IF(ISNA(VLOOKUP(K4073&amp;"_"&amp;L4073&amp;"_"&amp;M4073&amp;"_"&amp;O4073,[1]挑战模式!$A:$AS,1,FALSE)),"",IF(VLOOKUP(K4073&amp;"_"&amp;L4073&amp;"_"&amp;M4073&amp;"_"&amp;O4073,[1]挑战模式!$A:$AS,14+N4073,FALSE)="","","Monster_Season"&amp;K4073&amp;"_Challenge"&amp;L4073&amp;"_"&amp;M4073&amp;"_"&amp;N4073&amp;"_"&amp;O4073))</f>
        <v/>
      </c>
      <c r="C4073" t="str">
        <f t="shared" si="189"/>
        <v/>
      </c>
      <c r="G4073" t="str">
        <f>IF(ISNA(VLOOKUP(K4073&amp;"_"&amp;L4073&amp;"_"&amp;M4073&amp;"_"&amp;O4073,[1]挑战模式!$A:$AS,14+N4073,FALSE)),"",IF(VLOOKUP(K4073&amp;"_"&amp;L4073&amp;"_"&amp;M4073&amp;"_"&amp;O4073,[1]挑战模式!$A:$AS,14+N4073,FALSE)="","",IF(VLOOKUP(VLOOKUP(K4073&amp;"_"&amp;L4073&amp;"_"&amp;M4073&amp;"_"&amp;O4073,[1]挑战模式!$A:$AS,14+N4073,FALSE),[1]怪物!$B:$L,11,FALSE)=0,"",VLOOKUP(VLOOKUP(K4073&amp;"_"&amp;L4073&amp;"_"&amp;M4073&amp;"_"&amp;O4073,[1]挑战模式!$A:$AS,14+N4073,FALSE),[1]怪物!$B:$L,11,FALSE))))</f>
        <v/>
      </c>
      <c r="H4073" t="str">
        <f t="shared" si="190"/>
        <v/>
      </c>
      <c r="I4073" t="str">
        <f t="shared" si="191"/>
        <v/>
      </c>
      <c r="J4073" t="str">
        <f>IF(B4073="","",IF(RIGHT(VLOOKUP(K4073&amp;"_"&amp;L4073&amp;"_"&amp;M4073&amp;"_"&amp;O4073,[1]挑战模式!$A:$AS,14+N4073,FALSE),1)="3","EffectCreate_BossEffect;EffectCreate_MonsterShow","EffectCreate_MonsterShow"))</f>
        <v/>
      </c>
      <c r="K4073" s="2">
        <v>2</v>
      </c>
      <c r="L4073" s="2">
        <v>4</v>
      </c>
      <c r="M4073" s="2">
        <v>10</v>
      </c>
      <c r="N4073" s="2">
        <v>2</v>
      </c>
      <c r="O4073" s="6" t="s">
        <v>466</v>
      </c>
    </row>
    <row r="4074" spans="2:15" x14ac:dyDescent="0.2">
      <c r="B4074" t="str">
        <f>IF(ISNA(VLOOKUP(K4074&amp;"_"&amp;L4074&amp;"_"&amp;M4074&amp;"_"&amp;O4074,[1]挑战模式!$A:$AS,1,FALSE)),"",IF(VLOOKUP(K4074&amp;"_"&amp;L4074&amp;"_"&amp;M4074&amp;"_"&amp;O4074,[1]挑战模式!$A:$AS,14+N4074,FALSE)="","","Monster_Season"&amp;K4074&amp;"_Challenge"&amp;L4074&amp;"_"&amp;M4074&amp;"_"&amp;N4074&amp;"_"&amp;O4074))</f>
        <v/>
      </c>
      <c r="C4074" t="str">
        <f t="shared" si="189"/>
        <v/>
      </c>
      <c r="G4074" t="str">
        <f>IF(ISNA(VLOOKUP(K4074&amp;"_"&amp;L4074&amp;"_"&amp;M4074&amp;"_"&amp;O4074,[1]挑战模式!$A:$AS,14+N4074,FALSE)),"",IF(VLOOKUP(K4074&amp;"_"&amp;L4074&amp;"_"&amp;M4074&amp;"_"&amp;O4074,[1]挑战模式!$A:$AS,14+N4074,FALSE)="","",IF(VLOOKUP(VLOOKUP(K4074&amp;"_"&amp;L4074&amp;"_"&amp;M4074&amp;"_"&amp;O4074,[1]挑战模式!$A:$AS,14+N4074,FALSE),[1]怪物!$B:$L,11,FALSE)=0,"",VLOOKUP(VLOOKUP(K4074&amp;"_"&amp;L4074&amp;"_"&amp;M4074&amp;"_"&amp;O4074,[1]挑战模式!$A:$AS,14+N4074,FALSE),[1]怪物!$B:$L,11,FALSE))))</f>
        <v/>
      </c>
      <c r="H4074" t="str">
        <f t="shared" si="190"/>
        <v/>
      </c>
      <c r="I4074" t="str">
        <f t="shared" si="191"/>
        <v/>
      </c>
      <c r="J4074" t="str">
        <f>IF(B4074="","",IF(RIGHT(VLOOKUP(K4074&amp;"_"&amp;L4074&amp;"_"&amp;M4074&amp;"_"&amp;O4074,[1]挑战模式!$A:$AS,14+N4074,FALSE),1)="3","EffectCreate_BossEffect;EffectCreate_MonsterShow","EffectCreate_MonsterShow"))</f>
        <v/>
      </c>
      <c r="K4074" s="2">
        <v>2</v>
      </c>
      <c r="L4074" s="2">
        <v>4</v>
      </c>
      <c r="M4074" s="2">
        <v>10</v>
      </c>
      <c r="N4074" s="2">
        <v>3</v>
      </c>
      <c r="O4074" s="6" t="s">
        <v>466</v>
      </c>
    </row>
    <row r="4075" spans="2:15" x14ac:dyDescent="0.2">
      <c r="B4075" t="str">
        <f>IF(ISNA(VLOOKUP(K4075&amp;"_"&amp;L4075&amp;"_"&amp;M4075&amp;"_"&amp;O4075,[1]挑战模式!$A:$AS,1,FALSE)),"",IF(VLOOKUP(K4075&amp;"_"&amp;L4075&amp;"_"&amp;M4075&amp;"_"&amp;O4075,[1]挑战模式!$A:$AS,14+N4075,FALSE)="","","Monster_Season"&amp;K4075&amp;"_Challenge"&amp;L4075&amp;"_"&amp;M4075&amp;"_"&amp;N4075&amp;"_"&amp;O4075))</f>
        <v/>
      </c>
      <c r="C4075" t="str">
        <f t="shared" si="189"/>
        <v/>
      </c>
      <c r="G4075" t="str">
        <f>IF(ISNA(VLOOKUP(K4075&amp;"_"&amp;L4075&amp;"_"&amp;M4075&amp;"_"&amp;O4075,[1]挑战模式!$A:$AS,14+N4075,FALSE)),"",IF(VLOOKUP(K4075&amp;"_"&amp;L4075&amp;"_"&amp;M4075&amp;"_"&amp;O4075,[1]挑战模式!$A:$AS,14+N4075,FALSE)="","",IF(VLOOKUP(VLOOKUP(K4075&amp;"_"&amp;L4075&amp;"_"&amp;M4075&amp;"_"&amp;O4075,[1]挑战模式!$A:$AS,14+N4075,FALSE),[1]怪物!$B:$L,11,FALSE)=0,"",VLOOKUP(VLOOKUP(K4075&amp;"_"&amp;L4075&amp;"_"&amp;M4075&amp;"_"&amp;O4075,[1]挑战模式!$A:$AS,14+N4075,FALSE),[1]怪物!$B:$L,11,FALSE))))</f>
        <v/>
      </c>
      <c r="H4075" t="str">
        <f t="shared" si="190"/>
        <v/>
      </c>
      <c r="I4075" t="str">
        <f t="shared" si="191"/>
        <v/>
      </c>
      <c r="J4075" t="str">
        <f>IF(B4075="","",IF(RIGHT(VLOOKUP(K4075&amp;"_"&amp;L4075&amp;"_"&amp;M4075&amp;"_"&amp;O4075,[1]挑战模式!$A:$AS,14+N4075,FALSE),1)="3","EffectCreate_BossEffect;EffectCreate_MonsterShow","EffectCreate_MonsterShow"))</f>
        <v/>
      </c>
      <c r="K4075" s="2">
        <v>2</v>
      </c>
      <c r="L4075" s="2">
        <v>4</v>
      </c>
      <c r="M4075" s="2">
        <v>10</v>
      </c>
      <c r="N4075" s="2">
        <v>4</v>
      </c>
      <c r="O4075" s="6" t="s">
        <v>466</v>
      </c>
    </row>
    <row r="4076" spans="2:15" x14ac:dyDescent="0.2">
      <c r="B4076" t="str">
        <f>IF(ISNA(VLOOKUP(K4076&amp;"_"&amp;L4076&amp;"_"&amp;M4076&amp;"_"&amp;O4076,[1]挑战模式!$A:$AS,1,FALSE)),"",IF(VLOOKUP(K4076&amp;"_"&amp;L4076&amp;"_"&amp;M4076&amp;"_"&amp;O4076,[1]挑战模式!$A:$AS,14+N4076,FALSE)="","","Monster_Season"&amp;K4076&amp;"_Challenge"&amp;L4076&amp;"_"&amp;M4076&amp;"_"&amp;N4076&amp;"_"&amp;O4076))</f>
        <v/>
      </c>
      <c r="C4076" t="str">
        <f t="shared" si="189"/>
        <v/>
      </c>
      <c r="G4076" t="str">
        <f>IF(ISNA(VLOOKUP(K4076&amp;"_"&amp;L4076&amp;"_"&amp;M4076&amp;"_"&amp;O4076,[1]挑战模式!$A:$AS,14+N4076,FALSE)),"",IF(VLOOKUP(K4076&amp;"_"&amp;L4076&amp;"_"&amp;M4076&amp;"_"&amp;O4076,[1]挑战模式!$A:$AS,14+N4076,FALSE)="","",IF(VLOOKUP(VLOOKUP(K4076&amp;"_"&amp;L4076&amp;"_"&amp;M4076&amp;"_"&amp;O4076,[1]挑战模式!$A:$AS,14+N4076,FALSE),[1]怪物!$B:$L,11,FALSE)=0,"",VLOOKUP(VLOOKUP(K4076&amp;"_"&amp;L4076&amp;"_"&amp;M4076&amp;"_"&amp;O4076,[1]挑战模式!$A:$AS,14+N4076,FALSE),[1]怪物!$B:$L,11,FALSE))))</f>
        <v/>
      </c>
      <c r="H4076" t="str">
        <f t="shared" si="190"/>
        <v/>
      </c>
      <c r="I4076" t="str">
        <f t="shared" si="191"/>
        <v/>
      </c>
      <c r="J4076" t="str">
        <f>IF(B4076="","",IF(RIGHT(VLOOKUP(K4076&amp;"_"&amp;L4076&amp;"_"&amp;M4076&amp;"_"&amp;O4076,[1]挑战模式!$A:$AS,14+N4076,FALSE),1)="3","EffectCreate_BossEffect;EffectCreate_MonsterShow","EffectCreate_MonsterShow"))</f>
        <v/>
      </c>
      <c r="K4076" s="2">
        <v>2</v>
      </c>
      <c r="L4076" s="2">
        <v>4</v>
      </c>
      <c r="M4076" s="2">
        <v>10</v>
      </c>
      <c r="N4076" s="2">
        <v>5</v>
      </c>
      <c r="O4076" s="6" t="s">
        <v>466</v>
      </c>
    </row>
    <row r="4077" spans="2:15" x14ac:dyDescent="0.2">
      <c r="B4077" t="str">
        <f>IF(ISNA(VLOOKUP(K4077&amp;"_"&amp;L4077&amp;"_"&amp;M4077&amp;"_"&amp;O4077,[1]挑战模式!$A:$AS,1,FALSE)),"",IF(VLOOKUP(K4077&amp;"_"&amp;L4077&amp;"_"&amp;M4077&amp;"_"&amp;O4077,[1]挑战模式!$A:$AS,14+N4077,FALSE)="","","Monster_Season"&amp;K4077&amp;"_Challenge"&amp;L4077&amp;"_"&amp;M4077&amp;"_"&amp;N4077&amp;"_"&amp;O4077))</f>
        <v>Monster_Season2_Challenge5_1_1_Normal</v>
      </c>
      <c r="C4077" t="str">
        <f t="shared" si="189"/>
        <v>None</v>
      </c>
      <c r="G4077" t="str">
        <f>IF(ISNA(VLOOKUP(K4077&amp;"_"&amp;L4077&amp;"_"&amp;M4077&amp;"_"&amp;O4077,[1]挑战模式!$A:$AS,14+N4077,FALSE)),"",IF(VLOOKUP(K4077&amp;"_"&amp;L4077&amp;"_"&amp;M4077&amp;"_"&amp;O4077,[1]挑战模式!$A:$AS,14+N4077,FALSE)="","",IF(VLOOKUP(VLOOKUP(K4077&amp;"_"&amp;L4077&amp;"_"&amp;M4077&amp;"_"&amp;O4077,[1]挑战模式!$A:$AS,14+N4077,FALSE),[1]怪物!$B:$L,11,FALSE)=0,"",VLOOKUP(VLOOKUP(K4077&amp;"_"&amp;L4077&amp;"_"&amp;M4077&amp;"_"&amp;O4077,[1]挑战模式!$A:$AS,14+N4077,FALSE),[1]怪物!$B:$L,11,FALSE))))</f>
        <v/>
      </c>
      <c r="H4077" t="str">
        <f t="shared" si="190"/>
        <v>Unit_Monster_Season2_Challenge5_1_1_Normal</v>
      </c>
      <c r="I4077" t="str">
        <f t="shared" si="191"/>
        <v>TowerDefense_Monster1</v>
      </c>
      <c r="J4077" t="str">
        <f>IF(B4077="","",IF(RIGHT(VLOOKUP(K4077&amp;"_"&amp;L4077&amp;"_"&amp;M4077&amp;"_"&amp;O4077,[1]挑战模式!$A:$AS,14+N4077,FALSE),1)="3","EffectCreate_BossEffect;EffectCreate_MonsterShow","EffectCreate_MonsterShow"))</f>
        <v>EffectCreate_MonsterShow</v>
      </c>
      <c r="K4077" s="2">
        <v>2</v>
      </c>
      <c r="L4077" s="2">
        <v>5</v>
      </c>
      <c r="M4077" s="2">
        <v>1</v>
      </c>
      <c r="N4077" s="2">
        <v>1</v>
      </c>
      <c r="O4077" s="6" t="s">
        <v>466</v>
      </c>
    </row>
    <row r="4078" spans="2:15" x14ac:dyDescent="0.2">
      <c r="B4078" t="str">
        <f>IF(ISNA(VLOOKUP(K4078&amp;"_"&amp;L4078&amp;"_"&amp;M4078&amp;"_"&amp;O4078,[1]挑战模式!$A:$AS,1,FALSE)),"",IF(VLOOKUP(K4078&amp;"_"&amp;L4078&amp;"_"&amp;M4078&amp;"_"&amp;O4078,[1]挑战模式!$A:$AS,14+N4078,FALSE)="","","Monster_Season"&amp;K4078&amp;"_Challenge"&amp;L4078&amp;"_"&amp;M4078&amp;"_"&amp;N4078&amp;"_"&amp;O4078))</f>
        <v/>
      </c>
      <c r="C4078" t="str">
        <f t="shared" si="189"/>
        <v/>
      </c>
      <c r="G4078" t="str">
        <f>IF(ISNA(VLOOKUP(K4078&amp;"_"&amp;L4078&amp;"_"&amp;M4078&amp;"_"&amp;O4078,[1]挑战模式!$A:$AS,14+N4078,FALSE)),"",IF(VLOOKUP(K4078&amp;"_"&amp;L4078&amp;"_"&amp;M4078&amp;"_"&amp;O4078,[1]挑战模式!$A:$AS,14+N4078,FALSE)="","",IF(VLOOKUP(VLOOKUP(K4078&amp;"_"&amp;L4078&amp;"_"&amp;M4078&amp;"_"&amp;O4078,[1]挑战模式!$A:$AS,14+N4078,FALSE),[1]怪物!$B:$L,11,FALSE)=0,"",VLOOKUP(VLOOKUP(K4078&amp;"_"&amp;L4078&amp;"_"&amp;M4078&amp;"_"&amp;O4078,[1]挑战模式!$A:$AS,14+N4078,FALSE),[1]怪物!$B:$L,11,FALSE))))</f>
        <v/>
      </c>
      <c r="H4078" t="str">
        <f t="shared" si="190"/>
        <v/>
      </c>
      <c r="I4078" t="str">
        <f t="shared" si="191"/>
        <v/>
      </c>
      <c r="J4078" t="str">
        <f>IF(B4078="","",IF(RIGHT(VLOOKUP(K4078&amp;"_"&amp;L4078&amp;"_"&amp;M4078&amp;"_"&amp;O4078,[1]挑战模式!$A:$AS,14+N4078,FALSE),1)="3","EffectCreate_BossEffect;EffectCreate_MonsterShow","EffectCreate_MonsterShow"))</f>
        <v/>
      </c>
      <c r="K4078" s="2">
        <v>2</v>
      </c>
      <c r="L4078" s="2">
        <v>5</v>
      </c>
      <c r="M4078" s="2">
        <v>1</v>
      </c>
      <c r="N4078" s="2">
        <v>2</v>
      </c>
      <c r="O4078" s="6" t="s">
        <v>466</v>
      </c>
    </row>
    <row r="4079" spans="2:15" x14ac:dyDescent="0.2">
      <c r="B4079" t="str">
        <f>IF(ISNA(VLOOKUP(K4079&amp;"_"&amp;L4079&amp;"_"&amp;M4079&amp;"_"&amp;O4079,[1]挑战模式!$A:$AS,1,FALSE)),"",IF(VLOOKUP(K4079&amp;"_"&amp;L4079&amp;"_"&amp;M4079&amp;"_"&amp;O4079,[1]挑战模式!$A:$AS,14+N4079,FALSE)="","","Monster_Season"&amp;K4079&amp;"_Challenge"&amp;L4079&amp;"_"&amp;M4079&amp;"_"&amp;N4079&amp;"_"&amp;O4079))</f>
        <v/>
      </c>
      <c r="C4079" t="str">
        <f t="shared" si="189"/>
        <v/>
      </c>
      <c r="G4079" t="str">
        <f>IF(ISNA(VLOOKUP(K4079&amp;"_"&amp;L4079&amp;"_"&amp;M4079&amp;"_"&amp;O4079,[1]挑战模式!$A:$AS,14+N4079,FALSE)),"",IF(VLOOKUP(K4079&amp;"_"&amp;L4079&amp;"_"&amp;M4079&amp;"_"&amp;O4079,[1]挑战模式!$A:$AS,14+N4079,FALSE)="","",IF(VLOOKUP(VLOOKUP(K4079&amp;"_"&amp;L4079&amp;"_"&amp;M4079&amp;"_"&amp;O4079,[1]挑战模式!$A:$AS,14+N4079,FALSE),[1]怪物!$B:$L,11,FALSE)=0,"",VLOOKUP(VLOOKUP(K4079&amp;"_"&amp;L4079&amp;"_"&amp;M4079&amp;"_"&amp;O4079,[1]挑战模式!$A:$AS,14+N4079,FALSE),[1]怪物!$B:$L,11,FALSE))))</f>
        <v/>
      </c>
      <c r="H4079" t="str">
        <f t="shared" si="190"/>
        <v/>
      </c>
      <c r="I4079" t="str">
        <f t="shared" si="191"/>
        <v/>
      </c>
      <c r="J4079" t="str">
        <f>IF(B4079="","",IF(RIGHT(VLOOKUP(K4079&amp;"_"&amp;L4079&amp;"_"&amp;M4079&amp;"_"&amp;O4079,[1]挑战模式!$A:$AS,14+N4079,FALSE),1)="3","EffectCreate_BossEffect;EffectCreate_MonsterShow","EffectCreate_MonsterShow"))</f>
        <v/>
      </c>
      <c r="K4079" s="2">
        <v>2</v>
      </c>
      <c r="L4079" s="2">
        <v>5</v>
      </c>
      <c r="M4079" s="2">
        <v>1</v>
      </c>
      <c r="N4079" s="2">
        <v>3</v>
      </c>
      <c r="O4079" s="6" t="s">
        <v>466</v>
      </c>
    </row>
    <row r="4080" spans="2:15" x14ac:dyDescent="0.2">
      <c r="B4080" t="str">
        <f>IF(ISNA(VLOOKUP(K4080&amp;"_"&amp;L4080&amp;"_"&amp;M4080&amp;"_"&amp;O4080,[1]挑战模式!$A:$AS,1,FALSE)),"",IF(VLOOKUP(K4080&amp;"_"&amp;L4080&amp;"_"&amp;M4080&amp;"_"&amp;O4080,[1]挑战模式!$A:$AS,14+N4080,FALSE)="","","Monster_Season"&amp;K4080&amp;"_Challenge"&amp;L4080&amp;"_"&amp;M4080&amp;"_"&amp;N4080&amp;"_"&amp;O4080))</f>
        <v/>
      </c>
      <c r="C4080" t="str">
        <f t="shared" si="189"/>
        <v/>
      </c>
      <c r="G4080" t="str">
        <f>IF(ISNA(VLOOKUP(K4080&amp;"_"&amp;L4080&amp;"_"&amp;M4080&amp;"_"&amp;O4080,[1]挑战模式!$A:$AS,14+N4080,FALSE)),"",IF(VLOOKUP(K4080&amp;"_"&amp;L4080&amp;"_"&amp;M4080&amp;"_"&amp;O4080,[1]挑战模式!$A:$AS,14+N4080,FALSE)="","",IF(VLOOKUP(VLOOKUP(K4080&amp;"_"&amp;L4080&amp;"_"&amp;M4080&amp;"_"&amp;O4080,[1]挑战模式!$A:$AS,14+N4080,FALSE),[1]怪物!$B:$L,11,FALSE)=0,"",VLOOKUP(VLOOKUP(K4080&amp;"_"&amp;L4080&amp;"_"&amp;M4080&amp;"_"&amp;O4080,[1]挑战模式!$A:$AS,14+N4080,FALSE),[1]怪物!$B:$L,11,FALSE))))</f>
        <v/>
      </c>
      <c r="H4080" t="str">
        <f t="shared" si="190"/>
        <v/>
      </c>
      <c r="I4080" t="str">
        <f t="shared" si="191"/>
        <v/>
      </c>
      <c r="J4080" t="str">
        <f>IF(B4080="","",IF(RIGHT(VLOOKUP(K4080&amp;"_"&amp;L4080&amp;"_"&amp;M4080&amp;"_"&amp;O4080,[1]挑战模式!$A:$AS,14+N4080,FALSE),1)="3","EffectCreate_BossEffect;EffectCreate_MonsterShow","EffectCreate_MonsterShow"))</f>
        <v/>
      </c>
      <c r="K4080" s="2">
        <v>2</v>
      </c>
      <c r="L4080" s="2">
        <v>5</v>
      </c>
      <c r="M4080" s="2">
        <v>1</v>
      </c>
      <c r="N4080" s="2">
        <v>4</v>
      </c>
      <c r="O4080" s="6" t="s">
        <v>466</v>
      </c>
    </row>
    <row r="4081" spans="2:15" x14ac:dyDescent="0.2">
      <c r="B4081" t="str">
        <f>IF(ISNA(VLOOKUP(K4081&amp;"_"&amp;L4081&amp;"_"&amp;M4081&amp;"_"&amp;O4081,[1]挑战模式!$A:$AS,1,FALSE)),"",IF(VLOOKUP(K4081&amp;"_"&amp;L4081&amp;"_"&amp;M4081&amp;"_"&amp;O4081,[1]挑战模式!$A:$AS,14+N4081,FALSE)="","","Monster_Season"&amp;K4081&amp;"_Challenge"&amp;L4081&amp;"_"&amp;M4081&amp;"_"&amp;N4081&amp;"_"&amp;O4081))</f>
        <v/>
      </c>
      <c r="C4081" t="str">
        <f t="shared" si="189"/>
        <v/>
      </c>
      <c r="G4081" t="str">
        <f>IF(ISNA(VLOOKUP(K4081&amp;"_"&amp;L4081&amp;"_"&amp;M4081&amp;"_"&amp;O4081,[1]挑战模式!$A:$AS,14+N4081,FALSE)),"",IF(VLOOKUP(K4081&amp;"_"&amp;L4081&amp;"_"&amp;M4081&amp;"_"&amp;O4081,[1]挑战模式!$A:$AS,14+N4081,FALSE)="","",IF(VLOOKUP(VLOOKUP(K4081&amp;"_"&amp;L4081&amp;"_"&amp;M4081&amp;"_"&amp;O4081,[1]挑战模式!$A:$AS,14+N4081,FALSE),[1]怪物!$B:$L,11,FALSE)=0,"",VLOOKUP(VLOOKUP(K4081&amp;"_"&amp;L4081&amp;"_"&amp;M4081&amp;"_"&amp;O4081,[1]挑战模式!$A:$AS,14+N4081,FALSE),[1]怪物!$B:$L,11,FALSE))))</f>
        <v/>
      </c>
      <c r="H4081" t="str">
        <f t="shared" si="190"/>
        <v/>
      </c>
      <c r="I4081" t="str">
        <f t="shared" si="191"/>
        <v/>
      </c>
      <c r="J4081" t="str">
        <f>IF(B4081="","",IF(RIGHT(VLOOKUP(K4081&amp;"_"&amp;L4081&amp;"_"&amp;M4081&amp;"_"&amp;O4081,[1]挑战模式!$A:$AS,14+N4081,FALSE),1)="3","EffectCreate_BossEffect;EffectCreate_MonsterShow","EffectCreate_MonsterShow"))</f>
        <v/>
      </c>
      <c r="K4081" s="2">
        <v>2</v>
      </c>
      <c r="L4081" s="2">
        <v>5</v>
      </c>
      <c r="M4081" s="2">
        <v>1</v>
      </c>
      <c r="N4081" s="2">
        <v>5</v>
      </c>
      <c r="O4081" s="6" t="s">
        <v>466</v>
      </c>
    </row>
    <row r="4082" spans="2:15" x14ac:dyDescent="0.2">
      <c r="B4082" t="str">
        <f>IF(ISNA(VLOOKUP(K4082&amp;"_"&amp;L4082&amp;"_"&amp;M4082&amp;"_"&amp;O4082,[1]挑战模式!$A:$AS,1,FALSE)),"",IF(VLOOKUP(K4082&amp;"_"&amp;L4082&amp;"_"&amp;M4082&amp;"_"&amp;O4082,[1]挑战模式!$A:$AS,14+N4082,FALSE)="","","Monster_Season"&amp;K4082&amp;"_Challenge"&amp;L4082&amp;"_"&amp;M4082&amp;"_"&amp;N4082&amp;"_"&amp;O4082))</f>
        <v/>
      </c>
      <c r="C4082" t="str">
        <f t="shared" si="189"/>
        <v/>
      </c>
      <c r="G4082" t="str">
        <f>IF(ISNA(VLOOKUP(K4082&amp;"_"&amp;L4082&amp;"_"&amp;M4082&amp;"_"&amp;O4082,[1]挑战模式!$A:$AS,14+N4082,FALSE)),"",IF(VLOOKUP(K4082&amp;"_"&amp;L4082&amp;"_"&amp;M4082&amp;"_"&amp;O4082,[1]挑战模式!$A:$AS,14+N4082,FALSE)="","",IF(VLOOKUP(VLOOKUP(K4082&amp;"_"&amp;L4082&amp;"_"&amp;M4082&amp;"_"&amp;O4082,[1]挑战模式!$A:$AS,14+N4082,FALSE),[1]怪物!$B:$L,11,FALSE)=0,"",VLOOKUP(VLOOKUP(K4082&amp;"_"&amp;L4082&amp;"_"&amp;M4082&amp;"_"&amp;O4082,[1]挑战模式!$A:$AS,14+N4082,FALSE),[1]怪物!$B:$L,11,FALSE))))</f>
        <v/>
      </c>
      <c r="H4082" t="str">
        <f t="shared" si="190"/>
        <v/>
      </c>
      <c r="I4082" t="str">
        <f t="shared" si="191"/>
        <v/>
      </c>
      <c r="J4082" t="str">
        <f>IF(B4082="","",IF(RIGHT(VLOOKUP(K4082&amp;"_"&amp;L4082&amp;"_"&amp;M4082&amp;"_"&amp;O4082,[1]挑战模式!$A:$AS,14+N4082,FALSE),1)="3","EffectCreate_BossEffect;EffectCreate_MonsterShow","EffectCreate_MonsterShow"))</f>
        <v/>
      </c>
      <c r="K4082" s="2">
        <v>2</v>
      </c>
      <c r="L4082" s="2">
        <v>5</v>
      </c>
      <c r="M4082" s="2">
        <v>1</v>
      </c>
      <c r="N4082" s="2">
        <v>6</v>
      </c>
      <c r="O4082" s="6" t="s">
        <v>466</v>
      </c>
    </row>
    <row r="4083" spans="2:15" x14ac:dyDescent="0.2">
      <c r="B4083" t="str">
        <f>IF(ISNA(VLOOKUP(K4083&amp;"_"&amp;L4083&amp;"_"&amp;M4083&amp;"_"&amp;O4083,[1]挑战模式!$A:$AS,1,FALSE)),"",IF(VLOOKUP(K4083&amp;"_"&amp;L4083&amp;"_"&amp;M4083&amp;"_"&amp;O4083,[1]挑战模式!$A:$AS,14+N4083,FALSE)="","","Monster_Season"&amp;K4083&amp;"_Challenge"&amp;L4083&amp;"_"&amp;M4083&amp;"_"&amp;N4083&amp;"_"&amp;O4083))</f>
        <v>Monster_Season2_Challenge5_2_1_Normal</v>
      </c>
      <c r="C4083" t="str">
        <f t="shared" si="189"/>
        <v>None</v>
      </c>
      <c r="G4083" t="str">
        <f>IF(ISNA(VLOOKUP(K4083&amp;"_"&amp;L4083&amp;"_"&amp;M4083&amp;"_"&amp;O4083,[1]挑战模式!$A:$AS,14+N4083,FALSE)),"",IF(VLOOKUP(K4083&amp;"_"&amp;L4083&amp;"_"&amp;M4083&amp;"_"&amp;O4083,[1]挑战模式!$A:$AS,14+N4083,FALSE)="","",IF(VLOOKUP(VLOOKUP(K4083&amp;"_"&amp;L4083&amp;"_"&amp;M4083&amp;"_"&amp;O4083,[1]挑战模式!$A:$AS,14+N4083,FALSE),[1]怪物!$B:$L,11,FALSE)=0,"",VLOOKUP(VLOOKUP(K4083&amp;"_"&amp;L4083&amp;"_"&amp;M4083&amp;"_"&amp;O4083,[1]挑战模式!$A:$AS,14+N4083,FALSE),[1]怪物!$B:$L,11,FALSE))))</f>
        <v/>
      </c>
      <c r="H4083" t="str">
        <f t="shared" si="190"/>
        <v>Unit_Monster_Season2_Challenge5_2_1_Normal</v>
      </c>
      <c r="I4083" t="str">
        <f t="shared" si="191"/>
        <v>TowerDefense_Monster1</v>
      </c>
      <c r="J4083" t="str">
        <f>IF(B4083="","",IF(RIGHT(VLOOKUP(K4083&amp;"_"&amp;L4083&amp;"_"&amp;M4083&amp;"_"&amp;O4083,[1]挑战模式!$A:$AS,14+N4083,FALSE),1)="3","EffectCreate_BossEffect;EffectCreate_MonsterShow","EffectCreate_MonsterShow"))</f>
        <v>EffectCreate_MonsterShow</v>
      </c>
      <c r="K4083" s="2">
        <v>2</v>
      </c>
      <c r="L4083" s="2">
        <v>5</v>
      </c>
      <c r="M4083" s="2">
        <v>2</v>
      </c>
      <c r="N4083" s="2">
        <v>1</v>
      </c>
      <c r="O4083" s="6" t="s">
        <v>466</v>
      </c>
    </row>
    <row r="4084" spans="2:15" x14ac:dyDescent="0.2">
      <c r="B4084" t="str">
        <f>IF(ISNA(VLOOKUP(K4084&amp;"_"&amp;L4084&amp;"_"&amp;M4084&amp;"_"&amp;O4084,[1]挑战模式!$A:$AS,1,FALSE)),"",IF(VLOOKUP(K4084&amp;"_"&amp;L4084&amp;"_"&amp;M4084&amp;"_"&amp;O4084,[1]挑战模式!$A:$AS,14+N4084,FALSE)="","","Monster_Season"&amp;K4084&amp;"_Challenge"&amp;L4084&amp;"_"&amp;M4084&amp;"_"&amp;N4084&amp;"_"&amp;O4084))</f>
        <v>Monster_Season2_Challenge5_2_2_Normal</v>
      </c>
      <c r="C4084" t="str">
        <f t="shared" si="189"/>
        <v>None</v>
      </c>
      <c r="G4084" t="str">
        <f>IF(ISNA(VLOOKUP(K4084&amp;"_"&amp;L4084&amp;"_"&amp;M4084&amp;"_"&amp;O4084,[1]挑战模式!$A:$AS,14+N4084,FALSE)),"",IF(VLOOKUP(K4084&amp;"_"&amp;L4084&amp;"_"&amp;M4084&amp;"_"&amp;O4084,[1]挑战模式!$A:$AS,14+N4084,FALSE)="","",IF(VLOOKUP(VLOOKUP(K4084&amp;"_"&amp;L4084&amp;"_"&amp;M4084&amp;"_"&amp;O4084,[1]挑战模式!$A:$AS,14+N4084,FALSE),[1]怪物!$B:$L,11,FALSE)=0,"",VLOOKUP(VLOOKUP(K4084&amp;"_"&amp;L4084&amp;"_"&amp;M4084&amp;"_"&amp;O4084,[1]挑战模式!$A:$AS,14+N4084,FALSE),[1]怪物!$B:$L,11,FALSE))))</f>
        <v/>
      </c>
      <c r="H4084" t="str">
        <f t="shared" si="190"/>
        <v>Unit_Monster_Season2_Challenge5_2_2_Normal</v>
      </c>
      <c r="I4084" t="str">
        <f t="shared" si="191"/>
        <v>TowerDefense_Monster1</v>
      </c>
      <c r="J4084" t="str">
        <f>IF(B4084="","",IF(RIGHT(VLOOKUP(K4084&amp;"_"&amp;L4084&amp;"_"&amp;M4084&amp;"_"&amp;O4084,[1]挑战模式!$A:$AS,14+N4084,FALSE),1)="3","EffectCreate_BossEffect;EffectCreate_MonsterShow","EffectCreate_MonsterShow"))</f>
        <v>EffectCreate_MonsterShow</v>
      </c>
      <c r="K4084" s="2">
        <v>2</v>
      </c>
      <c r="L4084" s="2">
        <v>5</v>
      </c>
      <c r="M4084" s="2">
        <v>2</v>
      </c>
      <c r="N4084" s="2">
        <v>2</v>
      </c>
      <c r="O4084" s="6" t="s">
        <v>466</v>
      </c>
    </row>
    <row r="4085" spans="2:15" x14ac:dyDescent="0.2">
      <c r="B4085" t="str">
        <f>IF(ISNA(VLOOKUP(K4085&amp;"_"&amp;L4085&amp;"_"&amp;M4085&amp;"_"&amp;O4085,[1]挑战模式!$A:$AS,1,FALSE)),"",IF(VLOOKUP(K4085&amp;"_"&amp;L4085&amp;"_"&amp;M4085&amp;"_"&amp;O4085,[1]挑战模式!$A:$AS,14+N4085,FALSE)="","","Monster_Season"&amp;K4085&amp;"_Challenge"&amp;L4085&amp;"_"&amp;M4085&amp;"_"&amp;N4085&amp;"_"&amp;O4085))</f>
        <v/>
      </c>
      <c r="C4085" t="str">
        <f t="shared" si="189"/>
        <v/>
      </c>
      <c r="G4085" t="str">
        <f>IF(ISNA(VLOOKUP(K4085&amp;"_"&amp;L4085&amp;"_"&amp;M4085&amp;"_"&amp;O4085,[1]挑战模式!$A:$AS,14+N4085,FALSE)),"",IF(VLOOKUP(K4085&amp;"_"&amp;L4085&amp;"_"&amp;M4085&amp;"_"&amp;O4085,[1]挑战模式!$A:$AS,14+N4085,FALSE)="","",IF(VLOOKUP(VLOOKUP(K4085&amp;"_"&amp;L4085&amp;"_"&amp;M4085&amp;"_"&amp;O4085,[1]挑战模式!$A:$AS,14+N4085,FALSE),[1]怪物!$B:$L,11,FALSE)=0,"",VLOOKUP(VLOOKUP(K4085&amp;"_"&amp;L4085&amp;"_"&amp;M4085&amp;"_"&amp;O4085,[1]挑战模式!$A:$AS,14+N4085,FALSE),[1]怪物!$B:$L,11,FALSE))))</f>
        <v/>
      </c>
      <c r="H4085" t="str">
        <f t="shared" si="190"/>
        <v/>
      </c>
      <c r="I4085" t="str">
        <f t="shared" si="191"/>
        <v/>
      </c>
      <c r="J4085" t="str">
        <f>IF(B4085="","",IF(RIGHT(VLOOKUP(K4085&amp;"_"&amp;L4085&amp;"_"&amp;M4085&amp;"_"&amp;O4085,[1]挑战模式!$A:$AS,14+N4085,FALSE),1)="3","EffectCreate_BossEffect;EffectCreate_MonsterShow","EffectCreate_MonsterShow"))</f>
        <v/>
      </c>
      <c r="K4085" s="2">
        <v>2</v>
      </c>
      <c r="L4085" s="2">
        <v>5</v>
      </c>
      <c r="M4085" s="2">
        <v>2</v>
      </c>
      <c r="N4085" s="2">
        <v>3</v>
      </c>
      <c r="O4085" s="6" t="s">
        <v>466</v>
      </c>
    </row>
    <row r="4086" spans="2:15" x14ac:dyDescent="0.2">
      <c r="B4086" t="str">
        <f>IF(ISNA(VLOOKUP(K4086&amp;"_"&amp;L4086&amp;"_"&amp;M4086&amp;"_"&amp;O4086,[1]挑战模式!$A:$AS,1,FALSE)),"",IF(VLOOKUP(K4086&amp;"_"&amp;L4086&amp;"_"&amp;M4086&amp;"_"&amp;O4086,[1]挑战模式!$A:$AS,14+N4086,FALSE)="","","Monster_Season"&amp;K4086&amp;"_Challenge"&amp;L4086&amp;"_"&amp;M4086&amp;"_"&amp;N4086&amp;"_"&amp;O4086))</f>
        <v/>
      </c>
      <c r="C4086" t="str">
        <f t="shared" si="189"/>
        <v/>
      </c>
      <c r="G4086" t="str">
        <f>IF(ISNA(VLOOKUP(K4086&amp;"_"&amp;L4086&amp;"_"&amp;M4086&amp;"_"&amp;O4086,[1]挑战模式!$A:$AS,14+N4086,FALSE)),"",IF(VLOOKUP(K4086&amp;"_"&amp;L4086&amp;"_"&amp;M4086&amp;"_"&amp;O4086,[1]挑战模式!$A:$AS,14+N4086,FALSE)="","",IF(VLOOKUP(VLOOKUP(K4086&amp;"_"&amp;L4086&amp;"_"&amp;M4086&amp;"_"&amp;O4086,[1]挑战模式!$A:$AS,14+N4086,FALSE),[1]怪物!$B:$L,11,FALSE)=0,"",VLOOKUP(VLOOKUP(K4086&amp;"_"&amp;L4086&amp;"_"&amp;M4086&amp;"_"&amp;O4086,[1]挑战模式!$A:$AS,14+N4086,FALSE),[1]怪物!$B:$L,11,FALSE))))</f>
        <v/>
      </c>
      <c r="H4086" t="str">
        <f t="shared" si="190"/>
        <v/>
      </c>
      <c r="I4086" t="str">
        <f t="shared" si="191"/>
        <v/>
      </c>
      <c r="J4086" t="str">
        <f>IF(B4086="","",IF(RIGHT(VLOOKUP(K4086&amp;"_"&amp;L4086&amp;"_"&amp;M4086&amp;"_"&amp;O4086,[1]挑战模式!$A:$AS,14+N4086,FALSE),1)="3","EffectCreate_BossEffect;EffectCreate_MonsterShow","EffectCreate_MonsterShow"))</f>
        <v/>
      </c>
      <c r="K4086" s="2">
        <v>2</v>
      </c>
      <c r="L4086" s="2">
        <v>5</v>
      </c>
      <c r="M4086" s="2">
        <v>2</v>
      </c>
      <c r="N4086" s="2">
        <v>4</v>
      </c>
      <c r="O4086" s="6" t="s">
        <v>466</v>
      </c>
    </row>
    <row r="4087" spans="2:15" x14ac:dyDescent="0.2">
      <c r="B4087" t="str">
        <f>IF(ISNA(VLOOKUP(K4087&amp;"_"&amp;L4087&amp;"_"&amp;M4087&amp;"_"&amp;O4087,[1]挑战模式!$A:$AS,1,FALSE)),"",IF(VLOOKUP(K4087&amp;"_"&amp;L4087&amp;"_"&amp;M4087&amp;"_"&amp;O4087,[1]挑战模式!$A:$AS,14+N4087,FALSE)="","","Monster_Season"&amp;K4087&amp;"_Challenge"&amp;L4087&amp;"_"&amp;M4087&amp;"_"&amp;N4087&amp;"_"&amp;O4087))</f>
        <v/>
      </c>
      <c r="C4087" t="str">
        <f t="shared" si="189"/>
        <v/>
      </c>
      <c r="G4087" t="str">
        <f>IF(ISNA(VLOOKUP(K4087&amp;"_"&amp;L4087&amp;"_"&amp;M4087&amp;"_"&amp;O4087,[1]挑战模式!$A:$AS,14+N4087,FALSE)),"",IF(VLOOKUP(K4087&amp;"_"&amp;L4087&amp;"_"&amp;M4087&amp;"_"&amp;O4087,[1]挑战模式!$A:$AS,14+N4087,FALSE)="","",IF(VLOOKUP(VLOOKUP(K4087&amp;"_"&amp;L4087&amp;"_"&amp;M4087&amp;"_"&amp;O4087,[1]挑战模式!$A:$AS,14+N4087,FALSE),[1]怪物!$B:$L,11,FALSE)=0,"",VLOOKUP(VLOOKUP(K4087&amp;"_"&amp;L4087&amp;"_"&amp;M4087&amp;"_"&amp;O4087,[1]挑战模式!$A:$AS,14+N4087,FALSE),[1]怪物!$B:$L,11,FALSE))))</f>
        <v/>
      </c>
      <c r="H4087" t="str">
        <f t="shared" si="190"/>
        <v/>
      </c>
      <c r="I4087" t="str">
        <f t="shared" si="191"/>
        <v/>
      </c>
      <c r="J4087" t="str">
        <f>IF(B4087="","",IF(RIGHT(VLOOKUP(K4087&amp;"_"&amp;L4087&amp;"_"&amp;M4087&amp;"_"&amp;O4087,[1]挑战模式!$A:$AS,14+N4087,FALSE),1)="3","EffectCreate_BossEffect;EffectCreate_MonsterShow","EffectCreate_MonsterShow"))</f>
        <v/>
      </c>
      <c r="K4087" s="2">
        <v>2</v>
      </c>
      <c r="L4087" s="2">
        <v>5</v>
      </c>
      <c r="M4087" s="2">
        <v>2</v>
      </c>
      <c r="N4087" s="2">
        <v>5</v>
      </c>
      <c r="O4087" s="6" t="s">
        <v>466</v>
      </c>
    </row>
    <row r="4088" spans="2:15" x14ac:dyDescent="0.2">
      <c r="B4088" t="str">
        <f>IF(ISNA(VLOOKUP(K4088&amp;"_"&amp;L4088&amp;"_"&amp;M4088&amp;"_"&amp;O4088,[1]挑战模式!$A:$AS,1,FALSE)),"",IF(VLOOKUP(K4088&amp;"_"&amp;L4088&amp;"_"&amp;M4088&amp;"_"&amp;O4088,[1]挑战模式!$A:$AS,14+N4088,FALSE)="","","Monster_Season"&amp;K4088&amp;"_Challenge"&amp;L4088&amp;"_"&amp;M4088&amp;"_"&amp;N4088&amp;"_"&amp;O4088))</f>
        <v/>
      </c>
      <c r="C4088" t="str">
        <f t="shared" si="189"/>
        <v/>
      </c>
      <c r="G4088" t="str">
        <f>IF(ISNA(VLOOKUP(K4088&amp;"_"&amp;L4088&amp;"_"&amp;M4088&amp;"_"&amp;O4088,[1]挑战模式!$A:$AS,14+N4088,FALSE)),"",IF(VLOOKUP(K4088&amp;"_"&amp;L4088&amp;"_"&amp;M4088&amp;"_"&amp;O4088,[1]挑战模式!$A:$AS,14+N4088,FALSE)="","",IF(VLOOKUP(VLOOKUP(K4088&amp;"_"&amp;L4088&amp;"_"&amp;M4088&amp;"_"&amp;O4088,[1]挑战模式!$A:$AS,14+N4088,FALSE),[1]怪物!$B:$L,11,FALSE)=0,"",VLOOKUP(VLOOKUP(K4088&amp;"_"&amp;L4088&amp;"_"&amp;M4088&amp;"_"&amp;O4088,[1]挑战模式!$A:$AS,14+N4088,FALSE),[1]怪物!$B:$L,11,FALSE))))</f>
        <v/>
      </c>
      <c r="H4088" t="str">
        <f t="shared" si="190"/>
        <v/>
      </c>
      <c r="I4088" t="str">
        <f t="shared" si="191"/>
        <v/>
      </c>
      <c r="J4088" t="str">
        <f>IF(B4088="","",IF(RIGHT(VLOOKUP(K4088&amp;"_"&amp;L4088&amp;"_"&amp;M4088&amp;"_"&amp;O4088,[1]挑战模式!$A:$AS,14+N4088,FALSE),1)="3","EffectCreate_BossEffect;EffectCreate_MonsterShow","EffectCreate_MonsterShow"))</f>
        <v/>
      </c>
      <c r="K4088" s="2">
        <v>2</v>
      </c>
      <c r="L4088" s="2">
        <v>5</v>
      </c>
      <c r="M4088" s="2">
        <v>2</v>
      </c>
      <c r="N4088" s="2">
        <v>6</v>
      </c>
      <c r="O4088" s="6" t="s">
        <v>466</v>
      </c>
    </row>
    <row r="4089" spans="2:15" x14ac:dyDescent="0.2">
      <c r="B4089" t="str">
        <f>IF(ISNA(VLOOKUP(K4089&amp;"_"&amp;L4089&amp;"_"&amp;M4089&amp;"_"&amp;O4089,[1]挑战模式!$A:$AS,1,FALSE)),"",IF(VLOOKUP(K4089&amp;"_"&amp;L4089&amp;"_"&amp;M4089&amp;"_"&amp;O4089,[1]挑战模式!$A:$AS,14+N4089,FALSE)="","","Monster_Season"&amp;K4089&amp;"_Challenge"&amp;L4089&amp;"_"&amp;M4089&amp;"_"&amp;N4089&amp;"_"&amp;O4089))</f>
        <v>Monster_Season2_Challenge5_3_1_Normal</v>
      </c>
      <c r="C4089" t="str">
        <f t="shared" si="189"/>
        <v>None</v>
      </c>
      <c r="G4089" t="str">
        <f>IF(ISNA(VLOOKUP(K4089&amp;"_"&amp;L4089&amp;"_"&amp;M4089&amp;"_"&amp;O4089,[1]挑战模式!$A:$AS,14+N4089,FALSE)),"",IF(VLOOKUP(K4089&amp;"_"&amp;L4089&amp;"_"&amp;M4089&amp;"_"&amp;O4089,[1]挑战模式!$A:$AS,14+N4089,FALSE)="","",IF(VLOOKUP(VLOOKUP(K4089&amp;"_"&amp;L4089&amp;"_"&amp;M4089&amp;"_"&amp;O4089,[1]挑战模式!$A:$AS,14+N4089,FALSE),[1]怪物!$B:$L,11,FALSE)=0,"",VLOOKUP(VLOOKUP(K4089&amp;"_"&amp;L4089&amp;"_"&amp;M4089&amp;"_"&amp;O4089,[1]挑战模式!$A:$AS,14+N4089,FALSE),[1]怪物!$B:$L,11,FALSE))))</f>
        <v/>
      </c>
      <c r="H4089" t="str">
        <f t="shared" si="190"/>
        <v>Unit_Monster_Season2_Challenge5_3_1_Normal</v>
      </c>
      <c r="I4089" t="str">
        <f t="shared" si="191"/>
        <v>TowerDefense_Monster1</v>
      </c>
      <c r="J4089" t="str">
        <f>IF(B4089="","",IF(RIGHT(VLOOKUP(K4089&amp;"_"&amp;L4089&amp;"_"&amp;M4089&amp;"_"&amp;O4089,[1]挑战模式!$A:$AS,14+N4089,FALSE),1)="3","EffectCreate_BossEffect;EffectCreate_MonsterShow","EffectCreate_MonsterShow"))</f>
        <v>EffectCreate_MonsterShow</v>
      </c>
      <c r="K4089" s="2">
        <v>2</v>
      </c>
      <c r="L4089" s="2">
        <v>5</v>
      </c>
      <c r="M4089" s="2">
        <v>3</v>
      </c>
      <c r="N4089" s="2">
        <v>1</v>
      </c>
      <c r="O4089" s="6" t="s">
        <v>466</v>
      </c>
    </row>
    <row r="4090" spans="2:15" x14ac:dyDescent="0.2">
      <c r="B4090" t="str">
        <f>IF(ISNA(VLOOKUP(K4090&amp;"_"&amp;L4090&amp;"_"&amp;M4090&amp;"_"&amp;O4090,[1]挑战模式!$A:$AS,1,FALSE)),"",IF(VLOOKUP(K4090&amp;"_"&amp;L4090&amp;"_"&amp;M4090&amp;"_"&amp;O4090,[1]挑战模式!$A:$AS,14+N4090,FALSE)="","","Monster_Season"&amp;K4090&amp;"_Challenge"&amp;L4090&amp;"_"&amp;M4090&amp;"_"&amp;N4090&amp;"_"&amp;O4090))</f>
        <v>Monster_Season2_Challenge5_3_2_Normal</v>
      </c>
      <c r="C4090" t="str">
        <f t="shared" si="189"/>
        <v>None</v>
      </c>
      <c r="G4090" t="str">
        <f>IF(ISNA(VLOOKUP(K4090&amp;"_"&amp;L4090&amp;"_"&amp;M4090&amp;"_"&amp;O4090,[1]挑战模式!$A:$AS,14+N4090,FALSE)),"",IF(VLOOKUP(K4090&amp;"_"&amp;L4090&amp;"_"&amp;M4090&amp;"_"&amp;O4090,[1]挑战模式!$A:$AS,14+N4090,FALSE)="","",IF(VLOOKUP(VLOOKUP(K4090&amp;"_"&amp;L4090&amp;"_"&amp;M4090&amp;"_"&amp;O4090,[1]挑战模式!$A:$AS,14+N4090,FALSE),[1]怪物!$B:$L,11,FALSE)=0,"",VLOOKUP(VLOOKUP(K4090&amp;"_"&amp;L4090&amp;"_"&amp;M4090&amp;"_"&amp;O4090,[1]挑战模式!$A:$AS,14+N4090,FALSE),[1]怪物!$B:$L,11,FALSE))))</f>
        <v/>
      </c>
      <c r="H4090" t="str">
        <f t="shared" si="190"/>
        <v>Unit_Monster_Season2_Challenge5_3_2_Normal</v>
      </c>
      <c r="I4090" t="str">
        <f t="shared" si="191"/>
        <v>TowerDefense_Monster1</v>
      </c>
      <c r="J4090" t="str">
        <f>IF(B4090="","",IF(RIGHT(VLOOKUP(K4090&amp;"_"&amp;L4090&amp;"_"&amp;M4090&amp;"_"&amp;O4090,[1]挑战模式!$A:$AS,14+N4090,FALSE),1)="3","EffectCreate_BossEffect;EffectCreate_MonsterShow","EffectCreate_MonsterShow"))</f>
        <v>EffectCreate_MonsterShow</v>
      </c>
      <c r="K4090" s="2">
        <v>2</v>
      </c>
      <c r="L4090" s="2">
        <v>5</v>
      </c>
      <c r="M4090" s="2">
        <v>3</v>
      </c>
      <c r="N4090" s="2">
        <v>2</v>
      </c>
      <c r="O4090" s="6" t="s">
        <v>466</v>
      </c>
    </row>
    <row r="4091" spans="2:15" x14ac:dyDescent="0.2">
      <c r="B4091" t="str">
        <f>IF(ISNA(VLOOKUP(K4091&amp;"_"&amp;L4091&amp;"_"&amp;M4091&amp;"_"&amp;O4091,[1]挑战模式!$A:$AS,1,FALSE)),"",IF(VLOOKUP(K4091&amp;"_"&amp;L4091&amp;"_"&amp;M4091&amp;"_"&amp;O4091,[1]挑战模式!$A:$AS,14+N4091,FALSE)="","","Monster_Season"&amp;K4091&amp;"_Challenge"&amp;L4091&amp;"_"&amp;M4091&amp;"_"&amp;N4091&amp;"_"&amp;O4091))</f>
        <v/>
      </c>
      <c r="C4091" t="str">
        <f t="shared" si="189"/>
        <v/>
      </c>
      <c r="G4091" t="str">
        <f>IF(ISNA(VLOOKUP(K4091&amp;"_"&amp;L4091&amp;"_"&amp;M4091&amp;"_"&amp;O4091,[1]挑战模式!$A:$AS,14+N4091,FALSE)),"",IF(VLOOKUP(K4091&amp;"_"&amp;L4091&amp;"_"&amp;M4091&amp;"_"&amp;O4091,[1]挑战模式!$A:$AS,14+N4091,FALSE)="","",IF(VLOOKUP(VLOOKUP(K4091&amp;"_"&amp;L4091&amp;"_"&amp;M4091&amp;"_"&amp;O4091,[1]挑战模式!$A:$AS,14+N4091,FALSE),[1]怪物!$B:$L,11,FALSE)=0,"",VLOOKUP(VLOOKUP(K4091&amp;"_"&amp;L4091&amp;"_"&amp;M4091&amp;"_"&amp;O4091,[1]挑战模式!$A:$AS,14+N4091,FALSE),[1]怪物!$B:$L,11,FALSE))))</f>
        <v/>
      </c>
      <c r="H4091" t="str">
        <f t="shared" si="190"/>
        <v/>
      </c>
      <c r="I4091" t="str">
        <f t="shared" si="191"/>
        <v/>
      </c>
      <c r="J4091" t="str">
        <f>IF(B4091="","",IF(RIGHT(VLOOKUP(K4091&amp;"_"&amp;L4091&amp;"_"&amp;M4091&amp;"_"&amp;O4091,[1]挑战模式!$A:$AS,14+N4091,FALSE),1)="3","EffectCreate_BossEffect;EffectCreate_MonsterShow","EffectCreate_MonsterShow"))</f>
        <v/>
      </c>
      <c r="K4091" s="2">
        <v>2</v>
      </c>
      <c r="L4091" s="2">
        <v>5</v>
      </c>
      <c r="M4091" s="2">
        <v>3</v>
      </c>
      <c r="N4091" s="2">
        <v>3</v>
      </c>
      <c r="O4091" s="6" t="s">
        <v>466</v>
      </c>
    </row>
    <row r="4092" spans="2:15" x14ac:dyDescent="0.2">
      <c r="B4092" t="str">
        <f>IF(ISNA(VLOOKUP(K4092&amp;"_"&amp;L4092&amp;"_"&amp;M4092&amp;"_"&amp;O4092,[1]挑战模式!$A:$AS,1,FALSE)),"",IF(VLOOKUP(K4092&amp;"_"&amp;L4092&amp;"_"&amp;M4092&amp;"_"&amp;O4092,[1]挑战模式!$A:$AS,14+N4092,FALSE)="","","Monster_Season"&amp;K4092&amp;"_Challenge"&amp;L4092&amp;"_"&amp;M4092&amp;"_"&amp;N4092&amp;"_"&amp;O4092))</f>
        <v/>
      </c>
      <c r="C4092" t="str">
        <f t="shared" si="189"/>
        <v/>
      </c>
      <c r="G4092" t="str">
        <f>IF(ISNA(VLOOKUP(K4092&amp;"_"&amp;L4092&amp;"_"&amp;M4092&amp;"_"&amp;O4092,[1]挑战模式!$A:$AS,14+N4092,FALSE)),"",IF(VLOOKUP(K4092&amp;"_"&amp;L4092&amp;"_"&amp;M4092&amp;"_"&amp;O4092,[1]挑战模式!$A:$AS,14+N4092,FALSE)="","",IF(VLOOKUP(VLOOKUP(K4092&amp;"_"&amp;L4092&amp;"_"&amp;M4092&amp;"_"&amp;O4092,[1]挑战模式!$A:$AS,14+N4092,FALSE),[1]怪物!$B:$L,11,FALSE)=0,"",VLOOKUP(VLOOKUP(K4092&amp;"_"&amp;L4092&amp;"_"&amp;M4092&amp;"_"&amp;O4092,[1]挑战模式!$A:$AS,14+N4092,FALSE),[1]怪物!$B:$L,11,FALSE))))</f>
        <v/>
      </c>
      <c r="H4092" t="str">
        <f t="shared" si="190"/>
        <v/>
      </c>
      <c r="I4092" t="str">
        <f t="shared" si="191"/>
        <v/>
      </c>
      <c r="J4092" t="str">
        <f>IF(B4092="","",IF(RIGHT(VLOOKUP(K4092&amp;"_"&amp;L4092&amp;"_"&amp;M4092&amp;"_"&amp;O4092,[1]挑战模式!$A:$AS,14+N4092,FALSE),1)="3","EffectCreate_BossEffect;EffectCreate_MonsterShow","EffectCreate_MonsterShow"))</f>
        <v/>
      </c>
      <c r="K4092" s="2">
        <v>2</v>
      </c>
      <c r="L4092" s="2">
        <v>5</v>
      </c>
      <c r="M4092" s="2">
        <v>3</v>
      </c>
      <c r="N4092" s="2">
        <v>4</v>
      </c>
      <c r="O4092" s="6" t="s">
        <v>466</v>
      </c>
    </row>
    <row r="4093" spans="2:15" x14ac:dyDescent="0.2">
      <c r="B4093" t="str">
        <f>IF(ISNA(VLOOKUP(K4093&amp;"_"&amp;L4093&amp;"_"&amp;M4093&amp;"_"&amp;O4093,[1]挑战模式!$A:$AS,1,FALSE)),"",IF(VLOOKUP(K4093&amp;"_"&amp;L4093&amp;"_"&amp;M4093&amp;"_"&amp;O4093,[1]挑战模式!$A:$AS,14+N4093,FALSE)="","","Monster_Season"&amp;K4093&amp;"_Challenge"&amp;L4093&amp;"_"&amp;M4093&amp;"_"&amp;N4093&amp;"_"&amp;O4093))</f>
        <v/>
      </c>
      <c r="C4093" t="str">
        <f t="shared" si="189"/>
        <v/>
      </c>
      <c r="G4093" t="str">
        <f>IF(ISNA(VLOOKUP(K4093&amp;"_"&amp;L4093&amp;"_"&amp;M4093&amp;"_"&amp;O4093,[1]挑战模式!$A:$AS,14+N4093,FALSE)),"",IF(VLOOKUP(K4093&amp;"_"&amp;L4093&amp;"_"&amp;M4093&amp;"_"&amp;O4093,[1]挑战模式!$A:$AS,14+N4093,FALSE)="","",IF(VLOOKUP(VLOOKUP(K4093&amp;"_"&amp;L4093&amp;"_"&amp;M4093&amp;"_"&amp;O4093,[1]挑战模式!$A:$AS,14+N4093,FALSE),[1]怪物!$B:$L,11,FALSE)=0,"",VLOOKUP(VLOOKUP(K4093&amp;"_"&amp;L4093&amp;"_"&amp;M4093&amp;"_"&amp;O4093,[1]挑战模式!$A:$AS,14+N4093,FALSE),[1]怪物!$B:$L,11,FALSE))))</f>
        <v/>
      </c>
      <c r="H4093" t="str">
        <f t="shared" si="190"/>
        <v/>
      </c>
      <c r="I4093" t="str">
        <f t="shared" si="191"/>
        <v/>
      </c>
      <c r="J4093" t="str">
        <f>IF(B4093="","",IF(RIGHT(VLOOKUP(K4093&amp;"_"&amp;L4093&amp;"_"&amp;M4093&amp;"_"&amp;O4093,[1]挑战模式!$A:$AS,14+N4093,FALSE),1)="3","EffectCreate_BossEffect;EffectCreate_MonsterShow","EffectCreate_MonsterShow"))</f>
        <v/>
      </c>
      <c r="K4093" s="2">
        <v>2</v>
      </c>
      <c r="L4093" s="2">
        <v>5</v>
      </c>
      <c r="M4093" s="2">
        <v>3</v>
      </c>
      <c r="N4093" s="2">
        <v>5</v>
      </c>
      <c r="O4093" s="6" t="s">
        <v>466</v>
      </c>
    </row>
    <row r="4094" spans="2:15" x14ac:dyDescent="0.2">
      <c r="B4094" t="str">
        <f>IF(ISNA(VLOOKUP(K4094&amp;"_"&amp;L4094&amp;"_"&amp;M4094&amp;"_"&amp;O4094,[1]挑战模式!$A:$AS,1,FALSE)),"",IF(VLOOKUP(K4094&amp;"_"&amp;L4094&amp;"_"&amp;M4094&amp;"_"&amp;O4094,[1]挑战模式!$A:$AS,14+N4094,FALSE)="","","Monster_Season"&amp;K4094&amp;"_Challenge"&amp;L4094&amp;"_"&amp;M4094&amp;"_"&amp;N4094&amp;"_"&amp;O4094))</f>
        <v/>
      </c>
      <c r="C4094" t="str">
        <f t="shared" si="189"/>
        <v/>
      </c>
      <c r="G4094" t="str">
        <f>IF(ISNA(VLOOKUP(K4094&amp;"_"&amp;L4094&amp;"_"&amp;M4094&amp;"_"&amp;O4094,[1]挑战模式!$A:$AS,14+N4094,FALSE)),"",IF(VLOOKUP(K4094&amp;"_"&amp;L4094&amp;"_"&amp;M4094&amp;"_"&amp;O4094,[1]挑战模式!$A:$AS,14+N4094,FALSE)="","",IF(VLOOKUP(VLOOKUP(K4094&amp;"_"&amp;L4094&amp;"_"&amp;M4094&amp;"_"&amp;O4094,[1]挑战模式!$A:$AS,14+N4094,FALSE),[1]怪物!$B:$L,11,FALSE)=0,"",VLOOKUP(VLOOKUP(K4094&amp;"_"&amp;L4094&amp;"_"&amp;M4094&amp;"_"&amp;O4094,[1]挑战模式!$A:$AS,14+N4094,FALSE),[1]怪物!$B:$L,11,FALSE))))</f>
        <v/>
      </c>
      <c r="H4094" t="str">
        <f t="shared" si="190"/>
        <v/>
      </c>
      <c r="I4094" t="str">
        <f t="shared" si="191"/>
        <v/>
      </c>
      <c r="J4094" t="str">
        <f>IF(B4094="","",IF(RIGHT(VLOOKUP(K4094&amp;"_"&amp;L4094&amp;"_"&amp;M4094&amp;"_"&amp;O4094,[1]挑战模式!$A:$AS,14+N4094,FALSE),1)="3","EffectCreate_BossEffect;EffectCreate_MonsterShow","EffectCreate_MonsterShow"))</f>
        <v/>
      </c>
      <c r="K4094" s="2">
        <v>2</v>
      </c>
      <c r="L4094" s="2">
        <v>5</v>
      </c>
      <c r="M4094" s="2">
        <v>3</v>
      </c>
      <c r="N4094" s="2">
        <v>6</v>
      </c>
      <c r="O4094" s="6" t="s">
        <v>466</v>
      </c>
    </row>
    <row r="4095" spans="2:15" x14ac:dyDescent="0.2">
      <c r="B4095" t="str">
        <f>IF(ISNA(VLOOKUP(K4095&amp;"_"&amp;L4095&amp;"_"&amp;M4095&amp;"_"&amp;O4095,[1]挑战模式!$A:$AS,1,FALSE)),"",IF(VLOOKUP(K4095&amp;"_"&amp;L4095&amp;"_"&amp;M4095&amp;"_"&amp;O4095,[1]挑战模式!$A:$AS,14+N4095,FALSE)="","","Monster_Season"&amp;K4095&amp;"_Challenge"&amp;L4095&amp;"_"&amp;M4095&amp;"_"&amp;N4095&amp;"_"&amp;O4095))</f>
        <v>Monster_Season2_Challenge5_4_1_Normal</v>
      </c>
      <c r="C4095" t="str">
        <f t="shared" si="189"/>
        <v>None</v>
      </c>
      <c r="G4095" t="str">
        <f>IF(ISNA(VLOOKUP(K4095&amp;"_"&amp;L4095&amp;"_"&amp;M4095&amp;"_"&amp;O4095,[1]挑战模式!$A:$AS,14+N4095,FALSE)),"",IF(VLOOKUP(K4095&amp;"_"&amp;L4095&amp;"_"&amp;M4095&amp;"_"&amp;O4095,[1]挑战模式!$A:$AS,14+N4095,FALSE)="","",IF(VLOOKUP(VLOOKUP(K4095&amp;"_"&amp;L4095&amp;"_"&amp;M4095&amp;"_"&amp;O4095,[1]挑战模式!$A:$AS,14+N4095,FALSE),[1]怪物!$B:$L,11,FALSE)=0,"",VLOOKUP(VLOOKUP(K4095&amp;"_"&amp;L4095&amp;"_"&amp;M4095&amp;"_"&amp;O4095,[1]挑战模式!$A:$AS,14+N4095,FALSE),[1]怪物!$B:$L,11,FALSE))))</f>
        <v/>
      </c>
      <c r="H4095" t="str">
        <f t="shared" si="190"/>
        <v>Unit_Monster_Season2_Challenge5_4_1_Normal</v>
      </c>
      <c r="I4095" t="str">
        <f t="shared" si="191"/>
        <v>TowerDefense_Monster1</v>
      </c>
      <c r="J4095" t="str">
        <f>IF(B4095="","",IF(RIGHT(VLOOKUP(K4095&amp;"_"&amp;L4095&amp;"_"&amp;M4095&amp;"_"&amp;O4095,[1]挑战模式!$A:$AS,14+N4095,FALSE),1)="3","EffectCreate_BossEffect;EffectCreate_MonsterShow","EffectCreate_MonsterShow"))</f>
        <v>EffectCreate_MonsterShow</v>
      </c>
      <c r="K4095" s="2">
        <v>2</v>
      </c>
      <c r="L4095" s="2">
        <v>5</v>
      </c>
      <c r="M4095" s="2">
        <v>4</v>
      </c>
      <c r="N4095" s="2">
        <v>1</v>
      </c>
      <c r="O4095" s="6" t="s">
        <v>466</v>
      </c>
    </row>
    <row r="4096" spans="2:15" x14ac:dyDescent="0.2">
      <c r="B4096" t="str">
        <f>IF(ISNA(VLOOKUP(K4096&amp;"_"&amp;L4096&amp;"_"&amp;M4096&amp;"_"&amp;O4096,[1]挑战模式!$A:$AS,1,FALSE)),"",IF(VLOOKUP(K4096&amp;"_"&amp;L4096&amp;"_"&amp;M4096&amp;"_"&amp;O4096,[1]挑战模式!$A:$AS,14+N4096,FALSE)="","","Monster_Season"&amp;K4096&amp;"_Challenge"&amp;L4096&amp;"_"&amp;M4096&amp;"_"&amp;N4096&amp;"_"&amp;O4096))</f>
        <v>Monster_Season2_Challenge5_4_2_Normal</v>
      </c>
      <c r="C4096" t="str">
        <f t="shared" si="189"/>
        <v>None</v>
      </c>
      <c r="G4096" t="str">
        <f>IF(ISNA(VLOOKUP(K4096&amp;"_"&amp;L4096&amp;"_"&amp;M4096&amp;"_"&amp;O4096,[1]挑战模式!$A:$AS,14+N4096,FALSE)),"",IF(VLOOKUP(K4096&amp;"_"&amp;L4096&amp;"_"&amp;M4096&amp;"_"&amp;O4096,[1]挑战模式!$A:$AS,14+N4096,FALSE)="","",IF(VLOOKUP(VLOOKUP(K4096&amp;"_"&amp;L4096&amp;"_"&amp;M4096&amp;"_"&amp;O4096,[1]挑战模式!$A:$AS,14+N4096,FALSE),[1]怪物!$B:$L,11,FALSE)=0,"",VLOOKUP(VLOOKUP(K4096&amp;"_"&amp;L4096&amp;"_"&amp;M4096&amp;"_"&amp;O4096,[1]挑战模式!$A:$AS,14+N4096,FALSE),[1]怪物!$B:$L,11,FALSE))))</f>
        <v/>
      </c>
      <c r="H4096" t="str">
        <f t="shared" si="190"/>
        <v>Unit_Monster_Season2_Challenge5_4_2_Normal</v>
      </c>
      <c r="I4096" t="str">
        <f t="shared" si="191"/>
        <v>TowerDefense_Monster1</v>
      </c>
      <c r="J4096" t="str">
        <f>IF(B4096="","",IF(RIGHT(VLOOKUP(K4096&amp;"_"&amp;L4096&amp;"_"&amp;M4096&amp;"_"&amp;O4096,[1]挑战模式!$A:$AS,14+N4096,FALSE),1)="3","EffectCreate_BossEffect;EffectCreate_MonsterShow","EffectCreate_MonsterShow"))</f>
        <v>EffectCreate_MonsterShow</v>
      </c>
      <c r="K4096" s="2">
        <v>2</v>
      </c>
      <c r="L4096" s="2">
        <v>5</v>
      </c>
      <c r="M4096" s="2">
        <v>4</v>
      </c>
      <c r="N4096" s="2">
        <v>2</v>
      </c>
      <c r="O4096" s="6" t="s">
        <v>466</v>
      </c>
    </row>
    <row r="4097" spans="2:15" x14ac:dyDescent="0.2">
      <c r="B4097" t="str">
        <f>IF(ISNA(VLOOKUP(K4097&amp;"_"&amp;L4097&amp;"_"&amp;M4097&amp;"_"&amp;O4097,[1]挑战模式!$A:$AS,1,FALSE)),"",IF(VLOOKUP(K4097&amp;"_"&amp;L4097&amp;"_"&amp;M4097&amp;"_"&amp;O4097,[1]挑战模式!$A:$AS,14+N4097,FALSE)="","","Monster_Season"&amp;K4097&amp;"_Challenge"&amp;L4097&amp;"_"&amp;M4097&amp;"_"&amp;N4097&amp;"_"&amp;O4097))</f>
        <v>Monster_Season2_Challenge5_4_3_Normal</v>
      </c>
      <c r="C4097" t="str">
        <f t="shared" si="189"/>
        <v>None</v>
      </c>
      <c r="G4097" t="str">
        <f>IF(ISNA(VLOOKUP(K4097&amp;"_"&amp;L4097&amp;"_"&amp;M4097&amp;"_"&amp;O4097,[1]挑战模式!$A:$AS,14+N4097,FALSE)),"",IF(VLOOKUP(K4097&amp;"_"&amp;L4097&amp;"_"&amp;M4097&amp;"_"&amp;O4097,[1]挑战模式!$A:$AS,14+N4097,FALSE)="","",IF(VLOOKUP(VLOOKUP(K4097&amp;"_"&amp;L4097&amp;"_"&amp;M4097&amp;"_"&amp;O4097,[1]挑战模式!$A:$AS,14+N4097,FALSE),[1]怪物!$B:$L,11,FALSE)=0,"",VLOOKUP(VLOOKUP(K4097&amp;"_"&amp;L4097&amp;"_"&amp;M4097&amp;"_"&amp;O4097,[1]挑战模式!$A:$AS,14+N4097,FALSE),[1]怪物!$B:$L,11,FALSE))))</f>
        <v/>
      </c>
      <c r="H4097" t="str">
        <f t="shared" si="190"/>
        <v>Unit_Monster_Season2_Challenge5_4_3_Normal</v>
      </c>
      <c r="I4097" t="str">
        <f t="shared" si="191"/>
        <v>TowerDefense_Monster1</v>
      </c>
      <c r="J4097" t="str">
        <f>IF(B4097="","",IF(RIGHT(VLOOKUP(K4097&amp;"_"&amp;L4097&amp;"_"&amp;M4097&amp;"_"&amp;O4097,[1]挑战模式!$A:$AS,14+N4097,FALSE),1)="3","EffectCreate_BossEffect;EffectCreate_MonsterShow","EffectCreate_MonsterShow"))</f>
        <v>EffectCreate_MonsterShow</v>
      </c>
      <c r="K4097" s="2">
        <v>2</v>
      </c>
      <c r="L4097" s="2">
        <v>5</v>
      </c>
      <c r="M4097" s="2">
        <v>4</v>
      </c>
      <c r="N4097" s="2">
        <v>3</v>
      </c>
      <c r="O4097" s="6" t="s">
        <v>466</v>
      </c>
    </row>
    <row r="4098" spans="2:15" x14ac:dyDescent="0.2">
      <c r="B4098" t="str">
        <f>IF(ISNA(VLOOKUP(K4098&amp;"_"&amp;L4098&amp;"_"&amp;M4098&amp;"_"&amp;O4098,[1]挑战模式!$A:$AS,1,FALSE)),"",IF(VLOOKUP(K4098&amp;"_"&amp;L4098&amp;"_"&amp;M4098&amp;"_"&amp;O4098,[1]挑战模式!$A:$AS,14+N4098,FALSE)="","","Monster_Season"&amp;K4098&amp;"_Challenge"&amp;L4098&amp;"_"&amp;M4098&amp;"_"&amp;N4098&amp;"_"&amp;O4098))</f>
        <v/>
      </c>
      <c r="C4098" t="str">
        <f t="shared" si="189"/>
        <v/>
      </c>
      <c r="G4098" t="str">
        <f>IF(ISNA(VLOOKUP(K4098&amp;"_"&amp;L4098&amp;"_"&amp;M4098&amp;"_"&amp;O4098,[1]挑战模式!$A:$AS,14+N4098,FALSE)),"",IF(VLOOKUP(K4098&amp;"_"&amp;L4098&amp;"_"&amp;M4098&amp;"_"&amp;O4098,[1]挑战模式!$A:$AS,14+N4098,FALSE)="","",IF(VLOOKUP(VLOOKUP(K4098&amp;"_"&amp;L4098&amp;"_"&amp;M4098&amp;"_"&amp;O4098,[1]挑战模式!$A:$AS,14+N4098,FALSE),[1]怪物!$B:$L,11,FALSE)=0,"",VLOOKUP(VLOOKUP(K4098&amp;"_"&amp;L4098&amp;"_"&amp;M4098&amp;"_"&amp;O4098,[1]挑战模式!$A:$AS,14+N4098,FALSE),[1]怪物!$B:$L,11,FALSE))))</f>
        <v/>
      </c>
      <c r="H4098" t="str">
        <f t="shared" si="190"/>
        <v/>
      </c>
      <c r="I4098" t="str">
        <f t="shared" si="191"/>
        <v/>
      </c>
      <c r="J4098" t="str">
        <f>IF(B4098="","",IF(RIGHT(VLOOKUP(K4098&amp;"_"&amp;L4098&amp;"_"&amp;M4098&amp;"_"&amp;O4098,[1]挑战模式!$A:$AS,14+N4098,FALSE),1)="3","EffectCreate_BossEffect;EffectCreate_MonsterShow","EffectCreate_MonsterShow"))</f>
        <v/>
      </c>
      <c r="K4098" s="2">
        <v>2</v>
      </c>
      <c r="L4098" s="2">
        <v>5</v>
      </c>
      <c r="M4098" s="2">
        <v>4</v>
      </c>
      <c r="N4098" s="2">
        <v>4</v>
      </c>
      <c r="O4098" s="6" t="s">
        <v>466</v>
      </c>
    </row>
    <row r="4099" spans="2:15" x14ac:dyDescent="0.2">
      <c r="B4099" t="str">
        <f>IF(ISNA(VLOOKUP(K4099&amp;"_"&amp;L4099&amp;"_"&amp;M4099&amp;"_"&amp;O4099,[1]挑战模式!$A:$AS,1,FALSE)),"",IF(VLOOKUP(K4099&amp;"_"&amp;L4099&amp;"_"&amp;M4099&amp;"_"&amp;O4099,[1]挑战模式!$A:$AS,14+N4099,FALSE)="","","Monster_Season"&amp;K4099&amp;"_Challenge"&amp;L4099&amp;"_"&amp;M4099&amp;"_"&amp;N4099&amp;"_"&amp;O4099))</f>
        <v/>
      </c>
      <c r="C4099" t="str">
        <f t="shared" si="189"/>
        <v/>
      </c>
      <c r="G4099" t="str">
        <f>IF(ISNA(VLOOKUP(K4099&amp;"_"&amp;L4099&amp;"_"&amp;M4099&amp;"_"&amp;O4099,[1]挑战模式!$A:$AS,14+N4099,FALSE)),"",IF(VLOOKUP(K4099&amp;"_"&amp;L4099&amp;"_"&amp;M4099&amp;"_"&amp;O4099,[1]挑战模式!$A:$AS,14+N4099,FALSE)="","",IF(VLOOKUP(VLOOKUP(K4099&amp;"_"&amp;L4099&amp;"_"&amp;M4099&amp;"_"&amp;O4099,[1]挑战模式!$A:$AS,14+N4099,FALSE),[1]怪物!$B:$L,11,FALSE)=0,"",VLOOKUP(VLOOKUP(K4099&amp;"_"&amp;L4099&amp;"_"&amp;M4099&amp;"_"&amp;O4099,[1]挑战模式!$A:$AS,14+N4099,FALSE),[1]怪物!$B:$L,11,FALSE))))</f>
        <v/>
      </c>
      <c r="H4099" t="str">
        <f t="shared" si="190"/>
        <v/>
      </c>
      <c r="I4099" t="str">
        <f t="shared" si="191"/>
        <v/>
      </c>
      <c r="J4099" t="str">
        <f>IF(B4099="","",IF(RIGHT(VLOOKUP(K4099&amp;"_"&amp;L4099&amp;"_"&amp;M4099&amp;"_"&amp;O4099,[1]挑战模式!$A:$AS,14+N4099,FALSE),1)="3","EffectCreate_BossEffect;EffectCreate_MonsterShow","EffectCreate_MonsterShow"))</f>
        <v/>
      </c>
      <c r="K4099" s="2">
        <v>2</v>
      </c>
      <c r="L4099" s="2">
        <v>5</v>
      </c>
      <c r="M4099" s="2">
        <v>4</v>
      </c>
      <c r="N4099" s="2">
        <v>5</v>
      </c>
      <c r="O4099" s="6" t="s">
        <v>466</v>
      </c>
    </row>
    <row r="4100" spans="2:15" x14ac:dyDescent="0.2">
      <c r="B4100" t="str">
        <f>IF(ISNA(VLOOKUP(K4100&amp;"_"&amp;L4100&amp;"_"&amp;M4100&amp;"_"&amp;O4100,[1]挑战模式!$A:$AS,1,FALSE)),"",IF(VLOOKUP(K4100&amp;"_"&amp;L4100&amp;"_"&amp;M4100&amp;"_"&amp;O4100,[1]挑战模式!$A:$AS,14+N4100,FALSE)="","","Monster_Season"&amp;K4100&amp;"_Challenge"&amp;L4100&amp;"_"&amp;M4100&amp;"_"&amp;N4100&amp;"_"&amp;O4100))</f>
        <v/>
      </c>
      <c r="C4100" t="str">
        <f t="shared" si="189"/>
        <v/>
      </c>
      <c r="G4100" t="str">
        <f>IF(ISNA(VLOOKUP(K4100&amp;"_"&amp;L4100&amp;"_"&amp;M4100&amp;"_"&amp;O4100,[1]挑战模式!$A:$AS,14+N4100,FALSE)),"",IF(VLOOKUP(K4100&amp;"_"&amp;L4100&amp;"_"&amp;M4100&amp;"_"&amp;O4100,[1]挑战模式!$A:$AS,14+N4100,FALSE)="","",IF(VLOOKUP(VLOOKUP(K4100&amp;"_"&amp;L4100&amp;"_"&amp;M4100&amp;"_"&amp;O4100,[1]挑战模式!$A:$AS,14+N4100,FALSE),[1]怪物!$B:$L,11,FALSE)=0,"",VLOOKUP(VLOOKUP(K4100&amp;"_"&amp;L4100&amp;"_"&amp;M4100&amp;"_"&amp;O4100,[1]挑战模式!$A:$AS,14+N4100,FALSE),[1]怪物!$B:$L,11,FALSE))))</f>
        <v/>
      </c>
      <c r="H4100" t="str">
        <f t="shared" si="190"/>
        <v/>
      </c>
      <c r="I4100" t="str">
        <f t="shared" si="191"/>
        <v/>
      </c>
      <c r="J4100" t="str">
        <f>IF(B4100="","",IF(RIGHT(VLOOKUP(K4100&amp;"_"&amp;L4100&amp;"_"&amp;M4100&amp;"_"&amp;O4100,[1]挑战模式!$A:$AS,14+N4100,FALSE),1)="3","EffectCreate_BossEffect;EffectCreate_MonsterShow","EffectCreate_MonsterShow"))</f>
        <v/>
      </c>
      <c r="K4100" s="2">
        <v>2</v>
      </c>
      <c r="L4100" s="2">
        <v>5</v>
      </c>
      <c r="M4100" s="2">
        <v>4</v>
      </c>
      <c r="N4100" s="2">
        <v>6</v>
      </c>
      <c r="O4100" s="6" t="s">
        <v>466</v>
      </c>
    </row>
    <row r="4101" spans="2:15" x14ac:dyDescent="0.2">
      <c r="B4101" t="str">
        <f>IF(ISNA(VLOOKUP(K4101&amp;"_"&amp;L4101&amp;"_"&amp;M4101&amp;"_"&amp;O4101,[1]挑战模式!$A:$AS,1,FALSE)),"",IF(VLOOKUP(K4101&amp;"_"&amp;L4101&amp;"_"&amp;M4101&amp;"_"&amp;O4101,[1]挑战模式!$A:$AS,14+N4101,FALSE)="","","Monster_Season"&amp;K4101&amp;"_Challenge"&amp;L4101&amp;"_"&amp;M4101&amp;"_"&amp;N4101&amp;"_"&amp;O4101))</f>
        <v>Monster_Season2_Challenge5_5_1_Normal</v>
      </c>
      <c r="C4101" t="str">
        <f t="shared" si="189"/>
        <v>None</v>
      </c>
      <c r="G4101" t="str">
        <f>IF(ISNA(VLOOKUP(K4101&amp;"_"&amp;L4101&amp;"_"&amp;M4101&amp;"_"&amp;O4101,[1]挑战模式!$A:$AS,14+N4101,FALSE)),"",IF(VLOOKUP(K4101&amp;"_"&amp;L4101&amp;"_"&amp;M4101&amp;"_"&amp;O4101,[1]挑战模式!$A:$AS,14+N4101,FALSE)="","",IF(VLOOKUP(VLOOKUP(K4101&amp;"_"&amp;L4101&amp;"_"&amp;M4101&amp;"_"&amp;O4101,[1]挑战模式!$A:$AS,14+N4101,FALSE),[1]怪物!$B:$L,11,FALSE)=0,"",VLOOKUP(VLOOKUP(K4101&amp;"_"&amp;L4101&amp;"_"&amp;M4101&amp;"_"&amp;O4101,[1]挑战模式!$A:$AS,14+N4101,FALSE),[1]怪物!$B:$L,11,FALSE))))</f>
        <v/>
      </c>
      <c r="H4101" t="str">
        <f t="shared" si="190"/>
        <v>Unit_Monster_Season2_Challenge5_5_1_Normal</v>
      </c>
      <c r="I4101" t="str">
        <f t="shared" si="191"/>
        <v>TowerDefense_Monster1</v>
      </c>
      <c r="J4101" t="str">
        <f>IF(B4101="","",IF(RIGHT(VLOOKUP(K4101&amp;"_"&amp;L4101&amp;"_"&amp;M4101&amp;"_"&amp;O4101,[1]挑战模式!$A:$AS,14+N4101,FALSE),1)="3","EffectCreate_BossEffect;EffectCreate_MonsterShow","EffectCreate_MonsterShow"))</f>
        <v>EffectCreate_MonsterShow</v>
      </c>
      <c r="K4101" s="2">
        <v>2</v>
      </c>
      <c r="L4101" s="2">
        <v>5</v>
      </c>
      <c r="M4101" s="2">
        <v>5</v>
      </c>
      <c r="N4101" s="2">
        <v>1</v>
      </c>
      <c r="O4101" s="6" t="s">
        <v>466</v>
      </c>
    </row>
    <row r="4102" spans="2:15" x14ac:dyDescent="0.2">
      <c r="B4102" t="str">
        <f>IF(ISNA(VLOOKUP(K4102&amp;"_"&amp;L4102&amp;"_"&amp;M4102&amp;"_"&amp;O4102,[1]挑战模式!$A:$AS,1,FALSE)),"",IF(VLOOKUP(K4102&amp;"_"&amp;L4102&amp;"_"&amp;M4102&amp;"_"&amp;O4102,[1]挑战模式!$A:$AS,14+N4102,FALSE)="","","Monster_Season"&amp;K4102&amp;"_Challenge"&amp;L4102&amp;"_"&amp;M4102&amp;"_"&amp;N4102&amp;"_"&amp;O4102))</f>
        <v>Monster_Season2_Challenge5_5_2_Normal</v>
      </c>
      <c r="C4102" t="str">
        <f t="shared" si="189"/>
        <v>None</v>
      </c>
      <c r="G4102" t="str">
        <f>IF(ISNA(VLOOKUP(K4102&amp;"_"&amp;L4102&amp;"_"&amp;M4102&amp;"_"&amp;O4102,[1]挑战模式!$A:$AS,14+N4102,FALSE)),"",IF(VLOOKUP(K4102&amp;"_"&amp;L4102&amp;"_"&amp;M4102&amp;"_"&amp;O4102,[1]挑战模式!$A:$AS,14+N4102,FALSE)="","",IF(VLOOKUP(VLOOKUP(K4102&amp;"_"&amp;L4102&amp;"_"&amp;M4102&amp;"_"&amp;O4102,[1]挑战模式!$A:$AS,14+N4102,FALSE),[1]怪物!$B:$L,11,FALSE)=0,"",VLOOKUP(VLOOKUP(K4102&amp;"_"&amp;L4102&amp;"_"&amp;M4102&amp;"_"&amp;O4102,[1]挑战模式!$A:$AS,14+N4102,FALSE),[1]怪物!$B:$L,11,FALSE))))</f>
        <v/>
      </c>
      <c r="H4102" t="str">
        <f t="shared" si="190"/>
        <v>Unit_Monster_Season2_Challenge5_5_2_Normal</v>
      </c>
      <c r="I4102" t="str">
        <f t="shared" si="191"/>
        <v>TowerDefense_Monster1</v>
      </c>
      <c r="J4102" t="str">
        <f>IF(B4102="","",IF(RIGHT(VLOOKUP(K4102&amp;"_"&amp;L4102&amp;"_"&amp;M4102&amp;"_"&amp;O4102,[1]挑战模式!$A:$AS,14+N4102,FALSE),1)="3","EffectCreate_BossEffect;EffectCreate_MonsterShow","EffectCreate_MonsterShow"))</f>
        <v>EffectCreate_MonsterShow</v>
      </c>
      <c r="K4102" s="2">
        <v>2</v>
      </c>
      <c r="L4102" s="2">
        <v>5</v>
      </c>
      <c r="M4102" s="2">
        <v>5</v>
      </c>
      <c r="N4102" s="2">
        <v>2</v>
      </c>
      <c r="O4102" s="6" t="s">
        <v>466</v>
      </c>
    </row>
    <row r="4103" spans="2:15" x14ac:dyDescent="0.2">
      <c r="B4103" t="str">
        <f>IF(ISNA(VLOOKUP(K4103&amp;"_"&amp;L4103&amp;"_"&amp;M4103&amp;"_"&amp;O4103,[1]挑战模式!$A:$AS,1,FALSE)),"",IF(VLOOKUP(K4103&amp;"_"&amp;L4103&amp;"_"&amp;M4103&amp;"_"&amp;O4103,[1]挑战模式!$A:$AS,14+N4103,FALSE)="","","Monster_Season"&amp;K4103&amp;"_Challenge"&amp;L4103&amp;"_"&amp;M4103&amp;"_"&amp;N4103&amp;"_"&amp;O4103))</f>
        <v>Monster_Season2_Challenge5_5_3_Normal</v>
      </c>
      <c r="C4103" t="str">
        <f t="shared" ref="C4103:C4166" si="192">IF(B4103="","","None")</f>
        <v>None</v>
      </c>
      <c r="G4103" t="str">
        <f>IF(ISNA(VLOOKUP(K4103&amp;"_"&amp;L4103&amp;"_"&amp;M4103&amp;"_"&amp;O4103,[1]挑战模式!$A:$AS,14+N4103,FALSE)),"",IF(VLOOKUP(K4103&amp;"_"&amp;L4103&amp;"_"&amp;M4103&amp;"_"&amp;O4103,[1]挑战模式!$A:$AS,14+N4103,FALSE)="","",IF(VLOOKUP(VLOOKUP(K4103&amp;"_"&amp;L4103&amp;"_"&amp;M4103&amp;"_"&amp;O4103,[1]挑战模式!$A:$AS,14+N4103,FALSE),[1]怪物!$B:$L,11,FALSE)=0,"",VLOOKUP(VLOOKUP(K4103&amp;"_"&amp;L4103&amp;"_"&amp;M4103&amp;"_"&amp;O4103,[1]挑战模式!$A:$AS,14+N4103,FALSE),[1]怪物!$B:$L,11,FALSE))))</f>
        <v/>
      </c>
      <c r="H4103" t="str">
        <f t="shared" ref="H4103:H4166" si="193">IF(B4103="","","Unit_Monster"&amp;RIGHT(B4103,LEN(B4103)-7))</f>
        <v>Unit_Monster_Season2_Challenge5_5_3_Normal</v>
      </c>
      <c r="I4103" t="str">
        <f t="shared" ref="I4103:I4166" si="194">IF(B4103="","","TowerDefense_Monster1")</f>
        <v>TowerDefense_Monster1</v>
      </c>
      <c r="J4103" t="str">
        <f>IF(B4103="","",IF(RIGHT(VLOOKUP(K4103&amp;"_"&amp;L4103&amp;"_"&amp;M4103&amp;"_"&amp;O4103,[1]挑战模式!$A:$AS,14+N4103,FALSE),1)="3","EffectCreate_BossEffect;EffectCreate_MonsterShow","EffectCreate_MonsterShow"))</f>
        <v>EffectCreate_MonsterShow</v>
      </c>
      <c r="K4103" s="2">
        <v>2</v>
      </c>
      <c r="L4103" s="2">
        <v>5</v>
      </c>
      <c r="M4103" s="2">
        <v>5</v>
      </c>
      <c r="N4103" s="2">
        <v>3</v>
      </c>
      <c r="O4103" s="6" t="s">
        <v>466</v>
      </c>
    </row>
    <row r="4104" spans="2:15" x14ac:dyDescent="0.2">
      <c r="B4104" t="str">
        <f>IF(ISNA(VLOOKUP(K4104&amp;"_"&amp;L4104&amp;"_"&amp;M4104&amp;"_"&amp;O4104,[1]挑战模式!$A:$AS,1,FALSE)),"",IF(VLOOKUP(K4104&amp;"_"&amp;L4104&amp;"_"&amp;M4104&amp;"_"&amp;O4104,[1]挑战模式!$A:$AS,14+N4104,FALSE)="","","Monster_Season"&amp;K4104&amp;"_Challenge"&amp;L4104&amp;"_"&amp;M4104&amp;"_"&amp;N4104&amp;"_"&amp;O4104))</f>
        <v/>
      </c>
      <c r="C4104" t="str">
        <f t="shared" si="192"/>
        <v/>
      </c>
      <c r="G4104" t="str">
        <f>IF(ISNA(VLOOKUP(K4104&amp;"_"&amp;L4104&amp;"_"&amp;M4104&amp;"_"&amp;O4104,[1]挑战模式!$A:$AS,14+N4104,FALSE)),"",IF(VLOOKUP(K4104&amp;"_"&amp;L4104&amp;"_"&amp;M4104&amp;"_"&amp;O4104,[1]挑战模式!$A:$AS,14+N4104,FALSE)="","",IF(VLOOKUP(VLOOKUP(K4104&amp;"_"&amp;L4104&amp;"_"&amp;M4104&amp;"_"&amp;O4104,[1]挑战模式!$A:$AS,14+N4104,FALSE),[1]怪物!$B:$L,11,FALSE)=0,"",VLOOKUP(VLOOKUP(K4104&amp;"_"&amp;L4104&amp;"_"&amp;M4104&amp;"_"&amp;O4104,[1]挑战模式!$A:$AS,14+N4104,FALSE),[1]怪物!$B:$L,11,FALSE))))</f>
        <v/>
      </c>
      <c r="H4104" t="str">
        <f t="shared" si="193"/>
        <v/>
      </c>
      <c r="I4104" t="str">
        <f t="shared" si="194"/>
        <v/>
      </c>
      <c r="J4104" t="str">
        <f>IF(B4104="","",IF(RIGHT(VLOOKUP(K4104&amp;"_"&amp;L4104&amp;"_"&amp;M4104&amp;"_"&amp;O4104,[1]挑战模式!$A:$AS,14+N4104,FALSE),1)="3","EffectCreate_BossEffect;EffectCreate_MonsterShow","EffectCreate_MonsterShow"))</f>
        <v/>
      </c>
      <c r="K4104" s="2">
        <v>2</v>
      </c>
      <c r="L4104" s="2">
        <v>5</v>
      </c>
      <c r="M4104" s="2">
        <v>5</v>
      </c>
      <c r="N4104" s="2">
        <v>4</v>
      </c>
      <c r="O4104" s="6" t="s">
        <v>466</v>
      </c>
    </row>
    <row r="4105" spans="2:15" x14ac:dyDescent="0.2">
      <c r="B4105" t="str">
        <f>IF(ISNA(VLOOKUP(K4105&amp;"_"&amp;L4105&amp;"_"&amp;M4105&amp;"_"&amp;O4105,[1]挑战模式!$A:$AS,1,FALSE)),"",IF(VLOOKUP(K4105&amp;"_"&amp;L4105&amp;"_"&amp;M4105&amp;"_"&amp;O4105,[1]挑战模式!$A:$AS,14+N4105,FALSE)="","","Monster_Season"&amp;K4105&amp;"_Challenge"&amp;L4105&amp;"_"&amp;M4105&amp;"_"&amp;N4105&amp;"_"&amp;O4105))</f>
        <v/>
      </c>
      <c r="C4105" t="str">
        <f t="shared" si="192"/>
        <v/>
      </c>
      <c r="G4105" t="str">
        <f>IF(ISNA(VLOOKUP(K4105&amp;"_"&amp;L4105&amp;"_"&amp;M4105&amp;"_"&amp;O4105,[1]挑战模式!$A:$AS,14+N4105,FALSE)),"",IF(VLOOKUP(K4105&amp;"_"&amp;L4105&amp;"_"&amp;M4105&amp;"_"&amp;O4105,[1]挑战模式!$A:$AS,14+N4105,FALSE)="","",IF(VLOOKUP(VLOOKUP(K4105&amp;"_"&amp;L4105&amp;"_"&amp;M4105&amp;"_"&amp;O4105,[1]挑战模式!$A:$AS,14+N4105,FALSE),[1]怪物!$B:$L,11,FALSE)=0,"",VLOOKUP(VLOOKUP(K4105&amp;"_"&amp;L4105&amp;"_"&amp;M4105&amp;"_"&amp;O4105,[1]挑战模式!$A:$AS,14+N4105,FALSE),[1]怪物!$B:$L,11,FALSE))))</f>
        <v/>
      </c>
      <c r="H4105" t="str">
        <f t="shared" si="193"/>
        <v/>
      </c>
      <c r="I4105" t="str">
        <f t="shared" si="194"/>
        <v/>
      </c>
      <c r="J4105" t="str">
        <f>IF(B4105="","",IF(RIGHT(VLOOKUP(K4105&amp;"_"&amp;L4105&amp;"_"&amp;M4105&amp;"_"&amp;O4105,[1]挑战模式!$A:$AS,14+N4105,FALSE),1)="3","EffectCreate_BossEffect;EffectCreate_MonsterShow","EffectCreate_MonsterShow"))</f>
        <v/>
      </c>
      <c r="K4105" s="2">
        <v>2</v>
      </c>
      <c r="L4105" s="2">
        <v>5</v>
      </c>
      <c r="M4105" s="2">
        <v>5</v>
      </c>
      <c r="N4105" s="2">
        <v>5</v>
      </c>
      <c r="O4105" s="6" t="s">
        <v>466</v>
      </c>
    </row>
    <row r="4106" spans="2:15" x14ac:dyDescent="0.2">
      <c r="B4106" t="str">
        <f>IF(ISNA(VLOOKUP(K4106&amp;"_"&amp;L4106&amp;"_"&amp;M4106&amp;"_"&amp;O4106,[1]挑战模式!$A:$AS,1,FALSE)),"",IF(VLOOKUP(K4106&amp;"_"&amp;L4106&amp;"_"&amp;M4106&amp;"_"&amp;O4106,[1]挑战模式!$A:$AS,14+N4106,FALSE)="","","Monster_Season"&amp;K4106&amp;"_Challenge"&amp;L4106&amp;"_"&amp;M4106&amp;"_"&amp;N4106&amp;"_"&amp;O4106))</f>
        <v/>
      </c>
      <c r="C4106" t="str">
        <f t="shared" si="192"/>
        <v/>
      </c>
      <c r="G4106" t="str">
        <f>IF(ISNA(VLOOKUP(K4106&amp;"_"&amp;L4106&amp;"_"&amp;M4106&amp;"_"&amp;O4106,[1]挑战模式!$A:$AS,14+N4106,FALSE)),"",IF(VLOOKUP(K4106&amp;"_"&amp;L4106&amp;"_"&amp;M4106&amp;"_"&amp;O4106,[1]挑战模式!$A:$AS,14+N4106,FALSE)="","",IF(VLOOKUP(VLOOKUP(K4106&amp;"_"&amp;L4106&amp;"_"&amp;M4106&amp;"_"&amp;O4106,[1]挑战模式!$A:$AS,14+N4106,FALSE),[1]怪物!$B:$L,11,FALSE)=0,"",VLOOKUP(VLOOKUP(K4106&amp;"_"&amp;L4106&amp;"_"&amp;M4106&amp;"_"&amp;O4106,[1]挑战模式!$A:$AS,14+N4106,FALSE),[1]怪物!$B:$L,11,FALSE))))</f>
        <v/>
      </c>
      <c r="H4106" t="str">
        <f t="shared" si="193"/>
        <v/>
      </c>
      <c r="I4106" t="str">
        <f t="shared" si="194"/>
        <v/>
      </c>
      <c r="J4106" t="str">
        <f>IF(B4106="","",IF(RIGHT(VLOOKUP(K4106&amp;"_"&amp;L4106&amp;"_"&amp;M4106&amp;"_"&amp;O4106,[1]挑战模式!$A:$AS,14+N4106,FALSE),1)="3","EffectCreate_BossEffect;EffectCreate_MonsterShow","EffectCreate_MonsterShow"))</f>
        <v/>
      </c>
      <c r="K4106" s="2">
        <v>2</v>
      </c>
      <c r="L4106" s="2">
        <v>5</v>
      </c>
      <c r="M4106" s="2">
        <v>5</v>
      </c>
      <c r="N4106" s="2">
        <v>6</v>
      </c>
      <c r="O4106" s="6" t="s">
        <v>466</v>
      </c>
    </row>
    <row r="4107" spans="2:15" x14ac:dyDescent="0.2">
      <c r="B4107" t="str">
        <f>IF(ISNA(VLOOKUP(K4107&amp;"_"&amp;L4107&amp;"_"&amp;M4107&amp;"_"&amp;O4107,[1]挑战模式!$A:$AS,1,FALSE)),"",IF(VLOOKUP(K4107&amp;"_"&amp;L4107&amp;"_"&amp;M4107&amp;"_"&amp;O4107,[1]挑战模式!$A:$AS,14+N4107,FALSE)="","","Monster_Season"&amp;K4107&amp;"_Challenge"&amp;L4107&amp;"_"&amp;M4107&amp;"_"&amp;N4107&amp;"_"&amp;O4107))</f>
        <v>Monster_Season2_Challenge5_6_1_Normal</v>
      </c>
      <c r="C4107" t="str">
        <f t="shared" si="192"/>
        <v>None</v>
      </c>
      <c r="G4107" t="str">
        <f>IF(ISNA(VLOOKUP(K4107&amp;"_"&amp;L4107&amp;"_"&amp;M4107&amp;"_"&amp;O4107,[1]挑战模式!$A:$AS,14+N4107,FALSE)),"",IF(VLOOKUP(K4107&amp;"_"&amp;L4107&amp;"_"&amp;M4107&amp;"_"&amp;O4107,[1]挑战模式!$A:$AS,14+N4107,FALSE)="","",IF(VLOOKUP(VLOOKUP(K4107&amp;"_"&amp;L4107&amp;"_"&amp;M4107&amp;"_"&amp;O4107,[1]挑战模式!$A:$AS,14+N4107,FALSE),[1]怪物!$B:$L,11,FALSE)=0,"",VLOOKUP(VLOOKUP(K4107&amp;"_"&amp;L4107&amp;"_"&amp;M4107&amp;"_"&amp;O4107,[1]挑战模式!$A:$AS,14+N4107,FALSE),[1]怪物!$B:$L,11,FALSE))))</f>
        <v/>
      </c>
      <c r="H4107" t="str">
        <f t="shared" si="193"/>
        <v>Unit_Monster_Season2_Challenge5_6_1_Normal</v>
      </c>
      <c r="I4107" t="str">
        <f t="shared" si="194"/>
        <v>TowerDefense_Monster1</v>
      </c>
      <c r="J4107" t="str">
        <f>IF(B4107="","",IF(RIGHT(VLOOKUP(K4107&amp;"_"&amp;L4107&amp;"_"&amp;M4107&amp;"_"&amp;O4107,[1]挑战模式!$A:$AS,14+N4107,FALSE),1)="3","EffectCreate_BossEffect;EffectCreate_MonsterShow","EffectCreate_MonsterShow"))</f>
        <v>EffectCreate_MonsterShow</v>
      </c>
      <c r="K4107" s="2">
        <v>2</v>
      </c>
      <c r="L4107" s="2">
        <v>5</v>
      </c>
      <c r="M4107" s="2">
        <v>6</v>
      </c>
      <c r="N4107" s="2">
        <v>1</v>
      </c>
      <c r="O4107" s="6" t="s">
        <v>466</v>
      </c>
    </row>
    <row r="4108" spans="2:15" x14ac:dyDescent="0.2">
      <c r="B4108" t="str">
        <f>IF(ISNA(VLOOKUP(K4108&amp;"_"&amp;L4108&amp;"_"&amp;M4108&amp;"_"&amp;O4108,[1]挑战模式!$A:$AS,1,FALSE)),"",IF(VLOOKUP(K4108&amp;"_"&amp;L4108&amp;"_"&amp;M4108&amp;"_"&amp;O4108,[1]挑战模式!$A:$AS,14+N4108,FALSE)="","","Monster_Season"&amp;K4108&amp;"_Challenge"&amp;L4108&amp;"_"&amp;M4108&amp;"_"&amp;N4108&amp;"_"&amp;O4108))</f>
        <v>Monster_Season2_Challenge5_6_2_Normal</v>
      </c>
      <c r="C4108" t="str">
        <f t="shared" si="192"/>
        <v>None</v>
      </c>
      <c r="G4108" t="str">
        <f>IF(ISNA(VLOOKUP(K4108&amp;"_"&amp;L4108&amp;"_"&amp;M4108&amp;"_"&amp;O4108,[1]挑战模式!$A:$AS,14+N4108,FALSE)),"",IF(VLOOKUP(K4108&amp;"_"&amp;L4108&amp;"_"&amp;M4108&amp;"_"&amp;O4108,[1]挑战模式!$A:$AS,14+N4108,FALSE)="","",IF(VLOOKUP(VLOOKUP(K4108&amp;"_"&amp;L4108&amp;"_"&amp;M4108&amp;"_"&amp;O4108,[1]挑战模式!$A:$AS,14+N4108,FALSE),[1]怪物!$B:$L,11,FALSE)=0,"",VLOOKUP(VLOOKUP(K4108&amp;"_"&amp;L4108&amp;"_"&amp;M4108&amp;"_"&amp;O4108,[1]挑战模式!$A:$AS,14+N4108,FALSE),[1]怪物!$B:$L,11,FALSE))))</f>
        <v/>
      </c>
      <c r="H4108" t="str">
        <f t="shared" si="193"/>
        <v>Unit_Monster_Season2_Challenge5_6_2_Normal</v>
      </c>
      <c r="I4108" t="str">
        <f t="shared" si="194"/>
        <v>TowerDefense_Monster1</v>
      </c>
      <c r="J4108" t="str">
        <f>IF(B4108="","",IF(RIGHT(VLOOKUP(K4108&amp;"_"&amp;L4108&amp;"_"&amp;M4108&amp;"_"&amp;O4108,[1]挑战模式!$A:$AS,14+N4108,FALSE),1)="3","EffectCreate_BossEffect;EffectCreate_MonsterShow","EffectCreate_MonsterShow"))</f>
        <v>EffectCreate_MonsterShow</v>
      </c>
      <c r="K4108" s="2">
        <v>2</v>
      </c>
      <c r="L4108" s="2">
        <v>5</v>
      </c>
      <c r="M4108" s="2">
        <v>6</v>
      </c>
      <c r="N4108" s="2">
        <v>2</v>
      </c>
      <c r="O4108" s="6" t="s">
        <v>466</v>
      </c>
    </row>
    <row r="4109" spans="2:15" x14ac:dyDescent="0.2">
      <c r="B4109" t="str">
        <f>IF(ISNA(VLOOKUP(K4109&amp;"_"&amp;L4109&amp;"_"&amp;M4109&amp;"_"&amp;O4109,[1]挑战模式!$A:$AS,1,FALSE)),"",IF(VLOOKUP(K4109&amp;"_"&amp;L4109&amp;"_"&amp;M4109&amp;"_"&amp;O4109,[1]挑战模式!$A:$AS,14+N4109,FALSE)="","","Monster_Season"&amp;K4109&amp;"_Challenge"&amp;L4109&amp;"_"&amp;M4109&amp;"_"&amp;N4109&amp;"_"&amp;O4109))</f>
        <v>Monster_Season2_Challenge5_6_3_Normal</v>
      </c>
      <c r="C4109" t="str">
        <f t="shared" si="192"/>
        <v>None</v>
      </c>
      <c r="G4109" t="str">
        <f>IF(ISNA(VLOOKUP(K4109&amp;"_"&amp;L4109&amp;"_"&amp;M4109&amp;"_"&amp;O4109,[1]挑战模式!$A:$AS,14+N4109,FALSE)),"",IF(VLOOKUP(K4109&amp;"_"&amp;L4109&amp;"_"&amp;M4109&amp;"_"&amp;O4109,[1]挑战模式!$A:$AS,14+N4109,FALSE)="","",IF(VLOOKUP(VLOOKUP(K4109&amp;"_"&amp;L4109&amp;"_"&amp;M4109&amp;"_"&amp;O4109,[1]挑战模式!$A:$AS,14+N4109,FALSE),[1]怪物!$B:$L,11,FALSE)=0,"",VLOOKUP(VLOOKUP(K4109&amp;"_"&amp;L4109&amp;"_"&amp;M4109&amp;"_"&amp;O4109,[1]挑战模式!$A:$AS,14+N4109,FALSE),[1]怪物!$B:$L,11,FALSE))))</f>
        <v/>
      </c>
      <c r="H4109" t="str">
        <f t="shared" si="193"/>
        <v>Unit_Monster_Season2_Challenge5_6_3_Normal</v>
      </c>
      <c r="I4109" t="str">
        <f t="shared" si="194"/>
        <v>TowerDefense_Monster1</v>
      </c>
      <c r="J4109" t="str">
        <f>IF(B4109="","",IF(RIGHT(VLOOKUP(K4109&amp;"_"&amp;L4109&amp;"_"&amp;M4109&amp;"_"&amp;O4109,[1]挑战模式!$A:$AS,14+N4109,FALSE),1)="3","EffectCreate_BossEffect;EffectCreate_MonsterShow","EffectCreate_MonsterShow"))</f>
        <v>EffectCreate_MonsterShow</v>
      </c>
      <c r="K4109" s="2">
        <v>2</v>
      </c>
      <c r="L4109" s="2">
        <v>5</v>
      </c>
      <c r="M4109" s="2">
        <v>6</v>
      </c>
      <c r="N4109" s="2">
        <v>3</v>
      </c>
      <c r="O4109" s="6" t="s">
        <v>466</v>
      </c>
    </row>
    <row r="4110" spans="2:15" x14ac:dyDescent="0.2">
      <c r="B4110" t="str">
        <f>IF(ISNA(VLOOKUP(K4110&amp;"_"&amp;L4110&amp;"_"&amp;M4110&amp;"_"&amp;O4110,[1]挑战模式!$A:$AS,1,FALSE)),"",IF(VLOOKUP(K4110&amp;"_"&amp;L4110&amp;"_"&amp;M4110&amp;"_"&amp;O4110,[1]挑战模式!$A:$AS,14+N4110,FALSE)="","","Monster_Season"&amp;K4110&amp;"_Challenge"&amp;L4110&amp;"_"&amp;M4110&amp;"_"&amp;N4110&amp;"_"&amp;O4110))</f>
        <v>Monster_Season2_Challenge5_6_4_Normal</v>
      </c>
      <c r="C4110" t="str">
        <f t="shared" si="192"/>
        <v>None</v>
      </c>
      <c r="G4110" t="str">
        <f>IF(ISNA(VLOOKUP(K4110&amp;"_"&amp;L4110&amp;"_"&amp;M4110&amp;"_"&amp;O4110,[1]挑战模式!$A:$AS,14+N4110,FALSE)),"",IF(VLOOKUP(K4110&amp;"_"&amp;L4110&amp;"_"&amp;M4110&amp;"_"&amp;O4110,[1]挑战模式!$A:$AS,14+N4110,FALSE)="","",IF(VLOOKUP(VLOOKUP(K4110&amp;"_"&amp;L4110&amp;"_"&amp;M4110&amp;"_"&amp;O4110,[1]挑战模式!$A:$AS,14+N4110,FALSE),[1]怪物!$B:$L,11,FALSE)=0,"",VLOOKUP(VLOOKUP(K4110&amp;"_"&amp;L4110&amp;"_"&amp;M4110&amp;"_"&amp;O4110,[1]挑战模式!$A:$AS,14+N4110,FALSE),[1]怪物!$B:$L,11,FALSE))))</f>
        <v/>
      </c>
      <c r="H4110" t="str">
        <f t="shared" si="193"/>
        <v>Unit_Monster_Season2_Challenge5_6_4_Normal</v>
      </c>
      <c r="I4110" t="str">
        <f t="shared" si="194"/>
        <v>TowerDefense_Monster1</v>
      </c>
      <c r="J4110" t="str">
        <f>IF(B4110="","",IF(RIGHT(VLOOKUP(K4110&amp;"_"&amp;L4110&amp;"_"&amp;M4110&amp;"_"&amp;O4110,[1]挑战模式!$A:$AS,14+N4110,FALSE),1)="3","EffectCreate_BossEffect;EffectCreate_MonsterShow","EffectCreate_MonsterShow"))</f>
        <v>EffectCreate_MonsterShow</v>
      </c>
      <c r="K4110" s="2">
        <v>2</v>
      </c>
      <c r="L4110" s="2">
        <v>5</v>
      </c>
      <c r="M4110" s="2">
        <v>6</v>
      </c>
      <c r="N4110" s="2">
        <v>4</v>
      </c>
      <c r="O4110" s="6" t="s">
        <v>466</v>
      </c>
    </row>
    <row r="4111" spans="2:15" x14ac:dyDescent="0.2">
      <c r="B4111" t="str">
        <f>IF(ISNA(VLOOKUP(K4111&amp;"_"&amp;L4111&amp;"_"&amp;M4111&amp;"_"&amp;O4111,[1]挑战模式!$A:$AS,1,FALSE)),"",IF(VLOOKUP(K4111&amp;"_"&amp;L4111&amp;"_"&amp;M4111&amp;"_"&amp;O4111,[1]挑战模式!$A:$AS,14+N4111,FALSE)="","","Monster_Season"&amp;K4111&amp;"_Challenge"&amp;L4111&amp;"_"&amp;M4111&amp;"_"&amp;N4111&amp;"_"&amp;O4111))</f>
        <v/>
      </c>
      <c r="C4111" t="str">
        <f t="shared" si="192"/>
        <v/>
      </c>
      <c r="G4111" t="str">
        <f>IF(ISNA(VLOOKUP(K4111&amp;"_"&amp;L4111&amp;"_"&amp;M4111&amp;"_"&amp;O4111,[1]挑战模式!$A:$AS,14+N4111,FALSE)),"",IF(VLOOKUP(K4111&amp;"_"&amp;L4111&amp;"_"&amp;M4111&amp;"_"&amp;O4111,[1]挑战模式!$A:$AS,14+N4111,FALSE)="","",IF(VLOOKUP(VLOOKUP(K4111&amp;"_"&amp;L4111&amp;"_"&amp;M4111&amp;"_"&amp;O4111,[1]挑战模式!$A:$AS,14+N4111,FALSE),[1]怪物!$B:$L,11,FALSE)=0,"",VLOOKUP(VLOOKUP(K4111&amp;"_"&amp;L4111&amp;"_"&amp;M4111&amp;"_"&amp;O4111,[1]挑战模式!$A:$AS,14+N4111,FALSE),[1]怪物!$B:$L,11,FALSE))))</f>
        <v/>
      </c>
      <c r="H4111" t="str">
        <f t="shared" si="193"/>
        <v/>
      </c>
      <c r="I4111" t="str">
        <f t="shared" si="194"/>
        <v/>
      </c>
      <c r="J4111" t="str">
        <f>IF(B4111="","",IF(RIGHT(VLOOKUP(K4111&amp;"_"&amp;L4111&amp;"_"&amp;M4111&amp;"_"&amp;O4111,[1]挑战模式!$A:$AS,14+N4111,FALSE),1)="3","EffectCreate_BossEffect;EffectCreate_MonsterShow","EffectCreate_MonsterShow"))</f>
        <v/>
      </c>
      <c r="K4111" s="2">
        <v>2</v>
      </c>
      <c r="L4111" s="2">
        <v>5</v>
      </c>
      <c r="M4111" s="2">
        <v>6</v>
      </c>
      <c r="N4111" s="2">
        <v>5</v>
      </c>
      <c r="O4111" s="6" t="s">
        <v>466</v>
      </c>
    </row>
    <row r="4112" spans="2:15" x14ac:dyDescent="0.2">
      <c r="B4112" t="str">
        <f>IF(ISNA(VLOOKUP(K4112&amp;"_"&amp;L4112&amp;"_"&amp;M4112&amp;"_"&amp;O4112,[1]挑战模式!$A:$AS,1,FALSE)),"",IF(VLOOKUP(K4112&amp;"_"&amp;L4112&amp;"_"&amp;M4112&amp;"_"&amp;O4112,[1]挑战模式!$A:$AS,14+N4112,FALSE)="","","Monster_Season"&amp;K4112&amp;"_Challenge"&amp;L4112&amp;"_"&amp;M4112&amp;"_"&amp;N4112&amp;"_"&amp;O4112))</f>
        <v/>
      </c>
      <c r="C4112" t="str">
        <f t="shared" si="192"/>
        <v/>
      </c>
      <c r="G4112" t="str">
        <f>IF(ISNA(VLOOKUP(K4112&amp;"_"&amp;L4112&amp;"_"&amp;M4112&amp;"_"&amp;O4112,[1]挑战模式!$A:$AS,14+N4112,FALSE)),"",IF(VLOOKUP(K4112&amp;"_"&amp;L4112&amp;"_"&amp;M4112&amp;"_"&amp;O4112,[1]挑战模式!$A:$AS,14+N4112,FALSE)="","",IF(VLOOKUP(VLOOKUP(K4112&amp;"_"&amp;L4112&amp;"_"&amp;M4112&amp;"_"&amp;O4112,[1]挑战模式!$A:$AS,14+N4112,FALSE),[1]怪物!$B:$L,11,FALSE)=0,"",VLOOKUP(VLOOKUP(K4112&amp;"_"&amp;L4112&amp;"_"&amp;M4112&amp;"_"&amp;O4112,[1]挑战模式!$A:$AS,14+N4112,FALSE),[1]怪物!$B:$L,11,FALSE))))</f>
        <v/>
      </c>
      <c r="H4112" t="str">
        <f t="shared" si="193"/>
        <v/>
      </c>
      <c r="I4112" t="str">
        <f t="shared" si="194"/>
        <v/>
      </c>
      <c r="J4112" t="str">
        <f>IF(B4112="","",IF(RIGHT(VLOOKUP(K4112&amp;"_"&amp;L4112&amp;"_"&amp;M4112&amp;"_"&amp;O4112,[1]挑战模式!$A:$AS,14+N4112,FALSE),1)="3","EffectCreate_BossEffect;EffectCreate_MonsterShow","EffectCreate_MonsterShow"))</f>
        <v/>
      </c>
      <c r="K4112" s="2">
        <v>2</v>
      </c>
      <c r="L4112" s="2">
        <v>5</v>
      </c>
      <c r="M4112" s="2">
        <v>6</v>
      </c>
      <c r="N4112" s="2">
        <v>6</v>
      </c>
      <c r="O4112" s="6" t="s">
        <v>466</v>
      </c>
    </row>
    <row r="4113" spans="2:15" x14ac:dyDescent="0.2">
      <c r="B4113" t="str">
        <f>IF(ISNA(VLOOKUP(K4113&amp;"_"&amp;L4113&amp;"_"&amp;M4113&amp;"_"&amp;O4113,[1]挑战模式!$A:$AS,1,FALSE)),"",IF(VLOOKUP(K4113&amp;"_"&amp;L4113&amp;"_"&amp;M4113&amp;"_"&amp;O4113,[1]挑战模式!$A:$AS,14+N4113,FALSE)="","","Monster_Season"&amp;K4113&amp;"_Challenge"&amp;L4113&amp;"_"&amp;M4113&amp;"_"&amp;N4113&amp;"_"&amp;O4113))</f>
        <v>Monster_Season2_Challenge5_7_1_Normal</v>
      </c>
      <c r="C4113" t="str">
        <f t="shared" si="192"/>
        <v>None</v>
      </c>
      <c r="G4113" t="str">
        <f>IF(ISNA(VLOOKUP(K4113&amp;"_"&amp;L4113&amp;"_"&amp;M4113&amp;"_"&amp;O4113,[1]挑战模式!$A:$AS,14+N4113,FALSE)),"",IF(VLOOKUP(K4113&amp;"_"&amp;L4113&amp;"_"&amp;M4113&amp;"_"&amp;O4113,[1]挑战模式!$A:$AS,14+N4113,FALSE)="","",IF(VLOOKUP(VLOOKUP(K4113&amp;"_"&amp;L4113&amp;"_"&amp;M4113&amp;"_"&amp;O4113,[1]挑战模式!$A:$AS,14+N4113,FALSE),[1]怪物!$B:$L,11,FALSE)=0,"",VLOOKUP(VLOOKUP(K4113&amp;"_"&amp;L4113&amp;"_"&amp;M4113&amp;"_"&amp;O4113,[1]挑战模式!$A:$AS,14+N4113,FALSE),[1]怪物!$B:$L,11,FALSE))))</f>
        <v/>
      </c>
      <c r="H4113" t="str">
        <f t="shared" si="193"/>
        <v>Unit_Monster_Season2_Challenge5_7_1_Normal</v>
      </c>
      <c r="I4113" t="str">
        <f t="shared" si="194"/>
        <v>TowerDefense_Monster1</v>
      </c>
      <c r="J4113" t="str">
        <f>IF(B4113="","",IF(RIGHT(VLOOKUP(K4113&amp;"_"&amp;L4113&amp;"_"&amp;M4113&amp;"_"&amp;O4113,[1]挑战模式!$A:$AS,14+N4113,FALSE),1)="3","EffectCreate_BossEffect;EffectCreate_MonsterShow","EffectCreate_MonsterShow"))</f>
        <v>EffectCreate_MonsterShow</v>
      </c>
      <c r="K4113" s="2">
        <v>2</v>
      </c>
      <c r="L4113" s="2">
        <v>5</v>
      </c>
      <c r="M4113" s="2">
        <v>7</v>
      </c>
      <c r="N4113" s="2">
        <v>1</v>
      </c>
      <c r="O4113" s="6" t="s">
        <v>466</v>
      </c>
    </row>
    <row r="4114" spans="2:15" x14ac:dyDescent="0.2">
      <c r="B4114" t="str">
        <f>IF(ISNA(VLOOKUP(K4114&amp;"_"&amp;L4114&amp;"_"&amp;M4114&amp;"_"&amp;O4114,[1]挑战模式!$A:$AS,1,FALSE)),"",IF(VLOOKUP(K4114&amp;"_"&amp;L4114&amp;"_"&amp;M4114&amp;"_"&amp;O4114,[1]挑战模式!$A:$AS,14+N4114,FALSE)="","","Monster_Season"&amp;K4114&amp;"_Challenge"&amp;L4114&amp;"_"&amp;M4114&amp;"_"&amp;N4114&amp;"_"&amp;O4114))</f>
        <v>Monster_Season2_Challenge5_7_2_Normal</v>
      </c>
      <c r="C4114" t="str">
        <f t="shared" si="192"/>
        <v>None</v>
      </c>
      <c r="G4114" t="str">
        <f>IF(ISNA(VLOOKUP(K4114&amp;"_"&amp;L4114&amp;"_"&amp;M4114&amp;"_"&amp;O4114,[1]挑战模式!$A:$AS,14+N4114,FALSE)),"",IF(VLOOKUP(K4114&amp;"_"&amp;L4114&amp;"_"&amp;M4114&amp;"_"&amp;O4114,[1]挑战模式!$A:$AS,14+N4114,FALSE)="","",IF(VLOOKUP(VLOOKUP(K4114&amp;"_"&amp;L4114&amp;"_"&amp;M4114&amp;"_"&amp;O4114,[1]挑战模式!$A:$AS,14+N4114,FALSE),[1]怪物!$B:$L,11,FALSE)=0,"",VLOOKUP(VLOOKUP(K4114&amp;"_"&amp;L4114&amp;"_"&amp;M4114&amp;"_"&amp;O4114,[1]挑战模式!$A:$AS,14+N4114,FALSE),[1]怪物!$B:$L,11,FALSE))))</f>
        <v/>
      </c>
      <c r="H4114" t="str">
        <f t="shared" si="193"/>
        <v>Unit_Monster_Season2_Challenge5_7_2_Normal</v>
      </c>
      <c r="I4114" t="str">
        <f t="shared" si="194"/>
        <v>TowerDefense_Monster1</v>
      </c>
      <c r="J4114" t="str">
        <f>IF(B4114="","",IF(RIGHT(VLOOKUP(K4114&amp;"_"&amp;L4114&amp;"_"&amp;M4114&amp;"_"&amp;O4114,[1]挑战模式!$A:$AS,14+N4114,FALSE),1)="3","EffectCreate_BossEffect;EffectCreate_MonsterShow","EffectCreate_MonsterShow"))</f>
        <v>EffectCreate_MonsterShow</v>
      </c>
      <c r="K4114" s="2">
        <v>2</v>
      </c>
      <c r="L4114" s="2">
        <v>5</v>
      </c>
      <c r="M4114" s="2">
        <v>7</v>
      </c>
      <c r="N4114" s="2">
        <v>2</v>
      </c>
      <c r="O4114" s="6" t="s">
        <v>466</v>
      </c>
    </row>
    <row r="4115" spans="2:15" x14ac:dyDescent="0.2">
      <c r="B4115" t="str">
        <f>IF(ISNA(VLOOKUP(K4115&amp;"_"&amp;L4115&amp;"_"&amp;M4115&amp;"_"&amp;O4115,[1]挑战模式!$A:$AS,1,FALSE)),"",IF(VLOOKUP(K4115&amp;"_"&amp;L4115&amp;"_"&amp;M4115&amp;"_"&amp;O4115,[1]挑战模式!$A:$AS,14+N4115,FALSE)="","","Monster_Season"&amp;K4115&amp;"_Challenge"&amp;L4115&amp;"_"&amp;M4115&amp;"_"&amp;N4115&amp;"_"&amp;O4115))</f>
        <v>Monster_Season2_Challenge5_7_3_Normal</v>
      </c>
      <c r="C4115" t="str">
        <f t="shared" si="192"/>
        <v>None</v>
      </c>
      <c r="G4115" t="str">
        <f>IF(ISNA(VLOOKUP(K4115&amp;"_"&amp;L4115&amp;"_"&amp;M4115&amp;"_"&amp;O4115,[1]挑战模式!$A:$AS,14+N4115,FALSE)),"",IF(VLOOKUP(K4115&amp;"_"&amp;L4115&amp;"_"&amp;M4115&amp;"_"&amp;O4115,[1]挑战模式!$A:$AS,14+N4115,FALSE)="","",IF(VLOOKUP(VLOOKUP(K4115&amp;"_"&amp;L4115&amp;"_"&amp;M4115&amp;"_"&amp;O4115,[1]挑战模式!$A:$AS,14+N4115,FALSE),[1]怪物!$B:$L,11,FALSE)=0,"",VLOOKUP(VLOOKUP(K4115&amp;"_"&amp;L4115&amp;"_"&amp;M4115&amp;"_"&amp;O4115,[1]挑战模式!$A:$AS,14+N4115,FALSE),[1]怪物!$B:$L,11,FALSE))))</f>
        <v/>
      </c>
      <c r="H4115" t="str">
        <f t="shared" si="193"/>
        <v>Unit_Monster_Season2_Challenge5_7_3_Normal</v>
      </c>
      <c r="I4115" t="str">
        <f t="shared" si="194"/>
        <v>TowerDefense_Monster1</v>
      </c>
      <c r="J4115" t="str">
        <f>IF(B4115="","",IF(RIGHT(VLOOKUP(K4115&amp;"_"&amp;L4115&amp;"_"&amp;M4115&amp;"_"&amp;O4115,[1]挑战模式!$A:$AS,14+N4115,FALSE),1)="3","EffectCreate_BossEffect;EffectCreate_MonsterShow","EffectCreate_MonsterShow"))</f>
        <v>EffectCreate_MonsterShow</v>
      </c>
      <c r="K4115" s="2">
        <v>2</v>
      </c>
      <c r="L4115" s="2">
        <v>5</v>
      </c>
      <c r="M4115" s="2">
        <v>7</v>
      </c>
      <c r="N4115" s="2">
        <v>3</v>
      </c>
      <c r="O4115" s="6" t="s">
        <v>466</v>
      </c>
    </row>
    <row r="4116" spans="2:15" x14ac:dyDescent="0.2">
      <c r="B4116" t="str">
        <f>IF(ISNA(VLOOKUP(K4116&amp;"_"&amp;L4116&amp;"_"&amp;M4116&amp;"_"&amp;O4116,[1]挑战模式!$A:$AS,1,FALSE)),"",IF(VLOOKUP(K4116&amp;"_"&amp;L4116&amp;"_"&amp;M4116&amp;"_"&amp;O4116,[1]挑战模式!$A:$AS,14+N4116,FALSE)="","","Monster_Season"&amp;K4116&amp;"_Challenge"&amp;L4116&amp;"_"&amp;M4116&amp;"_"&amp;N4116&amp;"_"&amp;O4116))</f>
        <v>Monster_Season2_Challenge5_7_4_Normal</v>
      </c>
      <c r="C4116" t="str">
        <f t="shared" si="192"/>
        <v>None</v>
      </c>
      <c r="G4116" t="str">
        <f>IF(ISNA(VLOOKUP(K4116&amp;"_"&amp;L4116&amp;"_"&amp;M4116&amp;"_"&amp;O4116,[1]挑战模式!$A:$AS,14+N4116,FALSE)),"",IF(VLOOKUP(K4116&amp;"_"&amp;L4116&amp;"_"&amp;M4116&amp;"_"&amp;O4116,[1]挑战模式!$A:$AS,14+N4116,FALSE)="","",IF(VLOOKUP(VLOOKUP(K4116&amp;"_"&amp;L4116&amp;"_"&amp;M4116&amp;"_"&amp;O4116,[1]挑战模式!$A:$AS,14+N4116,FALSE),[1]怪物!$B:$L,11,FALSE)=0,"",VLOOKUP(VLOOKUP(K4116&amp;"_"&amp;L4116&amp;"_"&amp;M4116&amp;"_"&amp;O4116,[1]挑战模式!$A:$AS,14+N4116,FALSE),[1]怪物!$B:$L,11,FALSE))))</f>
        <v/>
      </c>
      <c r="H4116" t="str">
        <f t="shared" si="193"/>
        <v>Unit_Monster_Season2_Challenge5_7_4_Normal</v>
      </c>
      <c r="I4116" t="str">
        <f t="shared" si="194"/>
        <v>TowerDefense_Monster1</v>
      </c>
      <c r="J4116" t="str">
        <f>IF(B4116="","",IF(RIGHT(VLOOKUP(K4116&amp;"_"&amp;L4116&amp;"_"&amp;M4116&amp;"_"&amp;O4116,[1]挑战模式!$A:$AS,14+N4116,FALSE),1)="3","EffectCreate_BossEffect;EffectCreate_MonsterShow","EffectCreate_MonsterShow"))</f>
        <v>EffectCreate_MonsterShow</v>
      </c>
      <c r="K4116" s="2">
        <v>2</v>
      </c>
      <c r="L4116" s="2">
        <v>5</v>
      </c>
      <c r="M4116" s="2">
        <v>7</v>
      </c>
      <c r="N4116" s="2">
        <v>4</v>
      </c>
      <c r="O4116" s="6" t="s">
        <v>466</v>
      </c>
    </row>
    <row r="4117" spans="2:15" x14ac:dyDescent="0.2">
      <c r="B4117" t="str">
        <f>IF(ISNA(VLOOKUP(K4117&amp;"_"&amp;L4117&amp;"_"&amp;M4117&amp;"_"&amp;O4117,[1]挑战模式!$A:$AS,1,FALSE)),"",IF(VLOOKUP(K4117&amp;"_"&amp;L4117&amp;"_"&amp;M4117&amp;"_"&amp;O4117,[1]挑战模式!$A:$AS,14+N4117,FALSE)="","","Monster_Season"&amp;K4117&amp;"_Challenge"&amp;L4117&amp;"_"&amp;M4117&amp;"_"&amp;N4117&amp;"_"&amp;O4117))</f>
        <v/>
      </c>
      <c r="C4117" t="str">
        <f t="shared" si="192"/>
        <v/>
      </c>
      <c r="G4117" t="str">
        <f>IF(ISNA(VLOOKUP(K4117&amp;"_"&amp;L4117&amp;"_"&amp;M4117&amp;"_"&amp;O4117,[1]挑战模式!$A:$AS,14+N4117,FALSE)),"",IF(VLOOKUP(K4117&amp;"_"&amp;L4117&amp;"_"&amp;M4117&amp;"_"&amp;O4117,[1]挑战模式!$A:$AS,14+N4117,FALSE)="","",IF(VLOOKUP(VLOOKUP(K4117&amp;"_"&amp;L4117&amp;"_"&amp;M4117&amp;"_"&amp;O4117,[1]挑战模式!$A:$AS,14+N4117,FALSE),[1]怪物!$B:$L,11,FALSE)=0,"",VLOOKUP(VLOOKUP(K4117&amp;"_"&amp;L4117&amp;"_"&amp;M4117&amp;"_"&amp;O4117,[1]挑战模式!$A:$AS,14+N4117,FALSE),[1]怪物!$B:$L,11,FALSE))))</f>
        <v/>
      </c>
      <c r="H4117" t="str">
        <f t="shared" si="193"/>
        <v/>
      </c>
      <c r="I4117" t="str">
        <f t="shared" si="194"/>
        <v/>
      </c>
      <c r="J4117" t="str">
        <f>IF(B4117="","",IF(RIGHT(VLOOKUP(K4117&amp;"_"&amp;L4117&amp;"_"&amp;M4117&amp;"_"&amp;O4117,[1]挑战模式!$A:$AS,14+N4117,FALSE),1)="3","EffectCreate_BossEffect;EffectCreate_MonsterShow","EffectCreate_MonsterShow"))</f>
        <v/>
      </c>
      <c r="K4117" s="2">
        <v>2</v>
      </c>
      <c r="L4117" s="2">
        <v>5</v>
      </c>
      <c r="M4117" s="2">
        <v>7</v>
      </c>
      <c r="N4117" s="2">
        <v>5</v>
      </c>
      <c r="O4117" s="6" t="s">
        <v>466</v>
      </c>
    </row>
    <row r="4118" spans="2:15" x14ac:dyDescent="0.2">
      <c r="B4118" t="str">
        <f>IF(ISNA(VLOOKUP(K4118&amp;"_"&amp;L4118&amp;"_"&amp;M4118&amp;"_"&amp;O4118,[1]挑战模式!$A:$AS,1,FALSE)),"",IF(VLOOKUP(K4118&amp;"_"&amp;L4118&amp;"_"&amp;M4118&amp;"_"&amp;O4118,[1]挑战模式!$A:$AS,14+N4118,FALSE)="","","Monster_Season"&amp;K4118&amp;"_Challenge"&amp;L4118&amp;"_"&amp;M4118&amp;"_"&amp;N4118&amp;"_"&amp;O4118))</f>
        <v/>
      </c>
      <c r="C4118" t="str">
        <f t="shared" si="192"/>
        <v/>
      </c>
      <c r="G4118" t="str">
        <f>IF(ISNA(VLOOKUP(K4118&amp;"_"&amp;L4118&amp;"_"&amp;M4118&amp;"_"&amp;O4118,[1]挑战模式!$A:$AS,14+N4118,FALSE)),"",IF(VLOOKUP(K4118&amp;"_"&amp;L4118&amp;"_"&amp;M4118&amp;"_"&amp;O4118,[1]挑战模式!$A:$AS,14+N4118,FALSE)="","",IF(VLOOKUP(VLOOKUP(K4118&amp;"_"&amp;L4118&amp;"_"&amp;M4118&amp;"_"&amp;O4118,[1]挑战模式!$A:$AS,14+N4118,FALSE),[1]怪物!$B:$L,11,FALSE)=0,"",VLOOKUP(VLOOKUP(K4118&amp;"_"&amp;L4118&amp;"_"&amp;M4118&amp;"_"&amp;O4118,[1]挑战模式!$A:$AS,14+N4118,FALSE),[1]怪物!$B:$L,11,FALSE))))</f>
        <v/>
      </c>
      <c r="H4118" t="str">
        <f t="shared" si="193"/>
        <v/>
      </c>
      <c r="I4118" t="str">
        <f t="shared" si="194"/>
        <v/>
      </c>
      <c r="J4118" t="str">
        <f>IF(B4118="","",IF(RIGHT(VLOOKUP(K4118&amp;"_"&amp;L4118&amp;"_"&amp;M4118&amp;"_"&amp;O4118,[1]挑战模式!$A:$AS,14+N4118,FALSE),1)="3","EffectCreate_BossEffect;EffectCreate_MonsterShow","EffectCreate_MonsterShow"))</f>
        <v/>
      </c>
      <c r="K4118" s="2">
        <v>2</v>
      </c>
      <c r="L4118" s="2">
        <v>5</v>
      </c>
      <c r="M4118" s="2">
        <v>7</v>
      </c>
      <c r="N4118" s="2">
        <v>6</v>
      </c>
      <c r="O4118" s="6" t="s">
        <v>466</v>
      </c>
    </row>
    <row r="4119" spans="2:15" x14ac:dyDescent="0.2">
      <c r="B4119" t="str">
        <f>IF(ISNA(VLOOKUP(K4119&amp;"_"&amp;L4119&amp;"_"&amp;M4119&amp;"_"&amp;O4119,[1]挑战模式!$A:$AS,1,FALSE)),"",IF(VLOOKUP(K4119&amp;"_"&amp;L4119&amp;"_"&amp;M4119&amp;"_"&amp;O4119,[1]挑战模式!$A:$AS,14+N4119,FALSE)="","","Monster_Season"&amp;K4119&amp;"_Challenge"&amp;L4119&amp;"_"&amp;M4119&amp;"_"&amp;N4119&amp;"_"&amp;O4119))</f>
        <v>Monster_Season2_Challenge5_8_1_Normal</v>
      </c>
      <c r="C4119" t="str">
        <f t="shared" si="192"/>
        <v>None</v>
      </c>
      <c r="G4119" t="str">
        <f>IF(ISNA(VLOOKUP(K4119&amp;"_"&amp;L4119&amp;"_"&amp;M4119&amp;"_"&amp;O4119,[1]挑战模式!$A:$AS,14+N4119,FALSE)),"",IF(VLOOKUP(K4119&amp;"_"&amp;L4119&amp;"_"&amp;M4119&amp;"_"&amp;O4119,[1]挑战模式!$A:$AS,14+N4119,FALSE)="","",IF(VLOOKUP(VLOOKUP(K4119&amp;"_"&amp;L4119&amp;"_"&amp;M4119&amp;"_"&amp;O4119,[1]挑战模式!$A:$AS,14+N4119,FALSE),[1]怪物!$B:$L,11,FALSE)=0,"",VLOOKUP(VLOOKUP(K4119&amp;"_"&amp;L4119&amp;"_"&amp;M4119&amp;"_"&amp;O4119,[1]挑战模式!$A:$AS,14+N4119,FALSE),[1]怪物!$B:$L,11,FALSE))))</f>
        <v/>
      </c>
      <c r="H4119" t="str">
        <f t="shared" si="193"/>
        <v>Unit_Monster_Season2_Challenge5_8_1_Normal</v>
      </c>
      <c r="I4119" t="str">
        <f t="shared" si="194"/>
        <v>TowerDefense_Monster1</v>
      </c>
      <c r="J4119" t="str">
        <f>IF(B4119="","",IF(RIGHT(VLOOKUP(K4119&amp;"_"&amp;L4119&amp;"_"&amp;M4119&amp;"_"&amp;O4119,[1]挑战模式!$A:$AS,14+N4119,FALSE),1)="3","EffectCreate_BossEffect;EffectCreate_MonsterShow","EffectCreate_MonsterShow"))</f>
        <v>EffectCreate_MonsterShow</v>
      </c>
      <c r="K4119" s="2">
        <v>2</v>
      </c>
      <c r="L4119" s="2">
        <v>5</v>
      </c>
      <c r="M4119" s="2">
        <v>8</v>
      </c>
      <c r="N4119" s="2">
        <v>1</v>
      </c>
      <c r="O4119" s="6" t="s">
        <v>466</v>
      </c>
    </row>
    <row r="4120" spans="2:15" x14ac:dyDescent="0.2">
      <c r="B4120" t="str">
        <f>IF(ISNA(VLOOKUP(K4120&amp;"_"&amp;L4120&amp;"_"&amp;M4120&amp;"_"&amp;O4120,[1]挑战模式!$A:$AS,1,FALSE)),"",IF(VLOOKUP(K4120&amp;"_"&amp;L4120&amp;"_"&amp;M4120&amp;"_"&amp;O4120,[1]挑战模式!$A:$AS,14+N4120,FALSE)="","","Monster_Season"&amp;K4120&amp;"_Challenge"&amp;L4120&amp;"_"&amp;M4120&amp;"_"&amp;N4120&amp;"_"&amp;O4120))</f>
        <v>Monster_Season2_Challenge5_8_2_Normal</v>
      </c>
      <c r="C4120" t="str">
        <f t="shared" si="192"/>
        <v>None</v>
      </c>
      <c r="G4120" t="str">
        <f>IF(ISNA(VLOOKUP(K4120&amp;"_"&amp;L4120&amp;"_"&amp;M4120&amp;"_"&amp;O4120,[1]挑战模式!$A:$AS,14+N4120,FALSE)),"",IF(VLOOKUP(K4120&amp;"_"&amp;L4120&amp;"_"&amp;M4120&amp;"_"&amp;O4120,[1]挑战模式!$A:$AS,14+N4120,FALSE)="","",IF(VLOOKUP(VLOOKUP(K4120&amp;"_"&amp;L4120&amp;"_"&amp;M4120&amp;"_"&amp;O4120,[1]挑战模式!$A:$AS,14+N4120,FALSE),[1]怪物!$B:$L,11,FALSE)=0,"",VLOOKUP(VLOOKUP(K4120&amp;"_"&amp;L4120&amp;"_"&amp;M4120&amp;"_"&amp;O4120,[1]挑战模式!$A:$AS,14+N4120,FALSE),[1]怪物!$B:$L,11,FALSE))))</f>
        <v/>
      </c>
      <c r="H4120" t="str">
        <f t="shared" si="193"/>
        <v>Unit_Monster_Season2_Challenge5_8_2_Normal</v>
      </c>
      <c r="I4120" t="str">
        <f t="shared" si="194"/>
        <v>TowerDefense_Monster1</v>
      </c>
      <c r="J4120" t="str">
        <f>IF(B4120="","",IF(RIGHT(VLOOKUP(K4120&amp;"_"&amp;L4120&amp;"_"&amp;M4120&amp;"_"&amp;O4120,[1]挑战模式!$A:$AS,14+N4120,FALSE),1)="3","EffectCreate_BossEffect;EffectCreate_MonsterShow","EffectCreate_MonsterShow"))</f>
        <v>EffectCreate_MonsterShow</v>
      </c>
      <c r="K4120" s="2">
        <v>2</v>
      </c>
      <c r="L4120" s="2">
        <v>5</v>
      </c>
      <c r="M4120" s="2">
        <v>8</v>
      </c>
      <c r="N4120" s="2">
        <v>2</v>
      </c>
      <c r="O4120" s="6" t="s">
        <v>466</v>
      </c>
    </row>
    <row r="4121" spans="2:15" x14ac:dyDescent="0.2">
      <c r="B4121" t="str">
        <f>IF(ISNA(VLOOKUP(K4121&amp;"_"&amp;L4121&amp;"_"&amp;M4121&amp;"_"&amp;O4121,[1]挑战模式!$A:$AS,1,FALSE)),"",IF(VLOOKUP(K4121&amp;"_"&amp;L4121&amp;"_"&amp;M4121&amp;"_"&amp;O4121,[1]挑战模式!$A:$AS,14+N4121,FALSE)="","","Monster_Season"&amp;K4121&amp;"_Challenge"&amp;L4121&amp;"_"&amp;M4121&amp;"_"&amp;N4121&amp;"_"&amp;O4121))</f>
        <v>Monster_Season2_Challenge5_8_3_Normal</v>
      </c>
      <c r="C4121" t="str">
        <f t="shared" si="192"/>
        <v>None</v>
      </c>
      <c r="G4121" t="str">
        <f>IF(ISNA(VLOOKUP(K4121&amp;"_"&amp;L4121&amp;"_"&amp;M4121&amp;"_"&amp;O4121,[1]挑战模式!$A:$AS,14+N4121,FALSE)),"",IF(VLOOKUP(K4121&amp;"_"&amp;L4121&amp;"_"&amp;M4121&amp;"_"&amp;O4121,[1]挑战模式!$A:$AS,14+N4121,FALSE)="","",IF(VLOOKUP(VLOOKUP(K4121&amp;"_"&amp;L4121&amp;"_"&amp;M4121&amp;"_"&amp;O4121,[1]挑战模式!$A:$AS,14+N4121,FALSE),[1]怪物!$B:$L,11,FALSE)=0,"",VLOOKUP(VLOOKUP(K4121&amp;"_"&amp;L4121&amp;"_"&amp;M4121&amp;"_"&amp;O4121,[1]挑战模式!$A:$AS,14+N4121,FALSE),[1]怪物!$B:$L,11,FALSE))))</f>
        <v/>
      </c>
      <c r="H4121" t="str">
        <f t="shared" si="193"/>
        <v>Unit_Monster_Season2_Challenge5_8_3_Normal</v>
      </c>
      <c r="I4121" t="str">
        <f t="shared" si="194"/>
        <v>TowerDefense_Monster1</v>
      </c>
      <c r="J4121" t="str">
        <f>IF(B4121="","",IF(RIGHT(VLOOKUP(K4121&amp;"_"&amp;L4121&amp;"_"&amp;M4121&amp;"_"&amp;O4121,[1]挑战模式!$A:$AS,14+N4121,FALSE),1)="3","EffectCreate_BossEffect;EffectCreate_MonsterShow","EffectCreate_MonsterShow"))</f>
        <v>EffectCreate_MonsterShow</v>
      </c>
      <c r="K4121" s="2">
        <v>2</v>
      </c>
      <c r="L4121" s="2">
        <v>5</v>
      </c>
      <c r="M4121" s="2">
        <v>8</v>
      </c>
      <c r="N4121" s="2">
        <v>3</v>
      </c>
      <c r="O4121" s="6" t="s">
        <v>466</v>
      </c>
    </row>
    <row r="4122" spans="2:15" x14ac:dyDescent="0.2">
      <c r="B4122" t="str">
        <f>IF(ISNA(VLOOKUP(K4122&amp;"_"&amp;L4122&amp;"_"&amp;M4122&amp;"_"&amp;O4122,[1]挑战模式!$A:$AS,1,FALSE)),"",IF(VLOOKUP(K4122&amp;"_"&amp;L4122&amp;"_"&amp;M4122&amp;"_"&amp;O4122,[1]挑战模式!$A:$AS,14+N4122,FALSE)="","","Monster_Season"&amp;K4122&amp;"_Challenge"&amp;L4122&amp;"_"&amp;M4122&amp;"_"&amp;N4122&amp;"_"&amp;O4122))</f>
        <v>Monster_Season2_Challenge5_8_4_Normal</v>
      </c>
      <c r="C4122" t="str">
        <f t="shared" si="192"/>
        <v>None</v>
      </c>
      <c r="G4122" t="str">
        <f>IF(ISNA(VLOOKUP(K4122&amp;"_"&amp;L4122&amp;"_"&amp;M4122&amp;"_"&amp;O4122,[1]挑战模式!$A:$AS,14+N4122,FALSE)),"",IF(VLOOKUP(K4122&amp;"_"&amp;L4122&amp;"_"&amp;M4122&amp;"_"&amp;O4122,[1]挑战模式!$A:$AS,14+N4122,FALSE)="","",IF(VLOOKUP(VLOOKUP(K4122&amp;"_"&amp;L4122&amp;"_"&amp;M4122&amp;"_"&amp;O4122,[1]挑战模式!$A:$AS,14+N4122,FALSE),[1]怪物!$B:$L,11,FALSE)=0,"",VLOOKUP(VLOOKUP(K4122&amp;"_"&amp;L4122&amp;"_"&amp;M4122&amp;"_"&amp;O4122,[1]挑战模式!$A:$AS,14+N4122,FALSE),[1]怪物!$B:$L,11,FALSE))))</f>
        <v/>
      </c>
      <c r="H4122" t="str">
        <f t="shared" si="193"/>
        <v>Unit_Monster_Season2_Challenge5_8_4_Normal</v>
      </c>
      <c r="I4122" t="str">
        <f t="shared" si="194"/>
        <v>TowerDefense_Monster1</v>
      </c>
      <c r="J4122" t="str">
        <f>IF(B4122="","",IF(RIGHT(VLOOKUP(K4122&amp;"_"&amp;L4122&amp;"_"&amp;M4122&amp;"_"&amp;O4122,[1]挑战模式!$A:$AS,14+N4122,FALSE),1)="3","EffectCreate_BossEffect;EffectCreate_MonsterShow","EffectCreate_MonsterShow"))</f>
        <v>EffectCreate_MonsterShow</v>
      </c>
      <c r="K4122" s="2">
        <v>2</v>
      </c>
      <c r="L4122" s="2">
        <v>5</v>
      </c>
      <c r="M4122" s="2">
        <v>8</v>
      </c>
      <c r="N4122" s="2">
        <v>4</v>
      </c>
      <c r="O4122" s="6" t="s">
        <v>466</v>
      </c>
    </row>
    <row r="4123" spans="2:15" x14ac:dyDescent="0.2">
      <c r="B4123" t="str">
        <f>IF(ISNA(VLOOKUP(K4123&amp;"_"&amp;L4123&amp;"_"&amp;M4123&amp;"_"&amp;O4123,[1]挑战模式!$A:$AS,1,FALSE)),"",IF(VLOOKUP(K4123&amp;"_"&amp;L4123&amp;"_"&amp;M4123&amp;"_"&amp;O4123,[1]挑战模式!$A:$AS,14+N4123,FALSE)="","","Monster_Season"&amp;K4123&amp;"_Challenge"&amp;L4123&amp;"_"&amp;M4123&amp;"_"&amp;N4123&amp;"_"&amp;O4123))</f>
        <v>Monster_Season2_Challenge5_8_5_Normal</v>
      </c>
      <c r="C4123" t="str">
        <f t="shared" si="192"/>
        <v>None</v>
      </c>
      <c r="G4123" t="str">
        <f>IF(ISNA(VLOOKUP(K4123&amp;"_"&amp;L4123&amp;"_"&amp;M4123&amp;"_"&amp;O4123,[1]挑战模式!$A:$AS,14+N4123,FALSE)),"",IF(VLOOKUP(K4123&amp;"_"&amp;L4123&amp;"_"&amp;M4123&amp;"_"&amp;O4123,[1]挑战模式!$A:$AS,14+N4123,FALSE)="","",IF(VLOOKUP(VLOOKUP(K4123&amp;"_"&amp;L4123&amp;"_"&amp;M4123&amp;"_"&amp;O4123,[1]挑战模式!$A:$AS,14+N4123,FALSE),[1]怪物!$B:$L,11,FALSE)=0,"",VLOOKUP(VLOOKUP(K4123&amp;"_"&amp;L4123&amp;"_"&amp;M4123&amp;"_"&amp;O4123,[1]挑战模式!$A:$AS,14+N4123,FALSE),[1]怪物!$B:$L,11,FALSE))))</f>
        <v/>
      </c>
      <c r="H4123" t="str">
        <f t="shared" si="193"/>
        <v>Unit_Monster_Season2_Challenge5_8_5_Normal</v>
      </c>
      <c r="I4123" t="str">
        <f t="shared" si="194"/>
        <v>TowerDefense_Monster1</v>
      </c>
      <c r="J4123" t="str">
        <f>IF(B4123="","",IF(RIGHT(VLOOKUP(K4123&amp;"_"&amp;L4123&amp;"_"&amp;M4123&amp;"_"&amp;O4123,[1]挑战模式!$A:$AS,14+N4123,FALSE),1)="3","EffectCreate_BossEffect;EffectCreate_MonsterShow","EffectCreate_MonsterShow"))</f>
        <v>EffectCreate_BossEffect;EffectCreate_MonsterShow</v>
      </c>
      <c r="K4123" s="2">
        <v>2</v>
      </c>
      <c r="L4123" s="2">
        <v>5</v>
      </c>
      <c r="M4123" s="2">
        <v>8</v>
      </c>
      <c r="N4123" s="2">
        <v>5</v>
      </c>
      <c r="O4123" s="6" t="s">
        <v>466</v>
      </c>
    </row>
    <row r="4124" spans="2:15" x14ac:dyDescent="0.2">
      <c r="B4124" t="str">
        <f>IF(ISNA(VLOOKUP(K4124&amp;"_"&amp;L4124&amp;"_"&amp;M4124&amp;"_"&amp;O4124,[1]挑战模式!$A:$AS,1,FALSE)),"",IF(VLOOKUP(K4124&amp;"_"&amp;L4124&amp;"_"&amp;M4124&amp;"_"&amp;O4124,[1]挑战模式!$A:$AS,14+N4124,FALSE)="","","Monster_Season"&amp;K4124&amp;"_Challenge"&amp;L4124&amp;"_"&amp;M4124&amp;"_"&amp;N4124&amp;"_"&amp;O4124))</f>
        <v/>
      </c>
      <c r="C4124" t="str">
        <f t="shared" si="192"/>
        <v/>
      </c>
      <c r="G4124" t="str">
        <f>IF(ISNA(VLOOKUP(K4124&amp;"_"&amp;L4124&amp;"_"&amp;M4124&amp;"_"&amp;O4124,[1]挑战模式!$A:$AS,14+N4124,FALSE)),"",IF(VLOOKUP(K4124&amp;"_"&amp;L4124&amp;"_"&amp;M4124&amp;"_"&amp;O4124,[1]挑战模式!$A:$AS,14+N4124,FALSE)="","",IF(VLOOKUP(VLOOKUP(K4124&amp;"_"&amp;L4124&amp;"_"&amp;M4124&amp;"_"&amp;O4124,[1]挑战模式!$A:$AS,14+N4124,FALSE),[1]怪物!$B:$L,11,FALSE)=0,"",VLOOKUP(VLOOKUP(K4124&amp;"_"&amp;L4124&amp;"_"&amp;M4124&amp;"_"&amp;O4124,[1]挑战模式!$A:$AS,14+N4124,FALSE),[1]怪物!$B:$L,11,FALSE))))</f>
        <v/>
      </c>
      <c r="H4124" t="str">
        <f t="shared" si="193"/>
        <v/>
      </c>
      <c r="I4124" t="str">
        <f t="shared" si="194"/>
        <v/>
      </c>
      <c r="J4124" t="str">
        <f>IF(B4124="","",IF(RIGHT(VLOOKUP(K4124&amp;"_"&amp;L4124&amp;"_"&amp;M4124&amp;"_"&amp;O4124,[1]挑战模式!$A:$AS,14+N4124,FALSE),1)="3","EffectCreate_BossEffect;EffectCreate_MonsterShow","EffectCreate_MonsterShow"))</f>
        <v/>
      </c>
      <c r="K4124" s="2">
        <v>2</v>
      </c>
      <c r="L4124" s="2">
        <v>5</v>
      </c>
      <c r="M4124" s="2">
        <v>8</v>
      </c>
      <c r="N4124" s="2">
        <v>6</v>
      </c>
      <c r="O4124" s="6" t="s">
        <v>466</v>
      </c>
    </row>
    <row r="4125" spans="2:15" x14ac:dyDescent="0.2">
      <c r="B4125" t="str">
        <f>IF(ISNA(VLOOKUP(K4125&amp;"_"&amp;L4125&amp;"_"&amp;M4125&amp;"_"&amp;O4125,[1]挑战模式!$A:$AS,1,FALSE)),"",IF(VLOOKUP(K4125&amp;"_"&amp;L4125&amp;"_"&amp;M4125&amp;"_"&amp;O4125,[1]挑战模式!$A:$AS,14+N4125,FALSE)="","","Monster_Season"&amp;K4125&amp;"_Challenge"&amp;L4125&amp;"_"&amp;M4125&amp;"_"&amp;N4125&amp;"_"&amp;O4125))</f>
        <v/>
      </c>
      <c r="C4125" t="str">
        <f t="shared" si="192"/>
        <v/>
      </c>
      <c r="G4125" t="str">
        <f>IF(ISNA(VLOOKUP(K4125&amp;"_"&amp;L4125&amp;"_"&amp;M4125&amp;"_"&amp;O4125,[1]挑战模式!$A:$AS,14+N4125,FALSE)),"",IF(VLOOKUP(K4125&amp;"_"&amp;L4125&amp;"_"&amp;M4125&amp;"_"&amp;O4125,[1]挑战模式!$A:$AS,14+N4125,FALSE)="","",IF(VLOOKUP(VLOOKUP(K4125&amp;"_"&amp;L4125&amp;"_"&amp;M4125&amp;"_"&amp;O4125,[1]挑战模式!$A:$AS,14+N4125,FALSE),[1]怪物!$B:$L,11,FALSE)=0,"",VLOOKUP(VLOOKUP(K4125&amp;"_"&amp;L4125&amp;"_"&amp;M4125&amp;"_"&amp;O4125,[1]挑战模式!$A:$AS,14+N4125,FALSE),[1]怪物!$B:$L,11,FALSE))))</f>
        <v/>
      </c>
      <c r="H4125" t="str">
        <f t="shared" si="193"/>
        <v/>
      </c>
      <c r="I4125" t="str">
        <f t="shared" si="194"/>
        <v/>
      </c>
      <c r="J4125" t="str">
        <f>IF(B4125="","",IF(RIGHT(VLOOKUP(K4125&amp;"_"&amp;L4125&amp;"_"&amp;M4125&amp;"_"&amp;O4125,[1]挑战模式!$A:$AS,14+N4125,FALSE),1)="3","EffectCreate_BossEffect;EffectCreate_MonsterShow","EffectCreate_MonsterShow"))</f>
        <v/>
      </c>
      <c r="K4125" s="2">
        <v>2</v>
      </c>
      <c r="L4125" s="2">
        <v>5</v>
      </c>
      <c r="M4125" s="2">
        <v>9</v>
      </c>
      <c r="N4125" s="2">
        <v>1</v>
      </c>
      <c r="O4125" s="6" t="s">
        <v>466</v>
      </c>
    </row>
    <row r="4126" spans="2:15" x14ac:dyDescent="0.2">
      <c r="B4126" t="str">
        <f>IF(ISNA(VLOOKUP(K4126&amp;"_"&amp;L4126&amp;"_"&amp;M4126&amp;"_"&amp;O4126,[1]挑战模式!$A:$AS,1,FALSE)),"",IF(VLOOKUP(K4126&amp;"_"&amp;L4126&amp;"_"&amp;M4126&amp;"_"&amp;O4126,[1]挑战模式!$A:$AS,14+N4126,FALSE)="","","Monster_Season"&amp;K4126&amp;"_Challenge"&amp;L4126&amp;"_"&amp;M4126&amp;"_"&amp;N4126&amp;"_"&amp;O4126))</f>
        <v/>
      </c>
      <c r="C4126" t="str">
        <f t="shared" si="192"/>
        <v/>
      </c>
      <c r="G4126" t="str">
        <f>IF(ISNA(VLOOKUP(K4126&amp;"_"&amp;L4126&amp;"_"&amp;M4126&amp;"_"&amp;O4126,[1]挑战模式!$A:$AS,14+N4126,FALSE)),"",IF(VLOOKUP(K4126&amp;"_"&amp;L4126&amp;"_"&amp;M4126&amp;"_"&amp;O4126,[1]挑战模式!$A:$AS,14+N4126,FALSE)="","",IF(VLOOKUP(VLOOKUP(K4126&amp;"_"&amp;L4126&amp;"_"&amp;M4126&amp;"_"&amp;O4126,[1]挑战模式!$A:$AS,14+N4126,FALSE),[1]怪物!$B:$L,11,FALSE)=0,"",VLOOKUP(VLOOKUP(K4126&amp;"_"&amp;L4126&amp;"_"&amp;M4126&amp;"_"&amp;O4126,[1]挑战模式!$A:$AS,14+N4126,FALSE),[1]怪物!$B:$L,11,FALSE))))</f>
        <v/>
      </c>
      <c r="H4126" t="str">
        <f t="shared" si="193"/>
        <v/>
      </c>
      <c r="I4126" t="str">
        <f t="shared" si="194"/>
        <v/>
      </c>
      <c r="J4126" t="str">
        <f>IF(B4126="","",IF(RIGHT(VLOOKUP(K4126&amp;"_"&amp;L4126&amp;"_"&amp;M4126&amp;"_"&amp;O4126,[1]挑战模式!$A:$AS,14+N4126,FALSE),1)="3","EffectCreate_BossEffect;EffectCreate_MonsterShow","EffectCreate_MonsterShow"))</f>
        <v/>
      </c>
      <c r="K4126" s="2">
        <v>2</v>
      </c>
      <c r="L4126" s="2">
        <v>5</v>
      </c>
      <c r="M4126" s="2">
        <v>9</v>
      </c>
      <c r="N4126" s="2">
        <v>2</v>
      </c>
      <c r="O4126" s="6" t="s">
        <v>466</v>
      </c>
    </row>
    <row r="4127" spans="2:15" x14ac:dyDescent="0.2">
      <c r="B4127" t="str">
        <f>IF(ISNA(VLOOKUP(K4127&amp;"_"&amp;L4127&amp;"_"&amp;M4127&amp;"_"&amp;O4127,[1]挑战模式!$A:$AS,1,FALSE)),"",IF(VLOOKUP(K4127&amp;"_"&amp;L4127&amp;"_"&amp;M4127&amp;"_"&amp;O4127,[1]挑战模式!$A:$AS,14+N4127,FALSE)="","","Monster_Season"&amp;K4127&amp;"_Challenge"&amp;L4127&amp;"_"&amp;M4127&amp;"_"&amp;N4127&amp;"_"&amp;O4127))</f>
        <v/>
      </c>
      <c r="C4127" t="str">
        <f t="shared" si="192"/>
        <v/>
      </c>
      <c r="G4127" t="str">
        <f>IF(ISNA(VLOOKUP(K4127&amp;"_"&amp;L4127&amp;"_"&amp;M4127&amp;"_"&amp;O4127,[1]挑战模式!$A:$AS,14+N4127,FALSE)),"",IF(VLOOKUP(K4127&amp;"_"&amp;L4127&amp;"_"&amp;M4127&amp;"_"&amp;O4127,[1]挑战模式!$A:$AS,14+N4127,FALSE)="","",IF(VLOOKUP(VLOOKUP(K4127&amp;"_"&amp;L4127&amp;"_"&amp;M4127&amp;"_"&amp;O4127,[1]挑战模式!$A:$AS,14+N4127,FALSE),[1]怪物!$B:$L,11,FALSE)=0,"",VLOOKUP(VLOOKUP(K4127&amp;"_"&amp;L4127&amp;"_"&amp;M4127&amp;"_"&amp;O4127,[1]挑战模式!$A:$AS,14+N4127,FALSE),[1]怪物!$B:$L,11,FALSE))))</f>
        <v/>
      </c>
      <c r="H4127" t="str">
        <f t="shared" si="193"/>
        <v/>
      </c>
      <c r="I4127" t="str">
        <f t="shared" si="194"/>
        <v/>
      </c>
      <c r="J4127" t="str">
        <f>IF(B4127="","",IF(RIGHT(VLOOKUP(K4127&amp;"_"&amp;L4127&amp;"_"&amp;M4127&amp;"_"&amp;O4127,[1]挑战模式!$A:$AS,14+N4127,FALSE),1)="3","EffectCreate_BossEffect;EffectCreate_MonsterShow","EffectCreate_MonsterShow"))</f>
        <v/>
      </c>
      <c r="K4127" s="2">
        <v>2</v>
      </c>
      <c r="L4127" s="2">
        <v>5</v>
      </c>
      <c r="M4127" s="2">
        <v>9</v>
      </c>
      <c r="N4127" s="2">
        <v>3</v>
      </c>
      <c r="O4127" s="6" t="s">
        <v>466</v>
      </c>
    </row>
    <row r="4128" spans="2:15" x14ac:dyDescent="0.2">
      <c r="B4128" t="str">
        <f>IF(ISNA(VLOOKUP(K4128&amp;"_"&amp;L4128&amp;"_"&amp;M4128&amp;"_"&amp;O4128,[1]挑战模式!$A:$AS,1,FALSE)),"",IF(VLOOKUP(K4128&amp;"_"&amp;L4128&amp;"_"&amp;M4128&amp;"_"&amp;O4128,[1]挑战模式!$A:$AS,14+N4128,FALSE)="","","Monster_Season"&amp;K4128&amp;"_Challenge"&amp;L4128&amp;"_"&amp;M4128&amp;"_"&amp;N4128&amp;"_"&amp;O4128))</f>
        <v/>
      </c>
      <c r="C4128" t="str">
        <f t="shared" si="192"/>
        <v/>
      </c>
      <c r="G4128" t="str">
        <f>IF(ISNA(VLOOKUP(K4128&amp;"_"&amp;L4128&amp;"_"&amp;M4128&amp;"_"&amp;O4128,[1]挑战模式!$A:$AS,14+N4128,FALSE)),"",IF(VLOOKUP(K4128&amp;"_"&amp;L4128&amp;"_"&amp;M4128&amp;"_"&amp;O4128,[1]挑战模式!$A:$AS,14+N4128,FALSE)="","",IF(VLOOKUP(VLOOKUP(K4128&amp;"_"&amp;L4128&amp;"_"&amp;M4128&amp;"_"&amp;O4128,[1]挑战模式!$A:$AS,14+N4128,FALSE),[1]怪物!$B:$L,11,FALSE)=0,"",VLOOKUP(VLOOKUP(K4128&amp;"_"&amp;L4128&amp;"_"&amp;M4128&amp;"_"&amp;O4128,[1]挑战模式!$A:$AS,14+N4128,FALSE),[1]怪物!$B:$L,11,FALSE))))</f>
        <v/>
      </c>
      <c r="H4128" t="str">
        <f t="shared" si="193"/>
        <v/>
      </c>
      <c r="I4128" t="str">
        <f t="shared" si="194"/>
        <v/>
      </c>
      <c r="J4128" t="str">
        <f>IF(B4128="","",IF(RIGHT(VLOOKUP(K4128&amp;"_"&amp;L4128&amp;"_"&amp;M4128&amp;"_"&amp;O4128,[1]挑战模式!$A:$AS,14+N4128,FALSE),1)="3","EffectCreate_BossEffect;EffectCreate_MonsterShow","EffectCreate_MonsterShow"))</f>
        <v/>
      </c>
      <c r="K4128" s="2">
        <v>2</v>
      </c>
      <c r="L4128" s="2">
        <v>5</v>
      </c>
      <c r="M4128" s="2">
        <v>9</v>
      </c>
      <c r="N4128" s="2">
        <v>4</v>
      </c>
      <c r="O4128" s="6" t="s">
        <v>466</v>
      </c>
    </row>
    <row r="4129" spans="2:15" x14ac:dyDescent="0.2">
      <c r="B4129" t="str">
        <f>IF(ISNA(VLOOKUP(K4129&amp;"_"&amp;L4129&amp;"_"&amp;M4129&amp;"_"&amp;O4129,[1]挑战模式!$A:$AS,1,FALSE)),"",IF(VLOOKUP(K4129&amp;"_"&amp;L4129&amp;"_"&amp;M4129&amp;"_"&amp;O4129,[1]挑战模式!$A:$AS,14+N4129,FALSE)="","","Monster_Season"&amp;K4129&amp;"_Challenge"&amp;L4129&amp;"_"&amp;M4129&amp;"_"&amp;N4129&amp;"_"&amp;O4129))</f>
        <v/>
      </c>
      <c r="C4129" t="str">
        <f t="shared" si="192"/>
        <v/>
      </c>
      <c r="G4129" t="str">
        <f>IF(ISNA(VLOOKUP(K4129&amp;"_"&amp;L4129&amp;"_"&amp;M4129&amp;"_"&amp;O4129,[1]挑战模式!$A:$AS,14+N4129,FALSE)),"",IF(VLOOKUP(K4129&amp;"_"&amp;L4129&amp;"_"&amp;M4129&amp;"_"&amp;O4129,[1]挑战模式!$A:$AS,14+N4129,FALSE)="","",IF(VLOOKUP(VLOOKUP(K4129&amp;"_"&amp;L4129&amp;"_"&amp;M4129&amp;"_"&amp;O4129,[1]挑战模式!$A:$AS,14+N4129,FALSE),[1]怪物!$B:$L,11,FALSE)=0,"",VLOOKUP(VLOOKUP(K4129&amp;"_"&amp;L4129&amp;"_"&amp;M4129&amp;"_"&amp;O4129,[1]挑战模式!$A:$AS,14+N4129,FALSE),[1]怪物!$B:$L,11,FALSE))))</f>
        <v/>
      </c>
      <c r="H4129" t="str">
        <f t="shared" si="193"/>
        <v/>
      </c>
      <c r="I4129" t="str">
        <f t="shared" si="194"/>
        <v/>
      </c>
      <c r="J4129" t="str">
        <f>IF(B4129="","",IF(RIGHT(VLOOKUP(K4129&amp;"_"&amp;L4129&amp;"_"&amp;M4129&amp;"_"&amp;O4129,[1]挑战模式!$A:$AS,14+N4129,FALSE),1)="3","EffectCreate_BossEffect;EffectCreate_MonsterShow","EffectCreate_MonsterShow"))</f>
        <v/>
      </c>
      <c r="K4129" s="2">
        <v>2</v>
      </c>
      <c r="L4129" s="2">
        <v>5</v>
      </c>
      <c r="M4129" s="2">
        <v>9</v>
      </c>
      <c r="N4129" s="2">
        <v>5</v>
      </c>
      <c r="O4129" s="6" t="s">
        <v>466</v>
      </c>
    </row>
    <row r="4130" spans="2:15" x14ac:dyDescent="0.2">
      <c r="B4130" t="str">
        <f>IF(ISNA(VLOOKUP(K4130&amp;"_"&amp;L4130&amp;"_"&amp;M4130&amp;"_"&amp;O4130,[1]挑战模式!$A:$AS,1,FALSE)),"",IF(VLOOKUP(K4130&amp;"_"&amp;L4130&amp;"_"&amp;M4130&amp;"_"&amp;O4130,[1]挑战模式!$A:$AS,14+N4130,FALSE)="","","Monster_Season"&amp;K4130&amp;"_Challenge"&amp;L4130&amp;"_"&amp;M4130&amp;"_"&amp;N4130&amp;"_"&amp;O4130))</f>
        <v/>
      </c>
      <c r="C4130" t="str">
        <f t="shared" si="192"/>
        <v/>
      </c>
      <c r="G4130" t="str">
        <f>IF(ISNA(VLOOKUP(K4130&amp;"_"&amp;L4130&amp;"_"&amp;M4130&amp;"_"&amp;O4130,[1]挑战模式!$A:$AS,14+N4130,FALSE)),"",IF(VLOOKUP(K4130&amp;"_"&amp;L4130&amp;"_"&amp;M4130&amp;"_"&amp;O4130,[1]挑战模式!$A:$AS,14+N4130,FALSE)="","",IF(VLOOKUP(VLOOKUP(K4130&amp;"_"&amp;L4130&amp;"_"&amp;M4130&amp;"_"&amp;O4130,[1]挑战模式!$A:$AS,14+N4130,FALSE),[1]怪物!$B:$L,11,FALSE)=0,"",VLOOKUP(VLOOKUP(K4130&amp;"_"&amp;L4130&amp;"_"&amp;M4130&amp;"_"&amp;O4130,[1]挑战模式!$A:$AS,14+N4130,FALSE),[1]怪物!$B:$L,11,FALSE))))</f>
        <v/>
      </c>
      <c r="H4130" t="str">
        <f t="shared" si="193"/>
        <v/>
      </c>
      <c r="I4130" t="str">
        <f t="shared" si="194"/>
        <v/>
      </c>
      <c r="J4130" t="str">
        <f>IF(B4130="","",IF(RIGHT(VLOOKUP(K4130&amp;"_"&amp;L4130&amp;"_"&amp;M4130&amp;"_"&amp;O4130,[1]挑战模式!$A:$AS,14+N4130,FALSE),1)="3","EffectCreate_BossEffect;EffectCreate_MonsterShow","EffectCreate_MonsterShow"))</f>
        <v/>
      </c>
      <c r="K4130" s="2">
        <v>2</v>
      </c>
      <c r="L4130" s="2">
        <v>5</v>
      </c>
      <c r="M4130" s="2">
        <v>10</v>
      </c>
      <c r="N4130" s="2">
        <v>6</v>
      </c>
      <c r="O4130" s="6" t="s">
        <v>466</v>
      </c>
    </row>
    <row r="4131" spans="2:15" x14ac:dyDescent="0.2">
      <c r="B4131" t="str">
        <f>IF(ISNA(VLOOKUP(K4131&amp;"_"&amp;L4131&amp;"_"&amp;M4131&amp;"_"&amp;O4131,[1]挑战模式!$A:$AS,1,FALSE)),"",IF(VLOOKUP(K4131&amp;"_"&amp;L4131&amp;"_"&amp;M4131&amp;"_"&amp;O4131,[1]挑战模式!$A:$AS,14+N4131,FALSE)="","","Monster_Season"&amp;K4131&amp;"_Challenge"&amp;L4131&amp;"_"&amp;M4131&amp;"_"&amp;N4131&amp;"_"&amp;O4131))</f>
        <v/>
      </c>
      <c r="C4131" t="str">
        <f t="shared" si="192"/>
        <v/>
      </c>
      <c r="G4131" t="str">
        <f>IF(ISNA(VLOOKUP(K4131&amp;"_"&amp;L4131&amp;"_"&amp;M4131&amp;"_"&amp;O4131,[1]挑战模式!$A:$AS,14+N4131,FALSE)),"",IF(VLOOKUP(K4131&amp;"_"&amp;L4131&amp;"_"&amp;M4131&amp;"_"&amp;O4131,[1]挑战模式!$A:$AS,14+N4131,FALSE)="","",IF(VLOOKUP(VLOOKUP(K4131&amp;"_"&amp;L4131&amp;"_"&amp;M4131&amp;"_"&amp;O4131,[1]挑战模式!$A:$AS,14+N4131,FALSE),[1]怪物!$B:$L,11,FALSE)=0,"",VLOOKUP(VLOOKUP(K4131&amp;"_"&amp;L4131&amp;"_"&amp;M4131&amp;"_"&amp;O4131,[1]挑战模式!$A:$AS,14+N4131,FALSE),[1]怪物!$B:$L,11,FALSE))))</f>
        <v/>
      </c>
      <c r="H4131" t="str">
        <f t="shared" si="193"/>
        <v/>
      </c>
      <c r="I4131" t="str">
        <f t="shared" si="194"/>
        <v/>
      </c>
      <c r="J4131" t="str">
        <f>IF(B4131="","",IF(RIGHT(VLOOKUP(K4131&amp;"_"&amp;L4131&amp;"_"&amp;M4131&amp;"_"&amp;O4131,[1]挑战模式!$A:$AS,14+N4131,FALSE),1)="3","EffectCreate_BossEffect;EffectCreate_MonsterShow","EffectCreate_MonsterShow"))</f>
        <v/>
      </c>
      <c r="K4131" s="2">
        <v>2</v>
      </c>
      <c r="L4131" s="2">
        <v>5</v>
      </c>
      <c r="M4131" s="2">
        <v>10</v>
      </c>
      <c r="N4131" s="2">
        <v>1</v>
      </c>
      <c r="O4131" s="6" t="s">
        <v>466</v>
      </c>
    </row>
    <row r="4132" spans="2:15" x14ac:dyDescent="0.2">
      <c r="B4132" t="str">
        <f>IF(ISNA(VLOOKUP(K4132&amp;"_"&amp;L4132&amp;"_"&amp;M4132&amp;"_"&amp;O4132,[1]挑战模式!$A:$AS,1,FALSE)),"",IF(VLOOKUP(K4132&amp;"_"&amp;L4132&amp;"_"&amp;M4132&amp;"_"&amp;O4132,[1]挑战模式!$A:$AS,14+N4132,FALSE)="","","Monster_Season"&amp;K4132&amp;"_Challenge"&amp;L4132&amp;"_"&amp;M4132&amp;"_"&amp;N4132&amp;"_"&amp;O4132))</f>
        <v/>
      </c>
      <c r="C4132" t="str">
        <f t="shared" si="192"/>
        <v/>
      </c>
      <c r="G4132" t="str">
        <f>IF(ISNA(VLOOKUP(K4132&amp;"_"&amp;L4132&amp;"_"&amp;M4132&amp;"_"&amp;O4132,[1]挑战模式!$A:$AS,14+N4132,FALSE)),"",IF(VLOOKUP(K4132&amp;"_"&amp;L4132&amp;"_"&amp;M4132&amp;"_"&amp;O4132,[1]挑战模式!$A:$AS,14+N4132,FALSE)="","",IF(VLOOKUP(VLOOKUP(K4132&amp;"_"&amp;L4132&amp;"_"&amp;M4132&amp;"_"&amp;O4132,[1]挑战模式!$A:$AS,14+N4132,FALSE),[1]怪物!$B:$L,11,FALSE)=0,"",VLOOKUP(VLOOKUP(K4132&amp;"_"&amp;L4132&amp;"_"&amp;M4132&amp;"_"&amp;O4132,[1]挑战模式!$A:$AS,14+N4132,FALSE),[1]怪物!$B:$L,11,FALSE))))</f>
        <v/>
      </c>
      <c r="H4132" t="str">
        <f t="shared" si="193"/>
        <v/>
      </c>
      <c r="I4132" t="str">
        <f t="shared" si="194"/>
        <v/>
      </c>
      <c r="J4132" t="str">
        <f>IF(B4132="","",IF(RIGHT(VLOOKUP(K4132&amp;"_"&amp;L4132&amp;"_"&amp;M4132&amp;"_"&amp;O4132,[1]挑战模式!$A:$AS,14+N4132,FALSE),1)="3","EffectCreate_BossEffect;EffectCreate_MonsterShow","EffectCreate_MonsterShow"))</f>
        <v/>
      </c>
      <c r="K4132" s="2">
        <v>2</v>
      </c>
      <c r="L4132" s="2">
        <v>5</v>
      </c>
      <c r="M4132" s="2">
        <v>10</v>
      </c>
      <c r="N4132" s="2">
        <v>2</v>
      </c>
      <c r="O4132" s="6" t="s">
        <v>466</v>
      </c>
    </row>
    <row r="4133" spans="2:15" x14ac:dyDescent="0.2">
      <c r="B4133" t="str">
        <f>IF(ISNA(VLOOKUP(K4133&amp;"_"&amp;L4133&amp;"_"&amp;M4133&amp;"_"&amp;O4133,[1]挑战模式!$A:$AS,1,FALSE)),"",IF(VLOOKUP(K4133&amp;"_"&amp;L4133&amp;"_"&amp;M4133&amp;"_"&amp;O4133,[1]挑战模式!$A:$AS,14+N4133,FALSE)="","","Monster_Season"&amp;K4133&amp;"_Challenge"&amp;L4133&amp;"_"&amp;M4133&amp;"_"&amp;N4133&amp;"_"&amp;O4133))</f>
        <v/>
      </c>
      <c r="C4133" t="str">
        <f t="shared" si="192"/>
        <v/>
      </c>
      <c r="G4133" t="str">
        <f>IF(ISNA(VLOOKUP(K4133&amp;"_"&amp;L4133&amp;"_"&amp;M4133&amp;"_"&amp;O4133,[1]挑战模式!$A:$AS,14+N4133,FALSE)),"",IF(VLOOKUP(K4133&amp;"_"&amp;L4133&amp;"_"&amp;M4133&amp;"_"&amp;O4133,[1]挑战模式!$A:$AS,14+N4133,FALSE)="","",IF(VLOOKUP(VLOOKUP(K4133&amp;"_"&amp;L4133&amp;"_"&amp;M4133&amp;"_"&amp;O4133,[1]挑战模式!$A:$AS,14+N4133,FALSE),[1]怪物!$B:$L,11,FALSE)=0,"",VLOOKUP(VLOOKUP(K4133&amp;"_"&amp;L4133&amp;"_"&amp;M4133&amp;"_"&amp;O4133,[1]挑战模式!$A:$AS,14+N4133,FALSE),[1]怪物!$B:$L,11,FALSE))))</f>
        <v/>
      </c>
      <c r="H4133" t="str">
        <f t="shared" si="193"/>
        <v/>
      </c>
      <c r="I4133" t="str">
        <f t="shared" si="194"/>
        <v/>
      </c>
      <c r="J4133" t="str">
        <f>IF(B4133="","",IF(RIGHT(VLOOKUP(K4133&amp;"_"&amp;L4133&amp;"_"&amp;M4133&amp;"_"&amp;O4133,[1]挑战模式!$A:$AS,14+N4133,FALSE),1)="3","EffectCreate_BossEffect;EffectCreate_MonsterShow","EffectCreate_MonsterShow"))</f>
        <v/>
      </c>
      <c r="K4133" s="2">
        <v>2</v>
      </c>
      <c r="L4133" s="2">
        <v>5</v>
      </c>
      <c r="M4133" s="2">
        <v>10</v>
      </c>
      <c r="N4133" s="2">
        <v>3</v>
      </c>
      <c r="O4133" s="6" t="s">
        <v>466</v>
      </c>
    </row>
    <row r="4134" spans="2:15" x14ac:dyDescent="0.2">
      <c r="B4134" t="str">
        <f>IF(ISNA(VLOOKUP(K4134&amp;"_"&amp;L4134&amp;"_"&amp;M4134&amp;"_"&amp;O4134,[1]挑战模式!$A:$AS,1,FALSE)),"",IF(VLOOKUP(K4134&amp;"_"&amp;L4134&amp;"_"&amp;M4134&amp;"_"&amp;O4134,[1]挑战模式!$A:$AS,14+N4134,FALSE)="","","Monster_Season"&amp;K4134&amp;"_Challenge"&amp;L4134&amp;"_"&amp;M4134&amp;"_"&amp;N4134&amp;"_"&amp;O4134))</f>
        <v/>
      </c>
      <c r="C4134" t="str">
        <f t="shared" si="192"/>
        <v/>
      </c>
      <c r="G4134" t="str">
        <f>IF(ISNA(VLOOKUP(K4134&amp;"_"&amp;L4134&amp;"_"&amp;M4134&amp;"_"&amp;O4134,[1]挑战模式!$A:$AS,14+N4134,FALSE)),"",IF(VLOOKUP(K4134&amp;"_"&amp;L4134&amp;"_"&amp;M4134&amp;"_"&amp;O4134,[1]挑战模式!$A:$AS,14+N4134,FALSE)="","",IF(VLOOKUP(VLOOKUP(K4134&amp;"_"&amp;L4134&amp;"_"&amp;M4134&amp;"_"&amp;O4134,[1]挑战模式!$A:$AS,14+N4134,FALSE),[1]怪物!$B:$L,11,FALSE)=0,"",VLOOKUP(VLOOKUP(K4134&amp;"_"&amp;L4134&amp;"_"&amp;M4134&amp;"_"&amp;O4134,[1]挑战模式!$A:$AS,14+N4134,FALSE),[1]怪物!$B:$L,11,FALSE))))</f>
        <v/>
      </c>
      <c r="H4134" t="str">
        <f t="shared" si="193"/>
        <v/>
      </c>
      <c r="I4134" t="str">
        <f t="shared" si="194"/>
        <v/>
      </c>
      <c r="J4134" t="str">
        <f>IF(B4134="","",IF(RIGHT(VLOOKUP(K4134&amp;"_"&amp;L4134&amp;"_"&amp;M4134&amp;"_"&amp;O4134,[1]挑战模式!$A:$AS,14+N4134,FALSE),1)="3","EffectCreate_BossEffect;EffectCreate_MonsterShow","EffectCreate_MonsterShow"))</f>
        <v/>
      </c>
      <c r="K4134" s="2">
        <v>2</v>
      </c>
      <c r="L4134" s="2">
        <v>5</v>
      </c>
      <c r="M4134" s="2">
        <v>10</v>
      </c>
      <c r="N4134" s="2">
        <v>4</v>
      </c>
      <c r="O4134" s="6" t="s">
        <v>466</v>
      </c>
    </row>
    <row r="4135" spans="2:15" x14ac:dyDescent="0.2">
      <c r="B4135" t="str">
        <f>IF(ISNA(VLOOKUP(K4135&amp;"_"&amp;L4135&amp;"_"&amp;M4135&amp;"_"&amp;O4135,[1]挑战模式!$A:$AS,1,FALSE)),"",IF(VLOOKUP(K4135&amp;"_"&amp;L4135&amp;"_"&amp;M4135&amp;"_"&amp;O4135,[1]挑战模式!$A:$AS,14+N4135,FALSE)="","","Monster_Season"&amp;K4135&amp;"_Challenge"&amp;L4135&amp;"_"&amp;M4135&amp;"_"&amp;N4135&amp;"_"&amp;O4135))</f>
        <v/>
      </c>
      <c r="C4135" t="str">
        <f t="shared" si="192"/>
        <v/>
      </c>
      <c r="G4135" t="str">
        <f>IF(ISNA(VLOOKUP(K4135&amp;"_"&amp;L4135&amp;"_"&amp;M4135&amp;"_"&amp;O4135,[1]挑战模式!$A:$AS,14+N4135,FALSE)),"",IF(VLOOKUP(K4135&amp;"_"&amp;L4135&amp;"_"&amp;M4135&amp;"_"&amp;O4135,[1]挑战模式!$A:$AS,14+N4135,FALSE)="","",IF(VLOOKUP(VLOOKUP(K4135&amp;"_"&amp;L4135&amp;"_"&amp;M4135&amp;"_"&amp;O4135,[1]挑战模式!$A:$AS,14+N4135,FALSE),[1]怪物!$B:$L,11,FALSE)=0,"",VLOOKUP(VLOOKUP(K4135&amp;"_"&amp;L4135&amp;"_"&amp;M4135&amp;"_"&amp;O4135,[1]挑战模式!$A:$AS,14+N4135,FALSE),[1]怪物!$B:$L,11,FALSE))))</f>
        <v/>
      </c>
      <c r="H4135" t="str">
        <f t="shared" si="193"/>
        <v/>
      </c>
      <c r="I4135" t="str">
        <f t="shared" si="194"/>
        <v/>
      </c>
      <c r="J4135" t="str">
        <f>IF(B4135="","",IF(RIGHT(VLOOKUP(K4135&amp;"_"&amp;L4135&amp;"_"&amp;M4135&amp;"_"&amp;O4135,[1]挑战模式!$A:$AS,14+N4135,FALSE),1)="3","EffectCreate_BossEffect;EffectCreate_MonsterShow","EffectCreate_MonsterShow"))</f>
        <v/>
      </c>
      <c r="K4135" s="2">
        <v>2</v>
      </c>
      <c r="L4135" s="2">
        <v>5</v>
      </c>
      <c r="M4135" s="2">
        <v>10</v>
      </c>
      <c r="N4135" s="2">
        <v>5</v>
      </c>
      <c r="O4135" s="6" t="s">
        <v>466</v>
      </c>
    </row>
    <row r="4136" spans="2:15" x14ac:dyDescent="0.2">
      <c r="B4136" t="str">
        <f>IF(ISNA(VLOOKUP(K4136&amp;"_"&amp;L4136&amp;"_"&amp;M4136&amp;"_"&amp;O4136,[1]挑战模式!$A:$AS,1,FALSE)),"",IF(VLOOKUP(K4136&amp;"_"&amp;L4136&amp;"_"&amp;M4136&amp;"_"&amp;O4136,[1]挑战模式!$A:$AS,14+N4136,FALSE)="","","Monster_Season"&amp;K4136&amp;"_Challenge"&amp;L4136&amp;"_"&amp;M4136&amp;"_"&amp;N4136&amp;"_"&amp;O4136))</f>
        <v>Monster_Season3_Challenge1_1_1_Normal</v>
      </c>
      <c r="C4136" t="str">
        <f t="shared" si="192"/>
        <v>None</v>
      </c>
      <c r="G4136" t="str">
        <f>IF(ISNA(VLOOKUP(K4136&amp;"_"&amp;L4136&amp;"_"&amp;M4136&amp;"_"&amp;O4136,[1]挑战模式!$A:$AS,14+N4136,FALSE)),"",IF(VLOOKUP(K4136&amp;"_"&amp;L4136&amp;"_"&amp;M4136&amp;"_"&amp;O4136,[1]挑战模式!$A:$AS,14+N4136,FALSE)="","",IF(VLOOKUP(VLOOKUP(K4136&amp;"_"&amp;L4136&amp;"_"&amp;M4136&amp;"_"&amp;O4136,[1]挑战模式!$A:$AS,14+N4136,FALSE),[1]怪物!$B:$L,11,FALSE)=0,"",VLOOKUP(VLOOKUP(K4136&amp;"_"&amp;L4136&amp;"_"&amp;M4136&amp;"_"&amp;O4136,[1]挑战模式!$A:$AS,14+N4136,FALSE),[1]怪物!$B:$L,11,FALSE))))</f>
        <v/>
      </c>
      <c r="H4136" t="str">
        <f t="shared" si="193"/>
        <v>Unit_Monster_Season3_Challenge1_1_1_Normal</v>
      </c>
      <c r="I4136" t="str">
        <f t="shared" si="194"/>
        <v>TowerDefense_Monster1</v>
      </c>
      <c r="J4136" t="str">
        <f>IF(B4136="","",IF(RIGHT(VLOOKUP(K4136&amp;"_"&amp;L4136&amp;"_"&amp;M4136&amp;"_"&amp;O4136,[1]挑战模式!$A:$AS,14+N4136,FALSE),1)="3","EffectCreate_BossEffect;EffectCreate_MonsterShow","EffectCreate_MonsterShow"))</f>
        <v>EffectCreate_MonsterShow</v>
      </c>
      <c r="K4136" s="2">
        <v>3</v>
      </c>
      <c r="L4136" s="2">
        <v>1</v>
      </c>
      <c r="M4136" s="2">
        <v>1</v>
      </c>
      <c r="N4136" s="2">
        <v>1</v>
      </c>
      <c r="O4136" s="6" t="s">
        <v>466</v>
      </c>
    </row>
    <row r="4137" spans="2:15" x14ac:dyDescent="0.2">
      <c r="B4137" t="str">
        <f>IF(ISNA(VLOOKUP(K4137&amp;"_"&amp;L4137&amp;"_"&amp;M4137&amp;"_"&amp;O4137,[1]挑战模式!$A:$AS,1,FALSE)),"",IF(VLOOKUP(K4137&amp;"_"&amp;L4137&amp;"_"&amp;M4137&amp;"_"&amp;O4137,[1]挑战模式!$A:$AS,14+N4137,FALSE)="","","Monster_Season"&amp;K4137&amp;"_Challenge"&amp;L4137&amp;"_"&amp;M4137&amp;"_"&amp;N4137&amp;"_"&amp;O4137))</f>
        <v/>
      </c>
      <c r="C4137" t="str">
        <f t="shared" si="192"/>
        <v/>
      </c>
      <c r="G4137" t="str">
        <f>IF(ISNA(VLOOKUP(K4137&amp;"_"&amp;L4137&amp;"_"&amp;M4137&amp;"_"&amp;O4137,[1]挑战模式!$A:$AS,14+N4137,FALSE)),"",IF(VLOOKUP(K4137&amp;"_"&amp;L4137&amp;"_"&amp;M4137&amp;"_"&amp;O4137,[1]挑战模式!$A:$AS,14+N4137,FALSE)="","",IF(VLOOKUP(VLOOKUP(K4137&amp;"_"&amp;L4137&amp;"_"&amp;M4137&amp;"_"&amp;O4137,[1]挑战模式!$A:$AS,14+N4137,FALSE),[1]怪物!$B:$L,11,FALSE)=0,"",VLOOKUP(VLOOKUP(K4137&amp;"_"&amp;L4137&amp;"_"&amp;M4137&amp;"_"&amp;O4137,[1]挑战模式!$A:$AS,14+N4137,FALSE),[1]怪物!$B:$L,11,FALSE))))</f>
        <v/>
      </c>
      <c r="H4137" t="str">
        <f t="shared" si="193"/>
        <v/>
      </c>
      <c r="I4137" t="str">
        <f t="shared" si="194"/>
        <v/>
      </c>
      <c r="J4137" t="str">
        <f>IF(B4137="","",IF(RIGHT(VLOOKUP(K4137&amp;"_"&amp;L4137&amp;"_"&amp;M4137&amp;"_"&amp;O4137,[1]挑战模式!$A:$AS,14+N4137,FALSE),1)="3","EffectCreate_BossEffect;EffectCreate_MonsterShow","EffectCreate_MonsterShow"))</f>
        <v/>
      </c>
      <c r="K4137" s="2">
        <v>3</v>
      </c>
      <c r="L4137" s="2">
        <v>1</v>
      </c>
      <c r="M4137" s="2">
        <v>1</v>
      </c>
      <c r="N4137" s="2">
        <v>2</v>
      </c>
      <c r="O4137" s="6" t="s">
        <v>466</v>
      </c>
    </row>
    <row r="4138" spans="2:15" x14ac:dyDescent="0.2">
      <c r="B4138" t="str">
        <f>IF(ISNA(VLOOKUP(K4138&amp;"_"&amp;L4138&amp;"_"&amp;M4138&amp;"_"&amp;O4138,[1]挑战模式!$A:$AS,1,FALSE)),"",IF(VLOOKUP(K4138&amp;"_"&amp;L4138&amp;"_"&amp;M4138&amp;"_"&amp;O4138,[1]挑战模式!$A:$AS,14+N4138,FALSE)="","","Monster_Season"&amp;K4138&amp;"_Challenge"&amp;L4138&amp;"_"&amp;M4138&amp;"_"&amp;N4138&amp;"_"&amp;O4138))</f>
        <v/>
      </c>
      <c r="C4138" t="str">
        <f t="shared" si="192"/>
        <v/>
      </c>
      <c r="G4138" t="str">
        <f>IF(ISNA(VLOOKUP(K4138&amp;"_"&amp;L4138&amp;"_"&amp;M4138&amp;"_"&amp;O4138,[1]挑战模式!$A:$AS,14+N4138,FALSE)),"",IF(VLOOKUP(K4138&amp;"_"&amp;L4138&amp;"_"&amp;M4138&amp;"_"&amp;O4138,[1]挑战模式!$A:$AS,14+N4138,FALSE)="","",IF(VLOOKUP(VLOOKUP(K4138&amp;"_"&amp;L4138&amp;"_"&amp;M4138&amp;"_"&amp;O4138,[1]挑战模式!$A:$AS,14+N4138,FALSE),[1]怪物!$B:$L,11,FALSE)=0,"",VLOOKUP(VLOOKUP(K4138&amp;"_"&amp;L4138&amp;"_"&amp;M4138&amp;"_"&amp;O4138,[1]挑战模式!$A:$AS,14+N4138,FALSE),[1]怪物!$B:$L,11,FALSE))))</f>
        <v/>
      </c>
      <c r="H4138" t="str">
        <f t="shared" si="193"/>
        <v/>
      </c>
      <c r="I4138" t="str">
        <f t="shared" si="194"/>
        <v/>
      </c>
      <c r="J4138" t="str">
        <f>IF(B4138="","",IF(RIGHT(VLOOKUP(K4138&amp;"_"&amp;L4138&amp;"_"&amp;M4138&amp;"_"&amp;O4138,[1]挑战模式!$A:$AS,14+N4138,FALSE),1)="3","EffectCreate_BossEffect;EffectCreate_MonsterShow","EffectCreate_MonsterShow"))</f>
        <v/>
      </c>
      <c r="K4138" s="2">
        <v>3</v>
      </c>
      <c r="L4138" s="2">
        <v>1</v>
      </c>
      <c r="M4138" s="2">
        <v>1</v>
      </c>
      <c r="N4138" s="2">
        <v>3</v>
      </c>
      <c r="O4138" s="6" t="s">
        <v>466</v>
      </c>
    </row>
    <row r="4139" spans="2:15" x14ac:dyDescent="0.2">
      <c r="B4139" t="str">
        <f>IF(ISNA(VLOOKUP(K4139&amp;"_"&amp;L4139&amp;"_"&amp;M4139&amp;"_"&amp;O4139,[1]挑战模式!$A:$AS,1,FALSE)),"",IF(VLOOKUP(K4139&amp;"_"&amp;L4139&amp;"_"&amp;M4139&amp;"_"&amp;O4139,[1]挑战模式!$A:$AS,14+N4139,FALSE)="","","Monster_Season"&amp;K4139&amp;"_Challenge"&amp;L4139&amp;"_"&amp;M4139&amp;"_"&amp;N4139&amp;"_"&amp;O4139))</f>
        <v/>
      </c>
      <c r="C4139" t="str">
        <f t="shared" si="192"/>
        <v/>
      </c>
      <c r="G4139" t="str">
        <f>IF(ISNA(VLOOKUP(K4139&amp;"_"&amp;L4139&amp;"_"&amp;M4139&amp;"_"&amp;O4139,[1]挑战模式!$A:$AS,14+N4139,FALSE)),"",IF(VLOOKUP(K4139&amp;"_"&amp;L4139&amp;"_"&amp;M4139&amp;"_"&amp;O4139,[1]挑战模式!$A:$AS,14+N4139,FALSE)="","",IF(VLOOKUP(VLOOKUP(K4139&amp;"_"&amp;L4139&amp;"_"&amp;M4139&amp;"_"&amp;O4139,[1]挑战模式!$A:$AS,14+N4139,FALSE),[1]怪物!$B:$L,11,FALSE)=0,"",VLOOKUP(VLOOKUP(K4139&amp;"_"&amp;L4139&amp;"_"&amp;M4139&amp;"_"&amp;O4139,[1]挑战模式!$A:$AS,14+N4139,FALSE),[1]怪物!$B:$L,11,FALSE))))</f>
        <v/>
      </c>
      <c r="H4139" t="str">
        <f t="shared" si="193"/>
        <v/>
      </c>
      <c r="I4139" t="str">
        <f t="shared" si="194"/>
        <v/>
      </c>
      <c r="J4139" t="str">
        <f>IF(B4139="","",IF(RIGHT(VLOOKUP(K4139&amp;"_"&amp;L4139&amp;"_"&amp;M4139&amp;"_"&amp;O4139,[1]挑战模式!$A:$AS,14+N4139,FALSE),1)="3","EffectCreate_BossEffect;EffectCreate_MonsterShow","EffectCreate_MonsterShow"))</f>
        <v/>
      </c>
      <c r="K4139" s="2">
        <v>3</v>
      </c>
      <c r="L4139" s="2">
        <v>1</v>
      </c>
      <c r="M4139" s="2">
        <v>1</v>
      </c>
      <c r="N4139" s="2">
        <v>4</v>
      </c>
      <c r="O4139" s="6" t="s">
        <v>466</v>
      </c>
    </row>
    <row r="4140" spans="2:15" x14ac:dyDescent="0.2">
      <c r="B4140" t="str">
        <f>IF(ISNA(VLOOKUP(K4140&amp;"_"&amp;L4140&amp;"_"&amp;M4140&amp;"_"&amp;O4140,[1]挑战模式!$A:$AS,1,FALSE)),"",IF(VLOOKUP(K4140&amp;"_"&amp;L4140&amp;"_"&amp;M4140&amp;"_"&amp;O4140,[1]挑战模式!$A:$AS,14+N4140,FALSE)="","","Monster_Season"&amp;K4140&amp;"_Challenge"&amp;L4140&amp;"_"&amp;M4140&amp;"_"&amp;N4140&amp;"_"&amp;O4140))</f>
        <v/>
      </c>
      <c r="C4140" t="str">
        <f t="shared" si="192"/>
        <v/>
      </c>
      <c r="G4140" t="str">
        <f>IF(ISNA(VLOOKUP(K4140&amp;"_"&amp;L4140&amp;"_"&amp;M4140&amp;"_"&amp;O4140,[1]挑战模式!$A:$AS,14+N4140,FALSE)),"",IF(VLOOKUP(K4140&amp;"_"&amp;L4140&amp;"_"&amp;M4140&amp;"_"&amp;O4140,[1]挑战模式!$A:$AS,14+N4140,FALSE)="","",IF(VLOOKUP(VLOOKUP(K4140&amp;"_"&amp;L4140&amp;"_"&amp;M4140&amp;"_"&amp;O4140,[1]挑战模式!$A:$AS,14+N4140,FALSE),[1]怪物!$B:$L,11,FALSE)=0,"",VLOOKUP(VLOOKUP(K4140&amp;"_"&amp;L4140&amp;"_"&amp;M4140&amp;"_"&amp;O4140,[1]挑战模式!$A:$AS,14+N4140,FALSE),[1]怪物!$B:$L,11,FALSE))))</f>
        <v/>
      </c>
      <c r="H4140" t="str">
        <f t="shared" si="193"/>
        <v/>
      </c>
      <c r="I4140" t="str">
        <f t="shared" si="194"/>
        <v/>
      </c>
      <c r="J4140" t="str">
        <f>IF(B4140="","",IF(RIGHT(VLOOKUP(K4140&amp;"_"&amp;L4140&amp;"_"&amp;M4140&amp;"_"&amp;O4140,[1]挑战模式!$A:$AS,14+N4140,FALSE),1)="3","EffectCreate_BossEffect;EffectCreate_MonsterShow","EffectCreate_MonsterShow"))</f>
        <v/>
      </c>
      <c r="K4140" s="2">
        <v>3</v>
      </c>
      <c r="L4140" s="2">
        <v>1</v>
      </c>
      <c r="M4140" s="2">
        <v>1</v>
      </c>
      <c r="N4140" s="2">
        <v>5</v>
      </c>
      <c r="O4140" s="6" t="s">
        <v>466</v>
      </c>
    </row>
    <row r="4141" spans="2:15" x14ac:dyDescent="0.2">
      <c r="B4141" t="str">
        <f>IF(ISNA(VLOOKUP(K4141&amp;"_"&amp;L4141&amp;"_"&amp;M4141&amp;"_"&amp;O4141,[1]挑战模式!$A:$AS,1,FALSE)),"",IF(VLOOKUP(K4141&amp;"_"&amp;L4141&amp;"_"&amp;M4141&amp;"_"&amp;O4141,[1]挑战模式!$A:$AS,14+N4141,FALSE)="","","Monster_Season"&amp;K4141&amp;"_Challenge"&amp;L4141&amp;"_"&amp;M4141&amp;"_"&amp;N4141&amp;"_"&amp;O4141))</f>
        <v/>
      </c>
      <c r="C4141" t="str">
        <f t="shared" si="192"/>
        <v/>
      </c>
      <c r="G4141" t="str">
        <f>IF(ISNA(VLOOKUP(K4141&amp;"_"&amp;L4141&amp;"_"&amp;M4141&amp;"_"&amp;O4141,[1]挑战模式!$A:$AS,14+N4141,FALSE)),"",IF(VLOOKUP(K4141&amp;"_"&amp;L4141&amp;"_"&amp;M4141&amp;"_"&amp;O4141,[1]挑战模式!$A:$AS,14+N4141,FALSE)="","",IF(VLOOKUP(VLOOKUP(K4141&amp;"_"&amp;L4141&amp;"_"&amp;M4141&amp;"_"&amp;O4141,[1]挑战模式!$A:$AS,14+N4141,FALSE),[1]怪物!$B:$L,11,FALSE)=0,"",VLOOKUP(VLOOKUP(K4141&amp;"_"&amp;L4141&amp;"_"&amp;M4141&amp;"_"&amp;O4141,[1]挑战模式!$A:$AS,14+N4141,FALSE),[1]怪物!$B:$L,11,FALSE))))</f>
        <v/>
      </c>
      <c r="H4141" t="str">
        <f t="shared" si="193"/>
        <v/>
      </c>
      <c r="I4141" t="str">
        <f t="shared" si="194"/>
        <v/>
      </c>
      <c r="J4141" t="str">
        <f>IF(B4141="","",IF(RIGHT(VLOOKUP(K4141&amp;"_"&amp;L4141&amp;"_"&amp;M4141&amp;"_"&amp;O4141,[1]挑战模式!$A:$AS,14+N4141,FALSE),1)="3","EffectCreate_BossEffect;EffectCreate_MonsterShow","EffectCreate_MonsterShow"))</f>
        <v/>
      </c>
      <c r="K4141" s="2">
        <v>3</v>
      </c>
      <c r="L4141" s="2">
        <v>1</v>
      </c>
      <c r="M4141" s="2">
        <v>1</v>
      </c>
      <c r="N4141" s="2">
        <v>6</v>
      </c>
      <c r="O4141" s="6" t="s">
        <v>466</v>
      </c>
    </row>
    <row r="4142" spans="2:15" x14ac:dyDescent="0.2">
      <c r="B4142" t="str">
        <f>IF(ISNA(VLOOKUP(K4142&amp;"_"&amp;L4142&amp;"_"&amp;M4142&amp;"_"&amp;O4142,[1]挑战模式!$A:$AS,1,FALSE)),"",IF(VLOOKUP(K4142&amp;"_"&amp;L4142&amp;"_"&amp;M4142&amp;"_"&amp;O4142,[1]挑战模式!$A:$AS,14+N4142,FALSE)="","","Monster_Season"&amp;K4142&amp;"_Challenge"&amp;L4142&amp;"_"&amp;M4142&amp;"_"&amp;N4142&amp;"_"&amp;O4142))</f>
        <v>Monster_Season3_Challenge1_2_1_Normal</v>
      </c>
      <c r="C4142" t="str">
        <f t="shared" si="192"/>
        <v>None</v>
      </c>
      <c r="G4142" t="str">
        <f>IF(ISNA(VLOOKUP(K4142&amp;"_"&amp;L4142&amp;"_"&amp;M4142&amp;"_"&amp;O4142,[1]挑战模式!$A:$AS,14+N4142,FALSE)),"",IF(VLOOKUP(K4142&amp;"_"&amp;L4142&amp;"_"&amp;M4142&amp;"_"&amp;O4142,[1]挑战模式!$A:$AS,14+N4142,FALSE)="","",IF(VLOOKUP(VLOOKUP(K4142&amp;"_"&amp;L4142&amp;"_"&amp;M4142&amp;"_"&amp;O4142,[1]挑战模式!$A:$AS,14+N4142,FALSE),[1]怪物!$B:$L,11,FALSE)=0,"",VLOOKUP(VLOOKUP(K4142&amp;"_"&amp;L4142&amp;"_"&amp;M4142&amp;"_"&amp;O4142,[1]挑战模式!$A:$AS,14+N4142,FALSE),[1]怪物!$B:$L,11,FALSE))))</f>
        <v/>
      </c>
      <c r="H4142" t="str">
        <f t="shared" si="193"/>
        <v>Unit_Monster_Season3_Challenge1_2_1_Normal</v>
      </c>
      <c r="I4142" t="str">
        <f t="shared" si="194"/>
        <v>TowerDefense_Monster1</v>
      </c>
      <c r="J4142" t="str">
        <f>IF(B4142="","",IF(RIGHT(VLOOKUP(K4142&amp;"_"&amp;L4142&amp;"_"&amp;M4142&amp;"_"&amp;O4142,[1]挑战模式!$A:$AS,14+N4142,FALSE),1)="3","EffectCreate_BossEffect;EffectCreate_MonsterShow","EffectCreate_MonsterShow"))</f>
        <v>EffectCreate_MonsterShow</v>
      </c>
      <c r="K4142" s="2">
        <v>3</v>
      </c>
      <c r="L4142" s="2">
        <v>1</v>
      </c>
      <c r="M4142" s="2">
        <v>2</v>
      </c>
      <c r="N4142" s="2">
        <v>1</v>
      </c>
      <c r="O4142" s="6" t="s">
        <v>466</v>
      </c>
    </row>
    <row r="4143" spans="2:15" x14ac:dyDescent="0.2">
      <c r="B4143" t="str">
        <f>IF(ISNA(VLOOKUP(K4143&amp;"_"&amp;L4143&amp;"_"&amp;M4143&amp;"_"&amp;O4143,[1]挑战模式!$A:$AS,1,FALSE)),"",IF(VLOOKUP(K4143&amp;"_"&amp;L4143&amp;"_"&amp;M4143&amp;"_"&amp;O4143,[1]挑战模式!$A:$AS,14+N4143,FALSE)="","","Monster_Season"&amp;K4143&amp;"_Challenge"&amp;L4143&amp;"_"&amp;M4143&amp;"_"&amp;N4143&amp;"_"&amp;O4143))</f>
        <v>Monster_Season3_Challenge1_2_2_Normal</v>
      </c>
      <c r="C4143" t="str">
        <f t="shared" si="192"/>
        <v>None</v>
      </c>
      <c r="G4143" t="str">
        <f>IF(ISNA(VLOOKUP(K4143&amp;"_"&amp;L4143&amp;"_"&amp;M4143&amp;"_"&amp;O4143,[1]挑战模式!$A:$AS,14+N4143,FALSE)),"",IF(VLOOKUP(K4143&amp;"_"&amp;L4143&amp;"_"&amp;M4143&amp;"_"&amp;O4143,[1]挑战模式!$A:$AS,14+N4143,FALSE)="","",IF(VLOOKUP(VLOOKUP(K4143&amp;"_"&amp;L4143&amp;"_"&amp;M4143&amp;"_"&amp;O4143,[1]挑战模式!$A:$AS,14+N4143,FALSE),[1]怪物!$B:$L,11,FALSE)=0,"",VLOOKUP(VLOOKUP(K4143&amp;"_"&amp;L4143&amp;"_"&amp;M4143&amp;"_"&amp;O4143,[1]挑战模式!$A:$AS,14+N4143,FALSE),[1]怪物!$B:$L,11,FALSE))))</f>
        <v/>
      </c>
      <c r="H4143" t="str">
        <f t="shared" si="193"/>
        <v>Unit_Monster_Season3_Challenge1_2_2_Normal</v>
      </c>
      <c r="I4143" t="str">
        <f t="shared" si="194"/>
        <v>TowerDefense_Monster1</v>
      </c>
      <c r="J4143" t="str">
        <f>IF(B4143="","",IF(RIGHT(VLOOKUP(K4143&amp;"_"&amp;L4143&amp;"_"&amp;M4143&amp;"_"&amp;O4143,[1]挑战模式!$A:$AS,14+N4143,FALSE),1)="3","EffectCreate_BossEffect;EffectCreate_MonsterShow","EffectCreate_MonsterShow"))</f>
        <v>EffectCreate_MonsterShow</v>
      </c>
      <c r="K4143" s="2">
        <v>3</v>
      </c>
      <c r="L4143" s="2">
        <v>1</v>
      </c>
      <c r="M4143" s="2">
        <v>2</v>
      </c>
      <c r="N4143" s="2">
        <v>2</v>
      </c>
      <c r="O4143" s="6" t="s">
        <v>466</v>
      </c>
    </row>
    <row r="4144" spans="2:15" x14ac:dyDescent="0.2">
      <c r="B4144" t="str">
        <f>IF(ISNA(VLOOKUP(K4144&amp;"_"&amp;L4144&amp;"_"&amp;M4144&amp;"_"&amp;O4144,[1]挑战模式!$A:$AS,1,FALSE)),"",IF(VLOOKUP(K4144&amp;"_"&amp;L4144&amp;"_"&amp;M4144&amp;"_"&amp;O4144,[1]挑战模式!$A:$AS,14+N4144,FALSE)="","","Monster_Season"&amp;K4144&amp;"_Challenge"&amp;L4144&amp;"_"&amp;M4144&amp;"_"&amp;N4144&amp;"_"&amp;O4144))</f>
        <v/>
      </c>
      <c r="C4144" t="str">
        <f t="shared" si="192"/>
        <v/>
      </c>
      <c r="G4144" t="str">
        <f>IF(ISNA(VLOOKUP(K4144&amp;"_"&amp;L4144&amp;"_"&amp;M4144&amp;"_"&amp;O4144,[1]挑战模式!$A:$AS,14+N4144,FALSE)),"",IF(VLOOKUP(K4144&amp;"_"&amp;L4144&amp;"_"&amp;M4144&amp;"_"&amp;O4144,[1]挑战模式!$A:$AS,14+N4144,FALSE)="","",IF(VLOOKUP(VLOOKUP(K4144&amp;"_"&amp;L4144&amp;"_"&amp;M4144&amp;"_"&amp;O4144,[1]挑战模式!$A:$AS,14+N4144,FALSE),[1]怪物!$B:$L,11,FALSE)=0,"",VLOOKUP(VLOOKUP(K4144&amp;"_"&amp;L4144&amp;"_"&amp;M4144&amp;"_"&amp;O4144,[1]挑战模式!$A:$AS,14+N4144,FALSE),[1]怪物!$B:$L,11,FALSE))))</f>
        <v/>
      </c>
      <c r="H4144" t="str">
        <f t="shared" si="193"/>
        <v/>
      </c>
      <c r="I4144" t="str">
        <f t="shared" si="194"/>
        <v/>
      </c>
      <c r="J4144" t="str">
        <f>IF(B4144="","",IF(RIGHT(VLOOKUP(K4144&amp;"_"&amp;L4144&amp;"_"&amp;M4144&amp;"_"&amp;O4144,[1]挑战模式!$A:$AS,14+N4144,FALSE),1)="3","EffectCreate_BossEffect;EffectCreate_MonsterShow","EffectCreate_MonsterShow"))</f>
        <v/>
      </c>
      <c r="K4144" s="2">
        <v>3</v>
      </c>
      <c r="L4144" s="2">
        <v>1</v>
      </c>
      <c r="M4144" s="2">
        <v>2</v>
      </c>
      <c r="N4144" s="2">
        <v>3</v>
      </c>
      <c r="O4144" s="6" t="s">
        <v>466</v>
      </c>
    </row>
    <row r="4145" spans="2:15" x14ac:dyDescent="0.2">
      <c r="B4145" t="str">
        <f>IF(ISNA(VLOOKUP(K4145&amp;"_"&amp;L4145&amp;"_"&amp;M4145&amp;"_"&amp;O4145,[1]挑战模式!$A:$AS,1,FALSE)),"",IF(VLOOKUP(K4145&amp;"_"&amp;L4145&amp;"_"&amp;M4145&amp;"_"&amp;O4145,[1]挑战模式!$A:$AS,14+N4145,FALSE)="","","Monster_Season"&amp;K4145&amp;"_Challenge"&amp;L4145&amp;"_"&amp;M4145&amp;"_"&amp;N4145&amp;"_"&amp;O4145))</f>
        <v/>
      </c>
      <c r="C4145" t="str">
        <f t="shared" si="192"/>
        <v/>
      </c>
      <c r="G4145" t="str">
        <f>IF(ISNA(VLOOKUP(K4145&amp;"_"&amp;L4145&amp;"_"&amp;M4145&amp;"_"&amp;O4145,[1]挑战模式!$A:$AS,14+N4145,FALSE)),"",IF(VLOOKUP(K4145&amp;"_"&amp;L4145&amp;"_"&amp;M4145&amp;"_"&amp;O4145,[1]挑战模式!$A:$AS,14+N4145,FALSE)="","",IF(VLOOKUP(VLOOKUP(K4145&amp;"_"&amp;L4145&amp;"_"&amp;M4145&amp;"_"&amp;O4145,[1]挑战模式!$A:$AS,14+N4145,FALSE),[1]怪物!$B:$L,11,FALSE)=0,"",VLOOKUP(VLOOKUP(K4145&amp;"_"&amp;L4145&amp;"_"&amp;M4145&amp;"_"&amp;O4145,[1]挑战模式!$A:$AS,14+N4145,FALSE),[1]怪物!$B:$L,11,FALSE))))</f>
        <v/>
      </c>
      <c r="H4145" t="str">
        <f t="shared" si="193"/>
        <v/>
      </c>
      <c r="I4145" t="str">
        <f t="shared" si="194"/>
        <v/>
      </c>
      <c r="J4145" t="str">
        <f>IF(B4145="","",IF(RIGHT(VLOOKUP(K4145&amp;"_"&amp;L4145&amp;"_"&amp;M4145&amp;"_"&amp;O4145,[1]挑战模式!$A:$AS,14+N4145,FALSE),1)="3","EffectCreate_BossEffect;EffectCreate_MonsterShow","EffectCreate_MonsterShow"))</f>
        <v/>
      </c>
      <c r="K4145" s="2">
        <v>3</v>
      </c>
      <c r="L4145" s="2">
        <v>1</v>
      </c>
      <c r="M4145" s="2">
        <v>2</v>
      </c>
      <c r="N4145" s="2">
        <v>4</v>
      </c>
      <c r="O4145" s="6" t="s">
        <v>466</v>
      </c>
    </row>
    <row r="4146" spans="2:15" x14ac:dyDescent="0.2">
      <c r="B4146" t="str">
        <f>IF(ISNA(VLOOKUP(K4146&amp;"_"&amp;L4146&amp;"_"&amp;M4146&amp;"_"&amp;O4146,[1]挑战模式!$A:$AS,1,FALSE)),"",IF(VLOOKUP(K4146&amp;"_"&amp;L4146&amp;"_"&amp;M4146&amp;"_"&amp;O4146,[1]挑战模式!$A:$AS,14+N4146,FALSE)="","","Monster_Season"&amp;K4146&amp;"_Challenge"&amp;L4146&amp;"_"&amp;M4146&amp;"_"&amp;N4146&amp;"_"&amp;O4146))</f>
        <v/>
      </c>
      <c r="C4146" t="str">
        <f t="shared" si="192"/>
        <v/>
      </c>
      <c r="G4146" t="str">
        <f>IF(ISNA(VLOOKUP(K4146&amp;"_"&amp;L4146&amp;"_"&amp;M4146&amp;"_"&amp;O4146,[1]挑战模式!$A:$AS,14+N4146,FALSE)),"",IF(VLOOKUP(K4146&amp;"_"&amp;L4146&amp;"_"&amp;M4146&amp;"_"&amp;O4146,[1]挑战模式!$A:$AS,14+N4146,FALSE)="","",IF(VLOOKUP(VLOOKUP(K4146&amp;"_"&amp;L4146&amp;"_"&amp;M4146&amp;"_"&amp;O4146,[1]挑战模式!$A:$AS,14+N4146,FALSE),[1]怪物!$B:$L,11,FALSE)=0,"",VLOOKUP(VLOOKUP(K4146&amp;"_"&amp;L4146&amp;"_"&amp;M4146&amp;"_"&amp;O4146,[1]挑战模式!$A:$AS,14+N4146,FALSE),[1]怪物!$B:$L,11,FALSE))))</f>
        <v/>
      </c>
      <c r="H4146" t="str">
        <f t="shared" si="193"/>
        <v/>
      </c>
      <c r="I4146" t="str">
        <f t="shared" si="194"/>
        <v/>
      </c>
      <c r="J4146" t="str">
        <f>IF(B4146="","",IF(RIGHT(VLOOKUP(K4146&amp;"_"&amp;L4146&amp;"_"&amp;M4146&amp;"_"&amp;O4146,[1]挑战模式!$A:$AS,14+N4146,FALSE),1)="3","EffectCreate_BossEffect;EffectCreate_MonsterShow","EffectCreate_MonsterShow"))</f>
        <v/>
      </c>
      <c r="K4146" s="2">
        <v>3</v>
      </c>
      <c r="L4146" s="2">
        <v>1</v>
      </c>
      <c r="M4146" s="2">
        <v>2</v>
      </c>
      <c r="N4146" s="2">
        <v>5</v>
      </c>
      <c r="O4146" s="6" t="s">
        <v>466</v>
      </c>
    </row>
    <row r="4147" spans="2:15" x14ac:dyDescent="0.2">
      <c r="B4147" t="str">
        <f>IF(ISNA(VLOOKUP(K4147&amp;"_"&amp;L4147&amp;"_"&amp;M4147&amp;"_"&amp;O4147,[1]挑战模式!$A:$AS,1,FALSE)),"",IF(VLOOKUP(K4147&amp;"_"&amp;L4147&amp;"_"&amp;M4147&amp;"_"&amp;O4147,[1]挑战模式!$A:$AS,14+N4147,FALSE)="","","Monster_Season"&amp;K4147&amp;"_Challenge"&amp;L4147&amp;"_"&amp;M4147&amp;"_"&amp;N4147&amp;"_"&amp;O4147))</f>
        <v/>
      </c>
      <c r="C4147" t="str">
        <f t="shared" si="192"/>
        <v/>
      </c>
      <c r="G4147" t="str">
        <f>IF(ISNA(VLOOKUP(K4147&amp;"_"&amp;L4147&amp;"_"&amp;M4147&amp;"_"&amp;O4147,[1]挑战模式!$A:$AS,14+N4147,FALSE)),"",IF(VLOOKUP(K4147&amp;"_"&amp;L4147&amp;"_"&amp;M4147&amp;"_"&amp;O4147,[1]挑战模式!$A:$AS,14+N4147,FALSE)="","",IF(VLOOKUP(VLOOKUP(K4147&amp;"_"&amp;L4147&amp;"_"&amp;M4147&amp;"_"&amp;O4147,[1]挑战模式!$A:$AS,14+N4147,FALSE),[1]怪物!$B:$L,11,FALSE)=0,"",VLOOKUP(VLOOKUP(K4147&amp;"_"&amp;L4147&amp;"_"&amp;M4147&amp;"_"&amp;O4147,[1]挑战模式!$A:$AS,14+N4147,FALSE),[1]怪物!$B:$L,11,FALSE))))</f>
        <v/>
      </c>
      <c r="H4147" t="str">
        <f t="shared" si="193"/>
        <v/>
      </c>
      <c r="I4147" t="str">
        <f t="shared" si="194"/>
        <v/>
      </c>
      <c r="J4147" t="str">
        <f>IF(B4147="","",IF(RIGHT(VLOOKUP(K4147&amp;"_"&amp;L4147&amp;"_"&amp;M4147&amp;"_"&amp;O4147,[1]挑战模式!$A:$AS,14+N4147,FALSE),1)="3","EffectCreate_BossEffect;EffectCreate_MonsterShow","EffectCreate_MonsterShow"))</f>
        <v/>
      </c>
      <c r="K4147" s="2">
        <v>3</v>
      </c>
      <c r="L4147" s="2">
        <v>1</v>
      </c>
      <c r="M4147" s="2">
        <v>2</v>
      </c>
      <c r="N4147" s="2">
        <v>6</v>
      </c>
      <c r="O4147" s="6" t="s">
        <v>466</v>
      </c>
    </row>
    <row r="4148" spans="2:15" x14ac:dyDescent="0.2">
      <c r="B4148" t="str">
        <f>IF(ISNA(VLOOKUP(K4148&amp;"_"&amp;L4148&amp;"_"&amp;M4148&amp;"_"&amp;O4148,[1]挑战模式!$A:$AS,1,FALSE)),"",IF(VLOOKUP(K4148&amp;"_"&amp;L4148&amp;"_"&amp;M4148&amp;"_"&amp;O4148,[1]挑战模式!$A:$AS,14+N4148,FALSE)="","","Monster_Season"&amp;K4148&amp;"_Challenge"&amp;L4148&amp;"_"&amp;M4148&amp;"_"&amp;N4148&amp;"_"&amp;O4148))</f>
        <v>Monster_Season3_Challenge1_3_1_Normal</v>
      </c>
      <c r="C4148" t="str">
        <f t="shared" si="192"/>
        <v>None</v>
      </c>
      <c r="G4148" t="str">
        <f>IF(ISNA(VLOOKUP(K4148&amp;"_"&amp;L4148&amp;"_"&amp;M4148&amp;"_"&amp;O4148,[1]挑战模式!$A:$AS,14+N4148,FALSE)),"",IF(VLOOKUP(K4148&amp;"_"&amp;L4148&amp;"_"&amp;M4148&amp;"_"&amp;O4148,[1]挑战模式!$A:$AS,14+N4148,FALSE)="","",IF(VLOOKUP(VLOOKUP(K4148&amp;"_"&amp;L4148&amp;"_"&amp;M4148&amp;"_"&amp;O4148,[1]挑战模式!$A:$AS,14+N4148,FALSE),[1]怪物!$B:$L,11,FALSE)=0,"",VLOOKUP(VLOOKUP(K4148&amp;"_"&amp;L4148&amp;"_"&amp;M4148&amp;"_"&amp;O4148,[1]挑战模式!$A:$AS,14+N4148,FALSE),[1]怪物!$B:$L,11,FALSE))))</f>
        <v/>
      </c>
      <c r="H4148" t="str">
        <f t="shared" si="193"/>
        <v>Unit_Monster_Season3_Challenge1_3_1_Normal</v>
      </c>
      <c r="I4148" t="str">
        <f t="shared" si="194"/>
        <v>TowerDefense_Monster1</v>
      </c>
      <c r="J4148" t="str">
        <f>IF(B4148="","",IF(RIGHT(VLOOKUP(K4148&amp;"_"&amp;L4148&amp;"_"&amp;M4148&amp;"_"&amp;O4148,[1]挑战模式!$A:$AS,14+N4148,FALSE),1)="3","EffectCreate_BossEffect;EffectCreate_MonsterShow","EffectCreate_MonsterShow"))</f>
        <v>EffectCreate_MonsterShow</v>
      </c>
      <c r="K4148" s="2">
        <v>3</v>
      </c>
      <c r="L4148" s="2">
        <v>1</v>
      </c>
      <c r="M4148" s="2">
        <v>3</v>
      </c>
      <c r="N4148" s="2">
        <v>1</v>
      </c>
      <c r="O4148" s="6" t="s">
        <v>466</v>
      </c>
    </row>
    <row r="4149" spans="2:15" x14ac:dyDescent="0.2">
      <c r="B4149" t="str">
        <f>IF(ISNA(VLOOKUP(K4149&amp;"_"&amp;L4149&amp;"_"&amp;M4149&amp;"_"&amp;O4149,[1]挑战模式!$A:$AS,1,FALSE)),"",IF(VLOOKUP(K4149&amp;"_"&amp;L4149&amp;"_"&amp;M4149&amp;"_"&amp;O4149,[1]挑战模式!$A:$AS,14+N4149,FALSE)="","","Monster_Season"&amp;K4149&amp;"_Challenge"&amp;L4149&amp;"_"&amp;M4149&amp;"_"&amp;N4149&amp;"_"&amp;O4149))</f>
        <v>Monster_Season3_Challenge1_3_2_Normal</v>
      </c>
      <c r="C4149" t="str">
        <f t="shared" si="192"/>
        <v>None</v>
      </c>
      <c r="G4149" t="str">
        <f>IF(ISNA(VLOOKUP(K4149&amp;"_"&amp;L4149&amp;"_"&amp;M4149&amp;"_"&amp;O4149,[1]挑战模式!$A:$AS,14+N4149,FALSE)),"",IF(VLOOKUP(K4149&amp;"_"&amp;L4149&amp;"_"&amp;M4149&amp;"_"&amp;O4149,[1]挑战模式!$A:$AS,14+N4149,FALSE)="","",IF(VLOOKUP(VLOOKUP(K4149&amp;"_"&amp;L4149&amp;"_"&amp;M4149&amp;"_"&amp;O4149,[1]挑战模式!$A:$AS,14+N4149,FALSE),[1]怪物!$B:$L,11,FALSE)=0,"",VLOOKUP(VLOOKUP(K4149&amp;"_"&amp;L4149&amp;"_"&amp;M4149&amp;"_"&amp;O4149,[1]挑战模式!$A:$AS,14+N4149,FALSE),[1]怪物!$B:$L,11,FALSE))))</f>
        <v/>
      </c>
      <c r="H4149" t="str">
        <f t="shared" si="193"/>
        <v>Unit_Monster_Season3_Challenge1_3_2_Normal</v>
      </c>
      <c r="I4149" t="str">
        <f t="shared" si="194"/>
        <v>TowerDefense_Monster1</v>
      </c>
      <c r="J4149" t="str">
        <f>IF(B4149="","",IF(RIGHT(VLOOKUP(K4149&amp;"_"&amp;L4149&amp;"_"&amp;M4149&amp;"_"&amp;O4149,[1]挑战模式!$A:$AS,14+N4149,FALSE),1)="3","EffectCreate_BossEffect;EffectCreate_MonsterShow","EffectCreate_MonsterShow"))</f>
        <v>EffectCreate_MonsterShow</v>
      </c>
      <c r="K4149" s="2">
        <v>3</v>
      </c>
      <c r="L4149" s="2">
        <v>1</v>
      </c>
      <c r="M4149" s="2">
        <v>3</v>
      </c>
      <c r="N4149" s="2">
        <v>2</v>
      </c>
      <c r="O4149" s="6" t="s">
        <v>466</v>
      </c>
    </row>
    <row r="4150" spans="2:15" x14ac:dyDescent="0.2">
      <c r="B4150" t="str">
        <f>IF(ISNA(VLOOKUP(K4150&amp;"_"&amp;L4150&amp;"_"&amp;M4150&amp;"_"&amp;O4150,[1]挑战模式!$A:$AS,1,FALSE)),"",IF(VLOOKUP(K4150&amp;"_"&amp;L4150&amp;"_"&amp;M4150&amp;"_"&amp;O4150,[1]挑战模式!$A:$AS,14+N4150,FALSE)="","","Monster_Season"&amp;K4150&amp;"_Challenge"&amp;L4150&amp;"_"&amp;M4150&amp;"_"&amp;N4150&amp;"_"&amp;O4150))</f>
        <v/>
      </c>
      <c r="C4150" t="str">
        <f t="shared" si="192"/>
        <v/>
      </c>
      <c r="G4150" t="str">
        <f>IF(ISNA(VLOOKUP(K4150&amp;"_"&amp;L4150&amp;"_"&amp;M4150&amp;"_"&amp;O4150,[1]挑战模式!$A:$AS,14+N4150,FALSE)),"",IF(VLOOKUP(K4150&amp;"_"&amp;L4150&amp;"_"&amp;M4150&amp;"_"&amp;O4150,[1]挑战模式!$A:$AS,14+N4150,FALSE)="","",IF(VLOOKUP(VLOOKUP(K4150&amp;"_"&amp;L4150&amp;"_"&amp;M4150&amp;"_"&amp;O4150,[1]挑战模式!$A:$AS,14+N4150,FALSE),[1]怪物!$B:$L,11,FALSE)=0,"",VLOOKUP(VLOOKUP(K4150&amp;"_"&amp;L4150&amp;"_"&amp;M4150&amp;"_"&amp;O4150,[1]挑战模式!$A:$AS,14+N4150,FALSE),[1]怪物!$B:$L,11,FALSE))))</f>
        <v/>
      </c>
      <c r="H4150" t="str">
        <f t="shared" si="193"/>
        <v/>
      </c>
      <c r="I4150" t="str">
        <f t="shared" si="194"/>
        <v/>
      </c>
      <c r="J4150" t="str">
        <f>IF(B4150="","",IF(RIGHT(VLOOKUP(K4150&amp;"_"&amp;L4150&amp;"_"&amp;M4150&amp;"_"&amp;O4150,[1]挑战模式!$A:$AS,14+N4150,FALSE),1)="3","EffectCreate_BossEffect;EffectCreate_MonsterShow","EffectCreate_MonsterShow"))</f>
        <v/>
      </c>
      <c r="K4150" s="2">
        <v>3</v>
      </c>
      <c r="L4150" s="2">
        <v>1</v>
      </c>
      <c r="M4150" s="2">
        <v>3</v>
      </c>
      <c r="N4150" s="2">
        <v>3</v>
      </c>
      <c r="O4150" s="6" t="s">
        <v>466</v>
      </c>
    </row>
    <row r="4151" spans="2:15" x14ac:dyDescent="0.2">
      <c r="B4151" t="str">
        <f>IF(ISNA(VLOOKUP(K4151&amp;"_"&amp;L4151&amp;"_"&amp;M4151&amp;"_"&amp;O4151,[1]挑战模式!$A:$AS,1,FALSE)),"",IF(VLOOKUP(K4151&amp;"_"&amp;L4151&amp;"_"&amp;M4151&amp;"_"&amp;O4151,[1]挑战模式!$A:$AS,14+N4151,FALSE)="","","Monster_Season"&amp;K4151&amp;"_Challenge"&amp;L4151&amp;"_"&amp;M4151&amp;"_"&amp;N4151&amp;"_"&amp;O4151))</f>
        <v/>
      </c>
      <c r="C4151" t="str">
        <f t="shared" si="192"/>
        <v/>
      </c>
      <c r="G4151" t="str">
        <f>IF(ISNA(VLOOKUP(K4151&amp;"_"&amp;L4151&amp;"_"&amp;M4151&amp;"_"&amp;O4151,[1]挑战模式!$A:$AS,14+N4151,FALSE)),"",IF(VLOOKUP(K4151&amp;"_"&amp;L4151&amp;"_"&amp;M4151&amp;"_"&amp;O4151,[1]挑战模式!$A:$AS,14+N4151,FALSE)="","",IF(VLOOKUP(VLOOKUP(K4151&amp;"_"&amp;L4151&amp;"_"&amp;M4151&amp;"_"&amp;O4151,[1]挑战模式!$A:$AS,14+N4151,FALSE),[1]怪物!$B:$L,11,FALSE)=0,"",VLOOKUP(VLOOKUP(K4151&amp;"_"&amp;L4151&amp;"_"&amp;M4151&amp;"_"&amp;O4151,[1]挑战模式!$A:$AS,14+N4151,FALSE),[1]怪物!$B:$L,11,FALSE))))</f>
        <v/>
      </c>
      <c r="H4151" t="str">
        <f t="shared" si="193"/>
        <v/>
      </c>
      <c r="I4151" t="str">
        <f t="shared" si="194"/>
        <v/>
      </c>
      <c r="J4151" t="str">
        <f>IF(B4151="","",IF(RIGHT(VLOOKUP(K4151&amp;"_"&amp;L4151&amp;"_"&amp;M4151&amp;"_"&amp;O4151,[1]挑战模式!$A:$AS,14+N4151,FALSE),1)="3","EffectCreate_BossEffect;EffectCreate_MonsterShow","EffectCreate_MonsterShow"))</f>
        <v/>
      </c>
      <c r="K4151" s="2">
        <v>3</v>
      </c>
      <c r="L4151" s="2">
        <v>1</v>
      </c>
      <c r="M4151" s="2">
        <v>3</v>
      </c>
      <c r="N4151" s="2">
        <v>4</v>
      </c>
      <c r="O4151" s="6" t="s">
        <v>466</v>
      </c>
    </row>
    <row r="4152" spans="2:15" x14ac:dyDescent="0.2">
      <c r="B4152" t="str">
        <f>IF(ISNA(VLOOKUP(K4152&amp;"_"&amp;L4152&amp;"_"&amp;M4152&amp;"_"&amp;O4152,[1]挑战模式!$A:$AS,1,FALSE)),"",IF(VLOOKUP(K4152&amp;"_"&amp;L4152&amp;"_"&amp;M4152&amp;"_"&amp;O4152,[1]挑战模式!$A:$AS,14+N4152,FALSE)="","","Monster_Season"&amp;K4152&amp;"_Challenge"&amp;L4152&amp;"_"&amp;M4152&amp;"_"&amp;N4152&amp;"_"&amp;O4152))</f>
        <v/>
      </c>
      <c r="C4152" t="str">
        <f t="shared" si="192"/>
        <v/>
      </c>
      <c r="G4152" t="str">
        <f>IF(ISNA(VLOOKUP(K4152&amp;"_"&amp;L4152&amp;"_"&amp;M4152&amp;"_"&amp;O4152,[1]挑战模式!$A:$AS,14+N4152,FALSE)),"",IF(VLOOKUP(K4152&amp;"_"&amp;L4152&amp;"_"&amp;M4152&amp;"_"&amp;O4152,[1]挑战模式!$A:$AS,14+N4152,FALSE)="","",IF(VLOOKUP(VLOOKUP(K4152&amp;"_"&amp;L4152&amp;"_"&amp;M4152&amp;"_"&amp;O4152,[1]挑战模式!$A:$AS,14+N4152,FALSE),[1]怪物!$B:$L,11,FALSE)=0,"",VLOOKUP(VLOOKUP(K4152&amp;"_"&amp;L4152&amp;"_"&amp;M4152&amp;"_"&amp;O4152,[1]挑战模式!$A:$AS,14+N4152,FALSE),[1]怪物!$B:$L,11,FALSE))))</f>
        <v/>
      </c>
      <c r="H4152" t="str">
        <f t="shared" si="193"/>
        <v/>
      </c>
      <c r="I4152" t="str">
        <f t="shared" si="194"/>
        <v/>
      </c>
      <c r="J4152" t="str">
        <f>IF(B4152="","",IF(RIGHT(VLOOKUP(K4152&amp;"_"&amp;L4152&amp;"_"&amp;M4152&amp;"_"&amp;O4152,[1]挑战模式!$A:$AS,14+N4152,FALSE),1)="3","EffectCreate_BossEffect;EffectCreate_MonsterShow","EffectCreate_MonsterShow"))</f>
        <v/>
      </c>
      <c r="K4152" s="2">
        <v>3</v>
      </c>
      <c r="L4152" s="2">
        <v>1</v>
      </c>
      <c r="M4152" s="2">
        <v>3</v>
      </c>
      <c r="N4152" s="2">
        <v>5</v>
      </c>
      <c r="O4152" s="6" t="s">
        <v>466</v>
      </c>
    </row>
    <row r="4153" spans="2:15" x14ac:dyDescent="0.2">
      <c r="B4153" t="str">
        <f>IF(ISNA(VLOOKUP(K4153&amp;"_"&amp;L4153&amp;"_"&amp;M4153&amp;"_"&amp;O4153,[1]挑战模式!$A:$AS,1,FALSE)),"",IF(VLOOKUP(K4153&amp;"_"&amp;L4153&amp;"_"&amp;M4153&amp;"_"&amp;O4153,[1]挑战模式!$A:$AS,14+N4153,FALSE)="","","Monster_Season"&amp;K4153&amp;"_Challenge"&amp;L4153&amp;"_"&amp;M4153&amp;"_"&amp;N4153&amp;"_"&amp;O4153))</f>
        <v/>
      </c>
      <c r="C4153" t="str">
        <f t="shared" si="192"/>
        <v/>
      </c>
      <c r="G4153" t="str">
        <f>IF(ISNA(VLOOKUP(K4153&amp;"_"&amp;L4153&amp;"_"&amp;M4153&amp;"_"&amp;O4153,[1]挑战模式!$A:$AS,14+N4153,FALSE)),"",IF(VLOOKUP(K4153&amp;"_"&amp;L4153&amp;"_"&amp;M4153&amp;"_"&amp;O4153,[1]挑战模式!$A:$AS,14+N4153,FALSE)="","",IF(VLOOKUP(VLOOKUP(K4153&amp;"_"&amp;L4153&amp;"_"&amp;M4153&amp;"_"&amp;O4153,[1]挑战模式!$A:$AS,14+N4153,FALSE),[1]怪物!$B:$L,11,FALSE)=0,"",VLOOKUP(VLOOKUP(K4153&amp;"_"&amp;L4153&amp;"_"&amp;M4153&amp;"_"&amp;O4153,[1]挑战模式!$A:$AS,14+N4153,FALSE),[1]怪物!$B:$L,11,FALSE))))</f>
        <v/>
      </c>
      <c r="H4153" t="str">
        <f t="shared" si="193"/>
        <v/>
      </c>
      <c r="I4153" t="str">
        <f t="shared" si="194"/>
        <v/>
      </c>
      <c r="J4153" t="str">
        <f>IF(B4153="","",IF(RIGHT(VLOOKUP(K4153&amp;"_"&amp;L4153&amp;"_"&amp;M4153&amp;"_"&amp;O4153,[1]挑战模式!$A:$AS,14+N4153,FALSE),1)="3","EffectCreate_BossEffect;EffectCreate_MonsterShow","EffectCreate_MonsterShow"))</f>
        <v/>
      </c>
      <c r="K4153" s="2">
        <v>3</v>
      </c>
      <c r="L4153" s="2">
        <v>1</v>
      </c>
      <c r="M4153" s="2">
        <v>3</v>
      </c>
      <c r="N4153" s="2">
        <v>6</v>
      </c>
      <c r="O4153" s="6" t="s">
        <v>466</v>
      </c>
    </row>
    <row r="4154" spans="2:15" x14ac:dyDescent="0.2">
      <c r="B4154" t="str">
        <f>IF(ISNA(VLOOKUP(K4154&amp;"_"&amp;L4154&amp;"_"&amp;M4154&amp;"_"&amp;O4154,[1]挑战模式!$A:$AS,1,FALSE)),"",IF(VLOOKUP(K4154&amp;"_"&amp;L4154&amp;"_"&amp;M4154&amp;"_"&amp;O4154,[1]挑战模式!$A:$AS,14+N4154,FALSE)="","","Monster_Season"&amp;K4154&amp;"_Challenge"&amp;L4154&amp;"_"&amp;M4154&amp;"_"&amp;N4154&amp;"_"&amp;O4154))</f>
        <v>Monster_Season3_Challenge1_4_1_Normal</v>
      </c>
      <c r="C4154" t="str">
        <f t="shared" si="192"/>
        <v>None</v>
      </c>
      <c r="G4154" t="str">
        <f>IF(ISNA(VLOOKUP(K4154&amp;"_"&amp;L4154&amp;"_"&amp;M4154&amp;"_"&amp;O4154,[1]挑战模式!$A:$AS,14+N4154,FALSE)),"",IF(VLOOKUP(K4154&amp;"_"&amp;L4154&amp;"_"&amp;M4154&amp;"_"&amp;O4154,[1]挑战模式!$A:$AS,14+N4154,FALSE)="","",IF(VLOOKUP(VLOOKUP(K4154&amp;"_"&amp;L4154&amp;"_"&amp;M4154&amp;"_"&amp;O4154,[1]挑战模式!$A:$AS,14+N4154,FALSE),[1]怪物!$B:$L,11,FALSE)=0,"",VLOOKUP(VLOOKUP(K4154&amp;"_"&amp;L4154&amp;"_"&amp;M4154&amp;"_"&amp;O4154,[1]挑战模式!$A:$AS,14+N4154,FALSE),[1]怪物!$B:$L,11,FALSE))))</f>
        <v/>
      </c>
      <c r="H4154" t="str">
        <f t="shared" si="193"/>
        <v>Unit_Monster_Season3_Challenge1_4_1_Normal</v>
      </c>
      <c r="I4154" t="str">
        <f t="shared" si="194"/>
        <v>TowerDefense_Monster1</v>
      </c>
      <c r="J4154" t="str">
        <f>IF(B4154="","",IF(RIGHT(VLOOKUP(K4154&amp;"_"&amp;L4154&amp;"_"&amp;M4154&amp;"_"&amp;O4154,[1]挑战模式!$A:$AS,14+N4154,FALSE),1)="3","EffectCreate_BossEffect;EffectCreate_MonsterShow","EffectCreate_MonsterShow"))</f>
        <v>EffectCreate_MonsterShow</v>
      </c>
      <c r="K4154" s="2">
        <v>3</v>
      </c>
      <c r="L4154" s="2">
        <v>1</v>
      </c>
      <c r="M4154" s="2">
        <v>4</v>
      </c>
      <c r="N4154" s="2">
        <v>1</v>
      </c>
      <c r="O4154" s="6" t="s">
        <v>466</v>
      </c>
    </row>
    <row r="4155" spans="2:15" x14ac:dyDescent="0.2">
      <c r="B4155" t="str">
        <f>IF(ISNA(VLOOKUP(K4155&amp;"_"&amp;L4155&amp;"_"&amp;M4155&amp;"_"&amp;O4155,[1]挑战模式!$A:$AS,1,FALSE)),"",IF(VLOOKUP(K4155&amp;"_"&amp;L4155&amp;"_"&amp;M4155&amp;"_"&amp;O4155,[1]挑战模式!$A:$AS,14+N4155,FALSE)="","","Monster_Season"&amp;K4155&amp;"_Challenge"&amp;L4155&amp;"_"&amp;M4155&amp;"_"&amp;N4155&amp;"_"&amp;O4155))</f>
        <v>Monster_Season3_Challenge1_4_2_Normal</v>
      </c>
      <c r="C4155" t="str">
        <f t="shared" si="192"/>
        <v>None</v>
      </c>
      <c r="G4155" t="str">
        <f>IF(ISNA(VLOOKUP(K4155&amp;"_"&amp;L4155&amp;"_"&amp;M4155&amp;"_"&amp;O4155,[1]挑战模式!$A:$AS,14+N4155,FALSE)),"",IF(VLOOKUP(K4155&amp;"_"&amp;L4155&amp;"_"&amp;M4155&amp;"_"&amp;O4155,[1]挑战模式!$A:$AS,14+N4155,FALSE)="","",IF(VLOOKUP(VLOOKUP(K4155&amp;"_"&amp;L4155&amp;"_"&amp;M4155&amp;"_"&amp;O4155,[1]挑战模式!$A:$AS,14+N4155,FALSE),[1]怪物!$B:$L,11,FALSE)=0,"",VLOOKUP(VLOOKUP(K4155&amp;"_"&amp;L4155&amp;"_"&amp;M4155&amp;"_"&amp;O4155,[1]挑战模式!$A:$AS,14+N4155,FALSE),[1]怪物!$B:$L,11,FALSE))))</f>
        <v/>
      </c>
      <c r="H4155" t="str">
        <f t="shared" si="193"/>
        <v>Unit_Monster_Season3_Challenge1_4_2_Normal</v>
      </c>
      <c r="I4155" t="str">
        <f t="shared" si="194"/>
        <v>TowerDefense_Monster1</v>
      </c>
      <c r="J4155" t="str">
        <f>IF(B4155="","",IF(RIGHT(VLOOKUP(K4155&amp;"_"&amp;L4155&amp;"_"&amp;M4155&amp;"_"&amp;O4155,[1]挑战模式!$A:$AS,14+N4155,FALSE),1)="3","EffectCreate_BossEffect;EffectCreate_MonsterShow","EffectCreate_MonsterShow"))</f>
        <v>EffectCreate_MonsterShow</v>
      </c>
      <c r="K4155" s="2">
        <v>3</v>
      </c>
      <c r="L4155" s="2">
        <v>1</v>
      </c>
      <c r="M4155" s="2">
        <v>4</v>
      </c>
      <c r="N4155" s="2">
        <v>2</v>
      </c>
      <c r="O4155" s="6" t="s">
        <v>466</v>
      </c>
    </row>
    <row r="4156" spans="2:15" x14ac:dyDescent="0.2">
      <c r="B4156" t="str">
        <f>IF(ISNA(VLOOKUP(K4156&amp;"_"&amp;L4156&amp;"_"&amp;M4156&amp;"_"&amp;O4156,[1]挑战模式!$A:$AS,1,FALSE)),"",IF(VLOOKUP(K4156&amp;"_"&amp;L4156&amp;"_"&amp;M4156&amp;"_"&amp;O4156,[1]挑战模式!$A:$AS,14+N4156,FALSE)="","","Monster_Season"&amp;K4156&amp;"_Challenge"&amp;L4156&amp;"_"&amp;M4156&amp;"_"&amp;N4156&amp;"_"&amp;O4156))</f>
        <v>Monster_Season3_Challenge1_4_3_Normal</v>
      </c>
      <c r="C4156" t="str">
        <f t="shared" si="192"/>
        <v>None</v>
      </c>
      <c r="G4156" t="str">
        <f>IF(ISNA(VLOOKUP(K4156&amp;"_"&amp;L4156&amp;"_"&amp;M4156&amp;"_"&amp;O4156,[1]挑战模式!$A:$AS,14+N4156,FALSE)),"",IF(VLOOKUP(K4156&amp;"_"&amp;L4156&amp;"_"&amp;M4156&amp;"_"&amp;O4156,[1]挑战模式!$A:$AS,14+N4156,FALSE)="","",IF(VLOOKUP(VLOOKUP(K4156&amp;"_"&amp;L4156&amp;"_"&amp;M4156&amp;"_"&amp;O4156,[1]挑战模式!$A:$AS,14+N4156,FALSE),[1]怪物!$B:$L,11,FALSE)=0,"",VLOOKUP(VLOOKUP(K4156&amp;"_"&amp;L4156&amp;"_"&amp;M4156&amp;"_"&amp;O4156,[1]挑战模式!$A:$AS,14+N4156,FALSE),[1]怪物!$B:$L,11,FALSE))))</f>
        <v/>
      </c>
      <c r="H4156" t="str">
        <f t="shared" si="193"/>
        <v>Unit_Monster_Season3_Challenge1_4_3_Normal</v>
      </c>
      <c r="I4156" t="str">
        <f t="shared" si="194"/>
        <v>TowerDefense_Monster1</v>
      </c>
      <c r="J4156" t="str">
        <f>IF(B4156="","",IF(RIGHT(VLOOKUP(K4156&amp;"_"&amp;L4156&amp;"_"&amp;M4156&amp;"_"&amp;O4156,[1]挑战模式!$A:$AS,14+N4156,FALSE),1)="3","EffectCreate_BossEffect;EffectCreate_MonsterShow","EffectCreate_MonsterShow"))</f>
        <v>EffectCreate_MonsterShow</v>
      </c>
      <c r="K4156" s="2">
        <v>3</v>
      </c>
      <c r="L4156" s="2">
        <v>1</v>
      </c>
      <c r="M4156" s="2">
        <v>4</v>
      </c>
      <c r="N4156" s="2">
        <v>3</v>
      </c>
      <c r="O4156" s="6" t="s">
        <v>466</v>
      </c>
    </row>
    <row r="4157" spans="2:15" x14ac:dyDescent="0.2">
      <c r="B4157" t="str">
        <f>IF(ISNA(VLOOKUP(K4157&amp;"_"&amp;L4157&amp;"_"&amp;M4157&amp;"_"&amp;O4157,[1]挑战模式!$A:$AS,1,FALSE)),"",IF(VLOOKUP(K4157&amp;"_"&amp;L4157&amp;"_"&amp;M4157&amp;"_"&amp;O4157,[1]挑战模式!$A:$AS,14+N4157,FALSE)="","","Monster_Season"&amp;K4157&amp;"_Challenge"&amp;L4157&amp;"_"&amp;M4157&amp;"_"&amp;N4157&amp;"_"&amp;O4157))</f>
        <v/>
      </c>
      <c r="C4157" t="str">
        <f t="shared" si="192"/>
        <v/>
      </c>
      <c r="G4157" t="str">
        <f>IF(ISNA(VLOOKUP(K4157&amp;"_"&amp;L4157&amp;"_"&amp;M4157&amp;"_"&amp;O4157,[1]挑战模式!$A:$AS,14+N4157,FALSE)),"",IF(VLOOKUP(K4157&amp;"_"&amp;L4157&amp;"_"&amp;M4157&amp;"_"&amp;O4157,[1]挑战模式!$A:$AS,14+N4157,FALSE)="","",IF(VLOOKUP(VLOOKUP(K4157&amp;"_"&amp;L4157&amp;"_"&amp;M4157&amp;"_"&amp;O4157,[1]挑战模式!$A:$AS,14+N4157,FALSE),[1]怪物!$B:$L,11,FALSE)=0,"",VLOOKUP(VLOOKUP(K4157&amp;"_"&amp;L4157&amp;"_"&amp;M4157&amp;"_"&amp;O4157,[1]挑战模式!$A:$AS,14+N4157,FALSE),[1]怪物!$B:$L,11,FALSE))))</f>
        <v/>
      </c>
      <c r="H4157" t="str">
        <f t="shared" si="193"/>
        <v/>
      </c>
      <c r="I4157" t="str">
        <f t="shared" si="194"/>
        <v/>
      </c>
      <c r="J4157" t="str">
        <f>IF(B4157="","",IF(RIGHT(VLOOKUP(K4157&amp;"_"&amp;L4157&amp;"_"&amp;M4157&amp;"_"&amp;O4157,[1]挑战模式!$A:$AS,14+N4157,FALSE),1)="3","EffectCreate_BossEffect;EffectCreate_MonsterShow","EffectCreate_MonsterShow"))</f>
        <v/>
      </c>
      <c r="K4157" s="2">
        <v>3</v>
      </c>
      <c r="L4157" s="2">
        <v>1</v>
      </c>
      <c r="M4157" s="2">
        <v>4</v>
      </c>
      <c r="N4157" s="2">
        <v>4</v>
      </c>
      <c r="O4157" s="6" t="s">
        <v>466</v>
      </c>
    </row>
    <row r="4158" spans="2:15" x14ac:dyDescent="0.2">
      <c r="B4158" t="str">
        <f>IF(ISNA(VLOOKUP(K4158&amp;"_"&amp;L4158&amp;"_"&amp;M4158&amp;"_"&amp;O4158,[1]挑战模式!$A:$AS,1,FALSE)),"",IF(VLOOKUP(K4158&amp;"_"&amp;L4158&amp;"_"&amp;M4158&amp;"_"&amp;O4158,[1]挑战模式!$A:$AS,14+N4158,FALSE)="","","Monster_Season"&amp;K4158&amp;"_Challenge"&amp;L4158&amp;"_"&amp;M4158&amp;"_"&amp;N4158&amp;"_"&amp;O4158))</f>
        <v/>
      </c>
      <c r="C4158" t="str">
        <f t="shared" si="192"/>
        <v/>
      </c>
      <c r="G4158" t="str">
        <f>IF(ISNA(VLOOKUP(K4158&amp;"_"&amp;L4158&amp;"_"&amp;M4158&amp;"_"&amp;O4158,[1]挑战模式!$A:$AS,14+N4158,FALSE)),"",IF(VLOOKUP(K4158&amp;"_"&amp;L4158&amp;"_"&amp;M4158&amp;"_"&amp;O4158,[1]挑战模式!$A:$AS,14+N4158,FALSE)="","",IF(VLOOKUP(VLOOKUP(K4158&amp;"_"&amp;L4158&amp;"_"&amp;M4158&amp;"_"&amp;O4158,[1]挑战模式!$A:$AS,14+N4158,FALSE),[1]怪物!$B:$L,11,FALSE)=0,"",VLOOKUP(VLOOKUP(K4158&amp;"_"&amp;L4158&amp;"_"&amp;M4158&amp;"_"&amp;O4158,[1]挑战模式!$A:$AS,14+N4158,FALSE),[1]怪物!$B:$L,11,FALSE))))</f>
        <v/>
      </c>
      <c r="H4158" t="str">
        <f t="shared" si="193"/>
        <v/>
      </c>
      <c r="I4158" t="str">
        <f t="shared" si="194"/>
        <v/>
      </c>
      <c r="J4158" t="str">
        <f>IF(B4158="","",IF(RIGHT(VLOOKUP(K4158&amp;"_"&amp;L4158&amp;"_"&amp;M4158&amp;"_"&amp;O4158,[1]挑战模式!$A:$AS,14+N4158,FALSE),1)="3","EffectCreate_BossEffect;EffectCreate_MonsterShow","EffectCreate_MonsterShow"))</f>
        <v/>
      </c>
      <c r="K4158" s="2">
        <v>3</v>
      </c>
      <c r="L4158" s="2">
        <v>1</v>
      </c>
      <c r="M4158" s="2">
        <v>4</v>
      </c>
      <c r="N4158" s="2">
        <v>5</v>
      </c>
      <c r="O4158" s="6" t="s">
        <v>466</v>
      </c>
    </row>
    <row r="4159" spans="2:15" x14ac:dyDescent="0.2">
      <c r="B4159" t="str">
        <f>IF(ISNA(VLOOKUP(K4159&amp;"_"&amp;L4159&amp;"_"&amp;M4159&amp;"_"&amp;O4159,[1]挑战模式!$A:$AS,1,FALSE)),"",IF(VLOOKUP(K4159&amp;"_"&amp;L4159&amp;"_"&amp;M4159&amp;"_"&amp;O4159,[1]挑战模式!$A:$AS,14+N4159,FALSE)="","","Monster_Season"&amp;K4159&amp;"_Challenge"&amp;L4159&amp;"_"&amp;M4159&amp;"_"&amp;N4159&amp;"_"&amp;O4159))</f>
        <v/>
      </c>
      <c r="C4159" t="str">
        <f t="shared" si="192"/>
        <v/>
      </c>
      <c r="G4159" t="str">
        <f>IF(ISNA(VLOOKUP(K4159&amp;"_"&amp;L4159&amp;"_"&amp;M4159&amp;"_"&amp;O4159,[1]挑战模式!$A:$AS,14+N4159,FALSE)),"",IF(VLOOKUP(K4159&amp;"_"&amp;L4159&amp;"_"&amp;M4159&amp;"_"&amp;O4159,[1]挑战模式!$A:$AS,14+N4159,FALSE)="","",IF(VLOOKUP(VLOOKUP(K4159&amp;"_"&amp;L4159&amp;"_"&amp;M4159&amp;"_"&amp;O4159,[1]挑战模式!$A:$AS,14+N4159,FALSE),[1]怪物!$B:$L,11,FALSE)=0,"",VLOOKUP(VLOOKUP(K4159&amp;"_"&amp;L4159&amp;"_"&amp;M4159&amp;"_"&amp;O4159,[1]挑战模式!$A:$AS,14+N4159,FALSE),[1]怪物!$B:$L,11,FALSE))))</f>
        <v/>
      </c>
      <c r="H4159" t="str">
        <f t="shared" si="193"/>
        <v/>
      </c>
      <c r="I4159" t="str">
        <f t="shared" si="194"/>
        <v/>
      </c>
      <c r="J4159" t="str">
        <f>IF(B4159="","",IF(RIGHT(VLOOKUP(K4159&amp;"_"&amp;L4159&amp;"_"&amp;M4159&amp;"_"&amp;O4159,[1]挑战模式!$A:$AS,14+N4159,FALSE),1)="3","EffectCreate_BossEffect;EffectCreate_MonsterShow","EffectCreate_MonsterShow"))</f>
        <v/>
      </c>
      <c r="K4159" s="2">
        <v>3</v>
      </c>
      <c r="L4159" s="2">
        <v>1</v>
      </c>
      <c r="M4159" s="2">
        <v>4</v>
      </c>
      <c r="N4159" s="2">
        <v>6</v>
      </c>
      <c r="O4159" s="6" t="s">
        <v>466</v>
      </c>
    </row>
    <row r="4160" spans="2:15" x14ac:dyDescent="0.2">
      <c r="B4160" t="str">
        <f>IF(ISNA(VLOOKUP(K4160&amp;"_"&amp;L4160&amp;"_"&amp;M4160&amp;"_"&amp;O4160,[1]挑战模式!$A:$AS,1,FALSE)),"",IF(VLOOKUP(K4160&amp;"_"&amp;L4160&amp;"_"&amp;M4160&amp;"_"&amp;O4160,[1]挑战模式!$A:$AS,14+N4160,FALSE)="","","Monster_Season"&amp;K4160&amp;"_Challenge"&amp;L4160&amp;"_"&amp;M4160&amp;"_"&amp;N4160&amp;"_"&amp;O4160))</f>
        <v>Monster_Season3_Challenge1_5_1_Normal</v>
      </c>
      <c r="C4160" t="str">
        <f t="shared" si="192"/>
        <v>None</v>
      </c>
      <c r="G4160" t="str">
        <f>IF(ISNA(VLOOKUP(K4160&amp;"_"&amp;L4160&amp;"_"&amp;M4160&amp;"_"&amp;O4160,[1]挑战模式!$A:$AS,14+N4160,FALSE)),"",IF(VLOOKUP(K4160&amp;"_"&amp;L4160&amp;"_"&amp;M4160&amp;"_"&amp;O4160,[1]挑战模式!$A:$AS,14+N4160,FALSE)="","",IF(VLOOKUP(VLOOKUP(K4160&amp;"_"&amp;L4160&amp;"_"&amp;M4160&amp;"_"&amp;O4160,[1]挑战模式!$A:$AS,14+N4160,FALSE),[1]怪物!$B:$L,11,FALSE)=0,"",VLOOKUP(VLOOKUP(K4160&amp;"_"&amp;L4160&amp;"_"&amp;M4160&amp;"_"&amp;O4160,[1]挑战模式!$A:$AS,14+N4160,FALSE),[1]怪物!$B:$L,11,FALSE))))</f>
        <v/>
      </c>
      <c r="H4160" t="str">
        <f t="shared" si="193"/>
        <v>Unit_Monster_Season3_Challenge1_5_1_Normal</v>
      </c>
      <c r="I4160" t="str">
        <f t="shared" si="194"/>
        <v>TowerDefense_Monster1</v>
      </c>
      <c r="J4160" t="str">
        <f>IF(B4160="","",IF(RIGHT(VLOOKUP(K4160&amp;"_"&amp;L4160&amp;"_"&amp;M4160&amp;"_"&amp;O4160,[1]挑战模式!$A:$AS,14+N4160,FALSE),1)="3","EffectCreate_BossEffect;EffectCreate_MonsterShow","EffectCreate_MonsterShow"))</f>
        <v>EffectCreate_MonsterShow</v>
      </c>
      <c r="K4160" s="2">
        <v>3</v>
      </c>
      <c r="L4160" s="2">
        <v>1</v>
      </c>
      <c r="M4160" s="2">
        <v>5</v>
      </c>
      <c r="N4160" s="2">
        <v>1</v>
      </c>
      <c r="O4160" s="6" t="s">
        <v>466</v>
      </c>
    </row>
    <row r="4161" spans="2:15" x14ac:dyDescent="0.2">
      <c r="B4161" t="str">
        <f>IF(ISNA(VLOOKUP(K4161&amp;"_"&amp;L4161&amp;"_"&amp;M4161&amp;"_"&amp;O4161,[1]挑战模式!$A:$AS,1,FALSE)),"",IF(VLOOKUP(K4161&amp;"_"&amp;L4161&amp;"_"&amp;M4161&amp;"_"&amp;O4161,[1]挑战模式!$A:$AS,14+N4161,FALSE)="","","Monster_Season"&amp;K4161&amp;"_Challenge"&amp;L4161&amp;"_"&amp;M4161&amp;"_"&amp;N4161&amp;"_"&amp;O4161))</f>
        <v>Monster_Season3_Challenge1_5_2_Normal</v>
      </c>
      <c r="C4161" t="str">
        <f t="shared" si="192"/>
        <v>None</v>
      </c>
      <c r="G4161" t="str">
        <f>IF(ISNA(VLOOKUP(K4161&amp;"_"&amp;L4161&amp;"_"&amp;M4161&amp;"_"&amp;O4161,[1]挑战模式!$A:$AS,14+N4161,FALSE)),"",IF(VLOOKUP(K4161&amp;"_"&amp;L4161&amp;"_"&amp;M4161&amp;"_"&amp;O4161,[1]挑战模式!$A:$AS,14+N4161,FALSE)="","",IF(VLOOKUP(VLOOKUP(K4161&amp;"_"&amp;L4161&amp;"_"&amp;M4161&amp;"_"&amp;O4161,[1]挑战模式!$A:$AS,14+N4161,FALSE),[1]怪物!$B:$L,11,FALSE)=0,"",VLOOKUP(VLOOKUP(K4161&amp;"_"&amp;L4161&amp;"_"&amp;M4161&amp;"_"&amp;O4161,[1]挑战模式!$A:$AS,14+N4161,FALSE),[1]怪物!$B:$L,11,FALSE))))</f>
        <v/>
      </c>
      <c r="H4161" t="str">
        <f t="shared" si="193"/>
        <v>Unit_Monster_Season3_Challenge1_5_2_Normal</v>
      </c>
      <c r="I4161" t="str">
        <f t="shared" si="194"/>
        <v>TowerDefense_Monster1</v>
      </c>
      <c r="J4161" t="str">
        <f>IF(B4161="","",IF(RIGHT(VLOOKUP(K4161&amp;"_"&amp;L4161&amp;"_"&amp;M4161&amp;"_"&amp;O4161,[1]挑战模式!$A:$AS,14+N4161,FALSE),1)="3","EffectCreate_BossEffect;EffectCreate_MonsterShow","EffectCreate_MonsterShow"))</f>
        <v>EffectCreate_MonsterShow</v>
      </c>
      <c r="K4161" s="2">
        <v>3</v>
      </c>
      <c r="L4161" s="2">
        <v>1</v>
      </c>
      <c r="M4161" s="2">
        <v>5</v>
      </c>
      <c r="N4161" s="2">
        <v>2</v>
      </c>
      <c r="O4161" s="6" t="s">
        <v>466</v>
      </c>
    </row>
    <row r="4162" spans="2:15" x14ac:dyDescent="0.2">
      <c r="B4162" t="str">
        <f>IF(ISNA(VLOOKUP(K4162&amp;"_"&amp;L4162&amp;"_"&amp;M4162&amp;"_"&amp;O4162,[1]挑战模式!$A:$AS,1,FALSE)),"",IF(VLOOKUP(K4162&amp;"_"&amp;L4162&amp;"_"&amp;M4162&amp;"_"&amp;O4162,[1]挑战模式!$A:$AS,14+N4162,FALSE)="","","Monster_Season"&amp;K4162&amp;"_Challenge"&amp;L4162&amp;"_"&amp;M4162&amp;"_"&amp;N4162&amp;"_"&amp;O4162))</f>
        <v>Monster_Season3_Challenge1_5_3_Normal</v>
      </c>
      <c r="C4162" t="str">
        <f t="shared" si="192"/>
        <v>None</v>
      </c>
      <c r="G4162" t="str">
        <f>IF(ISNA(VLOOKUP(K4162&amp;"_"&amp;L4162&amp;"_"&amp;M4162&amp;"_"&amp;O4162,[1]挑战模式!$A:$AS,14+N4162,FALSE)),"",IF(VLOOKUP(K4162&amp;"_"&amp;L4162&amp;"_"&amp;M4162&amp;"_"&amp;O4162,[1]挑战模式!$A:$AS,14+N4162,FALSE)="","",IF(VLOOKUP(VLOOKUP(K4162&amp;"_"&amp;L4162&amp;"_"&amp;M4162&amp;"_"&amp;O4162,[1]挑战模式!$A:$AS,14+N4162,FALSE),[1]怪物!$B:$L,11,FALSE)=0,"",VLOOKUP(VLOOKUP(K4162&amp;"_"&amp;L4162&amp;"_"&amp;M4162&amp;"_"&amp;O4162,[1]挑战模式!$A:$AS,14+N4162,FALSE),[1]怪物!$B:$L,11,FALSE))))</f>
        <v/>
      </c>
      <c r="H4162" t="str">
        <f t="shared" si="193"/>
        <v>Unit_Monster_Season3_Challenge1_5_3_Normal</v>
      </c>
      <c r="I4162" t="str">
        <f t="shared" si="194"/>
        <v>TowerDefense_Monster1</v>
      </c>
      <c r="J4162" t="str">
        <f>IF(B4162="","",IF(RIGHT(VLOOKUP(K4162&amp;"_"&amp;L4162&amp;"_"&amp;M4162&amp;"_"&amp;O4162,[1]挑战模式!$A:$AS,14+N4162,FALSE),1)="3","EffectCreate_BossEffect;EffectCreate_MonsterShow","EffectCreate_MonsterShow"))</f>
        <v>EffectCreate_MonsterShow</v>
      </c>
      <c r="K4162" s="2">
        <v>3</v>
      </c>
      <c r="L4162" s="2">
        <v>1</v>
      </c>
      <c r="M4162" s="2">
        <v>5</v>
      </c>
      <c r="N4162" s="2">
        <v>3</v>
      </c>
      <c r="O4162" s="6" t="s">
        <v>466</v>
      </c>
    </row>
    <row r="4163" spans="2:15" x14ac:dyDescent="0.2">
      <c r="B4163" t="str">
        <f>IF(ISNA(VLOOKUP(K4163&amp;"_"&amp;L4163&amp;"_"&amp;M4163&amp;"_"&amp;O4163,[1]挑战模式!$A:$AS,1,FALSE)),"",IF(VLOOKUP(K4163&amp;"_"&amp;L4163&amp;"_"&amp;M4163&amp;"_"&amp;O4163,[1]挑战模式!$A:$AS,14+N4163,FALSE)="","","Monster_Season"&amp;K4163&amp;"_Challenge"&amp;L4163&amp;"_"&amp;M4163&amp;"_"&amp;N4163&amp;"_"&amp;O4163))</f>
        <v/>
      </c>
      <c r="C4163" t="str">
        <f t="shared" si="192"/>
        <v/>
      </c>
      <c r="G4163" t="str">
        <f>IF(ISNA(VLOOKUP(K4163&amp;"_"&amp;L4163&amp;"_"&amp;M4163&amp;"_"&amp;O4163,[1]挑战模式!$A:$AS,14+N4163,FALSE)),"",IF(VLOOKUP(K4163&amp;"_"&amp;L4163&amp;"_"&amp;M4163&amp;"_"&amp;O4163,[1]挑战模式!$A:$AS,14+N4163,FALSE)="","",IF(VLOOKUP(VLOOKUP(K4163&amp;"_"&amp;L4163&amp;"_"&amp;M4163&amp;"_"&amp;O4163,[1]挑战模式!$A:$AS,14+N4163,FALSE),[1]怪物!$B:$L,11,FALSE)=0,"",VLOOKUP(VLOOKUP(K4163&amp;"_"&amp;L4163&amp;"_"&amp;M4163&amp;"_"&amp;O4163,[1]挑战模式!$A:$AS,14+N4163,FALSE),[1]怪物!$B:$L,11,FALSE))))</f>
        <v/>
      </c>
      <c r="H4163" t="str">
        <f t="shared" si="193"/>
        <v/>
      </c>
      <c r="I4163" t="str">
        <f t="shared" si="194"/>
        <v/>
      </c>
      <c r="J4163" t="str">
        <f>IF(B4163="","",IF(RIGHT(VLOOKUP(K4163&amp;"_"&amp;L4163&amp;"_"&amp;M4163&amp;"_"&amp;O4163,[1]挑战模式!$A:$AS,14+N4163,FALSE),1)="3","EffectCreate_BossEffect;EffectCreate_MonsterShow","EffectCreate_MonsterShow"))</f>
        <v/>
      </c>
      <c r="K4163" s="2">
        <v>3</v>
      </c>
      <c r="L4163" s="2">
        <v>1</v>
      </c>
      <c r="M4163" s="2">
        <v>5</v>
      </c>
      <c r="N4163" s="2">
        <v>4</v>
      </c>
      <c r="O4163" s="6" t="s">
        <v>466</v>
      </c>
    </row>
    <row r="4164" spans="2:15" x14ac:dyDescent="0.2">
      <c r="B4164" t="str">
        <f>IF(ISNA(VLOOKUP(K4164&amp;"_"&amp;L4164&amp;"_"&amp;M4164&amp;"_"&amp;O4164,[1]挑战模式!$A:$AS,1,FALSE)),"",IF(VLOOKUP(K4164&amp;"_"&amp;L4164&amp;"_"&amp;M4164&amp;"_"&amp;O4164,[1]挑战模式!$A:$AS,14+N4164,FALSE)="","","Monster_Season"&amp;K4164&amp;"_Challenge"&amp;L4164&amp;"_"&amp;M4164&amp;"_"&amp;N4164&amp;"_"&amp;O4164))</f>
        <v/>
      </c>
      <c r="C4164" t="str">
        <f t="shared" si="192"/>
        <v/>
      </c>
      <c r="G4164" t="str">
        <f>IF(ISNA(VLOOKUP(K4164&amp;"_"&amp;L4164&amp;"_"&amp;M4164&amp;"_"&amp;O4164,[1]挑战模式!$A:$AS,14+N4164,FALSE)),"",IF(VLOOKUP(K4164&amp;"_"&amp;L4164&amp;"_"&amp;M4164&amp;"_"&amp;O4164,[1]挑战模式!$A:$AS,14+N4164,FALSE)="","",IF(VLOOKUP(VLOOKUP(K4164&amp;"_"&amp;L4164&amp;"_"&amp;M4164&amp;"_"&amp;O4164,[1]挑战模式!$A:$AS,14+N4164,FALSE),[1]怪物!$B:$L,11,FALSE)=0,"",VLOOKUP(VLOOKUP(K4164&amp;"_"&amp;L4164&amp;"_"&amp;M4164&amp;"_"&amp;O4164,[1]挑战模式!$A:$AS,14+N4164,FALSE),[1]怪物!$B:$L,11,FALSE))))</f>
        <v/>
      </c>
      <c r="H4164" t="str">
        <f t="shared" si="193"/>
        <v/>
      </c>
      <c r="I4164" t="str">
        <f t="shared" si="194"/>
        <v/>
      </c>
      <c r="J4164" t="str">
        <f>IF(B4164="","",IF(RIGHT(VLOOKUP(K4164&amp;"_"&amp;L4164&amp;"_"&amp;M4164&amp;"_"&amp;O4164,[1]挑战模式!$A:$AS,14+N4164,FALSE),1)="3","EffectCreate_BossEffect;EffectCreate_MonsterShow","EffectCreate_MonsterShow"))</f>
        <v/>
      </c>
      <c r="K4164" s="2">
        <v>3</v>
      </c>
      <c r="L4164" s="2">
        <v>1</v>
      </c>
      <c r="M4164" s="2">
        <v>5</v>
      </c>
      <c r="N4164" s="2">
        <v>5</v>
      </c>
      <c r="O4164" s="6" t="s">
        <v>466</v>
      </c>
    </row>
    <row r="4165" spans="2:15" x14ac:dyDescent="0.2">
      <c r="B4165" t="str">
        <f>IF(ISNA(VLOOKUP(K4165&amp;"_"&amp;L4165&amp;"_"&amp;M4165&amp;"_"&amp;O4165,[1]挑战模式!$A:$AS,1,FALSE)),"",IF(VLOOKUP(K4165&amp;"_"&amp;L4165&amp;"_"&amp;M4165&amp;"_"&amp;O4165,[1]挑战模式!$A:$AS,14+N4165,FALSE)="","","Monster_Season"&amp;K4165&amp;"_Challenge"&amp;L4165&amp;"_"&amp;M4165&amp;"_"&amp;N4165&amp;"_"&amp;O4165))</f>
        <v/>
      </c>
      <c r="C4165" t="str">
        <f t="shared" si="192"/>
        <v/>
      </c>
      <c r="G4165" t="str">
        <f>IF(ISNA(VLOOKUP(K4165&amp;"_"&amp;L4165&amp;"_"&amp;M4165&amp;"_"&amp;O4165,[1]挑战模式!$A:$AS,14+N4165,FALSE)),"",IF(VLOOKUP(K4165&amp;"_"&amp;L4165&amp;"_"&amp;M4165&amp;"_"&amp;O4165,[1]挑战模式!$A:$AS,14+N4165,FALSE)="","",IF(VLOOKUP(VLOOKUP(K4165&amp;"_"&amp;L4165&amp;"_"&amp;M4165&amp;"_"&amp;O4165,[1]挑战模式!$A:$AS,14+N4165,FALSE),[1]怪物!$B:$L,11,FALSE)=0,"",VLOOKUP(VLOOKUP(K4165&amp;"_"&amp;L4165&amp;"_"&amp;M4165&amp;"_"&amp;O4165,[1]挑战模式!$A:$AS,14+N4165,FALSE),[1]怪物!$B:$L,11,FALSE))))</f>
        <v/>
      </c>
      <c r="H4165" t="str">
        <f t="shared" si="193"/>
        <v/>
      </c>
      <c r="I4165" t="str">
        <f t="shared" si="194"/>
        <v/>
      </c>
      <c r="J4165" t="str">
        <f>IF(B4165="","",IF(RIGHT(VLOOKUP(K4165&amp;"_"&amp;L4165&amp;"_"&amp;M4165&amp;"_"&amp;O4165,[1]挑战模式!$A:$AS,14+N4165,FALSE),1)="3","EffectCreate_BossEffect;EffectCreate_MonsterShow","EffectCreate_MonsterShow"))</f>
        <v/>
      </c>
      <c r="K4165" s="2">
        <v>3</v>
      </c>
      <c r="L4165" s="2">
        <v>1</v>
      </c>
      <c r="M4165" s="2">
        <v>5</v>
      </c>
      <c r="N4165" s="2">
        <v>6</v>
      </c>
      <c r="O4165" s="6" t="s">
        <v>466</v>
      </c>
    </row>
    <row r="4166" spans="2:15" x14ac:dyDescent="0.2">
      <c r="B4166" t="str">
        <f>IF(ISNA(VLOOKUP(K4166&amp;"_"&amp;L4166&amp;"_"&amp;M4166&amp;"_"&amp;O4166,[1]挑战模式!$A:$AS,1,FALSE)),"",IF(VLOOKUP(K4166&amp;"_"&amp;L4166&amp;"_"&amp;M4166&amp;"_"&amp;O4166,[1]挑战模式!$A:$AS,14+N4166,FALSE)="","","Monster_Season"&amp;K4166&amp;"_Challenge"&amp;L4166&amp;"_"&amp;M4166&amp;"_"&amp;N4166&amp;"_"&amp;O4166))</f>
        <v>Monster_Season3_Challenge1_6_1_Normal</v>
      </c>
      <c r="C4166" t="str">
        <f t="shared" si="192"/>
        <v>None</v>
      </c>
      <c r="G4166" t="str">
        <f>IF(ISNA(VLOOKUP(K4166&amp;"_"&amp;L4166&amp;"_"&amp;M4166&amp;"_"&amp;O4166,[1]挑战模式!$A:$AS,14+N4166,FALSE)),"",IF(VLOOKUP(K4166&amp;"_"&amp;L4166&amp;"_"&amp;M4166&amp;"_"&amp;O4166,[1]挑战模式!$A:$AS,14+N4166,FALSE)="","",IF(VLOOKUP(VLOOKUP(K4166&amp;"_"&amp;L4166&amp;"_"&amp;M4166&amp;"_"&amp;O4166,[1]挑战模式!$A:$AS,14+N4166,FALSE),[1]怪物!$B:$L,11,FALSE)=0,"",VLOOKUP(VLOOKUP(K4166&amp;"_"&amp;L4166&amp;"_"&amp;M4166&amp;"_"&amp;O4166,[1]挑战模式!$A:$AS,14+N4166,FALSE),[1]怪物!$B:$L,11,FALSE))))</f>
        <v/>
      </c>
      <c r="H4166" t="str">
        <f t="shared" si="193"/>
        <v>Unit_Monster_Season3_Challenge1_6_1_Normal</v>
      </c>
      <c r="I4166" t="str">
        <f t="shared" si="194"/>
        <v>TowerDefense_Monster1</v>
      </c>
      <c r="J4166" t="str">
        <f>IF(B4166="","",IF(RIGHT(VLOOKUP(K4166&amp;"_"&amp;L4166&amp;"_"&amp;M4166&amp;"_"&amp;O4166,[1]挑战模式!$A:$AS,14+N4166,FALSE),1)="3","EffectCreate_BossEffect;EffectCreate_MonsterShow","EffectCreate_MonsterShow"))</f>
        <v>EffectCreate_MonsterShow</v>
      </c>
      <c r="K4166" s="2">
        <v>3</v>
      </c>
      <c r="L4166" s="2">
        <v>1</v>
      </c>
      <c r="M4166" s="2">
        <v>6</v>
      </c>
      <c r="N4166" s="2">
        <v>1</v>
      </c>
      <c r="O4166" s="6" t="s">
        <v>466</v>
      </c>
    </row>
    <row r="4167" spans="2:15" x14ac:dyDescent="0.2">
      <c r="B4167" t="str">
        <f>IF(ISNA(VLOOKUP(K4167&amp;"_"&amp;L4167&amp;"_"&amp;M4167&amp;"_"&amp;O4167,[1]挑战模式!$A:$AS,1,FALSE)),"",IF(VLOOKUP(K4167&amp;"_"&amp;L4167&amp;"_"&amp;M4167&amp;"_"&amp;O4167,[1]挑战模式!$A:$AS,14+N4167,FALSE)="","","Monster_Season"&amp;K4167&amp;"_Challenge"&amp;L4167&amp;"_"&amp;M4167&amp;"_"&amp;N4167&amp;"_"&amp;O4167))</f>
        <v>Monster_Season3_Challenge1_6_2_Normal</v>
      </c>
      <c r="C4167" t="str">
        <f t="shared" ref="C4167:C4230" si="195">IF(B4167="","","None")</f>
        <v>None</v>
      </c>
      <c r="G4167" t="str">
        <f>IF(ISNA(VLOOKUP(K4167&amp;"_"&amp;L4167&amp;"_"&amp;M4167&amp;"_"&amp;O4167,[1]挑战模式!$A:$AS,14+N4167,FALSE)),"",IF(VLOOKUP(K4167&amp;"_"&amp;L4167&amp;"_"&amp;M4167&amp;"_"&amp;O4167,[1]挑战模式!$A:$AS,14+N4167,FALSE)="","",IF(VLOOKUP(VLOOKUP(K4167&amp;"_"&amp;L4167&amp;"_"&amp;M4167&amp;"_"&amp;O4167,[1]挑战模式!$A:$AS,14+N4167,FALSE),[1]怪物!$B:$L,11,FALSE)=0,"",VLOOKUP(VLOOKUP(K4167&amp;"_"&amp;L4167&amp;"_"&amp;M4167&amp;"_"&amp;O4167,[1]挑战模式!$A:$AS,14+N4167,FALSE),[1]怪物!$B:$L,11,FALSE))))</f>
        <v/>
      </c>
      <c r="H4167" t="str">
        <f t="shared" ref="H4167:H4230" si="196">IF(B4167="","","Unit_Monster"&amp;RIGHT(B4167,LEN(B4167)-7))</f>
        <v>Unit_Monster_Season3_Challenge1_6_2_Normal</v>
      </c>
      <c r="I4167" t="str">
        <f t="shared" ref="I4167:I4230" si="197">IF(B4167="","","TowerDefense_Monster1")</f>
        <v>TowerDefense_Monster1</v>
      </c>
      <c r="J4167" t="str">
        <f>IF(B4167="","",IF(RIGHT(VLOOKUP(K4167&amp;"_"&amp;L4167&amp;"_"&amp;M4167&amp;"_"&amp;O4167,[1]挑战模式!$A:$AS,14+N4167,FALSE),1)="3","EffectCreate_BossEffect;EffectCreate_MonsterShow","EffectCreate_MonsterShow"))</f>
        <v>EffectCreate_MonsterShow</v>
      </c>
      <c r="K4167" s="2">
        <v>3</v>
      </c>
      <c r="L4167" s="2">
        <v>1</v>
      </c>
      <c r="M4167" s="2">
        <v>6</v>
      </c>
      <c r="N4167" s="2">
        <v>2</v>
      </c>
      <c r="O4167" s="6" t="s">
        <v>466</v>
      </c>
    </row>
    <row r="4168" spans="2:15" x14ac:dyDescent="0.2">
      <c r="B4168" t="str">
        <f>IF(ISNA(VLOOKUP(K4168&amp;"_"&amp;L4168&amp;"_"&amp;M4168&amp;"_"&amp;O4168,[1]挑战模式!$A:$AS,1,FALSE)),"",IF(VLOOKUP(K4168&amp;"_"&amp;L4168&amp;"_"&amp;M4168&amp;"_"&amp;O4168,[1]挑战模式!$A:$AS,14+N4168,FALSE)="","","Monster_Season"&amp;K4168&amp;"_Challenge"&amp;L4168&amp;"_"&amp;M4168&amp;"_"&amp;N4168&amp;"_"&amp;O4168))</f>
        <v>Monster_Season3_Challenge1_6_3_Normal</v>
      </c>
      <c r="C4168" t="str">
        <f t="shared" si="195"/>
        <v>None</v>
      </c>
      <c r="G4168" t="str">
        <f>IF(ISNA(VLOOKUP(K4168&amp;"_"&amp;L4168&amp;"_"&amp;M4168&amp;"_"&amp;O4168,[1]挑战模式!$A:$AS,14+N4168,FALSE)),"",IF(VLOOKUP(K4168&amp;"_"&amp;L4168&amp;"_"&amp;M4168&amp;"_"&amp;O4168,[1]挑战模式!$A:$AS,14+N4168,FALSE)="","",IF(VLOOKUP(VLOOKUP(K4168&amp;"_"&amp;L4168&amp;"_"&amp;M4168&amp;"_"&amp;O4168,[1]挑战模式!$A:$AS,14+N4168,FALSE),[1]怪物!$B:$L,11,FALSE)=0,"",VLOOKUP(VLOOKUP(K4168&amp;"_"&amp;L4168&amp;"_"&amp;M4168&amp;"_"&amp;O4168,[1]挑战模式!$A:$AS,14+N4168,FALSE),[1]怪物!$B:$L,11,FALSE))))</f>
        <v/>
      </c>
      <c r="H4168" t="str">
        <f t="shared" si="196"/>
        <v>Unit_Monster_Season3_Challenge1_6_3_Normal</v>
      </c>
      <c r="I4168" t="str">
        <f t="shared" si="197"/>
        <v>TowerDefense_Monster1</v>
      </c>
      <c r="J4168" t="str">
        <f>IF(B4168="","",IF(RIGHT(VLOOKUP(K4168&amp;"_"&amp;L4168&amp;"_"&amp;M4168&amp;"_"&amp;O4168,[1]挑战模式!$A:$AS,14+N4168,FALSE),1)="3","EffectCreate_BossEffect;EffectCreate_MonsterShow","EffectCreate_MonsterShow"))</f>
        <v>EffectCreate_MonsterShow</v>
      </c>
      <c r="K4168" s="2">
        <v>3</v>
      </c>
      <c r="L4168" s="2">
        <v>1</v>
      </c>
      <c r="M4168" s="2">
        <v>6</v>
      </c>
      <c r="N4168" s="2">
        <v>3</v>
      </c>
      <c r="O4168" s="6" t="s">
        <v>466</v>
      </c>
    </row>
    <row r="4169" spans="2:15" x14ac:dyDescent="0.2">
      <c r="B4169" t="str">
        <f>IF(ISNA(VLOOKUP(K4169&amp;"_"&amp;L4169&amp;"_"&amp;M4169&amp;"_"&amp;O4169,[1]挑战模式!$A:$AS,1,FALSE)),"",IF(VLOOKUP(K4169&amp;"_"&amp;L4169&amp;"_"&amp;M4169&amp;"_"&amp;O4169,[1]挑战模式!$A:$AS,14+N4169,FALSE)="","","Monster_Season"&amp;K4169&amp;"_Challenge"&amp;L4169&amp;"_"&amp;M4169&amp;"_"&amp;N4169&amp;"_"&amp;O4169))</f>
        <v>Monster_Season3_Challenge1_6_4_Normal</v>
      </c>
      <c r="C4169" t="str">
        <f t="shared" si="195"/>
        <v>None</v>
      </c>
      <c r="G4169" t="str">
        <f>IF(ISNA(VLOOKUP(K4169&amp;"_"&amp;L4169&amp;"_"&amp;M4169&amp;"_"&amp;O4169,[1]挑战模式!$A:$AS,14+N4169,FALSE)),"",IF(VLOOKUP(K4169&amp;"_"&amp;L4169&amp;"_"&amp;M4169&amp;"_"&amp;O4169,[1]挑战模式!$A:$AS,14+N4169,FALSE)="","",IF(VLOOKUP(VLOOKUP(K4169&amp;"_"&amp;L4169&amp;"_"&amp;M4169&amp;"_"&amp;O4169,[1]挑战模式!$A:$AS,14+N4169,FALSE),[1]怪物!$B:$L,11,FALSE)=0,"",VLOOKUP(VLOOKUP(K4169&amp;"_"&amp;L4169&amp;"_"&amp;M4169&amp;"_"&amp;O4169,[1]挑战模式!$A:$AS,14+N4169,FALSE),[1]怪物!$B:$L,11,FALSE))))</f>
        <v/>
      </c>
      <c r="H4169" t="str">
        <f t="shared" si="196"/>
        <v>Unit_Monster_Season3_Challenge1_6_4_Normal</v>
      </c>
      <c r="I4169" t="str">
        <f t="shared" si="197"/>
        <v>TowerDefense_Monster1</v>
      </c>
      <c r="J4169" t="str">
        <f>IF(B4169="","",IF(RIGHT(VLOOKUP(K4169&amp;"_"&amp;L4169&amp;"_"&amp;M4169&amp;"_"&amp;O4169,[1]挑战模式!$A:$AS,14+N4169,FALSE),1)="3","EffectCreate_BossEffect;EffectCreate_MonsterShow","EffectCreate_MonsterShow"))</f>
        <v>EffectCreate_MonsterShow</v>
      </c>
      <c r="K4169" s="2">
        <v>3</v>
      </c>
      <c r="L4169" s="2">
        <v>1</v>
      </c>
      <c r="M4169" s="2">
        <v>6</v>
      </c>
      <c r="N4169" s="2">
        <v>4</v>
      </c>
      <c r="O4169" s="6" t="s">
        <v>466</v>
      </c>
    </row>
    <row r="4170" spans="2:15" x14ac:dyDescent="0.2">
      <c r="B4170" t="str">
        <f>IF(ISNA(VLOOKUP(K4170&amp;"_"&amp;L4170&amp;"_"&amp;M4170&amp;"_"&amp;O4170,[1]挑战模式!$A:$AS,1,FALSE)),"",IF(VLOOKUP(K4170&amp;"_"&amp;L4170&amp;"_"&amp;M4170&amp;"_"&amp;O4170,[1]挑战模式!$A:$AS,14+N4170,FALSE)="","","Monster_Season"&amp;K4170&amp;"_Challenge"&amp;L4170&amp;"_"&amp;M4170&amp;"_"&amp;N4170&amp;"_"&amp;O4170))</f>
        <v/>
      </c>
      <c r="C4170" t="str">
        <f t="shared" si="195"/>
        <v/>
      </c>
      <c r="G4170" t="str">
        <f>IF(ISNA(VLOOKUP(K4170&amp;"_"&amp;L4170&amp;"_"&amp;M4170&amp;"_"&amp;O4170,[1]挑战模式!$A:$AS,14+N4170,FALSE)),"",IF(VLOOKUP(K4170&amp;"_"&amp;L4170&amp;"_"&amp;M4170&amp;"_"&amp;O4170,[1]挑战模式!$A:$AS,14+N4170,FALSE)="","",IF(VLOOKUP(VLOOKUP(K4170&amp;"_"&amp;L4170&amp;"_"&amp;M4170&amp;"_"&amp;O4170,[1]挑战模式!$A:$AS,14+N4170,FALSE),[1]怪物!$B:$L,11,FALSE)=0,"",VLOOKUP(VLOOKUP(K4170&amp;"_"&amp;L4170&amp;"_"&amp;M4170&amp;"_"&amp;O4170,[1]挑战模式!$A:$AS,14+N4170,FALSE),[1]怪物!$B:$L,11,FALSE))))</f>
        <v/>
      </c>
      <c r="H4170" t="str">
        <f t="shared" si="196"/>
        <v/>
      </c>
      <c r="I4170" t="str">
        <f t="shared" si="197"/>
        <v/>
      </c>
      <c r="J4170" t="str">
        <f>IF(B4170="","",IF(RIGHT(VLOOKUP(K4170&amp;"_"&amp;L4170&amp;"_"&amp;M4170&amp;"_"&amp;O4170,[1]挑战模式!$A:$AS,14+N4170,FALSE),1)="3","EffectCreate_BossEffect;EffectCreate_MonsterShow","EffectCreate_MonsterShow"))</f>
        <v/>
      </c>
      <c r="K4170" s="2">
        <v>3</v>
      </c>
      <c r="L4170" s="2">
        <v>1</v>
      </c>
      <c r="M4170" s="2">
        <v>6</v>
      </c>
      <c r="N4170" s="2">
        <v>5</v>
      </c>
      <c r="O4170" s="6" t="s">
        <v>466</v>
      </c>
    </row>
    <row r="4171" spans="2:15" x14ac:dyDescent="0.2">
      <c r="B4171" t="str">
        <f>IF(ISNA(VLOOKUP(K4171&amp;"_"&amp;L4171&amp;"_"&amp;M4171&amp;"_"&amp;O4171,[1]挑战模式!$A:$AS,1,FALSE)),"",IF(VLOOKUP(K4171&amp;"_"&amp;L4171&amp;"_"&amp;M4171&amp;"_"&amp;O4171,[1]挑战模式!$A:$AS,14+N4171,FALSE)="","","Monster_Season"&amp;K4171&amp;"_Challenge"&amp;L4171&amp;"_"&amp;M4171&amp;"_"&amp;N4171&amp;"_"&amp;O4171))</f>
        <v/>
      </c>
      <c r="C4171" t="str">
        <f t="shared" si="195"/>
        <v/>
      </c>
      <c r="G4171" t="str">
        <f>IF(ISNA(VLOOKUP(K4171&amp;"_"&amp;L4171&amp;"_"&amp;M4171&amp;"_"&amp;O4171,[1]挑战模式!$A:$AS,14+N4171,FALSE)),"",IF(VLOOKUP(K4171&amp;"_"&amp;L4171&amp;"_"&amp;M4171&amp;"_"&amp;O4171,[1]挑战模式!$A:$AS,14+N4171,FALSE)="","",IF(VLOOKUP(VLOOKUP(K4171&amp;"_"&amp;L4171&amp;"_"&amp;M4171&amp;"_"&amp;O4171,[1]挑战模式!$A:$AS,14+N4171,FALSE),[1]怪物!$B:$L,11,FALSE)=0,"",VLOOKUP(VLOOKUP(K4171&amp;"_"&amp;L4171&amp;"_"&amp;M4171&amp;"_"&amp;O4171,[1]挑战模式!$A:$AS,14+N4171,FALSE),[1]怪物!$B:$L,11,FALSE))))</f>
        <v/>
      </c>
      <c r="H4171" t="str">
        <f t="shared" si="196"/>
        <v/>
      </c>
      <c r="I4171" t="str">
        <f t="shared" si="197"/>
        <v/>
      </c>
      <c r="J4171" t="str">
        <f>IF(B4171="","",IF(RIGHT(VLOOKUP(K4171&amp;"_"&amp;L4171&amp;"_"&amp;M4171&amp;"_"&amp;O4171,[1]挑战模式!$A:$AS,14+N4171,FALSE),1)="3","EffectCreate_BossEffect;EffectCreate_MonsterShow","EffectCreate_MonsterShow"))</f>
        <v/>
      </c>
      <c r="K4171" s="2">
        <v>3</v>
      </c>
      <c r="L4171" s="2">
        <v>1</v>
      </c>
      <c r="M4171" s="2">
        <v>6</v>
      </c>
      <c r="N4171" s="2">
        <v>6</v>
      </c>
      <c r="O4171" s="6" t="s">
        <v>466</v>
      </c>
    </row>
    <row r="4172" spans="2:15" x14ac:dyDescent="0.2">
      <c r="B4172" t="str">
        <f>IF(ISNA(VLOOKUP(K4172&amp;"_"&amp;L4172&amp;"_"&amp;M4172&amp;"_"&amp;O4172,[1]挑战模式!$A:$AS,1,FALSE)),"",IF(VLOOKUP(K4172&amp;"_"&amp;L4172&amp;"_"&amp;M4172&amp;"_"&amp;O4172,[1]挑战模式!$A:$AS,14+N4172,FALSE)="","","Monster_Season"&amp;K4172&amp;"_Challenge"&amp;L4172&amp;"_"&amp;M4172&amp;"_"&amp;N4172&amp;"_"&amp;O4172))</f>
        <v/>
      </c>
      <c r="C4172" t="str">
        <f t="shared" si="195"/>
        <v/>
      </c>
      <c r="G4172" t="str">
        <f>IF(ISNA(VLOOKUP(K4172&amp;"_"&amp;L4172&amp;"_"&amp;M4172&amp;"_"&amp;O4172,[1]挑战模式!$A:$AS,14+N4172,FALSE)),"",IF(VLOOKUP(K4172&amp;"_"&amp;L4172&amp;"_"&amp;M4172&amp;"_"&amp;O4172,[1]挑战模式!$A:$AS,14+N4172,FALSE)="","",IF(VLOOKUP(VLOOKUP(K4172&amp;"_"&amp;L4172&amp;"_"&amp;M4172&amp;"_"&amp;O4172,[1]挑战模式!$A:$AS,14+N4172,FALSE),[1]怪物!$B:$L,11,FALSE)=0,"",VLOOKUP(VLOOKUP(K4172&amp;"_"&amp;L4172&amp;"_"&amp;M4172&amp;"_"&amp;O4172,[1]挑战模式!$A:$AS,14+N4172,FALSE),[1]怪物!$B:$L,11,FALSE))))</f>
        <v/>
      </c>
      <c r="H4172" t="str">
        <f t="shared" si="196"/>
        <v/>
      </c>
      <c r="I4172" t="str">
        <f t="shared" si="197"/>
        <v/>
      </c>
      <c r="J4172" t="str">
        <f>IF(B4172="","",IF(RIGHT(VLOOKUP(K4172&amp;"_"&amp;L4172&amp;"_"&amp;M4172&amp;"_"&amp;O4172,[1]挑战模式!$A:$AS,14+N4172,FALSE),1)="3","EffectCreate_BossEffect;EffectCreate_MonsterShow","EffectCreate_MonsterShow"))</f>
        <v/>
      </c>
      <c r="K4172" s="2">
        <v>3</v>
      </c>
      <c r="L4172" s="2">
        <v>1</v>
      </c>
      <c r="M4172" s="2">
        <v>7</v>
      </c>
      <c r="N4172" s="2">
        <v>1</v>
      </c>
      <c r="O4172" s="6" t="s">
        <v>466</v>
      </c>
    </row>
    <row r="4173" spans="2:15" x14ac:dyDescent="0.2">
      <c r="B4173" t="str">
        <f>IF(ISNA(VLOOKUP(K4173&amp;"_"&amp;L4173&amp;"_"&amp;M4173&amp;"_"&amp;O4173,[1]挑战模式!$A:$AS,1,FALSE)),"",IF(VLOOKUP(K4173&amp;"_"&amp;L4173&amp;"_"&amp;M4173&amp;"_"&amp;O4173,[1]挑战模式!$A:$AS,14+N4173,FALSE)="","","Monster_Season"&amp;K4173&amp;"_Challenge"&amp;L4173&amp;"_"&amp;M4173&amp;"_"&amp;N4173&amp;"_"&amp;O4173))</f>
        <v/>
      </c>
      <c r="C4173" t="str">
        <f t="shared" si="195"/>
        <v/>
      </c>
      <c r="G4173" t="str">
        <f>IF(ISNA(VLOOKUP(K4173&amp;"_"&amp;L4173&amp;"_"&amp;M4173&amp;"_"&amp;O4173,[1]挑战模式!$A:$AS,14+N4173,FALSE)),"",IF(VLOOKUP(K4173&amp;"_"&amp;L4173&amp;"_"&amp;M4173&amp;"_"&amp;O4173,[1]挑战模式!$A:$AS,14+N4173,FALSE)="","",IF(VLOOKUP(VLOOKUP(K4173&amp;"_"&amp;L4173&amp;"_"&amp;M4173&amp;"_"&amp;O4173,[1]挑战模式!$A:$AS,14+N4173,FALSE),[1]怪物!$B:$L,11,FALSE)=0,"",VLOOKUP(VLOOKUP(K4173&amp;"_"&amp;L4173&amp;"_"&amp;M4173&amp;"_"&amp;O4173,[1]挑战模式!$A:$AS,14+N4173,FALSE),[1]怪物!$B:$L,11,FALSE))))</f>
        <v/>
      </c>
      <c r="H4173" t="str">
        <f t="shared" si="196"/>
        <v/>
      </c>
      <c r="I4173" t="str">
        <f t="shared" si="197"/>
        <v/>
      </c>
      <c r="J4173" t="str">
        <f>IF(B4173="","",IF(RIGHT(VLOOKUP(K4173&amp;"_"&amp;L4173&amp;"_"&amp;M4173&amp;"_"&amp;O4173,[1]挑战模式!$A:$AS,14+N4173,FALSE),1)="3","EffectCreate_BossEffect;EffectCreate_MonsterShow","EffectCreate_MonsterShow"))</f>
        <v/>
      </c>
      <c r="K4173" s="2">
        <v>3</v>
      </c>
      <c r="L4173" s="2">
        <v>1</v>
      </c>
      <c r="M4173" s="2">
        <v>7</v>
      </c>
      <c r="N4173" s="2">
        <v>2</v>
      </c>
      <c r="O4173" s="6" t="s">
        <v>466</v>
      </c>
    </row>
    <row r="4174" spans="2:15" x14ac:dyDescent="0.2">
      <c r="B4174" t="str">
        <f>IF(ISNA(VLOOKUP(K4174&amp;"_"&amp;L4174&amp;"_"&amp;M4174&amp;"_"&amp;O4174,[1]挑战模式!$A:$AS,1,FALSE)),"",IF(VLOOKUP(K4174&amp;"_"&amp;L4174&amp;"_"&amp;M4174&amp;"_"&amp;O4174,[1]挑战模式!$A:$AS,14+N4174,FALSE)="","","Monster_Season"&amp;K4174&amp;"_Challenge"&amp;L4174&amp;"_"&amp;M4174&amp;"_"&amp;N4174&amp;"_"&amp;O4174))</f>
        <v/>
      </c>
      <c r="C4174" t="str">
        <f t="shared" si="195"/>
        <v/>
      </c>
      <c r="G4174" t="str">
        <f>IF(ISNA(VLOOKUP(K4174&amp;"_"&amp;L4174&amp;"_"&amp;M4174&amp;"_"&amp;O4174,[1]挑战模式!$A:$AS,14+N4174,FALSE)),"",IF(VLOOKUP(K4174&amp;"_"&amp;L4174&amp;"_"&amp;M4174&amp;"_"&amp;O4174,[1]挑战模式!$A:$AS,14+N4174,FALSE)="","",IF(VLOOKUP(VLOOKUP(K4174&amp;"_"&amp;L4174&amp;"_"&amp;M4174&amp;"_"&amp;O4174,[1]挑战模式!$A:$AS,14+N4174,FALSE),[1]怪物!$B:$L,11,FALSE)=0,"",VLOOKUP(VLOOKUP(K4174&amp;"_"&amp;L4174&amp;"_"&amp;M4174&amp;"_"&amp;O4174,[1]挑战模式!$A:$AS,14+N4174,FALSE),[1]怪物!$B:$L,11,FALSE))))</f>
        <v/>
      </c>
      <c r="H4174" t="str">
        <f t="shared" si="196"/>
        <v/>
      </c>
      <c r="I4174" t="str">
        <f t="shared" si="197"/>
        <v/>
      </c>
      <c r="J4174" t="str">
        <f>IF(B4174="","",IF(RIGHT(VLOOKUP(K4174&amp;"_"&amp;L4174&amp;"_"&amp;M4174&amp;"_"&amp;O4174,[1]挑战模式!$A:$AS,14+N4174,FALSE),1)="3","EffectCreate_BossEffect;EffectCreate_MonsterShow","EffectCreate_MonsterShow"))</f>
        <v/>
      </c>
      <c r="K4174" s="2">
        <v>3</v>
      </c>
      <c r="L4174" s="2">
        <v>1</v>
      </c>
      <c r="M4174" s="2">
        <v>7</v>
      </c>
      <c r="N4174" s="2">
        <v>3</v>
      </c>
      <c r="O4174" s="6" t="s">
        <v>466</v>
      </c>
    </row>
    <row r="4175" spans="2:15" x14ac:dyDescent="0.2">
      <c r="B4175" t="str">
        <f>IF(ISNA(VLOOKUP(K4175&amp;"_"&amp;L4175&amp;"_"&amp;M4175&amp;"_"&amp;O4175,[1]挑战模式!$A:$AS,1,FALSE)),"",IF(VLOOKUP(K4175&amp;"_"&amp;L4175&amp;"_"&amp;M4175&amp;"_"&amp;O4175,[1]挑战模式!$A:$AS,14+N4175,FALSE)="","","Monster_Season"&amp;K4175&amp;"_Challenge"&amp;L4175&amp;"_"&amp;M4175&amp;"_"&amp;N4175&amp;"_"&amp;O4175))</f>
        <v/>
      </c>
      <c r="C4175" t="str">
        <f t="shared" si="195"/>
        <v/>
      </c>
      <c r="G4175" t="str">
        <f>IF(ISNA(VLOOKUP(K4175&amp;"_"&amp;L4175&amp;"_"&amp;M4175&amp;"_"&amp;O4175,[1]挑战模式!$A:$AS,14+N4175,FALSE)),"",IF(VLOOKUP(K4175&amp;"_"&amp;L4175&amp;"_"&amp;M4175&amp;"_"&amp;O4175,[1]挑战模式!$A:$AS,14+N4175,FALSE)="","",IF(VLOOKUP(VLOOKUP(K4175&amp;"_"&amp;L4175&amp;"_"&amp;M4175&amp;"_"&amp;O4175,[1]挑战模式!$A:$AS,14+N4175,FALSE),[1]怪物!$B:$L,11,FALSE)=0,"",VLOOKUP(VLOOKUP(K4175&amp;"_"&amp;L4175&amp;"_"&amp;M4175&amp;"_"&amp;O4175,[1]挑战模式!$A:$AS,14+N4175,FALSE),[1]怪物!$B:$L,11,FALSE))))</f>
        <v/>
      </c>
      <c r="H4175" t="str">
        <f t="shared" si="196"/>
        <v/>
      </c>
      <c r="I4175" t="str">
        <f t="shared" si="197"/>
        <v/>
      </c>
      <c r="J4175" t="str">
        <f>IF(B4175="","",IF(RIGHT(VLOOKUP(K4175&amp;"_"&amp;L4175&amp;"_"&amp;M4175&amp;"_"&amp;O4175,[1]挑战模式!$A:$AS,14+N4175,FALSE),1)="3","EffectCreate_BossEffect;EffectCreate_MonsterShow","EffectCreate_MonsterShow"))</f>
        <v/>
      </c>
      <c r="K4175" s="2">
        <v>3</v>
      </c>
      <c r="L4175" s="2">
        <v>1</v>
      </c>
      <c r="M4175" s="2">
        <v>7</v>
      </c>
      <c r="N4175" s="2">
        <v>4</v>
      </c>
      <c r="O4175" s="6" t="s">
        <v>466</v>
      </c>
    </row>
    <row r="4176" spans="2:15" x14ac:dyDescent="0.2">
      <c r="B4176" t="str">
        <f>IF(ISNA(VLOOKUP(K4176&amp;"_"&amp;L4176&amp;"_"&amp;M4176&amp;"_"&amp;O4176,[1]挑战模式!$A:$AS,1,FALSE)),"",IF(VLOOKUP(K4176&amp;"_"&amp;L4176&amp;"_"&amp;M4176&amp;"_"&amp;O4176,[1]挑战模式!$A:$AS,14+N4176,FALSE)="","","Monster_Season"&amp;K4176&amp;"_Challenge"&amp;L4176&amp;"_"&amp;M4176&amp;"_"&amp;N4176&amp;"_"&amp;O4176))</f>
        <v/>
      </c>
      <c r="C4176" t="str">
        <f t="shared" si="195"/>
        <v/>
      </c>
      <c r="G4176" t="str">
        <f>IF(ISNA(VLOOKUP(K4176&amp;"_"&amp;L4176&amp;"_"&amp;M4176&amp;"_"&amp;O4176,[1]挑战模式!$A:$AS,14+N4176,FALSE)),"",IF(VLOOKUP(K4176&amp;"_"&amp;L4176&amp;"_"&amp;M4176&amp;"_"&amp;O4176,[1]挑战模式!$A:$AS,14+N4176,FALSE)="","",IF(VLOOKUP(VLOOKUP(K4176&amp;"_"&amp;L4176&amp;"_"&amp;M4176&amp;"_"&amp;O4176,[1]挑战模式!$A:$AS,14+N4176,FALSE),[1]怪物!$B:$L,11,FALSE)=0,"",VLOOKUP(VLOOKUP(K4176&amp;"_"&amp;L4176&amp;"_"&amp;M4176&amp;"_"&amp;O4176,[1]挑战模式!$A:$AS,14+N4176,FALSE),[1]怪物!$B:$L,11,FALSE))))</f>
        <v/>
      </c>
      <c r="H4176" t="str">
        <f t="shared" si="196"/>
        <v/>
      </c>
      <c r="I4176" t="str">
        <f t="shared" si="197"/>
        <v/>
      </c>
      <c r="J4176" t="str">
        <f>IF(B4176="","",IF(RIGHT(VLOOKUP(K4176&amp;"_"&amp;L4176&amp;"_"&amp;M4176&amp;"_"&amp;O4176,[1]挑战模式!$A:$AS,14+N4176,FALSE),1)="3","EffectCreate_BossEffect;EffectCreate_MonsterShow","EffectCreate_MonsterShow"))</f>
        <v/>
      </c>
      <c r="K4176" s="2">
        <v>3</v>
      </c>
      <c r="L4176" s="2">
        <v>1</v>
      </c>
      <c r="M4176" s="2">
        <v>7</v>
      </c>
      <c r="N4176" s="2">
        <v>5</v>
      </c>
      <c r="O4176" s="6" t="s">
        <v>466</v>
      </c>
    </row>
    <row r="4177" spans="2:15" x14ac:dyDescent="0.2">
      <c r="B4177" t="str">
        <f>IF(ISNA(VLOOKUP(K4177&amp;"_"&amp;L4177&amp;"_"&amp;M4177&amp;"_"&amp;O4177,[1]挑战模式!$A:$AS,1,FALSE)),"",IF(VLOOKUP(K4177&amp;"_"&amp;L4177&amp;"_"&amp;M4177&amp;"_"&amp;O4177,[1]挑战模式!$A:$AS,14+N4177,FALSE)="","","Monster_Season"&amp;K4177&amp;"_Challenge"&amp;L4177&amp;"_"&amp;M4177&amp;"_"&amp;N4177&amp;"_"&amp;O4177))</f>
        <v/>
      </c>
      <c r="C4177" t="str">
        <f t="shared" si="195"/>
        <v/>
      </c>
      <c r="G4177" t="str">
        <f>IF(ISNA(VLOOKUP(K4177&amp;"_"&amp;L4177&amp;"_"&amp;M4177&amp;"_"&amp;O4177,[1]挑战模式!$A:$AS,14+N4177,FALSE)),"",IF(VLOOKUP(K4177&amp;"_"&amp;L4177&amp;"_"&amp;M4177&amp;"_"&amp;O4177,[1]挑战模式!$A:$AS,14+N4177,FALSE)="","",IF(VLOOKUP(VLOOKUP(K4177&amp;"_"&amp;L4177&amp;"_"&amp;M4177&amp;"_"&amp;O4177,[1]挑战模式!$A:$AS,14+N4177,FALSE),[1]怪物!$B:$L,11,FALSE)=0,"",VLOOKUP(VLOOKUP(K4177&amp;"_"&amp;L4177&amp;"_"&amp;M4177&amp;"_"&amp;O4177,[1]挑战模式!$A:$AS,14+N4177,FALSE),[1]怪物!$B:$L,11,FALSE))))</f>
        <v/>
      </c>
      <c r="H4177" t="str">
        <f t="shared" si="196"/>
        <v/>
      </c>
      <c r="I4177" t="str">
        <f t="shared" si="197"/>
        <v/>
      </c>
      <c r="J4177" t="str">
        <f>IF(B4177="","",IF(RIGHT(VLOOKUP(K4177&amp;"_"&amp;L4177&amp;"_"&amp;M4177&amp;"_"&amp;O4177,[1]挑战模式!$A:$AS,14+N4177,FALSE),1)="3","EffectCreate_BossEffect;EffectCreate_MonsterShow","EffectCreate_MonsterShow"))</f>
        <v/>
      </c>
      <c r="K4177" s="2">
        <v>3</v>
      </c>
      <c r="L4177" s="2">
        <v>1</v>
      </c>
      <c r="M4177" s="2">
        <v>7</v>
      </c>
      <c r="N4177" s="2">
        <v>6</v>
      </c>
      <c r="O4177" s="6" t="s">
        <v>466</v>
      </c>
    </row>
    <row r="4178" spans="2:15" x14ac:dyDescent="0.2">
      <c r="B4178" t="str">
        <f>IF(ISNA(VLOOKUP(K4178&amp;"_"&amp;L4178&amp;"_"&amp;M4178&amp;"_"&amp;O4178,[1]挑战模式!$A:$AS,1,FALSE)),"",IF(VLOOKUP(K4178&amp;"_"&amp;L4178&amp;"_"&amp;M4178&amp;"_"&amp;O4178,[1]挑战模式!$A:$AS,14+N4178,FALSE)="","","Monster_Season"&amp;K4178&amp;"_Challenge"&amp;L4178&amp;"_"&amp;M4178&amp;"_"&amp;N4178&amp;"_"&amp;O4178))</f>
        <v/>
      </c>
      <c r="C4178" t="str">
        <f t="shared" si="195"/>
        <v/>
      </c>
      <c r="G4178" t="str">
        <f>IF(ISNA(VLOOKUP(K4178&amp;"_"&amp;L4178&amp;"_"&amp;M4178&amp;"_"&amp;O4178,[1]挑战模式!$A:$AS,14+N4178,FALSE)),"",IF(VLOOKUP(K4178&amp;"_"&amp;L4178&amp;"_"&amp;M4178&amp;"_"&amp;O4178,[1]挑战模式!$A:$AS,14+N4178,FALSE)="","",IF(VLOOKUP(VLOOKUP(K4178&amp;"_"&amp;L4178&amp;"_"&amp;M4178&amp;"_"&amp;O4178,[1]挑战模式!$A:$AS,14+N4178,FALSE),[1]怪物!$B:$L,11,FALSE)=0,"",VLOOKUP(VLOOKUP(K4178&amp;"_"&amp;L4178&amp;"_"&amp;M4178&amp;"_"&amp;O4178,[1]挑战模式!$A:$AS,14+N4178,FALSE),[1]怪物!$B:$L,11,FALSE))))</f>
        <v/>
      </c>
      <c r="H4178" t="str">
        <f t="shared" si="196"/>
        <v/>
      </c>
      <c r="I4178" t="str">
        <f t="shared" si="197"/>
        <v/>
      </c>
      <c r="J4178" t="str">
        <f>IF(B4178="","",IF(RIGHT(VLOOKUP(K4178&amp;"_"&amp;L4178&amp;"_"&amp;M4178&amp;"_"&amp;O4178,[1]挑战模式!$A:$AS,14+N4178,FALSE),1)="3","EffectCreate_BossEffect;EffectCreate_MonsterShow","EffectCreate_MonsterShow"))</f>
        <v/>
      </c>
      <c r="K4178" s="2">
        <v>3</v>
      </c>
      <c r="L4178" s="2">
        <v>1</v>
      </c>
      <c r="M4178" s="2">
        <v>8</v>
      </c>
      <c r="N4178" s="2">
        <v>1</v>
      </c>
      <c r="O4178" s="6" t="s">
        <v>466</v>
      </c>
    </row>
    <row r="4179" spans="2:15" x14ac:dyDescent="0.2">
      <c r="B4179" t="str">
        <f>IF(ISNA(VLOOKUP(K4179&amp;"_"&amp;L4179&amp;"_"&amp;M4179&amp;"_"&amp;O4179,[1]挑战模式!$A:$AS,1,FALSE)),"",IF(VLOOKUP(K4179&amp;"_"&amp;L4179&amp;"_"&amp;M4179&amp;"_"&amp;O4179,[1]挑战模式!$A:$AS,14+N4179,FALSE)="","","Monster_Season"&amp;K4179&amp;"_Challenge"&amp;L4179&amp;"_"&amp;M4179&amp;"_"&amp;N4179&amp;"_"&amp;O4179))</f>
        <v/>
      </c>
      <c r="C4179" t="str">
        <f t="shared" si="195"/>
        <v/>
      </c>
      <c r="G4179" t="str">
        <f>IF(ISNA(VLOOKUP(K4179&amp;"_"&amp;L4179&amp;"_"&amp;M4179&amp;"_"&amp;O4179,[1]挑战模式!$A:$AS,14+N4179,FALSE)),"",IF(VLOOKUP(K4179&amp;"_"&amp;L4179&amp;"_"&amp;M4179&amp;"_"&amp;O4179,[1]挑战模式!$A:$AS,14+N4179,FALSE)="","",IF(VLOOKUP(VLOOKUP(K4179&amp;"_"&amp;L4179&amp;"_"&amp;M4179&amp;"_"&amp;O4179,[1]挑战模式!$A:$AS,14+N4179,FALSE),[1]怪物!$B:$L,11,FALSE)=0,"",VLOOKUP(VLOOKUP(K4179&amp;"_"&amp;L4179&amp;"_"&amp;M4179&amp;"_"&amp;O4179,[1]挑战模式!$A:$AS,14+N4179,FALSE),[1]怪物!$B:$L,11,FALSE))))</f>
        <v/>
      </c>
      <c r="H4179" t="str">
        <f t="shared" si="196"/>
        <v/>
      </c>
      <c r="I4179" t="str">
        <f t="shared" si="197"/>
        <v/>
      </c>
      <c r="J4179" t="str">
        <f>IF(B4179="","",IF(RIGHT(VLOOKUP(K4179&amp;"_"&amp;L4179&amp;"_"&amp;M4179&amp;"_"&amp;O4179,[1]挑战模式!$A:$AS,14+N4179,FALSE),1)="3","EffectCreate_BossEffect;EffectCreate_MonsterShow","EffectCreate_MonsterShow"))</f>
        <v/>
      </c>
      <c r="K4179" s="2">
        <v>3</v>
      </c>
      <c r="L4179" s="2">
        <v>1</v>
      </c>
      <c r="M4179" s="2">
        <v>8</v>
      </c>
      <c r="N4179" s="2">
        <v>2</v>
      </c>
      <c r="O4179" s="6" t="s">
        <v>466</v>
      </c>
    </row>
    <row r="4180" spans="2:15" x14ac:dyDescent="0.2">
      <c r="B4180" t="str">
        <f>IF(ISNA(VLOOKUP(K4180&amp;"_"&amp;L4180&amp;"_"&amp;M4180&amp;"_"&amp;O4180,[1]挑战模式!$A:$AS,1,FALSE)),"",IF(VLOOKUP(K4180&amp;"_"&amp;L4180&amp;"_"&amp;M4180&amp;"_"&amp;O4180,[1]挑战模式!$A:$AS,14+N4180,FALSE)="","","Monster_Season"&amp;K4180&amp;"_Challenge"&amp;L4180&amp;"_"&amp;M4180&amp;"_"&amp;N4180&amp;"_"&amp;O4180))</f>
        <v/>
      </c>
      <c r="C4180" t="str">
        <f t="shared" si="195"/>
        <v/>
      </c>
      <c r="G4180" t="str">
        <f>IF(ISNA(VLOOKUP(K4180&amp;"_"&amp;L4180&amp;"_"&amp;M4180&amp;"_"&amp;O4180,[1]挑战模式!$A:$AS,14+N4180,FALSE)),"",IF(VLOOKUP(K4180&amp;"_"&amp;L4180&amp;"_"&amp;M4180&amp;"_"&amp;O4180,[1]挑战模式!$A:$AS,14+N4180,FALSE)="","",IF(VLOOKUP(VLOOKUP(K4180&amp;"_"&amp;L4180&amp;"_"&amp;M4180&amp;"_"&amp;O4180,[1]挑战模式!$A:$AS,14+N4180,FALSE),[1]怪物!$B:$L,11,FALSE)=0,"",VLOOKUP(VLOOKUP(K4180&amp;"_"&amp;L4180&amp;"_"&amp;M4180&amp;"_"&amp;O4180,[1]挑战模式!$A:$AS,14+N4180,FALSE),[1]怪物!$B:$L,11,FALSE))))</f>
        <v/>
      </c>
      <c r="H4180" t="str">
        <f t="shared" si="196"/>
        <v/>
      </c>
      <c r="I4180" t="str">
        <f t="shared" si="197"/>
        <v/>
      </c>
      <c r="J4180" t="str">
        <f>IF(B4180="","",IF(RIGHT(VLOOKUP(K4180&amp;"_"&amp;L4180&amp;"_"&amp;M4180&amp;"_"&amp;O4180,[1]挑战模式!$A:$AS,14+N4180,FALSE),1)="3","EffectCreate_BossEffect;EffectCreate_MonsterShow","EffectCreate_MonsterShow"))</f>
        <v/>
      </c>
      <c r="K4180" s="2">
        <v>3</v>
      </c>
      <c r="L4180" s="2">
        <v>1</v>
      </c>
      <c r="M4180" s="2">
        <v>8</v>
      </c>
      <c r="N4180" s="2">
        <v>3</v>
      </c>
      <c r="O4180" s="6" t="s">
        <v>466</v>
      </c>
    </row>
    <row r="4181" spans="2:15" x14ac:dyDescent="0.2">
      <c r="B4181" t="str">
        <f>IF(ISNA(VLOOKUP(K4181&amp;"_"&amp;L4181&amp;"_"&amp;M4181&amp;"_"&amp;O4181,[1]挑战模式!$A:$AS,1,FALSE)),"",IF(VLOOKUP(K4181&amp;"_"&amp;L4181&amp;"_"&amp;M4181&amp;"_"&amp;O4181,[1]挑战模式!$A:$AS,14+N4181,FALSE)="","","Monster_Season"&amp;K4181&amp;"_Challenge"&amp;L4181&amp;"_"&amp;M4181&amp;"_"&amp;N4181&amp;"_"&amp;O4181))</f>
        <v/>
      </c>
      <c r="C4181" t="str">
        <f t="shared" si="195"/>
        <v/>
      </c>
      <c r="G4181" t="str">
        <f>IF(ISNA(VLOOKUP(K4181&amp;"_"&amp;L4181&amp;"_"&amp;M4181&amp;"_"&amp;O4181,[1]挑战模式!$A:$AS,14+N4181,FALSE)),"",IF(VLOOKUP(K4181&amp;"_"&amp;L4181&amp;"_"&amp;M4181&amp;"_"&amp;O4181,[1]挑战模式!$A:$AS,14+N4181,FALSE)="","",IF(VLOOKUP(VLOOKUP(K4181&amp;"_"&amp;L4181&amp;"_"&amp;M4181&amp;"_"&amp;O4181,[1]挑战模式!$A:$AS,14+N4181,FALSE),[1]怪物!$B:$L,11,FALSE)=0,"",VLOOKUP(VLOOKUP(K4181&amp;"_"&amp;L4181&amp;"_"&amp;M4181&amp;"_"&amp;O4181,[1]挑战模式!$A:$AS,14+N4181,FALSE),[1]怪物!$B:$L,11,FALSE))))</f>
        <v/>
      </c>
      <c r="H4181" t="str">
        <f t="shared" si="196"/>
        <v/>
      </c>
      <c r="I4181" t="str">
        <f t="shared" si="197"/>
        <v/>
      </c>
      <c r="J4181" t="str">
        <f>IF(B4181="","",IF(RIGHT(VLOOKUP(K4181&amp;"_"&amp;L4181&amp;"_"&amp;M4181&amp;"_"&amp;O4181,[1]挑战模式!$A:$AS,14+N4181,FALSE),1)="3","EffectCreate_BossEffect;EffectCreate_MonsterShow","EffectCreate_MonsterShow"))</f>
        <v/>
      </c>
      <c r="K4181" s="2">
        <v>3</v>
      </c>
      <c r="L4181" s="2">
        <v>1</v>
      </c>
      <c r="M4181" s="2">
        <v>8</v>
      </c>
      <c r="N4181" s="2">
        <v>4</v>
      </c>
      <c r="O4181" s="6" t="s">
        <v>466</v>
      </c>
    </row>
    <row r="4182" spans="2:15" x14ac:dyDescent="0.2">
      <c r="B4182" t="str">
        <f>IF(ISNA(VLOOKUP(K4182&amp;"_"&amp;L4182&amp;"_"&amp;M4182&amp;"_"&amp;O4182,[1]挑战模式!$A:$AS,1,FALSE)),"",IF(VLOOKUP(K4182&amp;"_"&amp;L4182&amp;"_"&amp;M4182&amp;"_"&amp;O4182,[1]挑战模式!$A:$AS,14+N4182,FALSE)="","","Monster_Season"&amp;K4182&amp;"_Challenge"&amp;L4182&amp;"_"&amp;M4182&amp;"_"&amp;N4182&amp;"_"&amp;O4182))</f>
        <v/>
      </c>
      <c r="C4182" t="str">
        <f t="shared" si="195"/>
        <v/>
      </c>
      <c r="G4182" t="str">
        <f>IF(ISNA(VLOOKUP(K4182&amp;"_"&amp;L4182&amp;"_"&amp;M4182&amp;"_"&amp;O4182,[1]挑战模式!$A:$AS,14+N4182,FALSE)),"",IF(VLOOKUP(K4182&amp;"_"&amp;L4182&amp;"_"&amp;M4182&amp;"_"&amp;O4182,[1]挑战模式!$A:$AS,14+N4182,FALSE)="","",IF(VLOOKUP(VLOOKUP(K4182&amp;"_"&amp;L4182&amp;"_"&amp;M4182&amp;"_"&amp;O4182,[1]挑战模式!$A:$AS,14+N4182,FALSE),[1]怪物!$B:$L,11,FALSE)=0,"",VLOOKUP(VLOOKUP(K4182&amp;"_"&amp;L4182&amp;"_"&amp;M4182&amp;"_"&amp;O4182,[1]挑战模式!$A:$AS,14+N4182,FALSE),[1]怪物!$B:$L,11,FALSE))))</f>
        <v/>
      </c>
      <c r="H4182" t="str">
        <f t="shared" si="196"/>
        <v/>
      </c>
      <c r="I4182" t="str">
        <f t="shared" si="197"/>
        <v/>
      </c>
      <c r="J4182" t="str">
        <f>IF(B4182="","",IF(RIGHT(VLOOKUP(K4182&amp;"_"&amp;L4182&amp;"_"&amp;M4182&amp;"_"&amp;O4182,[1]挑战模式!$A:$AS,14+N4182,FALSE),1)="3","EffectCreate_BossEffect;EffectCreate_MonsterShow","EffectCreate_MonsterShow"))</f>
        <v/>
      </c>
      <c r="K4182" s="2">
        <v>3</v>
      </c>
      <c r="L4182" s="2">
        <v>1</v>
      </c>
      <c r="M4182" s="2">
        <v>8</v>
      </c>
      <c r="N4182" s="2">
        <v>5</v>
      </c>
      <c r="O4182" s="6" t="s">
        <v>466</v>
      </c>
    </row>
    <row r="4183" spans="2:15" x14ac:dyDescent="0.2">
      <c r="B4183" t="str">
        <f>IF(ISNA(VLOOKUP(K4183&amp;"_"&amp;L4183&amp;"_"&amp;M4183&amp;"_"&amp;O4183,[1]挑战模式!$A:$AS,1,FALSE)),"",IF(VLOOKUP(K4183&amp;"_"&amp;L4183&amp;"_"&amp;M4183&amp;"_"&amp;O4183,[1]挑战模式!$A:$AS,14+N4183,FALSE)="","","Monster_Season"&amp;K4183&amp;"_Challenge"&amp;L4183&amp;"_"&amp;M4183&amp;"_"&amp;N4183&amp;"_"&amp;O4183))</f>
        <v/>
      </c>
      <c r="C4183" t="str">
        <f t="shared" si="195"/>
        <v/>
      </c>
      <c r="G4183" t="str">
        <f>IF(ISNA(VLOOKUP(K4183&amp;"_"&amp;L4183&amp;"_"&amp;M4183&amp;"_"&amp;O4183,[1]挑战模式!$A:$AS,14+N4183,FALSE)),"",IF(VLOOKUP(K4183&amp;"_"&amp;L4183&amp;"_"&amp;M4183&amp;"_"&amp;O4183,[1]挑战模式!$A:$AS,14+N4183,FALSE)="","",IF(VLOOKUP(VLOOKUP(K4183&amp;"_"&amp;L4183&amp;"_"&amp;M4183&amp;"_"&amp;O4183,[1]挑战模式!$A:$AS,14+N4183,FALSE),[1]怪物!$B:$L,11,FALSE)=0,"",VLOOKUP(VLOOKUP(K4183&amp;"_"&amp;L4183&amp;"_"&amp;M4183&amp;"_"&amp;O4183,[1]挑战模式!$A:$AS,14+N4183,FALSE),[1]怪物!$B:$L,11,FALSE))))</f>
        <v/>
      </c>
      <c r="H4183" t="str">
        <f t="shared" si="196"/>
        <v/>
      </c>
      <c r="I4183" t="str">
        <f t="shared" si="197"/>
        <v/>
      </c>
      <c r="J4183" t="str">
        <f>IF(B4183="","",IF(RIGHT(VLOOKUP(K4183&amp;"_"&amp;L4183&amp;"_"&amp;M4183&amp;"_"&amp;O4183,[1]挑战模式!$A:$AS,14+N4183,FALSE),1)="3","EffectCreate_BossEffect;EffectCreate_MonsterShow","EffectCreate_MonsterShow"))</f>
        <v/>
      </c>
      <c r="K4183" s="2">
        <v>3</v>
      </c>
      <c r="L4183" s="2">
        <v>1</v>
      </c>
      <c r="M4183" s="2">
        <v>8</v>
      </c>
      <c r="N4183" s="2">
        <v>6</v>
      </c>
      <c r="O4183" s="6" t="s">
        <v>466</v>
      </c>
    </row>
    <row r="4184" spans="2:15" x14ac:dyDescent="0.2">
      <c r="B4184" t="str">
        <f>IF(ISNA(VLOOKUP(K4184&amp;"_"&amp;L4184&amp;"_"&amp;M4184&amp;"_"&amp;O4184,[1]挑战模式!$A:$AS,1,FALSE)),"",IF(VLOOKUP(K4184&amp;"_"&amp;L4184&amp;"_"&amp;M4184&amp;"_"&amp;O4184,[1]挑战模式!$A:$AS,14+N4184,FALSE)="","","Monster_Season"&amp;K4184&amp;"_Challenge"&amp;L4184&amp;"_"&amp;M4184&amp;"_"&amp;N4184&amp;"_"&amp;O4184))</f>
        <v/>
      </c>
      <c r="C4184" t="str">
        <f t="shared" si="195"/>
        <v/>
      </c>
      <c r="G4184" t="str">
        <f>IF(ISNA(VLOOKUP(K4184&amp;"_"&amp;L4184&amp;"_"&amp;M4184&amp;"_"&amp;O4184,[1]挑战模式!$A:$AS,14+N4184,FALSE)),"",IF(VLOOKUP(K4184&amp;"_"&amp;L4184&amp;"_"&amp;M4184&amp;"_"&amp;O4184,[1]挑战模式!$A:$AS,14+N4184,FALSE)="","",IF(VLOOKUP(VLOOKUP(K4184&amp;"_"&amp;L4184&amp;"_"&amp;M4184&amp;"_"&amp;O4184,[1]挑战模式!$A:$AS,14+N4184,FALSE),[1]怪物!$B:$L,11,FALSE)=0,"",VLOOKUP(VLOOKUP(K4184&amp;"_"&amp;L4184&amp;"_"&amp;M4184&amp;"_"&amp;O4184,[1]挑战模式!$A:$AS,14+N4184,FALSE),[1]怪物!$B:$L,11,FALSE))))</f>
        <v/>
      </c>
      <c r="H4184" t="str">
        <f t="shared" si="196"/>
        <v/>
      </c>
      <c r="I4184" t="str">
        <f t="shared" si="197"/>
        <v/>
      </c>
      <c r="J4184" t="str">
        <f>IF(B4184="","",IF(RIGHT(VLOOKUP(K4184&amp;"_"&amp;L4184&amp;"_"&amp;M4184&amp;"_"&amp;O4184,[1]挑战模式!$A:$AS,14+N4184,FALSE),1)="3","EffectCreate_BossEffect;EffectCreate_MonsterShow","EffectCreate_MonsterShow"))</f>
        <v/>
      </c>
      <c r="K4184" s="2">
        <v>3</v>
      </c>
      <c r="L4184" s="2">
        <v>1</v>
      </c>
      <c r="M4184" s="2">
        <v>9</v>
      </c>
      <c r="N4184" s="2">
        <v>1</v>
      </c>
      <c r="O4184" s="6" t="s">
        <v>466</v>
      </c>
    </row>
    <row r="4185" spans="2:15" x14ac:dyDescent="0.2">
      <c r="B4185" t="str">
        <f>IF(ISNA(VLOOKUP(K4185&amp;"_"&amp;L4185&amp;"_"&amp;M4185&amp;"_"&amp;O4185,[1]挑战模式!$A:$AS,1,FALSE)),"",IF(VLOOKUP(K4185&amp;"_"&amp;L4185&amp;"_"&amp;M4185&amp;"_"&amp;O4185,[1]挑战模式!$A:$AS,14+N4185,FALSE)="","","Monster_Season"&amp;K4185&amp;"_Challenge"&amp;L4185&amp;"_"&amp;M4185&amp;"_"&amp;N4185&amp;"_"&amp;O4185))</f>
        <v/>
      </c>
      <c r="C4185" t="str">
        <f t="shared" si="195"/>
        <v/>
      </c>
      <c r="G4185" t="str">
        <f>IF(ISNA(VLOOKUP(K4185&amp;"_"&amp;L4185&amp;"_"&amp;M4185&amp;"_"&amp;O4185,[1]挑战模式!$A:$AS,14+N4185,FALSE)),"",IF(VLOOKUP(K4185&amp;"_"&amp;L4185&amp;"_"&amp;M4185&amp;"_"&amp;O4185,[1]挑战模式!$A:$AS,14+N4185,FALSE)="","",IF(VLOOKUP(VLOOKUP(K4185&amp;"_"&amp;L4185&amp;"_"&amp;M4185&amp;"_"&amp;O4185,[1]挑战模式!$A:$AS,14+N4185,FALSE),[1]怪物!$B:$L,11,FALSE)=0,"",VLOOKUP(VLOOKUP(K4185&amp;"_"&amp;L4185&amp;"_"&amp;M4185&amp;"_"&amp;O4185,[1]挑战模式!$A:$AS,14+N4185,FALSE),[1]怪物!$B:$L,11,FALSE))))</f>
        <v/>
      </c>
      <c r="H4185" t="str">
        <f t="shared" si="196"/>
        <v/>
      </c>
      <c r="I4185" t="str">
        <f t="shared" si="197"/>
        <v/>
      </c>
      <c r="J4185" t="str">
        <f>IF(B4185="","",IF(RIGHT(VLOOKUP(K4185&amp;"_"&amp;L4185&amp;"_"&amp;M4185&amp;"_"&amp;O4185,[1]挑战模式!$A:$AS,14+N4185,FALSE),1)="3","EffectCreate_BossEffect;EffectCreate_MonsterShow","EffectCreate_MonsterShow"))</f>
        <v/>
      </c>
      <c r="K4185" s="2">
        <v>3</v>
      </c>
      <c r="L4185" s="2">
        <v>1</v>
      </c>
      <c r="M4185" s="2">
        <v>9</v>
      </c>
      <c r="N4185" s="2">
        <v>2</v>
      </c>
      <c r="O4185" s="6" t="s">
        <v>466</v>
      </c>
    </row>
    <row r="4186" spans="2:15" x14ac:dyDescent="0.2">
      <c r="B4186" t="str">
        <f>IF(ISNA(VLOOKUP(K4186&amp;"_"&amp;L4186&amp;"_"&amp;M4186&amp;"_"&amp;O4186,[1]挑战模式!$A:$AS,1,FALSE)),"",IF(VLOOKUP(K4186&amp;"_"&amp;L4186&amp;"_"&amp;M4186&amp;"_"&amp;O4186,[1]挑战模式!$A:$AS,14+N4186,FALSE)="","","Monster_Season"&amp;K4186&amp;"_Challenge"&amp;L4186&amp;"_"&amp;M4186&amp;"_"&amp;N4186&amp;"_"&amp;O4186))</f>
        <v/>
      </c>
      <c r="C4186" t="str">
        <f t="shared" si="195"/>
        <v/>
      </c>
      <c r="G4186" t="str">
        <f>IF(ISNA(VLOOKUP(K4186&amp;"_"&amp;L4186&amp;"_"&amp;M4186&amp;"_"&amp;O4186,[1]挑战模式!$A:$AS,14+N4186,FALSE)),"",IF(VLOOKUP(K4186&amp;"_"&amp;L4186&amp;"_"&amp;M4186&amp;"_"&amp;O4186,[1]挑战模式!$A:$AS,14+N4186,FALSE)="","",IF(VLOOKUP(VLOOKUP(K4186&amp;"_"&amp;L4186&amp;"_"&amp;M4186&amp;"_"&amp;O4186,[1]挑战模式!$A:$AS,14+N4186,FALSE),[1]怪物!$B:$L,11,FALSE)=0,"",VLOOKUP(VLOOKUP(K4186&amp;"_"&amp;L4186&amp;"_"&amp;M4186&amp;"_"&amp;O4186,[1]挑战模式!$A:$AS,14+N4186,FALSE),[1]怪物!$B:$L,11,FALSE))))</f>
        <v/>
      </c>
      <c r="H4186" t="str">
        <f t="shared" si="196"/>
        <v/>
      </c>
      <c r="I4186" t="str">
        <f t="shared" si="197"/>
        <v/>
      </c>
      <c r="J4186" t="str">
        <f>IF(B4186="","",IF(RIGHT(VLOOKUP(K4186&amp;"_"&amp;L4186&amp;"_"&amp;M4186&amp;"_"&amp;O4186,[1]挑战模式!$A:$AS,14+N4186,FALSE),1)="3","EffectCreate_BossEffect;EffectCreate_MonsterShow","EffectCreate_MonsterShow"))</f>
        <v/>
      </c>
      <c r="K4186" s="2">
        <v>3</v>
      </c>
      <c r="L4186" s="2">
        <v>1</v>
      </c>
      <c r="M4186" s="2">
        <v>9</v>
      </c>
      <c r="N4186" s="2">
        <v>3</v>
      </c>
      <c r="O4186" s="6" t="s">
        <v>466</v>
      </c>
    </row>
    <row r="4187" spans="2:15" x14ac:dyDescent="0.2">
      <c r="B4187" t="str">
        <f>IF(ISNA(VLOOKUP(K4187&amp;"_"&amp;L4187&amp;"_"&amp;M4187&amp;"_"&amp;O4187,[1]挑战模式!$A:$AS,1,FALSE)),"",IF(VLOOKUP(K4187&amp;"_"&amp;L4187&amp;"_"&amp;M4187&amp;"_"&amp;O4187,[1]挑战模式!$A:$AS,14+N4187,FALSE)="","","Monster_Season"&amp;K4187&amp;"_Challenge"&amp;L4187&amp;"_"&amp;M4187&amp;"_"&amp;N4187&amp;"_"&amp;O4187))</f>
        <v/>
      </c>
      <c r="C4187" t="str">
        <f t="shared" si="195"/>
        <v/>
      </c>
      <c r="G4187" t="str">
        <f>IF(ISNA(VLOOKUP(K4187&amp;"_"&amp;L4187&amp;"_"&amp;M4187&amp;"_"&amp;O4187,[1]挑战模式!$A:$AS,14+N4187,FALSE)),"",IF(VLOOKUP(K4187&amp;"_"&amp;L4187&amp;"_"&amp;M4187&amp;"_"&amp;O4187,[1]挑战模式!$A:$AS,14+N4187,FALSE)="","",IF(VLOOKUP(VLOOKUP(K4187&amp;"_"&amp;L4187&amp;"_"&amp;M4187&amp;"_"&amp;O4187,[1]挑战模式!$A:$AS,14+N4187,FALSE),[1]怪物!$B:$L,11,FALSE)=0,"",VLOOKUP(VLOOKUP(K4187&amp;"_"&amp;L4187&amp;"_"&amp;M4187&amp;"_"&amp;O4187,[1]挑战模式!$A:$AS,14+N4187,FALSE),[1]怪物!$B:$L,11,FALSE))))</f>
        <v/>
      </c>
      <c r="H4187" t="str">
        <f t="shared" si="196"/>
        <v/>
      </c>
      <c r="I4187" t="str">
        <f t="shared" si="197"/>
        <v/>
      </c>
      <c r="J4187" t="str">
        <f>IF(B4187="","",IF(RIGHT(VLOOKUP(K4187&amp;"_"&amp;L4187&amp;"_"&amp;M4187&amp;"_"&amp;O4187,[1]挑战模式!$A:$AS,14+N4187,FALSE),1)="3","EffectCreate_BossEffect;EffectCreate_MonsterShow","EffectCreate_MonsterShow"))</f>
        <v/>
      </c>
      <c r="K4187" s="2">
        <v>3</v>
      </c>
      <c r="L4187" s="2">
        <v>1</v>
      </c>
      <c r="M4187" s="2">
        <v>9</v>
      </c>
      <c r="N4187" s="2">
        <v>4</v>
      </c>
      <c r="O4187" s="6" t="s">
        <v>466</v>
      </c>
    </row>
    <row r="4188" spans="2:15" x14ac:dyDescent="0.2">
      <c r="B4188" t="str">
        <f>IF(ISNA(VLOOKUP(K4188&amp;"_"&amp;L4188&amp;"_"&amp;M4188&amp;"_"&amp;O4188,[1]挑战模式!$A:$AS,1,FALSE)),"",IF(VLOOKUP(K4188&amp;"_"&amp;L4188&amp;"_"&amp;M4188&amp;"_"&amp;O4188,[1]挑战模式!$A:$AS,14+N4188,FALSE)="","","Monster_Season"&amp;K4188&amp;"_Challenge"&amp;L4188&amp;"_"&amp;M4188&amp;"_"&amp;N4188&amp;"_"&amp;O4188))</f>
        <v/>
      </c>
      <c r="C4188" t="str">
        <f t="shared" si="195"/>
        <v/>
      </c>
      <c r="G4188" t="str">
        <f>IF(ISNA(VLOOKUP(K4188&amp;"_"&amp;L4188&amp;"_"&amp;M4188&amp;"_"&amp;O4188,[1]挑战模式!$A:$AS,14+N4188,FALSE)),"",IF(VLOOKUP(K4188&amp;"_"&amp;L4188&amp;"_"&amp;M4188&amp;"_"&amp;O4188,[1]挑战模式!$A:$AS,14+N4188,FALSE)="","",IF(VLOOKUP(VLOOKUP(K4188&amp;"_"&amp;L4188&amp;"_"&amp;M4188&amp;"_"&amp;O4188,[1]挑战模式!$A:$AS,14+N4188,FALSE),[1]怪物!$B:$L,11,FALSE)=0,"",VLOOKUP(VLOOKUP(K4188&amp;"_"&amp;L4188&amp;"_"&amp;M4188&amp;"_"&amp;O4188,[1]挑战模式!$A:$AS,14+N4188,FALSE),[1]怪物!$B:$L,11,FALSE))))</f>
        <v/>
      </c>
      <c r="H4188" t="str">
        <f t="shared" si="196"/>
        <v/>
      </c>
      <c r="I4188" t="str">
        <f t="shared" si="197"/>
        <v/>
      </c>
      <c r="J4188" t="str">
        <f>IF(B4188="","",IF(RIGHT(VLOOKUP(K4188&amp;"_"&amp;L4188&amp;"_"&amp;M4188&amp;"_"&amp;O4188,[1]挑战模式!$A:$AS,14+N4188,FALSE),1)="3","EffectCreate_BossEffect;EffectCreate_MonsterShow","EffectCreate_MonsterShow"))</f>
        <v/>
      </c>
      <c r="K4188" s="2">
        <v>3</v>
      </c>
      <c r="L4188" s="2">
        <v>1</v>
      </c>
      <c r="M4188" s="2">
        <v>9</v>
      </c>
      <c r="N4188" s="2">
        <v>5</v>
      </c>
      <c r="O4188" s="6" t="s">
        <v>466</v>
      </c>
    </row>
    <row r="4189" spans="2:15" x14ac:dyDescent="0.2">
      <c r="B4189" t="str">
        <f>IF(ISNA(VLOOKUP(K4189&amp;"_"&amp;L4189&amp;"_"&amp;M4189&amp;"_"&amp;O4189,[1]挑战模式!$A:$AS,1,FALSE)),"",IF(VLOOKUP(K4189&amp;"_"&amp;L4189&amp;"_"&amp;M4189&amp;"_"&amp;O4189,[1]挑战模式!$A:$AS,14+N4189,FALSE)="","","Monster_Season"&amp;K4189&amp;"_Challenge"&amp;L4189&amp;"_"&amp;M4189&amp;"_"&amp;N4189&amp;"_"&amp;O4189))</f>
        <v/>
      </c>
      <c r="C4189" t="str">
        <f t="shared" si="195"/>
        <v/>
      </c>
      <c r="G4189" t="str">
        <f>IF(ISNA(VLOOKUP(K4189&amp;"_"&amp;L4189&amp;"_"&amp;M4189&amp;"_"&amp;O4189,[1]挑战模式!$A:$AS,14+N4189,FALSE)),"",IF(VLOOKUP(K4189&amp;"_"&amp;L4189&amp;"_"&amp;M4189&amp;"_"&amp;O4189,[1]挑战模式!$A:$AS,14+N4189,FALSE)="","",IF(VLOOKUP(VLOOKUP(K4189&amp;"_"&amp;L4189&amp;"_"&amp;M4189&amp;"_"&amp;O4189,[1]挑战模式!$A:$AS,14+N4189,FALSE),[1]怪物!$B:$L,11,FALSE)=0,"",VLOOKUP(VLOOKUP(K4189&amp;"_"&amp;L4189&amp;"_"&amp;M4189&amp;"_"&amp;O4189,[1]挑战模式!$A:$AS,14+N4189,FALSE),[1]怪物!$B:$L,11,FALSE))))</f>
        <v/>
      </c>
      <c r="H4189" t="str">
        <f t="shared" si="196"/>
        <v/>
      </c>
      <c r="I4189" t="str">
        <f t="shared" si="197"/>
        <v/>
      </c>
      <c r="J4189" t="str">
        <f>IF(B4189="","",IF(RIGHT(VLOOKUP(K4189&amp;"_"&amp;L4189&amp;"_"&amp;M4189&amp;"_"&amp;O4189,[1]挑战模式!$A:$AS,14+N4189,FALSE),1)="3","EffectCreate_BossEffect;EffectCreate_MonsterShow","EffectCreate_MonsterShow"))</f>
        <v/>
      </c>
      <c r="K4189" s="2">
        <v>3</v>
      </c>
      <c r="L4189" s="2">
        <v>1</v>
      </c>
      <c r="M4189" s="2">
        <v>10</v>
      </c>
      <c r="N4189" s="2">
        <v>6</v>
      </c>
      <c r="O4189" s="6" t="s">
        <v>466</v>
      </c>
    </row>
    <row r="4190" spans="2:15" x14ac:dyDescent="0.2">
      <c r="B4190" t="str">
        <f>IF(ISNA(VLOOKUP(K4190&amp;"_"&amp;L4190&amp;"_"&amp;M4190&amp;"_"&amp;O4190,[1]挑战模式!$A:$AS,1,FALSE)),"",IF(VLOOKUP(K4190&amp;"_"&amp;L4190&amp;"_"&amp;M4190&amp;"_"&amp;O4190,[1]挑战模式!$A:$AS,14+N4190,FALSE)="","","Monster_Season"&amp;K4190&amp;"_Challenge"&amp;L4190&amp;"_"&amp;M4190&amp;"_"&amp;N4190&amp;"_"&amp;O4190))</f>
        <v/>
      </c>
      <c r="C4190" t="str">
        <f t="shared" si="195"/>
        <v/>
      </c>
      <c r="G4190" t="str">
        <f>IF(ISNA(VLOOKUP(K4190&amp;"_"&amp;L4190&amp;"_"&amp;M4190&amp;"_"&amp;O4190,[1]挑战模式!$A:$AS,14+N4190,FALSE)),"",IF(VLOOKUP(K4190&amp;"_"&amp;L4190&amp;"_"&amp;M4190&amp;"_"&amp;O4190,[1]挑战模式!$A:$AS,14+N4190,FALSE)="","",IF(VLOOKUP(VLOOKUP(K4190&amp;"_"&amp;L4190&amp;"_"&amp;M4190&amp;"_"&amp;O4190,[1]挑战模式!$A:$AS,14+N4190,FALSE),[1]怪物!$B:$L,11,FALSE)=0,"",VLOOKUP(VLOOKUP(K4190&amp;"_"&amp;L4190&amp;"_"&amp;M4190&amp;"_"&amp;O4190,[1]挑战模式!$A:$AS,14+N4190,FALSE),[1]怪物!$B:$L,11,FALSE))))</f>
        <v/>
      </c>
      <c r="H4190" t="str">
        <f t="shared" si="196"/>
        <v/>
      </c>
      <c r="I4190" t="str">
        <f t="shared" si="197"/>
        <v/>
      </c>
      <c r="J4190" t="str">
        <f>IF(B4190="","",IF(RIGHT(VLOOKUP(K4190&amp;"_"&amp;L4190&amp;"_"&amp;M4190&amp;"_"&amp;O4190,[1]挑战模式!$A:$AS,14+N4190,FALSE),1)="3","EffectCreate_BossEffect;EffectCreate_MonsterShow","EffectCreate_MonsterShow"))</f>
        <v/>
      </c>
      <c r="K4190" s="2">
        <v>3</v>
      </c>
      <c r="L4190" s="2">
        <v>1</v>
      </c>
      <c r="M4190" s="2">
        <v>10</v>
      </c>
      <c r="N4190" s="2">
        <v>1</v>
      </c>
      <c r="O4190" s="6" t="s">
        <v>466</v>
      </c>
    </row>
    <row r="4191" spans="2:15" x14ac:dyDescent="0.2">
      <c r="B4191" t="str">
        <f>IF(ISNA(VLOOKUP(K4191&amp;"_"&amp;L4191&amp;"_"&amp;M4191&amp;"_"&amp;O4191,[1]挑战模式!$A:$AS,1,FALSE)),"",IF(VLOOKUP(K4191&amp;"_"&amp;L4191&amp;"_"&amp;M4191&amp;"_"&amp;O4191,[1]挑战模式!$A:$AS,14+N4191,FALSE)="","","Monster_Season"&amp;K4191&amp;"_Challenge"&amp;L4191&amp;"_"&amp;M4191&amp;"_"&amp;N4191&amp;"_"&amp;O4191))</f>
        <v/>
      </c>
      <c r="C4191" t="str">
        <f t="shared" si="195"/>
        <v/>
      </c>
      <c r="G4191" t="str">
        <f>IF(ISNA(VLOOKUP(K4191&amp;"_"&amp;L4191&amp;"_"&amp;M4191&amp;"_"&amp;O4191,[1]挑战模式!$A:$AS,14+N4191,FALSE)),"",IF(VLOOKUP(K4191&amp;"_"&amp;L4191&amp;"_"&amp;M4191&amp;"_"&amp;O4191,[1]挑战模式!$A:$AS,14+N4191,FALSE)="","",IF(VLOOKUP(VLOOKUP(K4191&amp;"_"&amp;L4191&amp;"_"&amp;M4191&amp;"_"&amp;O4191,[1]挑战模式!$A:$AS,14+N4191,FALSE),[1]怪物!$B:$L,11,FALSE)=0,"",VLOOKUP(VLOOKUP(K4191&amp;"_"&amp;L4191&amp;"_"&amp;M4191&amp;"_"&amp;O4191,[1]挑战模式!$A:$AS,14+N4191,FALSE),[1]怪物!$B:$L,11,FALSE))))</f>
        <v/>
      </c>
      <c r="H4191" t="str">
        <f t="shared" si="196"/>
        <v/>
      </c>
      <c r="I4191" t="str">
        <f t="shared" si="197"/>
        <v/>
      </c>
      <c r="J4191" t="str">
        <f>IF(B4191="","",IF(RIGHT(VLOOKUP(K4191&amp;"_"&amp;L4191&amp;"_"&amp;M4191&amp;"_"&amp;O4191,[1]挑战模式!$A:$AS,14+N4191,FALSE),1)="3","EffectCreate_BossEffect;EffectCreate_MonsterShow","EffectCreate_MonsterShow"))</f>
        <v/>
      </c>
      <c r="K4191" s="2">
        <v>3</v>
      </c>
      <c r="L4191" s="2">
        <v>1</v>
      </c>
      <c r="M4191" s="2">
        <v>10</v>
      </c>
      <c r="N4191" s="2">
        <v>2</v>
      </c>
      <c r="O4191" s="6" t="s">
        <v>466</v>
      </c>
    </row>
    <row r="4192" spans="2:15" x14ac:dyDescent="0.2">
      <c r="B4192" t="str">
        <f>IF(ISNA(VLOOKUP(K4192&amp;"_"&amp;L4192&amp;"_"&amp;M4192&amp;"_"&amp;O4192,[1]挑战模式!$A:$AS,1,FALSE)),"",IF(VLOOKUP(K4192&amp;"_"&amp;L4192&amp;"_"&amp;M4192&amp;"_"&amp;O4192,[1]挑战模式!$A:$AS,14+N4192,FALSE)="","","Monster_Season"&amp;K4192&amp;"_Challenge"&amp;L4192&amp;"_"&amp;M4192&amp;"_"&amp;N4192&amp;"_"&amp;O4192))</f>
        <v/>
      </c>
      <c r="C4192" t="str">
        <f t="shared" si="195"/>
        <v/>
      </c>
      <c r="G4192" t="str">
        <f>IF(ISNA(VLOOKUP(K4192&amp;"_"&amp;L4192&amp;"_"&amp;M4192&amp;"_"&amp;O4192,[1]挑战模式!$A:$AS,14+N4192,FALSE)),"",IF(VLOOKUP(K4192&amp;"_"&amp;L4192&amp;"_"&amp;M4192&amp;"_"&amp;O4192,[1]挑战模式!$A:$AS,14+N4192,FALSE)="","",IF(VLOOKUP(VLOOKUP(K4192&amp;"_"&amp;L4192&amp;"_"&amp;M4192&amp;"_"&amp;O4192,[1]挑战模式!$A:$AS,14+N4192,FALSE),[1]怪物!$B:$L,11,FALSE)=0,"",VLOOKUP(VLOOKUP(K4192&amp;"_"&amp;L4192&amp;"_"&amp;M4192&amp;"_"&amp;O4192,[1]挑战模式!$A:$AS,14+N4192,FALSE),[1]怪物!$B:$L,11,FALSE))))</f>
        <v/>
      </c>
      <c r="H4192" t="str">
        <f t="shared" si="196"/>
        <v/>
      </c>
      <c r="I4192" t="str">
        <f t="shared" si="197"/>
        <v/>
      </c>
      <c r="J4192" t="str">
        <f>IF(B4192="","",IF(RIGHT(VLOOKUP(K4192&amp;"_"&amp;L4192&amp;"_"&amp;M4192&amp;"_"&amp;O4192,[1]挑战模式!$A:$AS,14+N4192,FALSE),1)="3","EffectCreate_BossEffect;EffectCreate_MonsterShow","EffectCreate_MonsterShow"))</f>
        <v/>
      </c>
      <c r="K4192" s="2">
        <v>3</v>
      </c>
      <c r="L4192" s="2">
        <v>1</v>
      </c>
      <c r="M4192" s="2">
        <v>10</v>
      </c>
      <c r="N4192" s="2">
        <v>3</v>
      </c>
      <c r="O4192" s="6" t="s">
        <v>466</v>
      </c>
    </row>
    <row r="4193" spans="2:15" x14ac:dyDescent="0.2">
      <c r="B4193" t="str">
        <f>IF(ISNA(VLOOKUP(K4193&amp;"_"&amp;L4193&amp;"_"&amp;M4193&amp;"_"&amp;O4193,[1]挑战模式!$A:$AS,1,FALSE)),"",IF(VLOOKUP(K4193&amp;"_"&amp;L4193&amp;"_"&amp;M4193&amp;"_"&amp;O4193,[1]挑战模式!$A:$AS,14+N4193,FALSE)="","","Monster_Season"&amp;K4193&amp;"_Challenge"&amp;L4193&amp;"_"&amp;M4193&amp;"_"&amp;N4193&amp;"_"&amp;O4193))</f>
        <v/>
      </c>
      <c r="C4193" t="str">
        <f t="shared" si="195"/>
        <v/>
      </c>
      <c r="G4193" t="str">
        <f>IF(ISNA(VLOOKUP(K4193&amp;"_"&amp;L4193&amp;"_"&amp;M4193&amp;"_"&amp;O4193,[1]挑战模式!$A:$AS,14+N4193,FALSE)),"",IF(VLOOKUP(K4193&amp;"_"&amp;L4193&amp;"_"&amp;M4193&amp;"_"&amp;O4193,[1]挑战模式!$A:$AS,14+N4193,FALSE)="","",IF(VLOOKUP(VLOOKUP(K4193&amp;"_"&amp;L4193&amp;"_"&amp;M4193&amp;"_"&amp;O4193,[1]挑战模式!$A:$AS,14+N4193,FALSE),[1]怪物!$B:$L,11,FALSE)=0,"",VLOOKUP(VLOOKUP(K4193&amp;"_"&amp;L4193&amp;"_"&amp;M4193&amp;"_"&amp;O4193,[1]挑战模式!$A:$AS,14+N4193,FALSE),[1]怪物!$B:$L,11,FALSE))))</f>
        <v/>
      </c>
      <c r="H4193" t="str">
        <f t="shared" si="196"/>
        <v/>
      </c>
      <c r="I4193" t="str">
        <f t="shared" si="197"/>
        <v/>
      </c>
      <c r="J4193" t="str">
        <f>IF(B4193="","",IF(RIGHT(VLOOKUP(K4193&amp;"_"&amp;L4193&amp;"_"&amp;M4193&amp;"_"&amp;O4193,[1]挑战模式!$A:$AS,14+N4193,FALSE),1)="3","EffectCreate_BossEffect;EffectCreate_MonsterShow","EffectCreate_MonsterShow"))</f>
        <v/>
      </c>
      <c r="K4193" s="2">
        <v>3</v>
      </c>
      <c r="L4193" s="2">
        <v>1</v>
      </c>
      <c r="M4193" s="2">
        <v>10</v>
      </c>
      <c r="N4193" s="2">
        <v>4</v>
      </c>
      <c r="O4193" s="6" t="s">
        <v>466</v>
      </c>
    </row>
    <row r="4194" spans="2:15" x14ac:dyDescent="0.2">
      <c r="B4194" t="str">
        <f>IF(ISNA(VLOOKUP(K4194&amp;"_"&amp;L4194&amp;"_"&amp;M4194&amp;"_"&amp;O4194,[1]挑战模式!$A:$AS,1,FALSE)),"",IF(VLOOKUP(K4194&amp;"_"&amp;L4194&amp;"_"&amp;M4194&amp;"_"&amp;O4194,[1]挑战模式!$A:$AS,14+N4194,FALSE)="","","Monster_Season"&amp;K4194&amp;"_Challenge"&amp;L4194&amp;"_"&amp;M4194&amp;"_"&amp;N4194&amp;"_"&amp;O4194))</f>
        <v/>
      </c>
      <c r="C4194" t="str">
        <f t="shared" si="195"/>
        <v/>
      </c>
      <c r="G4194" t="str">
        <f>IF(ISNA(VLOOKUP(K4194&amp;"_"&amp;L4194&amp;"_"&amp;M4194&amp;"_"&amp;O4194,[1]挑战模式!$A:$AS,14+N4194,FALSE)),"",IF(VLOOKUP(K4194&amp;"_"&amp;L4194&amp;"_"&amp;M4194&amp;"_"&amp;O4194,[1]挑战模式!$A:$AS,14+N4194,FALSE)="","",IF(VLOOKUP(VLOOKUP(K4194&amp;"_"&amp;L4194&amp;"_"&amp;M4194&amp;"_"&amp;O4194,[1]挑战模式!$A:$AS,14+N4194,FALSE),[1]怪物!$B:$L,11,FALSE)=0,"",VLOOKUP(VLOOKUP(K4194&amp;"_"&amp;L4194&amp;"_"&amp;M4194&amp;"_"&amp;O4194,[1]挑战模式!$A:$AS,14+N4194,FALSE),[1]怪物!$B:$L,11,FALSE))))</f>
        <v/>
      </c>
      <c r="H4194" t="str">
        <f t="shared" si="196"/>
        <v/>
      </c>
      <c r="I4194" t="str">
        <f t="shared" si="197"/>
        <v/>
      </c>
      <c r="J4194" t="str">
        <f>IF(B4194="","",IF(RIGHT(VLOOKUP(K4194&amp;"_"&amp;L4194&amp;"_"&amp;M4194&amp;"_"&amp;O4194,[1]挑战模式!$A:$AS,14+N4194,FALSE),1)="3","EffectCreate_BossEffect;EffectCreate_MonsterShow","EffectCreate_MonsterShow"))</f>
        <v/>
      </c>
      <c r="K4194" s="2">
        <v>3</v>
      </c>
      <c r="L4194" s="2">
        <v>1</v>
      </c>
      <c r="M4194" s="2">
        <v>10</v>
      </c>
      <c r="N4194" s="2">
        <v>5</v>
      </c>
      <c r="O4194" s="6" t="s">
        <v>466</v>
      </c>
    </row>
    <row r="4195" spans="2:15" x14ac:dyDescent="0.2">
      <c r="B4195" t="str">
        <f>IF(ISNA(VLOOKUP(K4195&amp;"_"&amp;L4195&amp;"_"&amp;M4195&amp;"_"&amp;O4195,[1]挑战模式!$A:$AS,1,FALSE)),"",IF(VLOOKUP(K4195&amp;"_"&amp;L4195&amp;"_"&amp;M4195&amp;"_"&amp;O4195,[1]挑战模式!$A:$AS,14+N4195,FALSE)="","","Monster_Season"&amp;K4195&amp;"_Challenge"&amp;L4195&amp;"_"&amp;M4195&amp;"_"&amp;N4195&amp;"_"&amp;O4195))</f>
        <v>Monster_Season3_Challenge2_1_1_Normal</v>
      </c>
      <c r="C4195" t="str">
        <f t="shared" si="195"/>
        <v>None</v>
      </c>
      <c r="G4195" t="str">
        <f>IF(ISNA(VLOOKUP(K4195&amp;"_"&amp;L4195&amp;"_"&amp;M4195&amp;"_"&amp;O4195,[1]挑战模式!$A:$AS,14+N4195,FALSE)),"",IF(VLOOKUP(K4195&amp;"_"&amp;L4195&amp;"_"&amp;M4195&amp;"_"&amp;O4195,[1]挑战模式!$A:$AS,14+N4195,FALSE)="","",IF(VLOOKUP(VLOOKUP(K4195&amp;"_"&amp;L4195&amp;"_"&amp;M4195&amp;"_"&amp;O4195,[1]挑战模式!$A:$AS,14+N4195,FALSE),[1]怪物!$B:$L,11,FALSE)=0,"",VLOOKUP(VLOOKUP(K4195&amp;"_"&amp;L4195&amp;"_"&amp;M4195&amp;"_"&amp;O4195,[1]挑战模式!$A:$AS,14+N4195,FALSE),[1]怪物!$B:$L,11,FALSE))))</f>
        <v/>
      </c>
      <c r="H4195" t="str">
        <f t="shared" si="196"/>
        <v>Unit_Monster_Season3_Challenge2_1_1_Normal</v>
      </c>
      <c r="I4195" t="str">
        <f t="shared" si="197"/>
        <v>TowerDefense_Monster1</v>
      </c>
      <c r="J4195" t="str">
        <f>IF(B4195="","",IF(RIGHT(VLOOKUP(K4195&amp;"_"&amp;L4195&amp;"_"&amp;M4195&amp;"_"&amp;O4195,[1]挑战模式!$A:$AS,14+N4195,FALSE),1)="3","EffectCreate_BossEffect;EffectCreate_MonsterShow","EffectCreate_MonsterShow"))</f>
        <v>EffectCreate_MonsterShow</v>
      </c>
      <c r="K4195" s="2">
        <v>3</v>
      </c>
      <c r="L4195" s="2">
        <v>2</v>
      </c>
      <c r="M4195" s="2">
        <v>1</v>
      </c>
      <c r="N4195" s="2">
        <v>1</v>
      </c>
      <c r="O4195" s="6" t="s">
        <v>466</v>
      </c>
    </row>
    <row r="4196" spans="2:15" x14ac:dyDescent="0.2">
      <c r="B4196" t="str">
        <f>IF(ISNA(VLOOKUP(K4196&amp;"_"&amp;L4196&amp;"_"&amp;M4196&amp;"_"&amp;O4196,[1]挑战模式!$A:$AS,1,FALSE)),"",IF(VLOOKUP(K4196&amp;"_"&amp;L4196&amp;"_"&amp;M4196&amp;"_"&amp;O4196,[1]挑战模式!$A:$AS,14+N4196,FALSE)="","","Monster_Season"&amp;K4196&amp;"_Challenge"&amp;L4196&amp;"_"&amp;M4196&amp;"_"&amp;N4196&amp;"_"&amp;O4196))</f>
        <v/>
      </c>
      <c r="C4196" t="str">
        <f t="shared" si="195"/>
        <v/>
      </c>
      <c r="G4196" t="str">
        <f>IF(ISNA(VLOOKUP(K4196&amp;"_"&amp;L4196&amp;"_"&amp;M4196&amp;"_"&amp;O4196,[1]挑战模式!$A:$AS,14+N4196,FALSE)),"",IF(VLOOKUP(K4196&amp;"_"&amp;L4196&amp;"_"&amp;M4196&amp;"_"&amp;O4196,[1]挑战模式!$A:$AS,14+N4196,FALSE)="","",IF(VLOOKUP(VLOOKUP(K4196&amp;"_"&amp;L4196&amp;"_"&amp;M4196&amp;"_"&amp;O4196,[1]挑战模式!$A:$AS,14+N4196,FALSE),[1]怪物!$B:$L,11,FALSE)=0,"",VLOOKUP(VLOOKUP(K4196&amp;"_"&amp;L4196&amp;"_"&amp;M4196&amp;"_"&amp;O4196,[1]挑战模式!$A:$AS,14+N4196,FALSE),[1]怪物!$B:$L,11,FALSE))))</f>
        <v/>
      </c>
      <c r="H4196" t="str">
        <f t="shared" si="196"/>
        <v/>
      </c>
      <c r="I4196" t="str">
        <f t="shared" si="197"/>
        <v/>
      </c>
      <c r="J4196" t="str">
        <f>IF(B4196="","",IF(RIGHT(VLOOKUP(K4196&amp;"_"&amp;L4196&amp;"_"&amp;M4196&amp;"_"&amp;O4196,[1]挑战模式!$A:$AS,14+N4196,FALSE),1)="3","EffectCreate_BossEffect;EffectCreate_MonsterShow","EffectCreate_MonsterShow"))</f>
        <v/>
      </c>
      <c r="K4196" s="2">
        <v>3</v>
      </c>
      <c r="L4196" s="2">
        <v>2</v>
      </c>
      <c r="M4196" s="2">
        <v>1</v>
      </c>
      <c r="N4196" s="2">
        <v>2</v>
      </c>
      <c r="O4196" s="6" t="s">
        <v>466</v>
      </c>
    </row>
    <row r="4197" spans="2:15" x14ac:dyDescent="0.2">
      <c r="B4197" t="str">
        <f>IF(ISNA(VLOOKUP(K4197&amp;"_"&amp;L4197&amp;"_"&amp;M4197&amp;"_"&amp;O4197,[1]挑战模式!$A:$AS,1,FALSE)),"",IF(VLOOKUP(K4197&amp;"_"&amp;L4197&amp;"_"&amp;M4197&amp;"_"&amp;O4197,[1]挑战模式!$A:$AS,14+N4197,FALSE)="","","Monster_Season"&amp;K4197&amp;"_Challenge"&amp;L4197&amp;"_"&amp;M4197&amp;"_"&amp;N4197&amp;"_"&amp;O4197))</f>
        <v/>
      </c>
      <c r="C4197" t="str">
        <f t="shared" si="195"/>
        <v/>
      </c>
      <c r="G4197" t="str">
        <f>IF(ISNA(VLOOKUP(K4197&amp;"_"&amp;L4197&amp;"_"&amp;M4197&amp;"_"&amp;O4197,[1]挑战模式!$A:$AS,14+N4197,FALSE)),"",IF(VLOOKUP(K4197&amp;"_"&amp;L4197&amp;"_"&amp;M4197&amp;"_"&amp;O4197,[1]挑战模式!$A:$AS,14+N4197,FALSE)="","",IF(VLOOKUP(VLOOKUP(K4197&amp;"_"&amp;L4197&amp;"_"&amp;M4197&amp;"_"&amp;O4197,[1]挑战模式!$A:$AS,14+N4197,FALSE),[1]怪物!$B:$L,11,FALSE)=0,"",VLOOKUP(VLOOKUP(K4197&amp;"_"&amp;L4197&amp;"_"&amp;M4197&amp;"_"&amp;O4197,[1]挑战模式!$A:$AS,14+N4197,FALSE),[1]怪物!$B:$L,11,FALSE))))</f>
        <v/>
      </c>
      <c r="H4197" t="str">
        <f t="shared" si="196"/>
        <v/>
      </c>
      <c r="I4197" t="str">
        <f t="shared" si="197"/>
        <v/>
      </c>
      <c r="J4197" t="str">
        <f>IF(B4197="","",IF(RIGHT(VLOOKUP(K4197&amp;"_"&amp;L4197&amp;"_"&amp;M4197&amp;"_"&amp;O4197,[1]挑战模式!$A:$AS,14+N4197,FALSE),1)="3","EffectCreate_BossEffect;EffectCreate_MonsterShow","EffectCreate_MonsterShow"))</f>
        <v/>
      </c>
      <c r="K4197" s="2">
        <v>3</v>
      </c>
      <c r="L4197" s="2">
        <v>2</v>
      </c>
      <c r="M4197" s="2">
        <v>1</v>
      </c>
      <c r="N4197" s="2">
        <v>3</v>
      </c>
      <c r="O4197" s="6" t="s">
        <v>466</v>
      </c>
    </row>
    <row r="4198" spans="2:15" x14ac:dyDescent="0.2">
      <c r="B4198" t="str">
        <f>IF(ISNA(VLOOKUP(K4198&amp;"_"&amp;L4198&amp;"_"&amp;M4198&amp;"_"&amp;O4198,[1]挑战模式!$A:$AS,1,FALSE)),"",IF(VLOOKUP(K4198&amp;"_"&amp;L4198&amp;"_"&amp;M4198&amp;"_"&amp;O4198,[1]挑战模式!$A:$AS,14+N4198,FALSE)="","","Monster_Season"&amp;K4198&amp;"_Challenge"&amp;L4198&amp;"_"&amp;M4198&amp;"_"&amp;N4198&amp;"_"&amp;O4198))</f>
        <v/>
      </c>
      <c r="C4198" t="str">
        <f t="shared" si="195"/>
        <v/>
      </c>
      <c r="G4198" t="str">
        <f>IF(ISNA(VLOOKUP(K4198&amp;"_"&amp;L4198&amp;"_"&amp;M4198&amp;"_"&amp;O4198,[1]挑战模式!$A:$AS,14+N4198,FALSE)),"",IF(VLOOKUP(K4198&amp;"_"&amp;L4198&amp;"_"&amp;M4198&amp;"_"&amp;O4198,[1]挑战模式!$A:$AS,14+N4198,FALSE)="","",IF(VLOOKUP(VLOOKUP(K4198&amp;"_"&amp;L4198&amp;"_"&amp;M4198&amp;"_"&amp;O4198,[1]挑战模式!$A:$AS,14+N4198,FALSE),[1]怪物!$B:$L,11,FALSE)=0,"",VLOOKUP(VLOOKUP(K4198&amp;"_"&amp;L4198&amp;"_"&amp;M4198&amp;"_"&amp;O4198,[1]挑战模式!$A:$AS,14+N4198,FALSE),[1]怪物!$B:$L,11,FALSE))))</f>
        <v/>
      </c>
      <c r="H4198" t="str">
        <f t="shared" si="196"/>
        <v/>
      </c>
      <c r="I4198" t="str">
        <f t="shared" si="197"/>
        <v/>
      </c>
      <c r="J4198" t="str">
        <f>IF(B4198="","",IF(RIGHT(VLOOKUP(K4198&amp;"_"&amp;L4198&amp;"_"&amp;M4198&amp;"_"&amp;O4198,[1]挑战模式!$A:$AS,14+N4198,FALSE),1)="3","EffectCreate_BossEffect;EffectCreate_MonsterShow","EffectCreate_MonsterShow"))</f>
        <v/>
      </c>
      <c r="K4198" s="2">
        <v>3</v>
      </c>
      <c r="L4198" s="2">
        <v>2</v>
      </c>
      <c r="M4198" s="2">
        <v>1</v>
      </c>
      <c r="N4198" s="2">
        <v>4</v>
      </c>
      <c r="O4198" s="6" t="s">
        <v>466</v>
      </c>
    </row>
    <row r="4199" spans="2:15" x14ac:dyDescent="0.2">
      <c r="B4199" t="str">
        <f>IF(ISNA(VLOOKUP(K4199&amp;"_"&amp;L4199&amp;"_"&amp;M4199&amp;"_"&amp;O4199,[1]挑战模式!$A:$AS,1,FALSE)),"",IF(VLOOKUP(K4199&amp;"_"&amp;L4199&amp;"_"&amp;M4199&amp;"_"&amp;O4199,[1]挑战模式!$A:$AS,14+N4199,FALSE)="","","Monster_Season"&amp;K4199&amp;"_Challenge"&amp;L4199&amp;"_"&amp;M4199&amp;"_"&amp;N4199&amp;"_"&amp;O4199))</f>
        <v/>
      </c>
      <c r="C4199" t="str">
        <f t="shared" si="195"/>
        <v/>
      </c>
      <c r="G4199" t="str">
        <f>IF(ISNA(VLOOKUP(K4199&amp;"_"&amp;L4199&amp;"_"&amp;M4199&amp;"_"&amp;O4199,[1]挑战模式!$A:$AS,14+N4199,FALSE)),"",IF(VLOOKUP(K4199&amp;"_"&amp;L4199&amp;"_"&amp;M4199&amp;"_"&amp;O4199,[1]挑战模式!$A:$AS,14+N4199,FALSE)="","",IF(VLOOKUP(VLOOKUP(K4199&amp;"_"&amp;L4199&amp;"_"&amp;M4199&amp;"_"&amp;O4199,[1]挑战模式!$A:$AS,14+N4199,FALSE),[1]怪物!$B:$L,11,FALSE)=0,"",VLOOKUP(VLOOKUP(K4199&amp;"_"&amp;L4199&amp;"_"&amp;M4199&amp;"_"&amp;O4199,[1]挑战模式!$A:$AS,14+N4199,FALSE),[1]怪物!$B:$L,11,FALSE))))</f>
        <v/>
      </c>
      <c r="H4199" t="str">
        <f t="shared" si="196"/>
        <v/>
      </c>
      <c r="I4199" t="str">
        <f t="shared" si="197"/>
        <v/>
      </c>
      <c r="J4199" t="str">
        <f>IF(B4199="","",IF(RIGHT(VLOOKUP(K4199&amp;"_"&amp;L4199&amp;"_"&amp;M4199&amp;"_"&amp;O4199,[1]挑战模式!$A:$AS,14+N4199,FALSE),1)="3","EffectCreate_BossEffect;EffectCreate_MonsterShow","EffectCreate_MonsterShow"))</f>
        <v/>
      </c>
      <c r="K4199" s="2">
        <v>3</v>
      </c>
      <c r="L4199" s="2">
        <v>2</v>
      </c>
      <c r="M4199" s="2">
        <v>1</v>
      </c>
      <c r="N4199" s="2">
        <v>5</v>
      </c>
      <c r="O4199" s="6" t="s">
        <v>466</v>
      </c>
    </row>
    <row r="4200" spans="2:15" x14ac:dyDescent="0.2">
      <c r="B4200" t="str">
        <f>IF(ISNA(VLOOKUP(K4200&amp;"_"&amp;L4200&amp;"_"&amp;M4200&amp;"_"&amp;O4200,[1]挑战模式!$A:$AS,1,FALSE)),"",IF(VLOOKUP(K4200&amp;"_"&amp;L4200&amp;"_"&amp;M4200&amp;"_"&amp;O4200,[1]挑战模式!$A:$AS,14+N4200,FALSE)="","","Monster_Season"&amp;K4200&amp;"_Challenge"&amp;L4200&amp;"_"&amp;M4200&amp;"_"&amp;N4200&amp;"_"&amp;O4200))</f>
        <v/>
      </c>
      <c r="C4200" t="str">
        <f t="shared" si="195"/>
        <v/>
      </c>
      <c r="G4200" t="str">
        <f>IF(ISNA(VLOOKUP(K4200&amp;"_"&amp;L4200&amp;"_"&amp;M4200&amp;"_"&amp;O4200,[1]挑战模式!$A:$AS,14+N4200,FALSE)),"",IF(VLOOKUP(K4200&amp;"_"&amp;L4200&amp;"_"&amp;M4200&amp;"_"&amp;O4200,[1]挑战模式!$A:$AS,14+N4200,FALSE)="","",IF(VLOOKUP(VLOOKUP(K4200&amp;"_"&amp;L4200&amp;"_"&amp;M4200&amp;"_"&amp;O4200,[1]挑战模式!$A:$AS,14+N4200,FALSE),[1]怪物!$B:$L,11,FALSE)=0,"",VLOOKUP(VLOOKUP(K4200&amp;"_"&amp;L4200&amp;"_"&amp;M4200&amp;"_"&amp;O4200,[1]挑战模式!$A:$AS,14+N4200,FALSE),[1]怪物!$B:$L,11,FALSE))))</f>
        <v/>
      </c>
      <c r="H4200" t="str">
        <f t="shared" si="196"/>
        <v/>
      </c>
      <c r="I4200" t="str">
        <f t="shared" si="197"/>
        <v/>
      </c>
      <c r="J4200" t="str">
        <f>IF(B4200="","",IF(RIGHT(VLOOKUP(K4200&amp;"_"&amp;L4200&amp;"_"&amp;M4200&amp;"_"&amp;O4200,[1]挑战模式!$A:$AS,14+N4200,FALSE),1)="3","EffectCreate_BossEffect;EffectCreate_MonsterShow","EffectCreate_MonsterShow"))</f>
        <v/>
      </c>
      <c r="K4200" s="2">
        <v>3</v>
      </c>
      <c r="L4200" s="2">
        <v>2</v>
      </c>
      <c r="M4200" s="2">
        <v>1</v>
      </c>
      <c r="N4200" s="2">
        <v>6</v>
      </c>
      <c r="O4200" s="6" t="s">
        <v>466</v>
      </c>
    </row>
    <row r="4201" spans="2:15" x14ac:dyDescent="0.2">
      <c r="B4201" t="str">
        <f>IF(ISNA(VLOOKUP(K4201&amp;"_"&amp;L4201&amp;"_"&amp;M4201&amp;"_"&amp;O4201,[1]挑战模式!$A:$AS,1,FALSE)),"",IF(VLOOKUP(K4201&amp;"_"&amp;L4201&amp;"_"&amp;M4201&amp;"_"&amp;O4201,[1]挑战模式!$A:$AS,14+N4201,FALSE)="","","Monster_Season"&amp;K4201&amp;"_Challenge"&amp;L4201&amp;"_"&amp;M4201&amp;"_"&amp;N4201&amp;"_"&amp;O4201))</f>
        <v>Monster_Season3_Challenge2_2_1_Normal</v>
      </c>
      <c r="C4201" t="str">
        <f t="shared" si="195"/>
        <v>None</v>
      </c>
      <c r="G4201" t="str">
        <f>IF(ISNA(VLOOKUP(K4201&amp;"_"&amp;L4201&amp;"_"&amp;M4201&amp;"_"&amp;O4201,[1]挑战模式!$A:$AS,14+N4201,FALSE)),"",IF(VLOOKUP(K4201&amp;"_"&amp;L4201&amp;"_"&amp;M4201&amp;"_"&amp;O4201,[1]挑战模式!$A:$AS,14+N4201,FALSE)="","",IF(VLOOKUP(VLOOKUP(K4201&amp;"_"&amp;L4201&amp;"_"&amp;M4201&amp;"_"&amp;O4201,[1]挑战模式!$A:$AS,14+N4201,FALSE),[1]怪物!$B:$L,11,FALSE)=0,"",VLOOKUP(VLOOKUP(K4201&amp;"_"&amp;L4201&amp;"_"&amp;M4201&amp;"_"&amp;O4201,[1]挑战模式!$A:$AS,14+N4201,FALSE),[1]怪物!$B:$L,11,FALSE))))</f>
        <v/>
      </c>
      <c r="H4201" t="str">
        <f t="shared" si="196"/>
        <v>Unit_Monster_Season3_Challenge2_2_1_Normal</v>
      </c>
      <c r="I4201" t="str">
        <f t="shared" si="197"/>
        <v>TowerDefense_Monster1</v>
      </c>
      <c r="J4201" t="str">
        <f>IF(B4201="","",IF(RIGHT(VLOOKUP(K4201&amp;"_"&amp;L4201&amp;"_"&amp;M4201&amp;"_"&amp;O4201,[1]挑战模式!$A:$AS,14+N4201,FALSE),1)="3","EffectCreate_BossEffect;EffectCreate_MonsterShow","EffectCreate_MonsterShow"))</f>
        <v>EffectCreate_MonsterShow</v>
      </c>
      <c r="K4201" s="2">
        <v>3</v>
      </c>
      <c r="L4201" s="2">
        <v>2</v>
      </c>
      <c r="M4201" s="2">
        <v>2</v>
      </c>
      <c r="N4201" s="2">
        <v>1</v>
      </c>
      <c r="O4201" s="6" t="s">
        <v>466</v>
      </c>
    </row>
    <row r="4202" spans="2:15" x14ac:dyDescent="0.2">
      <c r="B4202" t="str">
        <f>IF(ISNA(VLOOKUP(K4202&amp;"_"&amp;L4202&amp;"_"&amp;M4202&amp;"_"&amp;O4202,[1]挑战模式!$A:$AS,1,FALSE)),"",IF(VLOOKUP(K4202&amp;"_"&amp;L4202&amp;"_"&amp;M4202&amp;"_"&amp;O4202,[1]挑战模式!$A:$AS,14+N4202,FALSE)="","","Monster_Season"&amp;K4202&amp;"_Challenge"&amp;L4202&amp;"_"&amp;M4202&amp;"_"&amp;N4202&amp;"_"&amp;O4202))</f>
        <v>Monster_Season3_Challenge2_2_2_Normal</v>
      </c>
      <c r="C4202" t="str">
        <f t="shared" si="195"/>
        <v>None</v>
      </c>
      <c r="G4202" t="str">
        <f>IF(ISNA(VLOOKUP(K4202&amp;"_"&amp;L4202&amp;"_"&amp;M4202&amp;"_"&amp;O4202,[1]挑战模式!$A:$AS,14+N4202,FALSE)),"",IF(VLOOKUP(K4202&amp;"_"&amp;L4202&amp;"_"&amp;M4202&amp;"_"&amp;O4202,[1]挑战模式!$A:$AS,14+N4202,FALSE)="","",IF(VLOOKUP(VLOOKUP(K4202&amp;"_"&amp;L4202&amp;"_"&amp;M4202&amp;"_"&amp;O4202,[1]挑战模式!$A:$AS,14+N4202,FALSE),[1]怪物!$B:$L,11,FALSE)=0,"",VLOOKUP(VLOOKUP(K4202&amp;"_"&amp;L4202&amp;"_"&amp;M4202&amp;"_"&amp;O4202,[1]挑战模式!$A:$AS,14+N4202,FALSE),[1]怪物!$B:$L,11,FALSE))))</f>
        <v/>
      </c>
      <c r="H4202" t="str">
        <f t="shared" si="196"/>
        <v>Unit_Monster_Season3_Challenge2_2_2_Normal</v>
      </c>
      <c r="I4202" t="str">
        <f t="shared" si="197"/>
        <v>TowerDefense_Monster1</v>
      </c>
      <c r="J4202" t="str">
        <f>IF(B4202="","",IF(RIGHT(VLOOKUP(K4202&amp;"_"&amp;L4202&amp;"_"&amp;M4202&amp;"_"&amp;O4202,[1]挑战模式!$A:$AS,14+N4202,FALSE),1)="3","EffectCreate_BossEffect;EffectCreate_MonsterShow","EffectCreate_MonsterShow"))</f>
        <v>EffectCreate_MonsterShow</v>
      </c>
      <c r="K4202" s="2">
        <v>3</v>
      </c>
      <c r="L4202" s="2">
        <v>2</v>
      </c>
      <c r="M4202" s="2">
        <v>2</v>
      </c>
      <c r="N4202" s="2">
        <v>2</v>
      </c>
      <c r="O4202" s="6" t="s">
        <v>466</v>
      </c>
    </row>
    <row r="4203" spans="2:15" x14ac:dyDescent="0.2">
      <c r="B4203" t="str">
        <f>IF(ISNA(VLOOKUP(K4203&amp;"_"&amp;L4203&amp;"_"&amp;M4203&amp;"_"&amp;O4203,[1]挑战模式!$A:$AS,1,FALSE)),"",IF(VLOOKUP(K4203&amp;"_"&amp;L4203&amp;"_"&amp;M4203&amp;"_"&amp;O4203,[1]挑战模式!$A:$AS,14+N4203,FALSE)="","","Monster_Season"&amp;K4203&amp;"_Challenge"&amp;L4203&amp;"_"&amp;M4203&amp;"_"&amp;N4203&amp;"_"&amp;O4203))</f>
        <v/>
      </c>
      <c r="C4203" t="str">
        <f t="shared" si="195"/>
        <v/>
      </c>
      <c r="G4203" t="str">
        <f>IF(ISNA(VLOOKUP(K4203&amp;"_"&amp;L4203&amp;"_"&amp;M4203&amp;"_"&amp;O4203,[1]挑战模式!$A:$AS,14+N4203,FALSE)),"",IF(VLOOKUP(K4203&amp;"_"&amp;L4203&amp;"_"&amp;M4203&amp;"_"&amp;O4203,[1]挑战模式!$A:$AS,14+N4203,FALSE)="","",IF(VLOOKUP(VLOOKUP(K4203&amp;"_"&amp;L4203&amp;"_"&amp;M4203&amp;"_"&amp;O4203,[1]挑战模式!$A:$AS,14+N4203,FALSE),[1]怪物!$B:$L,11,FALSE)=0,"",VLOOKUP(VLOOKUP(K4203&amp;"_"&amp;L4203&amp;"_"&amp;M4203&amp;"_"&amp;O4203,[1]挑战模式!$A:$AS,14+N4203,FALSE),[1]怪物!$B:$L,11,FALSE))))</f>
        <v/>
      </c>
      <c r="H4203" t="str">
        <f t="shared" si="196"/>
        <v/>
      </c>
      <c r="I4203" t="str">
        <f t="shared" si="197"/>
        <v/>
      </c>
      <c r="J4203" t="str">
        <f>IF(B4203="","",IF(RIGHT(VLOOKUP(K4203&amp;"_"&amp;L4203&amp;"_"&amp;M4203&amp;"_"&amp;O4203,[1]挑战模式!$A:$AS,14+N4203,FALSE),1)="3","EffectCreate_BossEffect;EffectCreate_MonsterShow","EffectCreate_MonsterShow"))</f>
        <v/>
      </c>
      <c r="K4203" s="2">
        <v>3</v>
      </c>
      <c r="L4203" s="2">
        <v>2</v>
      </c>
      <c r="M4203" s="2">
        <v>2</v>
      </c>
      <c r="N4203" s="2">
        <v>3</v>
      </c>
      <c r="O4203" s="6" t="s">
        <v>466</v>
      </c>
    </row>
    <row r="4204" spans="2:15" x14ac:dyDescent="0.2">
      <c r="B4204" t="str">
        <f>IF(ISNA(VLOOKUP(K4204&amp;"_"&amp;L4204&amp;"_"&amp;M4204&amp;"_"&amp;O4204,[1]挑战模式!$A:$AS,1,FALSE)),"",IF(VLOOKUP(K4204&amp;"_"&amp;L4204&amp;"_"&amp;M4204&amp;"_"&amp;O4204,[1]挑战模式!$A:$AS,14+N4204,FALSE)="","","Monster_Season"&amp;K4204&amp;"_Challenge"&amp;L4204&amp;"_"&amp;M4204&amp;"_"&amp;N4204&amp;"_"&amp;O4204))</f>
        <v/>
      </c>
      <c r="C4204" t="str">
        <f t="shared" si="195"/>
        <v/>
      </c>
      <c r="G4204" t="str">
        <f>IF(ISNA(VLOOKUP(K4204&amp;"_"&amp;L4204&amp;"_"&amp;M4204&amp;"_"&amp;O4204,[1]挑战模式!$A:$AS,14+N4204,FALSE)),"",IF(VLOOKUP(K4204&amp;"_"&amp;L4204&amp;"_"&amp;M4204&amp;"_"&amp;O4204,[1]挑战模式!$A:$AS,14+N4204,FALSE)="","",IF(VLOOKUP(VLOOKUP(K4204&amp;"_"&amp;L4204&amp;"_"&amp;M4204&amp;"_"&amp;O4204,[1]挑战模式!$A:$AS,14+N4204,FALSE),[1]怪物!$B:$L,11,FALSE)=0,"",VLOOKUP(VLOOKUP(K4204&amp;"_"&amp;L4204&amp;"_"&amp;M4204&amp;"_"&amp;O4204,[1]挑战模式!$A:$AS,14+N4204,FALSE),[1]怪物!$B:$L,11,FALSE))))</f>
        <v/>
      </c>
      <c r="H4204" t="str">
        <f t="shared" si="196"/>
        <v/>
      </c>
      <c r="I4204" t="str">
        <f t="shared" si="197"/>
        <v/>
      </c>
      <c r="J4204" t="str">
        <f>IF(B4204="","",IF(RIGHT(VLOOKUP(K4204&amp;"_"&amp;L4204&amp;"_"&amp;M4204&amp;"_"&amp;O4204,[1]挑战模式!$A:$AS,14+N4204,FALSE),1)="3","EffectCreate_BossEffect;EffectCreate_MonsterShow","EffectCreate_MonsterShow"))</f>
        <v/>
      </c>
      <c r="K4204" s="2">
        <v>3</v>
      </c>
      <c r="L4204" s="2">
        <v>2</v>
      </c>
      <c r="M4204" s="2">
        <v>2</v>
      </c>
      <c r="N4204" s="2">
        <v>4</v>
      </c>
      <c r="O4204" s="6" t="s">
        <v>466</v>
      </c>
    </row>
    <row r="4205" spans="2:15" x14ac:dyDescent="0.2">
      <c r="B4205" t="str">
        <f>IF(ISNA(VLOOKUP(K4205&amp;"_"&amp;L4205&amp;"_"&amp;M4205&amp;"_"&amp;O4205,[1]挑战模式!$A:$AS,1,FALSE)),"",IF(VLOOKUP(K4205&amp;"_"&amp;L4205&amp;"_"&amp;M4205&amp;"_"&amp;O4205,[1]挑战模式!$A:$AS,14+N4205,FALSE)="","","Monster_Season"&amp;K4205&amp;"_Challenge"&amp;L4205&amp;"_"&amp;M4205&amp;"_"&amp;N4205&amp;"_"&amp;O4205))</f>
        <v/>
      </c>
      <c r="C4205" t="str">
        <f t="shared" si="195"/>
        <v/>
      </c>
      <c r="G4205" t="str">
        <f>IF(ISNA(VLOOKUP(K4205&amp;"_"&amp;L4205&amp;"_"&amp;M4205&amp;"_"&amp;O4205,[1]挑战模式!$A:$AS,14+N4205,FALSE)),"",IF(VLOOKUP(K4205&amp;"_"&amp;L4205&amp;"_"&amp;M4205&amp;"_"&amp;O4205,[1]挑战模式!$A:$AS,14+N4205,FALSE)="","",IF(VLOOKUP(VLOOKUP(K4205&amp;"_"&amp;L4205&amp;"_"&amp;M4205&amp;"_"&amp;O4205,[1]挑战模式!$A:$AS,14+N4205,FALSE),[1]怪物!$B:$L,11,FALSE)=0,"",VLOOKUP(VLOOKUP(K4205&amp;"_"&amp;L4205&amp;"_"&amp;M4205&amp;"_"&amp;O4205,[1]挑战模式!$A:$AS,14+N4205,FALSE),[1]怪物!$B:$L,11,FALSE))))</f>
        <v/>
      </c>
      <c r="H4205" t="str">
        <f t="shared" si="196"/>
        <v/>
      </c>
      <c r="I4205" t="str">
        <f t="shared" si="197"/>
        <v/>
      </c>
      <c r="J4205" t="str">
        <f>IF(B4205="","",IF(RIGHT(VLOOKUP(K4205&amp;"_"&amp;L4205&amp;"_"&amp;M4205&amp;"_"&amp;O4205,[1]挑战模式!$A:$AS,14+N4205,FALSE),1)="3","EffectCreate_BossEffect;EffectCreate_MonsterShow","EffectCreate_MonsterShow"))</f>
        <v/>
      </c>
      <c r="K4205" s="2">
        <v>3</v>
      </c>
      <c r="L4205" s="2">
        <v>2</v>
      </c>
      <c r="M4205" s="2">
        <v>2</v>
      </c>
      <c r="N4205" s="2">
        <v>5</v>
      </c>
      <c r="O4205" s="6" t="s">
        <v>466</v>
      </c>
    </row>
    <row r="4206" spans="2:15" x14ac:dyDescent="0.2">
      <c r="B4206" t="str">
        <f>IF(ISNA(VLOOKUP(K4206&amp;"_"&amp;L4206&amp;"_"&amp;M4206&amp;"_"&amp;O4206,[1]挑战模式!$A:$AS,1,FALSE)),"",IF(VLOOKUP(K4206&amp;"_"&amp;L4206&amp;"_"&amp;M4206&amp;"_"&amp;O4206,[1]挑战模式!$A:$AS,14+N4206,FALSE)="","","Monster_Season"&amp;K4206&amp;"_Challenge"&amp;L4206&amp;"_"&amp;M4206&amp;"_"&amp;N4206&amp;"_"&amp;O4206))</f>
        <v/>
      </c>
      <c r="C4206" t="str">
        <f t="shared" si="195"/>
        <v/>
      </c>
      <c r="G4206" t="str">
        <f>IF(ISNA(VLOOKUP(K4206&amp;"_"&amp;L4206&amp;"_"&amp;M4206&amp;"_"&amp;O4206,[1]挑战模式!$A:$AS,14+N4206,FALSE)),"",IF(VLOOKUP(K4206&amp;"_"&amp;L4206&amp;"_"&amp;M4206&amp;"_"&amp;O4206,[1]挑战模式!$A:$AS,14+N4206,FALSE)="","",IF(VLOOKUP(VLOOKUP(K4206&amp;"_"&amp;L4206&amp;"_"&amp;M4206&amp;"_"&amp;O4206,[1]挑战模式!$A:$AS,14+N4206,FALSE),[1]怪物!$B:$L,11,FALSE)=0,"",VLOOKUP(VLOOKUP(K4206&amp;"_"&amp;L4206&amp;"_"&amp;M4206&amp;"_"&amp;O4206,[1]挑战模式!$A:$AS,14+N4206,FALSE),[1]怪物!$B:$L,11,FALSE))))</f>
        <v/>
      </c>
      <c r="H4206" t="str">
        <f t="shared" si="196"/>
        <v/>
      </c>
      <c r="I4206" t="str">
        <f t="shared" si="197"/>
        <v/>
      </c>
      <c r="J4206" t="str">
        <f>IF(B4206="","",IF(RIGHT(VLOOKUP(K4206&amp;"_"&amp;L4206&amp;"_"&amp;M4206&amp;"_"&amp;O4206,[1]挑战模式!$A:$AS,14+N4206,FALSE),1)="3","EffectCreate_BossEffect;EffectCreate_MonsterShow","EffectCreate_MonsterShow"))</f>
        <v/>
      </c>
      <c r="K4206" s="2">
        <v>3</v>
      </c>
      <c r="L4206" s="2">
        <v>2</v>
      </c>
      <c r="M4206" s="2">
        <v>2</v>
      </c>
      <c r="N4206" s="2">
        <v>6</v>
      </c>
      <c r="O4206" s="6" t="s">
        <v>466</v>
      </c>
    </row>
    <row r="4207" spans="2:15" x14ac:dyDescent="0.2">
      <c r="B4207" t="str">
        <f>IF(ISNA(VLOOKUP(K4207&amp;"_"&amp;L4207&amp;"_"&amp;M4207&amp;"_"&amp;O4207,[1]挑战模式!$A:$AS,1,FALSE)),"",IF(VLOOKUP(K4207&amp;"_"&amp;L4207&amp;"_"&amp;M4207&amp;"_"&amp;O4207,[1]挑战模式!$A:$AS,14+N4207,FALSE)="","","Monster_Season"&amp;K4207&amp;"_Challenge"&amp;L4207&amp;"_"&amp;M4207&amp;"_"&amp;N4207&amp;"_"&amp;O4207))</f>
        <v>Monster_Season3_Challenge2_3_1_Normal</v>
      </c>
      <c r="C4207" t="str">
        <f t="shared" si="195"/>
        <v>None</v>
      </c>
      <c r="G4207" t="str">
        <f>IF(ISNA(VLOOKUP(K4207&amp;"_"&amp;L4207&amp;"_"&amp;M4207&amp;"_"&amp;O4207,[1]挑战模式!$A:$AS,14+N4207,FALSE)),"",IF(VLOOKUP(K4207&amp;"_"&amp;L4207&amp;"_"&amp;M4207&amp;"_"&amp;O4207,[1]挑战模式!$A:$AS,14+N4207,FALSE)="","",IF(VLOOKUP(VLOOKUP(K4207&amp;"_"&amp;L4207&amp;"_"&amp;M4207&amp;"_"&amp;O4207,[1]挑战模式!$A:$AS,14+N4207,FALSE),[1]怪物!$B:$L,11,FALSE)=0,"",VLOOKUP(VLOOKUP(K4207&amp;"_"&amp;L4207&amp;"_"&amp;M4207&amp;"_"&amp;O4207,[1]挑战模式!$A:$AS,14+N4207,FALSE),[1]怪物!$B:$L,11,FALSE))))</f>
        <v/>
      </c>
      <c r="H4207" t="str">
        <f t="shared" si="196"/>
        <v>Unit_Monster_Season3_Challenge2_3_1_Normal</v>
      </c>
      <c r="I4207" t="str">
        <f t="shared" si="197"/>
        <v>TowerDefense_Monster1</v>
      </c>
      <c r="J4207" t="str">
        <f>IF(B4207="","",IF(RIGHT(VLOOKUP(K4207&amp;"_"&amp;L4207&amp;"_"&amp;M4207&amp;"_"&amp;O4207,[1]挑战模式!$A:$AS,14+N4207,FALSE),1)="3","EffectCreate_BossEffect;EffectCreate_MonsterShow","EffectCreate_MonsterShow"))</f>
        <v>EffectCreate_MonsterShow</v>
      </c>
      <c r="K4207" s="2">
        <v>3</v>
      </c>
      <c r="L4207" s="2">
        <v>2</v>
      </c>
      <c r="M4207" s="2">
        <v>3</v>
      </c>
      <c r="N4207" s="2">
        <v>1</v>
      </c>
      <c r="O4207" s="6" t="s">
        <v>466</v>
      </c>
    </row>
    <row r="4208" spans="2:15" x14ac:dyDescent="0.2">
      <c r="B4208" t="str">
        <f>IF(ISNA(VLOOKUP(K4208&amp;"_"&amp;L4208&amp;"_"&amp;M4208&amp;"_"&amp;O4208,[1]挑战模式!$A:$AS,1,FALSE)),"",IF(VLOOKUP(K4208&amp;"_"&amp;L4208&amp;"_"&amp;M4208&amp;"_"&amp;O4208,[1]挑战模式!$A:$AS,14+N4208,FALSE)="","","Monster_Season"&amp;K4208&amp;"_Challenge"&amp;L4208&amp;"_"&amp;M4208&amp;"_"&amp;N4208&amp;"_"&amp;O4208))</f>
        <v>Monster_Season3_Challenge2_3_2_Normal</v>
      </c>
      <c r="C4208" t="str">
        <f t="shared" si="195"/>
        <v>None</v>
      </c>
      <c r="G4208" t="str">
        <f>IF(ISNA(VLOOKUP(K4208&amp;"_"&amp;L4208&amp;"_"&amp;M4208&amp;"_"&amp;O4208,[1]挑战模式!$A:$AS,14+N4208,FALSE)),"",IF(VLOOKUP(K4208&amp;"_"&amp;L4208&amp;"_"&amp;M4208&amp;"_"&amp;O4208,[1]挑战模式!$A:$AS,14+N4208,FALSE)="","",IF(VLOOKUP(VLOOKUP(K4208&amp;"_"&amp;L4208&amp;"_"&amp;M4208&amp;"_"&amp;O4208,[1]挑战模式!$A:$AS,14+N4208,FALSE),[1]怪物!$B:$L,11,FALSE)=0,"",VLOOKUP(VLOOKUP(K4208&amp;"_"&amp;L4208&amp;"_"&amp;M4208&amp;"_"&amp;O4208,[1]挑战模式!$A:$AS,14+N4208,FALSE),[1]怪物!$B:$L,11,FALSE))))</f>
        <v/>
      </c>
      <c r="H4208" t="str">
        <f t="shared" si="196"/>
        <v>Unit_Monster_Season3_Challenge2_3_2_Normal</v>
      </c>
      <c r="I4208" t="str">
        <f t="shared" si="197"/>
        <v>TowerDefense_Monster1</v>
      </c>
      <c r="J4208" t="str">
        <f>IF(B4208="","",IF(RIGHT(VLOOKUP(K4208&amp;"_"&amp;L4208&amp;"_"&amp;M4208&amp;"_"&amp;O4208,[1]挑战模式!$A:$AS,14+N4208,FALSE),1)="3","EffectCreate_BossEffect;EffectCreate_MonsterShow","EffectCreate_MonsterShow"))</f>
        <v>EffectCreate_MonsterShow</v>
      </c>
      <c r="K4208" s="2">
        <v>3</v>
      </c>
      <c r="L4208" s="2">
        <v>2</v>
      </c>
      <c r="M4208" s="2">
        <v>3</v>
      </c>
      <c r="N4208" s="2">
        <v>2</v>
      </c>
      <c r="O4208" s="6" t="s">
        <v>466</v>
      </c>
    </row>
    <row r="4209" spans="2:15" x14ac:dyDescent="0.2">
      <c r="B4209" t="str">
        <f>IF(ISNA(VLOOKUP(K4209&amp;"_"&amp;L4209&amp;"_"&amp;M4209&amp;"_"&amp;O4209,[1]挑战模式!$A:$AS,1,FALSE)),"",IF(VLOOKUP(K4209&amp;"_"&amp;L4209&amp;"_"&amp;M4209&amp;"_"&amp;O4209,[1]挑战模式!$A:$AS,14+N4209,FALSE)="","","Monster_Season"&amp;K4209&amp;"_Challenge"&amp;L4209&amp;"_"&amp;M4209&amp;"_"&amp;N4209&amp;"_"&amp;O4209))</f>
        <v/>
      </c>
      <c r="C4209" t="str">
        <f t="shared" si="195"/>
        <v/>
      </c>
      <c r="G4209" t="str">
        <f>IF(ISNA(VLOOKUP(K4209&amp;"_"&amp;L4209&amp;"_"&amp;M4209&amp;"_"&amp;O4209,[1]挑战模式!$A:$AS,14+N4209,FALSE)),"",IF(VLOOKUP(K4209&amp;"_"&amp;L4209&amp;"_"&amp;M4209&amp;"_"&amp;O4209,[1]挑战模式!$A:$AS,14+N4209,FALSE)="","",IF(VLOOKUP(VLOOKUP(K4209&amp;"_"&amp;L4209&amp;"_"&amp;M4209&amp;"_"&amp;O4209,[1]挑战模式!$A:$AS,14+N4209,FALSE),[1]怪物!$B:$L,11,FALSE)=0,"",VLOOKUP(VLOOKUP(K4209&amp;"_"&amp;L4209&amp;"_"&amp;M4209&amp;"_"&amp;O4209,[1]挑战模式!$A:$AS,14+N4209,FALSE),[1]怪物!$B:$L,11,FALSE))))</f>
        <v/>
      </c>
      <c r="H4209" t="str">
        <f t="shared" si="196"/>
        <v/>
      </c>
      <c r="I4209" t="str">
        <f t="shared" si="197"/>
        <v/>
      </c>
      <c r="J4209" t="str">
        <f>IF(B4209="","",IF(RIGHT(VLOOKUP(K4209&amp;"_"&amp;L4209&amp;"_"&amp;M4209&amp;"_"&amp;O4209,[1]挑战模式!$A:$AS,14+N4209,FALSE),1)="3","EffectCreate_BossEffect;EffectCreate_MonsterShow","EffectCreate_MonsterShow"))</f>
        <v/>
      </c>
      <c r="K4209" s="2">
        <v>3</v>
      </c>
      <c r="L4209" s="2">
        <v>2</v>
      </c>
      <c r="M4209" s="2">
        <v>3</v>
      </c>
      <c r="N4209" s="2">
        <v>3</v>
      </c>
      <c r="O4209" s="6" t="s">
        <v>466</v>
      </c>
    </row>
    <row r="4210" spans="2:15" x14ac:dyDescent="0.2">
      <c r="B4210" t="str">
        <f>IF(ISNA(VLOOKUP(K4210&amp;"_"&amp;L4210&amp;"_"&amp;M4210&amp;"_"&amp;O4210,[1]挑战模式!$A:$AS,1,FALSE)),"",IF(VLOOKUP(K4210&amp;"_"&amp;L4210&amp;"_"&amp;M4210&amp;"_"&amp;O4210,[1]挑战模式!$A:$AS,14+N4210,FALSE)="","","Monster_Season"&amp;K4210&amp;"_Challenge"&amp;L4210&amp;"_"&amp;M4210&amp;"_"&amp;N4210&amp;"_"&amp;O4210))</f>
        <v/>
      </c>
      <c r="C4210" t="str">
        <f t="shared" si="195"/>
        <v/>
      </c>
      <c r="G4210" t="str">
        <f>IF(ISNA(VLOOKUP(K4210&amp;"_"&amp;L4210&amp;"_"&amp;M4210&amp;"_"&amp;O4210,[1]挑战模式!$A:$AS,14+N4210,FALSE)),"",IF(VLOOKUP(K4210&amp;"_"&amp;L4210&amp;"_"&amp;M4210&amp;"_"&amp;O4210,[1]挑战模式!$A:$AS,14+N4210,FALSE)="","",IF(VLOOKUP(VLOOKUP(K4210&amp;"_"&amp;L4210&amp;"_"&amp;M4210&amp;"_"&amp;O4210,[1]挑战模式!$A:$AS,14+N4210,FALSE),[1]怪物!$B:$L,11,FALSE)=0,"",VLOOKUP(VLOOKUP(K4210&amp;"_"&amp;L4210&amp;"_"&amp;M4210&amp;"_"&amp;O4210,[1]挑战模式!$A:$AS,14+N4210,FALSE),[1]怪物!$B:$L,11,FALSE))))</f>
        <v/>
      </c>
      <c r="H4210" t="str">
        <f t="shared" si="196"/>
        <v/>
      </c>
      <c r="I4210" t="str">
        <f t="shared" si="197"/>
        <v/>
      </c>
      <c r="J4210" t="str">
        <f>IF(B4210="","",IF(RIGHT(VLOOKUP(K4210&amp;"_"&amp;L4210&amp;"_"&amp;M4210&amp;"_"&amp;O4210,[1]挑战模式!$A:$AS,14+N4210,FALSE),1)="3","EffectCreate_BossEffect;EffectCreate_MonsterShow","EffectCreate_MonsterShow"))</f>
        <v/>
      </c>
      <c r="K4210" s="2">
        <v>3</v>
      </c>
      <c r="L4210" s="2">
        <v>2</v>
      </c>
      <c r="M4210" s="2">
        <v>3</v>
      </c>
      <c r="N4210" s="2">
        <v>4</v>
      </c>
      <c r="O4210" s="6" t="s">
        <v>466</v>
      </c>
    </row>
    <row r="4211" spans="2:15" x14ac:dyDescent="0.2">
      <c r="B4211" t="str">
        <f>IF(ISNA(VLOOKUP(K4211&amp;"_"&amp;L4211&amp;"_"&amp;M4211&amp;"_"&amp;O4211,[1]挑战模式!$A:$AS,1,FALSE)),"",IF(VLOOKUP(K4211&amp;"_"&amp;L4211&amp;"_"&amp;M4211&amp;"_"&amp;O4211,[1]挑战模式!$A:$AS,14+N4211,FALSE)="","","Monster_Season"&amp;K4211&amp;"_Challenge"&amp;L4211&amp;"_"&amp;M4211&amp;"_"&amp;N4211&amp;"_"&amp;O4211))</f>
        <v/>
      </c>
      <c r="C4211" t="str">
        <f t="shared" si="195"/>
        <v/>
      </c>
      <c r="G4211" t="str">
        <f>IF(ISNA(VLOOKUP(K4211&amp;"_"&amp;L4211&amp;"_"&amp;M4211&amp;"_"&amp;O4211,[1]挑战模式!$A:$AS,14+N4211,FALSE)),"",IF(VLOOKUP(K4211&amp;"_"&amp;L4211&amp;"_"&amp;M4211&amp;"_"&amp;O4211,[1]挑战模式!$A:$AS,14+N4211,FALSE)="","",IF(VLOOKUP(VLOOKUP(K4211&amp;"_"&amp;L4211&amp;"_"&amp;M4211&amp;"_"&amp;O4211,[1]挑战模式!$A:$AS,14+N4211,FALSE),[1]怪物!$B:$L,11,FALSE)=0,"",VLOOKUP(VLOOKUP(K4211&amp;"_"&amp;L4211&amp;"_"&amp;M4211&amp;"_"&amp;O4211,[1]挑战模式!$A:$AS,14+N4211,FALSE),[1]怪物!$B:$L,11,FALSE))))</f>
        <v/>
      </c>
      <c r="H4211" t="str">
        <f t="shared" si="196"/>
        <v/>
      </c>
      <c r="I4211" t="str">
        <f t="shared" si="197"/>
        <v/>
      </c>
      <c r="J4211" t="str">
        <f>IF(B4211="","",IF(RIGHT(VLOOKUP(K4211&amp;"_"&amp;L4211&amp;"_"&amp;M4211&amp;"_"&amp;O4211,[1]挑战模式!$A:$AS,14+N4211,FALSE),1)="3","EffectCreate_BossEffect;EffectCreate_MonsterShow","EffectCreate_MonsterShow"))</f>
        <v/>
      </c>
      <c r="K4211" s="2">
        <v>3</v>
      </c>
      <c r="L4211" s="2">
        <v>2</v>
      </c>
      <c r="M4211" s="2">
        <v>3</v>
      </c>
      <c r="N4211" s="2">
        <v>5</v>
      </c>
      <c r="O4211" s="6" t="s">
        <v>466</v>
      </c>
    </row>
    <row r="4212" spans="2:15" x14ac:dyDescent="0.2">
      <c r="B4212" t="str">
        <f>IF(ISNA(VLOOKUP(K4212&amp;"_"&amp;L4212&amp;"_"&amp;M4212&amp;"_"&amp;O4212,[1]挑战模式!$A:$AS,1,FALSE)),"",IF(VLOOKUP(K4212&amp;"_"&amp;L4212&amp;"_"&amp;M4212&amp;"_"&amp;O4212,[1]挑战模式!$A:$AS,14+N4212,FALSE)="","","Monster_Season"&amp;K4212&amp;"_Challenge"&amp;L4212&amp;"_"&amp;M4212&amp;"_"&amp;N4212&amp;"_"&amp;O4212))</f>
        <v/>
      </c>
      <c r="C4212" t="str">
        <f t="shared" si="195"/>
        <v/>
      </c>
      <c r="G4212" t="str">
        <f>IF(ISNA(VLOOKUP(K4212&amp;"_"&amp;L4212&amp;"_"&amp;M4212&amp;"_"&amp;O4212,[1]挑战模式!$A:$AS,14+N4212,FALSE)),"",IF(VLOOKUP(K4212&amp;"_"&amp;L4212&amp;"_"&amp;M4212&amp;"_"&amp;O4212,[1]挑战模式!$A:$AS,14+N4212,FALSE)="","",IF(VLOOKUP(VLOOKUP(K4212&amp;"_"&amp;L4212&amp;"_"&amp;M4212&amp;"_"&amp;O4212,[1]挑战模式!$A:$AS,14+N4212,FALSE),[1]怪物!$B:$L,11,FALSE)=0,"",VLOOKUP(VLOOKUP(K4212&amp;"_"&amp;L4212&amp;"_"&amp;M4212&amp;"_"&amp;O4212,[1]挑战模式!$A:$AS,14+N4212,FALSE),[1]怪物!$B:$L,11,FALSE))))</f>
        <v/>
      </c>
      <c r="H4212" t="str">
        <f t="shared" si="196"/>
        <v/>
      </c>
      <c r="I4212" t="str">
        <f t="shared" si="197"/>
        <v/>
      </c>
      <c r="J4212" t="str">
        <f>IF(B4212="","",IF(RIGHT(VLOOKUP(K4212&amp;"_"&amp;L4212&amp;"_"&amp;M4212&amp;"_"&amp;O4212,[1]挑战模式!$A:$AS,14+N4212,FALSE),1)="3","EffectCreate_BossEffect;EffectCreate_MonsterShow","EffectCreate_MonsterShow"))</f>
        <v/>
      </c>
      <c r="K4212" s="2">
        <v>3</v>
      </c>
      <c r="L4212" s="2">
        <v>2</v>
      </c>
      <c r="M4212" s="2">
        <v>3</v>
      </c>
      <c r="N4212" s="2">
        <v>6</v>
      </c>
      <c r="O4212" s="6" t="s">
        <v>466</v>
      </c>
    </row>
    <row r="4213" spans="2:15" x14ac:dyDescent="0.2">
      <c r="B4213" t="str">
        <f>IF(ISNA(VLOOKUP(K4213&amp;"_"&amp;L4213&amp;"_"&amp;M4213&amp;"_"&amp;O4213,[1]挑战模式!$A:$AS,1,FALSE)),"",IF(VLOOKUP(K4213&amp;"_"&amp;L4213&amp;"_"&amp;M4213&amp;"_"&amp;O4213,[1]挑战模式!$A:$AS,14+N4213,FALSE)="","","Monster_Season"&amp;K4213&amp;"_Challenge"&amp;L4213&amp;"_"&amp;M4213&amp;"_"&amp;N4213&amp;"_"&amp;O4213))</f>
        <v>Monster_Season3_Challenge2_4_1_Normal</v>
      </c>
      <c r="C4213" t="str">
        <f t="shared" si="195"/>
        <v>None</v>
      </c>
      <c r="G4213" t="str">
        <f>IF(ISNA(VLOOKUP(K4213&amp;"_"&amp;L4213&amp;"_"&amp;M4213&amp;"_"&amp;O4213,[1]挑战模式!$A:$AS,14+N4213,FALSE)),"",IF(VLOOKUP(K4213&amp;"_"&amp;L4213&amp;"_"&amp;M4213&amp;"_"&amp;O4213,[1]挑战模式!$A:$AS,14+N4213,FALSE)="","",IF(VLOOKUP(VLOOKUP(K4213&amp;"_"&amp;L4213&amp;"_"&amp;M4213&amp;"_"&amp;O4213,[1]挑战模式!$A:$AS,14+N4213,FALSE),[1]怪物!$B:$L,11,FALSE)=0,"",VLOOKUP(VLOOKUP(K4213&amp;"_"&amp;L4213&amp;"_"&amp;M4213&amp;"_"&amp;O4213,[1]挑战模式!$A:$AS,14+N4213,FALSE),[1]怪物!$B:$L,11,FALSE))))</f>
        <v/>
      </c>
      <c r="H4213" t="str">
        <f t="shared" si="196"/>
        <v>Unit_Monster_Season3_Challenge2_4_1_Normal</v>
      </c>
      <c r="I4213" t="str">
        <f t="shared" si="197"/>
        <v>TowerDefense_Monster1</v>
      </c>
      <c r="J4213" t="str">
        <f>IF(B4213="","",IF(RIGHT(VLOOKUP(K4213&amp;"_"&amp;L4213&amp;"_"&amp;M4213&amp;"_"&amp;O4213,[1]挑战模式!$A:$AS,14+N4213,FALSE),1)="3","EffectCreate_BossEffect;EffectCreate_MonsterShow","EffectCreate_MonsterShow"))</f>
        <v>EffectCreate_MonsterShow</v>
      </c>
      <c r="K4213" s="2">
        <v>3</v>
      </c>
      <c r="L4213" s="2">
        <v>2</v>
      </c>
      <c r="M4213" s="2">
        <v>4</v>
      </c>
      <c r="N4213" s="2">
        <v>1</v>
      </c>
      <c r="O4213" s="6" t="s">
        <v>466</v>
      </c>
    </row>
    <row r="4214" spans="2:15" x14ac:dyDescent="0.2">
      <c r="B4214" t="str">
        <f>IF(ISNA(VLOOKUP(K4214&amp;"_"&amp;L4214&amp;"_"&amp;M4214&amp;"_"&amp;O4214,[1]挑战模式!$A:$AS,1,FALSE)),"",IF(VLOOKUP(K4214&amp;"_"&amp;L4214&amp;"_"&amp;M4214&amp;"_"&amp;O4214,[1]挑战模式!$A:$AS,14+N4214,FALSE)="","","Monster_Season"&amp;K4214&amp;"_Challenge"&amp;L4214&amp;"_"&amp;M4214&amp;"_"&amp;N4214&amp;"_"&amp;O4214))</f>
        <v>Monster_Season3_Challenge2_4_2_Normal</v>
      </c>
      <c r="C4214" t="str">
        <f t="shared" si="195"/>
        <v>None</v>
      </c>
      <c r="G4214" t="str">
        <f>IF(ISNA(VLOOKUP(K4214&amp;"_"&amp;L4214&amp;"_"&amp;M4214&amp;"_"&amp;O4214,[1]挑战模式!$A:$AS,14+N4214,FALSE)),"",IF(VLOOKUP(K4214&amp;"_"&amp;L4214&amp;"_"&amp;M4214&amp;"_"&amp;O4214,[1]挑战模式!$A:$AS,14+N4214,FALSE)="","",IF(VLOOKUP(VLOOKUP(K4214&amp;"_"&amp;L4214&amp;"_"&amp;M4214&amp;"_"&amp;O4214,[1]挑战模式!$A:$AS,14+N4214,FALSE),[1]怪物!$B:$L,11,FALSE)=0,"",VLOOKUP(VLOOKUP(K4214&amp;"_"&amp;L4214&amp;"_"&amp;M4214&amp;"_"&amp;O4214,[1]挑战模式!$A:$AS,14+N4214,FALSE),[1]怪物!$B:$L,11,FALSE))))</f>
        <v/>
      </c>
      <c r="H4214" t="str">
        <f t="shared" si="196"/>
        <v>Unit_Monster_Season3_Challenge2_4_2_Normal</v>
      </c>
      <c r="I4214" t="str">
        <f t="shared" si="197"/>
        <v>TowerDefense_Monster1</v>
      </c>
      <c r="J4214" t="str">
        <f>IF(B4214="","",IF(RIGHT(VLOOKUP(K4214&amp;"_"&amp;L4214&amp;"_"&amp;M4214&amp;"_"&amp;O4214,[1]挑战模式!$A:$AS,14+N4214,FALSE),1)="3","EffectCreate_BossEffect;EffectCreate_MonsterShow","EffectCreate_MonsterShow"))</f>
        <v>EffectCreate_MonsterShow</v>
      </c>
      <c r="K4214" s="2">
        <v>3</v>
      </c>
      <c r="L4214" s="2">
        <v>2</v>
      </c>
      <c r="M4214" s="2">
        <v>4</v>
      </c>
      <c r="N4214" s="2">
        <v>2</v>
      </c>
      <c r="O4214" s="6" t="s">
        <v>466</v>
      </c>
    </row>
    <row r="4215" spans="2:15" x14ac:dyDescent="0.2">
      <c r="B4215" t="str">
        <f>IF(ISNA(VLOOKUP(K4215&amp;"_"&amp;L4215&amp;"_"&amp;M4215&amp;"_"&amp;O4215,[1]挑战模式!$A:$AS,1,FALSE)),"",IF(VLOOKUP(K4215&amp;"_"&amp;L4215&amp;"_"&amp;M4215&amp;"_"&amp;O4215,[1]挑战模式!$A:$AS,14+N4215,FALSE)="","","Monster_Season"&amp;K4215&amp;"_Challenge"&amp;L4215&amp;"_"&amp;M4215&amp;"_"&amp;N4215&amp;"_"&amp;O4215))</f>
        <v>Monster_Season3_Challenge2_4_3_Normal</v>
      </c>
      <c r="C4215" t="str">
        <f t="shared" si="195"/>
        <v>None</v>
      </c>
      <c r="G4215" t="str">
        <f>IF(ISNA(VLOOKUP(K4215&amp;"_"&amp;L4215&amp;"_"&amp;M4215&amp;"_"&amp;O4215,[1]挑战模式!$A:$AS,14+N4215,FALSE)),"",IF(VLOOKUP(K4215&amp;"_"&amp;L4215&amp;"_"&amp;M4215&amp;"_"&amp;O4215,[1]挑战模式!$A:$AS,14+N4215,FALSE)="","",IF(VLOOKUP(VLOOKUP(K4215&amp;"_"&amp;L4215&amp;"_"&amp;M4215&amp;"_"&amp;O4215,[1]挑战模式!$A:$AS,14+N4215,FALSE),[1]怪物!$B:$L,11,FALSE)=0,"",VLOOKUP(VLOOKUP(K4215&amp;"_"&amp;L4215&amp;"_"&amp;M4215&amp;"_"&amp;O4215,[1]挑战模式!$A:$AS,14+N4215,FALSE),[1]怪物!$B:$L,11,FALSE))))</f>
        <v/>
      </c>
      <c r="H4215" t="str">
        <f t="shared" si="196"/>
        <v>Unit_Monster_Season3_Challenge2_4_3_Normal</v>
      </c>
      <c r="I4215" t="str">
        <f t="shared" si="197"/>
        <v>TowerDefense_Monster1</v>
      </c>
      <c r="J4215" t="str">
        <f>IF(B4215="","",IF(RIGHT(VLOOKUP(K4215&amp;"_"&amp;L4215&amp;"_"&amp;M4215&amp;"_"&amp;O4215,[1]挑战模式!$A:$AS,14+N4215,FALSE),1)="3","EffectCreate_BossEffect;EffectCreate_MonsterShow","EffectCreate_MonsterShow"))</f>
        <v>EffectCreate_MonsterShow</v>
      </c>
      <c r="K4215" s="2">
        <v>3</v>
      </c>
      <c r="L4215" s="2">
        <v>2</v>
      </c>
      <c r="M4215" s="2">
        <v>4</v>
      </c>
      <c r="N4215" s="2">
        <v>3</v>
      </c>
      <c r="O4215" s="6" t="s">
        <v>466</v>
      </c>
    </row>
    <row r="4216" spans="2:15" x14ac:dyDescent="0.2">
      <c r="B4216" t="str">
        <f>IF(ISNA(VLOOKUP(K4216&amp;"_"&amp;L4216&amp;"_"&amp;M4216&amp;"_"&amp;O4216,[1]挑战模式!$A:$AS,1,FALSE)),"",IF(VLOOKUP(K4216&amp;"_"&amp;L4216&amp;"_"&amp;M4216&amp;"_"&amp;O4216,[1]挑战模式!$A:$AS,14+N4216,FALSE)="","","Monster_Season"&amp;K4216&amp;"_Challenge"&amp;L4216&amp;"_"&amp;M4216&amp;"_"&amp;N4216&amp;"_"&amp;O4216))</f>
        <v/>
      </c>
      <c r="C4216" t="str">
        <f t="shared" si="195"/>
        <v/>
      </c>
      <c r="G4216" t="str">
        <f>IF(ISNA(VLOOKUP(K4216&amp;"_"&amp;L4216&amp;"_"&amp;M4216&amp;"_"&amp;O4216,[1]挑战模式!$A:$AS,14+N4216,FALSE)),"",IF(VLOOKUP(K4216&amp;"_"&amp;L4216&amp;"_"&amp;M4216&amp;"_"&amp;O4216,[1]挑战模式!$A:$AS,14+N4216,FALSE)="","",IF(VLOOKUP(VLOOKUP(K4216&amp;"_"&amp;L4216&amp;"_"&amp;M4216&amp;"_"&amp;O4216,[1]挑战模式!$A:$AS,14+N4216,FALSE),[1]怪物!$B:$L,11,FALSE)=0,"",VLOOKUP(VLOOKUP(K4216&amp;"_"&amp;L4216&amp;"_"&amp;M4216&amp;"_"&amp;O4216,[1]挑战模式!$A:$AS,14+N4216,FALSE),[1]怪物!$B:$L,11,FALSE))))</f>
        <v/>
      </c>
      <c r="H4216" t="str">
        <f t="shared" si="196"/>
        <v/>
      </c>
      <c r="I4216" t="str">
        <f t="shared" si="197"/>
        <v/>
      </c>
      <c r="J4216" t="str">
        <f>IF(B4216="","",IF(RIGHT(VLOOKUP(K4216&amp;"_"&amp;L4216&amp;"_"&amp;M4216&amp;"_"&amp;O4216,[1]挑战模式!$A:$AS,14+N4216,FALSE),1)="3","EffectCreate_BossEffect;EffectCreate_MonsterShow","EffectCreate_MonsterShow"))</f>
        <v/>
      </c>
      <c r="K4216" s="2">
        <v>3</v>
      </c>
      <c r="L4216" s="2">
        <v>2</v>
      </c>
      <c r="M4216" s="2">
        <v>4</v>
      </c>
      <c r="N4216" s="2">
        <v>4</v>
      </c>
      <c r="O4216" s="6" t="s">
        <v>466</v>
      </c>
    </row>
    <row r="4217" spans="2:15" x14ac:dyDescent="0.2">
      <c r="B4217" t="str">
        <f>IF(ISNA(VLOOKUP(K4217&amp;"_"&amp;L4217&amp;"_"&amp;M4217&amp;"_"&amp;O4217,[1]挑战模式!$A:$AS,1,FALSE)),"",IF(VLOOKUP(K4217&amp;"_"&amp;L4217&amp;"_"&amp;M4217&amp;"_"&amp;O4217,[1]挑战模式!$A:$AS,14+N4217,FALSE)="","","Monster_Season"&amp;K4217&amp;"_Challenge"&amp;L4217&amp;"_"&amp;M4217&amp;"_"&amp;N4217&amp;"_"&amp;O4217))</f>
        <v/>
      </c>
      <c r="C4217" t="str">
        <f t="shared" si="195"/>
        <v/>
      </c>
      <c r="G4217" t="str">
        <f>IF(ISNA(VLOOKUP(K4217&amp;"_"&amp;L4217&amp;"_"&amp;M4217&amp;"_"&amp;O4217,[1]挑战模式!$A:$AS,14+N4217,FALSE)),"",IF(VLOOKUP(K4217&amp;"_"&amp;L4217&amp;"_"&amp;M4217&amp;"_"&amp;O4217,[1]挑战模式!$A:$AS,14+N4217,FALSE)="","",IF(VLOOKUP(VLOOKUP(K4217&amp;"_"&amp;L4217&amp;"_"&amp;M4217&amp;"_"&amp;O4217,[1]挑战模式!$A:$AS,14+N4217,FALSE),[1]怪物!$B:$L,11,FALSE)=0,"",VLOOKUP(VLOOKUP(K4217&amp;"_"&amp;L4217&amp;"_"&amp;M4217&amp;"_"&amp;O4217,[1]挑战模式!$A:$AS,14+N4217,FALSE),[1]怪物!$B:$L,11,FALSE))))</f>
        <v/>
      </c>
      <c r="H4217" t="str">
        <f t="shared" si="196"/>
        <v/>
      </c>
      <c r="I4217" t="str">
        <f t="shared" si="197"/>
        <v/>
      </c>
      <c r="J4217" t="str">
        <f>IF(B4217="","",IF(RIGHT(VLOOKUP(K4217&amp;"_"&amp;L4217&amp;"_"&amp;M4217&amp;"_"&amp;O4217,[1]挑战模式!$A:$AS,14+N4217,FALSE),1)="3","EffectCreate_BossEffect;EffectCreate_MonsterShow","EffectCreate_MonsterShow"))</f>
        <v/>
      </c>
      <c r="K4217" s="2">
        <v>3</v>
      </c>
      <c r="L4217" s="2">
        <v>2</v>
      </c>
      <c r="M4217" s="2">
        <v>4</v>
      </c>
      <c r="N4217" s="2">
        <v>5</v>
      </c>
      <c r="O4217" s="6" t="s">
        <v>466</v>
      </c>
    </row>
    <row r="4218" spans="2:15" x14ac:dyDescent="0.2">
      <c r="B4218" t="str">
        <f>IF(ISNA(VLOOKUP(K4218&amp;"_"&amp;L4218&amp;"_"&amp;M4218&amp;"_"&amp;O4218,[1]挑战模式!$A:$AS,1,FALSE)),"",IF(VLOOKUP(K4218&amp;"_"&amp;L4218&amp;"_"&amp;M4218&amp;"_"&amp;O4218,[1]挑战模式!$A:$AS,14+N4218,FALSE)="","","Monster_Season"&amp;K4218&amp;"_Challenge"&amp;L4218&amp;"_"&amp;M4218&amp;"_"&amp;N4218&amp;"_"&amp;O4218))</f>
        <v/>
      </c>
      <c r="C4218" t="str">
        <f t="shared" si="195"/>
        <v/>
      </c>
      <c r="G4218" t="str">
        <f>IF(ISNA(VLOOKUP(K4218&amp;"_"&amp;L4218&amp;"_"&amp;M4218&amp;"_"&amp;O4218,[1]挑战模式!$A:$AS,14+N4218,FALSE)),"",IF(VLOOKUP(K4218&amp;"_"&amp;L4218&amp;"_"&amp;M4218&amp;"_"&amp;O4218,[1]挑战模式!$A:$AS,14+N4218,FALSE)="","",IF(VLOOKUP(VLOOKUP(K4218&amp;"_"&amp;L4218&amp;"_"&amp;M4218&amp;"_"&amp;O4218,[1]挑战模式!$A:$AS,14+N4218,FALSE),[1]怪物!$B:$L,11,FALSE)=0,"",VLOOKUP(VLOOKUP(K4218&amp;"_"&amp;L4218&amp;"_"&amp;M4218&amp;"_"&amp;O4218,[1]挑战模式!$A:$AS,14+N4218,FALSE),[1]怪物!$B:$L,11,FALSE))))</f>
        <v/>
      </c>
      <c r="H4218" t="str">
        <f t="shared" si="196"/>
        <v/>
      </c>
      <c r="I4218" t="str">
        <f t="shared" si="197"/>
        <v/>
      </c>
      <c r="J4218" t="str">
        <f>IF(B4218="","",IF(RIGHT(VLOOKUP(K4218&amp;"_"&amp;L4218&amp;"_"&amp;M4218&amp;"_"&amp;O4218,[1]挑战模式!$A:$AS,14+N4218,FALSE),1)="3","EffectCreate_BossEffect;EffectCreate_MonsterShow","EffectCreate_MonsterShow"))</f>
        <v/>
      </c>
      <c r="K4218" s="2">
        <v>3</v>
      </c>
      <c r="L4218" s="2">
        <v>2</v>
      </c>
      <c r="M4218" s="2">
        <v>4</v>
      </c>
      <c r="N4218" s="2">
        <v>6</v>
      </c>
      <c r="O4218" s="6" t="s">
        <v>466</v>
      </c>
    </row>
    <row r="4219" spans="2:15" x14ac:dyDescent="0.2">
      <c r="B4219" t="str">
        <f>IF(ISNA(VLOOKUP(K4219&amp;"_"&amp;L4219&amp;"_"&amp;M4219&amp;"_"&amp;O4219,[1]挑战模式!$A:$AS,1,FALSE)),"",IF(VLOOKUP(K4219&amp;"_"&amp;L4219&amp;"_"&amp;M4219&amp;"_"&amp;O4219,[1]挑战模式!$A:$AS,14+N4219,FALSE)="","","Monster_Season"&amp;K4219&amp;"_Challenge"&amp;L4219&amp;"_"&amp;M4219&amp;"_"&amp;N4219&amp;"_"&amp;O4219))</f>
        <v>Monster_Season3_Challenge2_5_1_Normal</v>
      </c>
      <c r="C4219" t="str">
        <f t="shared" si="195"/>
        <v>None</v>
      </c>
      <c r="G4219" t="str">
        <f>IF(ISNA(VLOOKUP(K4219&amp;"_"&amp;L4219&amp;"_"&amp;M4219&amp;"_"&amp;O4219,[1]挑战模式!$A:$AS,14+N4219,FALSE)),"",IF(VLOOKUP(K4219&amp;"_"&amp;L4219&amp;"_"&amp;M4219&amp;"_"&amp;O4219,[1]挑战模式!$A:$AS,14+N4219,FALSE)="","",IF(VLOOKUP(VLOOKUP(K4219&amp;"_"&amp;L4219&amp;"_"&amp;M4219&amp;"_"&amp;O4219,[1]挑战模式!$A:$AS,14+N4219,FALSE),[1]怪物!$B:$L,11,FALSE)=0,"",VLOOKUP(VLOOKUP(K4219&amp;"_"&amp;L4219&amp;"_"&amp;M4219&amp;"_"&amp;O4219,[1]挑战模式!$A:$AS,14+N4219,FALSE),[1]怪物!$B:$L,11,FALSE))))</f>
        <v/>
      </c>
      <c r="H4219" t="str">
        <f t="shared" si="196"/>
        <v>Unit_Monster_Season3_Challenge2_5_1_Normal</v>
      </c>
      <c r="I4219" t="str">
        <f t="shared" si="197"/>
        <v>TowerDefense_Monster1</v>
      </c>
      <c r="J4219" t="str">
        <f>IF(B4219="","",IF(RIGHT(VLOOKUP(K4219&amp;"_"&amp;L4219&amp;"_"&amp;M4219&amp;"_"&amp;O4219,[1]挑战模式!$A:$AS,14+N4219,FALSE),1)="3","EffectCreate_BossEffect;EffectCreate_MonsterShow","EffectCreate_MonsterShow"))</f>
        <v>EffectCreate_MonsterShow</v>
      </c>
      <c r="K4219" s="2">
        <v>3</v>
      </c>
      <c r="L4219" s="2">
        <v>2</v>
      </c>
      <c r="M4219" s="2">
        <v>5</v>
      </c>
      <c r="N4219" s="2">
        <v>1</v>
      </c>
      <c r="O4219" s="6" t="s">
        <v>466</v>
      </c>
    </row>
    <row r="4220" spans="2:15" x14ac:dyDescent="0.2">
      <c r="B4220" t="str">
        <f>IF(ISNA(VLOOKUP(K4220&amp;"_"&amp;L4220&amp;"_"&amp;M4220&amp;"_"&amp;O4220,[1]挑战模式!$A:$AS,1,FALSE)),"",IF(VLOOKUP(K4220&amp;"_"&amp;L4220&amp;"_"&amp;M4220&amp;"_"&amp;O4220,[1]挑战模式!$A:$AS,14+N4220,FALSE)="","","Monster_Season"&amp;K4220&amp;"_Challenge"&amp;L4220&amp;"_"&amp;M4220&amp;"_"&amp;N4220&amp;"_"&amp;O4220))</f>
        <v>Monster_Season3_Challenge2_5_2_Normal</v>
      </c>
      <c r="C4220" t="str">
        <f t="shared" si="195"/>
        <v>None</v>
      </c>
      <c r="G4220" t="str">
        <f>IF(ISNA(VLOOKUP(K4220&amp;"_"&amp;L4220&amp;"_"&amp;M4220&amp;"_"&amp;O4220,[1]挑战模式!$A:$AS,14+N4220,FALSE)),"",IF(VLOOKUP(K4220&amp;"_"&amp;L4220&amp;"_"&amp;M4220&amp;"_"&amp;O4220,[1]挑战模式!$A:$AS,14+N4220,FALSE)="","",IF(VLOOKUP(VLOOKUP(K4220&amp;"_"&amp;L4220&amp;"_"&amp;M4220&amp;"_"&amp;O4220,[1]挑战模式!$A:$AS,14+N4220,FALSE),[1]怪物!$B:$L,11,FALSE)=0,"",VLOOKUP(VLOOKUP(K4220&amp;"_"&amp;L4220&amp;"_"&amp;M4220&amp;"_"&amp;O4220,[1]挑战模式!$A:$AS,14+N4220,FALSE),[1]怪物!$B:$L,11,FALSE))))</f>
        <v/>
      </c>
      <c r="H4220" t="str">
        <f t="shared" si="196"/>
        <v>Unit_Monster_Season3_Challenge2_5_2_Normal</v>
      </c>
      <c r="I4220" t="str">
        <f t="shared" si="197"/>
        <v>TowerDefense_Monster1</v>
      </c>
      <c r="J4220" t="str">
        <f>IF(B4220="","",IF(RIGHT(VLOOKUP(K4220&amp;"_"&amp;L4220&amp;"_"&amp;M4220&amp;"_"&amp;O4220,[1]挑战模式!$A:$AS,14+N4220,FALSE),1)="3","EffectCreate_BossEffect;EffectCreate_MonsterShow","EffectCreate_MonsterShow"))</f>
        <v>EffectCreate_MonsterShow</v>
      </c>
      <c r="K4220" s="2">
        <v>3</v>
      </c>
      <c r="L4220" s="2">
        <v>2</v>
      </c>
      <c r="M4220" s="2">
        <v>5</v>
      </c>
      <c r="N4220" s="2">
        <v>2</v>
      </c>
      <c r="O4220" s="6" t="s">
        <v>466</v>
      </c>
    </row>
    <row r="4221" spans="2:15" x14ac:dyDescent="0.2">
      <c r="B4221" t="str">
        <f>IF(ISNA(VLOOKUP(K4221&amp;"_"&amp;L4221&amp;"_"&amp;M4221&amp;"_"&amp;O4221,[1]挑战模式!$A:$AS,1,FALSE)),"",IF(VLOOKUP(K4221&amp;"_"&amp;L4221&amp;"_"&amp;M4221&amp;"_"&amp;O4221,[1]挑战模式!$A:$AS,14+N4221,FALSE)="","","Monster_Season"&amp;K4221&amp;"_Challenge"&amp;L4221&amp;"_"&amp;M4221&amp;"_"&amp;N4221&amp;"_"&amp;O4221))</f>
        <v>Monster_Season3_Challenge2_5_3_Normal</v>
      </c>
      <c r="C4221" t="str">
        <f t="shared" si="195"/>
        <v>None</v>
      </c>
      <c r="G4221" t="str">
        <f>IF(ISNA(VLOOKUP(K4221&amp;"_"&amp;L4221&amp;"_"&amp;M4221&amp;"_"&amp;O4221,[1]挑战模式!$A:$AS,14+N4221,FALSE)),"",IF(VLOOKUP(K4221&amp;"_"&amp;L4221&amp;"_"&amp;M4221&amp;"_"&amp;O4221,[1]挑战模式!$A:$AS,14+N4221,FALSE)="","",IF(VLOOKUP(VLOOKUP(K4221&amp;"_"&amp;L4221&amp;"_"&amp;M4221&amp;"_"&amp;O4221,[1]挑战模式!$A:$AS,14+N4221,FALSE),[1]怪物!$B:$L,11,FALSE)=0,"",VLOOKUP(VLOOKUP(K4221&amp;"_"&amp;L4221&amp;"_"&amp;M4221&amp;"_"&amp;O4221,[1]挑战模式!$A:$AS,14+N4221,FALSE),[1]怪物!$B:$L,11,FALSE))))</f>
        <v/>
      </c>
      <c r="H4221" t="str">
        <f t="shared" si="196"/>
        <v>Unit_Monster_Season3_Challenge2_5_3_Normal</v>
      </c>
      <c r="I4221" t="str">
        <f t="shared" si="197"/>
        <v>TowerDefense_Monster1</v>
      </c>
      <c r="J4221" t="str">
        <f>IF(B4221="","",IF(RIGHT(VLOOKUP(K4221&amp;"_"&amp;L4221&amp;"_"&amp;M4221&amp;"_"&amp;O4221,[1]挑战模式!$A:$AS,14+N4221,FALSE),1)="3","EffectCreate_BossEffect;EffectCreate_MonsterShow","EffectCreate_MonsterShow"))</f>
        <v>EffectCreate_MonsterShow</v>
      </c>
      <c r="K4221" s="2">
        <v>3</v>
      </c>
      <c r="L4221" s="2">
        <v>2</v>
      </c>
      <c r="M4221" s="2">
        <v>5</v>
      </c>
      <c r="N4221" s="2">
        <v>3</v>
      </c>
      <c r="O4221" s="6" t="s">
        <v>466</v>
      </c>
    </row>
    <row r="4222" spans="2:15" x14ac:dyDescent="0.2">
      <c r="B4222" t="str">
        <f>IF(ISNA(VLOOKUP(K4222&amp;"_"&amp;L4222&amp;"_"&amp;M4222&amp;"_"&amp;O4222,[1]挑战模式!$A:$AS,1,FALSE)),"",IF(VLOOKUP(K4222&amp;"_"&amp;L4222&amp;"_"&amp;M4222&amp;"_"&amp;O4222,[1]挑战模式!$A:$AS,14+N4222,FALSE)="","","Monster_Season"&amp;K4222&amp;"_Challenge"&amp;L4222&amp;"_"&amp;M4222&amp;"_"&amp;N4222&amp;"_"&amp;O4222))</f>
        <v/>
      </c>
      <c r="C4222" t="str">
        <f t="shared" si="195"/>
        <v/>
      </c>
      <c r="G4222" t="str">
        <f>IF(ISNA(VLOOKUP(K4222&amp;"_"&amp;L4222&amp;"_"&amp;M4222&amp;"_"&amp;O4222,[1]挑战模式!$A:$AS,14+N4222,FALSE)),"",IF(VLOOKUP(K4222&amp;"_"&amp;L4222&amp;"_"&amp;M4222&amp;"_"&amp;O4222,[1]挑战模式!$A:$AS,14+N4222,FALSE)="","",IF(VLOOKUP(VLOOKUP(K4222&amp;"_"&amp;L4222&amp;"_"&amp;M4222&amp;"_"&amp;O4222,[1]挑战模式!$A:$AS,14+N4222,FALSE),[1]怪物!$B:$L,11,FALSE)=0,"",VLOOKUP(VLOOKUP(K4222&amp;"_"&amp;L4222&amp;"_"&amp;M4222&amp;"_"&amp;O4222,[1]挑战模式!$A:$AS,14+N4222,FALSE),[1]怪物!$B:$L,11,FALSE))))</f>
        <v/>
      </c>
      <c r="H4222" t="str">
        <f t="shared" si="196"/>
        <v/>
      </c>
      <c r="I4222" t="str">
        <f t="shared" si="197"/>
        <v/>
      </c>
      <c r="J4222" t="str">
        <f>IF(B4222="","",IF(RIGHT(VLOOKUP(K4222&amp;"_"&amp;L4222&amp;"_"&amp;M4222&amp;"_"&amp;O4222,[1]挑战模式!$A:$AS,14+N4222,FALSE),1)="3","EffectCreate_BossEffect;EffectCreate_MonsterShow","EffectCreate_MonsterShow"))</f>
        <v/>
      </c>
      <c r="K4222" s="2">
        <v>3</v>
      </c>
      <c r="L4222" s="2">
        <v>2</v>
      </c>
      <c r="M4222" s="2">
        <v>5</v>
      </c>
      <c r="N4222" s="2">
        <v>4</v>
      </c>
      <c r="O4222" s="6" t="s">
        <v>466</v>
      </c>
    </row>
    <row r="4223" spans="2:15" x14ac:dyDescent="0.2">
      <c r="B4223" t="str">
        <f>IF(ISNA(VLOOKUP(K4223&amp;"_"&amp;L4223&amp;"_"&amp;M4223&amp;"_"&amp;O4223,[1]挑战模式!$A:$AS,1,FALSE)),"",IF(VLOOKUP(K4223&amp;"_"&amp;L4223&amp;"_"&amp;M4223&amp;"_"&amp;O4223,[1]挑战模式!$A:$AS,14+N4223,FALSE)="","","Monster_Season"&amp;K4223&amp;"_Challenge"&amp;L4223&amp;"_"&amp;M4223&amp;"_"&amp;N4223&amp;"_"&amp;O4223))</f>
        <v/>
      </c>
      <c r="C4223" t="str">
        <f t="shared" si="195"/>
        <v/>
      </c>
      <c r="G4223" t="str">
        <f>IF(ISNA(VLOOKUP(K4223&amp;"_"&amp;L4223&amp;"_"&amp;M4223&amp;"_"&amp;O4223,[1]挑战模式!$A:$AS,14+N4223,FALSE)),"",IF(VLOOKUP(K4223&amp;"_"&amp;L4223&amp;"_"&amp;M4223&amp;"_"&amp;O4223,[1]挑战模式!$A:$AS,14+N4223,FALSE)="","",IF(VLOOKUP(VLOOKUP(K4223&amp;"_"&amp;L4223&amp;"_"&amp;M4223&amp;"_"&amp;O4223,[1]挑战模式!$A:$AS,14+N4223,FALSE),[1]怪物!$B:$L,11,FALSE)=0,"",VLOOKUP(VLOOKUP(K4223&amp;"_"&amp;L4223&amp;"_"&amp;M4223&amp;"_"&amp;O4223,[1]挑战模式!$A:$AS,14+N4223,FALSE),[1]怪物!$B:$L,11,FALSE))))</f>
        <v/>
      </c>
      <c r="H4223" t="str">
        <f t="shared" si="196"/>
        <v/>
      </c>
      <c r="I4223" t="str">
        <f t="shared" si="197"/>
        <v/>
      </c>
      <c r="J4223" t="str">
        <f>IF(B4223="","",IF(RIGHT(VLOOKUP(K4223&amp;"_"&amp;L4223&amp;"_"&amp;M4223&amp;"_"&amp;O4223,[1]挑战模式!$A:$AS,14+N4223,FALSE),1)="3","EffectCreate_BossEffect;EffectCreate_MonsterShow","EffectCreate_MonsterShow"))</f>
        <v/>
      </c>
      <c r="K4223" s="2">
        <v>3</v>
      </c>
      <c r="L4223" s="2">
        <v>2</v>
      </c>
      <c r="M4223" s="2">
        <v>5</v>
      </c>
      <c r="N4223" s="2">
        <v>5</v>
      </c>
      <c r="O4223" s="6" t="s">
        <v>466</v>
      </c>
    </row>
    <row r="4224" spans="2:15" x14ac:dyDescent="0.2">
      <c r="B4224" t="str">
        <f>IF(ISNA(VLOOKUP(K4224&amp;"_"&amp;L4224&amp;"_"&amp;M4224&amp;"_"&amp;O4224,[1]挑战模式!$A:$AS,1,FALSE)),"",IF(VLOOKUP(K4224&amp;"_"&amp;L4224&amp;"_"&amp;M4224&amp;"_"&amp;O4224,[1]挑战模式!$A:$AS,14+N4224,FALSE)="","","Monster_Season"&amp;K4224&amp;"_Challenge"&amp;L4224&amp;"_"&amp;M4224&amp;"_"&amp;N4224&amp;"_"&amp;O4224))</f>
        <v/>
      </c>
      <c r="C4224" t="str">
        <f t="shared" si="195"/>
        <v/>
      </c>
      <c r="G4224" t="str">
        <f>IF(ISNA(VLOOKUP(K4224&amp;"_"&amp;L4224&amp;"_"&amp;M4224&amp;"_"&amp;O4224,[1]挑战模式!$A:$AS,14+N4224,FALSE)),"",IF(VLOOKUP(K4224&amp;"_"&amp;L4224&amp;"_"&amp;M4224&amp;"_"&amp;O4224,[1]挑战模式!$A:$AS,14+N4224,FALSE)="","",IF(VLOOKUP(VLOOKUP(K4224&amp;"_"&amp;L4224&amp;"_"&amp;M4224&amp;"_"&amp;O4224,[1]挑战模式!$A:$AS,14+N4224,FALSE),[1]怪物!$B:$L,11,FALSE)=0,"",VLOOKUP(VLOOKUP(K4224&amp;"_"&amp;L4224&amp;"_"&amp;M4224&amp;"_"&amp;O4224,[1]挑战模式!$A:$AS,14+N4224,FALSE),[1]怪物!$B:$L,11,FALSE))))</f>
        <v/>
      </c>
      <c r="H4224" t="str">
        <f t="shared" si="196"/>
        <v/>
      </c>
      <c r="I4224" t="str">
        <f t="shared" si="197"/>
        <v/>
      </c>
      <c r="J4224" t="str">
        <f>IF(B4224="","",IF(RIGHT(VLOOKUP(K4224&amp;"_"&amp;L4224&amp;"_"&amp;M4224&amp;"_"&amp;O4224,[1]挑战模式!$A:$AS,14+N4224,FALSE),1)="3","EffectCreate_BossEffect;EffectCreate_MonsterShow","EffectCreate_MonsterShow"))</f>
        <v/>
      </c>
      <c r="K4224" s="2">
        <v>3</v>
      </c>
      <c r="L4224" s="2">
        <v>2</v>
      </c>
      <c r="M4224" s="2">
        <v>5</v>
      </c>
      <c r="N4224" s="2">
        <v>6</v>
      </c>
      <c r="O4224" s="6" t="s">
        <v>466</v>
      </c>
    </row>
    <row r="4225" spans="2:15" x14ac:dyDescent="0.2">
      <c r="B4225" t="str">
        <f>IF(ISNA(VLOOKUP(K4225&amp;"_"&amp;L4225&amp;"_"&amp;M4225&amp;"_"&amp;O4225,[1]挑战模式!$A:$AS,1,FALSE)),"",IF(VLOOKUP(K4225&amp;"_"&amp;L4225&amp;"_"&amp;M4225&amp;"_"&amp;O4225,[1]挑战模式!$A:$AS,14+N4225,FALSE)="","","Monster_Season"&amp;K4225&amp;"_Challenge"&amp;L4225&amp;"_"&amp;M4225&amp;"_"&amp;N4225&amp;"_"&amp;O4225))</f>
        <v>Monster_Season3_Challenge2_6_1_Normal</v>
      </c>
      <c r="C4225" t="str">
        <f t="shared" si="195"/>
        <v>None</v>
      </c>
      <c r="G4225" t="str">
        <f>IF(ISNA(VLOOKUP(K4225&amp;"_"&amp;L4225&amp;"_"&amp;M4225&amp;"_"&amp;O4225,[1]挑战模式!$A:$AS,14+N4225,FALSE)),"",IF(VLOOKUP(K4225&amp;"_"&amp;L4225&amp;"_"&amp;M4225&amp;"_"&amp;O4225,[1]挑战模式!$A:$AS,14+N4225,FALSE)="","",IF(VLOOKUP(VLOOKUP(K4225&amp;"_"&amp;L4225&amp;"_"&amp;M4225&amp;"_"&amp;O4225,[1]挑战模式!$A:$AS,14+N4225,FALSE),[1]怪物!$B:$L,11,FALSE)=0,"",VLOOKUP(VLOOKUP(K4225&amp;"_"&amp;L4225&amp;"_"&amp;M4225&amp;"_"&amp;O4225,[1]挑战模式!$A:$AS,14+N4225,FALSE),[1]怪物!$B:$L,11,FALSE))))</f>
        <v/>
      </c>
      <c r="H4225" t="str">
        <f t="shared" si="196"/>
        <v>Unit_Monster_Season3_Challenge2_6_1_Normal</v>
      </c>
      <c r="I4225" t="str">
        <f t="shared" si="197"/>
        <v>TowerDefense_Monster1</v>
      </c>
      <c r="J4225" t="str">
        <f>IF(B4225="","",IF(RIGHT(VLOOKUP(K4225&amp;"_"&amp;L4225&amp;"_"&amp;M4225&amp;"_"&amp;O4225,[1]挑战模式!$A:$AS,14+N4225,FALSE),1)="3","EffectCreate_BossEffect;EffectCreate_MonsterShow","EffectCreate_MonsterShow"))</f>
        <v>EffectCreate_MonsterShow</v>
      </c>
      <c r="K4225" s="2">
        <v>3</v>
      </c>
      <c r="L4225" s="2">
        <v>2</v>
      </c>
      <c r="M4225" s="2">
        <v>6</v>
      </c>
      <c r="N4225" s="2">
        <v>1</v>
      </c>
      <c r="O4225" s="6" t="s">
        <v>466</v>
      </c>
    </row>
    <row r="4226" spans="2:15" x14ac:dyDescent="0.2">
      <c r="B4226" t="str">
        <f>IF(ISNA(VLOOKUP(K4226&amp;"_"&amp;L4226&amp;"_"&amp;M4226&amp;"_"&amp;O4226,[1]挑战模式!$A:$AS,1,FALSE)),"",IF(VLOOKUP(K4226&amp;"_"&amp;L4226&amp;"_"&amp;M4226&amp;"_"&amp;O4226,[1]挑战模式!$A:$AS,14+N4226,FALSE)="","","Monster_Season"&amp;K4226&amp;"_Challenge"&amp;L4226&amp;"_"&amp;M4226&amp;"_"&amp;N4226&amp;"_"&amp;O4226))</f>
        <v>Monster_Season3_Challenge2_6_2_Normal</v>
      </c>
      <c r="C4226" t="str">
        <f t="shared" si="195"/>
        <v>None</v>
      </c>
      <c r="G4226" t="str">
        <f>IF(ISNA(VLOOKUP(K4226&amp;"_"&amp;L4226&amp;"_"&amp;M4226&amp;"_"&amp;O4226,[1]挑战模式!$A:$AS,14+N4226,FALSE)),"",IF(VLOOKUP(K4226&amp;"_"&amp;L4226&amp;"_"&amp;M4226&amp;"_"&amp;O4226,[1]挑战模式!$A:$AS,14+N4226,FALSE)="","",IF(VLOOKUP(VLOOKUP(K4226&amp;"_"&amp;L4226&amp;"_"&amp;M4226&amp;"_"&amp;O4226,[1]挑战模式!$A:$AS,14+N4226,FALSE),[1]怪物!$B:$L,11,FALSE)=0,"",VLOOKUP(VLOOKUP(K4226&amp;"_"&amp;L4226&amp;"_"&amp;M4226&amp;"_"&amp;O4226,[1]挑战模式!$A:$AS,14+N4226,FALSE),[1]怪物!$B:$L,11,FALSE))))</f>
        <v/>
      </c>
      <c r="H4226" t="str">
        <f t="shared" si="196"/>
        <v>Unit_Monster_Season3_Challenge2_6_2_Normal</v>
      </c>
      <c r="I4226" t="str">
        <f t="shared" si="197"/>
        <v>TowerDefense_Monster1</v>
      </c>
      <c r="J4226" t="str">
        <f>IF(B4226="","",IF(RIGHT(VLOOKUP(K4226&amp;"_"&amp;L4226&amp;"_"&amp;M4226&amp;"_"&amp;O4226,[1]挑战模式!$A:$AS,14+N4226,FALSE),1)="3","EffectCreate_BossEffect;EffectCreate_MonsterShow","EffectCreate_MonsterShow"))</f>
        <v>EffectCreate_MonsterShow</v>
      </c>
      <c r="K4226" s="2">
        <v>3</v>
      </c>
      <c r="L4226" s="2">
        <v>2</v>
      </c>
      <c r="M4226" s="2">
        <v>6</v>
      </c>
      <c r="N4226" s="2">
        <v>2</v>
      </c>
      <c r="O4226" s="6" t="s">
        <v>466</v>
      </c>
    </row>
    <row r="4227" spans="2:15" x14ac:dyDescent="0.2">
      <c r="B4227" t="str">
        <f>IF(ISNA(VLOOKUP(K4227&amp;"_"&amp;L4227&amp;"_"&amp;M4227&amp;"_"&amp;O4227,[1]挑战模式!$A:$AS,1,FALSE)),"",IF(VLOOKUP(K4227&amp;"_"&amp;L4227&amp;"_"&amp;M4227&amp;"_"&amp;O4227,[1]挑战模式!$A:$AS,14+N4227,FALSE)="","","Monster_Season"&amp;K4227&amp;"_Challenge"&amp;L4227&amp;"_"&amp;M4227&amp;"_"&amp;N4227&amp;"_"&amp;O4227))</f>
        <v>Monster_Season3_Challenge2_6_3_Normal</v>
      </c>
      <c r="C4227" t="str">
        <f t="shared" si="195"/>
        <v>None</v>
      </c>
      <c r="G4227" t="str">
        <f>IF(ISNA(VLOOKUP(K4227&amp;"_"&amp;L4227&amp;"_"&amp;M4227&amp;"_"&amp;O4227,[1]挑战模式!$A:$AS,14+N4227,FALSE)),"",IF(VLOOKUP(K4227&amp;"_"&amp;L4227&amp;"_"&amp;M4227&amp;"_"&amp;O4227,[1]挑战模式!$A:$AS,14+N4227,FALSE)="","",IF(VLOOKUP(VLOOKUP(K4227&amp;"_"&amp;L4227&amp;"_"&amp;M4227&amp;"_"&amp;O4227,[1]挑战模式!$A:$AS,14+N4227,FALSE),[1]怪物!$B:$L,11,FALSE)=0,"",VLOOKUP(VLOOKUP(K4227&amp;"_"&amp;L4227&amp;"_"&amp;M4227&amp;"_"&amp;O4227,[1]挑战模式!$A:$AS,14+N4227,FALSE),[1]怪物!$B:$L,11,FALSE))))</f>
        <v/>
      </c>
      <c r="H4227" t="str">
        <f t="shared" si="196"/>
        <v>Unit_Monster_Season3_Challenge2_6_3_Normal</v>
      </c>
      <c r="I4227" t="str">
        <f t="shared" si="197"/>
        <v>TowerDefense_Monster1</v>
      </c>
      <c r="J4227" t="str">
        <f>IF(B4227="","",IF(RIGHT(VLOOKUP(K4227&amp;"_"&amp;L4227&amp;"_"&amp;M4227&amp;"_"&amp;O4227,[1]挑战模式!$A:$AS,14+N4227,FALSE),1)="3","EffectCreate_BossEffect;EffectCreate_MonsterShow","EffectCreate_MonsterShow"))</f>
        <v>EffectCreate_MonsterShow</v>
      </c>
      <c r="K4227" s="2">
        <v>3</v>
      </c>
      <c r="L4227" s="2">
        <v>2</v>
      </c>
      <c r="M4227" s="2">
        <v>6</v>
      </c>
      <c r="N4227" s="2">
        <v>3</v>
      </c>
      <c r="O4227" s="6" t="s">
        <v>466</v>
      </c>
    </row>
    <row r="4228" spans="2:15" x14ac:dyDescent="0.2">
      <c r="B4228" t="str">
        <f>IF(ISNA(VLOOKUP(K4228&amp;"_"&amp;L4228&amp;"_"&amp;M4228&amp;"_"&amp;O4228,[1]挑战模式!$A:$AS,1,FALSE)),"",IF(VLOOKUP(K4228&amp;"_"&amp;L4228&amp;"_"&amp;M4228&amp;"_"&amp;O4228,[1]挑战模式!$A:$AS,14+N4228,FALSE)="","","Monster_Season"&amp;K4228&amp;"_Challenge"&amp;L4228&amp;"_"&amp;M4228&amp;"_"&amp;N4228&amp;"_"&amp;O4228))</f>
        <v>Monster_Season3_Challenge2_6_4_Normal</v>
      </c>
      <c r="C4228" t="str">
        <f t="shared" si="195"/>
        <v>None</v>
      </c>
      <c r="G4228" t="str">
        <f>IF(ISNA(VLOOKUP(K4228&amp;"_"&amp;L4228&amp;"_"&amp;M4228&amp;"_"&amp;O4228,[1]挑战模式!$A:$AS,14+N4228,FALSE)),"",IF(VLOOKUP(K4228&amp;"_"&amp;L4228&amp;"_"&amp;M4228&amp;"_"&amp;O4228,[1]挑战模式!$A:$AS,14+N4228,FALSE)="","",IF(VLOOKUP(VLOOKUP(K4228&amp;"_"&amp;L4228&amp;"_"&amp;M4228&amp;"_"&amp;O4228,[1]挑战模式!$A:$AS,14+N4228,FALSE),[1]怪物!$B:$L,11,FALSE)=0,"",VLOOKUP(VLOOKUP(K4228&amp;"_"&amp;L4228&amp;"_"&amp;M4228&amp;"_"&amp;O4228,[1]挑战模式!$A:$AS,14+N4228,FALSE),[1]怪物!$B:$L,11,FALSE))))</f>
        <v/>
      </c>
      <c r="H4228" t="str">
        <f t="shared" si="196"/>
        <v>Unit_Monster_Season3_Challenge2_6_4_Normal</v>
      </c>
      <c r="I4228" t="str">
        <f t="shared" si="197"/>
        <v>TowerDefense_Monster1</v>
      </c>
      <c r="J4228" t="str">
        <f>IF(B4228="","",IF(RIGHT(VLOOKUP(K4228&amp;"_"&amp;L4228&amp;"_"&amp;M4228&amp;"_"&amp;O4228,[1]挑战模式!$A:$AS,14+N4228,FALSE),1)="3","EffectCreate_BossEffect;EffectCreate_MonsterShow","EffectCreate_MonsterShow"))</f>
        <v>EffectCreate_MonsterShow</v>
      </c>
      <c r="K4228" s="2">
        <v>3</v>
      </c>
      <c r="L4228" s="2">
        <v>2</v>
      </c>
      <c r="M4228" s="2">
        <v>6</v>
      </c>
      <c r="N4228" s="2">
        <v>4</v>
      </c>
      <c r="O4228" s="6" t="s">
        <v>466</v>
      </c>
    </row>
    <row r="4229" spans="2:15" x14ac:dyDescent="0.2">
      <c r="B4229" t="str">
        <f>IF(ISNA(VLOOKUP(K4229&amp;"_"&amp;L4229&amp;"_"&amp;M4229&amp;"_"&amp;O4229,[1]挑战模式!$A:$AS,1,FALSE)),"",IF(VLOOKUP(K4229&amp;"_"&amp;L4229&amp;"_"&amp;M4229&amp;"_"&amp;O4229,[1]挑战模式!$A:$AS,14+N4229,FALSE)="","","Monster_Season"&amp;K4229&amp;"_Challenge"&amp;L4229&amp;"_"&amp;M4229&amp;"_"&amp;N4229&amp;"_"&amp;O4229))</f>
        <v/>
      </c>
      <c r="C4229" t="str">
        <f t="shared" si="195"/>
        <v/>
      </c>
      <c r="G4229" t="str">
        <f>IF(ISNA(VLOOKUP(K4229&amp;"_"&amp;L4229&amp;"_"&amp;M4229&amp;"_"&amp;O4229,[1]挑战模式!$A:$AS,14+N4229,FALSE)),"",IF(VLOOKUP(K4229&amp;"_"&amp;L4229&amp;"_"&amp;M4229&amp;"_"&amp;O4229,[1]挑战模式!$A:$AS,14+N4229,FALSE)="","",IF(VLOOKUP(VLOOKUP(K4229&amp;"_"&amp;L4229&amp;"_"&amp;M4229&amp;"_"&amp;O4229,[1]挑战模式!$A:$AS,14+N4229,FALSE),[1]怪物!$B:$L,11,FALSE)=0,"",VLOOKUP(VLOOKUP(K4229&amp;"_"&amp;L4229&amp;"_"&amp;M4229&amp;"_"&amp;O4229,[1]挑战模式!$A:$AS,14+N4229,FALSE),[1]怪物!$B:$L,11,FALSE))))</f>
        <v/>
      </c>
      <c r="H4229" t="str">
        <f t="shared" si="196"/>
        <v/>
      </c>
      <c r="I4229" t="str">
        <f t="shared" si="197"/>
        <v/>
      </c>
      <c r="J4229" t="str">
        <f>IF(B4229="","",IF(RIGHT(VLOOKUP(K4229&amp;"_"&amp;L4229&amp;"_"&amp;M4229&amp;"_"&amp;O4229,[1]挑战模式!$A:$AS,14+N4229,FALSE),1)="3","EffectCreate_BossEffect;EffectCreate_MonsterShow","EffectCreate_MonsterShow"))</f>
        <v/>
      </c>
      <c r="K4229" s="2">
        <v>3</v>
      </c>
      <c r="L4229" s="2">
        <v>2</v>
      </c>
      <c r="M4229" s="2">
        <v>6</v>
      </c>
      <c r="N4229" s="2">
        <v>5</v>
      </c>
      <c r="O4229" s="6" t="s">
        <v>466</v>
      </c>
    </row>
    <row r="4230" spans="2:15" x14ac:dyDescent="0.2">
      <c r="B4230" t="str">
        <f>IF(ISNA(VLOOKUP(K4230&amp;"_"&amp;L4230&amp;"_"&amp;M4230&amp;"_"&amp;O4230,[1]挑战模式!$A:$AS,1,FALSE)),"",IF(VLOOKUP(K4230&amp;"_"&amp;L4230&amp;"_"&amp;M4230&amp;"_"&amp;O4230,[1]挑战模式!$A:$AS,14+N4230,FALSE)="","","Monster_Season"&amp;K4230&amp;"_Challenge"&amp;L4230&amp;"_"&amp;M4230&amp;"_"&amp;N4230&amp;"_"&amp;O4230))</f>
        <v/>
      </c>
      <c r="C4230" t="str">
        <f t="shared" si="195"/>
        <v/>
      </c>
      <c r="G4230" t="str">
        <f>IF(ISNA(VLOOKUP(K4230&amp;"_"&amp;L4230&amp;"_"&amp;M4230&amp;"_"&amp;O4230,[1]挑战模式!$A:$AS,14+N4230,FALSE)),"",IF(VLOOKUP(K4230&amp;"_"&amp;L4230&amp;"_"&amp;M4230&amp;"_"&amp;O4230,[1]挑战模式!$A:$AS,14+N4230,FALSE)="","",IF(VLOOKUP(VLOOKUP(K4230&amp;"_"&amp;L4230&amp;"_"&amp;M4230&amp;"_"&amp;O4230,[1]挑战模式!$A:$AS,14+N4230,FALSE),[1]怪物!$B:$L,11,FALSE)=0,"",VLOOKUP(VLOOKUP(K4230&amp;"_"&amp;L4230&amp;"_"&amp;M4230&amp;"_"&amp;O4230,[1]挑战模式!$A:$AS,14+N4230,FALSE),[1]怪物!$B:$L,11,FALSE))))</f>
        <v/>
      </c>
      <c r="H4230" t="str">
        <f t="shared" si="196"/>
        <v/>
      </c>
      <c r="I4230" t="str">
        <f t="shared" si="197"/>
        <v/>
      </c>
      <c r="J4230" t="str">
        <f>IF(B4230="","",IF(RIGHT(VLOOKUP(K4230&amp;"_"&amp;L4230&amp;"_"&amp;M4230&amp;"_"&amp;O4230,[1]挑战模式!$A:$AS,14+N4230,FALSE),1)="3","EffectCreate_BossEffect;EffectCreate_MonsterShow","EffectCreate_MonsterShow"))</f>
        <v/>
      </c>
      <c r="K4230" s="2">
        <v>3</v>
      </c>
      <c r="L4230" s="2">
        <v>2</v>
      </c>
      <c r="M4230" s="2">
        <v>6</v>
      </c>
      <c r="N4230" s="2">
        <v>6</v>
      </c>
      <c r="O4230" s="6" t="s">
        <v>466</v>
      </c>
    </row>
    <row r="4231" spans="2:15" x14ac:dyDescent="0.2">
      <c r="B4231" t="str">
        <f>IF(ISNA(VLOOKUP(K4231&amp;"_"&amp;L4231&amp;"_"&amp;M4231&amp;"_"&amp;O4231,[1]挑战模式!$A:$AS,1,FALSE)),"",IF(VLOOKUP(K4231&amp;"_"&amp;L4231&amp;"_"&amp;M4231&amp;"_"&amp;O4231,[1]挑战模式!$A:$AS,14+N4231,FALSE)="","","Monster_Season"&amp;K4231&amp;"_Challenge"&amp;L4231&amp;"_"&amp;M4231&amp;"_"&amp;N4231&amp;"_"&amp;O4231))</f>
        <v/>
      </c>
      <c r="C4231" t="str">
        <f t="shared" ref="C4231:C4294" si="198">IF(B4231="","","None")</f>
        <v/>
      </c>
      <c r="G4231" t="str">
        <f>IF(ISNA(VLOOKUP(K4231&amp;"_"&amp;L4231&amp;"_"&amp;M4231&amp;"_"&amp;O4231,[1]挑战模式!$A:$AS,14+N4231,FALSE)),"",IF(VLOOKUP(K4231&amp;"_"&amp;L4231&amp;"_"&amp;M4231&amp;"_"&amp;O4231,[1]挑战模式!$A:$AS,14+N4231,FALSE)="","",IF(VLOOKUP(VLOOKUP(K4231&amp;"_"&amp;L4231&amp;"_"&amp;M4231&amp;"_"&amp;O4231,[1]挑战模式!$A:$AS,14+N4231,FALSE),[1]怪物!$B:$L,11,FALSE)=0,"",VLOOKUP(VLOOKUP(K4231&amp;"_"&amp;L4231&amp;"_"&amp;M4231&amp;"_"&amp;O4231,[1]挑战模式!$A:$AS,14+N4231,FALSE),[1]怪物!$B:$L,11,FALSE))))</f>
        <v/>
      </c>
      <c r="H4231" t="str">
        <f t="shared" ref="H4231:H4294" si="199">IF(B4231="","","Unit_Monster"&amp;RIGHT(B4231,LEN(B4231)-7))</f>
        <v/>
      </c>
      <c r="I4231" t="str">
        <f t="shared" ref="I4231:I4294" si="200">IF(B4231="","","TowerDefense_Monster1")</f>
        <v/>
      </c>
      <c r="J4231" t="str">
        <f>IF(B4231="","",IF(RIGHT(VLOOKUP(K4231&amp;"_"&amp;L4231&amp;"_"&amp;M4231&amp;"_"&amp;O4231,[1]挑战模式!$A:$AS,14+N4231,FALSE),1)="3","EffectCreate_BossEffect;EffectCreate_MonsterShow","EffectCreate_MonsterShow"))</f>
        <v/>
      </c>
      <c r="K4231" s="2">
        <v>3</v>
      </c>
      <c r="L4231" s="2">
        <v>2</v>
      </c>
      <c r="M4231" s="2">
        <v>7</v>
      </c>
      <c r="N4231" s="2">
        <v>1</v>
      </c>
      <c r="O4231" s="6" t="s">
        <v>466</v>
      </c>
    </row>
    <row r="4232" spans="2:15" x14ac:dyDescent="0.2">
      <c r="B4232" t="str">
        <f>IF(ISNA(VLOOKUP(K4232&amp;"_"&amp;L4232&amp;"_"&amp;M4232&amp;"_"&amp;O4232,[1]挑战模式!$A:$AS,1,FALSE)),"",IF(VLOOKUP(K4232&amp;"_"&amp;L4232&amp;"_"&amp;M4232&amp;"_"&amp;O4232,[1]挑战模式!$A:$AS,14+N4232,FALSE)="","","Monster_Season"&amp;K4232&amp;"_Challenge"&amp;L4232&amp;"_"&amp;M4232&amp;"_"&amp;N4232&amp;"_"&amp;O4232))</f>
        <v/>
      </c>
      <c r="C4232" t="str">
        <f t="shared" si="198"/>
        <v/>
      </c>
      <c r="G4232" t="str">
        <f>IF(ISNA(VLOOKUP(K4232&amp;"_"&amp;L4232&amp;"_"&amp;M4232&amp;"_"&amp;O4232,[1]挑战模式!$A:$AS,14+N4232,FALSE)),"",IF(VLOOKUP(K4232&amp;"_"&amp;L4232&amp;"_"&amp;M4232&amp;"_"&amp;O4232,[1]挑战模式!$A:$AS,14+N4232,FALSE)="","",IF(VLOOKUP(VLOOKUP(K4232&amp;"_"&amp;L4232&amp;"_"&amp;M4232&amp;"_"&amp;O4232,[1]挑战模式!$A:$AS,14+N4232,FALSE),[1]怪物!$B:$L,11,FALSE)=0,"",VLOOKUP(VLOOKUP(K4232&amp;"_"&amp;L4232&amp;"_"&amp;M4232&amp;"_"&amp;O4232,[1]挑战模式!$A:$AS,14+N4232,FALSE),[1]怪物!$B:$L,11,FALSE))))</f>
        <v/>
      </c>
      <c r="H4232" t="str">
        <f t="shared" si="199"/>
        <v/>
      </c>
      <c r="I4232" t="str">
        <f t="shared" si="200"/>
        <v/>
      </c>
      <c r="J4232" t="str">
        <f>IF(B4232="","",IF(RIGHT(VLOOKUP(K4232&amp;"_"&amp;L4232&amp;"_"&amp;M4232&amp;"_"&amp;O4232,[1]挑战模式!$A:$AS,14+N4232,FALSE),1)="3","EffectCreate_BossEffect;EffectCreate_MonsterShow","EffectCreate_MonsterShow"))</f>
        <v/>
      </c>
      <c r="K4232" s="2">
        <v>3</v>
      </c>
      <c r="L4232" s="2">
        <v>2</v>
      </c>
      <c r="M4232" s="2">
        <v>7</v>
      </c>
      <c r="N4232" s="2">
        <v>2</v>
      </c>
      <c r="O4232" s="6" t="s">
        <v>466</v>
      </c>
    </row>
    <row r="4233" spans="2:15" x14ac:dyDescent="0.2">
      <c r="B4233" t="str">
        <f>IF(ISNA(VLOOKUP(K4233&amp;"_"&amp;L4233&amp;"_"&amp;M4233&amp;"_"&amp;O4233,[1]挑战模式!$A:$AS,1,FALSE)),"",IF(VLOOKUP(K4233&amp;"_"&amp;L4233&amp;"_"&amp;M4233&amp;"_"&amp;O4233,[1]挑战模式!$A:$AS,14+N4233,FALSE)="","","Monster_Season"&amp;K4233&amp;"_Challenge"&amp;L4233&amp;"_"&amp;M4233&amp;"_"&amp;N4233&amp;"_"&amp;O4233))</f>
        <v/>
      </c>
      <c r="C4233" t="str">
        <f t="shared" si="198"/>
        <v/>
      </c>
      <c r="G4233" t="str">
        <f>IF(ISNA(VLOOKUP(K4233&amp;"_"&amp;L4233&amp;"_"&amp;M4233&amp;"_"&amp;O4233,[1]挑战模式!$A:$AS,14+N4233,FALSE)),"",IF(VLOOKUP(K4233&amp;"_"&amp;L4233&amp;"_"&amp;M4233&amp;"_"&amp;O4233,[1]挑战模式!$A:$AS,14+N4233,FALSE)="","",IF(VLOOKUP(VLOOKUP(K4233&amp;"_"&amp;L4233&amp;"_"&amp;M4233&amp;"_"&amp;O4233,[1]挑战模式!$A:$AS,14+N4233,FALSE),[1]怪物!$B:$L,11,FALSE)=0,"",VLOOKUP(VLOOKUP(K4233&amp;"_"&amp;L4233&amp;"_"&amp;M4233&amp;"_"&amp;O4233,[1]挑战模式!$A:$AS,14+N4233,FALSE),[1]怪物!$B:$L,11,FALSE))))</f>
        <v/>
      </c>
      <c r="H4233" t="str">
        <f t="shared" si="199"/>
        <v/>
      </c>
      <c r="I4233" t="str">
        <f t="shared" si="200"/>
        <v/>
      </c>
      <c r="J4233" t="str">
        <f>IF(B4233="","",IF(RIGHT(VLOOKUP(K4233&amp;"_"&amp;L4233&amp;"_"&amp;M4233&amp;"_"&amp;O4233,[1]挑战模式!$A:$AS,14+N4233,FALSE),1)="3","EffectCreate_BossEffect;EffectCreate_MonsterShow","EffectCreate_MonsterShow"))</f>
        <v/>
      </c>
      <c r="K4233" s="2">
        <v>3</v>
      </c>
      <c r="L4233" s="2">
        <v>2</v>
      </c>
      <c r="M4233" s="2">
        <v>7</v>
      </c>
      <c r="N4233" s="2">
        <v>3</v>
      </c>
      <c r="O4233" s="6" t="s">
        <v>466</v>
      </c>
    </row>
    <row r="4234" spans="2:15" x14ac:dyDescent="0.2">
      <c r="B4234" t="str">
        <f>IF(ISNA(VLOOKUP(K4234&amp;"_"&amp;L4234&amp;"_"&amp;M4234&amp;"_"&amp;O4234,[1]挑战模式!$A:$AS,1,FALSE)),"",IF(VLOOKUP(K4234&amp;"_"&amp;L4234&amp;"_"&amp;M4234&amp;"_"&amp;O4234,[1]挑战模式!$A:$AS,14+N4234,FALSE)="","","Monster_Season"&amp;K4234&amp;"_Challenge"&amp;L4234&amp;"_"&amp;M4234&amp;"_"&amp;N4234&amp;"_"&amp;O4234))</f>
        <v/>
      </c>
      <c r="C4234" t="str">
        <f t="shared" si="198"/>
        <v/>
      </c>
      <c r="G4234" t="str">
        <f>IF(ISNA(VLOOKUP(K4234&amp;"_"&amp;L4234&amp;"_"&amp;M4234&amp;"_"&amp;O4234,[1]挑战模式!$A:$AS,14+N4234,FALSE)),"",IF(VLOOKUP(K4234&amp;"_"&amp;L4234&amp;"_"&amp;M4234&amp;"_"&amp;O4234,[1]挑战模式!$A:$AS,14+N4234,FALSE)="","",IF(VLOOKUP(VLOOKUP(K4234&amp;"_"&amp;L4234&amp;"_"&amp;M4234&amp;"_"&amp;O4234,[1]挑战模式!$A:$AS,14+N4234,FALSE),[1]怪物!$B:$L,11,FALSE)=0,"",VLOOKUP(VLOOKUP(K4234&amp;"_"&amp;L4234&amp;"_"&amp;M4234&amp;"_"&amp;O4234,[1]挑战模式!$A:$AS,14+N4234,FALSE),[1]怪物!$B:$L,11,FALSE))))</f>
        <v/>
      </c>
      <c r="H4234" t="str">
        <f t="shared" si="199"/>
        <v/>
      </c>
      <c r="I4234" t="str">
        <f t="shared" si="200"/>
        <v/>
      </c>
      <c r="J4234" t="str">
        <f>IF(B4234="","",IF(RIGHT(VLOOKUP(K4234&amp;"_"&amp;L4234&amp;"_"&amp;M4234&amp;"_"&amp;O4234,[1]挑战模式!$A:$AS,14+N4234,FALSE),1)="3","EffectCreate_BossEffect;EffectCreate_MonsterShow","EffectCreate_MonsterShow"))</f>
        <v/>
      </c>
      <c r="K4234" s="2">
        <v>3</v>
      </c>
      <c r="L4234" s="2">
        <v>2</v>
      </c>
      <c r="M4234" s="2">
        <v>7</v>
      </c>
      <c r="N4234" s="2">
        <v>4</v>
      </c>
      <c r="O4234" s="6" t="s">
        <v>466</v>
      </c>
    </row>
    <row r="4235" spans="2:15" x14ac:dyDescent="0.2">
      <c r="B4235" t="str">
        <f>IF(ISNA(VLOOKUP(K4235&amp;"_"&amp;L4235&amp;"_"&amp;M4235&amp;"_"&amp;O4235,[1]挑战模式!$A:$AS,1,FALSE)),"",IF(VLOOKUP(K4235&amp;"_"&amp;L4235&amp;"_"&amp;M4235&amp;"_"&amp;O4235,[1]挑战模式!$A:$AS,14+N4235,FALSE)="","","Monster_Season"&amp;K4235&amp;"_Challenge"&amp;L4235&amp;"_"&amp;M4235&amp;"_"&amp;N4235&amp;"_"&amp;O4235))</f>
        <v/>
      </c>
      <c r="C4235" t="str">
        <f t="shared" si="198"/>
        <v/>
      </c>
      <c r="G4235" t="str">
        <f>IF(ISNA(VLOOKUP(K4235&amp;"_"&amp;L4235&amp;"_"&amp;M4235&amp;"_"&amp;O4235,[1]挑战模式!$A:$AS,14+N4235,FALSE)),"",IF(VLOOKUP(K4235&amp;"_"&amp;L4235&amp;"_"&amp;M4235&amp;"_"&amp;O4235,[1]挑战模式!$A:$AS,14+N4235,FALSE)="","",IF(VLOOKUP(VLOOKUP(K4235&amp;"_"&amp;L4235&amp;"_"&amp;M4235&amp;"_"&amp;O4235,[1]挑战模式!$A:$AS,14+N4235,FALSE),[1]怪物!$B:$L,11,FALSE)=0,"",VLOOKUP(VLOOKUP(K4235&amp;"_"&amp;L4235&amp;"_"&amp;M4235&amp;"_"&amp;O4235,[1]挑战模式!$A:$AS,14+N4235,FALSE),[1]怪物!$B:$L,11,FALSE))))</f>
        <v/>
      </c>
      <c r="H4235" t="str">
        <f t="shared" si="199"/>
        <v/>
      </c>
      <c r="I4235" t="str">
        <f t="shared" si="200"/>
        <v/>
      </c>
      <c r="J4235" t="str">
        <f>IF(B4235="","",IF(RIGHT(VLOOKUP(K4235&amp;"_"&amp;L4235&amp;"_"&amp;M4235&amp;"_"&amp;O4235,[1]挑战模式!$A:$AS,14+N4235,FALSE),1)="3","EffectCreate_BossEffect;EffectCreate_MonsterShow","EffectCreate_MonsterShow"))</f>
        <v/>
      </c>
      <c r="K4235" s="2">
        <v>3</v>
      </c>
      <c r="L4235" s="2">
        <v>2</v>
      </c>
      <c r="M4235" s="2">
        <v>7</v>
      </c>
      <c r="N4235" s="2">
        <v>5</v>
      </c>
      <c r="O4235" s="6" t="s">
        <v>466</v>
      </c>
    </row>
    <row r="4236" spans="2:15" x14ac:dyDescent="0.2">
      <c r="B4236" t="str">
        <f>IF(ISNA(VLOOKUP(K4236&amp;"_"&amp;L4236&amp;"_"&amp;M4236&amp;"_"&amp;O4236,[1]挑战模式!$A:$AS,1,FALSE)),"",IF(VLOOKUP(K4236&amp;"_"&amp;L4236&amp;"_"&amp;M4236&amp;"_"&amp;O4236,[1]挑战模式!$A:$AS,14+N4236,FALSE)="","","Monster_Season"&amp;K4236&amp;"_Challenge"&amp;L4236&amp;"_"&amp;M4236&amp;"_"&amp;N4236&amp;"_"&amp;O4236))</f>
        <v/>
      </c>
      <c r="C4236" t="str">
        <f t="shared" si="198"/>
        <v/>
      </c>
      <c r="G4236" t="str">
        <f>IF(ISNA(VLOOKUP(K4236&amp;"_"&amp;L4236&amp;"_"&amp;M4236&amp;"_"&amp;O4236,[1]挑战模式!$A:$AS,14+N4236,FALSE)),"",IF(VLOOKUP(K4236&amp;"_"&amp;L4236&amp;"_"&amp;M4236&amp;"_"&amp;O4236,[1]挑战模式!$A:$AS,14+N4236,FALSE)="","",IF(VLOOKUP(VLOOKUP(K4236&amp;"_"&amp;L4236&amp;"_"&amp;M4236&amp;"_"&amp;O4236,[1]挑战模式!$A:$AS,14+N4236,FALSE),[1]怪物!$B:$L,11,FALSE)=0,"",VLOOKUP(VLOOKUP(K4236&amp;"_"&amp;L4236&amp;"_"&amp;M4236&amp;"_"&amp;O4236,[1]挑战模式!$A:$AS,14+N4236,FALSE),[1]怪物!$B:$L,11,FALSE))))</f>
        <v/>
      </c>
      <c r="H4236" t="str">
        <f t="shared" si="199"/>
        <v/>
      </c>
      <c r="I4236" t="str">
        <f t="shared" si="200"/>
        <v/>
      </c>
      <c r="J4236" t="str">
        <f>IF(B4236="","",IF(RIGHT(VLOOKUP(K4236&amp;"_"&amp;L4236&amp;"_"&amp;M4236&amp;"_"&amp;O4236,[1]挑战模式!$A:$AS,14+N4236,FALSE),1)="3","EffectCreate_BossEffect;EffectCreate_MonsterShow","EffectCreate_MonsterShow"))</f>
        <v/>
      </c>
      <c r="K4236" s="2">
        <v>3</v>
      </c>
      <c r="L4236" s="2">
        <v>2</v>
      </c>
      <c r="M4236" s="2">
        <v>7</v>
      </c>
      <c r="N4236" s="2">
        <v>6</v>
      </c>
      <c r="O4236" s="6" t="s">
        <v>466</v>
      </c>
    </row>
    <row r="4237" spans="2:15" x14ac:dyDescent="0.2">
      <c r="B4237" t="str">
        <f>IF(ISNA(VLOOKUP(K4237&amp;"_"&amp;L4237&amp;"_"&amp;M4237&amp;"_"&amp;O4237,[1]挑战模式!$A:$AS,1,FALSE)),"",IF(VLOOKUP(K4237&amp;"_"&amp;L4237&amp;"_"&amp;M4237&amp;"_"&amp;O4237,[1]挑战模式!$A:$AS,14+N4237,FALSE)="","","Monster_Season"&amp;K4237&amp;"_Challenge"&amp;L4237&amp;"_"&amp;M4237&amp;"_"&amp;N4237&amp;"_"&amp;O4237))</f>
        <v/>
      </c>
      <c r="C4237" t="str">
        <f t="shared" si="198"/>
        <v/>
      </c>
      <c r="G4237" t="str">
        <f>IF(ISNA(VLOOKUP(K4237&amp;"_"&amp;L4237&amp;"_"&amp;M4237&amp;"_"&amp;O4237,[1]挑战模式!$A:$AS,14+N4237,FALSE)),"",IF(VLOOKUP(K4237&amp;"_"&amp;L4237&amp;"_"&amp;M4237&amp;"_"&amp;O4237,[1]挑战模式!$A:$AS,14+N4237,FALSE)="","",IF(VLOOKUP(VLOOKUP(K4237&amp;"_"&amp;L4237&amp;"_"&amp;M4237&amp;"_"&amp;O4237,[1]挑战模式!$A:$AS,14+N4237,FALSE),[1]怪物!$B:$L,11,FALSE)=0,"",VLOOKUP(VLOOKUP(K4237&amp;"_"&amp;L4237&amp;"_"&amp;M4237&amp;"_"&amp;O4237,[1]挑战模式!$A:$AS,14+N4237,FALSE),[1]怪物!$B:$L,11,FALSE))))</f>
        <v/>
      </c>
      <c r="H4237" t="str">
        <f t="shared" si="199"/>
        <v/>
      </c>
      <c r="I4237" t="str">
        <f t="shared" si="200"/>
        <v/>
      </c>
      <c r="J4237" t="str">
        <f>IF(B4237="","",IF(RIGHT(VLOOKUP(K4237&amp;"_"&amp;L4237&amp;"_"&amp;M4237&amp;"_"&amp;O4237,[1]挑战模式!$A:$AS,14+N4237,FALSE),1)="3","EffectCreate_BossEffect;EffectCreate_MonsterShow","EffectCreate_MonsterShow"))</f>
        <v/>
      </c>
      <c r="K4237" s="2">
        <v>3</v>
      </c>
      <c r="L4237" s="2">
        <v>2</v>
      </c>
      <c r="M4237" s="2">
        <v>8</v>
      </c>
      <c r="N4237" s="2">
        <v>1</v>
      </c>
      <c r="O4237" s="6" t="s">
        <v>466</v>
      </c>
    </row>
    <row r="4238" spans="2:15" x14ac:dyDescent="0.2">
      <c r="B4238" t="str">
        <f>IF(ISNA(VLOOKUP(K4238&amp;"_"&amp;L4238&amp;"_"&amp;M4238&amp;"_"&amp;O4238,[1]挑战模式!$A:$AS,1,FALSE)),"",IF(VLOOKUP(K4238&amp;"_"&amp;L4238&amp;"_"&amp;M4238&amp;"_"&amp;O4238,[1]挑战模式!$A:$AS,14+N4238,FALSE)="","","Monster_Season"&amp;K4238&amp;"_Challenge"&amp;L4238&amp;"_"&amp;M4238&amp;"_"&amp;N4238&amp;"_"&amp;O4238))</f>
        <v/>
      </c>
      <c r="C4238" t="str">
        <f t="shared" si="198"/>
        <v/>
      </c>
      <c r="G4238" t="str">
        <f>IF(ISNA(VLOOKUP(K4238&amp;"_"&amp;L4238&amp;"_"&amp;M4238&amp;"_"&amp;O4238,[1]挑战模式!$A:$AS,14+N4238,FALSE)),"",IF(VLOOKUP(K4238&amp;"_"&amp;L4238&amp;"_"&amp;M4238&amp;"_"&amp;O4238,[1]挑战模式!$A:$AS,14+N4238,FALSE)="","",IF(VLOOKUP(VLOOKUP(K4238&amp;"_"&amp;L4238&amp;"_"&amp;M4238&amp;"_"&amp;O4238,[1]挑战模式!$A:$AS,14+N4238,FALSE),[1]怪物!$B:$L,11,FALSE)=0,"",VLOOKUP(VLOOKUP(K4238&amp;"_"&amp;L4238&amp;"_"&amp;M4238&amp;"_"&amp;O4238,[1]挑战模式!$A:$AS,14+N4238,FALSE),[1]怪物!$B:$L,11,FALSE))))</f>
        <v/>
      </c>
      <c r="H4238" t="str">
        <f t="shared" si="199"/>
        <v/>
      </c>
      <c r="I4238" t="str">
        <f t="shared" si="200"/>
        <v/>
      </c>
      <c r="J4238" t="str">
        <f>IF(B4238="","",IF(RIGHT(VLOOKUP(K4238&amp;"_"&amp;L4238&amp;"_"&amp;M4238&amp;"_"&amp;O4238,[1]挑战模式!$A:$AS,14+N4238,FALSE),1)="3","EffectCreate_BossEffect;EffectCreate_MonsterShow","EffectCreate_MonsterShow"))</f>
        <v/>
      </c>
      <c r="K4238" s="2">
        <v>3</v>
      </c>
      <c r="L4238" s="2">
        <v>2</v>
      </c>
      <c r="M4238" s="2">
        <v>8</v>
      </c>
      <c r="N4238" s="2">
        <v>2</v>
      </c>
      <c r="O4238" s="6" t="s">
        <v>466</v>
      </c>
    </row>
    <row r="4239" spans="2:15" x14ac:dyDescent="0.2">
      <c r="B4239" t="str">
        <f>IF(ISNA(VLOOKUP(K4239&amp;"_"&amp;L4239&amp;"_"&amp;M4239&amp;"_"&amp;O4239,[1]挑战模式!$A:$AS,1,FALSE)),"",IF(VLOOKUP(K4239&amp;"_"&amp;L4239&amp;"_"&amp;M4239&amp;"_"&amp;O4239,[1]挑战模式!$A:$AS,14+N4239,FALSE)="","","Monster_Season"&amp;K4239&amp;"_Challenge"&amp;L4239&amp;"_"&amp;M4239&amp;"_"&amp;N4239&amp;"_"&amp;O4239))</f>
        <v/>
      </c>
      <c r="C4239" t="str">
        <f t="shared" si="198"/>
        <v/>
      </c>
      <c r="G4239" t="str">
        <f>IF(ISNA(VLOOKUP(K4239&amp;"_"&amp;L4239&amp;"_"&amp;M4239&amp;"_"&amp;O4239,[1]挑战模式!$A:$AS,14+N4239,FALSE)),"",IF(VLOOKUP(K4239&amp;"_"&amp;L4239&amp;"_"&amp;M4239&amp;"_"&amp;O4239,[1]挑战模式!$A:$AS,14+N4239,FALSE)="","",IF(VLOOKUP(VLOOKUP(K4239&amp;"_"&amp;L4239&amp;"_"&amp;M4239&amp;"_"&amp;O4239,[1]挑战模式!$A:$AS,14+N4239,FALSE),[1]怪物!$B:$L,11,FALSE)=0,"",VLOOKUP(VLOOKUP(K4239&amp;"_"&amp;L4239&amp;"_"&amp;M4239&amp;"_"&amp;O4239,[1]挑战模式!$A:$AS,14+N4239,FALSE),[1]怪物!$B:$L,11,FALSE))))</f>
        <v/>
      </c>
      <c r="H4239" t="str">
        <f t="shared" si="199"/>
        <v/>
      </c>
      <c r="I4239" t="str">
        <f t="shared" si="200"/>
        <v/>
      </c>
      <c r="J4239" t="str">
        <f>IF(B4239="","",IF(RIGHT(VLOOKUP(K4239&amp;"_"&amp;L4239&amp;"_"&amp;M4239&amp;"_"&amp;O4239,[1]挑战模式!$A:$AS,14+N4239,FALSE),1)="3","EffectCreate_BossEffect;EffectCreate_MonsterShow","EffectCreate_MonsterShow"))</f>
        <v/>
      </c>
      <c r="K4239" s="2">
        <v>3</v>
      </c>
      <c r="L4239" s="2">
        <v>2</v>
      </c>
      <c r="M4239" s="2">
        <v>8</v>
      </c>
      <c r="N4239" s="2">
        <v>3</v>
      </c>
      <c r="O4239" s="6" t="s">
        <v>466</v>
      </c>
    </row>
    <row r="4240" spans="2:15" x14ac:dyDescent="0.2">
      <c r="B4240" t="str">
        <f>IF(ISNA(VLOOKUP(K4240&amp;"_"&amp;L4240&amp;"_"&amp;M4240&amp;"_"&amp;O4240,[1]挑战模式!$A:$AS,1,FALSE)),"",IF(VLOOKUP(K4240&amp;"_"&amp;L4240&amp;"_"&amp;M4240&amp;"_"&amp;O4240,[1]挑战模式!$A:$AS,14+N4240,FALSE)="","","Monster_Season"&amp;K4240&amp;"_Challenge"&amp;L4240&amp;"_"&amp;M4240&amp;"_"&amp;N4240&amp;"_"&amp;O4240))</f>
        <v/>
      </c>
      <c r="C4240" t="str">
        <f t="shared" si="198"/>
        <v/>
      </c>
      <c r="G4240" t="str">
        <f>IF(ISNA(VLOOKUP(K4240&amp;"_"&amp;L4240&amp;"_"&amp;M4240&amp;"_"&amp;O4240,[1]挑战模式!$A:$AS,14+N4240,FALSE)),"",IF(VLOOKUP(K4240&amp;"_"&amp;L4240&amp;"_"&amp;M4240&amp;"_"&amp;O4240,[1]挑战模式!$A:$AS,14+N4240,FALSE)="","",IF(VLOOKUP(VLOOKUP(K4240&amp;"_"&amp;L4240&amp;"_"&amp;M4240&amp;"_"&amp;O4240,[1]挑战模式!$A:$AS,14+N4240,FALSE),[1]怪物!$B:$L,11,FALSE)=0,"",VLOOKUP(VLOOKUP(K4240&amp;"_"&amp;L4240&amp;"_"&amp;M4240&amp;"_"&amp;O4240,[1]挑战模式!$A:$AS,14+N4240,FALSE),[1]怪物!$B:$L,11,FALSE))))</f>
        <v/>
      </c>
      <c r="H4240" t="str">
        <f t="shared" si="199"/>
        <v/>
      </c>
      <c r="I4240" t="str">
        <f t="shared" si="200"/>
        <v/>
      </c>
      <c r="J4240" t="str">
        <f>IF(B4240="","",IF(RIGHT(VLOOKUP(K4240&amp;"_"&amp;L4240&amp;"_"&amp;M4240&amp;"_"&amp;O4240,[1]挑战模式!$A:$AS,14+N4240,FALSE),1)="3","EffectCreate_BossEffect;EffectCreate_MonsterShow","EffectCreate_MonsterShow"))</f>
        <v/>
      </c>
      <c r="K4240" s="2">
        <v>3</v>
      </c>
      <c r="L4240" s="2">
        <v>2</v>
      </c>
      <c r="M4240" s="2">
        <v>8</v>
      </c>
      <c r="N4240" s="2">
        <v>4</v>
      </c>
      <c r="O4240" s="6" t="s">
        <v>466</v>
      </c>
    </row>
    <row r="4241" spans="2:15" x14ac:dyDescent="0.2">
      <c r="B4241" t="str">
        <f>IF(ISNA(VLOOKUP(K4241&amp;"_"&amp;L4241&amp;"_"&amp;M4241&amp;"_"&amp;O4241,[1]挑战模式!$A:$AS,1,FALSE)),"",IF(VLOOKUP(K4241&amp;"_"&amp;L4241&amp;"_"&amp;M4241&amp;"_"&amp;O4241,[1]挑战模式!$A:$AS,14+N4241,FALSE)="","","Monster_Season"&amp;K4241&amp;"_Challenge"&amp;L4241&amp;"_"&amp;M4241&amp;"_"&amp;N4241&amp;"_"&amp;O4241))</f>
        <v/>
      </c>
      <c r="C4241" t="str">
        <f t="shared" si="198"/>
        <v/>
      </c>
      <c r="G4241" t="str">
        <f>IF(ISNA(VLOOKUP(K4241&amp;"_"&amp;L4241&amp;"_"&amp;M4241&amp;"_"&amp;O4241,[1]挑战模式!$A:$AS,14+N4241,FALSE)),"",IF(VLOOKUP(K4241&amp;"_"&amp;L4241&amp;"_"&amp;M4241&amp;"_"&amp;O4241,[1]挑战模式!$A:$AS,14+N4241,FALSE)="","",IF(VLOOKUP(VLOOKUP(K4241&amp;"_"&amp;L4241&amp;"_"&amp;M4241&amp;"_"&amp;O4241,[1]挑战模式!$A:$AS,14+N4241,FALSE),[1]怪物!$B:$L,11,FALSE)=0,"",VLOOKUP(VLOOKUP(K4241&amp;"_"&amp;L4241&amp;"_"&amp;M4241&amp;"_"&amp;O4241,[1]挑战模式!$A:$AS,14+N4241,FALSE),[1]怪物!$B:$L,11,FALSE))))</f>
        <v/>
      </c>
      <c r="H4241" t="str">
        <f t="shared" si="199"/>
        <v/>
      </c>
      <c r="I4241" t="str">
        <f t="shared" si="200"/>
        <v/>
      </c>
      <c r="J4241" t="str">
        <f>IF(B4241="","",IF(RIGHT(VLOOKUP(K4241&amp;"_"&amp;L4241&amp;"_"&amp;M4241&amp;"_"&amp;O4241,[1]挑战模式!$A:$AS,14+N4241,FALSE),1)="3","EffectCreate_BossEffect;EffectCreate_MonsterShow","EffectCreate_MonsterShow"))</f>
        <v/>
      </c>
      <c r="K4241" s="2">
        <v>3</v>
      </c>
      <c r="L4241" s="2">
        <v>2</v>
      </c>
      <c r="M4241" s="2">
        <v>8</v>
      </c>
      <c r="N4241" s="2">
        <v>5</v>
      </c>
      <c r="O4241" s="6" t="s">
        <v>466</v>
      </c>
    </row>
    <row r="4242" spans="2:15" x14ac:dyDescent="0.2">
      <c r="B4242" t="str">
        <f>IF(ISNA(VLOOKUP(K4242&amp;"_"&amp;L4242&amp;"_"&amp;M4242&amp;"_"&amp;O4242,[1]挑战模式!$A:$AS,1,FALSE)),"",IF(VLOOKUP(K4242&amp;"_"&amp;L4242&amp;"_"&amp;M4242&amp;"_"&amp;O4242,[1]挑战模式!$A:$AS,14+N4242,FALSE)="","","Monster_Season"&amp;K4242&amp;"_Challenge"&amp;L4242&amp;"_"&amp;M4242&amp;"_"&amp;N4242&amp;"_"&amp;O4242))</f>
        <v/>
      </c>
      <c r="C4242" t="str">
        <f t="shared" si="198"/>
        <v/>
      </c>
      <c r="G4242" t="str">
        <f>IF(ISNA(VLOOKUP(K4242&amp;"_"&amp;L4242&amp;"_"&amp;M4242&amp;"_"&amp;O4242,[1]挑战模式!$A:$AS,14+N4242,FALSE)),"",IF(VLOOKUP(K4242&amp;"_"&amp;L4242&amp;"_"&amp;M4242&amp;"_"&amp;O4242,[1]挑战模式!$A:$AS,14+N4242,FALSE)="","",IF(VLOOKUP(VLOOKUP(K4242&amp;"_"&amp;L4242&amp;"_"&amp;M4242&amp;"_"&amp;O4242,[1]挑战模式!$A:$AS,14+N4242,FALSE),[1]怪物!$B:$L,11,FALSE)=0,"",VLOOKUP(VLOOKUP(K4242&amp;"_"&amp;L4242&amp;"_"&amp;M4242&amp;"_"&amp;O4242,[1]挑战模式!$A:$AS,14+N4242,FALSE),[1]怪物!$B:$L,11,FALSE))))</f>
        <v/>
      </c>
      <c r="H4242" t="str">
        <f t="shared" si="199"/>
        <v/>
      </c>
      <c r="I4242" t="str">
        <f t="shared" si="200"/>
        <v/>
      </c>
      <c r="J4242" t="str">
        <f>IF(B4242="","",IF(RIGHT(VLOOKUP(K4242&amp;"_"&amp;L4242&amp;"_"&amp;M4242&amp;"_"&amp;O4242,[1]挑战模式!$A:$AS,14+N4242,FALSE),1)="3","EffectCreate_BossEffect;EffectCreate_MonsterShow","EffectCreate_MonsterShow"))</f>
        <v/>
      </c>
      <c r="K4242" s="2">
        <v>3</v>
      </c>
      <c r="L4242" s="2">
        <v>2</v>
      </c>
      <c r="M4242" s="2">
        <v>8</v>
      </c>
      <c r="N4242" s="2">
        <v>6</v>
      </c>
      <c r="O4242" s="6" t="s">
        <v>466</v>
      </c>
    </row>
    <row r="4243" spans="2:15" x14ac:dyDescent="0.2">
      <c r="B4243" t="str">
        <f>IF(ISNA(VLOOKUP(K4243&amp;"_"&amp;L4243&amp;"_"&amp;M4243&amp;"_"&amp;O4243,[1]挑战模式!$A:$AS,1,FALSE)),"",IF(VLOOKUP(K4243&amp;"_"&amp;L4243&amp;"_"&amp;M4243&amp;"_"&amp;O4243,[1]挑战模式!$A:$AS,14+N4243,FALSE)="","","Monster_Season"&amp;K4243&amp;"_Challenge"&amp;L4243&amp;"_"&amp;M4243&amp;"_"&amp;N4243&amp;"_"&amp;O4243))</f>
        <v/>
      </c>
      <c r="C4243" t="str">
        <f t="shared" si="198"/>
        <v/>
      </c>
      <c r="G4243" t="str">
        <f>IF(ISNA(VLOOKUP(K4243&amp;"_"&amp;L4243&amp;"_"&amp;M4243&amp;"_"&amp;O4243,[1]挑战模式!$A:$AS,14+N4243,FALSE)),"",IF(VLOOKUP(K4243&amp;"_"&amp;L4243&amp;"_"&amp;M4243&amp;"_"&amp;O4243,[1]挑战模式!$A:$AS,14+N4243,FALSE)="","",IF(VLOOKUP(VLOOKUP(K4243&amp;"_"&amp;L4243&amp;"_"&amp;M4243&amp;"_"&amp;O4243,[1]挑战模式!$A:$AS,14+N4243,FALSE),[1]怪物!$B:$L,11,FALSE)=0,"",VLOOKUP(VLOOKUP(K4243&amp;"_"&amp;L4243&amp;"_"&amp;M4243&amp;"_"&amp;O4243,[1]挑战模式!$A:$AS,14+N4243,FALSE),[1]怪物!$B:$L,11,FALSE))))</f>
        <v/>
      </c>
      <c r="H4243" t="str">
        <f t="shared" si="199"/>
        <v/>
      </c>
      <c r="I4243" t="str">
        <f t="shared" si="200"/>
        <v/>
      </c>
      <c r="J4243" t="str">
        <f>IF(B4243="","",IF(RIGHT(VLOOKUP(K4243&amp;"_"&amp;L4243&amp;"_"&amp;M4243&amp;"_"&amp;O4243,[1]挑战模式!$A:$AS,14+N4243,FALSE),1)="3","EffectCreate_BossEffect;EffectCreate_MonsterShow","EffectCreate_MonsterShow"))</f>
        <v/>
      </c>
      <c r="K4243" s="2">
        <v>3</v>
      </c>
      <c r="L4243" s="2">
        <v>2</v>
      </c>
      <c r="M4243" s="2">
        <v>9</v>
      </c>
      <c r="N4243" s="2">
        <v>1</v>
      </c>
      <c r="O4243" s="6" t="s">
        <v>466</v>
      </c>
    </row>
    <row r="4244" spans="2:15" x14ac:dyDescent="0.2">
      <c r="B4244" t="str">
        <f>IF(ISNA(VLOOKUP(K4244&amp;"_"&amp;L4244&amp;"_"&amp;M4244&amp;"_"&amp;O4244,[1]挑战模式!$A:$AS,1,FALSE)),"",IF(VLOOKUP(K4244&amp;"_"&amp;L4244&amp;"_"&amp;M4244&amp;"_"&amp;O4244,[1]挑战模式!$A:$AS,14+N4244,FALSE)="","","Monster_Season"&amp;K4244&amp;"_Challenge"&amp;L4244&amp;"_"&amp;M4244&amp;"_"&amp;N4244&amp;"_"&amp;O4244))</f>
        <v/>
      </c>
      <c r="C4244" t="str">
        <f t="shared" si="198"/>
        <v/>
      </c>
      <c r="G4244" t="str">
        <f>IF(ISNA(VLOOKUP(K4244&amp;"_"&amp;L4244&amp;"_"&amp;M4244&amp;"_"&amp;O4244,[1]挑战模式!$A:$AS,14+N4244,FALSE)),"",IF(VLOOKUP(K4244&amp;"_"&amp;L4244&amp;"_"&amp;M4244&amp;"_"&amp;O4244,[1]挑战模式!$A:$AS,14+N4244,FALSE)="","",IF(VLOOKUP(VLOOKUP(K4244&amp;"_"&amp;L4244&amp;"_"&amp;M4244&amp;"_"&amp;O4244,[1]挑战模式!$A:$AS,14+N4244,FALSE),[1]怪物!$B:$L,11,FALSE)=0,"",VLOOKUP(VLOOKUP(K4244&amp;"_"&amp;L4244&amp;"_"&amp;M4244&amp;"_"&amp;O4244,[1]挑战模式!$A:$AS,14+N4244,FALSE),[1]怪物!$B:$L,11,FALSE))))</f>
        <v/>
      </c>
      <c r="H4244" t="str">
        <f t="shared" si="199"/>
        <v/>
      </c>
      <c r="I4244" t="str">
        <f t="shared" si="200"/>
        <v/>
      </c>
      <c r="J4244" t="str">
        <f>IF(B4244="","",IF(RIGHT(VLOOKUP(K4244&amp;"_"&amp;L4244&amp;"_"&amp;M4244&amp;"_"&amp;O4244,[1]挑战模式!$A:$AS,14+N4244,FALSE),1)="3","EffectCreate_BossEffect;EffectCreate_MonsterShow","EffectCreate_MonsterShow"))</f>
        <v/>
      </c>
      <c r="K4244" s="2">
        <v>3</v>
      </c>
      <c r="L4244" s="2">
        <v>2</v>
      </c>
      <c r="M4244" s="2">
        <v>9</v>
      </c>
      <c r="N4244" s="2">
        <v>2</v>
      </c>
      <c r="O4244" s="6" t="s">
        <v>466</v>
      </c>
    </row>
    <row r="4245" spans="2:15" x14ac:dyDescent="0.2">
      <c r="B4245" t="str">
        <f>IF(ISNA(VLOOKUP(K4245&amp;"_"&amp;L4245&amp;"_"&amp;M4245&amp;"_"&amp;O4245,[1]挑战模式!$A:$AS,1,FALSE)),"",IF(VLOOKUP(K4245&amp;"_"&amp;L4245&amp;"_"&amp;M4245&amp;"_"&amp;O4245,[1]挑战模式!$A:$AS,14+N4245,FALSE)="","","Monster_Season"&amp;K4245&amp;"_Challenge"&amp;L4245&amp;"_"&amp;M4245&amp;"_"&amp;N4245&amp;"_"&amp;O4245))</f>
        <v/>
      </c>
      <c r="C4245" t="str">
        <f t="shared" si="198"/>
        <v/>
      </c>
      <c r="G4245" t="str">
        <f>IF(ISNA(VLOOKUP(K4245&amp;"_"&amp;L4245&amp;"_"&amp;M4245&amp;"_"&amp;O4245,[1]挑战模式!$A:$AS,14+N4245,FALSE)),"",IF(VLOOKUP(K4245&amp;"_"&amp;L4245&amp;"_"&amp;M4245&amp;"_"&amp;O4245,[1]挑战模式!$A:$AS,14+N4245,FALSE)="","",IF(VLOOKUP(VLOOKUP(K4245&amp;"_"&amp;L4245&amp;"_"&amp;M4245&amp;"_"&amp;O4245,[1]挑战模式!$A:$AS,14+N4245,FALSE),[1]怪物!$B:$L,11,FALSE)=0,"",VLOOKUP(VLOOKUP(K4245&amp;"_"&amp;L4245&amp;"_"&amp;M4245&amp;"_"&amp;O4245,[1]挑战模式!$A:$AS,14+N4245,FALSE),[1]怪物!$B:$L,11,FALSE))))</f>
        <v/>
      </c>
      <c r="H4245" t="str">
        <f t="shared" si="199"/>
        <v/>
      </c>
      <c r="I4245" t="str">
        <f t="shared" si="200"/>
        <v/>
      </c>
      <c r="J4245" t="str">
        <f>IF(B4245="","",IF(RIGHT(VLOOKUP(K4245&amp;"_"&amp;L4245&amp;"_"&amp;M4245&amp;"_"&amp;O4245,[1]挑战模式!$A:$AS,14+N4245,FALSE),1)="3","EffectCreate_BossEffect;EffectCreate_MonsterShow","EffectCreate_MonsterShow"))</f>
        <v/>
      </c>
      <c r="K4245" s="2">
        <v>3</v>
      </c>
      <c r="L4245" s="2">
        <v>2</v>
      </c>
      <c r="M4245" s="2">
        <v>9</v>
      </c>
      <c r="N4245" s="2">
        <v>3</v>
      </c>
      <c r="O4245" s="6" t="s">
        <v>466</v>
      </c>
    </row>
    <row r="4246" spans="2:15" x14ac:dyDescent="0.2">
      <c r="B4246" t="str">
        <f>IF(ISNA(VLOOKUP(K4246&amp;"_"&amp;L4246&amp;"_"&amp;M4246&amp;"_"&amp;O4246,[1]挑战模式!$A:$AS,1,FALSE)),"",IF(VLOOKUP(K4246&amp;"_"&amp;L4246&amp;"_"&amp;M4246&amp;"_"&amp;O4246,[1]挑战模式!$A:$AS,14+N4246,FALSE)="","","Monster_Season"&amp;K4246&amp;"_Challenge"&amp;L4246&amp;"_"&amp;M4246&amp;"_"&amp;N4246&amp;"_"&amp;O4246))</f>
        <v/>
      </c>
      <c r="C4246" t="str">
        <f t="shared" si="198"/>
        <v/>
      </c>
      <c r="G4246" t="str">
        <f>IF(ISNA(VLOOKUP(K4246&amp;"_"&amp;L4246&amp;"_"&amp;M4246&amp;"_"&amp;O4246,[1]挑战模式!$A:$AS,14+N4246,FALSE)),"",IF(VLOOKUP(K4246&amp;"_"&amp;L4246&amp;"_"&amp;M4246&amp;"_"&amp;O4246,[1]挑战模式!$A:$AS,14+N4246,FALSE)="","",IF(VLOOKUP(VLOOKUP(K4246&amp;"_"&amp;L4246&amp;"_"&amp;M4246&amp;"_"&amp;O4246,[1]挑战模式!$A:$AS,14+N4246,FALSE),[1]怪物!$B:$L,11,FALSE)=0,"",VLOOKUP(VLOOKUP(K4246&amp;"_"&amp;L4246&amp;"_"&amp;M4246&amp;"_"&amp;O4246,[1]挑战模式!$A:$AS,14+N4246,FALSE),[1]怪物!$B:$L,11,FALSE))))</f>
        <v/>
      </c>
      <c r="H4246" t="str">
        <f t="shared" si="199"/>
        <v/>
      </c>
      <c r="I4246" t="str">
        <f t="shared" si="200"/>
        <v/>
      </c>
      <c r="J4246" t="str">
        <f>IF(B4246="","",IF(RIGHT(VLOOKUP(K4246&amp;"_"&amp;L4246&amp;"_"&amp;M4246&amp;"_"&amp;O4246,[1]挑战模式!$A:$AS,14+N4246,FALSE),1)="3","EffectCreate_BossEffect;EffectCreate_MonsterShow","EffectCreate_MonsterShow"))</f>
        <v/>
      </c>
      <c r="K4246" s="2">
        <v>3</v>
      </c>
      <c r="L4246" s="2">
        <v>2</v>
      </c>
      <c r="M4246" s="2">
        <v>9</v>
      </c>
      <c r="N4246" s="2">
        <v>4</v>
      </c>
      <c r="O4246" s="6" t="s">
        <v>466</v>
      </c>
    </row>
    <row r="4247" spans="2:15" x14ac:dyDescent="0.2">
      <c r="B4247" t="str">
        <f>IF(ISNA(VLOOKUP(K4247&amp;"_"&amp;L4247&amp;"_"&amp;M4247&amp;"_"&amp;O4247,[1]挑战模式!$A:$AS,1,FALSE)),"",IF(VLOOKUP(K4247&amp;"_"&amp;L4247&amp;"_"&amp;M4247&amp;"_"&amp;O4247,[1]挑战模式!$A:$AS,14+N4247,FALSE)="","","Monster_Season"&amp;K4247&amp;"_Challenge"&amp;L4247&amp;"_"&amp;M4247&amp;"_"&amp;N4247&amp;"_"&amp;O4247))</f>
        <v/>
      </c>
      <c r="C4247" t="str">
        <f t="shared" si="198"/>
        <v/>
      </c>
      <c r="G4247" t="str">
        <f>IF(ISNA(VLOOKUP(K4247&amp;"_"&amp;L4247&amp;"_"&amp;M4247&amp;"_"&amp;O4247,[1]挑战模式!$A:$AS,14+N4247,FALSE)),"",IF(VLOOKUP(K4247&amp;"_"&amp;L4247&amp;"_"&amp;M4247&amp;"_"&amp;O4247,[1]挑战模式!$A:$AS,14+N4247,FALSE)="","",IF(VLOOKUP(VLOOKUP(K4247&amp;"_"&amp;L4247&amp;"_"&amp;M4247&amp;"_"&amp;O4247,[1]挑战模式!$A:$AS,14+N4247,FALSE),[1]怪物!$B:$L,11,FALSE)=0,"",VLOOKUP(VLOOKUP(K4247&amp;"_"&amp;L4247&amp;"_"&amp;M4247&amp;"_"&amp;O4247,[1]挑战模式!$A:$AS,14+N4247,FALSE),[1]怪物!$B:$L,11,FALSE))))</f>
        <v/>
      </c>
      <c r="H4247" t="str">
        <f t="shared" si="199"/>
        <v/>
      </c>
      <c r="I4247" t="str">
        <f t="shared" si="200"/>
        <v/>
      </c>
      <c r="J4247" t="str">
        <f>IF(B4247="","",IF(RIGHT(VLOOKUP(K4247&amp;"_"&amp;L4247&amp;"_"&amp;M4247&amp;"_"&amp;O4247,[1]挑战模式!$A:$AS,14+N4247,FALSE),1)="3","EffectCreate_BossEffect;EffectCreate_MonsterShow","EffectCreate_MonsterShow"))</f>
        <v/>
      </c>
      <c r="K4247" s="2">
        <v>3</v>
      </c>
      <c r="L4247" s="2">
        <v>2</v>
      </c>
      <c r="M4247" s="2">
        <v>9</v>
      </c>
      <c r="N4247" s="2">
        <v>5</v>
      </c>
      <c r="O4247" s="6" t="s">
        <v>466</v>
      </c>
    </row>
    <row r="4248" spans="2:15" x14ac:dyDescent="0.2">
      <c r="B4248" t="str">
        <f>IF(ISNA(VLOOKUP(K4248&amp;"_"&amp;L4248&amp;"_"&amp;M4248&amp;"_"&amp;O4248,[1]挑战模式!$A:$AS,1,FALSE)),"",IF(VLOOKUP(K4248&amp;"_"&amp;L4248&amp;"_"&amp;M4248&amp;"_"&amp;O4248,[1]挑战模式!$A:$AS,14+N4248,FALSE)="","","Monster_Season"&amp;K4248&amp;"_Challenge"&amp;L4248&amp;"_"&amp;M4248&amp;"_"&amp;N4248&amp;"_"&amp;O4248))</f>
        <v/>
      </c>
      <c r="C4248" t="str">
        <f t="shared" si="198"/>
        <v/>
      </c>
      <c r="G4248" t="str">
        <f>IF(ISNA(VLOOKUP(K4248&amp;"_"&amp;L4248&amp;"_"&amp;M4248&amp;"_"&amp;O4248,[1]挑战模式!$A:$AS,14+N4248,FALSE)),"",IF(VLOOKUP(K4248&amp;"_"&amp;L4248&amp;"_"&amp;M4248&amp;"_"&amp;O4248,[1]挑战模式!$A:$AS,14+N4248,FALSE)="","",IF(VLOOKUP(VLOOKUP(K4248&amp;"_"&amp;L4248&amp;"_"&amp;M4248&amp;"_"&amp;O4248,[1]挑战模式!$A:$AS,14+N4248,FALSE),[1]怪物!$B:$L,11,FALSE)=0,"",VLOOKUP(VLOOKUP(K4248&amp;"_"&amp;L4248&amp;"_"&amp;M4248&amp;"_"&amp;O4248,[1]挑战模式!$A:$AS,14+N4248,FALSE),[1]怪物!$B:$L,11,FALSE))))</f>
        <v/>
      </c>
      <c r="H4248" t="str">
        <f t="shared" si="199"/>
        <v/>
      </c>
      <c r="I4248" t="str">
        <f t="shared" si="200"/>
        <v/>
      </c>
      <c r="J4248" t="str">
        <f>IF(B4248="","",IF(RIGHT(VLOOKUP(K4248&amp;"_"&amp;L4248&amp;"_"&amp;M4248&amp;"_"&amp;O4248,[1]挑战模式!$A:$AS,14+N4248,FALSE),1)="3","EffectCreate_BossEffect;EffectCreate_MonsterShow","EffectCreate_MonsterShow"))</f>
        <v/>
      </c>
      <c r="K4248" s="2">
        <v>3</v>
      </c>
      <c r="L4248" s="2">
        <v>2</v>
      </c>
      <c r="M4248" s="2">
        <v>10</v>
      </c>
      <c r="N4248" s="2">
        <v>6</v>
      </c>
      <c r="O4248" s="6" t="s">
        <v>466</v>
      </c>
    </row>
    <row r="4249" spans="2:15" x14ac:dyDescent="0.2">
      <c r="B4249" t="str">
        <f>IF(ISNA(VLOOKUP(K4249&amp;"_"&amp;L4249&amp;"_"&amp;M4249&amp;"_"&amp;O4249,[1]挑战模式!$A:$AS,1,FALSE)),"",IF(VLOOKUP(K4249&amp;"_"&amp;L4249&amp;"_"&amp;M4249&amp;"_"&amp;O4249,[1]挑战模式!$A:$AS,14+N4249,FALSE)="","","Monster_Season"&amp;K4249&amp;"_Challenge"&amp;L4249&amp;"_"&amp;M4249&amp;"_"&amp;N4249&amp;"_"&amp;O4249))</f>
        <v/>
      </c>
      <c r="C4249" t="str">
        <f t="shared" si="198"/>
        <v/>
      </c>
      <c r="G4249" t="str">
        <f>IF(ISNA(VLOOKUP(K4249&amp;"_"&amp;L4249&amp;"_"&amp;M4249&amp;"_"&amp;O4249,[1]挑战模式!$A:$AS,14+N4249,FALSE)),"",IF(VLOOKUP(K4249&amp;"_"&amp;L4249&amp;"_"&amp;M4249&amp;"_"&amp;O4249,[1]挑战模式!$A:$AS,14+N4249,FALSE)="","",IF(VLOOKUP(VLOOKUP(K4249&amp;"_"&amp;L4249&amp;"_"&amp;M4249&amp;"_"&amp;O4249,[1]挑战模式!$A:$AS,14+N4249,FALSE),[1]怪物!$B:$L,11,FALSE)=0,"",VLOOKUP(VLOOKUP(K4249&amp;"_"&amp;L4249&amp;"_"&amp;M4249&amp;"_"&amp;O4249,[1]挑战模式!$A:$AS,14+N4249,FALSE),[1]怪物!$B:$L,11,FALSE))))</f>
        <v/>
      </c>
      <c r="H4249" t="str">
        <f t="shared" si="199"/>
        <v/>
      </c>
      <c r="I4249" t="str">
        <f t="shared" si="200"/>
        <v/>
      </c>
      <c r="J4249" t="str">
        <f>IF(B4249="","",IF(RIGHT(VLOOKUP(K4249&amp;"_"&amp;L4249&amp;"_"&amp;M4249&amp;"_"&amp;O4249,[1]挑战模式!$A:$AS,14+N4249,FALSE),1)="3","EffectCreate_BossEffect;EffectCreate_MonsterShow","EffectCreate_MonsterShow"))</f>
        <v/>
      </c>
      <c r="K4249" s="2">
        <v>3</v>
      </c>
      <c r="L4249" s="2">
        <v>2</v>
      </c>
      <c r="M4249" s="2">
        <v>10</v>
      </c>
      <c r="N4249" s="2">
        <v>1</v>
      </c>
      <c r="O4249" s="6" t="s">
        <v>466</v>
      </c>
    </row>
    <row r="4250" spans="2:15" x14ac:dyDescent="0.2">
      <c r="B4250" t="str">
        <f>IF(ISNA(VLOOKUP(K4250&amp;"_"&amp;L4250&amp;"_"&amp;M4250&amp;"_"&amp;O4250,[1]挑战模式!$A:$AS,1,FALSE)),"",IF(VLOOKUP(K4250&amp;"_"&amp;L4250&amp;"_"&amp;M4250&amp;"_"&amp;O4250,[1]挑战模式!$A:$AS,14+N4250,FALSE)="","","Monster_Season"&amp;K4250&amp;"_Challenge"&amp;L4250&amp;"_"&amp;M4250&amp;"_"&amp;N4250&amp;"_"&amp;O4250))</f>
        <v/>
      </c>
      <c r="C4250" t="str">
        <f t="shared" si="198"/>
        <v/>
      </c>
      <c r="G4250" t="str">
        <f>IF(ISNA(VLOOKUP(K4250&amp;"_"&amp;L4250&amp;"_"&amp;M4250&amp;"_"&amp;O4250,[1]挑战模式!$A:$AS,14+N4250,FALSE)),"",IF(VLOOKUP(K4250&amp;"_"&amp;L4250&amp;"_"&amp;M4250&amp;"_"&amp;O4250,[1]挑战模式!$A:$AS,14+N4250,FALSE)="","",IF(VLOOKUP(VLOOKUP(K4250&amp;"_"&amp;L4250&amp;"_"&amp;M4250&amp;"_"&amp;O4250,[1]挑战模式!$A:$AS,14+N4250,FALSE),[1]怪物!$B:$L,11,FALSE)=0,"",VLOOKUP(VLOOKUP(K4250&amp;"_"&amp;L4250&amp;"_"&amp;M4250&amp;"_"&amp;O4250,[1]挑战模式!$A:$AS,14+N4250,FALSE),[1]怪物!$B:$L,11,FALSE))))</f>
        <v/>
      </c>
      <c r="H4250" t="str">
        <f t="shared" si="199"/>
        <v/>
      </c>
      <c r="I4250" t="str">
        <f t="shared" si="200"/>
        <v/>
      </c>
      <c r="J4250" t="str">
        <f>IF(B4250="","",IF(RIGHT(VLOOKUP(K4250&amp;"_"&amp;L4250&amp;"_"&amp;M4250&amp;"_"&amp;O4250,[1]挑战模式!$A:$AS,14+N4250,FALSE),1)="3","EffectCreate_BossEffect;EffectCreate_MonsterShow","EffectCreate_MonsterShow"))</f>
        <v/>
      </c>
      <c r="K4250" s="2">
        <v>3</v>
      </c>
      <c r="L4250" s="2">
        <v>2</v>
      </c>
      <c r="M4250" s="2">
        <v>10</v>
      </c>
      <c r="N4250" s="2">
        <v>2</v>
      </c>
      <c r="O4250" s="6" t="s">
        <v>466</v>
      </c>
    </row>
    <row r="4251" spans="2:15" x14ac:dyDescent="0.2">
      <c r="B4251" t="str">
        <f>IF(ISNA(VLOOKUP(K4251&amp;"_"&amp;L4251&amp;"_"&amp;M4251&amp;"_"&amp;O4251,[1]挑战模式!$A:$AS,1,FALSE)),"",IF(VLOOKUP(K4251&amp;"_"&amp;L4251&amp;"_"&amp;M4251&amp;"_"&amp;O4251,[1]挑战模式!$A:$AS,14+N4251,FALSE)="","","Monster_Season"&amp;K4251&amp;"_Challenge"&amp;L4251&amp;"_"&amp;M4251&amp;"_"&amp;N4251&amp;"_"&amp;O4251))</f>
        <v/>
      </c>
      <c r="C4251" t="str">
        <f t="shared" si="198"/>
        <v/>
      </c>
      <c r="G4251" t="str">
        <f>IF(ISNA(VLOOKUP(K4251&amp;"_"&amp;L4251&amp;"_"&amp;M4251&amp;"_"&amp;O4251,[1]挑战模式!$A:$AS,14+N4251,FALSE)),"",IF(VLOOKUP(K4251&amp;"_"&amp;L4251&amp;"_"&amp;M4251&amp;"_"&amp;O4251,[1]挑战模式!$A:$AS,14+N4251,FALSE)="","",IF(VLOOKUP(VLOOKUP(K4251&amp;"_"&amp;L4251&amp;"_"&amp;M4251&amp;"_"&amp;O4251,[1]挑战模式!$A:$AS,14+N4251,FALSE),[1]怪物!$B:$L,11,FALSE)=0,"",VLOOKUP(VLOOKUP(K4251&amp;"_"&amp;L4251&amp;"_"&amp;M4251&amp;"_"&amp;O4251,[1]挑战模式!$A:$AS,14+N4251,FALSE),[1]怪物!$B:$L,11,FALSE))))</f>
        <v/>
      </c>
      <c r="H4251" t="str">
        <f t="shared" si="199"/>
        <v/>
      </c>
      <c r="I4251" t="str">
        <f t="shared" si="200"/>
        <v/>
      </c>
      <c r="J4251" t="str">
        <f>IF(B4251="","",IF(RIGHT(VLOOKUP(K4251&amp;"_"&amp;L4251&amp;"_"&amp;M4251&amp;"_"&amp;O4251,[1]挑战模式!$A:$AS,14+N4251,FALSE),1)="3","EffectCreate_BossEffect;EffectCreate_MonsterShow","EffectCreate_MonsterShow"))</f>
        <v/>
      </c>
      <c r="K4251" s="2">
        <v>3</v>
      </c>
      <c r="L4251" s="2">
        <v>2</v>
      </c>
      <c r="M4251" s="2">
        <v>10</v>
      </c>
      <c r="N4251" s="2">
        <v>3</v>
      </c>
      <c r="O4251" s="6" t="s">
        <v>466</v>
      </c>
    </row>
    <row r="4252" spans="2:15" x14ac:dyDescent="0.2">
      <c r="B4252" t="str">
        <f>IF(ISNA(VLOOKUP(K4252&amp;"_"&amp;L4252&amp;"_"&amp;M4252&amp;"_"&amp;O4252,[1]挑战模式!$A:$AS,1,FALSE)),"",IF(VLOOKUP(K4252&amp;"_"&amp;L4252&amp;"_"&amp;M4252&amp;"_"&amp;O4252,[1]挑战模式!$A:$AS,14+N4252,FALSE)="","","Monster_Season"&amp;K4252&amp;"_Challenge"&amp;L4252&amp;"_"&amp;M4252&amp;"_"&amp;N4252&amp;"_"&amp;O4252))</f>
        <v/>
      </c>
      <c r="C4252" t="str">
        <f t="shared" si="198"/>
        <v/>
      </c>
      <c r="G4252" t="str">
        <f>IF(ISNA(VLOOKUP(K4252&amp;"_"&amp;L4252&amp;"_"&amp;M4252&amp;"_"&amp;O4252,[1]挑战模式!$A:$AS,14+N4252,FALSE)),"",IF(VLOOKUP(K4252&amp;"_"&amp;L4252&amp;"_"&amp;M4252&amp;"_"&amp;O4252,[1]挑战模式!$A:$AS,14+N4252,FALSE)="","",IF(VLOOKUP(VLOOKUP(K4252&amp;"_"&amp;L4252&amp;"_"&amp;M4252&amp;"_"&amp;O4252,[1]挑战模式!$A:$AS,14+N4252,FALSE),[1]怪物!$B:$L,11,FALSE)=0,"",VLOOKUP(VLOOKUP(K4252&amp;"_"&amp;L4252&amp;"_"&amp;M4252&amp;"_"&amp;O4252,[1]挑战模式!$A:$AS,14+N4252,FALSE),[1]怪物!$B:$L,11,FALSE))))</f>
        <v/>
      </c>
      <c r="H4252" t="str">
        <f t="shared" si="199"/>
        <v/>
      </c>
      <c r="I4252" t="str">
        <f t="shared" si="200"/>
        <v/>
      </c>
      <c r="J4252" t="str">
        <f>IF(B4252="","",IF(RIGHT(VLOOKUP(K4252&amp;"_"&amp;L4252&amp;"_"&amp;M4252&amp;"_"&amp;O4252,[1]挑战模式!$A:$AS,14+N4252,FALSE),1)="3","EffectCreate_BossEffect;EffectCreate_MonsterShow","EffectCreate_MonsterShow"))</f>
        <v/>
      </c>
      <c r="K4252" s="2">
        <v>3</v>
      </c>
      <c r="L4252" s="2">
        <v>2</v>
      </c>
      <c r="M4252" s="2">
        <v>10</v>
      </c>
      <c r="N4252" s="2">
        <v>4</v>
      </c>
      <c r="O4252" s="6" t="s">
        <v>466</v>
      </c>
    </row>
    <row r="4253" spans="2:15" x14ac:dyDescent="0.2">
      <c r="B4253" t="str">
        <f>IF(ISNA(VLOOKUP(K4253&amp;"_"&amp;L4253&amp;"_"&amp;M4253&amp;"_"&amp;O4253,[1]挑战模式!$A:$AS,1,FALSE)),"",IF(VLOOKUP(K4253&amp;"_"&amp;L4253&amp;"_"&amp;M4253&amp;"_"&amp;O4253,[1]挑战模式!$A:$AS,14+N4253,FALSE)="","","Monster_Season"&amp;K4253&amp;"_Challenge"&amp;L4253&amp;"_"&amp;M4253&amp;"_"&amp;N4253&amp;"_"&amp;O4253))</f>
        <v/>
      </c>
      <c r="C4253" t="str">
        <f t="shared" si="198"/>
        <v/>
      </c>
      <c r="G4253" t="str">
        <f>IF(ISNA(VLOOKUP(K4253&amp;"_"&amp;L4253&amp;"_"&amp;M4253&amp;"_"&amp;O4253,[1]挑战模式!$A:$AS,14+N4253,FALSE)),"",IF(VLOOKUP(K4253&amp;"_"&amp;L4253&amp;"_"&amp;M4253&amp;"_"&amp;O4253,[1]挑战模式!$A:$AS,14+N4253,FALSE)="","",IF(VLOOKUP(VLOOKUP(K4253&amp;"_"&amp;L4253&amp;"_"&amp;M4253&amp;"_"&amp;O4253,[1]挑战模式!$A:$AS,14+N4253,FALSE),[1]怪物!$B:$L,11,FALSE)=0,"",VLOOKUP(VLOOKUP(K4253&amp;"_"&amp;L4253&amp;"_"&amp;M4253&amp;"_"&amp;O4253,[1]挑战模式!$A:$AS,14+N4253,FALSE),[1]怪物!$B:$L,11,FALSE))))</f>
        <v/>
      </c>
      <c r="H4253" t="str">
        <f t="shared" si="199"/>
        <v/>
      </c>
      <c r="I4253" t="str">
        <f t="shared" si="200"/>
        <v/>
      </c>
      <c r="J4253" t="str">
        <f>IF(B4253="","",IF(RIGHT(VLOOKUP(K4253&amp;"_"&amp;L4253&amp;"_"&amp;M4253&amp;"_"&amp;O4253,[1]挑战模式!$A:$AS,14+N4253,FALSE),1)="3","EffectCreate_BossEffect;EffectCreate_MonsterShow","EffectCreate_MonsterShow"))</f>
        <v/>
      </c>
      <c r="K4253" s="2">
        <v>3</v>
      </c>
      <c r="L4253" s="2">
        <v>2</v>
      </c>
      <c r="M4253" s="2">
        <v>10</v>
      </c>
      <c r="N4253" s="2">
        <v>5</v>
      </c>
      <c r="O4253" s="6" t="s">
        <v>466</v>
      </c>
    </row>
    <row r="4254" spans="2:15" x14ac:dyDescent="0.2">
      <c r="B4254" t="str">
        <f>IF(ISNA(VLOOKUP(K4254&amp;"_"&amp;L4254&amp;"_"&amp;M4254&amp;"_"&amp;O4254,[1]挑战模式!$A:$AS,1,FALSE)),"",IF(VLOOKUP(K4254&amp;"_"&amp;L4254&amp;"_"&amp;M4254&amp;"_"&amp;O4254,[1]挑战模式!$A:$AS,14+N4254,FALSE)="","","Monster_Season"&amp;K4254&amp;"_Challenge"&amp;L4254&amp;"_"&amp;M4254&amp;"_"&amp;N4254&amp;"_"&amp;O4254))</f>
        <v>Monster_Season3_Challenge3_1_1_Normal</v>
      </c>
      <c r="C4254" t="str">
        <f t="shared" si="198"/>
        <v>None</v>
      </c>
      <c r="G4254" t="str">
        <f>IF(ISNA(VLOOKUP(K4254&amp;"_"&amp;L4254&amp;"_"&amp;M4254&amp;"_"&amp;O4254,[1]挑战模式!$A:$AS,14+N4254,FALSE)),"",IF(VLOOKUP(K4254&amp;"_"&amp;L4254&amp;"_"&amp;M4254&amp;"_"&amp;O4254,[1]挑战模式!$A:$AS,14+N4254,FALSE)="","",IF(VLOOKUP(VLOOKUP(K4254&amp;"_"&amp;L4254&amp;"_"&amp;M4254&amp;"_"&amp;O4254,[1]挑战模式!$A:$AS,14+N4254,FALSE),[1]怪物!$B:$L,11,FALSE)=0,"",VLOOKUP(VLOOKUP(K4254&amp;"_"&amp;L4254&amp;"_"&amp;M4254&amp;"_"&amp;O4254,[1]挑战模式!$A:$AS,14+N4254,FALSE),[1]怪物!$B:$L,11,FALSE))))</f>
        <v/>
      </c>
      <c r="H4254" t="str">
        <f t="shared" si="199"/>
        <v>Unit_Monster_Season3_Challenge3_1_1_Normal</v>
      </c>
      <c r="I4254" t="str">
        <f t="shared" si="200"/>
        <v>TowerDefense_Monster1</v>
      </c>
      <c r="J4254" t="str">
        <f>IF(B4254="","",IF(RIGHT(VLOOKUP(K4254&amp;"_"&amp;L4254&amp;"_"&amp;M4254&amp;"_"&amp;O4254,[1]挑战模式!$A:$AS,14+N4254,FALSE),1)="3","EffectCreate_BossEffect;EffectCreate_MonsterShow","EffectCreate_MonsterShow"))</f>
        <v>EffectCreate_MonsterShow</v>
      </c>
      <c r="K4254" s="2">
        <v>3</v>
      </c>
      <c r="L4254" s="2">
        <v>3</v>
      </c>
      <c r="M4254" s="2">
        <v>1</v>
      </c>
      <c r="N4254" s="2">
        <v>1</v>
      </c>
      <c r="O4254" s="6" t="s">
        <v>466</v>
      </c>
    </row>
    <row r="4255" spans="2:15" x14ac:dyDescent="0.2">
      <c r="B4255" t="str">
        <f>IF(ISNA(VLOOKUP(K4255&amp;"_"&amp;L4255&amp;"_"&amp;M4255&amp;"_"&amp;O4255,[1]挑战模式!$A:$AS,1,FALSE)),"",IF(VLOOKUP(K4255&amp;"_"&amp;L4255&amp;"_"&amp;M4255&amp;"_"&amp;O4255,[1]挑战模式!$A:$AS,14+N4255,FALSE)="","","Monster_Season"&amp;K4255&amp;"_Challenge"&amp;L4255&amp;"_"&amp;M4255&amp;"_"&amp;N4255&amp;"_"&amp;O4255))</f>
        <v/>
      </c>
      <c r="C4255" t="str">
        <f t="shared" si="198"/>
        <v/>
      </c>
      <c r="G4255" t="str">
        <f>IF(ISNA(VLOOKUP(K4255&amp;"_"&amp;L4255&amp;"_"&amp;M4255&amp;"_"&amp;O4255,[1]挑战模式!$A:$AS,14+N4255,FALSE)),"",IF(VLOOKUP(K4255&amp;"_"&amp;L4255&amp;"_"&amp;M4255&amp;"_"&amp;O4255,[1]挑战模式!$A:$AS,14+N4255,FALSE)="","",IF(VLOOKUP(VLOOKUP(K4255&amp;"_"&amp;L4255&amp;"_"&amp;M4255&amp;"_"&amp;O4255,[1]挑战模式!$A:$AS,14+N4255,FALSE),[1]怪物!$B:$L,11,FALSE)=0,"",VLOOKUP(VLOOKUP(K4255&amp;"_"&amp;L4255&amp;"_"&amp;M4255&amp;"_"&amp;O4255,[1]挑战模式!$A:$AS,14+N4255,FALSE),[1]怪物!$B:$L,11,FALSE))))</f>
        <v/>
      </c>
      <c r="H4255" t="str">
        <f t="shared" si="199"/>
        <v/>
      </c>
      <c r="I4255" t="str">
        <f t="shared" si="200"/>
        <v/>
      </c>
      <c r="J4255" t="str">
        <f>IF(B4255="","",IF(RIGHT(VLOOKUP(K4255&amp;"_"&amp;L4255&amp;"_"&amp;M4255&amp;"_"&amp;O4255,[1]挑战模式!$A:$AS,14+N4255,FALSE),1)="3","EffectCreate_BossEffect;EffectCreate_MonsterShow","EffectCreate_MonsterShow"))</f>
        <v/>
      </c>
      <c r="K4255" s="2">
        <v>3</v>
      </c>
      <c r="L4255" s="2">
        <v>3</v>
      </c>
      <c r="M4255" s="2">
        <v>1</v>
      </c>
      <c r="N4255" s="2">
        <v>2</v>
      </c>
      <c r="O4255" s="6" t="s">
        <v>466</v>
      </c>
    </row>
    <row r="4256" spans="2:15" x14ac:dyDescent="0.2">
      <c r="B4256" t="str">
        <f>IF(ISNA(VLOOKUP(K4256&amp;"_"&amp;L4256&amp;"_"&amp;M4256&amp;"_"&amp;O4256,[1]挑战模式!$A:$AS,1,FALSE)),"",IF(VLOOKUP(K4256&amp;"_"&amp;L4256&amp;"_"&amp;M4256&amp;"_"&amp;O4256,[1]挑战模式!$A:$AS,14+N4256,FALSE)="","","Monster_Season"&amp;K4256&amp;"_Challenge"&amp;L4256&amp;"_"&amp;M4256&amp;"_"&amp;N4256&amp;"_"&amp;O4256))</f>
        <v/>
      </c>
      <c r="C4256" t="str">
        <f t="shared" si="198"/>
        <v/>
      </c>
      <c r="G4256" t="str">
        <f>IF(ISNA(VLOOKUP(K4256&amp;"_"&amp;L4256&amp;"_"&amp;M4256&amp;"_"&amp;O4256,[1]挑战模式!$A:$AS,14+N4256,FALSE)),"",IF(VLOOKUP(K4256&amp;"_"&amp;L4256&amp;"_"&amp;M4256&amp;"_"&amp;O4256,[1]挑战模式!$A:$AS,14+N4256,FALSE)="","",IF(VLOOKUP(VLOOKUP(K4256&amp;"_"&amp;L4256&amp;"_"&amp;M4256&amp;"_"&amp;O4256,[1]挑战模式!$A:$AS,14+N4256,FALSE),[1]怪物!$B:$L,11,FALSE)=0,"",VLOOKUP(VLOOKUP(K4256&amp;"_"&amp;L4256&amp;"_"&amp;M4256&amp;"_"&amp;O4256,[1]挑战模式!$A:$AS,14+N4256,FALSE),[1]怪物!$B:$L,11,FALSE))))</f>
        <v/>
      </c>
      <c r="H4256" t="str">
        <f t="shared" si="199"/>
        <v/>
      </c>
      <c r="I4256" t="str">
        <f t="shared" si="200"/>
        <v/>
      </c>
      <c r="J4256" t="str">
        <f>IF(B4256="","",IF(RIGHT(VLOOKUP(K4256&amp;"_"&amp;L4256&amp;"_"&amp;M4256&amp;"_"&amp;O4256,[1]挑战模式!$A:$AS,14+N4256,FALSE),1)="3","EffectCreate_BossEffect;EffectCreate_MonsterShow","EffectCreate_MonsterShow"))</f>
        <v/>
      </c>
      <c r="K4256" s="2">
        <v>3</v>
      </c>
      <c r="L4256" s="2">
        <v>3</v>
      </c>
      <c r="M4256" s="2">
        <v>1</v>
      </c>
      <c r="N4256" s="2">
        <v>3</v>
      </c>
      <c r="O4256" s="6" t="s">
        <v>466</v>
      </c>
    </row>
    <row r="4257" spans="2:15" x14ac:dyDescent="0.2">
      <c r="B4257" t="str">
        <f>IF(ISNA(VLOOKUP(K4257&amp;"_"&amp;L4257&amp;"_"&amp;M4257&amp;"_"&amp;O4257,[1]挑战模式!$A:$AS,1,FALSE)),"",IF(VLOOKUP(K4257&amp;"_"&amp;L4257&amp;"_"&amp;M4257&amp;"_"&amp;O4257,[1]挑战模式!$A:$AS,14+N4257,FALSE)="","","Monster_Season"&amp;K4257&amp;"_Challenge"&amp;L4257&amp;"_"&amp;M4257&amp;"_"&amp;N4257&amp;"_"&amp;O4257))</f>
        <v/>
      </c>
      <c r="C4257" t="str">
        <f t="shared" si="198"/>
        <v/>
      </c>
      <c r="G4257" t="str">
        <f>IF(ISNA(VLOOKUP(K4257&amp;"_"&amp;L4257&amp;"_"&amp;M4257&amp;"_"&amp;O4257,[1]挑战模式!$A:$AS,14+N4257,FALSE)),"",IF(VLOOKUP(K4257&amp;"_"&amp;L4257&amp;"_"&amp;M4257&amp;"_"&amp;O4257,[1]挑战模式!$A:$AS,14+N4257,FALSE)="","",IF(VLOOKUP(VLOOKUP(K4257&amp;"_"&amp;L4257&amp;"_"&amp;M4257&amp;"_"&amp;O4257,[1]挑战模式!$A:$AS,14+N4257,FALSE),[1]怪物!$B:$L,11,FALSE)=0,"",VLOOKUP(VLOOKUP(K4257&amp;"_"&amp;L4257&amp;"_"&amp;M4257&amp;"_"&amp;O4257,[1]挑战模式!$A:$AS,14+N4257,FALSE),[1]怪物!$B:$L,11,FALSE))))</f>
        <v/>
      </c>
      <c r="H4257" t="str">
        <f t="shared" si="199"/>
        <v/>
      </c>
      <c r="I4257" t="str">
        <f t="shared" si="200"/>
        <v/>
      </c>
      <c r="J4257" t="str">
        <f>IF(B4257="","",IF(RIGHT(VLOOKUP(K4257&amp;"_"&amp;L4257&amp;"_"&amp;M4257&amp;"_"&amp;O4257,[1]挑战模式!$A:$AS,14+N4257,FALSE),1)="3","EffectCreate_BossEffect;EffectCreate_MonsterShow","EffectCreate_MonsterShow"))</f>
        <v/>
      </c>
      <c r="K4257" s="2">
        <v>3</v>
      </c>
      <c r="L4257" s="2">
        <v>3</v>
      </c>
      <c r="M4257" s="2">
        <v>1</v>
      </c>
      <c r="N4257" s="2">
        <v>4</v>
      </c>
      <c r="O4257" s="6" t="s">
        <v>466</v>
      </c>
    </row>
    <row r="4258" spans="2:15" x14ac:dyDescent="0.2">
      <c r="B4258" t="str">
        <f>IF(ISNA(VLOOKUP(K4258&amp;"_"&amp;L4258&amp;"_"&amp;M4258&amp;"_"&amp;O4258,[1]挑战模式!$A:$AS,1,FALSE)),"",IF(VLOOKUP(K4258&amp;"_"&amp;L4258&amp;"_"&amp;M4258&amp;"_"&amp;O4258,[1]挑战模式!$A:$AS,14+N4258,FALSE)="","","Monster_Season"&amp;K4258&amp;"_Challenge"&amp;L4258&amp;"_"&amp;M4258&amp;"_"&amp;N4258&amp;"_"&amp;O4258))</f>
        <v/>
      </c>
      <c r="C4258" t="str">
        <f t="shared" si="198"/>
        <v/>
      </c>
      <c r="G4258" t="str">
        <f>IF(ISNA(VLOOKUP(K4258&amp;"_"&amp;L4258&amp;"_"&amp;M4258&amp;"_"&amp;O4258,[1]挑战模式!$A:$AS,14+N4258,FALSE)),"",IF(VLOOKUP(K4258&amp;"_"&amp;L4258&amp;"_"&amp;M4258&amp;"_"&amp;O4258,[1]挑战模式!$A:$AS,14+N4258,FALSE)="","",IF(VLOOKUP(VLOOKUP(K4258&amp;"_"&amp;L4258&amp;"_"&amp;M4258&amp;"_"&amp;O4258,[1]挑战模式!$A:$AS,14+N4258,FALSE),[1]怪物!$B:$L,11,FALSE)=0,"",VLOOKUP(VLOOKUP(K4258&amp;"_"&amp;L4258&amp;"_"&amp;M4258&amp;"_"&amp;O4258,[1]挑战模式!$A:$AS,14+N4258,FALSE),[1]怪物!$B:$L,11,FALSE))))</f>
        <v/>
      </c>
      <c r="H4258" t="str">
        <f t="shared" si="199"/>
        <v/>
      </c>
      <c r="I4258" t="str">
        <f t="shared" si="200"/>
        <v/>
      </c>
      <c r="J4258" t="str">
        <f>IF(B4258="","",IF(RIGHT(VLOOKUP(K4258&amp;"_"&amp;L4258&amp;"_"&amp;M4258&amp;"_"&amp;O4258,[1]挑战模式!$A:$AS,14+N4258,FALSE),1)="3","EffectCreate_BossEffect;EffectCreate_MonsterShow","EffectCreate_MonsterShow"))</f>
        <v/>
      </c>
      <c r="K4258" s="2">
        <v>3</v>
      </c>
      <c r="L4258" s="2">
        <v>3</v>
      </c>
      <c r="M4258" s="2">
        <v>1</v>
      </c>
      <c r="N4258" s="2">
        <v>5</v>
      </c>
      <c r="O4258" s="6" t="s">
        <v>466</v>
      </c>
    </row>
    <row r="4259" spans="2:15" x14ac:dyDescent="0.2">
      <c r="B4259" t="str">
        <f>IF(ISNA(VLOOKUP(K4259&amp;"_"&amp;L4259&amp;"_"&amp;M4259&amp;"_"&amp;O4259,[1]挑战模式!$A:$AS,1,FALSE)),"",IF(VLOOKUP(K4259&amp;"_"&amp;L4259&amp;"_"&amp;M4259&amp;"_"&amp;O4259,[1]挑战模式!$A:$AS,14+N4259,FALSE)="","","Monster_Season"&amp;K4259&amp;"_Challenge"&amp;L4259&amp;"_"&amp;M4259&amp;"_"&amp;N4259&amp;"_"&amp;O4259))</f>
        <v/>
      </c>
      <c r="C4259" t="str">
        <f t="shared" si="198"/>
        <v/>
      </c>
      <c r="G4259" t="str">
        <f>IF(ISNA(VLOOKUP(K4259&amp;"_"&amp;L4259&amp;"_"&amp;M4259&amp;"_"&amp;O4259,[1]挑战模式!$A:$AS,14+N4259,FALSE)),"",IF(VLOOKUP(K4259&amp;"_"&amp;L4259&amp;"_"&amp;M4259&amp;"_"&amp;O4259,[1]挑战模式!$A:$AS,14+N4259,FALSE)="","",IF(VLOOKUP(VLOOKUP(K4259&amp;"_"&amp;L4259&amp;"_"&amp;M4259&amp;"_"&amp;O4259,[1]挑战模式!$A:$AS,14+N4259,FALSE),[1]怪物!$B:$L,11,FALSE)=0,"",VLOOKUP(VLOOKUP(K4259&amp;"_"&amp;L4259&amp;"_"&amp;M4259&amp;"_"&amp;O4259,[1]挑战模式!$A:$AS,14+N4259,FALSE),[1]怪物!$B:$L,11,FALSE))))</f>
        <v/>
      </c>
      <c r="H4259" t="str">
        <f t="shared" si="199"/>
        <v/>
      </c>
      <c r="I4259" t="str">
        <f t="shared" si="200"/>
        <v/>
      </c>
      <c r="J4259" t="str">
        <f>IF(B4259="","",IF(RIGHT(VLOOKUP(K4259&amp;"_"&amp;L4259&amp;"_"&amp;M4259&amp;"_"&amp;O4259,[1]挑战模式!$A:$AS,14+N4259,FALSE),1)="3","EffectCreate_BossEffect;EffectCreate_MonsterShow","EffectCreate_MonsterShow"))</f>
        <v/>
      </c>
      <c r="K4259" s="2">
        <v>3</v>
      </c>
      <c r="L4259" s="2">
        <v>3</v>
      </c>
      <c r="M4259" s="2">
        <v>1</v>
      </c>
      <c r="N4259" s="2">
        <v>6</v>
      </c>
      <c r="O4259" s="6" t="s">
        <v>466</v>
      </c>
    </row>
    <row r="4260" spans="2:15" x14ac:dyDescent="0.2">
      <c r="B4260" t="str">
        <f>IF(ISNA(VLOOKUP(K4260&amp;"_"&amp;L4260&amp;"_"&amp;M4260&amp;"_"&amp;O4260,[1]挑战模式!$A:$AS,1,FALSE)),"",IF(VLOOKUP(K4260&amp;"_"&amp;L4260&amp;"_"&amp;M4260&amp;"_"&amp;O4260,[1]挑战模式!$A:$AS,14+N4260,FALSE)="","","Monster_Season"&amp;K4260&amp;"_Challenge"&amp;L4260&amp;"_"&amp;M4260&amp;"_"&amp;N4260&amp;"_"&amp;O4260))</f>
        <v>Monster_Season3_Challenge3_2_1_Normal</v>
      </c>
      <c r="C4260" t="str">
        <f t="shared" si="198"/>
        <v>None</v>
      </c>
      <c r="G4260" t="str">
        <f>IF(ISNA(VLOOKUP(K4260&amp;"_"&amp;L4260&amp;"_"&amp;M4260&amp;"_"&amp;O4260,[1]挑战模式!$A:$AS,14+N4260,FALSE)),"",IF(VLOOKUP(K4260&amp;"_"&amp;L4260&amp;"_"&amp;M4260&amp;"_"&amp;O4260,[1]挑战模式!$A:$AS,14+N4260,FALSE)="","",IF(VLOOKUP(VLOOKUP(K4260&amp;"_"&amp;L4260&amp;"_"&amp;M4260&amp;"_"&amp;O4260,[1]挑战模式!$A:$AS,14+N4260,FALSE),[1]怪物!$B:$L,11,FALSE)=0,"",VLOOKUP(VLOOKUP(K4260&amp;"_"&amp;L4260&amp;"_"&amp;M4260&amp;"_"&amp;O4260,[1]挑战模式!$A:$AS,14+N4260,FALSE),[1]怪物!$B:$L,11,FALSE))))</f>
        <v/>
      </c>
      <c r="H4260" t="str">
        <f t="shared" si="199"/>
        <v>Unit_Monster_Season3_Challenge3_2_1_Normal</v>
      </c>
      <c r="I4260" t="str">
        <f t="shared" si="200"/>
        <v>TowerDefense_Monster1</v>
      </c>
      <c r="J4260" t="str">
        <f>IF(B4260="","",IF(RIGHT(VLOOKUP(K4260&amp;"_"&amp;L4260&amp;"_"&amp;M4260&amp;"_"&amp;O4260,[1]挑战模式!$A:$AS,14+N4260,FALSE),1)="3","EffectCreate_BossEffect;EffectCreate_MonsterShow","EffectCreate_MonsterShow"))</f>
        <v>EffectCreate_MonsterShow</v>
      </c>
      <c r="K4260" s="2">
        <v>3</v>
      </c>
      <c r="L4260" s="2">
        <v>3</v>
      </c>
      <c r="M4260" s="2">
        <v>2</v>
      </c>
      <c r="N4260" s="2">
        <v>1</v>
      </c>
      <c r="O4260" s="6" t="s">
        <v>466</v>
      </c>
    </row>
    <row r="4261" spans="2:15" x14ac:dyDescent="0.2">
      <c r="B4261" t="str">
        <f>IF(ISNA(VLOOKUP(K4261&amp;"_"&amp;L4261&amp;"_"&amp;M4261&amp;"_"&amp;O4261,[1]挑战模式!$A:$AS,1,FALSE)),"",IF(VLOOKUP(K4261&amp;"_"&amp;L4261&amp;"_"&amp;M4261&amp;"_"&amp;O4261,[1]挑战模式!$A:$AS,14+N4261,FALSE)="","","Monster_Season"&amp;K4261&amp;"_Challenge"&amp;L4261&amp;"_"&amp;M4261&amp;"_"&amp;N4261&amp;"_"&amp;O4261))</f>
        <v>Monster_Season3_Challenge3_2_2_Normal</v>
      </c>
      <c r="C4261" t="str">
        <f t="shared" si="198"/>
        <v>None</v>
      </c>
      <c r="G4261" t="str">
        <f>IF(ISNA(VLOOKUP(K4261&amp;"_"&amp;L4261&amp;"_"&amp;M4261&amp;"_"&amp;O4261,[1]挑战模式!$A:$AS,14+N4261,FALSE)),"",IF(VLOOKUP(K4261&amp;"_"&amp;L4261&amp;"_"&amp;M4261&amp;"_"&amp;O4261,[1]挑战模式!$A:$AS,14+N4261,FALSE)="","",IF(VLOOKUP(VLOOKUP(K4261&amp;"_"&amp;L4261&amp;"_"&amp;M4261&amp;"_"&amp;O4261,[1]挑战模式!$A:$AS,14+N4261,FALSE),[1]怪物!$B:$L,11,FALSE)=0,"",VLOOKUP(VLOOKUP(K4261&amp;"_"&amp;L4261&amp;"_"&amp;M4261&amp;"_"&amp;O4261,[1]挑战模式!$A:$AS,14+N4261,FALSE),[1]怪物!$B:$L,11,FALSE))))</f>
        <v/>
      </c>
      <c r="H4261" t="str">
        <f t="shared" si="199"/>
        <v>Unit_Monster_Season3_Challenge3_2_2_Normal</v>
      </c>
      <c r="I4261" t="str">
        <f t="shared" si="200"/>
        <v>TowerDefense_Monster1</v>
      </c>
      <c r="J4261" t="str">
        <f>IF(B4261="","",IF(RIGHT(VLOOKUP(K4261&amp;"_"&amp;L4261&amp;"_"&amp;M4261&amp;"_"&amp;O4261,[1]挑战模式!$A:$AS,14+N4261,FALSE),1)="3","EffectCreate_BossEffect;EffectCreate_MonsterShow","EffectCreate_MonsterShow"))</f>
        <v>EffectCreate_MonsterShow</v>
      </c>
      <c r="K4261" s="2">
        <v>3</v>
      </c>
      <c r="L4261" s="2">
        <v>3</v>
      </c>
      <c r="M4261" s="2">
        <v>2</v>
      </c>
      <c r="N4261" s="2">
        <v>2</v>
      </c>
      <c r="O4261" s="6" t="s">
        <v>466</v>
      </c>
    </row>
    <row r="4262" spans="2:15" x14ac:dyDescent="0.2">
      <c r="B4262" t="str">
        <f>IF(ISNA(VLOOKUP(K4262&amp;"_"&amp;L4262&amp;"_"&amp;M4262&amp;"_"&amp;O4262,[1]挑战模式!$A:$AS,1,FALSE)),"",IF(VLOOKUP(K4262&amp;"_"&amp;L4262&amp;"_"&amp;M4262&amp;"_"&amp;O4262,[1]挑战模式!$A:$AS,14+N4262,FALSE)="","","Monster_Season"&amp;K4262&amp;"_Challenge"&amp;L4262&amp;"_"&amp;M4262&amp;"_"&amp;N4262&amp;"_"&amp;O4262))</f>
        <v/>
      </c>
      <c r="C4262" t="str">
        <f t="shared" si="198"/>
        <v/>
      </c>
      <c r="G4262" t="str">
        <f>IF(ISNA(VLOOKUP(K4262&amp;"_"&amp;L4262&amp;"_"&amp;M4262&amp;"_"&amp;O4262,[1]挑战模式!$A:$AS,14+N4262,FALSE)),"",IF(VLOOKUP(K4262&amp;"_"&amp;L4262&amp;"_"&amp;M4262&amp;"_"&amp;O4262,[1]挑战模式!$A:$AS,14+N4262,FALSE)="","",IF(VLOOKUP(VLOOKUP(K4262&amp;"_"&amp;L4262&amp;"_"&amp;M4262&amp;"_"&amp;O4262,[1]挑战模式!$A:$AS,14+N4262,FALSE),[1]怪物!$B:$L,11,FALSE)=0,"",VLOOKUP(VLOOKUP(K4262&amp;"_"&amp;L4262&amp;"_"&amp;M4262&amp;"_"&amp;O4262,[1]挑战模式!$A:$AS,14+N4262,FALSE),[1]怪物!$B:$L,11,FALSE))))</f>
        <v/>
      </c>
      <c r="H4262" t="str">
        <f t="shared" si="199"/>
        <v/>
      </c>
      <c r="I4262" t="str">
        <f t="shared" si="200"/>
        <v/>
      </c>
      <c r="J4262" t="str">
        <f>IF(B4262="","",IF(RIGHT(VLOOKUP(K4262&amp;"_"&amp;L4262&amp;"_"&amp;M4262&amp;"_"&amp;O4262,[1]挑战模式!$A:$AS,14+N4262,FALSE),1)="3","EffectCreate_BossEffect;EffectCreate_MonsterShow","EffectCreate_MonsterShow"))</f>
        <v/>
      </c>
      <c r="K4262" s="2">
        <v>3</v>
      </c>
      <c r="L4262" s="2">
        <v>3</v>
      </c>
      <c r="M4262" s="2">
        <v>2</v>
      </c>
      <c r="N4262" s="2">
        <v>3</v>
      </c>
      <c r="O4262" s="6" t="s">
        <v>466</v>
      </c>
    </row>
    <row r="4263" spans="2:15" x14ac:dyDescent="0.2">
      <c r="B4263" t="str">
        <f>IF(ISNA(VLOOKUP(K4263&amp;"_"&amp;L4263&amp;"_"&amp;M4263&amp;"_"&amp;O4263,[1]挑战模式!$A:$AS,1,FALSE)),"",IF(VLOOKUP(K4263&amp;"_"&amp;L4263&amp;"_"&amp;M4263&amp;"_"&amp;O4263,[1]挑战模式!$A:$AS,14+N4263,FALSE)="","","Monster_Season"&amp;K4263&amp;"_Challenge"&amp;L4263&amp;"_"&amp;M4263&amp;"_"&amp;N4263&amp;"_"&amp;O4263))</f>
        <v/>
      </c>
      <c r="C4263" t="str">
        <f t="shared" si="198"/>
        <v/>
      </c>
      <c r="G4263" t="str">
        <f>IF(ISNA(VLOOKUP(K4263&amp;"_"&amp;L4263&amp;"_"&amp;M4263&amp;"_"&amp;O4263,[1]挑战模式!$A:$AS,14+N4263,FALSE)),"",IF(VLOOKUP(K4263&amp;"_"&amp;L4263&amp;"_"&amp;M4263&amp;"_"&amp;O4263,[1]挑战模式!$A:$AS,14+N4263,FALSE)="","",IF(VLOOKUP(VLOOKUP(K4263&amp;"_"&amp;L4263&amp;"_"&amp;M4263&amp;"_"&amp;O4263,[1]挑战模式!$A:$AS,14+N4263,FALSE),[1]怪物!$B:$L,11,FALSE)=0,"",VLOOKUP(VLOOKUP(K4263&amp;"_"&amp;L4263&amp;"_"&amp;M4263&amp;"_"&amp;O4263,[1]挑战模式!$A:$AS,14+N4263,FALSE),[1]怪物!$B:$L,11,FALSE))))</f>
        <v/>
      </c>
      <c r="H4263" t="str">
        <f t="shared" si="199"/>
        <v/>
      </c>
      <c r="I4263" t="str">
        <f t="shared" si="200"/>
        <v/>
      </c>
      <c r="J4263" t="str">
        <f>IF(B4263="","",IF(RIGHT(VLOOKUP(K4263&amp;"_"&amp;L4263&amp;"_"&amp;M4263&amp;"_"&amp;O4263,[1]挑战模式!$A:$AS,14+N4263,FALSE),1)="3","EffectCreate_BossEffect;EffectCreate_MonsterShow","EffectCreate_MonsterShow"))</f>
        <v/>
      </c>
      <c r="K4263" s="2">
        <v>3</v>
      </c>
      <c r="L4263" s="2">
        <v>3</v>
      </c>
      <c r="M4263" s="2">
        <v>2</v>
      </c>
      <c r="N4263" s="2">
        <v>4</v>
      </c>
      <c r="O4263" s="6" t="s">
        <v>466</v>
      </c>
    </row>
    <row r="4264" spans="2:15" x14ac:dyDescent="0.2">
      <c r="B4264" t="str">
        <f>IF(ISNA(VLOOKUP(K4264&amp;"_"&amp;L4264&amp;"_"&amp;M4264&amp;"_"&amp;O4264,[1]挑战模式!$A:$AS,1,FALSE)),"",IF(VLOOKUP(K4264&amp;"_"&amp;L4264&amp;"_"&amp;M4264&amp;"_"&amp;O4264,[1]挑战模式!$A:$AS,14+N4264,FALSE)="","","Monster_Season"&amp;K4264&amp;"_Challenge"&amp;L4264&amp;"_"&amp;M4264&amp;"_"&amp;N4264&amp;"_"&amp;O4264))</f>
        <v/>
      </c>
      <c r="C4264" t="str">
        <f t="shared" si="198"/>
        <v/>
      </c>
      <c r="G4264" t="str">
        <f>IF(ISNA(VLOOKUP(K4264&amp;"_"&amp;L4264&amp;"_"&amp;M4264&amp;"_"&amp;O4264,[1]挑战模式!$A:$AS,14+N4264,FALSE)),"",IF(VLOOKUP(K4264&amp;"_"&amp;L4264&amp;"_"&amp;M4264&amp;"_"&amp;O4264,[1]挑战模式!$A:$AS,14+N4264,FALSE)="","",IF(VLOOKUP(VLOOKUP(K4264&amp;"_"&amp;L4264&amp;"_"&amp;M4264&amp;"_"&amp;O4264,[1]挑战模式!$A:$AS,14+N4264,FALSE),[1]怪物!$B:$L,11,FALSE)=0,"",VLOOKUP(VLOOKUP(K4264&amp;"_"&amp;L4264&amp;"_"&amp;M4264&amp;"_"&amp;O4264,[1]挑战模式!$A:$AS,14+N4264,FALSE),[1]怪物!$B:$L,11,FALSE))))</f>
        <v/>
      </c>
      <c r="H4264" t="str">
        <f t="shared" si="199"/>
        <v/>
      </c>
      <c r="I4264" t="str">
        <f t="shared" si="200"/>
        <v/>
      </c>
      <c r="J4264" t="str">
        <f>IF(B4264="","",IF(RIGHT(VLOOKUP(K4264&amp;"_"&amp;L4264&amp;"_"&amp;M4264&amp;"_"&amp;O4264,[1]挑战模式!$A:$AS,14+N4264,FALSE),1)="3","EffectCreate_BossEffect;EffectCreate_MonsterShow","EffectCreate_MonsterShow"))</f>
        <v/>
      </c>
      <c r="K4264" s="2">
        <v>3</v>
      </c>
      <c r="L4264" s="2">
        <v>3</v>
      </c>
      <c r="M4264" s="2">
        <v>2</v>
      </c>
      <c r="N4264" s="2">
        <v>5</v>
      </c>
      <c r="O4264" s="6" t="s">
        <v>466</v>
      </c>
    </row>
    <row r="4265" spans="2:15" x14ac:dyDescent="0.2">
      <c r="B4265" t="str">
        <f>IF(ISNA(VLOOKUP(K4265&amp;"_"&amp;L4265&amp;"_"&amp;M4265&amp;"_"&amp;O4265,[1]挑战模式!$A:$AS,1,FALSE)),"",IF(VLOOKUP(K4265&amp;"_"&amp;L4265&amp;"_"&amp;M4265&amp;"_"&amp;O4265,[1]挑战模式!$A:$AS,14+N4265,FALSE)="","","Monster_Season"&amp;K4265&amp;"_Challenge"&amp;L4265&amp;"_"&amp;M4265&amp;"_"&amp;N4265&amp;"_"&amp;O4265))</f>
        <v/>
      </c>
      <c r="C4265" t="str">
        <f t="shared" si="198"/>
        <v/>
      </c>
      <c r="G4265" t="str">
        <f>IF(ISNA(VLOOKUP(K4265&amp;"_"&amp;L4265&amp;"_"&amp;M4265&amp;"_"&amp;O4265,[1]挑战模式!$A:$AS,14+N4265,FALSE)),"",IF(VLOOKUP(K4265&amp;"_"&amp;L4265&amp;"_"&amp;M4265&amp;"_"&amp;O4265,[1]挑战模式!$A:$AS,14+N4265,FALSE)="","",IF(VLOOKUP(VLOOKUP(K4265&amp;"_"&amp;L4265&amp;"_"&amp;M4265&amp;"_"&amp;O4265,[1]挑战模式!$A:$AS,14+N4265,FALSE),[1]怪物!$B:$L,11,FALSE)=0,"",VLOOKUP(VLOOKUP(K4265&amp;"_"&amp;L4265&amp;"_"&amp;M4265&amp;"_"&amp;O4265,[1]挑战模式!$A:$AS,14+N4265,FALSE),[1]怪物!$B:$L,11,FALSE))))</f>
        <v/>
      </c>
      <c r="H4265" t="str">
        <f t="shared" si="199"/>
        <v/>
      </c>
      <c r="I4265" t="str">
        <f t="shared" si="200"/>
        <v/>
      </c>
      <c r="J4265" t="str">
        <f>IF(B4265="","",IF(RIGHT(VLOOKUP(K4265&amp;"_"&amp;L4265&amp;"_"&amp;M4265&amp;"_"&amp;O4265,[1]挑战模式!$A:$AS,14+N4265,FALSE),1)="3","EffectCreate_BossEffect;EffectCreate_MonsterShow","EffectCreate_MonsterShow"))</f>
        <v/>
      </c>
      <c r="K4265" s="2">
        <v>3</v>
      </c>
      <c r="L4265" s="2">
        <v>3</v>
      </c>
      <c r="M4265" s="2">
        <v>2</v>
      </c>
      <c r="N4265" s="2">
        <v>6</v>
      </c>
      <c r="O4265" s="6" t="s">
        <v>466</v>
      </c>
    </row>
    <row r="4266" spans="2:15" x14ac:dyDescent="0.2">
      <c r="B4266" t="str">
        <f>IF(ISNA(VLOOKUP(K4266&amp;"_"&amp;L4266&amp;"_"&amp;M4266&amp;"_"&amp;O4266,[1]挑战模式!$A:$AS,1,FALSE)),"",IF(VLOOKUP(K4266&amp;"_"&amp;L4266&amp;"_"&amp;M4266&amp;"_"&amp;O4266,[1]挑战模式!$A:$AS,14+N4266,FALSE)="","","Monster_Season"&amp;K4266&amp;"_Challenge"&amp;L4266&amp;"_"&amp;M4266&amp;"_"&amp;N4266&amp;"_"&amp;O4266))</f>
        <v>Monster_Season3_Challenge3_3_1_Normal</v>
      </c>
      <c r="C4266" t="str">
        <f t="shared" si="198"/>
        <v>None</v>
      </c>
      <c r="G4266" t="str">
        <f>IF(ISNA(VLOOKUP(K4266&amp;"_"&amp;L4266&amp;"_"&amp;M4266&amp;"_"&amp;O4266,[1]挑战模式!$A:$AS,14+N4266,FALSE)),"",IF(VLOOKUP(K4266&amp;"_"&amp;L4266&amp;"_"&amp;M4266&amp;"_"&amp;O4266,[1]挑战模式!$A:$AS,14+N4266,FALSE)="","",IF(VLOOKUP(VLOOKUP(K4266&amp;"_"&amp;L4266&amp;"_"&amp;M4266&amp;"_"&amp;O4266,[1]挑战模式!$A:$AS,14+N4266,FALSE),[1]怪物!$B:$L,11,FALSE)=0,"",VLOOKUP(VLOOKUP(K4266&amp;"_"&amp;L4266&amp;"_"&amp;M4266&amp;"_"&amp;O4266,[1]挑战模式!$A:$AS,14+N4266,FALSE),[1]怪物!$B:$L,11,FALSE))))</f>
        <v/>
      </c>
      <c r="H4266" t="str">
        <f t="shared" si="199"/>
        <v>Unit_Monster_Season3_Challenge3_3_1_Normal</v>
      </c>
      <c r="I4266" t="str">
        <f t="shared" si="200"/>
        <v>TowerDefense_Monster1</v>
      </c>
      <c r="J4266" t="str">
        <f>IF(B4266="","",IF(RIGHT(VLOOKUP(K4266&amp;"_"&amp;L4266&amp;"_"&amp;M4266&amp;"_"&amp;O4266,[1]挑战模式!$A:$AS,14+N4266,FALSE),1)="3","EffectCreate_BossEffect;EffectCreate_MonsterShow","EffectCreate_MonsterShow"))</f>
        <v>EffectCreate_MonsterShow</v>
      </c>
      <c r="K4266" s="2">
        <v>3</v>
      </c>
      <c r="L4266" s="2">
        <v>3</v>
      </c>
      <c r="M4266" s="2">
        <v>3</v>
      </c>
      <c r="N4266" s="2">
        <v>1</v>
      </c>
      <c r="O4266" s="6" t="s">
        <v>466</v>
      </c>
    </row>
    <row r="4267" spans="2:15" x14ac:dyDescent="0.2">
      <c r="B4267" t="str">
        <f>IF(ISNA(VLOOKUP(K4267&amp;"_"&amp;L4267&amp;"_"&amp;M4267&amp;"_"&amp;O4267,[1]挑战模式!$A:$AS,1,FALSE)),"",IF(VLOOKUP(K4267&amp;"_"&amp;L4267&amp;"_"&amp;M4267&amp;"_"&amp;O4267,[1]挑战模式!$A:$AS,14+N4267,FALSE)="","","Monster_Season"&amp;K4267&amp;"_Challenge"&amp;L4267&amp;"_"&amp;M4267&amp;"_"&amp;N4267&amp;"_"&amp;O4267))</f>
        <v>Monster_Season3_Challenge3_3_2_Normal</v>
      </c>
      <c r="C4267" t="str">
        <f t="shared" si="198"/>
        <v>None</v>
      </c>
      <c r="G4267" t="str">
        <f>IF(ISNA(VLOOKUP(K4267&amp;"_"&amp;L4267&amp;"_"&amp;M4267&amp;"_"&amp;O4267,[1]挑战模式!$A:$AS,14+N4267,FALSE)),"",IF(VLOOKUP(K4267&amp;"_"&amp;L4267&amp;"_"&amp;M4267&amp;"_"&amp;O4267,[1]挑战模式!$A:$AS,14+N4267,FALSE)="","",IF(VLOOKUP(VLOOKUP(K4267&amp;"_"&amp;L4267&amp;"_"&amp;M4267&amp;"_"&amp;O4267,[1]挑战模式!$A:$AS,14+N4267,FALSE),[1]怪物!$B:$L,11,FALSE)=0,"",VLOOKUP(VLOOKUP(K4267&amp;"_"&amp;L4267&amp;"_"&amp;M4267&amp;"_"&amp;O4267,[1]挑战模式!$A:$AS,14+N4267,FALSE),[1]怪物!$B:$L,11,FALSE))))</f>
        <v/>
      </c>
      <c r="H4267" t="str">
        <f t="shared" si="199"/>
        <v>Unit_Monster_Season3_Challenge3_3_2_Normal</v>
      </c>
      <c r="I4267" t="str">
        <f t="shared" si="200"/>
        <v>TowerDefense_Monster1</v>
      </c>
      <c r="J4267" t="str">
        <f>IF(B4267="","",IF(RIGHT(VLOOKUP(K4267&amp;"_"&amp;L4267&amp;"_"&amp;M4267&amp;"_"&amp;O4267,[1]挑战模式!$A:$AS,14+N4267,FALSE),1)="3","EffectCreate_BossEffect;EffectCreate_MonsterShow","EffectCreate_MonsterShow"))</f>
        <v>EffectCreate_MonsterShow</v>
      </c>
      <c r="K4267" s="2">
        <v>3</v>
      </c>
      <c r="L4267" s="2">
        <v>3</v>
      </c>
      <c r="M4267" s="2">
        <v>3</v>
      </c>
      <c r="N4267" s="2">
        <v>2</v>
      </c>
      <c r="O4267" s="6" t="s">
        <v>466</v>
      </c>
    </row>
    <row r="4268" spans="2:15" x14ac:dyDescent="0.2">
      <c r="B4268" t="str">
        <f>IF(ISNA(VLOOKUP(K4268&amp;"_"&amp;L4268&amp;"_"&amp;M4268&amp;"_"&amp;O4268,[1]挑战模式!$A:$AS,1,FALSE)),"",IF(VLOOKUP(K4268&amp;"_"&amp;L4268&amp;"_"&amp;M4268&amp;"_"&amp;O4268,[1]挑战模式!$A:$AS,14+N4268,FALSE)="","","Monster_Season"&amp;K4268&amp;"_Challenge"&amp;L4268&amp;"_"&amp;M4268&amp;"_"&amp;N4268&amp;"_"&amp;O4268))</f>
        <v/>
      </c>
      <c r="C4268" t="str">
        <f t="shared" si="198"/>
        <v/>
      </c>
      <c r="G4268" t="str">
        <f>IF(ISNA(VLOOKUP(K4268&amp;"_"&amp;L4268&amp;"_"&amp;M4268&amp;"_"&amp;O4268,[1]挑战模式!$A:$AS,14+N4268,FALSE)),"",IF(VLOOKUP(K4268&amp;"_"&amp;L4268&amp;"_"&amp;M4268&amp;"_"&amp;O4268,[1]挑战模式!$A:$AS,14+N4268,FALSE)="","",IF(VLOOKUP(VLOOKUP(K4268&amp;"_"&amp;L4268&amp;"_"&amp;M4268&amp;"_"&amp;O4268,[1]挑战模式!$A:$AS,14+N4268,FALSE),[1]怪物!$B:$L,11,FALSE)=0,"",VLOOKUP(VLOOKUP(K4268&amp;"_"&amp;L4268&amp;"_"&amp;M4268&amp;"_"&amp;O4268,[1]挑战模式!$A:$AS,14+N4268,FALSE),[1]怪物!$B:$L,11,FALSE))))</f>
        <v/>
      </c>
      <c r="H4268" t="str">
        <f t="shared" si="199"/>
        <v/>
      </c>
      <c r="I4268" t="str">
        <f t="shared" si="200"/>
        <v/>
      </c>
      <c r="J4268" t="str">
        <f>IF(B4268="","",IF(RIGHT(VLOOKUP(K4268&amp;"_"&amp;L4268&amp;"_"&amp;M4268&amp;"_"&amp;O4268,[1]挑战模式!$A:$AS,14+N4268,FALSE),1)="3","EffectCreate_BossEffect;EffectCreate_MonsterShow","EffectCreate_MonsterShow"))</f>
        <v/>
      </c>
      <c r="K4268" s="2">
        <v>3</v>
      </c>
      <c r="L4268" s="2">
        <v>3</v>
      </c>
      <c r="M4268" s="2">
        <v>3</v>
      </c>
      <c r="N4268" s="2">
        <v>3</v>
      </c>
      <c r="O4268" s="6" t="s">
        <v>466</v>
      </c>
    </row>
    <row r="4269" spans="2:15" x14ac:dyDescent="0.2">
      <c r="B4269" t="str">
        <f>IF(ISNA(VLOOKUP(K4269&amp;"_"&amp;L4269&amp;"_"&amp;M4269&amp;"_"&amp;O4269,[1]挑战模式!$A:$AS,1,FALSE)),"",IF(VLOOKUP(K4269&amp;"_"&amp;L4269&amp;"_"&amp;M4269&amp;"_"&amp;O4269,[1]挑战模式!$A:$AS,14+N4269,FALSE)="","","Monster_Season"&amp;K4269&amp;"_Challenge"&amp;L4269&amp;"_"&amp;M4269&amp;"_"&amp;N4269&amp;"_"&amp;O4269))</f>
        <v/>
      </c>
      <c r="C4269" t="str">
        <f t="shared" si="198"/>
        <v/>
      </c>
      <c r="G4269" t="str">
        <f>IF(ISNA(VLOOKUP(K4269&amp;"_"&amp;L4269&amp;"_"&amp;M4269&amp;"_"&amp;O4269,[1]挑战模式!$A:$AS,14+N4269,FALSE)),"",IF(VLOOKUP(K4269&amp;"_"&amp;L4269&amp;"_"&amp;M4269&amp;"_"&amp;O4269,[1]挑战模式!$A:$AS,14+N4269,FALSE)="","",IF(VLOOKUP(VLOOKUP(K4269&amp;"_"&amp;L4269&amp;"_"&amp;M4269&amp;"_"&amp;O4269,[1]挑战模式!$A:$AS,14+N4269,FALSE),[1]怪物!$B:$L,11,FALSE)=0,"",VLOOKUP(VLOOKUP(K4269&amp;"_"&amp;L4269&amp;"_"&amp;M4269&amp;"_"&amp;O4269,[1]挑战模式!$A:$AS,14+N4269,FALSE),[1]怪物!$B:$L,11,FALSE))))</f>
        <v/>
      </c>
      <c r="H4269" t="str">
        <f t="shared" si="199"/>
        <v/>
      </c>
      <c r="I4269" t="str">
        <f t="shared" si="200"/>
        <v/>
      </c>
      <c r="J4269" t="str">
        <f>IF(B4269="","",IF(RIGHT(VLOOKUP(K4269&amp;"_"&amp;L4269&amp;"_"&amp;M4269&amp;"_"&amp;O4269,[1]挑战模式!$A:$AS,14+N4269,FALSE),1)="3","EffectCreate_BossEffect;EffectCreate_MonsterShow","EffectCreate_MonsterShow"))</f>
        <v/>
      </c>
      <c r="K4269" s="2">
        <v>3</v>
      </c>
      <c r="L4269" s="2">
        <v>3</v>
      </c>
      <c r="M4269" s="2">
        <v>3</v>
      </c>
      <c r="N4269" s="2">
        <v>4</v>
      </c>
      <c r="O4269" s="6" t="s">
        <v>466</v>
      </c>
    </row>
    <row r="4270" spans="2:15" x14ac:dyDescent="0.2">
      <c r="B4270" t="str">
        <f>IF(ISNA(VLOOKUP(K4270&amp;"_"&amp;L4270&amp;"_"&amp;M4270&amp;"_"&amp;O4270,[1]挑战模式!$A:$AS,1,FALSE)),"",IF(VLOOKUP(K4270&amp;"_"&amp;L4270&amp;"_"&amp;M4270&amp;"_"&amp;O4270,[1]挑战模式!$A:$AS,14+N4270,FALSE)="","","Monster_Season"&amp;K4270&amp;"_Challenge"&amp;L4270&amp;"_"&amp;M4270&amp;"_"&amp;N4270&amp;"_"&amp;O4270))</f>
        <v/>
      </c>
      <c r="C4270" t="str">
        <f t="shared" si="198"/>
        <v/>
      </c>
      <c r="G4270" t="str">
        <f>IF(ISNA(VLOOKUP(K4270&amp;"_"&amp;L4270&amp;"_"&amp;M4270&amp;"_"&amp;O4270,[1]挑战模式!$A:$AS,14+N4270,FALSE)),"",IF(VLOOKUP(K4270&amp;"_"&amp;L4270&amp;"_"&amp;M4270&amp;"_"&amp;O4270,[1]挑战模式!$A:$AS,14+N4270,FALSE)="","",IF(VLOOKUP(VLOOKUP(K4270&amp;"_"&amp;L4270&amp;"_"&amp;M4270&amp;"_"&amp;O4270,[1]挑战模式!$A:$AS,14+N4270,FALSE),[1]怪物!$B:$L,11,FALSE)=0,"",VLOOKUP(VLOOKUP(K4270&amp;"_"&amp;L4270&amp;"_"&amp;M4270&amp;"_"&amp;O4270,[1]挑战模式!$A:$AS,14+N4270,FALSE),[1]怪物!$B:$L,11,FALSE))))</f>
        <v/>
      </c>
      <c r="H4270" t="str">
        <f t="shared" si="199"/>
        <v/>
      </c>
      <c r="I4270" t="str">
        <f t="shared" si="200"/>
        <v/>
      </c>
      <c r="J4270" t="str">
        <f>IF(B4270="","",IF(RIGHT(VLOOKUP(K4270&amp;"_"&amp;L4270&amp;"_"&amp;M4270&amp;"_"&amp;O4270,[1]挑战模式!$A:$AS,14+N4270,FALSE),1)="3","EffectCreate_BossEffect;EffectCreate_MonsterShow","EffectCreate_MonsterShow"))</f>
        <v/>
      </c>
      <c r="K4270" s="2">
        <v>3</v>
      </c>
      <c r="L4270" s="2">
        <v>3</v>
      </c>
      <c r="M4270" s="2">
        <v>3</v>
      </c>
      <c r="N4270" s="2">
        <v>5</v>
      </c>
      <c r="O4270" s="6" t="s">
        <v>466</v>
      </c>
    </row>
    <row r="4271" spans="2:15" x14ac:dyDescent="0.2">
      <c r="B4271" t="str">
        <f>IF(ISNA(VLOOKUP(K4271&amp;"_"&amp;L4271&amp;"_"&amp;M4271&amp;"_"&amp;O4271,[1]挑战模式!$A:$AS,1,FALSE)),"",IF(VLOOKUP(K4271&amp;"_"&amp;L4271&amp;"_"&amp;M4271&amp;"_"&amp;O4271,[1]挑战模式!$A:$AS,14+N4271,FALSE)="","","Monster_Season"&amp;K4271&amp;"_Challenge"&amp;L4271&amp;"_"&amp;M4271&amp;"_"&amp;N4271&amp;"_"&amp;O4271))</f>
        <v/>
      </c>
      <c r="C4271" t="str">
        <f t="shared" si="198"/>
        <v/>
      </c>
      <c r="G4271" t="str">
        <f>IF(ISNA(VLOOKUP(K4271&amp;"_"&amp;L4271&amp;"_"&amp;M4271&amp;"_"&amp;O4271,[1]挑战模式!$A:$AS,14+N4271,FALSE)),"",IF(VLOOKUP(K4271&amp;"_"&amp;L4271&amp;"_"&amp;M4271&amp;"_"&amp;O4271,[1]挑战模式!$A:$AS,14+N4271,FALSE)="","",IF(VLOOKUP(VLOOKUP(K4271&amp;"_"&amp;L4271&amp;"_"&amp;M4271&amp;"_"&amp;O4271,[1]挑战模式!$A:$AS,14+N4271,FALSE),[1]怪物!$B:$L,11,FALSE)=0,"",VLOOKUP(VLOOKUP(K4271&amp;"_"&amp;L4271&amp;"_"&amp;M4271&amp;"_"&amp;O4271,[1]挑战模式!$A:$AS,14+N4271,FALSE),[1]怪物!$B:$L,11,FALSE))))</f>
        <v/>
      </c>
      <c r="H4271" t="str">
        <f t="shared" si="199"/>
        <v/>
      </c>
      <c r="I4271" t="str">
        <f t="shared" si="200"/>
        <v/>
      </c>
      <c r="J4271" t="str">
        <f>IF(B4271="","",IF(RIGHT(VLOOKUP(K4271&amp;"_"&amp;L4271&amp;"_"&amp;M4271&amp;"_"&amp;O4271,[1]挑战模式!$A:$AS,14+N4271,FALSE),1)="3","EffectCreate_BossEffect;EffectCreate_MonsterShow","EffectCreate_MonsterShow"))</f>
        <v/>
      </c>
      <c r="K4271" s="2">
        <v>3</v>
      </c>
      <c r="L4271" s="2">
        <v>3</v>
      </c>
      <c r="M4271" s="2">
        <v>3</v>
      </c>
      <c r="N4271" s="2">
        <v>6</v>
      </c>
      <c r="O4271" s="6" t="s">
        <v>466</v>
      </c>
    </row>
    <row r="4272" spans="2:15" x14ac:dyDescent="0.2">
      <c r="B4272" t="str">
        <f>IF(ISNA(VLOOKUP(K4272&amp;"_"&amp;L4272&amp;"_"&amp;M4272&amp;"_"&amp;O4272,[1]挑战模式!$A:$AS,1,FALSE)),"",IF(VLOOKUP(K4272&amp;"_"&amp;L4272&amp;"_"&amp;M4272&amp;"_"&amp;O4272,[1]挑战模式!$A:$AS,14+N4272,FALSE)="","","Monster_Season"&amp;K4272&amp;"_Challenge"&amp;L4272&amp;"_"&amp;M4272&amp;"_"&amp;N4272&amp;"_"&amp;O4272))</f>
        <v>Monster_Season3_Challenge3_4_1_Normal</v>
      </c>
      <c r="C4272" t="str">
        <f t="shared" si="198"/>
        <v>None</v>
      </c>
      <c r="G4272" t="str">
        <f>IF(ISNA(VLOOKUP(K4272&amp;"_"&amp;L4272&amp;"_"&amp;M4272&amp;"_"&amp;O4272,[1]挑战模式!$A:$AS,14+N4272,FALSE)),"",IF(VLOOKUP(K4272&amp;"_"&amp;L4272&amp;"_"&amp;M4272&amp;"_"&amp;O4272,[1]挑战模式!$A:$AS,14+N4272,FALSE)="","",IF(VLOOKUP(VLOOKUP(K4272&amp;"_"&amp;L4272&amp;"_"&amp;M4272&amp;"_"&amp;O4272,[1]挑战模式!$A:$AS,14+N4272,FALSE),[1]怪物!$B:$L,11,FALSE)=0,"",VLOOKUP(VLOOKUP(K4272&amp;"_"&amp;L4272&amp;"_"&amp;M4272&amp;"_"&amp;O4272,[1]挑战模式!$A:$AS,14+N4272,FALSE),[1]怪物!$B:$L,11,FALSE))))</f>
        <v/>
      </c>
      <c r="H4272" t="str">
        <f t="shared" si="199"/>
        <v>Unit_Monster_Season3_Challenge3_4_1_Normal</v>
      </c>
      <c r="I4272" t="str">
        <f t="shared" si="200"/>
        <v>TowerDefense_Monster1</v>
      </c>
      <c r="J4272" t="str">
        <f>IF(B4272="","",IF(RIGHT(VLOOKUP(K4272&amp;"_"&amp;L4272&amp;"_"&amp;M4272&amp;"_"&amp;O4272,[1]挑战模式!$A:$AS,14+N4272,FALSE),1)="3","EffectCreate_BossEffect;EffectCreate_MonsterShow","EffectCreate_MonsterShow"))</f>
        <v>EffectCreate_MonsterShow</v>
      </c>
      <c r="K4272" s="2">
        <v>3</v>
      </c>
      <c r="L4272" s="2">
        <v>3</v>
      </c>
      <c r="M4272" s="2">
        <v>4</v>
      </c>
      <c r="N4272" s="2">
        <v>1</v>
      </c>
      <c r="O4272" s="6" t="s">
        <v>466</v>
      </c>
    </row>
    <row r="4273" spans="2:15" x14ac:dyDescent="0.2">
      <c r="B4273" t="str">
        <f>IF(ISNA(VLOOKUP(K4273&amp;"_"&amp;L4273&amp;"_"&amp;M4273&amp;"_"&amp;O4273,[1]挑战模式!$A:$AS,1,FALSE)),"",IF(VLOOKUP(K4273&amp;"_"&amp;L4273&amp;"_"&amp;M4273&amp;"_"&amp;O4273,[1]挑战模式!$A:$AS,14+N4273,FALSE)="","","Monster_Season"&amp;K4273&amp;"_Challenge"&amp;L4273&amp;"_"&amp;M4273&amp;"_"&amp;N4273&amp;"_"&amp;O4273))</f>
        <v>Monster_Season3_Challenge3_4_2_Normal</v>
      </c>
      <c r="C4273" t="str">
        <f t="shared" si="198"/>
        <v>None</v>
      </c>
      <c r="G4273" t="str">
        <f>IF(ISNA(VLOOKUP(K4273&amp;"_"&amp;L4273&amp;"_"&amp;M4273&amp;"_"&amp;O4273,[1]挑战模式!$A:$AS,14+N4273,FALSE)),"",IF(VLOOKUP(K4273&amp;"_"&amp;L4273&amp;"_"&amp;M4273&amp;"_"&amp;O4273,[1]挑战模式!$A:$AS,14+N4273,FALSE)="","",IF(VLOOKUP(VLOOKUP(K4273&amp;"_"&amp;L4273&amp;"_"&amp;M4273&amp;"_"&amp;O4273,[1]挑战模式!$A:$AS,14+N4273,FALSE),[1]怪物!$B:$L,11,FALSE)=0,"",VLOOKUP(VLOOKUP(K4273&amp;"_"&amp;L4273&amp;"_"&amp;M4273&amp;"_"&amp;O4273,[1]挑战模式!$A:$AS,14+N4273,FALSE),[1]怪物!$B:$L,11,FALSE))))</f>
        <v/>
      </c>
      <c r="H4273" t="str">
        <f t="shared" si="199"/>
        <v>Unit_Monster_Season3_Challenge3_4_2_Normal</v>
      </c>
      <c r="I4273" t="str">
        <f t="shared" si="200"/>
        <v>TowerDefense_Monster1</v>
      </c>
      <c r="J4273" t="str">
        <f>IF(B4273="","",IF(RIGHT(VLOOKUP(K4273&amp;"_"&amp;L4273&amp;"_"&amp;M4273&amp;"_"&amp;O4273,[1]挑战模式!$A:$AS,14+N4273,FALSE),1)="3","EffectCreate_BossEffect;EffectCreate_MonsterShow","EffectCreate_MonsterShow"))</f>
        <v>EffectCreate_MonsterShow</v>
      </c>
      <c r="K4273" s="2">
        <v>3</v>
      </c>
      <c r="L4273" s="2">
        <v>3</v>
      </c>
      <c r="M4273" s="2">
        <v>4</v>
      </c>
      <c r="N4273" s="2">
        <v>2</v>
      </c>
      <c r="O4273" s="6" t="s">
        <v>466</v>
      </c>
    </row>
    <row r="4274" spans="2:15" x14ac:dyDescent="0.2">
      <c r="B4274" t="str">
        <f>IF(ISNA(VLOOKUP(K4274&amp;"_"&amp;L4274&amp;"_"&amp;M4274&amp;"_"&amp;O4274,[1]挑战模式!$A:$AS,1,FALSE)),"",IF(VLOOKUP(K4274&amp;"_"&amp;L4274&amp;"_"&amp;M4274&amp;"_"&amp;O4274,[1]挑战模式!$A:$AS,14+N4274,FALSE)="","","Monster_Season"&amp;K4274&amp;"_Challenge"&amp;L4274&amp;"_"&amp;M4274&amp;"_"&amp;N4274&amp;"_"&amp;O4274))</f>
        <v>Monster_Season3_Challenge3_4_3_Normal</v>
      </c>
      <c r="C4274" t="str">
        <f t="shared" si="198"/>
        <v>None</v>
      </c>
      <c r="G4274" t="str">
        <f>IF(ISNA(VLOOKUP(K4274&amp;"_"&amp;L4274&amp;"_"&amp;M4274&amp;"_"&amp;O4274,[1]挑战模式!$A:$AS,14+N4274,FALSE)),"",IF(VLOOKUP(K4274&amp;"_"&amp;L4274&amp;"_"&amp;M4274&amp;"_"&amp;O4274,[1]挑战模式!$A:$AS,14+N4274,FALSE)="","",IF(VLOOKUP(VLOOKUP(K4274&amp;"_"&amp;L4274&amp;"_"&amp;M4274&amp;"_"&amp;O4274,[1]挑战模式!$A:$AS,14+N4274,FALSE),[1]怪物!$B:$L,11,FALSE)=0,"",VLOOKUP(VLOOKUP(K4274&amp;"_"&amp;L4274&amp;"_"&amp;M4274&amp;"_"&amp;O4274,[1]挑战模式!$A:$AS,14+N4274,FALSE),[1]怪物!$B:$L,11,FALSE))))</f>
        <v/>
      </c>
      <c r="H4274" t="str">
        <f t="shared" si="199"/>
        <v>Unit_Monster_Season3_Challenge3_4_3_Normal</v>
      </c>
      <c r="I4274" t="str">
        <f t="shared" si="200"/>
        <v>TowerDefense_Monster1</v>
      </c>
      <c r="J4274" t="str">
        <f>IF(B4274="","",IF(RIGHT(VLOOKUP(K4274&amp;"_"&amp;L4274&amp;"_"&amp;M4274&amp;"_"&amp;O4274,[1]挑战模式!$A:$AS,14+N4274,FALSE),1)="3","EffectCreate_BossEffect;EffectCreate_MonsterShow","EffectCreate_MonsterShow"))</f>
        <v>EffectCreate_MonsterShow</v>
      </c>
      <c r="K4274" s="2">
        <v>3</v>
      </c>
      <c r="L4274" s="2">
        <v>3</v>
      </c>
      <c r="M4274" s="2">
        <v>4</v>
      </c>
      <c r="N4274" s="2">
        <v>3</v>
      </c>
      <c r="O4274" s="6" t="s">
        <v>466</v>
      </c>
    </row>
    <row r="4275" spans="2:15" x14ac:dyDescent="0.2">
      <c r="B4275" t="str">
        <f>IF(ISNA(VLOOKUP(K4275&amp;"_"&amp;L4275&amp;"_"&amp;M4275&amp;"_"&amp;O4275,[1]挑战模式!$A:$AS,1,FALSE)),"",IF(VLOOKUP(K4275&amp;"_"&amp;L4275&amp;"_"&amp;M4275&amp;"_"&amp;O4275,[1]挑战模式!$A:$AS,14+N4275,FALSE)="","","Monster_Season"&amp;K4275&amp;"_Challenge"&amp;L4275&amp;"_"&amp;M4275&amp;"_"&amp;N4275&amp;"_"&amp;O4275))</f>
        <v/>
      </c>
      <c r="C4275" t="str">
        <f t="shared" si="198"/>
        <v/>
      </c>
      <c r="G4275" t="str">
        <f>IF(ISNA(VLOOKUP(K4275&amp;"_"&amp;L4275&amp;"_"&amp;M4275&amp;"_"&amp;O4275,[1]挑战模式!$A:$AS,14+N4275,FALSE)),"",IF(VLOOKUP(K4275&amp;"_"&amp;L4275&amp;"_"&amp;M4275&amp;"_"&amp;O4275,[1]挑战模式!$A:$AS,14+N4275,FALSE)="","",IF(VLOOKUP(VLOOKUP(K4275&amp;"_"&amp;L4275&amp;"_"&amp;M4275&amp;"_"&amp;O4275,[1]挑战模式!$A:$AS,14+N4275,FALSE),[1]怪物!$B:$L,11,FALSE)=0,"",VLOOKUP(VLOOKUP(K4275&amp;"_"&amp;L4275&amp;"_"&amp;M4275&amp;"_"&amp;O4275,[1]挑战模式!$A:$AS,14+N4275,FALSE),[1]怪物!$B:$L,11,FALSE))))</f>
        <v/>
      </c>
      <c r="H4275" t="str">
        <f t="shared" si="199"/>
        <v/>
      </c>
      <c r="I4275" t="str">
        <f t="shared" si="200"/>
        <v/>
      </c>
      <c r="J4275" t="str">
        <f>IF(B4275="","",IF(RIGHT(VLOOKUP(K4275&amp;"_"&amp;L4275&amp;"_"&amp;M4275&amp;"_"&amp;O4275,[1]挑战模式!$A:$AS,14+N4275,FALSE),1)="3","EffectCreate_BossEffect;EffectCreate_MonsterShow","EffectCreate_MonsterShow"))</f>
        <v/>
      </c>
      <c r="K4275" s="2">
        <v>3</v>
      </c>
      <c r="L4275" s="2">
        <v>3</v>
      </c>
      <c r="M4275" s="2">
        <v>4</v>
      </c>
      <c r="N4275" s="2">
        <v>4</v>
      </c>
      <c r="O4275" s="6" t="s">
        <v>466</v>
      </c>
    </row>
    <row r="4276" spans="2:15" x14ac:dyDescent="0.2">
      <c r="B4276" t="str">
        <f>IF(ISNA(VLOOKUP(K4276&amp;"_"&amp;L4276&amp;"_"&amp;M4276&amp;"_"&amp;O4276,[1]挑战模式!$A:$AS,1,FALSE)),"",IF(VLOOKUP(K4276&amp;"_"&amp;L4276&amp;"_"&amp;M4276&amp;"_"&amp;O4276,[1]挑战模式!$A:$AS,14+N4276,FALSE)="","","Monster_Season"&amp;K4276&amp;"_Challenge"&amp;L4276&amp;"_"&amp;M4276&amp;"_"&amp;N4276&amp;"_"&amp;O4276))</f>
        <v/>
      </c>
      <c r="C4276" t="str">
        <f t="shared" si="198"/>
        <v/>
      </c>
      <c r="G4276" t="str">
        <f>IF(ISNA(VLOOKUP(K4276&amp;"_"&amp;L4276&amp;"_"&amp;M4276&amp;"_"&amp;O4276,[1]挑战模式!$A:$AS,14+N4276,FALSE)),"",IF(VLOOKUP(K4276&amp;"_"&amp;L4276&amp;"_"&amp;M4276&amp;"_"&amp;O4276,[1]挑战模式!$A:$AS,14+N4276,FALSE)="","",IF(VLOOKUP(VLOOKUP(K4276&amp;"_"&amp;L4276&amp;"_"&amp;M4276&amp;"_"&amp;O4276,[1]挑战模式!$A:$AS,14+N4276,FALSE),[1]怪物!$B:$L,11,FALSE)=0,"",VLOOKUP(VLOOKUP(K4276&amp;"_"&amp;L4276&amp;"_"&amp;M4276&amp;"_"&amp;O4276,[1]挑战模式!$A:$AS,14+N4276,FALSE),[1]怪物!$B:$L,11,FALSE))))</f>
        <v/>
      </c>
      <c r="H4276" t="str">
        <f t="shared" si="199"/>
        <v/>
      </c>
      <c r="I4276" t="str">
        <f t="shared" si="200"/>
        <v/>
      </c>
      <c r="J4276" t="str">
        <f>IF(B4276="","",IF(RIGHT(VLOOKUP(K4276&amp;"_"&amp;L4276&amp;"_"&amp;M4276&amp;"_"&amp;O4276,[1]挑战模式!$A:$AS,14+N4276,FALSE),1)="3","EffectCreate_BossEffect;EffectCreate_MonsterShow","EffectCreate_MonsterShow"))</f>
        <v/>
      </c>
      <c r="K4276" s="2">
        <v>3</v>
      </c>
      <c r="L4276" s="2">
        <v>3</v>
      </c>
      <c r="M4276" s="2">
        <v>4</v>
      </c>
      <c r="N4276" s="2">
        <v>5</v>
      </c>
      <c r="O4276" s="6" t="s">
        <v>466</v>
      </c>
    </row>
    <row r="4277" spans="2:15" x14ac:dyDescent="0.2">
      <c r="B4277" t="str">
        <f>IF(ISNA(VLOOKUP(K4277&amp;"_"&amp;L4277&amp;"_"&amp;M4277&amp;"_"&amp;O4277,[1]挑战模式!$A:$AS,1,FALSE)),"",IF(VLOOKUP(K4277&amp;"_"&amp;L4277&amp;"_"&amp;M4277&amp;"_"&amp;O4277,[1]挑战模式!$A:$AS,14+N4277,FALSE)="","","Monster_Season"&amp;K4277&amp;"_Challenge"&amp;L4277&amp;"_"&amp;M4277&amp;"_"&amp;N4277&amp;"_"&amp;O4277))</f>
        <v/>
      </c>
      <c r="C4277" t="str">
        <f t="shared" si="198"/>
        <v/>
      </c>
      <c r="G4277" t="str">
        <f>IF(ISNA(VLOOKUP(K4277&amp;"_"&amp;L4277&amp;"_"&amp;M4277&amp;"_"&amp;O4277,[1]挑战模式!$A:$AS,14+N4277,FALSE)),"",IF(VLOOKUP(K4277&amp;"_"&amp;L4277&amp;"_"&amp;M4277&amp;"_"&amp;O4277,[1]挑战模式!$A:$AS,14+N4277,FALSE)="","",IF(VLOOKUP(VLOOKUP(K4277&amp;"_"&amp;L4277&amp;"_"&amp;M4277&amp;"_"&amp;O4277,[1]挑战模式!$A:$AS,14+N4277,FALSE),[1]怪物!$B:$L,11,FALSE)=0,"",VLOOKUP(VLOOKUP(K4277&amp;"_"&amp;L4277&amp;"_"&amp;M4277&amp;"_"&amp;O4277,[1]挑战模式!$A:$AS,14+N4277,FALSE),[1]怪物!$B:$L,11,FALSE))))</f>
        <v/>
      </c>
      <c r="H4277" t="str">
        <f t="shared" si="199"/>
        <v/>
      </c>
      <c r="I4277" t="str">
        <f t="shared" si="200"/>
        <v/>
      </c>
      <c r="J4277" t="str">
        <f>IF(B4277="","",IF(RIGHT(VLOOKUP(K4277&amp;"_"&amp;L4277&amp;"_"&amp;M4277&amp;"_"&amp;O4277,[1]挑战模式!$A:$AS,14+N4277,FALSE),1)="3","EffectCreate_BossEffect;EffectCreate_MonsterShow","EffectCreate_MonsterShow"))</f>
        <v/>
      </c>
      <c r="K4277" s="2">
        <v>3</v>
      </c>
      <c r="L4277" s="2">
        <v>3</v>
      </c>
      <c r="M4277" s="2">
        <v>4</v>
      </c>
      <c r="N4277" s="2">
        <v>6</v>
      </c>
      <c r="O4277" s="6" t="s">
        <v>466</v>
      </c>
    </row>
    <row r="4278" spans="2:15" x14ac:dyDescent="0.2">
      <c r="B4278" t="str">
        <f>IF(ISNA(VLOOKUP(K4278&amp;"_"&amp;L4278&amp;"_"&amp;M4278&amp;"_"&amp;O4278,[1]挑战模式!$A:$AS,1,FALSE)),"",IF(VLOOKUP(K4278&amp;"_"&amp;L4278&amp;"_"&amp;M4278&amp;"_"&amp;O4278,[1]挑战模式!$A:$AS,14+N4278,FALSE)="","","Monster_Season"&amp;K4278&amp;"_Challenge"&amp;L4278&amp;"_"&amp;M4278&amp;"_"&amp;N4278&amp;"_"&amp;O4278))</f>
        <v>Monster_Season3_Challenge3_5_1_Normal</v>
      </c>
      <c r="C4278" t="str">
        <f t="shared" si="198"/>
        <v>None</v>
      </c>
      <c r="G4278" t="str">
        <f>IF(ISNA(VLOOKUP(K4278&amp;"_"&amp;L4278&amp;"_"&amp;M4278&amp;"_"&amp;O4278,[1]挑战模式!$A:$AS,14+N4278,FALSE)),"",IF(VLOOKUP(K4278&amp;"_"&amp;L4278&amp;"_"&amp;M4278&amp;"_"&amp;O4278,[1]挑战模式!$A:$AS,14+N4278,FALSE)="","",IF(VLOOKUP(VLOOKUP(K4278&amp;"_"&amp;L4278&amp;"_"&amp;M4278&amp;"_"&amp;O4278,[1]挑战模式!$A:$AS,14+N4278,FALSE),[1]怪物!$B:$L,11,FALSE)=0,"",VLOOKUP(VLOOKUP(K4278&amp;"_"&amp;L4278&amp;"_"&amp;M4278&amp;"_"&amp;O4278,[1]挑战模式!$A:$AS,14+N4278,FALSE),[1]怪物!$B:$L,11,FALSE))))</f>
        <v/>
      </c>
      <c r="H4278" t="str">
        <f t="shared" si="199"/>
        <v>Unit_Monster_Season3_Challenge3_5_1_Normal</v>
      </c>
      <c r="I4278" t="str">
        <f t="shared" si="200"/>
        <v>TowerDefense_Monster1</v>
      </c>
      <c r="J4278" t="str">
        <f>IF(B4278="","",IF(RIGHT(VLOOKUP(K4278&amp;"_"&amp;L4278&amp;"_"&amp;M4278&amp;"_"&amp;O4278,[1]挑战模式!$A:$AS,14+N4278,FALSE),1)="3","EffectCreate_BossEffect;EffectCreate_MonsterShow","EffectCreate_MonsterShow"))</f>
        <v>EffectCreate_MonsterShow</v>
      </c>
      <c r="K4278" s="2">
        <v>3</v>
      </c>
      <c r="L4278" s="2">
        <v>3</v>
      </c>
      <c r="M4278" s="2">
        <v>5</v>
      </c>
      <c r="N4278" s="2">
        <v>1</v>
      </c>
      <c r="O4278" s="6" t="s">
        <v>466</v>
      </c>
    </row>
    <row r="4279" spans="2:15" x14ac:dyDescent="0.2">
      <c r="B4279" t="str">
        <f>IF(ISNA(VLOOKUP(K4279&amp;"_"&amp;L4279&amp;"_"&amp;M4279&amp;"_"&amp;O4279,[1]挑战模式!$A:$AS,1,FALSE)),"",IF(VLOOKUP(K4279&amp;"_"&amp;L4279&amp;"_"&amp;M4279&amp;"_"&amp;O4279,[1]挑战模式!$A:$AS,14+N4279,FALSE)="","","Monster_Season"&amp;K4279&amp;"_Challenge"&amp;L4279&amp;"_"&amp;M4279&amp;"_"&amp;N4279&amp;"_"&amp;O4279))</f>
        <v>Monster_Season3_Challenge3_5_2_Normal</v>
      </c>
      <c r="C4279" t="str">
        <f t="shared" si="198"/>
        <v>None</v>
      </c>
      <c r="G4279" t="str">
        <f>IF(ISNA(VLOOKUP(K4279&amp;"_"&amp;L4279&amp;"_"&amp;M4279&amp;"_"&amp;O4279,[1]挑战模式!$A:$AS,14+N4279,FALSE)),"",IF(VLOOKUP(K4279&amp;"_"&amp;L4279&amp;"_"&amp;M4279&amp;"_"&amp;O4279,[1]挑战模式!$A:$AS,14+N4279,FALSE)="","",IF(VLOOKUP(VLOOKUP(K4279&amp;"_"&amp;L4279&amp;"_"&amp;M4279&amp;"_"&amp;O4279,[1]挑战模式!$A:$AS,14+N4279,FALSE),[1]怪物!$B:$L,11,FALSE)=0,"",VLOOKUP(VLOOKUP(K4279&amp;"_"&amp;L4279&amp;"_"&amp;M4279&amp;"_"&amp;O4279,[1]挑战模式!$A:$AS,14+N4279,FALSE),[1]怪物!$B:$L,11,FALSE))))</f>
        <v/>
      </c>
      <c r="H4279" t="str">
        <f t="shared" si="199"/>
        <v>Unit_Monster_Season3_Challenge3_5_2_Normal</v>
      </c>
      <c r="I4279" t="str">
        <f t="shared" si="200"/>
        <v>TowerDefense_Monster1</v>
      </c>
      <c r="J4279" t="str">
        <f>IF(B4279="","",IF(RIGHT(VLOOKUP(K4279&amp;"_"&amp;L4279&amp;"_"&amp;M4279&amp;"_"&amp;O4279,[1]挑战模式!$A:$AS,14+N4279,FALSE),1)="3","EffectCreate_BossEffect;EffectCreate_MonsterShow","EffectCreate_MonsterShow"))</f>
        <v>EffectCreate_MonsterShow</v>
      </c>
      <c r="K4279" s="2">
        <v>3</v>
      </c>
      <c r="L4279" s="2">
        <v>3</v>
      </c>
      <c r="M4279" s="2">
        <v>5</v>
      </c>
      <c r="N4279" s="2">
        <v>2</v>
      </c>
      <c r="O4279" s="6" t="s">
        <v>466</v>
      </c>
    </row>
    <row r="4280" spans="2:15" x14ac:dyDescent="0.2">
      <c r="B4280" t="str">
        <f>IF(ISNA(VLOOKUP(K4280&amp;"_"&amp;L4280&amp;"_"&amp;M4280&amp;"_"&amp;O4280,[1]挑战模式!$A:$AS,1,FALSE)),"",IF(VLOOKUP(K4280&amp;"_"&amp;L4280&amp;"_"&amp;M4280&amp;"_"&amp;O4280,[1]挑战模式!$A:$AS,14+N4280,FALSE)="","","Monster_Season"&amp;K4280&amp;"_Challenge"&amp;L4280&amp;"_"&amp;M4280&amp;"_"&amp;N4280&amp;"_"&amp;O4280))</f>
        <v>Monster_Season3_Challenge3_5_3_Normal</v>
      </c>
      <c r="C4280" t="str">
        <f t="shared" si="198"/>
        <v>None</v>
      </c>
      <c r="G4280" t="str">
        <f>IF(ISNA(VLOOKUP(K4280&amp;"_"&amp;L4280&amp;"_"&amp;M4280&amp;"_"&amp;O4280,[1]挑战模式!$A:$AS,14+N4280,FALSE)),"",IF(VLOOKUP(K4280&amp;"_"&amp;L4280&amp;"_"&amp;M4280&amp;"_"&amp;O4280,[1]挑战模式!$A:$AS,14+N4280,FALSE)="","",IF(VLOOKUP(VLOOKUP(K4280&amp;"_"&amp;L4280&amp;"_"&amp;M4280&amp;"_"&amp;O4280,[1]挑战模式!$A:$AS,14+N4280,FALSE),[1]怪物!$B:$L,11,FALSE)=0,"",VLOOKUP(VLOOKUP(K4280&amp;"_"&amp;L4280&amp;"_"&amp;M4280&amp;"_"&amp;O4280,[1]挑战模式!$A:$AS,14+N4280,FALSE),[1]怪物!$B:$L,11,FALSE))))</f>
        <v/>
      </c>
      <c r="H4280" t="str">
        <f t="shared" si="199"/>
        <v>Unit_Monster_Season3_Challenge3_5_3_Normal</v>
      </c>
      <c r="I4280" t="str">
        <f t="shared" si="200"/>
        <v>TowerDefense_Monster1</v>
      </c>
      <c r="J4280" t="str">
        <f>IF(B4280="","",IF(RIGHT(VLOOKUP(K4280&amp;"_"&amp;L4280&amp;"_"&amp;M4280&amp;"_"&amp;O4280,[1]挑战模式!$A:$AS,14+N4280,FALSE),1)="3","EffectCreate_BossEffect;EffectCreate_MonsterShow","EffectCreate_MonsterShow"))</f>
        <v>EffectCreate_MonsterShow</v>
      </c>
      <c r="K4280" s="2">
        <v>3</v>
      </c>
      <c r="L4280" s="2">
        <v>3</v>
      </c>
      <c r="M4280" s="2">
        <v>5</v>
      </c>
      <c r="N4280" s="2">
        <v>3</v>
      </c>
      <c r="O4280" s="6" t="s">
        <v>466</v>
      </c>
    </row>
    <row r="4281" spans="2:15" x14ac:dyDescent="0.2">
      <c r="B4281" t="str">
        <f>IF(ISNA(VLOOKUP(K4281&amp;"_"&amp;L4281&amp;"_"&amp;M4281&amp;"_"&amp;O4281,[1]挑战模式!$A:$AS,1,FALSE)),"",IF(VLOOKUP(K4281&amp;"_"&amp;L4281&amp;"_"&amp;M4281&amp;"_"&amp;O4281,[1]挑战模式!$A:$AS,14+N4281,FALSE)="","","Monster_Season"&amp;K4281&amp;"_Challenge"&amp;L4281&amp;"_"&amp;M4281&amp;"_"&amp;N4281&amp;"_"&amp;O4281))</f>
        <v/>
      </c>
      <c r="C4281" t="str">
        <f t="shared" si="198"/>
        <v/>
      </c>
      <c r="G4281" t="str">
        <f>IF(ISNA(VLOOKUP(K4281&amp;"_"&amp;L4281&amp;"_"&amp;M4281&amp;"_"&amp;O4281,[1]挑战模式!$A:$AS,14+N4281,FALSE)),"",IF(VLOOKUP(K4281&amp;"_"&amp;L4281&amp;"_"&amp;M4281&amp;"_"&amp;O4281,[1]挑战模式!$A:$AS,14+N4281,FALSE)="","",IF(VLOOKUP(VLOOKUP(K4281&amp;"_"&amp;L4281&amp;"_"&amp;M4281&amp;"_"&amp;O4281,[1]挑战模式!$A:$AS,14+N4281,FALSE),[1]怪物!$B:$L,11,FALSE)=0,"",VLOOKUP(VLOOKUP(K4281&amp;"_"&amp;L4281&amp;"_"&amp;M4281&amp;"_"&amp;O4281,[1]挑战模式!$A:$AS,14+N4281,FALSE),[1]怪物!$B:$L,11,FALSE))))</f>
        <v/>
      </c>
      <c r="H4281" t="str">
        <f t="shared" si="199"/>
        <v/>
      </c>
      <c r="I4281" t="str">
        <f t="shared" si="200"/>
        <v/>
      </c>
      <c r="J4281" t="str">
        <f>IF(B4281="","",IF(RIGHT(VLOOKUP(K4281&amp;"_"&amp;L4281&amp;"_"&amp;M4281&amp;"_"&amp;O4281,[1]挑战模式!$A:$AS,14+N4281,FALSE),1)="3","EffectCreate_BossEffect;EffectCreate_MonsterShow","EffectCreate_MonsterShow"))</f>
        <v/>
      </c>
      <c r="K4281" s="2">
        <v>3</v>
      </c>
      <c r="L4281" s="2">
        <v>3</v>
      </c>
      <c r="M4281" s="2">
        <v>5</v>
      </c>
      <c r="N4281" s="2">
        <v>4</v>
      </c>
      <c r="O4281" s="6" t="s">
        <v>466</v>
      </c>
    </row>
    <row r="4282" spans="2:15" x14ac:dyDescent="0.2">
      <c r="B4282" t="str">
        <f>IF(ISNA(VLOOKUP(K4282&amp;"_"&amp;L4282&amp;"_"&amp;M4282&amp;"_"&amp;O4282,[1]挑战模式!$A:$AS,1,FALSE)),"",IF(VLOOKUP(K4282&amp;"_"&amp;L4282&amp;"_"&amp;M4282&amp;"_"&amp;O4282,[1]挑战模式!$A:$AS,14+N4282,FALSE)="","","Monster_Season"&amp;K4282&amp;"_Challenge"&amp;L4282&amp;"_"&amp;M4282&amp;"_"&amp;N4282&amp;"_"&amp;O4282))</f>
        <v/>
      </c>
      <c r="C4282" t="str">
        <f t="shared" si="198"/>
        <v/>
      </c>
      <c r="G4282" t="str">
        <f>IF(ISNA(VLOOKUP(K4282&amp;"_"&amp;L4282&amp;"_"&amp;M4282&amp;"_"&amp;O4282,[1]挑战模式!$A:$AS,14+N4282,FALSE)),"",IF(VLOOKUP(K4282&amp;"_"&amp;L4282&amp;"_"&amp;M4282&amp;"_"&amp;O4282,[1]挑战模式!$A:$AS,14+N4282,FALSE)="","",IF(VLOOKUP(VLOOKUP(K4282&amp;"_"&amp;L4282&amp;"_"&amp;M4282&amp;"_"&amp;O4282,[1]挑战模式!$A:$AS,14+N4282,FALSE),[1]怪物!$B:$L,11,FALSE)=0,"",VLOOKUP(VLOOKUP(K4282&amp;"_"&amp;L4282&amp;"_"&amp;M4282&amp;"_"&amp;O4282,[1]挑战模式!$A:$AS,14+N4282,FALSE),[1]怪物!$B:$L,11,FALSE))))</f>
        <v/>
      </c>
      <c r="H4282" t="str">
        <f t="shared" si="199"/>
        <v/>
      </c>
      <c r="I4282" t="str">
        <f t="shared" si="200"/>
        <v/>
      </c>
      <c r="J4282" t="str">
        <f>IF(B4282="","",IF(RIGHT(VLOOKUP(K4282&amp;"_"&amp;L4282&amp;"_"&amp;M4282&amp;"_"&amp;O4282,[1]挑战模式!$A:$AS,14+N4282,FALSE),1)="3","EffectCreate_BossEffect;EffectCreate_MonsterShow","EffectCreate_MonsterShow"))</f>
        <v/>
      </c>
      <c r="K4282" s="2">
        <v>3</v>
      </c>
      <c r="L4282" s="2">
        <v>3</v>
      </c>
      <c r="M4282" s="2">
        <v>5</v>
      </c>
      <c r="N4282" s="2">
        <v>5</v>
      </c>
      <c r="O4282" s="6" t="s">
        <v>466</v>
      </c>
    </row>
    <row r="4283" spans="2:15" x14ac:dyDescent="0.2">
      <c r="B4283" t="str">
        <f>IF(ISNA(VLOOKUP(K4283&amp;"_"&amp;L4283&amp;"_"&amp;M4283&amp;"_"&amp;O4283,[1]挑战模式!$A:$AS,1,FALSE)),"",IF(VLOOKUP(K4283&amp;"_"&amp;L4283&amp;"_"&amp;M4283&amp;"_"&amp;O4283,[1]挑战模式!$A:$AS,14+N4283,FALSE)="","","Monster_Season"&amp;K4283&amp;"_Challenge"&amp;L4283&amp;"_"&amp;M4283&amp;"_"&amp;N4283&amp;"_"&amp;O4283))</f>
        <v/>
      </c>
      <c r="C4283" t="str">
        <f t="shared" si="198"/>
        <v/>
      </c>
      <c r="G4283" t="str">
        <f>IF(ISNA(VLOOKUP(K4283&amp;"_"&amp;L4283&amp;"_"&amp;M4283&amp;"_"&amp;O4283,[1]挑战模式!$A:$AS,14+N4283,FALSE)),"",IF(VLOOKUP(K4283&amp;"_"&amp;L4283&amp;"_"&amp;M4283&amp;"_"&amp;O4283,[1]挑战模式!$A:$AS,14+N4283,FALSE)="","",IF(VLOOKUP(VLOOKUP(K4283&amp;"_"&amp;L4283&amp;"_"&amp;M4283&amp;"_"&amp;O4283,[1]挑战模式!$A:$AS,14+N4283,FALSE),[1]怪物!$B:$L,11,FALSE)=0,"",VLOOKUP(VLOOKUP(K4283&amp;"_"&amp;L4283&amp;"_"&amp;M4283&amp;"_"&amp;O4283,[1]挑战模式!$A:$AS,14+N4283,FALSE),[1]怪物!$B:$L,11,FALSE))))</f>
        <v/>
      </c>
      <c r="H4283" t="str">
        <f t="shared" si="199"/>
        <v/>
      </c>
      <c r="I4283" t="str">
        <f t="shared" si="200"/>
        <v/>
      </c>
      <c r="J4283" t="str">
        <f>IF(B4283="","",IF(RIGHT(VLOOKUP(K4283&amp;"_"&amp;L4283&amp;"_"&amp;M4283&amp;"_"&amp;O4283,[1]挑战模式!$A:$AS,14+N4283,FALSE),1)="3","EffectCreate_BossEffect;EffectCreate_MonsterShow","EffectCreate_MonsterShow"))</f>
        <v/>
      </c>
      <c r="K4283" s="2">
        <v>3</v>
      </c>
      <c r="L4283" s="2">
        <v>3</v>
      </c>
      <c r="M4283" s="2">
        <v>5</v>
      </c>
      <c r="N4283" s="2">
        <v>6</v>
      </c>
      <c r="O4283" s="6" t="s">
        <v>466</v>
      </c>
    </row>
    <row r="4284" spans="2:15" x14ac:dyDescent="0.2">
      <c r="B4284" t="str">
        <f>IF(ISNA(VLOOKUP(K4284&amp;"_"&amp;L4284&amp;"_"&amp;M4284&amp;"_"&amp;O4284,[1]挑战模式!$A:$AS,1,FALSE)),"",IF(VLOOKUP(K4284&amp;"_"&amp;L4284&amp;"_"&amp;M4284&amp;"_"&amp;O4284,[1]挑战模式!$A:$AS,14+N4284,FALSE)="","","Monster_Season"&amp;K4284&amp;"_Challenge"&amp;L4284&amp;"_"&amp;M4284&amp;"_"&amp;N4284&amp;"_"&amp;O4284))</f>
        <v>Monster_Season3_Challenge3_6_1_Normal</v>
      </c>
      <c r="C4284" t="str">
        <f t="shared" si="198"/>
        <v>None</v>
      </c>
      <c r="G4284" t="str">
        <f>IF(ISNA(VLOOKUP(K4284&amp;"_"&amp;L4284&amp;"_"&amp;M4284&amp;"_"&amp;O4284,[1]挑战模式!$A:$AS,14+N4284,FALSE)),"",IF(VLOOKUP(K4284&amp;"_"&amp;L4284&amp;"_"&amp;M4284&amp;"_"&amp;O4284,[1]挑战模式!$A:$AS,14+N4284,FALSE)="","",IF(VLOOKUP(VLOOKUP(K4284&amp;"_"&amp;L4284&amp;"_"&amp;M4284&amp;"_"&amp;O4284,[1]挑战模式!$A:$AS,14+N4284,FALSE),[1]怪物!$B:$L,11,FALSE)=0,"",VLOOKUP(VLOOKUP(K4284&amp;"_"&amp;L4284&amp;"_"&amp;M4284&amp;"_"&amp;O4284,[1]挑战模式!$A:$AS,14+N4284,FALSE),[1]怪物!$B:$L,11,FALSE))))</f>
        <v/>
      </c>
      <c r="H4284" t="str">
        <f t="shared" si="199"/>
        <v>Unit_Monster_Season3_Challenge3_6_1_Normal</v>
      </c>
      <c r="I4284" t="str">
        <f t="shared" si="200"/>
        <v>TowerDefense_Monster1</v>
      </c>
      <c r="J4284" t="str">
        <f>IF(B4284="","",IF(RIGHT(VLOOKUP(K4284&amp;"_"&amp;L4284&amp;"_"&amp;M4284&amp;"_"&amp;O4284,[1]挑战模式!$A:$AS,14+N4284,FALSE),1)="3","EffectCreate_BossEffect;EffectCreate_MonsterShow","EffectCreate_MonsterShow"))</f>
        <v>EffectCreate_MonsterShow</v>
      </c>
      <c r="K4284" s="2">
        <v>3</v>
      </c>
      <c r="L4284" s="2">
        <v>3</v>
      </c>
      <c r="M4284" s="2">
        <v>6</v>
      </c>
      <c r="N4284" s="2">
        <v>1</v>
      </c>
      <c r="O4284" s="6" t="s">
        <v>466</v>
      </c>
    </row>
    <row r="4285" spans="2:15" x14ac:dyDescent="0.2">
      <c r="B4285" t="str">
        <f>IF(ISNA(VLOOKUP(K4285&amp;"_"&amp;L4285&amp;"_"&amp;M4285&amp;"_"&amp;O4285,[1]挑战模式!$A:$AS,1,FALSE)),"",IF(VLOOKUP(K4285&amp;"_"&amp;L4285&amp;"_"&amp;M4285&amp;"_"&amp;O4285,[1]挑战模式!$A:$AS,14+N4285,FALSE)="","","Monster_Season"&amp;K4285&amp;"_Challenge"&amp;L4285&amp;"_"&amp;M4285&amp;"_"&amp;N4285&amp;"_"&amp;O4285))</f>
        <v>Monster_Season3_Challenge3_6_2_Normal</v>
      </c>
      <c r="C4285" t="str">
        <f t="shared" si="198"/>
        <v>None</v>
      </c>
      <c r="G4285" t="str">
        <f>IF(ISNA(VLOOKUP(K4285&amp;"_"&amp;L4285&amp;"_"&amp;M4285&amp;"_"&amp;O4285,[1]挑战模式!$A:$AS,14+N4285,FALSE)),"",IF(VLOOKUP(K4285&amp;"_"&amp;L4285&amp;"_"&amp;M4285&amp;"_"&amp;O4285,[1]挑战模式!$A:$AS,14+N4285,FALSE)="","",IF(VLOOKUP(VLOOKUP(K4285&amp;"_"&amp;L4285&amp;"_"&amp;M4285&amp;"_"&amp;O4285,[1]挑战模式!$A:$AS,14+N4285,FALSE),[1]怪物!$B:$L,11,FALSE)=0,"",VLOOKUP(VLOOKUP(K4285&amp;"_"&amp;L4285&amp;"_"&amp;M4285&amp;"_"&amp;O4285,[1]挑战模式!$A:$AS,14+N4285,FALSE),[1]怪物!$B:$L,11,FALSE))))</f>
        <v/>
      </c>
      <c r="H4285" t="str">
        <f t="shared" si="199"/>
        <v>Unit_Monster_Season3_Challenge3_6_2_Normal</v>
      </c>
      <c r="I4285" t="str">
        <f t="shared" si="200"/>
        <v>TowerDefense_Monster1</v>
      </c>
      <c r="J4285" t="str">
        <f>IF(B4285="","",IF(RIGHT(VLOOKUP(K4285&amp;"_"&amp;L4285&amp;"_"&amp;M4285&amp;"_"&amp;O4285,[1]挑战模式!$A:$AS,14+N4285,FALSE),1)="3","EffectCreate_BossEffect;EffectCreate_MonsterShow","EffectCreate_MonsterShow"))</f>
        <v>EffectCreate_MonsterShow</v>
      </c>
      <c r="K4285" s="2">
        <v>3</v>
      </c>
      <c r="L4285" s="2">
        <v>3</v>
      </c>
      <c r="M4285" s="2">
        <v>6</v>
      </c>
      <c r="N4285" s="2">
        <v>2</v>
      </c>
      <c r="O4285" s="6" t="s">
        <v>466</v>
      </c>
    </row>
    <row r="4286" spans="2:15" x14ac:dyDescent="0.2">
      <c r="B4286" t="str">
        <f>IF(ISNA(VLOOKUP(K4286&amp;"_"&amp;L4286&amp;"_"&amp;M4286&amp;"_"&amp;O4286,[1]挑战模式!$A:$AS,1,FALSE)),"",IF(VLOOKUP(K4286&amp;"_"&amp;L4286&amp;"_"&amp;M4286&amp;"_"&amp;O4286,[1]挑战模式!$A:$AS,14+N4286,FALSE)="","","Monster_Season"&amp;K4286&amp;"_Challenge"&amp;L4286&amp;"_"&amp;M4286&amp;"_"&amp;N4286&amp;"_"&amp;O4286))</f>
        <v>Monster_Season3_Challenge3_6_3_Normal</v>
      </c>
      <c r="C4286" t="str">
        <f t="shared" si="198"/>
        <v>None</v>
      </c>
      <c r="G4286" t="str">
        <f>IF(ISNA(VLOOKUP(K4286&amp;"_"&amp;L4286&amp;"_"&amp;M4286&amp;"_"&amp;O4286,[1]挑战模式!$A:$AS,14+N4286,FALSE)),"",IF(VLOOKUP(K4286&amp;"_"&amp;L4286&amp;"_"&amp;M4286&amp;"_"&amp;O4286,[1]挑战模式!$A:$AS,14+N4286,FALSE)="","",IF(VLOOKUP(VLOOKUP(K4286&amp;"_"&amp;L4286&amp;"_"&amp;M4286&amp;"_"&amp;O4286,[1]挑战模式!$A:$AS,14+N4286,FALSE),[1]怪物!$B:$L,11,FALSE)=0,"",VLOOKUP(VLOOKUP(K4286&amp;"_"&amp;L4286&amp;"_"&amp;M4286&amp;"_"&amp;O4286,[1]挑战模式!$A:$AS,14+N4286,FALSE),[1]怪物!$B:$L,11,FALSE))))</f>
        <v/>
      </c>
      <c r="H4286" t="str">
        <f t="shared" si="199"/>
        <v>Unit_Monster_Season3_Challenge3_6_3_Normal</v>
      </c>
      <c r="I4286" t="str">
        <f t="shared" si="200"/>
        <v>TowerDefense_Monster1</v>
      </c>
      <c r="J4286" t="str">
        <f>IF(B4286="","",IF(RIGHT(VLOOKUP(K4286&amp;"_"&amp;L4286&amp;"_"&amp;M4286&amp;"_"&amp;O4286,[1]挑战模式!$A:$AS,14+N4286,FALSE),1)="3","EffectCreate_BossEffect;EffectCreate_MonsterShow","EffectCreate_MonsterShow"))</f>
        <v>EffectCreate_MonsterShow</v>
      </c>
      <c r="K4286" s="2">
        <v>3</v>
      </c>
      <c r="L4286" s="2">
        <v>3</v>
      </c>
      <c r="M4286" s="2">
        <v>6</v>
      </c>
      <c r="N4286" s="2">
        <v>3</v>
      </c>
      <c r="O4286" s="6" t="s">
        <v>466</v>
      </c>
    </row>
    <row r="4287" spans="2:15" x14ac:dyDescent="0.2">
      <c r="B4287" t="str">
        <f>IF(ISNA(VLOOKUP(K4287&amp;"_"&amp;L4287&amp;"_"&amp;M4287&amp;"_"&amp;O4287,[1]挑战模式!$A:$AS,1,FALSE)),"",IF(VLOOKUP(K4287&amp;"_"&amp;L4287&amp;"_"&amp;M4287&amp;"_"&amp;O4287,[1]挑战模式!$A:$AS,14+N4287,FALSE)="","","Monster_Season"&amp;K4287&amp;"_Challenge"&amp;L4287&amp;"_"&amp;M4287&amp;"_"&amp;N4287&amp;"_"&amp;O4287))</f>
        <v>Monster_Season3_Challenge3_6_4_Normal</v>
      </c>
      <c r="C4287" t="str">
        <f t="shared" si="198"/>
        <v>None</v>
      </c>
      <c r="G4287" t="str">
        <f>IF(ISNA(VLOOKUP(K4287&amp;"_"&amp;L4287&amp;"_"&amp;M4287&amp;"_"&amp;O4287,[1]挑战模式!$A:$AS,14+N4287,FALSE)),"",IF(VLOOKUP(K4287&amp;"_"&amp;L4287&amp;"_"&amp;M4287&amp;"_"&amp;O4287,[1]挑战模式!$A:$AS,14+N4287,FALSE)="","",IF(VLOOKUP(VLOOKUP(K4287&amp;"_"&amp;L4287&amp;"_"&amp;M4287&amp;"_"&amp;O4287,[1]挑战模式!$A:$AS,14+N4287,FALSE),[1]怪物!$B:$L,11,FALSE)=0,"",VLOOKUP(VLOOKUP(K4287&amp;"_"&amp;L4287&amp;"_"&amp;M4287&amp;"_"&amp;O4287,[1]挑战模式!$A:$AS,14+N4287,FALSE),[1]怪物!$B:$L,11,FALSE))))</f>
        <v/>
      </c>
      <c r="H4287" t="str">
        <f t="shared" si="199"/>
        <v>Unit_Monster_Season3_Challenge3_6_4_Normal</v>
      </c>
      <c r="I4287" t="str">
        <f t="shared" si="200"/>
        <v>TowerDefense_Monster1</v>
      </c>
      <c r="J4287" t="str">
        <f>IF(B4287="","",IF(RIGHT(VLOOKUP(K4287&amp;"_"&amp;L4287&amp;"_"&amp;M4287&amp;"_"&amp;O4287,[1]挑战模式!$A:$AS,14+N4287,FALSE),1)="3","EffectCreate_BossEffect;EffectCreate_MonsterShow","EffectCreate_MonsterShow"))</f>
        <v>EffectCreate_MonsterShow</v>
      </c>
      <c r="K4287" s="2">
        <v>3</v>
      </c>
      <c r="L4287" s="2">
        <v>3</v>
      </c>
      <c r="M4287" s="2">
        <v>6</v>
      </c>
      <c r="N4287" s="2">
        <v>4</v>
      </c>
      <c r="O4287" s="6" t="s">
        <v>466</v>
      </c>
    </row>
    <row r="4288" spans="2:15" x14ac:dyDescent="0.2">
      <c r="B4288" t="str">
        <f>IF(ISNA(VLOOKUP(K4288&amp;"_"&amp;L4288&amp;"_"&amp;M4288&amp;"_"&amp;O4288,[1]挑战模式!$A:$AS,1,FALSE)),"",IF(VLOOKUP(K4288&amp;"_"&amp;L4288&amp;"_"&amp;M4288&amp;"_"&amp;O4288,[1]挑战模式!$A:$AS,14+N4288,FALSE)="","","Monster_Season"&amp;K4288&amp;"_Challenge"&amp;L4288&amp;"_"&amp;M4288&amp;"_"&amp;N4288&amp;"_"&amp;O4288))</f>
        <v/>
      </c>
      <c r="C4288" t="str">
        <f t="shared" si="198"/>
        <v/>
      </c>
      <c r="G4288" t="str">
        <f>IF(ISNA(VLOOKUP(K4288&amp;"_"&amp;L4288&amp;"_"&amp;M4288&amp;"_"&amp;O4288,[1]挑战模式!$A:$AS,14+N4288,FALSE)),"",IF(VLOOKUP(K4288&amp;"_"&amp;L4288&amp;"_"&amp;M4288&amp;"_"&amp;O4288,[1]挑战模式!$A:$AS,14+N4288,FALSE)="","",IF(VLOOKUP(VLOOKUP(K4288&amp;"_"&amp;L4288&amp;"_"&amp;M4288&amp;"_"&amp;O4288,[1]挑战模式!$A:$AS,14+N4288,FALSE),[1]怪物!$B:$L,11,FALSE)=0,"",VLOOKUP(VLOOKUP(K4288&amp;"_"&amp;L4288&amp;"_"&amp;M4288&amp;"_"&amp;O4288,[1]挑战模式!$A:$AS,14+N4288,FALSE),[1]怪物!$B:$L,11,FALSE))))</f>
        <v/>
      </c>
      <c r="H4288" t="str">
        <f t="shared" si="199"/>
        <v/>
      </c>
      <c r="I4288" t="str">
        <f t="shared" si="200"/>
        <v/>
      </c>
      <c r="J4288" t="str">
        <f>IF(B4288="","",IF(RIGHT(VLOOKUP(K4288&amp;"_"&amp;L4288&amp;"_"&amp;M4288&amp;"_"&amp;O4288,[1]挑战模式!$A:$AS,14+N4288,FALSE),1)="3","EffectCreate_BossEffect;EffectCreate_MonsterShow","EffectCreate_MonsterShow"))</f>
        <v/>
      </c>
      <c r="K4288" s="2">
        <v>3</v>
      </c>
      <c r="L4288" s="2">
        <v>3</v>
      </c>
      <c r="M4288" s="2">
        <v>6</v>
      </c>
      <c r="N4288" s="2">
        <v>5</v>
      </c>
      <c r="O4288" s="6" t="s">
        <v>466</v>
      </c>
    </row>
    <row r="4289" spans="2:15" x14ac:dyDescent="0.2">
      <c r="B4289" t="str">
        <f>IF(ISNA(VLOOKUP(K4289&amp;"_"&amp;L4289&amp;"_"&amp;M4289&amp;"_"&amp;O4289,[1]挑战模式!$A:$AS,1,FALSE)),"",IF(VLOOKUP(K4289&amp;"_"&amp;L4289&amp;"_"&amp;M4289&amp;"_"&amp;O4289,[1]挑战模式!$A:$AS,14+N4289,FALSE)="","","Monster_Season"&amp;K4289&amp;"_Challenge"&amp;L4289&amp;"_"&amp;M4289&amp;"_"&amp;N4289&amp;"_"&amp;O4289))</f>
        <v/>
      </c>
      <c r="C4289" t="str">
        <f t="shared" si="198"/>
        <v/>
      </c>
      <c r="G4289" t="str">
        <f>IF(ISNA(VLOOKUP(K4289&amp;"_"&amp;L4289&amp;"_"&amp;M4289&amp;"_"&amp;O4289,[1]挑战模式!$A:$AS,14+N4289,FALSE)),"",IF(VLOOKUP(K4289&amp;"_"&amp;L4289&amp;"_"&amp;M4289&amp;"_"&amp;O4289,[1]挑战模式!$A:$AS,14+N4289,FALSE)="","",IF(VLOOKUP(VLOOKUP(K4289&amp;"_"&amp;L4289&amp;"_"&amp;M4289&amp;"_"&amp;O4289,[1]挑战模式!$A:$AS,14+N4289,FALSE),[1]怪物!$B:$L,11,FALSE)=0,"",VLOOKUP(VLOOKUP(K4289&amp;"_"&amp;L4289&amp;"_"&amp;M4289&amp;"_"&amp;O4289,[1]挑战模式!$A:$AS,14+N4289,FALSE),[1]怪物!$B:$L,11,FALSE))))</f>
        <v/>
      </c>
      <c r="H4289" t="str">
        <f t="shared" si="199"/>
        <v/>
      </c>
      <c r="I4289" t="str">
        <f t="shared" si="200"/>
        <v/>
      </c>
      <c r="J4289" t="str">
        <f>IF(B4289="","",IF(RIGHT(VLOOKUP(K4289&amp;"_"&amp;L4289&amp;"_"&amp;M4289&amp;"_"&amp;O4289,[1]挑战模式!$A:$AS,14+N4289,FALSE),1)="3","EffectCreate_BossEffect;EffectCreate_MonsterShow","EffectCreate_MonsterShow"))</f>
        <v/>
      </c>
      <c r="K4289" s="2">
        <v>3</v>
      </c>
      <c r="L4289" s="2">
        <v>3</v>
      </c>
      <c r="M4289" s="2">
        <v>6</v>
      </c>
      <c r="N4289" s="2">
        <v>6</v>
      </c>
      <c r="O4289" s="6" t="s">
        <v>466</v>
      </c>
    </row>
    <row r="4290" spans="2:15" x14ac:dyDescent="0.2">
      <c r="B4290" t="str">
        <f>IF(ISNA(VLOOKUP(K4290&amp;"_"&amp;L4290&amp;"_"&amp;M4290&amp;"_"&amp;O4290,[1]挑战模式!$A:$AS,1,FALSE)),"",IF(VLOOKUP(K4290&amp;"_"&amp;L4290&amp;"_"&amp;M4290&amp;"_"&amp;O4290,[1]挑战模式!$A:$AS,14+N4290,FALSE)="","","Monster_Season"&amp;K4290&amp;"_Challenge"&amp;L4290&amp;"_"&amp;M4290&amp;"_"&amp;N4290&amp;"_"&amp;O4290))</f>
        <v/>
      </c>
      <c r="C4290" t="str">
        <f t="shared" si="198"/>
        <v/>
      </c>
      <c r="G4290" t="str">
        <f>IF(ISNA(VLOOKUP(K4290&amp;"_"&amp;L4290&amp;"_"&amp;M4290&amp;"_"&amp;O4290,[1]挑战模式!$A:$AS,14+N4290,FALSE)),"",IF(VLOOKUP(K4290&amp;"_"&amp;L4290&amp;"_"&amp;M4290&amp;"_"&amp;O4290,[1]挑战模式!$A:$AS,14+N4290,FALSE)="","",IF(VLOOKUP(VLOOKUP(K4290&amp;"_"&amp;L4290&amp;"_"&amp;M4290&amp;"_"&amp;O4290,[1]挑战模式!$A:$AS,14+N4290,FALSE),[1]怪物!$B:$L,11,FALSE)=0,"",VLOOKUP(VLOOKUP(K4290&amp;"_"&amp;L4290&amp;"_"&amp;M4290&amp;"_"&amp;O4290,[1]挑战模式!$A:$AS,14+N4290,FALSE),[1]怪物!$B:$L,11,FALSE))))</f>
        <v/>
      </c>
      <c r="H4290" t="str">
        <f t="shared" si="199"/>
        <v/>
      </c>
      <c r="I4290" t="str">
        <f t="shared" si="200"/>
        <v/>
      </c>
      <c r="J4290" t="str">
        <f>IF(B4290="","",IF(RIGHT(VLOOKUP(K4290&amp;"_"&amp;L4290&amp;"_"&amp;M4290&amp;"_"&amp;O4290,[1]挑战模式!$A:$AS,14+N4290,FALSE),1)="3","EffectCreate_BossEffect;EffectCreate_MonsterShow","EffectCreate_MonsterShow"))</f>
        <v/>
      </c>
      <c r="K4290" s="2">
        <v>3</v>
      </c>
      <c r="L4290" s="2">
        <v>3</v>
      </c>
      <c r="M4290" s="2">
        <v>7</v>
      </c>
      <c r="N4290" s="2">
        <v>1</v>
      </c>
      <c r="O4290" s="6" t="s">
        <v>466</v>
      </c>
    </row>
    <row r="4291" spans="2:15" x14ac:dyDescent="0.2">
      <c r="B4291" t="str">
        <f>IF(ISNA(VLOOKUP(K4291&amp;"_"&amp;L4291&amp;"_"&amp;M4291&amp;"_"&amp;O4291,[1]挑战模式!$A:$AS,1,FALSE)),"",IF(VLOOKUP(K4291&amp;"_"&amp;L4291&amp;"_"&amp;M4291&amp;"_"&amp;O4291,[1]挑战模式!$A:$AS,14+N4291,FALSE)="","","Monster_Season"&amp;K4291&amp;"_Challenge"&amp;L4291&amp;"_"&amp;M4291&amp;"_"&amp;N4291&amp;"_"&amp;O4291))</f>
        <v/>
      </c>
      <c r="C4291" t="str">
        <f t="shared" si="198"/>
        <v/>
      </c>
      <c r="G4291" t="str">
        <f>IF(ISNA(VLOOKUP(K4291&amp;"_"&amp;L4291&amp;"_"&amp;M4291&amp;"_"&amp;O4291,[1]挑战模式!$A:$AS,14+N4291,FALSE)),"",IF(VLOOKUP(K4291&amp;"_"&amp;L4291&amp;"_"&amp;M4291&amp;"_"&amp;O4291,[1]挑战模式!$A:$AS,14+N4291,FALSE)="","",IF(VLOOKUP(VLOOKUP(K4291&amp;"_"&amp;L4291&amp;"_"&amp;M4291&amp;"_"&amp;O4291,[1]挑战模式!$A:$AS,14+N4291,FALSE),[1]怪物!$B:$L,11,FALSE)=0,"",VLOOKUP(VLOOKUP(K4291&amp;"_"&amp;L4291&amp;"_"&amp;M4291&amp;"_"&amp;O4291,[1]挑战模式!$A:$AS,14+N4291,FALSE),[1]怪物!$B:$L,11,FALSE))))</f>
        <v/>
      </c>
      <c r="H4291" t="str">
        <f t="shared" si="199"/>
        <v/>
      </c>
      <c r="I4291" t="str">
        <f t="shared" si="200"/>
        <v/>
      </c>
      <c r="J4291" t="str">
        <f>IF(B4291="","",IF(RIGHT(VLOOKUP(K4291&amp;"_"&amp;L4291&amp;"_"&amp;M4291&amp;"_"&amp;O4291,[1]挑战模式!$A:$AS,14+N4291,FALSE),1)="3","EffectCreate_BossEffect;EffectCreate_MonsterShow","EffectCreate_MonsterShow"))</f>
        <v/>
      </c>
      <c r="K4291" s="2">
        <v>3</v>
      </c>
      <c r="L4291" s="2">
        <v>3</v>
      </c>
      <c r="M4291" s="2">
        <v>7</v>
      </c>
      <c r="N4291" s="2">
        <v>2</v>
      </c>
      <c r="O4291" s="6" t="s">
        <v>466</v>
      </c>
    </row>
    <row r="4292" spans="2:15" x14ac:dyDescent="0.2">
      <c r="B4292" t="str">
        <f>IF(ISNA(VLOOKUP(K4292&amp;"_"&amp;L4292&amp;"_"&amp;M4292&amp;"_"&amp;O4292,[1]挑战模式!$A:$AS,1,FALSE)),"",IF(VLOOKUP(K4292&amp;"_"&amp;L4292&amp;"_"&amp;M4292&amp;"_"&amp;O4292,[1]挑战模式!$A:$AS,14+N4292,FALSE)="","","Monster_Season"&amp;K4292&amp;"_Challenge"&amp;L4292&amp;"_"&amp;M4292&amp;"_"&amp;N4292&amp;"_"&amp;O4292))</f>
        <v/>
      </c>
      <c r="C4292" t="str">
        <f t="shared" si="198"/>
        <v/>
      </c>
      <c r="G4292" t="str">
        <f>IF(ISNA(VLOOKUP(K4292&amp;"_"&amp;L4292&amp;"_"&amp;M4292&amp;"_"&amp;O4292,[1]挑战模式!$A:$AS,14+N4292,FALSE)),"",IF(VLOOKUP(K4292&amp;"_"&amp;L4292&amp;"_"&amp;M4292&amp;"_"&amp;O4292,[1]挑战模式!$A:$AS,14+N4292,FALSE)="","",IF(VLOOKUP(VLOOKUP(K4292&amp;"_"&amp;L4292&amp;"_"&amp;M4292&amp;"_"&amp;O4292,[1]挑战模式!$A:$AS,14+N4292,FALSE),[1]怪物!$B:$L,11,FALSE)=0,"",VLOOKUP(VLOOKUP(K4292&amp;"_"&amp;L4292&amp;"_"&amp;M4292&amp;"_"&amp;O4292,[1]挑战模式!$A:$AS,14+N4292,FALSE),[1]怪物!$B:$L,11,FALSE))))</f>
        <v/>
      </c>
      <c r="H4292" t="str">
        <f t="shared" si="199"/>
        <v/>
      </c>
      <c r="I4292" t="str">
        <f t="shared" si="200"/>
        <v/>
      </c>
      <c r="J4292" t="str">
        <f>IF(B4292="","",IF(RIGHT(VLOOKUP(K4292&amp;"_"&amp;L4292&amp;"_"&amp;M4292&amp;"_"&amp;O4292,[1]挑战模式!$A:$AS,14+N4292,FALSE),1)="3","EffectCreate_BossEffect;EffectCreate_MonsterShow","EffectCreate_MonsterShow"))</f>
        <v/>
      </c>
      <c r="K4292" s="2">
        <v>3</v>
      </c>
      <c r="L4292" s="2">
        <v>3</v>
      </c>
      <c r="M4292" s="2">
        <v>7</v>
      </c>
      <c r="N4292" s="2">
        <v>3</v>
      </c>
      <c r="O4292" s="6" t="s">
        <v>466</v>
      </c>
    </row>
    <row r="4293" spans="2:15" x14ac:dyDescent="0.2">
      <c r="B4293" t="str">
        <f>IF(ISNA(VLOOKUP(K4293&amp;"_"&amp;L4293&amp;"_"&amp;M4293&amp;"_"&amp;O4293,[1]挑战模式!$A:$AS,1,FALSE)),"",IF(VLOOKUP(K4293&amp;"_"&amp;L4293&amp;"_"&amp;M4293&amp;"_"&amp;O4293,[1]挑战模式!$A:$AS,14+N4293,FALSE)="","","Monster_Season"&amp;K4293&amp;"_Challenge"&amp;L4293&amp;"_"&amp;M4293&amp;"_"&amp;N4293&amp;"_"&amp;O4293))</f>
        <v/>
      </c>
      <c r="C4293" t="str">
        <f t="shared" si="198"/>
        <v/>
      </c>
      <c r="G4293" t="str">
        <f>IF(ISNA(VLOOKUP(K4293&amp;"_"&amp;L4293&amp;"_"&amp;M4293&amp;"_"&amp;O4293,[1]挑战模式!$A:$AS,14+N4293,FALSE)),"",IF(VLOOKUP(K4293&amp;"_"&amp;L4293&amp;"_"&amp;M4293&amp;"_"&amp;O4293,[1]挑战模式!$A:$AS,14+N4293,FALSE)="","",IF(VLOOKUP(VLOOKUP(K4293&amp;"_"&amp;L4293&amp;"_"&amp;M4293&amp;"_"&amp;O4293,[1]挑战模式!$A:$AS,14+N4293,FALSE),[1]怪物!$B:$L,11,FALSE)=0,"",VLOOKUP(VLOOKUP(K4293&amp;"_"&amp;L4293&amp;"_"&amp;M4293&amp;"_"&amp;O4293,[1]挑战模式!$A:$AS,14+N4293,FALSE),[1]怪物!$B:$L,11,FALSE))))</f>
        <v/>
      </c>
      <c r="H4293" t="str">
        <f t="shared" si="199"/>
        <v/>
      </c>
      <c r="I4293" t="str">
        <f t="shared" si="200"/>
        <v/>
      </c>
      <c r="J4293" t="str">
        <f>IF(B4293="","",IF(RIGHT(VLOOKUP(K4293&amp;"_"&amp;L4293&amp;"_"&amp;M4293&amp;"_"&amp;O4293,[1]挑战模式!$A:$AS,14+N4293,FALSE),1)="3","EffectCreate_BossEffect;EffectCreate_MonsterShow","EffectCreate_MonsterShow"))</f>
        <v/>
      </c>
      <c r="K4293" s="2">
        <v>3</v>
      </c>
      <c r="L4293" s="2">
        <v>3</v>
      </c>
      <c r="M4293" s="2">
        <v>7</v>
      </c>
      <c r="N4293" s="2">
        <v>4</v>
      </c>
      <c r="O4293" s="6" t="s">
        <v>466</v>
      </c>
    </row>
    <row r="4294" spans="2:15" x14ac:dyDescent="0.2">
      <c r="B4294" t="str">
        <f>IF(ISNA(VLOOKUP(K4294&amp;"_"&amp;L4294&amp;"_"&amp;M4294&amp;"_"&amp;O4294,[1]挑战模式!$A:$AS,1,FALSE)),"",IF(VLOOKUP(K4294&amp;"_"&amp;L4294&amp;"_"&amp;M4294&amp;"_"&amp;O4294,[1]挑战模式!$A:$AS,14+N4294,FALSE)="","","Monster_Season"&amp;K4294&amp;"_Challenge"&amp;L4294&amp;"_"&amp;M4294&amp;"_"&amp;N4294&amp;"_"&amp;O4294))</f>
        <v/>
      </c>
      <c r="C4294" t="str">
        <f t="shared" si="198"/>
        <v/>
      </c>
      <c r="G4294" t="str">
        <f>IF(ISNA(VLOOKUP(K4294&amp;"_"&amp;L4294&amp;"_"&amp;M4294&amp;"_"&amp;O4294,[1]挑战模式!$A:$AS,14+N4294,FALSE)),"",IF(VLOOKUP(K4294&amp;"_"&amp;L4294&amp;"_"&amp;M4294&amp;"_"&amp;O4294,[1]挑战模式!$A:$AS,14+N4294,FALSE)="","",IF(VLOOKUP(VLOOKUP(K4294&amp;"_"&amp;L4294&amp;"_"&amp;M4294&amp;"_"&amp;O4294,[1]挑战模式!$A:$AS,14+N4294,FALSE),[1]怪物!$B:$L,11,FALSE)=0,"",VLOOKUP(VLOOKUP(K4294&amp;"_"&amp;L4294&amp;"_"&amp;M4294&amp;"_"&amp;O4294,[1]挑战模式!$A:$AS,14+N4294,FALSE),[1]怪物!$B:$L,11,FALSE))))</f>
        <v/>
      </c>
      <c r="H4294" t="str">
        <f t="shared" si="199"/>
        <v/>
      </c>
      <c r="I4294" t="str">
        <f t="shared" si="200"/>
        <v/>
      </c>
      <c r="J4294" t="str">
        <f>IF(B4294="","",IF(RIGHT(VLOOKUP(K4294&amp;"_"&amp;L4294&amp;"_"&amp;M4294&amp;"_"&amp;O4294,[1]挑战模式!$A:$AS,14+N4294,FALSE),1)="3","EffectCreate_BossEffect;EffectCreate_MonsterShow","EffectCreate_MonsterShow"))</f>
        <v/>
      </c>
      <c r="K4294" s="2">
        <v>3</v>
      </c>
      <c r="L4294" s="2">
        <v>3</v>
      </c>
      <c r="M4294" s="2">
        <v>7</v>
      </c>
      <c r="N4294" s="2">
        <v>5</v>
      </c>
      <c r="O4294" s="6" t="s">
        <v>466</v>
      </c>
    </row>
    <row r="4295" spans="2:15" x14ac:dyDescent="0.2">
      <c r="B4295" t="str">
        <f>IF(ISNA(VLOOKUP(K4295&amp;"_"&amp;L4295&amp;"_"&amp;M4295&amp;"_"&amp;O4295,[1]挑战模式!$A:$AS,1,FALSE)),"",IF(VLOOKUP(K4295&amp;"_"&amp;L4295&amp;"_"&amp;M4295&amp;"_"&amp;O4295,[1]挑战模式!$A:$AS,14+N4295,FALSE)="","","Monster_Season"&amp;K4295&amp;"_Challenge"&amp;L4295&amp;"_"&amp;M4295&amp;"_"&amp;N4295&amp;"_"&amp;O4295))</f>
        <v/>
      </c>
      <c r="C4295" t="str">
        <f t="shared" ref="C4295:C4358" si="201">IF(B4295="","","None")</f>
        <v/>
      </c>
      <c r="G4295" t="str">
        <f>IF(ISNA(VLOOKUP(K4295&amp;"_"&amp;L4295&amp;"_"&amp;M4295&amp;"_"&amp;O4295,[1]挑战模式!$A:$AS,14+N4295,FALSE)),"",IF(VLOOKUP(K4295&amp;"_"&amp;L4295&amp;"_"&amp;M4295&amp;"_"&amp;O4295,[1]挑战模式!$A:$AS,14+N4295,FALSE)="","",IF(VLOOKUP(VLOOKUP(K4295&amp;"_"&amp;L4295&amp;"_"&amp;M4295&amp;"_"&amp;O4295,[1]挑战模式!$A:$AS,14+N4295,FALSE),[1]怪物!$B:$L,11,FALSE)=0,"",VLOOKUP(VLOOKUP(K4295&amp;"_"&amp;L4295&amp;"_"&amp;M4295&amp;"_"&amp;O4295,[1]挑战模式!$A:$AS,14+N4295,FALSE),[1]怪物!$B:$L,11,FALSE))))</f>
        <v/>
      </c>
      <c r="H4295" t="str">
        <f t="shared" ref="H4295:H4358" si="202">IF(B4295="","","Unit_Monster"&amp;RIGHT(B4295,LEN(B4295)-7))</f>
        <v/>
      </c>
      <c r="I4295" t="str">
        <f t="shared" ref="I4295:I4358" si="203">IF(B4295="","","TowerDefense_Monster1")</f>
        <v/>
      </c>
      <c r="J4295" t="str">
        <f>IF(B4295="","",IF(RIGHT(VLOOKUP(K4295&amp;"_"&amp;L4295&amp;"_"&amp;M4295&amp;"_"&amp;O4295,[1]挑战模式!$A:$AS,14+N4295,FALSE),1)="3","EffectCreate_BossEffect;EffectCreate_MonsterShow","EffectCreate_MonsterShow"))</f>
        <v/>
      </c>
      <c r="K4295" s="2">
        <v>3</v>
      </c>
      <c r="L4295" s="2">
        <v>3</v>
      </c>
      <c r="M4295" s="2">
        <v>7</v>
      </c>
      <c r="N4295" s="2">
        <v>6</v>
      </c>
      <c r="O4295" s="6" t="s">
        <v>466</v>
      </c>
    </row>
    <row r="4296" spans="2:15" x14ac:dyDescent="0.2">
      <c r="B4296" t="str">
        <f>IF(ISNA(VLOOKUP(K4296&amp;"_"&amp;L4296&amp;"_"&amp;M4296&amp;"_"&amp;O4296,[1]挑战模式!$A:$AS,1,FALSE)),"",IF(VLOOKUP(K4296&amp;"_"&amp;L4296&amp;"_"&amp;M4296&amp;"_"&amp;O4296,[1]挑战模式!$A:$AS,14+N4296,FALSE)="","","Monster_Season"&amp;K4296&amp;"_Challenge"&amp;L4296&amp;"_"&amp;M4296&amp;"_"&amp;N4296&amp;"_"&amp;O4296))</f>
        <v/>
      </c>
      <c r="C4296" t="str">
        <f t="shared" si="201"/>
        <v/>
      </c>
      <c r="G4296" t="str">
        <f>IF(ISNA(VLOOKUP(K4296&amp;"_"&amp;L4296&amp;"_"&amp;M4296&amp;"_"&amp;O4296,[1]挑战模式!$A:$AS,14+N4296,FALSE)),"",IF(VLOOKUP(K4296&amp;"_"&amp;L4296&amp;"_"&amp;M4296&amp;"_"&amp;O4296,[1]挑战模式!$A:$AS,14+N4296,FALSE)="","",IF(VLOOKUP(VLOOKUP(K4296&amp;"_"&amp;L4296&amp;"_"&amp;M4296&amp;"_"&amp;O4296,[1]挑战模式!$A:$AS,14+N4296,FALSE),[1]怪物!$B:$L,11,FALSE)=0,"",VLOOKUP(VLOOKUP(K4296&amp;"_"&amp;L4296&amp;"_"&amp;M4296&amp;"_"&amp;O4296,[1]挑战模式!$A:$AS,14+N4296,FALSE),[1]怪物!$B:$L,11,FALSE))))</f>
        <v/>
      </c>
      <c r="H4296" t="str">
        <f t="shared" si="202"/>
        <v/>
      </c>
      <c r="I4296" t="str">
        <f t="shared" si="203"/>
        <v/>
      </c>
      <c r="J4296" t="str">
        <f>IF(B4296="","",IF(RIGHT(VLOOKUP(K4296&amp;"_"&amp;L4296&amp;"_"&amp;M4296&amp;"_"&amp;O4296,[1]挑战模式!$A:$AS,14+N4296,FALSE),1)="3","EffectCreate_BossEffect;EffectCreate_MonsterShow","EffectCreate_MonsterShow"))</f>
        <v/>
      </c>
      <c r="K4296" s="2">
        <v>3</v>
      </c>
      <c r="L4296" s="2">
        <v>3</v>
      </c>
      <c r="M4296" s="2">
        <v>8</v>
      </c>
      <c r="N4296" s="2">
        <v>1</v>
      </c>
      <c r="O4296" s="6" t="s">
        <v>466</v>
      </c>
    </row>
    <row r="4297" spans="2:15" x14ac:dyDescent="0.2">
      <c r="B4297" t="str">
        <f>IF(ISNA(VLOOKUP(K4297&amp;"_"&amp;L4297&amp;"_"&amp;M4297&amp;"_"&amp;O4297,[1]挑战模式!$A:$AS,1,FALSE)),"",IF(VLOOKUP(K4297&amp;"_"&amp;L4297&amp;"_"&amp;M4297&amp;"_"&amp;O4297,[1]挑战模式!$A:$AS,14+N4297,FALSE)="","","Monster_Season"&amp;K4297&amp;"_Challenge"&amp;L4297&amp;"_"&amp;M4297&amp;"_"&amp;N4297&amp;"_"&amp;O4297))</f>
        <v/>
      </c>
      <c r="C4297" t="str">
        <f t="shared" si="201"/>
        <v/>
      </c>
      <c r="G4297" t="str">
        <f>IF(ISNA(VLOOKUP(K4297&amp;"_"&amp;L4297&amp;"_"&amp;M4297&amp;"_"&amp;O4297,[1]挑战模式!$A:$AS,14+N4297,FALSE)),"",IF(VLOOKUP(K4297&amp;"_"&amp;L4297&amp;"_"&amp;M4297&amp;"_"&amp;O4297,[1]挑战模式!$A:$AS,14+N4297,FALSE)="","",IF(VLOOKUP(VLOOKUP(K4297&amp;"_"&amp;L4297&amp;"_"&amp;M4297&amp;"_"&amp;O4297,[1]挑战模式!$A:$AS,14+N4297,FALSE),[1]怪物!$B:$L,11,FALSE)=0,"",VLOOKUP(VLOOKUP(K4297&amp;"_"&amp;L4297&amp;"_"&amp;M4297&amp;"_"&amp;O4297,[1]挑战模式!$A:$AS,14+N4297,FALSE),[1]怪物!$B:$L,11,FALSE))))</f>
        <v/>
      </c>
      <c r="H4297" t="str">
        <f t="shared" si="202"/>
        <v/>
      </c>
      <c r="I4297" t="str">
        <f t="shared" si="203"/>
        <v/>
      </c>
      <c r="J4297" t="str">
        <f>IF(B4297="","",IF(RIGHT(VLOOKUP(K4297&amp;"_"&amp;L4297&amp;"_"&amp;M4297&amp;"_"&amp;O4297,[1]挑战模式!$A:$AS,14+N4297,FALSE),1)="3","EffectCreate_BossEffect;EffectCreate_MonsterShow","EffectCreate_MonsterShow"))</f>
        <v/>
      </c>
      <c r="K4297" s="2">
        <v>3</v>
      </c>
      <c r="L4297" s="2">
        <v>3</v>
      </c>
      <c r="M4297" s="2">
        <v>8</v>
      </c>
      <c r="N4297" s="2">
        <v>2</v>
      </c>
      <c r="O4297" s="6" t="s">
        <v>466</v>
      </c>
    </row>
    <row r="4298" spans="2:15" x14ac:dyDescent="0.2">
      <c r="B4298" t="str">
        <f>IF(ISNA(VLOOKUP(K4298&amp;"_"&amp;L4298&amp;"_"&amp;M4298&amp;"_"&amp;O4298,[1]挑战模式!$A:$AS,1,FALSE)),"",IF(VLOOKUP(K4298&amp;"_"&amp;L4298&amp;"_"&amp;M4298&amp;"_"&amp;O4298,[1]挑战模式!$A:$AS,14+N4298,FALSE)="","","Monster_Season"&amp;K4298&amp;"_Challenge"&amp;L4298&amp;"_"&amp;M4298&amp;"_"&amp;N4298&amp;"_"&amp;O4298))</f>
        <v/>
      </c>
      <c r="C4298" t="str">
        <f t="shared" si="201"/>
        <v/>
      </c>
      <c r="G4298" t="str">
        <f>IF(ISNA(VLOOKUP(K4298&amp;"_"&amp;L4298&amp;"_"&amp;M4298&amp;"_"&amp;O4298,[1]挑战模式!$A:$AS,14+N4298,FALSE)),"",IF(VLOOKUP(K4298&amp;"_"&amp;L4298&amp;"_"&amp;M4298&amp;"_"&amp;O4298,[1]挑战模式!$A:$AS,14+N4298,FALSE)="","",IF(VLOOKUP(VLOOKUP(K4298&amp;"_"&amp;L4298&amp;"_"&amp;M4298&amp;"_"&amp;O4298,[1]挑战模式!$A:$AS,14+N4298,FALSE),[1]怪物!$B:$L,11,FALSE)=0,"",VLOOKUP(VLOOKUP(K4298&amp;"_"&amp;L4298&amp;"_"&amp;M4298&amp;"_"&amp;O4298,[1]挑战模式!$A:$AS,14+N4298,FALSE),[1]怪物!$B:$L,11,FALSE))))</f>
        <v/>
      </c>
      <c r="H4298" t="str">
        <f t="shared" si="202"/>
        <v/>
      </c>
      <c r="I4298" t="str">
        <f t="shared" si="203"/>
        <v/>
      </c>
      <c r="J4298" t="str">
        <f>IF(B4298="","",IF(RIGHT(VLOOKUP(K4298&amp;"_"&amp;L4298&amp;"_"&amp;M4298&amp;"_"&amp;O4298,[1]挑战模式!$A:$AS,14+N4298,FALSE),1)="3","EffectCreate_BossEffect;EffectCreate_MonsterShow","EffectCreate_MonsterShow"))</f>
        <v/>
      </c>
      <c r="K4298" s="2">
        <v>3</v>
      </c>
      <c r="L4298" s="2">
        <v>3</v>
      </c>
      <c r="M4298" s="2">
        <v>8</v>
      </c>
      <c r="N4298" s="2">
        <v>3</v>
      </c>
      <c r="O4298" s="6" t="s">
        <v>466</v>
      </c>
    </row>
    <row r="4299" spans="2:15" x14ac:dyDescent="0.2">
      <c r="B4299" t="str">
        <f>IF(ISNA(VLOOKUP(K4299&amp;"_"&amp;L4299&amp;"_"&amp;M4299&amp;"_"&amp;O4299,[1]挑战模式!$A:$AS,1,FALSE)),"",IF(VLOOKUP(K4299&amp;"_"&amp;L4299&amp;"_"&amp;M4299&amp;"_"&amp;O4299,[1]挑战模式!$A:$AS,14+N4299,FALSE)="","","Monster_Season"&amp;K4299&amp;"_Challenge"&amp;L4299&amp;"_"&amp;M4299&amp;"_"&amp;N4299&amp;"_"&amp;O4299))</f>
        <v/>
      </c>
      <c r="C4299" t="str">
        <f t="shared" si="201"/>
        <v/>
      </c>
      <c r="G4299" t="str">
        <f>IF(ISNA(VLOOKUP(K4299&amp;"_"&amp;L4299&amp;"_"&amp;M4299&amp;"_"&amp;O4299,[1]挑战模式!$A:$AS,14+N4299,FALSE)),"",IF(VLOOKUP(K4299&amp;"_"&amp;L4299&amp;"_"&amp;M4299&amp;"_"&amp;O4299,[1]挑战模式!$A:$AS,14+N4299,FALSE)="","",IF(VLOOKUP(VLOOKUP(K4299&amp;"_"&amp;L4299&amp;"_"&amp;M4299&amp;"_"&amp;O4299,[1]挑战模式!$A:$AS,14+N4299,FALSE),[1]怪物!$B:$L,11,FALSE)=0,"",VLOOKUP(VLOOKUP(K4299&amp;"_"&amp;L4299&amp;"_"&amp;M4299&amp;"_"&amp;O4299,[1]挑战模式!$A:$AS,14+N4299,FALSE),[1]怪物!$B:$L,11,FALSE))))</f>
        <v/>
      </c>
      <c r="H4299" t="str">
        <f t="shared" si="202"/>
        <v/>
      </c>
      <c r="I4299" t="str">
        <f t="shared" si="203"/>
        <v/>
      </c>
      <c r="J4299" t="str">
        <f>IF(B4299="","",IF(RIGHT(VLOOKUP(K4299&amp;"_"&amp;L4299&amp;"_"&amp;M4299&amp;"_"&amp;O4299,[1]挑战模式!$A:$AS,14+N4299,FALSE),1)="3","EffectCreate_BossEffect;EffectCreate_MonsterShow","EffectCreate_MonsterShow"))</f>
        <v/>
      </c>
      <c r="K4299" s="2">
        <v>3</v>
      </c>
      <c r="L4299" s="2">
        <v>3</v>
      </c>
      <c r="M4299" s="2">
        <v>8</v>
      </c>
      <c r="N4299" s="2">
        <v>4</v>
      </c>
      <c r="O4299" s="6" t="s">
        <v>466</v>
      </c>
    </row>
    <row r="4300" spans="2:15" x14ac:dyDescent="0.2">
      <c r="B4300" t="str">
        <f>IF(ISNA(VLOOKUP(K4300&amp;"_"&amp;L4300&amp;"_"&amp;M4300&amp;"_"&amp;O4300,[1]挑战模式!$A:$AS,1,FALSE)),"",IF(VLOOKUP(K4300&amp;"_"&amp;L4300&amp;"_"&amp;M4300&amp;"_"&amp;O4300,[1]挑战模式!$A:$AS,14+N4300,FALSE)="","","Monster_Season"&amp;K4300&amp;"_Challenge"&amp;L4300&amp;"_"&amp;M4300&amp;"_"&amp;N4300&amp;"_"&amp;O4300))</f>
        <v/>
      </c>
      <c r="C4300" t="str">
        <f t="shared" si="201"/>
        <v/>
      </c>
      <c r="G4300" t="str">
        <f>IF(ISNA(VLOOKUP(K4300&amp;"_"&amp;L4300&amp;"_"&amp;M4300&amp;"_"&amp;O4300,[1]挑战模式!$A:$AS,14+N4300,FALSE)),"",IF(VLOOKUP(K4300&amp;"_"&amp;L4300&amp;"_"&amp;M4300&amp;"_"&amp;O4300,[1]挑战模式!$A:$AS,14+N4300,FALSE)="","",IF(VLOOKUP(VLOOKUP(K4300&amp;"_"&amp;L4300&amp;"_"&amp;M4300&amp;"_"&amp;O4300,[1]挑战模式!$A:$AS,14+N4300,FALSE),[1]怪物!$B:$L,11,FALSE)=0,"",VLOOKUP(VLOOKUP(K4300&amp;"_"&amp;L4300&amp;"_"&amp;M4300&amp;"_"&amp;O4300,[1]挑战模式!$A:$AS,14+N4300,FALSE),[1]怪物!$B:$L,11,FALSE))))</f>
        <v/>
      </c>
      <c r="H4300" t="str">
        <f t="shared" si="202"/>
        <v/>
      </c>
      <c r="I4300" t="str">
        <f t="shared" si="203"/>
        <v/>
      </c>
      <c r="J4300" t="str">
        <f>IF(B4300="","",IF(RIGHT(VLOOKUP(K4300&amp;"_"&amp;L4300&amp;"_"&amp;M4300&amp;"_"&amp;O4300,[1]挑战模式!$A:$AS,14+N4300,FALSE),1)="3","EffectCreate_BossEffect;EffectCreate_MonsterShow","EffectCreate_MonsterShow"))</f>
        <v/>
      </c>
      <c r="K4300" s="2">
        <v>3</v>
      </c>
      <c r="L4300" s="2">
        <v>3</v>
      </c>
      <c r="M4300" s="2">
        <v>8</v>
      </c>
      <c r="N4300" s="2">
        <v>5</v>
      </c>
      <c r="O4300" s="6" t="s">
        <v>466</v>
      </c>
    </row>
    <row r="4301" spans="2:15" x14ac:dyDescent="0.2">
      <c r="B4301" t="str">
        <f>IF(ISNA(VLOOKUP(K4301&amp;"_"&amp;L4301&amp;"_"&amp;M4301&amp;"_"&amp;O4301,[1]挑战模式!$A:$AS,1,FALSE)),"",IF(VLOOKUP(K4301&amp;"_"&amp;L4301&amp;"_"&amp;M4301&amp;"_"&amp;O4301,[1]挑战模式!$A:$AS,14+N4301,FALSE)="","","Monster_Season"&amp;K4301&amp;"_Challenge"&amp;L4301&amp;"_"&amp;M4301&amp;"_"&amp;N4301&amp;"_"&amp;O4301))</f>
        <v/>
      </c>
      <c r="C4301" t="str">
        <f t="shared" si="201"/>
        <v/>
      </c>
      <c r="G4301" t="str">
        <f>IF(ISNA(VLOOKUP(K4301&amp;"_"&amp;L4301&amp;"_"&amp;M4301&amp;"_"&amp;O4301,[1]挑战模式!$A:$AS,14+N4301,FALSE)),"",IF(VLOOKUP(K4301&amp;"_"&amp;L4301&amp;"_"&amp;M4301&amp;"_"&amp;O4301,[1]挑战模式!$A:$AS,14+N4301,FALSE)="","",IF(VLOOKUP(VLOOKUP(K4301&amp;"_"&amp;L4301&amp;"_"&amp;M4301&amp;"_"&amp;O4301,[1]挑战模式!$A:$AS,14+N4301,FALSE),[1]怪物!$B:$L,11,FALSE)=0,"",VLOOKUP(VLOOKUP(K4301&amp;"_"&amp;L4301&amp;"_"&amp;M4301&amp;"_"&amp;O4301,[1]挑战模式!$A:$AS,14+N4301,FALSE),[1]怪物!$B:$L,11,FALSE))))</f>
        <v/>
      </c>
      <c r="H4301" t="str">
        <f t="shared" si="202"/>
        <v/>
      </c>
      <c r="I4301" t="str">
        <f t="shared" si="203"/>
        <v/>
      </c>
      <c r="J4301" t="str">
        <f>IF(B4301="","",IF(RIGHT(VLOOKUP(K4301&amp;"_"&amp;L4301&amp;"_"&amp;M4301&amp;"_"&amp;O4301,[1]挑战模式!$A:$AS,14+N4301,FALSE),1)="3","EffectCreate_BossEffect;EffectCreate_MonsterShow","EffectCreate_MonsterShow"))</f>
        <v/>
      </c>
      <c r="K4301" s="2">
        <v>3</v>
      </c>
      <c r="L4301" s="2">
        <v>3</v>
      </c>
      <c r="M4301" s="2">
        <v>8</v>
      </c>
      <c r="N4301" s="2">
        <v>6</v>
      </c>
      <c r="O4301" s="6" t="s">
        <v>466</v>
      </c>
    </row>
    <row r="4302" spans="2:15" x14ac:dyDescent="0.2">
      <c r="B4302" t="str">
        <f>IF(ISNA(VLOOKUP(K4302&amp;"_"&amp;L4302&amp;"_"&amp;M4302&amp;"_"&amp;O4302,[1]挑战模式!$A:$AS,1,FALSE)),"",IF(VLOOKUP(K4302&amp;"_"&amp;L4302&amp;"_"&amp;M4302&amp;"_"&amp;O4302,[1]挑战模式!$A:$AS,14+N4302,FALSE)="","","Monster_Season"&amp;K4302&amp;"_Challenge"&amp;L4302&amp;"_"&amp;M4302&amp;"_"&amp;N4302&amp;"_"&amp;O4302))</f>
        <v/>
      </c>
      <c r="C4302" t="str">
        <f t="shared" si="201"/>
        <v/>
      </c>
      <c r="G4302" t="str">
        <f>IF(ISNA(VLOOKUP(K4302&amp;"_"&amp;L4302&amp;"_"&amp;M4302&amp;"_"&amp;O4302,[1]挑战模式!$A:$AS,14+N4302,FALSE)),"",IF(VLOOKUP(K4302&amp;"_"&amp;L4302&amp;"_"&amp;M4302&amp;"_"&amp;O4302,[1]挑战模式!$A:$AS,14+N4302,FALSE)="","",IF(VLOOKUP(VLOOKUP(K4302&amp;"_"&amp;L4302&amp;"_"&amp;M4302&amp;"_"&amp;O4302,[1]挑战模式!$A:$AS,14+N4302,FALSE),[1]怪物!$B:$L,11,FALSE)=0,"",VLOOKUP(VLOOKUP(K4302&amp;"_"&amp;L4302&amp;"_"&amp;M4302&amp;"_"&amp;O4302,[1]挑战模式!$A:$AS,14+N4302,FALSE),[1]怪物!$B:$L,11,FALSE))))</f>
        <v/>
      </c>
      <c r="H4302" t="str">
        <f t="shared" si="202"/>
        <v/>
      </c>
      <c r="I4302" t="str">
        <f t="shared" si="203"/>
        <v/>
      </c>
      <c r="J4302" t="str">
        <f>IF(B4302="","",IF(RIGHT(VLOOKUP(K4302&amp;"_"&amp;L4302&amp;"_"&amp;M4302&amp;"_"&amp;O4302,[1]挑战模式!$A:$AS,14+N4302,FALSE),1)="3","EffectCreate_BossEffect;EffectCreate_MonsterShow","EffectCreate_MonsterShow"))</f>
        <v/>
      </c>
      <c r="K4302" s="2">
        <v>3</v>
      </c>
      <c r="L4302" s="2">
        <v>3</v>
      </c>
      <c r="M4302" s="2">
        <v>9</v>
      </c>
      <c r="N4302" s="2">
        <v>1</v>
      </c>
      <c r="O4302" s="6" t="s">
        <v>466</v>
      </c>
    </row>
    <row r="4303" spans="2:15" x14ac:dyDescent="0.2">
      <c r="B4303" t="str">
        <f>IF(ISNA(VLOOKUP(K4303&amp;"_"&amp;L4303&amp;"_"&amp;M4303&amp;"_"&amp;O4303,[1]挑战模式!$A:$AS,1,FALSE)),"",IF(VLOOKUP(K4303&amp;"_"&amp;L4303&amp;"_"&amp;M4303&amp;"_"&amp;O4303,[1]挑战模式!$A:$AS,14+N4303,FALSE)="","","Monster_Season"&amp;K4303&amp;"_Challenge"&amp;L4303&amp;"_"&amp;M4303&amp;"_"&amp;N4303&amp;"_"&amp;O4303))</f>
        <v/>
      </c>
      <c r="C4303" t="str">
        <f t="shared" si="201"/>
        <v/>
      </c>
      <c r="G4303" t="str">
        <f>IF(ISNA(VLOOKUP(K4303&amp;"_"&amp;L4303&amp;"_"&amp;M4303&amp;"_"&amp;O4303,[1]挑战模式!$A:$AS,14+N4303,FALSE)),"",IF(VLOOKUP(K4303&amp;"_"&amp;L4303&amp;"_"&amp;M4303&amp;"_"&amp;O4303,[1]挑战模式!$A:$AS,14+N4303,FALSE)="","",IF(VLOOKUP(VLOOKUP(K4303&amp;"_"&amp;L4303&amp;"_"&amp;M4303&amp;"_"&amp;O4303,[1]挑战模式!$A:$AS,14+N4303,FALSE),[1]怪物!$B:$L,11,FALSE)=0,"",VLOOKUP(VLOOKUP(K4303&amp;"_"&amp;L4303&amp;"_"&amp;M4303&amp;"_"&amp;O4303,[1]挑战模式!$A:$AS,14+N4303,FALSE),[1]怪物!$B:$L,11,FALSE))))</f>
        <v/>
      </c>
      <c r="H4303" t="str">
        <f t="shared" si="202"/>
        <v/>
      </c>
      <c r="I4303" t="str">
        <f t="shared" si="203"/>
        <v/>
      </c>
      <c r="J4303" t="str">
        <f>IF(B4303="","",IF(RIGHT(VLOOKUP(K4303&amp;"_"&amp;L4303&amp;"_"&amp;M4303&amp;"_"&amp;O4303,[1]挑战模式!$A:$AS,14+N4303,FALSE),1)="3","EffectCreate_BossEffect;EffectCreate_MonsterShow","EffectCreate_MonsterShow"))</f>
        <v/>
      </c>
      <c r="K4303" s="2">
        <v>3</v>
      </c>
      <c r="L4303" s="2">
        <v>3</v>
      </c>
      <c r="M4303" s="2">
        <v>9</v>
      </c>
      <c r="N4303" s="2">
        <v>2</v>
      </c>
      <c r="O4303" s="6" t="s">
        <v>466</v>
      </c>
    </row>
    <row r="4304" spans="2:15" x14ac:dyDescent="0.2">
      <c r="B4304" t="str">
        <f>IF(ISNA(VLOOKUP(K4304&amp;"_"&amp;L4304&amp;"_"&amp;M4304&amp;"_"&amp;O4304,[1]挑战模式!$A:$AS,1,FALSE)),"",IF(VLOOKUP(K4304&amp;"_"&amp;L4304&amp;"_"&amp;M4304&amp;"_"&amp;O4304,[1]挑战模式!$A:$AS,14+N4304,FALSE)="","","Monster_Season"&amp;K4304&amp;"_Challenge"&amp;L4304&amp;"_"&amp;M4304&amp;"_"&amp;N4304&amp;"_"&amp;O4304))</f>
        <v/>
      </c>
      <c r="C4304" t="str">
        <f t="shared" si="201"/>
        <v/>
      </c>
      <c r="G4304" t="str">
        <f>IF(ISNA(VLOOKUP(K4304&amp;"_"&amp;L4304&amp;"_"&amp;M4304&amp;"_"&amp;O4304,[1]挑战模式!$A:$AS,14+N4304,FALSE)),"",IF(VLOOKUP(K4304&amp;"_"&amp;L4304&amp;"_"&amp;M4304&amp;"_"&amp;O4304,[1]挑战模式!$A:$AS,14+N4304,FALSE)="","",IF(VLOOKUP(VLOOKUP(K4304&amp;"_"&amp;L4304&amp;"_"&amp;M4304&amp;"_"&amp;O4304,[1]挑战模式!$A:$AS,14+N4304,FALSE),[1]怪物!$B:$L,11,FALSE)=0,"",VLOOKUP(VLOOKUP(K4304&amp;"_"&amp;L4304&amp;"_"&amp;M4304&amp;"_"&amp;O4304,[1]挑战模式!$A:$AS,14+N4304,FALSE),[1]怪物!$B:$L,11,FALSE))))</f>
        <v/>
      </c>
      <c r="H4304" t="str">
        <f t="shared" si="202"/>
        <v/>
      </c>
      <c r="I4304" t="str">
        <f t="shared" si="203"/>
        <v/>
      </c>
      <c r="J4304" t="str">
        <f>IF(B4304="","",IF(RIGHT(VLOOKUP(K4304&amp;"_"&amp;L4304&amp;"_"&amp;M4304&amp;"_"&amp;O4304,[1]挑战模式!$A:$AS,14+N4304,FALSE),1)="3","EffectCreate_BossEffect;EffectCreate_MonsterShow","EffectCreate_MonsterShow"))</f>
        <v/>
      </c>
      <c r="K4304" s="2">
        <v>3</v>
      </c>
      <c r="L4304" s="2">
        <v>3</v>
      </c>
      <c r="M4304" s="2">
        <v>9</v>
      </c>
      <c r="N4304" s="2">
        <v>3</v>
      </c>
      <c r="O4304" s="6" t="s">
        <v>466</v>
      </c>
    </row>
    <row r="4305" spans="2:15" x14ac:dyDescent="0.2">
      <c r="B4305" t="str">
        <f>IF(ISNA(VLOOKUP(K4305&amp;"_"&amp;L4305&amp;"_"&amp;M4305&amp;"_"&amp;O4305,[1]挑战模式!$A:$AS,1,FALSE)),"",IF(VLOOKUP(K4305&amp;"_"&amp;L4305&amp;"_"&amp;M4305&amp;"_"&amp;O4305,[1]挑战模式!$A:$AS,14+N4305,FALSE)="","","Monster_Season"&amp;K4305&amp;"_Challenge"&amp;L4305&amp;"_"&amp;M4305&amp;"_"&amp;N4305&amp;"_"&amp;O4305))</f>
        <v/>
      </c>
      <c r="C4305" t="str">
        <f t="shared" si="201"/>
        <v/>
      </c>
      <c r="G4305" t="str">
        <f>IF(ISNA(VLOOKUP(K4305&amp;"_"&amp;L4305&amp;"_"&amp;M4305&amp;"_"&amp;O4305,[1]挑战模式!$A:$AS,14+N4305,FALSE)),"",IF(VLOOKUP(K4305&amp;"_"&amp;L4305&amp;"_"&amp;M4305&amp;"_"&amp;O4305,[1]挑战模式!$A:$AS,14+N4305,FALSE)="","",IF(VLOOKUP(VLOOKUP(K4305&amp;"_"&amp;L4305&amp;"_"&amp;M4305&amp;"_"&amp;O4305,[1]挑战模式!$A:$AS,14+N4305,FALSE),[1]怪物!$B:$L,11,FALSE)=0,"",VLOOKUP(VLOOKUP(K4305&amp;"_"&amp;L4305&amp;"_"&amp;M4305&amp;"_"&amp;O4305,[1]挑战模式!$A:$AS,14+N4305,FALSE),[1]怪物!$B:$L,11,FALSE))))</f>
        <v/>
      </c>
      <c r="H4305" t="str">
        <f t="shared" si="202"/>
        <v/>
      </c>
      <c r="I4305" t="str">
        <f t="shared" si="203"/>
        <v/>
      </c>
      <c r="J4305" t="str">
        <f>IF(B4305="","",IF(RIGHT(VLOOKUP(K4305&amp;"_"&amp;L4305&amp;"_"&amp;M4305&amp;"_"&amp;O4305,[1]挑战模式!$A:$AS,14+N4305,FALSE),1)="3","EffectCreate_BossEffect;EffectCreate_MonsterShow","EffectCreate_MonsterShow"))</f>
        <v/>
      </c>
      <c r="K4305" s="2">
        <v>3</v>
      </c>
      <c r="L4305" s="2">
        <v>3</v>
      </c>
      <c r="M4305" s="2">
        <v>9</v>
      </c>
      <c r="N4305" s="2">
        <v>4</v>
      </c>
      <c r="O4305" s="6" t="s">
        <v>466</v>
      </c>
    </row>
    <row r="4306" spans="2:15" x14ac:dyDescent="0.2">
      <c r="B4306" t="str">
        <f>IF(ISNA(VLOOKUP(K4306&amp;"_"&amp;L4306&amp;"_"&amp;M4306&amp;"_"&amp;O4306,[1]挑战模式!$A:$AS,1,FALSE)),"",IF(VLOOKUP(K4306&amp;"_"&amp;L4306&amp;"_"&amp;M4306&amp;"_"&amp;O4306,[1]挑战模式!$A:$AS,14+N4306,FALSE)="","","Monster_Season"&amp;K4306&amp;"_Challenge"&amp;L4306&amp;"_"&amp;M4306&amp;"_"&amp;N4306&amp;"_"&amp;O4306))</f>
        <v/>
      </c>
      <c r="C4306" t="str">
        <f t="shared" si="201"/>
        <v/>
      </c>
      <c r="G4306" t="str">
        <f>IF(ISNA(VLOOKUP(K4306&amp;"_"&amp;L4306&amp;"_"&amp;M4306&amp;"_"&amp;O4306,[1]挑战模式!$A:$AS,14+N4306,FALSE)),"",IF(VLOOKUP(K4306&amp;"_"&amp;L4306&amp;"_"&amp;M4306&amp;"_"&amp;O4306,[1]挑战模式!$A:$AS,14+N4306,FALSE)="","",IF(VLOOKUP(VLOOKUP(K4306&amp;"_"&amp;L4306&amp;"_"&amp;M4306&amp;"_"&amp;O4306,[1]挑战模式!$A:$AS,14+N4306,FALSE),[1]怪物!$B:$L,11,FALSE)=0,"",VLOOKUP(VLOOKUP(K4306&amp;"_"&amp;L4306&amp;"_"&amp;M4306&amp;"_"&amp;O4306,[1]挑战模式!$A:$AS,14+N4306,FALSE),[1]怪物!$B:$L,11,FALSE))))</f>
        <v/>
      </c>
      <c r="H4306" t="str">
        <f t="shared" si="202"/>
        <v/>
      </c>
      <c r="I4306" t="str">
        <f t="shared" si="203"/>
        <v/>
      </c>
      <c r="J4306" t="str">
        <f>IF(B4306="","",IF(RIGHT(VLOOKUP(K4306&amp;"_"&amp;L4306&amp;"_"&amp;M4306&amp;"_"&amp;O4306,[1]挑战模式!$A:$AS,14+N4306,FALSE),1)="3","EffectCreate_BossEffect;EffectCreate_MonsterShow","EffectCreate_MonsterShow"))</f>
        <v/>
      </c>
      <c r="K4306" s="2">
        <v>3</v>
      </c>
      <c r="L4306" s="2">
        <v>3</v>
      </c>
      <c r="M4306" s="2">
        <v>9</v>
      </c>
      <c r="N4306" s="2">
        <v>5</v>
      </c>
      <c r="O4306" s="6" t="s">
        <v>466</v>
      </c>
    </row>
    <row r="4307" spans="2:15" x14ac:dyDescent="0.2">
      <c r="B4307" t="str">
        <f>IF(ISNA(VLOOKUP(K4307&amp;"_"&amp;L4307&amp;"_"&amp;M4307&amp;"_"&amp;O4307,[1]挑战模式!$A:$AS,1,FALSE)),"",IF(VLOOKUP(K4307&amp;"_"&amp;L4307&amp;"_"&amp;M4307&amp;"_"&amp;O4307,[1]挑战模式!$A:$AS,14+N4307,FALSE)="","","Monster_Season"&amp;K4307&amp;"_Challenge"&amp;L4307&amp;"_"&amp;M4307&amp;"_"&amp;N4307&amp;"_"&amp;O4307))</f>
        <v/>
      </c>
      <c r="C4307" t="str">
        <f t="shared" si="201"/>
        <v/>
      </c>
      <c r="G4307" t="str">
        <f>IF(ISNA(VLOOKUP(K4307&amp;"_"&amp;L4307&amp;"_"&amp;M4307&amp;"_"&amp;O4307,[1]挑战模式!$A:$AS,14+N4307,FALSE)),"",IF(VLOOKUP(K4307&amp;"_"&amp;L4307&amp;"_"&amp;M4307&amp;"_"&amp;O4307,[1]挑战模式!$A:$AS,14+N4307,FALSE)="","",IF(VLOOKUP(VLOOKUP(K4307&amp;"_"&amp;L4307&amp;"_"&amp;M4307&amp;"_"&amp;O4307,[1]挑战模式!$A:$AS,14+N4307,FALSE),[1]怪物!$B:$L,11,FALSE)=0,"",VLOOKUP(VLOOKUP(K4307&amp;"_"&amp;L4307&amp;"_"&amp;M4307&amp;"_"&amp;O4307,[1]挑战模式!$A:$AS,14+N4307,FALSE),[1]怪物!$B:$L,11,FALSE))))</f>
        <v/>
      </c>
      <c r="H4307" t="str">
        <f t="shared" si="202"/>
        <v/>
      </c>
      <c r="I4307" t="str">
        <f t="shared" si="203"/>
        <v/>
      </c>
      <c r="J4307" t="str">
        <f>IF(B4307="","",IF(RIGHT(VLOOKUP(K4307&amp;"_"&amp;L4307&amp;"_"&amp;M4307&amp;"_"&amp;O4307,[1]挑战模式!$A:$AS,14+N4307,FALSE),1)="3","EffectCreate_BossEffect;EffectCreate_MonsterShow","EffectCreate_MonsterShow"))</f>
        <v/>
      </c>
      <c r="K4307" s="2">
        <v>3</v>
      </c>
      <c r="L4307" s="2">
        <v>3</v>
      </c>
      <c r="M4307" s="2">
        <v>10</v>
      </c>
      <c r="N4307" s="2">
        <v>6</v>
      </c>
      <c r="O4307" s="6" t="s">
        <v>466</v>
      </c>
    </row>
    <row r="4308" spans="2:15" x14ac:dyDescent="0.2">
      <c r="B4308" t="str">
        <f>IF(ISNA(VLOOKUP(K4308&amp;"_"&amp;L4308&amp;"_"&amp;M4308&amp;"_"&amp;O4308,[1]挑战模式!$A:$AS,1,FALSE)),"",IF(VLOOKUP(K4308&amp;"_"&amp;L4308&amp;"_"&amp;M4308&amp;"_"&amp;O4308,[1]挑战模式!$A:$AS,14+N4308,FALSE)="","","Monster_Season"&amp;K4308&amp;"_Challenge"&amp;L4308&amp;"_"&amp;M4308&amp;"_"&amp;N4308&amp;"_"&amp;O4308))</f>
        <v/>
      </c>
      <c r="C4308" t="str">
        <f t="shared" si="201"/>
        <v/>
      </c>
      <c r="G4308" t="str">
        <f>IF(ISNA(VLOOKUP(K4308&amp;"_"&amp;L4308&amp;"_"&amp;M4308&amp;"_"&amp;O4308,[1]挑战模式!$A:$AS,14+N4308,FALSE)),"",IF(VLOOKUP(K4308&amp;"_"&amp;L4308&amp;"_"&amp;M4308&amp;"_"&amp;O4308,[1]挑战模式!$A:$AS,14+N4308,FALSE)="","",IF(VLOOKUP(VLOOKUP(K4308&amp;"_"&amp;L4308&amp;"_"&amp;M4308&amp;"_"&amp;O4308,[1]挑战模式!$A:$AS,14+N4308,FALSE),[1]怪物!$B:$L,11,FALSE)=0,"",VLOOKUP(VLOOKUP(K4308&amp;"_"&amp;L4308&amp;"_"&amp;M4308&amp;"_"&amp;O4308,[1]挑战模式!$A:$AS,14+N4308,FALSE),[1]怪物!$B:$L,11,FALSE))))</f>
        <v/>
      </c>
      <c r="H4308" t="str">
        <f t="shared" si="202"/>
        <v/>
      </c>
      <c r="I4308" t="str">
        <f t="shared" si="203"/>
        <v/>
      </c>
      <c r="J4308" t="str">
        <f>IF(B4308="","",IF(RIGHT(VLOOKUP(K4308&amp;"_"&amp;L4308&amp;"_"&amp;M4308&amp;"_"&amp;O4308,[1]挑战模式!$A:$AS,14+N4308,FALSE),1)="3","EffectCreate_BossEffect;EffectCreate_MonsterShow","EffectCreate_MonsterShow"))</f>
        <v/>
      </c>
      <c r="K4308" s="2">
        <v>3</v>
      </c>
      <c r="L4308" s="2">
        <v>3</v>
      </c>
      <c r="M4308" s="2">
        <v>10</v>
      </c>
      <c r="N4308" s="2">
        <v>1</v>
      </c>
      <c r="O4308" s="6" t="s">
        <v>466</v>
      </c>
    </row>
    <row r="4309" spans="2:15" x14ac:dyDescent="0.2">
      <c r="B4309" t="str">
        <f>IF(ISNA(VLOOKUP(K4309&amp;"_"&amp;L4309&amp;"_"&amp;M4309&amp;"_"&amp;O4309,[1]挑战模式!$A:$AS,1,FALSE)),"",IF(VLOOKUP(K4309&amp;"_"&amp;L4309&amp;"_"&amp;M4309&amp;"_"&amp;O4309,[1]挑战模式!$A:$AS,14+N4309,FALSE)="","","Monster_Season"&amp;K4309&amp;"_Challenge"&amp;L4309&amp;"_"&amp;M4309&amp;"_"&amp;N4309&amp;"_"&amp;O4309))</f>
        <v/>
      </c>
      <c r="C4309" t="str">
        <f t="shared" si="201"/>
        <v/>
      </c>
      <c r="G4309" t="str">
        <f>IF(ISNA(VLOOKUP(K4309&amp;"_"&amp;L4309&amp;"_"&amp;M4309&amp;"_"&amp;O4309,[1]挑战模式!$A:$AS,14+N4309,FALSE)),"",IF(VLOOKUP(K4309&amp;"_"&amp;L4309&amp;"_"&amp;M4309&amp;"_"&amp;O4309,[1]挑战模式!$A:$AS,14+N4309,FALSE)="","",IF(VLOOKUP(VLOOKUP(K4309&amp;"_"&amp;L4309&amp;"_"&amp;M4309&amp;"_"&amp;O4309,[1]挑战模式!$A:$AS,14+N4309,FALSE),[1]怪物!$B:$L,11,FALSE)=0,"",VLOOKUP(VLOOKUP(K4309&amp;"_"&amp;L4309&amp;"_"&amp;M4309&amp;"_"&amp;O4309,[1]挑战模式!$A:$AS,14+N4309,FALSE),[1]怪物!$B:$L,11,FALSE))))</f>
        <v/>
      </c>
      <c r="H4309" t="str">
        <f t="shared" si="202"/>
        <v/>
      </c>
      <c r="I4309" t="str">
        <f t="shared" si="203"/>
        <v/>
      </c>
      <c r="J4309" t="str">
        <f>IF(B4309="","",IF(RIGHT(VLOOKUP(K4309&amp;"_"&amp;L4309&amp;"_"&amp;M4309&amp;"_"&amp;O4309,[1]挑战模式!$A:$AS,14+N4309,FALSE),1)="3","EffectCreate_BossEffect;EffectCreate_MonsterShow","EffectCreate_MonsterShow"))</f>
        <v/>
      </c>
      <c r="K4309" s="2">
        <v>3</v>
      </c>
      <c r="L4309" s="2">
        <v>3</v>
      </c>
      <c r="M4309" s="2">
        <v>10</v>
      </c>
      <c r="N4309" s="2">
        <v>2</v>
      </c>
      <c r="O4309" s="6" t="s">
        <v>466</v>
      </c>
    </row>
    <row r="4310" spans="2:15" x14ac:dyDescent="0.2">
      <c r="B4310" t="str">
        <f>IF(ISNA(VLOOKUP(K4310&amp;"_"&amp;L4310&amp;"_"&amp;M4310&amp;"_"&amp;O4310,[1]挑战模式!$A:$AS,1,FALSE)),"",IF(VLOOKUP(K4310&amp;"_"&amp;L4310&amp;"_"&amp;M4310&amp;"_"&amp;O4310,[1]挑战模式!$A:$AS,14+N4310,FALSE)="","","Monster_Season"&amp;K4310&amp;"_Challenge"&amp;L4310&amp;"_"&amp;M4310&amp;"_"&amp;N4310&amp;"_"&amp;O4310))</f>
        <v/>
      </c>
      <c r="C4310" t="str">
        <f t="shared" si="201"/>
        <v/>
      </c>
      <c r="G4310" t="str">
        <f>IF(ISNA(VLOOKUP(K4310&amp;"_"&amp;L4310&amp;"_"&amp;M4310&amp;"_"&amp;O4310,[1]挑战模式!$A:$AS,14+N4310,FALSE)),"",IF(VLOOKUP(K4310&amp;"_"&amp;L4310&amp;"_"&amp;M4310&amp;"_"&amp;O4310,[1]挑战模式!$A:$AS,14+N4310,FALSE)="","",IF(VLOOKUP(VLOOKUP(K4310&amp;"_"&amp;L4310&amp;"_"&amp;M4310&amp;"_"&amp;O4310,[1]挑战模式!$A:$AS,14+N4310,FALSE),[1]怪物!$B:$L,11,FALSE)=0,"",VLOOKUP(VLOOKUP(K4310&amp;"_"&amp;L4310&amp;"_"&amp;M4310&amp;"_"&amp;O4310,[1]挑战模式!$A:$AS,14+N4310,FALSE),[1]怪物!$B:$L,11,FALSE))))</f>
        <v/>
      </c>
      <c r="H4310" t="str">
        <f t="shared" si="202"/>
        <v/>
      </c>
      <c r="I4310" t="str">
        <f t="shared" si="203"/>
        <v/>
      </c>
      <c r="J4310" t="str">
        <f>IF(B4310="","",IF(RIGHT(VLOOKUP(K4310&amp;"_"&amp;L4310&amp;"_"&amp;M4310&amp;"_"&amp;O4310,[1]挑战模式!$A:$AS,14+N4310,FALSE),1)="3","EffectCreate_BossEffect;EffectCreate_MonsterShow","EffectCreate_MonsterShow"))</f>
        <v/>
      </c>
      <c r="K4310" s="2">
        <v>3</v>
      </c>
      <c r="L4310" s="2">
        <v>3</v>
      </c>
      <c r="M4310" s="2">
        <v>10</v>
      </c>
      <c r="N4310" s="2">
        <v>3</v>
      </c>
      <c r="O4310" s="6" t="s">
        <v>466</v>
      </c>
    </row>
    <row r="4311" spans="2:15" x14ac:dyDescent="0.2">
      <c r="B4311" t="str">
        <f>IF(ISNA(VLOOKUP(K4311&amp;"_"&amp;L4311&amp;"_"&amp;M4311&amp;"_"&amp;O4311,[1]挑战模式!$A:$AS,1,FALSE)),"",IF(VLOOKUP(K4311&amp;"_"&amp;L4311&amp;"_"&amp;M4311&amp;"_"&amp;O4311,[1]挑战模式!$A:$AS,14+N4311,FALSE)="","","Monster_Season"&amp;K4311&amp;"_Challenge"&amp;L4311&amp;"_"&amp;M4311&amp;"_"&amp;N4311&amp;"_"&amp;O4311))</f>
        <v/>
      </c>
      <c r="C4311" t="str">
        <f t="shared" si="201"/>
        <v/>
      </c>
      <c r="G4311" t="str">
        <f>IF(ISNA(VLOOKUP(K4311&amp;"_"&amp;L4311&amp;"_"&amp;M4311&amp;"_"&amp;O4311,[1]挑战模式!$A:$AS,14+N4311,FALSE)),"",IF(VLOOKUP(K4311&amp;"_"&amp;L4311&amp;"_"&amp;M4311&amp;"_"&amp;O4311,[1]挑战模式!$A:$AS,14+N4311,FALSE)="","",IF(VLOOKUP(VLOOKUP(K4311&amp;"_"&amp;L4311&amp;"_"&amp;M4311&amp;"_"&amp;O4311,[1]挑战模式!$A:$AS,14+N4311,FALSE),[1]怪物!$B:$L,11,FALSE)=0,"",VLOOKUP(VLOOKUP(K4311&amp;"_"&amp;L4311&amp;"_"&amp;M4311&amp;"_"&amp;O4311,[1]挑战模式!$A:$AS,14+N4311,FALSE),[1]怪物!$B:$L,11,FALSE))))</f>
        <v/>
      </c>
      <c r="H4311" t="str">
        <f t="shared" si="202"/>
        <v/>
      </c>
      <c r="I4311" t="str">
        <f t="shared" si="203"/>
        <v/>
      </c>
      <c r="J4311" t="str">
        <f>IF(B4311="","",IF(RIGHT(VLOOKUP(K4311&amp;"_"&amp;L4311&amp;"_"&amp;M4311&amp;"_"&amp;O4311,[1]挑战模式!$A:$AS,14+N4311,FALSE),1)="3","EffectCreate_BossEffect;EffectCreate_MonsterShow","EffectCreate_MonsterShow"))</f>
        <v/>
      </c>
      <c r="K4311" s="2">
        <v>3</v>
      </c>
      <c r="L4311" s="2">
        <v>3</v>
      </c>
      <c r="M4311" s="2">
        <v>10</v>
      </c>
      <c r="N4311" s="2">
        <v>4</v>
      </c>
      <c r="O4311" s="6" t="s">
        <v>466</v>
      </c>
    </row>
    <row r="4312" spans="2:15" x14ac:dyDescent="0.2">
      <c r="B4312" t="str">
        <f>IF(ISNA(VLOOKUP(K4312&amp;"_"&amp;L4312&amp;"_"&amp;M4312&amp;"_"&amp;O4312,[1]挑战模式!$A:$AS,1,FALSE)),"",IF(VLOOKUP(K4312&amp;"_"&amp;L4312&amp;"_"&amp;M4312&amp;"_"&amp;O4312,[1]挑战模式!$A:$AS,14+N4312,FALSE)="","","Monster_Season"&amp;K4312&amp;"_Challenge"&amp;L4312&amp;"_"&amp;M4312&amp;"_"&amp;N4312&amp;"_"&amp;O4312))</f>
        <v/>
      </c>
      <c r="C4312" t="str">
        <f t="shared" si="201"/>
        <v/>
      </c>
      <c r="G4312" t="str">
        <f>IF(ISNA(VLOOKUP(K4312&amp;"_"&amp;L4312&amp;"_"&amp;M4312&amp;"_"&amp;O4312,[1]挑战模式!$A:$AS,14+N4312,FALSE)),"",IF(VLOOKUP(K4312&amp;"_"&amp;L4312&amp;"_"&amp;M4312&amp;"_"&amp;O4312,[1]挑战模式!$A:$AS,14+N4312,FALSE)="","",IF(VLOOKUP(VLOOKUP(K4312&amp;"_"&amp;L4312&amp;"_"&amp;M4312&amp;"_"&amp;O4312,[1]挑战模式!$A:$AS,14+N4312,FALSE),[1]怪物!$B:$L,11,FALSE)=0,"",VLOOKUP(VLOOKUP(K4312&amp;"_"&amp;L4312&amp;"_"&amp;M4312&amp;"_"&amp;O4312,[1]挑战模式!$A:$AS,14+N4312,FALSE),[1]怪物!$B:$L,11,FALSE))))</f>
        <v/>
      </c>
      <c r="H4312" t="str">
        <f t="shared" si="202"/>
        <v/>
      </c>
      <c r="I4312" t="str">
        <f t="shared" si="203"/>
        <v/>
      </c>
      <c r="J4312" t="str">
        <f>IF(B4312="","",IF(RIGHT(VLOOKUP(K4312&amp;"_"&amp;L4312&amp;"_"&amp;M4312&amp;"_"&amp;O4312,[1]挑战模式!$A:$AS,14+N4312,FALSE),1)="3","EffectCreate_BossEffect;EffectCreate_MonsterShow","EffectCreate_MonsterShow"))</f>
        <v/>
      </c>
      <c r="K4312" s="2">
        <v>3</v>
      </c>
      <c r="L4312" s="2">
        <v>3</v>
      </c>
      <c r="M4312" s="2">
        <v>10</v>
      </c>
      <c r="N4312" s="2">
        <v>5</v>
      </c>
      <c r="O4312" s="6" t="s">
        <v>466</v>
      </c>
    </row>
    <row r="4313" spans="2:15" x14ac:dyDescent="0.2">
      <c r="B4313" t="str">
        <f>IF(ISNA(VLOOKUP(K4313&amp;"_"&amp;L4313&amp;"_"&amp;M4313&amp;"_"&amp;O4313,[1]挑战模式!$A:$AS,1,FALSE)),"",IF(VLOOKUP(K4313&amp;"_"&amp;L4313&amp;"_"&amp;M4313&amp;"_"&amp;O4313,[1]挑战模式!$A:$AS,14+N4313,FALSE)="","","Monster_Season"&amp;K4313&amp;"_Challenge"&amp;L4313&amp;"_"&amp;M4313&amp;"_"&amp;N4313&amp;"_"&amp;O4313))</f>
        <v>Monster_Season3_Challenge4_1_1_Normal</v>
      </c>
      <c r="C4313" t="str">
        <f t="shared" si="201"/>
        <v>None</v>
      </c>
      <c r="G4313" t="str">
        <f>IF(ISNA(VLOOKUP(K4313&amp;"_"&amp;L4313&amp;"_"&amp;M4313&amp;"_"&amp;O4313,[1]挑战模式!$A:$AS,14+N4313,FALSE)),"",IF(VLOOKUP(K4313&amp;"_"&amp;L4313&amp;"_"&amp;M4313&amp;"_"&amp;O4313,[1]挑战模式!$A:$AS,14+N4313,FALSE)="","",IF(VLOOKUP(VLOOKUP(K4313&amp;"_"&amp;L4313&amp;"_"&amp;M4313&amp;"_"&amp;O4313,[1]挑战模式!$A:$AS,14+N4313,FALSE),[1]怪物!$B:$L,11,FALSE)=0,"",VLOOKUP(VLOOKUP(K4313&amp;"_"&amp;L4313&amp;"_"&amp;M4313&amp;"_"&amp;O4313,[1]挑战模式!$A:$AS,14+N4313,FALSE),[1]怪物!$B:$L,11,FALSE))))</f>
        <v/>
      </c>
      <c r="H4313" t="str">
        <f t="shared" si="202"/>
        <v>Unit_Monster_Season3_Challenge4_1_1_Normal</v>
      </c>
      <c r="I4313" t="str">
        <f t="shared" si="203"/>
        <v>TowerDefense_Monster1</v>
      </c>
      <c r="J4313" t="str">
        <f>IF(B4313="","",IF(RIGHT(VLOOKUP(K4313&amp;"_"&amp;L4313&amp;"_"&amp;M4313&amp;"_"&amp;O4313,[1]挑战模式!$A:$AS,14+N4313,FALSE),1)="3","EffectCreate_BossEffect;EffectCreate_MonsterShow","EffectCreate_MonsterShow"))</f>
        <v>EffectCreate_MonsterShow</v>
      </c>
      <c r="K4313" s="2">
        <v>3</v>
      </c>
      <c r="L4313" s="2">
        <v>4</v>
      </c>
      <c r="M4313" s="2">
        <v>1</v>
      </c>
      <c r="N4313" s="2">
        <v>1</v>
      </c>
      <c r="O4313" s="6" t="s">
        <v>466</v>
      </c>
    </row>
    <row r="4314" spans="2:15" x14ac:dyDescent="0.2">
      <c r="B4314" t="str">
        <f>IF(ISNA(VLOOKUP(K4314&amp;"_"&amp;L4314&amp;"_"&amp;M4314&amp;"_"&amp;O4314,[1]挑战模式!$A:$AS,1,FALSE)),"",IF(VLOOKUP(K4314&amp;"_"&amp;L4314&amp;"_"&amp;M4314&amp;"_"&amp;O4314,[1]挑战模式!$A:$AS,14+N4314,FALSE)="","","Monster_Season"&amp;K4314&amp;"_Challenge"&amp;L4314&amp;"_"&amp;M4314&amp;"_"&amp;N4314&amp;"_"&amp;O4314))</f>
        <v/>
      </c>
      <c r="C4314" t="str">
        <f t="shared" si="201"/>
        <v/>
      </c>
      <c r="G4314" t="str">
        <f>IF(ISNA(VLOOKUP(K4314&amp;"_"&amp;L4314&amp;"_"&amp;M4314&amp;"_"&amp;O4314,[1]挑战模式!$A:$AS,14+N4314,FALSE)),"",IF(VLOOKUP(K4314&amp;"_"&amp;L4314&amp;"_"&amp;M4314&amp;"_"&amp;O4314,[1]挑战模式!$A:$AS,14+N4314,FALSE)="","",IF(VLOOKUP(VLOOKUP(K4314&amp;"_"&amp;L4314&amp;"_"&amp;M4314&amp;"_"&amp;O4314,[1]挑战模式!$A:$AS,14+N4314,FALSE),[1]怪物!$B:$L,11,FALSE)=0,"",VLOOKUP(VLOOKUP(K4314&amp;"_"&amp;L4314&amp;"_"&amp;M4314&amp;"_"&amp;O4314,[1]挑战模式!$A:$AS,14+N4314,FALSE),[1]怪物!$B:$L,11,FALSE))))</f>
        <v/>
      </c>
      <c r="H4314" t="str">
        <f t="shared" si="202"/>
        <v/>
      </c>
      <c r="I4314" t="str">
        <f t="shared" si="203"/>
        <v/>
      </c>
      <c r="J4314" t="str">
        <f>IF(B4314="","",IF(RIGHT(VLOOKUP(K4314&amp;"_"&amp;L4314&amp;"_"&amp;M4314&amp;"_"&amp;O4314,[1]挑战模式!$A:$AS,14+N4314,FALSE),1)="3","EffectCreate_BossEffect;EffectCreate_MonsterShow","EffectCreate_MonsterShow"))</f>
        <v/>
      </c>
      <c r="K4314" s="2">
        <v>3</v>
      </c>
      <c r="L4314" s="2">
        <v>4</v>
      </c>
      <c r="M4314" s="2">
        <v>1</v>
      </c>
      <c r="N4314" s="2">
        <v>2</v>
      </c>
      <c r="O4314" s="6" t="s">
        <v>466</v>
      </c>
    </row>
    <row r="4315" spans="2:15" x14ac:dyDescent="0.2">
      <c r="B4315" t="str">
        <f>IF(ISNA(VLOOKUP(K4315&amp;"_"&amp;L4315&amp;"_"&amp;M4315&amp;"_"&amp;O4315,[1]挑战模式!$A:$AS,1,FALSE)),"",IF(VLOOKUP(K4315&amp;"_"&amp;L4315&amp;"_"&amp;M4315&amp;"_"&amp;O4315,[1]挑战模式!$A:$AS,14+N4315,FALSE)="","","Monster_Season"&amp;K4315&amp;"_Challenge"&amp;L4315&amp;"_"&amp;M4315&amp;"_"&amp;N4315&amp;"_"&amp;O4315))</f>
        <v/>
      </c>
      <c r="C4315" t="str">
        <f t="shared" si="201"/>
        <v/>
      </c>
      <c r="G4315" t="str">
        <f>IF(ISNA(VLOOKUP(K4315&amp;"_"&amp;L4315&amp;"_"&amp;M4315&amp;"_"&amp;O4315,[1]挑战模式!$A:$AS,14+N4315,FALSE)),"",IF(VLOOKUP(K4315&amp;"_"&amp;L4315&amp;"_"&amp;M4315&amp;"_"&amp;O4315,[1]挑战模式!$A:$AS,14+N4315,FALSE)="","",IF(VLOOKUP(VLOOKUP(K4315&amp;"_"&amp;L4315&amp;"_"&amp;M4315&amp;"_"&amp;O4315,[1]挑战模式!$A:$AS,14+N4315,FALSE),[1]怪物!$B:$L,11,FALSE)=0,"",VLOOKUP(VLOOKUP(K4315&amp;"_"&amp;L4315&amp;"_"&amp;M4315&amp;"_"&amp;O4315,[1]挑战模式!$A:$AS,14+N4315,FALSE),[1]怪物!$B:$L,11,FALSE))))</f>
        <v/>
      </c>
      <c r="H4315" t="str">
        <f t="shared" si="202"/>
        <v/>
      </c>
      <c r="I4315" t="str">
        <f t="shared" si="203"/>
        <v/>
      </c>
      <c r="J4315" t="str">
        <f>IF(B4315="","",IF(RIGHT(VLOOKUP(K4315&amp;"_"&amp;L4315&amp;"_"&amp;M4315&amp;"_"&amp;O4315,[1]挑战模式!$A:$AS,14+N4315,FALSE),1)="3","EffectCreate_BossEffect;EffectCreate_MonsterShow","EffectCreate_MonsterShow"))</f>
        <v/>
      </c>
      <c r="K4315" s="2">
        <v>3</v>
      </c>
      <c r="L4315" s="2">
        <v>4</v>
      </c>
      <c r="M4315" s="2">
        <v>1</v>
      </c>
      <c r="N4315" s="2">
        <v>3</v>
      </c>
      <c r="O4315" s="6" t="s">
        <v>466</v>
      </c>
    </row>
    <row r="4316" spans="2:15" x14ac:dyDescent="0.2">
      <c r="B4316" t="str">
        <f>IF(ISNA(VLOOKUP(K4316&amp;"_"&amp;L4316&amp;"_"&amp;M4316&amp;"_"&amp;O4316,[1]挑战模式!$A:$AS,1,FALSE)),"",IF(VLOOKUP(K4316&amp;"_"&amp;L4316&amp;"_"&amp;M4316&amp;"_"&amp;O4316,[1]挑战模式!$A:$AS,14+N4316,FALSE)="","","Monster_Season"&amp;K4316&amp;"_Challenge"&amp;L4316&amp;"_"&amp;M4316&amp;"_"&amp;N4316&amp;"_"&amp;O4316))</f>
        <v/>
      </c>
      <c r="C4316" t="str">
        <f t="shared" si="201"/>
        <v/>
      </c>
      <c r="G4316" t="str">
        <f>IF(ISNA(VLOOKUP(K4316&amp;"_"&amp;L4316&amp;"_"&amp;M4316&amp;"_"&amp;O4316,[1]挑战模式!$A:$AS,14+N4316,FALSE)),"",IF(VLOOKUP(K4316&amp;"_"&amp;L4316&amp;"_"&amp;M4316&amp;"_"&amp;O4316,[1]挑战模式!$A:$AS,14+N4316,FALSE)="","",IF(VLOOKUP(VLOOKUP(K4316&amp;"_"&amp;L4316&amp;"_"&amp;M4316&amp;"_"&amp;O4316,[1]挑战模式!$A:$AS,14+N4316,FALSE),[1]怪物!$B:$L,11,FALSE)=0,"",VLOOKUP(VLOOKUP(K4316&amp;"_"&amp;L4316&amp;"_"&amp;M4316&amp;"_"&amp;O4316,[1]挑战模式!$A:$AS,14+N4316,FALSE),[1]怪物!$B:$L,11,FALSE))))</f>
        <v/>
      </c>
      <c r="H4316" t="str">
        <f t="shared" si="202"/>
        <v/>
      </c>
      <c r="I4316" t="str">
        <f t="shared" si="203"/>
        <v/>
      </c>
      <c r="J4316" t="str">
        <f>IF(B4316="","",IF(RIGHT(VLOOKUP(K4316&amp;"_"&amp;L4316&amp;"_"&amp;M4316&amp;"_"&amp;O4316,[1]挑战模式!$A:$AS,14+N4316,FALSE),1)="3","EffectCreate_BossEffect;EffectCreate_MonsterShow","EffectCreate_MonsterShow"))</f>
        <v/>
      </c>
      <c r="K4316" s="2">
        <v>3</v>
      </c>
      <c r="L4316" s="2">
        <v>4</v>
      </c>
      <c r="M4316" s="2">
        <v>1</v>
      </c>
      <c r="N4316" s="2">
        <v>4</v>
      </c>
      <c r="O4316" s="6" t="s">
        <v>466</v>
      </c>
    </row>
    <row r="4317" spans="2:15" x14ac:dyDescent="0.2">
      <c r="B4317" t="str">
        <f>IF(ISNA(VLOOKUP(K4317&amp;"_"&amp;L4317&amp;"_"&amp;M4317&amp;"_"&amp;O4317,[1]挑战模式!$A:$AS,1,FALSE)),"",IF(VLOOKUP(K4317&amp;"_"&amp;L4317&amp;"_"&amp;M4317&amp;"_"&amp;O4317,[1]挑战模式!$A:$AS,14+N4317,FALSE)="","","Monster_Season"&amp;K4317&amp;"_Challenge"&amp;L4317&amp;"_"&amp;M4317&amp;"_"&amp;N4317&amp;"_"&amp;O4317))</f>
        <v/>
      </c>
      <c r="C4317" t="str">
        <f t="shared" si="201"/>
        <v/>
      </c>
      <c r="G4317" t="str">
        <f>IF(ISNA(VLOOKUP(K4317&amp;"_"&amp;L4317&amp;"_"&amp;M4317&amp;"_"&amp;O4317,[1]挑战模式!$A:$AS,14+N4317,FALSE)),"",IF(VLOOKUP(K4317&amp;"_"&amp;L4317&amp;"_"&amp;M4317&amp;"_"&amp;O4317,[1]挑战模式!$A:$AS,14+N4317,FALSE)="","",IF(VLOOKUP(VLOOKUP(K4317&amp;"_"&amp;L4317&amp;"_"&amp;M4317&amp;"_"&amp;O4317,[1]挑战模式!$A:$AS,14+N4317,FALSE),[1]怪物!$B:$L,11,FALSE)=0,"",VLOOKUP(VLOOKUP(K4317&amp;"_"&amp;L4317&amp;"_"&amp;M4317&amp;"_"&amp;O4317,[1]挑战模式!$A:$AS,14+N4317,FALSE),[1]怪物!$B:$L,11,FALSE))))</f>
        <v/>
      </c>
      <c r="H4317" t="str">
        <f t="shared" si="202"/>
        <v/>
      </c>
      <c r="I4317" t="str">
        <f t="shared" si="203"/>
        <v/>
      </c>
      <c r="J4317" t="str">
        <f>IF(B4317="","",IF(RIGHT(VLOOKUP(K4317&amp;"_"&amp;L4317&amp;"_"&amp;M4317&amp;"_"&amp;O4317,[1]挑战模式!$A:$AS,14+N4317,FALSE),1)="3","EffectCreate_BossEffect;EffectCreate_MonsterShow","EffectCreate_MonsterShow"))</f>
        <v/>
      </c>
      <c r="K4317" s="2">
        <v>3</v>
      </c>
      <c r="L4317" s="2">
        <v>4</v>
      </c>
      <c r="M4317" s="2">
        <v>1</v>
      </c>
      <c r="N4317" s="2">
        <v>5</v>
      </c>
      <c r="O4317" s="6" t="s">
        <v>466</v>
      </c>
    </row>
    <row r="4318" spans="2:15" x14ac:dyDescent="0.2">
      <c r="B4318" t="str">
        <f>IF(ISNA(VLOOKUP(K4318&amp;"_"&amp;L4318&amp;"_"&amp;M4318&amp;"_"&amp;O4318,[1]挑战模式!$A:$AS,1,FALSE)),"",IF(VLOOKUP(K4318&amp;"_"&amp;L4318&amp;"_"&amp;M4318&amp;"_"&amp;O4318,[1]挑战模式!$A:$AS,14+N4318,FALSE)="","","Monster_Season"&amp;K4318&amp;"_Challenge"&amp;L4318&amp;"_"&amp;M4318&amp;"_"&amp;N4318&amp;"_"&amp;O4318))</f>
        <v/>
      </c>
      <c r="C4318" t="str">
        <f t="shared" si="201"/>
        <v/>
      </c>
      <c r="G4318" t="str">
        <f>IF(ISNA(VLOOKUP(K4318&amp;"_"&amp;L4318&amp;"_"&amp;M4318&amp;"_"&amp;O4318,[1]挑战模式!$A:$AS,14+N4318,FALSE)),"",IF(VLOOKUP(K4318&amp;"_"&amp;L4318&amp;"_"&amp;M4318&amp;"_"&amp;O4318,[1]挑战模式!$A:$AS,14+N4318,FALSE)="","",IF(VLOOKUP(VLOOKUP(K4318&amp;"_"&amp;L4318&amp;"_"&amp;M4318&amp;"_"&amp;O4318,[1]挑战模式!$A:$AS,14+N4318,FALSE),[1]怪物!$B:$L,11,FALSE)=0,"",VLOOKUP(VLOOKUP(K4318&amp;"_"&amp;L4318&amp;"_"&amp;M4318&amp;"_"&amp;O4318,[1]挑战模式!$A:$AS,14+N4318,FALSE),[1]怪物!$B:$L,11,FALSE))))</f>
        <v/>
      </c>
      <c r="H4318" t="str">
        <f t="shared" si="202"/>
        <v/>
      </c>
      <c r="I4318" t="str">
        <f t="shared" si="203"/>
        <v/>
      </c>
      <c r="J4318" t="str">
        <f>IF(B4318="","",IF(RIGHT(VLOOKUP(K4318&amp;"_"&amp;L4318&amp;"_"&amp;M4318&amp;"_"&amp;O4318,[1]挑战模式!$A:$AS,14+N4318,FALSE),1)="3","EffectCreate_BossEffect;EffectCreate_MonsterShow","EffectCreate_MonsterShow"))</f>
        <v/>
      </c>
      <c r="K4318" s="2">
        <v>3</v>
      </c>
      <c r="L4318" s="2">
        <v>4</v>
      </c>
      <c r="M4318" s="2">
        <v>1</v>
      </c>
      <c r="N4318" s="2">
        <v>6</v>
      </c>
      <c r="O4318" s="6" t="s">
        <v>466</v>
      </c>
    </row>
    <row r="4319" spans="2:15" x14ac:dyDescent="0.2">
      <c r="B4319" t="str">
        <f>IF(ISNA(VLOOKUP(K4319&amp;"_"&amp;L4319&amp;"_"&amp;M4319&amp;"_"&amp;O4319,[1]挑战模式!$A:$AS,1,FALSE)),"",IF(VLOOKUP(K4319&amp;"_"&amp;L4319&amp;"_"&amp;M4319&amp;"_"&amp;O4319,[1]挑战模式!$A:$AS,14+N4319,FALSE)="","","Monster_Season"&amp;K4319&amp;"_Challenge"&amp;L4319&amp;"_"&amp;M4319&amp;"_"&amp;N4319&amp;"_"&amp;O4319))</f>
        <v>Monster_Season3_Challenge4_2_1_Normal</v>
      </c>
      <c r="C4319" t="str">
        <f t="shared" si="201"/>
        <v>None</v>
      </c>
      <c r="G4319" t="str">
        <f>IF(ISNA(VLOOKUP(K4319&amp;"_"&amp;L4319&amp;"_"&amp;M4319&amp;"_"&amp;O4319,[1]挑战模式!$A:$AS,14+N4319,FALSE)),"",IF(VLOOKUP(K4319&amp;"_"&amp;L4319&amp;"_"&amp;M4319&amp;"_"&amp;O4319,[1]挑战模式!$A:$AS,14+N4319,FALSE)="","",IF(VLOOKUP(VLOOKUP(K4319&amp;"_"&amp;L4319&amp;"_"&amp;M4319&amp;"_"&amp;O4319,[1]挑战模式!$A:$AS,14+N4319,FALSE),[1]怪物!$B:$L,11,FALSE)=0,"",VLOOKUP(VLOOKUP(K4319&amp;"_"&amp;L4319&amp;"_"&amp;M4319&amp;"_"&amp;O4319,[1]挑战模式!$A:$AS,14+N4319,FALSE),[1]怪物!$B:$L,11,FALSE))))</f>
        <v/>
      </c>
      <c r="H4319" t="str">
        <f t="shared" si="202"/>
        <v>Unit_Monster_Season3_Challenge4_2_1_Normal</v>
      </c>
      <c r="I4319" t="str">
        <f t="shared" si="203"/>
        <v>TowerDefense_Monster1</v>
      </c>
      <c r="J4319" t="str">
        <f>IF(B4319="","",IF(RIGHT(VLOOKUP(K4319&amp;"_"&amp;L4319&amp;"_"&amp;M4319&amp;"_"&amp;O4319,[1]挑战模式!$A:$AS,14+N4319,FALSE),1)="3","EffectCreate_BossEffect;EffectCreate_MonsterShow","EffectCreate_MonsterShow"))</f>
        <v>EffectCreate_MonsterShow</v>
      </c>
      <c r="K4319" s="2">
        <v>3</v>
      </c>
      <c r="L4319" s="2">
        <v>4</v>
      </c>
      <c r="M4319" s="2">
        <v>2</v>
      </c>
      <c r="N4319" s="2">
        <v>1</v>
      </c>
      <c r="O4319" s="6" t="s">
        <v>466</v>
      </c>
    </row>
    <row r="4320" spans="2:15" x14ac:dyDescent="0.2">
      <c r="B4320" t="str">
        <f>IF(ISNA(VLOOKUP(K4320&amp;"_"&amp;L4320&amp;"_"&amp;M4320&amp;"_"&amp;O4320,[1]挑战模式!$A:$AS,1,FALSE)),"",IF(VLOOKUP(K4320&amp;"_"&amp;L4320&amp;"_"&amp;M4320&amp;"_"&amp;O4320,[1]挑战模式!$A:$AS,14+N4320,FALSE)="","","Monster_Season"&amp;K4320&amp;"_Challenge"&amp;L4320&amp;"_"&amp;M4320&amp;"_"&amp;N4320&amp;"_"&amp;O4320))</f>
        <v>Monster_Season3_Challenge4_2_2_Normal</v>
      </c>
      <c r="C4320" t="str">
        <f t="shared" si="201"/>
        <v>None</v>
      </c>
      <c r="G4320" t="str">
        <f>IF(ISNA(VLOOKUP(K4320&amp;"_"&amp;L4320&amp;"_"&amp;M4320&amp;"_"&amp;O4320,[1]挑战模式!$A:$AS,14+N4320,FALSE)),"",IF(VLOOKUP(K4320&amp;"_"&amp;L4320&amp;"_"&amp;M4320&amp;"_"&amp;O4320,[1]挑战模式!$A:$AS,14+N4320,FALSE)="","",IF(VLOOKUP(VLOOKUP(K4320&amp;"_"&amp;L4320&amp;"_"&amp;M4320&amp;"_"&amp;O4320,[1]挑战模式!$A:$AS,14+N4320,FALSE),[1]怪物!$B:$L,11,FALSE)=0,"",VLOOKUP(VLOOKUP(K4320&amp;"_"&amp;L4320&amp;"_"&amp;M4320&amp;"_"&amp;O4320,[1]挑战模式!$A:$AS,14+N4320,FALSE),[1]怪物!$B:$L,11,FALSE))))</f>
        <v/>
      </c>
      <c r="H4320" t="str">
        <f t="shared" si="202"/>
        <v>Unit_Monster_Season3_Challenge4_2_2_Normal</v>
      </c>
      <c r="I4320" t="str">
        <f t="shared" si="203"/>
        <v>TowerDefense_Monster1</v>
      </c>
      <c r="J4320" t="str">
        <f>IF(B4320="","",IF(RIGHT(VLOOKUP(K4320&amp;"_"&amp;L4320&amp;"_"&amp;M4320&amp;"_"&amp;O4320,[1]挑战模式!$A:$AS,14+N4320,FALSE),1)="3","EffectCreate_BossEffect;EffectCreate_MonsterShow","EffectCreate_MonsterShow"))</f>
        <v>EffectCreate_MonsterShow</v>
      </c>
      <c r="K4320" s="2">
        <v>3</v>
      </c>
      <c r="L4320" s="2">
        <v>4</v>
      </c>
      <c r="M4320" s="2">
        <v>2</v>
      </c>
      <c r="N4320" s="2">
        <v>2</v>
      </c>
      <c r="O4320" s="6" t="s">
        <v>466</v>
      </c>
    </row>
    <row r="4321" spans="2:15" x14ac:dyDescent="0.2">
      <c r="B4321" t="str">
        <f>IF(ISNA(VLOOKUP(K4321&amp;"_"&amp;L4321&amp;"_"&amp;M4321&amp;"_"&amp;O4321,[1]挑战模式!$A:$AS,1,FALSE)),"",IF(VLOOKUP(K4321&amp;"_"&amp;L4321&amp;"_"&amp;M4321&amp;"_"&amp;O4321,[1]挑战模式!$A:$AS,14+N4321,FALSE)="","","Monster_Season"&amp;K4321&amp;"_Challenge"&amp;L4321&amp;"_"&amp;M4321&amp;"_"&amp;N4321&amp;"_"&amp;O4321))</f>
        <v/>
      </c>
      <c r="C4321" t="str">
        <f t="shared" si="201"/>
        <v/>
      </c>
      <c r="G4321" t="str">
        <f>IF(ISNA(VLOOKUP(K4321&amp;"_"&amp;L4321&amp;"_"&amp;M4321&amp;"_"&amp;O4321,[1]挑战模式!$A:$AS,14+N4321,FALSE)),"",IF(VLOOKUP(K4321&amp;"_"&amp;L4321&amp;"_"&amp;M4321&amp;"_"&amp;O4321,[1]挑战模式!$A:$AS,14+N4321,FALSE)="","",IF(VLOOKUP(VLOOKUP(K4321&amp;"_"&amp;L4321&amp;"_"&amp;M4321&amp;"_"&amp;O4321,[1]挑战模式!$A:$AS,14+N4321,FALSE),[1]怪物!$B:$L,11,FALSE)=0,"",VLOOKUP(VLOOKUP(K4321&amp;"_"&amp;L4321&amp;"_"&amp;M4321&amp;"_"&amp;O4321,[1]挑战模式!$A:$AS,14+N4321,FALSE),[1]怪物!$B:$L,11,FALSE))))</f>
        <v/>
      </c>
      <c r="H4321" t="str">
        <f t="shared" si="202"/>
        <v/>
      </c>
      <c r="I4321" t="str">
        <f t="shared" si="203"/>
        <v/>
      </c>
      <c r="J4321" t="str">
        <f>IF(B4321="","",IF(RIGHT(VLOOKUP(K4321&amp;"_"&amp;L4321&amp;"_"&amp;M4321&amp;"_"&amp;O4321,[1]挑战模式!$A:$AS,14+N4321,FALSE),1)="3","EffectCreate_BossEffect;EffectCreate_MonsterShow","EffectCreate_MonsterShow"))</f>
        <v/>
      </c>
      <c r="K4321" s="2">
        <v>3</v>
      </c>
      <c r="L4321" s="2">
        <v>4</v>
      </c>
      <c r="M4321" s="2">
        <v>2</v>
      </c>
      <c r="N4321" s="2">
        <v>3</v>
      </c>
      <c r="O4321" s="6" t="s">
        <v>466</v>
      </c>
    </row>
    <row r="4322" spans="2:15" x14ac:dyDescent="0.2">
      <c r="B4322" t="str">
        <f>IF(ISNA(VLOOKUP(K4322&amp;"_"&amp;L4322&amp;"_"&amp;M4322&amp;"_"&amp;O4322,[1]挑战模式!$A:$AS,1,FALSE)),"",IF(VLOOKUP(K4322&amp;"_"&amp;L4322&amp;"_"&amp;M4322&amp;"_"&amp;O4322,[1]挑战模式!$A:$AS,14+N4322,FALSE)="","","Monster_Season"&amp;K4322&amp;"_Challenge"&amp;L4322&amp;"_"&amp;M4322&amp;"_"&amp;N4322&amp;"_"&amp;O4322))</f>
        <v/>
      </c>
      <c r="C4322" t="str">
        <f t="shared" si="201"/>
        <v/>
      </c>
      <c r="G4322" t="str">
        <f>IF(ISNA(VLOOKUP(K4322&amp;"_"&amp;L4322&amp;"_"&amp;M4322&amp;"_"&amp;O4322,[1]挑战模式!$A:$AS,14+N4322,FALSE)),"",IF(VLOOKUP(K4322&amp;"_"&amp;L4322&amp;"_"&amp;M4322&amp;"_"&amp;O4322,[1]挑战模式!$A:$AS,14+N4322,FALSE)="","",IF(VLOOKUP(VLOOKUP(K4322&amp;"_"&amp;L4322&amp;"_"&amp;M4322&amp;"_"&amp;O4322,[1]挑战模式!$A:$AS,14+N4322,FALSE),[1]怪物!$B:$L,11,FALSE)=0,"",VLOOKUP(VLOOKUP(K4322&amp;"_"&amp;L4322&amp;"_"&amp;M4322&amp;"_"&amp;O4322,[1]挑战模式!$A:$AS,14+N4322,FALSE),[1]怪物!$B:$L,11,FALSE))))</f>
        <v/>
      </c>
      <c r="H4322" t="str">
        <f t="shared" si="202"/>
        <v/>
      </c>
      <c r="I4322" t="str">
        <f t="shared" si="203"/>
        <v/>
      </c>
      <c r="J4322" t="str">
        <f>IF(B4322="","",IF(RIGHT(VLOOKUP(K4322&amp;"_"&amp;L4322&amp;"_"&amp;M4322&amp;"_"&amp;O4322,[1]挑战模式!$A:$AS,14+N4322,FALSE),1)="3","EffectCreate_BossEffect;EffectCreate_MonsterShow","EffectCreate_MonsterShow"))</f>
        <v/>
      </c>
      <c r="K4322" s="2">
        <v>3</v>
      </c>
      <c r="L4322" s="2">
        <v>4</v>
      </c>
      <c r="M4322" s="2">
        <v>2</v>
      </c>
      <c r="N4322" s="2">
        <v>4</v>
      </c>
      <c r="O4322" s="6" t="s">
        <v>466</v>
      </c>
    </row>
    <row r="4323" spans="2:15" x14ac:dyDescent="0.2">
      <c r="B4323" t="str">
        <f>IF(ISNA(VLOOKUP(K4323&amp;"_"&amp;L4323&amp;"_"&amp;M4323&amp;"_"&amp;O4323,[1]挑战模式!$A:$AS,1,FALSE)),"",IF(VLOOKUP(K4323&amp;"_"&amp;L4323&amp;"_"&amp;M4323&amp;"_"&amp;O4323,[1]挑战模式!$A:$AS,14+N4323,FALSE)="","","Monster_Season"&amp;K4323&amp;"_Challenge"&amp;L4323&amp;"_"&amp;M4323&amp;"_"&amp;N4323&amp;"_"&amp;O4323))</f>
        <v/>
      </c>
      <c r="C4323" t="str">
        <f t="shared" si="201"/>
        <v/>
      </c>
      <c r="G4323" t="str">
        <f>IF(ISNA(VLOOKUP(K4323&amp;"_"&amp;L4323&amp;"_"&amp;M4323&amp;"_"&amp;O4323,[1]挑战模式!$A:$AS,14+N4323,FALSE)),"",IF(VLOOKUP(K4323&amp;"_"&amp;L4323&amp;"_"&amp;M4323&amp;"_"&amp;O4323,[1]挑战模式!$A:$AS,14+N4323,FALSE)="","",IF(VLOOKUP(VLOOKUP(K4323&amp;"_"&amp;L4323&amp;"_"&amp;M4323&amp;"_"&amp;O4323,[1]挑战模式!$A:$AS,14+N4323,FALSE),[1]怪物!$B:$L,11,FALSE)=0,"",VLOOKUP(VLOOKUP(K4323&amp;"_"&amp;L4323&amp;"_"&amp;M4323&amp;"_"&amp;O4323,[1]挑战模式!$A:$AS,14+N4323,FALSE),[1]怪物!$B:$L,11,FALSE))))</f>
        <v/>
      </c>
      <c r="H4323" t="str">
        <f t="shared" si="202"/>
        <v/>
      </c>
      <c r="I4323" t="str">
        <f t="shared" si="203"/>
        <v/>
      </c>
      <c r="J4323" t="str">
        <f>IF(B4323="","",IF(RIGHT(VLOOKUP(K4323&amp;"_"&amp;L4323&amp;"_"&amp;M4323&amp;"_"&amp;O4323,[1]挑战模式!$A:$AS,14+N4323,FALSE),1)="3","EffectCreate_BossEffect;EffectCreate_MonsterShow","EffectCreate_MonsterShow"))</f>
        <v/>
      </c>
      <c r="K4323" s="2">
        <v>3</v>
      </c>
      <c r="L4323" s="2">
        <v>4</v>
      </c>
      <c r="M4323" s="2">
        <v>2</v>
      </c>
      <c r="N4323" s="2">
        <v>5</v>
      </c>
      <c r="O4323" s="6" t="s">
        <v>466</v>
      </c>
    </row>
    <row r="4324" spans="2:15" x14ac:dyDescent="0.2">
      <c r="B4324" t="str">
        <f>IF(ISNA(VLOOKUP(K4324&amp;"_"&amp;L4324&amp;"_"&amp;M4324&amp;"_"&amp;O4324,[1]挑战模式!$A:$AS,1,FALSE)),"",IF(VLOOKUP(K4324&amp;"_"&amp;L4324&amp;"_"&amp;M4324&amp;"_"&amp;O4324,[1]挑战模式!$A:$AS,14+N4324,FALSE)="","","Monster_Season"&amp;K4324&amp;"_Challenge"&amp;L4324&amp;"_"&amp;M4324&amp;"_"&amp;N4324&amp;"_"&amp;O4324))</f>
        <v/>
      </c>
      <c r="C4324" t="str">
        <f t="shared" si="201"/>
        <v/>
      </c>
      <c r="G4324" t="str">
        <f>IF(ISNA(VLOOKUP(K4324&amp;"_"&amp;L4324&amp;"_"&amp;M4324&amp;"_"&amp;O4324,[1]挑战模式!$A:$AS,14+N4324,FALSE)),"",IF(VLOOKUP(K4324&amp;"_"&amp;L4324&amp;"_"&amp;M4324&amp;"_"&amp;O4324,[1]挑战模式!$A:$AS,14+N4324,FALSE)="","",IF(VLOOKUP(VLOOKUP(K4324&amp;"_"&amp;L4324&amp;"_"&amp;M4324&amp;"_"&amp;O4324,[1]挑战模式!$A:$AS,14+N4324,FALSE),[1]怪物!$B:$L,11,FALSE)=0,"",VLOOKUP(VLOOKUP(K4324&amp;"_"&amp;L4324&amp;"_"&amp;M4324&amp;"_"&amp;O4324,[1]挑战模式!$A:$AS,14+N4324,FALSE),[1]怪物!$B:$L,11,FALSE))))</f>
        <v/>
      </c>
      <c r="H4324" t="str">
        <f t="shared" si="202"/>
        <v/>
      </c>
      <c r="I4324" t="str">
        <f t="shared" si="203"/>
        <v/>
      </c>
      <c r="J4324" t="str">
        <f>IF(B4324="","",IF(RIGHT(VLOOKUP(K4324&amp;"_"&amp;L4324&amp;"_"&amp;M4324&amp;"_"&amp;O4324,[1]挑战模式!$A:$AS,14+N4324,FALSE),1)="3","EffectCreate_BossEffect;EffectCreate_MonsterShow","EffectCreate_MonsterShow"))</f>
        <v/>
      </c>
      <c r="K4324" s="2">
        <v>3</v>
      </c>
      <c r="L4324" s="2">
        <v>4</v>
      </c>
      <c r="M4324" s="2">
        <v>2</v>
      </c>
      <c r="N4324" s="2">
        <v>6</v>
      </c>
      <c r="O4324" s="6" t="s">
        <v>466</v>
      </c>
    </row>
    <row r="4325" spans="2:15" x14ac:dyDescent="0.2">
      <c r="B4325" t="str">
        <f>IF(ISNA(VLOOKUP(K4325&amp;"_"&amp;L4325&amp;"_"&amp;M4325&amp;"_"&amp;O4325,[1]挑战模式!$A:$AS,1,FALSE)),"",IF(VLOOKUP(K4325&amp;"_"&amp;L4325&amp;"_"&amp;M4325&amp;"_"&amp;O4325,[1]挑战模式!$A:$AS,14+N4325,FALSE)="","","Monster_Season"&amp;K4325&amp;"_Challenge"&amp;L4325&amp;"_"&amp;M4325&amp;"_"&amp;N4325&amp;"_"&amp;O4325))</f>
        <v>Monster_Season3_Challenge4_3_1_Normal</v>
      </c>
      <c r="C4325" t="str">
        <f t="shared" si="201"/>
        <v>None</v>
      </c>
      <c r="G4325" t="str">
        <f>IF(ISNA(VLOOKUP(K4325&amp;"_"&amp;L4325&amp;"_"&amp;M4325&amp;"_"&amp;O4325,[1]挑战模式!$A:$AS,14+N4325,FALSE)),"",IF(VLOOKUP(K4325&amp;"_"&amp;L4325&amp;"_"&amp;M4325&amp;"_"&amp;O4325,[1]挑战模式!$A:$AS,14+N4325,FALSE)="","",IF(VLOOKUP(VLOOKUP(K4325&amp;"_"&amp;L4325&amp;"_"&amp;M4325&amp;"_"&amp;O4325,[1]挑战模式!$A:$AS,14+N4325,FALSE),[1]怪物!$B:$L,11,FALSE)=0,"",VLOOKUP(VLOOKUP(K4325&amp;"_"&amp;L4325&amp;"_"&amp;M4325&amp;"_"&amp;O4325,[1]挑战模式!$A:$AS,14+N4325,FALSE),[1]怪物!$B:$L,11,FALSE))))</f>
        <v/>
      </c>
      <c r="H4325" t="str">
        <f t="shared" si="202"/>
        <v>Unit_Monster_Season3_Challenge4_3_1_Normal</v>
      </c>
      <c r="I4325" t="str">
        <f t="shared" si="203"/>
        <v>TowerDefense_Monster1</v>
      </c>
      <c r="J4325" t="str">
        <f>IF(B4325="","",IF(RIGHT(VLOOKUP(K4325&amp;"_"&amp;L4325&amp;"_"&amp;M4325&amp;"_"&amp;O4325,[1]挑战模式!$A:$AS,14+N4325,FALSE),1)="3","EffectCreate_BossEffect;EffectCreate_MonsterShow","EffectCreate_MonsterShow"))</f>
        <v>EffectCreate_MonsterShow</v>
      </c>
      <c r="K4325" s="2">
        <v>3</v>
      </c>
      <c r="L4325" s="2">
        <v>4</v>
      </c>
      <c r="M4325" s="2">
        <v>3</v>
      </c>
      <c r="N4325" s="2">
        <v>1</v>
      </c>
      <c r="O4325" s="6" t="s">
        <v>466</v>
      </c>
    </row>
    <row r="4326" spans="2:15" x14ac:dyDescent="0.2">
      <c r="B4326" t="str">
        <f>IF(ISNA(VLOOKUP(K4326&amp;"_"&amp;L4326&amp;"_"&amp;M4326&amp;"_"&amp;O4326,[1]挑战模式!$A:$AS,1,FALSE)),"",IF(VLOOKUP(K4326&amp;"_"&amp;L4326&amp;"_"&amp;M4326&amp;"_"&amp;O4326,[1]挑战模式!$A:$AS,14+N4326,FALSE)="","","Monster_Season"&amp;K4326&amp;"_Challenge"&amp;L4326&amp;"_"&amp;M4326&amp;"_"&amp;N4326&amp;"_"&amp;O4326))</f>
        <v>Monster_Season3_Challenge4_3_2_Normal</v>
      </c>
      <c r="C4326" t="str">
        <f t="shared" si="201"/>
        <v>None</v>
      </c>
      <c r="G4326" t="str">
        <f>IF(ISNA(VLOOKUP(K4326&amp;"_"&amp;L4326&amp;"_"&amp;M4326&amp;"_"&amp;O4326,[1]挑战模式!$A:$AS,14+N4326,FALSE)),"",IF(VLOOKUP(K4326&amp;"_"&amp;L4326&amp;"_"&amp;M4326&amp;"_"&amp;O4326,[1]挑战模式!$A:$AS,14+N4326,FALSE)="","",IF(VLOOKUP(VLOOKUP(K4326&amp;"_"&amp;L4326&amp;"_"&amp;M4326&amp;"_"&amp;O4326,[1]挑战模式!$A:$AS,14+N4326,FALSE),[1]怪物!$B:$L,11,FALSE)=0,"",VLOOKUP(VLOOKUP(K4326&amp;"_"&amp;L4326&amp;"_"&amp;M4326&amp;"_"&amp;O4326,[1]挑战模式!$A:$AS,14+N4326,FALSE),[1]怪物!$B:$L,11,FALSE))))</f>
        <v/>
      </c>
      <c r="H4326" t="str">
        <f t="shared" si="202"/>
        <v>Unit_Monster_Season3_Challenge4_3_2_Normal</v>
      </c>
      <c r="I4326" t="str">
        <f t="shared" si="203"/>
        <v>TowerDefense_Monster1</v>
      </c>
      <c r="J4326" t="str">
        <f>IF(B4326="","",IF(RIGHT(VLOOKUP(K4326&amp;"_"&amp;L4326&amp;"_"&amp;M4326&amp;"_"&amp;O4326,[1]挑战模式!$A:$AS,14+N4326,FALSE),1)="3","EffectCreate_BossEffect;EffectCreate_MonsterShow","EffectCreate_MonsterShow"))</f>
        <v>EffectCreate_MonsterShow</v>
      </c>
      <c r="K4326" s="2">
        <v>3</v>
      </c>
      <c r="L4326" s="2">
        <v>4</v>
      </c>
      <c r="M4326" s="2">
        <v>3</v>
      </c>
      <c r="N4326" s="2">
        <v>2</v>
      </c>
      <c r="O4326" s="6" t="s">
        <v>466</v>
      </c>
    </row>
    <row r="4327" spans="2:15" x14ac:dyDescent="0.2">
      <c r="B4327" t="str">
        <f>IF(ISNA(VLOOKUP(K4327&amp;"_"&amp;L4327&amp;"_"&amp;M4327&amp;"_"&amp;O4327,[1]挑战模式!$A:$AS,1,FALSE)),"",IF(VLOOKUP(K4327&amp;"_"&amp;L4327&amp;"_"&amp;M4327&amp;"_"&amp;O4327,[1]挑战模式!$A:$AS,14+N4327,FALSE)="","","Monster_Season"&amp;K4327&amp;"_Challenge"&amp;L4327&amp;"_"&amp;M4327&amp;"_"&amp;N4327&amp;"_"&amp;O4327))</f>
        <v/>
      </c>
      <c r="C4327" t="str">
        <f t="shared" si="201"/>
        <v/>
      </c>
      <c r="G4327" t="str">
        <f>IF(ISNA(VLOOKUP(K4327&amp;"_"&amp;L4327&amp;"_"&amp;M4327&amp;"_"&amp;O4327,[1]挑战模式!$A:$AS,14+N4327,FALSE)),"",IF(VLOOKUP(K4327&amp;"_"&amp;L4327&amp;"_"&amp;M4327&amp;"_"&amp;O4327,[1]挑战模式!$A:$AS,14+N4327,FALSE)="","",IF(VLOOKUP(VLOOKUP(K4327&amp;"_"&amp;L4327&amp;"_"&amp;M4327&amp;"_"&amp;O4327,[1]挑战模式!$A:$AS,14+N4327,FALSE),[1]怪物!$B:$L,11,FALSE)=0,"",VLOOKUP(VLOOKUP(K4327&amp;"_"&amp;L4327&amp;"_"&amp;M4327&amp;"_"&amp;O4327,[1]挑战模式!$A:$AS,14+N4327,FALSE),[1]怪物!$B:$L,11,FALSE))))</f>
        <v/>
      </c>
      <c r="H4327" t="str">
        <f t="shared" si="202"/>
        <v/>
      </c>
      <c r="I4327" t="str">
        <f t="shared" si="203"/>
        <v/>
      </c>
      <c r="J4327" t="str">
        <f>IF(B4327="","",IF(RIGHT(VLOOKUP(K4327&amp;"_"&amp;L4327&amp;"_"&amp;M4327&amp;"_"&amp;O4327,[1]挑战模式!$A:$AS,14+N4327,FALSE),1)="3","EffectCreate_BossEffect;EffectCreate_MonsterShow","EffectCreate_MonsterShow"))</f>
        <v/>
      </c>
      <c r="K4327" s="2">
        <v>3</v>
      </c>
      <c r="L4327" s="2">
        <v>4</v>
      </c>
      <c r="M4327" s="2">
        <v>3</v>
      </c>
      <c r="N4327" s="2">
        <v>3</v>
      </c>
      <c r="O4327" s="6" t="s">
        <v>466</v>
      </c>
    </row>
    <row r="4328" spans="2:15" x14ac:dyDescent="0.2">
      <c r="B4328" t="str">
        <f>IF(ISNA(VLOOKUP(K4328&amp;"_"&amp;L4328&amp;"_"&amp;M4328&amp;"_"&amp;O4328,[1]挑战模式!$A:$AS,1,FALSE)),"",IF(VLOOKUP(K4328&amp;"_"&amp;L4328&amp;"_"&amp;M4328&amp;"_"&amp;O4328,[1]挑战模式!$A:$AS,14+N4328,FALSE)="","","Monster_Season"&amp;K4328&amp;"_Challenge"&amp;L4328&amp;"_"&amp;M4328&amp;"_"&amp;N4328&amp;"_"&amp;O4328))</f>
        <v/>
      </c>
      <c r="C4328" t="str">
        <f t="shared" si="201"/>
        <v/>
      </c>
      <c r="G4328" t="str">
        <f>IF(ISNA(VLOOKUP(K4328&amp;"_"&amp;L4328&amp;"_"&amp;M4328&amp;"_"&amp;O4328,[1]挑战模式!$A:$AS,14+N4328,FALSE)),"",IF(VLOOKUP(K4328&amp;"_"&amp;L4328&amp;"_"&amp;M4328&amp;"_"&amp;O4328,[1]挑战模式!$A:$AS,14+N4328,FALSE)="","",IF(VLOOKUP(VLOOKUP(K4328&amp;"_"&amp;L4328&amp;"_"&amp;M4328&amp;"_"&amp;O4328,[1]挑战模式!$A:$AS,14+N4328,FALSE),[1]怪物!$B:$L,11,FALSE)=0,"",VLOOKUP(VLOOKUP(K4328&amp;"_"&amp;L4328&amp;"_"&amp;M4328&amp;"_"&amp;O4328,[1]挑战模式!$A:$AS,14+N4328,FALSE),[1]怪物!$B:$L,11,FALSE))))</f>
        <v/>
      </c>
      <c r="H4328" t="str">
        <f t="shared" si="202"/>
        <v/>
      </c>
      <c r="I4328" t="str">
        <f t="shared" si="203"/>
        <v/>
      </c>
      <c r="J4328" t="str">
        <f>IF(B4328="","",IF(RIGHT(VLOOKUP(K4328&amp;"_"&amp;L4328&amp;"_"&amp;M4328&amp;"_"&amp;O4328,[1]挑战模式!$A:$AS,14+N4328,FALSE),1)="3","EffectCreate_BossEffect;EffectCreate_MonsterShow","EffectCreate_MonsterShow"))</f>
        <v/>
      </c>
      <c r="K4328" s="2">
        <v>3</v>
      </c>
      <c r="L4328" s="2">
        <v>4</v>
      </c>
      <c r="M4328" s="2">
        <v>3</v>
      </c>
      <c r="N4328" s="2">
        <v>4</v>
      </c>
      <c r="O4328" s="6" t="s">
        <v>466</v>
      </c>
    </row>
    <row r="4329" spans="2:15" x14ac:dyDescent="0.2">
      <c r="B4329" t="str">
        <f>IF(ISNA(VLOOKUP(K4329&amp;"_"&amp;L4329&amp;"_"&amp;M4329&amp;"_"&amp;O4329,[1]挑战模式!$A:$AS,1,FALSE)),"",IF(VLOOKUP(K4329&amp;"_"&amp;L4329&amp;"_"&amp;M4329&amp;"_"&amp;O4329,[1]挑战模式!$A:$AS,14+N4329,FALSE)="","","Monster_Season"&amp;K4329&amp;"_Challenge"&amp;L4329&amp;"_"&amp;M4329&amp;"_"&amp;N4329&amp;"_"&amp;O4329))</f>
        <v/>
      </c>
      <c r="C4329" t="str">
        <f t="shared" si="201"/>
        <v/>
      </c>
      <c r="G4329" t="str">
        <f>IF(ISNA(VLOOKUP(K4329&amp;"_"&amp;L4329&amp;"_"&amp;M4329&amp;"_"&amp;O4329,[1]挑战模式!$A:$AS,14+N4329,FALSE)),"",IF(VLOOKUP(K4329&amp;"_"&amp;L4329&amp;"_"&amp;M4329&amp;"_"&amp;O4329,[1]挑战模式!$A:$AS,14+N4329,FALSE)="","",IF(VLOOKUP(VLOOKUP(K4329&amp;"_"&amp;L4329&amp;"_"&amp;M4329&amp;"_"&amp;O4329,[1]挑战模式!$A:$AS,14+N4329,FALSE),[1]怪物!$B:$L,11,FALSE)=0,"",VLOOKUP(VLOOKUP(K4329&amp;"_"&amp;L4329&amp;"_"&amp;M4329&amp;"_"&amp;O4329,[1]挑战模式!$A:$AS,14+N4329,FALSE),[1]怪物!$B:$L,11,FALSE))))</f>
        <v/>
      </c>
      <c r="H4329" t="str">
        <f t="shared" si="202"/>
        <v/>
      </c>
      <c r="I4329" t="str">
        <f t="shared" si="203"/>
        <v/>
      </c>
      <c r="J4329" t="str">
        <f>IF(B4329="","",IF(RIGHT(VLOOKUP(K4329&amp;"_"&amp;L4329&amp;"_"&amp;M4329&amp;"_"&amp;O4329,[1]挑战模式!$A:$AS,14+N4329,FALSE),1)="3","EffectCreate_BossEffect;EffectCreate_MonsterShow","EffectCreate_MonsterShow"))</f>
        <v/>
      </c>
      <c r="K4329" s="2">
        <v>3</v>
      </c>
      <c r="L4329" s="2">
        <v>4</v>
      </c>
      <c r="M4329" s="2">
        <v>3</v>
      </c>
      <c r="N4329" s="2">
        <v>5</v>
      </c>
      <c r="O4329" s="6" t="s">
        <v>466</v>
      </c>
    </row>
    <row r="4330" spans="2:15" x14ac:dyDescent="0.2">
      <c r="B4330" t="str">
        <f>IF(ISNA(VLOOKUP(K4330&amp;"_"&amp;L4330&amp;"_"&amp;M4330&amp;"_"&amp;O4330,[1]挑战模式!$A:$AS,1,FALSE)),"",IF(VLOOKUP(K4330&amp;"_"&amp;L4330&amp;"_"&amp;M4330&amp;"_"&amp;O4330,[1]挑战模式!$A:$AS,14+N4330,FALSE)="","","Monster_Season"&amp;K4330&amp;"_Challenge"&amp;L4330&amp;"_"&amp;M4330&amp;"_"&amp;N4330&amp;"_"&amp;O4330))</f>
        <v/>
      </c>
      <c r="C4330" t="str">
        <f t="shared" si="201"/>
        <v/>
      </c>
      <c r="G4330" t="str">
        <f>IF(ISNA(VLOOKUP(K4330&amp;"_"&amp;L4330&amp;"_"&amp;M4330&amp;"_"&amp;O4330,[1]挑战模式!$A:$AS,14+N4330,FALSE)),"",IF(VLOOKUP(K4330&amp;"_"&amp;L4330&amp;"_"&amp;M4330&amp;"_"&amp;O4330,[1]挑战模式!$A:$AS,14+N4330,FALSE)="","",IF(VLOOKUP(VLOOKUP(K4330&amp;"_"&amp;L4330&amp;"_"&amp;M4330&amp;"_"&amp;O4330,[1]挑战模式!$A:$AS,14+N4330,FALSE),[1]怪物!$B:$L,11,FALSE)=0,"",VLOOKUP(VLOOKUP(K4330&amp;"_"&amp;L4330&amp;"_"&amp;M4330&amp;"_"&amp;O4330,[1]挑战模式!$A:$AS,14+N4330,FALSE),[1]怪物!$B:$L,11,FALSE))))</f>
        <v/>
      </c>
      <c r="H4330" t="str">
        <f t="shared" si="202"/>
        <v/>
      </c>
      <c r="I4330" t="str">
        <f t="shared" si="203"/>
        <v/>
      </c>
      <c r="J4330" t="str">
        <f>IF(B4330="","",IF(RIGHT(VLOOKUP(K4330&amp;"_"&amp;L4330&amp;"_"&amp;M4330&amp;"_"&amp;O4330,[1]挑战模式!$A:$AS,14+N4330,FALSE),1)="3","EffectCreate_BossEffect;EffectCreate_MonsterShow","EffectCreate_MonsterShow"))</f>
        <v/>
      </c>
      <c r="K4330" s="2">
        <v>3</v>
      </c>
      <c r="L4330" s="2">
        <v>4</v>
      </c>
      <c r="M4330" s="2">
        <v>3</v>
      </c>
      <c r="N4330" s="2">
        <v>6</v>
      </c>
      <c r="O4330" s="6" t="s">
        <v>466</v>
      </c>
    </row>
    <row r="4331" spans="2:15" x14ac:dyDescent="0.2">
      <c r="B4331" t="str">
        <f>IF(ISNA(VLOOKUP(K4331&amp;"_"&amp;L4331&amp;"_"&amp;M4331&amp;"_"&amp;O4331,[1]挑战模式!$A:$AS,1,FALSE)),"",IF(VLOOKUP(K4331&amp;"_"&amp;L4331&amp;"_"&amp;M4331&amp;"_"&amp;O4331,[1]挑战模式!$A:$AS,14+N4331,FALSE)="","","Monster_Season"&amp;K4331&amp;"_Challenge"&amp;L4331&amp;"_"&amp;M4331&amp;"_"&amp;N4331&amp;"_"&amp;O4331))</f>
        <v>Monster_Season3_Challenge4_4_1_Normal</v>
      </c>
      <c r="C4331" t="str">
        <f t="shared" si="201"/>
        <v>None</v>
      </c>
      <c r="G4331" t="str">
        <f>IF(ISNA(VLOOKUP(K4331&amp;"_"&amp;L4331&amp;"_"&amp;M4331&amp;"_"&amp;O4331,[1]挑战模式!$A:$AS,14+N4331,FALSE)),"",IF(VLOOKUP(K4331&amp;"_"&amp;L4331&amp;"_"&amp;M4331&amp;"_"&amp;O4331,[1]挑战模式!$A:$AS,14+N4331,FALSE)="","",IF(VLOOKUP(VLOOKUP(K4331&amp;"_"&amp;L4331&amp;"_"&amp;M4331&amp;"_"&amp;O4331,[1]挑战模式!$A:$AS,14+N4331,FALSE),[1]怪物!$B:$L,11,FALSE)=0,"",VLOOKUP(VLOOKUP(K4331&amp;"_"&amp;L4331&amp;"_"&amp;M4331&amp;"_"&amp;O4331,[1]挑战模式!$A:$AS,14+N4331,FALSE),[1]怪物!$B:$L,11,FALSE))))</f>
        <v/>
      </c>
      <c r="H4331" t="str">
        <f t="shared" si="202"/>
        <v>Unit_Monster_Season3_Challenge4_4_1_Normal</v>
      </c>
      <c r="I4331" t="str">
        <f t="shared" si="203"/>
        <v>TowerDefense_Monster1</v>
      </c>
      <c r="J4331" t="str">
        <f>IF(B4331="","",IF(RIGHT(VLOOKUP(K4331&amp;"_"&amp;L4331&amp;"_"&amp;M4331&amp;"_"&amp;O4331,[1]挑战模式!$A:$AS,14+N4331,FALSE),1)="3","EffectCreate_BossEffect;EffectCreate_MonsterShow","EffectCreate_MonsterShow"))</f>
        <v>EffectCreate_MonsterShow</v>
      </c>
      <c r="K4331" s="2">
        <v>3</v>
      </c>
      <c r="L4331" s="2">
        <v>4</v>
      </c>
      <c r="M4331" s="2">
        <v>4</v>
      </c>
      <c r="N4331" s="2">
        <v>1</v>
      </c>
      <c r="O4331" s="6" t="s">
        <v>466</v>
      </c>
    </row>
    <row r="4332" spans="2:15" x14ac:dyDescent="0.2">
      <c r="B4332" t="str">
        <f>IF(ISNA(VLOOKUP(K4332&amp;"_"&amp;L4332&amp;"_"&amp;M4332&amp;"_"&amp;O4332,[1]挑战模式!$A:$AS,1,FALSE)),"",IF(VLOOKUP(K4332&amp;"_"&amp;L4332&amp;"_"&amp;M4332&amp;"_"&amp;O4332,[1]挑战模式!$A:$AS,14+N4332,FALSE)="","","Monster_Season"&amp;K4332&amp;"_Challenge"&amp;L4332&amp;"_"&amp;M4332&amp;"_"&amp;N4332&amp;"_"&amp;O4332))</f>
        <v>Monster_Season3_Challenge4_4_2_Normal</v>
      </c>
      <c r="C4332" t="str">
        <f t="shared" si="201"/>
        <v>None</v>
      </c>
      <c r="G4332" t="str">
        <f>IF(ISNA(VLOOKUP(K4332&amp;"_"&amp;L4332&amp;"_"&amp;M4332&amp;"_"&amp;O4332,[1]挑战模式!$A:$AS,14+N4332,FALSE)),"",IF(VLOOKUP(K4332&amp;"_"&amp;L4332&amp;"_"&amp;M4332&amp;"_"&amp;O4332,[1]挑战模式!$A:$AS,14+N4332,FALSE)="","",IF(VLOOKUP(VLOOKUP(K4332&amp;"_"&amp;L4332&amp;"_"&amp;M4332&amp;"_"&amp;O4332,[1]挑战模式!$A:$AS,14+N4332,FALSE),[1]怪物!$B:$L,11,FALSE)=0,"",VLOOKUP(VLOOKUP(K4332&amp;"_"&amp;L4332&amp;"_"&amp;M4332&amp;"_"&amp;O4332,[1]挑战模式!$A:$AS,14+N4332,FALSE),[1]怪物!$B:$L,11,FALSE))))</f>
        <v/>
      </c>
      <c r="H4332" t="str">
        <f t="shared" si="202"/>
        <v>Unit_Monster_Season3_Challenge4_4_2_Normal</v>
      </c>
      <c r="I4332" t="str">
        <f t="shared" si="203"/>
        <v>TowerDefense_Monster1</v>
      </c>
      <c r="J4332" t="str">
        <f>IF(B4332="","",IF(RIGHT(VLOOKUP(K4332&amp;"_"&amp;L4332&amp;"_"&amp;M4332&amp;"_"&amp;O4332,[1]挑战模式!$A:$AS,14+N4332,FALSE),1)="3","EffectCreate_BossEffect;EffectCreate_MonsterShow","EffectCreate_MonsterShow"))</f>
        <v>EffectCreate_MonsterShow</v>
      </c>
      <c r="K4332" s="2">
        <v>3</v>
      </c>
      <c r="L4332" s="2">
        <v>4</v>
      </c>
      <c r="M4332" s="2">
        <v>4</v>
      </c>
      <c r="N4332" s="2">
        <v>2</v>
      </c>
      <c r="O4332" s="6" t="s">
        <v>466</v>
      </c>
    </row>
    <row r="4333" spans="2:15" x14ac:dyDescent="0.2">
      <c r="B4333" t="str">
        <f>IF(ISNA(VLOOKUP(K4333&amp;"_"&amp;L4333&amp;"_"&amp;M4333&amp;"_"&amp;O4333,[1]挑战模式!$A:$AS,1,FALSE)),"",IF(VLOOKUP(K4333&amp;"_"&amp;L4333&amp;"_"&amp;M4333&amp;"_"&amp;O4333,[1]挑战模式!$A:$AS,14+N4333,FALSE)="","","Monster_Season"&amp;K4333&amp;"_Challenge"&amp;L4333&amp;"_"&amp;M4333&amp;"_"&amp;N4333&amp;"_"&amp;O4333))</f>
        <v>Monster_Season3_Challenge4_4_3_Normal</v>
      </c>
      <c r="C4333" t="str">
        <f t="shared" si="201"/>
        <v>None</v>
      </c>
      <c r="G4333" t="str">
        <f>IF(ISNA(VLOOKUP(K4333&amp;"_"&amp;L4333&amp;"_"&amp;M4333&amp;"_"&amp;O4333,[1]挑战模式!$A:$AS,14+N4333,FALSE)),"",IF(VLOOKUP(K4333&amp;"_"&amp;L4333&amp;"_"&amp;M4333&amp;"_"&amp;O4333,[1]挑战模式!$A:$AS,14+N4333,FALSE)="","",IF(VLOOKUP(VLOOKUP(K4333&amp;"_"&amp;L4333&amp;"_"&amp;M4333&amp;"_"&amp;O4333,[1]挑战模式!$A:$AS,14+N4333,FALSE),[1]怪物!$B:$L,11,FALSE)=0,"",VLOOKUP(VLOOKUP(K4333&amp;"_"&amp;L4333&amp;"_"&amp;M4333&amp;"_"&amp;O4333,[1]挑战模式!$A:$AS,14+N4333,FALSE),[1]怪物!$B:$L,11,FALSE))))</f>
        <v/>
      </c>
      <c r="H4333" t="str">
        <f t="shared" si="202"/>
        <v>Unit_Monster_Season3_Challenge4_4_3_Normal</v>
      </c>
      <c r="I4333" t="str">
        <f t="shared" si="203"/>
        <v>TowerDefense_Monster1</v>
      </c>
      <c r="J4333" t="str">
        <f>IF(B4333="","",IF(RIGHT(VLOOKUP(K4333&amp;"_"&amp;L4333&amp;"_"&amp;M4333&amp;"_"&amp;O4333,[1]挑战模式!$A:$AS,14+N4333,FALSE),1)="3","EffectCreate_BossEffect;EffectCreate_MonsterShow","EffectCreate_MonsterShow"))</f>
        <v>EffectCreate_MonsterShow</v>
      </c>
      <c r="K4333" s="2">
        <v>3</v>
      </c>
      <c r="L4333" s="2">
        <v>4</v>
      </c>
      <c r="M4333" s="2">
        <v>4</v>
      </c>
      <c r="N4333" s="2">
        <v>3</v>
      </c>
      <c r="O4333" s="6" t="s">
        <v>466</v>
      </c>
    </row>
    <row r="4334" spans="2:15" x14ac:dyDescent="0.2">
      <c r="B4334" t="str">
        <f>IF(ISNA(VLOOKUP(K4334&amp;"_"&amp;L4334&amp;"_"&amp;M4334&amp;"_"&amp;O4334,[1]挑战模式!$A:$AS,1,FALSE)),"",IF(VLOOKUP(K4334&amp;"_"&amp;L4334&amp;"_"&amp;M4334&amp;"_"&amp;O4334,[1]挑战模式!$A:$AS,14+N4334,FALSE)="","","Monster_Season"&amp;K4334&amp;"_Challenge"&amp;L4334&amp;"_"&amp;M4334&amp;"_"&amp;N4334&amp;"_"&amp;O4334))</f>
        <v/>
      </c>
      <c r="C4334" t="str">
        <f t="shared" si="201"/>
        <v/>
      </c>
      <c r="G4334" t="str">
        <f>IF(ISNA(VLOOKUP(K4334&amp;"_"&amp;L4334&amp;"_"&amp;M4334&amp;"_"&amp;O4334,[1]挑战模式!$A:$AS,14+N4334,FALSE)),"",IF(VLOOKUP(K4334&amp;"_"&amp;L4334&amp;"_"&amp;M4334&amp;"_"&amp;O4334,[1]挑战模式!$A:$AS,14+N4334,FALSE)="","",IF(VLOOKUP(VLOOKUP(K4334&amp;"_"&amp;L4334&amp;"_"&amp;M4334&amp;"_"&amp;O4334,[1]挑战模式!$A:$AS,14+N4334,FALSE),[1]怪物!$B:$L,11,FALSE)=0,"",VLOOKUP(VLOOKUP(K4334&amp;"_"&amp;L4334&amp;"_"&amp;M4334&amp;"_"&amp;O4334,[1]挑战模式!$A:$AS,14+N4334,FALSE),[1]怪物!$B:$L,11,FALSE))))</f>
        <v/>
      </c>
      <c r="H4334" t="str">
        <f t="shared" si="202"/>
        <v/>
      </c>
      <c r="I4334" t="str">
        <f t="shared" si="203"/>
        <v/>
      </c>
      <c r="J4334" t="str">
        <f>IF(B4334="","",IF(RIGHT(VLOOKUP(K4334&amp;"_"&amp;L4334&amp;"_"&amp;M4334&amp;"_"&amp;O4334,[1]挑战模式!$A:$AS,14+N4334,FALSE),1)="3","EffectCreate_BossEffect;EffectCreate_MonsterShow","EffectCreate_MonsterShow"))</f>
        <v/>
      </c>
      <c r="K4334" s="2">
        <v>3</v>
      </c>
      <c r="L4334" s="2">
        <v>4</v>
      </c>
      <c r="M4334" s="2">
        <v>4</v>
      </c>
      <c r="N4334" s="2">
        <v>4</v>
      </c>
      <c r="O4334" s="6" t="s">
        <v>466</v>
      </c>
    </row>
    <row r="4335" spans="2:15" x14ac:dyDescent="0.2">
      <c r="B4335" t="str">
        <f>IF(ISNA(VLOOKUP(K4335&amp;"_"&amp;L4335&amp;"_"&amp;M4335&amp;"_"&amp;O4335,[1]挑战模式!$A:$AS,1,FALSE)),"",IF(VLOOKUP(K4335&amp;"_"&amp;L4335&amp;"_"&amp;M4335&amp;"_"&amp;O4335,[1]挑战模式!$A:$AS,14+N4335,FALSE)="","","Monster_Season"&amp;K4335&amp;"_Challenge"&amp;L4335&amp;"_"&amp;M4335&amp;"_"&amp;N4335&amp;"_"&amp;O4335))</f>
        <v/>
      </c>
      <c r="C4335" t="str">
        <f t="shared" si="201"/>
        <v/>
      </c>
      <c r="G4335" t="str">
        <f>IF(ISNA(VLOOKUP(K4335&amp;"_"&amp;L4335&amp;"_"&amp;M4335&amp;"_"&amp;O4335,[1]挑战模式!$A:$AS,14+N4335,FALSE)),"",IF(VLOOKUP(K4335&amp;"_"&amp;L4335&amp;"_"&amp;M4335&amp;"_"&amp;O4335,[1]挑战模式!$A:$AS,14+N4335,FALSE)="","",IF(VLOOKUP(VLOOKUP(K4335&amp;"_"&amp;L4335&amp;"_"&amp;M4335&amp;"_"&amp;O4335,[1]挑战模式!$A:$AS,14+N4335,FALSE),[1]怪物!$B:$L,11,FALSE)=0,"",VLOOKUP(VLOOKUP(K4335&amp;"_"&amp;L4335&amp;"_"&amp;M4335&amp;"_"&amp;O4335,[1]挑战模式!$A:$AS,14+N4335,FALSE),[1]怪物!$B:$L,11,FALSE))))</f>
        <v/>
      </c>
      <c r="H4335" t="str">
        <f t="shared" si="202"/>
        <v/>
      </c>
      <c r="I4335" t="str">
        <f t="shared" si="203"/>
        <v/>
      </c>
      <c r="J4335" t="str">
        <f>IF(B4335="","",IF(RIGHT(VLOOKUP(K4335&amp;"_"&amp;L4335&amp;"_"&amp;M4335&amp;"_"&amp;O4335,[1]挑战模式!$A:$AS,14+N4335,FALSE),1)="3","EffectCreate_BossEffect;EffectCreate_MonsterShow","EffectCreate_MonsterShow"))</f>
        <v/>
      </c>
      <c r="K4335" s="2">
        <v>3</v>
      </c>
      <c r="L4335" s="2">
        <v>4</v>
      </c>
      <c r="M4335" s="2">
        <v>4</v>
      </c>
      <c r="N4335" s="2">
        <v>5</v>
      </c>
      <c r="O4335" s="6" t="s">
        <v>466</v>
      </c>
    </row>
    <row r="4336" spans="2:15" x14ac:dyDescent="0.2">
      <c r="B4336" t="str">
        <f>IF(ISNA(VLOOKUP(K4336&amp;"_"&amp;L4336&amp;"_"&amp;M4336&amp;"_"&amp;O4336,[1]挑战模式!$A:$AS,1,FALSE)),"",IF(VLOOKUP(K4336&amp;"_"&amp;L4336&amp;"_"&amp;M4336&amp;"_"&amp;O4336,[1]挑战模式!$A:$AS,14+N4336,FALSE)="","","Monster_Season"&amp;K4336&amp;"_Challenge"&amp;L4336&amp;"_"&amp;M4336&amp;"_"&amp;N4336&amp;"_"&amp;O4336))</f>
        <v/>
      </c>
      <c r="C4336" t="str">
        <f t="shared" si="201"/>
        <v/>
      </c>
      <c r="G4336" t="str">
        <f>IF(ISNA(VLOOKUP(K4336&amp;"_"&amp;L4336&amp;"_"&amp;M4336&amp;"_"&amp;O4336,[1]挑战模式!$A:$AS,14+N4336,FALSE)),"",IF(VLOOKUP(K4336&amp;"_"&amp;L4336&amp;"_"&amp;M4336&amp;"_"&amp;O4336,[1]挑战模式!$A:$AS,14+N4336,FALSE)="","",IF(VLOOKUP(VLOOKUP(K4336&amp;"_"&amp;L4336&amp;"_"&amp;M4336&amp;"_"&amp;O4336,[1]挑战模式!$A:$AS,14+N4336,FALSE),[1]怪物!$B:$L,11,FALSE)=0,"",VLOOKUP(VLOOKUP(K4336&amp;"_"&amp;L4336&amp;"_"&amp;M4336&amp;"_"&amp;O4336,[1]挑战模式!$A:$AS,14+N4336,FALSE),[1]怪物!$B:$L,11,FALSE))))</f>
        <v/>
      </c>
      <c r="H4336" t="str">
        <f t="shared" si="202"/>
        <v/>
      </c>
      <c r="I4336" t="str">
        <f t="shared" si="203"/>
        <v/>
      </c>
      <c r="J4336" t="str">
        <f>IF(B4336="","",IF(RIGHT(VLOOKUP(K4336&amp;"_"&amp;L4336&amp;"_"&amp;M4336&amp;"_"&amp;O4336,[1]挑战模式!$A:$AS,14+N4336,FALSE),1)="3","EffectCreate_BossEffect;EffectCreate_MonsterShow","EffectCreate_MonsterShow"))</f>
        <v/>
      </c>
      <c r="K4336" s="2">
        <v>3</v>
      </c>
      <c r="L4336" s="2">
        <v>4</v>
      </c>
      <c r="M4336" s="2">
        <v>4</v>
      </c>
      <c r="N4336" s="2">
        <v>6</v>
      </c>
      <c r="O4336" s="6" t="s">
        <v>466</v>
      </c>
    </row>
    <row r="4337" spans="2:15" x14ac:dyDescent="0.2">
      <c r="B4337" t="str">
        <f>IF(ISNA(VLOOKUP(K4337&amp;"_"&amp;L4337&amp;"_"&amp;M4337&amp;"_"&amp;O4337,[1]挑战模式!$A:$AS,1,FALSE)),"",IF(VLOOKUP(K4337&amp;"_"&amp;L4337&amp;"_"&amp;M4337&amp;"_"&amp;O4337,[1]挑战模式!$A:$AS,14+N4337,FALSE)="","","Monster_Season"&amp;K4337&amp;"_Challenge"&amp;L4337&amp;"_"&amp;M4337&amp;"_"&amp;N4337&amp;"_"&amp;O4337))</f>
        <v>Monster_Season3_Challenge4_5_1_Normal</v>
      </c>
      <c r="C4337" t="str">
        <f t="shared" si="201"/>
        <v>None</v>
      </c>
      <c r="G4337" t="str">
        <f>IF(ISNA(VLOOKUP(K4337&amp;"_"&amp;L4337&amp;"_"&amp;M4337&amp;"_"&amp;O4337,[1]挑战模式!$A:$AS,14+N4337,FALSE)),"",IF(VLOOKUP(K4337&amp;"_"&amp;L4337&amp;"_"&amp;M4337&amp;"_"&amp;O4337,[1]挑战模式!$A:$AS,14+N4337,FALSE)="","",IF(VLOOKUP(VLOOKUP(K4337&amp;"_"&amp;L4337&amp;"_"&amp;M4337&amp;"_"&amp;O4337,[1]挑战模式!$A:$AS,14+N4337,FALSE),[1]怪物!$B:$L,11,FALSE)=0,"",VLOOKUP(VLOOKUP(K4337&amp;"_"&amp;L4337&amp;"_"&amp;M4337&amp;"_"&amp;O4337,[1]挑战模式!$A:$AS,14+N4337,FALSE),[1]怪物!$B:$L,11,FALSE))))</f>
        <v/>
      </c>
      <c r="H4337" t="str">
        <f t="shared" si="202"/>
        <v>Unit_Monster_Season3_Challenge4_5_1_Normal</v>
      </c>
      <c r="I4337" t="str">
        <f t="shared" si="203"/>
        <v>TowerDefense_Monster1</v>
      </c>
      <c r="J4337" t="str">
        <f>IF(B4337="","",IF(RIGHT(VLOOKUP(K4337&amp;"_"&amp;L4337&amp;"_"&amp;M4337&amp;"_"&amp;O4337,[1]挑战模式!$A:$AS,14+N4337,FALSE),1)="3","EffectCreate_BossEffect;EffectCreate_MonsterShow","EffectCreate_MonsterShow"))</f>
        <v>EffectCreate_MonsterShow</v>
      </c>
      <c r="K4337" s="2">
        <v>3</v>
      </c>
      <c r="L4337" s="2">
        <v>4</v>
      </c>
      <c r="M4337" s="2">
        <v>5</v>
      </c>
      <c r="N4337" s="2">
        <v>1</v>
      </c>
      <c r="O4337" s="6" t="s">
        <v>466</v>
      </c>
    </row>
    <row r="4338" spans="2:15" x14ac:dyDescent="0.2">
      <c r="B4338" t="str">
        <f>IF(ISNA(VLOOKUP(K4338&amp;"_"&amp;L4338&amp;"_"&amp;M4338&amp;"_"&amp;O4338,[1]挑战模式!$A:$AS,1,FALSE)),"",IF(VLOOKUP(K4338&amp;"_"&amp;L4338&amp;"_"&amp;M4338&amp;"_"&amp;O4338,[1]挑战模式!$A:$AS,14+N4338,FALSE)="","","Monster_Season"&amp;K4338&amp;"_Challenge"&amp;L4338&amp;"_"&amp;M4338&amp;"_"&amp;N4338&amp;"_"&amp;O4338))</f>
        <v>Monster_Season3_Challenge4_5_2_Normal</v>
      </c>
      <c r="C4338" t="str">
        <f t="shared" si="201"/>
        <v>None</v>
      </c>
      <c r="G4338" t="str">
        <f>IF(ISNA(VLOOKUP(K4338&amp;"_"&amp;L4338&amp;"_"&amp;M4338&amp;"_"&amp;O4338,[1]挑战模式!$A:$AS,14+N4338,FALSE)),"",IF(VLOOKUP(K4338&amp;"_"&amp;L4338&amp;"_"&amp;M4338&amp;"_"&amp;O4338,[1]挑战模式!$A:$AS,14+N4338,FALSE)="","",IF(VLOOKUP(VLOOKUP(K4338&amp;"_"&amp;L4338&amp;"_"&amp;M4338&amp;"_"&amp;O4338,[1]挑战模式!$A:$AS,14+N4338,FALSE),[1]怪物!$B:$L,11,FALSE)=0,"",VLOOKUP(VLOOKUP(K4338&amp;"_"&amp;L4338&amp;"_"&amp;M4338&amp;"_"&amp;O4338,[1]挑战模式!$A:$AS,14+N4338,FALSE),[1]怪物!$B:$L,11,FALSE))))</f>
        <v/>
      </c>
      <c r="H4338" t="str">
        <f t="shared" si="202"/>
        <v>Unit_Monster_Season3_Challenge4_5_2_Normal</v>
      </c>
      <c r="I4338" t="str">
        <f t="shared" si="203"/>
        <v>TowerDefense_Monster1</v>
      </c>
      <c r="J4338" t="str">
        <f>IF(B4338="","",IF(RIGHT(VLOOKUP(K4338&amp;"_"&amp;L4338&amp;"_"&amp;M4338&amp;"_"&amp;O4338,[1]挑战模式!$A:$AS,14+N4338,FALSE),1)="3","EffectCreate_BossEffect;EffectCreate_MonsterShow","EffectCreate_MonsterShow"))</f>
        <v>EffectCreate_MonsterShow</v>
      </c>
      <c r="K4338" s="2">
        <v>3</v>
      </c>
      <c r="L4338" s="2">
        <v>4</v>
      </c>
      <c r="M4338" s="2">
        <v>5</v>
      </c>
      <c r="N4338" s="2">
        <v>2</v>
      </c>
      <c r="O4338" s="6" t="s">
        <v>466</v>
      </c>
    </row>
    <row r="4339" spans="2:15" x14ac:dyDescent="0.2">
      <c r="B4339" t="str">
        <f>IF(ISNA(VLOOKUP(K4339&amp;"_"&amp;L4339&amp;"_"&amp;M4339&amp;"_"&amp;O4339,[1]挑战模式!$A:$AS,1,FALSE)),"",IF(VLOOKUP(K4339&amp;"_"&amp;L4339&amp;"_"&amp;M4339&amp;"_"&amp;O4339,[1]挑战模式!$A:$AS,14+N4339,FALSE)="","","Monster_Season"&amp;K4339&amp;"_Challenge"&amp;L4339&amp;"_"&amp;M4339&amp;"_"&amp;N4339&amp;"_"&amp;O4339))</f>
        <v>Monster_Season3_Challenge4_5_3_Normal</v>
      </c>
      <c r="C4339" t="str">
        <f t="shared" si="201"/>
        <v>None</v>
      </c>
      <c r="G4339" t="str">
        <f>IF(ISNA(VLOOKUP(K4339&amp;"_"&amp;L4339&amp;"_"&amp;M4339&amp;"_"&amp;O4339,[1]挑战模式!$A:$AS,14+N4339,FALSE)),"",IF(VLOOKUP(K4339&amp;"_"&amp;L4339&amp;"_"&amp;M4339&amp;"_"&amp;O4339,[1]挑战模式!$A:$AS,14+N4339,FALSE)="","",IF(VLOOKUP(VLOOKUP(K4339&amp;"_"&amp;L4339&amp;"_"&amp;M4339&amp;"_"&amp;O4339,[1]挑战模式!$A:$AS,14+N4339,FALSE),[1]怪物!$B:$L,11,FALSE)=0,"",VLOOKUP(VLOOKUP(K4339&amp;"_"&amp;L4339&amp;"_"&amp;M4339&amp;"_"&amp;O4339,[1]挑战模式!$A:$AS,14+N4339,FALSE),[1]怪物!$B:$L,11,FALSE))))</f>
        <v/>
      </c>
      <c r="H4339" t="str">
        <f t="shared" si="202"/>
        <v>Unit_Monster_Season3_Challenge4_5_3_Normal</v>
      </c>
      <c r="I4339" t="str">
        <f t="shared" si="203"/>
        <v>TowerDefense_Monster1</v>
      </c>
      <c r="J4339" t="str">
        <f>IF(B4339="","",IF(RIGHT(VLOOKUP(K4339&amp;"_"&amp;L4339&amp;"_"&amp;M4339&amp;"_"&amp;O4339,[1]挑战模式!$A:$AS,14+N4339,FALSE),1)="3","EffectCreate_BossEffect;EffectCreate_MonsterShow","EffectCreate_MonsterShow"))</f>
        <v>EffectCreate_MonsterShow</v>
      </c>
      <c r="K4339" s="2">
        <v>3</v>
      </c>
      <c r="L4339" s="2">
        <v>4</v>
      </c>
      <c r="M4339" s="2">
        <v>5</v>
      </c>
      <c r="N4339" s="2">
        <v>3</v>
      </c>
      <c r="O4339" s="6" t="s">
        <v>466</v>
      </c>
    </row>
    <row r="4340" spans="2:15" x14ac:dyDescent="0.2">
      <c r="B4340" t="str">
        <f>IF(ISNA(VLOOKUP(K4340&amp;"_"&amp;L4340&amp;"_"&amp;M4340&amp;"_"&amp;O4340,[1]挑战模式!$A:$AS,1,FALSE)),"",IF(VLOOKUP(K4340&amp;"_"&amp;L4340&amp;"_"&amp;M4340&amp;"_"&amp;O4340,[1]挑战模式!$A:$AS,14+N4340,FALSE)="","","Monster_Season"&amp;K4340&amp;"_Challenge"&amp;L4340&amp;"_"&amp;M4340&amp;"_"&amp;N4340&amp;"_"&amp;O4340))</f>
        <v/>
      </c>
      <c r="C4340" t="str">
        <f t="shared" si="201"/>
        <v/>
      </c>
      <c r="G4340" t="str">
        <f>IF(ISNA(VLOOKUP(K4340&amp;"_"&amp;L4340&amp;"_"&amp;M4340&amp;"_"&amp;O4340,[1]挑战模式!$A:$AS,14+N4340,FALSE)),"",IF(VLOOKUP(K4340&amp;"_"&amp;L4340&amp;"_"&amp;M4340&amp;"_"&amp;O4340,[1]挑战模式!$A:$AS,14+N4340,FALSE)="","",IF(VLOOKUP(VLOOKUP(K4340&amp;"_"&amp;L4340&amp;"_"&amp;M4340&amp;"_"&amp;O4340,[1]挑战模式!$A:$AS,14+N4340,FALSE),[1]怪物!$B:$L,11,FALSE)=0,"",VLOOKUP(VLOOKUP(K4340&amp;"_"&amp;L4340&amp;"_"&amp;M4340&amp;"_"&amp;O4340,[1]挑战模式!$A:$AS,14+N4340,FALSE),[1]怪物!$B:$L,11,FALSE))))</f>
        <v/>
      </c>
      <c r="H4340" t="str">
        <f t="shared" si="202"/>
        <v/>
      </c>
      <c r="I4340" t="str">
        <f t="shared" si="203"/>
        <v/>
      </c>
      <c r="J4340" t="str">
        <f>IF(B4340="","",IF(RIGHT(VLOOKUP(K4340&amp;"_"&amp;L4340&amp;"_"&amp;M4340&amp;"_"&amp;O4340,[1]挑战模式!$A:$AS,14+N4340,FALSE),1)="3","EffectCreate_BossEffect;EffectCreate_MonsterShow","EffectCreate_MonsterShow"))</f>
        <v/>
      </c>
      <c r="K4340" s="2">
        <v>3</v>
      </c>
      <c r="L4340" s="2">
        <v>4</v>
      </c>
      <c r="M4340" s="2">
        <v>5</v>
      </c>
      <c r="N4340" s="2">
        <v>4</v>
      </c>
      <c r="O4340" s="6" t="s">
        <v>466</v>
      </c>
    </row>
    <row r="4341" spans="2:15" x14ac:dyDescent="0.2">
      <c r="B4341" t="str">
        <f>IF(ISNA(VLOOKUP(K4341&amp;"_"&amp;L4341&amp;"_"&amp;M4341&amp;"_"&amp;O4341,[1]挑战模式!$A:$AS,1,FALSE)),"",IF(VLOOKUP(K4341&amp;"_"&amp;L4341&amp;"_"&amp;M4341&amp;"_"&amp;O4341,[1]挑战模式!$A:$AS,14+N4341,FALSE)="","","Monster_Season"&amp;K4341&amp;"_Challenge"&amp;L4341&amp;"_"&amp;M4341&amp;"_"&amp;N4341&amp;"_"&amp;O4341))</f>
        <v/>
      </c>
      <c r="C4341" t="str">
        <f t="shared" si="201"/>
        <v/>
      </c>
      <c r="G4341" t="str">
        <f>IF(ISNA(VLOOKUP(K4341&amp;"_"&amp;L4341&amp;"_"&amp;M4341&amp;"_"&amp;O4341,[1]挑战模式!$A:$AS,14+N4341,FALSE)),"",IF(VLOOKUP(K4341&amp;"_"&amp;L4341&amp;"_"&amp;M4341&amp;"_"&amp;O4341,[1]挑战模式!$A:$AS,14+N4341,FALSE)="","",IF(VLOOKUP(VLOOKUP(K4341&amp;"_"&amp;L4341&amp;"_"&amp;M4341&amp;"_"&amp;O4341,[1]挑战模式!$A:$AS,14+N4341,FALSE),[1]怪物!$B:$L,11,FALSE)=0,"",VLOOKUP(VLOOKUP(K4341&amp;"_"&amp;L4341&amp;"_"&amp;M4341&amp;"_"&amp;O4341,[1]挑战模式!$A:$AS,14+N4341,FALSE),[1]怪物!$B:$L,11,FALSE))))</f>
        <v/>
      </c>
      <c r="H4341" t="str">
        <f t="shared" si="202"/>
        <v/>
      </c>
      <c r="I4341" t="str">
        <f t="shared" si="203"/>
        <v/>
      </c>
      <c r="J4341" t="str">
        <f>IF(B4341="","",IF(RIGHT(VLOOKUP(K4341&amp;"_"&amp;L4341&amp;"_"&amp;M4341&amp;"_"&amp;O4341,[1]挑战模式!$A:$AS,14+N4341,FALSE),1)="3","EffectCreate_BossEffect;EffectCreate_MonsterShow","EffectCreate_MonsterShow"))</f>
        <v/>
      </c>
      <c r="K4341" s="2">
        <v>3</v>
      </c>
      <c r="L4341" s="2">
        <v>4</v>
      </c>
      <c r="M4341" s="2">
        <v>5</v>
      </c>
      <c r="N4341" s="2">
        <v>5</v>
      </c>
      <c r="O4341" s="6" t="s">
        <v>466</v>
      </c>
    </row>
    <row r="4342" spans="2:15" x14ac:dyDescent="0.2">
      <c r="B4342" t="str">
        <f>IF(ISNA(VLOOKUP(K4342&amp;"_"&amp;L4342&amp;"_"&amp;M4342&amp;"_"&amp;O4342,[1]挑战模式!$A:$AS,1,FALSE)),"",IF(VLOOKUP(K4342&amp;"_"&amp;L4342&amp;"_"&amp;M4342&amp;"_"&amp;O4342,[1]挑战模式!$A:$AS,14+N4342,FALSE)="","","Monster_Season"&amp;K4342&amp;"_Challenge"&amp;L4342&amp;"_"&amp;M4342&amp;"_"&amp;N4342&amp;"_"&amp;O4342))</f>
        <v/>
      </c>
      <c r="C4342" t="str">
        <f t="shared" si="201"/>
        <v/>
      </c>
      <c r="G4342" t="str">
        <f>IF(ISNA(VLOOKUP(K4342&amp;"_"&amp;L4342&amp;"_"&amp;M4342&amp;"_"&amp;O4342,[1]挑战模式!$A:$AS,14+N4342,FALSE)),"",IF(VLOOKUP(K4342&amp;"_"&amp;L4342&amp;"_"&amp;M4342&amp;"_"&amp;O4342,[1]挑战模式!$A:$AS,14+N4342,FALSE)="","",IF(VLOOKUP(VLOOKUP(K4342&amp;"_"&amp;L4342&amp;"_"&amp;M4342&amp;"_"&amp;O4342,[1]挑战模式!$A:$AS,14+N4342,FALSE),[1]怪物!$B:$L,11,FALSE)=0,"",VLOOKUP(VLOOKUP(K4342&amp;"_"&amp;L4342&amp;"_"&amp;M4342&amp;"_"&amp;O4342,[1]挑战模式!$A:$AS,14+N4342,FALSE),[1]怪物!$B:$L,11,FALSE))))</f>
        <v/>
      </c>
      <c r="H4342" t="str">
        <f t="shared" si="202"/>
        <v/>
      </c>
      <c r="I4342" t="str">
        <f t="shared" si="203"/>
        <v/>
      </c>
      <c r="J4342" t="str">
        <f>IF(B4342="","",IF(RIGHT(VLOOKUP(K4342&amp;"_"&amp;L4342&amp;"_"&amp;M4342&amp;"_"&amp;O4342,[1]挑战模式!$A:$AS,14+N4342,FALSE),1)="3","EffectCreate_BossEffect;EffectCreate_MonsterShow","EffectCreate_MonsterShow"))</f>
        <v/>
      </c>
      <c r="K4342" s="2">
        <v>3</v>
      </c>
      <c r="L4342" s="2">
        <v>4</v>
      </c>
      <c r="M4342" s="2">
        <v>5</v>
      </c>
      <c r="N4342" s="2">
        <v>6</v>
      </c>
      <c r="O4342" s="6" t="s">
        <v>466</v>
      </c>
    </row>
    <row r="4343" spans="2:15" x14ac:dyDescent="0.2">
      <c r="B4343" t="str">
        <f>IF(ISNA(VLOOKUP(K4343&amp;"_"&amp;L4343&amp;"_"&amp;M4343&amp;"_"&amp;O4343,[1]挑战模式!$A:$AS,1,FALSE)),"",IF(VLOOKUP(K4343&amp;"_"&amp;L4343&amp;"_"&amp;M4343&amp;"_"&amp;O4343,[1]挑战模式!$A:$AS,14+N4343,FALSE)="","","Monster_Season"&amp;K4343&amp;"_Challenge"&amp;L4343&amp;"_"&amp;M4343&amp;"_"&amp;N4343&amp;"_"&amp;O4343))</f>
        <v>Monster_Season3_Challenge4_6_1_Normal</v>
      </c>
      <c r="C4343" t="str">
        <f t="shared" si="201"/>
        <v>None</v>
      </c>
      <c r="G4343" t="str">
        <f>IF(ISNA(VLOOKUP(K4343&amp;"_"&amp;L4343&amp;"_"&amp;M4343&amp;"_"&amp;O4343,[1]挑战模式!$A:$AS,14+N4343,FALSE)),"",IF(VLOOKUP(K4343&amp;"_"&amp;L4343&amp;"_"&amp;M4343&amp;"_"&amp;O4343,[1]挑战模式!$A:$AS,14+N4343,FALSE)="","",IF(VLOOKUP(VLOOKUP(K4343&amp;"_"&amp;L4343&amp;"_"&amp;M4343&amp;"_"&amp;O4343,[1]挑战模式!$A:$AS,14+N4343,FALSE),[1]怪物!$B:$L,11,FALSE)=0,"",VLOOKUP(VLOOKUP(K4343&amp;"_"&amp;L4343&amp;"_"&amp;M4343&amp;"_"&amp;O4343,[1]挑战模式!$A:$AS,14+N4343,FALSE),[1]怪物!$B:$L,11,FALSE))))</f>
        <v/>
      </c>
      <c r="H4343" t="str">
        <f t="shared" si="202"/>
        <v>Unit_Monster_Season3_Challenge4_6_1_Normal</v>
      </c>
      <c r="I4343" t="str">
        <f t="shared" si="203"/>
        <v>TowerDefense_Monster1</v>
      </c>
      <c r="J4343" t="str">
        <f>IF(B4343="","",IF(RIGHT(VLOOKUP(K4343&amp;"_"&amp;L4343&amp;"_"&amp;M4343&amp;"_"&amp;O4343,[1]挑战模式!$A:$AS,14+N4343,FALSE),1)="3","EffectCreate_BossEffect;EffectCreate_MonsterShow","EffectCreate_MonsterShow"))</f>
        <v>EffectCreate_MonsterShow</v>
      </c>
      <c r="K4343" s="2">
        <v>3</v>
      </c>
      <c r="L4343" s="2">
        <v>4</v>
      </c>
      <c r="M4343" s="2">
        <v>6</v>
      </c>
      <c r="N4343" s="2">
        <v>1</v>
      </c>
      <c r="O4343" s="6" t="s">
        <v>466</v>
      </c>
    </row>
    <row r="4344" spans="2:15" x14ac:dyDescent="0.2">
      <c r="B4344" t="str">
        <f>IF(ISNA(VLOOKUP(K4344&amp;"_"&amp;L4344&amp;"_"&amp;M4344&amp;"_"&amp;O4344,[1]挑战模式!$A:$AS,1,FALSE)),"",IF(VLOOKUP(K4344&amp;"_"&amp;L4344&amp;"_"&amp;M4344&amp;"_"&amp;O4344,[1]挑战模式!$A:$AS,14+N4344,FALSE)="","","Monster_Season"&amp;K4344&amp;"_Challenge"&amp;L4344&amp;"_"&amp;M4344&amp;"_"&amp;N4344&amp;"_"&amp;O4344))</f>
        <v>Monster_Season3_Challenge4_6_2_Normal</v>
      </c>
      <c r="C4344" t="str">
        <f t="shared" si="201"/>
        <v>None</v>
      </c>
      <c r="G4344" t="str">
        <f>IF(ISNA(VLOOKUP(K4344&amp;"_"&amp;L4344&amp;"_"&amp;M4344&amp;"_"&amp;O4344,[1]挑战模式!$A:$AS,14+N4344,FALSE)),"",IF(VLOOKUP(K4344&amp;"_"&amp;L4344&amp;"_"&amp;M4344&amp;"_"&amp;O4344,[1]挑战模式!$A:$AS,14+N4344,FALSE)="","",IF(VLOOKUP(VLOOKUP(K4344&amp;"_"&amp;L4344&amp;"_"&amp;M4344&amp;"_"&amp;O4344,[1]挑战模式!$A:$AS,14+N4344,FALSE),[1]怪物!$B:$L,11,FALSE)=0,"",VLOOKUP(VLOOKUP(K4344&amp;"_"&amp;L4344&amp;"_"&amp;M4344&amp;"_"&amp;O4344,[1]挑战模式!$A:$AS,14+N4344,FALSE),[1]怪物!$B:$L,11,FALSE))))</f>
        <v/>
      </c>
      <c r="H4344" t="str">
        <f t="shared" si="202"/>
        <v>Unit_Monster_Season3_Challenge4_6_2_Normal</v>
      </c>
      <c r="I4344" t="str">
        <f t="shared" si="203"/>
        <v>TowerDefense_Monster1</v>
      </c>
      <c r="J4344" t="str">
        <f>IF(B4344="","",IF(RIGHT(VLOOKUP(K4344&amp;"_"&amp;L4344&amp;"_"&amp;M4344&amp;"_"&amp;O4344,[1]挑战模式!$A:$AS,14+N4344,FALSE),1)="3","EffectCreate_BossEffect;EffectCreate_MonsterShow","EffectCreate_MonsterShow"))</f>
        <v>EffectCreate_MonsterShow</v>
      </c>
      <c r="K4344" s="2">
        <v>3</v>
      </c>
      <c r="L4344" s="2">
        <v>4</v>
      </c>
      <c r="M4344" s="2">
        <v>6</v>
      </c>
      <c r="N4344" s="2">
        <v>2</v>
      </c>
      <c r="O4344" s="6" t="s">
        <v>466</v>
      </c>
    </row>
    <row r="4345" spans="2:15" x14ac:dyDescent="0.2">
      <c r="B4345" t="str">
        <f>IF(ISNA(VLOOKUP(K4345&amp;"_"&amp;L4345&amp;"_"&amp;M4345&amp;"_"&amp;O4345,[1]挑战模式!$A:$AS,1,FALSE)),"",IF(VLOOKUP(K4345&amp;"_"&amp;L4345&amp;"_"&amp;M4345&amp;"_"&amp;O4345,[1]挑战模式!$A:$AS,14+N4345,FALSE)="","","Monster_Season"&amp;K4345&amp;"_Challenge"&amp;L4345&amp;"_"&amp;M4345&amp;"_"&amp;N4345&amp;"_"&amp;O4345))</f>
        <v>Monster_Season3_Challenge4_6_3_Normal</v>
      </c>
      <c r="C4345" t="str">
        <f t="shared" si="201"/>
        <v>None</v>
      </c>
      <c r="G4345" t="str">
        <f>IF(ISNA(VLOOKUP(K4345&amp;"_"&amp;L4345&amp;"_"&amp;M4345&amp;"_"&amp;O4345,[1]挑战模式!$A:$AS,14+N4345,FALSE)),"",IF(VLOOKUP(K4345&amp;"_"&amp;L4345&amp;"_"&amp;M4345&amp;"_"&amp;O4345,[1]挑战模式!$A:$AS,14+N4345,FALSE)="","",IF(VLOOKUP(VLOOKUP(K4345&amp;"_"&amp;L4345&amp;"_"&amp;M4345&amp;"_"&amp;O4345,[1]挑战模式!$A:$AS,14+N4345,FALSE),[1]怪物!$B:$L,11,FALSE)=0,"",VLOOKUP(VLOOKUP(K4345&amp;"_"&amp;L4345&amp;"_"&amp;M4345&amp;"_"&amp;O4345,[1]挑战模式!$A:$AS,14+N4345,FALSE),[1]怪物!$B:$L,11,FALSE))))</f>
        <v/>
      </c>
      <c r="H4345" t="str">
        <f t="shared" si="202"/>
        <v>Unit_Monster_Season3_Challenge4_6_3_Normal</v>
      </c>
      <c r="I4345" t="str">
        <f t="shared" si="203"/>
        <v>TowerDefense_Monster1</v>
      </c>
      <c r="J4345" t="str">
        <f>IF(B4345="","",IF(RIGHT(VLOOKUP(K4345&amp;"_"&amp;L4345&amp;"_"&amp;M4345&amp;"_"&amp;O4345,[1]挑战模式!$A:$AS,14+N4345,FALSE),1)="3","EffectCreate_BossEffect;EffectCreate_MonsterShow","EffectCreate_MonsterShow"))</f>
        <v>EffectCreate_MonsterShow</v>
      </c>
      <c r="K4345" s="2">
        <v>3</v>
      </c>
      <c r="L4345" s="2">
        <v>4</v>
      </c>
      <c r="M4345" s="2">
        <v>6</v>
      </c>
      <c r="N4345" s="2">
        <v>3</v>
      </c>
      <c r="O4345" s="6" t="s">
        <v>466</v>
      </c>
    </row>
    <row r="4346" spans="2:15" x14ac:dyDescent="0.2">
      <c r="B4346" t="str">
        <f>IF(ISNA(VLOOKUP(K4346&amp;"_"&amp;L4346&amp;"_"&amp;M4346&amp;"_"&amp;O4346,[1]挑战模式!$A:$AS,1,FALSE)),"",IF(VLOOKUP(K4346&amp;"_"&amp;L4346&amp;"_"&amp;M4346&amp;"_"&amp;O4346,[1]挑战模式!$A:$AS,14+N4346,FALSE)="","","Monster_Season"&amp;K4346&amp;"_Challenge"&amp;L4346&amp;"_"&amp;M4346&amp;"_"&amp;N4346&amp;"_"&amp;O4346))</f>
        <v>Monster_Season3_Challenge4_6_4_Normal</v>
      </c>
      <c r="C4346" t="str">
        <f t="shared" si="201"/>
        <v>None</v>
      </c>
      <c r="G4346" t="str">
        <f>IF(ISNA(VLOOKUP(K4346&amp;"_"&amp;L4346&amp;"_"&amp;M4346&amp;"_"&amp;O4346,[1]挑战模式!$A:$AS,14+N4346,FALSE)),"",IF(VLOOKUP(K4346&amp;"_"&amp;L4346&amp;"_"&amp;M4346&amp;"_"&amp;O4346,[1]挑战模式!$A:$AS,14+N4346,FALSE)="","",IF(VLOOKUP(VLOOKUP(K4346&amp;"_"&amp;L4346&amp;"_"&amp;M4346&amp;"_"&amp;O4346,[1]挑战模式!$A:$AS,14+N4346,FALSE),[1]怪物!$B:$L,11,FALSE)=0,"",VLOOKUP(VLOOKUP(K4346&amp;"_"&amp;L4346&amp;"_"&amp;M4346&amp;"_"&amp;O4346,[1]挑战模式!$A:$AS,14+N4346,FALSE),[1]怪物!$B:$L,11,FALSE))))</f>
        <v/>
      </c>
      <c r="H4346" t="str">
        <f t="shared" si="202"/>
        <v>Unit_Monster_Season3_Challenge4_6_4_Normal</v>
      </c>
      <c r="I4346" t="str">
        <f t="shared" si="203"/>
        <v>TowerDefense_Monster1</v>
      </c>
      <c r="J4346" t="str">
        <f>IF(B4346="","",IF(RIGHT(VLOOKUP(K4346&amp;"_"&amp;L4346&amp;"_"&amp;M4346&amp;"_"&amp;O4346,[1]挑战模式!$A:$AS,14+N4346,FALSE),1)="3","EffectCreate_BossEffect;EffectCreate_MonsterShow","EffectCreate_MonsterShow"))</f>
        <v>EffectCreate_MonsterShow</v>
      </c>
      <c r="K4346" s="2">
        <v>3</v>
      </c>
      <c r="L4346" s="2">
        <v>4</v>
      </c>
      <c r="M4346" s="2">
        <v>6</v>
      </c>
      <c r="N4346" s="2">
        <v>4</v>
      </c>
      <c r="O4346" s="6" t="s">
        <v>466</v>
      </c>
    </row>
    <row r="4347" spans="2:15" x14ac:dyDescent="0.2">
      <c r="B4347" t="str">
        <f>IF(ISNA(VLOOKUP(K4347&amp;"_"&amp;L4347&amp;"_"&amp;M4347&amp;"_"&amp;O4347,[1]挑战模式!$A:$AS,1,FALSE)),"",IF(VLOOKUP(K4347&amp;"_"&amp;L4347&amp;"_"&amp;M4347&amp;"_"&amp;O4347,[1]挑战模式!$A:$AS,14+N4347,FALSE)="","","Monster_Season"&amp;K4347&amp;"_Challenge"&amp;L4347&amp;"_"&amp;M4347&amp;"_"&amp;N4347&amp;"_"&amp;O4347))</f>
        <v/>
      </c>
      <c r="C4347" t="str">
        <f t="shared" si="201"/>
        <v/>
      </c>
      <c r="G4347" t="str">
        <f>IF(ISNA(VLOOKUP(K4347&amp;"_"&amp;L4347&amp;"_"&amp;M4347&amp;"_"&amp;O4347,[1]挑战模式!$A:$AS,14+N4347,FALSE)),"",IF(VLOOKUP(K4347&amp;"_"&amp;L4347&amp;"_"&amp;M4347&amp;"_"&amp;O4347,[1]挑战模式!$A:$AS,14+N4347,FALSE)="","",IF(VLOOKUP(VLOOKUP(K4347&amp;"_"&amp;L4347&amp;"_"&amp;M4347&amp;"_"&amp;O4347,[1]挑战模式!$A:$AS,14+N4347,FALSE),[1]怪物!$B:$L,11,FALSE)=0,"",VLOOKUP(VLOOKUP(K4347&amp;"_"&amp;L4347&amp;"_"&amp;M4347&amp;"_"&amp;O4347,[1]挑战模式!$A:$AS,14+N4347,FALSE),[1]怪物!$B:$L,11,FALSE))))</f>
        <v/>
      </c>
      <c r="H4347" t="str">
        <f t="shared" si="202"/>
        <v/>
      </c>
      <c r="I4347" t="str">
        <f t="shared" si="203"/>
        <v/>
      </c>
      <c r="J4347" t="str">
        <f>IF(B4347="","",IF(RIGHT(VLOOKUP(K4347&amp;"_"&amp;L4347&amp;"_"&amp;M4347&amp;"_"&amp;O4347,[1]挑战模式!$A:$AS,14+N4347,FALSE),1)="3","EffectCreate_BossEffect;EffectCreate_MonsterShow","EffectCreate_MonsterShow"))</f>
        <v/>
      </c>
      <c r="K4347" s="2">
        <v>3</v>
      </c>
      <c r="L4347" s="2">
        <v>4</v>
      </c>
      <c r="M4347" s="2">
        <v>6</v>
      </c>
      <c r="N4347" s="2">
        <v>5</v>
      </c>
      <c r="O4347" s="6" t="s">
        <v>466</v>
      </c>
    </row>
    <row r="4348" spans="2:15" x14ac:dyDescent="0.2">
      <c r="B4348" t="str">
        <f>IF(ISNA(VLOOKUP(K4348&amp;"_"&amp;L4348&amp;"_"&amp;M4348&amp;"_"&amp;O4348,[1]挑战模式!$A:$AS,1,FALSE)),"",IF(VLOOKUP(K4348&amp;"_"&amp;L4348&amp;"_"&amp;M4348&amp;"_"&amp;O4348,[1]挑战模式!$A:$AS,14+N4348,FALSE)="","","Monster_Season"&amp;K4348&amp;"_Challenge"&amp;L4348&amp;"_"&amp;M4348&amp;"_"&amp;N4348&amp;"_"&amp;O4348))</f>
        <v/>
      </c>
      <c r="C4348" t="str">
        <f t="shared" si="201"/>
        <v/>
      </c>
      <c r="G4348" t="str">
        <f>IF(ISNA(VLOOKUP(K4348&amp;"_"&amp;L4348&amp;"_"&amp;M4348&amp;"_"&amp;O4348,[1]挑战模式!$A:$AS,14+N4348,FALSE)),"",IF(VLOOKUP(K4348&amp;"_"&amp;L4348&amp;"_"&amp;M4348&amp;"_"&amp;O4348,[1]挑战模式!$A:$AS,14+N4348,FALSE)="","",IF(VLOOKUP(VLOOKUP(K4348&amp;"_"&amp;L4348&amp;"_"&amp;M4348&amp;"_"&amp;O4348,[1]挑战模式!$A:$AS,14+N4348,FALSE),[1]怪物!$B:$L,11,FALSE)=0,"",VLOOKUP(VLOOKUP(K4348&amp;"_"&amp;L4348&amp;"_"&amp;M4348&amp;"_"&amp;O4348,[1]挑战模式!$A:$AS,14+N4348,FALSE),[1]怪物!$B:$L,11,FALSE))))</f>
        <v/>
      </c>
      <c r="H4348" t="str">
        <f t="shared" si="202"/>
        <v/>
      </c>
      <c r="I4348" t="str">
        <f t="shared" si="203"/>
        <v/>
      </c>
      <c r="J4348" t="str">
        <f>IF(B4348="","",IF(RIGHT(VLOOKUP(K4348&amp;"_"&amp;L4348&amp;"_"&amp;M4348&amp;"_"&amp;O4348,[1]挑战模式!$A:$AS,14+N4348,FALSE),1)="3","EffectCreate_BossEffect;EffectCreate_MonsterShow","EffectCreate_MonsterShow"))</f>
        <v/>
      </c>
      <c r="K4348" s="2">
        <v>3</v>
      </c>
      <c r="L4348" s="2">
        <v>4</v>
      </c>
      <c r="M4348" s="2">
        <v>6</v>
      </c>
      <c r="N4348" s="2">
        <v>6</v>
      </c>
      <c r="O4348" s="6" t="s">
        <v>466</v>
      </c>
    </row>
    <row r="4349" spans="2:15" x14ac:dyDescent="0.2">
      <c r="B4349" t="str">
        <f>IF(ISNA(VLOOKUP(K4349&amp;"_"&amp;L4349&amp;"_"&amp;M4349&amp;"_"&amp;O4349,[1]挑战模式!$A:$AS,1,FALSE)),"",IF(VLOOKUP(K4349&amp;"_"&amp;L4349&amp;"_"&amp;M4349&amp;"_"&amp;O4349,[1]挑战模式!$A:$AS,14+N4349,FALSE)="","","Monster_Season"&amp;K4349&amp;"_Challenge"&amp;L4349&amp;"_"&amp;M4349&amp;"_"&amp;N4349&amp;"_"&amp;O4349))</f>
        <v/>
      </c>
      <c r="C4349" t="str">
        <f t="shared" si="201"/>
        <v/>
      </c>
      <c r="G4349" t="str">
        <f>IF(ISNA(VLOOKUP(K4349&amp;"_"&amp;L4349&amp;"_"&amp;M4349&amp;"_"&amp;O4349,[1]挑战模式!$A:$AS,14+N4349,FALSE)),"",IF(VLOOKUP(K4349&amp;"_"&amp;L4349&amp;"_"&amp;M4349&amp;"_"&amp;O4349,[1]挑战模式!$A:$AS,14+N4349,FALSE)="","",IF(VLOOKUP(VLOOKUP(K4349&amp;"_"&amp;L4349&amp;"_"&amp;M4349&amp;"_"&amp;O4349,[1]挑战模式!$A:$AS,14+N4349,FALSE),[1]怪物!$B:$L,11,FALSE)=0,"",VLOOKUP(VLOOKUP(K4349&amp;"_"&amp;L4349&amp;"_"&amp;M4349&amp;"_"&amp;O4349,[1]挑战模式!$A:$AS,14+N4349,FALSE),[1]怪物!$B:$L,11,FALSE))))</f>
        <v/>
      </c>
      <c r="H4349" t="str">
        <f t="shared" si="202"/>
        <v/>
      </c>
      <c r="I4349" t="str">
        <f t="shared" si="203"/>
        <v/>
      </c>
      <c r="J4349" t="str">
        <f>IF(B4349="","",IF(RIGHT(VLOOKUP(K4349&amp;"_"&amp;L4349&amp;"_"&amp;M4349&amp;"_"&amp;O4349,[1]挑战模式!$A:$AS,14+N4349,FALSE),1)="3","EffectCreate_BossEffect;EffectCreate_MonsterShow","EffectCreate_MonsterShow"))</f>
        <v/>
      </c>
      <c r="K4349" s="2">
        <v>3</v>
      </c>
      <c r="L4349" s="2">
        <v>4</v>
      </c>
      <c r="M4349" s="2">
        <v>7</v>
      </c>
      <c r="N4349" s="2">
        <v>1</v>
      </c>
      <c r="O4349" s="6" t="s">
        <v>466</v>
      </c>
    </row>
    <row r="4350" spans="2:15" x14ac:dyDescent="0.2">
      <c r="B4350" t="str">
        <f>IF(ISNA(VLOOKUP(K4350&amp;"_"&amp;L4350&amp;"_"&amp;M4350&amp;"_"&amp;O4350,[1]挑战模式!$A:$AS,1,FALSE)),"",IF(VLOOKUP(K4350&amp;"_"&amp;L4350&amp;"_"&amp;M4350&amp;"_"&amp;O4350,[1]挑战模式!$A:$AS,14+N4350,FALSE)="","","Monster_Season"&amp;K4350&amp;"_Challenge"&amp;L4350&amp;"_"&amp;M4350&amp;"_"&amp;N4350&amp;"_"&amp;O4350))</f>
        <v/>
      </c>
      <c r="C4350" t="str">
        <f t="shared" si="201"/>
        <v/>
      </c>
      <c r="G4350" t="str">
        <f>IF(ISNA(VLOOKUP(K4350&amp;"_"&amp;L4350&amp;"_"&amp;M4350&amp;"_"&amp;O4350,[1]挑战模式!$A:$AS,14+N4350,FALSE)),"",IF(VLOOKUP(K4350&amp;"_"&amp;L4350&amp;"_"&amp;M4350&amp;"_"&amp;O4350,[1]挑战模式!$A:$AS,14+N4350,FALSE)="","",IF(VLOOKUP(VLOOKUP(K4350&amp;"_"&amp;L4350&amp;"_"&amp;M4350&amp;"_"&amp;O4350,[1]挑战模式!$A:$AS,14+N4350,FALSE),[1]怪物!$B:$L,11,FALSE)=0,"",VLOOKUP(VLOOKUP(K4350&amp;"_"&amp;L4350&amp;"_"&amp;M4350&amp;"_"&amp;O4350,[1]挑战模式!$A:$AS,14+N4350,FALSE),[1]怪物!$B:$L,11,FALSE))))</f>
        <v/>
      </c>
      <c r="H4350" t="str">
        <f t="shared" si="202"/>
        <v/>
      </c>
      <c r="I4350" t="str">
        <f t="shared" si="203"/>
        <v/>
      </c>
      <c r="J4350" t="str">
        <f>IF(B4350="","",IF(RIGHT(VLOOKUP(K4350&amp;"_"&amp;L4350&amp;"_"&amp;M4350&amp;"_"&amp;O4350,[1]挑战模式!$A:$AS,14+N4350,FALSE),1)="3","EffectCreate_BossEffect;EffectCreate_MonsterShow","EffectCreate_MonsterShow"))</f>
        <v/>
      </c>
      <c r="K4350" s="2">
        <v>3</v>
      </c>
      <c r="L4350" s="2">
        <v>4</v>
      </c>
      <c r="M4350" s="2">
        <v>7</v>
      </c>
      <c r="N4350" s="2">
        <v>2</v>
      </c>
      <c r="O4350" s="6" t="s">
        <v>466</v>
      </c>
    </row>
    <row r="4351" spans="2:15" x14ac:dyDescent="0.2">
      <c r="B4351" t="str">
        <f>IF(ISNA(VLOOKUP(K4351&amp;"_"&amp;L4351&amp;"_"&amp;M4351&amp;"_"&amp;O4351,[1]挑战模式!$A:$AS,1,FALSE)),"",IF(VLOOKUP(K4351&amp;"_"&amp;L4351&amp;"_"&amp;M4351&amp;"_"&amp;O4351,[1]挑战模式!$A:$AS,14+N4351,FALSE)="","","Monster_Season"&amp;K4351&amp;"_Challenge"&amp;L4351&amp;"_"&amp;M4351&amp;"_"&amp;N4351&amp;"_"&amp;O4351))</f>
        <v/>
      </c>
      <c r="C4351" t="str">
        <f t="shared" si="201"/>
        <v/>
      </c>
      <c r="G4351" t="str">
        <f>IF(ISNA(VLOOKUP(K4351&amp;"_"&amp;L4351&amp;"_"&amp;M4351&amp;"_"&amp;O4351,[1]挑战模式!$A:$AS,14+N4351,FALSE)),"",IF(VLOOKUP(K4351&amp;"_"&amp;L4351&amp;"_"&amp;M4351&amp;"_"&amp;O4351,[1]挑战模式!$A:$AS,14+N4351,FALSE)="","",IF(VLOOKUP(VLOOKUP(K4351&amp;"_"&amp;L4351&amp;"_"&amp;M4351&amp;"_"&amp;O4351,[1]挑战模式!$A:$AS,14+N4351,FALSE),[1]怪物!$B:$L,11,FALSE)=0,"",VLOOKUP(VLOOKUP(K4351&amp;"_"&amp;L4351&amp;"_"&amp;M4351&amp;"_"&amp;O4351,[1]挑战模式!$A:$AS,14+N4351,FALSE),[1]怪物!$B:$L,11,FALSE))))</f>
        <v/>
      </c>
      <c r="H4351" t="str">
        <f t="shared" si="202"/>
        <v/>
      </c>
      <c r="I4351" t="str">
        <f t="shared" si="203"/>
        <v/>
      </c>
      <c r="J4351" t="str">
        <f>IF(B4351="","",IF(RIGHT(VLOOKUP(K4351&amp;"_"&amp;L4351&amp;"_"&amp;M4351&amp;"_"&amp;O4351,[1]挑战模式!$A:$AS,14+N4351,FALSE),1)="3","EffectCreate_BossEffect;EffectCreate_MonsterShow","EffectCreate_MonsterShow"))</f>
        <v/>
      </c>
      <c r="K4351" s="2">
        <v>3</v>
      </c>
      <c r="L4351" s="2">
        <v>4</v>
      </c>
      <c r="M4351" s="2">
        <v>7</v>
      </c>
      <c r="N4351" s="2">
        <v>3</v>
      </c>
      <c r="O4351" s="6" t="s">
        <v>466</v>
      </c>
    </row>
    <row r="4352" spans="2:15" x14ac:dyDescent="0.2">
      <c r="B4352" t="str">
        <f>IF(ISNA(VLOOKUP(K4352&amp;"_"&amp;L4352&amp;"_"&amp;M4352&amp;"_"&amp;O4352,[1]挑战模式!$A:$AS,1,FALSE)),"",IF(VLOOKUP(K4352&amp;"_"&amp;L4352&amp;"_"&amp;M4352&amp;"_"&amp;O4352,[1]挑战模式!$A:$AS,14+N4352,FALSE)="","","Monster_Season"&amp;K4352&amp;"_Challenge"&amp;L4352&amp;"_"&amp;M4352&amp;"_"&amp;N4352&amp;"_"&amp;O4352))</f>
        <v/>
      </c>
      <c r="C4352" t="str">
        <f t="shared" si="201"/>
        <v/>
      </c>
      <c r="G4352" t="str">
        <f>IF(ISNA(VLOOKUP(K4352&amp;"_"&amp;L4352&amp;"_"&amp;M4352&amp;"_"&amp;O4352,[1]挑战模式!$A:$AS,14+N4352,FALSE)),"",IF(VLOOKUP(K4352&amp;"_"&amp;L4352&amp;"_"&amp;M4352&amp;"_"&amp;O4352,[1]挑战模式!$A:$AS,14+N4352,FALSE)="","",IF(VLOOKUP(VLOOKUP(K4352&amp;"_"&amp;L4352&amp;"_"&amp;M4352&amp;"_"&amp;O4352,[1]挑战模式!$A:$AS,14+N4352,FALSE),[1]怪物!$B:$L,11,FALSE)=0,"",VLOOKUP(VLOOKUP(K4352&amp;"_"&amp;L4352&amp;"_"&amp;M4352&amp;"_"&amp;O4352,[1]挑战模式!$A:$AS,14+N4352,FALSE),[1]怪物!$B:$L,11,FALSE))))</f>
        <v/>
      </c>
      <c r="H4352" t="str">
        <f t="shared" si="202"/>
        <v/>
      </c>
      <c r="I4352" t="str">
        <f t="shared" si="203"/>
        <v/>
      </c>
      <c r="J4352" t="str">
        <f>IF(B4352="","",IF(RIGHT(VLOOKUP(K4352&amp;"_"&amp;L4352&amp;"_"&amp;M4352&amp;"_"&amp;O4352,[1]挑战模式!$A:$AS,14+N4352,FALSE),1)="3","EffectCreate_BossEffect;EffectCreate_MonsterShow","EffectCreate_MonsterShow"))</f>
        <v/>
      </c>
      <c r="K4352" s="2">
        <v>3</v>
      </c>
      <c r="L4352" s="2">
        <v>4</v>
      </c>
      <c r="M4352" s="2">
        <v>7</v>
      </c>
      <c r="N4352" s="2">
        <v>4</v>
      </c>
      <c r="O4352" s="6" t="s">
        <v>466</v>
      </c>
    </row>
    <row r="4353" spans="2:15" x14ac:dyDescent="0.2">
      <c r="B4353" t="str">
        <f>IF(ISNA(VLOOKUP(K4353&amp;"_"&amp;L4353&amp;"_"&amp;M4353&amp;"_"&amp;O4353,[1]挑战模式!$A:$AS,1,FALSE)),"",IF(VLOOKUP(K4353&amp;"_"&amp;L4353&amp;"_"&amp;M4353&amp;"_"&amp;O4353,[1]挑战模式!$A:$AS,14+N4353,FALSE)="","","Monster_Season"&amp;K4353&amp;"_Challenge"&amp;L4353&amp;"_"&amp;M4353&amp;"_"&amp;N4353&amp;"_"&amp;O4353))</f>
        <v/>
      </c>
      <c r="C4353" t="str">
        <f t="shared" si="201"/>
        <v/>
      </c>
      <c r="G4353" t="str">
        <f>IF(ISNA(VLOOKUP(K4353&amp;"_"&amp;L4353&amp;"_"&amp;M4353&amp;"_"&amp;O4353,[1]挑战模式!$A:$AS,14+N4353,FALSE)),"",IF(VLOOKUP(K4353&amp;"_"&amp;L4353&amp;"_"&amp;M4353&amp;"_"&amp;O4353,[1]挑战模式!$A:$AS,14+N4353,FALSE)="","",IF(VLOOKUP(VLOOKUP(K4353&amp;"_"&amp;L4353&amp;"_"&amp;M4353&amp;"_"&amp;O4353,[1]挑战模式!$A:$AS,14+N4353,FALSE),[1]怪物!$B:$L,11,FALSE)=0,"",VLOOKUP(VLOOKUP(K4353&amp;"_"&amp;L4353&amp;"_"&amp;M4353&amp;"_"&amp;O4353,[1]挑战模式!$A:$AS,14+N4353,FALSE),[1]怪物!$B:$L,11,FALSE))))</f>
        <v/>
      </c>
      <c r="H4353" t="str">
        <f t="shared" si="202"/>
        <v/>
      </c>
      <c r="I4353" t="str">
        <f t="shared" si="203"/>
        <v/>
      </c>
      <c r="J4353" t="str">
        <f>IF(B4353="","",IF(RIGHT(VLOOKUP(K4353&amp;"_"&amp;L4353&amp;"_"&amp;M4353&amp;"_"&amp;O4353,[1]挑战模式!$A:$AS,14+N4353,FALSE),1)="3","EffectCreate_BossEffect;EffectCreate_MonsterShow","EffectCreate_MonsterShow"))</f>
        <v/>
      </c>
      <c r="K4353" s="2">
        <v>3</v>
      </c>
      <c r="L4353" s="2">
        <v>4</v>
      </c>
      <c r="M4353" s="2">
        <v>7</v>
      </c>
      <c r="N4353" s="2">
        <v>5</v>
      </c>
      <c r="O4353" s="6" t="s">
        <v>466</v>
      </c>
    </row>
    <row r="4354" spans="2:15" x14ac:dyDescent="0.2">
      <c r="B4354" t="str">
        <f>IF(ISNA(VLOOKUP(K4354&amp;"_"&amp;L4354&amp;"_"&amp;M4354&amp;"_"&amp;O4354,[1]挑战模式!$A:$AS,1,FALSE)),"",IF(VLOOKUP(K4354&amp;"_"&amp;L4354&amp;"_"&amp;M4354&amp;"_"&amp;O4354,[1]挑战模式!$A:$AS,14+N4354,FALSE)="","","Monster_Season"&amp;K4354&amp;"_Challenge"&amp;L4354&amp;"_"&amp;M4354&amp;"_"&amp;N4354&amp;"_"&amp;O4354))</f>
        <v/>
      </c>
      <c r="C4354" t="str">
        <f t="shared" si="201"/>
        <v/>
      </c>
      <c r="G4354" t="str">
        <f>IF(ISNA(VLOOKUP(K4354&amp;"_"&amp;L4354&amp;"_"&amp;M4354&amp;"_"&amp;O4354,[1]挑战模式!$A:$AS,14+N4354,FALSE)),"",IF(VLOOKUP(K4354&amp;"_"&amp;L4354&amp;"_"&amp;M4354&amp;"_"&amp;O4354,[1]挑战模式!$A:$AS,14+N4354,FALSE)="","",IF(VLOOKUP(VLOOKUP(K4354&amp;"_"&amp;L4354&amp;"_"&amp;M4354&amp;"_"&amp;O4354,[1]挑战模式!$A:$AS,14+N4354,FALSE),[1]怪物!$B:$L,11,FALSE)=0,"",VLOOKUP(VLOOKUP(K4354&amp;"_"&amp;L4354&amp;"_"&amp;M4354&amp;"_"&amp;O4354,[1]挑战模式!$A:$AS,14+N4354,FALSE),[1]怪物!$B:$L,11,FALSE))))</f>
        <v/>
      </c>
      <c r="H4354" t="str">
        <f t="shared" si="202"/>
        <v/>
      </c>
      <c r="I4354" t="str">
        <f t="shared" si="203"/>
        <v/>
      </c>
      <c r="J4354" t="str">
        <f>IF(B4354="","",IF(RIGHT(VLOOKUP(K4354&amp;"_"&amp;L4354&amp;"_"&amp;M4354&amp;"_"&amp;O4354,[1]挑战模式!$A:$AS,14+N4354,FALSE),1)="3","EffectCreate_BossEffect;EffectCreate_MonsterShow","EffectCreate_MonsterShow"))</f>
        <v/>
      </c>
      <c r="K4354" s="2">
        <v>3</v>
      </c>
      <c r="L4354" s="2">
        <v>4</v>
      </c>
      <c r="M4354" s="2">
        <v>7</v>
      </c>
      <c r="N4354" s="2">
        <v>6</v>
      </c>
      <c r="O4354" s="6" t="s">
        <v>466</v>
      </c>
    </row>
    <row r="4355" spans="2:15" x14ac:dyDescent="0.2">
      <c r="B4355" t="str">
        <f>IF(ISNA(VLOOKUP(K4355&amp;"_"&amp;L4355&amp;"_"&amp;M4355&amp;"_"&amp;O4355,[1]挑战模式!$A:$AS,1,FALSE)),"",IF(VLOOKUP(K4355&amp;"_"&amp;L4355&amp;"_"&amp;M4355&amp;"_"&amp;O4355,[1]挑战模式!$A:$AS,14+N4355,FALSE)="","","Monster_Season"&amp;K4355&amp;"_Challenge"&amp;L4355&amp;"_"&amp;M4355&amp;"_"&amp;N4355&amp;"_"&amp;O4355))</f>
        <v/>
      </c>
      <c r="C4355" t="str">
        <f t="shared" si="201"/>
        <v/>
      </c>
      <c r="G4355" t="str">
        <f>IF(ISNA(VLOOKUP(K4355&amp;"_"&amp;L4355&amp;"_"&amp;M4355&amp;"_"&amp;O4355,[1]挑战模式!$A:$AS,14+N4355,FALSE)),"",IF(VLOOKUP(K4355&amp;"_"&amp;L4355&amp;"_"&amp;M4355&amp;"_"&amp;O4355,[1]挑战模式!$A:$AS,14+N4355,FALSE)="","",IF(VLOOKUP(VLOOKUP(K4355&amp;"_"&amp;L4355&amp;"_"&amp;M4355&amp;"_"&amp;O4355,[1]挑战模式!$A:$AS,14+N4355,FALSE),[1]怪物!$B:$L,11,FALSE)=0,"",VLOOKUP(VLOOKUP(K4355&amp;"_"&amp;L4355&amp;"_"&amp;M4355&amp;"_"&amp;O4355,[1]挑战模式!$A:$AS,14+N4355,FALSE),[1]怪物!$B:$L,11,FALSE))))</f>
        <v/>
      </c>
      <c r="H4355" t="str">
        <f t="shared" si="202"/>
        <v/>
      </c>
      <c r="I4355" t="str">
        <f t="shared" si="203"/>
        <v/>
      </c>
      <c r="J4355" t="str">
        <f>IF(B4355="","",IF(RIGHT(VLOOKUP(K4355&amp;"_"&amp;L4355&amp;"_"&amp;M4355&amp;"_"&amp;O4355,[1]挑战模式!$A:$AS,14+N4355,FALSE),1)="3","EffectCreate_BossEffect;EffectCreate_MonsterShow","EffectCreate_MonsterShow"))</f>
        <v/>
      </c>
      <c r="K4355" s="2">
        <v>3</v>
      </c>
      <c r="L4355" s="2">
        <v>4</v>
      </c>
      <c r="M4355" s="2">
        <v>8</v>
      </c>
      <c r="N4355" s="2">
        <v>1</v>
      </c>
      <c r="O4355" s="6" t="s">
        <v>466</v>
      </c>
    </row>
    <row r="4356" spans="2:15" x14ac:dyDescent="0.2">
      <c r="B4356" t="str">
        <f>IF(ISNA(VLOOKUP(K4356&amp;"_"&amp;L4356&amp;"_"&amp;M4356&amp;"_"&amp;O4356,[1]挑战模式!$A:$AS,1,FALSE)),"",IF(VLOOKUP(K4356&amp;"_"&amp;L4356&amp;"_"&amp;M4356&amp;"_"&amp;O4356,[1]挑战模式!$A:$AS,14+N4356,FALSE)="","","Monster_Season"&amp;K4356&amp;"_Challenge"&amp;L4356&amp;"_"&amp;M4356&amp;"_"&amp;N4356&amp;"_"&amp;O4356))</f>
        <v/>
      </c>
      <c r="C4356" t="str">
        <f t="shared" si="201"/>
        <v/>
      </c>
      <c r="G4356" t="str">
        <f>IF(ISNA(VLOOKUP(K4356&amp;"_"&amp;L4356&amp;"_"&amp;M4356&amp;"_"&amp;O4356,[1]挑战模式!$A:$AS,14+N4356,FALSE)),"",IF(VLOOKUP(K4356&amp;"_"&amp;L4356&amp;"_"&amp;M4356&amp;"_"&amp;O4356,[1]挑战模式!$A:$AS,14+N4356,FALSE)="","",IF(VLOOKUP(VLOOKUP(K4356&amp;"_"&amp;L4356&amp;"_"&amp;M4356&amp;"_"&amp;O4356,[1]挑战模式!$A:$AS,14+N4356,FALSE),[1]怪物!$B:$L,11,FALSE)=0,"",VLOOKUP(VLOOKUP(K4356&amp;"_"&amp;L4356&amp;"_"&amp;M4356&amp;"_"&amp;O4356,[1]挑战模式!$A:$AS,14+N4356,FALSE),[1]怪物!$B:$L,11,FALSE))))</f>
        <v/>
      </c>
      <c r="H4356" t="str">
        <f t="shared" si="202"/>
        <v/>
      </c>
      <c r="I4356" t="str">
        <f t="shared" si="203"/>
        <v/>
      </c>
      <c r="J4356" t="str">
        <f>IF(B4356="","",IF(RIGHT(VLOOKUP(K4356&amp;"_"&amp;L4356&amp;"_"&amp;M4356&amp;"_"&amp;O4356,[1]挑战模式!$A:$AS,14+N4356,FALSE),1)="3","EffectCreate_BossEffect;EffectCreate_MonsterShow","EffectCreate_MonsterShow"))</f>
        <v/>
      </c>
      <c r="K4356" s="2">
        <v>3</v>
      </c>
      <c r="L4356" s="2">
        <v>4</v>
      </c>
      <c r="M4356" s="2">
        <v>8</v>
      </c>
      <c r="N4356" s="2">
        <v>2</v>
      </c>
      <c r="O4356" s="6" t="s">
        <v>466</v>
      </c>
    </row>
    <row r="4357" spans="2:15" x14ac:dyDescent="0.2">
      <c r="B4357" t="str">
        <f>IF(ISNA(VLOOKUP(K4357&amp;"_"&amp;L4357&amp;"_"&amp;M4357&amp;"_"&amp;O4357,[1]挑战模式!$A:$AS,1,FALSE)),"",IF(VLOOKUP(K4357&amp;"_"&amp;L4357&amp;"_"&amp;M4357&amp;"_"&amp;O4357,[1]挑战模式!$A:$AS,14+N4357,FALSE)="","","Monster_Season"&amp;K4357&amp;"_Challenge"&amp;L4357&amp;"_"&amp;M4357&amp;"_"&amp;N4357&amp;"_"&amp;O4357))</f>
        <v/>
      </c>
      <c r="C4357" t="str">
        <f t="shared" si="201"/>
        <v/>
      </c>
      <c r="G4357" t="str">
        <f>IF(ISNA(VLOOKUP(K4357&amp;"_"&amp;L4357&amp;"_"&amp;M4357&amp;"_"&amp;O4357,[1]挑战模式!$A:$AS,14+N4357,FALSE)),"",IF(VLOOKUP(K4357&amp;"_"&amp;L4357&amp;"_"&amp;M4357&amp;"_"&amp;O4357,[1]挑战模式!$A:$AS,14+N4357,FALSE)="","",IF(VLOOKUP(VLOOKUP(K4357&amp;"_"&amp;L4357&amp;"_"&amp;M4357&amp;"_"&amp;O4357,[1]挑战模式!$A:$AS,14+N4357,FALSE),[1]怪物!$B:$L,11,FALSE)=0,"",VLOOKUP(VLOOKUP(K4357&amp;"_"&amp;L4357&amp;"_"&amp;M4357&amp;"_"&amp;O4357,[1]挑战模式!$A:$AS,14+N4357,FALSE),[1]怪物!$B:$L,11,FALSE))))</f>
        <v/>
      </c>
      <c r="H4357" t="str">
        <f t="shared" si="202"/>
        <v/>
      </c>
      <c r="I4357" t="str">
        <f t="shared" si="203"/>
        <v/>
      </c>
      <c r="J4357" t="str">
        <f>IF(B4357="","",IF(RIGHT(VLOOKUP(K4357&amp;"_"&amp;L4357&amp;"_"&amp;M4357&amp;"_"&amp;O4357,[1]挑战模式!$A:$AS,14+N4357,FALSE),1)="3","EffectCreate_BossEffect;EffectCreate_MonsterShow","EffectCreate_MonsterShow"))</f>
        <v/>
      </c>
      <c r="K4357" s="2">
        <v>3</v>
      </c>
      <c r="L4357" s="2">
        <v>4</v>
      </c>
      <c r="M4357" s="2">
        <v>8</v>
      </c>
      <c r="N4357" s="2">
        <v>3</v>
      </c>
      <c r="O4357" s="6" t="s">
        <v>466</v>
      </c>
    </row>
    <row r="4358" spans="2:15" x14ac:dyDescent="0.2">
      <c r="B4358" t="str">
        <f>IF(ISNA(VLOOKUP(K4358&amp;"_"&amp;L4358&amp;"_"&amp;M4358&amp;"_"&amp;O4358,[1]挑战模式!$A:$AS,1,FALSE)),"",IF(VLOOKUP(K4358&amp;"_"&amp;L4358&amp;"_"&amp;M4358&amp;"_"&amp;O4358,[1]挑战模式!$A:$AS,14+N4358,FALSE)="","","Monster_Season"&amp;K4358&amp;"_Challenge"&amp;L4358&amp;"_"&amp;M4358&amp;"_"&amp;N4358&amp;"_"&amp;O4358))</f>
        <v/>
      </c>
      <c r="C4358" t="str">
        <f t="shared" si="201"/>
        <v/>
      </c>
      <c r="G4358" t="str">
        <f>IF(ISNA(VLOOKUP(K4358&amp;"_"&amp;L4358&amp;"_"&amp;M4358&amp;"_"&amp;O4358,[1]挑战模式!$A:$AS,14+N4358,FALSE)),"",IF(VLOOKUP(K4358&amp;"_"&amp;L4358&amp;"_"&amp;M4358&amp;"_"&amp;O4358,[1]挑战模式!$A:$AS,14+N4358,FALSE)="","",IF(VLOOKUP(VLOOKUP(K4358&amp;"_"&amp;L4358&amp;"_"&amp;M4358&amp;"_"&amp;O4358,[1]挑战模式!$A:$AS,14+N4358,FALSE),[1]怪物!$B:$L,11,FALSE)=0,"",VLOOKUP(VLOOKUP(K4358&amp;"_"&amp;L4358&amp;"_"&amp;M4358&amp;"_"&amp;O4358,[1]挑战模式!$A:$AS,14+N4358,FALSE),[1]怪物!$B:$L,11,FALSE))))</f>
        <v/>
      </c>
      <c r="H4358" t="str">
        <f t="shared" si="202"/>
        <v/>
      </c>
      <c r="I4358" t="str">
        <f t="shared" si="203"/>
        <v/>
      </c>
      <c r="J4358" t="str">
        <f>IF(B4358="","",IF(RIGHT(VLOOKUP(K4358&amp;"_"&amp;L4358&amp;"_"&amp;M4358&amp;"_"&amp;O4358,[1]挑战模式!$A:$AS,14+N4358,FALSE),1)="3","EffectCreate_BossEffect;EffectCreate_MonsterShow","EffectCreate_MonsterShow"))</f>
        <v/>
      </c>
      <c r="K4358" s="2">
        <v>3</v>
      </c>
      <c r="L4358" s="2">
        <v>4</v>
      </c>
      <c r="M4358" s="2">
        <v>8</v>
      </c>
      <c r="N4358" s="2">
        <v>4</v>
      </c>
      <c r="O4358" s="6" t="s">
        <v>466</v>
      </c>
    </row>
    <row r="4359" spans="2:15" x14ac:dyDescent="0.2">
      <c r="B4359" t="str">
        <f>IF(ISNA(VLOOKUP(K4359&amp;"_"&amp;L4359&amp;"_"&amp;M4359&amp;"_"&amp;O4359,[1]挑战模式!$A:$AS,1,FALSE)),"",IF(VLOOKUP(K4359&amp;"_"&amp;L4359&amp;"_"&amp;M4359&amp;"_"&amp;O4359,[1]挑战模式!$A:$AS,14+N4359,FALSE)="","","Monster_Season"&amp;K4359&amp;"_Challenge"&amp;L4359&amp;"_"&amp;M4359&amp;"_"&amp;N4359&amp;"_"&amp;O4359))</f>
        <v/>
      </c>
      <c r="C4359" t="str">
        <f t="shared" ref="C4359:C4422" si="204">IF(B4359="","","None")</f>
        <v/>
      </c>
      <c r="G4359" t="str">
        <f>IF(ISNA(VLOOKUP(K4359&amp;"_"&amp;L4359&amp;"_"&amp;M4359&amp;"_"&amp;O4359,[1]挑战模式!$A:$AS,14+N4359,FALSE)),"",IF(VLOOKUP(K4359&amp;"_"&amp;L4359&amp;"_"&amp;M4359&amp;"_"&amp;O4359,[1]挑战模式!$A:$AS,14+N4359,FALSE)="","",IF(VLOOKUP(VLOOKUP(K4359&amp;"_"&amp;L4359&amp;"_"&amp;M4359&amp;"_"&amp;O4359,[1]挑战模式!$A:$AS,14+N4359,FALSE),[1]怪物!$B:$L,11,FALSE)=0,"",VLOOKUP(VLOOKUP(K4359&amp;"_"&amp;L4359&amp;"_"&amp;M4359&amp;"_"&amp;O4359,[1]挑战模式!$A:$AS,14+N4359,FALSE),[1]怪物!$B:$L,11,FALSE))))</f>
        <v/>
      </c>
      <c r="H4359" t="str">
        <f t="shared" ref="H4359:H4422" si="205">IF(B4359="","","Unit_Monster"&amp;RIGHT(B4359,LEN(B4359)-7))</f>
        <v/>
      </c>
      <c r="I4359" t="str">
        <f t="shared" ref="I4359:I4422" si="206">IF(B4359="","","TowerDefense_Monster1")</f>
        <v/>
      </c>
      <c r="J4359" t="str">
        <f>IF(B4359="","",IF(RIGHT(VLOOKUP(K4359&amp;"_"&amp;L4359&amp;"_"&amp;M4359&amp;"_"&amp;O4359,[1]挑战模式!$A:$AS,14+N4359,FALSE),1)="3","EffectCreate_BossEffect;EffectCreate_MonsterShow","EffectCreate_MonsterShow"))</f>
        <v/>
      </c>
      <c r="K4359" s="2">
        <v>3</v>
      </c>
      <c r="L4359" s="2">
        <v>4</v>
      </c>
      <c r="M4359" s="2">
        <v>8</v>
      </c>
      <c r="N4359" s="2">
        <v>5</v>
      </c>
      <c r="O4359" s="6" t="s">
        <v>466</v>
      </c>
    </row>
    <row r="4360" spans="2:15" x14ac:dyDescent="0.2">
      <c r="B4360" t="str">
        <f>IF(ISNA(VLOOKUP(K4360&amp;"_"&amp;L4360&amp;"_"&amp;M4360&amp;"_"&amp;O4360,[1]挑战模式!$A:$AS,1,FALSE)),"",IF(VLOOKUP(K4360&amp;"_"&amp;L4360&amp;"_"&amp;M4360&amp;"_"&amp;O4360,[1]挑战模式!$A:$AS,14+N4360,FALSE)="","","Monster_Season"&amp;K4360&amp;"_Challenge"&amp;L4360&amp;"_"&amp;M4360&amp;"_"&amp;N4360&amp;"_"&amp;O4360))</f>
        <v/>
      </c>
      <c r="C4360" t="str">
        <f t="shared" si="204"/>
        <v/>
      </c>
      <c r="G4360" t="str">
        <f>IF(ISNA(VLOOKUP(K4360&amp;"_"&amp;L4360&amp;"_"&amp;M4360&amp;"_"&amp;O4360,[1]挑战模式!$A:$AS,14+N4360,FALSE)),"",IF(VLOOKUP(K4360&amp;"_"&amp;L4360&amp;"_"&amp;M4360&amp;"_"&amp;O4360,[1]挑战模式!$A:$AS,14+N4360,FALSE)="","",IF(VLOOKUP(VLOOKUP(K4360&amp;"_"&amp;L4360&amp;"_"&amp;M4360&amp;"_"&amp;O4360,[1]挑战模式!$A:$AS,14+N4360,FALSE),[1]怪物!$B:$L,11,FALSE)=0,"",VLOOKUP(VLOOKUP(K4360&amp;"_"&amp;L4360&amp;"_"&amp;M4360&amp;"_"&amp;O4360,[1]挑战模式!$A:$AS,14+N4360,FALSE),[1]怪物!$B:$L,11,FALSE))))</f>
        <v/>
      </c>
      <c r="H4360" t="str">
        <f t="shared" si="205"/>
        <v/>
      </c>
      <c r="I4360" t="str">
        <f t="shared" si="206"/>
        <v/>
      </c>
      <c r="J4360" t="str">
        <f>IF(B4360="","",IF(RIGHT(VLOOKUP(K4360&amp;"_"&amp;L4360&amp;"_"&amp;M4360&amp;"_"&amp;O4360,[1]挑战模式!$A:$AS,14+N4360,FALSE),1)="3","EffectCreate_BossEffect;EffectCreate_MonsterShow","EffectCreate_MonsterShow"))</f>
        <v/>
      </c>
      <c r="K4360" s="2">
        <v>3</v>
      </c>
      <c r="L4360" s="2">
        <v>4</v>
      </c>
      <c r="M4360" s="2">
        <v>8</v>
      </c>
      <c r="N4360" s="2">
        <v>6</v>
      </c>
      <c r="O4360" s="6" t="s">
        <v>466</v>
      </c>
    </row>
    <row r="4361" spans="2:15" x14ac:dyDescent="0.2">
      <c r="B4361" t="str">
        <f>IF(ISNA(VLOOKUP(K4361&amp;"_"&amp;L4361&amp;"_"&amp;M4361&amp;"_"&amp;O4361,[1]挑战模式!$A:$AS,1,FALSE)),"",IF(VLOOKUP(K4361&amp;"_"&amp;L4361&amp;"_"&amp;M4361&amp;"_"&amp;O4361,[1]挑战模式!$A:$AS,14+N4361,FALSE)="","","Monster_Season"&amp;K4361&amp;"_Challenge"&amp;L4361&amp;"_"&amp;M4361&amp;"_"&amp;N4361&amp;"_"&amp;O4361))</f>
        <v/>
      </c>
      <c r="C4361" t="str">
        <f t="shared" si="204"/>
        <v/>
      </c>
      <c r="G4361" t="str">
        <f>IF(ISNA(VLOOKUP(K4361&amp;"_"&amp;L4361&amp;"_"&amp;M4361&amp;"_"&amp;O4361,[1]挑战模式!$A:$AS,14+N4361,FALSE)),"",IF(VLOOKUP(K4361&amp;"_"&amp;L4361&amp;"_"&amp;M4361&amp;"_"&amp;O4361,[1]挑战模式!$A:$AS,14+N4361,FALSE)="","",IF(VLOOKUP(VLOOKUP(K4361&amp;"_"&amp;L4361&amp;"_"&amp;M4361&amp;"_"&amp;O4361,[1]挑战模式!$A:$AS,14+N4361,FALSE),[1]怪物!$B:$L,11,FALSE)=0,"",VLOOKUP(VLOOKUP(K4361&amp;"_"&amp;L4361&amp;"_"&amp;M4361&amp;"_"&amp;O4361,[1]挑战模式!$A:$AS,14+N4361,FALSE),[1]怪物!$B:$L,11,FALSE))))</f>
        <v/>
      </c>
      <c r="H4361" t="str">
        <f t="shared" si="205"/>
        <v/>
      </c>
      <c r="I4361" t="str">
        <f t="shared" si="206"/>
        <v/>
      </c>
      <c r="J4361" t="str">
        <f>IF(B4361="","",IF(RIGHT(VLOOKUP(K4361&amp;"_"&amp;L4361&amp;"_"&amp;M4361&amp;"_"&amp;O4361,[1]挑战模式!$A:$AS,14+N4361,FALSE),1)="3","EffectCreate_BossEffect;EffectCreate_MonsterShow","EffectCreate_MonsterShow"))</f>
        <v/>
      </c>
      <c r="K4361" s="2">
        <v>3</v>
      </c>
      <c r="L4361" s="2">
        <v>4</v>
      </c>
      <c r="M4361" s="2">
        <v>9</v>
      </c>
      <c r="N4361" s="2">
        <v>1</v>
      </c>
      <c r="O4361" s="6" t="s">
        <v>466</v>
      </c>
    </row>
    <row r="4362" spans="2:15" x14ac:dyDescent="0.2">
      <c r="B4362" t="str">
        <f>IF(ISNA(VLOOKUP(K4362&amp;"_"&amp;L4362&amp;"_"&amp;M4362&amp;"_"&amp;O4362,[1]挑战模式!$A:$AS,1,FALSE)),"",IF(VLOOKUP(K4362&amp;"_"&amp;L4362&amp;"_"&amp;M4362&amp;"_"&amp;O4362,[1]挑战模式!$A:$AS,14+N4362,FALSE)="","","Monster_Season"&amp;K4362&amp;"_Challenge"&amp;L4362&amp;"_"&amp;M4362&amp;"_"&amp;N4362&amp;"_"&amp;O4362))</f>
        <v/>
      </c>
      <c r="C4362" t="str">
        <f t="shared" si="204"/>
        <v/>
      </c>
      <c r="G4362" t="str">
        <f>IF(ISNA(VLOOKUP(K4362&amp;"_"&amp;L4362&amp;"_"&amp;M4362&amp;"_"&amp;O4362,[1]挑战模式!$A:$AS,14+N4362,FALSE)),"",IF(VLOOKUP(K4362&amp;"_"&amp;L4362&amp;"_"&amp;M4362&amp;"_"&amp;O4362,[1]挑战模式!$A:$AS,14+N4362,FALSE)="","",IF(VLOOKUP(VLOOKUP(K4362&amp;"_"&amp;L4362&amp;"_"&amp;M4362&amp;"_"&amp;O4362,[1]挑战模式!$A:$AS,14+N4362,FALSE),[1]怪物!$B:$L,11,FALSE)=0,"",VLOOKUP(VLOOKUP(K4362&amp;"_"&amp;L4362&amp;"_"&amp;M4362&amp;"_"&amp;O4362,[1]挑战模式!$A:$AS,14+N4362,FALSE),[1]怪物!$B:$L,11,FALSE))))</f>
        <v/>
      </c>
      <c r="H4362" t="str">
        <f t="shared" si="205"/>
        <v/>
      </c>
      <c r="I4362" t="str">
        <f t="shared" si="206"/>
        <v/>
      </c>
      <c r="J4362" t="str">
        <f>IF(B4362="","",IF(RIGHT(VLOOKUP(K4362&amp;"_"&amp;L4362&amp;"_"&amp;M4362&amp;"_"&amp;O4362,[1]挑战模式!$A:$AS,14+N4362,FALSE),1)="3","EffectCreate_BossEffect;EffectCreate_MonsterShow","EffectCreate_MonsterShow"))</f>
        <v/>
      </c>
      <c r="K4362" s="2">
        <v>3</v>
      </c>
      <c r="L4362" s="2">
        <v>4</v>
      </c>
      <c r="M4362" s="2">
        <v>9</v>
      </c>
      <c r="N4362" s="2">
        <v>2</v>
      </c>
      <c r="O4362" s="6" t="s">
        <v>466</v>
      </c>
    </row>
    <row r="4363" spans="2:15" x14ac:dyDescent="0.2">
      <c r="B4363" t="str">
        <f>IF(ISNA(VLOOKUP(K4363&amp;"_"&amp;L4363&amp;"_"&amp;M4363&amp;"_"&amp;O4363,[1]挑战模式!$A:$AS,1,FALSE)),"",IF(VLOOKUP(K4363&amp;"_"&amp;L4363&amp;"_"&amp;M4363&amp;"_"&amp;O4363,[1]挑战模式!$A:$AS,14+N4363,FALSE)="","","Monster_Season"&amp;K4363&amp;"_Challenge"&amp;L4363&amp;"_"&amp;M4363&amp;"_"&amp;N4363&amp;"_"&amp;O4363))</f>
        <v/>
      </c>
      <c r="C4363" t="str">
        <f t="shared" si="204"/>
        <v/>
      </c>
      <c r="G4363" t="str">
        <f>IF(ISNA(VLOOKUP(K4363&amp;"_"&amp;L4363&amp;"_"&amp;M4363&amp;"_"&amp;O4363,[1]挑战模式!$A:$AS,14+N4363,FALSE)),"",IF(VLOOKUP(K4363&amp;"_"&amp;L4363&amp;"_"&amp;M4363&amp;"_"&amp;O4363,[1]挑战模式!$A:$AS,14+N4363,FALSE)="","",IF(VLOOKUP(VLOOKUP(K4363&amp;"_"&amp;L4363&amp;"_"&amp;M4363&amp;"_"&amp;O4363,[1]挑战模式!$A:$AS,14+N4363,FALSE),[1]怪物!$B:$L,11,FALSE)=0,"",VLOOKUP(VLOOKUP(K4363&amp;"_"&amp;L4363&amp;"_"&amp;M4363&amp;"_"&amp;O4363,[1]挑战模式!$A:$AS,14+N4363,FALSE),[1]怪物!$B:$L,11,FALSE))))</f>
        <v/>
      </c>
      <c r="H4363" t="str">
        <f t="shared" si="205"/>
        <v/>
      </c>
      <c r="I4363" t="str">
        <f t="shared" si="206"/>
        <v/>
      </c>
      <c r="J4363" t="str">
        <f>IF(B4363="","",IF(RIGHT(VLOOKUP(K4363&amp;"_"&amp;L4363&amp;"_"&amp;M4363&amp;"_"&amp;O4363,[1]挑战模式!$A:$AS,14+N4363,FALSE),1)="3","EffectCreate_BossEffect;EffectCreate_MonsterShow","EffectCreate_MonsterShow"))</f>
        <v/>
      </c>
      <c r="K4363" s="2">
        <v>3</v>
      </c>
      <c r="L4363" s="2">
        <v>4</v>
      </c>
      <c r="M4363" s="2">
        <v>9</v>
      </c>
      <c r="N4363" s="2">
        <v>3</v>
      </c>
      <c r="O4363" s="6" t="s">
        <v>466</v>
      </c>
    </row>
    <row r="4364" spans="2:15" x14ac:dyDescent="0.2">
      <c r="B4364" t="str">
        <f>IF(ISNA(VLOOKUP(K4364&amp;"_"&amp;L4364&amp;"_"&amp;M4364&amp;"_"&amp;O4364,[1]挑战模式!$A:$AS,1,FALSE)),"",IF(VLOOKUP(K4364&amp;"_"&amp;L4364&amp;"_"&amp;M4364&amp;"_"&amp;O4364,[1]挑战模式!$A:$AS,14+N4364,FALSE)="","","Monster_Season"&amp;K4364&amp;"_Challenge"&amp;L4364&amp;"_"&amp;M4364&amp;"_"&amp;N4364&amp;"_"&amp;O4364))</f>
        <v/>
      </c>
      <c r="C4364" t="str">
        <f t="shared" si="204"/>
        <v/>
      </c>
      <c r="G4364" t="str">
        <f>IF(ISNA(VLOOKUP(K4364&amp;"_"&amp;L4364&amp;"_"&amp;M4364&amp;"_"&amp;O4364,[1]挑战模式!$A:$AS,14+N4364,FALSE)),"",IF(VLOOKUP(K4364&amp;"_"&amp;L4364&amp;"_"&amp;M4364&amp;"_"&amp;O4364,[1]挑战模式!$A:$AS,14+N4364,FALSE)="","",IF(VLOOKUP(VLOOKUP(K4364&amp;"_"&amp;L4364&amp;"_"&amp;M4364&amp;"_"&amp;O4364,[1]挑战模式!$A:$AS,14+N4364,FALSE),[1]怪物!$B:$L,11,FALSE)=0,"",VLOOKUP(VLOOKUP(K4364&amp;"_"&amp;L4364&amp;"_"&amp;M4364&amp;"_"&amp;O4364,[1]挑战模式!$A:$AS,14+N4364,FALSE),[1]怪物!$B:$L,11,FALSE))))</f>
        <v/>
      </c>
      <c r="H4364" t="str">
        <f t="shared" si="205"/>
        <v/>
      </c>
      <c r="I4364" t="str">
        <f t="shared" si="206"/>
        <v/>
      </c>
      <c r="J4364" t="str">
        <f>IF(B4364="","",IF(RIGHT(VLOOKUP(K4364&amp;"_"&amp;L4364&amp;"_"&amp;M4364&amp;"_"&amp;O4364,[1]挑战模式!$A:$AS,14+N4364,FALSE),1)="3","EffectCreate_BossEffect;EffectCreate_MonsterShow","EffectCreate_MonsterShow"))</f>
        <v/>
      </c>
      <c r="K4364" s="2">
        <v>3</v>
      </c>
      <c r="L4364" s="2">
        <v>4</v>
      </c>
      <c r="M4364" s="2">
        <v>9</v>
      </c>
      <c r="N4364" s="2">
        <v>4</v>
      </c>
      <c r="O4364" s="6" t="s">
        <v>466</v>
      </c>
    </row>
    <row r="4365" spans="2:15" x14ac:dyDescent="0.2">
      <c r="B4365" t="str">
        <f>IF(ISNA(VLOOKUP(K4365&amp;"_"&amp;L4365&amp;"_"&amp;M4365&amp;"_"&amp;O4365,[1]挑战模式!$A:$AS,1,FALSE)),"",IF(VLOOKUP(K4365&amp;"_"&amp;L4365&amp;"_"&amp;M4365&amp;"_"&amp;O4365,[1]挑战模式!$A:$AS,14+N4365,FALSE)="","","Monster_Season"&amp;K4365&amp;"_Challenge"&amp;L4365&amp;"_"&amp;M4365&amp;"_"&amp;N4365&amp;"_"&amp;O4365))</f>
        <v/>
      </c>
      <c r="C4365" t="str">
        <f t="shared" si="204"/>
        <v/>
      </c>
      <c r="G4365" t="str">
        <f>IF(ISNA(VLOOKUP(K4365&amp;"_"&amp;L4365&amp;"_"&amp;M4365&amp;"_"&amp;O4365,[1]挑战模式!$A:$AS,14+N4365,FALSE)),"",IF(VLOOKUP(K4365&amp;"_"&amp;L4365&amp;"_"&amp;M4365&amp;"_"&amp;O4365,[1]挑战模式!$A:$AS,14+N4365,FALSE)="","",IF(VLOOKUP(VLOOKUP(K4365&amp;"_"&amp;L4365&amp;"_"&amp;M4365&amp;"_"&amp;O4365,[1]挑战模式!$A:$AS,14+N4365,FALSE),[1]怪物!$B:$L,11,FALSE)=0,"",VLOOKUP(VLOOKUP(K4365&amp;"_"&amp;L4365&amp;"_"&amp;M4365&amp;"_"&amp;O4365,[1]挑战模式!$A:$AS,14+N4365,FALSE),[1]怪物!$B:$L,11,FALSE))))</f>
        <v/>
      </c>
      <c r="H4365" t="str">
        <f t="shared" si="205"/>
        <v/>
      </c>
      <c r="I4365" t="str">
        <f t="shared" si="206"/>
        <v/>
      </c>
      <c r="J4365" t="str">
        <f>IF(B4365="","",IF(RIGHT(VLOOKUP(K4365&amp;"_"&amp;L4365&amp;"_"&amp;M4365&amp;"_"&amp;O4365,[1]挑战模式!$A:$AS,14+N4365,FALSE),1)="3","EffectCreate_BossEffect;EffectCreate_MonsterShow","EffectCreate_MonsterShow"))</f>
        <v/>
      </c>
      <c r="K4365" s="2">
        <v>3</v>
      </c>
      <c r="L4365" s="2">
        <v>4</v>
      </c>
      <c r="M4365" s="2">
        <v>9</v>
      </c>
      <c r="N4365" s="2">
        <v>5</v>
      </c>
      <c r="O4365" s="6" t="s">
        <v>466</v>
      </c>
    </row>
    <row r="4366" spans="2:15" x14ac:dyDescent="0.2">
      <c r="B4366" t="str">
        <f>IF(ISNA(VLOOKUP(K4366&amp;"_"&amp;L4366&amp;"_"&amp;M4366&amp;"_"&amp;O4366,[1]挑战模式!$A:$AS,1,FALSE)),"",IF(VLOOKUP(K4366&amp;"_"&amp;L4366&amp;"_"&amp;M4366&amp;"_"&amp;O4366,[1]挑战模式!$A:$AS,14+N4366,FALSE)="","","Monster_Season"&amp;K4366&amp;"_Challenge"&amp;L4366&amp;"_"&amp;M4366&amp;"_"&amp;N4366&amp;"_"&amp;O4366))</f>
        <v/>
      </c>
      <c r="C4366" t="str">
        <f t="shared" si="204"/>
        <v/>
      </c>
      <c r="G4366" t="str">
        <f>IF(ISNA(VLOOKUP(K4366&amp;"_"&amp;L4366&amp;"_"&amp;M4366&amp;"_"&amp;O4366,[1]挑战模式!$A:$AS,14+N4366,FALSE)),"",IF(VLOOKUP(K4366&amp;"_"&amp;L4366&amp;"_"&amp;M4366&amp;"_"&amp;O4366,[1]挑战模式!$A:$AS,14+N4366,FALSE)="","",IF(VLOOKUP(VLOOKUP(K4366&amp;"_"&amp;L4366&amp;"_"&amp;M4366&amp;"_"&amp;O4366,[1]挑战模式!$A:$AS,14+N4366,FALSE),[1]怪物!$B:$L,11,FALSE)=0,"",VLOOKUP(VLOOKUP(K4366&amp;"_"&amp;L4366&amp;"_"&amp;M4366&amp;"_"&amp;O4366,[1]挑战模式!$A:$AS,14+N4366,FALSE),[1]怪物!$B:$L,11,FALSE))))</f>
        <v/>
      </c>
      <c r="H4366" t="str">
        <f t="shared" si="205"/>
        <v/>
      </c>
      <c r="I4366" t="str">
        <f t="shared" si="206"/>
        <v/>
      </c>
      <c r="J4366" t="str">
        <f>IF(B4366="","",IF(RIGHT(VLOOKUP(K4366&amp;"_"&amp;L4366&amp;"_"&amp;M4366&amp;"_"&amp;O4366,[1]挑战模式!$A:$AS,14+N4366,FALSE),1)="3","EffectCreate_BossEffect;EffectCreate_MonsterShow","EffectCreate_MonsterShow"))</f>
        <v/>
      </c>
      <c r="K4366" s="2">
        <v>3</v>
      </c>
      <c r="L4366" s="2">
        <v>4</v>
      </c>
      <c r="M4366" s="2">
        <v>10</v>
      </c>
      <c r="N4366" s="2">
        <v>6</v>
      </c>
      <c r="O4366" s="6" t="s">
        <v>466</v>
      </c>
    </row>
    <row r="4367" spans="2:15" x14ac:dyDescent="0.2">
      <c r="B4367" t="str">
        <f>IF(ISNA(VLOOKUP(K4367&amp;"_"&amp;L4367&amp;"_"&amp;M4367&amp;"_"&amp;O4367,[1]挑战模式!$A:$AS,1,FALSE)),"",IF(VLOOKUP(K4367&amp;"_"&amp;L4367&amp;"_"&amp;M4367&amp;"_"&amp;O4367,[1]挑战模式!$A:$AS,14+N4367,FALSE)="","","Monster_Season"&amp;K4367&amp;"_Challenge"&amp;L4367&amp;"_"&amp;M4367&amp;"_"&amp;N4367&amp;"_"&amp;O4367))</f>
        <v/>
      </c>
      <c r="C4367" t="str">
        <f t="shared" si="204"/>
        <v/>
      </c>
      <c r="G4367" t="str">
        <f>IF(ISNA(VLOOKUP(K4367&amp;"_"&amp;L4367&amp;"_"&amp;M4367&amp;"_"&amp;O4367,[1]挑战模式!$A:$AS,14+N4367,FALSE)),"",IF(VLOOKUP(K4367&amp;"_"&amp;L4367&amp;"_"&amp;M4367&amp;"_"&amp;O4367,[1]挑战模式!$A:$AS,14+N4367,FALSE)="","",IF(VLOOKUP(VLOOKUP(K4367&amp;"_"&amp;L4367&amp;"_"&amp;M4367&amp;"_"&amp;O4367,[1]挑战模式!$A:$AS,14+N4367,FALSE),[1]怪物!$B:$L,11,FALSE)=0,"",VLOOKUP(VLOOKUP(K4367&amp;"_"&amp;L4367&amp;"_"&amp;M4367&amp;"_"&amp;O4367,[1]挑战模式!$A:$AS,14+N4367,FALSE),[1]怪物!$B:$L,11,FALSE))))</f>
        <v/>
      </c>
      <c r="H4367" t="str">
        <f t="shared" si="205"/>
        <v/>
      </c>
      <c r="I4367" t="str">
        <f t="shared" si="206"/>
        <v/>
      </c>
      <c r="J4367" t="str">
        <f>IF(B4367="","",IF(RIGHT(VLOOKUP(K4367&amp;"_"&amp;L4367&amp;"_"&amp;M4367&amp;"_"&amp;O4367,[1]挑战模式!$A:$AS,14+N4367,FALSE),1)="3","EffectCreate_BossEffect;EffectCreate_MonsterShow","EffectCreate_MonsterShow"))</f>
        <v/>
      </c>
      <c r="K4367" s="2">
        <v>3</v>
      </c>
      <c r="L4367" s="2">
        <v>4</v>
      </c>
      <c r="M4367" s="2">
        <v>10</v>
      </c>
      <c r="N4367" s="2">
        <v>1</v>
      </c>
      <c r="O4367" s="6" t="s">
        <v>466</v>
      </c>
    </row>
    <row r="4368" spans="2:15" x14ac:dyDescent="0.2">
      <c r="B4368" t="str">
        <f>IF(ISNA(VLOOKUP(K4368&amp;"_"&amp;L4368&amp;"_"&amp;M4368&amp;"_"&amp;O4368,[1]挑战模式!$A:$AS,1,FALSE)),"",IF(VLOOKUP(K4368&amp;"_"&amp;L4368&amp;"_"&amp;M4368&amp;"_"&amp;O4368,[1]挑战模式!$A:$AS,14+N4368,FALSE)="","","Monster_Season"&amp;K4368&amp;"_Challenge"&amp;L4368&amp;"_"&amp;M4368&amp;"_"&amp;N4368&amp;"_"&amp;O4368))</f>
        <v/>
      </c>
      <c r="C4368" t="str">
        <f t="shared" si="204"/>
        <v/>
      </c>
      <c r="G4368" t="str">
        <f>IF(ISNA(VLOOKUP(K4368&amp;"_"&amp;L4368&amp;"_"&amp;M4368&amp;"_"&amp;O4368,[1]挑战模式!$A:$AS,14+N4368,FALSE)),"",IF(VLOOKUP(K4368&amp;"_"&amp;L4368&amp;"_"&amp;M4368&amp;"_"&amp;O4368,[1]挑战模式!$A:$AS,14+N4368,FALSE)="","",IF(VLOOKUP(VLOOKUP(K4368&amp;"_"&amp;L4368&amp;"_"&amp;M4368&amp;"_"&amp;O4368,[1]挑战模式!$A:$AS,14+N4368,FALSE),[1]怪物!$B:$L,11,FALSE)=0,"",VLOOKUP(VLOOKUP(K4368&amp;"_"&amp;L4368&amp;"_"&amp;M4368&amp;"_"&amp;O4368,[1]挑战模式!$A:$AS,14+N4368,FALSE),[1]怪物!$B:$L,11,FALSE))))</f>
        <v/>
      </c>
      <c r="H4368" t="str">
        <f t="shared" si="205"/>
        <v/>
      </c>
      <c r="I4368" t="str">
        <f t="shared" si="206"/>
        <v/>
      </c>
      <c r="J4368" t="str">
        <f>IF(B4368="","",IF(RIGHT(VLOOKUP(K4368&amp;"_"&amp;L4368&amp;"_"&amp;M4368&amp;"_"&amp;O4368,[1]挑战模式!$A:$AS,14+N4368,FALSE),1)="3","EffectCreate_BossEffect;EffectCreate_MonsterShow","EffectCreate_MonsterShow"))</f>
        <v/>
      </c>
      <c r="K4368" s="2">
        <v>3</v>
      </c>
      <c r="L4368" s="2">
        <v>4</v>
      </c>
      <c r="M4368" s="2">
        <v>10</v>
      </c>
      <c r="N4368" s="2">
        <v>2</v>
      </c>
      <c r="O4368" s="6" t="s">
        <v>466</v>
      </c>
    </row>
    <row r="4369" spans="2:15" x14ac:dyDescent="0.2">
      <c r="B4369" t="str">
        <f>IF(ISNA(VLOOKUP(K4369&amp;"_"&amp;L4369&amp;"_"&amp;M4369&amp;"_"&amp;O4369,[1]挑战模式!$A:$AS,1,FALSE)),"",IF(VLOOKUP(K4369&amp;"_"&amp;L4369&amp;"_"&amp;M4369&amp;"_"&amp;O4369,[1]挑战模式!$A:$AS,14+N4369,FALSE)="","","Monster_Season"&amp;K4369&amp;"_Challenge"&amp;L4369&amp;"_"&amp;M4369&amp;"_"&amp;N4369&amp;"_"&amp;O4369))</f>
        <v/>
      </c>
      <c r="C4369" t="str">
        <f t="shared" si="204"/>
        <v/>
      </c>
      <c r="G4369" t="str">
        <f>IF(ISNA(VLOOKUP(K4369&amp;"_"&amp;L4369&amp;"_"&amp;M4369&amp;"_"&amp;O4369,[1]挑战模式!$A:$AS,14+N4369,FALSE)),"",IF(VLOOKUP(K4369&amp;"_"&amp;L4369&amp;"_"&amp;M4369&amp;"_"&amp;O4369,[1]挑战模式!$A:$AS,14+N4369,FALSE)="","",IF(VLOOKUP(VLOOKUP(K4369&amp;"_"&amp;L4369&amp;"_"&amp;M4369&amp;"_"&amp;O4369,[1]挑战模式!$A:$AS,14+N4369,FALSE),[1]怪物!$B:$L,11,FALSE)=0,"",VLOOKUP(VLOOKUP(K4369&amp;"_"&amp;L4369&amp;"_"&amp;M4369&amp;"_"&amp;O4369,[1]挑战模式!$A:$AS,14+N4369,FALSE),[1]怪物!$B:$L,11,FALSE))))</f>
        <v/>
      </c>
      <c r="H4369" t="str">
        <f t="shared" si="205"/>
        <v/>
      </c>
      <c r="I4369" t="str">
        <f t="shared" si="206"/>
        <v/>
      </c>
      <c r="J4369" t="str">
        <f>IF(B4369="","",IF(RIGHT(VLOOKUP(K4369&amp;"_"&amp;L4369&amp;"_"&amp;M4369&amp;"_"&amp;O4369,[1]挑战模式!$A:$AS,14+N4369,FALSE),1)="3","EffectCreate_BossEffect;EffectCreate_MonsterShow","EffectCreate_MonsterShow"))</f>
        <v/>
      </c>
      <c r="K4369" s="2">
        <v>3</v>
      </c>
      <c r="L4369" s="2">
        <v>4</v>
      </c>
      <c r="M4369" s="2">
        <v>10</v>
      </c>
      <c r="N4369" s="2">
        <v>3</v>
      </c>
      <c r="O4369" s="6" t="s">
        <v>466</v>
      </c>
    </row>
    <row r="4370" spans="2:15" x14ac:dyDescent="0.2">
      <c r="B4370" t="str">
        <f>IF(ISNA(VLOOKUP(K4370&amp;"_"&amp;L4370&amp;"_"&amp;M4370&amp;"_"&amp;O4370,[1]挑战模式!$A:$AS,1,FALSE)),"",IF(VLOOKUP(K4370&amp;"_"&amp;L4370&amp;"_"&amp;M4370&amp;"_"&amp;O4370,[1]挑战模式!$A:$AS,14+N4370,FALSE)="","","Monster_Season"&amp;K4370&amp;"_Challenge"&amp;L4370&amp;"_"&amp;M4370&amp;"_"&amp;N4370&amp;"_"&amp;O4370))</f>
        <v/>
      </c>
      <c r="C4370" t="str">
        <f t="shared" si="204"/>
        <v/>
      </c>
      <c r="G4370" t="str">
        <f>IF(ISNA(VLOOKUP(K4370&amp;"_"&amp;L4370&amp;"_"&amp;M4370&amp;"_"&amp;O4370,[1]挑战模式!$A:$AS,14+N4370,FALSE)),"",IF(VLOOKUP(K4370&amp;"_"&amp;L4370&amp;"_"&amp;M4370&amp;"_"&amp;O4370,[1]挑战模式!$A:$AS,14+N4370,FALSE)="","",IF(VLOOKUP(VLOOKUP(K4370&amp;"_"&amp;L4370&amp;"_"&amp;M4370&amp;"_"&amp;O4370,[1]挑战模式!$A:$AS,14+N4370,FALSE),[1]怪物!$B:$L,11,FALSE)=0,"",VLOOKUP(VLOOKUP(K4370&amp;"_"&amp;L4370&amp;"_"&amp;M4370&amp;"_"&amp;O4370,[1]挑战模式!$A:$AS,14+N4370,FALSE),[1]怪物!$B:$L,11,FALSE))))</f>
        <v/>
      </c>
      <c r="H4370" t="str">
        <f t="shared" si="205"/>
        <v/>
      </c>
      <c r="I4370" t="str">
        <f t="shared" si="206"/>
        <v/>
      </c>
      <c r="J4370" t="str">
        <f>IF(B4370="","",IF(RIGHT(VLOOKUP(K4370&amp;"_"&amp;L4370&amp;"_"&amp;M4370&amp;"_"&amp;O4370,[1]挑战模式!$A:$AS,14+N4370,FALSE),1)="3","EffectCreate_BossEffect;EffectCreate_MonsterShow","EffectCreate_MonsterShow"))</f>
        <v/>
      </c>
      <c r="K4370" s="2">
        <v>3</v>
      </c>
      <c r="L4370" s="2">
        <v>4</v>
      </c>
      <c r="M4370" s="2">
        <v>10</v>
      </c>
      <c r="N4370" s="2">
        <v>4</v>
      </c>
      <c r="O4370" s="6" t="s">
        <v>466</v>
      </c>
    </row>
    <row r="4371" spans="2:15" x14ac:dyDescent="0.2">
      <c r="B4371" t="str">
        <f>IF(ISNA(VLOOKUP(K4371&amp;"_"&amp;L4371&amp;"_"&amp;M4371&amp;"_"&amp;O4371,[1]挑战模式!$A:$AS,1,FALSE)),"",IF(VLOOKUP(K4371&amp;"_"&amp;L4371&amp;"_"&amp;M4371&amp;"_"&amp;O4371,[1]挑战模式!$A:$AS,14+N4371,FALSE)="","","Monster_Season"&amp;K4371&amp;"_Challenge"&amp;L4371&amp;"_"&amp;M4371&amp;"_"&amp;N4371&amp;"_"&amp;O4371))</f>
        <v/>
      </c>
      <c r="C4371" t="str">
        <f t="shared" si="204"/>
        <v/>
      </c>
      <c r="G4371" t="str">
        <f>IF(ISNA(VLOOKUP(K4371&amp;"_"&amp;L4371&amp;"_"&amp;M4371&amp;"_"&amp;O4371,[1]挑战模式!$A:$AS,14+N4371,FALSE)),"",IF(VLOOKUP(K4371&amp;"_"&amp;L4371&amp;"_"&amp;M4371&amp;"_"&amp;O4371,[1]挑战模式!$A:$AS,14+N4371,FALSE)="","",IF(VLOOKUP(VLOOKUP(K4371&amp;"_"&amp;L4371&amp;"_"&amp;M4371&amp;"_"&amp;O4371,[1]挑战模式!$A:$AS,14+N4371,FALSE),[1]怪物!$B:$L,11,FALSE)=0,"",VLOOKUP(VLOOKUP(K4371&amp;"_"&amp;L4371&amp;"_"&amp;M4371&amp;"_"&amp;O4371,[1]挑战模式!$A:$AS,14+N4371,FALSE),[1]怪物!$B:$L,11,FALSE))))</f>
        <v/>
      </c>
      <c r="H4371" t="str">
        <f t="shared" si="205"/>
        <v/>
      </c>
      <c r="I4371" t="str">
        <f t="shared" si="206"/>
        <v/>
      </c>
      <c r="J4371" t="str">
        <f>IF(B4371="","",IF(RIGHT(VLOOKUP(K4371&amp;"_"&amp;L4371&amp;"_"&amp;M4371&amp;"_"&amp;O4371,[1]挑战模式!$A:$AS,14+N4371,FALSE),1)="3","EffectCreate_BossEffect;EffectCreate_MonsterShow","EffectCreate_MonsterShow"))</f>
        <v/>
      </c>
      <c r="K4371" s="2">
        <v>3</v>
      </c>
      <c r="L4371" s="2">
        <v>4</v>
      </c>
      <c r="M4371" s="2">
        <v>10</v>
      </c>
      <c r="N4371" s="2">
        <v>5</v>
      </c>
      <c r="O4371" s="6" t="s">
        <v>466</v>
      </c>
    </row>
    <row r="4372" spans="2:15" x14ac:dyDescent="0.2">
      <c r="B4372" t="str">
        <f>IF(ISNA(VLOOKUP(K4372&amp;"_"&amp;L4372&amp;"_"&amp;M4372&amp;"_"&amp;O4372,[1]挑战模式!$A:$AS,1,FALSE)),"",IF(VLOOKUP(K4372&amp;"_"&amp;L4372&amp;"_"&amp;M4372&amp;"_"&amp;O4372,[1]挑战模式!$A:$AS,14+N4372,FALSE)="","","Monster_Season"&amp;K4372&amp;"_Challenge"&amp;L4372&amp;"_"&amp;M4372&amp;"_"&amp;N4372&amp;"_"&amp;O4372))</f>
        <v>Monster_Season3_Challenge5_1_1_Normal</v>
      </c>
      <c r="C4372" t="str">
        <f t="shared" si="204"/>
        <v>None</v>
      </c>
      <c r="G4372" t="str">
        <f>IF(ISNA(VLOOKUP(K4372&amp;"_"&amp;L4372&amp;"_"&amp;M4372&amp;"_"&amp;O4372,[1]挑战模式!$A:$AS,14+N4372,FALSE)),"",IF(VLOOKUP(K4372&amp;"_"&amp;L4372&amp;"_"&amp;M4372&amp;"_"&amp;O4372,[1]挑战模式!$A:$AS,14+N4372,FALSE)="","",IF(VLOOKUP(VLOOKUP(K4372&amp;"_"&amp;L4372&amp;"_"&amp;M4372&amp;"_"&amp;O4372,[1]挑战模式!$A:$AS,14+N4372,FALSE),[1]怪物!$B:$L,11,FALSE)=0,"",VLOOKUP(VLOOKUP(K4372&amp;"_"&amp;L4372&amp;"_"&amp;M4372&amp;"_"&amp;O4372,[1]挑战模式!$A:$AS,14+N4372,FALSE),[1]怪物!$B:$L,11,FALSE))))</f>
        <v/>
      </c>
      <c r="H4372" t="str">
        <f t="shared" si="205"/>
        <v>Unit_Monster_Season3_Challenge5_1_1_Normal</v>
      </c>
      <c r="I4372" t="str">
        <f t="shared" si="206"/>
        <v>TowerDefense_Monster1</v>
      </c>
      <c r="J4372" t="str">
        <f>IF(B4372="","",IF(RIGHT(VLOOKUP(K4372&amp;"_"&amp;L4372&amp;"_"&amp;M4372&amp;"_"&amp;O4372,[1]挑战模式!$A:$AS,14+N4372,FALSE),1)="3","EffectCreate_BossEffect;EffectCreate_MonsterShow","EffectCreate_MonsterShow"))</f>
        <v>EffectCreate_MonsterShow</v>
      </c>
      <c r="K4372" s="2">
        <v>3</v>
      </c>
      <c r="L4372" s="2">
        <v>5</v>
      </c>
      <c r="M4372" s="2">
        <v>1</v>
      </c>
      <c r="N4372" s="2">
        <v>1</v>
      </c>
      <c r="O4372" s="6" t="s">
        <v>466</v>
      </c>
    </row>
    <row r="4373" spans="2:15" x14ac:dyDescent="0.2">
      <c r="B4373" t="str">
        <f>IF(ISNA(VLOOKUP(K4373&amp;"_"&amp;L4373&amp;"_"&amp;M4373&amp;"_"&amp;O4373,[1]挑战模式!$A:$AS,1,FALSE)),"",IF(VLOOKUP(K4373&amp;"_"&amp;L4373&amp;"_"&amp;M4373&amp;"_"&amp;O4373,[1]挑战模式!$A:$AS,14+N4373,FALSE)="","","Monster_Season"&amp;K4373&amp;"_Challenge"&amp;L4373&amp;"_"&amp;M4373&amp;"_"&amp;N4373&amp;"_"&amp;O4373))</f>
        <v/>
      </c>
      <c r="C4373" t="str">
        <f t="shared" si="204"/>
        <v/>
      </c>
      <c r="G4373" t="str">
        <f>IF(ISNA(VLOOKUP(K4373&amp;"_"&amp;L4373&amp;"_"&amp;M4373&amp;"_"&amp;O4373,[1]挑战模式!$A:$AS,14+N4373,FALSE)),"",IF(VLOOKUP(K4373&amp;"_"&amp;L4373&amp;"_"&amp;M4373&amp;"_"&amp;O4373,[1]挑战模式!$A:$AS,14+N4373,FALSE)="","",IF(VLOOKUP(VLOOKUP(K4373&amp;"_"&amp;L4373&amp;"_"&amp;M4373&amp;"_"&amp;O4373,[1]挑战模式!$A:$AS,14+N4373,FALSE),[1]怪物!$B:$L,11,FALSE)=0,"",VLOOKUP(VLOOKUP(K4373&amp;"_"&amp;L4373&amp;"_"&amp;M4373&amp;"_"&amp;O4373,[1]挑战模式!$A:$AS,14+N4373,FALSE),[1]怪物!$B:$L,11,FALSE))))</f>
        <v/>
      </c>
      <c r="H4373" t="str">
        <f t="shared" si="205"/>
        <v/>
      </c>
      <c r="I4373" t="str">
        <f t="shared" si="206"/>
        <v/>
      </c>
      <c r="J4373" t="str">
        <f>IF(B4373="","",IF(RIGHT(VLOOKUP(K4373&amp;"_"&amp;L4373&amp;"_"&amp;M4373&amp;"_"&amp;O4373,[1]挑战模式!$A:$AS,14+N4373,FALSE),1)="3","EffectCreate_BossEffect;EffectCreate_MonsterShow","EffectCreate_MonsterShow"))</f>
        <v/>
      </c>
      <c r="K4373" s="2">
        <v>3</v>
      </c>
      <c r="L4373" s="2">
        <v>5</v>
      </c>
      <c r="M4373" s="2">
        <v>1</v>
      </c>
      <c r="N4373" s="2">
        <v>2</v>
      </c>
      <c r="O4373" s="6" t="s">
        <v>466</v>
      </c>
    </row>
    <row r="4374" spans="2:15" x14ac:dyDescent="0.2">
      <c r="B4374" t="str">
        <f>IF(ISNA(VLOOKUP(K4374&amp;"_"&amp;L4374&amp;"_"&amp;M4374&amp;"_"&amp;O4374,[1]挑战模式!$A:$AS,1,FALSE)),"",IF(VLOOKUP(K4374&amp;"_"&amp;L4374&amp;"_"&amp;M4374&amp;"_"&amp;O4374,[1]挑战模式!$A:$AS,14+N4374,FALSE)="","","Monster_Season"&amp;K4374&amp;"_Challenge"&amp;L4374&amp;"_"&amp;M4374&amp;"_"&amp;N4374&amp;"_"&amp;O4374))</f>
        <v/>
      </c>
      <c r="C4374" t="str">
        <f t="shared" si="204"/>
        <v/>
      </c>
      <c r="G4374" t="str">
        <f>IF(ISNA(VLOOKUP(K4374&amp;"_"&amp;L4374&amp;"_"&amp;M4374&amp;"_"&amp;O4374,[1]挑战模式!$A:$AS,14+N4374,FALSE)),"",IF(VLOOKUP(K4374&amp;"_"&amp;L4374&amp;"_"&amp;M4374&amp;"_"&amp;O4374,[1]挑战模式!$A:$AS,14+N4374,FALSE)="","",IF(VLOOKUP(VLOOKUP(K4374&amp;"_"&amp;L4374&amp;"_"&amp;M4374&amp;"_"&amp;O4374,[1]挑战模式!$A:$AS,14+N4374,FALSE),[1]怪物!$B:$L,11,FALSE)=0,"",VLOOKUP(VLOOKUP(K4374&amp;"_"&amp;L4374&amp;"_"&amp;M4374&amp;"_"&amp;O4374,[1]挑战模式!$A:$AS,14+N4374,FALSE),[1]怪物!$B:$L,11,FALSE))))</f>
        <v/>
      </c>
      <c r="H4374" t="str">
        <f t="shared" si="205"/>
        <v/>
      </c>
      <c r="I4374" t="str">
        <f t="shared" si="206"/>
        <v/>
      </c>
      <c r="J4374" t="str">
        <f>IF(B4374="","",IF(RIGHT(VLOOKUP(K4374&amp;"_"&amp;L4374&amp;"_"&amp;M4374&amp;"_"&amp;O4374,[1]挑战模式!$A:$AS,14+N4374,FALSE),1)="3","EffectCreate_BossEffect;EffectCreate_MonsterShow","EffectCreate_MonsterShow"))</f>
        <v/>
      </c>
      <c r="K4374" s="2">
        <v>3</v>
      </c>
      <c r="L4374" s="2">
        <v>5</v>
      </c>
      <c r="M4374" s="2">
        <v>1</v>
      </c>
      <c r="N4374" s="2">
        <v>3</v>
      </c>
      <c r="O4374" s="6" t="s">
        <v>466</v>
      </c>
    </row>
    <row r="4375" spans="2:15" x14ac:dyDescent="0.2">
      <c r="B4375" t="str">
        <f>IF(ISNA(VLOOKUP(K4375&amp;"_"&amp;L4375&amp;"_"&amp;M4375&amp;"_"&amp;O4375,[1]挑战模式!$A:$AS,1,FALSE)),"",IF(VLOOKUP(K4375&amp;"_"&amp;L4375&amp;"_"&amp;M4375&amp;"_"&amp;O4375,[1]挑战模式!$A:$AS,14+N4375,FALSE)="","","Monster_Season"&amp;K4375&amp;"_Challenge"&amp;L4375&amp;"_"&amp;M4375&amp;"_"&amp;N4375&amp;"_"&amp;O4375))</f>
        <v/>
      </c>
      <c r="C4375" t="str">
        <f t="shared" si="204"/>
        <v/>
      </c>
      <c r="G4375" t="str">
        <f>IF(ISNA(VLOOKUP(K4375&amp;"_"&amp;L4375&amp;"_"&amp;M4375&amp;"_"&amp;O4375,[1]挑战模式!$A:$AS,14+N4375,FALSE)),"",IF(VLOOKUP(K4375&amp;"_"&amp;L4375&amp;"_"&amp;M4375&amp;"_"&amp;O4375,[1]挑战模式!$A:$AS,14+N4375,FALSE)="","",IF(VLOOKUP(VLOOKUP(K4375&amp;"_"&amp;L4375&amp;"_"&amp;M4375&amp;"_"&amp;O4375,[1]挑战模式!$A:$AS,14+N4375,FALSE),[1]怪物!$B:$L,11,FALSE)=0,"",VLOOKUP(VLOOKUP(K4375&amp;"_"&amp;L4375&amp;"_"&amp;M4375&amp;"_"&amp;O4375,[1]挑战模式!$A:$AS,14+N4375,FALSE),[1]怪物!$B:$L,11,FALSE))))</f>
        <v/>
      </c>
      <c r="H4375" t="str">
        <f t="shared" si="205"/>
        <v/>
      </c>
      <c r="I4375" t="str">
        <f t="shared" si="206"/>
        <v/>
      </c>
      <c r="J4375" t="str">
        <f>IF(B4375="","",IF(RIGHT(VLOOKUP(K4375&amp;"_"&amp;L4375&amp;"_"&amp;M4375&amp;"_"&amp;O4375,[1]挑战模式!$A:$AS,14+N4375,FALSE),1)="3","EffectCreate_BossEffect;EffectCreate_MonsterShow","EffectCreate_MonsterShow"))</f>
        <v/>
      </c>
      <c r="K4375" s="2">
        <v>3</v>
      </c>
      <c r="L4375" s="2">
        <v>5</v>
      </c>
      <c r="M4375" s="2">
        <v>1</v>
      </c>
      <c r="N4375" s="2">
        <v>4</v>
      </c>
      <c r="O4375" s="6" t="s">
        <v>466</v>
      </c>
    </row>
    <row r="4376" spans="2:15" x14ac:dyDescent="0.2">
      <c r="B4376" t="str">
        <f>IF(ISNA(VLOOKUP(K4376&amp;"_"&amp;L4376&amp;"_"&amp;M4376&amp;"_"&amp;O4376,[1]挑战模式!$A:$AS,1,FALSE)),"",IF(VLOOKUP(K4376&amp;"_"&amp;L4376&amp;"_"&amp;M4376&amp;"_"&amp;O4376,[1]挑战模式!$A:$AS,14+N4376,FALSE)="","","Monster_Season"&amp;K4376&amp;"_Challenge"&amp;L4376&amp;"_"&amp;M4376&amp;"_"&amp;N4376&amp;"_"&amp;O4376))</f>
        <v/>
      </c>
      <c r="C4376" t="str">
        <f t="shared" si="204"/>
        <v/>
      </c>
      <c r="G4376" t="str">
        <f>IF(ISNA(VLOOKUP(K4376&amp;"_"&amp;L4376&amp;"_"&amp;M4376&amp;"_"&amp;O4376,[1]挑战模式!$A:$AS,14+N4376,FALSE)),"",IF(VLOOKUP(K4376&amp;"_"&amp;L4376&amp;"_"&amp;M4376&amp;"_"&amp;O4376,[1]挑战模式!$A:$AS,14+N4376,FALSE)="","",IF(VLOOKUP(VLOOKUP(K4376&amp;"_"&amp;L4376&amp;"_"&amp;M4376&amp;"_"&amp;O4376,[1]挑战模式!$A:$AS,14+N4376,FALSE),[1]怪物!$B:$L,11,FALSE)=0,"",VLOOKUP(VLOOKUP(K4376&amp;"_"&amp;L4376&amp;"_"&amp;M4376&amp;"_"&amp;O4376,[1]挑战模式!$A:$AS,14+N4376,FALSE),[1]怪物!$B:$L,11,FALSE))))</f>
        <v/>
      </c>
      <c r="H4376" t="str">
        <f t="shared" si="205"/>
        <v/>
      </c>
      <c r="I4376" t="str">
        <f t="shared" si="206"/>
        <v/>
      </c>
      <c r="J4376" t="str">
        <f>IF(B4376="","",IF(RIGHT(VLOOKUP(K4376&amp;"_"&amp;L4376&amp;"_"&amp;M4376&amp;"_"&amp;O4376,[1]挑战模式!$A:$AS,14+N4376,FALSE),1)="3","EffectCreate_BossEffect;EffectCreate_MonsterShow","EffectCreate_MonsterShow"))</f>
        <v/>
      </c>
      <c r="K4376" s="2">
        <v>3</v>
      </c>
      <c r="L4376" s="2">
        <v>5</v>
      </c>
      <c r="M4376" s="2">
        <v>1</v>
      </c>
      <c r="N4376" s="2">
        <v>5</v>
      </c>
      <c r="O4376" s="6" t="s">
        <v>466</v>
      </c>
    </row>
    <row r="4377" spans="2:15" x14ac:dyDescent="0.2">
      <c r="B4377" t="str">
        <f>IF(ISNA(VLOOKUP(K4377&amp;"_"&amp;L4377&amp;"_"&amp;M4377&amp;"_"&amp;O4377,[1]挑战模式!$A:$AS,1,FALSE)),"",IF(VLOOKUP(K4377&amp;"_"&amp;L4377&amp;"_"&amp;M4377&amp;"_"&amp;O4377,[1]挑战模式!$A:$AS,14+N4377,FALSE)="","","Monster_Season"&amp;K4377&amp;"_Challenge"&amp;L4377&amp;"_"&amp;M4377&amp;"_"&amp;N4377&amp;"_"&amp;O4377))</f>
        <v/>
      </c>
      <c r="C4377" t="str">
        <f t="shared" si="204"/>
        <v/>
      </c>
      <c r="G4377" t="str">
        <f>IF(ISNA(VLOOKUP(K4377&amp;"_"&amp;L4377&amp;"_"&amp;M4377&amp;"_"&amp;O4377,[1]挑战模式!$A:$AS,14+N4377,FALSE)),"",IF(VLOOKUP(K4377&amp;"_"&amp;L4377&amp;"_"&amp;M4377&amp;"_"&amp;O4377,[1]挑战模式!$A:$AS,14+N4377,FALSE)="","",IF(VLOOKUP(VLOOKUP(K4377&amp;"_"&amp;L4377&amp;"_"&amp;M4377&amp;"_"&amp;O4377,[1]挑战模式!$A:$AS,14+N4377,FALSE),[1]怪物!$B:$L,11,FALSE)=0,"",VLOOKUP(VLOOKUP(K4377&amp;"_"&amp;L4377&amp;"_"&amp;M4377&amp;"_"&amp;O4377,[1]挑战模式!$A:$AS,14+N4377,FALSE),[1]怪物!$B:$L,11,FALSE))))</f>
        <v/>
      </c>
      <c r="H4377" t="str">
        <f t="shared" si="205"/>
        <v/>
      </c>
      <c r="I4377" t="str">
        <f t="shared" si="206"/>
        <v/>
      </c>
      <c r="J4377" t="str">
        <f>IF(B4377="","",IF(RIGHT(VLOOKUP(K4377&amp;"_"&amp;L4377&amp;"_"&amp;M4377&amp;"_"&amp;O4377,[1]挑战模式!$A:$AS,14+N4377,FALSE),1)="3","EffectCreate_BossEffect;EffectCreate_MonsterShow","EffectCreate_MonsterShow"))</f>
        <v/>
      </c>
      <c r="K4377" s="2">
        <v>3</v>
      </c>
      <c r="L4377" s="2">
        <v>5</v>
      </c>
      <c r="M4377" s="2">
        <v>1</v>
      </c>
      <c r="N4377" s="2">
        <v>6</v>
      </c>
      <c r="O4377" s="6" t="s">
        <v>466</v>
      </c>
    </row>
    <row r="4378" spans="2:15" x14ac:dyDescent="0.2">
      <c r="B4378" t="str">
        <f>IF(ISNA(VLOOKUP(K4378&amp;"_"&amp;L4378&amp;"_"&amp;M4378&amp;"_"&amp;O4378,[1]挑战模式!$A:$AS,1,FALSE)),"",IF(VLOOKUP(K4378&amp;"_"&amp;L4378&amp;"_"&amp;M4378&amp;"_"&amp;O4378,[1]挑战模式!$A:$AS,14+N4378,FALSE)="","","Monster_Season"&amp;K4378&amp;"_Challenge"&amp;L4378&amp;"_"&amp;M4378&amp;"_"&amp;N4378&amp;"_"&amp;O4378))</f>
        <v>Monster_Season3_Challenge5_2_1_Normal</v>
      </c>
      <c r="C4378" t="str">
        <f t="shared" si="204"/>
        <v>None</v>
      </c>
      <c r="G4378" t="str">
        <f>IF(ISNA(VLOOKUP(K4378&amp;"_"&amp;L4378&amp;"_"&amp;M4378&amp;"_"&amp;O4378,[1]挑战模式!$A:$AS,14+N4378,FALSE)),"",IF(VLOOKUP(K4378&amp;"_"&amp;L4378&amp;"_"&amp;M4378&amp;"_"&amp;O4378,[1]挑战模式!$A:$AS,14+N4378,FALSE)="","",IF(VLOOKUP(VLOOKUP(K4378&amp;"_"&amp;L4378&amp;"_"&amp;M4378&amp;"_"&amp;O4378,[1]挑战模式!$A:$AS,14+N4378,FALSE),[1]怪物!$B:$L,11,FALSE)=0,"",VLOOKUP(VLOOKUP(K4378&amp;"_"&amp;L4378&amp;"_"&amp;M4378&amp;"_"&amp;O4378,[1]挑战模式!$A:$AS,14+N4378,FALSE),[1]怪物!$B:$L,11,FALSE))))</f>
        <v/>
      </c>
      <c r="H4378" t="str">
        <f t="shared" si="205"/>
        <v>Unit_Monster_Season3_Challenge5_2_1_Normal</v>
      </c>
      <c r="I4378" t="str">
        <f t="shared" si="206"/>
        <v>TowerDefense_Monster1</v>
      </c>
      <c r="J4378" t="str">
        <f>IF(B4378="","",IF(RIGHT(VLOOKUP(K4378&amp;"_"&amp;L4378&amp;"_"&amp;M4378&amp;"_"&amp;O4378,[1]挑战模式!$A:$AS,14+N4378,FALSE),1)="3","EffectCreate_BossEffect;EffectCreate_MonsterShow","EffectCreate_MonsterShow"))</f>
        <v>EffectCreate_MonsterShow</v>
      </c>
      <c r="K4378" s="2">
        <v>3</v>
      </c>
      <c r="L4378" s="2">
        <v>5</v>
      </c>
      <c r="M4378" s="2">
        <v>2</v>
      </c>
      <c r="N4378" s="2">
        <v>1</v>
      </c>
      <c r="O4378" s="6" t="s">
        <v>466</v>
      </c>
    </row>
    <row r="4379" spans="2:15" x14ac:dyDescent="0.2">
      <c r="B4379" t="str">
        <f>IF(ISNA(VLOOKUP(K4379&amp;"_"&amp;L4379&amp;"_"&amp;M4379&amp;"_"&amp;O4379,[1]挑战模式!$A:$AS,1,FALSE)),"",IF(VLOOKUP(K4379&amp;"_"&amp;L4379&amp;"_"&amp;M4379&amp;"_"&amp;O4379,[1]挑战模式!$A:$AS,14+N4379,FALSE)="","","Monster_Season"&amp;K4379&amp;"_Challenge"&amp;L4379&amp;"_"&amp;M4379&amp;"_"&amp;N4379&amp;"_"&amp;O4379))</f>
        <v>Monster_Season3_Challenge5_2_2_Normal</v>
      </c>
      <c r="C4379" t="str">
        <f t="shared" si="204"/>
        <v>None</v>
      </c>
      <c r="G4379" t="str">
        <f>IF(ISNA(VLOOKUP(K4379&amp;"_"&amp;L4379&amp;"_"&amp;M4379&amp;"_"&amp;O4379,[1]挑战模式!$A:$AS,14+N4379,FALSE)),"",IF(VLOOKUP(K4379&amp;"_"&amp;L4379&amp;"_"&amp;M4379&amp;"_"&amp;O4379,[1]挑战模式!$A:$AS,14+N4379,FALSE)="","",IF(VLOOKUP(VLOOKUP(K4379&amp;"_"&amp;L4379&amp;"_"&amp;M4379&amp;"_"&amp;O4379,[1]挑战模式!$A:$AS,14+N4379,FALSE),[1]怪物!$B:$L,11,FALSE)=0,"",VLOOKUP(VLOOKUP(K4379&amp;"_"&amp;L4379&amp;"_"&amp;M4379&amp;"_"&amp;O4379,[1]挑战模式!$A:$AS,14+N4379,FALSE),[1]怪物!$B:$L,11,FALSE))))</f>
        <v/>
      </c>
      <c r="H4379" t="str">
        <f t="shared" si="205"/>
        <v>Unit_Monster_Season3_Challenge5_2_2_Normal</v>
      </c>
      <c r="I4379" t="str">
        <f t="shared" si="206"/>
        <v>TowerDefense_Monster1</v>
      </c>
      <c r="J4379" t="str">
        <f>IF(B4379="","",IF(RIGHT(VLOOKUP(K4379&amp;"_"&amp;L4379&amp;"_"&amp;M4379&amp;"_"&amp;O4379,[1]挑战模式!$A:$AS,14+N4379,FALSE),1)="3","EffectCreate_BossEffect;EffectCreate_MonsterShow","EffectCreate_MonsterShow"))</f>
        <v>EffectCreate_MonsterShow</v>
      </c>
      <c r="K4379" s="2">
        <v>3</v>
      </c>
      <c r="L4379" s="2">
        <v>5</v>
      </c>
      <c r="M4379" s="2">
        <v>2</v>
      </c>
      <c r="N4379" s="2">
        <v>2</v>
      </c>
      <c r="O4379" s="6" t="s">
        <v>466</v>
      </c>
    </row>
    <row r="4380" spans="2:15" x14ac:dyDescent="0.2">
      <c r="B4380" t="str">
        <f>IF(ISNA(VLOOKUP(K4380&amp;"_"&amp;L4380&amp;"_"&amp;M4380&amp;"_"&amp;O4380,[1]挑战模式!$A:$AS,1,FALSE)),"",IF(VLOOKUP(K4380&amp;"_"&amp;L4380&amp;"_"&amp;M4380&amp;"_"&amp;O4380,[1]挑战模式!$A:$AS,14+N4380,FALSE)="","","Monster_Season"&amp;K4380&amp;"_Challenge"&amp;L4380&amp;"_"&amp;M4380&amp;"_"&amp;N4380&amp;"_"&amp;O4380))</f>
        <v/>
      </c>
      <c r="C4380" t="str">
        <f t="shared" si="204"/>
        <v/>
      </c>
      <c r="G4380" t="str">
        <f>IF(ISNA(VLOOKUP(K4380&amp;"_"&amp;L4380&amp;"_"&amp;M4380&amp;"_"&amp;O4380,[1]挑战模式!$A:$AS,14+N4380,FALSE)),"",IF(VLOOKUP(K4380&amp;"_"&amp;L4380&amp;"_"&amp;M4380&amp;"_"&amp;O4380,[1]挑战模式!$A:$AS,14+N4380,FALSE)="","",IF(VLOOKUP(VLOOKUP(K4380&amp;"_"&amp;L4380&amp;"_"&amp;M4380&amp;"_"&amp;O4380,[1]挑战模式!$A:$AS,14+N4380,FALSE),[1]怪物!$B:$L,11,FALSE)=0,"",VLOOKUP(VLOOKUP(K4380&amp;"_"&amp;L4380&amp;"_"&amp;M4380&amp;"_"&amp;O4380,[1]挑战模式!$A:$AS,14+N4380,FALSE),[1]怪物!$B:$L,11,FALSE))))</f>
        <v/>
      </c>
      <c r="H4380" t="str">
        <f t="shared" si="205"/>
        <v/>
      </c>
      <c r="I4380" t="str">
        <f t="shared" si="206"/>
        <v/>
      </c>
      <c r="J4380" t="str">
        <f>IF(B4380="","",IF(RIGHT(VLOOKUP(K4380&amp;"_"&amp;L4380&amp;"_"&amp;M4380&amp;"_"&amp;O4380,[1]挑战模式!$A:$AS,14+N4380,FALSE),1)="3","EffectCreate_BossEffect;EffectCreate_MonsterShow","EffectCreate_MonsterShow"))</f>
        <v/>
      </c>
      <c r="K4380" s="2">
        <v>3</v>
      </c>
      <c r="L4380" s="2">
        <v>5</v>
      </c>
      <c r="M4380" s="2">
        <v>2</v>
      </c>
      <c r="N4380" s="2">
        <v>3</v>
      </c>
      <c r="O4380" s="6" t="s">
        <v>466</v>
      </c>
    </row>
    <row r="4381" spans="2:15" x14ac:dyDescent="0.2">
      <c r="B4381" t="str">
        <f>IF(ISNA(VLOOKUP(K4381&amp;"_"&amp;L4381&amp;"_"&amp;M4381&amp;"_"&amp;O4381,[1]挑战模式!$A:$AS,1,FALSE)),"",IF(VLOOKUP(K4381&amp;"_"&amp;L4381&amp;"_"&amp;M4381&amp;"_"&amp;O4381,[1]挑战模式!$A:$AS,14+N4381,FALSE)="","","Monster_Season"&amp;K4381&amp;"_Challenge"&amp;L4381&amp;"_"&amp;M4381&amp;"_"&amp;N4381&amp;"_"&amp;O4381))</f>
        <v/>
      </c>
      <c r="C4381" t="str">
        <f t="shared" si="204"/>
        <v/>
      </c>
      <c r="G4381" t="str">
        <f>IF(ISNA(VLOOKUP(K4381&amp;"_"&amp;L4381&amp;"_"&amp;M4381&amp;"_"&amp;O4381,[1]挑战模式!$A:$AS,14+N4381,FALSE)),"",IF(VLOOKUP(K4381&amp;"_"&amp;L4381&amp;"_"&amp;M4381&amp;"_"&amp;O4381,[1]挑战模式!$A:$AS,14+N4381,FALSE)="","",IF(VLOOKUP(VLOOKUP(K4381&amp;"_"&amp;L4381&amp;"_"&amp;M4381&amp;"_"&amp;O4381,[1]挑战模式!$A:$AS,14+N4381,FALSE),[1]怪物!$B:$L,11,FALSE)=0,"",VLOOKUP(VLOOKUP(K4381&amp;"_"&amp;L4381&amp;"_"&amp;M4381&amp;"_"&amp;O4381,[1]挑战模式!$A:$AS,14+N4381,FALSE),[1]怪物!$B:$L,11,FALSE))))</f>
        <v/>
      </c>
      <c r="H4381" t="str">
        <f t="shared" si="205"/>
        <v/>
      </c>
      <c r="I4381" t="str">
        <f t="shared" si="206"/>
        <v/>
      </c>
      <c r="J4381" t="str">
        <f>IF(B4381="","",IF(RIGHT(VLOOKUP(K4381&amp;"_"&amp;L4381&amp;"_"&amp;M4381&amp;"_"&amp;O4381,[1]挑战模式!$A:$AS,14+N4381,FALSE),1)="3","EffectCreate_BossEffect;EffectCreate_MonsterShow","EffectCreate_MonsterShow"))</f>
        <v/>
      </c>
      <c r="K4381" s="2">
        <v>3</v>
      </c>
      <c r="L4381" s="2">
        <v>5</v>
      </c>
      <c r="M4381" s="2">
        <v>2</v>
      </c>
      <c r="N4381" s="2">
        <v>4</v>
      </c>
      <c r="O4381" s="6" t="s">
        <v>466</v>
      </c>
    </row>
    <row r="4382" spans="2:15" x14ac:dyDescent="0.2">
      <c r="B4382" t="str">
        <f>IF(ISNA(VLOOKUP(K4382&amp;"_"&amp;L4382&amp;"_"&amp;M4382&amp;"_"&amp;O4382,[1]挑战模式!$A:$AS,1,FALSE)),"",IF(VLOOKUP(K4382&amp;"_"&amp;L4382&amp;"_"&amp;M4382&amp;"_"&amp;O4382,[1]挑战模式!$A:$AS,14+N4382,FALSE)="","","Monster_Season"&amp;K4382&amp;"_Challenge"&amp;L4382&amp;"_"&amp;M4382&amp;"_"&amp;N4382&amp;"_"&amp;O4382))</f>
        <v/>
      </c>
      <c r="C4382" t="str">
        <f t="shared" si="204"/>
        <v/>
      </c>
      <c r="G4382" t="str">
        <f>IF(ISNA(VLOOKUP(K4382&amp;"_"&amp;L4382&amp;"_"&amp;M4382&amp;"_"&amp;O4382,[1]挑战模式!$A:$AS,14+N4382,FALSE)),"",IF(VLOOKUP(K4382&amp;"_"&amp;L4382&amp;"_"&amp;M4382&amp;"_"&amp;O4382,[1]挑战模式!$A:$AS,14+N4382,FALSE)="","",IF(VLOOKUP(VLOOKUP(K4382&amp;"_"&amp;L4382&amp;"_"&amp;M4382&amp;"_"&amp;O4382,[1]挑战模式!$A:$AS,14+N4382,FALSE),[1]怪物!$B:$L,11,FALSE)=0,"",VLOOKUP(VLOOKUP(K4382&amp;"_"&amp;L4382&amp;"_"&amp;M4382&amp;"_"&amp;O4382,[1]挑战模式!$A:$AS,14+N4382,FALSE),[1]怪物!$B:$L,11,FALSE))))</f>
        <v/>
      </c>
      <c r="H4382" t="str">
        <f t="shared" si="205"/>
        <v/>
      </c>
      <c r="I4382" t="str">
        <f t="shared" si="206"/>
        <v/>
      </c>
      <c r="J4382" t="str">
        <f>IF(B4382="","",IF(RIGHT(VLOOKUP(K4382&amp;"_"&amp;L4382&amp;"_"&amp;M4382&amp;"_"&amp;O4382,[1]挑战模式!$A:$AS,14+N4382,FALSE),1)="3","EffectCreate_BossEffect;EffectCreate_MonsterShow","EffectCreate_MonsterShow"))</f>
        <v/>
      </c>
      <c r="K4382" s="2">
        <v>3</v>
      </c>
      <c r="L4382" s="2">
        <v>5</v>
      </c>
      <c r="M4382" s="2">
        <v>2</v>
      </c>
      <c r="N4382" s="2">
        <v>5</v>
      </c>
      <c r="O4382" s="6" t="s">
        <v>466</v>
      </c>
    </row>
    <row r="4383" spans="2:15" x14ac:dyDescent="0.2">
      <c r="B4383" t="str">
        <f>IF(ISNA(VLOOKUP(K4383&amp;"_"&amp;L4383&amp;"_"&amp;M4383&amp;"_"&amp;O4383,[1]挑战模式!$A:$AS,1,FALSE)),"",IF(VLOOKUP(K4383&amp;"_"&amp;L4383&amp;"_"&amp;M4383&amp;"_"&amp;O4383,[1]挑战模式!$A:$AS,14+N4383,FALSE)="","","Monster_Season"&amp;K4383&amp;"_Challenge"&amp;L4383&amp;"_"&amp;M4383&amp;"_"&amp;N4383&amp;"_"&amp;O4383))</f>
        <v/>
      </c>
      <c r="C4383" t="str">
        <f t="shared" si="204"/>
        <v/>
      </c>
      <c r="G4383" t="str">
        <f>IF(ISNA(VLOOKUP(K4383&amp;"_"&amp;L4383&amp;"_"&amp;M4383&amp;"_"&amp;O4383,[1]挑战模式!$A:$AS,14+N4383,FALSE)),"",IF(VLOOKUP(K4383&amp;"_"&amp;L4383&amp;"_"&amp;M4383&amp;"_"&amp;O4383,[1]挑战模式!$A:$AS,14+N4383,FALSE)="","",IF(VLOOKUP(VLOOKUP(K4383&amp;"_"&amp;L4383&amp;"_"&amp;M4383&amp;"_"&amp;O4383,[1]挑战模式!$A:$AS,14+N4383,FALSE),[1]怪物!$B:$L,11,FALSE)=0,"",VLOOKUP(VLOOKUP(K4383&amp;"_"&amp;L4383&amp;"_"&amp;M4383&amp;"_"&amp;O4383,[1]挑战模式!$A:$AS,14+N4383,FALSE),[1]怪物!$B:$L,11,FALSE))))</f>
        <v/>
      </c>
      <c r="H4383" t="str">
        <f t="shared" si="205"/>
        <v/>
      </c>
      <c r="I4383" t="str">
        <f t="shared" si="206"/>
        <v/>
      </c>
      <c r="J4383" t="str">
        <f>IF(B4383="","",IF(RIGHT(VLOOKUP(K4383&amp;"_"&amp;L4383&amp;"_"&amp;M4383&amp;"_"&amp;O4383,[1]挑战模式!$A:$AS,14+N4383,FALSE),1)="3","EffectCreate_BossEffect;EffectCreate_MonsterShow","EffectCreate_MonsterShow"))</f>
        <v/>
      </c>
      <c r="K4383" s="2">
        <v>3</v>
      </c>
      <c r="L4383" s="2">
        <v>5</v>
      </c>
      <c r="M4383" s="2">
        <v>2</v>
      </c>
      <c r="N4383" s="2">
        <v>6</v>
      </c>
      <c r="O4383" s="6" t="s">
        <v>466</v>
      </c>
    </row>
    <row r="4384" spans="2:15" x14ac:dyDescent="0.2">
      <c r="B4384" t="str">
        <f>IF(ISNA(VLOOKUP(K4384&amp;"_"&amp;L4384&amp;"_"&amp;M4384&amp;"_"&amp;O4384,[1]挑战模式!$A:$AS,1,FALSE)),"",IF(VLOOKUP(K4384&amp;"_"&amp;L4384&amp;"_"&amp;M4384&amp;"_"&amp;O4384,[1]挑战模式!$A:$AS,14+N4384,FALSE)="","","Monster_Season"&amp;K4384&amp;"_Challenge"&amp;L4384&amp;"_"&amp;M4384&amp;"_"&amp;N4384&amp;"_"&amp;O4384))</f>
        <v>Monster_Season3_Challenge5_3_1_Normal</v>
      </c>
      <c r="C4384" t="str">
        <f t="shared" si="204"/>
        <v>None</v>
      </c>
      <c r="G4384" t="str">
        <f>IF(ISNA(VLOOKUP(K4384&amp;"_"&amp;L4384&amp;"_"&amp;M4384&amp;"_"&amp;O4384,[1]挑战模式!$A:$AS,14+N4384,FALSE)),"",IF(VLOOKUP(K4384&amp;"_"&amp;L4384&amp;"_"&amp;M4384&amp;"_"&amp;O4384,[1]挑战模式!$A:$AS,14+N4384,FALSE)="","",IF(VLOOKUP(VLOOKUP(K4384&amp;"_"&amp;L4384&amp;"_"&amp;M4384&amp;"_"&amp;O4384,[1]挑战模式!$A:$AS,14+N4384,FALSE),[1]怪物!$B:$L,11,FALSE)=0,"",VLOOKUP(VLOOKUP(K4384&amp;"_"&amp;L4384&amp;"_"&amp;M4384&amp;"_"&amp;O4384,[1]挑战模式!$A:$AS,14+N4384,FALSE),[1]怪物!$B:$L,11,FALSE))))</f>
        <v/>
      </c>
      <c r="H4384" t="str">
        <f t="shared" si="205"/>
        <v>Unit_Monster_Season3_Challenge5_3_1_Normal</v>
      </c>
      <c r="I4384" t="str">
        <f t="shared" si="206"/>
        <v>TowerDefense_Monster1</v>
      </c>
      <c r="J4384" t="str">
        <f>IF(B4384="","",IF(RIGHT(VLOOKUP(K4384&amp;"_"&amp;L4384&amp;"_"&amp;M4384&amp;"_"&amp;O4384,[1]挑战模式!$A:$AS,14+N4384,FALSE),1)="3","EffectCreate_BossEffect;EffectCreate_MonsterShow","EffectCreate_MonsterShow"))</f>
        <v>EffectCreate_MonsterShow</v>
      </c>
      <c r="K4384" s="2">
        <v>3</v>
      </c>
      <c r="L4384" s="2">
        <v>5</v>
      </c>
      <c r="M4384" s="2">
        <v>3</v>
      </c>
      <c r="N4384" s="2">
        <v>1</v>
      </c>
      <c r="O4384" s="6" t="s">
        <v>466</v>
      </c>
    </row>
    <row r="4385" spans="2:15" x14ac:dyDescent="0.2">
      <c r="B4385" t="str">
        <f>IF(ISNA(VLOOKUP(K4385&amp;"_"&amp;L4385&amp;"_"&amp;M4385&amp;"_"&amp;O4385,[1]挑战模式!$A:$AS,1,FALSE)),"",IF(VLOOKUP(K4385&amp;"_"&amp;L4385&amp;"_"&amp;M4385&amp;"_"&amp;O4385,[1]挑战模式!$A:$AS,14+N4385,FALSE)="","","Monster_Season"&amp;K4385&amp;"_Challenge"&amp;L4385&amp;"_"&amp;M4385&amp;"_"&amp;N4385&amp;"_"&amp;O4385))</f>
        <v>Monster_Season3_Challenge5_3_2_Normal</v>
      </c>
      <c r="C4385" t="str">
        <f t="shared" si="204"/>
        <v>None</v>
      </c>
      <c r="G4385" t="str">
        <f>IF(ISNA(VLOOKUP(K4385&amp;"_"&amp;L4385&amp;"_"&amp;M4385&amp;"_"&amp;O4385,[1]挑战模式!$A:$AS,14+N4385,FALSE)),"",IF(VLOOKUP(K4385&amp;"_"&amp;L4385&amp;"_"&amp;M4385&amp;"_"&amp;O4385,[1]挑战模式!$A:$AS,14+N4385,FALSE)="","",IF(VLOOKUP(VLOOKUP(K4385&amp;"_"&amp;L4385&amp;"_"&amp;M4385&amp;"_"&amp;O4385,[1]挑战模式!$A:$AS,14+N4385,FALSE),[1]怪物!$B:$L,11,FALSE)=0,"",VLOOKUP(VLOOKUP(K4385&amp;"_"&amp;L4385&amp;"_"&amp;M4385&amp;"_"&amp;O4385,[1]挑战模式!$A:$AS,14+N4385,FALSE),[1]怪物!$B:$L,11,FALSE))))</f>
        <v/>
      </c>
      <c r="H4385" t="str">
        <f t="shared" si="205"/>
        <v>Unit_Monster_Season3_Challenge5_3_2_Normal</v>
      </c>
      <c r="I4385" t="str">
        <f t="shared" si="206"/>
        <v>TowerDefense_Monster1</v>
      </c>
      <c r="J4385" t="str">
        <f>IF(B4385="","",IF(RIGHT(VLOOKUP(K4385&amp;"_"&amp;L4385&amp;"_"&amp;M4385&amp;"_"&amp;O4385,[1]挑战模式!$A:$AS,14+N4385,FALSE),1)="3","EffectCreate_BossEffect;EffectCreate_MonsterShow","EffectCreate_MonsterShow"))</f>
        <v>EffectCreate_MonsterShow</v>
      </c>
      <c r="K4385" s="2">
        <v>3</v>
      </c>
      <c r="L4385" s="2">
        <v>5</v>
      </c>
      <c r="M4385" s="2">
        <v>3</v>
      </c>
      <c r="N4385" s="2">
        <v>2</v>
      </c>
      <c r="O4385" s="6" t="s">
        <v>466</v>
      </c>
    </row>
    <row r="4386" spans="2:15" x14ac:dyDescent="0.2">
      <c r="B4386" t="str">
        <f>IF(ISNA(VLOOKUP(K4386&amp;"_"&amp;L4386&amp;"_"&amp;M4386&amp;"_"&amp;O4386,[1]挑战模式!$A:$AS,1,FALSE)),"",IF(VLOOKUP(K4386&amp;"_"&amp;L4386&amp;"_"&amp;M4386&amp;"_"&amp;O4386,[1]挑战模式!$A:$AS,14+N4386,FALSE)="","","Monster_Season"&amp;K4386&amp;"_Challenge"&amp;L4386&amp;"_"&amp;M4386&amp;"_"&amp;N4386&amp;"_"&amp;O4386))</f>
        <v/>
      </c>
      <c r="C4386" t="str">
        <f t="shared" si="204"/>
        <v/>
      </c>
      <c r="G4386" t="str">
        <f>IF(ISNA(VLOOKUP(K4386&amp;"_"&amp;L4386&amp;"_"&amp;M4386&amp;"_"&amp;O4386,[1]挑战模式!$A:$AS,14+N4386,FALSE)),"",IF(VLOOKUP(K4386&amp;"_"&amp;L4386&amp;"_"&amp;M4386&amp;"_"&amp;O4386,[1]挑战模式!$A:$AS,14+N4386,FALSE)="","",IF(VLOOKUP(VLOOKUP(K4386&amp;"_"&amp;L4386&amp;"_"&amp;M4386&amp;"_"&amp;O4386,[1]挑战模式!$A:$AS,14+N4386,FALSE),[1]怪物!$B:$L,11,FALSE)=0,"",VLOOKUP(VLOOKUP(K4386&amp;"_"&amp;L4386&amp;"_"&amp;M4386&amp;"_"&amp;O4386,[1]挑战模式!$A:$AS,14+N4386,FALSE),[1]怪物!$B:$L,11,FALSE))))</f>
        <v/>
      </c>
      <c r="H4386" t="str">
        <f t="shared" si="205"/>
        <v/>
      </c>
      <c r="I4386" t="str">
        <f t="shared" si="206"/>
        <v/>
      </c>
      <c r="J4386" t="str">
        <f>IF(B4386="","",IF(RIGHT(VLOOKUP(K4386&amp;"_"&amp;L4386&amp;"_"&amp;M4386&amp;"_"&amp;O4386,[1]挑战模式!$A:$AS,14+N4386,FALSE),1)="3","EffectCreate_BossEffect;EffectCreate_MonsterShow","EffectCreate_MonsterShow"))</f>
        <v/>
      </c>
      <c r="K4386" s="2">
        <v>3</v>
      </c>
      <c r="L4386" s="2">
        <v>5</v>
      </c>
      <c r="M4386" s="2">
        <v>3</v>
      </c>
      <c r="N4386" s="2">
        <v>3</v>
      </c>
      <c r="O4386" s="6" t="s">
        <v>466</v>
      </c>
    </row>
    <row r="4387" spans="2:15" x14ac:dyDescent="0.2">
      <c r="B4387" t="str">
        <f>IF(ISNA(VLOOKUP(K4387&amp;"_"&amp;L4387&amp;"_"&amp;M4387&amp;"_"&amp;O4387,[1]挑战模式!$A:$AS,1,FALSE)),"",IF(VLOOKUP(K4387&amp;"_"&amp;L4387&amp;"_"&amp;M4387&amp;"_"&amp;O4387,[1]挑战模式!$A:$AS,14+N4387,FALSE)="","","Monster_Season"&amp;K4387&amp;"_Challenge"&amp;L4387&amp;"_"&amp;M4387&amp;"_"&amp;N4387&amp;"_"&amp;O4387))</f>
        <v/>
      </c>
      <c r="C4387" t="str">
        <f t="shared" si="204"/>
        <v/>
      </c>
      <c r="G4387" t="str">
        <f>IF(ISNA(VLOOKUP(K4387&amp;"_"&amp;L4387&amp;"_"&amp;M4387&amp;"_"&amp;O4387,[1]挑战模式!$A:$AS,14+N4387,FALSE)),"",IF(VLOOKUP(K4387&amp;"_"&amp;L4387&amp;"_"&amp;M4387&amp;"_"&amp;O4387,[1]挑战模式!$A:$AS,14+N4387,FALSE)="","",IF(VLOOKUP(VLOOKUP(K4387&amp;"_"&amp;L4387&amp;"_"&amp;M4387&amp;"_"&amp;O4387,[1]挑战模式!$A:$AS,14+N4387,FALSE),[1]怪物!$B:$L,11,FALSE)=0,"",VLOOKUP(VLOOKUP(K4387&amp;"_"&amp;L4387&amp;"_"&amp;M4387&amp;"_"&amp;O4387,[1]挑战模式!$A:$AS,14+N4387,FALSE),[1]怪物!$B:$L,11,FALSE))))</f>
        <v/>
      </c>
      <c r="H4387" t="str">
        <f t="shared" si="205"/>
        <v/>
      </c>
      <c r="I4387" t="str">
        <f t="shared" si="206"/>
        <v/>
      </c>
      <c r="J4387" t="str">
        <f>IF(B4387="","",IF(RIGHT(VLOOKUP(K4387&amp;"_"&amp;L4387&amp;"_"&amp;M4387&amp;"_"&amp;O4387,[1]挑战模式!$A:$AS,14+N4387,FALSE),1)="3","EffectCreate_BossEffect;EffectCreate_MonsterShow","EffectCreate_MonsterShow"))</f>
        <v/>
      </c>
      <c r="K4387" s="2">
        <v>3</v>
      </c>
      <c r="L4387" s="2">
        <v>5</v>
      </c>
      <c r="M4387" s="2">
        <v>3</v>
      </c>
      <c r="N4387" s="2">
        <v>4</v>
      </c>
      <c r="O4387" s="6" t="s">
        <v>466</v>
      </c>
    </row>
    <row r="4388" spans="2:15" x14ac:dyDescent="0.2">
      <c r="B4388" t="str">
        <f>IF(ISNA(VLOOKUP(K4388&amp;"_"&amp;L4388&amp;"_"&amp;M4388&amp;"_"&amp;O4388,[1]挑战模式!$A:$AS,1,FALSE)),"",IF(VLOOKUP(K4388&amp;"_"&amp;L4388&amp;"_"&amp;M4388&amp;"_"&amp;O4388,[1]挑战模式!$A:$AS,14+N4388,FALSE)="","","Monster_Season"&amp;K4388&amp;"_Challenge"&amp;L4388&amp;"_"&amp;M4388&amp;"_"&amp;N4388&amp;"_"&amp;O4388))</f>
        <v/>
      </c>
      <c r="C4388" t="str">
        <f t="shared" si="204"/>
        <v/>
      </c>
      <c r="G4388" t="str">
        <f>IF(ISNA(VLOOKUP(K4388&amp;"_"&amp;L4388&amp;"_"&amp;M4388&amp;"_"&amp;O4388,[1]挑战模式!$A:$AS,14+N4388,FALSE)),"",IF(VLOOKUP(K4388&amp;"_"&amp;L4388&amp;"_"&amp;M4388&amp;"_"&amp;O4388,[1]挑战模式!$A:$AS,14+N4388,FALSE)="","",IF(VLOOKUP(VLOOKUP(K4388&amp;"_"&amp;L4388&amp;"_"&amp;M4388&amp;"_"&amp;O4388,[1]挑战模式!$A:$AS,14+N4388,FALSE),[1]怪物!$B:$L,11,FALSE)=0,"",VLOOKUP(VLOOKUP(K4388&amp;"_"&amp;L4388&amp;"_"&amp;M4388&amp;"_"&amp;O4388,[1]挑战模式!$A:$AS,14+N4388,FALSE),[1]怪物!$B:$L,11,FALSE))))</f>
        <v/>
      </c>
      <c r="H4388" t="str">
        <f t="shared" si="205"/>
        <v/>
      </c>
      <c r="I4388" t="str">
        <f t="shared" si="206"/>
        <v/>
      </c>
      <c r="J4388" t="str">
        <f>IF(B4388="","",IF(RIGHT(VLOOKUP(K4388&amp;"_"&amp;L4388&amp;"_"&amp;M4388&amp;"_"&amp;O4388,[1]挑战模式!$A:$AS,14+N4388,FALSE),1)="3","EffectCreate_BossEffect;EffectCreate_MonsterShow","EffectCreate_MonsterShow"))</f>
        <v/>
      </c>
      <c r="K4388" s="2">
        <v>3</v>
      </c>
      <c r="L4388" s="2">
        <v>5</v>
      </c>
      <c r="M4388" s="2">
        <v>3</v>
      </c>
      <c r="N4388" s="2">
        <v>5</v>
      </c>
      <c r="O4388" s="6" t="s">
        <v>466</v>
      </c>
    </row>
    <row r="4389" spans="2:15" x14ac:dyDescent="0.2">
      <c r="B4389" t="str">
        <f>IF(ISNA(VLOOKUP(K4389&amp;"_"&amp;L4389&amp;"_"&amp;M4389&amp;"_"&amp;O4389,[1]挑战模式!$A:$AS,1,FALSE)),"",IF(VLOOKUP(K4389&amp;"_"&amp;L4389&amp;"_"&amp;M4389&amp;"_"&amp;O4389,[1]挑战模式!$A:$AS,14+N4389,FALSE)="","","Monster_Season"&amp;K4389&amp;"_Challenge"&amp;L4389&amp;"_"&amp;M4389&amp;"_"&amp;N4389&amp;"_"&amp;O4389))</f>
        <v/>
      </c>
      <c r="C4389" t="str">
        <f t="shared" si="204"/>
        <v/>
      </c>
      <c r="G4389" t="str">
        <f>IF(ISNA(VLOOKUP(K4389&amp;"_"&amp;L4389&amp;"_"&amp;M4389&amp;"_"&amp;O4389,[1]挑战模式!$A:$AS,14+N4389,FALSE)),"",IF(VLOOKUP(K4389&amp;"_"&amp;L4389&amp;"_"&amp;M4389&amp;"_"&amp;O4389,[1]挑战模式!$A:$AS,14+N4389,FALSE)="","",IF(VLOOKUP(VLOOKUP(K4389&amp;"_"&amp;L4389&amp;"_"&amp;M4389&amp;"_"&amp;O4389,[1]挑战模式!$A:$AS,14+N4389,FALSE),[1]怪物!$B:$L,11,FALSE)=0,"",VLOOKUP(VLOOKUP(K4389&amp;"_"&amp;L4389&amp;"_"&amp;M4389&amp;"_"&amp;O4389,[1]挑战模式!$A:$AS,14+N4389,FALSE),[1]怪物!$B:$L,11,FALSE))))</f>
        <v/>
      </c>
      <c r="H4389" t="str">
        <f t="shared" si="205"/>
        <v/>
      </c>
      <c r="I4389" t="str">
        <f t="shared" si="206"/>
        <v/>
      </c>
      <c r="J4389" t="str">
        <f>IF(B4389="","",IF(RIGHT(VLOOKUP(K4389&amp;"_"&amp;L4389&amp;"_"&amp;M4389&amp;"_"&amp;O4389,[1]挑战模式!$A:$AS,14+N4389,FALSE),1)="3","EffectCreate_BossEffect;EffectCreate_MonsterShow","EffectCreate_MonsterShow"))</f>
        <v/>
      </c>
      <c r="K4389" s="2">
        <v>3</v>
      </c>
      <c r="L4389" s="2">
        <v>5</v>
      </c>
      <c r="M4389" s="2">
        <v>3</v>
      </c>
      <c r="N4389" s="2">
        <v>6</v>
      </c>
      <c r="O4389" s="6" t="s">
        <v>466</v>
      </c>
    </row>
    <row r="4390" spans="2:15" x14ac:dyDescent="0.2">
      <c r="B4390" t="str">
        <f>IF(ISNA(VLOOKUP(K4390&amp;"_"&amp;L4390&amp;"_"&amp;M4390&amp;"_"&amp;O4390,[1]挑战模式!$A:$AS,1,FALSE)),"",IF(VLOOKUP(K4390&amp;"_"&amp;L4390&amp;"_"&amp;M4390&amp;"_"&amp;O4390,[1]挑战模式!$A:$AS,14+N4390,FALSE)="","","Monster_Season"&amp;K4390&amp;"_Challenge"&amp;L4390&amp;"_"&amp;M4390&amp;"_"&amp;N4390&amp;"_"&amp;O4390))</f>
        <v>Monster_Season3_Challenge5_4_1_Normal</v>
      </c>
      <c r="C4390" t="str">
        <f t="shared" si="204"/>
        <v>None</v>
      </c>
      <c r="G4390" t="str">
        <f>IF(ISNA(VLOOKUP(K4390&amp;"_"&amp;L4390&amp;"_"&amp;M4390&amp;"_"&amp;O4390,[1]挑战模式!$A:$AS,14+N4390,FALSE)),"",IF(VLOOKUP(K4390&amp;"_"&amp;L4390&amp;"_"&amp;M4390&amp;"_"&amp;O4390,[1]挑战模式!$A:$AS,14+N4390,FALSE)="","",IF(VLOOKUP(VLOOKUP(K4390&amp;"_"&amp;L4390&amp;"_"&amp;M4390&amp;"_"&amp;O4390,[1]挑战模式!$A:$AS,14+N4390,FALSE),[1]怪物!$B:$L,11,FALSE)=0,"",VLOOKUP(VLOOKUP(K4390&amp;"_"&amp;L4390&amp;"_"&amp;M4390&amp;"_"&amp;O4390,[1]挑战模式!$A:$AS,14+N4390,FALSE),[1]怪物!$B:$L,11,FALSE))))</f>
        <v/>
      </c>
      <c r="H4390" t="str">
        <f t="shared" si="205"/>
        <v>Unit_Monster_Season3_Challenge5_4_1_Normal</v>
      </c>
      <c r="I4390" t="str">
        <f t="shared" si="206"/>
        <v>TowerDefense_Monster1</v>
      </c>
      <c r="J4390" t="str">
        <f>IF(B4390="","",IF(RIGHT(VLOOKUP(K4390&amp;"_"&amp;L4390&amp;"_"&amp;M4390&amp;"_"&amp;O4390,[1]挑战模式!$A:$AS,14+N4390,FALSE),1)="3","EffectCreate_BossEffect;EffectCreate_MonsterShow","EffectCreate_MonsterShow"))</f>
        <v>EffectCreate_MonsterShow</v>
      </c>
      <c r="K4390" s="2">
        <v>3</v>
      </c>
      <c r="L4390" s="2">
        <v>5</v>
      </c>
      <c r="M4390" s="2">
        <v>4</v>
      </c>
      <c r="N4390" s="2">
        <v>1</v>
      </c>
      <c r="O4390" s="6" t="s">
        <v>466</v>
      </c>
    </row>
    <row r="4391" spans="2:15" x14ac:dyDescent="0.2">
      <c r="B4391" t="str">
        <f>IF(ISNA(VLOOKUP(K4391&amp;"_"&amp;L4391&amp;"_"&amp;M4391&amp;"_"&amp;O4391,[1]挑战模式!$A:$AS,1,FALSE)),"",IF(VLOOKUP(K4391&amp;"_"&amp;L4391&amp;"_"&amp;M4391&amp;"_"&amp;O4391,[1]挑战模式!$A:$AS,14+N4391,FALSE)="","","Monster_Season"&amp;K4391&amp;"_Challenge"&amp;L4391&amp;"_"&amp;M4391&amp;"_"&amp;N4391&amp;"_"&amp;O4391))</f>
        <v>Monster_Season3_Challenge5_4_2_Normal</v>
      </c>
      <c r="C4391" t="str">
        <f t="shared" si="204"/>
        <v>None</v>
      </c>
      <c r="G4391" t="str">
        <f>IF(ISNA(VLOOKUP(K4391&amp;"_"&amp;L4391&amp;"_"&amp;M4391&amp;"_"&amp;O4391,[1]挑战模式!$A:$AS,14+N4391,FALSE)),"",IF(VLOOKUP(K4391&amp;"_"&amp;L4391&amp;"_"&amp;M4391&amp;"_"&amp;O4391,[1]挑战模式!$A:$AS,14+N4391,FALSE)="","",IF(VLOOKUP(VLOOKUP(K4391&amp;"_"&amp;L4391&amp;"_"&amp;M4391&amp;"_"&amp;O4391,[1]挑战模式!$A:$AS,14+N4391,FALSE),[1]怪物!$B:$L,11,FALSE)=0,"",VLOOKUP(VLOOKUP(K4391&amp;"_"&amp;L4391&amp;"_"&amp;M4391&amp;"_"&amp;O4391,[1]挑战模式!$A:$AS,14+N4391,FALSE),[1]怪物!$B:$L,11,FALSE))))</f>
        <v/>
      </c>
      <c r="H4391" t="str">
        <f t="shared" si="205"/>
        <v>Unit_Monster_Season3_Challenge5_4_2_Normal</v>
      </c>
      <c r="I4391" t="str">
        <f t="shared" si="206"/>
        <v>TowerDefense_Monster1</v>
      </c>
      <c r="J4391" t="str">
        <f>IF(B4391="","",IF(RIGHT(VLOOKUP(K4391&amp;"_"&amp;L4391&amp;"_"&amp;M4391&amp;"_"&amp;O4391,[1]挑战模式!$A:$AS,14+N4391,FALSE),1)="3","EffectCreate_BossEffect;EffectCreate_MonsterShow","EffectCreate_MonsterShow"))</f>
        <v>EffectCreate_MonsterShow</v>
      </c>
      <c r="K4391" s="2">
        <v>3</v>
      </c>
      <c r="L4391" s="2">
        <v>5</v>
      </c>
      <c r="M4391" s="2">
        <v>4</v>
      </c>
      <c r="N4391" s="2">
        <v>2</v>
      </c>
      <c r="O4391" s="6" t="s">
        <v>466</v>
      </c>
    </row>
    <row r="4392" spans="2:15" x14ac:dyDescent="0.2">
      <c r="B4392" t="str">
        <f>IF(ISNA(VLOOKUP(K4392&amp;"_"&amp;L4392&amp;"_"&amp;M4392&amp;"_"&amp;O4392,[1]挑战模式!$A:$AS,1,FALSE)),"",IF(VLOOKUP(K4392&amp;"_"&amp;L4392&amp;"_"&amp;M4392&amp;"_"&amp;O4392,[1]挑战模式!$A:$AS,14+N4392,FALSE)="","","Monster_Season"&amp;K4392&amp;"_Challenge"&amp;L4392&amp;"_"&amp;M4392&amp;"_"&amp;N4392&amp;"_"&amp;O4392))</f>
        <v>Monster_Season3_Challenge5_4_3_Normal</v>
      </c>
      <c r="C4392" t="str">
        <f t="shared" si="204"/>
        <v>None</v>
      </c>
      <c r="G4392" t="str">
        <f>IF(ISNA(VLOOKUP(K4392&amp;"_"&amp;L4392&amp;"_"&amp;M4392&amp;"_"&amp;O4392,[1]挑战模式!$A:$AS,14+N4392,FALSE)),"",IF(VLOOKUP(K4392&amp;"_"&amp;L4392&amp;"_"&amp;M4392&amp;"_"&amp;O4392,[1]挑战模式!$A:$AS,14+N4392,FALSE)="","",IF(VLOOKUP(VLOOKUP(K4392&amp;"_"&amp;L4392&amp;"_"&amp;M4392&amp;"_"&amp;O4392,[1]挑战模式!$A:$AS,14+N4392,FALSE),[1]怪物!$B:$L,11,FALSE)=0,"",VLOOKUP(VLOOKUP(K4392&amp;"_"&amp;L4392&amp;"_"&amp;M4392&amp;"_"&amp;O4392,[1]挑战模式!$A:$AS,14+N4392,FALSE),[1]怪物!$B:$L,11,FALSE))))</f>
        <v/>
      </c>
      <c r="H4392" t="str">
        <f t="shared" si="205"/>
        <v>Unit_Monster_Season3_Challenge5_4_3_Normal</v>
      </c>
      <c r="I4392" t="str">
        <f t="shared" si="206"/>
        <v>TowerDefense_Monster1</v>
      </c>
      <c r="J4392" t="str">
        <f>IF(B4392="","",IF(RIGHT(VLOOKUP(K4392&amp;"_"&amp;L4392&amp;"_"&amp;M4392&amp;"_"&amp;O4392,[1]挑战模式!$A:$AS,14+N4392,FALSE),1)="3","EffectCreate_BossEffect;EffectCreate_MonsterShow","EffectCreate_MonsterShow"))</f>
        <v>EffectCreate_MonsterShow</v>
      </c>
      <c r="K4392" s="2">
        <v>3</v>
      </c>
      <c r="L4392" s="2">
        <v>5</v>
      </c>
      <c r="M4392" s="2">
        <v>4</v>
      </c>
      <c r="N4392" s="2">
        <v>3</v>
      </c>
      <c r="O4392" s="6" t="s">
        <v>466</v>
      </c>
    </row>
    <row r="4393" spans="2:15" x14ac:dyDescent="0.2">
      <c r="B4393" t="str">
        <f>IF(ISNA(VLOOKUP(K4393&amp;"_"&amp;L4393&amp;"_"&amp;M4393&amp;"_"&amp;O4393,[1]挑战模式!$A:$AS,1,FALSE)),"",IF(VLOOKUP(K4393&amp;"_"&amp;L4393&amp;"_"&amp;M4393&amp;"_"&amp;O4393,[1]挑战模式!$A:$AS,14+N4393,FALSE)="","","Monster_Season"&amp;K4393&amp;"_Challenge"&amp;L4393&amp;"_"&amp;M4393&amp;"_"&amp;N4393&amp;"_"&amp;O4393))</f>
        <v/>
      </c>
      <c r="C4393" t="str">
        <f t="shared" si="204"/>
        <v/>
      </c>
      <c r="G4393" t="str">
        <f>IF(ISNA(VLOOKUP(K4393&amp;"_"&amp;L4393&amp;"_"&amp;M4393&amp;"_"&amp;O4393,[1]挑战模式!$A:$AS,14+N4393,FALSE)),"",IF(VLOOKUP(K4393&amp;"_"&amp;L4393&amp;"_"&amp;M4393&amp;"_"&amp;O4393,[1]挑战模式!$A:$AS,14+N4393,FALSE)="","",IF(VLOOKUP(VLOOKUP(K4393&amp;"_"&amp;L4393&amp;"_"&amp;M4393&amp;"_"&amp;O4393,[1]挑战模式!$A:$AS,14+N4393,FALSE),[1]怪物!$B:$L,11,FALSE)=0,"",VLOOKUP(VLOOKUP(K4393&amp;"_"&amp;L4393&amp;"_"&amp;M4393&amp;"_"&amp;O4393,[1]挑战模式!$A:$AS,14+N4393,FALSE),[1]怪物!$B:$L,11,FALSE))))</f>
        <v/>
      </c>
      <c r="H4393" t="str">
        <f t="shared" si="205"/>
        <v/>
      </c>
      <c r="I4393" t="str">
        <f t="shared" si="206"/>
        <v/>
      </c>
      <c r="J4393" t="str">
        <f>IF(B4393="","",IF(RIGHT(VLOOKUP(K4393&amp;"_"&amp;L4393&amp;"_"&amp;M4393&amp;"_"&amp;O4393,[1]挑战模式!$A:$AS,14+N4393,FALSE),1)="3","EffectCreate_BossEffect;EffectCreate_MonsterShow","EffectCreate_MonsterShow"))</f>
        <v/>
      </c>
      <c r="K4393" s="2">
        <v>3</v>
      </c>
      <c r="L4393" s="2">
        <v>5</v>
      </c>
      <c r="M4393" s="2">
        <v>4</v>
      </c>
      <c r="N4393" s="2">
        <v>4</v>
      </c>
      <c r="O4393" s="6" t="s">
        <v>466</v>
      </c>
    </row>
    <row r="4394" spans="2:15" x14ac:dyDescent="0.2">
      <c r="B4394" t="str">
        <f>IF(ISNA(VLOOKUP(K4394&amp;"_"&amp;L4394&amp;"_"&amp;M4394&amp;"_"&amp;O4394,[1]挑战模式!$A:$AS,1,FALSE)),"",IF(VLOOKUP(K4394&amp;"_"&amp;L4394&amp;"_"&amp;M4394&amp;"_"&amp;O4394,[1]挑战模式!$A:$AS,14+N4394,FALSE)="","","Monster_Season"&amp;K4394&amp;"_Challenge"&amp;L4394&amp;"_"&amp;M4394&amp;"_"&amp;N4394&amp;"_"&amp;O4394))</f>
        <v/>
      </c>
      <c r="C4394" t="str">
        <f t="shared" si="204"/>
        <v/>
      </c>
      <c r="G4394" t="str">
        <f>IF(ISNA(VLOOKUP(K4394&amp;"_"&amp;L4394&amp;"_"&amp;M4394&amp;"_"&amp;O4394,[1]挑战模式!$A:$AS,14+N4394,FALSE)),"",IF(VLOOKUP(K4394&amp;"_"&amp;L4394&amp;"_"&amp;M4394&amp;"_"&amp;O4394,[1]挑战模式!$A:$AS,14+N4394,FALSE)="","",IF(VLOOKUP(VLOOKUP(K4394&amp;"_"&amp;L4394&amp;"_"&amp;M4394&amp;"_"&amp;O4394,[1]挑战模式!$A:$AS,14+N4394,FALSE),[1]怪物!$B:$L,11,FALSE)=0,"",VLOOKUP(VLOOKUP(K4394&amp;"_"&amp;L4394&amp;"_"&amp;M4394&amp;"_"&amp;O4394,[1]挑战模式!$A:$AS,14+N4394,FALSE),[1]怪物!$B:$L,11,FALSE))))</f>
        <v/>
      </c>
      <c r="H4394" t="str">
        <f t="shared" si="205"/>
        <v/>
      </c>
      <c r="I4394" t="str">
        <f t="shared" si="206"/>
        <v/>
      </c>
      <c r="J4394" t="str">
        <f>IF(B4394="","",IF(RIGHT(VLOOKUP(K4394&amp;"_"&amp;L4394&amp;"_"&amp;M4394&amp;"_"&amp;O4394,[1]挑战模式!$A:$AS,14+N4394,FALSE),1)="3","EffectCreate_BossEffect;EffectCreate_MonsterShow","EffectCreate_MonsterShow"))</f>
        <v/>
      </c>
      <c r="K4394" s="2">
        <v>3</v>
      </c>
      <c r="L4394" s="2">
        <v>5</v>
      </c>
      <c r="M4394" s="2">
        <v>4</v>
      </c>
      <c r="N4394" s="2">
        <v>5</v>
      </c>
      <c r="O4394" s="6" t="s">
        <v>466</v>
      </c>
    </row>
    <row r="4395" spans="2:15" x14ac:dyDescent="0.2">
      <c r="B4395" t="str">
        <f>IF(ISNA(VLOOKUP(K4395&amp;"_"&amp;L4395&amp;"_"&amp;M4395&amp;"_"&amp;O4395,[1]挑战模式!$A:$AS,1,FALSE)),"",IF(VLOOKUP(K4395&amp;"_"&amp;L4395&amp;"_"&amp;M4395&amp;"_"&amp;O4395,[1]挑战模式!$A:$AS,14+N4395,FALSE)="","","Monster_Season"&amp;K4395&amp;"_Challenge"&amp;L4395&amp;"_"&amp;M4395&amp;"_"&amp;N4395&amp;"_"&amp;O4395))</f>
        <v/>
      </c>
      <c r="C4395" t="str">
        <f t="shared" si="204"/>
        <v/>
      </c>
      <c r="G4395" t="str">
        <f>IF(ISNA(VLOOKUP(K4395&amp;"_"&amp;L4395&amp;"_"&amp;M4395&amp;"_"&amp;O4395,[1]挑战模式!$A:$AS,14+N4395,FALSE)),"",IF(VLOOKUP(K4395&amp;"_"&amp;L4395&amp;"_"&amp;M4395&amp;"_"&amp;O4395,[1]挑战模式!$A:$AS,14+N4395,FALSE)="","",IF(VLOOKUP(VLOOKUP(K4395&amp;"_"&amp;L4395&amp;"_"&amp;M4395&amp;"_"&amp;O4395,[1]挑战模式!$A:$AS,14+N4395,FALSE),[1]怪物!$B:$L,11,FALSE)=0,"",VLOOKUP(VLOOKUP(K4395&amp;"_"&amp;L4395&amp;"_"&amp;M4395&amp;"_"&amp;O4395,[1]挑战模式!$A:$AS,14+N4395,FALSE),[1]怪物!$B:$L,11,FALSE))))</f>
        <v/>
      </c>
      <c r="H4395" t="str">
        <f t="shared" si="205"/>
        <v/>
      </c>
      <c r="I4395" t="str">
        <f t="shared" si="206"/>
        <v/>
      </c>
      <c r="J4395" t="str">
        <f>IF(B4395="","",IF(RIGHT(VLOOKUP(K4395&amp;"_"&amp;L4395&amp;"_"&amp;M4395&amp;"_"&amp;O4395,[1]挑战模式!$A:$AS,14+N4395,FALSE),1)="3","EffectCreate_BossEffect;EffectCreate_MonsterShow","EffectCreate_MonsterShow"))</f>
        <v/>
      </c>
      <c r="K4395" s="2">
        <v>3</v>
      </c>
      <c r="L4395" s="2">
        <v>5</v>
      </c>
      <c r="M4395" s="2">
        <v>4</v>
      </c>
      <c r="N4395" s="2">
        <v>6</v>
      </c>
      <c r="O4395" s="6" t="s">
        <v>466</v>
      </c>
    </row>
    <row r="4396" spans="2:15" x14ac:dyDescent="0.2">
      <c r="B4396" t="str">
        <f>IF(ISNA(VLOOKUP(K4396&amp;"_"&amp;L4396&amp;"_"&amp;M4396&amp;"_"&amp;O4396,[1]挑战模式!$A:$AS,1,FALSE)),"",IF(VLOOKUP(K4396&amp;"_"&amp;L4396&amp;"_"&amp;M4396&amp;"_"&amp;O4396,[1]挑战模式!$A:$AS,14+N4396,FALSE)="","","Monster_Season"&amp;K4396&amp;"_Challenge"&amp;L4396&amp;"_"&amp;M4396&amp;"_"&amp;N4396&amp;"_"&amp;O4396))</f>
        <v>Monster_Season3_Challenge5_5_1_Normal</v>
      </c>
      <c r="C4396" t="str">
        <f t="shared" si="204"/>
        <v>None</v>
      </c>
      <c r="G4396" t="str">
        <f>IF(ISNA(VLOOKUP(K4396&amp;"_"&amp;L4396&amp;"_"&amp;M4396&amp;"_"&amp;O4396,[1]挑战模式!$A:$AS,14+N4396,FALSE)),"",IF(VLOOKUP(K4396&amp;"_"&amp;L4396&amp;"_"&amp;M4396&amp;"_"&amp;O4396,[1]挑战模式!$A:$AS,14+N4396,FALSE)="","",IF(VLOOKUP(VLOOKUP(K4396&amp;"_"&amp;L4396&amp;"_"&amp;M4396&amp;"_"&amp;O4396,[1]挑战模式!$A:$AS,14+N4396,FALSE),[1]怪物!$B:$L,11,FALSE)=0,"",VLOOKUP(VLOOKUP(K4396&amp;"_"&amp;L4396&amp;"_"&amp;M4396&amp;"_"&amp;O4396,[1]挑战模式!$A:$AS,14+N4396,FALSE),[1]怪物!$B:$L,11,FALSE))))</f>
        <v/>
      </c>
      <c r="H4396" t="str">
        <f t="shared" si="205"/>
        <v>Unit_Monster_Season3_Challenge5_5_1_Normal</v>
      </c>
      <c r="I4396" t="str">
        <f t="shared" si="206"/>
        <v>TowerDefense_Monster1</v>
      </c>
      <c r="J4396" t="str">
        <f>IF(B4396="","",IF(RIGHT(VLOOKUP(K4396&amp;"_"&amp;L4396&amp;"_"&amp;M4396&amp;"_"&amp;O4396,[1]挑战模式!$A:$AS,14+N4396,FALSE),1)="3","EffectCreate_BossEffect;EffectCreate_MonsterShow","EffectCreate_MonsterShow"))</f>
        <v>EffectCreate_MonsterShow</v>
      </c>
      <c r="K4396" s="2">
        <v>3</v>
      </c>
      <c r="L4396" s="2">
        <v>5</v>
      </c>
      <c r="M4396" s="2">
        <v>5</v>
      </c>
      <c r="N4396" s="2">
        <v>1</v>
      </c>
      <c r="O4396" s="6" t="s">
        <v>466</v>
      </c>
    </row>
    <row r="4397" spans="2:15" x14ac:dyDescent="0.2">
      <c r="B4397" t="str">
        <f>IF(ISNA(VLOOKUP(K4397&amp;"_"&amp;L4397&amp;"_"&amp;M4397&amp;"_"&amp;O4397,[1]挑战模式!$A:$AS,1,FALSE)),"",IF(VLOOKUP(K4397&amp;"_"&amp;L4397&amp;"_"&amp;M4397&amp;"_"&amp;O4397,[1]挑战模式!$A:$AS,14+N4397,FALSE)="","","Monster_Season"&amp;K4397&amp;"_Challenge"&amp;L4397&amp;"_"&amp;M4397&amp;"_"&amp;N4397&amp;"_"&amp;O4397))</f>
        <v>Monster_Season3_Challenge5_5_2_Normal</v>
      </c>
      <c r="C4397" t="str">
        <f t="shared" si="204"/>
        <v>None</v>
      </c>
      <c r="G4397" t="str">
        <f>IF(ISNA(VLOOKUP(K4397&amp;"_"&amp;L4397&amp;"_"&amp;M4397&amp;"_"&amp;O4397,[1]挑战模式!$A:$AS,14+N4397,FALSE)),"",IF(VLOOKUP(K4397&amp;"_"&amp;L4397&amp;"_"&amp;M4397&amp;"_"&amp;O4397,[1]挑战模式!$A:$AS,14+N4397,FALSE)="","",IF(VLOOKUP(VLOOKUP(K4397&amp;"_"&amp;L4397&amp;"_"&amp;M4397&amp;"_"&amp;O4397,[1]挑战模式!$A:$AS,14+N4397,FALSE),[1]怪物!$B:$L,11,FALSE)=0,"",VLOOKUP(VLOOKUP(K4397&amp;"_"&amp;L4397&amp;"_"&amp;M4397&amp;"_"&amp;O4397,[1]挑战模式!$A:$AS,14+N4397,FALSE),[1]怪物!$B:$L,11,FALSE))))</f>
        <v/>
      </c>
      <c r="H4397" t="str">
        <f t="shared" si="205"/>
        <v>Unit_Monster_Season3_Challenge5_5_2_Normal</v>
      </c>
      <c r="I4397" t="str">
        <f t="shared" si="206"/>
        <v>TowerDefense_Monster1</v>
      </c>
      <c r="J4397" t="str">
        <f>IF(B4397="","",IF(RIGHT(VLOOKUP(K4397&amp;"_"&amp;L4397&amp;"_"&amp;M4397&amp;"_"&amp;O4397,[1]挑战模式!$A:$AS,14+N4397,FALSE),1)="3","EffectCreate_BossEffect;EffectCreate_MonsterShow","EffectCreate_MonsterShow"))</f>
        <v>EffectCreate_MonsterShow</v>
      </c>
      <c r="K4397" s="2">
        <v>3</v>
      </c>
      <c r="L4397" s="2">
        <v>5</v>
      </c>
      <c r="M4397" s="2">
        <v>5</v>
      </c>
      <c r="N4397" s="2">
        <v>2</v>
      </c>
      <c r="O4397" s="6" t="s">
        <v>466</v>
      </c>
    </row>
    <row r="4398" spans="2:15" x14ac:dyDescent="0.2">
      <c r="B4398" t="str">
        <f>IF(ISNA(VLOOKUP(K4398&amp;"_"&amp;L4398&amp;"_"&amp;M4398&amp;"_"&amp;O4398,[1]挑战模式!$A:$AS,1,FALSE)),"",IF(VLOOKUP(K4398&amp;"_"&amp;L4398&amp;"_"&amp;M4398&amp;"_"&amp;O4398,[1]挑战模式!$A:$AS,14+N4398,FALSE)="","","Monster_Season"&amp;K4398&amp;"_Challenge"&amp;L4398&amp;"_"&amp;M4398&amp;"_"&amp;N4398&amp;"_"&amp;O4398))</f>
        <v>Monster_Season3_Challenge5_5_3_Normal</v>
      </c>
      <c r="C4398" t="str">
        <f t="shared" si="204"/>
        <v>None</v>
      </c>
      <c r="G4398" t="str">
        <f>IF(ISNA(VLOOKUP(K4398&amp;"_"&amp;L4398&amp;"_"&amp;M4398&amp;"_"&amp;O4398,[1]挑战模式!$A:$AS,14+N4398,FALSE)),"",IF(VLOOKUP(K4398&amp;"_"&amp;L4398&amp;"_"&amp;M4398&amp;"_"&amp;O4398,[1]挑战模式!$A:$AS,14+N4398,FALSE)="","",IF(VLOOKUP(VLOOKUP(K4398&amp;"_"&amp;L4398&amp;"_"&amp;M4398&amp;"_"&amp;O4398,[1]挑战模式!$A:$AS,14+N4398,FALSE),[1]怪物!$B:$L,11,FALSE)=0,"",VLOOKUP(VLOOKUP(K4398&amp;"_"&amp;L4398&amp;"_"&amp;M4398&amp;"_"&amp;O4398,[1]挑战模式!$A:$AS,14+N4398,FALSE),[1]怪物!$B:$L,11,FALSE))))</f>
        <v/>
      </c>
      <c r="H4398" t="str">
        <f t="shared" si="205"/>
        <v>Unit_Monster_Season3_Challenge5_5_3_Normal</v>
      </c>
      <c r="I4398" t="str">
        <f t="shared" si="206"/>
        <v>TowerDefense_Monster1</v>
      </c>
      <c r="J4398" t="str">
        <f>IF(B4398="","",IF(RIGHT(VLOOKUP(K4398&amp;"_"&amp;L4398&amp;"_"&amp;M4398&amp;"_"&amp;O4398,[1]挑战模式!$A:$AS,14+N4398,FALSE),1)="3","EffectCreate_BossEffect;EffectCreate_MonsterShow","EffectCreate_MonsterShow"))</f>
        <v>EffectCreate_MonsterShow</v>
      </c>
      <c r="K4398" s="2">
        <v>3</v>
      </c>
      <c r="L4398" s="2">
        <v>5</v>
      </c>
      <c r="M4398" s="2">
        <v>5</v>
      </c>
      <c r="N4398" s="2">
        <v>3</v>
      </c>
      <c r="O4398" s="6" t="s">
        <v>466</v>
      </c>
    </row>
    <row r="4399" spans="2:15" x14ac:dyDescent="0.2">
      <c r="B4399" t="str">
        <f>IF(ISNA(VLOOKUP(K4399&amp;"_"&amp;L4399&amp;"_"&amp;M4399&amp;"_"&amp;O4399,[1]挑战模式!$A:$AS,1,FALSE)),"",IF(VLOOKUP(K4399&amp;"_"&amp;L4399&amp;"_"&amp;M4399&amp;"_"&amp;O4399,[1]挑战模式!$A:$AS,14+N4399,FALSE)="","","Monster_Season"&amp;K4399&amp;"_Challenge"&amp;L4399&amp;"_"&amp;M4399&amp;"_"&amp;N4399&amp;"_"&amp;O4399))</f>
        <v/>
      </c>
      <c r="C4399" t="str">
        <f t="shared" si="204"/>
        <v/>
      </c>
      <c r="G4399" t="str">
        <f>IF(ISNA(VLOOKUP(K4399&amp;"_"&amp;L4399&amp;"_"&amp;M4399&amp;"_"&amp;O4399,[1]挑战模式!$A:$AS,14+N4399,FALSE)),"",IF(VLOOKUP(K4399&amp;"_"&amp;L4399&amp;"_"&amp;M4399&amp;"_"&amp;O4399,[1]挑战模式!$A:$AS,14+N4399,FALSE)="","",IF(VLOOKUP(VLOOKUP(K4399&amp;"_"&amp;L4399&amp;"_"&amp;M4399&amp;"_"&amp;O4399,[1]挑战模式!$A:$AS,14+N4399,FALSE),[1]怪物!$B:$L,11,FALSE)=0,"",VLOOKUP(VLOOKUP(K4399&amp;"_"&amp;L4399&amp;"_"&amp;M4399&amp;"_"&amp;O4399,[1]挑战模式!$A:$AS,14+N4399,FALSE),[1]怪物!$B:$L,11,FALSE))))</f>
        <v/>
      </c>
      <c r="H4399" t="str">
        <f t="shared" si="205"/>
        <v/>
      </c>
      <c r="I4399" t="str">
        <f t="shared" si="206"/>
        <v/>
      </c>
      <c r="J4399" t="str">
        <f>IF(B4399="","",IF(RIGHT(VLOOKUP(K4399&amp;"_"&amp;L4399&amp;"_"&amp;M4399&amp;"_"&amp;O4399,[1]挑战模式!$A:$AS,14+N4399,FALSE),1)="3","EffectCreate_BossEffect;EffectCreate_MonsterShow","EffectCreate_MonsterShow"))</f>
        <v/>
      </c>
      <c r="K4399" s="2">
        <v>3</v>
      </c>
      <c r="L4399" s="2">
        <v>5</v>
      </c>
      <c r="M4399" s="2">
        <v>5</v>
      </c>
      <c r="N4399" s="2">
        <v>4</v>
      </c>
      <c r="O4399" s="6" t="s">
        <v>466</v>
      </c>
    </row>
    <row r="4400" spans="2:15" x14ac:dyDescent="0.2">
      <c r="B4400" t="str">
        <f>IF(ISNA(VLOOKUP(K4400&amp;"_"&amp;L4400&amp;"_"&amp;M4400&amp;"_"&amp;O4400,[1]挑战模式!$A:$AS,1,FALSE)),"",IF(VLOOKUP(K4400&amp;"_"&amp;L4400&amp;"_"&amp;M4400&amp;"_"&amp;O4400,[1]挑战模式!$A:$AS,14+N4400,FALSE)="","","Monster_Season"&amp;K4400&amp;"_Challenge"&amp;L4400&amp;"_"&amp;M4400&amp;"_"&amp;N4400&amp;"_"&amp;O4400))</f>
        <v/>
      </c>
      <c r="C4400" t="str">
        <f t="shared" si="204"/>
        <v/>
      </c>
      <c r="G4400" t="str">
        <f>IF(ISNA(VLOOKUP(K4400&amp;"_"&amp;L4400&amp;"_"&amp;M4400&amp;"_"&amp;O4400,[1]挑战模式!$A:$AS,14+N4400,FALSE)),"",IF(VLOOKUP(K4400&amp;"_"&amp;L4400&amp;"_"&amp;M4400&amp;"_"&amp;O4400,[1]挑战模式!$A:$AS,14+N4400,FALSE)="","",IF(VLOOKUP(VLOOKUP(K4400&amp;"_"&amp;L4400&amp;"_"&amp;M4400&amp;"_"&amp;O4400,[1]挑战模式!$A:$AS,14+N4400,FALSE),[1]怪物!$B:$L,11,FALSE)=0,"",VLOOKUP(VLOOKUP(K4400&amp;"_"&amp;L4400&amp;"_"&amp;M4400&amp;"_"&amp;O4400,[1]挑战模式!$A:$AS,14+N4400,FALSE),[1]怪物!$B:$L,11,FALSE))))</f>
        <v/>
      </c>
      <c r="H4400" t="str">
        <f t="shared" si="205"/>
        <v/>
      </c>
      <c r="I4400" t="str">
        <f t="shared" si="206"/>
        <v/>
      </c>
      <c r="J4400" t="str">
        <f>IF(B4400="","",IF(RIGHT(VLOOKUP(K4400&amp;"_"&amp;L4400&amp;"_"&amp;M4400&amp;"_"&amp;O4400,[1]挑战模式!$A:$AS,14+N4400,FALSE),1)="3","EffectCreate_BossEffect;EffectCreate_MonsterShow","EffectCreate_MonsterShow"))</f>
        <v/>
      </c>
      <c r="K4400" s="2">
        <v>3</v>
      </c>
      <c r="L4400" s="2">
        <v>5</v>
      </c>
      <c r="M4400" s="2">
        <v>5</v>
      </c>
      <c r="N4400" s="2">
        <v>5</v>
      </c>
      <c r="O4400" s="6" t="s">
        <v>466</v>
      </c>
    </row>
    <row r="4401" spans="2:15" x14ac:dyDescent="0.2">
      <c r="B4401" t="str">
        <f>IF(ISNA(VLOOKUP(K4401&amp;"_"&amp;L4401&amp;"_"&amp;M4401&amp;"_"&amp;O4401,[1]挑战模式!$A:$AS,1,FALSE)),"",IF(VLOOKUP(K4401&amp;"_"&amp;L4401&amp;"_"&amp;M4401&amp;"_"&amp;O4401,[1]挑战模式!$A:$AS,14+N4401,FALSE)="","","Monster_Season"&amp;K4401&amp;"_Challenge"&amp;L4401&amp;"_"&amp;M4401&amp;"_"&amp;N4401&amp;"_"&amp;O4401))</f>
        <v/>
      </c>
      <c r="C4401" t="str">
        <f t="shared" si="204"/>
        <v/>
      </c>
      <c r="G4401" t="str">
        <f>IF(ISNA(VLOOKUP(K4401&amp;"_"&amp;L4401&amp;"_"&amp;M4401&amp;"_"&amp;O4401,[1]挑战模式!$A:$AS,14+N4401,FALSE)),"",IF(VLOOKUP(K4401&amp;"_"&amp;L4401&amp;"_"&amp;M4401&amp;"_"&amp;O4401,[1]挑战模式!$A:$AS,14+N4401,FALSE)="","",IF(VLOOKUP(VLOOKUP(K4401&amp;"_"&amp;L4401&amp;"_"&amp;M4401&amp;"_"&amp;O4401,[1]挑战模式!$A:$AS,14+N4401,FALSE),[1]怪物!$B:$L,11,FALSE)=0,"",VLOOKUP(VLOOKUP(K4401&amp;"_"&amp;L4401&amp;"_"&amp;M4401&amp;"_"&amp;O4401,[1]挑战模式!$A:$AS,14+N4401,FALSE),[1]怪物!$B:$L,11,FALSE))))</f>
        <v/>
      </c>
      <c r="H4401" t="str">
        <f t="shared" si="205"/>
        <v/>
      </c>
      <c r="I4401" t="str">
        <f t="shared" si="206"/>
        <v/>
      </c>
      <c r="J4401" t="str">
        <f>IF(B4401="","",IF(RIGHT(VLOOKUP(K4401&amp;"_"&amp;L4401&amp;"_"&amp;M4401&amp;"_"&amp;O4401,[1]挑战模式!$A:$AS,14+N4401,FALSE),1)="3","EffectCreate_BossEffect;EffectCreate_MonsterShow","EffectCreate_MonsterShow"))</f>
        <v/>
      </c>
      <c r="K4401" s="2">
        <v>3</v>
      </c>
      <c r="L4401" s="2">
        <v>5</v>
      </c>
      <c r="M4401" s="2">
        <v>5</v>
      </c>
      <c r="N4401" s="2">
        <v>6</v>
      </c>
      <c r="O4401" s="6" t="s">
        <v>466</v>
      </c>
    </row>
    <row r="4402" spans="2:15" x14ac:dyDescent="0.2">
      <c r="B4402" t="str">
        <f>IF(ISNA(VLOOKUP(K4402&amp;"_"&amp;L4402&amp;"_"&amp;M4402&amp;"_"&amp;O4402,[1]挑战模式!$A:$AS,1,FALSE)),"",IF(VLOOKUP(K4402&amp;"_"&amp;L4402&amp;"_"&amp;M4402&amp;"_"&amp;O4402,[1]挑战模式!$A:$AS,14+N4402,FALSE)="","","Monster_Season"&amp;K4402&amp;"_Challenge"&amp;L4402&amp;"_"&amp;M4402&amp;"_"&amp;N4402&amp;"_"&amp;O4402))</f>
        <v>Monster_Season3_Challenge5_6_1_Normal</v>
      </c>
      <c r="C4402" t="str">
        <f t="shared" si="204"/>
        <v>None</v>
      </c>
      <c r="G4402" t="str">
        <f>IF(ISNA(VLOOKUP(K4402&amp;"_"&amp;L4402&amp;"_"&amp;M4402&amp;"_"&amp;O4402,[1]挑战模式!$A:$AS,14+N4402,FALSE)),"",IF(VLOOKUP(K4402&amp;"_"&amp;L4402&amp;"_"&amp;M4402&amp;"_"&amp;O4402,[1]挑战模式!$A:$AS,14+N4402,FALSE)="","",IF(VLOOKUP(VLOOKUP(K4402&amp;"_"&amp;L4402&amp;"_"&amp;M4402&amp;"_"&amp;O4402,[1]挑战模式!$A:$AS,14+N4402,FALSE),[1]怪物!$B:$L,11,FALSE)=0,"",VLOOKUP(VLOOKUP(K4402&amp;"_"&amp;L4402&amp;"_"&amp;M4402&amp;"_"&amp;O4402,[1]挑战模式!$A:$AS,14+N4402,FALSE),[1]怪物!$B:$L,11,FALSE))))</f>
        <v/>
      </c>
      <c r="H4402" t="str">
        <f t="shared" si="205"/>
        <v>Unit_Monster_Season3_Challenge5_6_1_Normal</v>
      </c>
      <c r="I4402" t="str">
        <f t="shared" si="206"/>
        <v>TowerDefense_Monster1</v>
      </c>
      <c r="J4402" t="str">
        <f>IF(B4402="","",IF(RIGHT(VLOOKUP(K4402&amp;"_"&amp;L4402&amp;"_"&amp;M4402&amp;"_"&amp;O4402,[1]挑战模式!$A:$AS,14+N4402,FALSE),1)="3","EffectCreate_BossEffect;EffectCreate_MonsterShow","EffectCreate_MonsterShow"))</f>
        <v>EffectCreate_MonsterShow</v>
      </c>
      <c r="K4402" s="2">
        <v>3</v>
      </c>
      <c r="L4402" s="2">
        <v>5</v>
      </c>
      <c r="M4402" s="2">
        <v>6</v>
      </c>
      <c r="N4402" s="2">
        <v>1</v>
      </c>
      <c r="O4402" s="6" t="s">
        <v>466</v>
      </c>
    </row>
    <row r="4403" spans="2:15" x14ac:dyDescent="0.2">
      <c r="B4403" t="str">
        <f>IF(ISNA(VLOOKUP(K4403&amp;"_"&amp;L4403&amp;"_"&amp;M4403&amp;"_"&amp;O4403,[1]挑战模式!$A:$AS,1,FALSE)),"",IF(VLOOKUP(K4403&amp;"_"&amp;L4403&amp;"_"&amp;M4403&amp;"_"&amp;O4403,[1]挑战模式!$A:$AS,14+N4403,FALSE)="","","Monster_Season"&amp;K4403&amp;"_Challenge"&amp;L4403&amp;"_"&amp;M4403&amp;"_"&amp;N4403&amp;"_"&amp;O4403))</f>
        <v>Monster_Season3_Challenge5_6_2_Normal</v>
      </c>
      <c r="C4403" t="str">
        <f t="shared" si="204"/>
        <v>None</v>
      </c>
      <c r="G4403" t="str">
        <f>IF(ISNA(VLOOKUP(K4403&amp;"_"&amp;L4403&amp;"_"&amp;M4403&amp;"_"&amp;O4403,[1]挑战模式!$A:$AS,14+N4403,FALSE)),"",IF(VLOOKUP(K4403&amp;"_"&amp;L4403&amp;"_"&amp;M4403&amp;"_"&amp;O4403,[1]挑战模式!$A:$AS,14+N4403,FALSE)="","",IF(VLOOKUP(VLOOKUP(K4403&amp;"_"&amp;L4403&amp;"_"&amp;M4403&amp;"_"&amp;O4403,[1]挑战模式!$A:$AS,14+N4403,FALSE),[1]怪物!$B:$L,11,FALSE)=0,"",VLOOKUP(VLOOKUP(K4403&amp;"_"&amp;L4403&amp;"_"&amp;M4403&amp;"_"&amp;O4403,[1]挑战模式!$A:$AS,14+N4403,FALSE),[1]怪物!$B:$L,11,FALSE))))</f>
        <v/>
      </c>
      <c r="H4403" t="str">
        <f t="shared" si="205"/>
        <v>Unit_Monster_Season3_Challenge5_6_2_Normal</v>
      </c>
      <c r="I4403" t="str">
        <f t="shared" si="206"/>
        <v>TowerDefense_Monster1</v>
      </c>
      <c r="J4403" t="str">
        <f>IF(B4403="","",IF(RIGHT(VLOOKUP(K4403&amp;"_"&amp;L4403&amp;"_"&amp;M4403&amp;"_"&amp;O4403,[1]挑战模式!$A:$AS,14+N4403,FALSE),1)="3","EffectCreate_BossEffect;EffectCreate_MonsterShow","EffectCreate_MonsterShow"))</f>
        <v>EffectCreate_MonsterShow</v>
      </c>
      <c r="K4403" s="2">
        <v>3</v>
      </c>
      <c r="L4403" s="2">
        <v>5</v>
      </c>
      <c r="M4403" s="2">
        <v>6</v>
      </c>
      <c r="N4403" s="2">
        <v>2</v>
      </c>
      <c r="O4403" s="6" t="s">
        <v>466</v>
      </c>
    </row>
    <row r="4404" spans="2:15" x14ac:dyDescent="0.2">
      <c r="B4404" t="str">
        <f>IF(ISNA(VLOOKUP(K4404&amp;"_"&amp;L4404&amp;"_"&amp;M4404&amp;"_"&amp;O4404,[1]挑战模式!$A:$AS,1,FALSE)),"",IF(VLOOKUP(K4404&amp;"_"&amp;L4404&amp;"_"&amp;M4404&amp;"_"&amp;O4404,[1]挑战模式!$A:$AS,14+N4404,FALSE)="","","Monster_Season"&amp;K4404&amp;"_Challenge"&amp;L4404&amp;"_"&amp;M4404&amp;"_"&amp;N4404&amp;"_"&amp;O4404))</f>
        <v>Monster_Season3_Challenge5_6_3_Normal</v>
      </c>
      <c r="C4404" t="str">
        <f t="shared" si="204"/>
        <v>None</v>
      </c>
      <c r="G4404" t="str">
        <f>IF(ISNA(VLOOKUP(K4404&amp;"_"&amp;L4404&amp;"_"&amp;M4404&amp;"_"&amp;O4404,[1]挑战模式!$A:$AS,14+N4404,FALSE)),"",IF(VLOOKUP(K4404&amp;"_"&amp;L4404&amp;"_"&amp;M4404&amp;"_"&amp;O4404,[1]挑战模式!$A:$AS,14+N4404,FALSE)="","",IF(VLOOKUP(VLOOKUP(K4404&amp;"_"&amp;L4404&amp;"_"&amp;M4404&amp;"_"&amp;O4404,[1]挑战模式!$A:$AS,14+N4404,FALSE),[1]怪物!$B:$L,11,FALSE)=0,"",VLOOKUP(VLOOKUP(K4404&amp;"_"&amp;L4404&amp;"_"&amp;M4404&amp;"_"&amp;O4404,[1]挑战模式!$A:$AS,14+N4404,FALSE),[1]怪物!$B:$L,11,FALSE))))</f>
        <v/>
      </c>
      <c r="H4404" t="str">
        <f t="shared" si="205"/>
        <v>Unit_Monster_Season3_Challenge5_6_3_Normal</v>
      </c>
      <c r="I4404" t="str">
        <f t="shared" si="206"/>
        <v>TowerDefense_Monster1</v>
      </c>
      <c r="J4404" t="str">
        <f>IF(B4404="","",IF(RIGHT(VLOOKUP(K4404&amp;"_"&amp;L4404&amp;"_"&amp;M4404&amp;"_"&amp;O4404,[1]挑战模式!$A:$AS,14+N4404,FALSE),1)="3","EffectCreate_BossEffect;EffectCreate_MonsterShow","EffectCreate_MonsterShow"))</f>
        <v>EffectCreate_MonsterShow</v>
      </c>
      <c r="K4404" s="2">
        <v>3</v>
      </c>
      <c r="L4404" s="2">
        <v>5</v>
      </c>
      <c r="M4404" s="2">
        <v>6</v>
      </c>
      <c r="N4404" s="2">
        <v>3</v>
      </c>
      <c r="O4404" s="6" t="s">
        <v>466</v>
      </c>
    </row>
    <row r="4405" spans="2:15" x14ac:dyDescent="0.2">
      <c r="B4405" t="str">
        <f>IF(ISNA(VLOOKUP(K4405&amp;"_"&amp;L4405&amp;"_"&amp;M4405&amp;"_"&amp;O4405,[1]挑战模式!$A:$AS,1,FALSE)),"",IF(VLOOKUP(K4405&amp;"_"&amp;L4405&amp;"_"&amp;M4405&amp;"_"&amp;O4405,[1]挑战模式!$A:$AS,14+N4405,FALSE)="","","Monster_Season"&amp;K4405&amp;"_Challenge"&amp;L4405&amp;"_"&amp;M4405&amp;"_"&amp;N4405&amp;"_"&amp;O4405))</f>
        <v>Monster_Season3_Challenge5_6_4_Normal</v>
      </c>
      <c r="C4405" t="str">
        <f t="shared" si="204"/>
        <v>None</v>
      </c>
      <c r="G4405" t="str">
        <f>IF(ISNA(VLOOKUP(K4405&amp;"_"&amp;L4405&amp;"_"&amp;M4405&amp;"_"&amp;O4405,[1]挑战模式!$A:$AS,14+N4405,FALSE)),"",IF(VLOOKUP(K4405&amp;"_"&amp;L4405&amp;"_"&amp;M4405&amp;"_"&amp;O4405,[1]挑战模式!$A:$AS,14+N4405,FALSE)="","",IF(VLOOKUP(VLOOKUP(K4405&amp;"_"&amp;L4405&amp;"_"&amp;M4405&amp;"_"&amp;O4405,[1]挑战模式!$A:$AS,14+N4405,FALSE),[1]怪物!$B:$L,11,FALSE)=0,"",VLOOKUP(VLOOKUP(K4405&amp;"_"&amp;L4405&amp;"_"&amp;M4405&amp;"_"&amp;O4405,[1]挑战模式!$A:$AS,14+N4405,FALSE),[1]怪物!$B:$L,11,FALSE))))</f>
        <v/>
      </c>
      <c r="H4405" t="str">
        <f t="shared" si="205"/>
        <v>Unit_Monster_Season3_Challenge5_6_4_Normal</v>
      </c>
      <c r="I4405" t="str">
        <f t="shared" si="206"/>
        <v>TowerDefense_Monster1</v>
      </c>
      <c r="J4405" t="str">
        <f>IF(B4405="","",IF(RIGHT(VLOOKUP(K4405&amp;"_"&amp;L4405&amp;"_"&amp;M4405&amp;"_"&amp;O4405,[1]挑战模式!$A:$AS,14+N4405,FALSE),1)="3","EffectCreate_BossEffect;EffectCreate_MonsterShow","EffectCreate_MonsterShow"))</f>
        <v>EffectCreate_MonsterShow</v>
      </c>
      <c r="K4405" s="2">
        <v>3</v>
      </c>
      <c r="L4405" s="2">
        <v>5</v>
      </c>
      <c r="M4405" s="2">
        <v>6</v>
      </c>
      <c r="N4405" s="2">
        <v>4</v>
      </c>
      <c r="O4405" s="6" t="s">
        <v>466</v>
      </c>
    </row>
    <row r="4406" spans="2:15" x14ac:dyDescent="0.2">
      <c r="B4406" t="str">
        <f>IF(ISNA(VLOOKUP(K4406&amp;"_"&amp;L4406&amp;"_"&amp;M4406&amp;"_"&amp;O4406,[1]挑战模式!$A:$AS,1,FALSE)),"",IF(VLOOKUP(K4406&amp;"_"&amp;L4406&amp;"_"&amp;M4406&amp;"_"&amp;O4406,[1]挑战模式!$A:$AS,14+N4406,FALSE)="","","Monster_Season"&amp;K4406&amp;"_Challenge"&amp;L4406&amp;"_"&amp;M4406&amp;"_"&amp;N4406&amp;"_"&amp;O4406))</f>
        <v/>
      </c>
      <c r="C4406" t="str">
        <f t="shared" si="204"/>
        <v/>
      </c>
      <c r="G4406" t="str">
        <f>IF(ISNA(VLOOKUP(K4406&amp;"_"&amp;L4406&amp;"_"&amp;M4406&amp;"_"&amp;O4406,[1]挑战模式!$A:$AS,14+N4406,FALSE)),"",IF(VLOOKUP(K4406&amp;"_"&amp;L4406&amp;"_"&amp;M4406&amp;"_"&amp;O4406,[1]挑战模式!$A:$AS,14+N4406,FALSE)="","",IF(VLOOKUP(VLOOKUP(K4406&amp;"_"&amp;L4406&amp;"_"&amp;M4406&amp;"_"&amp;O4406,[1]挑战模式!$A:$AS,14+N4406,FALSE),[1]怪物!$B:$L,11,FALSE)=0,"",VLOOKUP(VLOOKUP(K4406&amp;"_"&amp;L4406&amp;"_"&amp;M4406&amp;"_"&amp;O4406,[1]挑战模式!$A:$AS,14+N4406,FALSE),[1]怪物!$B:$L,11,FALSE))))</f>
        <v/>
      </c>
      <c r="H4406" t="str">
        <f t="shared" si="205"/>
        <v/>
      </c>
      <c r="I4406" t="str">
        <f t="shared" si="206"/>
        <v/>
      </c>
      <c r="J4406" t="str">
        <f>IF(B4406="","",IF(RIGHT(VLOOKUP(K4406&amp;"_"&amp;L4406&amp;"_"&amp;M4406&amp;"_"&amp;O4406,[1]挑战模式!$A:$AS,14+N4406,FALSE),1)="3","EffectCreate_BossEffect;EffectCreate_MonsterShow","EffectCreate_MonsterShow"))</f>
        <v/>
      </c>
      <c r="K4406" s="2">
        <v>3</v>
      </c>
      <c r="L4406" s="2">
        <v>5</v>
      </c>
      <c r="M4406" s="2">
        <v>6</v>
      </c>
      <c r="N4406" s="2">
        <v>5</v>
      </c>
      <c r="O4406" s="6" t="s">
        <v>466</v>
      </c>
    </row>
    <row r="4407" spans="2:15" x14ac:dyDescent="0.2">
      <c r="B4407" t="str">
        <f>IF(ISNA(VLOOKUP(K4407&amp;"_"&amp;L4407&amp;"_"&amp;M4407&amp;"_"&amp;O4407,[1]挑战模式!$A:$AS,1,FALSE)),"",IF(VLOOKUP(K4407&amp;"_"&amp;L4407&amp;"_"&amp;M4407&amp;"_"&amp;O4407,[1]挑战模式!$A:$AS,14+N4407,FALSE)="","","Monster_Season"&amp;K4407&amp;"_Challenge"&amp;L4407&amp;"_"&amp;M4407&amp;"_"&amp;N4407&amp;"_"&amp;O4407))</f>
        <v/>
      </c>
      <c r="C4407" t="str">
        <f t="shared" si="204"/>
        <v/>
      </c>
      <c r="G4407" t="str">
        <f>IF(ISNA(VLOOKUP(K4407&amp;"_"&amp;L4407&amp;"_"&amp;M4407&amp;"_"&amp;O4407,[1]挑战模式!$A:$AS,14+N4407,FALSE)),"",IF(VLOOKUP(K4407&amp;"_"&amp;L4407&amp;"_"&amp;M4407&amp;"_"&amp;O4407,[1]挑战模式!$A:$AS,14+N4407,FALSE)="","",IF(VLOOKUP(VLOOKUP(K4407&amp;"_"&amp;L4407&amp;"_"&amp;M4407&amp;"_"&amp;O4407,[1]挑战模式!$A:$AS,14+N4407,FALSE),[1]怪物!$B:$L,11,FALSE)=0,"",VLOOKUP(VLOOKUP(K4407&amp;"_"&amp;L4407&amp;"_"&amp;M4407&amp;"_"&amp;O4407,[1]挑战模式!$A:$AS,14+N4407,FALSE),[1]怪物!$B:$L,11,FALSE))))</f>
        <v/>
      </c>
      <c r="H4407" t="str">
        <f t="shared" si="205"/>
        <v/>
      </c>
      <c r="I4407" t="str">
        <f t="shared" si="206"/>
        <v/>
      </c>
      <c r="J4407" t="str">
        <f>IF(B4407="","",IF(RIGHT(VLOOKUP(K4407&amp;"_"&amp;L4407&amp;"_"&amp;M4407&amp;"_"&amp;O4407,[1]挑战模式!$A:$AS,14+N4407,FALSE),1)="3","EffectCreate_BossEffect;EffectCreate_MonsterShow","EffectCreate_MonsterShow"))</f>
        <v/>
      </c>
      <c r="K4407" s="2">
        <v>3</v>
      </c>
      <c r="L4407" s="2">
        <v>5</v>
      </c>
      <c r="M4407" s="2">
        <v>6</v>
      </c>
      <c r="N4407" s="2">
        <v>6</v>
      </c>
      <c r="O4407" s="6" t="s">
        <v>466</v>
      </c>
    </row>
    <row r="4408" spans="2:15" x14ac:dyDescent="0.2">
      <c r="B4408" t="str">
        <f>IF(ISNA(VLOOKUP(K4408&amp;"_"&amp;L4408&amp;"_"&amp;M4408&amp;"_"&amp;O4408,[1]挑战模式!$A:$AS,1,FALSE)),"",IF(VLOOKUP(K4408&amp;"_"&amp;L4408&amp;"_"&amp;M4408&amp;"_"&amp;O4408,[1]挑战模式!$A:$AS,14+N4408,FALSE)="","","Monster_Season"&amp;K4408&amp;"_Challenge"&amp;L4408&amp;"_"&amp;M4408&amp;"_"&amp;N4408&amp;"_"&amp;O4408))</f>
        <v>Monster_Season3_Challenge5_7_1_Normal</v>
      </c>
      <c r="C4408" t="str">
        <f t="shared" si="204"/>
        <v>None</v>
      </c>
      <c r="G4408" t="str">
        <f>IF(ISNA(VLOOKUP(K4408&amp;"_"&amp;L4408&amp;"_"&amp;M4408&amp;"_"&amp;O4408,[1]挑战模式!$A:$AS,14+N4408,FALSE)),"",IF(VLOOKUP(K4408&amp;"_"&amp;L4408&amp;"_"&amp;M4408&amp;"_"&amp;O4408,[1]挑战模式!$A:$AS,14+N4408,FALSE)="","",IF(VLOOKUP(VLOOKUP(K4408&amp;"_"&amp;L4408&amp;"_"&amp;M4408&amp;"_"&amp;O4408,[1]挑战模式!$A:$AS,14+N4408,FALSE),[1]怪物!$B:$L,11,FALSE)=0,"",VLOOKUP(VLOOKUP(K4408&amp;"_"&amp;L4408&amp;"_"&amp;M4408&amp;"_"&amp;O4408,[1]挑战模式!$A:$AS,14+N4408,FALSE),[1]怪物!$B:$L,11,FALSE))))</f>
        <v/>
      </c>
      <c r="H4408" t="str">
        <f t="shared" si="205"/>
        <v>Unit_Monster_Season3_Challenge5_7_1_Normal</v>
      </c>
      <c r="I4408" t="str">
        <f t="shared" si="206"/>
        <v>TowerDefense_Monster1</v>
      </c>
      <c r="J4408" t="str">
        <f>IF(B4408="","",IF(RIGHT(VLOOKUP(K4408&amp;"_"&amp;L4408&amp;"_"&amp;M4408&amp;"_"&amp;O4408,[1]挑战模式!$A:$AS,14+N4408,FALSE),1)="3","EffectCreate_BossEffect;EffectCreate_MonsterShow","EffectCreate_MonsterShow"))</f>
        <v>EffectCreate_MonsterShow</v>
      </c>
      <c r="K4408" s="2">
        <v>3</v>
      </c>
      <c r="L4408" s="2">
        <v>5</v>
      </c>
      <c r="M4408" s="2">
        <v>7</v>
      </c>
      <c r="N4408" s="2">
        <v>1</v>
      </c>
      <c r="O4408" s="6" t="s">
        <v>466</v>
      </c>
    </row>
    <row r="4409" spans="2:15" x14ac:dyDescent="0.2">
      <c r="B4409" t="str">
        <f>IF(ISNA(VLOOKUP(K4409&amp;"_"&amp;L4409&amp;"_"&amp;M4409&amp;"_"&amp;O4409,[1]挑战模式!$A:$AS,1,FALSE)),"",IF(VLOOKUP(K4409&amp;"_"&amp;L4409&amp;"_"&amp;M4409&amp;"_"&amp;O4409,[1]挑战模式!$A:$AS,14+N4409,FALSE)="","","Monster_Season"&amp;K4409&amp;"_Challenge"&amp;L4409&amp;"_"&amp;M4409&amp;"_"&amp;N4409&amp;"_"&amp;O4409))</f>
        <v>Monster_Season3_Challenge5_7_2_Normal</v>
      </c>
      <c r="C4409" t="str">
        <f t="shared" si="204"/>
        <v>None</v>
      </c>
      <c r="G4409" t="str">
        <f>IF(ISNA(VLOOKUP(K4409&amp;"_"&amp;L4409&amp;"_"&amp;M4409&amp;"_"&amp;O4409,[1]挑战模式!$A:$AS,14+N4409,FALSE)),"",IF(VLOOKUP(K4409&amp;"_"&amp;L4409&amp;"_"&amp;M4409&amp;"_"&amp;O4409,[1]挑战模式!$A:$AS,14+N4409,FALSE)="","",IF(VLOOKUP(VLOOKUP(K4409&amp;"_"&amp;L4409&amp;"_"&amp;M4409&amp;"_"&amp;O4409,[1]挑战模式!$A:$AS,14+N4409,FALSE),[1]怪物!$B:$L,11,FALSE)=0,"",VLOOKUP(VLOOKUP(K4409&amp;"_"&amp;L4409&amp;"_"&amp;M4409&amp;"_"&amp;O4409,[1]挑战模式!$A:$AS,14+N4409,FALSE),[1]怪物!$B:$L,11,FALSE))))</f>
        <v/>
      </c>
      <c r="H4409" t="str">
        <f t="shared" si="205"/>
        <v>Unit_Monster_Season3_Challenge5_7_2_Normal</v>
      </c>
      <c r="I4409" t="str">
        <f t="shared" si="206"/>
        <v>TowerDefense_Monster1</v>
      </c>
      <c r="J4409" t="str">
        <f>IF(B4409="","",IF(RIGHT(VLOOKUP(K4409&amp;"_"&amp;L4409&amp;"_"&amp;M4409&amp;"_"&amp;O4409,[1]挑战模式!$A:$AS,14+N4409,FALSE),1)="3","EffectCreate_BossEffect;EffectCreate_MonsterShow","EffectCreate_MonsterShow"))</f>
        <v>EffectCreate_MonsterShow</v>
      </c>
      <c r="K4409" s="2">
        <v>3</v>
      </c>
      <c r="L4409" s="2">
        <v>5</v>
      </c>
      <c r="M4409" s="2">
        <v>7</v>
      </c>
      <c r="N4409" s="2">
        <v>2</v>
      </c>
      <c r="O4409" s="6" t="s">
        <v>466</v>
      </c>
    </row>
    <row r="4410" spans="2:15" x14ac:dyDescent="0.2">
      <c r="B4410" t="str">
        <f>IF(ISNA(VLOOKUP(K4410&amp;"_"&amp;L4410&amp;"_"&amp;M4410&amp;"_"&amp;O4410,[1]挑战模式!$A:$AS,1,FALSE)),"",IF(VLOOKUP(K4410&amp;"_"&amp;L4410&amp;"_"&amp;M4410&amp;"_"&amp;O4410,[1]挑战模式!$A:$AS,14+N4410,FALSE)="","","Monster_Season"&amp;K4410&amp;"_Challenge"&amp;L4410&amp;"_"&amp;M4410&amp;"_"&amp;N4410&amp;"_"&amp;O4410))</f>
        <v>Monster_Season3_Challenge5_7_3_Normal</v>
      </c>
      <c r="C4410" t="str">
        <f t="shared" si="204"/>
        <v>None</v>
      </c>
      <c r="G4410" t="str">
        <f>IF(ISNA(VLOOKUP(K4410&amp;"_"&amp;L4410&amp;"_"&amp;M4410&amp;"_"&amp;O4410,[1]挑战模式!$A:$AS,14+N4410,FALSE)),"",IF(VLOOKUP(K4410&amp;"_"&amp;L4410&amp;"_"&amp;M4410&amp;"_"&amp;O4410,[1]挑战模式!$A:$AS,14+N4410,FALSE)="","",IF(VLOOKUP(VLOOKUP(K4410&amp;"_"&amp;L4410&amp;"_"&amp;M4410&amp;"_"&amp;O4410,[1]挑战模式!$A:$AS,14+N4410,FALSE),[1]怪物!$B:$L,11,FALSE)=0,"",VLOOKUP(VLOOKUP(K4410&amp;"_"&amp;L4410&amp;"_"&amp;M4410&amp;"_"&amp;O4410,[1]挑战模式!$A:$AS,14+N4410,FALSE),[1]怪物!$B:$L,11,FALSE))))</f>
        <v/>
      </c>
      <c r="H4410" t="str">
        <f t="shared" si="205"/>
        <v>Unit_Monster_Season3_Challenge5_7_3_Normal</v>
      </c>
      <c r="I4410" t="str">
        <f t="shared" si="206"/>
        <v>TowerDefense_Monster1</v>
      </c>
      <c r="J4410" t="str">
        <f>IF(B4410="","",IF(RIGHT(VLOOKUP(K4410&amp;"_"&amp;L4410&amp;"_"&amp;M4410&amp;"_"&amp;O4410,[1]挑战模式!$A:$AS,14+N4410,FALSE),1)="3","EffectCreate_BossEffect;EffectCreate_MonsterShow","EffectCreate_MonsterShow"))</f>
        <v>EffectCreate_MonsterShow</v>
      </c>
      <c r="K4410" s="2">
        <v>3</v>
      </c>
      <c r="L4410" s="2">
        <v>5</v>
      </c>
      <c r="M4410" s="2">
        <v>7</v>
      </c>
      <c r="N4410" s="2">
        <v>3</v>
      </c>
      <c r="O4410" s="6" t="s">
        <v>466</v>
      </c>
    </row>
    <row r="4411" spans="2:15" x14ac:dyDescent="0.2">
      <c r="B4411" t="str">
        <f>IF(ISNA(VLOOKUP(K4411&amp;"_"&amp;L4411&amp;"_"&amp;M4411&amp;"_"&amp;O4411,[1]挑战模式!$A:$AS,1,FALSE)),"",IF(VLOOKUP(K4411&amp;"_"&amp;L4411&amp;"_"&amp;M4411&amp;"_"&amp;O4411,[1]挑战模式!$A:$AS,14+N4411,FALSE)="","","Monster_Season"&amp;K4411&amp;"_Challenge"&amp;L4411&amp;"_"&amp;M4411&amp;"_"&amp;N4411&amp;"_"&amp;O4411))</f>
        <v>Monster_Season3_Challenge5_7_4_Normal</v>
      </c>
      <c r="C4411" t="str">
        <f t="shared" si="204"/>
        <v>None</v>
      </c>
      <c r="G4411" t="str">
        <f>IF(ISNA(VLOOKUP(K4411&amp;"_"&amp;L4411&amp;"_"&amp;M4411&amp;"_"&amp;O4411,[1]挑战模式!$A:$AS,14+N4411,FALSE)),"",IF(VLOOKUP(K4411&amp;"_"&amp;L4411&amp;"_"&amp;M4411&amp;"_"&amp;O4411,[1]挑战模式!$A:$AS,14+N4411,FALSE)="","",IF(VLOOKUP(VLOOKUP(K4411&amp;"_"&amp;L4411&amp;"_"&amp;M4411&amp;"_"&amp;O4411,[1]挑战模式!$A:$AS,14+N4411,FALSE),[1]怪物!$B:$L,11,FALSE)=0,"",VLOOKUP(VLOOKUP(K4411&amp;"_"&amp;L4411&amp;"_"&amp;M4411&amp;"_"&amp;O4411,[1]挑战模式!$A:$AS,14+N4411,FALSE),[1]怪物!$B:$L,11,FALSE))))</f>
        <v/>
      </c>
      <c r="H4411" t="str">
        <f t="shared" si="205"/>
        <v>Unit_Monster_Season3_Challenge5_7_4_Normal</v>
      </c>
      <c r="I4411" t="str">
        <f t="shared" si="206"/>
        <v>TowerDefense_Monster1</v>
      </c>
      <c r="J4411" t="str">
        <f>IF(B4411="","",IF(RIGHT(VLOOKUP(K4411&amp;"_"&amp;L4411&amp;"_"&amp;M4411&amp;"_"&amp;O4411,[1]挑战模式!$A:$AS,14+N4411,FALSE),1)="3","EffectCreate_BossEffect;EffectCreate_MonsterShow","EffectCreate_MonsterShow"))</f>
        <v>EffectCreate_MonsterShow</v>
      </c>
      <c r="K4411" s="2">
        <v>3</v>
      </c>
      <c r="L4411" s="2">
        <v>5</v>
      </c>
      <c r="M4411" s="2">
        <v>7</v>
      </c>
      <c r="N4411" s="2">
        <v>4</v>
      </c>
      <c r="O4411" s="6" t="s">
        <v>466</v>
      </c>
    </row>
    <row r="4412" spans="2:15" x14ac:dyDescent="0.2">
      <c r="B4412" t="str">
        <f>IF(ISNA(VLOOKUP(K4412&amp;"_"&amp;L4412&amp;"_"&amp;M4412&amp;"_"&amp;O4412,[1]挑战模式!$A:$AS,1,FALSE)),"",IF(VLOOKUP(K4412&amp;"_"&amp;L4412&amp;"_"&amp;M4412&amp;"_"&amp;O4412,[1]挑战模式!$A:$AS,14+N4412,FALSE)="","","Monster_Season"&amp;K4412&amp;"_Challenge"&amp;L4412&amp;"_"&amp;M4412&amp;"_"&amp;N4412&amp;"_"&amp;O4412))</f>
        <v/>
      </c>
      <c r="C4412" t="str">
        <f t="shared" si="204"/>
        <v/>
      </c>
      <c r="G4412" t="str">
        <f>IF(ISNA(VLOOKUP(K4412&amp;"_"&amp;L4412&amp;"_"&amp;M4412&amp;"_"&amp;O4412,[1]挑战模式!$A:$AS,14+N4412,FALSE)),"",IF(VLOOKUP(K4412&amp;"_"&amp;L4412&amp;"_"&amp;M4412&amp;"_"&amp;O4412,[1]挑战模式!$A:$AS,14+N4412,FALSE)="","",IF(VLOOKUP(VLOOKUP(K4412&amp;"_"&amp;L4412&amp;"_"&amp;M4412&amp;"_"&amp;O4412,[1]挑战模式!$A:$AS,14+N4412,FALSE),[1]怪物!$B:$L,11,FALSE)=0,"",VLOOKUP(VLOOKUP(K4412&amp;"_"&amp;L4412&amp;"_"&amp;M4412&amp;"_"&amp;O4412,[1]挑战模式!$A:$AS,14+N4412,FALSE),[1]怪物!$B:$L,11,FALSE))))</f>
        <v/>
      </c>
      <c r="H4412" t="str">
        <f t="shared" si="205"/>
        <v/>
      </c>
      <c r="I4412" t="str">
        <f t="shared" si="206"/>
        <v/>
      </c>
      <c r="J4412" t="str">
        <f>IF(B4412="","",IF(RIGHT(VLOOKUP(K4412&amp;"_"&amp;L4412&amp;"_"&amp;M4412&amp;"_"&amp;O4412,[1]挑战模式!$A:$AS,14+N4412,FALSE),1)="3","EffectCreate_BossEffect;EffectCreate_MonsterShow","EffectCreate_MonsterShow"))</f>
        <v/>
      </c>
      <c r="K4412" s="2">
        <v>3</v>
      </c>
      <c r="L4412" s="2">
        <v>5</v>
      </c>
      <c r="M4412" s="2">
        <v>7</v>
      </c>
      <c r="N4412" s="2">
        <v>5</v>
      </c>
      <c r="O4412" s="6" t="s">
        <v>466</v>
      </c>
    </row>
    <row r="4413" spans="2:15" x14ac:dyDescent="0.2">
      <c r="B4413" t="str">
        <f>IF(ISNA(VLOOKUP(K4413&amp;"_"&amp;L4413&amp;"_"&amp;M4413&amp;"_"&amp;O4413,[1]挑战模式!$A:$AS,1,FALSE)),"",IF(VLOOKUP(K4413&amp;"_"&amp;L4413&amp;"_"&amp;M4413&amp;"_"&amp;O4413,[1]挑战模式!$A:$AS,14+N4413,FALSE)="","","Monster_Season"&amp;K4413&amp;"_Challenge"&amp;L4413&amp;"_"&amp;M4413&amp;"_"&amp;N4413&amp;"_"&amp;O4413))</f>
        <v/>
      </c>
      <c r="C4413" t="str">
        <f t="shared" si="204"/>
        <v/>
      </c>
      <c r="G4413" t="str">
        <f>IF(ISNA(VLOOKUP(K4413&amp;"_"&amp;L4413&amp;"_"&amp;M4413&amp;"_"&amp;O4413,[1]挑战模式!$A:$AS,14+N4413,FALSE)),"",IF(VLOOKUP(K4413&amp;"_"&amp;L4413&amp;"_"&amp;M4413&amp;"_"&amp;O4413,[1]挑战模式!$A:$AS,14+N4413,FALSE)="","",IF(VLOOKUP(VLOOKUP(K4413&amp;"_"&amp;L4413&amp;"_"&amp;M4413&amp;"_"&amp;O4413,[1]挑战模式!$A:$AS,14+N4413,FALSE),[1]怪物!$B:$L,11,FALSE)=0,"",VLOOKUP(VLOOKUP(K4413&amp;"_"&amp;L4413&amp;"_"&amp;M4413&amp;"_"&amp;O4413,[1]挑战模式!$A:$AS,14+N4413,FALSE),[1]怪物!$B:$L,11,FALSE))))</f>
        <v/>
      </c>
      <c r="H4413" t="str">
        <f t="shared" si="205"/>
        <v/>
      </c>
      <c r="I4413" t="str">
        <f t="shared" si="206"/>
        <v/>
      </c>
      <c r="J4413" t="str">
        <f>IF(B4413="","",IF(RIGHT(VLOOKUP(K4413&amp;"_"&amp;L4413&amp;"_"&amp;M4413&amp;"_"&amp;O4413,[1]挑战模式!$A:$AS,14+N4413,FALSE),1)="3","EffectCreate_BossEffect;EffectCreate_MonsterShow","EffectCreate_MonsterShow"))</f>
        <v/>
      </c>
      <c r="K4413" s="2">
        <v>3</v>
      </c>
      <c r="L4413" s="2">
        <v>5</v>
      </c>
      <c r="M4413" s="2">
        <v>7</v>
      </c>
      <c r="N4413" s="2">
        <v>6</v>
      </c>
      <c r="O4413" s="6" t="s">
        <v>466</v>
      </c>
    </row>
    <row r="4414" spans="2:15" x14ac:dyDescent="0.2">
      <c r="B4414" t="str">
        <f>IF(ISNA(VLOOKUP(K4414&amp;"_"&amp;L4414&amp;"_"&amp;M4414&amp;"_"&amp;O4414,[1]挑战模式!$A:$AS,1,FALSE)),"",IF(VLOOKUP(K4414&amp;"_"&amp;L4414&amp;"_"&amp;M4414&amp;"_"&amp;O4414,[1]挑战模式!$A:$AS,14+N4414,FALSE)="","","Monster_Season"&amp;K4414&amp;"_Challenge"&amp;L4414&amp;"_"&amp;M4414&amp;"_"&amp;N4414&amp;"_"&amp;O4414))</f>
        <v>Monster_Season3_Challenge5_8_1_Normal</v>
      </c>
      <c r="C4414" t="str">
        <f t="shared" si="204"/>
        <v>None</v>
      </c>
      <c r="G4414" t="str">
        <f>IF(ISNA(VLOOKUP(K4414&amp;"_"&amp;L4414&amp;"_"&amp;M4414&amp;"_"&amp;O4414,[1]挑战模式!$A:$AS,14+N4414,FALSE)),"",IF(VLOOKUP(K4414&amp;"_"&amp;L4414&amp;"_"&amp;M4414&amp;"_"&amp;O4414,[1]挑战模式!$A:$AS,14+N4414,FALSE)="","",IF(VLOOKUP(VLOOKUP(K4414&amp;"_"&amp;L4414&amp;"_"&amp;M4414&amp;"_"&amp;O4414,[1]挑战模式!$A:$AS,14+N4414,FALSE),[1]怪物!$B:$L,11,FALSE)=0,"",VLOOKUP(VLOOKUP(K4414&amp;"_"&amp;L4414&amp;"_"&amp;M4414&amp;"_"&amp;O4414,[1]挑战模式!$A:$AS,14+N4414,FALSE),[1]怪物!$B:$L,11,FALSE))))</f>
        <v/>
      </c>
      <c r="H4414" t="str">
        <f t="shared" si="205"/>
        <v>Unit_Monster_Season3_Challenge5_8_1_Normal</v>
      </c>
      <c r="I4414" t="str">
        <f t="shared" si="206"/>
        <v>TowerDefense_Monster1</v>
      </c>
      <c r="J4414" t="str">
        <f>IF(B4414="","",IF(RIGHT(VLOOKUP(K4414&amp;"_"&amp;L4414&amp;"_"&amp;M4414&amp;"_"&amp;O4414,[1]挑战模式!$A:$AS,14+N4414,FALSE),1)="3","EffectCreate_BossEffect;EffectCreate_MonsterShow","EffectCreate_MonsterShow"))</f>
        <v>EffectCreate_MonsterShow</v>
      </c>
      <c r="K4414" s="2">
        <v>3</v>
      </c>
      <c r="L4414" s="2">
        <v>5</v>
      </c>
      <c r="M4414" s="2">
        <v>8</v>
      </c>
      <c r="N4414" s="2">
        <v>1</v>
      </c>
      <c r="O4414" s="6" t="s">
        <v>466</v>
      </c>
    </row>
    <row r="4415" spans="2:15" x14ac:dyDescent="0.2">
      <c r="B4415" t="str">
        <f>IF(ISNA(VLOOKUP(K4415&amp;"_"&amp;L4415&amp;"_"&amp;M4415&amp;"_"&amp;O4415,[1]挑战模式!$A:$AS,1,FALSE)),"",IF(VLOOKUP(K4415&amp;"_"&amp;L4415&amp;"_"&amp;M4415&amp;"_"&amp;O4415,[1]挑战模式!$A:$AS,14+N4415,FALSE)="","","Monster_Season"&amp;K4415&amp;"_Challenge"&amp;L4415&amp;"_"&amp;M4415&amp;"_"&amp;N4415&amp;"_"&amp;O4415))</f>
        <v>Monster_Season3_Challenge5_8_2_Normal</v>
      </c>
      <c r="C4415" t="str">
        <f t="shared" si="204"/>
        <v>None</v>
      </c>
      <c r="G4415" t="str">
        <f>IF(ISNA(VLOOKUP(K4415&amp;"_"&amp;L4415&amp;"_"&amp;M4415&amp;"_"&amp;O4415,[1]挑战模式!$A:$AS,14+N4415,FALSE)),"",IF(VLOOKUP(K4415&amp;"_"&amp;L4415&amp;"_"&amp;M4415&amp;"_"&amp;O4415,[1]挑战模式!$A:$AS,14+N4415,FALSE)="","",IF(VLOOKUP(VLOOKUP(K4415&amp;"_"&amp;L4415&amp;"_"&amp;M4415&amp;"_"&amp;O4415,[1]挑战模式!$A:$AS,14+N4415,FALSE),[1]怪物!$B:$L,11,FALSE)=0,"",VLOOKUP(VLOOKUP(K4415&amp;"_"&amp;L4415&amp;"_"&amp;M4415&amp;"_"&amp;O4415,[1]挑战模式!$A:$AS,14+N4415,FALSE),[1]怪物!$B:$L,11,FALSE))))</f>
        <v/>
      </c>
      <c r="H4415" t="str">
        <f t="shared" si="205"/>
        <v>Unit_Monster_Season3_Challenge5_8_2_Normal</v>
      </c>
      <c r="I4415" t="str">
        <f t="shared" si="206"/>
        <v>TowerDefense_Monster1</v>
      </c>
      <c r="J4415" t="str">
        <f>IF(B4415="","",IF(RIGHT(VLOOKUP(K4415&amp;"_"&amp;L4415&amp;"_"&amp;M4415&amp;"_"&amp;O4415,[1]挑战模式!$A:$AS,14+N4415,FALSE),1)="3","EffectCreate_BossEffect;EffectCreate_MonsterShow","EffectCreate_MonsterShow"))</f>
        <v>EffectCreate_MonsterShow</v>
      </c>
      <c r="K4415" s="2">
        <v>3</v>
      </c>
      <c r="L4415" s="2">
        <v>5</v>
      </c>
      <c r="M4415" s="2">
        <v>8</v>
      </c>
      <c r="N4415" s="2">
        <v>2</v>
      </c>
      <c r="O4415" s="6" t="s">
        <v>466</v>
      </c>
    </row>
    <row r="4416" spans="2:15" x14ac:dyDescent="0.2">
      <c r="B4416" t="str">
        <f>IF(ISNA(VLOOKUP(K4416&amp;"_"&amp;L4416&amp;"_"&amp;M4416&amp;"_"&amp;O4416,[1]挑战模式!$A:$AS,1,FALSE)),"",IF(VLOOKUP(K4416&amp;"_"&amp;L4416&amp;"_"&amp;M4416&amp;"_"&amp;O4416,[1]挑战模式!$A:$AS,14+N4416,FALSE)="","","Monster_Season"&amp;K4416&amp;"_Challenge"&amp;L4416&amp;"_"&amp;M4416&amp;"_"&amp;N4416&amp;"_"&amp;O4416))</f>
        <v>Monster_Season3_Challenge5_8_3_Normal</v>
      </c>
      <c r="C4416" t="str">
        <f t="shared" si="204"/>
        <v>None</v>
      </c>
      <c r="G4416" t="str">
        <f>IF(ISNA(VLOOKUP(K4416&amp;"_"&amp;L4416&amp;"_"&amp;M4416&amp;"_"&amp;O4416,[1]挑战模式!$A:$AS,14+N4416,FALSE)),"",IF(VLOOKUP(K4416&amp;"_"&amp;L4416&amp;"_"&amp;M4416&amp;"_"&amp;O4416,[1]挑战模式!$A:$AS,14+N4416,FALSE)="","",IF(VLOOKUP(VLOOKUP(K4416&amp;"_"&amp;L4416&amp;"_"&amp;M4416&amp;"_"&amp;O4416,[1]挑战模式!$A:$AS,14+N4416,FALSE),[1]怪物!$B:$L,11,FALSE)=0,"",VLOOKUP(VLOOKUP(K4416&amp;"_"&amp;L4416&amp;"_"&amp;M4416&amp;"_"&amp;O4416,[1]挑战模式!$A:$AS,14+N4416,FALSE),[1]怪物!$B:$L,11,FALSE))))</f>
        <v/>
      </c>
      <c r="H4416" t="str">
        <f t="shared" si="205"/>
        <v>Unit_Monster_Season3_Challenge5_8_3_Normal</v>
      </c>
      <c r="I4416" t="str">
        <f t="shared" si="206"/>
        <v>TowerDefense_Monster1</v>
      </c>
      <c r="J4416" t="str">
        <f>IF(B4416="","",IF(RIGHT(VLOOKUP(K4416&amp;"_"&amp;L4416&amp;"_"&amp;M4416&amp;"_"&amp;O4416,[1]挑战模式!$A:$AS,14+N4416,FALSE),1)="3","EffectCreate_BossEffect;EffectCreate_MonsterShow","EffectCreate_MonsterShow"))</f>
        <v>EffectCreate_MonsterShow</v>
      </c>
      <c r="K4416" s="2">
        <v>3</v>
      </c>
      <c r="L4416" s="2">
        <v>5</v>
      </c>
      <c r="M4416" s="2">
        <v>8</v>
      </c>
      <c r="N4416" s="2">
        <v>3</v>
      </c>
      <c r="O4416" s="6" t="s">
        <v>466</v>
      </c>
    </row>
    <row r="4417" spans="2:15" x14ac:dyDescent="0.2">
      <c r="B4417" t="str">
        <f>IF(ISNA(VLOOKUP(K4417&amp;"_"&amp;L4417&amp;"_"&amp;M4417&amp;"_"&amp;O4417,[1]挑战模式!$A:$AS,1,FALSE)),"",IF(VLOOKUP(K4417&amp;"_"&amp;L4417&amp;"_"&amp;M4417&amp;"_"&amp;O4417,[1]挑战模式!$A:$AS,14+N4417,FALSE)="","","Monster_Season"&amp;K4417&amp;"_Challenge"&amp;L4417&amp;"_"&amp;M4417&amp;"_"&amp;N4417&amp;"_"&amp;O4417))</f>
        <v>Monster_Season3_Challenge5_8_4_Normal</v>
      </c>
      <c r="C4417" t="str">
        <f t="shared" si="204"/>
        <v>None</v>
      </c>
      <c r="G4417" t="str">
        <f>IF(ISNA(VLOOKUP(K4417&amp;"_"&amp;L4417&amp;"_"&amp;M4417&amp;"_"&amp;O4417,[1]挑战模式!$A:$AS,14+N4417,FALSE)),"",IF(VLOOKUP(K4417&amp;"_"&amp;L4417&amp;"_"&amp;M4417&amp;"_"&amp;O4417,[1]挑战模式!$A:$AS,14+N4417,FALSE)="","",IF(VLOOKUP(VLOOKUP(K4417&amp;"_"&amp;L4417&amp;"_"&amp;M4417&amp;"_"&amp;O4417,[1]挑战模式!$A:$AS,14+N4417,FALSE),[1]怪物!$B:$L,11,FALSE)=0,"",VLOOKUP(VLOOKUP(K4417&amp;"_"&amp;L4417&amp;"_"&amp;M4417&amp;"_"&amp;O4417,[1]挑战模式!$A:$AS,14+N4417,FALSE),[1]怪物!$B:$L,11,FALSE))))</f>
        <v/>
      </c>
      <c r="H4417" t="str">
        <f t="shared" si="205"/>
        <v>Unit_Monster_Season3_Challenge5_8_4_Normal</v>
      </c>
      <c r="I4417" t="str">
        <f t="shared" si="206"/>
        <v>TowerDefense_Monster1</v>
      </c>
      <c r="J4417" t="str">
        <f>IF(B4417="","",IF(RIGHT(VLOOKUP(K4417&amp;"_"&amp;L4417&amp;"_"&amp;M4417&amp;"_"&amp;O4417,[1]挑战模式!$A:$AS,14+N4417,FALSE),1)="3","EffectCreate_BossEffect;EffectCreate_MonsterShow","EffectCreate_MonsterShow"))</f>
        <v>EffectCreate_MonsterShow</v>
      </c>
      <c r="K4417" s="2">
        <v>3</v>
      </c>
      <c r="L4417" s="2">
        <v>5</v>
      </c>
      <c r="M4417" s="2">
        <v>8</v>
      </c>
      <c r="N4417" s="2">
        <v>4</v>
      </c>
      <c r="O4417" s="6" t="s">
        <v>466</v>
      </c>
    </row>
    <row r="4418" spans="2:15" x14ac:dyDescent="0.2">
      <c r="B4418" t="str">
        <f>IF(ISNA(VLOOKUP(K4418&amp;"_"&amp;L4418&amp;"_"&amp;M4418&amp;"_"&amp;O4418,[1]挑战模式!$A:$AS,1,FALSE)),"",IF(VLOOKUP(K4418&amp;"_"&amp;L4418&amp;"_"&amp;M4418&amp;"_"&amp;O4418,[1]挑战模式!$A:$AS,14+N4418,FALSE)="","","Monster_Season"&amp;K4418&amp;"_Challenge"&amp;L4418&amp;"_"&amp;M4418&amp;"_"&amp;N4418&amp;"_"&amp;O4418))</f>
        <v>Monster_Season3_Challenge5_8_5_Normal</v>
      </c>
      <c r="C4418" t="str">
        <f t="shared" si="204"/>
        <v>None</v>
      </c>
      <c r="G4418" t="str">
        <f>IF(ISNA(VLOOKUP(K4418&amp;"_"&amp;L4418&amp;"_"&amp;M4418&amp;"_"&amp;O4418,[1]挑战模式!$A:$AS,14+N4418,FALSE)),"",IF(VLOOKUP(K4418&amp;"_"&amp;L4418&amp;"_"&amp;M4418&amp;"_"&amp;O4418,[1]挑战模式!$A:$AS,14+N4418,FALSE)="","",IF(VLOOKUP(VLOOKUP(K4418&amp;"_"&amp;L4418&amp;"_"&amp;M4418&amp;"_"&amp;O4418,[1]挑战模式!$A:$AS,14+N4418,FALSE),[1]怪物!$B:$L,11,FALSE)=0,"",VLOOKUP(VLOOKUP(K4418&amp;"_"&amp;L4418&amp;"_"&amp;M4418&amp;"_"&amp;O4418,[1]挑战模式!$A:$AS,14+N4418,FALSE),[1]怪物!$B:$L,11,FALSE))))</f>
        <v/>
      </c>
      <c r="H4418" t="str">
        <f t="shared" si="205"/>
        <v>Unit_Monster_Season3_Challenge5_8_5_Normal</v>
      </c>
      <c r="I4418" t="str">
        <f t="shared" si="206"/>
        <v>TowerDefense_Monster1</v>
      </c>
      <c r="J4418" t="str">
        <f>IF(B4418="","",IF(RIGHT(VLOOKUP(K4418&amp;"_"&amp;L4418&amp;"_"&amp;M4418&amp;"_"&amp;O4418,[1]挑战模式!$A:$AS,14+N4418,FALSE),1)="3","EffectCreate_BossEffect;EffectCreate_MonsterShow","EffectCreate_MonsterShow"))</f>
        <v>EffectCreate_BossEffect;EffectCreate_MonsterShow</v>
      </c>
      <c r="K4418" s="2">
        <v>3</v>
      </c>
      <c r="L4418" s="2">
        <v>5</v>
      </c>
      <c r="M4418" s="2">
        <v>8</v>
      </c>
      <c r="N4418" s="2">
        <v>5</v>
      </c>
      <c r="O4418" s="6" t="s">
        <v>466</v>
      </c>
    </row>
    <row r="4419" spans="2:15" x14ac:dyDescent="0.2">
      <c r="B4419" t="str">
        <f>IF(ISNA(VLOOKUP(K4419&amp;"_"&amp;L4419&amp;"_"&amp;M4419&amp;"_"&amp;O4419,[1]挑战模式!$A:$AS,1,FALSE)),"",IF(VLOOKUP(K4419&amp;"_"&amp;L4419&amp;"_"&amp;M4419&amp;"_"&amp;O4419,[1]挑战模式!$A:$AS,14+N4419,FALSE)="","","Monster_Season"&amp;K4419&amp;"_Challenge"&amp;L4419&amp;"_"&amp;M4419&amp;"_"&amp;N4419&amp;"_"&amp;O4419))</f>
        <v/>
      </c>
      <c r="C4419" t="str">
        <f t="shared" si="204"/>
        <v/>
      </c>
      <c r="G4419" t="str">
        <f>IF(ISNA(VLOOKUP(K4419&amp;"_"&amp;L4419&amp;"_"&amp;M4419&amp;"_"&amp;O4419,[1]挑战模式!$A:$AS,14+N4419,FALSE)),"",IF(VLOOKUP(K4419&amp;"_"&amp;L4419&amp;"_"&amp;M4419&amp;"_"&amp;O4419,[1]挑战模式!$A:$AS,14+N4419,FALSE)="","",IF(VLOOKUP(VLOOKUP(K4419&amp;"_"&amp;L4419&amp;"_"&amp;M4419&amp;"_"&amp;O4419,[1]挑战模式!$A:$AS,14+N4419,FALSE),[1]怪物!$B:$L,11,FALSE)=0,"",VLOOKUP(VLOOKUP(K4419&amp;"_"&amp;L4419&amp;"_"&amp;M4419&amp;"_"&amp;O4419,[1]挑战模式!$A:$AS,14+N4419,FALSE),[1]怪物!$B:$L,11,FALSE))))</f>
        <v/>
      </c>
      <c r="H4419" t="str">
        <f t="shared" si="205"/>
        <v/>
      </c>
      <c r="I4419" t="str">
        <f t="shared" si="206"/>
        <v/>
      </c>
      <c r="J4419" t="str">
        <f>IF(B4419="","",IF(RIGHT(VLOOKUP(K4419&amp;"_"&amp;L4419&amp;"_"&amp;M4419&amp;"_"&amp;O4419,[1]挑战模式!$A:$AS,14+N4419,FALSE),1)="3","EffectCreate_BossEffect;EffectCreate_MonsterShow","EffectCreate_MonsterShow"))</f>
        <v/>
      </c>
      <c r="K4419" s="2">
        <v>3</v>
      </c>
      <c r="L4419" s="2">
        <v>5</v>
      </c>
      <c r="M4419" s="2">
        <v>8</v>
      </c>
      <c r="N4419" s="2">
        <v>6</v>
      </c>
      <c r="O4419" s="6" t="s">
        <v>466</v>
      </c>
    </row>
    <row r="4420" spans="2:15" x14ac:dyDescent="0.2">
      <c r="B4420" t="str">
        <f>IF(ISNA(VLOOKUP(K4420&amp;"_"&amp;L4420&amp;"_"&amp;M4420&amp;"_"&amp;O4420,[1]挑战模式!$A:$AS,1,FALSE)),"",IF(VLOOKUP(K4420&amp;"_"&amp;L4420&amp;"_"&amp;M4420&amp;"_"&amp;O4420,[1]挑战模式!$A:$AS,14+N4420,FALSE)="","","Monster_Season"&amp;K4420&amp;"_Challenge"&amp;L4420&amp;"_"&amp;M4420&amp;"_"&amp;N4420&amp;"_"&amp;O4420))</f>
        <v/>
      </c>
      <c r="C4420" t="str">
        <f t="shared" si="204"/>
        <v/>
      </c>
      <c r="G4420" t="str">
        <f>IF(ISNA(VLOOKUP(K4420&amp;"_"&amp;L4420&amp;"_"&amp;M4420&amp;"_"&amp;O4420,[1]挑战模式!$A:$AS,14+N4420,FALSE)),"",IF(VLOOKUP(K4420&amp;"_"&amp;L4420&amp;"_"&amp;M4420&amp;"_"&amp;O4420,[1]挑战模式!$A:$AS,14+N4420,FALSE)="","",IF(VLOOKUP(VLOOKUP(K4420&amp;"_"&amp;L4420&amp;"_"&amp;M4420&amp;"_"&amp;O4420,[1]挑战模式!$A:$AS,14+N4420,FALSE),[1]怪物!$B:$L,11,FALSE)=0,"",VLOOKUP(VLOOKUP(K4420&amp;"_"&amp;L4420&amp;"_"&amp;M4420&amp;"_"&amp;O4420,[1]挑战模式!$A:$AS,14+N4420,FALSE),[1]怪物!$B:$L,11,FALSE))))</f>
        <v/>
      </c>
      <c r="H4420" t="str">
        <f t="shared" si="205"/>
        <v/>
      </c>
      <c r="I4420" t="str">
        <f t="shared" si="206"/>
        <v/>
      </c>
      <c r="J4420" t="str">
        <f>IF(B4420="","",IF(RIGHT(VLOOKUP(K4420&amp;"_"&amp;L4420&amp;"_"&amp;M4420&amp;"_"&amp;O4420,[1]挑战模式!$A:$AS,14+N4420,FALSE),1)="3","EffectCreate_BossEffect;EffectCreate_MonsterShow","EffectCreate_MonsterShow"))</f>
        <v/>
      </c>
      <c r="K4420" s="2">
        <v>3</v>
      </c>
      <c r="L4420" s="2">
        <v>5</v>
      </c>
      <c r="M4420" s="2">
        <v>9</v>
      </c>
      <c r="N4420" s="2">
        <v>1</v>
      </c>
      <c r="O4420" s="6" t="s">
        <v>466</v>
      </c>
    </row>
    <row r="4421" spans="2:15" x14ac:dyDescent="0.2">
      <c r="B4421" t="str">
        <f>IF(ISNA(VLOOKUP(K4421&amp;"_"&amp;L4421&amp;"_"&amp;M4421&amp;"_"&amp;O4421,[1]挑战模式!$A:$AS,1,FALSE)),"",IF(VLOOKUP(K4421&amp;"_"&amp;L4421&amp;"_"&amp;M4421&amp;"_"&amp;O4421,[1]挑战模式!$A:$AS,14+N4421,FALSE)="","","Monster_Season"&amp;K4421&amp;"_Challenge"&amp;L4421&amp;"_"&amp;M4421&amp;"_"&amp;N4421&amp;"_"&amp;O4421))</f>
        <v/>
      </c>
      <c r="C4421" t="str">
        <f t="shared" si="204"/>
        <v/>
      </c>
      <c r="G4421" t="str">
        <f>IF(ISNA(VLOOKUP(K4421&amp;"_"&amp;L4421&amp;"_"&amp;M4421&amp;"_"&amp;O4421,[1]挑战模式!$A:$AS,14+N4421,FALSE)),"",IF(VLOOKUP(K4421&amp;"_"&amp;L4421&amp;"_"&amp;M4421&amp;"_"&amp;O4421,[1]挑战模式!$A:$AS,14+N4421,FALSE)="","",IF(VLOOKUP(VLOOKUP(K4421&amp;"_"&amp;L4421&amp;"_"&amp;M4421&amp;"_"&amp;O4421,[1]挑战模式!$A:$AS,14+N4421,FALSE),[1]怪物!$B:$L,11,FALSE)=0,"",VLOOKUP(VLOOKUP(K4421&amp;"_"&amp;L4421&amp;"_"&amp;M4421&amp;"_"&amp;O4421,[1]挑战模式!$A:$AS,14+N4421,FALSE),[1]怪物!$B:$L,11,FALSE))))</f>
        <v/>
      </c>
      <c r="H4421" t="str">
        <f t="shared" si="205"/>
        <v/>
      </c>
      <c r="I4421" t="str">
        <f t="shared" si="206"/>
        <v/>
      </c>
      <c r="J4421" t="str">
        <f>IF(B4421="","",IF(RIGHT(VLOOKUP(K4421&amp;"_"&amp;L4421&amp;"_"&amp;M4421&amp;"_"&amp;O4421,[1]挑战模式!$A:$AS,14+N4421,FALSE),1)="3","EffectCreate_BossEffect;EffectCreate_MonsterShow","EffectCreate_MonsterShow"))</f>
        <v/>
      </c>
      <c r="K4421" s="2">
        <v>3</v>
      </c>
      <c r="L4421" s="2">
        <v>5</v>
      </c>
      <c r="M4421" s="2">
        <v>9</v>
      </c>
      <c r="N4421" s="2">
        <v>2</v>
      </c>
      <c r="O4421" s="6" t="s">
        <v>466</v>
      </c>
    </row>
    <row r="4422" spans="2:15" x14ac:dyDescent="0.2">
      <c r="B4422" t="str">
        <f>IF(ISNA(VLOOKUP(K4422&amp;"_"&amp;L4422&amp;"_"&amp;M4422&amp;"_"&amp;O4422,[1]挑战模式!$A:$AS,1,FALSE)),"",IF(VLOOKUP(K4422&amp;"_"&amp;L4422&amp;"_"&amp;M4422&amp;"_"&amp;O4422,[1]挑战模式!$A:$AS,14+N4422,FALSE)="","","Monster_Season"&amp;K4422&amp;"_Challenge"&amp;L4422&amp;"_"&amp;M4422&amp;"_"&amp;N4422&amp;"_"&amp;O4422))</f>
        <v/>
      </c>
      <c r="C4422" t="str">
        <f t="shared" si="204"/>
        <v/>
      </c>
      <c r="G4422" t="str">
        <f>IF(ISNA(VLOOKUP(K4422&amp;"_"&amp;L4422&amp;"_"&amp;M4422&amp;"_"&amp;O4422,[1]挑战模式!$A:$AS,14+N4422,FALSE)),"",IF(VLOOKUP(K4422&amp;"_"&amp;L4422&amp;"_"&amp;M4422&amp;"_"&amp;O4422,[1]挑战模式!$A:$AS,14+N4422,FALSE)="","",IF(VLOOKUP(VLOOKUP(K4422&amp;"_"&amp;L4422&amp;"_"&amp;M4422&amp;"_"&amp;O4422,[1]挑战模式!$A:$AS,14+N4422,FALSE),[1]怪物!$B:$L,11,FALSE)=0,"",VLOOKUP(VLOOKUP(K4422&amp;"_"&amp;L4422&amp;"_"&amp;M4422&amp;"_"&amp;O4422,[1]挑战模式!$A:$AS,14+N4422,FALSE),[1]怪物!$B:$L,11,FALSE))))</f>
        <v/>
      </c>
      <c r="H4422" t="str">
        <f t="shared" si="205"/>
        <v/>
      </c>
      <c r="I4422" t="str">
        <f t="shared" si="206"/>
        <v/>
      </c>
      <c r="J4422" t="str">
        <f>IF(B4422="","",IF(RIGHT(VLOOKUP(K4422&amp;"_"&amp;L4422&amp;"_"&amp;M4422&amp;"_"&amp;O4422,[1]挑战模式!$A:$AS,14+N4422,FALSE),1)="3","EffectCreate_BossEffect;EffectCreate_MonsterShow","EffectCreate_MonsterShow"))</f>
        <v/>
      </c>
      <c r="K4422" s="2">
        <v>3</v>
      </c>
      <c r="L4422" s="2">
        <v>5</v>
      </c>
      <c r="M4422" s="2">
        <v>9</v>
      </c>
      <c r="N4422" s="2">
        <v>3</v>
      </c>
      <c r="O4422" s="6" t="s">
        <v>466</v>
      </c>
    </row>
    <row r="4423" spans="2:15" x14ac:dyDescent="0.2">
      <c r="B4423" t="str">
        <f>IF(ISNA(VLOOKUP(K4423&amp;"_"&amp;L4423&amp;"_"&amp;M4423&amp;"_"&amp;O4423,[1]挑战模式!$A:$AS,1,FALSE)),"",IF(VLOOKUP(K4423&amp;"_"&amp;L4423&amp;"_"&amp;M4423&amp;"_"&amp;O4423,[1]挑战模式!$A:$AS,14+N4423,FALSE)="","","Monster_Season"&amp;K4423&amp;"_Challenge"&amp;L4423&amp;"_"&amp;M4423&amp;"_"&amp;N4423&amp;"_"&amp;O4423))</f>
        <v/>
      </c>
      <c r="C4423" t="str">
        <f t="shared" ref="C4423:C4486" si="207">IF(B4423="","","None")</f>
        <v/>
      </c>
      <c r="G4423" t="str">
        <f>IF(ISNA(VLOOKUP(K4423&amp;"_"&amp;L4423&amp;"_"&amp;M4423&amp;"_"&amp;O4423,[1]挑战模式!$A:$AS,14+N4423,FALSE)),"",IF(VLOOKUP(K4423&amp;"_"&amp;L4423&amp;"_"&amp;M4423&amp;"_"&amp;O4423,[1]挑战模式!$A:$AS,14+N4423,FALSE)="","",IF(VLOOKUP(VLOOKUP(K4423&amp;"_"&amp;L4423&amp;"_"&amp;M4423&amp;"_"&amp;O4423,[1]挑战模式!$A:$AS,14+N4423,FALSE),[1]怪物!$B:$L,11,FALSE)=0,"",VLOOKUP(VLOOKUP(K4423&amp;"_"&amp;L4423&amp;"_"&amp;M4423&amp;"_"&amp;O4423,[1]挑战模式!$A:$AS,14+N4423,FALSE),[1]怪物!$B:$L,11,FALSE))))</f>
        <v/>
      </c>
      <c r="H4423" t="str">
        <f t="shared" ref="H4423:H4486" si="208">IF(B4423="","","Unit_Monster"&amp;RIGHT(B4423,LEN(B4423)-7))</f>
        <v/>
      </c>
      <c r="I4423" t="str">
        <f t="shared" ref="I4423:I4486" si="209">IF(B4423="","","TowerDefense_Monster1")</f>
        <v/>
      </c>
      <c r="J4423" t="str">
        <f>IF(B4423="","",IF(RIGHT(VLOOKUP(K4423&amp;"_"&amp;L4423&amp;"_"&amp;M4423&amp;"_"&amp;O4423,[1]挑战模式!$A:$AS,14+N4423,FALSE),1)="3","EffectCreate_BossEffect;EffectCreate_MonsterShow","EffectCreate_MonsterShow"))</f>
        <v/>
      </c>
      <c r="K4423" s="2">
        <v>3</v>
      </c>
      <c r="L4423" s="2">
        <v>5</v>
      </c>
      <c r="M4423" s="2">
        <v>9</v>
      </c>
      <c r="N4423" s="2">
        <v>4</v>
      </c>
      <c r="O4423" s="6" t="s">
        <v>466</v>
      </c>
    </row>
    <row r="4424" spans="2:15" x14ac:dyDescent="0.2">
      <c r="B4424" t="str">
        <f>IF(ISNA(VLOOKUP(K4424&amp;"_"&amp;L4424&amp;"_"&amp;M4424&amp;"_"&amp;O4424,[1]挑战模式!$A:$AS,1,FALSE)),"",IF(VLOOKUP(K4424&amp;"_"&amp;L4424&amp;"_"&amp;M4424&amp;"_"&amp;O4424,[1]挑战模式!$A:$AS,14+N4424,FALSE)="","","Monster_Season"&amp;K4424&amp;"_Challenge"&amp;L4424&amp;"_"&amp;M4424&amp;"_"&amp;N4424&amp;"_"&amp;O4424))</f>
        <v/>
      </c>
      <c r="C4424" t="str">
        <f t="shared" si="207"/>
        <v/>
      </c>
      <c r="G4424" t="str">
        <f>IF(ISNA(VLOOKUP(K4424&amp;"_"&amp;L4424&amp;"_"&amp;M4424&amp;"_"&amp;O4424,[1]挑战模式!$A:$AS,14+N4424,FALSE)),"",IF(VLOOKUP(K4424&amp;"_"&amp;L4424&amp;"_"&amp;M4424&amp;"_"&amp;O4424,[1]挑战模式!$A:$AS,14+N4424,FALSE)="","",IF(VLOOKUP(VLOOKUP(K4424&amp;"_"&amp;L4424&amp;"_"&amp;M4424&amp;"_"&amp;O4424,[1]挑战模式!$A:$AS,14+N4424,FALSE),[1]怪物!$B:$L,11,FALSE)=0,"",VLOOKUP(VLOOKUP(K4424&amp;"_"&amp;L4424&amp;"_"&amp;M4424&amp;"_"&amp;O4424,[1]挑战模式!$A:$AS,14+N4424,FALSE),[1]怪物!$B:$L,11,FALSE))))</f>
        <v/>
      </c>
      <c r="H4424" t="str">
        <f t="shared" si="208"/>
        <v/>
      </c>
      <c r="I4424" t="str">
        <f t="shared" si="209"/>
        <v/>
      </c>
      <c r="J4424" t="str">
        <f>IF(B4424="","",IF(RIGHT(VLOOKUP(K4424&amp;"_"&amp;L4424&amp;"_"&amp;M4424&amp;"_"&amp;O4424,[1]挑战模式!$A:$AS,14+N4424,FALSE),1)="3","EffectCreate_BossEffect;EffectCreate_MonsterShow","EffectCreate_MonsterShow"))</f>
        <v/>
      </c>
      <c r="K4424" s="2">
        <v>3</v>
      </c>
      <c r="L4424" s="2">
        <v>5</v>
      </c>
      <c r="M4424" s="2">
        <v>9</v>
      </c>
      <c r="N4424" s="2">
        <v>5</v>
      </c>
      <c r="O4424" s="6" t="s">
        <v>466</v>
      </c>
    </row>
    <row r="4425" spans="2:15" x14ac:dyDescent="0.2">
      <c r="B4425" t="str">
        <f>IF(ISNA(VLOOKUP(K4425&amp;"_"&amp;L4425&amp;"_"&amp;M4425&amp;"_"&amp;O4425,[1]挑战模式!$A:$AS,1,FALSE)),"",IF(VLOOKUP(K4425&amp;"_"&amp;L4425&amp;"_"&amp;M4425&amp;"_"&amp;O4425,[1]挑战模式!$A:$AS,14+N4425,FALSE)="","","Monster_Season"&amp;K4425&amp;"_Challenge"&amp;L4425&amp;"_"&amp;M4425&amp;"_"&amp;N4425&amp;"_"&amp;O4425))</f>
        <v/>
      </c>
      <c r="C4425" t="str">
        <f t="shared" si="207"/>
        <v/>
      </c>
      <c r="G4425" t="str">
        <f>IF(ISNA(VLOOKUP(K4425&amp;"_"&amp;L4425&amp;"_"&amp;M4425&amp;"_"&amp;O4425,[1]挑战模式!$A:$AS,14+N4425,FALSE)),"",IF(VLOOKUP(K4425&amp;"_"&amp;L4425&amp;"_"&amp;M4425&amp;"_"&amp;O4425,[1]挑战模式!$A:$AS,14+N4425,FALSE)="","",IF(VLOOKUP(VLOOKUP(K4425&amp;"_"&amp;L4425&amp;"_"&amp;M4425&amp;"_"&amp;O4425,[1]挑战模式!$A:$AS,14+N4425,FALSE),[1]怪物!$B:$L,11,FALSE)=0,"",VLOOKUP(VLOOKUP(K4425&amp;"_"&amp;L4425&amp;"_"&amp;M4425&amp;"_"&amp;O4425,[1]挑战模式!$A:$AS,14+N4425,FALSE),[1]怪物!$B:$L,11,FALSE))))</f>
        <v/>
      </c>
      <c r="H4425" t="str">
        <f t="shared" si="208"/>
        <v/>
      </c>
      <c r="I4425" t="str">
        <f t="shared" si="209"/>
        <v/>
      </c>
      <c r="J4425" t="str">
        <f>IF(B4425="","",IF(RIGHT(VLOOKUP(K4425&amp;"_"&amp;L4425&amp;"_"&amp;M4425&amp;"_"&amp;O4425,[1]挑战模式!$A:$AS,14+N4425,FALSE),1)="3","EffectCreate_BossEffect;EffectCreate_MonsterShow","EffectCreate_MonsterShow"))</f>
        <v/>
      </c>
      <c r="K4425" s="2">
        <v>3</v>
      </c>
      <c r="L4425" s="2">
        <v>5</v>
      </c>
      <c r="M4425" s="2">
        <v>10</v>
      </c>
      <c r="N4425" s="2">
        <v>6</v>
      </c>
      <c r="O4425" s="6" t="s">
        <v>466</v>
      </c>
    </row>
    <row r="4426" spans="2:15" x14ac:dyDescent="0.2">
      <c r="B4426" t="str">
        <f>IF(ISNA(VLOOKUP(K4426&amp;"_"&amp;L4426&amp;"_"&amp;M4426&amp;"_"&amp;O4426,[1]挑战模式!$A:$AS,1,FALSE)),"",IF(VLOOKUP(K4426&amp;"_"&amp;L4426&amp;"_"&amp;M4426&amp;"_"&amp;O4426,[1]挑战模式!$A:$AS,14+N4426,FALSE)="","","Monster_Season"&amp;K4426&amp;"_Challenge"&amp;L4426&amp;"_"&amp;M4426&amp;"_"&amp;N4426&amp;"_"&amp;O4426))</f>
        <v/>
      </c>
      <c r="C4426" t="str">
        <f t="shared" si="207"/>
        <v/>
      </c>
      <c r="G4426" t="str">
        <f>IF(ISNA(VLOOKUP(K4426&amp;"_"&amp;L4426&amp;"_"&amp;M4426&amp;"_"&amp;O4426,[1]挑战模式!$A:$AS,14+N4426,FALSE)),"",IF(VLOOKUP(K4426&amp;"_"&amp;L4426&amp;"_"&amp;M4426&amp;"_"&amp;O4426,[1]挑战模式!$A:$AS,14+N4426,FALSE)="","",IF(VLOOKUP(VLOOKUP(K4426&amp;"_"&amp;L4426&amp;"_"&amp;M4426&amp;"_"&amp;O4426,[1]挑战模式!$A:$AS,14+N4426,FALSE),[1]怪物!$B:$L,11,FALSE)=0,"",VLOOKUP(VLOOKUP(K4426&amp;"_"&amp;L4426&amp;"_"&amp;M4426&amp;"_"&amp;O4426,[1]挑战模式!$A:$AS,14+N4426,FALSE),[1]怪物!$B:$L,11,FALSE))))</f>
        <v/>
      </c>
      <c r="H4426" t="str">
        <f t="shared" si="208"/>
        <v/>
      </c>
      <c r="I4426" t="str">
        <f t="shared" si="209"/>
        <v/>
      </c>
      <c r="J4426" t="str">
        <f>IF(B4426="","",IF(RIGHT(VLOOKUP(K4426&amp;"_"&amp;L4426&amp;"_"&amp;M4426&amp;"_"&amp;O4426,[1]挑战模式!$A:$AS,14+N4426,FALSE),1)="3","EffectCreate_BossEffect;EffectCreate_MonsterShow","EffectCreate_MonsterShow"))</f>
        <v/>
      </c>
      <c r="K4426" s="2">
        <v>3</v>
      </c>
      <c r="L4426" s="2">
        <v>5</v>
      </c>
      <c r="M4426" s="2">
        <v>10</v>
      </c>
      <c r="N4426" s="2">
        <v>1</v>
      </c>
      <c r="O4426" s="6" t="s">
        <v>466</v>
      </c>
    </row>
    <row r="4427" spans="2:15" x14ac:dyDescent="0.2">
      <c r="B4427" t="str">
        <f>IF(ISNA(VLOOKUP(K4427&amp;"_"&amp;L4427&amp;"_"&amp;M4427&amp;"_"&amp;O4427,[1]挑战模式!$A:$AS,1,FALSE)),"",IF(VLOOKUP(K4427&amp;"_"&amp;L4427&amp;"_"&amp;M4427&amp;"_"&amp;O4427,[1]挑战模式!$A:$AS,14+N4427,FALSE)="","","Monster_Season"&amp;K4427&amp;"_Challenge"&amp;L4427&amp;"_"&amp;M4427&amp;"_"&amp;N4427&amp;"_"&amp;O4427))</f>
        <v/>
      </c>
      <c r="C4427" t="str">
        <f t="shared" si="207"/>
        <v/>
      </c>
      <c r="G4427" t="str">
        <f>IF(ISNA(VLOOKUP(K4427&amp;"_"&amp;L4427&amp;"_"&amp;M4427&amp;"_"&amp;O4427,[1]挑战模式!$A:$AS,14+N4427,FALSE)),"",IF(VLOOKUP(K4427&amp;"_"&amp;L4427&amp;"_"&amp;M4427&amp;"_"&amp;O4427,[1]挑战模式!$A:$AS,14+N4427,FALSE)="","",IF(VLOOKUP(VLOOKUP(K4427&amp;"_"&amp;L4427&amp;"_"&amp;M4427&amp;"_"&amp;O4427,[1]挑战模式!$A:$AS,14+N4427,FALSE),[1]怪物!$B:$L,11,FALSE)=0,"",VLOOKUP(VLOOKUP(K4427&amp;"_"&amp;L4427&amp;"_"&amp;M4427&amp;"_"&amp;O4427,[1]挑战模式!$A:$AS,14+N4427,FALSE),[1]怪物!$B:$L,11,FALSE))))</f>
        <v/>
      </c>
      <c r="H4427" t="str">
        <f t="shared" si="208"/>
        <v/>
      </c>
      <c r="I4427" t="str">
        <f t="shared" si="209"/>
        <v/>
      </c>
      <c r="J4427" t="str">
        <f>IF(B4427="","",IF(RIGHT(VLOOKUP(K4427&amp;"_"&amp;L4427&amp;"_"&amp;M4427&amp;"_"&amp;O4427,[1]挑战模式!$A:$AS,14+N4427,FALSE),1)="3","EffectCreate_BossEffect;EffectCreate_MonsterShow","EffectCreate_MonsterShow"))</f>
        <v/>
      </c>
      <c r="K4427" s="2">
        <v>3</v>
      </c>
      <c r="L4427" s="2">
        <v>5</v>
      </c>
      <c r="M4427" s="2">
        <v>10</v>
      </c>
      <c r="N4427" s="2">
        <v>2</v>
      </c>
      <c r="O4427" s="6" t="s">
        <v>466</v>
      </c>
    </row>
    <row r="4428" spans="2:15" x14ac:dyDescent="0.2">
      <c r="B4428" t="str">
        <f>IF(ISNA(VLOOKUP(K4428&amp;"_"&amp;L4428&amp;"_"&amp;M4428&amp;"_"&amp;O4428,[1]挑战模式!$A:$AS,1,FALSE)),"",IF(VLOOKUP(K4428&amp;"_"&amp;L4428&amp;"_"&amp;M4428&amp;"_"&amp;O4428,[1]挑战模式!$A:$AS,14+N4428,FALSE)="","","Monster_Season"&amp;K4428&amp;"_Challenge"&amp;L4428&amp;"_"&amp;M4428&amp;"_"&amp;N4428&amp;"_"&amp;O4428))</f>
        <v/>
      </c>
      <c r="C4428" t="str">
        <f t="shared" si="207"/>
        <v/>
      </c>
      <c r="G4428" t="str">
        <f>IF(ISNA(VLOOKUP(K4428&amp;"_"&amp;L4428&amp;"_"&amp;M4428&amp;"_"&amp;O4428,[1]挑战模式!$A:$AS,14+N4428,FALSE)),"",IF(VLOOKUP(K4428&amp;"_"&amp;L4428&amp;"_"&amp;M4428&amp;"_"&amp;O4428,[1]挑战模式!$A:$AS,14+N4428,FALSE)="","",IF(VLOOKUP(VLOOKUP(K4428&amp;"_"&amp;L4428&amp;"_"&amp;M4428&amp;"_"&amp;O4428,[1]挑战模式!$A:$AS,14+N4428,FALSE),[1]怪物!$B:$L,11,FALSE)=0,"",VLOOKUP(VLOOKUP(K4428&amp;"_"&amp;L4428&amp;"_"&amp;M4428&amp;"_"&amp;O4428,[1]挑战模式!$A:$AS,14+N4428,FALSE),[1]怪物!$B:$L,11,FALSE))))</f>
        <v/>
      </c>
      <c r="H4428" t="str">
        <f t="shared" si="208"/>
        <v/>
      </c>
      <c r="I4428" t="str">
        <f t="shared" si="209"/>
        <v/>
      </c>
      <c r="J4428" t="str">
        <f>IF(B4428="","",IF(RIGHT(VLOOKUP(K4428&amp;"_"&amp;L4428&amp;"_"&amp;M4428&amp;"_"&amp;O4428,[1]挑战模式!$A:$AS,14+N4428,FALSE),1)="3","EffectCreate_BossEffect;EffectCreate_MonsterShow","EffectCreate_MonsterShow"))</f>
        <v/>
      </c>
      <c r="K4428" s="2">
        <v>3</v>
      </c>
      <c r="L4428" s="2">
        <v>5</v>
      </c>
      <c r="M4428" s="2">
        <v>10</v>
      </c>
      <c r="N4428" s="2">
        <v>3</v>
      </c>
      <c r="O4428" s="6" t="s">
        <v>466</v>
      </c>
    </row>
    <row r="4429" spans="2:15" x14ac:dyDescent="0.2">
      <c r="B4429" t="str">
        <f>IF(ISNA(VLOOKUP(K4429&amp;"_"&amp;L4429&amp;"_"&amp;M4429&amp;"_"&amp;O4429,[1]挑战模式!$A:$AS,1,FALSE)),"",IF(VLOOKUP(K4429&amp;"_"&amp;L4429&amp;"_"&amp;M4429&amp;"_"&amp;O4429,[1]挑战模式!$A:$AS,14+N4429,FALSE)="","","Monster_Season"&amp;K4429&amp;"_Challenge"&amp;L4429&amp;"_"&amp;M4429&amp;"_"&amp;N4429&amp;"_"&amp;O4429))</f>
        <v/>
      </c>
      <c r="C4429" t="str">
        <f t="shared" si="207"/>
        <v/>
      </c>
      <c r="G4429" t="str">
        <f>IF(ISNA(VLOOKUP(K4429&amp;"_"&amp;L4429&amp;"_"&amp;M4429&amp;"_"&amp;O4429,[1]挑战模式!$A:$AS,14+N4429,FALSE)),"",IF(VLOOKUP(K4429&amp;"_"&amp;L4429&amp;"_"&amp;M4429&amp;"_"&amp;O4429,[1]挑战模式!$A:$AS,14+N4429,FALSE)="","",IF(VLOOKUP(VLOOKUP(K4429&amp;"_"&amp;L4429&amp;"_"&amp;M4429&amp;"_"&amp;O4429,[1]挑战模式!$A:$AS,14+N4429,FALSE),[1]怪物!$B:$L,11,FALSE)=0,"",VLOOKUP(VLOOKUP(K4429&amp;"_"&amp;L4429&amp;"_"&amp;M4429&amp;"_"&amp;O4429,[1]挑战模式!$A:$AS,14+N4429,FALSE),[1]怪物!$B:$L,11,FALSE))))</f>
        <v/>
      </c>
      <c r="H4429" t="str">
        <f t="shared" si="208"/>
        <v/>
      </c>
      <c r="I4429" t="str">
        <f t="shared" si="209"/>
        <v/>
      </c>
      <c r="J4429" t="str">
        <f>IF(B4429="","",IF(RIGHT(VLOOKUP(K4429&amp;"_"&amp;L4429&amp;"_"&amp;M4429&amp;"_"&amp;O4429,[1]挑战模式!$A:$AS,14+N4429,FALSE),1)="3","EffectCreate_BossEffect;EffectCreate_MonsterShow","EffectCreate_MonsterShow"))</f>
        <v/>
      </c>
      <c r="K4429" s="2">
        <v>3</v>
      </c>
      <c r="L4429" s="2">
        <v>5</v>
      </c>
      <c r="M4429" s="2">
        <v>10</v>
      </c>
      <c r="N4429" s="2">
        <v>4</v>
      </c>
      <c r="O4429" s="6" t="s">
        <v>466</v>
      </c>
    </row>
    <row r="4430" spans="2:15" x14ac:dyDescent="0.2">
      <c r="B4430" t="str">
        <f>IF(ISNA(VLOOKUP(K4430&amp;"_"&amp;L4430&amp;"_"&amp;M4430&amp;"_"&amp;O4430,[1]挑战模式!$A:$AS,1,FALSE)),"",IF(VLOOKUP(K4430&amp;"_"&amp;L4430&amp;"_"&amp;M4430&amp;"_"&amp;O4430,[1]挑战模式!$A:$AS,14+N4430,FALSE)="","","Monster_Season"&amp;K4430&amp;"_Challenge"&amp;L4430&amp;"_"&amp;M4430&amp;"_"&amp;N4430&amp;"_"&amp;O4430))</f>
        <v/>
      </c>
      <c r="C4430" t="str">
        <f t="shared" si="207"/>
        <v/>
      </c>
      <c r="G4430" t="str">
        <f>IF(ISNA(VLOOKUP(K4430&amp;"_"&amp;L4430&amp;"_"&amp;M4430&amp;"_"&amp;O4430,[1]挑战模式!$A:$AS,14+N4430,FALSE)),"",IF(VLOOKUP(K4430&amp;"_"&amp;L4430&amp;"_"&amp;M4430&amp;"_"&amp;O4430,[1]挑战模式!$A:$AS,14+N4430,FALSE)="","",IF(VLOOKUP(VLOOKUP(K4430&amp;"_"&amp;L4430&amp;"_"&amp;M4430&amp;"_"&amp;O4430,[1]挑战模式!$A:$AS,14+N4430,FALSE),[1]怪物!$B:$L,11,FALSE)=0,"",VLOOKUP(VLOOKUP(K4430&amp;"_"&amp;L4430&amp;"_"&amp;M4430&amp;"_"&amp;O4430,[1]挑战模式!$A:$AS,14+N4430,FALSE),[1]怪物!$B:$L,11,FALSE))))</f>
        <v/>
      </c>
      <c r="H4430" t="str">
        <f t="shared" si="208"/>
        <v/>
      </c>
      <c r="I4430" t="str">
        <f t="shared" si="209"/>
        <v/>
      </c>
      <c r="J4430" t="str">
        <f>IF(B4430="","",IF(RIGHT(VLOOKUP(K4430&amp;"_"&amp;L4430&amp;"_"&amp;M4430&amp;"_"&amp;O4430,[1]挑战模式!$A:$AS,14+N4430,FALSE),1)="3","EffectCreate_BossEffect;EffectCreate_MonsterShow","EffectCreate_MonsterShow"))</f>
        <v/>
      </c>
      <c r="K4430" s="2">
        <v>3</v>
      </c>
      <c r="L4430" s="2">
        <v>5</v>
      </c>
      <c r="M4430" s="2">
        <v>10</v>
      </c>
      <c r="N4430" s="2">
        <v>5</v>
      </c>
      <c r="O4430" s="6" t="s">
        <v>466</v>
      </c>
    </row>
    <row r="4431" spans="2:15" x14ac:dyDescent="0.2">
      <c r="B4431" t="str">
        <f>IF(ISNA(VLOOKUP(K4431&amp;"_"&amp;L4431&amp;"_"&amp;M4431&amp;"_"&amp;O4431,[1]挑战模式!$A:$AS,1,FALSE)),"",IF(VLOOKUP(K4431&amp;"_"&amp;L4431&amp;"_"&amp;M4431&amp;"_"&amp;O4431,[1]挑战模式!$A:$AS,14+N4431,FALSE)="","","Monster_Season"&amp;K4431&amp;"_Challenge"&amp;L4431&amp;"_"&amp;M4431&amp;"_"&amp;N4431&amp;"_"&amp;O4431))</f>
        <v>Monster_Season4_Challenge1_1_1_Normal</v>
      </c>
      <c r="C4431" t="str">
        <f t="shared" si="207"/>
        <v>None</v>
      </c>
      <c r="G4431" t="str">
        <f>IF(ISNA(VLOOKUP(K4431&amp;"_"&amp;L4431&amp;"_"&amp;M4431&amp;"_"&amp;O4431,[1]挑战模式!$A:$AS,14+N4431,FALSE)),"",IF(VLOOKUP(K4431&amp;"_"&amp;L4431&amp;"_"&amp;M4431&amp;"_"&amp;O4431,[1]挑战模式!$A:$AS,14+N4431,FALSE)="","",IF(VLOOKUP(VLOOKUP(K4431&amp;"_"&amp;L4431&amp;"_"&amp;M4431&amp;"_"&amp;O4431,[1]挑战模式!$A:$AS,14+N4431,FALSE),[1]怪物!$B:$L,11,FALSE)=0,"",VLOOKUP(VLOOKUP(K4431&amp;"_"&amp;L4431&amp;"_"&amp;M4431&amp;"_"&amp;O4431,[1]挑战模式!$A:$AS,14+N4431,FALSE),[1]怪物!$B:$L,11,FALSE))))</f>
        <v/>
      </c>
      <c r="H4431" t="str">
        <f t="shared" si="208"/>
        <v>Unit_Monster_Season4_Challenge1_1_1_Normal</v>
      </c>
      <c r="I4431" t="str">
        <f t="shared" si="209"/>
        <v>TowerDefense_Monster1</v>
      </c>
      <c r="J4431" t="str">
        <f>IF(B4431="","",IF(RIGHT(VLOOKUP(K4431&amp;"_"&amp;L4431&amp;"_"&amp;M4431&amp;"_"&amp;O4431,[1]挑战模式!$A:$AS,14+N4431,FALSE),1)="3","EffectCreate_BossEffect;EffectCreate_MonsterShow","EffectCreate_MonsterShow"))</f>
        <v>EffectCreate_MonsterShow</v>
      </c>
      <c r="K4431" s="2">
        <v>4</v>
      </c>
      <c r="L4431" s="2">
        <v>1</v>
      </c>
      <c r="M4431" s="2">
        <v>1</v>
      </c>
      <c r="N4431" s="2">
        <v>1</v>
      </c>
      <c r="O4431" s="6" t="s">
        <v>466</v>
      </c>
    </row>
    <row r="4432" spans="2:15" x14ac:dyDescent="0.2">
      <c r="B4432" t="str">
        <f>IF(ISNA(VLOOKUP(K4432&amp;"_"&amp;L4432&amp;"_"&amp;M4432&amp;"_"&amp;O4432,[1]挑战模式!$A:$AS,1,FALSE)),"",IF(VLOOKUP(K4432&amp;"_"&amp;L4432&amp;"_"&amp;M4432&amp;"_"&amp;O4432,[1]挑战模式!$A:$AS,14+N4432,FALSE)="","","Monster_Season"&amp;K4432&amp;"_Challenge"&amp;L4432&amp;"_"&amp;M4432&amp;"_"&amp;N4432&amp;"_"&amp;O4432))</f>
        <v/>
      </c>
      <c r="C4432" t="str">
        <f t="shared" si="207"/>
        <v/>
      </c>
      <c r="G4432" t="str">
        <f>IF(ISNA(VLOOKUP(K4432&amp;"_"&amp;L4432&amp;"_"&amp;M4432&amp;"_"&amp;O4432,[1]挑战模式!$A:$AS,14+N4432,FALSE)),"",IF(VLOOKUP(K4432&amp;"_"&amp;L4432&amp;"_"&amp;M4432&amp;"_"&amp;O4432,[1]挑战模式!$A:$AS,14+N4432,FALSE)="","",IF(VLOOKUP(VLOOKUP(K4432&amp;"_"&amp;L4432&amp;"_"&amp;M4432&amp;"_"&amp;O4432,[1]挑战模式!$A:$AS,14+N4432,FALSE),[1]怪物!$B:$L,11,FALSE)=0,"",VLOOKUP(VLOOKUP(K4432&amp;"_"&amp;L4432&amp;"_"&amp;M4432&amp;"_"&amp;O4432,[1]挑战模式!$A:$AS,14+N4432,FALSE),[1]怪物!$B:$L,11,FALSE))))</f>
        <v/>
      </c>
      <c r="H4432" t="str">
        <f t="shared" si="208"/>
        <v/>
      </c>
      <c r="I4432" t="str">
        <f t="shared" si="209"/>
        <v/>
      </c>
      <c r="J4432" t="str">
        <f>IF(B4432="","",IF(RIGHT(VLOOKUP(K4432&amp;"_"&amp;L4432&amp;"_"&amp;M4432&amp;"_"&amp;O4432,[1]挑战模式!$A:$AS,14+N4432,FALSE),1)="3","EffectCreate_BossEffect;EffectCreate_MonsterShow","EffectCreate_MonsterShow"))</f>
        <v/>
      </c>
      <c r="K4432" s="2">
        <v>4</v>
      </c>
      <c r="L4432" s="2">
        <v>1</v>
      </c>
      <c r="M4432" s="2">
        <v>1</v>
      </c>
      <c r="N4432" s="2">
        <v>2</v>
      </c>
      <c r="O4432" s="6" t="s">
        <v>466</v>
      </c>
    </row>
    <row r="4433" spans="2:15" x14ac:dyDescent="0.2">
      <c r="B4433" t="str">
        <f>IF(ISNA(VLOOKUP(K4433&amp;"_"&amp;L4433&amp;"_"&amp;M4433&amp;"_"&amp;O4433,[1]挑战模式!$A:$AS,1,FALSE)),"",IF(VLOOKUP(K4433&amp;"_"&amp;L4433&amp;"_"&amp;M4433&amp;"_"&amp;O4433,[1]挑战模式!$A:$AS,14+N4433,FALSE)="","","Monster_Season"&amp;K4433&amp;"_Challenge"&amp;L4433&amp;"_"&amp;M4433&amp;"_"&amp;N4433&amp;"_"&amp;O4433))</f>
        <v/>
      </c>
      <c r="C4433" t="str">
        <f t="shared" si="207"/>
        <v/>
      </c>
      <c r="G4433" t="str">
        <f>IF(ISNA(VLOOKUP(K4433&amp;"_"&amp;L4433&amp;"_"&amp;M4433&amp;"_"&amp;O4433,[1]挑战模式!$A:$AS,14+N4433,FALSE)),"",IF(VLOOKUP(K4433&amp;"_"&amp;L4433&amp;"_"&amp;M4433&amp;"_"&amp;O4433,[1]挑战模式!$A:$AS,14+N4433,FALSE)="","",IF(VLOOKUP(VLOOKUP(K4433&amp;"_"&amp;L4433&amp;"_"&amp;M4433&amp;"_"&amp;O4433,[1]挑战模式!$A:$AS,14+N4433,FALSE),[1]怪物!$B:$L,11,FALSE)=0,"",VLOOKUP(VLOOKUP(K4433&amp;"_"&amp;L4433&amp;"_"&amp;M4433&amp;"_"&amp;O4433,[1]挑战模式!$A:$AS,14+N4433,FALSE),[1]怪物!$B:$L,11,FALSE))))</f>
        <v/>
      </c>
      <c r="H4433" t="str">
        <f t="shared" si="208"/>
        <v/>
      </c>
      <c r="I4433" t="str">
        <f t="shared" si="209"/>
        <v/>
      </c>
      <c r="J4433" t="str">
        <f>IF(B4433="","",IF(RIGHT(VLOOKUP(K4433&amp;"_"&amp;L4433&amp;"_"&amp;M4433&amp;"_"&amp;O4433,[1]挑战模式!$A:$AS,14+N4433,FALSE),1)="3","EffectCreate_BossEffect;EffectCreate_MonsterShow","EffectCreate_MonsterShow"))</f>
        <v/>
      </c>
      <c r="K4433" s="2">
        <v>4</v>
      </c>
      <c r="L4433" s="2">
        <v>1</v>
      </c>
      <c r="M4433" s="2">
        <v>1</v>
      </c>
      <c r="N4433" s="2">
        <v>3</v>
      </c>
      <c r="O4433" s="6" t="s">
        <v>466</v>
      </c>
    </row>
    <row r="4434" spans="2:15" x14ac:dyDescent="0.2">
      <c r="B4434" t="str">
        <f>IF(ISNA(VLOOKUP(K4434&amp;"_"&amp;L4434&amp;"_"&amp;M4434&amp;"_"&amp;O4434,[1]挑战模式!$A:$AS,1,FALSE)),"",IF(VLOOKUP(K4434&amp;"_"&amp;L4434&amp;"_"&amp;M4434&amp;"_"&amp;O4434,[1]挑战模式!$A:$AS,14+N4434,FALSE)="","","Monster_Season"&amp;K4434&amp;"_Challenge"&amp;L4434&amp;"_"&amp;M4434&amp;"_"&amp;N4434&amp;"_"&amp;O4434))</f>
        <v/>
      </c>
      <c r="C4434" t="str">
        <f t="shared" si="207"/>
        <v/>
      </c>
      <c r="G4434" t="str">
        <f>IF(ISNA(VLOOKUP(K4434&amp;"_"&amp;L4434&amp;"_"&amp;M4434&amp;"_"&amp;O4434,[1]挑战模式!$A:$AS,14+N4434,FALSE)),"",IF(VLOOKUP(K4434&amp;"_"&amp;L4434&amp;"_"&amp;M4434&amp;"_"&amp;O4434,[1]挑战模式!$A:$AS,14+N4434,FALSE)="","",IF(VLOOKUP(VLOOKUP(K4434&amp;"_"&amp;L4434&amp;"_"&amp;M4434&amp;"_"&amp;O4434,[1]挑战模式!$A:$AS,14+N4434,FALSE),[1]怪物!$B:$L,11,FALSE)=0,"",VLOOKUP(VLOOKUP(K4434&amp;"_"&amp;L4434&amp;"_"&amp;M4434&amp;"_"&amp;O4434,[1]挑战模式!$A:$AS,14+N4434,FALSE),[1]怪物!$B:$L,11,FALSE))))</f>
        <v/>
      </c>
      <c r="H4434" t="str">
        <f t="shared" si="208"/>
        <v/>
      </c>
      <c r="I4434" t="str">
        <f t="shared" si="209"/>
        <v/>
      </c>
      <c r="J4434" t="str">
        <f>IF(B4434="","",IF(RIGHT(VLOOKUP(K4434&amp;"_"&amp;L4434&amp;"_"&amp;M4434&amp;"_"&amp;O4434,[1]挑战模式!$A:$AS,14+N4434,FALSE),1)="3","EffectCreate_BossEffect;EffectCreate_MonsterShow","EffectCreate_MonsterShow"))</f>
        <v/>
      </c>
      <c r="K4434" s="2">
        <v>4</v>
      </c>
      <c r="L4434" s="2">
        <v>1</v>
      </c>
      <c r="M4434" s="2">
        <v>1</v>
      </c>
      <c r="N4434" s="2">
        <v>4</v>
      </c>
      <c r="O4434" s="6" t="s">
        <v>466</v>
      </c>
    </row>
    <row r="4435" spans="2:15" x14ac:dyDescent="0.2">
      <c r="B4435" t="str">
        <f>IF(ISNA(VLOOKUP(K4435&amp;"_"&amp;L4435&amp;"_"&amp;M4435&amp;"_"&amp;O4435,[1]挑战模式!$A:$AS,1,FALSE)),"",IF(VLOOKUP(K4435&amp;"_"&amp;L4435&amp;"_"&amp;M4435&amp;"_"&amp;O4435,[1]挑战模式!$A:$AS,14+N4435,FALSE)="","","Monster_Season"&amp;K4435&amp;"_Challenge"&amp;L4435&amp;"_"&amp;M4435&amp;"_"&amp;N4435&amp;"_"&amp;O4435))</f>
        <v/>
      </c>
      <c r="C4435" t="str">
        <f t="shared" si="207"/>
        <v/>
      </c>
      <c r="G4435" t="str">
        <f>IF(ISNA(VLOOKUP(K4435&amp;"_"&amp;L4435&amp;"_"&amp;M4435&amp;"_"&amp;O4435,[1]挑战模式!$A:$AS,14+N4435,FALSE)),"",IF(VLOOKUP(K4435&amp;"_"&amp;L4435&amp;"_"&amp;M4435&amp;"_"&amp;O4435,[1]挑战模式!$A:$AS,14+N4435,FALSE)="","",IF(VLOOKUP(VLOOKUP(K4435&amp;"_"&amp;L4435&amp;"_"&amp;M4435&amp;"_"&amp;O4435,[1]挑战模式!$A:$AS,14+N4435,FALSE),[1]怪物!$B:$L,11,FALSE)=0,"",VLOOKUP(VLOOKUP(K4435&amp;"_"&amp;L4435&amp;"_"&amp;M4435&amp;"_"&amp;O4435,[1]挑战模式!$A:$AS,14+N4435,FALSE),[1]怪物!$B:$L,11,FALSE))))</f>
        <v/>
      </c>
      <c r="H4435" t="str">
        <f t="shared" si="208"/>
        <v/>
      </c>
      <c r="I4435" t="str">
        <f t="shared" si="209"/>
        <v/>
      </c>
      <c r="J4435" t="str">
        <f>IF(B4435="","",IF(RIGHT(VLOOKUP(K4435&amp;"_"&amp;L4435&amp;"_"&amp;M4435&amp;"_"&amp;O4435,[1]挑战模式!$A:$AS,14+N4435,FALSE),1)="3","EffectCreate_BossEffect;EffectCreate_MonsterShow","EffectCreate_MonsterShow"))</f>
        <v/>
      </c>
      <c r="K4435" s="2">
        <v>4</v>
      </c>
      <c r="L4435" s="2">
        <v>1</v>
      </c>
      <c r="M4435" s="2">
        <v>1</v>
      </c>
      <c r="N4435" s="2">
        <v>5</v>
      </c>
      <c r="O4435" s="6" t="s">
        <v>466</v>
      </c>
    </row>
    <row r="4436" spans="2:15" x14ac:dyDescent="0.2">
      <c r="B4436" t="str">
        <f>IF(ISNA(VLOOKUP(K4436&amp;"_"&amp;L4436&amp;"_"&amp;M4436&amp;"_"&amp;O4436,[1]挑战模式!$A:$AS,1,FALSE)),"",IF(VLOOKUP(K4436&amp;"_"&amp;L4436&amp;"_"&amp;M4436&amp;"_"&amp;O4436,[1]挑战模式!$A:$AS,14+N4436,FALSE)="","","Monster_Season"&amp;K4436&amp;"_Challenge"&amp;L4436&amp;"_"&amp;M4436&amp;"_"&amp;N4436&amp;"_"&amp;O4436))</f>
        <v/>
      </c>
      <c r="C4436" t="str">
        <f t="shared" si="207"/>
        <v/>
      </c>
      <c r="G4436" t="str">
        <f>IF(ISNA(VLOOKUP(K4436&amp;"_"&amp;L4436&amp;"_"&amp;M4436&amp;"_"&amp;O4436,[1]挑战模式!$A:$AS,14+N4436,FALSE)),"",IF(VLOOKUP(K4436&amp;"_"&amp;L4436&amp;"_"&amp;M4436&amp;"_"&amp;O4436,[1]挑战模式!$A:$AS,14+N4436,FALSE)="","",IF(VLOOKUP(VLOOKUP(K4436&amp;"_"&amp;L4436&amp;"_"&amp;M4436&amp;"_"&amp;O4436,[1]挑战模式!$A:$AS,14+N4436,FALSE),[1]怪物!$B:$L,11,FALSE)=0,"",VLOOKUP(VLOOKUP(K4436&amp;"_"&amp;L4436&amp;"_"&amp;M4436&amp;"_"&amp;O4436,[1]挑战模式!$A:$AS,14+N4436,FALSE),[1]怪物!$B:$L,11,FALSE))))</f>
        <v/>
      </c>
      <c r="H4436" t="str">
        <f t="shared" si="208"/>
        <v/>
      </c>
      <c r="I4436" t="str">
        <f t="shared" si="209"/>
        <v/>
      </c>
      <c r="J4436" t="str">
        <f>IF(B4436="","",IF(RIGHT(VLOOKUP(K4436&amp;"_"&amp;L4436&amp;"_"&amp;M4436&amp;"_"&amp;O4436,[1]挑战模式!$A:$AS,14+N4436,FALSE),1)="3","EffectCreate_BossEffect;EffectCreate_MonsterShow","EffectCreate_MonsterShow"))</f>
        <v/>
      </c>
      <c r="K4436" s="2">
        <v>4</v>
      </c>
      <c r="L4436" s="2">
        <v>1</v>
      </c>
      <c r="M4436" s="2">
        <v>1</v>
      </c>
      <c r="N4436" s="2">
        <v>6</v>
      </c>
      <c r="O4436" s="6" t="s">
        <v>466</v>
      </c>
    </row>
    <row r="4437" spans="2:15" x14ac:dyDescent="0.2">
      <c r="B4437" t="str">
        <f>IF(ISNA(VLOOKUP(K4437&amp;"_"&amp;L4437&amp;"_"&amp;M4437&amp;"_"&amp;O4437,[1]挑战模式!$A:$AS,1,FALSE)),"",IF(VLOOKUP(K4437&amp;"_"&amp;L4437&amp;"_"&amp;M4437&amp;"_"&amp;O4437,[1]挑战模式!$A:$AS,14+N4437,FALSE)="","","Monster_Season"&amp;K4437&amp;"_Challenge"&amp;L4437&amp;"_"&amp;M4437&amp;"_"&amp;N4437&amp;"_"&amp;O4437))</f>
        <v>Monster_Season4_Challenge1_2_1_Normal</v>
      </c>
      <c r="C4437" t="str">
        <f t="shared" si="207"/>
        <v>None</v>
      </c>
      <c r="G4437" t="str">
        <f>IF(ISNA(VLOOKUP(K4437&amp;"_"&amp;L4437&amp;"_"&amp;M4437&amp;"_"&amp;O4437,[1]挑战模式!$A:$AS,14+N4437,FALSE)),"",IF(VLOOKUP(K4437&amp;"_"&amp;L4437&amp;"_"&amp;M4437&amp;"_"&amp;O4437,[1]挑战模式!$A:$AS,14+N4437,FALSE)="","",IF(VLOOKUP(VLOOKUP(K4437&amp;"_"&amp;L4437&amp;"_"&amp;M4437&amp;"_"&amp;O4437,[1]挑战模式!$A:$AS,14+N4437,FALSE),[1]怪物!$B:$L,11,FALSE)=0,"",VLOOKUP(VLOOKUP(K4437&amp;"_"&amp;L4437&amp;"_"&amp;M4437&amp;"_"&amp;O4437,[1]挑战模式!$A:$AS,14+N4437,FALSE),[1]怪物!$B:$L,11,FALSE))))</f>
        <v/>
      </c>
      <c r="H4437" t="str">
        <f t="shared" si="208"/>
        <v>Unit_Monster_Season4_Challenge1_2_1_Normal</v>
      </c>
      <c r="I4437" t="str">
        <f t="shared" si="209"/>
        <v>TowerDefense_Monster1</v>
      </c>
      <c r="J4437" t="str">
        <f>IF(B4437="","",IF(RIGHT(VLOOKUP(K4437&amp;"_"&amp;L4437&amp;"_"&amp;M4437&amp;"_"&amp;O4437,[1]挑战模式!$A:$AS,14+N4437,FALSE),1)="3","EffectCreate_BossEffect;EffectCreate_MonsterShow","EffectCreate_MonsterShow"))</f>
        <v>EffectCreate_MonsterShow</v>
      </c>
      <c r="K4437" s="2">
        <v>4</v>
      </c>
      <c r="L4437" s="2">
        <v>1</v>
      </c>
      <c r="M4437" s="2">
        <v>2</v>
      </c>
      <c r="N4437" s="2">
        <v>1</v>
      </c>
      <c r="O4437" s="6" t="s">
        <v>466</v>
      </c>
    </row>
    <row r="4438" spans="2:15" x14ac:dyDescent="0.2">
      <c r="B4438" t="str">
        <f>IF(ISNA(VLOOKUP(K4438&amp;"_"&amp;L4438&amp;"_"&amp;M4438&amp;"_"&amp;O4438,[1]挑战模式!$A:$AS,1,FALSE)),"",IF(VLOOKUP(K4438&amp;"_"&amp;L4438&amp;"_"&amp;M4438&amp;"_"&amp;O4438,[1]挑战模式!$A:$AS,14+N4438,FALSE)="","","Monster_Season"&amp;K4438&amp;"_Challenge"&amp;L4438&amp;"_"&amp;M4438&amp;"_"&amp;N4438&amp;"_"&amp;O4438))</f>
        <v>Monster_Season4_Challenge1_2_2_Normal</v>
      </c>
      <c r="C4438" t="str">
        <f t="shared" si="207"/>
        <v>None</v>
      </c>
      <c r="G4438" t="str">
        <f>IF(ISNA(VLOOKUP(K4438&amp;"_"&amp;L4438&amp;"_"&amp;M4438&amp;"_"&amp;O4438,[1]挑战模式!$A:$AS,14+N4438,FALSE)),"",IF(VLOOKUP(K4438&amp;"_"&amp;L4438&amp;"_"&amp;M4438&amp;"_"&amp;O4438,[1]挑战模式!$A:$AS,14+N4438,FALSE)="","",IF(VLOOKUP(VLOOKUP(K4438&amp;"_"&amp;L4438&amp;"_"&amp;M4438&amp;"_"&amp;O4438,[1]挑战模式!$A:$AS,14+N4438,FALSE),[1]怪物!$B:$L,11,FALSE)=0,"",VLOOKUP(VLOOKUP(K4438&amp;"_"&amp;L4438&amp;"_"&amp;M4438&amp;"_"&amp;O4438,[1]挑战模式!$A:$AS,14+N4438,FALSE),[1]怪物!$B:$L,11,FALSE))))</f>
        <v/>
      </c>
      <c r="H4438" t="str">
        <f t="shared" si="208"/>
        <v>Unit_Monster_Season4_Challenge1_2_2_Normal</v>
      </c>
      <c r="I4438" t="str">
        <f t="shared" si="209"/>
        <v>TowerDefense_Monster1</v>
      </c>
      <c r="J4438" t="str">
        <f>IF(B4438="","",IF(RIGHT(VLOOKUP(K4438&amp;"_"&amp;L4438&amp;"_"&amp;M4438&amp;"_"&amp;O4438,[1]挑战模式!$A:$AS,14+N4438,FALSE),1)="3","EffectCreate_BossEffect;EffectCreate_MonsterShow","EffectCreate_MonsterShow"))</f>
        <v>EffectCreate_MonsterShow</v>
      </c>
      <c r="K4438" s="2">
        <v>4</v>
      </c>
      <c r="L4438" s="2">
        <v>1</v>
      </c>
      <c r="M4438" s="2">
        <v>2</v>
      </c>
      <c r="N4438" s="2">
        <v>2</v>
      </c>
      <c r="O4438" s="6" t="s">
        <v>466</v>
      </c>
    </row>
    <row r="4439" spans="2:15" x14ac:dyDescent="0.2">
      <c r="B4439" t="str">
        <f>IF(ISNA(VLOOKUP(K4439&amp;"_"&amp;L4439&amp;"_"&amp;M4439&amp;"_"&amp;O4439,[1]挑战模式!$A:$AS,1,FALSE)),"",IF(VLOOKUP(K4439&amp;"_"&amp;L4439&amp;"_"&amp;M4439&amp;"_"&amp;O4439,[1]挑战模式!$A:$AS,14+N4439,FALSE)="","","Monster_Season"&amp;K4439&amp;"_Challenge"&amp;L4439&amp;"_"&amp;M4439&amp;"_"&amp;N4439&amp;"_"&amp;O4439))</f>
        <v/>
      </c>
      <c r="C4439" t="str">
        <f t="shared" si="207"/>
        <v/>
      </c>
      <c r="G4439" t="str">
        <f>IF(ISNA(VLOOKUP(K4439&amp;"_"&amp;L4439&amp;"_"&amp;M4439&amp;"_"&amp;O4439,[1]挑战模式!$A:$AS,14+N4439,FALSE)),"",IF(VLOOKUP(K4439&amp;"_"&amp;L4439&amp;"_"&amp;M4439&amp;"_"&amp;O4439,[1]挑战模式!$A:$AS,14+N4439,FALSE)="","",IF(VLOOKUP(VLOOKUP(K4439&amp;"_"&amp;L4439&amp;"_"&amp;M4439&amp;"_"&amp;O4439,[1]挑战模式!$A:$AS,14+N4439,FALSE),[1]怪物!$B:$L,11,FALSE)=0,"",VLOOKUP(VLOOKUP(K4439&amp;"_"&amp;L4439&amp;"_"&amp;M4439&amp;"_"&amp;O4439,[1]挑战模式!$A:$AS,14+N4439,FALSE),[1]怪物!$B:$L,11,FALSE))))</f>
        <v/>
      </c>
      <c r="H4439" t="str">
        <f t="shared" si="208"/>
        <v/>
      </c>
      <c r="I4439" t="str">
        <f t="shared" si="209"/>
        <v/>
      </c>
      <c r="J4439" t="str">
        <f>IF(B4439="","",IF(RIGHT(VLOOKUP(K4439&amp;"_"&amp;L4439&amp;"_"&amp;M4439&amp;"_"&amp;O4439,[1]挑战模式!$A:$AS,14+N4439,FALSE),1)="3","EffectCreate_BossEffect;EffectCreate_MonsterShow","EffectCreate_MonsterShow"))</f>
        <v/>
      </c>
      <c r="K4439" s="2">
        <v>4</v>
      </c>
      <c r="L4439" s="2">
        <v>1</v>
      </c>
      <c r="M4439" s="2">
        <v>2</v>
      </c>
      <c r="N4439" s="2">
        <v>3</v>
      </c>
      <c r="O4439" s="6" t="s">
        <v>466</v>
      </c>
    </row>
    <row r="4440" spans="2:15" x14ac:dyDescent="0.2">
      <c r="B4440" t="str">
        <f>IF(ISNA(VLOOKUP(K4440&amp;"_"&amp;L4440&amp;"_"&amp;M4440&amp;"_"&amp;O4440,[1]挑战模式!$A:$AS,1,FALSE)),"",IF(VLOOKUP(K4440&amp;"_"&amp;L4440&amp;"_"&amp;M4440&amp;"_"&amp;O4440,[1]挑战模式!$A:$AS,14+N4440,FALSE)="","","Monster_Season"&amp;K4440&amp;"_Challenge"&amp;L4440&amp;"_"&amp;M4440&amp;"_"&amp;N4440&amp;"_"&amp;O4440))</f>
        <v/>
      </c>
      <c r="C4440" t="str">
        <f t="shared" si="207"/>
        <v/>
      </c>
      <c r="G4440" t="str">
        <f>IF(ISNA(VLOOKUP(K4440&amp;"_"&amp;L4440&amp;"_"&amp;M4440&amp;"_"&amp;O4440,[1]挑战模式!$A:$AS,14+N4440,FALSE)),"",IF(VLOOKUP(K4440&amp;"_"&amp;L4440&amp;"_"&amp;M4440&amp;"_"&amp;O4440,[1]挑战模式!$A:$AS,14+N4440,FALSE)="","",IF(VLOOKUP(VLOOKUP(K4440&amp;"_"&amp;L4440&amp;"_"&amp;M4440&amp;"_"&amp;O4440,[1]挑战模式!$A:$AS,14+N4440,FALSE),[1]怪物!$B:$L,11,FALSE)=0,"",VLOOKUP(VLOOKUP(K4440&amp;"_"&amp;L4440&amp;"_"&amp;M4440&amp;"_"&amp;O4440,[1]挑战模式!$A:$AS,14+N4440,FALSE),[1]怪物!$B:$L,11,FALSE))))</f>
        <v/>
      </c>
      <c r="H4440" t="str">
        <f t="shared" si="208"/>
        <v/>
      </c>
      <c r="I4440" t="str">
        <f t="shared" si="209"/>
        <v/>
      </c>
      <c r="J4440" t="str">
        <f>IF(B4440="","",IF(RIGHT(VLOOKUP(K4440&amp;"_"&amp;L4440&amp;"_"&amp;M4440&amp;"_"&amp;O4440,[1]挑战模式!$A:$AS,14+N4440,FALSE),1)="3","EffectCreate_BossEffect;EffectCreate_MonsterShow","EffectCreate_MonsterShow"))</f>
        <v/>
      </c>
      <c r="K4440" s="2">
        <v>4</v>
      </c>
      <c r="L4440" s="2">
        <v>1</v>
      </c>
      <c r="M4440" s="2">
        <v>2</v>
      </c>
      <c r="N4440" s="2">
        <v>4</v>
      </c>
      <c r="O4440" s="6" t="s">
        <v>466</v>
      </c>
    </row>
    <row r="4441" spans="2:15" x14ac:dyDescent="0.2">
      <c r="B4441" t="str">
        <f>IF(ISNA(VLOOKUP(K4441&amp;"_"&amp;L4441&amp;"_"&amp;M4441&amp;"_"&amp;O4441,[1]挑战模式!$A:$AS,1,FALSE)),"",IF(VLOOKUP(K4441&amp;"_"&amp;L4441&amp;"_"&amp;M4441&amp;"_"&amp;O4441,[1]挑战模式!$A:$AS,14+N4441,FALSE)="","","Monster_Season"&amp;K4441&amp;"_Challenge"&amp;L4441&amp;"_"&amp;M4441&amp;"_"&amp;N4441&amp;"_"&amp;O4441))</f>
        <v/>
      </c>
      <c r="C4441" t="str">
        <f t="shared" si="207"/>
        <v/>
      </c>
      <c r="G4441" t="str">
        <f>IF(ISNA(VLOOKUP(K4441&amp;"_"&amp;L4441&amp;"_"&amp;M4441&amp;"_"&amp;O4441,[1]挑战模式!$A:$AS,14+N4441,FALSE)),"",IF(VLOOKUP(K4441&amp;"_"&amp;L4441&amp;"_"&amp;M4441&amp;"_"&amp;O4441,[1]挑战模式!$A:$AS,14+N4441,FALSE)="","",IF(VLOOKUP(VLOOKUP(K4441&amp;"_"&amp;L4441&amp;"_"&amp;M4441&amp;"_"&amp;O4441,[1]挑战模式!$A:$AS,14+N4441,FALSE),[1]怪物!$B:$L,11,FALSE)=0,"",VLOOKUP(VLOOKUP(K4441&amp;"_"&amp;L4441&amp;"_"&amp;M4441&amp;"_"&amp;O4441,[1]挑战模式!$A:$AS,14+N4441,FALSE),[1]怪物!$B:$L,11,FALSE))))</f>
        <v/>
      </c>
      <c r="H4441" t="str">
        <f t="shared" si="208"/>
        <v/>
      </c>
      <c r="I4441" t="str">
        <f t="shared" si="209"/>
        <v/>
      </c>
      <c r="J4441" t="str">
        <f>IF(B4441="","",IF(RIGHT(VLOOKUP(K4441&amp;"_"&amp;L4441&amp;"_"&amp;M4441&amp;"_"&amp;O4441,[1]挑战模式!$A:$AS,14+N4441,FALSE),1)="3","EffectCreate_BossEffect;EffectCreate_MonsterShow","EffectCreate_MonsterShow"))</f>
        <v/>
      </c>
      <c r="K4441" s="2">
        <v>4</v>
      </c>
      <c r="L4441" s="2">
        <v>1</v>
      </c>
      <c r="M4441" s="2">
        <v>2</v>
      </c>
      <c r="N4441" s="2">
        <v>5</v>
      </c>
      <c r="O4441" s="6" t="s">
        <v>466</v>
      </c>
    </row>
    <row r="4442" spans="2:15" x14ac:dyDescent="0.2">
      <c r="B4442" t="str">
        <f>IF(ISNA(VLOOKUP(K4442&amp;"_"&amp;L4442&amp;"_"&amp;M4442&amp;"_"&amp;O4442,[1]挑战模式!$A:$AS,1,FALSE)),"",IF(VLOOKUP(K4442&amp;"_"&amp;L4442&amp;"_"&amp;M4442&amp;"_"&amp;O4442,[1]挑战模式!$A:$AS,14+N4442,FALSE)="","","Monster_Season"&amp;K4442&amp;"_Challenge"&amp;L4442&amp;"_"&amp;M4442&amp;"_"&amp;N4442&amp;"_"&amp;O4442))</f>
        <v/>
      </c>
      <c r="C4442" t="str">
        <f t="shared" si="207"/>
        <v/>
      </c>
      <c r="G4442" t="str">
        <f>IF(ISNA(VLOOKUP(K4442&amp;"_"&amp;L4442&amp;"_"&amp;M4442&amp;"_"&amp;O4442,[1]挑战模式!$A:$AS,14+N4442,FALSE)),"",IF(VLOOKUP(K4442&amp;"_"&amp;L4442&amp;"_"&amp;M4442&amp;"_"&amp;O4442,[1]挑战模式!$A:$AS,14+N4442,FALSE)="","",IF(VLOOKUP(VLOOKUP(K4442&amp;"_"&amp;L4442&amp;"_"&amp;M4442&amp;"_"&amp;O4442,[1]挑战模式!$A:$AS,14+N4442,FALSE),[1]怪物!$B:$L,11,FALSE)=0,"",VLOOKUP(VLOOKUP(K4442&amp;"_"&amp;L4442&amp;"_"&amp;M4442&amp;"_"&amp;O4442,[1]挑战模式!$A:$AS,14+N4442,FALSE),[1]怪物!$B:$L,11,FALSE))))</f>
        <v/>
      </c>
      <c r="H4442" t="str">
        <f t="shared" si="208"/>
        <v/>
      </c>
      <c r="I4442" t="str">
        <f t="shared" si="209"/>
        <v/>
      </c>
      <c r="J4442" t="str">
        <f>IF(B4442="","",IF(RIGHT(VLOOKUP(K4442&amp;"_"&amp;L4442&amp;"_"&amp;M4442&amp;"_"&amp;O4442,[1]挑战模式!$A:$AS,14+N4442,FALSE),1)="3","EffectCreate_BossEffect;EffectCreate_MonsterShow","EffectCreate_MonsterShow"))</f>
        <v/>
      </c>
      <c r="K4442" s="2">
        <v>4</v>
      </c>
      <c r="L4442" s="2">
        <v>1</v>
      </c>
      <c r="M4442" s="2">
        <v>2</v>
      </c>
      <c r="N4442" s="2">
        <v>6</v>
      </c>
      <c r="O4442" s="6" t="s">
        <v>466</v>
      </c>
    </row>
    <row r="4443" spans="2:15" x14ac:dyDescent="0.2">
      <c r="B4443" t="str">
        <f>IF(ISNA(VLOOKUP(K4443&amp;"_"&amp;L4443&amp;"_"&amp;M4443&amp;"_"&amp;O4443,[1]挑战模式!$A:$AS,1,FALSE)),"",IF(VLOOKUP(K4443&amp;"_"&amp;L4443&amp;"_"&amp;M4443&amp;"_"&amp;O4443,[1]挑战模式!$A:$AS,14+N4443,FALSE)="","","Monster_Season"&amp;K4443&amp;"_Challenge"&amp;L4443&amp;"_"&amp;M4443&amp;"_"&amp;N4443&amp;"_"&amp;O4443))</f>
        <v>Monster_Season4_Challenge1_3_1_Normal</v>
      </c>
      <c r="C4443" t="str">
        <f t="shared" si="207"/>
        <v>None</v>
      </c>
      <c r="G4443" t="str">
        <f>IF(ISNA(VLOOKUP(K4443&amp;"_"&amp;L4443&amp;"_"&amp;M4443&amp;"_"&amp;O4443,[1]挑战模式!$A:$AS,14+N4443,FALSE)),"",IF(VLOOKUP(K4443&amp;"_"&amp;L4443&amp;"_"&amp;M4443&amp;"_"&amp;O4443,[1]挑战模式!$A:$AS,14+N4443,FALSE)="","",IF(VLOOKUP(VLOOKUP(K4443&amp;"_"&amp;L4443&amp;"_"&amp;M4443&amp;"_"&amp;O4443,[1]挑战模式!$A:$AS,14+N4443,FALSE),[1]怪物!$B:$L,11,FALSE)=0,"",VLOOKUP(VLOOKUP(K4443&amp;"_"&amp;L4443&amp;"_"&amp;M4443&amp;"_"&amp;O4443,[1]挑战模式!$A:$AS,14+N4443,FALSE),[1]怪物!$B:$L,11,FALSE))))</f>
        <v/>
      </c>
      <c r="H4443" t="str">
        <f t="shared" si="208"/>
        <v>Unit_Monster_Season4_Challenge1_3_1_Normal</v>
      </c>
      <c r="I4443" t="str">
        <f t="shared" si="209"/>
        <v>TowerDefense_Monster1</v>
      </c>
      <c r="J4443" t="str">
        <f>IF(B4443="","",IF(RIGHT(VLOOKUP(K4443&amp;"_"&amp;L4443&amp;"_"&amp;M4443&amp;"_"&amp;O4443,[1]挑战模式!$A:$AS,14+N4443,FALSE),1)="3","EffectCreate_BossEffect;EffectCreate_MonsterShow","EffectCreate_MonsterShow"))</f>
        <v>EffectCreate_MonsterShow</v>
      </c>
      <c r="K4443" s="2">
        <v>4</v>
      </c>
      <c r="L4443" s="2">
        <v>1</v>
      </c>
      <c r="M4443" s="2">
        <v>3</v>
      </c>
      <c r="N4443" s="2">
        <v>1</v>
      </c>
      <c r="O4443" s="6" t="s">
        <v>466</v>
      </c>
    </row>
    <row r="4444" spans="2:15" x14ac:dyDescent="0.2">
      <c r="B4444" t="str">
        <f>IF(ISNA(VLOOKUP(K4444&amp;"_"&amp;L4444&amp;"_"&amp;M4444&amp;"_"&amp;O4444,[1]挑战模式!$A:$AS,1,FALSE)),"",IF(VLOOKUP(K4444&amp;"_"&amp;L4444&amp;"_"&amp;M4444&amp;"_"&amp;O4444,[1]挑战模式!$A:$AS,14+N4444,FALSE)="","","Monster_Season"&amp;K4444&amp;"_Challenge"&amp;L4444&amp;"_"&amp;M4444&amp;"_"&amp;N4444&amp;"_"&amp;O4444))</f>
        <v>Monster_Season4_Challenge1_3_2_Normal</v>
      </c>
      <c r="C4444" t="str">
        <f t="shared" si="207"/>
        <v>None</v>
      </c>
      <c r="G4444" t="str">
        <f>IF(ISNA(VLOOKUP(K4444&amp;"_"&amp;L4444&amp;"_"&amp;M4444&amp;"_"&amp;O4444,[1]挑战模式!$A:$AS,14+N4444,FALSE)),"",IF(VLOOKUP(K4444&amp;"_"&amp;L4444&amp;"_"&amp;M4444&amp;"_"&amp;O4444,[1]挑战模式!$A:$AS,14+N4444,FALSE)="","",IF(VLOOKUP(VLOOKUP(K4444&amp;"_"&amp;L4444&amp;"_"&amp;M4444&amp;"_"&amp;O4444,[1]挑战模式!$A:$AS,14+N4444,FALSE),[1]怪物!$B:$L,11,FALSE)=0,"",VLOOKUP(VLOOKUP(K4444&amp;"_"&amp;L4444&amp;"_"&amp;M4444&amp;"_"&amp;O4444,[1]挑战模式!$A:$AS,14+N4444,FALSE),[1]怪物!$B:$L,11,FALSE))))</f>
        <v/>
      </c>
      <c r="H4444" t="str">
        <f t="shared" si="208"/>
        <v>Unit_Monster_Season4_Challenge1_3_2_Normal</v>
      </c>
      <c r="I4444" t="str">
        <f t="shared" si="209"/>
        <v>TowerDefense_Monster1</v>
      </c>
      <c r="J4444" t="str">
        <f>IF(B4444="","",IF(RIGHT(VLOOKUP(K4444&amp;"_"&amp;L4444&amp;"_"&amp;M4444&amp;"_"&amp;O4444,[1]挑战模式!$A:$AS,14+N4444,FALSE),1)="3","EffectCreate_BossEffect;EffectCreate_MonsterShow","EffectCreate_MonsterShow"))</f>
        <v>EffectCreate_MonsterShow</v>
      </c>
      <c r="K4444" s="2">
        <v>4</v>
      </c>
      <c r="L4444" s="2">
        <v>1</v>
      </c>
      <c r="M4444" s="2">
        <v>3</v>
      </c>
      <c r="N4444" s="2">
        <v>2</v>
      </c>
      <c r="O4444" s="6" t="s">
        <v>466</v>
      </c>
    </row>
    <row r="4445" spans="2:15" x14ac:dyDescent="0.2">
      <c r="B4445" t="str">
        <f>IF(ISNA(VLOOKUP(K4445&amp;"_"&amp;L4445&amp;"_"&amp;M4445&amp;"_"&amp;O4445,[1]挑战模式!$A:$AS,1,FALSE)),"",IF(VLOOKUP(K4445&amp;"_"&amp;L4445&amp;"_"&amp;M4445&amp;"_"&amp;O4445,[1]挑战模式!$A:$AS,14+N4445,FALSE)="","","Monster_Season"&amp;K4445&amp;"_Challenge"&amp;L4445&amp;"_"&amp;M4445&amp;"_"&amp;N4445&amp;"_"&amp;O4445))</f>
        <v/>
      </c>
      <c r="C4445" t="str">
        <f t="shared" si="207"/>
        <v/>
      </c>
      <c r="G4445" t="str">
        <f>IF(ISNA(VLOOKUP(K4445&amp;"_"&amp;L4445&amp;"_"&amp;M4445&amp;"_"&amp;O4445,[1]挑战模式!$A:$AS,14+N4445,FALSE)),"",IF(VLOOKUP(K4445&amp;"_"&amp;L4445&amp;"_"&amp;M4445&amp;"_"&amp;O4445,[1]挑战模式!$A:$AS,14+N4445,FALSE)="","",IF(VLOOKUP(VLOOKUP(K4445&amp;"_"&amp;L4445&amp;"_"&amp;M4445&amp;"_"&amp;O4445,[1]挑战模式!$A:$AS,14+N4445,FALSE),[1]怪物!$B:$L,11,FALSE)=0,"",VLOOKUP(VLOOKUP(K4445&amp;"_"&amp;L4445&amp;"_"&amp;M4445&amp;"_"&amp;O4445,[1]挑战模式!$A:$AS,14+N4445,FALSE),[1]怪物!$B:$L,11,FALSE))))</f>
        <v/>
      </c>
      <c r="H4445" t="str">
        <f t="shared" si="208"/>
        <v/>
      </c>
      <c r="I4445" t="str">
        <f t="shared" si="209"/>
        <v/>
      </c>
      <c r="J4445" t="str">
        <f>IF(B4445="","",IF(RIGHT(VLOOKUP(K4445&amp;"_"&amp;L4445&amp;"_"&amp;M4445&amp;"_"&amp;O4445,[1]挑战模式!$A:$AS,14+N4445,FALSE),1)="3","EffectCreate_BossEffect;EffectCreate_MonsterShow","EffectCreate_MonsterShow"))</f>
        <v/>
      </c>
      <c r="K4445" s="2">
        <v>4</v>
      </c>
      <c r="L4445" s="2">
        <v>1</v>
      </c>
      <c r="M4445" s="2">
        <v>3</v>
      </c>
      <c r="N4445" s="2">
        <v>3</v>
      </c>
      <c r="O4445" s="6" t="s">
        <v>466</v>
      </c>
    </row>
    <row r="4446" spans="2:15" x14ac:dyDescent="0.2">
      <c r="B4446" t="str">
        <f>IF(ISNA(VLOOKUP(K4446&amp;"_"&amp;L4446&amp;"_"&amp;M4446&amp;"_"&amp;O4446,[1]挑战模式!$A:$AS,1,FALSE)),"",IF(VLOOKUP(K4446&amp;"_"&amp;L4446&amp;"_"&amp;M4446&amp;"_"&amp;O4446,[1]挑战模式!$A:$AS,14+N4446,FALSE)="","","Monster_Season"&amp;K4446&amp;"_Challenge"&amp;L4446&amp;"_"&amp;M4446&amp;"_"&amp;N4446&amp;"_"&amp;O4446))</f>
        <v/>
      </c>
      <c r="C4446" t="str">
        <f t="shared" si="207"/>
        <v/>
      </c>
      <c r="G4446" t="str">
        <f>IF(ISNA(VLOOKUP(K4446&amp;"_"&amp;L4446&amp;"_"&amp;M4446&amp;"_"&amp;O4446,[1]挑战模式!$A:$AS,14+N4446,FALSE)),"",IF(VLOOKUP(K4446&amp;"_"&amp;L4446&amp;"_"&amp;M4446&amp;"_"&amp;O4446,[1]挑战模式!$A:$AS,14+N4446,FALSE)="","",IF(VLOOKUP(VLOOKUP(K4446&amp;"_"&amp;L4446&amp;"_"&amp;M4446&amp;"_"&amp;O4446,[1]挑战模式!$A:$AS,14+N4446,FALSE),[1]怪物!$B:$L,11,FALSE)=0,"",VLOOKUP(VLOOKUP(K4446&amp;"_"&amp;L4446&amp;"_"&amp;M4446&amp;"_"&amp;O4446,[1]挑战模式!$A:$AS,14+N4446,FALSE),[1]怪物!$B:$L,11,FALSE))))</f>
        <v/>
      </c>
      <c r="H4446" t="str">
        <f t="shared" si="208"/>
        <v/>
      </c>
      <c r="I4446" t="str">
        <f t="shared" si="209"/>
        <v/>
      </c>
      <c r="J4446" t="str">
        <f>IF(B4446="","",IF(RIGHT(VLOOKUP(K4446&amp;"_"&amp;L4446&amp;"_"&amp;M4446&amp;"_"&amp;O4446,[1]挑战模式!$A:$AS,14+N4446,FALSE),1)="3","EffectCreate_BossEffect;EffectCreate_MonsterShow","EffectCreate_MonsterShow"))</f>
        <v/>
      </c>
      <c r="K4446" s="2">
        <v>4</v>
      </c>
      <c r="L4446" s="2">
        <v>1</v>
      </c>
      <c r="M4446" s="2">
        <v>3</v>
      </c>
      <c r="N4446" s="2">
        <v>4</v>
      </c>
      <c r="O4446" s="6" t="s">
        <v>466</v>
      </c>
    </row>
    <row r="4447" spans="2:15" x14ac:dyDescent="0.2">
      <c r="B4447" t="str">
        <f>IF(ISNA(VLOOKUP(K4447&amp;"_"&amp;L4447&amp;"_"&amp;M4447&amp;"_"&amp;O4447,[1]挑战模式!$A:$AS,1,FALSE)),"",IF(VLOOKUP(K4447&amp;"_"&amp;L4447&amp;"_"&amp;M4447&amp;"_"&amp;O4447,[1]挑战模式!$A:$AS,14+N4447,FALSE)="","","Monster_Season"&amp;K4447&amp;"_Challenge"&amp;L4447&amp;"_"&amp;M4447&amp;"_"&amp;N4447&amp;"_"&amp;O4447))</f>
        <v/>
      </c>
      <c r="C4447" t="str">
        <f t="shared" si="207"/>
        <v/>
      </c>
      <c r="G4447" t="str">
        <f>IF(ISNA(VLOOKUP(K4447&amp;"_"&amp;L4447&amp;"_"&amp;M4447&amp;"_"&amp;O4447,[1]挑战模式!$A:$AS,14+N4447,FALSE)),"",IF(VLOOKUP(K4447&amp;"_"&amp;L4447&amp;"_"&amp;M4447&amp;"_"&amp;O4447,[1]挑战模式!$A:$AS,14+N4447,FALSE)="","",IF(VLOOKUP(VLOOKUP(K4447&amp;"_"&amp;L4447&amp;"_"&amp;M4447&amp;"_"&amp;O4447,[1]挑战模式!$A:$AS,14+N4447,FALSE),[1]怪物!$B:$L,11,FALSE)=0,"",VLOOKUP(VLOOKUP(K4447&amp;"_"&amp;L4447&amp;"_"&amp;M4447&amp;"_"&amp;O4447,[1]挑战模式!$A:$AS,14+N4447,FALSE),[1]怪物!$B:$L,11,FALSE))))</f>
        <v/>
      </c>
      <c r="H4447" t="str">
        <f t="shared" si="208"/>
        <v/>
      </c>
      <c r="I4447" t="str">
        <f t="shared" si="209"/>
        <v/>
      </c>
      <c r="J4447" t="str">
        <f>IF(B4447="","",IF(RIGHT(VLOOKUP(K4447&amp;"_"&amp;L4447&amp;"_"&amp;M4447&amp;"_"&amp;O4447,[1]挑战模式!$A:$AS,14+N4447,FALSE),1)="3","EffectCreate_BossEffect;EffectCreate_MonsterShow","EffectCreate_MonsterShow"))</f>
        <v/>
      </c>
      <c r="K4447" s="2">
        <v>4</v>
      </c>
      <c r="L4447" s="2">
        <v>1</v>
      </c>
      <c r="M4447" s="2">
        <v>3</v>
      </c>
      <c r="N4447" s="2">
        <v>5</v>
      </c>
      <c r="O4447" s="6" t="s">
        <v>466</v>
      </c>
    </row>
    <row r="4448" spans="2:15" x14ac:dyDescent="0.2">
      <c r="B4448" t="str">
        <f>IF(ISNA(VLOOKUP(K4448&amp;"_"&amp;L4448&amp;"_"&amp;M4448&amp;"_"&amp;O4448,[1]挑战模式!$A:$AS,1,FALSE)),"",IF(VLOOKUP(K4448&amp;"_"&amp;L4448&amp;"_"&amp;M4448&amp;"_"&amp;O4448,[1]挑战模式!$A:$AS,14+N4448,FALSE)="","","Monster_Season"&amp;K4448&amp;"_Challenge"&amp;L4448&amp;"_"&amp;M4448&amp;"_"&amp;N4448&amp;"_"&amp;O4448))</f>
        <v/>
      </c>
      <c r="C4448" t="str">
        <f t="shared" si="207"/>
        <v/>
      </c>
      <c r="G4448" t="str">
        <f>IF(ISNA(VLOOKUP(K4448&amp;"_"&amp;L4448&amp;"_"&amp;M4448&amp;"_"&amp;O4448,[1]挑战模式!$A:$AS,14+N4448,FALSE)),"",IF(VLOOKUP(K4448&amp;"_"&amp;L4448&amp;"_"&amp;M4448&amp;"_"&amp;O4448,[1]挑战模式!$A:$AS,14+N4448,FALSE)="","",IF(VLOOKUP(VLOOKUP(K4448&amp;"_"&amp;L4448&amp;"_"&amp;M4448&amp;"_"&amp;O4448,[1]挑战模式!$A:$AS,14+N4448,FALSE),[1]怪物!$B:$L,11,FALSE)=0,"",VLOOKUP(VLOOKUP(K4448&amp;"_"&amp;L4448&amp;"_"&amp;M4448&amp;"_"&amp;O4448,[1]挑战模式!$A:$AS,14+N4448,FALSE),[1]怪物!$B:$L,11,FALSE))))</f>
        <v/>
      </c>
      <c r="H4448" t="str">
        <f t="shared" si="208"/>
        <v/>
      </c>
      <c r="I4448" t="str">
        <f t="shared" si="209"/>
        <v/>
      </c>
      <c r="J4448" t="str">
        <f>IF(B4448="","",IF(RIGHT(VLOOKUP(K4448&amp;"_"&amp;L4448&amp;"_"&amp;M4448&amp;"_"&amp;O4448,[1]挑战模式!$A:$AS,14+N4448,FALSE),1)="3","EffectCreate_BossEffect;EffectCreate_MonsterShow","EffectCreate_MonsterShow"))</f>
        <v/>
      </c>
      <c r="K4448" s="2">
        <v>4</v>
      </c>
      <c r="L4448" s="2">
        <v>1</v>
      </c>
      <c r="M4448" s="2">
        <v>3</v>
      </c>
      <c r="N4448" s="2">
        <v>6</v>
      </c>
      <c r="O4448" s="6" t="s">
        <v>466</v>
      </c>
    </row>
    <row r="4449" spans="2:15" x14ac:dyDescent="0.2">
      <c r="B4449" t="str">
        <f>IF(ISNA(VLOOKUP(K4449&amp;"_"&amp;L4449&amp;"_"&amp;M4449&amp;"_"&amp;O4449,[1]挑战模式!$A:$AS,1,FALSE)),"",IF(VLOOKUP(K4449&amp;"_"&amp;L4449&amp;"_"&amp;M4449&amp;"_"&amp;O4449,[1]挑战模式!$A:$AS,14+N4449,FALSE)="","","Monster_Season"&amp;K4449&amp;"_Challenge"&amp;L4449&amp;"_"&amp;M4449&amp;"_"&amp;N4449&amp;"_"&amp;O4449))</f>
        <v>Monster_Season4_Challenge1_4_1_Normal</v>
      </c>
      <c r="C4449" t="str">
        <f t="shared" si="207"/>
        <v>None</v>
      </c>
      <c r="G4449" t="str">
        <f>IF(ISNA(VLOOKUP(K4449&amp;"_"&amp;L4449&amp;"_"&amp;M4449&amp;"_"&amp;O4449,[1]挑战模式!$A:$AS,14+N4449,FALSE)),"",IF(VLOOKUP(K4449&amp;"_"&amp;L4449&amp;"_"&amp;M4449&amp;"_"&amp;O4449,[1]挑战模式!$A:$AS,14+N4449,FALSE)="","",IF(VLOOKUP(VLOOKUP(K4449&amp;"_"&amp;L4449&amp;"_"&amp;M4449&amp;"_"&amp;O4449,[1]挑战模式!$A:$AS,14+N4449,FALSE),[1]怪物!$B:$L,11,FALSE)=0,"",VLOOKUP(VLOOKUP(K4449&amp;"_"&amp;L4449&amp;"_"&amp;M4449&amp;"_"&amp;O4449,[1]挑战模式!$A:$AS,14+N4449,FALSE),[1]怪物!$B:$L,11,FALSE))))</f>
        <v/>
      </c>
      <c r="H4449" t="str">
        <f t="shared" si="208"/>
        <v>Unit_Monster_Season4_Challenge1_4_1_Normal</v>
      </c>
      <c r="I4449" t="str">
        <f t="shared" si="209"/>
        <v>TowerDefense_Monster1</v>
      </c>
      <c r="J4449" t="str">
        <f>IF(B4449="","",IF(RIGHT(VLOOKUP(K4449&amp;"_"&amp;L4449&amp;"_"&amp;M4449&amp;"_"&amp;O4449,[1]挑战模式!$A:$AS,14+N4449,FALSE),1)="3","EffectCreate_BossEffect;EffectCreate_MonsterShow","EffectCreate_MonsterShow"))</f>
        <v>EffectCreate_MonsterShow</v>
      </c>
      <c r="K4449" s="2">
        <v>4</v>
      </c>
      <c r="L4449" s="2">
        <v>1</v>
      </c>
      <c r="M4449" s="2">
        <v>4</v>
      </c>
      <c r="N4449" s="2">
        <v>1</v>
      </c>
      <c r="O4449" s="6" t="s">
        <v>466</v>
      </c>
    </row>
    <row r="4450" spans="2:15" x14ac:dyDescent="0.2">
      <c r="B4450" t="str">
        <f>IF(ISNA(VLOOKUP(K4450&amp;"_"&amp;L4450&amp;"_"&amp;M4450&amp;"_"&amp;O4450,[1]挑战模式!$A:$AS,1,FALSE)),"",IF(VLOOKUP(K4450&amp;"_"&amp;L4450&amp;"_"&amp;M4450&amp;"_"&amp;O4450,[1]挑战模式!$A:$AS,14+N4450,FALSE)="","","Monster_Season"&amp;K4450&amp;"_Challenge"&amp;L4450&amp;"_"&amp;M4450&amp;"_"&amp;N4450&amp;"_"&amp;O4450))</f>
        <v>Monster_Season4_Challenge1_4_2_Normal</v>
      </c>
      <c r="C4450" t="str">
        <f t="shared" si="207"/>
        <v>None</v>
      </c>
      <c r="G4450" t="str">
        <f>IF(ISNA(VLOOKUP(K4450&amp;"_"&amp;L4450&amp;"_"&amp;M4450&amp;"_"&amp;O4450,[1]挑战模式!$A:$AS,14+N4450,FALSE)),"",IF(VLOOKUP(K4450&amp;"_"&amp;L4450&amp;"_"&amp;M4450&amp;"_"&amp;O4450,[1]挑战模式!$A:$AS,14+N4450,FALSE)="","",IF(VLOOKUP(VLOOKUP(K4450&amp;"_"&amp;L4450&amp;"_"&amp;M4450&amp;"_"&amp;O4450,[1]挑战模式!$A:$AS,14+N4450,FALSE),[1]怪物!$B:$L,11,FALSE)=0,"",VLOOKUP(VLOOKUP(K4450&amp;"_"&amp;L4450&amp;"_"&amp;M4450&amp;"_"&amp;O4450,[1]挑战模式!$A:$AS,14+N4450,FALSE),[1]怪物!$B:$L,11,FALSE))))</f>
        <v/>
      </c>
      <c r="H4450" t="str">
        <f t="shared" si="208"/>
        <v>Unit_Monster_Season4_Challenge1_4_2_Normal</v>
      </c>
      <c r="I4450" t="str">
        <f t="shared" si="209"/>
        <v>TowerDefense_Monster1</v>
      </c>
      <c r="J4450" t="str">
        <f>IF(B4450="","",IF(RIGHT(VLOOKUP(K4450&amp;"_"&amp;L4450&amp;"_"&amp;M4450&amp;"_"&amp;O4450,[1]挑战模式!$A:$AS,14+N4450,FALSE),1)="3","EffectCreate_BossEffect;EffectCreate_MonsterShow","EffectCreate_MonsterShow"))</f>
        <v>EffectCreate_MonsterShow</v>
      </c>
      <c r="K4450" s="2">
        <v>4</v>
      </c>
      <c r="L4450" s="2">
        <v>1</v>
      </c>
      <c r="M4450" s="2">
        <v>4</v>
      </c>
      <c r="N4450" s="2">
        <v>2</v>
      </c>
      <c r="O4450" s="6" t="s">
        <v>466</v>
      </c>
    </row>
    <row r="4451" spans="2:15" x14ac:dyDescent="0.2">
      <c r="B4451" t="str">
        <f>IF(ISNA(VLOOKUP(K4451&amp;"_"&amp;L4451&amp;"_"&amp;M4451&amp;"_"&amp;O4451,[1]挑战模式!$A:$AS,1,FALSE)),"",IF(VLOOKUP(K4451&amp;"_"&amp;L4451&amp;"_"&amp;M4451&amp;"_"&amp;O4451,[1]挑战模式!$A:$AS,14+N4451,FALSE)="","","Monster_Season"&amp;K4451&amp;"_Challenge"&amp;L4451&amp;"_"&amp;M4451&amp;"_"&amp;N4451&amp;"_"&amp;O4451))</f>
        <v>Monster_Season4_Challenge1_4_3_Normal</v>
      </c>
      <c r="C4451" t="str">
        <f t="shared" si="207"/>
        <v>None</v>
      </c>
      <c r="G4451" t="str">
        <f>IF(ISNA(VLOOKUP(K4451&amp;"_"&amp;L4451&amp;"_"&amp;M4451&amp;"_"&amp;O4451,[1]挑战模式!$A:$AS,14+N4451,FALSE)),"",IF(VLOOKUP(K4451&amp;"_"&amp;L4451&amp;"_"&amp;M4451&amp;"_"&amp;O4451,[1]挑战模式!$A:$AS,14+N4451,FALSE)="","",IF(VLOOKUP(VLOOKUP(K4451&amp;"_"&amp;L4451&amp;"_"&amp;M4451&amp;"_"&amp;O4451,[1]挑战模式!$A:$AS,14+N4451,FALSE),[1]怪物!$B:$L,11,FALSE)=0,"",VLOOKUP(VLOOKUP(K4451&amp;"_"&amp;L4451&amp;"_"&amp;M4451&amp;"_"&amp;O4451,[1]挑战模式!$A:$AS,14+N4451,FALSE),[1]怪物!$B:$L,11,FALSE))))</f>
        <v/>
      </c>
      <c r="H4451" t="str">
        <f t="shared" si="208"/>
        <v>Unit_Monster_Season4_Challenge1_4_3_Normal</v>
      </c>
      <c r="I4451" t="str">
        <f t="shared" si="209"/>
        <v>TowerDefense_Monster1</v>
      </c>
      <c r="J4451" t="str">
        <f>IF(B4451="","",IF(RIGHT(VLOOKUP(K4451&amp;"_"&amp;L4451&amp;"_"&amp;M4451&amp;"_"&amp;O4451,[1]挑战模式!$A:$AS,14+N4451,FALSE),1)="3","EffectCreate_BossEffect;EffectCreate_MonsterShow","EffectCreate_MonsterShow"))</f>
        <v>EffectCreate_MonsterShow</v>
      </c>
      <c r="K4451" s="2">
        <v>4</v>
      </c>
      <c r="L4451" s="2">
        <v>1</v>
      </c>
      <c r="M4451" s="2">
        <v>4</v>
      </c>
      <c r="N4451" s="2">
        <v>3</v>
      </c>
      <c r="O4451" s="6" t="s">
        <v>466</v>
      </c>
    </row>
    <row r="4452" spans="2:15" x14ac:dyDescent="0.2">
      <c r="B4452" t="str">
        <f>IF(ISNA(VLOOKUP(K4452&amp;"_"&amp;L4452&amp;"_"&amp;M4452&amp;"_"&amp;O4452,[1]挑战模式!$A:$AS,1,FALSE)),"",IF(VLOOKUP(K4452&amp;"_"&amp;L4452&amp;"_"&amp;M4452&amp;"_"&amp;O4452,[1]挑战模式!$A:$AS,14+N4452,FALSE)="","","Monster_Season"&amp;K4452&amp;"_Challenge"&amp;L4452&amp;"_"&amp;M4452&amp;"_"&amp;N4452&amp;"_"&amp;O4452))</f>
        <v/>
      </c>
      <c r="C4452" t="str">
        <f t="shared" si="207"/>
        <v/>
      </c>
      <c r="G4452" t="str">
        <f>IF(ISNA(VLOOKUP(K4452&amp;"_"&amp;L4452&amp;"_"&amp;M4452&amp;"_"&amp;O4452,[1]挑战模式!$A:$AS,14+N4452,FALSE)),"",IF(VLOOKUP(K4452&amp;"_"&amp;L4452&amp;"_"&amp;M4452&amp;"_"&amp;O4452,[1]挑战模式!$A:$AS,14+N4452,FALSE)="","",IF(VLOOKUP(VLOOKUP(K4452&amp;"_"&amp;L4452&amp;"_"&amp;M4452&amp;"_"&amp;O4452,[1]挑战模式!$A:$AS,14+N4452,FALSE),[1]怪物!$B:$L,11,FALSE)=0,"",VLOOKUP(VLOOKUP(K4452&amp;"_"&amp;L4452&amp;"_"&amp;M4452&amp;"_"&amp;O4452,[1]挑战模式!$A:$AS,14+N4452,FALSE),[1]怪物!$B:$L,11,FALSE))))</f>
        <v/>
      </c>
      <c r="H4452" t="str">
        <f t="shared" si="208"/>
        <v/>
      </c>
      <c r="I4452" t="str">
        <f t="shared" si="209"/>
        <v/>
      </c>
      <c r="J4452" t="str">
        <f>IF(B4452="","",IF(RIGHT(VLOOKUP(K4452&amp;"_"&amp;L4452&amp;"_"&amp;M4452&amp;"_"&amp;O4452,[1]挑战模式!$A:$AS,14+N4452,FALSE),1)="3","EffectCreate_BossEffect;EffectCreate_MonsterShow","EffectCreate_MonsterShow"))</f>
        <v/>
      </c>
      <c r="K4452" s="2">
        <v>4</v>
      </c>
      <c r="L4452" s="2">
        <v>1</v>
      </c>
      <c r="M4452" s="2">
        <v>4</v>
      </c>
      <c r="N4452" s="2">
        <v>4</v>
      </c>
      <c r="O4452" s="6" t="s">
        <v>466</v>
      </c>
    </row>
    <row r="4453" spans="2:15" x14ac:dyDescent="0.2">
      <c r="B4453" t="str">
        <f>IF(ISNA(VLOOKUP(K4453&amp;"_"&amp;L4453&amp;"_"&amp;M4453&amp;"_"&amp;O4453,[1]挑战模式!$A:$AS,1,FALSE)),"",IF(VLOOKUP(K4453&amp;"_"&amp;L4453&amp;"_"&amp;M4453&amp;"_"&amp;O4453,[1]挑战模式!$A:$AS,14+N4453,FALSE)="","","Monster_Season"&amp;K4453&amp;"_Challenge"&amp;L4453&amp;"_"&amp;M4453&amp;"_"&amp;N4453&amp;"_"&amp;O4453))</f>
        <v/>
      </c>
      <c r="C4453" t="str">
        <f t="shared" si="207"/>
        <v/>
      </c>
      <c r="G4453" t="str">
        <f>IF(ISNA(VLOOKUP(K4453&amp;"_"&amp;L4453&amp;"_"&amp;M4453&amp;"_"&amp;O4453,[1]挑战模式!$A:$AS,14+N4453,FALSE)),"",IF(VLOOKUP(K4453&amp;"_"&amp;L4453&amp;"_"&amp;M4453&amp;"_"&amp;O4453,[1]挑战模式!$A:$AS,14+N4453,FALSE)="","",IF(VLOOKUP(VLOOKUP(K4453&amp;"_"&amp;L4453&amp;"_"&amp;M4453&amp;"_"&amp;O4453,[1]挑战模式!$A:$AS,14+N4453,FALSE),[1]怪物!$B:$L,11,FALSE)=0,"",VLOOKUP(VLOOKUP(K4453&amp;"_"&amp;L4453&amp;"_"&amp;M4453&amp;"_"&amp;O4453,[1]挑战模式!$A:$AS,14+N4453,FALSE),[1]怪物!$B:$L,11,FALSE))))</f>
        <v/>
      </c>
      <c r="H4453" t="str">
        <f t="shared" si="208"/>
        <v/>
      </c>
      <c r="I4453" t="str">
        <f t="shared" si="209"/>
        <v/>
      </c>
      <c r="J4453" t="str">
        <f>IF(B4453="","",IF(RIGHT(VLOOKUP(K4453&amp;"_"&amp;L4453&amp;"_"&amp;M4453&amp;"_"&amp;O4453,[1]挑战模式!$A:$AS,14+N4453,FALSE),1)="3","EffectCreate_BossEffect;EffectCreate_MonsterShow","EffectCreate_MonsterShow"))</f>
        <v/>
      </c>
      <c r="K4453" s="2">
        <v>4</v>
      </c>
      <c r="L4453" s="2">
        <v>1</v>
      </c>
      <c r="M4453" s="2">
        <v>4</v>
      </c>
      <c r="N4453" s="2">
        <v>5</v>
      </c>
      <c r="O4453" s="6" t="s">
        <v>466</v>
      </c>
    </row>
    <row r="4454" spans="2:15" x14ac:dyDescent="0.2">
      <c r="B4454" t="str">
        <f>IF(ISNA(VLOOKUP(K4454&amp;"_"&amp;L4454&amp;"_"&amp;M4454&amp;"_"&amp;O4454,[1]挑战模式!$A:$AS,1,FALSE)),"",IF(VLOOKUP(K4454&amp;"_"&amp;L4454&amp;"_"&amp;M4454&amp;"_"&amp;O4454,[1]挑战模式!$A:$AS,14+N4454,FALSE)="","","Monster_Season"&amp;K4454&amp;"_Challenge"&amp;L4454&amp;"_"&amp;M4454&amp;"_"&amp;N4454&amp;"_"&amp;O4454))</f>
        <v/>
      </c>
      <c r="C4454" t="str">
        <f t="shared" si="207"/>
        <v/>
      </c>
      <c r="G4454" t="str">
        <f>IF(ISNA(VLOOKUP(K4454&amp;"_"&amp;L4454&amp;"_"&amp;M4454&amp;"_"&amp;O4454,[1]挑战模式!$A:$AS,14+N4454,FALSE)),"",IF(VLOOKUP(K4454&amp;"_"&amp;L4454&amp;"_"&amp;M4454&amp;"_"&amp;O4454,[1]挑战模式!$A:$AS,14+N4454,FALSE)="","",IF(VLOOKUP(VLOOKUP(K4454&amp;"_"&amp;L4454&amp;"_"&amp;M4454&amp;"_"&amp;O4454,[1]挑战模式!$A:$AS,14+N4454,FALSE),[1]怪物!$B:$L,11,FALSE)=0,"",VLOOKUP(VLOOKUP(K4454&amp;"_"&amp;L4454&amp;"_"&amp;M4454&amp;"_"&amp;O4454,[1]挑战模式!$A:$AS,14+N4454,FALSE),[1]怪物!$B:$L,11,FALSE))))</f>
        <v/>
      </c>
      <c r="H4454" t="str">
        <f t="shared" si="208"/>
        <v/>
      </c>
      <c r="I4454" t="str">
        <f t="shared" si="209"/>
        <v/>
      </c>
      <c r="J4454" t="str">
        <f>IF(B4454="","",IF(RIGHT(VLOOKUP(K4454&amp;"_"&amp;L4454&amp;"_"&amp;M4454&amp;"_"&amp;O4454,[1]挑战模式!$A:$AS,14+N4454,FALSE),1)="3","EffectCreate_BossEffect;EffectCreate_MonsterShow","EffectCreate_MonsterShow"))</f>
        <v/>
      </c>
      <c r="K4454" s="2">
        <v>4</v>
      </c>
      <c r="L4454" s="2">
        <v>1</v>
      </c>
      <c r="M4454" s="2">
        <v>4</v>
      </c>
      <c r="N4454" s="2">
        <v>6</v>
      </c>
      <c r="O4454" s="6" t="s">
        <v>466</v>
      </c>
    </row>
    <row r="4455" spans="2:15" x14ac:dyDescent="0.2">
      <c r="B4455" t="str">
        <f>IF(ISNA(VLOOKUP(K4455&amp;"_"&amp;L4455&amp;"_"&amp;M4455&amp;"_"&amp;O4455,[1]挑战模式!$A:$AS,1,FALSE)),"",IF(VLOOKUP(K4455&amp;"_"&amp;L4455&amp;"_"&amp;M4455&amp;"_"&amp;O4455,[1]挑战模式!$A:$AS,14+N4455,FALSE)="","","Monster_Season"&amp;K4455&amp;"_Challenge"&amp;L4455&amp;"_"&amp;M4455&amp;"_"&amp;N4455&amp;"_"&amp;O4455))</f>
        <v>Monster_Season4_Challenge1_5_1_Normal</v>
      </c>
      <c r="C4455" t="str">
        <f t="shared" si="207"/>
        <v>None</v>
      </c>
      <c r="G4455" t="str">
        <f>IF(ISNA(VLOOKUP(K4455&amp;"_"&amp;L4455&amp;"_"&amp;M4455&amp;"_"&amp;O4455,[1]挑战模式!$A:$AS,14+N4455,FALSE)),"",IF(VLOOKUP(K4455&amp;"_"&amp;L4455&amp;"_"&amp;M4455&amp;"_"&amp;O4455,[1]挑战模式!$A:$AS,14+N4455,FALSE)="","",IF(VLOOKUP(VLOOKUP(K4455&amp;"_"&amp;L4455&amp;"_"&amp;M4455&amp;"_"&amp;O4455,[1]挑战模式!$A:$AS,14+N4455,FALSE),[1]怪物!$B:$L,11,FALSE)=0,"",VLOOKUP(VLOOKUP(K4455&amp;"_"&amp;L4455&amp;"_"&amp;M4455&amp;"_"&amp;O4455,[1]挑战模式!$A:$AS,14+N4455,FALSE),[1]怪物!$B:$L,11,FALSE))))</f>
        <v/>
      </c>
      <c r="H4455" t="str">
        <f t="shared" si="208"/>
        <v>Unit_Monster_Season4_Challenge1_5_1_Normal</v>
      </c>
      <c r="I4455" t="str">
        <f t="shared" si="209"/>
        <v>TowerDefense_Monster1</v>
      </c>
      <c r="J4455" t="str">
        <f>IF(B4455="","",IF(RIGHT(VLOOKUP(K4455&amp;"_"&amp;L4455&amp;"_"&amp;M4455&amp;"_"&amp;O4455,[1]挑战模式!$A:$AS,14+N4455,FALSE),1)="3","EffectCreate_BossEffect;EffectCreate_MonsterShow","EffectCreate_MonsterShow"))</f>
        <v>EffectCreate_MonsterShow</v>
      </c>
      <c r="K4455" s="2">
        <v>4</v>
      </c>
      <c r="L4455" s="2">
        <v>1</v>
      </c>
      <c r="M4455" s="2">
        <v>5</v>
      </c>
      <c r="N4455" s="2">
        <v>1</v>
      </c>
      <c r="O4455" s="6" t="s">
        <v>466</v>
      </c>
    </row>
    <row r="4456" spans="2:15" x14ac:dyDescent="0.2">
      <c r="B4456" t="str">
        <f>IF(ISNA(VLOOKUP(K4456&amp;"_"&amp;L4456&amp;"_"&amp;M4456&amp;"_"&amp;O4456,[1]挑战模式!$A:$AS,1,FALSE)),"",IF(VLOOKUP(K4456&amp;"_"&amp;L4456&amp;"_"&amp;M4456&amp;"_"&amp;O4456,[1]挑战模式!$A:$AS,14+N4456,FALSE)="","","Monster_Season"&amp;K4456&amp;"_Challenge"&amp;L4456&amp;"_"&amp;M4456&amp;"_"&amp;N4456&amp;"_"&amp;O4456))</f>
        <v>Monster_Season4_Challenge1_5_2_Normal</v>
      </c>
      <c r="C4456" t="str">
        <f t="shared" si="207"/>
        <v>None</v>
      </c>
      <c r="G4456" t="str">
        <f>IF(ISNA(VLOOKUP(K4456&amp;"_"&amp;L4456&amp;"_"&amp;M4456&amp;"_"&amp;O4456,[1]挑战模式!$A:$AS,14+N4456,FALSE)),"",IF(VLOOKUP(K4456&amp;"_"&amp;L4456&amp;"_"&amp;M4456&amp;"_"&amp;O4456,[1]挑战模式!$A:$AS,14+N4456,FALSE)="","",IF(VLOOKUP(VLOOKUP(K4456&amp;"_"&amp;L4456&amp;"_"&amp;M4456&amp;"_"&amp;O4456,[1]挑战模式!$A:$AS,14+N4456,FALSE),[1]怪物!$B:$L,11,FALSE)=0,"",VLOOKUP(VLOOKUP(K4456&amp;"_"&amp;L4456&amp;"_"&amp;M4456&amp;"_"&amp;O4456,[1]挑战模式!$A:$AS,14+N4456,FALSE),[1]怪物!$B:$L,11,FALSE))))</f>
        <v/>
      </c>
      <c r="H4456" t="str">
        <f t="shared" si="208"/>
        <v>Unit_Monster_Season4_Challenge1_5_2_Normal</v>
      </c>
      <c r="I4456" t="str">
        <f t="shared" si="209"/>
        <v>TowerDefense_Monster1</v>
      </c>
      <c r="J4456" t="str">
        <f>IF(B4456="","",IF(RIGHT(VLOOKUP(K4456&amp;"_"&amp;L4456&amp;"_"&amp;M4456&amp;"_"&amp;O4456,[1]挑战模式!$A:$AS,14+N4456,FALSE),1)="3","EffectCreate_BossEffect;EffectCreate_MonsterShow","EffectCreate_MonsterShow"))</f>
        <v>EffectCreate_MonsterShow</v>
      </c>
      <c r="K4456" s="2">
        <v>4</v>
      </c>
      <c r="L4456" s="2">
        <v>1</v>
      </c>
      <c r="M4456" s="2">
        <v>5</v>
      </c>
      <c r="N4456" s="2">
        <v>2</v>
      </c>
      <c r="O4456" s="6" t="s">
        <v>466</v>
      </c>
    </row>
    <row r="4457" spans="2:15" x14ac:dyDescent="0.2">
      <c r="B4457" t="str">
        <f>IF(ISNA(VLOOKUP(K4457&amp;"_"&amp;L4457&amp;"_"&amp;M4457&amp;"_"&amp;O4457,[1]挑战模式!$A:$AS,1,FALSE)),"",IF(VLOOKUP(K4457&amp;"_"&amp;L4457&amp;"_"&amp;M4457&amp;"_"&amp;O4457,[1]挑战模式!$A:$AS,14+N4457,FALSE)="","","Monster_Season"&amp;K4457&amp;"_Challenge"&amp;L4457&amp;"_"&amp;M4457&amp;"_"&amp;N4457&amp;"_"&amp;O4457))</f>
        <v>Monster_Season4_Challenge1_5_3_Normal</v>
      </c>
      <c r="C4457" t="str">
        <f t="shared" si="207"/>
        <v>None</v>
      </c>
      <c r="G4457" t="str">
        <f>IF(ISNA(VLOOKUP(K4457&amp;"_"&amp;L4457&amp;"_"&amp;M4457&amp;"_"&amp;O4457,[1]挑战模式!$A:$AS,14+N4457,FALSE)),"",IF(VLOOKUP(K4457&amp;"_"&amp;L4457&amp;"_"&amp;M4457&amp;"_"&amp;O4457,[1]挑战模式!$A:$AS,14+N4457,FALSE)="","",IF(VLOOKUP(VLOOKUP(K4457&amp;"_"&amp;L4457&amp;"_"&amp;M4457&amp;"_"&amp;O4457,[1]挑战模式!$A:$AS,14+N4457,FALSE),[1]怪物!$B:$L,11,FALSE)=0,"",VLOOKUP(VLOOKUP(K4457&amp;"_"&amp;L4457&amp;"_"&amp;M4457&amp;"_"&amp;O4457,[1]挑战模式!$A:$AS,14+N4457,FALSE),[1]怪物!$B:$L,11,FALSE))))</f>
        <v/>
      </c>
      <c r="H4457" t="str">
        <f t="shared" si="208"/>
        <v>Unit_Monster_Season4_Challenge1_5_3_Normal</v>
      </c>
      <c r="I4457" t="str">
        <f t="shared" si="209"/>
        <v>TowerDefense_Monster1</v>
      </c>
      <c r="J4457" t="str">
        <f>IF(B4457="","",IF(RIGHT(VLOOKUP(K4457&amp;"_"&amp;L4457&amp;"_"&amp;M4457&amp;"_"&amp;O4457,[1]挑战模式!$A:$AS,14+N4457,FALSE),1)="3","EffectCreate_BossEffect;EffectCreate_MonsterShow","EffectCreate_MonsterShow"))</f>
        <v>EffectCreate_MonsterShow</v>
      </c>
      <c r="K4457" s="2">
        <v>4</v>
      </c>
      <c r="L4457" s="2">
        <v>1</v>
      </c>
      <c r="M4457" s="2">
        <v>5</v>
      </c>
      <c r="N4457" s="2">
        <v>3</v>
      </c>
      <c r="O4457" s="6" t="s">
        <v>466</v>
      </c>
    </row>
    <row r="4458" spans="2:15" x14ac:dyDescent="0.2">
      <c r="B4458" t="str">
        <f>IF(ISNA(VLOOKUP(K4458&amp;"_"&amp;L4458&amp;"_"&amp;M4458&amp;"_"&amp;O4458,[1]挑战模式!$A:$AS,1,FALSE)),"",IF(VLOOKUP(K4458&amp;"_"&amp;L4458&amp;"_"&amp;M4458&amp;"_"&amp;O4458,[1]挑战模式!$A:$AS,14+N4458,FALSE)="","","Monster_Season"&amp;K4458&amp;"_Challenge"&amp;L4458&amp;"_"&amp;M4458&amp;"_"&amp;N4458&amp;"_"&amp;O4458))</f>
        <v/>
      </c>
      <c r="C4458" t="str">
        <f t="shared" si="207"/>
        <v/>
      </c>
      <c r="G4458" t="str">
        <f>IF(ISNA(VLOOKUP(K4458&amp;"_"&amp;L4458&amp;"_"&amp;M4458&amp;"_"&amp;O4458,[1]挑战模式!$A:$AS,14+N4458,FALSE)),"",IF(VLOOKUP(K4458&amp;"_"&amp;L4458&amp;"_"&amp;M4458&amp;"_"&amp;O4458,[1]挑战模式!$A:$AS,14+N4458,FALSE)="","",IF(VLOOKUP(VLOOKUP(K4458&amp;"_"&amp;L4458&amp;"_"&amp;M4458&amp;"_"&amp;O4458,[1]挑战模式!$A:$AS,14+N4458,FALSE),[1]怪物!$B:$L,11,FALSE)=0,"",VLOOKUP(VLOOKUP(K4458&amp;"_"&amp;L4458&amp;"_"&amp;M4458&amp;"_"&amp;O4458,[1]挑战模式!$A:$AS,14+N4458,FALSE),[1]怪物!$B:$L,11,FALSE))))</f>
        <v/>
      </c>
      <c r="H4458" t="str">
        <f t="shared" si="208"/>
        <v/>
      </c>
      <c r="I4458" t="str">
        <f t="shared" si="209"/>
        <v/>
      </c>
      <c r="J4458" t="str">
        <f>IF(B4458="","",IF(RIGHT(VLOOKUP(K4458&amp;"_"&amp;L4458&amp;"_"&amp;M4458&amp;"_"&amp;O4458,[1]挑战模式!$A:$AS,14+N4458,FALSE),1)="3","EffectCreate_BossEffect;EffectCreate_MonsterShow","EffectCreate_MonsterShow"))</f>
        <v/>
      </c>
      <c r="K4458" s="2">
        <v>4</v>
      </c>
      <c r="L4458" s="2">
        <v>1</v>
      </c>
      <c r="M4458" s="2">
        <v>5</v>
      </c>
      <c r="N4458" s="2">
        <v>4</v>
      </c>
      <c r="O4458" s="6" t="s">
        <v>466</v>
      </c>
    </row>
    <row r="4459" spans="2:15" x14ac:dyDescent="0.2">
      <c r="B4459" t="str">
        <f>IF(ISNA(VLOOKUP(K4459&amp;"_"&amp;L4459&amp;"_"&amp;M4459&amp;"_"&amp;O4459,[1]挑战模式!$A:$AS,1,FALSE)),"",IF(VLOOKUP(K4459&amp;"_"&amp;L4459&amp;"_"&amp;M4459&amp;"_"&amp;O4459,[1]挑战模式!$A:$AS,14+N4459,FALSE)="","","Monster_Season"&amp;K4459&amp;"_Challenge"&amp;L4459&amp;"_"&amp;M4459&amp;"_"&amp;N4459&amp;"_"&amp;O4459))</f>
        <v/>
      </c>
      <c r="C4459" t="str">
        <f t="shared" si="207"/>
        <v/>
      </c>
      <c r="G4459" t="str">
        <f>IF(ISNA(VLOOKUP(K4459&amp;"_"&amp;L4459&amp;"_"&amp;M4459&amp;"_"&amp;O4459,[1]挑战模式!$A:$AS,14+N4459,FALSE)),"",IF(VLOOKUP(K4459&amp;"_"&amp;L4459&amp;"_"&amp;M4459&amp;"_"&amp;O4459,[1]挑战模式!$A:$AS,14+N4459,FALSE)="","",IF(VLOOKUP(VLOOKUP(K4459&amp;"_"&amp;L4459&amp;"_"&amp;M4459&amp;"_"&amp;O4459,[1]挑战模式!$A:$AS,14+N4459,FALSE),[1]怪物!$B:$L,11,FALSE)=0,"",VLOOKUP(VLOOKUP(K4459&amp;"_"&amp;L4459&amp;"_"&amp;M4459&amp;"_"&amp;O4459,[1]挑战模式!$A:$AS,14+N4459,FALSE),[1]怪物!$B:$L,11,FALSE))))</f>
        <v/>
      </c>
      <c r="H4459" t="str">
        <f t="shared" si="208"/>
        <v/>
      </c>
      <c r="I4459" t="str">
        <f t="shared" si="209"/>
        <v/>
      </c>
      <c r="J4459" t="str">
        <f>IF(B4459="","",IF(RIGHT(VLOOKUP(K4459&amp;"_"&amp;L4459&amp;"_"&amp;M4459&amp;"_"&amp;O4459,[1]挑战模式!$A:$AS,14+N4459,FALSE),1)="3","EffectCreate_BossEffect;EffectCreate_MonsterShow","EffectCreate_MonsterShow"))</f>
        <v/>
      </c>
      <c r="K4459" s="2">
        <v>4</v>
      </c>
      <c r="L4459" s="2">
        <v>1</v>
      </c>
      <c r="M4459" s="2">
        <v>5</v>
      </c>
      <c r="N4459" s="2">
        <v>5</v>
      </c>
      <c r="O4459" s="6" t="s">
        <v>466</v>
      </c>
    </row>
    <row r="4460" spans="2:15" x14ac:dyDescent="0.2">
      <c r="B4460" t="str">
        <f>IF(ISNA(VLOOKUP(K4460&amp;"_"&amp;L4460&amp;"_"&amp;M4460&amp;"_"&amp;O4460,[1]挑战模式!$A:$AS,1,FALSE)),"",IF(VLOOKUP(K4460&amp;"_"&amp;L4460&amp;"_"&amp;M4460&amp;"_"&amp;O4460,[1]挑战模式!$A:$AS,14+N4460,FALSE)="","","Monster_Season"&amp;K4460&amp;"_Challenge"&amp;L4460&amp;"_"&amp;M4460&amp;"_"&amp;N4460&amp;"_"&amp;O4460))</f>
        <v/>
      </c>
      <c r="C4460" t="str">
        <f t="shared" si="207"/>
        <v/>
      </c>
      <c r="G4460" t="str">
        <f>IF(ISNA(VLOOKUP(K4460&amp;"_"&amp;L4460&amp;"_"&amp;M4460&amp;"_"&amp;O4460,[1]挑战模式!$A:$AS,14+N4460,FALSE)),"",IF(VLOOKUP(K4460&amp;"_"&amp;L4460&amp;"_"&amp;M4460&amp;"_"&amp;O4460,[1]挑战模式!$A:$AS,14+N4460,FALSE)="","",IF(VLOOKUP(VLOOKUP(K4460&amp;"_"&amp;L4460&amp;"_"&amp;M4460&amp;"_"&amp;O4460,[1]挑战模式!$A:$AS,14+N4460,FALSE),[1]怪物!$B:$L,11,FALSE)=0,"",VLOOKUP(VLOOKUP(K4460&amp;"_"&amp;L4460&amp;"_"&amp;M4460&amp;"_"&amp;O4460,[1]挑战模式!$A:$AS,14+N4460,FALSE),[1]怪物!$B:$L,11,FALSE))))</f>
        <v/>
      </c>
      <c r="H4460" t="str">
        <f t="shared" si="208"/>
        <v/>
      </c>
      <c r="I4460" t="str">
        <f t="shared" si="209"/>
        <v/>
      </c>
      <c r="J4460" t="str">
        <f>IF(B4460="","",IF(RIGHT(VLOOKUP(K4460&amp;"_"&amp;L4460&amp;"_"&amp;M4460&amp;"_"&amp;O4460,[1]挑战模式!$A:$AS,14+N4460,FALSE),1)="3","EffectCreate_BossEffect;EffectCreate_MonsterShow","EffectCreate_MonsterShow"))</f>
        <v/>
      </c>
      <c r="K4460" s="2">
        <v>4</v>
      </c>
      <c r="L4460" s="2">
        <v>1</v>
      </c>
      <c r="M4460" s="2">
        <v>5</v>
      </c>
      <c r="N4460" s="2">
        <v>6</v>
      </c>
      <c r="O4460" s="6" t="s">
        <v>466</v>
      </c>
    </row>
    <row r="4461" spans="2:15" x14ac:dyDescent="0.2">
      <c r="B4461" t="str">
        <f>IF(ISNA(VLOOKUP(K4461&amp;"_"&amp;L4461&amp;"_"&amp;M4461&amp;"_"&amp;O4461,[1]挑战模式!$A:$AS,1,FALSE)),"",IF(VLOOKUP(K4461&amp;"_"&amp;L4461&amp;"_"&amp;M4461&amp;"_"&amp;O4461,[1]挑战模式!$A:$AS,14+N4461,FALSE)="","","Monster_Season"&amp;K4461&amp;"_Challenge"&amp;L4461&amp;"_"&amp;M4461&amp;"_"&amp;N4461&amp;"_"&amp;O4461))</f>
        <v>Monster_Season4_Challenge1_6_1_Normal</v>
      </c>
      <c r="C4461" t="str">
        <f t="shared" si="207"/>
        <v>None</v>
      </c>
      <c r="G4461" t="str">
        <f>IF(ISNA(VLOOKUP(K4461&amp;"_"&amp;L4461&amp;"_"&amp;M4461&amp;"_"&amp;O4461,[1]挑战模式!$A:$AS,14+N4461,FALSE)),"",IF(VLOOKUP(K4461&amp;"_"&amp;L4461&amp;"_"&amp;M4461&amp;"_"&amp;O4461,[1]挑战模式!$A:$AS,14+N4461,FALSE)="","",IF(VLOOKUP(VLOOKUP(K4461&amp;"_"&amp;L4461&amp;"_"&amp;M4461&amp;"_"&amp;O4461,[1]挑战模式!$A:$AS,14+N4461,FALSE),[1]怪物!$B:$L,11,FALSE)=0,"",VLOOKUP(VLOOKUP(K4461&amp;"_"&amp;L4461&amp;"_"&amp;M4461&amp;"_"&amp;O4461,[1]挑战模式!$A:$AS,14+N4461,FALSE),[1]怪物!$B:$L,11,FALSE))))</f>
        <v/>
      </c>
      <c r="H4461" t="str">
        <f t="shared" si="208"/>
        <v>Unit_Monster_Season4_Challenge1_6_1_Normal</v>
      </c>
      <c r="I4461" t="str">
        <f t="shared" si="209"/>
        <v>TowerDefense_Monster1</v>
      </c>
      <c r="J4461" t="str">
        <f>IF(B4461="","",IF(RIGHT(VLOOKUP(K4461&amp;"_"&amp;L4461&amp;"_"&amp;M4461&amp;"_"&amp;O4461,[1]挑战模式!$A:$AS,14+N4461,FALSE),1)="3","EffectCreate_BossEffect;EffectCreate_MonsterShow","EffectCreate_MonsterShow"))</f>
        <v>EffectCreate_MonsterShow</v>
      </c>
      <c r="K4461" s="2">
        <v>4</v>
      </c>
      <c r="L4461" s="2">
        <v>1</v>
      </c>
      <c r="M4461" s="2">
        <v>6</v>
      </c>
      <c r="N4461" s="2">
        <v>1</v>
      </c>
      <c r="O4461" s="6" t="s">
        <v>466</v>
      </c>
    </row>
    <row r="4462" spans="2:15" x14ac:dyDescent="0.2">
      <c r="B4462" t="str">
        <f>IF(ISNA(VLOOKUP(K4462&amp;"_"&amp;L4462&amp;"_"&amp;M4462&amp;"_"&amp;O4462,[1]挑战模式!$A:$AS,1,FALSE)),"",IF(VLOOKUP(K4462&amp;"_"&amp;L4462&amp;"_"&amp;M4462&amp;"_"&amp;O4462,[1]挑战模式!$A:$AS,14+N4462,FALSE)="","","Monster_Season"&amp;K4462&amp;"_Challenge"&amp;L4462&amp;"_"&amp;M4462&amp;"_"&amp;N4462&amp;"_"&amp;O4462))</f>
        <v>Monster_Season4_Challenge1_6_2_Normal</v>
      </c>
      <c r="C4462" t="str">
        <f t="shared" si="207"/>
        <v>None</v>
      </c>
      <c r="G4462" t="str">
        <f>IF(ISNA(VLOOKUP(K4462&amp;"_"&amp;L4462&amp;"_"&amp;M4462&amp;"_"&amp;O4462,[1]挑战模式!$A:$AS,14+N4462,FALSE)),"",IF(VLOOKUP(K4462&amp;"_"&amp;L4462&amp;"_"&amp;M4462&amp;"_"&amp;O4462,[1]挑战模式!$A:$AS,14+N4462,FALSE)="","",IF(VLOOKUP(VLOOKUP(K4462&amp;"_"&amp;L4462&amp;"_"&amp;M4462&amp;"_"&amp;O4462,[1]挑战模式!$A:$AS,14+N4462,FALSE),[1]怪物!$B:$L,11,FALSE)=0,"",VLOOKUP(VLOOKUP(K4462&amp;"_"&amp;L4462&amp;"_"&amp;M4462&amp;"_"&amp;O4462,[1]挑战模式!$A:$AS,14+N4462,FALSE),[1]怪物!$B:$L,11,FALSE))))</f>
        <v/>
      </c>
      <c r="H4462" t="str">
        <f t="shared" si="208"/>
        <v>Unit_Monster_Season4_Challenge1_6_2_Normal</v>
      </c>
      <c r="I4462" t="str">
        <f t="shared" si="209"/>
        <v>TowerDefense_Monster1</v>
      </c>
      <c r="J4462" t="str">
        <f>IF(B4462="","",IF(RIGHT(VLOOKUP(K4462&amp;"_"&amp;L4462&amp;"_"&amp;M4462&amp;"_"&amp;O4462,[1]挑战模式!$A:$AS,14+N4462,FALSE),1)="3","EffectCreate_BossEffect;EffectCreate_MonsterShow","EffectCreate_MonsterShow"))</f>
        <v>EffectCreate_MonsterShow</v>
      </c>
      <c r="K4462" s="2">
        <v>4</v>
      </c>
      <c r="L4462" s="2">
        <v>1</v>
      </c>
      <c r="M4462" s="2">
        <v>6</v>
      </c>
      <c r="N4462" s="2">
        <v>2</v>
      </c>
      <c r="O4462" s="6" t="s">
        <v>466</v>
      </c>
    </row>
    <row r="4463" spans="2:15" x14ac:dyDescent="0.2">
      <c r="B4463" t="str">
        <f>IF(ISNA(VLOOKUP(K4463&amp;"_"&amp;L4463&amp;"_"&amp;M4463&amp;"_"&amp;O4463,[1]挑战模式!$A:$AS,1,FALSE)),"",IF(VLOOKUP(K4463&amp;"_"&amp;L4463&amp;"_"&amp;M4463&amp;"_"&amp;O4463,[1]挑战模式!$A:$AS,14+N4463,FALSE)="","","Monster_Season"&amp;K4463&amp;"_Challenge"&amp;L4463&amp;"_"&amp;M4463&amp;"_"&amp;N4463&amp;"_"&amp;O4463))</f>
        <v>Monster_Season4_Challenge1_6_3_Normal</v>
      </c>
      <c r="C4463" t="str">
        <f t="shared" si="207"/>
        <v>None</v>
      </c>
      <c r="G4463" t="str">
        <f>IF(ISNA(VLOOKUP(K4463&amp;"_"&amp;L4463&amp;"_"&amp;M4463&amp;"_"&amp;O4463,[1]挑战模式!$A:$AS,14+N4463,FALSE)),"",IF(VLOOKUP(K4463&amp;"_"&amp;L4463&amp;"_"&amp;M4463&amp;"_"&amp;O4463,[1]挑战模式!$A:$AS,14+N4463,FALSE)="","",IF(VLOOKUP(VLOOKUP(K4463&amp;"_"&amp;L4463&amp;"_"&amp;M4463&amp;"_"&amp;O4463,[1]挑战模式!$A:$AS,14+N4463,FALSE),[1]怪物!$B:$L,11,FALSE)=0,"",VLOOKUP(VLOOKUP(K4463&amp;"_"&amp;L4463&amp;"_"&amp;M4463&amp;"_"&amp;O4463,[1]挑战模式!$A:$AS,14+N4463,FALSE),[1]怪物!$B:$L,11,FALSE))))</f>
        <v/>
      </c>
      <c r="H4463" t="str">
        <f t="shared" si="208"/>
        <v>Unit_Monster_Season4_Challenge1_6_3_Normal</v>
      </c>
      <c r="I4463" t="str">
        <f t="shared" si="209"/>
        <v>TowerDefense_Monster1</v>
      </c>
      <c r="J4463" t="str">
        <f>IF(B4463="","",IF(RIGHT(VLOOKUP(K4463&amp;"_"&amp;L4463&amp;"_"&amp;M4463&amp;"_"&amp;O4463,[1]挑战模式!$A:$AS,14+N4463,FALSE),1)="3","EffectCreate_BossEffect;EffectCreate_MonsterShow","EffectCreate_MonsterShow"))</f>
        <v>EffectCreate_MonsterShow</v>
      </c>
      <c r="K4463" s="2">
        <v>4</v>
      </c>
      <c r="L4463" s="2">
        <v>1</v>
      </c>
      <c r="M4463" s="2">
        <v>6</v>
      </c>
      <c r="N4463" s="2">
        <v>3</v>
      </c>
      <c r="O4463" s="6" t="s">
        <v>466</v>
      </c>
    </row>
    <row r="4464" spans="2:15" x14ac:dyDescent="0.2">
      <c r="B4464" t="str">
        <f>IF(ISNA(VLOOKUP(K4464&amp;"_"&amp;L4464&amp;"_"&amp;M4464&amp;"_"&amp;O4464,[1]挑战模式!$A:$AS,1,FALSE)),"",IF(VLOOKUP(K4464&amp;"_"&amp;L4464&amp;"_"&amp;M4464&amp;"_"&amp;O4464,[1]挑战模式!$A:$AS,14+N4464,FALSE)="","","Monster_Season"&amp;K4464&amp;"_Challenge"&amp;L4464&amp;"_"&amp;M4464&amp;"_"&amp;N4464&amp;"_"&amp;O4464))</f>
        <v>Monster_Season4_Challenge1_6_4_Normal</v>
      </c>
      <c r="C4464" t="str">
        <f t="shared" si="207"/>
        <v>None</v>
      </c>
      <c r="G4464" t="str">
        <f>IF(ISNA(VLOOKUP(K4464&amp;"_"&amp;L4464&amp;"_"&amp;M4464&amp;"_"&amp;O4464,[1]挑战模式!$A:$AS,14+N4464,FALSE)),"",IF(VLOOKUP(K4464&amp;"_"&amp;L4464&amp;"_"&amp;M4464&amp;"_"&amp;O4464,[1]挑战模式!$A:$AS,14+N4464,FALSE)="","",IF(VLOOKUP(VLOOKUP(K4464&amp;"_"&amp;L4464&amp;"_"&amp;M4464&amp;"_"&amp;O4464,[1]挑战模式!$A:$AS,14+N4464,FALSE),[1]怪物!$B:$L,11,FALSE)=0,"",VLOOKUP(VLOOKUP(K4464&amp;"_"&amp;L4464&amp;"_"&amp;M4464&amp;"_"&amp;O4464,[1]挑战模式!$A:$AS,14+N4464,FALSE),[1]怪物!$B:$L,11,FALSE))))</f>
        <v/>
      </c>
      <c r="H4464" t="str">
        <f t="shared" si="208"/>
        <v>Unit_Monster_Season4_Challenge1_6_4_Normal</v>
      </c>
      <c r="I4464" t="str">
        <f t="shared" si="209"/>
        <v>TowerDefense_Monster1</v>
      </c>
      <c r="J4464" t="str">
        <f>IF(B4464="","",IF(RIGHT(VLOOKUP(K4464&amp;"_"&amp;L4464&amp;"_"&amp;M4464&amp;"_"&amp;O4464,[1]挑战模式!$A:$AS,14+N4464,FALSE),1)="3","EffectCreate_BossEffect;EffectCreate_MonsterShow","EffectCreate_MonsterShow"))</f>
        <v>EffectCreate_MonsterShow</v>
      </c>
      <c r="K4464" s="2">
        <v>4</v>
      </c>
      <c r="L4464" s="2">
        <v>1</v>
      </c>
      <c r="M4464" s="2">
        <v>6</v>
      </c>
      <c r="N4464" s="2">
        <v>4</v>
      </c>
      <c r="O4464" s="6" t="s">
        <v>466</v>
      </c>
    </row>
    <row r="4465" spans="2:15" x14ac:dyDescent="0.2">
      <c r="B4465" t="str">
        <f>IF(ISNA(VLOOKUP(K4465&amp;"_"&amp;L4465&amp;"_"&amp;M4465&amp;"_"&amp;O4465,[1]挑战模式!$A:$AS,1,FALSE)),"",IF(VLOOKUP(K4465&amp;"_"&amp;L4465&amp;"_"&amp;M4465&amp;"_"&amp;O4465,[1]挑战模式!$A:$AS,14+N4465,FALSE)="","","Monster_Season"&amp;K4465&amp;"_Challenge"&amp;L4465&amp;"_"&amp;M4465&amp;"_"&amp;N4465&amp;"_"&amp;O4465))</f>
        <v/>
      </c>
      <c r="C4465" t="str">
        <f t="shared" si="207"/>
        <v/>
      </c>
      <c r="G4465" t="str">
        <f>IF(ISNA(VLOOKUP(K4465&amp;"_"&amp;L4465&amp;"_"&amp;M4465&amp;"_"&amp;O4465,[1]挑战模式!$A:$AS,14+N4465,FALSE)),"",IF(VLOOKUP(K4465&amp;"_"&amp;L4465&amp;"_"&amp;M4465&amp;"_"&amp;O4465,[1]挑战模式!$A:$AS,14+N4465,FALSE)="","",IF(VLOOKUP(VLOOKUP(K4465&amp;"_"&amp;L4465&amp;"_"&amp;M4465&amp;"_"&amp;O4465,[1]挑战模式!$A:$AS,14+N4465,FALSE),[1]怪物!$B:$L,11,FALSE)=0,"",VLOOKUP(VLOOKUP(K4465&amp;"_"&amp;L4465&amp;"_"&amp;M4465&amp;"_"&amp;O4465,[1]挑战模式!$A:$AS,14+N4465,FALSE),[1]怪物!$B:$L,11,FALSE))))</f>
        <v/>
      </c>
      <c r="H4465" t="str">
        <f t="shared" si="208"/>
        <v/>
      </c>
      <c r="I4465" t="str">
        <f t="shared" si="209"/>
        <v/>
      </c>
      <c r="J4465" t="str">
        <f>IF(B4465="","",IF(RIGHT(VLOOKUP(K4465&amp;"_"&amp;L4465&amp;"_"&amp;M4465&amp;"_"&amp;O4465,[1]挑战模式!$A:$AS,14+N4465,FALSE),1)="3","EffectCreate_BossEffect;EffectCreate_MonsterShow","EffectCreate_MonsterShow"))</f>
        <v/>
      </c>
      <c r="K4465" s="2">
        <v>4</v>
      </c>
      <c r="L4465" s="2">
        <v>1</v>
      </c>
      <c r="M4465" s="2">
        <v>6</v>
      </c>
      <c r="N4465" s="2">
        <v>5</v>
      </c>
      <c r="O4465" s="6" t="s">
        <v>466</v>
      </c>
    </row>
    <row r="4466" spans="2:15" x14ac:dyDescent="0.2">
      <c r="B4466" t="str">
        <f>IF(ISNA(VLOOKUP(K4466&amp;"_"&amp;L4466&amp;"_"&amp;M4466&amp;"_"&amp;O4466,[1]挑战模式!$A:$AS,1,FALSE)),"",IF(VLOOKUP(K4466&amp;"_"&amp;L4466&amp;"_"&amp;M4466&amp;"_"&amp;O4466,[1]挑战模式!$A:$AS,14+N4466,FALSE)="","","Monster_Season"&amp;K4466&amp;"_Challenge"&amp;L4466&amp;"_"&amp;M4466&amp;"_"&amp;N4466&amp;"_"&amp;O4466))</f>
        <v/>
      </c>
      <c r="C4466" t="str">
        <f t="shared" si="207"/>
        <v/>
      </c>
      <c r="G4466" t="str">
        <f>IF(ISNA(VLOOKUP(K4466&amp;"_"&amp;L4466&amp;"_"&amp;M4466&amp;"_"&amp;O4466,[1]挑战模式!$A:$AS,14+N4466,FALSE)),"",IF(VLOOKUP(K4466&amp;"_"&amp;L4466&amp;"_"&amp;M4466&amp;"_"&amp;O4466,[1]挑战模式!$A:$AS,14+N4466,FALSE)="","",IF(VLOOKUP(VLOOKUP(K4466&amp;"_"&amp;L4466&amp;"_"&amp;M4466&amp;"_"&amp;O4466,[1]挑战模式!$A:$AS,14+N4466,FALSE),[1]怪物!$B:$L,11,FALSE)=0,"",VLOOKUP(VLOOKUP(K4466&amp;"_"&amp;L4466&amp;"_"&amp;M4466&amp;"_"&amp;O4466,[1]挑战模式!$A:$AS,14+N4466,FALSE),[1]怪物!$B:$L,11,FALSE))))</f>
        <v/>
      </c>
      <c r="H4466" t="str">
        <f t="shared" si="208"/>
        <v/>
      </c>
      <c r="I4466" t="str">
        <f t="shared" si="209"/>
        <v/>
      </c>
      <c r="J4466" t="str">
        <f>IF(B4466="","",IF(RIGHT(VLOOKUP(K4466&amp;"_"&amp;L4466&amp;"_"&amp;M4466&amp;"_"&amp;O4466,[1]挑战模式!$A:$AS,14+N4466,FALSE),1)="3","EffectCreate_BossEffect;EffectCreate_MonsterShow","EffectCreate_MonsterShow"))</f>
        <v/>
      </c>
      <c r="K4466" s="2">
        <v>4</v>
      </c>
      <c r="L4466" s="2">
        <v>1</v>
      </c>
      <c r="M4466" s="2">
        <v>6</v>
      </c>
      <c r="N4466" s="2">
        <v>6</v>
      </c>
      <c r="O4466" s="6" t="s">
        <v>466</v>
      </c>
    </row>
    <row r="4467" spans="2:15" x14ac:dyDescent="0.2">
      <c r="B4467" t="str">
        <f>IF(ISNA(VLOOKUP(K4467&amp;"_"&amp;L4467&amp;"_"&amp;M4467&amp;"_"&amp;O4467,[1]挑战模式!$A:$AS,1,FALSE)),"",IF(VLOOKUP(K4467&amp;"_"&amp;L4467&amp;"_"&amp;M4467&amp;"_"&amp;O4467,[1]挑战模式!$A:$AS,14+N4467,FALSE)="","","Monster_Season"&amp;K4467&amp;"_Challenge"&amp;L4467&amp;"_"&amp;M4467&amp;"_"&amp;N4467&amp;"_"&amp;O4467))</f>
        <v/>
      </c>
      <c r="C4467" t="str">
        <f t="shared" si="207"/>
        <v/>
      </c>
      <c r="G4467" t="str">
        <f>IF(ISNA(VLOOKUP(K4467&amp;"_"&amp;L4467&amp;"_"&amp;M4467&amp;"_"&amp;O4467,[1]挑战模式!$A:$AS,14+N4467,FALSE)),"",IF(VLOOKUP(K4467&amp;"_"&amp;L4467&amp;"_"&amp;M4467&amp;"_"&amp;O4467,[1]挑战模式!$A:$AS,14+N4467,FALSE)="","",IF(VLOOKUP(VLOOKUP(K4467&amp;"_"&amp;L4467&amp;"_"&amp;M4467&amp;"_"&amp;O4467,[1]挑战模式!$A:$AS,14+N4467,FALSE),[1]怪物!$B:$L,11,FALSE)=0,"",VLOOKUP(VLOOKUP(K4467&amp;"_"&amp;L4467&amp;"_"&amp;M4467&amp;"_"&amp;O4467,[1]挑战模式!$A:$AS,14+N4467,FALSE),[1]怪物!$B:$L,11,FALSE))))</f>
        <v/>
      </c>
      <c r="H4467" t="str">
        <f t="shared" si="208"/>
        <v/>
      </c>
      <c r="I4467" t="str">
        <f t="shared" si="209"/>
        <v/>
      </c>
      <c r="J4467" t="str">
        <f>IF(B4467="","",IF(RIGHT(VLOOKUP(K4467&amp;"_"&amp;L4467&amp;"_"&amp;M4467&amp;"_"&amp;O4467,[1]挑战模式!$A:$AS,14+N4467,FALSE),1)="3","EffectCreate_BossEffect;EffectCreate_MonsterShow","EffectCreate_MonsterShow"))</f>
        <v/>
      </c>
      <c r="K4467" s="2">
        <v>4</v>
      </c>
      <c r="L4467" s="2">
        <v>1</v>
      </c>
      <c r="M4467" s="2">
        <v>7</v>
      </c>
      <c r="N4467" s="2">
        <v>1</v>
      </c>
      <c r="O4467" s="6" t="s">
        <v>466</v>
      </c>
    </row>
    <row r="4468" spans="2:15" x14ac:dyDescent="0.2">
      <c r="B4468" t="str">
        <f>IF(ISNA(VLOOKUP(K4468&amp;"_"&amp;L4468&amp;"_"&amp;M4468&amp;"_"&amp;O4468,[1]挑战模式!$A:$AS,1,FALSE)),"",IF(VLOOKUP(K4468&amp;"_"&amp;L4468&amp;"_"&amp;M4468&amp;"_"&amp;O4468,[1]挑战模式!$A:$AS,14+N4468,FALSE)="","","Monster_Season"&amp;K4468&amp;"_Challenge"&amp;L4468&amp;"_"&amp;M4468&amp;"_"&amp;N4468&amp;"_"&amp;O4468))</f>
        <v/>
      </c>
      <c r="C4468" t="str">
        <f t="shared" si="207"/>
        <v/>
      </c>
      <c r="G4468" t="str">
        <f>IF(ISNA(VLOOKUP(K4468&amp;"_"&amp;L4468&amp;"_"&amp;M4468&amp;"_"&amp;O4468,[1]挑战模式!$A:$AS,14+N4468,FALSE)),"",IF(VLOOKUP(K4468&amp;"_"&amp;L4468&amp;"_"&amp;M4468&amp;"_"&amp;O4468,[1]挑战模式!$A:$AS,14+N4468,FALSE)="","",IF(VLOOKUP(VLOOKUP(K4468&amp;"_"&amp;L4468&amp;"_"&amp;M4468&amp;"_"&amp;O4468,[1]挑战模式!$A:$AS,14+N4468,FALSE),[1]怪物!$B:$L,11,FALSE)=0,"",VLOOKUP(VLOOKUP(K4468&amp;"_"&amp;L4468&amp;"_"&amp;M4468&amp;"_"&amp;O4468,[1]挑战模式!$A:$AS,14+N4468,FALSE),[1]怪物!$B:$L,11,FALSE))))</f>
        <v/>
      </c>
      <c r="H4468" t="str">
        <f t="shared" si="208"/>
        <v/>
      </c>
      <c r="I4468" t="str">
        <f t="shared" si="209"/>
        <v/>
      </c>
      <c r="J4468" t="str">
        <f>IF(B4468="","",IF(RIGHT(VLOOKUP(K4468&amp;"_"&amp;L4468&amp;"_"&amp;M4468&amp;"_"&amp;O4468,[1]挑战模式!$A:$AS,14+N4468,FALSE),1)="3","EffectCreate_BossEffect;EffectCreate_MonsterShow","EffectCreate_MonsterShow"))</f>
        <v/>
      </c>
      <c r="K4468" s="2">
        <v>4</v>
      </c>
      <c r="L4468" s="2">
        <v>1</v>
      </c>
      <c r="M4468" s="2">
        <v>7</v>
      </c>
      <c r="N4468" s="2">
        <v>2</v>
      </c>
      <c r="O4468" s="6" t="s">
        <v>466</v>
      </c>
    </row>
    <row r="4469" spans="2:15" x14ac:dyDescent="0.2">
      <c r="B4469" t="str">
        <f>IF(ISNA(VLOOKUP(K4469&amp;"_"&amp;L4469&amp;"_"&amp;M4469&amp;"_"&amp;O4469,[1]挑战模式!$A:$AS,1,FALSE)),"",IF(VLOOKUP(K4469&amp;"_"&amp;L4469&amp;"_"&amp;M4469&amp;"_"&amp;O4469,[1]挑战模式!$A:$AS,14+N4469,FALSE)="","","Monster_Season"&amp;K4469&amp;"_Challenge"&amp;L4469&amp;"_"&amp;M4469&amp;"_"&amp;N4469&amp;"_"&amp;O4469))</f>
        <v/>
      </c>
      <c r="C4469" t="str">
        <f t="shared" si="207"/>
        <v/>
      </c>
      <c r="G4469" t="str">
        <f>IF(ISNA(VLOOKUP(K4469&amp;"_"&amp;L4469&amp;"_"&amp;M4469&amp;"_"&amp;O4469,[1]挑战模式!$A:$AS,14+N4469,FALSE)),"",IF(VLOOKUP(K4469&amp;"_"&amp;L4469&amp;"_"&amp;M4469&amp;"_"&amp;O4469,[1]挑战模式!$A:$AS,14+N4469,FALSE)="","",IF(VLOOKUP(VLOOKUP(K4469&amp;"_"&amp;L4469&amp;"_"&amp;M4469&amp;"_"&amp;O4469,[1]挑战模式!$A:$AS,14+N4469,FALSE),[1]怪物!$B:$L,11,FALSE)=0,"",VLOOKUP(VLOOKUP(K4469&amp;"_"&amp;L4469&amp;"_"&amp;M4469&amp;"_"&amp;O4469,[1]挑战模式!$A:$AS,14+N4469,FALSE),[1]怪物!$B:$L,11,FALSE))))</f>
        <v/>
      </c>
      <c r="H4469" t="str">
        <f t="shared" si="208"/>
        <v/>
      </c>
      <c r="I4469" t="str">
        <f t="shared" si="209"/>
        <v/>
      </c>
      <c r="J4469" t="str">
        <f>IF(B4469="","",IF(RIGHT(VLOOKUP(K4469&amp;"_"&amp;L4469&amp;"_"&amp;M4469&amp;"_"&amp;O4469,[1]挑战模式!$A:$AS,14+N4469,FALSE),1)="3","EffectCreate_BossEffect;EffectCreate_MonsterShow","EffectCreate_MonsterShow"))</f>
        <v/>
      </c>
      <c r="K4469" s="2">
        <v>4</v>
      </c>
      <c r="L4469" s="2">
        <v>1</v>
      </c>
      <c r="M4469" s="2">
        <v>7</v>
      </c>
      <c r="N4469" s="2">
        <v>3</v>
      </c>
      <c r="O4469" s="6" t="s">
        <v>466</v>
      </c>
    </row>
    <row r="4470" spans="2:15" x14ac:dyDescent="0.2">
      <c r="B4470" t="str">
        <f>IF(ISNA(VLOOKUP(K4470&amp;"_"&amp;L4470&amp;"_"&amp;M4470&amp;"_"&amp;O4470,[1]挑战模式!$A:$AS,1,FALSE)),"",IF(VLOOKUP(K4470&amp;"_"&amp;L4470&amp;"_"&amp;M4470&amp;"_"&amp;O4470,[1]挑战模式!$A:$AS,14+N4470,FALSE)="","","Monster_Season"&amp;K4470&amp;"_Challenge"&amp;L4470&amp;"_"&amp;M4470&amp;"_"&amp;N4470&amp;"_"&amp;O4470))</f>
        <v/>
      </c>
      <c r="C4470" t="str">
        <f t="shared" si="207"/>
        <v/>
      </c>
      <c r="G4470" t="str">
        <f>IF(ISNA(VLOOKUP(K4470&amp;"_"&amp;L4470&amp;"_"&amp;M4470&amp;"_"&amp;O4470,[1]挑战模式!$A:$AS,14+N4470,FALSE)),"",IF(VLOOKUP(K4470&amp;"_"&amp;L4470&amp;"_"&amp;M4470&amp;"_"&amp;O4470,[1]挑战模式!$A:$AS,14+N4470,FALSE)="","",IF(VLOOKUP(VLOOKUP(K4470&amp;"_"&amp;L4470&amp;"_"&amp;M4470&amp;"_"&amp;O4470,[1]挑战模式!$A:$AS,14+N4470,FALSE),[1]怪物!$B:$L,11,FALSE)=0,"",VLOOKUP(VLOOKUP(K4470&amp;"_"&amp;L4470&amp;"_"&amp;M4470&amp;"_"&amp;O4470,[1]挑战模式!$A:$AS,14+N4470,FALSE),[1]怪物!$B:$L,11,FALSE))))</f>
        <v/>
      </c>
      <c r="H4470" t="str">
        <f t="shared" si="208"/>
        <v/>
      </c>
      <c r="I4470" t="str">
        <f t="shared" si="209"/>
        <v/>
      </c>
      <c r="J4470" t="str">
        <f>IF(B4470="","",IF(RIGHT(VLOOKUP(K4470&amp;"_"&amp;L4470&amp;"_"&amp;M4470&amp;"_"&amp;O4470,[1]挑战模式!$A:$AS,14+N4470,FALSE),1)="3","EffectCreate_BossEffect;EffectCreate_MonsterShow","EffectCreate_MonsterShow"))</f>
        <v/>
      </c>
      <c r="K4470" s="2">
        <v>4</v>
      </c>
      <c r="L4470" s="2">
        <v>1</v>
      </c>
      <c r="M4470" s="2">
        <v>7</v>
      </c>
      <c r="N4470" s="2">
        <v>4</v>
      </c>
      <c r="O4470" s="6" t="s">
        <v>466</v>
      </c>
    </row>
    <row r="4471" spans="2:15" x14ac:dyDescent="0.2">
      <c r="B4471" t="str">
        <f>IF(ISNA(VLOOKUP(K4471&amp;"_"&amp;L4471&amp;"_"&amp;M4471&amp;"_"&amp;O4471,[1]挑战模式!$A:$AS,1,FALSE)),"",IF(VLOOKUP(K4471&amp;"_"&amp;L4471&amp;"_"&amp;M4471&amp;"_"&amp;O4471,[1]挑战模式!$A:$AS,14+N4471,FALSE)="","","Monster_Season"&amp;K4471&amp;"_Challenge"&amp;L4471&amp;"_"&amp;M4471&amp;"_"&amp;N4471&amp;"_"&amp;O4471))</f>
        <v/>
      </c>
      <c r="C4471" t="str">
        <f t="shared" si="207"/>
        <v/>
      </c>
      <c r="G4471" t="str">
        <f>IF(ISNA(VLOOKUP(K4471&amp;"_"&amp;L4471&amp;"_"&amp;M4471&amp;"_"&amp;O4471,[1]挑战模式!$A:$AS,14+N4471,FALSE)),"",IF(VLOOKUP(K4471&amp;"_"&amp;L4471&amp;"_"&amp;M4471&amp;"_"&amp;O4471,[1]挑战模式!$A:$AS,14+N4471,FALSE)="","",IF(VLOOKUP(VLOOKUP(K4471&amp;"_"&amp;L4471&amp;"_"&amp;M4471&amp;"_"&amp;O4471,[1]挑战模式!$A:$AS,14+N4471,FALSE),[1]怪物!$B:$L,11,FALSE)=0,"",VLOOKUP(VLOOKUP(K4471&amp;"_"&amp;L4471&amp;"_"&amp;M4471&amp;"_"&amp;O4471,[1]挑战模式!$A:$AS,14+N4471,FALSE),[1]怪物!$B:$L,11,FALSE))))</f>
        <v/>
      </c>
      <c r="H4471" t="str">
        <f t="shared" si="208"/>
        <v/>
      </c>
      <c r="I4471" t="str">
        <f t="shared" si="209"/>
        <v/>
      </c>
      <c r="J4471" t="str">
        <f>IF(B4471="","",IF(RIGHT(VLOOKUP(K4471&amp;"_"&amp;L4471&amp;"_"&amp;M4471&amp;"_"&amp;O4471,[1]挑战模式!$A:$AS,14+N4471,FALSE),1)="3","EffectCreate_BossEffect;EffectCreate_MonsterShow","EffectCreate_MonsterShow"))</f>
        <v/>
      </c>
      <c r="K4471" s="2">
        <v>4</v>
      </c>
      <c r="L4471" s="2">
        <v>1</v>
      </c>
      <c r="M4471" s="2">
        <v>7</v>
      </c>
      <c r="N4471" s="2">
        <v>5</v>
      </c>
      <c r="O4471" s="6" t="s">
        <v>466</v>
      </c>
    </row>
    <row r="4472" spans="2:15" x14ac:dyDescent="0.2">
      <c r="B4472" t="str">
        <f>IF(ISNA(VLOOKUP(K4472&amp;"_"&amp;L4472&amp;"_"&amp;M4472&amp;"_"&amp;O4472,[1]挑战模式!$A:$AS,1,FALSE)),"",IF(VLOOKUP(K4472&amp;"_"&amp;L4472&amp;"_"&amp;M4472&amp;"_"&amp;O4472,[1]挑战模式!$A:$AS,14+N4472,FALSE)="","","Monster_Season"&amp;K4472&amp;"_Challenge"&amp;L4472&amp;"_"&amp;M4472&amp;"_"&amp;N4472&amp;"_"&amp;O4472))</f>
        <v/>
      </c>
      <c r="C4472" t="str">
        <f t="shared" si="207"/>
        <v/>
      </c>
      <c r="G4472" t="str">
        <f>IF(ISNA(VLOOKUP(K4472&amp;"_"&amp;L4472&amp;"_"&amp;M4472&amp;"_"&amp;O4472,[1]挑战模式!$A:$AS,14+N4472,FALSE)),"",IF(VLOOKUP(K4472&amp;"_"&amp;L4472&amp;"_"&amp;M4472&amp;"_"&amp;O4472,[1]挑战模式!$A:$AS,14+N4472,FALSE)="","",IF(VLOOKUP(VLOOKUP(K4472&amp;"_"&amp;L4472&amp;"_"&amp;M4472&amp;"_"&amp;O4472,[1]挑战模式!$A:$AS,14+N4472,FALSE),[1]怪物!$B:$L,11,FALSE)=0,"",VLOOKUP(VLOOKUP(K4472&amp;"_"&amp;L4472&amp;"_"&amp;M4472&amp;"_"&amp;O4472,[1]挑战模式!$A:$AS,14+N4472,FALSE),[1]怪物!$B:$L,11,FALSE))))</f>
        <v/>
      </c>
      <c r="H4472" t="str">
        <f t="shared" si="208"/>
        <v/>
      </c>
      <c r="I4472" t="str">
        <f t="shared" si="209"/>
        <v/>
      </c>
      <c r="J4472" t="str">
        <f>IF(B4472="","",IF(RIGHT(VLOOKUP(K4472&amp;"_"&amp;L4472&amp;"_"&amp;M4472&amp;"_"&amp;O4472,[1]挑战模式!$A:$AS,14+N4472,FALSE),1)="3","EffectCreate_BossEffect;EffectCreate_MonsterShow","EffectCreate_MonsterShow"))</f>
        <v/>
      </c>
      <c r="K4472" s="2">
        <v>4</v>
      </c>
      <c r="L4472" s="2">
        <v>1</v>
      </c>
      <c r="M4472" s="2">
        <v>7</v>
      </c>
      <c r="N4472" s="2">
        <v>6</v>
      </c>
      <c r="O4472" s="6" t="s">
        <v>466</v>
      </c>
    </row>
    <row r="4473" spans="2:15" x14ac:dyDescent="0.2">
      <c r="B4473" t="str">
        <f>IF(ISNA(VLOOKUP(K4473&amp;"_"&amp;L4473&amp;"_"&amp;M4473&amp;"_"&amp;O4473,[1]挑战模式!$A:$AS,1,FALSE)),"",IF(VLOOKUP(K4473&amp;"_"&amp;L4473&amp;"_"&amp;M4473&amp;"_"&amp;O4473,[1]挑战模式!$A:$AS,14+N4473,FALSE)="","","Monster_Season"&amp;K4473&amp;"_Challenge"&amp;L4473&amp;"_"&amp;M4473&amp;"_"&amp;N4473&amp;"_"&amp;O4473))</f>
        <v/>
      </c>
      <c r="C4473" t="str">
        <f t="shared" si="207"/>
        <v/>
      </c>
      <c r="G4473" t="str">
        <f>IF(ISNA(VLOOKUP(K4473&amp;"_"&amp;L4473&amp;"_"&amp;M4473&amp;"_"&amp;O4473,[1]挑战模式!$A:$AS,14+N4473,FALSE)),"",IF(VLOOKUP(K4473&amp;"_"&amp;L4473&amp;"_"&amp;M4473&amp;"_"&amp;O4473,[1]挑战模式!$A:$AS,14+N4473,FALSE)="","",IF(VLOOKUP(VLOOKUP(K4473&amp;"_"&amp;L4473&amp;"_"&amp;M4473&amp;"_"&amp;O4473,[1]挑战模式!$A:$AS,14+N4473,FALSE),[1]怪物!$B:$L,11,FALSE)=0,"",VLOOKUP(VLOOKUP(K4473&amp;"_"&amp;L4473&amp;"_"&amp;M4473&amp;"_"&amp;O4473,[1]挑战模式!$A:$AS,14+N4473,FALSE),[1]怪物!$B:$L,11,FALSE))))</f>
        <v/>
      </c>
      <c r="H4473" t="str">
        <f t="shared" si="208"/>
        <v/>
      </c>
      <c r="I4473" t="str">
        <f t="shared" si="209"/>
        <v/>
      </c>
      <c r="J4473" t="str">
        <f>IF(B4473="","",IF(RIGHT(VLOOKUP(K4473&amp;"_"&amp;L4473&amp;"_"&amp;M4473&amp;"_"&amp;O4473,[1]挑战模式!$A:$AS,14+N4473,FALSE),1)="3","EffectCreate_BossEffect;EffectCreate_MonsterShow","EffectCreate_MonsterShow"))</f>
        <v/>
      </c>
      <c r="K4473" s="2">
        <v>4</v>
      </c>
      <c r="L4473" s="2">
        <v>1</v>
      </c>
      <c r="M4473" s="2">
        <v>8</v>
      </c>
      <c r="N4473" s="2">
        <v>1</v>
      </c>
      <c r="O4473" s="6" t="s">
        <v>466</v>
      </c>
    </row>
    <row r="4474" spans="2:15" x14ac:dyDescent="0.2">
      <c r="B4474" t="str">
        <f>IF(ISNA(VLOOKUP(K4474&amp;"_"&amp;L4474&amp;"_"&amp;M4474&amp;"_"&amp;O4474,[1]挑战模式!$A:$AS,1,FALSE)),"",IF(VLOOKUP(K4474&amp;"_"&amp;L4474&amp;"_"&amp;M4474&amp;"_"&amp;O4474,[1]挑战模式!$A:$AS,14+N4474,FALSE)="","","Monster_Season"&amp;K4474&amp;"_Challenge"&amp;L4474&amp;"_"&amp;M4474&amp;"_"&amp;N4474&amp;"_"&amp;O4474))</f>
        <v/>
      </c>
      <c r="C4474" t="str">
        <f t="shared" si="207"/>
        <v/>
      </c>
      <c r="G4474" t="str">
        <f>IF(ISNA(VLOOKUP(K4474&amp;"_"&amp;L4474&amp;"_"&amp;M4474&amp;"_"&amp;O4474,[1]挑战模式!$A:$AS,14+N4474,FALSE)),"",IF(VLOOKUP(K4474&amp;"_"&amp;L4474&amp;"_"&amp;M4474&amp;"_"&amp;O4474,[1]挑战模式!$A:$AS,14+N4474,FALSE)="","",IF(VLOOKUP(VLOOKUP(K4474&amp;"_"&amp;L4474&amp;"_"&amp;M4474&amp;"_"&amp;O4474,[1]挑战模式!$A:$AS,14+N4474,FALSE),[1]怪物!$B:$L,11,FALSE)=0,"",VLOOKUP(VLOOKUP(K4474&amp;"_"&amp;L4474&amp;"_"&amp;M4474&amp;"_"&amp;O4474,[1]挑战模式!$A:$AS,14+N4474,FALSE),[1]怪物!$B:$L,11,FALSE))))</f>
        <v/>
      </c>
      <c r="H4474" t="str">
        <f t="shared" si="208"/>
        <v/>
      </c>
      <c r="I4474" t="str">
        <f t="shared" si="209"/>
        <v/>
      </c>
      <c r="J4474" t="str">
        <f>IF(B4474="","",IF(RIGHT(VLOOKUP(K4474&amp;"_"&amp;L4474&amp;"_"&amp;M4474&amp;"_"&amp;O4474,[1]挑战模式!$A:$AS,14+N4474,FALSE),1)="3","EffectCreate_BossEffect;EffectCreate_MonsterShow","EffectCreate_MonsterShow"))</f>
        <v/>
      </c>
      <c r="K4474" s="2">
        <v>4</v>
      </c>
      <c r="L4474" s="2">
        <v>1</v>
      </c>
      <c r="M4474" s="2">
        <v>8</v>
      </c>
      <c r="N4474" s="2">
        <v>2</v>
      </c>
      <c r="O4474" s="6" t="s">
        <v>466</v>
      </c>
    </row>
    <row r="4475" spans="2:15" x14ac:dyDescent="0.2">
      <c r="B4475" t="str">
        <f>IF(ISNA(VLOOKUP(K4475&amp;"_"&amp;L4475&amp;"_"&amp;M4475&amp;"_"&amp;O4475,[1]挑战模式!$A:$AS,1,FALSE)),"",IF(VLOOKUP(K4475&amp;"_"&amp;L4475&amp;"_"&amp;M4475&amp;"_"&amp;O4475,[1]挑战模式!$A:$AS,14+N4475,FALSE)="","","Monster_Season"&amp;K4475&amp;"_Challenge"&amp;L4475&amp;"_"&amp;M4475&amp;"_"&amp;N4475&amp;"_"&amp;O4475))</f>
        <v/>
      </c>
      <c r="C4475" t="str">
        <f t="shared" si="207"/>
        <v/>
      </c>
      <c r="G4475" t="str">
        <f>IF(ISNA(VLOOKUP(K4475&amp;"_"&amp;L4475&amp;"_"&amp;M4475&amp;"_"&amp;O4475,[1]挑战模式!$A:$AS,14+N4475,FALSE)),"",IF(VLOOKUP(K4475&amp;"_"&amp;L4475&amp;"_"&amp;M4475&amp;"_"&amp;O4475,[1]挑战模式!$A:$AS,14+N4475,FALSE)="","",IF(VLOOKUP(VLOOKUP(K4475&amp;"_"&amp;L4475&amp;"_"&amp;M4475&amp;"_"&amp;O4475,[1]挑战模式!$A:$AS,14+N4475,FALSE),[1]怪物!$B:$L,11,FALSE)=0,"",VLOOKUP(VLOOKUP(K4475&amp;"_"&amp;L4475&amp;"_"&amp;M4475&amp;"_"&amp;O4475,[1]挑战模式!$A:$AS,14+N4475,FALSE),[1]怪物!$B:$L,11,FALSE))))</f>
        <v/>
      </c>
      <c r="H4475" t="str">
        <f t="shared" si="208"/>
        <v/>
      </c>
      <c r="I4475" t="str">
        <f t="shared" si="209"/>
        <v/>
      </c>
      <c r="J4475" t="str">
        <f>IF(B4475="","",IF(RIGHT(VLOOKUP(K4475&amp;"_"&amp;L4475&amp;"_"&amp;M4475&amp;"_"&amp;O4475,[1]挑战模式!$A:$AS,14+N4475,FALSE),1)="3","EffectCreate_BossEffect;EffectCreate_MonsterShow","EffectCreate_MonsterShow"))</f>
        <v/>
      </c>
      <c r="K4475" s="2">
        <v>4</v>
      </c>
      <c r="L4475" s="2">
        <v>1</v>
      </c>
      <c r="M4475" s="2">
        <v>8</v>
      </c>
      <c r="N4475" s="2">
        <v>3</v>
      </c>
      <c r="O4475" s="6" t="s">
        <v>466</v>
      </c>
    </row>
    <row r="4476" spans="2:15" x14ac:dyDescent="0.2">
      <c r="B4476" t="str">
        <f>IF(ISNA(VLOOKUP(K4476&amp;"_"&amp;L4476&amp;"_"&amp;M4476&amp;"_"&amp;O4476,[1]挑战模式!$A:$AS,1,FALSE)),"",IF(VLOOKUP(K4476&amp;"_"&amp;L4476&amp;"_"&amp;M4476&amp;"_"&amp;O4476,[1]挑战模式!$A:$AS,14+N4476,FALSE)="","","Monster_Season"&amp;K4476&amp;"_Challenge"&amp;L4476&amp;"_"&amp;M4476&amp;"_"&amp;N4476&amp;"_"&amp;O4476))</f>
        <v/>
      </c>
      <c r="C4476" t="str">
        <f t="shared" si="207"/>
        <v/>
      </c>
      <c r="G4476" t="str">
        <f>IF(ISNA(VLOOKUP(K4476&amp;"_"&amp;L4476&amp;"_"&amp;M4476&amp;"_"&amp;O4476,[1]挑战模式!$A:$AS,14+N4476,FALSE)),"",IF(VLOOKUP(K4476&amp;"_"&amp;L4476&amp;"_"&amp;M4476&amp;"_"&amp;O4476,[1]挑战模式!$A:$AS,14+N4476,FALSE)="","",IF(VLOOKUP(VLOOKUP(K4476&amp;"_"&amp;L4476&amp;"_"&amp;M4476&amp;"_"&amp;O4476,[1]挑战模式!$A:$AS,14+N4476,FALSE),[1]怪物!$B:$L,11,FALSE)=0,"",VLOOKUP(VLOOKUP(K4476&amp;"_"&amp;L4476&amp;"_"&amp;M4476&amp;"_"&amp;O4476,[1]挑战模式!$A:$AS,14+N4476,FALSE),[1]怪物!$B:$L,11,FALSE))))</f>
        <v/>
      </c>
      <c r="H4476" t="str">
        <f t="shared" si="208"/>
        <v/>
      </c>
      <c r="I4476" t="str">
        <f t="shared" si="209"/>
        <v/>
      </c>
      <c r="J4476" t="str">
        <f>IF(B4476="","",IF(RIGHT(VLOOKUP(K4476&amp;"_"&amp;L4476&amp;"_"&amp;M4476&amp;"_"&amp;O4476,[1]挑战模式!$A:$AS,14+N4476,FALSE),1)="3","EffectCreate_BossEffect;EffectCreate_MonsterShow","EffectCreate_MonsterShow"))</f>
        <v/>
      </c>
      <c r="K4476" s="2">
        <v>4</v>
      </c>
      <c r="L4476" s="2">
        <v>1</v>
      </c>
      <c r="M4476" s="2">
        <v>8</v>
      </c>
      <c r="N4476" s="2">
        <v>4</v>
      </c>
      <c r="O4476" s="6" t="s">
        <v>466</v>
      </c>
    </row>
    <row r="4477" spans="2:15" x14ac:dyDescent="0.2">
      <c r="B4477" t="str">
        <f>IF(ISNA(VLOOKUP(K4477&amp;"_"&amp;L4477&amp;"_"&amp;M4477&amp;"_"&amp;O4477,[1]挑战模式!$A:$AS,1,FALSE)),"",IF(VLOOKUP(K4477&amp;"_"&amp;L4477&amp;"_"&amp;M4477&amp;"_"&amp;O4477,[1]挑战模式!$A:$AS,14+N4477,FALSE)="","","Monster_Season"&amp;K4477&amp;"_Challenge"&amp;L4477&amp;"_"&amp;M4477&amp;"_"&amp;N4477&amp;"_"&amp;O4477))</f>
        <v/>
      </c>
      <c r="C4477" t="str">
        <f t="shared" si="207"/>
        <v/>
      </c>
      <c r="G4477" t="str">
        <f>IF(ISNA(VLOOKUP(K4477&amp;"_"&amp;L4477&amp;"_"&amp;M4477&amp;"_"&amp;O4477,[1]挑战模式!$A:$AS,14+N4477,FALSE)),"",IF(VLOOKUP(K4477&amp;"_"&amp;L4477&amp;"_"&amp;M4477&amp;"_"&amp;O4477,[1]挑战模式!$A:$AS,14+N4477,FALSE)="","",IF(VLOOKUP(VLOOKUP(K4477&amp;"_"&amp;L4477&amp;"_"&amp;M4477&amp;"_"&amp;O4477,[1]挑战模式!$A:$AS,14+N4477,FALSE),[1]怪物!$B:$L,11,FALSE)=0,"",VLOOKUP(VLOOKUP(K4477&amp;"_"&amp;L4477&amp;"_"&amp;M4477&amp;"_"&amp;O4477,[1]挑战模式!$A:$AS,14+N4477,FALSE),[1]怪物!$B:$L,11,FALSE))))</f>
        <v/>
      </c>
      <c r="H4477" t="str">
        <f t="shared" si="208"/>
        <v/>
      </c>
      <c r="I4477" t="str">
        <f t="shared" si="209"/>
        <v/>
      </c>
      <c r="J4477" t="str">
        <f>IF(B4477="","",IF(RIGHT(VLOOKUP(K4477&amp;"_"&amp;L4477&amp;"_"&amp;M4477&amp;"_"&amp;O4477,[1]挑战模式!$A:$AS,14+N4477,FALSE),1)="3","EffectCreate_BossEffect;EffectCreate_MonsterShow","EffectCreate_MonsterShow"))</f>
        <v/>
      </c>
      <c r="K4477" s="2">
        <v>4</v>
      </c>
      <c r="L4477" s="2">
        <v>1</v>
      </c>
      <c r="M4477" s="2">
        <v>8</v>
      </c>
      <c r="N4477" s="2">
        <v>5</v>
      </c>
      <c r="O4477" s="6" t="s">
        <v>466</v>
      </c>
    </row>
    <row r="4478" spans="2:15" x14ac:dyDescent="0.2">
      <c r="B4478" t="str">
        <f>IF(ISNA(VLOOKUP(K4478&amp;"_"&amp;L4478&amp;"_"&amp;M4478&amp;"_"&amp;O4478,[1]挑战模式!$A:$AS,1,FALSE)),"",IF(VLOOKUP(K4478&amp;"_"&amp;L4478&amp;"_"&amp;M4478&amp;"_"&amp;O4478,[1]挑战模式!$A:$AS,14+N4478,FALSE)="","","Monster_Season"&amp;K4478&amp;"_Challenge"&amp;L4478&amp;"_"&amp;M4478&amp;"_"&amp;N4478&amp;"_"&amp;O4478))</f>
        <v/>
      </c>
      <c r="C4478" t="str">
        <f t="shared" si="207"/>
        <v/>
      </c>
      <c r="G4478" t="str">
        <f>IF(ISNA(VLOOKUP(K4478&amp;"_"&amp;L4478&amp;"_"&amp;M4478&amp;"_"&amp;O4478,[1]挑战模式!$A:$AS,14+N4478,FALSE)),"",IF(VLOOKUP(K4478&amp;"_"&amp;L4478&amp;"_"&amp;M4478&amp;"_"&amp;O4478,[1]挑战模式!$A:$AS,14+N4478,FALSE)="","",IF(VLOOKUP(VLOOKUP(K4478&amp;"_"&amp;L4478&amp;"_"&amp;M4478&amp;"_"&amp;O4478,[1]挑战模式!$A:$AS,14+N4478,FALSE),[1]怪物!$B:$L,11,FALSE)=0,"",VLOOKUP(VLOOKUP(K4478&amp;"_"&amp;L4478&amp;"_"&amp;M4478&amp;"_"&amp;O4478,[1]挑战模式!$A:$AS,14+N4478,FALSE),[1]怪物!$B:$L,11,FALSE))))</f>
        <v/>
      </c>
      <c r="H4478" t="str">
        <f t="shared" si="208"/>
        <v/>
      </c>
      <c r="I4478" t="str">
        <f t="shared" si="209"/>
        <v/>
      </c>
      <c r="J4478" t="str">
        <f>IF(B4478="","",IF(RIGHT(VLOOKUP(K4478&amp;"_"&amp;L4478&amp;"_"&amp;M4478&amp;"_"&amp;O4478,[1]挑战模式!$A:$AS,14+N4478,FALSE),1)="3","EffectCreate_BossEffect;EffectCreate_MonsterShow","EffectCreate_MonsterShow"))</f>
        <v/>
      </c>
      <c r="K4478" s="2">
        <v>4</v>
      </c>
      <c r="L4478" s="2">
        <v>1</v>
      </c>
      <c r="M4478" s="2">
        <v>8</v>
      </c>
      <c r="N4478" s="2">
        <v>6</v>
      </c>
      <c r="O4478" s="6" t="s">
        <v>466</v>
      </c>
    </row>
    <row r="4479" spans="2:15" x14ac:dyDescent="0.2">
      <c r="B4479" t="str">
        <f>IF(ISNA(VLOOKUP(K4479&amp;"_"&amp;L4479&amp;"_"&amp;M4479&amp;"_"&amp;O4479,[1]挑战模式!$A:$AS,1,FALSE)),"",IF(VLOOKUP(K4479&amp;"_"&amp;L4479&amp;"_"&amp;M4479&amp;"_"&amp;O4479,[1]挑战模式!$A:$AS,14+N4479,FALSE)="","","Monster_Season"&amp;K4479&amp;"_Challenge"&amp;L4479&amp;"_"&amp;M4479&amp;"_"&amp;N4479&amp;"_"&amp;O4479))</f>
        <v/>
      </c>
      <c r="C4479" t="str">
        <f t="shared" si="207"/>
        <v/>
      </c>
      <c r="G4479" t="str">
        <f>IF(ISNA(VLOOKUP(K4479&amp;"_"&amp;L4479&amp;"_"&amp;M4479&amp;"_"&amp;O4479,[1]挑战模式!$A:$AS,14+N4479,FALSE)),"",IF(VLOOKUP(K4479&amp;"_"&amp;L4479&amp;"_"&amp;M4479&amp;"_"&amp;O4479,[1]挑战模式!$A:$AS,14+N4479,FALSE)="","",IF(VLOOKUP(VLOOKUP(K4479&amp;"_"&amp;L4479&amp;"_"&amp;M4479&amp;"_"&amp;O4479,[1]挑战模式!$A:$AS,14+N4479,FALSE),[1]怪物!$B:$L,11,FALSE)=0,"",VLOOKUP(VLOOKUP(K4479&amp;"_"&amp;L4479&amp;"_"&amp;M4479&amp;"_"&amp;O4479,[1]挑战模式!$A:$AS,14+N4479,FALSE),[1]怪物!$B:$L,11,FALSE))))</f>
        <v/>
      </c>
      <c r="H4479" t="str">
        <f t="shared" si="208"/>
        <v/>
      </c>
      <c r="I4479" t="str">
        <f t="shared" si="209"/>
        <v/>
      </c>
      <c r="J4479" t="str">
        <f>IF(B4479="","",IF(RIGHT(VLOOKUP(K4479&amp;"_"&amp;L4479&amp;"_"&amp;M4479&amp;"_"&amp;O4479,[1]挑战模式!$A:$AS,14+N4479,FALSE),1)="3","EffectCreate_BossEffect;EffectCreate_MonsterShow","EffectCreate_MonsterShow"))</f>
        <v/>
      </c>
      <c r="K4479" s="2">
        <v>4</v>
      </c>
      <c r="L4479" s="2">
        <v>1</v>
      </c>
      <c r="M4479" s="2">
        <v>9</v>
      </c>
      <c r="N4479" s="2">
        <v>1</v>
      </c>
      <c r="O4479" s="6" t="s">
        <v>466</v>
      </c>
    </row>
    <row r="4480" spans="2:15" x14ac:dyDescent="0.2">
      <c r="B4480" t="str">
        <f>IF(ISNA(VLOOKUP(K4480&amp;"_"&amp;L4480&amp;"_"&amp;M4480&amp;"_"&amp;O4480,[1]挑战模式!$A:$AS,1,FALSE)),"",IF(VLOOKUP(K4480&amp;"_"&amp;L4480&amp;"_"&amp;M4480&amp;"_"&amp;O4480,[1]挑战模式!$A:$AS,14+N4480,FALSE)="","","Monster_Season"&amp;K4480&amp;"_Challenge"&amp;L4480&amp;"_"&amp;M4480&amp;"_"&amp;N4480&amp;"_"&amp;O4480))</f>
        <v/>
      </c>
      <c r="C4480" t="str">
        <f t="shared" si="207"/>
        <v/>
      </c>
      <c r="G4480" t="str">
        <f>IF(ISNA(VLOOKUP(K4480&amp;"_"&amp;L4480&amp;"_"&amp;M4480&amp;"_"&amp;O4480,[1]挑战模式!$A:$AS,14+N4480,FALSE)),"",IF(VLOOKUP(K4480&amp;"_"&amp;L4480&amp;"_"&amp;M4480&amp;"_"&amp;O4480,[1]挑战模式!$A:$AS,14+N4480,FALSE)="","",IF(VLOOKUP(VLOOKUP(K4480&amp;"_"&amp;L4480&amp;"_"&amp;M4480&amp;"_"&amp;O4480,[1]挑战模式!$A:$AS,14+N4480,FALSE),[1]怪物!$B:$L,11,FALSE)=0,"",VLOOKUP(VLOOKUP(K4480&amp;"_"&amp;L4480&amp;"_"&amp;M4480&amp;"_"&amp;O4480,[1]挑战模式!$A:$AS,14+N4480,FALSE),[1]怪物!$B:$L,11,FALSE))))</f>
        <v/>
      </c>
      <c r="H4480" t="str">
        <f t="shared" si="208"/>
        <v/>
      </c>
      <c r="I4480" t="str">
        <f t="shared" si="209"/>
        <v/>
      </c>
      <c r="J4480" t="str">
        <f>IF(B4480="","",IF(RIGHT(VLOOKUP(K4480&amp;"_"&amp;L4480&amp;"_"&amp;M4480&amp;"_"&amp;O4480,[1]挑战模式!$A:$AS,14+N4480,FALSE),1)="3","EffectCreate_BossEffect;EffectCreate_MonsterShow","EffectCreate_MonsterShow"))</f>
        <v/>
      </c>
      <c r="K4480" s="2">
        <v>4</v>
      </c>
      <c r="L4480" s="2">
        <v>1</v>
      </c>
      <c r="M4480" s="2">
        <v>9</v>
      </c>
      <c r="N4480" s="2">
        <v>2</v>
      </c>
      <c r="O4480" s="6" t="s">
        <v>466</v>
      </c>
    </row>
    <row r="4481" spans="2:15" x14ac:dyDescent="0.2">
      <c r="B4481" t="str">
        <f>IF(ISNA(VLOOKUP(K4481&amp;"_"&amp;L4481&amp;"_"&amp;M4481&amp;"_"&amp;O4481,[1]挑战模式!$A:$AS,1,FALSE)),"",IF(VLOOKUP(K4481&amp;"_"&amp;L4481&amp;"_"&amp;M4481&amp;"_"&amp;O4481,[1]挑战模式!$A:$AS,14+N4481,FALSE)="","","Monster_Season"&amp;K4481&amp;"_Challenge"&amp;L4481&amp;"_"&amp;M4481&amp;"_"&amp;N4481&amp;"_"&amp;O4481))</f>
        <v/>
      </c>
      <c r="C4481" t="str">
        <f t="shared" si="207"/>
        <v/>
      </c>
      <c r="G4481" t="str">
        <f>IF(ISNA(VLOOKUP(K4481&amp;"_"&amp;L4481&amp;"_"&amp;M4481&amp;"_"&amp;O4481,[1]挑战模式!$A:$AS,14+N4481,FALSE)),"",IF(VLOOKUP(K4481&amp;"_"&amp;L4481&amp;"_"&amp;M4481&amp;"_"&amp;O4481,[1]挑战模式!$A:$AS,14+N4481,FALSE)="","",IF(VLOOKUP(VLOOKUP(K4481&amp;"_"&amp;L4481&amp;"_"&amp;M4481&amp;"_"&amp;O4481,[1]挑战模式!$A:$AS,14+N4481,FALSE),[1]怪物!$B:$L,11,FALSE)=0,"",VLOOKUP(VLOOKUP(K4481&amp;"_"&amp;L4481&amp;"_"&amp;M4481&amp;"_"&amp;O4481,[1]挑战模式!$A:$AS,14+N4481,FALSE),[1]怪物!$B:$L,11,FALSE))))</f>
        <v/>
      </c>
      <c r="H4481" t="str">
        <f t="shared" si="208"/>
        <v/>
      </c>
      <c r="I4481" t="str">
        <f t="shared" si="209"/>
        <v/>
      </c>
      <c r="J4481" t="str">
        <f>IF(B4481="","",IF(RIGHT(VLOOKUP(K4481&amp;"_"&amp;L4481&amp;"_"&amp;M4481&amp;"_"&amp;O4481,[1]挑战模式!$A:$AS,14+N4481,FALSE),1)="3","EffectCreate_BossEffect;EffectCreate_MonsterShow","EffectCreate_MonsterShow"))</f>
        <v/>
      </c>
      <c r="K4481" s="2">
        <v>4</v>
      </c>
      <c r="L4481" s="2">
        <v>1</v>
      </c>
      <c r="M4481" s="2">
        <v>9</v>
      </c>
      <c r="N4481" s="2">
        <v>3</v>
      </c>
      <c r="O4481" s="6" t="s">
        <v>466</v>
      </c>
    </row>
    <row r="4482" spans="2:15" x14ac:dyDescent="0.2">
      <c r="B4482" t="str">
        <f>IF(ISNA(VLOOKUP(K4482&amp;"_"&amp;L4482&amp;"_"&amp;M4482&amp;"_"&amp;O4482,[1]挑战模式!$A:$AS,1,FALSE)),"",IF(VLOOKUP(K4482&amp;"_"&amp;L4482&amp;"_"&amp;M4482&amp;"_"&amp;O4482,[1]挑战模式!$A:$AS,14+N4482,FALSE)="","","Monster_Season"&amp;K4482&amp;"_Challenge"&amp;L4482&amp;"_"&amp;M4482&amp;"_"&amp;N4482&amp;"_"&amp;O4482))</f>
        <v/>
      </c>
      <c r="C4482" t="str">
        <f t="shared" si="207"/>
        <v/>
      </c>
      <c r="G4482" t="str">
        <f>IF(ISNA(VLOOKUP(K4482&amp;"_"&amp;L4482&amp;"_"&amp;M4482&amp;"_"&amp;O4482,[1]挑战模式!$A:$AS,14+N4482,FALSE)),"",IF(VLOOKUP(K4482&amp;"_"&amp;L4482&amp;"_"&amp;M4482&amp;"_"&amp;O4482,[1]挑战模式!$A:$AS,14+N4482,FALSE)="","",IF(VLOOKUP(VLOOKUP(K4482&amp;"_"&amp;L4482&amp;"_"&amp;M4482&amp;"_"&amp;O4482,[1]挑战模式!$A:$AS,14+N4482,FALSE),[1]怪物!$B:$L,11,FALSE)=0,"",VLOOKUP(VLOOKUP(K4482&amp;"_"&amp;L4482&amp;"_"&amp;M4482&amp;"_"&amp;O4482,[1]挑战模式!$A:$AS,14+N4482,FALSE),[1]怪物!$B:$L,11,FALSE))))</f>
        <v/>
      </c>
      <c r="H4482" t="str">
        <f t="shared" si="208"/>
        <v/>
      </c>
      <c r="I4482" t="str">
        <f t="shared" si="209"/>
        <v/>
      </c>
      <c r="J4482" t="str">
        <f>IF(B4482="","",IF(RIGHT(VLOOKUP(K4482&amp;"_"&amp;L4482&amp;"_"&amp;M4482&amp;"_"&amp;O4482,[1]挑战模式!$A:$AS,14+N4482,FALSE),1)="3","EffectCreate_BossEffect;EffectCreate_MonsterShow","EffectCreate_MonsterShow"))</f>
        <v/>
      </c>
      <c r="K4482" s="2">
        <v>4</v>
      </c>
      <c r="L4482" s="2">
        <v>1</v>
      </c>
      <c r="M4482" s="2">
        <v>9</v>
      </c>
      <c r="N4482" s="2">
        <v>4</v>
      </c>
      <c r="O4482" s="6" t="s">
        <v>466</v>
      </c>
    </row>
    <row r="4483" spans="2:15" x14ac:dyDescent="0.2">
      <c r="B4483" t="str">
        <f>IF(ISNA(VLOOKUP(K4483&amp;"_"&amp;L4483&amp;"_"&amp;M4483&amp;"_"&amp;O4483,[1]挑战模式!$A:$AS,1,FALSE)),"",IF(VLOOKUP(K4483&amp;"_"&amp;L4483&amp;"_"&amp;M4483&amp;"_"&amp;O4483,[1]挑战模式!$A:$AS,14+N4483,FALSE)="","","Monster_Season"&amp;K4483&amp;"_Challenge"&amp;L4483&amp;"_"&amp;M4483&amp;"_"&amp;N4483&amp;"_"&amp;O4483))</f>
        <v/>
      </c>
      <c r="C4483" t="str">
        <f t="shared" si="207"/>
        <v/>
      </c>
      <c r="G4483" t="str">
        <f>IF(ISNA(VLOOKUP(K4483&amp;"_"&amp;L4483&amp;"_"&amp;M4483&amp;"_"&amp;O4483,[1]挑战模式!$A:$AS,14+N4483,FALSE)),"",IF(VLOOKUP(K4483&amp;"_"&amp;L4483&amp;"_"&amp;M4483&amp;"_"&amp;O4483,[1]挑战模式!$A:$AS,14+N4483,FALSE)="","",IF(VLOOKUP(VLOOKUP(K4483&amp;"_"&amp;L4483&amp;"_"&amp;M4483&amp;"_"&amp;O4483,[1]挑战模式!$A:$AS,14+N4483,FALSE),[1]怪物!$B:$L,11,FALSE)=0,"",VLOOKUP(VLOOKUP(K4483&amp;"_"&amp;L4483&amp;"_"&amp;M4483&amp;"_"&amp;O4483,[1]挑战模式!$A:$AS,14+N4483,FALSE),[1]怪物!$B:$L,11,FALSE))))</f>
        <v/>
      </c>
      <c r="H4483" t="str">
        <f t="shared" si="208"/>
        <v/>
      </c>
      <c r="I4483" t="str">
        <f t="shared" si="209"/>
        <v/>
      </c>
      <c r="J4483" t="str">
        <f>IF(B4483="","",IF(RIGHT(VLOOKUP(K4483&amp;"_"&amp;L4483&amp;"_"&amp;M4483&amp;"_"&amp;O4483,[1]挑战模式!$A:$AS,14+N4483,FALSE),1)="3","EffectCreate_BossEffect;EffectCreate_MonsterShow","EffectCreate_MonsterShow"))</f>
        <v/>
      </c>
      <c r="K4483" s="2">
        <v>4</v>
      </c>
      <c r="L4483" s="2">
        <v>1</v>
      </c>
      <c r="M4483" s="2">
        <v>9</v>
      </c>
      <c r="N4483" s="2">
        <v>5</v>
      </c>
      <c r="O4483" s="6" t="s">
        <v>466</v>
      </c>
    </row>
    <row r="4484" spans="2:15" x14ac:dyDescent="0.2">
      <c r="B4484" t="str">
        <f>IF(ISNA(VLOOKUP(K4484&amp;"_"&amp;L4484&amp;"_"&amp;M4484&amp;"_"&amp;O4484,[1]挑战模式!$A:$AS,1,FALSE)),"",IF(VLOOKUP(K4484&amp;"_"&amp;L4484&amp;"_"&amp;M4484&amp;"_"&amp;O4484,[1]挑战模式!$A:$AS,14+N4484,FALSE)="","","Monster_Season"&amp;K4484&amp;"_Challenge"&amp;L4484&amp;"_"&amp;M4484&amp;"_"&amp;N4484&amp;"_"&amp;O4484))</f>
        <v/>
      </c>
      <c r="C4484" t="str">
        <f t="shared" si="207"/>
        <v/>
      </c>
      <c r="G4484" t="str">
        <f>IF(ISNA(VLOOKUP(K4484&amp;"_"&amp;L4484&amp;"_"&amp;M4484&amp;"_"&amp;O4484,[1]挑战模式!$A:$AS,14+N4484,FALSE)),"",IF(VLOOKUP(K4484&amp;"_"&amp;L4484&amp;"_"&amp;M4484&amp;"_"&amp;O4484,[1]挑战模式!$A:$AS,14+N4484,FALSE)="","",IF(VLOOKUP(VLOOKUP(K4484&amp;"_"&amp;L4484&amp;"_"&amp;M4484&amp;"_"&amp;O4484,[1]挑战模式!$A:$AS,14+N4484,FALSE),[1]怪物!$B:$L,11,FALSE)=0,"",VLOOKUP(VLOOKUP(K4484&amp;"_"&amp;L4484&amp;"_"&amp;M4484&amp;"_"&amp;O4484,[1]挑战模式!$A:$AS,14+N4484,FALSE),[1]怪物!$B:$L,11,FALSE))))</f>
        <v/>
      </c>
      <c r="H4484" t="str">
        <f t="shared" si="208"/>
        <v/>
      </c>
      <c r="I4484" t="str">
        <f t="shared" si="209"/>
        <v/>
      </c>
      <c r="J4484" t="str">
        <f>IF(B4484="","",IF(RIGHT(VLOOKUP(K4484&amp;"_"&amp;L4484&amp;"_"&amp;M4484&amp;"_"&amp;O4484,[1]挑战模式!$A:$AS,14+N4484,FALSE),1)="3","EffectCreate_BossEffect;EffectCreate_MonsterShow","EffectCreate_MonsterShow"))</f>
        <v/>
      </c>
      <c r="K4484" s="2">
        <v>4</v>
      </c>
      <c r="L4484" s="2">
        <v>1</v>
      </c>
      <c r="M4484" s="2">
        <v>10</v>
      </c>
      <c r="N4484" s="2">
        <v>6</v>
      </c>
      <c r="O4484" s="6" t="s">
        <v>466</v>
      </c>
    </row>
    <row r="4485" spans="2:15" x14ac:dyDescent="0.2">
      <c r="B4485" t="str">
        <f>IF(ISNA(VLOOKUP(K4485&amp;"_"&amp;L4485&amp;"_"&amp;M4485&amp;"_"&amp;O4485,[1]挑战模式!$A:$AS,1,FALSE)),"",IF(VLOOKUP(K4485&amp;"_"&amp;L4485&amp;"_"&amp;M4485&amp;"_"&amp;O4485,[1]挑战模式!$A:$AS,14+N4485,FALSE)="","","Monster_Season"&amp;K4485&amp;"_Challenge"&amp;L4485&amp;"_"&amp;M4485&amp;"_"&amp;N4485&amp;"_"&amp;O4485))</f>
        <v/>
      </c>
      <c r="C4485" t="str">
        <f t="shared" si="207"/>
        <v/>
      </c>
      <c r="G4485" t="str">
        <f>IF(ISNA(VLOOKUP(K4485&amp;"_"&amp;L4485&amp;"_"&amp;M4485&amp;"_"&amp;O4485,[1]挑战模式!$A:$AS,14+N4485,FALSE)),"",IF(VLOOKUP(K4485&amp;"_"&amp;L4485&amp;"_"&amp;M4485&amp;"_"&amp;O4485,[1]挑战模式!$A:$AS,14+N4485,FALSE)="","",IF(VLOOKUP(VLOOKUP(K4485&amp;"_"&amp;L4485&amp;"_"&amp;M4485&amp;"_"&amp;O4485,[1]挑战模式!$A:$AS,14+N4485,FALSE),[1]怪物!$B:$L,11,FALSE)=0,"",VLOOKUP(VLOOKUP(K4485&amp;"_"&amp;L4485&amp;"_"&amp;M4485&amp;"_"&amp;O4485,[1]挑战模式!$A:$AS,14+N4485,FALSE),[1]怪物!$B:$L,11,FALSE))))</f>
        <v/>
      </c>
      <c r="H4485" t="str">
        <f t="shared" si="208"/>
        <v/>
      </c>
      <c r="I4485" t="str">
        <f t="shared" si="209"/>
        <v/>
      </c>
      <c r="J4485" t="str">
        <f>IF(B4485="","",IF(RIGHT(VLOOKUP(K4485&amp;"_"&amp;L4485&amp;"_"&amp;M4485&amp;"_"&amp;O4485,[1]挑战模式!$A:$AS,14+N4485,FALSE),1)="3","EffectCreate_BossEffect;EffectCreate_MonsterShow","EffectCreate_MonsterShow"))</f>
        <v/>
      </c>
      <c r="K4485" s="2">
        <v>4</v>
      </c>
      <c r="L4485" s="2">
        <v>1</v>
      </c>
      <c r="M4485" s="2">
        <v>10</v>
      </c>
      <c r="N4485" s="2">
        <v>1</v>
      </c>
      <c r="O4485" s="6" t="s">
        <v>466</v>
      </c>
    </row>
    <row r="4486" spans="2:15" x14ac:dyDescent="0.2">
      <c r="B4486" t="str">
        <f>IF(ISNA(VLOOKUP(K4486&amp;"_"&amp;L4486&amp;"_"&amp;M4486&amp;"_"&amp;O4486,[1]挑战模式!$A:$AS,1,FALSE)),"",IF(VLOOKUP(K4486&amp;"_"&amp;L4486&amp;"_"&amp;M4486&amp;"_"&amp;O4486,[1]挑战模式!$A:$AS,14+N4486,FALSE)="","","Monster_Season"&amp;K4486&amp;"_Challenge"&amp;L4486&amp;"_"&amp;M4486&amp;"_"&amp;N4486&amp;"_"&amp;O4486))</f>
        <v/>
      </c>
      <c r="C4486" t="str">
        <f t="shared" si="207"/>
        <v/>
      </c>
      <c r="G4486" t="str">
        <f>IF(ISNA(VLOOKUP(K4486&amp;"_"&amp;L4486&amp;"_"&amp;M4486&amp;"_"&amp;O4486,[1]挑战模式!$A:$AS,14+N4486,FALSE)),"",IF(VLOOKUP(K4486&amp;"_"&amp;L4486&amp;"_"&amp;M4486&amp;"_"&amp;O4486,[1]挑战模式!$A:$AS,14+N4486,FALSE)="","",IF(VLOOKUP(VLOOKUP(K4486&amp;"_"&amp;L4486&amp;"_"&amp;M4486&amp;"_"&amp;O4486,[1]挑战模式!$A:$AS,14+N4486,FALSE),[1]怪物!$B:$L,11,FALSE)=0,"",VLOOKUP(VLOOKUP(K4486&amp;"_"&amp;L4486&amp;"_"&amp;M4486&amp;"_"&amp;O4486,[1]挑战模式!$A:$AS,14+N4486,FALSE),[1]怪物!$B:$L,11,FALSE))))</f>
        <v/>
      </c>
      <c r="H4486" t="str">
        <f t="shared" si="208"/>
        <v/>
      </c>
      <c r="I4486" t="str">
        <f t="shared" si="209"/>
        <v/>
      </c>
      <c r="J4486" t="str">
        <f>IF(B4486="","",IF(RIGHT(VLOOKUP(K4486&amp;"_"&amp;L4486&amp;"_"&amp;M4486&amp;"_"&amp;O4486,[1]挑战模式!$A:$AS,14+N4486,FALSE),1)="3","EffectCreate_BossEffect;EffectCreate_MonsterShow","EffectCreate_MonsterShow"))</f>
        <v/>
      </c>
      <c r="K4486" s="2">
        <v>4</v>
      </c>
      <c r="L4486" s="2">
        <v>1</v>
      </c>
      <c r="M4486" s="2">
        <v>10</v>
      </c>
      <c r="N4486" s="2">
        <v>2</v>
      </c>
      <c r="O4486" s="6" t="s">
        <v>466</v>
      </c>
    </row>
    <row r="4487" spans="2:15" x14ac:dyDescent="0.2">
      <c r="B4487" t="str">
        <f>IF(ISNA(VLOOKUP(K4487&amp;"_"&amp;L4487&amp;"_"&amp;M4487&amp;"_"&amp;O4487,[1]挑战模式!$A:$AS,1,FALSE)),"",IF(VLOOKUP(K4487&amp;"_"&amp;L4487&amp;"_"&amp;M4487&amp;"_"&amp;O4487,[1]挑战模式!$A:$AS,14+N4487,FALSE)="","","Monster_Season"&amp;K4487&amp;"_Challenge"&amp;L4487&amp;"_"&amp;M4487&amp;"_"&amp;N4487&amp;"_"&amp;O4487))</f>
        <v/>
      </c>
      <c r="C4487" t="str">
        <f t="shared" ref="C4487:C4550" si="210">IF(B4487="","","None")</f>
        <v/>
      </c>
      <c r="G4487" t="str">
        <f>IF(ISNA(VLOOKUP(K4487&amp;"_"&amp;L4487&amp;"_"&amp;M4487&amp;"_"&amp;O4487,[1]挑战模式!$A:$AS,14+N4487,FALSE)),"",IF(VLOOKUP(K4487&amp;"_"&amp;L4487&amp;"_"&amp;M4487&amp;"_"&amp;O4487,[1]挑战模式!$A:$AS,14+N4487,FALSE)="","",IF(VLOOKUP(VLOOKUP(K4487&amp;"_"&amp;L4487&amp;"_"&amp;M4487&amp;"_"&amp;O4487,[1]挑战模式!$A:$AS,14+N4487,FALSE),[1]怪物!$B:$L,11,FALSE)=0,"",VLOOKUP(VLOOKUP(K4487&amp;"_"&amp;L4487&amp;"_"&amp;M4487&amp;"_"&amp;O4487,[1]挑战模式!$A:$AS,14+N4487,FALSE),[1]怪物!$B:$L,11,FALSE))))</f>
        <v/>
      </c>
      <c r="H4487" t="str">
        <f t="shared" ref="H4487:H4550" si="211">IF(B4487="","","Unit_Monster"&amp;RIGHT(B4487,LEN(B4487)-7))</f>
        <v/>
      </c>
      <c r="I4487" t="str">
        <f t="shared" ref="I4487:I4550" si="212">IF(B4487="","","TowerDefense_Monster1")</f>
        <v/>
      </c>
      <c r="J4487" t="str">
        <f>IF(B4487="","",IF(RIGHT(VLOOKUP(K4487&amp;"_"&amp;L4487&amp;"_"&amp;M4487&amp;"_"&amp;O4487,[1]挑战模式!$A:$AS,14+N4487,FALSE),1)="3","EffectCreate_BossEffect;EffectCreate_MonsterShow","EffectCreate_MonsterShow"))</f>
        <v/>
      </c>
      <c r="K4487" s="2">
        <v>4</v>
      </c>
      <c r="L4487" s="2">
        <v>1</v>
      </c>
      <c r="M4487" s="2">
        <v>10</v>
      </c>
      <c r="N4487" s="2">
        <v>3</v>
      </c>
      <c r="O4487" s="6" t="s">
        <v>466</v>
      </c>
    </row>
    <row r="4488" spans="2:15" x14ac:dyDescent="0.2">
      <c r="B4488" t="str">
        <f>IF(ISNA(VLOOKUP(K4488&amp;"_"&amp;L4488&amp;"_"&amp;M4488&amp;"_"&amp;O4488,[1]挑战模式!$A:$AS,1,FALSE)),"",IF(VLOOKUP(K4488&amp;"_"&amp;L4488&amp;"_"&amp;M4488&amp;"_"&amp;O4488,[1]挑战模式!$A:$AS,14+N4488,FALSE)="","","Monster_Season"&amp;K4488&amp;"_Challenge"&amp;L4488&amp;"_"&amp;M4488&amp;"_"&amp;N4488&amp;"_"&amp;O4488))</f>
        <v/>
      </c>
      <c r="C4488" t="str">
        <f t="shared" si="210"/>
        <v/>
      </c>
      <c r="G4488" t="str">
        <f>IF(ISNA(VLOOKUP(K4488&amp;"_"&amp;L4488&amp;"_"&amp;M4488&amp;"_"&amp;O4488,[1]挑战模式!$A:$AS,14+N4488,FALSE)),"",IF(VLOOKUP(K4488&amp;"_"&amp;L4488&amp;"_"&amp;M4488&amp;"_"&amp;O4488,[1]挑战模式!$A:$AS,14+N4488,FALSE)="","",IF(VLOOKUP(VLOOKUP(K4488&amp;"_"&amp;L4488&amp;"_"&amp;M4488&amp;"_"&amp;O4488,[1]挑战模式!$A:$AS,14+N4488,FALSE),[1]怪物!$B:$L,11,FALSE)=0,"",VLOOKUP(VLOOKUP(K4488&amp;"_"&amp;L4488&amp;"_"&amp;M4488&amp;"_"&amp;O4488,[1]挑战模式!$A:$AS,14+N4488,FALSE),[1]怪物!$B:$L,11,FALSE))))</f>
        <v/>
      </c>
      <c r="H4488" t="str">
        <f t="shared" si="211"/>
        <v/>
      </c>
      <c r="I4488" t="str">
        <f t="shared" si="212"/>
        <v/>
      </c>
      <c r="J4488" t="str">
        <f>IF(B4488="","",IF(RIGHT(VLOOKUP(K4488&amp;"_"&amp;L4488&amp;"_"&amp;M4488&amp;"_"&amp;O4488,[1]挑战模式!$A:$AS,14+N4488,FALSE),1)="3","EffectCreate_BossEffect;EffectCreate_MonsterShow","EffectCreate_MonsterShow"))</f>
        <v/>
      </c>
      <c r="K4488" s="2">
        <v>4</v>
      </c>
      <c r="L4488" s="2">
        <v>1</v>
      </c>
      <c r="M4488" s="2">
        <v>10</v>
      </c>
      <c r="N4488" s="2">
        <v>4</v>
      </c>
      <c r="O4488" s="6" t="s">
        <v>466</v>
      </c>
    </row>
    <row r="4489" spans="2:15" x14ac:dyDescent="0.2">
      <c r="B4489" t="str">
        <f>IF(ISNA(VLOOKUP(K4489&amp;"_"&amp;L4489&amp;"_"&amp;M4489&amp;"_"&amp;O4489,[1]挑战模式!$A:$AS,1,FALSE)),"",IF(VLOOKUP(K4489&amp;"_"&amp;L4489&amp;"_"&amp;M4489&amp;"_"&amp;O4489,[1]挑战模式!$A:$AS,14+N4489,FALSE)="","","Monster_Season"&amp;K4489&amp;"_Challenge"&amp;L4489&amp;"_"&amp;M4489&amp;"_"&amp;N4489&amp;"_"&amp;O4489))</f>
        <v/>
      </c>
      <c r="C4489" t="str">
        <f t="shared" si="210"/>
        <v/>
      </c>
      <c r="G4489" t="str">
        <f>IF(ISNA(VLOOKUP(K4489&amp;"_"&amp;L4489&amp;"_"&amp;M4489&amp;"_"&amp;O4489,[1]挑战模式!$A:$AS,14+N4489,FALSE)),"",IF(VLOOKUP(K4489&amp;"_"&amp;L4489&amp;"_"&amp;M4489&amp;"_"&amp;O4489,[1]挑战模式!$A:$AS,14+N4489,FALSE)="","",IF(VLOOKUP(VLOOKUP(K4489&amp;"_"&amp;L4489&amp;"_"&amp;M4489&amp;"_"&amp;O4489,[1]挑战模式!$A:$AS,14+N4489,FALSE),[1]怪物!$B:$L,11,FALSE)=0,"",VLOOKUP(VLOOKUP(K4489&amp;"_"&amp;L4489&amp;"_"&amp;M4489&amp;"_"&amp;O4489,[1]挑战模式!$A:$AS,14+N4489,FALSE),[1]怪物!$B:$L,11,FALSE))))</f>
        <v/>
      </c>
      <c r="H4489" t="str">
        <f t="shared" si="211"/>
        <v/>
      </c>
      <c r="I4489" t="str">
        <f t="shared" si="212"/>
        <v/>
      </c>
      <c r="J4489" t="str">
        <f>IF(B4489="","",IF(RIGHT(VLOOKUP(K4489&amp;"_"&amp;L4489&amp;"_"&amp;M4489&amp;"_"&amp;O4489,[1]挑战模式!$A:$AS,14+N4489,FALSE),1)="3","EffectCreate_BossEffect;EffectCreate_MonsterShow","EffectCreate_MonsterShow"))</f>
        <v/>
      </c>
      <c r="K4489" s="2">
        <v>4</v>
      </c>
      <c r="L4489" s="2">
        <v>1</v>
      </c>
      <c r="M4489" s="2">
        <v>10</v>
      </c>
      <c r="N4489" s="2">
        <v>5</v>
      </c>
      <c r="O4489" s="6" t="s">
        <v>466</v>
      </c>
    </row>
    <row r="4490" spans="2:15" x14ac:dyDescent="0.2">
      <c r="B4490" t="str">
        <f>IF(ISNA(VLOOKUP(K4490&amp;"_"&amp;L4490&amp;"_"&amp;M4490&amp;"_"&amp;O4490,[1]挑战模式!$A:$AS,1,FALSE)),"",IF(VLOOKUP(K4490&amp;"_"&amp;L4490&amp;"_"&amp;M4490&amp;"_"&amp;O4490,[1]挑战模式!$A:$AS,14+N4490,FALSE)="","","Monster_Season"&amp;K4490&amp;"_Challenge"&amp;L4490&amp;"_"&amp;M4490&amp;"_"&amp;N4490&amp;"_"&amp;O4490))</f>
        <v>Monster_Season4_Challenge2_1_1_Normal</v>
      </c>
      <c r="C4490" t="str">
        <f t="shared" si="210"/>
        <v>None</v>
      </c>
      <c r="G4490" t="str">
        <f>IF(ISNA(VLOOKUP(K4490&amp;"_"&amp;L4490&amp;"_"&amp;M4490&amp;"_"&amp;O4490,[1]挑战模式!$A:$AS,14+N4490,FALSE)),"",IF(VLOOKUP(K4490&amp;"_"&amp;L4490&amp;"_"&amp;M4490&amp;"_"&amp;O4490,[1]挑战模式!$A:$AS,14+N4490,FALSE)="","",IF(VLOOKUP(VLOOKUP(K4490&amp;"_"&amp;L4490&amp;"_"&amp;M4490&amp;"_"&amp;O4490,[1]挑战模式!$A:$AS,14+N4490,FALSE),[1]怪物!$B:$L,11,FALSE)=0,"",VLOOKUP(VLOOKUP(K4490&amp;"_"&amp;L4490&amp;"_"&amp;M4490&amp;"_"&amp;O4490,[1]挑战模式!$A:$AS,14+N4490,FALSE),[1]怪物!$B:$L,11,FALSE))))</f>
        <v/>
      </c>
      <c r="H4490" t="str">
        <f t="shared" si="211"/>
        <v>Unit_Monster_Season4_Challenge2_1_1_Normal</v>
      </c>
      <c r="I4490" t="str">
        <f t="shared" si="212"/>
        <v>TowerDefense_Monster1</v>
      </c>
      <c r="J4490" t="str">
        <f>IF(B4490="","",IF(RIGHT(VLOOKUP(K4490&amp;"_"&amp;L4490&amp;"_"&amp;M4490&amp;"_"&amp;O4490,[1]挑战模式!$A:$AS,14+N4490,FALSE),1)="3","EffectCreate_BossEffect;EffectCreate_MonsterShow","EffectCreate_MonsterShow"))</f>
        <v>EffectCreate_MonsterShow</v>
      </c>
      <c r="K4490" s="2">
        <v>4</v>
      </c>
      <c r="L4490" s="2">
        <v>2</v>
      </c>
      <c r="M4490" s="2">
        <v>1</v>
      </c>
      <c r="N4490" s="2">
        <v>1</v>
      </c>
      <c r="O4490" s="6" t="s">
        <v>466</v>
      </c>
    </row>
    <row r="4491" spans="2:15" x14ac:dyDescent="0.2">
      <c r="B4491" t="str">
        <f>IF(ISNA(VLOOKUP(K4491&amp;"_"&amp;L4491&amp;"_"&amp;M4491&amp;"_"&amp;O4491,[1]挑战模式!$A:$AS,1,FALSE)),"",IF(VLOOKUP(K4491&amp;"_"&amp;L4491&amp;"_"&amp;M4491&amp;"_"&amp;O4491,[1]挑战模式!$A:$AS,14+N4491,FALSE)="","","Monster_Season"&amp;K4491&amp;"_Challenge"&amp;L4491&amp;"_"&amp;M4491&amp;"_"&amp;N4491&amp;"_"&amp;O4491))</f>
        <v/>
      </c>
      <c r="C4491" t="str">
        <f t="shared" si="210"/>
        <v/>
      </c>
      <c r="G4491" t="str">
        <f>IF(ISNA(VLOOKUP(K4491&amp;"_"&amp;L4491&amp;"_"&amp;M4491&amp;"_"&amp;O4491,[1]挑战模式!$A:$AS,14+N4491,FALSE)),"",IF(VLOOKUP(K4491&amp;"_"&amp;L4491&amp;"_"&amp;M4491&amp;"_"&amp;O4491,[1]挑战模式!$A:$AS,14+N4491,FALSE)="","",IF(VLOOKUP(VLOOKUP(K4491&amp;"_"&amp;L4491&amp;"_"&amp;M4491&amp;"_"&amp;O4491,[1]挑战模式!$A:$AS,14+N4491,FALSE),[1]怪物!$B:$L,11,FALSE)=0,"",VLOOKUP(VLOOKUP(K4491&amp;"_"&amp;L4491&amp;"_"&amp;M4491&amp;"_"&amp;O4491,[1]挑战模式!$A:$AS,14+N4491,FALSE),[1]怪物!$B:$L,11,FALSE))))</f>
        <v/>
      </c>
      <c r="H4491" t="str">
        <f t="shared" si="211"/>
        <v/>
      </c>
      <c r="I4491" t="str">
        <f t="shared" si="212"/>
        <v/>
      </c>
      <c r="J4491" t="str">
        <f>IF(B4491="","",IF(RIGHT(VLOOKUP(K4491&amp;"_"&amp;L4491&amp;"_"&amp;M4491&amp;"_"&amp;O4491,[1]挑战模式!$A:$AS,14+N4491,FALSE),1)="3","EffectCreate_BossEffect;EffectCreate_MonsterShow","EffectCreate_MonsterShow"))</f>
        <v/>
      </c>
      <c r="K4491" s="2">
        <v>4</v>
      </c>
      <c r="L4491" s="2">
        <v>2</v>
      </c>
      <c r="M4491" s="2">
        <v>1</v>
      </c>
      <c r="N4491" s="2">
        <v>2</v>
      </c>
      <c r="O4491" s="6" t="s">
        <v>466</v>
      </c>
    </row>
    <row r="4492" spans="2:15" x14ac:dyDescent="0.2">
      <c r="B4492" t="str">
        <f>IF(ISNA(VLOOKUP(K4492&amp;"_"&amp;L4492&amp;"_"&amp;M4492&amp;"_"&amp;O4492,[1]挑战模式!$A:$AS,1,FALSE)),"",IF(VLOOKUP(K4492&amp;"_"&amp;L4492&amp;"_"&amp;M4492&amp;"_"&amp;O4492,[1]挑战模式!$A:$AS,14+N4492,FALSE)="","","Monster_Season"&amp;K4492&amp;"_Challenge"&amp;L4492&amp;"_"&amp;M4492&amp;"_"&amp;N4492&amp;"_"&amp;O4492))</f>
        <v/>
      </c>
      <c r="C4492" t="str">
        <f t="shared" si="210"/>
        <v/>
      </c>
      <c r="G4492" t="str">
        <f>IF(ISNA(VLOOKUP(K4492&amp;"_"&amp;L4492&amp;"_"&amp;M4492&amp;"_"&amp;O4492,[1]挑战模式!$A:$AS,14+N4492,FALSE)),"",IF(VLOOKUP(K4492&amp;"_"&amp;L4492&amp;"_"&amp;M4492&amp;"_"&amp;O4492,[1]挑战模式!$A:$AS,14+N4492,FALSE)="","",IF(VLOOKUP(VLOOKUP(K4492&amp;"_"&amp;L4492&amp;"_"&amp;M4492&amp;"_"&amp;O4492,[1]挑战模式!$A:$AS,14+N4492,FALSE),[1]怪物!$B:$L,11,FALSE)=0,"",VLOOKUP(VLOOKUP(K4492&amp;"_"&amp;L4492&amp;"_"&amp;M4492&amp;"_"&amp;O4492,[1]挑战模式!$A:$AS,14+N4492,FALSE),[1]怪物!$B:$L,11,FALSE))))</f>
        <v/>
      </c>
      <c r="H4492" t="str">
        <f t="shared" si="211"/>
        <v/>
      </c>
      <c r="I4492" t="str">
        <f t="shared" si="212"/>
        <v/>
      </c>
      <c r="J4492" t="str">
        <f>IF(B4492="","",IF(RIGHT(VLOOKUP(K4492&amp;"_"&amp;L4492&amp;"_"&amp;M4492&amp;"_"&amp;O4492,[1]挑战模式!$A:$AS,14+N4492,FALSE),1)="3","EffectCreate_BossEffect;EffectCreate_MonsterShow","EffectCreate_MonsterShow"))</f>
        <v/>
      </c>
      <c r="K4492" s="2">
        <v>4</v>
      </c>
      <c r="L4492" s="2">
        <v>2</v>
      </c>
      <c r="M4492" s="2">
        <v>1</v>
      </c>
      <c r="N4492" s="2">
        <v>3</v>
      </c>
      <c r="O4492" s="6" t="s">
        <v>466</v>
      </c>
    </row>
    <row r="4493" spans="2:15" x14ac:dyDescent="0.2">
      <c r="B4493" t="str">
        <f>IF(ISNA(VLOOKUP(K4493&amp;"_"&amp;L4493&amp;"_"&amp;M4493&amp;"_"&amp;O4493,[1]挑战模式!$A:$AS,1,FALSE)),"",IF(VLOOKUP(K4493&amp;"_"&amp;L4493&amp;"_"&amp;M4493&amp;"_"&amp;O4493,[1]挑战模式!$A:$AS,14+N4493,FALSE)="","","Monster_Season"&amp;K4493&amp;"_Challenge"&amp;L4493&amp;"_"&amp;M4493&amp;"_"&amp;N4493&amp;"_"&amp;O4493))</f>
        <v/>
      </c>
      <c r="C4493" t="str">
        <f t="shared" si="210"/>
        <v/>
      </c>
      <c r="G4493" t="str">
        <f>IF(ISNA(VLOOKUP(K4493&amp;"_"&amp;L4493&amp;"_"&amp;M4493&amp;"_"&amp;O4493,[1]挑战模式!$A:$AS,14+N4493,FALSE)),"",IF(VLOOKUP(K4493&amp;"_"&amp;L4493&amp;"_"&amp;M4493&amp;"_"&amp;O4493,[1]挑战模式!$A:$AS,14+N4493,FALSE)="","",IF(VLOOKUP(VLOOKUP(K4493&amp;"_"&amp;L4493&amp;"_"&amp;M4493&amp;"_"&amp;O4493,[1]挑战模式!$A:$AS,14+N4493,FALSE),[1]怪物!$B:$L,11,FALSE)=0,"",VLOOKUP(VLOOKUP(K4493&amp;"_"&amp;L4493&amp;"_"&amp;M4493&amp;"_"&amp;O4493,[1]挑战模式!$A:$AS,14+N4493,FALSE),[1]怪物!$B:$L,11,FALSE))))</f>
        <v/>
      </c>
      <c r="H4493" t="str">
        <f t="shared" si="211"/>
        <v/>
      </c>
      <c r="I4493" t="str">
        <f t="shared" si="212"/>
        <v/>
      </c>
      <c r="J4493" t="str">
        <f>IF(B4493="","",IF(RIGHT(VLOOKUP(K4493&amp;"_"&amp;L4493&amp;"_"&amp;M4493&amp;"_"&amp;O4493,[1]挑战模式!$A:$AS,14+N4493,FALSE),1)="3","EffectCreate_BossEffect;EffectCreate_MonsterShow","EffectCreate_MonsterShow"))</f>
        <v/>
      </c>
      <c r="K4493" s="2">
        <v>4</v>
      </c>
      <c r="L4493" s="2">
        <v>2</v>
      </c>
      <c r="M4493" s="2">
        <v>1</v>
      </c>
      <c r="N4493" s="2">
        <v>4</v>
      </c>
      <c r="O4493" s="6" t="s">
        <v>466</v>
      </c>
    </row>
    <row r="4494" spans="2:15" x14ac:dyDescent="0.2">
      <c r="B4494" t="str">
        <f>IF(ISNA(VLOOKUP(K4494&amp;"_"&amp;L4494&amp;"_"&amp;M4494&amp;"_"&amp;O4494,[1]挑战模式!$A:$AS,1,FALSE)),"",IF(VLOOKUP(K4494&amp;"_"&amp;L4494&amp;"_"&amp;M4494&amp;"_"&amp;O4494,[1]挑战模式!$A:$AS,14+N4494,FALSE)="","","Monster_Season"&amp;K4494&amp;"_Challenge"&amp;L4494&amp;"_"&amp;M4494&amp;"_"&amp;N4494&amp;"_"&amp;O4494))</f>
        <v/>
      </c>
      <c r="C4494" t="str">
        <f t="shared" si="210"/>
        <v/>
      </c>
      <c r="G4494" t="str">
        <f>IF(ISNA(VLOOKUP(K4494&amp;"_"&amp;L4494&amp;"_"&amp;M4494&amp;"_"&amp;O4494,[1]挑战模式!$A:$AS,14+N4494,FALSE)),"",IF(VLOOKUP(K4494&amp;"_"&amp;L4494&amp;"_"&amp;M4494&amp;"_"&amp;O4494,[1]挑战模式!$A:$AS,14+N4494,FALSE)="","",IF(VLOOKUP(VLOOKUP(K4494&amp;"_"&amp;L4494&amp;"_"&amp;M4494&amp;"_"&amp;O4494,[1]挑战模式!$A:$AS,14+N4494,FALSE),[1]怪物!$B:$L,11,FALSE)=0,"",VLOOKUP(VLOOKUP(K4494&amp;"_"&amp;L4494&amp;"_"&amp;M4494&amp;"_"&amp;O4494,[1]挑战模式!$A:$AS,14+N4494,FALSE),[1]怪物!$B:$L,11,FALSE))))</f>
        <v/>
      </c>
      <c r="H4494" t="str">
        <f t="shared" si="211"/>
        <v/>
      </c>
      <c r="I4494" t="str">
        <f t="shared" si="212"/>
        <v/>
      </c>
      <c r="J4494" t="str">
        <f>IF(B4494="","",IF(RIGHT(VLOOKUP(K4494&amp;"_"&amp;L4494&amp;"_"&amp;M4494&amp;"_"&amp;O4494,[1]挑战模式!$A:$AS,14+N4494,FALSE),1)="3","EffectCreate_BossEffect;EffectCreate_MonsterShow","EffectCreate_MonsterShow"))</f>
        <v/>
      </c>
      <c r="K4494" s="2">
        <v>4</v>
      </c>
      <c r="L4494" s="2">
        <v>2</v>
      </c>
      <c r="M4494" s="2">
        <v>1</v>
      </c>
      <c r="N4494" s="2">
        <v>5</v>
      </c>
      <c r="O4494" s="6" t="s">
        <v>466</v>
      </c>
    </row>
    <row r="4495" spans="2:15" x14ac:dyDescent="0.2">
      <c r="B4495" t="str">
        <f>IF(ISNA(VLOOKUP(K4495&amp;"_"&amp;L4495&amp;"_"&amp;M4495&amp;"_"&amp;O4495,[1]挑战模式!$A:$AS,1,FALSE)),"",IF(VLOOKUP(K4495&amp;"_"&amp;L4495&amp;"_"&amp;M4495&amp;"_"&amp;O4495,[1]挑战模式!$A:$AS,14+N4495,FALSE)="","","Monster_Season"&amp;K4495&amp;"_Challenge"&amp;L4495&amp;"_"&amp;M4495&amp;"_"&amp;N4495&amp;"_"&amp;O4495))</f>
        <v/>
      </c>
      <c r="C4495" t="str">
        <f t="shared" si="210"/>
        <v/>
      </c>
      <c r="G4495" t="str">
        <f>IF(ISNA(VLOOKUP(K4495&amp;"_"&amp;L4495&amp;"_"&amp;M4495&amp;"_"&amp;O4495,[1]挑战模式!$A:$AS,14+N4495,FALSE)),"",IF(VLOOKUP(K4495&amp;"_"&amp;L4495&amp;"_"&amp;M4495&amp;"_"&amp;O4495,[1]挑战模式!$A:$AS,14+N4495,FALSE)="","",IF(VLOOKUP(VLOOKUP(K4495&amp;"_"&amp;L4495&amp;"_"&amp;M4495&amp;"_"&amp;O4495,[1]挑战模式!$A:$AS,14+N4495,FALSE),[1]怪物!$B:$L,11,FALSE)=0,"",VLOOKUP(VLOOKUP(K4495&amp;"_"&amp;L4495&amp;"_"&amp;M4495&amp;"_"&amp;O4495,[1]挑战模式!$A:$AS,14+N4495,FALSE),[1]怪物!$B:$L,11,FALSE))))</f>
        <v/>
      </c>
      <c r="H4495" t="str">
        <f t="shared" si="211"/>
        <v/>
      </c>
      <c r="I4495" t="str">
        <f t="shared" si="212"/>
        <v/>
      </c>
      <c r="J4495" t="str">
        <f>IF(B4495="","",IF(RIGHT(VLOOKUP(K4495&amp;"_"&amp;L4495&amp;"_"&amp;M4495&amp;"_"&amp;O4495,[1]挑战模式!$A:$AS,14+N4495,FALSE),1)="3","EffectCreate_BossEffect;EffectCreate_MonsterShow","EffectCreate_MonsterShow"))</f>
        <v/>
      </c>
      <c r="K4495" s="2">
        <v>4</v>
      </c>
      <c r="L4495" s="2">
        <v>2</v>
      </c>
      <c r="M4495" s="2">
        <v>1</v>
      </c>
      <c r="N4495" s="2">
        <v>6</v>
      </c>
      <c r="O4495" s="6" t="s">
        <v>466</v>
      </c>
    </row>
    <row r="4496" spans="2:15" x14ac:dyDescent="0.2">
      <c r="B4496" t="str">
        <f>IF(ISNA(VLOOKUP(K4496&amp;"_"&amp;L4496&amp;"_"&amp;M4496&amp;"_"&amp;O4496,[1]挑战模式!$A:$AS,1,FALSE)),"",IF(VLOOKUP(K4496&amp;"_"&amp;L4496&amp;"_"&amp;M4496&amp;"_"&amp;O4496,[1]挑战模式!$A:$AS,14+N4496,FALSE)="","","Monster_Season"&amp;K4496&amp;"_Challenge"&amp;L4496&amp;"_"&amp;M4496&amp;"_"&amp;N4496&amp;"_"&amp;O4496))</f>
        <v>Monster_Season4_Challenge2_2_1_Normal</v>
      </c>
      <c r="C4496" t="str">
        <f t="shared" si="210"/>
        <v>None</v>
      </c>
      <c r="G4496" t="str">
        <f>IF(ISNA(VLOOKUP(K4496&amp;"_"&amp;L4496&amp;"_"&amp;M4496&amp;"_"&amp;O4496,[1]挑战模式!$A:$AS,14+N4496,FALSE)),"",IF(VLOOKUP(K4496&amp;"_"&amp;L4496&amp;"_"&amp;M4496&amp;"_"&amp;O4496,[1]挑战模式!$A:$AS,14+N4496,FALSE)="","",IF(VLOOKUP(VLOOKUP(K4496&amp;"_"&amp;L4496&amp;"_"&amp;M4496&amp;"_"&amp;O4496,[1]挑战模式!$A:$AS,14+N4496,FALSE),[1]怪物!$B:$L,11,FALSE)=0,"",VLOOKUP(VLOOKUP(K4496&amp;"_"&amp;L4496&amp;"_"&amp;M4496&amp;"_"&amp;O4496,[1]挑战模式!$A:$AS,14+N4496,FALSE),[1]怪物!$B:$L,11,FALSE))))</f>
        <v/>
      </c>
      <c r="H4496" t="str">
        <f t="shared" si="211"/>
        <v>Unit_Monster_Season4_Challenge2_2_1_Normal</v>
      </c>
      <c r="I4496" t="str">
        <f t="shared" si="212"/>
        <v>TowerDefense_Monster1</v>
      </c>
      <c r="J4496" t="str">
        <f>IF(B4496="","",IF(RIGHT(VLOOKUP(K4496&amp;"_"&amp;L4496&amp;"_"&amp;M4496&amp;"_"&amp;O4496,[1]挑战模式!$A:$AS,14+N4496,FALSE),1)="3","EffectCreate_BossEffect;EffectCreate_MonsterShow","EffectCreate_MonsterShow"))</f>
        <v>EffectCreate_MonsterShow</v>
      </c>
      <c r="K4496" s="2">
        <v>4</v>
      </c>
      <c r="L4496" s="2">
        <v>2</v>
      </c>
      <c r="M4496" s="2">
        <v>2</v>
      </c>
      <c r="N4496" s="2">
        <v>1</v>
      </c>
      <c r="O4496" s="6" t="s">
        <v>466</v>
      </c>
    </row>
    <row r="4497" spans="2:15" x14ac:dyDescent="0.2">
      <c r="B4497" t="str">
        <f>IF(ISNA(VLOOKUP(K4497&amp;"_"&amp;L4497&amp;"_"&amp;M4497&amp;"_"&amp;O4497,[1]挑战模式!$A:$AS,1,FALSE)),"",IF(VLOOKUP(K4497&amp;"_"&amp;L4497&amp;"_"&amp;M4497&amp;"_"&amp;O4497,[1]挑战模式!$A:$AS,14+N4497,FALSE)="","","Monster_Season"&amp;K4497&amp;"_Challenge"&amp;L4497&amp;"_"&amp;M4497&amp;"_"&amp;N4497&amp;"_"&amp;O4497))</f>
        <v>Monster_Season4_Challenge2_2_2_Normal</v>
      </c>
      <c r="C4497" t="str">
        <f t="shared" si="210"/>
        <v>None</v>
      </c>
      <c r="G4497" t="str">
        <f>IF(ISNA(VLOOKUP(K4497&amp;"_"&amp;L4497&amp;"_"&amp;M4497&amp;"_"&amp;O4497,[1]挑战模式!$A:$AS,14+N4497,FALSE)),"",IF(VLOOKUP(K4497&amp;"_"&amp;L4497&amp;"_"&amp;M4497&amp;"_"&amp;O4497,[1]挑战模式!$A:$AS,14+N4497,FALSE)="","",IF(VLOOKUP(VLOOKUP(K4497&amp;"_"&amp;L4497&amp;"_"&amp;M4497&amp;"_"&amp;O4497,[1]挑战模式!$A:$AS,14+N4497,FALSE),[1]怪物!$B:$L,11,FALSE)=0,"",VLOOKUP(VLOOKUP(K4497&amp;"_"&amp;L4497&amp;"_"&amp;M4497&amp;"_"&amp;O4497,[1]挑战模式!$A:$AS,14+N4497,FALSE),[1]怪物!$B:$L,11,FALSE))))</f>
        <v/>
      </c>
      <c r="H4497" t="str">
        <f t="shared" si="211"/>
        <v>Unit_Monster_Season4_Challenge2_2_2_Normal</v>
      </c>
      <c r="I4497" t="str">
        <f t="shared" si="212"/>
        <v>TowerDefense_Monster1</v>
      </c>
      <c r="J4497" t="str">
        <f>IF(B4497="","",IF(RIGHT(VLOOKUP(K4497&amp;"_"&amp;L4497&amp;"_"&amp;M4497&amp;"_"&amp;O4497,[1]挑战模式!$A:$AS,14+N4497,FALSE),1)="3","EffectCreate_BossEffect;EffectCreate_MonsterShow","EffectCreate_MonsterShow"))</f>
        <v>EffectCreate_MonsterShow</v>
      </c>
      <c r="K4497" s="2">
        <v>4</v>
      </c>
      <c r="L4497" s="2">
        <v>2</v>
      </c>
      <c r="M4497" s="2">
        <v>2</v>
      </c>
      <c r="N4497" s="2">
        <v>2</v>
      </c>
      <c r="O4497" s="6" t="s">
        <v>466</v>
      </c>
    </row>
    <row r="4498" spans="2:15" x14ac:dyDescent="0.2">
      <c r="B4498" t="str">
        <f>IF(ISNA(VLOOKUP(K4498&amp;"_"&amp;L4498&amp;"_"&amp;M4498&amp;"_"&amp;O4498,[1]挑战模式!$A:$AS,1,FALSE)),"",IF(VLOOKUP(K4498&amp;"_"&amp;L4498&amp;"_"&amp;M4498&amp;"_"&amp;O4498,[1]挑战模式!$A:$AS,14+N4498,FALSE)="","","Monster_Season"&amp;K4498&amp;"_Challenge"&amp;L4498&amp;"_"&amp;M4498&amp;"_"&amp;N4498&amp;"_"&amp;O4498))</f>
        <v/>
      </c>
      <c r="C4498" t="str">
        <f t="shared" si="210"/>
        <v/>
      </c>
      <c r="G4498" t="str">
        <f>IF(ISNA(VLOOKUP(K4498&amp;"_"&amp;L4498&amp;"_"&amp;M4498&amp;"_"&amp;O4498,[1]挑战模式!$A:$AS,14+N4498,FALSE)),"",IF(VLOOKUP(K4498&amp;"_"&amp;L4498&amp;"_"&amp;M4498&amp;"_"&amp;O4498,[1]挑战模式!$A:$AS,14+N4498,FALSE)="","",IF(VLOOKUP(VLOOKUP(K4498&amp;"_"&amp;L4498&amp;"_"&amp;M4498&amp;"_"&amp;O4498,[1]挑战模式!$A:$AS,14+N4498,FALSE),[1]怪物!$B:$L,11,FALSE)=0,"",VLOOKUP(VLOOKUP(K4498&amp;"_"&amp;L4498&amp;"_"&amp;M4498&amp;"_"&amp;O4498,[1]挑战模式!$A:$AS,14+N4498,FALSE),[1]怪物!$B:$L,11,FALSE))))</f>
        <v/>
      </c>
      <c r="H4498" t="str">
        <f t="shared" si="211"/>
        <v/>
      </c>
      <c r="I4498" t="str">
        <f t="shared" si="212"/>
        <v/>
      </c>
      <c r="J4498" t="str">
        <f>IF(B4498="","",IF(RIGHT(VLOOKUP(K4498&amp;"_"&amp;L4498&amp;"_"&amp;M4498&amp;"_"&amp;O4498,[1]挑战模式!$A:$AS,14+N4498,FALSE),1)="3","EffectCreate_BossEffect;EffectCreate_MonsterShow","EffectCreate_MonsterShow"))</f>
        <v/>
      </c>
      <c r="K4498" s="2">
        <v>4</v>
      </c>
      <c r="L4498" s="2">
        <v>2</v>
      </c>
      <c r="M4498" s="2">
        <v>2</v>
      </c>
      <c r="N4498" s="2">
        <v>3</v>
      </c>
      <c r="O4498" s="6" t="s">
        <v>466</v>
      </c>
    </row>
    <row r="4499" spans="2:15" x14ac:dyDescent="0.2">
      <c r="B4499" t="str">
        <f>IF(ISNA(VLOOKUP(K4499&amp;"_"&amp;L4499&amp;"_"&amp;M4499&amp;"_"&amp;O4499,[1]挑战模式!$A:$AS,1,FALSE)),"",IF(VLOOKUP(K4499&amp;"_"&amp;L4499&amp;"_"&amp;M4499&amp;"_"&amp;O4499,[1]挑战模式!$A:$AS,14+N4499,FALSE)="","","Monster_Season"&amp;K4499&amp;"_Challenge"&amp;L4499&amp;"_"&amp;M4499&amp;"_"&amp;N4499&amp;"_"&amp;O4499))</f>
        <v/>
      </c>
      <c r="C4499" t="str">
        <f t="shared" si="210"/>
        <v/>
      </c>
      <c r="G4499" t="str">
        <f>IF(ISNA(VLOOKUP(K4499&amp;"_"&amp;L4499&amp;"_"&amp;M4499&amp;"_"&amp;O4499,[1]挑战模式!$A:$AS,14+N4499,FALSE)),"",IF(VLOOKUP(K4499&amp;"_"&amp;L4499&amp;"_"&amp;M4499&amp;"_"&amp;O4499,[1]挑战模式!$A:$AS,14+N4499,FALSE)="","",IF(VLOOKUP(VLOOKUP(K4499&amp;"_"&amp;L4499&amp;"_"&amp;M4499&amp;"_"&amp;O4499,[1]挑战模式!$A:$AS,14+N4499,FALSE),[1]怪物!$B:$L,11,FALSE)=0,"",VLOOKUP(VLOOKUP(K4499&amp;"_"&amp;L4499&amp;"_"&amp;M4499&amp;"_"&amp;O4499,[1]挑战模式!$A:$AS,14+N4499,FALSE),[1]怪物!$B:$L,11,FALSE))))</f>
        <v/>
      </c>
      <c r="H4499" t="str">
        <f t="shared" si="211"/>
        <v/>
      </c>
      <c r="I4499" t="str">
        <f t="shared" si="212"/>
        <v/>
      </c>
      <c r="J4499" t="str">
        <f>IF(B4499="","",IF(RIGHT(VLOOKUP(K4499&amp;"_"&amp;L4499&amp;"_"&amp;M4499&amp;"_"&amp;O4499,[1]挑战模式!$A:$AS,14+N4499,FALSE),1)="3","EffectCreate_BossEffect;EffectCreate_MonsterShow","EffectCreate_MonsterShow"))</f>
        <v/>
      </c>
      <c r="K4499" s="2">
        <v>4</v>
      </c>
      <c r="L4499" s="2">
        <v>2</v>
      </c>
      <c r="M4499" s="2">
        <v>2</v>
      </c>
      <c r="N4499" s="2">
        <v>4</v>
      </c>
      <c r="O4499" s="6" t="s">
        <v>466</v>
      </c>
    </row>
    <row r="4500" spans="2:15" x14ac:dyDescent="0.2">
      <c r="B4500" t="str">
        <f>IF(ISNA(VLOOKUP(K4500&amp;"_"&amp;L4500&amp;"_"&amp;M4500&amp;"_"&amp;O4500,[1]挑战模式!$A:$AS,1,FALSE)),"",IF(VLOOKUP(K4500&amp;"_"&amp;L4500&amp;"_"&amp;M4500&amp;"_"&amp;O4500,[1]挑战模式!$A:$AS,14+N4500,FALSE)="","","Monster_Season"&amp;K4500&amp;"_Challenge"&amp;L4500&amp;"_"&amp;M4500&amp;"_"&amp;N4500&amp;"_"&amp;O4500))</f>
        <v/>
      </c>
      <c r="C4500" t="str">
        <f t="shared" si="210"/>
        <v/>
      </c>
      <c r="G4500" t="str">
        <f>IF(ISNA(VLOOKUP(K4500&amp;"_"&amp;L4500&amp;"_"&amp;M4500&amp;"_"&amp;O4500,[1]挑战模式!$A:$AS,14+N4500,FALSE)),"",IF(VLOOKUP(K4500&amp;"_"&amp;L4500&amp;"_"&amp;M4500&amp;"_"&amp;O4500,[1]挑战模式!$A:$AS,14+N4500,FALSE)="","",IF(VLOOKUP(VLOOKUP(K4500&amp;"_"&amp;L4500&amp;"_"&amp;M4500&amp;"_"&amp;O4500,[1]挑战模式!$A:$AS,14+N4500,FALSE),[1]怪物!$B:$L,11,FALSE)=0,"",VLOOKUP(VLOOKUP(K4500&amp;"_"&amp;L4500&amp;"_"&amp;M4500&amp;"_"&amp;O4500,[1]挑战模式!$A:$AS,14+N4500,FALSE),[1]怪物!$B:$L,11,FALSE))))</f>
        <v/>
      </c>
      <c r="H4500" t="str">
        <f t="shared" si="211"/>
        <v/>
      </c>
      <c r="I4500" t="str">
        <f t="shared" si="212"/>
        <v/>
      </c>
      <c r="J4500" t="str">
        <f>IF(B4500="","",IF(RIGHT(VLOOKUP(K4500&amp;"_"&amp;L4500&amp;"_"&amp;M4500&amp;"_"&amp;O4500,[1]挑战模式!$A:$AS,14+N4500,FALSE),1)="3","EffectCreate_BossEffect;EffectCreate_MonsterShow","EffectCreate_MonsterShow"))</f>
        <v/>
      </c>
      <c r="K4500" s="2">
        <v>4</v>
      </c>
      <c r="L4500" s="2">
        <v>2</v>
      </c>
      <c r="M4500" s="2">
        <v>2</v>
      </c>
      <c r="N4500" s="2">
        <v>5</v>
      </c>
      <c r="O4500" s="6" t="s">
        <v>466</v>
      </c>
    </row>
    <row r="4501" spans="2:15" x14ac:dyDescent="0.2">
      <c r="B4501" t="str">
        <f>IF(ISNA(VLOOKUP(K4501&amp;"_"&amp;L4501&amp;"_"&amp;M4501&amp;"_"&amp;O4501,[1]挑战模式!$A:$AS,1,FALSE)),"",IF(VLOOKUP(K4501&amp;"_"&amp;L4501&amp;"_"&amp;M4501&amp;"_"&amp;O4501,[1]挑战模式!$A:$AS,14+N4501,FALSE)="","","Monster_Season"&amp;K4501&amp;"_Challenge"&amp;L4501&amp;"_"&amp;M4501&amp;"_"&amp;N4501&amp;"_"&amp;O4501))</f>
        <v/>
      </c>
      <c r="C4501" t="str">
        <f t="shared" si="210"/>
        <v/>
      </c>
      <c r="G4501" t="str">
        <f>IF(ISNA(VLOOKUP(K4501&amp;"_"&amp;L4501&amp;"_"&amp;M4501&amp;"_"&amp;O4501,[1]挑战模式!$A:$AS,14+N4501,FALSE)),"",IF(VLOOKUP(K4501&amp;"_"&amp;L4501&amp;"_"&amp;M4501&amp;"_"&amp;O4501,[1]挑战模式!$A:$AS,14+N4501,FALSE)="","",IF(VLOOKUP(VLOOKUP(K4501&amp;"_"&amp;L4501&amp;"_"&amp;M4501&amp;"_"&amp;O4501,[1]挑战模式!$A:$AS,14+N4501,FALSE),[1]怪物!$B:$L,11,FALSE)=0,"",VLOOKUP(VLOOKUP(K4501&amp;"_"&amp;L4501&amp;"_"&amp;M4501&amp;"_"&amp;O4501,[1]挑战模式!$A:$AS,14+N4501,FALSE),[1]怪物!$B:$L,11,FALSE))))</f>
        <v/>
      </c>
      <c r="H4501" t="str">
        <f t="shared" si="211"/>
        <v/>
      </c>
      <c r="I4501" t="str">
        <f t="shared" si="212"/>
        <v/>
      </c>
      <c r="J4501" t="str">
        <f>IF(B4501="","",IF(RIGHT(VLOOKUP(K4501&amp;"_"&amp;L4501&amp;"_"&amp;M4501&amp;"_"&amp;O4501,[1]挑战模式!$A:$AS,14+N4501,FALSE),1)="3","EffectCreate_BossEffect;EffectCreate_MonsterShow","EffectCreate_MonsterShow"))</f>
        <v/>
      </c>
      <c r="K4501" s="2">
        <v>4</v>
      </c>
      <c r="L4501" s="2">
        <v>2</v>
      </c>
      <c r="M4501" s="2">
        <v>2</v>
      </c>
      <c r="N4501" s="2">
        <v>6</v>
      </c>
      <c r="O4501" s="6" t="s">
        <v>466</v>
      </c>
    </row>
    <row r="4502" spans="2:15" x14ac:dyDescent="0.2">
      <c r="B4502" t="str">
        <f>IF(ISNA(VLOOKUP(K4502&amp;"_"&amp;L4502&amp;"_"&amp;M4502&amp;"_"&amp;O4502,[1]挑战模式!$A:$AS,1,FALSE)),"",IF(VLOOKUP(K4502&amp;"_"&amp;L4502&amp;"_"&amp;M4502&amp;"_"&amp;O4502,[1]挑战模式!$A:$AS,14+N4502,FALSE)="","","Monster_Season"&amp;K4502&amp;"_Challenge"&amp;L4502&amp;"_"&amp;M4502&amp;"_"&amp;N4502&amp;"_"&amp;O4502))</f>
        <v>Monster_Season4_Challenge2_3_1_Normal</v>
      </c>
      <c r="C4502" t="str">
        <f t="shared" si="210"/>
        <v>None</v>
      </c>
      <c r="G4502" t="str">
        <f>IF(ISNA(VLOOKUP(K4502&amp;"_"&amp;L4502&amp;"_"&amp;M4502&amp;"_"&amp;O4502,[1]挑战模式!$A:$AS,14+N4502,FALSE)),"",IF(VLOOKUP(K4502&amp;"_"&amp;L4502&amp;"_"&amp;M4502&amp;"_"&amp;O4502,[1]挑战模式!$A:$AS,14+N4502,FALSE)="","",IF(VLOOKUP(VLOOKUP(K4502&amp;"_"&amp;L4502&amp;"_"&amp;M4502&amp;"_"&amp;O4502,[1]挑战模式!$A:$AS,14+N4502,FALSE),[1]怪物!$B:$L,11,FALSE)=0,"",VLOOKUP(VLOOKUP(K4502&amp;"_"&amp;L4502&amp;"_"&amp;M4502&amp;"_"&amp;O4502,[1]挑战模式!$A:$AS,14+N4502,FALSE),[1]怪物!$B:$L,11,FALSE))))</f>
        <v/>
      </c>
      <c r="H4502" t="str">
        <f t="shared" si="211"/>
        <v>Unit_Monster_Season4_Challenge2_3_1_Normal</v>
      </c>
      <c r="I4502" t="str">
        <f t="shared" si="212"/>
        <v>TowerDefense_Monster1</v>
      </c>
      <c r="J4502" t="str">
        <f>IF(B4502="","",IF(RIGHT(VLOOKUP(K4502&amp;"_"&amp;L4502&amp;"_"&amp;M4502&amp;"_"&amp;O4502,[1]挑战模式!$A:$AS,14+N4502,FALSE),1)="3","EffectCreate_BossEffect;EffectCreate_MonsterShow","EffectCreate_MonsterShow"))</f>
        <v>EffectCreate_MonsterShow</v>
      </c>
      <c r="K4502" s="2">
        <v>4</v>
      </c>
      <c r="L4502" s="2">
        <v>2</v>
      </c>
      <c r="M4502" s="2">
        <v>3</v>
      </c>
      <c r="N4502" s="2">
        <v>1</v>
      </c>
      <c r="O4502" s="6" t="s">
        <v>466</v>
      </c>
    </row>
    <row r="4503" spans="2:15" x14ac:dyDescent="0.2">
      <c r="B4503" t="str">
        <f>IF(ISNA(VLOOKUP(K4503&amp;"_"&amp;L4503&amp;"_"&amp;M4503&amp;"_"&amp;O4503,[1]挑战模式!$A:$AS,1,FALSE)),"",IF(VLOOKUP(K4503&amp;"_"&amp;L4503&amp;"_"&amp;M4503&amp;"_"&amp;O4503,[1]挑战模式!$A:$AS,14+N4503,FALSE)="","","Monster_Season"&amp;K4503&amp;"_Challenge"&amp;L4503&amp;"_"&amp;M4503&amp;"_"&amp;N4503&amp;"_"&amp;O4503))</f>
        <v>Monster_Season4_Challenge2_3_2_Normal</v>
      </c>
      <c r="C4503" t="str">
        <f t="shared" si="210"/>
        <v>None</v>
      </c>
      <c r="G4503" t="str">
        <f>IF(ISNA(VLOOKUP(K4503&amp;"_"&amp;L4503&amp;"_"&amp;M4503&amp;"_"&amp;O4503,[1]挑战模式!$A:$AS,14+N4503,FALSE)),"",IF(VLOOKUP(K4503&amp;"_"&amp;L4503&amp;"_"&amp;M4503&amp;"_"&amp;O4503,[1]挑战模式!$A:$AS,14+N4503,FALSE)="","",IF(VLOOKUP(VLOOKUP(K4503&amp;"_"&amp;L4503&amp;"_"&amp;M4503&amp;"_"&amp;O4503,[1]挑战模式!$A:$AS,14+N4503,FALSE),[1]怪物!$B:$L,11,FALSE)=0,"",VLOOKUP(VLOOKUP(K4503&amp;"_"&amp;L4503&amp;"_"&amp;M4503&amp;"_"&amp;O4503,[1]挑战模式!$A:$AS,14+N4503,FALSE),[1]怪物!$B:$L,11,FALSE))))</f>
        <v/>
      </c>
      <c r="H4503" t="str">
        <f t="shared" si="211"/>
        <v>Unit_Monster_Season4_Challenge2_3_2_Normal</v>
      </c>
      <c r="I4503" t="str">
        <f t="shared" si="212"/>
        <v>TowerDefense_Monster1</v>
      </c>
      <c r="J4503" t="str">
        <f>IF(B4503="","",IF(RIGHT(VLOOKUP(K4503&amp;"_"&amp;L4503&amp;"_"&amp;M4503&amp;"_"&amp;O4503,[1]挑战模式!$A:$AS,14+N4503,FALSE),1)="3","EffectCreate_BossEffect;EffectCreate_MonsterShow","EffectCreate_MonsterShow"))</f>
        <v>EffectCreate_MonsterShow</v>
      </c>
      <c r="K4503" s="2">
        <v>4</v>
      </c>
      <c r="L4503" s="2">
        <v>2</v>
      </c>
      <c r="M4503" s="2">
        <v>3</v>
      </c>
      <c r="N4503" s="2">
        <v>2</v>
      </c>
      <c r="O4503" s="6" t="s">
        <v>466</v>
      </c>
    </row>
    <row r="4504" spans="2:15" x14ac:dyDescent="0.2">
      <c r="B4504" t="str">
        <f>IF(ISNA(VLOOKUP(K4504&amp;"_"&amp;L4504&amp;"_"&amp;M4504&amp;"_"&amp;O4504,[1]挑战模式!$A:$AS,1,FALSE)),"",IF(VLOOKUP(K4504&amp;"_"&amp;L4504&amp;"_"&amp;M4504&amp;"_"&amp;O4504,[1]挑战模式!$A:$AS,14+N4504,FALSE)="","","Monster_Season"&amp;K4504&amp;"_Challenge"&amp;L4504&amp;"_"&amp;M4504&amp;"_"&amp;N4504&amp;"_"&amp;O4504))</f>
        <v/>
      </c>
      <c r="C4504" t="str">
        <f t="shared" si="210"/>
        <v/>
      </c>
      <c r="G4504" t="str">
        <f>IF(ISNA(VLOOKUP(K4504&amp;"_"&amp;L4504&amp;"_"&amp;M4504&amp;"_"&amp;O4504,[1]挑战模式!$A:$AS,14+N4504,FALSE)),"",IF(VLOOKUP(K4504&amp;"_"&amp;L4504&amp;"_"&amp;M4504&amp;"_"&amp;O4504,[1]挑战模式!$A:$AS,14+N4504,FALSE)="","",IF(VLOOKUP(VLOOKUP(K4504&amp;"_"&amp;L4504&amp;"_"&amp;M4504&amp;"_"&amp;O4504,[1]挑战模式!$A:$AS,14+N4504,FALSE),[1]怪物!$B:$L,11,FALSE)=0,"",VLOOKUP(VLOOKUP(K4504&amp;"_"&amp;L4504&amp;"_"&amp;M4504&amp;"_"&amp;O4504,[1]挑战模式!$A:$AS,14+N4504,FALSE),[1]怪物!$B:$L,11,FALSE))))</f>
        <v/>
      </c>
      <c r="H4504" t="str">
        <f t="shared" si="211"/>
        <v/>
      </c>
      <c r="I4504" t="str">
        <f t="shared" si="212"/>
        <v/>
      </c>
      <c r="J4504" t="str">
        <f>IF(B4504="","",IF(RIGHT(VLOOKUP(K4504&amp;"_"&amp;L4504&amp;"_"&amp;M4504&amp;"_"&amp;O4504,[1]挑战模式!$A:$AS,14+N4504,FALSE),1)="3","EffectCreate_BossEffect;EffectCreate_MonsterShow","EffectCreate_MonsterShow"))</f>
        <v/>
      </c>
      <c r="K4504" s="2">
        <v>4</v>
      </c>
      <c r="L4504" s="2">
        <v>2</v>
      </c>
      <c r="M4504" s="2">
        <v>3</v>
      </c>
      <c r="N4504" s="2">
        <v>3</v>
      </c>
      <c r="O4504" s="6" t="s">
        <v>466</v>
      </c>
    </row>
    <row r="4505" spans="2:15" x14ac:dyDescent="0.2">
      <c r="B4505" t="str">
        <f>IF(ISNA(VLOOKUP(K4505&amp;"_"&amp;L4505&amp;"_"&amp;M4505&amp;"_"&amp;O4505,[1]挑战模式!$A:$AS,1,FALSE)),"",IF(VLOOKUP(K4505&amp;"_"&amp;L4505&amp;"_"&amp;M4505&amp;"_"&amp;O4505,[1]挑战模式!$A:$AS,14+N4505,FALSE)="","","Monster_Season"&amp;K4505&amp;"_Challenge"&amp;L4505&amp;"_"&amp;M4505&amp;"_"&amp;N4505&amp;"_"&amp;O4505))</f>
        <v/>
      </c>
      <c r="C4505" t="str">
        <f t="shared" si="210"/>
        <v/>
      </c>
      <c r="G4505" t="str">
        <f>IF(ISNA(VLOOKUP(K4505&amp;"_"&amp;L4505&amp;"_"&amp;M4505&amp;"_"&amp;O4505,[1]挑战模式!$A:$AS,14+N4505,FALSE)),"",IF(VLOOKUP(K4505&amp;"_"&amp;L4505&amp;"_"&amp;M4505&amp;"_"&amp;O4505,[1]挑战模式!$A:$AS,14+N4505,FALSE)="","",IF(VLOOKUP(VLOOKUP(K4505&amp;"_"&amp;L4505&amp;"_"&amp;M4505&amp;"_"&amp;O4505,[1]挑战模式!$A:$AS,14+N4505,FALSE),[1]怪物!$B:$L,11,FALSE)=0,"",VLOOKUP(VLOOKUP(K4505&amp;"_"&amp;L4505&amp;"_"&amp;M4505&amp;"_"&amp;O4505,[1]挑战模式!$A:$AS,14+N4505,FALSE),[1]怪物!$B:$L,11,FALSE))))</f>
        <v/>
      </c>
      <c r="H4505" t="str">
        <f t="shared" si="211"/>
        <v/>
      </c>
      <c r="I4505" t="str">
        <f t="shared" si="212"/>
        <v/>
      </c>
      <c r="J4505" t="str">
        <f>IF(B4505="","",IF(RIGHT(VLOOKUP(K4505&amp;"_"&amp;L4505&amp;"_"&amp;M4505&amp;"_"&amp;O4505,[1]挑战模式!$A:$AS,14+N4505,FALSE),1)="3","EffectCreate_BossEffect;EffectCreate_MonsterShow","EffectCreate_MonsterShow"))</f>
        <v/>
      </c>
      <c r="K4505" s="2">
        <v>4</v>
      </c>
      <c r="L4505" s="2">
        <v>2</v>
      </c>
      <c r="M4505" s="2">
        <v>3</v>
      </c>
      <c r="N4505" s="2">
        <v>4</v>
      </c>
      <c r="O4505" s="6" t="s">
        <v>466</v>
      </c>
    </row>
    <row r="4506" spans="2:15" x14ac:dyDescent="0.2">
      <c r="B4506" t="str">
        <f>IF(ISNA(VLOOKUP(K4506&amp;"_"&amp;L4506&amp;"_"&amp;M4506&amp;"_"&amp;O4506,[1]挑战模式!$A:$AS,1,FALSE)),"",IF(VLOOKUP(K4506&amp;"_"&amp;L4506&amp;"_"&amp;M4506&amp;"_"&amp;O4506,[1]挑战模式!$A:$AS,14+N4506,FALSE)="","","Monster_Season"&amp;K4506&amp;"_Challenge"&amp;L4506&amp;"_"&amp;M4506&amp;"_"&amp;N4506&amp;"_"&amp;O4506))</f>
        <v/>
      </c>
      <c r="C4506" t="str">
        <f t="shared" si="210"/>
        <v/>
      </c>
      <c r="G4506" t="str">
        <f>IF(ISNA(VLOOKUP(K4506&amp;"_"&amp;L4506&amp;"_"&amp;M4506&amp;"_"&amp;O4506,[1]挑战模式!$A:$AS,14+N4506,FALSE)),"",IF(VLOOKUP(K4506&amp;"_"&amp;L4506&amp;"_"&amp;M4506&amp;"_"&amp;O4506,[1]挑战模式!$A:$AS,14+N4506,FALSE)="","",IF(VLOOKUP(VLOOKUP(K4506&amp;"_"&amp;L4506&amp;"_"&amp;M4506&amp;"_"&amp;O4506,[1]挑战模式!$A:$AS,14+N4506,FALSE),[1]怪物!$B:$L,11,FALSE)=0,"",VLOOKUP(VLOOKUP(K4506&amp;"_"&amp;L4506&amp;"_"&amp;M4506&amp;"_"&amp;O4506,[1]挑战模式!$A:$AS,14+N4506,FALSE),[1]怪物!$B:$L,11,FALSE))))</f>
        <v/>
      </c>
      <c r="H4506" t="str">
        <f t="shared" si="211"/>
        <v/>
      </c>
      <c r="I4506" t="str">
        <f t="shared" si="212"/>
        <v/>
      </c>
      <c r="J4506" t="str">
        <f>IF(B4506="","",IF(RIGHT(VLOOKUP(K4506&amp;"_"&amp;L4506&amp;"_"&amp;M4506&amp;"_"&amp;O4506,[1]挑战模式!$A:$AS,14+N4506,FALSE),1)="3","EffectCreate_BossEffect;EffectCreate_MonsterShow","EffectCreate_MonsterShow"))</f>
        <v/>
      </c>
      <c r="K4506" s="2">
        <v>4</v>
      </c>
      <c r="L4506" s="2">
        <v>2</v>
      </c>
      <c r="M4506" s="2">
        <v>3</v>
      </c>
      <c r="N4506" s="2">
        <v>5</v>
      </c>
      <c r="O4506" s="6" t="s">
        <v>466</v>
      </c>
    </row>
    <row r="4507" spans="2:15" x14ac:dyDescent="0.2">
      <c r="B4507" t="str">
        <f>IF(ISNA(VLOOKUP(K4507&amp;"_"&amp;L4507&amp;"_"&amp;M4507&amp;"_"&amp;O4507,[1]挑战模式!$A:$AS,1,FALSE)),"",IF(VLOOKUP(K4507&amp;"_"&amp;L4507&amp;"_"&amp;M4507&amp;"_"&amp;O4507,[1]挑战模式!$A:$AS,14+N4507,FALSE)="","","Monster_Season"&amp;K4507&amp;"_Challenge"&amp;L4507&amp;"_"&amp;M4507&amp;"_"&amp;N4507&amp;"_"&amp;O4507))</f>
        <v/>
      </c>
      <c r="C4507" t="str">
        <f t="shared" si="210"/>
        <v/>
      </c>
      <c r="G4507" t="str">
        <f>IF(ISNA(VLOOKUP(K4507&amp;"_"&amp;L4507&amp;"_"&amp;M4507&amp;"_"&amp;O4507,[1]挑战模式!$A:$AS,14+N4507,FALSE)),"",IF(VLOOKUP(K4507&amp;"_"&amp;L4507&amp;"_"&amp;M4507&amp;"_"&amp;O4507,[1]挑战模式!$A:$AS,14+N4507,FALSE)="","",IF(VLOOKUP(VLOOKUP(K4507&amp;"_"&amp;L4507&amp;"_"&amp;M4507&amp;"_"&amp;O4507,[1]挑战模式!$A:$AS,14+N4507,FALSE),[1]怪物!$B:$L,11,FALSE)=0,"",VLOOKUP(VLOOKUP(K4507&amp;"_"&amp;L4507&amp;"_"&amp;M4507&amp;"_"&amp;O4507,[1]挑战模式!$A:$AS,14+N4507,FALSE),[1]怪物!$B:$L,11,FALSE))))</f>
        <v/>
      </c>
      <c r="H4507" t="str">
        <f t="shared" si="211"/>
        <v/>
      </c>
      <c r="I4507" t="str">
        <f t="shared" si="212"/>
        <v/>
      </c>
      <c r="J4507" t="str">
        <f>IF(B4507="","",IF(RIGHT(VLOOKUP(K4507&amp;"_"&amp;L4507&amp;"_"&amp;M4507&amp;"_"&amp;O4507,[1]挑战模式!$A:$AS,14+N4507,FALSE),1)="3","EffectCreate_BossEffect;EffectCreate_MonsterShow","EffectCreate_MonsterShow"))</f>
        <v/>
      </c>
      <c r="K4507" s="2">
        <v>4</v>
      </c>
      <c r="L4507" s="2">
        <v>2</v>
      </c>
      <c r="M4507" s="2">
        <v>3</v>
      </c>
      <c r="N4507" s="2">
        <v>6</v>
      </c>
      <c r="O4507" s="6" t="s">
        <v>466</v>
      </c>
    </row>
    <row r="4508" spans="2:15" x14ac:dyDescent="0.2">
      <c r="B4508" t="str">
        <f>IF(ISNA(VLOOKUP(K4508&amp;"_"&amp;L4508&amp;"_"&amp;M4508&amp;"_"&amp;O4508,[1]挑战模式!$A:$AS,1,FALSE)),"",IF(VLOOKUP(K4508&amp;"_"&amp;L4508&amp;"_"&amp;M4508&amp;"_"&amp;O4508,[1]挑战模式!$A:$AS,14+N4508,FALSE)="","","Monster_Season"&amp;K4508&amp;"_Challenge"&amp;L4508&amp;"_"&amp;M4508&amp;"_"&amp;N4508&amp;"_"&amp;O4508))</f>
        <v>Monster_Season4_Challenge2_4_1_Normal</v>
      </c>
      <c r="C4508" t="str">
        <f t="shared" si="210"/>
        <v>None</v>
      </c>
      <c r="G4508" t="str">
        <f>IF(ISNA(VLOOKUP(K4508&amp;"_"&amp;L4508&amp;"_"&amp;M4508&amp;"_"&amp;O4508,[1]挑战模式!$A:$AS,14+N4508,FALSE)),"",IF(VLOOKUP(K4508&amp;"_"&amp;L4508&amp;"_"&amp;M4508&amp;"_"&amp;O4508,[1]挑战模式!$A:$AS,14+N4508,FALSE)="","",IF(VLOOKUP(VLOOKUP(K4508&amp;"_"&amp;L4508&amp;"_"&amp;M4508&amp;"_"&amp;O4508,[1]挑战模式!$A:$AS,14+N4508,FALSE),[1]怪物!$B:$L,11,FALSE)=0,"",VLOOKUP(VLOOKUP(K4508&amp;"_"&amp;L4508&amp;"_"&amp;M4508&amp;"_"&amp;O4508,[1]挑战模式!$A:$AS,14+N4508,FALSE),[1]怪物!$B:$L,11,FALSE))))</f>
        <v/>
      </c>
      <c r="H4508" t="str">
        <f t="shared" si="211"/>
        <v>Unit_Monster_Season4_Challenge2_4_1_Normal</v>
      </c>
      <c r="I4508" t="str">
        <f t="shared" si="212"/>
        <v>TowerDefense_Monster1</v>
      </c>
      <c r="J4508" t="str">
        <f>IF(B4508="","",IF(RIGHT(VLOOKUP(K4508&amp;"_"&amp;L4508&amp;"_"&amp;M4508&amp;"_"&amp;O4508,[1]挑战模式!$A:$AS,14+N4508,FALSE),1)="3","EffectCreate_BossEffect;EffectCreate_MonsterShow","EffectCreate_MonsterShow"))</f>
        <v>EffectCreate_MonsterShow</v>
      </c>
      <c r="K4508" s="2">
        <v>4</v>
      </c>
      <c r="L4508" s="2">
        <v>2</v>
      </c>
      <c r="M4508" s="2">
        <v>4</v>
      </c>
      <c r="N4508" s="2">
        <v>1</v>
      </c>
      <c r="O4508" s="6" t="s">
        <v>466</v>
      </c>
    </row>
    <row r="4509" spans="2:15" x14ac:dyDescent="0.2">
      <c r="B4509" t="str">
        <f>IF(ISNA(VLOOKUP(K4509&amp;"_"&amp;L4509&amp;"_"&amp;M4509&amp;"_"&amp;O4509,[1]挑战模式!$A:$AS,1,FALSE)),"",IF(VLOOKUP(K4509&amp;"_"&amp;L4509&amp;"_"&amp;M4509&amp;"_"&amp;O4509,[1]挑战模式!$A:$AS,14+N4509,FALSE)="","","Monster_Season"&amp;K4509&amp;"_Challenge"&amp;L4509&amp;"_"&amp;M4509&amp;"_"&amp;N4509&amp;"_"&amp;O4509))</f>
        <v>Monster_Season4_Challenge2_4_2_Normal</v>
      </c>
      <c r="C4509" t="str">
        <f t="shared" si="210"/>
        <v>None</v>
      </c>
      <c r="G4509" t="str">
        <f>IF(ISNA(VLOOKUP(K4509&amp;"_"&amp;L4509&amp;"_"&amp;M4509&amp;"_"&amp;O4509,[1]挑战模式!$A:$AS,14+N4509,FALSE)),"",IF(VLOOKUP(K4509&amp;"_"&amp;L4509&amp;"_"&amp;M4509&amp;"_"&amp;O4509,[1]挑战模式!$A:$AS,14+N4509,FALSE)="","",IF(VLOOKUP(VLOOKUP(K4509&amp;"_"&amp;L4509&amp;"_"&amp;M4509&amp;"_"&amp;O4509,[1]挑战模式!$A:$AS,14+N4509,FALSE),[1]怪物!$B:$L,11,FALSE)=0,"",VLOOKUP(VLOOKUP(K4509&amp;"_"&amp;L4509&amp;"_"&amp;M4509&amp;"_"&amp;O4509,[1]挑战模式!$A:$AS,14+N4509,FALSE),[1]怪物!$B:$L,11,FALSE))))</f>
        <v/>
      </c>
      <c r="H4509" t="str">
        <f t="shared" si="211"/>
        <v>Unit_Monster_Season4_Challenge2_4_2_Normal</v>
      </c>
      <c r="I4509" t="str">
        <f t="shared" si="212"/>
        <v>TowerDefense_Monster1</v>
      </c>
      <c r="J4509" t="str">
        <f>IF(B4509="","",IF(RIGHT(VLOOKUP(K4509&amp;"_"&amp;L4509&amp;"_"&amp;M4509&amp;"_"&amp;O4509,[1]挑战模式!$A:$AS,14+N4509,FALSE),1)="3","EffectCreate_BossEffect;EffectCreate_MonsterShow","EffectCreate_MonsterShow"))</f>
        <v>EffectCreate_MonsterShow</v>
      </c>
      <c r="K4509" s="2">
        <v>4</v>
      </c>
      <c r="L4509" s="2">
        <v>2</v>
      </c>
      <c r="M4509" s="2">
        <v>4</v>
      </c>
      <c r="N4509" s="2">
        <v>2</v>
      </c>
      <c r="O4509" s="6" t="s">
        <v>466</v>
      </c>
    </row>
    <row r="4510" spans="2:15" x14ac:dyDescent="0.2">
      <c r="B4510" t="str">
        <f>IF(ISNA(VLOOKUP(K4510&amp;"_"&amp;L4510&amp;"_"&amp;M4510&amp;"_"&amp;O4510,[1]挑战模式!$A:$AS,1,FALSE)),"",IF(VLOOKUP(K4510&amp;"_"&amp;L4510&amp;"_"&amp;M4510&amp;"_"&amp;O4510,[1]挑战模式!$A:$AS,14+N4510,FALSE)="","","Monster_Season"&amp;K4510&amp;"_Challenge"&amp;L4510&amp;"_"&amp;M4510&amp;"_"&amp;N4510&amp;"_"&amp;O4510))</f>
        <v>Monster_Season4_Challenge2_4_3_Normal</v>
      </c>
      <c r="C4510" t="str">
        <f t="shared" si="210"/>
        <v>None</v>
      </c>
      <c r="G4510" t="str">
        <f>IF(ISNA(VLOOKUP(K4510&amp;"_"&amp;L4510&amp;"_"&amp;M4510&amp;"_"&amp;O4510,[1]挑战模式!$A:$AS,14+N4510,FALSE)),"",IF(VLOOKUP(K4510&amp;"_"&amp;L4510&amp;"_"&amp;M4510&amp;"_"&amp;O4510,[1]挑战模式!$A:$AS,14+N4510,FALSE)="","",IF(VLOOKUP(VLOOKUP(K4510&amp;"_"&amp;L4510&amp;"_"&amp;M4510&amp;"_"&amp;O4510,[1]挑战模式!$A:$AS,14+N4510,FALSE),[1]怪物!$B:$L,11,FALSE)=0,"",VLOOKUP(VLOOKUP(K4510&amp;"_"&amp;L4510&amp;"_"&amp;M4510&amp;"_"&amp;O4510,[1]挑战模式!$A:$AS,14+N4510,FALSE),[1]怪物!$B:$L,11,FALSE))))</f>
        <v/>
      </c>
      <c r="H4510" t="str">
        <f t="shared" si="211"/>
        <v>Unit_Monster_Season4_Challenge2_4_3_Normal</v>
      </c>
      <c r="I4510" t="str">
        <f t="shared" si="212"/>
        <v>TowerDefense_Monster1</v>
      </c>
      <c r="J4510" t="str">
        <f>IF(B4510="","",IF(RIGHT(VLOOKUP(K4510&amp;"_"&amp;L4510&amp;"_"&amp;M4510&amp;"_"&amp;O4510,[1]挑战模式!$A:$AS,14+N4510,FALSE),1)="3","EffectCreate_BossEffect;EffectCreate_MonsterShow","EffectCreate_MonsterShow"))</f>
        <v>EffectCreate_MonsterShow</v>
      </c>
      <c r="K4510" s="2">
        <v>4</v>
      </c>
      <c r="L4510" s="2">
        <v>2</v>
      </c>
      <c r="M4510" s="2">
        <v>4</v>
      </c>
      <c r="N4510" s="2">
        <v>3</v>
      </c>
      <c r="O4510" s="6" t="s">
        <v>466</v>
      </c>
    </row>
    <row r="4511" spans="2:15" x14ac:dyDescent="0.2">
      <c r="B4511" t="str">
        <f>IF(ISNA(VLOOKUP(K4511&amp;"_"&amp;L4511&amp;"_"&amp;M4511&amp;"_"&amp;O4511,[1]挑战模式!$A:$AS,1,FALSE)),"",IF(VLOOKUP(K4511&amp;"_"&amp;L4511&amp;"_"&amp;M4511&amp;"_"&amp;O4511,[1]挑战模式!$A:$AS,14+N4511,FALSE)="","","Monster_Season"&amp;K4511&amp;"_Challenge"&amp;L4511&amp;"_"&amp;M4511&amp;"_"&amp;N4511&amp;"_"&amp;O4511))</f>
        <v/>
      </c>
      <c r="C4511" t="str">
        <f t="shared" si="210"/>
        <v/>
      </c>
      <c r="G4511" t="str">
        <f>IF(ISNA(VLOOKUP(K4511&amp;"_"&amp;L4511&amp;"_"&amp;M4511&amp;"_"&amp;O4511,[1]挑战模式!$A:$AS,14+N4511,FALSE)),"",IF(VLOOKUP(K4511&amp;"_"&amp;L4511&amp;"_"&amp;M4511&amp;"_"&amp;O4511,[1]挑战模式!$A:$AS,14+N4511,FALSE)="","",IF(VLOOKUP(VLOOKUP(K4511&amp;"_"&amp;L4511&amp;"_"&amp;M4511&amp;"_"&amp;O4511,[1]挑战模式!$A:$AS,14+N4511,FALSE),[1]怪物!$B:$L,11,FALSE)=0,"",VLOOKUP(VLOOKUP(K4511&amp;"_"&amp;L4511&amp;"_"&amp;M4511&amp;"_"&amp;O4511,[1]挑战模式!$A:$AS,14+N4511,FALSE),[1]怪物!$B:$L,11,FALSE))))</f>
        <v/>
      </c>
      <c r="H4511" t="str">
        <f t="shared" si="211"/>
        <v/>
      </c>
      <c r="I4511" t="str">
        <f t="shared" si="212"/>
        <v/>
      </c>
      <c r="J4511" t="str">
        <f>IF(B4511="","",IF(RIGHT(VLOOKUP(K4511&amp;"_"&amp;L4511&amp;"_"&amp;M4511&amp;"_"&amp;O4511,[1]挑战模式!$A:$AS,14+N4511,FALSE),1)="3","EffectCreate_BossEffect;EffectCreate_MonsterShow","EffectCreate_MonsterShow"))</f>
        <v/>
      </c>
      <c r="K4511" s="2">
        <v>4</v>
      </c>
      <c r="L4511" s="2">
        <v>2</v>
      </c>
      <c r="M4511" s="2">
        <v>4</v>
      </c>
      <c r="N4511" s="2">
        <v>4</v>
      </c>
      <c r="O4511" s="6" t="s">
        <v>466</v>
      </c>
    </row>
    <row r="4512" spans="2:15" x14ac:dyDescent="0.2">
      <c r="B4512" t="str">
        <f>IF(ISNA(VLOOKUP(K4512&amp;"_"&amp;L4512&amp;"_"&amp;M4512&amp;"_"&amp;O4512,[1]挑战模式!$A:$AS,1,FALSE)),"",IF(VLOOKUP(K4512&amp;"_"&amp;L4512&amp;"_"&amp;M4512&amp;"_"&amp;O4512,[1]挑战模式!$A:$AS,14+N4512,FALSE)="","","Monster_Season"&amp;K4512&amp;"_Challenge"&amp;L4512&amp;"_"&amp;M4512&amp;"_"&amp;N4512&amp;"_"&amp;O4512))</f>
        <v/>
      </c>
      <c r="C4512" t="str">
        <f t="shared" si="210"/>
        <v/>
      </c>
      <c r="G4512" t="str">
        <f>IF(ISNA(VLOOKUP(K4512&amp;"_"&amp;L4512&amp;"_"&amp;M4512&amp;"_"&amp;O4512,[1]挑战模式!$A:$AS,14+N4512,FALSE)),"",IF(VLOOKUP(K4512&amp;"_"&amp;L4512&amp;"_"&amp;M4512&amp;"_"&amp;O4512,[1]挑战模式!$A:$AS,14+N4512,FALSE)="","",IF(VLOOKUP(VLOOKUP(K4512&amp;"_"&amp;L4512&amp;"_"&amp;M4512&amp;"_"&amp;O4512,[1]挑战模式!$A:$AS,14+N4512,FALSE),[1]怪物!$B:$L,11,FALSE)=0,"",VLOOKUP(VLOOKUP(K4512&amp;"_"&amp;L4512&amp;"_"&amp;M4512&amp;"_"&amp;O4512,[1]挑战模式!$A:$AS,14+N4512,FALSE),[1]怪物!$B:$L,11,FALSE))))</f>
        <v/>
      </c>
      <c r="H4512" t="str">
        <f t="shared" si="211"/>
        <v/>
      </c>
      <c r="I4512" t="str">
        <f t="shared" si="212"/>
        <v/>
      </c>
      <c r="J4512" t="str">
        <f>IF(B4512="","",IF(RIGHT(VLOOKUP(K4512&amp;"_"&amp;L4512&amp;"_"&amp;M4512&amp;"_"&amp;O4512,[1]挑战模式!$A:$AS,14+N4512,FALSE),1)="3","EffectCreate_BossEffect;EffectCreate_MonsterShow","EffectCreate_MonsterShow"))</f>
        <v/>
      </c>
      <c r="K4512" s="2">
        <v>4</v>
      </c>
      <c r="L4512" s="2">
        <v>2</v>
      </c>
      <c r="M4512" s="2">
        <v>4</v>
      </c>
      <c r="N4512" s="2">
        <v>5</v>
      </c>
      <c r="O4512" s="6" t="s">
        <v>466</v>
      </c>
    </row>
    <row r="4513" spans="2:15" x14ac:dyDescent="0.2">
      <c r="B4513" t="str">
        <f>IF(ISNA(VLOOKUP(K4513&amp;"_"&amp;L4513&amp;"_"&amp;M4513&amp;"_"&amp;O4513,[1]挑战模式!$A:$AS,1,FALSE)),"",IF(VLOOKUP(K4513&amp;"_"&amp;L4513&amp;"_"&amp;M4513&amp;"_"&amp;O4513,[1]挑战模式!$A:$AS,14+N4513,FALSE)="","","Monster_Season"&amp;K4513&amp;"_Challenge"&amp;L4513&amp;"_"&amp;M4513&amp;"_"&amp;N4513&amp;"_"&amp;O4513))</f>
        <v/>
      </c>
      <c r="C4513" t="str">
        <f t="shared" si="210"/>
        <v/>
      </c>
      <c r="G4513" t="str">
        <f>IF(ISNA(VLOOKUP(K4513&amp;"_"&amp;L4513&amp;"_"&amp;M4513&amp;"_"&amp;O4513,[1]挑战模式!$A:$AS,14+N4513,FALSE)),"",IF(VLOOKUP(K4513&amp;"_"&amp;L4513&amp;"_"&amp;M4513&amp;"_"&amp;O4513,[1]挑战模式!$A:$AS,14+N4513,FALSE)="","",IF(VLOOKUP(VLOOKUP(K4513&amp;"_"&amp;L4513&amp;"_"&amp;M4513&amp;"_"&amp;O4513,[1]挑战模式!$A:$AS,14+N4513,FALSE),[1]怪物!$B:$L,11,FALSE)=0,"",VLOOKUP(VLOOKUP(K4513&amp;"_"&amp;L4513&amp;"_"&amp;M4513&amp;"_"&amp;O4513,[1]挑战模式!$A:$AS,14+N4513,FALSE),[1]怪物!$B:$L,11,FALSE))))</f>
        <v/>
      </c>
      <c r="H4513" t="str">
        <f t="shared" si="211"/>
        <v/>
      </c>
      <c r="I4513" t="str">
        <f t="shared" si="212"/>
        <v/>
      </c>
      <c r="J4513" t="str">
        <f>IF(B4513="","",IF(RIGHT(VLOOKUP(K4513&amp;"_"&amp;L4513&amp;"_"&amp;M4513&amp;"_"&amp;O4513,[1]挑战模式!$A:$AS,14+N4513,FALSE),1)="3","EffectCreate_BossEffect;EffectCreate_MonsterShow","EffectCreate_MonsterShow"))</f>
        <v/>
      </c>
      <c r="K4513" s="2">
        <v>4</v>
      </c>
      <c r="L4513" s="2">
        <v>2</v>
      </c>
      <c r="M4513" s="2">
        <v>4</v>
      </c>
      <c r="N4513" s="2">
        <v>6</v>
      </c>
      <c r="O4513" s="6" t="s">
        <v>466</v>
      </c>
    </row>
    <row r="4514" spans="2:15" x14ac:dyDescent="0.2">
      <c r="B4514" t="str">
        <f>IF(ISNA(VLOOKUP(K4514&amp;"_"&amp;L4514&amp;"_"&amp;M4514&amp;"_"&amp;O4514,[1]挑战模式!$A:$AS,1,FALSE)),"",IF(VLOOKUP(K4514&amp;"_"&amp;L4514&amp;"_"&amp;M4514&amp;"_"&amp;O4514,[1]挑战模式!$A:$AS,14+N4514,FALSE)="","","Monster_Season"&amp;K4514&amp;"_Challenge"&amp;L4514&amp;"_"&amp;M4514&amp;"_"&amp;N4514&amp;"_"&amp;O4514))</f>
        <v>Monster_Season4_Challenge2_5_1_Normal</v>
      </c>
      <c r="C4514" t="str">
        <f t="shared" si="210"/>
        <v>None</v>
      </c>
      <c r="G4514" t="str">
        <f>IF(ISNA(VLOOKUP(K4514&amp;"_"&amp;L4514&amp;"_"&amp;M4514&amp;"_"&amp;O4514,[1]挑战模式!$A:$AS,14+N4514,FALSE)),"",IF(VLOOKUP(K4514&amp;"_"&amp;L4514&amp;"_"&amp;M4514&amp;"_"&amp;O4514,[1]挑战模式!$A:$AS,14+N4514,FALSE)="","",IF(VLOOKUP(VLOOKUP(K4514&amp;"_"&amp;L4514&amp;"_"&amp;M4514&amp;"_"&amp;O4514,[1]挑战模式!$A:$AS,14+N4514,FALSE),[1]怪物!$B:$L,11,FALSE)=0,"",VLOOKUP(VLOOKUP(K4514&amp;"_"&amp;L4514&amp;"_"&amp;M4514&amp;"_"&amp;O4514,[1]挑战模式!$A:$AS,14+N4514,FALSE),[1]怪物!$B:$L,11,FALSE))))</f>
        <v/>
      </c>
      <c r="H4514" t="str">
        <f t="shared" si="211"/>
        <v>Unit_Monster_Season4_Challenge2_5_1_Normal</v>
      </c>
      <c r="I4514" t="str">
        <f t="shared" si="212"/>
        <v>TowerDefense_Monster1</v>
      </c>
      <c r="J4514" t="str">
        <f>IF(B4514="","",IF(RIGHT(VLOOKUP(K4514&amp;"_"&amp;L4514&amp;"_"&amp;M4514&amp;"_"&amp;O4514,[1]挑战模式!$A:$AS,14+N4514,FALSE),1)="3","EffectCreate_BossEffect;EffectCreate_MonsterShow","EffectCreate_MonsterShow"))</f>
        <v>EffectCreate_MonsterShow</v>
      </c>
      <c r="K4514" s="2">
        <v>4</v>
      </c>
      <c r="L4514" s="2">
        <v>2</v>
      </c>
      <c r="M4514" s="2">
        <v>5</v>
      </c>
      <c r="N4514" s="2">
        <v>1</v>
      </c>
      <c r="O4514" s="6" t="s">
        <v>466</v>
      </c>
    </row>
    <row r="4515" spans="2:15" x14ac:dyDescent="0.2">
      <c r="B4515" t="str">
        <f>IF(ISNA(VLOOKUP(K4515&amp;"_"&amp;L4515&amp;"_"&amp;M4515&amp;"_"&amp;O4515,[1]挑战模式!$A:$AS,1,FALSE)),"",IF(VLOOKUP(K4515&amp;"_"&amp;L4515&amp;"_"&amp;M4515&amp;"_"&amp;O4515,[1]挑战模式!$A:$AS,14+N4515,FALSE)="","","Monster_Season"&amp;K4515&amp;"_Challenge"&amp;L4515&amp;"_"&amp;M4515&amp;"_"&amp;N4515&amp;"_"&amp;O4515))</f>
        <v>Monster_Season4_Challenge2_5_2_Normal</v>
      </c>
      <c r="C4515" t="str">
        <f t="shared" si="210"/>
        <v>None</v>
      </c>
      <c r="G4515" t="str">
        <f>IF(ISNA(VLOOKUP(K4515&amp;"_"&amp;L4515&amp;"_"&amp;M4515&amp;"_"&amp;O4515,[1]挑战模式!$A:$AS,14+N4515,FALSE)),"",IF(VLOOKUP(K4515&amp;"_"&amp;L4515&amp;"_"&amp;M4515&amp;"_"&amp;O4515,[1]挑战模式!$A:$AS,14+N4515,FALSE)="","",IF(VLOOKUP(VLOOKUP(K4515&amp;"_"&amp;L4515&amp;"_"&amp;M4515&amp;"_"&amp;O4515,[1]挑战模式!$A:$AS,14+N4515,FALSE),[1]怪物!$B:$L,11,FALSE)=0,"",VLOOKUP(VLOOKUP(K4515&amp;"_"&amp;L4515&amp;"_"&amp;M4515&amp;"_"&amp;O4515,[1]挑战模式!$A:$AS,14+N4515,FALSE),[1]怪物!$B:$L,11,FALSE))))</f>
        <v/>
      </c>
      <c r="H4515" t="str">
        <f t="shared" si="211"/>
        <v>Unit_Monster_Season4_Challenge2_5_2_Normal</v>
      </c>
      <c r="I4515" t="str">
        <f t="shared" si="212"/>
        <v>TowerDefense_Monster1</v>
      </c>
      <c r="J4515" t="str">
        <f>IF(B4515="","",IF(RIGHT(VLOOKUP(K4515&amp;"_"&amp;L4515&amp;"_"&amp;M4515&amp;"_"&amp;O4515,[1]挑战模式!$A:$AS,14+N4515,FALSE),1)="3","EffectCreate_BossEffect;EffectCreate_MonsterShow","EffectCreate_MonsterShow"))</f>
        <v>EffectCreate_MonsterShow</v>
      </c>
      <c r="K4515" s="2">
        <v>4</v>
      </c>
      <c r="L4515" s="2">
        <v>2</v>
      </c>
      <c r="M4515" s="2">
        <v>5</v>
      </c>
      <c r="N4515" s="2">
        <v>2</v>
      </c>
      <c r="O4515" s="6" t="s">
        <v>466</v>
      </c>
    </row>
    <row r="4516" spans="2:15" x14ac:dyDescent="0.2">
      <c r="B4516" t="str">
        <f>IF(ISNA(VLOOKUP(K4516&amp;"_"&amp;L4516&amp;"_"&amp;M4516&amp;"_"&amp;O4516,[1]挑战模式!$A:$AS,1,FALSE)),"",IF(VLOOKUP(K4516&amp;"_"&amp;L4516&amp;"_"&amp;M4516&amp;"_"&amp;O4516,[1]挑战模式!$A:$AS,14+N4516,FALSE)="","","Monster_Season"&amp;K4516&amp;"_Challenge"&amp;L4516&amp;"_"&amp;M4516&amp;"_"&amp;N4516&amp;"_"&amp;O4516))</f>
        <v>Monster_Season4_Challenge2_5_3_Normal</v>
      </c>
      <c r="C4516" t="str">
        <f t="shared" si="210"/>
        <v>None</v>
      </c>
      <c r="G4516" t="str">
        <f>IF(ISNA(VLOOKUP(K4516&amp;"_"&amp;L4516&amp;"_"&amp;M4516&amp;"_"&amp;O4516,[1]挑战模式!$A:$AS,14+N4516,FALSE)),"",IF(VLOOKUP(K4516&amp;"_"&amp;L4516&amp;"_"&amp;M4516&amp;"_"&amp;O4516,[1]挑战模式!$A:$AS,14+N4516,FALSE)="","",IF(VLOOKUP(VLOOKUP(K4516&amp;"_"&amp;L4516&amp;"_"&amp;M4516&amp;"_"&amp;O4516,[1]挑战模式!$A:$AS,14+N4516,FALSE),[1]怪物!$B:$L,11,FALSE)=0,"",VLOOKUP(VLOOKUP(K4516&amp;"_"&amp;L4516&amp;"_"&amp;M4516&amp;"_"&amp;O4516,[1]挑战模式!$A:$AS,14+N4516,FALSE),[1]怪物!$B:$L,11,FALSE))))</f>
        <v/>
      </c>
      <c r="H4516" t="str">
        <f t="shared" si="211"/>
        <v>Unit_Monster_Season4_Challenge2_5_3_Normal</v>
      </c>
      <c r="I4516" t="str">
        <f t="shared" si="212"/>
        <v>TowerDefense_Monster1</v>
      </c>
      <c r="J4516" t="str">
        <f>IF(B4516="","",IF(RIGHT(VLOOKUP(K4516&amp;"_"&amp;L4516&amp;"_"&amp;M4516&amp;"_"&amp;O4516,[1]挑战模式!$A:$AS,14+N4516,FALSE),1)="3","EffectCreate_BossEffect;EffectCreate_MonsterShow","EffectCreate_MonsterShow"))</f>
        <v>EffectCreate_MonsterShow</v>
      </c>
      <c r="K4516" s="2">
        <v>4</v>
      </c>
      <c r="L4516" s="2">
        <v>2</v>
      </c>
      <c r="M4516" s="2">
        <v>5</v>
      </c>
      <c r="N4516" s="2">
        <v>3</v>
      </c>
      <c r="O4516" s="6" t="s">
        <v>466</v>
      </c>
    </row>
    <row r="4517" spans="2:15" x14ac:dyDescent="0.2">
      <c r="B4517" t="str">
        <f>IF(ISNA(VLOOKUP(K4517&amp;"_"&amp;L4517&amp;"_"&amp;M4517&amp;"_"&amp;O4517,[1]挑战模式!$A:$AS,1,FALSE)),"",IF(VLOOKUP(K4517&amp;"_"&amp;L4517&amp;"_"&amp;M4517&amp;"_"&amp;O4517,[1]挑战模式!$A:$AS,14+N4517,FALSE)="","","Monster_Season"&amp;K4517&amp;"_Challenge"&amp;L4517&amp;"_"&amp;M4517&amp;"_"&amp;N4517&amp;"_"&amp;O4517))</f>
        <v/>
      </c>
      <c r="C4517" t="str">
        <f t="shared" si="210"/>
        <v/>
      </c>
      <c r="G4517" t="str">
        <f>IF(ISNA(VLOOKUP(K4517&amp;"_"&amp;L4517&amp;"_"&amp;M4517&amp;"_"&amp;O4517,[1]挑战模式!$A:$AS,14+N4517,FALSE)),"",IF(VLOOKUP(K4517&amp;"_"&amp;L4517&amp;"_"&amp;M4517&amp;"_"&amp;O4517,[1]挑战模式!$A:$AS,14+N4517,FALSE)="","",IF(VLOOKUP(VLOOKUP(K4517&amp;"_"&amp;L4517&amp;"_"&amp;M4517&amp;"_"&amp;O4517,[1]挑战模式!$A:$AS,14+N4517,FALSE),[1]怪物!$B:$L,11,FALSE)=0,"",VLOOKUP(VLOOKUP(K4517&amp;"_"&amp;L4517&amp;"_"&amp;M4517&amp;"_"&amp;O4517,[1]挑战模式!$A:$AS,14+N4517,FALSE),[1]怪物!$B:$L,11,FALSE))))</f>
        <v/>
      </c>
      <c r="H4517" t="str">
        <f t="shared" si="211"/>
        <v/>
      </c>
      <c r="I4517" t="str">
        <f t="shared" si="212"/>
        <v/>
      </c>
      <c r="J4517" t="str">
        <f>IF(B4517="","",IF(RIGHT(VLOOKUP(K4517&amp;"_"&amp;L4517&amp;"_"&amp;M4517&amp;"_"&amp;O4517,[1]挑战模式!$A:$AS,14+N4517,FALSE),1)="3","EffectCreate_BossEffect;EffectCreate_MonsterShow","EffectCreate_MonsterShow"))</f>
        <v/>
      </c>
      <c r="K4517" s="2">
        <v>4</v>
      </c>
      <c r="L4517" s="2">
        <v>2</v>
      </c>
      <c r="M4517" s="2">
        <v>5</v>
      </c>
      <c r="N4517" s="2">
        <v>4</v>
      </c>
      <c r="O4517" s="6" t="s">
        <v>466</v>
      </c>
    </row>
    <row r="4518" spans="2:15" x14ac:dyDescent="0.2">
      <c r="B4518" t="str">
        <f>IF(ISNA(VLOOKUP(K4518&amp;"_"&amp;L4518&amp;"_"&amp;M4518&amp;"_"&amp;O4518,[1]挑战模式!$A:$AS,1,FALSE)),"",IF(VLOOKUP(K4518&amp;"_"&amp;L4518&amp;"_"&amp;M4518&amp;"_"&amp;O4518,[1]挑战模式!$A:$AS,14+N4518,FALSE)="","","Monster_Season"&amp;K4518&amp;"_Challenge"&amp;L4518&amp;"_"&amp;M4518&amp;"_"&amp;N4518&amp;"_"&amp;O4518))</f>
        <v/>
      </c>
      <c r="C4518" t="str">
        <f t="shared" si="210"/>
        <v/>
      </c>
      <c r="G4518" t="str">
        <f>IF(ISNA(VLOOKUP(K4518&amp;"_"&amp;L4518&amp;"_"&amp;M4518&amp;"_"&amp;O4518,[1]挑战模式!$A:$AS,14+N4518,FALSE)),"",IF(VLOOKUP(K4518&amp;"_"&amp;L4518&amp;"_"&amp;M4518&amp;"_"&amp;O4518,[1]挑战模式!$A:$AS,14+N4518,FALSE)="","",IF(VLOOKUP(VLOOKUP(K4518&amp;"_"&amp;L4518&amp;"_"&amp;M4518&amp;"_"&amp;O4518,[1]挑战模式!$A:$AS,14+N4518,FALSE),[1]怪物!$B:$L,11,FALSE)=0,"",VLOOKUP(VLOOKUP(K4518&amp;"_"&amp;L4518&amp;"_"&amp;M4518&amp;"_"&amp;O4518,[1]挑战模式!$A:$AS,14+N4518,FALSE),[1]怪物!$B:$L,11,FALSE))))</f>
        <v/>
      </c>
      <c r="H4518" t="str">
        <f t="shared" si="211"/>
        <v/>
      </c>
      <c r="I4518" t="str">
        <f t="shared" si="212"/>
        <v/>
      </c>
      <c r="J4518" t="str">
        <f>IF(B4518="","",IF(RIGHT(VLOOKUP(K4518&amp;"_"&amp;L4518&amp;"_"&amp;M4518&amp;"_"&amp;O4518,[1]挑战模式!$A:$AS,14+N4518,FALSE),1)="3","EffectCreate_BossEffect;EffectCreate_MonsterShow","EffectCreate_MonsterShow"))</f>
        <v/>
      </c>
      <c r="K4518" s="2">
        <v>4</v>
      </c>
      <c r="L4518" s="2">
        <v>2</v>
      </c>
      <c r="M4518" s="2">
        <v>5</v>
      </c>
      <c r="N4518" s="2">
        <v>5</v>
      </c>
      <c r="O4518" s="6" t="s">
        <v>466</v>
      </c>
    </row>
    <row r="4519" spans="2:15" x14ac:dyDescent="0.2">
      <c r="B4519" t="str">
        <f>IF(ISNA(VLOOKUP(K4519&amp;"_"&amp;L4519&amp;"_"&amp;M4519&amp;"_"&amp;O4519,[1]挑战模式!$A:$AS,1,FALSE)),"",IF(VLOOKUP(K4519&amp;"_"&amp;L4519&amp;"_"&amp;M4519&amp;"_"&amp;O4519,[1]挑战模式!$A:$AS,14+N4519,FALSE)="","","Monster_Season"&amp;K4519&amp;"_Challenge"&amp;L4519&amp;"_"&amp;M4519&amp;"_"&amp;N4519&amp;"_"&amp;O4519))</f>
        <v/>
      </c>
      <c r="C4519" t="str">
        <f t="shared" si="210"/>
        <v/>
      </c>
      <c r="G4519" t="str">
        <f>IF(ISNA(VLOOKUP(K4519&amp;"_"&amp;L4519&amp;"_"&amp;M4519&amp;"_"&amp;O4519,[1]挑战模式!$A:$AS,14+N4519,FALSE)),"",IF(VLOOKUP(K4519&amp;"_"&amp;L4519&amp;"_"&amp;M4519&amp;"_"&amp;O4519,[1]挑战模式!$A:$AS,14+N4519,FALSE)="","",IF(VLOOKUP(VLOOKUP(K4519&amp;"_"&amp;L4519&amp;"_"&amp;M4519&amp;"_"&amp;O4519,[1]挑战模式!$A:$AS,14+N4519,FALSE),[1]怪物!$B:$L,11,FALSE)=0,"",VLOOKUP(VLOOKUP(K4519&amp;"_"&amp;L4519&amp;"_"&amp;M4519&amp;"_"&amp;O4519,[1]挑战模式!$A:$AS,14+N4519,FALSE),[1]怪物!$B:$L,11,FALSE))))</f>
        <v/>
      </c>
      <c r="H4519" t="str">
        <f t="shared" si="211"/>
        <v/>
      </c>
      <c r="I4519" t="str">
        <f t="shared" si="212"/>
        <v/>
      </c>
      <c r="J4519" t="str">
        <f>IF(B4519="","",IF(RIGHT(VLOOKUP(K4519&amp;"_"&amp;L4519&amp;"_"&amp;M4519&amp;"_"&amp;O4519,[1]挑战模式!$A:$AS,14+N4519,FALSE),1)="3","EffectCreate_BossEffect;EffectCreate_MonsterShow","EffectCreate_MonsterShow"))</f>
        <v/>
      </c>
      <c r="K4519" s="2">
        <v>4</v>
      </c>
      <c r="L4519" s="2">
        <v>2</v>
      </c>
      <c r="M4519" s="2">
        <v>5</v>
      </c>
      <c r="N4519" s="2">
        <v>6</v>
      </c>
      <c r="O4519" s="6" t="s">
        <v>466</v>
      </c>
    </row>
    <row r="4520" spans="2:15" x14ac:dyDescent="0.2">
      <c r="B4520" t="str">
        <f>IF(ISNA(VLOOKUP(K4520&amp;"_"&amp;L4520&amp;"_"&amp;M4520&amp;"_"&amp;O4520,[1]挑战模式!$A:$AS,1,FALSE)),"",IF(VLOOKUP(K4520&amp;"_"&amp;L4520&amp;"_"&amp;M4520&amp;"_"&amp;O4520,[1]挑战模式!$A:$AS,14+N4520,FALSE)="","","Monster_Season"&amp;K4520&amp;"_Challenge"&amp;L4520&amp;"_"&amp;M4520&amp;"_"&amp;N4520&amp;"_"&amp;O4520))</f>
        <v>Monster_Season4_Challenge2_6_1_Normal</v>
      </c>
      <c r="C4520" t="str">
        <f t="shared" si="210"/>
        <v>None</v>
      </c>
      <c r="G4520" t="str">
        <f>IF(ISNA(VLOOKUP(K4520&amp;"_"&amp;L4520&amp;"_"&amp;M4520&amp;"_"&amp;O4520,[1]挑战模式!$A:$AS,14+N4520,FALSE)),"",IF(VLOOKUP(K4520&amp;"_"&amp;L4520&amp;"_"&amp;M4520&amp;"_"&amp;O4520,[1]挑战模式!$A:$AS,14+N4520,FALSE)="","",IF(VLOOKUP(VLOOKUP(K4520&amp;"_"&amp;L4520&amp;"_"&amp;M4520&amp;"_"&amp;O4520,[1]挑战模式!$A:$AS,14+N4520,FALSE),[1]怪物!$B:$L,11,FALSE)=0,"",VLOOKUP(VLOOKUP(K4520&amp;"_"&amp;L4520&amp;"_"&amp;M4520&amp;"_"&amp;O4520,[1]挑战模式!$A:$AS,14+N4520,FALSE),[1]怪物!$B:$L,11,FALSE))))</f>
        <v/>
      </c>
      <c r="H4520" t="str">
        <f t="shared" si="211"/>
        <v>Unit_Monster_Season4_Challenge2_6_1_Normal</v>
      </c>
      <c r="I4520" t="str">
        <f t="shared" si="212"/>
        <v>TowerDefense_Monster1</v>
      </c>
      <c r="J4520" t="str">
        <f>IF(B4520="","",IF(RIGHT(VLOOKUP(K4520&amp;"_"&amp;L4520&amp;"_"&amp;M4520&amp;"_"&amp;O4520,[1]挑战模式!$A:$AS,14+N4520,FALSE),1)="3","EffectCreate_BossEffect;EffectCreate_MonsterShow","EffectCreate_MonsterShow"))</f>
        <v>EffectCreate_MonsterShow</v>
      </c>
      <c r="K4520" s="2">
        <v>4</v>
      </c>
      <c r="L4520" s="2">
        <v>2</v>
      </c>
      <c r="M4520" s="2">
        <v>6</v>
      </c>
      <c r="N4520" s="2">
        <v>1</v>
      </c>
      <c r="O4520" s="6" t="s">
        <v>466</v>
      </c>
    </row>
    <row r="4521" spans="2:15" x14ac:dyDescent="0.2">
      <c r="B4521" t="str">
        <f>IF(ISNA(VLOOKUP(K4521&amp;"_"&amp;L4521&amp;"_"&amp;M4521&amp;"_"&amp;O4521,[1]挑战模式!$A:$AS,1,FALSE)),"",IF(VLOOKUP(K4521&amp;"_"&amp;L4521&amp;"_"&amp;M4521&amp;"_"&amp;O4521,[1]挑战模式!$A:$AS,14+N4521,FALSE)="","","Monster_Season"&amp;K4521&amp;"_Challenge"&amp;L4521&amp;"_"&amp;M4521&amp;"_"&amp;N4521&amp;"_"&amp;O4521))</f>
        <v>Monster_Season4_Challenge2_6_2_Normal</v>
      </c>
      <c r="C4521" t="str">
        <f t="shared" si="210"/>
        <v>None</v>
      </c>
      <c r="G4521" t="str">
        <f>IF(ISNA(VLOOKUP(K4521&amp;"_"&amp;L4521&amp;"_"&amp;M4521&amp;"_"&amp;O4521,[1]挑战模式!$A:$AS,14+N4521,FALSE)),"",IF(VLOOKUP(K4521&amp;"_"&amp;L4521&amp;"_"&amp;M4521&amp;"_"&amp;O4521,[1]挑战模式!$A:$AS,14+N4521,FALSE)="","",IF(VLOOKUP(VLOOKUP(K4521&amp;"_"&amp;L4521&amp;"_"&amp;M4521&amp;"_"&amp;O4521,[1]挑战模式!$A:$AS,14+N4521,FALSE),[1]怪物!$B:$L,11,FALSE)=0,"",VLOOKUP(VLOOKUP(K4521&amp;"_"&amp;L4521&amp;"_"&amp;M4521&amp;"_"&amp;O4521,[1]挑战模式!$A:$AS,14+N4521,FALSE),[1]怪物!$B:$L,11,FALSE))))</f>
        <v/>
      </c>
      <c r="H4521" t="str">
        <f t="shared" si="211"/>
        <v>Unit_Monster_Season4_Challenge2_6_2_Normal</v>
      </c>
      <c r="I4521" t="str">
        <f t="shared" si="212"/>
        <v>TowerDefense_Monster1</v>
      </c>
      <c r="J4521" t="str">
        <f>IF(B4521="","",IF(RIGHT(VLOOKUP(K4521&amp;"_"&amp;L4521&amp;"_"&amp;M4521&amp;"_"&amp;O4521,[1]挑战模式!$A:$AS,14+N4521,FALSE),1)="3","EffectCreate_BossEffect;EffectCreate_MonsterShow","EffectCreate_MonsterShow"))</f>
        <v>EffectCreate_MonsterShow</v>
      </c>
      <c r="K4521" s="2">
        <v>4</v>
      </c>
      <c r="L4521" s="2">
        <v>2</v>
      </c>
      <c r="M4521" s="2">
        <v>6</v>
      </c>
      <c r="N4521" s="2">
        <v>2</v>
      </c>
      <c r="O4521" s="6" t="s">
        <v>466</v>
      </c>
    </row>
    <row r="4522" spans="2:15" x14ac:dyDescent="0.2">
      <c r="B4522" t="str">
        <f>IF(ISNA(VLOOKUP(K4522&amp;"_"&amp;L4522&amp;"_"&amp;M4522&amp;"_"&amp;O4522,[1]挑战模式!$A:$AS,1,FALSE)),"",IF(VLOOKUP(K4522&amp;"_"&amp;L4522&amp;"_"&amp;M4522&amp;"_"&amp;O4522,[1]挑战模式!$A:$AS,14+N4522,FALSE)="","","Monster_Season"&amp;K4522&amp;"_Challenge"&amp;L4522&amp;"_"&amp;M4522&amp;"_"&amp;N4522&amp;"_"&amp;O4522))</f>
        <v>Monster_Season4_Challenge2_6_3_Normal</v>
      </c>
      <c r="C4522" t="str">
        <f t="shared" si="210"/>
        <v>None</v>
      </c>
      <c r="G4522" t="str">
        <f>IF(ISNA(VLOOKUP(K4522&amp;"_"&amp;L4522&amp;"_"&amp;M4522&amp;"_"&amp;O4522,[1]挑战模式!$A:$AS,14+N4522,FALSE)),"",IF(VLOOKUP(K4522&amp;"_"&amp;L4522&amp;"_"&amp;M4522&amp;"_"&amp;O4522,[1]挑战模式!$A:$AS,14+N4522,FALSE)="","",IF(VLOOKUP(VLOOKUP(K4522&amp;"_"&amp;L4522&amp;"_"&amp;M4522&amp;"_"&amp;O4522,[1]挑战模式!$A:$AS,14+N4522,FALSE),[1]怪物!$B:$L,11,FALSE)=0,"",VLOOKUP(VLOOKUP(K4522&amp;"_"&amp;L4522&amp;"_"&amp;M4522&amp;"_"&amp;O4522,[1]挑战模式!$A:$AS,14+N4522,FALSE),[1]怪物!$B:$L,11,FALSE))))</f>
        <v/>
      </c>
      <c r="H4522" t="str">
        <f t="shared" si="211"/>
        <v>Unit_Monster_Season4_Challenge2_6_3_Normal</v>
      </c>
      <c r="I4522" t="str">
        <f t="shared" si="212"/>
        <v>TowerDefense_Monster1</v>
      </c>
      <c r="J4522" t="str">
        <f>IF(B4522="","",IF(RIGHT(VLOOKUP(K4522&amp;"_"&amp;L4522&amp;"_"&amp;M4522&amp;"_"&amp;O4522,[1]挑战模式!$A:$AS,14+N4522,FALSE),1)="3","EffectCreate_BossEffect;EffectCreate_MonsterShow","EffectCreate_MonsterShow"))</f>
        <v>EffectCreate_MonsterShow</v>
      </c>
      <c r="K4522" s="2">
        <v>4</v>
      </c>
      <c r="L4522" s="2">
        <v>2</v>
      </c>
      <c r="M4522" s="2">
        <v>6</v>
      </c>
      <c r="N4522" s="2">
        <v>3</v>
      </c>
      <c r="O4522" s="6" t="s">
        <v>466</v>
      </c>
    </row>
    <row r="4523" spans="2:15" x14ac:dyDescent="0.2">
      <c r="B4523" t="str">
        <f>IF(ISNA(VLOOKUP(K4523&amp;"_"&amp;L4523&amp;"_"&amp;M4523&amp;"_"&amp;O4523,[1]挑战模式!$A:$AS,1,FALSE)),"",IF(VLOOKUP(K4523&amp;"_"&amp;L4523&amp;"_"&amp;M4523&amp;"_"&amp;O4523,[1]挑战模式!$A:$AS,14+N4523,FALSE)="","","Monster_Season"&amp;K4523&amp;"_Challenge"&amp;L4523&amp;"_"&amp;M4523&amp;"_"&amp;N4523&amp;"_"&amp;O4523))</f>
        <v>Monster_Season4_Challenge2_6_4_Normal</v>
      </c>
      <c r="C4523" t="str">
        <f t="shared" si="210"/>
        <v>None</v>
      </c>
      <c r="G4523" t="str">
        <f>IF(ISNA(VLOOKUP(K4523&amp;"_"&amp;L4523&amp;"_"&amp;M4523&amp;"_"&amp;O4523,[1]挑战模式!$A:$AS,14+N4523,FALSE)),"",IF(VLOOKUP(K4523&amp;"_"&amp;L4523&amp;"_"&amp;M4523&amp;"_"&amp;O4523,[1]挑战模式!$A:$AS,14+N4523,FALSE)="","",IF(VLOOKUP(VLOOKUP(K4523&amp;"_"&amp;L4523&amp;"_"&amp;M4523&amp;"_"&amp;O4523,[1]挑战模式!$A:$AS,14+N4523,FALSE),[1]怪物!$B:$L,11,FALSE)=0,"",VLOOKUP(VLOOKUP(K4523&amp;"_"&amp;L4523&amp;"_"&amp;M4523&amp;"_"&amp;O4523,[1]挑战模式!$A:$AS,14+N4523,FALSE),[1]怪物!$B:$L,11,FALSE))))</f>
        <v/>
      </c>
      <c r="H4523" t="str">
        <f t="shared" si="211"/>
        <v>Unit_Monster_Season4_Challenge2_6_4_Normal</v>
      </c>
      <c r="I4523" t="str">
        <f t="shared" si="212"/>
        <v>TowerDefense_Monster1</v>
      </c>
      <c r="J4523" t="str">
        <f>IF(B4523="","",IF(RIGHT(VLOOKUP(K4523&amp;"_"&amp;L4523&amp;"_"&amp;M4523&amp;"_"&amp;O4523,[1]挑战模式!$A:$AS,14+N4523,FALSE),1)="3","EffectCreate_BossEffect;EffectCreate_MonsterShow","EffectCreate_MonsterShow"))</f>
        <v>EffectCreate_MonsterShow</v>
      </c>
      <c r="K4523" s="2">
        <v>4</v>
      </c>
      <c r="L4523" s="2">
        <v>2</v>
      </c>
      <c r="M4523" s="2">
        <v>6</v>
      </c>
      <c r="N4523" s="2">
        <v>4</v>
      </c>
      <c r="O4523" s="6" t="s">
        <v>466</v>
      </c>
    </row>
    <row r="4524" spans="2:15" x14ac:dyDescent="0.2">
      <c r="B4524" t="str">
        <f>IF(ISNA(VLOOKUP(K4524&amp;"_"&amp;L4524&amp;"_"&amp;M4524&amp;"_"&amp;O4524,[1]挑战模式!$A:$AS,1,FALSE)),"",IF(VLOOKUP(K4524&amp;"_"&amp;L4524&amp;"_"&amp;M4524&amp;"_"&amp;O4524,[1]挑战模式!$A:$AS,14+N4524,FALSE)="","","Monster_Season"&amp;K4524&amp;"_Challenge"&amp;L4524&amp;"_"&amp;M4524&amp;"_"&amp;N4524&amp;"_"&amp;O4524))</f>
        <v/>
      </c>
      <c r="C4524" t="str">
        <f t="shared" si="210"/>
        <v/>
      </c>
      <c r="G4524" t="str">
        <f>IF(ISNA(VLOOKUP(K4524&amp;"_"&amp;L4524&amp;"_"&amp;M4524&amp;"_"&amp;O4524,[1]挑战模式!$A:$AS,14+N4524,FALSE)),"",IF(VLOOKUP(K4524&amp;"_"&amp;L4524&amp;"_"&amp;M4524&amp;"_"&amp;O4524,[1]挑战模式!$A:$AS,14+N4524,FALSE)="","",IF(VLOOKUP(VLOOKUP(K4524&amp;"_"&amp;L4524&amp;"_"&amp;M4524&amp;"_"&amp;O4524,[1]挑战模式!$A:$AS,14+N4524,FALSE),[1]怪物!$B:$L,11,FALSE)=0,"",VLOOKUP(VLOOKUP(K4524&amp;"_"&amp;L4524&amp;"_"&amp;M4524&amp;"_"&amp;O4524,[1]挑战模式!$A:$AS,14+N4524,FALSE),[1]怪物!$B:$L,11,FALSE))))</f>
        <v/>
      </c>
      <c r="H4524" t="str">
        <f t="shared" si="211"/>
        <v/>
      </c>
      <c r="I4524" t="str">
        <f t="shared" si="212"/>
        <v/>
      </c>
      <c r="J4524" t="str">
        <f>IF(B4524="","",IF(RIGHT(VLOOKUP(K4524&amp;"_"&amp;L4524&amp;"_"&amp;M4524&amp;"_"&amp;O4524,[1]挑战模式!$A:$AS,14+N4524,FALSE),1)="3","EffectCreate_BossEffect;EffectCreate_MonsterShow","EffectCreate_MonsterShow"))</f>
        <v/>
      </c>
      <c r="K4524" s="2">
        <v>4</v>
      </c>
      <c r="L4524" s="2">
        <v>2</v>
      </c>
      <c r="M4524" s="2">
        <v>6</v>
      </c>
      <c r="N4524" s="2">
        <v>5</v>
      </c>
      <c r="O4524" s="6" t="s">
        <v>466</v>
      </c>
    </row>
    <row r="4525" spans="2:15" x14ac:dyDescent="0.2">
      <c r="B4525" t="str">
        <f>IF(ISNA(VLOOKUP(K4525&amp;"_"&amp;L4525&amp;"_"&amp;M4525&amp;"_"&amp;O4525,[1]挑战模式!$A:$AS,1,FALSE)),"",IF(VLOOKUP(K4525&amp;"_"&amp;L4525&amp;"_"&amp;M4525&amp;"_"&amp;O4525,[1]挑战模式!$A:$AS,14+N4525,FALSE)="","","Monster_Season"&amp;K4525&amp;"_Challenge"&amp;L4525&amp;"_"&amp;M4525&amp;"_"&amp;N4525&amp;"_"&amp;O4525))</f>
        <v/>
      </c>
      <c r="C4525" t="str">
        <f t="shared" si="210"/>
        <v/>
      </c>
      <c r="G4525" t="str">
        <f>IF(ISNA(VLOOKUP(K4525&amp;"_"&amp;L4525&amp;"_"&amp;M4525&amp;"_"&amp;O4525,[1]挑战模式!$A:$AS,14+N4525,FALSE)),"",IF(VLOOKUP(K4525&amp;"_"&amp;L4525&amp;"_"&amp;M4525&amp;"_"&amp;O4525,[1]挑战模式!$A:$AS,14+N4525,FALSE)="","",IF(VLOOKUP(VLOOKUP(K4525&amp;"_"&amp;L4525&amp;"_"&amp;M4525&amp;"_"&amp;O4525,[1]挑战模式!$A:$AS,14+N4525,FALSE),[1]怪物!$B:$L,11,FALSE)=0,"",VLOOKUP(VLOOKUP(K4525&amp;"_"&amp;L4525&amp;"_"&amp;M4525&amp;"_"&amp;O4525,[1]挑战模式!$A:$AS,14+N4525,FALSE),[1]怪物!$B:$L,11,FALSE))))</f>
        <v/>
      </c>
      <c r="H4525" t="str">
        <f t="shared" si="211"/>
        <v/>
      </c>
      <c r="I4525" t="str">
        <f t="shared" si="212"/>
        <v/>
      </c>
      <c r="J4525" t="str">
        <f>IF(B4525="","",IF(RIGHT(VLOOKUP(K4525&amp;"_"&amp;L4525&amp;"_"&amp;M4525&amp;"_"&amp;O4525,[1]挑战模式!$A:$AS,14+N4525,FALSE),1)="3","EffectCreate_BossEffect;EffectCreate_MonsterShow","EffectCreate_MonsterShow"))</f>
        <v/>
      </c>
      <c r="K4525" s="2">
        <v>4</v>
      </c>
      <c r="L4525" s="2">
        <v>2</v>
      </c>
      <c r="M4525" s="2">
        <v>6</v>
      </c>
      <c r="N4525" s="2">
        <v>6</v>
      </c>
      <c r="O4525" s="6" t="s">
        <v>466</v>
      </c>
    </row>
    <row r="4526" spans="2:15" x14ac:dyDescent="0.2">
      <c r="B4526" t="str">
        <f>IF(ISNA(VLOOKUP(K4526&amp;"_"&amp;L4526&amp;"_"&amp;M4526&amp;"_"&amp;O4526,[1]挑战模式!$A:$AS,1,FALSE)),"",IF(VLOOKUP(K4526&amp;"_"&amp;L4526&amp;"_"&amp;M4526&amp;"_"&amp;O4526,[1]挑战模式!$A:$AS,14+N4526,FALSE)="","","Monster_Season"&amp;K4526&amp;"_Challenge"&amp;L4526&amp;"_"&amp;M4526&amp;"_"&amp;N4526&amp;"_"&amp;O4526))</f>
        <v/>
      </c>
      <c r="C4526" t="str">
        <f t="shared" si="210"/>
        <v/>
      </c>
      <c r="G4526" t="str">
        <f>IF(ISNA(VLOOKUP(K4526&amp;"_"&amp;L4526&amp;"_"&amp;M4526&amp;"_"&amp;O4526,[1]挑战模式!$A:$AS,14+N4526,FALSE)),"",IF(VLOOKUP(K4526&amp;"_"&amp;L4526&amp;"_"&amp;M4526&amp;"_"&amp;O4526,[1]挑战模式!$A:$AS,14+N4526,FALSE)="","",IF(VLOOKUP(VLOOKUP(K4526&amp;"_"&amp;L4526&amp;"_"&amp;M4526&amp;"_"&amp;O4526,[1]挑战模式!$A:$AS,14+N4526,FALSE),[1]怪物!$B:$L,11,FALSE)=0,"",VLOOKUP(VLOOKUP(K4526&amp;"_"&amp;L4526&amp;"_"&amp;M4526&amp;"_"&amp;O4526,[1]挑战模式!$A:$AS,14+N4526,FALSE),[1]怪物!$B:$L,11,FALSE))))</f>
        <v/>
      </c>
      <c r="H4526" t="str">
        <f t="shared" si="211"/>
        <v/>
      </c>
      <c r="I4526" t="str">
        <f t="shared" si="212"/>
        <v/>
      </c>
      <c r="J4526" t="str">
        <f>IF(B4526="","",IF(RIGHT(VLOOKUP(K4526&amp;"_"&amp;L4526&amp;"_"&amp;M4526&amp;"_"&amp;O4526,[1]挑战模式!$A:$AS,14+N4526,FALSE),1)="3","EffectCreate_BossEffect;EffectCreate_MonsterShow","EffectCreate_MonsterShow"))</f>
        <v/>
      </c>
      <c r="K4526" s="2">
        <v>4</v>
      </c>
      <c r="L4526" s="2">
        <v>2</v>
      </c>
      <c r="M4526" s="2">
        <v>7</v>
      </c>
      <c r="N4526" s="2">
        <v>1</v>
      </c>
      <c r="O4526" s="6" t="s">
        <v>466</v>
      </c>
    </row>
    <row r="4527" spans="2:15" x14ac:dyDescent="0.2">
      <c r="B4527" t="str">
        <f>IF(ISNA(VLOOKUP(K4527&amp;"_"&amp;L4527&amp;"_"&amp;M4527&amp;"_"&amp;O4527,[1]挑战模式!$A:$AS,1,FALSE)),"",IF(VLOOKUP(K4527&amp;"_"&amp;L4527&amp;"_"&amp;M4527&amp;"_"&amp;O4527,[1]挑战模式!$A:$AS,14+N4527,FALSE)="","","Monster_Season"&amp;K4527&amp;"_Challenge"&amp;L4527&amp;"_"&amp;M4527&amp;"_"&amp;N4527&amp;"_"&amp;O4527))</f>
        <v/>
      </c>
      <c r="C4527" t="str">
        <f t="shared" si="210"/>
        <v/>
      </c>
      <c r="G4527" t="str">
        <f>IF(ISNA(VLOOKUP(K4527&amp;"_"&amp;L4527&amp;"_"&amp;M4527&amp;"_"&amp;O4527,[1]挑战模式!$A:$AS,14+N4527,FALSE)),"",IF(VLOOKUP(K4527&amp;"_"&amp;L4527&amp;"_"&amp;M4527&amp;"_"&amp;O4527,[1]挑战模式!$A:$AS,14+N4527,FALSE)="","",IF(VLOOKUP(VLOOKUP(K4527&amp;"_"&amp;L4527&amp;"_"&amp;M4527&amp;"_"&amp;O4527,[1]挑战模式!$A:$AS,14+N4527,FALSE),[1]怪物!$B:$L,11,FALSE)=0,"",VLOOKUP(VLOOKUP(K4527&amp;"_"&amp;L4527&amp;"_"&amp;M4527&amp;"_"&amp;O4527,[1]挑战模式!$A:$AS,14+N4527,FALSE),[1]怪物!$B:$L,11,FALSE))))</f>
        <v/>
      </c>
      <c r="H4527" t="str">
        <f t="shared" si="211"/>
        <v/>
      </c>
      <c r="I4527" t="str">
        <f t="shared" si="212"/>
        <v/>
      </c>
      <c r="J4527" t="str">
        <f>IF(B4527="","",IF(RIGHT(VLOOKUP(K4527&amp;"_"&amp;L4527&amp;"_"&amp;M4527&amp;"_"&amp;O4527,[1]挑战模式!$A:$AS,14+N4527,FALSE),1)="3","EffectCreate_BossEffect;EffectCreate_MonsterShow","EffectCreate_MonsterShow"))</f>
        <v/>
      </c>
      <c r="K4527" s="2">
        <v>4</v>
      </c>
      <c r="L4527" s="2">
        <v>2</v>
      </c>
      <c r="M4527" s="2">
        <v>7</v>
      </c>
      <c r="N4527" s="2">
        <v>2</v>
      </c>
      <c r="O4527" s="6" t="s">
        <v>466</v>
      </c>
    </row>
    <row r="4528" spans="2:15" x14ac:dyDescent="0.2">
      <c r="B4528" t="str">
        <f>IF(ISNA(VLOOKUP(K4528&amp;"_"&amp;L4528&amp;"_"&amp;M4528&amp;"_"&amp;O4528,[1]挑战模式!$A:$AS,1,FALSE)),"",IF(VLOOKUP(K4528&amp;"_"&amp;L4528&amp;"_"&amp;M4528&amp;"_"&amp;O4528,[1]挑战模式!$A:$AS,14+N4528,FALSE)="","","Monster_Season"&amp;K4528&amp;"_Challenge"&amp;L4528&amp;"_"&amp;M4528&amp;"_"&amp;N4528&amp;"_"&amp;O4528))</f>
        <v/>
      </c>
      <c r="C4528" t="str">
        <f t="shared" si="210"/>
        <v/>
      </c>
      <c r="G4528" t="str">
        <f>IF(ISNA(VLOOKUP(K4528&amp;"_"&amp;L4528&amp;"_"&amp;M4528&amp;"_"&amp;O4528,[1]挑战模式!$A:$AS,14+N4528,FALSE)),"",IF(VLOOKUP(K4528&amp;"_"&amp;L4528&amp;"_"&amp;M4528&amp;"_"&amp;O4528,[1]挑战模式!$A:$AS,14+N4528,FALSE)="","",IF(VLOOKUP(VLOOKUP(K4528&amp;"_"&amp;L4528&amp;"_"&amp;M4528&amp;"_"&amp;O4528,[1]挑战模式!$A:$AS,14+N4528,FALSE),[1]怪物!$B:$L,11,FALSE)=0,"",VLOOKUP(VLOOKUP(K4528&amp;"_"&amp;L4528&amp;"_"&amp;M4528&amp;"_"&amp;O4528,[1]挑战模式!$A:$AS,14+N4528,FALSE),[1]怪物!$B:$L,11,FALSE))))</f>
        <v/>
      </c>
      <c r="H4528" t="str">
        <f t="shared" si="211"/>
        <v/>
      </c>
      <c r="I4528" t="str">
        <f t="shared" si="212"/>
        <v/>
      </c>
      <c r="J4528" t="str">
        <f>IF(B4528="","",IF(RIGHT(VLOOKUP(K4528&amp;"_"&amp;L4528&amp;"_"&amp;M4528&amp;"_"&amp;O4528,[1]挑战模式!$A:$AS,14+N4528,FALSE),1)="3","EffectCreate_BossEffect;EffectCreate_MonsterShow","EffectCreate_MonsterShow"))</f>
        <v/>
      </c>
      <c r="K4528" s="2">
        <v>4</v>
      </c>
      <c r="L4528" s="2">
        <v>2</v>
      </c>
      <c r="M4528" s="2">
        <v>7</v>
      </c>
      <c r="N4528" s="2">
        <v>3</v>
      </c>
      <c r="O4528" s="6" t="s">
        <v>466</v>
      </c>
    </row>
    <row r="4529" spans="2:15" x14ac:dyDescent="0.2">
      <c r="B4529" t="str">
        <f>IF(ISNA(VLOOKUP(K4529&amp;"_"&amp;L4529&amp;"_"&amp;M4529&amp;"_"&amp;O4529,[1]挑战模式!$A:$AS,1,FALSE)),"",IF(VLOOKUP(K4529&amp;"_"&amp;L4529&amp;"_"&amp;M4529&amp;"_"&amp;O4529,[1]挑战模式!$A:$AS,14+N4529,FALSE)="","","Monster_Season"&amp;K4529&amp;"_Challenge"&amp;L4529&amp;"_"&amp;M4529&amp;"_"&amp;N4529&amp;"_"&amp;O4529))</f>
        <v/>
      </c>
      <c r="C4529" t="str">
        <f t="shared" si="210"/>
        <v/>
      </c>
      <c r="G4529" t="str">
        <f>IF(ISNA(VLOOKUP(K4529&amp;"_"&amp;L4529&amp;"_"&amp;M4529&amp;"_"&amp;O4529,[1]挑战模式!$A:$AS,14+N4529,FALSE)),"",IF(VLOOKUP(K4529&amp;"_"&amp;L4529&amp;"_"&amp;M4529&amp;"_"&amp;O4529,[1]挑战模式!$A:$AS,14+N4529,FALSE)="","",IF(VLOOKUP(VLOOKUP(K4529&amp;"_"&amp;L4529&amp;"_"&amp;M4529&amp;"_"&amp;O4529,[1]挑战模式!$A:$AS,14+N4529,FALSE),[1]怪物!$B:$L,11,FALSE)=0,"",VLOOKUP(VLOOKUP(K4529&amp;"_"&amp;L4529&amp;"_"&amp;M4529&amp;"_"&amp;O4529,[1]挑战模式!$A:$AS,14+N4529,FALSE),[1]怪物!$B:$L,11,FALSE))))</f>
        <v/>
      </c>
      <c r="H4529" t="str">
        <f t="shared" si="211"/>
        <v/>
      </c>
      <c r="I4529" t="str">
        <f t="shared" si="212"/>
        <v/>
      </c>
      <c r="J4529" t="str">
        <f>IF(B4529="","",IF(RIGHT(VLOOKUP(K4529&amp;"_"&amp;L4529&amp;"_"&amp;M4529&amp;"_"&amp;O4529,[1]挑战模式!$A:$AS,14+N4529,FALSE),1)="3","EffectCreate_BossEffect;EffectCreate_MonsterShow","EffectCreate_MonsterShow"))</f>
        <v/>
      </c>
      <c r="K4529" s="2">
        <v>4</v>
      </c>
      <c r="L4529" s="2">
        <v>2</v>
      </c>
      <c r="M4529" s="2">
        <v>7</v>
      </c>
      <c r="N4529" s="2">
        <v>4</v>
      </c>
      <c r="O4529" s="6" t="s">
        <v>466</v>
      </c>
    </row>
    <row r="4530" spans="2:15" x14ac:dyDescent="0.2">
      <c r="B4530" t="str">
        <f>IF(ISNA(VLOOKUP(K4530&amp;"_"&amp;L4530&amp;"_"&amp;M4530&amp;"_"&amp;O4530,[1]挑战模式!$A:$AS,1,FALSE)),"",IF(VLOOKUP(K4530&amp;"_"&amp;L4530&amp;"_"&amp;M4530&amp;"_"&amp;O4530,[1]挑战模式!$A:$AS,14+N4530,FALSE)="","","Monster_Season"&amp;K4530&amp;"_Challenge"&amp;L4530&amp;"_"&amp;M4530&amp;"_"&amp;N4530&amp;"_"&amp;O4530))</f>
        <v/>
      </c>
      <c r="C4530" t="str">
        <f t="shared" si="210"/>
        <v/>
      </c>
      <c r="G4530" t="str">
        <f>IF(ISNA(VLOOKUP(K4530&amp;"_"&amp;L4530&amp;"_"&amp;M4530&amp;"_"&amp;O4530,[1]挑战模式!$A:$AS,14+N4530,FALSE)),"",IF(VLOOKUP(K4530&amp;"_"&amp;L4530&amp;"_"&amp;M4530&amp;"_"&amp;O4530,[1]挑战模式!$A:$AS,14+N4530,FALSE)="","",IF(VLOOKUP(VLOOKUP(K4530&amp;"_"&amp;L4530&amp;"_"&amp;M4530&amp;"_"&amp;O4530,[1]挑战模式!$A:$AS,14+N4530,FALSE),[1]怪物!$B:$L,11,FALSE)=0,"",VLOOKUP(VLOOKUP(K4530&amp;"_"&amp;L4530&amp;"_"&amp;M4530&amp;"_"&amp;O4530,[1]挑战模式!$A:$AS,14+N4530,FALSE),[1]怪物!$B:$L,11,FALSE))))</f>
        <v/>
      </c>
      <c r="H4530" t="str">
        <f t="shared" si="211"/>
        <v/>
      </c>
      <c r="I4530" t="str">
        <f t="shared" si="212"/>
        <v/>
      </c>
      <c r="J4530" t="str">
        <f>IF(B4530="","",IF(RIGHT(VLOOKUP(K4530&amp;"_"&amp;L4530&amp;"_"&amp;M4530&amp;"_"&amp;O4530,[1]挑战模式!$A:$AS,14+N4530,FALSE),1)="3","EffectCreate_BossEffect;EffectCreate_MonsterShow","EffectCreate_MonsterShow"))</f>
        <v/>
      </c>
      <c r="K4530" s="2">
        <v>4</v>
      </c>
      <c r="L4530" s="2">
        <v>2</v>
      </c>
      <c r="M4530" s="2">
        <v>7</v>
      </c>
      <c r="N4530" s="2">
        <v>5</v>
      </c>
      <c r="O4530" s="6" t="s">
        <v>466</v>
      </c>
    </row>
    <row r="4531" spans="2:15" x14ac:dyDescent="0.2">
      <c r="B4531" t="str">
        <f>IF(ISNA(VLOOKUP(K4531&amp;"_"&amp;L4531&amp;"_"&amp;M4531&amp;"_"&amp;O4531,[1]挑战模式!$A:$AS,1,FALSE)),"",IF(VLOOKUP(K4531&amp;"_"&amp;L4531&amp;"_"&amp;M4531&amp;"_"&amp;O4531,[1]挑战模式!$A:$AS,14+N4531,FALSE)="","","Monster_Season"&amp;K4531&amp;"_Challenge"&amp;L4531&amp;"_"&amp;M4531&amp;"_"&amp;N4531&amp;"_"&amp;O4531))</f>
        <v/>
      </c>
      <c r="C4531" t="str">
        <f t="shared" si="210"/>
        <v/>
      </c>
      <c r="G4531" t="str">
        <f>IF(ISNA(VLOOKUP(K4531&amp;"_"&amp;L4531&amp;"_"&amp;M4531&amp;"_"&amp;O4531,[1]挑战模式!$A:$AS,14+N4531,FALSE)),"",IF(VLOOKUP(K4531&amp;"_"&amp;L4531&amp;"_"&amp;M4531&amp;"_"&amp;O4531,[1]挑战模式!$A:$AS,14+N4531,FALSE)="","",IF(VLOOKUP(VLOOKUP(K4531&amp;"_"&amp;L4531&amp;"_"&amp;M4531&amp;"_"&amp;O4531,[1]挑战模式!$A:$AS,14+N4531,FALSE),[1]怪物!$B:$L,11,FALSE)=0,"",VLOOKUP(VLOOKUP(K4531&amp;"_"&amp;L4531&amp;"_"&amp;M4531&amp;"_"&amp;O4531,[1]挑战模式!$A:$AS,14+N4531,FALSE),[1]怪物!$B:$L,11,FALSE))))</f>
        <v/>
      </c>
      <c r="H4531" t="str">
        <f t="shared" si="211"/>
        <v/>
      </c>
      <c r="I4531" t="str">
        <f t="shared" si="212"/>
        <v/>
      </c>
      <c r="J4531" t="str">
        <f>IF(B4531="","",IF(RIGHT(VLOOKUP(K4531&amp;"_"&amp;L4531&amp;"_"&amp;M4531&amp;"_"&amp;O4531,[1]挑战模式!$A:$AS,14+N4531,FALSE),1)="3","EffectCreate_BossEffect;EffectCreate_MonsterShow","EffectCreate_MonsterShow"))</f>
        <v/>
      </c>
      <c r="K4531" s="2">
        <v>4</v>
      </c>
      <c r="L4531" s="2">
        <v>2</v>
      </c>
      <c r="M4531" s="2">
        <v>7</v>
      </c>
      <c r="N4531" s="2">
        <v>6</v>
      </c>
      <c r="O4531" s="6" t="s">
        <v>466</v>
      </c>
    </row>
    <row r="4532" spans="2:15" x14ac:dyDescent="0.2">
      <c r="B4532" t="str">
        <f>IF(ISNA(VLOOKUP(K4532&amp;"_"&amp;L4532&amp;"_"&amp;M4532&amp;"_"&amp;O4532,[1]挑战模式!$A:$AS,1,FALSE)),"",IF(VLOOKUP(K4532&amp;"_"&amp;L4532&amp;"_"&amp;M4532&amp;"_"&amp;O4532,[1]挑战模式!$A:$AS,14+N4532,FALSE)="","","Monster_Season"&amp;K4532&amp;"_Challenge"&amp;L4532&amp;"_"&amp;M4532&amp;"_"&amp;N4532&amp;"_"&amp;O4532))</f>
        <v/>
      </c>
      <c r="C4532" t="str">
        <f t="shared" si="210"/>
        <v/>
      </c>
      <c r="G4532" t="str">
        <f>IF(ISNA(VLOOKUP(K4532&amp;"_"&amp;L4532&amp;"_"&amp;M4532&amp;"_"&amp;O4532,[1]挑战模式!$A:$AS,14+N4532,FALSE)),"",IF(VLOOKUP(K4532&amp;"_"&amp;L4532&amp;"_"&amp;M4532&amp;"_"&amp;O4532,[1]挑战模式!$A:$AS,14+N4532,FALSE)="","",IF(VLOOKUP(VLOOKUP(K4532&amp;"_"&amp;L4532&amp;"_"&amp;M4532&amp;"_"&amp;O4532,[1]挑战模式!$A:$AS,14+N4532,FALSE),[1]怪物!$B:$L,11,FALSE)=0,"",VLOOKUP(VLOOKUP(K4532&amp;"_"&amp;L4532&amp;"_"&amp;M4532&amp;"_"&amp;O4532,[1]挑战模式!$A:$AS,14+N4532,FALSE),[1]怪物!$B:$L,11,FALSE))))</f>
        <v/>
      </c>
      <c r="H4532" t="str">
        <f t="shared" si="211"/>
        <v/>
      </c>
      <c r="I4532" t="str">
        <f t="shared" si="212"/>
        <v/>
      </c>
      <c r="J4532" t="str">
        <f>IF(B4532="","",IF(RIGHT(VLOOKUP(K4532&amp;"_"&amp;L4532&amp;"_"&amp;M4532&amp;"_"&amp;O4532,[1]挑战模式!$A:$AS,14+N4532,FALSE),1)="3","EffectCreate_BossEffect;EffectCreate_MonsterShow","EffectCreate_MonsterShow"))</f>
        <v/>
      </c>
      <c r="K4532" s="2">
        <v>4</v>
      </c>
      <c r="L4532" s="2">
        <v>2</v>
      </c>
      <c r="M4532" s="2">
        <v>8</v>
      </c>
      <c r="N4532" s="2">
        <v>1</v>
      </c>
      <c r="O4532" s="6" t="s">
        <v>466</v>
      </c>
    </row>
    <row r="4533" spans="2:15" x14ac:dyDescent="0.2">
      <c r="B4533" t="str">
        <f>IF(ISNA(VLOOKUP(K4533&amp;"_"&amp;L4533&amp;"_"&amp;M4533&amp;"_"&amp;O4533,[1]挑战模式!$A:$AS,1,FALSE)),"",IF(VLOOKUP(K4533&amp;"_"&amp;L4533&amp;"_"&amp;M4533&amp;"_"&amp;O4533,[1]挑战模式!$A:$AS,14+N4533,FALSE)="","","Monster_Season"&amp;K4533&amp;"_Challenge"&amp;L4533&amp;"_"&amp;M4533&amp;"_"&amp;N4533&amp;"_"&amp;O4533))</f>
        <v/>
      </c>
      <c r="C4533" t="str">
        <f t="shared" si="210"/>
        <v/>
      </c>
      <c r="G4533" t="str">
        <f>IF(ISNA(VLOOKUP(K4533&amp;"_"&amp;L4533&amp;"_"&amp;M4533&amp;"_"&amp;O4533,[1]挑战模式!$A:$AS,14+N4533,FALSE)),"",IF(VLOOKUP(K4533&amp;"_"&amp;L4533&amp;"_"&amp;M4533&amp;"_"&amp;O4533,[1]挑战模式!$A:$AS,14+N4533,FALSE)="","",IF(VLOOKUP(VLOOKUP(K4533&amp;"_"&amp;L4533&amp;"_"&amp;M4533&amp;"_"&amp;O4533,[1]挑战模式!$A:$AS,14+N4533,FALSE),[1]怪物!$B:$L,11,FALSE)=0,"",VLOOKUP(VLOOKUP(K4533&amp;"_"&amp;L4533&amp;"_"&amp;M4533&amp;"_"&amp;O4533,[1]挑战模式!$A:$AS,14+N4533,FALSE),[1]怪物!$B:$L,11,FALSE))))</f>
        <v/>
      </c>
      <c r="H4533" t="str">
        <f t="shared" si="211"/>
        <v/>
      </c>
      <c r="I4533" t="str">
        <f t="shared" si="212"/>
        <v/>
      </c>
      <c r="J4533" t="str">
        <f>IF(B4533="","",IF(RIGHT(VLOOKUP(K4533&amp;"_"&amp;L4533&amp;"_"&amp;M4533&amp;"_"&amp;O4533,[1]挑战模式!$A:$AS,14+N4533,FALSE),1)="3","EffectCreate_BossEffect;EffectCreate_MonsterShow","EffectCreate_MonsterShow"))</f>
        <v/>
      </c>
      <c r="K4533" s="2">
        <v>4</v>
      </c>
      <c r="L4533" s="2">
        <v>2</v>
      </c>
      <c r="M4533" s="2">
        <v>8</v>
      </c>
      <c r="N4533" s="2">
        <v>2</v>
      </c>
      <c r="O4533" s="6" t="s">
        <v>466</v>
      </c>
    </row>
    <row r="4534" spans="2:15" x14ac:dyDescent="0.2">
      <c r="B4534" t="str">
        <f>IF(ISNA(VLOOKUP(K4534&amp;"_"&amp;L4534&amp;"_"&amp;M4534&amp;"_"&amp;O4534,[1]挑战模式!$A:$AS,1,FALSE)),"",IF(VLOOKUP(K4534&amp;"_"&amp;L4534&amp;"_"&amp;M4534&amp;"_"&amp;O4534,[1]挑战模式!$A:$AS,14+N4534,FALSE)="","","Monster_Season"&amp;K4534&amp;"_Challenge"&amp;L4534&amp;"_"&amp;M4534&amp;"_"&amp;N4534&amp;"_"&amp;O4534))</f>
        <v/>
      </c>
      <c r="C4534" t="str">
        <f t="shared" si="210"/>
        <v/>
      </c>
      <c r="G4534" t="str">
        <f>IF(ISNA(VLOOKUP(K4534&amp;"_"&amp;L4534&amp;"_"&amp;M4534&amp;"_"&amp;O4534,[1]挑战模式!$A:$AS,14+N4534,FALSE)),"",IF(VLOOKUP(K4534&amp;"_"&amp;L4534&amp;"_"&amp;M4534&amp;"_"&amp;O4534,[1]挑战模式!$A:$AS,14+N4534,FALSE)="","",IF(VLOOKUP(VLOOKUP(K4534&amp;"_"&amp;L4534&amp;"_"&amp;M4534&amp;"_"&amp;O4534,[1]挑战模式!$A:$AS,14+N4534,FALSE),[1]怪物!$B:$L,11,FALSE)=0,"",VLOOKUP(VLOOKUP(K4534&amp;"_"&amp;L4534&amp;"_"&amp;M4534&amp;"_"&amp;O4534,[1]挑战模式!$A:$AS,14+N4534,FALSE),[1]怪物!$B:$L,11,FALSE))))</f>
        <v/>
      </c>
      <c r="H4534" t="str">
        <f t="shared" si="211"/>
        <v/>
      </c>
      <c r="I4534" t="str">
        <f t="shared" si="212"/>
        <v/>
      </c>
      <c r="J4534" t="str">
        <f>IF(B4534="","",IF(RIGHT(VLOOKUP(K4534&amp;"_"&amp;L4534&amp;"_"&amp;M4534&amp;"_"&amp;O4534,[1]挑战模式!$A:$AS,14+N4534,FALSE),1)="3","EffectCreate_BossEffect;EffectCreate_MonsterShow","EffectCreate_MonsterShow"))</f>
        <v/>
      </c>
      <c r="K4534" s="2">
        <v>4</v>
      </c>
      <c r="L4534" s="2">
        <v>2</v>
      </c>
      <c r="M4534" s="2">
        <v>8</v>
      </c>
      <c r="N4534" s="2">
        <v>3</v>
      </c>
      <c r="O4534" s="6" t="s">
        <v>466</v>
      </c>
    </row>
    <row r="4535" spans="2:15" x14ac:dyDescent="0.2">
      <c r="B4535" t="str">
        <f>IF(ISNA(VLOOKUP(K4535&amp;"_"&amp;L4535&amp;"_"&amp;M4535&amp;"_"&amp;O4535,[1]挑战模式!$A:$AS,1,FALSE)),"",IF(VLOOKUP(K4535&amp;"_"&amp;L4535&amp;"_"&amp;M4535&amp;"_"&amp;O4535,[1]挑战模式!$A:$AS,14+N4535,FALSE)="","","Monster_Season"&amp;K4535&amp;"_Challenge"&amp;L4535&amp;"_"&amp;M4535&amp;"_"&amp;N4535&amp;"_"&amp;O4535))</f>
        <v/>
      </c>
      <c r="C4535" t="str">
        <f t="shared" si="210"/>
        <v/>
      </c>
      <c r="G4535" t="str">
        <f>IF(ISNA(VLOOKUP(K4535&amp;"_"&amp;L4535&amp;"_"&amp;M4535&amp;"_"&amp;O4535,[1]挑战模式!$A:$AS,14+N4535,FALSE)),"",IF(VLOOKUP(K4535&amp;"_"&amp;L4535&amp;"_"&amp;M4535&amp;"_"&amp;O4535,[1]挑战模式!$A:$AS,14+N4535,FALSE)="","",IF(VLOOKUP(VLOOKUP(K4535&amp;"_"&amp;L4535&amp;"_"&amp;M4535&amp;"_"&amp;O4535,[1]挑战模式!$A:$AS,14+N4535,FALSE),[1]怪物!$B:$L,11,FALSE)=0,"",VLOOKUP(VLOOKUP(K4535&amp;"_"&amp;L4535&amp;"_"&amp;M4535&amp;"_"&amp;O4535,[1]挑战模式!$A:$AS,14+N4535,FALSE),[1]怪物!$B:$L,11,FALSE))))</f>
        <v/>
      </c>
      <c r="H4535" t="str">
        <f t="shared" si="211"/>
        <v/>
      </c>
      <c r="I4535" t="str">
        <f t="shared" si="212"/>
        <v/>
      </c>
      <c r="J4535" t="str">
        <f>IF(B4535="","",IF(RIGHT(VLOOKUP(K4535&amp;"_"&amp;L4535&amp;"_"&amp;M4535&amp;"_"&amp;O4535,[1]挑战模式!$A:$AS,14+N4535,FALSE),1)="3","EffectCreate_BossEffect;EffectCreate_MonsterShow","EffectCreate_MonsterShow"))</f>
        <v/>
      </c>
      <c r="K4535" s="2">
        <v>4</v>
      </c>
      <c r="L4535" s="2">
        <v>2</v>
      </c>
      <c r="M4535" s="2">
        <v>8</v>
      </c>
      <c r="N4535" s="2">
        <v>4</v>
      </c>
      <c r="O4535" s="6" t="s">
        <v>466</v>
      </c>
    </row>
    <row r="4536" spans="2:15" x14ac:dyDescent="0.2">
      <c r="B4536" t="str">
        <f>IF(ISNA(VLOOKUP(K4536&amp;"_"&amp;L4536&amp;"_"&amp;M4536&amp;"_"&amp;O4536,[1]挑战模式!$A:$AS,1,FALSE)),"",IF(VLOOKUP(K4536&amp;"_"&amp;L4536&amp;"_"&amp;M4536&amp;"_"&amp;O4536,[1]挑战模式!$A:$AS,14+N4536,FALSE)="","","Monster_Season"&amp;K4536&amp;"_Challenge"&amp;L4536&amp;"_"&amp;M4536&amp;"_"&amp;N4536&amp;"_"&amp;O4536))</f>
        <v/>
      </c>
      <c r="C4536" t="str">
        <f t="shared" si="210"/>
        <v/>
      </c>
      <c r="G4536" t="str">
        <f>IF(ISNA(VLOOKUP(K4536&amp;"_"&amp;L4536&amp;"_"&amp;M4536&amp;"_"&amp;O4536,[1]挑战模式!$A:$AS,14+N4536,FALSE)),"",IF(VLOOKUP(K4536&amp;"_"&amp;L4536&amp;"_"&amp;M4536&amp;"_"&amp;O4536,[1]挑战模式!$A:$AS,14+N4536,FALSE)="","",IF(VLOOKUP(VLOOKUP(K4536&amp;"_"&amp;L4536&amp;"_"&amp;M4536&amp;"_"&amp;O4536,[1]挑战模式!$A:$AS,14+N4536,FALSE),[1]怪物!$B:$L,11,FALSE)=0,"",VLOOKUP(VLOOKUP(K4536&amp;"_"&amp;L4536&amp;"_"&amp;M4536&amp;"_"&amp;O4536,[1]挑战模式!$A:$AS,14+N4536,FALSE),[1]怪物!$B:$L,11,FALSE))))</f>
        <v/>
      </c>
      <c r="H4536" t="str">
        <f t="shared" si="211"/>
        <v/>
      </c>
      <c r="I4536" t="str">
        <f t="shared" si="212"/>
        <v/>
      </c>
      <c r="J4536" t="str">
        <f>IF(B4536="","",IF(RIGHT(VLOOKUP(K4536&amp;"_"&amp;L4536&amp;"_"&amp;M4536&amp;"_"&amp;O4536,[1]挑战模式!$A:$AS,14+N4536,FALSE),1)="3","EffectCreate_BossEffect;EffectCreate_MonsterShow","EffectCreate_MonsterShow"))</f>
        <v/>
      </c>
      <c r="K4536" s="2">
        <v>4</v>
      </c>
      <c r="L4536" s="2">
        <v>2</v>
      </c>
      <c r="M4536" s="2">
        <v>8</v>
      </c>
      <c r="N4536" s="2">
        <v>5</v>
      </c>
      <c r="O4536" s="6" t="s">
        <v>466</v>
      </c>
    </row>
    <row r="4537" spans="2:15" x14ac:dyDescent="0.2">
      <c r="B4537" t="str">
        <f>IF(ISNA(VLOOKUP(K4537&amp;"_"&amp;L4537&amp;"_"&amp;M4537&amp;"_"&amp;O4537,[1]挑战模式!$A:$AS,1,FALSE)),"",IF(VLOOKUP(K4537&amp;"_"&amp;L4537&amp;"_"&amp;M4537&amp;"_"&amp;O4537,[1]挑战模式!$A:$AS,14+N4537,FALSE)="","","Monster_Season"&amp;K4537&amp;"_Challenge"&amp;L4537&amp;"_"&amp;M4537&amp;"_"&amp;N4537&amp;"_"&amp;O4537))</f>
        <v/>
      </c>
      <c r="C4537" t="str">
        <f t="shared" si="210"/>
        <v/>
      </c>
      <c r="G4537" t="str">
        <f>IF(ISNA(VLOOKUP(K4537&amp;"_"&amp;L4537&amp;"_"&amp;M4537&amp;"_"&amp;O4537,[1]挑战模式!$A:$AS,14+N4537,FALSE)),"",IF(VLOOKUP(K4537&amp;"_"&amp;L4537&amp;"_"&amp;M4537&amp;"_"&amp;O4537,[1]挑战模式!$A:$AS,14+N4537,FALSE)="","",IF(VLOOKUP(VLOOKUP(K4537&amp;"_"&amp;L4537&amp;"_"&amp;M4537&amp;"_"&amp;O4537,[1]挑战模式!$A:$AS,14+N4537,FALSE),[1]怪物!$B:$L,11,FALSE)=0,"",VLOOKUP(VLOOKUP(K4537&amp;"_"&amp;L4537&amp;"_"&amp;M4537&amp;"_"&amp;O4537,[1]挑战模式!$A:$AS,14+N4537,FALSE),[1]怪物!$B:$L,11,FALSE))))</f>
        <v/>
      </c>
      <c r="H4537" t="str">
        <f t="shared" si="211"/>
        <v/>
      </c>
      <c r="I4537" t="str">
        <f t="shared" si="212"/>
        <v/>
      </c>
      <c r="J4537" t="str">
        <f>IF(B4537="","",IF(RIGHT(VLOOKUP(K4537&amp;"_"&amp;L4537&amp;"_"&amp;M4537&amp;"_"&amp;O4537,[1]挑战模式!$A:$AS,14+N4537,FALSE),1)="3","EffectCreate_BossEffect;EffectCreate_MonsterShow","EffectCreate_MonsterShow"))</f>
        <v/>
      </c>
      <c r="K4537" s="2">
        <v>4</v>
      </c>
      <c r="L4537" s="2">
        <v>2</v>
      </c>
      <c r="M4537" s="2">
        <v>8</v>
      </c>
      <c r="N4537" s="2">
        <v>6</v>
      </c>
      <c r="O4537" s="6" t="s">
        <v>466</v>
      </c>
    </row>
    <row r="4538" spans="2:15" x14ac:dyDescent="0.2">
      <c r="B4538" t="str">
        <f>IF(ISNA(VLOOKUP(K4538&amp;"_"&amp;L4538&amp;"_"&amp;M4538&amp;"_"&amp;O4538,[1]挑战模式!$A:$AS,1,FALSE)),"",IF(VLOOKUP(K4538&amp;"_"&amp;L4538&amp;"_"&amp;M4538&amp;"_"&amp;O4538,[1]挑战模式!$A:$AS,14+N4538,FALSE)="","","Monster_Season"&amp;K4538&amp;"_Challenge"&amp;L4538&amp;"_"&amp;M4538&amp;"_"&amp;N4538&amp;"_"&amp;O4538))</f>
        <v/>
      </c>
      <c r="C4538" t="str">
        <f t="shared" si="210"/>
        <v/>
      </c>
      <c r="G4538" t="str">
        <f>IF(ISNA(VLOOKUP(K4538&amp;"_"&amp;L4538&amp;"_"&amp;M4538&amp;"_"&amp;O4538,[1]挑战模式!$A:$AS,14+N4538,FALSE)),"",IF(VLOOKUP(K4538&amp;"_"&amp;L4538&amp;"_"&amp;M4538&amp;"_"&amp;O4538,[1]挑战模式!$A:$AS,14+N4538,FALSE)="","",IF(VLOOKUP(VLOOKUP(K4538&amp;"_"&amp;L4538&amp;"_"&amp;M4538&amp;"_"&amp;O4538,[1]挑战模式!$A:$AS,14+N4538,FALSE),[1]怪物!$B:$L,11,FALSE)=0,"",VLOOKUP(VLOOKUP(K4538&amp;"_"&amp;L4538&amp;"_"&amp;M4538&amp;"_"&amp;O4538,[1]挑战模式!$A:$AS,14+N4538,FALSE),[1]怪物!$B:$L,11,FALSE))))</f>
        <v/>
      </c>
      <c r="H4538" t="str">
        <f t="shared" si="211"/>
        <v/>
      </c>
      <c r="I4538" t="str">
        <f t="shared" si="212"/>
        <v/>
      </c>
      <c r="J4538" t="str">
        <f>IF(B4538="","",IF(RIGHT(VLOOKUP(K4538&amp;"_"&amp;L4538&amp;"_"&amp;M4538&amp;"_"&amp;O4538,[1]挑战模式!$A:$AS,14+N4538,FALSE),1)="3","EffectCreate_BossEffect;EffectCreate_MonsterShow","EffectCreate_MonsterShow"))</f>
        <v/>
      </c>
      <c r="K4538" s="2">
        <v>4</v>
      </c>
      <c r="L4538" s="2">
        <v>2</v>
      </c>
      <c r="M4538" s="2">
        <v>9</v>
      </c>
      <c r="N4538" s="2">
        <v>1</v>
      </c>
      <c r="O4538" s="6" t="s">
        <v>466</v>
      </c>
    </row>
    <row r="4539" spans="2:15" x14ac:dyDescent="0.2">
      <c r="B4539" t="str">
        <f>IF(ISNA(VLOOKUP(K4539&amp;"_"&amp;L4539&amp;"_"&amp;M4539&amp;"_"&amp;O4539,[1]挑战模式!$A:$AS,1,FALSE)),"",IF(VLOOKUP(K4539&amp;"_"&amp;L4539&amp;"_"&amp;M4539&amp;"_"&amp;O4539,[1]挑战模式!$A:$AS,14+N4539,FALSE)="","","Monster_Season"&amp;K4539&amp;"_Challenge"&amp;L4539&amp;"_"&amp;M4539&amp;"_"&amp;N4539&amp;"_"&amp;O4539))</f>
        <v/>
      </c>
      <c r="C4539" t="str">
        <f t="shared" si="210"/>
        <v/>
      </c>
      <c r="G4539" t="str">
        <f>IF(ISNA(VLOOKUP(K4539&amp;"_"&amp;L4539&amp;"_"&amp;M4539&amp;"_"&amp;O4539,[1]挑战模式!$A:$AS,14+N4539,FALSE)),"",IF(VLOOKUP(K4539&amp;"_"&amp;L4539&amp;"_"&amp;M4539&amp;"_"&amp;O4539,[1]挑战模式!$A:$AS,14+N4539,FALSE)="","",IF(VLOOKUP(VLOOKUP(K4539&amp;"_"&amp;L4539&amp;"_"&amp;M4539&amp;"_"&amp;O4539,[1]挑战模式!$A:$AS,14+N4539,FALSE),[1]怪物!$B:$L,11,FALSE)=0,"",VLOOKUP(VLOOKUP(K4539&amp;"_"&amp;L4539&amp;"_"&amp;M4539&amp;"_"&amp;O4539,[1]挑战模式!$A:$AS,14+N4539,FALSE),[1]怪物!$B:$L,11,FALSE))))</f>
        <v/>
      </c>
      <c r="H4539" t="str">
        <f t="shared" si="211"/>
        <v/>
      </c>
      <c r="I4539" t="str">
        <f t="shared" si="212"/>
        <v/>
      </c>
      <c r="J4539" t="str">
        <f>IF(B4539="","",IF(RIGHT(VLOOKUP(K4539&amp;"_"&amp;L4539&amp;"_"&amp;M4539&amp;"_"&amp;O4539,[1]挑战模式!$A:$AS,14+N4539,FALSE),1)="3","EffectCreate_BossEffect;EffectCreate_MonsterShow","EffectCreate_MonsterShow"))</f>
        <v/>
      </c>
      <c r="K4539" s="2">
        <v>4</v>
      </c>
      <c r="L4539" s="2">
        <v>2</v>
      </c>
      <c r="M4539" s="2">
        <v>9</v>
      </c>
      <c r="N4539" s="2">
        <v>2</v>
      </c>
      <c r="O4539" s="6" t="s">
        <v>466</v>
      </c>
    </row>
    <row r="4540" spans="2:15" x14ac:dyDescent="0.2">
      <c r="B4540" t="str">
        <f>IF(ISNA(VLOOKUP(K4540&amp;"_"&amp;L4540&amp;"_"&amp;M4540&amp;"_"&amp;O4540,[1]挑战模式!$A:$AS,1,FALSE)),"",IF(VLOOKUP(K4540&amp;"_"&amp;L4540&amp;"_"&amp;M4540&amp;"_"&amp;O4540,[1]挑战模式!$A:$AS,14+N4540,FALSE)="","","Monster_Season"&amp;K4540&amp;"_Challenge"&amp;L4540&amp;"_"&amp;M4540&amp;"_"&amp;N4540&amp;"_"&amp;O4540))</f>
        <v/>
      </c>
      <c r="C4540" t="str">
        <f t="shared" si="210"/>
        <v/>
      </c>
      <c r="G4540" t="str">
        <f>IF(ISNA(VLOOKUP(K4540&amp;"_"&amp;L4540&amp;"_"&amp;M4540&amp;"_"&amp;O4540,[1]挑战模式!$A:$AS,14+N4540,FALSE)),"",IF(VLOOKUP(K4540&amp;"_"&amp;L4540&amp;"_"&amp;M4540&amp;"_"&amp;O4540,[1]挑战模式!$A:$AS,14+N4540,FALSE)="","",IF(VLOOKUP(VLOOKUP(K4540&amp;"_"&amp;L4540&amp;"_"&amp;M4540&amp;"_"&amp;O4540,[1]挑战模式!$A:$AS,14+N4540,FALSE),[1]怪物!$B:$L,11,FALSE)=0,"",VLOOKUP(VLOOKUP(K4540&amp;"_"&amp;L4540&amp;"_"&amp;M4540&amp;"_"&amp;O4540,[1]挑战模式!$A:$AS,14+N4540,FALSE),[1]怪物!$B:$L,11,FALSE))))</f>
        <v/>
      </c>
      <c r="H4540" t="str">
        <f t="shared" si="211"/>
        <v/>
      </c>
      <c r="I4540" t="str">
        <f t="shared" si="212"/>
        <v/>
      </c>
      <c r="J4540" t="str">
        <f>IF(B4540="","",IF(RIGHT(VLOOKUP(K4540&amp;"_"&amp;L4540&amp;"_"&amp;M4540&amp;"_"&amp;O4540,[1]挑战模式!$A:$AS,14+N4540,FALSE),1)="3","EffectCreate_BossEffect;EffectCreate_MonsterShow","EffectCreate_MonsterShow"))</f>
        <v/>
      </c>
      <c r="K4540" s="2">
        <v>4</v>
      </c>
      <c r="L4540" s="2">
        <v>2</v>
      </c>
      <c r="M4540" s="2">
        <v>9</v>
      </c>
      <c r="N4540" s="2">
        <v>3</v>
      </c>
      <c r="O4540" s="6" t="s">
        <v>466</v>
      </c>
    </row>
    <row r="4541" spans="2:15" x14ac:dyDescent="0.2">
      <c r="B4541" t="str">
        <f>IF(ISNA(VLOOKUP(K4541&amp;"_"&amp;L4541&amp;"_"&amp;M4541&amp;"_"&amp;O4541,[1]挑战模式!$A:$AS,1,FALSE)),"",IF(VLOOKUP(K4541&amp;"_"&amp;L4541&amp;"_"&amp;M4541&amp;"_"&amp;O4541,[1]挑战模式!$A:$AS,14+N4541,FALSE)="","","Monster_Season"&amp;K4541&amp;"_Challenge"&amp;L4541&amp;"_"&amp;M4541&amp;"_"&amp;N4541&amp;"_"&amp;O4541))</f>
        <v/>
      </c>
      <c r="C4541" t="str">
        <f t="shared" si="210"/>
        <v/>
      </c>
      <c r="G4541" t="str">
        <f>IF(ISNA(VLOOKUP(K4541&amp;"_"&amp;L4541&amp;"_"&amp;M4541&amp;"_"&amp;O4541,[1]挑战模式!$A:$AS,14+N4541,FALSE)),"",IF(VLOOKUP(K4541&amp;"_"&amp;L4541&amp;"_"&amp;M4541&amp;"_"&amp;O4541,[1]挑战模式!$A:$AS,14+N4541,FALSE)="","",IF(VLOOKUP(VLOOKUP(K4541&amp;"_"&amp;L4541&amp;"_"&amp;M4541&amp;"_"&amp;O4541,[1]挑战模式!$A:$AS,14+N4541,FALSE),[1]怪物!$B:$L,11,FALSE)=0,"",VLOOKUP(VLOOKUP(K4541&amp;"_"&amp;L4541&amp;"_"&amp;M4541&amp;"_"&amp;O4541,[1]挑战模式!$A:$AS,14+N4541,FALSE),[1]怪物!$B:$L,11,FALSE))))</f>
        <v/>
      </c>
      <c r="H4541" t="str">
        <f t="shared" si="211"/>
        <v/>
      </c>
      <c r="I4541" t="str">
        <f t="shared" si="212"/>
        <v/>
      </c>
      <c r="J4541" t="str">
        <f>IF(B4541="","",IF(RIGHT(VLOOKUP(K4541&amp;"_"&amp;L4541&amp;"_"&amp;M4541&amp;"_"&amp;O4541,[1]挑战模式!$A:$AS,14+N4541,FALSE),1)="3","EffectCreate_BossEffect;EffectCreate_MonsterShow","EffectCreate_MonsterShow"))</f>
        <v/>
      </c>
      <c r="K4541" s="2">
        <v>4</v>
      </c>
      <c r="L4541" s="2">
        <v>2</v>
      </c>
      <c r="M4541" s="2">
        <v>9</v>
      </c>
      <c r="N4541" s="2">
        <v>4</v>
      </c>
      <c r="O4541" s="6" t="s">
        <v>466</v>
      </c>
    </row>
    <row r="4542" spans="2:15" x14ac:dyDescent="0.2">
      <c r="B4542" t="str">
        <f>IF(ISNA(VLOOKUP(K4542&amp;"_"&amp;L4542&amp;"_"&amp;M4542&amp;"_"&amp;O4542,[1]挑战模式!$A:$AS,1,FALSE)),"",IF(VLOOKUP(K4542&amp;"_"&amp;L4542&amp;"_"&amp;M4542&amp;"_"&amp;O4542,[1]挑战模式!$A:$AS,14+N4542,FALSE)="","","Monster_Season"&amp;K4542&amp;"_Challenge"&amp;L4542&amp;"_"&amp;M4542&amp;"_"&amp;N4542&amp;"_"&amp;O4542))</f>
        <v/>
      </c>
      <c r="C4542" t="str">
        <f t="shared" si="210"/>
        <v/>
      </c>
      <c r="G4542" t="str">
        <f>IF(ISNA(VLOOKUP(K4542&amp;"_"&amp;L4542&amp;"_"&amp;M4542&amp;"_"&amp;O4542,[1]挑战模式!$A:$AS,14+N4542,FALSE)),"",IF(VLOOKUP(K4542&amp;"_"&amp;L4542&amp;"_"&amp;M4542&amp;"_"&amp;O4542,[1]挑战模式!$A:$AS,14+N4542,FALSE)="","",IF(VLOOKUP(VLOOKUP(K4542&amp;"_"&amp;L4542&amp;"_"&amp;M4542&amp;"_"&amp;O4542,[1]挑战模式!$A:$AS,14+N4542,FALSE),[1]怪物!$B:$L,11,FALSE)=0,"",VLOOKUP(VLOOKUP(K4542&amp;"_"&amp;L4542&amp;"_"&amp;M4542&amp;"_"&amp;O4542,[1]挑战模式!$A:$AS,14+N4542,FALSE),[1]怪物!$B:$L,11,FALSE))))</f>
        <v/>
      </c>
      <c r="H4542" t="str">
        <f t="shared" si="211"/>
        <v/>
      </c>
      <c r="I4542" t="str">
        <f t="shared" si="212"/>
        <v/>
      </c>
      <c r="J4542" t="str">
        <f>IF(B4542="","",IF(RIGHT(VLOOKUP(K4542&amp;"_"&amp;L4542&amp;"_"&amp;M4542&amp;"_"&amp;O4542,[1]挑战模式!$A:$AS,14+N4542,FALSE),1)="3","EffectCreate_BossEffect;EffectCreate_MonsterShow","EffectCreate_MonsterShow"))</f>
        <v/>
      </c>
      <c r="K4542" s="2">
        <v>4</v>
      </c>
      <c r="L4542" s="2">
        <v>2</v>
      </c>
      <c r="M4542" s="2">
        <v>9</v>
      </c>
      <c r="N4542" s="2">
        <v>5</v>
      </c>
      <c r="O4542" s="6" t="s">
        <v>466</v>
      </c>
    </row>
    <row r="4543" spans="2:15" x14ac:dyDescent="0.2">
      <c r="B4543" t="str">
        <f>IF(ISNA(VLOOKUP(K4543&amp;"_"&amp;L4543&amp;"_"&amp;M4543&amp;"_"&amp;O4543,[1]挑战模式!$A:$AS,1,FALSE)),"",IF(VLOOKUP(K4543&amp;"_"&amp;L4543&amp;"_"&amp;M4543&amp;"_"&amp;O4543,[1]挑战模式!$A:$AS,14+N4543,FALSE)="","","Monster_Season"&amp;K4543&amp;"_Challenge"&amp;L4543&amp;"_"&amp;M4543&amp;"_"&amp;N4543&amp;"_"&amp;O4543))</f>
        <v/>
      </c>
      <c r="C4543" t="str">
        <f t="shared" si="210"/>
        <v/>
      </c>
      <c r="G4543" t="str">
        <f>IF(ISNA(VLOOKUP(K4543&amp;"_"&amp;L4543&amp;"_"&amp;M4543&amp;"_"&amp;O4543,[1]挑战模式!$A:$AS,14+N4543,FALSE)),"",IF(VLOOKUP(K4543&amp;"_"&amp;L4543&amp;"_"&amp;M4543&amp;"_"&amp;O4543,[1]挑战模式!$A:$AS,14+N4543,FALSE)="","",IF(VLOOKUP(VLOOKUP(K4543&amp;"_"&amp;L4543&amp;"_"&amp;M4543&amp;"_"&amp;O4543,[1]挑战模式!$A:$AS,14+N4543,FALSE),[1]怪物!$B:$L,11,FALSE)=0,"",VLOOKUP(VLOOKUP(K4543&amp;"_"&amp;L4543&amp;"_"&amp;M4543&amp;"_"&amp;O4543,[1]挑战模式!$A:$AS,14+N4543,FALSE),[1]怪物!$B:$L,11,FALSE))))</f>
        <v/>
      </c>
      <c r="H4543" t="str">
        <f t="shared" si="211"/>
        <v/>
      </c>
      <c r="I4543" t="str">
        <f t="shared" si="212"/>
        <v/>
      </c>
      <c r="J4543" t="str">
        <f>IF(B4543="","",IF(RIGHT(VLOOKUP(K4543&amp;"_"&amp;L4543&amp;"_"&amp;M4543&amp;"_"&amp;O4543,[1]挑战模式!$A:$AS,14+N4543,FALSE),1)="3","EffectCreate_BossEffect;EffectCreate_MonsterShow","EffectCreate_MonsterShow"))</f>
        <v/>
      </c>
      <c r="K4543" s="2">
        <v>4</v>
      </c>
      <c r="L4543" s="2">
        <v>2</v>
      </c>
      <c r="M4543" s="2">
        <v>10</v>
      </c>
      <c r="N4543" s="2">
        <v>6</v>
      </c>
      <c r="O4543" s="6" t="s">
        <v>466</v>
      </c>
    </row>
    <row r="4544" spans="2:15" x14ac:dyDescent="0.2">
      <c r="B4544" t="str">
        <f>IF(ISNA(VLOOKUP(K4544&amp;"_"&amp;L4544&amp;"_"&amp;M4544&amp;"_"&amp;O4544,[1]挑战模式!$A:$AS,1,FALSE)),"",IF(VLOOKUP(K4544&amp;"_"&amp;L4544&amp;"_"&amp;M4544&amp;"_"&amp;O4544,[1]挑战模式!$A:$AS,14+N4544,FALSE)="","","Monster_Season"&amp;K4544&amp;"_Challenge"&amp;L4544&amp;"_"&amp;M4544&amp;"_"&amp;N4544&amp;"_"&amp;O4544))</f>
        <v/>
      </c>
      <c r="C4544" t="str">
        <f t="shared" si="210"/>
        <v/>
      </c>
      <c r="G4544" t="str">
        <f>IF(ISNA(VLOOKUP(K4544&amp;"_"&amp;L4544&amp;"_"&amp;M4544&amp;"_"&amp;O4544,[1]挑战模式!$A:$AS,14+N4544,FALSE)),"",IF(VLOOKUP(K4544&amp;"_"&amp;L4544&amp;"_"&amp;M4544&amp;"_"&amp;O4544,[1]挑战模式!$A:$AS,14+N4544,FALSE)="","",IF(VLOOKUP(VLOOKUP(K4544&amp;"_"&amp;L4544&amp;"_"&amp;M4544&amp;"_"&amp;O4544,[1]挑战模式!$A:$AS,14+N4544,FALSE),[1]怪物!$B:$L,11,FALSE)=0,"",VLOOKUP(VLOOKUP(K4544&amp;"_"&amp;L4544&amp;"_"&amp;M4544&amp;"_"&amp;O4544,[1]挑战模式!$A:$AS,14+N4544,FALSE),[1]怪物!$B:$L,11,FALSE))))</f>
        <v/>
      </c>
      <c r="H4544" t="str">
        <f t="shared" si="211"/>
        <v/>
      </c>
      <c r="I4544" t="str">
        <f t="shared" si="212"/>
        <v/>
      </c>
      <c r="J4544" t="str">
        <f>IF(B4544="","",IF(RIGHT(VLOOKUP(K4544&amp;"_"&amp;L4544&amp;"_"&amp;M4544&amp;"_"&amp;O4544,[1]挑战模式!$A:$AS,14+N4544,FALSE),1)="3","EffectCreate_BossEffect;EffectCreate_MonsterShow","EffectCreate_MonsterShow"))</f>
        <v/>
      </c>
      <c r="K4544" s="2">
        <v>4</v>
      </c>
      <c r="L4544" s="2">
        <v>2</v>
      </c>
      <c r="M4544" s="2">
        <v>10</v>
      </c>
      <c r="N4544" s="2">
        <v>1</v>
      </c>
      <c r="O4544" s="6" t="s">
        <v>466</v>
      </c>
    </row>
    <row r="4545" spans="2:15" x14ac:dyDescent="0.2">
      <c r="B4545" t="str">
        <f>IF(ISNA(VLOOKUP(K4545&amp;"_"&amp;L4545&amp;"_"&amp;M4545&amp;"_"&amp;O4545,[1]挑战模式!$A:$AS,1,FALSE)),"",IF(VLOOKUP(K4545&amp;"_"&amp;L4545&amp;"_"&amp;M4545&amp;"_"&amp;O4545,[1]挑战模式!$A:$AS,14+N4545,FALSE)="","","Monster_Season"&amp;K4545&amp;"_Challenge"&amp;L4545&amp;"_"&amp;M4545&amp;"_"&amp;N4545&amp;"_"&amp;O4545))</f>
        <v/>
      </c>
      <c r="C4545" t="str">
        <f t="shared" si="210"/>
        <v/>
      </c>
      <c r="G4545" t="str">
        <f>IF(ISNA(VLOOKUP(K4545&amp;"_"&amp;L4545&amp;"_"&amp;M4545&amp;"_"&amp;O4545,[1]挑战模式!$A:$AS,14+N4545,FALSE)),"",IF(VLOOKUP(K4545&amp;"_"&amp;L4545&amp;"_"&amp;M4545&amp;"_"&amp;O4545,[1]挑战模式!$A:$AS,14+N4545,FALSE)="","",IF(VLOOKUP(VLOOKUP(K4545&amp;"_"&amp;L4545&amp;"_"&amp;M4545&amp;"_"&amp;O4545,[1]挑战模式!$A:$AS,14+N4545,FALSE),[1]怪物!$B:$L,11,FALSE)=0,"",VLOOKUP(VLOOKUP(K4545&amp;"_"&amp;L4545&amp;"_"&amp;M4545&amp;"_"&amp;O4545,[1]挑战模式!$A:$AS,14+N4545,FALSE),[1]怪物!$B:$L,11,FALSE))))</f>
        <v/>
      </c>
      <c r="H4545" t="str">
        <f t="shared" si="211"/>
        <v/>
      </c>
      <c r="I4545" t="str">
        <f t="shared" si="212"/>
        <v/>
      </c>
      <c r="J4545" t="str">
        <f>IF(B4545="","",IF(RIGHT(VLOOKUP(K4545&amp;"_"&amp;L4545&amp;"_"&amp;M4545&amp;"_"&amp;O4545,[1]挑战模式!$A:$AS,14+N4545,FALSE),1)="3","EffectCreate_BossEffect;EffectCreate_MonsterShow","EffectCreate_MonsterShow"))</f>
        <v/>
      </c>
      <c r="K4545" s="2">
        <v>4</v>
      </c>
      <c r="L4545" s="2">
        <v>2</v>
      </c>
      <c r="M4545" s="2">
        <v>10</v>
      </c>
      <c r="N4545" s="2">
        <v>2</v>
      </c>
      <c r="O4545" s="6" t="s">
        <v>466</v>
      </c>
    </row>
    <row r="4546" spans="2:15" x14ac:dyDescent="0.2">
      <c r="B4546" t="str">
        <f>IF(ISNA(VLOOKUP(K4546&amp;"_"&amp;L4546&amp;"_"&amp;M4546&amp;"_"&amp;O4546,[1]挑战模式!$A:$AS,1,FALSE)),"",IF(VLOOKUP(K4546&amp;"_"&amp;L4546&amp;"_"&amp;M4546&amp;"_"&amp;O4546,[1]挑战模式!$A:$AS,14+N4546,FALSE)="","","Monster_Season"&amp;K4546&amp;"_Challenge"&amp;L4546&amp;"_"&amp;M4546&amp;"_"&amp;N4546&amp;"_"&amp;O4546))</f>
        <v/>
      </c>
      <c r="C4546" t="str">
        <f t="shared" si="210"/>
        <v/>
      </c>
      <c r="G4546" t="str">
        <f>IF(ISNA(VLOOKUP(K4546&amp;"_"&amp;L4546&amp;"_"&amp;M4546&amp;"_"&amp;O4546,[1]挑战模式!$A:$AS,14+N4546,FALSE)),"",IF(VLOOKUP(K4546&amp;"_"&amp;L4546&amp;"_"&amp;M4546&amp;"_"&amp;O4546,[1]挑战模式!$A:$AS,14+N4546,FALSE)="","",IF(VLOOKUP(VLOOKUP(K4546&amp;"_"&amp;L4546&amp;"_"&amp;M4546&amp;"_"&amp;O4546,[1]挑战模式!$A:$AS,14+N4546,FALSE),[1]怪物!$B:$L,11,FALSE)=0,"",VLOOKUP(VLOOKUP(K4546&amp;"_"&amp;L4546&amp;"_"&amp;M4546&amp;"_"&amp;O4546,[1]挑战模式!$A:$AS,14+N4546,FALSE),[1]怪物!$B:$L,11,FALSE))))</f>
        <v/>
      </c>
      <c r="H4546" t="str">
        <f t="shared" si="211"/>
        <v/>
      </c>
      <c r="I4546" t="str">
        <f t="shared" si="212"/>
        <v/>
      </c>
      <c r="J4546" t="str">
        <f>IF(B4546="","",IF(RIGHT(VLOOKUP(K4546&amp;"_"&amp;L4546&amp;"_"&amp;M4546&amp;"_"&amp;O4546,[1]挑战模式!$A:$AS,14+N4546,FALSE),1)="3","EffectCreate_BossEffect;EffectCreate_MonsterShow","EffectCreate_MonsterShow"))</f>
        <v/>
      </c>
      <c r="K4546" s="2">
        <v>4</v>
      </c>
      <c r="L4546" s="2">
        <v>2</v>
      </c>
      <c r="M4546" s="2">
        <v>10</v>
      </c>
      <c r="N4546" s="2">
        <v>3</v>
      </c>
      <c r="O4546" s="6" t="s">
        <v>466</v>
      </c>
    </row>
    <row r="4547" spans="2:15" x14ac:dyDescent="0.2">
      <c r="B4547" t="str">
        <f>IF(ISNA(VLOOKUP(K4547&amp;"_"&amp;L4547&amp;"_"&amp;M4547&amp;"_"&amp;O4547,[1]挑战模式!$A:$AS,1,FALSE)),"",IF(VLOOKUP(K4547&amp;"_"&amp;L4547&amp;"_"&amp;M4547&amp;"_"&amp;O4547,[1]挑战模式!$A:$AS,14+N4547,FALSE)="","","Monster_Season"&amp;K4547&amp;"_Challenge"&amp;L4547&amp;"_"&amp;M4547&amp;"_"&amp;N4547&amp;"_"&amp;O4547))</f>
        <v/>
      </c>
      <c r="C4547" t="str">
        <f t="shared" si="210"/>
        <v/>
      </c>
      <c r="G4547" t="str">
        <f>IF(ISNA(VLOOKUP(K4547&amp;"_"&amp;L4547&amp;"_"&amp;M4547&amp;"_"&amp;O4547,[1]挑战模式!$A:$AS,14+N4547,FALSE)),"",IF(VLOOKUP(K4547&amp;"_"&amp;L4547&amp;"_"&amp;M4547&amp;"_"&amp;O4547,[1]挑战模式!$A:$AS,14+N4547,FALSE)="","",IF(VLOOKUP(VLOOKUP(K4547&amp;"_"&amp;L4547&amp;"_"&amp;M4547&amp;"_"&amp;O4547,[1]挑战模式!$A:$AS,14+N4547,FALSE),[1]怪物!$B:$L,11,FALSE)=0,"",VLOOKUP(VLOOKUP(K4547&amp;"_"&amp;L4547&amp;"_"&amp;M4547&amp;"_"&amp;O4547,[1]挑战模式!$A:$AS,14+N4547,FALSE),[1]怪物!$B:$L,11,FALSE))))</f>
        <v/>
      </c>
      <c r="H4547" t="str">
        <f t="shared" si="211"/>
        <v/>
      </c>
      <c r="I4547" t="str">
        <f t="shared" si="212"/>
        <v/>
      </c>
      <c r="J4547" t="str">
        <f>IF(B4547="","",IF(RIGHT(VLOOKUP(K4547&amp;"_"&amp;L4547&amp;"_"&amp;M4547&amp;"_"&amp;O4547,[1]挑战模式!$A:$AS,14+N4547,FALSE),1)="3","EffectCreate_BossEffect;EffectCreate_MonsterShow","EffectCreate_MonsterShow"))</f>
        <v/>
      </c>
      <c r="K4547" s="2">
        <v>4</v>
      </c>
      <c r="L4547" s="2">
        <v>2</v>
      </c>
      <c r="M4547" s="2">
        <v>10</v>
      </c>
      <c r="N4547" s="2">
        <v>4</v>
      </c>
      <c r="O4547" s="6" t="s">
        <v>466</v>
      </c>
    </row>
    <row r="4548" spans="2:15" x14ac:dyDescent="0.2">
      <c r="B4548" t="str">
        <f>IF(ISNA(VLOOKUP(K4548&amp;"_"&amp;L4548&amp;"_"&amp;M4548&amp;"_"&amp;O4548,[1]挑战模式!$A:$AS,1,FALSE)),"",IF(VLOOKUP(K4548&amp;"_"&amp;L4548&amp;"_"&amp;M4548&amp;"_"&amp;O4548,[1]挑战模式!$A:$AS,14+N4548,FALSE)="","","Monster_Season"&amp;K4548&amp;"_Challenge"&amp;L4548&amp;"_"&amp;M4548&amp;"_"&amp;N4548&amp;"_"&amp;O4548))</f>
        <v/>
      </c>
      <c r="C4548" t="str">
        <f t="shared" si="210"/>
        <v/>
      </c>
      <c r="G4548" t="str">
        <f>IF(ISNA(VLOOKUP(K4548&amp;"_"&amp;L4548&amp;"_"&amp;M4548&amp;"_"&amp;O4548,[1]挑战模式!$A:$AS,14+N4548,FALSE)),"",IF(VLOOKUP(K4548&amp;"_"&amp;L4548&amp;"_"&amp;M4548&amp;"_"&amp;O4548,[1]挑战模式!$A:$AS,14+N4548,FALSE)="","",IF(VLOOKUP(VLOOKUP(K4548&amp;"_"&amp;L4548&amp;"_"&amp;M4548&amp;"_"&amp;O4548,[1]挑战模式!$A:$AS,14+N4548,FALSE),[1]怪物!$B:$L,11,FALSE)=0,"",VLOOKUP(VLOOKUP(K4548&amp;"_"&amp;L4548&amp;"_"&amp;M4548&amp;"_"&amp;O4548,[1]挑战模式!$A:$AS,14+N4548,FALSE),[1]怪物!$B:$L,11,FALSE))))</f>
        <v/>
      </c>
      <c r="H4548" t="str">
        <f t="shared" si="211"/>
        <v/>
      </c>
      <c r="I4548" t="str">
        <f t="shared" si="212"/>
        <v/>
      </c>
      <c r="J4548" t="str">
        <f>IF(B4548="","",IF(RIGHT(VLOOKUP(K4548&amp;"_"&amp;L4548&amp;"_"&amp;M4548&amp;"_"&amp;O4548,[1]挑战模式!$A:$AS,14+N4548,FALSE),1)="3","EffectCreate_BossEffect;EffectCreate_MonsterShow","EffectCreate_MonsterShow"))</f>
        <v/>
      </c>
      <c r="K4548" s="2">
        <v>4</v>
      </c>
      <c r="L4548" s="2">
        <v>2</v>
      </c>
      <c r="M4548" s="2">
        <v>10</v>
      </c>
      <c r="N4548" s="2">
        <v>5</v>
      </c>
      <c r="O4548" s="6" t="s">
        <v>466</v>
      </c>
    </row>
    <row r="4549" spans="2:15" x14ac:dyDescent="0.2">
      <c r="B4549" t="str">
        <f>IF(ISNA(VLOOKUP(K4549&amp;"_"&amp;L4549&amp;"_"&amp;M4549&amp;"_"&amp;O4549,[1]挑战模式!$A:$AS,1,FALSE)),"",IF(VLOOKUP(K4549&amp;"_"&amp;L4549&amp;"_"&amp;M4549&amp;"_"&amp;O4549,[1]挑战模式!$A:$AS,14+N4549,FALSE)="","","Monster_Season"&amp;K4549&amp;"_Challenge"&amp;L4549&amp;"_"&amp;M4549&amp;"_"&amp;N4549&amp;"_"&amp;O4549))</f>
        <v>Monster_Season4_Challenge3_1_1_Normal</v>
      </c>
      <c r="C4549" t="str">
        <f t="shared" si="210"/>
        <v>None</v>
      </c>
      <c r="G4549" t="str">
        <f>IF(ISNA(VLOOKUP(K4549&amp;"_"&amp;L4549&amp;"_"&amp;M4549&amp;"_"&amp;O4549,[1]挑战模式!$A:$AS,14+N4549,FALSE)),"",IF(VLOOKUP(K4549&amp;"_"&amp;L4549&amp;"_"&amp;M4549&amp;"_"&amp;O4549,[1]挑战模式!$A:$AS,14+N4549,FALSE)="","",IF(VLOOKUP(VLOOKUP(K4549&amp;"_"&amp;L4549&amp;"_"&amp;M4549&amp;"_"&amp;O4549,[1]挑战模式!$A:$AS,14+N4549,FALSE),[1]怪物!$B:$L,11,FALSE)=0,"",VLOOKUP(VLOOKUP(K4549&amp;"_"&amp;L4549&amp;"_"&amp;M4549&amp;"_"&amp;O4549,[1]挑战模式!$A:$AS,14+N4549,FALSE),[1]怪物!$B:$L,11,FALSE))))</f>
        <v/>
      </c>
      <c r="H4549" t="str">
        <f t="shared" si="211"/>
        <v>Unit_Monster_Season4_Challenge3_1_1_Normal</v>
      </c>
      <c r="I4549" t="str">
        <f t="shared" si="212"/>
        <v>TowerDefense_Monster1</v>
      </c>
      <c r="J4549" t="str">
        <f>IF(B4549="","",IF(RIGHT(VLOOKUP(K4549&amp;"_"&amp;L4549&amp;"_"&amp;M4549&amp;"_"&amp;O4549,[1]挑战模式!$A:$AS,14+N4549,FALSE),1)="3","EffectCreate_BossEffect;EffectCreate_MonsterShow","EffectCreate_MonsterShow"))</f>
        <v>EffectCreate_MonsterShow</v>
      </c>
      <c r="K4549" s="2">
        <v>4</v>
      </c>
      <c r="L4549" s="2">
        <v>3</v>
      </c>
      <c r="M4549" s="2">
        <v>1</v>
      </c>
      <c r="N4549" s="2">
        <v>1</v>
      </c>
      <c r="O4549" s="6" t="s">
        <v>466</v>
      </c>
    </row>
    <row r="4550" spans="2:15" x14ac:dyDescent="0.2">
      <c r="B4550" t="str">
        <f>IF(ISNA(VLOOKUP(K4550&amp;"_"&amp;L4550&amp;"_"&amp;M4550&amp;"_"&amp;O4550,[1]挑战模式!$A:$AS,1,FALSE)),"",IF(VLOOKUP(K4550&amp;"_"&amp;L4550&amp;"_"&amp;M4550&amp;"_"&amp;O4550,[1]挑战模式!$A:$AS,14+N4550,FALSE)="","","Monster_Season"&amp;K4550&amp;"_Challenge"&amp;L4550&amp;"_"&amp;M4550&amp;"_"&amp;N4550&amp;"_"&amp;O4550))</f>
        <v/>
      </c>
      <c r="C4550" t="str">
        <f t="shared" si="210"/>
        <v/>
      </c>
      <c r="G4550" t="str">
        <f>IF(ISNA(VLOOKUP(K4550&amp;"_"&amp;L4550&amp;"_"&amp;M4550&amp;"_"&amp;O4550,[1]挑战模式!$A:$AS,14+N4550,FALSE)),"",IF(VLOOKUP(K4550&amp;"_"&amp;L4550&amp;"_"&amp;M4550&amp;"_"&amp;O4550,[1]挑战模式!$A:$AS,14+N4550,FALSE)="","",IF(VLOOKUP(VLOOKUP(K4550&amp;"_"&amp;L4550&amp;"_"&amp;M4550&amp;"_"&amp;O4550,[1]挑战模式!$A:$AS,14+N4550,FALSE),[1]怪物!$B:$L,11,FALSE)=0,"",VLOOKUP(VLOOKUP(K4550&amp;"_"&amp;L4550&amp;"_"&amp;M4550&amp;"_"&amp;O4550,[1]挑战模式!$A:$AS,14+N4550,FALSE),[1]怪物!$B:$L,11,FALSE))))</f>
        <v/>
      </c>
      <c r="H4550" t="str">
        <f t="shared" si="211"/>
        <v/>
      </c>
      <c r="I4550" t="str">
        <f t="shared" si="212"/>
        <v/>
      </c>
      <c r="J4550" t="str">
        <f>IF(B4550="","",IF(RIGHT(VLOOKUP(K4550&amp;"_"&amp;L4550&amp;"_"&amp;M4550&amp;"_"&amp;O4550,[1]挑战模式!$A:$AS,14+N4550,FALSE),1)="3","EffectCreate_BossEffect;EffectCreate_MonsterShow","EffectCreate_MonsterShow"))</f>
        <v/>
      </c>
      <c r="K4550" s="2">
        <v>4</v>
      </c>
      <c r="L4550" s="2">
        <v>3</v>
      </c>
      <c r="M4550" s="2">
        <v>1</v>
      </c>
      <c r="N4550" s="2">
        <v>2</v>
      </c>
      <c r="O4550" s="6" t="s">
        <v>466</v>
      </c>
    </row>
    <row r="4551" spans="2:15" x14ac:dyDescent="0.2">
      <c r="B4551" t="str">
        <f>IF(ISNA(VLOOKUP(K4551&amp;"_"&amp;L4551&amp;"_"&amp;M4551&amp;"_"&amp;O4551,[1]挑战模式!$A:$AS,1,FALSE)),"",IF(VLOOKUP(K4551&amp;"_"&amp;L4551&amp;"_"&amp;M4551&amp;"_"&amp;O4551,[1]挑战模式!$A:$AS,14+N4551,FALSE)="","","Monster_Season"&amp;K4551&amp;"_Challenge"&amp;L4551&amp;"_"&amp;M4551&amp;"_"&amp;N4551&amp;"_"&amp;O4551))</f>
        <v/>
      </c>
      <c r="C4551" t="str">
        <f t="shared" ref="C4551:C4614" si="213">IF(B4551="","","None")</f>
        <v/>
      </c>
      <c r="G4551" t="str">
        <f>IF(ISNA(VLOOKUP(K4551&amp;"_"&amp;L4551&amp;"_"&amp;M4551&amp;"_"&amp;O4551,[1]挑战模式!$A:$AS,14+N4551,FALSE)),"",IF(VLOOKUP(K4551&amp;"_"&amp;L4551&amp;"_"&amp;M4551&amp;"_"&amp;O4551,[1]挑战模式!$A:$AS,14+N4551,FALSE)="","",IF(VLOOKUP(VLOOKUP(K4551&amp;"_"&amp;L4551&amp;"_"&amp;M4551&amp;"_"&amp;O4551,[1]挑战模式!$A:$AS,14+N4551,FALSE),[1]怪物!$B:$L,11,FALSE)=0,"",VLOOKUP(VLOOKUP(K4551&amp;"_"&amp;L4551&amp;"_"&amp;M4551&amp;"_"&amp;O4551,[1]挑战模式!$A:$AS,14+N4551,FALSE),[1]怪物!$B:$L,11,FALSE))))</f>
        <v/>
      </c>
      <c r="H4551" t="str">
        <f t="shared" ref="H4551:H4614" si="214">IF(B4551="","","Unit_Monster"&amp;RIGHT(B4551,LEN(B4551)-7))</f>
        <v/>
      </c>
      <c r="I4551" t="str">
        <f t="shared" ref="I4551:I4614" si="215">IF(B4551="","","TowerDefense_Monster1")</f>
        <v/>
      </c>
      <c r="J4551" t="str">
        <f>IF(B4551="","",IF(RIGHT(VLOOKUP(K4551&amp;"_"&amp;L4551&amp;"_"&amp;M4551&amp;"_"&amp;O4551,[1]挑战模式!$A:$AS,14+N4551,FALSE),1)="3","EffectCreate_BossEffect;EffectCreate_MonsterShow","EffectCreate_MonsterShow"))</f>
        <v/>
      </c>
      <c r="K4551" s="2">
        <v>4</v>
      </c>
      <c r="L4551" s="2">
        <v>3</v>
      </c>
      <c r="M4551" s="2">
        <v>1</v>
      </c>
      <c r="N4551" s="2">
        <v>3</v>
      </c>
      <c r="O4551" s="6" t="s">
        <v>466</v>
      </c>
    </row>
    <row r="4552" spans="2:15" x14ac:dyDescent="0.2">
      <c r="B4552" t="str">
        <f>IF(ISNA(VLOOKUP(K4552&amp;"_"&amp;L4552&amp;"_"&amp;M4552&amp;"_"&amp;O4552,[1]挑战模式!$A:$AS,1,FALSE)),"",IF(VLOOKUP(K4552&amp;"_"&amp;L4552&amp;"_"&amp;M4552&amp;"_"&amp;O4552,[1]挑战模式!$A:$AS,14+N4552,FALSE)="","","Monster_Season"&amp;K4552&amp;"_Challenge"&amp;L4552&amp;"_"&amp;M4552&amp;"_"&amp;N4552&amp;"_"&amp;O4552))</f>
        <v/>
      </c>
      <c r="C4552" t="str">
        <f t="shared" si="213"/>
        <v/>
      </c>
      <c r="G4552" t="str">
        <f>IF(ISNA(VLOOKUP(K4552&amp;"_"&amp;L4552&amp;"_"&amp;M4552&amp;"_"&amp;O4552,[1]挑战模式!$A:$AS,14+N4552,FALSE)),"",IF(VLOOKUP(K4552&amp;"_"&amp;L4552&amp;"_"&amp;M4552&amp;"_"&amp;O4552,[1]挑战模式!$A:$AS,14+N4552,FALSE)="","",IF(VLOOKUP(VLOOKUP(K4552&amp;"_"&amp;L4552&amp;"_"&amp;M4552&amp;"_"&amp;O4552,[1]挑战模式!$A:$AS,14+N4552,FALSE),[1]怪物!$B:$L,11,FALSE)=0,"",VLOOKUP(VLOOKUP(K4552&amp;"_"&amp;L4552&amp;"_"&amp;M4552&amp;"_"&amp;O4552,[1]挑战模式!$A:$AS,14+N4552,FALSE),[1]怪物!$B:$L,11,FALSE))))</f>
        <v/>
      </c>
      <c r="H4552" t="str">
        <f t="shared" si="214"/>
        <v/>
      </c>
      <c r="I4552" t="str">
        <f t="shared" si="215"/>
        <v/>
      </c>
      <c r="J4552" t="str">
        <f>IF(B4552="","",IF(RIGHT(VLOOKUP(K4552&amp;"_"&amp;L4552&amp;"_"&amp;M4552&amp;"_"&amp;O4552,[1]挑战模式!$A:$AS,14+N4552,FALSE),1)="3","EffectCreate_BossEffect;EffectCreate_MonsterShow","EffectCreate_MonsterShow"))</f>
        <v/>
      </c>
      <c r="K4552" s="2">
        <v>4</v>
      </c>
      <c r="L4552" s="2">
        <v>3</v>
      </c>
      <c r="M4552" s="2">
        <v>1</v>
      </c>
      <c r="N4552" s="2">
        <v>4</v>
      </c>
      <c r="O4552" s="6" t="s">
        <v>466</v>
      </c>
    </row>
    <row r="4553" spans="2:15" x14ac:dyDescent="0.2">
      <c r="B4553" t="str">
        <f>IF(ISNA(VLOOKUP(K4553&amp;"_"&amp;L4553&amp;"_"&amp;M4553&amp;"_"&amp;O4553,[1]挑战模式!$A:$AS,1,FALSE)),"",IF(VLOOKUP(K4553&amp;"_"&amp;L4553&amp;"_"&amp;M4553&amp;"_"&amp;O4553,[1]挑战模式!$A:$AS,14+N4553,FALSE)="","","Monster_Season"&amp;K4553&amp;"_Challenge"&amp;L4553&amp;"_"&amp;M4553&amp;"_"&amp;N4553&amp;"_"&amp;O4553))</f>
        <v/>
      </c>
      <c r="C4553" t="str">
        <f t="shared" si="213"/>
        <v/>
      </c>
      <c r="G4553" t="str">
        <f>IF(ISNA(VLOOKUP(K4553&amp;"_"&amp;L4553&amp;"_"&amp;M4553&amp;"_"&amp;O4553,[1]挑战模式!$A:$AS,14+N4553,FALSE)),"",IF(VLOOKUP(K4553&amp;"_"&amp;L4553&amp;"_"&amp;M4553&amp;"_"&amp;O4553,[1]挑战模式!$A:$AS,14+N4553,FALSE)="","",IF(VLOOKUP(VLOOKUP(K4553&amp;"_"&amp;L4553&amp;"_"&amp;M4553&amp;"_"&amp;O4553,[1]挑战模式!$A:$AS,14+N4553,FALSE),[1]怪物!$B:$L,11,FALSE)=0,"",VLOOKUP(VLOOKUP(K4553&amp;"_"&amp;L4553&amp;"_"&amp;M4553&amp;"_"&amp;O4553,[1]挑战模式!$A:$AS,14+N4553,FALSE),[1]怪物!$B:$L,11,FALSE))))</f>
        <v/>
      </c>
      <c r="H4553" t="str">
        <f t="shared" si="214"/>
        <v/>
      </c>
      <c r="I4553" t="str">
        <f t="shared" si="215"/>
        <v/>
      </c>
      <c r="J4553" t="str">
        <f>IF(B4553="","",IF(RIGHT(VLOOKUP(K4553&amp;"_"&amp;L4553&amp;"_"&amp;M4553&amp;"_"&amp;O4553,[1]挑战模式!$A:$AS,14+N4553,FALSE),1)="3","EffectCreate_BossEffect;EffectCreate_MonsterShow","EffectCreate_MonsterShow"))</f>
        <v/>
      </c>
      <c r="K4553" s="2">
        <v>4</v>
      </c>
      <c r="L4553" s="2">
        <v>3</v>
      </c>
      <c r="M4553" s="2">
        <v>1</v>
      </c>
      <c r="N4553" s="2">
        <v>5</v>
      </c>
      <c r="O4553" s="6" t="s">
        <v>466</v>
      </c>
    </row>
    <row r="4554" spans="2:15" x14ac:dyDescent="0.2">
      <c r="B4554" t="str">
        <f>IF(ISNA(VLOOKUP(K4554&amp;"_"&amp;L4554&amp;"_"&amp;M4554&amp;"_"&amp;O4554,[1]挑战模式!$A:$AS,1,FALSE)),"",IF(VLOOKUP(K4554&amp;"_"&amp;L4554&amp;"_"&amp;M4554&amp;"_"&amp;O4554,[1]挑战模式!$A:$AS,14+N4554,FALSE)="","","Monster_Season"&amp;K4554&amp;"_Challenge"&amp;L4554&amp;"_"&amp;M4554&amp;"_"&amp;N4554&amp;"_"&amp;O4554))</f>
        <v/>
      </c>
      <c r="C4554" t="str">
        <f t="shared" si="213"/>
        <v/>
      </c>
      <c r="G4554" t="str">
        <f>IF(ISNA(VLOOKUP(K4554&amp;"_"&amp;L4554&amp;"_"&amp;M4554&amp;"_"&amp;O4554,[1]挑战模式!$A:$AS,14+N4554,FALSE)),"",IF(VLOOKUP(K4554&amp;"_"&amp;L4554&amp;"_"&amp;M4554&amp;"_"&amp;O4554,[1]挑战模式!$A:$AS,14+N4554,FALSE)="","",IF(VLOOKUP(VLOOKUP(K4554&amp;"_"&amp;L4554&amp;"_"&amp;M4554&amp;"_"&amp;O4554,[1]挑战模式!$A:$AS,14+N4554,FALSE),[1]怪物!$B:$L,11,FALSE)=0,"",VLOOKUP(VLOOKUP(K4554&amp;"_"&amp;L4554&amp;"_"&amp;M4554&amp;"_"&amp;O4554,[1]挑战模式!$A:$AS,14+N4554,FALSE),[1]怪物!$B:$L,11,FALSE))))</f>
        <v/>
      </c>
      <c r="H4554" t="str">
        <f t="shared" si="214"/>
        <v/>
      </c>
      <c r="I4554" t="str">
        <f t="shared" si="215"/>
        <v/>
      </c>
      <c r="J4554" t="str">
        <f>IF(B4554="","",IF(RIGHT(VLOOKUP(K4554&amp;"_"&amp;L4554&amp;"_"&amp;M4554&amp;"_"&amp;O4554,[1]挑战模式!$A:$AS,14+N4554,FALSE),1)="3","EffectCreate_BossEffect;EffectCreate_MonsterShow","EffectCreate_MonsterShow"))</f>
        <v/>
      </c>
      <c r="K4554" s="2">
        <v>4</v>
      </c>
      <c r="L4554" s="2">
        <v>3</v>
      </c>
      <c r="M4554" s="2">
        <v>1</v>
      </c>
      <c r="N4554" s="2">
        <v>6</v>
      </c>
      <c r="O4554" s="6" t="s">
        <v>466</v>
      </c>
    </row>
    <row r="4555" spans="2:15" x14ac:dyDescent="0.2">
      <c r="B4555" t="str">
        <f>IF(ISNA(VLOOKUP(K4555&amp;"_"&amp;L4555&amp;"_"&amp;M4555&amp;"_"&amp;O4555,[1]挑战模式!$A:$AS,1,FALSE)),"",IF(VLOOKUP(K4555&amp;"_"&amp;L4555&amp;"_"&amp;M4555&amp;"_"&amp;O4555,[1]挑战模式!$A:$AS,14+N4555,FALSE)="","","Monster_Season"&amp;K4555&amp;"_Challenge"&amp;L4555&amp;"_"&amp;M4555&amp;"_"&amp;N4555&amp;"_"&amp;O4555))</f>
        <v>Monster_Season4_Challenge3_2_1_Normal</v>
      </c>
      <c r="C4555" t="str">
        <f t="shared" si="213"/>
        <v>None</v>
      </c>
      <c r="G4555" t="str">
        <f>IF(ISNA(VLOOKUP(K4555&amp;"_"&amp;L4555&amp;"_"&amp;M4555&amp;"_"&amp;O4555,[1]挑战模式!$A:$AS,14+N4555,FALSE)),"",IF(VLOOKUP(K4555&amp;"_"&amp;L4555&amp;"_"&amp;M4555&amp;"_"&amp;O4555,[1]挑战模式!$A:$AS,14+N4555,FALSE)="","",IF(VLOOKUP(VLOOKUP(K4555&amp;"_"&amp;L4555&amp;"_"&amp;M4555&amp;"_"&amp;O4555,[1]挑战模式!$A:$AS,14+N4555,FALSE),[1]怪物!$B:$L,11,FALSE)=0,"",VLOOKUP(VLOOKUP(K4555&amp;"_"&amp;L4555&amp;"_"&amp;M4555&amp;"_"&amp;O4555,[1]挑战模式!$A:$AS,14+N4555,FALSE),[1]怪物!$B:$L,11,FALSE))))</f>
        <v/>
      </c>
      <c r="H4555" t="str">
        <f t="shared" si="214"/>
        <v>Unit_Monster_Season4_Challenge3_2_1_Normal</v>
      </c>
      <c r="I4555" t="str">
        <f t="shared" si="215"/>
        <v>TowerDefense_Monster1</v>
      </c>
      <c r="J4555" t="str">
        <f>IF(B4555="","",IF(RIGHT(VLOOKUP(K4555&amp;"_"&amp;L4555&amp;"_"&amp;M4555&amp;"_"&amp;O4555,[1]挑战模式!$A:$AS,14+N4555,FALSE),1)="3","EffectCreate_BossEffect;EffectCreate_MonsterShow","EffectCreate_MonsterShow"))</f>
        <v>EffectCreate_MonsterShow</v>
      </c>
      <c r="K4555" s="2">
        <v>4</v>
      </c>
      <c r="L4555" s="2">
        <v>3</v>
      </c>
      <c r="M4555" s="2">
        <v>2</v>
      </c>
      <c r="N4555" s="2">
        <v>1</v>
      </c>
      <c r="O4555" s="6" t="s">
        <v>466</v>
      </c>
    </row>
    <row r="4556" spans="2:15" x14ac:dyDescent="0.2">
      <c r="B4556" t="str">
        <f>IF(ISNA(VLOOKUP(K4556&amp;"_"&amp;L4556&amp;"_"&amp;M4556&amp;"_"&amp;O4556,[1]挑战模式!$A:$AS,1,FALSE)),"",IF(VLOOKUP(K4556&amp;"_"&amp;L4556&amp;"_"&amp;M4556&amp;"_"&amp;O4556,[1]挑战模式!$A:$AS,14+N4556,FALSE)="","","Monster_Season"&amp;K4556&amp;"_Challenge"&amp;L4556&amp;"_"&amp;M4556&amp;"_"&amp;N4556&amp;"_"&amp;O4556))</f>
        <v>Monster_Season4_Challenge3_2_2_Normal</v>
      </c>
      <c r="C4556" t="str">
        <f t="shared" si="213"/>
        <v>None</v>
      </c>
      <c r="G4556" t="str">
        <f>IF(ISNA(VLOOKUP(K4556&amp;"_"&amp;L4556&amp;"_"&amp;M4556&amp;"_"&amp;O4556,[1]挑战模式!$A:$AS,14+N4556,FALSE)),"",IF(VLOOKUP(K4556&amp;"_"&amp;L4556&amp;"_"&amp;M4556&amp;"_"&amp;O4556,[1]挑战模式!$A:$AS,14+N4556,FALSE)="","",IF(VLOOKUP(VLOOKUP(K4556&amp;"_"&amp;L4556&amp;"_"&amp;M4556&amp;"_"&amp;O4556,[1]挑战模式!$A:$AS,14+N4556,FALSE),[1]怪物!$B:$L,11,FALSE)=0,"",VLOOKUP(VLOOKUP(K4556&amp;"_"&amp;L4556&amp;"_"&amp;M4556&amp;"_"&amp;O4556,[1]挑战模式!$A:$AS,14+N4556,FALSE),[1]怪物!$B:$L,11,FALSE))))</f>
        <v/>
      </c>
      <c r="H4556" t="str">
        <f t="shared" si="214"/>
        <v>Unit_Monster_Season4_Challenge3_2_2_Normal</v>
      </c>
      <c r="I4556" t="str">
        <f t="shared" si="215"/>
        <v>TowerDefense_Monster1</v>
      </c>
      <c r="J4556" t="str">
        <f>IF(B4556="","",IF(RIGHT(VLOOKUP(K4556&amp;"_"&amp;L4556&amp;"_"&amp;M4556&amp;"_"&amp;O4556,[1]挑战模式!$A:$AS,14+N4556,FALSE),1)="3","EffectCreate_BossEffect;EffectCreate_MonsterShow","EffectCreate_MonsterShow"))</f>
        <v>EffectCreate_MonsterShow</v>
      </c>
      <c r="K4556" s="2">
        <v>4</v>
      </c>
      <c r="L4556" s="2">
        <v>3</v>
      </c>
      <c r="M4556" s="2">
        <v>2</v>
      </c>
      <c r="N4556" s="2">
        <v>2</v>
      </c>
      <c r="O4556" s="6" t="s">
        <v>466</v>
      </c>
    </row>
    <row r="4557" spans="2:15" x14ac:dyDescent="0.2">
      <c r="B4557" t="str">
        <f>IF(ISNA(VLOOKUP(K4557&amp;"_"&amp;L4557&amp;"_"&amp;M4557&amp;"_"&amp;O4557,[1]挑战模式!$A:$AS,1,FALSE)),"",IF(VLOOKUP(K4557&amp;"_"&amp;L4557&amp;"_"&amp;M4557&amp;"_"&amp;O4557,[1]挑战模式!$A:$AS,14+N4557,FALSE)="","","Monster_Season"&amp;K4557&amp;"_Challenge"&amp;L4557&amp;"_"&amp;M4557&amp;"_"&amp;N4557&amp;"_"&amp;O4557))</f>
        <v/>
      </c>
      <c r="C4557" t="str">
        <f t="shared" si="213"/>
        <v/>
      </c>
      <c r="G4557" t="str">
        <f>IF(ISNA(VLOOKUP(K4557&amp;"_"&amp;L4557&amp;"_"&amp;M4557&amp;"_"&amp;O4557,[1]挑战模式!$A:$AS,14+N4557,FALSE)),"",IF(VLOOKUP(K4557&amp;"_"&amp;L4557&amp;"_"&amp;M4557&amp;"_"&amp;O4557,[1]挑战模式!$A:$AS,14+N4557,FALSE)="","",IF(VLOOKUP(VLOOKUP(K4557&amp;"_"&amp;L4557&amp;"_"&amp;M4557&amp;"_"&amp;O4557,[1]挑战模式!$A:$AS,14+N4557,FALSE),[1]怪物!$B:$L,11,FALSE)=0,"",VLOOKUP(VLOOKUP(K4557&amp;"_"&amp;L4557&amp;"_"&amp;M4557&amp;"_"&amp;O4557,[1]挑战模式!$A:$AS,14+N4557,FALSE),[1]怪物!$B:$L,11,FALSE))))</f>
        <v/>
      </c>
      <c r="H4557" t="str">
        <f t="shared" si="214"/>
        <v/>
      </c>
      <c r="I4557" t="str">
        <f t="shared" si="215"/>
        <v/>
      </c>
      <c r="J4557" t="str">
        <f>IF(B4557="","",IF(RIGHT(VLOOKUP(K4557&amp;"_"&amp;L4557&amp;"_"&amp;M4557&amp;"_"&amp;O4557,[1]挑战模式!$A:$AS,14+N4557,FALSE),1)="3","EffectCreate_BossEffect;EffectCreate_MonsterShow","EffectCreate_MonsterShow"))</f>
        <v/>
      </c>
      <c r="K4557" s="2">
        <v>4</v>
      </c>
      <c r="L4557" s="2">
        <v>3</v>
      </c>
      <c r="M4557" s="2">
        <v>2</v>
      </c>
      <c r="N4557" s="2">
        <v>3</v>
      </c>
      <c r="O4557" s="6" t="s">
        <v>466</v>
      </c>
    </row>
    <row r="4558" spans="2:15" x14ac:dyDescent="0.2">
      <c r="B4558" t="str">
        <f>IF(ISNA(VLOOKUP(K4558&amp;"_"&amp;L4558&amp;"_"&amp;M4558&amp;"_"&amp;O4558,[1]挑战模式!$A:$AS,1,FALSE)),"",IF(VLOOKUP(K4558&amp;"_"&amp;L4558&amp;"_"&amp;M4558&amp;"_"&amp;O4558,[1]挑战模式!$A:$AS,14+N4558,FALSE)="","","Monster_Season"&amp;K4558&amp;"_Challenge"&amp;L4558&amp;"_"&amp;M4558&amp;"_"&amp;N4558&amp;"_"&amp;O4558))</f>
        <v/>
      </c>
      <c r="C4558" t="str">
        <f t="shared" si="213"/>
        <v/>
      </c>
      <c r="G4558" t="str">
        <f>IF(ISNA(VLOOKUP(K4558&amp;"_"&amp;L4558&amp;"_"&amp;M4558&amp;"_"&amp;O4558,[1]挑战模式!$A:$AS,14+N4558,FALSE)),"",IF(VLOOKUP(K4558&amp;"_"&amp;L4558&amp;"_"&amp;M4558&amp;"_"&amp;O4558,[1]挑战模式!$A:$AS,14+N4558,FALSE)="","",IF(VLOOKUP(VLOOKUP(K4558&amp;"_"&amp;L4558&amp;"_"&amp;M4558&amp;"_"&amp;O4558,[1]挑战模式!$A:$AS,14+N4558,FALSE),[1]怪物!$B:$L,11,FALSE)=0,"",VLOOKUP(VLOOKUP(K4558&amp;"_"&amp;L4558&amp;"_"&amp;M4558&amp;"_"&amp;O4558,[1]挑战模式!$A:$AS,14+N4558,FALSE),[1]怪物!$B:$L,11,FALSE))))</f>
        <v/>
      </c>
      <c r="H4558" t="str">
        <f t="shared" si="214"/>
        <v/>
      </c>
      <c r="I4558" t="str">
        <f t="shared" si="215"/>
        <v/>
      </c>
      <c r="J4558" t="str">
        <f>IF(B4558="","",IF(RIGHT(VLOOKUP(K4558&amp;"_"&amp;L4558&amp;"_"&amp;M4558&amp;"_"&amp;O4558,[1]挑战模式!$A:$AS,14+N4558,FALSE),1)="3","EffectCreate_BossEffect;EffectCreate_MonsterShow","EffectCreate_MonsterShow"))</f>
        <v/>
      </c>
      <c r="K4558" s="2">
        <v>4</v>
      </c>
      <c r="L4558" s="2">
        <v>3</v>
      </c>
      <c r="M4558" s="2">
        <v>2</v>
      </c>
      <c r="N4558" s="2">
        <v>4</v>
      </c>
      <c r="O4558" s="6" t="s">
        <v>466</v>
      </c>
    </row>
    <row r="4559" spans="2:15" x14ac:dyDescent="0.2">
      <c r="B4559" t="str">
        <f>IF(ISNA(VLOOKUP(K4559&amp;"_"&amp;L4559&amp;"_"&amp;M4559&amp;"_"&amp;O4559,[1]挑战模式!$A:$AS,1,FALSE)),"",IF(VLOOKUP(K4559&amp;"_"&amp;L4559&amp;"_"&amp;M4559&amp;"_"&amp;O4559,[1]挑战模式!$A:$AS,14+N4559,FALSE)="","","Monster_Season"&amp;K4559&amp;"_Challenge"&amp;L4559&amp;"_"&amp;M4559&amp;"_"&amp;N4559&amp;"_"&amp;O4559))</f>
        <v/>
      </c>
      <c r="C4559" t="str">
        <f t="shared" si="213"/>
        <v/>
      </c>
      <c r="G4559" t="str">
        <f>IF(ISNA(VLOOKUP(K4559&amp;"_"&amp;L4559&amp;"_"&amp;M4559&amp;"_"&amp;O4559,[1]挑战模式!$A:$AS,14+N4559,FALSE)),"",IF(VLOOKUP(K4559&amp;"_"&amp;L4559&amp;"_"&amp;M4559&amp;"_"&amp;O4559,[1]挑战模式!$A:$AS,14+N4559,FALSE)="","",IF(VLOOKUP(VLOOKUP(K4559&amp;"_"&amp;L4559&amp;"_"&amp;M4559&amp;"_"&amp;O4559,[1]挑战模式!$A:$AS,14+N4559,FALSE),[1]怪物!$B:$L,11,FALSE)=0,"",VLOOKUP(VLOOKUP(K4559&amp;"_"&amp;L4559&amp;"_"&amp;M4559&amp;"_"&amp;O4559,[1]挑战模式!$A:$AS,14+N4559,FALSE),[1]怪物!$B:$L,11,FALSE))))</f>
        <v/>
      </c>
      <c r="H4559" t="str">
        <f t="shared" si="214"/>
        <v/>
      </c>
      <c r="I4559" t="str">
        <f t="shared" si="215"/>
        <v/>
      </c>
      <c r="J4559" t="str">
        <f>IF(B4559="","",IF(RIGHT(VLOOKUP(K4559&amp;"_"&amp;L4559&amp;"_"&amp;M4559&amp;"_"&amp;O4559,[1]挑战模式!$A:$AS,14+N4559,FALSE),1)="3","EffectCreate_BossEffect;EffectCreate_MonsterShow","EffectCreate_MonsterShow"))</f>
        <v/>
      </c>
      <c r="K4559" s="2">
        <v>4</v>
      </c>
      <c r="L4559" s="2">
        <v>3</v>
      </c>
      <c r="M4559" s="2">
        <v>2</v>
      </c>
      <c r="N4559" s="2">
        <v>5</v>
      </c>
      <c r="O4559" s="6" t="s">
        <v>466</v>
      </c>
    </row>
    <row r="4560" spans="2:15" x14ac:dyDescent="0.2">
      <c r="B4560" t="str">
        <f>IF(ISNA(VLOOKUP(K4560&amp;"_"&amp;L4560&amp;"_"&amp;M4560&amp;"_"&amp;O4560,[1]挑战模式!$A:$AS,1,FALSE)),"",IF(VLOOKUP(K4560&amp;"_"&amp;L4560&amp;"_"&amp;M4560&amp;"_"&amp;O4560,[1]挑战模式!$A:$AS,14+N4560,FALSE)="","","Monster_Season"&amp;K4560&amp;"_Challenge"&amp;L4560&amp;"_"&amp;M4560&amp;"_"&amp;N4560&amp;"_"&amp;O4560))</f>
        <v/>
      </c>
      <c r="C4560" t="str">
        <f t="shared" si="213"/>
        <v/>
      </c>
      <c r="G4560" t="str">
        <f>IF(ISNA(VLOOKUP(K4560&amp;"_"&amp;L4560&amp;"_"&amp;M4560&amp;"_"&amp;O4560,[1]挑战模式!$A:$AS,14+N4560,FALSE)),"",IF(VLOOKUP(K4560&amp;"_"&amp;L4560&amp;"_"&amp;M4560&amp;"_"&amp;O4560,[1]挑战模式!$A:$AS,14+N4560,FALSE)="","",IF(VLOOKUP(VLOOKUP(K4560&amp;"_"&amp;L4560&amp;"_"&amp;M4560&amp;"_"&amp;O4560,[1]挑战模式!$A:$AS,14+N4560,FALSE),[1]怪物!$B:$L,11,FALSE)=0,"",VLOOKUP(VLOOKUP(K4560&amp;"_"&amp;L4560&amp;"_"&amp;M4560&amp;"_"&amp;O4560,[1]挑战模式!$A:$AS,14+N4560,FALSE),[1]怪物!$B:$L,11,FALSE))))</f>
        <v/>
      </c>
      <c r="H4560" t="str">
        <f t="shared" si="214"/>
        <v/>
      </c>
      <c r="I4560" t="str">
        <f t="shared" si="215"/>
        <v/>
      </c>
      <c r="J4560" t="str">
        <f>IF(B4560="","",IF(RIGHT(VLOOKUP(K4560&amp;"_"&amp;L4560&amp;"_"&amp;M4560&amp;"_"&amp;O4560,[1]挑战模式!$A:$AS,14+N4560,FALSE),1)="3","EffectCreate_BossEffect;EffectCreate_MonsterShow","EffectCreate_MonsterShow"))</f>
        <v/>
      </c>
      <c r="K4560" s="2">
        <v>4</v>
      </c>
      <c r="L4560" s="2">
        <v>3</v>
      </c>
      <c r="M4560" s="2">
        <v>2</v>
      </c>
      <c r="N4560" s="2">
        <v>6</v>
      </c>
      <c r="O4560" s="6" t="s">
        <v>466</v>
      </c>
    </row>
    <row r="4561" spans="2:15" x14ac:dyDescent="0.2">
      <c r="B4561" t="str">
        <f>IF(ISNA(VLOOKUP(K4561&amp;"_"&amp;L4561&amp;"_"&amp;M4561&amp;"_"&amp;O4561,[1]挑战模式!$A:$AS,1,FALSE)),"",IF(VLOOKUP(K4561&amp;"_"&amp;L4561&amp;"_"&amp;M4561&amp;"_"&amp;O4561,[1]挑战模式!$A:$AS,14+N4561,FALSE)="","","Monster_Season"&amp;K4561&amp;"_Challenge"&amp;L4561&amp;"_"&amp;M4561&amp;"_"&amp;N4561&amp;"_"&amp;O4561))</f>
        <v>Monster_Season4_Challenge3_3_1_Normal</v>
      </c>
      <c r="C4561" t="str">
        <f t="shared" si="213"/>
        <v>None</v>
      </c>
      <c r="G4561" t="str">
        <f>IF(ISNA(VLOOKUP(K4561&amp;"_"&amp;L4561&amp;"_"&amp;M4561&amp;"_"&amp;O4561,[1]挑战模式!$A:$AS,14+N4561,FALSE)),"",IF(VLOOKUP(K4561&amp;"_"&amp;L4561&amp;"_"&amp;M4561&amp;"_"&amp;O4561,[1]挑战模式!$A:$AS,14+N4561,FALSE)="","",IF(VLOOKUP(VLOOKUP(K4561&amp;"_"&amp;L4561&amp;"_"&amp;M4561&amp;"_"&amp;O4561,[1]挑战模式!$A:$AS,14+N4561,FALSE),[1]怪物!$B:$L,11,FALSE)=0,"",VLOOKUP(VLOOKUP(K4561&amp;"_"&amp;L4561&amp;"_"&amp;M4561&amp;"_"&amp;O4561,[1]挑战模式!$A:$AS,14+N4561,FALSE),[1]怪物!$B:$L,11,FALSE))))</f>
        <v/>
      </c>
      <c r="H4561" t="str">
        <f t="shared" si="214"/>
        <v>Unit_Monster_Season4_Challenge3_3_1_Normal</v>
      </c>
      <c r="I4561" t="str">
        <f t="shared" si="215"/>
        <v>TowerDefense_Monster1</v>
      </c>
      <c r="J4561" t="str">
        <f>IF(B4561="","",IF(RIGHT(VLOOKUP(K4561&amp;"_"&amp;L4561&amp;"_"&amp;M4561&amp;"_"&amp;O4561,[1]挑战模式!$A:$AS,14+N4561,FALSE),1)="3","EffectCreate_BossEffect;EffectCreate_MonsterShow","EffectCreate_MonsterShow"))</f>
        <v>EffectCreate_MonsterShow</v>
      </c>
      <c r="K4561" s="2">
        <v>4</v>
      </c>
      <c r="L4561" s="2">
        <v>3</v>
      </c>
      <c r="M4561" s="2">
        <v>3</v>
      </c>
      <c r="N4561" s="2">
        <v>1</v>
      </c>
      <c r="O4561" s="6" t="s">
        <v>466</v>
      </c>
    </row>
    <row r="4562" spans="2:15" x14ac:dyDescent="0.2">
      <c r="B4562" t="str">
        <f>IF(ISNA(VLOOKUP(K4562&amp;"_"&amp;L4562&amp;"_"&amp;M4562&amp;"_"&amp;O4562,[1]挑战模式!$A:$AS,1,FALSE)),"",IF(VLOOKUP(K4562&amp;"_"&amp;L4562&amp;"_"&amp;M4562&amp;"_"&amp;O4562,[1]挑战模式!$A:$AS,14+N4562,FALSE)="","","Monster_Season"&amp;K4562&amp;"_Challenge"&amp;L4562&amp;"_"&amp;M4562&amp;"_"&amp;N4562&amp;"_"&amp;O4562))</f>
        <v>Monster_Season4_Challenge3_3_2_Normal</v>
      </c>
      <c r="C4562" t="str">
        <f t="shared" si="213"/>
        <v>None</v>
      </c>
      <c r="G4562" t="str">
        <f>IF(ISNA(VLOOKUP(K4562&amp;"_"&amp;L4562&amp;"_"&amp;M4562&amp;"_"&amp;O4562,[1]挑战模式!$A:$AS,14+N4562,FALSE)),"",IF(VLOOKUP(K4562&amp;"_"&amp;L4562&amp;"_"&amp;M4562&amp;"_"&amp;O4562,[1]挑战模式!$A:$AS,14+N4562,FALSE)="","",IF(VLOOKUP(VLOOKUP(K4562&amp;"_"&amp;L4562&amp;"_"&amp;M4562&amp;"_"&amp;O4562,[1]挑战模式!$A:$AS,14+N4562,FALSE),[1]怪物!$B:$L,11,FALSE)=0,"",VLOOKUP(VLOOKUP(K4562&amp;"_"&amp;L4562&amp;"_"&amp;M4562&amp;"_"&amp;O4562,[1]挑战模式!$A:$AS,14+N4562,FALSE),[1]怪物!$B:$L,11,FALSE))))</f>
        <v/>
      </c>
      <c r="H4562" t="str">
        <f t="shared" si="214"/>
        <v>Unit_Monster_Season4_Challenge3_3_2_Normal</v>
      </c>
      <c r="I4562" t="str">
        <f t="shared" si="215"/>
        <v>TowerDefense_Monster1</v>
      </c>
      <c r="J4562" t="str">
        <f>IF(B4562="","",IF(RIGHT(VLOOKUP(K4562&amp;"_"&amp;L4562&amp;"_"&amp;M4562&amp;"_"&amp;O4562,[1]挑战模式!$A:$AS,14+N4562,FALSE),1)="3","EffectCreate_BossEffect;EffectCreate_MonsterShow","EffectCreate_MonsterShow"))</f>
        <v>EffectCreate_MonsterShow</v>
      </c>
      <c r="K4562" s="2">
        <v>4</v>
      </c>
      <c r="L4562" s="2">
        <v>3</v>
      </c>
      <c r="M4562" s="2">
        <v>3</v>
      </c>
      <c r="N4562" s="2">
        <v>2</v>
      </c>
      <c r="O4562" s="6" t="s">
        <v>466</v>
      </c>
    </row>
    <row r="4563" spans="2:15" x14ac:dyDescent="0.2">
      <c r="B4563" t="str">
        <f>IF(ISNA(VLOOKUP(K4563&amp;"_"&amp;L4563&amp;"_"&amp;M4563&amp;"_"&amp;O4563,[1]挑战模式!$A:$AS,1,FALSE)),"",IF(VLOOKUP(K4563&amp;"_"&amp;L4563&amp;"_"&amp;M4563&amp;"_"&amp;O4563,[1]挑战模式!$A:$AS,14+N4563,FALSE)="","","Monster_Season"&amp;K4563&amp;"_Challenge"&amp;L4563&amp;"_"&amp;M4563&amp;"_"&amp;N4563&amp;"_"&amp;O4563))</f>
        <v/>
      </c>
      <c r="C4563" t="str">
        <f t="shared" si="213"/>
        <v/>
      </c>
      <c r="G4563" t="str">
        <f>IF(ISNA(VLOOKUP(K4563&amp;"_"&amp;L4563&amp;"_"&amp;M4563&amp;"_"&amp;O4563,[1]挑战模式!$A:$AS,14+N4563,FALSE)),"",IF(VLOOKUP(K4563&amp;"_"&amp;L4563&amp;"_"&amp;M4563&amp;"_"&amp;O4563,[1]挑战模式!$A:$AS,14+N4563,FALSE)="","",IF(VLOOKUP(VLOOKUP(K4563&amp;"_"&amp;L4563&amp;"_"&amp;M4563&amp;"_"&amp;O4563,[1]挑战模式!$A:$AS,14+N4563,FALSE),[1]怪物!$B:$L,11,FALSE)=0,"",VLOOKUP(VLOOKUP(K4563&amp;"_"&amp;L4563&amp;"_"&amp;M4563&amp;"_"&amp;O4563,[1]挑战模式!$A:$AS,14+N4563,FALSE),[1]怪物!$B:$L,11,FALSE))))</f>
        <v/>
      </c>
      <c r="H4563" t="str">
        <f t="shared" si="214"/>
        <v/>
      </c>
      <c r="I4563" t="str">
        <f t="shared" si="215"/>
        <v/>
      </c>
      <c r="J4563" t="str">
        <f>IF(B4563="","",IF(RIGHT(VLOOKUP(K4563&amp;"_"&amp;L4563&amp;"_"&amp;M4563&amp;"_"&amp;O4563,[1]挑战模式!$A:$AS,14+N4563,FALSE),1)="3","EffectCreate_BossEffect;EffectCreate_MonsterShow","EffectCreate_MonsterShow"))</f>
        <v/>
      </c>
      <c r="K4563" s="2">
        <v>4</v>
      </c>
      <c r="L4563" s="2">
        <v>3</v>
      </c>
      <c r="M4563" s="2">
        <v>3</v>
      </c>
      <c r="N4563" s="2">
        <v>3</v>
      </c>
      <c r="O4563" s="6" t="s">
        <v>466</v>
      </c>
    </row>
    <row r="4564" spans="2:15" x14ac:dyDescent="0.2">
      <c r="B4564" t="str">
        <f>IF(ISNA(VLOOKUP(K4564&amp;"_"&amp;L4564&amp;"_"&amp;M4564&amp;"_"&amp;O4564,[1]挑战模式!$A:$AS,1,FALSE)),"",IF(VLOOKUP(K4564&amp;"_"&amp;L4564&amp;"_"&amp;M4564&amp;"_"&amp;O4564,[1]挑战模式!$A:$AS,14+N4564,FALSE)="","","Monster_Season"&amp;K4564&amp;"_Challenge"&amp;L4564&amp;"_"&amp;M4564&amp;"_"&amp;N4564&amp;"_"&amp;O4564))</f>
        <v/>
      </c>
      <c r="C4564" t="str">
        <f t="shared" si="213"/>
        <v/>
      </c>
      <c r="G4564" t="str">
        <f>IF(ISNA(VLOOKUP(K4564&amp;"_"&amp;L4564&amp;"_"&amp;M4564&amp;"_"&amp;O4564,[1]挑战模式!$A:$AS,14+N4564,FALSE)),"",IF(VLOOKUP(K4564&amp;"_"&amp;L4564&amp;"_"&amp;M4564&amp;"_"&amp;O4564,[1]挑战模式!$A:$AS,14+N4564,FALSE)="","",IF(VLOOKUP(VLOOKUP(K4564&amp;"_"&amp;L4564&amp;"_"&amp;M4564&amp;"_"&amp;O4564,[1]挑战模式!$A:$AS,14+N4564,FALSE),[1]怪物!$B:$L,11,FALSE)=0,"",VLOOKUP(VLOOKUP(K4564&amp;"_"&amp;L4564&amp;"_"&amp;M4564&amp;"_"&amp;O4564,[1]挑战模式!$A:$AS,14+N4564,FALSE),[1]怪物!$B:$L,11,FALSE))))</f>
        <v/>
      </c>
      <c r="H4564" t="str">
        <f t="shared" si="214"/>
        <v/>
      </c>
      <c r="I4564" t="str">
        <f t="shared" si="215"/>
        <v/>
      </c>
      <c r="J4564" t="str">
        <f>IF(B4564="","",IF(RIGHT(VLOOKUP(K4564&amp;"_"&amp;L4564&amp;"_"&amp;M4564&amp;"_"&amp;O4564,[1]挑战模式!$A:$AS,14+N4564,FALSE),1)="3","EffectCreate_BossEffect;EffectCreate_MonsterShow","EffectCreate_MonsterShow"))</f>
        <v/>
      </c>
      <c r="K4564" s="2">
        <v>4</v>
      </c>
      <c r="L4564" s="2">
        <v>3</v>
      </c>
      <c r="M4564" s="2">
        <v>3</v>
      </c>
      <c r="N4564" s="2">
        <v>4</v>
      </c>
      <c r="O4564" s="6" t="s">
        <v>466</v>
      </c>
    </row>
    <row r="4565" spans="2:15" x14ac:dyDescent="0.2">
      <c r="B4565" t="str">
        <f>IF(ISNA(VLOOKUP(K4565&amp;"_"&amp;L4565&amp;"_"&amp;M4565&amp;"_"&amp;O4565,[1]挑战模式!$A:$AS,1,FALSE)),"",IF(VLOOKUP(K4565&amp;"_"&amp;L4565&amp;"_"&amp;M4565&amp;"_"&amp;O4565,[1]挑战模式!$A:$AS,14+N4565,FALSE)="","","Monster_Season"&amp;K4565&amp;"_Challenge"&amp;L4565&amp;"_"&amp;M4565&amp;"_"&amp;N4565&amp;"_"&amp;O4565))</f>
        <v/>
      </c>
      <c r="C4565" t="str">
        <f t="shared" si="213"/>
        <v/>
      </c>
      <c r="G4565" t="str">
        <f>IF(ISNA(VLOOKUP(K4565&amp;"_"&amp;L4565&amp;"_"&amp;M4565&amp;"_"&amp;O4565,[1]挑战模式!$A:$AS,14+N4565,FALSE)),"",IF(VLOOKUP(K4565&amp;"_"&amp;L4565&amp;"_"&amp;M4565&amp;"_"&amp;O4565,[1]挑战模式!$A:$AS,14+N4565,FALSE)="","",IF(VLOOKUP(VLOOKUP(K4565&amp;"_"&amp;L4565&amp;"_"&amp;M4565&amp;"_"&amp;O4565,[1]挑战模式!$A:$AS,14+N4565,FALSE),[1]怪物!$B:$L,11,FALSE)=0,"",VLOOKUP(VLOOKUP(K4565&amp;"_"&amp;L4565&amp;"_"&amp;M4565&amp;"_"&amp;O4565,[1]挑战模式!$A:$AS,14+N4565,FALSE),[1]怪物!$B:$L,11,FALSE))))</f>
        <v/>
      </c>
      <c r="H4565" t="str">
        <f t="shared" si="214"/>
        <v/>
      </c>
      <c r="I4565" t="str">
        <f t="shared" si="215"/>
        <v/>
      </c>
      <c r="J4565" t="str">
        <f>IF(B4565="","",IF(RIGHT(VLOOKUP(K4565&amp;"_"&amp;L4565&amp;"_"&amp;M4565&amp;"_"&amp;O4565,[1]挑战模式!$A:$AS,14+N4565,FALSE),1)="3","EffectCreate_BossEffect;EffectCreate_MonsterShow","EffectCreate_MonsterShow"))</f>
        <v/>
      </c>
      <c r="K4565" s="2">
        <v>4</v>
      </c>
      <c r="L4565" s="2">
        <v>3</v>
      </c>
      <c r="M4565" s="2">
        <v>3</v>
      </c>
      <c r="N4565" s="2">
        <v>5</v>
      </c>
      <c r="O4565" s="6" t="s">
        <v>466</v>
      </c>
    </row>
    <row r="4566" spans="2:15" x14ac:dyDescent="0.2">
      <c r="B4566" t="str">
        <f>IF(ISNA(VLOOKUP(K4566&amp;"_"&amp;L4566&amp;"_"&amp;M4566&amp;"_"&amp;O4566,[1]挑战模式!$A:$AS,1,FALSE)),"",IF(VLOOKUP(K4566&amp;"_"&amp;L4566&amp;"_"&amp;M4566&amp;"_"&amp;O4566,[1]挑战模式!$A:$AS,14+N4566,FALSE)="","","Monster_Season"&amp;K4566&amp;"_Challenge"&amp;L4566&amp;"_"&amp;M4566&amp;"_"&amp;N4566&amp;"_"&amp;O4566))</f>
        <v/>
      </c>
      <c r="C4566" t="str">
        <f t="shared" si="213"/>
        <v/>
      </c>
      <c r="G4566" t="str">
        <f>IF(ISNA(VLOOKUP(K4566&amp;"_"&amp;L4566&amp;"_"&amp;M4566&amp;"_"&amp;O4566,[1]挑战模式!$A:$AS,14+N4566,FALSE)),"",IF(VLOOKUP(K4566&amp;"_"&amp;L4566&amp;"_"&amp;M4566&amp;"_"&amp;O4566,[1]挑战模式!$A:$AS,14+N4566,FALSE)="","",IF(VLOOKUP(VLOOKUP(K4566&amp;"_"&amp;L4566&amp;"_"&amp;M4566&amp;"_"&amp;O4566,[1]挑战模式!$A:$AS,14+N4566,FALSE),[1]怪物!$B:$L,11,FALSE)=0,"",VLOOKUP(VLOOKUP(K4566&amp;"_"&amp;L4566&amp;"_"&amp;M4566&amp;"_"&amp;O4566,[1]挑战模式!$A:$AS,14+N4566,FALSE),[1]怪物!$B:$L,11,FALSE))))</f>
        <v/>
      </c>
      <c r="H4566" t="str">
        <f t="shared" si="214"/>
        <v/>
      </c>
      <c r="I4566" t="str">
        <f t="shared" si="215"/>
        <v/>
      </c>
      <c r="J4566" t="str">
        <f>IF(B4566="","",IF(RIGHT(VLOOKUP(K4566&amp;"_"&amp;L4566&amp;"_"&amp;M4566&amp;"_"&amp;O4566,[1]挑战模式!$A:$AS,14+N4566,FALSE),1)="3","EffectCreate_BossEffect;EffectCreate_MonsterShow","EffectCreate_MonsterShow"))</f>
        <v/>
      </c>
      <c r="K4566" s="2">
        <v>4</v>
      </c>
      <c r="L4566" s="2">
        <v>3</v>
      </c>
      <c r="M4566" s="2">
        <v>3</v>
      </c>
      <c r="N4566" s="2">
        <v>6</v>
      </c>
      <c r="O4566" s="6" t="s">
        <v>466</v>
      </c>
    </row>
    <row r="4567" spans="2:15" x14ac:dyDescent="0.2">
      <c r="B4567" t="str">
        <f>IF(ISNA(VLOOKUP(K4567&amp;"_"&amp;L4567&amp;"_"&amp;M4567&amp;"_"&amp;O4567,[1]挑战模式!$A:$AS,1,FALSE)),"",IF(VLOOKUP(K4567&amp;"_"&amp;L4567&amp;"_"&amp;M4567&amp;"_"&amp;O4567,[1]挑战模式!$A:$AS,14+N4567,FALSE)="","","Monster_Season"&amp;K4567&amp;"_Challenge"&amp;L4567&amp;"_"&amp;M4567&amp;"_"&amp;N4567&amp;"_"&amp;O4567))</f>
        <v>Monster_Season4_Challenge3_4_1_Normal</v>
      </c>
      <c r="C4567" t="str">
        <f t="shared" si="213"/>
        <v>None</v>
      </c>
      <c r="G4567" t="str">
        <f>IF(ISNA(VLOOKUP(K4567&amp;"_"&amp;L4567&amp;"_"&amp;M4567&amp;"_"&amp;O4567,[1]挑战模式!$A:$AS,14+N4567,FALSE)),"",IF(VLOOKUP(K4567&amp;"_"&amp;L4567&amp;"_"&amp;M4567&amp;"_"&amp;O4567,[1]挑战模式!$A:$AS,14+N4567,FALSE)="","",IF(VLOOKUP(VLOOKUP(K4567&amp;"_"&amp;L4567&amp;"_"&amp;M4567&amp;"_"&amp;O4567,[1]挑战模式!$A:$AS,14+N4567,FALSE),[1]怪物!$B:$L,11,FALSE)=0,"",VLOOKUP(VLOOKUP(K4567&amp;"_"&amp;L4567&amp;"_"&amp;M4567&amp;"_"&amp;O4567,[1]挑战模式!$A:$AS,14+N4567,FALSE),[1]怪物!$B:$L,11,FALSE))))</f>
        <v/>
      </c>
      <c r="H4567" t="str">
        <f t="shared" si="214"/>
        <v>Unit_Monster_Season4_Challenge3_4_1_Normal</v>
      </c>
      <c r="I4567" t="str">
        <f t="shared" si="215"/>
        <v>TowerDefense_Monster1</v>
      </c>
      <c r="J4567" t="str">
        <f>IF(B4567="","",IF(RIGHT(VLOOKUP(K4567&amp;"_"&amp;L4567&amp;"_"&amp;M4567&amp;"_"&amp;O4567,[1]挑战模式!$A:$AS,14+N4567,FALSE),1)="3","EffectCreate_BossEffect;EffectCreate_MonsterShow","EffectCreate_MonsterShow"))</f>
        <v>EffectCreate_MonsterShow</v>
      </c>
      <c r="K4567" s="2">
        <v>4</v>
      </c>
      <c r="L4567" s="2">
        <v>3</v>
      </c>
      <c r="M4567" s="2">
        <v>4</v>
      </c>
      <c r="N4567" s="2">
        <v>1</v>
      </c>
      <c r="O4567" s="6" t="s">
        <v>466</v>
      </c>
    </row>
    <row r="4568" spans="2:15" x14ac:dyDescent="0.2">
      <c r="B4568" t="str">
        <f>IF(ISNA(VLOOKUP(K4568&amp;"_"&amp;L4568&amp;"_"&amp;M4568&amp;"_"&amp;O4568,[1]挑战模式!$A:$AS,1,FALSE)),"",IF(VLOOKUP(K4568&amp;"_"&amp;L4568&amp;"_"&amp;M4568&amp;"_"&amp;O4568,[1]挑战模式!$A:$AS,14+N4568,FALSE)="","","Monster_Season"&amp;K4568&amp;"_Challenge"&amp;L4568&amp;"_"&amp;M4568&amp;"_"&amp;N4568&amp;"_"&amp;O4568))</f>
        <v>Monster_Season4_Challenge3_4_2_Normal</v>
      </c>
      <c r="C4568" t="str">
        <f t="shared" si="213"/>
        <v>None</v>
      </c>
      <c r="G4568" t="str">
        <f>IF(ISNA(VLOOKUP(K4568&amp;"_"&amp;L4568&amp;"_"&amp;M4568&amp;"_"&amp;O4568,[1]挑战模式!$A:$AS,14+N4568,FALSE)),"",IF(VLOOKUP(K4568&amp;"_"&amp;L4568&amp;"_"&amp;M4568&amp;"_"&amp;O4568,[1]挑战模式!$A:$AS,14+N4568,FALSE)="","",IF(VLOOKUP(VLOOKUP(K4568&amp;"_"&amp;L4568&amp;"_"&amp;M4568&amp;"_"&amp;O4568,[1]挑战模式!$A:$AS,14+N4568,FALSE),[1]怪物!$B:$L,11,FALSE)=0,"",VLOOKUP(VLOOKUP(K4568&amp;"_"&amp;L4568&amp;"_"&amp;M4568&amp;"_"&amp;O4568,[1]挑战模式!$A:$AS,14+N4568,FALSE),[1]怪物!$B:$L,11,FALSE))))</f>
        <v/>
      </c>
      <c r="H4568" t="str">
        <f t="shared" si="214"/>
        <v>Unit_Monster_Season4_Challenge3_4_2_Normal</v>
      </c>
      <c r="I4568" t="str">
        <f t="shared" si="215"/>
        <v>TowerDefense_Monster1</v>
      </c>
      <c r="J4568" t="str">
        <f>IF(B4568="","",IF(RIGHT(VLOOKUP(K4568&amp;"_"&amp;L4568&amp;"_"&amp;M4568&amp;"_"&amp;O4568,[1]挑战模式!$A:$AS,14+N4568,FALSE),1)="3","EffectCreate_BossEffect;EffectCreate_MonsterShow","EffectCreate_MonsterShow"))</f>
        <v>EffectCreate_MonsterShow</v>
      </c>
      <c r="K4568" s="2">
        <v>4</v>
      </c>
      <c r="L4568" s="2">
        <v>3</v>
      </c>
      <c r="M4568" s="2">
        <v>4</v>
      </c>
      <c r="N4568" s="2">
        <v>2</v>
      </c>
      <c r="O4568" s="6" t="s">
        <v>466</v>
      </c>
    </row>
    <row r="4569" spans="2:15" x14ac:dyDescent="0.2">
      <c r="B4569" t="str">
        <f>IF(ISNA(VLOOKUP(K4569&amp;"_"&amp;L4569&amp;"_"&amp;M4569&amp;"_"&amp;O4569,[1]挑战模式!$A:$AS,1,FALSE)),"",IF(VLOOKUP(K4569&amp;"_"&amp;L4569&amp;"_"&amp;M4569&amp;"_"&amp;O4569,[1]挑战模式!$A:$AS,14+N4569,FALSE)="","","Monster_Season"&amp;K4569&amp;"_Challenge"&amp;L4569&amp;"_"&amp;M4569&amp;"_"&amp;N4569&amp;"_"&amp;O4569))</f>
        <v>Monster_Season4_Challenge3_4_3_Normal</v>
      </c>
      <c r="C4569" t="str">
        <f t="shared" si="213"/>
        <v>None</v>
      </c>
      <c r="G4569" t="str">
        <f>IF(ISNA(VLOOKUP(K4569&amp;"_"&amp;L4569&amp;"_"&amp;M4569&amp;"_"&amp;O4569,[1]挑战模式!$A:$AS,14+N4569,FALSE)),"",IF(VLOOKUP(K4569&amp;"_"&amp;L4569&amp;"_"&amp;M4569&amp;"_"&amp;O4569,[1]挑战模式!$A:$AS,14+N4569,FALSE)="","",IF(VLOOKUP(VLOOKUP(K4569&amp;"_"&amp;L4569&amp;"_"&amp;M4569&amp;"_"&amp;O4569,[1]挑战模式!$A:$AS,14+N4569,FALSE),[1]怪物!$B:$L,11,FALSE)=0,"",VLOOKUP(VLOOKUP(K4569&amp;"_"&amp;L4569&amp;"_"&amp;M4569&amp;"_"&amp;O4569,[1]挑战模式!$A:$AS,14+N4569,FALSE),[1]怪物!$B:$L,11,FALSE))))</f>
        <v/>
      </c>
      <c r="H4569" t="str">
        <f t="shared" si="214"/>
        <v>Unit_Monster_Season4_Challenge3_4_3_Normal</v>
      </c>
      <c r="I4569" t="str">
        <f t="shared" si="215"/>
        <v>TowerDefense_Monster1</v>
      </c>
      <c r="J4569" t="str">
        <f>IF(B4569="","",IF(RIGHT(VLOOKUP(K4569&amp;"_"&amp;L4569&amp;"_"&amp;M4569&amp;"_"&amp;O4569,[1]挑战模式!$A:$AS,14+N4569,FALSE),1)="3","EffectCreate_BossEffect;EffectCreate_MonsterShow","EffectCreate_MonsterShow"))</f>
        <v>EffectCreate_MonsterShow</v>
      </c>
      <c r="K4569" s="2">
        <v>4</v>
      </c>
      <c r="L4569" s="2">
        <v>3</v>
      </c>
      <c r="M4569" s="2">
        <v>4</v>
      </c>
      <c r="N4569" s="2">
        <v>3</v>
      </c>
      <c r="O4569" s="6" t="s">
        <v>466</v>
      </c>
    </row>
    <row r="4570" spans="2:15" x14ac:dyDescent="0.2">
      <c r="B4570" t="str">
        <f>IF(ISNA(VLOOKUP(K4570&amp;"_"&amp;L4570&amp;"_"&amp;M4570&amp;"_"&amp;O4570,[1]挑战模式!$A:$AS,1,FALSE)),"",IF(VLOOKUP(K4570&amp;"_"&amp;L4570&amp;"_"&amp;M4570&amp;"_"&amp;O4570,[1]挑战模式!$A:$AS,14+N4570,FALSE)="","","Monster_Season"&amp;K4570&amp;"_Challenge"&amp;L4570&amp;"_"&amp;M4570&amp;"_"&amp;N4570&amp;"_"&amp;O4570))</f>
        <v/>
      </c>
      <c r="C4570" t="str">
        <f t="shared" si="213"/>
        <v/>
      </c>
      <c r="G4570" t="str">
        <f>IF(ISNA(VLOOKUP(K4570&amp;"_"&amp;L4570&amp;"_"&amp;M4570&amp;"_"&amp;O4570,[1]挑战模式!$A:$AS,14+N4570,FALSE)),"",IF(VLOOKUP(K4570&amp;"_"&amp;L4570&amp;"_"&amp;M4570&amp;"_"&amp;O4570,[1]挑战模式!$A:$AS,14+N4570,FALSE)="","",IF(VLOOKUP(VLOOKUP(K4570&amp;"_"&amp;L4570&amp;"_"&amp;M4570&amp;"_"&amp;O4570,[1]挑战模式!$A:$AS,14+N4570,FALSE),[1]怪物!$B:$L,11,FALSE)=0,"",VLOOKUP(VLOOKUP(K4570&amp;"_"&amp;L4570&amp;"_"&amp;M4570&amp;"_"&amp;O4570,[1]挑战模式!$A:$AS,14+N4570,FALSE),[1]怪物!$B:$L,11,FALSE))))</f>
        <v/>
      </c>
      <c r="H4570" t="str">
        <f t="shared" si="214"/>
        <v/>
      </c>
      <c r="I4570" t="str">
        <f t="shared" si="215"/>
        <v/>
      </c>
      <c r="J4570" t="str">
        <f>IF(B4570="","",IF(RIGHT(VLOOKUP(K4570&amp;"_"&amp;L4570&amp;"_"&amp;M4570&amp;"_"&amp;O4570,[1]挑战模式!$A:$AS,14+N4570,FALSE),1)="3","EffectCreate_BossEffect;EffectCreate_MonsterShow","EffectCreate_MonsterShow"))</f>
        <v/>
      </c>
      <c r="K4570" s="2">
        <v>4</v>
      </c>
      <c r="L4570" s="2">
        <v>3</v>
      </c>
      <c r="M4570" s="2">
        <v>4</v>
      </c>
      <c r="N4570" s="2">
        <v>4</v>
      </c>
      <c r="O4570" s="6" t="s">
        <v>466</v>
      </c>
    </row>
    <row r="4571" spans="2:15" x14ac:dyDescent="0.2">
      <c r="B4571" t="str">
        <f>IF(ISNA(VLOOKUP(K4571&amp;"_"&amp;L4571&amp;"_"&amp;M4571&amp;"_"&amp;O4571,[1]挑战模式!$A:$AS,1,FALSE)),"",IF(VLOOKUP(K4571&amp;"_"&amp;L4571&amp;"_"&amp;M4571&amp;"_"&amp;O4571,[1]挑战模式!$A:$AS,14+N4571,FALSE)="","","Monster_Season"&amp;K4571&amp;"_Challenge"&amp;L4571&amp;"_"&amp;M4571&amp;"_"&amp;N4571&amp;"_"&amp;O4571))</f>
        <v/>
      </c>
      <c r="C4571" t="str">
        <f t="shared" si="213"/>
        <v/>
      </c>
      <c r="G4571" t="str">
        <f>IF(ISNA(VLOOKUP(K4571&amp;"_"&amp;L4571&amp;"_"&amp;M4571&amp;"_"&amp;O4571,[1]挑战模式!$A:$AS,14+N4571,FALSE)),"",IF(VLOOKUP(K4571&amp;"_"&amp;L4571&amp;"_"&amp;M4571&amp;"_"&amp;O4571,[1]挑战模式!$A:$AS,14+N4571,FALSE)="","",IF(VLOOKUP(VLOOKUP(K4571&amp;"_"&amp;L4571&amp;"_"&amp;M4571&amp;"_"&amp;O4571,[1]挑战模式!$A:$AS,14+N4571,FALSE),[1]怪物!$B:$L,11,FALSE)=0,"",VLOOKUP(VLOOKUP(K4571&amp;"_"&amp;L4571&amp;"_"&amp;M4571&amp;"_"&amp;O4571,[1]挑战模式!$A:$AS,14+N4571,FALSE),[1]怪物!$B:$L,11,FALSE))))</f>
        <v/>
      </c>
      <c r="H4571" t="str">
        <f t="shared" si="214"/>
        <v/>
      </c>
      <c r="I4571" t="str">
        <f t="shared" si="215"/>
        <v/>
      </c>
      <c r="J4571" t="str">
        <f>IF(B4571="","",IF(RIGHT(VLOOKUP(K4571&amp;"_"&amp;L4571&amp;"_"&amp;M4571&amp;"_"&amp;O4571,[1]挑战模式!$A:$AS,14+N4571,FALSE),1)="3","EffectCreate_BossEffect;EffectCreate_MonsterShow","EffectCreate_MonsterShow"))</f>
        <v/>
      </c>
      <c r="K4571" s="2">
        <v>4</v>
      </c>
      <c r="L4571" s="2">
        <v>3</v>
      </c>
      <c r="M4571" s="2">
        <v>4</v>
      </c>
      <c r="N4571" s="2">
        <v>5</v>
      </c>
      <c r="O4571" s="6" t="s">
        <v>466</v>
      </c>
    </row>
    <row r="4572" spans="2:15" x14ac:dyDescent="0.2">
      <c r="B4572" t="str">
        <f>IF(ISNA(VLOOKUP(K4572&amp;"_"&amp;L4572&amp;"_"&amp;M4572&amp;"_"&amp;O4572,[1]挑战模式!$A:$AS,1,FALSE)),"",IF(VLOOKUP(K4572&amp;"_"&amp;L4572&amp;"_"&amp;M4572&amp;"_"&amp;O4572,[1]挑战模式!$A:$AS,14+N4572,FALSE)="","","Monster_Season"&amp;K4572&amp;"_Challenge"&amp;L4572&amp;"_"&amp;M4572&amp;"_"&amp;N4572&amp;"_"&amp;O4572))</f>
        <v/>
      </c>
      <c r="C4572" t="str">
        <f t="shared" si="213"/>
        <v/>
      </c>
      <c r="G4572" t="str">
        <f>IF(ISNA(VLOOKUP(K4572&amp;"_"&amp;L4572&amp;"_"&amp;M4572&amp;"_"&amp;O4572,[1]挑战模式!$A:$AS,14+N4572,FALSE)),"",IF(VLOOKUP(K4572&amp;"_"&amp;L4572&amp;"_"&amp;M4572&amp;"_"&amp;O4572,[1]挑战模式!$A:$AS,14+N4572,FALSE)="","",IF(VLOOKUP(VLOOKUP(K4572&amp;"_"&amp;L4572&amp;"_"&amp;M4572&amp;"_"&amp;O4572,[1]挑战模式!$A:$AS,14+N4572,FALSE),[1]怪物!$B:$L,11,FALSE)=0,"",VLOOKUP(VLOOKUP(K4572&amp;"_"&amp;L4572&amp;"_"&amp;M4572&amp;"_"&amp;O4572,[1]挑战模式!$A:$AS,14+N4572,FALSE),[1]怪物!$B:$L,11,FALSE))))</f>
        <v/>
      </c>
      <c r="H4572" t="str">
        <f t="shared" si="214"/>
        <v/>
      </c>
      <c r="I4572" t="str">
        <f t="shared" si="215"/>
        <v/>
      </c>
      <c r="J4572" t="str">
        <f>IF(B4572="","",IF(RIGHT(VLOOKUP(K4572&amp;"_"&amp;L4572&amp;"_"&amp;M4572&amp;"_"&amp;O4572,[1]挑战模式!$A:$AS,14+N4572,FALSE),1)="3","EffectCreate_BossEffect;EffectCreate_MonsterShow","EffectCreate_MonsterShow"))</f>
        <v/>
      </c>
      <c r="K4572" s="2">
        <v>4</v>
      </c>
      <c r="L4572" s="2">
        <v>3</v>
      </c>
      <c r="M4572" s="2">
        <v>4</v>
      </c>
      <c r="N4572" s="2">
        <v>6</v>
      </c>
      <c r="O4572" s="6" t="s">
        <v>466</v>
      </c>
    </row>
    <row r="4573" spans="2:15" x14ac:dyDescent="0.2">
      <c r="B4573" t="str">
        <f>IF(ISNA(VLOOKUP(K4573&amp;"_"&amp;L4573&amp;"_"&amp;M4573&amp;"_"&amp;O4573,[1]挑战模式!$A:$AS,1,FALSE)),"",IF(VLOOKUP(K4573&amp;"_"&amp;L4573&amp;"_"&amp;M4573&amp;"_"&amp;O4573,[1]挑战模式!$A:$AS,14+N4573,FALSE)="","","Monster_Season"&amp;K4573&amp;"_Challenge"&amp;L4573&amp;"_"&amp;M4573&amp;"_"&amp;N4573&amp;"_"&amp;O4573))</f>
        <v>Monster_Season4_Challenge3_5_1_Normal</v>
      </c>
      <c r="C4573" t="str">
        <f t="shared" si="213"/>
        <v>None</v>
      </c>
      <c r="G4573" t="str">
        <f>IF(ISNA(VLOOKUP(K4573&amp;"_"&amp;L4573&amp;"_"&amp;M4573&amp;"_"&amp;O4573,[1]挑战模式!$A:$AS,14+N4573,FALSE)),"",IF(VLOOKUP(K4573&amp;"_"&amp;L4573&amp;"_"&amp;M4573&amp;"_"&amp;O4573,[1]挑战模式!$A:$AS,14+N4573,FALSE)="","",IF(VLOOKUP(VLOOKUP(K4573&amp;"_"&amp;L4573&amp;"_"&amp;M4573&amp;"_"&amp;O4573,[1]挑战模式!$A:$AS,14+N4573,FALSE),[1]怪物!$B:$L,11,FALSE)=0,"",VLOOKUP(VLOOKUP(K4573&amp;"_"&amp;L4573&amp;"_"&amp;M4573&amp;"_"&amp;O4573,[1]挑战模式!$A:$AS,14+N4573,FALSE),[1]怪物!$B:$L,11,FALSE))))</f>
        <v/>
      </c>
      <c r="H4573" t="str">
        <f t="shared" si="214"/>
        <v>Unit_Monster_Season4_Challenge3_5_1_Normal</v>
      </c>
      <c r="I4573" t="str">
        <f t="shared" si="215"/>
        <v>TowerDefense_Monster1</v>
      </c>
      <c r="J4573" t="str">
        <f>IF(B4573="","",IF(RIGHT(VLOOKUP(K4573&amp;"_"&amp;L4573&amp;"_"&amp;M4573&amp;"_"&amp;O4573,[1]挑战模式!$A:$AS,14+N4573,FALSE),1)="3","EffectCreate_BossEffect;EffectCreate_MonsterShow","EffectCreate_MonsterShow"))</f>
        <v>EffectCreate_MonsterShow</v>
      </c>
      <c r="K4573" s="2">
        <v>4</v>
      </c>
      <c r="L4573" s="2">
        <v>3</v>
      </c>
      <c r="M4573" s="2">
        <v>5</v>
      </c>
      <c r="N4573" s="2">
        <v>1</v>
      </c>
      <c r="O4573" s="6" t="s">
        <v>466</v>
      </c>
    </row>
    <row r="4574" spans="2:15" x14ac:dyDescent="0.2">
      <c r="B4574" t="str">
        <f>IF(ISNA(VLOOKUP(K4574&amp;"_"&amp;L4574&amp;"_"&amp;M4574&amp;"_"&amp;O4574,[1]挑战模式!$A:$AS,1,FALSE)),"",IF(VLOOKUP(K4574&amp;"_"&amp;L4574&amp;"_"&amp;M4574&amp;"_"&amp;O4574,[1]挑战模式!$A:$AS,14+N4574,FALSE)="","","Monster_Season"&amp;K4574&amp;"_Challenge"&amp;L4574&amp;"_"&amp;M4574&amp;"_"&amp;N4574&amp;"_"&amp;O4574))</f>
        <v>Monster_Season4_Challenge3_5_2_Normal</v>
      </c>
      <c r="C4574" t="str">
        <f t="shared" si="213"/>
        <v>None</v>
      </c>
      <c r="G4574" t="str">
        <f>IF(ISNA(VLOOKUP(K4574&amp;"_"&amp;L4574&amp;"_"&amp;M4574&amp;"_"&amp;O4574,[1]挑战模式!$A:$AS,14+N4574,FALSE)),"",IF(VLOOKUP(K4574&amp;"_"&amp;L4574&amp;"_"&amp;M4574&amp;"_"&amp;O4574,[1]挑战模式!$A:$AS,14+N4574,FALSE)="","",IF(VLOOKUP(VLOOKUP(K4574&amp;"_"&amp;L4574&amp;"_"&amp;M4574&amp;"_"&amp;O4574,[1]挑战模式!$A:$AS,14+N4574,FALSE),[1]怪物!$B:$L,11,FALSE)=0,"",VLOOKUP(VLOOKUP(K4574&amp;"_"&amp;L4574&amp;"_"&amp;M4574&amp;"_"&amp;O4574,[1]挑战模式!$A:$AS,14+N4574,FALSE),[1]怪物!$B:$L,11,FALSE))))</f>
        <v/>
      </c>
      <c r="H4574" t="str">
        <f t="shared" si="214"/>
        <v>Unit_Monster_Season4_Challenge3_5_2_Normal</v>
      </c>
      <c r="I4574" t="str">
        <f t="shared" si="215"/>
        <v>TowerDefense_Monster1</v>
      </c>
      <c r="J4574" t="str">
        <f>IF(B4574="","",IF(RIGHT(VLOOKUP(K4574&amp;"_"&amp;L4574&amp;"_"&amp;M4574&amp;"_"&amp;O4574,[1]挑战模式!$A:$AS,14+N4574,FALSE),1)="3","EffectCreate_BossEffect;EffectCreate_MonsterShow","EffectCreate_MonsterShow"))</f>
        <v>EffectCreate_MonsterShow</v>
      </c>
      <c r="K4574" s="2">
        <v>4</v>
      </c>
      <c r="L4574" s="2">
        <v>3</v>
      </c>
      <c r="M4574" s="2">
        <v>5</v>
      </c>
      <c r="N4574" s="2">
        <v>2</v>
      </c>
      <c r="O4574" s="6" t="s">
        <v>466</v>
      </c>
    </row>
    <row r="4575" spans="2:15" x14ac:dyDescent="0.2">
      <c r="B4575" t="str">
        <f>IF(ISNA(VLOOKUP(K4575&amp;"_"&amp;L4575&amp;"_"&amp;M4575&amp;"_"&amp;O4575,[1]挑战模式!$A:$AS,1,FALSE)),"",IF(VLOOKUP(K4575&amp;"_"&amp;L4575&amp;"_"&amp;M4575&amp;"_"&amp;O4575,[1]挑战模式!$A:$AS,14+N4575,FALSE)="","","Monster_Season"&amp;K4575&amp;"_Challenge"&amp;L4575&amp;"_"&amp;M4575&amp;"_"&amp;N4575&amp;"_"&amp;O4575))</f>
        <v>Monster_Season4_Challenge3_5_3_Normal</v>
      </c>
      <c r="C4575" t="str">
        <f t="shared" si="213"/>
        <v>None</v>
      </c>
      <c r="G4575" t="str">
        <f>IF(ISNA(VLOOKUP(K4575&amp;"_"&amp;L4575&amp;"_"&amp;M4575&amp;"_"&amp;O4575,[1]挑战模式!$A:$AS,14+N4575,FALSE)),"",IF(VLOOKUP(K4575&amp;"_"&amp;L4575&amp;"_"&amp;M4575&amp;"_"&amp;O4575,[1]挑战模式!$A:$AS,14+N4575,FALSE)="","",IF(VLOOKUP(VLOOKUP(K4575&amp;"_"&amp;L4575&amp;"_"&amp;M4575&amp;"_"&amp;O4575,[1]挑战模式!$A:$AS,14+N4575,FALSE),[1]怪物!$B:$L,11,FALSE)=0,"",VLOOKUP(VLOOKUP(K4575&amp;"_"&amp;L4575&amp;"_"&amp;M4575&amp;"_"&amp;O4575,[1]挑战模式!$A:$AS,14+N4575,FALSE),[1]怪物!$B:$L,11,FALSE))))</f>
        <v/>
      </c>
      <c r="H4575" t="str">
        <f t="shared" si="214"/>
        <v>Unit_Monster_Season4_Challenge3_5_3_Normal</v>
      </c>
      <c r="I4575" t="str">
        <f t="shared" si="215"/>
        <v>TowerDefense_Monster1</v>
      </c>
      <c r="J4575" t="str">
        <f>IF(B4575="","",IF(RIGHT(VLOOKUP(K4575&amp;"_"&amp;L4575&amp;"_"&amp;M4575&amp;"_"&amp;O4575,[1]挑战模式!$A:$AS,14+N4575,FALSE),1)="3","EffectCreate_BossEffect;EffectCreate_MonsterShow","EffectCreate_MonsterShow"))</f>
        <v>EffectCreate_MonsterShow</v>
      </c>
      <c r="K4575" s="2">
        <v>4</v>
      </c>
      <c r="L4575" s="2">
        <v>3</v>
      </c>
      <c r="M4575" s="2">
        <v>5</v>
      </c>
      <c r="N4575" s="2">
        <v>3</v>
      </c>
      <c r="O4575" s="6" t="s">
        <v>466</v>
      </c>
    </row>
    <row r="4576" spans="2:15" x14ac:dyDescent="0.2">
      <c r="B4576" t="str">
        <f>IF(ISNA(VLOOKUP(K4576&amp;"_"&amp;L4576&amp;"_"&amp;M4576&amp;"_"&amp;O4576,[1]挑战模式!$A:$AS,1,FALSE)),"",IF(VLOOKUP(K4576&amp;"_"&amp;L4576&amp;"_"&amp;M4576&amp;"_"&amp;O4576,[1]挑战模式!$A:$AS,14+N4576,FALSE)="","","Monster_Season"&amp;K4576&amp;"_Challenge"&amp;L4576&amp;"_"&amp;M4576&amp;"_"&amp;N4576&amp;"_"&amp;O4576))</f>
        <v/>
      </c>
      <c r="C4576" t="str">
        <f t="shared" si="213"/>
        <v/>
      </c>
      <c r="G4576" t="str">
        <f>IF(ISNA(VLOOKUP(K4576&amp;"_"&amp;L4576&amp;"_"&amp;M4576&amp;"_"&amp;O4576,[1]挑战模式!$A:$AS,14+N4576,FALSE)),"",IF(VLOOKUP(K4576&amp;"_"&amp;L4576&amp;"_"&amp;M4576&amp;"_"&amp;O4576,[1]挑战模式!$A:$AS,14+N4576,FALSE)="","",IF(VLOOKUP(VLOOKUP(K4576&amp;"_"&amp;L4576&amp;"_"&amp;M4576&amp;"_"&amp;O4576,[1]挑战模式!$A:$AS,14+N4576,FALSE),[1]怪物!$B:$L,11,FALSE)=0,"",VLOOKUP(VLOOKUP(K4576&amp;"_"&amp;L4576&amp;"_"&amp;M4576&amp;"_"&amp;O4576,[1]挑战模式!$A:$AS,14+N4576,FALSE),[1]怪物!$B:$L,11,FALSE))))</f>
        <v/>
      </c>
      <c r="H4576" t="str">
        <f t="shared" si="214"/>
        <v/>
      </c>
      <c r="I4576" t="str">
        <f t="shared" si="215"/>
        <v/>
      </c>
      <c r="J4576" t="str">
        <f>IF(B4576="","",IF(RIGHT(VLOOKUP(K4576&amp;"_"&amp;L4576&amp;"_"&amp;M4576&amp;"_"&amp;O4576,[1]挑战模式!$A:$AS,14+N4576,FALSE),1)="3","EffectCreate_BossEffect;EffectCreate_MonsterShow","EffectCreate_MonsterShow"))</f>
        <v/>
      </c>
      <c r="K4576" s="2">
        <v>4</v>
      </c>
      <c r="L4576" s="2">
        <v>3</v>
      </c>
      <c r="M4576" s="2">
        <v>5</v>
      </c>
      <c r="N4576" s="2">
        <v>4</v>
      </c>
      <c r="O4576" s="6" t="s">
        <v>466</v>
      </c>
    </row>
    <row r="4577" spans="2:15" x14ac:dyDescent="0.2">
      <c r="B4577" t="str">
        <f>IF(ISNA(VLOOKUP(K4577&amp;"_"&amp;L4577&amp;"_"&amp;M4577&amp;"_"&amp;O4577,[1]挑战模式!$A:$AS,1,FALSE)),"",IF(VLOOKUP(K4577&amp;"_"&amp;L4577&amp;"_"&amp;M4577&amp;"_"&amp;O4577,[1]挑战模式!$A:$AS,14+N4577,FALSE)="","","Monster_Season"&amp;K4577&amp;"_Challenge"&amp;L4577&amp;"_"&amp;M4577&amp;"_"&amp;N4577&amp;"_"&amp;O4577))</f>
        <v/>
      </c>
      <c r="C4577" t="str">
        <f t="shared" si="213"/>
        <v/>
      </c>
      <c r="G4577" t="str">
        <f>IF(ISNA(VLOOKUP(K4577&amp;"_"&amp;L4577&amp;"_"&amp;M4577&amp;"_"&amp;O4577,[1]挑战模式!$A:$AS,14+N4577,FALSE)),"",IF(VLOOKUP(K4577&amp;"_"&amp;L4577&amp;"_"&amp;M4577&amp;"_"&amp;O4577,[1]挑战模式!$A:$AS,14+N4577,FALSE)="","",IF(VLOOKUP(VLOOKUP(K4577&amp;"_"&amp;L4577&amp;"_"&amp;M4577&amp;"_"&amp;O4577,[1]挑战模式!$A:$AS,14+N4577,FALSE),[1]怪物!$B:$L,11,FALSE)=0,"",VLOOKUP(VLOOKUP(K4577&amp;"_"&amp;L4577&amp;"_"&amp;M4577&amp;"_"&amp;O4577,[1]挑战模式!$A:$AS,14+N4577,FALSE),[1]怪物!$B:$L,11,FALSE))))</f>
        <v/>
      </c>
      <c r="H4577" t="str">
        <f t="shared" si="214"/>
        <v/>
      </c>
      <c r="I4577" t="str">
        <f t="shared" si="215"/>
        <v/>
      </c>
      <c r="J4577" t="str">
        <f>IF(B4577="","",IF(RIGHT(VLOOKUP(K4577&amp;"_"&amp;L4577&amp;"_"&amp;M4577&amp;"_"&amp;O4577,[1]挑战模式!$A:$AS,14+N4577,FALSE),1)="3","EffectCreate_BossEffect;EffectCreate_MonsterShow","EffectCreate_MonsterShow"))</f>
        <v/>
      </c>
      <c r="K4577" s="2">
        <v>4</v>
      </c>
      <c r="L4577" s="2">
        <v>3</v>
      </c>
      <c r="M4577" s="2">
        <v>5</v>
      </c>
      <c r="N4577" s="2">
        <v>5</v>
      </c>
      <c r="O4577" s="6" t="s">
        <v>466</v>
      </c>
    </row>
    <row r="4578" spans="2:15" x14ac:dyDescent="0.2">
      <c r="B4578" t="str">
        <f>IF(ISNA(VLOOKUP(K4578&amp;"_"&amp;L4578&amp;"_"&amp;M4578&amp;"_"&amp;O4578,[1]挑战模式!$A:$AS,1,FALSE)),"",IF(VLOOKUP(K4578&amp;"_"&amp;L4578&amp;"_"&amp;M4578&amp;"_"&amp;O4578,[1]挑战模式!$A:$AS,14+N4578,FALSE)="","","Monster_Season"&amp;K4578&amp;"_Challenge"&amp;L4578&amp;"_"&amp;M4578&amp;"_"&amp;N4578&amp;"_"&amp;O4578))</f>
        <v/>
      </c>
      <c r="C4578" t="str">
        <f t="shared" si="213"/>
        <v/>
      </c>
      <c r="G4578" t="str">
        <f>IF(ISNA(VLOOKUP(K4578&amp;"_"&amp;L4578&amp;"_"&amp;M4578&amp;"_"&amp;O4578,[1]挑战模式!$A:$AS,14+N4578,FALSE)),"",IF(VLOOKUP(K4578&amp;"_"&amp;L4578&amp;"_"&amp;M4578&amp;"_"&amp;O4578,[1]挑战模式!$A:$AS,14+N4578,FALSE)="","",IF(VLOOKUP(VLOOKUP(K4578&amp;"_"&amp;L4578&amp;"_"&amp;M4578&amp;"_"&amp;O4578,[1]挑战模式!$A:$AS,14+N4578,FALSE),[1]怪物!$B:$L,11,FALSE)=0,"",VLOOKUP(VLOOKUP(K4578&amp;"_"&amp;L4578&amp;"_"&amp;M4578&amp;"_"&amp;O4578,[1]挑战模式!$A:$AS,14+N4578,FALSE),[1]怪物!$B:$L,11,FALSE))))</f>
        <v/>
      </c>
      <c r="H4578" t="str">
        <f t="shared" si="214"/>
        <v/>
      </c>
      <c r="I4578" t="str">
        <f t="shared" si="215"/>
        <v/>
      </c>
      <c r="J4578" t="str">
        <f>IF(B4578="","",IF(RIGHT(VLOOKUP(K4578&amp;"_"&amp;L4578&amp;"_"&amp;M4578&amp;"_"&amp;O4578,[1]挑战模式!$A:$AS,14+N4578,FALSE),1)="3","EffectCreate_BossEffect;EffectCreate_MonsterShow","EffectCreate_MonsterShow"))</f>
        <v/>
      </c>
      <c r="K4578" s="2">
        <v>4</v>
      </c>
      <c r="L4578" s="2">
        <v>3</v>
      </c>
      <c r="M4578" s="2">
        <v>5</v>
      </c>
      <c r="N4578" s="2">
        <v>6</v>
      </c>
      <c r="O4578" s="6" t="s">
        <v>466</v>
      </c>
    </row>
    <row r="4579" spans="2:15" x14ac:dyDescent="0.2">
      <c r="B4579" t="str">
        <f>IF(ISNA(VLOOKUP(K4579&amp;"_"&amp;L4579&amp;"_"&amp;M4579&amp;"_"&amp;O4579,[1]挑战模式!$A:$AS,1,FALSE)),"",IF(VLOOKUP(K4579&amp;"_"&amp;L4579&amp;"_"&amp;M4579&amp;"_"&amp;O4579,[1]挑战模式!$A:$AS,14+N4579,FALSE)="","","Monster_Season"&amp;K4579&amp;"_Challenge"&amp;L4579&amp;"_"&amp;M4579&amp;"_"&amp;N4579&amp;"_"&amp;O4579))</f>
        <v>Monster_Season4_Challenge3_6_1_Normal</v>
      </c>
      <c r="C4579" t="str">
        <f t="shared" si="213"/>
        <v>None</v>
      </c>
      <c r="G4579" t="str">
        <f>IF(ISNA(VLOOKUP(K4579&amp;"_"&amp;L4579&amp;"_"&amp;M4579&amp;"_"&amp;O4579,[1]挑战模式!$A:$AS,14+N4579,FALSE)),"",IF(VLOOKUP(K4579&amp;"_"&amp;L4579&amp;"_"&amp;M4579&amp;"_"&amp;O4579,[1]挑战模式!$A:$AS,14+N4579,FALSE)="","",IF(VLOOKUP(VLOOKUP(K4579&amp;"_"&amp;L4579&amp;"_"&amp;M4579&amp;"_"&amp;O4579,[1]挑战模式!$A:$AS,14+N4579,FALSE),[1]怪物!$B:$L,11,FALSE)=0,"",VLOOKUP(VLOOKUP(K4579&amp;"_"&amp;L4579&amp;"_"&amp;M4579&amp;"_"&amp;O4579,[1]挑战模式!$A:$AS,14+N4579,FALSE),[1]怪物!$B:$L,11,FALSE))))</f>
        <v/>
      </c>
      <c r="H4579" t="str">
        <f t="shared" si="214"/>
        <v>Unit_Monster_Season4_Challenge3_6_1_Normal</v>
      </c>
      <c r="I4579" t="str">
        <f t="shared" si="215"/>
        <v>TowerDefense_Monster1</v>
      </c>
      <c r="J4579" t="str">
        <f>IF(B4579="","",IF(RIGHT(VLOOKUP(K4579&amp;"_"&amp;L4579&amp;"_"&amp;M4579&amp;"_"&amp;O4579,[1]挑战模式!$A:$AS,14+N4579,FALSE),1)="3","EffectCreate_BossEffect;EffectCreate_MonsterShow","EffectCreate_MonsterShow"))</f>
        <v>EffectCreate_MonsterShow</v>
      </c>
      <c r="K4579" s="2">
        <v>4</v>
      </c>
      <c r="L4579" s="2">
        <v>3</v>
      </c>
      <c r="M4579" s="2">
        <v>6</v>
      </c>
      <c r="N4579" s="2">
        <v>1</v>
      </c>
      <c r="O4579" s="6" t="s">
        <v>466</v>
      </c>
    </row>
    <row r="4580" spans="2:15" x14ac:dyDescent="0.2">
      <c r="B4580" t="str">
        <f>IF(ISNA(VLOOKUP(K4580&amp;"_"&amp;L4580&amp;"_"&amp;M4580&amp;"_"&amp;O4580,[1]挑战模式!$A:$AS,1,FALSE)),"",IF(VLOOKUP(K4580&amp;"_"&amp;L4580&amp;"_"&amp;M4580&amp;"_"&amp;O4580,[1]挑战模式!$A:$AS,14+N4580,FALSE)="","","Monster_Season"&amp;K4580&amp;"_Challenge"&amp;L4580&amp;"_"&amp;M4580&amp;"_"&amp;N4580&amp;"_"&amp;O4580))</f>
        <v>Monster_Season4_Challenge3_6_2_Normal</v>
      </c>
      <c r="C4580" t="str">
        <f t="shared" si="213"/>
        <v>None</v>
      </c>
      <c r="G4580" t="str">
        <f>IF(ISNA(VLOOKUP(K4580&amp;"_"&amp;L4580&amp;"_"&amp;M4580&amp;"_"&amp;O4580,[1]挑战模式!$A:$AS,14+N4580,FALSE)),"",IF(VLOOKUP(K4580&amp;"_"&amp;L4580&amp;"_"&amp;M4580&amp;"_"&amp;O4580,[1]挑战模式!$A:$AS,14+N4580,FALSE)="","",IF(VLOOKUP(VLOOKUP(K4580&amp;"_"&amp;L4580&amp;"_"&amp;M4580&amp;"_"&amp;O4580,[1]挑战模式!$A:$AS,14+N4580,FALSE),[1]怪物!$B:$L,11,FALSE)=0,"",VLOOKUP(VLOOKUP(K4580&amp;"_"&amp;L4580&amp;"_"&amp;M4580&amp;"_"&amp;O4580,[1]挑战模式!$A:$AS,14+N4580,FALSE),[1]怪物!$B:$L,11,FALSE))))</f>
        <v/>
      </c>
      <c r="H4580" t="str">
        <f t="shared" si="214"/>
        <v>Unit_Monster_Season4_Challenge3_6_2_Normal</v>
      </c>
      <c r="I4580" t="str">
        <f t="shared" si="215"/>
        <v>TowerDefense_Monster1</v>
      </c>
      <c r="J4580" t="str">
        <f>IF(B4580="","",IF(RIGHT(VLOOKUP(K4580&amp;"_"&amp;L4580&amp;"_"&amp;M4580&amp;"_"&amp;O4580,[1]挑战模式!$A:$AS,14+N4580,FALSE),1)="3","EffectCreate_BossEffect;EffectCreate_MonsterShow","EffectCreate_MonsterShow"))</f>
        <v>EffectCreate_MonsterShow</v>
      </c>
      <c r="K4580" s="2">
        <v>4</v>
      </c>
      <c r="L4580" s="2">
        <v>3</v>
      </c>
      <c r="M4580" s="2">
        <v>6</v>
      </c>
      <c r="N4580" s="2">
        <v>2</v>
      </c>
      <c r="O4580" s="6" t="s">
        <v>466</v>
      </c>
    </row>
    <row r="4581" spans="2:15" x14ac:dyDescent="0.2">
      <c r="B4581" t="str">
        <f>IF(ISNA(VLOOKUP(K4581&amp;"_"&amp;L4581&amp;"_"&amp;M4581&amp;"_"&amp;O4581,[1]挑战模式!$A:$AS,1,FALSE)),"",IF(VLOOKUP(K4581&amp;"_"&amp;L4581&amp;"_"&amp;M4581&amp;"_"&amp;O4581,[1]挑战模式!$A:$AS,14+N4581,FALSE)="","","Monster_Season"&amp;K4581&amp;"_Challenge"&amp;L4581&amp;"_"&amp;M4581&amp;"_"&amp;N4581&amp;"_"&amp;O4581))</f>
        <v>Monster_Season4_Challenge3_6_3_Normal</v>
      </c>
      <c r="C4581" t="str">
        <f t="shared" si="213"/>
        <v>None</v>
      </c>
      <c r="G4581" t="str">
        <f>IF(ISNA(VLOOKUP(K4581&amp;"_"&amp;L4581&amp;"_"&amp;M4581&amp;"_"&amp;O4581,[1]挑战模式!$A:$AS,14+N4581,FALSE)),"",IF(VLOOKUP(K4581&amp;"_"&amp;L4581&amp;"_"&amp;M4581&amp;"_"&amp;O4581,[1]挑战模式!$A:$AS,14+N4581,FALSE)="","",IF(VLOOKUP(VLOOKUP(K4581&amp;"_"&amp;L4581&amp;"_"&amp;M4581&amp;"_"&amp;O4581,[1]挑战模式!$A:$AS,14+N4581,FALSE),[1]怪物!$B:$L,11,FALSE)=0,"",VLOOKUP(VLOOKUP(K4581&amp;"_"&amp;L4581&amp;"_"&amp;M4581&amp;"_"&amp;O4581,[1]挑战模式!$A:$AS,14+N4581,FALSE),[1]怪物!$B:$L,11,FALSE))))</f>
        <v/>
      </c>
      <c r="H4581" t="str">
        <f t="shared" si="214"/>
        <v>Unit_Monster_Season4_Challenge3_6_3_Normal</v>
      </c>
      <c r="I4581" t="str">
        <f t="shared" si="215"/>
        <v>TowerDefense_Monster1</v>
      </c>
      <c r="J4581" t="str">
        <f>IF(B4581="","",IF(RIGHT(VLOOKUP(K4581&amp;"_"&amp;L4581&amp;"_"&amp;M4581&amp;"_"&amp;O4581,[1]挑战模式!$A:$AS,14+N4581,FALSE),1)="3","EffectCreate_BossEffect;EffectCreate_MonsterShow","EffectCreate_MonsterShow"))</f>
        <v>EffectCreate_MonsterShow</v>
      </c>
      <c r="K4581" s="2">
        <v>4</v>
      </c>
      <c r="L4581" s="2">
        <v>3</v>
      </c>
      <c r="M4581" s="2">
        <v>6</v>
      </c>
      <c r="N4581" s="2">
        <v>3</v>
      </c>
      <c r="O4581" s="6" t="s">
        <v>466</v>
      </c>
    </row>
    <row r="4582" spans="2:15" x14ac:dyDescent="0.2">
      <c r="B4582" t="str">
        <f>IF(ISNA(VLOOKUP(K4582&amp;"_"&amp;L4582&amp;"_"&amp;M4582&amp;"_"&amp;O4582,[1]挑战模式!$A:$AS,1,FALSE)),"",IF(VLOOKUP(K4582&amp;"_"&amp;L4582&amp;"_"&amp;M4582&amp;"_"&amp;O4582,[1]挑战模式!$A:$AS,14+N4582,FALSE)="","","Monster_Season"&amp;K4582&amp;"_Challenge"&amp;L4582&amp;"_"&amp;M4582&amp;"_"&amp;N4582&amp;"_"&amp;O4582))</f>
        <v>Monster_Season4_Challenge3_6_4_Normal</v>
      </c>
      <c r="C4582" t="str">
        <f t="shared" si="213"/>
        <v>None</v>
      </c>
      <c r="G4582" t="str">
        <f>IF(ISNA(VLOOKUP(K4582&amp;"_"&amp;L4582&amp;"_"&amp;M4582&amp;"_"&amp;O4582,[1]挑战模式!$A:$AS,14+N4582,FALSE)),"",IF(VLOOKUP(K4582&amp;"_"&amp;L4582&amp;"_"&amp;M4582&amp;"_"&amp;O4582,[1]挑战模式!$A:$AS,14+N4582,FALSE)="","",IF(VLOOKUP(VLOOKUP(K4582&amp;"_"&amp;L4582&amp;"_"&amp;M4582&amp;"_"&amp;O4582,[1]挑战模式!$A:$AS,14+N4582,FALSE),[1]怪物!$B:$L,11,FALSE)=0,"",VLOOKUP(VLOOKUP(K4582&amp;"_"&amp;L4582&amp;"_"&amp;M4582&amp;"_"&amp;O4582,[1]挑战模式!$A:$AS,14+N4582,FALSE),[1]怪物!$B:$L,11,FALSE))))</f>
        <v/>
      </c>
      <c r="H4582" t="str">
        <f t="shared" si="214"/>
        <v>Unit_Monster_Season4_Challenge3_6_4_Normal</v>
      </c>
      <c r="I4582" t="str">
        <f t="shared" si="215"/>
        <v>TowerDefense_Monster1</v>
      </c>
      <c r="J4582" t="str">
        <f>IF(B4582="","",IF(RIGHT(VLOOKUP(K4582&amp;"_"&amp;L4582&amp;"_"&amp;M4582&amp;"_"&amp;O4582,[1]挑战模式!$A:$AS,14+N4582,FALSE),1)="3","EffectCreate_BossEffect;EffectCreate_MonsterShow","EffectCreate_MonsterShow"))</f>
        <v>EffectCreate_MonsterShow</v>
      </c>
      <c r="K4582" s="2">
        <v>4</v>
      </c>
      <c r="L4582" s="2">
        <v>3</v>
      </c>
      <c r="M4582" s="2">
        <v>6</v>
      </c>
      <c r="N4582" s="2">
        <v>4</v>
      </c>
      <c r="O4582" s="6" t="s">
        <v>466</v>
      </c>
    </row>
    <row r="4583" spans="2:15" x14ac:dyDescent="0.2">
      <c r="B4583" t="str">
        <f>IF(ISNA(VLOOKUP(K4583&amp;"_"&amp;L4583&amp;"_"&amp;M4583&amp;"_"&amp;O4583,[1]挑战模式!$A:$AS,1,FALSE)),"",IF(VLOOKUP(K4583&amp;"_"&amp;L4583&amp;"_"&amp;M4583&amp;"_"&amp;O4583,[1]挑战模式!$A:$AS,14+N4583,FALSE)="","","Monster_Season"&amp;K4583&amp;"_Challenge"&amp;L4583&amp;"_"&amp;M4583&amp;"_"&amp;N4583&amp;"_"&amp;O4583))</f>
        <v/>
      </c>
      <c r="C4583" t="str">
        <f t="shared" si="213"/>
        <v/>
      </c>
      <c r="G4583" t="str">
        <f>IF(ISNA(VLOOKUP(K4583&amp;"_"&amp;L4583&amp;"_"&amp;M4583&amp;"_"&amp;O4583,[1]挑战模式!$A:$AS,14+N4583,FALSE)),"",IF(VLOOKUP(K4583&amp;"_"&amp;L4583&amp;"_"&amp;M4583&amp;"_"&amp;O4583,[1]挑战模式!$A:$AS,14+N4583,FALSE)="","",IF(VLOOKUP(VLOOKUP(K4583&amp;"_"&amp;L4583&amp;"_"&amp;M4583&amp;"_"&amp;O4583,[1]挑战模式!$A:$AS,14+N4583,FALSE),[1]怪物!$B:$L,11,FALSE)=0,"",VLOOKUP(VLOOKUP(K4583&amp;"_"&amp;L4583&amp;"_"&amp;M4583&amp;"_"&amp;O4583,[1]挑战模式!$A:$AS,14+N4583,FALSE),[1]怪物!$B:$L,11,FALSE))))</f>
        <v/>
      </c>
      <c r="H4583" t="str">
        <f t="shared" si="214"/>
        <v/>
      </c>
      <c r="I4583" t="str">
        <f t="shared" si="215"/>
        <v/>
      </c>
      <c r="J4583" t="str">
        <f>IF(B4583="","",IF(RIGHT(VLOOKUP(K4583&amp;"_"&amp;L4583&amp;"_"&amp;M4583&amp;"_"&amp;O4583,[1]挑战模式!$A:$AS,14+N4583,FALSE),1)="3","EffectCreate_BossEffect;EffectCreate_MonsterShow","EffectCreate_MonsterShow"))</f>
        <v/>
      </c>
      <c r="K4583" s="2">
        <v>4</v>
      </c>
      <c r="L4583" s="2">
        <v>3</v>
      </c>
      <c r="M4583" s="2">
        <v>6</v>
      </c>
      <c r="N4583" s="2">
        <v>5</v>
      </c>
      <c r="O4583" s="6" t="s">
        <v>466</v>
      </c>
    </row>
    <row r="4584" spans="2:15" x14ac:dyDescent="0.2">
      <c r="B4584" t="str">
        <f>IF(ISNA(VLOOKUP(K4584&amp;"_"&amp;L4584&amp;"_"&amp;M4584&amp;"_"&amp;O4584,[1]挑战模式!$A:$AS,1,FALSE)),"",IF(VLOOKUP(K4584&amp;"_"&amp;L4584&amp;"_"&amp;M4584&amp;"_"&amp;O4584,[1]挑战模式!$A:$AS,14+N4584,FALSE)="","","Monster_Season"&amp;K4584&amp;"_Challenge"&amp;L4584&amp;"_"&amp;M4584&amp;"_"&amp;N4584&amp;"_"&amp;O4584))</f>
        <v/>
      </c>
      <c r="C4584" t="str">
        <f t="shared" si="213"/>
        <v/>
      </c>
      <c r="G4584" t="str">
        <f>IF(ISNA(VLOOKUP(K4584&amp;"_"&amp;L4584&amp;"_"&amp;M4584&amp;"_"&amp;O4584,[1]挑战模式!$A:$AS,14+N4584,FALSE)),"",IF(VLOOKUP(K4584&amp;"_"&amp;L4584&amp;"_"&amp;M4584&amp;"_"&amp;O4584,[1]挑战模式!$A:$AS,14+N4584,FALSE)="","",IF(VLOOKUP(VLOOKUP(K4584&amp;"_"&amp;L4584&amp;"_"&amp;M4584&amp;"_"&amp;O4584,[1]挑战模式!$A:$AS,14+N4584,FALSE),[1]怪物!$B:$L,11,FALSE)=0,"",VLOOKUP(VLOOKUP(K4584&amp;"_"&amp;L4584&amp;"_"&amp;M4584&amp;"_"&amp;O4584,[1]挑战模式!$A:$AS,14+N4584,FALSE),[1]怪物!$B:$L,11,FALSE))))</f>
        <v/>
      </c>
      <c r="H4584" t="str">
        <f t="shared" si="214"/>
        <v/>
      </c>
      <c r="I4584" t="str">
        <f t="shared" si="215"/>
        <v/>
      </c>
      <c r="J4584" t="str">
        <f>IF(B4584="","",IF(RIGHT(VLOOKUP(K4584&amp;"_"&amp;L4584&amp;"_"&amp;M4584&amp;"_"&amp;O4584,[1]挑战模式!$A:$AS,14+N4584,FALSE),1)="3","EffectCreate_BossEffect;EffectCreate_MonsterShow","EffectCreate_MonsterShow"))</f>
        <v/>
      </c>
      <c r="K4584" s="2">
        <v>4</v>
      </c>
      <c r="L4584" s="2">
        <v>3</v>
      </c>
      <c r="M4584" s="2">
        <v>6</v>
      </c>
      <c r="N4584" s="2">
        <v>6</v>
      </c>
      <c r="O4584" s="6" t="s">
        <v>466</v>
      </c>
    </row>
    <row r="4585" spans="2:15" x14ac:dyDescent="0.2">
      <c r="B4585" t="str">
        <f>IF(ISNA(VLOOKUP(K4585&amp;"_"&amp;L4585&amp;"_"&amp;M4585&amp;"_"&amp;O4585,[1]挑战模式!$A:$AS,1,FALSE)),"",IF(VLOOKUP(K4585&amp;"_"&amp;L4585&amp;"_"&amp;M4585&amp;"_"&amp;O4585,[1]挑战模式!$A:$AS,14+N4585,FALSE)="","","Monster_Season"&amp;K4585&amp;"_Challenge"&amp;L4585&amp;"_"&amp;M4585&amp;"_"&amp;N4585&amp;"_"&amp;O4585))</f>
        <v/>
      </c>
      <c r="C4585" t="str">
        <f t="shared" si="213"/>
        <v/>
      </c>
      <c r="G4585" t="str">
        <f>IF(ISNA(VLOOKUP(K4585&amp;"_"&amp;L4585&amp;"_"&amp;M4585&amp;"_"&amp;O4585,[1]挑战模式!$A:$AS,14+N4585,FALSE)),"",IF(VLOOKUP(K4585&amp;"_"&amp;L4585&amp;"_"&amp;M4585&amp;"_"&amp;O4585,[1]挑战模式!$A:$AS,14+N4585,FALSE)="","",IF(VLOOKUP(VLOOKUP(K4585&amp;"_"&amp;L4585&amp;"_"&amp;M4585&amp;"_"&amp;O4585,[1]挑战模式!$A:$AS,14+N4585,FALSE),[1]怪物!$B:$L,11,FALSE)=0,"",VLOOKUP(VLOOKUP(K4585&amp;"_"&amp;L4585&amp;"_"&amp;M4585&amp;"_"&amp;O4585,[1]挑战模式!$A:$AS,14+N4585,FALSE),[1]怪物!$B:$L,11,FALSE))))</f>
        <v/>
      </c>
      <c r="H4585" t="str">
        <f t="shared" si="214"/>
        <v/>
      </c>
      <c r="I4585" t="str">
        <f t="shared" si="215"/>
        <v/>
      </c>
      <c r="J4585" t="str">
        <f>IF(B4585="","",IF(RIGHT(VLOOKUP(K4585&amp;"_"&amp;L4585&amp;"_"&amp;M4585&amp;"_"&amp;O4585,[1]挑战模式!$A:$AS,14+N4585,FALSE),1)="3","EffectCreate_BossEffect;EffectCreate_MonsterShow","EffectCreate_MonsterShow"))</f>
        <v/>
      </c>
      <c r="K4585" s="2">
        <v>4</v>
      </c>
      <c r="L4585" s="2">
        <v>3</v>
      </c>
      <c r="M4585" s="2">
        <v>7</v>
      </c>
      <c r="N4585" s="2">
        <v>1</v>
      </c>
      <c r="O4585" s="6" t="s">
        <v>466</v>
      </c>
    </row>
    <row r="4586" spans="2:15" x14ac:dyDescent="0.2">
      <c r="B4586" t="str">
        <f>IF(ISNA(VLOOKUP(K4586&amp;"_"&amp;L4586&amp;"_"&amp;M4586&amp;"_"&amp;O4586,[1]挑战模式!$A:$AS,1,FALSE)),"",IF(VLOOKUP(K4586&amp;"_"&amp;L4586&amp;"_"&amp;M4586&amp;"_"&amp;O4586,[1]挑战模式!$A:$AS,14+N4586,FALSE)="","","Monster_Season"&amp;K4586&amp;"_Challenge"&amp;L4586&amp;"_"&amp;M4586&amp;"_"&amp;N4586&amp;"_"&amp;O4586))</f>
        <v/>
      </c>
      <c r="C4586" t="str">
        <f t="shared" si="213"/>
        <v/>
      </c>
      <c r="G4586" t="str">
        <f>IF(ISNA(VLOOKUP(K4586&amp;"_"&amp;L4586&amp;"_"&amp;M4586&amp;"_"&amp;O4586,[1]挑战模式!$A:$AS,14+N4586,FALSE)),"",IF(VLOOKUP(K4586&amp;"_"&amp;L4586&amp;"_"&amp;M4586&amp;"_"&amp;O4586,[1]挑战模式!$A:$AS,14+N4586,FALSE)="","",IF(VLOOKUP(VLOOKUP(K4586&amp;"_"&amp;L4586&amp;"_"&amp;M4586&amp;"_"&amp;O4586,[1]挑战模式!$A:$AS,14+N4586,FALSE),[1]怪物!$B:$L,11,FALSE)=0,"",VLOOKUP(VLOOKUP(K4586&amp;"_"&amp;L4586&amp;"_"&amp;M4586&amp;"_"&amp;O4586,[1]挑战模式!$A:$AS,14+N4586,FALSE),[1]怪物!$B:$L,11,FALSE))))</f>
        <v/>
      </c>
      <c r="H4586" t="str">
        <f t="shared" si="214"/>
        <v/>
      </c>
      <c r="I4586" t="str">
        <f t="shared" si="215"/>
        <v/>
      </c>
      <c r="J4586" t="str">
        <f>IF(B4586="","",IF(RIGHT(VLOOKUP(K4586&amp;"_"&amp;L4586&amp;"_"&amp;M4586&amp;"_"&amp;O4586,[1]挑战模式!$A:$AS,14+N4586,FALSE),1)="3","EffectCreate_BossEffect;EffectCreate_MonsterShow","EffectCreate_MonsterShow"))</f>
        <v/>
      </c>
      <c r="K4586" s="2">
        <v>4</v>
      </c>
      <c r="L4586" s="2">
        <v>3</v>
      </c>
      <c r="M4586" s="2">
        <v>7</v>
      </c>
      <c r="N4586" s="2">
        <v>2</v>
      </c>
      <c r="O4586" s="6" t="s">
        <v>466</v>
      </c>
    </row>
    <row r="4587" spans="2:15" x14ac:dyDescent="0.2">
      <c r="B4587" t="str">
        <f>IF(ISNA(VLOOKUP(K4587&amp;"_"&amp;L4587&amp;"_"&amp;M4587&amp;"_"&amp;O4587,[1]挑战模式!$A:$AS,1,FALSE)),"",IF(VLOOKUP(K4587&amp;"_"&amp;L4587&amp;"_"&amp;M4587&amp;"_"&amp;O4587,[1]挑战模式!$A:$AS,14+N4587,FALSE)="","","Monster_Season"&amp;K4587&amp;"_Challenge"&amp;L4587&amp;"_"&amp;M4587&amp;"_"&amp;N4587&amp;"_"&amp;O4587))</f>
        <v/>
      </c>
      <c r="C4587" t="str">
        <f t="shared" si="213"/>
        <v/>
      </c>
      <c r="G4587" t="str">
        <f>IF(ISNA(VLOOKUP(K4587&amp;"_"&amp;L4587&amp;"_"&amp;M4587&amp;"_"&amp;O4587,[1]挑战模式!$A:$AS,14+N4587,FALSE)),"",IF(VLOOKUP(K4587&amp;"_"&amp;L4587&amp;"_"&amp;M4587&amp;"_"&amp;O4587,[1]挑战模式!$A:$AS,14+N4587,FALSE)="","",IF(VLOOKUP(VLOOKUP(K4587&amp;"_"&amp;L4587&amp;"_"&amp;M4587&amp;"_"&amp;O4587,[1]挑战模式!$A:$AS,14+N4587,FALSE),[1]怪物!$B:$L,11,FALSE)=0,"",VLOOKUP(VLOOKUP(K4587&amp;"_"&amp;L4587&amp;"_"&amp;M4587&amp;"_"&amp;O4587,[1]挑战模式!$A:$AS,14+N4587,FALSE),[1]怪物!$B:$L,11,FALSE))))</f>
        <v/>
      </c>
      <c r="H4587" t="str">
        <f t="shared" si="214"/>
        <v/>
      </c>
      <c r="I4587" t="str">
        <f t="shared" si="215"/>
        <v/>
      </c>
      <c r="J4587" t="str">
        <f>IF(B4587="","",IF(RIGHT(VLOOKUP(K4587&amp;"_"&amp;L4587&amp;"_"&amp;M4587&amp;"_"&amp;O4587,[1]挑战模式!$A:$AS,14+N4587,FALSE),1)="3","EffectCreate_BossEffect;EffectCreate_MonsterShow","EffectCreate_MonsterShow"))</f>
        <v/>
      </c>
      <c r="K4587" s="2">
        <v>4</v>
      </c>
      <c r="L4587" s="2">
        <v>3</v>
      </c>
      <c r="M4587" s="2">
        <v>7</v>
      </c>
      <c r="N4587" s="2">
        <v>3</v>
      </c>
      <c r="O4587" s="6" t="s">
        <v>466</v>
      </c>
    </row>
    <row r="4588" spans="2:15" x14ac:dyDescent="0.2">
      <c r="B4588" t="str">
        <f>IF(ISNA(VLOOKUP(K4588&amp;"_"&amp;L4588&amp;"_"&amp;M4588&amp;"_"&amp;O4588,[1]挑战模式!$A:$AS,1,FALSE)),"",IF(VLOOKUP(K4588&amp;"_"&amp;L4588&amp;"_"&amp;M4588&amp;"_"&amp;O4588,[1]挑战模式!$A:$AS,14+N4588,FALSE)="","","Monster_Season"&amp;K4588&amp;"_Challenge"&amp;L4588&amp;"_"&amp;M4588&amp;"_"&amp;N4588&amp;"_"&amp;O4588))</f>
        <v/>
      </c>
      <c r="C4588" t="str">
        <f t="shared" si="213"/>
        <v/>
      </c>
      <c r="G4588" t="str">
        <f>IF(ISNA(VLOOKUP(K4588&amp;"_"&amp;L4588&amp;"_"&amp;M4588&amp;"_"&amp;O4588,[1]挑战模式!$A:$AS,14+N4588,FALSE)),"",IF(VLOOKUP(K4588&amp;"_"&amp;L4588&amp;"_"&amp;M4588&amp;"_"&amp;O4588,[1]挑战模式!$A:$AS,14+N4588,FALSE)="","",IF(VLOOKUP(VLOOKUP(K4588&amp;"_"&amp;L4588&amp;"_"&amp;M4588&amp;"_"&amp;O4588,[1]挑战模式!$A:$AS,14+N4588,FALSE),[1]怪物!$B:$L,11,FALSE)=0,"",VLOOKUP(VLOOKUP(K4588&amp;"_"&amp;L4588&amp;"_"&amp;M4588&amp;"_"&amp;O4588,[1]挑战模式!$A:$AS,14+N4588,FALSE),[1]怪物!$B:$L,11,FALSE))))</f>
        <v/>
      </c>
      <c r="H4588" t="str">
        <f t="shared" si="214"/>
        <v/>
      </c>
      <c r="I4588" t="str">
        <f t="shared" si="215"/>
        <v/>
      </c>
      <c r="J4588" t="str">
        <f>IF(B4588="","",IF(RIGHT(VLOOKUP(K4588&amp;"_"&amp;L4588&amp;"_"&amp;M4588&amp;"_"&amp;O4588,[1]挑战模式!$A:$AS,14+N4588,FALSE),1)="3","EffectCreate_BossEffect;EffectCreate_MonsterShow","EffectCreate_MonsterShow"))</f>
        <v/>
      </c>
      <c r="K4588" s="2">
        <v>4</v>
      </c>
      <c r="L4588" s="2">
        <v>3</v>
      </c>
      <c r="M4588" s="2">
        <v>7</v>
      </c>
      <c r="N4588" s="2">
        <v>4</v>
      </c>
      <c r="O4588" s="6" t="s">
        <v>466</v>
      </c>
    </row>
    <row r="4589" spans="2:15" x14ac:dyDescent="0.2">
      <c r="B4589" t="str">
        <f>IF(ISNA(VLOOKUP(K4589&amp;"_"&amp;L4589&amp;"_"&amp;M4589&amp;"_"&amp;O4589,[1]挑战模式!$A:$AS,1,FALSE)),"",IF(VLOOKUP(K4589&amp;"_"&amp;L4589&amp;"_"&amp;M4589&amp;"_"&amp;O4589,[1]挑战模式!$A:$AS,14+N4589,FALSE)="","","Monster_Season"&amp;K4589&amp;"_Challenge"&amp;L4589&amp;"_"&amp;M4589&amp;"_"&amp;N4589&amp;"_"&amp;O4589))</f>
        <v/>
      </c>
      <c r="C4589" t="str">
        <f t="shared" si="213"/>
        <v/>
      </c>
      <c r="G4589" t="str">
        <f>IF(ISNA(VLOOKUP(K4589&amp;"_"&amp;L4589&amp;"_"&amp;M4589&amp;"_"&amp;O4589,[1]挑战模式!$A:$AS,14+N4589,FALSE)),"",IF(VLOOKUP(K4589&amp;"_"&amp;L4589&amp;"_"&amp;M4589&amp;"_"&amp;O4589,[1]挑战模式!$A:$AS,14+N4589,FALSE)="","",IF(VLOOKUP(VLOOKUP(K4589&amp;"_"&amp;L4589&amp;"_"&amp;M4589&amp;"_"&amp;O4589,[1]挑战模式!$A:$AS,14+N4589,FALSE),[1]怪物!$B:$L,11,FALSE)=0,"",VLOOKUP(VLOOKUP(K4589&amp;"_"&amp;L4589&amp;"_"&amp;M4589&amp;"_"&amp;O4589,[1]挑战模式!$A:$AS,14+N4589,FALSE),[1]怪物!$B:$L,11,FALSE))))</f>
        <v/>
      </c>
      <c r="H4589" t="str">
        <f t="shared" si="214"/>
        <v/>
      </c>
      <c r="I4589" t="str">
        <f t="shared" si="215"/>
        <v/>
      </c>
      <c r="J4589" t="str">
        <f>IF(B4589="","",IF(RIGHT(VLOOKUP(K4589&amp;"_"&amp;L4589&amp;"_"&amp;M4589&amp;"_"&amp;O4589,[1]挑战模式!$A:$AS,14+N4589,FALSE),1)="3","EffectCreate_BossEffect;EffectCreate_MonsterShow","EffectCreate_MonsterShow"))</f>
        <v/>
      </c>
      <c r="K4589" s="2">
        <v>4</v>
      </c>
      <c r="L4589" s="2">
        <v>3</v>
      </c>
      <c r="M4589" s="2">
        <v>7</v>
      </c>
      <c r="N4589" s="2">
        <v>5</v>
      </c>
      <c r="O4589" s="6" t="s">
        <v>466</v>
      </c>
    </row>
    <row r="4590" spans="2:15" x14ac:dyDescent="0.2">
      <c r="B4590" t="str">
        <f>IF(ISNA(VLOOKUP(K4590&amp;"_"&amp;L4590&amp;"_"&amp;M4590&amp;"_"&amp;O4590,[1]挑战模式!$A:$AS,1,FALSE)),"",IF(VLOOKUP(K4590&amp;"_"&amp;L4590&amp;"_"&amp;M4590&amp;"_"&amp;O4590,[1]挑战模式!$A:$AS,14+N4590,FALSE)="","","Monster_Season"&amp;K4590&amp;"_Challenge"&amp;L4590&amp;"_"&amp;M4590&amp;"_"&amp;N4590&amp;"_"&amp;O4590))</f>
        <v/>
      </c>
      <c r="C4590" t="str">
        <f t="shared" si="213"/>
        <v/>
      </c>
      <c r="G4590" t="str">
        <f>IF(ISNA(VLOOKUP(K4590&amp;"_"&amp;L4590&amp;"_"&amp;M4590&amp;"_"&amp;O4590,[1]挑战模式!$A:$AS,14+N4590,FALSE)),"",IF(VLOOKUP(K4590&amp;"_"&amp;L4590&amp;"_"&amp;M4590&amp;"_"&amp;O4590,[1]挑战模式!$A:$AS,14+N4590,FALSE)="","",IF(VLOOKUP(VLOOKUP(K4590&amp;"_"&amp;L4590&amp;"_"&amp;M4590&amp;"_"&amp;O4590,[1]挑战模式!$A:$AS,14+N4590,FALSE),[1]怪物!$B:$L,11,FALSE)=0,"",VLOOKUP(VLOOKUP(K4590&amp;"_"&amp;L4590&amp;"_"&amp;M4590&amp;"_"&amp;O4590,[1]挑战模式!$A:$AS,14+N4590,FALSE),[1]怪物!$B:$L,11,FALSE))))</f>
        <v/>
      </c>
      <c r="H4590" t="str">
        <f t="shared" si="214"/>
        <v/>
      </c>
      <c r="I4590" t="str">
        <f t="shared" si="215"/>
        <v/>
      </c>
      <c r="J4590" t="str">
        <f>IF(B4590="","",IF(RIGHT(VLOOKUP(K4590&amp;"_"&amp;L4590&amp;"_"&amp;M4590&amp;"_"&amp;O4590,[1]挑战模式!$A:$AS,14+N4590,FALSE),1)="3","EffectCreate_BossEffect;EffectCreate_MonsterShow","EffectCreate_MonsterShow"))</f>
        <v/>
      </c>
      <c r="K4590" s="2">
        <v>4</v>
      </c>
      <c r="L4590" s="2">
        <v>3</v>
      </c>
      <c r="M4590" s="2">
        <v>7</v>
      </c>
      <c r="N4590" s="2">
        <v>6</v>
      </c>
      <c r="O4590" s="6" t="s">
        <v>466</v>
      </c>
    </row>
    <row r="4591" spans="2:15" x14ac:dyDescent="0.2">
      <c r="B4591" t="str">
        <f>IF(ISNA(VLOOKUP(K4591&amp;"_"&amp;L4591&amp;"_"&amp;M4591&amp;"_"&amp;O4591,[1]挑战模式!$A:$AS,1,FALSE)),"",IF(VLOOKUP(K4591&amp;"_"&amp;L4591&amp;"_"&amp;M4591&amp;"_"&amp;O4591,[1]挑战模式!$A:$AS,14+N4591,FALSE)="","","Monster_Season"&amp;K4591&amp;"_Challenge"&amp;L4591&amp;"_"&amp;M4591&amp;"_"&amp;N4591&amp;"_"&amp;O4591))</f>
        <v/>
      </c>
      <c r="C4591" t="str">
        <f t="shared" si="213"/>
        <v/>
      </c>
      <c r="G4591" t="str">
        <f>IF(ISNA(VLOOKUP(K4591&amp;"_"&amp;L4591&amp;"_"&amp;M4591&amp;"_"&amp;O4591,[1]挑战模式!$A:$AS,14+N4591,FALSE)),"",IF(VLOOKUP(K4591&amp;"_"&amp;L4591&amp;"_"&amp;M4591&amp;"_"&amp;O4591,[1]挑战模式!$A:$AS,14+N4591,FALSE)="","",IF(VLOOKUP(VLOOKUP(K4591&amp;"_"&amp;L4591&amp;"_"&amp;M4591&amp;"_"&amp;O4591,[1]挑战模式!$A:$AS,14+N4591,FALSE),[1]怪物!$B:$L,11,FALSE)=0,"",VLOOKUP(VLOOKUP(K4591&amp;"_"&amp;L4591&amp;"_"&amp;M4591&amp;"_"&amp;O4591,[1]挑战模式!$A:$AS,14+N4591,FALSE),[1]怪物!$B:$L,11,FALSE))))</f>
        <v/>
      </c>
      <c r="H4591" t="str">
        <f t="shared" si="214"/>
        <v/>
      </c>
      <c r="I4591" t="str">
        <f t="shared" si="215"/>
        <v/>
      </c>
      <c r="J4591" t="str">
        <f>IF(B4591="","",IF(RIGHT(VLOOKUP(K4591&amp;"_"&amp;L4591&amp;"_"&amp;M4591&amp;"_"&amp;O4591,[1]挑战模式!$A:$AS,14+N4591,FALSE),1)="3","EffectCreate_BossEffect;EffectCreate_MonsterShow","EffectCreate_MonsterShow"))</f>
        <v/>
      </c>
      <c r="K4591" s="2">
        <v>4</v>
      </c>
      <c r="L4591" s="2">
        <v>3</v>
      </c>
      <c r="M4591" s="2">
        <v>8</v>
      </c>
      <c r="N4591" s="2">
        <v>1</v>
      </c>
      <c r="O4591" s="6" t="s">
        <v>466</v>
      </c>
    </row>
    <row r="4592" spans="2:15" x14ac:dyDescent="0.2">
      <c r="B4592" t="str">
        <f>IF(ISNA(VLOOKUP(K4592&amp;"_"&amp;L4592&amp;"_"&amp;M4592&amp;"_"&amp;O4592,[1]挑战模式!$A:$AS,1,FALSE)),"",IF(VLOOKUP(K4592&amp;"_"&amp;L4592&amp;"_"&amp;M4592&amp;"_"&amp;O4592,[1]挑战模式!$A:$AS,14+N4592,FALSE)="","","Monster_Season"&amp;K4592&amp;"_Challenge"&amp;L4592&amp;"_"&amp;M4592&amp;"_"&amp;N4592&amp;"_"&amp;O4592))</f>
        <v/>
      </c>
      <c r="C4592" t="str">
        <f t="shared" si="213"/>
        <v/>
      </c>
      <c r="G4592" t="str">
        <f>IF(ISNA(VLOOKUP(K4592&amp;"_"&amp;L4592&amp;"_"&amp;M4592&amp;"_"&amp;O4592,[1]挑战模式!$A:$AS,14+N4592,FALSE)),"",IF(VLOOKUP(K4592&amp;"_"&amp;L4592&amp;"_"&amp;M4592&amp;"_"&amp;O4592,[1]挑战模式!$A:$AS,14+N4592,FALSE)="","",IF(VLOOKUP(VLOOKUP(K4592&amp;"_"&amp;L4592&amp;"_"&amp;M4592&amp;"_"&amp;O4592,[1]挑战模式!$A:$AS,14+N4592,FALSE),[1]怪物!$B:$L,11,FALSE)=0,"",VLOOKUP(VLOOKUP(K4592&amp;"_"&amp;L4592&amp;"_"&amp;M4592&amp;"_"&amp;O4592,[1]挑战模式!$A:$AS,14+N4592,FALSE),[1]怪物!$B:$L,11,FALSE))))</f>
        <v/>
      </c>
      <c r="H4592" t="str">
        <f t="shared" si="214"/>
        <v/>
      </c>
      <c r="I4592" t="str">
        <f t="shared" si="215"/>
        <v/>
      </c>
      <c r="J4592" t="str">
        <f>IF(B4592="","",IF(RIGHT(VLOOKUP(K4592&amp;"_"&amp;L4592&amp;"_"&amp;M4592&amp;"_"&amp;O4592,[1]挑战模式!$A:$AS,14+N4592,FALSE),1)="3","EffectCreate_BossEffect;EffectCreate_MonsterShow","EffectCreate_MonsterShow"))</f>
        <v/>
      </c>
      <c r="K4592" s="2">
        <v>4</v>
      </c>
      <c r="L4592" s="2">
        <v>3</v>
      </c>
      <c r="M4592" s="2">
        <v>8</v>
      </c>
      <c r="N4592" s="2">
        <v>2</v>
      </c>
      <c r="O4592" s="6" t="s">
        <v>466</v>
      </c>
    </row>
    <row r="4593" spans="2:15" x14ac:dyDescent="0.2">
      <c r="B4593" t="str">
        <f>IF(ISNA(VLOOKUP(K4593&amp;"_"&amp;L4593&amp;"_"&amp;M4593&amp;"_"&amp;O4593,[1]挑战模式!$A:$AS,1,FALSE)),"",IF(VLOOKUP(K4593&amp;"_"&amp;L4593&amp;"_"&amp;M4593&amp;"_"&amp;O4593,[1]挑战模式!$A:$AS,14+N4593,FALSE)="","","Monster_Season"&amp;K4593&amp;"_Challenge"&amp;L4593&amp;"_"&amp;M4593&amp;"_"&amp;N4593&amp;"_"&amp;O4593))</f>
        <v/>
      </c>
      <c r="C4593" t="str">
        <f t="shared" si="213"/>
        <v/>
      </c>
      <c r="G4593" t="str">
        <f>IF(ISNA(VLOOKUP(K4593&amp;"_"&amp;L4593&amp;"_"&amp;M4593&amp;"_"&amp;O4593,[1]挑战模式!$A:$AS,14+N4593,FALSE)),"",IF(VLOOKUP(K4593&amp;"_"&amp;L4593&amp;"_"&amp;M4593&amp;"_"&amp;O4593,[1]挑战模式!$A:$AS,14+N4593,FALSE)="","",IF(VLOOKUP(VLOOKUP(K4593&amp;"_"&amp;L4593&amp;"_"&amp;M4593&amp;"_"&amp;O4593,[1]挑战模式!$A:$AS,14+N4593,FALSE),[1]怪物!$B:$L,11,FALSE)=0,"",VLOOKUP(VLOOKUP(K4593&amp;"_"&amp;L4593&amp;"_"&amp;M4593&amp;"_"&amp;O4593,[1]挑战模式!$A:$AS,14+N4593,FALSE),[1]怪物!$B:$L,11,FALSE))))</f>
        <v/>
      </c>
      <c r="H4593" t="str">
        <f t="shared" si="214"/>
        <v/>
      </c>
      <c r="I4593" t="str">
        <f t="shared" si="215"/>
        <v/>
      </c>
      <c r="J4593" t="str">
        <f>IF(B4593="","",IF(RIGHT(VLOOKUP(K4593&amp;"_"&amp;L4593&amp;"_"&amp;M4593&amp;"_"&amp;O4593,[1]挑战模式!$A:$AS,14+N4593,FALSE),1)="3","EffectCreate_BossEffect;EffectCreate_MonsterShow","EffectCreate_MonsterShow"))</f>
        <v/>
      </c>
      <c r="K4593" s="2">
        <v>4</v>
      </c>
      <c r="L4593" s="2">
        <v>3</v>
      </c>
      <c r="M4593" s="2">
        <v>8</v>
      </c>
      <c r="N4593" s="2">
        <v>3</v>
      </c>
      <c r="O4593" s="6" t="s">
        <v>466</v>
      </c>
    </row>
    <row r="4594" spans="2:15" x14ac:dyDescent="0.2">
      <c r="B4594" t="str">
        <f>IF(ISNA(VLOOKUP(K4594&amp;"_"&amp;L4594&amp;"_"&amp;M4594&amp;"_"&amp;O4594,[1]挑战模式!$A:$AS,1,FALSE)),"",IF(VLOOKUP(K4594&amp;"_"&amp;L4594&amp;"_"&amp;M4594&amp;"_"&amp;O4594,[1]挑战模式!$A:$AS,14+N4594,FALSE)="","","Monster_Season"&amp;K4594&amp;"_Challenge"&amp;L4594&amp;"_"&amp;M4594&amp;"_"&amp;N4594&amp;"_"&amp;O4594))</f>
        <v/>
      </c>
      <c r="C4594" t="str">
        <f t="shared" si="213"/>
        <v/>
      </c>
      <c r="G4594" t="str">
        <f>IF(ISNA(VLOOKUP(K4594&amp;"_"&amp;L4594&amp;"_"&amp;M4594&amp;"_"&amp;O4594,[1]挑战模式!$A:$AS,14+N4594,FALSE)),"",IF(VLOOKUP(K4594&amp;"_"&amp;L4594&amp;"_"&amp;M4594&amp;"_"&amp;O4594,[1]挑战模式!$A:$AS,14+N4594,FALSE)="","",IF(VLOOKUP(VLOOKUP(K4594&amp;"_"&amp;L4594&amp;"_"&amp;M4594&amp;"_"&amp;O4594,[1]挑战模式!$A:$AS,14+N4594,FALSE),[1]怪物!$B:$L,11,FALSE)=0,"",VLOOKUP(VLOOKUP(K4594&amp;"_"&amp;L4594&amp;"_"&amp;M4594&amp;"_"&amp;O4594,[1]挑战模式!$A:$AS,14+N4594,FALSE),[1]怪物!$B:$L,11,FALSE))))</f>
        <v/>
      </c>
      <c r="H4594" t="str">
        <f t="shared" si="214"/>
        <v/>
      </c>
      <c r="I4594" t="str">
        <f t="shared" si="215"/>
        <v/>
      </c>
      <c r="J4594" t="str">
        <f>IF(B4594="","",IF(RIGHT(VLOOKUP(K4594&amp;"_"&amp;L4594&amp;"_"&amp;M4594&amp;"_"&amp;O4594,[1]挑战模式!$A:$AS,14+N4594,FALSE),1)="3","EffectCreate_BossEffect;EffectCreate_MonsterShow","EffectCreate_MonsterShow"))</f>
        <v/>
      </c>
      <c r="K4594" s="2">
        <v>4</v>
      </c>
      <c r="L4594" s="2">
        <v>3</v>
      </c>
      <c r="M4594" s="2">
        <v>8</v>
      </c>
      <c r="N4594" s="2">
        <v>4</v>
      </c>
      <c r="O4594" s="6" t="s">
        <v>466</v>
      </c>
    </row>
    <row r="4595" spans="2:15" x14ac:dyDescent="0.2">
      <c r="B4595" t="str">
        <f>IF(ISNA(VLOOKUP(K4595&amp;"_"&amp;L4595&amp;"_"&amp;M4595&amp;"_"&amp;O4595,[1]挑战模式!$A:$AS,1,FALSE)),"",IF(VLOOKUP(K4595&amp;"_"&amp;L4595&amp;"_"&amp;M4595&amp;"_"&amp;O4595,[1]挑战模式!$A:$AS,14+N4595,FALSE)="","","Monster_Season"&amp;K4595&amp;"_Challenge"&amp;L4595&amp;"_"&amp;M4595&amp;"_"&amp;N4595&amp;"_"&amp;O4595))</f>
        <v/>
      </c>
      <c r="C4595" t="str">
        <f t="shared" si="213"/>
        <v/>
      </c>
      <c r="G4595" t="str">
        <f>IF(ISNA(VLOOKUP(K4595&amp;"_"&amp;L4595&amp;"_"&amp;M4595&amp;"_"&amp;O4595,[1]挑战模式!$A:$AS,14+N4595,FALSE)),"",IF(VLOOKUP(K4595&amp;"_"&amp;L4595&amp;"_"&amp;M4595&amp;"_"&amp;O4595,[1]挑战模式!$A:$AS,14+N4595,FALSE)="","",IF(VLOOKUP(VLOOKUP(K4595&amp;"_"&amp;L4595&amp;"_"&amp;M4595&amp;"_"&amp;O4595,[1]挑战模式!$A:$AS,14+N4595,FALSE),[1]怪物!$B:$L,11,FALSE)=0,"",VLOOKUP(VLOOKUP(K4595&amp;"_"&amp;L4595&amp;"_"&amp;M4595&amp;"_"&amp;O4595,[1]挑战模式!$A:$AS,14+N4595,FALSE),[1]怪物!$B:$L,11,FALSE))))</f>
        <v/>
      </c>
      <c r="H4595" t="str">
        <f t="shared" si="214"/>
        <v/>
      </c>
      <c r="I4595" t="str">
        <f t="shared" si="215"/>
        <v/>
      </c>
      <c r="J4595" t="str">
        <f>IF(B4595="","",IF(RIGHT(VLOOKUP(K4595&amp;"_"&amp;L4595&amp;"_"&amp;M4595&amp;"_"&amp;O4595,[1]挑战模式!$A:$AS,14+N4595,FALSE),1)="3","EffectCreate_BossEffect;EffectCreate_MonsterShow","EffectCreate_MonsterShow"))</f>
        <v/>
      </c>
      <c r="K4595" s="2">
        <v>4</v>
      </c>
      <c r="L4595" s="2">
        <v>3</v>
      </c>
      <c r="M4595" s="2">
        <v>8</v>
      </c>
      <c r="N4595" s="2">
        <v>5</v>
      </c>
      <c r="O4595" s="6" t="s">
        <v>466</v>
      </c>
    </row>
    <row r="4596" spans="2:15" x14ac:dyDescent="0.2">
      <c r="B4596" t="str">
        <f>IF(ISNA(VLOOKUP(K4596&amp;"_"&amp;L4596&amp;"_"&amp;M4596&amp;"_"&amp;O4596,[1]挑战模式!$A:$AS,1,FALSE)),"",IF(VLOOKUP(K4596&amp;"_"&amp;L4596&amp;"_"&amp;M4596&amp;"_"&amp;O4596,[1]挑战模式!$A:$AS,14+N4596,FALSE)="","","Monster_Season"&amp;K4596&amp;"_Challenge"&amp;L4596&amp;"_"&amp;M4596&amp;"_"&amp;N4596&amp;"_"&amp;O4596))</f>
        <v/>
      </c>
      <c r="C4596" t="str">
        <f t="shared" si="213"/>
        <v/>
      </c>
      <c r="G4596" t="str">
        <f>IF(ISNA(VLOOKUP(K4596&amp;"_"&amp;L4596&amp;"_"&amp;M4596&amp;"_"&amp;O4596,[1]挑战模式!$A:$AS,14+N4596,FALSE)),"",IF(VLOOKUP(K4596&amp;"_"&amp;L4596&amp;"_"&amp;M4596&amp;"_"&amp;O4596,[1]挑战模式!$A:$AS,14+N4596,FALSE)="","",IF(VLOOKUP(VLOOKUP(K4596&amp;"_"&amp;L4596&amp;"_"&amp;M4596&amp;"_"&amp;O4596,[1]挑战模式!$A:$AS,14+N4596,FALSE),[1]怪物!$B:$L,11,FALSE)=0,"",VLOOKUP(VLOOKUP(K4596&amp;"_"&amp;L4596&amp;"_"&amp;M4596&amp;"_"&amp;O4596,[1]挑战模式!$A:$AS,14+N4596,FALSE),[1]怪物!$B:$L,11,FALSE))))</f>
        <v/>
      </c>
      <c r="H4596" t="str">
        <f t="shared" si="214"/>
        <v/>
      </c>
      <c r="I4596" t="str">
        <f t="shared" si="215"/>
        <v/>
      </c>
      <c r="J4596" t="str">
        <f>IF(B4596="","",IF(RIGHT(VLOOKUP(K4596&amp;"_"&amp;L4596&amp;"_"&amp;M4596&amp;"_"&amp;O4596,[1]挑战模式!$A:$AS,14+N4596,FALSE),1)="3","EffectCreate_BossEffect;EffectCreate_MonsterShow","EffectCreate_MonsterShow"))</f>
        <v/>
      </c>
      <c r="K4596" s="2">
        <v>4</v>
      </c>
      <c r="L4596" s="2">
        <v>3</v>
      </c>
      <c r="M4596" s="2">
        <v>8</v>
      </c>
      <c r="N4596" s="2">
        <v>6</v>
      </c>
      <c r="O4596" s="6" t="s">
        <v>466</v>
      </c>
    </row>
    <row r="4597" spans="2:15" x14ac:dyDescent="0.2">
      <c r="B4597" t="str">
        <f>IF(ISNA(VLOOKUP(K4597&amp;"_"&amp;L4597&amp;"_"&amp;M4597&amp;"_"&amp;O4597,[1]挑战模式!$A:$AS,1,FALSE)),"",IF(VLOOKUP(K4597&amp;"_"&amp;L4597&amp;"_"&amp;M4597&amp;"_"&amp;O4597,[1]挑战模式!$A:$AS,14+N4597,FALSE)="","","Monster_Season"&amp;K4597&amp;"_Challenge"&amp;L4597&amp;"_"&amp;M4597&amp;"_"&amp;N4597&amp;"_"&amp;O4597))</f>
        <v/>
      </c>
      <c r="C4597" t="str">
        <f t="shared" si="213"/>
        <v/>
      </c>
      <c r="G4597" t="str">
        <f>IF(ISNA(VLOOKUP(K4597&amp;"_"&amp;L4597&amp;"_"&amp;M4597&amp;"_"&amp;O4597,[1]挑战模式!$A:$AS,14+N4597,FALSE)),"",IF(VLOOKUP(K4597&amp;"_"&amp;L4597&amp;"_"&amp;M4597&amp;"_"&amp;O4597,[1]挑战模式!$A:$AS,14+N4597,FALSE)="","",IF(VLOOKUP(VLOOKUP(K4597&amp;"_"&amp;L4597&amp;"_"&amp;M4597&amp;"_"&amp;O4597,[1]挑战模式!$A:$AS,14+N4597,FALSE),[1]怪物!$B:$L,11,FALSE)=0,"",VLOOKUP(VLOOKUP(K4597&amp;"_"&amp;L4597&amp;"_"&amp;M4597&amp;"_"&amp;O4597,[1]挑战模式!$A:$AS,14+N4597,FALSE),[1]怪物!$B:$L,11,FALSE))))</f>
        <v/>
      </c>
      <c r="H4597" t="str">
        <f t="shared" si="214"/>
        <v/>
      </c>
      <c r="I4597" t="str">
        <f t="shared" si="215"/>
        <v/>
      </c>
      <c r="J4597" t="str">
        <f>IF(B4597="","",IF(RIGHT(VLOOKUP(K4597&amp;"_"&amp;L4597&amp;"_"&amp;M4597&amp;"_"&amp;O4597,[1]挑战模式!$A:$AS,14+N4597,FALSE),1)="3","EffectCreate_BossEffect;EffectCreate_MonsterShow","EffectCreate_MonsterShow"))</f>
        <v/>
      </c>
      <c r="K4597" s="2">
        <v>4</v>
      </c>
      <c r="L4597" s="2">
        <v>3</v>
      </c>
      <c r="M4597" s="2">
        <v>9</v>
      </c>
      <c r="N4597" s="2">
        <v>1</v>
      </c>
      <c r="O4597" s="6" t="s">
        <v>466</v>
      </c>
    </row>
    <row r="4598" spans="2:15" x14ac:dyDescent="0.2">
      <c r="B4598" t="str">
        <f>IF(ISNA(VLOOKUP(K4598&amp;"_"&amp;L4598&amp;"_"&amp;M4598&amp;"_"&amp;O4598,[1]挑战模式!$A:$AS,1,FALSE)),"",IF(VLOOKUP(K4598&amp;"_"&amp;L4598&amp;"_"&amp;M4598&amp;"_"&amp;O4598,[1]挑战模式!$A:$AS,14+N4598,FALSE)="","","Monster_Season"&amp;K4598&amp;"_Challenge"&amp;L4598&amp;"_"&amp;M4598&amp;"_"&amp;N4598&amp;"_"&amp;O4598))</f>
        <v/>
      </c>
      <c r="C4598" t="str">
        <f t="shared" si="213"/>
        <v/>
      </c>
      <c r="G4598" t="str">
        <f>IF(ISNA(VLOOKUP(K4598&amp;"_"&amp;L4598&amp;"_"&amp;M4598&amp;"_"&amp;O4598,[1]挑战模式!$A:$AS,14+N4598,FALSE)),"",IF(VLOOKUP(K4598&amp;"_"&amp;L4598&amp;"_"&amp;M4598&amp;"_"&amp;O4598,[1]挑战模式!$A:$AS,14+N4598,FALSE)="","",IF(VLOOKUP(VLOOKUP(K4598&amp;"_"&amp;L4598&amp;"_"&amp;M4598&amp;"_"&amp;O4598,[1]挑战模式!$A:$AS,14+N4598,FALSE),[1]怪物!$B:$L,11,FALSE)=0,"",VLOOKUP(VLOOKUP(K4598&amp;"_"&amp;L4598&amp;"_"&amp;M4598&amp;"_"&amp;O4598,[1]挑战模式!$A:$AS,14+N4598,FALSE),[1]怪物!$B:$L,11,FALSE))))</f>
        <v/>
      </c>
      <c r="H4598" t="str">
        <f t="shared" si="214"/>
        <v/>
      </c>
      <c r="I4598" t="str">
        <f t="shared" si="215"/>
        <v/>
      </c>
      <c r="J4598" t="str">
        <f>IF(B4598="","",IF(RIGHT(VLOOKUP(K4598&amp;"_"&amp;L4598&amp;"_"&amp;M4598&amp;"_"&amp;O4598,[1]挑战模式!$A:$AS,14+N4598,FALSE),1)="3","EffectCreate_BossEffect;EffectCreate_MonsterShow","EffectCreate_MonsterShow"))</f>
        <v/>
      </c>
      <c r="K4598" s="2">
        <v>4</v>
      </c>
      <c r="L4598" s="2">
        <v>3</v>
      </c>
      <c r="M4598" s="2">
        <v>9</v>
      </c>
      <c r="N4598" s="2">
        <v>2</v>
      </c>
      <c r="O4598" s="6" t="s">
        <v>466</v>
      </c>
    </row>
    <row r="4599" spans="2:15" x14ac:dyDescent="0.2">
      <c r="B4599" t="str">
        <f>IF(ISNA(VLOOKUP(K4599&amp;"_"&amp;L4599&amp;"_"&amp;M4599&amp;"_"&amp;O4599,[1]挑战模式!$A:$AS,1,FALSE)),"",IF(VLOOKUP(K4599&amp;"_"&amp;L4599&amp;"_"&amp;M4599&amp;"_"&amp;O4599,[1]挑战模式!$A:$AS,14+N4599,FALSE)="","","Monster_Season"&amp;K4599&amp;"_Challenge"&amp;L4599&amp;"_"&amp;M4599&amp;"_"&amp;N4599&amp;"_"&amp;O4599))</f>
        <v/>
      </c>
      <c r="C4599" t="str">
        <f t="shared" si="213"/>
        <v/>
      </c>
      <c r="G4599" t="str">
        <f>IF(ISNA(VLOOKUP(K4599&amp;"_"&amp;L4599&amp;"_"&amp;M4599&amp;"_"&amp;O4599,[1]挑战模式!$A:$AS,14+N4599,FALSE)),"",IF(VLOOKUP(K4599&amp;"_"&amp;L4599&amp;"_"&amp;M4599&amp;"_"&amp;O4599,[1]挑战模式!$A:$AS,14+N4599,FALSE)="","",IF(VLOOKUP(VLOOKUP(K4599&amp;"_"&amp;L4599&amp;"_"&amp;M4599&amp;"_"&amp;O4599,[1]挑战模式!$A:$AS,14+N4599,FALSE),[1]怪物!$B:$L,11,FALSE)=0,"",VLOOKUP(VLOOKUP(K4599&amp;"_"&amp;L4599&amp;"_"&amp;M4599&amp;"_"&amp;O4599,[1]挑战模式!$A:$AS,14+N4599,FALSE),[1]怪物!$B:$L,11,FALSE))))</f>
        <v/>
      </c>
      <c r="H4599" t="str">
        <f t="shared" si="214"/>
        <v/>
      </c>
      <c r="I4599" t="str">
        <f t="shared" si="215"/>
        <v/>
      </c>
      <c r="J4599" t="str">
        <f>IF(B4599="","",IF(RIGHT(VLOOKUP(K4599&amp;"_"&amp;L4599&amp;"_"&amp;M4599&amp;"_"&amp;O4599,[1]挑战模式!$A:$AS,14+N4599,FALSE),1)="3","EffectCreate_BossEffect;EffectCreate_MonsterShow","EffectCreate_MonsterShow"))</f>
        <v/>
      </c>
      <c r="K4599" s="2">
        <v>4</v>
      </c>
      <c r="L4599" s="2">
        <v>3</v>
      </c>
      <c r="M4599" s="2">
        <v>9</v>
      </c>
      <c r="N4599" s="2">
        <v>3</v>
      </c>
      <c r="O4599" s="6" t="s">
        <v>466</v>
      </c>
    </row>
    <row r="4600" spans="2:15" x14ac:dyDescent="0.2">
      <c r="B4600" t="str">
        <f>IF(ISNA(VLOOKUP(K4600&amp;"_"&amp;L4600&amp;"_"&amp;M4600&amp;"_"&amp;O4600,[1]挑战模式!$A:$AS,1,FALSE)),"",IF(VLOOKUP(K4600&amp;"_"&amp;L4600&amp;"_"&amp;M4600&amp;"_"&amp;O4600,[1]挑战模式!$A:$AS,14+N4600,FALSE)="","","Monster_Season"&amp;K4600&amp;"_Challenge"&amp;L4600&amp;"_"&amp;M4600&amp;"_"&amp;N4600&amp;"_"&amp;O4600))</f>
        <v/>
      </c>
      <c r="C4600" t="str">
        <f t="shared" si="213"/>
        <v/>
      </c>
      <c r="G4600" t="str">
        <f>IF(ISNA(VLOOKUP(K4600&amp;"_"&amp;L4600&amp;"_"&amp;M4600&amp;"_"&amp;O4600,[1]挑战模式!$A:$AS,14+N4600,FALSE)),"",IF(VLOOKUP(K4600&amp;"_"&amp;L4600&amp;"_"&amp;M4600&amp;"_"&amp;O4600,[1]挑战模式!$A:$AS,14+N4600,FALSE)="","",IF(VLOOKUP(VLOOKUP(K4600&amp;"_"&amp;L4600&amp;"_"&amp;M4600&amp;"_"&amp;O4600,[1]挑战模式!$A:$AS,14+N4600,FALSE),[1]怪物!$B:$L,11,FALSE)=0,"",VLOOKUP(VLOOKUP(K4600&amp;"_"&amp;L4600&amp;"_"&amp;M4600&amp;"_"&amp;O4600,[1]挑战模式!$A:$AS,14+N4600,FALSE),[1]怪物!$B:$L,11,FALSE))))</f>
        <v/>
      </c>
      <c r="H4600" t="str">
        <f t="shared" si="214"/>
        <v/>
      </c>
      <c r="I4600" t="str">
        <f t="shared" si="215"/>
        <v/>
      </c>
      <c r="J4600" t="str">
        <f>IF(B4600="","",IF(RIGHT(VLOOKUP(K4600&amp;"_"&amp;L4600&amp;"_"&amp;M4600&amp;"_"&amp;O4600,[1]挑战模式!$A:$AS,14+N4600,FALSE),1)="3","EffectCreate_BossEffect;EffectCreate_MonsterShow","EffectCreate_MonsterShow"))</f>
        <v/>
      </c>
      <c r="K4600" s="2">
        <v>4</v>
      </c>
      <c r="L4600" s="2">
        <v>3</v>
      </c>
      <c r="M4600" s="2">
        <v>9</v>
      </c>
      <c r="N4600" s="2">
        <v>4</v>
      </c>
      <c r="O4600" s="6" t="s">
        <v>466</v>
      </c>
    </row>
    <row r="4601" spans="2:15" x14ac:dyDescent="0.2">
      <c r="B4601" t="str">
        <f>IF(ISNA(VLOOKUP(K4601&amp;"_"&amp;L4601&amp;"_"&amp;M4601&amp;"_"&amp;O4601,[1]挑战模式!$A:$AS,1,FALSE)),"",IF(VLOOKUP(K4601&amp;"_"&amp;L4601&amp;"_"&amp;M4601&amp;"_"&amp;O4601,[1]挑战模式!$A:$AS,14+N4601,FALSE)="","","Monster_Season"&amp;K4601&amp;"_Challenge"&amp;L4601&amp;"_"&amp;M4601&amp;"_"&amp;N4601&amp;"_"&amp;O4601))</f>
        <v/>
      </c>
      <c r="C4601" t="str">
        <f t="shared" si="213"/>
        <v/>
      </c>
      <c r="G4601" t="str">
        <f>IF(ISNA(VLOOKUP(K4601&amp;"_"&amp;L4601&amp;"_"&amp;M4601&amp;"_"&amp;O4601,[1]挑战模式!$A:$AS,14+N4601,FALSE)),"",IF(VLOOKUP(K4601&amp;"_"&amp;L4601&amp;"_"&amp;M4601&amp;"_"&amp;O4601,[1]挑战模式!$A:$AS,14+N4601,FALSE)="","",IF(VLOOKUP(VLOOKUP(K4601&amp;"_"&amp;L4601&amp;"_"&amp;M4601&amp;"_"&amp;O4601,[1]挑战模式!$A:$AS,14+N4601,FALSE),[1]怪物!$B:$L,11,FALSE)=0,"",VLOOKUP(VLOOKUP(K4601&amp;"_"&amp;L4601&amp;"_"&amp;M4601&amp;"_"&amp;O4601,[1]挑战模式!$A:$AS,14+N4601,FALSE),[1]怪物!$B:$L,11,FALSE))))</f>
        <v/>
      </c>
      <c r="H4601" t="str">
        <f t="shared" si="214"/>
        <v/>
      </c>
      <c r="I4601" t="str">
        <f t="shared" si="215"/>
        <v/>
      </c>
      <c r="J4601" t="str">
        <f>IF(B4601="","",IF(RIGHT(VLOOKUP(K4601&amp;"_"&amp;L4601&amp;"_"&amp;M4601&amp;"_"&amp;O4601,[1]挑战模式!$A:$AS,14+N4601,FALSE),1)="3","EffectCreate_BossEffect;EffectCreate_MonsterShow","EffectCreate_MonsterShow"))</f>
        <v/>
      </c>
      <c r="K4601" s="2">
        <v>4</v>
      </c>
      <c r="L4601" s="2">
        <v>3</v>
      </c>
      <c r="M4601" s="2">
        <v>9</v>
      </c>
      <c r="N4601" s="2">
        <v>5</v>
      </c>
      <c r="O4601" s="6" t="s">
        <v>466</v>
      </c>
    </row>
    <row r="4602" spans="2:15" x14ac:dyDescent="0.2">
      <c r="B4602" t="str">
        <f>IF(ISNA(VLOOKUP(K4602&amp;"_"&amp;L4602&amp;"_"&amp;M4602&amp;"_"&amp;O4602,[1]挑战模式!$A:$AS,1,FALSE)),"",IF(VLOOKUP(K4602&amp;"_"&amp;L4602&amp;"_"&amp;M4602&amp;"_"&amp;O4602,[1]挑战模式!$A:$AS,14+N4602,FALSE)="","","Monster_Season"&amp;K4602&amp;"_Challenge"&amp;L4602&amp;"_"&amp;M4602&amp;"_"&amp;N4602&amp;"_"&amp;O4602))</f>
        <v/>
      </c>
      <c r="C4602" t="str">
        <f t="shared" si="213"/>
        <v/>
      </c>
      <c r="G4602" t="str">
        <f>IF(ISNA(VLOOKUP(K4602&amp;"_"&amp;L4602&amp;"_"&amp;M4602&amp;"_"&amp;O4602,[1]挑战模式!$A:$AS,14+N4602,FALSE)),"",IF(VLOOKUP(K4602&amp;"_"&amp;L4602&amp;"_"&amp;M4602&amp;"_"&amp;O4602,[1]挑战模式!$A:$AS,14+N4602,FALSE)="","",IF(VLOOKUP(VLOOKUP(K4602&amp;"_"&amp;L4602&amp;"_"&amp;M4602&amp;"_"&amp;O4602,[1]挑战模式!$A:$AS,14+N4602,FALSE),[1]怪物!$B:$L,11,FALSE)=0,"",VLOOKUP(VLOOKUP(K4602&amp;"_"&amp;L4602&amp;"_"&amp;M4602&amp;"_"&amp;O4602,[1]挑战模式!$A:$AS,14+N4602,FALSE),[1]怪物!$B:$L,11,FALSE))))</f>
        <v/>
      </c>
      <c r="H4602" t="str">
        <f t="shared" si="214"/>
        <v/>
      </c>
      <c r="I4602" t="str">
        <f t="shared" si="215"/>
        <v/>
      </c>
      <c r="J4602" t="str">
        <f>IF(B4602="","",IF(RIGHT(VLOOKUP(K4602&amp;"_"&amp;L4602&amp;"_"&amp;M4602&amp;"_"&amp;O4602,[1]挑战模式!$A:$AS,14+N4602,FALSE),1)="3","EffectCreate_BossEffect;EffectCreate_MonsterShow","EffectCreate_MonsterShow"))</f>
        <v/>
      </c>
      <c r="K4602" s="2">
        <v>4</v>
      </c>
      <c r="L4602" s="2">
        <v>3</v>
      </c>
      <c r="M4602" s="2">
        <v>10</v>
      </c>
      <c r="N4602" s="2">
        <v>6</v>
      </c>
      <c r="O4602" s="6" t="s">
        <v>466</v>
      </c>
    </row>
    <row r="4603" spans="2:15" x14ac:dyDescent="0.2">
      <c r="B4603" t="str">
        <f>IF(ISNA(VLOOKUP(K4603&amp;"_"&amp;L4603&amp;"_"&amp;M4603&amp;"_"&amp;O4603,[1]挑战模式!$A:$AS,1,FALSE)),"",IF(VLOOKUP(K4603&amp;"_"&amp;L4603&amp;"_"&amp;M4603&amp;"_"&amp;O4603,[1]挑战模式!$A:$AS,14+N4603,FALSE)="","","Monster_Season"&amp;K4603&amp;"_Challenge"&amp;L4603&amp;"_"&amp;M4603&amp;"_"&amp;N4603&amp;"_"&amp;O4603))</f>
        <v/>
      </c>
      <c r="C4603" t="str">
        <f t="shared" si="213"/>
        <v/>
      </c>
      <c r="G4603" t="str">
        <f>IF(ISNA(VLOOKUP(K4603&amp;"_"&amp;L4603&amp;"_"&amp;M4603&amp;"_"&amp;O4603,[1]挑战模式!$A:$AS,14+N4603,FALSE)),"",IF(VLOOKUP(K4603&amp;"_"&amp;L4603&amp;"_"&amp;M4603&amp;"_"&amp;O4603,[1]挑战模式!$A:$AS,14+N4603,FALSE)="","",IF(VLOOKUP(VLOOKUP(K4603&amp;"_"&amp;L4603&amp;"_"&amp;M4603&amp;"_"&amp;O4603,[1]挑战模式!$A:$AS,14+N4603,FALSE),[1]怪物!$B:$L,11,FALSE)=0,"",VLOOKUP(VLOOKUP(K4603&amp;"_"&amp;L4603&amp;"_"&amp;M4603&amp;"_"&amp;O4603,[1]挑战模式!$A:$AS,14+N4603,FALSE),[1]怪物!$B:$L,11,FALSE))))</f>
        <v/>
      </c>
      <c r="H4603" t="str">
        <f t="shared" si="214"/>
        <v/>
      </c>
      <c r="I4603" t="str">
        <f t="shared" si="215"/>
        <v/>
      </c>
      <c r="J4603" t="str">
        <f>IF(B4603="","",IF(RIGHT(VLOOKUP(K4603&amp;"_"&amp;L4603&amp;"_"&amp;M4603&amp;"_"&amp;O4603,[1]挑战模式!$A:$AS,14+N4603,FALSE),1)="3","EffectCreate_BossEffect;EffectCreate_MonsterShow","EffectCreate_MonsterShow"))</f>
        <v/>
      </c>
      <c r="K4603" s="2">
        <v>4</v>
      </c>
      <c r="L4603" s="2">
        <v>3</v>
      </c>
      <c r="M4603" s="2">
        <v>10</v>
      </c>
      <c r="N4603" s="2">
        <v>1</v>
      </c>
      <c r="O4603" s="6" t="s">
        <v>466</v>
      </c>
    </row>
    <row r="4604" spans="2:15" x14ac:dyDescent="0.2">
      <c r="B4604" t="str">
        <f>IF(ISNA(VLOOKUP(K4604&amp;"_"&amp;L4604&amp;"_"&amp;M4604&amp;"_"&amp;O4604,[1]挑战模式!$A:$AS,1,FALSE)),"",IF(VLOOKUP(K4604&amp;"_"&amp;L4604&amp;"_"&amp;M4604&amp;"_"&amp;O4604,[1]挑战模式!$A:$AS,14+N4604,FALSE)="","","Monster_Season"&amp;K4604&amp;"_Challenge"&amp;L4604&amp;"_"&amp;M4604&amp;"_"&amp;N4604&amp;"_"&amp;O4604))</f>
        <v/>
      </c>
      <c r="C4604" t="str">
        <f t="shared" si="213"/>
        <v/>
      </c>
      <c r="G4604" t="str">
        <f>IF(ISNA(VLOOKUP(K4604&amp;"_"&amp;L4604&amp;"_"&amp;M4604&amp;"_"&amp;O4604,[1]挑战模式!$A:$AS,14+N4604,FALSE)),"",IF(VLOOKUP(K4604&amp;"_"&amp;L4604&amp;"_"&amp;M4604&amp;"_"&amp;O4604,[1]挑战模式!$A:$AS,14+N4604,FALSE)="","",IF(VLOOKUP(VLOOKUP(K4604&amp;"_"&amp;L4604&amp;"_"&amp;M4604&amp;"_"&amp;O4604,[1]挑战模式!$A:$AS,14+N4604,FALSE),[1]怪物!$B:$L,11,FALSE)=0,"",VLOOKUP(VLOOKUP(K4604&amp;"_"&amp;L4604&amp;"_"&amp;M4604&amp;"_"&amp;O4604,[1]挑战模式!$A:$AS,14+N4604,FALSE),[1]怪物!$B:$L,11,FALSE))))</f>
        <v/>
      </c>
      <c r="H4604" t="str">
        <f t="shared" si="214"/>
        <v/>
      </c>
      <c r="I4604" t="str">
        <f t="shared" si="215"/>
        <v/>
      </c>
      <c r="J4604" t="str">
        <f>IF(B4604="","",IF(RIGHT(VLOOKUP(K4604&amp;"_"&amp;L4604&amp;"_"&amp;M4604&amp;"_"&amp;O4604,[1]挑战模式!$A:$AS,14+N4604,FALSE),1)="3","EffectCreate_BossEffect;EffectCreate_MonsterShow","EffectCreate_MonsterShow"))</f>
        <v/>
      </c>
      <c r="K4604" s="2">
        <v>4</v>
      </c>
      <c r="L4604" s="2">
        <v>3</v>
      </c>
      <c r="M4604" s="2">
        <v>10</v>
      </c>
      <c r="N4604" s="2">
        <v>2</v>
      </c>
      <c r="O4604" s="6" t="s">
        <v>466</v>
      </c>
    </row>
    <row r="4605" spans="2:15" x14ac:dyDescent="0.2">
      <c r="B4605" t="str">
        <f>IF(ISNA(VLOOKUP(K4605&amp;"_"&amp;L4605&amp;"_"&amp;M4605&amp;"_"&amp;O4605,[1]挑战模式!$A:$AS,1,FALSE)),"",IF(VLOOKUP(K4605&amp;"_"&amp;L4605&amp;"_"&amp;M4605&amp;"_"&amp;O4605,[1]挑战模式!$A:$AS,14+N4605,FALSE)="","","Monster_Season"&amp;K4605&amp;"_Challenge"&amp;L4605&amp;"_"&amp;M4605&amp;"_"&amp;N4605&amp;"_"&amp;O4605))</f>
        <v/>
      </c>
      <c r="C4605" t="str">
        <f t="shared" si="213"/>
        <v/>
      </c>
      <c r="G4605" t="str">
        <f>IF(ISNA(VLOOKUP(K4605&amp;"_"&amp;L4605&amp;"_"&amp;M4605&amp;"_"&amp;O4605,[1]挑战模式!$A:$AS,14+N4605,FALSE)),"",IF(VLOOKUP(K4605&amp;"_"&amp;L4605&amp;"_"&amp;M4605&amp;"_"&amp;O4605,[1]挑战模式!$A:$AS,14+N4605,FALSE)="","",IF(VLOOKUP(VLOOKUP(K4605&amp;"_"&amp;L4605&amp;"_"&amp;M4605&amp;"_"&amp;O4605,[1]挑战模式!$A:$AS,14+N4605,FALSE),[1]怪物!$B:$L,11,FALSE)=0,"",VLOOKUP(VLOOKUP(K4605&amp;"_"&amp;L4605&amp;"_"&amp;M4605&amp;"_"&amp;O4605,[1]挑战模式!$A:$AS,14+N4605,FALSE),[1]怪物!$B:$L,11,FALSE))))</f>
        <v/>
      </c>
      <c r="H4605" t="str">
        <f t="shared" si="214"/>
        <v/>
      </c>
      <c r="I4605" t="str">
        <f t="shared" si="215"/>
        <v/>
      </c>
      <c r="J4605" t="str">
        <f>IF(B4605="","",IF(RIGHT(VLOOKUP(K4605&amp;"_"&amp;L4605&amp;"_"&amp;M4605&amp;"_"&amp;O4605,[1]挑战模式!$A:$AS,14+N4605,FALSE),1)="3","EffectCreate_BossEffect;EffectCreate_MonsterShow","EffectCreate_MonsterShow"))</f>
        <v/>
      </c>
      <c r="K4605" s="2">
        <v>4</v>
      </c>
      <c r="L4605" s="2">
        <v>3</v>
      </c>
      <c r="M4605" s="2">
        <v>10</v>
      </c>
      <c r="N4605" s="2">
        <v>3</v>
      </c>
      <c r="O4605" s="6" t="s">
        <v>466</v>
      </c>
    </row>
    <row r="4606" spans="2:15" x14ac:dyDescent="0.2">
      <c r="B4606" t="str">
        <f>IF(ISNA(VLOOKUP(K4606&amp;"_"&amp;L4606&amp;"_"&amp;M4606&amp;"_"&amp;O4606,[1]挑战模式!$A:$AS,1,FALSE)),"",IF(VLOOKUP(K4606&amp;"_"&amp;L4606&amp;"_"&amp;M4606&amp;"_"&amp;O4606,[1]挑战模式!$A:$AS,14+N4606,FALSE)="","","Monster_Season"&amp;K4606&amp;"_Challenge"&amp;L4606&amp;"_"&amp;M4606&amp;"_"&amp;N4606&amp;"_"&amp;O4606))</f>
        <v/>
      </c>
      <c r="C4606" t="str">
        <f t="shared" si="213"/>
        <v/>
      </c>
      <c r="G4606" t="str">
        <f>IF(ISNA(VLOOKUP(K4606&amp;"_"&amp;L4606&amp;"_"&amp;M4606&amp;"_"&amp;O4606,[1]挑战模式!$A:$AS,14+N4606,FALSE)),"",IF(VLOOKUP(K4606&amp;"_"&amp;L4606&amp;"_"&amp;M4606&amp;"_"&amp;O4606,[1]挑战模式!$A:$AS,14+N4606,FALSE)="","",IF(VLOOKUP(VLOOKUP(K4606&amp;"_"&amp;L4606&amp;"_"&amp;M4606&amp;"_"&amp;O4606,[1]挑战模式!$A:$AS,14+N4606,FALSE),[1]怪物!$B:$L,11,FALSE)=0,"",VLOOKUP(VLOOKUP(K4606&amp;"_"&amp;L4606&amp;"_"&amp;M4606&amp;"_"&amp;O4606,[1]挑战模式!$A:$AS,14+N4606,FALSE),[1]怪物!$B:$L,11,FALSE))))</f>
        <v/>
      </c>
      <c r="H4606" t="str">
        <f t="shared" si="214"/>
        <v/>
      </c>
      <c r="I4606" t="str">
        <f t="shared" si="215"/>
        <v/>
      </c>
      <c r="J4606" t="str">
        <f>IF(B4606="","",IF(RIGHT(VLOOKUP(K4606&amp;"_"&amp;L4606&amp;"_"&amp;M4606&amp;"_"&amp;O4606,[1]挑战模式!$A:$AS,14+N4606,FALSE),1)="3","EffectCreate_BossEffect;EffectCreate_MonsterShow","EffectCreate_MonsterShow"))</f>
        <v/>
      </c>
      <c r="K4606" s="2">
        <v>4</v>
      </c>
      <c r="L4606" s="2">
        <v>3</v>
      </c>
      <c r="M4606" s="2">
        <v>10</v>
      </c>
      <c r="N4606" s="2">
        <v>4</v>
      </c>
      <c r="O4606" s="6" t="s">
        <v>466</v>
      </c>
    </row>
    <row r="4607" spans="2:15" x14ac:dyDescent="0.2">
      <c r="B4607" t="str">
        <f>IF(ISNA(VLOOKUP(K4607&amp;"_"&amp;L4607&amp;"_"&amp;M4607&amp;"_"&amp;O4607,[1]挑战模式!$A:$AS,1,FALSE)),"",IF(VLOOKUP(K4607&amp;"_"&amp;L4607&amp;"_"&amp;M4607&amp;"_"&amp;O4607,[1]挑战模式!$A:$AS,14+N4607,FALSE)="","","Monster_Season"&amp;K4607&amp;"_Challenge"&amp;L4607&amp;"_"&amp;M4607&amp;"_"&amp;N4607&amp;"_"&amp;O4607))</f>
        <v/>
      </c>
      <c r="C4607" t="str">
        <f t="shared" si="213"/>
        <v/>
      </c>
      <c r="G4607" t="str">
        <f>IF(ISNA(VLOOKUP(K4607&amp;"_"&amp;L4607&amp;"_"&amp;M4607&amp;"_"&amp;O4607,[1]挑战模式!$A:$AS,14+N4607,FALSE)),"",IF(VLOOKUP(K4607&amp;"_"&amp;L4607&amp;"_"&amp;M4607&amp;"_"&amp;O4607,[1]挑战模式!$A:$AS,14+N4607,FALSE)="","",IF(VLOOKUP(VLOOKUP(K4607&amp;"_"&amp;L4607&amp;"_"&amp;M4607&amp;"_"&amp;O4607,[1]挑战模式!$A:$AS,14+N4607,FALSE),[1]怪物!$B:$L,11,FALSE)=0,"",VLOOKUP(VLOOKUP(K4607&amp;"_"&amp;L4607&amp;"_"&amp;M4607&amp;"_"&amp;O4607,[1]挑战模式!$A:$AS,14+N4607,FALSE),[1]怪物!$B:$L,11,FALSE))))</f>
        <v/>
      </c>
      <c r="H4607" t="str">
        <f t="shared" si="214"/>
        <v/>
      </c>
      <c r="I4607" t="str">
        <f t="shared" si="215"/>
        <v/>
      </c>
      <c r="J4607" t="str">
        <f>IF(B4607="","",IF(RIGHT(VLOOKUP(K4607&amp;"_"&amp;L4607&amp;"_"&amp;M4607&amp;"_"&amp;O4607,[1]挑战模式!$A:$AS,14+N4607,FALSE),1)="3","EffectCreate_BossEffect;EffectCreate_MonsterShow","EffectCreate_MonsterShow"))</f>
        <v/>
      </c>
      <c r="K4607" s="2">
        <v>4</v>
      </c>
      <c r="L4607" s="2">
        <v>3</v>
      </c>
      <c r="M4607" s="2">
        <v>10</v>
      </c>
      <c r="N4607" s="2">
        <v>5</v>
      </c>
      <c r="O4607" s="6" t="s">
        <v>466</v>
      </c>
    </row>
    <row r="4608" spans="2:15" x14ac:dyDescent="0.2">
      <c r="B4608" t="str">
        <f>IF(ISNA(VLOOKUP(K4608&amp;"_"&amp;L4608&amp;"_"&amp;M4608&amp;"_"&amp;O4608,[1]挑战模式!$A:$AS,1,FALSE)),"",IF(VLOOKUP(K4608&amp;"_"&amp;L4608&amp;"_"&amp;M4608&amp;"_"&amp;O4608,[1]挑战模式!$A:$AS,14+N4608,FALSE)="","","Monster_Season"&amp;K4608&amp;"_Challenge"&amp;L4608&amp;"_"&amp;M4608&amp;"_"&amp;N4608&amp;"_"&amp;O4608))</f>
        <v>Monster_Season4_Challenge4_1_1_Normal</v>
      </c>
      <c r="C4608" t="str">
        <f t="shared" si="213"/>
        <v>None</v>
      </c>
      <c r="G4608" t="str">
        <f>IF(ISNA(VLOOKUP(K4608&amp;"_"&amp;L4608&amp;"_"&amp;M4608&amp;"_"&amp;O4608,[1]挑战模式!$A:$AS,14+N4608,FALSE)),"",IF(VLOOKUP(K4608&amp;"_"&amp;L4608&amp;"_"&amp;M4608&amp;"_"&amp;O4608,[1]挑战模式!$A:$AS,14+N4608,FALSE)="","",IF(VLOOKUP(VLOOKUP(K4608&amp;"_"&amp;L4608&amp;"_"&amp;M4608&amp;"_"&amp;O4608,[1]挑战模式!$A:$AS,14+N4608,FALSE),[1]怪物!$B:$L,11,FALSE)=0,"",VLOOKUP(VLOOKUP(K4608&amp;"_"&amp;L4608&amp;"_"&amp;M4608&amp;"_"&amp;O4608,[1]挑战模式!$A:$AS,14+N4608,FALSE),[1]怪物!$B:$L,11,FALSE))))</f>
        <v/>
      </c>
      <c r="H4608" t="str">
        <f t="shared" si="214"/>
        <v>Unit_Monster_Season4_Challenge4_1_1_Normal</v>
      </c>
      <c r="I4608" t="str">
        <f t="shared" si="215"/>
        <v>TowerDefense_Monster1</v>
      </c>
      <c r="J4608" t="str">
        <f>IF(B4608="","",IF(RIGHT(VLOOKUP(K4608&amp;"_"&amp;L4608&amp;"_"&amp;M4608&amp;"_"&amp;O4608,[1]挑战模式!$A:$AS,14+N4608,FALSE),1)="3","EffectCreate_BossEffect;EffectCreate_MonsterShow","EffectCreate_MonsterShow"))</f>
        <v>EffectCreate_MonsterShow</v>
      </c>
      <c r="K4608" s="2">
        <v>4</v>
      </c>
      <c r="L4608" s="2">
        <v>4</v>
      </c>
      <c r="M4608" s="2">
        <v>1</v>
      </c>
      <c r="N4608" s="2">
        <v>1</v>
      </c>
      <c r="O4608" s="6" t="s">
        <v>466</v>
      </c>
    </row>
    <row r="4609" spans="2:15" x14ac:dyDescent="0.2">
      <c r="B4609" t="str">
        <f>IF(ISNA(VLOOKUP(K4609&amp;"_"&amp;L4609&amp;"_"&amp;M4609&amp;"_"&amp;O4609,[1]挑战模式!$A:$AS,1,FALSE)),"",IF(VLOOKUP(K4609&amp;"_"&amp;L4609&amp;"_"&amp;M4609&amp;"_"&amp;O4609,[1]挑战模式!$A:$AS,14+N4609,FALSE)="","","Monster_Season"&amp;K4609&amp;"_Challenge"&amp;L4609&amp;"_"&amp;M4609&amp;"_"&amp;N4609&amp;"_"&amp;O4609))</f>
        <v/>
      </c>
      <c r="C4609" t="str">
        <f t="shared" si="213"/>
        <v/>
      </c>
      <c r="G4609" t="str">
        <f>IF(ISNA(VLOOKUP(K4609&amp;"_"&amp;L4609&amp;"_"&amp;M4609&amp;"_"&amp;O4609,[1]挑战模式!$A:$AS,14+N4609,FALSE)),"",IF(VLOOKUP(K4609&amp;"_"&amp;L4609&amp;"_"&amp;M4609&amp;"_"&amp;O4609,[1]挑战模式!$A:$AS,14+N4609,FALSE)="","",IF(VLOOKUP(VLOOKUP(K4609&amp;"_"&amp;L4609&amp;"_"&amp;M4609&amp;"_"&amp;O4609,[1]挑战模式!$A:$AS,14+N4609,FALSE),[1]怪物!$B:$L,11,FALSE)=0,"",VLOOKUP(VLOOKUP(K4609&amp;"_"&amp;L4609&amp;"_"&amp;M4609&amp;"_"&amp;O4609,[1]挑战模式!$A:$AS,14+N4609,FALSE),[1]怪物!$B:$L,11,FALSE))))</f>
        <v/>
      </c>
      <c r="H4609" t="str">
        <f t="shared" si="214"/>
        <v/>
      </c>
      <c r="I4609" t="str">
        <f t="shared" si="215"/>
        <v/>
      </c>
      <c r="J4609" t="str">
        <f>IF(B4609="","",IF(RIGHT(VLOOKUP(K4609&amp;"_"&amp;L4609&amp;"_"&amp;M4609&amp;"_"&amp;O4609,[1]挑战模式!$A:$AS,14+N4609,FALSE),1)="3","EffectCreate_BossEffect;EffectCreate_MonsterShow","EffectCreate_MonsterShow"))</f>
        <v/>
      </c>
      <c r="K4609" s="2">
        <v>4</v>
      </c>
      <c r="L4609" s="2">
        <v>4</v>
      </c>
      <c r="M4609" s="2">
        <v>1</v>
      </c>
      <c r="N4609" s="2">
        <v>2</v>
      </c>
      <c r="O4609" s="6" t="s">
        <v>466</v>
      </c>
    </row>
    <row r="4610" spans="2:15" x14ac:dyDescent="0.2">
      <c r="B4610" t="str">
        <f>IF(ISNA(VLOOKUP(K4610&amp;"_"&amp;L4610&amp;"_"&amp;M4610&amp;"_"&amp;O4610,[1]挑战模式!$A:$AS,1,FALSE)),"",IF(VLOOKUP(K4610&amp;"_"&amp;L4610&amp;"_"&amp;M4610&amp;"_"&amp;O4610,[1]挑战模式!$A:$AS,14+N4610,FALSE)="","","Monster_Season"&amp;K4610&amp;"_Challenge"&amp;L4610&amp;"_"&amp;M4610&amp;"_"&amp;N4610&amp;"_"&amp;O4610))</f>
        <v/>
      </c>
      <c r="C4610" t="str">
        <f t="shared" si="213"/>
        <v/>
      </c>
      <c r="G4610" t="str">
        <f>IF(ISNA(VLOOKUP(K4610&amp;"_"&amp;L4610&amp;"_"&amp;M4610&amp;"_"&amp;O4610,[1]挑战模式!$A:$AS,14+N4610,FALSE)),"",IF(VLOOKUP(K4610&amp;"_"&amp;L4610&amp;"_"&amp;M4610&amp;"_"&amp;O4610,[1]挑战模式!$A:$AS,14+N4610,FALSE)="","",IF(VLOOKUP(VLOOKUP(K4610&amp;"_"&amp;L4610&amp;"_"&amp;M4610&amp;"_"&amp;O4610,[1]挑战模式!$A:$AS,14+N4610,FALSE),[1]怪物!$B:$L,11,FALSE)=0,"",VLOOKUP(VLOOKUP(K4610&amp;"_"&amp;L4610&amp;"_"&amp;M4610&amp;"_"&amp;O4610,[1]挑战模式!$A:$AS,14+N4610,FALSE),[1]怪物!$B:$L,11,FALSE))))</f>
        <v/>
      </c>
      <c r="H4610" t="str">
        <f t="shared" si="214"/>
        <v/>
      </c>
      <c r="I4610" t="str">
        <f t="shared" si="215"/>
        <v/>
      </c>
      <c r="J4610" t="str">
        <f>IF(B4610="","",IF(RIGHT(VLOOKUP(K4610&amp;"_"&amp;L4610&amp;"_"&amp;M4610&amp;"_"&amp;O4610,[1]挑战模式!$A:$AS,14+N4610,FALSE),1)="3","EffectCreate_BossEffect;EffectCreate_MonsterShow","EffectCreate_MonsterShow"))</f>
        <v/>
      </c>
      <c r="K4610" s="2">
        <v>4</v>
      </c>
      <c r="L4610" s="2">
        <v>4</v>
      </c>
      <c r="M4610" s="2">
        <v>1</v>
      </c>
      <c r="N4610" s="2">
        <v>3</v>
      </c>
      <c r="O4610" s="6" t="s">
        <v>466</v>
      </c>
    </row>
    <row r="4611" spans="2:15" x14ac:dyDescent="0.2">
      <c r="B4611" t="str">
        <f>IF(ISNA(VLOOKUP(K4611&amp;"_"&amp;L4611&amp;"_"&amp;M4611&amp;"_"&amp;O4611,[1]挑战模式!$A:$AS,1,FALSE)),"",IF(VLOOKUP(K4611&amp;"_"&amp;L4611&amp;"_"&amp;M4611&amp;"_"&amp;O4611,[1]挑战模式!$A:$AS,14+N4611,FALSE)="","","Monster_Season"&amp;K4611&amp;"_Challenge"&amp;L4611&amp;"_"&amp;M4611&amp;"_"&amp;N4611&amp;"_"&amp;O4611))</f>
        <v/>
      </c>
      <c r="C4611" t="str">
        <f t="shared" si="213"/>
        <v/>
      </c>
      <c r="G4611" t="str">
        <f>IF(ISNA(VLOOKUP(K4611&amp;"_"&amp;L4611&amp;"_"&amp;M4611&amp;"_"&amp;O4611,[1]挑战模式!$A:$AS,14+N4611,FALSE)),"",IF(VLOOKUP(K4611&amp;"_"&amp;L4611&amp;"_"&amp;M4611&amp;"_"&amp;O4611,[1]挑战模式!$A:$AS,14+N4611,FALSE)="","",IF(VLOOKUP(VLOOKUP(K4611&amp;"_"&amp;L4611&amp;"_"&amp;M4611&amp;"_"&amp;O4611,[1]挑战模式!$A:$AS,14+N4611,FALSE),[1]怪物!$B:$L,11,FALSE)=0,"",VLOOKUP(VLOOKUP(K4611&amp;"_"&amp;L4611&amp;"_"&amp;M4611&amp;"_"&amp;O4611,[1]挑战模式!$A:$AS,14+N4611,FALSE),[1]怪物!$B:$L,11,FALSE))))</f>
        <v/>
      </c>
      <c r="H4611" t="str">
        <f t="shared" si="214"/>
        <v/>
      </c>
      <c r="I4611" t="str">
        <f t="shared" si="215"/>
        <v/>
      </c>
      <c r="J4611" t="str">
        <f>IF(B4611="","",IF(RIGHT(VLOOKUP(K4611&amp;"_"&amp;L4611&amp;"_"&amp;M4611&amp;"_"&amp;O4611,[1]挑战模式!$A:$AS,14+N4611,FALSE),1)="3","EffectCreate_BossEffect;EffectCreate_MonsterShow","EffectCreate_MonsterShow"))</f>
        <v/>
      </c>
      <c r="K4611" s="2">
        <v>4</v>
      </c>
      <c r="L4611" s="2">
        <v>4</v>
      </c>
      <c r="M4611" s="2">
        <v>1</v>
      </c>
      <c r="N4611" s="2">
        <v>4</v>
      </c>
      <c r="O4611" s="6" t="s">
        <v>466</v>
      </c>
    </row>
    <row r="4612" spans="2:15" x14ac:dyDescent="0.2">
      <c r="B4612" t="str">
        <f>IF(ISNA(VLOOKUP(K4612&amp;"_"&amp;L4612&amp;"_"&amp;M4612&amp;"_"&amp;O4612,[1]挑战模式!$A:$AS,1,FALSE)),"",IF(VLOOKUP(K4612&amp;"_"&amp;L4612&amp;"_"&amp;M4612&amp;"_"&amp;O4612,[1]挑战模式!$A:$AS,14+N4612,FALSE)="","","Monster_Season"&amp;K4612&amp;"_Challenge"&amp;L4612&amp;"_"&amp;M4612&amp;"_"&amp;N4612&amp;"_"&amp;O4612))</f>
        <v/>
      </c>
      <c r="C4612" t="str">
        <f t="shared" si="213"/>
        <v/>
      </c>
      <c r="G4612" t="str">
        <f>IF(ISNA(VLOOKUP(K4612&amp;"_"&amp;L4612&amp;"_"&amp;M4612&amp;"_"&amp;O4612,[1]挑战模式!$A:$AS,14+N4612,FALSE)),"",IF(VLOOKUP(K4612&amp;"_"&amp;L4612&amp;"_"&amp;M4612&amp;"_"&amp;O4612,[1]挑战模式!$A:$AS,14+N4612,FALSE)="","",IF(VLOOKUP(VLOOKUP(K4612&amp;"_"&amp;L4612&amp;"_"&amp;M4612&amp;"_"&amp;O4612,[1]挑战模式!$A:$AS,14+N4612,FALSE),[1]怪物!$B:$L,11,FALSE)=0,"",VLOOKUP(VLOOKUP(K4612&amp;"_"&amp;L4612&amp;"_"&amp;M4612&amp;"_"&amp;O4612,[1]挑战模式!$A:$AS,14+N4612,FALSE),[1]怪物!$B:$L,11,FALSE))))</f>
        <v/>
      </c>
      <c r="H4612" t="str">
        <f t="shared" si="214"/>
        <v/>
      </c>
      <c r="I4612" t="str">
        <f t="shared" si="215"/>
        <v/>
      </c>
      <c r="J4612" t="str">
        <f>IF(B4612="","",IF(RIGHT(VLOOKUP(K4612&amp;"_"&amp;L4612&amp;"_"&amp;M4612&amp;"_"&amp;O4612,[1]挑战模式!$A:$AS,14+N4612,FALSE),1)="3","EffectCreate_BossEffect;EffectCreate_MonsterShow","EffectCreate_MonsterShow"))</f>
        <v/>
      </c>
      <c r="K4612" s="2">
        <v>4</v>
      </c>
      <c r="L4612" s="2">
        <v>4</v>
      </c>
      <c r="M4612" s="2">
        <v>1</v>
      </c>
      <c r="N4612" s="2">
        <v>5</v>
      </c>
      <c r="O4612" s="6" t="s">
        <v>466</v>
      </c>
    </row>
    <row r="4613" spans="2:15" x14ac:dyDescent="0.2">
      <c r="B4613" t="str">
        <f>IF(ISNA(VLOOKUP(K4613&amp;"_"&amp;L4613&amp;"_"&amp;M4613&amp;"_"&amp;O4613,[1]挑战模式!$A:$AS,1,FALSE)),"",IF(VLOOKUP(K4613&amp;"_"&amp;L4613&amp;"_"&amp;M4613&amp;"_"&amp;O4613,[1]挑战模式!$A:$AS,14+N4613,FALSE)="","","Monster_Season"&amp;K4613&amp;"_Challenge"&amp;L4613&amp;"_"&amp;M4613&amp;"_"&amp;N4613&amp;"_"&amp;O4613))</f>
        <v/>
      </c>
      <c r="C4613" t="str">
        <f t="shared" si="213"/>
        <v/>
      </c>
      <c r="G4613" t="str">
        <f>IF(ISNA(VLOOKUP(K4613&amp;"_"&amp;L4613&amp;"_"&amp;M4613&amp;"_"&amp;O4613,[1]挑战模式!$A:$AS,14+N4613,FALSE)),"",IF(VLOOKUP(K4613&amp;"_"&amp;L4613&amp;"_"&amp;M4613&amp;"_"&amp;O4613,[1]挑战模式!$A:$AS,14+N4613,FALSE)="","",IF(VLOOKUP(VLOOKUP(K4613&amp;"_"&amp;L4613&amp;"_"&amp;M4613&amp;"_"&amp;O4613,[1]挑战模式!$A:$AS,14+N4613,FALSE),[1]怪物!$B:$L,11,FALSE)=0,"",VLOOKUP(VLOOKUP(K4613&amp;"_"&amp;L4613&amp;"_"&amp;M4613&amp;"_"&amp;O4613,[1]挑战模式!$A:$AS,14+N4613,FALSE),[1]怪物!$B:$L,11,FALSE))))</f>
        <v/>
      </c>
      <c r="H4613" t="str">
        <f t="shared" si="214"/>
        <v/>
      </c>
      <c r="I4613" t="str">
        <f t="shared" si="215"/>
        <v/>
      </c>
      <c r="J4613" t="str">
        <f>IF(B4613="","",IF(RIGHT(VLOOKUP(K4613&amp;"_"&amp;L4613&amp;"_"&amp;M4613&amp;"_"&amp;O4613,[1]挑战模式!$A:$AS,14+N4613,FALSE),1)="3","EffectCreate_BossEffect;EffectCreate_MonsterShow","EffectCreate_MonsterShow"))</f>
        <v/>
      </c>
      <c r="K4613" s="2">
        <v>4</v>
      </c>
      <c r="L4613" s="2">
        <v>4</v>
      </c>
      <c r="M4613" s="2">
        <v>1</v>
      </c>
      <c r="N4613" s="2">
        <v>6</v>
      </c>
      <c r="O4613" s="6" t="s">
        <v>466</v>
      </c>
    </row>
    <row r="4614" spans="2:15" x14ac:dyDescent="0.2">
      <c r="B4614" t="str">
        <f>IF(ISNA(VLOOKUP(K4614&amp;"_"&amp;L4614&amp;"_"&amp;M4614&amp;"_"&amp;O4614,[1]挑战模式!$A:$AS,1,FALSE)),"",IF(VLOOKUP(K4614&amp;"_"&amp;L4614&amp;"_"&amp;M4614&amp;"_"&amp;O4614,[1]挑战模式!$A:$AS,14+N4614,FALSE)="","","Monster_Season"&amp;K4614&amp;"_Challenge"&amp;L4614&amp;"_"&amp;M4614&amp;"_"&amp;N4614&amp;"_"&amp;O4614))</f>
        <v>Monster_Season4_Challenge4_2_1_Normal</v>
      </c>
      <c r="C4614" t="str">
        <f t="shared" si="213"/>
        <v>None</v>
      </c>
      <c r="G4614" t="str">
        <f>IF(ISNA(VLOOKUP(K4614&amp;"_"&amp;L4614&amp;"_"&amp;M4614&amp;"_"&amp;O4614,[1]挑战模式!$A:$AS,14+N4614,FALSE)),"",IF(VLOOKUP(K4614&amp;"_"&amp;L4614&amp;"_"&amp;M4614&amp;"_"&amp;O4614,[1]挑战模式!$A:$AS,14+N4614,FALSE)="","",IF(VLOOKUP(VLOOKUP(K4614&amp;"_"&amp;L4614&amp;"_"&amp;M4614&amp;"_"&amp;O4614,[1]挑战模式!$A:$AS,14+N4614,FALSE),[1]怪物!$B:$L,11,FALSE)=0,"",VLOOKUP(VLOOKUP(K4614&amp;"_"&amp;L4614&amp;"_"&amp;M4614&amp;"_"&amp;O4614,[1]挑战模式!$A:$AS,14+N4614,FALSE),[1]怪物!$B:$L,11,FALSE))))</f>
        <v/>
      </c>
      <c r="H4614" t="str">
        <f t="shared" si="214"/>
        <v>Unit_Monster_Season4_Challenge4_2_1_Normal</v>
      </c>
      <c r="I4614" t="str">
        <f t="shared" si="215"/>
        <v>TowerDefense_Monster1</v>
      </c>
      <c r="J4614" t="str">
        <f>IF(B4614="","",IF(RIGHT(VLOOKUP(K4614&amp;"_"&amp;L4614&amp;"_"&amp;M4614&amp;"_"&amp;O4614,[1]挑战模式!$A:$AS,14+N4614,FALSE),1)="3","EffectCreate_BossEffect;EffectCreate_MonsterShow","EffectCreate_MonsterShow"))</f>
        <v>EffectCreate_MonsterShow</v>
      </c>
      <c r="K4614" s="2">
        <v>4</v>
      </c>
      <c r="L4614" s="2">
        <v>4</v>
      </c>
      <c r="M4614" s="2">
        <v>2</v>
      </c>
      <c r="N4614" s="2">
        <v>1</v>
      </c>
      <c r="O4614" s="6" t="s">
        <v>466</v>
      </c>
    </row>
    <row r="4615" spans="2:15" x14ac:dyDescent="0.2">
      <c r="B4615" t="str">
        <f>IF(ISNA(VLOOKUP(K4615&amp;"_"&amp;L4615&amp;"_"&amp;M4615&amp;"_"&amp;O4615,[1]挑战模式!$A:$AS,1,FALSE)),"",IF(VLOOKUP(K4615&amp;"_"&amp;L4615&amp;"_"&amp;M4615&amp;"_"&amp;O4615,[1]挑战模式!$A:$AS,14+N4615,FALSE)="","","Monster_Season"&amp;K4615&amp;"_Challenge"&amp;L4615&amp;"_"&amp;M4615&amp;"_"&amp;N4615&amp;"_"&amp;O4615))</f>
        <v>Monster_Season4_Challenge4_2_2_Normal</v>
      </c>
      <c r="C4615" t="str">
        <f t="shared" ref="C4615:C4678" si="216">IF(B4615="","","None")</f>
        <v>None</v>
      </c>
      <c r="G4615" t="str">
        <f>IF(ISNA(VLOOKUP(K4615&amp;"_"&amp;L4615&amp;"_"&amp;M4615&amp;"_"&amp;O4615,[1]挑战模式!$A:$AS,14+N4615,FALSE)),"",IF(VLOOKUP(K4615&amp;"_"&amp;L4615&amp;"_"&amp;M4615&amp;"_"&amp;O4615,[1]挑战模式!$A:$AS,14+N4615,FALSE)="","",IF(VLOOKUP(VLOOKUP(K4615&amp;"_"&amp;L4615&amp;"_"&amp;M4615&amp;"_"&amp;O4615,[1]挑战模式!$A:$AS,14+N4615,FALSE),[1]怪物!$B:$L,11,FALSE)=0,"",VLOOKUP(VLOOKUP(K4615&amp;"_"&amp;L4615&amp;"_"&amp;M4615&amp;"_"&amp;O4615,[1]挑战模式!$A:$AS,14+N4615,FALSE),[1]怪物!$B:$L,11,FALSE))))</f>
        <v/>
      </c>
      <c r="H4615" t="str">
        <f t="shared" ref="H4615:H4678" si="217">IF(B4615="","","Unit_Monster"&amp;RIGHT(B4615,LEN(B4615)-7))</f>
        <v>Unit_Monster_Season4_Challenge4_2_2_Normal</v>
      </c>
      <c r="I4615" t="str">
        <f t="shared" ref="I4615:I4678" si="218">IF(B4615="","","TowerDefense_Monster1")</f>
        <v>TowerDefense_Monster1</v>
      </c>
      <c r="J4615" t="str">
        <f>IF(B4615="","",IF(RIGHT(VLOOKUP(K4615&amp;"_"&amp;L4615&amp;"_"&amp;M4615&amp;"_"&amp;O4615,[1]挑战模式!$A:$AS,14+N4615,FALSE),1)="3","EffectCreate_BossEffect;EffectCreate_MonsterShow","EffectCreate_MonsterShow"))</f>
        <v>EffectCreate_MonsterShow</v>
      </c>
      <c r="K4615" s="2">
        <v>4</v>
      </c>
      <c r="L4615" s="2">
        <v>4</v>
      </c>
      <c r="M4615" s="2">
        <v>2</v>
      </c>
      <c r="N4615" s="2">
        <v>2</v>
      </c>
      <c r="O4615" s="6" t="s">
        <v>466</v>
      </c>
    </row>
    <row r="4616" spans="2:15" x14ac:dyDescent="0.2">
      <c r="B4616" t="str">
        <f>IF(ISNA(VLOOKUP(K4616&amp;"_"&amp;L4616&amp;"_"&amp;M4616&amp;"_"&amp;O4616,[1]挑战模式!$A:$AS,1,FALSE)),"",IF(VLOOKUP(K4616&amp;"_"&amp;L4616&amp;"_"&amp;M4616&amp;"_"&amp;O4616,[1]挑战模式!$A:$AS,14+N4616,FALSE)="","","Monster_Season"&amp;K4616&amp;"_Challenge"&amp;L4616&amp;"_"&amp;M4616&amp;"_"&amp;N4616&amp;"_"&amp;O4616))</f>
        <v/>
      </c>
      <c r="C4616" t="str">
        <f t="shared" si="216"/>
        <v/>
      </c>
      <c r="G4616" t="str">
        <f>IF(ISNA(VLOOKUP(K4616&amp;"_"&amp;L4616&amp;"_"&amp;M4616&amp;"_"&amp;O4616,[1]挑战模式!$A:$AS,14+N4616,FALSE)),"",IF(VLOOKUP(K4616&amp;"_"&amp;L4616&amp;"_"&amp;M4616&amp;"_"&amp;O4616,[1]挑战模式!$A:$AS,14+N4616,FALSE)="","",IF(VLOOKUP(VLOOKUP(K4616&amp;"_"&amp;L4616&amp;"_"&amp;M4616&amp;"_"&amp;O4616,[1]挑战模式!$A:$AS,14+N4616,FALSE),[1]怪物!$B:$L,11,FALSE)=0,"",VLOOKUP(VLOOKUP(K4616&amp;"_"&amp;L4616&amp;"_"&amp;M4616&amp;"_"&amp;O4616,[1]挑战模式!$A:$AS,14+N4616,FALSE),[1]怪物!$B:$L,11,FALSE))))</f>
        <v/>
      </c>
      <c r="H4616" t="str">
        <f t="shared" si="217"/>
        <v/>
      </c>
      <c r="I4616" t="str">
        <f t="shared" si="218"/>
        <v/>
      </c>
      <c r="J4616" t="str">
        <f>IF(B4616="","",IF(RIGHT(VLOOKUP(K4616&amp;"_"&amp;L4616&amp;"_"&amp;M4616&amp;"_"&amp;O4616,[1]挑战模式!$A:$AS,14+N4616,FALSE),1)="3","EffectCreate_BossEffect;EffectCreate_MonsterShow","EffectCreate_MonsterShow"))</f>
        <v/>
      </c>
      <c r="K4616" s="2">
        <v>4</v>
      </c>
      <c r="L4616" s="2">
        <v>4</v>
      </c>
      <c r="M4616" s="2">
        <v>2</v>
      </c>
      <c r="N4616" s="2">
        <v>3</v>
      </c>
      <c r="O4616" s="6" t="s">
        <v>466</v>
      </c>
    </row>
    <row r="4617" spans="2:15" x14ac:dyDescent="0.2">
      <c r="B4617" t="str">
        <f>IF(ISNA(VLOOKUP(K4617&amp;"_"&amp;L4617&amp;"_"&amp;M4617&amp;"_"&amp;O4617,[1]挑战模式!$A:$AS,1,FALSE)),"",IF(VLOOKUP(K4617&amp;"_"&amp;L4617&amp;"_"&amp;M4617&amp;"_"&amp;O4617,[1]挑战模式!$A:$AS,14+N4617,FALSE)="","","Monster_Season"&amp;K4617&amp;"_Challenge"&amp;L4617&amp;"_"&amp;M4617&amp;"_"&amp;N4617&amp;"_"&amp;O4617))</f>
        <v/>
      </c>
      <c r="C4617" t="str">
        <f t="shared" si="216"/>
        <v/>
      </c>
      <c r="G4617" t="str">
        <f>IF(ISNA(VLOOKUP(K4617&amp;"_"&amp;L4617&amp;"_"&amp;M4617&amp;"_"&amp;O4617,[1]挑战模式!$A:$AS,14+N4617,FALSE)),"",IF(VLOOKUP(K4617&amp;"_"&amp;L4617&amp;"_"&amp;M4617&amp;"_"&amp;O4617,[1]挑战模式!$A:$AS,14+N4617,FALSE)="","",IF(VLOOKUP(VLOOKUP(K4617&amp;"_"&amp;L4617&amp;"_"&amp;M4617&amp;"_"&amp;O4617,[1]挑战模式!$A:$AS,14+N4617,FALSE),[1]怪物!$B:$L,11,FALSE)=0,"",VLOOKUP(VLOOKUP(K4617&amp;"_"&amp;L4617&amp;"_"&amp;M4617&amp;"_"&amp;O4617,[1]挑战模式!$A:$AS,14+N4617,FALSE),[1]怪物!$B:$L,11,FALSE))))</f>
        <v/>
      </c>
      <c r="H4617" t="str">
        <f t="shared" si="217"/>
        <v/>
      </c>
      <c r="I4617" t="str">
        <f t="shared" si="218"/>
        <v/>
      </c>
      <c r="J4617" t="str">
        <f>IF(B4617="","",IF(RIGHT(VLOOKUP(K4617&amp;"_"&amp;L4617&amp;"_"&amp;M4617&amp;"_"&amp;O4617,[1]挑战模式!$A:$AS,14+N4617,FALSE),1)="3","EffectCreate_BossEffect;EffectCreate_MonsterShow","EffectCreate_MonsterShow"))</f>
        <v/>
      </c>
      <c r="K4617" s="2">
        <v>4</v>
      </c>
      <c r="L4617" s="2">
        <v>4</v>
      </c>
      <c r="M4617" s="2">
        <v>2</v>
      </c>
      <c r="N4617" s="2">
        <v>4</v>
      </c>
      <c r="O4617" s="6" t="s">
        <v>466</v>
      </c>
    </row>
    <row r="4618" spans="2:15" x14ac:dyDescent="0.2">
      <c r="B4618" t="str">
        <f>IF(ISNA(VLOOKUP(K4618&amp;"_"&amp;L4618&amp;"_"&amp;M4618&amp;"_"&amp;O4618,[1]挑战模式!$A:$AS,1,FALSE)),"",IF(VLOOKUP(K4618&amp;"_"&amp;L4618&amp;"_"&amp;M4618&amp;"_"&amp;O4618,[1]挑战模式!$A:$AS,14+N4618,FALSE)="","","Monster_Season"&amp;K4618&amp;"_Challenge"&amp;L4618&amp;"_"&amp;M4618&amp;"_"&amp;N4618&amp;"_"&amp;O4618))</f>
        <v/>
      </c>
      <c r="C4618" t="str">
        <f t="shared" si="216"/>
        <v/>
      </c>
      <c r="G4618" t="str">
        <f>IF(ISNA(VLOOKUP(K4618&amp;"_"&amp;L4618&amp;"_"&amp;M4618&amp;"_"&amp;O4618,[1]挑战模式!$A:$AS,14+N4618,FALSE)),"",IF(VLOOKUP(K4618&amp;"_"&amp;L4618&amp;"_"&amp;M4618&amp;"_"&amp;O4618,[1]挑战模式!$A:$AS,14+N4618,FALSE)="","",IF(VLOOKUP(VLOOKUP(K4618&amp;"_"&amp;L4618&amp;"_"&amp;M4618&amp;"_"&amp;O4618,[1]挑战模式!$A:$AS,14+N4618,FALSE),[1]怪物!$B:$L,11,FALSE)=0,"",VLOOKUP(VLOOKUP(K4618&amp;"_"&amp;L4618&amp;"_"&amp;M4618&amp;"_"&amp;O4618,[1]挑战模式!$A:$AS,14+N4618,FALSE),[1]怪物!$B:$L,11,FALSE))))</f>
        <v/>
      </c>
      <c r="H4618" t="str">
        <f t="shared" si="217"/>
        <v/>
      </c>
      <c r="I4618" t="str">
        <f t="shared" si="218"/>
        <v/>
      </c>
      <c r="J4618" t="str">
        <f>IF(B4618="","",IF(RIGHT(VLOOKUP(K4618&amp;"_"&amp;L4618&amp;"_"&amp;M4618&amp;"_"&amp;O4618,[1]挑战模式!$A:$AS,14+N4618,FALSE),1)="3","EffectCreate_BossEffect;EffectCreate_MonsterShow","EffectCreate_MonsterShow"))</f>
        <v/>
      </c>
      <c r="K4618" s="2">
        <v>4</v>
      </c>
      <c r="L4618" s="2">
        <v>4</v>
      </c>
      <c r="M4618" s="2">
        <v>2</v>
      </c>
      <c r="N4618" s="2">
        <v>5</v>
      </c>
      <c r="O4618" s="6" t="s">
        <v>466</v>
      </c>
    </row>
    <row r="4619" spans="2:15" x14ac:dyDescent="0.2">
      <c r="B4619" t="str">
        <f>IF(ISNA(VLOOKUP(K4619&amp;"_"&amp;L4619&amp;"_"&amp;M4619&amp;"_"&amp;O4619,[1]挑战模式!$A:$AS,1,FALSE)),"",IF(VLOOKUP(K4619&amp;"_"&amp;L4619&amp;"_"&amp;M4619&amp;"_"&amp;O4619,[1]挑战模式!$A:$AS,14+N4619,FALSE)="","","Monster_Season"&amp;K4619&amp;"_Challenge"&amp;L4619&amp;"_"&amp;M4619&amp;"_"&amp;N4619&amp;"_"&amp;O4619))</f>
        <v/>
      </c>
      <c r="C4619" t="str">
        <f t="shared" si="216"/>
        <v/>
      </c>
      <c r="G4619" t="str">
        <f>IF(ISNA(VLOOKUP(K4619&amp;"_"&amp;L4619&amp;"_"&amp;M4619&amp;"_"&amp;O4619,[1]挑战模式!$A:$AS,14+N4619,FALSE)),"",IF(VLOOKUP(K4619&amp;"_"&amp;L4619&amp;"_"&amp;M4619&amp;"_"&amp;O4619,[1]挑战模式!$A:$AS,14+N4619,FALSE)="","",IF(VLOOKUP(VLOOKUP(K4619&amp;"_"&amp;L4619&amp;"_"&amp;M4619&amp;"_"&amp;O4619,[1]挑战模式!$A:$AS,14+N4619,FALSE),[1]怪物!$B:$L,11,FALSE)=0,"",VLOOKUP(VLOOKUP(K4619&amp;"_"&amp;L4619&amp;"_"&amp;M4619&amp;"_"&amp;O4619,[1]挑战模式!$A:$AS,14+N4619,FALSE),[1]怪物!$B:$L,11,FALSE))))</f>
        <v/>
      </c>
      <c r="H4619" t="str">
        <f t="shared" si="217"/>
        <v/>
      </c>
      <c r="I4619" t="str">
        <f t="shared" si="218"/>
        <v/>
      </c>
      <c r="J4619" t="str">
        <f>IF(B4619="","",IF(RIGHT(VLOOKUP(K4619&amp;"_"&amp;L4619&amp;"_"&amp;M4619&amp;"_"&amp;O4619,[1]挑战模式!$A:$AS,14+N4619,FALSE),1)="3","EffectCreate_BossEffect;EffectCreate_MonsterShow","EffectCreate_MonsterShow"))</f>
        <v/>
      </c>
      <c r="K4619" s="2">
        <v>4</v>
      </c>
      <c r="L4619" s="2">
        <v>4</v>
      </c>
      <c r="M4619" s="2">
        <v>2</v>
      </c>
      <c r="N4619" s="2">
        <v>6</v>
      </c>
      <c r="O4619" s="6" t="s">
        <v>466</v>
      </c>
    </row>
    <row r="4620" spans="2:15" x14ac:dyDescent="0.2">
      <c r="B4620" t="str">
        <f>IF(ISNA(VLOOKUP(K4620&amp;"_"&amp;L4620&amp;"_"&amp;M4620&amp;"_"&amp;O4620,[1]挑战模式!$A:$AS,1,FALSE)),"",IF(VLOOKUP(K4620&amp;"_"&amp;L4620&amp;"_"&amp;M4620&amp;"_"&amp;O4620,[1]挑战模式!$A:$AS,14+N4620,FALSE)="","","Monster_Season"&amp;K4620&amp;"_Challenge"&amp;L4620&amp;"_"&amp;M4620&amp;"_"&amp;N4620&amp;"_"&amp;O4620))</f>
        <v>Monster_Season4_Challenge4_3_1_Normal</v>
      </c>
      <c r="C4620" t="str">
        <f t="shared" si="216"/>
        <v>None</v>
      </c>
      <c r="G4620" t="str">
        <f>IF(ISNA(VLOOKUP(K4620&amp;"_"&amp;L4620&amp;"_"&amp;M4620&amp;"_"&amp;O4620,[1]挑战模式!$A:$AS,14+N4620,FALSE)),"",IF(VLOOKUP(K4620&amp;"_"&amp;L4620&amp;"_"&amp;M4620&amp;"_"&amp;O4620,[1]挑战模式!$A:$AS,14+N4620,FALSE)="","",IF(VLOOKUP(VLOOKUP(K4620&amp;"_"&amp;L4620&amp;"_"&amp;M4620&amp;"_"&amp;O4620,[1]挑战模式!$A:$AS,14+N4620,FALSE),[1]怪物!$B:$L,11,FALSE)=0,"",VLOOKUP(VLOOKUP(K4620&amp;"_"&amp;L4620&amp;"_"&amp;M4620&amp;"_"&amp;O4620,[1]挑战模式!$A:$AS,14+N4620,FALSE),[1]怪物!$B:$L,11,FALSE))))</f>
        <v/>
      </c>
      <c r="H4620" t="str">
        <f t="shared" si="217"/>
        <v>Unit_Monster_Season4_Challenge4_3_1_Normal</v>
      </c>
      <c r="I4620" t="str">
        <f t="shared" si="218"/>
        <v>TowerDefense_Monster1</v>
      </c>
      <c r="J4620" t="str">
        <f>IF(B4620="","",IF(RIGHT(VLOOKUP(K4620&amp;"_"&amp;L4620&amp;"_"&amp;M4620&amp;"_"&amp;O4620,[1]挑战模式!$A:$AS,14+N4620,FALSE),1)="3","EffectCreate_BossEffect;EffectCreate_MonsterShow","EffectCreate_MonsterShow"))</f>
        <v>EffectCreate_MonsterShow</v>
      </c>
      <c r="K4620" s="2">
        <v>4</v>
      </c>
      <c r="L4620" s="2">
        <v>4</v>
      </c>
      <c r="M4620" s="2">
        <v>3</v>
      </c>
      <c r="N4620" s="2">
        <v>1</v>
      </c>
      <c r="O4620" s="6" t="s">
        <v>466</v>
      </c>
    </row>
    <row r="4621" spans="2:15" x14ac:dyDescent="0.2">
      <c r="B4621" t="str">
        <f>IF(ISNA(VLOOKUP(K4621&amp;"_"&amp;L4621&amp;"_"&amp;M4621&amp;"_"&amp;O4621,[1]挑战模式!$A:$AS,1,FALSE)),"",IF(VLOOKUP(K4621&amp;"_"&amp;L4621&amp;"_"&amp;M4621&amp;"_"&amp;O4621,[1]挑战模式!$A:$AS,14+N4621,FALSE)="","","Monster_Season"&amp;K4621&amp;"_Challenge"&amp;L4621&amp;"_"&amp;M4621&amp;"_"&amp;N4621&amp;"_"&amp;O4621))</f>
        <v>Monster_Season4_Challenge4_3_2_Normal</v>
      </c>
      <c r="C4621" t="str">
        <f t="shared" si="216"/>
        <v>None</v>
      </c>
      <c r="G4621" t="str">
        <f>IF(ISNA(VLOOKUP(K4621&amp;"_"&amp;L4621&amp;"_"&amp;M4621&amp;"_"&amp;O4621,[1]挑战模式!$A:$AS,14+N4621,FALSE)),"",IF(VLOOKUP(K4621&amp;"_"&amp;L4621&amp;"_"&amp;M4621&amp;"_"&amp;O4621,[1]挑战模式!$A:$AS,14+N4621,FALSE)="","",IF(VLOOKUP(VLOOKUP(K4621&amp;"_"&amp;L4621&amp;"_"&amp;M4621&amp;"_"&amp;O4621,[1]挑战模式!$A:$AS,14+N4621,FALSE),[1]怪物!$B:$L,11,FALSE)=0,"",VLOOKUP(VLOOKUP(K4621&amp;"_"&amp;L4621&amp;"_"&amp;M4621&amp;"_"&amp;O4621,[1]挑战模式!$A:$AS,14+N4621,FALSE),[1]怪物!$B:$L,11,FALSE))))</f>
        <v/>
      </c>
      <c r="H4621" t="str">
        <f t="shared" si="217"/>
        <v>Unit_Monster_Season4_Challenge4_3_2_Normal</v>
      </c>
      <c r="I4621" t="str">
        <f t="shared" si="218"/>
        <v>TowerDefense_Monster1</v>
      </c>
      <c r="J4621" t="str">
        <f>IF(B4621="","",IF(RIGHT(VLOOKUP(K4621&amp;"_"&amp;L4621&amp;"_"&amp;M4621&amp;"_"&amp;O4621,[1]挑战模式!$A:$AS,14+N4621,FALSE),1)="3","EffectCreate_BossEffect;EffectCreate_MonsterShow","EffectCreate_MonsterShow"))</f>
        <v>EffectCreate_MonsterShow</v>
      </c>
      <c r="K4621" s="2">
        <v>4</v>
      </c>
      <c r="L4621" s="2">
        <v>4</v>
      </c>
      <c r="M4621" s="2">
        <v>3</v>
      </c>
      <c r="N4621" s="2">
        <v>2</v>
      </c>
      <c r="O4621" s="6" t="s">
        <v>466</v>
      </c>
    </row>
    <row r="4622" spans="2:15" x14ac:dyDescent="0.2">
      <c r="B4622" t="str">
        <f>IF(ISNA(VLOOKUP(K4622&amp;"_"&amp;L4622&amp;"_"&amp;M4622&amp;"_"&amp;O4622,[1]挑战模式!$A:$AS,1,FALSE)),"",IF(VLOOKUP(K4622&amp;"_"&amp;L4622&amp;"_"&amp;M4622&amp;"_"&amp;O4622,[1]挑战模式!$A:$AS,14+N4622,FALSE)="","","Monster_Season"&amp;K4622&amp;"_Challenge"&amp;L4622&amp;"_"&amp;M4622&amp;"_"&amp;N4622&amp;"_"&amp;O4622))</f>
        <v/>
      </c>
      <c r="C4622" t="str">
        <f t="shared" si="216"/>
        <v/>
      </c>
      <c r="G4622" t="str">
        <f>IF(ISNA(VLOOKUP(K4622&amp;"_"&amp;L4622&amp;"_"&amp;M4622&amp;"_"&amp;O4622,[1]挑战模式!$A:$AS,14+N4622,FALSE)),"",IF(VLOOKUP(K4622&amp;"_"&amp;L4622&amp;"_"&amp;M4622&amp;"_"&amp;O4622,[1]挑战模式!$A:$AS,14+N4622,FALSE)="","",IF(VLOOKUP(VLOOKUP(K4622&amp;"_"&amp;L4622&amp;"_"&amp;M4622&amp;"_"&amp;O4622,[1]挑战模式!$A:$AS,14+N4622,FALSE),[1]怪物!$B:$L,11,FALSE)=0,"",VLOOKUP(VLOOKUP(K4622&amp;"_"&amp;L4622&amp;"_"&amp;M4622&amp;"_"&amp;O4622,[1]挑战模式!$A:$AS,14+N4622,FALSE),[1]怪物!$B:$L,11,FALSE))))</f>
        <v/>
      </c>
      <c r="H4622" t="str">
        <f t="shared" si="217"/>
        <v/>
      </c>
      <c r="I4622" t="str">
        <f t="shared" si="218"/>
        <v/>
      </c>
      <c r="J4622" t="str">
        <f>IF(B4622="","",IF(RIGHT(VLOOKUP(K4622&amp;"_"&amp;L4622&amp;"_"&amp;M4622&amp;"_"&amp;O4622,[1]挑战模式!$A:$AS,14+N4622,FALSE),1)="3","EffectCreate_BossEffect;EffectCreate_MonsterShow","EffectCreate_MonsterShow"))</f>
        <v/>
      </c>
      <c r="K4622" s="2">
        <v>4</v>
      </c>
      <c r="L4622" s="2">
        <v>4</v>
      </c>
      <c r="M4622" s="2">
        <v>3</v>
      </c>
      <c r="N4622" s="2">
        <v>3</v>
      </c>
      <c r="O4622" s="6" t="s">
        <v>466</v>
      </c>
    </row>
    <row r="4623" spans="2:15" x14ac:dyDescent="0.2">
      <c r="B4623" t="str">
        <f>IF(ISNA(VLOOKUP(K4623&amp;"_"&amp;L4623&amp;"_"&amp;M4623&amp;"_"&amp;O4623,[1]挑战模式!$A:$AS,1,FALSE)),"",IF(VLOOKUP(K4623&amp;"_"&amp;L4623&amp;"_"&amp;M4623&amp;"_"&amp;O4623,[1]挑战模式!$A:$AS,14+N4623,FALSE)="","","Monster_Season"&amp;K4623&amp;"_Challenge"&amp;L4623&amp;"_"&amp;M4623&amp;"_"&amp;N4623&amp;"_"&amp;O4623))</f>
        <v/>
      </c>
      <c r="C4623" t="str">
        <f t="shared" si="216"/>
        <v/>
      </c>
      <c r="G4623" t="str">
        <f>IF(ISNA(VLOOKUP(K4623&amp;"_"&amp;L4623&amp;"_"&amp;M4623&amp;"_"&amp;O4623,[1]挑战模式!$A:$AS,14+N4623,FALSE)),"",IF(VLOOKUP(K4623&amp;"_"&amp;L4623&amp;"_"&amp;M4623&amp;"_"&amp;O4623,[1]挑战模式!$A:$AS,14+N4623,FALSE)="","",IF(VLOOKUP(VLOOKUP(K4623&amp;"_"&amp;L4623&amp;"_"&amp;M4623&amp;"_"&amp;O4623,[1]挑战模式!$A:$AS,14+N4623,FALSE),[1]怪物!$B:$L,11,FALSE)=0,"",VLOOKUP(VLOOKUP(K4623&amp;"_"&amp;L4623&amp;"_"&amp;M4623&amp;"_"&amp;O4623,[1]挑战模式!$A:$AS,14+N4623,FALSE),[1]怪物!$B:$L,11,FALSE))))</f>
        <v/>
      </c>
      <c r="H4623" t="str">
        <f t="shared" si="217"/>
        <v/>
      </c>
      <c r="I4623" t="str">
        <f t="shared" si="218"/>
        <v/>
      </c>
      <c r="J4623" t="str">
        <f>IF(B4623="","",IF(RIGHT(VLOOKUP(K4623&amp;"_"&amp;L4623&amp;"_"&amp;M4623&amp;"_"&amp;O4623,[1]挑战模式!$A:$AS,14+N4623,FALSE),1)="3","EffectCreate_BossEffect;EffectCreate_MonsterShow","EffectCreate_MonsterShow"))</f>
        <v/>
      </c>
      <c r="K4623" s="2">
        <v>4</v>
      </c>
      <c r="L4623" s="2">
        <v>4</v>
      </c>
      <c r="M4623" s="2">
        <v>3</v>
      </c>
      <c r="N4623" s="2">
        <v>4</v>
      </c>
      <c r="O4623" s="6" t="s">
        <v>466</v>
      </c>
    </row>
    <row r="4624" spans="2:15" x14ac:dyDescent="0.2">
      <c r="B4624" t="str">
        <f>IF(ISNA(VLOOKUP(K4624&amp;"_"&amp;L4624&amp;"_"&amp;M4624&amp;"_"&amp;O4624,[1]挑战模式!$A:$AS,1,FALSE)),"",IF(VLOOKUP(K4624&amp;"_"&amp;L4624&amp;"_"&amp;M4624&amp;"_"&amp;O4624,[1]挑战模式!$A:$AS,14+N4624,FALSE)="","","Monster_Season"&amp;K4624&amp;"_Challenge"&amp;L4624&amp;"_"&amp;M4624&amp;"_"&amp;N4624&amp;"_"&amp;O4624))</f>
        <v/>
      </c>
      <c r="C4624" t="str">
        <f t="shared" si="216"/>
        <v/>
      </c>
      <c r="G4624" t="str">
        <f>IF(ISNA(VLOOKUP(K4624&amp;"_"&amp;L4624&amp;"_"&amp;M4624&amp;"_"&amp;O4624,[1]挑战模式!$A:$AS,14+N4624,FALSE)),"",IF(VLOOKUP(K4624&amp;"_"&amp;L4624&amp;"_"&amp;M4624&amp;"_"&amp;O4624,[1]挑战模式!$A:$AS,14+N4624,FALSE)="","",IF(VLOOKUP(VLOOKUP(K4624&amp;"_"&amp;L4624&amp;"_"&amp;M4624&amp;"_"&amp;O4624,[1]挑战模式!$A:$AS,14+N4624,FALSE),[1]怪物!$B:$L,11,FALSE)=0,"",VLOOKUP(VLOOKUP(K4624&amp;"_"&amp;L4624&amp;"_"&amp;M4624&amp;"_"&amp;O4624,[1]挑战模式!$A:$AS,14+N4624,FALSE),[1]怪物!$B:$L,11,FALSE))))</f>
        <v/>
      </c>
      <c r="H4624" t="str">
        <f t="shared" si="217"/>
        <v/>
      </c>
      <c r="I4624" t="str">
        <f t="shared" si="218"/>
        <v/>
      </c>
      <c r="J4624" t="str">
        <f>IF(B4624="","",IF(RIGHT(VLOOKUP(K4624&amp;"_"&amp;L4624&amp;"_"&amp;M4624&amp;"_"&amp;O4624,[1]挑战模式!$A:$AS,14+N4624,FALSE),1)="3","EffectCreate_BossEffect;EffectCreate_MonsterShow","EffectCreate_MonsterShow"))</f>
        <v/>
      </c>
      <c r="K4624" s="2">
        <v>4</v>
      </c>
      <c r="L4624" s="2">
        <v>4</v>
      </c>
      <c r="M4624" s="2">
        <v>3</v>
      </c>
      <c r="N4624" s="2">
        <v>5</v>
      </c>
      <c r="O4624" s="6" t="s">
        <v>466</v>
      </c>
    </row>
    <row r="4625" spans="2:15" x14ac:dyDescent="0.2">
      <c r="B4625" t="str">
        <f>IF(ISNA(VLOOKUP(K4625&amp;"_"&amp;L4625&amp;"_"&amp;M4625&amp;"_"&amp;O4625,[1]挑战模式!$A:$AS,1,FALSE)),"",IF(VLOOKUP(K4625&amp;"_"&amp;L4625&amp;"_"&amp;M4625&amp;"_"&amp;O4625,[1]挑战模式!$A:$AS,14+N4625,FALSE)="","","Monster_Season"&amp;K4625&amp;"_Challenge"&amp;L4625&amp;"_"&amp;M4625&amp;"_"&amp;N4625&amp;"_"&amp;O4625))</f>
        <v/>
      </c>
      <c r="C4625" t="str">
        <f t="shared" si="216"/>
        <v/>
      </c>
      <c r="G4625" t="str">
        <f>IF(ISNA(VLOOKUP(K4625&amp;"_"&amp;L4625&amp;"_"&amp;M4625&amp;"_"&amp;O4625,[1]挑战模式!$A:$AS,14+N4625,FALSE)),"",IF(VLOOKUP(K4625&amp;"_"&amp;L4625&amp;"_"&amp;M4625&amp;"_"&amp;O4625,[1]挑战模式!$A:$AS,14+N4625,FALSE)="","",IF(VLOOKUP(VLOOKUP(K4625&amp;"_"&amp;L4625&amp;"_"&amp;M4625&amp;"_"&amp;O4625,[1]挑战模式!$A:$AS,14+N4625,FALSE),[1]怪物!$B:$L,11,FALSE)=0,"",VLOOKUP(VLOOKUP(K4625&amp;"_"&amp;L4625&amp;"_"&amp;M4625&amp;"_"&amp;O4625,[1]挑战模式!$A:$AS,14+N4625,FALSE),[1]怪物!$B:$L,11,FALSE))))</f>
        <v/>
      </c>
      <c r="H4625" t="str">
        <f t="shared" si="217"/>
        <v/>
      </c>
      <c r="I4625" t="str">
        <f t="shared" si="218"/>
        <v/>
      </c>
      <c r="J4625" t="str">
        <f>IF(B4625="","",IF(RIGHT(VLOOKUP(K4625&amp;"_"&amp;L4625&amp;"_"&amp;M4625&amp;"_"&amp;O4625,[1]挑战模式!$A:$AS,14+N4625,FALSE),1)="3","EffectCreate_BossEffect;EffectCreate_MonsterShow","EffectCreate_MonsterShow"))</f>
        <v/>
      </c>
      <c r="K4625" s="2">
        <v>4</v>
      </c>
      <c r="L4625" s="2">
        <v>4</v>
      </c>
      <c r="M4625" s="2">
        <v>3</v>
      </c>
      <c r="N4625" s="2">
        <v>6</v>
      </c>
      <c r="O4625" s="6" t="s">
        <v>466</v>
      </c>
    </row>
    <row r="4626" spans="2:15" x14ac:dyDescent="0.2">
      <c r="B4626" t="str">
        <f>IF(ISNA(VLOOKUP(K4626&amp;"_"&amp;L4626&amp;"_"&amp;M4626&amp;"_"&amp;O4626,[1]挑战模式!$A:$AS,1,FALSE)),"",IF(VLOOKUP(K4626&amp;"_"&amp;L4626&amp;"_"&amp;M4626&amp;"_"&amp;O4626,[1]挑战模式!$A:$AS,14+N4626,FALSE)="","","Monster_Season"&amp;K4626&amp;"_Challenge"&amp;L4626&amp;"_"&amp;M4626&amp;"_"&amp;N4626&amp;"_"&amp;O4626))</f>
        <v>Monster_Season4_Challenge4_4_1_Normal</v>
      </c>
      <c r="C4626" t="str">
        <f t="shared" si="216"/>
        <v>None</v>
      </c>
      <c r="G4626" t="str">
        <f>IF(ISNA(VLOOKUP(K4626&amp;"_"&amp;L4626&amp;"_"&amp;M4626&amp;"_"&amp;O4626,[1]挑战模式!$A:$AS,14+N4626,FALSE)),"",IF(VLOOKUP(K4626&amp;"_"&amp;L4626&amp;"_"&amp;M4626&amp;"_"&amp;O4626,[1]挑战模式!$A:$AS,14+N4626,FALSE)="","",IF(VLOOKUP(VLOOKUP(K4626&amp;"_"&amp;L4626&amp;"_"&amp;M4626&amp;"_"&amp;O4626,[1]挑战模式!$A:$AS,14+N4626,FALSE),[1]怪物!$B:$L,11,FALSE)=0,"",VLOOKUP(VLOOKUP(K4626&amp;"_"&amp;L4626&amp;"_"&amp;M4626&amp;"_"&amp;O4626,[1]挑战模式!$A:$AS,14+N4626,FALSE),[1]怪物!$B:$L,11,FALSE))))</f>
        <v/>
      </c>
      <c r="H4626" t="str">
        <f t="shared" si="217"/>
        <v>Unit_Monster_Season4_Challenge4_4_1_Normal</v>
      </c>
      <c r="I4626" t="str">
        <f t="shared" si="218"/>
        <v>TowerDefense_Monster1</v>
      </c>
      <c r="J4626" t="str">
        <f>IF(B4626="","",IF(RIGHT(VLOOKUP(K4626&amp;"_"&amp;L4626&amp;"_"&amp;M4626&amp;"_"&amp;O4626,[1]挑战模式!$A:$AS,14+N4626,FALSE),1)="3","EffectCreate_BossEffect;EffectCreate_MonsterShow","EffectCreate_MonsterShow"))</f>
        <v>EffectCreate_MonsterShow</v>
      </c>
      <c r="K4626" s="2">
        <v>4</v>
      </c>
      <c r="L4626" s="2">
        <v>4</v>
      </c>
      <c r="M4626" s="2">
        <v>4</v>
      </c>
      <c r="N4626" s="2">
        <v>1</v>
      </c>
      <c r="O4626" s="6" t="s">
        <v>466</v>
      </c>
    </row>
    <row r="4627" spans="2:15" x14ac:dyDescent="0.2">
      <c r="B4627" t="str">
        <f>IF(ISNA(VLOOKUP(K4627&amp;"_"&amp;L4627&amp;"_"&amp;M4627&amp;"_"&amp;O4627,[1]挑战模式!$A:$AS,1,FALSE)),"",IF(VLOOKUP(K4627&amp;"_"&amp;L4627&amp;"_"&amp;M4627&amp;"_"&amp;O4627,[1]挑战模式!$A:$AS,14+N4627,FALSE)="","","Monster_Season"&amp;K4627&amp;"_Challenge"&amp;L4627&amp;"_"&amp;M4627&amp;"_"&amp;N4627&amp;"_"&amp;O4627))</f>
        <v>Monster_Season4_Challenge4_4_2_Normal</v>
      </c>
      <c r="C4627" t="str">
        <f t="shared" si="216"/>
        <v>None</v>
      </c>
      <c r="G4627" t="str">
        <f>IF(ISNA(VLOOKUP(K4627&amp;"_"&amp;L4627&amp;"_"&amp;M4627&amp;"_"&amp;O4627,[1]挑战模式!$A:$AS,14+N4627,FALSE)),"",IF(VLOOKUP(K4627&amp;"_"&amp;L4627&amp;"_"&amp;M4627&amp;"_"&amp;O4627,[1]挑战模式!$A:$AS,14+N4627,FALSE)="","",IF(VLOOKUP(VLOOKUP(K4627&amp;"_"&amp;L4627&amp;"_"&amp;M4627&amp;"_"&amp;O4627,[1]挑战模式!$A:$AS,14+N4627,FALSE),[1]怪物!$B:$L,11,FALSE)=0,"",VLOOKUP(VLOOKUP(K4627&amp;"_"&amp;L4627&amp;"_"&amp;M4627&amp;"_"&amp;O4627,[1]挑战模式!$A:$AS,14+N4627,FALSE),[1]怪物!$B:$L,11,FALSE))))</f>
        <v/>
      </c>
      <c r="H4627" t="str">
        <f t="shared" si="217"/>
        <v>Unit_Monster_Season4_Challenge4_4_2_Normal</v>
      </c>
      <c r="I4627" t="str">
        <f t="shared" si="218"/>
        <v>TowerDefense_Monster1</v>
      </c>
      <c r="J4627" t="str">
        <f>IF(B4627="","",IF(RIGHT(VLOOKUP(K4627&amp;"_"&amp;L4627&amp;"_"&amp;M4627&amp;"_"&amp;O4627,[1]挑战模式!$A:$AS,14+N4627,FALSE),1)="3","EffectCreate_BossEffect;EffectCreate_MonsterShow","EffectCreate_MonsterShow"))</f>
        <v>EffectCreate_MonsterShow</v>
      </c>
      <c r="K4627" s="2">
        <v>4</v>
      </c>
      <c r="L4627" s="2">
        <v>4</v>
      </c>
      <c r="M4627" s="2">
        <v>4</v>
      </c>
      <c r="N4627" s="2">
        <v>2</v>
      </c>
      <c r="O4627" s="6" t="s">
        <v>466</v>
      </c>
    </row>
    <row r="4628" spans="2:15" x14ac:dyDescent="0.2">
      <c r="B4628" t="str">
        <f>IF(ISNA(VLOOKUP(K4628&amp;"_"&amp;L4628&amp;"_"&amp;M4628&amp;"_"&amp;O4628,[1]挑战模式!$A:$AS,1,FALSE)),"",IF(VLOOKUP(K4628&amp;"_"&amp;L4628&amp;"_"&amp;M4628&amp;"_"&amp;O4628,[1]挑战模式!$A:$AS,14+N4628,FALSE)="","","Monster_Season"&amp;K4628&amp;"_Challenge"&amp;L4628&amp;"_"&amp;M4628&amp;"_"&amp;N4628&amp;"_"&amp;O4628))</f>
        <v>Monster_Season4_Challenge4_4_3_Normal</v>
      </c>
      <c r="C4628" t="str">
        <f t="shared" si="216"/>
        <v>None</v>
      </c>
      <c r="G4628" t="str">
        <f>IF(ISNA(VLOOKUP(K4628&amp;"_"&amp;L4628&amp;"_"&amp;M4628&amp;"_"&amp;O4628,[1]挑战模式!$A:$AS,14+N4628,FALSE)),"",IF(VLOOKUP(K4628&amp;"_"&amp;L4628&amp;"_"&amp;M4628&amp;"_"&amp;O4628,[1]挑战模式!$A:$AS,14+N4628,FALSE)="","",IF(VLOOKUP(VLOOKUP(K4628&amp;"_"&amp;L4628&amp;"_"&amp;M4628&amp;"_"&amp;O4628,[1]挑战模式!$A:$AS,14+N4628,FALSE),[1]怪物!$B:$L,11,FALSE)=0,"",VLOOKUP(VLOOKUP(K4628&amp;"_"&amp;L4628&amp;"_"&amp;M4628&amp;"_"&amp;O4628,[1]挑战模式!$A:$AS,14+N4628,FALSE),[1]怪物!$B:$L,11,FALSE))))</f>
        <v/>
      </c>
      <c r="H4628" t="str">
        <f t="shared" si="217"/>
        <v>Unit_Monster_Season4_Challenge4_4_3_Normal</v>
      </c>
      <c r="I4628" t="str">
        <f t="shared" si="218"/>
        <v>TowerDefense_Monster1</v>
      </c>
      <c r="J4628" t="str">
        <f>IF(B4628="","",IF(RIGHT(VLOOKUP(K4628&amp;"_"&amp;L4628&amp;"_"&amp;M4628&amp;"_"&amp;O4628,[1]挑战模式!$A:$AS,14+N4628,FALSE),1)="3","EffectCreate_BossEffect;EffectCreate_MonsterShow","EffectCreate_MonsterShow"))</f>
        <v>EffectCreate_MonsterShow</v>
      </c>
      <c r="K4628" s="2">
        <v>4</v>
      </c>
      <c r="L4628" s="2">
        <v>4</v>
      </c>
      <c r="M4628" s="2">
        <v>4</v>
      </c>
      <c r="N4628" s="2">
        <v>3</v>
      </c>
      <c r="O4628" s="6" t="s">
        <v>466</v>
      </c>
    </row>
    <row r="4629" spans="2:15" x14ac:dyDescent="0.2">
      <c r="B4629" t="str">
        <f>IF(ISNA(VLOOKUP(K4629&amp;"_"&amp;L4629&amp;"_"&amp;M4629&amp;"_"&amp;O4629,[1]挑战模式!$A:$AS,1,FALSE)),"",IF(VLOOKUP(K4629&amp;"_"&amp;L4629&amp;"_"&amp;M4629&amp;"_"&amp;O4629,[1]挑战模式!$A:$AS,14+N4629,FALSE)="","","Monster_Season"&amp;K4629&amp;"_Challenge"&amp;L4629&amp;"_"&amp;M4629&amp;"_"&amp;N4629&amp;"_"&amp;O4629))</f>
        <v/>
      </c>
      <c r="C4629" t="str">
        <f t="shared" si="216"/>
        <v/>
      </c>
      <c r="G4629" t="str">
        <f>IF(ISNA(VLOOKUP(K4629&amp;"_"&amp;L4629&amp;"_"&amp;M4629&amp;"_"&amp;O4629,[1]挑战模式!$A:$AS,14+N4629,FALSE)),"",IF(VLOOKUP(K4629&amp;"_"&amp;L4629&amp;"_"&amp;M4629&amp;"_"&amp;O4629,[1]挑战模式!$A:$AS,14+N4629,FALSE)="","",IF(VLOOKUP(VLOOKUP(K4629&amp;"_"&amp;L4629&amp;"_"&amp;M4629&amp;"_"&amp;O4629,[1]挑战模式!$A:$AS,14+N4629,FALSE),[1]怪物!$B:$L,11,FALSE)=0,"",VLOOKUP(VLOOKUP(K4629&amp;"_"&amp;L4629&amp;"_"&amp;M4629&amp;"_"&amp;O4629,[1]挑战模式!$A:$AS,14+N4629,FALSE),[1]怪物!$B:$L,11,FALSE))))</f>
        <v/>
      </c>
      <c r="H4629" t="str">
        <f t="shared" si="217"/>
        <v/>
      </c>
      <c r="I4629" t="str">
        <f t="shared" si="218"/>
        <v/>
      </c>
      <c r="J4629" t="str">
        <f>IF(B4629="","",IF(RIGHT(VLOOKUP(K4629&amp;"_"&amp;L4629&amp;"_"&amp;M4629&amp;"_"&amp;O4629,[1]挑战模式!$A:$AS,14+N4629,FALSE),1)="3","EffectCreate_BossEffect;EffectCreate_MonsterShow","EffectCreate_MonsterShow"))</f>
        <v/>
      </c>
      <c r="K4629" s="2">
        <v>4</v>
      </c>
      <c r="L4629" s="2">
        <v>4</v>
      </c>
      <c r="M4629" s="2">
        <v>4</v>
      </c>
      <c r="N4629" s="2">
        <v>4</v>
      </c>
      <c r="O4629" s="6" t="s">
        <v>466</v>
      </c>
    </row>
    <row r="4630" spans="2:15" x14ac:dyDescent="0.2">
      <c r="B4630" t="str">
        <f>IF(ISNA(VLOOKUP(K4630&amp;"_"&amp;L4630&amp;"_"&amp;M4630&amp;"_"&amp;O4630,[1]挑战模式!$A:$AS,1,FALSE)),"",IF(VLOOKUP(K4630&amp;"_"&amp;L4630&amp;"_"&amp;M4630&amp;"_"&amp;O4630,[1]挑战模式!$A:$AS,14+N4630,FALSE)="","","Monster_Season"&amp;K4630&amp;"_Challenge"&amp;L4630&amp;"_"&amp;M4630&amp;"_"&amp;N4630&amp;"_"&amp;O4630))</f>
        <v/>
      </c>
      <c r="C4630" t="str">
        <f t="shared" si="216"/>
        <v/>
      </c>
      <c r="G4630" t="str">
        <f>IF(ISNA(VLOOKUP(K4630&amp;"_"&amp;L4630&amp;"_"&amp;M4630&amp;"_"&amp;O4630,[1]挑战模式!$A:$AS,14+N4630,FALSE)),"",IF(VLOOKUP(K4630&amp;"_"&amp;L4630&amp;"_"&amp;M4630&amp;"_"&amp;O4630,[1]挑战模式!$A:$AS,14+N4630,FALSE)="","",IF(VLOOKUP(VLOOKUP(K4630&amp;"_"&amp;L4630&amp;"_"&amp;M4630&amp;"_"&amp;O4630,[1]挑战模式!$A:$AS,14+N4630,FALSE),[1]怪物!$B:$L,11,FALSE)=0,"",VLOOKUP(VLOOKUP(K4630&amp;"_"&amp;L4630&amp;"_"&amp;M4630&amp;"_"&amp;O4630,[1]挑战模式!$A:$AS,14+N4630,FALSE),[1]怪物!$B:$L,11,FALSE))))</f>
        <v/>
      </c>
      <c r="H4630" t="str">
        <f t="shared" si="217"/>
        <v/>
      </c>
      <c r="I4630" t="str">
        <f t="shared" si="218"/>
        <v/>
      </c>
      <c r="J4630" t="str">
        <f>IF(B4630="","",IF(RIGHT(VLOOKUP(K4630&amp;"_"&amp;L4630&amp;"_"&amp;M4630&amp;"_"&amp;O4630,[1]挑战模式!$A:$AS,14+N4630,FALSE),1)="3","EffectCreate_BossEffect;EffectCreate_MonsterShow","EffectCreate_MonsterShow"))</f>
        <v/>
      </c>
      <c r="K4630" s="2">
        <v>4</v>
      </c>
      <c r="L4630" s="2">
        <v>4</v>
      </c>
      <c r="M4630" s="2">
        <v>4</v>
      </c>
      <c r="N4630" s="2">
        <v>5</v>
      </c>
      <c r="O4630" s="6" t="s">
        <v>466</v>
      </c>
    </row>
    <row r="4631" spans="2:15" x14ac:dyDescent="0.2">
      <c r="B4631" t="str">
        <f>IF(ISNA(VLOOKUP(K4631&amp;"_"&amp;L4631&amp;"_"&amp;M4631&amp;"_"&amp;O4631,[1]挑战模式!$A:$AS,1,FALSE)),"",IF(VLOOKUP(K4631&amp;"_"&amp;L4631&amp;"_"&amp;M4631&amp;"_"&amp;O4631,[1]挑战模式!$A:$AS,14+N4631,FALSE)="","","Monster_Season"&amp;K4631&amp;"_Challenge"&amp;L4631&amp;"_"&amp;M4631&amp;"_"&amp;N4631&amp;"_"&amp;O4631))</f>
        <v/>
      </c>
      <c r="C4631" t="str">
        <f t="shared" si="216"/>
        <v/>
      </c>
      <c r="G4631" t="str">
        <f>IF(ISNA(VLOOKUP(K4631&amp;"_"&amp;L4631&amp;"_"&amp;M4631&amp;"_"&amp;O4631,[1]挑战模式!$A:$AS,14+N4631,FALSE)),"",IF(VLOOKUP(K4631&amp;"_"&amp;L4631&amp;"_"&amp;M4631&amp;"_"&amp;O4631,[1]挑战模式!$A:$AS,14+N4631,FALSE)="","",IF(VLOOKUP(VLOOKUP(K4631&amp;"_"&amp;L4631&amp;"_"&amp;M4631&amp;"_"&amp;O4631,[1]挑战模式!$A:$AS,14+N4631,FALSE),[1]怪物!$B:$L,11,FALSE)=0,"",VLOOKUP(VLOOKUP(K4631&amp;"_"&amp;L4631&amp;"_"&amp;M4631&amp;"_"&amp;O4631,[1]挑战模式!$A:$AS,14+N4631,FALSE),[1]怪物!$B:$L,11,FALSE))))</f>
        <v/>
      </c>
      <c r="H4631" t="str">
        <f t="shared" si="217"/>
        <v/>
      </c>
      <c r="I4631" t="str">
        <f t="shared" si="218"/>
        <v/>
      </c>
      <c r="J4631" t="str">
        <f>IF(B4631="","",IF(RIGHT(VLOOKUP(K4631&amp;"_"&amp;L4631&amp;"_"&amp;M4631&amp;"_"&amp;O4631,[1]挑战模式!$A:$AS,14+N4631,FALSE),1)="3","EffectCreate_BossEffect;EffectCreate_MonsterShow","EffectCreate_MonsterShow"))</f>
        <v/>
      </c>
      <c r="K4631" s="2">
        <v>4</v>
      </c>
      <c r="L4631" s="2">
        <v>4</v>
      </c>
      <c r="M4631" s="2">
        <v>4</v>
      </c>
      <c r="N4631" s="2">
        <v>6</v>
      </c>
      <c r="O4631" s="6" t="s">
        <v>466</v>
      </c>
    </row>
    <row r="4632" spans="2:15" x14ac:dyDescent="0.2">
      <c r="B4632" t="str">
        <f>IF(ISNA(VLOOKUP(K4632&amp;"_"&amp;L4632&amp;"_"&amp;M4632&amp;"_"&amp;O4632,[1]挑战模式!$A:$AS,1,FALSE)),"",IF(VLOOKUP(K4632&amp;"_"&amp;L4632&amp;"_"&amp;M4632&amp;"_"&amp;O4632,[1]挑战模式!$A:$AS,14+N4632,FALSE)="","","Monster_Season"&amp;K4632&amp;"_Challenge"&amp;L4632&amp;"_"&amp;M4632&amp;"_"&amp;N4632&amp;"_"&amp;O4632))</f>
        <v>Monster_Season4_Challenge4_5_1_Normal</v>
      </c>
      <c r="C4632" t="str">
        <f t="shared" si="216"/>
        <v>None</v>
      </c>
      <c r="G4632" t="str">
        <f>IF(ISNA(VLOOKUP(K4632&amp;"_"&amp;L4632&amp;"_"&amp;M4632&amp;"_"&amp;O4632,[1]挑战模式!$A:$AS,14+N4632,FALSE)),"",IF(VLOOKUP(K4632&amp;"_"&amp;L4632&amp;"_"&amp;M4632&amp;"_"&amp;O4632,[1]挑战模式!$A:$AS,14+N4632,FALSE)="","",IF(VLOOKUP(VLOOKUP(K4632&amp;"_"&amp;L4632&amp;"_"&amp;M4632&amp;"_"&amp;O4632,[1]挑战模式!$A:$AS,14+N4632,FALSE),[1]怪物!$B:$L,11,FALSE)=0,"",VLOOKUP(VLOOKUP(K4632&amp;"_"&amp;L4632&amp;"_"&amp;M4632&amp;"_"&amp;O4632,[1]挑战模式!$A:$AS,14+N4632,FALSE),[1]怪物!$B:$L,11,FALSE))))</f>
        <v/>
      </c>
      <c r="H4632" t="str">
        <f t="shared" si="217"/>
        <v>Unit_Monster_Season4_Challenge4_5_1_Normal</v>
      </c>
      <c r="I4632" t="str">
        <f t="shared" si="218"/>
        <v>TowerDefense_Monster1</v>
      </c>
      <c r="J4632" t="str">
        <f>IF(B4632="","",IF(RIGHT(VLOOKUP(K4632&amp;"_"&amp;L4632&amp;"_"&amp;M4632&amp;"_"&amp;O4632,[1]挑战模式!$A:$AS,14+N4632,FALSE),1)="3","EffectCreate_BossEffect;EffectCreate_MonsterShow","EffectCreate_MonsterShow"))</f>
        <v>EffectCreate_MonsterShow</v>
      </c>
      <c r="K4632" s="2">
        <v>4</v>
      </c>
      <c r="L4632" s="2">
        <v>4</v>
      </c>
      <c r="M4632" s="2">
        <v>5</v>
      </c>
      <c r="N4632" s="2">
        <v>1</v>
      </c>
      <c r="O4632" s="6" t="s">
        <v>466</v>
      </c>
    </row>
    <row r="4633" spans="2:15" x14ac:dyDescent="0.2">
      <c r="B4633" t="str">
        <f>IF(ISNA(VLOOKUP(K4633&amp;"_"&amp;L4633&amp;"_"&amp;M4633&amp;"_"&amp;O4633,[1]挑战模式!$A:$AS,1,FALSE)),"",IF(VLOOKUP(K4633&amp;"_"&amp;L4633&amp;"_"&amp;M4633&amp;"_"&amp;O4633,[1]挑战模式!$A:$AS,14+N4633,FALSE)="","","Monster_Season"&amp;K4633&amp;"_Challenge"&amp;L4633&amp;"_"&amp;M4633&amp;"_"&amp;N4633&amp;"_"&amp;O4633))</f>
        <v>Monster_Season4_Challenge4_5_2_Normal</v>
      </c>
      <c r="C4633" t="str">
        <f t="shared" si="216"/>
        <v>None</v>
      </c>
      <c r="G4633" t="str">
        <f>IF(ISNA(VLOOKUP(K4633&amp;"_"&amp;L4633&amp;"_"&amp;M4633&amp;"_"&amp;O4633,[1]挑战模式!$A:$AS,14+N4633,FALSE)),"",IF(VLOOKUP(K4633&amp;"_"&amp;L4633&amp;"_"&amp;M4633&amp;"_"&amp;O4633,[1]挑战模式!$A:$AS,14+N4633,FALSE)="","",IF(VLOOKUP(VLOOKUP(K4633&amp;"_"&amp;L4633&amp;"_"&amp;M4633&amp;"_"&amp;O4633,[1]挑战模式!$A:$AS,14+N4633,FALSE),[1]怪物!$B:$L,11,FALSE)=0,"",VLOOKUP(VLOOKUP(K4633&amp;"_"&amp;L4633&amp;"_"&amp;M4633&amp;"_"&amp;O4633,[1]挑战模式!$A:$AS,14+N4633,FALSE),[1]怪物!$B:$L,11,FALSE))))</f>
        <v/>
      </c>
      <c r="H4633" t="str">
        <f t="shared" si="217"/>
        <v>Unit_Monster_Season4_Challenge4_5_2_Normal</v>
      </c>
      <c r="I4633" t="str">
        <f t="shared" si="218"/>
        <v>TowerDefense_Monster1</v>
      </c>
      <c r="J4633" t="str">
        <f>IF(B4633="","",IF(RIGHT(VLOOKUP(K4633&amp;"_"&amp;L4633&amp;"_"&amp;M4633&amp;"_"&amp;O4633,[1]挑战模式!$A:$AS,14+N4633,FALSE),1)="3","EffectCreate_BossEffect;EffectCreate_MonsterShow","EffectCreate_MonsterShow"))</f>
        <v>EffectCreate_MonsterShow</v>
      </c>
      <c r="K4633" s="2">
        <v>4</v>
      </c>
      <c r="L4633" s="2">
        <v>4</v>
      </c>
      <c r="M4633" s="2">
        <v>5</v>
      </c>
      <c r="N4633" s="2">
        <v>2</v>
      </c>
      <c r="O4633" s="6" t="s">
        <v>466</v>
      </c>
    </row>
    <row r="4634" spans="2:15" x14ac:dyDescent="0.2">
      <c r="B4634" t="str">
        <f>IF(ISNA(VLOOKUP(K4634&amp;"_"&amp;L4634&amp;"_"&amp;M4634&amp;"_"&amp;O4634,[1]挑战模式!$A:$AS,1,FALSE)),"",IF(VLOOKUP(K4634&amp;"_"&amp;L4634&amp;"_"&amp;M4634&amp;"_"&amp;O4634,[1]挑战模式!$A:$AS,14+N4634,FALSE)="","","Monster_Season"&amp;K4634&amp;"_Challenge"&amp;L4634&amp;"_"&amp;M4634&amp;"_"&amp;N4634&amp;"_"&amp;O4634))</f>
        <v>Monster_Season4_Challenge4_5_3_Normal</v>
      </c>
      <c r="C4634" t="str">
        <f t="shared" si="216"/>
        <v>None</v>
      </c>
      <c r="G4634" t="str">
        <f>IF(ISNA(VLOOKUP(K4634&amp;"_"&amp;L4634&amp;"_"&amp;M4634&amp;"_"&amp;O4634,[1]挑战模式!$A:$AS,14+N4634,FALSE)),"",IF(VLOOKUP(K4634&amp;"_"&amp;L4634&amp;"_"&amp;M4634&amp;"_"&amp;O4634,[1]挑战模式!$A:$AS,14+N4634,FALSE)="","",IF(VLOOKUP(VLOOKUP(K4634&amp;"_"&amp;L4634&amp;"_"&amp;M4634&amp;"_"&amp;O4634,[1]挑战模式!$A:$AS,14+N4634,FALSE),[1]怪物!$B:$L,11,FALSE)=0,"",VLOOKUP(VLOOKUP(K4634&amp;"_"&amp;L4634&amp;"_"&amp;M4634&amp;"_"&amp;O4634,[1]挑战模式!$A:$AS,14+N4634,FALSE),[1]怪物!$B:$L,11,FALSE))))</f>
        <v/>
      </c>
      <c r="H4634" t="str">
        <f t="shared" si="217"/>
        <v>Unit_Monster_Season4_Challenge4_5_3_Normal</v>
      </c>
      <c r="I4634" t="str">
        <f t="shared" si="218"/>
        <v>TowerDefense_Monster1</v>
      </c>
      <c r="J4634" t="str">
        <f>IF(B4634="","",IF(RIGHT(VLOOKUP(K4634&amp;"_"&amp;L4634&amp;"_"&amp;M4634&amp;"_"&amp;O4634,[1]挑战模式!$A:$AS,14+N4634,FALSE),1)="3","EffectCreate_BossEffect;EffectCreate_MonsterShow","EffectCreate_MonsterShow"))</f>
        <v>EffectCreate_MonsterShow</v>
      </c>
      <c r="K4634" s="2">
        <v>4</v>
      </c>
      <c r="L4634" s="2">
        <v>4</v>
      </c>
      <c r="M4634" s="2">
        <v>5</v>
      </c>
      <c r="N4634" s="2">
        <v>3</v>
      </c>
      <c r="O4634" s="6" t="s">
        <v>466</v>
      </c>
    </row>
    <row r="4635" spans="2:15" x14ac:dyDescent="0.2">
      <c r="B4635" t="str">
        <f>IF(ISNA(VLOOKUP(K4635&amp;"_"&amp;L4635&amp;"_"&amp;M4635&amp;"_"&amp;O4635,[1]挑战模式!$A:$AS,1,FALSE)),"",IF(VLOOKUP(K4635&amp;"_"&amp;L4635&amp;"_"&amp;M4635&amp;"_"&amp;O4635,[1]挑战模式!$A:$AS,14+N4635,FALSE)="","","Monster_Season"&amp;K4635&amp;"_Challenge"&amp;L4635&amp;"_"&amp;M4635&amp;"_"&amp;N4635&amp;"_"&amp;O4635))</f>
        <v/>
      </c>
      <c r="C4635" t="str">
        <f t="shared" si="216"/>
        <v/>
      </c>
      <c r="G4635" t="str">
        <f>IF(ISNA(VLOOKUP(K4635&amp;"_"&amp;L4635&amp;"_"&amp;M4635&amp;"_"&amp;O4635,[1]挑战模式!$A:$AS,14+N4635,FALSE)),"",IF(VLOOKUP(K4635&amp;"_"&amp;L4635&amp;"_"&amp;M4635&amp;"_"&amp;O4635,[1]挑战模式!$A:$AS,14+N4635,FALSE)="","",IF(VLOOKUP(VLOOKUP(K4635&amp;"_"&amp;L4635&amp;"_"&amp;M4635&amp;"_"&amp;O4635,[1]挑战模式!$A:$AS,14+N4635,FALSE),[1]怪物!$B:$L,11,FALSE)=0,"",VLOOKUP(VLOOKUP(K4635&amp;"_"&amp;L4635&amp;"_"&amp;M4635&amp;"_"&amp;O4635,[1]挑战模式!$A:$AS,14+N4635,FALSE),[1]怪物!$B:$L,11,FALSE))))</f>
        <v/>
      </c>
      <c r="H4635" t="str">
        <f t="shared" si="217"/>
        <v/>
      </c>
      <c r="I4635" t="str">
        <f t="shared" si="218"/>
        <v/>
      </c>
      <c r="J4635" t="str">
        <f>IF(B4635="","",IF(RIGHT(VLOOKUP(K4635&amp;"_"&amp;L4635&amp;"_"&amp;M4635&amp;"_"&amp;O4635,[1]挑战模式!$A:$AS,14+N4635,FALSE),1)="3","EffectCreate_BossEffect;EffectCreate_MonsterShow","EffectCreate_MonsterShow"))</f>
        <v/>
      </c>
      <c r="K4635" s="2">
        <v>4</v>
      </c>
      <c r="L4635" s="2">
        <v>4</v>
      </c>
      <c r="M4635" s="2">
        <v>5</v>
      </c>
      <c r="N4635" s="2">
        <v>4</v>
      </c>
      <c r="O4635" s="6" t="s">
        <v>466</v>
      </c>
    </row>
    <row r="4636" spans="2:15" x14ac:dyDescent="0.2">
      <c r="B4636" t="str">
        <f>IF(ISNA(VLOOKUP(K4636&amp;"_"&amp;L4636&amp;"_"&amp;M4636&amp;"_"&amp;O4636,[1]挑战模式!$A:$AS,1,FALSE)),"",IF(VLOOKUP(K4636&amp;"_"&amp;L4636&amp;"_"&amp;M4636&amp;"_"&amp;O4636,[1]挑战模式!$A:$AS,14+N4636,FALSE)="","","Monster_Season"&amp;K4636&amp;"_Challenge"&amp;L4636&amp;"_"&amp;M4636&amp;"_"&amp;N4636&amp;"_"&amp;O4636))</f>
        <v/>
      </c>
      <c r="C4636" t="str">
        <f t="shared" si="216"/>
        <v/>
      </c>
      <c r="G4636" t="str">
        <f>IF(ISNA(VLOOKUP(K4636&amp;"_"&amp;L4636&amp;"_"&amp;M4636&amp;"_"&amp;O4636,[1]挑战模式!$A:$AS,14+N4636,FALSE)),"",IF(VLOOKUP(K4636&amp;"_"&amp;L4636&amp;"_"&amp;M4636&amp;"_"&amp;O4636,[1]挑战模式!$A:$AS,14+N4636,FALSE)="","",IF(VLOOKUP(VLOOKUP(K4636&amp;"_"&amp;L4636&amp;"_"&amp;M4636&amp;"_"&amp;O4636,[1]挑战模式!$A:$AS,14+N4636,FALSE),[1]怪物!$B:$L,11,FALSE)=0,"",VLOOKUP(VLOOKUP(K4636&amp;"_"&amp;L4636&amp;"_"&amp;M4636&amp;"_"&amp;O4636,[1]挑战模式!$A:$AS,14+N4636,FALSE),[1]怪物!$B:$L,11,FALSE))))</f>
        <v/>
      </c>
      <c r="H4636" t="str">
        <f t="shared" si="217"/>
        <v/>
      </c>
      <c r="I4636" t="str">
        <f t="shared" si="218"/>
        <v/>
      </c>
      <c r="J4636" t="str">
        <f>IF(B4636="","",IF(RIGHT(VLOOKUP(K4636&amp;"_"&amp;L4636&amp;"_"&amp;M4636&amp;"_"&amp;O4636,[1]挑战模式!$A:$AS,14+N4636,FALSE),1)="3","EffectCreate_BossEffect;EffectCreate_MonsterShow","EffectCreate_MonsterShow"))</f>
        <v/>
      </c>
      <c r="K4636" s="2">
        <v>4</v>
      </c>
      <c r="L4636" s="2">
        <v>4</v>
      </c>
      <c r="M4636" s="2">
        <v>5</v>
      </c>
      <c r="N4636" s="2">
        <v>5</v>
      </c>
      <c r="O4636" s="6" t="s">
        <v>466</v>
      </c>
    </row>
    <row r="4637" spans="2:15" x14ac:dyDescent="0.2">
      <c r="B4637" t="str">
        <f>IF(ISNA(VLOOKUP(K4637&amp;"_"&amp;L4637&amp;"_"&amp;M4637&amp;"_"&amp;O4637,[1]挑战模式!$A:$AS,1,FALSE)),"",IF(VLOOKUP(K4637&amp;"_"&amp;L4637&amp;"_"&amp;M4637&amp;"_"&amp;O4637,[1]挑战模式!$A:$AS,14+N4637,FALSE)="","","Monster_Season"&amp;K4637&amp;"_Challenge"&amp;L4637&amp;"_"&amp;M4637&amp;"_"&amp;N4637&amp;"_"&amp;O4637))</f>
        <v/>
      </c>
      <c r="C4637" t="str">
        <f t="shared" si="216"/>
        <v/>
      </c>
      <c r="G4637" t="str">
        <f>IF(ISNA(VLOOKUP(K4637&amp;"_"&amp;L4637&amp;"_"&amp;M4637&amp;"_"&amp;O4637,[1]挑战模式!$A:$AS,14+N4637,FALSE)),"",IF(VLOOKUP(K4637&amp;"_"&amp;L4637&amp;"_"&amp;M4637&amp;"_"&amp;O4637,[1]挑战模式!$A:$AS,14+N4637,FALSE)="","",IF(VLOOKUP(VLOOKUP(K4637&amp;"_"&amp;L4637&amp;"_"&amp;M4637&amp;"_"&amp;O4637,[1]挑战模式!$A:$AS,14+N4637,FALSE),[1]怪物!$B:$L,11,FALSE)=0,"",VLOOKUP(VLOOKUP(K4637&amp;"_"&amp;L4637&amp;"_"&amp;M4637&amp;"_"&amp;O4637,[1]挑战模式!$A:$AS,14+N4637,FALSE),[1]怪物!$B:$L,11,FALSE))))</f>
        <v/>
      </c>
      <c r="H4637" t="str">
        <f t="shared" si="217"/>
        <v/>
      </c>
      <c r="I4637" t="str">
        <f t="shared" si="218"/>
        <v/>
      </c>
      <c r="J4637" t="str">
        <f>IF(B4637="","",IF(RIGHT(VLOOKUP(K4637&amp;"_"&amp;L4637&amp;"_"&amp;M4637&amp;"_"&amp;O4637,[1]挑战模式!$A:$AS,14+N4637,FALSE),1)="3","EffectCreate_BossEffect;EffectCreate_MonsterShow","EffectCreate_MonsterShow"))</f>
        <v/>
      </c>
      <c r="K4637" s="2">
        <v>4</v>
      </c>
      <c r="L4637" s="2">
        <v>4</v>
      </c>
      <c r="M4637" s="2">
        <v>5</v>
      </c>
      <c r="N4637" s="2">
        <v>6</v>
      </c>
      <c r="O4637" s="6" t="s">
        <v>466</v>
      </c>
    </row>
    <row r="4638" spans="2:15" x14ac:dyDescent="0.2">
      <c r="B4638" t="str">
        <f>IF(ISNA(VLOOKUP(K4638&amp;"_"&amp;L4638&amp;"_"&amp;M4638&amp;"_"&amp;O4638,[1]挑战模式!$A:$AS,1,FALSE)),"",IF(VLOOKUP(K4638&amp;"_"&amp;L4638&amp;"_"&amp;M4638&amp;"_"&amp;O4638,[1]挑战模式!$A:$AS,14+N4638,FALSE)="","","Monster_Season"&amp;K4638&amp;"_Challenge"&amp;L4638&amp;"_"&amp;M4638&amp;"_"&amp;N4638&amp;"_"&amp;O4638))</f>
        <v>Monster_Season4_Challenge4_6_1_Normal</v>
      </c>
      <c r="C4638" t="str">
        <f t="shared" si="216"/>
        <v>None</v>
      </c>
      <c r="G4638" t="str">
        <f>IF(ISNA(VLOOKUP(K4638&amp;"_"&amp;L4638&amp;"_"&amp;M4638&amp;"_"&amp;O4638,[1]挑战模式!$A:$AS,14+N4638,FALSE)),"",IF(VLOOKUP(K4638&amp;"_"&amp;L4638&amp;"_"&amp;M4638&amp;"_"&amp;O4638,[1]挑战模式!$A:$AS,14+N4638,FALSE)="","",IF(VLOOKUP(VLOOKUP(K4638&amp;"_"&amp;L4638&amp;"_"&amp;M4638&amp;"_"&amp;O4638,[1]挑战模式!$A:$AS,14+N4638,FALSE),[1]怪物!$B:$L,11,FALSE)=0,"",VLOOKUP(VLOOKUP(K4638&amp;"_"&amp;L4638&amp;"_"&amp;M4638&amp;"_"&amp;O4638,[1]挑战模式!$A:$AS,14+N4638,FALSE),[1]怪物!$B:$L,11,FALSE))))</f>
        <v/>
      </c>
      <c r="H4638" t="str">
        <f t="shared" si="217"/>
        <v>Unit_Monster_Season4_Challenge4_6_1_Normal</v>
      </c>
      <c r="I4638" t="str">
        <f t="shared" si="218"/>
        <v>TowerDefense_Monster1</v>
      </c>
      <c r="J4638" t="str">
        <f>IF(B4638="","",IF(RIGHT(VLOOKUP(K4638&amp;"_"&amp;L4638&amp;"_"&amp;M4638&amp;"_"&amp;O4638,[1]挑战模式!$A:$AS,14+N4638,FALSE),1)="3","EffectCreate_BossEffect;EffectCreate_MonsterShow","EffectCreate_MonsterShow"))</f>
        <v>EffectCreate_MonsterShow</v>
      </c>
      <c r="K4638" s="2">
        <v>4</v>
      </c>
      <c r="L4638" s="2">
        <v>4</v>
      </c>
      <c r="M4638" s="2">
        <v>6</v>
      </c>
      <c r="N4638" s="2">
        <v>1</v>
      </c>
      <c r="O4638" s="6" t="s">
        <v>466</v>
      </c>
    </row>
    <row r="4639" spans="2:15" x14ac:dyDescent="0.2">
      <c r="B4639" t="str">
        <f>IF(ISNA(VLOOKUP(K4639&amp;"_"&amp;L4639&amp;"_"&amp;M4639&amp;"_"&amp;O4639,[1]挑战模式!$A:$AS,1,FALSE)),"",IF(VLOOKUP(K4639&amp;"_"&amp;L4639&amp;"_"&amp;M4639&amp;"_"&amp;O4639,[1]挑战模式!$A:$AS,14+N4639,FALSE)="","","Monster_Season"&amp;K4639&amp;"_Challenge"&amp;L4639&amp;"_"&amp;M4639&amp;"_"&amp;N4639&amp;"_"&amp;O4639))</f>
        <v>Monster_Season4_Challenge4_6_2_Normal</v>
      </c>
      <c r="C4639" t="str">
        <f t="shared" si="216"/>
        <v>None</v>
      </c>
      <c r="G4639" t="str">
        <f>IF(ISNA(VLOOKUP(K4639&amp;"_"&amp;L4639&amp;"_"&amp;M4639&amp;"_"&amp;O4639,[1]挑战模式!$A:$AS,14+N4639,FALSE)),"",IF(VLOOKUP(K4639&amp;"_"&amp;L4639&amp;"_"&amp;M4639&amp;"_"&amp;O4639,[1]挑战模式!$A:$AS,14+N4639,FALSE)="","",IF(VLOOKUP(VLOOKUP(K4639&amp;"_"&amp;L4639&amp;"_"&amp;M4639&amp;"_"&amp;O4639,[1]挑战模式!$A:$AS,14+N4639,FALSE),[1]怪物!$B:$L,11,FALSE)=0,"",VLOOKUP(VLOOKUP(K4639&amp;"_"&amp;L4639&amp;"_"&amp;M4639&amp;"_"&amp;O4639,[1]挑战模式!$A:$AS,14+N4639,FALSE),[1]怪物!$B:$L,11,FALSE))))</f>
        <v/>
      </c>
      <c r="H4639" t="str">
        <f t="shared" si="217"/>
        <v>Unit_Monster_Season4_Challenge4_6_2_Normal</v>
      </c>
      <c r="I4639" t="str">
        <f t="shared" si="218"/>
        <v>TowerDefense_Monster1</v>
      </c>
      <c r="J4639" t="str">
        <f>IF(B4639="","",IF(RIGHT(VLOOKUP(K4639&amp;"_"&amp;L4639&amp;"_"&amp;M4639&amp;"_"&amp;O4639,[1]挑战模式!$A:$AS,14+N4639,FALSE),1)="3","EffectCreate_BossEffect;EffectCreate_MonsterShow","EffectCreate_MonsterShow"))</f>
        <v>EffectCreate_MonsterShow</v>
      </c>
      <c r="K4639" s="2">
        <v>4</v>
      </c>
      <c r="L4639" s="2">
        <v>4</v>
      </c>
      <c r="M4639" s="2">
        <v>6</v>
      </c>
      <c r="N4639" s="2">
        <v>2</v>
      </c>
      <c r="O4639" s="6" t="s">
        <v>466</v>
      </c>
    </row>
    <row r="4640" spans="2:15" x14ac:dyDescent="0.2">
      <c r="B4640" t="str">
        <f>IF(ISNA(VLOOKUP(K4640&amp;"_"&amp;L4640&amp;"_"&amp;M4640&amp;"_"&amp;O4640,[1]挑战模式!$A:$AS,1,FALSE)),"",IF(VLOOKUP(K4640&amp;"_"&amp;L4640&amp;"_"&amp;M4640&amp;"_"&amp;O4640,[1]挑战模式!$A:$AS,14+N4640,FALSE)="","","Monster_Season"&amp;K4640&amp;"_Challenge"&amp;L4640&amp;"_"&amp;M4640&amp;"_"&amp;N4640&amp;"_"&amp;O4640))</f>
        <v>Monster_Season4_Challenge4_6_3_Normal</v>
      </c>
      <c r="C4640" t="str">
        <f t="shared" si="216"/>
        <v>None</v>
      </c>
      <c r="G4640" t="str">
        <f>IF(ISNA(VLOOKUP(K4640&amp;"_"&amp;L4640&amp;"_"&amp;M4640&amp;"_"&amp;O4640,[1]挑战模式!$A:$AS,14+N4640,FALSE)),"",IF(VLOOKUP(K4640&amp;"_"&amp;L4640&amp;"_"&amp;M4640&amp;"_"&amp;O4640,[1]挑战模式!$A:$AS,14+N4640,FALSE)="","",IF(VLOOKUP(VLOOKUP(K4640&amp;"_"&amp;L4640&amp;"_"&amp;M4640&amp;"_"&amp;O4640,[1]挑战模式!$A:$AS,14+N4640,FALSE),[1]怪物!$B:$L,11,FALSE)=0,"",VLOOKUP(VLOOKUP(K4640&amp;"_"&amp;L4640&amp;"_"&amp;M4640&amp;"_"&amp;O4640,[1]挑战模式!$A:$AS,14+N4640,FALSE),[1]怪物!$B:$L,11,FALSE))))</f>
        <v/>
      </c>
      <c r="H4640" t="str">
        <f t="shared" si="217"/>
        <v>Unit_Monster_Season4_Challenge4_6_3_Normal</v>
      </c>
      <c r="I4640" t="str">
        <f t="shared" si="218"/>
        <v>TowerDefense_Monster1</v>
      </c>
      <c r="J4640" t="str">
        <f>IF(B4640="","",IF(RIGHT(VLOOKUP(K4640&amp;"_"&amp;L4640&amp;"_"&amp;M4640&amp;"_"&amp;O4640,[1]挑战模式!$A:$AS,14+N4640,FALSE),1)="3","EffectCreate_BossEffect;EffectCreate_MonsterShow","EffectCreate_MonsterShow"))</f>
        <v>EffectCreate_MonsterShow</v>
      </c>
      <c r="K4640" s="2">
        <v>4</v>
      </c>
      <c r="L4640" s="2">
        <v>4</v>
      </c>
      <c r="M4640" s="2">
        <v>6</v>
      </c>
      <c r="N4640" s="2">
        <v>3</v>
      </c>
      <c r="O4640" s="6" t="s">
        <v>466</v>
      </c>
    </row>
    <row r="4641" spans="2:15" x14ac:dyDescent="0.2">
      <c r="B4641" t="str">
        <f>IF(ISNA(VLOOKUP(K4641&amp;"_"&amp;L4641&amp;"_"&amp;M4641&amp;"_"&amp;O4641,[1]挑战模式!$A:$AS,1,FALSE)),"",IF(VLOOKUP(K4641&amp;"_"&amp;L4641&amp;"_"&amp;M4641&amp;"_"&amp;O4641,[1]挑战模式!$A:$AS,14+N4641,FALSE)="","","Monster_Season"&amp;K4641&amp;"_Challenge"&amp;L4641&amp;"_"&amp;M4641&amp;"_"&amp;N4641&amp;"_"&amp;O4641))</f>
        <v>Monster_Season4_Challenge4_6_4_Normal</v>
      </c>
      <c r="C4641" t="str">
        <f t="shared" si="216"/>
        <v>None</v>
      </c>
      <c r="G4641" t="str">
        <f>IF(ISNA(VLOOKUP(K4641&amp;"_"&amp;L4641&amp;"_"&amp;M4641&amp;"_"&amp;O4641,[1]挑战模式!$A:$AS,14+N4641,FALSE)),"",IF(VLOOKUP(K4641&amp;"_"&amp;L4641&amp;"_"&amp;M4641&amp;"_"&amp;O4641,[1]挑战模式!$A:$AS,14+N4641,FALSE)="","",IF(VLOOKUP(VLOOKUP(K4641&amp;"_"&amp;L4641&amp;"_"&amp;M4641&amp;"_"&amp;O4641,[1]挑战模式!$A:$AS,14+N4641,FALSE),[1]怪物!$B:$L,11,FALSE)=0,"",VLOOKUP(VLOOKUP(K4641&amp;"_"&amp;L4641&amp;"_"&amp;M4641&amp;"_"&amp;O4641,[1]挑战模式!$A:$AS,14+N4641,FALSE),[1]怪物!$B:$L,11,FALSE))))</f>
        <v/>
      </c>
      <c r="H4641" t="str">
        <f t="shared" si="217"/>
        <v>Unit_Monster_Season4_Challenge4_6_4_Normal</v>
      </c>
      <c r="I4641" t="str">
        <f t="shared" si="218"/>
        <v>TowerDefense_Monster1</v>
      </c>
      <c r="J4641" t="str">
        <f>IF(B4641="","",IF(RIGHT(VLOOKUP(K4641&amp;"_"&amp;L4641&amp;"_"&amp;M4641&amp;"_"&amp;O4641,[1]挑战模式!$A:$AS,14+N4641,FALSE),1)="3","EffectCreate_BossEffect;EffectCreate_MonsterShow","EffectCreate_MonsterShow"))</f>
        <v>EffectCreate_MonsterShow</v>
      </c>
      <c r="K4641" s="2">
        <v>4</v>
      </c>
      <c r="L4641" s="2">
        <v>4</v>
      </c>
      <c r="M4641" s="2">
        <v>6</v>
      </c>
      <c r="N4641" s="2">
        <v>4</v>
      </c>
      <c r="O4641" s="6" t="s">
        <v>466</v>
      </c>
    </row>
    <row r="4642" spans="2:15" x14ac:dyDescent="0.2">
      <c r="B4642" t="str">
        <f>IF(ISNA(VLOOKUP(K4642&amp;"_"&amp;L4642&amp;"_"&amp;M4642&amp;"_"&amp;O4642,[1]挑战模式!$A:$AS,1,FALSE)),"",IF(VLOOKUP(K4642&amp;"_"&amp;L4642&amp;"_"&amp;M4642&amp;"_"&amp;O4642,[1]挑战模式!$A:$AS,14+N4642,FALSE)="","","Monster_Season"&amp;K4642&amp;"_Challenge"&amp;L4642&amp;"_"&amp;M4642&amp;"_"&amp;N4642&amp;"_"&amp;O4642))</f>
        <v/>
      </c>
      <c r="C4642" t="str">
        <f t="shared" si="216"/>
        <v/>
      </c>
      <c r="G4642" t="str">
        <f>IF(ISNA(VLOOKUP(K4642&amp;"_"&amp;L4642&amp;"_"&amp;M4642&amp;"_"&amp;O4642,[1]挑战模式!$A:$AS,14+N4642,FALSE)),"",IF(VLOOKUP(K4642&amp;"_"&amp;L4642&amp;"_"&amp;M4642&amp;"_"&amp;O4642,[1]挑战模式!$A:$AS,14+N4642,FALSE)="","",IF(VLOOKUP(VLOOKUP(K4642&amp;"_"&amp;L4642&amp;"_"&amp;M4642&amp;"_"&amp;O4642,[1]挑战模式!$A:$AS,14+N4642,FALSE),[1]怪物!$B:$L,11,FALSE)=0,"",VLOOKUP(VLOOKUP(K4642&amp;"_"&amp;L4642&amp;"_"&amp;M4642&amp;"_"&amp;O4642,[1]挑战模式!$A:$AS,14+N4642,FALSE),[1]怪物!$B:$L,11,FALSE))))</f>
        <v/>
      </c>
      <c r="H4642" t="str">
        <f t="shared" si="217"/>
        <v/>
      </c>
      <c r="I4642" t="str">
        <f t="shared" si="218"/>
        <v/>
      </c>
      <c r="J4642" t="str">
        <f>IF(B4642="","",IF(RIGHT(VLOOKUP(K4642&amp;"_"&amp;L4642&amp;"_"&amp;M4642&amp;"_"&amp;O4642,[1]挑战模式!$A:$AS,14+N4642,FALSE),1)="3","EffectCreate_BossEffect;EffectCreate_MonsterShow","EffectCreate_MonsterShow"))</f>
        <v/>
      </c>
      <c r="K4642" s="2">
        <v>4</v>
      </c>
      <c r="L4642" s="2">
        <v>4</v>
      </c>
      <c r="M4642" s="2">
        <v>6</v>
      </c>
      <c r="N4642" s="2">
        <v>5</v>
      </c>
      <c r="O4642" s="6" t="s">
        <v>466</v>
      </c>
    </row>
    <row r="4643" spans="2:15" x14ac:dyDescent="0.2">
      <c r="B4643" t="str">
        <f>IF(ISNA(VLOOKUP(K4643&amp;"_"&amp;L4643&amp;"_"&amp;M4643&amp;"_"&amp;O4643,[1]挑战模式!$A:$AS,1,FALSE)),"",IF(VLOOKUP(K4643&amp;"_"&amp;L4643&amp;"_"&amp;M4643&amp;"_"&amp;O4643,[1]挑战模式!$A:$AS,14+N4643,FALSE)="","","Monster_Season"&amp;K4643&amp;"_Challenge"&amp;L4643&amp;"_"&amp;M4643&amp;"_"&amp;N4643&amp;"_"&amp;O4643))</f>
        <v/>
      </c>
      <c r="C4643" t="str">
        <f t="shared" si="216"/>
        <v/>
      </c>
      <c r="G4643" t="str">
        <f>IF(ISNA(VLOOKUP(K4643&amp;"_"&amp;L4643&amp;"_"&amp;M4643&amp;"_"&amp;O4643,[1]挑战模式!$A:$AS,14+N4643,FALSE)),"",IF(VLOOKUP(K4643&amp;"_"&amp;L4643&amp;"_"&amp;M4643&amp;"_"&amp;O4643,[1]挑战模式!$A:$AS,14+N4643,FALSE)="","",IF(VLOOKUP(VLOOKUP(K4643&amp;"_"&amp;L4643&amp;"_"&amp;M4643&amp;"_"&amp;O4643,[1]挑战模式!$A:$AS,14+N4643,FALSE),[1]怪物!$B:$L,11,FALSE)=0,"",VLOOKUP(VLOOKUP(K4643&amp;"_"&amp;L4643&amp;"_"&amp;M4643&amp;"_"&amp;O4643,[1]挑战模式!$A:$AS,14+N4643,FALSE),[1]怪物!$B:$L,11,FALSE))))</f>
        <v/>
      </c>
      <c r="H4643" t="str">
        <f t="shared" si="217"/>
        <v/>
      </c>
      <c r="I4643" t="str">
        <f t="shared" si="218"/>
        <v/>
      </c>
      <c r="J4643" t="str">
        <f>IF(B4643="","",IF(RIGHT(VLOOKUP(K4643&amp;"_"&amp;L4643&amp;"_"&amp;M4643&amp;"_"&amp;O4643,[1]挑战模式!$A:$AS,14+N4643,FALSE),1)="3","EffectCreate_BossEffect;EffectCreate_MonsterShow","EffectCreate_MonsterShow"))</f>
        <v/>
      </c>
      <c r="K4643" s="2">
        <v>4</v>
      </c>
      <c r="L4643" s="2">
        <v>4</v>
      </c>
      <c r="M4643" s="2">
        <v>6</v>
      </c>
      <c r="N4643" s="2">
        <v>6</v>
      </c>
      <c r="O4643" s="6" t="s">
        <v>466</v>
      </c>
    </row>
    <row r="4644" spans="2:15" x14ac:dyDescent="0.2">
      <c r="B4644" t="str">
        <f>IF(ISNA(VLOOKUP(K4644&amp;"_"&amp;L4644&amp;"_"&amp;M4644&amp;"_"&amp;O4644,[1]挑战模式!$A:$AS,1,FALSE)),"",IF(VLOOKUP(K4644&amp;"_"&amp;L4644&amp;"_"&amp;M4644&amp;"_"&amp;O4644,[1]挑战模式!$A:$AS,14+N4644,FALSE)="","","Monster_Season"&amp;K4644&amp;"_Challenge"&amp;L4644&amp;"_"&amp;M4644&amp;"_"&amp;N4644&amp;"_"&amp;O4644))</f>
        <v/>
      </c>
      <c r="C4644" t="str">
        <f t="shared" si="216"/>
        <v/>
      </c>
      <c r="G4644" t="str">
        <f>IF(ISNA(VLOOKUP(K4644&amp;"_"&amp;L4644&amp;"_"&amp;M4644&amp;"_"&amp;O4644,[1]挑战模式!$A:$AS,14+N4644,FALSE)),"",IF(VLOOKUP(K4644&amp;"_"&amp;L4644&amp;"_"&amp;M4644&amp;"_"&amp;O4644,[1]挑战模式!$A:$AS,14+N4644,FALSE)="","",IF(VLOOKUP(VLOOKUP(K4644&amp;"_"&amp;L4644&amp;"_"&amp;M4644&amp;"_"&amp;O4644,[1]挑战模式!$A:$AS,14+N4644,FALSE),[1]怪物!$B:$L,11,FALSE)=0,"",VLOOKUP(VLOOKUP(K4644&amp;"_"&amp;L4644&amp;"_"&amp;M4644&amp;"_"&amp;O4644,[1]挑战模式!$A:$AS,14+N4644,FALSE),[1]怪物!$B:$L,11,FALSE))))</f>
        <v/>
      </c>
      <c r="H4644" t="str">
        <f t="shared" si="217"/>
        <v/>
      </c>
      <c r="I4644" t="str">
        <f t="shared" si="218"/>
        <v/>
      </c>
      <c r="J4644" t="str">
        <f>IF(B4644="","",IF(RIGHT(VLOOKUP(K4644&amp;"_"&amp;L4644&amp;"_"&amp;M4644&amp;"_"&amp;O4644,[1]挑战模式!$A:$AS,14+N4644,FALSE),1)="3","EffectCreate_BossEffect;EffectCreate_MonsterShow","EffectCreate_MonsterShow"))</f>
        <v/>
      </c>
      <c r="K4644" s="2">
        <v>4</v>
      </c>
      <c r="L4644" s="2">
        <v>4</v>
      </c>
      <c r="M4644" s="2">
        <v>7</v>
      </c>
      <c r="N4644" s="2">
        <v>1</v>
      </c>
      <c r="O4644" s="6" t="s">
        <v>466</v>
      </c>
    </row>
    <row r="4645" spans="2:15" x14ac:dyDescent="0.2">
      <c r="B4645" t="str">
        <f>IF(ISNA(VLOOKUP(K4645&amp;"_"&amp;L4645&amp;"_"&amp;M4645&amp;"_"&amp;O4645,[1]挑战模式!$A:$AS,1,FALSE)),"",IF(VLOOKUP(K4645&amp;"_"&amp;L4645&amp;"_"&amp;M4645&amp;"_"&amp;O4645,[1]挑战模式!$A:$AS,14+N4645,FALSE)="","","Monster_Season"&amp;K4645&amp;"_Challenge"&amp;L4645&amp;"_"&amp;M4645&amp;"_"&amp;N4645&amp;"_"&amp;O4645))</f>
        <v/>
      </c>
      <c r="C4645" t="str">
        <f t="shared" si="216"/>
        <v/>
      </c>
      <c r="G4645" t="str">
        <f>IF(ISNA(VLOOKUP(K4645&amp;"_"&amp;L4645&amp;"_"&amp;M4645&amp;"_"&amp;O4645,[1]挑战模式!$A:$AS,14+N4645,FALSE)),"",IF(VLOOKUP(K4645&amp;"_"&amp;L4645&amp;"_"&amp;M4645&amp;"_"&amp;O4645,[1]挑战模式!$A:$AS,14+N4645,FALSE)="","",IF(VLOOKUP(VLOOKUP(K4645&amp;"_"&amp;L4645&amp;"_"&amp;M4645&amp;"_"&amp;O4645,[1]挑战模式!$A:$AS,14+N4645,FALSE),[1]怪物!$B:$L,11,FALSE)=0,"",VLOOKUP(VLOOKUP(K4645&amp;"_"&amp;L4645&amp;"_"&amp;M4645&amp;"_"&amp;O4645,[1]挑战模式!$A:$AS,14+N4645,FALSE),[1]怪物!$B:$L,11,FALSE))))</f>
        <v/>
      </c>
      <c r="H4645" t="str">
        <f t="shared" si="217"/>
        <v/>
      </c>
      <c r="I4645" t="str">
        <f t="shared" si="218"/>
        <v/>
      </c>
      <c r="J4645" t="str">
        <f>IF(B4645="","",IF(RIGHT(VLOOKUP(K4645&amp;"_"&amp;L4645&amp;"_"&amp;M4645&amp;"_"&amp;O4645,[1]挑战模式!$A:$AS,14+N4645,FALSE),1)="3","EffectCreate_BossEffect;EffectCreate_MonsterShow","EffectCreate_MonsterShow"))</f>
        <v/>
      </c>
      <c r="K4645" s="2">
        <v>4</v>
      </c>
      <c r="L4645" s="2">
        <v>4</v>
      </c>
      <c r="M4645" s="2">
        <v>7</v>
      </c>
      <c r="N4645" s="2">
        <v>2</v>
      </c>
      <c r="O4645" s="6" t="s">
        <v>466</v>
      </c>
    </row>
    <row r="4646" spans="2:15" x14ac:dyDescent="0.2">
      <c r="B4646" t="str">
        <f>IF(ISNA(VLOOKUP(K4646&amp;"_"&amp;L4646&amp;"_"&amp;M4646&amp;"_"&amp;O4646,[1]挑战模式!$A:$AS,1,FALSE)),"",IF(VLOOKUP(K4646&amp;"_"&amp;L4646&amp;"_"&amp;M4646&amp;"_"&amp;O4646,[1]挑战模式!$A:$AS,14+N4646,FALSE)="","","Monster_Season"&amp;K4646&amp;"_Challenge"&amp;L4646&amp;"_"&amp;M4646&amp;"_"&amp;N4646&amp;"_"&amp;O4646))</f>
        <v/>
      </c>
      <c r="C4646" t="str">
        <f t="shared" si="216"/>
        <v/>
      </c>
      <c r="G4646" t="str">
        <f>IF(ISNA(VLOOKUP(K4646&amp;"_"&amp;L4646&amp;"_"&amp;M4646&amp;"_"&amp;O4646,[1]挑战模式!$A:$AS,14+N4646,FALSE)),"",IF(VLOOKUP(K4646&amp;"_"&amp;L4646&amp;"_"&amp;M4646&amp;"_"&amp;O4646,[1]挑战模式!$A:$AS,14+N4646,FALSE)="","",IF(VLOOKUP(VLOOKUP(K4646&amp;"_"&amp;L4646&amp;"_"&amp;M4646&amp;"_"&amp;O4646,[1]挑战模式!$A:$AS,14+N4646,FALSE),[1]怪物!$B:$L,11,FALSE)=0,"",VLOOKUP(VLOOKUP(K4646&amp;"_"&amp;L4646&amp;"_"&amp;M4646&amp;"_"&amp;O4646,[1]挑战模式!$A:$AS,14+N4646,FALSE),[1]怪物!$B:$L,11,FALSE))))</f>
        <v/>
      </c>
      <c r="H4646" t="str">
        <f t="shared" si="217"/>
        <v/>
      </c>
      <c r="I4646" t="str">
        <f t="shared" si="218"/>
        <v/>
      </c>
      <c r="J4646" t="str">
        <f>IF(B4646="","",IF(RIGHT(VLOOKUP(K4646&amp;"_"&amp;L4646&amp;"_"&amp;M4646&amp;"_"&amp;O4646,[1]挑战模式!$A:$AS,14+N4646,FALSE),1)="3","EffectCreate_BossEffect;EffectCreate_MonsterShow","EffectCreate_MonsterShow"))</f>
        <v/>
      </c>
      <c r="K4646" s="2">
        <v>4</v>
      </c>
      <c r="L4646" s="2">
        <v>4</v>
      </c>
      <c r="M4646" s="2">
        <v>7</v>
      </c>
      <c r="N4646" s="2">
        <v>3</v>
      </c>
      <c r="O4646" s="6" t="s">
        <v>466</v>
      </c>
    </row>
    <row r="4647" spans="2:15" x14ac:dyDescent="0.2">
      <c r="B4647" t="str">
        <f>IF(ISNA(VLOOKUP(K4647&amp;"_"&amp;L4647&amp;"_"&amp;M4647&amp;"_"&amp;O4647,[1]挑战模式!$A:$AS,1,FALSE)),"",IF(VLOOKUP(K4647&amp;"_"&amp;L4647&amp;"_"&amp;M4647&amp;"_"&amp;O4647,[1]挑战模式!$A:$AS,14+N4647,FALSE)="","","Monster_Season"&amp;K4647&amp;"_Challenge"&amp;L4647&amp;"_"&amp;M4647&amp;"_"&amp;N4647&amp;"_"&amp;O4647))</f>
        <v/>
      </c>
      <c r="C4647" t="str">
        <f t="shared" si="216"/>
        <v/>
      </c>
      <c r="G4647" t="str">
        <f>IF(ISNA(VLOOKUP(K4647&amp;"_"&amp;L4647&amp;"_"&amp;M4647&amp;"_"&amp;O4647,[1]挑战模式!$A:$AS,14+N4647,FALSE)),"",IF(VLOOKUP(K4647&amp;"_"&amp;L4647&amp;"_"&amp;M4647&amp;"_"&amp;O4647,[1]挑战模式!$A:$AS,14+N4647,FALSE)="","",IF(VLOOKUP(VLOOKUP(K4647&amp;"_"&amp;L4647&amp;"_"&amp;M4647&amp;"_"&amp;O4647,[1]挑战模式!$A:$AS,14+N4647,FALSE),[1]怪物!$B:$L,11,FALSE)=0,"",VLOOKUP(VLOOKUP(K4647&amp;"_"&amp;L4647&amp;"_"&amp;M4647&amp;"_"&amp;O4647,[1]挑战模式!$A:$AS,14+N4647,FALSE),[1]怪物!$B:$L,11,FALSE))))</f>
        <v/>
      </c>
      <c r="H4647" t="str">
        <f t="shared" si="217"/>
        <v/>
      </c>
      <c r="I4647" t="str">
        <f t="shared" si="218"/>
        <v/>
      </c>
      <c r="J4647" t="str">
        <f>IF(B4647="","",IF(RIGHT(VLOOKUP(K4647&amp;"_"&amp;L4647&amp;"_"&amp;M4647&amp;"_"&amp;O4647,[1]挑战模式!$A:$AS,14+N4647,FALSE),1)="3","EffectCreate_BossEffect;EffectCreate_MonsterShow","EffectCreate_MonsterShow"))</f>
        <v/>
      </c>
      <c r="K4647" s="2">
        <v>4</v>
      </c>
      <c r="L4647" s="2">
        <v>4</v>
      </c>
      <c r="M4647" s="2">
        <v>7</v>
      </c>
      <c r="N4647" s="2">
        <v>4</v>
      </c>
      <c r="O4647" s="6" t="s">
        <v>466</v>
      </c>
    </row>
    <row r="4648" spans="2:15" x14ac:dyDescent="0.2">
      <c r="B4648" t="str">
        <f>IF(ISNA(VLOOKUP(K4648&amp;"_"&amp;L4648&amp;"_"&amp;M4648&amp;"_"&amp;O4648,[1]挑战模式!$A:$AS,1,FALSE)),"",IF(VLOOKUP(K4648&amp;"_"&amp;L4648&amp;"_"&amp;M4648&amp;"_"&amp;O4648,[1]挑战模式!$A:$AS,14+N4648,FALSE)="","","Monster_Season"&amp;K4648&amp;"_Challenge"&amp;L4648&amp;"_"&amp;M4648&amp;"_"&amp;N4648&amp;"_"&amp;O4648))</f>
        <v/>
      </c>
      <c r="C4648" t="str">
        <f t="shared" si="216"/>
        <v/>
      </c>
      <c r="G4648" t="str">
        <f>IF(ISNA(VLOOKUP(K4648&amp;"_"&amp;L4648&amp;"_"&amp;M4648&amp;"_"&amp;O4648,[1]挑战模式!$A:$AS,14+N4648,FALSE)),"",IF(VLOOKUP(K4648&amp;"_"&amp;L4648&amp;"_"&amp;M4648&amp;"_"&amp;O4648,[1]挑战模式!$A:$AS,14+N4648,FALSE)="","",IF(VLOOKUP(VLOOKUP(K4648&amp;"_"&amp;L4648&amp;"_"&amp;M4648&amp;"_"&amp;O4648,[1]挑战模式!$A:$AS,14+N4648,FALSE),[1]怪物!$B:$L,11,FALSE)=0,"",VLOOKUP(VLOOKUP(K4648&amp;"_"&amp;L4648&amp;"_"&amp;M4648&amp;"_"&amp;O4648,[1]挑战模式!$A:$AS,14+N4648,FALSE),[1]怪物!$B:$L,11,FALSE))))</f>
        <v/>
      </c>
      <c r="H4648" t="str">
        <f t="shared" si="217"/>
        <v/>
      </c>
      <c r="I4648" t="str">
        <f t="shared" si="218"/>
        <v/>
      </c>
      <c r="J4648" t="str">
        <f>IF(B4648="","",IF(RIGHT(VLOOKUP(K4648&amp;"_"&amp;L4648&amp;"_"&amp;M4648&amp;"_"&amp;O4648,[1]挑战模式!$A:$AS,14+N4648,FALSE),1)="3","EffectCreate_BossEffect;EffectCreate_MonsterShow","EffectCreate_MonsterShow"))</f>
        <v/>
      </c>
      <c r="K4648" s="2">
        <v>4</v>
      </c>
      <c r="L4648" s="2">
        <v>4</v>
      </c>
      <c r="M4648" s="2">
        <v>7</v>
      </c>
      <c r="N4648" s="2">
        <v>5</v>
      </c>
      <c r="O4648" s="6" t="s">
        <v>466</v>
      </c>
    </row>
    <row r="4649" spans="2:15" x14ac:dyDescent="0.2">
      <c r="B4649" t="str">
        <f>IF(ISNA(VLOOKUP(K4649&amp;"_"&amp;L4649&amp;"_"&amp;M4649&amp;"_"&amp;O4649,[1]挑战模式!$A:$AS,1,FALSE)),"",IF(VLOOKUP(K4649&amp;"_"&amp;L4649&amp;"_"&amp;M4649&amp;"_"&amp;O4649,[1]挑战模式!$A:$AS,14+N4649,FALSE)="","","Monster_Season"&amp;K4649&amp;"_Challenge"&amp;L4649&amp;"_"&amp;M4649&amp;"_"&amp;N4649&amp;"_"&amp;O4649))</f>
        <v/>
      </c>
      <c r="C4649" t="str">
        <f t="shared" si="216"/>
        <v/>
      </c>
      <c r="G4649" t="str">
        <f>IF(ISNA(VLOOKUP(K4649&amp;"_"&amp;L4649&amp;"_"&amp;M4649&amp;"_"&amp;O4649,[1]挑战模式!$A:$AS,14+N4649,FALSE)),"",IF(VLOOKUP(K4649&amp;"_"&amp;L4649&amp;"_"&amp;M4649&amp;"_"&amp;O4649,[1]挑战模式!$A:$AS,14+N4649,FALSE)="","",IF(VLOOKUP(VLOOKUP(K4649&amp;"_"&amp;L4649&amp;"_"&amp;M4649&amp;"_"&amp;O4649,[1]挑战模式!$A:$AS,14+N4649,FALSE),[1]怪物!$B:$L,11,FALSE)=0,"",VLOOKUP(VLOOKUP(K4649&amp;"_"&amp;L4649&amp;"_"&amp;M4649&amp;"_"&amp;O4649,[1]挑战模式!$A:$AS,14+N4649,FALSE),[1]怪物!$B:$L,11,FALSE))))</f>
        <v/>
      </c>
      <c r="H4649" t="str">
        <f t="shared" si="217"/>
        <v/>
      </c>
      <c r="I4649" t="str">
        <f t="shared" si="218"/>
        <v/>
      </c>
      <c r="J4649" t="str">
        <f>IF(B4649="","",IF(RIGHT(VLOOKUP(K4649&amp;"_"&amp;L4649&amp;"_"&amp;M4649&amp;"_"&amp;O4649,[1]挑战模式!$A:$AS,14+N4649,FALSE),1)="3","EffectCreate_BossEffect;EffectCreate_MonsterShow","EffectCreate_MonsterShow"))</f>
        <v/>
      </c>
      <c r="K4649" s="2">
        <v>4</v>
      </c>
      <c r="L4649" s="2">
        <v>4</v>
      </c>
      <c r="M4649" s="2">
        <v>7</v>
      </c>
      <c r="N4649" s="2">
        <v>6</v>
      </c>
      <c r="O4649" s="6" t="s">
        <v>466</v>
      </c>
    </row>
    <row r="4650" spans="2:15" x14ac:dyDescent="0.2">
      <c r="B4650" t="str">
        <f>IF(ISNA(VLOOKUP(K4650&amp;"_"&amp;L4650&amp;"_"&amp;M4650&amp;"_"&amp;O4650,[1]挑战模式!$A:$AS,1,FALSE)),"",IF(VLOOKUP(K4650&amp;"_"&amp;L4650&amp;"_"&amp;M4650&amp;"_"&amp;O4650,[1]挑战模式!$A:$AS,14+N4650,FALSE)="","","Monster_Season"&amp;K4650&amp;"_Challenge"&amp;L4650&amp;"_"&amp;M4650&amp;"_"&amp;N4650&amp;"_"&amp;O4650))</f>
        <v/>
      </c>
      <c r="C4650" t="str">
        <f t="shared" si="216"/>
        <v/>
      </c>
      <c r="G4650" t="str">
        <f>IF(ISNA(VLOOKUP(K4650&amp;"_"&amp;L4650&amp;"_"&amp;M4650&amp;"_"&amp;O4650,[1]挑战模式!$A:$AS,14+N4650,FALSE)),"",IF(VLOOKUP(K4650&amp;"_"&amp;L4650&amp;"_"&amp;M4650&amp;"_"&amp;O4650,[1]挑战模式!$A:$AS,14+N4650,FALSE)="","",IF(VLOOKUP(VLOOKUP(K4650&amp;"_"&amp;L4650&amp;"_"&amp;M4650&amp;"_"&amp;O4650,[1]挑战模式!$A:$AS,14+N4650,FALSE),[1]怪物!$B:$L,11,FALSE)=0,"",VLOOKUP(VLOOKUP(K4650&amp;"_"&amp;L4650&amp;"_"&amp;M4650&amp;"_"&amp;O4650,[1]挑战模式!$A:$AS,14+N4650,FALSE),[1]怪物!$B:$L,11,FALSE))))</f>
        <v/>
      </c>
      <c r="H4650" t="str">
        <f t="shared" si="217"/>
        <v/>
      </c>
      <c r="I4650" t="str">
        <f t="shared" si="218"/>
        <v/>
      </c>
      <c r="J4650" t="str">
        <f>IF(B4650="","",IF(RIGHT(VLOOKUP(K4650&amp;"_"&amp;L4650&amp;"_"&amp;M4650&amp;"_"&amp;O4650,[1]挑战模式!$A:$AS,14+N4650,FALSE),1)="3","EffectCreate_BossEffect;EffectCreate_MonsterShow","EffectCreate_MonsterShow"))</f>
        <v/>
      </c>
      <c r="K4650" s="2">
        <v>4</v>
      </c>
      <c r="L4650" s="2">
        <v>4</v>
      </c>
      <c r="M4650" s="2">
        <v>8</v>
      </c>
      <c r="N4650" s="2">
        <v>1</v>
      </c>
      <c r="O4650" s="6" t="s">
        <v>466</v>
      </c>
    </row>
    <row r="4651" spans="2:15" x14ac:dyDescent="0.2">
      <c r="B4651" t="str">
        <f>IF(ISNA(VLOOKUP(K4651&amp;"_"&amp;L4651&amp;"_"&amp;M4651&amp;"_"&amp;O4651,[1]挑战模式!$A:$AS,1,FALSE)),"",IF(VLOOKUP(K4651&amp;"_"&amp;L4651&amp;"_"&amp;M4651&amp;"_"&amp;O4651,[1]挑战模式!$A:$AS,14+N4651,FALSE)="","","Monster_Season"&amp;K4651&amp;"_Challenge"&amp;L4651&amp;"_"&amp;M4651&amp;"_"&amp;N4651&amp;"_"&amp;O4651))</f>
        <v/>
      </c>
      <c r="C4651" t="str">
        <f t="shared" si="216"/>
        <v/>
      </c>
      <c r="G4651" t="str">
        <f>IF(ISNA(VLOOKUP(K4651&amp;"_"&amp;L4651&amp;"_"&amp;M4651&amp;"_"&amp;O4651,[1]挑战模式!$A:$AS,14+N4651,FALSE)),"",IF(VLOOKUP(K4651&amp;"_"&amp;L4651&amp;"_"&amp;M4651&amp;"_"&amp;O4651,[1]挑战模式!$A:$AS,14+N4651,FALSE)="","",IF(VLOOKUP(VLOOKUP(K4651&amp;"_"&amp;L4651&amp;"_"&amp;M4651&amp;"_"&amp;O4651,[1]挑战模式!$A:$AS,14+N4651,FALSE),[1]怪物!$B:$L,11,FALSE)=0,"",VLOOKUP(VLOOKUP(K4651&amp;"_"&amp;L4651&amp;"_"&amp;M4651&amp;"_"&amp;O4651,[1]挑战模式!$A:$AS,14+N4651,FALSE),[1]怪物!$B:$L,11,FALSE))))</f>
        <v/>
      </c>
      <c r="H4651" t="str">
        <f t="shared" si="217"/>
        <v/>
      </c>
      <c r="I4651" t="str">
        <f t="shared" si="218"/>
        <v/>
      </c>
      <c r="J4651" t="str">
        <f>IF(B4651="","",IF(RIGHT(VLOOKUP(K4651&amp;"_"&amp;L4651&amp;"_"&amp;M4651&amp;"_"&amp;O4651,[1]挑战模式!$A:$AS,14+N4651,FALSE),1)="3","EffectCreate_BossEffect;EffectCreate_MonsterShow","EffectCreate_MonsterShow"))</f>
        <v/>
      </c>
      <c r="K4651" s="2">
        <v>4</v>
      </c>
      <c r="L4651" s="2">
        <v>4</v>
      </c>
      <c r="M4651" s="2">
        <v>8</v>
      </c>
      <c r="N4651" s="2">
        <v>2</v>
      </c>
      <c r="O4651" s="6" t="s">
        <v>466</v>
      </c>
    </row>
    <row r="4652" spans="2:15" x14ac:dyDescent="0.2">
      <c r="B4652" t="str">
        <f>IF(ISNA(VLOOKUP(K4652&amp;"_"&amp;L4652&amp;"_"&amp;M4652&amp;"_"&amp;O4652,[1]挑战模式!$A:$AS,1,FALSE)),"",IF(VLOOKUP(K4652&amp;"_"&amp;L4652&amp;"_"&amp;M4652&amp;"_"&amp;O4652,[1]挑战模式!$A:$AS,14+N4652,FALSE)="","","Monster_Season"&amp;K4652&amp;"_Challenge"&amp;L4652&amp;"_"&amp;M4652&amp;"_"&amp;N4652&amp;"_"&amp;O4652))</f>
        <v/>
      </c>
      <c r="C4652" t="str">
        <f t="shared" si="216"/>
        <v/>
      </c>
      <c r="G4652" t="str">
        <f>IF(ISNA(VLOOKUP(K4652&amp;"_"&amp;L4652&amp;"_"&amp;M4652&amp;"_"&amp;O4652,[1]挑战模式!$A:$AS,14+N4652,FALSE)),"",IF(VLOOKUP(K4652&amp;"_"&amp;L4652&amp;"_"&amp;M4652&amp;"_"&amp;O4652,[1]挑战模式!$A:$AS,14+N4652,FALSE)="","",IF(VLOOKUP(VLOOKUP(K4652&amp;"_"&amp;L4652&amp;"_"&amp;M4652&amp;"_"&amp;O4652,[1]挑战模式!$A:$AS,14+N4652,FALSE),[1]怪物!$B:$L,11,FALSE)=0,"",VLOOKUP(VLOOKUP(K4652&amp;"_"&amp;L4652&amp;"_"&amp;M4652&amp;"_"&amp;O4652,[1]挑战模式!$A:$AS,14+N4652,FALSE),[1]怪物!$B:$L,11,FALSE))))</f>
        <v/>
      </c>
      <c r="H4652" t="str">
        <f t="shared" si="217"/>
        <v/>
      </c>
      <c r="I4652" t="str">
        <f t="shared" si="218"/>
        <v/>
      </c>
      <c r="J4652" t="str">
        <f>IF(B4652="","",IF(RIGHT(VLOOKUP(K4652&amp;"_"&amp;L4652&amp;"_"&amp;M4652&amp;"_"&amp;O4652,[1]挑战模式!$A:$AS,14+N4652,FALSE),1)="3","EffectCreate_BossEffect;EffectCreate_MonsterShow","EffectCreate_MonsterShow"))</f>
        <v/>
      </c>
      <c r="K4652" s="2">
        <v>4</v>
      </c>
      <c r="L4652" s="2">
        <v>4</v>
      </c>
      <c r="M4652" s="2">
        <v>8</v>
      </c>
      <c r="N4652" s="2">
        <v>3</v>
      </c>
      <c r="O4652" s="6" t="s">
        <v>466</v>
      </c>
    </row>
    <row r="4653" spans="2:15" x14ac:dyDescent="0.2">
      <c r="B4653" t="str">
        <f>IF(ISNA(VLOOKUP(K4653&amp;"_"&amp;L4653&amp;"_"&amp;M4653&amp;"_"&amp;O4653,[1]挑战模式!$A:$AS,1,FALSE)),"",IF(VLOOKUP(K4653&amp;"_"&amp;L4653&amp;"_"&amp;M4653&amp;"_"&amp;O4653,[1]挑战模式!$A:$AS,14+N4653,FALSE)="","","Monster_Season"&amp;K4653&amp;"_Challenge"&amp;L4653&amp;"_"&amp;M4653&amp;"_"&amp;N4653&amp;"_"&amp;O4653))</f>
        <v/>
      </c>
      <c r="C4653" t="str">
        <f t="shared" si="216"/>
        <v/>
      </c>
      <c r="G4653" t="str">
        <f>IF(ISNA(VLOOKUP(K4653&amp;"_"&amp;L4653&amp;"_"&amp;M4653&amp;"_"&amp;O4653,[1]挑战模式!$A:$AS,14+N4653,FALSE)),"",IF(VLOOKUP(K4653&amp;"_"&amp;L4653&amp;"_"&amp;M4653&amp;"_"&amp;O4653,[1]挑战模式!$A:$AS,14+N4653,FALSE)="","",IF(VLOOKUP(VLOOKUP(K4653&amp;"_"&amp;L4653&amp;"_"&amp;M4653&amp;"_"&amp;O4653,[1]挑战模式!$A:$AS,14+N4653,FALSE),[1]怪物!$B:$L,11,FALSE)=0,"",VLOOKUP(VLOOKUP(K4653&amp;"_"&amp;L4653&amp;"_"&amp;M4653&amp;"_"&amp;O4653,[1]挑战模式!$A:$AS,14+N4653,FALSE),[1]怪物!$B:$L,11,FALSE))))</f>
        <v/>
      </c>
      <c r="H4653" t="str">
        <f t="shared" si="217"/>
        <v/>
      </c>
      <c r="I4653" t="str">
        <f t="shared" si="218"/>
        <v/>
      </c>
      <c r="J4653" t="str">
        <f>IF(B4653="","",IF(RIGHT(VLOOKUP(K4653&amp;"_"&amp;L4653&amp;"_"&amp;M4653&amp;"_"&amp;O4653,[1]挑战模式!$A:$AS,14+N4653,FALSE),1)="3","EffectCreate_BossEffect;EffectCreate_MonsterShow","EffectCreate_MonsterShow"))</f>
        <v/>
      </c>
      <c r="K4653" s="2">
        <v>4</v>
      </c>
      <c r="L4653" s="2">
        <v>4</v>
      </c>
      <c r="M4653" s="2">
        <v>8</v>
      </c>
      <c r="N4653" s="2">
        <v>4</v>
      </c>
      <c r="O4653" s="6" t="s">
        <v>466</v>
      </c>
    </row>
    <row r="4654" spans="2:15" x14ac:dyDescent="0.2">
      <c r="B4654" t="str">
        <f>IF(ISNA(VLOOKUP(K4654&amp;"_"&amp;L4654&amp;"_"&amp;M4654&amp;"_"&amp;O4654,[1]挑战模式!$A:$AS,1,FALSE)),"",IF(VLOOKUP(K4654&amp;"_"&amp;L4654&amp;"_"&amp;M4654&amp;"_"&amp;O4654,[1]挑战模式!$A:$AS,14+N4654,FALSE)="","","Monster_Season"&amp;K4654&amp;"_Challenge"&amp;L4654&amp;"_"&amp;M4654&amp;"_"&amp;N4654&amp;"_"&amp;O4654))</f>
        <v/>
      </c>
      <c r="C4654" t="str">
        <f t="shared" si="216"/>
        <v/>
      </c>
      <c r="G4654" t="str">
        <f>IF(ISNA(VLOOKUP(K4654&amp;"_"&amp;L4654&amp;"_"&amp;M4654&amp;"_"&amp;O4654,[1]挑战模式!$A:$AS,14+N4654,FALSE)),"",IF(VLOOKUP(K4654&amp;"_"&amp;L4654&amp;"_"&amp;M4654&amp;"_"&amp;O4654,[1]挑战模式!$A:$AS,14+N4654,FALSE)="","",IF(VLOOKUP(VLOOKUP(K4654&amp;"_"&amp;L4654&amp;"_"&amp;M4654&amp;"_"&amp;O4654,[1]挑战模式!$A:$AS,14+N4654,FALSE),[1]怪物!$B:$L,11,FALSE)=0,"",VLOOKUP(VLOOKUP(K4654&amp;"_"&amp;L4654&amp;"_"&amp;M4654&amp;"_"&amp;O4654,[1]挑战模式!$A:$AS,14+N4654,FALSE),[1]怪物!$B:$L,11,FALSE))))</f>
        <v/>
      </c>
      <c r="H4654" t="str">
        <f t="shared" si="217"/>
        <v/>
      </c>
      <c r="I4654" t="str">
        <f t="shared" si="218"/>
        <v/>
      </c>
      <c r="J4654" t="str">
        <f>IF(B4654="","",IF(RIGHT(VLOOKUP(K4654&amp;"_"&amp;L4654&amp;"_"&amp;M4654&amp;"_"&amp;O4654,[1]挑战模式!$A:$AS,14+N4654,FALSE),1)="3","EffectCreate_BossEffect;EffectCreate_MonsterShow","EffectCreate_MonsterShow"))</f>
        <v/>
      </c>
      <c r="K4654" s="2">
        <v>4</v>
      </c>
      <c r="L4654" s="2">
        <v>4</v>
      </c>
      <c r="M4654" s="2">
        <v>8</v>
      </c>
      <c r="N4654" s="2">
        <v>5</v>
      </c>
      <c r="O4654" s="6" t="s">
        <v>466</v>
      </c>
    </row>
    <row r="4655" spans="2:15" x14ac:dyDescent="0.2">
      <c r="B4655" t="str">
        <f>IF(ISNA(VLOOKUP(K4655&amp;"_"&amp;L4655&amp;"_"&amp;M4655&amp;"_"&amp;O4655,[1]挑战模式!$A:$AS,1,FALSE)),"",IF(VLOOKUP(K4655&amp;"_"&amp;L4655&amp;"_"&amp;M4655&amp;"_"&amp;O4655,[1]挑战模式!$A:$AS,14+N4655,FALSE)="","","Monster_Season"&amp;K4655&amp;"_Challenge"&amp;L4655&amp;"_"&amp;M4655&amp;"_"&amp;N4655&amp;"_"&amp;O4655))</f>
        <v/>
      </c>
      <c r="C4655" t="str">
        <f t="shared" si="216"/>
        <v/>
      </c>
      <c r="G4655" t="str">
        <f>IF(ISNA(VLOOKUP(K4655&amp;"_"&amp;L4655&amp;"_"&amp;M4655&amp;"_"&amp;O4655,[1]挑战模式!$A:$AS,14+N4655,FALSE)),"",IF(VLOOKUP(K4655&amp;"_"&amp;L4655&amp;"_"&amp;M4655&amp;"_"&amp;O4655,[1]挑战模式!$A:$AS,14+N4655,FALSE)="","",IF(VLOOKUP(VLOOKUP(K4655&amp;"_"&amp;L4655&amp;"_"&amp;M4655&amp;"_"&amp;O4655,[1]挑战模式!$A:$AS,14+N4655,FALSE),[1]怪物!$B:$L,11,FALSE)=0,"",VLOOKUP(VLOOKUP(K4655&amp;"_"&amp;L4655&amp;"_"&amp;M4655&amp;"_"&amp;O4655,[1]挑战模式!$A:$AS,14+N4655,FALSE),[1]怪物!$B:$L,11,FALSE))))</f>
        <v/>
      </c>
      <c r="H4655" t="str">
        <f t="shared" si="217"/>
        <v/>
      </c>
      <c r="I4655" t="str">
        <f t="shared" si="218"/>
        <v/>
      </c>
      <c r="J4655" t="str">
        <f>IF(B4655="","",IF(RIGHT(VLOOKUP(K4655&amp;"_"&amp;L4655&amp;"_"&amp;M4655&amp;"_"&amp;O4655,[1]挑战模式!$A:$AS,14+N4655,FALSE),1)="3","EffectCreate_BossEffect;EffectCreate_MonsterShow","EffectCreate_MonsterShow"))</f>
        <v/>
      </c>
      <c r="K4655" s="2">
        <v>4</v>
      </c>
      <c r="L4655" s="2">
        <v>4</v>
      </c>
      <c r="M4655" s="2">
        <v>8</v>
      </c>
      <c r="N4655" s="2">
        <v>6</v>
      </c>
      <c r="O4655" s="6" t="s">
        <v>466</v>
      </c>
    </row>
    <row r="4656" spans="2:15" x14ac:dyDescent="0.2">
      <c r="B4656" t="str">
        <f>IF(ISNA(VLOOKUP(K4656&amp;"_"&amp;L4656&amp;"_"&amp;M4656&amp;"_"&amp;O4656,[1]挑战模式!$A:$AS,1,FALSE)),"",IF(VLOOKUP(K4656&amp;"_"&amp;L4656&amp;"_"&amp;M4656&amp;"_"&amp;O4656,[1]挑战模式!$A:$AS,14+N4656,FALSE)="","","Monster_Season"&amp;K4656&amp;"_Challenge"&amp;L4656&amp;"_"&amp;M4656&amp;"_"&amp;N4656&amp;"_"&amp;O4656))</f>
        <v/>
      </c>
      <c r="C4656" t="str">
        <f t="shared" si="216"/>
        <v/>
      </c>
      <c r="G4656" t="str">
        <f>IF(ISNA(VLOOKUP(K4656&amp;"_"&amp;L4656&amp;"_"&amp;M4656&amp;"_"&amp;O4656,[1]挑战模式!$A:$AS,14+N4656,FALSE)),"",IF(VLOOKUP(K4656&amp;"_"&amp;L4656&amp;"_"&amp;M4656&amp;"_"&amp;O4656,[1]挑战模式!$A:$AS,14+N4656,FALSE)="","",IF(VLOOKUP(VLOOKUP(K4656&amp;"_"&amp;L4656&amp;"_"&amp;M4656&amp;"_"&amp;O4656,[1]挑战模式!$A:$AS,14+N4656,FALSE),[1]怪物!$B:$L,11,FALSE)=0,"",VLOOKUP(VLOOKUP(K4656&amp;"_"&amp;L4656&amp;"_"&amp;M4656&amp;"_"&amp;O4656,[1]挑战模式!$A:$AS,14+N4656,FALSE),[1]怪物!$B:$L,11,FALSE))))</f>
        <v/>
      </c>
      <c r="H4656" t="str">
        <f t="shared" si="217"/>
        <v/>
      </c>
      <c r="I4656" t="str">
        <f t="shared" si="218"/>
        <v/>
      </c>
      <c r="J4656" t="str">
        <f>IF(B4656="","",IF(RIGHT(VLOOKUP(K4656&amp;"_"&amp;L4656&amp;"_"&amp;M4656&amp;"_"&amp;O4656,[1]挑战模式!$A:$AS,14+N4656,FALSE),1)="3","EffectCreate_BossEffect;EffectCreate_MonsterShow","EffectCreate_MonsterShow"))</f>
        <v/>
      </c>
      <c r="K4656" s="2">
        <v>4</v>
      </c>
      <c r="L4656" s="2">
        <v>4</v>
      </c>
      <c r="M4656" s="2">
        <v>9</v>
      </c>
      <c r="N4656" s="2">
        <v>1</v>
      </c>
      <c r="O4656" s="6" t="s">
        <v>466</v>
      </c>
    </row>
    <row r="4657" spans="2:15" x14ac:dyDescent="0.2">
      <c r="B4657" t="str">
        <f>IF(ISNA(VLOOKUP(K4657&amp;"_"&amp;L4657&amp;"_"&amp;M4657&amp;"_"&amp;O4657,[1]挑战模式!$A:$AS,1,FALSE)),"",IF(VLOOKUP(K4657&amp;"_"&amp;L4657&amp;"_"&amp;M4657&amp;"_"&amp;O4657,[1]挑战模式!$A:$AS,14+N4657,FALSE)="","","Monster_Season"&amp;K4657&amp;"_Challenge"&amp;L4657&amp;"_"&amp;M4657&amp;"_"&amp;N4657&amp;"_"&amp;O4657))</f>
        <v/>
      </c>
      <c r="C4657" t="str">
        <f t="shared" si="216"/>
        <v/>
      </c>
      <c r="G4657" t="str">
        <f>IF(ISNA(VLOOKUP(K4657&amp;"_"&amp;L4657&amp;"_"&amp;M4657&amp;"_"&amp;O4657,[1]挑战模式!$A:$AS,14+N4657,FALSE)),"",IF(VLOOKUP(K4657&amp;"_"&amp;L4657&amp;"_"&amp;M4657&amp;"_"&amp;O4657,[1]挑战模式!$A:$AS,14+N4657,FALSE)="","",IF(VLOOKUP(VLOOKUP(K4657&amp;"_"&amp;L4657&amp;"_"&amp;M4657&amp;"_"&amp;O4657,[1]挑战模式!$A:$AS,14+N4657,FALSE),[1]怪物!$B:$L,11,FALSE)=0,"",VLOOKUP(VLOOKUP(K4657&amp;"_"&amp;L4657&amp;"_"&amp;M4657&amp;"_"&amp;O4657,[1]挑战模式!$A:$AS,14+N4657,FALSE),[1]怪物!$B:$L,11,FALSE))))</f>
        <v/>
      </c>
      <c r="H4657" t="str">
        <f t="shared" si="217"/>
        <v/>
      </c>
      <c r="I4657" t="str">
        <f t="shared" si="218"/>
        <v/>
      </c>
      <c r="J4657" t="str">
        <f>IF(B4657="","",IF(RIGHT(VLOOKUP(K4657&amp;"_"&amp;L4657&amp;"_"&amp;M4657&amp;"_"&amp;O4657,[1]挑战模式!$A:$AS,14+N4657,FALSE),1)="3","EffectCreate_BossEffect;EffectCreate_MonsterShow","EffectCreate_MonsterShow"))</f>
        <v/>
      </c>
      <c r="K4657" s="2">
        <v>4</v>
      </c>
      <c r="L4657" s="2">
        <v>4</v>
      </c>
      <c r="M4657" s="2">
        <v>9</v>
      </c>
      <c r="N4657" s="2">
        <v>2</v>
      </c>
      <c r="O4657" s="6" t="s">
        <v>466</v>
      </c>
    </row>
    <row r="4658" spans="2:15" x14ac:dyDescent="0.2">
      <c r="B4658" t="str">
        <f>IF(ISNA(VLOOKUP(K4658&amp;"_"&amp;L4658&amp;"_"&amp;M4658&amp;"_"&amp;O4658,[1]挑战模式!$A:$AS,1,FALSE)),"",IF(VLOOKUP(K4658&amp;"_"&amp;L4658&amp;"_"&amp;M4658&amp;"_"&amp;O4658,[1]挑战模式!$A:$AS,14+N4658,FALSE)="","","Monster_Season"&amp;K4658&amp;"_Challenge"&amp;L4658&amp;"_"&amp;M4658&amp;"_"&amp;N4658&amp;"_"&amp;O4658))</f>
        <v/>
      </c>
      <c r="C4658" t="str">
        <f t="shared" si="216"/>
        <v/>
      </c>
      <c r="G4658" t="str">
        <f>IF(ISNA(VLOOKUP(K4658&amp;"_"&amp;L4658&amp;"_"&amp;M4658&amp;"_"&amp;O4658,[1]挑战模式!$A:$AS,14+N4658,FALSE)),"",IF(VLOOKUP(K4658&amp;"_"&amp;L4658&amp;"_"&amp;M4658&amp;"_"&amp;O4658,[1]挑战模式!$A:$AS,14+N4658,FALSE)="","",IF(VLOOKUP(VLOOKUP(K4658&amp;"_"&amp;L4658&amp;"_"&amp;M4658&amp;"_"&amp;O4658,[1]挑战模式!$A:$AS,14+N4658,FALSE),[1]怪物!$B:$L,11,FALSE)=0,"",VLOOKUP(VLOOKUP(K4658&amp;"_"&amp;L4658&amp;"_"&amp;M4658&amp;"_"&amp;O4658,[1]挑战模式!$A:$AS,14+N4658,FALSE),[1]怪物!$B:$L,11,FALSE))))</f>
        <v/>
      </c>
      <c r="H4658" t="str">
        <f t="shared" si="217"/>
        <v/>
      </c>
      <c r="I4658" t="str">
        <f t="shared" si="218"/>
        <v/>
      </c>
      <c r="J4658" t="str">
        <f>IF(B4658="","",IF(RIGHT(VLOOKUP(K4658&amp;"_"&amp;L4658&amp;"_"&amp;M4658&amp;"_"&amp;O4658,[1]挑战模式!$A:$AS,14+N4658,FALSE),1)="3","EffectCreate_BossEffect;EffectCreate_MonsterShow","EffectCreate_MonsterShow"))</f>
        <v/>
      </c>
      <c r="K4658" s="2">
        <v>4</v>
      </c>
      <c r="L4658" s="2">
        <v>4</v>
      </c>
      <c r="M4658" s="2">
        <v>9</v>
      </c>
      <c r="N4658" s="2">
        <v>3</v>
      </c>
      <c r="O4658" s="6" t="s">
        <v>466</v>
      </c>
    </row>
    <row r="4659" spans="2:15" x14ac:dyDescent="0.2">
      <c r="B4659" t="str">
        <f>IF(ISNA(VLOOKUP(K4659&amp;"_"&amp;L4659&amp;"_"&amp;M4659&amp;"_"&amp;O4659,[1]挑战模式!$A:$AS,1,FALSE)),"",IF(VLOOKUP(K4659&amp;"_"&amp;L4659&amp;"_"&amp;M4659&amp;"_"&amp;O4659,[1]挑战模式!$A:$AS,14+N4659,FALSE)="","","Monster_Season"&amp;K4659&amp;"_Challenge"&amp;L4659&amp;"_"&amp;M4659&amp;"_"&amp;N4659&amp;"_"&amp;O4659))</f>
        <v/>
      </c>
      <c r="C4659" t="str">
        <f t="shared" si="216"/>
        <v/>
      </c>
      <c r="G4659" t="str">
        <f>IF(ISNA(VLOOKUP(K4659&amp;"_"&amp;L4659&amp;"_"&amp;M4659&amp;"_"&amp;O4659,[1]挑战模式!$A:$AS,14+N4659,FALSE)),"",IF(VLOOKUP(K4659&amp;"_"&amp;L4659&amp;"_"&amp;M4659&amp;"_"&amp;O4659,[1]挑战模式!$A:$AS,14+N4659,FALSE)="","",IF(VLOOKUP(VLOOKUP(K4659&amp;"_"&amp;L4659&amp;"_"&amp;M4659&amp;"_"&amp;O4659,[1]挑战模式!$A:$AS,14+N4659,FALSE),[1]怪物!$B:$L,11,FALSE)=0,"",VLOOKUP(VLOOKUP(K4659&amp;"_"&amp;L4659&amp;"_"&amp;M4659&amp;"_"&amp;O4659,[1]挑战模式!$A:$AS,14+N4659,FALSE),[1]怪物!$B:$L,11,FALSE))))</f>
        <v/>
      </c>
      <c r="H4659" t="str">
        <f t="shared" si="217"/>
        <v/>
      </c>
      <c r="I4659" t="str">
        <f t="shared" si="218"/>
        <v/>
      </c>
      <c r="J4659" t="str">
        <f>IF(B4659="","",IF(RIGHT(VLOOKUP(K4659&amp;"_"&amp;L4659&amp;"_"&amp;M4659&amp;"_"&amp;O4659,[1]挑战模式!$A:$AS,14+N4659,FALSE),1)="3","EffectCreate_BossEffect;EffectCreate_MonsterShow","EffectCreate_MonsterShow"))</f>
        <v/>
      </c>
      <c r="K4659" s="2">
        <v>4</v>
      </c>
      <c r="L4659" s="2">
        <v>4</v>
      </c>
      <c r="M4659" s="2">
        <v>9</v>
      </c>
      <c r="N4659" s="2">
        <v>4</v>
      </c>
      <c r="O4659" s="6" t="s">
        <v>466</v>
      </c>
    </row>
    <row r="4660" spans="2:15" x14ac:dyDescent="0.2">
      <c r="B4660" t="str">
        <f>IF(ISNA(VLOOKUP(K4660&amp;"_"&amp;L4660&amp;"_"&amp;M4660&amp;"_"&amp;O4660,[1]挑战模式!$A:$AS,1,FALSE)),"",IF(VLOOKUP(K4660&amp;"_"&amp;L4660&amp;"_"&amp;M4660&amp;"_"&amp;O4660,[1]挑战模式!$A:$AS,14+N4660,FALSE)="","","Monster_Season"&amp;K4660&amp;"_Challenge"&amp;L4660&amp;"_"&amp;M4660&amp;"_"&amp;N4660&amp;"_"&amp;O4660))</f>
        <v/>
      </c>
      <c r="C4660" t="str">
        <f t="shared" si="216"/>
        <v/>
      </c>
      <c r="G4660" t="str">
        <f>IF(ISNA(VLOOKUP(K4660&amp;"_"&amp;L4660&amp;"_"&amp;M4660&amp;"_"&amp;O4660,[1]挑战模式!$A:$AS,14+N4660,FALSE)),"",IF(VLOOKUP(K4660&amp;"_"&amp;L4660&amp;"_"&amp;M4660&amp;"_"&amp;O4660,[1]挑战模式!$A:$AS,14+N4660,FALSE)="","",IF(VLOOKUP(VLOOKUP(K4660&amp;"_"&amp;L4660&amp;"_"&amp;M4660&amp;"_"&amp;O4660,[1]挑战模式!$A:$AS,14+N4660,FALSE),[1]怪物!$B:$L,11,FALSE)=0,"",VLOOKUP(VLOOKUP(K4660&amp;"_"&amp;L4660&amp;"_"&amp;M4660&amp;"_"&amp;O4660,[1]挑战模式!$A:$AS,14+N4660,FALSE),[1]怪物!$B:$L,11,FALSE))))</f>
        <v/>
      </c>
      <c r="H4660" t="str">
        <f t="shared" si="217"/>
        <v/>
      </c>
      <c r="I4660" t="str">
        <f t="shared" si="218"/>
        <v/>
      </c>
      <c r="J4660" t="str">
        <f>IF(B4660="","",IF(RIGHT(VLOOKUP(K4660&amp;"_"&amp;L4660&amp;"_"&amp;M4660&amp;"_"&amp;O4660,[1]挑战模式!$A:$AS,14+N4660,FALSE),1)="3","EffectCreate_BossEffect;EffectCreate_MonsterShow","EffectCreate_MonsterShow"))</f>
        <v/>
      </c>
      <c r="K4660" s="2">
        <v>4</v>
      </c>
      <c r="L4660" s="2">
        <v>4</v>
      </c>
      <c r="M4660" s="2">
        <v>9</v>
      </c>
      <c r="N4660" s="2">
        <v>5</v>
      </c>
      <c r="O4660" s="6" t="s">
        <v>466</v>
      </c>
    </row>
    <row r="4661" spans="2:15" x14ac:dyDescent="0.2">
      <c r="B4661" t="str">
        <f>IF(ISNA(VLOOKUP(K4661&amp;"_"&amp;L4661&amp;"_"&amp;M4661&amp;"_"&amp;O4661,[1]挑战模式!$A:$AS,1,FALSE)),"",IF(VLOOKUP(K4661&amp;"_"&amp;L4661&amp;"_"&amp;M4661&amp;"_"&amp;O4661,[1]挑战模式!$A:$AS,14+N4661,FALSE)="","","Monster_Season"&amp;K4661&amp;"_Challenge"&amp;L4661&amp;"_"&amp;M4661&amp;"_"&amp;N4661&amp;"_"&amp;O4661))</f>
        <v/>
      </c>
      <c r="C4661" t="str">
        <f t="shared" si="216"/>
        <v/>
      </c>
      <c r="G4661" t="str">
        <f>IF(ISNA(VLOOKUP(K4661&amp;"_"&amp;L4661&amp;"_"&amp;M4661&amp;"_"&amp;O4661,[1]挑战模式!$A:$AS,14+N4661,FALSE)),"",IF(VLOOKUP(K4661&amp;"_"&amp;L4661&amp;"_"&amp;M4661&amp;"_"&amp;O4661,[1]挑战模式!$A:$AS,14+N4661,FALSE)="","",IF(VLOOKUP(VLOOKUP(K4661&amp;"_"&amp;L4661&amp;"_"&amp;M4661&amp;"_"&amp;O4661,[1]挑战模式!$A:$AS,14+N4661,FALSE),[1]怪物!$B:$L,11,FALSE)=0,"",VLOOKUP(VLOOKUP(K4661&amp;"_"&amp;L4661&amp;"_"&amp;M4661&amp;"_"&amp;O4661,[1]挑战模式!$A:$AS,14+N4661,FALSE),[1]怪物!$B:$L,11,FALSE))))</f>
        <v/>
      </c>
      <c r="H4661" t="str">
        <f t="shared" si="217"/>
        <v/>
      </c>
      <c r="I4661" t="str">
        <f t="shared" si="218"/>
        <v/>
      </c>
      <c r="J4661" t="str">
        <f>IF(B4661="","",IF(RIGHT(VLOOKUP(K4661&amp;"_"&amp;L4661&amp;"_"&amp;M4661&amp;"_"&amp;O4661,[1]挑战模式!$A:$AS,14+N4661,FALSE),1)="3","EffectCreate_BossEffect;EffectCreate_MonsterShow","EffectCreate_MonsterShow"))</f>
        <v/>
      </c>
      <c r="K4661" s="2">
        <v>4</v>
      </c>
      <c r="L4661" s="2">
        <v>4</v>
      </c>
      <c r="M4661" s="2">
        <v>10</v>
      </c>
      <c r="N4661" s="2">
        <v>6</v>
      </c>
      <c r="O4661" s="6" t="s">
        <v>466</v>
      </c>
    </row>
    <row r="4662" spans="2:15" x14ac:dyDescent="0.2">
      <c r="B4662" t="str">
        <f>IF(ISNA(VLOOKUP(K4662&amp;"_"&amp;L4662&amp;"_"&amp;M4662&amp;"_"&amp;O4662,[1]挑战模式!$A:$AS,1,FALSE)),"",IF(VLOOKUP(K4662&amp;"_"&amp;L4662&amp;"_"&amp;M4662&amp;"_"&amp;O4662,[1]挑战模式!$A:$AS,14+N4662,FALSE)="","","Monster_Season"&amp;K4662&amp;"_Challenge"&amp;L4662&amp;"_"&amp;M4662&amp;"_"&amp;N4662&amp;"_"&amp;O4662))</f>
        <v/>
      </c>
      <c r="C4662" t="str">
        <f t="shared" si="216"/>
        <v/>
      </c>
      <c r="G4662" t="str">
        <f>IF(ISNA(VLOOKUP(K4662&amp;"_"&amp;L4662&amp;"_"&amp;M4662&amp;"_"&amp;O4662,[1]挑战模式!$A:$AS,14+N4662,FALSE)),"",IF(VLOOKUP(K4662&amp;"_"&amp;L4662&amp;"_"&amp;M4662&amp;"_"&amp;O4662,[1]挑战模式!$A:$AS,14+N4662,FALSE)="","",IF(VLOOKUP(VLOOKUP(K4662&amp;"_"&amp;L4662&amp;"_"&amp;M4662&amp;"_"&amp;O4662,[1]挑战模式!$A:$AS,14+N4662,FALSE),[1]怪物!$B:$L,11,FALSE)=0,"",VLOOKUP(VLOOKUP(K4662&amp;"_"&amp;L4662&amp;"_"&amp;M4662&amp;"_"&amp;O4662,[1]挑战模式!$A:$AS,14+N4662,FALSE),[1]怪物!$B:$L,11,FALSE))))</f>
        <v/>
      </c>
      <c r="H4662" t="str">
        <f t="shared" si="217"/>
        <v/>
      </c>
      <c r="I4662" t="str">
        <f t="shared" si="218"/>
        <v/>
      </c>
      <c r="J4662" t="str">
        <f>IF(B4662="","",IF(RIGHT(VLOOKUP(K4662&amp;"_"&amp;L4662&amp;"_"&amp;M4662&amp;"_"&amp;O4662,[1]挑战模式!$A:$AS,14+N4662,FALSE),1)="3","EffectCreate_BossEffect;EffectCreate_MonsterShow","EffectCreate_MonsterShow"))</f>
        <v/>
      </c>
      <c r="K4662" s="2">
        <v>4</v>
      </c>
      <c r="L4662" s="2">
        <v>4</v>
      </c>
      <c r="M4662" s="2">
        <v>10</v>
      </c>
      <c r="N4662" s="2">
        <v>1</v>
      </c>
      <c r="O4662" s="6" t="s">
        <v>466</v>
      </c>
    </row>
    <row r="4663" spans="2:15" x14ac:dyDescent="0.2">
      <c r="B4663" t="str">
        <f>IF(ISNA(VLOOKUP(K4663&amp;"_"&amp;L4663&amp;"_"&amp;M4663&amp;"_"&amp;O4663,[1]挑战模式!$A:$AS,1,FALSE)),"",IF(VLOOKUP(K4663&amp;"_"&amp;L4663&amp;"_"&amp;M4663&amp;"_"&amp;O4663,[1]挑战模式!$A:$AS,14+N4663,FALSE)="","","Monster_Season"&amp;K4663&amp;"_Challenge"&amp;L4663&amp;"_"&amp;M4663&amp;"_"&amp;N4663&amp;"_"&amp;O4663))</f>
        <v/>
      </c>
      <c r="C4663" t="str">
        <f t="shared" si="216"/>
        <v/>
      </c>
      <c r="G4663" t="str">
        <f>IF(ISNA(VLOOKUP(K4663&amp;"_"&amp;L4663&amp;"_"&amp;M4663&amp;"_"&amp;O4663,[1]挑战模式!$A:$AS,14+N4663,FALSE)),"",IF(VLOOKUP(K4663&amp;"_"&amp;L4663&amp;"_"&amp;M4663&amp;"_"&amp;O4663,[1]挑战模式!$A:$AS,14+N4663,FALSE)="","",IF(VLOOKUP(VLOOKUP(K4663&amp;"_"&amp;L4663&amp;"_"&amp;M4663&amp;"_"&amp;O4663,[1]挑战模式!$A:$AS,14+N4663,FALSE),[1]怪物!$B:$L,11,FALSE)=0,"",VLOOKUP(VLOOKUP(K4663&amp;"_"&amp;L4663&amp;"_"&amp;M4663&amp;"_"&amp;O4663,[1]挑战模式!$A:$AS,14+N4663,FALSE),[1]怪物!$B:$L,11,FALSE))))</f>
        <v/>
      </c>
      <c r="H4663" t="str">
        <f t="shared" si="217"/>
        <v/>
      </c>
      <c r="I4663" t="str">
        <f t="shared" si="218"/>
        <v/>
      </c>
      <c r="J4663" t="str">
        <f>IF(B4663="","",IF(RIGHT(VLOOKUP(K4663&amp;"_"&amp;L4663&amp;"_"&amp;M4663&amp;"_"&amp;O4663,[1]挑战模式!$A:$AS,14+N4663,FALSE),1)="3","EffectCreate_BossEffect;EffectCreate_MonsterShow","EffectCreate_MonsterShow"))</f>
        <v/>
      </c>
      <c r="K4663" s="2">
        <v>4</v>
      </c>
      <c r="L4663" s="2">
        <v>4</v>
      </c>
      <c r="M4663" s="2">
        <v>10</v>
      </c>
      <c r="N4663" s="2">
        <v>2</v>
      </c>
      <c r="O4663" s="6" t="s">
        <v>466</v>
      </c>
    </row>
    <row r="4664" spans="2:15" x14ac:dyDescent="0.2">
      <c r="B4664" t="str">
        <f>IF(ISNA(VLOOKUP(K4664&amp;"_"&amp;L4664&amp;"_"&amp;M4664&amp;"_"&amp;O4664,[1]挑战模式!$A:$AS,1,FALSE)),"",IF(VLOOKUP(K4664&amp;"_"&amp;L4664&amp;"_"&amp;M4664&amp;"_"&amp;O4664,[1]挑战模式!$A:$AS,14+N4664,FALSE)="","","Monster_Season"&amp;K4664&amp;"_Challenge"&amp;L4664&amp;"_"&amp;M4664&amp;"_"&amp;N4664&amp;"_"&amp;O4664))</f>
        <v/>
      </c>
      <c r="C4664" t="str">
        <f t="shared" si="216"/>
        <v/>
      </c>
      <c r="G4664" t="str">
        <f>IF(ISNA(VLOOKUP(K4664&amp;"_"&amp;L4664&amp;"_"&amp;M4664&amp;"_"&amp;O4664,[1]挑战模式!$A:$AS,14+N4664,FALSE)),"",IF(VLOOKUP(K4664&amp;"_"&amp;L4664&amp;"_"&amp;M4664&amp;"_"&amp;O4664,[1]挑战模式!$A:$AS,14+N4664,FALSE)="","",IF(VLOOKUP(VLOOKUP(K4664&amp;"_"&amp;L4664&amp;"_"&amp;M4664&amp;"_"&amp;O4664,[1]挑战模式!$A:$AS,14+N4664,FALSE),[1]怪物!$B:$L,11,FALSE)=0,"",VLOOKUP(VLOOKUP(K4664&amp;"_"&amp;L4664&amp;"_"&amp;M4664&amp;"_"&amp;O4664,[1]挑战模式!$A:$AS,14+N4664,FALSE),[1]怪物!$B:$L,11,FALSE))))</f>
        <v/>
      </c>
      <c r="H4664" t="str">
        <f t="shared" si="217"/>
        <v/>
      </c>
      <c r="I4664" t="str">
        <f t="shared" si="218"/>
        <v/>
      </c>
      <c r="J4664" t="str">
        <f>IF(B4664="","",IF(RIGHT(VLOOKUP(K4664&amp;"_"&amp;L4664&amp;"_"&amp;M4664&amp;"_"&amp;O4664,[1]挑战模式!$A:$AS,14+N4664,FALSE),1)="3","EffectCreate_BossEffect;EffectCreate_MonsterShow","EffectCreate_MonsterShow"))</f>
        <v/>
      </c>
      <c r="K4664" s="2">
        <v>4</v>
      </c>
      <c r="L4664" s="2">
        <v>4</v>
      </c>
      <c r="M4664" s="2">
        <v>10</v>
      </c>
      <c r="N4664" s="2">
        <v>3</v>
      </c>
      <c r="O4664" s="6" t="s">
        <v>466</v>
      </c>
    </row>
    <row r="4665" spans="2:15" x14ac:dyDescent="0.2">
      <c r="B4665" t="str">
        <f>IF(ISNA(VLOOKUP(K4665&amp;"_"&amp;L4665&amp;"_"&amp;M4665&amp;"_"&amp;O4665,[1]挑战模式!$A:$AS,1,FALSE)),"",IF(VLOOKUP(K4665&amp;"_"&amp;L4665&amp;"_"&amp;M4665&amp;"_"&amp;O4665,[1]挑战模式!$A:$AS,14+N4665,FALSE)="","","Monster_Season"&amp;K4665&amp;"_Challenge"&amp;L4665&amp;"_"&amp;M4665&amp;"_"&amp;N4665&amp;"_"&amp;O4665))</f>
        <v/>
      </c>
      <c r="C4665" t="str">
        <f t="shared" si="216"/>
        <v/>
      </c>
      <c r="G4665" t="str">
        <f>IF(ISNA(VLOOKUP(K4665&amp;"_"&amp;L4665&amp;"_"&amp;M4665&amp;"_"&amp;O4665,[1]挑战模式!$A:$AS,14+N4665,FALSE)),"",IF(VLOOKUP(K4665&amp;"_"&amp;L4665&amp;"_"&amp;M4665&amp;"_"&amp;O4665,[1]挑战模式!$A:$AS,14+N4665,FALSE)="","",IF(VLOOKUP(VLOOKUP(K4665&amp;"_"&amp;L4665&amp;"_"&amp;M4665&amp;"_"&amp;O4665,[1]挑战模式!$A:$AS,14+N4665,FALSE),[1]怪物!$B:$L,11,FALSE)=0,"",VLOOKUP(VLOOKUP(K4665&amp;"_"&amp;L4665&amp;"_"&amp;M4665&amp;"_"&amp;O4665,[1]挑战模式!$A:$AS,14+N4665,FALSE),[1]怪物!$B:$L,11,FALSE))))</f>
        <v/>
      </c>
      <c r="H4665" t="str">
        <f t="shared" si="217"/>
        <v/>
      </c>
      <c r="I4665" t="str">
        <f t="shared" si="218"/>
        <v/>
      </c>
      <c r="J4665" t="str">
        <f>IF(B4665="","",IF(RIGHT(VLOOKUP(K4665&amp;"_"&amp;L4665&amp;"_"&amp;M4665&amp;"_"&amp;O4665,[1]挑战模式!$A:$AS,14+N4665,FALSE),1)="3","EffectCreate_BossEffect;EffectCreate_MonsterShow","EffectCreate_MonsterShow"))</f>
        <v/>
      </c>
      <c r="K4665" s="2">
        <v>4</v>
      </c>
      <c r="L4665" s="2">
        <v>4</v>
      </c>
      <c r="M4665" s="2">
        <v>10</v>
      </c>
      <c r="N4665" s="2">
        <v>4</v>
      </c>
      <c r="O4665" s="6" t="s">
        <v>466</v>
      </c>
    </row>
    <row r="4666" spans="2:15" x14ac:dyDescent="0.2">
      <c r="B4666" t="str">
        <f>IF(ISNA(VLOOKUP(K4666&amp;"_"&amp;L4666&amp;"_"&amp;M4666&amp;"_"&amp;O4666,[1]挑战模式!$A:$AS,1,FALSE)),"",IF(VLOOKUP(K4666&amp;"_"&amp;L4666&amp;"_"&amp;M4666&amp;"_"&amp;O4666,[1]挑战模式!$A:$AS,14+N4666,FALSE)="","","Monster_Season"&amp;K4666&amp;"_Challenge"&amp;L4666&amp;"_"&amp;M4666&amp;"_"&amp;N4666&amp;"_"&amp;O4666))</f>
        <v/>
      </c>
      <c r="C4666" t="str">
        <f t="shared" si="216"/>
        <v/>
      </c>
      <c r="G4666" t="str">
        <f>IF(ISNA(VLOOKUP(K4666&amp;"_"&amp;L4666&amp;"_"&amp;M4666&amp;"_"&amp;O4666,[1]挑战模式!$A:$AS,14+N4666,FALSE)),"",IF(VLOOKUP(K4666&amp;"_"&amp;L4666&amp;"_"&amp;M4666&amp;"_"&amp;O4666,[1]挑战模式!$A:$AS,14+N4666,FALSE)="","",IF(VLOOKUP(VLOOKUP(K4666&amp;"_"&amp;L4666&amp;"_"&amp;M4666&amp;"_"&amp;O4666,[1]挑战模式!$A:$AS,14+N4666,FALSE),[1]怪物!$B:$L,11,FALSE)=0,"",VLOOKUP(VLOOKUP(K4666&amp;"_"&amp;L4666&amp;"_"&amp;M4666&amp;"_"&amp;O4666,[1]挑战模式!$A:$AS,14+N4666,FALSE),[1]怪物!$B:$L,11,FALSE))))</f>
        <v/>
      </c>
      <c r="H4666" t="str">
        <f t="shared" si="217"/>
        <v/>
      </c>
      <c r="I4666" t="str">
        <f t="shared" si="218"/>
        <v/>
      </c>
      <c r="J4666" t="str">
        <f>IF(B4666="","",IF(RIGHT(VLOOKUP(K4666&amp;"_"&amp;L4666&amp;"_"&amp;M4666&amp;"_"&amp;O4666,[1]挑战模式!$A:$AS,14+N4666,FALSE),1)="3","EffectCreate_BossEffect;EffectCreate_MonsterShow","EffectCreate_MonsterShow"))</f>
        <v/>
      </c>
      <c r="K4666" s="2">
        <v>4</v>
      </c>
      <c r="L4666" s="2">
        <v>4</v>
      </c>
      <c r="M4666" s="2">
        <v>10</v>
      </c>
      <c r="N4666" s="2">
        <v>5</v>
      </c>
      <c r="O4666" s="6" t="s">
        <v>466</v>
      </c>
    </row>
    <row r="4667" spans="2:15" x14ac:dyDescent="0.2">
      <c r="B4667" t="str">
        <f>IF(ISNA(VLOOKUP(K4667&amp;"_"&amp;L4667&amp;"_"&amp;M4667&amp;"_"&amp;O4667,[1]挑战模式!$A:$AS,1,FALSE)),"",IF(VLOOKUP(K4667&amp;"_"&amp;L4667&amp;"_"&amp;M4667&amp;"_"&amp;O4667,[1]挑战模式!$A:$AS,14+N4667,FALSE)="","","Monster_Season"&amp;K4667&amp;"_Challenge"&amp;L4667&amp;"_"&amp;M4667&amp;"_"&amp;N4667&amp;"_"&amp;O4667))</f>
        <v>Monster_Season4_Challenge5_1_1_Normal</v>
      </c>
      <c r="C4667" t="str">
        <f t="shared" si="216"/>
        <v>None</v>
      </c>
      <c r="G4667" t="str">
        <f>IF(ISNA(VLOOKUP(K4667&amp;"_"&amp;L4667&amp;"_"&amp;M4667&amp;"_"&amp;O4667,[1]挑战模式!$A:$AS,14+N4667,FALSE)),"",IF(VLOOKUP(K4667&amp;"_"&amp;L4667&amp;"_"&amp;M4667&amp;"_"&amp;O4667,[1]挑战模式!$A:$AS,14+N4667,FALSE)="","",IF(VLOOKUP(VLOOKUP(K4667&amp;"_"&amp;L4667&amp;"_"&amp;M4667&amp;"_"&amp;O4667,[1]挑战模式!$A:$AS,14+N4667,FALSE),[1]怪物!$B:$L,11,FALSE)=0,"",VLOOKUP(VLOOKUP(K4667&amp;"_"&amp;L4667&amp;"_"&amp;M4667&amp;"_"&amp;O4667,[1]挑战模式!$A:$AS,14+N4667,FALSE),[1]怪物!$B:$L,11,FALSE))))</f>
        <v/>
      </c>
      <c r="H4667" t="str">
        <f t="shared" si="217"/>
        <v>Unit_Monster_Season4_Challenge5_1_1_Normal</v>
      </c>
      <c r="I4667" t="str">
        <f t="shared" si="218"/>
        <v>TowerDefense_Monster1</v>
      </c>
      <c r="J4667" t="str">
        <f>IF(B4667="","",IF(RIGHT(VLOOKUP(K4667&amp;"_"&amp;L4667&amp;"_"&amp;M4667&amp;"_"&amp;O4667,[1]挑战模式!$A:$AS,14+N4667,FALSE),1)="3","EffectCreate_BossEffect;EffectCreate_MonsterShow","EffectCreate_MonsterShow"))</f>
        <v>EffectCreate_MonsterShow</v>
      </c>
      <c r="K4667" s="2">
        <v>4</v>
      </c>
      <c r="L4667" s="2">
        <v>5</v>
      </c>
      <c r="M4667" s="2">
        <v>1</v>
      </c>
      <c r="N4667" s="2">
        <v>1</v>
      </c>
      <c r="O4667" s="6" t="s">
        <v>466</v>
      </c>
    </row>
    <row r="4668" spans="2:15" x14ac:dyDescent="0.2">
      <c r="B4668" t="str">
        <f>IF(ISNA(VLOOKUP(K4668&amp;"_"&amp;L4668&amp;"_"&amp;M4668&amp;"_"&amp;O4668,[1]挑战模式!$A:$AS,1,FALSE)),"",IF(VLOOKUP(K4668&amp;"_"&amp;L4668&amp;"_"&amp;M4668&amp;"_"&amp;O4668,[1]挑战模式!$A:$AS,14+N4668,FALSE)="","","Monster_Season"&amp;K4668&amp;"_Challenge"&amp;L4668&amp;"_"&amp;M4668&amp;"_"&amp;N4668&amp;"_"&amp;O4668))</f>
        <v/>
      </c>
      <c r="C4668" t="str">
        <f t="shared" si="216"/>
        <v/>
      </c>
      <c r="G4668" t="str">
        <f>IF(ISNA(VLOOKUP(K4668&amp;"_"&amp;L4668&amp;"_"&amp;M4668&amp;"_"&amp;O4668,[1]挑战模式!$A:$AS,14+N4668,FALSE)),"",IF(VLOOKUP(K4668&amp;"_"&amp;L4668&amp;"_"&amp;M4668&amp;"_"&amp;O4668,[1]挑战模式!$A:$AS,14+N4668,FALSE)="","",IF(VLOOKUP(VLOOKUP(K4668&amp;"_"&amp;L4668&amp;"_"&amp;M4668&amp;"_"&amp;O4668,[1]挑战模式!$A:$AS,14+N4668,FALSE),[1]怪物!$B:$L,11,FALSE)=0,"",VLOOKUP(VLOOKUP(K4668&amp;"_"&amp;L4668&amp;"_"&amp;M4668&amp;"_"&amp;O4668,[1]挑战模式!$A:$AS,14+N4668,FALSE),[1]怪物!$B:$L,11,FALSE))))</f>
        <v/>
      </c>
      <c r="H4668" t="str">
        <f t="shared" si="217"/>
        <v/>
      </c>
      <c r="I4668" t="str">
        <f t="shared" si="218"/>
        <v/>
      </c>
      <c r="J4668" t="str">
        <f>IF(B4668="","",IF(RIGHT(VLOOKUP(K4668&amp;"_"&amp;L4668&amp;"_"&amp;M4668&amp;"_"&amp;O4668,[1]挑战模式!$A:$AS,14+N4668,FALSE),1)="3","EffectCreate_BossEffect;EffectCreate_MonsterShow","EffectCreate_MonsterShow"))</f>
        <v/>
      </c>
      <c r="K4668" s="2">
        <v>4</v>
      </c>
      <c r="L4668" s="2">
        <v>5</v>
      </c>
      <c r="M4668" s="2">
        <v>1</v>
      </c>
      <c r="N4668" s="2">
        <v>2</v>
      </c>
      <c r="O4668" s="6" t="s">
        <v>466</v>
      </c>
    </row>
    <row r="4669" spans="2:15" x14ac:dyDescent="0.2">
      <c r="B4669" t="str">
        <f>IF(ISNA(VLOOKUP(K4669&amp;"_"&amp;L4669&amp;"_"&amp;M4669&amp;"_"&amp;O4669,[1]挑战模式!$A:$AS,1,FALSE)),"",IF(VLOOKUP(K4669&amp;"_"&amp;L4669&amp;"_"&amp;M4669&amp;"_"&amp;O4669,[1]挑战模式!$A:$AS,14+N4669,FALSE)="","","Monster_Season"&amp;K4669&amp;"_Challenge"&amp;L4669&amp;"_"&amp;M4669&amp;"_"&amp;N4669&amp;"_"&amp;O4669))</f>
        <v/>
      </c>
      <c r="C4669" t="str">
        <f t="shared" si="216"/>
        <v/>
      </c>
      <c r="G4669" t="str">
        <f>IF(ISNA(VLOOKUP(K4669&amp;"_"&amp;L4669&amp;"_"&amp;M4669&amp;"_"&amp;O4669,[1]挑战模式!$A:$AS,14+N4669,FALSE)),"",IF(VLOOKUP(K4669&amp;"_"&amp;L4669&amp;"_"&amp;M4669&amp;"_"&amp;O4669,[1]挑战模式!$A:$AS,14+N4669,FALSE)="","",IF(VLOOKUP(VLOOKUP(K4669&amp;"_"&amp;L4669&amp;"_"&amp;M4669&amp;"_"&amp;O4669,[1]挑战模式!$A:$AS,14+N4669,FALSE),[1]怪物!$B:$L,11,FALSE)=0,"",VLOOKUP(VLOOKUP(K4669&amp;"_"&amp;L4669&amp;"_"&amp;M4669&amp;"_"&amp;O4669,[1]挑战模式!$A:$AS,14+N4669,FALSE),[1]怪物!$B:$L,11,FALSE))))</f>
        <v/>
      </c>
      <c r="H4669" t="str">
        <f t="shared" si="217"/>
        <v/>
      </c>
      <c r="I4669" t="str">
        <f t="shared" si="218"/>
        <v/>
      </c>
      <c r="J4669" t="str">
        <f>IF(B4669="","",IF(RIGHT(VLOOKUP(K4669&amp;"_"&amp;L4669&amp;"_"&amp;M4669&amp;"_"&amp;O4669,[1]挑战模式!$A:$AS,14+N4669,FALSE),1)="3","EffectCreate_BossEffect;EffectCreate_MonsterShow","EffectCreate_MonsterShow"))</f>
        <v/>
      </c>
      <c r="K4669" s="2">
        <v>4</v>
      </c>
      <c r="L4669" s="2">
        <v>5</v>
      </c>
      <c r="M4669" s="2">
        <v>1</v>
      </c>
      <c r="N4669" s="2">
        <v>3</v>
      </c>
      <c r="O4669" s="6" t="s">
        <v>466</v>
      </c>
    </row>
    <row r="4670" spans="2:15" x14ac:dyDescent="0.2">
      <c r="B4670" t="str">
        <f>IF(ISNA(VLOOKUP(K4670&amp;"_"&amp;L4670&amp;"_"&amp;M4670&amp;"_"&amp;O4670,[1]挑战模式!$A:$AS,1,FALSE)),"",IF(VLOOKUP(K4670&amp;"_"&amp;L4670&amp;"_"&amp;M4670&amp;"_"&amp;O4670,[1]挑战模式!$A:$AS,14+N4670,FALSE)="","","Monster_Season"&amp;K4670&amp;"_Challenge"&amp;L4670&amp;"_"&amp;M4670&amp;"_"&amp;N4670&amp;"_"&amp;O4670))</f>
        <v/>
      </c>
      <c r="C4670" t="str">
        <f t="shared" si="216"/>
        <v/>
      </c>
      <c r="G4670" t="str">
        <f>IF(ISNA(VLOOKUP(K4670&amp;"_"&amp;L4670&amp;"_"&amp;M4670&amp;"_"&amp;O4670,[1]挑战模式!$A:$AS,14+N4670,FALSE)),"",IF(VLOOKUP(K4670&amp;"_"&amp;L4670&amp;"_"&amp;M4670&amp;"_"&amp;O4670,[1]挑战模式!$A:$AS,14+N4670,FALSE)="","",IF(VLOOKUP(VLOOKUP(K4670&amp;"_"&amp;L4670&amp;"_"&amp;M4670&amp;"_"&amp;O4670,[1]挑战模式!$A:$AS,14+N4670,FALSE),[1]怪物!$B:$L,11,FALSE)=0,"",VLOOKUP(VLOOKUP(K4670&amp;"_"&amp;L4670&amp;"_"&amp;M4670&amp;"_"&amp;O4670,[1]挑战模式!$A:$AS,14+N4670,FALSE),[1]怪物!$B:$L,11,FALSE))))</f>
        <v/>
      </c>
      <c r="H4670" t="str">
        <f t="shared" si="217"/>
        <v/>
      </c>
      <c r="I4670" t="str">
        <f t="shared" si="218"/>
        <v/>
      </c>
      <c r="J4670" t="str">
        <f>IF(B4670="","",IF(RIGHT(VLOOKUP(K4670&amp;"_"&amp;L4670&amp;"_"&amp;M4670&amp;"_"&amp;O4670,[1]挑战模式!$A:$AS,14+N4670,FALSE),1)="3","EffectCreate_BossEffect;EffectCreate_MonsterShow","EffectCreate_MonsterShow"))</f>
        <v/>
      </c>
      <c r="K4670" s="2">
        <v>4</v>
      </c>
      <c r="L4670" s="2">
        <v>5</v>
      </c>
      <c r="M4670" s="2">
        <v>1</v>
      </c>
      <c r="N4670" s="2">
        <v>4</v>
      </c>
      <c r="O4670" s="6" t="s">
        <v>466</v>
      </c>
    </row>
    <row r="4671" spans="2:15" x14ac:dyDescent="0.2">
      <c r="B4671" t="str">
        <f>IF(ISNA(VLOOKUP(K4671&amp;"_"&amp;L4671&amp;"_"&amp;M4671&amp;"_"&amp;O4671,[1]挑战模式!$A:$AS,1,FALSE)),"",IF(VLOOKUP(K4671&amp;"_"&amp;L4671&amp;"_"&amp;M4671&amp;"_"&amp;O4671,[1]挑战模式!$A:$AS,14+N4671,FALSE)="","","Monster_Season"&amp;K4671&amp;"_Challenge"&amp;L4671&amp;"_"&amp;M4671&amp;"_"&amp;N4671&amp;"_"&amp;O4671))</f>
        <v/>
      </c>
      <c r="C4671" t="str">
        <f t="shared" si="216"/>
        <v/>
      </c>
      <c r="G4671" t="str">
        <f>IF(ISNA(VLOOKUP(K4671&amp;"_"&amp;L4671&amp;"_"&amp;M4671&amp;"_"&amp;O4671,[1]挑战模式!$A:$AS,14+N4671,FALSE)),"",IF(VLOOKUP(K4671&amp;"_"&amp;L4671&amp;"_"&amp;M4671&amp;"_"&amp;O4671,[1]挑战模式!$A:$AS,14+N4671,FALSE)="","",IF(VLOOKUP(VLOOKUP(K4671&amp;"_"&amp;L4671&amp;"_"&amp;M4671&amp;"_"&amp;O4671,[1]挑战模式!$A:$AS,14+N4671,FALSE),[1]怪物!$B:$L,11,FALSE)=0,"",VLOOKUP(VLOOKUP(K4671&amp;"_"&amp;L4671&amp;"_"&amp;M4671&amp;"_"&amp;O4671,[1]挑战模式!$A:$AS,14+N4671,FALSE),[1]怪物!$B:$L,11,FALSE))))</f>
        <v/>
      </c>
      <c r="H4671" t="str">
        <f t="shared" si="217"/>
        <v/>
      </c>
      <c r="I4671" t="str">
        <f t="shared" si="218"/>
        <v/>
      </c>
      <c r="J4671" t="str">
        <f>IF(B4671="","",IF(RIGHT(VLOOKUP(K4671&amp;"_"&amp;L4671&amp;"_"&amp;M4671&amp;"_"&amp;O4671,[1]挑战模式!$A:$AS,14+N4671,FALSE),1)="3","EffectCreate_BossEffect;EffectCreate_MonsterShow","EffectCreate_MonsterShow"))</f>
        <v/>
      </c>
      <c r="K4671" s="2">
        <v>4</v>
      </c>
      <c r="L4671" s="2">
        <v>5</v>
      </c>
      <c r="M4671" s="2">
        <v>1</v>
      </c>
      <c r="N4671" s="2">
        <v>5</v>
      </c>
      <c r="O4671" s="6" t="s">
        <v>466</v>
      </c>
    </row>
    <row r="4672" spans="2:15" x14ac:dyDescent="0.2">
      <c r="B4672" t="str">
        <f>IF(ISNA(VLOOKUP(K4672&amp;"_"&amp;L4672&amp;"_"&amp;M4672&amp;"_"&amp;O4672,[1]挑战模式!$A:$AS,1,FALSE)),"",IF(VLOOKUP(K4672&amp;"_"&amp;L4672&amp;"_"&amp;M4672&amp;"_"&amp;O4672,[1]挑战模式!$A:$AS,14+N4672,FALSE)="","","Monster_Season"&amp;K4672&amp;"_Challenge"&amp;L4672&amp;"_"&amp;M4672&amp;"_"&amp;N4672&amp;"_"&amp;O4672))</f>
        <v/>
      </c>
      <c r="C4672" t="str">
        <f t="shared" si="216"/>
        <v/>
      </c>
      <c r="G4672" t="str">
        <f>IF(ISNA(VLOOKUP(K4672&amp;"_"&amp;L4672&amp;"_"&amp;M4672&amp;"_"&amp;O4672,[1]挑战模式!$A:$AS,14+N4672,FALSE)),"",IF(VLOOKUP(K4672&amp;"_"&amp;L4672&amp;"_"&amp;M4672&amp;"_"&amp;O4672,[1]挑战模式!$A:$AS,14+N4672,FALSE)="","",IF(VLOOKUP(VLOOKUP(K4672&amp;"_"&amp;L4672&amp;"_"&amp;M4672&amp;"_"&amp;O4672,[1]挑战模式!$A:$AS,14+N4672,FALSE),[1]怪物!$B:$L,11,FALSE)=0,"",VLOOKUP(VLOOKUP(K4672&amp;"_"&amp;L4672&amp;"_"&amp;M4672&amp;"_"&amp;O4672,[1]挑战模式!$A:$AS,14+N4672,FALSE),[1]怪物!$B:$L,11,FALSE))))</f>
        <v/>
      </c>
      <c r="H4672" t="str">
        <f t="shared" si="217"/>
        <v/>
      </c>
      <c r="I4672" t="str">
        <f t="shared" si="218"/>
        <v/>
      </c>
      <c r="J4672" t="str">
        <f>IF(B4672="","",IF(RIGHT(VLOOKUP(K4672&amp;"_"&amp;L4672&amp;"_"&amp;M4672&amp;"_"&amp;O4672,[1]挑战模式!$A:$AS,14+N4672,FALSE),1)="3","EffectCreate_BossEffect;EffectCreate_MonsterShow","EffectCreate_MonsterShow"))</f>
        <v/>
      </c>
      <c r="K4672" s="2">
        <v>4</v>
      </c>
      <c r="L4672" s="2">
        <v>5</v>
      </c>
      <c r="M4672" s="2">
        <v>1</v>
      </c>
      <c r="N4672" s="2">
        <v>6</v>
      </c>
      <c r="O4672" s="6" t="s">
        <v>466</v>
      </c>
    </row>
    <row r="4673" spans="2:15" x14ac:dyDescent="0.2">
      <c r="B4673" t="str">
        <f>IF(ISNA(VLOOKUP(K4673&amp;"_"&amp;L4673&amp;"_"&amp;M4673&amp;"_"&amp;O4673,[1]挑战模式!$A:$AS,1,FALSE)),"",IF(VLOOKUP(K4673&amp;"_"&amp;L4673&amp;"_"&amp;M4673&amp;"_"&amp;O4673,[1]挑战模式!$A:$AS,14+N4673,FALSE)="","","Monster_Season"&amp;K4673&amp;"_Challenge"&amp;L4673&amp;"_"&amp;M4673&amp;"_"&amp;N4673&amp;"_"&amp;O4673))</f>
        <v>Monster_Season4_Challenge5_2_1_Normal</v>
      </c>
      <c r="C4673" t="str">
        <f t="shared" si="216"/>
        <v>None</v>
      </c>
      <c r="G4673" t="str">
        <f>IF(ISNA(VLOOKUP(K4673&amp;"_"&amp;L4673&amp;"_"&amp;M4673&amp;"_"&amp;O4673,[1]挑战模式!$A:$AS,14+N4673,FALSE)),"",IF(VLOOKUP(K4673&amp;"_"&amp;L4673&amp;"_"&amp;M4673&amp;"_"&amp;O4673,[1]挑战模式!$A:$AS,14+N4673,FALSE)="","",IF(VLOOKUP(VLOOKUP(K4673&amp;"_"&amp;L4673&amp;"_"&amp;M4673&amp;"_"&amp;O4673,[1]挑战模式!$A:$AS,14+N4673,FALSE),[1]怪物!$B:$L,11,FALSE)=0,"",VLOOKUP(VLOOKUP(K4673&amp;"_"&amp;L4673&amp;"_"&amp;M4673&amp;"_"&amp;O4673,[1]挑战模式!$A:$AS,14+N4673,FALSE),[1]怪物!$B:$L,11,FALSE))))</f>
        <v/>
      </c>
      <c r="H4673" t="str">
        <f t="shared" si="217"/>
        <v>Unit_Monster_Season4_Challenge5_2_1_Normal</v>
      </c>
      <c r="I4673" t="str">
        <f t="shared" si="218"/>
        <v>TowerDefense_Monster1</v>
      </c>
      <c r="J4673" t="str">
        <f>IF(B4673="","",IF(RIGHT(VLOOKUP(K4673&amp;"_"&amp;L4673&amp;"_"&amp;M4673&amp;"_"&amp;O4673,[1]挑战模式!$A:$AS,14+N4673,FALSE),1)="3","EffectCreate_BossEffect;EffectCreate_MonsterShow","EffectCreate_MonsterShow"))</f>
        <v>EffectCreate_MonsterShow</v>
      </c>
      <c r="K4673" s="2">
        <v>4</v>
      </c>
      <c r="L4673" s="2">
        <v>5</v>
      </c>
      <c r="M4673" s="2">
        <v>2</v>
      </c>
      <c r="N4673" s="2">
        <v>1</v>
      </c>
      <c r="O4673" s="6" t="s">
        <v>466</v>
      </c>
    </row>
    <row r="4674" spans="2:15" x14ac:dyDescent="0.2">
      <c r="B4674" t="str">
        <f>IF(ISNA(VLOOKUP(K4674&amp;"_"&amp;L4674&amp;"_"&amp;M4674&amp;"_"&amp;O4674,[1]挑战模式!$A:$AS,1,FALSE)),"",IF(VLOOKUP(K4674&amp;"_"&amp;L4674&amp;"_"&amp;M4674&amp;"_"&amp;O4674,[1]挑战模式!$A:$AS,14+N4674,FALSE)="","","Monster_Season"&amp;K4674&amp;"_Challenge"&amp;L4674&amp;"_"&amp;M4674&amp;"_"&amp;N4674&amp;"_"&amp;O4674))</f>
        <v>Monster_Season4_Challenge5_2_2_Normal</v>
      </c>
      <c r="C4674" t="str">
        <f t="shared" si="216"/>
        <v>None</v>
      </c>
      <c r="G4674" t="str">
        <f>IF(ISNA(VLOOKUP(K4674&amp;"_"&amp;L4674&amp;"_"&amp;M4674&amp;"_"&amp;O4674,[1]挑战模式!$A:$AS,14+N4674,FALSE)),"",IF(VLOOKUP(K4674&amp;"_"&amp;L4674&amp;"_"&amp;M4674&amp;"_"&amp;O4674,[1]挑战模式!$A:$AS,14+N4674,FALSE)="","",IF(VLOOKUP(VLOOKUP(K4674&amp;"_"&amp;L4674&amp;"_"&amp;M4674&amp;"_"&amp;O4674,[1]挑战模式!$A:$AS,14+N4674,FALSE),[1]怪物!$B:$L,11,FALSE)=0,"",VLOOKUP(VLOOKUP(K4674&amp;"_"&amp;L4674&amp;"_"&amp;M4674&amp;"_"&amp;O4674,[1]挑战模式!$A:$AS,14+N4674,FALSE),[1]怪物!$B:$L,11,FALSE))))</f>
        <v/>
      </c>
      <c r="H4674" t="str">
        <f t="shared" si="217"/>
        <v>Unit_Monster_Season4_Challenge5_2_2_Normal</v>
      </c>
      <c r="I4674" t="str">
        <f t="shared" si="218"/>
        <v>TowerDefense_Monster1</v>
      </c>
      <c r="J4674" t="str">
        <f>IF(B4674="","",IF(RIGHT(VLOOKUP(K4674&amp;"_"&amp;L4674&amp;"_"&amp;M4674&amp;"_"&amp;O4674,[1]挑战模式!$A:$AS,14+N4674,FALSE),1)="3","EffectCreate_BossEffect;EffectCreate_MonsterShow","EffectCreate_MonsterShow"))</f>
        <v>EffectCreate_MonsterShow</v>
      </c>
      <c r="K4674" s="2">
        <v>4</v>
      </c>
      <c r="L4674" s="2">
        <v>5</v>
      </c>
      <c r="M4674" s="2">
        <v>2</v>
      </c>
      <c r="N4674" s="2">
        <v>2</v>
      </c>
      <c r="O4674" s="6" t="s">
        <v>466</v>
      </c>
    </row>
    <row r="4675" spans="2:15" x14ac:dyDescent="0.2">
      <c r="B4675" t="str">
        <f>IF(ISNA(VLOOKUP(K4675&amp;"_"&amp;L4675&amp;"_"&amp;M4675&amp;"_"&amp;O4675,[1]挑战模式!$A:$AS,1,FALSE)),"",IF(VLOOKUP(K4675&amp;"_"&amp;L4675&amp;"_"&amp;M4675&amp;"_"&amp;O4675,[1]挑战模式!$A:$AS,14+N4675,FALSE)="","","Monster_Season"&amp;K4675&amp;"_Challenge"&amp;L4675&amp;"_"&amp;M4675&amp;"_"&amp;N4675&amp;"_"&amp;O4675))</f>
        <v/>
      </c>
      <c r="C4675" t="str">
        <f t="shared" si="216"/>
        <v/>
      </c>
      <c r="G4675" t="str">
        <f>IF(ISNA(VLOOKUP(K4675&amp;"_"&amp;L4675&amp;"_"&amp;M4675&amp;"_"&amp;O4675,[1]挑战模式!$A:$AS,14+N4675,FALSE)),"",IF(VLOOKUP(K4675&amp;"_"&amp;L4675&amp;"_"&amp;M4675&amp;"_"&amp;O4675,[1]挑战模式!$A:$AS,14+N4675,FALSE)="","",IF(VLOOKUP(VLOOKUP(K4675&amp;"_"&amp;L4675&amp;"_"&amp;M4675&amp;"_"&amp;O4675,[1]挑战模式!$A:$AS,14+N4675,FALSE),[1]怪物!$B:$L,11,FALSE)=0,"",VLOOKUP(VLOOKUP(K4675&amp;"_"&amp;L4675&amp;"_"&amp;M4675&amp;"_"&amp;O4675,[1]挑战模式!$A:$AS,14+N4675,FALSE),[1]怪物!$B:$L,11,FALSE))))</f>
        <v/>
      </c>
      <c r="H4675" t="str">
        <f t="shared" si="217"/>
        <v/>
      </c>
      <c r="I4675" t="str">
        <f t="shared" si="218"/>
        <v/>
      </c>
      <c r="J4675" t="str">
        <f>IF(B4675="","",IF(RIGHT(VLOOKUP(K4675&amp;"_"&amp;L4675&amp;"_"&amp;M4675&amp;"_"&amp;O4675,[1]挑战模式!$A:$AS,14+N4675,FALSE),1)="3","EffectCreate_BossEffect;EffectCreate_MonsterShow","EffectCreate_MonsterShow"))</f>
        <v/>
      </c>
      <c r="K4675" s="2">
        <v>4</v>
      </c>
      <c r="L4675" s="2">
        <v>5</v>
      </c>
      <c r="M4675" s="2">
        <v>2</v>
      </c>
      <c r="N4675" s="2">
        <v>3</v>
      </c>
      <c r="O4675" s="6" t="s">
        <v>466</v>
      </c>
    </row>
    <row r="4676" spans="2:15" x14ac:dyDescent="0.2">
      <c r="B4676" t="str">
        <f>IF(ISNA(VLOOKUP(K4676&amp;"_"&amp;L4676&amp;"_"&amp;M4676&amp;"_"&amp;O4676,[1]挑战模式!$A:$AS,1,FALSE)),"",IF(VLOOKUP(K4676&amp;"_"&amp;L4676&amp;"_"&amp;M4676&amp;"_"&amp;O4676,[1]挑战模式!$A:$AS,14+N4676,FALSE)="","","Monster_Season"&amp;K4676&amp;"_Challenge"&amp;L4676&amp;"_"&amp;M4676&amp;"_"&amp;N4676&amp;"_"&amp;O4676))</f>
        <v/>
      </c>
      <c r="C4676" t="str">
        <f t="shared" si="216"/>
        <v/>
      </c>
      <c r="G4676" t="str">
        <f>IF(ISNA(VLOOKUP(K4676&amp;"_"&amp;L4676&amp;"_"&amp;M4676&amp;"_"&amp;O4676,[1]挑战模式!$A:$AS,14+N4676,FALSE)),"",IF(VLOOKUP(K4676&amp;"_"&amp;L4676&amp;"_"&amp;M4676&amp;"_"&amp;O4676,[1]挑战模式!$A:$AS,14+N4676,FALSE)="","",IF(VLOOKUP(VLOOKUP(K4676&amp;"_"&amp;L4676&amp;"_"&amp;M4676&amp;"_"&amp;O4676,[1]挑战模式!$A:$AS,14+N4676,FALSE),[1]怪物!$B:$L,11,FALSE)=0,"",VLOOKUP(VLOOKUP(K4676&amp;"_"&amp;L4676&amp;"_"&amp;M4676&amp;"_"&amp;O4676,[1]挑战模式!$A:$AS,14+N4676,FALSE),[1]怪物!$B:$L,11,FALSE))))</f>
        <v/>
      </c>
      <c r="H4676" t="str">
        <f t="shared" si="217"/>
        <v/>
      </c>
      <c r="I4676" t="str">
        <f t="shared" si="218"/>
        <v/>
      </c>
      <c r="J4676" t="str">
        <f>IF(B4676="","",IF(RIGHT(VLOOKUP(K4676&amp;"_"&amp;L4676&amp;"_"&amp;M4676&amp;"_"&amp;O4676,[1]挑战模式!$A:$AS,14+N4676,FALSE),1)="3","EffectCreate_BossEffect;EffectCreate_MonsterShow","EffectCreate_MonsterShow"))</f>
        <v/>
      </c>
      <c r="K4676" s="2">
        <v>4</v>
      </c>
      <c r="L4676" s="2">
        <v>5</v>
      </c>
      <c r="M4676" s="2">
        <v>2</v>
      </c>
      <c r="N4676" s="2">
        <v>4</v>
      </c>
      <c r="O4676" s="6" t="s">
        <v>466</v>
      </c>
    </row>
    <row r="4677" spans="2:15" x14ac:dyDescent="0.2">
      <c r="B4677" t="str">
        <f>IF(ISNA(VLOOKUP(K4677&amp;"_"&amp;L4677&amp;"_"&amp;M4677&amp;"_"&amp;O4677,[1]挑战模式!$A:$AS,1,FALSE)),"",IF(VLOOKUP(K4677&amp;"_"&amp;L4677&amp;"_"&amp;M4677&amp;"_"&amp;O4677,[1]挑战模式!$A:$AS,14+N4677,FALSE)="","","Monster_Season"&amp;K4677&amp;"_Challenge"&amp;L4677&amp;"_"&amp;M4677&amp;"_"&amp;N4677&amp;"_"&amp;O4677))</f>
        <v/>
      </c>
      <c r="C4677" t="str">
        <f t="shared" si="216"/>
        <v/>
      </c>
      <c r="G4677" t="str">
        <f>IF(ISNA(VLOOKUP(K4677&amp;"_"&amp;L4677&amp;"_"&amp;M4677&amp;"_"&amp;O4677,[1]挑战模式!$A:$AS,14+N4677,FALSE)),"",IF(VLOOKUP(K4677&amp;"_"&amp;L4677&amp;"_"&amp;M4677&amp;"_"&amp;O4677,[1]挑战模式!$A:$AS,14+N4677,FALSE)="","",IF(VLOOKUP(VLOOKUP(K4677&amp;"_"&amp;L4677&amp;"_"&amp;M4677&amp;"_"&amp;O4677,[1]挑战模式!$A:$AS,14+N4677,FALSE),[1]怪物!$B:$L,11,FALSE)=0,"",VLOOKUP(VLOOKUP(K4677&amp;"_"&amp;L4677&amp;"_"&amp;M4677&amp;"_"&amp;O4677,[1]挑战模式!$A:$AS,14+N4677,FALSE),[1]怪物!$B:$L,11,FALSE))))</f>
        <v/>
      </c>
      <c r="H4677" t="str">
        <f t="shared" si="217"/>
        <v/>
      </c>
      <c r="I4677" t="str">
        <f t="shared" si="218"/>
        <v/>
      </c>
      <c r="J4677" t="str">
        <f>IF(B4677="","",IF(RIGHT(VLOOKUP(K4677&amp;"_"&amp;L4677&amp;"_"&amp;M4677&amp;"_"&amp;O4677,[1]挑战模式!$A:$AS,14+N4677,FALSE),1)="3","EffectCreate_BossEffect;EffectCreate_MonsterShow","EffectCreate_MonsterShow"))</f>
        <v/>
      </c>
      <c r="K4677" s="2">
        <v>4</v>
      </c>
      <c r="L4677" s="2">
        <v>5</v>
      </c>
      <c r="M4677" s="2">
        <v>2</v>
      </c>
      <c r="N4677" s="2">
        <v>5</v>
      </c>
      <c r="O4677" s="6" t="s">
        <v>466</v>
      </c>
    </row>
    <row r="4678" spans="2:15" x14ac:dyDescent="0.2">
      <c r="B4678" t="str">
        <f>IF(ISNA(VLOOKUP(K4678&amp;"_"&amp;L4678&amp;"_"&amp;M4678&amp;"_"&amp;O4678,[1]挑战模式!$A:$AS,1,FALSE)),"",IF(VLOOKUP(K4678&amp;"_"&amp;L4678&amp;"_"&amp;M4678&amp;"_"&amp;O4678,[1]挑战模式!$A:$AS,14+N4678,FALSE)="","","Monster_Season"&amp;K4678&amp;"_Challenge"&amp;L4678&amp;"_"&amp;M4678&amp;"_"&amp;N4678&amp;"_"&amp;O4678))</f>
        <v/>
      </c>
      <c r="C4678" t="str">
        <f t="shared" si="216"/>
        <v/>
      </c>
      <c r="G4678" t="str">
        <f>IF(ISNA(VLOOKUP(K4678&amp;"_"&amp;L4678&amp;"_"&amp;M4678&amp;"_"&amp;O4678,[1]挑战模式!$A:$AS,14+N4678,FALSE)),"",IF(VLOOKUP(K4678&amp;"_"&amp;L4678&amp;"_"&amp;M4678&amp;"_"&amp;O4678,[1]挑战模式!$A:$AS,14+N4678,FALSE)="","",IF(VLOOKUP(VLOOKUP(K4678&amp;"_"&amp;L4678&amp;"_"&amp;M4678&amp;"_"&amp;O4678,[1]挑战模式!$A:$AS,14+N4678,FALSE),[1]怪物!$B:$L,11,FALSE)=0,"",VLOOKUP(VLOOKUP(K4678&amp;"_"&amp;L4678&amp;"_"&amp;M4678&amp;"_"&amp;O4678,[1]挑战模式!$A:$AS,14+N4678,FALSE),[1]怪物!$B:$L,11,FALSE))))</f>
        <v/>
      </c>
      <c r="H4678" t="str">
        <f t="shared" si="217"/>
        <v/>
      </c>
      <c r="I4678" t="str">
        <f t="shared" si="218"/>
        <v/>
      </c>
      <c r="J4678" t="str">
        <f>IF(B4678="","",IF(RIGHT(VLOOKUP(K4678&amp;"_"&amp;L4678&amp;"_"&amp;M4678&amp;"_"&amp;O4678,[1]挑战模式!$A:$AS,14+N4678,FALSE),1)="3","EffectCreate_BossEffect;EffectCreate_MonsterShow","EffectCreate_MonsterShow"))</f>
        <v/>
      </c>
      <c r="K4678" s="2">
        <v>4</v>
      </c>
      <c r="L4678" s="2">
        <v>5</v>
      </c>
      <c r="M4678" s="2">
        <v>2</v>
      </c>
      <c r="N4678" s="2">
        <v>6</v>
      </c>
      <c r="O4678" s="6" t="s">
        <v>466</v>
      </c>
    </row>
    <row r="4679" spans="2:15" x14ac:dyDescent="0.2">
      <c r="B4679" t="str">
        <f>IF(ISNA(VLOOKUP(K4679&amp;"_"&amp;L4679&amp;"_"&amp;M4679&amp;"_"&amp;O4679,[1]挑战模式!$A:$AS,1,FALSE)),"",IF(VLOOKUP(K4679&amp;"_"&amp;L4679&amp;"_"&amp;M4679&amp;"_"&amp;O4679,[1]挑战模式!$A:$AS,14+N4679,FALSE)="","","Monster_Season"&amp;K4679&amp;"_Challenge"&amp;L4679&amp;"_"&amp;M4679&amp;"_"&amp;N4679&amp;"_"&amp;O4679))</f>
        <v>Monster_Season4_Challenge5_3_1_Normal</v>
      </c>
      <c r="C4679" t="str">
        <f t="shared" ref="C4679:C4742" si="219">IF(B4679="","","None")</f>
        <v>None</v>
      </c>
      <c r="G4679" t="str">
        <f>IF(ISNA(VLOOKUP(K4679&amp;"_"&amp;L4679&amp;"_"&amp;M4679&amp;"_"&amp;O4679,[1]挑战模式!$A:$AS,14+N4679,FALSE)),"",IF(VLOOKUP(K4679&amp;"_"&amp;L4679&amp;"_"&amp;M4679&amp;"_"&amp;O4679,[1]挑战模式!$A:$AS,14+N4679,FALSE)="","",IF(VLOOKUP(VLOOKUP(K4679&amp;"_"&amp;L4679&amp;"_"&amp;M4679&amp;"_"&amp;O4679,[1]挑战模式!$A:$AS,14+N4679,FALSE),[1]怪物!$B:$L,11,FALSE)=0,"",VLOOKUP(VLOOKUP(K4679&amp;"_"&amp;L4679&amp;"_"&amp;M4679&amp;"_"&amp;O4679,[1]挑战模式!$A:$AS,14+N4679,FALSE),[1]怪物!$B:$L,11,FALSE))))</f>
        <v/>
      </c>
      <c r="H4679" t="str">
        <f t="shared" ref="H4679:H4742" si="220">IF(B4679="","","Unit_Monster"&amp;RIGHT(B4679,LEN(B4679)-7))</f>
        <v>Unit_Monster_Season4_Challenge5_3_1_Normal</v>
      </c>
      <c r="I4679" t="str">
        <f t="shared" ref="I4679:I4742" si="221">IF(B4679="","","TowerDefense_Monster1")</f>
        <v>TowerDefense_Monster1</v>
      </c>
      <c r="J4679" t="str">
        <f>IF(B4679="","",IF(RIGHT(VLOOKUP(K4679&amp;"_"&amp;L4679&amp;"_"&amp;M4679&amp;"_"&amp;O4679,[1]挑战模式!$A:$AS,14+N4679,FALSE),1)="3","EffectCreate_BossEffect;EffectCreate_MonsterShow","EffectCreate_MonsterShow"))</f>
        <v>EffectCreate_MonsterShow</v>
      </c>
      <c r="K4679" s="2">
        <v>4</v>
      </c>
      <c r="L4679" s="2">
        <v>5</v>
      </c>
      <c r="M4679" s="2">
        <v>3</v>
      </c>
      <c r="N4679" s="2">
        <v>1</v>
      </c>
      <c r="O4679" s="6" t="s">
        <v>466</v>
      </c>
    </row>
    <row r="4680" spans="2:15" x14ac:dyDescent="0.2">
      <c r="B4680" t="str">
        <f>IF(ISNA(VLOOKUP(K4680&amp;"_"&amp;L4680&amp;"_"&amp;M4680&amp;"_"&amp;O4680,[1]挑战模式!$A:$AS,1,FALSE)),"",IF(VLOOKUP(K4680&amp;"_"&amp;L4680&amp;"_"&amp;M4680&amp;"_"&amp;O4680,[1]挑战模式!$A:$AS,14+N4680,FALSE)="","","Monster_Season"&amp;K4680&amp;"_Challenge"&amp;L4680&amp;"_"&amp;M4680&amp;"_"&amp;N4680&amp;"_"&amp;O4680))</f>
        <v>Monster_Season4_Challenge5_3_2_Normal</v>
      </c>
      <c r="C4680" t="str">
        <f t="shared" si="219"/>
        <v>None</v>
      </c>
      <c r="G4680" t="str">
        <f>IF(ISNA(VLOOKUP(K4680&amp;"_"&amp;L4680&amp;"_"&amp;M4680&amp;"_"&amp;O4680,[1]挑战模式!$A:$AS,14+N4680,FALSE)),"",IF(VLOOKUP(K4680&amp;"_"&amp;L4680&amp;"_"&amp;M4680&amp;"_"&amp;O4680,[1]挑战模式!$A:$AS,14+N4680,FALSE)="","",IF(VLOOKUP(VLOOKUP(K4680&amp;"_"&amp;L4680&amp;"_"&amp;M4680&amp;"_"&amp;O4680,[1]挑战模式!$A:$AS,14+N4680,FALSE),[1]怪物!$B:$L,11,FALSE)=0,"",VLOOKUP(VLOOKUP(K4680&amp;"_"&amp;L4680&amp;"_"&amp;M4680&amp;"_"&amp;O4680,[1]挑战模式!$A:$AS,14+N4680,FALSE),[1]怪物!$B:$L,11,FALSE))))</f>
        <v/>
      </c>
      <c r="H4680" t="str">
        <f t="shared" si="220"/>
        <v>Unit_Monster_Season4_Challenge5_3_2_Normal</v>
      </c>
      <c r="I4680" t="str">
        <f t="shared" si="221"/>
        <v>TowerDefense_Monster1</v>
      </c>
      <c r="J4680" t="str">
        <f>IF(B4680="","",IF(RIGHT(VLOOKUP(K4680&amp;"_"&amp;L4680&amp;"_"&amp;M4680&amp;"_"&amp;O4680,[1]挑战模式!$A:$AS,14+N4680,FALSE),1)="3","EffectCreate_BossEffect;EffectCreate_MonsterShow","EffectCreate_MonsterShow"))</f>
        <v>EffectCreate_MonsterShow</v>
      </c>
      <c r="K4680" s="2">
        <v>4</v>
      </c>
      <c r="L4680" s="2">
        <v>5</v>
      </c>
      <c r="M4680" s="2">
        <v>3</v>
      </c>
      <c r="N4680" s="2">
        <v>2</v>
      </c>
      <c r="O4680" s="6" t="s">
        <v>466</v>
      </c>
    </row>
    <row r="4681" spans="2:15" x14ac:dyDescent="0.2">
      <c r="B4681" t="str">
        <f>IF(ISNA(VLOOKUP(K4681&amp;"_"&amp;L4681&amp;"_"&amp;M4681&amp;"_"&amp;O4681,[1]挑战模式!$A:$AS,1,FALSE)),"",IF(VLOOKUP(K4681&amp;"_"&amp;L4681&amp;"_"&amp;M4681&amp;"_"&amp;O4681,[1]挑战模式!$A:$AS,14+N4681,FALSE)="","","Monster_Season"&amp;K4681&amp;"_Challenge"&amp;L4681&amp;"_"&amp;M4681&amp;"_"&amp;N4681&amp;"_"&amp;O4681))</f>
        <v/>
      </c>
      <c r="C4681" t="str">
        <f t="shared" si="219"/>
        <v/>
      </c>
      <c r="G4681" t="str">
        <f>IF(ISNA(VLOOKUP(K4681&amp;"_"&amp;L4681&amp;"_"&amp;M4681&amp;"_"&amp;O4681,[1]挑战模式!$A:$AS,14+N4681,FALSE)),"",IF(VLOOKUP(K4681&amp;"_"&amp;L4681&amp;"_"&amp;M4681&amp;"_"&amp;O4681,[1]挑战模式!$A:$AS,14+N4681,FALSE)="","",IF(VLOOKUP(VLOOKUP(K4681&amp;"_"&amp;L4681&amp;"_"&amp;M4681&amp;"_"&amp;O4681,[1]挑战模式!$A:$AS,14+N4681,FALSE),[1]怪物!$B:$L,11,FALSE)=0,"",VLOOKUP(VLOOKUP(K4681&amp;"_"&amp;L4681&amp;"_"&amp;M4681&amp;"_"&amp;O4681,[1]挑战模式!$A:$AS,14+N4681,FALSE),[1]怪物!$B:$L,11,FALSE))))</f>
        <v/>
      </c>
      <c r="H4681" t="str">
        <f t="shared" si="220"/>
        <v/>
      </c>
      <c r="I4681" t="str">
        <f t="shared" si="221"/>
        <v/>
      </c>
      <c r="J4681" t="str">
        <f>IF(B4681="","",IF(RIGHT(VLOOKUP(K4681&amp;"_"&amp;L4681&amp;"_"&amp;M4681&amp;"_"&amp;O4681,[1]挑战模式!$A:$AS,14+N4681,FALSE),1)="3","EffectCreate_BossEffect;EffectCreate_MonsterShow","EffectCreate_MonsterShow"))</f>
        <v/>
      </c>
      <c r="K4681" s="2">
        <v>4</v>
      </c>
      <c r="L4681" s="2">
        <v>5</v>
      </c>
      <c r="M4681" s="2">
        <v>3</v>
      </c>
      <c r="N4681" s="2">
        <v>3</v>
      </c>
      <c r="O4681" s="6" t="s">
        <v>466</v>
      </c>
    </row>
    <row r="4682" spans="2:15" x14ac:dyDescent="0.2">
      <c r="B4682" t="str">
        <f>IF(ISNA(VLOOKUP(K4682&amp;"_"&amp;L4682&amp;"_"&amp;M4682&amp;"_"&amp;O4682,[1]挑战模式!$A:$AS,1,FALSE)),"",IF(VLOOKUP(K4682&amp;"_"&amp;L4682&amp;"_"&amp;M4682&amp;"_"&amp;O4682,[1]挑战模式!$A:$AS,14+N4682,FALSE)="","","Monster_Season"&amp;K4682&amp;"_Challenge"&amp;L4682&amp;"_"&amp;M4682&amp;"_"&amp;N4682&amp;"_"&amp;O4682))</f>
        <v/>
      </c>
      <c r="C4682" t="str">
        <f t="shared" si="219"/>
        <v/>
      </c>
      <c r="G4682" t="str">
        <f>IF(ISNA(VLOOKUP(K4682&amp;"_"&amp;L4682&amp;"_"&amp;M4682&amp;"_"&amp;O4682,[1]挑战模式!$A:$AS,14+N4682,FALSE)),"",IF(VLOOKUP(K4682&amp;"_"&amp;L4682&amp;"_"&amp;M4682&amp;"_"&amp;O4682,[1]挑战模式!$A:$AS,14+N4682,FALSE)="","",IF(VLOOKUP(VLOOKUP(K4682&amp;"_"&amp;L4682&amp;"_"&amp;M4682&amp;"_"&amp;O4682,[1]挑战模式!$A:$AS,14+N4682,FALSE),[1]怪物!$B:$L,11,FALSE)=0,"",VLOOKUP(VLOOKUP(K4682&amp;"_"&amp;L4682&amp;"_"&amp;M4682&amp;"_"&amp;O4682,[1]挑战模式!$A:$AS,14+N4682,FALSE),[1]怪物!$B:$L,11,FALSE))))</f>
        <v/>
      </c>
      <c r="H4682" t="str">
        <f t="shared" si="220"/>
        <v/>
      </c>
      <c r="I4682" t="str">
        <f t="shared" si="221"/>
        <v/>
      </c>
      <c r="J4682" t="str">
        <f>IF(B4682="","",IF(RIGHT(VLOOKUP(K4682&amp;"_"&amp;L4682&amp;"_"&amp;M4682&amp;"_"&amp;O4682,[1]挑战模式!$A:$AS,14+N4682,FALSE),1)="3","EffectCreate_BossEffect;EffectCreate_MonsterShow","EffectCreate_MonsterShow"))</f>
        <v/>
      </c>
      <c r="K4682" s="2">
        <v>4</v>
      </c>
      <c r="L4682" s="2">
        <v>5</v>
      </c>
      <c r="M4682" s="2">
        <v>3</v>
      </c>
      <c r="N4682" s="2">
        <v>4</v>
      </c>
      <c r="O4682" s="6" t="s">
        <v>466</v>
      </c>
    </row>
    <row r="4683" spans="2:15" x14ac:dyDescent="0.2">
      <c r="B4683" t="str">
        <f>IF(ISNA(VLOOKUP(K4683&amp;"_"&amp;L4683&amp;"_"&amp;M4683&amp;"_"&amp;O4683,[1]挑战模式!$A:$AS,1,FALSE)),"",IF(VLOOKUP(K4683&amp;"_"&amp;L4683&amp;"_"&amp;M4683&amp;"_"&amp;O4683,[1]挑战模式!$A:$AS,14+N4683,FALSE)="","","Monster_Season"&amp;K4683&amp;"_Challenge"&amp;L4683&amp;"_"&amp;M4683&amp;"_"&amp;N4683&amp;"_"&amp;O4683))</f>
        <v/>
      </c>
      <c r="C4683" t="str">
        <f t="shared" si="219"/>
        <v/>
      </c>
      <c r="G4683" t="str">
        <f>IF(ISNA(VLOOKUP(K4683&amp;"_"&amp;L4683&amp;"_"&amp;M4683&amp;"_"&amp;O4683,[1]挑战模式!$A:$AS,14+N4683,FALSE)),"",IF(VLOOKUP(K4683&amp;"_"&amp;L4683&amp;"_"&amp;M4683&amp;"_"&amp;O4683,[1]挑战模式!$A:$AS,14+N4683,FALSE)="","",IF(VLOOKUP(VLOOKUP(K4683&amp;"_"&amp;L4683&amp;"_"&amp;M4683&amp;"_"&amp;O4683,[1]挑战模式!$A:$AS,14+N4683,FALSE),[1]怪物!$B:$L,11,FALSE)=0,"",VLOOKUP(VLOOKUP(K4683&amp;"_"&amp;L4683&amp;"_"&amp;M4683&amp;"_"&amp;O4683,[1]挑战模式!$A:$AS,14+N4683,FALSE),[1]怪物!$B:$L,11,FALSE))))</f>
        <v/>
      </c>
      <c r="H4683" t="str">
        <f t="shared" si="220"/>
        <v/>
      </c>
      <c r="I4683" t="str">
        <f t="shared" si="221"/>
        <v/>
      </c>
      <c r="J4683" t="str">
        <f>IF(B4683="","",IF(RIGHT(VLOOKUP(K4683&amp;"_"&amp;L4683&amp;"_"&amp;M4683&amp;"_"&amp;O4683,[1]挑战模式!$A:$AS,14+N4683,FALSE),1)="3","EffectCreate_BossEffect;EffectCreate_MonsterShow","EffectCreate_MonsterShow"))</f>
        <v/>
      </c>
      <c r="K4683" s="2">
        <v>4</v>
      </c>
      <c r="L4683" s="2">
        <v>5</v>
      </c>
      <c r="M4683" s="2">
        <v>3</v>
      </c>
      <c r="N4683" s="2">
        <v>5</v>
      </c>
      <c r="O4683" s="6" t="s">
        <v>466</v>
      </c>
    </row>
    <row r="4684" spans="2:15" x14ac:dyDescent="0.2">
      <c r="B4684" t="str">
        <f>IF(ISNA(VLOOKUP(K4684&amp;"_"&amp;L4684&amp;"_"&amp;M4684&amp;"_"&amp;O4684,[1]挑战模式!$A:$AS,1,FALSE)),"",IF(VLOOKUP(K4684&amp;"_"&amp;L4684&amp;"_"&amp;M4684&amp;"_"&amp;O4684,[1]挑战模式!$A:$AS,14+N4684,FALSE)="","","Monster_Season"&amp;K4684&amp;"_Challenge"&amp;L4684&amp;"_"&amp;M4684&amp;"_"&amp;N4684&amp;"_"&amp;O4684))</f>
        <v/>
      </c>
      <c r="C4684" t="str">
        <f t="shared" si="219"/>
        <v/>
      </c>
      <c r="G4684" t="str">
        <f>IF(ISNA(VLOOKUP(K4684&amp;"_"&amp;L4684&amp;"_"&amp;M4684&amp;"_"&amp;O4684,[1]挑战模式!$A:$AS,14+N4684,FALSE)),"",IF(VLOOKUP(K4684&amp;"_"&amp;L4684&amp;"_"&amp;M4684&amp;"_"&amp;O4684,[1]挑战模式!$A:$AS,14+N4684,FALSE)="","",IF(VLOOKUP(VLOOKUP(K4684&amp;"_"&amp;L4684&amp;"_"&amp;M4684&amp;"_"&amp;O4684,[1]挑战模式!$A:$AS,14+N4684,FALSE),[1]怪物!$B:$L,11,FALSE)=0,"",VLOOKUP(VLOOKUP(K4684&amp;"_"&amp;L4684&amp;"_"&amp;M4684&amp;"_"&amp;O4684,[1]挑战模式!$A:$AS,14+N4684,FALSE),[1]怪物!$B:$L,11,FALSE))))</f>
        <v/>
      </c>
      <c r="H4684" t="str">
        <f t="shared" si="220"/>
        <v/>
      </c>
      <c r="I4684" t="str">
        <f t="shared" si="221"/>
        <v/>
      </c>
      <c r="J4684" t="str">
        <f>IF(B4684="","",IF(RIGHT(VLOOKUP(K4684&amp;"_"&amp;L4684&amp;"_"&amp;M4684&amp;"_"&amp;O4684,[1]挑战模式!$A:$AS,14+N4684,FALSE),1)="3","EffectCreate_BossEffect;EffectCreate_MonsterShow","EffectCreate_MonsterShow"))</f>
        <v/>
      </c>
      <c r="K4684" s="2">
        <v>4</v>
      </c>
      <c r="L4684" s="2">
        <v>5</v>
      </c>
      <c r="M4684" s="2">
        <v>3</v>
      </c>
      <c r="N4684" s="2">
        <v>6</v>
      </c>
      <c r="O4684" s="6" t="s">
        <v>466</v>
      </c>
    </row>
    <row r="4685" spans="2:15" x14ac:dyDescent="0.2">
      <c r="B4685" t="str">
        <f>IF(ISNA(VLOOKUP(K4685&amp;"_"&amp;L4685&amp;"_"&amp;M4685&amp;"_"&amp;O4685,[1]挑战模式!$A:$AS,1,FALSE)),"",IF(VLOOKUP(K4685&amp;"_"&amp;L4685&amp;"_"&amp;M4685&amp;"_"&amp;O4685,[1]挑战模式!$A:$AS,14+N4685,FALSE)="","","Monster_Season"&amp;K4685&amp;"_Challenge"&amp;L4685&amp;"_"&amp;M4685&amp;"_"&amp;N4685&amp;"_"&amp;O4685))</f>
        <v>Monster_Season4_Challenge5_4_1_Normal</v>
      </c>
      <c r="C4685" t="str">
        <f t="shared" si="219"/>
        <v>None</v>
      </c>
      <c r="G4685" t="str">
        <f>IF(ISNA(VLOOKUP(K4685&amp;"_"&amp;L4685&amp;"_"&amp;M4685&amp;"_"&amp;O4685,[1]挑战模式!$A:$AS,14+N4685,FALSE)),"",IF(VLOOKUP(K4685&amp;"_"&amp;L4685&amp;"_"&amp;M4685&amp;"_"&amp;O4685,[1]挑战模式!$A:$AS,14+N4685,FALSE)="","",IF(VLOOKUP(VLOOKUP(K4685&amp;"_"&amp;L4685&amp;"_"&amp;M4685&amp;"_"&amp;O4685,[1]挑战模式!$A:$AS,14+N4685,FALSE),[1]怪物!$B:$L,11,FALSE)=0,"",VLOOKUP(VLOOKUP(K4685&amp;"_"&amp;L4685&amp;"_"&amp;M4685&amp;"_"&amp;O4685,[1]挑战模式!$A:$AS,14+N4685,FALSE),[1]怪物!$B:$L,11,FALSE))))</f>
        <v/>
      </c>
      <c r="H4685" t="str">
        <f t="shared" si="220"/>
        <v>Unit_Monster_Season4_Challenge5_4_1_Normal</v>
      </c>
      <c r="I4685" t="str">
        <f t="shared" si="221"/>
        <v>TowerDefense_Monster1</v>
      </c>
      <c r="J4685" t="str">
        <f>IF(B4685="","",IF(RIGHT(VLOOKUP(K4685&amp;"_"&amp;L4685&amp;"_"&amp;M4685&amp;"_"&amp;O4685,[1]挑战模式!$A:$AS,14+N4685,FALSE),1)="3","EffectCreate_BossEffect;EffectCreate_MonsterShow","EffectCreate_MonsterShow"))</f>
        <v>EffectCreate_MonsterShow</v>
      </c>
      <c r="K4685" s="2">
        <v>4</v>
      </c>
      <c r="L4685" s="2">
        <v>5</v>
      </c>
      <c r="M4685" s="2">
        <v>4</v>
      </c>
      <c r="N4685" s="2">
        <v>1</v>
      </c>
      <c r="O4685" s="6" t="s">
        <v>466</v>
      </c>
    </row>
    <row r="4686" spans="2:15" x14ac:dyDescent="0.2">
      <c r="B4686" t="str">
        <f>IF(ISNA(VLOOKUP(K4686&amp;"_"&amp;L4686&amp;"_"&amp;M4686&amp;"_"&amp;O4686,[1]挑战模式!$A:$AS,1,FALSE)),"",IF(VLOOKUP(K4686&amp;"_"&amp;L4686&amp;"_"&amp;M4686&amp;"_"&amp;O4686,[1]挑战模式!$A:$AS,14+N4686,FALSE)="","","Monster_Season"&amp;K4686&amp;"_Challenge"&amp;L4686&amp;"_"&amp;M4686&amp;"_"&amp;N4686&amp;"_"&amp;O4686))</f>
        <v>Monster_Season4_Challenge5_4_2_Normal</v>
      </c>
      <c r="C4686" t="str">
        <f t="shared" si="219"/>
        <v>None</v>
      </c>
      <c r="G4686" t="str">
        <f>IF(ISNA(VLOOKUP(K4686&amp;"_"&amp;L4686&amp;"_"&amp;M4686&amp;"_"&amp;O4686,[1]挑战模式!$A:$AS,14+N4686,FALSE)),"",IF(VLOOKUP(K4686&amp;"_"&amp;L4686&amp;"_"&amp;M4686&amp;"_"&amp;O4686,[1]挑战模式!$A:$AS,14+N4686,FALSE)="","",IF(VLOOKUP(VLOOKUP(K4686&amp;"_"&amp;L4686&amp;"_"&amp;M4686&amp;"_"&amp;O4686,[1]挑战模式!$A:$AS,14+N4686,FALSE),[1]怪物!$B:$L,11,FALSE)=0,"",VLOOKUP(VLOOKUP(K4686&amp;"_"&amp;L4686&amp;"_"&amp;M4686&amp;"_"&amp;O4686,[1]挑战模式!$A:$AS,14+N4686,FALSE),[1]怪物!$B:$L,11,FALSE))))</f>
        <v/>
      </c>
      <c r="H4686" t="str">
        <f t="shared" si="220"/>
        <v>Unit_Monster_Season4_Challenge5_4_2_Normal</v>
      </c>
      <c r="I4686" t="str">
        <f t="shared" si="221"/>
        <v>TowerDefense_Monster1</v>
      </c>
      <c r="J4686" t="str">
        <f>IF(B4686="","",IF(RIGHT(VLOOKUP(K4686&amp;"_"&amp;L4686&amp;"_"&amp;M4686&amp;"_"&amp;O4686,[1]挑战模式!$A:$AS,14+N4686,FALSE),1)="3","EffectCreate_BossEffect;EffectCreate_MonsterShow","EffectCreate_MonsterShow"))</f>
        <v>EffectCreate_MonsterShow</v>
      </c>
      <c r="K4686" s="2">
        <v>4</v>
      </c>
      <c r="L4686" s="2">
        <v>5</v>
      </c>
      <c r="M4686" s="2">
        <v>4</v>
      </c>
      <c r="N4686" s="2">
        <v>2</v>
      </c>
      <c r="O4686" s="6" t="s">
        <v>466</v>
      </c>
    </row>
    <row r="4687" spans="2:15" x14ac:dyDescent="0.2">
      <c r="B4687" t="str">
        <f>IF(ISNA(VLOOKUP(K4687&amp;"_"&amp;L4687&amp;"_"&amp;M4687&amp;"_"&amp;O4687,[1]挑战模式!$A:$AS,1,FALSE)),"",IF(VLOOKUP(K4687&amp;"_"&amp;L4687&amp;"_"&amp;M4687&amp;"_"&amp;O4687,[1]挑战模式!$A:$AS,14+N4687,FALSE)="","","Monster_Season"&amp;K4687&amp;"_Challenge"&amp;L4687&amp;"_"&amp;M4687&amp;"_"&amp;N4687&amp;"_"&amp;O4687))</f>
        <v>Monster_Season4_Challenge5_4_3_Normal</v>
      </c>
      <c r="C4687" t="str">
        <f t="shared" si="219"/>
        <v>None</v>
      </c>
      <c r="G4687" t="str">
        <f>IF(ISNA(VLOOKUP(K4687&amp;"_"&amp;L4687&amp;"_"&amp;M4687&amp;"_"&amp;O4687,[1]挑战模式!$A:$AS,14+N4687,FALSE)),"",IF(VLOOKUP(K4687&amp;"_"&amp;L4687&amp;"_"&amp;M4687&amp;"_"&amp;O4687,[1]挑战模式!$A:$AS,14+N4687,FALSE)="","",IF(VLOOKUP(VLOOKUP(K4687&amp;"_"&amp;L4687&amp;"_"&amp;M4687&amp;"_"&amp;O4687,[1]挑战模式!$A:$AS,14+N4687,FALSE),[1]怪物!$B:$L,11,FALSE)=0,"",VLOOKUP(VLOOKUP(K4687&amp;"_"&amp;L4687&amp;"_"&amp;M4687&amp;"_"&amp;O4687,[1]挑战模式!$A:$AS,14+N4687,FALSE),[1]怪物!$B:$L,11,FALSE))))</f>
        <v/>
      </c>
      <c r="H4687" t="str">
        <f t="shared" si="220"/>
        <v>Unit_Monster_Season4_Challenge5_4_3_Normal</v>
      </c>
      <c r="I4687" t="str">
        <f t="shared" si="221"/>
        <v>TowerDefense_Monster1</v>
      </c>
      <c r="J4687" t="str">
        <f>IF(B4687="","",IF(RIGHT(VLOOKUP(K4687&amp;"_"&amp;L4687&amp;"_"&amp;M4687&amp;"_"&amp;O4687,[1]挑战模式!$A:$AS,14+N4687,FALSE),1)="3","EffectCreate_BossEffect;EffectCreate_MonsterShow","EffectCreate_MonsterShow"))</f>
        <v>EffectCreate_MonsterShow</v>
      </c>
      <c r="K4687" s="2">
        <v>4</v>
      </c>
      <c r="L4687" s="2">
        <v>5</v>
      </c>
      <c r="M4687" s="2">
        <v>4</v>
      </c>
      <c r="N4687" s="2">
        <v>3</v>
      </c>
      <c r="O4687" s="6" t="s">
        <v>466</v>
      </c>
    </row>
    <row r="4688" spans="2:15" x14ac:dyDescent="0.2">
      <c r="B4688" t="str">
        <f>IF(ISNA(VLOOKUP(K4688&amp;"_"&amp;L4688&amp;"_"&amp;M4688&amp;"_"&amp;O4688,[1]挑战模式!$A:$AS,1,FALSE)),"",IF(VLOOKUP(K4688&amp;"_"&amp;L4688&amp;"_"&amp;M4688&amp;"_"&amp;O4688,[1]挑战模式!$A:$AS,14+N4688,FALSE)="","","Monster_Season"&amp;K4688&amp;"_Challenge"&amp;L4688&amp;"_"&amp;M4688&amp;"_"&amp;N4688&amp;"_"&amp;O4688))</f>
        <v/>
      </c>
      <c r="C4688" t="str">
        <f t="shared" si="219"/>
        <v/>
      </c>
      <c r="G4688" t="str">
        <f>IF(ISNA(VLOOKUP(K4688&amp;"_"&amp;L4688&amp;"_"&amp;M4688&amp;"_"&amp;O4688,[1]挑战模式!$A:$AS,14+N4688,FALSE)),"",IF(VLOOKUP(K4688&amp;"_"&amp;L4688&amp;"_"&amp;M4688&amp;"_"&amp;O4688,[1]挑战模式!$A:$AS,14+N4688,FALSE)="","",IF(VLOOKUP(VLOOKUP(K4688&amp;"_"&amp;L4688&amp;"_"&amp;M4688&amp;"_"&amp;O4688,[1]挑战模式!$A:$AS,14+N4688,FALSE),[1]怪物!$B:$L,11,FALSE)=0,"",VLOOKUP(VLOOKUP(K4688&amp;"_"&amp;L4688&amp;"_"&amp;M4688&amp;"_"&amp;O4688,[1]挑战模式!$A:$AS,14+N4688,FALSE),[1]怪物!$B:$L,11,FALSE))))</f>
        <v/>
      </c>
      <c r="H4688" t="str">
        <f t="shared" si="220"/>
        <v/>
      </c>
      <c r="I4688" t="str">
        <f t="shared" si="221"/>
        <v/>
      </c>
      <c r="J4688" t="str">
        <f>IF(B4688="","",IF(RIGHT(VLOOKUP(K4688&amp;"_"&amp;L4688&amp;"_"&amp;M4688&amp;"_"&amp;O4688,[1]挑战模式!$A:$AS,14+N4688,FALSE),1)="3","EffectCreate_BossEffect;EffectCreate_MonsterShow","EffectCreate_MonsterShow"))</f>
        <v/>
      </c>
      <c r="K4688" s="2">
        <v>4</v>
      </c>
      <c r="L4688" s="2">
        <v>5</v>
      </c>
      <c r="M4688" s="2">
        <v>4</v>
      </c>
      <c r="N4688" s="2">
        <v>4</v>
      </c>
      <c r="O4688" s="6" t="s">
        <v>466</v>
      </c>
    </row>
    <row r="4689" spans="2:15" x14ac:dyDescent="0.2">
      <c r="B4689" t="str">
        <f>IF(ISNA(VLOOKUP(K4689&amp;"_"&amp;L4689&amp;"_"&amp;M4689&amp;"_"&amp;O4689,[1]挑战模式!$A:$AS,1,FALSE)),"",IF(VLOOKUP(K4689&amp;"_"&amp;L4689&amp;"_"&amp;M4689&amp;"_"&amp;O4689,[1]挑战模式!$A:$AS,14+N4689,FALSE)="","","Monster_Season"&amp;K4689&amp;"_Challenge"&amp;L4689&amp;"_"&amp;M4689&amp;"_"&amp;N4689&amp;"_"&amp;O4689))</f>
        <v/>
      </c>
      <c r="C4689" t="str">
        <f t="shared" si="219"/>
        <v/>
      </c>
      <c r="G4689" t="str">
        <f>IF(ISNA(VLOOKUP(K4689&amp;"_"&amp;L4689&amp;"_"&amp;M4689&amp;"_"&amp;O4689,[1]挑战模式!$A:$AS,14+N4689,FALSE)),"",IF(VLOOKUP(K4689&amp;"_"&amp;L4689&amp;"_"&amp;M4689&amp;"_"&amp;O4689,[1]挑战模式!$A:$AS,14+N4689,FALSE)="","",IF(VLOOKUP(VLOOKUP(K4689&amp;"_"&amp;L4689&amp;"_"&amp;M4689&amp;"_"&amp;O4689,[1]挑战模式!$A:$AS,14+N4689,FALSE),[1]怪物!$B:$L,11,FALSE)=0,"",VLOOKUP(VLOOKUP(K4689&amp;"_"&amp;L4689&amp;"_"&amp;M4689&amp;"_"&amp;O4689,[1]挑战模式!$A:$AS,14+N4689,FALSE),[1]怪物!$B:$L,11,FALSE))))</f>
        <v/>
      </c>
      <c r="H4689" t="str">
        <f t="shared" si="220"/>
        <v/>
      </c>
      <c r="I4689" t="str">
        <f t="shared" si="221"/>
        <v/>
      </c>
      <c r="J4689" t="str">
        <f>IF(B4689="","",IF(RIGHT(VLOOKUP(K4689&amp;"_"&amp;L4689&amp;"_"&amp;M4689&amp;"_"&amp;O4689,[1]挑战模式!$A:$AS,14+N4689,FALSE),1)="3","EffectCreate_BossEffect;EffectCreate_MonsterShow","EffectCreate_MonsterShow"))</f>
        <v/>
      </c>
      <c r="K4689" s="2">
        <v>4</v>
      </c>
      <c r="L4689" s="2">
        <v>5</v>
      </c>
      <c r="M4689" s="2">
        <v>4</v>
      </c>
      <c r="N4689" s="2">
        <v>5</v>
      </c>
      <c r="O4689" s="6" t="s">
        <v>466</v>
      </c>
    </row>
    <row r="4690" spans="2:15" x14ac:dyDescent="0.2">
      <c r="B4690" t="str">
        <f>IF(ISNA(VLOOKUP(K4690&amp;"_"&amp;L4690&amp;"_"&amp;M4690&amp;"_"&amp;O4690,[1]挑战模式!$A:$AS,1,FALSE)),"",IF(VLOOKUP(K4690&amp;"_"&amp;L4690&amp;"_"&amp;M4690&amp;"_"&amp;O4690,[1]挑战模式!$A:$AS,14+N4690,FALSE)="","","Monster_Season"&amp;K4690&amp;"_Challenge"&amp;L4690&amp;"_"&amp;M4690&amp;"_"&amp;N4690&amp;"_"&amp;O4690))</f>
        <v/>
      </c>
      <c r="C4690" t="str">
        <f t="shared" si="219"/>
        <v/>
      </c>
      <c r="G4690" t="str">
        <f>IF(ISNA(VLOOKUP(K4690&amp;"_"&amp;L4690&amp;"_"&amp;M4690&amp;"_"&amp;O4690,[1]挑战模式!$A:$AS,14+N4690,FALSE)),"",IF(VLOOKUP(K4690&amp;"_"&amp;L4690&amp;"_"&amp;M4690&amp;"_"&amp;O4690,[1]挑战模式!$A:$AS,14+N4690,FALSE)="","",IF(VLOOKUP(VLOOKUP(K4690&amp;"_"&amp;L4690&amp;"_"&amp;M4690&amp;"_"&amp;O4690,[1]挑战模式!$A:$AS,14+N4690,FALSE),[1]怪物!$B:$L,11,FALSE)=0,"",VLOOKUP(VLOOKUP(K4690&amp;"_"&amp;L4690&amp;"_"&amp;M4690&amp;"_"&amp;O4690,[1]挑战模式!$A:$AS,14+N4690,FALSE),[1]怪物!$B:$L,11,FALSE))))</f>
        <v/>
      </c>
      <c r="H4690" t="str">
        <f t="shared" si="220"/>
        <v/>
      </c>
      <c r="I4690" t="str">
        <f t="shared" si="221"/>
        <v/>
      </c>
      <c r="J4690" t="str">
        <f>IF(B4690="","",IF(RIGHT(VLOOKUP(K4690&amp;"_"&amp;L4690&amp;"_"&amp;M4690&amp;"_"&amp;O4690,[1]挑战模式!$A:$AS,14+N4690,FALSE),1)="3","EffectCreate_BossEffect;EffectCreate_MonsterShow","EffectCreate_MonsterShow"))</f>
        <v/>
      </c>
      <c r="K4690" s="2">
        <v>4</v>
      </c>
      <c r="L4690" s="2">
        <v>5</v>
      </c>
      <c r="M4690" s="2">
        <v>4</v>
      </c>
      <c r="N4690" s="2">
        <v>6</v>
      </c>
      <c r="O4690" s="6" t="s">
        <v>466</v>
      </c>
    </row>
    <row r="4691" spans="2:15" x14ac:dyDescent="0.2">
      <c r="B4691" t="str">
        <f>IF(ISNA(VLOOKUP(K4691&amp;"_"&amp;L4691&amp;"_"&amp;M4691&amp;"_"&amp;O4691,[1]挑战模式!$A:$AS,1,FALSE)),"",IF(VLOOKUP(K4691&amp;"_"&amp;L4691&amp;"_"&amp;M4691&amp;"_"&amp;O4691,[1]挑战模式!$A:$AS,14+N4691,FALSE)="","","Monster_Season"&amp;K4691&amp;"_Challenge"&amp;L4691&amp;"_"&amp;M4691&amp;"_"&amp;N4691&amp;"_"&amp;O4691))</f>
        <v>Monster_Season4_Challenge5_5_1_Normal</v>
      </c>
      <c r="C4691" t="str">
        <f t="shared" si="219"/>
        <v>None</v>
      </c>
      <c r="G4691" t="str">
        <f>IF(ISNA(VLOOKUP(K4691&amp;"_"&amp;L4691&amp;"_"&amp;M4691&amp;"_"&amp;O4691,[1]挑战模式!$A:$AS,14+N4691,FALSE)),"",IF(VLOOKUP(K4691&amp;"_"&amp;L4691&amp;"_"&amp;M4691&amp;"_"&amp;O4691,[1]挑战模式!$A:$AS,14+N4691,FALSE)="","",IF(VLOOKUP(VLOOKUP(K4691&amp;"_"&amp;L4691&amp;"_"&amp;M4691&amp;"_"&amp;O4691,[1]挑战模式!$A:$AS,14+N4691,FALSE),[1]怪物!$B:$L,11,FALSE)=0,"",VLOOKUP(VLOOKUP(K4691&amp;"_"&amp;L4691&amp;"_"&amp;M4691&amp;"_"&amp;O4691,[1]挑战模式!$A:$AS,14+N4691,FALSE),[1]怪物!$B:$L,11,FALSE))))</f>
        <v/>
      </c>
      <c r="H4691" t="str">
        <f t="shared" si="220"/>
        <v>Unit_Monster_Season4_Challenge5_5_1_Normal</v>
      </c>
      <c r="I4691" t="str">
        <f t="shared" si="221"/>
        <v>TowerDefense_Monster1</v>
      </c>
      <c r="J4691" t="str">
        <f>IF(B4691="","",IF(RIGHT(VLOOKUP(K4691&amp;"_"&amp;L4691&amp;"_"&amp;M4691&amp;"_"&amp;O4691,[1]挑战模式!$A:$AS,14+N4691,FALSE),1)="3","EffectCreate_BossEffect;EffectCreate_MonsterShow","EffectCreate_MonsterShow"))</f>
        <v>EffectCreate_MonsterShow</v>
      </c>
      <c r="K4691" s="2">
        <v>4</v>
      </c>
      <c r="L4691" s="2">
        <v>5</v>
      </c>
      <c r="M4691" s="2">
        <v>5</v>
      </c>
      <c r="N4691" s="2">
        <v>1</v>
      </c>
      <c r="O4691" s="6" t="s">
        <v>466</v>
      </c>
    </row>
    <row r="4692" spans="2:15" x14ac:dyDescent="0.2">
      <c r="B4692" t="str">
        <f>IF(ISNA(VLOOKUP(K4692&amp;"_"&amp;L4692&amp;"_"&amp;M4692&amp;"_"&amp;O4692,[1]挑战模式!$A:$AS,1,FALSE)),"",IF(VLOOKUP(K4692&amp;"_"&amp;L4692&amp;"_"&amp;M4692&amp;"_"&amp;O4692,[1]挑战模式!$A:$AS,14+N4692,FALSE)="","","Monster_Season"&amp;K4692&amp;"_Challenge"&amp;L4692&amp;"_"&amp;M4692&amp;"_"&amp;N4692&amp;"_"&amp;O4692))</f>
        <v>Monster_Season4_Challenge5_5_2_Normal</v>
      </c>
      <c r="C4692" t="str">
        <f t="shared" si="219"/>
        <v>None</v>
      </c>
      <c r="G4692" t="str">
        <f>IF(ISNA(VLOOKUP(K4692&amp;"_"&amp;L4692&amp;"_"&amp;M4692&amp;"_"&amp;O4692,[1]挑战模式!$A:$AS,14+N4692,FALSE)),"",IF(VLOOKUP(K4692&amp;"_"&amp;L4692&amp;"_"&amp;M4692&amp;"_"&amp;O4692,[1]挑战模式!$A:$AS,14+N4692,FALSE)="","",IF(VLOOKUP(VLOOKUP(K4692&amp;"_"&amp;L4692&amp;"_"&amp;M4692&amp;"_"&amp;O4692,[1]挑战模式!$A:$AS,14+N4692,FALSE),[1]怪物!$B:$L,11,FALSE)=0,"",VLOOKUP(VLOOKUP(K4692&amp;"_"&amp;L4692&amp;"_"&amp;M4692&amp;"_"&amp;O4692,[1]挑战模式!$A:$AS,14+N4692,FALSE),[1]怪物!$B:$L,11,FALSE))))</f>
        <v/>
      </c>
      <c r="H4692" t="str">
        <f t="shared" si="220"/>
        <v>Unit_Monster_Season4_Challenge5_5_2_Normal</v>
      </c>
      <c r="I4692" t="str">
        <f t="shared" si="221"/>
        <v>TowerDefense_Monster1</v>
      </c>
      <c r="J4692" t="str">
        <f>IF(B4692="","",IF(RIGHT(VLOOKUP(K4692&amp;"_"&amp;L4692&amp;"_"&amp;M4692&amp;"_"&amp;O4692,[1]挑战模式!$A:$AS,14+N4692,FALSE),1)="3","EffectCreate_BossEffect;EffectCreate_MonsterShow","EffectCreate_MonsterShow"))</f>
        <v>EffectCreate_MonsterShow</v>
      </c>
      <c r="K4692" s="2">
        <v>4</v>
      </c>
      <c r="L4692" s="2">
        <v>5</v>
      </c>
      <c r="M4692" s="2">
        <v>5</v>
      </c>
      <c r="N4692" s="2">
        <v>2</v>
      </c>
      <c r="O4692" s="6" t="s">
        <v>466</v>
      </c>
    </row>
    <row r="4693" spans="2:15" x14ac:dyDescent="0.2">
      <c r="B4693" t="str">
        <f>IF(ISNA(VLOOKUP(K4693&amp;"_"&amp;L4693&amp;"_"&amp;M4693&amp;"_"&amp;O4693,[1]挑战模式!$A:$AS,1,FALSE)),"",IF(VLOOKUP(K4693&amp;"_"&amp;L4693&amp;"_"&amp;M4693&amp;"_"&amp;O4693,[1]挑战模式!$A:$AS,14+N4693,FALSE)="","","Monster_Season"&amp;K4693&amp;"_Challenge"&amp;L4693&amp;"_"&amp;M4693&amp;"_"&amp;N4693&amp;"_"&amp;O4693))</f>
        <v>Monster_Season4_Challenge5_5_3_Normal</v>
      </c>
      <c r="C4693" t="str">
        <f t="shared" si="219"/>
        <v>None</v>
      </c>
      <c r="G4693" t="str">
        <f>IF(ISNA(VLOOKUP(K4693&amp;"_"&amp;L4693&amp;"_"&amp;M4693&amp;"_"&amp;O4693,[1]挑战模式!$A:$AS,14+N4693,FALSE)),"",IF(VLOOKUP(K4693&amp;"_"&amp;L4693&amp;"_"&amp;M4693&amp;"_"&amp;O4693,[1]挑战模式!$A:$AS,14+N4693,FALSE)="","",IF(VLOOKUP(VLOOKUP(K4693&amp;"_"&amp;L4693&amp;"_"&amp;M4693&amp;"_"&amp;O4693,[1]挑战模式!$A:$AS,14+N4693,FALSE),[1]怪物!$B:$L,11,FALSE)=0,"",VLOOKUP(VLOOKUP(K4693&amp;"_"&amp;L4693&amp;"_"&amp;M4693&amp;"_"&amp;O4693,[1]挑战模式!$A:$AS,14+N4693,FALSE),[1]怪物!$B:$L,11,FALSE))))</f>
        <v/>
      </c>
      <c r="H4693" t="str">
        <f t="shared" si="220"/>
        <v>Unit_Monster_Season4_Challenge5_5_3_Normal</v>
      </c>
      <c r="I4693" t="str">
        <f t="shared" si="221"/>
        <v>TowerDefense_Monster1</v>
      </c>
      <c r="J4693" t="str">
        <f>IF(B4693="","",IF(RIGHT(VLOOKUP(K4693&amp;"_"&amp;L4693&amp;"_"&amp;M4693&amp;"_"&amp;O4693,[1]挑战模式!$A:$AS,14+N4693,FALSE),1)="3","EffectCreate_BossEffect;EffectCreate_MonsterShow","EffectCreate_MonsterShow"))</f>
        <v>EffectCreate_MonsterShow</v>
      </c>
      <c r="K4693" s="2">
        <v>4</v>
      </c>
      <c r="L4693" s="2">
        <v>5</v>
      </c>
      <c r="M4693" s="2">
        <v>5</v>
      </c>
      <c r="N4693" s="2">
        <v>3</v>
      </c>
      <c r="O4693" s="6" t="s">
        <v>466</v>
      </c>
    </row>
    <row r="4694" spans="2:15" x14ac:dyDescent="0.2">
      <c r="B4694" t="str">
        <f>IF(ISNA(VLOOKUP(K4694&amp;"_"&amp;L4694&amp;"_"&amp;M4694&amp;"_"&amp;O4694,[1]挑战模式!$A:$AS,1,FALSE)),"",IF(VLOOKUP(K4694&amp;"_"&amp;L4694&amp;"_"&amp;M4694&amp;"_"&amp;O4694,[1]挑战模式!$A:$AS,14+N4694,FALSE)="","","Monster_Season"&amp;K4694&amp;"_Challenge"&amp;L4694&amp;"_"&amp;M4694&amp;"_"&amp;N4694&amp;"_"&amp;O4694))</f>
        <v/>
      </c>
      <c r="C4694" t="str">
        <f t="shared" si="219"/>
        <v/>
      </c>
      <c r="G4694" t="str">
        <f>IF(ISNA(VLOOKUP(K4694&amp;"_"&amp;L4694&amp;"_"&amp;M4694&amp;"_"&amp;O4694,[1]挑战模式!$A:$AS,14+N4694,FALSE)),"",IF(VLOOKUP(K4694&amp;"_"&amp;L4694&amp;"_"&amp;M4694&amp;"_"&amp;O4694,[1]挑战模式!$A:$AS,14+N4694,FALSE)="","",IF(VLOOKUP(VLOOKUP(K4694&amp;"_"&amp;L4694&amp;"_"&amp;M4694&amp;"_"&amp;O4694,[1]挑战模式!$A:$AS,14+N4694,FALSE),[1]怪物!$B:$L,11,FALSE)=0,"",VLOOKUP(VLOOKUP(K4694&amp;"_"&amp;L4694&amp;"_"&amp;M4694&amp;"_"&amp;O4694,[1]挑战模式!$A:$AS,14+N4694,FALSE),[1]怪物!$B:$L,11,FALSE))))</f>
        <v/>
      </c>
      <c r="H4694" t="str">
        <f t="shared" si="220"/>
        <v/>
      </c>
      <c r="I4694" t="str">
        <f t="shared" si="221"/>
        <v/>
      </c>
      <c r="J4694" t="str">
        <f>IF(B4694="","",IF(RIGHT(VLOOKUP(K4694&amp;"_"&amp;L4694&amp;"_"&amp;M4694&amp;"_"&amp;O4694,[1]挑战模式!$A:$AS,14+N4694,FALSE),1)="3","EffectCreate_BossEffect;EffectCreate_MonsterShow","EffectCreate_MonsterShow"))</f>
        <v/>
      </c>
      <c r="K4694" s="2">
        <v>4</v>
      </c>
      <c r="L4694" s="2">
        <v>5</v>
      </c>
      <c r="M4694" s="2">
        <v>5</v>
      </c>
      <c r="N4694" s="2">
        <v>4</v>
      </c>
      <c r="O4694" s="6" t="s">
        <v>466</v>
      </c>
    </row>
    <row r="4695" spans="2:15" x14ac:dyDescent="0.2">
      <c r="B4695" t="str">
        <f>IF(ISNA(VLOOKUP(K4695&amp;"_"&amp;L4695&amp;"_"&amp;M4695&amp;"_"&amp;O4695,[1]挑战模式!$A:$AS,1,FALSE)),"",IF(VLOOKUP(K4695&amp;"_"&amp;L4695&amp;"_"&amp;M4695&amp;"_"&amp;O4695,[1]挑战模式!$A:$AS,14+N4695,FALSE)="","","Monster_Season"&amp;K4695&amp;"_Challenge"&amp;L4695&amp;"_"&amp;M4695&amp;"_"&amp;N4695&amp;"_"&amp;O4695))</f>
        <v/>
      </c>
      <c r="C4695" t="str">
        <f t="shared" si="219"/>
        <v/>
      </c>
      <c r="G4695" t="str">
        <f>IF(ISNA(VLOOKUP(K4695&amp;"_"&amp;L4695&amp;"_"&amp;M4695&amp;"_"&amp;O4695,[1]挑战模式!$A:$AS,14+N4695,FALSE)),"",IF(VLOOKUP(K4695&amp;"_"&amp;L4695&amp;"_"&amp;M4695&amp;"_"&amp;O4695,[1]挑战模式!$A:$AS,14+N4695,FALSE)="","",IF(VLOOKUP(VLOOKUP(K4695&amp;"_"&amp;L4695&amp;"_"&amp;M4695&amp;"_"&amp;O4695,[1]挑战模式!$A:$AS,14+N4695,FALSE),[1]怪物!$B:$L,11,FALSE)=0,"",VLOOKUP(VLOOKUP(K4695&amp;"_"&amp;L4695&amp;"_"&amp;M4695&amp;"_"&amp;O4695,[1]挑战模式!$A:$AS,14+N4695,FALSE),[1]怪物!$B:$L,11,FALSE))))</f>
        <v/>
      </c>
      <c r="H4695" t="str">
        <f t="shared" si="220"/>
        <v/>
      </c>
      <c r="I4695" t="str">
        <f t="shared" si="221"/>
        <v/>
      </c>
      <c r="J4695" t="str">
        <f>IF(B4695="","",IF(RIGHT(VLOOKUP(K4695&amp;"_"&amp;L4695&amp;"_"&amp;M4695&amp;"_"&amp;O4695,[1]挑战模式!$A:$AS,14+N4695,FALSE),1)="3","EffectCreate_BossEffect;EffectCreate_MonsterShow","EffectCreate_MonsterShow"))</f>
        <v/>
      </c>
      <c r="K4695" s="2">
        <v>4</v>
      </c>
      <c r="L4695" s="2">
        <v>5</v>
      </c>
      <c r="M4695" s="2">
        <v>5</v>
      </c>
      <c r="N4695" s="2">
        <v>5</v>
      </c>
      <c r="O4695" s="6" t="s">
        <v>466</v>
      </c>
    </row>
    <row r="4696" spans="2:15" x14ac:dyDescent="0.2">
      <c r="B4696" t="str">
        <f>IF(ISNA(VLOOKUP(K4696&amp;"_"&amp;L4696&amp;"_"&amp;M4696&amp;"_"&amp;O4696,[1]挑战模式!$A:$AS,1,FALSE)),"",IF(VLOOKUP(K4696&amp;"_"&amp;L4696&amp;"_"&amp;M4696&amp;"_"&amp;O4696,[1]挑战模式!$A:$AS,14+N4696,FALSE)="","","Monster_Season"&amp;K4696&amp;"_Challenge"&amp;L4696&amp;"_"&amp;M4696&amp;"_"&amp;N4696&amp;"_"&amp;O4696))</f>
        <v/>
      </c>
      <c r="C4696" t="str">
        <f t="shared" si="219"/>
        <v/>
      </c>
      <c r="G4696" t="str">
        <f>IF(ISNA(VLOOKUP(K4696&amp;"_"&amp;L4696&amp;"_"&amp;M4696&amp;"_"&amp;O4696,[1]挑战模式!$A:$AS,14+N4696,FALSE)),"",IF(VLOOKUP(K4696&amp;"_"&amp;L4696&amp;"_"&amp;M4696&amp;"_"&amp;O4696,[1]挑战模式!$A:$AS,14+N4696,FALSE)="","",IF(VLOOKUP(VLOOKUP(K4696&amp;"_"&amp;L4696&amp;"_"&amp;M4696&amp;"_"&amp;O4696,[1]挑战模式!$A:$AS,14+N4696,FALSE),[1]怪物!$B:$L,11,FALSE)=0,"",VLOOKUP(VLOOKUP(K4696&amp;"_"&amp;L4696&amp;"_"&amp;M4696&amp;"_"&amp;O4696,[1]挑战模式!$A:$AS,14+N4696,FALSE),[1]怪物!$B:$L,11,FALSE))))</f>
        <v/>
      </c>
      <c r="H4696" t="str">
        <f t="shared" si="220"/>
        <v/>
      </c>
      <c r="I4696" t="str">
        <f t="shared" si="221"/>
        <v/>
      </c>
      <c r="J4696" t="str">
        <f>IF(B4696="","",IF(RIGHT(VLOOKUP(K4696&amp;"_"&amp;L4696&amp;"_"&amp;M4696&amp;"_"&amp;O4696,[1]挑战模式!$A:$AS,14+N4696,FALSE),1)="3","EffectCreate_BossEffect;EffectCreate_MonsterShow","EffectCreate_MonsterShow"))</f>
        <v/>
      </c>
      <c r="K4696" s="2">
        <v>4</v>
      </c>
      <c r="L4696" s="2">
        <v>5</v>
      </c>
      <c r="M4696" s="2">
        <v>5</v>
      </c>
      <c r="N4696" s="2">
        <v>6</v>
      </c>
      <c r="O4696" s="6" t="s">
        <v>466</v>
      </c>
    </row>
    <row r="4697" spans="2:15" x14ac:dyDescent="0.2">
      <c r="B4697" t="str">
        <f>IF(ISNA(VLOOKUP(K4697&amp;"_"&amp;L4697&amp;"_"&amp;M4697&amp;"_"&amp;O4697,[1]挑战模式!$A:$AS,1,FALSE)),"",IF(VLOOKUP(K4697&amp;"_"&amp;L4697&amp;"_"&amp;M4697&amp;"_"&amp;O4697,[1]挑战模式!$A:$AS,14+N4697,FALSE)="","","Monster_Season"&amp;K4697&amp;"_Challenge"&amp;L4697&amp;"_"&amp;M4697&amp;"_"&amp;N4697&amp;"_"&amp;O4697))</f>
        <v>Monster_Season4_Challenge5_6_1_Normal</v>
      </c>
      <c r="C4697" t="str">
        <f t="shared" si="219"/>
        <v>None</v>
      </c>
      <c r="G4697" t="str">
        <f>IF(ISNA(VLOOKUP(K4697&amp;"_"&amp;L4697&amp;"_"&amp;M4697&amp;"_"&amp;O4697,[1]挑战模式!$A:$AS,14+N4697,FALSE)),"",IF(VLOOKUP(K4697&amp;"_"&amp;L4697&amp;"_"&amp;M4697&amp;"_"&amp;O4697,[1]挑战模式!$A:$AS,14+N4697,FALSE)="","",IF(VLOOKUP(VLOOKUP(K4697&amp;"_"&amp;L4697&amp;"_"&amp;M4697&amp;"_"&amp;O4697,[1]挑战模式!$A:$AS,14+N4697,FALSE),[1]怪物!$B:$L,11,FALSE)=0,"",VLOOKUP(VLOOKUP(K4697&amp;"_"&amp;L4697&amp;"_"&amp;M4697&amp;"_"&amp;O4697,[1]挑战模式!$A:$AS,14+N4697,FALSE),[1]怪物!$B:$L,11,FALSE))))</f>
        <v/>
      </c>
      <c r="H4697" t="str">
        <f t="shared" si="220"/>
        <v>Unit_Monster_Season4_Challenge5_6_1_Normal</v>
      </c>
      <c r="I4697" t="str">
        <f t="shared" si="221"/>
        <v>TowerDefense_Monster1</v>
      </c>
      <c r="J4697" t="str">
        <f>IF(B4697="","",IF(RIGHT(VLOOKUP(K4697&amp;"_"&amp;L4697&amp;"_"&amp;M4697&amp;"_"&amp;O4697,[1]挑战模式!$A:$AS,14+N4697,FALSE),1)="3","EffectCreate_BossEffect;EffectCreate_MonsterShow","EffectCreate_MonsterShow"))</f>
        <v>EffectCreate_MonsterShow</v>
      </c>
      <c r="K4697" s="2">
        <v>4</v>
      </c>
      <c r="L4697" s="2">
        <v>5</v>
      </c>
      <c r="M4697" s="2">
        <v>6</v>
      </c>
      <c r="N4697" s="2">
        <v>1</v>
      </c>
      <c r="O4697" s="6" t="s">
        <v>466</v>
      </c>
    </row>
    <row r="4698" spans="2:15" x14ac:dyDescent="0.2">
      <c r="B4698" t="str">
        <f>IF(ISNA(VLOOKUP(K4698&amp;"_"&amp;L4698&amp;"_"&amp;M4698&amp;"_"&amp;O4698,[1]挑战模式!$A:$AS,1,FALSE)),"",IF(VLOOKUP(K4698&amp;"_"&amp;L4698&amp;"_"&amp;M4698&amp;"_"&amp;O4698,[1]挑战模式!$A:$AS,14+N4698,FALSE)="","","Monster_Season"&amp;K4698&amp;"_Challenge"&amp;L4698&amp;"_"&amp;M4698&amp;"_"&amp;N4698&amp;"_"&amp;O4698))</f>
        <v>Monster_Season4_Challenge5_6_2_Normal</v>
      </c>
      <c r="C4698" t="str">
        <f t="shared" si="219"/>
        <v>None</v>
      </c>
      <c r="G4698" t="str">
        <f>IF(ISNA(VLOOKUP(K4698&amp;"_"&amp;L4698&amp;"_"&amp;M4698&amp;"_"&amp;O4698,[1]挑战模式!$A:$AS,14+N4698,FALSE)),"",IF(VLOOKUP(K4698&amp;"_"&amp;L4698&amp;"_"&amp;M4698&amp;"_"&amp;O4698,[1]挑战模式!$A:$AS,14+N4698,FALSE)="","",IF(VLOOKUP(VLOOKUP(K4698&amp;"_"&amp;L4698&amp;"_"&amp;M4698&amp;"_"&amp;O4698,[1]挑战模式!$A:$AS,14+N4698,FALSE),[1]怪物!$B:$L,11,FALSE)=0,"",VLOOKUP(VLOOKUP(K4698&amp;"_"&amp;L4698&amp;"_"&amp;M4698&amp;"_"&amp;O4698,[1]挑战模式!$A:$AS,14+N4698,FALSE),[1]怪物!$B:$L,11,FALSE))))</f>
        <v/>
      </c>
      <c r="H4698" t="str">
        <f t="shared" si="220"/>
        <v>Unit_Monster_Season4_Challenge5_6_2_Normal</v>
      </c>
      <c r="I4698" t="str">
        <f t="shared" si="221"/>
        <v>TowerDefense_Monster1</v>
      </c>
      <c r="J4698" t="str">
        <f>IF(B4698="","",IF(RIGHT(VLOOKUP(K4698&amp;"_"&amp;L4698&amp;"_"&amp;M4698&amp;"_"&amp;O4698,[1]挑战模式!$A:$AS,14+N4698,FALSE),1)="3","EffectCreate_BossEffect;EffectCreate_MonsterShow","EffectCreate_MonsterShow"))</f>
        <v>EffectCreate_MonsterShow</v>
      </c>
      <c r="K4698" s="2">
        <v>4</v>
      </c>
      <c r="L4698" s="2">
        <v>5</v>
      </c>
      <c r="M4698" s="2">
        <v>6</v>
      </c>
      <c r="N4698" s="2">
        <v>2</v>
      </c>
      <c r="O4698" s="6" t="s">
        <v>466</v>
      </c>
    </row>
    <row r="4699" spans="2:15" x14ac:dyDescent="0.2">
      <c r="B4699" t="str">
        <f>IF(ISNA(VLOOKUP(K4699&amp;"_"&amp;L4699&amp;"_"&amp;M4699&amp;"_"&amp;O4699,[1]挑战模式!$A:$AS,1,FALSE)),"",IF(VLOOKUP(K4699&amp;"_"&amp;L4699&amp;"_"&amp;M4699&amp;"_"&amp;O4699,[1]挑战模式!$A:$AS,14+N4699,FALSE)="","","Monster_Season"&amp;K4699&amp;"_Challenge"&amp;L4699&amp;"_"&amp;M4699&amp;"_"&amp;N4699&amp;"_"&amp;O4699))</f>
        <v>Monster_Season4_Challenge5_6_3_Normal</v>
      </c>
      <c r="C4699" t="str">
        <f t="shared" si="219"/>
        <v>None</v>
      </c>
      <c r="G4699" t="str">
        <f>IF(ISNA(VLOOKUP(K4699&amp;"_"&amp;L4699&amp;"_"&amp;M4699&amp;"_"&amp;O4699,[1]挑战模式!$A:$AS,14+N4699,FALSE)),"",IF(VLOOKUP(K4699&amp;"_"&amp;L4699&amp;"_"&amp;M4699&amp;"_"&amp;O4699,[1]挑战模式!$A:$AS,14+N4699,FALSE)="","",IF(VLOOKUP(VLOOKUP(K4699&amp;"_"&amp;L4699&amp;"_"&amp;M4699&amp;"_"&amp;O4699,[1]挑战模式!$A:$AS,14+N4699,FALSE),[1]怪物!$B:$L,11,FALSE)=0,"",VLOOKUP(VLOOKUP(K4699&amp;"_"&amp;L4699&amp;"_"&amp;M4699&amp;"_"&amp;O4699,[1]挑战模式!$A:$AS,14+N4699,FALSE),[1]怪物!$B:$L,11,FALSE))))</f>
        <v/>
      </c>
      <c r="H4699" t="str">
        <f t="shared" si="220"/>
        <v>Unit_Monster_Season4_Challenge5_6_3_Normal</v>
      </c>
      <c r="I4699" t="str">
        <f t="shared" si="221"/>
        <v>TowerDefense_Monster1</v>
      </c>
      <c r="J4699" t="str">
        <f>IF(B4699="","",IF(RIGHT(VLOOKUP(K4699&amp;"_"&amp;L4699&amp;"_"&amp;M4699&amp;"_"&amp;O4699,[1]挑战模式!$A:$AS,14+N4699,FALSE),1)="3","EffectCreate_BossEffect;EffectCreate_MonsterShow","EffectCreate_MonsterShow"))</f>
        <v>EffectCreate_MonsterShow</v>
      </c>
      <c r="K4699" s="2">
        <v>4</v>
      </c>
      <c r="L4699" s="2">
        <v>5</v>
      </c>
      <c r="M4699" s="2">
        <v>6</v>
      </c>
      <c r="N4699" s="2">
        <v>3</v>
      </c>
      <c r="O4699" s="6" t="s">
        <v>466</v>
      </c>
    </row>
    <row r="4700" spans="2:15" x14ac:dyDescent="0.2">
      <c r="B4700" t="str">
        <f>IF(ISNA(VLOOKUP(K4700&amp;"_"&amp;L4700&amp;"_"&amp;M4700&amp;"_"&amp;O4700,[1]挑战模式!$A:$AS,1,FALSE)),"",IF(VLOOKUP(K4700&amp;"_"&amp;L4700&amp;"_"&amp;M4700&amp;"_"&amp;O4700,[1]挑战模式!$A:$AS,14+N4700,FALSE)="","","Monster_Season"&amp;K4700&amp;"_Challenge"&amp;L4700&amp;"_"&amp;M4700&amp;"_"&amp;N4700&amp;"_"&amp;O4700))</f>
        <v>Monster_Season4_Challenge5_6_4_Normal</v>
      </c>
      <c r="C4700" t="str">
        <f t="shared" si="219"/>
        <v>None</v>
      </c>
      <c r="G4700" t="str">
        <f>IF(ISNA(VLOOKUP(K4700&amp;"_"&amp;L4700&amp;"_"&amp;M4700&amp;"_"&amp;O4700,[1]挑战模式!$A:$AS,14+N4700,FALSE)),"",IF(VLOOKUP(K4700&amp;"_"&amp;L4700&amp;"_"&amp;M4700&amp;"_"&amp;O4700,[1]挑战模式!$A:$AS,14+N4700,FALSE)="","",IF(VLOOKUP(VLOOKUP(K4700&amp;"_"&amp;L4700&amp;"_"&amp;M4700&amp;"_"&amp;O4700,[1]挑战模式!$A:$AS,14+N4700,FALSE),[1]怪物!$B:$L,11,FALSE)=0,"",VLOOKUP(VLOOKUP(K4700&amp;"_"&amp;L4700&amp;"_"&amp;M4700&amp;"_"&amp;O4700,[1]挑战模式!$A:$AS,14+N4700,FALSE),[1]怪物!$B:$L,11,FALSE))))</f>
        <v/>
      </c>
      <c r="H4700" t="str">
        <f t="shared" si="220"/>
        <v>Unit_Monster_Season4_Challenge5_6_4_Normal</v>
      </c>
      <c r="I4700" t="str">
        <f t="shared" si="221"/>
        <v>TowerDefense_Monster1</v>
      </c>
      <c r="J4700" t="str">
        <f>IF(B4700="","",IF(RIGHT(VLOOKUP(K4700&amp;"_"&amp;L4700&amp;"_"&amp;M4700&amp;"_"&amp;O4700,[1]挑战模式!$A:$AS,14+N4700,FALSE),1)="3","EffectCreate_BossEffect;EffectCreate_MonsterShow","EffectCreate_MonsterShow"))</f>
        <v>EffectCreate_MonsterShow</v>
      </c>
      <c r="K4700" s="2">
        <v>4</v>
      </c>
      <c r="L4700" s="2">
        <v>5</v>
      </c>
      <c r="M4700" s="2">
        <v>6</v>
      </c>
      <c r="N4700" s="2">
        <v>4</v>
      </c>
      <c r="O4700" s="6" t="s">
        <v>466</v>
      </c>
    </row>
    <row r="4701" spans="2:15" x14ac:dyDescent="0.2">
      <c r="B4701" t="str">
        <f>IF(ISNA(VLOOKUP(K4701&amp;"_"&amp;L4701&amp;"_"&amp;M4701&amp;"_"&amp;O4701,[1]挑战模式!$A:$AS,1,FALSE)),"",IF(VLOOKUP(K4701&amp;"_"&amp;L4701&amp;"_"&amp;M4701&amp;"_"&amp;O4701,[1]挑战模式!$A:$AS,14+N4701,FALSE)="","","Monster_Season"&amp;K4701&amp;"_Challenge"&amp;L4701&amp;"_"&amp;M4701&amp;"_"&amp;N4701&amp;"_"&amp;O4701))</f>
        <v/>
      </c>
      <c r="C4701" t="str">
        <f t="shared" si="219"/>
        <v/>
      </c>
      <c r="G4701" t="str">
        <f>IF(ISNA(VLOOKUP(K4701&amp;"_"&amp;L4701&amp;"_"&amp;M4701&amp;"_"&amp;O4701,[1]挑战模式!$A:$AS,14+N4701,FALSE)),"",IF(VLOOKUP(K4701&amp;"_"&amp;L4701&amp;"_"&amp;M4701&amp;"_"&amp;O4701,[1]挑战模式!$A:$AS,14+N4701,FALSE)="","",IF(VLOOKUP(VLOOKUP(K4701&amp;"_"&amp;L4701&amp;"_"&amp;M4701&amp;"_"&amp;O4701,[1]挑战模式!$A:$AS,14+N4701,FALSE),[1]怪物!$B:$L,11,FALSE)=0,"",VLOOKUP(VLOOKUP(K4701&amp;"_"&amp;L4701&amp;"_"&amp;M4701&amp;"_"&amp;O4701,[1]挑战模式!$A:$AS,14+N4701,FALSE),[1]怪物!$B:$L,11,FALSE))))</f>
        <v/>
      </c>
      <c r="H4701" t="str">
        <f t="shared" si="220"/>
        <v/>
      </c>
      <c r="I4701" t="str">
        <f t="shared" si="221"/>
        <v/>
      </c>
      <c r="J4701" t="str">
        <f>IF(B4701="","",IF(RIGHT(VLOOKUP(K4701&amp;"_"&amp;L4701&amp;"_"&amp;M4701&amp;"_"&amp;O4701,[1]挑战模式!$A:$AS,14+N4701,FALSE),1)="3","EffectCreate_BossEffect;EffectCreate_MonsterShow","EffectCreate_MonsterShow"))</f>
        <v/>
      </c>
      <c r="K4701" s="2">
        <v>4</v>
      </c>
      <c r="L4701" s="2">
        <v>5</v>
      </c>
      <c r="M4701" s="2">
        <v>6</v>
      </c>
      <c r="N4701" s="2">
        <v>5</v>
      </c>
      <c r="O4701" s="6" t="s">
        <v>466</v>
      </c>
    </row>
    <row r="4702" spans="2:15" x14ac:dyDescent="0.2">
      <c r="B4702" t="str">
        <f>IF(ISNA(VLOOKUP(K4702&amp;"_"&amp;L4702&amp;"_"&amp;M4702&amp;"_"&amp;O4702,[1]挑战模式!$A:$AS,1,FALSE)),"",IF(VLOOKUP(K4702&amp;"_"&amp;L4702&amp;"_"&amp;M4702&amp;"_"&amp;O4702,[1]挑战模式!$A:$AS,14+N4702,FALSE)="","","Monster_Season"&amp;K4702&amp;"_Challenge"&amp;L4702&amp;"_"&amp;M4702&amp;"_"&amp;N4702&amp;"_"&amp;O4702))</f>
        <v/>
      </c>
      <c r="C4702" t="str">
        <f t="shared" si="219"/>
        <v/>
      </c>
      <c r="G4702" t="str">
        <f>IF(ISNA(VLOOKUP(K4702&amp;"_"&amp;L4702&amp;"_"&amp;M4702&amp;"_"&amp;O4702,[1]挑战模式!$A:$AS,14+N4702,FALSE)),"",IF(VLOOKUP(K4702&amp;"_"&amp;L4702&amp;"_"&amp;M4702&amp;"_"&amp;O4702,[1]挑战模式!$A:$AS,14+N4702,FALSE)="","",IF(VLOOKUP(VLOOKUP(K4702&amp;"_"&amp;L4702&amp;"_"&amp;M4702&amp;"_"&amp;O4702,[1]挑战模式!$A:$AS,14+N4702,FALSE),[1]怪物!$B:$L,11,FALSE)=0,"",VLOOKUP(VLOOKUP(K4702&amp;"_"&amp;L4702&amp;"_"&amp;M4702&amp;"_"&amp;O4702,[1]挑战模式!$A:$AS,14+N4702,FALSE),[1]怪物!$B:$L,11,FALSE))))</f>
        <v/>
      </c>
      <c r="H4702" t="str">
        <f t="shared" si="220"/>
        <v/>
      </c>
      <c r="I4702" t="str">
        <f t="shared" si="221"/>
        <v/>
      </c>
      <c r="J4702" t="str">
        <f>IF(B4702="","",IF(RIGHT(VLOOKUP(K4702&amp;"_"&amp;L4702&amp;"_"&amp;M4702&amp;"_"&amp;O4702,[1]挑战模式!$A:$AS,14+N4702,FALSE),1)="3","EffectCreate_BossEffect;EffectCreate_MonsterShow","EffectCreate_MonsterShow"))</f>
        <v/>
      </c>
      <c r="K4702" s="2">
        <v>4</v>
      </c>
      <c r="L4702" s="2">
        <v>5</v>
      </c>
      <c r="M4702" s="2">
        <v>6</v>
      </c>
      <c r="N4702" s="2">
        <v>6</v>
      </c>
      <c r="O4702" s="6" t="s">
        <v>466</v>
      </c>
    </row>
    <row r="4703" spans="2:15" x14ac:dyDescent="0.2">
      <c r="B4703" t="str">
        <f>IF(ISNA(VLOOKUP(K4703&amp;"_"&amp;L4703&amp;"_"&amp;M4703&amp;"_"&amp;O4703,[1]挑战模式!$A:$AS,1,FALSE)),"",IF(VLOOKUP(K4703&amp;"_"&amp;L4703&amp;"_"&amp;M4703&amp;"_"&amp;O4703,[1]挑战模式!$A:$AS,14+N4703,FALSE)="","","Monster_Season"&amp;K4703&amp;"_Challenge"&amp;L4703&amp;"_"&amp;M4703&amp;"_"&amp;N4703&amp;"_"&amp;O4703))</f>
        <v>Monster_Season4_Challenge5_7_1_Normal</v>
      </c>
      <c r="C4703" t="str">
        <f t="shared" si="219"/>
        <v>None</v>
      </c>
      <c r="G4703" t="str">
        <f>IF(ISNA(VLOOKUP(K4703&amp;"_"&amp;L4703&amp;"_"&amp;M4703&amp;"_"&amp;O4703,[1]挑战模式!$A:$AS,14+N4703,FALSE)),"",IF(VLOOKUP(K4703&amp;"_"&amp;L4703&amp;"_"&amp;M4703&amp;"_"&amp;O4703,[1]挑战模式!$A:$AS,14+N4703,FALSE)="","",IF(VLOOKUP(VLOOKUP(K4703&amp;"_"&amp;L4703&amp;"_"&amp;M4703&amp;"_"&amp;O4703,[1]挑战模式!$A:$AS,14+N4703,FALSE),[1]怪物!$B:$L,11,FALSE)=0,"",VLOOKUP(VLOOKUP(K4703&amp;"_"&amp;L4703&amp;"_"&amp;M4703&amp;"_"&amp;O4703,[1]挑战模式!$A:$AS,14+N4703,FALSE),[1]怪物!$B:$L,11,FALSE))))</f>
        <v/>
      </c>
      <c r="H4703" t="str">
        <f t="shared" si="220"/>
        <v>Unit_Monster_Season4_Challenge5_7_1_Normal</v>
      </c>
      <c r="I4703" t="str">
        <f t="shared" si="221"/>
        <v>TowerDefense_Monster1</v>
      </c>
      <c r="J4703" t="str">
        <f>IF(B4703="","",IF(RIGHT(VLOOKUP(K4703&amp;"_"&amp;L4703&amp;"_"&amp;M4703&amp;"_"&amp;O4703,[1]挑战模式!$A:$AS,14+N4703,FALSE),1)="3","EffectCreate_BossEffect;EffectCreate_MonsterShow","EffectCreate_MonsterShow"))</f>
        <v>EffectCreate_MonsterShow</v>
      </c>
      <c r="K4703" s="2">
        <v>4</v>
      </c>
      <c r="L4703" s="2">
        <v>5</v>
      </c>
      <c r="M4703" s="2">
        <v>7</v>
      </c>
      <c r="N4703" s="2">
        <v>1</v>
      </c>
      <c r="O4703" s="6" t="s">
        <v>466</v>
      </c>
    </row>
    <row r="4704" spans="2:15" x14ac:dyDescent="0.2">
      <c r="B4704" t="str">
        <f>IF(ISNA(VLOOKUP(K4704&amp;"_"&amp;L4704&amp;"_"&amp;M4704&amp;"_"&amp;O4704,[1]挑战模式!$A:$AS,1,FALSE)),"",IF(VLOOKUP(K4704&amp;"_"&amp;L4704&amp;"_"&amp;M4704&amp;"_"&amp;O4704,[1]挑战模式!$A:$AS,14+N4704,FALSE)="","","Monster_Season"&amp;K4704&amp;"_Challenge"&amp;L4704&amp;"_"&amp;M4704&amp;"_"&amp;N4704&amp;"_"&amp;O4704))</f>
        <v>Monster_Season4_Challenge5_7_2_Normal</v>
      </c>
      <c r="C4704" t="str">
        <f t="shared" si="219"/>
        <v>None</v>
      </c>
      <c r="G4704" t="str">
        <f>IF(ISNA(VLOOKUP(K4704&amp;"_"&amp;L4704&amp;"_"&amp;M4704&amp;"_"&amp;O4704,[1]挑战模式!$A:$AS,14+N4704,FALSE)),"",IF(VLOOKUP(K4704&amp;"_"&amp;L4704&amp;"_"&amp;M4704&amp;"_"&amp;O4704,[1]挑战模式!$A:$AS,14+N4704,FALSE)="","",IF(VLOOKUP(VLOOKUP(K4704&amp;"_"&amp;L4704&amp;"_"&amp;M4704&amp;"_"&amp;O4704,[1]挑战模式!$A:$AS,14+N4704,FALSE),[1]怪物!$B:$L,11,FALSE)=0,"",VLOOKUP(VLOOKUP(K4704&amp;"_"&amp;L4704&amp;"_"&amp;M4704&amp;"_"&amp;O4704,[1]挑战模式!$A:$AS,14+N4704,FALSE),[1]怪物!$B:$L,11,FALSE))))</f>
        <v/>
      </c>
      <c r="H4704" t="str">
        <f t="shared" si="220"/>
        <v>Unit_Monster_Season4_Challenge5_7_2_Normal</v>
      </c>
      <c r="I4704" t="str">
        <f t="shared" si="221"/>
        <v>TowerDefense_Monster1</v>
      </c>
      <c r="J4704" t="str">
        <f>IF(B4704="","",IF(RIGHT(VLOOKUP(K4704&amp;"_"&amp;L4704&amp;"_"&amp;M4704&amp;"_"&amp;O4704,[1]挑战模式!$A:$AS,14+N4704,FALSE),1)="3","EffectCreate_BossEffect;EffectCreate_MonsterShow","EffectCreate_MonsterShow"))</f>
        <v>EffectCreate_MonsterShow</v>
      </c>
      <c r="K4704" s="2">
        <v>4</v>
      </c>
      <c r="L4704" s="2">
        <v>5</v>
      </c>
      <c r="M4704" s="2">
        <v>7</v>
      </c>
      <c r="N4704" s="2">
        <v>2</v>
      </c>
      <c r="O4704" s="6" t="s">
        <v>466</v>
      </c>
    </row>
    <row r="4705" spans="2:15" x14ac:dyDescent="0.2">
      <c r="B4705" t="str">
        <f>IF(ISNA(VLOOKUP(K4705&amp;"_"&amp;L4705&amp;"_"&amp;M4705&amp;"_"&amp;O4705,[1]挑战模式!$A:$AS,1,FALSE)),"",IF(VLOOKUP(K4705&amp;"_"&amp;L4705&amp;"_"&amp;M4705&amp;"_"&amp;O4705,[1]挑战模式!$A:$AS,14+N4705,FALSE)="","","Monster_Season"&amp;K4705&amp;"_Challenge"&amp;L4705&amp;"_"&amp;M4705&amp;"_"&amp;N4705&amp;"_"&amp;O4705))</f>
        <v>Monster_Season4_Challenge5_7_3_Normal</v>
      </c>
      <c r="C4705" t="str">
        <f t="shared" si="219"/>
        <v>None</v>
      </c>
      <c r="G4705" t="str">
        <f>IF(ISNA(VLOOKUP(K4705&amp;"_"&amp;L4705&amp;"_"&amp;M4705&amp;"_"&amp;O4705,[1]挑战模式!$A:$AS,14+N4705,FALSE)),"",IF(VLOOKUP(K4705&amp;"_"&amp;L4705&amp;"_"&amp;M4705&amp;"_"&amp;O4705,[1]挑战模式!$A:$AS,14+N4705,FALSE)="","",IF(VLOOKUP(VLOOKUP(K4705&amp;"_"&amp;L4705&amp;"_"&amp;M4705&amp;"_"&amp;O4705,[1]挑战模式!$A:$AS,14+N4705,FALSE),[1]怪物!$B:$L,11,FALSE)=0,"",VLOOKUP(VLOOKUP(K4705&amp;"_"&amp;L4705&amp;"_"&amp;M4705&amp;"_"&amp;O4705,[1]挑战模式!$A:$AS,14+N4705,FALSE),[1]怪物!$B:$L,11,FALSE))))</f>
        <v/>
      </c>
      <c r="H4705" t="str">
        <f t="shared" si="220"/>
        <v>Unit_Monster_Season4_Challenge5_7_3_Normal</v>
      </c>
      <c r="I4705" t="str">
        <f t="shared" si="221"/>
        <v>TowerDefense_Monster1</v>
      </c>
      <c r="J4705" t="str">
        <f>IF(B4705="","",IF(RIGHT(VLOOKUP(K4705&amp;"_"&amp;L4705&amp;"_"&amp;M4705&amp;"_"&amp;O4705,[1]挑战模式!$A:$AS,14+N4705,FALSE),1)="3","EffectCreate_BossEffect;EffectCreate_MonsterShow","EffectCreate_MonsterShow"))</f>
        <v>EffectCreate_MonsterShow</v>
      </c>
      <c r="K4705" s="2">
        <v>4</v>
      </c>
      <c r="L4705" s="2">
        <v>5</v>
      </c>
      <c r="M4705" s="2">
        <v>7</v>
      </c>
      <c r="N4705" s="2">
        <v>3</v>
      </c>
      <c r="O4705" s="6" t="s">
        <v>466</v>
      </c>
    </row>
    <row r="4706" spans="2:15" x14ac:dyDescent="0.2">
      <c r="B4706" t="str">
        <f>IF(ISNA(VLOOKUP(K4706&amp;"_"&amp;L4706&amp;"_"&amp;M4706&amp;"_"&amp;O4706,[1]挑战模式!$A:$AS,1,FALSE)),"",IF(VLOOKUP(K4706&amp;"_"&amp;L4706&amp;"_"&amp;M4706&amp;"_"&amp;O4706,[1]挑战模式!$A:$AS,14+N4706,FALSE)="","","Monster_Season"&amp;K4706&amp;"_Challenge"&amp;L4706&amp;"_"&amp;M4706&amp;"_"&amp;N4706&amp;"_"&amp;O4706))</f>
        <v>Monster_Season4_Challenge5_7_4_Normal</v>
      </c>
      <c r="C4706" t="str">
        <f t="shared" si="219"/>
        <v>None</v>
      </c>
      <c r="G4706" t="str">
        <f>IF(ISNA(VLOOKUP(K4706&amp;"_"&amp;L4706&amp;"_"&amp;M4706&amp;"_"&amp;O4706,[1]挑战模式!$A:$AS,14+N4706,FALSE)),"",IF(VLOOKUP(K4706&amp;"_"&amp;L4706&amp;"_"&amp;M4706&amp;"_"&amp;O4706,[1]挑战模式!$A:$AS,14+N4706,FALSE)="","",IF(VLOOKUP(VLOOKUP(K4706&amp;"_"&amp;L4706&amp;"_"&amp;M4706&amp;"_"&amp;O4706,[1]挑战模式!$A:$AS,14+N4706,FALSE),[1]怪物!$B:$L,11,FALSE)=0,"",VLOOKUP(VLOOKUP(K4706&amp;"_"&amp;L4706&amp;"_"&amp;M4706&amp;"_"&amp;O4706,[1]挑战模式!$A:$AS,14+N4706,FALSE),[1]怪物!$B:$L,11,FALSE))))</f>
        <v/>
      </c>
      <c r="H4706" t="str">
        <f t="shared" si="220"/>
        <v>Unit_Monster_Season4_Challenge5_7_4_Normal</v>
      </c>
      <c r="I4706" t="str">
        <f t="shared" si="221"/>
        <v>TowerDefense_Monster1</v>
      </c>
      <c r="J4706" t="str">
        <f>IF(B4706="","",IF(RIGHT(VLOOKUP(K4706&amp;"_"&amp;L4706&amp;"_"&amp;M4706&amp;"_"&amp;O4706,[1]挑战模式!$A:$AS,14+N4706,FALSE),1)="3","EffectCreate_BossEffect;EffectCreate_MonsterShow","EffectCreate_MonsterShow"))</f>
        <v>EffectCreate_MonsterShow</v>
      </c>
      <c r="K4706" s="2">
        <v>4</v>
      </c>
      <c r="L4706" s="2">
        <v>5</v>
      </c>
      <c r="M4706" s="2">
        <v>7</v>
      </c>
      <c r="N4706" s="2">
        <v>4</v>
      </c>
      <c r="O4706" s="6" t="s">
        <v>466</v>
      </c>
    </row>
    <row r="4707" spans="2:15" x14ac:dyDescent="0.2">
      <c r="B4707" t="str">
        <f>IF(ISNA(VLOOKUP(K4707&amp;"_"&amp;L4707&amp;"_"&amp;M4707&amp;"_"&amp;O4707,[1]挑战模式!$A:$AS,1,FALSE)),"",IF(VLOOKUP(K4707&amp;"_"&amp;L4707&amp;"_"&amp;M4707&amp;"_"&amp;O4707,[1]挑战模式!$A:$AS,14+N4707,FALSE)="","","Monster_Season"&amp;K4707&amp;"_Challenge"&amp;L4707&amp;"_"&amp;M4707&amp;"_"&amp;N4707&amp;"_"&amp;O4707))</f>
        <v/>
      </c>
      <c r="C4707" t="str">
        <f t="shared" si="219"/>
        <v/>
      </c>
      <c r="G4707" t="str">
        <f>IF(ISNA(VLOOKUP(K4707&amp;"_"&amp;L4707&amp;"_"&amp;M4707&amp;"_"&amp;O4707,[1]挑战模式!$A:$AS,14+N4707,FALSE)),"",IF(VLOOKUP(K4707&amp;"_"&amp;L4707&amp;"_"&amp;M4707&amp;"_"&amp;O4707,[1]挑战模式!$A:$AS,14+N4707,FALSE)="","",IF(VLOOKUP(VLOOKUP(K4707&amp;"_"&amp;L4707&amp;"_"&amp;M4707&amp;"_"&amp;O4707,[1]挑战模式!$A:$AS,14+N4707,FALSE),[1]怪物!$B:$L,11,FALSE)=0,"",VLOOKUP(VLOOKUP(K4707&amp;"_"&amp;L4707&amp;"_"&amp;M4707&amp;"_"&amp;O4707,[1]挑战模式!$A:$AS,14+N4707,FALSE),[1]怪物!$B:$L,11,FALSE))))</f>
        <v/>
      </c>
      <c r="H4707" t="str">
        <f t="shared" si="220"/>
        <v/>
      </c>
      <c r="I4707" t="str">
        <f t="shared" si="221"/>
        <v/>
      </c>
      <c r="J4707" t="str">
        <f>IF(B4707="","",IF(RIGHT(VLOOKUP(K4707&amp;"_"&amp;L4707&amp;"_"&amp;M4707&amp;"_"&amp;O4707,[1]挑战模式!$A:$AS,14+N4707,FALSE),1)="3","EffectCreate_BossEffect;EffectCreate_MonsterShow","EffectCreate_MonsterShow"))</f>
        <v/>
      </c>
      <c r="K4707" s="2">
        <v>4</v>
      </c>
      <c r="L4707" s="2">
        <v>5</v>
      </c>
      <c r="M4707" s="2">
        <v>7</v>
      </c>
      <c r="N4707" s="2">
        <v>5</v>
      </c>
      <c r="O4707" s="6" t="s">
        <v>466</v>
      </c>
    </row>
    <row r="4708" spans="2:15" x14ac:dyDescent="0.2">
      <c r="B4708" t="str">
        <f>IF(ISNA(VLOOKUP(K4708&amp;"_"&amp;L4708&amp;"_"&amp;M4708&amp;"_"&amp;O4708,[1]挑战模式!$A:$AS,1,FALSE)),"",IF(VLOOKUP(K4708&amp;"_"&amp;L4708&amp;"_"&amp;M4708&amp;"_"&amp;O4708,[1]挑战模式!$A:$AS,14+N4708,FALSE)="","","Monster_Season"&amp;K4708&amp;"_Challenge"&amp;L4708&amp;"_"&amp;M4708&amp;"_"&amp;N4708&amp;"_"&amp;O4708))</f>
        <v/>
      </c>
      <c r="C4708" t="str">
        <f t="shared" si="219"/>
        <v/>
      </c>
      <c r="G4708" t="str">
        <f>IF(ISNA(VLOOKUP(K4708&amp;"_"&amp;L4708&amp;"_"&amp;M4708&amp;"_"&amp;O4708,[1]挑战模式!$A:$AS,14+N4708,FALSE)),"",IF(VLOOKUP(K4708&amp;"_"&amp;L4708&amp;"_"&amp;M4708&amp;"_"&amp;O4708,[1]挑战模式!$A:$AS,14+N4708,FALSE)="","",IF(VLOOKUP(VLOOKUP(K4708&amp;"_"&amp;L4708&amp;"_"&amp;M4708&amp;"_"&amp;O4708,[1]挑战模式!$A:$AS,14+N4708,FALSE),[1]怪物!$B:$L,11,FALSE)=0,"",VLOOKUP(VLOOKUP(K4708&amp;"_"&amp;L4708&amp;"_"&amp;M4708&amp;"_"&amp;O4708,[1]挑战模式!$A:$AS,14+N4708,FALSE),[1]怪物!$B:$L,11,FALSE))))</f>
        <v/>
      </c>
      <c r="H4708" t="str">
        <f t="shared" si="220"/>
        <v/>
      </c>
      <c r="I4708" t="str">
        <f t="shared" si="221"/>
        <v/>
      </c>
      <c r="J4708" t="str">
        <f>IF(B4708="","",IF(RIGHT(VLOOKUP(K4708&amp;"_"&amp;L4708&amp;"_"&amp;M4708&amp;"_"&amp;O4708,[1]挑战模式!$A:$AS,14+N4708,FALSE),1)="3","EffectCreate_BossEffect;EffectCreate_MonsterShow","EffectCreate_MonsterShow"))</f>
        <v/>
      </c>
      <c r="K4708" s="2">
        <v>4</v>
      </c>
      <c r="L4708" s="2">
        <v>5</v>
      </c>
      <c r="M4708" s="2">
        <v>7</v>
      </c>
      <c r="N4708" s="2">
        <v>6</v>
      </c>
      <c r="O4708" s="6" t="s">
        <v>466</v>
      </c>
    </row>
    <row r="4709" spans="2:15" x14ac:dyDescent="0.2">
      <c r="B4709" t="str">
        <f>IF(ISNA(VLOOKUP(K4709&amp;"_"&amp;L4709&amp;"_"&amp;M4709&amp;"_"&amp;O4709,[1]挑战模式!$A:$AS,1,FALSE)),"",IF(VLOOKUP(K4709&amp;"_"&amp;L4709&amp;"_"&amp;M4709&amp;"_"&amp;O4709,[1]挑战模式!$A:$AS,14+N4709,FALSE)="","","Monster_Season"&amp;K4709&amp;"_Challenge"&amp;L4709&amp;"_"&amp;M4709&amp;"_"&amp;N4709&amp;"_"&amp;O4709))</f>
        <v>Monster_Season4_Challenge5_8_1_Normal</v>
      </c>
      <c r="C4709" t="str">
        <f t="shared" si="219"/>
        <v>None</v>
      </c>
      <c r="G4709" t="str">
        <f>IF(ISNA(VLOOKUP(K4709&amp;"_"&amp;L4709&amp;"_"&amp;M4709&amp;"_"&amp;O4709,[1]挑战模式!$A:$AS,14+N4709,FALSE)),"",IF(VLOOKUP(K4709&amp;"_"&amp;L4709&amp;"_"&amp;M4709&amp;"_"&amp;O4709,[1]挑战模式!$A:$AS,14+N4709,FALSE)="","",IF(VLOOKUP(VLOOKUP(K4709&amp;"_"&amp;L4709&amp;"_"&amp;M4709&amp;"_"&amp;O4709,[1]挑战模式!$A:$AS,14+N4709,FALSE),[1]怪物!$B:$L,11,FALSE)=0,"",VLOOKUP(VLOOKUP(K4709&amp;"_"&amp;L4709&amp;"_"&amp;M4709&amp;"_"&amp;O4709,[1]挑战模式!$A:$AS,14+N4709,FALSE),[1]怪物!$B:$L,11,FALSE))))</f>
        <v/>
      </c>
      <c r="H4709" t="str">
        <f t="shared" si="220"/>
        <v>Unit_Monster_Season4_Challenge5_8_1_Normal</v>
      </c>
      <c r="I4709" t="str">
        <f t="shared" si="221"/>
        <v>TowerDefense_Monster1</v>
      </c>
      <c r="J4709" t="str">
        <f>IF(B4709="","",IF(RIGHT(VLOOKUP(K4709&amp;"_"&amp;L4709&amp;"_"&amp;M4709&amp;"_"&amp;O4709,[1]挑战模式!$A:$AS,14+N4709,FALSE),1)="3","EffectCreate_BossEffect;EffectCreate_MonsterShow","EffectCreate_MonsterShow"))</f>
        <v>EffectCreate_MonsterShow</v>
      </c>
      <c r="K4709" s="2">
        <v>4</v>
      </c>
      <c r="L4709" s="2">
        <v>5</v>
      </c>
      <c r="M4709" s="2">
        <v>8</v>
      </c>
      <c r="N4709" s="2">
        <v>1</v>
      </c>
      <c r="O4709" s="6" t="s">
        <v>466</v>
      </c>
    </row>
    <row r="4710" spans="2:15" x14ac:dyDescent="0.2">
      <c r="B4710" t="str">
        <f>IF(ISNA(VLOOKUP(K4710&amp;"_"&amp;L4710&amp;"_"&amp;M4710&amp;"_"&amp;O4710,[1]挑战模式!$A:$AS,1,FALSE)),"",IF(VLOOKUP(K4710&amp;"_"&amp;L4710&amp;"_"&amp;M4710&amp;"_"&amp;O4710,[1]挑战模式!$A:$AS,14+N4710,FALSE)="","","Monster_Season"&amp;K4710&amp;"_Challenge"&amp;L4710&amp;"_"&amp;M4710&amp;"_"&amp;N4710&amp;"_"&amp;O4710))</f>
        <v>Monster_Season4_Challenge5_8_2_Normal</v>
      </c>
      <c r="C4710" t="str">
        <f t="shared" si="219"/>
        <v>None</v>
      </c>
      <c r="G4710" t="str">
        <f>IF(ISNA(VLOOKUP(K4710&amp;"_"&amp;L4710&amp;"_"&amp;M4710&amp;"_"&amp;O4710,[1]挑战模式!$A:$AS,14+N4710,FALSE)),"",IF(VLOOKUP(K4710&amp;"_"&amp;L4710&amp;"_"&amp;M4710&amp;"_"&amp;O4710,[1]挑战模式!$A:$AS,14+N4710,FALSE)="","",IF(VLOOKUP(VLOOKUP(K4710&amp;"_"&amp;L4710&amp;"_"&amp;M4710&amp;"_"&amp;O4710,[1]挑战模式!$A:$AS,14+N4710,FALSE),[1]怪物!$B:$L,11,FALSE)=0,"",VLOOKUP(VLOOKUP(K4710&amp;"_"&amp;L4710&amp;"_"&amp;M4710&amp;"_"&amp;O4710,[1]挑战模式!$A:$AS,14+N4710,FALSE),[1]怪物!$B:$L,11,FALSE))))</f>
        <v/>
      </c>
      <c r="H4710" t="str">
        <f t="shared" si="220"/>
        <v>Unit_Monster_Season4_Challenge5_8_2_Normal</v>
      </c>
      <c r="I4710" t="str">
        <f t="shared" si="221"/>
        <v>TowerDefense_Monster1</v>
      </c>
      <c r="J4710" t="str">
        <f>IF(B4710="","",IF(RIGHT(VLOOKUP(K4710&amp;"_"&amp;L4710&amp;"_"&amp;M4710&amp;"_"&amp;O4710,[1]挑战模式!$A:$AS,14+N4710,FALSE),1)="3","EffectCreate_BossEffect;EffectCreate_MonsterShow","EffectCreate_MonsterShow"))</f>
        <v>EffectCreate_MonsterShow</v>
      </c>
      <c r="K4710" s="2">
        <v>4</v>
      </c>
      <c r="L4710" s="2">
        <v>5</v>
      </c>
      <c r="M4710" s="2">
        <v>8</v>
      </c>
      <c r="N4710" s="2">
        <v>2</v>
      </c>
      <c r="O4710" s="6" t="s">
        <v>466</v>
      </c>
    </row>
    <row r="4711" spans="2:15" x14ac:dyDescent="0.2">
      <c r="B4711" t="str">
        <f>IF(ISNA(VLOOKUP(K4711&amp;"_"&amp;L4711&amp;"_"&amp;M4711&amp;"_"&amp;O4711,[1]挑战模式!$A:$AS,1,FALSE)),"",IF(VLOOKUP(K4711&amp;"_"&amp;L4711&amp;"_"&amp;M4711&amp;"_"&amp;O4711,[1]挑战模式!$A:$AS,14+N4711,FALSE)="","","Monster_Season"&amp;K4711&amp;"_Challenge"&amp;L4711&amp;"_"&amp;M4711&amp;"_"&amp;N4711&amp;"_"&amp;O4711))</f>
        <v>Monster_Season4_Challenge5_8_3_Normal</v>
      </c>
      <c r="C4711" t="str">
        <f t="shared" si="219"/>
        <v>None</v>
      </c>
      <c r="G4711" t="str">
        <f>IF(ISNA(VLOOKUP(K4711&amp;"_"&amp;L4711&amp;"_"&amp;M4711&amp;"_"&amp;O4711,[1]挑战模式!$A:$AS,14+N4711,FALSE)),"",IF(VLOOKUP(K4711&amp;"_"&amp;L4711&amp;"_"&amp;M4711&amp;"_"&amp;O4711,[1]挑战模式!$A:$AS,14+N4711,FALSE)="","",IF(VLOOKUP(VLOOKUP(K4711&amp;"_"&amp;L4711&amp;"_"&amp;M4711&amp;"_"&amp;O4711,[1]挑战模式!$A:$AS,14+N4711,FALSE),[1]怪物!$B:$L,11,FALSE)=0,"",VLOOKUP(VLOOKUP(K4711&amp;"_"&amp;L4711&amp;"_"&amp;M4711&amp;"_"&amp;O4711,[1]挑战模式!$A:$AS,14+N4711,FALSE),[1]怪物!$B:$L,11,FALSE))))</f>
        <v/>
      </c>
      <c r="H4711" t="str">
        <f t="shared" si="220"/>
        <v>Unit_Monster_Season4_Challenge5_8_3_Normal</v>
      </c>
      <c r="I4711" t="str">
        <f t="shared" si="221"/>
        <v>TowerDefense_Monster1</v>
      </c>
      <c r="J4711" t="str">
        <f>IF(B4711="","",IF(RIGHT(VLOOKUP(K4711&amp;"_"&amp;L4711&amp;"_"&amp;M4711&amp;"_"&amp;O4711,[1]挑战模式!$A:$AS,14+N4711,FALSE),1)="3","EffectCreate_BossEffect;EffectCreate_MonsterShow","EffectCreate_MonsterShow"))</f>
        <v>EffectCreate_MonsterShow</v>
      </c>
      <c r="K4711" s="2">
        <v>4</v>
      </c>
      <c r="L4711" s="2">
        <v>5</v>
      </c>
      <c r="M4711" s="2">
        <v>8</v>
      </c>
      <c r="N4711" s="2">
        <v>3</v>
      </c>
      <c r="O4711" s="6" t="s">
        <v>466</v>
      </c>
    </row>
    <row r="4712" spans="2:15" x14ac:dyDescent="0.2">
      <c r="B4712" t="str">
        <f>IF(ISNA(VLOOKUP(K4712&amp;"_"&amp;L4712&amp;"_"&amp;M4712&amp;"_"&amp;O4712,[1]挑战模式!$A:$AS,1,FALSE)),"",IF(VLOOKUP(K4712&amp;"_"&amp;L4712&amp;"_"&amp;M4712&amp;"_"&amp;O4712,[1]挑战模式!$A:$AS,14+N4712,FALSE)="","","Monster_Season"&amp;K4712&amp;"_Challenge"&amp;L4712&amp;"_"&amp;M4712&amp;"_"&amp;N4712&amp;"_"&amp;O4712))</f>
        <v>Monster_Season4_Challenge5_8_4_Normal</v>
      </c>
      <c r="C4712" t="str">
        <f t="shared" si="219"/>
        <v>None</v>
      </c>
      <c r="G4712" t="str">
        <f>IF(ISNA(VLOOKUP(K4712&amp;"_"&amp;L4712&amp;"_"&amp;M4712&amp;"_"&amp;O4712,[1]挑战模式!$A:$AS,14+N4712,FALSE)),"",IF(VLOOKUP(K4712&amp;"_"&amp;L4712&amp;"_"&amp;M4712&amp;"_"&amp;O4712,[1]挑战模式!$A:$AS,14+N4712,FALSE)="","",IF(VLOOKUP(VLOOKUP(K4712&amp;"_"&amp;L4712&amp;"_"&amp;M4712&amp;"_"&amp;O4712,[1]挑战模式!$A:$AS,14+N4712,FALSE),[1]怪物!$B:$L,11,FALSE)=0,"",VLOOKUP(VLOOKUP(K4712&amp;"_"&amp;L4712&amp;"_"&amp;M4712&amp;"_"&amp;O4712,[1]挑战模式!$A:$AS,14+N4712,FALSE),[1]怪物!$B:$L,11,FALSE))))</f>
        <v/>
      </c>
      <c r="H4712" t="str">
        <f t="shared" si="220"/>
        <v>Unit_Monster_Season4_Challenge5_8_4_Normal</v>
      </c>
      <c r="I4712" t="str">
        <f t="shared" si="221"/>
        <v>TowerDefense_Monster1</v>
      </c>
      <c r="J4712" t="str">
        <f>IF(B4712="","",IF(RIGHT(VLOOKUP(K4712&amp;"_"&amp;L4712&amp;"_"&amp;M4712&amp;"_"&amp;O4712,[1]挑战模式!$A:$AS,14+N4712,FALSE),1)="3","EffectCreate_BossEffect;EffectCreate_MonsterShow","EffectCreate_MonsterShow"))</f>
        <v>EffectCreate_MonsterShow</v>
      </c>
      <c r="K4712" s="2">
        <v>4</v>
      </c>
      <c r="L4712" s="2">
        <v>5</v>
      </c>
      <c r="M4712" s="2">
        <v>8</v>
      </c>
      <c r="N4712" s="2">
        <v>4</v>
      </c>
      <c r="O4712" s="6" t="s">
        <v>466</v>
      </c>
    </row>
    <row r="4713" spans="2:15" x14ac:dyDescent="0.2">
      <c r="B4713" t="str">
        <f>IF(ISNA(VLOOKUP(K4713&amp;"_"&amp;L4713&amp;"_"&amp;M4713&amp;"_"&amp;O4713,[1]挑战模式!$A:$AS,1,FALSE)),"",IF(VLOOKUP(K4713&amp;"_"&amp;L4713&amp;"_"&amp;M4713&amp;"_"&amp;O4713,[1]挑战模式!$A:$AS,14+N4713,FALSE)="","","Monster_Season"&amp;K4713&amp;"_Challenge"&amp;L4713&amp;"_"&amp;M4713&amp;"_"&amp;N4713&amp;"_"&amp;O4713))</f>
        <v>Monster_Season4_Challenge5_8_5_Normal</v>
      </c>
      <c r="C4713" t="str">
        <f t="shared" si="219"/>
        <v>None</v>
      </c>
      <c r="G4713" t="str">
        <f>IF(ISNA(VLOOKUP(K4713&amp;"_"&amp;L4713&amp;"_"&amp;M4713&amp;"_"&amp;O4713,[1]挑战模式!$A:$AS,14+N4713,FALSE)),"",IF(VLOOKUP(K4713&amp;"_"&amp;L4713&amp;"_"&amp;M4713&amp;"_"&amp;O4713,[1]挑战模式!$A:$AS,14+N4713,FALSE)="","",IF(VLOOKUP(VLOOKUP(K4713&amp;"_"&amp;L4713&amp;"_"&amp;M4713&amp;"_"&amp;O4713,[1]挑战模式!$A:$AS,14+N4713,FALSE),[1]怪物!$B:$L,11,FALSE)=0,"",VLOOKUP(VLOOKUP(K4713&amp;"_"&amp;L4713&amp;"_"&amp;M4713&amp;"_"&amp;O4713,[1]挑战模式!$A:$AS,14+N4713,FALSE),[1]怪物!$B:$L,11,FALSE))))</f>
        <v/>
      </c>
      <c r="H4713" t="str">
        <f t="shared" si="220"/>
        <v>Unit_Monster_Season4_Challenge5_8_5_Normal</v>
      </c>
      <c r="I4713" t="str">
        <f t="shared" si="221"/>
        <v>TowerDefense_Monster1</v>
      </c>
      <c r="J4713" t="str">
        <f>IF(B4713="","",IF(RIGHT(VLOOKUP(K4713&amp;"_"&amp;L4713&amp;"_"&amp;M4713&amp;"_"&amp;O4713,[1]挑战模式!$A:$AS,14+N4713,FALSE),1)="3","EffectCreate_BossEffect;EffectCreate_MonsterShow","EffectCreate_MonsterShow"))</f>
        <v>EffectCreate_BossEffect;EffectCreate_MonsterShow</v>
      </c>
      <c r="K4713" s="2">
        <v>4</v>
      </c>
      <c r="L4713" s="2">
        <v>5</v>
      </c>
      <c r="M4713" s="2">
        <v>8</v>
      </c>
      <c r="N4713" s="2">
        <v>5</v>
      </c>
      <c r="O4713" s="6" t="s">
        <v>466</v>
      </c>
    </row>
    <row r="4714" spans="2:15" x14ac:dyDescent="0.2">
      <c r="B4714" t="str">
        <f>IF(ISNA(VLOOKUP(K4714&amp;"_"&amp;L4714&amp;"_"&amp;M4714&amp;"_"&amp;O4714,[1]挑战模式!$A:$AS,1,FALSE)),"",IF(VLOOKUP(K4714&amp;"_"&amp;L4714&amp;"_"&amp;M4714&amp;"_"&amp;O4714,[1]挑战模式!$A:$AS,14+N4714,FALSE)="","","Monster_Season"&amp;K4714&amp;"_Challenge"&amp;L4714&amp;"_"&amp;M4714&amp;"_"&amp;N4714&amp;"_"&amp;O4714))</f>
        <v/>
      </c>
      <c r="C4714" t="str">
        <f t="shared" si="219"/>
        <v/>
      </c>
      <c r="G4714" t="str">
        <f>IF(ISNA(VLOOKUP(K4714&amp;"_"&amp;L4714&amp;"_"&amp;M4714&amp;"_"&amp;O4714,[1]挑战模式!$A:$AS,14+N4714,FALSE)),"",IF(VLOOKUP(K4714&amp;"_"&amp;L4714&amp;"_"&amp;M4714&amp;"_"&amp;O4714,[1]挑战模式!$A:$AS,14+N4714,FALSE)="","",IF(VLOOKUP(VLOOKUP(K4714&amp;"_"&amp;L4714&amp;"_"&amp;M4714&amp;"_"&amp;O4714,[1]挑战模式!$A:$AS,14+N4714,FALSE),[1]怪物!$B:$L,11,FALSE)=0,"",VLOOKUP(VLOOKUP(K4714&amp;"_"&amp;L4714&amp;"_"&amp;M4714&amp;"_"&amp;O4714,[1]挑战模式!$A:$AS,14+N4714,FALSE),[1]怪物!$B:$L,11,FALSE))))</f>
        <v/>
      </c>
      <c r="H4714" t="str">
        <f t="shared" si="220"/>
        <v/>
      </c>
      <c r="I4714" t="str">
        <f t="shared" si="221"/>
        <v/>
      </c>
      <c r="J4714" t="str">
        <f>IF(B4714="","",IF(RIGHT(VLOOKUP(K4714&amp;"_"&amp;L4714&amp;"_"&amp;M4714&amp;"_"&amp;O4714,[1]挑战模式!$A:$AS,14+N4714,FALSE),1)="3","EffectCreate_BossEffect;EffectCreate_MonsterShow","EffectCreate_MonsterShow"))</f>
        <v/>
      </c>
      <c r="K4714" s="2">
        <v>4</v>
      </c>
      <c r="L4714" s="2">
        <v>5</v>
      </c>
      <c r="M4714" s="2">
        <v>8</v>
      </c>
      <c r="N4714" s="2">
        <v>6</v>
      </c>
      <c r="O4714" s="6" t="s">
        <v>466</v>
      </c>
    </row>
    <row r="4715" spans="2:15" x14ac:dyDescent="0.2">
      <c r="B4715" t="str">
        <f>IF(ISNA(VLOOKUP(K4715&amp;"_"&amp;L4715&amp;"_"&amp;M4715&amp;"_"&amp;O4715,[1]挑战模式!$A:$AS,1,FALSE)),"",IF(VLOOKUP(K4715&amp;"_"&amp;L4715&amp;"_"&amp;M4715&amp;"_"&amp;O4715,[1]挑战模式!$A:$AS,14+N4715,FALSE)="","","Monster_Season"&amp;K4715&amp;"_Challenge"&amp;L4715&amp;"_"&amp;M4715&amp;"_"&amp;N4715&amp;"_"&amp;O4715))</f>
        <v/>
      </c>
      <c r="C4715" t="str">
        <f t="shared" si="219"/>
        <v/>
      </c>
      <c r="G4715" t="str">
        <f>IF(ISNA(VLOOKUP(K4715&amp;"_"&amp;L4715&amp;"_"&amp;M4715&amp;"_"&amp;O4715,[1]挑战模式!$A:$AS,14+N4715,FALSE)),"",IF(VLOOKUP(K4715&amp;"_"&amp;L4715&amp;"_"&amp;M4715&amp;"_"&amp;O4715,[1]挑战模式!$A:$AS,14+N4715,FALSE)="","",IF(VLOOKUP(VLOOKUP(K4715&amp;"_"&amp;L4715&amp;"_"&amp;M4715&amp;"_"&amp;O4715,[1]挑战模式!$A:$AS,14+N4715,FALSE),[1]怪物!$B:$L,11,FALSE)=0,"",VLOOKUP(VLOOKUP(K4715&amp;"_"&amp;L4715&amp;"_"&amp;M4715&amp;"_"&amp;O4715,[1]挑战模式!$A:$AS,14+N4715,FALSE),[1]怪物!$B:$L,11,FALSE))))</f>
        <v/>
      </c>
      <c r="H4715" t="str">
        <f t="shared" si="220"/>
        <v/>
      </c>
      <c r="I4715" t="str">
        <f t="shared" si="221"/>
        <v/>
      </c>
      <c r="J4715" t="str">
        <f>IF(B4715="","",IF(RIGHT(VLOOKUP(K4715&amp;"_"&amp;L4715&amp;"_"&amp;M4715&amp;"_"&amp;O4715,[1]挑战模式!$A:$AS,14+N4715,FALSE),1)="3","EffectCreate_BossEffect;EffectCreate_MonsterShow","EffectCreate_MonsterShow"))</f>
        <v/>
      </c>
      <c r="K4715" s="2">
        <v>4</v>
      </c>
      <c r="L4715" s="2">
        <v>5</v>
      </c>
      <c r="M4715" s="2">
        <v>9</v>
      </c>
      <c r="N4715" s="2">
        <v>1</v>
      </c>
      <c r="O4715" s="6" t="s">
        <v>466</v>
      </c>
    </row>
    <row r="4716" spans="2:15" x14ac:dyDescent="0.2">
      <c r="B4716" t="str">
        <f>IF(ISNA(VLOOKUP(K4716&amp;"_"&amp;L4716&amp;"_"&amp;M4716&amp;"_"&amp;O4716,[1]挑战模式!$A:$AS,1,FALSE)),"",IF(VLOOKUP(K4716&amp;"_"&amp;L4716&amp;"_"&amp;M4716&amp;"_"&amp;O4716,[1]挑战模式!$A:$AS,14+N4716,FALSE)="","","Monster_Season"&amp;K4716&amp;"_Challenge"&amp;L4716&amp;"_"&amp;M4716&amp;"_"&amp;N4716&amp;"_"&amp;O4716))</f>
        <v/>
      </c>
      <c r="C4716" t="str">
        <f t="shared" si="219"/>
        <v/>
      </c>
      <c r="G4716" t="str">
        <f>IF(ISNA(VLOOKUP(K4716&amp;"_"&amp;L4716&amp;"_"&amp;M4716&amp;"_"&amp;O4716,[1]挑战模式!$A:$AS,14+N4716,FALSE)),"",IF(VLOOKUP(K4716&amp;"_"&amp;L4716&amp;"_"&amp;M4716&amp;"_"&amp;O4716,[1]挑战模式!$A:$AS,14+N4716,FALSE)="","",IF(VLOOKUP(VLOOKUP(K4716&amp;"_"&amp;L4716&amp;"_"&amp;M4716&amp;"_"&amp;O4716,[1]挑战模式!$A:$AS,14+N4716,FALSE),[1]怪物!$B:$L,11,FALSE)=0,"",VLOOKUP(VLOOKUP(K4716&amp;"_"&amp;L4716&amp;"_"&amp;M4716&amp;"_"&amp;O4716,[1]挑战模式!$A:$AS,14+N4716,FALSE),[1]怪物!$B:$L,11,FALSE))))</f>
        <v/>
      </c>
      <c r="H4716" t="str">
        <f t="shared" si="220"/>
        <v/>
      </c>
      <c r="I4716" t="str">
        <f t="shared" si="221"/>
        <v/>
      </c>
      <c r="J4716" t="str">
        <f>IF(B4716="","",IF(RIGHT(VLOOKUP(K4716&amp;"_"&amp;L4716&amp;"_"&amp;M4716&amp;"_"&amp;O4716,[1]挑战模式!$A:$AS,14+N4716,FALSE),1)="3","EffectCreate_BossEffect;EffectCreate_MonsterShow","EffectCreate_MonsterShow"))</f>
        <v/>
      </c>
      <c r="K4716" s="2">
        <v>4</v>
      </c>
      <c r="L4716" s="2">
        <v>5</v>
      </c>
      <c r="M4716" s="2">
        <v>9</v>
      </c>
      <c r="N4716" s="2">
        <v>2</v>
      </c>
      <c r="O4716" s="6" t="s">
        <v>466</v>
      </c>
    </row>
    <row r="4717" spans="2:15" x14ac:dyDescent="0.2">
      <c r="B4717" t="str">
        <f>IF(ISNA(VLOOKUP(K4717&amp;"_"&amp;L4717&amp;"_"&amp;M4717&amp;"_"&amp;O4717,[1]挑战模式!$A:$AS,1,FALSE)),"",IF(VLOOKUP(K4717&amp;"_"&amp;L4717&amp;"_"&amp;M4717&amp;"_"&amp;O4717,[1]挑战模式!$A:$AS,14+N4717,FALSE)="","","Monster_Season"&amp;K4717&amp;"_Challenge"&amp;L4717&amp;"_"&amp;M4717&amp;"_"&amp;N4717&amp;"_"&amp;O4717))</f>
        <v/>
      </c>
      <c r="C4717" t="str">
        <f t="shared" si="219"/>
        <v/>
      </c>
      <c r="G4717" t="str">
        <f>IF(ISNA(VLOOKUP(K4717&amp;"_"&amp;L4717&amp;"_"&amp;M4717&amp;"_"&amp;O4717,[1]挑战模式!$A:$AS,14+N4717,FALSE)),"",IF(VLOOKUP(K4717&amp;"_"&amp;L4717&amp;"_"&amp;M4717&amp;"_"&amp;O4717,[1]挑战模式!$A:$AS,14+N4717,FALSE)="","",IF(VLOOKUP(VLOOKUP(K4717&amp;"_"&amp;L4717&amp;"_"&amp;M4717&amp;"_"&amp;O4717,[1]挑战模式!$A:$AS,14+N4717,FALSE),[1]怪物!$B:$L,11,FALSE)=0,"",VLOOKUP(VLOOKUP(K4717&amp;"_"&amp;L4717&amp;"_"&amp;M4717&amp;"_"&amp;O4717,[1]挑战模式!$A:$AS,14+N4717,FALSE),[1]怪物!$B:$L,11,FALSE))))</f>
        <v/>
      </c>
      <c r="H4717" t="str">
        <f t="shared" si="220"/>
        <v/>
      </c>
      <c r="I4717" t="str">
        <f t="shared" si="221"/>
        <v/>
      </c>
      <c r="J4717" t="str">
        <f>IF(B4717="","",IF(RIGHT(VLOOKUP(K4717&amp;"_"&amp;L4717&amp;"_"&amp;M4717&amp;"_"&amp;O4717,[1]挑战模式!$A:$AS,14+N4717,FALSE),1)="3","EffectCreate_BossEffect;EffectCreate_MonsterShow","EffectCreate_MonsterShow"))</f>
        <v/>
      </c>
      <c r="K4717" s="2">
        <v>4</v>
      </c>
      <c r="L4717" s="2">
        <v>5</v>
      </c>
      <c r="M4717" s="2">
        <v>9</v>
      </c>
      <c r="N4717" s="2">
        <v>3</v>
      </c>
      <c r="O4717" s="6" t="s">
        <v>466</v>
      </c>
    </row>
    <row r="4718" spans="2:15" x14ac:dyDescent="0.2">
      <c r="B4718" t="str">
        <f>IF(ISNA(VLOOKUP(K4718&amp;"_"&amp;L4718&amp;"_"&amp;M4718&amp;"_"&amp;O4718,[1]挑战模式!$A:$AS,1,FALSE)),"",IF(VLOOKUP(K4718&amp;"_"&amp;L4718&amp;"_"&amp;M4718&amp;"_"&amp;O4718,[1]挑战模式!$A:$AS,14+N4718,FALSE)="","","Monster_Season"&amp;K4718&amp;"_Challenge"&amp;L4718&amp;"_"&amp;M4718&amp;"_"&amp;N4718&amp;"_"&amp;O4718))</f>
        <v/>
      </c>
      <c r="C4718" t="str">
        <f t="shared" si="219"/>
        <v/>
      </c>
      <c r="G4718" t="str">
        <f>IF(ISNA(VLOOKUP(K4718&amp;"_"&amp;L4718&amp;"_"&amp;M4718&amp;"_"&amp;O4718,[1]挑战模式!$A:$AS,14+N4718,FALSE)),"",IF(VLOOKUP(K4718&amp;"_"&amp;L4718&amp;"_"&amp;M4718&amp;"_"&amp;O4718,[1]挑战模式!$A:$AS,14+N4718,FALSE)="","",IF(VLOOKUP(VLOOKUP(K4718&amp;"_"&amp;L4718&amp;"_"&amp;M4718&amp;"_"&amp;O4718,[1]挑战模式!$A:$AS,14+N4718,FALSE),[1]怪物!$B:$L,11,FALSE)=0,"",VLOOKUP(VLOOKUP(K4718&amp;"_"&amp;L4718&amp;"_"&amp;M4718&amp;"_"&amp;O4718,[1]挑战模式!$A:$AS,14+N4718,FALSE),[1]怪物!$B:$L,11,FALSE))))</f>
        <v/>
      </c>
      <c r="H4718" t="str">
        <f t="shared" si="220"/>
        <v/>
      </c>
      <c r="I4718" t="str">
        <f t="shared" si="221"/>
        <v/>
      </c>
      <c r="J4718" t="str">
        <f>IF(B4718="","",IF(RIGHT(VLOOKUP(K4718&amp;"_"&amp;L4718&amp;"_"&amp;M4718&amp;"_"&amp;O4718,[1]挑战模式!$A:$AS,14+N4718,FALSE),1)="3","EffectCreate_BossEffect;EffectCreate_MonsterShow","EffectCreate_MonsterShow"))</f>
        <v/>
      </c>
      <c r="K4718" s="2">
        <v>4</v>
      </c>
      <c r="L4718" s="2">
        <v>5</v>
      </c>
      <c r="M4718" s="2">
        <v>9</v>
      </c>
      <c r="N4718" s="2">
        <v>4</v>
      </c>
      <c r="O4718" s="6" t="s">
        <v>466</v>
      </c>
    </row>
    <row r="4719" spans="2:15" x14ac:dyDescent="0.2">
      <c r="B4719" t="str">
        <f>IF(ISNA(VLOOKUP(K4719&amp;"_"&amp;L4719&amp;"_"&amp;M4719&amp;"_"&amp;O4719,[1]挑战模式!$A:$AS,1,FALSE)),"",IF(VLOOKUP(K4719&amp;"_"&amp;L4719&amp;"_"&amp;M4719&amp;"_"&amp;O4719,[1]挑战模式!$A:$AS,14+N4719,FALSE)="","","Monster_Season"&amp;K4719&amp;"_Challenge"&amp;L4719&amp;"_"&amp;M4719&amp;"_"&amp;N4719&amp;"_"&amp;O4719))</f>
        <v/>
      </c>
      <c r="C4719" t="str">
        <f t="shared" si="219"/>
        <v/>
      </c>
      <c r="G4719" t="str">
        <f>IF(ISNA(VLOOKUP(K4719&amp;"_"&amp;L4719&amp;"_"&amp;M4719&amp;"_"&amp;O4719,[1]挑战模式!$A:$AS,14+N4719,FALSE)),"",IF(VLOOKUP(K4719&amp;"_"&amp;L4719&amp;"_"&amp;M4719&amp;"_"&amp;O4719,[1]挑战模式!$A:$AS,14+N4719,FALSE)="","",IF(VLOOKUP(VLOOKUP(K4719&amp;"_"&amp;L4719&amp;"_"&amp;M4719&amp;"_"&amp;O4719,[1]挑战模式!$A:$AS,14+N4719,FALSE),[1]怪物!$B:$L,11,FALSE)=0,"",VLOOKUP(VLOOKUP(K4719&amp;"_"&amp;L4719&amp;"_"&amp;M4719&amp;"_"&amp;O4719,[1]挑战模式!$A:$AS,14+N4719,FALSE),[1]怪物!$B:$L,11,FALSE))))</f>
        <v/>
      </c>
      <c r="H4719" t="str">
        <f t="shared" si="220"/>
        <v/>
      </c>
      <c r="I4719" t="str">
        <f t="shared" si="221"/>
        <v/>
      </c>
      <c r="J4719" t="str">
        <f>IF(B4719="","",IF(RIGHT(VLOOKUP(K4719&amp;"_"&amp;L4719&amp;"_"&amp;M4719&amp;"_"&amp;O4719,[1]挑战模式!$A:$AS,14+N4719,FALSE),1)="3","EffectCreate_BossEffect;EffectCreate_MonsterShow","EffectCreate_MonsterShow"))</f>
        <v/>
      </c>
      <c r="K4719" s="2">
        <v>4</v>
      </c>
      <c r="L4719" s="2">
        <v>5</v>
      </c>
      <c r="M4719" s="2">
        <v>9</v>
      </c>
      <c r="N4719" s="2">
        <v>5</v>
      </c>
      <c r="O4719" s="6" t="s">
        <v>466</v>
      </c>
    </row>
    <row r="4720" spans="2:15" x14ac:dyDescent="0.2">
      <c r="B4720" t="str">
        <f>IF(ISNA(VLOOKUP(K4720&amp;"_"&amp;L4720&amp;"_"&amp;M4720&amp;"_"&amp;O4720,[1]挑战模式!$A:$AS,1,FALSE)),"",IF(VLOOKUP(K4720&amp;"_"&amp;L4720&amp;"_"&amp;M4720&amp;"_"&amp;O4720,[1]挑战模式!$A:$AS,14+N4720,FALSE)="","","Monster_Season"&amp;K4720&amp;"_Challenge"&amp;L4720&amp;"_"&amp;M4720&amp;"_"&amp;N4720&amp;"_"&amp;O4720))</f>
        <v/>
      </c>
      <c r="C4720" t="str">
        <f t="shared" si="219"/>
        <v/>
      </c>
      <c r="G4720" t="str">
        <f>IF(ISNA(VLOOKUP(K4720&amp;"_"&amp;L4720&amp;"_"&amp;M4720&amp;"_"&amp;O4720,[1]挑战模式!$A:$AS,14+N4720,FALSE)),"",IF(VLOOKUP(K4720&amp;"_"&amp;L4720&amp;"_"&amp;M4720&amp;"_"&amp;O4720,[1]挑战模式!$A:$AS,14+N4720,FALSE)="","",IF(VLOOKUP(VLOOKUP(K4720&amp;"_"&amp;L4720&amp;"_"&amp;M4720&amp;"_"&amp;O4720,[1]挑战模式!$A:$AS,14+N4720,FALSE),[1]怪物!$B:$L,11,FALSE)=0,"",VLOOKUP(VLOOKUP(K4720&amp;"_"&amp;L4720&amp;"_"&amp;M4720&amp;"_"&amp;O4720,[1]挑战模式!$A:$AS,14+N4720,FALSE),[1]怪物!$B:$L,11,FALSE))))</f>
        <v/>
      </c>
      <c r="H4720" t="str">
        <f t="shared" si="220"/>
        <v/>
      </c>
      <c r="I4720" t="str">
        <f t="shared" si="221"/>
        <v/>
      </c>
      <c r="J4720" t="str">
        <f>IF(B4720="","",IF(RIGHT(VLOOKUP(K4720&amp;"_"&amp;L4720&amp;"_"&amp;M4720&amp;"_"&amp;O4720,[1]挑战模式!$A:$AS,14+N4720,FALSE),1)="3","EffectCreate_BossEffect;EffectCreate_MonsterShow","EffectCreate_MonsterShow"))</f>
        <v/>
      </c>
      <c r="K4720" s="2">
        <v>4</v>
      </c>
      <c r="L4720" s="2">
        <v>5</v>
      </c>
      <c r="M4720" s="2">
        <v>10</v>
      </c>
      <c r="N4720" s="2">
        <v>6</v>
      </c>
      <c r="O4720" s="6" t="s">
        <v>466</v>
      </c>
    </row>
    <row r="4721" spans="2:15" x14ac:dyDescent="0.2">
      <c r="B4721" t="str">
        <f>IF(ISNA(VLOOKUP(K4721&amp;"_"&amp;L4721&amp;"_"&amp;M4721&amp;"_"&amp;O4721,[1]挑战模式!$A:$AS,1,FALSE)),"",IF(VLOOKUP(K4721&amp;"_"&amp;L4721&amp;"_"&amp;M4721&amp;"_"&amp;O4721,[1]挑战模式!$A:$AS,14+N4721,FALSE)="","","Monster_Season"&amp;K4721&amp;"_Challenge"&amp;L4721&amp;"_"&amp;M4721&amp;"_"&amp;N4721&amp;"_"&amp;O4721))</f>
        <v/>
      </c>
      <c r="C4721" t="str">
        <f t="shared" si="219"/>
        <v/>
      </c>
      <c r="G4721" t="str">
        <f>IF(ISNA(VLOOKUP(K4721&amp;"_"&amp;L4721&amp;"_"&amp;M4721&amp;"_"&amp;O4721,[1]挑战模式!$A:$AS,14+N4721,FALSE)),"",IF(VLOOKUP(K4721&amp;"_"&amp;L4721&amp;"_"&amp;M4721&amp;"_"&amp;O4721,[1]挑战模式!$A:$AS,14+N4721,FALSE)="","",IF(VLOOKUP(VLOOKUP(K4721&amp;"_"&amp;L4721&amp;"_"&amp;M4721&amp;"_"&amp;O4721,[1]挑战模式!$A:$AS,14+N4721,FALSE),[1]怪物!$B:$L,11,FALSE)=0,"",VLOOKUP(VLOOKUP(K4721&amp;"_"&amp;L4721&amp;"_"&amp;M4721&amp;"_"&amp;O4721,[1]挑战模式!$A:$AS,14+N4721,FALSE),[1]怪物!$B:$L,11,FALSE))))</f>
        <v/>
      </c>
      <c r="H4721" t="str">
        <f t="shared" si="220"/>
        <v/>
      </c>
      <c r="I4721" t="str">
        <f t="shared" si="221"/>
        <v/>
      </c>
      <c r="J4721" t="str">
        <f>IF(B4721="","",IF(RIGHT(VLOOKUP(K4721&amp;"_"&amp;L4721&amp;"_"&amp;M4721&amp;"_"&amp;O4721,[1]挑战模式!$A:$AS,14+N4721,FALSE),1)="3","EffectCreate_BossEffect;EffectCreate_MonsterShow","EffectCreate_MonsterShow"))</f>
        <v/>
      </c>
      <c r="K4721" s="2">
        <v>4</v>
      </c>
      <c r="L4721" s="2">
        <v>5</v>
      </c>
      <c r="M4721" s="2">
        <v>10</v>
      </c>
      <c r="N4721" s="2">
        <v>1</v>
      </c>
      <c r="O4721" s="6" t="s">
        <v>466</v>
      </c>
    </row>
    <row r="4722" spans="2:15" x14ac:dyDescent="0.2">
      <c r="B4722" t="str">
        <f>IF(ISNA(VLOOKUP(K4722&amp;"_"&amp;L4722&amp;"_"&amp;M4722&amp;"_"&amp;O4722,[1]挑战模式!$A:$AS,1,FALSE)),"",IF(VLOOKUP(K4722&amp;"_"&amp;L4722&amp;"_"&amp;M4722&amp;"_"&amp;O4722,[1]挑战模式!$A:$AS,14+N4722,FALSE)="","","Monster_Season"&amp;K4722&amp;"_Challenge"&amp;L4722&amp;"_"&amp;M4722&amp;"_"&amp;N4722&amp;"_"&amp;O4722))</f>
        <v/>
      </c>
      <c r="C4722" t="str">
        <f t="shared" si="219"/>
        <v/>
      </c>
      <c r="G4722" t="str">
        <f>IF(ISNA(VLOOKUP(K4722&amp;"_"&amp;L4722&amp;"_"&amp;M4722&amp;"_"&amp;O4722,[1]挑战模式!$A:$AS,14+N4722,FALSE)),"",IF(VLOOKUP(K4722&amp;"_"&amp;L4722&amp;"_"&amp;M4722&amp;"_"&amp;O4722,[1]挑战模式!$A:$AS,14+N4722,FALSE)="","",IF(VLOOKUP(VLOOKUP(K4722&amp;"_"&amp;L4722&amp;"_"&amp;M4722&amp;"_"&amp;O4722,[1]挑战模式!$A:$AS,14+N4722,FALSE),[1]怪物!$B:$L,11,FALSE)=0,"",VLOOKUP(VLOOKUP(K4722&amp;"_"&amp;L4722&amp;"_"&amp;M4722&amp;"_"&amp;O4722,[1]挑战模式!$A:$AS,14+N4722,FALSE),[1]怪物!$B:$L,11,FALSE))))</f>
        <v/>
      </c>
      <c r="H4722" t="str">
        <f t="shared" si="220"/>
        <v/>
      </c>
      <c r="I4722" t="str">
        <f t="shared" si="221"/>
        <v/>
      </c>
      <c r="J4722" t="str">
        <f>IF(B4722="","",IF(RIGHT(VLOOKUP(K4722&amp;"_"&amp;L4722&amp;"_"&amp;M4722&amp;"_"&amp;O4722,[1]挑战模式!$A:$AS,14+N4722,FALSE),1)="3","EffectCreate_BossEffect;EffectCreate_MonsterShow","EffectCreate_MonsterShow"))</f>
        <v/>
      </c>
      <c r="K4722" s="2">
        <v>4</v>
      </c>
      <c r="L4722" s="2">
        <v>5</v>
      </c>
      <c r="M4722" s="2">
        <v>10</v>
      </c>
      <c r="N4722" s="2">
        <v>2</v>
      </c>
      <c r="O4722" s="6" t="s">
        <v>466</v>
      </c>
    </row>
    <row r="4723" spans="2:15" x14ac:dyDescent="0.2">
      <c r="B4723" t="str">
        <f>IF(ISNA(VLOOKUP(K4723&amp;"_"&amp;L4723&amp;"_"&amp;M4723&amp;"_"&amp;O4723,[1]挑战模式!$A:$AS,1,FALSE)),"",IF(VLOOKUP(K4723&amp;"_"&amp;L4723&amp;"_"&amp;M4723&amp;"_"&amp;O4723,[1]挑战模式!$A:$AS,14+N4723,FALSE)="","","Monster_Season"&amp;K4723&amp;"_Challenge"&amp;L4723&amp;"_"&amp;M4723&amp;"_"&amp;N4723&amp;"_"&amp;O4723))</f>
        <v/>
      </c>
      <c r="C4723" t="str">
        <f t="shared" si="219"/>
        <v/>
      </c>
      <c r="G4723" t="str">
        <f>IF(ISNA(VLOOKUP(K4723&amp;"_"&amp;L4723&amp;"_"&amp;M4723&amp;"_"&amp;O4723,[1]挑战模式!$A:$AS,14+N4723,FALSE)),"",IF(VLOOKUP(K4723&amp;"_"&amp;L4723&amp;"_"&amp;M4723&amp;"_"&amp;O4723,[1]挑战模式!$A:$AS,14+N4723,FALSE)="","",IF(VLOOKUP(VLOOKUP(K4723&amp;"_"&amp;L4723&amp;"_"&amp;M4723&amp;"_"&amp;O4723,[1]挑战模式!$A:$AS,14+N4723,FALSE),[1]怪物!$B:$L,11,FALSE)=0,"",VLOOKUP(VLOOKUP(K4723&amp;"_"&amp;L4723&amp;"_"&amp;M4723&amp;"_"&amp;O4723,[1]挑战模式!$A:$AS,14+N4723,FALSE),[1]怪物!$B:$L,11,FALSE))))</f>
        <v/>
      </c>
      <c r="H4723" t="str">
        <f t="shared" si="220"/>
        <v/>
      </c>
      <c r="I4723" t="str">
        <f t="shared" si="221"/>
        <v/>
      </c>
      <c r="J4723" t="str">
        <f>IF(B4723="","",IF(RIGHT(VLOOKUP(K4723&amp;"_"&amp;L4723&amp;"_"&amp;M4723&amp;"_"&amp;O4723,[1]挑战模式!$A:$AS,14+N4723,FALSE),1)="3","EffectCreate_BossEffect;EffectCreate_MonsterShow","EffectCreate_MonsterShow"))</f>
        <v/>
      </c>
      <c r="K4723" s="2">
        <v>4</v>
      </c>
      <c r="L4723" s="2">
        <v>5</v>
      </c>
      <c r="M4723" s="2">
        <v>10</v>
      </c>
      <c r="N4723" s="2">
        <v>3</v>
      </c>
      <c r="O4723" s="6" t="s">
        <v>466</v>
      </c>
    </row>
    <row r="4724" spans="2:15" x14ac:dyDescent="0.2">
      <c r="B4724" t="str">
        <f>IF(ISNA(VLOOKUP(K4724&amp;"_"&amp;L4724&amp;"_"&amp;M4724&amp;"_"&amp;O4724,[1]挑战模式!$A:$AS,1,FALSE)),"",IF(VLOOKUP(K4724&amp;"_"&amp;L4724&amp;"_"&amp;M4724&amp;"_"&amp;O4724,[1]挑战模式!$A:$AS,14+N4724,FALSE)="","","Monster_Season"&amp;K4724&amp;"_Challenge"&amp;L4724&amp;"_"&amp;M4724&amp;"_"&amp;N4724&amp;"_"&amp;O4724))</f>
        <v/>
      </c>
      <c r="C4724" t="str">
        <f t="shared" si="219"/>
        <v/>
      </c>
      <c r="G4724" t="str">
        <f>IF(ISNA(VLOOKUP(K4724&amp;"_"&amp;L4724&amp;"_"&amp;M4724&amp;"_"&amp;O4724,[1]挑战模式!$A:$AS,14+N4724,FALSE)),"",IF(VLOOKUP(K4724&amp;"_"&amp;L4724&amp;"_"&amp;M4724&amp;"_"&amp;O4724,[1]挑战模式!$A:$AS,14+N4724,FALSE)="","",IF(VLOOKUP(VLOOKUP(K4724&amp;"_"&amp;L4724&amp;"_"&amp;M4724&amp;"_"&amp;O4724,[1]挑战模式!$A:$AS,14+N4724,FALSE),[1]怪物!$B:$L,11,FALSE)=0,"",VLOOKUP(VLOOKUP(K4724&amp;"_"&amp;L4724&amp;"_"&amp;M4724&amp;"_"&amp;O4724,[1]挑战模式!$A:$AS,14+N4724,FALSE),[1]怪物!$B:$L,11,FALSE))))</f>
        <v/>
      </c>
      <c r="H4724" t="str">
        <f t="shared" si="220"/>
        <v/>
      </c>
      <c r="I4724" t="str">
        <f t="shared" si="221"/>
        <v/>
      </c>
      <c r="J4724" t="str">
        <f>IF(B4724="","",IF(RIGHT(VLOOKUP(K4724&amp;"_"&amp;L4724&amp;"_"&amp;M4724&amp;"_"&amp;O4724,[1]挑战模式!$A:$AS,14+N4724,FALSE),1)="3","EffectCreate_BossEffect;EffectCreate_MonsterShow","EffectCreate_MonsterShow"))</f>
        <v/>
      </c>
      <c r="K4724" s="2">
        <v>4</v>
      </c>
      <c r="L4724" s="2">
        <v>5</v>
      </c>
      <c r="M4724" s="2">
        <v>10</v>
      </c>
      <c r="N4724" s="2">
        <v>4</v>
      </c>
      <c r="O4724" s="6" t="s">
        <v>466</v>
      </c>
    </row>
    <row r="4725" spans="2:15" x14ac:dyDescent="0.2">
      <c r="B4725" t="str">
        <f>IF(ISNA(VLOOKUP(K4725&amp;"_"&amp;L4725&amp;"_"&amp;M4725&amp;"_"&amp;O4725,[1]挑战模式!$A:$AS,1,FALSE)),"",IF(VLOOKUP(K4725&amp;"_"&amp;L4725&amp;"_"&amp;M4725&amp;"_"&amp;O4725,[1]挑战模式!$A:$AS,14+N4725,FALSE)="","","Monster_Season"&amp;K4725&amp;"_Challenge"&amp;L4725&amp;"_"&amp;M4725&amp;"_"&amp;N4725&amp;"_"&amp;O4725))</f>
        <v/>
      </c>
      <c r="C4725" t="str">
        <f t="shared" si="219"/>
        <v/>
      </c>
      <c r="G4725" t="str">
        <f>IF(ISNA(VLOOKUP(K4725&amp;"_"&amp;L4725&amp;"_"&amp;M4725&amp;"_"&amp;O4725,[1]挑战模式!$A:$AS,14+N4725,FALSE)),"",IF(VLOOKUP(K4725&amp;"_"&amp;L4725&amp;"_"&amp;M4725&amp;"_"&amp;O4725,[1]挑战模式!$A:$AS,14+N4725,FALSE)="","",IF(VLOOKUP(VLOOKUP(K4725&amp;"_"&amp;L4725&amp;"_"&amp;M4725&amp;"_"&amp;O4725,[1]挑战模式!$A:$AS,14+N4725,FALSE),[1]怪物!$B:$L,11,FALSE)=0,"",VLOOKUP(VLOOKUP(K4725&amp;"_"&amp;L4725&amp;"_"&amp;M4725&amp;"_"&amp;O4725,[1]挑战模式!$A:$AS,14+N4725,FALSE),[1]怪物!$B:$L,11,FALSE))))</f>
        <v/>
      </c>
      <c r="H4725" t="str">
        <f t="shared" si="220"/>
        <v/>
      </c>
      <c r="I4725" t="str">
        <f t="shared" si="221"/>
        <v/>
      </c>
      <c r="J4725" t="str">
        <f>IF(B4725="","",IF(RIGHT(VLOOKUP(K4725&amp;"_"&amp;L4725&amp;"_"&amp;M4725&amp;"_"&amp;O4725,[1]挑战模式!$A:$AS,14+N4725,FALSE),1)="3","EffectCreate_BossEffect;EffectCreate_MonsterShow","EffectCreate_MonsterShow"))</f>
        <v/>
      </c>
      <c r="K4725" s="2">
        <v>4</v>
      </c>
      <c r="L4725" s="2">
        <v>5</v>
      </c>
      <c r="M4725" s="2">
        <v>10</v>
      </c>
      <c r="N4725" s="2">
        <v>5</v>
      </c>
      <c r="O4725" s="6" t="s">
        <v>466</v>
      </c>
    </row>
    <row r="4726" spans="2:15" x14ac:dyDescent="0.2">
      <c r="B4726" t="str">
        <f>IF(ISNA(VLOOKUP(K4726&amp;"_"&amp;L4726&amp;"_"&amp;M4726&amp;"_"&amp;O4726,[1]挑战模式!$A:$AS,1,FALSE)),"",IF(VLOOKUP(K4726&amp;"_"&amp;L4726&amp;"_"&amp;M4726&amp;"_"&amp;O4726,[1]挑战模式!$A:$AS,14+N4726,FALSE)="","","Monster_Season"&amp;K4726&amp;"_Challenge"&amp;L4726&amp;"_"&amp;M4726&amp;"_"&amp;N4726&amp;"_"&amp;O4726))</f>
        <v>Monster_Season0_Challenge1_1_1_Hard</v>
      </c>
      <c r="C4726" t="str">
        <f t="shared" si="219"/>
        <v>None</v>
      </c>
      <c r="G4726" t="str">
        <f>IF(ISNA(VLOOKUP(K4726&amp;"_"&amp;L4726&amp;"_"&amp;M4726&amp;"_"&amp;O4726,[1]挑战模式!$A:$AS,14+N4726,FALSE)),"",IF(VLOOKUP(K4726&amp;"_"&amp;L4726&amp;"_"&amp;M4726&amp;"_"&amp;O4726,[1]挑战模式!$A:$AS,14+N4726,FALSE)="","",IF(VLOOKUP(VLOOKUP(K4726&amp;"_"&amp;L4726&amp;"_"&amp;M4726&amp;"_"&amp;O4726,[1]挑战模式!$A:$AS,14+N4726,FALSE),[1]怪物!$B:$L,11,FALSE)=0,"",VLOOKUP(VLOOKUP(K4726&amp;"_"&amp;L4726&amp;"_"&amp;M4726&amp;"_"&amp;O4726,[1]挑战模式!$A:$AS,14+N4726,FALSE),[1]怪物!$B:$L,11,FALSE))))</f>
        <v/>
      </c>
      <c r="H4726" t="str">
        <f t="shared" si="220"/>
        <v>Unit_Monster_Season0_Challenge1_1_1_Hard</v>
      </c>
      <c r="I4726" t="str">
        <f t="shared" si="221"/>
        <v>TowerDefense_Monster1</v>
      </c>
      <c r="J4726" t="str">
        <f>IF(B4726="","",IF(RIGHT(VLOOKUP(K4726&amp;"_"&amp;L4726&amp;"_"&amp;M4726&amp;"_"&amp;O4726,[1]挑战模式!$A:$AS,14+N4726,FALSE),1)="3","EffectCreate_BossEffect;EffectCreate_MonsterShow","EffectCreate_MonsterShow"))</f>
        <v>EffectCreate_MonsterShow</v>
      </c>
      <c r="K4726" s="2">
        <v>0</v>
      </c>
      <c r="L4726" s="2">
        <v>1</v>
      </c>
      <c r="M4726" s="2">
        <v>1</v>
      </c>
      <c r="N4726" s="2">
        <v>1</v>
      </c>
      <c r="O4726" s="6" t="s">
        <v>467</v>
      </c>
    </row>
    <row r="4727" spans="2:15" x14ac:dyDescent="0.2">
      <c r="B4727" t="str">
        <f>IF(ISNA(VLOOKUP(K4727&amp;"_"&amp;L4727&amp;"_"&amp;M4727&amp;"_"&amp;O4727,[1]挑战模式!$A:$AS,1,FALSE)),"",IF(VLOOKUP(K4727&amp;"_"&amp;L4727&amp;"_"&amp;M4727&amp;"_"&amp;O4727,[1]挑战模式!$A:$AS,14+N4727,FALSE)="","","Monster_Season"&amp;K4727&amp;"_Challenge"&amp;L4727&amp;"_"&amp;M4727&amp;"_"&amp;N4727&amp;"_"&amp;O4727))</f>
        <v/>
      </c>
      <c r="C4727" t="str">
        <f t="shared" si="219"/>
        <v/>
      </c>
      <c r="G4727" t="str">
        <f>IF(ISNA(VLOOKUP(K4727&amp;"_"&amp;L4727&amp;"_"&amp;M4727&amp;"_"&amp;O4727,[1]挑战模式!$A:$AS,14+N4727,FALSE)),"",IF(VLOOKUP(K4727&amp;"_"&amp;L4727&amp;"_"&amp;M4727&amp;"_"&amp;O4727,[1]挑战模式!$A:$AS,14+N4727,FALSE)="","",IF(VLOOKUP(VLOOKUP(K4727&amp;"_"&amp;L4727&amp;"_"&amp;M4727&amp;"_"&amp;O4727,[1]挑战模式!$A:$AS,14+N4727,FALSE),[1]怪物!$B:$L,11,FALSE)=0,"",VLOOKUP(VLOOKUP(K4727&amp;"_"&amp;L4727&amp;"_"&amp;M4727&amp;"_"&amp;O4727,[1]挑战模式!$A:$AS,14+N4727,FALSE),[1]怪物!$B:$L,11,FALSE))))</f>
        <v/>
      </c>
      <c r="H4727" t="str">
        <f t="shared" si="220"/>
        <v/>
      </c>
      <c r="I4727" t="str">
        <f t="shared" si="221"/>
        <v/>
      </c>
      <c r="J4727" t="str">
        <f>IF(B4727="","",IF(RIGHT(VLOOKUP(K4727&amp;"_"&amp;L4727&amp;"_"&amp;M4727&amp;"_"&amp;O4727,[1]挑战模式!$A:$AS,14+N4727,FALSE),1)="3","EffectCreate_BossEffect;EffectCreate_MonsterShow","EffectCreate_MonsterShow"))</f>
        <v/>
      </c>
      <c r="K4727" s="2">
        <v>0</v>
      </c>
      <c r="L4727" s="2">
        <v>1</v>
      </c>
      <c r="M4727" s="2">
        <v>1</v>
      </c>
      <c r="N4727" s="2">
        <v>2</v>
      </c>
      <c r="O4727" s="6" t="s">
        <v>467</v>
      </c>
    </row>
    <row r="4728" spans="2:15" x14ac:dyDescent="0.2">
      <c r="B4728" t="str">
        <f>IF(ISNA(VLOOKUP(K4728&amp;"_"&amp;L4728&amp;"_"&amp;M4728&amp;"_"&amp;O4728,[1]挑战模式!$A:$AS,1,FALSE)),"",IF(VLOOKUP(K4728&amp;"_"&amp;L4728&amp;"_"&amp;M4728&amp;"_"&amp;O4728,[1]挑战模式!$A:$AS,14+N4728,FALSE)="","","Monster_Season"&amp;K4728&amp;"_Challenge"&amp;L4728&amp;"_"&amp;M4728&amp;"_"&amp;N4728&amp;"_"&amp;O4728))</f>
        <v/>
      </c>
      <c r="C4728" t="str">
        <f t="shared" si="219"/>
        <v/>
      </c>
      <c r="G4728" t="str">
        <f>IF(ISNA(VLOOKUP(K4728&amp;"_"&amp;L4728&amp;"_"&amp;M4728&amp;"_"&amp;O4728,[1]挑战模式!$A:$AS,14+N4728,FALSE)),"",IF(VLOOKUP(K4728&amp;"_"&amp;L4728&amp;"_"&amp;M4728&amp;"_"&amp;O4728,[1]挑战模式!$A:$AS,14+N4728,FALSE)="","",IF(VLOOKUP(VLOOKUP(K4728&amp;"_"&amp;L4728&amp;"_"&amp;M4728&amp;"_"&amp;O4728,[1]挑战模式!$A:$AS,14+N4728,FALSE),[1]怪物!$B:$L,11,FALSE)=0,"",VLOOKUP(VLOOKUP(K4728&amp;"_"&amp;L4728&amp;"_"&amp;M4728&amp;"_"&amp;O4728,[1]挑战模式!$A:$AS,14+N4728,FALSE),[1]怪物!$B:$L,11,FALSE))))</f>
        <v/>
      </c>
      <c r="H4728" t="str">
        <f t="shared" si="220"/>
        <v/>
      </c>
      <c r="I4728" t="str">
        <f t="shared" si="221"/>
        <v/>
      </c>
      <c r="J4728" t="str">
        <f>IF(B4728="","",IF(RIGHT(VLOOKUP(K4728&amp;"_"&amp;L4728&amp;"_"&amp;M4728&amp;"_"&amp;O4728,[1]挑战模式!$A:$AS,14+N4728,FALSE),1)="3","EffectCreate_BossEffect;EffectCreate_MonsterShow","EffectCreate_MonsterShow"))</f>
        <v/>
      </c>
      <c r="K4728" s="2">
        <v>0</v>
      </c>
      <c r="L4728" s="2">
        <v>1</v>
      </c>
      <c r="M4728" s="2">
        <v>1</v>
      </c>
      <c r="N4728" s="2">
        <v>3</v>
      </c>
      <c r="O4728" s="6" t="s">
        <v>467</v>
      </c>
    </row>
    <row r="4729" spans="2:15" x14ac:dyDescent="0.2">
      <c r="B4729" t="str">
        <f>IF(ISNA(VLOOKUP(K4729&amp;"_"&amp;L4729&amp;"_"&amp;M4729&amp;"_"&amp;O4729,[1]挑战模式!$A:$AS,1,FALSE)),"",IF(VLOOKUP(K4729&amp;"_"&amp;L4729&amp;"_"&amp;M4729&amp;"_"&amp;O4729,[1]挑战模式!$A:$AS,14+N4729,FALSE)="","","Monster_Season"&amp;K4729&amp;"_Challenge"&amp;L4729&amp;"_"&amp;M4729&amp;"_"&amp;N4729&amp;"_"&amp;O4729))</f>
        <v/>
      </c>
      <c r="C4729" t="str">
        <f t="shared" si="219"/>
        <v/>
      </c>
      <c r="G4729" t="str">
        <f>IF(ISNA(VLOOKUP(K4729&amp;"_"&amp;L4729&amp;"_"&amp;M4729&amp;"_"&amp;O4729,[1]挑战模式!$A:$AS,14+N4729,FALSE)),"",IF(VLOOKUP(K4729&amp;"_"&amp;L4729&amp;"_"&amp;M4729&amp;"_"&amp;O4729,[1]挑战模式!$A:$AS,14+N4729,FALSE)="","",IF(VLOOKUP(VLOOKUP(K4729&amp;"_"&amp;L4729&amp;"_"&amp;M4729&amp;"_"&amp;O4729,[1]挑战模式!$A:$AS,14+N4729,FALSE),[1]怪物!$B:$L,11,FALSE)=0,"",VLOOKUP(VLOOKUP(K4729&amp;"_"&amp;L4729&amp;"_"&amp;M4729&amp;"_"&amp;O4729,[1]挑战模式!$A:$AS,14+N4729,FALSE),[1]怪物!$B:$L,11,FALSE))))</f>
        <v/>
      </c>
      <c r="H4729" t="str">
        <f t="shared" si="220"/>
        <v/>
      </c>
      <c r="I4729" t="str">
        <f t="shared" si="221"/>
        <v/>
      </c>
      <c r="J4729" t="str">
        <f>IF(B4729="","",IF(RIGHT(VLOOKUP(K4729&amp;"_"&amp;L4729&amp;"_"&amp;M4729&amp;"_"&amp;O4729,[1]挑战模式!$A:$AS,14+N4729,FALSE),1)="3","EffectCreate_BossEffect;EffectCreate_MonsterShow","EffectCreate_MonsterShow"))</f>
        <v/>
      </c>
      <c r="K4729" s="2">
        <v>0</v>
      </c>
      <c r="L4729" s="2">
        <v>1</v>
      </c>
      <c r="M4729" s="2">
        <v>1</v>
      </c>
      <c r="N4729" s="2">
        <v>4</v>
      </c>
      <c r="O4729" s="6" t="s">
        <v>467</v>
      </c>
    </row>
    <row r="4730" spans="2:15" x14ac:dyDescent="0.2">
      <c r="B4730" t="str">
        <f>IF(ISNA(VLOOKUP(K4730&amp;"_"&amp;L4730&amp;"_"&amp;M4730&amp;"_"&amp;O4730,[1]挑战模式!$A:$AS,1,FALSE)),"",IF(VLOOKUP(K4730&amp;"_"&amp;L4730&amp;"_"&amp;M4730&amp;"_"&amp;O4730,[1]挑战模式!$A:$AS,14+N4730,FALSE)="","","Monster_Season"&amp;K4730&amp;"_Challenge"&amp;L4730&amp;"_"&amp;M4730&amp;"_"&amp;N4730&amp;"_"&amp;O4730))</f>
        <v/>
      </c>
      <c r="C4730" t="str">
        <f t="shared" si="219"/>
        <v/>
      </c>
      <c r="G4730" t="str">
        <f>IF(ISNA(VLOOKUP(K4730&amp;"_"&amp;L4730&amp;"_"&amp;M4730&amp;"_"&amp;O4730,[1]挑战模式!$A:$AS,14+N4730,FALSE)),"",IF(VLOOKUP(K4730&amp;"_"&amp;L4730&amp;"_"&amp;M4730&amp;"_"&amp;O4730,[1]挑战模式!$A:$AS,14+N4730,FALSE)="","",IF(VLOOKUP(VLOOKUP(K4730&amp;"_"&amp;L4730&amp;"_"&amp;M4730&amp;"_"&amp;O4730,[1]挑战模式!$A:$AS,14+N4730,FALSE),[1]怪物!$B:$L,11,FALSE)=0,"",VLOOKUP(VLOOKUP(K4730&amp;"_"&amp;L4730&amp;"_"&amp;M4730&amp;"_"&amp;O4730,[1]挑战模式!$A:$AS,14+N4730,FALSE),[1]怪物!$B:$L,11,FALSE))))</f>
        <v/>
      </c>
      <c r="H4730" t="str">
        <f t="shared" si="220"/>
        <v/>
      </c>
      <c r="I4730" t="str">
        <f t="shared" si="221"/>
        <v/>
      </c>
      <c r="J4730" t="str">
        <f>IF(B4730="","",IF(RIGHT(VLOOKUP(K4730&amp;"_"&amp;L4730&amp;"_"&amp;M4730&amp;"_"&amp;O4730,[1]挑战模式!$A:$AS,14+N4730,FALSE),1)="3","EffectCreate_BossEffect;EffectCreate_MonsterShow","EffectCreate_MonsterShow"))</f>
        <v/>
      </c>
      <c r="K4730" s="2">
        <v>0</v>
      </c>
      <c r="L4730" s="2">
        <v>1</v>
      </c>
      <c r="M4730" s="2">
        <v>1</v>
      </c>
      <c r="N4730" s="2">
        <v>5</v>
      </c>
      <c r="O4730" s="6" t="s">
        <v>467</v>
      </c>
    </row>
    <row r="4731" spans="2:15" x14ac:dyDescent="0.2">
      <c r="B4731" t="str">
        <f>IF(ISNA(VLOOKUP(K4731&amp;"_"&amp;L4731&amp;"_"&amp;M4731&amp;"_"&amp;O4731,[1]挑战模式!$A:$AS,1,FALSE)),"",IF(VLOOKUP(K4731&amp;"_"&amp;L4731&amp;"_"&amp;M4731&amp;"_"&amp;O4731,[1]挑战模式!$A:$AS,14+N4731,FALSE)="","","Monster_Season"&amp;K4731&amp;"_Challenge"&amp;L4731&amp;"_"&amp;M4731&amp;"_"&amp;N4731&amp;"_"&amp;O4731))</f>
        <v/>
      </c>
      <c r="C4731" t="str">
        <f t="shared" si="219"/>
        <v/>
      </c>
      <c r="G4731" t="str">
        <f>IF(ISNA(VLOOKUP(K4731&amp;"_"&amp;L4731&amp;"_"&amp;M4731&amp;"_"&amp;O4731,[1]挑战模式!$A:$AS,14+N4731,FALSE)),"",IF(VLOOKUP(K4731&amp;"_"&amp;L4731&amp;"_"&amp;M4731&amp;"_"&amp;O4731,[1]挑战模式!$A:$AS,14+N4731,FALSE)="","",IF(VLOOKUP(VLOOKUP(K4731&amp;"_"&amp;L4731&amp;"_"&amp;M4731&amp;"_"&amp;O4731,[1]挑战模式!$A:$AS,14+N4731,FALSE),[1]怪物!$B:$L,11,FALSE)=0,"",VLOOKUP(VLOOKUP(K4731&amp;"_"&amp;L4731&amp;"_"&amp;M4731&amp;"_"&amp;O4731,[1]挑战模式!$A:$AS,14+N4731,FALSE),[1]怪物!$B:$L,11,FALSE))))</f>
        <v/>
      </c>
      <c r="H4731" t="str">
        <f t="shared" si="220"/>
        <v/>
      </c>
      <c r="I4731" t="str">
        <f t="shared" si="221"/>
        <v/>
      </c>
      <c r="J4731" t="str">
        <f>IF(B4731="","",IF(RIGHT(VLOOKUP(K4731&amp;"_"&amp;L4731&amp;"_"&amp;M4731&amp;"_"&amp;O4731,[1]挑战模式!$A:$AS,14+N4731,FALSE),1)="3","EffectCreate_BossEffect;EffectCreate_MonsterShow","EffectCreate_MonsterShow"))</f>
        <v/>
      </c>
      <c r="K4731" s="2">
        <v>0</v>
      </c>
      <c r="L4731" s="2">
        <v>1</v>
      </c>
      <c r="M4731" s="2">
        <v>1</v>
      </c>
      <c r="N4731" s="2">
        <v>6</v>
      </c>
      <c r="O4731" s="6" t="s">
        <v>467</v>
      </c>
    </row>
    <row r="4732" spans="2:15" x14ac:dyDescent="0.2">
      <c r="B4732" t="str">
        <f>IF(ISNA(VLOOKUP(K4732&amp;"_"&amp;L4732&amp;"_"&amp;M4732&amp;"_"&amp;O4732,[1]挑战模式!$A:$AS,1,FALSE)),"",IF(VLOOKUP(K4732&amp;"_"&amp;L4732&amp;"_"&amp;M4732&amp;"_"&amp;O4732,[1]挑战模式!$A:$AS,14+N4732,FALSE)="","","Monster_Season"&amp;K4732&amp;"_Challenge"&amp;L4732&amp;"_"&amp;M4732&amp;"_"&amp;N4732&amp;"_"&amp;O4732))</f>
        <v>Monster_Season0_Challenge1_2_1_Hard</v>
      </c>
      <c r="C4732" t="str">
        <f t="shared" si="219"/>
        <v>None</v>
      </c>
      <c r="G4732" t="str">
        <f>IF(ISNA(VLOOKUP(K4732&amp;"_"&amp;L4732&amp;"_"&amp;M4732&amp;"_"&amp;O4732,[1]挑战模式!$A:$AS,14+N4732,FALSE)),"",IF(VLOOKUP(K4732&amp;"_"&amp;L4732&amp;"_"&amp;M4732&amp;"_"&amp;O4732,[1]挑战模式!$A:$AS,14+N4732,FALSE)="","",IF(VLOOKUP(VLOOKUP(K4732&amp;"_"&amp;L4732&amp;"_"&amp;M4732&amp;"_"&amp;O4732,[1]挑战模式!$A:$AS,14+N4732,FALSE),[1]怪物!$B:$L,11,FALSE)=0,"",VLOOKUP(VLOOKUP(K4732&amp;"_"&amp;L4732&amp;"_"&amp;M4732&amp;"_"&amp;O4732,[1]挑战模式!$A:$AS,14+N4732,FALSE),[1]怪物!$B:$L,11,FALSE))))</f>
        <v/>
      </c>
      <c r="H4732" t="str">
        <f t="shared" si="220"/>
        <v>Unit_Monster_Season0_Challenge1_2_1_Hard</v>
      </c>
      <c r="I4732" t="str">
        <f t="shared" si="221"/>
        <v>TowerDefense_Monster1</v>
      </c>
      <c r="J4732" t="str">
        <f>IF(B4732="","",IF(RIGHT(VLOOKUP(K4732&amp;"_"&amp;L4732&amp;"_"&amp;M4732&amp;"_"&amp;O4732,[1]挑战模式!$A:$AS,14+N4732,FALSE),1)="3","EffectCreate_BossEffect;EffectCreate_MonsterShow","EffectCreate_MonsterShow"))</f>
        <v>EffectCreate_MonsterShow</v>
      </c>
      <c r="K4732" s="2">
        <v>0</v>
      </c>
      <c r="L4732" s="2">
        <v>1</v>
      </c>
      <c r="M4732" s="2">
        <v>2</v>
      </c>
      <c r="N4732" s="2">
        <v>1</v>
      </c>
      <c r="O4732" s="6" t="s">
        <v>467</v>
      </c>
    </row>
    <row r="4733" spans="2:15" x14ac:dyDescent="0.2">
      <c r="B4733" t="str">
        <f>IF(ISNA(VLOOKUP(K4733&amp;"_"&amp;L4733&amp;"_"&amp;M4733&amp;"_"&amp;O4733,[1]挑战模式!$A:$AS,1,FALSE)),"",IF(VLOOKUP(K4733&amp;"_"&amp;L4733&amp;"_"&amp;M4733&amp;"_"&amp;O4733,[1]挑战模式!$A:$AS,14+N4733,FALSE)="","","Monster_Season"&amp;K4733&amp;"_Challenge"&amp;L4733&amp;"_"&amp;M4733&amp;"_"&amp;N4733&amp;"_"&amp;O4733))</f>
        <v>Monster_Season0_Challenge1_2_2_Hard</v>
      </c>
      <c r="C4733" t="str">
        <f t="shared" si="219"/>
        <v>None</v>
      </c>
      <c r="G4733" t="str">
        <f>IF(ISNA(VLOOKUP(K4733&amp;"_"&amp;L4733&amp;"_"&amp;M4733&amp;"_"&amp;O4733,[1]挑战模式!$A:$AS,14+N4733,FALSE)),"",IF(VLOOKUP(K4733&amp;"_"&amp;L4733&amp;"_"&amp;M4733&amp;"_"&amp;O4733,[1]挑战模式!$A:$AS,14+N4733,FALSE)="","",IF(VLOOKUP(VLOOKUP(K4733&amp;"_"&amp;L4733&amp;"_"&amp;M4733&amp;"_"&amp;O4733,[1]挑战模式!$A:$AS,14+N4733,FALSE),[1]怪物!$B:$L,11,FALSE)=0,"",VLOOKUP(VLOOKUP(K4733&amp;"_"&amp;L4733&amp;"_"&amp;M4733&amp;"_"&amp;O4733,[1]挑战模式!$A:$AS,14+N4733,FALSE),[1]怪物!$B:$L,11,FALSE))))</f>
        <v/>
      </c>
      <c r="H4733" t="str">
        <f t="shared" si="220"/>
        <v>Unit_Monster_Season0_Challenge1_2_2_Hard</v>
      </c>
      <c r="I4733" t="str">
        <f t="shared" si="221"/>
        <v>TowerDefense_Monster1</v>
      </c>
      <c r="J4733" t="str">
        <f>IF(B4733="","",IF(RIGHT(VLOOKUP(K4733&amp;"_"&amp;L4733&amp;"_"&amp;M4733&amp;"_"&amp;O4733,[1]挑战模式!$A:$AS,14+N4733,FALSE),1)="3","EffectCreate_BossEffect;EffectCreate_MonsterShow","EffectCreate_MonsterShow"))</f>
        <v>EffectCreate_MonsterShow</v>
      </c>
      <c r="K4733" s="2">
        <v>0</v>
      </c>
      <c r="L4733" s="2">
        <v>1</v>
      </c>
      <c r="M4733" s="2">
        <v>2</v>
      </c>
      <c r="N4733" s="2">
        <v>2</v>
      </c>
      <c r="O4733" s="6" t="s">
        <v>467</v>
      </c>
    </row>
    <row r="4734" spans="2:15" x14ac:dyDescent="0.2">
      <c r="B4734" t="str">
        <f>IF(ISNA(VLOOKUP(K4734&amp;"_"&amp;L4734&amp;"_"&amp;M4734&amp;"_"&amp;O4734,[1]挑战模式!$A:$AS,1,FALSE)),"",IF(VLOOKUP(K4734&amp;"_"&amp;L4734&amp;"_"&amp;M4734&amp;"_"&amp;O4734,[1]挑战模式!$A:$AS,14+N4734,FALSE)="","","Monster_Season"&amp;K4734&amp;"_Challenge"&amp;L4734&amp;"_"&amp;M4734&amp;"_"&amp;N4734&amp;"_"&amp;O4734))</f>
        <v/>
      </c>
      <c r="C4734" t="str">
        <f t="shared" si="219"/>
        <v/>
      </c>
      <c r="G4734" t="str">
        <f>IF(ISNA(VLOOKUP(K4734&amp;"_"&amp;L4734&amp;"_"&amp;M4734&amp;"_"&amp;O4734,[1]挑战模式!$A:$AS,14+N4734,FALSE)),"",IF(VLOOKUP(K4734&amp;"_"&amp;L4734&amp;"_"&amp;M4734&amp;"_"&amp;O4734,[1]挑战模式!$A:$AS,14+N4734,FALSE)="","",IF(VLOOKUP(VLOOKUP(K4734&amp;"_"&amp;L4734&amp;"_"&amp;M4734&amp;"_"&amp;O4734,[1]挑战模式!$A:$AS,14+N4734,FALSE),[1]怪物!$B:$L,11,FALSE)=0,"",VLOOKUP(VLOOKUP(K4734&amp;"_"&amp;L4734&amp;"_"&amp;M4734&amp;"_"&amp;O4734,[1]挑战模式!$A:$AS,14+N4734,FALSE),[1]怪物!$B:$L,11,FALSE))))</f>
        <v/>
      </c>
      <c r="H4734" t="str">
        <f t="shared" si="220"/>
        <v/>
      </c>
      <c r="I4734" t="str">
        <f t="shared" si="221"/>
        <v/>
      </c>
      <c r="J4734" t="str">
        <f>IF(B4734="","",IF(RIGHT(VLOOKUP(K4734&amp;"_"&amp;L4734&amp;"_"&amp;M4734&amp;"_"&amp;O4734,[1]挑战模式!$A:$AS,14+N4734,FALSE),1)="3","EffectCreate_BossEffect;EffectCreate_MonsterShow","EffectCreate_MonsterShow"))</f>
        <v/>
      </c>
      <c r="K4734" s="2">
        <v>0</v>
      </c>
      <c r="L4734" s="2">
        <v>1</v>
      </c>
      <c r="M4734" s="2">
        <v>2</v>
      </c>
      <c r="N4734" s="2">
        <v>3</v>
      </c>
      <c r="O4734" s="6" t="s">
        <v>467</v>
      </c>
    </row>
    <row r="4735" spans="2:15" x14ac:dyDescent="0.2">
      <c r="B4735" t="str">
        <f>IF(ISNA(VLOOKUP(K4735&amp;"_"&amp;L4735&amp;"_"&amp;M4735&amp;"_"&amp;O4735,[1]挑战模式!$A:$AS,1,FALSE)),"",IF(VLOOKUP(K4735&amp;"_"&amp;L4735&amp;"_"&amp;M4735&amp;"_"&amp;O4735,[1]挑战模式!$A:$AS,14+N4735,FALSE)="","","Monster_Season"&amp;K4735&amp;"_Challenge"&amp;L4735&amp;"_"&amp;M4735&amp;"_"&amp;N4735&amp;"_"&amp;O4735))</f>
        <v/>
      </c>
      <c r="C4735" t="str">
        <f t="shared" si="219"/>
        <v/>
      </c>
      <c r="G4735" t="str">
        <f>IF(ISNA(VLOOKUP(K4735&amp;"_"&amp;L4735&amp;"_"&amp;M4735&amp;"_"&amp;O4735,[1]挑战模式!$A:$AS,14+N4735,FALSE)),"",IF(VLOOKUP(K4735&amp;"_"&amp;L4735&amp;"_"&amp;M4735&amp;"_"&amp;O4735,[1]挑战模式!$A:$AS,14+N4735,FALSE)="","",IF(VLOOKUP(VLOOKUP(K4735&amp;"_"&amp;L4735&amp;"_"&amp;M4735&amp;"_"&amp;O4735,[1]挑战模式!$A:$AS,14+N4735,FALSE),[1]怪物!$B:$L,11,FALSE)=0,"",VLOOKUP(VLOOKUP(K4735&amp;"_"&amp;L4735&amp;"_"&amp;M4735&amp;"_"&amp;O4735,[1]挑战模式!$A:$AS,14+N4735,FALSE),[1]怪物!$B:$L,11,FALSE))))</f>
        <v/>
      </c>
      <c r="H4735" t="str">
        <f t="shared" si="220"/>
        <v/>
      </c>
      <c r="I4735" t="str">
        <f t="shared" si="221"/>
        <v/>
      </c>
      <c r="J4735" t="str">
        <f>IF(B4735="","",IF(RIGHT(VLOOKUP(K4735&amp;"_"&amp;L4735&amp;"_"&amp;M4735&amp;"_"&amp;O4735,[1]挑战模式!$A:$AS,14+N4735,FALSE),1)="3","EffectCreate_BossEffect;EffectCreate_MonsterShow","EffectCreate_MonsterShow"))</f>
        <v/>
      </c>
      <c r="K4735" s="2">
        <v>0</v>
      </c>
      <c r="L4735" s="2">
        <v>1</v>
      </c>
      <c r="M4735" s="2">
        <v>2</v>
      </c>
      <c r="N4735" s="2">
        <v>4</v>
      </c>
      <c r="O4735" s="6" t="s">
        <v>467</v>
      </c>
    </row>
    <row r="4736" spans="2:15" x14ac:dyDescent="0.2">
      <c r="B4736" t="str">
        <f>IF(ISNA(VLOOKUP(K4736&amp;"_"&amp;L4736&amp;"_"&amp;M4736&amp;"_"&amp;O4736,[1]挑战模式!$A:$AS,1,FALSE)),"",IF(VLOOKUP(K4736&amp;"_"&amp;L4736&amp;"_"&amp;M4736&amp;"_"&amp;O4736,[1]挑战模式!$A:$AS,14+N4736,FALSE)="","","Monster_Season"&amp;K4736&amp;"_Challenge"&amp;L4736&amp;"_"&amp;M4736&amp;"_"&amp;N4736&amp;"_"&amp;O4736))</f>
        <v/>
      </c>
      <c r="C4736" t="str">
        <f t="shared" si="219"/>
        <v/>
      </c>
      <c r="G4736" t="str">
        <f>IF(ISNA(VLOOKUP(K4736&amp;"_"&amp;L4736&amp;"_"&amp;M4736&amp;"_"&amp;O4736,[1]挑战模式!$A:$AS,14+N4736,FALSE)),"",IF(VLOOKUP(K4736&amp;"_"&amp;L4736&amp;"_"&amp;M4736&amp;"_"&amp;O4736,[1]挑战模式!$A:$AS,14+N4736,FALSE)="","",IF(VLOOKUP(VLOOKUP(K4736&amp;"_"&amp;L4736&amp;"_"&amp;M4736&amp;"_"&amp;O4736,[1]挑战模式!$A:$AS,14+N4736,FALSE),[1]怪物!$B:$L,11,FALSE)=0,"",VLOOKUP(VLOOKUP(K4736&amp;"_"&amp;L4736&amp;"_"&amp;M4736&amp;"_"&amp;O4736,[1]挑战模式!$A:$AS,14+N4736,FALSE),[1]怪物!$B:$L,11,FALSE))))</f>
        <v/>
      </c>
      <c r="H4736" t="str">
        <f t="shared" si="220"/>
        <v/>
      </c>
      <c r="I4736" t="str">
        <f t="shared" si="221"/>
        <v/>
      </c>
      <c r="J4736" t="str">
        <f>IF(B4736="","",IF(RIGHT(VLOOKUP(K4736&amp;"_"&amp;L4736&amp;"_"&amp;M4736&amp;"_"&amp;O4736,[1]挑战模式!$A:$AS,14+N4736,FALSE),1)="3","EffectCreate_BossEffect;EffectCreate_MonsterShow","EffectCreate_MonsterShow"))</f>
        <v/>
      </c>
      <c r="K4736" s="2">
        <v>0</v>
      </c>
      <c r="L4736" s="2">
        <v>1</v>
      </c>
      <c r="M4736" s="2">
        <v>2</v>
      </c>
      <c r="N4736" s="2">
        <v>5</v>
      </c>
      <c r="O4736" s="6" t="s">
        <v>467</v>
      </c>
    </row>
    <row r="4737" spans="2:15" x14ac:dyDescent="0.2">
      <c r="B4737" t="str">
        <f>IF(ISNA(VLOOKUP(K4737&amp;"_"&amp;L4737&amp;"_"&amp;M4737&amp;"_"&amp;O4737,[1]挑战模式!$A:$AS,1,FALSE)),"",IF(VLOOKUP(K4737&amp;"_"&amp;L4737&amp;"_"&amp;M4737&amp;"_"&amp;O4737,[1]挑战模式!$A:$AS,14+N4737,FALSE)="","","Monster_Season"&amp;K4737&amp;"_Challenge"&amp;L4737&amp;"_"&amp;M4737&amp;"_"&amp;N4737&amp;"_"&amp;O4737))</f>
        <v/>
      </c>
      <c r="C4737" t="str">
        <f t="shared" si="219"/>
        <v/>
      </c>
      <c r="G4737" t="str">
        <f>IF(ISNA(VLOOKUP(K4737&amp;"_"&amp;L4737&amp;"_"&amp;M4737&amp;"_"&amp;O4737,[1]挑战模式!$A:$AS,14+N4737,FALSE)),"",IF(VLOOKUP(K4737&amp;"_"&amp;L4737&amp;"_"&amp;M4737&amp;"_"&amp;O4737,[1]挑战模式!$A:$AS,14+N4737,FALSE)="","",IF(VLOOKUP(VLOOKUP(K4737&amp;"_"&amp;L4737&amp;"_"&amp;M4737&amp;"_"&amp;O4737,[1]挑战模式!$A:$AS,14+N4737,FALSE),[1]怪物!$B:$L,11,FALSE)=0,"",VLOOKUP(VLOOKUP(K4737&amp;"_"&amp;L4737&amp;"_"&amp;M4737&amp;"_"&amp;O4737,[1]挑战模式!$A:$AS,14+N4737,FALSE),[1]怪物!$B:$L,11,FALSE))))</f>
        <v/>
      </c>
      <c r="H4737" t="str">
        <f t="shared" si="220"/>
        <v/>
      </c>
      <c r="I4737" t="str">
        <f t="shared" si="221"/>
        <v/>
      </c>
      <c r="J4737" t="str">
        <f>IF(B4737="","",IF(RIGHT(VLOOKUP(K4737&amp;"_"&amp;L4737&amp;"_"&amp;M4737&amp;"_"&amp;O4737,[1]挑战模式!$A:$AS,14+N4737,FALSE),1)="3","EffectCreate_BossEffect;EffectCreate_MonsterShow","EffectCreate_MonsterShow"))</f>
        <v/>
      </c>
      <c r="K4737" s="2">
        <v>0</v>
      </c>
      <c r="L4737" s="2">
        <v>1</v>
      </c>
      <c r="M4737" s="2">
        <v>2</v>
      </c>
      <c r="N4737" s="2">
        <v>6</v>
      </c>
      <c r="O4737" s="6" t="s">
        <v>467</v>
      </c>
    </row>
    <row r="4738" spans="2:15" x14ac:dyDescent="0.2">
      <c r="B4738" t="str">
        <f>IF(ISNA(VLOOKUP(K4738&amp;"_"&amp;L4738&amp;"_"&amp;M4738&amp;"_"&amp;O4738,[1]挑战模式!$A:$AS,1,FALSE)),"",IF(VLOOKUP(K4738&amp;"_"&amp;L4738&amp;"_"&amp;M4738&amp;"_"&amp;O4738,[1]挑战模式!$A:$AS,14+N4738,FALSE)="","","Monster_Season"&amp;K4738&amp;"_Challenge"&amp;L4738&amp;"_"&amp;M4738&amp;"_"&amp;N4738&amp;"_"&amp;O4738))</f>
        <v>Monster_Season0_Challenge1_3_1_Hard</v>
      </c>
      <c r="C4738" t="str">
        <f t="shared" si="219"/>
        <v>None</v>
      </c>
      <c r="G4738" t="str">
        <f>IF(ISNA(VLOOKUP(K4738&amp;"_"&amp;L4738&amp;"_"&amp;M4738&amp;"_"&amp;O4738,[1]挑战模式!$A:$AS,14+N4738,FALSE)),"",IF(VLOOKUP(K4738&amp;"_"&amp;L4738&amp;"_"&amp;M4738&amp;"_"&amp;O4738,[1]挑战模式!$A:$AS,14+N4738,FALSE)="","",IF(VLOOKUP(VLOOKUP(K4738&amp;"_"&amp;L4738&amp;"_"&amp;M4738&amp;"_"&amp;O4738,[1]挑战模式!$A:$AS,14+N4738,FALSE),[1]怪物!$B:$L,11,FALSE)=0,"",VLOOKUP(VLOOKUP(K4738&amp;"_"&amp;L4738&amp;"_"&amp;M4738&amp;"_"&amp;O4738,[1]挑战模式!$A:$AS,14+N4738,FALSE),[1]怪物!$B:$L,11,FALSE))))</f>
        <v/>
      </c>
      <c r="H4738" t="str">
        <f t="shared" si="220"/>
        <v>Unit_Monster_Season0_Challenge1_3_1_Hard</v>
      </c>
      <c r="I4738" t="str">
        <f t="shared" si="221"/>
        <v>TowerDefense_Monster1</v>
      </c>
      <c r="J4738" t="str">
        <f>IF(B4738="","",IF(RIGHT(VLOOKUP(K4738&amp;"_"&amp;L4738&amp;"_"&amp;M4738&amp;"_"&amp;O4738,[1]挑战模式!$A:$AS,14+N4738,FALSE),1)="3","EffectCreate_BossEffect;EffectCreate_MonsterShow","EffectCreate_MonsterShow"))</f>
        <v>EffectCreate_MonsterShow</v>
      </c>
      <c r="K4738" s="2">
        <v>0</v>
      </c>
      <c r="L4738" s="2">
        <v>1</v>
      </c>
      <c r="M4738" s="2">
        <v>3</v>
      </c>
      <c r="N4738" s="2">
        <v>1</v>
      </c>
      <c r="O4738" s="6" t="s">
        <v>467</v>
      </c>
    </row>
    <row r="4739" spans="2:15" x14ac:dyDescent="0.2">
      <c r="B4739" t="str">
        <f>IF(ISNA(VLOOKUP(K4739&amp;"_"&amp;L4739&amp;"_"&amp;M4739&amp;"_"&amp;O4739,[1]挑战模式!$A:$AS,1,FALSE)),"",IF(VLOOKUP(K4739&amp;"_"&amp;L4739&amp;"_"&amp;M4739&amp;"_"&amp;O4739,[1]挑战模式!$A:$AS,14+N4739,FALSE)="","","Monster_Season"&amp;K4739&amp;"_Challenge"&amp;L4739&amp;"_"&amp;M4739&amp;"_"&amp;N4739&amp;"_"&amp;O4739))</f>
        <v>Monster_Season0_Challenge1_3_2_Hard</v>
      </c>
      <c r="C4739" t="str">
        <f t="shared" si="219"/>
        <v>None</v>
      </c>
      <c r="G4739" t="str">
        <f>IF(ISNA(VLOOKUP(K4739&amp;"_"&amp;L4739&amp;"_"&amp;M4739&amp;"_"&amp;O4739,[1]挑战模式!$A:$AS,14+N4739,FALSE)),"",IF(VLOOKUP(K4739&amp;"_"&amp;L4739&amp;"_"&amp;M4739&amp;"_"&amp;O4739,[1]挑战模式!$A:$AS,14+N4739,FALSE)="","",IF(VLOOKUP(VLOOKUP(K4739&amp;"_"&amp;L4739&amp;"_"&amp;M4739&amp;"_"&amp;O4739,[1]挑战模式!$A:$AS,14+N4739,FALSE),[1]怪物!$B:$L,11,FALSE)=0,"",VLOOKUP(VLOOKUP(K4739&amp;"_"&amp;L4739&amp;"_"&amp;M4739&amp;"_"&amp;O4739,[1]挑战模式!$A:$AS,14+N4739,FALSE),[1]怪物!$B:$L,11,FALSE))))</f>
        <v/>
      </c>
      <c r="H4739" t="str">
        <f t="shared" si="220"/>
        <v>Unit_Monster_Season0_Challenge1_3_2_Hard</v>
      </c>
      <c r="I4739" t="str">
        <f t="shared" si="221"/>
        <v>TowerDefense_Monster1</v>
      </c>
      <c r="J4739" t="str">
        <f>IF(B4739="","",IF(RIGHT(VLOOKUP(K4739&amp;"_"&amp;L4739&amp;"_"&amp;M4739&amp;"_"&amp;O4739,[1]挑战模式!$A:$AS,14+N4739,FALSE),1)="3","EffectCreate_BossEffect;EffectCreate_MonsterShow","EffectCreate_MonsterShow"))</f>
        <v>EffectCreate_MonsterShow</v>
      </c>
      <c r="K4739" s="2">
        <v>0</v>
      </c>
      <c r="L4739" s="2">
        <v>1</v>
      </c>
      <c r="M4739" s="2">
        <v>3</v>
      </c>
      <c r="N4739" s="2">
        <v>2</v>
      </c>
      <c r="O4739" s="6" t="s">
        <v>467</v>
      </c>
    </row>
    <row r="4740" spans="2:15" x14ac:dyDescent="0.2">
      <c r="B4740" t="str">
        <f>IF(ISNA(VLOOKUP(K4740&amp;"_"&amp;L4740&amp;"_"&amp;M4740&amp;"_"&amp;O4740,[1]挑战模式!$A:$AS,1,FALSE)),"",IF(VLOOKUP(K4740&amp;"_"&amp;L4740&amp;"_"&amp;M4740&amp;"_"&amp;O4740,[1]挑战模式!$A:$AS,14+N4740,FALSE)="","","Monster_Season"&amp;K4740&amp;"_Challenge"&amp;L4740&amp;"_"&amp;M4740&amp;"_"&amp;N4740&amp;"_"&amp;O4740))</f>
        <v/>
      </c>
      <c r="C4740" t="str">
        <f t="shared" si="219"/>
        <v/>
      </c>
      <c r="G4740" t="str">
        <f>IF(ISNA(VLOOKUP(K4740&amp;"_"&amp;L4740&amp;"_"&amp;M4740&amp;"_"&amp;O4740,[1]挑战模式!$A:$AS,14+N4740,FALSE)),"",IF(VLOOKUP(K4740&amp;"_"&amp;L4740&amp;"_"&amp;M4740&amp;"_"&amp;O4740,[1]挑战模式!$A:$AS,14+N4740,FALSE)="","",IF(VLOOKUP(VLOOKUP(K4740&amp;"_"&amp;L4740&amp;"_"&amp;M4740&amp;"_"&amp;O4740,[1]挑战模式!$A:$AS,14+N4740,FALSE),[1]怪物!$B:$L,11,FALSE)=0,"",VLOOKUP(VLOOKUP(K4740&amp;"_"&amp;L4740&amp;"_"&amp;M4740&amp;"_"&amp;O4740,[1]挑战模式!$A:$AS,14+N4740,FALSE),[1]怪物!$B:$L,11,FALSE))))</f>
        <v/>
      </c>
      <c r="H4740" t="str">
        <f t="shared" si="220"/>
        <v/>
      </c>
      <c r="I4740" t="str">
        <f t="shared" si="221"/>
        <v/>
      </c>
      <c r="J4740" t="str">
        <f>IF(B4740="","",IF(RIGHT(VLOOKUP(K4740&amp;"_"&amp;L4740&amp;"_"&amp;M4740&amp;"_"&amp;O4740,[1]挑战模式!$A:$AS,14+N4740,FALSE),1)="3","EffectCreate_BossEffect;EffectCreate_MonsterShow","EffectCreate_MonsterShow"))</f>
        <v/>
      </c>
      <c r="K4740" s="2">
        <v>0</v>
      </c>
      <c r="L4740" s="2">
        <v>1</v>
      </c>
      <c r="M4740" s="2">
        <v>3</v>
      </c>
      <c r="N4740" s="2">
        <v>3</v>
      </c>
      <c r="O4740" s="6" t="s">
        <v>467</v>
      </c>
    </row>
    <row r="4741" spans="2:15" x14ac:dyDescent="0.2">
      <c r="B4741" t="str">
        <f>IF(ISNA(VLOOKUP(K4741&amp;"_"&amp;L4741&amp;"_"&amp;M4741&amp;"_"&amp;O4741,[1]挑战模式!$A:$AS,1,FALSE)),"",IF(VLOOKUP(K4741&amp;"_"&amp;L4741&amp;"_"&amp;M4741&amp;"_"&amp;O4741,[1]挑战模式!$A:$AS,14+N4741,FALSE)="","","Monster_Season"&amp;K4741&amp;"_Challenge"&amp;L4741&amp;"_"&amp;M4741&amp;"_"&amp;N4741&amp;"_"&amp;O4741))</f>
        <v/>
      </c>
      <c r="C4741" t="str">
        <f t="shared" si="219"/>
        <v/>
      </c>
      <c r="G4741" t="str">
        <f>IF(ISNA(VLOOKUP(K4741&amp;"_"&amp;L4741&amp;"_"&amp;M4741&amp;"_"&amp;O4741,[1]挑战模式!$A:$AS,14+N4741,FALSE)),"",IF(VLOOKUP(K4741&amp;"_"&amp;L4741&amp;"_"&amp;M4741&amp;"_"&amp;O4741,[1]挑战模式!$A:$AS,14+N4741,FALSE)="","",IF(VLOOKUP(VLOOKUP(K4741&amp;"_"&amp;L4741&amp;"_"&amp;M4741&amp;"_"&amp;O4741,[1]挑战模式!$A:$AS,14+N4741,FALSE),[1]怪物!$B:$L,11,FALSE)=0,"",VLOOKUP(VLOOKUP(K4741&amp;"_"&amp;L4741&amp;"_"&amp;M4741&amp;"_"&amp;O4741,[1]挑战模式!$A:$AS,14+N4741,FALSE),[1]怪物!$B:$L,11,FALSE))))</f>
        <v/>
      </c>
      <c r="H4741" t="str">
        <f t="shared" si="220"/>
        <v/>
      </c>
      <c r="I4741" t="str">
        <f t="shared" si="221"/>
        <v/>
      </c>
      <c r="J4741" t="str">
        <f>IF(B4741="","",IF(RIGHT(VLOOKUP(K4741&amp;"_"&amp;L4741&amp;"_"&amp;M4741&amp;"_"&amp;O4741,[1]挑战模式!$A:$AS,14+N4741,FALSE),1)="3","EffectCreate_BossEffect;EffectCreate_MonsterShow","EffectCreate_MonsterShow"))</f>
        <v/>
      </c>
      <c r="K4741" s="2">
        <v>0</v>
      </c>
      <c r="L4741" s="2">
        <v>1</v>
      </c>
      <c r="M4741" s="2">
        <v>3</v>
      </c>
      <c r="N4741" s="2">
        <v>4</v>
      </c>
      <c r="O4741" s="6" t="s">
        <v>467</v>
      </c>
    </row>
    <row r="4742" spans="2:15" x14ac:dyDescent="0.2">
      <c r="B4742" t="str">
        <f>IF(ISNA(VLOOKUP(K4742&amp;"_"&amp;L4742&amp;"_"&amp;M4742&amp;"_"&amp;O4742,[1]挑战模式!$A:$AS,1,FALSE)),"",IF(VLOOKUP(K4742&amp;"_"&amp;L4742&amp;"_"&amp;M4742&amp;"_"&amp;O4742,[1]挑战模式!$A:$AS,14+N4742,FALSE)="","","Monster_Season"&amp;K4742&amp;"_Challenge"&amp;L4742&amp;"_"&amp;M4742&amp;"_"&amp;N4742&amp;"_"&amp;O4742))</f>
        <v/>
      </c>
      <c r="C4742" t="str">
        <f t="shared" si="219"/>
        <v/>
      </c>
      <c r="G4742" t="str">
        <f>IF(ISNA(VLOOKUP(K4742&amp;"_"&amp;L4742&amp;"_"&amp;M4742&amp;"_"&amp;O4742,[1]挑战模式!$A:$AS,14+N4742,FALSE)),"",IF(VLOOKUP(K4742&amp;"_"&amp;L4742&amp;"_"&amp;M4742&amp;"_"&amp;O4742,[1]挑战模式!$A:$AS,14+N4742,FALSE)="","",IF(VLOOKUP(VLOOKUP(K4742&amp;"_"&amp;L4742&amp;"_"&amp;M4742&amp;"_"&amp;O4742,[1]挑战模式!$A:$AS,14+N4742,FALSE),[1]怪物!$B:$L,11,FALSE)=0,"",VLOOKUP(VLOOKUP(K4742&amp;"_"&amp;L4742&amp;"_"&amp;M4742&amp;"_"&amp;O4742,[1]挑战模式!$A:$AS,14+N4742,FALSE),[1]怪物!$B:$L,11,FALSE))))</f>
        <v/>
      </c>
      <c r="H4742" t="str">
        <f t="shared" si="220"/>
        <v/>
      </c>
      <c r="I4742" t="str">
        <f t="shared" si="221"/>
        <v/>
      </c>
      <c r="J4742" t="str">
        <f>IF(B4742="","",IF(RIGHT(VLOOKUP(K4742&amp;"_"&amp;L4742&amp;"_"&amp;M4742&amp;"_"&amp;O4742,[1]挑战模式!$A:$AS,14+N4742,FALSE),1)="3","EffectCreate_BossEffect;EffectCreate_MonsterShow","EffectCreate_MonsterShow"))</f>
        <v/>
      </c>
      <c r="K4742" s="2">
        <v>0</v>
      </c>
      <c r="L4742" s="2">
        <v>1</v>
      </c>
      <c r="M4742" s="2">
        <v>3</v>
      </c>
      <c r="N4742" s="2">
        <v>5</v>
      </c>
      <c r="O4742" s="6" t="s">
        <v>467</v>
      </c>
    </row>
    <row r="4743" spans="2:15" x14ac:dyDescent="0.2">
      <c r="B4743" t="str">
        <f>IF(ISNA(VLOOKUP(K4743&amp;"_"&amp;L4743&amp;"_"&amp;M4743&amp;"_"&amp;O4743,[1]挑战模式!$A:$AS,1,FALSE)),"",IF(VLOOKUP(K4743&amp;"_"&amp;L4743&amp;"_"&amp;M4743&amp;"_"&amp;O4743,[1]挑战模式!$A:$AS,14+N4743,FALSE)="","","Monster_Season"&amp;K4743&amp;"_Challenge"&amp;L4743&amp;"_"&amp;M4743&amp;"_"&amp;N4743&amp;"_"&amp;O4743))</f>
        <v/>
      </c>
      <c r="C4743" t="str">
        <f t="shared" ref="C4743:C4806" si="222">IF(B4743="","","None")</f>
        <v/>
      </c>
      <c r="G4743" t="str">
        <f>IF(ISNA(VLOOKUP(K4743&amp;"_"&amp;L4743&amp;"_"&amp;M4743&amp;"_"&amp;O4743,[1]挑战模式!$A:$AS,14+N4743,FALSE)),"",IF(VLOOKUP(K4743&amp;"_"&amp;L4743&amp;"_"&amp;M4743&amp;"_"&amp;O4743,[1]挑战模式!$A:$AS,14+N4743,FALSE)="","",IF(VLOOKUP(VLOOKUP(K4743&amp;"_"&amp;L4743&amp;"_"&amp;M4743&amp;"_"&amp;O4743,[1]挑战模式!$A:$AS,14+N4743,FALSE),[1]怪物!$B:$L,11,FALSE)=0,"",VLOOKUP(VLOOKUP(K4743&amp;"_"&amp;L4743&amp;"_"&amp;M4743&amp;"_"&amp;O4743,[1]挑战模式!$A:$AS,14+N4743,FALSE),[1]怪物!$B:$L,11,FALSE))))</f>
        <v/>
      </c>
      <c r="H4743" t="str">
        <f t="shared" ref="H4743:H4806" si="223">IF(B4743="","","Unit_Monster"&amp;RIGHT(B4743,LEN(B4743)-7))</f>
        <v/>
      </c>
      <c r="I4743" t="str">
        <f t="shared" ref="I4743:I4806" si="224">IF(B4743="","","TowerDefense_Monster1")</f>
        <v/>
      </c>
      <c r="J4743" t="str">
        <f>IF(B4743="","",IF(RIGHT(VLOOKUP(K4743&amp;"_"&amp;L4743&amp;"_"&amp;M4743&amp;"_"&amp;O4743,[1]挑战模式!$A:$AS,14+N4743,FALSE),1)="3","EffectCreate_BossEffect;EffectCreate_MonsterShow","EffectCreate_MonsterShow"))</f>
        <v/>
      </c>
      <c r="K4743" s="2">
        <v>0</v>
      </c>
      <c r="L4743" s="2">
        <v>1</v>
      </c>
      <c r="M4743" s="2">
        <v>3</v>
      </c>
      <c r="N4743" s="2">
        <v>6</v>
      </c>
      <c r="O4743" s="6" t="s">
        <v>467</v>
      </c>
    </row>
    <row r="4744" spans="2:15" x14ac:dyDescent="0.2">
      <c r="B4744" t="str">
        <f>IF(ISNA(VLOOKUP(K4744&amp;"_"&amp;L4744&amp;"_"&amp;M4744&amp;"_"&amp;O4744,[1]挑战模式!$A:$AS,1,FALSE)),"",IF(VLOOKUP(K4744&amp;"_"&amp;L4744&amp;"_"&amp;M4744&amp;"_"&amp;O4744,[1]挑战模式!$A:$AS,14+N4744,FALSE)="","","Monster_Season"&amp;K4744&amp;"_Challenge"&amp;L4744&amp;"_"&amp;M4744&amp;"_"&amp;N4744&amp;"_"&amp;O4744))</f>
        <v/>
      </c>
      <c r="C4744" t="str">
        <f t="shared" si="222"/>
        <v/>
      </c>
      <c r="G4744" t="str">
        <f>IF(ISNA(VLOOKUP(K4744&amp;"_"&amp;L4744&amp;"_"&amp;M4744&amp;"_"&amp;O4744,[1]挑战模式!$A:$AS,14+N4744,FALSE)),"",IF(VLOOKUP(K4744&amp;"_"&amp;L4744&amp;"_"&amp;M4744&amp;"_"&amp;O4744,[1]挑战模式!$A:$AS,14+N4744,FALSE)="","",IF(VLOOKUP(VLOOKUP(K4744&amp;"_"&amp;L4744&amp;"_"&amp;M4744&amp;"_"&amp;O4744,[1]挑战模式!$A:$AS,14+N4744,FALSE),[1]怪物!$B:$L,11,FALSE)=0,"",VLOOKUP(VLOOKUP(K4744&amp;"_"&amp;L4744&amp;"_"&amp;M4744&amp;"_"&amp;O4744,[1]挑战模式!$A:$AS,14+N4744,FALSE),[1]怪物!$B:$L,11,FALSE))))</f>
        <v/>
      </c>
      <c r="H4744" t="str">
        <f t="shared" si="223"/>
        <v/>
      </c>
      <c r="I4744" t="str">
        <f t="shared" si="224"/>
        <v/>
      </c>
      <c r="J4744" t="str">
        <f>IF(B4744="","",IF(RIGHT(VLOOKUP(K4744&amp;"_"&amp;L4744&amp;"_"&amp;M4744&amp;"_"&amp;O4744,[1]挑战模式!$A:$AS,14+N4744,FALSE),1)="3","EffectCreate_BossEffect;EffectCreate_MonsterShow","EffectCreate_MonsterShow"))</f>
        <v/>
      </c>
      <c r="K4744" s="2">
        <v>0</v>
      </c>
      <c r="L4744" s="2">
        <v>1</v>
      </c>
      <c r="M4744" s="2">
        <v>4</v>
      </c>
      <c r="N4744" s="2">
        <v>1</v>
      </c>
      <c r="O4744" s="6" t="s">
        <v>467</v>
      </c>
    </row>
    <row r="4745" spans="2:15" x14ac:dyDescent="0.2">
      <c r="B4745" t="str">
        <f>IF(ISNA(VLOOKUP(K4745&amp;"_"&amp;L4745&amp;"_"&amp;M4745&amp;"_"&amp;O4745,[1]挑战模式!$A:$AS,1,FALSE)),"",IF(VLOOKUP(K4745&amp;"_"&amp;L4745&amp;"_"&amp;M4745&amp;"_"&amp;O4745,[1]挑战模式!$A:$AS,14+N4745,FALSE)="","","Monster_Season"&amp;K4745&amp;"_Challenge"&amp;L4745&amp;"_"&amp;M4745&amp;"_"&amp;N4745&amp;"_"&amp;O4745))</f>
        <v/>
      </c>
      <c r="C4745" t="str">
        <f t="shared" si="222"/>
        <v/>
      </c>
      <c r="G4745" t="str">
        <f>IF(ISNA(VLOOKUP(K4745&amp;"_"&amp;L4745&amp;"_"&amp;M4745&amp;"_"&amp;O4745,[1]挑战模式!$A:$AS,14+N4745,FALSE)),"",IF(VLOOKUP(K4745&amp;"_"&amp;L4745&amp;"_"&amp;M4745&amp;"_"&amp;O4745,[1]挑战模式!$A:$AS,14+N4745,FALSE)="","",IF(VLOOKUP(VLOOKUP(K4745&amp;"_"&amp;L4745&amp;"_"&amp;M4745&amp;"_"&amp;O4745,[1]挑战模式!$A:$AS,14+N4745,FALSE),[1]怪物!$B:$L,11,FALSE)=0,"",VLOOKUP(VLOOKUP(K4745&amp;"_"&amp;L4745&amp;"_"&amp;M4745&amp;"_"&amp;O4745,[1]挑战模式!$A:$AS,14+N4745,FALSE),[1]怪物!$B:$L,11,FALSE))))</f>
        <v/>
      </c>
      <c r="H4745" t="str">
        <f t="shared" si="223"/>
        <v/>
      </c>
      <c r="I4745" t="str">
        <f t="shared" si="224"/>
        <v/>
      </c>
      <c r="J4745" t="str">
        <f>IF(B4745="","",IF(RIGHT(VLOOKUP(K4745&amp;"_"&amp;L4745&amp;"_"&amp;M4745&amp;"_"&amp;O4745,[1]挑战模式!$A:$AS,14+N4745,FALSE),1)="3","EffectCreate_BossEffect;EffectCreate_MonsterShow","EffectCreate_MonsterShow"))</f>
        <v/>
      </c>
      <c r="K4745" s="2">
        <v>0</v>
      </c>
      <c r="L4745" s="2">
        <v>1</v>
      </c>
      <c r="M4745" s="2">
        <v>4</v>
      </c>
      <c r="N4745" s="2">
        <v>2</v>
      </c>
      <c r="O4745" s="6" t="s">
        <v>467</v>
      </c>
    </row>
    <row r="4746" spans="2:15" x14ac:dyDescent="0.2">
      <c r="B4746" t="str">
        <f>IF(ISNA(VLOOKUP(K4746&amp;"_"&amp;L4746&amp;"_"&amp;M4746&amp;"_"&amp;O4746,[1]挑战模式!$A:$AS,1,FALSE)),"",IF(VLOOKUP(K4746&amp;"_"&amp;L4746&amp;"_"&amp;M4746&amp;"_"&amp;O4746,[1]挑战模式!$A:$AS,14+N4746,FALSE)="","","Monster_Season"&amp;K4746&amp;"_Challenge"&amp;L4746&amp;"_"&amp;M4746&amp;"_"&amp;N4746&amp;"_"&amp;O4746))</f>
        <v/>
      </c>
      <c r="C4746" t="str">
        <f t="shared" si="222"/>
        <v/>
      </c>
      <c r="G4746" t="str">
        <f>IF(ISNA(VLOOKUP(K4746&amp;"_"&amp;L4746&amp;"_"&amp;M4746&amp;"_"&amp;O4746,[1]挑战模式!$A:$AS,14+N4746,FALSE)),"",IF(VLOOKUP(K4746&amp;"_"&amp;L4746&amp;"_"&amp;M4746&amp;"_"&amp;O4746,[1]挑战模式!$A:$AS,14+N4746,FALSE)="","",IF(VLOOKUP(VLOOKUP(K4746&amp;"_"&amp;L4746&amp;"_"&amp;M4746&amp;"_"&amp;O4746,[1]挑战模式!$A:$AS,14+N4746,FALSE),[1]怪物!$B:$L,11,FALSE)=0,"",VLOOKUP(VLOOKUP(K4746&amp;"_"&amp;L4746&amp;"_"&amp;M4746&amp;"_"&amp;O4746,[1]挑战模式!$A:$AS,14+N4746,FALSE),[1]怪物!$B:$L,11,FALSE))))</f>
        <v/>
      </c>
      <c r="H4746" t="str">
        <f t="shared" si="223"/>
        <v/>
      </c>
      <c r="I4746" t="str">
        <f t="shared" si="224"/>
        <v/>
      </c>
      <c r="J4746" t="str">
        <f>IF(B4746="","",IF(RIGHT(VLOOKUP(K4746&amp;"_"&amp;L4746&amp;"_"&amp;M4746&amp;"_"&amp;O4746,[1]挑战模式!$A:$AS,14+N4746,FALSE),1)="3","EffectCreate_BossEffect;EffectCreate_MonsterShow","EffectCreate_MonsterShow"))</f>
        <v/>
      </c>
      <c r="K4746" s="2">
        <v>0</v>
      </c>
      <c r="L4746" s="2">
        <v>1</v>
      </c>
      <c r="M4746" s="2">
        <v>4</v>
      </c>
      <c r="N4746" s="2">
        <v>3</v>
      </c>
      <c r="O4746" s="6" t="s">
        <v>467</v>
      </c>
    </row>
    <row r="4747" spans="2:15" x14ac:dyDescent="0.2">
      <c r="B4747" t="str">
        <f>IF(ISNA(VLOOKUP(K4747&amp;"_"&amp;L4747&amp;"_"&amp;M4747&amp;"_"&amp;O4747,[1]挑战模式!$A:$AS,1,FALSE)),"",IF(VLOOKUP(K4747&amp;"_"&amp;L4747&amp;"_"&amp;M4747&amp;"_"&amp;O4747,[1]挑战模式!$A:$AS,14+N4747,FALSE)="","","Monster_Season"&amp;K4747&amp;"_Challenge"&amp;L4747&amp;"_"&amp;M4747&amp;"_"&amp;N4747&amp;"_"&amp;O4747))</f>
        <v/>
      </c>
      <c r="C4747" t="str">
        <f t="shared" si="222"/>
        <v/>
      </c>
      <c r="G4747" t="str">
        <f>IF(ISNA(VLOOKUP(K4747&amp;"_"&amp;L4747&amp;"_"&amp;M4747&amp;"_"&amp;O4747,[1]挑战模式!$A:$AS,14+N4747,FALSE)),"",IF(VLOOKUP(K4747&amp;"_"&amp;L4747&amp;"_"&amp;M4747&amp;"_"&amp;O4747,[1]挑战模式!$A:$AS,14+N4747,FALSE)="","",IF(VLOOKUP(VLOOKUP(K4747&amp;"_"&amp;L4747&amp;"_"&amp;M4747&amp;"_"&amp;O4747,[1]挑战模式!$A:$AS,14+N4747,FALSE),[1]怪物!$B:$L,11,FALSE)=0,"",VLOOKUP(VLOOKUP(K4747&amp;"_"&amp;L4747&amp;"_"&amp;M4747&amp;"_"&amp;O4747,[1]挑战模式!$A:$AS,14+N4747,FALSE),[1]怪物!$B:$L,11,FALSE))))</f>
        <v/>
      </c>
      <c r="H4747" t="str">
        <f t="shared" si="223"/>
        <v/>
      </c>
      <c r="I4747" t="str">
        <f t="shared" si="224"/>
        <v/>
      </c>
      <c r="J4747" t="str">
        <f>IF(B4747="","",IF(RIGHT(VLOOKUP(K4747&amp;"_"&amp;L4747&amp;"_"&amp;M4747&amp;"_"&amp;O4747,[1]挑战模式!$A:$AS,14+N4747,FALSE),1)="3","EffectCreate_BossEffect;EffectCreate_MonsterShow","EffectCreate_MonsterShow"))</f>
        <v/>
      </c>
      <c r="K4747" s="2">
        <v>0</v>
      </c>
      <c r="L4747" s="2">
        <v>1</v>
      </c>
      <c r="M4747" s="2">
        <v>4</v>
      </c>
      <c r="N4747" s="2">
        <v>4</v>
      </c>
      <c r="O4747" s="6" t="s">
        <v>467</v>
      </c>
    </row>
    <row r="4748" spans="2:15" x14ac:dyDescent="0.2">
      <c r="B4748" t="str">
        <f>IF(ISNA(VLOOKUP(K4748&amp;"_"&amp;L4748&amp;"_"&amp;M4748&amp;"_"&amp;O4748,[1]挑战模式!$A:$AS,1,FALSE)),"",IF(VLOOKUP(K4748&amp;"_"&amp;L4748&amp;"_"&amp;M4748&amp;"_"&amp;O4748,[1]挑战模式!$A:$AS,14+N4748,FALSE)="","","Monster_Season"&amp;K4748&amp;"_Challenge"&amp;L4748&amp;"_"&amp;M4748&amp;"_"&amp;N4748&amp;"_"&amp;O4748))</f>
        <v/>
      </c>
      <c r="C4748" t="str">
        <f t="shared" si="222"/>
        <v/>
      </c>
      <c r="G4748" t="str">
        <f>IF(ISNA(VLOOKUP(K4748&amp;"_"&amp;L4748&amp;"_"&amp;M4748&amp;"_"&amp;O4748,[1]挑战模式!$A:$AS,14+N4748,FALSE)),"",IF(VLOOKUP(K4748&amp;"_"&amp;L4748&amp;"_"&amp;M4748&amp;"_"&amp;O4748,[1]挑战模式!$A:$AS,14+N4748,FALSE)="","",IF(VLOOKUP(VLOOKUP(K4748&amp;"_"&amp;L4748&amp;"_"&amp;M4748&amp;"_"&amp;O4748,[1]挑战模式!$A:$AS,14+N4748,FALSE),[1]怪物!$B:$L,11,FALSE)=0,"",VLOOKUP(VLOOKUP(K4748&amp;"_"&amp;L4748&amp;"_"&amp;M4748&amp;"_"&amp;O4748,[1]挑战模式!$A:$AS,14+N4748,FALSE),[1]怪物!$B:$L,11,FALSE))))</f>
        <v/>
      </c>
      <c r="H4748" t="str">
        <f t="shared" si="223"/>
        <v/>
      </c>
      <c r="I4748" t="str">
        <f t="shared" si="224"/>
        <v/>
      </c>
      <c r="J4748" t="str">
        <f>IF(B4748="","",IF(RIGHT(VLOOKUP(K4748&amp;"_"&amp;L4748&amp;"_"&amp;M4748&amp;"_"&amp;O4748,[1]挑战模式!$A:$AS,14+N4748,FALSE),1)="3","EffectCreate_BossEffect;EffectCreate_MonsterShow","EffectCreate_MonsterShow"))</f>
        <v/>
      </c>
      <c r="K4748" s="2">
        <v>0</v>
      </c>
      <c r="L4748" s="2">
        <v>1</v>
      </c>
      <c r="M4748" s="2">
        <v>4</v>
      </c>
      <c r="N4748" s="2">
        <v>5</v>
      </c>
      <c r="O4748" s="6" t="s">
        <v>467</v>
      </c>
    </row>
    <row r="4749" spans="2:15" x14ac:dyDescent="0.2">
      <c r="B4749" t="str">
        <f>IF(ISNA(VLOOKUP(K4749&amp;"_"&amp;L4749&amp;"_"&amp;M4749&amp;"_"&amp;O4749,[1]挑战模式!$A:$AS,1,FALSE)),"",IF(VLOOKUP(K4749&amp;"_"&amp;L4749&amp;"_"&amp;M4749&amp;"_"&amp;O4749,[1]挑战模式!$A:$AS,14+N4749,FALSE)="","","Monster_Season"&amp;K4749&amp;"_Challenge"&amp;L4749&amp;"_"&amp;M4749&amp;"_"&amp;N4749&amp;"_"&amp;O4749))</f>
        <v/>
      </c>
      <c r="C4749" t="str">
        <f t="shared" si="222"/>
        <v/>
      </c>
      <c r="G4749" t="str">
        <f>IF(ISNA(VLOOKUP(K4749&amp;"_"&amp;L4749&amp;"_"&amp;M4749&amp;"_"&amp;O4749,[1]挑战模式!$A:$AS,14+N4749,FALSE)),"",IF(VLOOKUP(K4749&amp;"_"&amp;L4749&amp;"_"&amp;M4749&amp;"_"&amp;O4749,[1]挑战模式!$A:$AS,14+N4749,FALSE)="","",IF(VLOOKUP(VLOOKUP(K4749&amp;"_"&amp;L4749&amp;"_"&amp;M4749&amp;"_"&amp;O4749,[1]挑战模式!$A:$AS,14+N4749,FALSE),[1]怪物!$B:$L,11,FALSE)=0,"",VLOOKUP(VLOOKUP(K4749&amp;"_"&amp;L4749&amp;"_"&amp;M4749&amp;"_"&amp;O4749,[1]挑战模式!$A:$AS,14+N4749,FALSE),[1]怪物!$B:$L,11,FALSE))))</f>
        <v/>
      </c>
      <c r="H4749" t="str">
        <f t="shared" si="223"/>
        <v/>
      </c>
      <c r="I4749" t="str">
        <f t="shared" si="224"/>
        <v/>
      </c>
      <c r="J4749" t="str">
        <f>IF(B4749="","",IF(RIGHT(VLOOKUP(K4749&amp;"_"&amp;L4749&amp;"_"&amp;M4749&amp;"_"&amp;O4749,[1]挑战模式!$A:$AS,14+N4749,FALSE),1)="3","EffectCreate_BossEffect;EffectCreate_MonsterShow","EffectCreate_MonsterShow"))</f>
        <v/>
      </c>
      <c r="K4749" s="2">
        <v>0</v>
      </c>
      <c r="L4749" s="2">
        <v>1</v>
      </c>
      <c r="M4749" s="2">
        <v>4</v>
      </c>
      <c r="N4749" s="2">
        <v>6</v>
      </c>
      <c r="O4749" s="6" t="s">
        <v>467</v>
      </c>
    </row>
    <row r="4750" spans="2:15" x14ac:dyDescent="0.2">
      <c r="B4750" t="str">
        <f>IF(ISNA(VLOOKUP(K4750&amp;"_"&amp;L4750&amp;"_"&amp;M4750&amp;"_"&amp;O4750,[1]挑战模式!$A:$AS,1,FALSE)),"",IF(VLOOKUP(K4750&amp;"_"&amp;L4750&amp;"_"&amp;M4750&amp;"_"&amp;O4750,[1]挑战模式!$A:$AS,14+N4750,FALSE)="","","Monster_Season"&amp;K4750&amp;"_Challenge"&amp;L4750&amp;"_"&amp;M4750&amp;"_"&amp;N4750&amp;"_"&amp;O4750))</f>
        <v/>
      </c>
      <c r="C4750" t="str">
        <f t="shared" si="222"/>
        <v/>
      </c>
      <c r="G4750" t="str">
        <f>IF(ISNA(VLOOKUP(K4750&amp;"_"&amp;L4750&amp;"_"&amp;M4750&amp;"_"&amp;O4750,[1]挑战模式!$A:$AS,14+N4750,FALSE)),"",IF(VLOOKUP(K4750&amp;"_"&amp;L4750&amp;"_"&amp;M4750&amp;"_"&amp;O4750,[1]挑战模式!$A:$AS,14+N4750,FALSE)="","",IF(VLOOKUP(VLOOKUP(K4750&amp;"_"&amp;L4750&amp;"_"&amp;M4750&amp;"_"&amp;O4750,[1]挑战模式!$A:$AS,14+N4750,FALSE),[1]怪物!$B:$L,11,FALSE)=0,"",VLOOKUP(VLOOKUP(K4750&amp;"_"&amp;L4750&amp;"_"&amp;M4750&amp;"_"&amp;O4750,[1]挑战模式!$A:$AS,14+N4750,FALSE),[1]怪物!$B:$L,11,FALSE))))</f>
        <v/>
      </c>
      <c r="H4750" t="str">
        <f t="shared" si="223"/>
        <v/>
      </c>
      <c r="I4750" t="str">
        <f t="shared" si="224"/>
        <v/>
      </c>
      <c r="J4750" t="str">
        <f>IF(B4750="","",IF(RIGHT(VLOOKUP(K4750&amp;"_"&amp;L4750&amp;"_"&amp;M4750&amp;"_"&amp;O4750,[1]挑战模式!$A:$AS,14+N4750,FALSE),1)="3","EffectCreate_BossEffect;EffectCreate_MonsterShow","EffectCreate_MonsterShow"))</f>
        <v/>
      </c>
      <c r="K4750" s="2">
        <v>0</v>
      </c>
      <c r="L4750" s="2">
        <v>1</v>
      </c>
      <c r="M4750" s="2">
        <v>5</v>
      </c>
      <c r="N4750" s="2">
        <v>1</v>
      </c>
      <c r="O4750" s="6" t="s">
        <v>467</v>
      </c>
    </row>
    <row r="4751" spans="2:15" x14ac:dyDescent="0.2">
      <c r="B4751" t="str">
        <f>IF(ISNA(VLOOKUP(K4751&amp;"_"&amp;L4751&amp;"_"&amp;M4751&amp;"_"&amp;O4751,[1]挑战模式!$A:$AS,1,FALSE)),"",IF(VLOOKUP(K4751&amp;"_"&amp;L4751&amp;"_"&amp;M4751&amp;"_"&amp;O4751,[1]挑战模式!$A:$AS,14+N4751,FALSE)="","","Monster_Season"&amp;K4751&amp;"_Challenge"&amp;L4751&amp;"_"&amp;M4751&amp;"_"&amp;N4751&amp;"_"&amp;O4751))</f>
        <v/>
      </c>
      <c r="C4751" t="str">
        <f t="shared" si="222"/>
        <v/>
      </c>
      <c r="G4751" t="str">
        <f>IF(ISNA(VLOOKUP(K4751&amp;"_"&amp;L4751&amp;"_"&amp;M4751&amp;"_"&amp;O4751,[1]挑战模式!$A:$AS,14+N4751,FALSE)),"",IF(VLOOKUP(K4751&amp;"_"&amp;L4751&amp;"_"&amp;M4751&amp;"_"&amp;O4751,[1]挑战模式!$A:$AS,14+N4751,FALSE)="","",IF(VLOOKUP(VLOOKUP(K4751&amp;"_"&amp;L4751&amp;"_"&amp;M4751&amp;"_"&amp;O4751,[1]挑战模式!$A:$AS,14+N4751,FALSE),[1]怪物!$B:$L,11,FALSE)=0,"",VLOOKUP(VLOOKUP(K4751&amp;"_"&amp;L4751&amp;"_"&amp;M4751&amp;"_"&amp;O4751,[1]挑战模式!$A:$AS,14+N4751,FALSE),[1]怪物!$B:$L,11,FALSE))))</f>
        <v/>
      </c>
      <c r="H4751" t="str">
        <f t="shared" si="223"/>
        <v/>
      </c>
      <c r="I4751" t="str">
        <f t="shared" si="224"/>
        <v/>
      </c>
      <c r="J4751" t="str">
        <f>IF(B4751="","",IF(RIGHT(VLOOKUP(K4751&amp;"_"&amp;L4751&amp;"_"&amp;M4751&amp;"_"&amp;O4751,[1]挑战模式!$A:$AS,14+N4751,FALSE),1)="3","EffectCreate_BossEffect;EffectCreate_MonsterShow","EffectCreate_MonsterShow"))</f>
        <v/>
      </c>
      <c r="K4751" s="2">
        <v>0</v>
      </c>
      <c r="L4751" s="2">
        <v>1</v>
      </c>
      <c r="M4751" s="2">
        <v>5</v>
      </c>
      <c r="N4751" s="2">
        <v>2</v>
      </c>
      <c r="O4751" s="6" t="s">
        <v>467</v>
      </c>
    </row>
    <row r="4752" spans="2:15" x14ac:dyDescent="0.2">
      <c r="B4752" t="str">
        <f>IF(ISNA(VLOOKUP(K4752&amp;"_"&amp;L4752&amp;"_"&amp;M4752&amp;"_"&amp;O4752,[1]挑战模式!$A:$AS,1,FALSE)),"",IF(VLOOKUP(K4752&amp;"_"&amp;L4752&amp;"_"&amp;M4752&amp;"_"&amp;O4752,[1]挑战模式!$A:$AS,14+N4752,FALSE)="","","Monster_Season"&amp;K4752&amp;"_Challenge"&amp;L4752&amp;"_"&amp;M4752&amp;"_"&amp;N4752&amp;"_"&amp;O4752))</f>
        <v/>
      </c>
      <c r="C4752" t="str">
        <f t="shared" si="222"/>
        <v/>
      </c>
      <c r="G4752" t="str">
        <f>IF(ISNA(VLOOKUP(K4752&amp;"_"&amp;L4752&amp;"_"&amp;M4752&amp;"_"&amp;O4752,[1]挑战模式!$A:$AS,14+N4752,FALSE)),"",IF(VLOOKUP(K4752&amp;"_"&amp;L4752&amp;"_"&amp;M4752&amp;"_"&amp;O4752,[1]挑战模式!$A:$AS,14+N4752,FALSE)="","",IF(VLOOKUP(VLOOKUP(K4752&amp;"_"&amp;L4752&amp;"_"&amp;M4752&amp;"_"&amp;O4752,[1]挑战模式!$A:$AS,14+N4752,FALSE),[1]怪物!$B:$L,11,FALSE)=0,"",VLOOKUP(VLOOKUP(K4752&amp;"_"&amp;L4752&amp;"_"&amp;M4752&amp;"_"&amp;O4752,[1]挑战模式!$A:$AS,14+N4752,FALSE),[1]怪物!$B:$L,11,FALSE))))</f>
        <v/>
      </c>
      <c r="H4752" t="str">
        <f t="shared" si="223"/>
        <v/>
      </c>
      <c r="I4752" t="str">
        <f t="shared" si="224"/>
        <v/>
      </c>
      <c r="J4752" t="str">
        <f>IF(B4752="","",IF(RIGHT(VLOOKUP(K4752&amp;"_"&amp;L4752&amp;"_"&amp;M4752&amp;"_"&amp;O4752,[1]挑战模式!$A:$AS,14+N4752,FALSE),1)="3","EffectCreate_BossEffect;EffectCreate_MonsterShow","EffectCreate_MonsterShow"))</f>
        <v/>
      </c>
      <c r="K4752" s="2">
        <v>0</v>
      </c>
      <c r="L4752" s="2">
        <v>1</v>
      </c>
      <c r="M4752" s="2">
        <v>5</v>
      </c>
      <c r="N4752" s="2">
        <v>3</v>
      </c>
      <c r="O4752" s="6" t="s">
        <v>467</v>
      </c>
    </row>
    <row r="4753" spans="2:15" x14ac:dyDescent="0.2">
      <c r="B4753" t="str">
        <f>IF(ISNA(VLOOKUP(K4753&amp;"_"&amp;L4753&amp;"_"&amp;M4753&amp;"_"&amp;O4753,[1]挑战模式!$A:$AS,1,FALSE)),"",IF(VLOOKUP(K4753&amp;"_"&amp;L4753&amp;"_"&amp;M4753&amp;"_"&amp;O4753,[1]挑战模式!$A:$AS,14+N4753,FALSE)="","","Monster_Season"&amp;K4753&amp;"_Challenge"&amp;L4753&amp;"_"&amp;M4753&amp;"_"&amp;N4753&amp;"_"&amp;O4753))</f>
        <v/>
      </c>
      <c r="C4753" t="str">
        <f t="shared" si="222"/>
        <v/>
      </c>
      <c r="G4753" t="str">
        <f>IF(ISNA(VLOOKUP(K4753&amp;"_"&amp;L4753&amp;"_"&amp;M4753&amp;"_"&amp;O4753,[1]挑战模式!$A:$AS,14+N4753,FALSE)),"",IF(VLOOKUP(K4753&amp;"_"&amp;L4753&amp;"_"&amp;M4753&amp;"_"&amp;O4753,[1]挑战模式!$A:$AS,14+N4753,FALSE)="","",IF(VLOOKUP(VLOOKUP(K4753&amp;"_"&amp;L4753&amp;"_"&amp;M4753&amp;"_"&amp;O4753,[1]挑战模式!$A:$AS,14+N4753,FALSE),[1]怪物!$B:$L,11,FALSE)=0,"",VLOOKUP(VLOOKUP(K4753&amp;"_"&amp;L4753&amp;"_"&amp;M4753&amp;"_"&amp;O4753,[1]挑战模式!$A:$AS,14+N4753,FALSE),[1]怪物!$B:$L,11,FALSE))))</f>
        <v/>
      </c>
      <c r="H4753" t="str">
        <f t="shared" si="223"/>
        <v/>
      </c>
      <c r="I4753" t="str">
        <f t="shared" si="224"/>
        <v/>
      </c>
      <c r="J4753" t="str">
        <f>IF(B4753="","",IF(RIGHT(VLOOKUP(K4753&amp;"_"&amp;L4753&amp;"_"&amp;M4753&amp;"_"&amp;O4753,[1]挑战模式!$A:$AS,14+N4753,FALSE),1)="3","EffectCreate_BossEffect;EffectCreate_MonsterShow","EffectCreate_MonsterShow"))</f>
        <v/>
      </c>
      <c r="K4753" s="2">
        <v>0</v>
      </c>
      <c r="L4753" s="2">
        <v>1</v>
      </c>
      <c r="M4753" s="2">
        <v>5</v>
      </c>
      <c r="N4753" s="2">
        <v>4</v>
      </c>
      <c r="O4753" s="6" t="s">
        <v>467</v>
      </c>
    </row>
    <row r="4754" spans="2:15" x14ac:dyDescent="0.2">
      <c r="B4754" t="str">
        <f>IF(ISNA(VLOOKUP(K4754&amp;"_"&amp;L4754&amp;"_"&amp;M4754&amp;"_"&amp;O4754,[1]挑战模式!$A:$AS,1,FALSE)),"",IF(VLOOKUP(K4754&amp;"_"&amp;L4754&amp;"_"&amp;M4754&amp;"_"&amp;O4754,[1]挑战模式!$A:$AS,14+N4754,FALSE)="","","Monster_Season"&amp;K4754&amp;"_Challenge"&amp;L4754&amp;"_"&amp;M4754&amp;"_"&amp;N4754&amp;"_"&amp;O4754))</f>
        <v/>
      </c>
      <c r="C4754" t="str">
        <f t="shared" si="222"/>
        <v/>
      </c>
      <c r="G4754" t="str">
        <f>IF(ISNA(VLOOKUP(K4754&amp;"_"&amp;L4754&amp;"_"&amp;M4754&amp;"_"&amp;O4754,[1]挑战模式!$A:$AS,14+N4754,FALSE)),"",IF(VLOOKUP(K4754&amp;"_"&amp;L4754&amp;"_"&amp;M4754&amp;"_"&amp;O4754,[1]挑战模式!$A:$AS,14+N4754,FALSE)="","",IF(VLOOKUP(VLOOKUP(K4754&amp;"_"&amp;L4754&amp;"_"&amp;M4754&amp;"_"&amp;O4754,[1]挑战模式!$A:$AS,14+N4754,FALSE),[1]怪物!$B:$L,11,FALSE)=0,"",VLOOKUP(VLOOKUP(K4754&amp;"_"&amp;L4754&amp;"_"&amp;M4754&amp;"_"&amp;O4754,[1]挑战模式!$A:$AS,14+N4754,FALSE),[1]怪物!$B:$L,11,FALSE))))</f>
        <v/>
      </c>
      <c r="H4754" t="str">
        <f t="shared" si="223"/>
        <v/>
      </c>
      <c r="I4754" t="str">
        <f t="shared" si="224"/>
        <v/>
      </c>
      <c r="J4754" t="str">
        <f>IF(B4754="","",IF(RIGHT(VLOOKUP(K4754&amp;"_"&amp;L4754&amp;"_"&amp;M4754&amp;"_"&amp;O4754,[1]挑战模式!$A:$AS,14+N4754,FALSE),1)="3","EffectCreate_BossEffect;EffectCreate_MonsterShow","EffectCreate_MonsterShow"))</f>
        <v/>
      </c>
      <c r="K4754" s="2">
        <v>0</v>
      </c>
      <c r="L4754" s="2">
        <v>1</v>
      </c>
      <c r="M4754" s="2">
        <v>5</v>
      </c>
      <c r="N4754" s="2">
        <v>5</v>
      </c>
      <c r="O4754" s="6" t="s">
        <v>467</v>
      </c>
    </row>
    <row r="4755" spans="2:15" x14ac:dyDescent="0.2">
      <c r="B4755" t="str">
        <f>IF(ISNA(VLOOKUP(K4755&amp;"_"&amp;L4755&amp;"_"&amp;M4755&amp;"_"&amp;O4755,[1]挑战模式!$A:$AS,1,FALSE)),"",IF(VLOOKUP(K4755&amp;"_"&amp;L4755&amp;"_"&amp;M4755&amp;"_"&amp;O4755,[1]挑战模式!$A:$AS,14+N4755,FALSE)="","","Monster_Season"&amp;K4755&amp;"_Challenge"&amp;L4755&amp;"_"&amp;M4755&amp;"_"&amp;N4755&amp;"_"&amp;O4755))</f>
        <v/>
      </c>
      <c r="C4755" t="str">
        <f t="shared" si="222"/>
        <v/>
      </c>
      <c r="G4755" t="str">
        <f>IF(ISNA(VLOOKUP(K4755&amp;"_"&amp;L4755&amp;"_"&amp;M4755&amp;"_"&amp;O4755,[1]挑战模式!$A:$AS,14+N4755,FALSE)),"",IF(VLOOKUP(K4755&amp;"_"&amp;L4755&amp;"_"&amp;M4755&amp;"_"&amp;O4755,[1]挑战模式!$A:$AS,14+N4755,FALSE)="","",IF(VLOOKUP(VLOOKUP(K4755&amp;"_"&amp;L4755&amp;"_"&amp;M4755&amp;"_"&amp;O4755,[1]挑战模式!$A:$AS,14+N4755,FALSE),[1]怪物!$B:$L,11,FALSE)=0,"",VLOOKUP(VLOOKUP(K4755&amp;"_"&amp;L4755&amp;"_"&amp;M4755&amp;"_"&amp;O4755,[1]挑战模式!$A:$AS,14+N4755,FALSE),[1]怪物!$B:$L,11,FALSE))))</f>
        <v/>
      </c>
      <c r="H4755" t="str">
        <f t="shared" si="223"/>
        <v/>
      </c>
      <c r="I4755" t="str">
        <f t="shared" si="224"/>
        <v/>
      </c>
      <c r="J4755" t="str">
        <f>IF(B4755="","",IF(RIGHT(VLOOKUP(K4755&amp;"_"&amp;L4755&amp;"_"&amp;M4755&amp;"_"&amp;O4755,[1]挑战模式!$A:$AS,14+N4755,FALSE),1)="3","EffectCreate_BossEffect;EffectCreate_MonsterShow","EffectCreate_MonsterShow"))</f>
        <v/>
      </c>
      <c r="K4755" s="2">
        <v>0</v>
      </c>
      <c r="L4755" s="2">
        <v>1</v>
      </c>
      <c r="M4755" s="2">
        <v>5</v>
      </c>
      <c r="N4755" s="2">
        <v>6</v>
      </c>
      <c r="O4755" s="6" t="s">
        <v>467</v>
      </c>
    </row>
    <row r="4756" spans="2:15" x14ac:dyDescent="0.2">
      <c r="B4756" t="str">
        <f>IF(ISNA(VLOOKUP(K4756&amp;"_"&amp;L4756&amp;"_"&amp;M4756&amp;"_"&amp;O4756,[1]挑战模式!$A:$AS,1,FALSE)),"",IF(VLOOKUP(K4756&amp;"_"&amp;L4756&amp;"_"&amp;M4756&amp;"_"&amp;O4756,[1]挑战模式!$A:$AS,14+N4756,FALSE)="","","Monster_Season"&amp;K4756&amp;"_Challenge"&amp;L4756&amp;"_"&amp;M4756&amp;"_"&amp;N4756&amp;"_"&amp;O4756))</f>
        <v/>
      </c>
      <c r="C4756" t="str">
        <f t="shared" si="222"/>
        <v/>
      </c>
      <c r="G4756" t="str">
        <f>IF(ISNA(VLOOKUP(K4756&amp;"_"&amp;L4756&amp;"_"&amp;M4756&amp;"_"&amp;O4756,[1]挑战模式!$A:$AS,14+N4756,FALSE)),"",IF(VLOOKUP(K4756&amp;"_"&amp;L4756&amp;"_"&amp;M4756&amp;"_"&amp;O4756,[1]挑战模式!$A:$AS,14+N4756,FALSE)="","",IF(VLOOKUP(VLOOKUP(K4756&amp;"_"&amp;L4756&amp;"_"&amp;M4756&amp;"_"&amp;O4756,[1]挑战模式!$A:$AS,14+N4756,FALSE),[1]怪物!$B:$L,11,FALSE)=0,"",VLOOKUP(VLOOKUP(K4756&amp;"_"&amp;L4756&amp;"_"&amp;M4756&amp;"_"&amp;O4756,[1]挑战模式!$A:$AS,14+N4756,FALSE),[1]怪物!$B:$L,11,FALSE))))</f>
        <v/>
      </c>
      <c r="H4756" t="str">
        <f t="shared" si="223"/>
        <v/>
      </c>
      <c r="I4756" t="str">
        <f t="shared" si="224"/>
        <v/>
      </c>
      <c r="J4756" t="str">
        <f>IF(B4756="","",IF(RIGHT(VLOOKUP(K4756&amp;"_"&amp;L4756&amp;"_"&amp;M4756&amp;"_"&amp;O4756,[1]挑战模式!$A:$AS,14+N4756,FALSE),1)="3","EffectCreate_BossEffect;EffectCreate_MonsterShow","EffectCreate_MonsterShow"))</f>
        <v/>
      </c>
      <c r="K4756" s="2">
        <v>0</v>
      </c>
      <c r="L4756" s="2">
        <v>1</v>
      </c>
      <c r="M4756" s="2">
        <v>6</v>
      </c>
      <c r="N4756" s="2">
        <v>1</v>
      </c>
      <c r="O4756" s="6" t="s">
        <v>467</v>
      </c>
    </row>
    <row r="4757" spans="2:15" x14ac:dyDescent="0.2">
      <c r="B4757" t="str">
        <f>IF(ISNA(VLOOKUP(K4757&amp;"_"&amp;L4757&amp;"_"&amp;M4757&amp;"_"&amp;O4757,[1]挑战模式!$A:$AS,1,FALSE)),"",IF(VLOOKUP(K4757&amp;"_"&amp;L4757&amp;"_"&amp;M4757&amp;"_"&amp;O4757,[1]挑战模式!$A:$AS,14+N4757,FALSE)="","","Monster_Season"&amp;K4757&amp;"_Challenge"&amp;L4757&amp;"_"&amp;M4757&amp;"_"&amp;N4757&amp;"_"&amp;O4757))</f>
        <v/>
      </c>
      <c r="C4757" t="str">
        <f t="shared" si="222"/>
        <v/>
      </c>
      <c r="G4757" t="str">
        <f>IF(ISNA(VLOOKUP(K4757&amp;"_"&amp;L4757&amp;"_"&amp;M4757&amp;"_"&amp;O4757,[1]挑战模式!$A:$AS,14+N4757,FALSE)),"",IF(VLOOKUP(K4757&amp;"_"&amp;L4757&amp;"_"&amp;M4757&amp;"_"&amp;O4757,[1]挑战模式!$A:$AS,14+N4757,FALSE)="","",IF(VLOOKUP(VLOOKUP(K4757&amp;"_"&amp;L4757&amp;"_"&amp;M4757&amp;"_"&amp;O4757,[1]挑战模式!$A:$AS,14+N4757,FALSE),[1]怪物!$B:$L,11,FALSE)=0,"",VLOOKUP(VLOOKUP(K4757&amp;"_"&amp;L4757&amp;"_"&amp;M4757&amp;"_"&amp;O4757,[1]挑战模式!$A:$AS,14+N4757,FALSE),[1]怪物!$B:$L,11,FALSE))))</f>
        <v/>
      </c>
      <c r="H4757" t="str">
        <f t="shared" si="223"/>
        <v/>
      </c>
      <c r="I4757" t="str">
        <f t="shared" si="224"/>
        <v/>
      </c>
      <c r="J4757" t="str">
        <f>IF(B4757="","",IF(RIGHT(VLOOKUP(K4757&amp;"_"&amp;L4757&amp;"_"&amp;M4757&amp;"_"&amp;O4757,[1]挑战模式!$A:$AS,14+N4757,FALSE),1)="3","EffectCreate_BossEffect;EffectCreate_MonsterShow","EffectCreate_MonsterShow"))</f>
        <v/>
      </c>
      <c r="K4757" s="2">
        <v>0</v>
      </c>
      <c r="L4757" s="2">
        <v>1</v>
      </c>
      <c r="M4757" s="2">
        <v>6</v>
      </c>
      <c r="N4757" s="2">
        <v>2</v>
      </c>
      <c r="O4757" s="6" t="s">
        <v>467</v>
      </c>
    </row>
    <row r="4758" spans="2:15" x14ac:dyDescent="0.2">
      <c r="B4758" t="str">
        <f>IF(ISNA(VLOOKUP(K4758&amp;"_"&amp;L4758&amp;"_"&amp;M4758&amp;"_"&amp;O4758,[1]挑战模式!$A:$AS,1,FALSE)),"",IF(VLOOKUP(K4758&amp;"_"&amp;L4758&amp;"_"&amp;M4758&amp;"_"&amp;O4758,[1]挑战模式!$A:$AS,14+N4758,FALSE)="","","Monster_Season"&amp;K4758&amp;"_Challenge"&amp;L4758&amp;"_"&amp;M4758&amp;"_"&amp;N4758&amp;"_"&amp;O4758))</f>
        <v/>
      </c>
      <c r="C4758" t="str">
        <f t="shared" si="222"/>
        <v/>
      </c>
      <c r="G4758" t="str">
        <f>IF(ISNA(VLOOKUP(K4758&amp;"_"&amp;L4758&amp;"_"&amp;M4758&amp;"_"&amp;O4758,[1]挑战模式!$A:$AS,14+N4758,FALSE)),"",IF(VLOOKUP(K4758&amp;"_"&amp;L4758&amp;"_"&amp;M4758&amp;"_"&amp;O4758,[1]挑战模式!$A:$AS,14+N4758,FALSE)="","",IF(VLOOKUP(VLOOKUP(K4758&amp;"_"&amp;L4758&amp;"_"&amp;M4758&amp;"_"&amp;O4758,[1]挑战模式!$A:$AS,14+N4758,FALSE),[1]怪物!$B:$L,11,FALSE)=0,"",VLOOKUP(VLOOKUP(K4758&amp;"_"&amp;L4758&amp;"_"&amp;M4758&amp;"_"&amp;O4758,[1]挑战模式!$A:$AS,14+N4758,FALSE),[1]怪物!$B:$L,11,FALSE))))</f>
        <v/>
      </c>
      <c r="H4758" t="str">
        <f t="shared" si="223"/>
        <v/>
      </c>
      <c r="I4758" t="str">
        <f t="shared" si="224"/>
        <v/>
      </c>
      <c r="J4758" t="str">
        <f>IF(B4758="","",IF(RIGHT(VLOOKUP(K4758&amp;"_"&amp;L4758&amp;"_"&amp;M4758&amp;"_"&amp;O4758,[1]挑战模式!$A:$AS,14+N4758,FALSE),1)="3","EffectCreate_BossEffect;EffectCreate_MonsterShow","EffectCreate_MonsterShow"))</f>
        <v/>
      </c>
      <c r="K4758" s="2">
        <v>0</v>
      </c>
      <c r="L4758" s="2">
        <v>1</v>
      </c>
      <c r="M4758" s="2">
        <v>6</v>
      </c>
      <c r="N4758" s="2">
        <v>3</v>
      </c>
      <c r="O4758" s="6" t="s">
        <v>467</v>
      </c>
    </row>
    <row r="4759" spans="2:15" x14ac:dyDescent="0.2">
      <c r="B4759" t="str">
        <f>IF(ISNA(VLOOKUP(K4759&amp;"_"&amp;L4759&amp;"_"&amp;M4759&amp;"_"&amp;O4759,[1]挑战模式!$A:$AS,1,FALSE)),"",IF(VLOOKUP(K4759&amp;"_"&amp;L4759&amp;"_"&amp;M4759&amp;"_"&amp;O4759,[1]挑战模式!$A:$AS,14+N4759,FALSE)="","","Monster_Season"&amp;K4759&amp;"_Challenge"&amp;L4759&amp;"_"&amp;M4759&amp;"_"&amp;N4759&amp;"_"&amp;O4759))</f>
        <v/>
      </c>
      <c r="C4759" t="str">
        <f t="shared" si="222"/>
        <v/>
      </c>
      <c r="G4759" t="str">
        <f>IF(ISNA(VLOOKUP(K4759&amp;"_"&amp;L4759&amp;"_"&amp;M4759&amp;"_"&amp;O4759,[1]挑战模式!$A:$AS,14+N4759,FALSE)),"",IF(VLOOKUP(K4759&amp;"_"&amp;L4759&amp;"_"&amp;M4759&amp;"_"&amp;O4759,[1]挑战模式!$A:$AS,14+N4759,FALSE)="","",IF(VLOOKUP(VLOOKUP(K4759&amp;"_"&amp;L4759&amp;"_"&amp;M4759&amp;"_"&amp;O4759,[1]挑战模式!$A:$AS,14+N4759,FALSE),[1]怪物!$B:$L,11,FALSE)=0,"",VLOOKUP(VLOOKUP(K4759&amp;"_"&amp;L4759&amp;"_"&amp;M4759&amp;"_"&amp;O4759,[1]挑战模式!$A:$AS,14+N4759,FALSE),[1]怪物!$B:$L,11,FALSE))))</f>
        <v/>
      </c>
      <c r="H4759" t="str">
        <f t="shared" si="223"/>
        <v/>
      </c>
      <c r="I4759" t="str">
        <f t="shared" si="224"/>
        <v/>
      </c>
      <c r="J4759" t="str">
        <f>IF(B4759="","",IF(RIGHT(VLOOKUP(K4759&amp;"_"&amp;L4759&amp;"_"&amp;M4759&amp;"_"&amp;O4759,[1]挑战模式!$A:$AS,14+N4759,FALSE),1)="3","EffectCreate_BossEffect;EffectCreate_MonsterShow","EffectCreate_MonsterShow"))</f>
        <v/>
      </c>
      <c r="K4759" s="2">
        <v>0</v>
      </c>
      <c r="L4759" s="2">
        <v>1</v>
      </c>
      <c r="M4759" s="2">
        <v>6</v>
      </c>
      <c r="N4759" s="2">
        <v>4</v>
      </c>
      <c r="O4759" s="6" t="s">
        <v>467</v>
      </c>
    </row>
    <row r="4760" spans="2:15" x14ac:dyDescent="0.2">
      <c r="B4760" t="str">
        <f>IF(ISNA(VLOOKUP(K4760&amp;"_"&amp;L4760&amp;"_"&amp;M4760&amp;"_"&amp;O4760,[1]挑战模式!$A:$AS,1,FALSE)),"",IF(VLOOKUP(K4760&amp;"_"&amp;L4760&amp;"_"&amp;M4760&amp;"_"&amp;O4760,[1]挑战模式!$A:$AS,14+N4760,FALSE)="","","Monster_Season"&amp;K4760&amp;"_Challenge"&amp;L4760&amp;"_"&amp;M4760&amp;"_"&amp;N4760&amp;"_"&amp;O4760))</f>
        <v/>
      </c>
      <c r="C4760" t="str">
        <f t="shared" si="222"/>
        <v/>
      </c>
      <c r="G4760" t="str">
        <f>IF(ISNA(VLOOKUP(K4760&amp;"_"&amp;L4760&amp;"_"&amp;M4760&amp;"_"&amp;O4760,[1]挑战模式!$A:$AS,14+N4760,FALSE)),"",IF(VLOOKUP(K4760&amp;"_"&amp;L4760&amp;"_"&amp;M4760&amp;"_"&amp;O4760,[1]挑战模式!$A:$AS,14+N4760,FALSE)="","",IF(VLOOKUP(VLOOKUP(K4760&amp;"_"&amp;L4760&amp;"_"&amp;M4760&amp;"_"&amp;O4760,[1]挑战模式!$A:$AS,14+N4760,FALSE),[1]怪物!$B:$L,11,FALSE)=0,"",VLOOKUP(VLOOKUP(K4760&amp;"_"&amp;L4760&amp;"_"&amp;M4760&amp;"_"&amp;O4760,[1]挑战模式!$A:$AS,14+N4760,FALSE),[1]怪物!$B:$L,11,FALSE))))</f>
        <v/>
      </c>
      <c r="H4760" t="str">
        <f t="shared" si="223"/>
        <v/>
      </c>
      <c r="I4760" t="str">
        <f t="shared" si="224"/>
        <v/>
      </c>
      <c r="J4760" t="str">
        <f>IF(B4760="","",IF(RIGHT(VLOOKUP(K4760&amp;"_"&amp;L4760&amp;"_"&amp;M4760&amp;"_"&amp;O4760,[1]挑战模式!$A:$AS,14+N4760,FALSE),1)="3","EffectCreate_BossEffect;EffectCreate_MonsterShow","EffectCreate_MonsterShow"))</f>
        <v/>
      </c>
      <c r="K4760" s="2">
        <v>0</v>
      </c>
      <c r="L4760" s="2">
        <v>1</v>
      </c>
      <c r="M4760" s="2">
        <v>6</v>
      </c>
      <c r="N4760" s="2">
        <v>5</v>
      </c>
      <c r="O4760" s="6" t="s">
        <v>467</v>
      </c>
    </row>
    <row r="4761" spans="2:15" x14ac:dyDescent="0.2">
      <c r="B4761" t="str">
        <f>IF(ISNA(VLOOKUP(K4761&amp;"_"&amp;L4761&amp;"_"&amp;M4761&amp;"_"&amp;O4761,[1]挑战模式!$A:$AS,1,FALSE)),"",IF(VLOOKUP(K4761&amp;"_"&amp;L4761&amp;"_"&amp;M4761&amp;"_"&amp;O4761,[1]挑战模式!$A:$AS,14+N4761,FALSE)="","","Monster_Season"&amp;K4761&amp;"_Challenge"&amp;L4761&amp;"_"&amp;M4761&amp;"_"&amp;N4761&amp;"_"&amp;O4761))</f>
        <v/>
      </c>
      <c r="C4761" t="str">
        <f t="shared" si="222"/>
        <v/>
      </c>
      <c r="G4761" t="str">
        <f>IF(ISNA(VLOOKUP(K4761&amp;"_"&amp;L4761&amp;"_"&amp;M4761&amp;"_"&amp;O4761,[1]挑战模式!$A:$AS,14+N4761,FALSE)),"",IF(VLOOKUP(K4761&amp;"_"&amp;L4761&amp;"_"&amp;M4761&amp;"_"&amp;O4761,[1]挑战模式!$A:$AS,14+N4761,FALSE)="","",IF(VLOOKUP(VLOOKUP(K4761&amp;"_"&amp;L4761&amp;"_"&amp;M4761&amp;"_"&amp;O4761,[1]挑战模式!$A:$AS,14+N4761,FALSE),[1]怪物!$B:$L,11,FALSE)=0,"",VLOOKUP(VLOOKUP(K4761&amp;"_"&amp;L4761&amp;"_"&amp;M4761&amp;"_"&amp;O4761,[1]挑战模式!$A:$AS,14+N4761,FALSE),[1]怪物!$B:$L,11,FALSE))))</f>
        <v/>
      </c>
      <c r="H4761" t="str">
        <f t="shared" si="223"/>
        <v/>
      </c>
      <c r="I4761" t="str">
        <f t="shared" si="224"/>
        <v/>
      </c>
      <c r="J4761" t="str">
        <f>IF(B4761="","",IF(RIGHT(VLOOKUP(K4761&amp;"_"&amp;L4761&amp;"_"&amp;M4761&amp;"_"&amp;O4761,[1]挑战模式!$A:$AS,14+N4761,FALSE),1)="3","EffectCreate_BossEffect;EffectCreate_MonsterShow","EffectCreate_MonsterShow"))</f>
        <v/>
      </c>
      <c r="K4761" s="2">
        <v>0</v>
      </c>
      <c r="L4761" s="2">
        <v>1</v>
      </c>
      <c r="M4761" s="2">
        <v>6</v>
      </c>
      <c r="N4761" s="2">
        <v>6</v>
      </c>
      <c r="O4761" s="6" t="s">
        <v>467</v>
      </c>
    </row>
    <row r="4762" spans="2:15" x14ac:dyDescent="0.2">
      <c r="B4762" t="str">
        <f>IF(ISNA(VLOOKUP(K4762&amp;"_"&amp;L4762&amp;"_"&amp;M4762&amp;"_"&amp;O4762,[1]挑战模式!$A:$AS,1,FALSE)),"",IF(VLOOKUP(K4762&amp;"_"&amp;L4762&amp;"_"&amp;M4762&amp;"_"&amp;O4762,[1]挑战模式!$A:$AS,14+N4762,FALSE)="","","Monster_Season"&amp;K4762&amp;"_Challenge"&amp;L4762&amp;"_"&amp;M4762&amp;"_"&amp;N4762&amp;"_"&amp;O4762))</f>
        <v/>
      </c>
      <c r="C4762" t="str">
        <f t="shared" si="222"/>
        <v/>
      </c>
      <c r="G4762" t="str">
        <f>IF(ISNA(VLOOKUP(K4762&amp;"_"&amp;L4762&amp;"_"&amp;M4762&amp;"_"&amp;O4762,[1]挑战模式!$A:$AS,14+N4762,FALSE)),"",IF(VLOOKUP(K4762&amp;"_"&amp;L4762&amp;"_"&amp;M4762&amp;"_"&amp;O4762,[1]挑战模式!$A:$AS,14+N4762,FALSE)="","",IF(VLOOKUP(VLOOKUP(K4762&amp;"_"&amp;L4762&amp;"_"&amp;M4762&amp;"_"&amp;O4762,[1]挑战模式!$A:$AS,14+N4762,FALSE),[1]怪物!$B:$L,11,FALSE)=0,"",VLOOKUP(VLOOKUP(K4762&amp;"_"&amp;L4762&amp;"_"&amp;M4762&amp;"_"&amp;O4762,[1]挑战模式!$A:$AS,14+N4762,FALSE),[1]怪物!$B:$L,11,FALSE))))</f>
        <v/>
      </c>
      <c r="H4762" t="str">
        <f t="shared" si="223"/>
        <v/>
      </c>
      <c r="I4762" t="str">
        <f t="shared" si="224"/>
        <v/>
      </c>
      <c r="J4762" t="str">
        <f>IF(B4762="","",IF(RIGHT(VLOOKUP(K4762&amp;"_"&amp;L4762&amp;"_"&amp;M4762&amp;"_"&amp;O4762,[1]挑战模式!$A:$AS,14+N4762,FALSE),1)="3","EffectCreate_BossEffect;EffectCreate_MonsterShow","EffectCreate_MonsterShow"))</f>
        <v/>
      </c>
      <c r="K4762" s="2">
        <v>0</v>
      </c>
      <c r="L4762" s="2">
        <v>1</v>
      </c>
      <c r="M4762" s="2">
        <v>7</v>
      </c>
      <c r="N4762" s="2">
        <v>1</v>
      </c>
      <c r="O4762" s="6" t="s">
        <v>467</v>
      </c>
    </row>
    <row r="4763" spans="2:15" x14ac:dyDescent="0.2">
      <c r="B4763" t="str">
        <f>IF(ISNA(VLOOKUP(K4763&amp;"_"&amp;L4763&amp;"_"&amp;M4763&amp;"_"&amp;O4763,[1]挑战模式!$A:$AS,1,FALSE)),"",IF(VLOOKUP(K4763&amp;"_"&amp;L4763&amp;"_"&amp;M4763&amp;"_"&amp;O4763,[1]挑战模式!$A:$AS,14+N4763,FALSE)="","","Monster_Season"&amp;K4763&amp;"_Challenge"&amp;L4763&amp;"_"&amp;M4763&amp;"_"&amp;N4763&amp;"_"&amp;O4763))</f>
        <v/>
      </c>
      <c r="C4763" t="str">
        <f t="shared" si="222"/>
        <v/>
      </c>
      <c r="G4763" t="str">
        <f>IF(ISNA(VLOOKUP(K4763&amp;"_"&amp;L4763&amp;"_"&amp;M4763&amp;"_"&amp;O4763,[1]挑战模式!$A:$AS,14+N4763,FALSE)),"",IF(VLOOKUP(K4763&amp;"_"&amp;L4763&amp;"_"&amp;M4763&amp;"_"&amp;O4763,[1]挑战模式!$A:$AS,14+N4763,FALSE)="","",IF(VLOOKUP(VLOOKUP(K4763&amp;"_"&amp;L4763&amp;"_"&amp;M4763&amp;"_"&amp;O4763,[1]挑战模式!$A:$AS,14+N4763,FALSE),[1]怪物!$B:$L,11,FALSE)=0,"",VLOOKUP(VLOOKUP(K4763&amp;"_"&amp;L4763&amp;"_"&amp;M4763&amp;"_"&amp;O4763,[1]挑战模式!$A:$AS,14+N4763,FALSE),[1]怪物!$B:$L,11,FALSE))))</f>
        <v/>
      </c>
      <c r="H4763" t="str">
        <f t="shared" si="223"/>
        <v/>
      </c>
      <c r="I4763" t="str">
        <f t="shared" si="224"/>
        <v/>
      </c>
      <c r="J4763" t="str">
        <f>IF(B4763="","",IF(RIGHT(VLOOKUP(K4763&amp;"_"&amp;L4763&amp;"_"&amp;M4763&amp;"_"&amp;O4763,[1]挑战模式!$A:$AS,14+N4763,FALSE),1)="3","EffectCreate_BossEffect;EffectCreate_MonsterShow","EffectCreate_MonsterShow"))</f>
        <v/>
      </c>
      <c r="K4763" s="2">
        <v>0</v>
      </c>
      <c r="L4763" s="2">
        <v>1</v>
      </c>
      <c r="M4763" s="2">
        <v>7</v>
      </c>
      <c r="N4763" s="2">
        <v>2</v>
      </c>
      <c r="O4763" s="6" t="s">
        <v>467</v>
      </c>
    </row>
    <row r="4764" spans="2:15" x14ac:dyDescent="0.2">
      <c r="B4764" t="str">
        <f>IF(ISNA(VLOOKUP(K4764&amp;"_"&amp;L4764&amp;"_"&amp;M4764&amp;"_"&amp;O4764,[1]挑战模式!$A:$AS,1,FALSE)),"",IF(VLOOKUP(K4764&amp;"_"&amp;L4764&amp;"_"&amp;M4764&amp;"_"&amp;O4764,[1]挑战模式!$A:$AS,14+N4764,FALSE)="","","Monster_Season"&amp;K4764&amp;"_Challenge"&amp;L4764&amp;"_"&amp;M4764&amp;"_"&amp;N4764&amp;"_"&amp;O4764))</f>
        <v/>
      </c>
      <c r="C4764" t="str">
        <f t="shared" si="222"/>
        <v/>
      </c>
      <c r="G4764" t="str">
        <f>IF(ISNA(VLOOKUP(K4764&amp;"_"&amp;L4764&amp;"_"&amp;M4764&amp;"_"&amp;O4764,[1]挑战模式!$A:$AS,14+N4764,FALSE)),"",IF(VLOOKUP(K4764&amp;"_"&amp;L4764&amp;"_"&amp;M4764&amp;"_"&amp;O4764,[1]挑战模式!$A:$AS,14+N4764,FALSE)="","",IF(VLOOKUP(VLOOKUP(K4764&amp;"_"&amp;L4764&amp;"_"&amp;M4764&amp;"_"&amp;O4764,[1]挑战模式!$A:$AS,14+N4764,FALSE),[1]怪物!$B:$L,11,FALSE)=0,"",VLOOKUP(VLOOKUP(K4764&amp;"_"&amp;L4764&amp;"_"&amp;M4764&amp;"_"&amp;O4764,[1]挑战模式!$A:$AS,14+N4764,FALSE),[1]怪物!$B:$L,11,FALSE))))</f>
        <v/>
      </c>
      <c r="H4764" t="str">
        <f t="shared" si="223"/>
        <v/>
      </c>
      <c r="I4764" t="str">
        <f t="shared" si="224"/>
        <v/>
      </c>
      <c r="J4764" t="str">
        <f>IF(B4764="","",IF(RIGHT(VLOOKUP(K4764&amp;"_"&amp;L4764&amp;"_"&amp;M4764&amp;"_"&amp;O4764,[1]挑战模式!$A:$AS,14+N4764,FALSE),1)="3","EffectCreate_BossEffect;EffectCreate_MonsterShow","EffectCreate_MonsterShow"))</f>
        <v/>
      </c>
      <c r="K4764" s="2">
        <v>0</v>
      </c>
      <c r="L4764" s="2">
        <v>1</v>
      </c>
      <c r="M4764" s="2">
        <v>7</v>
      </c>
      <c r="N4764" s="2">
        <v>3</v>
      </c>
      <c r="O4764" s="6" t="s">
        <v>467</v>
      </c>
    </row>
    <row r="4765" spans="2:15" x14ac:dyDescent="0.2">
      <c r="B4765" t="str">
        <f>IF(ISNA(VLOOKUP(K4765&amp;"_"&amp;L4765&amp;"_"&amp;M4765&amp;"_"&amp;O4765,[1]挑战模式!$A:$AS,1,FALSE)),"",IF(VLOOKUP(K4765&amp;"_"&amp;L4765&amp;"_"&amp;M4765&amp;"_"&amp;O4765,[1]挑战模式!$A:$AS,14+N4765,FALSE)="","","Monster_Season"&amp;K4765&amp;"_Challenge"&amp;L4765&amp;"_"&amp;M4765&amp;"_"&amp;N4765&amp;"_"&amp;O4765))</f>
        <v/>
      </c>
      <c r="C4765" t="str">
        <f t="shared" si="222"/>
        <v/>
      </c>
      <c r="G4765" t="str">
        <f>IF(ISNA(VLOOKUP(K4765&amp;"_"&amp;L4765&amp;"_"&amp;M4765&amp;"_"&amp;O4765,[1]挑战模式!$A:$AS,14+N4765,FALSE)),"",IF(VLOOKUP(K4765&amp;"_"&amp;L4765&amp;"_"&amp;M4765&amp;"_"&amp;O4765,[1]挑战模式!$A:$AS,14+N4765,FALSE)="","",IF(VLOOKUP(VLOOKUP(K4765&amp;"_"&amp;L4765&amp;"_"&amp;M4765&amp;"_"&amp;O4765,[1]挑战模式!$A:$AS,14+N4765,FALSE),[1]怪物!$B:$L,11,FALSE)=0,"",VLOOKUP(VLOOKUP(K4765&amp;"_"&amp;L4765&amp;"_"&amp;M4765&amp;"_"&amp;O4765,[1]挑战模式!$A:$AS,14+N4765,FALSE),[1]怪物!$B:$L,11,FALSE))))</f>
        <v/>
      </c>
      <c r="H4765" t="str">
        <f t="shared" si="223"/>
        <v/>
      </c>
      <c r="I4765" t="str">
        <f t="shared" si="224"/>
        <v/>
      </c>
      <c r="J4765" t="str">
        <f>IF(B4765="","",IF(RIGHT(VLOOKUP(K4765&amp;"_"&amp;L4765&amp;"_"&amp;M4765&amp;"_"&amp;O4765,[1]挑战模式!$A:$AS,14+N4765,FALSE),1)="3","EffectCreate_BossEffect;EffectCreate_MonsterShow","EffectCreate_MonsterShow"))</f>
        <v/>
      </c>
      <c r="K4765" s="2">
        <v>0</v>
      </c>
      <c r="L4765" s="2">
        <v>1</v>
      </c>
      <c r="M4765" s="2">
        <v>7</v>
      </c>
      <c r="N4765" s="2">
        <v>4</v>
      </c>
      <c r="O4765" s="6" t="s">
        <v>467</v>
      </c>
    </row>
    <row r="4766" spans="2:15" x14ac:dyDescent="0.2">
      <c r="B4766" t="str">
        <f>IF(ISNA(VLOOKUP(K4766&amp;"_"&amp;L4766&amp;"_"&amp;M4766&amp;"_"&amp;O4766,[1]挑战模式!$A:$AS,1,FALSE)),"",IF(VLOOKUP(K4766&amp;"_"&amp;L4766&amp;"_"&amp;M4766&amp;"_"&amp;O4766,[1]挑战模式!$A:$AS,14+N4766,FALSE)="","","Monster_Season"&amp;K4766&amp;"_Challenge"&amp;L4766&amp;"_"&amp;M4766&amp;"_"&amp;N4766&amp;"_"&amp;O4766))</f>
        <v/>
      </c>
      <c r="C4766" t="str">
        <f t="shared" si="222"/>
        <v/>
      </c>
      <c r="G4766" t="str">
        <f>IF(ISNA(VLOOKUP(K4766&amp;"_"&amp;L4766&amp;"_"&amp;M4766&amp;"_"&amp;O4766,[1]挑战模式!$A:$AS,14+N4766,FALSE)),"",IF(VLOOKUP(K4766&amp;"_"&amp;L4766&amp;"_"&amp;M4766&amp;"_"&amp;O4766,[1]挑战模式!$A:$AS,14+N4766,FALSE)="","",IF(VLOOKUP(VLOOKUP(K4766&amp;"_"&amp;L4766&amp;"_"&amp;M4766&amp;"_"&amp;O4766,[1]挑战模式!$A:$AS,14+N4766,FALSE),[1]怪物!$B:$L,11,FALSE)=0,"",VLOOKUP(VLOOKUP(K4766&amp;"_"&amp;L4766&amp;"_"&amp;M4766&amp;"_"&amp;O4766,[1]挑战模式!$A:$AS,14+N4766,FALSE),[1]怪物!$B:$L,11,FALSE))))</f>
        <v/>
      </c>
      <c r="H4766" t="str">
        <f t="shared" si="223"/>
        <v/>
      </c>
      <c r="I4766" t="str">
        <f t="shared" si="224"/>
        <v/>
      </c>
      <c r="J4766" t="str">
        <f>IF(B4766="","",IF(RIGHT(VLOOKUP(K4766&amp;"_"&amp;L4766&amp;"_"&amp;M4766&amp;"_"&amp;O4766,[1]挑战模式!$A:$AS,14+N4766,FALSE),1)="3","EffectCreate_BossEffect;EffectCreate_MonsterShow","EffectCreate_MonsterShow"))</f>
        <v/>
      </c>
      <c r="K4766" s="2">
        <v>0</v>
      </c>
      <c r="L4766" s="2">
        <v>1</v>
      </c>
      <c r="M4766" s="2">
        <v>7</v>
      </c>
      <c r="N4766" s="2">
        <v>5</v>
      </c>
      <c r="O4766" s="6" t="s">
        <v>467</v>
      </c>
    </row>
    <row r="4767" spans="2:15" x14ac:dyDescent="0.2">
      <c r="B4767" t="str">
        <f>IF(ISNA(VLOOKUP(K4767&amp;"_"&amp;L4767&amp;"_"&amp;M4767&amp;"_"&amp;O4767,[1]挑战模式!$A:$AS,1,FALSE)),"",IF(VLOOKUP(K4767&amp;"_"&amp;L4767&amp;"_"&amp;M4767&amp;"_"&amp;O4767,[1]挑战模式!$A:$AS,14+N4767,FALSE)="","","Monster_Season"&amp;K4767&amp;"_Challenge"&amp;L4767&amp;"_"&amp;M4767&amp;"_"&amp;N4767&amp;"_"&amp;O4767))</f>
        <v/>
      </c>
      <c r="C4767" t="str">
        <f t="shared" si="222"/>
        <v/>
      </c>
      <c r="G4767" t="str">
        <f>IF(ISNA(VLOOKUP(K4767&amp;"_"&amp;L4767&amp;"_"&amp;M4767&amp;"_"&amp;O4767,[1]挑战模式!$A:$AS,14+N4767,FALSE)),"",IF(VLOOKUP(K4767&amp;"_"&amp;L4767&amp;"_"&amp;M4767&amp;"_"&amp;O4767,[1]挑战模式!$A:$AS,14+N4767,FALSE)="","",IF(VLOOKUP(VLOOKUP(K4767&amp;"_"&amp;L4767&amp;"_"&amp;M4767&amp;"_"&amp;O4767,[1]挑战模式!$A:$AS,14+N4767,FALSE),[1]怪物!$B:$L,11,FALSE)=0,"",VLOOKUP(VLOOKUP(K4767&amp;"_"&amp;L4767&amp;"_"&amp;M4767&amp;"_"&amp;O4767,[1]挑战模式!$A:$AS,14+N4767,FALSE),[1]怪物!$B:$L,11,FALSE))))</f>
        <v/>
      </c>
      <c r="H4767" t="str">
        <f t="shared" si="223"/>
        <v/>
      </c>
      <c r="I4767" t="str">
        <f t="shared" si="224"/>
        <v/>
      </c>
      <c r="J4767" t="str">
        <f>IF(B4767="","",IF(RIGHT(VLOOKUP(K4767&amp;"_"&amp;L4767&amp;"_"&amp;M4767&amp;"_"&amp;O4767,[1]挑战模式!$A:$AS,14+N4767,FALSE),1)="3","EffectCreate_BossEffect;EffectCreate_MonsterShow","EffectCreate_MonsterShow"))</f>
        <v/>
      </c>
      <c r="K4767" s="2">
        <v>0</v>
      </c>
      <c r="L4767" s="2">
        <v>1</v>
      </c>
      <c r="M4767" s="2">
        <v>7</v>
      </c>
      <c r="N4767" s="2">
        <v>6</v>
      </c>
      <c r="O4767" s="6" t="s">
        <v>467</v>
      </c>
    </row>
    <row r="4768" spans="2:15" x14ac:dyDescent="0.2">
      <c r="B4768" t="str">
        <f>IF(ISNA(VLOOKUP(K4768&amp;"_"&amp;L4768&amp;"_"&amp;M4768&amp;"_"&amp;O4768,[1]挑战模式!$A:$AS,1,FALSE)),"",IF(VLOOKUP(K4768&amp;"_"&amp;L4768&amp;"_"&amp;M4768&amp;"_"&amp;O4768,[1]挑战模式!$A:$AS,14+N4768,FALSE)="","","Monster_Season"&amp;K4768&amp;"_Challenge"&amp;L4768&amp;"_"&amp;M4768&amp;"_"&amp;N4768&amp;"_"&amp;O4768))</f>
        <v/>
      </c>
      <c r="C4768" t="str">
        <f t="shared" si="222"/>
        <v/>
      </c>
      <c r="G4768" t="str">
        <f>IF(ISNA(VLOOKUP(K4768&amp;"_"&amp;L4768&amp;"_"&amp;M4768&amp;"_"&amp;O4768,[1]挑战模式!$A:$AS,14+N4768,FALSE)),"",IF(VLOOKUP(K4768&amp;"_"&amp;L4768&amp;"_"&amp;M4768&amp;"_"&amp;O4768,[1]挑战模式!$A:$AS,14+N4768,FALSE)="","",IF(VLOOKUP(VLOOKUP(K4768&amp;"_"&amp;L4768&amp;"_"&amp;M4768&amp;"_"&amp;O4768,[1]挑战模式!$A:$AS,14+N4768,FALSE),[1]怪物!$B:$L,11,FALSE)=0,"",VLOOKUP(VLOOKUP(K4768&amp;"_"&amp;L4768&amp;"_"&amp;M4768&amp;"_"&amp;O4768,[1]挑战模式!$A:$AS,14+N4768,FALSE),[1]怪物!$B:$L,11,FALSE))))</f>
        <v/>
      </c>
      <c r="H4768" t="str">
        <f t="shared" si="223"/>
        <v/>
      </c>
      <c r="I4768" t="str">
        <f t="shared" si="224"/>
        <v/>
      </c>
      <c r="J4768" t="str">
        <f>IF(B4768="","",IF(RIGHT(VLOOKUP(K4768&amp;"_"&amp;L4768&amp;"_"&amp;M4768&amp;"_"&amp;O4768,[1]挑战模式!$A:$AS,14+N4768,FALSE),1)="3","EffectCreate_BossEffect;EffectCreate_MonsterShow","EffectCreate_MonsterShow"))</f>
        <v/>
      </c>
      <c r="K4768" s="2">
        <v>0</v>
      </c>
      <c r="L4768" s="2">
        <v>1</v>
      </c>
      <c r="M4768" s="2">
        <v>8</v>
      </c>
      <c r="N4768" s="2">
        <v>1</v>
      </c>
      <c r="O4768" s="6" t="s">
        <v>467</v>
      </c>
    </row>
    <row r="4769" spans="2:15" x14ac:dyDescent="0.2">
      <c r="B4769" t="str">
        <f>IF(ISNA(VLOOKUP(K4769&amp;"_"&amp;L4769&amp;"_"&amp;M4769&amp;"_"&amp;O4769,[1]挑战模式!$A:$AS,1,FALSE)),"",IF(VLOOKUP(K4769&amp;"_"&amp;L4769&amp;"_"&amp;M4769&amp;"_"&amp;O4769,[1]挑战模式!$A:$AS,14+N4769,FALSE)="","","Monster_Season"&amp;K4769&amp;"_Challenge"&amp;L4769&amp;"_"&amp;M4769&amp;"_"&amp;N4769&amp;"_"&amp;O4769))</f>
        <v/>
      </c>
      <c r="C4769" t="str">
        <f t="shared" si="222"/>
        <v/>
      </c>
      <c r="G4769" t="str">
        <f>IF(ISNA(VLOOKUP(K4769&amp;"_"&amp;L4769&amp;"_"&amp;M4769&amp;"_"&amp;O4769,[1]挑战模式!$A:$AS,14+N4769,FALSE)),"",IF(VLOOKUP(K4769&amp;"_"&amp;L4769&amp;"_"&amp;M4769&amp;"_"&amp;O4769,[1]挑战模式!$A:$AS,14+N4769,FALSE)="","",IF(VLOOKUP(VLOOKUP(K4769&amp;"_"&amp;L4769&amp;"_"&amp;M4769&amp;"_"&amp;O4769,[1]挑战模式!$A:$AS,14+N4769,FALSE),[1]怪物!$B:$L,11,FALSE)=0,"",VLOOKUP(VLOOKUP(K4769&amp;"_"&amp;L4769&amp;"_"&amp;M4769&amp;"_"&amp;O4769,[1]挑战模式!$A:$AS,14+N4769,FALSE),[1]怪物!$B:$L,11,FALSE))))</f>
        <v/>
      </c>
      <c r="H4769" t="str">
        <f t="shared" si="223"/>
        <v/>
      </c>
      <c r="I4769" t="str">
        <f t="shared" si="224"/>
        <v/>
      </c>
      <c r="J4769" t="str">
        <f>IF(B4769="","",IF(RIGHT(VLOOKUP(K4769&amp;"_"&amp;L4769&amp;"_"&amp;M4769&amp;"_"&amp;O4769,[1]挑战模式!$A:$AS,14+N4769,FALSE),1)="3","EffectCreate_BossEffect;EffectCreate_MonsterShow","EffectCreate_MonsterShow"))</f>
        <v/>
      </c>
      <c r="K4769" s="2">
        <v>0</v>
      </c>
      <c r="L4769" s="2">
        <v>1</v>
      </c>
      <c r="M4769" s="2">
        <v>8</v>
      </c>
      <c r="N4769" s="2">
        <v>2</v>
      </c>
      <c r="O4769" s="6" t="s">
        <v>467</v>
      </c>
    </row>
    <row r="4770" spans="2:15" x14ac:dyDescent="0.2">
      <c r="B4770" t="str">
        <f>IF(ISNA(VLOOKUP(K4770&amp;"_"&amp;L4770&amp;"_"&amp;M4770&amp;"_"&amp;O4770,[1]挑战模式!$A:$AS,1,FALSE)),"",IF(VLOOKUP(K4770&amp;"_"&amp;L4770&amp;"_"&amp;M4770&amp;"_"&amp;O4770,[1]挑战模式!$A:$AS,14+N4770,FALSE)="","","Monster_Season"&amp;K4770&amp;"_Challenge"&amp;L4770&amp;"_"&amp;M4770&amp;"_"&amp;N4770&amp;"_"&amp;O4770))</f>
        <v/>
      </c>
      <c r="C4770" t="str">
        <f t="shared" si="222"/>
        <v/>
      </c>
      <c r="G4770" t="str">
        <f>IF(ISNA(VLOOKUP(K4770&amp;"_"&amp;L4770&amp;"_"&amp;M4770&amp;"_"&amp;O4770,[1]挑战模式!$A:$AS,14+N4770,FALSE)),"",IF(VLOOKUP(K4770&amp;"_"&amp;L4770&amp;"_"&amp;M4770&amp;"_"&amp;O4770,[1]挑战模式!$A:$AS,14+N4770,FALSE)="","",IF(VLOOKUP(VLOOKUP(K4770&amp;"_"&amp;L4770&amp;"_"&amp;M4770&amp;"_"&amp;O4770,[1]挑战模式!$A:$AS,14+N4770,FALSE),[1]怪物!$B:$L,11,FALSE)=0,"",VLOOKUP(VLOOKUP(K4770&amp;"_"&amp;L4770&amp;"_"&amp;M4770&amp;"_"&amp;O4770,[1]挑战模式!$A:$AS,14+N4770,FALSE),[1]怪物!$B:$L,11,FALSE))))</f>
        <v/>
      </c>
      <c r="H4770" t="str">
        <f t="shared" si="223"/>
        <v/>
      </c>
      <c r="I4770" t="str">
        <f t="shared" si="224"/>
        <v/>
      </c>
      <c r="J4770" t="str">
        <f>IF(B4770="","",IF(RIGHT(VLOOKUP(K4770&amp;"_"&amp;L4770&amp;"_"&amp;M4770&amp;"_"&amp;O4770,[1]挑战模式!$A:$AS,14+N4770,FALSE),1)="3","EffectCreate_BossEffect;EffectCreate_MonsterShow","EffectCreate_MonsterShow"))</f>
        <v/>
      </c>
      <c r="K4770" s="2">
        <v>0</v>
      </c>
      <c r="L4770" s="2">
        <v>1</v>
      </c>
      <c r="M4770" s="2">
        <v>8</v>
      </c>
      <c r="N4770" s="2">
        <v>3</v>
      </c>
      <c r="O4770" s="6" t="s">
        <v>467</v>
      </c>
    </row>
    <row r="4771" spans="2:15" x14ac:dyDescent="0.2">
      <c r="B4771" t="str">
        <f>IF(ISNA(VLOOKUP(K4771&amp;"_"&amp;L4771&amp;"_"&amp;M4771&amp;"_"&amp;O4771,[1]挑战模式!$A:$AS,1,FALSE)),"",IF(VLOOKUP(K4771&amp;"_"&amp;L4771&amp;"_"&amp;M4771&amp;"_"&amp;O4771,[1]挑战模式!$A:$AS,14+N4771,FALSE)="","","Monster_Season"&amp;K4771&amp;"_Challenge"&amp;L4771&amp;"_"&amp;M4771&amp;"_"&amp;N4771&amp;"_"&amp;O4771))</f>
        <v/>
      </c>
      <c r="C4771" t="str">
        <f t="shared" si="222"/>
        <v/>
      </c>
      <c r="G4771" t="str">
        <f>IF(ISNA(VLOOKUP(K4771&amp;"_"&amp;L4771&amp;"_"&amp;M4771&amp;"_"&amp;O4771,[1]挑战模式!$A:$AS,14+N4771,FALSE)),"",IF(VLOOKUP(K4771&amp;"_"&amp;L4771&amp;"_"&amp;M4771&amp;"_"&amp;O4771,[1]挑战模式!$A:$AS,14+N4771,FALSE)="","",IF(VLOOKUP(VLOOKUP(K4771&amp;"_"&amp;L4771&amp;"_"&amp;M4771&amp;"_"&amp;O4771,[1]挑战模式!$A:$AS,14+N4771,FALSE),[1]怪物!$B:$L,11,FALSE)=0,"",VLOOKUP(VLOOKUP(K4771&amp;"_"&amp;L4771&amp;"_"&amp;M4771&amp;"_"&amp;O4771,[1]挑战模式!$A:$AS,14+N4771,FALSE),[1]怪物!$B:$L,11,FALSE))))</f>
        <v/>
      </c>
      <c r="H4771" t="str">
        <f t="shared" si="223"/>
        <v/>
      </c>
      <c r="I4771" t="str">
        <f t="shared" si="224"/>
        <v/>
      </c>
      <c r="J4771" t="str">
        <f>IF(B4771="","",IF(RIGHT(VLOOKUP(K4771&amp;"_"&amp;L4771&amp;"_"&amp;M4771&amp;"_"&amp;O4771,[1]挑战模式!$A:$AS,14+N4771,FALSE),1)="3","EffectCreate_BossEffect;EffectCreate_MonsterShow","EffectCreate_MonsterShow"))</f>
        <v/>
      </c>
      <c r="K4771" s="2">
        <v>0</v>
      </c>
      <c r="L4771" s="2">
        <v>1</v>
      </c>
      <c r="M4771" s="2">
        <v>8</v>
      </c>
      <c r="N4771" s="2">
        <v>4</v>
      </c>
      <c r="O4771" s="6" t="s">
        <v>467</v>
      </c>
    </row>
    <row r="4772" spans="2:15" x14ac:dyDescent="0.2">
      <c r="B4772" t="str">
        <f>IF(ISNA(VLOOKUP(K4772&amp;"_"&amp;L4772&amp;"_"&amp;M4772&amp;"_"&amp;O4772,[1]挑战模式!$A:$AS,1,FALSE)),"",IF(VLOOKUP(K4772&amp;"_"&amp;L4772&amp;"_"&amp;M4772&amp;"_"&amp;O4772,[1]挑战模式!$A:$AS,14+N4772,FALSE)="","","Monster_Season"&amp;K4772&amp;"_Challenge"&amp;L4772&amp;"_"&amp;M4772&amp;"_"&amp;N4772&amp;"_"&amp;O4772))</f>
        <v/>
      </c>
      <c r="C4772" t="str">
        <f t="shared" si="222"/>
        <v/>
      </c>
      <c r="G4772" t="str">
        <f>IF(ISNA(VLOOKUP(K4772&amp;"_"&amp;L4772&amp;"_"&amp;M4772&amp;"_"&amp;O4772,[1]挑战模式!$A:$AS,14+N4772,FALSE)),"",IF(VLOOKUP(K4772&amp;"_"&amp;L4772&amp;"_"&amp;M4772&amp;"_"&amp;O4772,[1]挑战模式!$A:$AS,14+N4772,FALSE)="","",IF(VLOOKUP(VLOOKUP(K4772&amp;"_"&amp;L4772&amp;"_"&amp;M4772&amp;"_"&amp;O4772,[1]挑战模式!$A:$AS,14+N4772,FALSE),[1]怪物!$B:$L,11,FALSE)=0,"",VLOOKUP(VLOOKUP(K4772&amp;"_"&amp;L4772&amp;"_"&amp;M4772&amp;"_"&amp;O4772,[1]挑战模式!$A:$AS,14+N4772,FALSE),[1]怪物!$B:$L,11,FALSE))))</f>
        <v/>
      </c>
      <c r="H4772" t="str">
        <f t="shared" si="223"/>
        <v/>
      </c>
      <c r="I4772" t="str">
        <f t="shared" si="224"/>
        <v/>
      </c>
      <c r="J4772" t="str">
        <f>IF(B4772="","",IF(RIGHT(VLOOKUP(K4772&amp;"_"&amp;L4772&amp;"_"&amp;M4772&amp;"_"&amp;O4772,[1]挑战模式!$A:$AS,14+N4772,FALSE),1)="3","EffectCreate_BossEffect;EffectCreate_MonsterShow","EffectCreate_MonsterShow"))</f>
        <v/>
      </c>
      <c r="K4772" s="2">
        <v>0</v>
      </c>
      <c r="L4772" s="2">
        <v>1</v>
      </c>
      <c r="M4772" s="2">
        <v>8</v>
      </c>
      <c r="N4772" s="2">
        <v>5</v>
      </c>
      <c r="O4772" s="6" t="s">
        <v>467</v>
      </c>
    </row>
    <row r="4773" spans="2:15" x14ac:dyDescent="0.2">
      <c r="B4773" t="str">
        <f>IF(ISNA(VLOOKUP(K4773&amp;"_"&amp;L4773&amp;"_"&amp;M4773&amp;"_"&amp;O4773,[1]挑战模式!$A:$AS,1,FALSE)),"",IF(VLOOKUP(K4773&amp;"_"&amp;L4773&amp;"_"&amp;M4773&amp;"_"&amp;O4773,[1]挑战模式!$A:$AS,14+N4773,FALSE)="","","Monster_Season"&amp;K4773&amp;"_Challenge"&amp;L4773&amp;"_"&amp;M4773&amp;"_"&amp;N4773&amp;"_"&amp;O4773))</f>
        <v/>
      </c>
      <c r="C4773" t="str">
        <f t="shared" si="222"/>
        <v/>
      </c>
      <c r="G4773" t="str">
        <f>IF(ISNA(VLOOKUP(K4773&amp;"_"&amp;L4773&amp;"_"&amp;M4773&amp;"_"&amp;O4773,[1]挑战模式!$A:$AS,14+N4773,FALSE)),"",IF(VLOOKUP(K4773&amp;"_"&amp;L4773&amp;"_"&amp;M4773&amp;"_"&amp;O4773,[1]挑战模式!$A:$AS,14+N4773,FALSE)="","",IF(VLOOKUP(VLOOKUP(K4773&amp;"_"&amp;L4773&amp;"_"&amp;M4773&amp;"_"&amp;O4773,[1]挑战模式!$A:$AS,14+N4773,FALSE),[1]怪物!$B:$L,11,FALSE)=0,"",VLOOKUP(VLOOKUP(K4773&amp;"_"&amp;L4773&amp;"_"&amp;M4773&amp;"_"&amp;O4773,[1]挑战模式!$A:$AS,14+N4773,FALSE),[1]怪物!$B:$L,11,FALSE))))</f>
        <v/>
      </c>
      <c r="H4773" t="str">
        <f t="shared" si="223"/>
        <v/>
      </c>
      <c r="I4773" t="str">
        <f t="shared" si="224"/>
        <v/>
      </c>
      <c r="J4773" t="str">
        <f>IF(B4773="","",IF(RIGHT(VLOOKUP(K4773&amp;"_"&amp;L4773&amp;"_"&amp;M4773&amp;"_"&amp;O4773,[1]挑战模式!$A:$AS,14+N4773,FALSE),1)="3","EffectCreate_BossEffect;EffectCreate_MonsterShow","EffectCreate_MonsterShow"))</f>
        <v/>
      </c>
      <c r="K4773" s="2">
        <v>0</v>
      </c>
      <c r="L4773" s="2">
        <v>1</v>
      </c>
      <c r="M4773" s="2">
        <v>8</v>
      </c>
      <c r="N4773" s="2">
        <v>6</v>
      </c>
      <c r="O4773" s="6" t="s">
        <v>467</v>
      </c>
    </row>
    <row r="4774" spans="2:15" x14ac:dyDescent="0.2">
      <c r="B4774" t="str">
        <f>IF(ISNA(VLOOKUP(K4774&amp;"_"&amp;L4774&amp;"_"&amp;M4774&amp;"_"&amp;O4774,[1]挑战模式!$A:$AS,1,FALSE)),"",IF(VLOOKUP(K4774&amp;"_"&amp;L4774&amp;"_"&amp;M4774&amp;"_"&amp;O4774,[1]挑战模式!$A:$AS,14+N4774,FALSE)="","","Monster_Season"&amp;K4774&amp;"_Challenge"&amp;L4774&amp;"_"&amp;M4774&amp;"_"&amp;N4774&amp;"_"&amp;O4774))</f>
        <v/>
      </c>
      <c r="C4774" t="str">
        <f t="shared" si="222"/>
        <v/>
      </c>
      <c r="G4774" t="str">
        <f>IF(ISNA(VLOOKUP(K4774&amp;"_"&amp;L4774&amp;"_"&amp;M4774&amp;"_"&amp;O4774,[1]挑战模式!$A:$AS,14+N4774,FALSE)),"",IF(VLOOKUP(K4774&amp;"_"&amp;L4774&amp;"_"&amp;M4774&amp;"_"&amp;O4774,[1]挑战模式!$A:$AS,14+N4774,FALSE)="","",IF(VLOOKUP(VLOOKUP(K4774&amp;"_"&amp;L4774&amp;"_"&amp;M4774&amp;"_"&amp;O4774,[1]挑战模式!$A:$AS,14+N4774,FALSE),[1]怪物!$B:$L,11,FALSE)=0,"",VLOOKUP(VLOOKUP(K4774&amp;"_"&amp;L4774&amp;"_"&amp;M4774&amp;"_"&amp;O4774,[1]挑战模式!$A:$AS,14+N4774,FALSE),[1]怪物!$B:$L,11,FALSE))))</f>
        <v/>
      </c>
      <c r="H4774" t="str">
        <f t="shared" si="223"/>
        <v/>
      </c>
      <c r="I4774" t="str">
        <f t="shared" si="224"/>
        <v/>
      </c>
      <c r="J4774" t="str">
        <f>IF(B4774="","",IF(RIGHT(VLOOKUP(K4774&amp;"_"&amp;L4774&amp;"_"&amp;M4774&amp;"_"&amp;O4774,[1]挑战模式!$A:$AS,14+N4774,FALSE),1)="3","EffectCreate_BossEffect;EffectCreate_MonsterShow","EffectCreate_MonsterShow"))</f>
        <v/>
      </c>
      <c r="K4774" s="2">
        <v>0</v>
      </c>
      <c r="L4774" s="2">
        <v>1</v>
      </c>
      <c r="M4774" s="2">
        <v>9</v>
      </c>
      <c r="N4774" s="2">
        <v>1</v>
      </c>
      <c r="O4774" s="6" t="s">
        <v>467</v>
      </c>
    </row>
    <row r="4775" spans="2:15" x14ac:dyDescent="0.2">
      <c r="B4775" t="str">
        <f>IF(ISNA(VLOOKUP(K4775&amp;"_"&amp;L4775&amp;"_"&amp;M4775&amp;"_"&amp;O4775,[1]挑战模式!$A:$AS,1,FALSE)),"",IF(VLOOKUP(K4775&amp;"_"&amp;L4775&amp;"_"&amp;M4775&amp;"_"&amp;O4775,[1]挑战模式!$A:$AS,14+N4775,FALSE)="","","Monster_Season"&amp;K4775&amp;"_Challenge"&amp;L4775&amp;"_"&amp;M4775&amp;"_"&amp;N4775&amp;"_"&amp;O4775))</f>
        <v/>
      </c>
      <c r="C4775" t="str">
        <f t="shared" si="222"/>
        <v/>
      </c>
      <c r="G4775" t="str">
        <f>IF(ISNA(VLOOKUP(K4775&amp;"_"&amp;L4775&amp;"_"&amp;M4775&amp;"_"&amp;O4775,[1]挑战模式!$A:$AS,14+N4775,FALSE)),"",IF(VLOOKUP(K4775&amp;"_"&amp;L4775&amp;"_"&amp;M4775&amp;"_"&amp;O4775,[1]挑战模式!$A:$AS,14+N4775,FALSE)="","",IF(VLOOKUP(VLOOKUP(K4775&amp;"_"&amp;L4775&amp;"_"&amp;M4775&amp;"_"&amp;O4775,[1]挑战模式!$A:$AS,14+N4775,FALSE),[1]怪物!$B:$L,11,FALSE)=0,"",VLOOKUP(VLOOKUP(K4775&amp;"_"&amp;L4775&amp;"_"&amp;M4775&amp;"_"&amp;O4775,[1]挑战模式!$A:$AS,14+N4775,FALSE),[1]怪物!$B:$L,11,FALSE))))</f>
        <v/>
      </c>
      <c r="H4775" t="str">
        <f t="shared" si="223"/>
        <v/>
      </c>
      <c r="I4775" t="str">
        <f t="shared" si="224"/>
        <v/>
      </c>
      <c r="J4775" t="str">
        <f>IF(B4775="","",IF(RIGHT(VLOOKUP(K4775&amp;"_"&amp;L4775&amp;"_"&amp;M4775&amp;"_"&amp;O4775,[1]挑战模式!$A:$AS,14+N4775,FALSE),1)="3","EffectCreate_BossEffect;EffectCreate_MonsterShow","EffectCreate_MonsterShow"))</f>
        <v/>
      </c>
      <c r="K4775" s="2">
        <v>0</v>
      </c>
      <c r="L4775" s="2">
        <v>1</v>
      </c>
      <c r="M4775" s="2">
        <v>9</v>
      </c>
      <c r="N4775" s="2">
        <v>2</v>
      </c>
      <c r="O4775" s="6" t="s">
        <v>467</v>
      </c>
    </row>
    <row r="4776" spans="2:15" x14ac:dyDescent="0.2">
      <c r="B4776" t="str">
        <f>IF(ISNA(VLOOKUP(K4776&amp;"_"&amp;L4776&amp;"_"&amp;M4776&amp;"_"&amp;O4776,[1]挑战模式!$A:$AS,1,FALSE)),"",IF(VLOOKUP(K4776&amp;"_"&amp;L4776&amp;"_"&amp;M4776&amp;"_"&amp;O4776,[1]挑战模式!$A:$AS,14+N4776,FALSE)="","","Monster_Season"&amp;K4776&amp;"_Challenge"&amp;L4776&amp;"_"&amp;M4776&amp;"_"&amp;N4776&amp;"_"&amp;O4776))</f>
        <v/>
      </c>
      <c r="C4776" t="str">
        <f t="shared" si="222"/>
        <v/>
      </c>
      <c r="G4776" t="str">
        <f>IF(ISNA(VLOOKUP(K4776&amp;"_"&amp;L4776&amp;"_"&amp;M4776&amp;"_"&amp;O4776,[1]挑战模式!$A:$AS,14+N4776,FALSE)),"",IF(VLOOKUP(K4776&amp;"_"&amp;L4776&amp;"_"&amp;M4776&amp;"_"&amp;O4776,[1]挑战模式!$A:$AS,14+N4776,FALSE)="","",IF(VLOOKUP(VLOOKUP(K4776&amp;"_"&amp;L4776&amp;"_"&amp;M4776&amp;"_"&amp;O4776,[1]挑战模式!$A:$AS,14+N4776,FALSE),[1]怪物!$B:$L,11,FALSE)=0,"",VLOOKUP(VLOOKUP(K4776&amp;"_"&amp;L4776&amp;"_"&amp;M4776&amp;"_"&amp;O4776,[1]挑战模式!$A:$AS,14+N4776,FALSE),[1]怪物!$B:$L,11,FALSE))))</f>
        <v/>
      </c>
      <c r="H4776" t="str">
        <f t="shared" si="223"/>
        <v/>
      </c>
      <c r="I4776" t="str">
        <f t="shared" si="224"/>
        <v/>
      </c>
      <c r="J4776" t="str">
        <f>IF(B4776="","",IF(RIGHT(VLOOKUP(K4776&amp;"_"&amp;L4776&amp;"_"&amp;M4776&amp;"_"&amp;O4776,[1]挑战模式!$A:$AS,14+N4776,FALSE),1)="3","EffectCreate_BossEffect;EffectCreate_MonsterShow","EffectCreate_MonsterShow"))</f>
        <v/>
      </c>
      <c r="K4776" s="2">
        <v>0</v>
      </c>
      <c r="L4776" s="2">
        <v>1</v>
      </c>
      <c r="M4776" s="2">
        <v>9</v>
      </c>
      <c r="N4776" s="2">
        <v>3</v>
      </c>
      <c r="O4776" s="6" t="s">
        <v>467</v>
      </c>
    </row>
    <row r="4777" spans="2:15" x14ac:dyDescent="0.2">
      <c r="B4777" t="str">
        <f>IF(ISNA(VLOOKUP(K4777&amp;"_"&amp;L4777&amp;"_"&amp;M4777&amp;"_"&amp;O4777,[1]挑战模式!$A:$AS,1,FALSE)),"",IF(VLOOKUP(K4777&amp;"_"&amp;L4777&amp;"_"&amp;M4777&amp;"_"&amp;O4777,[1]挑战模式!$A:$AS,14+N4777,FALSE)="","","Monster_Season"&amp;K4777&amp;"_Challenge"&amp;L4777&amp;"_"&amp;M4777&amp;"_"&amp;N4777&amp;"_"&amp;O4777))</f>
        <v/>
      </c>
      <c r="C4777" t="str">
        <f t="shared" si="222"/>
        <v/>
      </c>
      <c r="G4777" t="str">
        <f>IF(ISNA(VLOOKUP(K4777&amp;"_"&amp;L4777&amp;"_"&amp;M4777&amp;"_"&amp;O4777,[1]挑战模式!$A:$AS,14+N4777,FALSE)),"",IF(VLOOKUP(K4777&amp;"_"&amp;L4777&amp;"_"&amp;M4777&amp;"_"&amp;O4777,[1]挑战模式!$A:$AS,14+N4777,FALSE)="","",IF(VLOOKUP(VLOOKUP(K4777&amp;"_"&amp;L4777&amp;"_"&amp;M4777&amp;"_"&amp;O4777,[1]挑战模式!$A:$AS,14+N4777,FALSE),[1]怪物!$B:$L,11,FALSE)=0,"",VLOOKUP(VLOOKUP(K4777&amp;"_"&amp;L4777&amp;"_"&amp;M4777&amp;"_"&amp;O4777,[1]挑战模式!$A:$AS,14+N4777,FALSE),[1]怪物!$B:$L,11,FALSE))))</f>
        <v/>
      </c>
      <c r="H4777" t="str">
        <f t="shared" si="223"/>
        <v/>
      </c>
      <c r="I4777" t="str">
        <f t="shared" si="224"/>
        <v/>
      </c>
      <c r="J4777" t="str">
        <f>IF(B4777="","",IF(RIGHT(VLOOKUP(K4777&amp;"_"&amp;L4777&amp;"_"&amp;M4777&amp;"_"&amp;O4777,[1]挑战模式!$A:$AS,14+N4777,FALSE),1)="3","EffectCreate_BossEffect;EffectCreate_MonsterShow","EffectCreate_MonsterShow"))</f>
        <v/>
      </c>
      <c r="K4777" s="2">
        <v>0</v>
      </c>
      <c r="L4777" s="2">
        <v>1</v>
      </c>
      <c r="M4777" s="2">
        <v>9</v>
      </c>
      <c r="N4777" s="2">
        <v>4</v>
      </c>
      <c r="O4777" s="6" t="s">
        <v>467</v>
      </c>
    </row>
    <row r="4778" spans="2:15" x14ac:dyDescent="0.2">
      <c r="B4778" t="str">
        <f>IF(ISNA(VLOOKUP(K4778&amp;"_"&amp;L4778&amp;"_"&amp;M4778&amp;"_"&amp;O4778,[1]挑战模式!$A:$AS,1,FALSE)),"",IF(VLOOKUP(K4778&amp;"_"&amp;L4778&amp;"_"&amp;M4778&amp;"_"&amp;O4778,[1]挑战模式!$A:$AS,14+N4778,FALSE)="","","Monster_Season"&amp;K4778&amp;"_Challenge"&amp;L4778&amp;"_"&amp;M4778&amp;"_"&amp;N4778&amp;"_"&amp;O4778))</f>
        <v/>
      </c>
      <c r="C4778" t="str">
        <f t="shared" si="222"/>
        <v/>
      </c>
      <c r="G4778" t="str">
        <f>IF(ISNA(VLOOKUP(K4778&amp;"_"&amp;L4778&amp;"_"&amp;M4778&amp;"_"&amp;O4778,[1]挑战模式!$A:$AS,14+N4778,FALSE)),"",IF(VLOOKUP(K4778&amp;"_"&amp;L4778&amp;"_"&amp;M4778&amp;"_"&amp;O4778,[1]挑战模式!$A:$AS,14+N4778,FALSE)="","",IF(VLOOKUP(VLOOKUP(K4778&amp;"_"&amp;L4778&amp;"_"&amp;M4778&amp;"_"&amp;O4778,[1]挑战模式!$A:$AS,14+N4778,FALSE),[1]怪物!$B:$L,11,FALSE)=0,"",VLOOKUP(VLOOKUP(K4778&amp;"_"&amp;L4778&amp;"_"&amp;M4778&amp;"_"&amp;O4778,[1]挑战模式!$A:$AS,14+N4778,FALSE),[1]怪物!$B:$L,11,FALSE))))</f>
        <v/>
      </c>
      <c r="H4778" t="str">
        <f t="shared" si="223"/>
        <v/>
      </c>
      <c r="I4778" t="str">
        <f t="shared" si="224"/>
        <v/>
      </c>
      <c r="J4778" t="str">
        <f>IF(B4778="","",IF(RIGHT(VLOOKUP(K4778&amp;"_"&amp;L4778&amp;"_"&amp;M4778&amp;"_"&amp;O4778,[1]挑战模式!$A:$AS,14+N4778,FALSE),1)="3","EffectCreate_BossEffect;EffectCreate_MonsterShow","EffectCreate_MonsterShow"))</f>
        <v/>
      </c>
      <c r="K4778" s="2">
        <v>0</v>
      </c>
      <c r="L4778" s="2">
        <v>1</v>
      </c>
      <c r="M4778" s="2">
        <v>9</v>
      </c>
      <c r="N4778" s="2">
        <v>5</v>
      </c>
      <c r="O4778" s="6" t="s">
        <v>467</v>
      </c>
    </row>
    <row r="4779" spans="2:15" x14ac:dyDescent="0.2">
      <c r="B4779" t="str">
        <f>IF(ISNA(VLOOKUP(K4779&amp;"_"&amp;L4779&amp;"_"&amp;M4779&amp;"_"&amp;O4779,[1]挑战模式!$A:$AS,1,FALSE)),"",IF(VLOOKUP(K4779&amp;"_"&amp;L4779&amp;"_"&amp;M4779&amp;"_"&amp;O4779,[1]挑战模式!$A:$AS,14+N4779,FALSE)="","","Monster_Season"&amp;K4779&amp;"_Challenge"&amp;L4779&amp;"_"&amp;M4779&amp;"_"&amp;N4779&amp;"_"&amp;O4779))</f>
        <v/>
      </c>
      <c r="C4779" t="str">
        <f t="shared" si="222"/>
        <v/>
      </c>
      <c r="G4779" t="str">
        <f>IF(ISNA(VLOOKUP(K4779&amp;"_"&amp;L4779&amp;"_"&amp;M4779&amp;"_"&amp;O4779,[1]挑战模式!$A:$AS,14+N4779,FALSE)),"",IF(VLOOKUP(K4779&amp;"_"&amp;L4779&amp;"_"&amp;M4779&amp;"_"&amp;O4779,[1]挑战模式!$A:$AS,14+N4779,FALSE)="","",IF(VLOOKUP(VLOOKUP(K4779&amp;"_"&amp;L4779&amp;"_"&amp;M4779&amp;"_"&amp;O4779,[1]挑战模式!$A:$AS,14+N4779,FALSE),[1]怪物!$B:$L,11,FALSE)=0,"",VLOOKUP(VLOOKUP(K4779&amp;"_"&amp;L4779&amp;"_"&amp;M4779&amp;"_"&amp;O4779,[1]挑战模式!$A:$AS,14+N4779,FALSE),[1]怪物!$B:$L,11,FALSE))))</f>
        <v/>
      </c>
      <c r="H4779" t="str">
        <f t="shared" si="223"/>
        <v/>
      </c>
      <c r="I4779" t="str">
        <f t="shared" si="224"/>
        <v/>
      </c>
      <c r="J4779" t="str">
        <f>IF(B4779="","",IF(RIGHT(VLOOKUP(K4779&amp;"_"&amp;L4779&amp;"_"&amp;M4779&amp;"_"&amp;O4779,[1]挑战模式!$A:$AS,14+N4779,FALSE),1)="3","EffectCreate_BossEffect;EffectCreate_MonsterShow","EffectCreate_MonsterShow"))</f>
        <v/>
      </c>
      <c r="K4779" s="2">
        <v>0</v>
      </c>
      <c r="L4779" s="2">
        <v>1</v>
      </c>
      <c r="M4779" s="2">
        <v>10</v>
      </c>
      <c r="N4779" s="2">
        <v>6</v>
      </c>
      <c r="O4779" s="6" t="s">
        <v>467</v>
      </c>
    </row>
    <row r="4780" spans="2:15" x14ac:dyDescent="0.2">
      <c r="B4780" t="str">
        <f>IF(ISNA(VLOOKUP(K4780&amp;"_"&amp;L4780&amp;"_"&amp;M4780&amp;"_"&amp;O4780,[1]挑战模式!$A:$AS,1,FALSE)),"",IF(VLOOKUP(K4780&amp;"_"&amp;L4780&amp;"_"&amp;M4780&amp;"_"&amp;O4780,[1]挑战模式!$A:$AS,14+N4780,FALSE)="","","Monster_Season"&amp;K4780&amp;"_Challenge"&amp;L4780&amp;"_"&amp;M4780&amp;"_"&amp;N4780&amp;"_"&amp;O4780))</f>
        <v/>
      </c>
      <c r="C4780" t="str">
        <f t="shared" si="222"/>
        <v/>
      </c>
      <c r="G4780" t="str">
        <f>IF(ISNA(VLOOKUP(K4780&amp;"_"&amp;L4780&amp;"_"&amp;M4780&amp;"_"&amp;O4780,[1]挑战模式!$A:$AS,14+N4780,FALSE)),"",IF(VLOOKUP(K4780&amp;"_"&amp;L4780&amp;"_"&amp;M4780&amp;"_"&amp;O4780,[1]挑战模式!$A:$AS,14+N4780,FALSE)="","",IF(VLOOKUP(VLOOKUP(K4780&amp;"_"&amp;L4780&amp;"_"&amp;M4780&amp;"_"&amp;O4780,[1]挑战模式!$A:$AS,14+N4780,FALSE),[1]怪物!$B:$L,11,FALSE)=0,"",VLOOKUP(VLOOKUP(K4780&amp;"_"&amp;L4780&amp;"_"&amp;M4780&amp;"_"&amp;O4780,[1]挑战模式!$A:$AS,14+N4780,FALSE),[1]怪物!$B:$L,11,FALSE))))</f>
        <v/>
      </c>
      <c r="H4780" t="str">
        <f t="shared" si="223"/>
        <v/>
      </c>
      <c r="I4780" t="str">
        <f t="shared" si="224"/>
        <v/>
      </c>
      <c r="J4780" t="str">
        <f>IF(B4780="","",IF(RIGHT(VLOOKUP(K4780&amp;"_"&amp;L4780&amp;"_"&amp;M4780&amp;"_"&amp;O4780,[1]挑战模式!$A:$AS,14+N4780,FALSE),1)="3","EffectCreate_BossEffect;EffectCreate_MonsterShow","EffectCreate_MonsterShow"))</f>
        <v/>
      </c>
      <c r="K4780" s="2">
        <v>0</v>
      </c>
      <c r="L4780" s="2">
        <v>1</v>
      </c>
      <c r="M4780" s="2">
        <v>10</v>
      </c>
      <c r="N4780" s="2">
        <v>1</v>
      </c>
      <c r="O4780" s="6" t="s">
        <v>467</v>
      </c>
    </row>
    <row r="4781" spans="2:15" x14ac:dyDescent="0.2">
      <c r="B4781" t="str">
        <f>IF(ISNA(VLOOKUP(K4781&amp;"_"&amp;L4781&amp;"_"&amp;M4781&amp;"_"&amp;O4781,[1]挑战模式!$A:$AS,1,FALSE)),"",IF(VLOOKUP(K4781&amp;"_"&amp;L4781&amp;"_"&amp;M4781&amp;"_"&amp;O4781,[1]挑战模式!$A:$AS,14+N4781,FALSE)="","","Monster_Season"&amp;K4781&amp;"_Challenge"&amp;L4781&amp;"_"&amp;M4781&amp;"_"&amp;N4781&amp;"_"&amp;O4781))</f>
        <v/>
      </c>
      <c r="C4781" t="str">
        <f t="shared" si="222"/>
        <v/>
      </c>
      <c r="G4781" t="str">
        <f>IF(ISNA(VLOOKUP(K4781&amp;"_"&amp;L4781&amp;"_"&amp;M4781&amp;"_"&amp;O4781,[1]挑战模式!$A:$AS,14+N4781,FALSE)),"",IF(VLOOKUP(K4781&amp;"_"&amp;L4781&amp;"_"&amp;M4781&amp;"_"&amp;O4781,[1]挑战模式!$A:$AS,14+N4781,FALSE)="","",IF(VLOOKUP(VLOOKUP(K4781&amp;"_"&amp;L4781&amp;"_"&amp;M4781&amp;"_"&amp;O4781,[1]挑战模式!$A:$AS,14+N4781,FALSE),[1]怪物!$B:$L,11,FALSE)=0,"",VLOOKUP(VLOOKUP(K4781&amp;"_"&amp;L4781&amp;"_"&amp;M4781&amp;"_"&amp;O4781,[1]挑战模式!$A:$AS,14+N4781,FALSE),[1]怪物!$B:$L,11,FALSE))))</f>
        <v/>
      </c>
      <c r="H4781" t="str">
        <f t="shared" si="223"/>
        <v/>
      </c>
      <c r="I4781" t="str">
        <f t="shared" si="224"/>
        <v/>
      </c>
      <c r="J4781" t="str">
        <f>IF(B4781="","",IF(RIGHT(VLOOKUP(K4781&amp;"_"&amp;L4781&amp;"_"&amp;M4781&amp;"_"&amp;O4781,[1]挑战模式!$A:$AS,14+N4781,FALSE),1)="3","EffectCreate_BossEffect;EffectCreate_MonsterShow","EffectCreate_MonsterShow"))</f>
        <v/>
      </c>
      <c r="K4781" s="2">
        <v>0</v>
      </c>
      <c r="L4781" s="2">
        <v>1</v>
      </c>
      <c r="M4781" s="2">
        <v>10</v>
      </c>
      <c r="N4781" s="2">
        <v>2</v>
      </c>
      <c r="O4781" s="6" t="s">
        <v>467</v>
      </c>
    </row>
    <row r="4782" spans="2:15" x14ac:dyDescent="0.2">
      <c r="B4782" t="str">
        <f>IF(ISNA(VLOOKUP(K4782&amp;"_"&amp;L4782&amp;"_"&amp;M4782&amp;"_"&amp;O4782,[1]挑战模式!$A:$AS,1,FALSE)),"",IF(VLOOKUP(K4782&amp;"_"&amp;L4782&amp;"_"&amp;M4782&amp;"_"&amp;O4782,[1]挑战模式!$A:$AS,14+N4782,FALSE)="","","Monster_Season"&amp;K4782&amp;"_Challenge"&amp;L4782&amp;"_"&amp;M4782&amp;"_"&amp;N4782&amp;"_"&amp;O4782))</f>
        <v/>
      </c>
      <c r="C4782" t="str">
        <f t="shared" si="222"/>
        <v/>
      </c>
      <c r="G4782" t="str">
        <f>IF(ISNA(VLOOKUP(K4782&amp;"_"&amp;L4782&amp;"_"&amp;M4782&amp;"_"&amp;O4782,[1]挑战模式!$A:$AS,14+N4782,FALSE)),"",IF(VLOOKUP(K4782&amp;"_"&amp;L4782&amp;"_"&amp;M4782&amp;"_"&amp;O4782,[1]挑战模式!$A:$AS,14+N4782,FALSE)="","",IF(VLOOKUP(VLOOKUP(K4782&amp;"_"&amp;L4782&amp;"_"&amp;M4782&amp;"_"&amp;O4782,[1]挑战模式!$A:$AS,14+N4782,FALSE),[1]怪物!$B:$L,11,FALSE)=0,"",VLOOKUP(VLOOKUP(K4782&amp;"_"&amp;L4782&amp;"_"&amp;M4782&amp;"_"&amp;O4782,[1]挑战模式!$A:$AS,14+N4782,FALSE),[1]怪物!$B:$L,11,FALSE))))</f>
        <v/>
      </c>
      <c r="H4782" t="str">
        <f t="shared" si="223"/>
        <v/>
      </c>
      <c r="I4782" t="str">
        <f t="shared" si="224"/>
        <v/>
      </c>
      <c r="J4782" t="str">
        <f>IF(B4782="","",IF(RIGHT(VLOOKUP(K4782&amp;"_"&amp;L4782&amp;"_"&amp;M4782&amp;"_"&amp;O4782,[1]挑战模式!$A:$AS,14+N4782,FALSE),1)="3","EffectCreate_BossEffect;EffectCreate_MonsterShow","EffectCreate_MonsterShow"))</f>
        <v/>
      </c>
      <c r="K4782" s="2">
        <v>0</v>
      </c>
      <c r="L4782" s="2">
        <v>1</v>
      </c>
      <c r="M4782" s="2">
        <v>10</v>
      </c>
      <c r="N4782" s="2">
        <v>3</v>
      </c>
      <c r="O4782" s="6" t="s">
        <v>467</v>
      </c>
    </row>
    <row r="4783" spans="2:15" x14ac:dyDescent="0.2">
      <c r="B4783" t="str">
        <f>IF(ISNA(VLOOKUP(K4783&amp;"_"&amp;L4783&amp;"_"&amp;M4783&amp;"_"&amp;O4783,[1]挑战模式!$A:$AS,1,FALSE)),"",IF(VLOOKUP(K4783&amp;"_"&amp;L4783&amp;"_"&amp;M4783&amp;"_"&amp;O4783,[1]挑战模式!$A:$AS,14+N4783,FALSE)="","","Monster_Season"&amp;K4783&amp;"_Challenge"&amp;L4783&amp;"_"&amp;M4783&amp;"_"&amp;N4783&amp;"_"&amp;O4783))</f>
        <v/>
      </c>
      <c r="C4783" t="str">
        <f t="shared" si="222"/>
        <v/>
      </c>
      <c r="G4783" t="str">
        <f>IF(ISNA(VLOOKUP(K4783&amp;"_"&amp;L4783&amp;"_"&amp;M4783&amp;"_"&amp;O4783,[1]挑战模式!$A:$AS,14+N4783,FALSE)),"",IF(VLOOKUP(K4783&amp;"_"&amp;L4783&amp;"_"&amp;M4783&amp;"_"&amp;O4783,[1]挑战模式!$A:$AS,14+N4783,FALSE)="","",IF(VLOOKUP(VLOOKUP(K4783&amp;"_"&amp;L4783&amp;"_"&amp;M4783&amp;"_"&amp;O4783,[1]挑战模式!$A:$AS,14+N4783,FALSE),[1]怪物!$B:$L,11,FALSE)=0,"",VLOOKUP(VLOOKUP(K4783&amp;"_"&amp;L4783&amp;"_"&amp;M4783&amp;"_"&amp;O4783,[1]挑战模式!$A:$AS,14+N4783,FALSE),[1]怪物!$B:$L,11,FALSE))))</f>
        <v/>
      </c>
      <c r="H4783" t="str">
        <f t="shared" si="223"/>
        <v/>
      </c>
      <c r="I4783" t="str">
        <f t="shared" si="224"/>
        <v/>
      </c>
      <c r="J4783" t="str">
        <f>IF(B4783="","",IF(RIGHT(VLOOKUP(K4783&amp;"_"&amp;L4783&amp;"_"&amp;M4783&amp;"_"&amp;O4783,[1]挑战模式!$A:$AS,14+N4783,FALSE),1)="3","EffectCreate_BossEffect;EffectCreate_MonsterShow","EffectCreate_MonsterShow"))</f>
        <v/>
      </c>
      <c r="K4783" s="2">
        <v>0</v>
      </c>
      <c r="L4783" s="2">
        <v>1</v>
      </c>
      <c r="M4783" s="2">
        <v>10</v>
      </c>
      <c r="N4783" s="2">
        <v>4</v>
      </c>
      <c r="O4783" s="6" t="s">
        <v>467</v>
      </c>
    </row>
    <row r="4784" spans="2:15" x14ac:dyDescent="0.2">
      <c r="B4784" t="str">
        <f>IF(ISNA(VLOOKUP(K4784&amp;"_"&amp;L4784&amp;"_"&amp;M4784&amp;"_"&amp;O4784,[1]挑战模式!$A:$AS,1,FALSE)),"",IF(VLOOKUP(K4784&amp;"_"&amp;L4784&amp;"_"&amp;M4784&amp;"_"&amp;O4784,[1]挑战模式!$A:$AS,14+N4784,FALSE)="","","Monster_Season"&amp;K4784&amp;"_Challenge"&amp;L4784&amp;"_"&amp;M4784&amp;"_"&amp;N4784&amp;"_"&amp;O4784))</f>
        <v/>
      </c>
      <c r="C4784" t="str">
        <f t="shared" si="222"/>
        <v/>
      </c>
      <c r="G4784" t="str">
        <f>IF(ISNA(VLOOKUP(K4784&amp;"_"&amp;L4784&amp;"_"&amp;M4784&amp;"_"&amp;O4784,[1]挑战模式!$A:$AS,14+N4784,FALSE)),"",IF(VLOOKUP(K4784&amp;"_"&amp;L4784&amp;"_"&amp;M4784&amp;"_"&amp;O4784,[1]挑战模式!$A:$AS,14+N4784,FALSE)="","",IF(VLOOKUP(VLOOKUP(K4784&amp;"_"&amp;L4784&amp;"_"&amp;M4784&amp;"_"&amp;O4784,[1]挑战模式!$A:$AS,14+N4784,FALSE),[1]怪物!$B:$L,11,FALSE)=0,"",VLOOKUP(VLOOKUP(K4784&amp;"_"&amp;L4784&amp;"_"&amp;M4784&amp;"_"&amp;O4784,[1]挑战模式!$A:$AS,14+N4784,FALSE),[1]怪物!$B:$L,11,FALSE))))</f>
        <v/>
      </c>
      <c r="H4784" t="str">
        <f t="shared" si="223"/>
        <v/>
      </c>
      <c r="I4784" t="str">
        <f t="shared" si="224"/>
        <v/>
      </c>
      <c r="J4784" t="str">
        <f>IF(B4784="","",IF(RIGHT(VLOOKUP(K4784&amp;"_"&amp;L4784&amp;"_"&amp;M4784&amp;"_"&amp;O4784,[1]挑战模式!$A:$AS,14+N4784,FALSE),1)="3","EffectCreate_BossEffect;EffectCreate_MonsterShow","EffectCreate_MonsterShow"))</f>
        <v/>
      </c>
      <c r="K4784" s="2">
        <v>0</v>
      </c>
      <c r="L4784" s="2">
        <v>1</v>
      </c>
      <c r="M4784" s="2">
        <v>10</v>
      </c>
      <c r="N4784" s="2">
        <v>5</v>
      </c>
      <c r="O4784" s="6" t="s">
        <v>467</v>
      </c>
    </row>
    <row r="4785" spans="2:15" x14ac:dyDescent="0.2">
      <c r="B4785" t="str">
        <f>IF(ISNA(VLOOKUP(K4785&amp;"_"&amp;L4785&amp;"_"&amp;M4785&amp;"_"&amp;O4785,[1]挑战模式!$A:$AS,1,FALSE)),"",IF(VLOOKUP(K4785&amp;"_"&amp;L4785&amp;"_"&amp;M4785&amp;"_"&amp;O4785,[1]挑战模式!$A:$AS,14+N4785,FALSE)="","","Monster_Season"&amp;K4785&amp;"_Challenge"&amp;L4785&amp;"_"&amp;M4785&amp;"_"&amp;N4785&amp;"_"&amp;O4785))</f>
        <v>Monster_Season0_Challenge2_1_1_Hard</v>
      </c>
      <c r="C4785" t="str">
        <f t="shared" si="222"/>
        <v>None</v>
      </c>
      <c r="G4785" t="str">
        <f>IF(ISNA(VLOOKUP(K4785&amp;"_"&amp;L4785&amp;"_"&amp;M4785&amp;"_"&amp;O4785,[1]挑战模式!$A:$AS,14+N4785,FALSE)),"",IF(VLOOKUP(K4785&amp;"_"&amp;L4785&amp;"_"&amp;M4785&amp;"_"&amp;O4785,[1]挑战模式!$A:$AS,14+N4785,FALSE)="","",IF(VLOOKUP(VLOOKUP(K4785&amp;"_"&amp;L4785&amp;"_"&amp;M4785&amp;"_"&amp;O4785,[1]挑战模式!$A:$AS,14+N4785,FALSE),[1]怪物!$B:$L,11,FALSE)=0,"",VLOOKUP(VLOOKUP(K4785&amp;"_"&amp;L4785&amp;"_"&amp;M4785&amp;"_"&amp;O4785,[1]挑战模式!$A:$AS,14+N4785,FALSE),[1]怪物!$B:$L,11,FALSE))))</f>
        <v/>
      </c>
      <c r="H4785" t="str">
        <f t="shared" si="223"/>
        <v>Unit_Monster_Season0_Challenge2_1_1_Hard</v>
      </c>
      <c r="I4785" t="str">
        <f t="shared" si="224"/>
        <v>TowerDefense_Monster1</v>
      </c>
      <c r="J4785" t="str">
        <f>IF(B4785="","",IF(RIGHT(VLOOKUP(K4785&amp;"_"&amp;L4785&amp;"_"&amp;M4785&amp;"_"&amp;O4785,[1]挑战模式!$A:$AS,14+N4785,FALSE),1)="3","EffectCreate_BossEffect;EffectCreate_MonsterShow","EffectCreate_MonsterShow"))</f>
        <v>EffectCreate_MonsterShow</v>
      </c>
      <c r="K4785" s="2">
        <v>0</v>
      </c>
      <c r="L4785" s="2">
        <v>2</v>
      </c>
      <c r="M4785" s="2">
        <v>1</v>
      </c>
      <c r="N4785" s="2">
        <v>1</v>
      </c>
      <c r="O4785" s="6" t="s">
        <v>467</v>
      </c>
    </row>
    <row r="4786" spans="2:15" x14ac:dyDescent="0.2">
      <c r="B4786" t="str">
        <f>IF(ISNA(VLOOKUP(K4786&amp;"_"&amp;L4786&amp;"_"&amp;M4786&amp;"_"&amp;O4786,[1]挑战模式!$A:$AS,1,FALSE)),"",IF(VLOOKUP(K4786&amp;"_"&amp;L4786&amp;"_"&amp;M4786&amp;"_"&amp;O4786,[1]挑战模式!$A:$AS,14+N4786,FALSE)="","","Monster_Season"&amp;K4786&amp;"_Challenge"&amp;L4786&amp;"_"&amp;M4786&amp;"_"&amp;N4786&amp;"_"&amp;O4786))</f>
        <v/>
      </c>
      <c r="C4786" t="str">
        <f t="shared" si="222"/>
        <v/>
      </c>
      <c r="G4786" t="str">
        <f>IF(ISNA(VLOOKUP(K4786&amp;"_"&amp;L4786&amp;"_"&amp;M4786&amp;"_"&amp;O4786,[1]挑战模式!$A:$AS,14+N4786,FALSE)),"",IF(VLOOKUP(K4786&amp;"_"&amp;L4786&amp;"_"&amp;M4786&amp;"_"&amp;O4786,[1]挑战模式!$A:$AS,14+N4786,FALSE)="","",IF(VLOOKUP(VLOOKUP(K4786&amp;"_"&amp;L4786&amp;"_"&amp;M4786&amp;"_"&amp;O4786,[1]挑战模式!$A:$AS,14+N4786,FALSE),[1]怪物!$B:$L,11,FALSE)=0,"",VLOOKUP(VLOOKUP(K4786&amp;"_"&amp;L4786&amp;"_"&amp;M4786&amp;"_"&amp;O4786,[1]挑战模式!$A:$AS,14+N4786,FALSE),[1]怪物!$B:$L,11,FALSE))))</f>
        <v/>
      </c>
      <c r="H4786" t="str">
        <f t="shared" si="223"/>
        <v/>
      </c>
      <c r="I4786" t="str">
        <f t="shared" si="224"/>
        <v/>
      </c>
      <c r="J4786" t="str">
        <f>IF(B4786="","",IF(RIGHT(VLOOKUP(K4786&amp;"_"&amp;L4786&amp;"_"&amp;M4786&amp;"_"&amp;O4786,[1]挑战模式!$A:$AS,14+N4786,FALSE),1)="3","EffectCreate_BossEffect;EffectCreate_MonsterShow","EffectCreate_MonsterShow"))</f>
        <v/>
      </c>
      <c r="K4786" s="2">
        <v>0</v>
      </c>
      <c r="L4786" s="2">
        <v>2</v>
      </c>
      <c r="M4786" s="2">
        <v>1</v>
      </c>
      <c r="N4786" s="2">
        <v>2</v>
      </c>
      <c r="O4786" s="6" t="s">
        <v>467</v>
      </c>
    </row>
    <row r="4787" spans="2:15" x14ac:dyDescent="0.2">
      <c r="B4787" t="str">
        <f>IF(ISNA(VLOOKUP(K4787&amp;"_"&amp;L4787&amp;"_"&amp;M4787&amp;"_"&amp;O4787,[1]挑战模式!$A:$AS,1,FALSE)),"",IF(VLOOKUP(K4787&amp;"_"&amp;L4787&amp;"_"&amp;M4787&amp;"_"&amp;O4787,[1]挑战模式!$A:$AS,14+N4787,FALSE)="","","Monster_Season"&amp;K4787&amp;"_Challenge"&amp;L4787&amp;"_"&amp;M4787&amp;"_"&amp;N4787&amp;"_"&amp;O4787))</f>
        <v/>
      </c>
      <c r="C4787" t="str">
        <f t="shared" si="222"/>
        <v/>
      </c>
      <c r="G4787" t="str">
        <f>IF(ISNA(VLOOKUP(K4787&amp;"_"&amp;L4787&amp;"_"&amp;M4787&amp;"_"&amp;O4787,[1]挑战模式!$A:$AS,14+N4787,FALSE)),"",IF(VLOOKUP(K4787&amp;"_"&amp;L4787&amp;"_"&amp;M4787&amp;"_"&amp;O4787,[1]挑战模式!$A:$AS,14+N4787,FALSE)="","",IF(VLOOKUP(VLOOKUP(K4787&amp;"_"&amp;L4787&amp;"_"&amp;M4787&amp;"_"&amp;O4787,[1]挑战模式!$A:$AS,14+N4787,FALSE),[1]怪物!$B:$L,11,FALSE)=0,"",VLOOKUP(VLOOKUP(K4787&amp;"_"&amp;L4787&amp;"_"&amp;M4787&amp;"_"&amp;O4787,[1]挑战模式!$A:$AS,14+N4787,FALSE),[1]怪物!$B:$L,11,FALSE))))</f>
        <v/>
      </c>
      <c r="H4787" t="str">
        <f t="shared" si="223"/>
        <v/>
      </c>
      <c r="I4787" t="str">
        <f t="shared" si="224"/>
        <v/>
      </c>
      <c r="J4787" t="str">
        <f>IF(B4787="","",IF(RIGHT(VLOOKUP(K4787&amp;"_"&amp;L4787&amp;"_"&amp;M4787&amp;"_"&amp;O4787,[1]挑战模式!$A:$AS,14+N4787,FALSE),1)="3","EffectCreate_BossEffect;EffectCreate_MonsterShow","EffectCreate_MonsterShow"))</f>
        <v/>
      </c>
      <c r="K4787" s="2">
        <v>0</v>
      </c>
      <c r="L4787" s="2">
        <v>2</v>
      </c>
      <c r="M4787" s="2">
        <v>1</v>
      </c>
      <c r="N4787" s="2">
        <v>3</v>
      </c>
      <c r="O4787" s="6" t="s">
        <v>467</v>
      </c>
    </row>
    <row r="4788" spans="2:15" x14ac:dyDescent="0.2">
      <c r="B4788" t="str">
        <f>IF(ISNA(VLOOKUP(K4788&amp;"_"&amp;L4788&amp;"_"&amp;M4788&amp;"_"&amp;O4788,[1]挑战模式!$A:$AS,1,FALSE)),"",IF(VLOOKUP(K4788&amp;"_"&amp;L4788&amp;"_"&amp;M4788&amp;"_"&amp;O4788,[1]挑战模式!$A:$AS,14+N4788,FALSE)="","","Monster_Season"&amp;K4788&amp;"_Challenge"&amp;L4788&amp;"_"&amp;M4788&amp;"_"&amp;N4788&amp;"_"&amp;O4788))</f>
        <v/>
      </c>
      <c r="C4788" t="str">
        <f t="shared" si="222"/>
        <v/>
      </c>
      <c r="G4788" t="str">
        <f>IF(ISNA(VLOOKUP(K4788&amp;"_"&amp;L4788&amp;"_"&amp;M4788&amp;"_"&amp;O4788,[1]挑战模式!$A:$AS,14+N4788,FALSE)),"",IF(VLOOKUP(K4788&amp;"_"&amp;L4788&amp;"_"&amp;M4788&amp;"_"&amp;O4788,[1]挑战模式!$A:$AS,14+N4788,FALSE)="","",IF(VLOOKUP(VLOOKUP(K4788&amp;"_"&amp;L4788&amp;"_"&amp;M4788&amp;"_"&amp;O4788,[1]挑战模式!$A:$AS,14+N4788,FALSE),[1]怪物!$B:$L,11,FALSE)=0,"",VLOOKUP(VLOOKUP(K4788&amp;"_"&amp;L4788&amp;"_"&amp;M4788&amp;"_"&amp;O4788,[1]挑战模式!$A:$AS,14+N4788,FALSE),[1]怪物!$B:$L,11,FALSE))))</f>
        <v/>
      </c>
      <c r="H4788" t="str">
        <f t="shared" si="223"/>
        <v/>
      </c>
      <c r="I4788" t="str">
        <f t="shared" si="224"/>
        <v/>
      </c>
      <c r="J4788" t="str">
        <f>IF(B4788="","",IF(RIGHT(VLOOKUP(K4788&amp;"_"&amp;L4788&amp;"_"&amp;M4788&amp;"_"&amp;O4788,[1]挑战模式!$A:$AS,14+N4788,FALSE),1)="3","EffectCreate_BossEffect;EffectCreate_MonsterShow","EffectCreate_MonsterShow"))</f>
        <v/>
      </c>
      <c r="K4788" s="2">
        <v>0</v>
      </c>
      <c r="L4788" s="2">
        <v>2</v>
      </c>
      <c r="M4788" s="2">
        <v>1</v>
      </c>
      <c r="N4788" s="2">
        <v>4</v>
      </c>
      <c r="O4788" s="6" t="s">
        <v>467</v>
      </c>
    </row>
    <row r="4789" spans="2:15" x14ac:dyDescent="0.2">
      <c r="B4789" t="str">
        <f>IF(ISNA(VLOOKUP(K4789&amp;"_"&amp;L4789&amp;"_"&amp;M4789&amp;"_"&amp;O4789,[1]挑战模式!$A:$AS,1,FALSE)),"",IF(VLOOKUP(K4789&amp;"_"&amp;L4789&amp;"_"&amp;M4789&amp;"_"&amp;O4789,[1]挑战模式!$A:$AS,14+N4789,FALSE)="","","Monster_Season"&amp;K4789&amp;"_Challenge"&amp;L4789&amp;"_"&amp;M4789&amp;"_"&amp;N4789&amp;"_"&amp;O4789))</f>
        <v/>
      </c>
      <c r="C4789" t="str">
        <f t="shared" si="222"/>
        <v/>
      </c>
      <c r="G4789" t="str">
        <f>IF(ISNA(VLOOKUP(K4789&amp;"_"&amp;L4789&amp;"_"&amp;M4789&amp;"_"&amp;O4789,[1]挑战模式!$A:$AS,14+N4789,FALSE)),"",IF(VLOOKUP(K4789&amp;"_"&amp;L4789&amp;"_"&amp;M4789&amp;"_"&amp;O4789,[1]挑战模式!$A:$AS,14+N4789,FALSE)="","",IF(VLOOKUP(VLOOKUP(K4789&amp;"_"&amp;L4789&amp;"_"&amp;M4789&amp;"_"&amp;O4789,[1]挑战模式!$A:$AS,14+N4789,FALSE),[1]怪物!$B:$L,11,FALSE)=0,"",VLOOKUP(VLOOKUP(K4789&amp;"_"&amp;L4789&amp;"_"&amp;M4789&amp;"_"&amp;O4789,[1]挑战模式!$A:$AS,14+N4789,FALSE),[1]怪物!$B:$L,11,FALSE))))</f>
        <v/>
      </c>
      <c r="H4789" t="str">
        <f t="shared" si="223"/>
        <v/>
      </c>
      <c r="I4789" t="str">
        <f t="shared" si="224"/>
        <v/>
      </c>
      <c r="J4789" t="str">
        <f>IF(B4789="","",IF(RIGHT(VLOOKUP(K4789&amp;"_"&amp;L4789&amp;"_"&amp;M4789&amp;"_"&amp;O4789,[1]挑战模式!$A:$AS,14+N4789,FALSE),1)="3","EffectCreate_BossEffect;EffectCreate_MonsterShow","EffectCreate_MonsterShow"))</f>
        <v/>
      </c>
      <c r="K4789" s="2">
        <v>0</v>
      </c>
      <c r="L4789" s="2">
        <v>2</v>
      </c>
      <c r="M4789" s="2">
        <v>1</v>
      </c>
      <c r="N4789" s="2">
        <v>5</v>
      </c>
      <c r="O4789" s="6" t="s">
        <v>467</v>
      </c>
    </row>
    <row r="4790" spans="2:15" x14ac:dyDescent="0.2">
      <c r="B4790" t="str">
        <f>IF(ISNA(VLOOKUP(K4790&amp;"_"&amp;L4790&amp;"_"&amp;M4790&amp;"_"&amp;O4790,[1]挑战模式!$A:$AS,1,FALSE)),"",IF(VLOOKUP(K4790&amp;"_"&amp;L4790&amp;"_"&amp;M4790&amp;"_"&amp;O4790,[1]挑战模式!$A:$AS,14+N4790,FALSE)="","","Monster_Season"&amp;K4790&amp;"_Challenge"&amp;L4790&amp;"_"&amp;M4790&amp;"_"&amp;N4790&amp;"_"&amp;O4790))</f>
        <v/>
      </c>
      <c r="C4790" t="str">
        <f t="shared" si="222"/>
        <v/>
      </c>
      <c r="G4790" t="str">
        <f>IF(ISNA(VLOOKUP(K4790&amp;"_"&amp;L4790&amp;"_"&amp;M4790&amp;"_"&amp;O4790,[1]挑战模式!$A:$AS,14+N4790,FALSE)),"",IF(VLOOKUP(K4790&amp;"_"&amp;L4790&amp;"_"&amp;M4790&amp;"_"&amp;O4790,[1]挑战模式!$A:$AS,14+N4790,FALSE)="","",IF(VLOOKUP(VLOOKUP(K4790&amp;"_"&amp;L4790&amp;"_"&amp;M4790&amp;"_"&amp;O4790,[1]挑战模式!$A:$AS,14+N4790,FALSE),[1]怪物!$B:$L,11,FALSE)=0,"",VLOOKUP(VLOOKUP(K4790&amp;"_"&amp;L4790&amp;"_"&amp;M4790&amp;"_"&amp;O4790,[1]挑战模式!$A:$AS,14+N4790,FALSE),[1]怪物!$B:$L,11,FALSE))))</f>
        <v/>
      </c>
      <c r="H4790" t="str">
        <f t="shared" si="223"/>
        <v/>
      </c>
      <c r="I4790" t="str">
        <f t="shared" si="224"/>
        <v/>
      </c>
      <c r="J4790" t="str">
        <f>IF(B4790="","",IF(RIGHT(VLOOKUP(K4790&amp;"_"&amp;L4790&amp;"_"&amp;M4790&amp;"_"&amp;O4790,[1]挑战模式!$A:$AS,14+N4790,FALSE),1)="3","EffectCreate_BossEffect;EffectCreate_MonsterShow","EffectCreate_MonsterShow"))</f>
        <v/>
      </c>
      <c r="K4790" s="2">
        <v>0</v>
      </c>
      <c r="L4790" s="2">
        <v>2</v>
      </c>
      <c r="M4790" s="2">
        <v>1</v>
      </c>
      <c r="N4790" s="2">
        <v>6</v>
      </c>
      <c r="O4790" s="6" t="s">
        <v>467</v>
      </c>
    </row>
    <row r="4791" spans="2:15" x14ac:dyDescent="0.2">
      <c r="B4791" t="str">
        <f>IF(ISNA(VLOOKUP(K4791&amp;"_"&amp;L4791&amp;"_"&amp;M4791&amp;"_"&amp;O4791,[1]挑战模式!$A:$AS,1,FALSE)),"",IF(VLOOKUP(K4791&amp;"_"&amp;L4791&amp;"_"&amp;M4791&amp;"_"&amp;O4791,[1]挑战模式!$A:$AS,14+N4791,FALSE)="","","Monster_Season"&amp;K4791&amp;"_Challenge"&amp;L4791&amp;"_"&amp;M4791&amp;"_"&amp;N4791&amp;"_"&amp;O4791))</f>
        <v>Monster_Season0_Challenge2_2_1_Hard</v>
      </c>
      <c r="C4791" t="str">
        <f t="shared" si="222"/>
        <v>None</v>
      </c>
      <c r="G4791" t="str">
        <f>IF(ISNA(VLOOKUP(K4791&amp;"_"&amp;L4791&amp;"_"&amp;M4791&amp;"_"&amp;O4791,[1]挑战模式!$A:$AS,14+N4791,FALSE)),"",IF(VLOOKUP(K4791&amp;"_"&amp;L4791&amp;"_"&amp;M4791&amp;"_"&amp;O4791,[1]挑战模式!$A:$AS,14+N4791,FALSE)="","",IF(VLOOKUP(VLOOKUP(K4791&amp;"_"&amp;L4791&amp;"_"&amp;M4791&amp;"_"&amp;O4791,[1]挑战模式!$A:$AS,14+N4791,FALSE),[1]怪物!$B:$L,11,FALSE)=0,"",VLOOKUP(VLOOKUP(K4791&amp;"_"&amp;L4791&amp;"_"&amp;M4791&amp;"_"&amp;O4791,[1]挑战模式!$A:$AS,14+N4791,FALSE),[1]怪物!$B:$L,11,FALSE))))</f>
        <v/>
      </c>
      <c r="H4791" t="str">
        <f t="shared" si="223"/>
        <v>Unit_Monster_Season0_Challenge2_2_1_Hard</v>
      </c>
      <c r="I4791" t="str">
        <f t="shared" si="224"/>
        <v>TowerDefense_Monster1</v>
      </c>
      <c r="J4791" t="str">
        <f>IF(B4791="","",IF(RIGHT(VLOOKUP(K4791&amp;"_"&amp;L4791&amp;"_"&amp;M4791&amp;"_"&amp;O4791,[1]挑战模式!$A:$AS,14+N4791,FALSE),1)="3","EffectCreate_BossEffect;EffectCreate_MonsterShow","EffectCreate_MonsterShow"))</f>
        <v>EffectCreate_MonsterShow</v>
      </c>
      <c r="K4791" s="2">
        <v>0</v>
      </c>
      <c r="L4791" s="2">
        <v>2</v>
      </c>
      <c r="M4791" s="2">
        <v>2</v>
      </c>
      <c r="N4791" s="2">
        <v>1</v>
      </c>
      <c r="O4791" s="6" t="s">
        <v>467</v>
      </c>
    </row>
    <row r="4792" spans="2:15" x14ac:dyDescent="0.2">
      <c r="B4792" t="str">
        <f>IF(ISNA(VLOOKUP(K4792&amp;"_"&amp;L4792&amp;"_"&amp;M4792&amp;"_"&amp;O4792,[1]挑战模式!$A:$AS,1,FALSE)),"",IF(VLOOKUP(K4792&amp;"_"&amp;L4792&amp;"_"&amp;M4792&amp;"_"&amp;O4792,[1]挑战模式!$A:$AS,14+N4792,FALSE)="","","Monster_Season"&amp;K4792&amp;"_Challenge"&amp;L4792&amp;"_"&amp;M4792&amp;"_"&amp;N4792&amp;"_"&amp;O4792))</f>
        <v>Monster_Season0_Challenge2_2_2_Hard</v>
      </c>
      <c r="C4792" t="str">
        <f t="shared" si="222"/>
        <v>None</v>
      </c>
      <c r="G4792" t="str">
        <f>IF(ISNA(VLOOKUP(K4792&amp;"_"&amp;L4792&amp;"_"&amp;M4792&amp;"_"&amp;O4792,[1]挑战模式!$A:$AS,14+N4792,FALSE)),"",IF(VLOOKUP(K4792&amp;"_"&amp;L4792&amp;"_"&amp;M4792&amp;"_"&amp;O4792,[1]挑战模式!$A:$AS,14+N4792,FALSE)="","",IF(VLOOKUP(VLOOKUP(K4792&amp;"_"&amp;L4792&amp;"_"&amp;M4792&amp;"_"&amp;O4792,[1]挑战模式!$A:$AS,14+N4792,FALSE),[1]怪物!$B:$L,11,FALSE)=0,"",VLOOKUP(VLOOKUP(K4792&amp;"_"&amp;L4792&amp;"_"&amp;M4792&amp;"_"&amp;O4792,[1]挑战模式!$A:$AS,14+N4792,FALSE),[1]怪物!$B:$L,11,FALSE))))</f>
        <v/>
      </c>
      <c r="H4792" t="str">
        <f t="shared" si="223"/>
        <v>Unit_Monster_Season0_Challenge2_2_2_Hard</v>
      </c>
      <c r="I4792" t="str">
        <f t="shared" si="224"/>
        <v>TowerDefense_Monster1</v>
      </c>
      <c r="J4792" t="str">
        <f>IF(B4792="","",IF(RIGHT(VLOOKUP(K4792&amp;"_"&amp;L4792&amp;"_"&amp;M4792&amp;"_"&amp;O4792,[1]挑战模式!$A:$AS,14+N4792,FALSE),1)="3","EffectCreate_BossEffect;EffectCreate_MonsterShow","EffectCreate_MonsterShow"))</f>
        <v>EffectCreate_MonsterShow</v>
      </c>
      <c r="K4792" s="2">
        <v>0</v>
      </c>
      <c r="L4792" s="2">
        <v>2</v>
      </c>
      <c r="M4792" s="2">
        <v>2</v>
      </c>
      <c r="N4792" s="2">
        <v>2</v>
      </c>
      <c r="O4792" s="6" t="s">
        <v>467</v>
      </c>
    </row>
    <row r="4793" spans="2:15" x14ac:dyDescent="0.2">
      <c r="B4793" t="str">
        <f>IF(ISNA(VLOOKUP(K4793&amp;"_"&amp;L4793&amp;"_"&amp;M4793&amp;"_"&amp;O4793,[1]挑战模式!$A:$AS,1,FALSE)),"",IF(VLOOKUP(K4793&amp;"_"&amp;L4793&amp;"_"&amp;M4793&amp;"_"&amp;O4793,[1]挑战模式!$A:$AS,14+N4793,FALSE)="","","Monster_Season"&amp;K4793&amp;"_Challenge"&amp;L4793&amp;"_"&amp;M4793&amp;"_"&amp;N4793&amp;"_"&amp;O4793))</f>
        <v/>
      </c>
      <c r="C4793" t="str">
        <f t="shared" si="222"/>
        <v/>
      </c>
      <c r="G4793" t="str">
        <f>IF(ISNA(VLOOKUP(K4793&amp;"_"&amp;L4793&amp;"_"&amp;M4793&amp;"_"&amp;O4793,[1]挑战模式!$A:$AS,14+N4793,FALSE)),"",IF(VLOOKUP(K4793&amp;"_"&amp;L4793&amp;"_"&amp;M4793&amp;"_"&amp;O4793,[1]挑战模式!$A:$AS,14+N4793,FALSE)="","",IF(VLOOKUP(VLOOKUP(K4793&amp;"_"&amp;L4793&amp;"_"&amp;M4793&amp;"_"&amp;O4793,[1]挑战模式!$A:$AS,14+N4793,FALSE),[1]怪物!$B:$L,11,FALSE)=0,"",VLOOKUP(VLOOKUP(K4793&amp;"_"&amp;L4793&amp;"_"&amp;M4793&amp;"_"&amp;O4793,[1]挑战模式!$A:$AS,14+N4793,FALSE),[1]怪物!$B:$L,11,FALSE))))</f>
        <v/>
      </c>
      <c r="H4793" t="str">
        <f t="shared" si="223"/>
        <v/>
      </c>
      <c r="I4793" t="str">
        <f t="shared" si="224"/>
        <v/>
      </c>
      <c r="J4793" t="str">
        <f>IF(B4793="","",IF(RIGHT(VLOOKUP(K4793&amp;"_"&amp;L4793&amp;"_"&amp;M4793&amp;"_"&amp;O4793,[1]挑战模式!$A:$AS,14+N4793,FALSE),1)="3","EffectCreate_BossEffect;EffectCreate_MonsterShow","EffectCreate_MonsterShow"))</f>
        <v/>
      </c>
      <c r="K4793" s="2">
        <v>0</v>
      </c>
      <c r="L4793" s="2">
        <v>2</v>
      </c>
      <c r="M4793" s="2">
        <v>2</v>
      </c>
      <c r="N4793" s="2">
        <v>3</v>
      </c>
      <c r="O4793" s="6" t="s">
        <v>467</v>
      </c>
    </row>
    <row r="4794" spans="2:15" x14ac:dyDescent="0.2">
      <c r="B4794" t="str">
        <f>IF(ISNA(VLOOKUP(K4794&amp;"_"&amp;L4794&amp;"_"&amp;M4794&amp;"_"&amp;O4794,[1]挑战模式!$A:$AS,1,FALSE)),"",IF(VLOOKUP(K4794&amp;"_"&amp;L4794&amp;"_"&amp;M4794&amp;"_"&amp;O4794,[1]挑战模式!$A:$AS,14+N4794,FALSE)="","","Monster_Season"&amp;K4794&amp;"_Challenge"&amp;L4794&amp;"_"&amp;M4794&amp;"_"&amp;N4794&amp;"_"&amp;O4794))</f>
        <v/>
      </c>
      <c r="C4794" t="str">
        <f t="shared" si="222"/>
        <v/>
      </c>
      <c r="G4794" t="str">
        <f>IF(ISNA(VLOOKUP(K4794&amp;"_"&amp;L4794&amp;"_"&amp;M4794&amp;"_"&amp;O4794,[1]挑战模式!$A:$AS,14+N4794,FALSE)),"",IF(VLOOKUP(K4794&amp;"_"&amp;L4794&amp;"_"&amp;M4794&amp;"_"&amp;O4794,[1]挑战模式!$A:$AS,14+N4794,FALSE)="","",IF(VLOOKUP(VLOOKUP(K4794&amp;"_"&amp;L4794&amp;"_"&amp;M4794&amp;"_"&amp;O4794,[1]挑战模式!$A:$AS,14+N4794,FALSE),[1]怪物!$B:$L,11,FALSE)=0,"",VLOOKUP(VLOOKUP(K4794&amp;"_"&amp;L4794&amp;"_"&amp;M4794&amp;"_"&amp;O4794,[1]挑战模式!$A:$AS,14+N4794,FALSE),[1]怪物!$B:$L,11,FALSE))))</f>
        <v/>
      </c>
      <c r="H4794" t="str">
        <f t="shared" si="223"/>
        <v/>
      </c>
      <c r="I4794" t="str">
        <f t="shared" si="224"/>
        <v/>
      </c>
      <c r="J4794" t="str">
        <f>IF(B4794="","",IF(RIGHT(VLOOKUP(K4794&amp;"_"&amp;L4794&amp;"_"&amp;M4794&amp;"_"&amp;O4794,[1]挑战模式!$A:$AS,14+N4794,FALSE),1)="3","EffectCreate_BossEffect;EffectCreate_MonsterShow","EffectCreate_MonsterShow"))</f>
        <v/>
      </c>
      <c r="K4794" s="2">
        <v>0</v>
      </c>
      <c r="L4794" s="2">
        <v>2</v>
      </c>
      <c r="M4794" s="2">
        <v>2</v>
      </c>
      <c r="N4794" s="2">
        <v>4</v>
      </c>
      <c r="O4794" s="6" t="s">
        <v>467</v>
      </c>
    </row>
    <row r="4795" spans="2:15" x14ac:dyDescent="0.2">
      <c r="B4795" t="str">
        <f>IF(ISNA(VLOOKUP(K4795&amp;"_"&amp;L4795&amp;"_"&amp;M4795&amp;"_"&amp;O4795,[1]挑战模式!$A:$AS,1,FALSE)),"",IF(VLOOKUP(K4795&amp;"_"&amp;L4795&amp;"_"&amp;M4795&amp;"_"&amp;O4795,[1]挑战模式!$A:$AS,14+N4795,FALSE)="","","Monster_Season"&amp;K4795&amp;"_Challenge"&amp;L4795&amp;"_"&amp;M4795&amp;"_"&amp;N4795&amp;"_"&amp;O4795))</f>
        <v/>
      </c>
      <c r="C4795" t="str">
        <f t="shared" si="222"/>
        <v/>
      </c>
      <c r="G4795" t="str">
        <f>IF(ISNA(VLOOKUP(K4795&amp;"_"&amp;L4795&amp;"_"&amp;M4795&amp;"_"&amp;O4795,[1]挑战模式!$A:$AS,14+N4795,FALSE)),"",IF(VLOOKUP(K4795&amp;"_"&amp;L4795&amp;"_"&amp;M4795&amp;"_"&amp;O4795,[1]挑战模式!$A:$AS,14+N4795,FALSE)="","",IF(VLOOKUP(VLOOKUP(K4795&amp;"_"&amp;L4795&amp;"_"&amp;M4795&amp;"_"&amp;O4795,[1]挑战模式!$A:$AS,14+N4795,FALSE),[1]怪物!$B:$L,11,FALSE)=0,"",VLOOKUP(VLOOKUP(K4795&amp;"_"&amp;L4795&amp;"_"&amp;M4795&amp;"_"&amp;O4795,[1]挑战模式!$A:$AS,14+N4795,FALSE),[1]怪物!$B:$L,11,FALSE))))</f>
        <v/>
      </c>
      <c r="H4795" t="str">
        <f t="shared" si="223"/>
        <v/>
      </c>
      <c r="I4795" t="str">
        <f t="shared" si="224"/>
        <v/>
      </c>
      <c r="J4795" t="str">
        <f>IF(B4795="","",IF(RIGHT(VLOOKUP(K4795&amp;"_"&amp;L4795&amp;"_"&amp;M4795&amp;"_"&amp;O4795,[1]挑战模式!$A:$AS,14+N4795,FALSE),1)="3","EffectCreate_BossEffect;EffectCreate_MonsterShow","EffectCreate_MonsterShow"))</f>
        <v/>
      </c>
      <c r="K4795" s="2">
        <v>0</v>
      </c>
      <c r="L4795" s="2">
        <v>2</v>
      </c>
      <c r="M4795" s="2">
        <v>2</v>
      </c>
      <c r="N4795" s="2">
        <v>5</v>
      </c>
      <c r="O4795" s="6" t="s">
        <v>467</v>
      </c>
    </row>
    <row r="4796" spans="2:15" x14ac:dyDescent="0.2">
      <c r="B4796" t="str">
        <f>IF(ISNA(VLOOKUP(K4796&amp;"_"&amp;L4796&amp;"_"&amp;M4796&amp;"_"&amp;O4796,[1]挑战模式!$A:$AS,1,FALSE)),"",IF(VLOOKUP(K4796&amp;"_"&amp;L4796&amp;"_"&amp;M4796&amp;"_"&amp;O4796,[1]挑战模式!$A:$AS,14+N4796,FALSE)="","","Monster_Season"&amp;K4796&amp;"_Challenge"&amp;L4796&amp;"_"&amp;M4796&amp;"_"&amp;N4796&amp;"_"&amp;O4796))</f>
        <v/>
      </c>
      <c r="C4796" t="str">
        <f t="shared" si="222"/>
        <v/>
      </c>
      <c r="G4796" t="str">
        <f>IF(ISNA(VLOOKUP(K4796&amp;"_"&amp;L4796&amp;"_"&amp;M4796&amp;"_"&amp;O4796,[1]挑战模式!$A:$AS,14+N4796,FALSE)),"",IF(VLOOKUP(K4796&amp;"_"&amp;L4796&amp;"_"&amp;M4796&amp;"_"&amp;O4796,[1]挑战模式!$A:$AS,14+N4796,FALSE)="","",IF(VLOOKUP(VLOOKUP(K4796&amp;"_"&amp;L4796&amp;"_"&amp;M4796&amp;"_"&amp;O4796,[1]挑战模式!$A:$AS,14+N4796,FALSE),[1]怪物!$B:$L,11,FALSE)=0,"",VLOOKUP(VLOOKUP(K4796&amp;"_"&amp;L4796&amp;"_"&amp;M4796&amp;"_"&amp;O4796,[1]挑战模式!$A:$AS,14+N4796,FALSE),[1]怪物!$B:$L,11,FALSE))))</f>
        <v/>
      </c>
      <c r="H4796" t="str">
        <f t="shared" si="223"/>
        <v/>
      </c>
      <c r="I4796" t="str">
        <f t="shared" si="224"/>
        <v/>
      </c>
      <c r="J4796" t="str">
        <f>IF(B4796="","",IF(RIGHT(VLOOKUP(K4796&amp;"_"&amp;L4796&amp;"_"&amp;M4796&amp;"_"&amp;O4796,[1]挑战模式!$A:$AS,14+N4796,FALSE),1)="3","EffectCreate_BossEffect;EffectCreate_MonsterShow","EffectCreate_MonsterShow"))</f>
        <v/>
      </c>
      <c r="K4796" s="2">
        <v>0</v>
      </c>
      <c r="L4796" s="2">
        <v>2</v>
      </c>
      <c r="M4796" s="2">
        <v>2</v>
      </c>
      <c r="N4796" s="2">
        <v>6</v>
      </c>
      <c r="O4796" s="6" t="s">
        <v>467</v>
      </c>
    </row>
    <row r="4797" spans="2:15" x14ac:dyDescent="0.2">
      <c r="B4797" t="str">
        <f>IF(ISNA(VLOOKUP(K4797&amp;"_"&amp;L4797&amp;"_"&amp;M4797&amp;"_"&amp;O4797,[1]挑战模式!$A:$AS,1,FALSE)),"",IF(VLOOKUP(K4797&amp;"_"&amp;L4797&amp;"_"&amp;M4797&amp;"_"&amp;O4797,[1]挑战模式!$A:$AS,14+N4797,FALSE)="","","Monster_Season"&amp;K4797&amp;"_Challenge"&amp;L4797&amp;"_"&amp;M4797&amp;"_"&amp;N4797&amp;"_"&amp;O4797))</f>
        <v>Monster_Season0_Challenge2_3_1_Hard</v>
      </c>
      <c r="C4797" t="str">
        <f t="shared" si="222"/>
        <v>None</v>
      </c>
      <c r="G4797" t="str">
        <f>IF(ISNA(VLOOKUP(K4797&amp;"_"&amp;L4797&amp;"_"&amp;M4797&amp;"_"&amp;O4797,[1]挑战模式!$A:$AS,14+N4797,FALSE)),"",IF(VLOOKUP(K4797&amp;"_"&amp;L4797&amp;"_"&amp;M4797&amp;"_"&amp;O4797,[1]挑战模式!$A:$AS,14+N4797,FALSE)="","",IF(VLOOKUP(VLOOKUP(K4797&amp;"_"&amp;L4797&amp;"_"&amp;M4797&amp;"_"&amp;O4797,[1]挑战模式!$A:$AS,14+N4797,FALSE),[1]怪物!$B:$L,11,FALSE)=0,"",VLOOKUP(VLOOKUP(K4797&amp;"_"&amp;L4797&amp;"_"&amp;M4797&amp;"_"&amp;O4797,[1]挑战模式!$A:$AS,14+N4797,FALSE),[1]怪物!$B:$L,11,FALSE))))</f>
        <v/>
      </c>
      <c r="H4797" t="str">
        <f t="shared" si="223"/>
        <v>Unit_Monster_Season0_Challenge2_3_1_Hard</v>
      </c>
      <c r="I4797" t="str">
        <f t="shared" si="224"/>
        <v>TowerDefense_Monster1</v>
      </c>
      <c r="J4797" t="str">
        <f>IF(B4797="","",IF(RIGHT(VLOOKUP(K4797&amp;"_"&amp;L4797&amp;"_"&amp;M4797&amp;"_"&amp;O4797,[1]挑战模式!$A:$AS,14+N4797,FALSE),1)="3","EffectCreate_BossEffect;EffectCreate_MonsterShow","EffectCreate_MonsterShow"))</f>
        <v>EffectCreate_MonsterShow</v>
      </c>
      <c r="K4797" s="2">
        <v>0</v>
      </c>
      <c r="L4797" s="2">
        <v>2</v>
      </c>
      <c r="M4797" s="2">
        <v>3</v>
      </c>
      <c r="N4797" s="2">
        <v>1</v>
      </c>
      <c r="O4797" s="6" t="s">
        <v>467</v>
      </c>
    </row>
    <row r="4798" spans="2:15" x14ac:dyDescent="0.2">
      <c r="B4798" t="str">
        <f>IF(ISNA(VLOOKUP(K4798&amp;"_"&amp;L4798&amp;"_"&amp;M4798&amp;"_"&amp;O4798,[1]挑战模式!$A:$AS,1,FALSE)),"",IF(VLOOKUP(K4798&amp;"_"&amp;L4798&amp;"_"&amp;M4798&amp;"_"&amp;O4798,[1]挑战模式!$A:$AS,14+N4798,FALSE)="","","Monster_Season"&amp;K4798&amp;"_Challenge"&amp;L4798&amp;"_"&amp;M4798&amp;"_"&amp;N4798&amp;"_"&amp;O4798))</f>
        <v>Monster_Season0_Challenge2_3_2_Hard</v>
      </c>
      <c r="C4798" t="str">
        <f t="shared" si="222"/>
        <v>None</v>
      </c>
      <c r="G4798" t="str">
        <f>IF(ISNA(VLOOKUP(K4798&amp;"_"&amp;L4798&amp;"_"&amp;M4798&amp;"_"&amp;O4798,[1]挑战模式!$A:$AS,14+N4798,FALSE)),"",IF(VLOOKUP(K4798&amp;"_"&amp;L4798&amp;"_"&amp;M4798&amp;"_"&amp;O4798,[1]挑战模式!$A:$AS,14+N4798,FALSE)="","",IF(VLOOKUP(VLOOKUP(K4798&amp;"_"&amp;L4798&amp;"_"&amp;M4798&amp;"_"&amp;O4798,[1]挑战模式!$A:$AS,14+N4798,FALSE),[1]怪物!$B:$L,11,FALSE)=0,"",VLOOKUP(VLOOKUP(K4798&amp;"_"&amp;L4798&amp;"_"&amp;M4798&amp;"_"&amp;O4798,[1]挑战模式!$A:$AS,14+N4798,FALSE),[1]怪物!$B:$L,11,FALSE))))</f>
        <v/>
      </c>
      <c r="H4798" t="str">
        <f t="shared" si="223"/>
        <v>Unit_Monster_Season0_Challenge2_3_2_Hard</v>
      </c>
      <c r="I4798" t="str">
        <f t="shared" si="224"/>
        <v>TowerDefense_Monster1</v>
      </c>
      <c r="J4798" t="str">
        <f>IF(B4798="","",IF(RIGHT(VLOOKUP(K4798&amp;"_"&amp;L4798&amp;"_"&amp;M4798&amp;"_"&amp;O4798,[1]挑战模式!$A:$AS,14+N4798,FALSE),1)="3","EffectCreate_BossEffect;EffectCreate_MonsterShow","EffectCreate_MonsterShow"))</f>
        <v>EffectCreate_MonsterShow</v>
      </c>
      <c r="K4798" s="2">
        <v>0</v>
      </c>
      <c r="L4798" s="2">
        <v>2</v>
      </c>
      <c r="M4798" s="2">
        <v>3</v>
      </c>
      <c r="N4798" s="2">
        <v>2</v>
      </c>
      <c r="O4798" s="6" t="s">
        <v>467</v>
      </c>
    </row>
    <row r="4799" spans="2:15" x14ac:dyDescent="0.2">
      <c r="B4799" t="str">
        <f>IF(ISNA(VLOOKUP(K4799&amp;"_"&amp;L4799&amp;"_"&amp;M4799&amp;"_"&amp;O4799,[1]挑战模式!$A:$AS,1,FALSE)),"",IF(VLOOKUP(K4799&amp;"_"&amp;L4799&amp;"_"&amp;M4799&amp;"_"&amp;O4799,[1]挑战模式!$A:$AS,14+N4799,FALSE)="","","Monster_Season"&amp;K4799&amp;"_Challenge"&amp;L4799&amp;"_"&amp;M4799&amp;"_"&amp;N4799&amp;"_"&amp;O4799))</f>
        <v/>
      </c>
      <c r="C4799" t="str">
        <f t="shared" si="222"/>
        <v/>
      </c>
      <c r="G4799" t="str">
        <f>IF(ISNA(VLOOKUP(K4799&amp;"_"&amp;L4799&amp;"_"&amp;M4799&amp;"_"&amp;O4799,[1]挑战模式!$A:$AS,14+N4799,FALSE)),"",IF(VLOOKUP(K4799&amp;"_"&amp;L4799&amp;"_"&amp;M4799&amp;"_"&amp;O4799,[1]挑战模式!$A:$AS,14+N4799,FALSE)="","",IF(VLOOKUP(VLOOKUP(K4799&amp;"_"&amp;L4799&amp;"_"&amp;M4799&amp;"_"&amp;O4799,[1]挑战模式!$A:$AS,14+N4799,FALSE),[1]怪物!$B:$L,11,FALSE)=0,"",VLOOKUP(VLOOKUP(K4799&amp;"_"&amp;L4799&amp;"_"&amp;M4799&amp;"_"&amp;O4799,[1]挑战模式!$A:$AS,14+N4799,FALSE),[1]怪物!$B:$L,11,FALSE))))</f>
        <v/>
      </c>
      <c r="H4799" t="str">
        <f t="shared" si="223"/>
        <v/>
      </c>
      <c r="I4799" t="str">
        <f t="shared" si="224"/>
        <v/>
      </c>
      <c r="J4799" t="str">
        <f>IF(B4799="","",IF(RIGHT(VLOOKUP(K4799&amp;"_"&amp;L4799&amp;"_"&amp;M4799&amp;"_"&amp;O4799,[1]挑战模式!$A:$AS,14+N4799,FALSE),1)="3","EffectCreate_BossEffect;EffectCreate_MonsterShow","EffectCreate_MonsterShow"))</f>
        <v/>
      </c>
      <c r="K4799" s="2">
        <v>0</v>
      </c>
      <c r="L4799" s="2">
        <v>2</v>
      </c>
      <c r="M4799" s="2">
        <v>3</v>
      </c>
      <c r="N4799" s="2">
        <v>3</v>
      </c>
      <c r="O4799" s="6" t="s">
        <v>467</v>
      </c>
    </row>
    <row r="4800" spans="2:15" x14ac:dyDescent="0.2">
      <c r="B4800" t="str">
        <f>IF(ISNA(VLOOKUP(K4800&amp;"_"&amp;L4800&amp;"_"&amp;M4800&amp;"_"&amp;O4800,[1]挑战模式!$A:$AS,1,FALSE)),"",IF(VLOOKUP(K4800&amp;"_"&amp;L4800&amp;"_"&amp;M4800&amp;"_"&amp;O4800,[1]挑战模式!$A:$AS,14+N4800,FALSE)="","","Monster_Season"&amp;K4800&amp;"_Challenge"&amp;L4800&amp;"_"&amp;M4800&amp;"_"&amp;N4800&amp;"_"&amp;O4800))</f>
        <v/>
      </c>
      <c r="C4800" t="str">
        <f t="shared" si="222"/>
        <v/>
      </c>
      <c r="G4800" t="str">
        <f>IF(ISNA(VLOOKUP(K4800&amp;"_"&amp;L4800&amp;"_"&amp;M4800&amp;"_"&amp;O4800,[1]挑战模式!$A:$AS,14+N4800,FALSE)),"",IF(VLOOKUP(K4800&amp;"_"&amp;L4800&amp;"_"&amp;M4800&amp;"_"&amp;O4800,[1]挑战模式!$A:$AS,14+N4800,FALSE)="","",IF(VLOOKUP(VLOOKUP(K4800&amp;"_"&amp;L4800&amp;"_"&amp;M4800&amp;"_"&amp;O4800,[1]挑战模式!$A:$AS,14+N4800,FALSE),[1]怪物!$B:$L,11,FALSE)=0,"",VLOOKUP(VLOOKUP(K4800&amp;"_"&amp;L4800&amp;"_"&amp;M4800&amp;"_"&amp;O4800,[1]挑战模式!$A:$AS,14+N4800,FALSE),[1]怪物!$B:$L,11,FALSE))))</f>
        <v/>
      </c>
      <c r="H4800" t="str">
        <f t="shared" si="223"/>
        <v/>
      </c>
      <c r="I4800" t="str">
        <f t="shared" si="224"/>
        <v/>
      </c>
      <c r="J4800" t="str">
        <f>IF(B4800="","",IF(RIGHT(VLOOKUP(K4800&amp;"_"&amp;L4800&amp;"_"&amp;M4800&amp;"_"&amp;O4800,[1]挑战模式!$A:$AS,14+N4800,FALSE),1)="3","EffectCreate_BossEffect;EffectCreate_MonsterShow","EffectCreate_MonsterShow"))</f>
        <v/>
      </c>
      <c r="K4800" s="2">
        <v>0</v>
      </c>
      <c r="L4800" s="2">
        <v>2</v>
      </c>
      <c r="M4800" s="2">
        <v>3</v>
      </c>
      <c r="N4800" s="2">
        <v>4</v>
      </c>
      <c r="O4800" s="6" t="s">
        <v>467</v>
      </c>
    </row>
    <row r="4801" spans="2:15" x14ac:dyDescent="0.2">
      <c r="B4801" t="str">
        <f>IF(ISNA(VLOOKUP(K4801&amp;"_"&amp;L4801&amp;"_"&amp;M4801&amp;"_"&amp;O4801,[1]挑战模式!$A:$AS,1,FALSE)),"",IF(VLOOKUP(K4801&amp;"_"&amp;L4801&amp;"_"&amp;M4801&amp;"_"&amp;O4801,[1]挑战模式!$A:$AS,14+N4801,FALSE)="","","Monster_Season"&amp;K4801&amp;"_Challenge"&amp;L4801&amp;"_"&amp;M4801&amp;"_"&amp;N4801&amp;"_"&amp;O4801))</f>
        <v/>
      </c>
      <c r="C4801" t="str">
        <f t="shared" si="222"/>
        <v/>
      </c>
      <c r="G4801" t="str">
        <f>IF(ISNA(VLOOKUP(K4801&amp;"_"&amp;L4801&amp;"_"&amp;M4801&amp;"_"&amp;O4801,[1]挑战模式!$A:$AS,14+N4801,FALSE)),"",IF(VLOOKUP(K4801&amp;"_"&amp;L4801&amp;"_"&amp;M4801&amp;"_"&amp;O4801,[1]挑战模式!$A:$AS,14+N4801,FALSE)="","",IF(VLOOKUP(VLOOKUP(K4801&amp;"_"&amp;L4801&amp;"_"&amp;M4801&amp;"_"&amp;O4801,[1]挑战模式!$A:$AS,14+N4801,FALSE),[1]怪物!$B:$L,11,FALSE)=0,"",VLOOKUP(VLOOKUP(K4801&amp;"_"&amp;L4801&amp;"_"&amp;M4801&amp;"_"&amp;O4801,[1]挑战模式!$A:$AS,14+N4801,FALSE),[1]怪物!$B:$L,11,FALSE))))</f>
        <v/>
      </c>
      <c r="H4801" t="str">
        <f t="shared" si="223"/>
        <v/>
      </c>
      <c r="I4801" t="str">
        <f t="shared" si="224"/>
        <v/>
      </c>
      <c r="J4801" t="str">
        <f>IF(B4801="","",IF(RIGHT(VLOOKUP(K4801&amp;"_"&amp;L4801&amp;"_"&amp;M4801&amp;"_"&amp;O4801,[1]挑战模式!$A:$AS,14+N4801,FALSE),1)="3","EffectCreate_BossEffect;EffectCreate_MonsterShow","EffectCreate_MonsterShow"))</f>
        <v/>
      </c>
      <c r="K4801" s="2">
        <v>0</v>
      </c>
      <c r="L4801" s="2">
        <v>2</v>
      </c>
      <c r="M4801" s="2">
        <v>3</v>
      </c>
      <c r="N4801" s="2">
        <v>5</v>
      </c>
      <c r="O4801" s="6" t="s">
        <v>467</v>
      </c>
    </row>
    <row r="4802" spans="2:15" x14ac:dyDescent="0.2">
      <c r="B4802" t="str">
        <f>IF(ISNA(VLOOKUP(K4802&amp;"_"&amp;L4802&amp;"_"&amp;M4802&amp;"_"&amp;O4802,[1]挑战模式!$A:$AS,1,FALSE)),"",IF(VLOOKUP(K4802&amp;"_"&amp;L4802&amp;"_"&amp;M4802&amp;"_"&amp;O4802,[1]挑战模式!$A:$AS,14+N4802,FALSE)="","","Monster_Season"&amp;K4802&amp;"_Challenge"&amp;L4802&amp;"_"&amp;M4802&amp;"_"&amp;N4802&amp;"_"&amp;O4802))</f>
        <v/>
      </c>
      <c r="C4802" t="str">
        <f t="shared" si="222"/>
        <v/>
      </c>
      <c r="G4802" t="str">
        <f>IF(ISNA(VLOOKUP(K4802&amp;"_"&amp;L4802&amp;"_"&amp;M4802&amp;"_"&amp;O4802,[1]挑战模式!$A:$AS,14+N4802,FALSE)),"",IF(VLOOKUP(K4802&amp;"_"&amp;L4802&amp;"_"&amp;M4802&amp;"_"&amp;O4802,[1]挑战模式!$A:$AS,14+N4802,FALSE)="","",IF(VLOOKUP(VLOOKUP(K4802&amp;"_"&amp;L4802&amp;"_"&amp;M4802&amp;"_"&amp;O4802,[1]挑战模式!$A:$AS,14+N4802,FALSE),[1]怪物!$B:$L,11,FALSE)=0,"",VLOOKUP(VLOOKUP(K4802&amp;"_"&amp;L4802&amp;"_"&amp;M4802&amp;"_"&amp;O4802,[1]挑战模式!$A:$AS,14+N4802,FALSE),[1]怪物!$B:$L,11,FALSE))))</f>
        <v/>
      </c>
      <c r="H4802" t="str">
        <f t="shared" si="223"/>
        <v/>
      </c>
      <c r="I4802" t="str">
        <f t="shared" si="224"/>
        <v/>
      </c>
      <c r="J4802" t="str">
        <f>IF(B4802="","",IF(RIGHT(VLOOKUP(K4802&amp;"_"&amp;L4802&amp;"_"&amp;M4802&amp;"_"&amp;O4802,[1]挑战模式!$A:$AS,14+N4802,FALSE),1)="3","EffectCreate_BossEffect;EffectCreate_MonsterShow","EffectCreate_MonsterShow"))</f>
        <v/>
      </c>
      <c r="K4802" s="2">
        <v>0</v>
      </c>
      <c r="L4802" s="2">
        <v>2</v>
      </c>
      <c r="M4802" s="2">
        <v>3</v>
      </c>
      <c r="N4802" s="2">
        <v>6</v>
      </c>
      <c r="O4802" s="6" t="s">
        <v>467</v>
      </c>
    </row>
    <row r="4803" spans="2:15" x14ac:dyDescent="0.2">
      <c r="B4803" t="str">
        <f>IF(ISNA(VLOOKUP(K4803&amp;"_"&amp;L4803&amp;"_"&amp;M4803&amp;"_"&amp;O4803,[1]挑战模式!$A:$AS,1,FALSE)),"",IF(VLOOKUP(K4803&amp;"_"&amp;L4803&amp;"_"&amp;M4803&amp;"_"&amp;O4803,[1]挑战模式!$A:$AS,14+N4803,FALSE)="","","Monster_Season"&amp;K4803&amp;"_Challenge"&amp;L4803&amp;"_"&amp;M4803&amp;"_"&amp;N4803&amp;"_"&amp;O4803))</f>
        <v/>
      </c>
      <c r="C4803" t="str">
        <f t="shared" si="222"/>
        <v/>
      </c>
      <c r="G4803" t="str">
        <f>IF(ISNA(VLOOKUP(K4803&amp;"_"&amp;L4803&amp;"_"&amp;M4803&amp;"_"&amp;O4803,[1]挑战模式!$A:$AS,14+N4803,FALSE)),"",IF(VLOOKUP(K4803&amp;"_"&amp;L4803&amp;"_"&amp;M4803&amp;"_"&amp;O4803,[1]挑战模式!$A:$AS,14+N4803,FALSE)="","",IF(VLOOKUP(VLOOKUP(K4803&amp;"_"&amp;L4803&amp;"_"&amp;M4803&amp;"_"&amp;O4803,[1]挑战模式!$A:$AS,14+N4803,FALSE),[1]怪物!$B:$L,11,FALSE)=0,"",VLOOKUP(VLOOKUP(K4803&amp;"_"&amp;L4803&amp;"_"&amp;M4803&amp;"_"&amp;O4803,[1]挑战模式!$A:$AS,14+N4803,FALSE),[1]怪物!$B:$L,11,FALSE))))</f>
        <v/>
      </c>
      <c r="H4803" t="str">
        <f t="shared" si="223"/>
        <v/>
      </c>
      <c r="I4803" t="str">
        <f t="shared" si="224"/>
        <v/>
      </c>
      <c r="J4803" t="str">
        <f>IF(B4803="","",IF(RIGHT(VLOOKUP(K4803&amp;"_"&amp;L4803&amp;"_"&amp;M4803&amp;"_"&amp;O4803,[1]挑战模式!$A:$AS,14+N4803,FALSE),1)="3","EffectCreate_BossEffect;EffectCreate_MonsterShow","EffectCreate_MonsterShow"))</f>
        <v/>
      </c>
      <c r="K4803" s="2">
        <v>0</v>
      </c>
      <c r="L4803" s="2">
        <v>2</v>
      </c>
      <c r="M4803" s="2">
        <v>4</v>
      </c>
      <c r="N4803" s="2">
        <v>1</v>
      </c>
      <c r="O4803" s="6" t="s">
        <v>467</v>
      </c>
    </row>
    <row r="4804" spans="2:15" x14ac:dyDescent="0.2">
      <c r="B4804" t="str">
        <f>IF(ISNA(VLOOKUP(K4804&amp;"_"&amp;L4804&amp;"_"&amp;M4804&amp;"_"&amp;O4804,[1]挑战模式!$A:$AS,1,FALSE)),"",IF(VLOOKUP(K4804&amp;"_"&amp;L4804&amp;"_"&amp;M4804&amp;"_"&amp;O4804,[1]挑战模式!$A:$AS,14+N4804,FALSE)="","","Monster_Season"&amp;K4804&amp;"_Challenge"&amp;L4804&amp;"_"&amp;M4804&amp;"_"&amp;N4804&amp;"_"&amp;O4804))</f>
        <v/>
      </c>
      <c r="C4804" t="str">
        <f t="shared" si="222"/>
        <v/>
      </c>
      <c r="G4804" t="str">
        <f>IF(ISNA(VLOOKUP(K4804&amp;"_"&amp;L4804&amp;"_"&amp;M4804&amp;"_"&amp;O4804,[1]挑战模式!$A:$AS,14+N4804,FALSE)),"",IF(VLOOKUP(K4804&amp;"_"&amp;L4804&amp;"_"&amp;M4804&amp;"_"&amp;O4804,[1]挑战模式!$A:$AS,14+N4804,FALSE)="","",IF(VLOOKUP(VLOOKUP(K4804&amp;"_"&amp;L4804&amp;"_"&amp;M4804&amp;"_"&amp;O4804,[1]挑战模式!$A:$AS,14+N4804,FALSE),[1]怪物!$B:$L,11,FALSE)=0,"",VLOOKUP(VLOOKUP(K4804&amp;"_"&amp;L4804&amp;"_"&amp;M4804&amp;"_"&amp;O4804,[1]挑战模式!$A:$AS,14+N4804,FALSE),[1]怪物!$B:$L,11,FALSE))))</f>
        <v/>
      </c>
      <c r="H4804" t="str">
        <f t="shared" si="223"/>
        <v/>
      </c>
      <c r="I4804" t="str">
        <f t="shared" si="224"/>
        <v/>
      </c>
      <c r="J4804" t="str">
        <f>IF(B4804="","",IF(RIGHT(VLOOKUP(K4804&amp;"_"&amp;L4804&amp;"_"&amp;M4804&amp;"_"&amp;O4804,[1]挑战模式!$A:$AS,14+N4804,FALSE),1)="3","EffectCreate_BossEffect;EffectCreate_MonsterShow","EffectCreate_MonsterShow"))</f>
        <v/>
      </c>
      <c r="K4804" s="2">
        <v>0</v>
      </c>
      <c r="L4804" s="2">
        <v>2</v>
      </c>
      <c r="M4804" s="2">
        <v>4</v>
      </c>
      <c r="N4804" s="2">
        <v>2</v>
      </c>
      <c r="O4804" s="6" t="s">
        <v>467</v>
      </c>
    </row>
    <row r="4805" spans="2:15" x14ac:dyDescent="0.2">
      <c r="B4805" t="str">
        <f>IF(ISNA(VLOOKUP(K4805&amp;"_"&amp;L4805&amp;"_"&amp;M4805&amp;"_"&amp;O4805,[1]挑战模式!$A:$AS,1,FALSE)),"",IF(VLOOKUP(K4805&amp;"_"&amp;L4805&amp;"_"&amp;M4805&amp;"_"&amp;O4805,[1]挑战模式!$A:$AS,14+N4805,FALSE)="","","Monster_Season"&amp;K4805&amp;"_Challenge"&amp;L4805&amp;"_"&amp;M4805&amp;"_"&amp;N4805&amp;"_"&amp;O4805))</f>
        <v/>
      </c>
      <c r="C4805" t="str">
        <f t="shared" si="222"/>
        <v/>
      </c>
      <c r="G4805" t="str">
        <f>IF(ISNA(VLOOKUP(K4805&amp;"_"&amp;L4805&amp;"_"&amp;M4805&amp;"_"&amp;O4805,[1]挑战模式!$A:$AS,14+N4805,FALSE)),"",IF(VLOOKUP(K4805&amp;"_"&amp;L4805&amp;"_"&amp;M4805&amp;"_"&amp;O4805,[1]挑战模式!$A:$AS,14+N4805,FALSE)="","",IF(VLOOKUP(VLOOKUP(K4805&amp;"_"&amp;L4805&amp;"_"&amp;M4805&amp;"_"&amp;O4805,[1]挑战模式!$A:$AS,14+N4805,FALSE),[1]怪物!$B:$L,11,FALSE)=0,"",VLOOKUP(VLOOKUP(K4805&amp;"_"&amp;L4805&amp;"_"&amp;M4805&amp;"_"&amp;O4805,[1]挑战模式!$A:$AS,14+N4805,FALSE),[1]怪物!$B:$L,11,FALSE))))</f>
        <v/>
      </c>
      <c r="H4805" t="str">
        <f t="shared" si="223"/>
        <v/>
      </c>
      <c r="I4805" t="str">
        <f t="shared" si="224"/>
        <v/>
      </c>
      <c r="J4805" t="str">
        <f>IF(B4805="","",IF(RIGHT(VLOOKUP(K4805&amp;"_"&amp;L4805&amp;"_"&amp;M4805&amp;"_"&amp;O4805,[1]挑战模式!$A:$AS,14+N4805,FALSE),1)="3","EffectCreate_BossEffect;EffectCreate_MonsterShow","EffectCreate_MonsterShow"))</f>
        <v/>
      </c>
      <c r="K4805" s="2">
        <v>0</v>
      </c>
      <c r="L4805" s="2">
        <v>2</v>
      </c>
      <c r="M4805" s="2">
        <v>4</v>
      </c>
      <c r="N4805" s="2">
        <v>3</v>
      </c>
      <c r="O4805" s="6" t="s">
        <v>467</v>
      </c>
    </row>
    <row r="4806" spans="2:15" x14ac:dyDescent="0.2">
      <c r="B4806" t="str">
        <f>IF(ISNA(VLOOKUP(K4806&amp;"_"&amp;L4806&amp;"_"&amp;M4806&amp;"_"&amp;O4806,[1]挑战模式!$A:$AS,1,FALSE)),"",IF(VLOOKUP(K4806&amp;"_"&amp;L4806&amp;"_"&amp;M4806&amp;"_"&amp;O4806,[1]挑战模式!$A:$AS,14+N4806,FALSE)="","","Monster_Season"&amp;K4806&amp;"_Challenge"&amp;L4806&amp;"_"&amp;M4806&amp;"_"&amp;N4806&amp;"_"&amp;O4806))</f>
        <v/>
      </c>
      <c r="C4806" t="str">
        <f t="shared" si="222"/>
        <v/>
      </c>
      <c r="G4806" t="str">
        <f>IF(ISNA(VLOOKUP(K4806&amp;"_"&amp;L4806&amp;"_"&amp;M4806&amp;"_"&amp;O4806,[1]挑战模式!$A:$AS,14+N4806,FALSE)),"",IF(VLOOKUP(K4806&amp;"_"&amp;L4806&amp;"_"&amp;M4806&amp;"_"&amp;O4806,[1]挑战模式!$A:$AS,14+N4806,FALSE)="","",IF(VLOOKUP(VLOOKUP(K4806&amp;"_"&amp;L4806&amp;"_"&amp;M4806&amp;"_"&amp;O4806,[1]挑战模式!$A:$AS,14+N4806,FALSE),[1]怪物!$B:$L,11,FALSE)=0,"",VLOOKUP(VLOOKUP(K4806&amp;"_"&amp;L4806&amp;"_"&amp;M4806&amp;"_"&amp;O4806,[1]挑战模式!$A:$AS,14+N4806,FALSE),[1]怪物!$B:$L,11,FALSE))))</f>
        <v/>
      </c>
      <c r="H4806" t="str">
        <f t="shared" si="223"/>
        <v/>
      </c>
      <c r="I4806" t="str">
        <f t="shared" si="224"/>
        <v/>
      </c>
      <c r="J4806" t="str">
        <f>IF(B4806="","",IF(RIGHT(VLOOKUP(K4806&amp;"_"&amp;L4806&amp;"_"&amp;M4806&amp;"_"&amp;O4806,[1]挑战模式!$A:$AS,14+N4806,FALSE),1)="3","EffectCreate_BossEffect;EffectCreate_MonsterShow","EffectCreate_MonsterShow"))</f>
        <v/>
      </c>
      <c r="K4806" s="2">
        <v>0</v>
      </c>
      <c r="L4806" s="2">
        <v>2</v>
      </c>
      <c r="M4806" s="2">
        <v>4</v>
      </c>
      <c r="N4806" s="2">
        <v>4</v>
      </c>
      <c r="O4806" s="6" t="s">
        <v>467</v>
      </c>
    </row>
    <row r="4807" spans="2:15" x14ac:dyDescent="0.2">
      <c r="B4807" t="str">
        <f>IF(ISNA(VLOOKUP(K4807&amp;"_"&amp;L4807&amp;"_"&amp;M4807&amp;"_"&amp;O4807,[1]挑战模式!$A:$AS,1,FALSE)),"",IF(VLOOKUP(K4807&amp;"_"&amp;L4807&amp;"_"&amp;M4807&amp;"_"&amp;O4807,[1]挑战模式!$A:$AS,14+N4807,FALSE)="","","Monster_Season"&amp;K4807&amp;"_Challenge"&amp;L4807&amp;"_"&amp;M4807&amp;"_"&amp;N4807&amp;"_"&amp;O4807))</f>
        <v/>
      </c>
      <c r="C4807" t="str">
        <f t="shared" ref="C4807:C4870" si="225">IF(B4807="","","None")</f>
        <v/>
      </c>
      <c r="G4807" t="str">
        <f>IF(ISNA(VLOOKUP(K4807&amp;"_"&amp;L4807&amp;"_"&amp;M4807&amp;"_"&amp;O4807,[1]挑战模式!$A:$AS,14+N4807,FALSE)),"",IF(VLOOKUP(K4807&amp;"_"&amp;L4807&amp;"_"&amp;M4807&amp;"_"&amp;O4807,[1]挑战模式!$A:$AS,14+N4807,FALSE)="","",IF(VLOOKUP(VLOOKUP(K4807&amp;"_"&amp;L4807&amp;"_"&amp;M4807&amp;"_"&amp;O4807,[1]挑战模式!$A:$AS,14+N4807,FALSE),[1]怪物!$B:$L,11,FALSE)=0,"",VLOOKUP(VLOOKUP(K4807&amp;"_"&amp;L4807&amp;"_"&amp;M4807&amp;"_"&amp;O4807,[1]挑战模式!$A:$AS,14+N4807,FALSE),[1]怪物!$B:$L,11,FALSE))))</f>
        <v/>
      </c>
      <c r="H4807" t="str">
        <f t="shared" ref="H4807:H4870" si="226">IF(B4807="","","Unit_Monster"&amp;RIGHT(B4807,LEN(B4807)-7))</f>
        <v/>
      </c>
      <c r="I4807" t="str">
        <f t="shared" ref="I4807:I4870" si="227">IF(B4807="","","TowerDefense_Monster1")</f>
        <v/>
      </c>
      <c r="J4807" t="str">
        <f>IF(B4807="","",IF(RIGHT(VLOOKUP(K4807&amp;"_"&amp;L4807&amp;"_"&amp;M4807&amp;"_"&amp;O4807,[1]挑战模式!$A:$AS,14+N4807,FALSE),1)="3","EffectCreate_BossEffect;EffectCreate_MonsterShow","EffectCreate_MonsterShow"))</f>
        <v/>
      </c>
      <c r="K4807" s="2">
        <v>0</v>
      </c>
      <c r="L4807" s="2">
        <v>2</v>
      </c>
      <c r="M4807" s="2">
        <v>4</v>
      </c>
      <c r="N4807" s="2">
        <v>5</v>
      </c>
      <c r="O4807" s="6" t="s">
        <v>467</v>
      </c>
    </row>
    <row r="4808" spans="2:15" x14ac:dyDescent="0.2">
      <c r="B4808" t="str">
        <f>IF(ISNA(VLOOKUP(K4808&amp;"_"&amp;L4808&amp;"_"&amp;M4808&amp;"_"&amp;O4808,[1]挑战模式!$A:$AS,1,FALSE)),"",IF(VLOOKUP(K4808&amp;"_"&amp;L4808&amp;"_"&amp;M4808&amp;"_"&amp;O4808,[1]挑战模式!$A:$AS,14+N4808,FALSE)="","","Monster_Season"&amp;K4808&amp;"_Challenge"&amp;L4808&amp;"_"&amp;M4808&amp;"_"&amp;N4808&amp;"_"&amp;O4808))</f>
        <v/>
      </c>
      <c r="C4808" t="str">
        <f t="shared" si="225"/>
        <v/>
      </c>
      <c r="G4808" t="str">
        <f>IF(ISNA(VLOOKUP(K4808&amp;"_"&amp;L4808&amp;"_"&amp;M4808&amp;"_"&amp;O4808,[1]挑战模式!$A:$AS,14+N4808,FALSE)),"",IF(VLOOKUP(K4808&amp;"_"&amp;L4808&amp;"_"&amp;M4808&amp;"_"&amp;O4808,[1]挑战模式!$A:$AS,14+N4808,FALSE)="","",IF(VLOOKUP(VLOOKUP(K4808&amp;"_"&amp;L4808&amp;"_"&amp;M4808&amp;"_"&amp;O4808,[1]挑战模式!$A:$AS,14+N4808,FALSE),[1]怪物!$B:$L,11,FALSE)=0,"",VLOOKUP(VLOOKUP(K4808&amp;"_"&amp;L4808&amp;"_"&amp;M4808&amp;"_"&amp;O4808,[1]挑战模式!$A:$AS,14+N4808,FALSE),[1]怪物!$B:$L,11,FALSE))))</f>
        <v/>
      </c>
      <c r="H4808" t="str">
        <f t="shared" si="226"/>
        <v/>
      </c>
      <c r="I4808" t="str">
        <f t="shared" si="227"/>
        <v/>
      </c>
      <c r="J4808" t="str">
        <f>IF(B4808="","",IF(RIGHT(VLOOKUP(K4808&amp;"_"&amp;L4808&amp;"_"&amp;M4808&amp;"_"&amp;O4808,[1]挑战模式!$A:$AS,14+N4808,FALSE),1)="3","EffectCreate_BossEffect;EffectCreate_MonsterShow","EffectCreate_MonsterShow"))</f>
        <v/>
      </c>
      <c r="K4808" s="2">
        <v>0</v>
      </c>
      <c r="L4808" s="2">
        <v>2</v>
      </c>
      <c r="M4808" s="2">
        <v>4</v>
      </c>
      <c r="N4808" s="2">
        <v>6</v>
      </c>
      <c r="O4808" s="6" t="s">
        <v>467</v>
      </c>
    </row>
    <row r="4809" spans="2:15" x14ac:dyDescent="0.2">
      <c r="B4809" t="str">
        <f>IF(ISNA(VLOOKUP(K4809&amp;"_"&amp;L4809&amp;"_"&amp;M4809&amp;"_"&amp;O4809,[1]挑战模式!$A:$AS,1,FALSE)),"",IF(VLOOKUP(K4809&amp;"_"&amp;L4809&amp;"_"&amp;M4809&amp;"_"&amp;O4809,[1]挑战模式!$A:$AS,14+N4809,FALSE)="","","Monster_Season"&amp;K4809&amp;"_Challenge"&amp;L4809&amp;"_"&amp;M4809&amp;"_"&amp;N4809&amp;"_"&amp;O4809))</f>
        <v/>
      </c>
      <c r="C4809" t="str">
        <f t="shared" si="225"/>
        <v/>
      </c>
      <c r="G4809" t="str">
        <f>IF(ISNA(VLOOKUP(K4809&amp;"_"&amp;L4809&amp;"_"&amp;M4809&amp;"_"&amp;O4809,[1]挑战模式!$A:$AS,14+N4809,FALSE)),"",IF(VLOOKUP(K4809&amp;"_"&amp;L4809&amp;"_"&amp;M4809&amp;"_"&amp;O4809,[1]挑战模式!$A:$AS,14+N4809,FALSE)="","",IF(VLOOKUP(VLOOKUP(K4809&amp;"_"&amp;L4809&amp;"_"&amp;M4809&amp;"_"&amp;O4809,[1]挑战模式!$A:$AS,14+N4809,FALSE),[1]怪物!$B:$L,11,FALSE)=0,"",VLOOKUP(VLOOKUP(K4809&amp;"_"&amp;L4809&amp;"_"&amp;M4809&amp;"_"&amp;O4809,[1]挑战模式!$A:$AS,14+N4809,FALSE),[1]怪物!$B:$L,11,FALSE))))</f>
        <v/>
      </c>
      <c r="H4809" t="str">
        <f t="shared" si="226"/>
        <v/>
      </c>
      <c r="I4809" t="str">
        <f t="shared" si="227"/>
        <v/>
      </c>
      <c r="J4809" t="str">
        <f>IF(B4809="","",IF(RIGHT(VLOOKUP(K4809&amp;"_"&amp;L4809&amp;"_"&amp;M4809&amp;"_"&amp;O4809,[1]挑战模式!$A:$AS,14+N4809,FALSE),1)="3","EffectCreate_BossEffect;EffectCreate_MonsterShow","EffectCreate_MonsterShow"))</f>
        <v/>
      </c>
      <c r="K4809" s="2">
        <v>0</v>
      </c>
      <c r="L4809" s="2">
        <v>2</v>
      </c>
      <c r="M4809" s="2">
        <v>5</v>
      </c>
      <c r="N4809" s="2">
        <v>1</v>
      </c>
      <c r="O4809" s="6" t="s">
        <v>467</v>
      </c>
    </row>
    <row r="4810" spans="2:15" x14ac:dyDescent="0.2">
      <c r="B4810" t="str">
        <f>IF(ISNA(VLOOKUP(K4810&amp;"_"&amp;L4810&amp;"_"&amp;M4810&amp;"_"&amp;O4810,[1]挑战模式!$A:$AS,1,FALSE)),"",IF(VLOOKUP(K4810&amp;"_"&amp;L4810&amp;"_"&amp;M4810&amp;"_"&amp;O4810,[1]挑战模式!$A:$AS,14+N4810,FALSE)="","","Monster_Season"&amp;K4810&amp;"_Challenge"&amp;L4810&amp;"_"&amp;M4810&amp;"_"&amp;N4810&amp;"_"&amp;O4810))</f>
        <v/>
      </c>
      <c r="C4810" t="str">
        <f t="shared" si="225"/>
        <v/>
      </c>
      <c r="G4810" t="str">
        <f>IF(ISNA(VLOOKUP(K4810&amp;"_"&amp;L4810&amp;"_"&amp;M4810&amp;"_"&amp;O4810,[1]挑战模式!$A:$AS,14+N4810,FALSE)),"",IF(VLOOKUP(K4810&amp;"_"&amp;L4810&amp;"_"&amp;M4810&amp;"_"&amp;O4810,[1]挑战模式!$A:$AS,14+N4810,FALSE)="","",IF(VLOOKUP(VLOOKUP(K4810&amp;"_"&amp;L4810&amp;"_"&amp;M4810&amp;"_"&amp;O4810,[1]挑战模式!$A:$AS,14+N4810,FALSE),[1]怪物!$B:$L,11,FALSE)=0,"",VLOOKUP(VLOOKUP(K4810&amp;"_"&amp;L4810&amp;"_"&amp;M4810&amp;"_"&amp;O4810,[1]挑战模式!$A:$AS,14+N4810,FALSE),[1]怪物!$B:$L,11,FALSE))))</f>
        <v/>
      </c>
      <c r="H4810" t="str">
        <f t="shared" si="226"/>
        <v/>
      </c>
      <c r="I4810" t="str">
        <f t="shared" si="227"/>
        <v/>
      </c>
      <c r="J4810" t="str">
        <f>IF(B4810="","",IF(RIGHT(VLOOKUP(K4810&amp;"_"&amp;L4810&amp;"_"&amp;M4810&amp;"_"&amp;O4810,[1]挑战模式!$A:$AS,14+N4810,FALSE),1)="3","EffectCreate_BossEffect;EffectCreate_MonsterShow","EffectCreate_MonsterShow"))</f>
        <v/>
      </c>
      <c r="K4810" s="2">
        <v>0</v>
      </c>
      <c r="L4810" s="2">
        <v>2</v>
      </c>
      <c r="M4810" s="2">
        <v>5</v>
      </c>
      <c r="N4810" s="2">
        <v>2</v>
      </c>
      <c r="O4810" s="6" t="s">
        <v>467</v>
      </c>
    </row>
    <row r="4811" spans="2:15" x14ac:dyDescent="0.2">
      <c r="B4811" t="str">
        <f>IF(ISNA(VLOOKUP(K4811&amp;"_"&amp;L4811&amp;"_"&amp;M4811&amp;"_"&amp;O4811,[1]挑战模式!$A:$AS,1,FALSE)),"",IF(VLOOKUP(K4811&amp;"_"&amp;L4811&amp;"_"&amp;M4811&amp;"_"&amp;O4811,[1]挑战模式!$A:$AS,14+N4811,FALSE)="","","Monster_Season"&amp;K4811&amp;"_Challenge"&amp;L4811&amp;"_"&amp;M4811&amp;"_"&amp;N4811&amp;"_"&amp;O4811))</f>
        <v/>
      </c>
      <c r="C4811" t="str">
        <f t="shared" si="225"/>
        <v/>
      </c>
      <c r="G4811" t="str">
        <f>IF(ISNA(VLOOKUP(K4811&amp;"_"&amp;L4811&amp;"_"&amp;M4811&amp;"_"&amp;O4811,[1]挑战模式!$A:$AS,14+N4811,FALSE)),"",IF(VLOOKUP(K4811&amp;"_"&amp;L4811&amp;"_"&amp;M4811&amp;"_"&amp;O4811,[1]挑战模式!$A:$AS,14+N4811,FALSE)="","",IF(VLOOKUP(VLOOKUP(K4811&amp;"_"&amp;L4811&amp;"_"&amp;M4811&amp;"_"&amp;O4811,[1]挑战模式!$A:$AS,14+N4811,FALSE),[1]怪物!$B:$L,11,FALSE)=0,"",VLOOKUP(VLOOKUP(K4811&amp;"_"&amp;L4811&amp;"_"&amp;M4811&amp;"_"&amp;O4811,[1]挑战模式!$A:$AS,14+N4811,FALSE),[1]怪物!$B:$L,11,FALSE))))</f>
        <v/>
      </c>
      <c r="H4811" t="str">
        <f t="shared" si="226"/>
        <v/>
      </c>
      <c r="I4811" t="str">
        <f t="shared" si="227"/>
        <v/>
      </c>
      <c r="J4811" t="str">
        <f>IF(B4811="","",IF(RIGHT(VLOOKUP(K4811&amp;"_"&amp;L4811&amp;"_"&amp;M4811&amp;"_"&amp;O4811,[1]挑战模式!$A:$AS,14+N4811,FALSE),1)="3","EffectCreate_BossEffect;EffectCreate_MonsterShow","EffectCreate_MonsterShow"))</f>
        <v/>
      </c>
      <c r="K4811" s="2">
        <v>0</v>
      </c>
      <c r="L4811" s="2">
        <v>2</v>
      </c>
      <c r="M4811" s="2">
        <v>5</v>
      </c>
      <c r="N4811" s="2">
        <v>3</v>
      </c>
      <c r="O4811" s="6" t="s">
        <v>467</v>
      </c>
    </row>
    <row r="4812" spans="2:15" x14ac:dyDescent="0.2">
      <c r="B4812" t="str">
        <f>IF(ISNA(VLOOKUP(K4812&amp;"_"&amp;L4812&amp;"_"&amp;M4812&amp;"_"&amp;O4812,[1]挑战模式!$A:$AS,1,FALSE)),"",IF(VLOOKUP(K4812&amp;"_"&amp;L4812&amp;"_"&amp;M4812&amp;"_"&amp;O4812,[1]挑战模式!$A:$AS,14+N4812,FALSE)="","","Monster_Season"&amp;K4812&amp;"_Challenge"&amp;L4812&amp;"_"&amp;M4812&amp;"_"&amp;N4812&amp;"_"&amp;O4812))</f>
        <v/>
      </c>
      <c r="C4812" t="str">
        <f t="shared" si="225"/>
        <v/>
      </c>
      <c r="G4812" t="str">
        <f>IF(ISNA(VLOOKUP(K4812&amp;"_"&amp;L4812&amp;"_"&amp;M4812&amp;"_"&amp;O4812,[1]挑战模式!$A:$AS,14+N4812,FALSE)),"",IF(VLOOKUP(K4812&amp;"_"&amp;L4812&amp;"_"&amp;M4812&amp;"_"&amp;O4812,[1]挑战模式!$A:$AS,14+N4812,FALSE)="","",IF(VLOOKUP(VLOOKUP(K4812&amp;"_"&amp;L4812&amp;"_"&amp;M4812&amp;"_"&amp;O4812,[1]挑战模式!$A:$AS,14+N4812,FALSE),[1]怪物!$B:$L,11,FALSE)=0,"",VLOOKUP(VLOOKUP(K4812&amp;"_"&amp;L4812&amp;"_"&amp;M4812&amp;"_"&amp;O4812,[1]挑战模式!$A:$AS,14+N4812,FALSE),[1]怪物!$B:$L,11,FALSE))))</f>
        <v/>
      </c>
      <c r="H4812" t="str">
        <f t="shared" si="226"/>
        <v/>
      </c>
      <c r="I4812" t="str">
        <f t="shared" si="227"/>
        <v/>
      </c>
      <c r="J4812" t="str">
        <f>IF(B4812="","",IF(RIGHT(VLOOKUP(K4812&amp;"_"&amp;L4812&amp;"_"&amp;M4812&amp;"_"&amp;O4812,[1]挑战模式!$A:$AS,14+N4812,FALSE),1)="3","EffectCreate_BossEffect;EffectCreate_MonsterShow","EffectCreate_MonsterShow"))</f>
        <v/>
      </c>
      <c r="K4812" s="2">
        <v>0</v>
      </c>
      <c r="L4812" s="2">
        <v>2</v>
      </c>
      <c r="M4812" s="2">
        <v>5</v>
      </c>
      <c r="N4812" s="2">
        <v>4</v>
      </c>
      <c r="O4812" s="6" t="s">
        <v>467</v>
      </c>
    </row>
    <row r="4813" spans="2:15" x14ac:dyDescent="0.2">
      <c r="B4813" t="str">
        <f>IF(ISNA(VLOOKUP(K4813&amp;"_"&amp;L4813&amp;"_"&amp;M4813&amp;"_"&amp;O4813,[1]挑战模式!$A:$AS,1,FALSE)),"",IF(VLOOKUP(K4813&amp;"_"&amp;L4813&amp;"_"&amp;M4813&amp;"_"&amp;O4813,[1]挑战模式!$A:$AS,14+N4813,FALSE)="","","Monster_Season"&amp;K4813&amp;"_Challenge"&amp;L4813&amp;"_"&amp;M4813&amp;"_"&amp;N4813&amp;"_"&amp;O4813))</f>
        <v/>
      </c>
      <c r="C4813" t="str">
        <f t="shared" si="225"/>
        <v/>
      </c>
      <c r="G4813" t="str">
        <f>IF(ISNA(VLOOKUP(K4813&amp;"_"&amp;L4813&amp;"_"&amp;M4813&amp;"_"&amp;O4813,[1]挑战模式!$A:$AS,14+N4813,FALSE)),"",IF(VLOOKUP(K4813&amp;"_"&amp;L4813&amp;"_"&amp;M4813&amp;"_"&amp;O4813,[1]挑战模式!$A:$AS,14+N4813,FALSE)="","",IF(VLOOKUP(VLOOKUP(K4813&amp;"_"&amp;L4813&amp;"_"&amp;M4813&amp;"_"&amp;O4813,[1]挑战模式!$A:$AS,14+N4813,FALSE),[1]怪物!$B:$L,11,FALSE)=0,"",VLOOKUP(VLOOKUP(K4813&amp;"_"&amp;L4813&amp;"_"&amp;M4813&amp;"_"&amp;O4813,[1]挑战模式!$A:$AS,14+N4813,FALSE),[1]怪物!$B:$L,11,FALSE))))</f>
        <v/>
      </c>
      <c r="H4813" t="str">
        <f t="shared" si="226"/>
        <v/>
      </c>
      <c r="I4813" t="str">
        <f t="shared" si="227"/>
        <v/>
      </c>
      <c r="J4813" t="str">
        <f>IF(B4813="","",IF(RIGHT(VLOOKUP(K4813&amp;"_"&amp;L4813&amp;"_"&amp;M4813&amp;"_"&amp;O4813,[1]挑战模式!$A:$AS,14+N4813,FALSE),1)="3","EffectCreate_BossEffect;EffectCreate_MonsterShow","EffectCreate_MonsterShow"))</f>
        <v/>
      </c>
      <c r="K4813" s="2">
        <v>0</v>
      </c>
      <c r="L4813" s="2">
        <v>2</v>
      </c>
      <c r="M4813" s="2">
        <v>5</v>
      </c>
      <c r="N4813" s="2">
        <v>5</v>
      </c>
      <c r="O4813" s="6" t="s">
        <v>467</v>
      </c>
    </row>
    <row r="4814" spans="2:15" x14ac:dyDescent="0.2">
      <c r="B4814" t="str">
        <f>IF(ISNA(VLOOKUP(K4814&amp;"_"&amp;L4814&amp;"_"&amp;M4814&amp;"_"&amp;O4814,[1]挑战模式!$A:$AS,1,FALSE)),"",IF(VLOOKUP(K4814&amp;"_"&amp;L4814&amp;"_"&amp;M4814&amp;"_"&amp;O4814,[1]挑战模式!$A:$AS,14+N4814,FALSE)="","","Monster_Season"&amp;K4814&amp;"_Challenge"&amp;L4814&amp;"_"&amp;M4814&amp;"_"&amp;N4814&amp;"_"&amp;O4814))</f>
        <v/>
      </c>
      <c r="C4814" t="str">
        <f t="shared" si="225"/>
        <v/>
      </c>
      <c r="G4814" t="str">
        <f>IF(ISNA(VLOOKUP(K4814&amp;"_"&amp;L4814&amp;"_"&amp;M4814&amp;"_"&amp;O4814,[1]挑战模式!$A:$AS,14+N4814,FALSE)),"",IF(VLOOKUP(K4814&amp;"_"&amp;L4814&amp;"_"&amp;M4814&amp;"_"&amp;O4814,[1]挑战模式!$A:$AS,14+N4814,FALSE)="","",IF(VLOOKUP(VLOOKUP(K4814&amp;"_"&amp;L4814&amp;"_"&amp;M4814&amp;"_"&amp;O4814,[1]挑战模式!$A:$AS,14+N4814,FALSE),[1]怪物!$B:$L,11,FALSE)=0,"",VLOOKUP(VLOOKUP(K4814&amp;"_"&amp;L4814&amp;"_"&amp;M4814&amp;"_"&amp;O4814,[1]挑战模式!$A:$AS,14+N4814,FALSE),[1]怪物!$B:$L,11,FALSE))))</f>
        <v/>
      </c>
      <c r="H4814" t="str">
        <f t="shared" si="226"/>
        <v/>
      </c>
      <c r="I4814" t="str">
        <f t="shared" si="227"/>
        <v/>
      </c>
      <c r="J4814" t="str">
        <f>IF(B4814="","",IF(RIGHT(VLOOKUP(K4814&amp;"_"&amp;L4814&amp;"_"&amp;M4814&amp;"_"&amp;O4814,[1]挑战模式!$A:$AS,14+N4814,FALSE),1)="3","EffectCreate_BossEffect;EffectCreate_MonsterShow","EffectCreate_MonsterShow"))</f>
        <v/>
      </c>
      <c r="K4814" s="2">
        <v>0</v>
      </c>
      <c r="L4814" s="2">
        <v>2</v>
      </c>
      <c r="M4814" s="2">
        <v>5</v>
      </c>
      <c r="N4814" s="2">
        <v>6</v>
      </c>
      <c r="O4814" s="6" t="s">
        <v>467</v>
      </c>
    </row>
    <row r="4815" spans="2:15" x14ac:dyDescent="0.2">
      <c r="B4815" t="str">
        <f>IF(ISNA(VLOOKUP(K4815&amp;"_"&amp;L4815&amp;"_"&amp;M4815&amp;"_"&amp;O4815,[1]挑战模式!$A:$AS,1,FALSE)),"",IF(VLOOKUP(K4815&amp;"_"&amp;L4815&amp;"_"&amp;M4815&amp;"_"&amp;O4815,[1]挑战模式!$A:$AS,14+N4815,FALSE)="","","Monster_Season"&amp;K4815&amp;"_Challenge"&amp;L4815&amp;"_"&amp;M4815&amp;"_"&amp;N4815&amp;"_"&amp;O4815))</f>
        <v/>
      </c>
      <c r="C4815" t="str">
        <f t="shared" si="225"/>
        <v/>
      </c>
      <c r="G4815" t="str">
        <f>IF(ISNA(VLOOKUP(K4815&amp;"_"&amp;L4815&amp;"_"&amp;M4815&amp;"_"&amp;O4815,[1]挑战模式!$A:$AS,14+N4815,FALSE)),"",IF(VLOOKUP(K4815&amp;"_"&amp;L4815&amp;"_"&amp;M4815&amp;"_"&amp;O4815,[1]挑战模式!$A:$AS,14+N4815,FALSE)="","",IF(VLOOKUP(VLOOKUP(K4815&amp;"_"&amp;L4815&amp;"_"&amp;M4815&amp;"_"&amp;O4815,[1]挑战模式!$A:$AS,14+N4815,FALSE),[1]怪物!$B:$L,11,FALSE)=0,"",VLOOKUP(VLOOKUP(K4815&amp;"_"&amp;L4815&amp;"_"&amp;M4815&amp;"_"&amp;O4815,[1]挑战模式!$A:$AS,14+N4815,FALSE),[1]怪物!$B:$L,11,FALSE))))</f>
        <v/>
      </c>
      <c r="H4815" t="str">
        <f t="shared" si="226"/>
        <v/>
      </c>
      <c r="I4815" t="str">
        <f t="shared" si="227"/>
        <v/>
      </c>
      <c r="J4815" t="str">
        <f>IF(B4815="","",IF(RIGHT(VLOOKUP(K4815&amp;"_"&amp;L4815&amp;"_"&amp;M4815&amp;"_"&amp;O4815,[1]挑战模式!$A:$AS,14+N4815,FALSE),1)="3","EffectCreate_BossEffect;EffectCreate_MonsterShow","EffectCreate_MonsterShow"))</f>
        <v/>
      </c>
      <c r="K4815" s="2">
        <v>0</v>
      </c>
      <c r="L4815" s="2">
        <v>2</v>
      </c>
      <c r="M4815" s="2">
        <v>6</v>
      </c>
      <c r="N4815" s="2">
        <v>1</v>
      </c>
      <c r="O4815" s="6" t="s">
        <v>467</v>
      </c>
    </row>
    <row r="4816" spans="2:15" x14ac:dyDescent="0.2">
      <c r="B4816" t="str">
        <f>IF(ISNA(VLOOKUP(K4816&amp;"_"&amp;L4816&amp;"_"&amp;M4816&amp;"_"&amp;O4816,[1]挑战模式!$A:$AS,1,FALSE)),"",IF(VLOOKUP(K4816&amp;"_"&amp;L4816&amp;"_"&amp;M4816&amp;"_"&amp;O4816,[1]挑战模式!$A:$AS,14+N4816,FALSE)="","","Monster_Season"&amp;K4816&amp;"_Challenge"&amp;L4816&amp;"_"&amp;M4816&amp;"_"&amp;N4816&amp;"_"&amp;O4816))</f>
        <v/>
      </c>
      <c r="C4816" t="str">
        <f t="shared" si="225"/>
        <v/>
      </c>
      <c r="G4816" t="str">
        <f>IF(ISNA(VLOOKUP(K4816&amp;"_"&amp;L4816&amp;"_"&amp;M4816&amp;"_"&amp;O4816,[1]挑战模式!$A:$AS,14+N4816,FALSE)),"",IF(VLOOKUP(K4816&amp;"_"&amp;L4816&amp;"_"&amp;M4816&amp;"_"&amp;O4816,[1]挑战模式!$A:$AS,14+N4816,FALSE)="","",IF(VLOOKUP(VLOOKUP(K4816&amp;"_"&amp;L4816&amp;"_"&amp;M4816&amp;"_"&amp;O4816,[1]挑战模式!$A:$AS,14+N4816,FALSE),[1]怪物!$B:$L,11,FALSE)=0,"",VLOOKUP(VLOOKUP(K4816&amp;"_"&amp;L4816&amp;"_"&amp;M4816&amp;"_"&amp;O4816,[1]挑战模式!$A:$AS,14+N4816,FALSE),[1]怪物!$B:$L,11,FALSE))))</f>
        <v/>
      </c>
      <c r="H4816" t="str">
        <f t="shared" si="226"/>
        <v/>
      </c>
      <c r="I4816" t="str">
        <f t="shared" si="227"/>
        <v/>
      </c>
      <c r="J4816" t="str">
        <f>IF(B4816="","",IF(RIGHT(VLOOKUP(K4816&amp;"_"&amp;L4816&amp;"_"&amp;M4816&amp;"_"&amp;O4816,[1]挑战模式!$A:$AS,14+N4816,FALSE),1)="3","EffectCreate_BossEffect;EffectCreate_MonsterShow","EffectCreate_MonsterShow"))</f>
        <v/>
      </c>
      <c r="K4816" s="2">
        <v>0</v>
      </c>
      <c r="L4816" s="2">
        <v>2</v>
      </c>
      <c r="M4816" s="2">
        <v>6</v>
      </c>
      <c r="N4816" s="2">
        <v>2</v>
      </c>
      <c r="O4816" s="6" t="s">
        <v>467</v>
      </c>
    </row>
    <row r="4817" spans="2:15" x14ac:dyDescent="0.2">
      <c r="B4817" t="str">
        <f>IF(ISNA(VLOOKUP(K4817&amp;"_"&amp;L4817&amp;"_"&amp;M4817&amp;"_"&amp;O4817,[1]挑战模式!$A:$AS,1,FALSE)),"",IF(VLOOKUP(K4817&amp;"_"&amp;L4817&amp;"_"&amp;M4817&amp;"_"&amp;O4817,[1]挑战模式!$A:$AS,14+N4817,FALSE)="","","Monster_Season"&amp;K4817&amp;"_Challenge"&amp;L4817&amp;"_"&amp;M4817&amp;"_"&amp;N4817&amp;"_"&amp;O4817))</f>
        <v/>
      </c>
      <c r="C4817" t="str">
        <f t="shared" si="225"/>
        <v/>
      </c>
      <c r="G4817" t="str">
        <f>IF(ISNA(VLOOKUP(K4817&amp;"_"&amp;L4817&amp;"_"&amp;M4817&amp;"_"&amp;O4817,[1]挑战模式!$A:$AS,14+N4817,FALSE)),"",IF(VLOOKUP(K4817&amp;"_"&amp;L4817&amp;"_"&amp;M4817&amp;"_"&amp;O4817,[1]挑战模式!$A:$AS,14+N4817,FALSE)="","",IF(VLOOKUP(VLOOKUP(K4817&amp;"_"&amp;L4817&amp;"_"&amp;M4817&amp;"_"&amp;O4817,[1]挑战模式!$A:$AS,14+N4817,FALSE),[1]怪物!$B:$L,11,FALSE)=0,"",VLOOKUP(VLOOKUP(K4817&amp;"_"&amp;L4817&amp;"_"&amp;M4817&amp;"_"&amp;O4817,[1]挑战模式!$A:$AS,14+N4817,FALSE),[1]怪物!$B:$L,11,FALSE))))</f>
        <v/>
      </c>
      <c r="H4817" t="str">
        <f t="shared" si="226"/>
        <v/>
      </c>
      <c r="I4817" t="str">
        <f t="shared" si="227"/>
        <v/>
      </c>
      <c r="J4817" t="str">
        <f>IF(B4817="","",IF(RIGHT(VLOOKUP(K4817&amp;"_"&amp;L4817&amp;"_"&amp;M4817&amp;"_"&amp;O4817,[1]挑战模式!$A:$AS,14+N4817,FALSE),1)="3","EffectCreate_BossEffect;EffectCreate_MonsterShow","EffectCreate_MonsterShow"))</f>
        <v/>
      </c>
      <c r="K4817" s="2">
        <v>0</v>
      </c>
      <c r="L4817" s="2">
        <v>2</v>
      </c>
      <c r="M4817" s="2">
        <v>6</v>
      </c>
      <c r="N4817" s="2">
        <v>3</v>
      </c>
      <c r="O4817" s="6" t="s">
        <v>467</v>
      </c>
    </row>
    <row r="4818" spans="2:15" x14ac:dyDescent="0.2">
      <c r="B4818" t="str">
        <f>IF(ISNA(VLOOKUP(K4818&amp;"_"&amp;L4818&amp;"_"&amp;M4818&amp;"_"&amp;O4818,[1]挑战模式!$A:$AS,1,FALSE)),"",IF(VLOOKUP(K4818&amp;"_"&amp;L4818&amp;"_"&amp;M4818&amp;"_"&amp;O4818,[1]挑战模式!$A:$AS,14+N4818,FALSE)="","","Monster_Season"&amp;K4818&amp;"_Challenge"&amp;L4818&amp;"_"&amp;M4818&amp;"_"&amp;N4818&amp;"_"&amp;O4818))</f>
        <v/>
      </c>
      <c r="C4818" t="str">
        <f t="shared" si="225"/>
        <v/>
      </c>
      <c r="G4818" t="str">
        <f>IF(ISNA(VLOOKUP(K4818&amp;"_"&amp;L4818&amp;"_"&amp;M4818&amp;"_"&amp;O4818,[1]挑战模式!$A:$AS,14+N4818,FALSE)),"",IF(VLOOKUP(K4818&amp;"_"&amp;L4818&amp;"_"&amp;M4818&amp;"_"&amp;O4818,[1]挑战模式!$A:$AS,14+N4818,FALSE)="","",IF(VLOOKUP(VLOOKUP(K4818&amp;"_"&amp;L4818&amp;"_"&amp;M4818&amp;"_"&amp;O4818,[1]挑战模式!$A:$AS,14+N4818,FALSE),[1]怪物!$B:$L,11,FALSE)=0,"",VLOOKUP(VLOOKUP(K4818&amp;"_"&amp;L4818&amp;"_"&amp;M4818&amp;"_"&amp;O4818,[1]挑战模式!$A:$AS,14+N4818,FALSE),[1]怪物!$B:$L,11,FALSE))))</f>
        <v/>
      </c>
      <c r="H4818" t="str">
        <f t="shared" si="226"/>
        <v/>
      </c>
      <c r="I4818" t="str">
        <f t="shared" si="227"/>
        <v/>
      </c>
      <c r="J4818" t="str">
        <f>IF(B4818="","",IF(RIGHT(VLOOKUP(K4818&amp;"_"&amp;L4818&amp;"_"&amp;M4818&amp;"_"&amp;O4818,[1]挑战模式!$A:$AS,14+N4818,FALSE),1)="3","EffectCreate_BossEffect;EffectCreate_MonsterShow","EffectCreate_MonsterShow"))</f>
        <v/>
      </c>
      <c r="K4818" s="2">
        <v>0</v>
      </c>
      <c r="L4818" s="2">
        <v>2</v>
      </c>
      <c r="M4818" s="2">
        <v>6</v>
      </c>
      <c r="N4818" s="2">
        <v>4</v>
      </c>
      <c r="O4818" s="6" t="s">
        <v>467</v>
      </c>
    </row>
    <row r="4819" spans="2:15" x14ac:dyDescent="0.2">
      <c r="B4819" t="str">
        <f>IF(ISNA(VLOOKUP(K4819&amp;"_"&amp;L4819&amp;"_"&amp;M4819&amp;"_"&amp;O4819,[1]挑战模式!$A:$AS,1,FALSE)),"",IF(VLOOKUP(K4819&amp;"_"&amp;L4819&amp;"_"&amp;M4819&amp;"_"&amp;O4819,[1]挑战模式!$A:$AS,14+N4819,FALSE)="","","Monster_Season"&amp;K4819&amp;"_Challenge"&amp;L4819&amp;"_"&amp;M4819&amp;"_"&amp;N4819&amp;"_"&amp;O4819))</f>
        <v/>
      </c>
      <c r="C4819" t="str">
        <f t="shared" si="225"/>
        <v/>
      </c>
      <c r="G4819" t="str">
        <f>IF(ISNA(VLOOKUP(K4819&amp;"_"&amp;L4819&amp;"_"&amp;M4819&amp;"_"&amp;O4819,[1]挑战模式!$A:$AS,14+N4819,FALSE)),"",IF(VLOOKUP(K4819&amp;"_"&amp;L4819&amp;"_"&amp;M4819&amp;"_"&amp;O4819,[1]挑战模式!$A:$AS,14+N4819,FALSE)="","",IF(VLOOKUP(VLOOKUP(K4819&amp;"_"&amp;L4819&amp;"_"&amp;M4819&amp;"_"&amp;O4819,[1]挑战模式!$A:$AS,14+N4819,FALSE),[1]怪物!$B:$L,11,FALSE)=0,"",VLOOKUP(VLOOKUP(K4819&amp;"_"&amp;L4819&amp;"_"&amp;M4819&amp;"_"&amp;O4819,[1]挑战模式!$A:$AS,14+N4819,FALSE),[1]怪物!$B:$L,11,FALSE))))</f>
        <v/>
      </c>
      <c r="H4819" t="str">
        <f t="shared" si="226"/>
        <v/>
      </c>
      <c r="I4819" t="str">
        <f t="shared" si="227"/>
        <v/>
      </c>
      <c r="J4819" t="str">
        <f>IF(B4819="","",IF(RIGHT(VLOOKUP(K4819&amp;"_"&amp;L4819&amp;"_"&amp;M4819&amp;"_"&amp;O4819,[1]挑战模式!$A:$AS,14+N4819,FALSE),1)="3","EffectCreate_BossEffect;EffectCreate_MonsterShow","EffectCreate_MonsterShow"))</f>
        <v/>
      </c>
      <c r="K4819" s="2">
        <v>0</v>
      </c>
      <c r="L4819" s="2">
        <v>2</v>
      </c>
      <c r="M4819" s="2">
        <v>6</v>
      </c>
      <c r="N4819" s="2">
        <v>5</v>
      </c>
      <c r="O4819" s="6" t="s">
        <v>467</v>
      </c>
    </row>
    <row r="4820" spans="2:15" x14ac:dyDescent="0.2">
      <c r="B4820" t="str">
        <f>IF(ISNA(VLOOKUP(K4820&amp;"_"&amp;L4820&amp;"_"&amp;M4820&amp;"_"&amp;O4820,[1]挑战模式!$A:$AS,1,FALSE)),"",IF(VLOOKUP(K4820&amp;"_"&amp;L4820&amp;"_"&amp;M4820&amp;"_"&amp;O4820,[1]挑战模式!$A:$AS,14+N4820,FALSE)="","","Monster_Season"&amp;K4820&amp;"_Challenge"&amp;L4820&amp;"_"&amp;M4820&amp;"_"&amp;N4820&amp;"_"&amp;O4820))</f>
        <v/>
      </c>
      <c r="C4820" t="str">
        <f t="shared" si="225"/>
        <v/>
      </c>
      <c r="G4820" t="str">
        <f>IF(ISNA(VLOOKUP(K4820&amp;"_"&amp;L4820&amp;"_"&amp;M4820&amp;"_"&amp;O4820,[1]挑战模式!$A:$AS,14+N4820,FALSE)),"",IF(VLOOKUP(K4820&amp;"_"&amp;L4820&amp;"_"&amp;M4820&amp;"_"&amp;O4820,[1]挑战模式!$A:$AS,14+N4820,FALSE)="","",IF(VLOOKUP(VLOOKUP(K4820&amp;"_"&amp;L4820&amp;"_"&amp;M4820&amp;"_"&amp;O4820,[1]挑战模式!$A:$AS,14+N4820,FALSE),[1]怪物!$B:$L,11,FALSE)=0,"",VLOOKUP(VLOOKUP(K4820&amp;"_"&amp;L4820&amp;"_"&amp;M4820&amp;"_"&amp;O4820,[1]挑战模式!$A:$AS,14+N4820,FALSE),[1]怪物!$B:$L,11,FALSE))))</f>
        <v/>
      </c>
      <c r="H4820" t="str">
        <f t="shared" si="226"/>
        <v/>
      </c>
      <c r="I4820" t="str">
        <f t="shared" si="227"/>
        <v/>
      </c>
      <c r="J4820" t="str">
        <f>IF(B4820="","",IF(RIGHT(VLOOKUP(K4820&amp;"_"&amp;L4820&amp;"_"&amp;M4820&amp;"_"&amp;O4820,[1]挑战模式!$A:$AS,14+N4820,FALSE),1)="3","EffectCreate_BossEffect;EffectCreate_MonsterShow","EffectCreate_MonsterShow"))</f>
        <v/>
      </c>
      <c r="K4820" s="2">
        <v>0</v>
      </c>
      <c r="L4820" s="2">
        <v>2</v>
      </c>
      <c r="M4820" s="2">
        <v>6</v>
      </c>
      <c r="N4820" s="2">
        <v>6</v>
      </c>
      <c r="O4820" s="6" t="s">
        <v>467</v>
      </c>
    </row>
    <row r="4821" spans="2:15" x14ac:dyDescent="0.2">
      <c r="B4821" t="str">
        <f>IF(ISNA(VLOOKUP(K4821&amp;"_"&amp;L4821&amp;"_"&amp;M4821&amp;"_"&amp;O4821,[1]挑战模式!$A:$AS,1,FALSE)),"",IF(VLOOKUP(K4821&amp;"_"&amp;L4821&amp;"_"&amp;M4821&amp;"_"&amp;O4821,[1]挑战模式!$A:$AS,14+N4821,FALSE)="","","Monster_Season"&amp;K4821&amp;"_Challenge"&amp;L4821&amp;"_"&amp;M4821&amp;"_"&amp;N4821&amp;"_"&amp;O4821))</f>
        <v/>
      </c>
      <c r="C4821" t="str">
        <f t="shared" si="225"/>
        <v/>
      </c>
      <c r="G4821" t="str">
        <f>IF(ISNA(VLOOKUP(K4821&amp;"_"&amp;L4821&amp;"_"&amp;M4821&amp;"_"&amp;O4821,[1]挑战模式!$A:$AS,14+N4821,FALSE)),"",IF(VLOOKUP(K4821&amp;"_"&amp;L4821&amp;"_"&amp;M4821&amp;"_"&amp;O4821,[1]挑战模式!$A:$AS,14+N4821,FALSE)="","",IF(VLOOKUP(VLOOKUP(K4821&amp;"_"&amp;L4821&amp;"_"&amp;M4821&amp;"_"&amp;O4821,[1]挑战模式!$A:$AS,14+N4821,FALSE),[1]怪物!$B:$L,11,FALSE)=0,"",VLOOKUP(VLOOKUP(K4821&amp;"_"&amp;L4821&amp;"_"&amp;M4821&amp;"_"&amp;O4821,[1]挑战模式!$A:$AS,14+N4821,FALSE),[1]怪物!$B:$L,11,FALSE))))</f>
        <v/>
      </c>
      <c r="H4821" t="str">
        <f t="shared" si="226"/>
        <v/>
      </c>
      <c r="I4821" t="str">
        <f t="shared" si="227"/>
        <v/>
      </c>
      <c r="J4821" t="str">
        <f>IF(B4821="","",IF(RIGHT(VLOOKUP(K4821&amp;"_"&amp;L4821&amp;"_"&amp;M4821&amp;"_"&amp;O4821,[1]挑战模式!$A:$AS,14+N4821,FALSE),1)="3","EffectCreate_BossEffect;EffectCreate_MonsterShow","EffectCreate_MonsterShow"))</f>
        <v/>
      </c>
      <c r="K4821" s="2">
        <v>0</v>
      </c>
      <c r="L4821" s="2">
        <v>2</v>
      </c>
      <c r="M4821" s="2">
        <v>7</v>
      </c>
      <c r="N4821" s="2">
        <v>1</v>
      </c>
      <c r="O4821" s="6" t="s">
        <v>467</v>
      </c>
    </row>
    <row r="4822" spans="2:15" x14ac:dyDescent="0.2">
      <c r="B4822" t="str">
        <f>IF(ISNA(VLOOKUP(K4822&amp;"_"&amp;L4822&amp;"_"&amp;M4822&amp;"_"&amp;O4822,[1]挑战模式!$A:$AS,1,FALSE)),"",IF(VLOOKUP(K4822&amp;"_"&amp;L4822&amp;"_"&amp;M4822&amp;"_"&amp;O4822,[1]挑战模式!$A:$AS,14+N4822,FALSE)="","","Monster_Season"&amp;K4822&amp;"_Challenge"&amp;L4822&amp;"_"&amp;M4822&amp;"_"&amp;N4822&amp;"_"&amp;O4822))</f>
        <v/>
      </c>
      <c r="C4822" t="str">
        <f t="shared" si="225"/>
        <v/>
      </c>
      <c r="G4822" t="str">
        <f>IF(ISNA(VLOOKUP(K4822&amp;"_"&amp;L4822&amp;"_"&amp;M4822&amp;"_"&amp;O4822,[1]挑战模式!$A:$AS,14+N4822,FALSE)),"",IF(VLOOKUP(K4822&amp;"_"&amp;L4822&amp;"_"&amp;M4822&amp;"_"&amp;O4822,[1]挑战模式!$A:$AS,14+N4822,FALSE)="","",IF(VLOOKUP(VLOOKUP(K4822&amp;"_"&amp;L4822&amp;"_"&amp;M4822&amp;"_"&amp;O4822,[1]挑战模式!$A:$AS,14+N4822,FALSE),[1]怪物!$B:$L,11,FALSE)=0,"",VLOOKUP(VLOOKUP(K4822&amp;"_"&amp;L4822&amp;"_"&amp;M4822&amp;"_"&amp;O4822,[1]挑战模式!$A:$AS,14+N4822,FALSE),[1]怪物!$B:$L,11,FALSE))))</f>
        <v/>
      </c>
      <c r="H4822" t="str">
        <f t="shared" si="226"/>
        <v/>
      </c>
      <c r="I4822" t="str">
        <f t="shared" si="227"/>
        <v/>
      </c>
      <c r="J4822" t="str">
        <f>IF(B4822="","",IF(RIGHT(VLOOKUP(K4822&amp;"_"&amp;L4822&amp;"_"&amp;M4822&amp;"_"&amp;O4822,[1]挑战模式!$A:$AS,14+N4822,FALSE),1)="3","EffectCreate_BossEffect;EffectCreate_MonsterShow","EffectCreate_MonsterShow"))</f>
        <v/>
      </c>
      <c r="K4822" s="2">
        <v>0</v>
      </c>
      <c r="L4822" s="2">
        <v>2</v>
      </c>
      <c r="M4822" s="2">
        <v>7</v>
      </c>
      <c r="N4822" s="2">
        <v>2</v>
      </c>
      <c r="O4822" s="6" t="s">
        <v>467</v>
      </c>
    </row>
    <row r="4823" spans="2:15" x14ac:dyDescent="0.2">
      <c r="B4823" t="str">
        <f>IF(ISNA(VLOOKUP(K4823&amp;"_"&amp;L4823&amp;"_"&amp;M4823&amp;"_"&amp;O4823,[1]挑战模式!$A:$AS,1,FALSE)),"",IF(VLOOKUP(K4823&amp;"_"&amp;L4823&amp;"_"&amp;M4823&amp;"_"&amp;O4823,[1]挑战模式!$A:$AS,14+N4823,FALSE)="","","Monster_Season"&amp;K4823&amp;"_Challenge"&amp;L4823&amp;"_"&amp;M4823&amp;"_"&amp;N4823&amp;"_"&amp;O4823))</f>
        <v/>
      </c>
      <c r="C4823" t="str">
        <f t="shared" si="225"/>
        <v/>
      </c>
      <c r="G4823" t="str">
        <f>IF(ISNA(VLOOKUP(K4823&amp;"_"&amp;L4823&amp;"_"&amp;M4823&amp;"_"&amp;O4823,[1]挑战模式!$A:$AS,14+N4823,FALSE)),"",IF(VLOOKUP(K4823&amp;"_"&amp;L4823&amp;"_"&amp;M4823&amp;"_"&amp;O4823,[1]挑战模式!$A:$AS,14+N4823,FALSE)="","",IF(VLOOKUP(VLOOKUP(K4823&amp;"_"&amp;L4823&amp;"_"&amp;M4823&amp;"_"&amp;O4823,[1]挑战模式!$A:$AS,14+N4823,FALSE),[1]怪物!$B:$L,11,FALSE)=0,"",VLOOKUP(VLOOKUP(K4823&amp;"_"&amp;L4823&amp;"_"&amp;M4823&amp;"_"&amp;O4823,[1]挑战模式!$A:$AS,14+N4823,FALSE),[1]怪物!$B:$L,11,FALSE))))</f>
        <v/>
      </c>
      <c r="H4823" t="str">
        <f t="shared" si="226"/>
        <v/>
      </c>
      <c r="I4823" t="str">
        <f t="shared" si="227"/>
        <v/>
      </c>
      <c r="J4823" t="str">
        <f>IF(B4823="","",IF(RIGHT(VLOOKUP(K4823&amp;"_"&amp;L4823&amp;"_"&amp;M4823&amp;"_"&amp;O4823,[1]挑战模式!$A:$AS,14+N4823,FALSE),1)="3","EffectCreate_BossEffect;EffectCreate_MonsterShow","EffectCreate_MonsterShow"))</f>
        <v/>
      </c>
      <c r="K4823" s="2">
        <v>0</v>
      </c>
      <c r="L4823" s="2">
        <v>2</v>
      </c>
      <c r="M4823" s="2">
        <v>7</v>
      </c>
      <c r="N4823" s="2">
        <v>3</v>
      </c>
      <c r="O4823" s="6" t="s">
        <v>467</v>
      </c>
    </row>
    <row r="4824" spans="2:15" x14ac:dyDescent="0.2">
      <c r="B4824" t="str">
        <f>IF(ISNA(VLOOKUP(K4824&amp;"_"&amp;L4824&amp;"_"&amp;M4824&amp;"_"&amp;O4824,[1]挑战模式!$A:$AS,1,FALSE)),"",IF(VLOOKUP(K4824&amp;"_"&amp;L4824&amp;"_"&amp;M4824&amp;"_"&amp;O4824,[1]挑战模式!$A:$AS,14+N4824,FALSE)="","","Monster_Season"&amp;K4824&amp;"_Challenge"&amp;L4824&amp;"_"&amp;M4824&amp;"_"&amp;N4824&amp;"_"&amp;O4824))</f>
        <v/>
      </c>
      <c r="C4824" t="str">
        <f t="shared" si="225"/>
        <v/>
      </c>
      <c r="G4824" t="str">
        <f>IF(ISNA(VLOOKUP(K4824&amp;"_"&amp;L4824&amp;"_"&amp;M4824&amp;"_"&amp;O4824,[1]挑战模式!$A:$AS,14+N4824,FALSE)),"",IF(VLOOKUP(K4824&amp;"_"&amp;L4824&amp;"_"&amp;M4824&amp;"_"&amp;O4824,[1]挑战模式!$A:$AS,14+N4824,FALSE)="","",IF(VLOOKUP(VLOOKUP(K4824&amp;"_"&amp;L4824&amp;"_"&amp;M4824&amp;"_"&amp;O4824,[1]挑战模式!$A:$AS,14+N4824,FALSE),[1]怪物!$B:$L,11,FALSE)=0,"",VLOOKUP(VLOOKUP(K4824&amp;"_"&amp;L4824&amp;"_"&amp;M4824&amp;"_"&amp;O4824,[1]挑战模式!$A:$AS,14+N4824,FALSE),[1]怪物!$B:$L,11,FALSE))))</f>
        <v/>
      </c>
      <c r="H4824" t="str">
        <f t="shared" si="226"/>
        <v/>
      </c>
      <c r="I4824" t="str">
        <f t="shared" si="227"/>
        <v/>
      </c>
      <c r="J4824" t="str">
        <f>IF(B4824="","",IF(RIGHT(VLOOKUP(K4824&amp;"_"&amp;L4824&amp;"_"&amp;M4824&amp;"_"&amp;O4824,[1]挑战模式!$A:$AS,14+N4824,FALSE),1)="3","EffectCreate_BossEffect;EffectCreate_MonsterShow","EffectCreate_MonsterShow"))</f>
        <v/>
      </c>
      <c r="K4824" s="2">
        <v>0</v>
      </c>
      <c r="L4824" s="2">
        <v>2</v>
      </c>
      <c r="M4824" s="2">
        <v>7</v>
      </c>
      <c r="N4824" s="2">
        <v>4</v>
      </c>
      <c r="O4824" s="6" t="s">
        <v>467</v>
      </c>
    </row>
    <row r="4825" spans="2:15" x14ac:dyDescent="0.2">
      <c r="B4825" t="str">
        <f>IF(ISNA(VLOOKUP(K4825&amp;"_"&amp;L4825&amp;"_"&amp;M4825&amp;"_"&amp;O4825,[1]挑战模式!$A:$AS,1,FALSE)),"",IF(VLOOKUP(K4825&amp;"_"&amp;L4825&amp;"_"&amp;M4825&amp;"_"&amp;O4825,[1]挑战模式!$A:$AS,14+N4825,FALSE)="","","Monster_Season"&amp;K4825&amp;"_Challenge"&amp;L4825&amp;"_"&amp;M4825&amp;"_"&amp;N4825&amp;"_"&amp;O4825))</f>
        <v/>
      </c>
      <c r="C4825" t="str">
        <f t="shared" si="225"/>
        <v/>
      </c>
      <c r="G4825" t="str">
        <f>IF(ISNA(VLOOKUP(K4825&amp;"_"&amp;L4825&amp;"_"&amp;M4825&amp;"_"&amp;O4825,[1]挑战模式!$A:$AS,14+N4825,FALSE)),"",IF(VLOOKUP(K4825&amp;"_"&amp;L4825&amp;"_"&amp;M4825&amp;"_"&amp;O4825,[1]挑战模式!$A:$AS,14+N4825,FALSE)="","",IF(VLOOKUP(VLOOKUP(K4825&amp;"_"&amp;L4825&amp;"_"&amp;M4825&amp;"_"&amp;O4825,[1]挑战模式!$A:$AS,14+N4825,FALSE),[1]怪物!$B:$L,11,FALSE)=0,"",VLOOKUP(VLOOKUP(K4825&amp;"_"&amp;L4825&amp;"_"&amp;M4825&amp;"_"&amp;O4825,[1]挑战模式!$A:$AS,14+N4825,FALSE),[1]怪物!$B:$L,11,FALSE))))</f>
        <v/>
      </c>
      <c r="H4825" t="str">
        <f t="shared" si="226"/>
        <v/>
      </c>
      <c r="I4825" t="str">
        <f t="shared" si="227"/>
        <v/>
      </c>
      <c r="J4825" t="str">
        <f>IF(B4825="","",IF(RIGHT(VLOOKUP(K4825&amp;"_"&amp;L4825&amp;"_"&amp;M4825&amp;"_"&amp;O4825,[1]挑战模式!$A:$AS,14+N4825,FALSE),1)="3","EffectCreate_BossEffect;EffectCreate_MonsterShow","EffectCreate_MonsterShow"))</f>
        <v/>
      </c>
      <c r="K4825" s="2">
        <v>0</v>
      </c>
      <c r="L4825" s="2">
        <v>2</v>
      </c>
      <c r="M4825" s="2">
        <v>7</v>
      </c>
      <c r="N4825" s="2">
        <v>5</v>
      </c>
      <c r="O4825" s="6" t="s">
        <v>467</v>
      </c>
    </row>
    <row r="4826" spans="2:15" x14ac:dyDescent="0.2">
      <c r="B4826" t="str">
        <f>IF(ISNA(VLOOKUP(K4826&amp;"_"&amp;L4826&amp;"_"&amp;M4826&amp;"_"&amp;O4826,[1]挑战模式!$A:$AS,1,FALSE)),"",IF(VLOOKUP(K4826&amp;"_"&amp;L4826&amp;"_"&amp;M4826&amp;"_"&amp;O4826,[1]挑战模式!$A:$AS,14+N4826,FALSE)="","","Monster_Season"&amp;K4826&amp;"_Challenge"&amp;L4826&amp;"_"&amp;M4826&amp;"_"&amp;N4826&amp;"_"&amp;O4826))</f>
        <v/>
      </c>
      <c r="C4826" t="str">
        <f t="shared" si="225"/>
        <v/>
      </c>
      <c r="G4826" t="str">
        <f>IF(ISNA(VLOOKUP(K4826&amp;"_"&amp;L4826&amp;"_"&amp;M4826&amp;"_"&amp;O4826,[1]挑战模式!$A:$AS,14+N4826,FALSE)),"",IF(VLOOKUP(K4826&amp;"_"&amp;L4826&amp;"_"&amp;M4826&amp;"_"&amp;O4826,[1]挑战模式!$A:$AS,14+N4826,FALSE)="","",IF(VLOOKUP(VLOOKUP(K4826&amp;"_"&amp;L4826&amp;"_"&amp;M4826&amp;"_"&amp;O4826,[1]挑战模式!$A:$AS,14+N4826,FALSE),[1]怪物!$B:$L,11,FALSE)=0,"",VLOOKUP(VLOOKUP(K4826&amp;"_"&amp;L4826&amp;"_"&amp;M4826&amp;"_"&amp;O4826,[1]挑战模式!$A:$AS,14+N4826,FALSE),[1]怪物!$B:$L,11,FALSE))))</f>
        <v/>
      </c>
      <c r="H4826" t="str">
        <f t="shared" si="226"/>
        <v/>
      </c>
      <c r="I4826" t="str">
        <f t="shared" si="227"/>
        <v/>
      </c>
      <c r="J4826" t="str">
        <f>IF(B4826="","",IF(RIGHT(VLOOKUP(K4826&amp;"_"&amp;L4826&amp;"_"&amp;M4826&amp;"_"&amp;O4826,[1]挑战模式!$A:$AS,14+N4826,FALSE),1)="3","EffectCreate_BossEffect;EffectCreate_MonsterShow","EffectCreate_MonsterShow"))</f>
        <v/>
      </c>
      <c r="K4826" s="2">
        <v>0</v>
      </c>
      <c r="L4826" s="2">
        <v>2</v>
      </c>
      <c r="M4826" s="2">
        <v>7</v>
      </c>
      <c r="N4826" s="2">
        <v>6</v>
      </c>
      <c r="O4826" s="6" t="s">
        <v>467</v>
      </c>
    </row>
    <row r="4827" spans="2:15" x14ac:dyDescent="0.2">
      <c r="B4827" t="str">
        <f>IF(ISNA(VLOOKUP(K4827&amp;"_"&amp;L4827&amp;"_"&amp;M4827&amp;"_"&amp;O4827,[1]挑战模式!$A:$AS,1,FALSE)),"",IF(VLOOKUP(K4827&amp;"_"&amp;L4827&amp;"_"&amp;M4827&amp;"_"&amp;O4827,[1]挑战模式!$A:$AS,14+N4827,FALSE)="","","Monster_Season"&amp;K4827&amp;"_Challenge"&amp;L4827&amp;"_"&amp;M4827&amp;"_"&amp;N4827&amp;"_"&amp;O4827))</f>
        <v/>
      </c>
      <c r="C4827" t="str">
        <f t="shared" si="225"/>
        <v/>
      </c>
      <c r="G4827" t="str">
        <f>IF(ISNA(VLOOKUP(K4827&amp;"_"&amp;L4827&amp;"_"&amp;M4827&amp;"_"&amp;O4827,[1]挑战模式!$A:$AS,14+N4827,FALSE)),"",IF(VLOOKUP(K4827&amp;"_"&amp;L4827&amp;"_"&amp;M4827&amp;"_"&amp;O4827,[1]挑战模式!$A:$AS,14+N4827,FALSE)="","",IF(VLOOKUP(VLOOKUP(K4827&amp;"_"&amp;L4827&amp;"_"&amp;M4827&amp;"_"&amp;O4827,[1]挑战模式!$A:$AS,14+N4827,FALSE),[1]怪物!$B:$L,11,FALSE)=0,"",VLOOKUP(VLOOKUP(K4827&amp;"_"&amp;L4827&amp;"_"&amp;M4827&amp;"_"&amp;O4827,[1]挑战模式!$A:$AS,14+N4827,FALSE),[1]怪物!$B:$L,11,FALSE))))</f>
        <v/>
      </c>
      <c r="H4827" t="str">
        <f t="shared" si="226"/>
        <v/>
      </c>
      <c r="I4827" t="str">
        <f t="shared" si="227"/>
        <v/>
      </c>
      <c r="J4827" t="str">
        <f>IF(B4827="","",IF(RIGHT(VLOOKUP(K4827&amp;"_"&amp;L4827&amp;"_"&amp;M4827&amp;"_"&amp;O4827,[1]挑战模式!$A:$AS,14+N4827,FALSE),1)="3","EffectCreate_BossEffect;EffectCreate_MonsterShow","EffectCreate_MonsterShow"))</f>
        <v/>
      </c>
      <c r="K4827" s="2">
        <v>0</v>
      </c>
      <c r="L4827" s="2">
        <v>2</v>
      </c>
      <c r="M4827" s="2">
        <v>8</v>
      </c>
      <c r="N4827" s="2">
        <v>1</v>
      </c>
      <c r="O4827" s="6" t="s">
        <v>467</v>
      </c>
    </row>
    <row r="4828" spans="2:15" x14ac:dyDescent="0.2">
      <c r="B4828" t="str">
        <f>IF(ISNA(VLOOKUP(K4828&amp;"_"&amp;L4828&amp;"_"&amp;M4828&amp;"_"&amp;O4828,[1]挑战模式!$A:$AS,1,FALSE)),"",IF(VLOOKUP(K4828&amp;"_"&amp;L4828&amp;"_"&amp;M4828&amp;"_"&amp;O4828,[1]挑战模式!$A:$AS,14+N4828,FALSE)="","","Monster_Season"&amp;K4828&amp;"_Challenge"&amp;L4828&amp;"_"&amp;M4828&amp;"_"&amp;N4828&amp;"_"&amp;O4828))</f>
        <v/>
      </c>
      <c r="C4828" t="str">
        <f t="shared" si="225"/>
        <v/>
      </c>
      <c r="G4828" t="str">
        <f>IF(ISNA(VLOOKUP(K4828&amp;"_"&amp;L4828&amp;"_"&amp;M4828&amp;"_"&amp;O4828,[1]挑战模式!$A:$AS,14+N4828,FALSE)),"",IF(VLOOKUP(K4828&amp;"_"&amp;L4828&amp;"_"&amp;M4828&amp;"_"&amp;O4828,[1]挑战模式!$A:$AS,14+N4828,FALSE)="","",IF(VLOOKUP(VLOOKUP(K4828&amp;"_"&amp;L4828&amp;"_"&amp;M4828&amp;"_"&amp;O4828,[1]挑战模式!$A:$AS,14+N4828,FALSE),[1]怪物!$B:$L,11,FALSE)=0,"",VLOOKUP(VLOOKUP(K4828&amp;"_"&amp;L4828&amp;"_"&amp;M4828&amp;"_"&amp;O4828,[1]挑战模式!$A:$AS,14+N4828,FALSE),[1]怪物!$B:$L,11,FALSE))))</f>
        <v/>
      </c>
      <c r="H4828" t="str">
        <f t="shared" si="226"/>
        <v/>
      </c>
      <c r="I4828" t="str">
        <f t="shared" si="227"/>
        <v/>
      </c>
      <c r="J4828" t="str">
        <f>IF(B4828="","",IF(RIGHT(VLOOKUP(K4828&amp;"_"&amp;L4828&amp;"_"&amp;M4828&amp;"_"&amp;O4828,[1]挑战模式!$A:$AS,14+N4828,FALSE),1)="3","EffectCreate_BossEffect;EffectCreate_MonsterShow","EffectCreate_MonsterShow"))</f>
        <v/>
      </c>
      <c r="K4828" s="2">
        <v>0</v>
      </c>
      <c r="L4828" s="2">
        <v>2</v>
      </c>
      <c r="M4828" s="2">
        <v>8</v>
      </c>
      <c r="N4828" s="2">
        <v>2</v>
      </c>
      <c r="O4828" s="6" t="s">
        <v>467</v>
      </c>
    </row>
    <row r="4829" spans="2:15" x14ac:dyDescent="0.2">
      <c r="B4829" t="str">
        <f>IF(ISNA(VLOOKUP(K4829&amp;"_"&amp;L4829&amp;"_"&amp;M4829&amp;"_"&amp;O4829,[1]挑战模式!$A:$AS,1,FALSE)),"",IF(VLOOKUP(K4829&amp;"_"&amp;L4829&amp;"_"&amp;M4829&amp;"_"&amp;O4829,[1]挑战模式!$A:$AS,14+N4829,FALSE)="","","Monster_Season"&amp;K4829&amp;"_Challenge"&amp;L4829&amp;"_"&amp;M4829&amp;"_"&amp;N4829&amp;"_"&amp;O4829))</f>
        <v/>
      </c>
      <c r="C4829" t="str">
        <f t="shared" si="225"/>
        <v/>
      </c>
      <c r="G4829" t="str">
        <f>IF(ISNA(VLOOKUP(K4829&amp;"_"&amp;L4829&amp;"_"&amp;M4829&amp;"_"&amp;O4829,[1]挑战模式!$A:$AS,14+N4829,FALSE)),"",IF(VLOOKUP(K4829&amp;"_"&amp;L4829&amp;"_"&amp;M4829&amp;"_"&amp;O4829,[1]挑战模式!$A:$AS,14+N4829,FALSE)="","",IF(VLOOKUP(VLOOKUP(K4829&amp;"_"&amp;L4829&amp;"_"&amp;M4829&amp;"_"&amp;O4829,[1]挑战模式!$A:$AS,14+N4829,FALSE),[1]怪物!$B:$L,11,FALSE)=0,"",VLOOKUP(VLOOKUP(K4829&amp;"_"&amp;L4829&amp;"_"&amp;M4829&amp;"_"&amp;O4829,[1]挑战模式!$A:$AS,14+N4829,FALSE),[1]怪物!$B:$L,11,FALSE))))</f>
        <v/>
      </c>
      <c r="H4829" t="str">
        <f t="shared" si="226"/>
        <v/>
      </c>
      <c r="I4829" t="str">
        <f t="shared" si="227"/>
        <v/>
      </c>
      <c r="J4829" t="str">
        <f>IF(B4829="","",IF(RIGHT(VLOOKUP(K4829&amp;"_"&amp;L4829&amp;"_"&amp;M4829&amp;"_"&amp;O4829,[1]挑战模式!$A:$AS,14+N4829,FALSE),1)="3","EffectCreate_BossEffect;EffectCreate_MonsterShow","EffectCreate_MonsterShow"))</f>
        <v/>
      </c>
      <c r="K4829" s="2">
        <v>0</v>
      </c>
      <c r="L4829" s="2">
        <v>2</v>
      </c>
      <c r="M4829" s="2">
        <v>8</v>
      </c>
      <c r="N4829" s="2">
        <v>3</v>
      </c>
      <c r="O4829" s="6" t="s">
        <v>467</v>
      </c>
    </row>
    <row r="4830" spans="2:15" x14ac:dyDescent="0.2">
      <c r="B4830" t="str">
        <f>IF(ISNA(VLOOKUP(K4830&amp;"_"&amp;L4830&amp;"_"&amp;M4830&amp;"_"&amp;O4830,[1]挑战模式!$A:$AS,1,FALSE)),"",IF(VLOOKUP(K4830&amp;"_"&amp;L4830&amp;"_"&amp;M4830&amp;"_"&amp;O4830,[1]挑战模式!$A:$AS,14+N4830,FALSE)="","","Monster_Season"&amp;K4830&amp;"_Challenge"&amp;L4830&amp;"_"&amp;M4830&amp;"_"&amp;N4830&amp;"_"&amp;O4830))</f>
        <v/>
      </c>
      <c r="C4830" t="str">
        <f t="shared" si="225"/>
        <v/>
      </c>
      <c r="G4830" t="str">
        <f>IF(ISNA(VLOOKUP(K4830&amp;"_"&amp;L4830&amp;"_"&amp;M4830&amp;"_"&amp;O4830,[1]挑战模式!$A:$AS,14+N4830,FALSE)),"",IF(VLOOKUP(K4830&amp;"_"&amp;L4830&amp;"_"&amp;M4830&amp;"_"&amp;O4830,[1]挑战模式!$A:$AS,14+N4830,FALSE)="","",IF(VLOOKUP(VLOOKUP(K4830&amp;"_"&amp;L4830&amp;"_"&amp;M4830&amp;"_"&amp;O4830,[1]挑战模式!$A:$AS,14+N4830,FALSE),[1]怪物!$B:$L,11,FALSE)=0,"",VLOOKUP(VLOOKUP(K4830&amp;"_"&amp;L4830&amp;"_"&amp;M4830&amp;"_"&amp;O4830,[1]挑战模式!$A:$AS,14+N4830,FALSE),[1]怪物!$B:$L,11,FALSE))))</f>
        <v/>
      </c>
      <c r="H4830" t="str">
        <f t="shared" si="226"/>
        <v/>
      </c>
      <c r="I4830" t="str">
        <f t="shared" si="227"/>
        <v/>
      </c>
      <c r="J4830" t="str">
        <f>IF(B4830="","",IF(RIGHT(VLOOKUP(K4830&amp;"_"&amp;L4830&amp;"_"&amp;M4830&amp;"_"&amp;O4830,[1]挑战模式!$A:$AS,14+N4830,FALSE),1)="3","EffectCreate_BossEffect;EffectCreate_MonsterShow","EffectCreate_MonsterShow"))</f>
        <v/>
      </c>
      <c r="K4830" s="2">
        <v>0</v>
      </c>
      <c r="L4830" s="2">
        <v>2</v>
      </c>
      <c r="M4830" s="2">
        <v>8</v>
      </c>
      <c r="N4830" s="2">
        <v>4</v>
      </c>
      <c r="O4830" s="6" t="s">
        <v>467</v>
      </c>
    </row>
    <row r="4831" spans="2:15" x14ac:dyDescent="0.2">
      <c r="B4831" t="str">
        <f>IF(ISNA(VLOOKUP(K4831&amp;"_"&amp;L4831&amp;"_"&amp;M4831&amp;"_"&amp;O4831,[1]挑战模式!$A:$AS,1,FALSE)),"",IF(VLOOKUP(K4831&amp;"_"&amp;L4831&amp;"_"&amp;M4831&amp;"_"&amp;O4831,[1]挑战模式!$A:$AS,14+N4831,FALSE)="","","Monster_Season"&amp;K4831&amp;"_Challenge"&amp;L4831&amp;"_"&amp;M4831&amp;"_"&amp;N4831&amp;"_"&amp;O4831))</f>
        <v/>
      </c>
      <c r="C4831" t="str">
        <f t="shared" si="225"/>
        <v/>
      </c>
      <c r="G4831" t="str">
        <f>IF(ISNA(VLOOKUP(K4831&amp;"_"&amp;L4831&amp;"_"&amp;M4831&amp;"_"&amp;O4831,[1]挑战模式!$A:$AS,14+N4831,FALSE)),"",IF(VLOOKUP(K4831&amp;"_"&amp;L4831&amp;"_"&amp;M4831&amp;"_"&amp;O4831,[1]挑战模式!$A:$AS,14+N4831,FALSE)="","",IF(VLOOKUP(VLOOKUP(K4831&amp;"_"&amp;L4831&amp;"_"&amp;M4831&amp;"_"&amp;O4831,[1]挑战模式!$A:$AS,14+N4831,FALSE),[1]怪物!$B:$L,11,FALSE)=0,"",VLOOKUP(VLOOKUP(K4831&amp;"_"&amp;L4831&amp;"_"&amp;M4831&amp;"_"&amp;O4831,[1]挑战模式!$A:$AS,14+N4831,FALSE),[1]怪物!$B:$L,11,FALSE))))</f>
        <v/>
      </c>
      <c r="H4831" t="str">
        <f t="shared" si="226"/>
        <v/>
      </c>
      <c r="I4831" t="str">
        <f t="shared" si="227"/>
        <v/>
      </c>
      <c r="J4831" t="str">
        <f>IF(B4831="","",IF(RIGHT(VLOOKUP(K4831&amp;"_"&amp;L4831&amp;"_"&amp;M4831&amp;"_"&amp;O4831,[1]挑战模式!$A:$AS,14+N4831,FALSE),1)="3","EffectCreate_BossEffect;EffectCreate_MonsterShow","EffectCreate_MonsterShow"))</f>
        <v/>
      </c>
      <c r="K4831" s="2">
        <v>0</v>
      </c>
      <c r="L4831" s="2">
        <v>2</v>
      </c>
      <c r="M4831" s="2">
        <v>8</v>
      </c>
      <c r="N4831" s="2">
        <v>5</v>
      </c>
      <c r="O4831" s="6" t="s">
        <v>467</v>
      </c>
    </row>
    <row r="4832" spans="2:15" x14ac:dyDescent="0.2">
      <c r="B4832" t="str">
        <f>IF(ISNA(VLOOKUP(K4832&amp;"_"&amp;L4832&amp;"_"&amp;M4832&amp;"_"&amp;O4832,[1]挑战模式!$A:$AS,1,FALSE)),"",IF(VLOOKUP(K4832&amp;"_"&amp;L4832&amp;"_"&amp;M4832&amp;"_"&amp;O4832,[1]挑战模式!$A:$AS,14+N4832,FALSE)="","","Monster_Season"&amp;K4832&amp;"_Challenge"&amp;L4832&amp;"_"&amp;M4832&amp;"_"&amp;N4832&amp;"_"&amp;O4832))</f>
        <v/>
      </c>
      <c r="C4832" t="str">
        <f t="shared" si="225"/>
        <v/>
      </c>
      <c r="G4832" t="str">
        <f>IF(ISNA(VLOOKUP(K4832&amp;"_"&amp;L4832&amp;"_"&amp;M4832&amp;"_"&amp;O4832,[1]挑战模式!$A:$AS,14+N4832,FALSE)),"",IF(VLOOKUP(K4832&amp;"_"&amp;L4832&amp;"_"&amp;M4832&amp;"_"&amp;O4832,[1]挑战模式!$A:$AS,14+N4832,FALSE)="","",IF(VLOOKUP(VLOOKUP(K4832&amp;"_"&amp;L4832&amp;"_"&amp;M4832&amp;"_"&amp;O4832,[1]挑战模式!$A:$AS,14+N4832,FALSE),[1]怪物!$B:$L,11,FALSE)=0,"",VLOOKUP(VLOOKUP(K4832&amp;"_"&amp;L4832&amp;"_"&amp;M4832&amp;"_"&amp;O4832,[1]挑战模式!$A:$AS,14+N4832,FALSE),[1]怪物!$B:$L,11,FALSE))))</f>
        <v/>
      </c>
      <c r="H4832" t="str">
        <f t="shared" si="226"/>
        <v/>
      </c>
      <c r="I4832" t="str">
        <f t="shared" si="227"/>
        <v/>
      </c>
      <c r="J4832" t="str">
        <f>IF(B4832="","",IF(RIGHT(VLOOKUP(K4832&amp;"_"&amp;L4832&amp;"_"&amp;M4832&amp;"_"&amp;O4832,[1]挑战模式!$A:$AS,14+N4832,FALSE),1)="3","EffectCreate_BossEffect;EffectCreate_MonsterShow","EffectCreate_MonsterShow"))</f>
        <v/>
      </c>
      <c r="K4832" s="2">
        <v>0</v>
      </c>
      <c r="L4832" s="2">
        <v>2</v>
      </c>
      <c r="M4832" s="2">
        <v>8</v>
      </c>
      <c r="N4832" s="2">
        <v>6</v>
      </c>
      <c r="O4832" s="6" t="s">
        <v>467</v>
      </c>
    </row>
    <row r="4833" spans="2:15" x14ac:dyDescent="0.2">
      <c r="B4833" t="str">
        <f>IF(ISNA(VLOOKUP(K4833&amp;"_"&amp;L4833&amp;"_"&amp;M4833&amp;"_"&amp;O4833,[1]挑战模式!$A:$AS,1,FALSE)),"",IF(VLOOKUP(K4833&amp;"_"&amp;L4833&amp;"_"&amp;M4833&amp;"_"&amp;O4833,[1]挑战模式!$A:$AS,14+N4833,FALSE)="","","Monster_Season"&amp;K4833&amp;"_Challenge"&amp;L4833&amp;"_"&amp;M4833&amp;"_"&amp;N4833&amp;"_"&amp;O4833))</f>
        <v/>
      </c>
      <c r="C4833" t="str">
        <f t="shared" si="225"/>
        <v/>
      </c>
      <c r="G4833" t="str">
        <f>IF(ISNA(VLOOKUP(K4833&amp;"_"&amp;L4833&amp;"_"&amp;M4833&amp;"_"&amp;O4833,[1]挑战模式!$A:$AS,14+N4833,FALSE)),"",IF(VLOOKUP(K4833&amp;"_"&amp;L4833&amp;"_"&amp;M4833&amp;"_"&amp;O4833,[1]挑战模式!$A:$AS,14+N4833,FALSE)="","",IF(VLOOKUP(VLOOKUP(K4833&amp;"_"&amp;L4833&amp;"_"&amp;M4833&amp;"_"&amp;O4833,[1]挑战模式!$A:$AS,14+N4833,FALSE),[1]怪物!$B:$L,11,FALSE)=0,"",VLOOKUP(VLOOKUP(K4833&amp;"_"&amp;L4833&amp;"_"&amp;M4833&amp;"_"&amp;O4833,[1]挑战模式!$A:$AS,14+N4833,FALSE),[1]怪物!$B:$L,11,FALSE))))</f>
        <v/>
      </c>
      <c r="H4833" t="str">
        <f t="shared" si="226"/>
        <v/>
      </c>
      <c r="I4833" t="str">
        <f t="shared" si="227"/>
        <v/>
      </c>
      <c r="J4833" t="str">
        <f>IF(B4833="","",IF(RIGHT(VLOOKUP(K4833&amp;"_"&amp;L4833&amp;"_"&amp;M4833&amp;"_"&amp;O4833,[1]挑战模式!$A:$AS,14+N4833,FALSE),1)="3","EffectCreate_BossEffect;EffectCreate_MonsterShow","EffectCreate_MonsterShow"))</f>
        <v/>
      </c>
      <c r="K4833" s="2">
        <v>0</v>
      </c>
      <c r="L4833" s="2">
        <v>2</v>
      </c>
      <c r="M4833" s="2">
        <v>9</v>
      </c>
      <c r="N4833" s="2">
        <v>1</v>
      </c>
      <c r="O4833" s="6" t="s">
        <v>467</v>
      </c>
    </row>
    <row r="4834" spans="2:15" x14ac:dyDescent="0.2">
      <c r="B4834" t="str">
        <f>IF(ISNA(VLOOKUP(K4834&amp;"_"&amp;L4834&amp;"_"&amp;M4834&amp;"_"&amp;O4834,[1]挑战模式!$A:$AS,1,FALSE)),"",IF(VLOOKUP(K4834&amp;"_"&amp;L4834&amp;"_"&amp;M4834&amp;"_"&amp;O4834,[1]挑战模式!$A:$AS,14+N4834,FALSE)="","","Monster_Season"&amp;K4834&amp;"_Challenge"&amp;L4834&amp;"_"&amp;M4834&amp;"_"&amp;N4834&amp;"_"&amp;O4834))</f>
        <v/>
      </c>
      <c r="C4834" t="str">
        <f t="shared" si="225"/>
        <v/>
      </c>
      <c r="G4834" t="str">
        <f>IF(ISNA(VLOOKUP(K4834&amp;"_"&amp;L4834&amp;"_"&amp;M4834&amp;"_"&amp;O4834,[1]挑战模式!$A:$AS,14+N4834,FALSE)),"",IF(VLOOKUP(K4834&amp;"_"&amp;L4834&amp;"_"&amp;M4834&amp;"_"&amp;O4834,[1]挑战模式!$A:$AS,14+N4834,FALSE)="","",IF(VLOOKUP(VLOOKUP(K4834&amp;"_"&amp;L4834&amp;"_"&amp;M4834&amp;"_"&amp;O4834,[1]挑战模式!$A:$AS,14+N4834,FALSE),[1]怪物!$B:$L,11,FALSE)=0,"",VLOOKUP(VLOOKUP(K4834&amp;"_"&amp;L4834&amp;"_"&amp;M4834&amp;"_"&amp;O4834,[1]挑战模式!$A:$AS,14+N4834,FALSE),[1]怪物!$B:$L,11,FALSE))))</f>
        <v/>
      </c>
      <c r="H4834" t="str">
        <f t="shared" si="226"/>
        <v/>
      </c>
      <c r="I4834" t="str">
        <f t="shared" si="227"/>
        <v/>
      </c>
      <c r="J4834" t="str">
        <f>IF(B4834="","",IF(RIGHT(VLOOKUP(K4834&amp;"_"&amp;L4834&amp;"_"&amp;M4834&amp;"_"&amp;O4834,[1]挑战模式!$A:$AS,14+N4834,FALSE),1)="3","EffectCreate_BossEffect;EffectCreate_MonsterShow","EffectCreate_MonsterShow"))</f>
        <v/>
      </c>
      <c r="K4834" s="2">
        <v>0</v>
      </c>
      <c r="L4834" s="2">
        <v>2</v>
      </c>
      <c r="M4834" s="2">
        <v>9</v>
      </c>
      <c r="N4834" s="2">
        <v>2</v>
      </c>
      <c r="O4834" s="6" t="s">
        <v>467</v>
      </c>
    </row>
    <row r="4835" spans="2:15" x14ac:dyDescent="0.2">
      <c r="B4835" t="str">
        <f>IF(ISNA(VLOOKUP(K4835&amp;"_"&amp;L4835&amp;"_"&amp;M4835&amp;"_"&amp;O4835,[1]挑战模式!$A:$AS,1,FALSE)),"",IF(VLOOKUP(K4835&amp;"_"&amp;L4835&amp;"_"&amp;M4835&amp;"_"&amp;O4835,[1]挑战模式!$A:$AS,14+N4835,FALSE)="","","Monster_Season"&amp;K4835&amp;"_Challenge"&amp;L4835&amp;"_"&amp;M4835&amp;"_"&amp;N4835&amp;"_"&amp;O4835))</f>
        <v/>
      </c>
      <c r="C4835" t="str">
        <f t="shared" si="225"/>
        <v/>
      </c>
      <c r="G4835" t="str">
        <f>IF(ISNA(VLOOKUP(K4835&amp;"_"&amp;L4835&amp;"_"&amp;M4835&amp;"_"&amp;O4835,[1]挑战模式!$A:$AS,14+N4835,FALSE)),"",IF(VLOOKUP(K4835&amp;"_"&amp;L4835&amp;"_"&amp;M4835&amp;"_"&amp;O4835,[1]挑战模式!$A:$AS,14+N4835,FALSE)="","",IF(VLOOKUP(VLOOKUP(K4835&amp;"_"&amp;L4835&amp;"_"&amp;M4835&amp;"_"&amp;O4835,[1]挑战模式!$A:$AS,14+N4835,FALSE),[1]怪物!$B:$L,11,FALSE)=0,"",VLOOKUP(VLOOKUP(K4835&amp;"_"&amp;L4835&amp;"_"&amp;M4835&amp;"_"&amp;O4835,[1]挑战模式!$A:$AS,14+N4835,FALSE),[1]怪物!$B:$L,11,FALSE))))</f>
        <v/>
      </c>
      <c r="H4835" t="str">
        <f t="shared" si="226"/>
        <v/>
      </c>
      <c r="I4835" t="str">
        <f t="shared" si="227"/>
        <v/>
      </c>
      <c r="J4835" t="str">
        <f>IF(B4835="","",IF(RIGHT(VLOOKUP(K4835&amp;"_"&amp;L4835&amp;"_"&amp;M4835&amp;"_"&amp;O4835,[1]挑战模式!$A:$AS,14+N4835,FALSE),1)="3","EffectCreate_BossEffect;EffectCreate_MonsterShow","EffectCreate_MonsterShow"))</f>
        <v/>
      </c>
      <c r="K4835" s="2">
        <v>0</v>
      </c>
      <c r="L4835" s="2">
        <v>2</v>
      </c>
      <c r="M4835" s="2">
        <v>9</v>
      </c>
      <c r="N4835" s="2">
        <v>3</v>
      </c>
      <c r="O4835" s="6" t="s">
        <v>467</v>
      </c>
    </row>
    <row r="4836" spans="2:15" x14ac:dyDescent="0.2">
      <c r="B4836" t="str">
        <f>IF(ISNA(VLOOKUP(K4836&amp;"_"&amp;L4836&amp;"_"&amp;M4836&amp;"_"&amp;O4836,[1]挑战模式!$A:$AS,1,FALSE)),"",IF(VLOOKUP(K4836&amp;"_"&amp;L4836&amp;"_"&amp;M4836&amp;"_"&amp;O4836,[1]挑战模式!$A:$AS,14+N4836,FALSE)="","","Monster_Season"&amp;K4836&amp;"_Challenge"&amp;L4836&amp;"_"&amp;M4836&amp;"_"&amp;N4836&amp;"_"&amp;O4836))</f>
        <v/>
      </c>
      <c r="C4836" t="str">
        <f t="shared" si="225"/>
        <v/>
      </c>
      <c r="G4836" t="str">
        <f>IF(ISNA(VLOOKUP(K4836&amp;"_"&amp;L4836&amp;"_"&amp;M4836&amp;"_"&amp;O4836,[1]挑战模式!$A:$AS,14+N4836,FALSE)),"",IF(VLOOKUP(K4836&amp;"_"&amp;L4836&amp;"_"&amp;M4836&amp;"_"&amp;O4836,[1]挑战模式!$A:$AS,14+N4836,FALSE)="","",IF(VLOOKUP(VLOOKUP(K4836&amp;"_"&amp;L4836&amp;"_"&amp;M4836&amp;"_"&amp;O4836,[1]挑战模式!$A:$AS,14+N4836,FALSE),[1]怪物!$B:$L,11,FALSE)=0,"",VLOOKUP(VLOOKUP(K4836&amp;"_"&amp;L4836&amp;"_"&amp;M4836&amp;"_"&amp;O4836,[1]挑战模式!$A:$AS,14+N4836,FALSE),[1]怪物!$B:$L,11,FALSE))))</f>
        <v/>
      </c>
      <c r="H4836" t="str">
        <f t="shared" si="226"/>
        <v/>
      </c>
      <c r="I4836" t="str">
        <f t="shared" si="227"/>
        <v/>
      </c>
      <c r="J4836" t="str">
        <f>IF(B4836="","",IF(RIGHT(VLOOKUP(K4836&amp;"_"&amp;L4836&amp;"_"&amp;M4836&amp;"_"&amp;O4836,[1]挑战模式!$A:$AS,14+N4836,FALSE),1)="3","EffectCreate_BossEffect;EffectCreate_MonsterShow","EffectCreate_MonsterShow"))</f>
        <v/>
      </c>
      <c r="K4836" s="2">
        <v>0</v>
      </c>
      <c r="L4836" s="2">
        <v>2</v>
      </c>
      <c r="M4836" s="2">
        <v>9</v>
      </c>
      <c r="N4836" s="2">
        <v>4</v>
      </c>
      <c r="O4836" s="6" t="s">
        <v>467</v>
      </c>
    </row>
    <row r="4837" spans="2:15" x14ac:dyDescent="0.2">
      <c r="B4837" t="str">
        <f>IF(ISNA(VLOOKUP(K4837&amp;"_"&amp;L4837&amp;"_"&amp;M4837&amp;"_"&amp;O4837,[1]挑战模式!$A:$AS,1,FALSE)),"",IF(VLOOKUP(K4837&amp;"_"&amp;L4837&amp;"_"&amp;M4837&amp;"_"&amp;O4837,[1]挑战模式!$A:$AS,14+N4837,FALSE)="","","Monster_Season"&amp;K4837&amp;"_Challenge"&amp;L4837&amp;"_"&amp;M4837&amp;"_"&amp;N4837&amp;"_"&amp;O4837))</f>
        <v/>
      </c>
      <c r="C4837" t="str">
        <f t="shared" si="225"/>
        <v/>
      </c>
      <c r="G4837" t="str">
        <f>IF(ISNA(VLOOKUP(K4837&amp;"_"&amp;L4837&amp;"_"&amp;M4837&amp;"_"&amp;O4837,[1]挑战模式!$A:$AS,14+N4837,FALSE)),"",IF(VLOOKUP(K4837&amp;"_"&amp;L4837&amp;"_"&amp;M4837&amp;"_"&amp;O4837,[1]挑战模式!$A:$AS,14+N4837,FALSE)="","",IF(VLOOKUP(VLOOKUP(K4837&amp;"_"&amp;L4837&amp;"_"&amp;M4837&amp;"_"&amp;O4837,[1]挑战模式!$A:$AS,14+N4837,FALSE),[1]怪物!$B:$L,11,FALSE)=0,"",VLOOKUP(VLOOKUP(K4837&amp;"_"&amp;L4837&amp;"_"&amp;M4837&amp;"_"&amp;O4837,[1]挑战模式!$A:$AS,14+N4837,FALSE),[1]怪物!$B:$L,11,FALSE))))</f>
        <v/>
      </c>
      <c r="H4837" t="str">
        <f t="shared" si="226"/>
        <v/>
      </c>
      <c r="I4837" t="str">
        <f t="shared" si="227"/>
        <v/>
      </c>
      <c r="J4837" t="str">
        <f>IF(B4837="","",IF(RIGHT(VLOOKUP(K4837&amp;"_"&amp;L4837&amp;"_"&amp;M4837&amp;"_"&amp;O4837,[1]挑战模式!$A:$AS,14+N4837,FALSE),1)="3","EffectCreate_BossEffect;EffectCreate_MonsterShow","EffectCreate_MonsterShow"))</f>
        <v/>
      </c>
      <c r="K4837" s="2">
        <v>0</v>
      </c>
      <c r="L4837" s="2">
        <v>2</v>
      </c>
      <c r="M4837" s="2">
        <v>9</v>
      </c>
      <c r="N4837" s="2">
        <v>5</v>
      </c>
      <c r="O4837" s="6" t="s">
        <v>467</v>
      </c>
    </row>
    <row r="4838" spans="2:15" x14ac:dyDescent="0.2">
      <c r="B4838" t="str">
        <f>IF(ISNA(VLOOKUP(K4838&amp;"_"&amp;L4838&amp;"_"&amp;M4838&amp;"_"&amp;O4838,[1]挑战模式!$A:$AS,1,FALSE)),"",IF(VLOOKUP(K4838&amp;"_"&amp;L4838&amp;"_"&amp;M4838&amp;"_"&amp;O4838,[1]挑战模式!$A:$AS,14+N4838,FALSE)="","","Monster_Season"&amp;K4838&amp;"_Challenge"&amp;L4838&amp;"_"&amp;M4838&amp;"_"&amp;N4838&amp;"_"&amp;O4838))</f>
        <v/>
      </c>
      <c r="C4838" t="str">
        <f t="shared" si="225"/>
        <v/>
      </c>
      <c r="G4838" t="str">
        <f>IF(ISNA(VLOOKUP(K4838&amp;"_"&amp;L4838&amp;"_"&amp;M4838&amp;"_"&amp;O4838,[1]挑战模式!$A:$AS,14+N4838,FALSE)),"",IF(VLOOKUP(K4838&amp;"_"&amp;L4838&amp;"_"&amp;M4838&amp;"_"&amp;O4838,[1]挑战模式!$A:$AS,14+N4838,FALSE)="","",IF(VLOOKUP(VLOOKUP(K4838&amp;"_"&amp;L4838&amp;"_"&amp;M4838&amp;"_"&amp;O4838,[1]挑战模式!$A:$AS,14+N4838,FALSE),[1]怪物!$B:$L,11,FALSE)=0,"",VLOOKUP(VLOOKUP(K4838&amp;"_"&amp;L4838&amp;"_"&amp;M4838&amp;"_"&amp;O4838,[1]挑战模式!$A:$AS,14+N4838,FALSE),[1]怪物!$B:$L,11,FALSE))))</f>
        <v/>
      </c>
      <c r="H4838" t="str">
        <f t="shared" si="226"/>
        <v/>
      </c>
      <c r="I4838" t="str">
        <f t="shared" si="227"/>
        <v/>
      </c>
      <c r="J4838" t="str">
        <f>IF(B4838="","",IF(RIGHT(VLOOKUP(K4838&amp;"_"&amp;L4838&amp;"_"&amp;M4838&amp;"_"&amp;O4838,[1]挑战模式!$A:$AS,14+N4838,FALSE),1)="3","EffectCreate_BossEffect;EffectCreate_MonsterShow","EffectCreate_MonsterShow"))</f>
        <v/>
      </c>
      <c r="K4838" s="2">
        <v>0</v>
      </c>
      <c r="L4838" s="2">
        <v>2</v>
      </c>
      <c r="M4838" s="2">
        <v>10</v>
      </c>
      <c r="N4838" s="2">
        <v>6</v>
      </c>
      <c r="O4838" s="6" t="s">
        <v>467</v>
      </c>
    </row>
    <row r="4839" spans="2:15" x14ac:dyDescent="0.2">
      <c r="B4839" t="str">
        <f>IF(ISNA(VLOOKUP(K4839&amp;"_"&amp;L4839&amp;"_"&amp;M4839&amp;"_"&amp;O4839,[1]挑战模式!$A:$AS,1,FALSE)),"",IF(VLOOKUP(K4839&amp;"_"&amp;L4839&amp;"_"&amp;M4839&amp;"_"&amp;O4839,[1]挑战模式!$A:$AS,14+N4839,FALSE)="","","Monster_Season"&amp;K4839&amp;"_Challenge"&amp;L4839&amp;"_"&amp;M4839&amp;"_"&amp;N4839&amp;"_"&amp;O4839))</f>
        <v/>
      </c>
      <c r="C4839" t="str">
        <f t="shared" si="225"/>
        <v/>
      </c>
      <c r="G4839" t="str">
        <f>IF(ISNA(VLOOKUP(K4839&amp;"_"&amp;L4839&amp;"_"&amp;M4839&amp;"_"&amp;O4839,[1]挑战模式!$A:$AS,14+N4839,FALSE)),"",IF(VLOOKUP(K4839&amp;"_"&amp;L4839&amp;"_"&amp;M4839&amp;"_"&amp;O4839,[1]挑战模式!$A:$AS,14+N4839,FALSE)="","",IF(VLOOKUP(VLOOKUP(K4839&amp;"_"&amp;L4839&amp;"_"&amp;M4839&amp;"_"&amp;O4839,[1]挑战模式!$A:$AS,14+N4839,FALSE),[1]怪物!$B:$L,11,FALSE)=0,"",VLOOKUP(VLOOKUP(K4839&amp;"_"&amp;L4839&amp;"_"&amp;M4839&amp;"_"&amp;O4839,[1]挑战模式!$A:$AS,14+N4839,FALSE),[1]怪物!$B:$L,11,FALSE))))</f>
        <v/>
      </c>
      <c r="H4839" t="str">
        <f t="shared" si="226"/>
        <v/>
      </c>
      <c r="I4839" t="str">
        <f t="shared" si="227"/>
        <v/>
      </c>
      <c r="J4839" t="str">
        <f>IF(B4839="","",IF(RIGHT(VLOOKUP(K4839&amp;"_"&amp;L4839&amp;"_"&amp;M4839&amp;"_"&amp;O4839,[1]挑战模式!$A:$AS,14+N4839,FALSE),1)="3","EffectCreate_BossEffect;EffectCreate_MonsterShow","EffectCreate_MonsterShow"))</f>
        <v/>
      </c>
      <c r="K4839" s="2">
        <v>0</v>
      </c>
      <c r="L4839" s="2">
        <v>2</v>
      </c>
      <c r="M4839" s="2">
        <v>10</v>
      </c>
      <c r="N4839" s="2">
        <v>1</v>
      </c>
      <c r="O4839" s="6" t="s">
        <v>467</v>
      </c>
    </row>
    <row r="4840" spans="2:15" x14ac:dyDescent="0.2">
      <c r="B4840" t="str">
        <f>IF(ISNA(VLOOKUP(K4840&amp;"_"&amp;L4840&amp;"_"&amp;M4840&amp;"_"&amp;O4840,[1]挑战模式!$A:$AS,1,FALSE)),"",IF(VLOOKUP(K4840&amp;"_"&amp;L4840&amp;"_"&amp;M4840&amp;"_"&amp;O4840,[1]挑战模式!$A:$AS,14+N4840,FALSE)="","","Monster_Season"&amp;K4840&amp;"_Challenge"&amp;L4840&amp;"_"&amp;M4840&amp;"_"&amp;N4840&amp;"_"&amp;O4840))</f>
        <v/>
      </c>
      <c r="C4840" t="str">
        <f t="shared" si="225"/>
        <v/>
      </c>
      <c r="G4840" t="str">
        <f>IF(ISNA(VLOOKUP(K4840&amp;"_"&amp;L4840&amp;"_"&amp;M4840&amp;"_"&amp;O4840,[1]挑战模式!$A:$AS,14+N4840,FALSE)),"",IF(VLOOKUP(K4840&amp;"_"&amp;L4840&amp;"_"&amp;M4840&amp;"_"&amp;O4840,[1]挑战模式!$A:$AS,14+N4840,FALSE)="","",IF(VLOOKUP(VLOOKUP(K4840&amp;"_"&amp;L4840&amp;"_"&amp;M4840&amp;"_"&amp;O4840,[1]挑战模式!$A:$AS,14+N4840,FALSE),[1]怪物!$B:$L,11,FALSE)=0,"",VLOOKUP(VLOOKUP(K4840&amp;"_"&amp;L4840&amp;"_"&amp;M4840&amp;"_"&amp;O4840,[1]挑战模式!$A:$AS,14+N4840,FALSE),[1]怪物!$B:$L,11,FALSE))))</f>
        <v/>
      </c>
      <c r="H4840" t="str">
        <f t="shared" si="226"/>
        <v/>
      </c>
      <c r="I4840" t="str">
        <f t="shared" si="227"/>
        <v/>
      </c>
      <c r="J4840" t="str">
        <f>IF(B4840="","",IF(RIGHT(VLOOKUP(K4840&amp;"_"&amp;L4840&amp;"_"&amp;M4840&amp;"_"&amp;O4840,[1]挑战模式!$A:$AS,14+N4840,FALSE),1)="3","EffectCreate_BossEffect;EffectCreate_MonsterShow","EffectCreate_MonsterShow"))</f>
        <v/>
      </c>
      <c r="K4840" s="2">
        <v>0</v>
      </c>
      <c r="L4840" s="2">
        <v>2</v>
      </c>
      <c r="M4840" s="2">
        <v>10</v>
      </c>
      <c r="N4840" s="2">
        <v>2</v>
      </c>
      <c r="O4840" s="6" t="s">
        <v>467</v>
      </c>
    </row>
    <row r="4841" spans="2:15" x14ac:dyDescent="0.2">
      <c r="B4841" t="str">
        <f>IF(ISNA(VLOOKUP(K4841&amp;"_"&amp;L4841&amp;"_"&amp;M4841&amp;"_"&amp;O4841,[1]挑战模式!$A:$AS,1,FALSE)),"",IF(VLOOKUP(K4841&amp;"_"&amp;L4841&amp;"_"&amp;M4841&amp;"_"&amp;O4841,[1]挑战模式!$A:$AS,14+N4841,FALSE)="","","Monster_Season"&amp;K4841&amp;"_Challenge"&amp;L4841&amp;"_"&amp;M4841&amp;"_"&amp;N4841&amp;"_"&amp;O4841))</f>
        <v/>
      </c>
      <c r="C4841" t="str">
        <f t="shared" si="225"/>
        <v/>
      </c>
      <c r="G4841" t="str">
        <f>IF(ISNA(VLOOKUP(K4841&amp;"_"&amp;L4841&amp;"_"&amp;M4841&amp;"_"&amp;O4841,[1]挑战模式!$A:$AS,14+N4841,FALSE)),"",IF(VLOOKUP(K4841&amp;"_"&amp;L4841&amp;"_"&amp;M4841&amp;"_"&amp;O4841,[1]挑战模式!$A:$AS,14+N4841,FALSE)="","",IF(VLOOKUP(VLOOKUP(K4841&amp;"_"&amp;L4841&amp;"_"&amp;M4841&amp;"_"&amp;O4841,[1]挑战模式!$A:$AS,14+N4841,FALSE),[1]怪物!$B:$L,11,FALSE)=0,"",VLOOKUP(VLOOKUP(K4841&amp;"_"&amp;L4841&amp;"_"&amp;M4841&amp;"_"&amp;O4841,[1]挑战模式!$A:$AS,14+N4841,FALSE),[1]怪物!$B:$L,11,FALSE))))</f>
        <v/>
      </c>
      <c r="H4841" t="str">
        <f t="shared" si="226"/>
        <v/>
      </c>
      <c r="I4841" t="str">
        <f t="shared" si="227"/>
        <v/>
      </c>
      <c r="J4841" t="str">
        <f>IF(B4841="","",IF(RIGHT(VLOOKUP(K4841&amp;"_"&amp;L4841&amp;"_"&amp;M4841&amp;"_"&amp;O4841,[1]挑战模式!$A:$AS,14+N4841,FALSE),1)="3","EffectCreate_BossEffect;EffectCreate_MonsterShow","EffectCreate_MonsterShow"))</f>
        <v/>
      </c>
      <c r="K4841" s="2">
        <v>0</v>
      </c>
      <c r="L4841" s="2">
        <v>2</v>
      </c>
      <c r="M4841" s="2">
        <v>10</v>
      </c>
      <c r="N4841" s="2">
        <v>3</v>
      </c>
      <c r="O4841" s="6" t="s">
        <v>467</v>
      </c>
    </row>
    <row r="4842" spans="2:15" x14ac:dyDescent="0.2">
      <c r="B4842" t="str">
        <f>IF(ISNA(VLOOKUP(K4842&amp;"_"&amp;L4842&amp;"_"&amp;M4842&amp;"_"&amp;O4842,[1]挑战模式!$A:$AS,1,FALSE)),"",IF(VLOOKUP(K4842&amp;"_"&amp;L4842&amp;"_"&amp;M4842&amp;"_"&amp;O4842,[1]挑战模式!$A:$AS,14+N4842,FALSE)="","","Monster_Season"&amp;K4842&amp;"_Challenge"&amp;L4842&amp;"_"&amp;M4842&amp;"_"&amp;N4842&amp;"_"&amp;O4842))</f>
        <v/>
      </c>
      <c r="C4842" t="str">
        <f t="shared" si="225"/>
        <v/>
      </c>
      <c r="G4842" t="str">
        <f>IF(ISNA(VLOOKUP(K4842&amp;"_"&amp;L4842&amp;"_"&amp;M4842&amp;"_"&amp;O4842,[1]挑战模式!$A:$AS,14+N4842,FALSE)),"",IF(VLOOKUP(K4842&amp;"_"&amp;L4842&amp;"_"&amp;M4842&amp;"_"&amp;O4842,[1]挑战模式!$A:$AS,14+N4842,FALSE)="","",IF(VLOOKUP(VLOOKUP(K4842&amp;"_"&amp;L4842&amp;"_"&amp;M4842&amp;"_"&amp;O4842,[1]挑战模式!$A:$AS,14+N4842,FALSE),[1]怪物!$B:$L,11,FALSE)=0,"",VLOOKUP(VLOOKUP(K4842&amp;"_"&amp;L4842&amp;"_"&amp;M4842&amp;"_"&amp;O4842,[1]挑战模式!$A:$AS,14+N4842,FALSE),[1]怪物!$B:$L,11,FALSE))))</f>
        <v/>
      </c>
      <c r="H4842" t="str">
        <f t="shared" si="226"/>
        <v/>
      </c>
      <c r="I4842" t="str">
        <f t="shared" si="227"/>
        <v/>
      </c>
      <c r="J4842" t="str">
        <f>IF(B4842="","",IF(RIGHT(VLOOKUP(K4842&amp;"_"&amp;L4842&amp;"_"&amp;M4842&amp;"_"&amp;O4842,[1]挑战模式!$A:$AS,14+N4842,FALSE),1)="3","EffectCreate_BossEffect;EffectCreate_MonsterShow","EffectCreate_MonsterShow"))</f>
        <v/>
      </c>
      <c r="K4842" s="2">
        <v>0</v>
      </c>
      <c r="L4842" s="2">
        <v>2</v>
      </c>
      <c r="M4842" s="2">
        <v>10</v>
      </c>
      <c r="N4842" s="2">
        <v>4</v>
      </c>
      <c r="O4842" s="6" t="s">
        <v>467</v>
      </c>
    </row>
    <row r="4843" spans="2:15" x14ac:dyDescent="0.2">
      <c r="B4843" t="str">
        <f>IF(ISNA(VLOOKUP(K4843&amp;"_"&amp;L4843&amp;"_"&amp;M4843&amp;"_"&amp;O4843,[1]挑战模式!$A:$AS,1,FALSE)),"",IF(VLOOKUP(K4843&amp;"_"&amp;L4843&amp;"_"&amp;M4843&amp;"_"&amp;O4843,[1]挑战模式!$A:$AS,14+N4843,FALSE)="","","Monster_Season"&amp;K4843&amp;"_Challenge"&amp;L4843&amp;"_"&amp;M4843&amp;"_"&amp;N4843&amp;"_"&amp;O4843))</f>
        <v/>
      </c>
      <c r="C4843" t="str">
        <f t="shared" si="225"/>
        <v/>
      </c>
      <c r="G4843" t="str">
        <f>IF(ISNA(VLOOKUP(K4843&amp;"_"&amp;L4843&amp;"_"&amp;M4843&amp;"_"&amp;O4843,[1]挑战模式!$A:$AS,14+N4843,FALSE)),"",IF(VLOOKUP(K4843&amp;"_"&amp;L4843&amp;"_"&amp;M4843&amp;"_"&amp;O4843,[1]挑战模式!$A:$AS,14+N4843,FALSE)="","",IF(VLOOKUP(VLOOKUP(K4843&amp;"_"&amp;L4843&amp;"_"&amp;M4843&amp;"_"&amp;O4843,[1]挑战模式!$A:$AS,14+N4843,FALSE),[1]怪物!$B:$L,11,FALSE)=0,"",VLOOKUP(VLOOKUP(K4843&amp;"_"&amp;L4843&amp;"_"&amp;M4843&amp;"_"&amp;O4843,[1]挑战模式!$A:$AS,14+N4843,FALSE),[1]怪物!$B:$L,11,FALSE))))</f>
        <v/>
      </c>
      <c r="H4843" t="str">
        <f t="shared" si="226"/>
        <v/>
      </c>
      <c r="I4843" t="str">
        <f t="shared" si="227"/>
        <v/>
      </c>
      <c r="J4843" t="str">
        <f>IF(B4843="","",IF(RIGHT(VLOOKUP(K4843&amp;"_"&amp;L4843&amp;"_"&amp;M4843&amp;"_"&amp;O4843,[1]挑战模式!$A:$AS,14+N4843,FALSE),1)="3","EffectCreate_BossEffect;EffectCreate_MonsterShow","EffectCreate_MonsterShow"))</f>
        <v/>
      </c>
      <c r="K4843" s="2">
        <v>0</v>
      </c>
      <c r="L4843" s="2">
        <v>2</v>
      </c>
      <c r="M4843" s="2">
        <v>10</v>
      </c>
      <c r="N4843" s="2">
        <v>5</v>
      </c>
      <c r="O4843" s="6" t="s">
        <v>467</v>
      </c>
    </row>
    <row r="4844" spans="2:15" x14ac:dyDescent="0.2">
      <c r="B4844" t="str">
        <f>IF(ISNA(VLOOKUP(K4844&amp;"_"&amp;L4844&amp;"_"&amp;M4844&amp;"_"&amp;O4844,[1]挑战模式!$A:$AS,1,FALSE)),"",IF(VLOOKUP(K4844&amp;"_"&amp;L4844&amp;"_"&amp;M4844&amp;"_"&amp;O4844,[1]挑战模式!$A:$AS,14+N4844,FALSE)="","","Monster_Season"&amp;K4844&amp;"_Challenge"&amp;L4844&amp;"_"&amp;M4844&amp;"_"&amp;N4844&amp;"_"&amp;O4844))</f>
        <v>Monster_Season0_Challenge3_1_1_Hard</v>
      </c>
      <c r="C4844" t="str">
        <f t="shared" si="225"/>
        <v>None</v>
      </c>
      <c r="G4844" t="str">
        <f>IF(ISNA(VLOOKUP(K4844&amp;"_"&amp;L4844&amp;"_"&amp;M4844&amp;"_"&amp;O4844,[1]挑战模式!$A:$AS,14+N4844,FALSE)),"",IF(VLOOKUP(K4844&amp;"_"&amp;L4844&amp;"_"&amp;M4844&amp;"_"&amp;O4844,[1]挑战模式!$A:$AS,14+N4844,FALSE)="","",IF(VLOOKUP(VLOOKUP(K4844&amp;"_"&amp;L4844&amp;"_"&amp;M4844&amp;"_"&amp;O4844,[1]挑战模式!$A:$AS,14+N4844,FALSE),[1]怪物!$B:$L,11,FALSE)=0,"",VLOOKUP(VLOOKUP(K4844&amp;"_"&amp;L4844&amp;"_"&amp;M4844&amp;"_"&amp;O4844,[1]挑战模式!$A:$AS,14+N4844,FALSE),[1]怪物!$B:$L,11,FALSE))))</f>
        <v/>
      </c>
      <c r="H4844" t="str">
        <f t="shared" si="226"/>
        <v>Unit_Monster_Season0_Challenge3_1_1_Hard</v>
      </c>
      <c r="I4844" t="str">
        <f t="shared" si="227"/>
        <v>TowerDefense_Monster1</v>
      </c>
      <c r="J4844" t="str">
        <f>IF(B4844="","",IF(RIGHT(VLOOKUP(K4844&amp;"_"&amp;L4844&amp;"_"&amp;M4844&amp;"_"&amp;O4844,[1]挑战模式!$A:$AS,14+N4844,FALSE),1)="3","EffectCreate_BossEffect;EffectCreate_MonsterShow","EffectCreate_MonsterShow"))</f>
        <v>EffectCreate_MonsterShow</v>
      </c>
      <c r="K4844" s="2">
        <v>0</v>
      </c>
      <c r="L4844" s="2">
        <v>3</v>
      </c>
      <c r="M4844" s="2">
        <v>1</v>
      </c>
      <c r="N4844" s="2">
        <v>1</v>
      </c>
      <c r="O4844" s="6" t="s">
        <v>467</v>
      </c>
    </row>
    <row r="4845" spans="2:15" x14ac:dyDescent="0.2">
      <c r="B4845" t="str">
        <f>IF(ISNA(VLOOKUP(K4845&amp;"_"&amp;L4845&amp;"_"&amp;M4845&amp;"_"&amp;O4845,[1]挑战模式!$A:$AS,1,FALSE)),"",IF(VLOOKUP(K4845&amp;"_"&amp;L4845&amp;"_"&amp;M4845&amp;"_"&amp;O4845,[1]挑战模式!$A:$AS,14+N4845,FALSE)="","","Monster_Season"&amp;K4845&amp;"_Challenge"&amp;L4845&amp;"_"&amp;M4845&amp;"_"&amp;N4845&amp;"_"&amp;O4845))</f>
        <v/>
      </c>
      <c r="C4845" t="str">
        <f t="shared" si="225"/>
        <v/>
      </c>
      <c r="G4845" t="str">
        <f>IF(ISNA(VLOOKUP(K4845&amp;"_"&amp;L4845&amp;"_"&amp;M4845&amp;"_"&amp;O4845,[1]挑战模式!$A:$AS,14+N4845,FALSE)),"",IF(VLOOKUP(K4845&amp;"_"&amp;L4845&amp;"_"&amp;M4845&amp;"_"&amp;O4845,[1]挑战模式!$A:$AS,14+N4845,FALSE)="","",IF(VLOOKUP(VLOOKUP(K4845&amp;"_"&amp;L4845&amp;"_"&amp;M4845&amp;"_"&amp;O4845,[1]挑战模式!$A:$AS,14+N4845,FALSE),[1]怪物!$B:$L,11,FALSE)=0,"",VLOOKUP(VLOOKUP(K4845&amp;"_"&amp;L4845&amp;"_"&amp;M4845&amp;"_"&amp;O4845,[1]挑战模式!$A:$AS,14+N4845,FALSE),[1]怪物!$B:$L,11,FALSE))))</f>
        <v/>
      </c>
      <c r="H4845" t="str">
        <f t="shared" si="226"/>
        <v/>
      </c>
      <c r="I4845" t="str">
        <f t="shared" si="227"/>
        <v/>
      </c>
      <c r="J4845" t="str">
        <f>IF(B4845="","",IF(RIGHT(VLOOKUP(K4845&amp;"_"&amp;L4845&amp;"_"&amp;M4845&amp;"_"&amp;O4845,[1]挑战模式!$A:$AS,14+N4845,FALSE),1)="3","EffectCreate_BossEffect;EffectCreate_MonsterShow","EffectCreate_MonsterShow"))</f>
        <v/>
      </c>
      <c r="K4845" s="2">
        <v>0</v>
      </c>
      <c r="L4845" s="2">
        <v>3</v>
      </c>
      <c r="M4845" s="2">
        <v>1</v>
      </c>
      <c r="N4845" s="2">
        <v>2</v>
      </c>
      <c r="O4845" s="6" t="s">
        <v>467</v>
      </c>
    </row>
    <row r="4846" spans="2:15" x14ac:dyDescent="0.2">
      <c r="B4846" t="str">
        <f>IF(ISNA(VLOOKUP(K4846&amp;"_"&amp;L4846&amp;"_"&amp;M4846&amp;"_"&amp;O4846,[1]挑战模式!$A:$AS,1,FALSE)),"",IF(VLOOKUP(K4846&amp;"_"&amp;L4846&amp;"_"&amp;M4846&amp;"_"&amp;O4846,[1]挑战模式!$A:$AS,14+N4846,FALSE)="","","Monster_Season"&amp;K4846&amp;"_Challenge"&amp;L4846&amp;"_"&amp;M4846&amp;"_"&amp;N4846&amp;"_"&amp;O4846))</f>
        <v/>
      </c>
      <c r="C4846" t="str">
        <f t="shared" si="225"/>
        <v/>
      </c>
      <c r="G4846" t="str">
        <f>IF(ISNA(VLOOKUP(K4846&amp;"_"&amp;L4846&amp;"_"&amp;M4846&amp;"_"&amp;O4846,[1]挑战模式!$A:$AS,14+N4846,FALSE)),"",IF(VLOOKUP(K4846&amp;"_"&amp;L4846&amp;"_"&amp;M4846&amp;"_"&amp;O4846,[1]挑战模式!$A:$AS,14+N4846,FALSE)="","",IF(VLOOKUP(VLOOKUP(K4846&amp;"_"&amp;L4846&amp;"_"&amp;M4846&amp;"_"&amp;O4846,[1]挑战模式!$A:$AS,14+N4846,FALSE),[1]怪物!$B:$L,11,FALSE)=0,"",VLOOKUP(VLOOKUP(K4846&amp;"_"&amp;L4846&amp;"_"&amp;M4846&amp;"_"&amp;O4846,[1]挑战模式!$A:$AS,14+N4846,FALSE),[1]怪物!$B:$L,11,FALSE))))</f>
        <v/>
      </c>
      <c r="H4846" t="str">
        <f t="shared" si="226"/>
        <v/>
      </c>
      <c r="I4846" t="str">
        <f t="shared" si="227"/>
        <v/>
      </c>
      <c r="J4846" t="str">
        <f>IF(B4846="","",IF(RIGHT(VLOOKUP(K4846&amp;"_"&amp;L4846&amp;"_"&amp;M4846&amp;"_"&amp;O4846,[1]挑战模式!$A:$AS,14+N4846,FALSE),1)="3","EffectCreate_BossEffect;EffectCreate_MonsterShow","EffectCreate_MonsterShow"))</f>
        <v/>
      </c>
      <c r="K4846" s="2">
        <v>0</v>
      </c>
      <c r="L4846" s="2">
        <v>3</v>
      </c>
      <c r="M4846" s="2">
        <v>1</v>
      </c>
      <c r="N4846" s="2">
        <v>3</v>
      </c>
      <c r="O4846" s="6" t="s">
        <v>467</v>
      </c>
    </row>
    <row r="4847" spans="2:15" x14ac:dyDescent="0.2">
      <c r="B4847" t="str">
        <f>IF(ISNA(VLOOKUP(K4847&amp;"_"&amp;L4847&amp;"_"&amp;M4847&amp;"_"&amp;O4847,[1]挑战模式!$A:$AS,1,FALSE)),"",IF(VLOOKUP(K4847&amp;"_"&amp;L4847&amp;"_"&amp;M4847&amp;"_"&amp;O4847,[1]挑战模式!$A:$AS,14+N4847,FALSE)="","","Monster_Season"&amp;K4847&amp;"_Challenge"&amp;L4847&amp;"_"&amp;M4847&amp;"_"&amp;N4847&amp;"_"&amp;O4847))</f>
        <v/>
      </c>
      <c r="C4847" t="str">
        <f t="shared" si="225"/>
        <v/>
      </c>
      <c r="G4847" t="str">
        <f>IF(ISNA(VLOOKUP(K4847&amp;"_"&amp;L4847&amp;"_"&amp;M4847&amp;"_"&amp;O4847,[1]挑战模式!$A:$AS,14+N4847,FALSE)),"",IF(VLOOKUP(K4847&amp;"_"&amp;L4847&amp;"_"&amp;M4847&amp;"_"&amp;O4847,[1]挑战模式!$A:$AS,14+N4847,FALSE)="","",IF(VLOOKUP(VLOOKUP(K4847&amp;"_"&amp;L4847&amp;"_"&amp;M4847&amp;"_"&amp;O4847,[1]挑战模式!$A:$AS,14+N4847,FALSE),[1]怪物!$B:$L,11,FALSE)=0,"",VLOOKUP(VLOOKUP(K4847&amp;"_"&amp;L4847&amp;"_"&amp;M4847&amp;"_"&amp;O4847,[1]挑战模式!$A:$AS,14+N4847,FALSE),[1]怪物!$B:$L,11,FALSE))))</f>
        <v/>
      </c>
      <c r="H4847" t="str">
        <f t="shared" si="226"/>
        <v/>
      </c>
      <c r="I4847" t="str">
        <f t="shared" si="227"/>
        <v/>
      </c>
      <c r="J4847" t="str">
        <f>IF(B4847="","",IF(RIGHT(VLOOKUP(K4847&amp;"_"&amp;L4847&amp;"_"&amp;M4847&amp;"_"&amp;O4847,[1]挑战模式!$A:$AS,14+N4847,FALSE),1)="3","EffectCreate_BossEffect;EffectCreate_MonsterShow","EffectCreate_MonsterShow"))</f>
        <v/>
      </c>
      <c r="K4847" s="2">
        <v>0</v>
      </c>
      <c r="L4847" s="2">
        <v>3</v>
      </c>
      <c r="M4847" s="2">
        <v>1</v>
      </c>
      <c r="N4847" s="2">
        <v>4</v>
      </c>
      <c r="O4847" s="6" t="s">
        <v>467</v>
      </c>
    </row>
    <row r="4848" spans="2:15" x14ac:dyDescent="0.2">
      <c r="B4848" t="str">
        <f>IF(ISNA(VLOOKUP(K4848&amp;"_"&amp;L4848&amp;"_"&amp;M4848&amp;"_"&amp;O4848,[1]挑战模式!$A:$AS,1,FALSE)),"",IF(VLOOKUP(K4848&amp;"_"&amp;L4848&amp;"_"&amp;M4848&amp;"_"&amp;O4848,[1]挑战模式!$A:$AS,14+N4848,FALSE)="","","Monster_Season"&amp;K4848&amp;"_Challenge"&amp;L4848&amp;"_"&amp;M4848&amp;"_"&amp;N4848&amp;"_"&amp;O4848))</f>
        <v/>
      </c>
      <c r="C4848" t="str">
        <f t="shared" si="225"/>
        <v/>
      </c>
      <c r="G4848" t="str">
        <f>IF(ISNA(VLOOKUP(K4848&amp;"_"&amp;L4848&amp;"_"&amp;M4848&amp;"_"&amp;O4848,[1]挑战模式!$A:$AS,14+N4848,FALSE)),"",IF(VLOOKUP(K4848&amp;"_"&amp;L4848&amp;"_"&amp;M4848&amp;"_"&amp;O4848,[1]挑战模式!$A:$AS,14+N4848,FALSE)="","",IF(VLOOKUP(VLOOKUP(K4848&amp;"_"&amp;L4848&amp;"_"&amp;M4848&amp;"_"&amp;O4848,[1]挑战模式!$A:$AS,14+N4848,FALSE),[1]怪物!$B:$L,11,FALSE)=0,"",VLOOKUP(VLOOKUP(K4848&amp;"_"&amp;L4848&amp;"_"&amp;M4848&amp;"_"&amp;O4848,[1]挑战模式!$A:$AS,14+N4848,FALSE),[1]怪物!$B:$L,11,FALSE))))</f>
        <v/>
      </c>
      <c r="H4848" t="str">
        <f t="shared" si="226"/>
        <v/>
      </c>
      <c r="I4848" t="str">
        <f t="shared" si="227"/>
        <v/>
      </c>
      <c r="J4848" t="str">
        <f>IF(B4848="","",IF(RIGHT(VLOOKUP(K4848&amp;"_"&amp;L4848&amp;"_"&amp;M4848&amp;"_"&amp;O4848,[1]挑战模式!$A:$AS,14+N4848,FALSE),1)="3","EffectCreate_BossEffect;EffectCreate_MonsterShow","EffectCreate_MonsterShow"))</f>
        <v/>
      </c>
      <c r="K4848" s="2">
        <v>0</v>
      </c>
      <c r="L4848" s="2">
        <v>3</v>
      </c>
      <c r="M4848" s="2">
        <v>1</v>
      </c>
      <c r="N4848" s="2">
        <v>5</v>
      </c>
      <c r="O4848" s="6" t="s">
        <v>467</v>
      </c>
    </row>
    <row r="4849" spans="2:15" x14ac:dyDescent="0.2">
      <c r="B4849" t="str">
        <f>IF(ISNA(VLOOKUP(K4849&amp;"_"&amp;L4849&amp;"_"&amp;M4849&amp;"_"&amp;O4849,[1]挑战模式!$A:$AS,1,FALSE)),"",IF(VLOOKUP(K4849&amp;"_"&amp;L4849&amp;"_"&amp;M4849&amp;"_"&amp;O4849,[1]挑战模式!$A:$AS,14+N4849,FALSE)="","","Monster_Season"&amp;K4849&amp;"_Challenge"&amp;L4849&amp;"_"&amp;M4849&amp;"_"&amp;N4849&amp;"_"&amp;O4849))</f>
        <v/>
      </c>
      <c r="C4849" t="str">
        <f t="shared" si="225"/>
        <v/>
      </c>
      <c r="G4849" t="str">
        <f>IF(ISNA(VLOOKUP(K4849&amp;"_"&amp;L4849&amp;"_"&amp;M4849&amp;"_"&amp;O4849,[1]挑战模式!$A:$AS,14+N4849,FALSE)),"",IF(VLOOKUP(K4849&amp;"_"&amp;L4849&amp;"_"&amp;M4849&amp;"_"&amp;O4849,[1]挑战模式!$A:$AS,14+N4849,FALSE)="","",IF(VLOOKUP(VLOOKUP(K4849&amp;"_"&amp;L4849&amp;"_"&amp;M4849&amp;"_"&amp;O4849,[1]挑战模式!$A:$AS,14+N4849,FALSE),[1]怪物!$B:$L,11,FALSE)=0,"",VLOOKUP(VLOOKUP(K4849&amp;"_"&amp;L4849&amp;"_"&amp;M4849&amp;"_"&amp;O4849,[1]挑战模式!$A:$AS,14+N4849,FALSE),[1]怪物!$B:$L,11,FALSE))))</f>
        <v/>
      </c>
      <c r="H4849" t="str">
        <f t="shared" si="226"/>
        <v/>
      </c>
      <c r="I4849" t="str">
        <f t="shared" si="227"/>
        <v/>
      </c>
      <c r="J4849" t="str">
        <f>IF(B4849="","",IF(RIGHT(VLOOKUP(K4849&amp;"_"&amp;L4849&amp;"_"&amp;M4849&amp;"_"&amp;O4849,[1]挑战模式!$A:$AS,14+N4849,FALSE),1)="3","EffectCreate_BossEffect;EffectCreate_MonsterShow","EffectCreate_MonsterShow"))</f>
        <v/>
      </c>
      <c r="K4849" s="2">
        <v>0</v>
      </c>
      <c r="L4849" s="2">
        <v>3</v>
      </c>
      <c r="M4849" s="2">
        <v>1</v>
      </c>
      <c r="N4849" s="2">
        <v>6</v>
      </c>
      <c r="O4849" s="6" t="s">
        <v>467</v>
      </c>
    </row>
    <row r="4850" spans="2:15" x14ac:dyDescent="0.2">
      <c r="B4850" t="str">
        <f>IF(ISNA(VLOOKUP(K4850&amp;"_"&amp;L4850&amp;"_"&amp;M4850&amp;"_"&amp;O4850,[1]挑战模式!$A:$AS,1,FALSE)),"",IF(VLOOKUP(K4850&amp;"_"&amp;L4850&amp;"_"&amp;M4850&amp;"_"&amp;O4850,[1]挑战模式!$A:$AS,14+N4850,FALSE)="","","Monster_Season"&amp;K4850&amp;"_Challenge"&amp;L4850&amp;"_"&amp;M4850&amp;"_"&amp;N4850&amp;"_"&amp;O4850))</f>
        <v>Monster_Season0_Challenge3_2_1_Hard</v>
      </c>
      <c r="C4850" t="str">
        <f t="shared" si="225"/>
        <v>None</v>
      </c>
      <c r="G4850" t="str">
        <f>IF(ISNA(VLOOKUP(K4850&amp;"_"&amp;L4850&amp;"_"&amp;M4850&amp;"_"&amp;O4850,[1]挑战模式!$A:$AS,14+N4850,FALSE)),"",IF(VLOOKUP(K4850&amp;"_"&amp;L4850&amp;"_"&amp;M4850&amp;"_"&amp;O4850,[1]挑战模式!$A:$AS,14+N4850,FALSE)="","",IF(VLOOKUP(VLOOKUP(K4850&amp;"_"&amp;L4850&amp;"_"&amp;M4850&amp;"_"&amp;O4850,[1]挑战模式!$A:$AS,14+N4850,FALSE),[1]怪物!$B:$L,11,FALSE)=0,"",VLOOKUP(VLOOKUP(K4850&amp;"_"&amp;L4850&amp;"_"&amp;M4850&amp;"_"&amp;O4850,[1]挑战模式!$A:$AS,14+N4850,FALSE),[1]怪物!$B:$L,11,FALSE))))</f>
        <v/>
      </c>
      <c r="H4850" t="str">
        <f t="shared" si="226"/>
        <v>Unit_Monster_Season0_Challenge3_2_1_Hard</v>
      </c>
      <c r="I4850" t="str">
        <f t="shared" si="227"/>
        <v>TowerDefense_Monster1</v>
      </c>
      <c r="J4850" t="str">
        <f>IF(B4850="","",IF(RIGHT(VLOOKUP(K4850&amp;"_"&amp;L4850&amp;"_"&amp;M4850&amp;"_"&amp;O4850,[1]挑战模式!$A:$AS,14+N4850,FALSE),1)="3","EffectCreate_BossEffect;EffectCreate_MonsterShow","EffectCreate_MonsterShow"))</f>
        <v>EffectCreate_MonsterShow</v>
      </c>
      <c r="K4850" s="2">
        <v>0</v>
      </c>
      <c r="L4850" s="2">
        <v>3</v>
      </c>
      <c r="M4850" s="2">
        <v>2</v>
      </c>
      <c r="N4850" s="2">
        <v>1</v>
      </c>
      <c r="O4850" s="6" t="s">
        <v>467</v>
      </c>
    </row>
    <row r="4851" spans="2:15" x14ac:dyDescent="0.2">
      <c r="B4851" t="str">
        <f>IF(ISNA(VLOOKUP(K4851&amp;"_"&amp;L4851&amp;"_"&amp;M4851&amp;"_"&amp;O4851,[1]挑战模式!$A:$AS,1,FALSE)),"",IF(VLOOKUP(K4851&amp;"_"&amp;L4851&amp;"_"&amp;M4851&amp;"_"&amp;O4851,[1]挑战模式!$A:$AS,14+N4851,FALSE)="","","Monster_Season"&amp;K4851&amp;"_Challenge"&amp;L4851&amp;"_"&amp;M4851&amp;"_"&amp;N4851&amp;"_"&amp;O4851))</f>
        <v>Monster_Season0_Challenge3_2_2_Hard</v>
      </c>
      <c r="C4851" t="str">
        <f t="shared" si="225"/>
        <v>None</v>
      </c>
      <c r="G4851" t="str">
        <f>IF(ISNA(VLOOKUP(K4851&amp;"_"&amp;L4851&amp;"_"&amp;M4851&amp;"_"&amp;O4851,[1]挑战模式!$A:$AS,14+N4851,FALSE)),"",IF(VLOOKUP(K4851&amp;"_"&amp;L4851&amp;"_"&amp;M4851&amp;"_"&amp;O4851,[1]挑战模式!$A:$AS,14+N4851,FALSE)="","",IF(VLOOKUP(VLOOKUP(K4851&amp;"_"&amp;L4851&amp;"_"&amp;M4851&amp;"_"&amp;O4851,[1]挑战模式!$A:$AS,14+N4851,FALSE),[1]怪物!$B:$L,11,FALSE)=0,"",VLOOKUP(VLOOKUP(K4851&amp;"_"&amp;L4851&amp;"_"&amp;M4851&amp;"_"&amp;O4851,[1]挑战模式!$A:$AS,14+N4851,FALSE),[1]怪物!$B:$L,11,FALSE))))</f>
        <v/>
      </c>
      <c r="H4851" t="str">
        <f t="shared" si="226"/>
        <v>Unit_Monster_Season0_Challenge3_2_2_Hard</v>
      </c>
      <c r="I4851" t="str">
        <f t="shared" si="227"/>
        <v>TowerDefense_Monster1</v>
      </c>
      <c r="J4851" t="str">
        <f>IF(B4851="","",IF(RIGHT(VLOOKUP(K4851&amp;"_"&amp;L4851&amp;"_"&amp;M4851&amp;"_"&amp;O4851,[1]挑战模式!$A:$AS,14+N4851,FALSE),1)="3","EffectCreate_BossEffect;EffectCreate_MonsterShow","EffectCreate_MonsterShow"))</f>
        <v>EffectCreate_MonsterShow</v>
      </c>
      <c r="K4851" s="2">
        <v>0</v>
      </c>
      <c r="L4851" s="2">
        <v>3</v>
      </c>
      <c r="M4851" s="2">
        <v>2</v>
      </c>
      <c r="N4851" s="2">
        <v>2</v>
      </c>
      <c r="O4851" s="6" t="s">
        <v>467</v>
      </c>
    </row>
    <row r="4852" spans="2:15" x14ac:dyDescent="0.2">
      <c r="B4852" t="str">
        <f>IF(ISNA(VLOOKUP(K4852&amp;"_"&amp;L4852&amp;"_"&amp;M4852&amp;"_"&amp;O4852,[1]挑战模式!$A:$AS,1,FALSE)),"",IF(VLOOKUP(K4852&amp;"_"&amp;L4852&amp;"_"&amp;M4852&amp;"_"&amp;O4852,[1]挑战模式!$A:$AS,14+N4852,FALSE)="","","Monster_Season"&amp;K4852&amp;"_Challenge"&amp;L4852&amp;"_"&amp;M4852&amp;"_"&amp;N4852&amp;"_"&amp;O4852))</f>
        <v/>
      </c>
      <c r="C4852" t="str">
        <f t="shared" si="225"/>
        <v/>
      </c>
      <c r="G4852" t="str">
        <f>IF(ISNA(VLOOKUP(K4852&amp;"_"&amp;L4852&amp;"_"&amp;M4852&amp;"_"&amp;O4852,[1]挑战模式!$A:$AS,14+N4852,FALSE)),"",IF(VLOOKUP(K4852&amp;"_"&amp;L4852&amp;"_"&amp;M4852&amp;"_"&amp;O4852,[1]挑战模式!$A:$AS,14+N4852,FALSE)="","",IF(VLOOKUP(VLOOKUP(K4852&amp;"_"&amp;L4852&amp;"_"&amp;M4852&amp;"_"&amp;O4852,[1]挑战模式!$A:$AS,14+N4852,FALSE),[1]怪物!$B:$L,11,FALSE)=0,"",VLOOKUP(VLOOKUP(K4852&amp;"_"&amp;L4852&amp;"_"&amp;M4852&amp;"_"&amp;O4852,[1]挑战模式!$A:$AS,14+N4852,FALSE),[1]怪物!$B:$L,11,FALSE))))</f>
        <v/>
      </c>
      <c r="H4852" t="str">
        <f t="shared" si="226"/>
        <v/>
      </c>
      <c r="I4852" t="str">
        <f t="shared" si="227"/>
        <v/>
      </c>
      <c r="J4852" t="str">
        <f>IF(B4852="","",IF(RIGHT(VLOOKUP(K4852&amp;"_"&amp;L4852&amp;"_"&amp;M4852&amp;"_"&amp;O4852,[1]挑战模式!$A:$AS,14+N4852,FALSE),1)="3","EffectCreate_BossEffect;EffectCreate_MonsterShow","EffectCreate_MonsterShow"))</f>
        <v/>
      </c>
      <c r="K4852" s="2">
        <v>0</v>
      </c>
      <c r="L4852" s="2">
        <v>3</v>
      </c>
      <c r="M4852" s="2">
        <v>2</v>
      </c>
      <c r="N4852" s="2">
        <v>3</v>
      </c>
      <c r="O4852" s="6" t="s">
        <v>467</v>
      </c>
    </row>
    <row r="4853" spans="2:15" x14ac:dyDescent="0.2">
      <c r="B4853" t="str">
        <f>IF(ISNA(VLOOKUP(K4853&amp;"_"&amp;L4853&amp;"_"&amp;M4853&amp;"_"&amp;O4853,[1]挑战模式!$A:$AS,1,FALSE)),"",IF(VLOOKUP(K4853&amp;"_"&amp;L4853&amp;"_"&amp;M4853&amp;"_"&amp;O4853,[1]挑战模式!$A:$AS,14+N4853,FALSE)="","","Monster_Season"&amp;K4853&amp;"_Challenge"&amp;L4853&amp;"_"&amp;M4853&amp;"_"&amp;N4853&amp;"_"&amp;O4853))</f>
        <v/>
      </c>
      <c r="C4853" t="str">
        <f t="shared" si="225"/>
        <v/>
      </c>
      <c r="G4853" t="str">
        <f>IF(ISNA(VLOOKUP(K4853&amp;"_"&amp;L4853&amp;"_"&amp;M4853&amp;"_"&amp;O4853,[1]挑战模式!$A:$AS,14+N4853,FALSE)),"",IF(VLOOKUP(K4853&amp;"_"&amp;L4853&amp;"_"&amp;M4853&amp;"_"&amp;O4853,[1]挑战模式!$A:$AS,14+N4853,FALSE)="","",IF(VLOOKUP(VLOOKUP(K4853&amp;"_"&amp;L4853&amp;"_"&amp;M4853&amp;"_"&amp;O4853,[1]挑战模式!$A:$AS,14+N4853,FALSE),[1]怪物!$B:$L,11,FALSE)=0,"",VLOOKUP(VLOOKUP(K4853&amp;"_"&amp;L4853&amp;"_"&amp;M4853&amp;"_"&amp;O4853,[1]挑战模式!$A:$AS,14+N4853,FALSE),[1]怪物!$B:$L,11,FALSE))))</f>
        <v/>
      </c>
      <c r="H4853" t="str">
        <f t="shared" si="226"/>
        <v/>
      </c>
      <c r="I4853" t="str">
        <f t="shared" si="227"/>
        <v/>
      </c>
      <c r="J4853" t="str">
        <f>IF(B4853="","",IF(RIGHT(VLOOKUP(K4853&amp;"_"&amp;L4853&amp;"_"&amp;M4853&amp;"_"&amp;O4853,[1]挑战模式!$A:$AS,14+N4853,FALSE),1)="3","EffectCreate_BossEffect;EffectCreate_MonsterShow","EffectCreate_MonsterShow"))</f>
        <v/>
      </c>
      <c r="K4853" s="2">
        <v>0</v>
      </c>
      <c r="L4853" s="2">
        <v>3</v>
      </c>
      <c r="M4853" s="2">
        <v>2</v>
      </c>
      <c r="N4853" s="2">
        <v>4</v>
      </c>
      <c r="O4853" s="6" t="s">
        <v>467</v>
      </c>
    </row>
    <row r="4854" spans="2:15" x14ac:dyDescent="0.2">
      <c r="B4854" t="str">
        <f>IF(ISNA(VLOOKUP(K4854&amp;"_"&amp;L4854&amp;"_"&amp;M4854&amp;"_"&amp;O4854,[1]挑战模式!$A:$AS,1,FALSE)),"",IF(VLOOKUP(K4854&amp;"_"&amp;L4854&amp;"_"&amp;M4854&amp;"_"&amp;O4854,[1]挑战模式!$A:$AS,14+N4854,FALSE)="","","Monster_Season"&amp;K4854&amp;"_Challenge"&amp;L4854&amp;"_"&amp;M4854&amp;"_"&amp;N4854&amp;"_"&amp;O4854))</f>
        <v/>
      </c>
      <c r="C4854" t="str">
        <f t="shared" si="225"/>
        <v/>
      </c>
      <c r="G4854" t="str">
        <f>IF(ISNA(VLOOKUP(K4854&amp;"_"&amp;L4854&amp;"_"&amp;M4854&amp;"_"&amp;O4854,[1]挑战模式!$A:$AS,14+N4854,FALSE)),"",IF(VLOOKUP(K4854&amp;"_"&amp;L4854&amp;"_"&amp;M4854&amp;"_"&amp;O4854,[1]挑战模式!$A:$AS,14+N4854,FALSE)="","",IF(VLOOKUP(VLOOKUP(K4854&amp;"_"&amp;L4854&amp;"_"&amp;M4854&amp;"_"&amp;O4854,[1]挑战模式!$A:$AS,14+N4854,FALSE),[1]怪物!$B:$L,11,FALSE)=0,"",VLOOKUP(VLOOKUP(K4854&amp;"_"&amp;L4854&amp;"_"&amp;M4854&amp;"_"&amp;O4854,[1]挑战模式!$A:$AS,14+N4854,FALSE),[1]怪物!$B:$L,11,FALSE))))</f>
        <v/>
      </c>
      <c r="H4854" t="str">
        <f t="shared" si="226"/>
        <v/>
      </c>
      <c r="I4854" t="str">
        <f t="shared" si="227"/>
        <v/>
      </c>
      <c r="J4854" t="str">
        <f>IF(B4854="","",IF(RIGHT(VLOOKUP(K4854&amp;"_"&amp;L4854&amp;"_"&amp;M4854&amp;"_"&amp;O4854,[1]挑战模式!$A:$AS,14+N4854,FALSE),1)="3","EffectCreate_BossEffect;EffectCreate_MonsterShow","EffectCreate_MonsterShow"))</f>
        <v/>
      </c>
      <c r="K4854" s="2">
        <v>0</v>
      </c>
      <c r="L4854" s="2">
        <v>3</v>
      </c>
      <c r="M4854" s="2">
        <v>2</v>
      </c>
      <c r="N4854" s="2">
        <v>5</v>
      </c>
      <c r="O4854" s="6" t="s">
        <v>467</v>
      </c>
    </row>
    <row r="4855" spans="2:15" x14ac:dyDescent="0.2">
      <c r="B4855" t="str">
        <f>IF(ISNA(VLOOKUP(K4855&amp;"_"&amp;L4855&amp;"_"&amp;M4855&amp;"_"&amp;O4855,[1]挑战模式!$A:$AS,1,FALSE)),"",IF(VLOOKUP(K4855&amp;"_"&amp;L4855&amp;"_"&amp;M4855&amp;"_"&amp;O4855,[1]挑战模式!$A:$AS,14+N4855,FALSE)="","","Monster_Season"&amp;K4855&amp;"_Challenge"&amp;L4855&amp;"_"&amp;M4855&amp;"_"&amp;N4855&amp;"_"&amp;O4855))</f>
        <v/>
      </c>
      <c r="C4855" t="str">
        <f t="shared" si="225"/>
        <v/>
      </c>
      <c r="G4855" t="str">
        <f>IF(ISNA(VLOOKUP(K4855&amp;"_"&amp;L4855&amp;"_"&amp;M4855&amp;"_"&amp;O4855,[1]挑战模式!$A:$AS,14+N4855,FALSE)),"",IF(VLOOKUP(K4855&amp;"_"&amp;L4855&amp;"_"&amp;M4855&amp;"_"&amp;O4855,[1]挑战模式!$A:$AS,14+N4855,FALSE)="","",IF(VLOOKUP(VLOOKUP(K4855&amp;"_"&amp;L4855&amp;"_"&amp;M4855&amp;"_"&amp;O4855,[1]挑战模式!$A:$AS,14+N4855,FALSE),[1]怪物!$B:$L,11,FALSE)=0,"",VLOOKUP(VLOOKUP(K4855&amp;"_"&amp;L4855&amp;"_"&amp;M4855&amp;"_"&amp;O4855,[1]挑战模式!$A:$AS,14+N4855,FALSE),[1]怪物!$B:$L,11,FALSE))))</f>
        <v/>
      </c>
      <c r="H4855" t="str">
        <f t="shared" si="226"/>
        <v/>
      </c>
      <c r="I4855" t="str">
        <f t="shared" si="227"/>
        <v/>
      </c>
      <c r="J4855" t="str">
        <f>IF(B4855="","",IF(RIGHT(VLOOKUP(K4855&amp;"_"&amp;L4855&amp;"_"&amp;M4855&amp;"_"&amp;O4855,[1]挑战模式!$A:$AS,14+N4855,FALSE),1)="3","EffectCreate_BossEffect;EffectCreate_MonsterShow","EffectCreate_MonsterShow"))</f>
        <v/>
      </c>
      <c r="K4855" s="2">
        <v>0</v>
      </c>
      <c r="L4855" s="2">
        <v>3</v>
      </c>
      <c r="M4855" s="2">
        <v>2</v>
      </c>
      <c r="N4855" s="2">
        <v>6</v>
      </c>
      <c r="O4855" s="6" t="s">
        <v>467</v>
      </c>
    </row>
    <row r="4856" spans="2:15" x14ac:dyDescent="0.2">
      <c r="B4856" t="str">
        <f>IF(ISNA(VLOOKUP(K4856&amp;"_"&amp;L4856&amp;"_"&amp;M4856&amp;"_"&amp;O4856,[1]挑战模式!$A:$AS,1,FALSE)),"",IF(VLOOKUP(K4856&amp;"_"&amp;L4856&amp;"_"&amp;M4856&amp;"_"&amp;O4856,[1]挑战模式!$A:$AS,14+N4856,FALSE)="","","Monster_Season"&amp;K4856&amp;"_Challenge"&amp;L4856&amp;"_"&amp;M4856&amp;"_"&amp;N4856&amp;"_"&amp;O4856))</f>
        <v>Monster_Season0_Challenge3_3_1_Hard</v>
      </c>
      <c r="C4856" t="str">
        <f t="shared" si="225"/>
        <v>None</v>
      </c>
      <c r="G4856" t="str">
        <f>IF(ISNA(VLOOKUP(K4856&amp;"_"&amp;L4856&amp;"_"&amp;M4856&amp;"_"&amp;O4856,[1]挑战模式!$A:$AS,14+N4856,FALSE)),"",IF(VLOOKUP(K4856&amp;"_"&amp;L4856&amp;"_"&amp;M4856&amp;"_"&amp;O4856,[1]挑战模式!$A:$AS,14+N4856,FALSE)="","",IF(VLOOKUP(VLOOKUP(K4856&amp;"_"&amp;L4856&amp;"_"&amp;M4856&amp;"_"&amp;O4856,[1]挑战模式!$A:$AS,14+N4856,FALSE),[1]怪物!$B:$L,11,FALSE)=0,"",VLOOKUP(VLOOKUP(K4856&amp;"_"&amp;L4856&amp;"_"&amp;M4856&amp;"_"&amp;O4856,[1]挑战模式!$A:$AS,14+N4856,FALSE),[1]怪物!$B:$L,11,FALSE))))</f>
        <v/>
      </c>
      <c r="H4856" t="str">
        <f t="shared" si="226"/>
        <v>Unit_Monster_Season0_Challenge3_3_1_Hard</v>
      </c>
      <c r="I4856" t="str">
        <f t="shared" si="227"/>
        <v>TowerDefense_Monster1</v>
      </c>
      <c r="J4856" t="str">
        <f>IF(B4856="","",IF(RIGHT(VLOOKUP(K4856&amp;"_"&amp;L4856&amp;"_"&amp;M4856&amp;"_"&amp;O4856,[1]挑战模式!$A:$AS,14+N4856,FALSE),1)="3","EffectCreate_BossEffect;EffectCreate_MonsterShow","EffectCreate_MonsterShow"))</f>
        <v>EffectCreate_MonsterShow</v>
      </c>
      <c r="K4856" s="2">
        <v>0</v>
      </c>
      <c r="L4856" s="2">
        <v>3</v>
      </c>
      <c r="M4856" s="2">
        <v>3</v>
      </c>
      <c r="N4856" s="2">
        <v>1</v>
      </c>
      <c r="O4856" s="6" t="s">
        <v>467</v>
      </c>
    </row>
    <row r="4857" spans="2:15" x14ac:dyDescent="0.2">
      <c r="B4857" t="str">
        <f>IF(ISNA(VLOOKUP(K4857&amp;"_"&amp;L4857&amp;"_"&amp;M4857&amp;"_"&amp;O4857,[1]挑战模式!$A:$AS,1,FALSE)),"",IF(VLOOKUP(K4857&amp;"_"&amp;L4857&amp;"_"&amp;M4857&amp;"_"&amp;O4857,[1]挑战模式!$A:$AS,14+N4857,FALSE)="","","Monster_Season"&amp;K4857&amp;"_Challenge"&amp;L4857&amp;"_"&amp;M4857&amp;"_"&amp;N4857&amp;"_"&amp;O4857))</f>
        <v>Monster_Season0_Challenge3_3_2_Hard</v>
      </c>
      <c r="C4857" t="str">
        <f t="shared" si="225"/>
        <v>None</v>
      </c>
      <c r="G4857" t="str">
        <f>IF(ISNA(VLOOKUP(K4857&amp;"_"&amp;L4857&amp;"_"&amp;M4857&amp;"_"&amp;O4857,[1]挑战模式!$A:$AS,14+N4857,FALSE)),"",IF(VLOOKUP(K4857&amp;"_"&amp;L4857&amp;"_"&amp;M4857&amp;"_"&amp;O4857,[1]挑战模式!$A:$AS,14+N4857,FALSE)="","",IF(VLOOKUP(VLOOKUP(K4857&amp;"_"&amp;L4857&amp;"_"&amp;M4857&amp;"_"&amp;O4857,[1]挑战模式!$A:$AS,14+N4857,FALSE),[1]怪物!$B:$L,11,FALSE)=0,"",VLOOKUP(VLOOKUP(K4857&amp;"_"&amp;L4857&amp;"_"&amp;M4857&amp;"_"&amp;O4857,[1]挑战模式!$A:$AS,14+N4857,FALSE),[1]怪物!$B:$L,11,FALSE))))</f>
        <v/>
      </c>
      <c r="H4857" t="str">
        <f t="shared" si="226"/>
        <v>Unit_Monster_Season0_Challenge3_3_2_Hard</v>
      </c>
      <c r="I4857" t="str">
        <f t="shared" si="227"/>
        <v>TowerDefense_Monster1</v>
      </c>
      <c r="J4857" t="str">
        <f>IF(B4857="","",IF(RIGHT(VLOOKUP(K4857&amp;"_"&amp;L4857&amp;"_"&amp;M4857&amp;"_"&amp;O4857,[1]挑战模式!$A:$AS,14+N4857,FALSE),1)="3","EffectCreate_BossEffect;EffectCreate_MonsterShow","EffectCreate_MonsterShow"))</f>
        <v>EffectCreate_MonsterShow</v>
      </c>
      <c r="K4857" s="2">
        <v>0</v>
      </c>
      <c r="L4857" s="2">
        <v>3</v>
      </c>
      <c r="M4857" s="2">
        <v>3</v>
      </c>
      <c r="N4857" s="2">
        <v>2</v>
      </c>
      <c r="O4857" s="6" t="s">
        <v>467</v>
      </c>
    </row>
    <row r="4858" spans="2:15" x14ac:dyDescent="0.2">
      <c r="B4858" t="str">
        <f>IF(ISNA(VLOOKUP(K4858&amp;"_"&amp;L4858&amp;"_"&amp;M4858&amp;"_"&amp;O4858,[1]挑战模式!$A:$AS,1,FALSE)),"",IF(VLOOKUP(K4858&amp;"_"&amp;L4858&amp;"_"&amp;M4858&amp;"_"&amp;O4858,[1]挑战模式!$A:$AS,14+N4858,FALSE)="","","Monster_Season"&amp;K4858&amp;"_Challenge"&amp;L4858&amp;"_"&amp;M4858&amp;"_"&amp;N4858&amp;"_"&amp;O4858))</f>
        <v/>
      </c>
      <c r="C4858" t="str">
        <f t="shared" si="225"/>
        <v/>
      </c>
      <c r="G4858" t="str">
        <f>IF(ISNA(VLOOKUP(K4858&amp;"_"&amp;L4858&amp;"_"&amp;M4858&amp;"_"&amp;O4858,[1]挑战模式!$A:$AS,14+N4858,FALSE)),"",IF(VLOOKUP(K4858&amp;"_"&amp;L4858&amp;"_"&amp;M4858&amp;"_"&amp;O4858,[1]挑战模式!$A:$AS,14+N4858,FALSE)="","",IF(VLOOKUP(VLOOKUP(K4858&amp;"_"&amp;L4858&amp;"_"&amp;M4858&amp;"_"&amp;O4858,[1]挑战模式!$A:$AS,14+N4858,FALSE),[1]怪物!$B:$L,11,FALSE)=0,"",VLOOKUP(VLOOKUP(K4858&amp;"_"&amp;L4858&amp;"_"&amp;M4858&amp;"_"&amp;O4858,[1]挑战模式!$A:$AS,14+N4858,FALSE),[1]怪物!$B:$L,11,FALSE))))</f>
        <v/>
      </c>
      <c r="H4858" t="str">
        <f t="shared" si="226"/>
        <v/>
      </c>
      <c r="I4858" t="str">
        <f t="shared" si="227"/>
        <v/>
      </c>
      <c r="J4858" t="str">
        <f>IF(B4858="","",IF(RIGHT(VLOOKUP(K4858&amp;"_"&amp;L4858&amp;"_"&amp;M4858&amp;"_"&amp;O4858,[1]挑战模式!$A:$AS,14+N4858,FALSE),1)="3","EffectCreate_BossEffect;EffectCreate_MonsterShow","EffectCreate_MonsterShow"))</f>
        <v/>
      </c>
      <c r="K4858" s="2">
        <v>0</v>
      </c>
      <c r="L4858" s="2">
        <v>3</v>
      </c>
      <c r="M4858" s="2">
        <v>3</v>
      </c>
      <c r="N4858" s="2">
        <v>3</v>
      </c>
      <c r="O4858" s="6" t="s">
        <v>467</v>
      </c>
    </row>
    <row r="4859" spans="2:15" x14ac:dyDescent="0.2">
      <c r="B4859" t="str">
        <f>IF(ISNA(VLOOKUP(K4859&amp;"_"&amp;L4859&amp;"_"&amp;M4859&amp;"_"&amp;O4859,[1]挑战模式!$A:$AS,1,FALSE)),"",IF(VLOOKUP(K4859&amp;"_"&amp;L4859&amp;"_"&amp;M4859&amp;"_"&amp;O4859,[1]挑战模式!$A:$AS,14+N4859,FALSE)="","","Monster_Season"&amp;K4859&amp;"_Challenge"&amp;L4859&amp;"_"&amp;M4859&amp;"_"&amp;N4859&amp;"_"&amp;O4859))</f>
        <v/>
      </c>
      <c r="C4859" t="str">
        <f t="shared" si="225"/>
        <v/>
      </c>
      <c r="G4859" t="str">
        <f>IF(ISNA(VLOOKUP(K4859&amp;"_"&amp;L4859&amp;"_"&amp;M4859&amp;"_"&amp;O4859,[1]挑战模式!$A:$AS,14+N4859,FALSE)),"",IF(VLOOKUP(K4859&amp;"_"&amp;L4859&amp;"_"&amp;M4859&amp;"_"&amp;O4859,[1]挑战模式!$A:$AS,14+N4859,FALSE)="","",IF(VLOOKUP(VLOOKUP(K4859&amp;"_"&amp;L4859&amp;"_"&amp;M4859&amp;"_"&amp;O4859,[1]挑战模式!$A:$AS,14+N4859,FALSE),[1]怪物!$B:$L,11,FALSE)=0,"",VLOOKUP(VLOOKUP(K4859&amp;"_"&amp;L4859&amp;"_"&amp;M4859&amp;"_"&amp;O4859,[1]挑战模式!$A:$AS,14+N4859,FALSE),[1]怪物!$B:$L,11,FALSE))))</f>
        <v/>
      </c>
      <c r="H4859" t="str">
        <f t="shared" si="226"/>
        <v/>
      </c>
      <c r="I4859" t="str">
        <f t="shared" si="227"/>
        <v/>
      </c>
      <c r="J4859" t="str">
        <f>IF(B4859="","",IF(RIGHT(VLOOKUP(K4859&amp;"_"&amp;L4859&amp;"_"&amp;M4859&amp;"_"&amp;O4859,[1]挑战模式!$A:$AS,14+N4859,FALSE),1)="3","EffectCreate_BossEffect;EffectCreate_MonsterShow","EffectCreate_MonsterShow"))</f>
        <v/>
      </c>
      <c r="K4859" s="2">
        <v>0</v>
      </c>
      <c r="L4859" s="2">
        <v>3</v>
      </c>
      <c r="M4859" s="2">
        <v>3</v>
      </c>
      <c r="N4859" s="2">
        <v>4</v>
      </c>
      <c r="O4859" s="6" t="s">
        <v>467</v>
      </c>
    </row>
    <row r="4860" spans="2:15" x14ac:dyDescent="0.2">
      <c r="B4860" t="str">
        <f>IF(ISNA(VLOOKUP(K4860&amp;"_"&amp;L4860&amp;"_"&amp;M4860&amp;"_"&amp;O4860,[1]挑战模式!$A:$AS,1,FALSE)),"",IF(VLOOKUP(K4860&amp;"_"&amp;L4860&amp;"_"&amp;M4860&amp;"_"&amp;O4860,[1]挑战模式!$A:$AS,14+N4860,FALSE)="","","Monster_Season"&amp;K4860&amp;"_Challenge"&amp;L4860&amp;"_"&amp;M4860&amp;"_"&amp;N4860&amp;"_"&amp;O4860))</f>
        <v/>
      </c>
      <c r="C4860" t="str">
        <f t="shared" si="225"/>
        <v/>
      </c>
      <c r="G4860" t="str">
        <f>IF(ISNA(VLOOKUP(K4860&amp;"_"&amp;L4860&amp;"_"&amp;M4860&amp;"_"&amp;O4860,[1]挑战模式!$A:$AS,14+N4860,FALSE)),"",IF(VLOOKUP(K4860&amp;"_"&amp;L4860&amp;"_"&amp;M4860&amp;"_"&amp;O4860,[1]挑战模式!$A:$AS,14+N4860,FALSE)="","",IF(VLOOKUP(VLOOKUP(K4860&amp;"_"&amp;L4860&amp;"_"&amp;M4860&amp;"_"&amp;O4860,[1]挑战模式!$A:$AS,14+N4860,FALSE),[1]怪物!$B:$L,11,FALSE)=0,"",VLOOKUP(VLOOKUP(K4860&amp;"_"&amp;L4860&amp;"_"&amp;M4860&amp;"_"&amp;O4860,[1]挑战模式!$A:$AS,14+N4860,FALSE),[1]怪物!$B:$L,11,FALSE))))</f>
        <v/>
      </c>
      <c r="H4860" t="str">
        <f t="shared" si="226"/>
        <v/>
      </c>
      <c r="I4860" t="str">
        <f t="shared" si="227"/>
        <v/>
      </c>
      <c r="J4860" t="str">
        <f>IF(B4860="","",IF(RIGHT(VLOOKUP(K4860&amp;"_"&amp;L4860&amp;"_"&amp;M4860&amp;"_"&amp;O4860,[1]挑战模式!$A:$AS,14+N4860,FALSE),1)="3","EffectCreate_BossEffect;EffectCreate_MonsterShow","EffectCreate_MonsterShow"))</f>
        <v/>
      </c>
      <c r="K4860" s="2">
        <v>0</v>
      </c>
      <c r="L4860" s="2">
        <v>3</v>
      </c>
      <c r="M4860" s="2">
        <v>3</v>
      </c>
      <c r="N4860" s="2">
        <v>5</v>
      </c>
      <c r="O4860" s="6" t="s">
        <v>467</v>
      </c>
    </row>
    <row r="4861" spans="2:15" x14ac:dyDescent="0.2">
      <c r="B4861" t="str">
        <f>IF(ISNA(VLOOKUP(K4861&amp;"_"&amp;L4861&amp;"_"&amp;M4861&amp;"_"&amp;O4861,[1]挑战模式!$A:$AS,1,FALSE)),"",IF(VLOOKUP(K4861&amp;"_"&amp;L4861&amp;"_"&amp;M4861&amp;"_"&amp;O4861,[1]挑战模式!$A:$AS,14+N4861,FALSE)="","","Monster_Season"&amp;K4861&amp;"_Challenge"&amp;L4861&amp;"_"&amp;M4861&amp;"_"&amp;N4861&amp;"_"&amp;O4861))</f>
        <v/>
      </c>
      <c r="C4861" t="str">
        <f t="shared" si="225"/>
        <v/>
      </c>
      <c r="G4861" t="str">
        <f>IF(ISNA(VLOOKUP(K4861&amp;"_"&amp;L4861&amp;"_"&amp;M4861&amp;"_"&amp;O4861,[1]挑战模式!$A:$AS,14+N4861,FALSE)),"",IF(VLOOKUP(K4861&amp;"_"&amp;L4861&amp;"_"&amp;M4861&amp;"_"&amp;O4861,[1]挑战模式!$A:$AS,14+N4861,FALSE)="","",IF(VLOOKUP(VLOOKUP(K4861&amp;"_"&amp;L4861&amp;"_"&amp;M4861&amp;"_"&amp;O4861,[1]挑战模式!$A:$AS,14+N4861,FALSE),[1]怪物!$B:$L,11,FALSE)=0,"",VLOOKUP(VLOOKUP(K4861&amp;"_"&amp;L4861&amp;"_"&amp;M4861&amp;"_"&amp;O4861,[1]挑战模式!$A:$AS,14+N4861,FALSE),[1]怪物!$B:$L,11,FALSE))))</f>
        <v/>
      </c>
      <c r="H4861" t="str">
        <f t="shared" si="226"/>
        <v/>
      </c>
      <c r="I4861" t="str">
        <f t="shared" si="227"/>
        <v/>
      </c>
      <c r="J4861" t="str">
        <f>IF(B4861="","",IF(RIGHT(VLOOKUP(K4861&amp;"_"&amp;L4861&amp;"_"&amp;M4861&amp;"_"&amp;O4861,[1]挑战模式!$A:$AS,14+N4861,FALSE),1)="3","EffectCreate_BossEffect;EffectCreate_MonsterShow","EffectCreate_MonsterShow"))</f>
        <v/>
      </c>
      <c r="K4861" s="2">
        <v>0</v>
      </c>
      <c r="L4861" s="2">
        <v>3</v>
      </c>
      <c r="M4861" s="2">
        <v>3</v>
      </c>
      <c r="N4861" s="2">
        <v>6</v>
      </c>
      <c r="O4861" s="6" t="s">
        <v>467</v>
      </c>
    </row>
    <row r="4862" spans="2:15" x14ac:dyDescent="0.2">
      <c r="B4862" t="str">
        <f>IF(ISNA(VLOOKUP(K4862&amp;"_"&amp;L4862&amp;"_"&amp;M4862&amp;"_"&amp;O4862,[1]挑战模式!$A:$AS,1,FALSE)),"",IF(VLOOKUP(K4862&amp;"_"&amp;L4862&amp;"_"&amp;M4862&amp;"_"&amp;O4862,[1]挑战模式!$A:$AS,14+N4862,FALSE)="","","Monster_Season"&amp;K4862&amp;"_Challenge"&amp;L4862&amp;"_"&amp;M4862&amp;"_"&amp;N4862&amp;"_"&amp;O4862))</f>
        <v>Monster_Season0_Challenge3_4_1_Hard</v>
      </c>
      <c r="C4862" t="str">
        <f t="shared" si="225"/>
        <v>None</v>
      </c>
      <c r="G4862" t="str">
        <f>IF(ISNA(VLOOKUP(K4862&amp;"_"&amp;L4862&amp;"_"&amp;M4862&amp;"_"&amp;O4862,[1]挑战模式!$A:$AS,14+N4862,FALSE)),"",IF(VLOOKUP(K4862&amp;"_"&amp;L4862&amp;"_"&amp;M4862&amp;"_"&amp;O4862,[1]挑战模式!$A:$AS,14+N4862,FALSE)="","",IF(VLOOKUP(VLOOKUP(K4862&amp;"_"&amp;L4862&amp;"_"&amp;M4862&amp;"_"&amp;O4862,[1]挑战模式!$A:$AS,14+N4862,FALSE),[1]怪物!$B:$L,11,FALSE)=0,"",VLOOKUP(VLOOKUP(K4862&amp;"_"&amp;L4862&amp;"_"&amp;M4862&amp;"_"&amp;O4862,[1]挑战模式!$A:$AS,14+N4862,FALSE),[1]怪物!$B:$L,11,FALSE))))</f>
        <v/>
      </c>
      <c r="H4862" t="str">
        <f t="shared" si="226"/>
        <v>Unit_Monster_Season0_Challenge3_4_1_Hard</v>
      </c>
      <c r="I4862" t="str">
        <f t="shared" si="227"/>
        <v>TowerDefense_Monster1</v>
      </c>
      <c r="J4862" t="str">
        <f>IF(B4862="","",IF(RIGHT(VLOOKUP(K4862&amp;"_"&amp;L4862&amp;"_"&amp;M4862&amp;"_"&amp;O4862,[1]挑战模式!$A:$AS,14+N4862,FALSE),1)="3","EffectCreate_BossEffect;EffectCreate_MonsterShow","EffectCreate_MonsterShow"))</f>
        <v>EffectCreate_MonsterShow</v>
      </c>
      <c r="K4862" s="2">
        <v>0</v>
      </c>
      <c r="L4862" s="2">
        <v>3</v>
      </c>
      <c r="M4862" s="2">
        <v>4</v>
      </c>
      <c r="N4862" s="2">
        <v>1</v>
      </c>
      <c r="O4862" s="6" t="s">
        <v>467</v>
      </c>
    </row>
    <row r="4863" spans="2:15" x14ac:dyDescent="0.2">
      <c r="B4863" t="str">
        <f>IF(ISNA(VLOOKUP(K4863&amp;"_"&amp;L4863&amp;"_"&amp;M4863&amp;"_"&amp;O4863,[1]挑战模式!$A:$AS,1,FALSE)),"",IF(VLOOKUP(K4863&amp;"_"&amp;L4863&amp;"_"&amp;M4863&amp;"_"&amp;O4863,[1]挑战模式!$A:$AS,14+N4863,FALSE)="","","Monster_Season"&amp;K4863&amp;"_Challenge"&amp;L4863&amp;"_"&amp;M4863&amp;"_"&amp;N4863&amp;"_"&amp;O4863))</f>
        <v>Monster_Season0_Challenge3_4_2_Hard</v>
      </c>
      <c r="C4863" t="str">
        <f t="shared" si="225"/>
        <v>None</v>
      </c>
      <c r="G4863" t="str">
        <f>IF(ISNA(VLOOKUP(K4863&amp;"_"&amp;L4863&amp;"_"&amp;M4863&amp;"_"&amp;O4863,[1]挑战模式!$A:$AS,14+N4863,FALSE)),"",IF(VLOOKUP(K4863&amp;"_"&amp;L4863&amp;"_"&amp;M4863&amp;"_"&amp;O4863,[1]挑战模式!$A:$AS,14+N4863,FALSE)="","",IF(VLOOKUP(VLOOKUP(K4863&amp;"_"&amp;L4863&amp;"_"&amp;M4863&amp;"_"&amp;O4863,[1]挑战模式!$A:$AS,14+N4863,FALSE),[1]怪物!$B:$L,11,FALSE)=0,"",VLOOKUP(VLOOKUP(K4863&amp;"_"&amp;L4863&amp;"_"&amp;M4863&amp;"_"&amp;O4863,[1]挑战模式!$A:$AS,14+N4863,FALSE),[1]怪物!$B:$L,11,FALSE))))</f>
        <v/>
      </c>
      <c r="H4863" t="str">
        <f t="shared" si="226"/>
        <v>Unit_Monster_Season0_Challenge3_4_2_Hard</v>
      </c>
      <c r="I4863" t="str">
        <f t="shared" si="227"/>
        <v>TowerDefense_Monster1</v>
      </c>
      <c r="J4863" t="str">
        <f>IF(B4863="","",IF(RIGHT(VLOOKUP(K4863&amp;"_"&amp;L4863&amp;"_"&amp;M4863&amp;"_"&amp;O4863,[1]挑战模式!$A:$AS,14+N4863,FALSE),1)="3","EffectCreate_BossEffect;EffectCreate_MonsterShow","EffectCreate_MonsterShow"))</f>
        <v>EffectCreate_MonsterShow</v>
      </c>
      <c r="K4863" s="2">
        <v>0</v>
      </c>
      <c r="L4863" s="2">
        <v>3</v>
      </c>
      <c r="M4863" s="2">
        <v>4</v>
      </c>
      <c r="N4863" s="2">
        <v>2</v>
      </c>
      <c r="O4863" s="6" t="s">
        <v>467</v>
      </c>
    </row>
    <row r="4864" spans="2:15" x14ac:dyDescent="0.2">
      <c r="B4864" t="str">
        <f>IF(ISNA(VLOOKUP(K4864&amp;"_"&amp;L4864&amp;"_"&amp;M4864&amp;"_"&amp;O4864,[1]挑战模式!$A:$AS,1,FALSE)),"",IF(VLOOKUP(K4864&amp;"_"&amp;L4864&amp;"_"&amp;M4864&amp;"_"&amp;O4864,[1]挑战模式!$A:$AS,14+N4864,FALSE)="","","Monster_Season"&amp;K4864&amp;"_Challenge"&amp;L4864&amp;"_"&amp;M4864&amp;"_"&amp;N4864&amp;"_"&amp;O4864))</f>
        <v>Monster_Season0_Challenge3_4_3_Hard</v>
      </c>
      <c r="C4864" t="str">
        <f t="shared" si="225"/>
        <v>None</v>
      </c>
      <c r="G4864" t="str">
        <f>IF(ISNA(VLOOKUP(K4864&amp;"_"&amp;L4864&amp;"_"&amp;M4864&amp;"_"&amp;O4864,[1]挑战模式!$A:$AS,14+N4864,FALSE)),"",IF(VLOOKUP(K4864&amp;"_"&amp;L4864&amp;"_"&amp;M4864&amp;"_"&amp;O4864,[1]挑战模式!$A:$AS,14+N4864,FALSE)="","",IF(VLOOKUP(VLOOKUP(K4864&amp;"_"&amp;L4864&amp;"_"&amp;M4864&amp;"_"&amp;O4864,[1]挑战模式!$A:$AS,14+N4864,FALSE),[1]怪物!$B:$L,11,FALSE)=0,"",VLOOKUP(VLOOKUP(K4864&amp;"_"&amp;L4864&amp;"_"&amp;M4864&amp;"_"&amp;O4864,[1]挑战模式!$A:$AS,14+N4864,FALSE),[1]怪物!$B:$L,11,FALSE))))</f>
        <v/>
      </c>
      <c r="H4864" t="str">
        <f t="shared" si="226"/>
        <v>Unit_Monster_Season0_Challenge3_4_3_Hard</v>
      </c>
      <c r="I4864" t="str">
        <f t="shared" si="227"/>
        <v>TowerDefense_Monster1</v>
      </c>
      <c r="J4864" t="str">
        <f>IF(B4864="","",IF(RIGHT(VLOOKUP(K4864&amp;"_"&amp;L4864&amp;"_"&amp;M4864&amp;"_"&amp;O4864,[1]挑战模式!$A:$AS,14+N4864,FALSE),1)="3","EffectCreate_BossEffect;EffectCreate_MonsterShow","EffectCreate_MonsterShow"))</f>
        <v>EffectCreate_MonsterShow</v>
      </c>
      <c r="K4864" s="2">
        <v>0</v>
      </c>
      <c r="L4864" s="2">
        <v>3</v>
      </c>
      <c r="M4864" s="2">
        <v>4</v>
      </c>
      <c r="N4864" s="2">
        <v>3</v>
      </c>
      <c r="O4864" s="6" t="s">
        <v>467</v>
      </c>
    </row>
    <row r="4865" spans="2:15" x14ac:dyDescent="0.2">
      <c r="B4865" t="str">
        <f>IF(ISNA(VLOOKUP(K4865&amp;"_"&amp;L4865&amp;"_"&amp;M4865&amp;"_"&amp;O4865,[1]挑战模式!$A:$AS,1,FALSE)),"",IF(VLOOKUP(K4865&amp;"_"&amp;L4865&amp;"_"&amp;M4865&amp;"_"&amp;O4865,[1]挑战模式!$A:$AS,14+N4865,FALSE)="","","Monster_Season"&amp;K4865&amp;"_Challenge"&amp;L4865&amp;"_"&amp;M4865&amp;"_"&amp;N4865&amp;"_"&amp;O4865))</f>
        <v/>
      </c>
      <c r="C4865" t="str">
        <f t="shared" si="225"/>
        <v/>
      </c>
      <c r="G4865" t="str">
        <f>IF(ISNA(VLOOKUP(K4865&amp;"_"&amp;L4865&amp;"_"&amp;M4865&amp;"_"&amp;O4865,[1]挑战模式!$A:$AS,14+N4865,FALSE)),"",IF(VLOOKUP(K4865&amp;"_"&amp;L4865&amp;"_"&amp;M4865&amp;"_"&amp;O4865,[1]挑战模式!$A:$AS,14+N4865,FALSE)="","",IF(VLOOKUP(VLOOKUP(K4865&amp;"_"&amp;L4865&amp;"_"&amp;M4865&amp;"_"&amp;O4865,[1]挑战模式!$A:$AS,14+N4865,FALSE),[1]怪物!$B:$L,11,FALSE)=0,"",VLOOKUP(VLOOKUP(K4865&amp;"_"&amp;L4865&amp;"_"&amp;M4865&amp;"_"&amp;O4865,[1]挑战模式!$A:$AS,14+N4865,FALSE),[1]怪物!$B:$L,11,FALSE))))</f>
        <v/>
      </c>
      <c r="H4865" t="str">
        <f t="shared" si="226"/>
        <v/>
      </c>
      <c r="I4865" t="str">
        <f t="shared" si="227"/>
        <v/>
      </c>
      <c r="J4865" t="str">
        <f>IF(B4865="","",IF(RIGHT(VLOOKUP(K4865&amp;"_"&amp;L4865&amp;"_"&amp;M4865&amp;"_"&amp;O4865,[1]挑战模式!$A:$AS,14+N4865,FALSE),1)="3","EffectCreate_BossEffect;EffectCreate_MonsterShow","EffectCreate_MonsterShow"))</f>
        <v/>
      </c>
      <c r="K4865" s="2">
        <v>0</v>
      </c>
      <c r="L4865" s="2">
        <v>3</v>
      </c>
      <c r="M4865" s="2">
        <v>4</v>
      </c>
      <c r="N4865" s="2">
        <v>4</v>
      </c>
      <c r="O4865" s="6" t="s">
        <v>467</v>
      </c>
    </row>
    <row r="4866" spans="2:15" x14ac:dyDescent="0.2">
      <c r="B4866" t="str">
        <f>IF(ISNA(VLOOKUP(K4866&amp;"_"&amp;L4866&amp;"_"&amp;M4866&amp;"_"&amp;O4866,[1]挑战模式!$A:$AS,1,FALSE)),"",IF(VLOOKUP(K4866&amp;"_"&amp;L4866&amp;"_"&amp;M4866&amp;"_"&amp;O4866,[1]挑战模式!$A:$AS,14+N4866,FALSE)="","","Monster_Season"&amp;K4866&amp;"_Challenge"&amp;L4866&amp;"_"&amp;M4866&amp;"_"&amp;N4866&amp;"_"&amp;O4866))</f>
        <v/>
      </c>
      <c r="C4866" t="str">
        <f t="shared" si="225"/>
        <v/>
      </c>
      <c r="G4866" t="str">
        <f>IF(ISNA(VLOOKUP(K4866&amp;"_"&amp;L4866&amp;"_"&amp;M4866&amp;"_"&amp;O4866,[1]挑战模式!$A:$AS,14+N4866,FALSE)),"",IF(VLOOKUP(K4866&amp;"_"&amp;L4866&amp;"_"&amp;M4866&amp;"_"&amp;O4866,[1]挑战模式!$A:$AS,14+N4866,FALSE)="","",IF(VLOOKUP(VLOOKUP(K4866&amp;"_"&amp;L4866&amp;"_"&amp;M4866&amp;"_"&amp;O4866,[1]挑战模式!$A:$AS,14+N4866,FALSE),[1]怪物!$B:$L,11,FALSE)=0,"",VLOOKUP(VLOOKUP(K4866&amp;"_"&amp;L4866&amp;"_"&amp;M4866&amp;"_"&amp;O4866,[1]挑战模式!$A:$AS,14+N4866,FALSE),[1]怪物!$B:$L,11,FALSE))))</f>
        <v/>
      </c>
      <c r="H4866" t="str">
        <f t="shared" si="226"/>
        <v/>
      </c>
      <c r="I4866" t="str">
        <f t="shared" si="227"/>
        <v/>
      </c>
      <c r="J4866" t="str">
        <f>IF(B4866="","",IF(RIGHT(VLOOKUP(K4866&amp;"_"&amp;L4866&amp;"_"&amp;M4866&amp;"_"&amp;O4866,[1]挑战模式!$A:$AS,14+N4866,FALSE),1)="3","EffectCreate_BossEffect;EffectCreate_MonsterShow","EffectCreate_MonsterShow"))</f>
        <v/>
      </c>
      <c r="K4866" s="2">
        <v>0</v>
      </c>
      <c r="L4866" s="2">
        <v>3</v>
      </c>
      <c r="M4866" s="2">
        <v>4</v>
      </c>
      <c r="N4866" s="2">
        <v>5</v>
      </c>
      <c r="O4866" s="6" t="s">
        <v>467</v>
      </c>
    </row>
    <row r="4867" spans="2:15" x14ac:dyDescent="0.2">
      <c r="B4867" t="str">
        <f>IF(ISNA(VLOOKUP(K4867&amp;"_"&amp;L4867&amp;"_"&amp;M4867&amp;"_"&amp;O4867,[1]挑战模式!$A:$AS,1,FALSE)),"",IF(VLOOKUP(K4867&amp;"_"&amp;L4867&amp;"_"&amp;M4867&amp;"_"&amp;O4867,[1]挑战模式!$A:$AS,14+N4867,FALSE)="","","Monster_Season"&amp;K4867&amp;"_Challenge"&amp;L4867&amp;"_"&amp;M4867&amp;"_"&amp;N4867&amp;"_"&amp;O4867))</f>
        <v/>
      </c>
      <c r="C4867" t="str">
        <f t="shared" si="225"/>
        <v/>
      </c>
      <c r="G4867" t="str">
        <f>IF(ISNA(VLOOKUP(K4867&amp;"_"&amp;L4867&amp;"_"&amp;M4867&amp;"_"&amp;O4867,[1]挑战模式!$A:$AS,14+N4867,FALSE)),"",IF(VLOOKUP(K4867&amp;"_"&amp;L4867&amp;"_"&amp;M4867&amp;"_"&amp;O4867,[1]挑战模式!$A:$AS,14+N4867,FALSE)="","",IF(VLOOKUP(VLOOKUP(K4867&amp;"_"&amp;L4867&amp;"_"&amp;M4867&amp;"_"&amp;O4867,[1]挑战模式!$A:$AS,14+N4867,FALSE),[1]怪物!$B:$L,11,FALSE)=0,"",VLOOKUP(VLOOKUP(K4867&amp;"_"&amp;L4867&amp;"_"&amp;M4867&amp;"_"&amp;O4867,[1]挑战模式!$A:$AS,14+N4867,FALSE),[1]怪物!$B:$L,11,FALSE))))</f>
        <v/>
      </c>
      <c r="H4867" t="str">
        <f t="shared" si="226"/>
        <v/>
      </c>
      <c r="I4867" t="str">
        <f t="shared" si="227"/>
        <v/>
      </c>
      <c r="J4867" t="str">
        <f>IF(B4867="","",IF(RIGHT(VLOOKUP(K4867&amp;"_"&amp;L4867&amp;"_"&amp;M4867&amp;"_"&amp;O4867,[1]挑战模式!$A:$AS,14+N4867,FALSE),1)="3","EffectCreate_BossEffect;EffectCreate_MonsterShow","EffectCreate_MonsterShow"))</f>
        <v/>
      </c>
      <c r="K4867" s="2">
        <v>0</v>
      </c>
      <c r="L4867" s="2">
        <v>3</v>
      </c>
      <c r="M4867" s="2">
        <v>4</v>
      </c>
      <c r="N4867" s="2">
        <v>6</v>
      </c>
      <c r="O4867" s="6" t="s">
        <v>467</v>
      </c>
    </row>
    <row r="4868" spans="2:15" x14ac:dyDescent="0.2">
      <c r="B4868" t="str">
        <f>IF(ISNA(VLOOKUP(K4868&amp;"_"&amp;L4868&amp;"_"&amp;M4868&amp;"_"&amp;O4868,[1]挑战模式!$A:$AS,1,FALSE)),"",IF(VLOOKUP(K4868&amp;"_"&amp;L4868&amp;"_"&amp;M4868&amp;"_"&amp;O4868,[1]挑战模式!$A:$AS,14+N4868,FALSE)="","","Monster_Season"&amp;K4868&amp;"_Challenge"&amp;L4868&amp;"_"&amp;M4868&amp;"_"&amp;N4868&amp;"_"&amp;O4868))</f>
        <v>Monster_Season0_Challenge3_5_1_Hard</v>
      </c>
      <c r="C4868" t="str">
        <f t="shared" si="225"/>
        <v>None</v>
      </c>
      <c r="G4868" t="str">
        <f>IF(ISNA(VLOOKUP(K4868&amp;"_"&amp;L4868&amp;"_"&amp;M4868&amp;"_"&amp;O4868,[1]挑战模式!$A:$AS,14+N4868,FALSE)),"",IF(VLOOKUP(K4868&amp;"_"&amp;L4868&amp;"_"&amp;M4868&amp;"_"&amp;O4868,[1]挑战模式!$A:$AS,14+N4868,FALSE)="","",IF(VLOOKUP(VLOOKUP(K4868&amp;"_"&amp;L4868&amp;"_"&amp;M4868&amp;"_"&amp;O4868,[1]挑战模式!$A:$AS,14+N4868,FALSE),[1]怪物!$B:$L,11,FALSE)=0,"",VLOOKUP(VLOOKUP(K4868&amp;"_"&amp;L4868&amp;"_"&amp;M4868&amp;"_"&amp;O4868,[1]挑战模式!$A:$AS,14+N4868,FALSE),[1]怪物!$B:$L,11,FALSE))))</f>
        <v/>
      </c>
      <c r="H4868" t="str">
        <f t="shared" si="226"/>
        <v>Unit_Monster_Season0_Challenge3_5_1_Hard</v>
      </c>
      <c r="I4868" t="str">
        <f t="shared" si="227"/>
        <v>TowerDefense_Monster1</v>
      </c>
      <c r="J4868" t="str">
        <f>IF(B4868="","",IF(RIGHT(VLOOKUP(K4868&amp;"_"&amp;L4868&amp;"_"&amp;M4868&amp;"_"&amp;O4868,[1]挑战模式!$A:$AS,14+N4868,FALSE),1)="3","EffectCreate_BossEffect;EffectCreate_MonsterShow","EffectCreate_MonsterShow"))</f>
        <v>EffectCreate_MonsterShow</v>
      </c>
      <c r="K4868" s="2">
        <v>0</v>
      </c>
      <c r="L4868" s="2">
        <v>3</v>
      </c>
      <c r="M4868" s="2">
        <v>5</v>
      </c>
      <c r="N4868" s="2">
        <v>1</v>
      </c>
      <c r="O4868" s="6" t="s">
        <v>467</v>
      </c>
    </row>
    <row r="4869" spans="2:15" x14ac:dyDescent="0.2">
      <c r="B4869" t="str">
        <f>IF(ISNA(VLOOKUP(K4869&amp;"_"&amp;L4869&amp;"_"&amp;M4869&amp;"_"&amp;O4869,[1]挑战模式!$A:$AS,1,FALSE)),"",IF(VLOOKUP(K4869&amp;"_"&amp;L4869&amp;"_"&amp;M4869&amp;"_"&amp;O4869,[1]挑战模式!$A:$AS,14+N4869,FALSE)="","","Monster_Season"&amp;K4869&amp;"_Challenge"&amp;L4869&amp;"_"&amp;M4869&amp;"_"&amp;N4869&amp;"_"&amp;O4869))</f>
        <v>Monster_Season0_Challenge3_5_2_Hard</v>
      </c>
      <c r="C4869" t="str">
        <f t="shared" si="225"/>
        <v>None</v>
      </c>
      <c r="G4869" t="str">
        <f>IF(ISNA(VLOOKUP(K4869&amp;"_"&amp;L4869&amp;"_"&amp;M4869&amp;"_"&amp;O4869,[1]挑战模式!$A:$AS,14+N4869,FALSE)),"",IF(VLOOKUP(K4869&amp;"_"&amp;L4869&amp;"_"&amp;M4869&amp;"_"&amp;O4869,[1]挑战模式!$A:$AS,14+N4869,FALSE)="","",IF(VLOOKUP(VLOOKUP(K4869&amp;"_"&amp;L4869&amp;"_"&amp;M4869&amp;"_"&amp;O4869,[1]挑战模式!$A:$AS,14+N4869,FALSE),[1]怪物!$B:$L,11,FALSE)=0,"",VLOOKUP(VLOOKUP(K4869&amp;"_"&amp;L4869&amp;"_"&amp;M4869&amp;"_"&amp;O4869,[1]挑战模式!$A:$AS,14+N4869,FALSE),[1]怪物!$B:$L,11,FALSE))))</f>
        <v/>
      </c>
      <c r="H4869" t="str">
        <f t="shared" si="226"/>
        <v>Unit_Monster_Season0_Challenge3_5_2_Hard</v>
      </c>
      <c r="I4869" t="str">
        <f t="shared" si="227"/>
        <v>TowerDefense_Monster1</v>
      </c>
      <c r="J4869" t="str">
        <f>IF(B4869="","",IF(RIGHT(VLOOKUP(K4869&amp;"_"&amp;L4869&amp;"_"&amp;M4869&amp;"_"&amp;O4869,[1]挑战模式!$A:$AS,14+N4869,FALSE),1)="3","EffectCreate_BossEffect;EffectCreate_MonsterShow","EffectCreate_MonsterShow"))</f>
        <v>EffectCreate_MonsterShow</v>
      </c>
      <c r="K4869" s="2">
        <v>0</v>
      </c>
      <c r="L4869" s="2">
        <v>3</v>
      </c>
      <c r="M4869" s="2">
        <v>5</v>
      </c>
      <c r="N4869" s="2">
        <v>2</v>
      </c>
      <c r="O4869" s="6" t="s">
        <v>467</v>
      </c>
    </row>
    <row r="4870" spans="2:15" x14ac:dyDescent="0.2">
      <c r="B4870" t="str">
        <f>IF(ISNA(VLOOKUP(K4870&amp;"_"&amp;L4870&amp;"_"&amp;M4870&amp;"_"&amp;O4870,[1]挑战模式!$A:$AS,1,FALSE)),"",IF(VLOOKUP(K4870&amp;"_"&amp;L4870&amp;"_"&amp;M4870&amp;"_"&amp;O4870,[1]挑战模式!$A:$AS,14+N4870,FALSE)="","","Monster_Season"&amp;K4870&amp;"_Challenge"&amp;L4870&amp;"_"&amp;M4870&amp;"_"&amp;N4870&amp;"_"&amp;O4870))</f>
        <v>Monster_Season0_Challenge3_5_3_Hard</v>
      </c>
      <c r="C4870" t="str">
        <f t="shared" si="225"/>
        <v>None</v>
      </c>
      <c r="G4870" t="str">
        <f>IF(ISNA(VLOOKUP(K4870&amp;"_"&amp;L4870&amp;"_"&amp;M4870&amp;"_"&amp;O4870,[1]挑战模式!$A:$AS,14+N4870,FALSE)),"",IF(VLOOKUP(K4870&amp;"_"&amp;L4870&amp;"_"&amp;M4870&amp;"_"&amp;O4870,[1]挑战模式!$A:$AS,14+N4870,FALSE)="","",IF(VLOOKUP(VLOOKUP(K4870&amp;"_"&amp;L4870&amp;"_"&amp;M4870&amp;"_"&amp;O4870,[1]挑战模式!$A:$AS,14+N4870,FALSE),[1]怪物!$B:$L,11,FALSE)=0,"",VLOOKUP(VLOOKUP(K4870&amp;"_"&amp;L4870&amp;"_"&amp;M4870&amp;"_"&amp;O4870,[1]挑战模式!$A:$AS,14+N4870,FALSE),[1]怪物!$B:$L,11,FALSE))))</f>
        <v/>
      </c>
      <c r="H4870" t="str">
        <f t="shared" si="226"/>
        <v>Unit_Monster_Season0_Challenge3_5_3_Hard</v>
      </c>
      <c r="I4870" t="str">
        <f t="shared" si="227"/>
        <v>TowerDefense_Monster1</v>
      </c>
      <c r="J4870" t="str">
        <f>IF(B4870="","",IF(RIGHT(VLOOKUP(K4870&amp;"_"&amp;L4870&amp;"_"&amp;M4870&amp;"_"&amp;O4870,[1]挑战模式!$A:$AS,14+N4870,FALSE),1)="3","EffectCreate_BossEffect;EffectCreate_MonsterShow","EffectCreate_MonsterShow"))</f>
        <v>EffectCreate_MonsterShow</v>
      </c>
      <c r="K4870" s="2">
        <v>0</v>
      </c>
      <c r="L4870" s="2">
        <v>3</v>
      </c>
      <c r="M4870" s="2">
        <v>5</v>
      </c>
      <c r="N4870" s="2">
        <v>3</v>
      </c>
      <c r="O4870" s="6" t="s">
        <v>467</v>
      </c>
    </row>
    <row r="4871" spans="2:15" x14ac:dyDescent="0.2">
      <c r="B4871" t="str">
        <f>IF(ISNA(VLOOKUP(K4871&amp;"_"&amp;L4871&amp;"_"&amp;M4871&amp;"_"&amp;O4871,[1]挑战模式!$A:$AS,1,FALSE)),"",IF(VLOOKUP(K4871&amp;"_"&amp;L4871&amp;"_"&amp;M4871&amp;"_"&amp;O4871,[1]挑战模式!$A:$AS,14+N4871,FALSE)="","","Monster_Season"&amp;K4871&amp;"_Challenge"&amp;L4871&amp;"_"&amp;M4871&amp;"_"&amp;N4871&amp;"_"&amp;O4871))</f>
        <v/>
      </c>
      <c r="C4871" t="str">
        <f t="shared" ref="C4871:C4934" si="228">IF(B4871="","","None")</f>
        <v/>
      </c>
      <c r="G4871" t="str">
        <f>IF(ISNA(VLOOKUP(K4871&amp;"_"&amp;L4871&amp;"_"&amp;M4871&amp;"_"&amp;O4871,[1]挑战模式!$A:$AS,14+N4871,FALSE)),"",IF(VLOOKUP(K4871&amp;"_"&amp;L4871&amp;"_"&amp;M4871&amp;"_"&amp;O4871,[1]挑战模式!$A:$AS,14+N4871,FALSE)="","",IF(VLOOKUP(VLOOKUP(K4871&amp;"_"&amp;L4871&amp;"_"&amp;M4871&amp;"_"&amp;O4871,[1]挑战模式!$A:$AS,14+N4871,FALSE),[1]怪物!$B:$L,11,FALSE)=0,"",VLOOKUP(VLOOKUP(K4871&amp;"_"&amp;L4871&amp;"_"&amp;M4871&amp;"_"&amp;O4871,[1]挑战模式!$A:$AS,14+N4871,FALSE),[1]怪物!$B:$L,11,FALSE))))</f>
        <v/>
      </c>
      <c r="H4871" t="str">
        <f t="shared" ref="H4871:H4934" si="229">IF(B4871="","","Unit_Monster"&amp;RIGHT(B4871,LEN(B4871)-7))</f>
        <v/>
      </c>
      <c r="I4871" t="str">
        <f t="shared" ref="I4871:I4934" si="230">IF(B4871="","","TowerDefense_Monster1")</f>
        <v/>
      </c>
      <c r="J4871" t="str">
        <f>IF(B4871="","",IF(RIGHT(VLOOKUP(K4871&amp;"_"&amp;L4871&amp;"_"&amp;M4871&amp;"_"&amp;O4871,[1]挑战模式!$A:$AS,14+N4871,FALSE),1)="3","EffectCreate_BossEffect;EffectCreate_MonsterShow","EffectCreate_MonsterShow"))</f>
        <v/>
      </c>
      <c r="K4871" s="2">
        <v>0</v>
      </c>
      <c r="L4871" s="2">
        <v>3</v>
      </c>
      <c r="M4871" s="2">
        <v>5</v>
      </c>
      <c r="N4871" s="2">
        <v>4</v>
      </c>
      <c r="O4871" s="6" t="s">
        <v>467</v>
      </c>
    </row>
    <row r="4872" spans="2:15" x14ac:dyDescent="0.2">
      <c r="B4872" t="str">
        <f>IF(ISNA(VLOOKUP(K4872&amp;"_"&amp;L4872&amp;"_"&amp;M4872&amp;"_"&amp;O4872,[1]挑战模式!$A:$AS,1,FALSE)),"",IF(VLOOKUP(K4872&amp;"_"&amp;L4872&amp;"_"&amp;M4872&amp;"_"&amp;O4872,[1]挑战模式!$A:$AS,14+N4872,FALSE)="","","Monster_Season"&amp;K4872&amp;"_Challenge"&amp;L4872&amp;"_"&amp;M4872&amp;"_"&amp;N4872&amp;"_"&amp;O4872))</f>
        <v/>
      </c>
      <c r="C4872" t="str">
        <f t="shared" si="228"/>
        <v/>
      </c>
      <c r="G4872" t="str">
        <f>IF(ISNA(VLOOKUP(K4872&amp;"_"&amp;L4872&amp;"_"&amp;M4872&amp;"_"&amp;O4872,[1]挑战模式!$A:$AS,14+N4872,FALSE)),"",IF(VLOOKUP(K4872&amp;"_"&amp;L4872&amp;"_"&amp;M4872&amp;"_"&amp;O4872,[1]挑战模式!$A:$AS,14+N4872,FALSE)="","",IF(VLOOKUP(VLOOKUP(K4872&amp;"_"&amp;L4872&amp;"_"&amp;M4872&amp;"_"&amp;O4872,[1]挑战模式!$A:$AS,14+N4872,FALSE),[1]怪物!$B:$L,11,FALSE)=0,"",VLOOKUP(VLOOKUP(K4872&amp;"_"&amp;L4872&amp;"_"&amp;M4872&amp;"_"&amp;O4872,[1]挑战模式!$A:$AS,14+N4872,FALSE),[1]怪物!$B:$L,11,FALSE))))</f>
        <v/>
      </c>
      <c r="H4872" t="str">
        <f t="shared" si="229"/>
        <v/>
      </c>
      <c r="I4872" t="str">
        <f t="shared" si="230"/>
        <v/>
      </c>
      <c r="J4872" t="str">
        <f>IF(B4872="","",IF(RIGHT(VLOOKUP(K4872&amp;"_"&amp;L4872&amp;"_"&amp;M4872&amp;"_"&amp;O4872,[1]挑战模式!$A:$AS,14+N4872,FALSE),1)="3","EffectCreate_BossEffect;EffectCreate_MonsterShow","EffectCreate_MonsterShow"))</f>
        <v/>
      </c>
      <c r="K4872" s="2">
        <v>0</v>
      </c>
      <c r="L4872" s="2">
        <v>3</v>
      </c>
      <c r="M4872" s="2">
        <v>5</v>
      </c>
      <c r="N4872" s="2">
        <v>5</v>
      </c>
      <c r="O4872" s="6" t="s">
        <v>467</v>
      </c>
    </row>
    <row r="4873" spans="2:15" x14ac:dyDescent="0.2">
      <c r="B4873" t="str">
        <f>IF(ISNA(VLOOKUP(K4873&amp;"_"&amp;L4873&amp;"_"&amp;M4873&amp;"_"&amp;O4873,[1]挑战模式!$A:$AS,1,FALSE)),"",IF(VLOOKUP(K4873&amp;"_"&amp;L4873&amp;"_"&amp;M4873&amp;"_"&amp;O4873,[1]挑战模式!$A:$AS,14+N4873,FALSE)="","","Monster_Season"&amp;K4873&amp;"_Challenge"&amp;L4873&amp;"_"&amp;M4873&amp;"_"&amp;N4873&amp;"_"&amp;O4873))</f>
        <v/>
      </c>
      <c r="C4873" t="str">
        <f t="shared" si="228"/>
        <v/>
      </c>
      <c r="G4873" t="str">
        <f>IF(ISNA(VLOOKUP(K4873&amp;"_"&amp;L4873&amp;"_"&amp;M4873&amp;"_"&amp;O4873,[1]挑战模式!$A:$AS,14+N4873,FALSE)),"",IF(VLOOKUP(K4873&amp;"_"&amp;L4873&amp;"_"&amp;M4873&amp;"_"&amp;O4873,[1]挑战模式!$A:$AS,14+N4873,FALSE)="","",IF(VLOOKUP(VLOOKUP(K4873&amp;"_"&amp;L4873&amp;"_"&amp;M4873&amp;"_"&amp;O4873,[1]挑战模式!$A:$AS,14+N4873,FALSE),[1]怪物!$B:$L,11,FALSE)=0,"",VLOOKUP(VLOOKUP(K4873&amp;"_"&amp;L4873&amp;"_"&amp;M4873&amp;"_"&amp;O4873,[1]挑战模式!$A:$AS,14+N4873,FALSE),[1]怪物!$B:$L,11,FALSE))))</f>
        <v/>
      </c>
      <c r="H4873" t="str">
        <f t="shared" si="229"/>
        <v/>
      </c>
      <c r="I4873" t="str">
        <f t="shared" si="230"/>
        <v/>
      </c>
      <c r="J4873" t="str">
        <f>IF(B4873="","",IF(RIGHT(VLOOKUP(K4873&amp;"_"&amp;L4873&amp;"_"&amp;M4873&amp;"_"&amp;O4873,[1]挑战模式!$A:$AS,14+N4873,FALSE),1)="3","EffectCreate_BossEffect;EffectCreate_MonsterShow","EffectCreate_MonsterShow"))</f>
        <v/>
      </c>
      <c r="K4873" s="2">
        <v>0</v>
      </c>
      <c r="L4873" s="2">
        <v>3</v>
      </c>
      <c r="M4873" s="2">
        <v>5</v>
      </c>
      <c r="N4873" s="2">
        <v>6</v>
      </c>
      <c r="O4873" s="6" t="s">
        <v>467</v>
      </c>
    </row>
    <row r="4874" spans="2:15" x14ac:dyDescent="0.2">
      <c r="B4874" t="str">
        <f>IF(ISNA(VLOOKUP(K4874&amp;"_"&amp;L4874&amp;"_"&amp;M4874&amp;"_"&amp;O4874,[1]挑战模式!$A:$AS,1,FALSE)),"",IF(VLOOKUP(K4874&amp;"_"&amp;L4874&amp;"_"&amp;M4874&amp;"_"&amp;O4874,[1]挑战模式!$A:$AS,14+N4874,FALSE)="","","Monster_Season"&amp;K4874&amp;"_Challenge"&amp;L4874&amp;"_"&amp;M4874&amp;"_"&amp;N4874&amp;"_"&amp;O4874))</f>
        <v>Monster_Season0_Challenge3_6_1_Hard</v>
      </c>
      <c r="C4874" t="str">
        <f t="shared" si="228"/>
        <v>None</v>
      </c>
      <c r="G4874" t="str">
        <f>IF(ISNA(VLOOKUP(K4874&amp;"_"&amp;L4874&amp;"_"&amp;M4874&amp;"_"&amp;O4874,[1]挑战模式!$A:$AS,14+N4874,FALSE)),"",IF(VLOOKUP(K4874&amp;"_"&amp;L4874&amp;"_"&amp;M4874&amp;"_"&amp;O4874,[1]挑战模式!$A:$AS,14+N4874,FALSE)="","",IF(VLOOKUP(VLOOKUP(K4874&amp;"_"&amp;L4874&amp;"_"&amp;M4874&amp;"_"&amp;O4874,[1]挑战模式!$A:$AS,14+N4874,FALSE),[1]怪物!$B:$L,11,FALSE)=0,"",VLOOKUP(VLOOKUP(K4874&amp;"_"&amp;L4874&amp;"_"&amp;M4874&amp;"_"&amp;O4874,[1]挑战模式!$A:$AS,14+N4874,FALSE),[1]怪物!$B:$L,11,FALSE))))</f>
        <v/>
      </c>
      <c r="H4874" t="str">
        <f t="shared" si="229"/>
        <v>Unit_Monster_Season0_Challenge3_6_1_Hard</v>
      </c>
      <c r="I4874" t="str">
        <f t="shared" si="230"/>
        <v>TowerDefense_Monster1</v>
      </c>
      <c r="J4874" t="str">
        <f>IF(B4874="","",IF(RIGHT(VLOOKUP(K4874&amp;"_"&amp;L4874&amp;"_"&amp;M4874&amp;"_"&amp;O4874,[1]挑战模式!$A:$AS,14+N4874,FALSE),1)="3","EffectCreate_BossEffect;EffectCreate_MonsterShow","EffectCreate_MonsterShow"))</f>
        <v>EffectCreate_MonsterShow</v>
      </c>
      <c r="K4874" s="2">
        <v>0</v>
      </c>
      <c r="L4874" s="2">
        <v>3</v>
      </c>
      <c r="M4874" s="2">
        <v>6</v>
      </c>
      <c r="N4874" s="2">
        <v>1</v>
      </c>
      <c r="O4874" s="6" t="s">
        <v>467</v>
      </c>
    </row>
    <row r="4875" spans="2:15" x14ac:dyDescent="0.2">
      <c r="B4875" t="str">
        <f>IF(ISNA(VLOOKUP(K4875&amp;"_"&amp;L4875&amp;"_"&amp;M4875&amp;"_"&amp;O4875,[1]挑战模式!$A:$AS,1,FALSE)),"",IF(VLOOKUP(K4875&amp;"_"&amp;L4875&amp;"_"&amp;M4875&amp;"_"&amp;O4875,[1]挑战模式!$A:$AS,14+N4875,FALSE)="","","Monster_Season"&amp;K4875&amp;"_Challenge"&amp;L4875&amp;"_"&amp;M4875&amp;"_"&amp;N4875&amp;"_"&amp;O4875))</f>
        <v>Monster_Season0_Challenge3_6_2_Hard</v>
      </c>
      <c r="C4875" t="str">
        <f t="shared" si="228"/>
        <v>None</v>
      </c>
      <c r="G4875" t="str">
        <f>IF(ISNA(VLOOKUP(K4875&amp;"_"&amp;L4875&amp;"_"&amp;M4875&amp;"_"&amp;O4875,[1]挑战模式!$A:$AS,14+N4875,FALSE)),"",IF(VLOOKUP(K4875&amp;"_"&amp;L4875&amp;"_"&amp;M4875&amp;"_"&amp;O4875,[1]挑战模式!$A:$AS,14+N4875,FALSE)="","",IF(VLOOKUP(VLOOKUP(K4875&amp;"_"&amp;L4875&amp;"_"&amp;M4875&amp;"_"&amp;O4875,[1]挑战模式!$A:$AS,14+N4875,FALSE),[1]怪物!$B:$L,11,FALSE)=0,"",VLOOKUP(VLOOKUP(K4875&amp;"_"&amp;L4875&amp;"_"&amp;M4875&amp;"_"&amp;O4875,[1]挑战模式!$A:$AS,14+N4875,FALSE),[1]怪物!$B:$L,11,FALSE))))</f>
        <v/>
      </c>
      <c r="H4875" t="str">
        <f t="shared" si="229"/>
        <v>Unit_Monster_Season0_Challenge3_6_2_Hard</v>
      </c>
      <c r="I4875" t="str">
        <f t="shared" si="230"/>
        <v>TowerDefense_Monster1</v>
      </c>
      <c r="J4875" t="str">
        <f>IF(B4875="","",IF(RIGHT(VLOOKUP(K4875&amp;"_"&amp;L4875&amp;"_"&amp;M4875&amp;"_"&amp;O4875,[1]挑战模式!$A:$AS,14+N4875,FALSE),1)="3","EffectCreate_BossEffect;EffectCreate_MonsterShow","EffectCreate_MonsterShow"))</f>
        <v>EffectCreate_MonsterShow</v>
      </c>
      <c r="K4875" s="2">
        <v>0</v>
      </c>
      <c r="L4875" s="2">
        <v>3</v>
      </c>
      <c r="M4875" s="2">
        <v>6</v>
      </c>
      <c r="N4875" s="2">
        <v>2</v>
      </c>
      <c r="O4875" s="6" t="s">
        <v>467</v>
      </c>
    </row>
    <row r="4876" spans="2:15" x14ac:dyDescent="0.2">
      <c r="B4876" t="str">
        <f>IF(ISNA(VLOOKUP(K4876&amp;"_"&amp;L4876&amp;"_"&amp;M4876&amp;"_"&amp;O4876,[1]挑战模式!$A:$AS,1,FALSE)),"",IF(VLOOKUP(K4876&amp;"_"&amp;L4876&amp;"_"&amp;M4876&amp;"_"&amp;O4876,[1]挑战模式!$A:$AS,14+N4876,FALSE)="","","Monster_Season"&amp;K4876&amp;"_Challenge"&amp;L4876&amp;"_"&amp;M4876&amp;"_"&amp;N4876&amp;"_"&amp;O4876))</f>
        <v>Monster_Season0_Challenge3_6_3_Hard</v>
      </c>
      <c r="C4876" t="str">
        <f t="shared" si="228"/>
        <v>None</v>
      </c>
      <c r="G4876" t="str">
        <f>IF(ISNA(VLOOKUP(K4876&amp;"_"&amp;L4876&amp;"_"&amp;M4876&amp;"_"&amp;O4876,[1]挑战模式!$A:$AS,14+N4876,FALSE)),"",IF(VLOOKUP(K4876&amp;"_"&amp;L4876&amp;"_"&amp;M4876&amp;"_"&amp;O4876,[1]挑战模式!$A:$AS,14+N4876,FALSE)="","",IF(VLOOKUP(VLOOKUP(K4876&amp;"_"&amp;L4876&amp;"_"&amp;M4876&amp;"_"&amp;O4876,[1]挑战模式!$A:$AS,14+N4876,FALSE),[1]怪物!$B:$L,11,FALSE)=0,"",VLOOKUP(VLOOKUP(K4876&amp;"_"&amp;L4876&amp;"_"&amp;M4876&amp;"_"&amp;O4876,[1]挑战模式!$A:$AS,14+N4876,FALSE),[1]怪物!$B:$L,11,FALSE))))</f>
        <v/>
      </c>
      <c r="H4876" t="str">
        <f t="shared" si="229"/>
        <v>Unit_Monster_Season0_Challenge3_6_3_Hard</v>
      </c>
      <c r="I4876" t="str">
        <f t="shared" si="230"/>
        <v>TowerDefense_Monster1</v>
      </c>
      <c r="J4876" t="str">
        <f>IF(B4876="","",IF(RIGHT(VLOOKUP(K4876&amp;"_"&amp;L4876&amp;"_"&amp;M4876&amp;"_"&amp;O4876,[1]挑战模式!$A:$AS,14+N4876,FALSE),1)="3","EffectCreate_BossEffect;EffectCreate_MonsterShow","EffectCreate_MonsterShow"))</f>
        <v>EffectCreate_MonsterShow</v>
      </c>
      <c r="K4876" s="2">
        <v>0</v>
      </c>
      <c r="L4876" s="2">
        <v>3</v>
      </c>
      <c r="M4876" s="2">
        <v>6</v>
      </c>
      <c r="N4876" s="2">
        <v>3</v>
      </c>
      <c r="O4876" s="6" t="s">
        <v>467</v>
      </c>
    </row>
    <row r="4877" spans="2:15" x14ac:dyDescent="0.2">
      <c r="B4877" t="str">
        <f>IF(ISNA(VLOOKUP(K4877&amp;"_"&amp;L4877&amp;"_"&amp;M4877&amp;"_"&amp;O4877,[1]挑战模式!$A:$AS,1,FALSE)),"",IF(VLOOKUP(K4877&amp;"_"&amp;L4877&amp;"_"&amp;M4877&amp;"_"&amp;O4877,[1]挑战模式!$A:$AS,14+N4877,FALSE)="","","Monster_Season"&amp;K4877&amp;"_Challenge"&amp;L4877&amp;"_"&amp;M4877&amp;"_"&amp;N4877&amp;"_"&amp;O4877))</f>
        <v>Monster_Season0_Challenge3_6_4_Hard</v>
      </c>
      <c r="C4877" t="str">
        <f t="shared" si="228"/>
        <v>None</v>
      </c>
      <c r="G4877" t="str">
        <f>IF(ISNA(VLOOKUP(K4877&amp;"_"&amp;L4877&amp;"_"&amp;M4877&amp;"_"&amp;O4877,[1]挑战模式!$A:$AS,14+N4877,FALSE)),"",IF(VLOOKUP(K4877&amp;"_"&amp;L4877&amp;"_"&amp;M4877&amp;"_"&amp;O4877,[1]挑战模式!$A:$AS,14+N4877,FALSE)="","",IF(VLOOKUP(VLOOKUP(K4877&amp;"_"&amp;L4877&amp;"_"&amp;M4877&amp;"_"&amp;O4877,[1]挑战模式!$A:$AS,14+N4877,FALSE),[1]怪物!$B:$L,11,FALSE)=0,"",VLOOKUP(VLOOKUP(K4877&amp;"_"&amp;L4877&amp;"_"&amp;M4877&amp;"_"&amp;O4877,[1]挑战模式!$A:$AS,14+N4877,FALSE),[1]怪物!$B:$L,11,FALSE))))</f>
        <v/>
      </c>
      <c r="H4877" t="str">
        <f t="shared" si="229"/>
        <v>Unit_Monster_Season0_Challenge3_6_4_Hard</v>
      </c>
      <c r="I4877" t="str">
        <f t="shared" si="230"/>
        <v>TowerDefense_Monster1</v>
      </c>
      <c r="J4877" t="str">
        <f>IF(B4877="","",IF(RIGHT(VLOOKUP(K4877&amp;"_"&amp;L4877&amp;"_"&amp;M4877&amp;"_"&amp;O4877,[1]挑战模式!$A:$AS,14+N4877,FALSE),1)="3","EffectCreate_BossEffect;EffectCreate_MonsterShow","EffectCreate_MonsterShow"))</f>
        <v>EffectCreate_MonsterShow</v>
      </c>
      <c r="K4877" s="2">
        <v>0</v>
      </c>
      <c r="L4877" s="2">
        <v>3</v>
      </c>
      <c r="M4877" s="2">
        <v>6</v>
      </c>
      <c r="N4877" s="2">
        <v>4</v>
      </c>
      <c r="O4877" s="6" t="s">
        <v>467</v>
      </c>
    </row>
    <row r="4878" spans="2:15" x14ac:dyDescent="0.2">
      <c r="B4878" t="str">
        <f>IF(ISNA(VLOOKUP(K4878&amp;"_"&amp;L4878&amp;"_"&amp;M4878&amp;"_"&amp;O4878,[1]挑战模式!$A:$AS,1,FALSE)),"",IF(VLOOKUP(K4878&amp;"_"&amp;L4878&amp;"_"&amp;M4878&amp;"_"&amp;O4878,[1]挑战模式!$A:$AS,14+N4878,FALSE)="","","Monster_Season"&amp;K4878&amp;"_Challenge"&amp;L4878&amp;"_"&amp;M4878&amp;"_"&amp;N4878&amp;"_"&amp;O4878))</f>
        <v/>
      </c>
      <c r="C4878" t="str">
        <f t="shared" si="228"/>
        <v/>
      </c>
      <c r="G4878" t="str">
        <f>IF(ISNA(VLOOKUP(K4878&amp;"_"&amp;L4878&amp;"_"&amp;M4878&amp;"_"&amp;O4878,[1]挑战模式!$A:$AS,14+N4878,FALSE)),"",IF(VLOOKUP(K4878&amp;"_"&amp;L4878&amp;"_"&amp;M4878&amp;"_"&amp;O4878,[1]挑战模式!$A:$AS,14+N4878,FALSE)="","",IF(VLOOKUP(VLOOKUP(K4878&amp;"_"&amp;L4878&amp;"_"&amp;M4878&amp;"_"&amp;O4878,[1]挑战模式!$A:$AS,14+N4878,FALSE),[1]怪物!$B:$L,11,FALSE)=0,"",VLOOKUP(VLOOKUP(K4878&amp;"_"&amp;L4878&amp;"_"&amp;M4878&amp;"_"&amp;O4878,[1]挑战模式!$A:$AS,14+N4878,FALSE),[1]怪物!$B:$L,11,FALSE))))</f>
        <v/>
      </c>
      <c r="H4878" t="str">
        <f t="shared" si="229"/>
        <v/>
      </c>
      <c r="I4878" t="str">
        <f t="shared" si="230"/>
        <v/>
      </c>
      <c r="J4878" t="str">
        <f>IF(B4878="","",IF(RIGHT(VLOOKUP(K4878&amp;"_"&amp;L4878&amp;"_"&amp;M4878&amp;"_"&amp;O4878,[1]挑战模式!$A:$AS,14+N4878,FALSE),1)="3","EffectCreate_BossEffect;EffectCreate_MonsterShow","EffectCreate_MonsterShow"))</f>
        <v/>
      </c>
      <c r="K4878" s="2">
        <v>0</v>
      </c>
      <c r="L4878" s="2">
        <v>3</v>
      </c>
      <c r="M4878" s="2">
        <v>6</v>
      </c>
      <c r="N4878" s="2">
        <v>5</v>
      </c>
      <c r="O4878" s="6" t="s">
        <v>467</v>
      </c>
    </row>
    <row r="4879" spans="2:15" x14ac:dyDescent="0.2">
      <c r="B4879" t="str">
        <f>IF(ISNA(VLOOKUP(K4879&amp;"_"&amp;L4879&amp;"_"&amp;M4879&amp;"_"&amp;O4879,[1]挑战模式!$A:$AS,1,FALSE)),"",IF(VLOOKUP(K4879&amp;"_"&amp;L4879&amp;"_"&amp;M4879&amp;"_"&amp;O4879,[1]挑战模式!$A:$AS,14+N4879,FALSE)="","","Monster_Season"&amp;K4879&amp;"_Challenge"&amp;L4879&amp;"_"&amp;M4879&amp;"_"&amp;N4879&amp;"_"&amp;O4879))</f>
        <v/>
      </c>
      <c r="C4879" t="str">
        <f t="shared" si="228"/>
        <v/>
      </c>
      <c r="G4879" t="str">
        <f>IF(ISNA(VLOOKUP(K4879&amp;"_"&amp;L4879&amp;"_"&amp;M4879&amp;"_"&amp;O4879,[1]挑战模式!$A:$AS,14+N4879,FALSE)),"",IF(VLOOKUP(K4879&amp;"_"&amp;L4879&amp;"_"&amp;M4879&amp;"_"&amp;O4879,[1]挑战模式!$A:$AS,14+N4879,FALSE)="","",IF(VLOOKUP(VLOOKUP(K4879&amp;"_"&amp;L4879&amp;"_"&amp;M4879&amp;"_"&amp;O4879,[1]挑战模式!$A:$AS,14+N4879,FALSE),[1]怪物!$B:$L,11,FALSE)=0,"",VLOOKUP(VLOOKUP(K4879&amp;"_"&amp;L4879&amp;"_"&amp;M4879&amp;"_"&amp;O4879,[1]挑战模式!$A:$AS,14+N4879,FALSE),[1]怪物!$B:$L,11,FALSE))))</f>
        <v/>
      </c>
      <c r="H4879" t="str">
        <f t="shared" si="229"/>
        <v/>
      </c>
      <c r="I4879" t="str">
        <f t="shared" si="230"/>
        <v/>
      </c>
      <c r="J4879" t="str">
        <f>IF(B4879="","",IF(RIGHT(VLOOKUP(K4879&amp;"_"&amp;L4879&amp;"_"&amp;M4879&amp;"_"&amp;O4879,[1]挑战模式!$A:$AS,14+N4879,FALSE),1)="3","EffectCreate_BossEffect;EffectCreate_MonsterShow","EffectCreate_MonsterShow"))</f>
        <v/>
      </c>
      <c r="K4879" s="2">
        <v>0</v>
      </c>
      <c r="L4879" s="2">
        <v>3</v>
      </c>
      <c r="M4879" s="2">
        <v>6</v>
      </c>
      <c r="N4879" s="2">
        <v>6</v>
      </c>
      <c r="O4879" s="6" t="s">
        <v>467</v>
      </c>
    </row>
    <row r="4880" spans="2:15" x14ac:dyDescent="0.2">
      <c r="B4880" t="str">
        <f>IF(ISNA(VLOOKUP(K4880&amp;"_"&amp;L4880&amp;"_"&amp;M4880&amp;"_"&amp;O4880,[1]挑战模式!$A:$AS,1,FALSE)),"",IF(VLOOKUP(K4880&amp;"_"&amp;L4880&amp;"_"&amp;M4880&amp;"_"&amp;O4880,[1]挑战模式!$A:$AS,14+N4880,FALSE)="","","Monster_Season"&amp;K4880&amp;"_Challenge"&amp;L4880&amp;"_"&amp;M4880&amp;"_"&amp;N4880&amp;"_"&amp;O4880))</f>
        <v/>
      </c>
      <c r="C4880" t="str">
        <f t="shared" si="228"/>
        <v/>
      </c>
      <c r="G4880" t="str">
        <f>IF(ISNA(VLOOKUP(K4880&amp;"_"&amp;L4880&amp;"_"&amp;M4880&amp;"_"&amp;O4880,[1]挑战模式!$A:$AS,14+N4880,FALSE)),"",IF(VLOOKUP(K4880&amp;"_"&amp;L4880&amp;"_"&amp;M4880&amp;"_"&amp;O4880,[1]挑战模式!$A:$AS,14+N4880,FALSE)="","",IF(VLOOKUP(VLOOKUP(K4880&amp;"_"&amp;L4880&amp;"_"&amp;M4880&amp;"_"&amp;O4880,[1]挑战模式!$A:$AS,14+N4880,FALSE),[1]怪物!$B:$L,11,FALSE)=0,"",VLOOKUP(VLOOKUP(K4880&amp;"_"&amp;L4880&amp;"_"&amp;M4880&amp;"_"&amp;O4880,[1]挑战模式!$A:$AS,14+N4880,FALSE),[1]怪物!$B:$L,11,FALSE))))</f>
        <v/>
      </c>
      <c r="H4880" t="str">
        <f t="shared" si="229"/>
        <v/>
      </c>
      <c r="I4880" t="str">
        <f t="shared" si="230"/>
        <v/>
      </c>
      <c r="J4880" t="str">
        <f>IF(B4880="","",IF(RIGHT(VLOOKUP(K4880&amp;"_"&amp;L4880&amp;"_"&amp;M4880&amp;"_"&amp;O4880,[1]挑战模式!$A:$AS,14+N4880,FALSE),1)="3","EffectCreate_BossEffect;EffectCreate_MonsterShow","EffectCreate_MonsterShow"))</f>
        <v/>
      </c>
      <c r="K4880" s="2">
        <v>0</v>
      </c>
      <c r="L4880" s="2">
        <v>3</v>
      </c>
      <c r="M4880" s="2">
        <v>7</v>
      </c>
      <c r="N4880" s="2">
        <v>1</v>
      </c>
      <c r="O4880" s="6" t="s">
        <v>467</v>
      </c>
    </row>
    <row r="4881" spans="2:15" x14ac:dyDescent="0.2">
      <c r="B4881" t="str">
        <f>IF(ISNA(VLOOKUP(K4881&amp;"_"&amp;L4881&amp;"_"&amp;M4881&amp;"_"&amp;O4881,[1]挑战模式!$A:$AS,1,FALSE)),"",IF(VLOOKUP(K4881&amp;"_"&amp;L4881&amp;"_"&amp;M4881&amp;"_"&amp;O4881,[1]挑战模式!$A:$AS,14+N4881,FALSE)="","","Monster_Season"&amp;K4881&amp;"_Challenge"&amp;L4881&amp;"_"&amp;M4881&amp;"_"&amp;N4881&amp;"_"&amp;O4881))</f>
        <v/>
      </c>
      <c r="C4881" t="str">
        <f t="shared" si="228"/>
        <v/>
      </c>
      <c r="G4881" t="str">
        <f>IF(ISNA(VLOOKUP(K4881&amp;"_"&amp;L4881&amp;"_"&amp;M4881&amp;"_"&amp;O4881,[1]挑战模式!$A:$AS,14+N4881,FALSE)),"",IF(VLOOKUP(K4881&amp;"_"&amp;L4881&amp;"_"&amp;M4881&amp;"_"&amp;O4881,[1]挑战模式!$A:$AS,14+N4881,FALSE)="","",IF(VLOOKUP(VLOOKUP(K4881&amp;"_"&amp;L4881&amp;"_"&amp;M4881&amp;"_"&amp;O4881,[1]挑战模式!$A:$AS,14+N4881,FALSE),[1]怪物!$B:$L,11,FALSE)=0,"",VLOOKUP(VLOOKUP(K4881&amp;"_"&amp;L4881&amp;"_"&amp;M4881&amp;"_"&amp;O4881,[1]挑战模式!$A:$AS,14+N4881,FALSE),[1]怪物!$B:$L,11,FALSE))))</f>
        <v/>
      </c>
      <c r="H4881" t="str">
        <f t="shared" si="229"/>
        <v/>
      </c>
      <c r="I4881" t="str">
        <f t="shared" si="230"/>
        <v/>
      </c>
      <c r="J4881" t="str">
        <f>IF(B4881="","",IF(RIGHT(VLOOKUP(K4881&amp;"_"&amp;L4881&amp;"_"&amp;M4881&amp;"_"&amp;O4881,[1]挑战模式!$A:$AS,14+N4881,FALSE),1)="3","EffectCreate_BossEffect;EffectCreate_MonsterShow","EffectCreate_MonsterShow"))</f>
        <v/>
      </c>
      <c r="K4881" s="2">
        <v>0</v>
      </c>
      <c r="L4881" s="2">
        <v>3</v>
      </c>
      <c r="M4881" s="2">
        <v>7</v>
      </c>
      <c r="N4881" s="2">
        <v>2</v>
      </c>
      <c r="O4881" s="6" t="s">
        <v>467</v>
      </c>
    </row>
    <row r="4882" spans="2:15" x14ac:dyDescent="0.2">
      <c r="B4882" t="str">
        <f>IF(ISNA(VLOOKUP(K4882&amp;"_"&amp;L4882&amp;"_"&amp;M4882&amp;"_"&amp;O4882,[1]挑战模式!$A:$AS,1,FALSE)),"",IF(VLOOKUP(K4882&amp;"_"&amp;L4882&amp;"_"&amp;M4882&amp;"_"&amp;O4882,[1]挑战模式!$A:$AS,14+N4882,FALSE)="","","Monster_Season"&amp;K4882&amp;"_Challenge"&amp;L4882&amp;"_"&amp;M4882&amp;"_"&amp;N4882&amp;"_"&amp;O4882))</f>
        <v/>
      </c>
      <c r="C4882" t="str">
        <f t="shared" si="228"/>
        <v/>
      </c>
      <c r="G4882" t="str">
        <f>IF(ISNA(VLOOKUP(K4882&amp;"_"&amp;L4882&amp;"_"&amp;M4882&amp;"_"&amp;O4882,[1]挑战模式!$A:$AS,14+N4882,FALSE)),"",IF(VLOOKUP(K4882&amp;"_"&amp;L4882&amp;"_"&amp;M4882&amp;"_"&amp;O4882,[1]挑战模式!$A:$AS,14+N4882,FALSE)="","",IF(VLOOKUP(VLOOKUP(K4882&amp;"_"&amp;L4882&amp;"_"&amp;M4882&amp;"_"&amp;O4882,[1]挑战模式!$A:$AS,14+N4882,FALSE),[1]怪物!$B:$L,11,FALSE)=0,"",VLOOKUP(VLOOKUP(K4882&amp;"_"&amp;L4882&amp;"_"&amp;M4882&amp;"_"&amp;O4882,[1]挑战模式!$A:$AS,14+N4882,FALSE),[1]怪物!$B:$L,11,FALSE))))</f>
        <v/>
      </c>
      <c r="H4882" t="str">
        <f t="shared" si="229"/>
        <v/>
      </c>
      <c r="I4882" t="str">
        <f t="shared" si="230"/>
        <v/>
      </c>
      <c r="J4882" t="str">
        <f>IF(B4882="","",IF(RIGHT(VLOOKUP(K4882&amp;"_"&amp;L4882&amp;"_"&amp;M4882&amp;"_"&amp;O4882,[1]挑战模式!$A:$AS,14+N4882,FALSE),1)="3","EffectCreate_BossEffect;EffectCreate_MonsterShow","EffectCreate_MonsterShow"))</f>
        <v/>
      </c>
      <c r="K4882" s="2">
        <v>0</v>
      </c>
      <c r="L4882" s="2">
        <v>3</v>
      </c>
      <c r="M4882" s="2">
        <v>7</v>
      </c>
      <c r="N4882" s="2">
        <v>3</v>
      </c>
      <c r="O4882" s="6" t="s">
        <v>467</v>
      </c>
    </row>
    <row r="4883" spans="2:15" x14ac:dyDescent="0.2">
      <c r="B4883" t="str">
        <f>IF(ISNA(VLOOKUP(K4883&amp;"_"&amp;L4883&amp;"_"&amp;M4883&amp;"_"&amp;O4883,[1]挑战模式!$A:$AS,1,FALSE)),"",IF(VLOOKUP(K4883&amp;"_"&amp;L4883&amp;"_"&amp;M4883&amp;"_"&amp;O4883,[1]挑战模式!$A:$AS,14+N4883,FALSE)="","","Monster_Season"&amp;K4883&amp;"_Challenge"&amp;L4883&amp;"_"&amp;M4883&amp;"_"&amp;N4883&amp;"_"&amp;O4883))</f>
        <v/>
      </c>
      <c r="C4883" t="str">
        <f t="shared" si="228"/>
        <v/>
      </c>
      <c r="G4883" t="str">
        <f>IF(ISNA(VLOOKUP(K4883&amp;"_"&amp;L4883&amp;"_"&amp;M4883&amp;"_"&amp;O4883,[1]挑战模式!$A:$AS,14+N4883,FALSE)),"",IF(VLOOKUP(K4883&amp;"_"&amp;L4883&amp;"_"&amp;M4883&amp;"_"&amp;O4883,[1]挑战模式!$A:$AS,14+N4883,FALSE)="","",IF(VLOOKUP(VLOOKUP(K4883&amp;"_"&amp;L4883&amp;"_"&amp;M4883&amp;"_"&amp;O4883,[1]挑战模式!$A:$AS,14+N4883,FALSE),[1]怪物!$B:$L,11,FALSE)=0,"",VLOOKUP(VLOOKUP(K4883&amp;"_"&amp;L4883&amp;"_"&amp;M4883&amp;"_"&amp;O4883,[1]挑战模式!$A:$AS,14+N4883,FALSE),[1]怪物!$B:$L,11,FALSE))))</f>
        <v/>
      </c>
      <c r="H4883" t="str">
        <f t="shared" si="229"/>
        <v/>
      </c>
      <c r="I4883" t="str">
        <f t="shared" si="230"/>
        <v/>
      </c>
      <c r="J4883" t="str">
        <f>IF(B4883="","",IF(RIGHT(VLOOKUP(K4883&amp;"_"&amp;L4883&amp;"_"&amp;M4883&amp;"_"&amp;O4883,[1]挑战模式!$A:$AS,14+N4883,FALSE),1)="3","EffectCreate_BossEffect;EffectCreate_MonsterShow","EffectCreate_MonsterShow"))</f>
        <v/>
      </c>
      <c r="K4883" s="2">
        <v>0</v>
      </c>
      <c r="L4883" s="2">
        <v>3</v>
      </c>
      <c r="M4883" s="2">
        <v>7</v>
      </c>
      <c r="N4883" s="2">
        <v>4</v>
      </c>
      <c r="O4883" s="6" t="s">
        <v>467</v>
      </c>
    </row>
    <row r="4884" spans="2:15" x14ac:dyDescent="0.2">
      <c r="B4884" t="str">
        <f>IF(ISNA(VLOOKUP(K4884&amp;"_"&amp;L4884&amp;"_"&amp;M4884&amp;"_"&amp;O4884,[1]挑战模式!$A:$AS,1,FALSE)),"",IF(VLOOKUP(K4884&amp;"_"&amp;L4884&amp;"_"&amp;M4884&amp;"_"&amp;O4884,[1]挑战模式!$A:$AS,14+N4884,FALSE)="","","Monster_Season"&amp;K4884&amp;"_Challenge"&amp;L4884&amp;"_"&amp;M4884&amp;"_"&amp;N4884&amp;"_"&amp;O4884))</f>
        <v/>
      </c>
      <c r="C4884" t="str">
        <f t="shared" si="228"/>
        <v/>
      </c>
      <c r="G4884" t="str">
        <f>IF(ISNA(VLOOKUP(K4884&amp;"_"&amp;L4884&amp;"_"&amp;M4884&amp;"_"&amp;O4884,[1]挑战模式!$A:$AS,14+N4884,FALSE)),"",IF(VLOOKUP(K4884&amp;"_"&amp;L4884&amp;"_"&amp;M4884&amp;"_"&amp;O4884,[1]挑战模式!$A:$AS,14+N4884,FALSE)="","",IF(VLOOKUP(VLOOKUP(K4884&amp;"_"&amp;L4884&amp;"_"&amp;M4884&amp;"_"&amp;O4884,[1]挑战模式!$A:$AS,14+N4884,FALSE),[1]怪物!$B:$L,11,FALSE)=0,"",VLOOKUP(VLOOKUP(K4884&amp;"_"&amp;L4884&amp;"_"&amp;M4884&amp;"_"&amp;O4884,[1]挑战模式!$A:$AS,14+N4884,FALSE),[1]怪物!$B:$L,11,FALSE))))</f>
        <v/>
      </c>
      <c r="H4884" t="str">
        <f t="shared" si="229"/>
        <v/>
      </c>
      <c r="I4884" t="str">
        <f t="shared" si="230"/>
        <v/>
      </c>
      <c r="J4884" t="str">
        <f>IF(B4884="","",IF(RIGHT(VLOOKUP(K4884&amp;"_"&amp;L4884&amp;"_"&amp;M4884&amp;"_"&amp;O4884,[1]挑战模式!$A:$AS,14+N4884,FALSE),1)="3","EffectCreate_BossEffect;EffectCreate_MonsterShow","EffectCreate_MonsterShow"))</f>
        <v/>
      </c>
      <c r="K4884" s="2">
        <v>0</v>
      </c>
      <c r="L4884" s="2">
        <v>3</v>
      </c>
      <c r="M4884" s="2">
        <v>7</v>
      </c>
      <c r="N4884" s="2">
        <v>5</v>
      </c>
      <c r="O4884" s="6" t="s">
        <v>467</v>
      </c>
    </row>
    <row r="4885" spans="2:15" x14ac:dyDescent="0.2">
      <c r="B4885" t="str">
        <f>IF(ISNA(VLOOKUP(K4885&amp;"_"&amp;L4885&amp;"_"&amp;M4885&amp;"_"&amp;O4885,[1]挑战模式!$A:$AS,1,FALSE)),"",IF(VLOOKUP(K4885&amp;"_"&amp;L4885&amp;"_"&amp;M4885&amp;"_"&amp;O4885,[1]挑战模式!$A:$AS,14+N4885,FALSE)="","","Monster_Season"&amp;K4885&amp;"_Challenge"&amp;L4885&amp;"_"&amp;M4885&amp;"_"&amp;N4885&amp;"_"&amp;O4885))</f>
        <v/>
      </c>
      <c r="C4885" t="str">
        <f t="shared" si="228"/>
        <v/>
      </c>
      <c r="G4885" t="str">
        <f>IF(ISNA(VLOOKUP(K4885&amp;"_"&amp;L4885&amp;"_"&amp;M4885&amp;"_"&amp;O4885,[1]挑战模式!$A:$AS,14+N4885,FALSE)),"",IF(VLOOKUP(K4885&amp;"_"&amp;L4885&amp;"_"&amp;M4885&amp;"_"&amp;O4885,[1]挑战模式!$A:$AS,14+N4885,FALSE)="","",IF(VLOOKUP(VLOOKUP(K4885&amp;"_"&amp;L4885&amp;"_"&amp;M4885&amp;"_"&amp;O4885,[1]挑战模式!$A:$AS,14+N4885,FALSE),[1]怪物!$B:$L,11,FALSE)=0,"",VLOOKUP(VLOOKUP(K4885&amp;"_"&amp;L4885&amp;"_"&amp;M4885&amp;"_"&amp;O4885,[1]挑战模式!$A:$AS,14+N4885,FALSE),[1]怪物!$B:$L,11,FALSE))))</f>
        <v/>
      </c>
      <c r="H4885" t="str">
        <f t="shared" si="229"/>
        <v/>
      </c>
      <c r="I4885" t="str">
        <f t="shared" si="230"/>
        <v/>
      </c>
      <c r="J4885" t="str">
        <f>IF(B4885="","",IF(RIGHT(VLOOKUP(K4885&amp;"_"&amp;L4885&amp;"_"&amp;M4885&amp;"_"&amp;O4885,[1]挑战模式!$A:$AS,14+N4885,FALSE),1)="3","EffectCreate_BossEffect;EffectCreate_MonsterShow","EffectCreate_MonsterShow"))</f>
        <v/>
      </c>
      <c r="K4885" s="2">
        <v>0</v>
      </c>
      <c r="L4885" s="2">
        <v>3</v>
      </c>
      <c r="M4885" s="2">
        <v>7</v>
      </c>
      <c r="N4885" s="2">
        <v>6</v>
      </c>
      <c r="O4885" s="6" t="s">
        <v>467</v>
      </c>
    </row>
    <row r="4886" spans="2:15" x14ac:dyDescent="0.2">
      <c r="B4886" t="str">
        <f>IF(ISNA(VLOOKUP(K4886&amp;"_"&amp;L4886&amp;"_"&amp;M4886&amp;"_"&amp;O4886,[1]挑战模式!$A:$AS,1,FALSE)),"",IF(VLOOKUP(K4886&amp;"_"&amp;L4886&amp;"_"&amp;M4886&amp;"_"&amp;O4886,[1]挑战模式!$A:$AS,14+N4886,FALSE)="","","Monster_Season"&amp;K4886&amp;"_Challenge"&amp;L4886&amp;"_"&amp;M4886&amp;"_"&amp;N4886&amp;"_"&amp;O4886))</f>
        <v/>
      </c>
      <c r="C4886" t="str">
        <f t="shared" si="228"/>
        <v/>
      </c>
      <c r="G4886" t="str">
        <f>IF(ISNA(VLOOKUP(K4886&amp;"_"&amp;L4886&amp;"_"&amp;M4886&amp;"_"&amp;O4886,[1]挑战模式!$A:$AS,14+N4886,FALSE)),"",IF(VLOOKUP(K4886&amp;"_"&amp;L4886&amp;"_"&amp;M4886&amp;"_"&amp;O4886,[1]挑战模式!$A:$AS,14+N4886,FALSE)="","",IF(VLOOKUP(VLOOKUP(K4886&amp;"_"&amp;L4886&amp;"_"&amp;M4886&amp;"_"&amp;O4886,[1]挑战模式!$A:$AS,14+N4886,FALSE),[1]怪物!$B:$L,11,FALSE)=0,"",VLOOKUP(VLOOKUP(K4886&amp;"_"&amp;L4886&amp;"_"&amp;M4886&amp;"_"&amp;O4886,[1]挑战模式!$A:$AS,14+N4886,FALSE),[1]怪物!$B:$L,11,FALSE))))</f>
        <v/>
      </c>
      <c r="H4886" t="str">
        <f t="shared" si="229"/>
        <v/>
      </c>
      <c r="I4886" t="str">
        <f t="shared" si="230"/>
        <v/>
      </c>
      <c r="J4886" t="str">
        <f>IF(B4886="","",IF(RIGHT(VLOOKUP(K4886&amp;"_"&amp;L4886&amp;"_"&amp;M4886&amp;"_"&amp;O4886,[1]挑战模式!$A:$AS,14+N4886,FALSE),1)="3","EffectCreate_BossEffect;EffectCreate_MonsterShow","EffectCreate_MonsterShow"))</f>
        <v/>
      </c>
      <c r="K4886" s="2">
        <v>0</v>
      </c>
      <c r="L4886" s="2">
        <v>3</v>
      </c>
      <c r="M4886" s="2">
        <v>8</v>
      </c>
      <c r="N4886" s="2">
        <v>1</v>
      </c>
      <c r="O4886" s="6" t="s">
        <v>467</v>
      </c>
    </row>
    <row r="4887" spans="2:15" x14ac:dyDescent="0.2">
      <c r="B4887" t="str">
        <f>IF(ISNA(VLOOKUP(K4887&amp;"_"&amp;L4887&amp;"_"&amp;M4887&amp;"_"&amp;O4887,[1]挑战模式!$A:$AS,1,FALSE)),"",IF(VLOOKUP(K4887&amp;"_"&amp;L4887&amp;"_"&amp;M4887&amp;"_"&amp;O4887,[1]挑战模式!$A:$AS,14+N4887,FALSE)="","","Monster_Season"&amp;K4887&amp;"_Challenge"&amp;L4887&amp;"_"&amp;M4887&amp;"_"&amp;N4887&amp;"_"&amp;O4887))</f>
        <v/>
      </c>
      <c r="C4887" t="str">
        <f t="shared" si="228"/>
        <v/>
      </c>
      <c r="G4887" t="str">
        <f>IF(ISNA(VLOOKUP(K4887&amp;"_"&amp;L4887&amp;"_"&amp;M4887&amp;"_"&amp;O4887,[1]挑战模式!$A:$AS,14+N4887,FALSE)),"",IF(VLOOKUP(K4887&amp;"_"&amp;L4887&amp;"_"&amp;M4887&amp;"_"&amp;O4887,[1]挑战模式!$A:$AS,14+N4887,FALSE)="","",IF(VLOOKUP(VLOOKUP(K4887&amp;"_"&amp;L4887&amp;"_"&amp;M4887&amp;"_"&amp;O4887,[1]挑战模式!$A:$AS,14+N4887,FALSE),[1]怪物!$B:$L,11,FALSE)=0,"",VLOOKUP(VLOOKUP(K4887&amp;"_"&amp;L4887&amp;"_"&amp;M4887&amp;"_"&amp;O4887,[1]挑战模式!$A:$AS,14+N4887,FALSE),[1]怪物!$B:$L,11,FALSE))))</f>
        <v/>
      </c>
      <c r="H4887" t="str">
        <f t="shared" si="229"/>
        <v/>
      </c>
      <c r="I4887" t="str">
        <f t="shared" si="230"/>
        <v/>
      </c>
      <c r="J4887" t="str">
        <f>IF(B4887="","",IF(RIGHT(VLOOKUP(K4887&amp;"_"&amp;L4887&amp;"_"&amp;M4887&amp;"_"&amp;O4887,[1]挑战模式!$A:$AS,14+N4887,FALSE),1)="3","EffectCreate_BossEffect;EffectCreate_MonsterShow","EffectCreate_MonsterShow"))</f>
        <v/>
      </c>
      <c r="K4887" s="2">
        <v>0</v>
      </c>
      <c r="L4887" s="2">
        <v>3</v>
      </c>
      <c r="M4887" s="2">
        <v>8</v>
      </c>
      <c r="N4887" s="2">
        <v>2</v>
      </c>
      <c r="O4887" s="6" t="s">
        <v>467</v>
      </c>
    </row>
    <row r="4888" spans="2:15" x14ac:dyDescent="0.2">
      <c r="B4888" t="str">
        <f>IF(ISNA(VLOOKUP(K4888&amp;"_"&amp;L4888&amp;"_"&amp;M4888&amp;"_"&amp;O4888,[1]挑战模式!$A:$AS,1,FALSE)),"",IF(VLOOKUP(K4888&amp;"_"&amp;L4888&amp;"_"&amp;M4888&amp;"_"&amp;O4888,[1]挑战模式!$A:$AS,14+N4888,FALSE)="","","Monster_Season"&amp;K4888&amp;"_Challenge"&amp;L4888&amp;"_"&amp;M4888&amp;"_"&amp;N4888&amp;"_"&amp;O4888))</f>
        <v/>
      </c>
      <c r="C4888" t="str">
        <f t="shared" si="228"/>
        <v/>
      </c>
      <c r="G4888" t="str">
        <f>IF(ISNA(VLOOKUP(K4888&amp;"_"&amp;L4888&amp;"_"&amp;M4888&amp;"_"&amp;O4888,[1]挑战模式!$A:$AS,14+N4888,FALSE)),"",IF(VLOOKUP(K4888&amp;"_"&amp;L4888&amp;"_"&amp;M4888&amp;"_"&amp;O4888,[1]挑战模式!$A:$AS,14+N4888,FALSE)="","",IF(VLOOKUP(VLOOKUP(K4888&amp;"_"&amp;L4888&amp;"_"&amp;M4888&amp;"_"&amp;O4888,[1]挑战模式!$A:$AS,14+N4888,FALSE),[1]怪物!$B:$L,11,FALSE)=0,"",VLOOKUP(VLOOKUP(K4888&amp;"_"&amp;L4888&amp;"_"&amp;M4888&amp;"_"&amp;O4888,[1]挑战模式!$A:$AS,14+N4888,FALSE),[1]怪物!$B:$L,11,FALSE))))</f>
        <v/>
      </c>
      <c r="H4888" t="str">
        <f t="shared" si="229"/>
        <v/>
      </c>
      <c r="I4888" t="str">
        <f t="shared" si="230"/>
        <v/>
      </c>
      <c r="J4888" t="str">
        <f>IF(B4888="","",IF(RIGHT(VLOOKUP(K4888&amp;"_"&amp;L4888&amp;"_"&amp;M4888&amp;"_"&amp;O4888,[1]挑战模式!$A:$AS,14+N4888,FALSE),1)="3","EffectCreate_BossEffect;EffectCreate_MonsterShow","EffectCreate_MonsterShow"))</f>
        <v/>
      </c>
      <c r="K4888" s="2">
        <v>0</v>
      </c>
      <c r="L4888" s="2">
        <v>3</v>
      </c>
      <c r="M4888" s="2">
        <v>8</v>
      </c>
      <c r="N4888" s="2">
        <v>3</v>
      </c>
      <c r="O4888" s="6" t="s">
        <v>467</v>
      </c>
    </row>
    <row r="4889" spans="2:15" x14ac:dyDescent="0.2">
      <c r="B4889" t="str">
        <f>IF(ISNA(VLOOKUP(K4889&amp;"_"&amp;L4889&amp;"_"&amp;M4889&amp;"_"&amp;O4889,[1]挑战模式!$A:$AS,1,FALSE)),"",IF(VLOOKUP(K4889&amp;"_"&amp;L4889&amp;"_"&amp;M4889&amp;"_"&amp;O4889,[1]挑战模式!$A:$AS,14+N4889,FALSE)="","","Monster_Season"&amp;K4889&amp;"_Challenge"&amp;L4889&amp;"_"&amp;M4889&amp;"_"&amp;N4889&amp;"_"&amp;O4889))</f>
        <v/>
      </c>
      <c r="C4889" t="str">
        <f t="shared" si="228"/>
        <v/>
      </c>
      <c r="G4889" t="str">
        <f>IF(ISNA(VLOOKUP(K4889&amp;"_"&amp;L4889&amp;"_"&amp;M4889&amp;"_"&amp;O4889,[1]挑战模式!$A:$AS,14+N4889,FALSE)),"",IF(VLOOKUP(K4889&amp;"_"&amp;L4889&amp;"_"&amp;M4889&amp;"_"&amp;O4889,[1]挑战模式!$A:$AS,14+N4889,FALSE)="","",IF(VLOOKUP(VLOOKUP(K4889&amp;"_"&amp;L4889&amp;"_"&amp;M4889&amp;"_"&amp;O4889,[1]挑战模式!$A:$AS,14+N4889,FALSE),[1]怪物!$B:$L,11,FALSE)=0,"",VLOOKUP(VLOOKUP(K4889&amp;"_"&amp;L4889&amp;"_"&amp;M4889&amp;"_"&amp;O4889,[1]挑战模式!$A:$AS,14+N4889,FALSE),[1]怪物!$B:$L,11,FALSE))))</f>
        <v/>
      </c>
      <c r="H4889" t="str">
        <f t="shared" si="229"/>
        <v/>
      </c>
      <c r="I4889" t="str">
        <f t="shared" si="230"/>
        <v/>
      </c>
      <c r="J4889" t="str">
        <f>IF(B4889="","",IF(RIGHT(VLOOKUP(K4889&amp;"_"&amp;L4889&amp;"_"&amp;M4889&amp;"_"&amp;O4889,[1]挑战模式!$A:$AS,14+N4889,FALSE),1)="3","EffectCreate_BossEffect;EffectCreate_MonsterShow","EffectCreate_MonsterShow"))</f>
        <v/>
      </c>
      <c r="K4889" s="2">
        <v>0</v>
      </c>
      <c r="L4889" s="2">
        <v>3</v>
      </c>
      <c r="M4889" s="2">
        <v>8</v>
      </c>
      <c r="N4889" s="2">
        <v>4</v>
      </c>
      <c r="O4889" s="6" t="s">
        <v>467</v>
      </c>
    </row>
    <row r="4890" spans="2:15" x14ac:dyDescent="0.2">
      <c r="B4890" t="str">
        <f>IF(ISNA(VLOOKUP(K4890&amp;"_"&amp;L4890&amp;"_"&amp;M4890&amp;"_"&amp;O4890,[1]挑战模式!$A:$AS,1,FALSE)),"",IF(VLOOKUP(K4890&amp;"_"&amp;L4890&amp;"_"&amp;M4890&amp;"_"&amp;O4890,[1]挑战模式!$A:$AS,14+N4890,FALSE)="","","Monster_Season"&amp;K4890&amp;"_Challenge"&amp;L4890&amp;"_"&amp;M4890&amp;"_"&amp;N4890&amp;"_"&amp;O4890))</f>
        <v/>
      </c>
      <c r="C4890" t="str">
        <f t="shared" si="228"/>
        <v/>
      </c>
      <c r="G4890" t="str">
        <f>IF(ISNA(VLOOKUP(K4890&amp;"_"&amp;L4890&amp;"_"&amp;M4890&amp;"_"&amp;O4890,[1]挑战模式!$A:$AS,14+N4890,FALSE)),"",IF(VLOOKUP(K4890&amp;"_"&amp;L4890&amp;"_"&amp;M4890&amp;"_"&amp;O4890,[1]挑战模式!$A:$AS,14+N4890,FALSE)="","",IF(VLOOKUP(VLOOKUP(K4890&amp;"_"&amp;L4890&amp;"_"&amp;M4890&amp;"_"&amp;O4890,[1]挑战模式!$A:$AS,14+N4890,FALSE),[1]怪物!$B:$L,11,FALSE)=0,"",VLOOKUP(VLOOKUP(K4890&amp;"_"&amp;L4890&amp;"_"&amp;M4890&amp;"_"&amp;O4890,[1]挑战模式!$A:$AS,14+N4890,FALSE),[1]怪物!$B:$L,11,FALSE))))</f>
        <v/>
      </c>
      <c r="H4890" t="str">
        <f t="shared" si="229"/>
        <v/>
      </c>
      <c r="I4890" t="str">
        <f t="shared" si="230"/>
        <v/>
      </c>
      <c r="J4890" t="str">
        <f>IF(B4890="","",IF(RIGHT(VLOOKUP(K4890&amp;"_"&amp;L4890&amp;"_"&amp;M4890&amp;"_"&amp;O4890,[1]挑战模式!$A:$AS,14+N4890,FALSE),1)="3","EffectCreate_BossEffect;EffectCreate_MonsterShow","EffectCreate_MonsterShow"))</f>
        <v/>
      </c>
      <c r="K4890" s="2">
        <v>0</v>
      </c>
      <c r="L4890" s="2">
        <v>3</v>
      </c>
      <c r="M4890" s="2">
        <v>8</v>
      </c>
      <c r="N4890" s="2">
        <v>5</v>
      </c>
      <c r="O4890" s="6" t="s">
        <v>467</v>
      </c>
    </row>
    <row r="4891" spans="2:15" x14ac:dyDescent="0.2">
      <c r="B4891" t="str">
        <f>IF(ISNA(VLOOKUP(K4891&amp;"_"&amp;L4891&amp;"_"&amp;M4891&amp;"_"&amp;O4891,[1]挑战模式!$A:$AS,1,FALSE)),"",IF(VLOOKUP(K4891&amp;"_"&amp;L4891&amp;"_"&amp;M4891&amp;"_"&amp;O4891,[1]挑战模式!$A:$AS,14+N4891,FALSE)="","","Monster_Season"&amp;K4891&amp;"_Challenge"&amp;L4891&amp;"_"&amp;M4891&amp;"_"&amp;N4891&amp;"_"&amp;O4891))</f>
        <v/>
      </c>
      <c r="C4891" t="str">
        <f t="shared" si="228"/>
        <v/>
      </c>
      <c r="G4891" t="str">
        <f>IF(ISNA(VLOOKUP(K4891&amp;"_"&amp;L4891&amp;"_"&amp;M4891&amp;"_"&amp;O4891,[1]挑战模式!$A:$AS,14+N4891,FALSE)),"",IF(VLOOKUP(K4891&amp;"_"&amp;L4891&amp;"_"&amp;M4891&amp;"_"&amp;O4891,[1]挑战模式!$A:$AS,14+N4891,FALSE)="","",IF(VLOOKUP(VLOOKUP(K4891&amp;"_"&amp;L4891&amp;"_"&amp;M4891&amp;"_"&amp;O4891,[1]挑战模式!$A:$AS,14+N4891,FALSE),[1]怪物!$B:$L,11,FALSE)=0,"",VLOOKUP(VLOOKUP(K4891&amp;"_"&amp;L4891&amp;"_"&amp;M4891&amp;"_"&amp;O4891,[1]挑战模式!$A:$AS,14+N4891,FALSE),[1]怪物!$B:$L,11,FALSE))))</f>
        <v/>
      </c>
      <c r="H4891" t="str">
        <f t="shared" si="229"/>
        <v/>
      </c>
      <c r="I4891" t="str">
        <f t="shared" si="230"/>
        <v/>
      </c>
      <c r="J4891" t="str">
        <f>IF(B4891="","",IF(RIGHT(VLOOKUP(K4891&amp;"_"&amp;L4891&amp;"_"&amp;M4891&amp;"_"&amp;O4891,[1]挑战模式!$A:$AS,14+N4891,FALSE),1)="3","EffectCreate_BossEffect;EffectCreate_MonsterShow","EffectCreate_MonsterShow"))</f>
        <v/>
      </c>
      <c r="K4891" s="2">
        <v>0</v>
      </c>
      <c r="L4891" s="2">
        <v>3</v>
      </c>
      <c r="M4891" s="2">
        <v>8</v>
      </c>
      <c r="N4891" s="2">
        <v>6</v>
      </c>
      <c r="O4891" s="6" t="s">
        <v>467</v>
      </c>
    </row>
    <row r="4892" spans="2:15" x14ac:dyDescent="0.2">
      <c r="B4892" t="str">
        <f>IF(ISNA(VLOOKUP(K4892&amp;"_"&amp;L4892&amp;"_"&amp;M4892&amp;"_"&amp;O4892,[1]挑战模式!$A:$AS,1,FALSE)),"",IF(VLOOKUP(K4892&amp;"_"&amp;L4892&amp;"_"&amp;M4892&amp;"_"&amp;O4892,[1]挑战模式!$A:$AS,14+N4892,FALSE)="","","Monster_Season"&amp;K4892&amp;"_Challenge"&amp;L4892&amp;"_"&amp;M4892&amp;"_"&amp;N4892&amp;"_"&amp;O4892))</f>
        <v/>
      </c>
      <c r="C4892" t="str">
        <f t="shared" si="228"/>
        <v/>
      </c>
      <c r="G4892" t="str">
        <f>IF(ISNA(VLOOKUP(K4892&amp;"_"&amp;L4892&amp;"_"&amp;M4892&amp;"_"&amp;O4892,[1]挑战模式!$A:$AS,14+N4892,FALSE)),"",IF(VLOOKUP(K4892&amp;"_"&amp;L4892&amp;"_"&amp;M4892&amp;"_"&amp;O4892,[1]挑战模式!$A:$AS,14+N4892,FALSE)="","",IF(VLOOKUP(VLOOKUP(K4892&amp;"_"&amp;L4892&amp;"_"&amp;M4892&amp;"_"&amp;O4892,[1]挑战模式!$A:$AS,14+N4892,FALSE),[1]怪物!$B:$L,11,FALSE)=0,"",VLOOKUP(VLOOKUP(K4892&amp;"_"&amp;L4892&amp;"_"&amp;M4892&amp;"_"&amp;O4892,[1]挑战模式!$A:$AS,14+N4892,FALSE),[1]怪物!$B:$L,11,FALSE))))</f>
        <v/>
      </c>
      <c r="H4892" t="str">
        <f t="shared" si="229"/>
        <v/>
      </c>
      <c r="I4892" t="str">
        <f t="shared" si="230"/>
        <v/>
      </c>
      <c r="J4892" t="str">
        <f>IF(B4892="","",IF(RIGHT(VLOOKUP(K4892&amp;"_"&amp;L4892&amp;"_"&amp;M4892&amp;"_"&amp;O4892,[1]挑战模式!$A:$AS,14+N4892,FALSE),1)="3","EffectCreate_BossEffect;EffectCreate_MonsterShow","EffectCreate_MonsterShow"))</f>
        <v/>
      </c>
      <c r="K4892" s="2">
        <v>0</v>
      </c>
      <c r="L4892" s="2">
        <v>3</v>
      </c>
      <c r="M4892" s="2">
        <v>9</v>
      </c>
      <c r="N4892" s="2">
        <v>1</v>
      </c>
      <c r="O4892" s="6" t="s">
        <v>467</v>
      </c>
    </row>
    <row r="4893" spans="2:15" x14ac:dyDescent="0.2">
      <c r="B4893" t="str">
        <f>IF(ISNA(VLOOKUP(K4893&amp;"_"&amp;L4893&amp;"_"&amp;M4893&amp;"_"&amp;O4893,[1]挑战模式!$A:$AS,1,FALSE)),"",IF(VLOOKUP(K4893&amp;"_"&amp;L4893&amp;"_"&amp;M4893&amp;"_"&amp;O4893,[1]挑战模式!$A:$AS,14+N4893,FALSE)="","","Monster_Season"&amp;K4893&amp;"_Challenge"&amp;L4893&amp;"_"&amp;M4893&amp;"_"&amp;N4893&amp;"_"&amp;O4893))</f>
        <v/>
      </c>
      <c r="C4893" t="str">
        <f t="shared" si="228"/>
        <v/>
      </c>
      <c r="G4893" t="str">
        <f>IF(ISNA(VLOOKUP(K4893&amp;"_"&amp;L4893&amp;"_"&amp;M4893&amp;"_"&amp;O4893,[1]挑战模式!$A:$AS,14+N4893,FALSE)),"",IF(VLOOKUP(K4893&amp;"_"&amp;L4893&amp;"_"&amp;M4893&amp;"_"&amp;O4893,[1]挑战模式!$A:$AS,14+N4893,FALSE)="","",IF(VLOOKUP(VLOOKUP(K4893&amp;"_"&amp;L4893&amp;"_"&amp;M4893&amp;"_"&amp;O4893,[1]挑战模式!$A:$AS,14+N4893,FALSE),[1]怪物!$B:$L,11,FALSE)=0,"",VLOOKUP(VLOOKUP(K4893&amp;"_"&amp;L4893&amp;"_"&amp;M4893&amp;"_"&amp;O4893,[1]挑战模式!$A:$AS,14+N4893,FALSE),[1]怪物!$B:$L,11,FALSE))))</f>
        <v/>
      </c>
      <c r="H4893" t="str">
        <f t="shared" si="229"/>
        <v/>
      </c>
      <c r="I4893" t="str">
        <f t="shared" si="230"/>
        <v/>
      </c>
      <c r="J4893" t="str">
        <f>IF(B4893="","",IF(RIGHT(VLOOKUP(K4893&amp;"_"&amp;L4893&amp;"_"&amp;M4893&amp;"_"&amp;O4893,[1]挑战模式!$A:$AS,14+N4893,FALSE),1)="3","EffectCreate_BossEffect;EffectCreate_MonsterShow","EffectCreate_MonsterShow"))</f>
        <v/>
      </c>
      <c r="K4893" s="2">
        <v>0</v>
      </c>
      <c r="L4893" s="2">
        <v>3</v>
      </c>
      <c r="M4893" s="2">
        <v>9</v>
      </c>
      <c r="N4893" s="2">
        <v>2</v>
      </c>
      <c r="O4893" s="6" t="s">
        <v>467</v>
      </c>
    </row>
    <row r="4894" spans="2:15" x14ac:dyDescent="0.2">
      <c r="B4894" t="str">
        <f>IF(ISNA(VLOOKUP(K4894&amp;"_"&amp;L4894&amp;"_"&amp;M4894&amp;"_"&amp;O4894,[1]挑战模式!$A:$AS,1,FALSE)),"",IF(VLOOKUP(K4894&amp;"_"&amp;L4894&amp;"_"&amp;M4894&amp;"_"&amp;O4894,[1]挑战模式!$A:$AS,14+N4894,FALSE)="","","Monster_Season"&amp;K4894&amp;"_Challenge"&amp;L4894&amp;"_"&amp;M4894&amp;"_"&amp;N4894&amp;"_"&amp;O4894))</f>
        <v/>
      </c>
      <c r="C4894" t="str">
        <f t="shared" si="228"/>
        <v/>
      </c>
      <c r="G4894" t="str">
        <f>IF(ISNA(VLOOKUP(K4894&amp;"_"&amp;L4894&amp;"_"&amp;M4894&amp;"_"&amp;O4894,[1]挑战模式!$A:$AS,14+N4894,FALSE)),"",IF(VLOOKUP(K4894&amp;"_"&amp;L4894&amp;"_"&amp;M4894&amp;"_"&amp;O4894,[1]挑战模式!$A:$AS,14+N4894,FALSE)="","",IF(VLOOKUP(VLOOKUP(K4894&amp;"_"&amp;L4894&amp;"_"&amp;M4894&amp;"_"&amp;O4894,[1]挑战模式!$A:$AS,14+N4894,FALSE),[1]怪物!$B:$L,11,FALSE)=0,"",VLOOKUP(VLOOKUP(K4894&amp;"_"&amp;L4894&amp;"_"&amp;M4894&amp;"_"&amp;O4894,[1]挑战模式!$A:$AS,14+N4894,FALSE),[1]怪物!$B:$L,11,FALSE))))</f>
        <v/>
      </c>
      <c r="H4894" t="str">
        <f t="shared" si="229"/>
        <v/>
      </c>
      <c r="I4894" t="str">
        <f t="shared" si="230"/>
        <v/>
      </c>
      <c r="J4894" t="str">
        <f>IF(B4894="","",IF(RIGHT(VLOOKUP(K4894&amp;"_"&amp;L4894&amp;"_"&amp;M4894&amp;"_"&amp;O4894,[1]挑战模式!$A:$AS,14+N4894,FALSE),1)="3","EffectCreate_BossEffect;EffectCreate_MonsterShow","EffectCreate_MonsterShow"))</f>
        <v/>
      </c>
      <c r="K4894" s="2">
        <v>0</v>
      </c>
      <c r="L4894" s="2">
        <v>3</v>
      </c>
      <c r="M4894" s="2">
        <v>9</v>
      </c>
      <c r="N4894" s="2">
        <v>3</v>
      </c>
      <c r="O4894" s="6" t="s">
        <v>467</v>
      </c>
    </row>
    <row r="4895" spans="2:15" x14ac:dyDescent="0.2">
      <c r="B4895" t="str">
        <f>IF(ISNA(VLOOKUP(K4895&amp;"_"&amp;L4895&amp;"_"&amp;M4895&amp;"_"&amp;O4895,[1]挑战模式!$A:$AS,1,FALSE)),"",IF(VLOOKUP(K4895&amp;"_"&amp;L4895&amp;"_"&amp;M4895&amp;"_"&amp;O4895,[1]挑战模式!$A:$AS,14+N4895,FALSE)="","","Monster_Season"&amp;K4895&amp;"_Challenge"&amp;L4895&amp;"_"&amp;M4895&amp;"_"&amp;N4895&amp;"_"&amp;O4895))</f>
        <v/>
      </c>
      <c r="C4895" t="str">
        <f t="shared" si="228"/>
        <v/>
      </c>
      <c r="G4895" t="str">
        <f>IF(ISNA(VLOOKUP(K4895&amp;"_"&amp;L4895&amp;"_"&amp;M4895&amp;"_"&amp;O4895,[1]挑战模式!$A:$AS,14+N4895,FALSE)),"",IF(VLOOKUP(K4895&amp;"_"&amp;L4895&amp;"_"&amp;M4895&amp;"_"&amp;O4895,[1]挑战模式!$A:$AS,14+N4895,FALSE)="","",IF(VLOOKUP(VLOOKUP(K4895&amp;"_"&amp;L4895&amp;"_"&amp;M4895&amp;"_"&amp;O4895,[1]挑战模式!$A:$AS,14+N4895,FALSE),[1]怪物!$B:$L,11,FALSE)=0,"",VLOOKUP(VLOOKUP(K4895&amp;"_"&amp;L4895&amp;"_"&amp;M4895&amp;"_"&amp;O4895,[1]挑战模式!$A:$AS,14+N4895,FALSE),[1]怪物!$B:$L,11,FALSE))))</f>
        <v/>
      </c>
      <c r="H4895" t="str">
        <f t="shared" si="229"/>
        <v/>
      </c>
      <c r="I4895" t="str">
        <f t="shared" si="230"/>
        <v/>
      </c>
      <c r="J4895" t="str">
        <f>IF(B4895="","",IF(RIGHT(VLOOKUP(K4895&amp;"_"&amp;L4895&amp;"_"&amp;M4895&amp;"_"&amp;O4895,[1]挑战模式!$A:$AS,14+N4895,FALSE),1)="3","EffectCreate_BossEffect;EffectCreate_MonsterShow","EffectCreate_MonsterShow"))</f>
        <v/>
      </c>
      <c r="K4895" s="2">
        <v>0</v>
      </c>
      <c r="L4895" s="2">
        <v>3</v>
      </c>
      <c r="M4895" s="2">
        <v>9</v>
      </c>
      <c r="N4895" s="2">
        <v>4</v>
      </c>
      <c r="O4895" s="6" t="s">
        <v>467</v>
      </c>
    </row>
    <row r="4896" spans="2:15" x14ac:dyDescent="0.2">
      <c r="B4896" t="str">
        <f>IF(ISNA(VLOOKUP(K4896&amp;"_"&amp;L4896&amp;"_"&amp;M4896&amp;"_"&amp;O4896,[1]挑战模式!$A:$AS,1,FALSE)),"",IF(VLOOKUP(K4896&amp;"_"&amp;L4896&amp;"_"&amp;M4896&amp;"_"&amp;O4896,[1]挑战模式!$A:$AS,14+N4896,FALSE)="","","Monster_Season"&amp;K4896&amp;"_Challenge"&amp;L4896&amp;"_"&amp;M4896&amp;"_"&amp;N4896&amp;"_"&amp;O4896))</f>
        <v/>
      </c>
      <c r="C4896" t="str">
        <f t="shared" si="228"/>
        <v/>
      </c>
      <c r="G4896" t="str">
        <f>IF(ISNA(VLOOKUP(K4896&amp;"_"&amp;L4896&amp;"_"&amp;M4896&amp;"_"&amp;O4896,[1]挑战模式!$A:$AS,14+N4896,FALSE)),"",IF(VLOOKUP(K4896&amp;"_"&amp;L4896&amp;"_"&amp;M4896&amp;"_"&amp;O4896,[1]挑战模式!$A:$AS,14+N4896,FALSE)="","",IF(VLOOKUP(VLOOKUP(K4896&amp;"_"&amp;L4896&amp;"_"&amp;M4896&amp;"_"&amp;O4896,[1]挑战模式!$A:$AS,14+N4896,FALSE),[1]怪物!$B:$L,11,FALSE)=0,"",VLOOKUP(VLOOKUP(K4896&amp;"_"&amp;L4896&amp;"_"&amp;M4896&amp;"_"&amp;O4896,[1]挑战模式!$A:$AS,14+N4896,FALSE),[1]怪物!$B:$L,11,FALSE))))</f>
        <v/>
      </c>
      <c r="H4896" t="str">
        <f t="shared" si="229"/>
        <v/>
      </c>
      <c r="I4896" t="str">
        <f t="shared" si="230"/>
        <v/>
      </c>
      <c r="J4896" t="str">
        <f>IF(B4896="","",IF(RIGHT(VLOOKUP(K4896&amp;"_"&amp;L4896&amp;"_"&amp;M4896&amp;"_"&amp;O4896,[1]挑战模式!$A:$AS,14+N4896,FALSE),1)="3","EffectCreate_BossEffect;EffectCreate_MonsterShow","EffectCreate_MonsterShow"))</f>
        <v/>
      </c>
      <c r="K4896" s="2">
        <v>0</v>
      </c>
      <c r="L4896" s="2">
        <v>3</v>
      </c>
      <c r="M4896" s="2">
        <v>9</v>
      </c>
      <c r="N4896" s="2">
        <v>5</v>
      </c>
      <c r="O4896" s="6" t="s">
        <v>467</v>
      </c>
    </row>
    <row r="4897" spans="2:15" x14ac:dyDescent="0.2">
      <c r="B4897" t="str">
        <f>IF(ISNA(VLOOKUP(K4897&amp;"_"&amp;L4897&amp;"_"&amp;M4897&amp;"_"&amp;O4897,[1]挑战模式!$A:$AS,1,FALSE)),"",IF(VLOOKUP(K4897&amp;"_"&amp;L4897&amp;"_"&amp;M4897&amp;"_"&amp;O4897,[1]挑战模式!$A:$AS,14+N4897,FALSE)="","","Monster_Season"&amp;K4897&amp;"_Challenge"&amp;L4897&amp;"_"&amp;M4897&amp;"_"&amp;N4897&amp;"_"&amp;O4897))</f>
        <v/>
      </c>
      <c r="C4897" t="str">
        <f t="shared" si="228"/>
        <v/>
      </c>
      <c r="G4897" t="str">
        <f>IF(ISNA(VLOOKUP(K4897&amp;"_"&amp;L4897&amp;"_"&amp;M4897&amp;"_"&amp;O4897,[1]挑战模式!$A:$AS,14+N4897,FALSE)),"",IF(VLOOKUP(K4897&amp;"_"&amp;L4897&amp;"_"&amp;M4897&amp;"_"&amp;O4897,[1]挑战模式!$A:$AS,14+N4897,FALSE)="","",IF(VLOOKUP(VLOOKUP(K4897&amp;"_"&amp;L4897&amp;"_"&amp;M4897&amp;"_"&amp;O4897,[1]挑战模式!$A:$AS,14+N4897,FALSE),[1]怪物!$B:$L,11,FALSE)=0,"",VLOOKUP(VLOOKUP(K4897&amp;"_"&amp;L4897&amp;"_"&amp;M4897&amp;"_"&amp;O4897,[1]挑战模式!$A:$AS,14+N4897,FALSE),[1]怪物!$B:$L,11,FALSE))))</f>
        <v/>
      </c>
      <c r="H4897" t="str">
        <f t="shared" si="229"/>
        <v/>
      </c>
      <c r="I4897" t="str">
        <f t="shared" si="230"/>
        <v/>
      </c>
      <c r="J4897" t="str">
        <f>IF(B4897="","",IF(RIGHT(VLOOKUP(K4897&amp;"_"&amp;L4897&amp;"_"&amp;M4897&amp;"_"&amp;O4897,[1]挑战模式!$A:$AS,14+N4897,FALSE),1)="3","EffectCreate_BossEffect;EffectCreate_MonsterShow","EffectCreate_MonsterShow"))</f>
        <v/>
      </c>
      <c r="K4897" s="2">
        <v>0</v>
      </c>
      <c r="L4897" s="2">
        <v>3</v>
      </c>
      <c r="M4897" s="2">
        <v>10</v>
      </c>
      <c r="N4897" s="2">
        <v>6</v>
      </c>
      <c r="O4897" s="6" t="s">
        <v>467</v>
      </c>
    </row>
    <row r="4898" spans="2:15" x14ac:dyDescent="0.2">
      <c r="B4898" t="str">
        <f>IF(ISNA(VLOOKUP(K4898&amp;"_"&amp;L4898&amp;"_"&amp;M4898&amp;"_"&amp;O4898,[1]挑战模式!$A:$AS,1,FALSE)),"",IF(VLOOKUP(K4898&amp;"_"&amp;L4898&amp;"_"&amp;M4898&amp;"_"&amp;O4898,[1]挑战模式!$A:$AS,14+N4898,FALSE)="","","Monster_Season"&amp;K4898&amp;"_Challenge"&amp;L4898&amp;"_"&amp;M4898&amp;"_"&amp;N4898&amp;"_"&amp;O4898))</f>
        <v/>
      </c>
      <c r="C4898" t="str">
        <f t="shared" si="228"/>
        <v/>
      </c>
      <c r="G4898" t="str">
        <f>IF(ISNA(VLOOKUP(K4898&amp;"_"&amp;L4898&amp;"_"&amp;M4898&amp;"_"&amp;O4898,[1]挑战模式!$A:$AS,14+N4898,FALSE)),"",IF(VLOOKUP(K4898&amp;"_"&amp;L4898&amp;"_"&amp;M4898&amp;"_"&amp;O4898,[1]挑战模式!$A:$AS,14+N4898,FALSE)="","",IF(VLOOKUP(VLOOKUP(K4898&amp;"_"&amp;L4898&amp;"_"&amp;M4898&amp;"_"&amp;O4898,[1]挑战模式!$A:$AS,14+N4898,FALSE),[1]怪物!$B:$L,11,FALSE)=0,"",VLOOKUP(VLOOKUP(K4898&amp;"_"&amp;L4898&amp;"_"&amp;M4898&amp;"_"&amp;O4898,[1]挑战模式!$A:$AS,14+N4898,FALSE),[1]怪物!$B:$L,11,FALSE))))</f>
        <v/>
      </c>
      <c r="H4898" t="str">
        <f t="shared" si="229"/>
        <v/>
      </c>
      <c r="I4898" t="str">
        <f t="shared" si="230"/>
        <v/>
      </c>
      <c r="J4898" t="str">
        <f>IF(B4898="","",IF(RIGHT(VLOOKUP(K4898&amp;"_"&amp;L4898&amp;"_"&amp;M4898&amp;"_"&amp;O4898,[1]挑战模式!$A:$AS,14+N4898,FALSE),1)="3","EffectCreate_BossEffect;EffectCreate_MonsterShow","EffectCreate_MonsterShow"))</f>
        <v/>
      </c>
      <c r="K4898" s="2">
        <v>0</v>
      </c>
      <c r="L4898" s="2">
        <v>3</v>
      </c>
      <c r="M4898" s="2">
        <v>10</v>
      </c>
      <c r="N4898" s="2">
        <v>1</v>
      </c>
      <c r="O4898" s="6" t="s">
        <v>467</v>
      </c>
    </row>
    <row r="4899" spans="2:15" x14ac:dyDescent="0.2">
      <c r="B4899" t="str">
        <f>IF(ISNA(VLOOKUP(K4899&amp;"_"&amp;L4899&amp;"_"&amp;M4899&amp;"_"&amp;O4899,[1]挑战模式!$A:$AS,1,FALSE)),"",IF(VLOOKUP(K4899&amp;"_"&amp;L4899&amp;"_"&amp;M4899&amp;"_"&amp;O4899,[1]挑战模式!$A:$AS,14+N4899,FALSE)="","","Monster_Season"&amp;K4899&amp;"_Challenge"&amp;L4899&amp;"_"&amp;M4899&amp;"_"&amp;N4899&amp;"_"&amp;O4899))</f>
        <v/>
      </c>
      <c r="C4899" t="str">
        <f t="shared" si="228"/>
        <v/>
      </c>
      <c r="G4899" t="str">
        <f>IF(ISNA(VLOOKUP(K4899&amp;"_"&amp;L4899&amp;"_"&amp;M4899&amp;"_"&amp;O4899,[1]挑战模式!$A:$AS,14+N4899,FALSE)),"",IF(VLOOKUP(K4899&amp;"_"&amp;L4899&amp;"_"&amp;M4899&amp;"_"&amp;O4899,[1]挑战模式!$A:$AS,14+N4899,FALSE)="","",IF(VLOOKUP(VLOOKUP(K4899&amp;"_"&amp;L4899&amp;"_"&amp;M4899&amp;"_"&amp;O4899,[1]挑战模式!$A:$AS,14+N4899,FALSE),[1]怪物!$B:$L,11,FALSE)=0,"",VLOOKUP(VLOOKUP(K4899&amp;"_"&amp;L4899&amp;"_"&amp;M4899&amp;"_"&amp;O4899,[1]挑战模式!$A:$AS,14+N4899,FALSE),[1]怪物!$B:$L,11,FALSE))))</f>
        <v/>
      </c>
      <c r="H4899" t="str">
        <f t="shared" si="229"/>
        <v/>
      </c>
      <c r="I4899" t="str">
        <f t="shared" si="230"/>
        <v/>
      </c>
      <c r="J4899" t="str">
        <f>IF(B4899="","",IF(RIGHT(VLOOKUP(K4899&amp;"_"&amp;L4899&amp;"_"&amp;M4899&amp;"_"&amp;O4899,[1]挑战模式!$A:$AS,14+N4899,FALSE),1)="3","EffectCreate_BossEffect;EffectCreate_MonsterShow","EffectCreate_MonsterShow"))</f>
        <v/>
      </c>
      <c r="K4899" s="2">
        <v>0</v>
      </c>
      <c r="L4899" s="2">
        <v>3</v>
      </c>
      <c r="M4899" s="2">
        <v>10</v>
      </c>
      <c r="N4899" s="2">
        <v>2</v>
      </c>
      <c r="O4899" s="6" t="s">
        <v>467</v>
      </c>
    </row>
    <row r="4900" spans="2:15" x14ac:dyDescent="0.2">
      <c r="B4900" t="str">
        <f>IF(ISNA(VLOOKUP(K4900&amp;"_"&amp;L4900&amp;"_"&amp;M4900&amp;"_"&amp;O4900,[1]挑战模式!$A:$AS,1,FALSE)),"",IF(VLOOKUP(K4900&amp;"_"&amp;L4900&amp;"_"&amp;M4900&amp;"_"&amp;O4900,[1]挑战模式!$A:$AS,14+N4900,FALSE)="","","Monster_Season"&amp;K4900&amp;"_Challenge"&amp;L4900&amp;"_"&amp;M4900&amp;"_"&amp;N4900&amp;"_"&amp;O4900))</f>
        <v/>
      </c>
      <c r="C4900" t="str">
        <f t="shared" si="228"/>
        <v/>
      </c>
      <c r="G4900" t="str">
        <f>IF(ISNA(VLOOKUP(K4900&amp;"_"&amp;L4900&amp;"_"&amp;M4900&amp;"_"&amp;O4900,[1]挑战模式!$A:$AS,14+N4900,FALSE)),"",IF(VLOOKUP(K4900&amp;"_"&amp;L4900&amp;"_"&amp;M4900&amp;"_"&amp;O4900,[1]挑战模式!$A:$AS,14+N4900,FALSE)="","",IF(VLOOKUP(VLOOKUP(K4900&amp;"_"&amp;L4900&amp;"_"&amp;M4900&amp;"_"&amp;O4900,[1]挑战模式!$A:$AS,14+N4900,FALSE),[1]怪物!$B:$L,11,FALSE)=0,"",VLOOKUP(VLOOKUP(K4900&amp;"_"&amp;L4900&amp;"_"&amp;M4900&amp;"_"&amp;O4900,[1]挑战模式!$A:$AS,14+N4900,FALSE),[1]怪物!$B:$L,11,FALSE))))</f>
        <v/>
      </c>
      <c r="H4900" t="str">
        <f t="shared" si="229"/>
        <v/>
      </c>
      <c r="I4900" t="str">
        <f t="shared" si="230"/>
        <v/>
      </c>
      <c r="J4900" t="str">
        <f>IF(B4900="","",IF(RIGHT(VLOOKUP(K4900&amp;"_"&amp;L4900&amp;"_"&amp;M4900&amp;"_"&amp;O4900,[1]挑战模式!$A:$AS,14+N4900,FALSE),1)="3","EffectCreate_BossEffect;EffectCreate_MonsterShow","EffectCreate_MonsterShow"))</f>
        <v/>
      </c>
      <c r="K4900" s="2">
        <v>0</v>
      </c>
      <c r="L4900" s="2">
        <v>3</v>
      </c>
      <c r="M4900" s="2">
        <v>10</v>
      </c>
      <c r="N4900" s="2">
        <v>3</v>
      </c>
      <c r="O4900" s="6" t="s">
        <v>467</v>
      </c>
    </row>
    <row r="4901" spans="2:15" x14ac:dyDescent="0.2">
      <c r="B4901" t="str">
        <f>IF(ISNA(VLOOKUP(K4901&amp;"_"&amp;L4901&amp;"_"&amp;M4901&amp;"_"&amp;O4901,[1]挑战模式!$A:$AS,1,FALSE)),"",IF(VLOOKUP(K4901&amp;"_"&amp;L4901&amp;"_"&amp;M4901&amp;"_"&amp;O4901,[1]挑战模式!$A:$AS,14+N4901,FALSE)="","","Monster_Season"&amp;K4901&amp;"_Challenge"&amp;L4901&amp;"_"&amp;M4901&amp;"_"&amp;N4901&amp;"_"&amp;O4901))</f>
        <v/>
      </c>
      <c r="C4901" t="str">
        <f t="shared" si="228"/>
        <v/>
      </c>
      <c r="G4901" t="str">
        <f>IF(ISNA(VLOOKUP(K4901&amp;"_"&amp;L4901&amp;"_"&amp;M4901&amp;"_"&amp;O4901,[1]挑战模式!$A:$AS,14+N4901,FALSE)),"",IF(VLOOKUP(K4901&amp;"_"&amp;L4901&amp;"_"&amp;M4901&amp;"_"&amp;O4901,[1]挑战模式!$A:$AS,14+N4901,FALSE)="","",IF(VLOOKUP(VLOOKUP(K4901&amp;"_"&amp;L4901&amp;"_"&amp;M4901&amp;"_"&amp;O4901,[1]挑战模式!$A:$AS,14+N4901,FALSE),[1]怪物!$B:$L,11,FALSE)=0,"",VLOOKUP(VLOOKUP(K4901&amp;"_"&amp;L4901&amp;"_"&amp;M4901&amp;"_"&amp;O4901,[1]挑战模式!$A:$AS,14+N4901,FALSE),[1]怪物!$B:$L,11,FALSE))))</f>
        <v/>
      </c>
      <c r="H4901" t="str">
        <f t="shared" si="229"/>
        <v/>
      </c>
      <c r="I4901" t="str">
        <f t="shared" si="230"/>
        <v/>
      </c>
      <c r="J4901" t="str">
        <f>IF(B4901="","",IF(RIGHT(VLOOKUP(K4901&amp;"_"&amp;L4901&amp;"_"&amp;M4901&amp;"_"&amp;O4901,[1]挑战模式!$A:$AS,14+N4901,FALSE),1)="3","EffectCreate_BossEffect;EffectCreate_MonsterShow","EffectCreate_MonsterShow"))</f>
        <v/>
      </c>
      <c r="K4901" s="2">
        <v>0</v>
      </c>
      <c r="L4901" s="2">
        <v>3</v>
      </c>
      <c r="M4901" s="2">
        <v>10</v>
      </c>
      <c r="N4901" s="2">
        <v>4</v>
      </c>
      <c r="O4901" s="6" t="s">
        <v>467</v>
      </c>
    </row>
    <row r="4902" spans="2:15" x14ac:dyDescent="0.2">
      <c r="B4902" t="str">
        <f>IF(ISNA(VLOOKUP(K4902&amp;"_"&amp;L4902&amp;"_"&amp;M4902&amp;"_"&amp;O4902,[1]挑战模式!$A:$AS,1,FALSE)),"",IF(VLOOKUP(K4902&amp;"_"&amp;L4902&amp;"_"&amp;M4902&amp;"_"&amp;O4902,[1]挑战模式!$A:$AS,14+N4902,FALSE)="","","Monster_Season"&amp;K4902&amp;"_Challenge"&amp;L4902&amp;"_"&amp;M4902&amp;"_"&amp;N4902&amp;"_"&amp;O4902))</f>
        <v/>
      </c>
      <c r="C4902" t="str">
        <f t="shared" si="228"/>
        <v/>
      </c>
      <c r="G4902" t="str">
        <f>IF(ISNA(VLOOKUP(K4902&amp;"_"&amp;L4902&amp;"_"&amp;M4902&amp;"_"&amp;O4902,[1]挑战模式!$A:$AS,14+N4902,FALSE)),"",IF(VLOOKUP(K4902&amp;"_"&amp;L4902&amp;"_"&amp;M4902&amp;"_"&amp;O4902,[1]挑战模式!$A:$AS,14+N4902,FALSE)="","",IF(VLOOKUP(VLOOKUP(K4902&amp;"_"&amp;L4902&amp;"_"&amp;M4902&amp;"_"&amp;O4902,[1]挑战模式!$A:$AS,14+N4902,FALSE),[1]怪物!$B:$L,11,FALSE)=0,"",VLOOKUP(VLOOKUP(K4902&amp;"_"&amp;L4902&amp;"_"&amp;M4902&amp;"_"&amp;O4902,[1]挑战模式!$A:$AS,14+N4902,FALSE),[1]怪物!$B:$L,11,FALSE))))</f>
        <v/>
      </c>
      <c r="H4902" t="str">
        <f t="shared" si="229"/>
        <v/>
      </c>
      <c r="I4902" t="str">
        <f t="shared" si="230"/>
        <v/>
      </c>
      <c r="J4902" t="str">
        <f>IF(B4902="","",IF(RIGHT(VLOOKUP(K4902&amp;"_"&amp;L4902&amp;"_"&amp;M4902&amp;"_"&amp;O4902,[1]挑战模式!$A:$AS,14+N4902,FALSE),1)="3","EffectCreate_BossEffect;EffectCreate_MonsterShow","EffectCreate_MonsterShow"))</f>
        <v/>
      </c>
      <c r="K4902" s="2">
        <v>0</v>
      </c>
      <c r="L4902" s="2">
        <v>3</v>
      </c>
      <c r="M4902" s="2">
        <v>10</v>
      </c>
      <c r="N4902" s="2">
        <v>5</v>
      </c>
      <c r="O4902" s="6" t="s">
        <v>467</v>
      </c>
    </row>
    <row r="4903" spans="2:15" x14ac:dyDescent="0.2">
      <c r="B4903" t="str">
        <f>IF(ISNA(VLOOKUP(K4903&amp;"_"&amp;L4903&amp;"_"&amp;M4903&amp;"_"&amp;O4903,[1]挑战模式!$A:$AS,1,FALSE)),"",IF(VLOOKUP(K4903&amp;"_"&amp;L4903&amp;"_"&amp;M4903&amp;"_"&amp;O4903,[1]挑战模式!$A:$AS,14+N4903,FALSE)="","","Monster_Season"&amp;K4903&amp;"_Challenge"&amp;L4903&amp;"_"&amp;M4903&amp;"_"&amp;N4903&amp;"_"&amp;O4903))</f>
        <v>Monster_Season0_Challenge4_1_1_Hard</v>
      </c>
      <c r="C4903" t="str">
        <f t="shared" si="228"/>
        <v>None</v>
      </c>
      <c r="G4903" t="str">
        <f>IF(ISNA(VLOOKUP(K4903&amp;"_"&amp;L4903&amp;"_"&amp;M4903&amp;"_"&amp;O4903,[1]挑战模式!$A:$AS,14+N4903,FALSE)),"",IF(VLOOKUP(K4903&amp;"_"&amp;L4903&amp;"_"&amp;M4903&amp;"_"&amp;O4903,[1]挑战模式!$A:$AS,14+N4903,FALSE)="","",IF(VLOOKUP(VLOOKUP(K4903&amp;"_"&amp;L4903&amp;"_"&amp;M4903&amp;"_"&amp;O4903,[1]挑战模式!$A:$AS,14+N4903,FALSE),[1]怪物!$B:$L,11,FALSE)=0,"",VLOOKUP(VLOOKUP(K4903&amp;"_"&amp;L4903&amp;"_"&amp;M4903&amp;"_"&amp;O4903,[1]挑战模式!$A:$AS,14+N4903,FALSE),[1]怪物!$B:$L,11,FALSE))))</f>
        <v/>
      </c>
      <c r="H4903" t="str">
        <f t="shared" si="229"/>
        <v>Unit_Monster_Season0_Challenge4_1_1_Hard</v>
      </c>
      <c r="I4903" t="str">
        <f t="shared" si="230"/>
        <v>TowerDefense_Monster1</v>
      </c>
      <c r="J4903" t="str">
        <f>IF(B4903="","",IF(RIGHT(VLOOKUP(K4903&amp;"_"&amp;L4903&amp;"_"&amp;M4903&amp;"_"&amp;O4903,[1]挑战模式!$A:$AS,14+N4903,FALSE),1)="3","EffectCreate_BossEffect;EffectCreate_MonsterShow","EffectCreate_MonsterShow"))</f>
        <v>EffectCreate_MonsterShow</v>
      </c>
      <c r="K4903" s="2">
        <v>0</v>
      </c>
      <c r="L4903" s="2">
        <v>4</v>
      </c>
      <c r="M4903" s="2">
        <v>1</v>
      </c>
      <c r="N4903" s="2">
        <v>1</v>
      </c>
      <c r="O4903" s="6" t="s">
        <v>467</v>
      </c>
    </row>
    <row r="4904" spans="2:15" x14ac:dyDescent="0.2">
      <c r="B4904" t="str">
        <f>IF(ISNA(VLOOKUP(K4904&amp;"_"&amp;L4904&amp;"_"&amp;M4904&amp;"_"&amp;O4904,[1]挑战模式!$A:$AS,1,FALSE)),"",IF(VLOOKUP(K4904&amp;"_"&amp;L4904&amp;"_"&amp;M4904&amp;"_"&amp;O4904,[1]挑战模式!$A:$AS,14+N4904,FALSE)="","","Monster_Season"&amp;K4904&amp;"_Challenge"&amp;L4904&amp;"_"&amp;M4904&amp;"_"&amp;N4904&amp;"_"&amp;O4904))</f>
        <v/>
      </c>
      <c r="C4904" t="str">
        <f t="shared" si="228"/>
        <v/>
      </c>
      <c r="G4904" t="str">
        <f>IF(ISNA(VLOOKUP(K4904&amp;"_"&amp;L4904&amp;"_"&amp;M4904&amp;"_"&amp;O4904,[1]挑战模式!$A:$AS,14+N4904,FALSE)),"",IF(VLOOKUP(K4904&amp;"_"&amp;L4904&amp;"_"&amp;M4904&amp;"_"&amp;O4904,[1]挑战模式!$A:$AS,14+N4904,FALSE)="","",IF(VLOOKUP(VLOOKUP(K4904&amp;"_"&amp;L4904&amp;"_"&amp;M4904&amp;"_"&amp;O4904,[1]挑战模式!$A:$AS,14+N4904,FALSE),[1]怪物!$B:$L,11,FALSE)=0,"",VLOOKUP(VLOOKUP(K4904&amp;"_"&amp;L4904&amp;"_"&amp;M4904&amp;"_"&amp;O4904,[1]挑战模式!$A:$AS,14+N4904,FALSE),[1]怪物!$B:$L,11,FALSE))))</f>
        <v/>
      </c>
      <c r="H4904" t="str">
        <f t="shared" si="229"/>
        <v/>
      </c>
      <c r="I4904" t="str">
        <f t="shared" si="230"/>
        <v/>
      </c>
      <c r="J4904" t="str">
        <f>IF(B4904="","",IF(RIGHT(VLOOKUP(K4904&amp;"_"&amp;L4904&amp;"_"&amp;M4904&amp;"_"&amp;O4904,[1]挑战模式!$A:$AS,14+N4904,FALSE),1)="3","EffectCreate_BossEffect;EffectCreate_MonsterShow","EffectCreate_MonsterShow"))</f>
        <v/>
      </c>
      <c r="K4904" s="2">
        <v>0</v>
      </c>
      <c r="L4904" s="2">
        <v>4</v>
      </c>
      <c r="M4904" s="2">
        <v>1</v>
      </c>
      <c r="N4904" s="2">
        <v>2</v>
      </c>
      <c r="O4904" s="6" t="s">
        <v>467</v>
      </c>
    </row>
    <row r="4905" spans="2:15" x14ac:dyDescent="0.2">
      <c r="B4905" t="str">
        <f>IF(ISNA(VLOOKUP(K4905&amp;"_"&amp;L4905&amp;"_"&amp;M4905&amp;"_"&amp;O4905,[1]挑战模式!$A:$AS,1,FALSE)),"",IF(VLOOKUP(K4905&amp;"_"&amp;L4905&amp;"_"&amp;M4905&amp;"_"&amp;O4905,[1]挑战模式!$A:$AS,14+N4905,FALSE)="","","Monster_Season"&amp;K4905&amp;"_Challenge"&amp;L4905&amp;"_"&amp;M4905&amp;"_"&amp;N4905&amp;"_"&amp;O4905))</f>
        <v/>
      </c>
      <c r="C4905" t="str">
        <f t="shared" si="228"/>
        <v/>
      </c>
      <c r="G4905" t="str">
        <f>IF(ISNA(VLOOKUP(K4905&amp;"_"&amp;L4905&amp;"_"&amp;M4905&amp;"_"&amp;O4905,[1]挑战模式!$A:$AS,14+N4905,FALSE)),"",IF(VLOOKUP(K4905&amp;"_"&amp;L4905&amp;"_"&amp;M4905&amp;"_"&amp;O4905,[1]挑战模式!$A:$AS,14+N4905,FALSE)="","",IF(VLOOKUP(VLOOKUP(K4905&amp;"_"&amp;L4905&amp;"_"&amp;M4905&amp;"_"&amp;O4905,[1]挑战模式!$A:$AS,14+N4905,FALSE),[1]怪物!$B:$L,11,FALSE)=0,"",VLOOKUP(VLOOKUP(K4905&amp;"_"&amp;L4905&amp;"_"&amp;M4905&amp;"_"&amp;O4905,[1]挑战模式!$A:$AS,14+N4905,FALSE),[1]怪物!$B:$L,11,FALSE))))</f>
        <v/>
      </c>
      <c r="H4905" t="str">
        <f t="shared" si="229"/>
        <v/>
      </c>
      <c r="I4905" t="str">
        <f t="shared" si="230"/>
        <v/>
      </c>
      <c r="J4905" t="str">
        <f>IF(B4905="","",IF(RIGHT(VLOOKUP(K4905&amp;"_"&amp;L4905&amp;"_"&amp;M4905&amp;"_"&amp;O4905,[1]挑战模式!$A:$AS,14+N4905,FALSE),1)="3","EffectCreate_BossEffect;EffectCreate_MonsterShow","EffectCreate_MonsterShow"))</f>
        <v/>
      </c>
      <c r="K4905" s="2">
        <v>0</v>
      </c>
      <c r="L4905" s="2">
        <v>4</v>
      </c>
      <c r="M4905" s="2">
        <v>1</v>
      </c>
      <c r="N4905" s="2">
        <v>3</v>
      </c>
      <c r="O4905" s="6" t="s">
        <v>467</v>
      </c>
    </row>
    <row r="4906" spans="2:15" x14ac:dyDescent="0.2">
      <c r="B4906" t="str">
        <f>IF(ISNA(VLOOKUP(K4906&amp;"_"&amp;L4906&amp;"_"&amp;M4906&amp;"_"&amp;O4906,[1]挑战模式!$A:$AS,1,FALSE)),"",IF(VLOOKUP(K4906&amp;"_"&amp;L4906&amp;"_"&amp;M4906&amp;"_"&amp;O4906,[1]挑战模式!$A:$AS,14+N4906,FALSE)="","","Monster_Season"&amp;K4906&amp;"_Challenge"&amp;L4906&amp;"_"&amp;M4906&amp;"_"&amp;N4906&amp;"_"&amp;O4906))</f>
        <v/>
      </c>
      <c r="C4906" t="str">
        <f t="shared" si="228"/>
        <v/>
      </c>
      <c r="G4906" t="str">
        <f>IF(ISNA(VLOOKUP(K4906&amp;"_"&amp;L4906&amp;"_"&amp;M4906&amp;"_"&amp;O4906,[1]挑战模式!$A:$AS,14+N4906,FALSE)),"",IF(VLOOKUP(K4906&amp;"_"&amp;L4906&amp;"_"&amp;M4906&amp;"_"&amp;O4906,[1]挑战模式!$A:$AS,14+N4906,FALSE)="","",IF(VLOOKUP(VLOOKUP(K4906&amp;"_"&amp;L4906&amp;"_"&amp;M4906&amp;"_"&amp;O4906,[1]挑战模式!$A:$AS,14+N4906,FALSE),[1]怪物!$B:$L,11,FALSE)=0,"",VLOOKUP(VLOOKUP(K4906&amp;"_"&amp;L4906&amp;"_"&amp;M4906&amp;"_"&amp;O4906,[1]挑战模式!$A:$AS,14+N4906,FALSE),[1]怪物!$B:$L,11,FALSE))))</f>
        <v/>
      </c>
      <c r="H4906" t="str">
        <f t="shared" si="229"/>
        <v/>
      </c>
      <c r="I4906" t="str">
        <f t="shared" si="230"/>
        <v/>
      </c>
      <c r="J4906" t="str">
        <f>IF(B4906="","",IF(RIGHT(VLOOKUP(K4906&amp;"_"&amp;L4906&amp;"_"&amp;M4906&amp;"_"&amp;O4906,[1]挑战模式!$A:$AS,14+N4906,FALSE),1)="3","EffectCreate_BossEffect;EffectCreate_MonsterShow","EffectCreate_MonsterShow"))</f>
        <v/>
      </c>
      <c r="K4906" s="2">
        <v>0</v>
      </c>
      <c r="L4906" s="2">
        <v>4</v>
      </c>
      <c r="M4906" s="2">
        <v>1</v>
      </c>
      <c r="N4906" s="2">
        <v>4</v>
      </c>
      <c r="O4906" s="6" t="s">
        <v>467</v>
      </c>
    </row>
    <row r="4907" spans="2:15" x14ac:dyDescent="0.2">
      <c r="B4907" t="str">
        <f>IF(ISNA(VLOOKUP(K4907&amp;"_"&amp;L4907&amp;"_"&amp;M4907&amp;"_"&amp;O4907,[1]挑战模式!$A:$AS,1,FALSE)),"",IF(VLOOKUP(K4907&amp;"_"&amp;L4907&amp;"_"&amp;M4907&amp;"_"&amp;O4907,[1]挑战模式!$A:$AS,14+N4907,FALSE)="","","Monster_Season"&amp;K4907&amp;"_Challenge"&amp;L4907&amp;"_"&amp;M4907&amp;"_"&amp;N4907&amp;"_"&amp;O4907))</f>
        <v/>
      </c>
      <c r="C4907" t="str">
        <f t="shared" si="228"/>
        <v/>
      </c>
      <c r="G4907" t="str">
        <f>IF(ISNA(VLOOKUP(K4907&amp;"_"&amp;L4907&amp;"_"&amp;M4907&amp;"_"&amp;O4907,[1]挑战模式!$A:$AS,14+N4907,FALSE)),"",IF(VLOOKUP(K4907&amp;"_"&amp;L4907&amp;"_"&amp;M4907&amp;"_"&amp;O4907,[1]挑战模式!$A:$AS,14+N4907,FALSE)="","",IF(VLOOKUP(VLOOKUP(K4907&amp;"_"&amp;L4907&amp;"_"&amp;M4907&amp;"_"&amp;O4907,[1]挑战模式!$A:$AS,14+N4907,FALSE),[1]怪物!$B:$L,11,FALSE)=0,"",VLOOKUP(VLOOKUP(K4907&amp;"_"&amp;L4907&amp;"_"&amp;M4907&amp;"_"&amp;O4907,[1]挑战模式!$A:$AS,14+N4907,FALSE),[1]怪物!$B:$L,11,FALSE))))</f>
        <v/>
      </c>
      <c r="H4907" t="str">
        <f t="shared" si="229"/>
        <v/>
      </c>
      <c r="I4907" t="str">
        <f t="shared" si="230"/>
        <v/>
      </c>
      <c r="J4907" t="str">
        <f>IF(B4907="","",IF(RIGHT(VLOOKUP(K4907&amp;"_"&amp;L4907&amp;"_"&amp;M4907&amp;"_"&amp;O4907,[1]挑战模式!$A:$AS,14+N4907,FALSE),1)="3","EffectCreate_BossEffect;EffectCreate_MonsterShow","EffectCreate_MonsterShow"))</f>
        <v/>
      </c>
      <c r="K4907" s="2">
        <v>0</v>
      </c>
      <c r="L4907" s="2">
        <v>4</v>
      </c>
      <c r="M4907" s="2">
        <v>1</v>
      </c>
      <c r="N4907" s="2">
        <v>5</v>
      </c>
      <c r="O4907" s="6" t="s">
        <v>467</v>
      </c>
    </row>
    <row r="4908" spans="2:15" x14ac:dyDescent="0.2">
      <c r="B4908" t="str">
        <f>IF(ISNA(VLOOKUP(K4908&amp;"_"&amp;L4908&amp;"_"&amp;M4908&amp;"_"&amp;O4908,[1]挑战模式!$A:$AS,1,FALSE)),"",IF(VLOOKUP(K4908&amp;"_"&amp;L4908&amp;"_"&amp;M4908&amp;"_"&amp;O4908,[1]挑战模式!$A:$AS,14+N4908,FALSE)="","","Monster_Season"&amp;K4908&amp;"_Challenge"&amp;L4908&amp;"_"&amp;M4908&amp;"_"&amp;N4908&amp;"_"&amp;O4908))</f>
        <v/>
      </c>
      <c r="C4908" t="str">
        <f t="shared" si="228"/>
        <v/>
      </c>
      <c r="G4908" t="str">
        <f>IF(ISNA(VLOOKUP(K4908&amp;"_"&amp;L4908&amp;"_"&amp;M4908&amp;"_"&amp;O4908,[1]挑战模式!$A:$AS,14+N4908,FALSE)),"",IF(VLOOKUP(K4908&amp;"_"&amp;L4908&amp;"_"&amp;M4908&amp;"_"&amp;O4908,[1]挑战模式!$A:$AS,14+N4908,FALSE)="","",IF(VLOOKUP(VLOOKUP(K4908&amp;"_"&amp;L4908&amp;"_"&amp;M4908&amp;"_"&amp;O4908,[1]挑战模式!$A:$AS,14+N4908,FALSE),[1]怪物!$B:$L,11,FALSE)=0,"",VLOOKUP(VLOOKUP(K4908&amp;"_"&amp;L4908&amp;"_"&amp;M4908&amp;"_"&amp;O4908,[1]挑战模式!$A:$AS,14+N4908,FALSE),[1]怪物!$B:$L,11,FALSE))))</f>
        <v/>
      </c>
      <c r="H4908" t="str">
        <f t="shared" si="229"/>
        <v/>
      </c>
      <c r="I4908" t="str">
        <f t="shared" si="230"/>
        <v/>
      </c>
      <c r="J4908" t="str">
        <f>IF(B4908="","",IF(RIGHT(VLOOKUP(K4908&amp;"_"&amp;L4908&amp;"_"&amp;M4908&amp;"_"&amp;O4908,[1]挑战模式!$A:$AS,14+N4908,FALSE),1)="3","EffectCreate_BossEffect;EffectCreate_MonsterShow","EffectCreate_MonsterShow"))</f>
        <v/>
      </c>
      <c r="K4908" s="2">
        <v>0</v>
      </c>
      <c r="L4908" s="2">
        <v>4</v>
      </c>
      <c r="M4908" s="2">
        <v>1</v>
      </c>
      <c r="N4908" s="2">
        <v>6</v>
      </c>
      <c r="O4908" s="6" t="s">
        <v>467</v>
      </c>
    </row>
    <row r="4909" spans="2:15" x14ac:dyDescent="0.2">
      <c r="B4909" t="str">
        <f>IF(ISNA(VLOOKUP(K4909&amp;"_"&amp;L4909&amp;"_"&amp;M4909&amp;"_"&amp;O4909,[1]挑战模式!$A:$AS,1,FALSE)),"",IF(VLOOKUP(K4909&amp;"_"&amp;L4909&amp;"_"&amp;M4909&amp;"_"&amp;O4909,[1]挑战模式!$A:$AS,14+N4909,FALSE)="","","Monster_Season"&amp;K4909&amp;"_Challenge"&amp;L4909&amp;"_"&amp;M4909&amp;"_"&amp;N4909&amp;"_"&amp;O4909))</f>
        <v>Monster_Season0_Challenge4_2_1_Hard</v>
      </c>
      <c r="C4909" t="str">
        <f t="shared" si="228"/>
        <v>None</v>
      </c>
      <c r="G4909" t="str">
        <f>IF(ISNA(VLOOKUP(K4909&amp;"_"&amp;L4909&amp;"_"&amp;M4909&amp;"_"&amp;O4909,[1]挑战模式!$A:$AS,14+N4909,FALSE)),"",IF(VLOOKUP(K4909&amp;"_"&amp;L4909&amp;"_"&amp;M4909&amp;"_"&amp;O4909,[1]挑战模式!$A:$AS,14+N4909,FALSE)="","",IF(VLOOKUP(VLOOKUP(K4909&amp;"_"&amp;L4909&amp;"_"&amp;M4909&amp;"_"&amp;O4909,[1]挑战模式!$A:$AS,14+N4909,FALSE),[1]怪物!$B:$L,11,FALSE)=0,"",VLOOKUP(VLOOKUP(K4909&amp;"_"&amp;L4909&amp;"_"&amp;M4909&amp;"_"&amp;O4909,[1]挑战模式!$A:$AS,14+N4909,FALSE),[1]怪物!$B:$L,11,FALSE))))</f>
        <v/>
      </c>
      <c r="H4909" t="str">
        <f t="shared" si="229"/>
        <v>Unit_Monster_Season0_Challenge4_2_1_Hard</v>
      </c>
      <c r="I4909" t="str">
        <f t="shared" si="230"/>
        <v>TowerDefense_Monster1</v>
      </c>
      <c r="J4909" t="str">
        <f>IF(B4909="","",IF(RIGHT(VLOOKUP(K4909&amp;"_"&amp;L4909&amp;"_"&amp;M4909&amp;"_"&amp;O4909,[1]挑战模式!$A:$AS,14+N4909,FALSE),1)="3","EffectCreate_BossEffect;EffectCreate_MonsterShow","EffectCreate_MonsterShow"))</f>
        <v>EffectCreate_MonsterShow</v>
      </c>
      <c r="K4909" s="2">
        <v>0</v>
      </c>
      <c r="L4909" s="2">
        <v>4</v>
      </c>
      <c r="M4909" s="2">
        <v>2</v>
      </c>
      <c r="N4909" s="2">
        <v>1</v>
      </c>
      <c r="O4909" s="6" t="s">
        <v>467</v>
      </c>
    </row>
    <row r="4910" spans="2:15" x14ac:dyDescent="0.2">
      <c r="B4910" t="str">
        <f>IF(ISNA(VLOOKUP(K4910&amp;"_"&amp;L4910&amp;"_"&amp;M4910&amp;"_"&amp;O4910,[1]挑战模式!$A:$AS,1,FALSE)),"",IF(VLOOKUP(K4910&amp;"_"&amp;L4910&amp;"_"&amp;M4910&amp;"_"&amp;O4910,[1]挑战模式!$A:$AS,14+N4910,FALSE)="","","Monster_Season"&amp;K4910&amp;"_Challenge"&amp;L4910&amp;"_"&amp;M4910&amp;"_"&amp;N4910&amp;"_"&amp;O4910))</f>
        <v>Monster_Season0_Challenge4_2_2_Hard</v>
      </c>
      <c r="C4910" t="str">
        <f t="shared" si="228"/>
        <v>None</v>
      </c>
      <c r="G4910" t="str">
        <f>IF(ISNA(VLOOKUP(K4910&amp;"_"&amp;L4910&amp;"_"&amp;M4910&amp;"_"&amp;O4910,[1]挑战模式!$A:$AS,14+N4910,FALSE)),"",IF(VLOOKUP(K4910&amp;"_"&amp;L4910&amp;"_"&amp;M4910&amp;"_"&amp;O4910,[1]挑战模式!$A:$AS,14+N4910,FALSE)="","",IF(VLOOKUP(VLOOKUP(K4910&amp;"_"&amp;L4910&amp;"_"&amp;M4910&amp;"_"&amp;O4910,[1]挑战模式!$A:$AS,14+N4910,FALSE),[1]怪物!$B:$L,11,FALSE)=0,"",VLOOKUP(VLOOKUP(K4910&amp;"_"&amp;L4910&amp;"_"&amp;M4910&amp;"_"&amp;O4910,[1]挑战模式!$A:$AS,14+N4910,FALSE),[1]怪物!$B:$L,11,FALSE))))</f>
        <v/>
      </c>
      <c r="H4910" t="str">
        <f t="shared" si="229"/>
        <v>Unit_Monster_Season0_Challenge4_2_2_Hard</v>
      </c>
      <c r="I4910" t="str">
        <f t="shared" si="230"/>
        <v>TowerDefense_Monster1</v>
      </c>
      <c r="J4910" t="str">
        <f>IF(B4910="","",IF(RIGHT(VLOOKUP(K4910&amp;"_"&amp;L4910&amp;"_"&amp;M4910&amp;"_"&amp;O4910,[1]挑战模式!$A:$AS,14+N4910,FALSE),1)="3","EffectCreate_BossEffect;EffectCreate_MonsterShow","EffectCreate_MonsterShow"))</f>
        <v>EffectCreate_MonsterShow</v>
      </c>
      <c r="K4910" s="2">
        <v>0</v>
      </c>
      <c r="L4910" s="2">
        <v>4</v>
      </c>
      <c r="M4910" s="2">
        <v>2</v>
      </c>
      <c r="N4910" s="2">
        <v>2</v>
      </c>
      <c r="O4910" s="6" t="s">
        <v>467</v>
      </c>
    </row>
    <row r="4911" spans="2:15" x14ac:dyDescent="0.2">
      <c r="B4911" t="str">
        <f>IF(ISNA(VLOOKUP(K4911&amp;"_"&amp;L4911&amp;"_"&amp;M4911&amp;"_"&amp;O4911,[1]挑战模式!$A:$AS,1,FALSE)),"",IF(VLOOKUP(K4911&amp;"_"&amp;L4911&amp;"_"&amp;M4911&amp;"_"&amp;O4911,[1]挑战模式!$A:$AS,14+N4911,FALSE)="","","Monster_Season"&amp;K4911&amp;"_Challenge"&amp;L4911&amp;"_"&amp;M4911&amp;"_"&amp;N4911&amp;"_"&amp;O4911))</f>
        <v/>
      </c>
      <c r="C4911" t="str">
        <f t="shared" si="228"/>
        <v/>
      </c>
      <c r="G4911" t="str">
        <f>IF(ISNA(VLOOKUP(K4911&amp;"_"&amp;L4911&amp;"_"&amp;M4911&amp;"_"&amp;O4911,[1]挑战模式!$A:$AS,14+N4911,FALSE)),"",IF(VLOOKUP(K4911&amp;"_"&amp;L4911&amp;"_"&amp;M4911&amp;"_"&amp;O4911,[1]挑战模式!$A:$AS,14+N4911,FALSE)="","",IF(VLOOKUP(VLOOKUP(K4911&amp;"_"&amp;L4911&amp;"_"&amp;M4911&amp;"_"&amp;O4911,[1]挑战模式!$A:$AS,14+N4911,FALSE),[1]怪物!$B:$L,11,FALSE)=0,"",VLOOKUP(VLOOKUP(K4911&amp;"_"&amp;L4911&amp;"_"&amp;M4911&amp;"_"&amp;O4911,[1]挑战模式!$A:$AS,14+N4911,FALSE),[1]怪物!$B:$L,11,FALSE))))</f>
        <v/>
      </c>
      <c r="H4911" t="str">
        <f t="shared" si="229"/>
        <v/>
      </c>
      <c r="I4911" t="str">
        <f t="shared" si="230"/>
        <v/>
      </c>
      <c r="J4911" t="str">
        <f>IF(B4911="","",IF(RIGHT(VLOOKUP(K4911&amp;"_"&amp;L4911&amp;"_"&amp;M4911&amp;"_"&amp;O4911,[1]挑战模式!$A:$AS,14+N4911,FALSE),1)="3","EffectCreate_BossEffect;EffectCreate_MonsterShow","EffectCreate_MonsterShow"))</f>
        <v/>
      </c>
      <c r="K4911" s="2">
        <v>0</v>
      </c>
      <c r="L4911" s="2">
        <v>4</v>
      </c>
      <c r="M4911" s="2">
        <v>2</v>
      </c>
      <c r="N4911" s="2">
        <v>3</v>
      </c>
      <c r="O4911" s="6" t="s">
        <v>467</v>
      </c>
    </row>
    <row r="4912" spans="2:15" x14ac:dyDescent="0.2">
      <c r="B4912" t="str">
        <f>IF(ISNA(VLOOKUP(K4912&amp;"_"&amp;L4912&amp;"_"&amp;M4912&amp;"_"&amp;O4912,[1]挑战模式!$A:$AS,1,FALSE)),"",IF(VLOOKUP(K4912&amp;"_"&amp;L4912&amp;"_"&amp;M4912&amp;"_"&amp;O4912,[1]挑战模式!$A:$AS,14+N4912,FALSE)="","","Monster_Season"&amp;K4912&amp;"_Challenge"&amp;L4912&amp;"_"&amp;M4912&amp;"_"&amp;N4912&amp;"_"&amp;O4912))</f>
        <v/>
      </c>
      <c r="C4912" t="str">
        <f t="shared" si="228"/>
        <v/>
      </c>
      <c r="G4912" t="str">
        <f>IF(ISNA(VLOOKUP(K4912&amp;"_"&amp;L4912&amp;"_"&amp;M4912&amp;"_"&amp;O4912,[1]挑战模式!$A:$AS,14+N4912,FALSE)),"",IF(VLOOKUP(K4912&amp;"_"&amp;L4912&amp;"_"&amp;M4912&amp;"_"&amp;O4912,[1]挑战模式!$A:$AS,14+N4912,FALSE)="","",IF(VLOOKUP(VLOOKUP(K4912&amp;"_"&amp;L4912&amp;"_"&amp;M4912&amp;"_"&amp;O4912,[1]挑战模式!$A:$AS,14+N4912,FALSE),[1]怪物!$B:$L,11,FALSE)=0,"",VLOOKUP(VLOOKUP(K4912&amp;"_"&amp;L4912&amp;"_"&amp;M4912&amp;"_"&amp;O4912,[1]挑战模式!$A:$AS,14+N4912,FALSE),[1]怪物!$B:$L,11,FALSE))))</f>
        <v/>
      </c>
      <c r="H4912" t="str">
        <f t="shared" si="229"/>
        <v/>
      </c>
      <c r="I4912" t="str">
        <f t="shared" si="230"/>
        <v/>
      </c>
      <c r="J4912" t="str">
        <f>IF(B4912="","",IF(RIGHT(VLOOKUP(K4912&amp;"_"&amp;L4912&amp;"_"&amp;M4912&amp;"_"&amp;O4912,[1]挑战模式!$A:$AS,14+N4912,FALSE),1)="3","EffectCreate_BossEffect;EffectCreate_MonsterShow","EffectCreate_MonsterShow"))</f>
        <v/>
      </c>
      <c r="K4912" s="2">
        <v>0</v>
      </c>
      <c r="L4912" s="2">
        <v>4</v>
      </c>
      <c r="M4912" s="2">
        <v>2</v>
      </c>
      <c r="N4912" s="2">
        <v>4</v>
      </c>
      <c r="O4912" s="6" t="s">
        <v>467</v>
      </c>
    </row>
    <row r="4913" spans="2:15" x14ac:dyDescent="0.2">
      <c r="B4913" t="str">
        <f>IF(ISNA(VLOOKUP(K4913&amp;"_"&amp;L4913&amp;"_"&amp;M4913&amp;"_"&amp;O4913,[1]挑战模式!$A:$AS,1,FALSE)),"",IF(VLOOKUP(K4913&amp;"_"&amp;L4913&amp;"_"&amp;M4913&amp;"_"&amp;O4913,[1]挑战模式!$A:$AS,14+N4913,FALSE)="","","Monster_Season"&amp;K4913&amp;"_Challenge"&amp;L4913&amp;"_"&amp;M4913&amp;"_"&amp;N4913&amp;"_"&amp;O4913))</f>
        <v/>
      </c>
      <c r="C4913" t="str">
        <f t="shared" si="228"/>
        <v/>
      </c>
      <c r="G4913" t="str">
        <f>IF(ISNA(VLOOKUP(K4913&amp;"_"&amp;L4913&amp;"_"&amp;M4913&amp;"_"&amp;O4913,[1]挑战模式!$A:$AS,14+N4913,FALSE)),"",IF(VLOOKUP(K4913&amp;"_"&amp;L4913&amp;"_"&amp;M4913&amp;"_"&amp;O4913,[1]挑战模式!$A:$AS,14+N4913,FALSE)="","",IF(VLOOKUP(VLOOKUP(K4913&amp;"_"&amp;L4913&amp;"_"&amp;M4913&amp;"_"&amp;O4913,[1]挑战模式!$A:$AS,14+N4913,FALSE),[1]怪物!$B:$L,11,FALSE)=0,"",VLOOKUP(VLOOKUP(K4913&amp;"_"&amp;L4913&amp;"_"&amp;M4913&amp;"_"&amp;O4913,[1]挑战模式!$A:$AS,14+N4913,FALSE),[1]怪物!$B:$L,11,FALSE))))</f>
        <v/>
      </c>
      <c r="H4913" t="str">
        <f t="shared" si="229"/>
        <v/>
      </c>
      <c r="I4913" t="str">
        <f t="shared" si="230"/>
        <v/>
      </c>
      <c r="J4913" t="str">
        <f>IF(B4913="","",IF(RIGHT(VLOOKUP(K4913&amp;"_"&amp;L4913&amp;"_"&amp;M4913&amp;"_"&amp;O4913,[1]挑战模式!$A:$AS,14+N4913,FALSE),1)="3","EffectCreate_BossEffect;EffectCreate_MonsterShow","EffectCreate_MonsterShow"))</f>
        <v/>
      </c>
      <c r="K4913" s="2">
        <v>0</v>
      </c>
      <c r="L4913" s="2">
        <v>4</v>
      </c>
      <c r="M4913" s="2">
        <v>2</v>
      </c>
      <c r="N4913" s="2">
        <v>5</v>
      </c>
      <c r="O4913" s="6" t="s">
        <v>467</v>
      </c>
    </row>
    <row r="4914" spans="2:15" x14ac:dyDescent="0.2">
      <c r="B4914" t="str">
        <f>IF(ISNA(VLOOKUP(K4914&amp;"_"&amp;L4914&amp;"_"&amp;M4914&amp;"_"&amp;O4914,[1]挑战模式!$A:$AS,1,FALSE)),"",IF(VLOOKUP(K4914&amp;"_"&amp;L4914&amp;"_"&amp;M4914&amp;"_"&amp;O4914,[1]挑战模式!$A:$AS,14+N4914,FALSE)="","","Monster_Season"&amp;K4914&amp;"_Challenge"&amp;L4914&amp;"_"&amp;M4914&amp;"_"&amp;N4914&amp;"_"&amp;O4914))</f>
        <v/>
      </c>
      <c r="C4914" t="str">
        <f t="shared" si="228"/>
        <v/>
      </c>
      <c r="G4914" t="str">
        <f>IF(ISNA(VLOOKUP(K4914&amp;"_"&amp;L4914&amp;"_"&amp;M4914&amp;"_"&amp;O4914,[1]挑战模式!$A:$AS,14+N4914,FALSE)),"",IF(VLOOKUP(K4914&amp;"_"&amp;L4914&amp;"_"&amp;M4914&amp;"_"&amp;O4914,[1]挑战模式!$A:$AS,14+N4914,FALSE)="","",IF(VLOOKUP(VLOOKUP(K4914&amp;"_"&amp;L4914&amp;"_"&amp;M4914&amp;"_"&amp;O4914,[1]挑战模式!$A:$AS,14+N4914,FALSE),[1]怪物!$B:$L,11,FALSE)=0,"",VLOOKUP(VLOOKUP(K4914&amp;"_"&amp;L4914&amp;"_"&amp;M4914&amp;"_"&amp;O4914,[1]挑战模式!$A:$AS,14+N4914,FALSE),[1]怪物!$B:$L,11,FALSE))))</f>
        <v/>
      </c>
      <c r="H4914" t="str">
        <f t="shared" si="229"/>
        <v/>
      </c>
      <c r="I4914" t="str">
        <f t="shared" si="230"/>
        <v/>
      </c>
      <c r="J4914" t="str">
        <f>IF(B4914="","",IF(RIGHT(VLOOKUP(K4914&amp;"_"&amp;L4914&amp;"_"&amp;M4914&amp;"_"&amp;O4914,[1]挑战模式!$A:$AS,14+N4914,FALSE),1)="3","EffectCreate_BossEffect;EffectCreate_MonsterShow","EffectCreate_MonsterShow"))</f>
        <v/>
      </c>
      <c r="K4914" s="2">
        <v>0</v>
      </c>
      <c r="L4914" s="2">
        <v>4</v>
      </c>
      <c r="M4914" s="2">
        <v>2</v>
      </c>
      <c r="N4914" s="2">
        <v>6</v>
      </c>
      <c r="O4914" s="6" t="s">
        <v>467</v>
      </c>
    </row>
    <row r="4915" spans="2:15" x14ac:dyDescent="0.2">
      <c r="B4915" t="str">
        <f>IF(ISNA(VLOOKUP(K4915&amp;"_"&amp;L4915&amp;"_"&amp;M4915&amp;"_"&amp;O4915,[1]挑战模式!$A:$AS,1,FALSE)),"",IF(VLOOKUP(K4915&amp;"_"&amp;L4915&amp;"_"&amp;M4915&amp;"_"&amp;O4915,[1]挑战模式!$A:$AS,14+N4915,FALSE)="","","Monster_Season"&amp;K4915&amp;"_Challenge"&amp;L4915&amp;"_"&amp;M4915&amp;"_"&amp;N4915&amp;"_"&amp;O4915))</f>
        <v>Monster_Season0_Challenge4_3_1_Hard</v>
      </c>
      <c r="C4915" t="str">
        <f t="shared" si="228"/>
        <v>None</v>
      </c>
      <c r="G4915" t="str">
        <f>IF(ISNA(VLOOKUP(K4915&amp;"_"&amp;L4915&amp;"_"&amp;M4915&amp;"_"&amp;O4915,[1]挑战模式!$A:$AS,14+N4915,FALSE)),"",IF(VLOOKUP(K4915&amp;"_"&amp;L4915&amp;"_"&amp;M4915&amp;"_"&amp;O4915,[1]挑战模式!$A:$AS,14+N4915,FALSE)="","",IF(VLOOKUP(VLOOKUP(K4915&amp;"_"&amp;L4915&amp;"_"&amp;M4915&amp;"_"&amp;O4915,[1]挑战模式!$A:$AS,14+N4915,FALSE),[1]怪物!$B:$L,11,FALSE)=0,"",VLOOKUP(VLOOKUP(K4915&amp;"_"&amp;L4915&amp;"_"&amp;M4915&amp;"_"&amp;O4915,[1]挑战模式!$A:$AS,14+N4915,FALSE),[1]怪物!$B:$L,11,FALSE))))</f>
        <v/>
      </c>
      <c r="H4915" t="str">
        <f t="shared" si="229"/>
        <v>Unit_Monster_Season0_Challenge4_3_1_Hard</v>
      </c>
      <c r="I4915" t="str">
        <f t="shared" si="230"/>
        <v>TowerDefense_Monster1</v>
      </c>
      <c r="J4915" t="str">
        <f>IF(B4915="","",IF(RIGHT(VLOOKUP(K4915&amp;"_"&amp;L4915&amp;"_"&amp;M4915&amp;"_"&amp;O4915,[1]挑战模式!$A:$AS,14+N4915,FALSE),1)="3","EffectCreate_BossEffect;EffectCreate_MonsterShow","EffectCreate_MonsterShow"))</f>
        <v>EffectCreate_MonsterShow</v>
      </c>
      <c r="K4915" s="2">
        <v>0</v>
      </c>
      <c r="L4915" s="2">
        <v>4</v>
      </c>
      <c r="M4915" s="2">
        <v>3</v>
      </c>
      <c r="N4915" s="2">
        <v>1</v>
      </c>
      <c r="O4915" s="6" t="s">
        <v>467</v>
      </c>
    </row>
    <row r="4916" spans="2:15" x14ac:dyDescent="0.2">
      <c r="B4916" t="str">
        <f>IF(ISNA(VLOOKUP(K4916&amp;"_"&amp;L4916&amp;"_"&amp;M4916&amp;"_"&amp;O4916,[1]挑战模式!$A:$AS,1,FALSE)),"",IF(VLOOKUP(K4916&amp;"_"&amp;L4916&amp;"_"&amp;M4916&amp;"_"&amp;O4916,[1]挑战模式!$A:$AS,14+N4916,FALSE)="","","Monster_Season"&amp;K4916&amp;"_Challenge"&amp;L4916&amp;"_"&amp;M4916&amp;"_"&amp;N4916&amp;"_"&amp;O4916))</f>
        <v>Monster_Season0_Challenge4_3_2_Hard</v>
      </c>
      <c r="C4916" t="str">
        <f t="shared" si="228"/>
        <v>None</v>
      </c>
      <c r="G4916" t="str">
        <f>IF(ISNA(VLOOKUP(K4916&amp;"_"&amp;L4916&amp;"_"&amp;M4916&amp;"_"&amp;O4916,[1]挑战模式!$A:$AS,14+N4916,FALSE)),"",IF(VLOOKUP(K4916&amp;"_"&amp;L4916&amp;"_"&amp;M4916&amp;"_"&amp;O4916,[1]挑战模式!$A:$AS,14+N4916,FALSE)="","",IF(VLOOKUP(VLOOKUP(K4916&amp;"_"&amp;L4916&amp;"_"&amp;M4916&amp;"_"&amp;O4916,[1]挑战模式!$A:$AS,14+N4916,FALSE),[1]怪物!$B:$L,11,FALSE)=0,"",VLOOKUP(VLOOKUP(K4916&amp;"_"&amp;L4916&amp;"_"&amp;M4916&amp;"_"&amp;O4916,[1]挑战模式!$A:$AS,14+N4916,FALSE),[1]怪物!$B:$L,11,FALSE))))</f>
        <v/>
      </c>
      <c r="H4916" t="str">
        <f t="shared" si="229"/>
        <v>Unit_Monster_Season0_Challenge4_3_2_Hard</v>
      </c>
      <c r="I4916" t="str">
        <f t="shared" si="230"/>
        <v>TowerDefense_Monster1</v>
      </c>
      <c r="J4916" t="str">
        <f>IF(B4916="","",IF(RIGHT(VLOOKUP(K4916&amp;"_"&amp;L4916&amp;"_"&amp;M4916&amp;"_"&amp;O4916,[1]挑战模式!$A:$AS,14+N4916,FALSE),1)="3","EffectCreate_BossEffect;EffectCreate_MonsterShow","EffectCreate_MonsterShow"))</f>
        <v>EffectCreate_MonsterShow</v>
      </c>
      <c r="K4916" s="2">
        <v>0</v>
      </c>
      <c r="L4916" s="2">
        <v>4</v>
      </c>
      <c r="M4916" s="2">
        <v>3</v>
      </c>
      <c r="N4916" s="2">
        <v>2</v>
      </c>
      <c r="O4916" s="6" t="s">
        <v>467</v>
      </c>
    </row>
    <row r="4917" spans="2:15" x14ac:dyDescent="0.2">
      <c r="B4917" t="str">
        <f>IF(ISNA(VLOOKUP(K4917&amp;"_"&amp;L4917&amp;"_"&amp;M4917&amp;"_"&amp;O4917,[1]挑战模式!$A:$AS,1,FALSE)),"",IF(VLOOKUP(K4917&amp;"_"&amp;L4917&amp;"_"&amp;M4917&amp;"_"&amp;O4917,[1]挑战模式!$A:$AS,14+N4917,FALSE)="","","Monster_Season"&amp;K4917&amp;"_Challenge"&amp;L4917&amp;"_"&amp;M4917&amp;"_"&amp;N4917&amp;"_"&amp;O4917))</f>
        <v/>
      </c>
      <c r="C4917" t="str">
        <f t="shared" si="228"/>
        <v/>
      </c>
      <c r="G4917" t="str">
        <f>IF(ISNA(VLOOKUP(K4917&amp;"_"&amp;L4917&amp;"_"&amp;M4917&amp;"_"&amp;O4917,[1]挑战模式!$A:$AS,14+N4917,FALSE)),"",IF(VLOOKUP(K4917&amp;"_"&amp;L4917&amp;"_"&amp;M4917&amp;"_"&amp;O4917,[1]挑战模式!$A:$AS,14+N4917,FALSE)="","",IF(VLOOKUP(VLOOKUP(K4917&amp;"_"&amp;L4917&amp;"_"&amp;M4917&amp;"_"&amp;O4917,[1]挑战模式!$A:$AS,14+N4917,FALSE),[1]怪物!$B:$L,11,FALSE)=0,"",VLOOKUP(VLOOKUP(K4917&amp;"_"&amp;L4917&amp;"_"&amp;M4917&amp;"_"&amp;O4917,[1]挑战模式!$A:$AS,14+N4917,FALSE),[1]怪物!$B:$L,11,FALSE))))</f>
        <v/>
      </c>
      <c r="H4917" t="str">
        <f t="shared" si="229"/>
        <v/>
      </c>
      <c r="I4917" t="str">
        <f t="shared" si="230"/>
        <v/>
      </c>
      <c r="J4917" t="str">
        <f>IF(B4917="","",IF(RIGHT(VLOOKUP(K4917&amp;"_"&amp;L4917&amp;"_"&amp;M4917&amp;"_"&amp;O4917,[1]挑战模式!$A:$AS,14+N4917,FALSE),1)="3","EffectCreate_BossEffect;EffectCreate_MonsterShow","EffectCreate_MonsterShow"))</f>
        <v/>
      </c>
      <c r="K4917" s="2">
        <v>0</v>
      </c>
      <c r="L4917" s="2">
        <v>4</v>
      </c>
      <c r="M4917" s="2">
        <v>3</v>
      </c>
      <c r="N4917" s="2">
        <v>3</v>
      </c>
      <c r="O4917" s="6" t="s">
        <v>467</v>
      </c>
    </row>
    <row r="4918" spans="2:15" x14ac:dyDescent="0.2">
      <c r="B4918" t="str">
        <f>IF(ISNA(VLOOKUP(K4918&amp;"_"&amp;L4918&amp;"_"&amp;M4918&amp;"_"&amp;O4918,[1]挑战模式!$A:$AS,1,FALSE)),"",IF(VLOOKUP(K4918&amp;"_"&amp;L4918&amp;"_"&amp;M4918&amp;"_"&amp;O4918,[1]挑战模式!$A:$AS,14+N4918,FALSE)="","","Monster_Season"&amp;K4918&amp;"_Challenge"&amp;L4918&amp;"_"&amp;M4918&amp;"_"&amp;N4918&amp;"_"&amp;O4918))</f>
        <v/>
      </c>
      <c r="C4918" t="str">
        <f t="shared" si="228"/>
        <v/>
      </c>
      <c r="G4918" t="str">
        <f>IF(ISNA(VLOOKUP(K4918&amp;"_"&amp;L4918&amp;"_"&amp;M4918&amp;"_"&amp;O4918,[1]挑战模式!$A:$AS,14+N4918,FALSE)),"",IF(VLOOKUP(K4918&amp;"_"&amp;L4918&amp;"_"&amp;M4918&amp;"_"&amp;O4918,[1]挑战模式!$A:$AS,14+N4918,FALSE)="","",IF(VLOOKUP(VLOOKUP(K4918&amp;"_"&amp;L4918&amp;"_"&amp;M4918&amp;"_"&amp;O4918,[1]挑战模式!$A:$AS,14+N4918,FALSE),[1]怪物!$B:$L,11,FALSE)=0,"",VLOOKUP(VLOOKUP(K4918&amp;"_"&amp;L4918&amp;"_"&amp;M4918&amp;"_"&amp;O4918,[1]挑战模式!$A:$AS,14+N4918,FALSE),[1]怪物!$B:$L,11,FALSE))))</f>
        <v/>
      </c>
      <c r="H4918" t="str">
        <f t="shared" si="229"/>
        <v/>
      </c>
      <c r="I4918" t="str">
        <f t="shared" si="230"/>
        <v/>
      </c>
      <c r="J4918" t="str">
        <f>IF(B4918="","",IF(RIGHT(VLOOKUP(K4918&amp;"_"&amp;L4918&amp;"_"&amp;M4918&amp;"_"&amp;O4918,[1]挑战模式!$A:$AS,14+N4918,FALSE),1)="3","EffectCreate_BossEffect;EffectCreate_MonsterShow","EffectCreate_MonsterShow"))</f>
        <v/>
      </c>
      <c r="K4918" s="2">
        <v>0</v>
      </c>
      <c r="L4918" s="2">
        <v>4</v>
      </c>
      <c r="M4918" s="2">
        <v>3</v>
      </c>
      <c r="N4918" s="2">
        <v>4</v>
      </c>
      <c r="O4918" s="6" t="s">
        <v>467</v>
      </c>
    </row>
    <row r="4919" spans="2:15" x14ac:dyDescent="0.2">
      <c r="B4919" t="str">
        <f>IF(ISNA(VLOOKUP(K4919&amp;"_"&amp;L4919&amp;"_"&amp;M4919&amp;"_"&amp;O4919,[1]挑战模式!$A:$AS,1,FALSE)),"",IF(VLOOKUP(K4919&amp;"_"&amp;L4919&amp;"_"&amp;M4919&amp;"_"&amp;O4919,[1]挑战模式!$A:$AS,14+N4919,FALSE)="","","Monster_Season"&amp;K4919&amp;"_Challenge"&amp;L4919&amp;"_"&amp;M4919&amp;"_"&amp;N4919&amp;"_"&amp;O4919))</f>
        <v/>
      </c>
      <c r="C4919" t="str">
        <f t="shared" si="228"/>
        <v/>
      </c>
      <c r="G4919" t="str">
        <f>IF(ISNA(VLOOKUP(K4919&amp;"_"&amp;L4919&amp;"_"&amp;M4919&amp;"_"&amp;O4919,[1]挑战模式!$A:$AS,14+N4919,FALSE)),"",IF(VLOOKUP(K4919&amp;"_"&amp;L4919&amp;"_"&amp;M4919&amp;"_"&amp;O4919,[1]挑战模式!$A:$AS,14+N4919,FALSE)="","",IF(VLOOKUP(VLOOKUP(K4919&amp;"_"&amp;L4919&amp;"_"&amp;M4919&amp;"_"&amp;O4919,[1]挑战模式!$A:$AS,14+N4919,FALSE),[1]怪物!$B:$L,11,FALSE)=0,"",VLOOKUP(VLOOKUP(K4919&amp;"_"&amp;L4919&amp;"_"&amp;M4919&amp;"_"&amp;O4919,[1]挑战模式!$A:$AS,14+N4919,FALSE),[1]怪物!$B:$L,11,FALSE))))</f>
        <v/>
      </c>
      <c r="H4919" t="str">
        <f t="shared" si="229"/>
        <v/>
      </c>
      <c r="I4919" t="str">
        <f t="shared" si="230"/>
        <v/>
      </c>
      <c r="J4919" t="str">
        <f>IF(B4919="","",IF(RIGHT(VLOOKUP(K4919&amp;"_"&amp;L4919&amp;"_"&amp;M4919&amp;"_"&amp;O4919,[1]挑战模式!$A:$AS,14+N4919,FALSE),1)="3","EffectCreate_BossEffect;EffectCreate_MonsterShow","EffectCreate_MonsterShow"))</f>
        <v/>
      </c>
      <c r="K4919" s="2">
        <v>0</v>
      </c>
      <c r="L4919" s="2">
        <v>4</v>
      </c>
      <c r="M4919" s="2">
        <v>3</v>
      </c>
      <c r="N4919" s="2">
        <v>5</v>
      </c>
      <c r="O4919" s="6" t="s">
        <v>467</v>
      </c>
    </row>
    <row r="4920" spans="2:15" x14ac:dyDescent="0.2">
      <c r="B4920" t="str">
        <f>IF(ISNA(VLOOKUP(K4920&amp;"_"&amp;L4920&amp;"_"&amp;M4920&amp;"_"&amp;O4920,[1]挑战模式!$A:$AS,1,FALSE)),"",IF(VLOOKUP(K4920&amp;"_"&amp;L4920&amp;"_"&amp;M4920&amp;"_"&amp;O4920,[1]挑战模式!$A:$AS,14+N4920,FALSE)="","","Monster_Season"&amp;K4920&amp;"_Challenge"&amp;L4920&amp;"_"&amp;M4920&amp;"_"&amp;N4920&amp;"_"&amp;O4920))</f>
        <v/>
      </c>
      <c r="C4920" t="str">
        <f t="shared" si="228"/>
        <v/>
      </c>
      <c r="G4920" t="str">
        <f>IF(ISNA(VLOOKUP(K4920&amp;"_"&amp;L4920&amp;"_"&amp;M4920&amp;"_"&amp;O4920,[1]挑战模式!$A:$AS,14+N4920,FALSE)),"",IF(VLOOKUP(K4920&amp;"_"&amp;L4920&amp;"_"&amp;M4920&amp;"_"&amp;O4920,[1]挑战模式!$A:$AS,14+N4920,FALSE)="","",IF(VLOOKUP(VLOOKUP(K4920&amp;"_"&amp;L4920&amp;"_"&amp;M4920&amp;"_"&amp;O4920,[1]挑战模式!$A:$AS,14+N4920,FALSE),[1]怪物!$B:$L,11,FALSE)=0,"",VLOOKUP(VLOOKUP(K4920&amp;"_"&amp;L4920&amp;"_"&amp;M4920&amp;"_"&amp;O4920,[1]挑战模式!$A:$AS,14+N4920,FALSE),[1]怪物!$B:$L,11,FALSE))))</f>
        <v/>
      </c>
      <c r="H4920" t="str">
        <f t="shared" si="229"/>
        <v/>
      </c>
      <c r="I4920" t="str">
        <f t="shared" si="230"/>
        <v/>
      </c>
      <c r="J4920" t="str">
        <f>IF(B4920="","",IF(RIGHT(VLOOKUP(K4920&amp;"_"&amp;L4920&amp;"_"&amp;M4920&amp;"_"&amp;O4920,[1]挑战模式!$A:$AS,14+N4920,FALSE),1)="3","EffectCreate_BossEffect;EffectCreate_MonsterShow","EffectCreate_MonsterShow"))</f>
        <v/>
      </c>
      <c r="K4920" s="2">
        <v>0</v>
      </c>
      <c r="L4920" s="2">
        <v>4</v>
      </c>
      <c r="M4920" s="2">
        <v>3</v>
      </c>
      <c r="N4920" s="2">
        <v>6</v>
      </c>
      <c r="O4920" s="6" t="s">
        <v>467</v>
      </c>
    </row>
    <row r="4921" spans="2:15" x14ac:dyDescent="0.2">
      <c r="B4921" t="str">
        <f>IF(ISNA(VLOOKUP(K4921&amp;"_"&amp;L4921&amp;"_"&amp;M4921&amp;"_"&amp;O4921,[1]挑战模式!$A:$AS,1,FALSE)),"",IF(VLOOKUP(K4921&amp;"_"&amp;L4921&amp;"_"&amp;M4921&amp;"_"&amp;O4921,[1]挑战模式!$A:$AS,14+N4921,FALSE)="","","Monster_Season"&amp;K4921&amp;"_Challenge"&amp;L4921&amp;"_"&amp;M4921&amp;"_"&amp;N4921&amp;"_"&amp;O4921))</f>
        <v>Monster_Season0_Challenge4_4_1_Hard</v>
      </c>
      <c r="C4921" t="str">
        <f t="shared" si="228"/>
        <v>None</v>
      </c>
      <c r="G4921" t="str">
        <f>IF(ISNA(VLOOKUP(K4921&amp;"_"&amp;L4921&amp;"_"&amp;M4921&amp;"_"&amp;O4921,[1]挑战模式!$A:$AS,14+N4921,FALSE)),"",IF(VLOOKUP(K4921&amp;"_"&amp;L4921&amp;"_"&amp;M4921&amp;"_"&amp;O4921,[1]挑战模式!$A:$AS,14+N4921,FALSE)="","",IF(VLOOKUP(VLOOKUP(K4921&amp;"_"&amp;L4921&amp;"_"&amp;M4921&amp;"_"&amp;O4921,[1]挑战模式!$A:$AS,14+N4921,FALSE),[1]怪物!$B:$L,11,FALSE)=0,"",VLOOKUP(VLOOKUP(K4921&amp;"_"&amp;L4921&amp;"_"&amp;M4921&amp;"_"&amp;O4921,[1]挑战模式!$A:$AS,14+N4921,FALSE),[1]怪物!$B:$L,11,FALSE))))</f>
        <v/>
      </c>
      <c r="H4921" t="str">
        <f t="shared" si="229"/>
        <v>Unit_Monster_Season0_Challenge4_4_1_Hard</v>
      </c>
      <c r="I4921" t="str">
        <f t="shared" si="230"/>
        <v>TowerDefense_Monster1</v>
      </c>
      <c r="J4921" t="str">
        <f>IF(B4921="","",IF(RIGHT(VLOOKUP(K4921&amp;"_"&amp;L4921&amp;"_"&amp;M4921&amp;"_"&amp;O4921,[1]挑战模式!$A:$AS,14+N4921,FALSE),1)="3","EffectCreate_BossEffect;EffectCreate_MonsterShow","EffectCreate_MonsterShow"))</f>
        <v>EffectCreate_MonsterShow</v>
      </c>
      <c r="K4921" s="2">
        <v>0</v>
      </c>
      <c r="L4921" s="2">
        <v>4</v>
      </c>
      <c r="M4921" s="2">
        <v>4</v>
      </c>
      <c r="N4921" s="2">
        <v>1</v>
      </c>
      <c r="O4921" s="6" t="s">
        <v>467</v>
      </c>
    </row>
    <row r="4922" spans="2:15" x14ac:dyDescent="0.2">
      <c r="B4922" t="str">
        <f>IF(ISNA(VLOOKUP(K4922&amp;"_"&amp;L4922&amp;"_"&amp;M4922&amp;"_"&amp;O4922,[1]挑战模式!$A:$AS,1,FALSE)),"",IF(VLOOKUP(K4922&amp;"_"&amp;L4922&amp;"_"&amp;M4922&amp;"_"&amp;O4922,[1]挑战模式!$A:$AS,14+N4922,FALSE)="","","Monster_Season"&amp;K4922&amp;"_Challenge"&amp;L4922&amp;"_"&amp;M4922&amp;"_"&amp;N4922&amp;"_"&amp;O4922))</f>
        <v>Monster_Season0_Challenge4_4_2_Hard</v>
      </c>
      <c r="C4922" t="str">
        <f t="shared" si="228"/>
        <v>None</v>
      </c>
      <c r="G4922" t="str">
        <f>IF(ISNA(VLOOKUP(K4922&amp;"_"&amp;L4922&amp;"_"&amp;M4922&amp;"_"&amp;O4922,[1]挑战模式!$A:$AS,14+N4922,FALSE)),"",IF(VLOOKUP(K4922&amp;"_"&amp;L4922&amp;"_"&amp;M4922&amp;"_"&amp;O4922,[1]挑战模式!$A:$AS,14+N4922,FALSE)="","",IF(VLOOKUP(VLOOKUP(K4922&amp;"_"&amp;L4922&amp;"_"&amp;M4922&amp;"_"&amp;O4922,[1]挑战模式!$A:$AS,14+N4922,FALSE),[1]怪物!$B:$L,11,FALSE)=0,"",VLOOKUP(VLOOKUP(K4922&amp;"_"&amp;L4922&amp;"_"&amp;M4922&amp;"_"&amp;O4922,[1]挑战模式!$A:$AS,14+N4922,FALSE),[1]怪物!$B:$L,11,FALSE))))</f>
        <v/>
      </c>
      <c r="H4922" t="str">
        <f t="shared" si="229"/>
        <v>Unit_Monster_Season0_Challenge4_4_2_Hard</v>
      </c>
      <c r="I4922" t="str">
        <f t="shared" si="230"/>
        <v>TowerDefense_Monster1</v>
      </c>
      <c r="J4922" t="str">
        <f>IF(B4922="","",IF(RIGHT(VLOOKUP(K4922&amp;"_"&amp;L4922&amp;"_"&amp;M4922&amp;"_"&amp;O4922,[1]挑战模式!$A:$AS,14+N4922,FALSE),1)="3","EffectCreate_BossEffect;EffectCreate_MonsterShow","EffectCreate_MonsterShow"))</f>
        <v>EffectCreate_MonsterShow</v>
      </c>
      <c r="K4922" s="2">
        <v>0</v>
      </c>
      <c r="L4922" s="2">
        <v>4</v>
      </c>
      <c r="M4922" s="2">
        <v>4</v>
      </c>
      <c r="N4922" s="2">
        <v>2</v>
      </c>
      <c r="O4922" s="6" t="s">
        <v>467</v>
      </c>
    </row>
    <row r="4923" spans="2:15" x14ac:dyDescent="0.2">
      <c r="B4923" t="str">
        <f>IF(ISNA(VLOOKUP(K4923&amp;"_"&amp;L4923&amp;"_"&amp;M4923&amp;"_"&amp;O4923,[1]挑战模式!$A:$AS,1,FALSE)),"",IF(VLOOKUP(K4923&amp;"_"&amp;L4923&amp;"_"&amp;M4923&amp;"_"&amp;O4923,[1]挑战模式!$A:$AS,14+N4923,FALSE)="","","Monster_Season"&amp;K4923&amp;"_Challenge"&amp;L4923&amp;"_"&amp;M4923&amp;"_"&amp;N4923&amp;"_"&amp;O4923))</f>
        <v>Monster_Season0_Challenge4_4_3_Hard</v>
      </c>
      <c r="C4923" t="str">
        <f t="shared" si="228"/>
        <v>None</v>
      </c>
      <c r="G4923" t="str">
        <f>IF(ISNA(VLOOKUP(K4923&amp;"_"&amp;L4923&amp;"_"&amp;M4923&amp;"_"&amp;O4923,[1]挑战模式!$A:$AS,14+N4923,FALSE)),"",IF(VLOOKUP(K4923&amp;"_"&amp;L4923&amp;"_"&amp;M4923&amp;"_"&amp;O4923,[1]挑战模式!$A:$AS,14+N4923,FALSE)="","",IF(VLOOKUP(VLOOKUP(K4923&amp;"_"&amp;L4923&amp;"_"&amp;M4923&amp;"_"&amp;O4923,[1]挑战模式!$A:$AS,14+N4923,FALSE),[1]怪物!$B:$L,11,FALSE)=0,"",VLOOKUP(VLOOKUP(K4923&amp;"_"&amp;L4923&amp;"_"&amp;M4923&amp;"_"&amp;O4923,[1]挑战模式!$A:$AS,14+N4923,FALSE),[1]怪物!$B:$L,11,FALSE))))</f>
        <v/>
      </c>
      <c r="H4923" t="str">
        <f t="shared" si="229"/>
        <v>Unit_Monster_Season0_Challenge4_4_3_Hard</v>
      </c>
      <c r="I4923" t="str">
        <f t="shared" si="230"/>
        <v>TowerDefense_Monster1</v>
      </c>
      <c r="J4923" t="str">
        <f>IF(B4923="","",IF(RIGHT(VLOOKUP(K4923&amp;"_"&amp;L4923&amp;"_"&amp;M4923&amp;"_"&amp;O4923,[1]挑战模式!$A:$AS,14+N4923,FALSE),1)="3","EffectCreate_BossEffect;EffectCreate_MonsterShow","EffectCreate_MonsterShow"))</f>
        <v>EffectCreate_MonsterShow</v>
      </c>
      <c r="K4923" s="2">
        <v>0</v>
      </c>
      <c r="L4923" s="2">
        <v>4</v>
      </c>
      <c r="M4923" s="2">
        <v>4</v>
      </c>
      <c r="N4923" s="2">
        <v>3</v>
      </c>
      <c r="O4923" s="6" t="s">
        <v>467</v>
      </c>
    </row>
    <row r="4924" spans="2:15" x14ac:dyDescent="0.2">
      <c r="B4924" t="str">
        <f>IF(ISNA(VLOOKUP(K4924&amp;"_"&amp;L4924&amp;"_"&amp;M4924&amp;"_"&amp;O4924,[1]挑战模式!$A:$AS,1,FALSE)),"",IF(VLOOKUP(K4924&amp;"_"&amp;L4924&amp;"_"&amp;M4924&amp;"_"&amp;O4924,[1]挑战模式!$A:$AS,14+N4924,FALSE)="","","Monster_Season"&amp;K4924&amp;"_Challenge"&amp;L4924&amp;"_"&amp;M4924&amp;"_"&amp;N4924&amp;"_"&amp;O4924))</f>
        <v/>
      </c>
      <c r="C4924" t="str">
        <f t="shared" si="228"/>
        <v/>
      </c>
      <c r="G4924" t="str">
        <f>IF(ISNA(VLOOKUP(K4924&amp;"_"&amp;L4924&amp;"_"&amp;M4924&amp;"_"&amp;O4924,[1]挑战模式!$A:$AS,14+N4924,FALSE)),"",IF(VLOOKUP(K4924&amp;"_"&amp;L4924&amp;"_"&amp;M4924&amp;"_"&amp;O4924,[1]挑战模式!$A:$AS,14+N4924,FALSE)="","",IF(VLOOKUP(VLOOKUP(K4924&amp;"_"&amp;L4924&amp;"_"&amp;M4924&amp;"_"&amp;O4924,[1]挑战模式!$A:$AS,14+N4924,FALSE),[1]怪物!$B:$L,11,FALSE)=0,"",VLOOKUP(VLOOKUP(K4924&amp;"_"&amp;L4924&amp;"_"&amp;M4924&amp;"_"&amp;O4924,[1]挑战模式!$A:$AS,14+N4924,FALSE),[1]怪物!$B:$L,11,FALSE))))</f>
        <v/>
      </c>
      <c r="H4924" t="str">
        <f t="shared" si="229"/>
        <v/>
      </c>
      <c r="I4924" t="str">
        <f t="shared" si="230"/>
        <v/>
      </c>
      <c r="J4924" t="str">
        <f>IF(B4924="","",IF(RIGHT(VLOOKUP(K4924&amp;"_"&amp;L4924&amp;"_"&amp;M4924&amp;"_"&amp;O4924,[1]挑战模式!$A:$AS,14+N4924,FALSE),1)="3","EffectCreate_BossEffect;EffectCreate_MonsterShow","EffectCreate_MonsterShow"))</f>
        <v/>
      </c>
      <c r="K4924" s="2">
        <v>0</v>
      </c>
      <c r="L4924" s="2">
        <v>4</v>
      </c>
      <c r="M4924" s="2">
        <v>4</v>
      </c>
      <c r="N4924" s="2">
        <v>4</v>
      </c>
      <c r="O4924" s="6" t="s">
        <v>467</v>
      </c>
    </row>
    <row r="4925" spans="2:15" x14ac:dyDescent="0.2">
      <c r="B4925" t="str">
        <f>IF(ISNA(VLOOKUP(K4925&amp;"_"&amp;L4925&amp;"_"&amp;M4925&amp;"_"&amp;O4925,[1]挑战模式!$A:$AS,1,FALSE)),"",IF(VLOOKUP(K4925&amp;"_"&amp;L4925&amp;"_"&amp;M4925&amp;"_"&amp;O4925,[1]挑战模式!$A:$AS,14+N4925,FALSE)="","","Monster_Season"&amp;K4925&amp;"_Challenge"&amp;L4925&amp;"_"&amp;M4925&amp;"_"&amp;N4925&amp;"_"&amp;O4925))</f>
        <v/>
      </c>
      <c r="C4925" t="str">
        <f t="shared" si="228"/>
        <v/>
      </c>
      <c r="G4925" t="str">
        <f>IF(ISNA(VLOOKUP(K4925&amp;"_"&amp;L4925&amp;"_"&amp;M4925&amp;"_"&amp;O4925,[1]挑战模式!$A:$AS,14+N4925,FALSE)),"",IF(VLOOKUP(K4925&amp;"_"&amp;L4925&amp;"_"&amp;M4925&amp;"_"&amp;O4925,[1]挑战模式!$A:$AS,14+N4925,FALSE)="","",IF(VLOOKUP(VLOOKUP(K4925&amp;"_"&amp;L4925&amp;"_"&amp;M4925&amp;"_"&amp;O4925,[1]挑战模式!$A:$AS,14+N4925,FALSE),[1]怪物!$B:$L,11,FALSE)=0,"",VLOOKUP(VLOOKUP(K4925&amp;"_"&amp;L4925&amp;"_"&amp;M4925&amp;"_"&amp;O4925,[1]挑战模式!$A:$AS,14+N4925,FALSE),[1]怪物!$B:$L,11,FALSE))))</f>
        <v/>
      </c>
      <c r="H4925" t="str">
        <f t="shared" si="229"/>
        <v/>
      </c>
      <c r="I4925" t="str">
        <f t="shared" si="230"/>
        <v/>
      </c>
      <c r="J4925" t="str">
        <f>IF(B4925="","",IF(RIGHT(VLOOKUP(K4925&amp;"_"&amp;L4925&amp;"_"&amp;M4925&amp;"_"&amp;O4925,[1]挑战模式!$A:$AS,14+N4925,FALSE),1)="3","EffectCreate_BossEffect;EffectCreate_MonsterShow","EffectCreate_MonsterShow"))</f>
        <v/>
      </c>
      <c r="K4925" s="2">
        <v>0</v>
      </c>
      <c r="L4925" s="2">
        <v>4</v>
      </c>
      <c r="M4925" s="2">
        <v>4</v>
      </c>
      <c r="N4925" s="2">
        <v>5</v>
      </c>
      <c r="O4925" s="6" t="s">
        <v>467</v>
      </c>
    </row>
    <row r="4926" spans="2:15" x14ac:dyDescent="0.2">
      <c r="B4926" t="str">
        <f>IF(ISNA(VLOOKUP(K4926&amp;"_"&amp;L4926&amp;"_"&amp;M4926&amp;"_"&amp;O4926,[1]挑战模式!$A:$AS,1,FALSE)),"",IF(VLOOKUP(K4926&amp;"_"&amp;L4926&amp;"_"&amp;M4926&amp;"_"&amp;O4926,[1]挑战模式!$A:$AS,14+N4926,FALSE)="","","Monster_Season"&amp;K4926&amp;"_Challenge"&amp;L4926&amp;"_"&amp;M4926&amp;"_"&amp;N4926&amp;"_"&amp;O4926))</f>
        <v/>
      </c>
      <c r="C4926" t="str">
        <f t="shared" si="228"/>
        <v/>
      </c>
      <c r="G4926" t="str">
        <f>IF(ISNA(VLOOKUP(K4926&amp;"_"&amp;L4926&amp;"_"&amp;M4926&amp;"_"&amp;O4926,[1]挑战模式!$A:$AS,14+N4926,FALSE)),"",IF(VLOOKUP(K4926&amp;"_"&amp;L4926&amp;"_"&amp;M4926&amp;"_"&amp;O4926,[1]挑战模式!$A:$AS,14+N4926,FALSE)="","",IF(VLOOKUP(VLOOKUP(K4926&amp;"_"&amp;L4926&amp;"_"&amp;M4926&amp;"_"&amp;O4926,[1]挑战模式!$A:$AS,14+N4926,FALSE),[1]怪物!$B:$L,11,FALSE)=0,"",VLOOKUP(VLOOKUP(K4926&amp;"_"&amp;L4926&amp;"_"&amp;M4926&amp;"_"&amp;O4926,[1]挑战模式!$A:$AS,14+N4926,FALSE),[1]怪物!$B:$L,11,FALSE))))</f>
        <v/>
      </c>
      <c r="H4926" t="str">
        <f t="shared" si="229"/>
        <v/>
      </c>
      <c r="I4926" t="str">
        <f t="shared" si="230"/>
        <v/>
      </c>
      <c r="J4926" t="str">
        <f>IF(B4926="","",IF(RIGHT(VLOOKUP(K4926&amp;"_"&amp;L4926&amp;"_"&amp;M4926&amp;"_"&amp;O4926,[1]挑战模式!$A:$AS,14+N4926,FALSE),1)="3","EffectCreate_BossEffect;EffectCreate_MonsterShow","EffectCreate_MonsterShow"))</f>
        <v/>
      </c>
      <c r="K4926" s="2">
        <v>0</v>
      </c>
      <c r="L4926" s="2">
        <v>4</v>
      </c>
      <c r="M4926" s="2">
        <v>4</v>
      </c>
      <c r="N4926" s="2">
        <v>6</v>
      </c>
      <c r="O4926" s="6" t="s">
        <v>467</v>
      </c>
    </row>
    <row r="4927" spans="2:15" x14ac:dyDescent="0.2">
      <c r="B4927" t="str">
        <f>IF(ISNA(VLOOKUP(K4927&amp;"_"&amp;L4927&amp;"_"&amp;M4927&amp;"_"&amp;O4927,[1]挑战模式!$A:$AS,1,FALSE)),"",IF(VLOOKUP(K4927&amp;"_"&amp;L4927&amp;"_"&amp;M4927&amp;"_"&amp;O4927,[1]挑战模式!$A:$AS,14+N4927,FALSE)="","","Monster_Season"&amp;K4927&amp;"_Challenge"&amp;L4927&amp;"_"&amp;M4927&amp;"_"&amp;N4927&amp;"_"&amp;O4927))</f>
        <v>Monster_Season0_Challenge4_5_1_Hard</v>
      </c>
      <c r="C4927" t="str">
        <f t="shared" si="228"/>
        <v>None</v>
      </c>
      <c r="G4927" t="str">
        <f>IF(ISNA(VLOOKUP(K4927&amp;"_"&amp;L4927&amp;"_"&amp;M4927&amp;"_"&amp;O4927,[1]挑战模式!$A:$AS,14+N4927,FALSE)),"",IF(VLOOKUP(K4927&amp;"_"&amp;L4927&amp;"_"&amp;M4927&amp;"_"&amp;O4927,[1]挑战模式!$A:$AS,14+N4927,FALSE)="","",IF(VLOOKUP(VLOOKUP(K4927&amp;"_"&amp;L4927&amp;"_"&amp;M4927&amp;"_"&amp;O4927,[1]挑战模式!$A:$AS,14+N4927,FALSE),[1]怪物!$B:$L,11,FALSE)=0,"",VLOOKUP(VLOOKUP(K4927&amp;"_"&amp;L4927&amp;"_"&amp;M4927&amp;"_"&amp;O4927,[1]挑战模式!$A:$AS,14+N4927,FALSE),[1]怪物!$B:$L,11,FALSE))))</f>
        <v/>
      </c>
      <c r="H4927" t="str">
        <f t="shared" si="229"/>
        <v>Unit_Monster_Season0_Challenge4_5_1_Hard</v>
      </c>
      <c r="I4927" t="str">
        <f t="shared" si="230"/>
        <v>TowerDefense_Monster1</v>
      </c>
      <c r="J4927" t="str">
        <f>IF(B4927="","",IF(RIGHT(VLOOKUP(K4927&amp;"_"&amp;L4927&amp;"_"&amp;M4927&amp;"_"&amp;O4927,[1]挑战模式!$A:$AS,14+N4927,FALSE),1)="3","EffectCreate_BossEffect;EffectCreate_MonsterShow","EffectCreate_MonsterShow"))</f>
        <v>EffectCreate_MonsterShow</v>
      </c>
      <c r="K4927" s="2">
        <v>0</v>
      </c>
      <c r="L4927" s="2">
        <v>4</v>
      </c>
      <c r="M4927" s="2">
        <v>5</v>
      </c>
      <c r="N4927" s="2">
        <v>1</v>
      </c>
      <c r="O4927" s="6" t="s">
        <v>467</v>
      </c>
    </row>
    <row r="4928" spans="2:15" x14ac:dyDescent="0.2">
      <c r="B4928" t="str">
        <f>IF(ISNA(VLOOKUP(K4928&amp;"_"&amp;L4928&amp;"_"&amp;M4928&amp;"_"&amp;O4928,[1]挑战模式!$A:$AS,1,FALSE)),"",IF(VLOOKUP(K4928&amp;"_"&amp;L4928&amp;"_"&amp;M4928&amp;"_"&amp;O4928,[1]挑战模式!$A:$AS,14+N4928,FALSE)="","","Monster_Season"&amp;K4928&amp;"_Challenge"&amp;L4928&amp;"_"&amp;M4928&amp;"_"&amp;N4928&amp;"_"&amp;O4928))</f>
        <v>Monster_Season0_Challenge4_5_2_Hard</v>
      </c>
      <c r="C4928" t="str">
        <f t="shared" si="228"/>
        <v>None</v>
      </c>
      <c r="G4928" t="str">
        <f>IF(ISNA(VLOOKUP(K4928&amp;"_"&amp;L4928&amp;"_"&amp;M4928&amp;"_"&amp;O4928,[1]挑战模式!$A:$AS,14+N4928,FALSE)),"",IF(VLOOKUP(K4928&amp;"_"&amp;L4928&amp;"_"&amp;M4928&amp;"_"&amp;O4928,[1]挑战模式!$A:$AS,14+N4928,FALSE)="","",IF(VLOOKUP(VLOOKUP(K4928&amp;"_"&amp;L4928&amp;"_"&amp;M4928&amp;"_"&amp;O4928,[1]挑战模式!$A:$AS,14+N4928,FALSE),[1]怪物!$B:$L,11,FALSE)=0,"",VLOOKUP(VLOOKUP(K4928&amp;"_"&amp;L4928&amp;"_"&amp;M4928&amp;"_"&amp;O4928,[1]挑战模式!$A:$AS,14+N4928,FALSE),[1]怪物!$B:$L,11,FALSE))))</f>
        <v/>
      </c>
      <c r="H4928" t="str">
        <f t="shared" si="229"/>
        <v>Unit_Monster_Season0_Challenge4_5_2_Hard</v>
      </c>
      <c r="I4928" t="str">
        <f t="shared" si="230"/>
        <v>TowerDefense_Monster1</v>
      </c>
      <c r="J4928" t="str">
        <f>IF(B4928="","",IF(RIGHT(VLOOKUP(K4928&amp;"_"&amp;L4928&amp;"_"&amp;M4928&amp;"_"&amp;O4928,[1]挑战模式!$A:$AS,14+N4928,FALSE),1)="3","EffectCreate_BossEffect;EffectCreate_MonsterShow","EffectCreate_MonsterShow"))</f>
        <v>EffectCreate_MonsterShow</v>
      </c>
      <c r="K4928" s="2">
        <v>0</v>
      </c>
      <c r="L4928" s="2">
        <v>4</v>
      </c>
      <c r="M4928" s="2">
        <v>5</v>
      </c>
      <c r="N4928" s="2">
        <v>2</v>
      </c>
      <c r="O4928" s="6" t="s">
        <v>467</v>
      </c>
    </row>
    <row r="4929" spans="2:15" x14ac:dyDescent="0.2">
      <c r="B4929" t="str">
        <f>IF(ISNA(VLOOKUP(K4929&amp;"_"&amp;L4929&amp;"_"&amp;M4929&amp;"_"&amp;O4929,[1]挑战模式!$A:$AS,1,FALSE)),"",IF(VLOOKUP(K4929&amp;"_"&amp;L4929&amp;"_"&amp;M4929&amp;"_"&amp;O4929,[1]挑战模式!$A:$AS,14+N4929,FALSE)="","","Monster_Season"&amp;K4929&amp;"_Challenge"&amp;L4929&amp;"_"&amp;M4929&amp;"_"&amp;N4929&amp;"_"&amp;O4929))</f>
        <v>Monster_Season0_Challenge4_5_3_Hard</v>
      </c>
      <c r="C4929" t="str">
        <f t="shared" si="228"/>
        <v>None</v>
      </c>
      <c r="G4929" t="str">
        <f>IF(ISNA(VLOOKUP(K4929&amp;"_"&amp;L4929&amp;"_"&amp;M4929&amp;"_"&amp;O4929,[1]挑战模式!$A:$AS,14+N4929,FALSE)),"",IF(VLOOKUP(K4929&amp;"_"&amp;L4929&amp;"_"&amp;M4929&amp;"_"&amp;O4929,[1]挑战模式!$A:$AS,14+N4929,FALSE)="","",IF(VLOOKUP(VLOOKUP(K4929&amp;"_"&amp;L4929&amp;"_"&amp;M4929&amp;"_"&amp;O4929,[1]挑战模式!$A:$AS,14+N4929,FALSE),[1]怪物!$B:$L,11,FALSE)=0,"",VLOOKUP(VLOOKUP(K4929&amp;"_"&amp;L4929&amp;"_"&amp;M4929&amp;"_"&amp;O4929,[1]挑战模式!$A:$AS,14+N4929,FALSE),[1]怪物!$B:$L,11,FALSE))))</f>
        <v/>
      </c>
      <c r="H4929" t="str">
        <f t="shared" si="229"/>
        <v>Unit_Monster_Season0_Challenge4_5_3_Hard</v>
      </c>
      <c r="I4929" t="str">
        <f t="shared" si="230"/>
        <v>TowerDefense_Monster1</v>
      </c>
      <c r="J4929" t="str">
        <f>IF(B4929="","",IF(RIGHT(VLOOKUP(K4929&amp;"_"&amp;L4929&amp;"_"&amp;M4929&amp;"_"&amp;O4929,[1]挑战模式!$A:$AS,14+N4929,FALSE),1)="3","EffectCreate_BossEffect;EffectCreate_MonsterShow","EffectCreate_MonsterShow"))</f>
        <v>EffectCreate_MonsterShow</v>
      </c>
      <c r="K4929" s="2">
        <v>0</v>
      </c>
      <c r="L4929" s="2">
        <v>4</v>
      </c>
      <c r="M4929" s="2">
        <v>5</v>
      </c>
      <c r="N4929" s="2">
        <v>3</v>
      </c>
      <c r="O4929" s="6" t="s">
        <v>467</v>
      </c>
    </row>
    <row r="4930" spans="2:15" x14ac:dyDescent="0.2">
      <c r="B4930" t="str">
        <f>IF(ISNA(VLOOKUP(K4930&amp;"_"&amp;L4930&amp;"_"&amp;M4930&amp;"_"&amp;O4930,[1]挑战模式!$A:$AS,1,FALSE)),"",IF(VLOOKUP(K4930&amp;"_"&amp;L4930&amp;"_"&amp;M4930&amp;"_"&amp;O4930,[1]挑战模式!$A:$AS,14+N4930,FALSE)="","","Monster_Season"&amp;K4930&amp;"_Challenge"&amp;L4930&amp;"_"&amp;M4930&amp;"_"&amp;N4930&amp;"_"&amp;O4930))</f>
        <v/>
      </c>
      <c r="C4930" t="str">
        <f t="shared" si="228"/>
        <v/>
      </c>
      <c r="G4930" t="str">
        <f>IF(ISNA(VLOOKUP(K4930&amp;"_"&amp;L4930&amp;"_"&amp;M4930&amp;"_"&amp;O4930,[1]挑战模式!$A:$AS,14+N4930,FALSE)),"",IF(VLOOKUP(K4930&amp;"_"&amp;L4930&amp;"_"&amp;M4930&amp;"_"&amp;O4930,[1]挑战模式!$A:$AS,14+N4930,FALSE)="","",IF(VLOOKUP(VLOOKUP(K4930&amp;"_"&amp;L4930&amp;"_"&amp;M4930&amp;"_"&amp;O4930,[1]挑战模式!$A:$AS,14+N4930,FALSE),[1]怪物!$B:$L,11,FALSE)=0,"",VLOOKUP(VLOOKUP(K4930&amp;"_"&amp;L4930&amp;"_"&amp;M4930&amp;"_"&amp;O4930,[1]挑战模式!$A:$AS,14+N4930,FALSE),[1]怪物!$B:$L,11,FALSE))))</f>
        <v/>
      </c>
      <c r="H4930" t="str">
        <f t="shared" si="229"/>
        <v/>
      </c>
      <c r="I4930" t="str">
        <f t="shared" si="230"/>
        <v/>
      </c>
      <c r="J4930" t="str">
        <f>IF(B4930="","",IF(RIGHT(VLOOKUP(K4930&amp;"_"&amp;L4930&amp;"_"&amp;M4930&amp;"_"&amp;O4930,[1]挑战模式!$A:$AS,14+N4930,FALSE),1)="3","EffectCreate_BossEffect;EffectCreate_MonsterShow","EffectCreate_MonsterShow"))</f>
        <v/>
      </c>
      <c r="K4930" s="2">
        <v>0</v>
      </c>
      <c r="L4930" s="2">
        <v>4</v>
      </c>
      <c r="M4930" s="2">
        <v>5</v>
      </c>
      <c r="N4930" s="2">
        <v>4</v>
      </c>
      <c r="O4930" s="6" t="s">
        <v>467</v>
      </c>
    </row>
    <row r="4931" spans="2:15" x14ac:dyDescent="0.2">
      <c r="B4931" t="str">
        <f>IF(ISNA(VLOOKUP(K4931&amp;"_"&amp;L4931&amp;"_"&amp;M4931&amp;"_"&amp;O4931,[1]挑战模式!$A:$AS,1,FALSE)),"",IF(VLOOKUP(K4931&amp;"_"&amp;L4931&amp;"_"&amp;M4931&amp;"_"&amp;O4931,[1]挑战模式!$A:$AS,14+N4931,FALSE)="","","Monster_Season"&amp;K4931&amp;"_Challenge"&amp;L4931&amp;"_"&amp;M4931&amp;"_"&amp;N4931&amp;"_"&amp;O4931))</f>
        <v/>
      </c>
      <c r="C4931" t="str">
        <f t="shared" si="228"/>
        <v/>
      </c>
      <c r="G4931" t="str">
        <f>IF(ISNA(VLOOKUP(K4931&amp;"_"&amp;L4931&amp;"_"&amp;M4931&amp;"_"&amp;O4931,[1]挑战模式!$A:$AS,14+N4931,FALSE)),"",IF(VLOOKUP(K4931&amp;"_"&amp;L4931&amp;"_"&amp;M4931&amp;"_"&amp;O4931,[1]挑战模式!$A:$AS,14+N4931,FALSE)="","",IF(VLOOKUP(VLOOKUP(K4931&amp;"_"&amp;L4931&amp;"_"&amp;M4931&amp;"_"&amp;O4931,[1]挑战模式!$A:$AS,14+N4931,FALSE),[1]怪物!$B:$L,11,FALSE)=0,"",VLOOKUP(VLOOKUP(K4931&amp;"_"&amp;L4931&amp;"_"&amp;M4931&amp;"_"&amp;O4931,[1]挑战模式!$A:$AS,14+N4931,FALSE),[1]怪物!$B:$L,11,FALSE))))</f>
        <v/>
      </c>
      <c r="H4931" t="str">
        <f t="shared" si="229"/>
        <v/>
      </c>
      <c r="I4931" t="str">
        <f t="shared" si="230"/>
        <v/>
      </c>
      <c r="J4931" t="str">
        <f>IF(B4931="","",IF(RIGHT(VLOOKUP(K4931&amp;"_"&amp;L4931&amp;"_"&amp;M4931&amp;"_"&amp;O4931,[1]挑战模式!$A:$AS,14+N4931,FALSE),1)="3","EffectCreate_BossEffect;EffectCreate_MonsterShow","EffectCreate_MonsterShow"))</f>
        <v/>
      </c>
      <c r="K4931" s="2">
        <v>0</v>
      </c>
      <c r="L4931" s="2">
        <v>4</v>
      </c>
      <c r="M4931" s="2">
        <v>5</v>
      </c>
      <c r="N4931" s="2">
        <v>5</v>
      </c>
      <c r="O4931" s="6" t="s">
        <v>467</v>
      </c>
    </row>
    <row r="4932" spans="2:15" x14ac:dyDescent="0.2">
      <c r="B4932" t="str">
        <f>IF(ISNA(VLOOKUP(K4932&amp;"_"&amp;L4932&amp;"_"&amp;M4932&amp;"_"&amp;O4932,[1]挑战模式!$A:$AS,1,FALSE)),"",IF(VLOOKUP(K4932&amp;"_"&amp;L4932&amp;"_"&amp;M4932&amp;"_"&amp;O4932,[1]挑战模式!$A:$AS,14+N4932,FALSE)="","","Monster_Season"&amp;K4932&amp;"_Challenge"&amp;L4932&amp;"_"&amp;M4932&amp;"_"&amp;N4932&amp;"_"&amp;O4932))</f>
        <v/>
      </c>
      <c r="C4932" t="str">
        <f t="shared" si="228"/>
        <v/>
      </c>
      <c r="G4932" t="str">
        <f>IF(ISNA(VLOOKUP(K4932&amp;"_"&amp;L4932&amp;"_"&amp;M4932&amp;"_"&amp;O4932,[1]挑战模式!$A:$AS,14+N4932,FALSE)),"",IF(VLOOKUP(K4932&amp;"_"&amp;L4932&amp;"_"&amp;M4932&amp;"_"&amp;O4932,[1]挑战模式!$A:$AS,14+N4932,FALSE)="","",IF(VLOOKUP(VLOOKUP(K4932&amp;"_"&amp;L4932&amp;"_"&amp;M4932&amp;"_"&amp;O4932,[1]挑战模式!$A:$AS,14+N4932,FALSE),[1]怪物!$B:$L,11,FALSE)=0,"",VLOOKUP(VLOOKUP(K4932&amp;"_"&amp;L4932&amp;"_"&amp;M4932&amp;"_"&amp;O4932,[1]挑战模式!$A:$AS,14+N4932,FALSE),[1]怪物!$B:$L,11,FALSE))))</f>
        <v/>
      </c>
      <c r="H4932" t="str">
        <f t="shared" si="229"/>
        <v/>
      </c>
      <c r="I4932" t="str">
        <f t="shared" si="230"/>
        <v/>
      </c>
      <c r="J4932" t="str">
        <f>IF(B4932="","",IF(RIGHT(VLOOKUP(K4932&amp;"_"&amp;L4932&amp;"_"&amp;M4932&amp;"_"&amp;O4932,[1]挑战模式!$A:$AS,14+N4932,FALSE),1)="3","EffectCreate_BossEffect;EffectCreate_MonsterShow","EffectCreate_MonsterShow"))</f>
        <v/>
      </c>
      <c r="K4932" s="2">
        <v>0</v>
      </c>
      <c r="L4932" s="2">
        <v>4</v>
      </c>
      <c r="M4932" s="2">
        <v>5</v>
      </c>
      <c r="N4932" s="2">
        <v>6</v>
      </c>
      <c r="O4932" s="6" t="s">
        <v>467</v>
      </c>
    </row>
    <row r="4933" spans="2:15" x14ac:dyDescent="0.2">
      <c r="B4933" t="str">
        <f>IF(ISNA(VLOOKUP(K4933&amp;"_"&amp;L4933&amp;"_"&amp;M4933&amp;"_"&amp;O4933,[1]挑战模式!$A:$AS,1,FALSE)),"",IF(VLOOKUP(K4933&amp;"_"&amp;L4933&amp;"_"&amp;M4933&amp;"_"&amp;O4933,[1]挑战模式!$A:$AS,14+N4933,FALSE)="","","Monster_Season"&amp;K4933&amp;"_Challenge"&amp;L4933&amp;"_"&amp;M4933&amp;"_"&amp;N4933&amp;"_"&amp;O4933))</f>
        <v>Monster_Season0_Challenge4_6_1_Hard</v>
      </c>
      <c r="C4933" t="str">
        <f t="shared" si="228"/>
        <v>None</v>
      </c>
      <c r="G4933" t="str">
        <f>IF(ISNA(VLOOKUP(K4933&amp;"_"&amp;L4933&amp;"_"&amp;M4933&amp;"_"&amp;O4933,[1]挑战模式!$A:$AS,14+N4933,FALSE)),"",IF(VLOOKUP(K4933&amp;"_"&amp;L4933&amp;"_"&amp;M4933&amp;"_"&amp;O4933,[1]挑战模式!$A:$AS,14+N4933,FALSE)="","",IF(VLOOKUP(VLOOKUP(K4933&amp;"_"&amp;L4933&amp;"_"&amp;M4933&amp;"_"&amp;O4933,[1]挑战模式!$A:$AS,14+N4933,FALSE),[1]怪物!$B:$L,11,FALSE)=0,"",VLOOKUP(VLOOKUP(K4933&amp;"_"&amp;L4933&amp;"_"&amp;M4933&amp;"_"&amp;O4933,[1]挑战模式!$A:$AS,14+N4933,FALSE),[1]怪物!$B:$L,11,FALSE))))</f>
        <v/>
      </c>
      <c r="H4933" t="str">
        <f t="shared" si="229"/>
        <v>Unit_Monster_Season0_Challenge4_6_1_Hard</v>
      </c>
      <c r="I4933" t="str">
        <f t="shared" si="230"/>
        <v>TowerDefense_Monster1</v>
      </c>
      <c r="J4933" t="str">
        <f>IF(B4933="","",IF(RIGHT(VLOOKUP(K4933&amp;"_"&amp;L4933&amp;"_"&amp;M4933&amp;"_"&amp;O4933,[1]挑战模式!$A:$AS,14+N4933,FALSE),1)="3","EffectCreate_BossEffect;EffectCreate_MonsterShow","EffectCreate_MonsterShow"))</f>
        <v>EffectCreate_MonsterShow</v>
      </c>
      <c r="K4933" s="2">
        <v>0</v>
      </c>
      <c r="L4933" s="2">
        <v>4</v>
      </c>
      <c r="M4933" s="2">
        <v>6</v>
      </c>
      <c r="N4933" s="2">
        <v>1</v>
      </c>
      <c r="O4933" s="6" t="s">
        <v>467</v>
      </c>
    </row>
    <row r="4934" spans="2:15" x14ac:dyDescent="0.2">
      <c r="B4934" t="str">
        <f>IF(ISNA(VLOOKUP(K4934&amp;"_"&amp;L4934&amp;"_"&amp;M4934&amp;"_"&amp;O4934,[1]挑战模式!$A:$AS,1,FALSE)),"",IF(VLOOKUP(K4934&amp;"_"&amp;L4934&amp;"_"&amp;M4934&amp;"_"&amp;O4934,[1]挑战模式!$A:$AS,14+N4934,FALSE)="","","Monster_Season"&amp;K4934&amp;"_Challenge"&amp;L4934&amp;"_"&amp;M4934&amp;"_"&amp;N4934&amp;"_"&amp;O4934))</f>
        <v>Monster_Season0_Challenge4_6_2_Hard</v>
      </c>
      <c r="C4934" t="str">
        <f t="shared" si="228"/>
        <v>None</v>
      </c>
      <c r="G4934" t="str">
        <f>IF(ISNA(VLOOKUP(K4934&amp;"_"&amp;L4934&amp;"_"&amp;M4934&amp;"_"&amp;O4934,[1]挑战模式!$A:$AS,14+N4934,FALSE)),"",IF(VLOOKUP(K4934&amp;"_"&amp;L4934&amp;"_"&amp;M4934&amp;"_"&amp;O4934,[1]挑战模式!$A:$AS,14+N4934,FALSE)="","",IF(VLOOKUP(VLOOKUP(K4934&amp;"_"&amp;L4934&amp;"_"&amp;M4934&amp;"_"&amp;O4934,[1]挑战模式!$A:$AS,14+N4934,FALSE),[1]怪物!$B:$L,11,FALSE)=0,"",VLOOKUP(VLOOKUP(K4934&amp;"_"&amp;L4934&amp;"_"&amp;M4934&amp;"_"&amp;O4934,[1]挑战模式!$A:$AS,14+N4934,FALSE),[1]怪物!$B:$L,11,FALSE))))</f>
        <v/>
      </c>
      <c r="H4934" t="str">
        <f t="shared" si="229"/>
        <v>Unit_Monster_Season0_Challenge4_6_2_Hard</v>
      </c>
      <c r="I4934" t="str">
        <f t="shared" si="230"/>
        <v>TowerDefense_Monster1</v>
      </c>
      <c r="J4934" t="str">
        <f>IF(B4934="","",IF(RIGHT(VLOOKUP(K4934&amp;"_"&amp;L4934&amp;"_"&amp;M4934&amp;"_"&amp;O4934,[1]挑战模式!$A:$AS,14+N4934,FALSE),1)="3","EffectCreate_BossEffect;EffectCreate_MonsterShow","EffectCreate_MonsterShow"))</f>
        <v>EffectCreate_MonsterShow</v>
      </c>
      <c r="K4934" s="2">
        <v>0</v>
      </c>
      <c r="L4934" s="2">
        <v>4</v>
      </c>
      <c r="M4934" s="2">
        <v>6</v>
      </c>
      <c r="N4934" s="2">
        <v>2</v>
      </c>
      <c r="O4934" s="6" t="s">
        <v>467</v>
      </c>
    </row>
    <row r="4935" spans="2:15" x14ac:dyDescent="0.2">
      <c r="B4935" t="str">
        <f>IF(ISNA(VLOOKUP(K4935&amp;"_"&amp;L4935&amp;"_"&amp;M4935&amp;"_"&amp;O4935,[1]挑战模式!$A:$AS,1,FALSE)),"",IF(VLOOKUP(K4935&amp;"_"&amp;L4935&amp;"_"&amp;M4935&amp;"_"&amp;O4935,[1]挑战模式!$A:$AS,14+N4935,FALSE)="","","Monster_Season"&amp;K4935&amp;"_Challenge"&amp;L4935&amp;"_"&amp;M4935&amp;"_"&amp;N4935&amp;"_"&amp;O4935))</f>
        <v>Monster_Season0_Challenge4_6_3_Hard</v>
      </c>
      <c r="C4935" t="str">
        <f t="shared" ref="C4935:C4998" si="231">IF(B4935="","","None")</f>
        <v>None</v>
      </c>
      <c r="G4935" t="str">
        <f>IF(ISNA(VLOOKUP(K4935&amp;"_"&amp;L4935&amp;"_"&amp;M4935&amp;"_"&amp;O4935,[1]挑战模式!$A:$AS,14+N4935,FALSE)),"",IF(VLOOKUP(K4935&amp;"_"&amp;L4935&amp;"_"&amp;M4935&amp;"_"&amp;O4935,[1]挑战模式!$A:$AS,14+N4935,FALSE)="","",IF(VLOOKUP(VLOOKUP(K4935&amp;"_"&amp;L4935&amp;"_"&amp;M4935&amp;"_"&amp;O4935,[1]挑战模式!$A:$AS,14+N4935,FALSE),[1]怪物!$B:$L,11,FALSE)=0,"",VLOOKUP(VLOOKUP(K4935&amp;"_"&amp;L4935&amp;"_"&amp;M4935&amp;"_"&amp;O4935,[1]挑战模式!$A:$AS,14+N4935,FALSE),[1]怪物!$B:$L,11,FALSE))))</f>
        <v/>
      </c>
      <c r="H4935" t="str">
        <f t="shared" ref="H4935:H4998" si="232">IF(B4935="","","Unit_Monster"&amp;RIGHT(B4935,LEN(B4935)-7))</f>
        <v>Unit_Monster_Season0_Challenge4_6_3_Hard</v>
      </c>
      <c r="I4935" t="str">
        <f t="shared" ref="I4935:I4998" si="233">IF(B4935="","","TowerDefense_Monster1")</f>
        <v>TowerDefense_Monster1</v>
      </c>
      <c r="J4935" t="str">
        <f>IF(B4935="","",IF(RIGHT(VLOOKUP(K4935&amp;"_"&amp;L4935&amp;"_"&amp;M4935&amp;"_"&amp;O4935,[1]挑战模式!$A:$AS,14+N4935,FALSE),1)="3","EffectCreate_BossEffect;EffectCreate_MonsterShow","EffectCreate_MonsterShow"))</f>
        <v>EffectCreate_MonsterShow</v>
      </c>
      <c r="K4935" s="2">
        <v>0</v>
      </c>
      <c r="L4935" s="2">
        <v>4</v>
      </c>
      <c r="M4935" s="2">
        <v>6</v>
      </c>
      <c r="N4935" s="2">
        <v>3</v>
      </c>
      <c r="O4935" s="6" t="s">
        <v>467</v>
      </c>
    </row>
    <row r="4936" spans="2:15" x14ac:dyDescent="0.2">
      <c r="B4936" t="str">
        <f>IF(ISNA(VLOOKUP(K4936&amp;"_"&amp;L4936&amp;"_"&amp;M4936&amp;"_"&amp;O4936,[1]挑战模式!$A:$AS,1,FALSE)),"",IF(VLOOKUP(K4936&amp;"_"&amp;L4936&amp;"_"&amp;M4936&amp;"_"&amp;O4936,[1]挑战模式!$A:$AS,14+N4936,FALSE)="","","Monster_Season"&amp;K4936&amp;"_Challenge"&amp;L4936&amp;"_"&amp;M4936&amp;"_"&amp;N4936&amp;"_"&amp;O4936))</f>
        <v>Monster_Season0_Challenge4_6_4_Hard</v>
      </c>
      <c r="C4936" t="str">
        <f t="shared" si="231"/>
        <v>None</v>
      </c>
      <c r="G4936" t="str">
        <f>IF(ISNA(VLOOKUP(K4936&amp;"_"&amp;L4936&amp;"_"&amp;M4936&amp;"_"&amp;O4936,[1]挑战模式!$A:$AS,14+N4936,FALSE)),"",IF(VLOOKUP(K4936&amp;"_"&amp;L4936&amp;"_"&amp;M4936&amp;"_"&amp;O4936,[1]挑战模式!$A:$AS,14+N4936,FALSE)="","",IF(VLOOKUP(VLOOKUP(K4936&amp;"_"&amp;L4936&amp;"_"&amp;M4936&amp;"_"&amp;O4936,[1]挑战模式!$A:$AS,14+N4936,FALSE),[1]怪物!$B:$L,11,FALSE)=0,"",VLOOKUP(VLOOKUP(K4936&amp;"_"&amp;L4936&amp;"_"&amp;M4936&amp;"_"&amp;O4936,[1]挑战模式!$A:$AS,14+N4936,FALSE),[1]怪物!$B:$L,11,FALSE))))</f>
        <v/>
      </c>
      <c r="H4936" t="str">
        <f t="shared" si="232"/>
        <v>Unit_Monster_Season0_Challenge4_6_4_Hard</v>
      </c>
      <c r="I4936" t="str">
        <f t="shared" si="233"/>
        <v>TowerDefense_Monster1</v>
      </c>
      <c r="J4936" t="str">
        <f>IF(B4936="","",IF(RIGHT(VLOOKUP(K4936&amp;"_"&amp;L4936&amp;"_"&amp;M4936&amp;"_"&amp;O4936,[1]挑战模式!$A:$AS,14+N4936,FALSE),1)="3","EffectCreate_BossEffect;EffectCreate_MonsterShow","EffectCreate_MonsterShow"))</f>
        <v>EffectCreate_MonsterShow</v>
      </c>
      <c r="K4936" s="2">
        <v>0</v>
      </c>
      <c r="L4936" s="2">
        <v>4</v>
      </c>
      <c r="M4936" s="2">
        <v>6</v>
      </c>
      <c r="N4936" s="2">
        <v>4</v>
      </c>
      <c r="O4936" s="6" t="s">
        <v>467</v>
      </c>
    </row>
    <row r="4937" spans="2:15" x14ac:dyDescent="0.2">
      <c r="B4937" t="str">
        <f>IF(ISNA(VLOOKUP(K4937&amp;"_"&amp;L4937&amp;"_"&amp;M4937&amp;"_"&amp;O4937,[1]挑战模式!$A:$AS,1,FALSE)),"",IF(VLOOKUP(K4937&amp;"_"&amp;L4937&amp;"_"&amp;M4937&amp;"_"&amp;O4937,[1]挑战模式!$A:$AS,14+N4937,FALSE)="","","Monster_Season"&amp;K4937&amp;"_Challenge"&amp;L4937&amp;"_"&amp;M4937&amp;"_"&amp;N4937&amp;"_"&amp;O4937))</f>
        <v/>
      </c>
      <c r="C4937" t="str">
        <f t="shared" si="231"/>
        <v/>
      </c>
      <c r="G4937" t="str">
        <f>IF(ISNA(VLOOKUP(K4937&amp;"_"&amp;L4937&amp;"_"&amp;M4937&amp;"_"&amp;O4937,[1]挑战模式!$A:$AS,14+N4937,FALSE)),"",IF(VLOOKUP(K4937&amp;"_"&amp;L4937&amp;"_"&amp;M4937&amp;"_"&amp;O4937,[1]挑战模式!$A:$AS,14+N4937,FALSE)="","",IF(VLOOKUP(VLOOKUP(K4937&amp;"_"&amp;L4937&amp;"_"&amp;M4937&amp;"_"&amp;O4937,[1]挑战模式!$A:$AS,14+N4937,FALSE),[1]怪物!$B:$L,11,FALSE)=0,"",VLOOKUP(VLOOKUP(K4937&amp;"_"&amp;L4937&amp;"_"&amp;M4937&amp;"_"&amp;O4937,[1]挑战模式!$A:$AS,14+N4937,FALSE),[1]怪物!$B:$L,11,FALSE))))</f>
        <v/>
      </c>
      <c r="H4937" t="str">
        <f t="shared" si="232"/>
        <v/>
      </c>
      <c r="I4937" t="str">
        <f t="shared" si="233"/>
        <v/>
      </c>
      <c r="J4937" t="str">
        <f>IF(B4937="","",IF(RIGHT(VLOOKUP(K4937&amp;"_"&amp;L4937&amp;"_"&amp;M4937&amp;"_"&amp;O4937,[1]挑战模式!$A:$AS,14+N4937,FALSE),1)="3","EffectCreate_BossEffect;EffectCreate_MonsterShow","EffectCreate_MonsterShow"))</f>
        <v/>
      </c>
      <c r="K4937" s="2">
        <v>0</v>
      </c>
      <c r="L4937" s="2">
        <v>4</v>
      </c>
      <c r="M4937" s="2">
        <v>6</v>
      </c>
      <c r="N4937" s="2">
        <v>5</v>
      </c>
      <c r="O4937" s="6" t="s">
        <v>467</v>
      </c>
    </row>
    <row r="4938" spans="2:15" x14ac:dyDescent="0.2">
      <c r="B4938" t="str">
        <f>IF(ISNA(VLOOKUP(K4938&amp;"_"&amp;L4938&amp;"_"&amp;M4938&amp;"_"&amp;O4938,[1]挑战模式!$A:$AS,1,FALSE)),"",IF(VLOOKUP(K4938&amp;"_"&amp;L4938&amp;"_"&amp;M4938&amp;"_"&amp;O4938,[1]挑战模式!$A:$AS,14+N4938,FALSE)="","","Monster_Season"&amp;K4938&amp;"_Challenge"&amp;L4938&amp;"_"&amp;M4938&amp;"_"&amp;N4938&amp;"_"&amp;O4938))</f>
        <v/>
      </c>
      <c r="C4938" t="str">
        <f t="shared" si="231"/>
        <v/>
      </c>
      <c r="G4938" t="str">
        <f>IF(ISNA(VLOOKUP(K4938&amp;"_"&amp;L4938&amp;"_"&amp;M4938&amp;"_"&amp;O4938,[1]挑战模式!$A:$AS,14+N4938,FALSE)),"",IF(VLOOKUP(K4938&amp;"_"&amp;L4938&amp;"_"&amp;M4938&amp;"_"&amp;O4938,[1]挑战模式!$A:$AS,14+N4938,FALSE)="","",IF(VLOOKUP(VLOOKUP(K4938&amp;"_"&amp;L4938&amp;"_"&amp;M4938&amp;"_"&amp;O4938,[1]挑战模式!$A:$AS,14+N4938,FALSE),[1]怪物!$B:$L,11,FALSE)=0,"",VLOOKUP(VLOOKUP(K4938&amp;"_"&amp;L4938&amp;"_"&amp;M4938&amp;"_"&amp;O4938,[1]挑战模式!$A:$AS,14+N4938,FALSE),[1]怪物!$B:$L,11,FALSE))))</f>
        <v/>
      </c>
      <c r="H4938" t="str">
        <f t="shared" si="232"/>
        <v/>
      </c>
      <c r="I4938" t="str">
        <f t="shared" si="233"/>
        <v/>
      </c>
      <c r="J4938" t="str">
        <f>IF(B4938="","",IF(RIGHT(VLOOKUP(K4938&amp;"_"&amp;L4938&amp;"_"&amp;M4938&amp;"_"&amp;O4938,[1]挑战模式!$A:$AS,14+N4938,FALSE),1)="3","EffectCreate_BossEffect;EffectCreate_MonsterShow","EffectCreate_MonsterShow"))</f>
        <v/>
      </c>
      <c r="K4938" s="2">
        <v>0</v>
      </c>
      <c r="L4938" s="2">
        <v>4</v>
      </c>
      <c r="M4938" s="2">
        <v>6</v>
      </c>
      <c r="N4938" s="2">
        <v>6</v>
      </c>
      <c r="O4938" s="6" t="s">
        <v>467</v>
      </c>
    </row>
    <row r="4939" spans="2:15" x14ac:dyDescent="0.2">
      <c r="B4939" t="str">
        <f>IF(ISNA(VLOOKUP(K4939&amp;"_"&amp;L4939&amp;"_"&amp;M4939&amp;"_"&amp;O4939,[1]挑战模式!$A:$AS,1,FALSE)),"",IF(VLOOKUP(K4939&amp;"_"&amp;L4939&amp;"_"&amp;M4939&amp;"_"&amp;O4939,[1]挑战模式!$A:$AS,14+N4939,FALSE)="","","Monster_Season"&amp;K4939&amp;"_Challenge"&amp;L4939&amp;"_"&amp;M4939&amp;"_"&amp;N4939&amp;"_"&amp;O4939))</f>
        <v/>
      </c>
      <c r="C4939" t="str">
        <f t="shared" si="231"/>
        <v/>
      </c>
      <c r="G4939" t="str">
        <f>IF(ISNA(VLOOKUP(K4939&amp;"_"&amp;L4939&amp;"_"&amp;M4939&amp;"_"&amp;O4939,[1]挑战模式!$A:$AS,14+N4939,FALSE)),"",IF(VLOOKUP(K4939&amp;"_"&amp;L4939&amp;"_"&amp;M4939&amp;"_"&amp;O4939,[1]挑战模式!$A:$AS,14+N4939,FALSE)="","",IF(VLOOKUP(VLOOKUP(K4939&amp;"_"&amp;L4939&amp;"_"&amp;M4939&amp;"_"&amp;O4939,[1]挑战模式!$A:$AS,14+N4939,FALSE),[1]怪物!$B:$L,11,FALSE)=0,"",VLOOKUP(VLOOKUP(K4939&amp;"_"&amp;L4939&amp;"_"&amp;M4939&amp;"_"&amp;O4939,[1]挑战模式!$A:$AS,14+N4939,FALSE),[1]怪物!$B:$L,11,FALSE))))</f>
        <v/>
      </c>
      <c r="H4939" t="str">
        <f t="shared" si="232"/>
        <v/>
      </c>
      <c r="I4939" t="str">
        <f t="shared" si="233"/>
        <v/>
      </c>
      <c r="J4939" t="str">
        <f>IF(B4939="","",IF(RIGHT(VLOOKUP(K4939&amp;"_"&amp;L4939&amp;"_"&amp;M4939&amp;"_"&amp;O4939,[1]挑战模式!$A:$AS,14+N4939,FALSE),1)="3","EffectCreate_BossEffect;EffectCreate_MonsterShow","EffectCreate_MonsterShow"))</f>
        <v/>
      </c>
      <c r="K4939" s="2">
        <v>0</v>
      </c>
      <c r="L4939" s="2">
        <v>4</v>
      </c>
      <c r="M4939" s="2">
        <v>7</v>
      </c>
      <c r="N4939" s="2">
        <v>1</v>
      </c>
      <c r="O4939" s="6" t="s">
        <v>467</v>
      </c>
    </row>
    <row r="4940" spans="2:15" x14ac:dyDescent="0.2">
      <c r="B4940" t="str">
        <f>IF(ISNA(VLOOKUP(K4940&amp;"_"&amp;L4940&amp;"_"&amp;M4940&amp;"_"&amp;O4940,[1]挑战模式!$A:$AS,1,FALSE)),"",IF(VLOOKUP(K4940&amp;"_"&amp;L4940&amp;"_"&amp;M4940&amp;"_"&amp;O4940,[1]挑战模式!$A:$AS,14+N4940,FALSE)="","","Monster_Season"&amp;K4940&amp;"_Challenge"&amp;L4940&amp;"_"&amp;M4940&amp;"_"&amp;N4940&amp;"_"&amp;O4940))</f>
        <v/>
      </c>
      <c r="C4940" t="str">
        <f t="shared" si="231"/>
        <v/>
      </c>
      <c r="G4940" t="str">
        <f>IF(ISNA(VLOOKUP(K4940&amp;"_"&amp;L4940&amp;"_"&amp;M4940&amp;"_"&amp;O4940,[1]挑战模式!$A:$AS,14+N4940,FALSE)),"",IF(VLOOKUP(K4940&amp;"_"&amp;L4940&amp;"_"&amp;M4940&amp;"_"&amp;O4940,[1]挑战模式!$A:$AS,14+N4940,FALSE)="","",IF(VLOOKUP(VLOOKUP(K4940&amp;"_"&amp;L4940&amp;"_"&amp;M4940&amp;"_"&amp;O4940,[1]挑战模式!$A:$AS,14+N4940,FALSE),[1]怪物!$B:$L,11,FALSE)=0,"",VLOOKUP(VLOOKUP(K4940&amp;"_"&amp;L4940&amp;"_"&amp;M4940&amp;"_"&amp;O4940,[1]挑战模式!$A:$AS,14+N4940,FALSE),[1]怪物!$B:$L,11,FALSE))))</f>
        <v/>
      </c>
      <c r="H4940" t="str">
        <f t="shared" si="232"/>
        <v/>
      </c>
      <c r="I4940" t="str">
        <f t="shared" si="233"/>
        <v/>
      </c>
      <c r="J4940" t="str">
        <f>IF(B4940="","",IF(RIGHT(VLOOKUP(K4940&amp;"_"&amp;L4940&amp;"_"&amp;M4940&amp;"_"&amp;O4940,[1]挑战模式!$A:$AS,14+N4940,FALSE),1)="3","EffectCreate_BossEffect;EffectCreate_MonsterShow","EffectCreate_MonsterShow"))</f>
        <v/>
      </c>
      <c r="K4940" s="2">
        <v>0</v>
      </c>
      <c r="L4940" s="2">
        <v>4</v>
      </c>
      <c r="M4940" s="2">
        <v>7</v>
      </c>
      <c r="N4940" s="2">
        <v>2</v>
      </c>
      <c r="O4940" s="6" t="s">
        <v>467</v>
      </c>
    </row>
    <row r="4941" spans="2:15" x14ac:dyDescent="0.2">
      <c r="B4941" t="str">
        <f>IF(ISNA(VLOOKUP(K4941&amp;"_"&amp;L4941&amp;"_"&amp;M4941&amp;"_"&amp;O4941,[1]挑战模式!$A:$AS,1,FALSE)),"",IF(VLOOKUP(K4941&amp;"_"&amp;L4941&amp;"_"&amp;M4941&amp;"_"&amp;O4941,[1]挑战模式!$A:$AS,14+N4941,FALSE)="","","Monster_Season"&amp;K4941&amp;"_Challenge"&amp;L4941&amp;"_"&amp;M4941&amp;"_"&amp;N4941&amp;"_"&amp;O4941))</f>
        <v/>
      </c>
      <c r="C4941" t="str">
        <f t="shared" si="231"/>
        <v/>
      </c>
      <c r="G4941" t="str">
        <f>IF(ISNA(VLOOKUP(K4941&amp;"_"&amp;L4941&amp;"_"&amp;M4941&amp;"_"&amp;O4941,[1]挑战模式!$A:$AS,14+N4941,FALSE)),"",IF(VLOOKUP(K4941&amp;"_"&amp;L4941&amp;"_"&amp;M4941&amp;"_"&amp;O4941,[1]挑战模式!$A:$AS,14+N4941,FALSE)="","",IF(VLOOKUP(VLOOKUP(K4941&amp;"_"&amp;L4941&amp;"_"&amp;M4941&amp;"_"&amp;O4941,[1]挑战模式!$A:$AS,14+N4941,FALSE),[1]怪物!$B:$L,11,FALSE)=0,"",VLOOKUP(VLOOKUP(K4941&amp;"_"&amp;L4941&amp;"_"&amp;M4941&amp;"_"&amp;O4941,[1]挑战模式!$A:$AS,14+N4941,FALSE),[1]怪物!$B:$L,11,FALSE))))</f>
        <v/>
      </c>
      <c r="H4941" t="str">
        <f t="shared" si="232"/>
        <v/>
      </c>
      <c r="I4941" t="str">
        <f t="shared" si="233"/>
        <v/>
      </c>
      <c r="J4941" t="str">
        <f>IF(B4941="","",IF(RIGHT(VLOOKUP(K4941&amp;"_"&amp;L4941&amp;"_"&amp;M4941&amp;"_"&amp;O4941,[1]挑战模式!$A:$AS,14+N4941,FALSE),1)="3","EffectCreate_BossEffect;EffectCreate_MonsterShow","EffectCreate_MonsterShow"))</f>
        <v/>
      </c>
      <c r="K4941" s="2">
        <v>0</v>
      </c>
      <c r="L4941" s="2">
        <v>4</v>
      </c>
      <c r="M4941" s="2">
        <v>7</v>
      </c>
      <c r="N4941" s="2">
        <v>3</v>
      </c>
      <c r="O4941" s="6" t="s">
        <v>467</v>
      </c>
    </row>
    <row r="4942" spans="2:15" x14ac:dyDescent="0.2">
      <c r="B4942" t="str">
        <f>IF(ISNA(VLOOKUP(K4942&amp;"_"&amp;L4942&amp;"_"&amp;M4942&amp;"_"&amp;O4942,[1]挑战模式!$A:$AS,1,FALSE)),"",IF(VLOOKUP(K4942&amp;"_"&amp;L4942&amp;"_"&amp;M4942&amp;"_"&amp;O4942,[1]挑战模式!$A:$AS,14+N4942,FALSE)="","","Monster_Season"&amp;K4942&amp;"_Challenge"&amp;L4942&amp;"_"&amp;M4942&amp;"_"&amp;N4942&amp;"_"&amp;O4942))</f>
        <v/>
      </c>
      <c r="C4942" t="str">
        <f t="shared" si="231"/>
        <v/>
      </c>
      <c r="G4942" t="str">
        <f>IF(ISNA(VLOOKUP(K4942&amp;"_"&amp;L4942&amp;"_"&amp;M4942&amp;"_"&amp;O4942,[1]挑战模式!$A:$AS,14+N4942,FALSE)),"",IF(VLOOKUP(K4942&amp;"_"&amp;L4942&amp;"_"&amp;M4942&amp;"_"&amp;O4942,[1]挑战模式!$A:$AS,14+N4942,FALSE)="","",IF(VLOOKUP(VLOOKUP(K4942&amp;"_"&amp;L4942&amp;"_"&amp;M4942&amp;"_"&amp;O4942,[1]挑战模式!$A:$AS,14+N4942,FALSE),[1]怪物!$B:$L,11,FALSE)=0,"",VLOOKUP(VLOOKUP(K4942&amp;"_"&amp;L4942&amp;"_"&amp;M4942&amp;"_"&amp;O4942,[1]挑战模式!$A:$AS,14+N4942,FALSE),[1]怪物!$B:$L,11,FALSE))))</f>
        <v/>
      </c>
      <c r="H4942" t="str">
        <f t="shared" si="232"/>
        <v/>
      </c>
      <c r="I4942" t="str">
        <f t="shared" si="233"/>
        <v/>
      </c>
      <c r="J4942" t="str">
        <f>IF(B4942="","",IF(RIGHT(VLOOKUP(K4942&amp;"_"&amp;L4942&amp;"_"&amp;M4942&amp;"_"&amp;O4942,[1]挑战模式!$A:$AS,14+N4942,FALSE),1)="3","EffectCreate_BossEffect;EffectCreate_MonsterShow","EffectCreate_MonsterShow"))</f>
        <v/>
      </c>
      <c r="K4942" s="2">
        <v>0</v>
      </c>
      <c r="L4942" s="2">
        <v>4</v>
      </c>
      <c r="M4942" s="2">
        <v>7</v>
      </c>
      <c r="N4942" s="2">
        <v>4</v>
      </c>
      <c r="O4942" s="6" t="s">
        <v>467</v>
      </c>
    </row>
    <row r="4943" spans="2:15" x14ac:dyDescent="0.2">
      <c r="B4943" t="str">
        <f>IF(ISNA(VLOOKUP(K4943&amp;"_"&amp;L4943&amp;"_"&amp;M4943&amp;"_"&amp;O4943,[1]挑战模式!$A:$AS,1,FALSE)),"",IF(VLOOKUP(K4943&amp;"_"&amp;L4943&amp;"_"&amp;M4943&amp;"_"&amp;O4943,[1]挑战模式!$A:$AS,14+N4943,FALSE)="","","Monster_Season"&amp;K4943&amp;"_Challenge"&amp;L4943&amp;"_"&amp;M4943&amp;"_"&amp;N4943&amp;"_"&amp;O4943))</f>
        <v/>
      </c>
      <c r="C4943" t="str">
        <f t="shared" si="231"/>
        <v/>
      </c>
      <c r="G4943" t="str">
        <f>IF(ISNA(VLOOKUP(K4943&amp;"_"&amp;L4943&amp;"_"&amp;M4943&amp;"_"&amp;O4943,[1]挑战模式!$A:$AS,14+N4943,FALSE)),"",IF(VLOOKUP(K4943&amp;"_"&amp;L4943&amp;"_"&amp;M4943&amp;"_"&amp;O4943,[1]挑战模式!$A:$AS,14+N4943,FALSE)="","",IF(VLOOKUP(VLOOKUP(K4943&amp;"_"&amp;L4943&amp;"_"&amp;M4943&amp;"_"&amp;O4943,[1]挑战模式!$A:$AS,14+N4943,FALSE),[1]怪物!$B:$L,11,FALSE)=0,"",VLOOKUP(VLOOKUP(K4943&amp;"_"&amp;L4943&amp;"_"&amp;M4943&amp;"_"&amp;O4943,[1]挑战模式!$A:$AS,14+N4943,FALSE),[1]怪物!$B:$L,11,FALSE))))</f>
        <v/>
      </c>
      <c r="H4943" t="str">
        <f t="shared" si="232"/>
        <v/>
      </c>
      <c r="I4943" t="str">
        <f t="shared" si="233"/>
        <v/>
      </c>
      <c r="J4943" t="str">
        <f>IF(B4943="","",IF(RIGHT(VLOOKUP(K4943&amp;"_"&amp;L4943&amp;"_"&amp;M4943&amp;"_"&amp;O4943,[1]挑战模式!$A:$AS,14+N4943,FALSE),1)="3","EffectCreate_BossEffect;EffectCreate_MonsterShow","EffectCreate_MonsterShow"))</f>
        <v/>
      </c>
      <c r="K4943" s="2">
        <v>0</v>
      </c>
      <c r="L4943" s="2">
        <v>4</v>
      </c>
      <c r="M4943" s="2">
        <v>7</v>
      </c>
      <c r="N4943" s="2">
        <v>5</v>
      </c>
      <c r="O4943" s="6" t="s">
        <v>467</v>
      </c>
    </row>
    <row r="4944" spans="2:15" x14ac:dyDescent="0.2">
      <c r="B4944" t="str">
        <f>IF(ISNA(VLOOKUP(K4944&amp;"_"&amp;L4944&amp;"_"&amp;M4944&amp;"_"&amp;O4944,[1]挑战模式!$A:$AS,1,FALSE)),"",IF(VLOOKUP(K4944&amp;"_"&amp;L4944&amp;"_"&amp;M4944&amp;"_"&amp;O4944,[1]挑战模式!$A:$AS,14+N4944,FALSE)="","","Monster_Season"&amp;K4944&amp;"_Challenge"&amp;L4944&amp;"_"&amp;M4944&amp;"_"&amp;N4944&amp;"_"&amp;O4944))</f>
        <v/>
      </c>
      <c r="C4944" t="str">
        <f t="shared" si="231"/>
        <v/>
      </c>
      <c r="G4944" t="str">
        <f>IF(ISNA(VLOOKUP(K4944&amp;"_"&amp;L4944&amp;"_"&amp;M4944&amp;"_"&amp;O4944,[1]挑战模式!$A:$AS,14+N4944,FALSE)),"",IF(VLOOKUP(K4944&amp;"_"&amp;L4944&amp;"_"&amp;M4944&amp;"_"&amp;O4944,[1]挑战模式!$A:$AS,14+N4944,FALSE)="","",IF(VLOOKUP(VLOOKUP(K4944&amp;"_"&amp;L4944&amp;"_"&amp;M4944&amp;"_"&amp;O4944,[1]挑战模式!$A:$AS,14+N4944,FALSE),[1]怪物!$B:$L,11,FALSE)=0,"",VLOOKUP(VLOOKUP(K4944&amp;"_"&amp;L4944&amp;"_"&amp;M4944&amp;"_"&amp;O4944,[1]挑战模式!$A:$AS,14+N4944,FALSE),[1]怪物!$B:$L,11,FALSE))))</f>
        <v/>
      </c>
      <c r="H4944" t="str">
        <f t="shared" si="232"/>
        <v/>
      </c>
      <c r="I4944" t="str">
        <f t="shared" si="233"/>
        <v/>
      </c>
      <c r="J4944" t="str">
        <f>IF(B4944="","",IF(RIGHT(VLOOKUP(K4944&amp;"_"&amp;L4944&amp;"_"&amp;M4944&amp;"_"&amp;O4944,[1]挑战模式!$A:$AS,14+N4944,FALSE),1)="3","EffectCreate_BossEffect;EffectCreate_MonsterShow","EffectCreate_MonsterShow"))</f>
        <v/>
      </c>
      <c r="K4944" s="2">
        <v>0</v>
      </c>
      <c r="L4944" s="2">
        <v>4</v>
      </c>
      <c r="M4944" s="2">
        <v>7</v>
      </c>
      <c r="N4944" s="2">
        <v>6</v>
      </c>
      <c r="O4944" s="6" t="s">
        <v>467</v>
      </c>
    </row>
    <row r="4945" spans="2:15" x14ac:dyDescent="0.2">
      <c r="B4945" t="str">
        <f>IF(ISNA(VLOOKUP(K4945&amp;"_"&amp;L4945&amp;"_"&amp;M4945&amp;"_"&amp;O4945,[1]挑战模式!$A:$AS,1,FALSE)),"",IF(VLOOKUP(K4945&amp;"_"&amp;L4945&amp;"_"&amp;M4945&amp;"_"&amp;O4945,[1]挑战模式!$A:$AS,14+N4945,FALSE)="","","Monster_Season"&amp;K4945&amp;"_Challenge"&amp;L4945&amp;"_"&amp;M4945&amp;"_"&amp;N4945&amp;"_"&amp;O4945))</f>
        <v/>
      </c>
      <c r="C4945" t="str">
        <f t="shared" si="231"/>
        <v/>
      </c>
      <c r="G4945" t="str">
        <f>IF(ISNA(VLOOKUP(K4945&amp;"_"&amp;L4945&amp;"_"&amp;M4945&amp;"_"&amp;O4945,[1]挑战模式!$A:$AS,14+N4945,FALSE)),"",IF(VLOOKUP(K4945&amp;"_"&amp;L4945&amp;"_"&amp;M4945&amp;"_"&amp;O4945,[1]挑战模式!$A:$AS,14+N4945,FALSE)="","",IF(VLOOKUP(VLOOKUP(K4945&amp;"_"&amp;L4945&amp;"_"&amp;M4945&amp;"_"&amp;O4945,[1]挑战模式!$A:$AS,14+N4945,FALSE),[1]怪物!$B:$L,11,FALSE)=0,"",VLOOKUP(VLOOKUP(K4945&amp;"_"&amp;L4945&amp;"_"&amp;M4945&amp;"_"&amp;O4945,[1]挑战模式!$A:$AS,14+N4945,FALSE),[1]怪物!$B:$L,11,FALSE))))</f>
        <v/>
      </c>
      <c r="H4945" t="str">
        <f t="shared" si="232"/>
        <v/>
      </c>
      <c r="I4945" t="str">
        <f t="shared" si="233"/>
        <v/>
      </c>
      <c r="J4945" t="str">
        <f>IF(B4945="","",IF(RIGHT(VLOOKUP(K4945&amp;"_"&amp;L4945&amp;"_"&amp;M4945&amp;"_"&amp;O4945,[1]挑战模式!$A:$AS,14+N4945,FALSE),1)="3","EffectCreate_BossEffect;EffectCreate_MonsterShow","EffectCreate_MonsterShow"))</f>
        <v/>
      </c>
      <c r="K4945" s="2">
        <v>0</v>
      </c>
      <c r="L4945" s="2">
        <v>4</v>
      </c>
      <c r="M4945" s="2">
        <v>8</v>
      </c>
      <c r="N4945" s="2">
        <v>1</v>
      </c>
      <c r="O4945" s="6" t="s">
        <v>467</v>
      </c>
    </row>
    <row r="4946" spans="2:15" x14ac:dyDescent="0.2">
      <c r="B4946" t="str">
        <f>IF(ISNA(VLOOKUP(K4946&amp;"_"&amp;L4946&amp;"_"&amp;M4946&amp;"_"&amp;O4946,[1]挑战模式!$A:$AS,1,FALSE)),"",IF(VLOOKUP(K4946&amp;"_"&amp;L4946&amp;"_"&amp;M4946&amp;"_"&amp;O4946,[1]挑战模式!$A:$AS,14+N4946,FALSE)="","","Monster_Season"&amp;K4946&amp;"_Challenge"&amp;L4946&amp;"_"&amp;M4946&amp;"_"&amp;N4946&amp;"_"&amp;O4946))</f>
        <v/>
      </c>
      <c r="C4946" t="str">
        <f t="shared" si="231"/>
        <v/>
      </c>
      <c r="G4946" t="str">
        <f>IF(ISNA(VLOOKUP(K4946&amp;"_"&amp;L4946&amp;"_"&amp;M4946&amp;"_"&amp;O4946,[1]挑战模式!$A:$AS,14+N4946,FALSE)),"",IF(VLOOKUP(K4946&amp;"_"&amp;L4946&amp;"_"&amp;M4946&amp;"_"&amp;O4946,[1]挑战模式!$A:$AS,14+N4946,FALSE)="","",IF(VLOOKUP(VLOOKUP(K4946&amp;"_"&amp;L4946&amp;"_"&amp;M4946&amp;"_"&amp;O4946,[1]挑战模式!$A:$AS,14+N4946,FALSE),[1]怪物!$B:$L,11,FALSE)=0,"",VLOOKUP(VLOOKUP(K4946&amp;"_"&amp;L4946&amp;"_"&amp;M4946&amp;"_"&amp;O4946,[1]挑战模式!$A:$AS,14+N4946,FALSE),[1]怪物!$B:$L,11,FALSE))))</f>
        <v/>
      </c>
      <c r="H4946" t="str">
        <f t="shared" si="232"/>
        <v/>
      </c>
      <c r="I4946" t="str">
        <f t="shared" si="233"/>
        <v/>
      </c>
      <c r="J4946" t="str">
        <f>IF(B4946="","",IF(RIGHT(VLOOKUP(K4946&amp;"_"&amp;L4946&amp;"_"&amp;M4946&amp;"_"&amp;O4946,[1]挑战模式!$A:$AS,14+N4946,FALSE),1)="3","EffectCreate_BossEffect;EffectCreate_MonsterShow","EffectCreate_MonsterShow"))</f>
        <v/>
      </c>
      <c r="K4946" s="2">
        <v>0</v>
      </c>
      <c r="L4946" s="2">
        <v>4</v>
      </c>
      <c r="M4946" s="2">
        <v>8</v>
      </c>
      <c r="N4946" s="2">
        <v>2</v>
      </c>
      <c r="O4946" s="6" t="s">
        <v>467</v>
      </c>
    </row>
    <row r="4947" spans="2:15" x14ac:dyDescent="0.2">
      <c r="B4947" t="str">
        <f>IF(ISNA(VLOOKUP(K4947&amp;"_"&amp;L4947&amp;"_"&amp;M4947&amp;"_"&amp;O4947,[1]挑战模式!$A:$AS,1,FALSE)),"",IF(VLOOKUP(K4947&amp;"_"&amp;L4947&amp;"_"&amp;M4947&amp;"_"&amp;O4947,[1]挑战模式!$A:$AS,14+N4947,FALSE)="","","Monster_Season"&amp;K4947&amp;"_Challenge"&amp;L4947&amp;"_"&amp;M4947&amp;"_"&amp;N4947&amp;"_"&amp;O4947))</f>
        <v/>
      </c>
      <c r="C4947" t="str">
        <f t="shared" si="231"/>
        <v/>
      </c>
      <c r="G4947" t="str">
        <f>IF(ISNA(VLOOKUP(K4947&amp;"_"&amp;L4947&amp;"_"&amp;M4947&amp;"_"&amp;O4947,[1]挑战模式!$A:$AS,14+N4947,FALSE)),"",IF(VLOOKUP(K4947&amp;"_"&amp;L4947&amp;"_"&amp;M4947&amp;"_"&amp;O4947,[1]挑战模式!$A:$AS,14+N4947,FALSE)="","",IF(VLOOKUP(VLOOKUP(K4947&amp;"_"&amp;L4947&amp;"_"&amp;M4947&amp;"_"&amp;O4947,[1]挑战模式!$A:$AS,14+N4947,FALSE),[1]怪物!$B:$L,11,FALSE)=0,"",VLOOKUP(VLOOKUP(K4947&amp;"_"&amp;L4947&amp;"_"&amp;M4947&amp;"_"&amp;O4947,[1]挑战模式!$A:$AS,14+N4947,FALSE),[1]怪物!$B:$L,11,FALSE))))</f>
        <v/>
      </c>
      <c r="H4947" t="str">
        <f t="shared" si="232"/>
        <v/>
      </c>
      <c r="I4947" t="str">
        <f t="shared" si="233"/>
        <v/>
      </c>
      <c r="J4947" t="str">
        <f>IF(B4947="","",IF(RIGHT(VLOOKUP(K4947&amp;"_"&amp;L4947&amp;"_"&amp;M4947&amp;"_"&amp;O4947,[1]挑战模式!$A:$AS,14+N4947,FALSE),1)="3","EffectCreate_BossEffect;EffectCreate_MonsterShow","EffectCreate_MonsterShow"))</f>
        <v/>
      </c>
      <c r="K4947" s="2">
        <v>0</v>
      </c>
      <c r="L4947" s="2">
        <v>4</v>
      </c>
      <c r="M4947" s="2">
        <v>8</v>
      </c>
      <c r="N4947" s="2">
        <v>3</v>
      </c>
      <c r="O4947" s="6" t="s">
        <v>467</v>
      </c>
    </row>
    <row r="4948" spans="2:15" x14ac:dyDescent="0.2">
      <c r="B4948" t="str">
        <f>IF(ISNA(VLOOKUP(K4948&amp;"_"&amp;L4948&amp;"_"&amp;M4948&amp;"_"&amp;O4948,[1]挑战模式!$A:$AS,1,FALSE)),"",IF(VLOOKUP(K4948&amp;"_"&amp;L4948&amp;"_"&amp;M4948&amp;"_"&amp;O4948,[1]挑战模式!$A:$AS,14+N4948,FALSE)="","","Monster_Season"&amp;K4948&amp;"_Challenge"&amp;L4948&amp;"_"&amp;M4948&amp;"_"&amp;N4948&amp;"_"&amp;O4948))</f>
        <v/>
      </c>
      <c r="C4948" t="str">
        <f t="shared" si="231"/>
        <v/>
      </c>
      <c r="G4948" t="str">
        <f>IF(ISNA(VLOOKUP(K4948&amp;"_"&amp;L4948&amp;"_"&amp;M4948&amp;"_"&amp;O4948,[1]挑战模式!$A:$AS,14+N4948,FALSE)),"",IF(VLOOKUP(K4948&amp;"_"&amp;L4948&amp;"_"&amp;M4948&amp;"_"&amp;O4948,[1]挑战模式!$A:$AS,14+N4948,FALSE)="","",IF(VLOOKUP(VLOOKUP(K4948&amp;"_"&amp;L4948&amp;"_"&amp;M4948&amp;"_"&amp;O4948,[1]挑战模式!$A:$AS,14+N4948,FALSE),[1]怪物!$B:$L,11,FALSE)=0,"",VLOOKUP(VLOOKUP(K4948&amp;"_"&amp;L4948&amp;"_"&amp;M4948&amp;"_"&amp;O4948,[1]挑战模式!$A:$AS,14+N4948,FALSE),[1]怪物!$B:$L,11,FALSE))))</f>
        <v/>
      </c>
      <c r="H4948" t="str">
        <f t="shared" si="232"/>
        <v/>
      </c>
      <c r="I4948" t="str">
        <f t="shared" si="233"/>
        <v/>
      </c>
      <c r="J4948" t="str">
        <f>IF(B4948="","",IF(RIGHT(VLOOKUP(K4948&amp;"_"&amp;L4948&amp;"_"&amp;M4948&amp;"_"&amp;O4948,[1]挑战模式!$A:$AS,14+N4948,FALSE),1)="3","EffectCreate_BossEffect;EffectCreate_MonsterShow","EffectCreate_MonsterShow"))</f>
        <v/>
      </c>
      <c r="K4948" s="2">
        <v>0</v>
      </c>
      <c r="L4948" s="2">
        <v>4</v>
      </c>
      <c r="M4948" s="2">
        <v>8</v>
      </c>
      <c r="N4948" s="2">
        <v>4</v>
      </c>
      <c r="O4948" s="6" t="s">
        <v>467</v>
      </c>
    </row>
    <row r="4949" spans="2:15" x14ac:dyDescent="0.2">
      <c r="B4949" t="str">
        <f>IF(ISNA(VLOOKUP(K4949&amp;"_"&amp;L4949&amp;"_"&amp;M4949&amp;"_"&amp;O4949,[1]挑战模式!$A:$AS,1,FALSE)),"",IF(VLOOKUP(K4949&amp;"_"&amp;L4949&amp;"_"&amp;M4949&amp;"_"&amp;O4949,[1]挑战模式!$A:$AS,14+N4949,FALSE)="","","Monster_Season"&amp;K4949&amp;"_Challenge"&amp;L4949&amp;"_"&amp;M4949&amp;"_"&amp;N4949&amp;"_"&amp;O4949))</f>
        <v/>
      </c>
      <c r="C4949" t="str">
        <f t="shared" si="231"/>
        <v/>
      </c>
      <c r="G4949" t="str">
        <f>IF(ISNA(VLOOKUP(K4949&amp;"_"&amp;L4949&amp;"_"&amp;M4949&amp;"_"&amp;O4949,[1]挑战模式!$A:$AS,14+N4949,FALSE)),"",IF(VLOOKUP(K4949&amp;"_"&amp;L4949&amp;"_"&amp;M4949&amp;"_"&amp;O4949,[1]挑战模式!$A:$AS,14+N4949,FALSE)="","",IF(VLOOKUP(VLOOKUP(K4949&amp;"_"&amp;L4949&amp;"_"&amp;M4949&amp;"_"&amp;O4949,[1]挑战模式!$A:$AS,14+N4949,FALSE),[1]怪物!$B:$L,11,FALSE)=0,"",VLOOKUP(VLOOKUP(K4949&amp;"_"&amp;L4949&amp;"_"&amp;M4949&amp;"_"&amp;O4949,[1]挑战模式!$A:$AS,14+N4949,FALSE),[1]怪物!$B:$L,11,FALSE))))</f>
        <v/>
      </c>
      <c r="H4949" t="str">
        <f t="shared" si="232"/>
        <v/>
      </c>
      <c r="I4949" t="str">
        <f t="shared" si="233"/>
        <v/>
      </c>
      <c r="J4949" t="str">
        <f>IF(B4949="","",IF(RIGHT(VLOOKUP(K4949&amp;"_"&amp;L4949&amp;"_"&amp;M4949&amp;"_"&amp;O4949,[1]挑战模式!$A:$AS,14+N4949,FALSE),1)="3","EffectCreate_BossEffect;EffectCreate_MonsterShow","EffectCreate_MonsterShow"))</f>
        <v/>
      </c>
      <c r="K4949" s="2">
        <v>0</v>
      </c>
      <c r="L4949" s="2">
        <v>4</v>
      </c>
      <c r="M4949" s="2">
        <v>8</v>
      </c>
      <c r="N4949" s="2">
        <v>5</v>
      </c>
      <c r="O4949" s="6" t="s">
        <v>467</v>
      </c>
    </row>
    <row r="4950" spans="2:15" x14ac:dyDescent="0.2">
      <c r="B4950" t="str">
        <f>IF(ISNA(VLOOKUP(K4950&amp;"_"&amp;L4950&amp;"_"&amp;M4950&amp;"_"&amp;O4950,[1]挑战模式!$A:$AS,1,FALSE)),"",IF(VLOOKUP(K4950&amp;"_"&amp;L4950&amp;"_"&amp;M4950&amp;"_"&amp;O4950,[1]挑战模式!$A:$AS,14+N4950,FALSE)="","","Monster_Season"&amp;K4950&amp;"_Challenge"&amp;L4950&amp;"_"&amp;M4950&amp;"_"&amp;N4950&amp;"_"&amp;O4950))</f>
        <v/>
      </c>
      <c r="C4950" t="str">
        <f t="shared" si="231"/>
        <v/>
      </c>
      <c r="G4950" t="str">
        <f>IF(ISNA(VLOOKUP(K4950&amp;"_"&amp;L4950&amp;"_"&amp;M4950&amp;"_"&amp;O4950,[1]挑战模式!$A:$AS,14+N4950,FALSE)),"",IF(VLOOKUP(K4950&amp;"_"&amp;L4950&amp;"_"&amp;M4950&amp;"_"&amp;O4950,[1]挑战模式!$A:$AS,14+N4950,FALSE)="","",IF(VLOOKUP(VLOOKUP(K4950&amp;"_"&amp;L4950&amp;"_"&amp;M4950&amp;"_"&amp;O4950,[1]挑战模式!$A:$AS,14+N4950,FALSE),[1]怪物!$B:$L,11,FALSE)=0,"",VLOOKUP(VLOOKUP(K4950&amp;"_"&amp;L4950&amp;"_"&amp;M4950&amp;"_"&amp;O4950,[1]挑战模式!$A:$AS,14+N4950,FALSE),[1]怪物!$B:$L,11,FALSE))))</f>
        <v/>
      </c>
      <c r="H4950" t="str">
        <f t="shared" si="232"/>
        <v/>
      </c>
      <c r="I4950" t="str">
        <f t="shared" si="233"/>
        <v/>
      </c>
      <c r="J4950" t="str">
        <f>IF(B4950="","",IF(RIGHT(VLOOKUP(K4950&amp;"_"&amp;L4950&amp;"_"&amp;M4950&amp;"_"&amp;O4950,[1]挑战模式!$A:$AS,14+N4950,FALSE),1)="3","EffectCreate_BossEffect;EffectCreate_MonsterShow","EffectCreate_MonsterShow"))</f>
        <v/>
      </c>
      <c r="K4950" s="2">
        <v>0</v>
      </c>
      <c r="L4950" s="2">
        <v>4</v>
      </c>
      <c r="M4950" s="2">
        <v>8</v>
      </c>
      <c r="N4950" s="2">
        <v>6</v>
      </c>
      <c r="O4950" s="6" t="s">
        <v>467</v>
      </c>
    </row>
    <row r="4951" spans="2:15" x14ac:dyDescent="0.2">
      <c r="B4951" t="str">
        <f>IF(ISNA(VLOOKUP(K4951&amp;"_"&amp;L4951&amp;"_"&amp;M4951&amp;"_"&amp;O4951,[1]挑战模式!$A:$AS,1,FALSE)),"",IF(VLOOKUP(K4951&amp;"_"&amp;L4951&amp;"_"&amp;M4951&amp;"_"&amp;O4951,[1]挑战模式!$A:$AS,14+N4951,FALSE)="","","Monster_Season"&amp;K4951&amp;"_Challenge"&amp;L4951&amp;"_"&amp;M4951&amp;"_"&amp;N4951&amp;"_"&amp;O4951))</f>
        <v/>
      </c>
      <c r="C4951" t="str">
        <f t="shared" si="231"/>
        <v/>
      </c>
      <c r="G4951" t="str">
        <f>IF(ISNA(VLOOKUP(K4951&amp;"_"&amp;L4951&amp;"_"&amp;M4951&amp;"_"&amp;O4951,[1]挑战模式!$A:$AS,14+N4951,FALSE)),"",IF(VLOOKUP(K4951&amp;"_"&amp;L4951&amp;"_"&amp;M4951&amp;"_"&amp;O4951,[1]挑战模式!$A:$AS,14+N4951,FALSE)="","",IF(VLOOKUP(VLOOKUP(K4951&amp;"_"&amp;L4951&amp;"_"&amp;M4951&amp;"_"&amp;O4951,[1]挑战模式!$A:$AS,14+N4951,FALSE),[1]怪物!$B:$L,11,FALSE)=0,"",VLOOKUP(VLOOKUP(K4951&amp;"_"&amp;L4951&amp;"_"&amp;M4951&amp;"_"&amp;O4951,[1]挑战模式!$A:$AS,14+N4951,FALSE),[1]怪物!$B:$L,11,FALSE))))</f>
        <v/>
      </c>
      <c r="H4951" t="str">
        <f t="shared" si="232"/>
        <v/>
      </c>
      <c r="I4951" t="str">
        <f t="shared" si="233"/>
        <v/>
      </c>
      <c r="J4951" t="str">
        <f>IF(B4951="","",IF(RIGHT(VLOOKUP(K4951&amp;"_"&amp;L4951&amp;"_"&amp;M4951&amp;"_"&amp;O4951,[1]挑战模式!$A:$AS,14+N4951,FALSE),1)="3","EffectCreate_BossEffect;EffectCreate_MonsterShow","EffectCreate_MonsterShow"))</f>
        <v/>
      </c>
      <c r="K4951" s="2">
        <v>0</v>
      </c>
      <c r="L4951" s="2">
        <v>4</v>
      </c>
      <c r="M4951" s="2">
        <v>9</v>
      </c>
      <c r="N4951" s="2">
        <v>1</v>
      </c>
      <c r="O4951" s="6" t="s">
        <v>467</v>
      </c>
    </row>
    <row r="4952" spans="2:15" x14ac:dyDescent="0.2">
      <c r="B4952" t="str">
        <f>IF(ISNA(VLOOKUP(K4952&amp;"_"&amp;L4952&amp;"_"&amp;M4952&amp;"_"&amp;O4952,[1]挑战模式!$A:$AS,1,FALSE)),"",IF(VLOOKUP(K4952&amp;"_"&amp;L4952&amp;"_"&amp;M4952&amp;"_"&amp;O4952,[1]挑战模式!$A:$AS,14+N4952,FALSE)="","","Monster_Season"&amp;K4952&amp;"_Challenge"&amp;L4952&amp;"_"&amp;M4952&amp;"_"&amp;N4952&amp;"_"&amp;O4952))</f>
        <v/>
      </c>
      <c r="C4952" t="str">
        <f t="shared" si="231"/>
        <v/>
      </c>
      <c r="G4952" t="str">
        <f>IF(ISNA(VLOOKUP(K4952&amp;"_"&amp;L4952&amp;"_"&amp;M4952&amp;"_"&amp;O4952,[1]挑战模式!$A:$AS,14+N4952,FALSE)),"",IF(VLOOKUP(K4952&amp;"_"&amp;L4952&amp;"_"&amp;M4952&amp;"_"&amp;O4952,[1]挑战模式!$A:$AS,14+N4952,FALSE)="","",IF(VLOOKUP(VLOOKUP(K4952&amp;"_"&amp;L4952&amp;"_"&amp;M4952&amp;"_"&amp;O4952,[1]挑战模式!$A:$AS,14+N4952,FALSE),[1]怪物!$B:$L,11,FALSE)=0,"",VLOOKUP(VLOOKUP(K4952&amp;"_"&amp;L4952&amp;"_"&amp;M4952&amp;"_"&amp;O4952,[1]挑战模式!$A:$AS,14+N4952,FALSE),[1]怪物!$B:$L,11,FALSE))))</f>
        <v/>
      </c>
      <c r="H4952" t="str">
        <f t="shared" si="232"/>
        <v/>
      </c>
      <c r="I4952" t="str">
        <f t="shared" si="233"/>
        <v/>
      </c>
      <c r="J4952" t="str">
        <f>IF(B4952="","",IF(RIGHT(VLOOKUP(K4952&amp;"_"&amp;L4952&amp;"_"&amp;M4952&amp;"_"&amp;O4952,[1]挑战模式!$A:$AS,14+N4952,FALSE),1)="3","EffectCreate_BossEffect;EffectCreate_MonsterShow","EffectCreate_MonsterShow"))</f>
        <v/>
      </c>
      <c r="K4952" s="2">
        <v>0</v>
      </c>
      <c r="L4952" s="2">
        <v>4</v>
      </c>
      <c r="M4952" s="2">
        <v>9</v>
      </c>
      <c r="N4952" s="2">
        <v>2</v>
      </c>
      <c r="O4952" s="6" t="s">
        <v>467</v>
      </c>
    </row>
    <row r="4953" spans="2:15" x14ac:dyDescent="0.2">
      <c r="B4953" t="str">
        <f>IF(ISNA(VLOOKUP(K4953&amp;"_"&amp;L4953&amp;"_"&amp;M4953&amp;"_"&amp;O4953,[1]挑战模式!$A:$AS,1,FALSE)),"",IF(VLOOKUP(K4953&amp;"_"&amp;L4953&amp;"_"&amp;M4953&amp;"_"&amp;O4953,[1]挑战模式!$A:$AS,14+N4953,FALSE)="","","Monster_Season"&amp;K4953&amp;"_Challenge"&amp;L4953&amp;"_"&amp;M4953&amp;"_"&amp;N4953&amp;"_"&amp;O4953))</f>
        <v/>
      </c>
      <c r="C4953" t="str">
        <f t="shared" si="231"/>
        <v/>
      </c>
      <c r="G4953" t="str">
        <f>IF(ISNA(VLOOKUP(K4953&amp;"_"&amp;L4953&amp;"_"&amp;M4953&amp;"_"&amp;O4953,[1]挑战模式!$A:$AS,14+N4953,FALSE)),"",IF(VLOOKUP(K4953&amp;"_"&amp;L4953&amp;"_"&amp;M4953&amp;"_"&amp;O4953,[1]挑战模式!$A:$AS,14+N4953,FALSE)="","",IF(VLOOKUP(VLOOKUP(K4953&amp;"_"&amp;L4953&amp;"_"&amp;M4953&amp;"_"&amp;O4953,[1]挑战模式!$A:$AS,14+N4953,FALSE),[1]怪物!$B:$L,11,FALSE)=0,"",VLOOKUP(VLOOKUP(K4953&amp;"_"&amp;L4953&amp;"_"&amp;M4953&amp;"_"&amp;O4953,[1]挑战模式!$A:$AS,14+N4953,FALSE),[1]怪物!$B:$L,11,FALSE))))</f>
        <v/>
      </c>
      <c r="H4953" t="str">
        <f t="shared" si="232"/>
        <v/>
      </c>
      <c r="I4953" t="str">
        <f t="shared" si="233"/>
        <v/>
      </c>
      <c r="J4953" t="str">
        <f>IF(B4953="","",IF(RIGHT(VLOOKUP(K4953&amp;"_"&amp;L4953&amp;"_"&amp;M4953&amp;"_"&amp;O4953,[1]挑战模式!$A:$AS,14+N4953,FALSE),1)="3","EffectCreate_BossEffect;EffectCreate_MonsterShow","EffectCreate_MonsterShow"))</f>
        <v/>
      </c>
      <c r="K4953" s="2">
        <v>0</v>
      </c>
      <c r="L4953" s="2">
        <v>4</v>
      </c>
      <c r="M4953" s="2">
        <v>9</v>
      </c>
      <c r="N4953" s="2">
        <v>3</v>
      </c>
      <c r="O4953" s="6" t="s">
        <v>467</v>
      </c>
    </row>
    <row r="4954" spans="2:15" x14ac:dyDescent="0.2">
      <c r="B4954" t="str">
        <f>IF(ISNA(VLOOKUP(K4954&amp;"_"&amp;L4954&amp;"_"&amp;M4954&amp;"_"&amp;O4954,[1]挑战模式!$A:$AS,1,FALSE)),"",IF(VLOOKUP(K4954&amp;"_"&amp;L4954&amp;"_"&amp;M4954&amp;"_"&amp;O4954,[1]挑战模式!$A:$AS,14+N4954,FALSE)="","","Monster_Season"&amp;K4954&amp;"_Challenge"&amp;L4954&amp;"_"&amp;M4954&amp;"_"&amp;N4954&amp;"_"&amp;O4954))</f>
        <v/>
      </c>
      <c r="C4954" t="str">
        <f t="shared" si="231"/>
        <v/>
      </c>
      <c r="G4954" t="str">
        <f>IF(ISNA(VLOOKUP(K4954&amp;"_"&amp;L4954&amp;"_"&amp;M4954&amp;"_"&amp;O4954,[1]挑战模式!$A:$AS,14+N4954,FALSE)),"",IF(VLOOKUP(K4954&amp;"_"&amp;L4954&amp;"_"&amp;M4954&amp;"_"&amp;O4954,[1]挑战模式!$A:$AS,14+N4954,FALSE)="","",IF(VLOOKUP(VLOOKUP(K4954&amp;"_"&amp;L4954&amp;"_"&amp;M4954&amp;"_"&amp;O4954,[1]挑战模式!$A:$AS,14+N4954,FALSE),[1]怪物!$B:$L,11,FALSE)=0,"",VLOOKUP(VLOOKUP(K4954&amp;"_"&amp;L4954&amp;"_"&amp;M4954&amp;"_"&amp;O4954,[1]挑战模式!$A:$AS,14+N4954,FALSE),[1]怪物!$B:$L,11,FALSE))))</f>
        <v/>
      </c>
      <c r="H4954" t="str">
        <f t="shared" si="232"/>
        <v/>
      </c>
      <c r="I4954" t="str">
        <f t="shared" si="233"/>
        <v/>
      </c>
      <c r="J4954" t="str">
        <f>IF(B4954="","",IF(RIGHT(VLOOKUP(K4954&amp;"_"&amp;L4954&amp;"_"&amp;M4954&amp;"_"&amp;O4954,[1]挑战模式!$A:$AS,14+N4954,FALSE),1)="3","EffectCreate_BossEffect;EffectCreate_MonsterShow","EffectCreate_MonsterShow"))</f>
        <v/>
      </c>
      <c r="K4954" s="2">
        <v>0</v>
      </c>
      <c r="L4954" s="2">
        <v>4</v>
      </c>
      <c r="M4954" s="2">
        <v>9</v>
      </c>
      <c r="N4954" s="2">
        <v>4</v>
      </c>
      <c r="O4954" s="6" t="s">
        <v>467</v>
      </c>
    </row>
    <row r="4955" spans="2:15" x14ac:dyDescent="0.2">
      <c r="B4955" t="str">
        <f>IF(ISNA(VLOOKUP(K4955&amp;"_"&amp;L4955&amp;"_"&amp;M4955&amp;"_"&amp;O4955,[1]挑战模式!$A:$AS,1,FALSE)),"",IF(VLOOKUP(K4955&amp;"_"&amp;L4955&amp;"_"&amp;M4955&amp;"_"&amp;O4955,[1]挑战模式!$A:$AS,14+N4955,FALSE)="","","Monster_Season"&amp;K4955&amp;"_Challenge"&amp;L4955&amp;"_"&amp;M4955&amp;"_"&amp;N4955&amp;"_"&amp;O4955))</f>
        <v/>
      </c>
      <c r="C4955" t="str">
        <f t="shared" si="231"/>
        <v/>
      </c>
      <c r="G4955" t="str">
        <f>IF(ISNA(VLOOKUP(K4955&amp;"_"&amp;L4955&amp;"_"&amp;M4955&amp;"_"&amp;O4955,[1]挑战模式!$A:$AS,14+N4955,FALSE)),"",IF(VLOOKUP(K4955&amp;"_"&amp;L4955&amp;"_"&amp;M4955&amp;"_"&amp;O4955,[1]挑战模式!$A:$AS,14+N4955,FALSE)="","",IF(VLOOKUP(VLOOKUP(K4955&amp;"_"&amp;L4955&amp;"_"&amp;M4955&amp;"_"&amp;O4955,[1]挑战模式!$A:$AS,14+N4955,FALSE),[1]怪物!$B:$L,11,FALSE)=0,"",VLOOKUP(VLOOKUP(K4955&amp;"_"&amp;L4955&amp;"_"&amp;M4955&amp;"_"&amp;O4955,[1]挑战模式!$A:$AS,14+N4955,FALSE),[1]怪物!$B:$L,11,FALSE))))</f>
        <v/>
      </c>
      <c r="H4955" t="str">
        <f t="shared" si="232"/>
        <v/>
      </c>
      <c r="I4955" t="str">
        <f t="shared" si="233"/>
        <v/>
      </c>
      <c r="J4955" t="str">
        <f>IF(B4955="","",IF(RIGHT(VLOOKUP(K4955&amp;"_"&amp;L4955&amp;"_"&amp;M4955&amp;"_"&amp;O4955,[1]挑战模式!$A:$AS,14+N4955,FALSE),1)="3","EffectCreate_BossEffect;EffectCreate_MonsterShow","EffectCreate_MonsterShow"))</f>
        <v/>
      </c>
      <c r="K4955" s="2">
        <v>0</v>
      </c>
      <c r="L4955" s="2">
        <v>4</v>
      </c>
      <c r="M4955" s="2">
        <v>9</v>
      </c>
      <c r="N4955" s="2">
        <v>5</v>
      </c>
      <c r="O4955" s="6" t="s">
        <v>467</v>
      </c>
    </row>
    <row r="4956" spans="2:15" x14ac:dyDescent="0.2">
      <c r="B4956" t="str">
        <f>IF(ISNA(VLOOKUP(K4956&amp;"_"&amp;L4956&amp;"_"&amp;M4956&amp;"_"&amp;O4956,[1]挑战模式!$A:$AS,1,FALSE)),"",IF(VLOOKUP(K4956&amp;"_"&amp;L4956&amp;"_"&amp;M4956&amp;"_"&amp;O4956,[1]挑战模式!$A:$AS,14+N4956,FALSE)="","","Monster_Season"&amp;K4956&amp;"_Challenge"&amp;L4956&amp;"_"&amp;M4956&amp;"_"&amp;N4956&amp;"_"&amp;O4956))</f>
        <v/>
      </c>
      <c r="C4956" t="str">
        <f t="shared" si="231"/>
        <v/>
      </c>
      <c r="G4956" t="str">
        <f>IF(ISNA(VLOOKUP(K4956&amp;"_"&amp;L4956&amp;"_"&amp;M4956&amp;"_"&amp;O4956,[1]挑战模式!$A:$AS,14+N4956,FALSE)),"",IF(VLOOKUP(K4956&amp;"_"&amp;L4956&amp;"_"&amp;M4956&amp;"_"&amp;O4956,[1]挑战模式!$A:$AS,14+N4956,FALSE)="","",IF(VLOOKUP(VLOOKUP(K4956&amp;"_"&amp;L4956&amp;"_"&amp;M4956&amp;"_"&amp;O4956,[1]挑战模式!$A:$AS,14+N4956,FALSE),[1]怪物!$B:$L,11,FALSE)=0,"",VLOOKUP(VLOOKUP(K4956&amp;"_"&amp;L4956&amp;"_"&amp;M4956&amp;"_"&amp;O4956,[1]挑战模式!$A:$AS,14+N4956,FALSE),[1]怪物!$B:$L,11,FALSE))))</f>
        <v/>
      </c>
      <c r="H4956" t="str">
        <f t="shared" si="232"/>
        <v/>
      </c>
      <c r="I4956" t="str">
        <f t="shared" si="233"/>
        <v/>
      </c>
      <c r="J4956" t="str">
        <f>IF(B4956="","",IF(RIGHT(VLOOKUP(K4956&amp;"_"&amp;L4956&amp;"_"&amp;M4956&amp;"_"&amp;O4956,[1]挑战模式!$A:$AS,14+N4956,FALSE),1)="3","EffectCreate_BossEffect;EffectCreate_MonsterShow","EffectCreate_MonsterShow"))</f>
        <v/>
      </c>
      <c r="K4956" s="2">
        <v>0</v>
      </c>
      <c r="L4956" s="2">
        <v>4</v>
      </c>
      <c r="M4956" s="2">
        <v>10</v>
      </c>
      <c r="N4956" s="2">
        <v>6</v>
      </c>
      <c r="O4956" s="6" t="s">
        <v>467</v>
      </c>
    </row>
    <row r="4957" spans="2:15" x14ac:dyDescent="0.2">
      <c r="B4957" t="str">
        <f>IF(ISNA(VLOOKUP(K4957&amp;"_"&amp;L4957&amp;"_"&amp;M4957&amp;"_"&amp;O4957,[1]挑战模式!$A:$AS,1,FALSE)),"",IF(VLOOKUP(K4957&amp;"_"&amp;L4957&amp;"_"&amp;M4957&amp;"_"&amp;O4957,[1]挑战模式!$A:$AS,14+N4957,FALSE)="","","Monster_Season"&amp;K4957&amp;"_Challenge"&amp;L4957&amp;"_"&amp;M4957&amp;"_"&amp;N4957&amp;"_"&amp;O4957))</f>
        <v/>
      </c>
      <c r="C4957" t="str">
        <f t="shared" si="231"/>
        <v/>
      </c>
      <c r="G4957" t="str">
        <f>IF(ISNA(VLOOKUP(K4957&amp;"_"&amp;L4957&amp;"_"&amp;M4957&amp;"_"&amp;O4957,[1]挑战模式!$A:$AS,14+N4957,FALSE)),"",IF(VLOOKUP(K4957&amp;"_"&amp;L4957&amp;"_"&amp;M4957&amp;"_"&amp;O4957,[1]挑战模式!$A:$AS,14+N4957,FALSE)="","",IF(VLOOKUP(VLOOKUP(K4957&amp;"_"&amp;L4957&amp;"_"&amp;M4957&amp;"_"&amp;O4957,[1]挑战模式!$A:$AS,14+N4957,FALSE),[1]怪物!$B:$L,11,FALSE)=0,"",VLOOKUP(VLOOKUP(K4957&amp;"_"&amp;L4957&amp;"_"&amp;M4957&amp;"_"&amp;O4957,[1]挑战模式!$A:$AS,14+N4957,FALSE),[1]怪物!$B:$L,11,FALSE))))</f>
        <v/>
      </c>
      <c r="H4957" t="str">
        <f t="shared" si="232"/>
        <v/>
      </c>
      <c r="I4957" t="str">
        <f t="shared" si="233"/>
        <v/>
      </c>
      <c r="J4957" t="str">
        <f>IF(B4957="","",IF(RIGHT(VLOOKUP(K4957&amp;"_"&amp;L4957&amp;"_"&amp;M4957&amp;"_"&amp;O4957,[1]挑战模式!$A:$AS,14+N4957,FALSE),1)="3","EffectCreate_BossEffect;EffectCreate_MonsterShow","EffectCreate_MonsterShow"))</f>
        <v/>
      </c>
      <c r="K4957" s="2">
        <v>0</v>
      </c>
      <c r="L4957" s="2">
        <v>4</v>
      </c>
      <c r="M4957" s="2">
        <v>10</v>
      </c>
      <c r="N4957" s="2">
        <v>1</v>
      </c>
      <c r="O4957" s="6" t="s">
        <v>467</v>
      </c>
    </row>
    <row r="4958" spans="2:15" x14ac:dyDescent="0.2">
      <c r="B4958" t="str">
        <f>IF(ISNA(VLOOKUP(K4958&amp;"_"&amp;L4958&amp;"_"&amp;M4958&amp;"_"&amp;O4958,[1]挑战模式!$A:$AS,1,FALSE)),"",IF(VLOOKUP(K4958&amp;"_"&amp;L4958&amp;"_"&amp;M4958&amp;"_"&amp;O4958,[1]挑战模式!$A:$AS,14+N4958,FALSE)="","","Monster_Season"&amp;K4958&amp;"_Challenge"&amp;L4958&amp;"_"&amp;M4958&amp;"_"&amp;N4958&amp;"_"&amp;O4958))</f>
        <v/>
      </c>
      <c r="C4958" t="str">
        <f t="shared" si="231"/>
        <v/>
      </c>
      <c r="G4958" t="str">
        <f>IF(ISNA(VLOOKUP(K4958&amp;"_"&amp;L4958&amp;"_"&amp;M4958&amp;"_"&amp;O4958,[1]挑战模式!$A:$AS,14+N4958,FALSE)),"",IF(VLOOKUP(K4958&amp;"_"&amp;L4958&amp;"_"&amp;M4958&amp;"_"&amp;O4958,[1]挑战模式!$A:$AS,14+N4958,FALSE)="","",IF(VLOOKUP(VLOOKUP(K4958&amp;"_"&amp;L4958&amp;"_"&amp;M4958&amp;"_"&amp;O4958,[1]挑战模式!$A:$AS,14+N4958,FALSE),[1]怪物!$B:$L,11,FALSE)=0,"",VLOOKUP(VLOOKUP(K4958&amp;"_"&amp;L4958&amp;"_"&amp;M4958&amp;"_"&amp;O4958,[1]挑战模式!$A:$AS,14+N4958,FALSE),[1]怪物!$B:$L,11,FALSE))))</f>
        <v/>
      </c>
      <c r="H4958" t="str">
        <f t="shared" si="232"/>
        <v/>
      </c>
      <c r="I4958" t="str">
        <f t="shared" si="233"/>
        <v/>
      </c>
      <c r="J4958" t="str">
        <f>IF(B4958="","",IF(RIGHT(VLOOKUP(K4958&amp;"_"&amp;L4958&amp;"_"&amp;M4958&amp;"_"&amp;O4958,[1]挑战模式!$A:$AS,14+N4958,FALSE),1)="3","EffectCreate_BossEffect;EffectCreate_MonsterShow","EffectCreate_MonsterShow"))</f>
        <v/>
      </c>
      <c r="K4958" s="2">
        <v>0</v>
      </c>
      <c r="L4958" s="2">
        <v>4</v>
      </c>
      <c r="M4958" s="2">
        <v>10</v>
      </c>
      <c r="N4958" s="2">
        <v>2</v>
      </c>
      <c r="O4958" s="6" t="s">
        <v>467</v>
      </c>
    </row>
    <row r="4959" spans="2:15" x14ac:dyDescent="0.2">
      <c r="B4959" t="str">
        <f>IF(ISNA(VLOOKUP(K4959&amp;"_"&amp;L4959&amp;"_"&amp;M4959&amp;"_"&amp;O4959,[1]挑战模式!$A:$AS,1,FALSE)),"",IF(VLOOKUP(K4959&amp;"_"&amp;L4959&amp;"_"&amp;M4959&amp;"_"&amp;O4959,[1]挑战模式!$A:$AS,14+N4959,FALSE)="","","Monster_Season"&amp;K4959&amp;"_Challenge"&amp;L4959&amp;"_"&amp;M4959&amp;"_"&amp;N4959&amp;"_"&amp;O4959))</f>
        <v/>
      </c>
      <c r="C4959" t="str">
        <f t="shared" si="231"/>
        <v/>
      </c>
      <c r="G4959" t="str">
        <f>IF(ISNA(VLOOKUP(K4959&amp;"_"&amp;L4959&amp;"_"&amp;M4959&amp;"_"&amp;O4959,[1]挑战模式!$A:$AS,14+N4959,FALSE)),"",IF(VLOOKUP(K4959&amp;"_"&amp;L4959&amp;"_"&amp;M4959&amp;"_"&amp;O4959,[1]挑战模式!$A:$AS,14+N4959,FALSE)="","",IF(VLOOKUP(VLOOKUP(K4959&amp;"_"&amp;L4959&amp;"_"&amp;M4959&amp;"_"&amp;O4959,[1]挑战模式!$A:$AS,14+N4959,FALSE),[1]怪物!$B:$L,11,FALSE)=0,"",VLOOKUP(VLOOKUP(K4959&amp;"_"&amp;L4959&amp;"_"&amp;M4959&amp;"_"&amp;O4959,[1]挑战模式!$A:$AS,14+N4959,FALSE),[1]怪物!$B:$L,11,FALSE))))</f>
        <v/>
      </c>
      <c r="H4959" t="str">
        <f t="shared" si="232"/>
        <v/>
      </c>
      <c r="I4959" t="str">
        <f t="shared" si="233"/>
        <v/>
      </c>
      <c r="J4959" t="str">
        <f>IF(B4959="","",IF(RIGHT(VLOOKUP(K4959&amp;"_"&amp;L4959&amp;"_"&amp;M4959&amp;"_"&amp;O4959,[1]挑战模式!$A:$AS,14+N4959,FALSE),1)="3","EffectCreate_BossEffect;EffectCreate_MonsterShow","EffectCreate_MonsterShow"))</f>
        <v/>
      </c>
      <c r="K4959" s="2">
        <v>0</v>
      </c>
      <c r="L4959" s="2">
        <v>4</v>
      </c>
      <c r="M4959" s="2">
        <v>10</v>
      </c>
      <c r="N4959" s="2">
        <v>3</v>
      </c>
      <c r="O4959" s="6" t="s">
        <v>467</v>
      </c>
    </row>
    <row r="4960" spans="2:15" x14ac:dyDescent="0.2">
      <c r="B4960" t="str">
        <f>IF(ISNA(VLOOKUP(K4960&amp;"_"&amp;L4960&amp;"_"&amp;M4960&amp;"_"&amp;O4960,[1]挑战模式!$A:$AS,1,FALSE)),"",IF(VLOOKUP(K4960&amp;"_"&amp;L4960&amp;"_"&amp;M4960&amp;"_"&amp;O4960,[1]挑战模式!$A:$AS,14+N4960,FALSE)="","","Monster_Season"&amp;K4960&amp;"_Challenge"&amp;L4960&amp;"_"&amp;M4960&amp;"_"&amp;N4960&amp;"_"&amp;O4960))</f>
        <v/>
      </c>
      <c r="C4960" t="str">
        <f t="shared" si="231"/>
        <v/>
      </c>
      <c r="G4960" t="str">
        <f>IF(ISNA(VLOOKUP(K4960&amp;"_"&amp;L4960&amp;"_"&amp;M4960&amp;"_"&amp;O4960,[1]挑战模式!$A:$AS,14+N4960,FALSE)),"",IF(VLOOKUP(K4960&amp;"_"&amp;L4960&amp;"_"&amp;M4960&amp;"_"&amp;O4960,[1]挑战模式!$A:$AS,14+N4960,FALSE)="","",IF(VLOOKUP(VLOOKUP(K4960&amp;"_"&amp;L4960&amp;"_"&amp;M4960&amp;"_"&amp;O4960,[1]挑战模式!$A:$AS,14+N4960,FALSE),[1]怪物!$B:$L,11,FALSE)=0,"",VLOOKUP(VLOOKUP(K4960&amp;"_"&amp;L4960&amp;"_"&amp;M4960&amp;"_"&amp;O4960,[1]挑战模式!$A:$AS,14+N4960,FALSE),[1]怪物!$B:$L,11,FALSE))))</f>
        <v/>
      </c>
      <c r="H4960" t="str">
        <f t="shared" si="232"/>
        <v/>
      </c>
      <c r="I4960" t="str">
        <f t="shared" si="233"/>
        <v/>
      </c>
      <c r="J4960" t="str">
        <f>IF(B4960="","",IF(RIGHT(VLOOKUP(K4960&amp;"_"&amp;L4960&amp;"_"&amp;M4960&amp;"_"&amp;O4960,[1]挑战模式!$A:$AS,14+N4960,FALSE),1)="3","EffectCreate_BossEffect;EffectCreate_MonsterShow","EffectCreate_MonsterShow"))</f>
        <v/>
      </c>
      <c r="K4960" s="2">
        <v>0</v>
      </c>
      <c r="L4960" s="2">
        <v>4</v>
      </c>
      <c r="M4960" s="2">
        <v>10</v>
      </c>
      <c r="N4960" s="2">
        <v>4</v>
      </c>
      <c r="O4960" s="6" t="s">
        <v>467</v>
      </c>
    </row>
    <row r="4961" spans="2:15" x14ac:dyDescent="0.2">
      <c r="B4961" t="str">
        <f>IF(ISNA(VLOOKUP(K4961&amp;"_"&amp;L4961&amp;"_"&amp;M4961&amp;"_"&amp;O4961,[1]挑战模式!$A:$AS,1,FALSE)),"",IF(VLOOKUP(K4961&amp;"_"&amp;L4961&amp;"_"&amp;M4961&amp;"_"&amp;O4961,[1]挑战模式!$A:$AS,14+N4961,FALSE)="","","Monster_Season"&amp;K4961&amp;"_Challenge"&amp;L4961&amp;"_"&amp;M4961&amp;"_"&amp;N4961&amp;"_"&amp;O4961))</f>
        <v/>
      </c>
      <c r="C4961" t="str">
        <f t="shared" si="231"/>
        <v/>
      </c>
      <c r="G4961" t="str">
        <f>IF(ISNA(VLOOKUP(K4961&amp;"_"&amp;L4961&amp;"_"&amp;M4961&amp;"_"&amp;O4961,[1]挑战模式!$A:$AS,14+N4961,FALSE)),"",IF(VLOOKUP(K4961&amp;"_"&amp;L4961&amp;"_"&amp;M4961&amp;"_"&amp;O4961,[1]挑战模式!$A:$AS,14+N4961,FALSE)="","",IF(VLOOKUP(VLOOKUP(K4961&amp;"_"&amp;L4961&amp;"_"&amp;M4961&amp;"_"&amp;O4961,[1]挑战模式!$A:$AS,14+N4961,FALSE),[1]怪物!$B:$L,11,FALSE)=0,"",VLOOKUP(VLOOKUP(K4961&amp;"_"&amp;L4961&amp;"_"&amp;M4961&amp;"_"&amp;O4961,[1]挑战模式!$A:$AS,14+N4961,FALSE),[1]怪物!$B:$L,11,FALSE))))</f>
        <v/>
      </c>
      <c r="H4961" t="str">
        <f t="shared" si="232"/>
        <v/>
      </c>
      <c r="I4961" t="str">
        <f t="shared" si="233"/>
        <v/>
      </c>
      <c r="J4961" t="str">
        <f>IF(B4961="","",IF(RIGHT(VLOOKUP(K4961&amp;"_"&amp;L4961&amp;"_"&amp;M4961&amp;"_"&amp;O4961,[1]挑战模式!$A:$AS,14+N4961,FALSE),1)="3","EffectCreate_BossEffect;EffectCreate_MonsterShow","EffectCreate_MonsterShow"))</f>
        <v/>
      </c>
      <c r="K4961" s="2">
        <v>0</v>
      </c>
      <c r="L4961" s="2">
        <v>4</v>
      </c>
      <c r="M4961" s="2">
        <v>10</v>
      </c>
      <c r="N4961" s="2">
        <v>5</v>
      </c>
      <c r="O4961" s="6" t="s">
        <v>467</v>
      </c>
    </row>
    <row r="4962" spans="2:15" x14ac:dyDescent="0.2">
      <c r="B4962" t="str">
        <f>IF(ISNA(VLOOKUP(K4962&amp;"_"&amp;L4962&amp;"_"&amp;M4962&amp;"_"&amp;O4962,[1]挑战模式!$A:$AS,1,FALSE)),"",IF(VLOOKUP(K4962&amp;"_"&amp;L4962&amp;"_"&amp;M4962&amp;"_"&amp;O4962,[1]挑战模式!$A:$AS,14+N4962,FALSE)="","","Monster_Season"&amp;K4962&amp;"_Challenge"&amp;L4962&amp;"_"&amp;M4962&amp;"_"&amp;N4962&amp;"_"&amp;O4962))</f>
        <v>Monster_Season0_Challenge5_1_1_Hard</v>
      </c>
      <c r="C4962" t="str">
        <f t="shared" si="231"/>
        <v>None</v>
      </c>
      <c r="G4962" t="str">
        <f>IF(ISNA(VLOOKUP(K4962&amp;"_"&amp;L4962&amp;"_"&amp;M4962&amp;"_"&amp;O4962,[1]挑战模式!$A:$AS,14+N4962,FALSE)),"",IF(VLOOKUP(K4962&amp;"_"&amp;L4962&amp;"_"&amp;M4962&amp;"_"&amp;O4962,[1]挑战模式!$A:$AS,14+N4962,FALSE)="","",IF(VLOOKUP(VLOOKUP(K4962&amp;"_"&amp;L4962&amp;"_"&amp;M4962&amp;"_"&amp;O4962,[1]挑战模式!$A:$AS,14+N4962,FALSE),[1]怪物!$B:$L,11,FALSE)=0,"",VLOOKUP(VLOOKUP(K4962&amp;"_"&amp;L4962&amp;"_"&amp;M4962&amp;"_"&amp;O4962,[1]挑战模式!$A:$AS,14+N4962,FALSE),[1]怪物!$B:$L,11,FALSE))))</f>
        <v/>
      </c>
      <c r="H4962" t="str">
        <f t="shared" si="232"/>
        <v>Unit_Monster_Season0_Challenge5_1_1_Hard</v>
      </c>
      <c r="I4962" t="str">
        <f t="shared" si="233"/>
        <v>TowerDefense_Monster1</v>
      </c>
      <c r="J4962" t="str">
        <f>IF(B4962="","",IF(RIGHT(VLOOKUP(K4962&amp;"_"&amp;L4962&amp;"_"&amp;M4962&amp;"_"&amp;O4962,[1]挑战模式!$A:$AS,14+N4962,FALSE),1)="3","EffectCreate_BossEffect;EffectCreate_MonsterShow","EffectCreate_MonsterShow"))</f>
        <v>EffectCreate_MonsterShow</v>
      </c>
      <c r="K4962" s="2">
        <v>0</v>
      </c>
      <c r="L4962" s="2">
        <v>5</v>
      </c>
      <c r="M4962" s="2">
        <v>1</v>
      </c>
      <c r="N4962" s="2">
        <v>1</v>
      </c>
      <c r="O4962" s="6" t="s">
        <v>467</v>
      </c>
    </row>
    <row r="4963" spans="2:15" x14ac:dyDescent="0.2">
      <c r="B4963" t="str">
        <f>IF(ISNA(VLOOKUP(K4963&amp;"_"&amp;L4963&amp;"_"&amp;M4963&amp;"_"&amp;O4963,[1]挑战模式!$A:$AS,1,FALSE)),"",IF(VLOOKUP(K4963&amp;"_"&amp;L4963&amp;"_"&amp;M4963&amp;"_"&amp;O4963,[1]挑战模式!$A:$AS,14+N4963,FALSE)="","","Monster_Season"&amp;K4963&amp;"_Challenge"&amp;L4963&amp;"_"&amp;M4963&amp;"_"&amp;N4963&amp;"_"&amp;O4963))</f>
        <v/>
      </c>
      <c r="C4963" t="str">
        <f t="shared" si="231"/>
        <v/>
      </c>
      <c r="G4963" t="str">
        <f>IF(ISNA(VLOOKUP(K4963&amp;"_"&amp;L4963&amp;"_"&amp;M4963&amp;"_"&amp;O4963,[1]挑战模式!$A:$AS,14+N4963,FALSE)),"",IF(VLOOKUP(K4963&amp;"_"&amp;L4963&amp;"_"&amp;M4963&amp;"_"&amp;O4963,[1]挑战模式!$A:$AS,14+N4963,FALSE)="","",IF(VLOOKUP(VLOOKUP(K4963&amp;"_"&amp;L4963&amp;"_"&amp;M4963&amp;"_"&amp;O4963,[1]挑战模式!$A:$AS,14+N4963,FALSE),[1]怪物!$B:$L,11,FALSE)=0,"",VLOOKUP(VLOOKUP(K4963&amp;"_"&amp;L4963&amp;"_"&amp;M4963&amp;"_"&amp;O4963,[1]挑战模式!$A:$AS,14+N4963,FALSE),[1]怪物!$B:$L,11,FALSE))))</f>
        <v/>
      </c>
      <c r="H4963" t="str">
        <f t="shared" si="232"/>
        <v/>
      </c>
      <c r="I4963" t="str">
        <f t="shared" si="233"/>
        <v/>
      </c>
      <c r="J4963" t="str">
        <f>IF(B4963="","",IF(RIGHT(VLOOKUP(K4963&amp;"_"&amp;L4963&amp;"_"&amp;M4963&amp;"_"&amp;O4963,[1]挑战模式!$A:$AS,14+N4963,FALSE),1)="3","EffectCreate_BossEffect;EffectCreate_MonsterShow","EffectCreate_MonsterShow"))</f>
        <v/>
      </c>
      <c r="K4963" s="2">
        <v>0</v>
      </c>
      <c r="L4963" s="2">
        <v>5</v>
      </c>
      <c r="M4963" s="2">
        <v>1</v>
      </c>
      <c r="N4963" s="2">
        <v>2</v>
      </c>
      <c r="O4963" s="6" t="s">
        <v>467</v>
      </c>
    </row>
    <row r="4964" spans="2:15" x14ac:dyDescent="0.2">
      <c r="B4964" t="str">
        <f>IF(ISNA(VLOOKUP(K4964&amp;"_"&amp;L4964&amp;"_"&amp;M4964&amp;"_"&amp;O4964,[1]挑战模式!$A:$AS,1,FALSE)),"",IF(VLOOKUP(K4964&amp;"_"&amp;L4964&amp;"_"&amp;M4964&amp;"_"&amp;O4964,[1]挑战模式!$A:$AS,14+N4964,FALSE)="","","Monster_Season"&amp;K4964&amp;"_Challenge"&amp;L4964&amp;"_"&amp;M4964&amp;"_"&amp;N4964&amp;"_"&amp;O4964))</f>
        <v/>
      </c>
      <c r="C4964" t="str">
        <f t="shared" si="231"/>
        <v/>
      </c>
      <c r="G4964" t="str">
        <f>IF(ISNA(VLOOKUP(K4964&amp;"_"&amp;L4964&amp;"_"&amp;M4964&amp;"_"&amp;O4964,[1]挑战模式!$A:$AS,14+N4964,FALSE)),"",IF(VLOOKUP(K4964&amp;"_"&amp;L4964&amp;"_"&amp;M4964&amp;"_"&amp;O4964,[1]挑战模式!$A:$AS,14+N4964,FALSE)="","",IF(VLOOKUP(VLOOKUP(K4964&amp;"_"&amp;L4964&amp;"_"&amp;M4964&amp;"_"&amp;O4964,[1]挑战模式!$A:$AS,14+N4964,FALSE),[1]怪物!$B:$L,11,FALSE)=0,"",VLOOKUP(VLOOKUP(K4964&amp;"_"&amp;L4964&amp;"_"&amp;M4964&amp;"_"&amp;O4964,[1]挑战模式!$A:$AS,14+N4964,FALSE),[1]怪物!$B:$L,11,FALSE))))</f>
        <v/>
      </c>
      <c r="H4964" t="str">
        <f t="shared" si="232"/>
        <v/>
      </c>
      <c r="I4964" t="str">
        <f t="shared" si="233"/>
        <v/>
      </c>
      <c r="J4964" t="str">
        <f>IF(B4964="","",IF(RIGHT(VLOOKUP(K4964&amp;"_"&amp;L4964&amp;"_"&amp;M4964&amp;"_"&amp;O4964,[1]挑战模式!$A:$AS,14+N4964,FALSE),1)="3","EffectCreate_BossEffect;EffectCreate_MonsterShow","EffectCreate_MonsterShow"))</f>
        <v/>
      </c>
      <c r="K4964" s="2">
        <v>0</v>
      </c>
      <c r="L4964" s="2">
        <v>5</v>
      </c>
      <c r="M4964" s="2">
        <v>1</v>
      </c>
      <c r="N4964" s="2">
        <v>3</v>
      </c>
      <c r="O4964" s="6" t="s">
        <v>467</v>
      </c>
    </row>
    <row r="4965" spans="2:15" x14ac:dyDescent="0.2">
      <c r="B4965" t="str">
        <f>IF(ISNA(VLOOKUP(K4965&amp;"_"&amp;L4965&amp;"_"&amp;M4965&amp;"_"&amp;O4965,[1]挑战模式!$A:$AS,1,FALSE)),"",IF(VLOOKUP(K4965&amp;"_"&amp;L4965&amp;"_"&amp;M4965&amp;"_"&amp;O4965,[1]挑战模式!$A:$AS,14+N4965,FALSE)="","","Monster_Season"&amp;K4965&amp;"_Challenge"&amp;L4965&amp;"_"&amp;M4965&amp;"_"&amp;N4965&amp;"_"&amp;O4965))</f>
        <v/>
      </c>
      <c r="C4965" t="str">
        <f t="shared" si="231"/>
        <v/>
      </c>
      <c r="G4965" t="str">
        <f>IF(ISNA(VLOOKUP(K4965&amp;"_"&amp;L4965&amp;"_"&amp;M4965&amp;"_"&amp;O4965,[1]挑战模式!$A:$AS,14+N4965,FALSE)),"",IF(VLOOKUP(K4965&amp;"_"&amp;L4965&amp;"_"&amp;M4965&amp;"_"&amp;O4965,[1]挑战模式!$A:$AS,14+N4965,FALSE)="","",IF(VLOOKUP(VLOOKUP(K4965&amp;"_"&amp;L4965&amp;"_"&amp;M4965&amp;"_"&amp;O4965,[1]挑战模式!$A:$AS,14+N4965,FALSE),[1]怪物!$B:$L,11,FALSE)=0,"",VLOOKUP(VLOOKUP(K4965&amp;"_"&amp;L4965&amp;"_"&amp;M4965&amp;"_"&amp;O4965,[1]挑战模式!$A:$AS,14+N4965,FALSE),[1]怪物!$B:$L,11,FALSE))))</f>
        <v/>
      </c>
      <c r="H4965" t="str">
        <f t="shared" si="232"/>
        <v/>
      </c>
      <c r="I4965" t="str">
        <f t="shared" si="233"/>
        <v/>
      </c>
      <c r="J4965" t="str">
        <f>IF(B4965="","",IF(RIGHT(VLOOKUP(K4965&amp;"_"&amp;L4965&amp;"_"&amp;M4965&amp;"_"&amp;O4965,[1]挑战模式!$A:$AS,14+N4965,FALSE),1)="3","EffectCreate_BossEffect;EffectCreate_MonsterShow","EffectCreate_MonsterShow"))</f>
        <v/>
      </c>
      <c r="K4965" s="2">
        <v>0</v>
      </c>
      <c r="L4965" s="2">
        <v>5</v>
      </c>
      <c r="M4965" s="2">
        <v>1</v>
      </c>
      <c r="N4965" s="2">
        <v>4</v>
      </c>
      <c r="O4965" s="6" t="s">
        <v>467</v>
      </c>
    </row>
    <row r="4966" spans="2:15" x14ac:dyDescent="0.2">
      <c r="B4966" t="str">
        <f>IF(ISNA(VLOOKUP(K4966&amp;"_"&amp;L4966&amp;"_"&amp;M4966&amp;"_"&amp;O4966,[1]挑战模式!$A:$AS,1,FALSE)),"",IF(VLOOKUP(K4966&amp;"_"&amp;L4966&amp;"_"&amp;M4966&amp;"_"&amp;O4966,[1]挑战模式!$A:$AS,14+N4966,FALSE)="","","Monster_Season"&amp;K4966&amp;"_Challenge"&amp;L4966&amp;"_"&amp;M4966&amp;"_"&amp;N4966&amp;"_"&amp;O4966))</f>
        <v/>
      </c>
      <c r="C4966" t="str">
        <f t="shared" si="231"/>
        <v/>
      </c>
      <c r="G4966" t="str">
        <f>IF(ISNA(VLOOKUP(K4966&amp;"_"&amp;L4966&amp;"_"&amp;M4966&amp;"_"&amp;O4966,[1]挑战模式!$A:$AS,14+N4966,FALSE)),"",IF(VLOOKUP(K4966&amp;"_"&amp;L4966&amp;"_"&amp;M4966&amp;"_"&amp;O4966,[1]挑战模式!$A:$AS,14+N4966,FALSE)="","",IF(VLOOKUP(VLOOKUP(K4966&amp;"_"&amp;L4966&amp;"_"&amp;M4966&amp;"_"&amp;O4966,[1]挑战模式!$A:$AS,14+N4966,FALSE),[1]怪物!$B:$L,11,FALSE)=0,"",VLOOKUP(VLOOKUP(K4966&amp;"_"&amp;L4966&amp;"_"&amp;M4966&amp;"_"&amp;O4966,[1]挑战模式!$A:$AS,14+N4966,FALSE),[1]怪物!$B:$L,11,FALSE))))</f>
        <v/>
      </c>
      <c r="H4966" t="str">
        <f t="shared" si="232"/>
        <v/>
      </c>
      <c r="I4966" t="str">
        <f t="shared" si="233"/>
        <v/>
      </c>
      <c r="J4966" t="str">
        <f>IF(B4966="","",IF(RIGHT(VLOOKUP(K4966&amp;"_"&amp;L4966&amp;"_"&amp;M4966&amp;"_"&amp;O4966,[1]挑战模式!$A:$AS,14+N4966,FALSE),1)="3","EffectCreate_BossEffect;EffectCreate_MonsterShow","EffectCreate_MonsterShow"))</f>
        <v/>
      </c>
      <c r="K4966" s="2">
        <v>0</v>
      </c>
      <c r="L4966" s="2">
        <v>5</v>
      </c>
      <c r="M4966" s="2">
        <v>1</v>
      </c>
      <c r="N4966" s="2">
        <v>5</v>
      </c>
      <c r="O4966" s="6" t="s">
        <v>467</v>
      </c>
    </row>
    <row r="4967" spans="2:15" x14ac:dyDescent="0.2">
      <c r="B4967" t="str">
        <f>IF(ISNA(VLOOKUP(K4967&amp;"_"&amp;L4967&amp;"_"&amp;M4967&amp;"_"&amp;O4967,[1]挑战模式!$A:$AS,1,FALSE)),"",IF(VLOOKUP(K4967&amp;"_"&amp;L4967&amp;"_"&amp;M4967&amp;"_"&amp;O4967,[1]挑战模式!$A:$AS,14+N4967,FALSE)="","","Monster_Season"&amp;K4967&amp;"_Challenge"&amp;L4967&amp;"_"&amp;M4967&amp;"_"&amp;N4967&amp;"_"&amp;O4967))</f>
        <v/>
      </c>
      <c r="C4967" t="str">
        <f t="shared" si="231"/>
        <v/>
      </c>
      <c r="G4967" t="str">
        <f>IF(ISNA(VLOOKUP(K4967&amp;"_"&amp;L4967&amp;"_"&amp;M4967&amp;"_"&amp;O4967,[1]挑战模式!$A:$AS,14+N4967,FALSE)),"",IF(VLOOKUP(K4967&amp;"_"&amp;L4967&amp;"_"&amp;M4967&amp;"_"&amp;O4967,[1]挑战模式!$A:$AS,14+N4967,FALSE)="","",IF(VLOOKUP(VLOOKUP(K4967&amp;"_"&amp;L4967&amp;"_"&amp;M4967&amp;"_"&amp;O4967,[1]挑战模式!$A:$AS,14+N4967,FALSE),[1]怪物!$B:$L,11,FALSE)=0,"",VLOOKUP(VLOOKUP(K4967&amp;"_"&amp;L4967&amp;"_"&amp;M4967&amp;"_"&amp;O4967,[1]挑战模式!$A:$AS,14+N4967,FALSE),[1]怪物!$B:$L,11,FALSE))))</f>
        <v/>
      </c>
      <c r="H4967" t="str">
        <f t="shared" si="232"/>
        <v/>
      </c>
      <c r="I4967" t="str">
        <f t="shared" si="233"/>
        <v/>
      </c>
      <c r="J4967" t="str">
        <f>IF(B4967="","",IF(RIGHT(VLOOKUP(K4967&amp;"_"&amp;L4967&amp;"_"&amp;M4967&amp;"_"&amp;O4967,[1]挑战模式!$A:$AS,14+N4967,FALSE),1)="3","EffectCreate_BossEffect;EffectCreate_MonsterShow","EffectCreate_MonsterShow"))</f>
        <v/>
      </c>
      <c r="K4967" s="2">
        <v>0</v>
      </c>
      <c r="L4967" s="2">
        <v>5</v>
      </c>
      <c r="M4967" s="2">
        <v>1</v>
      </c>
      <c r="N4967" s="2">
        <v>6</v>
      </c>
      <c r="O4967" s="6" t="s">
        <v>467</v>
      </c>
    </row>
    <row r="4968" spans="2:15" x14ac:dyDescent="0.2">
      <c r="B4968" t="str">
        <f>IF(ISNA(VLOOKUP(K4968&amp;"_"&amp;L4968&amp;"_"&amp;M4968&amp;"_"&amp;O4968,[1]挑战模式!$A:$AS,1,FALSE)),"",IF(VLOOKUP(K4968&amp;"_"&amp;L4968&amp;"_"&amp;M4968&amp;"_"&amp;O4968,[1]挑战模式!$A:$AS,14+N4968,FALSE)="","","Monster_Season"&amp;K4968&amp;"_Challenge"&amp;L4968&amp;"_"&amp;M4968&amp;"_"&amp;N4968&amp;"_"&amp;O4968))</f>
        <v>Monster_Season0_Challenge5_2_1_Hard</v>
      </c>
      <c r="C4968" t="str">
        <f t="shared" si="231"/>
        <v>None</v>
      </c>
      <c r="G4968" t="str">
        <f>IF(ISNA(VLOOKUP(K4968&amp;"_"&amp;L4968&amp;"_"&amp;M4968&amp;"_"&amp;O4968,[1]挑战模式!$A:$AS,14+N4968,FALSE)),"",IF(VLOOKUP(K4968&amp;"_"&amp;L4968&amp;"_"&amp;M4968&amp;"_"&amp;O4968,[1]挑战模式!$A:$AS,14+N4968,FALSE)="","",IF(VLOOKUP(VLOOKUP(K4968&amp;"_"&amp;L4968&amp;"_"&amp;M4968&amp;"_"&amp;O4968,[1]挑战模式!$A:$AS,14+N4968,FALSE),[1]怪物!$B:$L,11,FALSE)=0,"",VLOOKUP(VLOOKUP(K4968&amp;"_"&amp;L4968&amp;"_"&amp;M4968&amp;"_"&amp;O4968,[1]挑战模式!$A:$AS,14+N4968,FALSE),[1]怪物!$B:$L,11,FALSE))))</f>
        <v/>
      </c>
      <c r="H4968" t="str">
        <f t="shared" si="232"/>
        <v>Unit_Monster_Season0_Challenge5_2_1_Hard</v>
      </c>
      <c r="I4968" t="str">
        <f t="shared" si="233"/>
        <v>TowerDefense_Monster1</v>
      </c>
      <c r="J4968" t="str">
        <f>IF(B4968="","",IF(RIGHT(VLOOKUP(K4968&amp;"_"&amp;L4968&amp;"_"&amp;M4968&amp;"_"&amp;O4968,[1]挑战模式!$A:$AS,14+N4968,FALSE),1)="3","EffectCreate_BossEffect;EffectCreate_MonsterShow","EffectCreate_MonsterShow"))</f>
        <v>EffectCreate_MonsterShow</v>
      </c>
      <c r="K4968" s="2">
        <v>0</v>
      </c>
      <c r="L4968" s="2">
        <v>5</v>
      </c>
      <c r="M4968" s="2">
        <v>2</v>
      </c>
      <c r="N4968" s="2">
        <v>1</v>
      </c>
      <c r="O4968" s="6" t="s">
        <v>467</v>
      </c>
    </row>
    <row r="4969" spans="2:15" x14ac:dyDescent="0.2">
      <c r="B4969" t="str">
        <f>IF(ISNA(VLOOKUP(K4969&amp;"_"&amp;L4969&amp;"_"&amp;M4969&amp;"_"&amp;O4969,[1]挑战模式!$A:$AS,1,FALSE)),"",IF(VLOOKUP(K4969&amp;"_"&amp;L4969&amp;"_"&amp;M4969&amp;"_"&amp;O4969,[1]挑战模式!$A:$AS,14+N4969,FALSE)="","","Monster_Season"&amp;K4969&amp;"_Challenge"&amp;L4969&amp;"_"&amp;M4969&amp;"_"&amp;N4969&amp;"_"&amp;O4969))</f>
        <v>Monster_Season0_Challenge5_2_2_Hard</v>
      </c>
      <c r="C4969" t="str">
        <f t="shared" si="231"/>
        <v>None</v>
      </c>
      <c r="G4969" t="str">
        <f>IF(ISNA(VLOOKUP(K4969&amp;"_"&amp;L4969&amp;"_"&amp;M4969&amp;"_"&amp;O4969,[1]挑战模式!$A:$AS,14+N4969,FALSE)),"",IF(VLOOKUP(K4969&amp;"_"&amp;L4969&amp;"_"&amp;M4969&amp;"_"&amp;O4969,[1]挑战模式!$A:$AS,14+N4969,FALSE)="","",IF(VLOOKUP(VLOOKUP(K4969&amp;"_"&amp;L4969&amp;"_"&amp;M4969&amp;"_"&amp;O4969,[1]挑战模式!$A:$AS,14+N4969,FALSE),[1]怪物!$B:$L,11,FALSE)=0,"",VLOOKUP(VLOOKUP(K4969&amp;"_"&amp;L4969&amp;"_"&amp;M4969&amp;"_"&amp;O4969,[1]挑战模式!$A:$AS,14+N4969,FALSE),[1]怪物!$B:$L,11,FALSE))))</f>
        <v/>
      </c>
      <c r="H4969" t="str">
        <f t="shared" si="232"/>
        <v>Unit_Monster_Season0_Challenge5_2_2_Hard</v>
      </c>
      <c r="I4969" t="str">
        <f t="shared" si="233"/>
        <v>TowerDefense_Monster1</v>
      </c>
      <c r="J4969" t="str">
        <f>IF(B4969="","",IF(RIGHT(VLOOKUP(K4969&amp;"_"&amp;L4969&amp;"_"&amp;M4969&amp;"_"&amp;O4969,[1]挑战模式!$A:$AS,14+N4969,FALSE),1)="3","EffectCreate_BossEffect;EffectCreate_MonsterShow","EffectCreate_MonsterShow"))</f>
        <v>EffectCreate_MonsterShow</v>
      </c>
      <c r="K4969" s="2">
        <v>0</v>
      </c>
      <c r="L4969" s="2">
        <v>5</v>
      </c>
      <c r="M4969" s="2">
        <v>2</v>
      </c>
      <c r="N4969" s="2">
        <v>2</v>
      </c>
      <c r="O4969" s="6" t="s">
        <v>467</v>
      </c>
    </row>
    <row r="4970" spans="2:15" x14ac:dyDescent="0.2">
      <c r="B4970" t="str">
        <f>IF(ISNA(VLOOKUP(K4970&amp;"_"&amp;L4970&amp;"_"&amp;M4970&amp;"_"&amp;O4970,[1]挑战模式!$A:$AS,1,FALSE)),"",IF(VLOOKUP(K4970&amp;"_"&amp;L4970&amp;"_"&amp;M4970&amp;"_"&amp;O4970,[1]挑战模式!$A:$AS,14+N4970,FALSE)="","","Monster_Season"&amp;K4970&amp;"_Challenge"&amp;L4970&amp;"_"&amp;M4970&amp;"_"&amp;N4970&amp;"_"&amp;O4970))</f>
        <v/>
      </c>
      <c r="C4970" t="str">
        <f t="shared" si="231"/>
        <v/>
      </c>
      <c r="G4970" t="str">
        <f>IF(ISNA(VLOOKUP(K4970&amp;"_"&amp;L4970&amp;"_"&amp;M4970&amp;"_"&amp;O4970,[1]挑战模式!$A:$AS,14+N4970,FALSE)),"",IF(VLOOKUP(K4970&amp;"_"&amp;L4970&amp;"_"&amp;M4970&amp;"_"&amp;O4970,[1]挑战模式!$A:$AS,14+N4970,FALSE)="","",IF(VLOOKUP(VLOOKUP(K4970&amp;"_"&amp;L4970&amp;"_"&amp;M4970&amp;"_"&amp;O4970,[1]挑战模式!$A:$AS,14+N4970,FALSE),[1]怪物!$B:$L,11,FALSE)=0,"",VLOOKUP(VLOOKUP(K4970&amp;"_"&amp;L4970&amp;"_"&amp;M4970&amp;"_"&amp;O4970,[1]挑战模式!$A:$AS,14+N4970,FALSE),[1]怪物!$B:$L,11,FALSE))))</f>
        <v/>
      </c>
      <c r="H4970" t="str">
        <f t="shared" si="232"/>
        <v/>
      </c>
      <c r="I4970" t="str">
        <f t="shared" si="233"/>
        <v/>
      </c>
      <c r="J4970" t="str">
        <f>IF(B4970="","",IF(RIGHT(VLOOKUP(K4970&amp;"_"&amp;L4970&amp;"_"&amp;M4970&amp;"_"&amp;O4970,[1]挑战模式!$A:$AS,14+N4970,FALSE),1)="3","EffectCreate_BossEffect;EffectCreate_MonsterShow","EffectCreate_MonsterShow"))</f>
        <v/>
      </c>
      <c r="K4970" s="2">
        <v>0</v>
      </c>
      <c r="L4970" s="2">
        <v>5</v>
      </c>
      <c r="M4970" s="2">
        <v>2</v>
      </c>
      <c r="N4970" s="2">
        <v>3</v>
      </c>
      <c r="O4970" s="6" t="s">
        <v>467</v>
      </c>
    </row>
    <row r="4971" spans="2:15" x14ac:dyDescent="0.2">
      <c r="B4971" t="str">
        <f>IF(ISNA(VLOOKUP(K4971&amp;"_"&amp;L4971&amp;"_"&amp;M4971&amp;"_"&amp;O4971,[1]挑战模式!$A:$AS,1,FALSE)),"",IF(VLOOKUP(K4971&amp;"_"&amp;L4971&amp;"_"&amp;M4971&amp;"_"&amp;O4971,[1]挑战模式!$A:$AS,14+N4971,FALSE)="","","Monster_Season"&amp;K4971&amp;"_Challenge"&amp;L4971&amp;"_"&amp;M4971&amp;"_"&amp;N4971&amp;"_"&amp;O4971))</f>
        <v/>
      </c>
      <c r="C4971" t="str">
        <f t="shared" si="231"/>
        <v/>
      </c>
      <c r="G4971" t="str">
        <f>IF(ISNA(VLOOKUP(K4971&amp;"_"&amp;L4971&amp;"_"&amp;M4971&amp;"_"&amp;O4971,[1]挑战模式!$A:$AS,14+N4971,FALSE)),"",IF(VLOOKUP(K4971&amp;"_"&amp;L4971&amp;"_"&amp;M4971&amp;"_"&amp;O4971,[1]挑战模式!$A:$AS,14+N4971,FALSE)="","",IF(VLOOKUP(VLOOKUP(K4971&amp;"_"&amp;L4971&amp;"_"&amp;M4971&amp;"_"&amp;O4971,[1]挑战模式!$A:$AS,14+N4971,FALSE),[1]怪物!$B:$L,11,FALSE)=0,"",VLOOKUP(VLOOKUP(K4971&amp;"_"&amp;L4971&amp;"_"&amp;M4971&amp;"_"&amp;O4971,[1]挑战模式!$A:$AS,14+N4971,FALSE),[1]怪物!$B:$L,11,FALSE))))</f>
        <v/>
      </c>
      <c r="H4971" t="str">
        <f t="shared" si="232"/>
        <v/>
      </c>
      <c r="I4971" t="str">
        <f t="shared" si="233"/>
        <v/>
      </c>
      <c r="J4971" t="str">
        <f>IF(B4971="","",IF(RIGHT(VLOOKUP(K4971&amp;"_"&amp;L4971&amp;"_"&amp;M4971&amp;"_"&amp;O4971,[1]挑战模式!$A:$AS,14+N4971,FALSE),1)="3","EffectCreate_BossEffect;EffectCreate_MonsterShow","EffectCreate_MonsterShow"))</f>
        <v/>
      </c>
      <c r="K4971" s="2">
        <v>0</v>
      </c>
      <c r="L4971" s="2">
        <v>5</v>
      </c>
      <c r="M4971" s="2">
        <v>2</v>
      </c>
      <c r="N4971" s="2">
        <v>4</v>
      </c>
      <c r="O4971" s="6" t="s">
        <v>467</v>
      </c>
    </row>
    <row r="4972" spans="2:15" x14ac:dyDescent="0.2">
      <c r="B4972" t="str">
        <f>IF(ISNA(VLOOKUP(K4972&amp;"_"&amp;L4972&amp;"_"&amp;M4972&amp;"_"&amp;O4972,[1]挑战模式!$A:$AS,1,FALSE)),"",IF(VLOOKUP(K4972&amp;"_"&amp;L4972&amp;"_"&amp;M4972&amp;"_"&amp;O4972,[1]挑战模式!$A:$AS,14+N4972,FALSE)="","","Monster_Season"&amp;K4972&amp;"_Challenge"&amp;L4972&amp;"_"&amp;M4972&amp;"_"&amp;N4972&amp;"_"&amp;O4972))</f>
        <v/>
      </c>
      <c r="C4972" t="str">
        <f t="shared" si="231"/>
        <v/>
      </c>
      <c r="G4972" t="str">
        <f>IF(ISNA(VLOOKUP(K4972&amp;"_"&amp;L4972&amp;"_"&amp;M4972&amp;"_"&amp;O4972,[1]挑战模式!$A:$AS,14+N4972,FALSE)),"",IF(VLOOKUP(K4972&amp;"_"&amp;L4972&amp;"_"&amp;M4972&amp;"_"&amp;O4972,[1]挑战模式!$A:$AS,14+N4972,FALSE)="","",IF(VLOOKUP(VLOOKUP(K4972&amp;"_"&amp;L4972&amp;"_"&amp;M4972&amp;"_"&amp;O4972,[1]挑战模式!$A:$AS,14+N4972,FALSE),[1]怪物!$B:$L,11,FALSE)=0,"",VLOOKUP(VLOOKUP(K4972&amp;"_"&amp;L4972&amp;"_"&amp;M4972&amp;"_"&amp;O4972,[1]挑战模式!$A:$AS,14+N4972,FALSE),[1]怪物!$B:$L,11,FALSE))))</f>
        <v/>
      </c>
      <c r="H4972" t="str">
        <f t="shared" si="232"/>
        <v/>
      </c>
      <c r="I4972" t="str">
        <f t="shared" si="233"/>
        <v/>
      </c>
      <c r="J4972" t="str">
        <f>IF(B4972="","",IF(RIGHT(VLOOKUP(K4972&amp;"_"&amp;L4972&amp;"_"&amp;M4972&amp;"_"&amp;O4972,[1]挑战模式!$A:$AS,14+N4972,FALSE),1)="3","EffectCreate_BossEffect;EffectCreate_MonsterShow","EffectCreate_MonsterShow"))</f>
        <v/>
      </c>
      <c r="K4972" s="2">
        <v>0</v>
      </c>
      <c r="L4972" s="2">
        <v>5</v>
      </c>
      <c r="M4972" s="2">
        <v>2</v>
      </c>
      <c r="N4972" s="2">
        <v>5</v>
      </c>
      <c r="O4972" s="6" t="s">
        <v>467</v>
      </c>
    </row>
    <row r="4973" spans="2:15" x14ac:dyDescent="0.2">
      <c r="B4973" t="str">
        <f>IF(ISNA(VLOOKUP(K4973&amp;"_"&amp;L4973&amp;"_"&amp;M4973&amp;"_"&amp;O4973,[1]挑战模式!$A:$AS,1,FALSE)),"",IF(VLOOKUP(K4973&amp;"_"&amp;L4973&amp;"_"&amp;M4973&amp;"_"&amp;O4973,[1]挑战模式!$A:$AS,14+N4973,FALSE)="","","Monster_Season"&amp;K4973&amp;"_Challenge"&amp;L4973&amp;"_"&amp;M4973&amp;"_"&amp;N4973&amp;"_"&amp;O4973))</f>
        <v/>
      </c>
      <c r="C4973" t="str">
        <f t="shared" si="231"/>
        <v/>
      </c>
      <c r="G4973" t="str">
        <f>IF(ISNA(VLOOKUP(K4973&amp;"_"&amp;L4973&amp;"_"&amp;M4973&amp;"_"&amp;O4973,[1]挑战模式!$A:$AS,14+N4973,FALSE)),"",IF(VLOOKUP(K4973&amp;"_"&amp;L4973&amp;"_"&amp;M4973&amp;"_"&amp;O4973,[1]挑战模式!$A:$AS,14+N4973,FALSE)="","",IF(VLOOKUP(VLOOKUP(K4973&amp;"_"&amp;L4973&amp;"_"&amp;M4973&amp;"_"&amp;O4973,[1]挑战模式!$A:$AS,14+N4973,FALSE),[1]怪物!$B:$L,11,FALSE)=0,"",VLOOKUP(VLOOKUP(K4973&amp;"_"&amp;L4973&amp;"_"&amp;M4973&amp;"_"&amp;O4973,[1]挑战模式!$A:$AS,14+N4973,FALSE),[1]怪物!$B:$L,11,FALSE))))</f>
        <v/>
      </c>
      <c r="H4973" t="str">
        <f t="shared" si="232"/>
        <v/>
      </c>
      <c r="I4973" t="str">
        <f t="shared" si="233"/>
        <v/>
      </c>
      <c r="J4973" t="str">
        <f>IF(B4973="","",IF(RIGHT(VLOOKUP(K4973&amp;"_"&amp;L4973&amp;"_"&amp;M4973&amp;"_"&amp;O4973,[1]挑战模式!$A:$AS,14+N4973,FALSE),1)="3","EffectCreate_BossEffect;EffectCreate_MonsterShow","EffectCreate_MonsterShow"))</f>
        <v/>
      </c>
      <c r="K4973" s="2">
        <v>0</v>
      </c>
      <c r="L4973" s="2">
        <v>5</v>
      </c>
      <c r="M4973" s="2">
        <v>2</v>
      </c>
      <c r="N4973" s="2">
        <v>6</v>
      </c>
      <c r="O4973" s="6" t="s">
        <v>467</v>
      </c>
    </row>
    <row r="4974" spans="2:15" x14ac:dyDescent="0.2">
      <c r="B4974" t="str">
        <f>IF(ISNA(VLOOKUP(K4974&amp;"_"&amp;L4974&amp;"_"&amp;M4974&amp;"_"&amp;O4974,[1]挑战模式!$A:$AS,1,FALSE)),"",IF(VLOOKUP(K4974&amp;"_"&amp;L4974&amp;"_"&amp;M4974&amp;"_"&amp;O4974,[1]挑战模式!$A:$AS,14+N4974,FALSE)="","","Monster_Season"&amp;K4974&amp;"_Challenge"&amp;L4974&amp;"_"&amp;M4974&amp;"_"&amp;N4974&amp;"_"&amp;O4974))</f>
        <v>Monster_Season0_Challenge5_3_1_Hard</v>
      </c>
      <c r="C4974" t="str">
        <f t="shared" si="231"/>
        <v>None</v>
      </c>
      <c r="G4974" t="str">
        <f>IF(ISNA(VLOOKUP(K4974&amp;"_"&amp;L4974&amp;"_"&amp;M4974&amp;"_"&amp;O4974,[1]挑战模式!$A:$AS,14+N4974,FALSE)),"",IF(VLOOKUP(K4974&amp;"_"&amp;L4974&amp;"_"&amp;M4974&amp;"_"&amp;O4974,[1]挑战模式!$A:$AS,14+N4974,FALSE)="","",IF(VLOOKUP(VLOOKUP(K4974&amp;"_"&amp;L4974&amp;"_"&amp;M4974&amp;"_"&amp;O4974,[1]挑战模式!$A:$AS,14+N4974,FALSE),[1]怪物!$B:$L,11,FALSE)=0,"",VLOOKUP(VLOOKUP(K4974&amp;"_"&amp;L4974&amp;"_"&amp;M4974&amp;"_"&amp;O4974,[1]挑战模式!$A:$AS,14+N4974,FALSE),[1]怪物!$B:$L,11,FALSE))))</f>
        <v/>
      </c>
      <c r="H4974" t="str">
        <f t="shared" si="232"/>
        <v>Unit_Monster_Season0_Challenge5_3_1_Hard</v>
      </c>
      <c r="I4974" t="str">
        <f t="shared" si="233"/>
        <v>TowerDefense_Monster1</v>
      </c>
      <c r="J4974" t="str">
        <f>IF(B4974="","",IF(RIGHT(VLOOKUP(K4974&amp;"_"&amp;L4974&amp;"_"&amp;M4974&amp;"_"&amp;O4974,[1]挑战模式!$A:$AS,14+N4974,FALSE),1)="3","EffectCreate_BossEffect;EffectCreate_MonsterShow","EffectCreate_MonsterShow"))</f>
        <v>EffectCreate_MonsterShow</v>
      </c>
      <c r="K4974" s="2">
        <v>0</v>
      </c>
      <c r="L4974" s="2">
        <v>5</v>
      </c>
      <c r="M4974" s="2">
        <v>3</v>
      </c>
      <c r="N4974" s="2">
        <v>1</v>
      </c>
      <c r="O4974" s="6" t="s">
        <v>467</v>
      </c>
    </row>
    <row r="4975" spans="2:15" x14ac:dyDescent="0.2">
      <c r="B4975" t="str">
        <f>IF(ISNA(VLOOKUP(K4975&amp;"_"&amp;L4975&amp;"_"&amp;M4975&amp;"_"&amp;O4975,[1]挑战模式!$A:$AS,1,FALSE)),"",IF(VLOOKUP(K4975&amp;"_"&amp;L4975&amp;"_"&amp;M4975&amp;"_"&amp;O4975,[1]挑战模式!$A:$AS,14+N4975,FALSE)="","","Monster_Season"&amp;K4975&amp;"_Challenge"&amp;L4975&amp;"_"&amp;M4975&amp;"_"&amp;N4975&amp;"_"&amp;O4975))</f>
        <v>Monster_Season0_Challenge5_3_2_Hard</v>
      </c>
      <c r="C4975" t="str">
        <f t="shared" si="231"/>
        <v>None</v>
      </c>
      <c r="G4975" t="str">
        <f>IF(ISNA(VLOOKUP(K4975&amp;"_"&amp;L4975&amp;"_"&amp;M4975&amp;"_"&amp;O4975,[1]挑战模式!$A:$AS,14+N4975,FALSE)),"",IF(VLOOKUP(K4975&amp;"_"&amp;L4975&amp;"_"&amp;M4975&amp;"_"&amp;O4975,[1]挑战模式!$A:$AS,14+N4975,FALSE)="","",IF(VLOOKUP(VLOOKUP(K4975&amp;"_"&amp;L4975&amp;"_"&amp;M4975&amp;"_"&amp;O4975,[1]挑战模式!$A:$AS,14+N4975,FALSE),[1]怪物!$B:$L,11,FALSE)=0,"",VLOOKUP(VLOOKUP(K4975&amp;"_"&amp;L4975&amp;"_"&amp;M4975&amp;"_"&amp;O4975,[1]挑战模式!$A:$AS,14+N4975,FALSE),[1]怪物!$B:$L,11,FALSE))))</f>
        <v/>
      </c>
      <c r="H4975" t="str">
        <f t="shared" si="232"/>
        <v>Unit_Monster_Season0_Challenge5_3_2_Hard</v>
      </c>
      <c r="I4975" t="str">
        <f t="shared" si="233"/>
        <v>TowerDefense_Monster1</v>
      </c>
      <c r="J4975" t="str">
        <f>IF(B4975="","",IF(RIGHT(VLOOKUP(K4975&amp;"_"&amp;L4975&amp;"_"&amp;M4975&amp;"_"&amp;O4975,[1]挑战模式!$A:$AS,14+N4975,FALSE),1)="3","EffectCreate_BossEffect;EffectCreate_MonsterShow","EffectCreate_MonsterShow"))</f>
        <v>EffectCreate_MonsterShow</v>
      </c>
      <c r="K4975" s="2">
        <v>0</v>
      </c>
      <c r="L4975" s="2">
        <v>5</v>
      </c>
      <c r="M4975" s="2">
        <v>3</v>
      </c>
      <c r="N4975" s="2">
        <v>2</v>
      </c>
      <c r="O4975" s="6" t="s">
        <v>467</v>
      </c>
    </row>
    <row r="4976" spans="2:15" x14ac:dyDescent="0.2">
      <c r="B4976" t="str">
        <f>IF(ISNA(VLOOKUP(K4976&amp;"_"&amp;L4976&amp;"_"&amp;M4976&amp;"_"&amp;O4976,[1]挑战模式!$A:$AS,1,FALSE)),"",IF(VLOOKUP(K4976&amp;"_"&amp;L4976&amp;"_"&amp;M4976&amp;"_"&amp;O4976,[1]挑战模式!$A:$AS,14+N4976,FALSE)="","","Monster_Season"&amp;K4976&amp;"_Challenge"&amp;L4976&amp;"_"&amp;M4976&amp;"_"&amp;N4976&amp;"_"&amp;O4976))</f>
        <v/>
      </c>
      <c r="C4976" t="str">
        <f t="shared" si="231"/>
        <v/>
      </c>
      <c r="G4976" t="str">
        <f>IF(ISNA(VLOOKUP(K4976&amp;"_"&amp;L4976&amp;"_"&amp;M4976&amp;"_"&amp;O4976,[1]挑战模式!$A:$AS,14+N4976,FALSE)),"",IF(VLOOKUP(K4976&amp;"_"&amp;L4976&amp;"_"&amp;M4976&amp;"_"&amp;O4976,[1]挑战模式!$A:$AS,14+N4976,FALSE)="","",IF(VLOOKUP(VLOOKUP(K4976&amp;"_"&amp;L4976&amp;"_"&amp;M4976&amp;"_"&amp;O4976,[1]挑战模式!$A:$AS,14+N4976,FALSE),[1]怪物!$B:$L,11,FALSE)=0,"",VLOOKUP(VLOOKUP(K4976&amp;"_"&amp;L4976&amp;"_"&amp;M4976&amp;"_"&amp;O4976,[1]挑战模式!$A:$AS,14+N4976,FALSE),[1]怪物!$B:$L,11,FALSE))))</f>
        <v/>
      </c>
      <c r="H4976" t="str">
        <f t="shared" si="232"/>
        <v/>
      </c>
      <c r="I4976" t="str">
        <f t="shared" si="233"/>
        <v/>
      </c>
      <c r="J4976" t="str">
        <f>IF(B4976="","",IF(RIGHT(VLOOKUP(K4976&amp;"_"&amp;L4976&amp;"_"&amp;M4976&amp;"_"&amp;O4976,[1]挑战模式!$A:$AS,14+N4976,FALSE),1)="3","EffectCreate_BossEffect;EffectCreate_MonsterShow","EffectCreate_MonsterShow"))</f>
        <v/>
      </c>
      <c r="K4976" s="2">
        <v>0</v>
      </c>
      <c r="L4976" s="2">
        <v>5</v>
      </c>
      <c r="M4976" s="2">
        <v>3</v>
      </c>
      <c r="N4976" s="2">
        <v>3</v>
      </c>
      <c r="O4976" s="6" t="s">
        <v>467</v>
      </c>
    </row>
    <row r="4977" spans="2:15" x14ac:dyDescent="0.2">
      <c r="B4977" t="str">
        <f>IF(ISNA(VLOOKUP(K4977&amp;"_"&amp;L4977&amp;"_"&amp;M4977&amp;"_"&amp;O4977,[1]挑战模式!$A:$AS,1,FALSE)),"",IF(VLOOKUP(K4977&amp;"_"&amp;L4977&amp;"_"&amp;M4977&amp;"_"&amp;O4977,[1]挑战模式!$A:$AS,14+N4977,FALSE)="","","Monster_Season"&amp;K4977&amp;"_Challenge"&amp;L4977&amp;"_"&amp;M4977&amp;"_"&amp;N4977&amp;"_"&amp;O4977))</f>
        <v/>
      </c>
      <c r="C4977" t="str">
        <f t="shared" si="231"/>
        <v/>
      </c>
      <c r="G4977" t="str">
        <f>IF(ISNA(VLOOKUP(K4977&amp;"_"&amp;L4977&amp;"_"&amp;M4977&amp;"_"&amp;O4977,[1]挑战模式!$A:$AS,14+N4977,FALSE)),"",IF(VLOOKUP(K4977&amp;"_"&amp;L4977&amp;"_"&amp;M4977&amp;"_"&amp;O4977,[1]挑战模式!$A:$AS,14+N4977,FALSE)="","",IF(VLOOKUP(VLOOKUP(K4977&amp;"_"&amp;L4977&amp;"_"&amp;M4977&amp;"_"&amp;O4977,[1]挑战模式!$A:$AS,14+N4977,FALSE),[1]怪物!$B:$L,11,FALSE)=0,"",VLOOKUP(VLOOKUP(K4977&amp;"_"&amp;L4977&amp;"_"&amp;M4977&amp;"_"&amp;O4977,[1]挑战模式!$A:$AS,14+N4977,FALSE),[1]怪物!$B:$L,11,FALSE))))</f>
        <v/>
      </c>
      <c r="H4977" t="str">
        <f t="shared" si="232"/>
        <v/>
      </c>
      <c r="I4977" t="str">
        <f t="shared" si="233"/>
        <v/>
      </c>
      <c r="J4977" t="str">
        <f>IF(B4977="","",IF(RIGHT(VLOOKUP(K4977&amp;"_"&amp;L4977&amp;"_"&amp;M4977&amp;"_"&amp;O4977,[1]挑战模式!$A:$AS,14+N4977,FALSE),1)="3","EffectCreate_BossEffect;EffectCreate_MonsterShow","EffectCreate_MonsterShow"))</f>
        <v/>
      </c>
      <c r="K4977" s="2">
        <v>0</v>
      </c>
      <c r="L4977" s="2">
        <v>5</v>
      </c>
      <c r="M4977" s="2">
        <v>3</v>
      </c>
      <c r="N4977" s="2">
        <v>4</v>
      </c>
      <c r="O4977" s="6" t="s">
        <v>467</v>
      </c>
    </row>
    <row r="4978" spans="2:15" x14ac:dyDescent="0.2">
      <c r="B4978" t="str">
        <f>IF(ISNA(VLOOKUP(K4978&amp;"_"&amp;L4978&amp;"_"&amp;M4978&amp;"_"&amp;O4978,[1]挑战模式!$A:$AS,1,FALSE)),"",IF(VLOOKUP(K4978&amp;"_"&amp;L4978&amp;"_"&amp;M4978&amp;"_"&amp;O4978,[1]挑战模式!$A:$AS,14+N4978,FALSE)="","","Monster_Season"&amp;K4978&amp;"_Challenge"&amp;L4978&amp;"_"&amp;M4978&amp;"_"&amp;N4978&amp;"_"&amp;O4978))</f>
        <v/>
      </c>
      <c r="C4978" t="str">
        <f t="shared" si="231"/>
        <v/>
      </c>
      <c r="G4978" t="str">
        <f>IF(ISNA(VLOOKUP(K4978&amp;"_"&amp;L4978&amp;"_"&amp;M4978&amp;"_"&amp;O4978,[1]挑战模式!$A:$AS,14+N4978,FALSE)),"",IF(VLOOKUP(K4978&amp;"_"&amp;L4978&amp;"_"&amp;M4978&amp;"_"&amp;O4978,[1]挑战模式!$A:$AS,14+N4978,FALSE)="","",IF(VLOOKUP(VLOOKUP(K4978&amp;"_"&amp;L4978&amp;"_"&amp;M4978&amp;"_"&amp;O4978,[1]挑战模式!$A:$AS,14+N4978,FALSE),[1]怪物!$B:$L,11,FALSE)=0,"",VLOOKUP(VLOOKUP(K4978&amp;"_"&amp;L4978&amp;"_"&amp;M4978&amp;"_"&amp;O4978,[1]挑战模式!$A:$AS,14+N4978,FALSE),[1]怪物!$B:$L,11,FALSE))))</f>
        <v/>
      </c>
      <c r="H4978" t="str">
        <f t="shared" si="232"/>
        <v/>
      </c>
      <c r="I4978" t="str">
        <f t="shared" si="233"/>
        <v/>
      </c>
      <c r="J4978" t="str">
        <f>IF(B4978="","",IF(RIGHT(VLOOKUP(K4978&amp;"_"&amp;L4978&amp;"_"&amp;M4978&amp;"_"&amp;O4978,[1]挑战模式!$A:$AS,14+N4978,FALSE),1)="3","EffectCreate_BossEffect;EffectCreate_MonsterShow","EffectCreate_MonsterShow"))</f>
        <v/>
      </c>
      <c r="K4978" s="2">
        <v>0</v>
      </c>
      <c r="L4978" s="2">
        <v>5</v>
      </c>
      <c r="M4978" s="2">
        <v>3</v>
      </c>
      <c r="N4978" s="2">
        <v>5</v>
      </c>
      <c r="O4978" s="6" t="s">
        <v>467</v>
      </c>
    </row>
    <row r="4979" spans="2:15" x14ac:dyDescent="0.2">
      <c r="B4979" t="str">
        <f>IF(ISNA(VLOOKUP(K4979&amp;"_"&amp;L4979&amp;"_"&amp;M4979&amp;"_"&amp;O4979,[1]挑战模式!$A:$AS,1,FALSE)),"",IF(VLOOKUP(K4979&amp;"_"&amp;L4979&amp;"_"&amp;M4979&amp;"_"&amp;O4979,[1]挑战模式!$A:$AS,14+N4979,FALSE)="","","Monster_Season"&amp;K4979&amp;"_Challenge"&amp;L4979&amp;"_"&amp;M4979&amp;"_"&amp;N4979&amp;"_"&amp;O4979))</f>
        <v/>
      </c>
      <c r="C4979" t="str">
        <f t="shared" si="231"/>
        <v/>
      </c>
      <c r="G4979" t="str">
        <f>IF(ISNA(VLOOKUP(K4979&amp;"_"&amp;L4979&amp;"_"&amp;M4979&amp;"_"&amp;O4979,[1]挑战模式!$A:$AS,14+N4979,FALSE)),"",IF(VLOOKUP(K4979&amp;"_"&amp;L4979&amp;"_"&amp;M4979&amp;"_"&amp;O4979,[1]挑战模式!$A:$AS,14+N4979,FALSE)="","",IF(VLOOKUP(VLOOKUP(K4979&amp;"_"&amp;L4979&amp;"_"&amp;M4979&amp;"_"&amp;O4979,[1]挑战模式!$A:$AS,14+N4979,FALSE),[1]怪物!$B:$L,11,FALSE)=0,"",VLOOKUP(VLOOKUP(K4979&amp;"_"&amp;L4979&amp;"_"&amp;M4979&amp;"_"&amp;O4979,[1]挑战模式!$A:$AS,14+N4979,FALSE),[1]怪物!$B:$L,11,FALSE))))</f>
        <v/>
      </c>
      <c r="H4979" t="str">
        <f t="shared" si="232"/>
        <v/>
      </c>
      <c r="I4979" t="str">
        <f t="shared" si="233"/>
        <v/>
      </c>
      <c r="J4979" t="str">
        <f>IF(B4979="","",IF(RIGHT(VLOOKUP(K4979&amp;"_"&amp;L4979&amp;"_"&amp;M4979&amp;"_"&amp;O4979,[1]挑战模式!$A:$AS,14+N4979,FALSE),1)="3","EffectCreate_BossEffect;EffectCreate_MonsterShow","EffectCreate_MonsterShow"))</f>
        <v/>
      </c>
      <c r="K4979" s="2">
        <v>0</v>
      </c>
      <c r="L4979" s="2">
        <v>5</v>
      </c>
      <c r="M4979" s="2">
        <v>3</v>
      </c>
      <c r="N4979" s="2">
        <v>6</v>
      </c>
      <c r="O4979" s="6" t="s">
        <v>467</v>
      </c>
    </row>
    <row r="4980" spans="2:15" x14ac:dyDescent="0.2">
      <c r="B4980" t="str">
        <f>IF(ISNA(VLOOKUP(K4980&amp;"_"&amp;L4980&amp;"_"&amp;M4980&amp;"_"&amp;O4980,[1]挑战模式!$A:$AS,1,FALSE)),"",IF(VLOOKUP(K4980&amp;"_"&amp;L4980&amp;"_"&amp;M4980&amp;"_"&amp;O4980,[1]挑战模式!$A:$AS,14+N4980,FALSE)="","","Monster_Season"&amp;K4980&amp;"_Challenge"&amp;L4980&amp;"_"&amp;M4980&amp;"_"&amp;N4980&amp;"_"&amp;O4980))</f>
        <v>Monster_Season0_Challenge5_4_1_Hard</v>
      </c>
      <c r="C4980" t="str">
        <f t="shared" si="231"/>
        <v>None</v>
      </c>
      <c r="G4980" t="str">
        <f>IF(ISNA(VLOOKUP(K4980&amp;"_"&amp;L4980&amp;"_"&amp;M4980&amp;"_"&amp;O4980,[1]挑战模式!$A:$AS,14+N4980,FALSE)),"",IF(VLOOKUP(K4980&amp;"_"&amp;L4980&amp;"_"&amp;M4980&amp;"_"&amp;O4980,[1]挑战模式!$A:$AS,14+N4980,FALSE)="","",IF(VLOOKUP(VLOOKUP(K4980&amp;"_"&amp;L4980&amp;"_"&amp;M4980&amp;"_"&amp;O4980,[1]挑战模式!$A:$AS,14+N4980,FALSE),[1]怪物!$B:$L,11,FALSE)=0,"",VLOOKUP(VLOOKUP(K4980&amp;"_"&amp;L4980&amp;"_"&amp;M4980&amp;"_"&amp;O4980,[1]挑战模式!$A:$AS,14+N4980,FALSE),[1]怪物!$B:$L,11,FALSE))))</f>
        <v/>
      </c>
      <c r="H4980" t="str">
        <f t="shared" si="232"/>
        <v>Unit_Monster_Season0_Challenge5_4_1_Hard</v>
      </c>
      <c r="I4980" t="str">
        <f t="shared" si="233"/>
        <v>TowerDefense_Monster1</v>
      </c>
      <c r="J4980" t="str">
        <f>IF(B4980="","",IF(RIGHT(VLOOKUP(K4980&amp;"_"&amp;L4980&amp;"_"&amp;M4980&amp;"_"&amp;O4980,[1]挑战模式!$A:$AS,14+N4980,FALSE),1)="3","EffectCreate_BossEffect;EffectCreate_MonsterShow","EffectCreate_MonsterShow"))</f>
        <v>EffectCreate_MonsterShow</v>
      </c>
      <c r="K4980" s="2">
        <v>0</v>
      </c>
      <c r="L4980" s="2">
        <v>5</v>
      </c>
      <c r="M4980" s="2">
        <v>4</v>
      </c>
      <c r="N4980" s="2">
        <v>1</v>
      </c>
      <c r="O4980" s="6" t="s">
        <v>467</v>
      </c>
    </row>
    <row r="4981" spans="2:15" x14ac:dyDescent="0.2">
      <c r="B4981" t="str">
        <f>IF(ISNA(VLOOKUP(K4981&amp;"_"&amp;L4981&amp;"_"&amp;M4981&amp;"_"&amp;O4981,[1]挑战模式!$A:$AS,1,FALSE)),"",IF(VLOOKUP(K4981&amp;"_"&amp;L4981&amp;"_"&amp;M4981&amp;"_"&amp;O4981,[1]挑战模式!$A:$AS,14+N4981,FALSE)="","","Monster_Season"&amp;K4981&amp;"_Challenge"&amp;L4981&amp;"_"&amp;M4981&amp;"_"&amp;N4981&amp;"_"&amp;O4981))</f>
        <v>Monster_Season0_Challenge5_4_2_Hard</v>
      </c>
      <c r="C4981" t="str">
        <f t="shared" si="231"/>
        <v>None</v>
      </c>
      <c r="G4981" t="str">
        <f>IF(ISNA(VLOOKUP(K4981&amp;"_"&amp;L4981&amp;"_"&amp;M4981&amp;"_"&amp;O4981,[1]挑战模式!$A:$AS,14+N4981,FALSE)),"",IF(VLOOKUP(K4981&amp;"_"&amp;L4981&amp;"_"&amp;M4981&amp;"_"&amp;O4981,[1]挑战模式!$A:$AS,14+N4981,FALSE)="","",IF(VLOOKUP(VLOOKUP(K4981&amp;"_"&amp;L4981&amp;"_"&amp;M4981&amp;"_"&amp;O4981,[1]挑战模式!$A:$AS,14+N4981,FALSE),[1]怪物!$B:$L,11,FALSE)=0,"",VLOOKUP(VLOOKUP(K4981&amp;"_"&amp;L4981&amp;"_"&amp;M4981&amp;"_"&amp;O4981,[1]挑战模式!$A:$AS,14+N4981,FALSE),[1]怪物!$B:$L,11,FALSE))))</f>
        <v/>
      </c>
      <c r="H4981" t="str">
        <f t="shared" si="232"/>
        <v>Unit_Monster_Season0_Challenge5_4_2_Hard</v>
      </c>
      <c r="I4981" t="str">
        <f t="shared" si="233"/>
        <v>TowerDefense_Monster1</v>
      </c>
      <c r="J4981" t="str">
        <f>IF(B4981="","",IF(RIGHT(VLOOKUP(K4981&amp;"_"&amp;L4981&amp;"_"&amp;M4981&amp;"_"&amp;O4981,[1]挑战模式!$A:$AS,14+N4981,FALSE),1)="3","EffectCreate_BossEffect;EffectCreate_MonsterShow","EffectCreate_MonsterShow"))</f>
        <v>EffectCreate_MonsterShow</v>
      </c>
      <c r="K4981" s="2">
        <v>0</v>
      </c>
      <c r="L4981" s="2">
        <v>5</v>
      </c>
      <c r="M4981" s="2">
        <v>4</v>
      </c>
      <c r="N4981" s="2">
        <v>2</v>
      </c>
      <c r="O4981" s="6" t="s">
        <v>467</v>
      </c>
    </row>
    <row r="4982" spans="2:15" x14ac:dyDescent="0.2">
      <c r="B4982" t="str">
        <f>IF(ISNA(VLOOKUP(K4982&amp;"_"&amp;L4982&amp;"_"&amp;M4982&amp;"_"&amp;O4982,[1]挑战模式!$A:$AS,1,FALSE)),"",IF(VLOOKUP(K4982&amp;"_"&amp;L4982&amp;"_"&amp;M4982&amp;"_"&amp;O4982,[1]挑战模式!$A:$AS,14+N4982,FALSE)="","","Monster_Season"&amp;K4982&amp;"_Challenge"&amp;L4982&amp;"_"&amp;M4982&amp;"_"&amp;N4982&amp;"_"&amp;O4982))</f>
        <v>Monster_Season0_Challenge5_4_3_Hard</v>
      </c>
      <c r="C4982" t="str">
        <f t="shared" si="231"/>
        <v>None</v>
      </c>
      <c r="G4982" t="str">
        <f>IF(ISNA(VLOOKUP(K4982&amp;"_"&amp;L4982&amp;"_"&amp;M4982&amp;"_"&amp;O4982,[1]挑战模式!$A:$AS,14+N4982,FALSE)),"",IF(VLOOKUP(K4982&amp;"_"&amp;L4982&amp;"_"&amp;M4982&amp;"_"&amp;O4982,[1]挑战模式!$A:$AS,14+N4982,FALSE)="","",IF(VLOOKUP(VLOOKUP(K4982&amp;"_"&amp;L4982&amp;"_"&amp;M4982&amp;"_"&amp;O4982,[1]挑战模式!$A:$AS,14+N4982,FALSE),[1]怪物!$B:$L,11,FALSE)=0,"",VLOOKUP(VLOOKUP(K4982&amp;"_"&amp;L4982&amp;"_"&amp;M4982&amp;"_"&amp;O4982,[1]挑战模式!$A:$AS,14+N4982,FALSE),[1]怪物!$B:$L,11,FALSE))))</f>
        <v/>
      </c>
      <c r="H4982" t="str">
        <f t="shared" si="232"/>
        <v>Unit_Monster_Season0_Challenge5_4_3_Hard</v>
      </c>
      <c r="I4982" t="str">
        <f t="shared" si="233"/>
        <v>TowerDefense_Monster1</v>
      </c>
      <c r="J4982" t="str">
        <f>IF(B4982="","",IF(RIGHT(VLOOKUP(K4982&amp;"_"&amp;L4982&amp;"_"&amp;M4982&amp;"_"&amp;O4982,[1]挑战模式!$A:$AS,14+N4982,FALSE),1)="3","EffectCreate_BossEffect;EffectCreate_MonsterShow","EffectCreate_MonsterShow"))</f>
        <v>EffectCreate_MonsterShow</v>
      </c>
      <c r="K4982" s="2">
        <v>0</v>
      </c>
      <c r="L4982" s="2">
        <v>5</v>
      </c>
      <c r="M4982" s="2">
        <v>4</v>
      </c>
      <c r="N4982" s="2">
        <v>3</v>
      </c>
      <c r="O4982" s="6" t="s">
        <v>467</v>
      </c>
    </row>
    <row r="4983" spans="2:15" x14ac:dyDescent="0.2">
      <c r="B4983" t="str">
        <f>IF(ISNA(VLOOKUP(K4983&amp;"_"&amp;L4983&amp;"_"&amp;M4983&amp;"_"&amp;O4983,[1]挑战模式!$A:$AS,1,FALSE)),"",IF(VLOOKUP(K4983&amp;"_"&amp;L4983&amp;"_"&amp;M4983&amp;"_"&amp;O4983,[1]挑战模式!$A:$AS,14+N4983,FALSE)="","","Monster_Season"&amp;K4983&amp;"_Challenge"&amp;L4983&amp;"_"&amp;M4983&amp;"_"&amp;N4983&amp;"_"&amp;O4983))</f>
        <v/>
      </c>
      <c r="C4983" t="str">
        <f t="shared" si="231"/>
        <v/>
      </c>
      <c r="G4983" t="str">
        <f>IF(ISNA(VLOOKUP(K4983&amp;"_"&amp;L4983&amp;"_"&amp;M4983&amp;"_"&amp;O4983,[1]挑战模式!$A:$AS,14+N4983,FALSE)),"",IF(VLOOKUP(K4983&amp;"_"&amp;L4983&amp;"_"&amp;M4983&amp;"_"&amp;O4983,[1]挑战模式!$A:$AS,14+N4983,FALSE)="","",IF(VLOOKUP(VLOOKUP(K4983&amp;"_"&amp;L4983&amp;"_"&amp;M4983&amp;"_"&amp;O4983,[1]挑战模式!$A:$AS,14+N4983,FALSE),[1]怪物!$B:$L,11,FALSE)=0,"",VLOOKUP(VLOOKUP(K4983&amp;"_"&amp;L4983&amp;"_"&amp;M4983&amp;"_"&amp;O4983,[1]挑战模式!$A:$AS,14+N4983,FALSE),[1]怪物!$B:$L,11,FALSE))))</f>
        <v/>
      </c>
      <c r="H4983" t="str">
        <f t="shared" si="232"/>
        <v/>
      </c>
      <c r="I4983" t="str">
        <f t="shared" si="233"/>
        <v/>
      </c>
      <c r="J4983" t="str">
        <f>IF(B4983="","",IF(RIGHT(VLOOKUP(K4983&amp;"_"&amp;L4983&amp;"_"&amp;M4983&amp;"_"&amp;O4983,[1]挑战模式!$A:$AS,14+N4983,FALSE),1)="3","EffectCreate_BossEffect;EffectCreate_MonsterShow","EffectCreate_MonsterShow"))</f>
        <v/>
      </c>
      <c r="K4983" s="2">
        <v>0</v>
      </c>
      <c r="L4983" s="2">
        <v>5</v>
      </c>
      <c r="M4983" s="2">
        <v>4</v>
      </c>
      <c r="N4983" s="2">
        <v>4</v>
      </c>
      <c r="O4983" s="6" t="s">
        <v>467</v>
      </c>
    </row>
    <row r="4984" spans="2:15" x14ac:dyDescent="0.2">
      <c r="B4984" t="str">
        <f>IF(ISNA(VLOOKUP(K4984&amp;"_"&amp;L4984&amp;"_"&amp;M4984&amp;"_"&amp;O4984,[1]挑战模式!$A:$AS,1,FALSE)),"",IF(VLOOKUP(K4984&amp;"_"&amp;L4984&amp;"_"&amp;M4984&amp;"_"&amp;O4984,[1]挑战模式!$A:$AS,14+N4984,FALSE)="","","Monster_Season"&amp;K4984&amp;"_Challenge"&amp;L4984&amp;"_"&amp;M4984&amp;"_"&amp;N4984&amp;"_"&amp;O4984))</f>
        <v/>
      </c>
      <c r="C4984" t="str">
        <f t="shared" si="231"/>
        <v/>
      </c>
      <c r="G4984" t="str">
        <f>IF(ISNA(VLOOKUP(K4984&amp;"_"&amp;L4984&amp;"_"&amp;M4984&amp;"_"&amp;O4984,[1]挑战模式!$A:$AS,14+N4984,FALSE)),"",IF(VLOOKUP(K4984&amp;"_"&amp;L4984&amp;"_"&amp;M4984&amp;"_"&amp;O4984,[1]挑战模式!$A:$AS,14+N4984,FALSE)="","",IF(VLOOKUP(VLOOKUP(K4984&amp;"_"&amp;L4984&amp;"_"&amp;M4984&amp;"_"&amp;O4984,[1]挑战模式!$A:$AS,14+N4984,FALSE),[1]怪物!$B:$L,11,FALSE)=0,"",VLOOKUP(VLOOKUP(K4984&amp;"_"&amp;L4984&amp;"_"&amp;M4984&amp;"_"&amp;O4984,[1]挑战模式!$A:$AS,14+N4984,FALSE),[1]怪物!$B:$L,11,FALSE))))</f>
        <v/>
      </c>
      <c r="H4984" t="str">
        <f t="shared" si="232"/>
        <v/>
      </c>
      <c r="I4984" t="str">
        <f t="shared" si="233"/>
        <v/>
      </c>
      <c r="J4984" t="str">
        <f>IF(B4984="","",IF(RIGHT(VLOOKUP(K4984&amp;"_"&amp;L4984&amp;"_"&amp;M4984&amp;"_"&amp;O4984,[1]挑战模式!$A:$AS,14+N4984,FALSE),1)="3","EffectCreate_BossEffect;EffectCreate_MonsterShow","EffectCreate_MonsterShow"))</f>
        <v/>
      </c>
      <c r="K4984" s="2">
        <v>0</v>
      </c>
      <c r="L4984" s="2">
        <v>5</v>
      </c>
      <c r="M4984" s="2">
        <v>4</v>
      </c>
      <c r="N4984" s="2">
        <v>5</v>
      </c>
      <c r="O4984" s="6" t="s">
        <v>467</v>
      </c>
    </row>
    <row r="4985" spans="2:15" x14ac:dyDescent="0.2">
      <c r="B4985" t="str">
        <f>IF(ISNA(VLOOKUP(K4985&amp;"_"&amp;L4985&amp;"_"&amp;M4985&amp;"_"&amp;O4985,[1]挑战模式!$A:$AS,1,FALSE)),"",IF(VLOOKUP(K4985&amp;"_"&amp;L4985&amp;"_"&amp;M4985&amp;"_"&amp;O4985,[1]挑战模式!$A:$AS,14+N4985,FALSE)="","","Monster_Season"&amp;K4985&amp;"_Challenge"&amp;L4985&amp;"_"&amp;M4985&amp;"_"&amp;N4985&amp;"_"&amp;O4985))</f>
        <v/>
      </c>
      <c r="C4985" t="str">
        <f t="shared" si="231"/>
        <v/>
      </c>
      <c r="G4985" t="str">
        <f>IF(ISNA(VLOOKUP(K4985&amp;"_"&amp;L4985&amp;"_"&amp;M4985&amp;"_"&amp;O4985,[1]挑战模式!$A:$AS,14+N4985,FALSE)),"",IF(VLOOKUP(K4985&amp;"_"&amp;L4985&amp;"_"&amp;M4985&amp;"_"&amp;O4985,[1]挑战模式!$A:$AS,14+N4985,FALSE)="","",IF(VLOOKUP(VLOOKUP(K4985&amp;"_"&amp;L4985&amp;"_"&amp;M4985&amp;"_"&amp;O4985,[1]挑战模式!$A:$AS,14+N4985,FALSE),[1]怪物!$B:$L,11,FALSE)=0,"",VLOOKUP(VLOOKUP(K4985&amp;"_"&amp;L4985&amp;"_"&amp;M4985&amp;"_"&amp;O4985,[1]挑战模式!$A:$AS,14+N4985,FALSE),[1]怪物!$B:$L,11,FALSE))))</f>
        <v/>
      </c>
      <c r="H4985" t="str">
        <f t="shared" si="232"/>
        <v/>
      </c>
      <c r="I4985" t="str">
        <f t="shared" si="233"/>
        <v/>
      </c>
      <c r="J4985" t="str">
        <f>IF(B4985="","",IF(RIGHT(VLOOKUP(K4985&amp;"_"&amp;L4985&amp;"_"&amp;M4985&amp;"_"&amp;O4985,[1]挑战模式!$A:$AS,14+N4985,FALSE),1)="3","EffectCreate_BossEffect;EffectCreate_MonsterShow","EffectCreate_MonsterShow"))</f>
        <v/>
      </c>
      <c r="K4985" s="2">
        <v>0</v>
      </c>
      <c r="L4985" s="2">
        <v>5</v>
      </c>
      <c r="M4985" s="2">
        <v>4</v>
      </c>
      <c r="N4985" s="2">
        <v>6</v>
      </c>
      <c r="O4985" s="6" t="s">
        <v>467</v>
      </c>
    </row>
    <row r="4986" spans="2:15" x14ac:dyDescent="0.2">
      <c r="B4986" t="str">
        <f>IF(ISNA(VLOOKUP(K4986&amp;"_"&amp;L4986&amp;"_"&amp;M4986&amp;"_"&amp;O4986,[1]挑战模式!$A:$AS,1,FALSE)),"",IF(VLOOKUP(K4986&amp;"_"&amp;L4986&amp;"_"&amp;M4986&amp;"_"&amp;O4986,[1]挑战模式!$A:$AS,14+N4986,FALSE)="","","Monster_Season"&amp;K4986&amp;"_Challenge"&amp;L4986&amp;"_"&amp;M4986&amp;"_"&amp;N4986&amp;"_"&amp;O4986))</f>
        <v>Monster_Season0_Challenge5_5_1_Hard</v>
      </c>
      <c r="C4986" t="str">
        <f t="shared" si="231"/>
        <v>None</v>
      </c>
      <c r="G4986" t="str">
        <f>IF(ISNA(VLOOKUP(K4986&amp;"_"&amp;L4986&amp;"_"&amp;M4986&amp;"_"&amp;O4986,[1]挑战模式!$A:$AS,14+N4986,FALSE)),"",IF(VLOOKUP(K4986&amp;"_"&amp;L4986&amp;"_"&amp;M4986&amp;"_"&amp;O4986,[1]挑战模式!$A:$AS,14+N4986,FALSE)="","",IF(VLOOKUP(VLOOKUP(K4986&amp;"_"&amp;L4986&amp;"_"&amp;M4986&amp;"_"&amp;O4986,[1]挑战模式!$A:$AS,14+N4986,FALSE),[1]怪物!$B:$L,11,FALSE)=0,"",VLOOKUP(VLOOKUP(K4986&amp;"_"&amp;L4986&amp;"_"&amp;M4986&amp;"_"&amp;O4986,[1]挑战模式!$A:$AS,14+N4986,FALSE),[1]怪物!$B:$L,11,FALSE))))</f>
        <v/>
      </c>
      <c r="H4986" t="str">
        <f t="shared" si="232"/>
        <v>Unit_Monster_Season0_Challenge5_5_1_Hard</v>
      </c>
      <c r="I4986" t="str">
        <f t="shared" si="233"/>
        <v>TowerDefense_Monster1</v>
      </c>
      <c r="J4986" t="str">
        <f>IF(B4986="","",IF(RIGHT(VLOOKUP(K4986&amp;"_"&amp;L4986&amp;"_"&amp;M4986&amp;"_"&amp;O4986,[1]挑战模式!$A:$AS,14+N4986,FALSE),1)="3","EffectCreate_BossEffect;EffectCreate_MonsterShow","EffectCreate_MonsterShow"))</f>
        <v>EffectCreate_MonsterShow</v>
      </c>
      <c r="K4986" s="2">
        <v>0</v>
      </c>
      <c r="L4986" s="2">
        <v>5</v>
      </c>
      <c r="M4986" s="2">
        <v>5</v>
      </c>
      <c r="N4986" s="2">
        <v>1</v>
      </c>
      <c r="O4986" s="6" t="s">
        <v>467</v>
      </c>
    </row>
    <row r="4987" spans="2:15" x14ac:dyDescent="0.2">
      <c r="B4987" t="str">
        <f>IF(ISNA(VLOOKUP(K4987&amp;"_"&amp;L4987&amp;"_"&amp;M4987&amp;"_"&amp;O4987,[1]挑战模式!$A:$AS,1,FALSE)),"",IF(VLOOKUP(K4987&amp;"_"&amp;L4987&amp;"_"&amp;M4987&amp;"_"&amp;O4987,[1]挑战模式!$A:$AS,14+N4987,FALSE)="","","Monster_Season"&amp;K4987&amp;"_Challenge"&amp;L4987&amp;"_"&amp;M4987&amp;"_"&amp;N4987&amp;"_"&amp;O4987))</f>
        <v>Monster_Season0_Challenge5_5_2_Hard</v>
      </c>
      <c r="C4987" t="str">
        <f t="shared" si="231"/>
        <v>None</v>
      </c>
      <c r="G4987" t="str">
        <f>IF(ISNA(VLOOKUP(K4987&amp;"_"&amp;L4987&amp;"_"&amp;M4987&amp;"_"&amp;O4987,[1]挑战模式!$A:$AS,14+N4987,FALSE)),"",IF(VLOOKUP(K4987&amp;"_"&amp;L4987&amp;"_"&amp;M4987&amp;"_"&amp;O4987,[1]挑战模式!$A:$AS,14+N4987,FALSE)="","",IF(VLOOKUP(VLOOKUP(K4987&amp;"_"&amp;L4987&amp;"_"&amp;M4987&amp;"_"&amp;O4987,[1]挑战模式!$A:$AS,14+N4987,FALSE),[1]怪物!$B:$L,11,FALSE)=0,"",VLOOKUP(VLOOKUP(K4987&amp;"_"&amp;L4987&amp;"_"&amp;M4987&amp;"_"&amp;O4987,[1]挑战模式!$A:$AS,14+N4987,FALSE),[1]怪物!$B:$L,11,FALSE))))</f>
        <v/>
      </c>
      <c r="H4987" t="str">
        <f t="shared" si="232"/>
        <v>Unit_Monster_Season0_Challenge5_5_2_Hard</v>
      </c>
      <c r="I4987" t="str">
        <f t="shared" si="233"/>
        <v>TowerDefense_Monster1</v>
      </c>
      <c r="J4987" t="str">
        <f>IF(B4987="","",IF(RIGHT(VLOOKUP(K4987&amp;"_"&amp;L4987&amp;"_"&amp;M4987&amp;"_"&amp;O4987,[1]挑战模式!$A:$AS,14+N4987,FALSE),1)="3","EffectCreate_BossEffect;EffectCreate_MonsterShow","EffectCreate_MonsterShow"))</f>
        <v>EffectCreate_MonsterShow</v>
      </c>
      <c r="K4987" s="2">
        <v>0</v>
      </c>
      <c r="L4987" s="2">
        <v>5</v>
      </c>
      <c r="M4987" s="2">
        <v>5</v>
      </c>
      <c r="N4987" s="2">
        <v>2</v>
      </c>
      <c r="O4987" s="6" t="s">
        <v>467</v>
      </c>
    </row>
    <row r="4988" spans="2:15" x14ac:dyDescent="0.2">
      <c r="B4988" t="str">
        <f>IF(ISNA(VLOOKUP(K4988&amp;"_"&amp;L4988&amp;"_"&amp;M4988&amp;"_"&amp;O4988,[1]挑战模式!$A:$AS,1,FALSE)),"",IF(VLOOKUP(K4988&amp;"_"&amp;L4988&amp;"_"&amp;M4988&amp;"_"&amp;O4988,[1]挑战模式!$A:$AS,14+N4988,FALSE)="","","Monster_Season"&amp;K4988&amp;"_Challenge"&amp;L4988&amp;"_"&amp;M4988&amp;"_"&amp;N4988&amp;"_"&amp;O4988))</f>
        <v>Monster_Season0_Challenge5_5_3_Hard</v>
      </c>
      <c r="C4988" t="str">
        <f t="shared" si="231"/>
        <v>None</v>
      </c>
      <c r="G4988" t="str">
        <f>IF(ISNA(VLOOKUP(K4988&amp;"_"&amp;L4988&amp;"_"&amp;M4988&amp;"_"&amp;O4988,[1]挑战模式!$A:$AS,14+N4988,FALSE)),"",IF(VLOOKUP(K4988&amp;"_"&amp;L4988&amp;"_"&amp;M4988&amp;"_"&amp;O4988,[1]挑战模式!$A:$AS,14+N4988,FALSE)="","",IF(VLOOKUP(VLOOKUP(K4988&amp;"_"&amp;L4988&amp;"_"&amp;M4988&amp;"_"&amp;O4988,[1]挑战模式!$A:$AS,14+N4988,FALSE),[1]怪物!$B:$L,11,FALSE)=0,"",VLOOKUP(VLOOKUP(K4988&amp;"_"&amp;L4988&amp;"_"&amp;M4988&amp;"_"&amp;O4988,[1]挑战模式!$A:$AS,14+N4988,FALSE),[1]怪物!$B:$L,11,FALSE))))</f>
        <v/>
      </c>
      <c r="H4988" t="str">
        <f t="shared" si="232"/>
        <v>Unit_Monster_Season0_Challenge5_5_3_Hard</v>
      </c>
      <c r="I4988" t="str">
        <f t="shared" si="233"/>
        <v>TowerDefense_Monster1</v>
      </c>
      <c r="J4988" t="str">
        <f>IF(B4988="","",IF(RIGHT(VLOOKUP(K4988&amp;"_"&amp;L4988&amp;"_"&amp;M4988&amp;"_"&amp;O4988,[1]挑战模式!$A:$AS,14+N4988,FALSE),1)="3","EffectCreate_BossEffect;EffectCreate_MonsterShow","EffectCreate_MonsterShow"))</f>
        <v>EffectCreate_MonsterShow</v>
      </c>
      <c r="K4988" s="2">
        <v>0</v>
      </c>
      <c r="L4988" s="2">
        <v>5</v>
      </c>
      <c r="M4988" s="2">
        <v>5</v>
      </c>
      <c r="N4988" s="2">
        <v>3</v>
      </c>
      <c r="O4988" s="6" t="s">
        <v>467</v>
      </c>
    </row>
    <row r="4989" spans="2:15" x14ac:dyDescent="0.2">
      <c r="B4989" t="str">
        <f>IF(ISNA(VLOOKUP(K4989&amp;"_"&amp;L4989&amp;"_"&amp;M4989&amp;"_"&amp;O4989,[1]挑战模式!$A:$AS,1,FALSE)),"",IF(VLOOKUP(K4989&amp;"_"&amp;L4989&amp;"_"&amp;M4989&amp;"_"&amp;O4989,[1]挑战模式!$A:$AS,14+N4989,FALSE)="","","Monster_Season"&amp;K4989&amp;"_Challenge"&amp;L4989&amp;"_"&amp;M4989&amp;"_"&amp;N4989&amp;"_"&amp;O4989))</f>
        <v/>
      </c>
      <c r="C4989" t="str">
        <f t="shared" si="231"/>
        <v/>
      </c>
      <c r="G4989" t="str">
        <f>IF(ISNA(VLOOKUP(K4989&amp;"_"&amp;L4989&amp;"_"&amp;M4989&amp;"_"&amp;O4989,[1]挑战模式!$A:$AS,14+N4989,FALSE)),"",IF(VLOOKUP(K4989&amp;"_"&amp;L4989&amp;"_"&amp;M4989&amp;"_"&amp;O4989,[1]挑战模式!$A:$AS,14+N4989,FALSE)="","",IF(VLOOKUP(VLOOKUP(K4989&amp;"_"&amp;L4989&amp;"_"&amp;M4989&amp;"_"&amp;O4989,[1]挑战模式!$A:$AS,14+N4989,FALSE),[1]怪物!$B:$L,11,FALSE)=0,"",VLOOKUP(VLOOKUP(K4989&amp;"_"&amp;L4989&amp;"_"&amp;M4989&amp;"_"&amp;O4989,[1]挑战模式!$A:$AS,14+N4989,FALSE),[1]怪物!$B:$L,11,FALSE))))</f>
        <v/>
      </c>
      <c r="H4989" t="str">
        <f t="shared" si="232"/>
        <v/>
      </c>
      <c r="I4989" t="str">
        <f t="shared" si="233"/>
        <v/>
      </c>
      <c r="J4989" t="str">
        <f>IF(B4989="","",IF(RIGHT(VLOOKUP(K4989&amp;"_"&amp;L4989&amp;"_"&amp;M4989&amp;"_"&amp;O4989,[1]挑战模式!$A:$AS,14+N4989,FALSE),1)="3","EffectCreate_BossEffect;EffectCreate_MonsterShow","EffectCreate_MonsterShow"))</f>
        <v/>
      </c>
      <c r="K4989" s="2">
        <v>0</v>
      </c>
      <c r="L4989" s="2">
        <v>5</v>
      </c>
      <c r="M4989" s="2">
        <v>5</v>
      </c>
      <c r="N4989" s="2">
        <v>4</v>
      </c>
      <c r="O4989" s="6" t="s">
        <v>467</v>
      </c>
    </row>
    <row r="4990" spans="2:15" x14ac:dyDescent="0.2">
      <c r="B4990" t="str">
        <f>IF(ISNA(VLOOKUP(K4990&amp;"_"&amp;L4990&amp;"_"&amp;M4990&amp;"_"&amp;O4990,[1]挑战模式!$A:$AS,1,FALSE)),"",IF(VLOOKUP(K4990&amp;"_"&amp;L4990&amp;"_"&amp;M4990&amp;"_"&amp;O4990,[1]挑战模式!$A:$AS,14+N4990,FALSE)="","","Monster_Season"&amp;K4990&amp;"_Challenge"&amp;L4990&amp;"_"&amp;M4990&amp;"_"&amp;N4990&amp;"_"&amp;O4990))</f>
        <v/>
      </c>
      <c r="C4990" t="str">
        <f t="shared" si="231"/>
        <v/>
      </c>
      <c r="G4990" t="str">
        <f>IF(ISNA(VLOOKUP(K4990&amp;"_"&amp;L4990&amp;"_"&amp;M4990&amp;"_"&amp;O4990,[1]挑战模式!$A:$AS,14+N4990,FALSE)),"",IF(VLOOKUP(K4990&amp;"_"&amp;L4990&amp;"_"&amp;M4990&amp;"_"&amp;O4990,[1]挑战模式!$A:$AS,14+N4990,FALSE)="","",IF(VLOOKUP(VLOOKUP(K4990&amp;"_"&amp;L4990&amp;"_"&amp;M4990&amp;"_"&amp;O4990,[1]挑战模式!$A:$AS,14+N4990,FALSE),[1]怪物!$B:$L,11,FALSE)=0,"",VLOOKUP(VLOOKUP(K4990&amp;"_"&amp;L4990&amp;"_"&amp;M4990&amp;"_"&amp;O4990,[1]挑战模式!$A:$AS,14+N4990,FALSE),[1]怪物!$B:$L,11,FALSE))))</f>
        <v/>
      </c>
      <c r="H4990" t="str">
        <f t="shared" si="232"/>
        <v/>
      </c>
      <c r="I4990" t="str">
        <f t="shared" si="233"/>
        <v/>
      </c>
      <c r="J4990" t="str">
        <f>IF(B4990="","",IF(RIGHT(VLOOKUP(K4990&amp;"_"&amp;L4990&amp;"_"&amp;M4990&amp;"_"&amp;O4990,[1]挑战模式!$A:$AS,14+N4990,FALSE),1)="3","EffectCreate_BossEffect;EffectCreate_MonsterShow","EffectCreate_MonsterShow"))</f>
        <v/>
      </c>
      <c r="K4990" s="2">
        <v>0</v>
      </c>
      <c r="L4990" s="2">
        <v>5</v>
      </c>
      <c r="M4990" s="2">
        <v>5</v>
      </c>
      <c r="N4990" s="2">
        <v>5</v>
      </c>
      <c r="O4990" s="6" t="s">
        <v>467</v>
      </c>
    </row>
    <row r="4991" spans="2:15" x14ac:dyDescent="0.2">
      <c r="B4991" t="str">
        <f>IF(ISNA(VLOOKUP(K4991&amp;"_"&amp;L4991&amp;"_"&amp;M4991&amp;"_"&amp;O4991,[1]挑战模式!$A:$AS,1,FALSE)),"",IF(VLOOKUP(K4991&amp;"_"&amp;L4991&amp;"_"&amp;M4991&amp;"_"&amp;O4991,[1]挑战模式!$A:$AS,14+N4991,FALSE)="","","Monster_Season"&amp;K4991&amp;"_Challenge"&amp;L4991&amp;"_"&amp;M4991&amp;"_"&amp;N4991&amp;"_"&amp;O4991))</f>
        <v/>
      </c>
      <c r="C4991" t="str">
        <f t="shared" si="231"/>
        <v/>
      </c>
      <c r="G4991" t="str">
        <f>IF(ISNA(VLOOKUP(K4991&amp;"_"&amp;L4991&amp;"_"&amp;M4991&amp;"_"&amp;O4991,[1]挑战模式!$A:$AS,14+N4991,FALSE)),"",IF(VLOOKUP(K4991&amp;"_"&amp;L4991&amp;"_"&amp;M4991&amp;"_"&amp;O4991,[1]挑战模式!$A:$AS,14+N4991,FALSE)="","",IF(VLOOKUP(VLOOKUP(K4991&amp;"_"&amp;L4991&amp;"_"&amp;M4991&amp;"_"&amp;O4991,[1]挑战模式!$A:$AS,14+N4991,FALSE),[1]怪物!$B:$L,11,FALSE)=0,"",VLOOKUP(VLOOKUP(K4991&amp;"_"&amp;L4991&amp;"_"&amp;M4991&amp;"_"&amp;O4991,[1]挑战模式!$A:$AS,14+N4991,FALSE),[1]怪物!$B:$L,11,FALSE))))</f>
        <v/>
      </c>
      <c r="H4991" t="str">
        <f t="shared" si="232"/>
        <v/>
      </c>
      <c r="I4991" t="str">
        <f t="shared" si="233"/>
        <v/>
      </c>
      <c r="J4991" t="str">
        <f>IF(B4991="","",IF(RIGHT(VLOOKUP(K4991&amp;"_"&amp;L4991&amp;"_"&amp;M4991&amp;"_"&amp;O4991,[1]挑战模式!$A:$AS,14+N4991,FALSE),1)="3","EffectCreate_BossEffect;EffectCreate_MonsterShow","EffectCreate_MonsterShow"))</f>
        <v/>
      </c>
      <c r="K4991" s="2">
        <v>0</v>
      </c>
      <c r="L4991" s="2">
        <v>5</v>
      </c>
      <c r="M4991" s="2">
        <v>5</v>
      </c>
      <c r="N4991" s="2">
        <v>6</v>
      </c>
      <c r="O4991" s="6" t="s">
        <v>467</v>
      </c>
    </row>
    <row r="4992" spans="2:15" x14ac:dyDescent="0.2">
      <c r="B4992" t="str">
        <f>IF(ISNA(VLOOKUP(K4992&amp;"_"&amp;L4992&amp;"_"&amp;M4992&amp;"_"&amp;O4992,[1]挑战模式!$A:$AS,1,FALSE)),"",IF(VLOOKUP(K4992&amp;"_"&amp;L4992&amp;"_"&amp;M4992&amp;"_"&amp;O4992,[1]挑战模式!$A:$AS,14+N4992,FALSE)="","","Monster_Season"&amp;K4992&amp;"_Challenge"&amp;L4992&amp;"_"&amp;M4992&amp;"_"&amp;N4992&amp;"_"&amp;O4992))</f>
        <v>Monster_Season0_Challenge5_6_1_Hard</v>
      </c>
      <c r="C4992" t="str">
        <f t="shared" si="231"/>
        <v>None</v>
      </c>
      <c r="G4992" t="str">
        <f>IF(ISNA(VLOOKUP(K4992&amp;"_"&amp;L4992&amp;"_"&amp;M4992&amp;"_"&amp;O4992,[1]挑战模式!$A:$AS,14+N4992,FALSE)),"",IF(VLOOKUP(K4992&amp;"_"&amp;L4992&amp;"_"&amp;M4992&amp;"_"&amp;O4992,[1]挑战模式!$A:$AS,14+N4992,FALSE)="","",IF(VLOOKUP(VLOOKUP(K4992&amp;"_"&amp;L4992&amp;"_"&amp;M4992&amp;"_"&amp;O4992,[1]挑战模式!$A:$AS,14+N4992,FALSE),[1]怪物!$B:$L,11,FALSE)=0,"",VLOOKUP(VLOOKUP(K4992&amp;"_"&amp;L4992&amp;"_"&amp;M4992&amp;"_"&amp;O4992,[1]挑战模式!$A:$AS,14+N4992,FALSE),[1]怪物!$B:$L,11,FALSE))))</f>
        <v/>
      </c>
      <c r="H4992" t="str">
        <f t="shared" si="232"/>
        <v>Unit_Monster_Season0_Challenge5_6_1_Hard</v>
      </c>
      <c r="I4992" t="str">
        <f t="shared" si="233"/>
        <v>TowerDefense_Monster1</v>
      </c>
      <c r="J4992" t="str">
        <f>IF(B4992="","",IF(RIGHT(VLOOKUP(K4992&amp;"_"&amp;L4992&amp;"_"&amp;M4992&amp;"_"&amp;O4992,[1]挑战模式!$A:$AS,14+N4992,FALSE),1)="3","EffectCreate_BossEffect;EffectCreate_MonsterShow","EffectCreate_MonsterShow"))</f>
        <v>EffectCreate_MonsterShow</v>
      </c>
      <c r="K4992" s="2">
        <v>0</v>
      </c>
      <c r="L4992" s="2">
        <v>5</v>
      </c>
      <c r="M4992" s="2">
        <v>6</v>
      </c>
      <c r="N4992" s="2">
        <v>1</v>
      </c>
      <c r="O4992" s="6" t="s">
        <v>467</v>
      </c>
    </row>
    <row r="4993" spans="2:15" x14ac:dyDescent="0.2">
      <c r="B4993" t="str">
        <f>IF(ISNA(VLOOKUP(K4993&amp;"_"&amp;L4993&amp;"_"&amp;M4993&amp;"_"&amp;O4993,[1]挑战模式!$A:$AS,1,FALSE)),"",IF(VLOOKUP(K4993&amp;"_"&amp;L4993&amp;"_"&amp;M4993&amp;"_"&amp;O4993,[1]挑战模式!$A:$AS,14+N4993,FALSE)="","","Monster_Season"&amp;K4993&amp;"_Challenge"&amp;L4993&amp;"_"&amp;M4993&amp;"_"&amp;N4993&amp;"_"&amp;O4993))</f>
        <v>Monster_Season0_Challenge5_6_2_Hard</v>
      </c>
      <c r="C4993" t="str">
        <f t="shared" si="231"/>
        <v>None</v>
      </c>
      <c r="G4993" t="str">
        <f>IF(ISNA(VLOOKUP(K4993&amp;"_"&amp;L4993&amp;"_"&amp;M4993&amp;"_"&amp;O4993,[1]挑战模式!$A:$AS,14+N4993,FALSE)),"",IF(VLOOKUP(K4993&amp;"_"&amp;L4993&amp;"_"&amp;M4993&amp;"_"&amp;O4993,[1]挑战模式!$A:$AS,14+N4993,FALSE)="","",IF(VLOOKUP(VLOOKUP(K4993&amp;"_"&amp;L4993&amp;"_"&amp;M4993&amp;"_"&amp;O4993,[1]挑战模式!$A:$AS,14+N4993,FALSE),[1]怪物!$B:$L,11,FALSE)=0,"",VLOOKUP(VLOOKUP(K4993&amp;"_"&amp;L4993&amp;"_"&amp;M4993&amp;"_"&amp;O4993,[1]挑战模式!$A:$AS,14+N4993,FALSE),[1]怪物!$B:$L,11,FALSE))))</f>
        <v/>
      </c>
      <c r="H4993" t="str">
        <f t="shared" si="232"/>
        <v>Unit_Monster_Season0_Challenge5_6_2_Hard</v>
      </c>
      <c r="I4993" t="str">
        <f t="shared" si="233"/>
        <v>TowerDefense_Monster1</v>
      </c>
      <c r="J4993" t="str">
        <f>IF(B4993="","",IF(RIGHT(VLOOKUP(K4993&amp;"_"&amp;L4993&amp;"_"&amp;M4993&amp;"_"&amp;O4993,[1]挑战模式!$A:$AS,14+N4993,FALSE),1)="3","EffectCreate_BossEffect;EffectCreate_MonsterShow","EffectCreate_MonsterShow"))</f>
        <v>EffectCreate_MonsterShow</v>
      </c>
      <c r="K4993" s="2">
        <v>0</v>
      </c>
      <c r="L4993" s="2">
        <v>5</v>
      </c>
      <c r="M4993" s="2">
        <v>6</v>
      </c>
      <c r="N4993" s="2">
        <v>2</v>
      </c>
      <c r="O4993" s="6" t="s">
        <v>467</v>
      </c>
    </row>
    <row r="4994" spans="2:15" x14ac:dyDescent="0.2">
      <c r="B4994" t="str">
        <f>IF(ISNA(VLOOKUP(K4994&amp;"_"&amp;L4994&amp;"_"&amp;M4994&amp;"_"&amp;O4994,[1]挑战模式!$A:$AS,1,FALSE)),"",IF(VLOOKUP(K4994&amp;"_"&amp;L4994&amp;"_"&amp;M4994&amp;"_"&amp;O4994,[1]挑战模式!$A:$AS,14+N4994,FALSE)="","","Monster_Season"&amp;K4994&amp;"_Challenge"&amp;L4994&amp;"_"&amp;M4994&amp;"_"&amp;N4994&amp;"_"&amp;O4994))</f>
        <v>Monster_Season0_Challenge5_6_3_Hard</v>
      </c>
      <c r="C4994" t="str">
        <f t="shared" si="231"/>
        <v>None</v>
      </c>
      <c r="G4994" t="str">
        <f>IF(ISNA(VLOOKUP(K4994&amp;"_"&amp;L4994&amp;"_"&amp;M4994&amp;"_"&amp;O4994,[1]挑战模式!$A:$AS,14+N4994,FALSE)),"",IF(VLOOKUP(K4994&amp;"_"&amp;L4994&amp;"_"&amp;M4994&amp;"_"&amp;O4994,[1]挑战模式!$A:$AS,14+N4994,FALSE)="","",IF(VLOOKUP(VLOOKUP(K4994&amp;"_"&amp;L4994&amp;"_"&amp;M4994&amp;"_"&amp;O4994,[1]挑战模式!$A:$AS,14+N4994,FALSE),[1]怪物!$B:$L,11,FALSE)=0,"",VLOOKUP(VLOOKUP(K4994&amp;"_"&amp;L4994&amp;"_"&amp;M4994&amp;"_"&amp;O4994,[1]挑战模式!$A:$AS,14+N4994,FALSE),[1]怪物!$B:$L,11,FALSE))))</f>
        <v/>
      </c>
      <c r="H4994" t="str">
        <f t="shared" si="232"/>
        <v>Unit_Monster_Season0_Challenge5_6_3_Hard</v>
      </c>
      <c r="I4994" t="str">
        <f t="shared" si="233"/>
        <v>TowerDefense_Monster1</v>
      </c>
      <c r="J4994" t="str">
        <f>IF(B4994="","",IF(RIGHT(VLOOKUP(K4994&amp;"_"&amp;L4994&amp;"_"&amp;M4994&amp;"_"&amp;O4994,[1]挑战模式!$A:$AS,14+N4994,FALSE),1)="3","EffectCreate_BossEffect;EffectCreate_MonsterShow","EffectCreate_MonsterShow"))</f>
        <v>EffectCreate_MonsterShow</v>
      </c>
      <c r="K4994" s="2">
        <v>0</v>
      </c>
      <c r="L4994" s="2">
        <v>5</v>
      </c>
      <c r="M4994" s="2">
        <v>6</v>
      </c>
      <c r="N4994" s="2">
        <v>3</v>
      </c>
      <c r="O4994" s="6" t="s">
        <v>467</v>
      </c>
    </row>
    <row r="4995" spans="2:15" x14ac:dyDescent="0.2">
      <c r="B4995" t="str">
        <f>IF(ISNA(VLOOKUP(K4995&amp;"_"&amp;L4995&amp;"_"&amp;M4995&amp;"_"&amp;O4995,[1]挑战模式!$A:$AS,1,FALSE)),"",IF(VLOOKUP(K4995&amp;"_"&amp;L4995&amp;"_"&amp;M4995&amp;"_"&amp;O4995,[1]挑战模式!$A:$AS,14+N4995,FALSE)="","","Monster_Season"&amp;K4995&amp;"_Challenge"&amp;L4995&amp;"_"&amp;M4995&amp;"_"&amp;N4995&amp;"_"&amp;O4995))</f>
        <v>Monster_Season0_Challenge5_6_4_Hard</v>
      </c>
      <c r="C4995" t="str">
        <f t="shared" si="231"/>
        <v>None</v>
      </c>
      <c r="G4995" t="str">
        <f>IF(ISNA(VLOOKUP(K4995&amp;"_"&amp;L4995&amp;"_"&amp;M4995&amp;"_"&amp;O4995,[1]挑战模式!$A:$AS,14+N4995,FALSE)),"",IF(VLOOKUP(K4995&amp;"_"&amp;L4995&amp;"_"&amp;M4995&amp;"_"&amp;O4995,[1]挑战模式!$A:$AS,14+N4995,FALSE)="","",IF(VLOOKUP(VLOOKUP(K4995&amp;"_"&amp;L4995&amp;"_"&amp;M4995&amp;"_"&amp;O4995,[1]挑战模式!$A:$AS,14+N4995,FALSE),[1]怪物!$B:$L,11,FALSE)=0,"",VLOOKUP(VLOOKUP(K4995&amp;"_"&amp;L4995&amp;"_"&amp;M4995&amp;"_"&amp;O4995,[1]挑战模式!$A:$AS,14+N4995,FALSE),[1]怪物!$B:$L,11,FALSE))))</f>
        <v/>
      </c>
      <c r="H4995" t="str">
        <f t="shared" si="232"/>
        <v>Unit_Monster_Season0_Challenge5_6_4_Hard</v>
      </c>
      <c r="I4995" t="str">
        <f t="shared" si="233"/>
        <v>TowerDefense_Monster1</v>
      </c>
      <c r="J4995" t="str">
        <f>IF(B4995="","",IF(RIGHT(VLOOKUP(K4995&amp;"_"&amp;L4995&amp;"_"&amp;M4995&amp;"_"&amp;O4995,[1]挑战模式!$A:$AS,14+N4995,FALSE),1)="3","EffectCreate_BossEffect;EffectCreate_MonsterShow","EffectCreate_MonsterShow"))</f>
        <v>EffectCreate_MonsterShow</v>
      </c>
      <c r="K4995" s="2">
        <v>0</v>
      </c>
      <c r="L4995" s="2">
        <v>5</v>
      </c>
      <c r="M4995" s="2">
        <v>6</v>
      </c>
      <c r="N4995" s="2">
        <v>4</v>
      </c>
      <c r="O4995" s="6" t="s">
        <v>467</v>
      </c>
    </row>
    <row r="4996" spans="2:15" x14ac:dyDescent="0.2">
      <c r="B4996" t="str">
        <f>IF(ISNA(VLOOKUP(K4996&amp;"_"&amp;L4996&amp;"_"&amp;M4996&amp;"_"&amp;O4996,[1]挑战模式!$A:$AS,1,FALSE)),"",IF(VLOOKUP(K4996&amp;"_"&amp;L4996&amp;"_"&amp;M4996&amp;"_"&amp;O4996,[1]挑战模式!$A:$AS,14+N4996,FALSE)="","","Monster_Season"&amp;K4996&amp;"_Challenge"&amp;L4996&amp;"_"&amp;M4996&amp;"_"&amp;N4996&amp;"_"&amp;O4996))</f>
        <v/>
      </c>
      <c r="C4996" t="str">
        <f t="shared" si="231"/>
        <v/>
      </c>
      <c r="G4996" t="str">
        <f>IF(ISNA(VLOOKUP(K4996&amp;"_"&amp;L4996&amp;"_"&amp;M4996&amp;"_"&amp;O4996,[1]挑战模式!$A:$AS,14+N4996,FALSE)),"",IF(VLOOKUP(K4996&amp;"_"&amp;L4996&amp;"_"&amp;M4996&amp;"_"&amp;O4996,[1]挑战模式!$A:$AS,14+N4996,FALSE)="","",IF(VLOOKUP(VLOOKUP(K4996&amp;"_"&amp;L4996&amp;"_"&amp;M4996&amp;"_"&amp;O4996,[1]挑战模式!$A:$AS,14+N4996,FALSE),[1]怪物!$B:$L,11,FALSE)=0,"",VLOOKUP(VLOOKUP(K4996&amp;"_"&amp;L4996&amp;"_"&amp;M4996&amp;"_"&amp;O4996,[1]挑战模式!$A:$AS,14+N4996,FALSE),[1]怪物!$B:$L,11,FALSE))))</f>
        <v/>
      </c>
      <c r="H4996" t="str">
        <f t="shared" si="232"/>
        <v/>
      </c>
      <c r="I4996" t="str">
        <f t="shared" si="233"/>
        <v/>
      </c>
      <c r="J4996" t="str">
        <f>IF(B4996="","",IF(RIGHT(VLOOKUP(K4996&amp;"_"&amp;L4996&amp;"_"&amp;M4996&amp;"_"&amp;O4996,[1]挑战模式!$A:$AS,14+N4996,FALSE),1)="3","EffectCreate_BossEffect;EffectCreate_MonsterShow","EffectCreate_MonsterShow"))</f>
        <v/>
      </c>
      <c r="K4996" s="2">
        <v>0</v>
      </c>
      <c r="L4996" s="2">
        <v>5</v>
      </c>
      <c r="M4996" s="2">
        <v>6</v>
      </c>
      <c r="N4996" s="2">
        <v>5</v>
      </c>
      <c r="O4996" s="6" t="s">
        <v>467</v>
      </c>
    </row>
    <row r="4997" spans="2:15" x14ac:dyDescent="0.2">
      <c r="B4997" t="str">
        <f>IF(ISNA(VLOOKUP(K4997&amp;"_"&amp;L4997&amp;"_"&amp;M4997&amp;"_"&amp;O4997,[1]挑战模式!$A:$AS,1,FALSE)),"",IF(VLOOKUP(K4997&amp;"_"&amp;L4997&amp;"_"&amp;M4997&amp;"_"&amp;O4997,[1]挑战模式!$A:$AS,14+N4997,FALSE)="","","Monster_Season"&amp;K4997&amp;"_Challenge"&amp;L4997&amp;"_"&amp;M4997&amp;"_"&amp;N4997&amp;"_"&amp;O4997))</f>
        <v/>
      </c>
      <c r="C4997" t="str">
        <f t="shared" si="231"/>
        <v/>
      </c>
      <c r="G4997" t="str">
        <f>IF(ISNA(VLOOKUP(K4997&amp;"_"&amp;L4997&amp;"_"&amp;M4997&amp;"_"&amp;O4997,[1]挑战模式!$A:$AS,14+N4997,FALSE)),"",IF(VLOOKUP(K4997&amp;"_"&amp;L4997&amp;"_"&amp;M4997&amp;"_"&amp;O4997,[1]挑战模式!$A:$AS,14+N4997,FALSE)="","",IF(VLOOKUP(VLOOKUP(K4997&amp;"_"&amp;L4997&amp;"_"&amp;M4997&amp;"_"&amp;O4997,[1]挑战模式!$A:$AS,14+N4997,FALSE),[1]怪物!$B:$L,11,FALSE)=0,"",VLOOKUP(VLOOKUP(K4997&amp;"_"&amp;L4997&amp;"_"&amp;M4997&amp;"_"&amp;O4997,[1]挑战模式!$A:$AS,14+N4997,FALSE),[1]怪物!$B:$L,11,FALSE))))</f>
        <v/>
      </c>
      <c r="H4997" t="str">
        <f t="shared" si="232"/>
        <v/>
      </c>
      <c r="I4997" t="str">
        <f t="shared" si="233"/>
        <v/>
      </c>
      <c r="J4997" t="str">
        <f>IF(B4997="","",IF(RIGHT(VLOOKUP(K4997&amp;"_"&amp;L4997&amp;"_"&amp;M4997&amp;"_"&amp;O4997,[1]挑战模式!$A:$AS,14+N4997,FALSE),1)="3","EffectCreate_BossEffect;EffectCreate_MonsterShow","EffectCreate_MonsterShow"))</f>
        <v/>
      </c>
      <c r="K4997" s="2">
        <v>0</v>
      </c>
      <c r="L4997" s="2">
        <v>5</v>
      </c>
      <c r="M4997" s="2">
        <v>6</v>
      </c>
      <c r="N4997" s="2">
        <v>6</v>
      </c>
      <c r="O4997" s="6" t="s">
        <v>467</v>
      </c>
    </row>
    <row r="4998" spans="2:15" x14ac:dyDescent="0.2">
      <c r="B4998" t="str">
        <f>IF(ISNA(VLOOKUP(K4998&amp;"_"&amp;L4998&amp;"_"&amp;M4998&amp;"_"&amp;O4998,[1]挑战模式!$A:$AS,1,FALSE)),"",IF(VLOOKUP(K4998&amp;"_"&amp;L4998&amp;"_"&amp;M4998&amp;"_"&amp;O4998,[1]挑战模式!$A:$AS,14+N4998,FALSE)="","","Monster_Season"&amp;K4998&amp;"_Challenge"&amp;L4998&amp;"_"&amp;M4998&amp;"_"&amp;N4998&amp;"_"&amp;O4998))</f>
        <v/>
      </c>
      <c r="C4998" t="str">
        <f t="shared" si="231"/>
        <v/>
      </c>
      <c r="G4998" t="str">
        <f>IF(ISNA(VLOOKUP(K4998&amp;"_"&amp;L4998&amp;"_"&amp;M4998&amp;"_"&amp;O4998,[1]挑战模式!$A:$AS,14+N4998,FALSE)),"",IF(VLOOKUP(K4998&amp;"_"&amp;L4998&amp;"_"&amp;M4998&amp;"_"&amp;O4998,[1]挑战模式!$A:$AS,14+N4998,FALSE)="","",IF(VLOOKUP(VLOOKUP(K4998&amp;"_"&amp;L4998&amp;"_"&amp;M4998&amp;"_"&amp;O4998,[1]挑战模式!$A:$AS,14+N4998,FALSE),[1]怪物!$B:$L,11,FALSE)=0,"",VLOOKUP(VLOOKUP(K4998&amp;"_"&amp;L4998&amp;"_"&amp;M4998&amp;"_"&amp;O4998,[1]挑战模式!$A:$AS,14+N4998,FALSE),[1]怪物!$B:$L,11,FALSE))))</f>
        <v/>
      </c>
      <c r="H4998" t="str">
        <f t="shared" si="232"/>
        <v/>
      </c>
      <c r="I4998" t="str">
        <f t="shared" si="233"/>
        <v/>
      </c>
      <c r="J4998" t="str">
        <f>IF(B4998="","",IF(RIGHT(VLOOKUP(K4998&amp;"_"&amp;L4998&amp;"_"&amp;M4998&amp;"_"&amp;O4998,[1]挑战模式!$A:$AS,14+N4998,FALSE),1)="3","EffectCreate_BossEffect;EffectCreate_MonsterShow","EffectCreate_MonsterShow"))</f>
        <v/>
      </c>
      <c r="K4998" s="2">
        <v>0</v>
      </c>
      <c r="L4998" s="2">
        <v>5</v>
      </c>
      <c r="M4998" s="2">
        <v>7</v>
      </c>
      <c r="N4998" s="2">
        <v>1</v>
      </c>
      <c r="O4998" s="6" t="s">
        <v>467</v>
      </c>
    </row>
    <row r="4999" spans="2:15" x14ac:dyDescent="0.2">
      <c r="B4999" t="str">
        <f>IF(ISNA(VLOOKUP(K4999&amp;"_"&amp;L4999&amp;"_"&amp;M4999&amp;"_"&amp;O4999,[1]挑战模式!$A:$AS,1,FALSE)),"",IF(VLOOKUP(K4999&amp;"_"&amp;L4999&amp;"_"&amp;M4999&amp;"_"&amp;O4999,[1]挑战模式!$A:$AS,14+N4999,FALSE)="","","Monster_Season"&amp;K4999&amp;"_Challenge"&amp;L4999&amp;"_"&amp;M4999&amp;"_"&amp;N4999&amp;"_"&amp;O4999))</f>
        <v/>
      </c>
      <c r="C4999" t="str">
        <f t="shared" ref="C4999:C5062" si="234">IF(B4999="","","None")</f>
        <v/>
      </c>
      <c r="G4999" t="str">
        <f>IF(ISNA(VLOOKUP(K4999&amp;"_"&amp;L4999&amp;"_"&amp;M4999&amp;"_"&amp;O4999,[1]挑战模式!$A:$AS,14+N4999,FALSE)),"",IF(VLOOKUP(K4999&amp;"_"&amp;L4999&amp;"_"&amp;M4999&amp;"_"&amp;O4999,[1]挑战模式!$A:$AS,14+N4999,FALSE)="","",IF(VLOOKUP(VLOOKUP(K4999&amp;"_"&amp;L4999&amp;"_"&amp;M4999&amp;"_"&amp;O4999,[1]挑战模式!$A:$AS,14+N4999,FALSE),[1]怪物!$B:$L,11,FALSE)=0,"",VLOOKUP(VLOOKUP(K4999&amp;"_"&amp;L4999&amp;"_"&amp;M4999&amp;"_"&amp;O4999,[1]挑战模式!$A:$AS,14+N4999,FALSE),[1]怪物!$B:$L,11,FALSE))))</f>
        <v/>
      </c>
      <c r="H4999" t="str">
        <f t="shared" ref="H4999:H5062" si="235">IF(B4999="","","Unit_Monster"&amp;RIGHT(B4999,LEN(B4999)-7))</f>
        <v/>
      </c>
      <c r="I4999" t="str">
        <f t="shared" ref="I4999:I5062" si="236">IF(B4999="","","TowerDefense_Monster1")</f>
        <v/>
      </c>
      <c r="J4999" t="str">
        <f>IF(B4999="","",IF(RIGHT(VLOOKUP(K4999&amp;"_"&amp;L4999&amp;"_"&amp;M4999&amp;"_"&amp;O4999,[1]挑战模式!$A:$AS,14+N4999,FALSE),1)="3","EffectCreate_BossEffect;EffectCreate_MonsterShow","EffectCreate_MonsterShow"))</f>
        <v/>
      </c>
      <c r="K4999" s="2">
        <v>0</v>
      </c>
      <c r="L4999" s="2">
        <v>5</v>
      </c>
      <c r="M4999" s="2">
        <v>7</v>
      </c>
      <c r="N4999" s="2">
        <v>2</v>
      </c>
      <c r="O4999" s="6" t="s">
        <v>467</v>
      </c>
    </row>
    <row r="5000" spans="2:15" x14ac:dyDescent="0.2">
      <c r="B5000" t="str">
        <f>IF(ISNA(VLOOKUP(K5000&amp;"_"&amp;L5000&amp;"_"&amp;M5000&amp;"_"&amp;O5000,[1]挑战模式!$A:$AS,1,FALSE)),"",IF(VLOOKUP(K5000&amp;"_"&amp;L5000&amp;"_"&amp;M5000&amp;"_"&amp;O5000,[1]挑战模式!$A:$AS,14+N5000,FALSE)="","","Monster_Season"&amp;K5000&amp;"_Challenge"&amp;L5000&amp;"_"&amp;M5000&amp;"_"&amp;N5000&amp;"_"&amp;O5000))</f>
        <v/>
      </c>
      <c r="C5000" t="str">
        <f t="shared" si="234"/>
        <v/>
      </c>
      <c r="G5000" t="str">
        <f>IF(ISNA(VLOOKUP(K5000&amp;"_"&amp;L5000&amp;"_"&amp;M5000&amp;"_"&amp;O5000,[1]挑战模式!$A:$AS,14+N5000,FALSE)),"",IF(VLOOKUP(K5000&amp;"_"&amp;L5000&amp;"_"&amp;M5000&amp;"_"&amp;O5000,[1]挑战模式!$A:$AS,14+N5000,FALSE)="","",IF(VLOOKUP(VLOOKUP(K5000&amp;"_"&amp;L5000&amp;"_"&amp;M5000&amp;"_"&amp;O5000,[1]挑战模式!$A:$AS,14+N5000,FALSE),[1]怪物!$B:$L,11,FALSE)=0,"",VLOOKUP(VLOOKUP(K5000&amp;"_"&amp;L5000&amp;"_"&amp;M5000&amp;"_"&amp;O5000,[1]挑战模式!$A:$AS,14+N5000,FALSE),[1]怪物!$B:$L,11,FALSE))))</f>
        <v/>
      </c>
      <c r="H5000" t="str">
        <f t="shared" si="235"/>
        <v/>
      </c>
      <c r="I5000" t="str">
        <f t="shared" si="236"/>
        <v/>
      </c>
      <c r="J5000" t="str">
        <f>IF(B5000="","",IF(RIGHT(VLOOKUP(K5000&amp;"_"&amp;L5000&amp;"_"&amp;M5000&amp;"_"&amp;O5000,[1]挑战模式!$A:$AS,14+N5000,FALSE),1)="3","EffectCreate_BossEffect;EffectCreate_MonsterShow","EffectCreate_MonsterShow"))</f>
        <v/>
      </c>
      <c r="K5000" s="2">
        <v>0</v>
      </c>
      <c r="L5000" s="2">
        <v>5</v>
      </c>
      <c r="M5000" s="2">
        <v>7</v>
      </c>
      <c r="N5000" s="2">
        <v>3</v>
      </c>
      <c r="O5000" s="6" t="s">
        <v>467</v>
      </c>
    </row>
    <row r="5001" spans="2:15" x14ac:dyDescent="0.2">
      <c r="B5001" t="str">
        <f>IF(ISNA(VLOOKUP(K5001&amp;"_"&amp;L5001&amp;"_"&amp;M5001&amp;"_"&amp;O5001,[1]挑战模式!$A:$AS,1,FALSE)),"",IF(VLOOKUP(K5001&amp;"_"&amp;L5001&amp;"_"&amp;M5001&amp;"_"&amp;O5001,[1]挑战模式!$A:$AS,14+N5001,FALSE)="","","Monster_Season"&amp;K5001&amp;"_Challenge"&amp;L5001&amp;"_"&amp;M5001&amp;"_"&amp;N5001&amp;"_"&amp;O5001))</f>
        <v/>
      </c>
      <c r="C5001" t="str">
        <f t="shared" si="234"/>
        <v/>
      </c>
      <c r="G5001" t="str">
        <f>IF(ISNA(VLOOKUP(K5001&amp;"_"&amp;L5001&amp;"_"&amp;M5001&amp;"_"&amp;O5001,[1]挑战模式!$A:$AS,14+N5001,FALSE)),"",IF(VLOOKUP(K5001&amp;"_"&amp;L5001&amp;"_"&amp;M5001&amp;"_"&amp;O5001,[1]挑战模式!$A:$AS,14+N5001,FALSE)="","",IF(VLOOKUP(VLOOKUP(K5001&amp;"_"&amp;L5001&amp;"_"&amp;M5001&amp;"_"&amp;O5001,[1]挑战模式!$A:$AS,14+N5001,FALSE),[1]怪物!$B:$L,11,FALSE)=0,"",VLOOKUP(VLOOKUP(K5001&amp;"_"&amp;L5001&amp;"_"&amp;M5001&amp;"_"&amp;O5001,[1]挑战模式!$A:$AS,14+N5001,FALSE),[1]怪物!$B:$L,11,FALSE))))</f>
        <v/>
      </c>
      <c r="H5001" t="str">
        <f t="shared" si="235"/>
        <v/>
      </c>
      <c r="I5001" t="str">
        <f t="shared" si="236"/>
        <v/>
      </c>
      <c r="J5001" t="str">
        <f>IF(B5001="","",IF(RIGHT(VLOOKUP(K5001&amp;"_"&amp;L5001&amp;"_"&amp;M5001&amp;"_"&amp;O5001,[1]挑战模式!$A:$AS,14+N5001,FALSE),1)="3","EffectCreate_BossEffect;EffectCreate_MonsterShow","EffectCreate_MonsterShow"))</f>
        <v/>
      </c>
      <c r="K5001" s="2">
        <v>0</v>
      </c>
      <c r="L5001" s="2">
        <v>5</v>
      </c>
      <c r="M5001" s="2">
        <v>7</v>
      </c>
      <c r="N5001" s="2">
        <v>4</v>
      </c>
      <c r="O5001" s="6" t="s">
        <v>467</v>
      </c>
    </row>
    <row r="5002" spans="2:15" x14ac:dyDescent="0.2">
      <c r="B5002" t="str">
        <f>IF(ISNA(VLOOKUP(K5002&amp;"_"&amp;L5002&amp;"_"&amp;M5002&amp;"_"&amp;O5002,[1]挑战模式!$A:$AS,1,FALSE)),"",IF(VLOOKUP(K5002&amp;"_"&amp;L5002&amp;"_"&amp;M5002&amp;"_"&amp;O5002,[1]挑战模式!$A:$AS,14+N5002,FALSE)="","","Monster_Season"&amp;K5002&amp;"_Challenge"&amp;L5002&amp;"_"&amp;M5002&amp;"_"&amp;N5002&amp;"_"&amp;O5002))</f>
        <v/>
      </c>
      <c r="C5002" t="str">
        <f t="shared" si="234"/>
        <v/>
      </c>
      <c r="G5002" t="str">
        <f>IF(ISNA(VLOOKUP(K5002&amp;"_"&amp;L5002&amp;"_"&amp;M5002&amp;"_"&amp;O5002,[1]挑战模式!$A:$AS,14+N5002,FALSE)),"",IF(VLOOKUP(K5002&amp;"_"&amp;L5002&amp;"_"&amp;M5002&amp;"_"&amp;O5002,[1]挑战模式!$A:$AS,14+N5002,FALSE)="","",IF(VLOOKUP(VLOOKUP(K5002&amp;"_"&amp;L5002&amp;"_"&amp;M5002&amp;"_"&amp;O5002,[1]挑战模式!$A:$AS,14+N5002,FALSE),[1]怪物!$B:$L,11,FALSE)=0,"",VLOOKUP(VLOOKUP(K5002&amp;"_"&amp;L5002&amp;"_"&amp;M5002&amp;"_"&amp;O5002,[1]挑战模式!$A:$AS,14+N5002,FALSE),[1]怪物!$B:$L,11,FALSE))))</f>
        <v/>
      </c>
      <c r="H5002" t="str">
        <f t="shared" si="235"/>
        <v/>
      </c>
      <c r="I5002" t="str">
        <f t="shared" si="236"/>
        <v/>
      </c>
      <c r="J5002" t="str">
        <f>IF(B5002="","",IF(RIGHT(VLOOKUP(K5002&amp;"_"&amp;L5002&amp;"_"&amp;M5002&amp;"_"&amp;O5002,[1]挑战模式!$A:$AS,14+N5002,FALSE),1)="3","EffectCreate_BossEffect;EffectCreate_MonsterShow","EffectCreate_MonsterShow"))</f>
        <v/>
      </c>
      <c r="K5002" s="2">
        <v>0</v>
      </c>
      <c r="L5002" s="2">
        <v>5</v>
      </c>
      <c r="M5002" s="2">
        <v>7</v>
      </c>
      <c r="N5002" s="2">
        <v>5</v>
      </c>
      <c r="O5002" s="6" t="s">
        <v>467</v>
      </c>
    </row>
    <row r="5003" spans="2:15" x14ac:dyDescent="0.2">
      <c r="B5003" t="str">
        <f>IF(ISNA(VLOOKUP(K5003&amp;"_"&amp;L5003&amp;"_"&amp;M5003&amp;"_"&amp;O5003,[1]挑战模式!$A:$AS,1,FALSE)),"",IF(VLOOKUP(K5003&amp;"_"&amp;L5003&amp;"_"&amp;M5003&amp;"_"&amp;O5003,[1]挑战模式!$A:$AS,14+N5003,FALSE)="","","Monster_Season"&amp;K5003&amp;"_Challenge"&amp;L5003&amp;"_"&amp;M5003&amp;"_"&amp;N5003&amp;"_"&amp;O5003))</f>
        <v/>
      </c>
      <c r="C5003" t="str">
        <f t="shared" si="234"/>
        <v/>
      </c>
      <c r="G5003" t="str">
        <f>IF(ISNA(VLOOKUP(K5003&amp;"_"&amp;L5003&amp;"_"&amp;M5003&amp;"_"&amp;O5003,[1]挑战模式!$A:$AS,14+N5003,FALSE)),"",IF(VLOOKUP(K5003&amp;"_"&amp;L5003&amp;"_"&amp;M5003&amp;"_"&amp;O5003,[1]挑战模式!$A:$AS,14+N5003,FALSE)="","",IF(VLOOKUP(VLOOKUP(K5003&amp;"_"&amp;L5003&amp;"_"&amp;M5003&amp;"_"&amp;O5003,[1]挑战模式!$A:$AS,14+N5003,FALSE),[1]怪物!$B:$L,11,FALSE)=0,"",VLOOKUP(VLOOKUP(K5003&amp;"_"&amp;L5003&amp;"_"&amp;M5003&amp;"_"&amp;O5003,[1]挑战模式!$A:$AS,14+N5003,FALSE),[1]怪物!$B:$L,11,FALSE))))</f>
        <v/>
      </c>
      <c r="H5003" t="str">
        <f t="shared" si="235"/>
        <v/>
      </c>
      <c r="I5003" t="str">
        <f t="shared" si="236"/>
        <v/>
      </c>
      <c r="J5003" t="str">
        <f>IF(B5003="","",IF(RIGHT(VLOOKUP(K5003&amp;"_"&amp;L5003&amp;"_"&amp;M5003&amp;"_"&amp;O5003,[1]挑战模式!$A:$AS,14+N5003,FALSE),1)="3","EffectCreate_BossEffect;EffectCreate_MonsterShow","EffectCreate_MonsterShow"))</f>
        <v/>
      </c>
      <c r="K5003" s="2">
        <v>0</v>
      </c>
      <c r="L5003" s="2">
        <v>5</v>
      </c>
      <c r="M5003" s="2">
        <v>7</v>
      </c>
      <c r="N5003" s="2">
        <v>6</v>
      </c>
      <c r="O5003" s="6" t="s">
        <v>467</v>
      </c>
    </row>
    <row r="5004" spans="2:15" x14ac:dyDescent="0.2">
      <c r="B5004" t="str">
        <f>IF(ISNA(VLOOKUP(K5004&amp;"_"&amp;L5004&amp;"_"&amp;M5004&amp;"_"&amp;O5004,[1]挑战模式!$A:$AS,1,FALSE)),"",IF(VLOOKUP(K5004&amp;"_"&amp;L5004&amp;"_"&amp;M5004&amp;"_"&amp;O5004,[1]挑战模式!$A:$AS,14+N5004,FALSE)="","","Monster_Season"&amp;K5004&amp;"_Challenge"&amp;L5004&amp;"_"&amp;M5004&amp;"_"&amp;N5004&amp;"_"&amp;O5004))</f>
        <v/>
      </c>
      <c r="C5004" t="str">
        <f t="shared" si="234"/>
        <v/>
      </c>
      <c r="G5004" t="str">
        <f>IF(ISNA(VLOOKUP(K5004&amp;"_"&amp;L5004&amp;"_"&amp;M5004&amp;"_"&amp;O5004,[1]挑战模式!$A:$AS,14+N5004,FALSE)),"",IF(VLOOKUP(K5004&amp;"_"&amp;L5004&amp;"_"&amp;M5004&amp;"_"&amp;O5004,[1]挑战模式!$A:$AS,14+N5004,FALSE)="","",IF(VLOOKUP(VLOOKUP(K5004&amp;"_"&amp;L5004&amp;"_"&amp;M5004&amp;"_"&amp;O5004,[1]挑战模式!$A:$AS,14+N5004,FALSE),[1]怪物!$B:$L,11,FALSE)=0,"",VLOOKUP(VLOOKUP(K5004&amp;"_"&amp;L5004&amp;"_"&amp;M5004&amp;"_"&amp;O5004,[1]挑战模式!$A:$AS,14+N5004,FALSE),[1]怪物!$B:$L,11,FALSE))))</f>
        <v/>
      </c>
      <c r="H5004" t="str">
        <f t="shared" si="235"/>
        <v/>
      </c>
      <c r="I5004" t="str">
        <f t="shared" si="236"/>
        <v/>
      </c>
      <c r="J5004" t="str">
        <f>IF(B5004="","",IF(RIGHT(VLOOKUP(K5004&amp;"_"&amp;L5004&amp;"_"&amp;M5004&amp;"_"&amp;O5004,[1]挑战模式!$A:$AS,14+N5004,FALSE),1)="3","EffectCreate_BossEffect;EffectCreate_MonsterShow","EffectCreate_MonsterShow"))</f>
        <v/>
      </c>
      <c r="K5004" s="2">
        <v>0</v>
      </c>
      <c r="L5004" s="2">
        <v>5</v>
      </c>
      <c r="M5004" s="2">
        <v>8</v>
      </c>
      <c r="N5004" s="2">
        <v>1</v>
      </c>
      <c r="O5004" s="6" t="s">
        <v>467</v>
      </c>
    </row>
    <row r="5005" spans="2:15" x14ac:dyDescent="0.2">
      <c r="B5005" t="str">
        <f>IF(ISNA(VLOOKUP(K5005&amp;"_"&amp;L5005&amp;"_"&amp;M5005&amp;"_"&amp;O5005,[1]挑战模式!$A:$AS,1,FALSE)),"",IF(VLOOKUP(K5005&amp;"_"&amp;L5005&amp;"_"&amp;M5005&amp;"_"&amp;O5005,[1]挑战模式!$A:$AS,14+N5005,FALSE)="","","Monster_Season"&amp;K5005&amp;"_Challenge"&amp;L5005&amp;"_"&amp;M5005&amp;"_"&amp;N5005&amp;"_"&amp;O5005))</f>
        <v/>
      </c>
      <c r="C5005" t="str">
        <f t="shared" si="234"/>
        <v/>
      </c>
      <c r="G5005" t="str">
        <f>IF(ISNA(VLOOKUP(K5005&amp;"_"&amp;L5005&amp;"_"&amp;M5005&amp;"_"&amp;O5005,[1]挑战模式!$A:$AS,14+N5005,FALSE)),"",IF(VLOOKUP(K5005&amp;"_"&amp;L5005&amp;"_"&amp;M5005&amp;"_"&amp;O5005,[1]挑战模式!$A:$AS,14+N5005,FALSE)="","",IF(VLOOKUP(VLOOKUP(K5005&amp;"_"&amp;L5005&amp;"_"&amp;M5005&amp;"_"&amp;O5005,[1]挑战模式!$A:$AS,14+N5005,FALSE),[1]怪物!$B:$L,11,FALSE)=0,"",VLOOKUP(VLOOKUP(K5005&amp;"_"&amp;L5005&amp;"_"&amp;M5005&amp;"_"&amp;O5005,[1]挑战模式!$A:$AS,14+N5005,FALSE),[1]怪物!$B:$L,11,FALSE))))</f>
        <v/>
      </c>
      <c r="H5005" t="str">
        <f t="shared" si="235"/>
        <v/>
      </c>
      <c r="I5005" t="str">
        <f t="shared" si="236"/>
        <v/>
      </c>
      <c r="J5005" t="str">
        <f>IF(B5005="","",IF(RIGHT(VLOOKUP(K5005&amp;"_"&amp;L5005&amp;"_"&amp;M5005&amp;"_"&amp;O5005,[1]挑战模式!$A:$AS,14+N5005,FALSE),1)="3","EffectCreate_BossEffect;EffectCreate_MonsterShow","EffectCreate_MonsterShow"))</f>
        <v/>
      </c>
      <c r="K5005" s="2">
        <v>0</v>
      </c>
      <c r="L5005" s="2">
        <v>5</v>
      </c>
      <c r="M5005" s="2">
        <v>8</v>
      </c>
      <c r="N5005" s="2">
        <v>2</v>
      </c>
      <c r="O5005" s="6" t="s">
        <v>467</v>
      </c>
    </row>
    <row r="5006" spans="2:15" x14ac:dyDescent="0.2">
      <c r="B5006" t="str">
        <f>IF(ISNA(VLOOKUP(K5006&amp;"_"&amp;L5006&amp;"_"&amp;M5006&amp;"_"&amp;O5006,[1]挑战模式!$A:$AS,1,FALSE)),"",IF(VLOOKUP(K5006&amp;"_"&amp;L5006&amp;"_"&amp;M5006&amp;"_"&amp;O5006,[1]挑战模式!$A:$AS,14+N5006,FALSE)="","","Monster_Season"&amp;K5006&amp;"_Challenge"&amp;L5006&amp;"_"&amp;M5006&amp;"_"&amp;N5006&amp;"_"&amp;O5006))</f>
        <v/>
      </c>
      <c r="C5006" t="str">
        <f t="shared" si="234"/>
        <v/>
      </c>
      <c r="G5006" t="str">
        <f>IF(ISNA(VLOOKUP(K5006&amp;"_"&amp;L5006&amp;"_"&amp;M5006&amp;"_"&amp;O5006,[1]挑战模式!$A:$AS,14+N5006,FALSE)),"",IF(VLOOKUP(K5006&amp;"_"&amp;L5006&amp;"_"&amp;M5006&amp;"_"&amp;O5006,[1]挑战模式!$A:$AS,14+N5006,FALSE)="","",IF(VLOOKUP(VLOOKUP(K5006&amp;"_"&amp;L5006&amp;"_"&amp;M5006&amp;"_"&amp;O5006,[1]挑战模式!$A:$AS,14+N5006,FALSE),[1]怪物!$B:$L,11,FALSE)=0,"",VLOOKUP(VLOOKUP(K5006&amp;"_"&amp;L5006&amp;"_"&amp;M5006&amp;"_"&amp;O5006,[1]挑战模式!$A:$AS,14+N5006,FALSE),[1]怪物!$B:$L,11,FALSE))))</f>
        <v/>
      </c>
      <c r="H5006" t="str">
        <f t="shared" si="235"/>
        <v/>
      </c>
      <c r="I5006" t="str">
        <f t="shared" si="236"/>
        <v/>
      </c>
      <c r="J5006" t="str">
        <f>IF(B5006="","",IF(RIGHT(VLOOKUP(K5006&amp;"_"&amp;L5006&amp;"_"&amp;M5006&amp;"_"&amp;O5006,[1]挑战模式!$A:$AS,14+N5006,FALSE),1)="3","EffectCreate_BossEffect;EffectCreate_MonsterShow","EffectCreate_MonsterShow"))</f>
        <v/>
      </c>
      <c r="K5006" s="2">
        <v>0</v>
      </c>
      <c r="L5006" s="2">
        <v>5</v>
      </c>
      <c r="M5006" s="2">
        <v>8</v>
      </c>
      <c r="N5006" s="2">
        <v>3</v>
      </c>
      <c r="O5006" s="6" t="s">
        <v>467</v>
      </c>
    </row>
    <row r="5007" spans="2:15" x14ac:dyDescent="0.2">
      <c r="B5007" t="str">
        <f>IF(ISNA(VLOOKUP(K5007&amp;"_"&amp;L5007&amp;"_"&amp;M5007&amp;"_"&amp;O5007,[1]挑战模式!$A:$AS,1,FALSE)),"",IF(VLOOKUP(K5007&amp;"_"&amp;L5007&amp;"_"&amp;M5007&amp;"_"&amp;O5007,[1]挑战模式!$A:$AS,14+N5007,FALSE)="","","Monster_Season"&amp;K5007&amp;"_Challenge"&amp;L5007&amp;"_"&amp;M5007&amp;"_"&amp;N5007&amp;"_"&amp;O5007))</f>
        <v/>
      </c>
      <c r="C5007" t="str">
        <f t="shared" si="234"/>
        <v/>
      </c>
      <c r="G5007" t="str">
        <f>IF(ISNA(VLOOKUP(K5007&amp;"_"&amp;L5007&amp;"_"&amp;M5007&amp;"_"&amp;O5007,[1]挑战模式!$A:$AS,14+N5007,FALSE)),"",IF(VLOOKUP(K5007&amp;"_"&amp;L5007&amp;"_"&amp;M5007&amp;"_"&amp;O5007,[1]挑战模式!$A:$AS,14+N5007,FALSE)="","",IF(VLOOKUP(VLOOKUP(K5007&amp;"_"&amp;L5007&amp;"_"&amp;M5007&amp;"_"&amp;O5007,[1]挑战模式!$A:$AS,14+N5007,FALSE),[1]怪物!$B:$L,11,FALSE)=0,"",VLOOKUP(VLOOKUP(K5007&amp;"_"&amp;L5007&amp;"_"&amp;M5007&amp;"_"&amp;O5007,[1]挑战模式!$A:$AS,14+N5007,FALSE),[1]怪物!$B:$L,11,FALSE))))</f>
        <v/>
      </c>
      <c r="H5007" t="str">
        <f t="shared" si="235"/>
        <v/>
      </c>
      <c r="I5007" t="str">
        <f t="shared" si="236"/>
        <v/>
      </c>
      <c r="J5007" t="str">
        <f>IF(B5007="","",IF(RIGHT(VLOOKUP(K5007&amp;"_"&amp;L5007&amp;"_"&amp;M5007&amp;"_"&amp;O5007,[1]挑战模式!$A:$AS,14+N5007,FALSE),1)="3","EffectCreate_BossEffect;EffectCreate_MonsterShow","EffectCreate_MonsterShow"))</f>
        <v/>
      </c>
      <c r="K5007" s="2">
        <v>0</v>
      </c>
      <c r="L5007" s="2">
        <v>5</v>
      </c>
      <c r="M5007" s="2">
        <v>8</v>
      </c>
      <c r="N5007" s="2">
        <v>4</v>
      </c>
      <c r="O5007" s="6" t="s">
        <v>467</v>
      </c>
    </row>
    <row r="5008" spans="2:15" x14ac:dyDescent="0.2">
      <c r="B5008" t="str">
        <f>IF(ISNA(VLOOKUP(K5008&amp;"_"&amp;L5008&amp;"_"&amp;M5008&amp;"_"&amp;O5008,[1]挑战模式!$A:$AS,1,FALSE)),"",IF(VLOOKUP(K5008&amp;"_"&amp;L5008&amp;"_"&amp;M5008&amp;"_"&amp;O5008,[1]挑战模式!$A:$AS,14+N5008,FALSE)="","","Monster_Season"&amp;K5008&amp;"_Challenge"&amp;L5008&amp;"_"&amp;M5008&amp;"_"&amp;N5008&amp;"_"&amp;O5008))</f>
        <v/>
      </c>
      <c r="C5008" t="str">
        <f t="shared" si="234"/>
        <v/>
      </c>
      <c r="G5008" t="str">
        <f>IF(ISNA(VLOOKUP(K5008&amp;"_"&amp;L5008&amp;"_"&amp;M5008&amp;"_"&amp;O5008,[1]挑战模式!$A:$AS,14+N5008,FALSE)),"",IF(VLOOKUP(K5008&amp;"_"&amp;L5008&amp;"_"&amp;M5008&amp;"_"&amp;O5008,[1]挑战模式!$A:$AS,14+N5008,FALSE)="","",IF(VLOOKUP(VLOOKUP(K5008&amp;"_"&amp;L5008&amp;"_"&amp;M5008&amp;"_"&amp;O5008,[1]挑战模式!$A:$AS,14+N5008,FALSE),[1]怪物!$B:$L,11,FALSE)=0,"",VLOOKUP(VLOOKUP(K5008&amp;"_"&amp;L5008&amp;"_"&amp;M5008&amp;"_"&amp;O5008,[1]挑战模式!$A:$AS,14+N5008,FALSE),[1]怪物!$B:$L,11,FALSE))))</f>
        <v/>
      </c>
      <c r="H5008" t="str">
        <f t="shared" si="235"/>
        <v/>
      </c>
      <c r="I5008" t="str">
        <f t="shared" si="236"/>
        <v/>
      </c>
      <c r="J5008" t="str">
        <f>IF(B5008="","",IF(RIGHT(VLOOKUP(K5008&amp;"_"&amp;L5008&amp;"_"&amp;M5008&amp;"_"&amp;O5008,[1]挑战模式!$A:$AS,14+N5008,FALSE),1)="3","EffectCreate_BossEffect;EffectCreate_MonsterShow","EffectCreate_MonsterShow"))</f>
        <v/>
      </c>
      <c r="K5008" s="2">
        <v>0</v>
      </c>
      <c r="L5008" s="2">
        <v>5</v>
      </c>
      <c r="M5008" s="2">
        <v>8</v>
      </c>
      <c r="N5008" s="2">
        <v>5</v>
      </c>
      <c r="O5008" s="6" t="s">
        <v>467</v>
      </c>
    </row>
    <row r="5009" spans="2:15" x14ac:dyDescent="0.2">
      <c r="B5009" t="str">
        <f>IF(ISNA(VLOOKUP(K5009&amp;"_"&amp;L5009&amp;"_"&amp;M5009&amp;"_"&amp;O5009,[1]挑战模式!$A:$AS,1,FALSE)),"",IF(VLOOKUP(K5009&amp;"_"&amp;L5009&amp;"_"&amp;M5009&amp;"_"&amp;O5009,[1]挑战模式!$A:$AS,14+N5009,FALSE)="","","Monster_Season"&amp;K5009&amp;"_Challenge"&amp;L5009&amp;"_"&amp;M5009&amp;"_"&amp;N5009&amp;"_"&amp;O5009))</f>
        <v/>
      </c>
      <c r="C5009" t="str">
        <f t="shared" si="234"/>
        <v/>
      </c>
      <c r="G5009" t="str">
        <f>IF(ISNA(VLOOKUP(K5009&amp;"_"&amp;L5009&amp;"_"&amp;M5009&amp;"_"&amp;O5009,[1]挑战模式!$A:$AS,14+N5009,FALSE)),"",IF(VLOOKUP(K5009&amp;"_"&amp;L5009&amp;"_"&amp;M5009&amp;"_"&amp;O5009,[1]挑战模式!$A:$AS,14+N5009,FALSE)="","",IF(VLOOKUP(VLOOKUP(K5009&amp;"_"&amp;L5009&amp;"_"&amp;M5009&amp;"_"&amp;O5009,[1]挑战模式!$A:$AS,14+N5009,FALSE),[1]怪物!$B:$L,11,FALSE)=0,"",VLOOKUP(VLOOKUP(K5009&amp;"_"&amp;L5009&amp;"_"&amp;M5009&amp;"_"&amp;O5009,[1]挑战模式!$A:$AS,14+N5009,FALSE),[1]怪物!$B:$L,11,FALSE))))</f>
        <v/>
      </c>
      <c r="H5009" t="str">
        <f t="shared" si="235"/>
        <v/>
      </c>
      <c r="I5009" t="str">
        <f t="shared" si="236"/>
        <v/>
      </c>
      <c r="J5009" t="str">
        <f>IF(B5009="","",IF(RIGHT(VLOOKUP(K5009&amp;"_"&amp;L5009&amp;"_"&amp;M5009&amp;"_"&amp;O5009,[1]挑战模式!$A:$AS,14+N5009,FALSE),1)="3","EffectCreate_BossEffect;EffectCreate_MonsterShow","EffectCreate_MonsterShow"))</f>
        <v/>
      </c>
      <c r="K5009" s="2">
        <v>0</v>
      </c>
      <c r="L5009" s="2">
        <v>5</v>
      </c>
      <c r="M5009" s="2">
        <v>8</v>
      </c>
      <c r="N5009" s="2">
        <v>6</v>
      </c>
      <c r="O5009" s="6" t="s">
        <v>467</v>
      </c>
    </row>
    <row r="5010" spans="2:15" x14ac:dyDescent="0.2">
      <c r="B5010" t="str">
        <f>IF(ISNA(VLOOKUP(K5010&amp;"_"&amp;L5010&amp;"_"&amp;M5010&amp;"_"&amp;O5010,[1]挑战模式!$A:$AS,1,FALSE)),"",IF(VLOOKUP(K5010&amp;"_"&amp;L5010&amp;"_"&amp;M5010&amp;"_"&amp;O5010,[1]挑战模式!$A:$AS,14+N5010,FALSE)="","","Monster_Season"&amp;K5010&amp;"_Challenge"&amp;L5010&amp;"_"&amp;M5010&amp;"_"&amp;N5010&amp;"_"&amp;O5010))</f>
        <v/>
      </c>
      <c r="C5010" t="str">
        <f t="shared" si="234"/>
        <v/>
      </c>
      <c r="G5010" t="str">
        <f>IF(ISNA(VLOOKUP(K5010&amp;"_"&amp;L5010&amp;"_"&amp;M5010&amp;"_"&amp;O5010,[1]挑战模式!$A:$AS,14+N5010,FALSE)),"",IF(VLOOKUP(K5010&amp;"_"&amp;L5010&amp;"_"&amp;M5010&amp;"_"&amp;O5010,[1]挑战模式!$A:$AS,14+N5010,FALSE)="","",IF(VLOOKUP(VLOOKUP(K5010&amp;"_"&amp;L5010&amp;"_"&amp;M5010&amp;"_"&amp;O5010,[1]挑战模式!$A:$AS,14+N5010,FALSE),[1]怪物!$B:$L,11,FALSE)=0,"",VLOOKUP(VLOOKUP(K5010&amp;"_"&amp;L5010&amp;"_"&amp;M5010&amp;"_"&amp;O5010,[1]挑战模式!$A:$AS,14+N5010,FALSE),[1]怪物!$B:$L,11,FALSE))))</f>
        <v/>
      </c>
      <c r="H5010" t="str">
        <f t="shared" si="235"/>
        <v/>
      </c>
      <c r="I5010" t="str">
        <f t="shared" si="236"/>
        <v/>
      </c>
      <c r="J5010" t="str">
        <f>IF(B5010="","",IF(RIGHT(VLOOKUP(K5010&amp;"_"&amp;L5010&amp;"_"&amp;M5010&amp;"_"&amp;O5010,[1]挑战模式!$A:$AS,14+N5010,FALSE),1)="3","EffectCreate_BossEffect;EffectCreate_MonsterShow","EffectCreate_MonsterShow"))</f>
        <v/>
      </c>
      <c r="K5010" s="2">
        <v>0</v>
      </c>
      <c r="L5010" s="2">
        <v>5</v>
      </c>
      <c r="M5010" s="2">
        <v>9</v>
      </c>
      <c r="N5010" s="2">
        <v>1</v>
      </c>
      <c r="O5010" s="6" t="s">
        <v>467</v>
      </c>
    </row>
    <row r="5011" spans="2:15" x14ac:dyDescent="0.2">
      <c r="B5011" t="str">
        <f>IF(ISNA(VLOOKUP(K5011&amp;"_"&amp;L5011&amp;"_"&amp;M5011&amp;"_"&amp;O5011,[1]挑战模式!$A:$AS,1,FALSE)),"",IF(VLOOKUP(K5011&amp;"_"&amp;L5011&amp;"_"&amp;M5011&amp;"_"&amp;O5011,[1]挑战模式!$A:$AS,14+N5011,FALSE)="","","Monster_Season"&amp;K5011&amp;"_Challenge"&amp;L5011&amp;"_"&amp;M5011&amp;"_"&amp;N5011&amp;"_"&amp;O5011))</f>
        <v/>
      </c>
      <c r="C5011" t="str">
        <f t="shared" si="234"/>
        <v/>
      </c>
      <c r="G5011" t="str">
        <f>IF(ISNA(VLOOKUP(K5011&amp;"_"&amp;L5011&amp;"_"&amp;M5011&amp;"_"&amp;O5011,[1]挑战模式!$A:$AS,14+N5011,FALSE)),"",IF(VLOOKUP(K5011&amp;"_"&amp;L5011&amp;"_"&amp;M5011&amp;"_"&amp;O5011,[1]挑战模式!$A:$AS,14+N5011,FALSE)="","",IF(VLOOKUP(VLOOKUP(K5011&amp;"_"&amp;L5011&amp;"_"&amp;M5011&amp;"_"&amp;O5011,[1]挑战模式!$A:$AS,14+N5011,FALSE),[1]怪物!$B:$L,11,FALSE)=0,"",VLOOKUP(VLOOKUP(K5011&amp;"_"&amp;L5011&amp;"_"&amp;M5011&amp;"_"&amp;O5011,[1]挑战模式!$A:$AS,14+N5011,FALSE),[1]怪物!$B:$L,11,FALSE))))</f>
        <v/>
      </c>
      <c r="H5011" t="str">
        <f t="shared" si="235"/>
        <v/>
      </c>
      <c r="I5011" t="str">
        <f t="shared" si="236"/>
        <v/>
      </c>
      <c r="J5011" t="str">
        <f>IF(B5011="","",IF(RIGHT(VLOOKUP(K5011&amp;"_"&amp;L5011&amp;"_"&amp;M5011&amp;"_"&amp;O5011,[1]挑战模式!$A:$AS,14+N5011,FALSE),1)="3","EffectCreate_BossEffect;EffectCreate_MonsterShow","EffectCreate_MonsterShow"))</f>
        <v/>
      </c>
      <c r="K5011" s="2">
        <v>0</v>
      </c>
      <c r="L5011" s="2">
        <v>5</v>
      </c>
      <c r="M5011" s="2">
        <v>9</v>
      </c>
      <c r="N5011" s="2">
        <v>2</v>
      </c>
      <c r="O5011" s="6" t="s">
        <v>467</v>
      </c>
    </row>
    <row r="5012" spans="2:15" x14ac:dyDescent="0.2">
      <c r="B5012" t="str">
        <f>IF(ISNA(VLOOKUP(K5012&amp;"_"&amp;L5012&amp;"_"&amp;M5012&amp;"_"&amp;O5012,[1]挑战模式!$A:$AS,1,FALSE)),"",IF(VLOOKUP(K5012&amp;"_"&amp;L5012&amp;"_"&amp;M5012&amp;"_"&amp;O5012,[1]挑战模式!$A:$AS,14+N5012,FALSE)="","","Monster_Season"&amp;K5012&amp;"_Challenge"&amp;L5012&amp;"_"&amp;M5012&amp;"_"&amp;N5012&amp;"_"&amp;O5012))</f>
        <v/>
      </c>
      <c r="C5012" t="str">
        <f t="shared" si="234"/>
        <v/>
      </c>
      <c r="G5012" t="str">
        <f>IF(ISNA(VLOOKUP(K5012&amp;"_"&amp;L5012&amp;"_"&amp;M5012&amp;"_"&amp;O5012,[1]挑战模式!$A:$AS,14+N5012,FALSE)),"",IF(VLOOKUP(K5012&amp;"_"&amp;L5012&amp;"_"&amp;M5012&amp;"_"&amp;O5012,[1]挑战模式!$A:$AS,14+N5012,FALSE)="","",IF(VLOOKUP(VLOOKUP(K5012&amp;"_"&amp;L5012&amp;"_"&amp;M5012&amp;"_"&amp;O5012,[1]挑战模式!$A:$AS,14+N5012,FALSE),[1]怪物!$B:$L,11,FALSE)=0,"",VLOOKUP(VLOOKUP(K5012&amp;"_"&amp;L5012&amp;"_"&amp;M5012&amp;"_"&amp;O5012,[1]挑战模式!$A:$AS,14+N5012,FALSE),[1]怪物!$B:$L,11,FALSE))))</f>
        <v/>
      </c>
      <c r="H5012" t="str">
        <f t="shared" si="235"/>
        <v/>
      </c>
      <c r="I5012" t="str">
        <f t="shared" si="236"/>
        <v/>
      </c>
      <c r="J5012" t="str">
        <f>IF(B5012="","",IF(RIGHT(VLOOKUP(K5012&amp;"_"&amp;L5012&amp;"_"&amp;M5012&amp;"_"&amp;O5012,[1]挑战模式!$A:$AS,14+N5012,FALSE),1)="3","EffectCreate_BossEffect;EffectCreate_MonsterShow","EffectCreate_MonsterShow"))</f>
        <v/>
      </c>
      <c r="K5012" s="2">
        <v>0</v>
      </c>
      <c r="L5012" s="2">
        <v>5</v>
      </c>
      <c r="M5012" s="2">
        <v>9</v>
      </c>
      <c r="N5012" s="2">
        <v>3</v>
      </c>
      <c r="O5012" s="6" t="s">
        <v>467</v>
      </c>
    </row>
    <row r="5013" spans="2:15" x14ac:dyDescent="0.2">
      <c r="B5013" t="str">
        <f>IF(ISNA(VLOOKUP(K5013&amp;"_"&amp;L5013&amp;"_"&amp;M5013&amp;"_"&amp;O5013,[1]挑战模式!$A:$AS,1,FALSE)),"",IF(VLOOKUP(K5013&amp;"_"&amp;L5013&amp;"_"&amp;M5013&amp;"_"&amp;O5013,[1]挑战模式!$A:$AS,14+N5013,FALSE)="","","Monster_Season"&amp;K5013&amp;"_Challenge"&amp;L5013&amp;"_"&amp;M5013&amp;"_"&amp;N5013&amp;"_"&amp;O5013))</f>
        <v/>
      </c>
      <c r="C5013" t="str">
        <f t="shared" si="234"/>
        <v/>
      </c>
      <c r="G5013" t="str">
        <f>IF(ISNA(VLOOKUP(K5013&amp;"_"&amp;L5013&amp;"_"&amp;M5013&amp;"_"&amp;O5013,[1]挑战模式!$A:$AS,14+N5013,FALSE)),"",IF(VLOOKUP(K5013&amp;"_"&amp;L5013&amp;"_"&amp;M5013&amp;"_"&amp;O5013,[1]挑战模式!$A:$AS,14+N5013,FALSE)="","",IF(VLOOKUP(VLOOKUP(K5013&amp;"_"&amp;L5013&amp;"_"&amp;M5013&amp;"_"&amp;O5013,[1]挑战模式!$A:$AS,14+N5013,FALSE),[1]怪物!$B:$L,11,FALSE)=0,"",VLOOKUP(VLOOKUP(K5013&amp;"_"&amp;L5013&amp;"_"&amp;M5013&amp;"_"&amp;O5013,[1]挑战模式!$A:$AS,14+N5013,FALSE),[1]怪物!$B:$L,11,FALSE))))</f>
        <v/>
      </c>
      <c r="H5013" t="str">
        <f t="shared" si="235"/>
        <v/>
      </c>
      <c r="I5013" t="str">
        <f t="shared" si="236"/>
        <v/>
      </c>
      <c r="J5013" t="str">
        <f>IF(B5013="","",IF(RIGHT(VLOOKUP(K5013&amp;"_"&amp;L5013&amp;"_"&amp;M5013&amp;"_"&amp;O5013,[1]挑战模式!$A:$AS,14+N5013,FALSE),1)="3","EffectCreate_BossEffect;EffectCreate_MonsterShow","EffectCreate_MonsterShow"))</f>
        <v/>
      </c>
      <c r="K5013" s="2">
        <v>0</v>
      </c>
      <c r="L5013" s="2">
        <v>5</v>
      </c>
      <c r="M5013" s="2">
        <v>9</v>
      </c>
      <c r="N5013" s="2">
        <v>4</v>
      </c>
      <c r="O5013" s="6" t="s">
        <v>467</v>
      </c>
    </row>
    <row r="5014" spans="2:15" x14ac:dyDescent="0.2">
      <c r="B5014" t="str">
        <f>IF(ISNA(VLOOKUP(K5014&amp;"_"&amp;L5014&amp;"_"&amp;M5014&amp;"_"&amp;O5014,[1]挑战模式!$A:$AS,1,FALSE)),"",IF(VLOOKUP(K5014&amp;"_"&amp;L5014&amp;"_"&amp;M5014&amp;"_"&amp;O5014,[1]挑战模式!$A:$AS,14+N5014,FALSE)="","","Monster_Season"&amp;K5014&amp;"_Challenge"&amp;L5014&amp;"_"&amp;M5014&amp;"_"&amp;N5014&amp;"_"&amp;O5014))</f>
        <v/>
      </c>
      <c r="C5014" t="str">
        <f t="shared" si="234"/>
        <v/>
      </c>
      <c r="G5014" t="str">
        <f>IF(ISNA(VLOOKUP(K5014&amp;"_"&amp;L5014&amp;"_"&amp;M5014&amp;"_"&amp;O5014,[1]挑战模式!$A:$AS,14+N5014,FALSE)),"",IF(VLOOKUP(K5014&amp;"_"&amp;L5014&amp;"_"&amp;M5014&amp;"_"&amp;O5014,[1]挑战模式!$A:$AS,14+N5014,FALSE)="","",IF(VLOOKUP(VLOOKUP(K5014&amp;"_"&amp;L5014&amp;"_"&amp;M5014&amp;"_"&amp;O5014,[1]挑战模式!$A:$AS,14+N5014,FALSE),[1]怪物!$B:$L,11,FALSE)=0,"",VLOOKUP(VLOOKUP(K5014&amp;"_"&amp;L5014&amp;"_"&amp;M5014&amp;"_"&amp;O5014,[1]挑战模式!$A:$AS,14+N5014,FALSE),[1]怪物!$B:$L,11,FALSE))))</f>
        <v/>
      </c>
      <c r="H5014" t="str">
        <f t="shared" si="235"/>
        <v/>
      </c>
      <c r="I5014" t="str">
        <f t="shared" si="236"/>
        <v/>
      </c>
      <c r="J5014" t="str">
        <f>IF(B5014="","",IF(RIGHT(VLOOKUP(K5014&amp;"_"&amp;L5014&amp;"_"&amp;M5014&amp;"_"&amp;O5014,[1]挑战模式!$A:$AS,14+N5014,FALSE),1)="3","EffectCreate_BossEffect;EffectCreate_MonsterShow","EffectCreate_MonsterShow"))</f>
        <v/>
      </c>
      <c r="K5014" s="2">
        <v>0</v>
      </c>
      <c r="L5014" s="2">
        <v>5</v>
      </c>
      <c r="M5014" s="2">
        <v>9</v>
      </c>
      <c r="N5014" s="2">
        <v>5</v>
      </c>
      <c r="O5014" s="6" t="s">
        <v>467</v>
      </c>
    </row>
    <row r="5015" spans="2:15" x14ac:dyDescent="0.2">
      <c r="B5015" t="str">
        <f>IF(ISNA(VLOOKUP(K5015&amp;"_"&amp;L5015&amp;"_"&amp;M5015&amp;"_"&amp;O5015,[1]挑战模式!$A:$AS,1,FALSE)),"",IF(VLOOKUP(K5015&amp;"_"&amp;L5015&amp;"_"&amp;M5015&amp;"_"&amp;O5015,[1]挑战模式!$A:$AS,14+N5015,FALSE)="","","Monster_Season"&amp;K5015&amp;"_Challenge"&amp;L5015&amp;"_"&amp;M5015&amp;"_"&amp;N5015&amp;"_"&amp;O5015))</f>
        <v/>
      </c>
      <c r="C5015" t="str">
        <f t="shared" si="234"/>
        <v/>
      </c>
      <c r="G5015" t="str">
        <f>IF(ISNA(VLOOKUP(K5015&amp;"_"&amp;L5015&amp;"_"&amp;M5015&amp;"_"&amp;O5015,[1]挑战模式!$A:$AS,14+N5015,FALSE)),"",IF(VLOOKUP(K5015&amp;"_"&amp;L5015&amp;"_"&amp;M5015&amp;"_"&amp;O5015,[1]挑战模式!$A:$AS,14+N5015,FALSE)="","",IF(VLOOKUP(VLOOKUP(K5015&amp;"_"&amp;L5015&amp;"_"&amp;M5015&amp;"_"&amp;O5015,[1]挑战模式!$A:$AS,14+N5015,FALSE),[1]怪物!$B:$L,11,FALSE)=0,"",VLOOKUP(VLOOKUP(K5015&amp;"_"&amp;L5015&amp;"_"&amp;M5015&amp;"_"&amp;O5015,[1]挑战模式!$A:$AS,14+N5015,FALSE),[1]怪物!$B:$L,11,FALSE))))</f>
        <v/>
      </c>
      <c r="H5015" t="str">
        <f t="shared" si="235"/>
        <v/>
      </c>
      <c r="I5015" t="str">
        <f t="shared" si="236"/>
        <v/>
      </c>
      <c r="J5015" t="str">
        <f>IF(B5015="","",IF(RIGHT(VLOOKUP(K5015&amp;"_"&amp;L5015&amp;"_"&amp;M5015&amp;"_"&amp;O5015,[1]挑战模式!$A:$AS,14+N5015,FALSE),1)="3","EffectCreate_BossEffect;EffectCreate_MonsterShow","EffectCreate_MonsterShow"))</f>
        <v/>
      </c>
      <c r="K5015" s="2">
        <v>0</v>
      </c>
      <c r="L5015" s="2">
        <v>5</v>
      </c>
      <c r="M5015" s="2">
        <v>10</v>
      </c>
      <c r="N5015" s="2">
        <v>6</v>
      </c>
      <c r="O5015" s="6" t="s">
        <v>467</v>
      </c>
    </row>
    <row r="5016" spans="2:15" x14ac:dyDescent="0.2">
      <c r="B5016" t="str">
        <f>IF(ISNA(VLOOKUP(K5016&amp;"_"&amp;L5016&amp;"_"&amp;M5016&amp;"_"&amp;O5016,[1]挑战模式!$A:$AS,1,FALSE)),"",IF(VLOOKUP(K5016&amp;"_"&amp;L5016&amp;"_"&amp;M5016&amp;"_"&amp;O5016,[1]挑战模式!$A:$AS,14+N5016,FALSE)="","","Monster_Season"&amp;K5016&amp;"_Challenge"&amp;L5016&amp;"_"&amp;M5016&amp;"_"&amp;N5016&amp;"_"&amp;O5016))</f>
        <v/>
      </c>
      <c r="C5016" t="str">
        <f t="shared" si="234"/>
        <v/>
      </c>
      <c r="G5016" t="str">
        <f>IF(ISNA(VLOOKUP(K5016&amp;"_"&amp;L5016&amp;"_"&amp;M5016&amp;"_"&amp;O5016,[1]挑战模式!$A:$AS,14+N5016,FALSE)),"",IF(VLOOKUP(K5016&amp;"_"&amp;L5016&amp;"_"&amp;M5016&amp;"_"&amp;O5016,[1]挑战模式!$A:$AS,14+N5016,FALSE)="","",IF(VLOOKUP(VLOOKUP(K5016&amp;"_"&amp;L5016&amp;"_"&amp;M5016&amp;"_"&amp;O5016,[1]挑战模式!$A:$AS,14+N5016,FALSE),[1]怪物!$B:$L,11,FALSE)=0,"",VLOOKUP(VLOOKUP(K5016&amp;"_"&amp;L5016&amp;"_"&amp;M5016&amp;"_"&amp;O5016,[1]挑战模式!$A:$AS,14+N5016,FALSE),[1]怪物!$B:$L,11,FALSE))))</f>
        <v/>
      </c>
      <c r="H5016" t="str">
        <f t="shared" si="235"/>
        <v/>
      </c>
      <c r="I5016" t="str">
        <f t="shared" si="236"/>
        <v/>
      </c>
      <c r="J5016" t="str">
        <f>IF(B5016="","",IF(RIGHT(VLOOKUP(K5016&amp;"_"&amp;L5016&amp;"_"&amp;M5016&amp;"_"&amp;O5016,[1]挑战模式!$A:$AS,14+N5016,FALSE),1)="3","EffectCreate_BossEffect;EffectCreate_MonsterShow","EffectCreate_MonsterShow"))</f>
        <v/>
      </c>
      <c r="K5016" s="2">
        <v>0</v>
      </c>
      <c r="L5016" s="2">
        <v>5</v>
      </c>
      <c r="M5016" s="2">
        <v>10</v>
      </c>
      <c r="N5016" s="2">
        <v>1</v>
      </c>
      <c r="O5016" s="6" t="s">
        <v>467</v>
      </c>
    </row>
    <row r="5017" spans="2:15" x14ac:dyDescent="0.2">
      <c r="B5017" t="str">
        <f>IF(ISNA(VLOOKUP(K5017&amp;"_"&amp;L5017&amp;"_"&amp;M5017&amp;"_"&amp;O5017,[1]挑战模式!$A:$AS,1,FALSE)),"",IF(VLOOKUP(K5017&amp;"_"&amp;L5017&amp;"_"&amp;M5017&amp;"_"&amp;O5017,[1]挑战模式!$A:$AS,14+N5017,FALSE)="","","Monster_Season"&amp;K5017&amp;"_Challenge"&amp;L5017&amp;"_"&amp;M5017&amp;"_"&amp;N5017&amp;"_"&amp;O5017))</f>
        <v/>
      </c>
      <c r="C5017" t="str">
        <f t="shared" si="234"/>
        <v/>
      </c>
      <c r="G5017" t="str">
        <f>IF(ISNA(VLOOKUP(K5017&amp;"_"&amp;L5017&amp;"_"&amp;M5017&amp;"_"&amp;O5017,[1]挑战模式!$A:$AS,14+N5017,FALSE)),"",IF(VLOOKUP(K5017&amp;"_"&amp;L5017&amp;"_"&amp;M5017&amp;"_"&amp;O5017,[1]挑战模式!$A:$AS,14+N5017,FALSE)="","",IF(VLOOKUP(VLOOKUP(K5017&amp;"_"&amp;L5017&amp;"_"&amp;M5017&amp;"_"&amp;O5017,[1]挑战模式!$A:$AS,14+N5017,FALSE),[1]怪物!$B:$L,11,FALSE)=0,"",VLOOKUP(VLOOKUP(K5017&amp;"_"&amp;L5017&amp;"_"&amp;M5017&amp;"_"&amp;O5017,[1]挑战模式!$A:$AS,14+N5017,FALSE),[1]怪物!$B:$L,11,FALSE))))</f>
        <v/>
      </c>
      <c r="H5017" t="str">
        <f t="shared" si="235"/>
        <v/>
      </c>
      <c r="I5017" t="str">
        <f t="shared" si="236"/>
        <v/>
      </c>
      <c r="J5017" t="str">
        <f>IF(B5017="","",IF(RIGHT(VLOOKUP(K5017&amp;"_"&amp;L5017&amp;"_"&amp;M5017&amp;"_"&amp;O5017,[1]挑战模式!$A:$AS,14+N5017,FALSE),1)="3","EffectCreate_BossEffect;EffectCreate_MonsterShow","EffectCreate_MonsterShow"))</f>
        <v/>
      </c>
      <c r="K5017" s="2">
        <v>0</v>
      </c>
      <c r="L5017" s="2">
        <v>5</v>
      </c>
      <c r="M5017" s="2">
        <v>10</v>
      </c>
      <c r="N5017" s="2">
        <v>2</v>
      </c>
      <c r="O5017" s="6" t="s">
        <v>467</v>
      </c>
    </row>
    <row r="5018" spans="2:15" x14ac:dyDescent="0.2">
      <c r="B5018" t="str">
        <f>IF(ISNA(VLOOKUP(K5018&amp;"_"&amp;L5018&amp;"_"&amp;M5018&amp;"_"&amp;O5018,[1]挑战模式!$A:$AS,1,FALSE)),"",IF(VLOOKUP(K5018&amp;"_"&amp;L5018&amp;"_"&amp;M5018&amp;"_"&amp;O5018,[1]挑战模式!$A:$AS,14+N5018,FALSE)="","","Monster_Season"&amp;K5018&amp;"_Challenge"&amp;L5018&amp;"_"&amp;M5018&amp;"_"&amp;N5018&amp;"_"&amp;O5018))</f>
        <v/>
      </c>
      <c r="C5018" t="str">
        <f t="shared" si="234"/>
        <v/>
      </c>
      <c r="G5018" t="str">
        <f>IF(ISNA(VLOOKUP(K5018&amp;"_"&amp;L5018&amp;"_"&amp;M5018&amp;"_"&amp;O5018,[1]挑战模式!$A:$AS,14+N5018,FALSE)),"",IF(VLOOKUP(K5018&amp;"_"&amp;L5018&amp;"_"&amp;M5018&amp;"_"&amp;O5018,[1]挑战模式!$A:$AS,14+N5018,FALSE)="","",IF(VLOOKUP(VLOOKUP(K5018&amp;"_"&amp;L5018&amp;"_"&amp;M5018&amp;"_"&amp;O5018,[1]挑战模式!$A:$AS,14+N5018,FALSE),[1]怪物!$B:$L,11,FALSE)=0,"",VLOOKUP(VLOOKUP(K5018&amp;"_"&amp;L5018&amp;"_"&amp;M5018&amp;"_"&amp;O5018,[1]挑战模式!$A:$AS,14+N5018,FALSE),[1]怪物!$B:$L,11,FALSE))))</f>
        <v/>
      </c>
      <c r="H5018" t="str">
        <f t="shared" si="235"/>
        <v/>
      </c>
      <c r="I5018" t="str">
        <f t="shared" si="236"/>
        <v/>
      </c>
      <c r="J5018" t="str">
        <f>IF(B5018="","",IF(RIGHT(VLOOKUP(K5018&amp;"_"&amp;L5018&amp;"_"&amp;M5018&amp;"_"&amp;O5018,[1]挑战模式!$A:$AS,14+N5018,FALSE),1)="3","EffectCreate_BossEffect;EffectCreate_MonsterShow","EffectCreate_MonsterShow"))</f>
        <v/>
      </c>
      <c r="K5018" s="2">
        <v>0</v>
      </c>
      <c r="L5018" s="2">
        <v>5</v>
      </c>
      <c r="M5018" s="2">
        <v>10</v>
      </c>
      <c r="N5018" s="2">
        <v>3</v>
      </c>
      <c r="O5018" s="6" t="s">
        <v>467</v>
      </c>
    </row>
    <row r="5019" spans="2:15" x14ac:dyDescent="0.2">
      <c r="B5019" t="str">
        <f>IF(ISNA(VLOOKUP(K5019&amp;"_"&amp;L5019&amp;"_"&amp;M5019&amp;"_"&amp;O5019,[1]挑战模式!$A:$AS,1,FALSE)),"",IF(VLOOKUP(K5019&amp;"_"&amp;L5019&amp;"_"&amp;M5019&amp;"_"&amp;O5019,[1]挑战模式!$A:$AS,14+N5019,FALSE)="","","Monster_Season"&amp;K5019&amp;"_Challenge"&amp;L5019&amp;"_"&amp;M5019&amp;"_"&amp;N5019&amp;"_"&amp;O5019))</f>
        <v/>
      </c>
      <c r="C5019" t="str">
        <f t="shared" si="234"/>
        <v/>
      </c>
      <c r="G5019" t="str">
        <f>IF(ISNA(VLOOKUP(K5019&amp;"_"&amp;L5019&amp;"_"&amp;M5019&amp;"_"&amp;O5019,[1]挑战模式!$A:$AS,14+N5019,FALSE)),"",IF(VLOOKUP(K5019&amp;"_"&amp;L5019&amp;"_"&amp;M5019&amp;"_"&amp;O5019,[1]挑战模式!$A:$AS,14+N5019,FALSE)="","",IF(VLOOKUP(VLOOKUP(K5019&amp;"_"&amp;L5019&amp;"_"&amp;M5019&amp;"_"&amp;O5019,[1]挑战模式!$A:$AS,14+N5019,FALSE),[1]怪物!$B:$L,11,FALSE)=0,"",VLOOKUP(VLOOKUP(K5019&amp;"_"&amp;L5019&amp;"_"&amp;M5019&amp;"_"&amp;O5019,[1]挑战模式!$A:$AS,14+N5019,FALSE),[1]怪物!$B:$L,11,FALSE))))</f>
        <v/>
      </c>
      <c r="H5019" t="str">
        <f t="shared" si="235"/>
        <v/>
      </c>
      <c r="I5019" t="str">
        <f t="shared" si="236"/>
        <v/>
      </c>
      <c r="J5019" t="str">
        <f>IF(B5019="","",IF(RIGHT(VLOOKUP(K5019&amp;"_"&amp;L5019&amp;"_"&amp;M5019&amp;"_"&amp;O5019,[1]挑战模式!$A:$AS,14+N5019,FALSE),1)="3","EffectCreate_BossEffect;EffectCreate_MonsterShow","EffectCreate_MonsterShow"))</f>
        <v/>
      </c>
      <c r="K5019" s="2">
        <v>0</v>
      </c>
      <c r="L5019" s="2">
        <v>5</v>
      </c>
      <c r="M5019" s="2">
        <v>10</v>
      </c>
      <c r="N5019" s="2">
        <v>4</v>
      </c>
      <c r="O5019" s="6" t="s">
        <v>467</v>
      </c>
    </row>
    <row r="5020" spans="2:15" x14ac:dyDescent="0.2">
      <c r="B5020" t="str">
        <f>IF(ISNA(VLOOKUP(K5020&amp;"_"&amp;L5020&amp;"_"&amp;M5020&amp;"_"&amp;O5020,[1]挑战模式!$A:$AS,1,FALSE)),"",IF(VLOOKUP(K5020&amp;"_"&amp;L5020&amp;"_"&amp;M5020&amp;"_"&amp;O5020,[1]挑战模式!$A:$AS,14+N5020,FALSE)="","","Monster_Season"&amp;K5020&amp;"_Challenge"&amp;L5020&amp;"_"&amp;M5020&amp;"_"&amp;N5020&amp;"_"&amp;O5020))</f>
        <v/>
      </c>
      <c r="C5020" t="str">
        <f t="shared" si="234"/>
        <v/>
      </c>
      <c r="G5020" t="str">
        <f>IF(ISNA(VLOOKUP(K5020&amp;"_"&amp;L5020&amp;"_"&amp;M5020&amp;"_"&amp;O5020,[1]挑战模式!$A:$AS,14+N5020,FALSE)),"",IF(VLOOKUP(K5020&amp;"_"&amp;L5020&amp;"_"&amp;M5020&amp;"_"&amp;O5020,[1]挑战模式!$A:$AS,14+N5020,FALSE)="","",IF(VLOOKUP(VLOOKUP(K5020&amp;"_"&amp;L5020&amp;"_"&amp;M5020&amp;"_"&amp;O5020,[1]挑战模式!$A:$AS,14+N5020,FALSE),[1]怪物!$B:$L,11,FALSE)=0,"",VLOOKUP(VLOOKUP(K5020&amp;"_"&amp;L5020&amp;"_"&amp;M5020&amp;"_"&amp;O5020,[1]挑战模式!$A:$AS,14+N5020,FALSE),[1]怪物!$B:$L,11,FALSE))))</f>
        <v/>
      </c>
      <c r="H5020" t="str">
        <f t="shared" si="235"/>
        <v/>
      </c>
      <c r="I5020" t="str">
        <f t="shared" si="236"/>
        <v/>
      </c>
      <c r="J5020" t="str">
        <f>IF(B5020="","",IF(RIGHT(VLOOKUP(K5020&amp;"_"&amp;L5020&amp;"_"&amp;M5020&amp;"_"&amp;O5020,[1]挑战模式!$A:$AS,14+N5020,FALSE),1)="3","EffectCreate_BossEffect;EffectCreate_MonsterShow","EffectCreate_MonsterShow"))</f>
        <v/>
      </c>
      <c r="K5020" s="2">
        <v>0</v>
      </c>
      <c r="L5020" s="2">
        <v>5</v>
      </c>
      <c r="M5020" s="2">
        <v>10</v>
      </c>
      <c r="N5020" s="2">
        <v>5</v>
      </c>
      <c r="O5020" s="6" t="s">
        <v>467</v>
      </c>
    </row>
    <row r="5021" spans="2:15" x14ac:dyDescent="0.2">
      <c r="B5021" t="str">
        <f>IF(ISNA(VLOOKUP(K5021&amp;"_"&amp;L5021&amp;"_"&amp;M5021&amp;"_"&amp;O5021,[1]挑战模式!$A:$AS,1,FALSE)),"",IF(VLOOKUP(K5021&amp;"_"&amp;L5021&amp;"_"&amp;M5021&amp;"_"&amp;O5021,[1]挑战模式!$A:$AS,14+N5021,FALSE)="","","Monster_Season"&amp;K5021&amp;"_Challenge"&amp;L5021&amp;"_"&amp;M5021&amp;"_"&amp;N5021&amp;"_"&amp;O5021))</f>
        <v>Monster_Season0_Challenge6_1_1_Hard</v>
      </c>
      <c r="C5021" t="str">
        <f t="shared" si="234"/>
        <v>None</v>
      </c>
      <c r="G5021" t="str">
        <f>IF(ISNA(VLOOKUP(K5021&amp;"_"&amp;L5021&amp;"_"&amp;M5021&amp;"_"&amp;O5021,[1]挑战模式!$A:$AS,14+N5021,FALSE)),"",IF(VLOOKUP(K5021&amp;"_"&amp;L5021&amp;"_"&amp;M5021&amp;"_"&amp;O5021,[1]挑战模式!$A:$AS,14+N5021,FALSE)="","",IF(VLOOKUP(VLOOKUP(K5021&amp;"_"&amp;L5021&amp;"_"&amp;M5021&amp;"_"&amp;O5021,[1]挑战模式!$A:$AS,14+N5021,FALSE),[1]怪物!$B:$L,11,FALSE)=0,"",VLOOKUP(VLOOKUP(K5021&amp;"_"&amp;L5021&amp;"_"&amp;M5021&amp;"_"&amp;O5021,[1]挑战模式!$A:$AS,14+N5021,FALSE),[1]怪物!$B:$L,11,FALSE))))</f>
        <v/>
      </c>
      <c r="H5021" t="str">
        <f t="shared" si="235"/>
        <v>Unit_Monster_Season0_Challenge6_1_1_Hard</v>
      </c>
      <c r="I5021" t="str">
        <f t="shared" si="236"/>
        <v>TowerDefense_Monster1</v>
      </c>
      <c r="J5021" t="str">
        <f>IF(B5021="","",IF(RIGHT(VLOOKUP(K5021&amp;"_"&amp;L5021&amp;"_"&amp;M5021&amp;"_"&amp;O5021,[1]挑战模式!$A:$AS,14+N5021,FALSE),1)="3","EffectCreate_BossEffect;EffectCreate_MonsterShow","EffectCreate_MonsterShow"))</f>
        <v>EffectCreate_MonsterShow</v>
      </c>
      <c r="K5021" s="2">
        <v>0</v>
      </c>
      <c r="L5021" s="2">
        <v>6</v>
      </c>
      <c r="M5021" s="2">
        <v>1</v>
      </c>
      <c r="N5021" s="2">
        <v>1</v>
      </c>
      <c r="O5021" s="6" t="s">
        <v>467</v>
      </c>
    </row>
    <row r="5022" spans="2:15" x14ac:dyDescent="0.2">
      <c r="B5022" t="str">
        <f>IF(ISNA(VLOOKUP(K5022&amp;"_"&amp;L5022&amp;"_"&amp;M5022&amp;"_"&amp;O5022,[1]挑战模式!$A:$AS,1,FALSE)),"",IF(VLOOKUP(K5022&amp;"_"&amp;L5022&amp;"_"&amp;M5022&amp;"_"&amp;O5022,[1]挑战模式!$A:$AS,14+N5022,FALSE)="","","Monster_Season"&amp;K5022&amp;"_Challenge"&amp;L5022&amp;"_"&amp;M5022&amp;"_"&amp;N5022&amp;"_"&amp;O5022))</f>
        <v/>
      </c>
      <c r="C5022" t="str">
        <f t="shared" si="234"/>
        <v/>
      </c>
      <c r="G5022" t="str">
        <f>IF(ISNA(VLOOKUP(K5022&amp;"_"&amp;L5022&amp;"_"&amp;M5022&amp;"_"&amp;O5022,[1]挑战模式!$A:$AS,14+N5022,FALSE)),"",IF(VLOOKUP(K5022&amp;"_"&amp;L5022&amp;"_"&amp;M5022&amp;"_"&amp;O5022,[1]挑战模式!$A:$AS,14+N5022,FALSE)="","",IF(VLOOKUP(VLOOKUP(K5022&amp;"_"&amp;L5022&amp;"_"&amp;M5022&amp;"_"&amp;O5022,[1]挑战模式!$A:$AS,14+N5022,FALSE),[1]怪物!$B:$L,11,FALSE)=0,"",VLOOKUP(VLOOKUP(K5022&amp;"_"&amp;L5022&amp;"_"&amp;M5022&amp;"_"&amp;O5022,[1]挑战模式!$A:$AS,14+N5022,FALSE),[1]怪物!$B:$L,11,FALSE))))</f>
        <v/>
      </c>
      <c r="H5022" t="str">
        <f t="shared" si="235"/>
        <v/>
      </c>
      <c r="I5022" t="str">
        <f t="shared" si="236"/>
        <v/>
      </c>
      <c r="J5022" t="str">
        <f>IF(B5022="","",IF(RIGHT(VLOOKUP(K5022&amp;"_"&amp;L5022&amp;"_"&amp;M5022&amp;"_"&amp;O5022,[1]挑战模式!$A:$AS,14+N5022,FALSE),1)="3","EffectCreate_BossEffect;EffectCreate_MonsterShow","EffectCreate_MonsterShow"))</f>
        <v/>
      </c>
      <c r="K5022" s="2">
        <v>0</v>
      </c>
      <c r="L5022" s="2">
        <v>6</v>
      </c>
      <c r="M5022" s="2">
        <v>1</v>
      </c>
      <c r="N5022" s="2">
        <v>2</v>
      </c>
      <c r="O5022" s="6" t="s">
        <v>467</v>
      </c>
    </row>
    <row r="5023" spans="2:15" x14ac:dyDescent="0.2">
      <c r="B5023" t="str">
        <f>IF(ISNA(VLOOKUP(K5023&amp;"_"&amp;L5023&amp;"_"&amp;M5023&amp;"_"&amp;O5023,[1]挑战模式!$A:$AS,1,FALSE)),"",IF(VLOOKUP(K5023&amp;"_"&amp;L5023&amp;"_"&amp;M5023&amp;"_"&amp;O5023,[1]挑战模式!$A:$AS,14+N5023,FALSE)="","","Monster_Season"&amp;K5023&amp;"_Challenge"&amp;L5023&amp;"_"&amp;M5023&amp;"_"&amp;N5023&amp;"_"&amp;O5023))</f>
        <v/>
      </c>
      <c r="C5023" t="str">
        <f t="shared" si="234"/>
        <v/>
      </c>
      <c r="G5023" t="str">
        <f>IF(ISNA(VLOOKUP(K5023&amp;"_"&amp;L5023&amp;"_"&amp;M5023&amp;"_"&amp;O5023,[1]挑战模式!$A:$AS,14+N5023,FALSE)),"",IF(VLOOKUP(K5023&amp;"_"&amp;L5023&amp;"_"&amp;M5023&amp;"_"&amp;O5023,[1]挑战模式!$A:$AS,14+N5023,FALSE)="","",IF(VLOOKUP(VLOOKUP(K5023&amp;"_"&amp;L5023&amp;"_"&amp;M5023&amp;"_"&amp;O5023,[1]挑战模式!$A:$AS,14+N5023,FALSE),[1]怪物!$B:$L,11,FALSE)=0,"",VLOOKUP(VLOOKUP(K5023&amp;"_"&amp;L5023&amp;"_"&amp;M5023&amp;"_"&amp;O5023,[1]挑战模式!$A:$AS,14+N5023,FALSE),[1]怪物!$B:$L,11,FALSE))))</f>
        <v/>
      </c>
      <c r="H5023" t="str">
        <f t="shared" si="235"/>
        <v/>
      </c>
      <c r="I5023" t="str">
        <f t="shared" si="236"/>
        <v/>
      </c>
      <c r="J5023" t="str">
        <f>IF(B5023="","",IF(RIGHT(VLOOKUP(K5023&amp;"_"&amp;L5023&amp;"_"&amp;M5023&amp;"_"&amp;O5023,[1]挑战模式!$A:$AS,14+N5023,FALSE),1)="3","EffectCreate_BossEffect;EffectCreate_MonsterShow","EffectCreate_MonsterShow"))</f>
        <v/>
      </c>
      <c r="K5023" s="2">
        <v>0</v>
      </c>
      <c r="L5023" s="2">
        <v>6</v>
      </c>
      <c r="M5023" s="2">
        <v>1</v>
      </c>
      <c r="N5023" s="2">
        <v>3</v>
      </c>
      <c r="O5023" s="6" t="s">
        <v>467</v>
      </c>
    </row>
    <row r="5024" spans="2:15" x14ac:dyDescent="0.2">
      <c r="B5024" t="str">
        <f>IF(ISNA(VLOOKUP(K5024&amp;"_"&amp;L5024&amp;"_"&amp;M5024&amp;"_"&amp;O5024,[1]挑战模式!$A:$AS,1,FALSE)),"",IF(VLOOKUP(K5024&amp;"_"&amp;L5024&amp;"_"&amp;M5024&amp;"_"&amp;O5024,[1]挑战模式!$A:$AS,14+N5024,FALSE)="","","Monster_Season"&amp;K5024&amp;"_Challenge"&amp;L5024&amp;"_"&amp;M5024&amp;"_"&amp;N5024&amp;"_"&amp;O5024))</f>
        <v/>
      </c>
      <c r="C5024" t="str">
        <f t="shared" si="234"/>
        <v/>
      </c>
      <c r="G5024" t="str">
        <f>IF(ISNA(VLOOKUP(K5024&amp;"_"&amp;L5024&amp;"_"&amp;M5024&amp;"_"&amp;O5024,[1]挑战模式!$A:$AS,14+N5024,FALSE)),"",IF(VLOOKUP(K5024&amp;"_"&amp;L5024&amp;"_"&amp;M5024&amp;"_"&amp;O5024,[1]挑战模式!$A:$AS,14+N5024,FALSE)="","",IF(VLOOKUP(VLOOKUP(K5024&amp;"_"&amp;L5024&amp;"_"&amp;M5024&amp;"_"&amp;O5024,[1]挑战模式!$A:$AS,14+N5024,FALSE),[1]怪物!$B:$L,11,FALSE)=0,"",VLOOKUP(VLOOKUP(K5024&amp;"_"&amp;L5024&amp;"_"&amp;M5024&amp;"_"&amp;O5024,[1]挑战模式!$A:$AS,14+N5024,FALSE),[1]怪物!$B:$L,11,FALSE))))</f>
        <v/>
      </c>
      <c r="H5024" t="str">
        <f t="shared" si="235"/>
        <v/>
      </c>
      <c r="I5024" t="str">
        <f t="shared" si="236"/>
        <v/>
      </c>
      <c r="J5024" t="str">
        <f>IF(B5024="","",IF(RIGHT(VLOOKUP(K5024&amp;"_"&amp;L5024&amp;"_"&amp;M5024&amp;"_"&amp;O5024,[1]挑战模式!$A:$AS,14+N5024,FALSE),1)="3","EffectCreate_BossEffect;EffectCreate_MonsterShow","EffectCreate_MonsterShow"))</f>
        <v/>
      </c>
      <c r="K5024" s="2">
        <v>0</v>
      </c>
      <c r="L5024" s="2">
        <v>6</v>
      </c>
      <c r="M5024" s="2">
        <v>1</v>
      </c>
      <c r="N5024" s="2">
        <v>4</v>
      </c>
      <c r="O5024" s="6" t="s">
        <v>467</v>
      </c>
    </row>
    <row r="5025" spans="2:15" x14ac:dyDescent="0.2">
      <c r="B5025" t="str">
        <f>IF(ISNA(VLOOKUP(K5025&amp;"_"&amp;L5025&amp;"_"&amp;M5025&amp;"_"&amp;O5025,[1]挑战模式!$A:$AS,1,FALSE)),"",IF(VLOOKUP(K5025&amp;"_"&amp;L5025&amp;"_"&amp;M5025&amp;"_"&amp;O5025,[1]挑战模式!$A:$AS,14+N5025,FALSE)="","","Monster_Season"&amp;K5025&amp;"_Challenge"&amp;L5025&amp;"_"&amp;M5025&amp;"_"&amp;N5025&amp;"_"&amp;O5025))</f>
        <v/>
      </c>
      <c r="C5025" t="str">
        <f t="shared" si="234"/>
        <v/>
      </c>
      <c r="G5025" t="str">
        <f>IF(ISNA(VLOOKUP(K5025&amp;"_"&amp;L5025&amp;"_"&amp;M5025&amp;"_"&amp;O5025,[1]挑战模式!$A:$AS,14+N5025,FALSE)),"",IF(VLOOKUP(K5025&amp;"_"&amp;L5025&amp;"_"&amp;M5025&amp;"_"&amp;O5025,[1]挑战模式!$A:$AS,14+N5025,FALSE)="","",IF(VLOOKUP(VLOOKUP(K5025&amp;"_"&amp;L5025&amp;"_"&amp;M5025&amp;"_"&amp;O5025,[1]挑战模式!$A:$AS,14+N5025,FALSE),[1]怪物!$B:$L,11,FALSE)=0,"",VLOOKUP(VLOOKUP(K5025&amp;"_"&amp;L5025&amp;"_"&amp;M5025&amp;"_"&amp;O5025,[1]挑战模式!$A:$AS,14+N5025,FALSE),[1]怪物!$B:$L,11,FALSE))))</f>
        <v/>
      </c>
      <c r="H5025" t="str">
        <f t="shared" si="235"/>
        <v/>
      </c>
      <c r="I5025" t="str">
        <f t="shared" si="236"/>
        <v/>
      </c>
      <c r="J5025" t="str">
        <f>IF(B5025="","",IF(RIGHT(VLOOKUP(K5025&amp;"_"&amp;L5025&amp;"_"&amp;M5025&amp;"_"&amp;O5025,[1]挑战模式!$A:$AS,14+N5025,FALSE),1)="3","EffectCreate_BossEffect;EffectCreate_MonsterShow","EffectCreate_MonsterShow"))</f>
        <v/>
      </c>
      <c r="K5025" s="2">
        <v>0</v>
      </c>
      <c r="L5025" s="2">
        <v>6</v>
      </c>
      <c r="M5025" s="2">
        <v>1</v>
      </c>
      <c r="N5025" s="2">
        <v>5</v>
      </c>
      <c r="O5025" s="6" t="s">
        <v>467</v>
      </c>
    </row>
    <row r="5026" spans="2:15" x14ac:dyDescent="0.2">
      <c r="B5026" t="str">
        <f>IF(ISNA(VLOOKUP(K5026&amp;"_"&amp;L5026&amp;"_"&amp;M5026&amp;"_"&amp;O5026,[1]挑战模式!$A:$AS,1,FALSE)),"",IF(VLOOKUP(K5026&amp;"_"&amp;L5026&amp;"_"&amp;M5026&amp;"_"&amp;O5026,[1]挑战模式!$A:$AS,14+N5026,FALSE)="","","Monster_Season"&amp;K5026&amp;"_Challenge"&amp;L5026&amp;"_"&amp;M5026&amp;"_"&amp;N5026&amp;"_"&amp;O5026))</f>
        <v/>
      </c>
      <c r="C5026" t="str">
        <f t="shared" si="234"/>
        <v/>
      </c>
      <c r="G5026" t="str">
        <f>IF(ISNA(VLOOKUP(K5026&amp;"_"&amp;L5026&amp;"_"&amp;M5026&amp;"_"&amp;O5026,[1]挑战模式!$A:$AS,14+N5026,FALSE)),"",IF(VLOOKUP(K5026&amp;"_"&amp;L5026&amp;"_"&amp;M5026&amp;"_"&amp;O5026,[1]挑战模式!$A:$AS,14+N5026,FALSE)="","",IF(VLOOKUP(VLOOKUP(K5026&amp;"_"&amp;L5026&amp;"_"&amp;M5026&amp;"_"&amp;O5026,[1]挑战模式!$A:$AS,14+N5026,FALSE),[1]怪物!$B:$L,11,FALSE)=0,"",VLOOKUP(VLOOKUP(K5026&amp;"_"&amp;L5026&amp;"_"&amp;M5026&amp;"_"&amp;O5026,[1]挑战模式!$A:$AS,14+N5026,FALSE),[1]怪物!$B:$L,11,FALSE))))</f>
        <v/>
      </c>
      <c r="H5026" t="str">
        <f t="shared" si="235"/>
        <v/>
      </c>
      <c r="I5026" t="str">
        <f t="shared" si="236"/>
        <v/>
      </c>
      <c r="J5026" t="str">
        <f>IF(B5026="","",IF(RIGHT(VLOOKUP(K5026&amp;"_"&amp;L5026&amp;"_"&amp;M5026&amp;"_"&amp;O5026,[1]挑战模式!$A:$AS,14+N5026,FALSE),1)="3","EffectCreate_BossEffect;EffectCreate_MonsterShow","EffectCreate_MonsterShow"))</f>
        <v/>
      </c>
      <c r="K5026" s="2">
        <v>0</v>
      </c>
      <c r="L5026" s="2">
        <v>6</v>
      </c>
      <c r="M5026" s="2">
        <v>1</v>
      </c>
      <c r="N5026" s="2">
        <v>6</v>
      </c>
      <c r="O5026" s="6" t="s">
        <v>467</v>
      </c>
    </row>
    <row r="5027" spans="2:15" x14ac:dyDescent="0.2">
      <c r="B5027" t="str">
        <f>IF(ISNA(VLOOKUP(K5027&amp;"_"&amp;L5027&amp;"_"&amp;M5027&amp;"_"&amp;O5027,[1]挑战模式!$A:$AS,1,FALSE)),"",IF(VLOOKUP(K5027&amp;"_"&amp;L5027&amp;"_"&amp;M5027&amp;"_"&amp;O5027,[1]挑战模式!$A:$AS,14+N5027,FALSE)="","","Monster_Season"&amp;K5027&amp;"_Challenge"&amp;L5027&amp;"_"&amp;M5027&amp;"_"&amp;N5027&amp;"_"&amp;O5027))</f>
        <v>Monster_Season0_Challenge6_2_1_Hard</v>
      </c>
      <c r="C5027" t="str">
        <f t="shared" si="234"/>
        <v>None</v>
      </c>
      <c r="G5027" t="str">
        <f>IF(ISNA(VLOOKUP(K5027&amp;"_"&amp;L5027&amp;"_"&amp;M5027&amp;"_"&amp;O5027,[1]挑战模式!$A:$AS,14+N5027,FALSE)),"",IF(VLOOKUP(K5027&amp;"_"&amp;L5027&amp;"_"&amp;M5027&amp;"_"&amp;O5027,[1]挑战模式!$A:$AS,14+N5027,FALSE)="","",IF(VLOOKUP(VLOOKUP(K5027&amp;"_"&amp;L5027&amp;"_"&amp;M5027&amp;"_"&amp;O5027,[1]挑战模式!$A:$AS,14+N5027,FALSE),[1]怪物!$B:$L,11,FALSE)=0,"",VLOOKUP(VLOOKUP(K5027&amp;"_"&amp;L5027&amp;"_"&amp;M5027&amp;"_"&amp;O5027,[1]挑战模式!$A:$AS,14+N5027,FALSE),[1]怪物!$B:$L,11,FALSE))))</f>
        <v/>
      </c>
      <c r="H5027" t="str">
        <f t="shared" si="235"/>
        <v>Unit_Monster_Season0_Challenge6_2_1_Hard</v>
      </c>
      <c r="I5027" t="str">
        <f t="shared" si="236"/>
        <v>TowerDefense_Monster1</v>
      </c>
      <c r="J5027" t="str">
        <f>IF(B5027="","",IF(RIGHT(VLOOKUP(K5027&amp;"_"&amp;L5027&amp;"_"&amp;M5027&amp;"_"&amp;O5027,[1]挑战模式!$A:$AS,14+N5027,FALSE),1)="3","EffectCreate_BossEffect;EffectCreate_MonsterShow","EffectCreate_MonsterShow"))</f>
        <v>EffectCreate_MonsterShow</v>
      </c>
      <c r="K5027" s="2">
        <v>0</v>
      </c>
      <c r="L5027" s="2">
        <v>6</v>
      </c>
      <c r="M5027" s="2">
        <v>2</v>
      </c>
      <c r="N5027" s="2">
        <v>1</v>
      </c>
      <c r="O5027" s="6" t="s">
        <v>467</v>
      </c>
    </row>
    <row r="5028" spans="2:15" x14ac:dyDescent="0.2">
      <c r="B5028" t="str">
        <f>IF(ISNA(VLOOKUP(K5028&amp;"_"&amp;L5028&amp;"_"&amp;M5028&amp;"_"&amp;O5028,[1]挑战模式!$A:$AS,1,FALSE)),"",IF(VLOOKUP(K5028&amp;"_"&amp;L5028&amp;"_"&amp;M5028&amp;"_"&amp;O5028,[1]挑战模式!$A:$AS,14+N5028,FALSE)="","","Monster_Season"&amp;K5028&amp;"_Challenge"&amp;L5028&amp;"_"&amp;M5028&amp;"_"&amp;N5028&amp;"_"&amp;O5028))</f>
        <v>Monster_Season0_Challenge6_2_2_Hard</v>
      </c>
      <c r="C5028" t="str">
        <f t="shared" si="234"/>
        <v>None</v>
      </c>
      <c r="G5028" t="str">
        <f>IF(ISNA(VLOOKUP(K5028&amp;"_"&amp;L5028&amp;"_"&amp;M5028&amp;"_"&amp;O5028,[1]挑战模式!$A:$AS,14+N5028,FALSE)),"",IF(VLOOKUP(K5028&amp;"_"&amp;L5028&amp;"_"&amp;M5028&amp;"_"&amp;O5028,[1]挑战模式!$A:$AS,14+N5028,FALSE)="","",IF(VLOOKUP(VLOOKUP(K5028&amp;"_"&amp;L5028&amp;"_"&amp;M5028&amp;"_"&amp;O5028,[1]挑战模式!$A:$AS,14+N5028,FALSE),[1]怪物!$B:$L,11,FALSE)=0,"",VLOOKUP(VLOOKUP(K5028&amp;"_"&amp;L5028&amp;"_"&amp;M5028&amp;"_"&amp;O5028,[1]挑战模式!$A:$AS,14+N5028,FALSE),[1]怪物!$B:$L,11,FALSE))))</f>
        <v/>
      </c>
      <c r="H5028" t="str">
        <f t="shared" si="235"/>
        <v>Unit_Monster_Season0_Challenge6_2_2_Hard</v>
      </c>
      <c r="I5028" t="str">
        <f t="shared" si="236"/>
        <v>TowerDefense_Monster1</v>
      </c>
      <c r="J5028" t="str">
        <f>IF(B5028="","",IF(RIGHT(VLOOKUP(K5028&amp;"_"&amp;L5028&amp;"_"&amp;M5028&amp;"_"&amp;O5028,[1]挑战模式!$A:$AS,14+N5028,FALSE),1)="3","EffectCreate_BossEffect;EffectCreate_MonsterShow","EffectCreate_MonsterShow"))</f>
        <v>EffectCreate_MonsterShow</v>
      </c>
      <c r="K5028" s="2">
        <v>0</v>
      </c>
      <c r="L5028" s="2">
        <v>6</v>
      </c>
      <c r="M5028" s="2">
        <v>2</v>
      </c>
      <c r="N5028" s="2">
        <v>2</v>
      </c>
      <c r="O5028" s="6" t="s">
        <v>467</v>
      </c>
    </row>
    <row r="5029" spans="2:15" x14ac:dyDescent="0.2">
      <c r="B5029" t="str">
        <f>IF(ISNA(VLOOKUP(K5029&amp;"_"&amp;L5029&amp;"_"&amp;M5029&amp;"_"&amp;O5029,[1]挑战模式!$A:$AS,1,FALSE)),"",IF(VLOOKUP(K5029&amp;"_"&amp;L5029&amp;"_"&amp;M5029&amp;"_"&amp;O5029,[1]挑战模式!$A:$AS,14+N5029,FALSE)="","","Monster_Season"&amp;K5029&amp;"_Challenge"&amp;L5029&amp;"_"&amp;M5029&amp;"_"&amp;N5029&amp;"_"&amp;O5029))</f>
        <v/>
      </c>
      <c r="C5029" t="str">
        <f t="shared" si="234"/>
        <v/>
      </c>
      <c r="G5029" t="str">
        <f>IF(ISNA(VLOOKUP(K5029&amp;"_"&amp;L5029&amp;"_"&amp;M5029&amp;"_"&amp;O5029,[1]挑战模式!$A:$AS,14+N5029,FALSE)),"",IF(VLOOKUP(K5029&amp;"_"&amp;L5029&amp;"_"&amp;M5029&amp;"_"&amp;O5029,[1]挑战模式!$A:$AS,14+N5029,FALSE)="","",IF(VLOOKUP(VLOOKUP(K5029&amp;"_"&amp;L5029&amp;"_"&amp;M5029&amp;"_"&amp;O5029,[1]挑战模式!$A:$AS,14+N5029,FALSE),[1]怪物!$B:$L,11,FALSE)=0,"",VLOOKUP(VLOOKUP(K5029&amp;"_"&amp;L5029&amp;"_"&amp;M5029&amp;"_"&amp;O5029,[1]挑战模式!$A:$AS,14+N5029,FALSE),[1]怪物!$B:$L,11,FALSE))))</f>
        <v/>
      </c>
      <c r="H5029" t="str">
        <f t="shared" si="235"/>
        <v/>
      </c>
      <c r="I5029" t="str">
        <f t="shared" si="236"/>
        <v/>
      </c>
      <c r="J5029" t="str">
        <f>IF(B5029="","",IF(RIGHT(VLOOKUP(K5029&amp;"_"&amp;L5029&amp;"_"&amp;M5029&amp;"_"&amp;O5029,[1]挑战模式!$A:$AS,14+N5029,FALSE),1)="3","EffectCreate_BossEffect;EffectCreate_MonsterShow","EffectCreate_MonsterShow"))</f>
        <v/>
      </c>
      <c r="K5029" s="2">
        <v>0</v>
      </c>
      <c r="L5029" s="2">
        <v>6</v>
      </c>
      <c r="M5029" s="2">
        <v>2</v>
      </c>
      <c r="N5029" s="2">
        <v>3</v>
      </c>
      <c r="O5029" s="6" t="s">
        <v>467</v>
      </c>
    </row>
    <row r="5030" spans="2:15" x14ac:dyDescent="0.2">
      <c r="B5030" t="str">
        <f>IF(ISNA(VLOOKUP(K5030&amp;"_"&amp;L5030&amp;"_"&amp;M5030&amp;"_"&amp;O5030,[1]挑战模式!$A:$AS,1,FALSE)),"",IF(VLOOKUP(K5030&amp;"_"&amp;L5030&amp;"_"&amp;M5030&amp;"_"&amp;O5030,[1]挑战模式!$A:$AS,14+N5030,FALSE)="","","Monster_Season"&amp;K5030&amp;"_Challenge"&amp;L5030&amp;"_"&amp;M5030&amp;"_"&amp;N5030&amp;"_"&amp;O5030))</f>
        <v/>
      </c>
      <c r="C5030" t="str">
        <f t="shared" si="234"/>
        <v/>
      </c>
      <c r="G5030" t="str">
        <f>IF(ISNA(VLOOKUP(K5030&amp;"_"&amp;L5030&amp;"_"&amp;M5030&amp;"_"&amp;O5030,[1]挑战模式!$A:$AS,14+N5030,FALSE)),"",IF(VLOOKUP(K5030&amp;"_"&amp;L5030&amp;"_"&amp;M5030&amp;"_"&amp;O5030,[1]挑战模式!$A:$AS,14+N5030,FALSE)="","",IF(VLOOKUP(VLOOKUP(K5030&amp;"_"&amp;L5030&amp;"_"&amp;M5030&amp;"_"&amp;O5030,[1]挑战模式!$A:$AS,14+N5030,FALSE),[1]怪物!$B:$L,11,FALSE)=0,"",VLOOKUP(VLOOKUP(K5030&amp;"_"&amp;L5030&amp;"_"&amp;M5030&amp;"_"&amp;O5030,[1]挑战模式!$A:$AS,14+N5030,FALSE),[1]怪物!$B:$L,11,FALSE))))</f>
        <v/>
      </c>
      <c r="H5030" t="str">
        <f t="shared" si="235"/>
        <v/>
      </c>
      <c r="I5030" t="str">
        <f t="shared" si="236"/>
        <v/>
      </c>
      <c r="J5030" t="str">
        <f>IF(B5030="","",IF(RIGHT(VLOOKUP(K5030&amp;"_"&amp;L5030&amp;"_"&amp;M5030&amp;"_"&amp;O5030,[1]挑战模式!$A:$AS,14+N5030,FALSE),1)="3","EffectCreate_BossEffect;EffectCreate_MonsterShow","EffectCreate_MonsterShow"))</f>
        <v/>
      </c>
      <c r="K5030" s="2">
        <v>0</v>
      </c>
      <c r="L5030" s="2">
        <v>6</v>
      </c>
      <c r="M5030" s="2">
        <v>2</v>
      </c>
      <c r="N5030" s="2">
        <v>4</v>
      </c>
      <c r="O5030" s="6" t="s">
        <v>467</v>
      </c>
    </row>
    <row r="5031" spans="2:15" x14ac:dyDescent="0.2">
      <c r="B5031" t="str">
        <f>IF(ISNA(VLOOKUP(K5031&amp;"_"&amp;L5031&amp;"_"&amp;M5031&amp;"_"&amp;O5031,[1]挑战模式!$A:$AS,1,FALSE)),"",IF(VLOOKUP(K5031&amp;"_"&amp;L5031&amp;"_"&amp;M5031&amp;"_"&amp;O5031,[1]挑战模式!$A:$AS,14+N5031,FALSE)="","","Monster_Season"&amp;K5031&amp;"_Challenge"&amp;L5031&amp;"_"&amp;M5031&amp;"_"&amp;N5031&amp;"_"&amp;O5031))</f>
        <v/>
      </c>
      <c r="C5031" t="str">
        <f t="shared" si="234"/>
        <v/>
      </c>
      <c r="G5031" t="str">
        <f>IF(ISNA(VLOOKUP(K5031&amp;"_"&amp;L5031&amp;"_"&amp;M5031&amp;"_"&amp;O5031,[1]挑战模式!$A:$AS,14+N5031,FALSE)),"",IF(VLOOKUP(K5031&amp;"_"&amp;L5031&amp;"_"&amp;M5031&amp;"_"&amp;O5031,[1]挑战模式!$A:$AS,14+N5031,FALSE)="","",IF(VLOOKUP(VLOOKUP(K5031&amp;"_"&amp;L5031&amp;"_"&amp;M5031&amp;"_"&amp;O5031,[1]挑战模式!$A:$AS,14+N5031,FALSE),[1]怪物!$B:$L,11,FALSE)=0,"",VLOOKUP(VLOOKUP(K5031&amp;"_"&amp;L5031&amp;"_"&amp;M5031&amp;"_"&amp;O5031,[1]挑战模式!$A:$AS,14+N5031,FALSE),[1]怪物!$B:$L,11,FALSE))))</f>
        <v/>
      </c>
      <c r="H5031" t="str">
        <f t="shared" si="235"/>
        <v/>
      </c>
      <c r="I5031" t="str">
        <f t="shared" si="236"/>
        <v/>
      </c>
      <c r="J5031" t="str">
        <f>IF(B5031="","",IF(RIGHT(VLOOKUP(K5031&amp;"_"&amp;L5031&amp;"_"&amp;M5031&amp;"_"&amp;O5031,[1]挑战模式!$A:$AS,14+N5031,FALSE),1)="3","EffectCreate_BossEffect;EffectCreate_MonsterShow","EffectCreate_MonsterShow"))</f>
        <v/>
      </c>
      <c r="K5031" s="2">
        <v>0</v>
      </c>
      <c r="L5031" s="2">
        <v>6</v>
      </c>
      <c r="M5031" s="2">
        <v>2</v>
      </c>
      <c r="N5031" s="2">
        <v>5</v>
      </c>
      <c r="O5031" s="6" t="s">
        <v>467</v>
      </c>
    </row>
    <row r="5032" spans="2:15" x14ac:dyDescent="0.2">
      <c r="B5032" t="str">
        <f>IF(ISNA(VLOOKUP(K5032&amp;"_"&amp;L5032&amp;"_"&amp;M5032&amp;"_"&amp;O5032,[1]挑战模式!$A:$AS,1,FALSE)),"",IF(VLOOKUP(K5032&amp;"_"&amp;L5032&amp;"_"&amp;M5032&amp;"_"&amp;O5032,[1]挑战模式!$A:$AS,14+N5032,FALSE)="","","Monster_Season"&amp;K5032&amp;"_Challenge"&amp;L5032&amp;"_"&amp;M5032&amp;"_"&amp;N5032&amp;"_"&amp;O5032))</f>
        <v/>
      </c>
      <c r="C5032" t="str">
        <f t="shared" si="234"/>
        <v/>
      </c>
      <c r="G5032" t="str">
        <f>IF(ISNA(VLOOKUP(K5032&amp;"_"&amp;L5032&amp;"_"&amp;M5032&amp;"_"&amp;O5032,[1]挑战模式!$A:$AS,14+N5032,FALSE)),"",IF(VLOOKUP(K5032&amp;"_"&amp;L5032&amp;"_"&amp;M5032&amp;"_"&amp;O5032,[1]挑战模式!$A:$AS,14+N5032,FALSE)="","",IF(VLOOKUP(VLOOKUP(K5032&amp;"_"&amp;L5032&amp;"_"&amp;M5032&amp;"_"&amp;O5032,[1]挑战模式!$A:$AS,14+N5032,FALSE),[1]怪物!$B:$L,11,FALSE)=0,"",VLOOKUP(VLOOKUP(K5032&amp;"_"&amp;L5032&amp;"_"&amp;M5032&amp;"_"&amp;O5032,[1]挑战模式!$A:$AS,14+N5032,FALSE),[1]怪物!$B:$L,11,FALSE))))</f>
        <v/>
      </c>
      <c r="H5032" t="str">
        <f t="shared" si="235"/>
        <v/>
      </c>
      <c r="I5032" t="str">
        <f t="shared" si="236"/>
        <v/>
      </c>
      <c r="J5032" t="str">
        <f>IF(B5032="","",IF(RIGHT(VLOOKUP(K5032&amp;"_"&amp;L5032&amp;"_"&amp;M5032&amp;"_"&amp;O5032,[1]挑战模式!$A:$AS,14+N5032,FALSE),1)="3","EffectCreate_BossEffect;EffectCreate_MonsterShow","EffectCreate_MonsterShow"))</f>
        <v/>
      </c>
      <c r="K5032" s="2">
        <v>0</v>
      </c>
      <c r="L5032" s="2">
        <v>6</v>
      </c>
      <c r="M5032" s="2">
        <v>2</v>
      </c>
      <c r="N5032" s="2">
        <v>6</v>
      </c>
      <c r="O5032" s="6" t="s">
        <v>467</v>
      </c>
    </row>
    <row r="5033" spans="2:15" x14ac:dyDescent="0.2">
      <c r="B5033" t="str">
        <f>IF(ISNA(VLOOKUP(K5033&amp;"_"&amp;L5033&amp;"_"&amp;M5033&amp;"_"&amp;O5033,[1]挑战模式!$A:$AS,1,FALSE)),"",IF(VLOOKUP(K5033&amp;"_"&amp;L5033&amp;"_"&amp;M5033&amp;"_"&amp;O5033,[1]挑战模式!$A:$AS,14+N5033,FALSE)="","","Monster_Season"&amp;K5033&amp;"_Challenge"&amp;L5033&amp;"_"&amp;M5033&amp;"_"&amp;N5033&amp;"_"&amp;O5033))</f>
        <v>Monster_Season0_Challenge6_3_1_Hard</v>
      </c>
      <c r="C5033" t="str">
        <f t="shared" si="234"/>
        <v>None</v>
      </c>
      <c r="G5033" t="str">
        <f>IF(ISNA(VLOOKUP(K5033&amp;"_"&amp;L5033&amp;"_"&amp;M5033&amp;"_"&amp;O5033,[1]挑战模式!$A:$AS,14+N5033,FALSE)),"",IF(VLOOKUP(K5033&amp;"_"&amp;L5033&amp;"_"&amp;M5033&amp;"_"&amp;O5033,[1]挑战模式!$A:$AS,14+N5033,FALSE)="","",IF(VLOOKUP(VLOOKUP(K5033&amp;"_"&amp;L5033&amp;"_"&amp;M5033&amp;"_"&amp;O5033,[1]挑战模式!$A:$AS,14+N5033,FALSE),[1]怪物!$B:$L,11,FALSE)=0,"",VLOOKUP(VLOOKUP(K5033&amp;"_"&amp;L5033&amp;"_"&amp;M5033&amp;"_"&amp;O5033,[1]挑战模式!$A:$AS,14+N5033,FALSE),[1]怪物!$B:$L,11,FALSE))))</f>
        <v/>
      </c>
      <c r="H5033" t="str">
        <f t="shared" si="235"/>
        <v>Unit_Monster_Season0_Challenge6_3_1_Hard</v>
      </c>
      <c r="I5033" t="str">
        <f t="shared" si="236"/>
        <v>TowerDefense_Monster1</v>
      </c>
      <c r="J5033" t="str">
        <f>IF(B5033="","",IF(RIGHT(VLOOKUP(K5033&amp;"_"&amp;L5033&amp;"_"&amp;M5033&amp;"_"&amp;O5033,[1]挑战模式!$A:$AS,14+N5033,FALSE),1)="3","EffectCreate_BossEffect;EffectCreate_MonsterShow","EffectCreate_MonsterShow"))</f>
        <v>EffectCreate_MonsterShow</v>
      </c>
      <c r="K5033" s="2">
        <v>0</v>
      </c>
      <c r="L5033" s="2">
        <v>6</v>
      </c>
      <c r="M5033" s="2">
        <v>3</v>
      </c>
      <c r="N5033" s="2">
        <v>1</v>
      </c>
      <c r="O5033" s="6" t="s">
        <v>467</v>
      </c>
    </row>
    <row r="5034" spans="2:15" x14ac:dyDescent="0.2">
      <c r="B5034" t="str">
        <f>IF(ISNA(VLOOKUP(K5034&amp;"_"&amp;L5034&amp;"_"&amp;M5034&amp;"_"&amp;O5034,[1]挑战模式!$A:$AS,1,FALSE)),"",IF(VLOOKUP(K5034&amp;"_"&amp;L5034&amp;"_"&amp;M5034&amp;"_"&amp;O5034,[1]挑战模式!$A:$AS,14+N5034,FALSE)="","","Monster_Season"&amp;K5034&amp;"_Challenge"&amp;L5034&amp;"_"&amp;M5034&amp;"_"&amp;N5034&amp;"_"&amp;O5034))</f>
        <v>Monster_Season0_Challenge6_3_2_Hard</v>
      </c>
      <c r="C5034" t="str">
        <f t="shared" si="234"/>
        <v>None</v>
      </c>
      <c r="G5034" t="str">
        <f>IF(ISNA(VLOOKUP(K5034&amp;"_"&amp;L5034&amp;"_"&amp;M5034&amp;"_"&amp;O5034,[1]挑战模式!$A:$AS,14+N5034,FALSE)),"",IF(VLOOKUP(K5034&amp;"_"&amp;L5034&amp;"_"&amp;M5034&amp;"_"&amp;O5034,[1]挑战模式!$A:$AS,14+N5034,FALSE)="","",IF(VLOOKUP(VLOOKUP(K5034&amp;"_"&amp;L5034&amp;"_"&amp;M5034&amp;"_"&amp;O5034,[1]挑战模式!$A:$AS,14+N5034,FALSE),[1]怪物!$B:$L,11,FALSE)=0,"",VLOOKUP(VLOOKUP(K5034&amp;"_"&amp;L5034&amp;"_"&amp;M5034&amp;"_"&amp;O5034,[1]挑战模式!$A:$AS,14+N5034,FALSE),[1]怪物!$B:$L,11,FALSE))))</f>
        <v/>
      </c>
      <c r="H5034" t="str">
        <f t="shared" si="235"/>
        <v>Unit_Monster_Season0_Challenge6_3_2_Hard</v>
      </c>
      <c r="I5034" t="str">
        <f t="shared" si="236"/>
        <v>TowerDefense_Monster1</v>
      </c>
      <c r="J5034" t="str">
        <f>IF(B5034="","",IF(RIGHT(VLOOKUP(K5034&amp;"_"&amp;L5034&amp;"_"&amp;M5034&amp;"_"&amp;O5034,[1]挑战模式!$A:$AS,14+N5034,FALSE),1)="3","EffectCreate_BossEffect;EffectCreate_MonsterShow","EffectCreate_MonsterShow"))</f>
        <v>EffectCreate_MonsterShow</v>
      </c>
      <c r="K5034" s="2">
        <v>0</v>
      </c>
      <c r="L5034" s="2">
        <v>6</v>
      </c>
      <c r="M5034" s="2">
        <v>3</v>
      </c>
      <c r="N5034" s="2">
        <v>2</v>
      </c>
      <c r="O5034" s="6" t="s">
        <v>467</v>
      </c>
    </row>
    <row r="5035" spans="2:15" x14ac:dyDescent="0.2">
      <c r="B5035" t="str">
        <f>IF(ISNA(VLOOKUP(K5035&amp;"_"&amp;L5035&amp;"_"&amp;M5035&amp;"_"&amp;O5035,[1]挑战模式!$A:$AS,1,FALSE)),"",IF(VLOOKUP(K5035&amp;"_"&amp;L5035&amp;"_"&amp;M5035&amp;"_"&amp;O5035,[1]挑战模式!$A:$AS,14+N5035,FALSE)="","","Monster_Season"&amp;K5035&amp;"_Challenge"&amp;L5035&amp;"_"&amp;M5035&amp;"_"&amp;N5035&amp;"_"&amp;O5035))</f>
        <v/>
      </c>
      <c r="C5035" t="str">
        <f t="shared" si="234"/>
        <v/>
      </c>
      <c r="G5035" t="str">
        <f>IF(ISNA(VLOOKUP(K5035&amp;"_"&amp;L5035&amp;"_"&amp;M5035&amp;"_"&amp;O5035,[1]挑战模式!$A:$AS,14+N5035,FALSE)),"",IF(VLOOKUP(K5035&amp;"_"&amp;L5035&amp;"_"&amp;M5035&amp;"_"&amp;O5035,[1]挑战模式!$A:$AS,14+N5035,FALSE)="","",IF(VLOOKUP(VLOOKUP(K5035&amp;"_"&amp;L5035&amp;"_"&amp;M5035&amp;"_"&amp;O5035,[1]挑战模式!$A:$AS,14+N5035,FALSE),[1]怪物!$B:$L,11,FALSE)=0,"",VLOOKUP(VLOOKUP(K5035&amp;"_"&amp;L5035&amp;"_"&amp;M5035&amp;"_"&amp;O5035,[1]挑战模式!$A:$AS,14+N5035,FALSE),[1]怪物!$B:$L,11,FALSE))))</f>
        <v/>
      </c>
      <c r="H5035" t="str">
        <f t="shared" si="235"/>
        <v/>
      </c>
      <c r="I5035" t="str">
        <f t="shared" si="236"/>
        <v/>
      </c>
      <c r="J5035" t="str">
        <f>IF(B5035="","",IF(RIGHT(VLOOKUP(K5035&amp;"_"&amp;L5035&amp;"_"&amp;M5035&amp;"_"&amp;O5035,[1]挑战模式!$A:$AS,14+N5035,FALSE),1)="3","EffectCreate_BossEffect;EffectCreate_MonsterShow","EffectCreate_MonsterShow"))</f>
        <v/>
      </c>
      <c r="K5035" s="2">
        <v>0</v>
      </c>
      <c r="L5035" s="2">
        <v>6</v>
      </c>
      <c r="M5035" s="2">
        <v>3</v>
      </c>
      <c r="N5035" s="2">
        <v>3</v>
      </c>
      <c r="O5035" s="6" t="s">
        <v>467</v>
      </c>
    </row>
    <row r="5036" spans="2:15" x14ac:dyDescent="0.2">
      <c r="B5036" t="str">
        <f>IF(ISNA(VLOOKUP(K5036&amp;"_"&amp;L5036&amp;"_"&amp;M5036&amp;"_"&amp;O5036,[1]挑战模式!$A:$AS,1,FALSE)),"",IF(VLOOKUP(K5036&amp;"_"&amp;L5036&amp;"_"&amp;M5036&amp;"_"&amp;O5036,[1]挑战模式!$A:$AS,14+N5036,FALSE)="","","Monster_Season"&amp;K5036&amp;"_Challenge"&amp;L5036&amp;"_"&amp;M5036&amp;"_"&amp;N5036&amp;"_"&amp;O5036))</f>
        <v/>
      </c>
      <c r="C5036" t="str">
        <f t="shared" si="234"/>
        <v/>
      </c>
      <c r="G5036" t="str">
        <f>IF(ISNA(VLOOKUP(K5036&amp;"_"&amp;L5036&amp;"_"&amp;M5036&amp;"_"&amp;O5036,[1]挑战模式!$A:$AS,14+N5036,FALSE)),"",IF(VLOOKUP(K5036&amp;"_"&amp;L5036&amp;"_"&amp;M5036&amp;"_"&amp;O5036,[1]挑战模式!$A:$AS,14+N5036,FALSE)="","",IF(VLOOKUP(VLOOKUP(K5036&amp;"_"&amp;L5036&amp;"_"&amp;M5036&amp;"_"&amp;O5036,[1]挑战模式!$A:$AS,14+N5036,FALSE),[1]怪物!$B:$L,11,FALSE)=0,"",VLOOKUP(VLOOKUP(K5036&amp;"_"&amp;L5036&amp;"_"&amp;M5036&amp;"_"&amp;O5036,[1]挑战模式!$A:$AS,14+N5036,FALSE),[1]怪物!$B:$L,11,FALSE))))</f>
        <v/>
      </c>
      <c r="H5036" t="str">
        <f t="shared" si="235"/>
        <v/>
      </c>
      <c r="I5036" t="str">
        <f t="shared" si="236"/>
        <v/>
      </c>
      <c r="J5036" t="str">
        <f>IF(B5036="","",IF(RIGHT(VLOOKUP(K5036&amp;"_"&amp;L5036&amp;"_"&amp;M5036&amp;"_"&amp;O5036,[1]挑战模式!$A:$AS,14+N5036,FALSE),1)="3","EffectCreate_BossEffect;EffectCreate_MonsterShow","EffectCreate_MonsterShow"))</f>
        <v/>
      </c>
      <c r="K5036" s="2">
        <v>0</v>
      </c>
      <c r="L5036" s="2">
        <v>6</v>
      </c>
      <c r="M5036" s="2">
        <v>3</v>
      </c>
      <c r="N5036" s="2">
        <v>4</v>
      </c>
      <c r="O5036" s="6" t="s">
        <v>467</v>
      </c>
    </row>
    <row r="5037" spans="2:15" x14ac:dyDescent="0.2">
      <c r="B5037" t="str">
        <f>IF(ISNA(VLOOKUP(K5037&amp;"_"&amp;L5037&amp;"_"&amp;M5037&amp;"_"&amp;O5037,[1]挑战模式!$A:$AS,1,FALSE)),"",IF(VLOOKUP(K5037&amp;"_"&amp;L5037&amp;"_"&amp;M5037&amp;"_"&amp;O5037,[1]挑战模式!$A:$AS,14+N5037,FALSE)="","","Monster_Season"&amp;K5037&amp;"_Challenge"&amp;L5037&amp;"_"&amp;M5037&amp;"_"&amp;N5037&amp;"_"&amp;O5037))</f>
        <v/>
      </c>
      <c r="C5037" t="str">
        <f t="shared" si="234"/>
        <v/>
      </c>
      <c r="G5037" t="str">
        <f>IF(ISNA(VLOOKUP(K5037&amp;"_"&amp;L5037&amp;"_"&amp;M5037&amp;"_"&amp;O5037,[1]挑战模式!$A:$AS,14+N5037,FALSE)),"",IF(VLOOKUP(K5037&amp;"_"&amp;L5037&amp;"_"&amp;M5037&amp;"_"&amp;O5037,[1]挑战模式!$A:$AS,14+N5037,FALSE)="","",IF(VLOOKUP(VLOOKUP(K5037&amp;"_"&amp;L5037&amp;"_"&amp;M5037&amp;"_"&amp;O5037,[1]挑战模式!$A:$AS,14+N5037,FALSE),[1]怪物!$B:$L,11,FALSE)=0,"",VLOOKUP(VLOOKUP(K5037&amp;"_"&amp;L5037&amp;"_"&amp;M5037&amp;"_"&amp;O5037,[1]挑战模式!$A:$AS,14+N5037,FALSE),[1]怪物!$B:$L,11,FALSE))))</f>
        <v/>
      </c>
      <c r="H5037" t="str">
        <f t="shared" si="235"/>
        <v/>
      </c>
      <c r="I5037" t="str">
        <f t="shared" si="236"/>
        <v/>
      </c>
      <c r="J5037" t="str">
        <f>IF(B5037="","",IF(RIGHT(VLOOKUP(K5037&amp;"_"&amp;L5037&amp;"_"&amp;M5037&amp;"_"&amp;O5037,[1]挑战模式!$A:$AS,14+N5037,FALSE),1)="3","EffectCreate_BossEffect;EffectCreate_MonsterShow","EffectCreate_MonsterShow"))</f>
        <v/>
      </c>
      <c r="K5037" s="2">
        <v>0</v>
      </c>
      <c r="L5037" s="2">
        <v>6</v>
      </c>
      <c r="M5037" s="2">
        <v>3</v>
      </c>
      <c r="N5037" s="2">
        <v>5</v>
      </c>
      <c r="O5037" s="6" t="s">
        <v>467</v>
      </c>
    </row>
    <row r="5038" spans="2:15" x14ac:dyDescent="0.2">
      <c r="B5038" t="str">
        <f>IF(ISNA(VLOOKUP(K5038&amp;"_"&amp;L5038&amp;"_"&amp;M5038&amp;"_"&amp;O5038,[1]挑战模式!$A:$AS,1,FALSE)),"",IF(VLOOKUP(K5038&amp;"_"&amp;L5038&amp;"_"&amp;M5038&amp;"_"&amp;O5038,[1]挑战模式!$A:$AS,14+N5038,FALSE)="","","Monster_Season"&amp;K5038&amp;"_Challenge"&amp;L5038&amp;"_"&amp;M5038&amp;"_"&amp;N5038&amp;"_"&amp;O5038))</f>
        <v/>
      </c>
      <c r="C5038" t="str">
        <f t="shared" si="234"/>
        <v/>
      </c>
      <c r="G5038" t="str">
        <f>IF(ISNA(VLOOKUP(K5038&amp;"_"&amp;L5038&amp;"_"&amp;M5038&amp;"_"&amp;O5038,[1]挑战模式!$A:$AS,14+N5038,FALSE)),"",IF(VLOOKUP(K5038&amp;"_"&amp;L5038&amp;"_"&amp;M5038&amp;"_"&amp;O5038,[1]挑战模式!$A:$AS,14+N5038,FALSE)="","",IF(VLOOKUP(VLOOKUP(K5038&amp;"_"&amp;L5038&amp;"_"&amp;M5038&amp;"_"&amp;O5038,[1]挑战模式!$A:$AS,14+N5038,FALSE),[1]怪物!$B:$L,11,FALSE)=0,"",VLOOKUP(VLOOKUP(K5038&amp;"_"&amp;L5038&amp;"_"&amp;M5038&amp;"_"&amp;O5038,[1]挑战模式!$A:$AS,14+N5038,FALSE),[1]怪物!$B:$L,11,FALSE))))</f>
        <v/>
      </c>
      <c r="H5038" t="str">
        <f t="shared" si="235"/>
        <v/>
      </c>
      <c r="I5038" t="str">
        <f t="shared" si="236"/>
        <v/>
      </c>
      <c r="J5038" t="str">
        <f>IF(B5038="","",IF(RIGHT(VLOOKUP(K5038&amp;"_"&amp;L5038&amp;"_"&amp;M5038&amp;"_"&amp;O5038,[1]挑战模式!$A:$AS,14+N5038,FALSE),1)="3","EffectCreate_BossEffect;EffectCreate_MonsterShow","EffectCreate_MonsterShow"))</f>
        <v/>
      </c>
      <c r="K5038" s="2">
        <v>0</v>
      </c>
      <c r="L5038" s="2">
        <v>6</v>
      </c>
      <c r="M5038" s="2">
        <v>3</v>
      </c>
      <c r="N5038" s="2">
        <v>6</v>
      </c>
      <c r="O5038" s="6" t="s">
        <v>467</v>
      </c>
    </row>
    <row r="5039" spans="2:15" x14ac:dyDescent="0.2">
      <c r="B5039" t="str">
        <f>IF(ISNA(VLOOKUP(K5039&amp;"_"&amp;L5039&amp;"_"&amp;M5039&amp;"_"&amp;O5039,[1]挑战模式!$A:$AS,1,FALSE)),"",IF(VLOOKUP(K5039&amp;"_"&amp;L5039&amp;"_"&amp;M5039&amp;"_"&amp;O5039,[1]挑战模式!$A:$AS,14+N5039,FALSE)="","","Monster_Season"&amp;K5039&amp;"_Challenge"&amp;L5039&amp;"_"&amp;M5039&amp;"_"&amp;N5039&amp;"_"&amp;O5039))</f>
        <v>Monster_Season0_Challenge6_4_1_Hard</v>
      </c>
      <c r="C5039" t="str">
        <f t="shared" si="234"/>
        <v>None</v>
      </c>
      <c r="G5039" t="str">
        <f>IF(ISNA(VLOOKUP(K5039&amp;"_"&amp;L5039&amp;"_"&amp;M5039&amp;"_"&amp;O5039,[1]挑战模式!$A:$AS,14+N5039,FALSE)),"",IF(VLOOKUP(K5039&amp;"_"&amp;L5039&amp;"_"&amp;M5039&amp;"_"&amp;O5039,[1]挑战模式!$A:$AS,14+N5039,FALSE)="","",IF(VLOOKUP(VLOOKUP(K5039&amp;"_"&amp;L5039&amp;"_"&amp;M5039&amp;"_"&amp;O5039,[1]挑战模式!$A:$AS,14+N5039,FALSE),[1]怪物!$B:$L,11,FALSE)=0,"",VLOOKUP(VLOOKUP(K5039&amp;"_"&amp;L5039&amp;"_"&amp;M5039&amp;"_"&amp;O5039,[1]挑战模式!$A:$AS,14+N5039,FALSE),[1]怪物!$B:$L,11,FALSE))))</f>
        <v/>
      </c>
      <c r="H5039" t="str">
        <f t="shared" si="235"/>
        <v>Unit_Monster_Season0_Challenge6_4_1_Hard</v>
      </c>
      <c r="I5039" t="str">
        <f t="shared" si="236"/>
        <v>TowerDefense_Monster1</v>
      </c>
      <c r="J5039" t="str">
        <f>IF(B5039="","",IF(RIGHT(VLOOKUP(K5039&amp;"_"&amp;L5039&amp;"_"&amp;M5039&amp;"_"&amp;O5039,[1]挑战模式!$A:$AS,14+N5039,FALSE),1)="3","EffectCreate_BossEffect;EffectCreate_MonsterShow","EffectCreate_MonsterShow"))</f>
        <v>EffectCreate_MonsterShow</v>
      </c>
      <c r="K5039" s="2">
        <v>0</v>
      </c>
      <c r="L5039" s="2">
        <v>6</v>
      </c>
      <c r="M5039" s="2">
        <v>4</v>
      </c>
      <c r="N5039" s="2">
        <v>1</v>
      </c>
      <c r="O5039" s="6" t="s">
        <v>467</v>
      </c>
    </row>
    <row r="5040" spans="2:15" x14ac:dyDescent="0.2">
      <c r="B5040" t="str">
        <f>IF(ISNA(VLOOKUP(K5040&amp;"_"&amp;L5040&amp;"_"&amp;M5040&amp;"_"&amp;O5040,[1]挑战模式!$A:$AS,1,FALSE)),"",IF(VLOOKUP(K5040&amp;"_"&amp;L5040&amp;"_"&amp;M5040&amp;"_"&amp;O5040,[1]挑战模式!$A:$AS,14+N5040,FALSE)="","","Monster_Season"&amp;K5040&amp;"_Challenge"&amp;L5040&amp;"_"&amp;M5040&amp;"_"&amp;N5040&amp;"_"&amp;O5040))</f>
        <v>Monster_Season0_Challenge6_4_2_Hard</v>
      </c>
      <c r="C5040" t="str">
        <f t="shared" si="234"/>
        <v>None</v>
      </c>
      <c r="G5040" t="str">
        <f>IF(ISNA(VLOOKUP(K5040&amp;"_"&amp;L5040&amp;"_"&amp;M5040&amp;"_"&amp;O5040,[1]挑战模式!$A:$AS,14+N5040,FALSE)),"",IF(VLOOKUP(K5040&amp;"_"&amp;L5040&amp;"_"&amp;M5040&amp;"_"&amp;O5040,[1]挑战模式!$A:$AS,14+N5040,FALSE)="","",IF(VLOOKUP(VLOOKUP(K5040&amp;"_"&amp;L5040&amp;"_"&amp;M5040&amp;"_"&amp;O5040,[1]挑战模式!$A:$AS,14+N5040,FALSE),[1]怪物!$B:$L,11,FALSE)=0,"",VLOOKUP(VLOOKUP(K5040&amp;"_"&amp;L5040&amp;"_"&amp;M5040&amp;"_"&amp;O5040,[1]挑战模式!$A:$AS,14+N5040,FALSE),[1]怪物!$B:$L,11,FALSE))))</f>
        <v/>
      </c>
      <c r="H5040" t="str">
        <f t="shared" si="235"/>
        <v>Unit_Monster_Season0_Challenge6_4_2_Hard</v>
      </c>
      <c r="I5040" t="str">
        <f t="shared" si="236"/>
        <v>TowerDefense_Monster1</v>
      </c>
      <c r="J5040" t="str">
        <f>IF(B5040="","",IF(RIGHT(VLOOKUP(K5040&amp;"_"&amp;L5040&amp;"_"&amp;M5040&amp;"_"&amp;O5040,[1]挑战模式!$A:$AS,14+N5040,FALSE),1)="3","EffectCreate_BossEffect;EffectCreate_MonsterShow","EffectCreate_MonsterShow"))</f>
        <v>EffectCreate_MonsterShow</v>
      </c>
      <c r="K5040" s="2">
        <v>0</v>
      </c>
      <c r="L5040" s="2">
        <v>6</v>
      </c>
      <c r="M5040" s="2">
        <v>4</v>
      </c>
      <c r="N5040" s="2">
        <v>2</v>
      </c>
      <c r="O5040" s="6" t="s">
        <v>467</v>
      </c>
    </row>
    <row r="5041" spans="2:15" x14ac:dyDescent="0.2">
      <c r="B5041" t="str">
        <f>IF(ISNA(VLOOKUP(K5041&amp;"_"&amp;L5041&amp;"_"&amp;M5041&amp;"_"&amp;O5041,[1]挑战模式!$A:$AS,1,FALSE)),"",IF(VLOOKUP(K5041&amp;"_"&amp;L5041&amp;"_"&amp;M5041&amp;"_"&amp;O5041,[1]挑战模式!$A:$AS,14+N5041,FALSE)="","","Monster_Season"&amp;K5041&amp;"_Challenge"&amp;L5041&amp;"_"&amp;M5041&amp;"_"&amp;N5041&amp;"_"&amp;O5041))</f>
        <v>Monster_Season0_Challenge6_4_3_Hard</v>
      </c>
      <c r="C5041" t="str">
        <f t="shared" si="234"/>
        <v>None</v>
      </c>
      <c r="G5041" t="str">
        <f>IF(ISNA(VLOOKUP(K5041&amp;"_"&amp;L5041&amp;"_"&amp;M5041&amp;"_"&amp;O5041,[1]挑战模式!$A:$AS,14+N5041,FALSE)),"",IF(VLOOKUP(K5041&amp;"_"&amp;L5041&amp;"_"&amp;M5041&amp;"_"&amp;O5041,[1]挑战模式!$A:$AS,14+N5041,FALSE)="","",IF(VLOOKUP(VLOOKUP(K5041&amp;"_"&amp;L5041&amp;"_"&amp;M5041&amp;"_"&amp;O5041,[1]挑战模式!$A:$AS,14+N5041,FALSE),[1]怪物!$B:$L,11,FALSE)=0,"",VLOOKUP(VLOOKUP(K5041&amp;"_"&amp;L5041&amp;"_"&amp;M5041&amp;"_"&amp;O5041,[1]挑战模式!$A:$AS,14+N5041,FALSE),[1]怪物!$B:$L,11,FALSE))))</f>
        <v/>
      </c>
      <c r="H5041" t="str">
        <f t="shared" si="235"/>
        <v>Unit_Monster_Season0_Challenge6_4_3_Hard</v>
      </c>
      <c r="I5041" t="str">
        <f t="shared" si="236"/>
        <v>TowerDefense_Monster1</v>
      </c>
      <c r="J5041" t="str">
        <f>IF(B5041="","",IF(RIGHT(VLOOKUP(K5041&amp;"_"&amp;L5041&amp;"_"&amp;M5041&amp;"_"&amp;O5041,[1]挑战模式!$A:$AS,14+N5041,FALSE),1)="3","EffectCreate_BossEffect;EffectCreate_MonsterShow","EffectCreate_MonsterShow"))</f>
        <v>EffectCreate_MonsterShow</v>
      </c>
      <c r="K5041" s="2">
        <v>0</v>
      </c>
      <c r="L5041" s="2">
        <v>6</v>
      </c>
      <c r="M5041" s="2">
        <v>4</v>
      </c>
      <c r="N5041" s="2">
        <v>3</v>
      </c>
      <c r="O5041" s="6" t="s">
        <v>467</v>
      </c>
    </row>
    <row r="5042" spans="2:15" x14ac:dyDescent="0.2">
      <c r="B5042" t="str">
        <f>IF(ISNA(VLOOKUP(K5042&amp;"_"&amp;L5042&amp;"_"&amp;M5042&amp;"_"&amp;O5042,[1]挑战模式!$A:$AS,1,FALSE)),"",IF(VLOOKUP(K5042&amp;"_"&amp;L5042&amp;"_"&amp;M5042&amp;"_"&amp;O5042,[1]挑战模式!$A:$AS,14+N5042,FALSE)="","","Monster_Season"&amp;K5042&amp;"_Challenge"&amp;L5042&amp;"_"&amp;M5042&amp;"_"&amp;N5042&amp;"_"&amp;O5042))</f>
        <v/>
      </c>
      <c r="C5042" t="str">
        <f t="shared" si="234"/>
        <v/>
      </c>
      <c r="G5042" t="str">
        <f>IF(ISNA(VLOOKUP(K5042&amp;"_"&amp;L5042&amp;"_"&amp;M5042&amp;"_"&amp;O5042,[1]挑战模式!$A:$AS,14+N5042,FALSE)),"",IF(VLOOKUP(K5042&amp;"_"&amp;L5042&amp;"_"&amp;M5042&amp;"_"&amp;O5042,[1]挑战模式!$A:$AS,14+N5042,FALSE)="","",IF(VLOOKUP(VLOOKUP(K5042&amp;"_"&amp;L5042&amp;"_"&amp;M5042&amp;"_"&amp;O5042,[1]挑战模式!$A:$AS,14+N5042,FALSE),[1]怪物!$B:$L,11,FALSE)=0,"",VLOOKUP(VLOOKUP(K5042&amp;"_"&amp;L5042&amp;"_"&amp;M5042&amp;"_"&amp;O5042,[1]挑战模式!$A:$AS,14+N5042,FALSE),[1]怪物!$B:$L,11,FALSE))))</f>
        <v/>
      </c>
      <c r="H5042" t="str">
        <f t="shared" si="235"/>
        <v/>
      </c>
      <c r="I5042" t="str">
        <f t="shared" si="236"/>
        <v/>
      </c>
      <c r="J5042" t="str">
        <f>IF(B5042="","",IF(RIGHT(VLOOKUP(K5042&amp;"_"&amp;L5042&amp;"_"&amp;M5042&amp;"_"&amp;O5042,[1]挑战模式!$A:$AS,14+N5042,FALSE),1)="3","EffectCreate_BossEffect;EffectCreate_MonsterShow","EffectCreate_MonsterShow"))</f>
        <v/>
      </c>
      <c r="K5042" s="2">
        <v>0</v>
      </c>
      <c r="L5042" s="2">
        <v>6</v>
      </c>
      <c r="M5042" s="2">
        <v>4</v>
      </c>
      <c r="N5042" s="2">
        <v>4</v>
      </c>
      <c r="O5042" s="6" t="s">
        <v>467</v>
      </c>
    </row>
    <row r="5043" spans="2:15" x14ac:dyDescent="0.2">
      <c r="B5043" t="str">
        <f>IF(ISNA(VLOOKUP(K5043&amp;"_"&amp;L5043&amp;"_"&amp;M5043&amp;"_"&amp;O5043,[1]挑战模式!$A:$AS,1,FALSE)),"",IF(VLOOKUP(K5043&amp;"_"&amp;L5043&amp;"_"&amp;M5043&amp;"_"&amp;O5043,[1]挑战模式!$A:$AS,14+N5043,FALSE)="","","Monster_Season"&amp;K5043&amp;"_Challenge"&amp;L5043&amp;"_"&amp;M5043&amp;"_"&amp;N5043&amp;"_"&amp;O5043))</f>
        <v/>
      </c>
      <c r="C5043" t="str">
        <f t="shared" si="234"/>
        <v/>
      </c>
      <c r="G5043" t="str">
        <f>IF(ISNA(VLOOKUP(K5043&amp;"_"&amp;L5043&amp;"_"&amp;M5043&amp;"_"&amp;O5043,[1]挑战模式!$A:$AS,14+N5043,FALSE)),"",IF(VLOOKUP(K5043&amp;"_"&amp;L5043&amp;"_"&amp;M5043&amp;"_"&amp;O5043,[1]挑战模式!$A:$AS,14+N5043,FALSE)="","",IF(VLOOKUP(VLOOKUP(K5043&amp;"_"&amp;L5043&amp;"_"&amp;M5043&amp;"_"&amp;O5043,[1]挑战模式!$A:$AS,14+N5043,FALSE),[1]怪物!$B:$L,11,FALSE)=0,"",VLOOKUP(VLOOKUP(K5043&amp;"_"&amp;L5043&amp;"_"&amp;M5043&amp;"_"&amp;O5043,[1]挑战模式!$A:$AS,14+N5043,FALSE),[1]怪物!$B:$L,11,FALSE))))</f>
        <v/>
      </c>
      <c r="H5043" t="str">
        <f t="shared" si="235"/>
        <v/>
      </c>
      <c r="I5043" t="str">
        <f t="shared" si="236"/>
        <v/>
      </c>
      <c r="J5043" t="str">
        <f>IF(B5043="","",IF(RIGHT(VLOOKUP(K5043&amp;"_"&amp;L5043&amp;"_"&amp;M5043&amp;"_"&amp;O5043,[1]挑战模式!$A:$AS,14+N5043,FALSE),1)="3","EffectCreate_BossEffect;EffectCreate_MonsterShow","EffectCreate_MonsterShow"))</f>
        <v/>
      </c>
      <c r="K5043" s="2">
        <v>0</v>
      </c>
      <c r="L5043" s="2">
        <v>6</v>
      </c>
      <c r="M5043" s="2">
        <v>4</v>
      </c>
      <c r="N5043" s="2">
        <v>5</v>
      </c>
      <c r="O5043" s="6" t="s">
        <v>467</v>
      </c>
    </row>
    <row r="5044" spans="2:15" x14ac:dyDescent="0.2">
      <c r="B5044" t="str">
        <f>IF(ISNA(VLOOKUP(K5044&amp;"_"&amp;L5044&amp;"_"&amp;M5044&amp;"_"&amp;O5044,[1]挑战模式!$A:$AS,1,FALSE)),"",IF(VLOOKUP(K5044&amp;"_"&amp;L5044&amp;"_"&amp;M5044&amp;"_"&amp;O5044,[1]挑战模式!$A:$AS,14+N5044,FALSE)="","","Monster_Season"&amp;K5044&amp;"_Challenge"&amp;L5044&amp;"_"&amp;M5044&amp;"_"&amp;N5044&amp;"_"&amp;O5044))</f>
        <v/>
      </c>
      <c r="C5044" t="str">
        <f t="shared" si="234"/>
        <v/>
      </c>
      <c r="G5044" t="str">
        <f>IF(ISNA(VLOOKUP(K5044&amp;"_"&amp;L5044&amp;"_"&amp;M5044&amp;"_"&amp;O5044,[1]挑战模式!$A:$AS,14+N5044,FALSE)),"",IF(VLOOKUP(K5044&amp;"_"&amp;L5044&amp;"_"&amp;M5044&amp;"_"&amp;O5044,[1]挑战模式!$A:$AS,14+N5044,FALSE)="","",IF(VLOOKUP(VLOOKUP(K5044&amp;"_"&amp;L5044&amp;"_"&amp;M5044&amp;"_"&amp;O5044,[1]挑战模式!$A:$AS,14+N5044,FALSE),[1]怪物!$B:$L,11,FALSE)=0,"",VLOOKUP(VLOOKUP(K5044&amp;"_"&amp;L5044&amp;"_"&amp;M5044&amp;"_"&amp;O5044,[1]挑战模式!$A:$AS,14+N5044,FALSE),[1]怪物!$B:$L,11,FALSE))))</f>
        <v/>
      </c>
      <c r="H5044" t="str">
        <f t="shared" si="235"/>
        <v/>
      </c>
      <c r="I5044" t="str">
        <f t="shared" si="236"/>
        <v/>
      </c>
      <c r="J5044" t="str">
        <f>IF(B5044="","",IF(RIGHT(VLOOKUP(K5044&amp;"_"&amp;L5044&amp;"_"&amp;M5044&amp;"_"&amp;O5044,[1]挑战模式!$A:$AS,14+N5044,FALSE),1)="3","EffectCreate_BossEffect;EffectCreate_MonsterShow","EffectCreate_MonsterShow"))</f>
        <v/>
      </c>
      <c r="K5044" s="2">
        <v>0</v>
      </c>
      <c r="L5044" s="2">
        <v>6</v>
      </c>
      <c r="M5044" s="2">
        <v>4</v>
      </c>
      <c r="N5044" s="2">
        <v>6</v>
      </c>
      <c r="O5044" s="6" t="s">
        <v>467</v>
      </c>
    </row>
    <row r="5045" spans="2:15" x14ac:dyDescent="0.2">
      <c r="B5045" t="str">
        <f>IF(ISNA(VLOOKUP(K5045&amp;"_"&amp;L5045&amp;"_"&amp;M5045&amp;"_"&amp;O5045,[1]挑战模式!$A:$AS,1,FALSE)),"",IF(VLOOKUP(K5045&amp;"_"&amp;L5045&amp;"_"&amp;M5045&amp;"_"&amp;O5045,[1]挑战模式!$A:$AS,14+N5045,FALSE)="","","Monster_Season"&amp;K5045&amp;"_Challenge"&amp;L5045&amp;"_"&amp;M5045&amp;"_"&amp;N5045&amp;"_"&amp;O5045))</f>
        <v>Monster_Season0_Challenge6_5_1_Hard</v>
      </c>
      <c r="C5045" t="str">
        <f t="shared" si="234"/>
        <v>None</v>
      </c>
      <c r="G5045" t="str">
        <f>IF(ISNA(VLOOKUP(K5045&amp;"_"&amp;L5045&amp;"_"&amp;M5045&amp;"_"&amp;O5045,[1]挑战模式!$A:$AS,14+N5045,FALSE)),"",IF(VLOOKUP(K5045&amp;"_"&amp;L5045&amp;"_"&amp;M5045&amp;"_"&amp;O5045,[1]挑战模式!$A:$AS,14+N5045,FALSE)="","",IF(VLOOKUP(VLOOKUP(K5045&amp;"_"&amp;L5045&amp;"_"&amp;M5045&amp;"_"&amp;O5045,[1]挑战模式!$A:$AS,14+N5045,FALSE),[1]怪物!$B:$L,11,FALSE)=0,"",VLOOKUP(VLOOKUP(K5045&amp;"_"&amp;L5045&amp;"_"&amp;M5045&amp;"_"&amp;O5045,[1]挑战模式!$A:$AS,14+N5045,FALSE),[1]怪物!$B:$L,11,FALSE))))</f>
        <v/>
      </c>
      <c r="H5045" t="str">
        <f t="shared" si="235"/>
        <v>Unit_Monster_Season0_Challenge6_5_1_Hard</v>
      </c>
      <c r="I5045" t="str">
        <f t="shared" si="236"/>
        <v>TowerDefense_Monster1</v>
      </c>
      <c r="J5045" t="str">
        <f>IF(B5045="","",IF(RIGHT(VLOOKUP(K5045&amp;"_"&amp;L5045&amp;"_"&amp;M5045&amp;"_"&amp;O5045,[1]挑战模式!$A:$AS,14+N5045,FALSE),1)="3","EffectCreate_BossEffect;EffectCreate_MonsterShow","EffectCreate_MonsterShow"))</f>
        <v>EffectCreate_MonsterShow</v>
      </c>
      <c r="K5045" s="2">
        <v>0</v>
      </c>
      <c r="L5045" s="2">
        <v>6</v>
      </c>
      <c r="M5045" s="2">
        <v>5</v>
      </c>
      <c r="N5045" s="2">
        <v>1</v>
      </c>
      <c r="O5045" s="6" t="s">
        <v>467</v>
      </c>
    </row>
    <row r="5046" spans="2:15" x14ac:dyDescent="0.2">
      <c r="B5046" t="str">
        <f>IF(ISNA(VLOOKUP(K5046&amp;"_"&amp;L5046&amp;"_"&amp;M5046&amp;"_"&amp;O5046,[1]挑战模式!$A:$AS,1,FALSE)),"",IF(VLOOKUP(K5046&amp;"_"&amp;L5046&amp;"_"&amp;M5046&amp;"_"&amp;O5046,[1]挑战模式!$A:$AS,14+N5046,FALSE)="","","Monster_Season"&amp;K5046&amp;"_Challenge"&amp;L5046&amp;"_"&amp;M5046&amp;"_"&amp;N5046&amp;"_"&amp;O5046))</f>
        <v>Monster_Season0_Challenge6_5_2_Hard</v>
      </c>
      <c r="C5046" t="str">
        <f t="shared" si="234"/>
        <v>None</v>
      </c>
      <c r="G5046" t="str">
        <f>IF(ISNA(VLOOKUP(K5046&amp;"_"&amp;L5046&amp;"_"&amp;M5046&amp;"_"&amp;O5046,[1]挑战模式!$A:$AS,14+N5046,FALSE)),"",IF(VLOOKUP(K5046&amp;"_"&amp;L5046&amp;"_"&amp;M5046&amp;"_"&amp;O5046,[1]挑战模式!$A:$AS,14+N5046,FALSE)="","",IF(VLOOKUP(VLOOKUP(K5046&amp;"_"&amp;L5046&amp;"_"&amp;M5046&amp;"_"&amp;O5046,[1]挑战模式!$A:$AS,14+N5046,FALSE),[1]怪物!$B:$L,11,FALSE)=0,"",VLOOKUP(VLOOKUP(K5046&amp;"_"&amp;L5046&amp;"_"&amp;M5046&amp;"_"&amp;O5046,[1]挑战模式!$A:$AS,14+N5046,FALSE),[1]怪物!$B:$L,11,FALSE))))</f>
        <v/>
      </c>
      <c r="H5046" t="str">
        <f t="shared" si="235"/>
        <v>Unit_Monster_Season0_Challenge6_5_2_Hard</v>
      </c>
      <c r="I5046" t="str">
        <f t="shared" si="236"/>
        <v>TowerDefense_Monster1</v>
      </c>
      <c r="J5046" t="str">
        <f>IF(B5046="","",IF(RIGHT(VLOOKUP(K5046&amp;"_"&amp;L5046&amp;"_"&amp;M5046&amp;"_"&amp;O5046,[1]挑战模式!$A:$AS,14+N5046,FALSE),1)="3","EffectCreate_BossEffect;EffectCreate_MonsterShow","EffectCreate_MonsterShow"))</f>
        <v>EffectCreate_MonsterShow</v>
      </c>
      <c r="K5046" s="2">
        <v>0</v>
      </c>
      <c r="L5046" s="2">
        <v>6</v>
      </c>
      <c r="M5046" s="2">
        <v>5</v>
      </c>
      <c r="N5046" s="2">
        <v>2</v>
      </c>
      <c r="O5046" s="6" t="s">
        <v>467</v>
      </c>
    </row>
    <row r="5047" spans="2:15" x14ac:dyDescent="0.2">
      <c r="B5047" t="str">
        <f>IF(ISNA(VLOOKUP(K5047&amp;"_"&amp;L5047&amp;"_"&amp;M5047&amp;"_"&amp;O5047,[1]挑战模式!$A:$AS,1,FALSE)),"",IF(VLOOKUP(K5047&amp;"_"&amp;L5047&amp;"_"&amp;M5047&amp;"_"&amp;O5047,[1]挑战模式!$A:$AS,14+N5047,FALSE)="","","Monster_Season"&amp;K5047&amp;"_Challenge"&amp;L5047&amp;"_"&amp;M5047&amp;"_"&amp;N5047&amp;"_"&amp;O5047))</f>
        <v>Monster_Season0_Challenge6_5_3_Hard</v>
      </c>
      <c r="C5047" t="str">
        <f t="shared" si="234"/>
        <v>None</v>
      </c>
      <c r="G5047" t="str">
        <f>IF(ISNA(VLOOKUP(K5047&amp;"_"&amp;L5047&amp;"_"&amp;M5047&amp;"_"&amp;O5047,[1]挑战模式!$A:$AS,14+N5047,FALSE)),"",IF(VLOOKUP(K5047&amp;"_"&amp;L5047&amp;"_"&amp;M5047&amp;"_"&amp;O5047,[1]挑战模式!$A:$AS,14+N5047,FALSE)="","",IF(VLOOKUP(VLOOKUP(K5047&amp;"_"&amp;L5047&amp;"_"&amp;M5047&amp;"_"&amp;O5047,[1]挑战模式!$A:$AS,14+N5047,FALSE),[1]怪物!$B:$L,11,FALSE)=0,"",VLOOKUP(VLOOKUP(K5047&amp;"_"&amp;L5047&amp;"_"&amp;M5047&amp;"_"&amp;O5047,[1]挑战模式!$A:$AS,14+N5047,FALSE),[1]怪物!$B:$L,11,FALSE))))</f>
        <v/>
      </c>
      <c r="H5047" t="str">
        <f t="shared" si="235"/>
        <v>Unit_Monster_Season0_Challenge6_5_3_Hard</v>
      </c>
      <c r="I5047" t="str">
        <f t="shared" si="236"/>
        <v>TowerDefense_Monster1</v>
      </c>
      <c r="J5047" t="str">
        <f>IF(B5047="","",IF(RIGHT(VLOOKUP(K5047&amp;"_"&amp;L5047&amp;"_"&amp;M5047&amp;"_"&amp;O5047,[1]挑战模式!$A:$AS,14+N5047,FALSE),1)="3","EffectCreate_BossEffect;EffectCreate_MonsterShow","EffectCreate_MonsterShow"))</f>
        <v>EffectCreate_MonsterShow</v>
      </c>
      <c r="K5047" s="2">
        <v>0</v>
      </c>
      <c r="L5047" s="2">
        <v>6</v>
      </c>
      <c r="M5047" s="2">
        <v>5</v>
      </c>
      <c r="N5047" s="2">
        <v>3</v>
      </c>
      <c r="O5047" s="6" t="s">
        <v>467</v>
      </c>
    </row>
    <row r="5048" spans="2:15" x14ac:dyDescent="0.2">
      <c r="B5048" t="str">
        <f>IF(ISNA(VLOOKUP(K5048&amp;"_"&amp;L5048&amp;"_"&amp;M5048&amp;"_"&amp;O5048,[1]挑战模式!$A:$AS,1,FALSE)),"",IF(VLOOKUP(K5048&amp;"_"&amp;L5048&amp;"_"&amp;M5048&amp;"_"&amp;O5048,[1]挑战模式!$A:$AS,14+N5048,FALSE)="","","Monster_Season"&amp;K5048&amp;"_Challenge"&amp;L5048&amp;"_"&amp;M5048&amp;"_"&amp;N5048&amp;"_"&amp;O5048))</f>
        <v/>
      </c>
      <c r="C5048" t="str">
        <f t="shared" si="234"/>
        <v/>
      </c>
      <c r="G5048" t="str">
        <f>IF(ISNA(VLOOKUP(K5048&amp;"_"&amp;L5048&amp;"_"&amp;M5048&amp;"_"&amp;O5048,[1]挑战模式!$A:$AS,14+N5048,FALSE)),"",IF(VLOOKUP(K5048&amp;"_"&amp;L5048&amp;"_"&amp;M5048&amp;"_"&amp;O5048,[1]挑战模式!$A:$AS,14+N5048,FALSE)="","",IF(VLOOKUP(VLOOKUP(K5048&amp;"_"&amp;L5048&amp;"_"&amp;M5048&amp;"_"&amp;O5048,[1]挑战模式!$A:$AS,14+N5048,FALSE),[1]怪物!$B:$L,11,FALSE)=0,"",VLOOKUP(VLOOKUP(K5048&amp;"_"&amp;L5048&amp;"_"&amp;M5048&amp;"_"&amp;O5048,[1]挑战模式!$A:$AS,14+N5048,FALSE),[1]怪物!$B:$L,11,FALSE))))</f>
        <v/>
      </c>
      <c r="H5048" t="str">
        <f t="shared" si="235"/>
        <v/>
      </c>
      <c r="I5048" t="str">
        <f t="shared" si="236"/>
        <v/>
      </c>
      <c r="J5048" t="str">
        <f>IF(B5048="","",IF(RIGHT(VLOOKUP(K5048&amp;"_"&amp;L5048&amp;"_"&amp;M5048&amp;"_"&amp;O5048,[1]挑战模式!$A:$AS,14+N5048,FALSE),1)="3","EffectCreate_BossEffect;EffectCreate_MonsterShow","EffectCreate_MonsterShow"))</f>
        <v/>
      </c>
      <c r="K5048" s="2">
        <v>0</v>
      </c>
      <c r="L5048" s="2">
        <v>6</v>
      </c>
      <c r="M5048" s="2">
        <v>5</v>
      </c>
      <c r="N5048" s="2">
        <v>4</v>
      </c>
      <c r="O5048" s="6" t="s">
        <v>467</v>
      </c>
    </row>
    <row r="5049" spans="2:15" x14ac:dyDescent="0.2">
      <c r="B5049" t="str">
        <f>IF(ISNA(VLOOKUP(K5049&amp;"_"&amp;L5049&amp;"_"&amp;M5049&amp;"_"&amp;O5049,[1]挑战模式!$A:$AS,1,FALSE)),"",IF(VLOOKUP(K5049&amp;"_"&amp;L5049&amp;"_"&amp;M5049&amp;"_"&amp;O5049,[1]挑战模式!$A:$AS,14+N5049,FALSE)="","","Monster_Season"&amp;K5049&amp;"_Challenge"&amp;L5049&amp;"_"&amp;M5049&amp;"_"&amp;N5049&amp;"_"&amp;O5049))</f>
        <v/>
      </c>
      <c r="C5049" t="str">
        <f t="shared" si="234"/>
        <v/>
      </c>
      <c r="G5049" t="str">
        <f>IF(ISNA(VLOOKUP(K5049&amp;"_"&amp;L5049&amp;"_"&amp;M5049&amp;"_"&amp;O5049,[1]挑战模式!$A:$AS,14+N5049,FALSE)),"",IF(VLOOKUP(K5049&amp;"_"&amp;L5049&amp;"_"&amp;M5049&amp;"_"&amp;O5049,[1]挑战模式!$A:$AS,14+N5049,FALSE)="","",IF(VLOOKUP(VLOOKUP(K5049&amp;"_"&amp;L5049&amp;"_"&amp;M5049&amp;"_"&amp;O5049,[1]挑战模式!$A:$AS,14+N5049,FALSE),[1]怪物!$B:$L,11,FALSE)=0,"",VLOOKUP(VLOOKUP(K5049&amp;"_"&amp;L5049&amp;"_"&amp;M5049&amp;"_"&amp;O5049,[1]挑战模式!$A:$AS,14+N5049,FALSE),[1]怪物!$B:$L,11,FALSE))))</f>
        <v/>
      </c>
      <c r="H5049" t="str">
        <f t="shared" si="235"/>
        <v/>
      </c>
      <c r="I5049" t="str">
        <f t="shared" si="236"/>
        <v/>
      </c>
      <c r="J5049" t="str">
        <f>IF(B5049="","",IF(RIGHT(VLOOKUP(K5049&amp;"_"&amp;L5049&amp;"_"&amp;M5049&amp;"_"&amp;O5049,[1]挑战模式!$A:$AS,14+N5049,FALSE),1)="3","EffectCreate_BossEffect;EffectCreate_MonsterShow","EffectCreate_MonsterShow"))</f>
        <v/>
      </c>
      <c r="K5049" s="2">
        <v>0</v>
      </c>
      <c r="L5049" s="2">
        <v>6</v>
      </c>
      <c r="M5049" s="2">
        <v>5</v>
      </c>
      <c r="N5049" s="2">
        <v>5</v>
      </c>
      <c r="O5049" s="6" t="s">
        <v>467</v>
      </c>
    </row>
    <row r="5050" spans="2:15" x14ac:dyDescent="0.2">
      <c r="B5050" t="str">
        <f>IF(ISNA(VLOOKUP(K5050&amp;"_"&amp;L5050&amp;"_"&amp;M5050&amp;"_"&amp;O5050,[1]挑战模式!$A:$AS,1,FALSE)),"",IF(VLOOKUP(K5050&amp;"_"&amp;L5050&amp;"_"&amp;M5050&amp;"_"&amp;O5050,[1]挑战模式!$A:$AS,14+N5050,FALSE)="","","Monster_Season"&amp;K5050&amp;"_Challenge"&amp;L5050&amp;"_"&amp;M5050&amp;"_"&amp;N5050&amp;"_"&amp;O5050))</f>
        <v/>
      </c>
      <c r="C5050" t="str">
        <f t="shared" si="234"/>
        <v/>
      </c>
      <c r="G5050" t="str">
        <f>IF(ISNA(VLOOKUP(K5050&amp;"_"&amp;L5050&amp;"_"&amp;M5050&amp;"_"&amp;O5050,[1]挑战模式!$A:$AS,14+N5050,FALSE)),"",IF(VLOOKUP(K5050&amp;"_"&amp;L5050&amp;"_"&amp;M5050&amp;"_"&amp;O5050,[1]挑战模式!$A:$AS,14+N5050,FALSE)="","",IF(VLOOKUP(VLOOKUP(K5050&amp;"_"&amp;L5050&amp;"_"&amp;M5050&amp;"_"&amp;O5050,[1]挑战模式!$A:$AS,14+N5050,FALSE),[1]怪物!$B:$L,11,FALSE)=0,"",VLOOKUP(VLOOKUP(K5050&amp;"_"&amp;L5050&amp;"_"&amp;M5050&amp;"_"&amp;O5050,[1]挑战模式!$A:$AS,14+N5050,FALSE),[1]怪物!$B:$L,11,FALSE))))</f>
        <v/>
      </c>
      <c r="H5050" t="str">
        <f t="shared" si="235"/>
        <v/>
      </c>
      <c r="I5050" t="str">
        <f t="shared" si="236"/>
        <v/>
      </c>
      <c r="J5050" t="str">
        <f>IF(B5050="","",IF(RIGHT(VLOOKUP(K5050&amp;"_"&amp;L5050&amp;"_"&amp;M5050&amp;"_"&amp;O5050,[1]挑战模式!$A:$AS,14+N5050,FALSE),1)="3","EffectCreate_BossEffect;EffectCreate_MonsterShow","EffectCreate_MonsterShow"))</f>
        <v/>
      </c>
      <c r="K5050" s="2">
        <v>0</v>
      </c>
      <c r="L5050" s="2">
        <v>6</v>
      </c>
      <c r="M5050" s="2">
        <v>5</v>
      </c>
      <c r="N5050" s="2">
        <v>6</v>
      </c>
      <c r="O5050" s="6" t="s">
        <v>467</v>
      </c>
    </row>
    <row r="5051" spans="2:15" x14ac:dyDescent="0.2">
      <c r="B5051" t="str">
        <f>IF(ISNA(VLOOKUP(K5051&amp;"_"&amp;L5051&amp;"_"&amp;M5051&amp;"_"&amp;O5051,[1]挑战模式!$A:$AS,1,FALSE)),"",IF(VLOOKUP(K5051&amp;"_"&amp;L5051&amp;"_"&amp;M5051&amp;"_"&amp;O5051,[1]挑战模式!$A:$AS,14+N5051,FALSE)="","","Monster_Season"&amp;K5051&amp;"_Challenge"&amp;L5051&amp;"_"&amp;M5051&amp;"_"&amp;N5051&amp;"_"&amp;O5051))</f>
        <v>Monster_Season0_Challenge6_6_1_Hard</v>
      </c>
      <c r="C5051" t="str">
        <f t="shared" si="234"/>
        <v>None</v>
      </c>
      <c r="G5051" t="str">
        <f>IF(ISNA(VLOOKUP(K5051&amp;"_"&amp;L5051&amp;"_"&amp;M5051&amp;"_"&amp;O5051,[1]挑战模式!$A:$AS,14+N5051,FALSE)),"",IF(VLOOKUP(K5051&amp;"_"&amp;L5051&amp;"_"&amp;M5051&amp;"_"&amp;O5051,[1]挑战模式!$A:$AS,14+N5051,FALSE)="","",IF(VLOOKUP(VLOOKUP(K5051&amp;"_"&amp;L5051&amp;"_"&amp;M5051&amp;"_"&amp;O5051,[1]挑战模式!$A:$AS,14+N5051,FALSE),[1]怪物!$B:$L,11,FALSE)=0,"",VLOOKUP(VLOOKUP(K5051&amp;"_"&amp;L5051&amp;"_"&amp;M5051&amp;"_"&amp;O5051,[1]挑战模式!$A:$AS,14+N5051,FALSE),[1]怪物!$B:$L,11,FALSE))))</f>
        <v/>
      </c>
      <c r="H5051" t="str">
        <f t="shared" si="235"/>
        <v>Unit_Monster_Season0_Challenge6_6_1_Hard</v>
      </c>
      <c r="I5051" t="str">
        <f t="shared" si="236"/>
        <v>TowerDefense_Monster1</v>
      </c>
      <c r="J5051" t="str">
        <f>IF(B5051="","",IF(RIGHT(VLOOKUP(K5051&amp;"_"&amp;L5051&amp;"_"&amp;M5051&amp;"_"&amp;O5051,[1]挑战模式!$A:$AS,14+N5051,FALSE),1)="3","EffectCreate_BossEffect;EffectCreate_MonsterShow","EffectCreate_MonsterShow"))</f>
        <v>EffectCreate_MonsterShow</v>
      </c>
      <c r="K5051" s="2">
        <v>0</v>
      </c>
      <c r="L5051" s="2">
        <v>6</v>
      </c>
      <c r="M5051" s="2">
        <v>6</v>
      </c>
      <c r="N5051" s="2">
        <v>1</v>
      </c>
      <c r="O5051" s="6" t="s">
        <v>467</v>
      </c>
    </row>
    <row r="5052" spans="2:15" x14ac:dyDescent="0.2">
      <c r="B5052" t="str">
        <f>IF(ISNA(VLOOKUP(K5052&amp;"_"&amp;L5052&amp;"_"&amp;M5052&amp;"_"&amp;O5052,[1]挑战模式!$A:$AS,1,FALSE)),"",IF(VLOOKUP(K5052&amp;"_"&amp;L5052&amp;"_"&amp;M5052&amp;"_"&amp;O5052,[1]挑战模式!$A:$AS,14+N5052,FALSE)="","","Monster_Season"&amp;K5052&amp;"_Challenge"&amp;L5052&amp;"_"&amp;M5052&amp;"_"&amp;N5052&amp;"_"&amp;O5052))</f>
        <v>Monster_Season0_Challenge6_6_2_Hard</v>
      </c>
      <c r="C5052" t="str">
        <f t="shared" si="234"/>
        <v>None</v>
      </c>
      <c r="G5052" t="str">
        <f>IF(ISNA(VLOOKUP(K5052&amp;"_"&amp;L5052&amp;"_"&amp;M5052&amp;"_"&amp;O5052,[1]挑战模式!$A:$AS,14+N5052,FALSE)),"",IF(VLOOKUP(K5052&amp;"_"&amp;L5052&amp;"_"&amp;M5052&amp;"_"&amp;O5052,[1]挑战模式!$A:$AS,14+N5052,FALSE)="","",IF(VLOOKUP(VLOOKUP(K5052&amp;"_"&amp;L5052&amp;"_"&amp;M5052&amp;"_"&amp;O5052,[1]挑战模式!$A:$AS,14+N5052,FALSE),[1]怪物!$B:$L,11,FALSE)=0,"",VLOOKUP(VLOOKUP(K5052&amp;"_"&amp;L5052&amp;"_"&amp;M5052&amp;"_"&amp;O5052,[1]挑战模式!$A:$AS,14+N5052,FALSE),[1]怪物!$B:$L,11,FALSE))))</f>
        <v/>
      </c>
      <c r="H5052" t="str">
        <f t="shared" si="235"/>
        <v>Unit_Monster_Season0_Challenge6_6_2_Hard</v>
      </c>
      <c r="I5052" t="str">
        <f t="shared" si="236"/>
        <v>TowerDefense_Monster1</v>
      </c>
      <c r="J5052" t="str">
        <f>IF(B5052="","",IF(RIGHT(VLOOKUP(K5052&amp;"_"&amp;L5052&amp;"_"&amp;M5052&amp;"_"&amp;O5052,[1]挑战模式!$A:$AS,14+N5052,FALSE),1)="3","EffectCreate_BossEffect;EffectCreate_MonsterShow","EffectCreate_MonsterShow"))</f>
        <v>EffectCreate_MonsterShow</v>
      </c>
      <c r="K5052" s="2">
        <v>0</v>
      </c>
      <c r="L5052" s="2">
        <v>6</v>
      </c>
      <c r="M5052" s="2">
        <v>6</v>
      </c>
      <c r="N5052" s="2">
        <v>2</v>
      </c>
      <c r="O5052" s="6" t="s">
        <v>467</v>
      </c>
    </row>
    <row r="5053" spans="2:15" x14ac:dyDescent="0.2">
      <c r="B5053" t="str">
        <f>IF(ISNA(VLOOKUP(K5053&amp;"_"&amp;L5053&amp;"_"&amp;M5053&amp;"_"&amp;O5053,[1]挑战模式!$A:$AS,1,FALSE)),"",IF(VLOOKUP(K5053&amp;"_"&amp;L5053&amp;"_"&amp;M5053&amp;"_"&amp;O5053,[1]挑战模式!$A:$AS,14+N5053,FALSE)="","","Monster_Season"&amp;K5053&amp;"_Challenge"&amp;L5053&amp;"_"&amp;M5053&amp;"_"&amp;N5053&amp;"_"&amp;O5053))</f>
        <v>Monster_Season0_Challenge6_6_3_Hard</v>
      </c>
      <c r="C5053" t="str">
        <f t="shared" si="234"/>
        <v>None</v>
      </c>
      <c r="G5053" t="str">
        <f>IF(ISNA(VLOOKUP(K5053&amp;"_"&amp;L5053&amp;"_"&amp;M5053&amp;"_"&amp;O5053,[1]挑战模式!$A:$AS,14+N5053,FALSE)),"",IF(VLOOKUP(K5053&amp;"_"&amp;L5053&amp;"_"&amp;M5053&amp;"_"&amp;O5053,[1]挑战模式!$A:$AS,14+N5053,FALSE)="","",IF(VLOOKUP(VLOOKUP(K5053&amp;"_"&amp;L5053&amp;"_"&amp;M5053&amp;"_"&amp;O5053,[1]挑战模式!$A:$AS,14+N5053,FALSE),[1]怪物!$B:$L,11,FALSE)=0,"",VLOOKUP(VLOOKUP(K5053&amp;"_"&amp;L5053&amp;"_"&amp;M5053&amp;"_"&amp;O5053,[1]挑战模式!$A:$AS,14+N5053,FALSE),[1]怪物!$B:$L,11,FALSE))))</f>
        <v/>
      </c>
      <c r="H5053" t="str">
        <f t="shared" si="235"/>
        <v>Unit_Monster_Season0_Challenge6_6_3_Hard</v>
      </c>
      <c r="I5053" t="str">
        <f t="shared" si="236"/>
        <v>TowerDefense_Monster1</v>
      </c>
      <c r="J5053" t="str">
        <f>IF(B5053="","",IF(RIGHT(VLOOKUP(K5053&amp;"_"&amp;L5053&amp;"_"&amp;M5053&amp;"_"&amp;O5053,[1]挑战模式!$A:$AS,14+N5053,FALSE),1)="3","EffectCreate_BossEffect;EffectCreate_MonsterShow","EffectCreate_MonsterShow"))</f>
        <v>EffectCreate_MonsterShow</v>
      </c>
      <c r="K5053" s="2">
        <v>0</v>
      </c>
      <c r="L5053" s="2">
        <v>6</v>
      </c>
      <c r="M5053" s="2">
        <v>6</v>
      </c>
      <c r="N5053" s="2">
        <v>3</v>
      </c>
      <c r="O5053" s="6" t="s">
        <v>467</v>
      </c>
    </row>
    <row r="5054" spans="2:15" x14ac:dyDescent="0.2">
      <c r="B5054" t="str">
        <f>IF(ISNA(VLOOKUP(K5054&amp;"_"&amp;L5054&amp;"_"&amp;M5054&amp;"_"&amp;O5054,[1]挑战模式!$A:$AS,1,FALSE)),"",IF(VLOOKUP(K5054&amp;"_"&amp;L5054&amp;"_"&amp;M5054&amp;"_"&amp;O5054,[1]挑战模式!$A:$AS,14+N5054,FALSE)="","","Monster_Season"&amp;K5054&amp;"_Challenge"&amp;L5054&amp;"_"&amp;M5054&amp;"_"&amp;N5054&amp;"_"&amp;O5054))</f>
        <v>Monster_Season0_Challenge6_6_4_Hard</v>
      </c>
      <c r="C5054" t="str">
        <f t="shared" si="234"/>
        <v>None</v>
      </c>
      <c r="G5054" t="str">
        <f>IF(ISNA(VLOOKUP(K5054&amp;"_"&amp;L5054&amp;"_"&amp;M5054&amp;"_"&amp;O5054,[1]挑战模式!$A:$AS,14+N5054,FALSE)),"",IF(VLOOKUP(K5054&amp;"_"&amp;L5054&amp;"_"&amp;M5054&amp;"_"&amp;O5054,[1]挑战模式!$A:$AS,14+N5054,FALSE)="","",IF(VLOOKUP(VLOOKUP(K5054&amp;"_"&amp;L5054&amp;"_"&amp;M5054&amp;"_"&amp;O5054,[1]挑战模式!$A:$AS,14+N5054,FALSE),[1]怪物!$B:$L,11,FALSE)=0,"",VLOOKUP(VLOOKUP(K5054&amp;"_"&amp;L5054&amp;"_"&amp;M5054&amp;"_"&amp;O5054,[1]挑战模式!$A:$AS,14+N5054,FALSE),[1]怪物!$B:$L,11,FALSE))))</f>
        <v/>
      </c>
      <c r="H5054" t="str">
        <f t="shared" si="235"/>
        <v>Unit_Monster_Season0_Challenge6_6_4_Hard</v>
      </c>
      <c r="I5054" t="str">
        <f t="shared" si="236"/>
        <v>TowerDefense_Monster1</v>
      </c>
      <c r="J5054" t="str">
        <f>IF(B5054="","",IF(RIGHT(VLOOKUP(K5054&amp;"_"&amp;L5054&amp;"_"&amp;M5054&amp;"_"&amp;O5054,[1]挑战模式!$A:$AS,14+N5054,FALSE),1)="3","EffectCreate_BossEffect;EffectCreate_MonsterShow","EffectCreate_MonsterShow"))</f>
        <v>EffectCreate_MonsterShow</v>
      </c>
      <c r="K5054" s="2">
        <v>0</v>
      </c>
      <c r="L5054" s="2">
        <v>6</v>
      </c>
      <c r="M5054" s="2">
        <v>6</v>
      </c>
      <c r="N5054" s="2">
        <v>4</v>
      </c>
      <c r="O5054" s="6" t="s">
        <v>467</v>
      </c>
    </row>
    <row r="5055" spans="2:15" x14ac:dyDescent="0.2">
      <c r="B5055" t="str">
        <f>IF(ISNA(VLOOKUP(K5055&amp;"_"&amp;L5055&amp;"_"&amp;M5055&amp;"_"&amp;O5055,[1]挑战模式!$A:$AS,1,FALSE)),"",IF(VLOOKUP(K5055&amp;"_"&amp;L5055&amp;"_"&amp;M5055&amp;"_"&amp;O5055,[1]挑战模式!$A:$AS,14+N5055,FALSE)="","","Monster_Season"&amp;K5055&amp;"_Challenge"&amp;L5055&amp;"_"&amp;M5055&amp;"_"&amp;N5055&amp;"_"&amp;O5055))</f>
        <v/>
      </c>
      <c r="C5055" t="str">
        <f t="shared" si="234"/>
        <v/>
      </c>
      <c r="G5055" t="str">
        <f>IF(ISNA(VLOOKUP(K5055&amp;"_"&amp;L5055&amp;"_"&amp;M5055&amp;"_"&amp;O5055,[1]挑战模式!$A:$AS,14+N5055,FALSE)),"",IF(VLOOKUP(K5055&amp;"_"&amp;L5055&amp;"_"&amp;M5055&amp;"_"&amp;O5055,[1]挑战模式!$A:$AS,14+N5055,FALSE)="","",IF(VLOOKUP(VLOOKUP(K5055&amp;"_"&amp;L5055&amp;"_"&amp;M5055&amp;"_"&amp;O5055,[1]挑战模式!$A:$AS,14+N5055,FALSE),[1]怪物!$B:$L,11,FALSE)=0,"",VLOOKUP(VLOOKUP(K5055&amp;"_"&amp;L5055&amp;"_"&amp;M5055&amp;"_"&amp;O5055,[1]挑战模式!$A:$AS,14+N5055,FALSE),[1]怪物!$B:$L,11,FALSE))))</f>
        <v/>
      </c>
      <c r="H5055" t="str">
        <f t="shared" si="235"/>
        <v/>
      </c>
      <c r="I5055" t="str">
        <f t="shared" si="236"/>
        <v/>
      </c>
      <c r="J5055" t="str">
        <f>IF(B5055="","",IF(RIGHT(VLOOKUP(K5055&amp;"_"&amp;L5055&amp;"_"&amp;M5055&amp;"_"&amp;O5055,[1]挑战模式!$A:$AS,14+N5055,FALSE),1)="3","EffectCreate_BossEffect;EffectCreate_MonsterShow","EffectCreate_MonsterShow"))</f>
        <v/>
      </c>
      <c r="K5055" s="2">
        <v>0</v>
      </c>
      <c r="L5055" s="2">
        <v>6</v>
      </c>
      <c r="M5055" s="2">
        <v>6</v>
      </c>
      <c r="N5055" s="2">
        <v>5</v>
      </c>
      <c r="O5055" s="6" t="s">
        <v>467</v>
      </c>
    </row>
    <row r="5056" spans="2:15" x14ac:dyDescent="0.2">
      <c r="B5056" t="str">
        <f>IF(ISNA(VLOOKUP(K5056&amp;"_"&amp;L5056&amp;"_"&amp;M5056&amp;"_"&amp;O5056,[1]挑战模式!$A:$AS,1,FALSE)),"",IF(VLOOKUP(K5056&amp;"_"&amp;L5056&amp;"_"&amp;M5056&amp;"_"&amp;O5056,[1]挑战模式!$A:$AS,14+N5056,FALSE)="","","Monster_Season"&amp;K5056&amp;"_Challenge"&amp;L5056&amp;"_"&amp;M5056&amp;"_"&amp;N5056&amp;"_"&amp;O5056))</f>
        <v/>
      </c>
      <c r="C5056" t="str">
        <f t="shared" si="234"/>
        <v/>
      </c>
      <c r="G5056" t="str">
        <f>IF(ISNA(VLOOKUP(K5056&amp;"_"&amp;L5056&amp;"_"&amp;M5056&amp;"_"&amp;O5056,[1]挑战模式!$A:$AS,14+N5056,FALSE)),"",IF(VLOOKUP(K5056&amp;"_"&amp;L5056&amp;"_"&amp;M5056&amp;"_"&amp;O5056,[1]挑战模式!$A:$AS,14+N5056,FALSE)="","",IF(VLOOKUP(VLOOKUP(K5056&amp;"_"&amp;L5056&amp;"_"&amp;M5056&amp;"_"&amp;O5056,[1]挑战模式!$A:$AS,14+N5056,FALSE),[1]怪物!$B:$L,11,FALSE)=0,"",VLOOKUP(VLOOKUP(K5056&amp;"_"&amp;L5056&amp;"_"&amp;M5056&amp;"_"&amp;O5056,[1]挑战模式!$A:$AS,14+N5056,FALSE),[1]怪物!$B:$L,11,FALSE))))</f>
        <v/>
      </c>
      <c r="H5056" t="str">
        <f t="shared" si="235"/>
        <v/>
      </c>
      <c r="I5056" t="str">
        <f t="shared" si="236"/>
        <v/>
      </c>
      <c r="J5056" t="str">
        <f>IF(B5056="","",IF(RIGHT(VLOOKUP(K5056&amp;"_"&amp;L5056&amp;"_"&amp;M5056&amp;"_"&amp;O5056,[1]挑战模式!$A:$AS,14+N5056,FALSE),1)="3","EffectCreate_BossEffect;EffectCreate_MonsterShow","EffectCreate_MonsterShow"))</f>
        <v/>
      </c>
      <c r="K5056" s="2">
        <v>0</v>
      </c>
      <c r="L5056" s="2">
        <v>6</v>
      </c>
      <c r="M5056" s="2">
        <v>6</v>
      </c>
      <c r="N5056" s="2">
        <v>6</v>
      </c>
      <c r="O5056" s="6" t="s">
        <v>467</v>
      </c>
    </row>
    <row r="5057" spans="2:15" x14ac:dyDescent="0.2">
      <c r="B5057" t="str">
        <f>IF(ISNA(VLOOKUP(K5057&amp;"_"&amp;L5057&amp;"_"&amp;M5057&amp;"_"&amp;O5057,[1]挑战模式!$A:$AS,1,FALSE)),"",IF(VLOOKUP(K5057&amp;"_"&amp;L5057&amp;"_"&amp;M5057&amp;"_"&amp;O5057,[1]挑战模式!$A:$AS,14+N5057,FALSE)="","","Monster_Season"&amp;K5057&amp;"_Challenge"&amp;L5057&amp;"_"&amp;M5057&amp;"_"&amp;N5057&amp;"_"&amp;O5057))</f>
        <v>Monster_Season0_Challenge6_7_1_Hard</v>
      </c>
      <c r="C5057" t="str">
        <f t="shared" si="234"/>
        <v>None</v>
      </c>
      <c r="G5057" t="str">
        <f>IF(ISNA(VLOOKUP(K5057&amp;"_"&amp;L5057&amp;"_"&amp;M5057&amp;"_"&amp;O5057,[1]挑战模式!$A:$AS,14+N5057,FALSE)),"",IF(VLOOKUP(K5057&amp;"_"&amp;L5057&amp;"_"&amp;M5057&amp;"_"&amp;O5057,[1]挑战模式!$A:$AS,14+N5057,FALSE)="","",IF(VLOOKUP(VLOOKUP(K5057&amp;"_"&amp;L5057&amp;"_"&amp;M5057&amp;"_"&amp;O5057,[1]挑战模式!$A:$AS,14+N5057,FALSE),[1]怪物!$B:$L,11,FALSE)=0,"",VLOOKUP(VLOOKUP(K5057&amp;"_"&amp;L5057&amp;"_"&amp;M5057&amp;"_"&amp;O5057,[1]挑战模式!$A:$AS,14+N5057,FALSE),[1]怪物!$B:$L,11,FALSE))))</f>
        <v/>
      </c>
      <c r="H5057" t="str">
        <f t="shared" si="235"/>
        <v>Unit_Monster_Season0_Challenge6_7_1_Hard</v>
      </c>
      <c r="I5057" t="str">
        <f t="shared" si="236"/>
        <v>TowerDefense_Monster1</v>
      </c>
      <c r="J5057" t="str">
        <f>IF(B5057="","",IF(RIGHT(VLOOKUP(K5057&amp;"_"&amp;L5057&amp;"_"&amp;M5057&amp;"_"&amp;O5057,[1]挑战模式!$A:$AS,14+N5057,FALSE),1)="3","EffectCreate_BossEffect;EffectCreate_MonsterShow","EffectCreate_MonsterShow"))</f>
        <v>EffectCreate_MonsterShow</v>
      </c>
      <c r="K5057" s="2">
        <v>0</v>
      </c>
      <c r="L5057" s="2">
        <v>6</v>
      </c>
      <c r="M5057" s="2">
        <v>7</v>
      </c>
      <c r="N5057" s="2">
        <v>1</v>
      </c>
      <c r="O5057" s="6" t="s">
        <v>467</v>
      </c>
    </row>
    <row r="5058" spans="2:15" x14ac:dyDescent="0.2">
      <c r="B5058" t="str">
        <f>IF(ISNA(VLOOKUP(K5058&amp;"_"&amp;L5058&amp;"_"&amp;M5058&amp;"_"&amp;O5058,[1]挑战模式!$A:$AS,1,FALSE)),"",IF(VLOOKUP(K5058&amp;"_"&amp;L5058&amp;"_"&amp;M5058&amp;"_"&amp;O5058,[1]挑战模式!$A:$AS,14+N5058,FALSE)="","","Monster_Season"&amp;K5058&amp;"_Challenge"&amp;L5058&amp;"_"&amp;M5058&amp;"_"&amp;N5058&amp;"_"&amp;O5058))</f>
        <v>Monster_Season0_Challenge6_7_2_Hard</v>
      </c>
      <c r="C5058" t="str">
        <f t="shared" si="234"/>
        <v>None</v>
      </c>
      <c r="G5058" t="str">
        <f>IF(ISNA(VLOOKUP(K5058&amp;"_"&amp;L5058&amp;"_"&amp;M5058&amp;"_"&amp;O5058,[1]挑战模式!$A:$AS,14+N5058,FALSE)),"",IF(VLOOKUP(K5058&amp;"_"&amp;L5058&amp;"_"&amp;M5058&amp;"_"&amp;O5058,[1]挑战模式!$A:$AS,14+N5058,FALSE)="","",IF(VLOOKUP(VLOOKUP(K5058&amp;"_"&amp;L5058&amp;"_"&amp;M5058&amp;"_"&amp;O5058,[1]挑战模式!$A:$AS,14+N5058,FALSE),[1]怪物!$B:$L,11,FALSE)=0,"",VLOOKUP(VLOOKUP(K5058&amp;"_"&amp;L5058&amp;"_"&amp;M5058&amp;"_"&amp;O5058,[1]挑战模式!$A:$AS,14+N5058,FALSE),[1]怪物!$B:$L,11,FALSE))))</f>
        <v/>
      </c>
      <c r="H5058" t="str">
        <f t="shared" si="235"/>
        <v>Unit_Monster_Season0_Challenge6_7_2_Hard</v>
      </c>
      <c r="I5058" t="str">
        <f t="shared" si="236"/>
        <v>TowerDefense_Monster1</v>
      </c>
      <c r="J5058" t="str">
        <f>IF(B5058="","",IF(RIGHT(VLOOKUP(K5058&amp;"_"&amp;L5058&amp;"_"&amp;M5058&amp;"_"&amp;O5058,[1]挑战模式!$A:$AS,14+N5058,FALSE),1)="3","EffectCreate_BossEffect;EffectCreate_MonsterShow","EffectCreate_MonsterShow"))</f>
        <v>EffectCreate_MonsterShow</v>
      </c>
      <c r="K5058" s="2">
        <v>0</v>
      </c>
      <c r="L5058" s="2">
        <v>6</v>
      </c>
      <c r="M5058" s="2">
        <v>7</v>
      </c>
      <c r="N5058" s="2">
        <v>2</v>
      </c>
      <c r="O5058" s="6" t="s">
        <v>467</v>
      </c>
    </row>
    <row r="5059" spans="2:15" x14ac:dyDescent="0.2">
      <c r="B5059" t="str">
        <f>IF(ISNA(VLOOKUP(K5059&amp;"_"&amp;L5059&amp;"_"&amp;M5059&amp;"_"&amp;O5059,[1]挑战模式!$A:$AS,1,FALSE)),"",IF(VLOOKUP(K5059&amp;"_"&amp;L5059&amp;"_"&amp;M5059&amp;"_"&amp;O5059,[1]挑战模式!$A:$AS,14+N5059,FALSE)="","","Monster_Season"&amp;K5059&amp;"_Challenge"&amp;L5059&amp;"_"&amp;M5059&amp;"_"&amp;N5059&amp;"_"&amp;O5059))</f>
        <v>Monster_Season0_Challenge6_7_3_Hard</v>
      </c>
      <c r="C5059" t="str">
        <f t="shared" si="234"/>
        <v>None</v>
      </c>
      <c r="G5059" t="str">
        <f>IF(ISNA(VLOOKUP(K5059&amp;"_"&amp;L5059&amp;"_"&amp;M5059&amp;"_"&amp;O5059,[1]挑战模式!$A:$AS,14+N5059,FALSE)),"",IF(VLOOKUP(K5059&amp;"_"&amp;L5059&amp;"_"&amp;M5059&amp;"_"&amp;O5059,[1]挑战模式!$A:$AS,14+N5059,FALSE)="","",IF(VLOOKUP(VLOOKUP(K5059&amp;"_"&amp;L5059&amp;"_"&amp;M5059&amp;"_"&amp;O5059,[1]挑战模式!$A:$AS,14+N5059,FALSE),[1]怪物!$B:$L,11,FALSE)=0,"",VLOOKUP(VLOOKUP(K5059&amp;"_"&amp;L5059&amp;"_"&amp;M5059&amp;"_"&amp;O5059,[1]挑战模式!$A:$AS,14+N5059,FALSE),[1]怪物!$B:$L,11,FALSE))))</f>
        <v/>
      </c>
      <c r="H5059" t="str">
        <f t="shared" si="235"/>
        <v>Unit_Monster_Season0_Challenge6_7_3_Hard</v>
      </c>
      <c r="I5059" t="str">
        <f t="shared" si="236"/>
        <v>TowerDefense_Monster1</v>
      </c>
      <c r="J5059" t="str">
        <f>IF(B5059="","",IF(RIGHT(VLOOKUP(K5059&amp;"_"&amp;L5059&amp;"_"&amp;M5059&amp;"_"&amp;O5059,[1]挑战模式!$A:$AS,14+N5059,FALSE),1)="3","EffectCreate_BossEffect;EffectCreate_MonsterShow","EffectCreate_MonsterShow"))</f>
        <v>EffectCreate_MonsterShow</v>
      </c>
      <c r="K5059" s="2">
        <v>0</v>
      </c>
      <c r="L5059" s="2">
        <v>6</v>
      </c>
      <c r="M5059" s="2">
        <v>7</v>
      </c>
      <c r="N5059" s="2">
        <v>3</v>
      </c>
      <c r="O5059" s="6" t="s">
        <v>467</v>
      </c>
    </row>
    <row r="5060" spans="2:15" x14ac:dyDescent="0.2">
      <c r="B5060" t="str">
        <f>IF(ISNA(VLOOKUP(K5060&amp;"_"&amp;L5060&amp;"_"&amp;M5060&amp;"_"&amp;O5060,[1]挑战模式!$A:$AS,1,FALSE)),"",IF(VLOOKUP(K5060&amp;"_"&amp;L5060&amp;"_"&amp;M5060&amp;"_"&amp;O5060,[1]挑战模式!$A:$AS,14+N5060,FALSE)="","","Monster_Season"&amp;K5060&amp;"_Challenge"&amp;L5060&amp;"_"&amp;M5060&amp;"_"&amp;N5060&amp;"_"&amp;O5060))</f>
        <v>Monster_Season0_Challenge6_7_4_Hard</v>
      </c>
      <c r="C5060" t="str">
        <f t="shared" si="234"/>
        <v>None</v>
      </c>
      <c r="G5060" t="str">
        <f>IF(ISNA(VLOOKUP(K5060&amp;"_"&amp;L5060&amp;"_"&amp;M5060&amp;"_"&amp;O5060,[1]挑战模式!$A:$AS,14+N5060,FALSE)),"",IF(VLOOKUP(K5060&amp;"_"&amp;L5060&amp;"_"&amp;M5060&amp;"_"&amp;O5060,[1]挑战模式!$A:$AS,14+N5060,FALSE)="","",IF(VLOOKUP(VLOOKUP(K5060&amp;"_"&amp;L5060&amp;"_"&amp;M5060&amp;"_"&amp;O5060,[1]挑战模式!$A:$AS,14+N5060,FALSE),[1]怪物!$B:$L,11,FALSE)=0,"",VLOOKUP(VLOOKUP(K5060&amp;"_"&amp;L5060&amp;"_"&amp;M5060&amp;"_"&amp;O5060,[1]挑战模式!$A:$AS,14+N5060,FALSE),[1]怪物!$B:$L,11,FALSE))))</f>
        <v/>
      </c>
      <c r="H5060" t="str">
        <f t="shared" si="235"/>
        <v>Unit_Monster_Season0_Challenge6_7_4_Hard</v>
      </c>
      <c r="I5060" t="str">
        <f t="shared" si="236"/>
        <v>TowerDefense_Monster1</v>
      </c>
      <c r="J5060" t="str">
        <f>IF(B5060="","",IF(RIGHT(VLOOKUP(K5060&amp;"_"&amp;L5060&amp;"_"&amp;M5060&amp;"_"&amp;O5060,[1]挑战模式!$A:$AS,14+N5060,FALSE),1)="3","EffectCreate_BossEffect;EffectCreate_MonsterShow","EffectCreate_MonsterShow"))</f>
        <v>EffectCreate_MonsterShow</v>
      </c>
      <c r="K5060" s="2">
        <v>0</v>
      </c>
      <c r="L5060" s="2">
        <v>6</v>
      </c>
      <c r="M5060" s="2">
        <v>7</v>
      </c>
      <c r="N5060" s="2">
        <v>4</v>
      </c>
      <c r="O5060" s="6" t="s">
        <v>467</v>
      </c>
    </row>
    <row r="5061" spans="2:15" x14ac:dyDescent="0.2">
      <c r="B5061" t="str">
        <f>IF(ISNA(VLOOKUP(K5061&amp;"_"&amp;L5061&amp;"_"&amp;M5061&amp;"_"&amp;O5061,[1]挑战模式!$A:$AS,1,FALSE)),"",IF(VLOOKUP(K5061&amp;"_"&amp;L5061&amp;"_"&amp;M5061&amp;"_"&amp;O5061,[1]挑战模式!$A:$AS,14+N5061,FALSE)="","","Monster_Season"&amp;K5061&amp;"_Challenge"&amp;L5061&amp;"_"&amp;M5061&amp;"_"&amp;N5061&amp;"_"&amp;O5061))</f>
        <v/>
      </c>
      <c r="C5061" t="str">
        <f t="shared" si="234"/>
        <v/>
      </c>
      <c r="G5061" t="str">
        <f>IF(ISNA(VLOOKUP(K5061&amp;"_"&amp;L5061&amp;"_"&amp;M5061&amp;"_"&amp;O5061,[1]挑战模式!$A:$AS,14+N5061,FALSE)),"",IF(VLOOKUP(K5061&amp;"_"&amp;L5061&amp;"_"&amp;M5061&amp;"_"&amp;O5061,[1]挑战模式!$A:$AS,14+N5061,FALSE)="","",IF(VLOOKUP(VLOOKUP(K5061&amp;"_"&amp;L5061&amp;"_"&amp;M5061&amp;"_"&amp;O5061,[1]挑战模式!$A:$AS,14+N5061,FALSE),[1]怪物!$B:$L,11,FALSE)=0,"",VLOOKUP(VLOOKUP(K5061&amp;"_"&amp;L5061&amp;"_"&amp;M5061&amp;"_"&amp;O5061,[1]挑战模式!$A:$AS,14+N5061,FALSE),[1]怪物!$B:$L,11,FALSE))))</f>
        <v/>
      </c>
      <c r="H5061" t="str">
        <f t="shared" si="235"/>
        <v/>
      </c>
      <c r="I5061" t="str">
        <f t="shared" si="236"/>
        <v/>
      </c>
      <c r="J5061" t="str">
        <f>IF(B5061="","",IF(RIGHT(VLOOKUP(K5061&amp;"_"&amp;L5061&amp;"_"&amp;M5061&amp;"_"&amp;O5061,[1]挑战模式!$A:$AS,14+N5061,FALSE),1)="3","EffectCreate_BossEffect;EffectCreate_MonsterShow","EffectCreate_MonsterShow"))</f>
        <v/>
      </c>
      <c r="K5061" s="2">
        <v>0</v>
      </c>
      <c r="L5061" s="2">
        <v>6</v>
      </c>
      <c r="M5061" s="2">
        <v>7</v>
      </c>
      <c r="N5061" s="2">
        <v>5</v>
      </c>
      <c r="O5061" s="6" t="s">
        <v>467</v>
      </c>
    </row>
    <row r="5062" spans="2:15" x14ac:dyDescent="0.2">
      <c r="B5062" t="str">
        <f>IF(ISNA(VLOOKUP(K5062&amp;"_"&amp;L5062&amp;"_"&amp;M5062&amp;"_"&amp;O5062,[1]挑战模式!$A:$AS,1,FALSE)),"",IF(VLOOKUP(K5062&amp;"_"&amp;L5062&amp;"_"&amp;M5062&amp;"_"&amp;O5062,[1]挑战模式!$A:$AS,14+N5062,FALSE)="","","Monster_Season"&amp;K5062&amp;"_Challenge"&amp;L5062&amp;"_"&amp;M5062&amp;"_"&amp;N5062&amp;"_"&amp;O5062))</f>
        <v/>
      </c>
      <c r="C5062" t="str">
        <f t="shared" si="234"/>
        <v/>
      </c>
      <c r="G5062" t="str">
        <f>IF(ISNA(VLOOKUP(K5062&amp;"_"&amp;L5062&amp;"_"&amp;M5062&amp;"_"&amp;O5062,[1]挑战模式!$A:$AS,14+N5062,FALSE)),"",IF(VLOOKUP(K5062&amp;"_"&amp;L5062&amp;"_"&amp;M5062&amp;"_"&amp;O5062,[1]挑战模式!$A:$AS,14+N5062,FALSE)="","",IF(VLOOKUP(VLOOKUP(K5062&amp;"_"&amp;L5062&amp;"_"&amp;M5062&amp;"_"&amp;O5062,[1]挑战模式!$A:$AS,14+N5062,FALSE),[1]怪物!$B:$L,11,FALSE)=0,"",VLOOKUP(VLOOKUP(K5062&amp;"_"&amp;L5062&amp;"_"&amp;M5062&amp;"_"&amp;O5062,[1]挑战模式!$A:$AS,14+N5062,FALSE),[1]怪物!$B:$L,11,FALSE))))</f>
        <v/>
      </c>
      <c r="H5062" t="str">
        <f t="shared" si="235"/>
        <v/>
      </c>
      <c r="I5062" t="str">
        <f t="shared" si="236"/>
        <v/>
      </c>
      <c r="J5062" t="str">
        <f>IF(B5062="","",IF(RIGHT(VLOOKUP(K5062&amp;"_"&amp;L5062&amp;"_"&amp;M5062&amp;"_"&amp;O5062,[1]挑战模式!$A:$AS,14+N5062,FALSE),1)="3","EffectCreate_BossEffect;EffectCreate_MonsterShow","EffectCreate_MonsterShow"))</f>
        <v/>
      </c>
      <c r="K5062" s="2">
        <v>0</v>
      </c>
      <c r="L5062" s="2">
        <v>6</v>
      </c>
      <c r="M5062" s="2">
        <v>7</v>
      </c>
      <c r="N5062" s="2">
        <v>6</v>
      </c>
      <c r="O5062" s="6" t="s">
        <v>467</v>
      </c>
    </row>
    <row r="5063" spans="2:15" x14ac:dyDescent="0.2">
      <c r="B5063" t="str">
        <f>IF(ISNA(VLOOKUP(K5063&amp;"_"&amp;L5063&amp;"_"&amp;M5063&amp;"_"&amp;O5063,[1]挑战模式!$A:$AS,1,FALSE)),"",IF(VLOOKUP(K5063&amp;"_"&amp;L5063&amp;"_"&amp;M5063&amp;"_"&amp;O5063,[1]挑战模式!$A:$AS,14+N5063,FALSE)="","","Monster_Season"&amp;K5063&amp;"_Challenge"&amp;L5063&amp;"_"&amp;M5063&amp;"_"&amp;N5063&amp;"_"&amp;O5063))</f>
        <v>Monster_Season0_Challenge6_8_1_Hard</v>
      </c>
      <c r="C5063" t="str">
        <f t="shared" ref="C5063:C5126" si="237">IF(B5063="","","None")</f>
        <v>None</v>
      </c>
      <c r="G5063" t="str">
        <f>IF(ISNA(VLOOKUP(K5063&amp;"_"&amp;L5063&amp;"_"&amp;M5063&amp;"_"&amp;O5063,[1]挑战模式!$A:$AS,14+N5063,FALSE)),"",IF(VLOOKUP(K5063&amp;"_"&amp;L5063&amp;"_"&amp;M5063&amp;"_"&amp;O5063,[1]挑战模式!$A:$AS,14+N5063,FALSE)="","",IF(VLOOKUP(VLOOKUP(K5063&amp;"_"&amp;L5063&amp;"_"&amp;M5063&amp;"_"&amp;O5063,[1]挑战模式!$A:$AS,14+N5063,FALSE),[1]怪物!$B:$L,11,FALSE)=0,"",VLOOKUP(VLOOKUP(K5063&amp;"_"&amp;L5063&amp;"_"&amp;M5063&amp;"_"&amp;O5063,[1]挑战模式!$A:$AS,14+N5063,FALSE),[1]怪物!$B:$L,11,FALSE))))</f>
        <v/>
      </c>
      <c r="H5063" t="str">
        <f t="shared" ref="H5063:H5126" si="238">IF(B5063="","","Unit_Monster"&amp;RIGHT(B5063,LEN(B5063)-7))</f>
        <v>Unit_Monster_Season0_Challenge6_8_1_Hard</v>
      </c>
      <c r="I5063" t="str">
        <f t="shared" ref="I5063:I5126" si="239">IF(B5063="","","TowerDefense_Monster1")</f>
        <v>TowerDefense_Monster1</v>
      </c>
      <c r="J5063" t="str">
        <f>IF(B5063="","",IF(RIGHT(VLOOKUP(K5063&amp;"_"&amp;L5063&amp;"_"&amp;M5063&amp;"_"&amp;O5063,[1]挑战模式!$A:$AS,14+N5063,FALSE),1)="3","EffectCreate_BossEffect;EffectCreate_MonsterShow","EffectCreate_MonsterShow"))</f>
        <v>EffectCreate_MonsterShow</v>
      </c>
      <c r="K5063" s="2">
        <v>0</v>
      </c>
      <c r="L5063" s="2">
        <v>6</v>
      </c>
      <c r="M5063" s="2">
        <v>8</v>
      </c>
      <c r="N5063" s="2">
        <v>1</v>
      </c>
      <c r="O5063" s="6" t="s">
        <v>467</v>
      </c>
    </row>
    <row r="5064" spans="2:15" x14ac:dyDescent="0.2">
      <c r="B5064" t="str">
        <f>IF(ISNA(VLOOKUP(K5064&amp;"_"&amp;L5064&amp;"_"&amp;M5064&amp;"_"&amp;O5064,[1]挑战模式!$A:$AS,1,FALSE)),"",IF(VLOOKUP(K5064&amp;"_"&amp;L5064&amp;"_"&amp;M5064&amp;"_"&amp;O5064,[1]挑战模式!$A:$AS,14+N5064,FALSE)="","","Monster_Season"&amp;K5064&amp;"_Challenge"&amp;L5064&amp;"_"&amp;M5064&amp;"_"&amp;N5064&amp;"_"&amp;O5064))</f>
        <v>Monster_Season0_Challenge6_8_2_Hard</v>
      </c>
      <c r="C5064" t="str">
        <f t="shared" si="237"/>
        <v>None</v>
      </c>
      <c r="G5064" t="str">
        <f>IF(ISNA(VLOOKUP(K5064&amp;"_"&amp;L5064&amp;"_"&amp;M5064&amp;"_"&amp;O5064,[1]挑战模式!$A:$AS,14+N5064,FALSE)),"",IF(VLOOKUP(K5064&amp;"_"&amp;L5064&amp;"_"&amp;M5064&amp;"_"&amp;O5064,[1]挑战模式!$A:$AS,14+N5064,FALSE)="","",IF(VLOOKUP(VLOOKUP(K5064&amp;"_"&amp;L5064&amp;"_"&amp;M5064&amp;"_"&amp;O5064,[1]挑战模式!$A:$AS,14+N5064,FALSE),[1]怪物!$B:$L,11,FALSE)=0,"",VLOOKUP(VLOOKUP(K5064&amp;"_"&amp;L5064&amp;"_"&amp;M5064&amp;"_"&amp;O5064,[1]挑战模式!$A:$AS,14+N5064,FALSE),[1]怪物!$B:$L,11,FALSE))))</f>
        <v/>
      </c>
      <c r="H5064" t="str">
        <f t="shared" si="238"/>
        <v>Unit_Monster_Season0_Challenge6_8_2_Hard</v>
      </c>
      <c r="I5064" t="str">
        <f t="shared" si="239"/>
        <v>TowerDefense_Monster1</v>
      </c>
      <c r="J5064" t="str">
        <f>IF(B5064="","",IF(RIGHT(VLOOKUP(K5064&amp;"_"&amp;L5064&amp;"_"&amp;M5064&amp;"_"&amp;O5064,[1]挑战模式!$A:$AS,14+N5064,FALSE),1)="3","EffectCreate_BossEffect;EffectCreate_MonsterShow","EffectCreate_MonsterShow"))</f>
        <v>EffectCreate_MonsterShow</v>
      </c>
      <c r="K5064" s="2">
        <v>0</v>
      </c>
      <c r="L5064" s="2">
        <v>6</v>
      </c>
      <c r="M5064" s="2">
        <v>8</v>
      </c>
      <c r="N5064" s="2">
        <v>2</v>
      </c>
      <c r="O5064" s="6" t="s">
        <v>467</v>
      </c>
    </row>
    <row r="5065" spans="2:15" x14ac:dyDescent="0.2">
      <c r="B5065" t="str">
        <f>IF(ISNA(VLOOKUP(K5065&amp;"_"&amp;L5065&amp;"_"&amp;M5065&amp;"_"&amp;O5065,[1]挑战模式!$A:$AS,1,FALSE)),"",IF(VLOOKUP(K5065&amp;"_"&amp;L5065&amp;"_"&amp;M5065&amp;"_"&amp;O5065,[1]挑战模式!$A:$AS,14+N5065,FALSE)="","","Monster_Season"&amp;K5065&amp;"_Challenge"&amp;L5065&amp;"_"&amp;M5065&amp;"_"&amp;N5065&amp;"_"&amp;O5065))</f>
        <v>Monster_Season0_Challenge6_8_3_Hard</v>
      </c>
      <c r="C5065" t="str">
        <f t="shared" si="237"/>
        <v>None</v>
      </c>
      <c r="G5065" t="str">
        <f>IF(ISNA(VLOOKUP(K5065&amp;"_"&amp;L5065&amp;"_"&amp;M5065&amp;"_"&amp;O5065,[1]挑战模式!$A:$AS,14+N5065,FALSE)),"",IF(VLOOKUP(K5065&amp;"_"&amp;L5065&amp;"_"&amp;M5065&amp;"_"&amp;O5065,[1]挑战模式!$A:$AS,14+N5065,FALSE)="","",IF(VLOOKUP(VLOOKUP(K5065&amp;"_"&amp;L5065&amp;"_"&amp;M5065&amp;"_"&amp;O5065,[1]挑战模式!$A:$AS,14+N5065,FALSE),[1]怪物!$B:$L,11,FALSE)=0,"",VLOOKUP(VLOOKUP(K5065&amp;"_"&amp;L5065&amp;"_"&amp;M5065&amp;"_"&amp;O5065,[1]挑战模式!$A:$AS,14+N5065,FALSE),[1]怪物!$B:$L,11,FALSE))))</f>
        <v/>
      </c>
      <c r="H5065" t="str">
        <f t="shared" si="238"/>
        <v>Unit_Monster_Season0_Challenge6_8_3_Hard</v>
      </c>
      <c r="I5065" t="str">
        <f t="shared" si="239"/>
        <v>TowerDefense_Monster1</v>
      </c>
      <c r="J5065" t="str">
        <f>IF(B5065="","",IF(RIGHT(VLOOKUP(K5065&amp;"_"&amp;L5065&amp;"_"&amp;M5065&amp;"_"&amp;O5065,[1]挑战模式!$A:$AS,14+N5065,FALSE),1)="3","EffectCreate_BossEffect;EffectCreate_MonsterShow","EffectCreate_MonsterShow"))</f>
        <v>EffectCreate_MonsterShow</v>
      </c>
      <c r="K5065" s="2">
        <v>0</v>
      </c>
      <c r="L5065" s="2">
        <v>6</v>
      </c>
      <c r="M5065" s="2">
        <v>8</v>
      </c>
      <c r="N5065" s="2">
        <v>3</v>
      </c>
      <c r="O5065" s="6" t="s">
        <v>467</v>
      </c>
    </row>
    <row r="5066" spans="2:15" x14ac:dyDescent="0.2">
      <c r="B5066" t="str">
        <f>IF(ISNA(VLOOKUP(K5066&amp;"_"&amp;L5066&amp;"_"&amp;M5066&amp;"_"&amp;O5066,[1]挑战模式!$A:$AS,1,FALSE)),"",IF(VLOOKUP(K5066&amp;"_"&amp;L5066&amp;"_"&amp;M5066&amp;"_"&amp;O5066,[1]挑战模式!$A:$AS,14+N5066,FALSE)="","","Monster_Season"&amp;K5066&amp;"_Challenge"&amp;L5066&amp;"_"&amp;M5066&amp;"_"&amp;N5066&amp;"_"&amp;O5066))</f>
        <v>Monster_Season0_Challenge6_8_4_Hard</v>
      </c>
      <c r="C5066" t="str">
        <f t="shared" si="237"/>
        <v>None</v>
      </c>
      <c r="G5066" t="str">
        <f>IF(ISNA(VLOOKUP(K5066&amp;"_"&amp;L5066&amp;"_"&amp;M5066&amp;"_"&amp;O5066,[1]挑战模式!$A:$AS,14+N5066,FALSE)),"",IF(VLOOKUP(K5066&amp;"_"&amp;L5066&amp;"_"&amp;M5066&amp;"_"&amp;O5066,[1]挑战模式!$A:$AS,14+N5066,FALSE)="","",IF(VLOOKUP(VLOOKUP(K5066&amp;"_"&amp;L5066&amp;"_"&amp;M5066&amp;"_"&amp;O5066,[1]挑战模式!$A:$AS,14+N5066,FALSE),[1]怪物!$B:$L,11,FALSE)=0,"",VLOOKUP(VLOOKUP(K5066&amp;"_"&amp;L5066&amp;"_"&amp;M5066&amp;"_"&amp;O5066,[1]挑战模式!$A:$AS,14+N5066,FALSE),[1]怪物!$B:$L,11,FALSE))))</f>
        <v/>
      </c>
      <c r="H5066" t="str">
        <f t="shared" si="238"/>
        <v>Unit_Monster_Season0_Challenge6_8_4_Hard</v>
      </c>
      <c r="I5066" t="str">
        <f t="shared" si="239"/>
        <v>TowerDefense_Monster1</v>
      </c>
      <c r="J5066" t="str">
        <f>IF(B5066="","",IF(RIGHT(VLOOKUP(K5066&amp;"_"&amp;L5066&amp;"_"&amp;M5066&amp;"_"&amp;O5066,[1]挑战模式!$A:$AS,14+N5066,FALSE),1)="3","EffectCreate_BossEffect;EffectCreate_MonsterShow","EffectCreate_MonsterShow"))</f>
        <v>EffectCreate_MonsterShow</v>
      </c>
      <c r="K5066" s="2">
        <v>0</v>
      </c>
      <c r="L5066" s="2">
        <v>6</v>
      </c>
      <c r="M5066" s="2">
        <v>8</v>
      </c>
      <c r="N5066" s="2">
        <v>4</v>
      </c>
      <c r="O5066" s="6" t="s">
        <v>467</v>
      </c>
    </row>
    <row r="5067" spans="2:15" x14ac:dyDescent="0.2">
      <c r="B5067" t="str">
        <f>IF(ISNA(VLOOKUP(K5067&amp;"_"&amp;L5067&amp;"_"&amp;M5067&amp;"_"&amp;O5067,[1]挑战模式!$A:$AS,1,FALSE)),"",IF(VLOOKUP(K5067&amp;"_"&amp;L5067&amp;"_"&amp;M5067&amp;"_"&amp;O5067,[1]挑战模式!$A:$AS,14+N5067,FALSE)="","","Monster_Season"&amp;K5067&amp;"_Challenge"&amp;L5067&amp;"_"&amp;M5067&amp;"_"&amp;N5067&amp;"_"&amp;O5067))</f>
        <v>Monster_Season0_Challenge6_8_5_Hard</v>
      </c>
      <c r="C5067" t="str">
        <f t="shared" si="237"/>
        <v>None</v>
      </c>
      <c r="G5067" t="str">
        <f>IF(ISNA(VLOOKUP(K5067&amp;"_"&amp;L5067&amp;"_"&amp;M5067&amp;"_"&amp;O5067,[1]挑战模式!$A:$AS,14+N5067,FALSE)),"",IF(VLOOKUP(K5067&amp;"_"&amp;L5067&amp;"_"&amp;M5067&amp;"_"&amp;O5067,[1]挑战模式!$A:$AS,14+N5067,FALSE)="","",IF(VLOOKUP(VLOOKUP(K5067&amp;"_"&amp;L5067&amp;"_"&amp;M5067&amp;"_"&amp;O5067,[1]挑战模式!$A:$AS,14+N5067,FALSE),[1]怪物!$B:$L,11,FALSE)=0,"",VLOOKUP(VLOOKUP(K5067&amp;"_"&amp;L5067&amp;"_"&amp;M5067&amp;"_"&amp;O5067,[1]挑战模式!$A:$AS,14+N5067,FALSE),[1]怪物!$B:$L,11,FALSE))))</f>
        <v/>
      </c>
      <c r="H5067" t="str">
        <f t="shared" si="238"/>
        <v>Unit_Monster_Season0_Challenge6_8_5_Hard</v>
      </c>
      <c r="I5067" t="str">
        <f t="shared" si="239"/>
        <v>TowerDefense_Monster1</v>
      </c>
      <c r="J5067" t="str">
        <f>IF(B5067="","",IF(RIGHT(VLOOKUP(K5067&amp;"_"&amp;L5067&amp;"_"&amp;M5067&amp;"_"&amp;O5067,[1]挑战模式!$A:$AS,14+N5067,FALSE),1)="3","EffectCreate_BossEffect;EffectCreate_MonsterShow","EffectCreate_MonsterShow"))</f>
        <v>EffectCreate_BossEffect;EffectCreate_MonsterShow</v>
      </c>
      <c r="K5067" s="2">
        <v>0</v>
      </c>
      <c r="L5067" s="2">
        <v>6</v>
      </c>
      <c r="M5067" s="2">
        <v>8</v>
      </c>
      <c r="N5067" s="2">
        <v>5</v>
      </c>
      <c r="O5067" s="6" t="s">
        <v>467</v>
      </c>
    </row>
    <row r="5068" spans="2:15" x14ac:dyDescent="0.2">
      <c r="B5068" t="str">
        <f>IF(ISNA(VLOOKUP(K5068&amp;"_"&amp;L5068&amp;"_"&amp;M5068&amp;"_"&amp;O5068,[1]挑战模式!$A:$AS,1,FALSE)),"",IF(VLOOKUP(K5068&amp;"_"&amp;L5068&amp;"_"&amp;M5068&amp;"_"&amp;O5068,[1]挑战模式!$A:$AS,14+N5068,FALSE)="","","Monster_Season"&amp;K5068&amp;"_Challenge"&amp;L5068&amp;"_"&amp;M5068&amp;"_"&amp;N5068&amp;"_"&amp;O5068))</f>
        <v/>
      </c>
      <c r="C5068" t="str">
        <f t="shared" si="237"/>
        <v/>
      </c>
      <c r="G5068" t="str">
        <f>IF(ISNA(VLOOKUP(K5068&amp;"_"&amp;L5068&amp;"_"&amp;M5068&amp;"_"&amp;O5068,[1]挑战模式!$A:$AS,14+N5068,FALSE)),"",IF(VLOOKUP(K5068&amp;"_"&amp;L5068&amp;"_"&amp;M5068&amp;"_"&amp;O5068,[1]挑战模式!$A:$AS,14+N5068,FALSE)="","",IF(VLOOKUP(VLOOKUP(K5068&amp;"_"&amp;L5068&amp;"_"&amp;M5068&amp;"_"&amp;O5068,[1]挑战模式!$A:$AS,14+N5068,FALSE),[1]怪物!$B:$L,11,FALSE)=0,"",VLOOKUP(VLOOKUP(K5068&amp;"_"&amp;L5068&amp;"_"&amp;M5068&amp;"_"&amp;O5068,[1]挑战模式!$A:$AS,14+N5068,FALSE),[1]怪物!$B:$L,11,FALSE))))</f>
        <v/>
      </c>
      <c r="H5068" t="str">
        <f t="shared" si="238"/>
        <v/>
      </c>
      <c r="I5068" t="str">
        <f t="shared" si="239"/>
        <v/>
      </c>
      <c r="J5068" t="str">
        <f>IF(B5068="","",IF(RIGHT(VLOOKUP(K5068&amp;"_"&amp;L5068&amp;"_"&amp;M5068&amp;"_"&amp;O5068,[1]挑战模式!$A:$AS,14+N5068,FALSE),1)="3","EffectCreate_BossEffect;EffectCreate_MonsterShow","EffectCreate_MonsterShow"))</f>
        <v/>
      </c>
      <c r="K5068" s="2">
        <v>0</v>
      </c>
      <c r="L5068" s="2">
        <v>6</v>
      </c>
      <c r="M5068" s="2">
        <v>8</v>
      </c>
      <c r="N5068" s="2">
        <v>6</v>
      </c>
      <c r="O5068" s="6" t="s">
        <v>467</v>
      </c>
    </row>
    <row r="5069" spans="2:15" x14ac:dyDescent="0.2">
      <c r="B5069" t="str">
        <f>IF(ISNA(VLOOKUP(K5069&amp;"_"&amp;L5069&amp;"_"&amp;M5069&amp;"_"&amp;O5069,[1]挑战模式!$A:$AS,1,FALSE)),"",IF(VLOOKUP(K5069&amp;"_"&amp;L5069&amp;"_"&amp;M5069&amp;"_"&amp;O5069,[1]挑战模式!$A:$AS,14+N5069,FALSE)="","","Monster_Season"&amp;K5069&amp;"_Challenge"&amp;L5069&amp;"_"&amp;M5069&amp;"_"&amp;N5069&amp;"_"&amp;O5069))</f>
        <v/>
      </c>
      <c r="C5069" t="str">
        <f t="shared" si="237"/>
        <v/>
      </c>
      <c r="G5069" t="str">
        <f>IF(ISNA(VLOOKUP(K5069&amp;"_"&amp;L5069&amp;"_"&amp;M5069&amp;"_"&amp;O5069,[1]挑战模式!$A:$AS,14+N5069,FALSE)),"",IF(VLOOKUP(K5069&amp;"_"&amp;L5069&amp;"_"&amp;M5069&amp;"_"&amp;O5069,[1]挑战模式!$A:$AS,14+N5069,FALSE)="","",IF(VLOOKUP(VLOOKUP(K5069&amp;"_"&amp;L5069&amp;"_"&amp;M5069&amp;"_"&amp;O5069,[1]挑战模式!$A:$AS,14+N5069,FALSE),[1]怪物!$B:$L,11,FALSE)=0,"",VLOOKUP(VLOOKUP(K5069&amp;"_"&amp;L5069&amp;"_"&amp;M5069&amp;"_"&amp;O5069,[1]挑战模式!$A:$AS,14+N5069,FALSE),[1]怪物!$B:$L,11,FALSE))))</f>
        <v/>
      </c>
      <c r="H5069" t="str">
        <f t="shared" si="238"/>
        <v/>
      </c>
      <c r="I5069" t="str">
        <f t="shared" si="239"/>
        <v/>
      </c>
      <c r="J5069" t="str">
        <f>IF(B5069="","",IF(RIGHT(VLOOKUP(K5069&amp;"_"&amp;L5069&amp;"_"&amp;M5069&amp;"_"&amp;O5069,[1]挑战模式!$A:$AS,14+N5069,FALSE),1)="3","EffectCreate_BossEffect;EffectCreate_MonsterShow","EffectCreate_MonsterShow"))</f>
        <v/>
      </c>
      <c r="K5069" s="2">
        <v>0</v>
      </c>
      <c r="L5069" s="2">
        <v>6</v>
      </c>
      <c r="M5069" s="2">
        <v>9</v>
      </c>
      <c r="N5069" s="2">
        <v>1</v>
      </c>
      <c r="O5069" s="6" t="s">
        <v>467</v>
      </c>
    </row>
    <row r="5070" spans="2:15" x14ac:dyDescent="0.2">
      <c r="B5070" t="str">
        <f>IF(ISNA(VLOOKUP(K5070&amp;"_"&amp;L5070&amp;"_"&amp;M5070&amp;"_"&amp;O5070,[1]挑战模式!$A:$AS,1,FALSE)),"",IF(VLOOKUP(K5070&amp;"_"&amp;L5070&amp;"_"&amp;M5070&amp;"_"&amp;O5070,[1]挑战模式!$A:$AS,14+N5070,FALSE)="","","Monster_Season"&amp;K5070&amp;"_Challenge"&amp;L5070&amp;"_"&amp;M5070&amp;"_"&amp;N5070&amp;"_"&amp;O5070))</f>
        <v/>
      </c>
      <c r="C5070" t="str">
        <f t="shared" si="237"/>
        <v/>
      </c>
      <c r="G5070" t="str">
        <f>IF(ISNA(VLOOKUP(K5070&amp;"_"&amp;L5070&amp;"_"&amp;M5070&amp;"_"&amp;O5070,[1]挑战模式!$A:$AS,14+N5070,FALSE)),"",IF(VLOOKUP(K5070&amp;"_"&amp;L5070&amp;"_"&amp;M5070&amp;"_"&amp;O5070,[1]挑战模式!$A:$AS,14+N5070,FALSE)="","",IF(VLOOKUP(VLOOKUP(K5070&amp;"_"&amp;L5070&amp;"_"&amp;M5070&amp;"_"&amp;O5070,[1]挑战模式!$A:$AS,14+N5070,FALSE),[1]怪物!$B:$L,11,FALSE)=0,"",VLOOKUP(VLOOKUP(K5070&amp;"_"&amp;L5070&amp;"_"&amp;M5070&amp;"_"&amp;O5070,[1]挑战模式!$A:$AS,14+N5070,FALSE),[1]怪物!$B:$L,11,FALSE))))</f>
        <v/>
      </c>
      <c r="H5070" t="str">
        <f t="shared" si="238"/>
        <v/>
      </c>
      <c r="I5070" t="str">
        <f t="shared" si="239"/>
        <v/>
      </c>
      <c r="J5070" t="str">
        <f>IF(B5070="","",IF(RIGHT(VLOOKUP(K5070&amp;"_"&amp;L5070&amp;"_"&amp;M5070&amp;"_"&amp;O5070,[1]挑战模式!$A:$AS,14+N5070,FALSE),1)="3","EffectCreate_BossEffect;EffectCreate_MonsterShow","EffectCreate_MonsterShow"))</f>
        <v/>
      </c>
      <c r="K5070" s="2">
        <v>0</v>
      </c>
      <c r="L5070" s="2">
        <v>6</v>
      </c>
      <c r="M5070" s="2">
        <v>9</v>
      </c>
      <c r="N5070" s="2">
        <v>2</v>
      </c>
      <c r="O5070" s="6" t="s">
        <v>467</v>
      </c>
    </row>
    <row r="5071" spans="2:15" x14ac:dyDescent="0.2">
      <c r="B5071" t="str">
        <f>IF(ISNA(VLOOKUP(K5071&amp;"_"&amp;L5071&amp;"_"&amp;M5071&amp;"_"&amp;O5071,[1]挑战模式!$A:$AS,1,FALSE)),"",IF(VLOOKUP(K5071&amp;"_"&amp;L5071&amp;"_"&amp;M5071&amp;"_"&amp;O5071,[1]挑战模式!$A:$AS,14+N5071,FALSE)="","","Monster_Season"&amp;K5071&amp;"_Challenge"&amp;L5071&amp;"_"&amp;M5071&amp;"_"&amp;N5071&amp;"_"&amp;O5071))</f>
        <v/>
      </c>
      <c r="C5071" t="str">
        <f t="shared" si="237"/>
        <v/>
      </c>
      <c r="G5071" t="str">
        <f>IF(ISNA(VLOOKUP(K5071&amp;"_"&amp;L5071&amp;"_"&amp;M5071&amp;"_"&amp;O5071,[1]挑战模式!$A:$AS,14+N5071,FALSE)),"",IF(VLOOKUP(K5071&amp;"_"&amp;L5071&amp;"_"&amp;M5071&amp;"_"&amp;O5071,[1]挑战模式!$A:$AS,14+N5071,FALSE)="","",IF(VLOOKUP(VLOOKUP(K5071&amp;"_"&amp;L5071&amp;"_"&amp;M5071&amp;"_"&amp;O5071,[1]挑战模式!$A:$AS,14+N5071,FALSE),[1]怪物!$B:$L,11,FALSE)=0,"",VLOOKUP(VLOOKUP(K5071&amp;"_"&amp;L5071&amp;"_"&amp;M5071&amp;"_"&amp;O5071,[1]挑战模式!$A:$AS,14+N5071,FALSE),[1]怪物!$B:$L,11,FALSE))))</f>
        <v/>
      </c>
      <c r="H5071" t="str">
        <f t="shared" si="238"/>
        <v/>
      </c>
      <c r="I5071" t="str">
        <f t="shared" si="239"/>
        <v/>
      </c>
      <c r="J5071" t="str">
        <f>IF(B5071="","",IF(RIGHT(VLOOKUP(K5071&amp;"_"&amp;L5071&amp;"_"&amp;M5071&amp;"_"&amp;O5071,[1]挑战模式!$A:$AS,14+N5071,FALSE),1)="3","EffectCreate_BossEffect;EffectCreate_MonsterShow","EffectCreate_MonsterShow"))</f>
        <v/>
      </c>
      <c r="K5071" s="2">
        <v>0</v>
      </c>
      <c r="L5071" s="2">
        <v>6</v>
      </c>
      <c r="M5071" s="2">
        <v>9</v>
      </c>
      <c r="N5071" s="2">
        <v>3</v>
      </c>
      <c r="O5071" s="6" t="s">
        <v>467</v>
      </c>
    </row>
    <row r="5072" spans="2:15" x14ac:dyDescent="0.2">
      <c r="B5072" t="str">
        <f>IF(ISNA(VLOOKUP(K5072&amp;"_"&amp;L5072&amp;"_"&amp;M5072&amp;"_"&amp;O5072,[1]挑战模式!$A:$AS,1,FALSE)),"",IF(VLOOKUP(K5072&amp;"_"&amp;L5072&amp;"_"&amp;M5072&amp;"_"&amp;O5072,[1]挑战模式!$A:$AS,14+N5072,FALSE)="","","Monster_Season"&amp;K5072&amp;"_Challenge"&amp;L5072&amp;"_"&amp;M5072&amp;"_"&amp;N5072&amp;"_"&amp;O5072))</f>
        <v/>
      </c>
      <c r="C5072" t="str">
        <f t="shared" si="237"/>
        <v/>
      </c>
      <c r="G5072" t="str">
        <f>IF(ISNA(VLOOKUP(K5072&amp;"_"&amp;L5072&amp;"_"&amp;M5072&amp;"_"&amp;O5072,[1]挑战模式!$A:$AS,14+N5072,FALSE)),"",IF(VLOOKUP(K5072&amp;"_"&amp;L5072&amp;"_"&amp;M5072&amp;"_"&amp;O5072,[1]挑战模式!$A:$AS,14+N5072,FALSE)="","",IF(VLOOKUP(VLOOKUP(K5072&amp;"_"&amp;L5072&amp;"_"&amp;M5072&amp;"_"&amp;O5072,[1]挑战模式!$A:$AS,14+N5072,FALSE),[1]怪物!$B:$L,11,FALSE)=0,"",VLOOKUP(VLOOKUP(K5072&amp;"_"&amp;L5072&amp;"_"&amp;M5072&amp;"_"&amp;O5072,[1]挑战模式!$A:$AS,14+N5072,FALSE),[1]怪物!$B:$L,11,FALSE))))</f>
        <v/>
      </c>
      <c r="H5072" t="str">
        <f t="shared" si="238"/>
        <v/>
      </c>
      <c r="I5072" t="str">
        <f t="shared" si="239"/>
        <v/>
      </c>
      <c r="J5072" t="str">
        <f>IF(B5072="","",IF(RIGHT(VLOOKUP(K5072&amp;"_"&amp;L5072&amp;"_"&amp;M5072&amp;"_"&amp;O5072,[1]挑战模式!$A:$AS,14+N5072,FALSE),1)="3","EffectCreate_BossEffect;EffectCreate_MonsterShow","EffectCreate_MonsterShow"))</f>
        <v/>
      </c>
      <c r="K5072" s="2">
        <v>0</v>
      </c>
      <c r="L5072" s="2">
        <v>6</v>
      </c>
      <c r="M5072" s="2">
        <v>9</v>
      </c>
      <c r="N5072" s="2">
        <v>4</v>
      </c>
      <c r="O5072" s="6" t="s">
        <v>467</v>
      </c>
    </row>
    <row r="5073" spans="2:15" x14ac:dyDescent="0.2">
      <c r="B5073" t="str">
        <f>IF(ISNA(VLOOKUP(K5073&amp;"_"&amp;L5073&amp;"_"&amp;M5073&amp;"_"&amp;O5073,[1]挑战模式!$A:$AS,1,FALSE)),"",IF(VLOOKUP(K5073&amp;"_"&amp;L5073&amp;"_"&amp;M5073&amp;"_"&amp;O5073,[1]挑战模式!$A:$AS,14+N5073,FALSE)="","","Monster_Season"&amp;K5073&amp;"_Challenge"&amp;L5073&amp;"_"&amp;M5073&amp;"_"&amp;N5073&amp;"_"&amp;O5073))</f>
        <v/>
      </c>
      <c r="C5073" t="str">
        <f t="shared" si="237"/>
        <v/>
      </c>
      <c r="G5073" t="str">
        <f>IF(ISNA(VLOOKUP(K5073&amp;"_"&amp;L5073&amp;"_"&amp;M5073&amp;"_"&amp;O5073,[1]挑战模式!$A:$AS,14+N5073,FALSE)),"",IF(VLOOKUP(K5073&amp;"_"&amp;L5073&amp;"_"&amp;M5073&amp;"_"&amp;O5073,[1]挑战模式!$A:$AS,14+N5073,FALSE)="","",IF(VLOOKUP(VLOOKUP(K5073&amp;"_"&amp;L5073&amp;"_"&amp;M5073&amp;"_"&amp;O5073,[1]挑战模式!$A:$AS,14+N5073,FALSE),[1]怪物!$B:$L,11,FALSE)=0,"",VLOOKUP(VLOOKUP(K5073&amp;"_"&amp;L5073&amp;"_"&amp;M5073&amp;"_"&amp;O5073,[1]挑战模式!$A:$AS,14+N5073,FALSE),[1]怪物!$B:$L,11,FALSE))))</f>
        <v/>
      </c>
      <c r="H5073" t="str">
        <f t="shared" si="238"/>
        <v/>
      </c>
      <c r="I5073" t="str">
        <f t="shared" si="239"/>
        <v/>
      </c>
      <c r="J5073" t="str">
        <f>IF(B5073="","",IF(RIGHT(VLOOKUP(K5073&amp;"_"&amp;L5073&amp;"_"&amp;M5073&amp;"_"&amp;O5073,[1]挑战模式!$A:$AS,14+N5073,FALSE),1)="3","EffectCreate_BossEffect;EffectCreate_MonsterShow","EffectCreate_MonsterShow"))</f>
        <v/>
      </c>
      <c r="K5073" s="2">
        <v>0</v>
      </c>
      <c r="L5073" s="2">
        <v>6</v>
      </c>
      <c r="M5073" s="2">
        <v>9</v>
      </c>
      <c r="N5073" s="2">
        <v>5</v>
      </c>
      <c r="O5073" s="6" t="s">
        <v>467</v>
      </c>
    </row>
    <row r="5074" spans="2:15" x14ac:dyDescent="0.2">
      <c r="B5074" t="str">
        <f>IF(ISNA(VLOOKUP(K5074&amp;"_"&amp;L5074&amp;"_"&amp;M5074&amp;"_"&amp;O5074,[1]挑战模式!$A:$AS,1,FALSE)),"",IF(VLOOKUP(K5074&amp;"_"&amp;L5074&amp;"_"&amp;M5074&amp;"_"&amp;O5074,[1]挑战模式!$A:$AS,14+N5074,FALSE)="","","Monster_Season"&amp;K5074&amp;"_Challenge"&amp;L5074&amp;"_"&amp;M5074&amp;"_"&amp;N5074&amp;"_"&amp;O5074))</f>
        <v/>
      </c>
      <c r="C5074" t="str">
        <f t="shared" si="237"/>
        <v/>
      </c>
      <c r="G5074" t="str">
        <f>IF(ISNA(VLOOKUP(K5074&amp;"_"&amp;L5074&amp;"_"&amp;M5074&amp;"_"&amp;O5074,[1]挑战模式!$A:$AS,14+N5074,FALSE)),"",IF(VLOOKUP(K5074&amp;"_"&amp;L5074&amp;"_"&amp;M5074&amp;"_"&amp;O5074,[1]挑战模式!$A:$AS,14+N5074,FALSE)="","",IF(VLOOKUP(VLOOKUP(K5074&amp;"_"&amp;L5074&amp;"_"&amp;M5074&amp;"_"&amp;O5074,[1]挑战模式!$A:$AS,14+N5074,FALSE),[1]怪物!$B:$L,11,FALSE)=0,"",VLOOKUP(VLOOKUP(K5074&amp;"_"&amp;L5074&amp;"_"&amp;M5074&amp;"_"&amp;O5074,[1]挑战模式!$A:$AS,14+N5074,FALSE),[1]怪物!$B:$L,11,FALSE))))</f>
        <v/>
      </c>
      <c r="H5074" t="str">
        <f t="shared" si="238"/>
        <v/>
      </c>
      <c r="I5074" t="str">
        <f t="shared" si="239"/>
        <v/>
      </c>
      <c r="J5074" t="str">
        <f>IF(B5074="","",IF(RIGHT(VLOOKUP(K5074&amp;"_"&amp;L5074&amp;"_"&amp;M5074&amp;"_"&amp;O5074,[1]挑战模式!$A:$AS,14+N5074,FALSE),1)="3","EffectCreate_BossEffect;EffectCreate_MonsterShow","EffectCreate_MonsterShow"))</f>
        <v/>
      </c>
      <c r="K5074" s="2">
        <v>0</v>
      </c>
      <c r="L5074" s="2">
        <v>6</v>
      </c>
      <c r="M5074" s="2">
        <v>10</v>
      </c>
      <c r="N5074" s="2">
        <v>6</v>
      </c>
      <c r="O5074" s="6" t="s">
        <v>467</v>
      </c>
    </row>
    <row r="5075" spans="2:15" x14ac:dyDescent="0.2">
      <c r="B5075" t="str">
        <f>IF(ISNA(VLOOKUP(K5075&amp;"_"&amp;L5075&amp;"_"&amp;M5075&amp;"_"&amp;O5075,[1]挑战模式!$A:$AS,1,FALSE)),"",IF(VLOOKUP(K5075&amp;"_"&amp;L5075&amp;"_"&amp;M5075&amp;"_"&amp;O5075,[1]挑战模式!$A:$AS,14+N5075,FALSE)="","","Monster_Season"&amp;K5075&amp;"_Challenge"&amp;L5075&amp;"_"&amp;M5075&amp;"_"&amp;N5075&amp;"_"&amp;O5075))</f>
        <v/>
      </c>
      <c r="C5075" t="str">
        <f t="shared" si="237"/>
        <v/>
      </c>
      <c r="G5075" t="str">
        <f>IF(ISNA(VLOOKUP(K5075&amp;"_"&amp;L5075&amp;"_"&amp;M5075&amp;"_"&amp;O5075,[1]挑战模式!$A:$AS,14+N5075,FALSE)),"",IF(VLOOKUP(K5075&amp;"_"&amp;L5075&amp;"_"&amp;M5075&amp;"_"&amp;O5075,[1]挑战模式!$A:$AS,14+N5075,FALSE)="","",IF(VLOOKUP(VLOOKUP(K5075&amp;"_"&amp;L5075&amp;"_"&amp;M5075&amp;"_"&amp;O5075,[1]挑战模式!$A:$AS,14+N5075,FALSE),[1]怪物!$B:$L,11,FALSE)=0,"",VLOOKUP(VLOOKUP(K5075&amp;"_"&amp;L5075&amp;"_"&amp;M5075&amp;"_"&amp;O5075,[1]挑战模式!$A:$AS,14+N5075,FALSE),[1]怪物!$B:$L,11,FALSE))))</f>
        <v/>
      </c>
      <c r="H5075" t="str">
        <f t="shared" si="238"/>
        <v/>
      </c>
      <c r="I5075" t="str">
        <f t="shared" si="239"/>
        <v/>
      </c>
      <c r="J5075" t="str">
        <f>IF(B5075="","",IF(RIGHT(VLOOKUP(K5075&amp;"_"&amp;L5075&amp;"_"&amp;M5075&amp;"_"&amp;O5075,[1]挑战模式!$A:$AS,14+N5075,FALSE),1)="3","EffectCreate_BossEffect;EffectCreate_MonsterShow","EffectCreate_MonsterShow"))</f>
        <v/>
      </c>
      <c r="K5075" s="2">
        <v>0</v>
      </c>
      <c r="L5075" s="2">
        <v>6</v>
      </c>
      <c r="M5075" s="2">
        <v>10</v>
      </c>
      <c r="N5075" s="2">
        <v>1</v>
      </c>
      <c r="O5075" s="6" t="s">
        <v>467</v>
      </c>
    </row>
    <row r="5076" spans="2:15" x14ac:dyDescent="0.2">
      <c r="B5076" t="str">
        <f>IF(ISNA(VLOOKUP(K5076&amp;"_"&amp;L5076&amp;"_"&amp;M5076&amp;"_"&amp;O5076,[1]挑战模式!$A:$AS,1,FALSE)),"",IF(VLOOKUP(K5076&amp;"_"&amp;L5076&amp;"_"&amp;M5076&amp;"_"&amp;O5076,[1]挑战模式!$A:$AS,14+N5076,FALSE)="","","Monster_Season"&amp;K5076&amp;"_Challenge"&amp;L5076&amp;"_"&amp;M5076&amp;"_"&amp;N5076&amp;"_"&amp;O5076))</f>
        <v/>
      </c>
      <c r="C5076" t="str">
        <f t="shared" si="237"/>
        <v/>
      </c>
      <c r="G5076" t="str">
        <f>IF(ISNA(VLOOKUP(K5076&amp;"_"&amp;L5076&amp;"_"&amp;M5076&amp;"_"&amp;O5076,[1]挑战模式!$A:$AS,14+N5076,FALSE)),"",IF(VLOOKUP(K5076&amp;"_"&amp;L5076&amp;"_"&amp;M5076&amp;"_"&amp;O5076,[1]挑战模式!$A:$AS,14+N5076,FALSE)="","",IF(VLOOKUP(VLOOKUP(K5076&amp;"_"&amp;L5076&amp;"_"&amp;M5076&amp;"_"&amp;O5076,[1]挑战模式!$A:$AS,14+N5076,FALSE),[1]怪物!$B:$L,11,FALSE)=0,"",VLOOKUP(VLOOKUP(K5076&amp;"_"&amp;L5076&amp;"_"&amp;M5076&amp;"_"&amp;O5076,[1]挑战模式!$A:$AS,14+N5076,FALSE),[1]怪物!$B:$L,11,FALSE))))</f>
        <v/>
      </c>
      <c r="H5076" t="str">
        <f t="shared" si="238"/>
        <v/>
      </c>
      <c r="I5076" t="str">
        <f t="shared" si="239"/>
        <v/>
      </c>
      <c r="J5076" t="str">
        <f>IF(B5076="","",IF(RIGHT(VLOOKUP(K5076&amp;"_"&amp;L5076&amp;"_"&amp;M5076&amp;"_"&amp;O5076,[1]挑战模式!$A:$AS,14+N5076,FALSE),1)="3","EffectCreate_BossEffect;EffectCreate_MonsterShow","EffectCreate_MonsterShow"))</f>
        <v/>
      </c>
      <c r="K5076" s="2">
        <v>0</v>
      </c>
      <c r="L5076" s="2">
        <v>6</v>
      </c>
      <c r="M5076" s="2">
        <v>10</v>
      </c>
      <c r="N5076" s="2">
        <v>2</v>
      </c>
      <c r="O5076" s="6" t="s">
        <v>467</v>
      </c>
    </row>
    <row r="5077" spans="2:15" x14ac:dyDescent="0.2">
      <c r="B5077" t="str">
        <f>IF(ISNA(VLOOKUP(K5077&amp;"_"&amp;L5077&amp;"_"&amp;M5077&amp;"_"&amp;O5077,[1]挑战模式!$A:$AS,1,FALSE)),"",IF(VLOOKUP(K5077&amp;"_"&amp;L5077&amp;"_"&amp;M5077&amp;"_"&amp;O5077,[1]挑战模式!$A:$AS,14+N5077,FALSE)="","","Monster_Season"&amp;K5077&amp;"_Challenge"&amp;L5077&amp;"_"&amp;M5077&amp;"_"&amp;N5077&amp;"_"&amp;O5077))</f>
        <v/>
      </c>
      <c r="C5077" t="str">
        <f t="shared" si="237"/>
        <v/>
      </c>
      <c r="G5077" t="str">
        <f>IF(ISNA(VLOOKUP(K5077&amp;"_"&amp;L5077&amp;"_"&amp;M5077&amp;"_"&amp;O5077,[1]挑战模式!$A:$AS,14+N5077,FALSE)),"",IF(VLOOKUP(K5077&amp;"_"&amp;L5077&amp;"_"&amp;M5077&amp;"_"&amp;O5077,[1]挑战模式!$A:$AS,14+N5077,FALSE)="","",IF(VLOOKUP(VLOOKUP(K5077&amp;"_"&amp;L5077&amp;"_"&amp;M5077&amp;"_"&amp;O5077,[1]挑战模式!$A:$AS,14+N5077,FALSE),[1]怪物!$B:$L,11,FALSE)=0,"",VLOOKUP(VLOOKUP(K5077&amp;"_"&amp;L5077&amp;"_"&amp;M5077&amp;"_"&amp;O5077,[1]挑战模式!$A:$AS,14+N5077,FALSE),[1]怪物!$B:$L,11,FALSE))))</f>
        <v/>
      </c>
      <c r="H5077" t="str">
        <f t="shared" si="238"/>
        <v/>
      </c>
      <c r="I5077" t="str">
        <f t="shared" si="239"/>
        <v/>
      </c>
      <c r="J5077" t="str">
        <f>IF(B5077="","",IF(RIGHT(VLOOKUP(K5077&amp;"_"&amp;L5077&amp;"_"&amp;M5077&amp;"_"&amp;O5077,[1]挑战模式!$A:$AS,14+N5077,FALSE),1)="3","EffectCreate_BossEffect;EffectCreate_MonsterShow","EffectCreate_MonsterShow"))</f>
        <v/>
      </c>
      <c r="K5077" s="2">
        <v>0</v>
      </c>
      <c r="L5077" s="2">
        <v>6</v>
      </c>
      <c r="M5077" s="2">
        <v>10</v>
      </c>
      <c r="N5077" s="2">
        <v>3</v>
      </c>
      <c r="O5077" s="6" t="s">
        <v>467</v>
      </c>
    </row>
    <row r="5078" spans="2:15" x14ac:dyDescent="0.2">
      <c r="B5078" t="str">
        <f>IF(ISNA(VLOOKUP(K5078&amp;"_"&amp;L5078&amp;"_"&amp;M5078&amp;"_"&amp;O5078,[1]挑战模式!$A:$AS,1,FALSE)),"",IF(VLOOKUP(K5078&amp;"_"&amp;L5078&amp;"_"&amp;M5078&amp;"_"&amp;O5078,[1]挑战模式!$A:$AS,14+N5078,FALSE)="","","Monster_Season"&amp;K5078&amp;"_Challenge"&amp;L5078&amp;"_"&amp;M5078&amp;"_"&amp;N5078&amp;"_"&amp;O5078))</f>
        <v/>
      </c>
      <c r="C5078" t="str">
        <f t="shared" si="237"/>
        <v/>
      </c>
      <c r="G5078" t="str">
        <f>IF(ISNA(VLOOKUP(K5078&amp;"_"&amp;L5078&amp;"_"&amp;M5078&amp;"_"&amp;O5078,[1]挑战模式!$A:$AS,14+N5078,FALSE)),"",IF(VLOOKUP(K5078&amp;"_"&amp;L5078&amp;"_"&amp;M5078&amp;"_"&amp;O5078,[1]挑战模式!$A:$AS,14+N5078,FALSE)="","",IF(VLOOKUP(VLOOKUP(K5078&amp;"_"&amp;L5078&amp;"_"&amp;M5078&amp;"_"&amp;O5078,[1]挑战模式!$A:$AS,14+N5078,FALSE),[1]怪物!$B:$L,11,FALSE)=0,"",VLOOKUP(VLOOKUP(K5078&amp;"_"&amp;L5078&amp;"_"&amp;M5078&amp;"_"&amp;O5078,[1]挑战模式!$A:$AS,14+N5078,FALSE),[1]怪物!$B:$L,11,FALSE))))</f>
        <v/>
      </c>
      <c r="H5078" t="str">
        <f t="shared" si="238"/>
        <v/>
      </c>
      <c r="I5078" t="str">
        <f t="shared" si="239"/>
        <v/>
      </c>
      <c r="J5078" t="str">
        <f>IF(B5078="","",IF(RIGHT(VLOOKUP(K5078&amp;"_"&amp;L5078&amp;"_"&amp;M5078&amp;"_"&amp;O5078,[1]挑战模式!$A:$AS,14+N5078,FALSE),1)="3","EffectCreate_BossEffect;EffectCreate_MonsterShow","EffectCreate_MonsterShow"))</f>
        <v/>
      </c>
      <c r="K5078" s="2">
        <v>0</v>
      </c>
      <c r="L5078" s="2">
        <v>6</v>
      </c>
      <c r="M5078" s="2">
        <v>10</v>
      </c>
      <c r="N5078" s="2">
        <v>4</v>
      </c>
      <c r="O5078" s="6" t="s">
        <v>467</v>
      </c>
    </row>
    <row r="5079" spans="2:15" x14ac:dyDescent="0.2">
      <c r="B5079" t="str">
        <f>IF(ISNA(VLOOKUP(K5079&amp;"_"&amp;L5079&amp;"_"&amp;M5079&amp;"_"&amp;O5079,[1]挑战模式!$A:$AS,1,FALSE)),"",IF(VLOOKUP(K5079&amp;"_"&amp;L5079&amp;"_"&amp;M5079&amp;"_"&amp;O5079,[1]挑战模式!$A:$AS,14+N5079,FALSE)="","","Monster_Season"&amp;K5079&amp;"_Challenge"&amp;L5079&amp;"_"&amp;M5079&amp;"_"&amp;N5079&amp;"_"&amp;O5079))</f>
        <v/>
      </c>
      <c r="C5079" t="str">
        <f t="shared" si="237"/>
        <v/>
      </c>
      <c r="G5079" t="str">
        <f>IF(ISNA(VLOOKUP(K5079&amp;"_"&amp;L5079&amp;"_"&amp;M5079&amp;"_"&amp;O5079,[1]挑战模式!$A:$AS,14+N5079,FALSE)),"",IF(VLOOKUP(K5079&amp;"_"&amp;L5079&amp;"_"&amp;M5079&amp;"_"&amp;O5079,[1]挑战模式!$A:$AS,14+N5079,FALSE)="","",IF(VLOOKUP(VLOOKUP(K5079&amp;"_"&amp;L5079&amp;"_"&amp;M5079&amp;"_"&amp;O5079,[1]挑战模式!$A:$AS,14+N5079,FALSE),[1]怪物!$B:$L,11,FALSE)=0,"",VLOOKUP(VLOOKUP(K5079&amp;"_"&amp;L5079&amp;"_"&amp;M5079&amp;"_"&amp;O5079,[1]挑战模式!$A:$AS,14+N5079,FALSE),[1]怪物!$B:$L,11,FALSE))))</f>
        <v/>
      </c>
      <c r="H5079" t="str">
        <f t="shared" si="238"/>
        <v/>
      </c>
      <c r="I5079" t="str">
        <f t="shared" si="239"/>
        <v/>
      </c>
      <c r="J5079" t="str">
        <f>IF(B5079="","",IF(RIGHT(VLOOKUP(K5079&amp;"_"&amp;L5079&amp;"_"&amp;M5079&amp;"_"&amp;O5079,[1]挑战模式!$A:$AS,14+N5079,FALSE),1)="3","EffectCreate_BossEffect;EffectCreate_MonsterShow","EffectCreate_MonsterShow"))</f>
        <v/>
      </c>
      <c r="K5079" s="2">
        <v>0</v>
      </c>
      <c r="L5079" s="2">
        <v>6</v>
      </c>
      <c r="M5079" s="2">
        <v>10</v>
      </c>
      <c r="N5079" s="2">
        <v>5</v>
      </c>
      <c r="O5079" s="6" t="s">
        <v>467</v>
      </c>
    </row>
    <row r="5080" spans="2:15" x14ac:dyDescent="0.2">
      <c r="B5080" t="str">
        <f>IF(ISNA(VLOOKUP(K5080&amp;"_"&amp;L5080&amp;"_"&amp;M5080&amp;"_"&amp;O5080,[1]挑战模式!$A:$AS,1,FALSE)),"",IF(VLOOKUP(K5080&amp;"_"&amp;L5080&amp;"_"&amp;M5080&amp;"_"&amp;O5080,[1]挑战模式!$A:$AS,14+N5080,FALSE)="","","Monster_Season"&amp;K5080&amp;"_Challenge"&amp;L5080&amp;"_"&amp;M5080&amp;"_"&amp;N5080&amp;"_"&amp;O5080))</f>
        <v>Monster_Season0_Challenge7_1_1_Hard</v>
      </c>
      <c r="C5080" t="str">
        <f t="shared" si="237"/>
        <v>None</v>
      </c>
      <c r="G5080" t="str">
        <f>IF(ISNA(VLOOKUP(K5080&amp;"_"&amp;L5080&amp;"_"&amp;M5080&amp;"_"&amp;O5080,[1]挑战模式!$A:$AS,14+N5080,FALSE)),"",IF(VLOOKUP(K5080&amp;"_"&amp;L5080&amp;"_"&amp;M5080&amp;"_"&amp;O5080,[1]挑战模式!$A:$AS,14+N5080,FALSE)="","",IF(VLOOKUP(VLOOKUP(K5080&amp;"_"&amp;L5080&amp;"_"&amp;M5080&amp;"_"&amp;O5080,[1]挑战模式!$A:$AS,14+N5080,FALSE),[1]怪物!$B:$L,11,FALSE)=0,"",VLOOKUP(VLOOKUP(K5080&amp;"_"&amp;L5080&amp;"_"&amp;M5080&amp;"_"&amp;O5080,[1]挑战模式!$A:$AS,14+N5080,FALSE),[1]怪物!$B:$L,11,FALSE))))</f>
        <v/>
      </c>
      <c r="H5080" t="str">
        <f t="shared" si="238"/>
        <v>Unit_Monster_Season0_Challenge7_1_1_Hard</v>
      </c>
      <c r="I5080" t="str">
        <f t="shared" si="239"/>
        <v>TowerDefense_Monster1</v>
      </c>
      <c r="J5080" t="str">
        <f>IF(B5080="","",IF(RIGHT(VLOOKUP(K5080&amp;"_"&amp;L5080&amp;"_"&amp;M5080&amp;"_"&amp;O5080,[1]挑战模式!$A:$AS,14+N5080,FALSE),1)="3","EffectCreate_BossEffect;EffectCreate_MonsterShow","EffectCreate_MonsterShow"))</f>
        <v>EffectCreate_MonsterShow</v>
      </c>
      <c r="K5080" s="2">
        <v>0</v>
      </c>
      <c r="L5080" s="2">
        <v>7</v>
      </c>
      <c r="M5080" s="2">
        <v>1</v>
      </c>
      <c r="N5080" s="2">
        <v>1</v>
      </c>
      <c r="O5080" s="6" t="s">
        <v>467</v>
      </c>
    </row>
    <row r="5081" spans="2:15" x14ac:dyDescent="0.2">
      <c r="B5081" t="str">
        <f>IF(ISNA(VLOOKUP(K5081&amp;"_"&amp;L5081&amp;"_"&amp;M5081&amp;"_"&amp;O5081,[1]挑战模式!$A:$AS,1,FALSE)),"",IF(VLOOKUP(K5081&amp;"_"&amp;L5081&amp;"_"&amp;M5081&amp;"_"&amp;O5081,[1]挑战模式!$A:$AS,14+N5081,FALSE)="","","Monster_Season"&amp;K5081&amp;"_Challenge"&amp;L5081&amp;"_"&amp;M5081&amp;"_"&amp;N5081&amp;"_"&amp;O5081))</f>
        <v/>
      </c>
      <c r="C5081" t="str">
        <f t="shared" si="237"/>
        <v/>
      </c>
      <c r="G5081" t="str">
        <f>IF(ISNA(VLOOKUP(K5081&amp;"_"&amp;L5081&amp;"_"&amp;M5081&amp;"_"&amp;O5081,[1]挑战模式!$A:$AS,14+N5081,FALSE)),"",IF(VLOOKUP(K5081&amp;"_"&amp;L5081&amp;"_"&amp;M5081&amp;"_"&amp;O5081,[1]挑战模式!$A:$AS,14+N5081,FALSE)="","",IF(VLOOKUP(VLOOKUP(K5081&amp;"_"&amp;L5081&amp;"_"&amp;M5081&amp;"_"&amp;O5081,[1]挑战模式!$A:$AS,14+N5081,FALSE),[1]怪物!$B:$L,11,FALSE)=0,"",VLOOKUP(VLOOKUP(K5081&amp;"_"&amp;L5081&amp;"_"&amp;M5081&amp;"_"&amp;O5081,[1]挑战模式!$A:$AS,14+N5081,FALSE),[1]怪物!$B:$L,11,FALSE))))</f>
        <v/>
      </c>
      <c r="H5081" t="str">
        <f t="shared" si="238"/>
        <v/>
      </c>
      <c r="I5081" t="str">
        <f t="shared" si="239"/>
        <v/>
      </c>
      <c r="J5081" t="str">
        <f>IF(B5081="","",IF(RIGHT(VLOOKUP(K5081&amp;"_"&amp;L5081&amp;"_"&amp;M5081&amp;"_"&amp;O5081,[1]挑战模式!$A:$AS,14+N5081,FALSE),1)="3","EffectCreate_BossEffect;EffectCreate_MonsterShow","EffectCreate_MonsterShow"))</f>
        <v/>
      </c>
      <c r="K5081" s="2">
        <v>0</v>
      </c>
      <c r="L5081" s="2">
        <v>7</v>
      </c>
      <c r="M5081" s="2">
        <v>1</v>
      </c>
      <c r="N5081" s="2">
        <v>2</v>
      </c>
      <c r="O5081" s="6" t="s">
        <v>467</v>
      </c>
    </row>
    <row r="5082" spans="2:15" x14ac:dyDescent="0.2">
      <c r="B5082" t="str">
        <f>IF(ISNA(VLOOKUP(K5082&amp;"_"&amp;L5082&amp;"_"&amp;M5082&amp;"_"&amp;O5082,[1]挑战模式!$A:$AS,1,FALSE)),"",IF(VLOOKUP(K5082&amp;"_"&amp;L5082&amp;"_"&amp;M5082&amp;"_"&amp;O5082,[1]挑战模式!$A:$AS,14+N5082,FALSE)="","","Monster_Season"&amp;K5082&amp;"_Challenge"&amp;L5082&amp;"_"&amp;M5082&amp;"_"&amp;N5082&amp;"_"&amp;O5082))</f>
        <v/>
      </c>
      <c r="C5082" t="str">
        <f t="shared" si="237"/>
        <v/>
      </c>
      <c r="G5082" t="str">
        <f>IF(ISNA(VLOOKUP(K5082&amp;"_"&amp;L5082&amp;"_"&amp;M5082&amp;"_"&amp;O5082,[1]挑战模式!$A:$AS,14+N5082,FALSE)),"",IF(VLOOKUP(K5082&amp;"_"&amp;L5082&amp;"_"&amp;M5082&amp;"_"&amp;O5082,[1]挑战模式!$A:$AS,14+N5082,FALSE)="","",IF(VLOOKUP(VLOOKUP(K5082&amp;"_"&amp;L5082&amp;"_"&amp;M5082&amp;"_"&amp;O5082,[1]挑战模式!$A:$AS,14+N5082,FALSE),[1]怪物!$B:$L,11,FALSE)=0,"",VLOOKUP(VLOOKUP(K5082&amp;"_"&amp;L5082&amp;"_"&amp;M5082&amp;"_"&amp;O5082,[1]挑战模式!$A:$AS,14+N5082,FALSE),[1]怪物!$B:$L,11,FALSE))))</f>
        <v/>
      </c>
      <c r="H5082" t="str">
        <f t="shared" si="238"/>
        <v/>
      </c>
      <c r="I5082" t="str">
        <f t="shared" si="239"/>
        <v/>
      </c>
      <c r="J5082" t="str">
        <f>IF(B5082="","",IF(RIGHT(VLOOKUP(K5082&amp;"_"&amp;L5082&amp;"_"&amp;M5082&amp;"_"&amp;O5082,[1]挑战模式!$A:$AS,14+N5082,FALSE),1)="3","EffectCreate_BossEffect;EffectCreate_MonsterShow","EffectCreate_MonsterShow"))</f>
        <v/>
      </c>
      <c r="K5082" s="2">
        <v>0</v>
      </c>
      <c r="L5082" s="2">
        <v>7</v>
      </c>
      <c r="M5082" s="2">
        <v>1</v>
      </c>
      <c r="N5082" s="2">
        <v>3</v>
      </c>
      <c r="O5082" s="6" t="s">
        <v>467</v>
      </c>
    </row>
    <row r="5083" spans="2:15" x14ac:dyDescent="0.2">
      <c r="B5083" t="str">
        <f>IF(ISNA(VLOOKUP(K5083&amp;"_"&amp;L5083&amp;"_"&amp;M5083&amp;"_"&amp;O5083,[1]挑战模式!$A:$AS,1,FALSE)),"",IF(VLOOKUP(K5083&amp;"_"&amp;L5083&amp;"_"&amp;M5083&amp;"_"&amp;O5083,[1]挑战模式!$A:$AS,14+N5083,FALSE)="","","Monster_Season"&amp;K5083&amp;"_Challenge"&amp;L5083&amp;"_"&amp;M5083&amp;"_"&amp;N5083&amp;"_"&amp;O5083))</f>
        <v/>
      </c>
      <c r="C5083" t="str">
        <f t="shared" si="237"/>
        <v/>
      </c>
      <c r="G5083" t="str">
        <f>IF(ISNA(VLOOKUP(K5083&amp;"_"&amp;L5083&amp;"_"&amp;M5083&amp;"_"&amp;O5083,[1]挑战模式!$A:$AS,14+N5083,FALSE)),"",IF(VLOOKUP(K5083&amp;"_"&amp;L5083&amp;"_"&amp;M5083&amp;"_"&amp;O5083,[1]挑战模式!$A:$AS,14+N5083,FALSE)="","",IF(VLOOKUP(VLOOKUP(K5083&amp;"_"&amp;L5083&amp;"_"&amp;M5083&amp;"_"&amp;O5083,[1]挑战模式!$A:$AS,14+N5083,FALSE),[1]怪物!$B:$L,11,FALSE)=0,"",VLOOKUP(VLOOKUP(K5083&amp;"_"&amp;L5083&amp;"_"&amp;M5083&amp;"_"&amp;O5083,[1]挑战模式!$A:$AS,14+N5083,FALSE),[1]怪物!$B:$L,11,FALSE))))</f>
        <v/>
      </c>
      <c r="H5083" t="str">
        <f t="shared" si="238"/>
        <v/>
      </c>
      <c r="I5083" t="str">
        <f t="shared" si="239"/>
        <v/>
      </c>
      <c r="J5083" t="str">
        <f>IF(B5083="","",IF(RIGHT(VLOOKUP(K5083&amp;"_"&amp;L5083&amp;"_"&amp;M5083&amp;"_"&amp;O5083,[1]挑战模式!$A:$AS,14+N5083,FALSE),1)="3","EffectCreate_BossEffect;EffectCreate_MonsterShow","EffectCreate_MonsterShow"))</f>
        <v/>
      </c>
      <c r="K5083" s="2">
        <v>0</v>
      </c>
      <c r="L5083" s="2">
        <v>7</v>
      </c>
      <c r="M5083" s="2">
        <v>1</v>
      </c>
      <c r="N5083" s="2">
        <v>4</v>
      </c>
      <c r="O5083" s="6" t="s">
        <v>467</v>
      </c>
    </row>
    <row r="5084" spans="2:15" x14ac:dyDescent="0.2">
      <c r="B5084" t="str">
        <f>IF(ISNA(VLOOKUP(K5084&amp;"_"&amp;L5084&amp;"_"&amp;M5084&amp;"_"&amp;O5084,[1]挑战模式!$A:$AS,1,FALSE)),"",IF(VLOOKUP(K5084&amp;"_"&amp;L5084&amp;"_"&amp;M5084&amp;"_"&amp;O5084,[1]挑战模式!$A:$AS,14+N5084,FALSE)="","","Monster_Season"&amp;K5084&amp;"_Challenge"&amp;L5084&amp;"_"&amp;M5084&amp;"_"&amp;N5084&amp;"_"&amp;O5084))</f>
        <v/>
      </c>
      <c r="C5084" t="str">
        <f t="shared" si="237"/>
        <v/>
      </c>
      <c r="G5084" t="str">
        <f>IF(ISNA(VLOOKUP(K5084&amp;"_"&amp;L5084&amp;"_"&amp;M5084&amp;"_"&amp;O5084,[1]挑战模式!$A:$AS,14+N5084,FALSE)),"",IF(VLOOKUP(K5084&amp;"_"&amp;L5084&amp;"_"&amp;M5084&amp;"_"&amp;O5084,[1]挑战模式!$A:$AS,14+N5084,FALSE)="","",IF(VLOOKUP(VLOOKUP(K5084&amp;"_"&amp;L5084&amp;"_"&amp;M5084&amp;"_"&amp;O5084,[1]挑战模式!$A:$AS,14+N5084,FALSE),[1]怪物!$B:$L,11,FALSE)=0,"",VLOOKUP(VLOOKUP(K5084&amp;"_"&amp;L5084&amp;"_"&amp;M5084&amp;"_"&amp;O5084,[1]挑战模式!$A:$AS,14+N5084,FALSE),[1]怪物!$B:$L,11,FALSE))))</f>
        <v/>
      </c>
      <c r="H5084" t="str">
        <f t="shared" si="238"/>
        <v/>
      </c>
      <c r="I5084" t="str">
        <f t="shared" si="239"/>
        <v/>
      </c>
      <c r="J5084" t="str">
        <f>IF(B5084="","",IF(RIGHT(VLOOKUP(K5084&amp;"_"&amp;L5084&amp;"_"&amp;M5084&amp;"_"&amp;O5084,[1]挑战模式!$A:$AS,14+N5084,FALSE),1)="3","EffectCreate_BossEffect;EffectCreate_MonsterShow","EffectCreate_MonsterShow"))</f>
        <v/>
      </c>
      <c r="K5084" s="2">
        <v>0</v>
      </c>
      <c r="L5084" s="2">
        <v>7</v>
      </c>
      <c r="M5084" s="2">
        <v>1</v>
      </c>
      <c r="N5084" s="2">
        <v>5</v>
      </c>
      <c r="O5084" s="6" t="s">
        <v>467</v>
      </c>
    </row>
    <row r="5085" spans="2:15" x14ac:dyDescent="0.2">
      <c r="B5085" t="str">
        <f>IF(ISNA(VLOOKUP(K5085&amp;"_"&amp;L5085&amp;"_"&amp;M5085&amp;"_"&amp;O5085,[1]挑战模式!$A:$AS,1,FALSE)),"",IF(VLOOKUP(K5085&amp;"_"&amp;L5085&amp;"_"&amp;M5085&amp;"_"&amp;O5085,[1]挑战模式!$A:$AS,14+N5085,FALSE)="","","Monster_Season"&amp;K5085&amp;"_Challenge"&amp;L5085&amp;"_"&amp;M5085&amp;"_"&amp;N5085&amp;"_"&amp;O5085))</f>
        <v/>
      </c>
      <c r="C5085" t="str">
        <f t="shared" si="237"/>
        <v/>
      </c>
      <c r="G5085" t="str">
        <f>IF(ISNA(VLOOKUP(K5085&amp;"_"&amp;L5085&amp;"_"&amp;M5085&amp;"_"&amp;O5085,[1]挑战模式!$A:$AS,14+N5085,FALSE)),"",IF(VLOOKUP(K5085&amp;"_"&amp;L5085&amp;"_"&amp;M5085&amp;"_"&amp;O5085,[1]挑战模式!$A:$AS,14+N5085,FALSE)="","",IF(VLOOKUP(VLOOKUP(K5085&amp;"_"&amp;L5085&amp;"_"&amp;M5085&amp;"_"&amp;O5085,[1]挑战模式!$A:$AS,14+N5085,FALSE),[1]怪物!$B:$L,11,FALSE)=0,"",VLOOKUP(VLOOKUP(K5085&amp;"_"&amp;L5085&amp;"_"&amp;M5085&amp;"_"&amp;O5085,[1]挑战模式!$A:$AS,14+N5085,FALSE),[1]怪物!$B:$L,11,FALSE))))</f>
        <v/>
      </c>
      <c r="H5085" t="str">
        <f t="shared" si="238"/>
        <v/>
      </c>
      <c r="I5085" t="str">
        <f t="shared" si="239"/>
        <v/>
      </c>
      <c r="J5085" t="str">
        <f>IF(B5085="","",IF(RIGHT(VLOOKUP(K5085&amp;"_"&amp;L5085&amp;"_"&amp;M5085&amp;"_"&amp;O5085,[1]挑战模式!$A:$AS,14+N5085,FALSE),1)="3","EffectCreate_BossEffect;EffectCreate_MonsterShow","EffectCreate_MonsterShow"))</f>
        <v/>
      </c>
      <c r="K5085" s="2">
        <v>0</v>
      </c>
      <c r="L5085" s="2">
        <v>7</v>
      </c>
      <c r="M5085" s="2">
        <v>1</v>
      </c>
      <c r="N5085" s="2">
        <v>6</v>
      </c>
      <c r="O5085" s="6" t="s">
        <v>467</v>
      </c>
    </row>
    <row r="5086" spans="2:15" x14ac:dyDescent="0.2">
      <c r="B5086" t="str">
        <f>IF(ISNA(VLOOKUP(K5086&amp;"_"&amp;L5086&amp;"_"&amp;M5086&amp;"_"&amp;O5086,[1]挑战模式!$A:$AS,1,FALSE)),"",IF(VLOOKUP(K5086&amp;"_"&amp;L5086&amp;"_"&amp;M5086&amp;"_"&amp;O5086,[1]挑战模式!$A:$AS,14+N5086,FALSE)="","","Monster_Season"&amp;K5086&amp;"_Challenge"&amp;L5086&amp;"_"&amp;M5086&amp;"_"&amp;N5086&amp;"_"&amp;O5086))</f>
        <v>Monster_Season0_Challenge7_2_1_Hard</v>
      </c>
      <c r="C5086" t="str">
        <f t="shared" si="237"/>
        <v>None</v>
      </c>
      <c r="G5086" t="str">
        <f>IF(ISNA(VLOOKUP(K5086&amp;"_"&amp;L5086&amp;"_"&amp;M5086&amp;"_"&amp;O5086,[1]挑战模式!$A:$AS,14+N5086,FALSE)),"",IF(VLOOKUP(K5086&amp;"_"&amp;L5086&amp;"_"&amp;M5086&amp;"_"&amp;O5086,[1]挑战模式!$A:$AS,14+N5086,FALSE)="","",IF(VLOOKUP(VLOOKUP(K5086&amp;"_"&amp;L5086&amp;"_"&amp;M5086&amp;"_"&amp;O5086,[1]挑战模式!$A:$AS,14+N5086,FALSE),[1]怪物!$B:$L,11,FALSE)=0,"",VLOOKUP(VLOOKUP(K5086&amp;"_"&amp;L5086&amp;"_"&amp;M5086&amp;"_"&amp;O5086,[1]挑战模式!$A:$AS,14+N5086,FALSE),[1]怪物!$B:$L,11,FALSE))))</f>
        <v/>
      </c>
      <c r="H5086" t="str">
        <f t="shared" si="238"/>
        <v>Unit_Monster_Season0_Challenge7_2_1_Hard</v>
      </c>
      <c r="I5086" t="str">
        <f t="shared" si="239"/>
        <v>TowerDefense_Monster1</v>
      </c>
      <c r="J5086" t="str">
        <f>IF(B5086="","",IF(RIGHT(VLOOKUP(K5086&amp;"_"&amp;L5086&amp;"_"&amp;M5086&amp;"_"&amp;O5086,[1]挑战模式!$A:$AS,14+N5086,FALSE),1)="3","EffectCreate_BossEffect;EffectCreate_MonsterShow","EffectCreate_MonsterShow"))</f>
        <v>EffectCreate_MonsterShow</v>
      </c>
      <c r="K5086" s="2">
        <v>0</v>
      </c>
      <c r="L5086" s="2">
        <v>7</v>
      </c>
      <c r="M5086" s="2">
        <v>2</v>
      </c>
      <c r="N5086" s="2">
        <v>1</v>
      </c>
      <c r="O5086" s="6" t="s">
        <v>467</v>
      </c>
    </row>
    <row r="5087" spans="2:15" x14ac:dyDescent="0.2">
      <c r="B5087" t="str">
        <f>IF(ISNA(VLOOKUP(K5087&amp;"_"&amp;L5087&amp;"_"&amp;M5087&amp;"_"&amp;O5087,[1]挑战模式!$A:$AS,1,FALSE)),"",IF(VLOOKUP(K5087&amp;"_"&amp;L5087&amp;"_"&amp;M5087&amp;"_"&amp;O5087,[1]挑战模式!$A:$AS,14+N5087,FALSE)="","","Monster_Season"&amp;K5087&amp;"_Challenge"&amp;L5087&amp;"_"&amp;M5087&amp;"_"&amp;N5087&amp;"_"&amp;O5087))</f>
        <v>Monster_Season0_Challenge7_2_2_Hard</v>
      </c>
      <c r="C5087" t="str">
        <f t="shared" si="237"/>
        <v>None</v>
      </c>
      <c r="G5087" t="str">
        <f>IF(ISNA(VLOOKUP(K5087&amp;"_"&amp;L5087&amp;"_"&amp;M5087&amp;"_"&amp;O5087,[1]挑战模式!$A:$AS,14+N5087,FALSE)),"",IF(VLOOKUP(K5087&amp;"_"&amp;L5087&amp;"_"&amp;M5087&amp;"_"&amp;O5087,[1]挑战模式!$A:$AS,14+N5087,FALSE)="","",IF(VLOOKUP(VLOOKUP(K5087&amp;"_"&amp;L5087&amp;"_"&amp;M5087&amp;"_"&amp;O5087,[1]挑战模式!$A:$AS,14+N5087,FALSE),[1]怪物!$B:$L,11,FALSE)=0,"",VLOOKUP(VLOOKUP(K5087&amp;"_"&amp;L5087&amp;"_"&amp;M5087&amp;"_"&amp;O5087,[1]挑战模式!$A:$AS,14+N5087,FALSE),[1]怪物!$B:$L,11,FALSE))))</f>
        <v/>
      </c>
      <c r="H5087" t="str">
        <f t="shared" si="238"/>
        <v>Unit_Monster_Season0_Challenge7_2_2_Hard</v>
      </c>
      <c r="I5087" t="str">
        <f t="shared" si="239"/>
        <v>TowerDefense_Monster1</v>
      </c>
      <c r="J5087" t="str">
        <f>IF(B5087="","",IF(RIGHT(VLOOKUP(K5087&amp;"_"&amp;L5087&amp;"_"&amp;M5087&amp;"_"&amp;O5087,[1]挑战模式!$A:$AS,14+N5087,FALSE),1)="3","EffectCreate_BossEffect;EffectCreate_MonsterShow","EffectCreate_MonsterShow"))</f>
        <v>EffectCreate_MonsterShow</v>
      </c>
      <c r="K5087" s="2">
        <v>0</v>
      </c>
      <c r="L5087" s="2">
        <v>7</v>
      </c>
      <c r="M5087" s="2">
        <v>2</v>
      </c>
      <c r="N5087" s="2">
        <v>2</v>
      </c>
      <c r="O5087" s="6" t="s">
        <v>467</v>
      </c>
    </row>
    <row r="5088" spans="2:15" x14ac:dyDescent="0.2">
      <c r="B5088" t="str">
        <f>IF(ISNA(VLOOKUP(K5088&amp;"_"&amp;L5088&amp;"_"&amp;M5088&amp;"_"&amp;O5088,[1]挑战模式!$A:$AS,1,FALSE)),"",IF(VLOOKUP(K5088&amp;"_"&amp;L5088&amp;"_"&amp;M5088&amp;"_"&amp;O5088,[1]挑战模式!$A:$AS,14+N5088,FALSE)="","","Monster_Season"&amp;K5088&amp;"_Challenge"&amp;L5088&amp;"_"&amp;M5088&amp;"_"&amp;N5088&amp;"_"&amp;O5088))</f>
        <v/>
      </c>
      <c r="C5088" t="str">
        <f t="shared" si="237"/>
        <v/>
      </c>
      <c r="G5088" t="str">
        <f>IF(ISNA(VLOOKUP(K5088&amp;"_"&amp;L5088&amp;"_"&amp;M5088&amp;"_"&amp;O5088,[1]挑战模式!$A:$AS,14+N5088,FALSE)),"",IF(VLOOKUP(K5088&amp;"_"&amp;L5088&amp;"_"&amp;M5088&amp;"_"&amp;O5088,[1]挑战模式!$A:$AS,14+N5088,FALSE)="","",IF(VLOOKUP(VLOOKUP(K5088&amp;"_"&amp;L5088&amp;"_"&amp;M5088&amp;"_"&amp;O5088,[1]挑战模式!$A:$AS,14+N5088,FALSE),[1]怪物!$B:$L,11,FALSE)=0,"",VLOOKUP(VLOOKUP(K5088&amp;"_"&amp;L5088&amp;"_"&amp;M5088&amp;"_"&amp;O5088,[1]挑战模式!$A:$AS,14+N5088,FALSE),[1]怪物!$B:$L,11,FALSE))))</f>
        <v/>
      </c>
      <c r="H5088" t="str">
        <f t="shared" si="238"/>
        <v/>
      </c>
      <c r="I5088" t="str">
        <f t="shared" si="239"/>
        <v/>
      </c>
      <c r="J5088" t="str">
        <f>IF(B5088="","",IF(RIGHT(VLOOKUP(K5088&amp;"_"&amp;L5088&amp;"_"&amp;M5088&amp;"_"&amp;O5088,[1]挑战模式!$A:$AS,14+N5088,FALSE),1)="3","EffectCreate_BossEffect;EffectCreate_MonsterShow","EffectCreate_MonsterShow"))</f>
        <v/>
      </c>
      <c r="K5088" s="2">
        <v>0</v>
      </c>
      <c r="L5088" s="2">
        <v>7</v>
      </c>
      <c r="M5088" s="2">
        <v>2</v>
      </c>
      <c r="N5088" s="2">
        <v>3</v>
      </c>
      <c r="O5088" s="6" t="s">
        <v>467</v>
      </c>
    </row>
    <row r="5089" spans="2:15" x14ac:dyDescent="0.2">
      <c r="B5089" t="str">
        <f>IF(ISNA(VLOOKUP(K5089&amp;"_"&amp;L5089&amp;"_"&amp;M5089&amp;"_"&amp;O5089,[1]挑战模式!$A:$AS,1,FALSE)),"",IF(VLOOKUP(K5089&amp;"_"&amp;L5089&amp;"_"&amp;M5089&amp;"_"&amp;O5089,[1]挑战模式!$A:$AS,14+N5089,FALSE)="","","Monster_Season"&amp;K5089&amp;"_Challenge"&amp;L5089&amp;"_"&amp;M5089&amp;"_"&amp;N5089&amp;"_"&amp;O5089))</f>
        <v/>
      </c>
      <c r="C5089" t="str">
        <f t="shared" si="237"/>
        <v/>
      </c>
      <c r="G5089" t="str">
        <f>IF(ISNA(VLOOKUP(K5089&amp;"_"&amp;L5089&amp;"_"&amp;M5089&amp;"_"&amp;O5089,[1]挑战模式!$A:$AS,14+N5089,FALSE)),"",IF(VLOOKUP(K5089&amp;"_"&amp;L5089&amp;"_"&amp;M5089&amp;"_"&amp;O5089,[1]挑战模式!$A:$AS,14+N5089,FALSE)="","",IF(VLOOKUP(VLOOKUP(K5089&amp;"_"&amp;L5089&amp;"_"&amp;M5089&amp;"_"&amp;O5089,[1]挑战模式!$A:$AS,14+N5089,FALSE),[1]怪物!$B:$L,11,FALSE)=0,"",VLOOKUP(VLOOKUP(K5089&amp;"_"&amp;L5089&amp;"_"&amp;M5089&amp;"_"&amp;O5089,[1]挑战模式!$A:$AS,14+N5089,FALSE),[1]怪物!$B:$L,11,FALSE))))</f>
        <v/>
      </c>
      <c r="H5089" t="str">
        <f t="shared" si="238"/>
        <v/>
      </c>
      <c r="I5089" t="str">
        <f t="shared" si="239"/>
        <v/>
      </c>
      <c r="J5089" t="str">
        <f>IF(B5089="","",IF(RIGHT(VLOOKUP(K5089&amp;"_"&amp;L5089&amp;"_"&amp;M5089&amp;"_"&amp;O5089,[1]挑战模式!$A:$AS,14+N5089,FALSE),1)="3","EffectCreate_BossEffect;EffectCreate_MonsterShow","EffectCreate_MonsterShow"))</f>
        <v/>
      </c>
      <c r="K5089" s="2">
        <v>0</v>
      </c>
      <c r="L5089" s="2">
        <v>7</v>
      </c>
      <c r="M5089" s="2">
        <v>2</v>
      </c>
      <c r="N5089" s="2">
        <v>4</v>
      </c>
      <c r="O5089" s="6" t="s">
        <v>467</v>
      </c>
    </row>
    <row r="5090" spans="2:15" x14ac:dyDescent="0.2">
      <c r="B5090" t="str">
        <f>IF(ISNA(VLOOKUP(K5090&amp;"_"&amp;L5090&amp;"_"&amp;M5090&amp;"_"&amp;O5090,[1]挑战模式!$A:$AS,1,FALSE)),"",IF(VLOOKUP(K5090&amp;"_"&amp;L5090&amp;"_"&amp;M5090&amp;"_"&amp;O5090,[1]挑战模式!$A:$AS,14+N5090,FALSE)="","","Monster_Season"&amp;K5090&amp;"_Challenge"&amp;L5090&amp;"_"&amp;M5090&amp;"_"&amp;N5090&amp;"_"&amp;O5090))</f>
        <v/>
      </c>
      <c r="C5090" t="str">
        <f t="shared" si="237"/>
        <v/>
      </c>
      <c r="G5090" t="str">
        <f>IF(ISNA(VLOOKUP(K5090&amp;"_"&amp;L5090&amp;"_"&amp;M5090&amp;"_"&amp;O5090,[1]挑战模式!$A:$AS,14+N5090,FALSE)),"",IF(VLOOKUP(K5090&amp;"_"&amp;L5090&amp;"_"&amp;M5090&amp;"_"&amp;O5090,[1]挑战模式!$A:$AS,14+N5090,FALSE)="","",IF(VLOOKUP(VLOOKUP(K5090&amp;"_"&amp;L5090&amp;"_"&amp;M5090&amp;"_"&amp;O5090,[1]挑战模式!$A:$AS,14+N5090,FALSE),[1]怪物!$B:$L,11,FALSE)=0,"",VLOOKUP(VLOOKUP(K5090&amp;"_"&amp;L5090&amp;"_"&amp;M5090&amp;"_"&amp;O5090,[1]挑战模式!$A:$AS,14+N5090,FALSE),[1]怪物!$B:$L,11,FALSE))))</f>
        <v/>
      </c>
      <c r="H5090" t="str">
        <f t="shared" si="238"/>
        <v/>
      </c>
      <c r="I5090" t="str">
        <f t="shared" si="239"/>
        <v/>
      </c>
      <c r="J5090" t="str">
        <f>IF(B5090="","",IF(RIGHT(VLOOKUP(K5090&amp;"_"&amp;L5090&amp;"_"&amp;M5090&amp;"_"&amp;O5090,[1]挑战模式!$A:$AS,14+N5090,FALSE),1)="3","EffectCreate_BossEffect;EffectCreate_MonsterShow","EffectCreate_MonsterShow"))</f>
        <v/>
      </c>
      <c r="K5090" s="2">
        <v>0</v>
      </c>
      <c r="L5090" s="2">
        <v>7</v>
      </c>
      <c r="M5090" s="2">
        <v>2</v>
      </c>
      <c r="N5090" s="2">
        <v>5</v>
      </c>
      <c r="O5090" s="6" t="s">
        <v>467</v>
      </c>
    </row>
    <row r="5091" spans="2:15" x14ac:dyDescent="0.2">
      <c r="B5091" t="str">
        <f>IF(ISNA(VLOOKUP(K5091&amp;"_"&amp;L5091&amp;"_"&amp;M5091&amp;"_"&amp;O5091,[1]挑战模式!$A:$AS,1,FALSE)),"",IF(VLOOKUP(K5091&amp;"_"&amp;L5091&amp;"_"&amp;M5091&amp;"_"&amp;O5091,[1]挑战模式!$A:$AS,14+N5091,FALSE)="","","Monster_Season"&amp;K5091&amp;"_Challenge"&amp;L5091&amp;"_"&amp;M5091&amp;"_"&amp;N5091&amp;"_"&amp;O5091))</f>
        <v/>
      </c>
      <c r="C5091" t="str">
        <f t="shared" si="237"/>
        <v/>
      </c>
      <c r="G5091" t="str">
        <f>IF(ISNA(VLOOKUP(K5091&amp;"_"&amp;L5091&amp;"_"&amp;M5091&amp;"_"&amp;O5091,[1]挑战模式!$A:$AS,14+N5091,FALSE)),"",IF(VLOOKUP(K5091&amp;"_"&amp;L5091&amp;"_"&amp;M5091&amp;"_"&amp;O5091,[1]挑战模式!$A:$AS,14+N5091,FALSE)="","",IF(VLOOKUP(VLOOKUP(K5091&amp;"_"&amp;L5091&amp;"_"&amp;M5091&amp;"_"&amp;O5091,[1]挑战模式!$A:$AS,14+N5091,FALSE),[1]怪物!$B:$L,11,FALSE)=0,"",VLOOKUP(VLOOKUP(K5091&amp;"_"&amp;L5091&amp;"_"&amp;M5091&amp;"_"&amp;O5091,[1]挑战模式!$A:$AS,14+N5091,FALSE),[1]怪物!$B:$L,11,FALSE))))</f>
        <v/>
      </c>
      <c r="H5091" t="str">
        <f t="shared" si="238"/>
        <v/>
      </c>
      <c r="I5091" t="str">
        <f t="shared" si="239"/>
        <v/>
      </c>
      <c r="J5091" t="str">
        <f>IF(B5091="","",IF(RIGHT(VLOOKUP(K5091&amp;"_"&amp;L5091&amp;"_"&amp;M5091&amp;"_"&amp;O5091,[1]挑战模式!$A:$AS,14+N5091,FALSE),1)="3","EffectCreate_BossEffect;EffectCreate_MonsterShow","EffectCreate_MonsterShow"))</f>
        <v/>
      </c>
      <c r="K5091" s="2">
        <v>0</v>
      </c>
      <c r="L5091" s="2">
        <v>7</v>
      </c>
      <c r="M5091" s="2">
        <v>2</v>
      </c>
      <c r="N5091" s="2">
        <v>6</v>
      </c>
      <c r="O5091" s="6" t="s">
        <v>467</v>
      </c>
    </row>
    <row r="5092" spans="2:15" x14ac:dyDescent="0.2">
      <c r="B5092" t="str">
        <f>IF(ISNA(VLOOKUP(K5092&amp;"_"&amp;L5092&amp;"_"&amp;M5092&amp;"_"&amp;O5092,[1]挑战模式!$A:$AS,1,FALSE)),"",IF(VLOOKUP(K5092&amp;"_"&amp;L5092&amp;"_"&amp;M5092&amp;"_"&amp;O5092,[1]挑战模式!$A:$AS,14+N5092,FALSE)="","","Monster_Season"&amp;K5092&amp;"_Challenge"&amp;L5092&amp;"_"&amp;M5092&amp;"_"&amp;N5092&amp;"_"&amp;O5092))</f>
        <v>Monster_Season0_Challenge7_3_1_Hard</v>
      </c>
      <c r="C5092" t="str">
        <f t="shared" si="237"/>
        <v>None</v>
      </c>
      <c r="G5092" t="str">
        <f>IF(ISNA(VLOOKUP(K5092&amp;"_"&amp;L5092&amp;"_"&amp;M5092&amp;"_"&amp;O5092,[1]挑战模式!$A:$AS,14+N5092,FALSE)),"",IF(VLOOKUP(K5092&amp;"_"&amp;L5092&amp;"_"&amp;M5092&amp;"_"&amp;O5092,[1]挑战模式!$A:$AS,14+N5092,FALSE)="","",IF(VLOOKUP(VLOOKUP(K5092&amp;"_"&amp;L5092&amp;"_"&amp;M5092&amp;"_"&amp;O5092,[1]挑战模式!$A:$AS,14+N5092,FALSE),[1]怪物!$B:$L,11,FALSE)=0,"",VLOOKUP(VLOOKUP(K5092&amp;"_"&amp;L5092&amp;"_"&amp;M5092&amp;"_"&amp;O5092,[1]挑战模式!$A:$AS,14+N5092,FALSE),[1]怪物!$B:$L,11,FALSE))))</f>
        <v/>
      </c>
      <c r="H5092" t="str">
        <f t="shared" si="238"/>
        <v>Unit_Monster_Season0_Challenge7_3_1_Hard</v>
      </c>
      <c r="I5092" t="str">
        <f t="shared" si="239"/>
        <v>TowerDefense_Monster1</v>
      </c>
      <c r="J5092" t="str">
        <f>IF(B5092="","",IF(RIGHT(VLOOKUP(K5092&amp;"_"&amp;L5092&amp;"_"&amp;M5092&amp;"_"&amp;O5092,[1]挑战模式!$A:$AS,14+N5092,FALSE),1)="3","EffectCreate_BossEffect;EffectCreate_MonsterShow","EffectCreate_MonsterShow"))</f>
        <v>EffectCreate_MonsterShow</v>
      </c>
      <c r="K5092" s="2">
        <v>0</v>
      </c>
      <c r="L5092" s="2">
        <v>7</v>
      </c>
      <c r="M5092" s="2">
        <v>3</v>
      </c>
      <c r="N5092" s="2">
        <v>1</v>
      </c>
      <c r="O5092" s="6" t="s">
        <v>467</v>
      </c>
    </row>
    <row r="5093" spans="2:15" x14ac:dyDescent="0.2">
      <c r="B5093" t="str">
        <f>IF(ISNA(VLOOKUP(K5093&amp;"_"&amp;L5093&amp;"_"&amp;M5093&amp;"_"&amp;O5093,[1]挑战模式!$A:$AS,1,FALSE)),"",IF(VLOOKUP(K5093&amp;"_"&amp;L5093&amp;"_"&amp;M5093&amp;"_"&amp;O5093,[1]挑战模式!$A:$AS,14+N5093,FALSE)="","","Monster_Season"&amp;K5093&amp;"_Challenge"&amp;L5093&amp;"_"&amp;M5093&amp;"_"&amp;N5093&amp;"_"&amp;O5093))</f>
        <v>Monster_Season0_Challenge7_3_2_Hard</v>
      </c>
      <c r="C5093" t="str">
        <f t="shared" si="237"/>
        <v>None</v>
      </c>
      <c r="G5093" t="str">
        <f>IF(ISNA(VLOOKUP(K5093&amp;"_"&amp;L5093&amp;"_"&amp;M5093&amp;"_"&amp;O5093,[1]挑战模式!$A:$AS,14+N5093,FALSE)),"",IF(VLOOKUP(K5093&amp;"_"&amp;L5093&amp;"_"&amp;M5093&amp;"_"&amp;O5093,[1]挑战模式!$A:$AS,14+N5093,FALSE)="","",IF(VLOOKUP(VLOOKUP(K5093&amp;"_"&amp;L5093&amp;"_"&amp;M5093&amp;"_"&amp;O5093,[1]挑战模式!$A:$AS,14+N5093,FALSE),[1]怪物!$B:$L,11,FALSE)=0,"",VLOOKUP(VLOOKUP(K5093&amp;"_"&amp;L5093&amp;"_"&amp;M5093&amp;"_"&amp;O5093,[1]挑战模式!$A:$AS,14+N5093,FALSE),[1]怪物!$B:$L,11,FALSE))))</f>
        <v/>
      </c>
      <c r="H5093" t="str">
        <f t="shared" si="238"/>
        <v>Unit_Monster_Season0_Challenge7_3_2_Hard</v>
      </c>
      <c r="I5093" t="str">
        <f t="shared" si="239"/>
        <v>TowerDefense_Monster1</v>
      </c>
      <c r="J5093" t="str">
        <f>IF(B5093="","",IF(RIGHT(VLOOKUP(K5093&amp;"_"&amp;L5093&amp;"_"&amp;M5093&amp;"_"&amp;O5093,[1]挑战模式!$A:$AS,14+N5093,FALSE),1)="3","EffectCreate_BossEffect;EffectCreate_MonsterShow","EffectCreate_MonsterShow"))</f>
        <v>EffectCreate_MonsterShow</v>
      </c>
      <c r="K5093" s="2">
        <v>0</v>
      </c>
      <c r="L5093" s="2">
        <v>7</v>
      </c>
      <c r="M5093" s="2">
        <v>3</v>
      </c>
      <c r="N5093" s="2">
        <v>2</v>
      </c>
      <c r="O5093" s="6" t="s">
        <v>467</v>
      </c>
    </row>
    <row r="5094" spans="2:15" x14ac:dyDescent="0.2">
      <c r="B5094" t="str">
        <f>IF(ISNA(VLOOKUP(K5094&amp;"_"&amp;L5094&amp;"_"&amp;M5094&amp;"_"&amp;O5094,[1]挑战模式!$A:$AS,1,FALSE)),"",IF(VLOOKUP(K5094&amp;"_"&amp;L5094&amp;"_"&amp;M5094&amp;"_"&amp;O5094,[1]挑战模式!$A:$AS,14+N5094,FALSE)="","","Monster_Season"&amp;K5094&amp;"_Challenge"&amp;L5094&amp;"_"&amp;M5094&amp;"_"&amp;N5094&amp;"_"&amp;O5094))</f>
        <v/>
      </c>
      <c r="C5094" t="str">
        <f t="shared" si="237"/>
        <v/>
      </c>
      <c r="G5094" t="str">
        <f>IF(ISNA(VLOOKUP(K5094&amp;"_"&amp;L5094&amp;"_"&amp;M5094&amp;"_"&amp;O5094,[1]挑战模式!$A:$AS,14+N5094,FALSE)),"",IF(VLOOKUP(K5094&amp;"_"&amp;L5094&amp;"_"&amp;M5094&amp;"_"&amp;O5094,[1]挑战模式!$A:$AS,14+N5094,FALSE)="","",IF(VLOOKUP(VLOOKUP(K5094&amp;"_"&amp;L5094&amp;"_"&amp;M5094&amp;"_"&amp;O5094,[1]挑战模式!$A:$AS,14+N5094,FALSE),[1]怪物!$B:$L,11,FALSE)=0,"",VLOOKUP(VLOOKUP(K5094&amp;"_"&amp;L5094&amp;"_"&amp;M5094&amp;"_"&amp;O5094,[1]挑战模式!$A:$AS,14+N5094,FALSE),[1]怪物!$B:$L,11,FALSE))))</f>
        <v/>
      </c>
      <c r="H5094" t="str">
        <f t="shared" si="238"/>
        <v/>
      </c>
      <c r="I5094" t="str">
        <f t="shared" si="239"/>
        <v/>
      </c>
      <c r="J5094" t="str">
        <f>IF(B5094="","",IF(RIGHT(VLOOKUP(K5094&amp;"_"&amp;L5094&amp;"_"&amp;M5094&amp;"_"&amp;O5094,[1]挑战模式!$A:$AS,14+N5094,FALSE),1)="3","EffectCreate_BossEffect;EffectCreate_MonsterShow","EffectCreate_MonsterShow"))</f>
        <v/>
      </c>
      <c r="K5094" s="2">
        <v>0</v>
      </c>
      <c r="L5094" s="2">
        <v>7</v>
      </c>
      <c r="M5094" s="2">
        <v>3</v>
      </c>
      <c r="N5094" s="2">
        <v>3</v>
      </c>
      <c r="O5094" s="6" t="s">
        <v>467</v>
      </c>
    </row>
    <row r="5095" spans="2:15" x14ac:dyDescent="0.2">
      <c r="B5095" t="str">
        <f>IF(ISNA(VLOOKUP(K5095&amp;"_"&amp;L5095&amp;"_"&amp;M5095&amp;"_"&amp;O5095,[1]挑战模式!$A:$AS,1,FALSE)),"",IF(VLOOKUP(K5095&amp;"_"&amp;L5095&amp;"_"&amp;M5095&amp;"_"&amp;O5095,[1]挑战模式!$A:$AS,14+N5095,FALSE)="","","Monster_Season"&amp;K5095&amp;"_Challenge"&amp;L5095&amp;"_"&amp;M5095&amp;"_"&amp;N5095&amp;"_"&amp;O5095))</f>
        <v/>
      </c>
      <c r="C5095" t="str">
        <f t="shared" si="237"/>
        <v/>
      </c>
      <c r="G5095" t="str">
        <f>IF(ISNA(VLOOKUP(K5095&amp;"_"&amp;L5095&amp;"_"&amp;M5095&amp;"_"&amp;O5095,[1]挑战模式!$A:$AS,14+N5095,FALSE)),"",IF(VLOOKUP(K5095&amp;"_"&amp;L5095&amp;"_"&amp;M5095&amp;"_"&amp;O5095,[1]挑战模式!$A:$AS,14+N5095,FALSE)="","",IF(VLOOKUP(VLOOKUP(K5095&amp;"_"&amp;L5095&amp;"_"&amp;M5095&amp;"_"&amp;O5095,[1]挑战模式!$A:$AS,14+N5095,FALSE),[1]怪物!$B:$L,11,FALSE)=0,"",VLOOKUP(VLOOKUP(K5095&amp;"_"&amp;L5095&amp;"_"&amp;M5095&amp;"_"&amp;O5095,[1]挑战模式!$A:$AS,14+N5095,FALSE),[1]怪物!$B:$L,11,FALSE))))</f>
        <v/>
      </c>
      <c r="H5095" t="str">
        <f t="shared" si="238"/>
        <v/>
      </c>
      <c r="I5095" t="str">
        <f t="shared" si="239"/>
        <v/>
      </c>
      <c r="J5095" t="str">
        <f>IF(B5095="","",IF(RIGHT(VLOOKUP(K5095&amp;"_"&amp;L5095&amp;"_"&amp;M5095&amp;"_"&amp;O5095,[1]挑战模式!$A:$AS,14+N5095,FALSE),1)="3","EffectCreate_BossEffect;EffectCreate_MonsterShow","EffectCreate_MonsterShow"))</f>
        <v/>
      </c>
      <c r="K5095" s="2">
        <v>0</v>
      </c>
      <c r="L5095" s="2">
        <v>7</v>
      </c>
      <c r="M5095" s="2">
        <v>3</v>
      </c>
      <c r="N5095" s="2">
        <v>4</v>
      </c>
      <c r="O5095" s="6" t="s">
        <v>467</v>
      </c>
    </row>
    <row r="5096" spans="2:15" x14ac:dyDescent="0.2">
      <c r="B5096" t="str">
        <f>IF(ISNA(VLOOKUP(K5096&amp;"_"&amp;L5096&amp;"_"&amp;M5096&amp;"_"&amp;O5096,[1]挑战模式!$A:$AS,1,FALSE)),"",IF(VLOOKUP(K5096&amp;"_"&amp;L5096&amp;"_"&amp;M5096&amp;"_"&amp;O5096,[1]挑战模式!$A:$AS,14+N5096,FALSE)="","","Monster_Season"&amp;K5096&amp;"_Challenge"&amp;L5096&amp;"_"&amp;M5096&amp;"_"&amp;N5096&amp;"_"&amp;O5096))</f>
        <v/>
      </c>
      <c r="C5096" t="str">
        <f t="shared" si="237"/>
        <v/>
      </c>
      <c r="G5096" t="str">
        <f>IF(ISNA(VLOOKUP(K5096&amp;"_"&amp;L5096&amp;"_"&amp;M5096&amp;"_"&amp;O5096,[1]挑战模式!$A:$AS,14+N5096,FALSE)),"",IF(VLOOKUP(K5096&amp;"_"&amp;L5096&amp;"_"&amp;M5096&amp;"_"&amp;O5096,[1]挑战模式!$A:$AS,14+N5096,FALSE)="","",IF(VLOOKUP(VLOOKUP(K5096&amp;"_"&amp;L5096&amp;"_"&amp;M5096&amp;"_"&amp;O5096,[1]挑战模式!$A:$AS,14+N5096,FALSE),[1]怪物!$B:$L,11,FALSE)=0,"",VLOOKUP(VLOOKUP(K5096&amp;"_"&amp;L5096&amp;"_"&amp;M5096&amp;"_"&amp;O5096,[1]挑战模式!$A:$AS,14+N5096,FALSE),[1]怪物!$B:$L,11,FALSE))))</f>
        <v/>
      </c>
      <c r="H5096" t="str">
        <f t="shared" si="238"/>
        <v/>
      </c>
      <c r="I5096" t="str">
        <f t="shared" si="239"/>
        <v/>
      </c>
      <c r="J5096" t="str">
        <f>IF(B5096="","",IF(RIGHT(VLOOKUP(K5096&amp;"_"&amp;L5096&amp;"_"&amp;M5096&amp;"_"&amp;O5096,[1]挑战模式!$A:$AS,14+N5096,FALSE),1)="3","EffectCreate_BossEffect;EffectCreate_MonsterShow","EffectCreate_MonsterShow"))</f>
        <v/>
      </c>
      <c r="K5096" s="2">
        <v>0</v>
      </c>
      <c r="L5096" s="2">
        <v>7</v>
      </c>
      <c r="M5096" s="2">
        <v>3</v>
      </c>
      <c r="N5096" s="2">
        <v>5</v>
      </c>
      <c r="O5096" s="6" t="s">
        <v>467</v>
      </c>
    </row>
    <row r="5097" spans="2:15" x14ac:dyDescent="0.2">
      <c r="B5097" t="str">
        <f>IF(ISNA(VLOOKUP(K5097&amp;"_"&amp;L5097&amp;"_"&amp;M5097&amp;"_"&amp;O5097,[1]挑战模式!$A:$AS,1,FALSE)),"",IF(VLOOKUP(K5097&amp;"_"&amp;L5097&amp;"_"&amp;M5097&amp;"_"&amp;O5097,[1]挑战模式!$A:$AS,14+N5097,FALSE)="","","Monster_Season"&amp;K5097&amp;"_Challenge"&amp;L5097&amp;"_"&amp;M5097&amp;"_"&amp;N5097&amp;"_"&amp;O5097))</f>
        <v/>
      </c>
      <c r="C5097" t="str">
        <f t="shared" si="237"/>
        <v/>
      </c>
      <c r="G5097" t="str">
        <f>IF(ISNA(VLOOKUP(K5097&amp;"_"&amp;L5097&amp;"_"&amp;M5097&amp;"_"&amp;O5097,[1]挑战模式!$A:$AS,14+N5097,FALSE)),"",IF(VLOOKUP(K5097&amp;"_"&amp;L5097&amp;"_"&amp;M5097&amp;"_"&amp;O5097,[1]挑战模式!$A:$AS,14+N5097,FALSE)="","",IF(VLOOKUP(VLOOKUP(K5097&amp;"_"&amp;L5097&amp;"_"&amp;M5097&amp;"_"&amp;O5097,[1]挑战模式!$A:$AS,14+N5097,FALSE),[1]怪物!$B:$L,11,FALSE)=0,"",VLOOKUP(VLOOKUP(K5097&amp;"_"&amp;L5097&amp;"_"&amp;M5097&amp;"_"&amp;O5097,[1]挑战模式!$A:$AS,14+N5097,FALSE),[1]怪物!$B:$L,11,FALSE))))</f>
        <v/>
      </c>
      <c r="H5097" t="str">
        <f t="shared" si="238"/>
        <v/>
      </c>
      <c r="I5097" t="str">
        <f t="shared" si="239"/>
        <v/>
      </c>
      <c r="J5097" t="str">
        <f>IF(B5097="","",IF(RIGHT(VLOOKUP(K5097&amp;"_"&amp;L5097&amp;"_"&amp;M5097&amp;"_"&amp;O5097,[1]挑战模式!$A:$AS,14+N5097,FALSE),1)="3","EffectCreate_BossEffect;EffectCreate_MonsterShow","EffectCreate_MonsterShow"))</f>
        <v/>
      </c>
      <c r="K5097" s="2">
        <v>0</v>
      </c>
      <c r="L5097" s="2">
        <v>7</v>
      </c>
      <c r="M5097" s="2">
        <v>3</v>
      </c>
      <c r="N5097" s="2">
        <v>6</v>
      </c>
      <c r="O5097" s="6" t="s">
        <v>467</v>
      </c>
    </row>
    <row r="5098" spans="2:15" x14ac:dyDescent="0.2">
      <c r="B5098" t="str">
        <f>IF(ISNA(VLOOKUP(K5098&amp;"_"&amp;L5098&amp;"_"&amp;M5098&amp;"_"&amp;O5098,[1]挑战模式!$A:$AS,1,FALSE)),"",IF(VLOOKUP(K5098&amp;"_"&amp;L5098&amp;"_"&amp;M5098&amp;"_"&amp;O5098,[1]挑战模式!$A:$AS,14+N5098,FALSE)="","","Monster_Season"&amp;K5098&amp;"_Challenge"&amp;L5098&amp;"_"&amp;M5098&amp;"_"&amp;N5098&amp;"_"&amp;O5098))</f>
        <v>Monster_Season0_Challenge7_4_1_Hard</v>
      </c>
      <c r="C5098" t="str">
        <f t="shared" si="237"/>
        <v>None</v>
      </c>
      <c r="G5098" t="str">
        <f>IF(ISNA(VLOOKUP(K5098&amp;"_"&amp;L5098&amp;"_"&amp;M5098&amp;"_"&amp;O5098,[1]挑战模式!$A:$AS,14+N5098,FALSE)),"",IF(VLOOKUP(K5098&amp;"_"&amp;L5098&amp;"_"&amp;M5098&amp;"_"&amp;O5098,[1]挑战模式!$A:$AS,14+N5098,FALSE)="","",IF(VLOOKUP(VLOOKUP(K5098&amp;"_"&amp;L5098&amp;"_"&amp;M5098&amp;"_"&amp;O5098,[1]挑战模式!$A:$AS,14+N5098,FALSE),[1]怪物!$B:$L,11,FALSE)=0,"",VLOOKUP(VLOOKUP(K5098&amp;"_"&amp;L5098&amp;"_"&amp;M5098&amp;"_"&amp;O5098,[1]挑战模式!$A:$AS,14+N5098,FALSE),[1]怪物!$B:$L,11,FALSE))))</f>
        <v/>
      </c>
      <c r="H5098" t="str">
        <f t="shared" si="238"/>
        <v>Unit_Monster_Season0_Challenge7_4_1_Hard</v>
      </c>
      <c r="I5098" t="str">
        <f t="shared" si="239"/>
        <v>TowerDefense_Monster1</v>
      </c>
      <c r="J5098" t="str">
        <f>IF(B5098="","",IF(RIGHT(VLOOKUP(K5098&amp;"_"&amp;L5098&amp;"_"&amp;M5098&amp;"_"&amp;O5098,[1]挑战模式!$A:$AS,14+N5098,FALSE),1)="3","EffectCreate_BossEffect;EffectCreate_MonsterShow","EffectCreate_MonsterShow"))</f>
        <v>EffectCreate_MonsterShow</v>
      </c>
      <c r="K5098" s="2">
        <v>0</v>
      </c>
      <c r="L5098" s="2">
        <v>7</v>
      </c>
      <c r="M5098" s="2">
        <v>4</v>
      </c>
      <c r="N5098" s="2">
        <v>1</v>
      </c>
      <c r="O5098" s="6" t="s">
        <v>467</v>
      </c>
    </row>
    <row r="5099" spans="2:15" x14ac:dyDescent="0.2">
      <c r="B5099" t="str">
        <f>IF(ISNA(VLOOKUP(K5099&amp;"_"&amp;L5099&amp;"_"&amp;M5099&amp;"_"&amp;O5099,[1]挑战模式!$A:$AS,1,FALSE)),"",IF(VLOOKUP(K5099&amp;"_"&amp;L5099&amp;"_"&amp;M5099&amp;"_"&amp;O5099,[1]挑战模式!$A:$AS,14+N5099,FALSE)="","","Monster_Season"&amp;K5099&amp;"_Challenge"&amp;L5099&amp;"_"&amp;M5099&amp;"_"&amp;N5099&amp;"_"&amp;O5099))</f>
        <v>Monster_Season0_Challenge7_4_2_Hard</v>
      </c>
      <c r="C5099" t="str">
        <f t="shared" si="237"/>
        <v>None</v>
      </c>
      <c r="G5099" t="str">
        <f>IF(ISNA(VLOOKUP(K5099&amp;"_"&amp;L5099&amp;"_"&amp;M5099&amp;"_"&amp;O5099,[1]挑战模式!$A:$AS,14+N5099,FALSE)),"",IF(VLOOKUP(K5099&amp;"_"&amp;L5099&amp;"_"&amp;M5099&amp;"_"&amp;O5099,[1]挑战模式!$A:$AS,14+N5099,FALSE)="","",IF(VLOOKUP(VLOOKUP(K5099&amp;"_"&amp;L5099&amp;"_"&amp;M5099&amp;"_"&amp;O5099,[1]挑战模式!$A:$AS,14+N5099,FALSE),[1]怪物!$B:$L,11,FALSE)=0,"",VLOOKUP(VLOOKUP(K5099&amp;"_"&amp;L5099&amp;"_"&amp;M5099&amp;"_"&amp;O5099,[1]挑战模式!$A:$AS,14+N5099,FALSE),[1]怪物!$B:$L,11,FALSE))))</f>
        <v/>
      </c>
      <c r="H5099" t="str">
        <f t="shared" si="238"/>
        <v>Unit_Monster_Season0_Challenge7_4_2_Hard</v>
      </c>
      <c r="I5099" t="str">
        <f t="shared" si="239"/>
        <v>TowerDefense_Monster1</v>
      </c>
      <c r="J5099" t="str">
        <f>IF(B5099="","",IF(RIGHT(VLOOKUP(K5099&amp;"_"&amp;L5099&amp;"_"&amp;M5099&amp;"_"&amp;O5099,[1]挑战模式!$A:$AS,14+N5099,FALSE),1)="3","EffectCreate_BossEffect;EffectCreate_MonsterShow","EffectCreate_MonsterShow"))</f>
        <v>EffectCreate_MonsterShow</v>
      </c>
      <c r="K5099" s="2">
        <v>0</v>
      </c>
      <c r="L5099" s="2">
        <v>7</v>
      </c>
      <c r="M5099" s="2">
        <v>4</v>
      </c>
      <c r="N5099" s="2">
        <v>2</v>
      </c>
      <c r="O5099" s="6" t="s">
        <v>467</v>
      </c>
    </row>
    <row r="5100" spans="2:15" x14ac:dyDescent="0.2">
      <c r="B5100" t="str">
        <f>IF(ISNA(VLOOKUP(K5100&amp;"_"&amp;L5100&amp;"_"&amp;M5100&amp;"_"&amp;O5100,[1]挑战模式!$A:$AS,1,FALSE)),"",IF(VLOOKUP(K5100&amp;"_"&amp;L5100&amp;"_"&amp;M5100&amp;"_"&amp;O5100,[1]挑战模式!$A:$AS,14+N5100,FALSE)="","","Monster_Season"&amp;K5100&amp;"_Challenge"&amp;L5100&amp;"_"&amp;M5100&amp;"_"&amp;N5100&amp;"_"&amp;O5100))</f>
        <v>Monster_Season0_Challenge7_4_3_Hard</v>
      </c>
      <c r="C5100" t="str">
        <f t="shared" si="237"/>
        <v>None</v>
      </c>
      <c r="G5100" t="str">
        <f>IF(ISNA(VLOOKUP(K5100&amp;"_"&amp;L5100&amp;"_"&amp;M5100&amp;"_"&amp;O5100,[1]挑战模式!$A:$AS,14+N5100,FALSE)),"",IF(VLOOKUP(K5100&amp;"_"&amp;L5100&amp;"_"&amp;M5100&amp;"_"&amp;O5100,[1]挑战模式!$A:$AS,14+N5100,FALSE)="","",IF(VLOOKUP(VLOOKUP(K5100&amp;"_"&amp;L5100&amp;"_"&amp;M5100&amp;"_"&amp;O5100,[1]挑战模式!$A:$AS,14+N5100,FALSE),[1]怪物!$B:$L,11,FALSE)=0,"",VLOOKUP(VLOOKUP(K5100&amp;"_"&amp;L5100&amp;"_"&amp;M5100&amp;"_"&amp;O5100,[1]挑战模式!$A:$AS,14+N5100,FALSE),[1]怪物!$B:$L,11,FALSE))))</f>
        <v/>
      </c>
      <c r="H5100" t="str">
        <f t="shared" si="238"/>
        <v>Unit_Monster_Season0_Challenge7_4_3_Hard</v>
      </c>
      <c r="I5100" t="str">
        <f t="shared" si="239"/>
        <v>TowerDefense_Monster1</v>
      </c>
      <c r="J5100" t="str">
        <f>IF(B5100="","",IF(RIGHT(VLOOKUP(K5100&amp;"_"&amp;L5100&amp;"_"&amp;M5100&amp;"_"&amp;O5100,[1]挑战模式!$A:$AS,14+N5100,FALSE),1)="3","EffectCreate_BossEffect;EffectCreate_MonsterShow","EffectCreate_MonsterShow"))</f>
        <v>EffectCreate_MonsterShow</v>
      </c>
      <c r="K5100" s="2">
        <v>0</v>
      </c>
      <c r="L5100" s="2">
        <v>7</v>
      </c>
      <c r="M5100" s="2">
        <v>4</v>
      </c>
      <c r="N5100" s="2">
        <v>3</v>
      </c>
      <c r="O5100" s="6" t="s">
        <v>467</v>
      </c>
    </row>
    <row r="5101" spans="2:15" x14ac:dyDescent="0.2">
      <c r="B5101" t="str">
        <f>IF(ISNA(VLOOKUP(K5101&amp;"_"&amp;L5101&amp;"_"&amp;M5101&amp;"_"&amp;O5101,[1]挑战模式!$A:$AS,1,FALSE)),"",IF(VLOOKUP(K5101&amp;"_"&amp;L5101&amp;"_"&amp;M5101&amp;"_"&amp;O5101,[1]挑战模式!$A:$AS,14+N5101,FALSE)="","","Monster_Season"&amp;K5101&amp;"_Challenge"&amp;L5101&amp;"_"&amp;M5101&amp;"_"&amp;N5101&amp;"_"&amp;O5101))</f>
        <v/>
      </c>
      <c r="C5101" t="str">
        <f t="shared" si="237"/>
        <v/>
      </c>
      <c r="G5101" t="str">
        <f>IF(ISNA(VLOOKUP(K5101&amp;"_"&amp;L5101&amp;"_"&amp;M5101&amp;"_"&amp;O5101,[1]挑战模式!$A:$AS,14+N5101,FALSE)),"",IF(VLOOKUP(K5101&amp;"_"&amp;L5101&amp;"_"&amp;M5101&amp;"_"&amp;O5101,[1]挑战模式!$A:$AS,14+N5101,FALSE)="","",IF(VLOOKUP(VLOOKUP(K5101&amp;"_"&amp;L5101&amp;"_"&amp;M5101&amp;"_"&amp;O5101,[1]挑战模式!$A:$AS,14+N5101,FALSE),[1]怪物!$B:$L,11,FALSE)=0,"",VLOOKUP(VLOOKUP(K5101&amp;"_"&amp;L5101&amp;"_"&amp;M5101&amp;"_"&amp;O5101,[1]挑战模式!$A:$AS,14+N5101,FALSE),[1]怪物!$B:$L,11,FALSE))))</f>
        <v/>
      </c>
      <c r="H5101" t="str">
        <f t="shared" si="238"/>
        <v/>
      </c>
      <c r="I5101" t="str">
        <f t="shared" si="239"/>
        <v/>
      </c>
      <c r="J5101" t="str">
        <f>IF(B5101="","",IF(RIGHT(VLOOKUP(K5101&amp;"_"&amp;L5101&amp;"_"&amp;M5101&amp;"_"&amp;O5101,[1]挑战模式!$A:$AS,14+N5101,FALSE),1)="3","EffectCreate_BossEffect;EffectCreate_MonsterShow","EffectCreate_MonsterShow"))</f>
        <v/>
      </c>
      <c r="K5101" s="2">
        <v>0</v>
      </c>
      <c r="L5101" s="2">
        <v>7</v>
      </c>
      <c r="M5101" s="2">
        <v>4</v>
      </c>
      <c r="N5101" s="2">
        <v>4</v>
      </c>
      <c r="O5101" s="6" t="s">
        <v>467</v>
      </c>
    </row>
    <row r="5102" spans="2:15" x14ac:dyDescent="0.2">
      <c r="B5102" t="str">
        <f>IF(ISNA(VLOOKUP(K5102&amp;"_"&amp;L5102&amp;"_"&amp;M5102&amp;"_"&amp;O5102,[1]挑战模式!$A:$AS,1,FALSE)),"",IF(VLOOKUP(K5102&amp;"_"&amp;L5102&amp;"_"&amp;M5102&amp;"_"&amp;O5102,[1]挑战模式!$A:$AS,14+N5102,FALSE)="","","Monster_Season"&amp;K5102&amp;"_Challenge"&amp;L5102&amp;"_"&amp;M5102&amp;"_"&amp;N5102&amp;"_"&amp;O5102))</f>
        <v/>
      </c>
      <c r="C5102" t="str">
        <f t="shared" si="237"/>
        <v/>
      </c>
      <c r="G5102" t="str">
        <f>IF(ISNA(VLOOKUP(K5102&amp;"_"&amp;L5102&amp;"_"&amp;M5102&amp;"_"&amp;O5102,[1]挑战模式!$A:$AS,14+N5102,FALSE)),"",IF(VLOOKUP(K5102&amp;"_"&amp;L5102&amp;"_"&amp;M5102&amp;"_"&amp;O5102,[1]挑战模式!$A:$AS,14+N5102,FALSE)="","",IF(VLOOKUP(VLOOKUP(K5102&amp;"_"&amp;L5102&amp;"_"&amp;M5102&amp;"_"&amp;O5102,[1]挑战模式!$A:$AS,14+N5102,FALSE),[1]怪物!$B:$L,11,FALSE)=0,"",VLOOKUP(VLOOKUP(K5102&amp;"_"&amp;L5102&amp;"_"&amp;M5102&amp;"_"&amp;O5102,[1]挑战模式!$A:$AS,14+N5102,FALSE),[1]怪物!$B:$L,11,FALSE))))</f>
        <v/>
      </c>
      <c r="H5102" t="str">
        <f t="shared" si="238"/>
        <v/>
      </c>
      <c r="I5102" t="str">
        <f t="shared" si="239"/>
        <v/>
      </c>
      <c r="J5102" t="str">
        <f>IF(B5102="","",IF(RIGHT(VLOOKUP(K5102&amp;"_"&amp;L5102&amp;"_"&amp;M5102&amp;"_"&amp;O5102,[1]挑战模式!$A:$AS,14+N5102,FALSE),1)="3","EffectCreate_BossEffect;EffectCreate_MonsterShow","EffectCreate_MonsterShow"))</f>
        <v/>
      </c>
      <c r="K5102" s="2">
        <v>0</v>
      </c>
      <c r="L5102" s="2">
        <v>7</v>
      </c>
      <c r="M5102" s="2">
        <v>4</v>
      </c>
      <c r="N5102" s="2">
        <v>5</v>
      </c>
      <c r="O5102" s="6" t="s">
        <v>467</v>
      </c>
    </row>
    <row r="5103" spans="2:15" x14ac:dyDescent="0.2">
      <c r="B5103" t="str">
        <f>IF(ISNA(VLOOKUP(K5103&amp;"_"&amp;L5103&amp;"_"&amp;M5103&amp;"_"&amp;O5103,[1]挑战模式!$A:$AS,1,FALSE)),"",IF(VLOOKUP(K5103&amp;"_"&amp;L5103&amp;"_"&amp;M5103&amp;"_"&amp;O5103,[1]挑战模式!$A:$AS,14+N5103,FALSE)="","","Monster_Season"&amp;K5103&amp;"_Challenge"&amp;L5103&amp;"_"&amp;M5103&amp;"_"&amp;N5103&amp;"_"&amp;O5103))</f>
        <v/>
      </c>
      <c r="C5103" t="str">
        <f t="shared" si="237"/>
        <v/>
      </c>
      <c r="G5103" t="str">
        <f>IF(ISNA(VLOOKUP(K5103&amp;"_"&amp;L5103&amp;"_"&amp;M5103&amp;"_"&amp;O5103,[1]挑战模式!$A:$AS,14+N5103,FALSE)),"",IF(VLOOKUP(K5103&amp;"_"&amp;L5103&amp;"_"&amp;M5103&amp;"_"&amp;O5103,[1]挑战模式!$A:$AS,14+N5103,FALSE)="","",IF(VLOOKUP(VLOOKUP(K5103&amp;"_"&amp;L5103&amp;"_"&amp;M5103&amp;"_"&amp;O5103,[1]挑战模式!$A:$AS,14+N5103,FALSE),[1]怪物!$B:$L,11,FALSE)=0,"",VLOOKUP(VLOOKUP(K5103&amp;"_"&amp;L5103&amp;"_"&amp;M5103&amp;"_"&amp;O5103,[1]挑战模式!$A:$AS,14+N5103,FALSE),[1]怪物!$B:$L,11,FALSE))))</f>
        <v/>
      </c>
      <c r="H5103" t="str">
        <f t="shared" si="238"/>
        <v/>
      </c>
      <c r="I5103" t="str">
        <f t="shared" si="239"/>
        <v/>
      </c>
      <c r="J5103" t="str">
        <f>IF(B5103="","",IF(RIGHT(VLOOKUP(K5103&amp;"_"&amp;L5103&amp;"_"&amp;M5103&amp;"_"&amp;O5103,[1]挑战模式!$A:$AS,14+N5103,FALSE),1)="3","EffectCreate_BossEffect;EffectCreate_MonsterShow","EffectCreate_MonsterShow"))</f>
        <v/>
      </c>
      <c r="K5103" s="2">
        <v>0</v>
      </c>
      <c r="L5103" s="2">
        <v>7</v>
      </c>
      <c r="M5103" s="2">
        <v>4</v>
      </c>
      <c r="N5103" s="2">
        <v>6</v>
      </c>
      <c r="O5103" s="6" t="s">
        <v>467</v>
      </c>
    </row>
    <row r="5104" spans="2:15" x14ac:dyDescent="0.2">
      <c r="B5104" t="str">
        <f>IF(ISNA(VLOOKUP(K5104&amp;"_"&amp;L5104&amp;"_"&amp;M5104&amp;"_"&amp;O5104,[1]挑战模式!$A:$AS,1,FALSE)),"",IF(VLOOKUP(K5104&amp;"_"&amp;L5104&amp;"_"&amp;M5104&amp;"_"&amp;O5104,[1]挑战模式!$A:$AS,14+N5104,FALSE)="","","Monster_Season"&amp;K5104&amp;"_Challenge"&amp;L5104&amp;"_"&amp;M5104&amp;"_"&amp;N5104&amp;"_"&amp;O5104))</f>
        <v>Monster_Season0_Challenge7_5_1_Hard</v>
      </c>
      <c r="C5104" t="str">
        <f t="shared" si="237"/>
        <v>None</v>
      </c>
      <c r="G5104" t="str">
        <f>IF(ISNA(VLOOKUP(K5104&amp;"_"&amp;L5104&amp;"_"&amp;M5104&amp;"_"&amp;O5104,[1]挑战模式!$A:$AS,14+N5104,FALSE)),"",IF(VLOOKUP(K5104&amp;"_"&amp;L5104&amp;"_"&amp;M5104&amp;"_"&amp;O5104,[1]挑战模式!$A:$AS,14+N5104,FALSE)="","",IF(VLOOKUP(VLOOKUP(K5104&amp;"_"&amp;L5104&amp;"_"&amp;M5104&amp;"_"&amp;O5104,[1]挑战模式!$A:$AS,14+N5104,FALSE),[1]怪物!$B:$L,11,FALSE)=0,"",VLOOKUP(VLOOKUP(K5104&amp;"_"&amp;L5104&amp;"_"&amp;M5104&amp;"_"&amp;O5104,[1]挑战模式!$A:$AS,14+N5104,FALSE),[1]怪物!$B:$L,11,FALSE))))</f>
        <v/>
      </c>
      <c r="H5104" t="str">
        <f t="shared" si="238"/>
        <v>Unit_Monster_Season0_Challenge7_5_1_Hard</v>
      </c>
      <c r="I5104" t="str">
        <f t="shared" si="239"/>
        <v>TowerDefense_Monster1</v>
      </c>
      <c r="J5104" t="str">
        <f>IF(B5104="","",IF(RIGHT(VLOOKUP(K5104&amp;"_"&amp;L5104&amp;"_"&amp;M5104&amp;"_"&amp;O5104,[1]挑战模式!$A:$AS,14+N5104,FALSE),1)="3","EffectCreate_BossEffect;EffectCreate_MonsterShow","EffectCreate_MonsterShow"))</f>
        <v>EffectCreate_MonsterShow</v>
      </c>
      <c r="K5104" s="2">
        <v>0</v>
      </c>
      <c r="L5104" s="2">
        <v>7</v>
      </c>
      <c r="M5104" s="2">
        <v>5</v>
      </c>
      <c r="N5104" s="2">
        <v>1</v>
      </c>
      <c r="O5104" s="6" t="s">
        <v>467</v>
      </c>
    </row>
    <row r="5105" spans="2:15" x14ac:dyDescent="0.2">
      <c r="B5105" t="str">
        <f>IF(ISNA(VLOOKUP(K5105&amp;"_"&amp;L5105&amp;"_"&amp;M5105&amp;"_"&amp;O5105,[1]挑战模式!$A:$AS,1,FALSE)),"",IF(VLOOKUP(K5105&amp;"_"&amp;L5105&amp;"_"&amp;M5105&amp;"_"&amp;O5105,[1]挑战模式!$A:$AS,14+N5105,FALSE)="","","Monster_Season"&amp;K5105&amp;"_Challenge"&amp;L5105&amp;"_"&amp;M5105&amp;"_"&amp;N5105&amp;"_"&amp;O5105))</f>
        <v>Monster_Season0_Challenge7_5_2_Hard</v>
      </c>
      <c r="C5105" t="str">
        <f t="shared" si="237"/>
        <v>None</v>
      </c>
      <c r="G5105" t="str">
        <f>IF(ISNA(VLOOKUP(K5105&amp;"_"&amp;L5105&amp;"_"&amp;M5105&amp;"_"&amp;O5105,[1]挑战模式!$A:$AS,14+N5105,FALSE)),"",IF(VLOOKUP(K5105&amp;"_"&amp;L5105&amp;"_"&amp;M5105&amp;"_"&amp;O5105,[1]挑战模式!$A:$AS,14+N5105,FALSE)="","",IF(VLOOKUP(VLOOKUP(K5105&amp;"_"&amp;L5105&amp;"_"&amp;M5105&amp;"_"&amp;O5105,[1]挑战模式!$A:$AS,14+N5105,FALSE),[1]怪物!$B:$L,11,FALSE)=0,"",VLOOKUP(VLOOKUP(K5105&amp;"_"&amp;L5105&amp;"_"&amp;M5105&amp;"_"&amp;O5105,[1]挑战模式!$A:$AS,14+N5105,FALSE),[1]怪物!$B:$L,11,FALSE))))</f>
        <v/>
      </c>
      <c r="H5105" t="str">
        <f t="shared" si="238"/>
        <v>Unit_Monster_Season0_Challenge7_5_2_Hard</v>
      </c>
      <c r="I5105" t="str">
        <f t="shared" si="239"/>
        <v>TowerDefense_Monster1</v>
      </c>
      <c r="J5105" t="str">
        <f>IF(B5105="","",IF(RIGHT(VLOOKUP(K5105&amp;"_"&amp;L5105&amp;"_"&amp;M5105&amp;"_"&amp;O5105,[1]挑战模式!$A:$AS,14+N5105,FALSE),1)="3","EffectCreate_BossEffect;EffectCreate_MonsterShow","EffectCreate_MonsterShow"))</f>
        <v>EffectCreate_MonsterShow</v>
      </c>
      <c r="K5105" s="2">
        <v>0</v>
      </c>
      <c r="L5105" s="2">
        <v>7</v>
      </c>
      <c r="M5105" s="2">
        <v>5</v>
      </c>
      <c r="N5105" s="2">
        <v>2</v>
      </c>
      <c r="O5105" s="6" t="s">
        <v>467</v>
      </c>
    </row>
    <row r="5106" spans="2:15" x14ac:dyDescent="0.2">
      <c r="B5106" t="str">
        <f>IF(ISNA(VLOOKUP(K5106&amp;"_"&amp;L5106&amp;"_"&amp;M5106&amp;"_"&amp;O5106,[1]挑战模式!$A:$AS,1,FALSE)),"",IF(VLOOKUP(K5106&amp;"_"&amp;L5106&amp;"_"&amp;M5106&amp;"_"&amp;O5106,[1]挑战模式!$A:$AS,14+N5106,FALSE)="","","Monster_Season"&amp;K5106&amp;"_Challenge"&amp;L5106&amp;"_"&amp;M5106&amp;"_"&amp;N5106&amp;"_"&amp;O5106))</f>
        <v>Monster_Season0_Challenge7_5_3_Hard</v>
      </c>
      <c r="C5106" t="str">
        <f t="shared" si="237"/>
        <v>None</v>
      </c>
      <c r="G5106" t="str">
        <f>IF(ISNA(VLOOKUP(K5106&amp;"_"&amp;L5106&amp;"_"&amp;M5106&amp;"_"&amp;O5106,[1]挑战模式!$A:$AS,14+N5106,FALSE)),"",IF(VLOOKUP(K5106&amp;"_"&amp;L5106&amp;"_"&amp;M5106&amp;"_"&amp;O5106,[1]挑战模式!$A:$AS,14+N5106,FALSE)="","",IF(VLOOKUP(VLOOKUP(K5106&amp;"_"&amp;L5106&amp;"_"&amp;M5106&amp;"_"&amp;O5106,[1]挑战模式!$A:$AS,14+N5106,FALSE),[1]怪物!$B:$L,11,FALSE)=0,"",VLOOKUP(VLOOKUP(K5106&amp;"_"&amp;L5106&amp;"_"&amp;M5106&amp;"_"&amp;O5106,[1]挑战模式!$A:$AS,14+N5106,FALSE),[1]怪物!$B:$L,11,FALSE))))</f>
        <v/>
      </c>
      <c r="H5106" t="str">
        <f t="shared" si="238"/>
        <v>Unit_Monster_Season0_Challenge7_5_3_Hard</v>
      </c>
      <c r="I5106" t="str">
        <f t="shared" si="239"/>
        <v>TowerDefense_Monster1</v>
      </c>
      <c r="J5106" t="str">
        <f>IF(B5106="","",IF(RIGHT(VLOOKUP(K5106&amp;"_"&amp;L5106&amp;"_"&amp;M5106&amp;"_"&amp;O5106,[1]挑战模式!$A:$AS,14+N5106,FALSE),1)="3","EffectCreate_BossEffect;EffectCreate_MonsterShow","EffectCreate_MonsterShow"))</f>
        <v>EffectCreate_MonsterShow</v>
      </c>
      <c r="K5106" s="2">
        <v>0</v>
      </c>
      <c r="L5106" s="2">
        <v>7</v>
      </c>
      <c r="M5106" s="2">
        <v>5</v>
      </c>
      <c r="N5106" s="2">
        <v>3</v>
      </c>
      <c r="O5106" s="6" t="s">
        <v>467</v>
      </c>
    </row>
    <row r="5107" spans="2:15" x14ac:dyDescent="0.2">
      <c r="B5107" t="str">
        <f>IF(ISNA(VLOOKUP(K5107&amp;"_"&amp;L5107&amp;"_"&amp;M5107&amp;"_"&amp;O5107,[1]挑战模式!$A:$AS,1,FALSE)),"",IF(VLOOKUP(K5107&amp;"_"&amp;L5107&amp;"_"&amp;M5107&amp;"_"&amp;O5107,[1]挑战模式!$A:$AS,14+N5107,FALSE)="","","Monster_Season"&amp;K5107&amp;"_Challenge"&amp;L5107&amp;"_"&amp;M5107&amp;"_"&amp;N5107&amp;"_"&amp;O5107))</f>
        <v/>
      </c>
      <c r="C5107" t="str">
        <f t="shared" si="237"/>
        <v/>
      </c>
      <c r="G5107" t="str">
        <f>IF(ISNA(VLOOKUP(K5107&amp;"_"&amp;L5107&amp;"_"&amp;M5107&amp;"_"&amp;O5107,[1]挑战模式!$A:$AS,14+N5107,FALSE)),"",IF(VLOOKUP(K5107&amp;"_"&amp;L5107&amp;"_"&amp;M5107&amp;"_"&amp;O5107,[1]挑战模式!$A:$AS,14+N5107,FALSE)="","",IF(VLOOKUP(VLOOKUP(K5107&amp;"_"&amp;L5107&amp;"_"&amp;M5107&amp;"_"&amp;O5107,[1]挑战模式!$A:$AS,14+N5107,FALSE),[1]怪物!$B:$L,11,FALSE)=0,"",VLOOKUP(VLOOKUP(K5107&amp;"_"&amp;L5107&amp;"_"&amp;M5107&amp;"_"&amp;O5107,[1]挑战模式!$A:$AS,14+N5107,FALSE),[1]怪物!$B:$L,11,FALSE))))</f>
        <v/>
      </c>
      <c r="H5107" t="str">
        <f t="shared" si="238"/>
        <v/>
      </c>
      <c r="I5107" t="str">
        <f t="shared" si="239"/>
        <v/>
      </c>
      <c r="J5107" t="str">
        <f>IF(B5107="","",IF(RIGHT(VLOOKUP(K5107&amp;"_"&amp;L5107&amp;"_"&amp;M5107&amp;"_"&amp;O5107,[1]挑战模式!$A:$AS,14+N5107,FALSE),1)="3","EffectCreate_BossEffect;EffectCreate_MonsterShow","EffectCreate_MonsterShow"))</f>
        <v/>
      </c>
      <c r="K5107" s="2">
        <v>0</v>
      </c>
      <c r="L5107" s="2">
        <v>7</v>
      </c>
      <c r="M5107" s="2">
        <v>5</v>
      </c>
      <c r="N5107" s="2">
        <v>4</v>
      </c>
      <c r="O5107" s="6" t="s">
        <v>467</v>
      </c>
    </row>
    <row r="5108" spans="2:15" x14ac:dyDescent="0.2">
      <c r="B5108" t="str">
        <f>IF(ISNA(VLOOKUP(K5108&amp;"_"&amp;L5108&amp;"_"&amp;M5108&amp;"_"&amp;O5108,[1]挑战模式!$A:$AS,1,FALSE)),"",IF(VLOOKUP(K5108&amp;"_"&amp;L5108&amp;"_"&amp;M5108&amp;"_"&amp;O5108,[1]挑战模式!$A:$AS,14+N5108,FALSE)="","","Monster_Season"&amp;K5108&amp;"_Challenge"&amp;L5108&amp;"_"&amp;M5108&amp;"_"&amp;N5108&amp;"_"&amp;O5108))</f>
        <v/>
      </c>
      <c r="C5108" t="str">
        <f t="shared" si="237"/>
        <v/>
      </c>
      <c r="G5108" t="str">
        <f>IF(ISNA(VLOOKUP(K5108&amp;"_"&amp;L5108&amp;"_"&amp;M5108&amp;"_"&amp;O5108,[1]挑战模式!$A:$AS,14+N5108,FALSE)),"",IF(VLOOKUP(K5108&amp;"_"&amp;L5108&amp;"_"&amp;M5108&amp;"_"&amp;O5108,[1]挑战模式!$A:$AS,14+N5108,FALSE)="","",IF(VLOOKUP(VLOOKUP(K5108&amp;"_"&amp;L5108&amp;"_"&amp;M5108&amp;"_"&amp;O5108,[1]挑战模式!$A:$AS,14+N5108,FALSE),[1]怪物!$B:$L,11,FALSE)=0,"",VLOOKUP(VLOOKUP(K5108&amp;"_"&amp;L5108&amp;"_"&amp;M5108&amp;"_"&amp;O5108,[1]挑战模式!$A:$AS,14+N5108,FALSE),[1]怪物!$B:$L,11,FALSE))))</f>
        <v/>
      </c>
      <c r="H5108" t="str">
        <f t="shared" si="238"/>
        <v/>
      </c>
      <c r="I5108" t="str">
        <f t="shared" si="239"/>
        <v/>
      </c>
      <c r="J5108" t="str">
        <f>IF(B5108="","",IF(RIGHT(VLOOKUP(K5108&amp;"_"&amp;L5108&amp;"_"&amp;M5108&amp;"_"&amp;O5108,[1]挑战模式!$A:$AS,14+N5108,FALSE),1)="3","EffectCreate_BossEffect;EffectCreate_MonsterShow","EffectCreate_MonsterShow"))</f>
        <v/>
      </c>
      <c r="K5108" s="2">
        <v>0</v>
      </c>
      <c r="L5108" s="2">
        <v>7</v>
      </c>
      <c r="M5108" s="2">
        <v>5</v>
      </c>
      <c r="N5108" s="2">
        <v>5</v>
      </c>
      <c r="O5108" s="6" t="s">
        <v>467</v>
      </c>
    </row>
    <row r="5109" spans="2:15" x14ac:dyDescent="0.2">
      <c r="B5109" t="str">
        <f>IF(ISNA(VLOOKUP(K5109&amp;"_"&amp;L5109&amp;"_"&amp;M5109&amp;"_"&amp;O5109,[1]挑战模式!$A:$AS,1,FALSE)),"",IF(VLOOKUP(K5109&amp;"_"&amp;L5109&amp;"_"&amp;M5109&amp;"_"&amp;O5109,[1]挑战模式!$A:$AS,14+N5109,FALSE)="","","Monster_Season"&amp;K5109&amp;"_Challenge"&amp;L5109&amp;"_"&amp;M5109&amp;"_"&amp;N5109&amp;"_"&amp;O5109))</f>
        <v/>
      </c>
      <c r="C5109" t="str">
        <f t="shared" si="237"/>
        <v/>
      </c>
      <c r="G5109" t="str">
        <f>IF(ISNA(VLOOKUP(K5109&amp;"_"&amp;L5109&amp;"_"&amp;M5109&amp;"_"&amp;O5109,[1]挑战模式!$A:$AS,14+N5109,FALSE)),"",IF(VLOOKUP(K5109&amp;"_"&amp;L5109&amp;"_"&amp;M5109&amp;"_"&amp;O5109,[1]挑战模式!$A:$AS,14+N5109,FALSE)="","",IF(VLOOKUP(VLOOKUP(K5109&amp;"_"&amp;L5109&amp;"_"&amp;M5109&amp;"_"&amp;O5109,[1]挑战模式!$A:$AS,14+N5109,FALSE),[1]怪物!$B:$L,11,FALSE)=0,"",VLOOKUP(VLOOKUP(K5109&amp;"_"&amp;L5109&amp;"_"&amp;M5109&amp;"_"&amp;O5109,[1]挑战模式!$A:$AS,14+N5109,FALSE),[1]怪物!$B:$L,11,FALSE))))</f>
        <v/>
      </c>
      <c r="H5109" t="str">
        <f t="shared" si="238"/>
        <v/>
      </c>
      <c r="I5109" t="str">
        <f t="shared" si="239"/>
        <v/>
      </c>
      <c r="J5109" t="str">
        <f>IF(B5109="","",IF(RIGHT(VLOOKUP(K5109&amp;"_"&amp;L5109&amp;"_"&amp;M5109&amp;"_"&amp;O5109,[1]挑战模式!$A:$AS,14+N5109,FALSE),1)="3","EffectCreate_BossEffect;EffectCreate_MonsterShow","EffectCreate_MonsterShow"))</f>
        <v/>
      </c>
      <c r="K5109" s="2">
        <v>0</v>
      </c>
      <c r="L5109" s="2">
        <v>7</v>
      </c>
      <c r="M5109" s="2">
        <v>5</v>
      </c>
      <c r="N5109" s="2">
        <v>6</v>
      </c>
      <c r="O5109" s="6" t="s">
        <v>467</v>
      </c>
    </row>
    <row r="5110" spans="2:15" x14ac:dyDescent="0.2">
      <c r="B5110" t="str">
        <f>IF(ISNA(VLOOKUP(K5110&amp;"_"&amp;L5110&amp;"_"&amp;M5110&amp;"_"&amp;O5110,[1]挑战模式!$A:$AS,1,FALSE)),"",IF(VLOOKUP(K5110&amp;"_"&amp;L5110&amp;"_"&amp;M5110&amp;"_"&amp;O5110,[1]挑战模式!$A:$AS,14+N5110,FALSE)="","","Monster_Season"&amp;K5110&amp;"_Challenge"&amp;L5110&amp;"_"&amp;M5110&amp;"_"&amp;N5110&amp;"_"&amp;O5110))</f>
        <v>Monster_Season0_Challenge7_6_1_Hard</v>
      </c>
      <c r="C5110" t="str">
        <f t="shared" si="237"/>
        <v>None</v>
      </c>
      <c r="G5110" t="str">
        <f>IF(ISNA(VLOOKUP(K5110&amp;"_"&amp;L5110&amp;"_"&amp;M5110&amp;"_"&amp;O5110,[1]挑战模式!$A:$AS,14+N5110,FALSE)),"",IF(VLOOKUP(K5110&amp;"_"&amp;L5110&amp;"_"&amp;M5110&amp;"_"&amp;O5110,[1]挑战模式!$A:$AS,14+N5110,FALSE)="","",IF(VLOOKUP(VLOOKUP(K5110&amp;"_"&amp;L5110&amp;"_"&amp;M5110&amp;"_"&amp;O5110,[1]挑战模式!$A:$AS,14+N5110,FALSE),[1]怪物!$B:$L,11,FALSE)=0,"",VLOOKUP(VLOOKUP(K5110&amp;"_"&amp;L5110&amp;"_"&amp;M5110&amp;"_"&amp;O5110,[1]挑战模式!$A:$AS,14+N5110,FALSE),[1]怪物!$B:$L,11,FALSE))))</f>
        <v/>
      </c>
      <c r="H5110" t="str">
        <f t="shared" si="238"/>
        <v>Unit_Monster_Season0_Challenge7_6_1_Hard</v>
      </c>
      <c r="I5110" t="str">
        <f t="shared" si="239"/>
        <v>TowerDefense_Monster1</v>
      </c>
      <c r="J5110" t="str">
        <f>IF(B5110="","",IF(RIGHT(VLOOKUP(K5110&amp;"_"&amp;L5110&amp;"_"&amp;M5110&amp;"_"&amp;O5110,[1]挑战模式!$A:$AS,14+N5110,FALSE),1)="3","EffectCreate_BossEffect;EffectCreate_MonsterShow","EffectCreate_MonsterShow"))</f>
        <v>EffectCreate_MonsterShow</v>
      </c>
      <c r="K5110" s="2">
        <v>0</v>
      </c>
      <c r="L5110" s="2">
        <v>7</v>
      </c>
      <c r="M5110" s="2">
        <v>6</v>
      </c>
      <c r="N5110" s="2">
        <v>1</v>
      </c>
      <c r="O5110" s="6" t="s">
        <v>467</v>
      </c>
    </row>
    <row r="5111" spans="2:15" x14ac:dyDescent="0.2">
      <c r="B5111" t="str">
        <f>IF(ISNA(VLOOKUP(K5111&amp;"_"&amp;L5111&amp;"_"&amp;M5111&amp;"_"&amp;O5111,[1]挑战模式!$A:$AS,1,FALSE)),"",IF(VLOOKUP(K5111&amp;"_"&amp;L5111&amp;"_"&amp;M5111&amp;"_"&amp;O5111,[1]挑战模式!$A:$AS,14+N5111,FALSE)="","","Monster_Season"&amp;K5111&amp;"_Challenge"&amp;L5111&amp;"_"&amp;M5111&amp;"_"&amp;N5111&amp;"_"&amp;O5111))</f>
        <v>Monster_Season0_Challenge7_6_2_Hard</v>
      </c>
      <c r="C5111" t="str">
        <f t="shared" si="237"/>
        <v>None</v>
      </c>
      <c r="G5111" t="str">
        <f>IF(ISNA(VLOOKUP(K5111&amp;"_"&amp;L5111&amp;"_"&amp;M5111&amp;"_"&amp;O5111,[1]挑战模式!$A:$AS,14+N5111,FALSE)),"",IF(VLOOKUP(K5111&amp;"_"&amp;L5111&amp;"_"&amp;M5111&amp;"_"&amp;O5111,[1]挑战模式!$A:$AS,14+N5111,FALSE)="","",IF(VLOOKUP(VLOOKUP(K5111&amp;"_"&amp;L5111&amp;"_"&amp;M5111&amp;"_"&amp;O5111,[1]挑战模式!$A:$AS,14+N5111,FALSE),[1]怪物!$B:$L,11,FALSE)=0,"",VLOOKUP(VLOOKUP(K5111&amp;"_"&amp;L5111&amp;"_"&amp;M5111&amp;"_"&amp;O5111,[1]挑战模式!$A:$AS,14+N5111,FALSE),[1]怪物!$B:$L,11,FALSE))))</f>
        <v/>
      </c>
      <c r="H5111" t="str">
        <f t="shared" si="238"/>
        <v>Unit_Monster_Season0_Challenge7_6_2_Hard</v>
      </c>
      <c r="I5111" t="str">
        <f t="shared" si="239"/>
        <v>TowerDefense_Monster1</v>
      </c>
      <c r="J5111" t="str">
        <f>IF(B5111="","",IF(RIGHT(VLOOKUP(K5111&amp;"_"&amp;L5111&amp;"_"&amp;M5111&amp;"_"&amp;O5111,[1]挑战模式!$A:$AS,14+N5111,FALSE),1)="3","EffectCreate_BossEffect;EffectCreate_MonsterShow","EffectCreate_MonsterShow"))</f>
        <v>EffectCreate_MonsterShow</v>
      </c>
      <c r="K5111" s="2">
        <v>0</v>
      </c>
      <c r="L5111" s="2">
        <v>7</v>
      </c>
      <c r="M5111" s="2">
        <v>6</v>
      </c>
      <c r="N5111" s="2">
        <v>2</v>
      </c>
      <c r="O5111" s="6" t="s">
        <v>467</v>
      </c>
    </row>
    <row r="5112" spans="2:15" x14ac:dyDescent="0.2">
      <c r="B5112" t="str">
        <f>IF(ISNA(VLOOKUP(K5112&amp;"_"&amp;L5112&amp;"_"&amp;M5112&amp;"_"&amp;O5112,[1]挑战模式!$A:$AS,1,FALSE)),"",IF(VLOOKUP(K5112&amp;"_"&amp;L5112&amp;"_"&amp;M5112&amp;"_"&amp;O5112,[1]挑战模式!$A:$AS,14+N5112,FALSE)="","","Monster_Season"&amp;K5112&amp;"_Challenge"&amp;L5112&amp;"_"&amp;M5112&amp;"_"&amp;N5112&amp;"_"&amp;O5112))</f>
        <v>Monster_Season0_Challenge7_6_3_Hard</v>
      </c>
      <c r="C5112" t="str">
        <f t="shared" si="237"/>
        <v>None</v>
      </c>
      <c r="G5112" t="str">
        <f>IF(ISNA(VLOOKUP(K5112&amp;"_"&amp;L5112&amp;"_"&amp;M5112&amp;"_"&amp;O5112,[1]挑战模式!$A:$AS,14+N5112,FALSE)),"",IF(VLOOKUP(K5112&amp;"_"&amp;L5112&amp;"_"&amp;M5112&amp;"_"&amp;O5112,[1]挑战模式!$A:$AS,14+N5112,FALSE)="","",IF(VLOOKUP(VLOOKUP(K5112&amp;"_"&amp;L5112&amp;"_"&amp;M5112&amp;"_"&amp;O5112,[1]挑战模式!$A:$AS,14+N5112,FALSE),[1]怪物!$B:$L,11,FALSE)=0,"",VLOOKUP(VLOOKUP(K5112&amp;"_"&amp;L5112&amp;"_"&amp;M5112&amp;"_"&amp;O5112,[1]挑战模式!$A:$AS,14+N5112,FALSE),[1]怪物!$B:$L,11,FALSE))))</f>
        <v/>
      </c>
      <c r="H5112" t="str">
        <f t="shared" si="238"/>
        <v>Unit_Monster_Season0_Challenge7_6_3_Hard</v>
      </c>
      <c r="I5112" t="str">
        <f t="shared" si="239"/>
        <v>TowerDefense_Monster1</v>
      </c>
      <c r="J5112" t="str">
        <f>IF(B5112="","",IF(RIGHT(VLOOKUP(K5112&amp;"_"&amp;L5112&amp;"_"&amp;M5112&amp;"_"&amp;O5112,[1]挑战模式!$A:$AS,14+N5112,FALSE),1)="3","EffectCreate_BossEffect;EffectCreate_MonsterShow","EffectCreate_MonsterShow"))</f>
        <v>EffectCreate_MonsterShow</v>
      </c>
      <c r="K5112" s="2">
        <v>0</v>
      </c>
      <c r="L5112" s="2">
        <v>7</v>
      </c>
      <c r="M5112" s="2">
        <v>6</v>
      </c>
      <c r="N5112" s="2">
        <v>3</v>
      </c>
      <c r="O5112" s="6" t="s">
        <v>467</v>
      </c>
    </row>
    <row r="5113" spans="2:15" x14ac:dyDescent="0.2">
      <c r="B5113" t="str">
        <f>IF(ISNA(VLOOKUP(K5113&amp;"_"&amp;L5113&amp;"_"&amp;M5113&amp;"_"&amp;O5113,[1]挑战模式!$A:$AS,1,FALSE)),"",IF(VLOOKUP(K5113&amp;"_"&amp;L5113&amp;"_"&amp;M5113&amp;"_"&amp;O5113,[1]挑战模式!$A:$AS,14+N5113,FALSE)="","","Monster_Season"&amp;K5113&amp;"_Challenge"&amp;L5113&amp;"_"&amp;M5113&amp;"_"&amp;N5113&amp;"_"&amp;O5113))</f>
        <v>Monster_Season0_Challenge7_6_4_Hard</v>
      </c>
      <c r="C5113" t="str">
        <f t="shared" si="237"/>
        <v>None</v>
      </c>
      <c r="G5113" t="str">
        <f>IF(ISNA(VLOOKUP(K5113&amp;"_"&amp;L5113&amp;"_"&amp;M5113&amp;"_"&amp;O5113,[1]挑战模式!$A:$AS,14+N5113,FALSE)),"",IF(VLOOKUP(K5113&amp;"_"&amp;L5113&amp;"_"&amp;M5113&amp;"_"&amp;O5113,[1]挑战模式!$A:$AS,14+N5113,FALSE)="","",IF(VLOOKUP(VLOOKUP(K5113&amp;"_"&amp;L5113&amp;"_"&amp;M5113&amp;"_"&amp;O5113,[1]挑战模式!$A:$AS,14+N5113,FALSE),[1]怪物!$B:$L,11,FALSE)=0,"",VLOOKUP(VLOOKUP(K5113&amp;"_"&amp;L5113&amp;"_"&amp;M5113&amp;"_"&amp;O5113,[1]挑战模式!$A:$AS,14+N5113,FALSE),[1]怪物!$B:$L,11,FALSE))))</f>
        <v/>
      </c>
      <c r="H5113" t="str">
        <f t="shared" si="238"/>
        <v>Unit_Monster_Season0_Challenge7_6_4_Hard</v>
      </c>
      <c r="I5113" t="str">
        <f t="shared" si="239"/>
        <v>TowerDefense_Monster1</v>
      </c>
      <c r="J5113" t="str">
        <f>IF(B5113="","",IF(RIGHT(VLOOKUP(K5113&amp;"_"&amp;L5113&amp;"_"&amp;M5113&amp;"_"&amp;O5113,[1]挑战模式!$A:$AS,14+N5113,FALSE),1)="3","EffectCreate_BossEffect;EffectCreate_MonsterShow","EffectCreate_MonsterShow"))</f>
        <v>EffectCreate_MonsterShow</v>
      </c>
      <c r="K5113" s="2">
        <v>0</v>
      </c>
      <c r="L5113" s="2">
        <v>7</v>
      </c>
      <c r="M5113" s="2">
        <v>6</v>
      </c>
      <c r="N5113" s="2">
        <v>4</v>
      </c>
      <c r="O5113" s="6" t="s">
        <v>467</v>
      </c>
    </row>
    <row r="5114" spans="2:15" x14ac:dyDescent="0.2">
      <c r="B5114" t="str">
        <f>IF(ISNA(VLOOKUP(K5114&amp;"_"&amp;L5114&amp;"_"&amp;M5114&amp;"_"&amp;O5114,[1]挑战模式!$A:$AS,1,FALSE)),"",IF(VLOOKUP(K5114&amp;"_"&amp;L5114&amp;"_"&amp;M5114&amp;"_"&amp;O5114,[1]挑战模式!$A:$AS,14+N5114,FALSE)="","","Monster_Season"&amp;K5114&amp;"_Challenge"&amp;L5114&amp;"_"&amp;M5114&amp;"_"&amp;N5114&amp;"_"&amp;O5114))</f>
        <v/>
      </c>
      <c r="C5114" t="str">
        <f t="shared" si="237"/>
        <v/>
      </c>
      <c r="G5114" t="str">
        <f>IF(ISNA(VLOOKUP(K5114&amp;"_"&amp;L5114&amp;"_"&amp;M5114&amp;"_"&amp;O5114,[1]挑战模式!$A:$AS,14+N5114,FALSE)),"",IF(VLOOKUP(K5114&amp;"_"&amp;L5114&amp;"_"&amp;M5114&amp;"_"&amp;O5114,[1]挑战模式!$A:$AS,14+N5114,FALSE)="","",IF(VLOOKUP(VLOOKUP(K5114&amp;"_"&amp;L5114&amp;"_"&amp;M5114&amp;"_"&amp;O5114,[1]挑战模式!$A:$AS,14+N5114,FALSE),[1]怪物!$B:$L,11,FALSE)=0,"",VLOOKUP(VLOOKUP(K5114&amp;"_"&amp;L5114&amp;"_"&amp;M5114&amp;"_"&amp;O5114,[1]挑战模式!$A:$AS,14+N5114,FALSE),[1]怪物!$B:$L,11,FALSE))))</f>
        <v/>
      </c>
      <c r="H5114" t="str">
        <f t="shared" si="238"/>
        <v/>
      </c>
      <c r="I5114" t="str">
        <f t="shared" si="239"/>
        <v/>
      </c>
      <c r="J5114" t="str">
        <f>IF(B5114="","",IF(RIGHT(VLOOKUP(K5114&amp;"_"&amp;L5114&amp;"_"&amp;M5114&amp;"_"&amp;O5114,[1]挑战模式!$A:$AS,14+N5114,FALSE),1)="3","EffectCreate_BossEffect;EffectCreate_MonsterShow","EffectCreate_MonsterShow"))</f>
        <v/>
      </c>
      <c r="K5114" s="2">
        <v>0</v>
      </c>
      <c r="L5114" s="2">
        <v>7</v>
      </c>
      <c r="M5114" s="2">
        <v>6</v>
      </c>
      <c r="N5114" s="2">
        <v>5</v>
      </c>
      <c r="O5114" s="6" t="s">
        <v>467</v>
      </c>
    </row>
    <row r="5115" spans="2:15" x14ac:dyDescent="0.2">
      <c r="B5115" t="str">
        <f>IF(ISNA(VLOOKUP(K5115&amp;"_"&amp;L5115&amp;"_"&amp;M5115&amp;"_"&amp;O5115,[1]挑战模式!$A:$AS,1,FALSE)),"",IF(VLOOKUP(K5115&amp;"_"&amp;L5115&amp;"_"&amp;M5115&amp;"_"&amp;O5115,[1]挑战模式!$A:$AS,14+N5115,FALSE)="","","Monster_Season"&amp;K5115&amp;"_Challenge"&amp;L5115&amp;"_"&amp;M5115&amp;"_"&amp;N5115&amp;"_"&amp;O5115))</f>
        <v/>
      </c>
      <c r="C5115" t="str">
        <f t="shared" si="237"/>
        <v/>
      </c>
      <c r="G5115" t="str">
        <f>IF(ISNA(VLOOKUP(K5115&amp;"_"&amp;L5115&amp;"_"&amp;M5115&amp;"_"&amp;O5115,[1]挑战模式!$A:$AS,14+N5115,FALSE)),"",IF(VLOOKUP(K5115&amp;"_"&amp;L5115&amp;"_"&amp;M5115&amp;"_"&amp;O5115,[1]挑战模式!$A:$AS,14+N5115,FALSE)="","",IF(VLOOKUP(VLOOKUP(K5115&amp;"_"&amp;L5115&amp;"_"&amp;M5115&amp;"_"&amp;O5115,[1]挑战模式!$A:$AS,14+N5115,FALSE),[1]怪物!$B:$L,11,FALSE)=0,"",VLOOKUP(VLOOKUP(K5115&amp;"_"&amp;L5115&amp;"_"&amp;M5115&amp;"_"&amp;O5115,[1]挑战模式!$A:$AS,14+N5115,FALSE),[1]怪物!$B:$L,11,FALSE))))</f>
        <v/>
      </c>
      <c r="H5115" t="str">
        <f t="shared" si="238"/>
        <v/>
      </c>
      <c r="I5115" t="str">
        <f t="shared" si="239"/>
        <v/>
      </c>
      <c r="J5115" t="str">
        <f>IF(B5115="","",IF(RIGHT(VLOOKUP(K5115&amp;"_"&amp;L5115&amp;"_"&amp;M5115&amp;"_"&amp;O5115,[1]挑战模式!$A:$AS,14+N5115,FALSE),1)="3","EffectCreate_BossEffect;EffectCreate_MonsterShow","EffectCreate_MonsterShow"))</f>
        <v/>
      </c>
      <c r="K5115" s="2">
        <v>0</v>
      </c>
      <c r="L5115" s="2">
        <v>7</v>
      </c>
      <c r="M5115" s="2">
        <v>6</v>
      </c>
      <c r="N5115" s="2">
        <v>6</v>
      </c>
      <c r="O5115" s="6" t="s">
        <v>467</v>
      </c>
    </row>
    <row r="5116" spans="2:15" x14ac:dyDescent="0.2">
      <c r="B5116" t="str">
        <f>IF(ISNA(VLOOKUP(K5116&amp;"_"&amp;L5116&amp;"_"&amp;M5116&amp;"_"&amp;O5116,[1]挑战模式!$A:$AS,1,FALSE)),"",IF(VLOOKUP(K5116&amp;"_"&amp;L5116&amp;"_"&amp;M5116&amp;"_"&amp;O5116,[1]挑战模式!$A:$AS,14+N5116,FALSE)="","","Monster_Season"&amp;K5116&amp;"_Challenge"&amp;L5116&amp;"_"&amp;M5116&amp;"_"&amp;N5116&amp;"_"&amp;O5116))</f>
        <v/>
      </c>
      <c r="C5116" t="str">
        <f t="shared" si="237"/>
        <v/>
      </c>
      <c r="G5116" t="str">
        <f>IF(ISNA(VLOOKUP(K5116&amp;"_"&amp;L5116&amp;"_"&amp;M5116&amp;"_"&amp;O5116,[1]挑战模式!$A:$AS,14+N5116,FALSE)),"",IF(VLOOKUP(K5116&amp;"_"&amp;L5116&amp;"_"&amp;M5116&amp;"_"&amp;O5116,[1]挑战模式!$A:$AS,14+N5116,FALSE)="","",IF(VLOOKUP(VLOOKUP(K5116&amp;"_"&amp;L5116&amp;"_"&amp;M5116&amp;"_"&amp;O5116,[1]挑战模式!$A:$AS,14+N5116,FALSE),[1]怪物!$B:$L,11,FALSE)=0,"",VLOOKUP(VLOOKUP(K5116&amp;"_"&amp;L5116&amp;"_"&amp;M5116&amp;"_"&amp;O5116,[1]挑战模式!$A:$AS,14+N5116,FALSE),[1]怪物!$B:$L,11,FALSE))))</f>
        <v/>
      </c>
      <c r="H5116" t="str">
        <f t="shared" si="238"/>
        <v/>
      </c>
      <c r="I5116" t="str">
        <f t="shared" si="239"/>
        <v/>
      </c>
      <c r="J5116" t="str">
        <f>IF(B5116="","",IF(RIGHT(VLOOKUP(K5116&amp;"_"&amp;L5116&amp;"_"&amp;M5116&amp;"_"&amp;O5116,[1]挑战模式!$A:$AS,14+N5116,FALSE),1)="3","EffectCreate_BossEffect;EffectCreate_MonsterShow","EffectCreate_MonsterShow"))</f>
        <v/>
      </c>
      <c r="K5116" s="2">
        <v>0</v>
      </c>
      <c r="L5116" s="2">
        <v>7</v>
      </c>
      <c r="M5116" s="2">
        <v>7</v>
      </c>
      <c r="N5116" s="2">
        <v>1</v>
      </c>
      <c r="O5116" s="6" t="s">
        <v>467</v>
      </c>
    </row>
    <row r="5117" spans="2:15" x14ac:dyDescent="0.2">
      <c r="B5117" t="str">
        <f>IF(ISNA(VLOOKUP(K5117&amp;"_"&amp;L5117&amp;"_"&amp;M5117&amp;"_"&amp;O5117,[1]挑战模式!$A:$AS,1,FALSE)),"",IF(VLOOKUP(K5117&amp;"_"&amp;L5117&amp;"_"&amp;M5117&amp;"_"&amp;O5117,[1]挑战模式!$A:$AS,14+N5117,FALSE)="","","Monster_Season"&amp;K5117&amp;"_Challenge"&amp;L5117&amp;"_"&amp;M5117&amp;"_"&amp;N5117&amp;"_"&amp;O5117))</f>
        <v/>
      </c>
      <c r="C5117" t="str">
        <f t="shared" si="237"/>
        <v/>
      </c>
      <c r="G5117" t="str">
        <f>IF(ISNA(VLOOKUP(K5117&amp;"_"&amp;L5117&amp;"_"&amp;M5117&amp;"_"&amp;O5117,[1]挑战模式!$A:$AS,14+N5117,FALSE)),"",IF(VLOOKUP(K5117&amp;"_"&amp;L5117&amp;"_"&amp;M5117&amp;"_"&amp;O5117,[1]挑战模式!$A:$AS,14+N5117,FALSE)="","",IF(VLOOKUP(VLOOKUP(K5117&amp;"_"&amp;L5117&amp;"_"&amp;M5117&amp;"_"&amp;O5117,[1]挑战模式!$A:$AS,14+N5117,FALSE),[1]怪物!$B:$L,11,FALSE)=0,"",VLOOKUP(VLOOKUP(K5117&amp;"_"&amp;L5117&amp;"_"&amp;M5117&amp;"_"&amp;O5117,[1]挑战模式!$A:$AS,14+N5117,FALSE),[1]怪物!$B:$L,11,FALSE))))</f>
        <v/>
      </c>
      <c r="H5117" t="str">
        <f t="shared" si="238"/>
        <v/>
      </c>
      <c r="I5117" t="str">
        <f t="shared" si="239"/>
        <v/>
      </c>
      <c r="J5117" t="str">
        <f>IF(B5117="","",IF(RIGHT(VLOOKUP(K5117&amp;"_"&amp;L5117&amp;"_"&amp;M5117&amp;"_"&amp;O5117,[1]挑战模式!$A:$AS,14+N5117,FALSE),1)="3","EffectCreate_BossEffect;EffectCreate_MonsterShow","EffectCreate_MonsterShow"))</f>
        <v/>
      </c>
      <c r="K5117" s="2">
        <v>0</v>
      </c>
      <c r="L5117" s="2">
        <v>7</v>
      </c>
      <c r="M5117" s="2">
        <v>7</v>
      </c>
      <c r="N5117" s="2">
        <v>2</v>
      </c>
      <c r="O5117" s="6" t="s">
        <v>467</v>
      </c>
    </row>
    <row r="5118" spans="2:15" x14ac:dyDescent="0.2">
      <c r="B5118" t="str">
        <f>IF(ISNA(VLOOKUP(K5118&amp;"_"&amp;L5118&amp;"_"&amp;M5118&amp;"_"&amp;O5118,[1]挑战模式!$A:$AS,1,FALSE)),"",IF(VLOOKUP(K5118&amp;"_"&amp;L5118&amp;"_"&amp;M5118&amp;"_"&amp;O5118,[1]挑战模式!$A:$AS,14+N5118,FALSE)="","","Monster_Season"&amp;K5118&amp;"_Challenge"&amp;L5118&amp;"_"&amp;M5118&amp;"_"&amp;N5118&amp;"_"&amp;O5118))</f>
        <v/>
      </c>
      <c r="C5118" t="str">
        <f t="shared" si="237"/>
        <v/>
      </c>
      <c r="G5118" t="str">
        <f>IF(ISNA(VLOOKUP(K5118&amp;"_"&amp;L5118&amp;"_"&amp;M5118&amp;"_"&amp;O5118,[1]挑战模式!$A:$AS,14+N5118,FALSE)),"",IF(VLOOKUP(K5118&amp;"_"&amp;L5118&amp;"_"&amp;M5118&amp;"_"&amp;O5118,[1]挑战模式!$A:$AS,14+N5118,FALSE)="","",IF(VLOOKUP(VLOOKUP(K5118&amp;"_"&amp;L5118&amp;"_"&amp;M5118&amp;"_"&amp;O5118,[1]挑战模式!$A:$AS,14+N5118,FALSE),[1]怪物!$B:$L,11,FALSE)=0,"",VLOOKUP(VLOOKUP(K5118&amp;"_"&amp;L5118&amp;"_"&amp;M5118&amp;"_"&amp;O5118,[1]挑战模式!$A:$AS,14+N5118,FALSE),[1]怪物!$B:$L,11,FALSE))))</f>
        <v/>
      </c>
      <c r="H5118" t="str">
        <f t="shared" si="238"/>
        <v/>
      </c>
      <c r="I5118" t="str">
        <f t="shared" si="239"/>
        <v/>
      </c>
      <c r="J5118" t="str">
        <f>IF(B5118="","",IF(RIGHT(VLOOKUP(K5118&amp;"_"&amp;L5118&amp;"_"&amp;M5118&amp;"_"&amp;O5118,[1]挑战模式!$A:$AS,14+N5118,FALSE),1)="3","EffectCreate_BossEffect;EffectCreate_MonsterShow","EffectCreate_MonsterShow"))</f>
        <v/>
      </c>
      <c r="K5118" s="2">
        <v>0</v>
      </c>
      <c r="L5118" s="2">
        <v>7</v>
      </c>
      <c r="M5118" s="2">
        <v>7</v>
      </c>
      <c r="N5118" s="2">
        <v>3</v>
      </c>
      <c r="O5118" s="6" t="s">
        <v>467</v>
      </c>
    </row>
    <row r="5119" spans="2:15" x14ac:dyDescent="0.2">
      <c r="B5119" t="str">
        <f>IF(ISNA(VLOOKUP(K5119&amp;"_"&amp;L5119&amp;"_"&amp;M5119&amp;"_"&amp;O5119,[1]挑战模式!$A:$AS,1,FALSE)),"",IF(VLOOKUP(K5119&amp;"_"&amp;L5119&amp;"_"&amp;M5119&amp;"_"&amp;O5119,[1]挑战模式!$A:$AS,14+N5119,FALSE)="","","Monster_Season"&amp;K5119&amp;"_Challenge"&amp;L5119&amp;"_"&amp;M5119&amp;"_"&amp;N5119&amp;"_"&amp;O5119))</f>
        <v/>
      </c>
      <c r="C5119" t="str">
        <f t="shared" si="237"/>
        <v/>
      </c>
      <c r="G5119" t="str">
        <f>IF(ISNA(VLOOKUP(K5119&amp;"_"&amp;L5119&amp;"_"&amp;M5119&amp;"_"&amp;O5119,[1]挑战模式!$A:$AS,14+N5119,FALSE)),"",IF(VLOOKUP(K5119&amp;"_"&amp;L5119&amp;"_"&amp;M5119&amp;"_"&amp;O5119,[1]挑战模式!$A:$AS,14+N5119,FALSE)="","",IF(VLOOKUP(VLOOKUP(K5119&amp;"_"&amp;L5119&amp;"_"&amp;M5119&amp;"_"&amp;O5119,[1]挑战模式!$A:$AS,14+N5119,FALSE),[1]怪物!$B:$L,11,FALSE)=0,"",VLOOKUP(VLOOKUP(K5119&amp;"_"&amp;L5119&amp;"_"&amp;M5119&amp;"_"&amp;O5119,[1]挑战模式!$A:$AS,14+N5119,FALSE),[1]怪物!$B:$L,11,FALSE))))</f>
        <v/>
      </c>
      <c r="H5119" t="str">
        <f t="shared" si="238"/>
        <v/>
      </c>
      <c r="I5119" t="str">
        <f t="shared" si="239"/>
        <v/>
      </c>
      <c r="J5119" t="str">
        <f>IF(B5119="","",IF(RIGHT(VLOOKUP(K5119&amp;"_"&amp;L5119&amp;"_"&amp;M5119&amp;"_"&amp;O5119,[1]挑战模式!$A:$AS,14+N5119,FALSE),1)="3","EffectCreate_BossEffect;EffectCreate_MonsterShow","EffectCreate_MonsterShow"))</f>
        <v/>
      </c>
      <c r="K5119" s="2">
        <v>0</v>
      </c>
      <c r="L5119" s="2">
        <v>7</v>
      </c>
      <c r="M5119" s="2">
        <v>7</v>
      </c>
      <c r="N5119" s="2">
        <v>4</v>
      </c>
      <c r="O5119" s="6" t="s">
        <v>467</v>
      </c>
    </row>
    <row r="5120" spans="2:15" x14ac:dyDescent="0.2">
      <c r="B5120" t="str">
        <f>IF(ISNA(VLOOKUP(K5120&amp;"_"&amp;L5120&amp;"_"&amp;M5120&amp;"_"&amp;O5120,[1]挑战模式!$A:$AS,1,FALSE)),"",IF(VLOOKUP(K5120&amp;"_"&amp;L5120&amp;"_"&amp;M5120&amp;"_"&amp;O5120,[1]挑战模式!$A:$AS,14+N5120,FALSE)="","","Monster_Season"&amp;K5120&amp;"_Challenge"&amp;L5120&amp;"_"&amp;M5120&amp;"_"&amp;N5120&amp;"_"&amp;O5120))</f>
        <v/>
      </c>
      <c r="C5120" t="str">
        <f t="shared" si="237"/>
        <v/>
      </c>
      <c r="G5120" t="str">
        <f>IF(ISNA(VLOOKUP(K5120&amp;"_"&amp;L5120&amp;"_"&amp;M5120&amp;"_"&amp;O5120,[1]挑战模式!$A:$AS,14+N5120,FALSE)),"",IF(VLOOKUP(K5120&amp;"_"&amp;L5120&amp;"_"&amp;M5120&amp;"_"&amp;O5120,[1]挑战模式!$A:$AS,14+N5120,FALSE)="","",IF(VLOOKUP(VLOOKUP(K5120&amp;"_"&amp;L5120&amp;"_"&amp;M5120&amp;"_"&amp;O5120,[1]挑战模式!$A:$AS,14+N5120,FALSE),[1]怪物!$B:$L,11,FALSE)=0,"",VLOOKUP(VLOOKUP(K5120&amp;"_"&amp;L5120&amp;"_"&amp;M5120&amp;"_"&amp;O5120,[1]挑战模式!$A:$AS,14+N5120,FALSE),[1]怪物!$B:$L,11,FALSE))))</f>
        <v/>
      </c>
      <c r="H5120" t="str">
        <f t="shared" si="238"/>
        <v/>
      </c>
      <c r="I5120" t="str">
        <f t="shared" si="239"/>
        <v/>
      </c>
      <c r="J5120" t="str">
        <f>IF(B5120="","",IF(RIGHT(VLOOKUP(K5120&amp;"_"&amp;L5120&amp;"_"&amp;M5120&amp;"_"&amp;O5120,[1]挑战模式!$A:$AS,14+N5120,FALSE),1)="3","EffectCreate_BossEffect;EffectCreate_MonsterShow","EffectCreate_MonsterShow"))</f>
        <v/>
      </c>
      <c r="K5120" s="2">
        <v>0</v>
      </c>
      <c r="L5120" s="2">
        <v>7</v>
      </c>
      <c r="M5120" s="2">
        <v>7</v>
      </c>
      <c r="N5120" s="2">
        <v>5</v>
      </c>
      <c r="O5120" s="6" t="s">
        <v>467</v>
      </c>
    </row>
    <row r="5121" spans="2:15" x14ac:dyDescent="0.2">
      <c r="B5121" t="str">
        <f>IF(ISNA(VLOOKUP(K5121&amp;"_"&amp;L5121&amp;"_"&amp;M5121&amp;"_"&amp;O5121,[1]挑战模式!$A:$AS,1,FALSE)),"",IF(VLOOKUP(K5121&amp;"_"&amp;L5121&amp;"_"&amp;M5121&amp;"_"&amp;O5121,[1]挑战模式!$A:$AS,14+N5121,FALSE)="","","Monster_Season"&amp;K5121&amp;"_Challenge"&amp;L5121&amp;"_"&amp;M5121&amp;"_"&amp;N5121&amp;"_"&amp;O5121))</f>
        <v/>
      </c>
      <c r="C5121" t="str">
        <f t="shared" si="237"/>
        <v/>
      </c>
      <c r="G5121" t="str">
        <f>IF(ISNA(VLOOKUP(K5121&amp;"_"&amp;L5121&amp;"_"&amp;M5121&amp;"_"&amp;O5121,[1]挑战模式!$A:$AS,14+N5121,FALSE)),"",IF(VLOOKUP(K5121&amp;"_"&amp;L5121&amp;"_"&amp;M5121&amp;"_"&amp;O5121,[1]挑战模式!$A:$AS,14+N5121,FALSE)="","",IF(VLOOKUP(VLOOKUP(K5121&amp;"_"&amp;L5121&amp;"_"&amp;M5121&amp;"_"&amp;O5121,[1]挑战模式!$A:$AS,14+N5121,FALSE),[1]怪物!$B:$L,11,FALSE)=0,"",VLOOKUP(VLOOKUP(K5121&amp;"_"&amp;L5121&amp;"_"&amp;M5121&amp;"_"&amp;O5121,[1]挑战模式!$A:$AS,14+N5121,FALSE),[1]怪物!$B:$L,11,FALSE))))</f>
        <v/>
      </c>
      <c r="H5121" t="str">
        <f t="shared" si="238"/>
        <v/>
      </c>
      <c r="I5121" t="str">
        <f t="shared" si="239"/>
        <v/>
      </c>
      <c r="J5121" t="str">
        <f>IF(B5121="","",IF(RIGHT(VLOOKUP(K5121&amp;"_"&amp;L5121&amp;"_"&amp;M5121&amp;"_"&amp;O5121,[1]挑战模式!$A:$AS,14+N5121,FALSE),1)="3","EffectCreate_BossEffect;EffectCreate_MonsterShow","EffectCreate_MonsterShow"))</f>
        <v/>
      </c>
      <c r="K5121" s="2">
        <v>0</v>
      </c>
      <c r="L5121" s="2">
        <v>7</v>
      </c>
      <c r="M5121" s="2">
        <v>7</v>
      </c>
      <c r="N5121" s="2">
        <v>6</v>
      </c>
      <c r="O5121" s="6" t="s">
        <v>467</v>
      </c>
    </row>
    <row r="5122" spans="2:15" x14ac:dyDescent="0.2">
      <c r="B5122" t="str">
        <f>IF(ISNA(VLOOKUP(K5122&amp;"_"&amp;L5122&amp;"_"&amp;M5122&amp;"_"&amp;O5122,[1]挑战模式!$A:$AS,1,FALSE)),"",IF(VLOOKUP(K5122&amp;"_"&amp;L5122&amp;"_"&amp;M5122&amp;"_"&amp;O5122,[1]挑战模式!$A:$AS,14+N5122,FALSE)="","","Monster_Season"&amp;K5122&amp;"_Challenge"&amp;L5122&amp;"_"&amp;M5122&amp;"_"&amp;N5122&amp;"_"&amp;O5122))</f>
        <v/>
      </c>
      <c r="C5122" t="str">
        <f t="shared" si="237"/>
        <v/>
      </c>
      <c r="G5122" t="str">
        <f>IF(ISNA(VLOOKUP(K5122&amp;"_"&amp;L5122&amp;"_"&amp;M5122&amp;"_"&amp;O5122,[1]挑战模式!$A:$AS,14+N5122,FALSE)),"",IF(VLOOKUP(K5122&amp;"_"&amp;L5122&amp;"_"&amp;M5122&amp;"_"&amp;O5122,[1]挑战模式!$A:$AS,14+N5122,FALSE)="","",IF(VLOOKUP(VLOOKUP(K5122&amp;"_"&amp;L5122&amp;"_"&amp;M5122&amp;"_"&amp;O5122,[1]挑战模式!$A:$AS,14+N5122,FALSE),[1]怪物!$B:$L,11,FALSE)=0,"",VLOOKUP(VLOOKUP(K5122&amp;"_"&amp;L5122&amp;"_"&amp;M5122&amp;"_"&amp;O5122,[1]挑战模式!$A:$AS,14+N5122,FALSE),[1]怪物!$B:$L,11,FALSE))))</f>
        <v/>
      </c>
      <c r="H5122" t="str">
        <f t="shared" si="238"/>
        <v/>
      </c>
      <c r="I5122" t="str">
        <f t="shared" si="239"/>
        <v/>
      </c>
      <c r="J5122" t="str">
        <f>IF(B5122="","",IF(RIGHT(VLOOKUP(K5122&amp;"_"&amp;L5122&amp;"_"&amp;M5122&amp;"_"&amp;O5122,[1]挑战模式!$A:$AS,14+N5122,FALSE),1)="3","EffectCreate_BossEffect;EffectCreate_MonsterShow","EffectCreate_MonsterShow"))</f>
        <v/>
      </c>
      <c r="K5122" s="2">
        <v>0</v>
      </c>
      <c r="L5122" s="2">
        <v>7</v>
      </c>
      <c r="M5122" s="2">
        <v>8</v>
      </c>
      <c r="N5122" s="2">
        <v>1</v>
      </c>
      <c r="O5122" s="6" t="s">
        <v>467</v>
      </c>
    </row>
    <row r="5123" spans="2:15" x14ac:dyDescent="0.2">
      <c r="B5123" t="str">
        <f>IF(ISNA(VLOOKUP(K5123&amp;"_"&amp;L5123&amp;"_"&amp;M5123&amp;"_"&amp;O5123,[1]挑战模式!$A:$AS,1,FALSE)),"",IF(VLOOKUP(K5123&amp;"_"&amp;L5123&amp;"_"&amp;M5123&amp;"_"&amp;O5123,[1]挑战模式!$A:$AS,14+N5123,FALSE)="","","Monster_Season"&amp;K5123&amp;"_Challenge"&amp;L5123&amp;"_"&amp;M5123&amp;"_"&amp;N5123&amp;"_"&amp;O5123))</f>
        <v/>
      </c>
      <c r="C5123" t="str">
        <f t="shared" si="237"/>
        <v/>
      </c>
      <c r="G5123" t="str">
        <f>IF(ISNA(VLOOKUP(K5123&amp;"_"&amp;L5123&amp;"_"&amp;M5123&amp;"_"&amp;O5123,[1]挑战模式!$A:$AS,14+N5123,FALSE)),"",IF(VLOOKUP(K5123&amp;"_"&amp;L5123&amp;"_"&amp;M5123&amp;"_"&amp;O5123,[1]挑战模式!$A:$AS,14+N5123,FALSE)="","",IF(VLOOKUP(VLOOKUP(K5123&amp;"_"&amp;L5123&amp;"_"&amp;M5123&amp;"_"&amp;O5123,[1]挑战模式!$A:$AS,14+N5123,FALSE),[1]怪物!$B:$L,11,FALSE)=0,"",VLOOKUP(VLOOKUP(K5123&amp;"_"&amp;L5123&amp;"_"&amp;M5123&amp;"_"&amp;O5123,[1]挑战模式!$A:$AS,14+N5123,FALSE),[1]怪物!$B:$L,11,FALSE))))</f>
        <v/>
      </c>
      <c r="H5123" t="str">
        <f t="shared" si="238"/>
        <v/>
      </c>
      <c r="I5123" t="str">
        <f t="shared" si="239"/>
        <v/>
      </c>
      <c r="J5123" t="str">
        <f>IF(B5123="","",IF(RIGHT(VLOOKUP(K5123&amp;"_"&amp;L5123&amp;"_"&amp;M5123&amp;"_"&amp;O5123,[1]挑战模式!$A:$AS,14+N5123,FALSE),1)="3","EffectCreate_BossEffect;EffectCreate_MonsterShow","EffectCreate_MonsterShow"))</f>
        <v/>
      </c>
      <c r="K5123" s="2">
        <v>0</v>
      </c>
      <c r="L5123" s="2">
        <v>7</v>
      </c>
      <c r="M5123" s="2">
        <v>8</v>
      </c>
      <c r="N5123" s="2">
        <v>2</v>
      </c>
      <c r="O5123" s="6" t="s">
        <v>467</v>
      </c>
    </row>
    <row r="5124" spans="2:15" x14ac:dyDescent="0.2">
      <c r="B5124" t="str">
        <f>IF(ISNA(VLOOKUP(K5124&amp;"_"&amp;L5124&amp;"_"&amp;M5124&amp;"_"&amp;O5124,[1]挑战模式!$A:$AS,1,FALSE)),"",IF(VLOOKUP(K5124&amp;"_"&amp;L5124&amp;"_"&amp;M5124&amp;"_"&amp;O5124,[1]挑战模式!$A:$AS,14+N5124,FALSE)="","","Monster_Season"&amp;K5124&amp;"_Challenge"&amp;L5124&amp;"_"&amp;M5124&amp;"_"&amp;N5124&amp;"_"&amp;O5124))</f>
        <v/>
      </c>
      <c r="C5124" t="str">
        <f t="shared" si="237"/>
        <v/>
      </c>
      <c r="G5124" t="str">
        <f>IF(ISNA(VLOOKUP(K5124&amp;"_"&amp;L5124&amp;"_"&amp;M5124&amp;"_"&amp;O5124,[1]挑战模式!$A:$AS,14+N5124,FALSE)),"",IF(VLOOKUP(K5124&amp;"_"&amp;L5124&amp;"_"&amp;M5124&amp;"_"&amp;O5124,[1]挑战模式!$A:$AS,14+N5124,FALSE)="","",IF(VLOOKUP(VLOOKUP(K5124&amp;"_"&amp;L5124&amp;"_"&amp;M5124&amp;"_"&amp;O5124,[1]挑战模式!$A:$AS,14+N5124,FALSE),[1]怪物!$B:$L,11,FALSE)=0,"",VLOOKUP(VLOOKUP(K5124&amp;"_"&amp;L5124&amp;"_"&amp;M5124&amp;"_"&amp;O5124,[1]挑战模式!$A:$AS,14+N5124,FALSE),[1]怪物!$B:$L,11,FALSE))))</f>
        <v/>
      </c>
      <c r="H5124" t="str">
        <f t="shared" si="238"/>
        <v/>
      </c>
      <c r="I5124" t="str">
        <f t="shared" si="239"/>
        <v/>
      </c>
      <c r="J5124" t="str">
        <f>IF(B5124="","",IF(RIGHT(VLOOKUP(K5124&amp;"_"&amp;L5124&amp;"_"&amp;M5124&amp;"_"&amp;O5124,[1]挑战模式!$A:$AS,14+N5124,FALSE),1)="3","EffectCreate_BossEffect;EffectCreate_MonsterShow","EffectCreate_MonsterShow"))</f>
        <v/>
      </c>
      <c r="K5124" s="2">
        <v>0</v>
      </c>
      <c r="L5124" s="2">
        <v>7</v>
      </c>
      <c r="M5124" s="2">
        <v>8</v>
      </c>
      <c r="N5124" s="2">
        <v>3</v>
      </c>
      <c r="O5124" s="6" t="s">
        <v>467</v>
      </c>
    </row>
    <row r="5125" spans="2:15" x14ac:dyDescent="0.2">
      <c r="B5125" t="str">
        <f>IF(ISNA(VLOOKUP(K5125&amp;"_"&amp;L5125&amp;"_"&amp;M5125&amp;"_"&amp;O5125,[1]挑战模式!$A:$AS,1,FALSE)),"",IF(VLOOKUP(K5125&amp;"_"&amp;L5125&amp;"_"&amp;M5125&amp;"_"&amp;O5125,[1]挑战模式!$A:$AS,14+N5125,FALSE)="","","Monster_Season"&amp;K5125&amp;"_Challenge"&amp;L5125&amp;"_"&amp;M5125&amp;"_"&amp;N5125&amp;"_"&amp;O5125))</f>
        <v/>
      </c>
      <c r="C5125" t="str">
        <f t="shared" si="237"/>
        <v/>
      </c>
      <c r="G5125" t="str">
        <f>IF(ISNA(VLOOKUP(K5125&amp;"_"&amp;L5125&amp;"_"&amp;M5125&amp;"_"&amp;O5125,[1]挑战模式!$A:$AS,14+N5125,FALSE)),"",IF(VLOOKUP(K5125&amp;"_"&amp;L5125&amp;"_"&amp;M5125&amp;"_"&amp;O5125,[1]挑战模式!$A:$AS,14+N5125,FALSE)="","",IF(VLOOKUP(VLOOKUP(K5125&amp;"_"&amp;L5125&amp;"_"&amp;M5125&amp;"_"&amp;O5125,[1]挑战模式!$A:$AS,14+N5125,FALSE),[1]怪物!$B:$L,11,FALSE)=0,"",VLOOKUP(VLOOKUP(K5125&amp;"_"&amp;L5125&amp;"_"&amp;M5125&amp;"_"&amp;O5125,[1]挑战模式!$A:$AS,14+N5125,FALSE),[1]怪物!$B:$L,11,FALSE))))</f>
        <v/>
      </c>
      <c r="H5125" t="str">
        <f t="shared" si="238"/>
        <v/>
      </c>
      <c r="I5125" t="str">
        <f t="shared" si="239"/>
        <v/>
      </c>
      <c r="J5125" t="str">
        <f>IF(B5125="","",IF(RIGHT(VLOOKUP(K5125&amp;"_"&amp;L5125&amp;"_"&amp;M5125&amp;"_"&amp;O5125,[1]挑战模式!$A:$AS,14+N5125,FALSE),1)="3","EffectCreate_BossEffect;EffectCreate_MonsterShow","EffectCreate_MonsterShow"))</f>
        <v/>
      </c>
      <c r="K5125" s="2">
        <v>0</v>
      </c>
      <c r="L5125" s="2">
        <v>7</v>
      </c>
      <c r="M5125" s="2">
        <v>8</v>
      </c>
      <c r="N5125" s="2">
        <v>4</v>
      </c>
      <c r="O5125" s="6" t="s">
        <v>467</v>
      </c>
    </row>
    <row r="5126" spans="2:15" x14ac:dyDescent="0.2">
      <c r="B5126" t="str">
        <f>IF(ISNA(VLOOKUP(K5126&amp;"_"&amp;L5126&amp;"_"&amp;M5126&amp;"_"&amp;O5126,[1]挑战模式!$A:$AS,1,FALSE)),"",IF(VLOOKUP(K5126&amp;"_"&amp;L5126&amp;"_"&amp;M5126&amp;"_"&amp;O5126,[1]挑战模式!$A:$AS,14+N5126,FALSE)="","","Monster_Season"&amp;K5126&amp;"_Challenge"&amp;L5126&amp;"_"&amp;M5126&amp;"_"&amp;N5126&amp;"_"&amp;O5126))</f>
        <v/>
      </c>
      <c r="C5126" t="str">
        <f t="shared" si="237"/>
        <v/>
      </c>
      <c r="G5126" t="str">
        <f>IF(ISNA(VLOOKUP(K5126&amp;"_"&amp;L5126&amp;"_"&amp;M5126&amp;"_"&amp;O5126,[1]挑战模式!$A:$AS,14+N5126,FALSE)),"",IF(VLOOKUP(K5126&amp;"_"&amp;L5126&amp;"_"&amp;M5126&amp;"_"&amp;O5126,[1]挑战模式!$A:$AS,14+N5126,FALSE)="","",IF(VLOOKUP(VLOOKUP(K5126&amp;"_"&amp;L5126&amp;"_"&amp;M5126&amp;"_"&amp;O5126,[1]挑战模式!$A:$AS,14+N5126,FALSE),[1]怪物!$B:$L,11,FALSE)=0,"",VLOOKUP(VLOOKUP(K5126&amp;"_"&amp;L5126&amp;"_"&amp;M5126&amp;"_"&amp;O5126,[1]挑战模式!$A:$AS,14+N5126,FALSE),[1]怪物!$B:$L,11,FALSE))))</f>
        <v/>
      </c>
      <c r="H5126" t="str">
        <f t="shared" si="238"/>
        <v/>
      </c>
      <c r="I5126" t="str">
        <f t="shared" si="239"/>
        <v/>
      </c>
      <c r="J5126" t="str">
        <f>IF(B5126="","",IF(RIGHT(VLOOKUP(K5126&amp;"_"&amp;L5126&amp;"_"&amp;M5126&amp;"_"&amp;O5126,[1]挑战模式!$A:$AS,14+N5126,FALSE),1)="3","EffectCreate_BossEffect;EffectCreate_MonsterShow","EffectCreate_MonsterShow"))</f>
        <v/>
      </c>
      <c r="K5126" s="2">
        <v>0</v>
      </c>
      <c r="L5126" s="2">
        <v>7</v>
      </c>
      <c r="M5126" s="2">
        <v>8</v>
      </c>
      <c r="N5126" s="2">
        <v>5</v>
      </c>
      <c r="O5126" s="6" t="s">
        <v>467</v>
      </c>
    </row>
    <row r="5127" spans="2:15" x14ac:dyDescent="0.2">
      <c r="B5127" t="str">
        <f>IF(ISNA(VLOOKUP(K5127&amp;"_"&amp;L5127&amp;"_"&amp;M5127&amp;"_"&amp;O5127,[1]挑战模式!$A:$AS,1,FALSE)),"",IF(VLOOKUP(K5127&amp;"_"&amp;L5127&amp;"_"&amp;M5127&amp;"_"&amp;O5127,[1]挑战模式!$A:$AS,14+N5127,FALSE)="","","Monster_Season"&amp;K5127&amp;"_Challenge"&amp;L5127&amp;"_"&amp;M5127&amp;"_"&amp;N5127&amp;"_"&amp;O5127))</f>
        <v/>
      </c>
      <c r="C5127" t="str">
        <f t="shared" ref="C5127:C5190" si="240">IF(B5127="","","None")</f>
        <v/>
      </c>
      <c r="G5127" t="str">
        <f>IF(ISNA(VLOOKUP(K5127&amp;"_"&amp;L5127&amp;"_"&amp;M5127&amp;"_"&amp;O5127,[1]挑战模式!$A:$AS,14+N5127,FALSE)),"",IF(VLOOKUP(K5127&amp;"_"&amp;L5127&amp;"_"&amp;M5127&amp;"_"&amp;O5127,[1]挑战模式!$A:$AS,14+N5127,FALSE)="","",IF(VLOOKUP(VLOOKUP(K5127&amp;"_"&amp;L5127&amp;"_"&amp;M5127&amp;"_"&amp;O5127,[1]挑战模式!$A:$AS,14+N5127,FALSE),[1]怪物!$B:$L,11,FALSE)=0,"",VLOOKUP(VLOOKUP(K5127&amp;"_"&amp;L5127&amp;"_"&amp;M5127&amp;"_"&amp;O5127,[1]挑战模式!$A:$AS,14+N5127,FALSE),[1]怪物!$B:$L,11,FALSE))))</f>
        <v/>
      </c>
      <c r="H5127" t="str">
        <f t="shared" ref="H5127:H5190" si="241">IF(B5127="","","Unit_Monster"&amp;RIGHT(B5127,LEN(B5127)-7))</f>
        <v/>
      </c>
      <c r="I5127" t="str">
        <f t="shared" ref="I5127:I5190" si="242">IF(B5127="","","TowerDefense_Monster1")</f>
        <v/>
      </c>
      <c r="J5127" t="str">
        <f>IF(B5127="","",IF(RIGHT(VLOOKUP(K5127&amp;"_"&amp;L5127&amp;"_"&amp;M5127&amp;"_"&amp;O5127,[1]挑战模式!$A:$AS,14+N5127,FALSE),1)="3","EffectCreate_BossEffect;EffectCreate_MonsterShow","EffectCreate_MonsterShow"))</f>
        <v/>
      </c>
      <c r="K5127" s="2">
        <v>0</v>
      </c>
      <c r="L5127" s="2">
        <v>7</v>
      </c>
      <c r="M5127" s="2">
        <v>8</v>
      </c>
      <c r="N5127" s="2">
        <v>6</v>
      </c>
      <c r="O5127" s="6" t="s">
        <v>467</v>
      </c>
    </row>
    <row r="5128" spans="2:15" x14ac:dyDescent="0.2">
      <c r="B5128" t="str">
        <f>IF(ISNA(VLOOKUP(K5128&amp;"_"&amp;L5128&amp;"_"&amp;M5128&amp;"_"&amp;O5128,[1]挑战模式!$A:$AS,1,FALSE)),"",IF(VLOOKUP(K5128&amp;"_"&amp;L5128&amp;"_"&amp;M5128&amp;"_"&amp;O5128,[1]挑战模式!$A:$AS,14+N5128,FALSE)="","","Monster_Season"&amp;K5128&amp;"_Challenge"&amp;L5128&amp;"_"&amp;M5128&amp;"_"&amp;N5128&amp;"_"&amp;O5128))</f>
        <v/>
      </c>
      <c r="C5128" t="str">
        <f t="shared" si="240"/>
        <v/>
      </c>
      <c r="G5128" t="str">
        <f>IF(ISNA(VLOOKUP(K5128&amp;"_"&amp;L5128&amp;"_"&amp;M5128&amp;"_"&amp;O5128,[1]挑战模式!$A:$AS,14+N5128,FALSE)),"",IF(VLOOKUP(K5128&amp;"_"&amp;L5128&amp;"_"&amp;M5128&amp;"_"&amp;O5128,[1]挑战模式!$A:$AS,14+N5128,FALSE)="","",IF(VLOOKUP(VLOOKUP(K5128&amp;"_"&amp;L5128&amp;"_"&amp;M5128&amp;"_"&amp;O5128,[1]挑战模式!$A:$AS,14+N5128,FALSE),[1]怪物!$B:$L,11,FALSE)=0,"",VLOOKUP(VLOOKUP(K5128&amp;"_"&amp;L5128&amp;"_"&amp;M5128&amp;"_"&amp;O5128,[1]挑战模式!$A:$AS,14+N5128,FALSE),[1]怪物!$B:$L,11,FALSE))))</f>
        <v/>
      </c>
      <c r="H5128" t="str">
        <f t="shared" si="241"/>
        <v/>
      </c>
      <c r="I5128" t="str">
        <f t="shared" si="242"/>
        <v/>
      </c>
      <c r="J5128" t="str">
        <f>IF(B5128="","",IF(RIGHT(VLOOKUP(K5128&amp;"_"&amp;L5128&amp;"_"&amp;M5128&amp;"_"&amp;O5128,[1]挑战模式!$A:$AS,14+N5128,FALSE),1)="3","EffectCreate_BossEffect;EffectCreate_MonsterShow","EffectCreate_MonsterShow"))</f>
        <v/>
      </c>
      <c r="K5128" s="2">
        <v>0</v>
      </c>
      <c r="L5128" s="2">
        <v>7</v>
      </c>
      <c r="M5128" s="2">
        <v>9</v>
      </c>
      <c r="N5128" s="2">
        <v>1</v>
      </c>
      <c r="O5128" s="6" t="s">
        <v>467</v>
      </c>
    </row>
    <row r="5129" spans="2:15" x14ac:dyDescent="0.2">
      <c r="B5129" t="str">
        <f>IF(ISNA(VLOOKUP(K5129&amp;"_"&amp;L5129&amp;"_"&amp;M5129&amp;"_"&amp;O5129,[1]挑战模式!$A:$AS,1,FALSE)),"",IF(VLOOKUP(K5129&amp;"_"&amp;L5129&amp;"_"&amp;M5129&amp;"_"&amp;O5129,[1]挑战模式!$A:$AS,14+N5129,FALSE)="","","Monster_Season"&amp;K5129&amp;"_Challenge"&amp;L5129&amp;"_"&amp;M5129&amp;"_"&amp;N5129&amp;"_"&amp;O5129))</f>
        <v/>
      </c>
      <c r="C5129" t="str">
        <f t="shared" si="240"/>
        <v/>
      </c>
      <c r="G5129" t="str">
        <f>IF(ISNA(VLOOKUP(K5129&amp;"_"&amp;L5129&amp;"_"&amp;M5129&amp;"_"&amp;O5129,[1]挑战模式!$A:$AS,14+N5129,FALSE)),"",IF(VLOOKUP(K5129&amp;"_"&amp;L5129&amp;"_"&amp;M5129&amp;"_"&amp;O5129,[1]挑战模式!$A:$AS,14+N5129,FALSE)="","",IF(VLOOKUP(VLOOKUP(K5129&amp;"_"&amp;L5129&amp;"_"&amp;M5129&amp;"_"&amp;O5129,[1]挑战模式!$A:$AS,14+N5129,FALSE),[1]怪物!$B:$L,11,FALSE)=0,"",VLOOKUP(VLOOKUP(K5129&amp;"_"&amp;L5129&amp;"_"&amp;M5129&amp;"_"&amp;O5129,[1]挑战模式!$A:$AS,14+N5129,FALSE),[1]怪物!$B:$L,11,FALSE))))</f>
        <v/>
      </c>
      <c r="H5129" t="str">
        <f t="shared" si="241"/>
        <v/>
      </c>
      <c r="I5129" t="str">
        <f t="shared" si="242"/>
        <v/>
      </c>
      <c r="J5129" t="str">
        <f>IF(B5129="","",IF(RIGHT(VLOOKUP(K5129&amp;"_"&amp;L5129&amp;"_"&amp;M5129&amp;"_"&amp;O5129,[1]挑战模式!$A:$AS,14+N5129,FALSE),1)="3","EffectCreate_BossEffect;EffectCreate_MonsterShow","EffectCreate_MonsterShow"))</f>
        <v/>
      </c>
      <c r="K5129" s="2">
        <v>0</v>
      </c>
      <c r="L5129" s="2">
        <v>7</v>
      </c>
      <c r="M5129" s="2">
        <v>9</v>
      </c>
      <c r="N5129" s="2">
        <v>2</v>
      </c>
      <c r="O5129" s="6" t="s">
        <v>467</v>
      </c>
    </row>
    <row r="5130" spans="2:15" x14ac:dyDescent="0.2">
      <c r="B5130" t="str">
        <f>IF(ISNA(VLOOKUP(K5130&amp;"_"&amp;L5130&amp;"_"&amp;M5130&amp;"_"&amp;O5130,[1]挑战模式!$A:$AS,1,FALSE)),"",IF(VLOOKUP(K5130&amp;"_"&amp;L5130&amp;"_"&amp;M5130&amp;"_"&amp;O5130,[1]挑战模式!$A:$AS,14+N5130,FALSE)="","","Monster_Season"&amp;K5130&amp;"_Challenge"&amp;L5130&amp;"_"&amp;M5130&amp;"_"&amp;N5130&amp;"_"&amp;O5130))</f>
        <v/>
      </c>
      <c r="C5130" t="str">
        <f t="shared" si="240"/>
        <v/>
      </c>
      <c r="G5130" t="str">
        <f>IF(ISNA(VLOOKUP(K5130&amp;"_"&amp;L5130&amp;"_"&amp;M5130&amp;"_"&amp;O5130,[1]挑战模式!$A:$AS,14+N5130,FALSE)),"",IF(VLOOKUP(K5130&amp;"_"&amp;L5130&amp;"_"&amp;M5130&amp;"_"&amp;O5130,[1]挑战模式!$A:$AS,14+N5130,FALSE)="","",IF(VLOOKUP(VLOOKUP(K5130&amp;"_"&amp;L5130&amp;"_"&amp;M5130&amp;"_"&amp;O5130,[1]挑战模式!$A:$AS,14+N5130,FALSE),[1]怪物!$B:$L,11,FALSE)=0,"",VLOOKUP(VLOOKUP(K5130&amp;"_"&amp;L5130&amp;"_"&amp;M5130&amp;"_"&amp;O5130,[1]挑战模式!$A:$AS,14+N5130,FALSE),[1]怪物!$B:$L,11,FALSE))))</f>
        <v/>
      </c>
      <c r="H5130" t="str">
        <f t="shared" si="241"/>
        <v/>
      </c>
      <c r="I5130" t="str">
        <f t="shared" si="242"/>
        <v/>
      </c>
      <c r="J5130" t="str">
        <f>IF(B5130="","",IF(RIGHT(VLOOKUP(K5130&amp;"_"&amp;L5130&amp;"_"&amp;M5130&amp;"_"&amp;O5130,[1]挑战模式!$A:$AS,14+N5130,FALSE),1)="3","EffectCreate_BossEffect;EffectCreate_MonsterShow","EffectCreate_MonsterShow"))</f>
        <v/>
      </c>
      <c r="K5130" s="2">
        <v>0</v>
      </c>
      <c r="L5130" s="2">
        <v>7</v>
      </c>
      <c r="M5130" s="2">
        <v>9</v>
      </c>
      <c r="N5130" s="2">
        <v>3</v>
      </c>
      <c r="O5130" s="6" t="s">
        <v>467</v>
      </c>
    </row>
    <row r="5131" spans="2:15" x14ac:dyDescent="0.2">
      <c r="B5131" t="str">
        <f>IF(ISNA(VLOOKUP(K5131&amp;"_"&amp;L5131&amp;"_"&amp;M5131&amp;"_"&amp;O5131,[1]挑战模式!$A:$AS,1,FALSE)),"",IF(VLOOKUP(K5131&amp;"_"&amp;L5131&amp;"_"&amp;M5131&amp;"_"&amp;O5131,[1]挑战模式!$A:$AS,14+N5131,FALSE)="","","Monster_Season"&amp;K5131&amp;"_Challenge"&amp;L5131&amp;"_"&amp;M5131&amp;"_"&amp;N5131&amp;"_"&amp;O5131))</f>
        <v/>
      </c>
      <c r="C5131" t="str">
        <f t="shared" si="240"/>
        <v/>
      </c>
      <c r="G5131" t="str">
        <f>IF(ISNA(VLOOKUP(K5131&amp;"_"&amp;L5131&amp;"_"&amp;M5131&amp;"_"&amp;O5131,[1]挑战模式!$A:$AS,14+N5131,FALSE)),"",IF(VLOOKUP(K5131&amp;"_"&amp;L5131&amp;"_"&amp;M5131&amp;"_"&amp;O5131,[1]挑战模式!$A:$AS,14+N5131,FALSE)="","",IF(VLOOKUP(VLOOKUP(K5131&amp;"_"&amp;L5131&amp;"_"&amp;M5131&amp;"_"&amp;O5131,[1]挑战模式!$A:$AS,14+N5131,FALSE),[1]怪物!$B:$L,11,FALSE)=0,"",VLOOKUP(VLOOKUP(K5131&amp;"_"&amp;L5131&amp;"_"&amp;M5131&amp;"_"&amp;O5131,[1]挑战模式!$A:$AS,14+N5131,FALSE),[1]怪物!$B:$L,11,FALSE))))</f>
        <v/>
      </c>
      <c r="H5131" t="str">
        <f t="shared" si="241"/>
        <v/>
      </c>
      <c r="I5131" t="str">
        <f t="shared" si="242"/>
        <v/>
      </c>
      <c r="J5131" t="str">
        <f>IF(B5131="","",IF(RIGHT(VLOOKUP(K5131&amp;"_"&amp;L5131&amp;"_"&amp;M5131&amp;"_"&amp;O5131,[1]挑战模式!$A:$AS,14+N5131,FALSE),1)="3","EffectCreate_BossEffect;EffectCreate_MonsterShow","EffectCreate_MonsterShow"))</f>
        <v/>
      </c>
      <c r="K5131" s="2">
        <v>0</v>
      </c>
      <c r="L5131" s="2">
        <v>7</v>
      </c>
      <c r="M5131" s="2">
        <v>9</v>
      </c>
      <c r="N5131" s="2">
        <v>4</v>
      </c>
      <c r="O5131" s="6" t="s">
        <v>467</v>
      </c>
    </row>
    <row r="5132" spans="2:15" x14ac:dyDescent="0.2">
      <c r="B5132" t="str">
        <f>IF(ISNA(VLOOKUP(K5132&amp;"_"&amp;L5132&amp;"_"&amp;M5132&amp;"_"&amp;O5132,[1]挑战模式!$A:$AS,1,FALSE)),"",IF(VLOOKUP(K5132&amp;"_"&amp;L5132&amp;"_"&amp;M5132&amp;"_"&amp;O5132,[1]挑战模式!$A:$AS,14+N5132,FALSE)="","","Monster_Season"&amp;K5132&amp;"_Challenge"&amp;L5132&amp;"_"&amp;M5132&amp;"_"&amp;N5132&amp;"_"&amp;O5132))</f>
        <v/>
      </c>
      <c r="C5132" t="str">
        <f t="shared" si="240"/>
        <v/>
      </c>
      <c r="G5132" t="str">
        <f>IF(ISNA(VLOOKUP(K5132&amp;"_"&amp;L5132&amp;"_"&amp;M5132&amp;"_"&amp;O5132,[1]挑战模式!$A:$AS,14+N5132,FALSE)),"",IF(VLOOKUP(K5132&amp;"_"&amp;L5132&amp;"_"&amp;M5132&amp;"_"&amp;O5132,[1]挑战模式!$A:$AS,14+N5132,FALSE)="","",IF(VLOOKUP(VLOOKUP(K5132&amp;"_"&amp;L5132&amp;"_"&amp;M5132&amp;"_"&amp;O5132,[1]挑战模式!$A:$AS,14+N5132,FALSE),[1]怪物!$B:$L,11,FALSE)=0,"",VLOOKUP(VLOOKUP(K5132&amp;"_"&amp;L5132&amp;"_"&amp;M5132&amp;"_"&amp;O5132,[1]挑战模式!$A:$AS,14+N5132,FALSE),[1]怪物!$B:$L,11,FALSE))))</f>
        <v/>
      </c>
      <c r="H5132" t="str">
        <f t="shared" si="241"/>
        <v/>
      </c>
      <c r="I5132" t="str">
        <f t="shared" si="242"/>
        <v/>
      </c>
      <c r="J5132" t="str">
        <f>IF(B5132="","",IF(RIGHT(VLOOKUP(K5132&amp;"_"&amp;L5132&amp;"_"&amp;M5132&amp;"_"&amp;O5132,[1]挑战模式!$A:$AS,14+N5132,FALSE),1)="3","EffectCreate_BossEffect;EffectCreate_MonsterShow","EffectCreate_MonsterShow"))</f>
        <v/>
      </c>
      <c r="K5132" s="2">
        <v>0</v>
      </c>
      <c r="L5132" s="2">
        <v>7</v>
      </c>
      <c r="M5132" s="2">
        <v>9</v>
      </c>
      <c r="N5132" s="2">
        <v>5</v>
      </c>
      <c r="O5132" s="6" t="s">
        <v>467</v>
      </c>
    </row>
    <row r="5133" spans="2:15" x14ac:dyDescent="0.2">
      <c r="B5133" t="str">
        <f>IF(ISNA(VLOOKUP(K5133&amp;"_"&amp;L5133&amp;"_"&amp;M5133&amp;"_"&amp;O5133,[1]挑战模式!$A:$AS,1,FALSE)),"",IF(VLOOKUP(K5133&amp;"_"&amp;L5133&amp;"_"&amp;M5133&amp;"_"&amp;O5133,[1]挑战模式!$A:$AS,14+N5133,FALSE)="","","Monster_Season"&amp;K5133&amp;"_Challenge"&amp;L5133&amp;"_"&amp;M5133&amp;"_"&amp;N5133&amp;"_"&amp;O5133))</f>
        <v/>
      </c>
      <c r="C5133" t="str">
        <f t="shared" si="240"/>
        <v/>
      </c>
      <c r="G5133" t="str">
        <f>IF(ISNA(VLOOKUP(K5133&amp;"_"&amp;L5133&amp;"_"&amp;M5133&amp;"_"&amp;O5133,[1]挑战模式!$A:$AS,14+N5133,FALSE)),"",IF(VLOOKUP(K5133&amp;"_"&amp;L5133&amp;"_"&amp;M5133&amp;"_"&amp;O5133,[1]挑战模式!$A:$AS,14+N5133,FALSE)="","",IF(VLOOKUP(VLOOKUP(K5133&amp;"_"&amp;L5133&amp;"_"&amp;M5133&amp;"_"&amp;O5133,[1]挑战模式!$A:$AS,14+N5133,FALSE),[1]怪物!$B:$L,11,FALSE)=0,"",VLOOKUP(VLOOKUP(K5133&amp;"_"&amp;L5133&amp;"_"&amp;M5133&amp;"_"&amp;O5133,[1]挑战模式!$A:$AS,14+N5133,FALSE),[1]怪物!$B:$L,11,FALSE))))</f>
        <v/>
      </c>
      <c r="H5133" t="str">
        <f t="shared" si="241"/>
        <v/>
      </c>
      <c r="I5133" t="str">
        <f t="shared" si="242"/>
        <v/>
      </c>
      <c r="J5133" t="str">
        <f>IF(B5133="","",IF(RIGHT(VLOOKUP(K5133&amp;"_"&amp;L5133&amp;"_"&amp;M5133&amp;"_"&amp;O5133,[1]挑战模式!$A:$AS,14+N5133,FALSE),1)="3","EffectCreate_BossEffect;EffectCreate_MonsterShow","EffectCreate_MonsterShow"))</f>
        <v/>
      </c>
      <c r="K5133" s="2">
        <v>0</v>
      </c>
      <c r="L5133" s="2">
        <v>7</v>
      </c>
      <c r="M5133" s="2">
        <v>10</v>
      </c>
      <c r="N5133" s="2">
        <v>6</v>
      </c>
      <c r="O5133" s="6" t="s">
        <v>467</v>
      </c>
    </row>
    <row r="5134" spans="2:15" x14ac:dyDescent="0.2">
      <c r="B5134" t="str">
        <f>IF(ISNA(VLOOKUP(K5134&amp;"_"&amp;L5134&amp;"_"&amp;M5134&amp;"_"&amp;O5134,[1]挑战模式!$A:$AS,1,FALSE)),"",IF(VLOOKUP(K5134&amp;"_"&amp;L5134&amp;"_"&amp;M5134&amp;"_"&amp;O5134,[1]挑战模式!$A:$AS,14+N5134,FALSE)="","","Monster_Season"&amp;K5134&amp;"_Challenge"&amp;L5134&amp;"_"&amp;M5134&amp;"_"&amp;N5134&amp;"_"&amp;O5134))</f>
        <v/>
      </c>
      <c r="C5134" t="str">
        <f t="shared" si="240"/>
        <v/>
      </c>
      <c r="G5134" t="str">
        <f>IF(ISNA(VLOOKUP(K5134&amp;"_"&amp;L5134&amp;"_"&amp;M5134&amp;"_"&amp;O5134,[1]挑战模式!$A:$AS,14+N5134,FALSE)),"",IF(VLOOKUP(K5134&amp;"_"&amp;L5134&amp;"_"&amp;M5134&amp;"_"&amp;O5134,[1]挑战模式!$A:$AS,14+N5134,FALSE)="","",IF(VLOOKUP(VLOOKUP(K5134&amp;"_"&amp;L5134&amp;"_"&amp;M5134&amp;"_"&amp;O5134,[1]挑战模式!$A:$AS,14+N5134,FALSE),[1]怪物!$B:$L,11,FALSE)=0,"",VLOOKUP(VLOOKUP(K5134&amp;"_"&amp;L5134&amp;"_"&amp;M5134&amp;"_"&amp;O5134,[1]挑战模式!$A:$AS,14+N5134,FALSE),[1]怪物!$B:$L,11,FALSE))))</f>
        <v/>
      </c>
      <c r="H5134" t="str">
        <f t="shared" si="241"/>
        <v/>
      </c>
      <c r="I5134" t="str">
        <f t="shared" si="242"/>
        <v/>
      </c>
      <c r="J5134" t="str">
        <f>IF(B5134="","",IF(RIGHT(VLOOKUP(K5134&amp;"_"&amp;L5134&amp;"_"&amp;M5134&amp;"_"&amp;O5134,[1]挑战模式!$A:$AS,14+N5134,FALSE),1)="3","EffectCreate_BossEffect;EffectCreate_MonsterShow","EffectCreate_MonsterShow"))</f>
        <v/>
      </c>
      <c r="K5134" s="2">
        <v>0</v>
      </c>
      <c r="L5134" s="2">
        <v>7</v>
      </c>
      <c r="M5134" s="2">
        <v>10</v>
      </c>
      <c r="N5134" s="2">
        <v>1</v>
      </c>
      <c r="O5134" s="6" t="s">
        <v>467</v>
      </c>
    </row>
    <row r="5135" spans="2:15" x14ac:dyDescent="0.2">
      <c r="B5135" t="str">
        <f>IF(ISNA(VLOOKUP(K5135&amp;"_"&amp;L5135&amp;"_"&amp;M5135&amp;"_"&amp;O5135,[1]挑战模式!$A:$AS,1,FALSE)),"",IF(VLOOKUP(K5135&amp;"_"&amp;L5135&amp;"_"&amp;M5135&amp;"_"&amp;O5135,[1]挑战模式!$A:$AS,14+N5135,FALSE)="","","Monster_Season"&amp;K5135&amp;"_Challenge"&amp;L5135&amp;"_"&amp;M5135&amp;"_"&amp;N5135&amp;"_"&amp;O5135))</f>
        <v/>
      </c>
      <c r="C5135" t="str">
        <f t="shared" si="240"/>
        <v/>
      </c>
      <c r="G5135" t="str">
        <f>IF(ISNA(VLOOKUP(K5135&amp;"_"&amp;L5135&amp;"_"&amp;M5135&amp;"_"&amp;O5135,[1]挑战模式!$A:$AS,14+N5135,FALSE)),"",IF(VLOOKUP(K5135&amp;"_"&amp;L5135&amp;"_"&amp;M5135&amp;"_"&amp;O5135,[1]挑战模式!$A:$AS,14+N5135,FALSE)="","",IF(VLOOKUP(VLOOKUP(K5135&amp;"_"&amp;L5135&amp;"_"&amp;M5135&amp;"_"&amp;O5135,[1]挑战模式!$A:$AS,14+N5135,FALSE),[1]怪物!$B:$L,11,FALSE)=0,"",VLOOKUP(VLOOKUP(K5135&amp;"_"&amp;L5135&amp;"_"&amp;M5135&amp;"_"&amp;O5135,[1]挑战模式!$A:$AS,14+N5135,FALSE),[1]怪物!$B:$L,11,FALSE))))</f>
        <v/>
      </c>
      <c r="H5135" t="str">
        <f t="shared" si="241"/>
        <v/>
      </c>
      <c r="I5135" t="str">
        <f t="shared" si="242"/>
        <v/>
      </c>
      <c r="J5135" t="str">
        <f>IF(B5135="","",IF(RIGHT(VLOOKUP(K5135&amp;"_"&amp;L5135&amp;"_"&amp;M5135&amp;"_"&amp;O5135,[1]挑战模式!$A:$AS,14+N5135,FALSE),1)="3","EffectCreate_BossEffect;EffectCreate_MonsterShow","EffectCreate_MonsterShow"))</f>
        <v/>
      </c>
      <c r="K5135" s="2">
        <v>0</v>
      </c>
      <c r="L5135" s="2">
        <v>7</v>
      </c>
      <c r="M5135" s="2">
        <v>10</v>
      </c>
      <c r="N5135" s="2">
        <v>2</v>
      </c>
      <c r="O5135" s="6" t="s">
        <v>467</v>
      </c>
    </row>
    <row r="5136" spans="2:15" x14ac:dyDescent="0.2">
      <c r="B5136" t="str">
        <f>IF(ISNA(VLOOKUP(K5136&amp;"_"&amp;L5136&amp;"_"&amp;M5136&amp;"_"&amp;O5136,[1]挑战模式!$A:$AS,1,FALSE)),"",IF(VLOOKUP(K5136&amp;"_"&amp;L5136&amp;"_"&amp;M5136&amp;"_"&amp;O5136,[1]挑战模式!$A:$AS,14+N5136,FALSE)="","","Monster_Season"&amp;K5136&amp;"_Challenge"&amp;L5136&amp;"_"&amp;M5136&amp;"_"&amp;N5136&amp;"_"&amp;O5136))</f>
        <v/>
      </c>
      <c r="C5136" t="str">
        <f t="shared" si="240"/>
        <v/>
      </c>
      <c r="G5136" t="str">
        <f>IF(ISNA(VLOOKUP(K5136&amp;"_"&amp;L5136&amp;"_"&amp;M5136&amp;"_"&amp;O5136,[1]挑战模式!$A:$AS,14+N5136,FALSE)),"",IF(VLOOKUP(K5136&amp;"_"&amp;L5136&amp;"_"&amp;M5136&amp;"_"&amp;O5136,[1]挑战模式!$A:$AS,14+N5136,FALSE)="","",IF(VLOOKUP(VLOOKUP(K5136&amp;"_"&amp;L5136&amp;"_"&amp;M5136&amp;"_"&amp;O5136,[1]挑战模式!$A:$AS,14+N5136,FALSE),[1]怪物!$B:$L,11,FALSE)=0,"",VLOOKUP(VLOOKUP(K5136&amp;"_"&amp;L5136&amp;"_"&amp;M5136&amp;"_"&amp;O5136,[1]挑战模式!$A:$AS,14+N5136,FALSE),[1]怪物!$B:$L,11,FALSE))))</f>
        <v/>
      </c>
      <c r="H5136" t="str">
        <f t="shared" si="241"/>
        <v/>
      </c>
      <c r="I5136" t="str">
        <f t="shared" si="242"/>
        <v/>
      </c>
      <c r="J5136" t="str">
        <f>IF(B5136="","",IF(RIGHT(VLOOKUP(K5136&amp;"_"&amp;L5136&amp;"_"&amp;M5136&amp;"_"&amp;O5136,[1]挑战模式!$A:$AS,14+N5136,FALSE),1)="3","EffectCreate_BossEffect;EffectCreate_MonsterShow","EffectCreate_MonsterShow"))</f>
        <v/>
      </c>
      <c r="K5136" s="2">
        <v>0</v>
      </c>
      <c r="L5136" s="2">
        <v>7</v>
      </c>
      <c r="M5136" s="2">
        <v>10</v>
      </c>
      <c r="N5136" s="2">
        <v>3</v>
      </c>
      <c r="O5136" s="6" t="s">
        <v>467</v>
      </c>
    </row>
    <row r="5137" spans="2:15" x14ac:dyDescent="0.2">
      <c r="B5137" t="str">
        <f>IF(ISNA(VLOOKUP(K5137&amp;"_"&amp;L5137&amp;"_"&amp;M5137&amp;"_"&amp;O5137,[1]挑战模式!$A:$AS,1,FALSE)),"",IF(VLOOKUP(K5137&amp;"_"&amp;L5137&amp;"_"&amp;M5137&amp;"_"&amp;O5137,[1]挑战模式!$A:$AS,14+N5137,FALSE)="","","Monster_Season"&amp;K5137&amp;"_Challenge"&amp;L5137&amp;"_"&amp;M5137&amp;"_"&amp;N5137&amp;"_"&amp;O5137))</f>
        <v/>
      </c>
      <c r="C5137" t="str">
        <f t="shared" si="240"/>
        <v/>
      </c>
      <c r="G5137" t="str">
        <f>IF(ISNA(VLOOKUP(K5137&amp;"_"&amp;L5137&amp;"_"&amp;M5137&amp;"_"&amp;O5137,[1]挑战模式!$A:$AS,14+N5137,FALSE)),"",IF(VLOOKUP(K5137&amp;"_"&amp;L5137&amp;"_"&amp;M5137&amp;"_"&amp;O5137,[1]挑战模式!$A:$AS,14+N5137,FALSE)="","",IF(VLOOKUP(VLOOKUP(K5137&amp;"_"&amp;L5137&amp;"_"&amp;M5137&amp;"_"&amp;O5137,[1]挑战模式!$A:$AS,14+N5137,FALSE),[1]怪物!$B:$L,11,FALSE)=0,"",VLOOKUP(VLOOKUP(K5137&amp;"_"&amp;L5137&amp;"_"&amp;M5137&amp;"_"&amp;O5137,[1]挑战模式!$A:$AS,14+N5137,FALSE),[1]怪物!$B:$L,11,FALSE))))</f>
        <v/>
      </c>
      <c r="H5137" t="str">
        <f t="shared" si="241"/>
        <v/>
      </c>
      <c r="I5137" t="str">
        <f t="shared" si="242"/>
        <v/>
      </c>
      <c r="J5137" t="str">
        <f>IF(B5137="","",IF(RIGHT(VLOOKUP(K5137&amp;"_"&amp;L5137&amp;"_"&amp;M5137&amp;"_"&amp;O5137,[1]挑战模式!$A:$AS,14+N5137,FALSE),1)="3","EffectCreate_BossEffect;EffectCreate_MonsterShow","EffectCreate_MonsterShow"))</f>
        <v/>
      </c>
      <c r="K5137" s="2">
        <v>0</v>
      </c>
      <c r="L5137" s="2">
        <v>7</v>
      </c>
      <c r="M5137" s="2">
        <v>10</v>
      </c>
      <c r="N5137" s="2">
        <v>4</v>
      </c>
      <c r="O5137" s="6" t="s">
        <v>467</v>
      </c>
    </row>
    <row r="5138" spans="2:15" x14ac:dyDescent="0.2">
      <c r="B5138" t="str">
        <f>IF(ISNA(VLOOKUP(K5138&amp;"_"&amp;L5138&amp;"_"&amp;M5138&amp;"_"&amp;O5138,[1]挑战模式!$A:$AS,1,FALSE)),"",IF(VLOOKUP(K5138&amp;"_"&amp;L5138&amp;"_"&amp;M5138&amp;"_"&amp;O5138,[1]挑战模式!$A:$AS,14+N5138,FALSE)="","","Monster_Season"&amp;K5138&amp;"_Challenge"&amp;L5138&amp;"_"&amp;M5138&amp;"_"&amp;N5138&amp;"_"&amp;O5138))</f>
        <v/>
      </c>
      <c r="C5138" t="str">
        <f t="shared" si="240"/>
        <v/>
      </c>
      <c r="G5138" t="str">
        <f>IF(ISNA(VLOOKUP(K5138&amp;"_"&amp;L5138&amp;"_"&amp;M5138&amp;"_"&amp;O5138,[1]挑战模式!$A:$AS,14+N5138,FALSE)),"",IF(VLOOKUP(K5138&amp;"_"&amp;L5138&amp;"_"&amp;M5138&amp;"_"&amp;O5138,[1]挑战模式!$A:$AS,14+N5138,FALSE)="","",IF(VLOOKUP(VLOOKUP(K5138&amp;"_"&amp;L5138&amp;"_"&amp;M5138&amp;"_"&amp;O5138,[1]挑战模式!$A:$AS,14+N5138,FALSE),[1]怪物!$B:$L,11,FALSE)=0,"",VLOOKUP(VLOOKUP(K5138&amp;"_"&amp;L5138&amp;"_"&amp;M5138&amp;"_"&amp;O5138,[1]挑战模式!$A:$AS,14+N5138,FALSE),[1]怪物!$B:$L,11,FALSE))))</f>
        <v/>
      </c>
      <c r="H5138" t="str">
        <f t="shared" si="241"/>
        <v/>
      </c>
      <c r="I5138" t="str">
        <f t="shared" si="242"/>
        <v/>
      </c>
      <c r="J5138" t="str">
        <f>IF(B5138="","",IF(RIGHT(VLOOKUP(K5138&amp;"_"&amp;L5138&amp;"_"&amp;M5138&amp;"_"&amp;O5138,[1]挑战模式!$A:$AS,14+N5138,FALSE),1)="3","EffectCreate_BossEffect;EffectCreate_MonsterShow","EffectCreate_MonsterShow"))</f>
        <v/>
      </c>
      <c r="K5138" s="2">
        <v>0</v>
      </c>
      <c r="L5138" s="2">
        <v>7</v>
      </c>
      <c r="M5138" s="2">
        <v>10</v>
      </c>
      <c r="N5138" s="2">
        <v>5</v>
      </c>
      <c r="O5138" s="6" t="s">
        <v>467</v>
      </c>
    </row>
    <row r="5139" spans="2:15" x14ac:dyDescent="0.2">
      <c r="B5139" t="str">
        <f>IF(ISNA(VLOOKUP(K5139&amp;"_"&amp;L5139&amp;"_"&amp;M5139&amp;"_"&amp;O5139,[1]挑战模式!$A:$AS,1,FALSE)),"",IF(VLOOKUP(K5139&amp;"_"&amp;L5139&amp;"_"&amp;M5139&amp;"_"&amp;O5139,[1]挑战模式!$A:$AS,14+N5139,FALSE)="","","Monster_Season"&amp;K5139&amp;"_Challenge"&amp;L5139&amp;"_"&amp;M5139&amp;"_"&amp;N5139&amp;"_"&amp;O5139))</f>
        <v>Monster_Season0_Challenge8_1_1_Hard</v>
      </c>
      <c r="C5139" t="str">
        <f t="shared" si="240"/>
        <v>None</v>
      </c>
      <c r="G5139" t="str">
        <f>IF(ISNA(VLOOKUP(K5139&amp;"_"&amp;L5139&amp;"_"&amp;M5139&amp;"_"&amp;O5139,[1]挑战模式!$A:$AS,14+N5139,FALSE)),"",IF(VLOOKUP(K5139&amp;"_"&amp;L5139&amp;"_"&amp;M5139&amp;"_"&amp;O5139,[1]挑战模式!$A:$AS,14+N5139,FALSE)="","",IF(VLOOKUP(VLOOKUP(K5139&amp;"_"&amp;L5139&amp;"_"&amp;M5139&amp;"_"&amp;O5139,[1]挑战模式!$A:$AS,14+N5139,FALSE),[1]怪物!$B:$L,11,FALSE)=0,"",VLOOKUP(VLOOKUP(K5139&amp;"_"&amp;L5139&amp;"_"&amp;M5139&amp;"_"&amp;O5139,[1]挑战模式!$A:$AS,14+N5139,FALSE),[1]怪物!$B:$L,11,FALSE))))</f>
        <v/>
      </c>
      <c r="H5139" t="str">
        <f t="shared" si="241"/>
        <v>Unit_Monster_Season0_Challenge8_1_1_Hard</v>
      </c>
      <c r="I5139" t="str">
        <f t="shared" si="242"/>
        <v>TowerDefense_Monster1</v>
      </c>
      <c r="J5139" t="str">
        <f>IF(B5139="","",IF(RIGHT(VLOOKUP(K5139&amp;"_"&amp;L5139&amp;"_"&amp;M5139&amp;"_"&amp;O5139,[1]挑战模式!$A:$AS,14+N5139,FALSE),1)="3","EffectCreate_BossEffect;EffectCreate_MonsterShow","EffectCreate_MonsterShow"))</f>
        <v>EffectCreate_MonsterShow</v>
      </c>
      <c r="K5139" s="2">
        <v>0</v>
      </c>
      <c r="L5139" s="2">
        <v>8</v>
      </c>
      <c r="M5139" s="2">
        <v>1</v>
      </c>
      <c r="N5139" s="2">
        <v>1</v>
      </c>
      <c r="O5139" s="6" t="s">
        <v>467</v>
      </c>
    </row>
    <row r="5140" spans="2:15" x14ac:dyDescent="0.2">
      <c r="B5140" t="str">
        <f>IF(ISNA(VLOOKUP(K5140&amp;"_"&amp;L5140&amp;"_"&amp;M5140&amp;"_"&amp;O5140,[1]挑战模式!$A:$AS,1,FALSE)),"",IF(VLOOKUP(K5140&amp;"_"&amp;L5140&amp;"_"&amp;M5140&amp;"_"&amp;O5140,[1]挑战模式!$A:$AS,14+N5140,FALSE)="","","Monster_Season"&amp;K5140&amp;"_Challenge"&amp;L5140&amp;"_"&amp;M5140&amp;"_"&amp;N5140&amp;"_"&amp;O5140))</f>
        <v/>
      </c>
      <c r="C5140" t="str">
        <f t="shared" si="240"/>
        <v/>
      </c>
      <c r="G5140" t="str">
        <f>IF(ISNA(VLOOKUP(K5140&amp;"_"&amp;L5140&amp;"_"&amp;M5140&amp;"_"&amp;O5140,[1]挑战模式!$A:$AS,14+N5140,FALSE)),"",IF(VLOOKUP(K5140&amp;"_"&amp;L5140&amp;"_"&amp;M5140&amp;"_"&amp;O5140,[1]挑战模式!$A:$AS,14+N5140,FALSE)="","",IF(VLOOKUP(VLOOKUP(K5140&amp;"_"&amp;L5140&amp;"_"&amp;M5140&amp;"_"&amp;O5140,[1]挑战模式!$A:$AS,14+N5140,FALSE),[1]怪物!$B:$L,11,FALSE)=0,"",VLOOKUP(VLOOKUP(K5140&amp;"_"&amp;L5140&amp;"_"&amp;M5140&amp;"_"&amp;O5140,[1]挑战模式!$A:$AS,14+N5140,FALSE),[1]怪物!$B:$L,11,FALSE))))</f>
        <v/>
      </c>
      <c r="H5140" t="str">
        <f t="shared" si="241"/>
        <v/>
      </c>
      <c r="I5140" t="str">
        <f t="shared" si="242"/>
        <v/>
      </c>
      <c r="J5140" t="str">
        <f>IF(B5140="","",IF(RIGHT(VLOOKUP(K5140&amp;"_"&amp;L5140&amp;"_"&amp;M5140&amp;"_"&amp;O5140,[1]挑战模式!$A:$AS,14+N5140,FALSE),1)="3","EffectCreate_BossEffect;EffectCreate_MonsterShow","EffectCreate_MonsterShow"))</f>
        <v/>
      </c>
      <c r="K5140" s="2">
        <v>0</v>
      </c>
      <c r="L5140" s="2">
        <v>8</v>
      </c>
      <c r="M5140" s="2">
        <v>1</v>
      </c>
      <c r="N5140" s="2">
        <v>2</v>
      </c>
      <c r="O5140" s="6" t="s">
        <v>467</v>
      </c>
    </row>
    <row r="5141" spans="2:15" x14ac:dyDescent="0.2">
      <c r="B5141" t="str">
        <f>IF(ISNA(VLOOKUP(K5141&amp;"_"&amp;L5141&amp;"_"&amp;M5141&amp;"_"&amp;O5141,[1]挑战模式!$A:$AS,1,FALSE)),"",IF(VLOOKUP(K5141&amp;"_"&amp;L5141&amp;"_"&amp;M5141&amp;"_"&amp;O5141,[1]挑战模式!$A:$AS,14+N5141,FALSE)="","","Monster_Season"&amp;K5141&amp;"_Challenge"&amp;L5141&amp;"_"&amp;M5141&amp;"_"&amp;N5141&amp;"_"&amp;O5141))</f>
        <v/>
      </c>
      <c r="C5141" t="str">
        <f t="shared" si="240"/>
        <v/>
      </c>
      <c r="G5141" t="str">
        <f>IF(ISNA(VLOOKUP(K5141&amp;"_"&amp;L5141&amp;"_"&amp;M5141&amp;"_"&amp;O5141,[1]挑战模式!$A:$AS,14+N5141,FALSE)),"",IF(VLOOKUP(K5141&amp;"_"&amp;L5141&amp;"_"&amp;M5141&amp;"_"&amp;O5141,[1]挑战模式!$A:$AS,14+N5141,FALSE)="","",IF(VLOOKUP(VLOOKUP(K5141&amp;"_"&amp;L5141&amp;"_"&amp;M5141&amp;"_"&amp;O5141,[1]挑战模式!$A:$AS,14+N5141,FALSE),[1]怪物!$B:$L,11,FALSE)=0,"",VLOOKUP(VLOOKUP(K5141&amp;"_"&amp;L5141&amp;"_"&amp;M5141&amp;"_"&amp;O5141,[1]挑战模式!$A:$AS,14+N5141,FALSE),[1]怪物!$B:$L,11,FALSE))))</f>
        <v/>
      </c>
      <c r="H5141" t="str">
        <f t="shared" si="241"/>
        <v/>
      </c>
      <c r="I5141" t="str">
        <f t="shared" si="242"/>
        <v/>
      </c>
      <c r="J5141" t="str">
        <f>IF(B5141="","",IF(RIGHT(VLOOKUP(K5141&amp;"_"&amp;L5141&amp;"_"&amp;M5141&amp;"_"&amp;O5141,[1]挑战模式!$A:$AS,14+N5141,FALSE),1)="3","EffectCreate_BossEffect;EffectCreate_MonsterShow","EffectCreate_MonsterShow"))</f>
        <v/>
      </c>
      <c r="K5141" s="2">
        <v>0</v>
      </c>
      <c r="L5141" s="2">
        <v>8</v>
      </c>
      <c r="M5141" s="2">
        <v>1</v>
      </c>
      <c r="N5141" s="2">
        <v>3</v>
      </c>
      <c r="O5141" s="6" t="s">
        <v>467</v>
      </c>
    </row>
    <row r="5142" spans="2:15" x14ac:dyDescent="0.2">
      <c r="B5142" t="str">
        <f>IF(ISNA(VLOOKUP(K5142&amp;"_"&amp;L5142&amp;"_"&amp;M5142&amp;"_"&amp;O5142,[1]挑战模式!$A:$AS,1,FALSE)),"",IF(VLOOKUP(K5142&amp;"_"&amp;L5142&amp;"_"&amp;M5142&amp;"_"&amp;O5142,[1]挑战模式!$A:$AS,14+N5142,FALSE)="","","Monster_Season"&amp;K5142&amp;"_Challenge"&amp;L5142&amp;"_"&amp;M5142&amp;"_"&amp;N5142&amp;"_"&amp;O5142))</f>
        <v/>
      </c>
      <c r="C5142" t="str">
        <f t="shared" si="240"/>
        <v/>
      </c>
      <c r="G5142" t="str">
        <f>IF(ISNA(VLOOKUP(K5142&amp;"_"&amp;L5142&amp;"_"&amp;M5142&amp;"_"&amp;O5142,[1]挑战模式!$A:$AS,14+N5142,FALSE)),"",IF(VLOOKUP(K5142&amp;"_"&amp;L5142&amp;"_"&amp;M5142&amp;"_"&amp;O5142,[1]挑战模式!$A:$AS,14+N5142,FALSE)="","",IF(VLOOKUP(VLOOKUP(K5142&amp;"_"&amp;L5142&amp;"_"&amp;M5142&amp;"_"&amp;O5142,[1]挑战模式!$A:$AS,14+N5142,FALSE),[1]怪物!$B:$L,11,FALSE)=0,"",VLOOKUP(VLOOKUP(K5142&amp;"_"&amp;L5142&amp;"_"&amp;M5142&amp;"_"&amp;O5142,[1]挑战模式!$A:$AS,14+N5142,FALSE),[1]怪物!$B:$L,11,FALSE))))</f>
        <v/>
      </c>
      <c r="H5142" t="str">
        <f t="shared" si="241"/>
        <v/>
      </c>
      <c r="I5142" t="str">
        <f t="shared" si="242"/>
        <v/>
      </c>
      <c r="J5142" t="str">
        <f>IF(B5142="","",IF(RIGHT(VLOOKUP(K5142&amp;"_"&amp;L5142&amp;"_"&amp;M5142&amp;"_"&amp;O5142,[1]挑战模式!$A:$AS,14+N5142,FALSE),1)="3","EffectCreate_BossEffect;EffectCreate_MonsterShow","EffectCreate_MonsterShow"))</f>
        <v/>
      </c>
      <c r="K5142" s="2">
        <v>0</v>
      </c>
      <c r="L5142" s="2">
        <v>8</v>
      </c>
      <c r="M5142" s="2">
        <v>1</v>
      </c>
      <c r="N5142" s="2">
        <v>4</v>
      </c>
      <c r="O5142" s="6" t="s">
        <v>467</v>
      </c>
    </row>
    <row r="5143" spans="2:15" x14ac:dyDescent="0.2">
      <c r="B5143" t="str">
        <f>IF(ISNA(VLOOKUP(K5143&amp;"_"&amp;L5143&amp;"_"&amp;M5143&amp;"_"&amp;O5143,[1]挑战模式!$A:$AS,1,FALSE)),"",IF(VLOOKUP(K5143&amp;"_"&amp;L5143&amp;"_"&amp;M5143&amp;"_"&amp;O5143,[1]挑战模式!$A:$AS,14+N5143,FALSE)="","","Monster_Season"&amp;K5143&amp;"_Challenge"&amp;L5143&amp;"_"&amp;M5143&amp;"_"&amp;N5143&amp;"_"&amp;O5143))</f>
        <v/>
      </c>
      <c r="C5143" t="str">
        <f t="shared" si="240"/>
        <v/>
      </c>
      <c r="G5143" t="str">
        <f>IF(ISNA(VLOOKUP(K5143&amp;"_"&amp;L5143&amp;"_"&amp;M5143&amp;"_"&amp;O5143,[1]挑战模式!$A:$AS,14+N5143,FALSE)),"",IF(VLOOKUP(K5143&amp;"_"&amp;L5143&amp;"_"&amp;M5143&amp;"_"&amp;O5143,[1]挑战模式!$A:$AS,14+N5143,FALSE)="","",IF(VLOOKUP(VLOOKUP(K5143&amp;"_"&amp;L5143&amp;"_"&amp;M5143&amp;"_"&amp;O5143,[1]挑战模式!$A:$AS,14+N5143,FALSE),[1]怪物!$B:$L,11,FALSE)=0,"",VLOOKUP(VLOOKUP(K5143&amp;"_"&amp;L5143&amp;"_"&amp;M5143&amp;"_"&amp;O5143,[1]挑战模式!$A:$AS,14+N5143,FALSE),[1]怪物!$B:$L,11,FALSE))))</f>
        <v/>
      </c>
      <c r="H5143" t="str">
        <f t="shared" si="241"/>
        <v/>
      </c>
      <c r="I5143" t="str">
        <f t="shared" si="242"/>
        <v/>
      </c>
      <c r="J5143" t="str">
        <f>IF(B5143="","",IF(RIGHT(VLOOKUP(K5143&amp;"_"&amp;L5143&amp;"_"&amp;M5143&amp;"_"&amp;O5143,[1]挑战模式!$A:$AS,14+N5143,FALSE),1)="3","EffectCreate_BossEffect;EffectCreate_MonsterShow","EffectCreate_MonsterShow"))</f>
        <v/>
      </c>
      <c r="K5143" s="2">
        <v>0</v>
      </c>
      <c r="L5143" s="2">
        <v>8</v>
      </c>
      <c r="M5143" s="2">
        <v>1</v>
      </c>
      <c r="N5143" s="2">
        <v>5</v>
      </c>
      <c r="O5143" s="6" t="s">
        <v>467</v>
      </c>
    </row>
    <row r="5144" spans="2:15" x14ac:dyDescent="0.2">
      <c r="B5144" t="str">
        <f>IF(ISNA(VLOOKUP(K5144&amp;"_"&amp;L5144&amp;"_"&amp;M5144&amp;"_"&amp;O5144,[1]挑战模式!$A:$AS,1,FALSE)),"",IF(VLOOKUP(K5144&amp;"_"&amp;L5144&amp;"_"&amp;M5144&amp;"_"&amp;O5144,[1]挑战模式!$A:$AS,14+N5144,FALSE)="","","Monster_Season"&amp;K5144&amp;"_Challenge"&amp;L5144&amp;"_"&amp;M5144&amp;"_"&amp;N5144&amp;"_"&amp;O5144))</f>
        <v/>
      </c>
      <c r="C5144" t="str">
        <f t="shared" si="240"/>
        <v/>
      </c>
      <c r="G5144" t="str">
        <f>IF(ISNA(VLOOKUP(K5144&amp;"_"&amp;L5144&amp;"_"&amp;M5144&amp;"_"&amp;O5144,[1]挑战模式!$A:$AS,14+N5144,FALSE)),"",IF(VLOOKUP(K5144&amp;"_"&amp;L5144&amp;"_"&amp;M5144&amp;"_"&amp;O5144,[1]挑战模式!$A:$AS,14+N5144,FALSE)="","",IF(VLOOKUP(VLOOKUP(K5144&amp;"_"&amp;L5144&amp;"_"&amp;M5144&amp;"_"&amp;O5144,[1]挑战模式!$A:$AS,14+N5144,FALSE),[1]怪物!$B:$L,11,FALSE)=0,"",VLOOKUP(VLOOKUP(K5144&amp;"_"&amp;L5144&amp;"_"&amp;M5144&amp;"_"&amp;O5144,[1]挑战模式!$A:$AS,14+N5144,FALSE),[1]怪物!$B:$L,11,FALSE))))</f>
        <v/>
      </c>
      <c r="H5144" t="str">
        <f t="shared" si="241"/>
        <v/>
      </c>
      <c r="I5144" t="str">
        <f t="shared" si="242"/>
        <v/>
      </c>
      <c r="J5144" t="str">
        <f>IF(B5144="","",IF(RIGHT(VLOOKUP(K5144&amp;"_"&amp;L5144&amp;"_"&amp;M5144&amp;"_"&amp;O5144,[1]挑战模式!$A:$AS,14+N5144,FALSE),1)="3","EffectCreate_BossEffect;EffectCreate_MonsterShow","EffectCreate_MonsterShow"))</f>
        <v/>
      </c>
      <c r="K5144" s="2">
        <v>0</v>
      </c>
      <c r="L5144" s="2">
        <v>8</v>
      </c>
      <c r="M5144" s="2">
        <v>1</v>
      </c>
      <c r="N5144" s="2">
        <v>6</v>
      </c>
      <c r="O5144" s="6" t="s">
        <v>467</v>
      </c>
    </row>
    <row r="5145" spans="2:15" x14ac:dyDescent="0.2">
      <c r="B5145" t="str">
        <f>IF(ISNA(VLOOKUP(K5145&amp;"_"&amp;L5145&amp;"_"&amp;M5145&amp;"_"&amp;O5145,[1]挑战模式!$A:$AS,1,FALSE)),"",IF(VLOOKUP(K5145&amp;"_"&amp;L5145&amp;"_"&amp;M5145&amp;"_"&amp;O5145,[1]挑战模式!$A:$AS,14+N5145,FALSE)="","","Monster_Season"&amp;K5145&amp;"_Challenge"&amp;L5145&amp;"_"&amp;M5145&amp;"_"&amp;N5145&amp;"_"&amp;O5145))</f>
        <v>Monster_Season0_Challenge8_2_1_Hard</v>
      </c>
      <c r="C5145" t="str">
        <f t="shared" si="240"/>
        <v>None</v>
      </c>
      <c r="G5145" t="str">
        <f>IF(ISNA(VLOOKUP(K5145&amp;"_"&amp;L5145&amp;"_"&amp;M5145&amp;"_"&amp;O5145,[1]挑战模式!$A:$AS,14+N5145,FALSE)),"",IF(VLOOKUP(K5145&amp;"_"&amp;L5145&amp;"_"&amp;M5145&amp;"_"&amp;O5145,[1]挑战模式!$A:$AS,14+N5145,FALSE)="","",IF(VLOOKUP(VLOOKUP(K5145&amp;"_"&amp;L5145&amp;"_"&amp;M5145&amp;"_"&amp;O5145,[1]挑战模式!$A:$AS,14+N5145,FALSE),[1]怪物!$B:$L,11,FALSE)=0,"",VLOOKUP(VLOOKUP(K5145&amp;"_"&amp;L5145&amp;"_"&amp;M5145&amp;"_"&amp;O5145,[1]挑战模式!$A:$AS,14+N5145,FALSE),[1]怪物!$B:$L,11,FALSE))))</f>
        <v/>
      </c>
      <c r="H5145" t="str">
        <f t="shared" si="241"/>
        <v>Unit_Monster_Season0_Challenge8_2_1_Hard</v>
      </c>
      <c r="I5145" t="str">
        <f t="shared" si="242"/>
        <v>TowerDefense_Monster1</v>
      </c>
      <c r="J5145" t="str">
        <f>IF(B5145="","",IF(RIGHT(VLOOKUP(K5145&amp;"_"&amp;L5145&amp;"_"&amp;M5145&amp;"_"&amp;O5145,[1]挑战模式!$A:$AS,14+N5145,FALSE),1)="3","EffectCreate_BossEffect;EffectCreate_MonsterShow","EffectCreate_MonsterShow"))</f>
        <v>EffectCreate_MonsterShow</v>
      </c>
      <c r="K5145" s="2">
        <v>0</v>
      </c>
      <c r="L5145" s="2">
        <v>8</v>
      </c>
      <c r="M5145" s="2">
        <v>2</v>
      </c>
      <c r="N5145" s="2">
        <v>1</v>
      </c>
      <c r="O5145" s="6" t="s">
        <v>467</v>
      </c>
    </row>
    <row r="5146" spans="2:15" x14ac:dyDescent="0.2">
      <c r="B5146" t="str">
        <f>IF(ISNA(VLOOKUP(K5146&amp;"_"&amp;L5146&amp;"_"&amp;M5146&amp;"_"&amp;O5146,[1]挑战模式!$A:$AS,1,FALSE)),"",IF(VLOOKUP(K5146&amp;"_"&amp;L5146&amp;"_"&amp;M5146&amp;"_"&amp;O5146,[1]挑战模式!$A:$AS,14+N5146,FALSE)="","","Monster_Season"&amp;K5146&amp;"_Challenge"&amp;L5146&amp;"_"&amp;M5146&amp;"_"&amp;N5146&amp;"_"&amp;O5146))</f>
        <v>Monster_Season0_Challenge8_2_2_Hard</v>
      </c>
      <c r="C5146" t="str">
        <f t="shared" si="240"/>
        <v>None</v>
      </c>
      <c r="G5146" t="str">
        <f>IF(ISNA(VLOOKUP(K5146&amp;"_"&amp;L5146&amp;"_"&amp;M5146&amp;"_"&amp;O5146,[1]挑战模式!$A:$AS,14+N5146,FALSE)),"",IF(VLOOKUP(K5146&amp;"_"&amp;L5146&amp;"_"&amp;M5146&amp;"_"&amp;O5146,[1]挑战模式!$A:$AS,14+N5146,FALSE)="","",IF(VLOOKUP(VLOOKUP(K5146&amp;"_"&amp;L5146&amp;"_"&amp;M5146&amp;"_"&amp;O5146,[1]挑战模式!$A:$AS,14+N5146,FALSE),[1]怪物!$B:$L,11,FALSE)=0,"",VLOOKUP(VLOOKUP(K5146&amp;"_"&amp;L5146&amp;"_"&amp;M5146&amp;"_"&amp;O5146,[1]挑战模式!$A:$AS,14+N5146,FALSE),[1]怪物!$B:$L,11,FALSE))))</f>
        <v/>
      </c>
      <c r="H5146" t="str">
        <f t="shared" si="241"/>
        <v>Unit_Monster_Season0_Challenge8_2_2_Hard</v>
      </c>
      <c r="I5146" t="str">
        <f t="shared" si="242"/>
        <v>TowerDefense_Monster1</v>
      </c>
      <c r="J5146" t="str">
        <f>IF(B5146="","",IF(RIGHT(VLOOKUP(K5146&amp;"_"&amp;L5146&amp;"_"&amp;M5146&amp;"_"&amp;O5146,[1]挑战模式!$A:$AS,14+N5146,FALSE),1)="3","EffectCreate_BossEffect;EffectCreate_MonsterShow","EffectCreate_MonsterShow"))</f>
        <v>EffectCreate_MonsterShow</v>
      </c>
      <c r="K5146" s="2">
        <v>0</v>
      </c>
      <c r="L5146" s="2">
        <v>8</v>
      </c>
      <c r="M5146" s="2">
        <v>2</v>
      </c>
      <c r="N5146" s="2">
        <v>2</v>
      </c>
      <c r="O5146" s="6" t="s">
        <v>467</v>
      </c>
    </row>
    <row r="5147" spans="2:15" x14ac:dyDescent="0.2">
      <c r="B5147" t="str">
        <f>IF(ISNA(VLOOKUP(K5147&amp;"_"&amp;L5147&amp;"_"&amp;M5147&amp;"_"&amp;O5147,[1]挑战模式!$A:$AS,1,FALSE)),"",IF(VLOOKUP(K5147&amp;"_"&amp;L5147&amp;"_"&amp;M5147&amp;"_"&amp;O5147,[1]挑战模式!$A:$AS,14+N5147,FALSE)="","","Monster_Season"&amp;K5147&amp;"_Challenge"&amp;L5147&amp;"_"&amp;M5147&amp;"_"&amp;N5147&amp;"_"&amp;O5147))</f>
        <v/>
      </c>
      <c r="C5147" t="str">
        <f t="shared" si="240"/>
        <v/>
      </c>
      <c r="G5147" t="str">
        <f>IF(ISNA(VLOOKUP(K5147&amp;"_"&amp;L5147&amp;"_"&amp;M5147&amp;"_"&amp;O5147,[1]挑战模式!$A:$AS,14+N5147,FALSE)),"",IF(VLOOKUP(K5147&amp;"_"&amp;L5147&amp;"_"&amp;M5147&amp;"_"&amp;O5147,[1]挑战模式!$A:$AS,14+N5147,FALSE)="","",IF(VLOOKUP(VLOOKUP(K5147&amp;"_"&amp;L5147&amp;"_"&amp;M5147&amp;"_"&amp;O5147,[1]挑战模式!$A:$AS,14+N5147,FALSE),[1]怪物!$B:$L,11,FALSE)=0,"",VLOOKUP(VLOOKUP(K5147&amp;"_"&amp;L5147&amp;"_"&amp;M5147&amp;"_"&amp;O5147,[1]挑战模式!$A:$AS,14+N5147,FALSE),[1]怪物!$B:$L,11,FALSE))))</f>
        <v/>
      </c>
      <c r="H5147" t="str">
        <f t="shared" si="241"/>
        <v/>
      </c>
      <c r="I5147" t="str">
        <f t="shared" si="242"/>
        <v/>
      </c>
      <c r="J5147" t="str">
        <f>IF(B5147="","",IF(RIGHT(VLOOKUP(K5147&amp;"_"&amp;L5147&amp;"_"&amp;M5147&amp;"_"&amp;O5147,[1]挑战模式!$A:$AS,14+N5147,FALSE),1)="3","EffectCreate_BossEffect;EffectCreate_MonsterShow","EffectCreate_MonsterShow"))</f>
        <v/>
      </c>
      <c r="K5147" s="2">
        <v>0</v>
      </c>
      <c r="L5147" s="2">
        <v>8</v>
      </c>
      <c r="M5147" s="2">
        <v>2</v>
      </c>
      <c r="N5147" s="2">
        <v>3</v>
      </c>
      <c r="O5147" s="6" t="s">
        <v>467</v>
      </c>
    </row>
    <row r="5148" spans="2:15" x14ac:dyDescent="0.2">
      <c r="B5148" t="str">
        <f>IF(ISNA(VLOOKUP(K5148&amp;"_"&amp;L5148&amp;"_"&amp;M5148&amp;"_"&amp;O5148,[1]挑战模式!$A:$AS,1,FALSE)),"",IF(VLOOKUP(K5148&amp;"_"&amp;L5148&amp;"_"&amp;M5148&amp;"_"&amp;O5148,[1]挑战模式!$A:$AS,14+N5148,FALSE)="","","Monster_Season"&amp;K5148&amp;"_Challenge"&amp;L5148&amp;"_"&amp;M5148&amp;"_"&amp;N5148&amp;"_"&amp;O5148))</f>
        <v/>
      </c>
      <c r="C5148" t="str">
        <f t="shared" si="240"/>
        <v/>
      </c>
      <c r="G5148" t="str">
        <f>IF(ISNA(VLOOKUP(K5148&amp;"_"&amp;L5148&amp;"_"&amp;M5148&amp;"_"&amp;O5148,[1]挑战模式!$A:$AS,14+N5148,FALSE)),"",IF(VLOOKUP(K5148&amp;"_"&amp;L5148&amp;"_"&amp;M5148&amp;"_"&amp;O5148,[1]挑战模式!$A:$AS,14+N5148,FALSE)="","",IF(VLOOKUP(VLOOKUP(K5148&amp;"_"&amp;L5148&amp;"_"&amp;M5148&amp;"_"&amp;O5148,[1]挑战模式!$A:$AS,14+N5148,FALSE),[1]怪物!$B:$L,11,FALSE)=0,"",VLOOKUP(VLOOKUP(K5148&amp;"_"&amp;L5148&amp;"_"&amp;M5148&amp;"_"&amp;O5148,[1]挑战模式!$A:$AS,14+N5148,FALSE),[1]怪物!$B:$L,11,FALSE))))</f>
        <v/>
      </c>
      <c r="H5148" t="str">
        <f t="shared" si="241"/>
        <v/>
      </c>
      <c r="I5148" t="str">
        <f t="shared" si="242"/>
        <v/>
      </c>
      <c r="J5148" t="str">
        <f>IF(B5148="","",IF(RIGHT(VLOOKUP(K5148&amp;"_"&amp;L5148&amp;"_"&amp;M5148&amp;"_"&amp;O5148,[1]挑战模式!$A:$AS,14+N5148,FALSE),1)="3","EffectCreate_BossEffect;EffectCreate_MonsterShow","EffectCreate_MonsterShow"))</f>
        <v/>
      </c>
      <c r="K5148" s="2">
        <v>0</v>
      </c>
      <c r="L5148" s="2">
        <v>8</v>
      </c>
      <c r="M5148" s="2">
        <v>2</v>
      </c>
      <c r="N5148" s="2">
        <v>4</v>
      </c>
      <c r="O5148" s="6" t="s">
        <v>467</v>
      </c>
    </row>
    <row r="5149" spans="2:15" x14ac:dyDescent="0.2">
      <c r="B5149" t="str">
        <f>IF(ISNA(VLOOKUP(K5149&amp;"_"&amp;L5149&amp;"_"&amp;M5149&amp;"_"&amp;O5149,[1]挑战模式!$A:$AS,1,FALSE)),"",IF(VLOOKUP(K5149&amp;"_"&amp;L5149&amp;"_"&amp;M5149&amp;"_"&amp;O5149,[1]挑战模式!$A:$AS,14+N5149,FALSE)="","","Monster_Season"&amp;K5149&amp;"_Challenge"&amp;L5149&amp;"_"&amp;M5149&amp;"_"&amp;N5149&amp;"_"&amp;O5149))</f>
        <v/>
      </c>
      <c r="C5149" t="str">
        <f t="shared" si="240"/>
        <v/>
      </c>
      <c r="G5149" t="str">
        <f>IF(ISNA(VLOOKUP(K5149&amp;"_"&amp;L5149&amp;"_"&amp;M5149&amp;"_"&amp;O5149,[1]挑战模式!$A:$AS,14+N5149,FALSE)),"",IF(VLOOKUP(K5149&amp;"_"&amp;L5149&amp;"_"&amp;M5149&amp;"_"&amp;O5149,[1]挑战模式!$A:$AS,14+N5149,FALSE)="","",IF(VLOOKUP(VLOOKUP(K5149&amp;"_"&amp;L5149&amp;"_"&amp;M5149&amp;"_"&amp;O5149,[1]挑战模式!$A:$AS,14+N5149,FALSE),[1]怪物!$B:$L,11,FALSE)=0,"",VLOOKUP(VLOOKUP(K5149&amp;"_"&amp;L5149&amp;"_"&amp;M5149&amp;"_"&amp;O5149,[1]挑战模式!$A:$AS,14+N5149,FALSE),[1]怪物!$B:$L,11,FALSE))))</f>
        <v/>
      </c>
      <c r="H5149" t="str">
        <f t="shared" si="241"/>
        <v/>
      </c>
      <c r="I5149" t="str">
        <f t="shared" si="242"/>
        <v/>
      </c>
      <c r="J5149" t="str">
        <f>IF(B5149="","",IF(RIGHT(VLOOKUP(K5149&amp;"_"&amp;L5149&amp;"_"&amp;M5149&amp;"_"&amp;O5149,[1]挑战模式!$A:$AS,14+N5149,FALSE),1)="3","EffectCreate_BossEffect;EffectCreate_MonsterShow","EffectCreate_MonsterShow"))</f>
        <v/>
      </c>
      <c r="K5149" s="2">
        <v>0</v>
      </c>
      <c r="L5149" s="2">
        <v>8</v>
      </c>
      <c r="M5149" s="2">
        <v>2</v>
      </c>
      <c r="N5149" s="2">
        <v>5</v>
      </c>
      <c r="O5149" s="6" t="s">
        <v>467</v>
      </c>
    </row>
    <row r="5150" spans="2:15" x14ac:dyDescent="0.2">
      <c r="B5150" t="str">
        <f>IF(ISNA(VLOOKUP(K5150&amp;"_"&amp;L5150&amp;"_"&amp;M5150&amp;"_"&amp;O5150,[1]挑战模式!$A:$AS,1,FALSE)),"",IF(VLOOKUP(K5150&amp;"_"&amp;L5150&amp;"_"&amp;M5150&amp;"_"&amp;O5150,[1]挑战模式!$A:$AS,14+N5150,FALSE)="","","Monster_Season"&amp;K5150&amp;"_Challenge"&amp;L5150&amp;"_"&amp;M5150&amp;"_"&amp;N5150&amp;"_"&amp;O5150))</f>
        <v/>
      </c>
      <c r="C5150" t="str">
        <f t="shared" si="240"/>
        <v/>
      </c>
      <c r="G5150" t="str">
        <f>IF(ISNA(VLOOKUP(K5150&amp;"_"&amp;L5150&amp;"_"&amp;M5150&amp;"_"&amp;O5150,[1]挑战模式!$A:$AS,14+N5150,FALSE)),"",IF(VLOOKUP(K5150&amp;"_"&amp;L5150&amp;"_"&amp;M5150&amp;"_"&amp;O5150,[1]挑战模式!$A:$AS,14+N5150,FALSE)="","",IF(VLOOKUP(VLOOKUP(K5150&amp;"_"&amp;L5150&amp;"_"&amp;M5150&amp;"_"&amp;O5150,[1]挑战模式!$A:$AS,14+N5150,FALSE),[1]怪物!$B:$L,11,FALSE)=0,"",VLOOKUP(VLOOKUP(K5150&amp;"_"&amp;L5150&amp;"_"&amp;M5150&amp;"_"&amp;O5150,[1]挑战模式!$A:$AS,14+N5150,FALSE),[1]怪物!$B:$L,11,FALSE))))</f>
        <v/>
      </c>
      <c r="H5150" t="str">
        <f t="shared" si="241"/>
        <v/>
      </c>
      <c r="I5150" t="str">
        <f t="shared" si="242"/>
        <v/>
      </c>
      <c r="J5150" t="str">
        <f>IF(B5150="","",IF(RIGHT(VLOOKUP(K5150&amp;"_"&amp;L5150&amp;"_"&amp;M5150&amp;"_"&amp;O5150,[1]挑战模式!$A:$AS,14+N5150,FALSE),1)="3","EffectCreate_BossEffect;EffectCreate_MonsterShow","EffectCreate_MonsterShow"))</f>
        <v/>
      </c>
      <c r="K5150" s="2">
        <v>0</v>
      </c>
      <c r="L5150" s="2">
        <v>8</v>
      </c>
      <c r="M5150" s="2">
        <v>2</v>
      </c>
      <c r="N5150" s="2">
        <v>6</v>
      </c>
      <c r="O5150" s="6" t="s">
        <v>467</v>
      </c>
    </row>
    <row r="5151" spans="2:15" x14ac:dyDescent="0.2">
      <c r="B5151" t="str">
        <f>IF(ISNA(VLOOKUP(K5151&amp;"_"&amp;L5151&amp;"_"&amp;M5151&amp;"_"&amp;O5151,[1]挑战模式!$A:$AS,1,FALSE)),"",IF(VLOOKUP(K5151&amp;"_"&amp;L5151&amp;"_"&amp;M5151&amp;"_"&amp;O5151,[1]挑战模式!$A:$AS,14+N5151,FALSE)="","","Monster_Season"&amp;K5151&amp;"_Challenge"&amp;L5151&amp;"_"&amp;M5151&amp;"_"&amp;N5151&amp;"_"&amp;O5151))</f>
        <v>Monster_Season0_Challenge8_3_1_Hard</v>
      </c>
      <c r="C5151" t="str">
        <f t="shared" si="240"/>
        <v>None</v>
      </c>
      <c r="G5151" t="str">
        <f>IF(ISNA(VLOOKUP(K5151&amp;"_"&amp;L5151&amp;"_"&amp;M5151&amp;"_"&amp;O5151,[1]挑战模式!$A:$AS,14+N5151,FALSE)),"",IF(VLOOKUP(K5151&amp;"_"&amp;L5151&amp;"_"&amp;M5151&amp;"_"&amp;O5151,[1]挑战模式!$A:$AS,14+N5151,FALSE)="","",IF(VLOOKUP(VLOOKUP(K5151&amp;"_"&amp;L5151&amp;"_"&amp;M5151&amp;"_"&amp;O5151,[1]挑战模式!$A:$AS,14+N5151,FALSE),[1]怪物!$B:$L,11,FALSE)=0,"",VLOOKUP(VLOOKUP(K5151&amp;"_"&amp;L5151&amp;"_"&amp;M5151&amp;"_"&amp;O5151,[1]挑战模式!$A:$AS,14+N5151,FALSE),[1]怪物!$B:$L,11,FALSE))))</f>
        <v/>
      </c>
      <c r="H5151" t="str">
        <f t="shared" si="241"/>
        <v>Unit_Monster_Season0_Challenge8_3_1_Hard</v>
      </c>
      <c r="I5151" t="str">
        <f t="shared" si="242"/>
        <v>TowerDefense_Monster1</v>
      </c>
      <c r="J5151" t="str">
        <f>IF(B5151="","",IF(RIGHT(VLOOKUP(K5151&amp;"_"&amp;L5151&amp;"_"&amp;M5151&amp;"_"&amp;O5151,[1]挑战模式!$A:$AS,14+N5151,FALSE),1)="3","EffectCreate_BossEffect;EffectCreate_MonsterShow","EffectCreate_MonsterShow"))</f>
        <v>EffectCreate_MonsterShow</v>
      </c>
      <c r="K5151" s="2">
        <v>0</v>
      </c>
      <c r="L5151" s="2">
        <v>8</v>
      </c>
      <c r="M5151" s="2">
        <v>3</v>
      </c>
      <c r="N5151" s="2">
        <v>1</v>
      </c>
      <c r="O5151" s="6" t="s">
        <v>467</v>
      </c>
    </row>
    <row r="5152" spans="2:15" x14ac:dyDescent="0.2">
      <c r="B5152" t="str">
        <f>IF(ISNA(VLOOKUP(K5152&amp;"_"&amp;L5152&amp;"_"&amp;M5152&amp;"_"&amp;O5152,[1]挑战模式!$A:$AS,1,FALSE)),"",IF(VLOOKUP(K5152&amp;"_"&amp;L5152&amp;"_"&amp;M5152&amp;"_"&amp;O5152,[1]挑战模式!$A:$AS,14+N5152,FALSE)="","","Monster_Season"&amp;K5152&amp;"_Challenge"&amp;L5152&amp;"_"&amp;M5152&amp;"_"&amp;N5152&amp;"_"&amp;O5152))</f>
        <v>Monster_Season0_Challenge8_3_2_Hard</v>
      </c>
      <c r="C5152" t="str">
        <f t="shared" si="240"/>
        <v>None</v>
      </c>
      <c r="G5152" t="str">
        <f>IF(ISNA(VLOOKUP(K5152&amp;"_"&amp;L5152&amp;"_"&amp;M5152&amp;"_"&amp;O5152,[1]挑战模式!$A:$AS,14+N5152,FALSE)),"",IF(VLOOKUP(K5152&amp;"_"&amp;L5152&amp;"_"&amp;M5152&amp;"_"&amp;O5152,[1]挑战模式!$A:$AS,14+N5152,FALSE)="","",IF(VLOOKUP(VLOOKUP(K5152&amp;"_"&amp;L5152&amp;"_"&amp;M5152&amp;"_"&amp;O5152,[1]挑战模式!$A:$AS,14+N5152,FALSE),[1]怪物!$B:$L,11,FALSE)=0,"",VLOOKUP(VLOOKUP(K5152&amp;"_"&amp;L5152&amp;"_"&amp;M5152&amp;"_"&amp;O5152,[1]挑战模式!$A:$AS,14+N5152,FALSE),[1]怪物!$B:$L,11,FALSE))))</f>
        <v/>
      </c>
      <c r="H5152" t="str">
        <f t="shared" si="241"/>
        <v>Unit_Monster_Season0_Challenge8_3_2_Hard</v>
      </c>
      <c r="I5152" t="str">
        <f t="shared" si="242"/>
        <v>TowerDefense_Monster1</v>
      </c>
      <c r="J5152" t="str">
        <f>IF(B5152="","",IF(RIGHT(VLOOKUP(K5152&amp;"_"&amp;L5152&amp;"_"&amp;M5152&amp;"_"&amp;O5152,[1]挑战模式!$A:$AS,14+N5152,FALSE),1)="3","EffectCreate_BossEffect;EffectCreate_MonsterShow","EffectCreate_MonsterShow"))</f>
        <v>EffectCreate_MonsterShow</v>
      </c>
      <c r="K5152" s="2">
        <v>0</v>
      </c>
      <c r="L5152" s="2">
        <v>8</v>
      </c>
      <c r="M5152" s="2">
        <v>3</v>
      </c>
      <c r="N5152" s="2">
        <v>2</v>
      </c>
      <c r="O5152" s="6" t="s">
        <v>467</v>
      </c>
    </row>
    <row r="5153" spans="2:15" x14ac:dyDescent="0.2">
      <c r="B5153" t="str">
        <f>IF(ISNA(VLOOKUP(K5153&amp;"_"&amp;L5153&amp;"_"&amp;M5153&amp;"_"&amp;O5153,[1]挑战模式!$A:$AS,1,FALSE)),"",IF(VLOOKUP(K5153&amp;"_"&amp;L5153&amp;"_"&amp;M5153&amp;"_"&amp;O5153,[1]挑战模式!$A:$AS,14+N5153,FALSE)="","","Monster_Season"&amp;K5153&amp;"_Challenge"&amp;L5153&amp;"_"&amp;M5153&amp;"_"&amp;N5153&amp;"_"&amp;O5153))</f>
        <v/>
      </c>
      <c r="C5153" t="str">
        <f t="shared" si="240"/>
        <v/>
      </c>
      <c r="G5153" t="str">
        <f>IF(ISNA(VLOOKUP(K5153&amp;"_"&amp;L5153&amp;"_"&amp;M5153&amp;"_"&amp;O5153,[1]挑战模式!$A:$AS,14+N5153,FALSE)),"",IF(VLOOKUP(K5153&amp;"_"&amp;L5153&amp;"_"&amp;M5153&amp;"_"&amp;O5153,[1]挑战模式!$A:$AS,14+N5153,FALSE)="","",IF(VLOOKUP(VLOOKUP(K5153&amp;"_"&amp;L5153&amp;"_"&amp;M5153&amp;"_"&amp;O5153,[1]挑战模式!$A:$AS,14+N5153,FALSE),[1]怪物!$B:$L,11,FALSE)=0,"",VLOOKUP(VLOOKUP(K5153&amp;"_"&amp;L5153&amp;"_"&amp;M5153&amp;"_"&amp;O5153,[1]挑战模式!$A:$AS,14+N5153,FALSE),[1]怪物!$B:$L,11,FALSE))))</f>
        <v/>
      </c>
      <c r="H5153" t="str">
        <f t="shared" si="241"/>
        <v/>
      </c>
      <c r="I5153" t="str">
        <f t="shared" si="242"/>
        <v/>
      </c>
      <c r="J5153" t="str">
        <f>IF(B5153="","",IF(RIGHT(VLOOKUP(K5153&amp;"_"&amp;L5153&amp;"_"&amp;M5153&amp;"_"&amp;O5153,[1]挑战模式!$A:$AS,14+N5153,FALSE),1)="3","EffectCreate_BossEffect;EffectCreate_MonsterShow","EffectCreate_MonsterShow"))</f>
        <v/>
      </c>
      <c r="K5153" s="2">
        <v>0</v>
      </c>
      <c r="L5153" s="2">
        <v>8</v>
      </c>
      <c r="M5153" s="2">
        <v>3</v>
      </c>
      <c r="N5153" s="2">
        <v>3</v>
      </c>
      <c r="O5153" s="6" t="s">
        <v>467</v>
      </c>
    </row>
    <row r="5154" spans="2:15" x14ac:dyDescent="0.2">
      <c r="B5154" t="str">
        <f>IF(ISNA(VLOOKUP(K5154&amp;"_"&amp;L5154&amp;"_"&amp;M5154&amp;"_"&amp;O5154,[1]挑战模式!$A:$AS,1,FALSE)),"",IF(VLOOKUP(K5154&amp;"_"&amp;L5154&amp;"_"&amp;M5154&amp;"_"&amp;O5154,[1]挑战模式!$A:$AS,14+N5154,FALSE)="","","Monster_Season"&amp;K5154&amp;"_Challenge"&amp;L5154&amp;"_"&amp;M5154&amp;"_"&amp;N5154&amp;"_"&amp;O5154))</f>
        <v/>
      </c>
      <c r="C5154" t="str">
        <f t="shared" si="240"/>
        <v/>
      </c>
      <c r="G5154" t="str">
        <f>IF(ISNA(VLOOKUP(K5154&amp;"_"&amp;L5154&amp;"_"&amp;M5154&amp;"_"&amp;O5154,[1]挑战模式!$A:$AS,14+N5154,FALSE)),"",IF(VLOOKUP(K5154&amp;"_"&amp;L5154&amp;"_"&amp;M5154&amp;"_"&amp;O5154,[1]挑战模式!$A:$AS,14+N5154,FALSE)="","",IF(VLOOKUP(VLOOKUP(K5154&amp;"_"&amp;L5154&amp;"_"&amp;M5154&amp;"_"&amp;O5154,[1]挑战模式!$A:$AS,14+N5154,FALSE),[1]怪物!$B:$L,11,FALSE)=0,"",VLOOKUP(VLOOKUP(K5154&amp;"_"&amp;L5154&amp;"_"&amp;M5154&amp;"_"&amp;O5154,[1]挑战模式!$A:$AS,14+N5154,FALSE),[1]怪物!$B:$L,11,FALSE))))</f>
        <v/>
      </c>
      <c r="H5154" t="str">
        <f t="shared" si="241"/>
        <v/>
      </c>
      <c r="I5154" t="str">
        <f t="shared" si="242"/>
        <v/>
      </c>
      <c r="J5154" t="str">
        <f>IF(B5154="","",IF(RIGHT(VLOOKUP(K5154&amp;"_"&amp;L5154&amp;"_"&amp;M5154&amp;"_"&amp;O5154,[1]挑战模式!$A:$AS,14+N5154,FALSE),1)="3","EffectCreate_BossEffect;EffectCreate_MonsterShow","EffectCreate_MonsterShow"))</f>
        <v/>
      </c>
      <c r="K5154" s="2">
        <v>0</v>
      </c>
      <c r="L5154" s="2">
        <v>8</v>
      </c>
      <c r="M5154" s="2">
        <v>3</v>
      </c>
      <c r="N5154" s="2">
        <v>4</v>
      </c>
      <c r="O5154" s="6" t="s">
        <v>467</v>
      </c>
    </row>
    <row r="5155" spans="2:15" x14ac:dyDescent="0.2">
      <c r="B5155" t="str">
        <f>IF(ISNA(VLOOKUP(K5155&amp;"_"&amp;L5155&amp;"_"&amp;M5155&amp;"_"&amp;O5155,[1]挑战模式!$A:$AS,1,FALSE)),"",IF(VLOOKUP(K5155&amp;"_"&amp;L5155&amp;"_"&amp;M5155&amp;"_"&amp;O5155,[1]挑战模式!$A:$AS,14+N5155,FALSE)="","","Monster_Season"&amp;K5155&amp;"_Challenge"&amp;L5155&amp;"_"&amp;M5155&amp;"_"&amp;N5155&amp;"_"&amp;O5155))</f>
        <v/>
      </c>
      <c r="C5155" t="str">
        <f t="shared" si="240"/>
        <v/>
      </c>
      <c r="G5155" t="str">
        <f>IF(ISNA(VLOOKUP(K5155&amp;"_"&amp;L5155&amp;"_"&amp;M5155&amp;"_"&amp;O5155,[1]挑战模式!$A:$AS,14+N5155,FALSE)),"",IF(VLOOKUP(K5155&amp;"_"&amp;L5155&amp;"_"&amp;M5155&amp;"_"&amp;O5155,[1]挑战模式!$A:$AS,14+N5155,FALSE)="","",IF(VLOOKUP(VLOOKUP(K5155&amp;"_"&amp;L5155&amp;"_"&amp;M5155&amp;"_"&amp;O5155,[1]挑战模式!$A:$AS,14+N5155,FALSE),[1]怪物!$B:$L,11,FALSE)=0,"",VLOOKUP(VLOOKUP(K5155&amp;"_"&amp;L5155&amp;"_"&amp;M5155&amp;"_"&amp;O5155,[1]挑战模式!$A:$AS,14+N5155,FALSE),[1]怪物!$B:$L,11,FALSE))))</f>
        <v/>
      </c>
      <c r="H5155" t="str">
        <f t="shared" si="241"/>
        <v/>
      </c>
      <c r="I5155" t="str">
        <f t="shared" si="242"/>
        <v/>
      </c>
      <c r="J5155" t="str">
        <f>IF(B5155="","",IF(RIGHT(VLOOKUP(K5155&amp;"_"&amp;L5155&amp;"_"&amp;M5155&amp;"_"&amp;O5155,[1]挑战模式!$A:$AS,14+N5155,FALSE),1)="3","EffectCreate_BossEffect;EffectCreate_MonsterShow","EffectCreate_MonsterShow"))</f>
        <v/>
      </c>
      <c r="K5155" s="2">
        <v>0</v>
      </c>
      <c r="L5155" s="2">
        <v>8</v>
      </c>
      <c r="M5155" s="2">
        <v>3</v>
      </c>
      <c r="N5155" s="2">
        <v>5</v>
      </c>
      <c r="O5155" s="6" t="s">
        <v>467</v>
      </c>
    </row>
    <row r="5156" spans="2:15" x14ac:dyDescent="0.2">
      <c r="B5156" t="str">
        <f>IF(ISNA(VLOOKUP(K5156&amp;"_"&amp;L5156&amp;"_"&amp;M5156&amp;"_"&amp;O5156,[1]挑战模式!$A:$AS,1,FALSE)),"",IF(VLOOKUP(K5156&amp;"_"&amp;L5156&amp;"_"&amp;M5156&amp;"_"&amp;O5156,[1]挑战模式!$A:$AS,14+N5156,FALSE)="","","Monster_Season"&amp;K5156&amp;"_Challenge"&amp;L5156&amp;"_"&amp;M5156&amp;"_"&amp;N5156&amp;"_"&amp;O5156))</f>
        <v/>
      </c>
      <c r="C5156" t="str">
        <f t="shared" si="240"/>
        <v/>
      </c>
      <c r="G5156" t="str">
        <f>IF(ISNA(VLOOKUP(K5156&amp;"_"&amp;L5156&amp;"_"&amp;M5156&amp;"_"&amp;O5156,[1]挑战模式!$A:$AS,14+N5156,FALSE)),"",IF(VLOOKUP(K5156&amp;"_"&amp;L5156&amp;"_"&amp;M5156&amp;"_"&amp;O5156,[1]挑战模式!$A:$AS,14+N5156,FALSE)="","",IF(VLOOKUP(VLOOKUP(K5156&amp;"_"&amp;L5156&amp;"_"&amp;M5156&amp;"_"&amp;O5156,[1]挑战模式!$A:$AS,14+N5156,FALSE),[1]怪物!$B:$L,11,FALSE)=0,"",VLOOKUP(VLOOKUP(K5156&amp;"_"&amp;L5156&amp;"_"&amp;M5156&amp;"_"&amp;O5156,[1]挑战模式!$A:$AS,14+N5156,FALSE),[1]怪物!$B:$L,11,FALSE))))</f>
        <v/>
      </c>
      <c r="H5156" t="str">
        <f t="shared" si="241"/>
        <v/>
      </c>
      <c r="I5156" t="str">
        <f t="shared" si="242"/>
        <v/>
      </c>
      <c r="J5156" t="str">
        <f>IF(B5156="","",IF(RIGHT(VLOOKUP(K5156&amp;"_"&amp;L5156&amp;"_"&amp;M5156&amp;"_"&amp;O5156,[1]挑战模式!$A:$AS,14+N5156,FALSE),1)="3","EffectCreate_BossEffect;EffectCreate_MonsterShow","EffectCreate_MonsterShow"))</f>
        <v/>
      </c>
      <c r="K5156" s="2">
        <v>0</v>
      </c>
      <c r="L5156" s="2">
        <v>8</v>
      </c>
      <c r="M5156" s="2">
        <v>3</v>
      </c>
      <c r="N5156" s="2">
        <v>6</v>
      </c>
      <c r="O5156" s="6" t="s">
        <v>467</v>
      </c>
    </row>
    <row r="5157" spans="2:15" x14ac:dyDescent="0.2">
      <c r="B5157" t="str">
        <f>IF(ISNA(VLOOKUP(K5157&amp;"_"&amp;L5157&amp;"_"&amp;M5157&amp;"_"&amp;O5157,[1]挑战模式!$A:$AS,1,FALSE)),"",IF(VLOOKUP(K5157&amp;"_"&amp;L5157&amp;"_"&amp;M5157&amp;"_"&amp;O5157,[1]挑战模式!$A:$AS,14+N5157,FALSE)="","","Monster_Season"&amp;K5157&amp;"_Challenge"&amp;L5157&amp;"_"&amp;M5157&amp;"_"&amp;N5157&amp;"_"&amp;O5157))</f>
        <v>Monster_Season0_Challenge8_4_1_Hard</v>
      </c>
      <c r="C5157" t="str">
        <f t="shared" si="240"/>
        <v>None</v>
      </c>
      <c r="G5157" t="str">
        <f>IF(ISNA(VLOOKUP(K5157&amp;"_"&amp;L5157&amp;"_"&amp;M5157&amp;"_"&amp;O5157,[1]挑战模式!$A:$AS,14+N5157,FALSE)),"",IF(VLOOKUP(K5157&amp;"_"&amp;L5157&amp;"_"&amp;M5157&amp;"_"&amp;O5157,[1]挑战模式!$A:$AS,14+N5157,FALSE)="","",IF(VLOOKUP(VLOOKUP(K5157&amp;"_"&amp;L5157&amp;"_"&amp;M5157&amp;"_"&amp;O5157,[1]挑战模式!$A:$AS,14+N5157,FALSE),[1]怪物!$B:$L,11,FALSE)=0,"",VLOOKUP(VLOOKUP(K5157&amp;"_"&amp;L5157&amp;"_"&amp;M5157&amp;"_"&amp;O5157,[1]挑战模式!$A:$AS,14+N5157,FALSE),[1]怪物!$B:$L,11,FALSE))))</f>
        <v/>
      </c>
      <c r="H5157" t="str">
        <f t="shared" si="241"/>
        <v>Unit_Monster_Season0_Challenge8_4_1_Hard</v>
      </c>
      <c r="I5157" t="str">
        <f t="shared" si="242"/>
        <v>TowerDefense_Monster1</v>
      </c>
      <c r="J5157" t="str">
        <f>IF(B5157="","",IF(RIGHT(VLOOKUP(K5157&amp;"_"&amp;L5157&amp;"_"&amp;M5157&amp;"_"&amp;O5157,[1]挑战模式!$A:$AS,14+N5157,FALSE),1)="3","EffectCreate_BossEffect;EffectCreate_MonsterShow","EffectCreate_MonsterShow"))</f>
        <v>EffectCreate_MonsterShow</v>
      </c>
      <c r="K5157" s="2">
        <v>0</v>
      </c>
      <c r="L5157" s="2">
        <v>8</v>
      </c>
      <c r="M5157" s="2">
        <v>4</v>
      </c>
      <c r="N5157" s="2">
        <v>1</v>
      </c>
      <c r="O5157" s="6" t="s">
        <v>467</v>
      </c>
    </row>
    <row r="5158" spans="2:15" x14ac:dyDescent="0.2">
      <c r="B5158" t="str">
        <f>IF(ISNA(VLOOKUP(K5158&amp;"_"&amp;L5158&amp;"_"&amp;M5158&amp;"_"&amp;O5158,[1]挑战模式!$A:$AS,1,FALSE)),"",IF(VLOOKUP(K5158&amp;"_"&amp;L5158&amp;"_"&amp;M5158&amp;"_"&amp;O5158,[1]挑战模式!$A:$AS,14+N5158,FALSE)="","","Monster_Season"&amp;K5158&amp;"_Challenge"&amp;L5158&amp;"_"&amp;M5158&amp;"_"&amp;N5158&amp;"_"&amp;O5158))</f>
        <v>Monster_Season0_Challenge8_4_2_Hard</v>
      </c>
      <c r="C5158" t="str">
        <f t="shared" si="240"/>
        <v>None</v>
      </c>
      <c r="G5158" t="str">
        <f>IF(ISNA(VLOOKUP(K5158&amp;"_"&amp;L5158&amp;"_"&amp;M5158&amp;"_"&amp;O5158,[1]挑战模式!$A:$AS,14+N5158,FALSE)),"",IF(VLOOKUP(K5158&amp;"_"&amp;L5158&amp;"_"&amp;M5158&amp;"_"&amp;O5158,[1]挑战模式!$A:$AS,14+N5158,FALSE)="","",IF(VLOOKUP(VLOOKUP(K5158&amp;"_"&amp;L5158&amp;"_"&amp;M5158&amp;"_"&amp;O5158,[1]挑战模式!$A:$AS,14+N5158,FALSE),[1]怪物!$B:$L,11,FALSE)=0,"",VLOOKUP(VLOOKUP(K5158&amp;"_"&amp;L5158&amp;"_"&amp;M5158&amp;"_"&amp;O5158,[1]挑战模式!$A:$AS,14+N5158,FALSE),[1]怪物!$B:$L,11,FALSE))))</f>
        <v/>
      </c>
      <c r="H5158" t="str">
        <f t="shared" si="241"/>
        <v>Unit_Monster_Season0_Challenge8_4_2_Hard</v>
      </c>
      <c r="I5158" t="str">
        <f t="shared" si="242"/>
        <v>TowerDefense_Monster1</v>
      </c>
      <c r="J5158" t="str">
        <f>IF(B5158="","",IF(RIGHT(VLOOKUP(K5158&amp;"_"&amp;L5158&amp;"_"&amp;M5158&amp;"_"&amp;O5158,[1]挑战模式!$A:$AS,14+N5158,FALSE),1)="3","EffectCreate_BossEffect;EffectCreate_MonsterShow","EffectCreate_MonsterShow"))</f>
        <v>EffectCreate_MonsterShow</v>
      </c>
      <c r="K5158" s="2">
        <v>0</v>
      </c>
      <c r="L5158" s="2">
        <v>8</v>
      </c>
      <c r="M5158" s="2">
        <v>4</v>
      </c>
      <c r="N5158" s="2">
        <v>2</v>
      </c>
      <c r="O5158" s="6" t="s">
        <v>467</v>
      </c>
    </row>
    <row r="5159" spans="2:15" x14ac:dyDescent="0.2">
      <c r="B5159" t="str">
        <f>IF(ISNA(VLOOKUP(K5159&amp;"_"&amp;L5159&amp;"_"&amp;M5159&amp;"_"&amp;O5159,[1]挑战模式!$A:$AS,1,FALSE)),"",IF(VLOOKUP(K5159&amp;"_"&amp;L5159&amp;"_"&amp;M5159&amp;"_"&amp;O5159,[1]挑战模式!$A:$AS,14+N5159,FALSE)="","","Monster_Season"&amp;K5159&amp;"_Challenge"&amp;L5159&amp;"_"&amp;M5159&amp;"_"&amp;N5159&amp;"_"&amp;O5159))</f>
        <v>Monster_Season0_Challenge8_4_3_Hard</v>
      </c>
      <c r="C5159" t="str">
        <f t="shared" si="240"/>
        <v>None</v>
      </c>
      <c r="G5159" t="str">
        <f>IF(ISNA(VLOOKUP(K5159&amp;"_"&amp;L5159&amp;"_"&amp;M5159&amp;"_"&amp;O5159,[1]挑战模式!$A:$AS,14+N5159,FALSE)),"",IF(VLOOKUP(K5159&amp;"_"&amp;L5159&amp;"_"&amp;M5159&amp;"_"&amp;O5159,[1]挑战模式!$A:$AS,14+N5159,FALSE)="","",IF(VLOOKUP(VLOOKUP(K5159&amp;"_"&amp;L5159&amp;"_"&amp;M5159&amp;"_"&amp;O5159,[1]挑战模式!$A:$AS,14+N5159,FALSE),[1]怪物!$B:$L,11,FALSE)=0,"",VLOOKUP(VLOOKUP(K5159&amp;"_"&amp;L5159&amp;"_"&amp;M5159&amp;"_"&amp;O5159,[1]挑战模式!$A:$AS,14+N5159,FALSE),[1]怪物!$B:$L,11,FALSE))))</f>
        <v/>
      </c>
      <c r="H5159" t="str">
        <f t="shared" si="241"/>
        <v>Unit_Monster_Season0_Challenge8_4_3_Hard</v>
      </c>
      <c r="I5159" t="str">
        <f t="shared" si="242"/>
        <v>TowerDefense_Monster1</v>
      </c>
      <c r="J5159" t="str">
        <f>IF(B5159="","",IF(RIGHT(VLOOKUP(K5159&amp;"_"&amp;L5159&amp;"_"&amp;M5159&amp;"_"&amp;O5159,[1]挑战模式!$A:$AS,14+N5159,FALSE),1)="3","EffectCreate_BossEffect;EffectCreate_MonsterShow","EffectCreate_MonsterShow"))</f>
        <v>EffectCreate_MonsterShow</v>
      </c>
      <c r="K5159" s="2">
        <v>0</v>
      </c>
      <c r="L5159" s="2">
        <v>8</v>
      </c>
      <c r="M5159" s="2">
        <v>4</v>
      </c>
      <c r="N5159" s="2">
        <v>3</v>
      </c>
      <c r="O5159" s="6" t="s">
        <v>467</v>
      </c>
    </row>
    <row r="5160" spans="2:15" x14ac:dyDescent="0.2">
      <c r="B5160" t="str">
        <f>IF(ISNA(VLOOKUP(K5160&amp;"_"&amp;L5160&amp;"_"&amp;M5160&amp;"_"&amp;O5160,[1]挑战模式!$A:$AS,1,FALSE)),"",IF(VLOOKUP(K5160&amp;"_"&amp;L5160&amp;"_"&amp;M5160&amp;"_"&amp;O5160,[1]挑战模式!$A:$AS,14+N5160,FALSE)="","","Monster_Season"&amp;K5160&amp;"_Challenge"&amp;L5160&amp;"_"&amp;M5160&amp;"_"&amp;N5160&amp;"_"&amp;O5160))</f>
        <v/>
      </c>
      <c r="C5160" t="str">
        <f t="shared" si="240"/>
        <v/>
      </c>
      <c r="G5160" t="str">
        <f>IF(ISNA(VLOOKUP(K5160&amp;"_"&amp;L5160&amp;"_"&amp;M5160&amp;"_"&amp;O5160,[1]挑战模式!$A:$AS,14+N5160,FALSE)),"",IF(VLOOKUP(K5160&amp;"_"&amp;L5160&amp;"_"&amp;M5160&amp;"_"&amp;O5160,[1]挑战模式!$A:$AS,14+N5160,FALSE)="","",IF(VLOOKUP(VLOOKUP(K5160&amp;"_"&amp;L5160&amp;"_"&amp;M5160&amp;"_"&amp;O5160,[1]挑战模式!$A:$AS,14+N5160,FALSE),[1]怪物!$B:$L,11,FALSE)=0,"",VLOOKUP(VLOOKUP(K5160&amp;"_"&amp;L5160&amp;"_"&amp;M5160&amp;"_"&amp;O5160,[1]挑战模式!$A:$AS,14+N5160,FALSE),[1]怪物!$B:$L,11,FALSE))))</f>
        <v/>
      </c>
      <c r="H5160" t="str">
        <f t="shared" si="241"/>
        <v/>
      </c>
      <c r="I5160" t="str">
        <f t="shared" si="242"/>
        <v/>
      </c>
      <c r="J5160" t="str">
        <f>IF(B5160="","",IF(RIGHT(VLOOKUP(K5160&amp;"_"&amp;L5160&amp;"_"&amp;M5160&amp;"_"&amp;O5160,[1]挑战模式!$A:$AS,14+N5160,FALSE),1)="3","EffectCreate_BossEffect;EffectCreate_MonsterShow","EffectCreate_MonsterShow"))</f>
        <v/>
      </c>
      <c r="K5160" s="2">
        <v>0</v>
      </c>
      <c r="L5160" s="2">
        <v>8</v>
      </c>
      <c r="M5160" s="2">
        <v>4</v>
      </c>
      <c r="N5160" s="2">
        <v>4</v>
      </c>
      <c r="O5160" s="6" t="s">
        <v>467</v>
      </c>
    </row>
    <row r="5161" spans="2:15" x14ac:dyDescent="0.2">
      <c r="B5161" t="str">
        <f>IF(ISNA(VLOOKUP(K5161&amp;"_"&amp;L5161&amp;"_"&amp;M5161&amp;"_"&amp;O5161,[1]挑战模式!$A:$AS,1,FALSE)),"",IF(VLOOKUP(K5161&amp;"_"&amp;L5161&amp;"_"&amp;M5161&amp;"_"&amp;O5161,[1]挑战模式!$A:$AS,14+N5161,FALSE)="","","Monster_Season"&amp;K5161&amp;"_Challenge"&amp;L5161&amp;"_"&amp;M5161&amp;"_"&amp;N5161&amp;"_"&amp;O5161))</f>
        <v/>
      </c>
      <c r="C5161" t="str">
        <f t="shared" si="240"/>
        <v/>
      </c>
      <c r="G5161" t="str">
        <f>IF(ISNA(VLOOKUP(K5161&amp;"_"&amp;L5161&amp;"_"&amp;M5161&amp;"_"&amp;O5161,[1]挑战模式!$A:$AS,14+N5161,FALSE)),"",IF(VLOOKUP(K5161&amp;"_"&amp;L5161&amp;"_"&amp;M5161&amp;"_"&amp;O5161,[1]挑战模式!$A:$AS,14+N5161,FALSE)="","",IF(VLOOKUP(VLOOKUP(K5161&amp;"_"&amp;L5161&amp;"_"&amp;M5161&amp;"_"&amp;O5161,[1]挑战模式!$A:$AS,14+N5161,FALSE),[1]怪物!$B:$L,11,FALSE)=0,"",VLOOKUP(VLOOKUP(K5161&amp;"_"&amp;L5161&amp;"_"&amp;M5161&amp;"_"&amp;O5161,[1]挑战模式!$A:$AS,14+N5161,FALSE),[1]怪物!$B:$L,11,FALSE))))</f>
        <v/>
      </c>
      <c r="H5161" t="str">
        <f t="shared" si="241"/>
        <v/>
      </c>
      <c r="I5161" t="str">
        <f t="shared" si="242"/>
        <v/>
      </c>
      <c r="J5161" t="str">
        <f>IF(B5161="","",IF(RIGHT(VLOOKUP(K5161&amp;"_"&amp;L5161&amp;"_"&amp;M5161&amp;"_"&amp;O5161,[1]挑战模式!$A:$AS,14+N5161,FALSE),1)="3","EffectCreate_BossEffect;EffectCreate_MonsterShow","EffectCreate_MonsterShow"))</f>
        <v/>
      </c>
      <c r="K5161" s="2">
        <v>0</v>
      </c>
      <c r="L5161" s="2">
        <v>8</v>
      </c>
      <c r="M5161" s="2">
        <v>4</v>
      </c>
      <c r="N5161" s="2">
        <v>5</v>
      </c>
      <c r="O5161" s="6" t="s">
        <v>467</v>
      </c>
    </row>
    <row r="5162" spans="2:15" x14ac:dyDescent="0.2">
      <c r="B5162" t="str">
        <f>IF(ISNA(VLOOKUP(K5162&amp;"_"&amp;L5162&amp;"_"&amp;M5162&amp;"_"&amp;O5162,[1]挑战模式!$A:$AS,1,FALSE)),"",IF(VLOOKUP(K5162&amp;"_"&amp;L5162&amp;"_"&amp;M5162&amp;"_"&amp;O5162,[1]挑战模式!$A:$AS,14+N5162,FALSE)="","","Monster_Season"&amp;K5162&amp;"_Challenge"&amp;L5162&amp;"_"&amp;M5162&amp;"_"&amp;N5162&amp;"_"&amp;O5162))</f>
        <v/>
      </c>
      <c r="C5162" t="str">
        <f t="shared" si="240"/>
        <v/>
      </c>
      <c r="G5162" t="str">
        <f>IF(ISNA(VLOOKUP(K5162&amp;"_"&amp;L5162&amp;"_"&amp;M5162&amp;"_"&amp;O5162,[1]挑战模式!$A:$AS,14+N5162,FALSE)),"",IF(VLOOKUP(K5162&amp;"_"&amp;L5162&amp;"_"&amp;M5162&amp;"_"&amp;O5162,[1]挑战模式!$A:$AS,14+N5162,FALSE)="","",IF(VLOOKUP(VLOOKUP(K5162&amp;"_"&amp;L5162&amp;"_"&amp;M5162&amp;"_"&amp;O5162,[1]挑战模式!$A:$AS,14+N5162,FALSE),[1]怪物!$B:$L,11,FALSE)=0,"",VLOOKUP(VLOOKUP(K5162&amp;"_"&amp;L5162&amp;"_"&amp;M5162&amp;"_"&amp;O5162,[1]挑战模式!$A:$AS,14+N5162,FALSE),[1]怪物!$B:$L,11,FALSE))))</f>
        <v/>
      </c>
      <c r="H5162" t="str">
        <f t="shared" si="241"/>
        <v/>
      </c>
      <c r="I5162" t="str">
        <f t="shared" si="242"/>
        <v/>
      </c>
      <c r="J5162" t="str">
        <f>IF(B5162="","",IF(RIGHT(VLOOKUP(K5162&amp;"_"&amp;L5162&amp;"_"&amp;M5162&amp;"_"&amp;O5162,[1]挑战模式!$A:$AS,14+N5162,FALSE),1)="3","EffectCreate_BossEffect;EffectCreate_MonsterShow","EffectCreate_MonsterShow"))</f>
        <v/>
      </c>
      <c r="K5162" s="2">
        <v>0</v>
      </c>
      <c r="L5162" s="2">
        <v>8</v>
      </c>
      <c r="M5162" s="2">
        <v>4</v>
      </c>
      <c r="N5162" s="2">
        <v>6</v>
      </c>
      <c r="O5162" s="6" t="s">
        <v>467</v>
      </c>
    </row>
    <row r="5163" spans="2:15" x14ac:dyDescent="0.2">
      <c r="B5163" t="str">
        <f>IF(ISNA(VLOOKUP(K5163&amp;"_"&amp;L5163&amp;"_"&amp;M5163&amp;"_"&amp;O5163,[1]挑战模式!$A:$AS,1,FALSE)),"",IF(VLOOKUP(K5163&amp;"_"&amp;L5163&amp;"_"&amp;M5163&amp;"_"&amp;O5163,[1]挑战模式!$A:$AS,14+N5163,FALSE)="","","Monster_Season"&amp;K5163&amp;"_Challenge"&amp;L5163&amp;"_"&amp;M5163&amp;"_"&amp;N5163&amp;"_"&amp;O5163))</f>
        <v>Monster_Season0_Challenge8_5_1_Hard</v>
      </c>
      <c r="C5163" t="str">
        <f t="shared" si="240"/>
        <v>None</v>
      </c>
      <c r="G5163" t="str">
        <f>IF(ISNA(VLOOKUP(K5163&amp;"_"&amp;L5163&amp;"_"&amp;M5163&amp;"_"&amp;O5163,[1]挑战模式!$A:$AS,14+N5163,FALSE)),"",IF(VLOOKUP(K5163&amp;"_"&amp;L5163&amp;"_"&amp;M5163&amp;"_"&amp;O5163,[1]挑战模式!$A:$AS,14+N5163,FALSE)="","",IF(VLOOKUP(VLOOKUP(K5163&amp;"_"&amp;L5163&amp;"_"&amp;M5163&amp;"_"&amp;O5163,[1]挑战模式!$A:$AS,14+N5163,FALSE),[1]怪物!$B:$L,11,FALSE)=0,"",VLOOKUP(VLOOKUP(K5163&amp;"_"&amp;L5163&amp;"_"&amp;M5163&amp;"_"&amp;O5163,[1]挑战模式!$A:$AS,14+N5163,FALSE),[1]怪物!$B:$L,11,FALSE))))</f>
        <v/>
      </c>
      <c r="H5163" t="str">
        <f t="shared" si="241"/>
        <v>Unit_Monster_Season0_Challenge8_5_1_Hard</v>
      </c>
      <c r="I5163" t="str">
        <f t="shared" si="242"/>
        <v>TowerDefense_Monster1</v>
      </c>
      <c r="J5163" t="str">
        <f>IF(B5163="","",IF(RIGHT(VLOOKUP(K5163&amp;"_"&amp;L5163&amp;"_"&amp;M5163&amp;"_"&amp;O5163,[1]挑战模式!$A:$AS,14+N5163,FALSE),1)="3","EffectCreate_BossEffect;EffectCreate_MonsterShow","EffectCreate_MonsterShow"))</f>
        <v>EffectCreate_MonsterShow</v>
      </c>
      <c r="K5163" s="2">
        <v>0</v>
      </c>
      <c r="L5163" s="2">
        <v>8</v>
      </c>
      <c r="M5163" s="2">
        <v>5</v>
      </c>
      <c r="N5163" s="2">
        <v>1</v>
      </c>
      <c r="O5163" s="6" t="s">
        <v>467</v>
      </c>
    </row>
    <row r="5164" spans="2:15" x14ac:dyDescent="0.2">
      <c r="B5164" t="str">
        <f>IF(ISNA(VLOOKUP(K5164&amp;"_"&amp;L5164&amp;"_"&amp;M5164&amp;"_"&amp;O5164,[1]挑战模式!$A:$AS,1,FALSE)),"",IF(VLOOKUP(K5164&amp;"_"&amp;L5164&amp;"_"&amp;M5164&amp;"_"&amp;O5164,[1]挑战模式!$A:$AS,14+N5164,FALSE)="","","Monster_Season"&amp;K5164&amp;"_Challenge"&amp;L5164&amp;"_"&amp;M5164&amp;"_"&amp;N5164&amp;"_"&amp;O5164))</f>
        <v>Monster_Season0_Challenge8_5_2_Hard</v>
      </c>
      <c r="C5164" t="str">
        <f t="shared" si="240"/>
        <v>None</v>
      </c>
      <c r="G5164" t="str">
        <f>IF(ISNA(VLOOKUP(K5164&amp;"_"&amp;L5164&amp;"_"&amp;M5164&amp;"_"&amp;O5164,[1]挑战模式!$A:$AS,14+N5164,FALSE)),"",IF(VLOOKUP(K5164&amp;"_"&amp;L5164&amp;"_"&amp;M5164&amp;"_"&amp;O5164,[1]挑战模式!$A:$AS,14+N5164,FALSE)="","",IF(VLOOKUP(VLOOKUP(K5164&amp;"_"&amp;L5164&amp;"_"&amp;M5164&amp;"_"&amp;O5164,[1]挑战模式!$A:$AS,14+N5164,FALSE),[1]怪物!$B:$L,11,FALSE)=0,"",VLOOKUP(VLOOKUP(K5164&amp;"_"&amp;L5164&amp;"_"&amp;M5164&amp;"_"&amp;O5164,[1]挑战模式!$A:$AS,14+N5164,FALSE),[1]怪物!$B:$L,11,FALSE))))</f>
        <v/>
      </c>
      <c r="H5164" t="str">
        <f t="shared" si="241"/>
        <v>Unit_Monster_Season0_Challenge8_5_2_Hard</v>
      </c>
      <c r="I5164" t="str">
        <f t="shared" si="242"/>
        <v>TowerDefense_Monster1</v>
      </c>
      <c r="J5164" t="str">
        <f>IF(B5164="","",IF(RIGHT(VLOOKUP(K5164&amp;"_"&amp;L5164&amp;"_"&amp;M5164&amp;"_"&amp;O5164,[1]挑战模式!$A:$AS,14+N5164,FALSE),1)="3","EffectCreate_BossEffect;EffectCreate_MonsterShow","EffectCreate_MonsterShow"))</f>
        <v>EffectCreate_MonsterShow</v>
      </c>
      <c r="K5164" s="2">
        <v>0</v>
      </c>
      <c r="L5164" s="2">
        <v>8</v>
      </c>
      <c r="M5164" s="2">
        <v>5</v>
      </c>
      <c r="N5164" s="2">
        <v>2</v>
      </c>
      <c r="O5164" s="6" t="s">
        <v>467</v>
      </c>
    </row>
    <row r="5165" spans="2:15" x14ac:dyDescent="0.2">
      <c r="B5165" t="str">
        <f>IF(ISNA(VLOOKUP(K5165&amp;"_"&amp;L5165&amp;"_"&amp;M5165&amp;"_"&amp;O5165,[1]挑战模式!$A:$AS,1,FALSE)),"",IF(VLOOKUP(K5165&amp;"_"&amp;L5165&amp;"_"&amp;M5165&amp;"_"&amp;O5165,[1]挑战模式!$A:$AS,14+N5165,FALSE)="","","Monster_Season"&amp;K5165&amp;"_Challenge"&amp;L5165&amp;"_"&amp;M5165&amp;"_"&amp;N5165&amp;"_"&amp;O5165))</f>
        <v>Monster_Season0_Challenge8_5_3_Hard</v>
      </c>
      <c r="C5165" t="str">
        <f t="shared" si="240"/>
        <v>None</v>
      </c>
      <c r="G5165" t="str">
        <f>IF(ISNA(VLOOKUP(K5165&amp;"_"&amp;L5165&amp;"_"&amp;M5165&amp;"_"&amp;O5165,[1]挑战模式!$A:$AS,14+N5165,FALSE)),"",IF(VLOOKUP(K5165&amp;"_"&amp;L5165&amp;"_"&amp;M5165&amp;"_"&amp;O5165,[1]挑战模式!$A:$AS,14+N5165,FALSE)="","",IF(VLOOKUP(VLOOKUP(K5165&amp;"_"&amp;L5165&amp;"_"&amp;M5165&amp;"_"&amp;O5165,[1]挑战模式!$A:$AS,14+N5165,FALSE),[1]怪物!$B:$L,11,FALSE)=0,"",VLOOKUP(VLOOKUP(K5165&amp;"_"&amp;L5165&amp;"_"&amp;M5165&amp;"_"&amp;O5165,[1]挑战模式!$A:$AS,14+N5165,FALSE),[1]怪物!$B:$L,11,FALSE))))</f>
        <v/>
      </c>
      <c r="H5165" t="str">
        <f t="shared" si="241"/>
        <v>Unit_Monster_Season0_Challenge8_5_3_Hard</v>
      </c>
      <c r="I5165" t="str">
        <f t="shared" si="242"/>
        <v>TowerDefense_Monster1</v>
      </c>
      <c r="J5165" t="str">
        <f>IF(B5165="","",IF(RIGHT(VLOOKUP(K5165&amp;"_"&amp;L5165&amp;"_"&amp;M5165&amp;"_"&amp;O5165,[1]挑战模式!$A:$AS,14+N5165,FALSE),1)="3","EffectCreate_BossEffect;EffectCreate_MonsterShow","EffectCreate_MonsterShow"))</f>
        <v>EffectCreate_MonsterShow</v>
      </c>
      <c r="K5165" s="2">
        <v>0</v>
      </c>
      <c r="L5165" s="2">
        <v>8</v>
      </c>
      <c r="M5165" s="2">
        <v>5</v>
      </c>
      <c r="N5165" s="2">
        <v>3</v>
      </c>
      <c r="O5165" s="6" t="s">
        <v>467</v>
      </c>
    </row>
    <row r="5166" spans="2:15" x14ac:dyDescent="0.2">
      <c r="B5166" t="str">
        <f>IF(ISNA(VLOOKUP(K5166&amp;"_"&amp;L5166&amp;"_"&amp;M5166&amp;"_"&amp;O5166,[1]挑战模式!$A:$AS,1,FALSE)),"",IF(VLOOKUP(K5166&amp;"_"&amp;L5166&amp;"_"&amp;M5166&amp;"_"&amp;O5166,[1]挑战模式!$A:$AS,14+N5166,FALSE)="","","Monster_Season"&amp;K5166&amp;"_Challenge"&amp;L5166&amp;"_"&amp;M5166&amp;"_"&amp;N5166&amp;"_"&amp;O5166))</f>
        <v/>
      </c>
      <c r="C5166" t="str">
        <f t="shared" si="240"/>
        <v/>
      </c>
      <c r="G5166" t="str">
        <f>IF(ISNA(VLOOKUP(K5166&amp;"_"&amp;L5166&amp;"_"&amp;M5166&amp;"_"&amp;O5166,[1]挑战模式!$A:$AS,14+N5166,FALSE)),"",IF(VLOOKUP(K5166&amp;"_"&amp;L5166&amp;"_"&amp;M5166&amp;"_"&amp;O5166,[1]挑战模式!$A:$AS,14+N5166,FALSE)="","",IF(VLOOKUP(VLOOKUP(K5166&amp;"_"&amp;L5166&amp;"_"&amp;M5166&amp;"_"&amp;O5166,[1]挑战模式!$A:$AS,14+N5166,FALSE),[1]怪物!$B:$L,11,FALSE)=0,"",VLOOKUP(VLOOKUP(K5166&amp;"_"&amp;L5166&amp;"_"&amp;M5166&amp;"_"&amp;O5166,[1]挑战模式!$A:$AS,14+N5166,FALSE),[1]怪物!$B:$L,11,FALSE))))</f>
        <v/>
      </c>
      <c r="H5166" t="str">
        <f t="shared" si="241"/>
        <v/>
      </c>
      <c r="I5166" t="str">
        <f t="shared" si="242"/>
        <v/>
      </c>
      <c r="J5166" t="str">
        <f>IF(B5166="","",IF(RIGHT(VLOOKUP(K5166&amp;"_"&amp;L5166&amp;"_"&amp;M5166&amp;"_"&amp;O5166,[1]挑战模式!$A:$AS,14+N5166,FALSE),1)="3","EffectCreate_BossEffect;EffectCreate_MonsterShow","EffectCreate_MonsterShow"))</f>
        <v/>
      </c>
      <c r="K5166" s="2">
        <v>0</v>
      </c>
      <c r="L5166" s="2">
        <v>8</v>
      </c>
      <c r="M5166" s="2">
        <v>5</v>
      </c>
      <c r="N5166" s="2">
        <v>4</v>
      </c>
      <c r="O5166" s="6" t="s">
        <v>467</v>
      </c>
    </row>
    <row r="5167" spans="2:15" x14ac:dyDescent="0.2">
      <c r="B5167" t="str">
        <f>IF(ISNA(VLOOKUP(K5167&amp;"_"&amp;L5167&amp;"_"&amp;M5167&amp;"_"&amp;O5167,[1]挑战模式!$A:$AS,1,FALSE)),"",IF(VLOOKUP(K5167&amp;"_"&amp;L5167&amp;"_"&amp;M5167&amp;"_"&amp;O5167,[1]挑战模式!$A:$AS,14+N5167,FALSE)="","","Monster_Season"&amp;K5167&amp;"_Challenge"&amp;L5167&amp;"_"&amp;M5167&amp;"_"&amp;N5167&amp;"_"&amp;O5167))</f>
        <v/>
      </c>
      <c r="C5167" t="str">
        <f t="shared" si="240"/>
        <v/>
      </c>
      <c r="G5167" t="str">
        <f>IF(ISNA(VLOOKUP(K5167&amp;"_"&amp;L5167&amp;"_"&amp;M5167&amp;"_"&amp;O5167,[1]挑战模式!$A:$AS,14+N5167,FALSE)),"",IF(VLOOKUP(K5167&amp;"_"&amp;L5167&amp;"_"&amp;M5167&amp;"_"&amp;O5167,[1]挑战模式!$A:$AS,14+N5167,FALSE)="","",IF(VLOOKUP(VLOOKUP(K5167&amp;"_"&amp;L5167&amp;"_"&amp;M5167&amp;"_"&amp;O5167,[1]挑战模式!$A:$AS,14+N5167,FALSE),[1]怪物!$B:$L,11,FALSE)=0,"",VLOOKUP(VLOOKUP(K5167&amp;"_"&amp;L5167&amp;"_"&amp;M5167&amp;"_"&amp;O5167,[1]挑战模式!$A:$AS,14+N5167,FALSE),[1]怪物!$B:$L,11,FALSE))))</f>
        <v/>
      </c>
      <c r="H5167" t="str">
        <f t="shared" si="241"/>
        <v/>
      </c>
      <c r="I5167" t="str">
        <f t="shared" si="242"/>
        <v/>
      </c>
      <c r="J5167" t="str">
        <f>IF(B5167="","",IF(RIGHT(VLOOKUP(K5167&amp;"_"&amp;L5167&amp;"_"&amp;M5167&amp;"_"&amp;O5167,[1]挑战模式!$A:$AS,14+N5167,FALSE),1)="3","EffectCreate_BossEffect;EffectCreate_MonsterShow","EffectCreate_MonsterShow"))</f>
        <v/>
      </c>
      <c r="K5167" s="2">
        <v>0</v>
      </c>
      <c r="L5167" s="2">
        <v>8</v>
      </c>
      <c r="M5167" s="2">
        <v>5</v>
      </c>
      <c r="N5167" s="2">
        <v>5</v>
      </c>
      <c r="O5167" s="6" t="s">
        <v>467</v>
      </c>
    </row>
    <row r="5168" spans="2:15" x14ac:dyDescent="0.2">
      <c r="B5168" t="str">
        <f>IF(ISNA(VLOOKUP(K5168&amp;"_"&amp;L5168&amp;"_"&amp;M5168&amp;"_"&amp;O5168,[1]挑战模式!$A:$AS,1,FALSE)),"",IF(VLOOKUP(K5168&amp;"_"&amp;L5168&amp;"_"&amp;M5168&amp;"_"&amp;O5168,[1]挑战模式!$A:$AS,14+N5168,FALSE)="","","Monster_Season"&amp;K5168&amp;"_Challenge"&amp;L5168&amp;"_"&amp;M5168&amp;"_"&amp;N5168&amp;"_"&amp;O5168))</f>
        <v/>
      </c>
      <c r="C5168" t="str">
        <f t="shared" si="240"/>
        <v/>
      </c>
      <c r="G5168" t="str">
        <f>IF(ISNA(VLOOKUP(K5168&amp;"_"&amp;L5168&amp;"_"&amp;M5168&amp;"_"&amp;O5168,[1]挑战模式!$A:$AS,14+N5168,FALSE)),"",IF(VLOOKUP(K5168&amp;"_"&amp;L5168&amp;"_"&amp;M5168&amp;"_"&amp;O5168,[1]挑战模式!$A:$AS,14+N5168,FALSE)="","",IF(VLOOKUP(VLOOKUP(K5168&amp;"_"&amp;L5168&amp;"_"&amp;M5168&amp;"_"&amp;O5168,[1]挑战模式!$A:$AS,14+N5168,FALSE),[1]怪物!$B:$L,11,FALSE)=0,"",VLOOKUP(VLOOKUP(K5168&amp;"_"&amp;L5168&amp;"_"&amp;M5168&amp;"_"&amp;O5168,[1]挑战模式!$A:$AS,14+N5168,FALSE),[1]怪物!$B:$L,11,FALSE))))</f>
        <v/>
      </c>
      <c r="H5168" t="str">
        <f t="shared" si="241"/>
        <v/>
      </c>
      <c r="I5168" t="str">
        <f t="shared" si="242"/>
        <v/>
      </c>
      <c r="J5168" t="str">
        <f>IF(B5168="","",IF(RIGHT(VLOOKUP(K5168&amp;"_"&amp;L5168&amp;"_"&amp;M5168&amp;"_"&amp;O5168,[1]挑战模式!$A:$AS,14+N5168,FALSE),1)="3","EffectCreate_BossEffect;EffectCreate_MonsterShow","EffectCreate_MonsterShow"))</f>
        <v/>
      </c>
      <c r="K5168" s="2">
        <v>0</v>
      </c>
      <c r="L5168" s="2">
        <v>8</v>
      </c>
      <c r="M5168" s="2">
        <v>5</v>
      </c>
      <c r="N5168" s="2">
        <v>6</v>
      </c>
      <c r="O5168" s="6" t="s">
        <v>467</v>
      </c>
    </row>
    <row r="5169" spans="2:15" x14ac:dyDescent="0.2">
      <c r="B5169" t="str">
        <f>IF(ISNA(VLOOKUP(K5169&amp;"_"&amp;L5169&amp;"_"&amp;M5169&amp;"_"&amp;O5169,[1]挑战模式!$A:$AS,1,FALSE)),"",IF(VLOOKUP(K5169&amp;"_"&amp;L5169&amp;"_"&amp;M5169&amp;"_"&amp;O5169,[1]挑战模式!$A:$AS,14+N5169,FALSE)="","","Monster_Season"&amp;K5169&amp;"_Challenge"&amp;L5169&amp;"_"&amp;M5169&amp;"_"&amp;N5169&amp;"_"&amp;O5169))</f>
        <v>Monster_Season0_Challenge8_6_1_Hard</v>
      </c>
      <c r="C5169" t="str">
        <f t="shared" si="240"/>
        <v>None</v>
      </c>
      <c r="G5169" t="str">
        <f>IF(ISNA(VLOOKUP(K5169&amp;"_"&amp;L5169&amp;"_"&amp;M5169&amp;"_"&amp;O5169,[1]挑战模式!$A:$AS,14+N5169,FALSE)),"",IF(VLOOKUP(K5169&amp;"_"&amp;L5169&amp;"_"&amp;M5169&amp;"_"&amp;O5169,[1]挑战模式!$A:$AS,14+N5169,FALSE)="","",IF(VLOOKUP(VLOOKUP(K5169&amp;"_"&amp;L5169&amp;"_"&amp;M5169&amp;"_"&amp;O5169,[1]挑战模式!$A:$AS,14+N5169,FALSE),[1]怪物!$B:$L,11,FALSE)=0,"",VLOOKUP(VLOOKUP(K5169&amp;"_"&amp;L5169&amp;"_"&amp;M5169&amp;"_"&amp;O5169,[1]挑战模式!$A:$AS,14+N5169,FALSE),[1]怪物!$B:$L,11,FALSE))))</f>
        <v/>
      </c>
      <c r="H5169" t="str">
        <f t="shared" si="241"/>
        <v>Unit_Monster_Season0_Challenge8_6_1_Hard</v>
      </c>
      <c r="I5169" t="str">
        <f t="shared" si="242"/>
        <v>TowerDefense_Monster1</v>
      </c>
      <c r="J5169" t="str">
        <f>IF(B5169="","",IF(RIGHT(VLOOKUP(K5169&amp;"_"&amp;L5169&amp;"_"&amp;M5169&amp;"_"&amp;O5169,[1]挑战模式!$A:$AS,14+N5169,FALSE),1)="3","EffectCreate_BossEffect;EffectCreate_MonsterShow","EffectCreate_MonsterShow"))</f>
        <v>EffectCreate_MonsterShow</v>
      </c>
      <c r="K5169" s="2">
        <v>0</v>
      </c>
      <c r="L5169" s="2">
        <v>8</v>
      </c>
      <c r="M5169" s="2">
        <v>6</v>
      </c>
      <c r="N5169" s="2">
        <v>1</v>
      </c>
      <c r="O5169" s="6" t="s">
        <v>467</v>
      </c>
    </row>
    <row r="5170" spans="2:15" x14ac:dyDescent="0.2">
      <c r="B5170" t="str">
        <f>IF(ISNA(VLOOKUP(K5170&amp;"_"&amp;L5170&amp;"_"&amp;M5170&amp;"_"&amp;O5170,[1]挑战模式!$A:$AS,1,FALSE)),"",IF(VLOOKUP(K5170&amp;"_"&amp;L5170&amp;"_"&amp;M5170&amp;"_"&amp;O5170,[1]挑战模式!$A:$AS,14+N5170,FALSE)="","","Monster_Season"&amp;K5170&amp;"_Challenge"&amp;L5170&amp;"_"&amp;M5170&amp;"_"&amp;N5170&amp;"_"&amp;O5170))</f>
        <v>Monster_Season0_Challenge8_6_2_Hard</v>
      </c>
      <c r="C5170" t="str">
        <f t="shared" si="240"/>
        <v>None</v>
      </c>
      <c r="G5170" t="str">
        <f>IF(ISNA(VLOOKUP(K5170&amp;"_"&amp;L5170&amp;"_"&amp;M5170&amp;"_"&amp;O5170,[1]挑战模式!$A:$AS,14+N5170,FALSE)),"",IF(VLOOKUP(K5170&amp;"_"&amp;L5170&amp;"_"&amp;M5170&amp;"_"&amp;O5170,[1]挑战模式!$A:$AS,14+N5170,FALSE)="","",IF(VLOOKUP(VLOOKUP(K5170&amp;"_"&amp;L5170&amp;"_"&amp;M5170&amp;"_"&amp;O5170,[1]挑战模式!$A:$AS,14+N5170,FALSE),[1]怪物!$B:$L,11,FALSE)=0,"",VLOOKUP(VLOOKUP(K5170&amp;"_"&amp;L5170&amp;"_"&amp;M5170&amp;"_"&amp;O5170,[1]挑战模式!$A:$AS,14+N5170,FALSE),[1]怪物!$B:$L,11,FALSE))))</f>
        <v/>
      </c>
      <c r="H5170" t="str">
        <f t="shared" si="241"/>
        <v>Unit_Monster_Season0_Challenge8_6_2_Hard</v>
      </c>
      <c r="I5170" t="str">
        <f t="shared" si="242"/>
        <v>TowerDefense_Monster1</v>
      </c>
      <c r="J5170" t="str">
        <f>IF(B5170="","",IF(RIGHT(VLOOKUP(K5170&amp;"_"&amp;L5170&amp;"_"&amp;M5170&amp;"_"&amp;O5170,[1]挑战模式!$A:$AS,14+N5170,FALSE),1)="3","EffectCreate_BossEffect;EffectCreate_MonsterShow","EffectCreate_MonsterShow"))</f>
        <v>EffectCreate_MonsterShow</v>
      </c>
      <c r="K5170" s="2">
        <v>0</v>
      </c>
      <c r="L5170" s="2">
        <v>8</v>
      </c>
      <c r="M5170" s="2">
        <v>6</v>
      </c>
      <c r="N5170" s="2">
        <v>2</v>
      </c>
      <c r="O5170" s="6" t="s">
        <v>467</v>
      </c>
    </row>
    <row r="5171" spans="2:15" x14ac:dyDescent="0.2">
      <c r="B5171" t="str">
        <f>IF(ISNA(VLOOKUP(K5171&amp;"_"&amp;L5171&amp;"_"&amp;M5171&amp;"_"&amp;O5171,[1]挑战模式!$A:$AS,1,FALSE)),"",IF(VLOOKUP(K5171&amp;"_"&amp;L5171&amp;"_"&amp;M5171&amp;"_"&amp;O5171,[1]挑战模式!$A:$AS,14+N5171,FALSE)="","","Monster_Season"&amp;K5171&amp;"_Challenge"&amp;L5171&amp;"_"&amp;M5171&amp;"_"&amp;N5171&amp;"_"&amp;O5171))</f>
        <v>Monster_Season0_Challenge8_6_3_Hard</v>
      </c>
      <c r="C5171" t="str">
        <f t="shared" si="240"/>
        <v>None</v>
      </c>
      <c r="G5171" t="str">
        <f>IF(ISNA(VLOOKUP(K5171&amp;"_"&amp;L5171&amp;"_"&amp;M5171&amp;"_"&amp;O5171,[1]挑战模式!$A:$AS,14+N5171,FALSE)),"",IF(VLOOKUP(K5171&amp;"_"&amp;L5171&amp;"_"&amp;M5171&amp;"_"&amp;O5171,[1]挑战模式!$A:$AS,14+N5171,FALSE)="","",IF(VLOOKUP(VLOOKUP(K5171&amp;"_"&amp;L5171&amp;"_"&amp;M5171&amp;"_"&amp;O5171,[1]挑战模式!$A:$AS,14+N5171,FALSE),[1]怪物!$B:$L,11,FALSE)=0,"",VLOOKUP(VLOOKUP(K5171&amp;"_"&amp;L5171&amp;"_"&amp;M5171&amp;"_"&amp;O5171,[1]挑战模式!$A:$AS,14+N5171,FALSE),[1]怪物!$B:$L,11,FALSE))))</f>
        <v/>
      </c>
      <c r="H5171" t="str">
        <f t="shared" si="241"/>
        <v>Unit_Monster_Season0_Challenge8_6_3_Hard</v>
      </c>
      <c r="I5171" t="str">
        <f t="shared" si="242"/>
        <v>TowerDefense_Monster1</v>
      </c>
      <c r="J5171" t="str">
        <f>IF(B5171="","",IF(RIGHT(VLOOKUP(K5171&amp;"_"&amp;L5171&amp;"_"&amp;M5171&amp;"_"&amp;O5171,[1]挑战模式!$A:$AS,14+N5171,FALSE),1)="3","EffectCreate_BossEffect;EffectCreate_MonsterShow","EffectCreate_MonsterShow"))</f>
        <v>EffectCreate_MonsterShow</v>
      </c>
      <c r="K5171" s="2">
        <v>0</v>
      </c>
      <c r="L5171" s="2">
        <v>8</v>
      </c>
      <c r="M5171" s="2">
        <v>6</v>
      </c>
      <c r="N5171" s="2">
        <v>3</v>
      </c>
      <c r="O5171" s="6" t="s">
        <v>467</v>
      </c>
    </row>
    <row r="5172" spans="2:15" x14ac:dyDescent="0.2">
      <c r="B5172" t="str">
        <f>IF(ISNA(VLOOKUP(K5172&amp;"_"&amp;L5172&amp;"_"&amp;M5172&amp;"_"&amp;O5172,[1]挑战模式!$A:$AS,1,FALSE)),"",IF(VLOOKUP(K5172&amp;"_"&amp;L5172&amp;"_"&amp;M5172&amp;"_"&amp;O5172,[1]挑战模式!$A:$AS,14+N5172,FALSE)="","","Monster_Season"&amp;K5172&amp;"_Challenge"&amp;L5172&amp;"_"&amp;M5172&amp;"_"&amp;N5172&amp;"_"&amp;O5172))</f>
        <v>Monster_Season0_Challenge8_6_4_Hard</v>
      </c>
      <c r="C5172" t="str">
        <f t="shared" si="240"/>
        <v>None</v>
      </c>
      <c r="G5172" t="str">
        <f>IF(ISNA(VLOOKUP(K5172&amp;"_"&amp;L5172&amp;"_"&amp;M5172&amp;"_"&amp;O5172,[1]挑战模式!$A:$AS,14+N5172,FALSE)),"",IF(VLOOKUP(K5172&amp;"_"&amp;L5172&amp;"_"&amp;M5172&amp;"_"&amp;O5172,[1]挑战模式!$A:$AS,14+N5172,FALSE)="","",IF(VLOOKUP(VLOOKUP(K5172&amp;"_"&amp;L5172&amp;"_"&amp;M5172&amp;"_"&amp;O5172,[1]挑战模式!$A:$AS,14+N5172,FALSE),[1]怪物!$B:$L,11,FALSE)=0,"",VLOOKUP(VLOOKUP(K5172&amp;"_"&amp;L5172&amp;"_"&amp;M5172&amp;"_"&amp;O5172,[1]挑战模式!$A:$AS,14+N5172,FALSE),[1]怪物!$B:$L,11,FALSE))))</f>
        <v/>
      </c>
      <c r="H5172" t="str">
        <f t="shared" si="241"/>
        <v>Unit_Monster_Season0_Challenge8_6_4_Hard</v>
      </c>
      <c r="I5172" t="str">
        <f t="shared" si="242"/>
        <v>TowerDefense_Monster1</v>
      </c>
      <c r="J5172" t="str">
        <f>IF(B5172="","",IF(RIGHT(VLOOKUP(K5172&amp;"_"&amp;L5172&amp;"_"&amp;M5172&amp;"_"&amp;O5172,[1]挑战模式!$A:$AS,14+N5172,FALSE),1)="3","EffectCreate_BossEffect;EffectCreate_MonsterShow","EffectCreate_MonsterShow"))</f>
        <v>EffectCreate_MonsterShow</v>
      </c>
      <c r="K5172" s="2">
        <v>0</v>
      </c>
      <c r="L5172" s="2">
        <v>8</v>
      </c>
      <c r="M5172" s="2">
        <v>6</v>
      </c>
      <c r="N5172" s="2">
        <v>4</v>
      </c>
      <c r="O5172" s="6" t="s">
        <v>467</v>
      </c>
    </row>
    <row r="5173" spans="2:15" x14ac:dyDescent="0.2">
      <c r="B5173" t="str">
        <f>IF(ISNA(VLOOKUP(K5173&amp;"_"&amp;L5173&amp;"_"&amp;M5173&amp;"_"&amp;O5173,[1]挑战模式!$A:$AS,1,FALSE)),"",IF(VLOOKUP(K5173&amp;"_"&amp;L5173&amp;"_"&amp;M5173&amp;"_"&amp;O5173,[1]挑战模式!$A:$AS,14+N5173,FALSE)="","","Monster_Season"&amp;K5173&amp;"_Challenge"&amp;L5173&amp;"_"&amp;M5173&amp;"_"&amp;N5173&amp;"_"&amp;O5173))</f>
        <v/>
      </c>
      <c r="C5173" t="str">
        <f t="shared" si="240"/>
        <v/>
      </c>
      <c r="G5173" t="str">
        <f>IF(ISNA(VLOOKUP(K5173&amp;"_"&amp;L5173&amp;"_"&amp;M5173&amp;"_"&amp;O5173,[1]挑战模式!$A:$AS,14+N5173,FALSE)),"",IF(VLOOKUP(K5173&amp;"_"&amp;L5173&amp;"_"&amp;M5173&amp;"_"&amp;O5173,[1]挑战模式!$A:$AS,14+N5173,FALSE)="","",IF(VLOOKUP(VLOOKUP(K5173&amp;"_"&amp;L5173&amp;"_"&amp;M5173&amp;"_"&amp;O5173,[1]挑战模式!$A:$AS,14+N5173,FALSE),[1]怪物!$B:$L,11,FALSE)=0,"",VLOOKUP(VLOOKUP(K5173&amp;"_"&amp;L5173&amp;"_"&amp;M5173&amp;"_"&amp;O5173,[1]挑战模式!$A:$AS,14+N5173,FALSE),[1]怪物!$B:$L,11,FALSE))))</f>
        <v/>
      </c>
      <c r="H5173" t="str">
        <f t="shared" si="241"/>
        <v/>
      </c>
      <c r="I5173" t="str">
        <f t="shared" si="242"/>
        <v/>
      </c>
      <c r="J5173" t="str">
        <f>IF(B5173="","",IF(RIGHT(VLOOKUP(K5173&amp;"_"&amp;L5173&amp;"_"&amp;M5173&amp;"_"&amp;O5173,[1]挑战模式!$A:$AS,14+N5173,FALSE),1)="3","EffectCreate_BossEffect;EffectCreate_MonsterShow","EffectCreate_MonsterShow"))</f>
        <v/>
      </c>
      <c r="K5173" s="2">
        <v>0</v>
      </c>
      <c r="L5173" s="2">
        <v>8</v>
      </c>
      <c r="M5173" s="2">
        <v>6</v>
      </c>
      <c r="N5173" s="2">
        <v>5</v>
      </c>
      <c r="O5173" s="6" t="s">
        <v>467</v>
      </c>
    </row>
    <row r="5174" spans="2:15" x14ac:dyDescent="0.2">
      <c r="B5174" t="str">
        <f>IF(ISNA(VLOOKUP(K5174&amp;"_"&amp;L5174&amp;"_"&amp;M5174&amp;"_"&amp;O5174,[1]挑战模式!$A:$AS,1,FALSE)),"",IF(VLOOKUP(K5174&amp;"_"&amp;L5174&amp;"_"&amp;M5174&amp;"_"&amp;O5174,[1]挑战模式!$A:$AS,14+N5174,FALSE)="","","Monster_Season"&amp;K5174&amp;"_Challenge"&amp;L5174&amp;"_"&amp;M5174&amp;"_"&amp;N5174&amp;"_"&amp;O5174))</f>
        <v/>
      </c>
      <c r="C5174" t="str">
        <f t="shared" si="240"/>
        <v/>
      </c>
      <c r="G5174" t="str">
        <f>IF(ISNA(VLOOKUP(K5174&amp;"_"&amp;L5174&amp;"_"&amp;M5174&amp;"_"&amp;O5174,[1]挑战模式!$A:$AS,14+N5174,FALSE)),"",IF(VLOOKUP(K5174&amp;"_"&amp;L5174&amp;"_"&amp;M5174&amp;"_"&amp;O5174,[1]挑战模式!$A:$AS,14+N5174,FALSE)="","",IF(VLOOKUP(VLOOKUP(K5174&amp;"_"&amp;L5174&amp;"_"&amp;M5174&amp;"_"&amp;O5174,[1]挑战模式!$A:$AS,14+N5174,FALSE),[1]怪物!$B:$L,11,FALSE)=0,"",VLOOKUP(VLOOKUP(K5174&amp;"_"&amp;L5174&amp;"_"&amp;M5174&amp;"_"&amp;O5174,[1]挑战模式!$A:$AS,14+N5174,FALSE),[1]怪物!$B:$L,11,FALSE))))</f>
        <v/>
      </c>
      <c r="H5174" t="str">
        <f t="shared" si="241"/>
        <v/>
      </c>
      <c r="I5174" t="str">
        <f t="shared" si="242"/>
        <v/>
      </c>
      <c r="J5174" t="str">
        <f>IF(B5174="","",IF(RIGHT(VLOOKUP(K5174&amp;"_"&amp;L5174&amp;"_"&amp;M5174&amp;"_"&amp;O5174,[1]挑战模式!$A:$AS,14+N5174,FALSE),1)="3","EffectCreate_BossEffect;EffectCreate_MonsterShow","EffectCreate_MonsterShow"))</f>
        <v/>
      </c>
      <c r="K5174" s="2">
        <v>0</v>
      </c>
      <c r="L5174" s="2">
        <v>8</v>
      </c>
      <c r="M5174" s="2">
        <v>6</v>
      </c>
      <c r="N5174" s="2">
        <v>6</v>
      </c>
      <c r="O5174" s="6" t="s">
        <v>467</v>
      </c>
    </row>
    <row r="5175" spans="2:15" x14ac:dyDescent="0.2">
      <c r="B5175" t="str">
        <f>IF(ISNA(VLOOKUP(K5175&amp;"_"&amp;L5175&amp;"_"&amp;M5175&amp;"_"&amp;O5175,[1]挑战模式!$A:$AS,1,FALSE)),"",IF(VLOOKUP(K5175&amp;"_"&amp;L5175&amp;"_"&amp;M5175&amp;"_"&amp;O5175,[1]挑战模式!$A:$AS,14+N5175,FALSE)="","","Monster_Season"&amp;K5175&amp;"_Challenge"&amp;L5175&amp;"_"&amp;M5175&amp;"_"&amp;N5175&amp;"_"&amp;O5175))</f>
        <v/>
      </c>
      <c r="C5175" t="str">
        <f t="shared" si="240"/>
        <v/>
      </c>
      <c r="G5175" t="str">
        <f>IF(ISNA(VLOOKUP(K5175&amp;"_"&amp;L5175&amp;"_"&amp;M5175&amp;"_"&amp;O5175,[1]挑战模式!$A:$AS,14+N5175,FALSE)),"",IF(VLOOKUP(K5175&amp;"_"&amp;L5175&amp;"_"&amp;M5175&amp;"_"&amp;O5175,[1]挑战模式!$A:$AS,14+N5175,FALSE)="","",IF(VLOOKUP(VLOOKUP(K5175&amp;"_"&amp;L5175&amp;"_"&amp;M5175&amp;"_"&amp;O5175,[1]挑战模式!$A:$AS,14+N5175,FALSE),[1]怪物!$B:$L,11,FALSE)=0,"",VLOOKUP(VLOOKUP(K5175&amp;"_"&amp;L5175&amp;"_"&amp;M5175&amp;"_"&amp;O5175,[1]挑战模式!$A:$AS,14+N5175,FALSE),[1]怪物!$B:$L,11,FALSE))))</f>
        <v/>
      </c>
      <c r="H5175" t="str">
        <f t="shared" si="241"/>
        <v/>
      </c>
      <c r="I5175" t="str">
        <f t="shared" si="242"/>
        <v/>
      </c>
      <c r="J5175" t="str">
        <f>IF(B5175="","",IF(RIGHT(VLOOKUP(K5175&amp;"_"&amp;L5175&amp;"_"&amp;M5175&amp;"_"&amp;O5175,[1]挑战模式!$A:$AS,14+N5175,FALSE),1)="3","EffectCreate_BossEffect;EffectCreate_MonsterShow","EffectCreate_MonsterShow"))</f>
        <v/>
      </c>
      <c r="K5175" s="2">
        <v>0</v>
      </c>
      <c r="L5175" s="2">
        <v>8</v>
      </c>
      <c r="M5175" s="2">
        <v>7</v>
      </c>
      <c r="N5175" s="2">
        <v>1</v>
      </c>
      <c r="O5175" s="6" t="s">
        <v>467</v>
      </c>
    </row>
    <row r="5176" spans="2:15" x14ac:dyDescent="0.2">
      <c r="B5176" t="str">
        <f>IF(ISNA(VLOOKUP(K5176&amp;"_"&amp;L5176&amp;"_"&amp;M5176&amp;"_"&amp;O5176,[1]挑战模式!$A:$AS,1,FALSE)),"",IF(VLOOKUP(K5176&amp;"_"&amp;L5176&amp;"_"&amp;M5176&amp;"_"&amp;O5176,[1]挑战模式!$A:$AS,14+N5176,FALSE)="","","Monster_Season"&amp;K5176&amp;"_Challenge"&amp;L5176&amp;"_"&amp;M5176&amp;"_"&amp;N5176&amp;"_"&amp;O5176))</f>
        <v/>
      </c>
      <c r="C5176" t="str">
        <f t="shared" si="240"/>
        <v/>
      </c>
      <c r="G5176" t="str">
        <f>IF(ISNA(VLOOKUP(K5176&amp;"_"&amp;L5176&amp;"_"&amp;M5176&amp;"_"&amp;O5176,[1]挑战模式!$A:$AS,14+N5176,FALSE)),"",IF(VLOOKUP(K5176&amp;"_"&amp;L5176&amp;"_"&amp;M5176&amp;"_"&amp;O5176,[1]挑战模式!$A:$AS,14+N5176,FALSE)="","",IF(VLOOKUP(VLOOKUP(K5176&amp;"_"&amp;L5176&amp;"_"&amp;M5176&amp;"_"&amp;O5176,[1]挑战模式!$A:$AS,14+N5176,FALSE),[1]怪物!$B:$L,11,FALSE)=0,"",VLOOKUP(VLOOKUP(K5176&amp;"_"&amp;L5176&amp;"_"&amp;M5176&amp;"_"&amp;O5176,[1]挑战模式!$A:$AS,14+N5176,FALSE),[1]怪物!$B:$L,11,FALSE))))</f>
        <v/>
      </c>
      <c r="H5176" t="str">
        <f t="shared" si="241"/>
        <v/>
      </c>
      <c r="I5176" t="str">
        <f t="shared" si="242"/>
        <v/>
      </c>
      <c r="J5176" t="str">
        <f>IF(B5176="","",IF(RIGHT(VLOOKUP(K5176&amp;"_"&amp;L5176&amp;"_"&amp;M5176&amp;"_"&amp;O5176,[1]挑战模式!$A:$AS,14+N5176,FALSE),1)="3","EffectCreate_BossEffect;EffectCreate_MonsterShow","EffectCreate_MonsterShow"))</f>
        <v/>
      </c>
      <c r="K5176" s="2">
        <v>0</v>
      </c>
      <c r="L5176" s="2">
        <v>8</v>
      </c>
      <c r="M5176" s="2">
        <v>7</v>
      </c>
      <c r="N5176" s="2">
        <v>2</v>
      </c>
      <c r="O5176" s="6" t="s">
        <v>467</v>
      </c>
    </row>
    <row r="5177" spans="2:15" x14ac:dyDescent="0.2">
      <c r="B5177" t="str">
        <f>IF(ISNA(VLOOKUP(K5177&amp;"_"&amp;L5177&amp;"_"&amp;M5177&amp;"_"&amp;O5177,[1]挑战模式!$A:$AS,1,FALSE)),"",IF(VLOOKUP(K5177&amp;"_"&amp;L5177&amp;"_"&amp;M5177&amp;"_"&amp;O5177,[1]挑战模式!$A:$AS,14+N5177,FALSE)="","","Monster_Season"&amp;K5177&amp;"_Challenge"&amp;L5177&amp;"_"&amp;M5177&amp;"_"&amp;N5177&amp;"_"&amp;O5177))</f>
        <v/>
      </c>
      <c r="C5177" t="str">
        <f t="shared" si="240"/>
        <v/>
      </c>
      <c r="G5177" t="str">
        <f>IF(ISNA(VLOOKUP(K5177&amp;"_"&amp;L5177&amp;"_"&amp;M5177&amp;"_"&amp;O5177,[1]挑战模式!$A:$AS,14+N5177,FALSE)),"",IF(VLOOKUP(K5177&amp;"_"&amp;L5177&amp;"_"&amp;M5177&amp;"_"&amp;O5177,[1]挑战模式!$A:$AS,14+N5177,FALSE)="","",IF(VLOOKUP(VLOOKUP(K5177&amp;"_"&amp;L5177&amp;"_"&amp;M5177&amp;"_"&amp;O5177,[1]挑战模式!$A:$AS,14+N5177,FALSE),[1]怪物!$B:$L,11,FALSE)=0,"",VLOOKUP(VLOOKUP(K5177&amp;"_"&amp;L5177&amp;"_"&amp;M5177&amp;"_"&amp;O5177,[1]挑战模式!$A:$AS,14+N5177,FALSE),[1]怪物!$B:$L,11,FALSE))))</f>
        <v/>
      </c>
      <c r="H5177" t="str">
        <f t="shared" si="241"/>
        <v/>
      </c>
      <c r="I5177" t="str">
        <f t="shared" si="242"/>
        <v/>
      </c>
      <c r="J5177" t="str">
        <f>IF(B5177="","",IF(RIGHT(VLOOKUP(K5177&amp;"_"&amp;L5177&amp;"_"&amp;M5177&amp;"_"&amp;O5177,[1]挑战模式!$A:$AS,14+N5177,FALSE),1)="3","EffectCreate_BossEffect;EffectCreate_MonsterShow","EffectCreate_MonsterShow"))</f>
        <v/>
      </c>
      <c r="K5177" s="2">
        <v>0</v>
      </c>
      <c r="L5177" s="2">
        <v>8</v>
      </c>
      <c r="M5177" s="2">
        <v>7</v>
      </c>
      <c r="N5177" s="2">
        <v>3</v>
      </c>
      <c r="O5177" s="6" t="s">
        <v>467</v>
      </c>
    </row>
    <row r="5178" spans="2:15" x14ac:dyDescent="0.2">
      <c r="B5178" t="str">
        <f>IF(ISNA(VLOOKUP(K5178&amp;"_"&amp;L5178&amp;"_"&amp;M5178&amp;"_"&amp;O5178,[1]挑战模式!$A:$AS,1,FALSE)),"",IF(VLOOKUP(K5178&amp;"_"&amp;L5178&amp;"_"&amp;M5178&amp;"_"&amp;O5178,[1]挑战模式!$A:$AS,14+N5178,FALSE)="","","Monster_Season"&amp;K5178&amp;"_Challenge"&amp;L5178&amp;"_"&amp;M5178&amp;"_"&amp;N5178&amp;"_"&amp;O5178))</f>
        <v/>
      </c>
      <c r="C5178" t="str">
        <f t="shared" si="240"/>
        <v/>
      </c>
      <c r="G5178" t="str">
        <f>IF(ISNA(VLOOKUP(K5178&amp;"_"&amp;L5178&amp;"_"&amp;M5178&amp;"_"&amp;O5178,[1]挑战模式!$A:$AS,14+N5178,FALSE)),"",IF(VLOOKUP(K5178&amp;"_"&amp;L5178&amp;"_"&amp;M5178&amp;"_"&amp;O5178,[1]挑战模式!$A:$AS,14+N5178,FALSE)="","",IF(VLOOKUP(VLOOKUP(K5178&amp;"_"&amp;L5178&amp;"_"&amp;M5178&amp;"_"&amp;O5178,[1]挑战模式!$A:$AS,14+N5178,FALSE),[1]怪物!$B:$L,11,FALSE)=0,"",VLOOKUP(VLOOKUP(K5178&amp;"_"&amp;L5178&amp;"_"&amp;M5178&amp;"_"&amp;O5178,[1]挑战模式!$A:$AS,14+N5178,FALSE),[1]怪物!$B:$L,11,FALSE))))</f>
        <v/>
      </c>
      <c r="H5178" t="str">
        <f t="shared" si="241"/>
        <v/>
      </c>
      <c r="I5178" t="str">
        <f t="shared" si="242"/>
        <v/>
      </c>
      <c r="J5178" t="str">
        <f>IF(B5178="","",IF(RIGHT(VLOOKUP(K5178&amp;"_"&amp;L5178&amp;"_"&amp;M5178&amp;"_"&amp;O5178,[1]挑战模式!$A:$AS,14+N5178,FALSE),1)="3","EffectCreate_BossEffect;EffectCreate_MonsterShow","EffectCreate_MonsterShow"))</f>
        <v/>
      </c>
      <c r="K5178" s="2">
        <v>0</v>
      </c>
      <c r="L5178" s="2">
        <v>8</v>
      </c>
      <c r="M5178" s="2">
        <v>7</v>
      </c>
      <c r="N5178" s="2">
        <v>4</v>
      </c>
      <c r="O5178" s="6" t="s">
        <v>467</v>
      </c>
    </row>
    <row r="5179" spans="2:15" x14ac:dyDescent="0.2">
      <c r="B5179" t="str">
        <f>IF(ISNA(VLOOKUP(K5179&amp;"_"&amp;L5179&amp;"_"&amp;M5179&amp;"_"&amp;O5179,[1]挑战模式!$A:$AS,1,FALSE)),"",IF(VLOOKUP(K5179&amp;"_"&amp;L5179&amp;"_"&amp;M5179&amp;"_"&amp;O5179,[1]挑战模式!$A:$AS,14+N5179,FALSE)="","","Monster_Season"&amp;K5179&amp;"_Challenge"&amp;L5179&amp;"_"&amp;M5179&amp;"_"&amp;N5179&amp;"_"&amp;O5179))</f>
        <v/>
      </c>
      <c r="C5179" t="str">
        <f t="shared" si="240"/>
        <v/>
      </c>
      <c r="G5179" t="str">
        <f>IF(ISNA(VLOOKUP(K5179&amp;"_"&amp;L5179&amp;"_"&amp;M5179&amp;"_"&amp;O5179,[1]挑战模式!$A:$AS,14+N5179,FALSE)),"",IF(VLOOKUP(K5179&amp;"_"&amp;L5179&amp;"_"&amp;M5179&amp;"_"&amp;O5179,[1]挑战模式!$A:$AS,14+N5179,FALSE)="","",IF(VLOOKUP(VLOOKUP(K5179&amp;"_"&amp;L5179&amp;"_"&amp;M5179&amp;"_"&amp;O5179,[1]挑战模式!$A:$AS,14+N5179,FALSE),[1]怪物!$B:$L,11,FALSE)=0,"",VLOOKUP(VLOOKUP(K5179&amp;"_"&amp;L5179&amp;"_"&amp;M5179&amp;"_"&amp;O5179,[1]挑战模式!$A:$AS,14+N5179,FALSE),[1]怪物!$B:$L,11,FALSE))))</f>
        <v/>
      </c>
      <c r="H5179" t="str">
        <f t="shared" si="241"/>
        <v/>
      </c>
      <c r="I5179" t="str">
        <f t="shared" si="242"/>
        <v/>
      </c>
      <c r="J5179" t="str">
        <f>IF(B5179="","",IF(RIGHT(VLOOKUP(K5179&amp;"_"&amp;L5179&amp;"_"&amp;M5179&amp;"_"&amp;O5179,[1]挑战模式!$A:$AS,14+N5179,FALSE),1)="3","EffectCreate_BossEffect;EffectCreate_MonsterShow","EffectCreate_MonsterShow"))</f>
        <v/>
      </c>
      <c r="K5179" s="2">
        <v>0</v>
      </c>
      <c r="L5179" s="2">
        <v>8</v>
      </c>
      <c r="M5179" s="2">
        <v>7</v>
      </c>
      <c r="N5179" s="2">
        <v>5</v>
      </c>
      <c r="O5179" s="6" t="s">
        <v>467</v>
      </c>
    </row>
    <row r="5180" spans="2:15" x14ac:dyDescent="0.2">
      <c r="B5180" t="str">
        <f>IF(ISNA(VLOOKUP(K5180&amp;"_"&amp;L5180&amp;"_"&amp;M5180&amp;"_"&amp;O5180,[1]挑战模式!$A:$AS,1,FALSE)),"",IF(VLOOKUP(K5180&amp;"_"&amp;L5180&amp;"_"&amp;M5180&amp;"_"&amp;O5180,[1]挑战模式!$A:$AS,14+N5180,FALSE)="","","Monster_Season"&amp;K5180&amp;"_Challenge"&amp;L5180&amp;"_"&amp;M5180&amp;"_"&amp;N5180&amp;"_"&amp;O5180))</f>
        <v/>
      </c>
      <c r="C5180" t="str">
        <f t="shared" si="240"/>
        <v/>
      </c>
      <c r="G5180" t="str">
        <f>IF(ISNA(VLOOKUP(K5180&amp;"_"&amp;L5180&amp;"_"&amp;M5180&amp;"_"&amp;O5180,[1]挑战模式!$A:$AS,14+N5180,FALSE)),"",IF(VLOOKUP(K5180&amp;"_"&amp;L5180&amp;"_"&amp;M5180&amp;"_"&amp;O5180,[1]挑战模式!$A:$AS,14+N5180,FALSE)="","",IF(VLOOKUP(VLOOKUP(K5180&amp;"_"&amp;L5180&amp;"_"&amp;M5180&amp;"_"&amp;O5180,[1]挑战模式!$A:$AS,14+N5180,FALSE),[1]怪物!$B:$L,11,FALSE)=0,"",VLOOKUP(VLOOKUP(K5180&amp;"_"&amp;L5180&amp;"_"&amp;M5180&amp;"_"&amp;O5180,[1]挑战模式!$A:$AS,14+N5180,FALSE),[1]怪物!$B:$L,11,FALSE))))</f>
        <v/>
      </c>
      <c r="H5180" t="str">
        <f t="shared" si="241"/>
        <v/>
      </c>
      <c r="I5180" t="str">
        <f t="shared" si="242"/>
        <v/>
      </c>
      <c r="J5180" t="str">
        <f>IF(B5180="","",IF(RIGHT(VLOOKUP(K5180&amp;"_"&amp;L5180&amp;"_"&amp;M5180&amp;"_"&amp;O5180,[1]挑战模式!$A:$AS,14+N5180,FALSE),1)="3","EffectCreate_BossEffect;EffectCreate_MonsterShow","EffectCreate_MonsterShow"))</f>
        <v/>
      </c>
      <c r="K5180" s="2">
        <v>0</v>
      </c>
      <c r="L5180" s="2">
        <v>8</v>
      </c>
      <c r="M5180" s="2">
        <v>7</v>
      </c>
      <c r="N5180" s="2">
        <v>6</v>
      </c>
      <c r="O5180" s="6" t="s">
        <v>467</v>
      </c>
    </row>
    <row r="5181" spans="2:15" x14ac:dyDescent="0.2">
      <c r="B5181" t="str">
        <f>IF(ISNA(VLOOKUP(K5181&amp;"_"&amp;L5181&amp;"_"&amp;M5181&amp;"_"&amp;O5181,[1]挑战模式!$A:$AS,1,FALSE)),"",IF(VLOOKUP(K5181&amp;"_"&amp;L5181&amp;"_"&amp;M5181&amp;"_"&amp;O5181,[1]挑战模式!$A:$AS,14+N5181,FALSE)="","","Monster_Season"&amp;K5181&amp;"_Challenge"&amp;L5181&amp;"_"&amp;M5181&amp;"_"&amp;N5181&amp;"_"&amp;O5181))</f>
        <v/>
      </c>
      <c r="C5181" t="str">
        <f t="shared" si="240"/>
        <v/>
      </c>
      <c r="G5181" t="str">
        <f>IF(ISNA(VLOOKUP(K5181&amp;"_"&amp;L5181&amp;"_"&amp;M5181&amp;"_"&amp;O5181,[1]挑战模式!$A:$AS,14+N5181,FALSE)),"",IF(VLOOKUP(K5181&amp;"_"&amp;L5181&amp;"_"&amp;M5181&amp;"_"&amp;O5181,[1]挑战模式!$A:$AS,14+N5181,FALSE)="","",IF(VLOOKUP(VLOOKUP(K5181&amp;"_"&amp;L5181&amp;"_"&amp;M5181&amp;"_"&amp;O5181,[1]挑战模式!$A:$AS,14+N5181,FALSE),[1]怪物!$B:$L,11,FALSE)=0,"",VLOOKUP(VLOOKUP(K5181&amp;"_"&amp;L5181&amp;"_"&amp;M5181&amp;"_"&amp;O5181,[1]挑战模式!$A:$AS,14+N5181,FALSE),[1]怪物!$B:$L,11,FALSE))))</f>
        <v/>
      </c>
      <c r="H5181" t="str">
        <f t="shared" si="241"/>
        <v/>
      </c>
      <c r="I5181" t="str">
        <f t="shared" si="242"/>
        <v/>
      </c>
      <c r="J5181" t="str">
        <f>IF(B5181="","",IF(RIGHT(VLOOKUP(K5181&amp;"_"&amp;L5181&amp;"_"&amp;M5181&amp;"_"&amp;O5181,[1]挑战模式!$A:$AS,14+N5181,FALSE),1)="3","EffectCreate_BossEffect;EffectCreate_MonsterShow","EffectCreate_MonsterShow"))</f>
        <v/>
      </c>
      <c r="K5181" s="2">
        <v>0</v>
      </c>
      <c r="L5181" s="2">
        <v>8</v>
      </c>
      <c r="M5181" s="2">
        <v>8</v>
      </c>
      <c r="N5181" s="2">
        <v>1</v>
      </c>
      <c r="O5181" s="6" t="s">
        <v>467</v>
      </c>
    </row>
    <row r="5182" spans="2:15" x14ac:dyDescent="0.2">
      <c r="B5182" t="str">
        <f>IF(ISNA(VLOOKUP(K5182&amp;"_"&amp;L5182&amp;"_"&amp;M5182&amp;"_"&amp;O5182,[1]挑战模式!$A:$AS,1,FALSE)),"",IF(VLOOKUP(K5182&amp;"_"&amp;L5182&amp;"_"&amp;M5182&amp;"_"&amp;O5182,[1]挑战模式!$A:$AS,14+N5182,FALSE)="","","Monster_Season"&amp;K5182&amp;"_Challenge"&amp;L5182&amp;"_"&amp;M5182&amp;"_"&amp;N5182&amp;"_"&amp;O5182))</f>
        <v/>
      </c>
      <c r="C5182" t="str">
        <f t="shared" si="240"/>
        <v/>
      </c>
      <c r="G5182" t="str">
        <f>IF(ISNA(VLOOKUP(K5182&amp;"_"&amp;L5182&amp;"_"&amp;M5182&amp;"_"&amp;O5182,[1]挑战模式!$A:$AS,14+N5182,FALSE)),"",IF(VLOOKUP(K5182&amp;"_"&amp;L5182&amp;"_"&amp;M5182&amp;"_"&amp;O5182,[1]挑战模式!$A:$AS,14+N5182,FALSE)="","",IF(VLOOKUP(VLOOKUP(K5182&amp;"_"&amp;L5182&amp;"_"&amp;M5182&amp;"_"&amp;O5182,[1]挑战模式!$A:$AS,14+N5182,FALSE),[1]怪物!$B:$L,11,FALSE)=0,"",VLOOKUP(VLOOKUP(K5182&amp;"_"&amp;L5182&amp;"_"&amp;M5182&amp;"_"&amp;O5182,[1]挑战模式!$A:$AS,14+N5182,FALSE),[1]怪物!$B:$L,11,FALSE))))</f>
        <v/>
      </c>
      <c r="H5182" t="str">
        <f t="shared" si="241"/>
        <v/>
      </c>
      <c r="I5182" t="str">
        <f t="shared" si="242"/>
        <v/>
      </c>
      <c r="J5182" t="str">
        <f>IF(B5182="","",IF(RIGHT(VLOOKUP(K5182&amp;"_"&amp;L5182&amp;"_"&amp;M5182&amp;"_"&amp;O5182,[1]挑战模式!$A:$AS,14+N5182,FALSE),1)="3","EffectCreate_BossEffect;EffectCreate_MonsterShow","EffectCreate_MonsterShow"))</f>
        <v/>
      </c>
      <c r="K5182" s="2">
        <v>0</v>
      </c>
      <c r="L5182" s="2">
        <v>8</v>
      </c>
      <c r="M5182" s="2">
        <v>8</v>
      </c>
      <c r="N5182" s="2">
        <v>2</v>
      </c>
      <c r="O5182" s="6" t="s">
        <v>467</v>
      </c>
    </row>
    <row r="5183" spans="2:15" x14ac:dyDescent="0.2">
      <c r="B5183" t="str">
        <f>IF(ISNA(VLOOKUP(K5183&amp;"_"&amp;L5183&amp;"_"&amp;M5183&amp;"_"&amp;O5183,[1]挑战模式!$A:$AS,1,FALSE)),"",IF(VLOOKUP(K5183&amp;"_"&amp;L5183&amp;"_"&amp;M5183&amp;"_"&amp;O5183,[1]挑战模式!$A:$AS,14+N5183,FALSE)="","","Monster_Season"&amp;K5183&amp;"_Challenge"&amp;L5183&amp;"_"&amp;M5183&amp;"_"&amp;N5183&amp;"_"&amp;O5183))</f>
        <v/>
      </c>
      <c r="C5183" t="str">
        <f t="shared" si="240"/>
        <v/>
      </c>
      <c r="G5183" t="str">
        <f>IF(ISNA(VLOOKUP(K5183&amp;"_"&amp;L5183&amp;"_"&amp;M5183&amp;"_"&amp;O5183,[1]挑战模式!$A:$AS,14+N5183,FALSE)),"",IF(VLOOKUP(K5183&amp;"_"&amp;L5183&amp;"_"&amp;M5183&amp;"_"&amp;O5183,[1]挑战模式!$A:$AS,14+N5183,FALSE)="","",IF(VLOOKUP(VLOOKUP(K5183&amp;"_"&amp;L5183&amp;"_"&amp;M5183&amp;"_"&amp;O5183,[1]挑战模式!$A:$AS,14+N5183,FALSE),[1]怪物!$B:$L,11,FALSE)=0,"",VLOOKUP(VLOOKUP(K5183&amp;"_"&amp;L5183&amp;"_"&amp;M5183&amp;"_"&amp;O5183,[1]挑战模式!$A:$AS,14+N5183,FALSE),[1]怪物!$B:$L,11,FALSE))))</f>
        <v/>
      </c>
      <c r="H5183" t="str">
        <f t="shared" si="241"/>
        <v/>
      </c>
      <c r="I5183" t="str">
        <f t="shared" si="242"/>
        <v/>
      </c>
      <c r="J5183" t="str">
        <f>IF(B5183="","",IF(RIGHT(VLOOKUP(K5183&amp;"_"&amp;L5183&amp;"_"&amp;M5183&amp;"_"&amp;O5183,[1]挑战模式!$A:$AS,14+N5183,FALSE),1)="3","EffectCreate_BossEffect;EffectCreate_MonsterShow","EffectCreate_MonsterShow"))</f>
        <v/>
      </c>
      <c r="K5183" s="2">
        <v>0</v>
      </c>
      <c r="L5183" s="2">
        <v>8</v>
      </c>
      <c r="M5183" s="2">
        <v>8</v>
      </c>
      <c r="N5183" s="2">
        <v>3</v>
      </c>
      <c r="O5183" s="6" t="s">
        <v>467</v>
      </c>
    </row>
    <row r="5184" spans="2:15" x14ac:dyDescent="0.2">
      <c r="B5184" t="str">
        <f>IF(ISNA(VLOOKUP(K5184&amp;"_"&amp;L5184&amp;"_"&amp;M5184&amp;"_"&amp;O5184,[1]挑战模式!$A:$AS,1,FALSE)),"",IF(VLOOKUP(K5184&amp;"_"&amp;L5184&amp;"_"&amp;M5184&amp;"_"&amp;O5184,[1]挑战模式!$A:$AS,14+N5184,FALSE)="","","Monster_Season"&amp;K5184&amp;"_Challenge"&amp;L5184&amp;"_"&amp;M5184&amp;"_"&amp;N5184&amp;"_"&amp;O5184))</f>
        <v/>
      </c>
      <c r="C5184" t="str">
        <f t="shared" si="240"/>
        <v/>
      </c>
      <c r="G5184" t="str">
        <f>IF(ISNA(VLOOKUP(K5184&amp;"_"&amp;L5184&amp;"_"&amp;M5184&amp;"_"&amp;O5184,[1]挑战模式!$A:$AS,14+N5184,FALSE)),"",IF(VLOOKUP(K5184&amp;"_"&amp;L5184&amp;"_"&amp;M5184&amp;"_"&amp;O5184,[1]挑战模式!$A:$AS,14+N5184,FALSE)="","",IF(VLOOKUP(VLOOKUP(K5184&amp;"_"&amp;L5184&amp;"_"&amp;M5184&amp;"_"&amp;O5184,[1]挑战模式!$A:$AS,14+N5184,FALSE),[1]怪物!$B:$L,11,FALSE)=0,"",VLOOKUP(VLOOKUP(K5184&amp;"_"&amp;L5184&amp;"_"&amp;M5184&amp;"_"&amp;O5184,[1]挑战模式!$A:$AS,14+N5184,FALSE),[1]怪物!$B:$L,11,FALSE))))</f>
        <v/>
      </c>
      <c r="H5184" t="str">
        <f t="shared" si="241"/>
        <v/>
      </c>
      <c r="I5184" t="str">
        <f t="shared" si="242"/>
        <v/>
      </c>
      <c r="J5184" t="str">
        <f>IF(B5184="","",IF(RIGHT(VLOOKUP(K5184&amp;"_"&amp;L5184&amp;"_"&amp;M5184&amp;"_"&amp;O5184,[1]挑战模式!$A:$AS,14+N5184,FALSE),1)="3","EffectCreate_BossEffect;EffectCreate_MonsterShow","EffectCreate_MonsterShow"))</f>
        <v/>
      </c>
      <c r="K5184" s="2">
        <v>0</v>
      </c>
      <c r="L5184" s="2">
        <v>8</v>
      </c>
      <c r="M5184" s="2">
        <v>8</v>
      </c>
      <c r="N5184" s="2">
        <v>4</v>
      </c>
      <c r="O5184" s="6" t="s">
        <v>467</v>
      </c>
    </row>
    <row r="5185" spans="2:15" x14ac:dyDescent="0.2">
      <c r="B5185" t="str">
        <f>IF(ISNA(VLOOKUP(K5185&amp;"_"&amp;L5185&amp;"_"&amp;M5185&amp;"_"&amp;O5185,[1]挑战模式!$A:$AS,1,FALSE)),"",IF(VLOOKUP(K5185&amp;"_"&amp;L5185&amp;"_"&amp;M5185&amp;"_"&amp;O5185,[1]挑战模式!$A:$AS,14+N5185,FALSE)="","","Monster_Season"&amp;K5185&amp;"_Challenge"&amp;L5185&amp;"_"&amp;M5185&amp;"_"&amp;N5185&amp;"_"&amp;O5185))</f>
        <v/>
      </c>
      <c r="C5185" t="str">
        <f t="shared" si="240"/>
        <v/>
      </c>
      <c r="G5185" t="str">
        <f>IF(ISNA(VLOOKUP(K5185&amp;"_"&amp;L5185&amp;"_"&amp;M5185&amp;"_"&amp;O5185,[1]挑战模式!$A:$AS,14+N5185,FALSE)),"",IF(VLOOKUP(K5185&amp;"_"&amp;L5185&amp;"_"&amp;M5185&amp;"_"&amp;O5185,[1]挑战模式!$A:$AS,14+N5185,FALSE)="","",IF(VLOOKUP(VLOOKUP(K5185&amp;"_"&amp;L5185&amp;"_"&amp;M5185&amp;"_"&amp;O5185,[1]挑战模式!$A:$AS,14+N5185,FALSE),[1]怪物!$B:$L,11,FALSE)=0,"",VLOOKUP(VLOOKUP(K5185&amp;"_"&amp;L5185&amp;"_"&amp;M5185&amp;"_"&amp;O5185,[1]挑战模式!$A:$AS,14+N5185,FALSE),[1]怪物!$B:$L,11,FALSE))))</f>
        <v/>
      </c>
      <c r="H5185" t="str">
        <f t="shared" si="241"/>
        <v/>
      </c>
      <c r="I5185" t="str">
        <f t="shared" si="242"/>
        <v/>
      </c>
      <c r="J5185" t="str">
        <f>IF(B5185="","",IF(RIGHT(VLOOKUP(K5185&amp;"_"&amp;L5185&amp;"_"&amp;M5185&amp;"_"&amp;O5185,[1]挑战模式!$A:$AS,14+N5185,FALSE),1)="3","EffectCreate_BossEffect;EffectCreate_MonsterShow","EffectCreate_MonsterShow"))</f>
        <v/>
      </c>
      <c r="K5185" s="2">
        <v>0</v>
      </c>
      <c r="L5185" s="2">
        <v>8</v>
      </c>
      <c r="M5185" s="2">
        <v>8</v>
      </c>
      <c r="N5185" s="2">
        <v>5</v>
      </c>
      <c r="O5185" s="6" t="s">
        <v>467</v>
      </c>
    </row>
    <row r="5186" spans="2:15" x14ac:dyDescent="0.2">
      <c r="B5186" t="str">
        <f>IF(ISNA(VLOOKUP(K5186&amp;"_"&amp;L5186&amp;"_"&amp;M5186&amp;"_"&amp;O5186,[1]挑战模式!$A:$AS,1,FALSE)),"",IF(VLOOKUP(K5186&amp;"_"&amp;L5186&amp;"_"&amp;M5186&amp;"_"&amp;O5186,[1]挑战模式!$A:$AS,14+N5186,FALSE)="","","Monster_Season"&amp;K5186&amp;"_Challenge"&amp;L5186&amp;"_"&amp;M5186&amp;"_"&amp;N5186&amp;"_"&amp;O5186))</f>
        <v/>
      </c>
      <c r="C5186" t="str">
        <f t="shared" si="240"/>
        <v/>
      </c>
      <c r="G5186" t="str">
        <f>IF(ISNA(VLOOKUP(K5186&amp;"_"&amp;L5186&amp;"_"&amp;M5186&amp;"_"&amp;O5186,[1]挑战模式!$A:$AS,14+N5186,FALSE)),"",IF(VLOOKUP(K5186&amp;"_"&amp;L5186&amp;"_"&amp;M5186&amp;"_"&amp;O5186,[1]挑战模式!$A:$AS,14+N5186,FALSE)="","",IF(VLOOKUP(VLOOKUP(K5186&amp;"_"&amp;L5186&amp;"_"&amp;M5186&amp;"_"&amp;O5186,[1]挑战模式!$A:$AS,14+N5186,FALSE),[1]怪物!$B:$L,11,FALSE)=0,"",VLOOKUP(VLOOKUP(K5186&amp;"_"&amp;L5186&amp;"_"&amp;M5186&amp;"_"&amp;O5186,[1]挑战模式!$A:$AS,14+N5186,FALSE),[1]怪物!$B:$L,11,FALSE))))</f>
        <v/>
      </c>
      <c r="H5186" t="str">
        <f t="shared" si="241"/>
        <v/>
      </c>
      <c r="I5186" t="str">
        <f t="shared" si="242"/>
        <v/>
      </c>
      <c r="J5186" t="str">
        <f>IF(B5186="","",IF(RIGHT(VLOOKUP(K5186&amp;"_"&amp;L5186&amp;"_"&amp;M5186&amp;"_"&amp;O5186,[1]挑战模式!$A:$AS,14+N5186,FALSE),1)="3","EffectCreate_BossEffect;EffectCreate_MonsterShow","EffectCreate_MonsterShow"))</f>
        <v/>
      </c>
      <c r="K5186" s="2">
        <v>0</v>
      </c>
      <c r="L5186" s="2">
        <v>8</v>
      </c>
      <c r="M5186" s="2">
        <v>8</v>
      </c>
      <c r="N5186" s="2">
        <v>6</v>
      </c>
      <c r="O5186" s="6" t="s">
        <v>467</v>
      </c>
    </row>
    <row r="5187" spans="2:15" x14ac:dyDescent="0.2">
      <c r="B5187" t="str">
        <f>IF(ISNA(VLOOKUP(K5187&amp;"_"&amp;L5187&amp;"_"&amp;M5187&amp;"_"&amp;O5187,[1]挑战模式!$A:$AS,1,FALSE)),"",IF(VLOOKUP(K5187&amp;"_"&amp;L5187&amp;"_"&amp;M5187&amp;"_"&amp;O5187,[1]挑战模式!$A:$AS,14+N5187,FALSE)="","","Monster_Season"&amp;K5187&amp;"_Challenge"&amp;L5187&amp;"_"&amp;M5187&amp;"_"&amp;N5187&amp;"_"&amp;O5187))</f>
        <v/>
      </c>
      <c r="C5187" t="str">
        <f t="shared" si="240"/>
        <v/>
      </c>
      <c r="G5187" t="str">
        <f>IF(ISNA(VLOOKUP(K5187&amp;"_"&amp;L5187&amp;"_"&amp;M5187&amp;"_"&amp;O5187,[1]挑战模式!$A:$AS,14+N5187,FALSE)),"",IF(VLOOKUP(K5187&amp;"_"&amp;L5187&amp;"_"&amp;M5187&amp;"_"&amp;O5187,[1]挑战模式!$A:$AS,14+N5187,FALSE)="","",IF(VLOOKUP(VLOOKUP(K5187&amp;"_"&amp;L5187&amp;"_"&amp;M5187&amp;"_"&amp;O5187,[1]挑战模式!$A:$AS,14+N5187,FALSE),[1]怪物!$B:$L,11,FALSE)=0,"",VLOOKUP(VLOOKUP(K5187&amp;"_"&amp;L5187&amp;"_"&amp;M5187&amp;"_"&amp;O5187,[1]挑战模式!$A:$AS,14+N5187,FALSE),[1]怪物!$B:$L,11,FALSE))))</f>
        <v/>
      </c>
      <c r="H5187" t="str">
        <f t="shared" si="241"/>
        <v/>
      </c>
      <c r="I5187" t="str">
        <f t="shared" si="242"/>
        <v/>
      </c>
      <c r="J5187" t="str">
        <f>IF(B5187="","",IF(RIGHT(VLOOKUP(K5187&amp;"_"&amp;L5187&amp;"_"&amp;M5187&amp;"_"&amp;O5187,[1]挑战模式!$A:$AS,14+N5187,FALSE),1)="3","EffectCreate_BossEffect;EffectCreate_MonsterShow","EffectCreate_MonsterShow"))</f>
        <v/>
      </c>
      <c r="K5187" s="2">
        <v>0</v>
      </c>
      <c r="L5187" s="2">
        <v>8</v>
      </c>
      <c r="M5187" s="2">
        <v>9</v>
      </c>
      <c r="N5187" s="2">
        <v>1</v>
      </c>
      <c r="O5187" s="6" t="s">
        <v>467</v>
      </c>
    </row>
    <row r="5188" spans="2:15" x14ac:dyDescent="0.2">
      <c r="B5188" t="str">
        <f>IF(ISNA(VLOOKUP(K5188&amp;"_"&amp;L5188&amp;"_"&amp;M5188&amp;"_"&amp;O5188,[1]挑战模式!$A:$AS,1,FALSE)),"",IF(VLOOKUP(K5188&amp;"_"&amp;L5188&amp;"_"&amp;M5188&amp;"_"&amp;O5188,[1]挑战模式!$A:$AS,14+N5188,FALSE)="","","Monster_Season"&amp;K5188&amp;"_Challenge"&amp;L5188&amp;"_"&amp;M5188&amp;"_"&amp;N5188&amp;"_"&amp;O5188))</f>
        <v/>
      </c>
      <c r="C5188" t="str">
        <f t="shared" si="240"/>
        <v/>
      </c>
      <c r="G5188" t="str">
        <f>IF(ISNA(VLOOKUP(K5188&amp;"_"&amp;L5188&amp;"_"&amp;M5188&amp;"_"&amp;O5188,[1]挑战模式!$A:$AS,14+N5188,FALSE)),"",IF(VLOOKUP(K5188&amp;"_"&amp;L5188&amp;"_"&amp;M5188&amp;"_"&amp;O5188,[1]挑战模式!$A:$AS,14+N5188,FALSE)="","",IF(VLOOKUP(VLOOKUP(K5188&amp;"_"&amp;L5188&amp;"_"&amp;M5188&amp;"_"&amp;O5188,[1]挑战模式!$A:$AS,14+N5188,FALSE),[1]怪物!$B:$L,11,FALSE)=0,"",VLOOKUP(VLOOKUP(K5188&amp;"_"&amp;L5188&amp;"_"&amp;M5188&amp;"_"&amp;O5188,[1]挑战模式!$A:$AS,14+N5188,FALSE),[1]怪物!$B:$L,11,FALSE))))</f>
        <v/>
      </c>
      <c r="H5188" t="str">
        <f t="shared" si="241"/>
        <v/>
      </c>
      <c r="I5188" t="str">
        <f t="shared" si="242"/>
        <v/>
      </c>
      <c r="J5188" t="str">
        <f>IF(B5188="","",IF(RIGHT(VLOOKUP(K5188&amp;"_"&amp;L5188&amp;"_"&amp;M5188&amp;"_"&amp;O5188,[1]挑战模式!$A:$AS,14+N5188,FALSE),1)="3","EffectCreate_BossEffect;EffectCreate_MonsterShow","EffectCreate_MonsterShow"))</f>
        <v/>
      </c>
      <c r="K5188" s="2">
        <v>0</v>
      </c>
      <c r="L5188" s="2">
        <v>8</v>
      </c>
      <c r="M5188" s="2">
        <v>9</v>
      </c>
      <c r="N5188" s="2">
        <v>2</v>
      </c>
      <c r="O5188" s="6" t="s">
        <v>467</v>
      </c>
    </row>
    <row r="5189" spans="2:15" x14ac:dyDescent="0.2">
      <c r="B5189" t="str">
        <f>IF(ISNA(VLOOKUP(K5189&amp;"_"&amp;L5189&amp;"_"&amp;M5189&amp;"_"&amp;O5189,[1]挑战模式!$A:$AS,1,FALSE)),"",IF(VLOOKUP(K5189&amp;"_"&amp;L5189&amp;"_"&amp;M5189&amp;"_"&amp;O5189,[1]挑战模式!$A:$AS,14+N5189,FALSE)="","","Monster_Season"&amp;K5189&amp;"_Challenge"&amp;L5189&amp;"_"&amp;M5189&amp;"_"&amp;N5189&amp;"_"&amp;O5189))</f>
        <v/>
      </c>
      <c r="C5189" t="str">
        <f t="shared" si="240"/>
        <v/>
      </c>
      <c r="G5189" t="str">
        <f>IF(ISNA(VLOOKUP(K5189&amp;"_"&amp;L5189&amp;"_"&amp;M5189&amp;"_"&amp;O5189,[1]挑战模式!$A:$AS,14+N5189,FALSE)),"",IF(VLOOKUP(K5189&amp;"_"&amp;L5189&amp;"_"&amp;M5189&amp;"_"&amp;O5189,[1]挑战模式!$A:$AS,14+N5189,FALSE)="","",IF(VLOOKUP(VLOOKUP(K5189&amp;"_"&amp;L5189&amp;"_"&amp;M5189&amp;"_"&amp;O5189,[1]挑战模式!$A:$AS,14+N5189,FALSE),[1]怪物!$B:$L,11,FALSE)=0,"",VLOOKUP(VLOOKUP(K5189&amp;"_"&amp;L5189&amp;"_"&amp;M5189&amp;"_"&amp;O5189,[1]挑战模式!$A:$AS,14+N5189,FALSE),[1]怪物!$B:$L,11,FALSE))))</f>
        <v/>
      </c>
      <c r="H5189" t="str">
        <f t="shared" si="241"/>
        <v/>
      </c>
      <c r="I5189" t="str">
        <f t="shared" si="242"/>
        <v/>
      </c>
      <c r="J5189" t="str">
        <f>IF(B5189="","",IF(RIGHT(VLOOKUP(K5189&amp;"_"&amp;L5189&amp;"_"&amp;M5189&amp;"_"&amp;O5189,[1]挑战模式!$A:$AS,14+N5189,FALSE),1)="3","EffectCreate_BossEffect;EffectCreate_MonsterShow","EffectCreate_MonsterShow"))</f>
        <v/>
      </c>
      <c r="K5189" s="2">
        <v>0</v>
      </c>
      <c r="L5189" s="2">
        <v>8</v>
      </c>
      <c r="M5189" s="2">
        <v>9</v>
      </c>
      <c r="N5189" s="2">
        <v>3</v>
      </c>
      <c r="O5189" s="6" t="s">
        <v>467</v>
      </c>
    </row>
    <row r="5190" spans="2:15" x14ac:dyDescent="0.2">
      <c r="B5190" t="str">
        <f>IF(ISNA(VLOOKUP(K5190&amp;"_"&amp;L5190&amp;"_"&amp;M5190&amp;"_"&amp;O5190,[1]挑战模式!$A:$AS,1,FALSE)),"",IF(VLOOKUP(K5190&amp;"_"&amp;L5190&amp;"_"&amp;M5190&amp;"_"&amp;O5190,[1]挑战模式!$A:$AS,14+N5190,FALSE)="","","Monster_Season"&amp;K5190&amp;"_Challenge"&amp;L5190&amp;"_"&amp;M5190&amp;"_"&amp;N5190&amp;"_"&amp;O5190))</f>
        <v/>
      </c>
      <c r="C5190" t="str">
        <f t="shared" si="240"/>
        <v/>
      </c>
      <c r="G5190" t="str">
        <f>IF(ISNA(VLOOKUP(K5190&amp;"_"&amp;L5190&amp;"_"&amp;M5190&amp;"_"&amp;O5190,[1]挑战模式!$A:$AS,14+N5190,FALSE)),"",IF(VLOOKUP(K5190&amp;"_"&amp;L5190&amp;"_"&amp;M5190&amp;"_"&amp;O5190,[1]挑战模式!$A:$AS,14+N5190,FALSE)="","",IF(VLOOKUP(VLOOKUP(K5190&amp;"_"&amp;L5190&amp;"_"&amp;M5190&amp;"_"&amp;O5190,[1]挑战模式!$A:$AS,14+N5190,FALSE),[1]怪物!$B:$L,11,FALSE)=0,"",VLOOKUP(VLOOKUP(K5190&amp;"_"&amp;L5190&amp;"_"&amp;M5190&amp;"_"&amp;O5190,[1]挑战模式!$A:$AS,14+N5190,FALSE),[1]怪物!$B:$L,11,FALSE))))</f>
        <v/>
      </c>
      <c r="H5190" t="str">
        <f t="shared" si="241"/>
        <v/>
      </c>
      <c r="I5190" t="str">
        <f t="shared" si="242"/>
        <v/>
      </c>
      <c r="J5190" t="str">
        <f>IF(B5190="","",IF(RIGHT(VLOOKUP(K5190&amp;"_"&amp;L5190&amp;"_"&amp;M5190&amp;"_"&amp;O5190,[1]挑战模式!$A:$AS,14+N5190,FALSE),1)="3","EffectCreate_BossEffect;EffectCreate_MonsterShow","EffectCreate_MonsterShow"))</f>
        <v/>
      </c>
      <c r="K5190" s="2">
        <v>0</v>
      </c>
      <c r="L5190" s="2">
        <v>8</v>
      </c>
      <c r="M5190" s="2">
        <v>9</v>
      </c>
      <c r="N5190" s="2">
        <v>4</v>
      </c>
      <c r="O5190" s="6" t="s">
        <v>467</v>
      </c>
    </row>
    <row r="5191" spans="2:15" x14ac:dyDescent="0.2">
      <c r="B5191" t="str">
        <f>IF(ISNA(VLOOKUP(K5191&amp;"_"&amp;L5191&amp;"_"&amp;M5191&amp;"_"&amp;O5191,[1]挑战模式!$A:$AS,1,FALSE)),"",IF(VLOOKUP(K5191&amp;"_"&amp;L5191&amp;"_"&amp;M5191&amp;"_"&amp;O5191,[1]挑战模式!$A:$AS,14+N5191,FALSE)="","","Monster_Season"&amp;K5191&amp;"_Challenge"&amp;L5191&amp;"_"&amp;M5191&amp;"_"&amp;N5191&amp;"_"&amp;O5191))</f>
        <v/>
      </c>
      <c r="C5191" t="str">
        <f t="shared" ref="C5191:C5254" si="243">IF(B5191="","","None")</f>
        <v/>
      </c>
      <c r="G5191" t="str">
        <f>IF(ISNA(VLOOKUP(K5191&amp;"_"&amp;L5191&amp;"_"&amp;M5191&amp;"_"&amp;O5191,[1]挑战模式!$A:$AS,14+N5191,FALSE)),"",IF(VLOOKUP(K5191&amp;"_"&amp;L5191&amp;"_"&amp;M5191&amp;"_"&amp;O5191,[1]挑战模式!$A:$AS,14+N5191,FALSE)="","",IF(VLOOKUP(VLOOKUP(K5191&amp;"_"&amp;L5191&amp;"_"&amp;M5191&amp;"_"&amp;O5191,[1]挑战模式!$A:$AS,14+N5191,FALSE),[1]怪物!$B:$L,11,FALSE)=0,"",VLOOKUP(VLOOKUP(K5191&amp;"_"&amp;L5191&amp;"_"&amp;M5191&amp;"_"&amp;O5191,[1]挑战模式!$A:$AS,14+N5191,FALSE),[1]怪物!$B:$L,11,FALSE))))</f>
        <v/>
      </c>
      <c r="H5191" t="str">
        <f t="shared" ref="H5191:H5254" si="244">IF(B5191="","","Unit_Monster"&amp;RIGHT(B5191,LEN(B5191)-7))</f>
        <v/>
      </c>
      <c r="I5191" t="str">
        <f t="shared" ref="I5191:I5254" si="245">IF(B5191="","","TowerDefense_Monster1")</f>
        <v/>
      </c>
      <c r="J5191" t="str">
        <f>IF(B5191="","",IF(RIGHT(VLOOKUP(K5191&amp;"_"&amp;L5191&amp;"_"&amp;M5191&amp;"_"&amp;O5191,[1]挑战模式!$A:$AS,14+N5191,FALSE),1)="3","EffectCreate_BossEffect;EffectCreate_MonsterShow","EffectCreate_MonsterShow"))</f>
        <v/>
      </c>
      <c r="K5191" s="2">
        <v>0</v>
      </c>
      <c r="L5191" s="2">
        <v>8</v>
      </c>
      <c r="M5191" s="2">
        <v>9</v>
      </c>
      <c r="N5191" s="2">
        <v>5</v>
      </c>
      <c r="O5191" s="6" t="s">
        <v>467</v>
      </c>
    </row>
    <row r="5192" spans="2:15" x14ac:dyDescent="0.2">
      <c r="B5192" t="str">
        <f>IF(ISNA(VLOOKUP(K5192&amp;"_"&amp;L5192&amp;"_"&amp;M5192&amp;"_"&amp;O5192,[1]挑战模式!$A:$AS,1,FALSE)),"",IF(VLOOKUP(K5192&amp;"_"&amp;L5192&amp;"_"&amp;M5192&amp;"_"&amp;O5192,[1]挑战模式!$A:$AS,14+N5192,FALSE)="","","Monster_Season"&amp;K5192&amp;"_Challenge"&amp;L5192&amp;"_"&amp;M5192&amp;"_"&amp;N5192&amp;"_"&amp;O5192))</f>
        <v/>
      </c>
      <c r="C5192" t="str">
        <f t="shared" si="243"/>
        <v/>
      </c>
      <c r="G5192" t="str">
        <f>IF(ISNA(VLOOKUP(K5192&amp;"_"&amp;L5192&amp;"_"&amp;M5192&amp;"_"&amp;O5192,[1]挑战模式!$A:$AS,14+N5192,FALSE)),"",IF(VLOOKUP(K5192&amp;"_"&amp;L5192&amp;"_"&amp;M5192&amp;"_"&amp;O5192,[1]挑战模式!$A:$AS,14+N5192,FALSE)="","",IF(VLOOKUP(VLOOKUP(K5192&amp;"_"&amp;L5192&amp;"_"&amp;M5192&amp;"_"&amp;O5192,[1]挑战模式!$A:$AS,14+N5192,FALSE),[1]怪物!$B:$L,11,FALSE)=0,"",VLOOKUP(VLOOKUP(K5192&amp;"_"&amp;L5192&amp;"_"&amp;M5192&amp;"_"&amp;O5192,[1]挑战模式!$A:$AS,14+N5192,FALSE),[1]怪物!$B:$L,11,FALSE))))</f>
        <v/>
      </c>
      <c r="H5192" t="str">
        <f t="shared" si="244"/>
        <v/>
      </c>
      <c r="I5192" t="str">
        <f t="shared" si="245"/>
        <v/>
      </c>
      <c r="J5192" t="str">
        <f>IF(B5192="","",IF(RIGHT(VLOOKUP(K5192&amp;"_"&amp;L5192&amp;"_"&amp;M5192&amp;"_"&amp;O5192,[1]挑战模式!$A:$AS,14+N5192,FALSE),1)="3","EffectCreate_BossEffect;EffectCreate_MonsterShow","EffectCreate_MonsterShow"))</f>
        <v/>
      </c>
      <c r="K5192" s="2">
        <v>0</v>
      </c>
      <c r="L5192" s="2">
        <v>8</v>
      </c>
      <c r="M5192" s="2">
        <v>10</v>
      </c>
      <c r="N5192" s="2">
        <v>6</v>
      </c>
      <c r="O5192" s="6" t="s">
        <v>467</v>
      </c>
    </row>
    <row r="5193" spans="2:15" x14ac:dyDescent="0.2">
      <c r="B5193" t="str">
        <f>IF(ISNA(VLOOKUP(K5193&amp;"_"&amp;L5193&amp;"_"&amp;M5193&amp;"_"&amp;O5193,[1]挑战模式!$A:$AS,1,FALSE)),"",IF(VLOOKUP(K5193&amp;"_"&amp;L5193&amp;"_"&amp;M5193&amp;"_"&amp;O5193,[1]挑战模式!$A:$AS,14+N5193,FALSE)="","","Monster_Season"&amp;K5193&amp;"_Challenge"&amp;L5193&amp;"_"&amp;M5193&amp;"_"&amp;N5193&amp;"_"&amp;O5193))</f>
        <v/>
      </c>
      <c r="C5193" t="str">
        <f t="shared" si="243"/>
        <v/>
      </c>
      <c r="G5193" t="str">
        <f>IF(ISNA(VLOOKUP(K5193&amp;"_"&amp;L5193&amp;"_"&amp;M5193&amp;"_"&amp;O5193,[1]挑战模式!$A:$AS,14+N5193,FALSE)),"",IF(VLOOKUP(K5193&amp;"_"&amp;L5193&amp;"_"&amp;M5193&amp;"_"&amp;O5193,[1]挑战模式!$A:$AS,14+N5193,FALSE)="","",IF(VLOOKUP(VLOOKUP(K5193&amp;"_"&amp;L5193&amp;"_"&amp;M5193&amp;"_"&amp;O5193,[1]挑战模式!$A:$AS,14+N5193,FALSE),[1]怪物!$B:$L,11,FALSE)=0,"",VLOOKUP(VLOOKUP(K5193&amp;"_"&amp;L5193&amp;"_"&amp;M5193&amp;"_"&amp;O5193,[1]挑战模式!$A:$AS,14+N5193,FALSE),[1]怪物!$B:$L,11,FALSE))))</f>
        <v/>
      </c>
      <c r="H5193" t="str">
        <f t="shared" si="244"/>
        <v/>
      </c>
      <c r="I5193" t="str">
        <f t="shared" si="245"/>
        <v/>
      </c>
      <c r="J5193" t="str">
        <f>IF(B5193="","",IF(RIGHT(VLOOKUP(K5193&amp;"_"&amp;L5193&amp;"_"&amp;M5193&amp;"_"&amp;O5193,[1]挑战模式!$A:$AS,14+N5193,FALSE),1)="3","EffectCreate_BossEffect;EffectCreate_MonsterShow","EffectCreate_MonsterShow"))</f>
        <v/>
      </c>
      <c r="K5193" s="2">
        <v>0</v>
      </c>
      <c r="L5193" s="2">
        <v>8</v>
      </c>
      <c r="M5193" s="2">
        <v>10</v>
      </c>
      <c r="N5193" s="2">
        <v>1</v>
      </c>
      <c r="O5193" s="6" t="s">
        <v>467</v>
      </c>
    </row>
    <row r="5194" spans="2:15" x14ac:dyDescent="0.2">
      <c r="B5194" t="str">
        <f>IF(ISNA(VLOOKUP(K5194&amp;"_"&amp;L5194&amp;"_"&amp;M5194&amp;"_"&amp;O5194,[1]挑战模式!$A:$AS,1,FALSE)),"",IF(VLOOKUP(K5194&amp;"_"&amp;L5194&amp;"_"&amp;M5194&amp;"_"&amp;O5194,[1]挑战模式!$A:$AS,14+N5194,FALSE)="","","Monster_Season"&amp;K5194&amp;"_Challenge"&amp;L5194&amp;"_"&amp;M5194&amp;"_"&amp;N5194&amp;"_"&amp;O5194))</f>
        <v/>
      </c>
      <c r="C5194" t="str">
        <f t="shared" si="243"/>
        <v/>
      </c>
      <c r="G5194" t="str">
        <f>IF(ISNA(VLOOKUP(K5194&amp;"_"&amp;L5194&amp;"_"&amp;M5194&amp;"_"&amp;O5194,[1]挑战模式!$A:$AS,14+N5194,FALSE)),"",IF(VLOOKUP(K5194&amp;"_"&amp;L5194&amp;"_"&amp;M5194&amp;"_"&amp;O5194,[1]挑战模式!$A:$AS,14+N5194,FALSE)="","",IF(VLOOKUP(VLOOKUP(K5194&amp;"_"&amp;L5194&amp;"_"&amp;M5194&amp;"_"&amp;O5194,[1]挑战模式!$A:$AS,14+N5194,FALSE),[1]怪物!$B:$L,11,FALSE)=0,"",VLOOKUP(VLOOKUP(K5194&amp;"_"&amp;L5194&amp;"_"&amp;M5194&amp;"_"&amp;O5194,[1]挑战模式!$A:$AS,14+N5194,FALSE),[1]怪物!$B:$L,11,FALSE))))</f>
        <v/>
      </c>
      <c r="H5194" t="str">
        <f t="shared" si="244"/>
        <v/>
      </c>
      <c r="I5194" t="str">
        <f t="shared" si="245"/>
        <v/>
      </c>
      <c r="J5194" t="str">
        <f>IF(B5194="","",IF(RIGHT(VLOOKUP(K5194&amp;"_"&amp;L5194&amp;"_"&amp;M5194&amp;"_"&amp;O5194,[1]挑战模式!$A:$AS,14+N5194,FALSE),1)="3","EffectCreate_BossEffect;EffectCreate_MonsterShow","EffectCreate_MonsterShow"))</f>
        <v/>
      </c>
      <c r="K5194" s="2">
        <v>0</v>
      </c>
      <c r="L5194" s="2">
        <v>8</v>
      </c>
      <c r="M5194" s="2">
        <v>10</v>
      </c>
      <c r="N5194" s="2">
        <v>2</v>
      </c>
      <c r="O5194" s="6" t="s">
        <v>467</v>
      </c>
    </row>
    <row r="5195" spans="2:15" x14ac:dyDescent="0.2">
      <c r="B5195" t="str">
        <f>IF(ISNA(VLOOKUP(K5195&amp;"_"&amp;L5195&amp;"_"&amp;M5195&amp;"_"&amp;O5195,[1]挑战模式!$A:$AS,1,FALSE)),"",IF(VLOOKUP(K5195&amp;"_"&amp;L5195&amp;"_"&amp;M5195&amp;"_"&amp;O5195,[1]挑战模式!$A:$AS,14+N5195,FALSE)="","","Monster_Season"&amp;K5195&amp;"_Challenge"&amp;L5195&amp;"_"&amp;M5195&amp;"_"&amp;N5195&amp;"_"&amp;O5195))</f>
        <v/>
      </c>
      <c r="C5195" t="str">
        <f t="shared" si="243"/>
        <v/>
      </c>
      <c r="G5195" t="str">
        <f>IF(ISNA(VLOOKUP(K5195&amp;"_"&amp;L5195&amp;"_"&amp;M5195&amp;"_"&amp;O5195,[1]挑战模式!$A:$AS,14+N5195,FALSE)),"",IF(VLOOKUP(K5195&amp;"_"&amp;L5195&amp;"_"&amp;M5195&amp;"_"&amp;O5195,[1]挑战模式!$A:$AS,14+N5195,FALSE)="","",IF(VLOOKUP(VLOOKUP(K5195&amp;"_"&amp;L5195&amp;"_"&amp;M5195&amp;"_"&amp;O5195,[1]挑战模式!$A:$AS,14+N5195,FALSE),[1]怪物!$B:$L,11,FALSE)=0,"",VLOOKUP(VLOOKUP(K5195&amp;"_"&amp;L5195&amp;"_"&amp;M5195&amp;"_"&amp;O5195,[1]挑战模式!$A:$AS,14+N5195,FALSE),[1]怪物!$B:$L,11,FALSE))))</f>
        <v/>
      </c>
      <c r="H5195" t="str">
        <f t="shared" si="244"/>
        <v/>
      </c>
      <c r="I5195" t="str">
        <f t="shared" si="245"/>
        <v/>
      </c>
      <c r="J5195" t="str">
        <f>IF(B5195="","",IF(RIGHT(VLOOKUP(K5195&amp;"_"&amp;L5195&amp;"_"&amp;M5195&amp;"_"&amp;O5195,[1]挑战模式!$A:$AS,14+N5195,FALSE),1)="3","EffectCreate_BossEffect;EffectCreate_MonsterShow","EffectCreate_MonsterShow"))</f>
        <v/>
      </c>
      <c r="K5195" s="2">
        <v>0</v>
      </c>
      <c r="L5195" s="2">
        <v>8</v>
      </c>
      <c r="M5195" s="2">
        <v>10</v>
      </c>
      <c r="N5195" s="2">
        <v>3</v>
      </c>
      <c r="O5195" s="6" t="s">
        <v>467</v>
      </c>
    </row>
    <row r="5196" spans="2:15" x14ac:dyDescent="0.2">
      <c r="B5196" t="str">
        <f>IF(ISNA(VLOOKUP(K5196&amp;"_"&amp;L5196&amp;"_"&amp;M5196&amp;"_"&amp;O5196,[1]挑战模式!$A:$AS,1,FALSE)),"",IF(VLOOKUP(K5196&amp;"_"&amp;L5196&amp;"_"&amp;M5196&amp;"_"&amp;O5196,[1]挑战模式!$A:$AS,14+N5196,FALSE)="","","Monster_Season"&amp;K5196&amp;"_Challenge"&amp;L5196&amp;"_"&amp;M5196&amp;"_"&amp;N5196&amp;"_"&amp;O5196))</f>
        <v/>
      </c>
      <c r="C5196" t="str">
        <f t="shared" si="243"/>
        <v/>
      </c>
      <c r="G5196" t="str">
        <f>IF(ISNA(VLOOKUP(K5196&amp;"_"&amp;L5196&amp;"_"&amp;M5196&amp;"_"&amp;O5196,[1]挑战模式!$A:$AS,14+N5196,FALSE)),"",IF(VLOOKUP(K5196&amp;"_"&amp;L5196&amp;"_"&amp;M5196&amp;"_"&amp;O5196,[1]挑战模式!$A:$AS,14+N5196,FALSE)="","",IF(VLOOKUP(VLOOKUP(K5196&amp;"_"&amp;L5196&amp;"_"&amp;M5196&amp;"_"&amp;O5196,[1]挑战模式!$A:$AS,14+N5196,FALSE),[1]怪物!$B:$L,11,FALSE)=0,"",VLOOKUP(VLOOKUP(K5196&amp;"_"&amp;L5196&amp;"_"&amp;M5196&amp;"_"&amp;O5196,[1]挑战模式!$A:$AS,14+N5196,FALSE),[1]怪物!$B:$L,11,FALSE))))</f>
        <v/>
      </c>
      <c r="H5196" t="str">
        <f t="shared" si="244"/>
        <v/>
      </c>
      <c r="I5196" t="str">
        <f t="shared" si="245"/>
        <v/>
      </c>
      <c r="J5196" t="str">
        <f>IF(B5196="","",IF(RIGHT(VLOOKUP(K5196&amp;"_"&amp;L5196&amp;"_"&amp;M5196&amp;"_"&amp;O5196,[1]挑战模式!$A:$AS,14+N5196,FALSE),1)="3","EffectCreate_BossEffect;EffectCreate_MonsterShow","EffectCreate_MonsterShow"))</f>
        <v/>
      </c>
      <c r="K5196" s="2">
        <v>0</v>
      </c>
      <c r="L5196" s="2">
        <v>8</v>
      </c>
      <c r="M5196" s="2">
        <v>10</v>
      </c>
      <c r="N5196" s="2">
        <v>4</v>
      </c>
      <c r="O5196" s="6" t="s">
        <v>467</v>
      </c>
    </row>
    <row r="5197" spans="2:15" x14ac:dyDescent="0.2">
      <c r="B5197" t="str">
        <f>IF(ISNA(VLOOKUP(K5197&amp;"_"&amp;L5197&amp;"_"&amp;M5197&amp;"_"&amp;O5197,[1]挑战模式!$A:$AS,1,FALSE)),"",IF(VLOOKUP(K5197&amp;"_"&amp;L5197&amp;"_"&amp;M5197&amp;"_"&amp;O5197,[1]挑战模式!$A:$AS,14+N5197,FALSE)="","","Monster_Season"&amp;K5197&amp;"_Challenge"&amp;L5197&amp;"_"&amp;M5197&amp;"_"&amp;N5197&amp;"_"&amp;O5197))</f>
        <v/>
      </c>
      <c r="C5197" t="str">
        <f t="shared" si="243"/>
        <v/>
      </c>
      <c r="G5197" t="str">
        <f>IF(ISNA(VLOOKUP(K5197&amp;"_"&amp;L5197&amp;"_"&amp;M5197&amp;"_"&amp;O5197,[1]挑战模式!$A:$AS,14+N5197,FALSE)),"",IF(VLOOKUP(K5197&amp;"_"&amp;L5197&amp;"_"&amp;M5197&amp;"_"&amp;O5197,[1]挑战模式!$A:$AS,14+N5197,FALSE)="","",IF(VLOOKUP(VLOOKUP(K5197&amp;"_"&amp;L5197&amp;"_"&amp;M5197&amp;"_"&amp;O5197,[1]挑战模式!$A:$AS,14+N5197,FALSE),[1]怪物!$B:$L,11,FALSE)=0,"",VLOOKUP(VLOOKUP(K5197&amp;"_"&amp;L5197&amp;"_"&amp;M5197&amp;"_"&amp;O5197,[1]挑战模式!$A:$AS,14+N5197,FALSE),[1]怪物!$B:$L,11,FALSE))))</f>
        <v/>
      </c>
      <c r="H5197" t="str">
        <f t="shared" si="244"/>
        <v/>
      </c>
      <c r="I5197" t="str">
        <f t="shared" si="245"/>
        <v/>
      </c>
      <c r="J5197" t="str">
        <f>IF(B5197="","",IF(RIGHT(VLOOKUP(K5197&amp;"_"&amp;L5197&amp;"_"&amp;M5197&amp;"_"&amp;O5197,[1]挑战模式!$A:$AS,14+N5197,FALSE),1)="3","EffectCreate_BossEffect;EffectCreate_MonsterShow","EffectCreate_MonsterShow"))</f>
        <v/>
      </c>
      <c r="K5197" s="2">
        <v>0</v>
      </c>
      <c r="L5197" s="2">
        <v>8</v>
      </c>
      <c r="M5197" s="2">
        <v>10</v>
      </c>
      <c r="N5197" s="2">
        <v>5</v>
      </c>
      <c r="O5197" s="6" t="s">
        <v>467</v>
      </c>
    </row>
    <row r="5198" spans="2:15" x14ac:dyDescent="0.2">
      <c r="B5198" t="str">
        <f>IF(ISNA(VLOOKUP(K5198&amp;"_"&amp;L5198&amp;"_"&amp;M5198&amp;"_"&amp;O5198,[1]挑战模式!$A:$AS,1,FALSE)),"",IF(VLOOKUP(K5198&amp;"_"&amp;L5198&amp;"_"&amp;M5198&amp;"_"&amp;O5198,[1]挑战模式!$A:$AS,14+N5198,FALSE)="","","Monster_Season"&amp;K5198&amp;"_Challenge"&amp;L5198&amp;"_"&amp;M5198&amp;"_"&amp;N5198&amp;"_"&amp;O5198))</f>
        <v>Monster_Season0_Challenge9_1_1_Hard</v>
      </c>
      <c r="C5198" t="str">
        <f t="shared" si="243"/>
        <v>None</v>
      </c>
      <c r="G5198" t="str">
        <f>IF(ISNA(VLOOKUP(K5198&amp;"_"&amp;L5198&amp;"_"&amp;M5198&amp;"_"&amp;O5198,[1]挑战模式!$A:$AS,14+N5198,FALSE)),"",IF(VLOOKUP(K5198&amp;"_"&amp;L5198&amp;"_"&amp;M5198&amp;"_"&amp;O5198,[1]挑战模式!$A:$AS,14+N5198,FALSE)="","",IF(VLOOKUP(VLOOKUP(K5198&amp;"_"&amp;L5198&amp;"_"&amp;M5198&amp;"_"&amp;O5198,[1]挑战模式!$A:$AS,14+N5198,FALSE),[1]怪物!$B:$L,11,FALSE)=0,"",VLOOKUP(VLOOKUP(K5198&amp;"_"&amp;L5198&amp;"_"&amp;M5198&amp;"_"&amp;O5198,[1]挑战模式!$A:$AS,14+N5198,FALSE),[1]怪物!$B:$L,11,FALSE))))</f>
        <v/>
      </c>
      <c r="H5198" t="str">
        <f t="shared" si="244"/>
        <v>Unit_Monster_Season0_Challenge9_1_1_Hard</v>
      </c>
      <c r="I5198" t="str">
        <f t="shared" si="245"/>
        <v>TowerDefense_Monster1</v>
      </c>
      <c r="J5198" t="str">
        <f>IF(B5198="","",IF(RIGHT(VLOOKUP(K5198&amp;"_"&amp;L5198&amp;"_"&amp;M5198&amp;"_"&amp;O5198,[1]挑战模式!$A:$AS,14+N5198,FALSE),1)="3","EffectCreate_BossEffect;EffectCreate_MonsterShow","EffectCreate_MonsterShow"))</f>
        <v>EffectCreate_MonsterShow</v>
      </c>
      <c r="K5198" s="2">
        <v>0</v>
      </c>
      <c r="L5198" s="2">
        <v>9</v>
      </c>
      <c r="M5198" s="2">
        <v>1</v>
      </c>
      <c r="N5198" s="2">
        <v>1</v>
      </c>
      <c r="O5198" s="6" t="s">
        <v>467</v>
      </c>
    </row>
    <row r="5199" spans="2:15" x14ac:dyDescent="0.2">
      <c r="B5199" t="str">
        <f>IF(ISNA(VLOOKUP(K5199&amp;"_"&amp;L5199&amp;"_"&amp;M5199&amp;"_"&amp;O5199,[1]挑战模式!$A:$AS,1,FALSE)),"",IF(VLOOKUP(K5199&amp;"_"&amp;L5199&amp;"_"&amp;M5199&amp;"_"&amp;O5199,[1]挑战模式!$A:$AS,14+N5199,FALSE)="","","Monster_Season"&amp;K5199&amp;"_Challenge"&amp;L5199&amp;"_"&amp;M5199&amp;"_"&amp;N5199&amp;"_"&amp;O5199))</f>
        <v/>
      </c>
      <c r="C5199" t="str">
        <f t="shared" si="243"/>
        <v/>
      </c>
      <c r="G5199" t="str">
        <f>IF(ISNA(VLOOKUP(K5199&amp;"_"&amp;L5199&amp;"_"&amp;M5199&amp;"_"&amp;O5199,[1]挑战模式!$A:$AS,14+N5199,FALSE)),"",IF(VLOOKUP(K5199&amp;"_"&amp;L5199&amp;"_"&amp;M5199&amp;"_"&amp;O5199,[1]挑战模式!$A:$AS,14+N5199,FALSE)="","",IF(VLOOKUP(VLOOKUP(K5199&amp;"_"&amp;L5199&amp;"_"&amp;M5199&amp;"_"&amp;O5199,[1]挑战模式!$A:$AS,14+N5199,FALSE),[1]怪物!$B:$L,11,FALSE)=0,"",VLOOKUP(VLOOKUP(K5199&amp;"_"&amp;L5199&amp;"_"&amp;M5199&amp;"_"&amp;O5199,[1]挑战模式!$A:$AS,14+N5199,FALSE),[1]怪物!$B:$L,11,FALSE))))</f>
        <v/>
      </c>
      <c r="H5199" t="str">
        <f t="shared" si="244"/>
        <v/>
      </c>
      <c r="I5199" t="str">
        <f t="shared" si="245"/>
        <v/>
      </c>
      <c r="J5199" t="str">
        <f>IF(B5199="","",IF(RIGHT(VLOOKUP(K5199&amp;"_"&amp;L5199&amp;"_"&amp;M5199&amp;"_"&amp;O5199,[1]挑战模式!$A:$AS,14+N5199,FALSE),1)="3","EffectCreate_BossEffect;EffectCreate_MonsterShow","EffectCreate_MonsterShow"))</f>
        <v/>
      </c>
      <c r="K5199" s="2">
        <v>0</v>
      </c>
      <c r="L5199" s="2">
        <v>9</v>
      </c>
      <c r="M5199" s="2">
        <v>1</v>
      </c>
      <c r="N5199" s="2">
        <v>2</v>
      </c>
      <c r="O5199" s="6" t="s">
        <v>467</v>
      </c>
    </row>
    <row r="5200" spans="2:15" x14ac:dyDescent="0.2">
      <c r="B5200" t="str">
        <f>IF(ISNA(VLOOKUP(K5200&amp;"_"&amp;L5200&amp;"_"&amp;M5200&amp;"_"&amp;O5200,[1]挑战模式!$A:$AS,1,FALSE)),"",IF(VLOOKUP(K5200&amp;"_"&amp;L5200&amp;"_"&amp;M5200&amp;"_"&amp;O5200,[1]挑战模式!$A:$AS,14+N5200,FALSE)="","","Monster_Season"&amp;K5200&amp;"_Challenge"&amp;L5200&amp;"_"&amp;M5200&amp;"_"&amp;N5200&amp;"_"&amp;O5200))</f>
        <v/>
      </c>
      <c r="C5200" t="str">
        <f t="shared" si="243"/>
        <v/>
      </c>
      <c r="G5200" t="str">
        <f>IF(ISNA(VLOOKUP(K5200&amp;"_"&amp;L5200&amp;"_"&amp;M5200&amp;"_"&amp;O5200,[1]挑战模式!$A:$AS,14+N5200,FALSE)),"",IF(VLOOKUP(K5200&amp;"_"&amp;L5200&amp;"_"&amp;M5200&amp;"_"&amp;O5200,[1]挑战模式!$A:$AS,14+N5200,FALSE)="","",IF(VLOOKUP(VLOOKUP(K5200&amp;"_"&amp;L5200&amp;"_"&amp;M5200&amp;"_"&amp;O5200,[1]挑战模式!$A:$AS,14+N5200,FALSE),[1]怪物!$B:$L,11,FALSE)=0,"",VLOOKUP(VLOOKUP(K5200&amp;"_"&amp;L5200&amp;"_"&amp;M5200&amp;"_"&amp;O5200,[1]挑战模式!$A:$AS,14+N5200,FALSE),[1]怪物!$B:$L,11,FALSE))))</f>
        <v/>
      </c>
      <c r="H5200" t="str">
        <f t="shared" si="244"/>
        <v/>
      </c>
      <c r="I5200" t="str">
        <f t="shared" si="245"/>
        <v/>
      </c>
      <c r="J5200" t="str">
        <f>IF(B5200="","",IF(RIGHT(VLOOKUP(K5200&amp;"_"&amp;L5200&amp;"_"&amp;M5200&amp;"_"&amp;O5200,[1]挑战模式!$A:$AS,14+N5200,FALSE),1)="3","EffectCreate_BossEffect;EffectCreate_MonsterShow","EffectCreate_MonsterShow"))</f>
        <v/>
      </c>
      <c r="K5200" s="2">
        <v>0</v>
      </c>
      <c r="L5200" s="2">
        <v>9</v>
      </c>
      <c r="M5200" s="2">
        <v>1</v>
      </c>
      <c r="N5200" s="2">
        <v>3</v>
      </c>
      <c r="O5200" s="6" t="s">
        <v>467</v>
      </c>
    </row>
    <row r="5201" spans="2:15" x14ac:dyDescent="0.2">
      <c r="B5201" t="str">
        <f>IF(ISNA(VLOOKUP(K5201&amp;"_"&amp;L5201&amp;"_"&amp;M5201&amp;"_"&amp;O5201,[1]挑战模式!$A:$AS,1,FALSE)),"",IF(VLOOKUP(K5201&amp;"_"&amp;L5201&amp;"_"&amp;M5201&amp;"_"&amp;O5201,[1]挑战模式!$A:$AS,14+N5201,FALSE)="","","Monster_Season"&amp;K5201&amp;"_Challenge"&amp;L5201&amp;"_"&amp;M5201&amp;"_"&amp;N5201&amp;"_"&amp;O5201))</f>
        <v/>
      </c>
      <c r="C5201" t="str">
        <f t="shared" si="243"/>
        <v/>
      </c>
      <c r="G5201" t="str">
        <f>IF(ISNA(VLOOKUP(K5201&amp;"_"&amp;L5201&amp;"_"&amp;M5201&amp;"_"&amp;O5201,[1]挑战模式!$A:$AS,14+N5201,FALSE)),"",IF(VLOOKUP(K5201&amp;"_"&amp;L5201&amp;"_"&amp;M5201&amp;"_"&amp;O5201,[1]挑战模式!$A:$AS,14+N5201,FALSE)="","",IF(VLOOKUP(VLOOKUP(K5201&amp;"_"&amp;L5201&amp;"_"&amp;M5201&amp;"_"&amp;O5201,[1]挑战模式!$A:$AS,14+N5201,FALSE),[1]怪物!$B:$L,11,FALSE)=0,"",VLOOKUP(VLOOKUP(K5201&amp;"_"&amp;L5201&amp;"_"&amp;M5201&amp;"_"&amp;O5201,[1]挑战模式!$A:$AS,14+N5201,FALSE),[1]怪物!$B:$L,11,FALSE))))</f>
        <v/>
      </c>
      <c r="H5201" t="str">
        <f t="shared" si="244"/>
        <v/>
      </c>
      <c r="I5201" t="str">
        <f t="shared" si="245"/>
        <v/>
      </c>
      <c r="J5201" t="str">
        <f>IF(B5201="","",IF(RIGHT(VLOOKUP(K5201&amp;"_"&amp;L5201&amp;"_"&amp;M5201&amp;"_"&amp;O5201,[1]挑战模式!$A:$AS,14+N5201,FALSE),1)="3","EffectCreate_BossEffect;EffectCreate_MonsterShow","EffectCreate_MonsterShow"))</f>
        <v/>
      </c>
      <c r="K5201" s="2">
        <v>0</v>
      </c>
      <c r="L5201" s="2">
        <v>9</v>
      </c>
      <c r="M5201" s="2">
        <v>1</v>
      </c>
      <c r="N5201" s="2">
        <v>4</v>
      </c>
      <c r="O5201" s="6" t="s">
        <v>467</v>
      </c>
    </row>
    <row r="5202" spans="2:15" x14ac:dyDescent="0.2">
      <c r="B5202" t="str">
        <f>IF(ISNA(VLOOKUP(K5202&amp;"_"&amp;L5202&amp;"_"&amp;M5202&amp;"_"&amp;O5202,[1]挑战模式!$A:$AS,1,FALSE)),"",IF(VLOOKUP(K5202&amp;"_"&amp;L5202&amp;"_"&amp;M5202&amp;"_"&amp;O5202,[1]挑战模式!$A:$AS,14+N5202,FALSE)="","","Monster_Season"&amp;K5202&amp;"_Challenge"&amp;L5202&amp;"_"&amp;M5202&amp;"_"&amp;N5202&amp;"_"&amp;O5202))</f>
        <v/>
      </c>
      <c r="C5202" t="str">
        <f t="shared" si="243"/>
        <v/>
      </c>
      <c r="G5202" t="str">
        <f>IF(ISNA(VLOOKUP(K5202&amp;"_"&amp;L5202&amp;"_"&amp;M5202&amp;"_"&amp;O5202,[1]挑战模式!$A:$AS,14+N5202,FALSE)),"",IF(VLOOKUP(K5202&amp;"_"&amp;L5202&amp;"_"&amp;M5202&amp;"_"&amp;O5202,[1]挑战模式!$A:$AS,14+N5202,FALSE)="","",IF(VLOOKUP(VLOOKUP(K5202&amp;"_"&amp;L5202&amp;"_"&amp;M5202&amp;"_"&amp;O5202,[1]挑战模式!$A:$AS,14+N5202,FALSE),[1]怪物!$B:$L,11,FALSE)=0,"",VLOOKUP(VLOOKUP(K5202&amp;"_"&amp;L5202&amp;"_"&amp;M5202&amp;"_"&amp;O5202,[1]挑战模式!$A:$AS,14+N5202,FALSE),[1]怪物!$B:$L,11,FALSE))))</f>
        <v/>
      </c>
      <c r="H5202" t="str">
        <f t="shared" si="244"/>
        <v/>
      </c>
      <c r="I5202" t="str">
        <f t="shared" si="245"/>
        <v/>
      </c>
      <c r="J5202" t="str">
        <f>IF(B5202="","",IF(RIGHT(VLOOKUP(K5202&amp;"_"&amp;L5202&amp;"_"&amp;M5202&amp;"_"&amp;O5202,[1]挑战模式!$A:$AS,14+N5202,FALSE),1)="3","EffectCreate_BossEffect;EffectCreate_MonsterShow","EffectCreate_MonsterShow"))</f>
        <v/>
      </c>
      <c r="K5202" s="2">
        <v>0</v>
      </c>
      <c r="L5202" s="2">
        <v>9</v>
      </c>
      <c r="M5202" s="2">
        <v>1</v>
      </c>
      <c r="N5202" s="2">
        <v>5</v>
      </c>
      <c r="O5202" s="6" t="s">
        <v>467</v>
      </c>
    </row>
    <row r="5203" spans="2:15" x14ac:dyDescent="0.2">
      <c r="B5203" t="str">
        <f>IF(ISNA(VLOOKUP(K5203&amp;"_"&amp;L5203&amp;"_"&amp;M5203&amp;"_"&amp;O5203,[1]挑战模式!$A:$AS,1,FALSE)),"",IF(VLOOKUP(K5203&amp;"_"&amp;L5203&amp;"_"&amp;M5203&amp;"_"&amp;O5203,[1]挑战模式!$A:$AS,14+N5203,FALSE)="","","Monster_Season"&amp;K5203&amp;"_Challenge"&amp;L5203&amp;"_"&amp;M5203&amp;"_"&amp;N5203&amp;"_"&amp;O5203))</f>
        <v/>
      </c>
      <c r="C5203" t="str">
        <f t="shared" si="243"/>
        <v/>
      </c>
      <c r="G5203" t="str">
        <f>IF(ISNA(VLOOKUP(K5203&amp;"_"&amp;L5203&amp;"_"&amp;M5203&amp;"_"&amp;O5203,[1]挑战模式!$A:$AS,14+N5203,FALSE)),"",IF(VLOOKUP(K5203&amp;"_"&amp;L5203&amp;"_"&amp;M5203&amp;"_"&amp;O5203,[1]挑战模式!$A:$AS,14+N5203,FALSE)="","",IF(VLOOKUP(VLOOKUP(K5203&amp;"_"&amp;L5203&amp;"_"&amp;M5203&amp;"_"&amp;O5203,[1]挑战模式!$A:$AS,14+N5203,FALSE),[1]怪物!$B:$L,11,FALSE)=0,"",VLOOKUP(VLOOKUP(K5203&amp;"_"&amp;L5203&amp;"_"&amp;M5203&amp;"_"&amp;O5203,[1]挑战模式!$A:$AS,14+N5203,FALSE),[1]怪物!$B:$L,11,FALSE))))</f>
        <v/>
      </c>
      <c r="H5203" t="str">
        <f t="shared" si="244"/>
        <v/>
      </c>
      <c r="I5203" t="str">
        <f t="shared" si="245"/>
        <v/>
      </c>
      <c r="J5203" t="str">
        <f>IF(B5203="","",IF(RIGHT(VLOOKUP(K5203&amp;"_"&amp;L5203&amp;"_"&amp;M5203&amp;"_"&amp;O5203,[1]挑战模式!$A:$AS,14+N5203,FALSE),1)="3","EffectCreate_BossEffect;EffectCreate_MonsterShow","EffectCreate_MonsterShow"))</f>
        <v/>
      </c>
      <c r="K5203" s="2">
        <v>0</v>
      </c>
      <c r="L5203" s="2">
        <v>9</v>
      </c>
      <c r="M5203" s="2">
        <v>1</v>
      </c>
      <c r="N5203" s="2">
        <v>6</v>
      </c>
      <c r="O5203" s="6" t="s">
        <v>467</v>
      </c>
    </row>
    <row r="5204" spans="2:15" x14ac:dyDescent="0.2">
      <c r="B5204" t="str">
        <f>IF(ISNA(VLOOKUP(K5204&amp;"_"&amp;L5204&amp;"_"&amp;M5204&amp;"_"&amp;O5204,[1]挑战模式!$A:$AS,1,FALSE)),"",IF(VLOOKUP(K5204&amp;"_"&amp;L5204&amp;"_"&amp;M5204&amp;"_"&amp;O5204,[1]挑战模式!$A:$AS,14+N5204,FALSE)="","","Monster_Season"&amp;K5204&amp;"_Challenge"&amp;L5204&amp;"_"&amp;M5204&amp;"_"&amp;N5204&amp;"_"&amp;O5204))</f>
        <v>Monster_Season0_Challenge9_2_1_Hard</v>
      </c>
      <c r="C5204" t="str">
        <f t="shared" si="243"/>
        <v>None</v>
      </c>
      <c r="G5204" t="str">
        <f>IF(ISNA(VLOOKUP(K5204&amp;"_"&amp;L5204&amp;"_"&amp;M5204&amp;"_"&amp;O5204,[1]挑战模式!$A:$AS,14+N5204,FALSE)),"",IF(VLOOKUP(K5204&amp;"_"&amp;L5204&amp;"_"&amp;M5204&amp;"_"&amp;O5204,[1]挑战模式!$A:$AS,14+N5204,FALSE)="","",IF(VLOOKUP(VLOOKUP(K5204&amp;"_"&amp;L5204&amp;"_"&amp;M5204&amp;"_"&amp;O5204,[1]挑战模式!$A:$AS,14+N5204,FALSE),[1]怪物!$B:$L,11,FALSE)=0,"",VLOOKUP(VLOOKUP(K5204&amp;"_"&amp;L5204&amp;"_"&amp;M5204&amp;"_"&amp;O5204,[1]挑战模式!$A:$AS,14+N5204,FALSE),[1]怪物!$B:$L,11,FALSE))))</f>
        <v/>
      </c>
      <c r="H5204" t="str">
        <f t="shared" si="244"/>
        <v>Unit_Monster_Season0_Challenge9_2_1_Hard</v>
      </c>
      <c r="I5204" t="str">
        <f t="shared" si="245"/>
        <v>TowerDefense_Monster1</v>
      </c>
      <c r="J5204" t="str">
        <f>IF(B5204="","",IF(RIGHT(VLOOKUP(K5204&amp;"_"&amp;L5204&amp;"_"&amp;M5204&amp;"_"&amp;O5204,[1]挑战模式!$A:$AS,14+N5204,FALSE),1)="3","EffectCreate_BossEffect;EffectCreate_MonsterShow","EffectCreate_MonsterShow"))</f>
        <v>EffectCreate_MonsterShow</v>
      </c>
      <c r="K5204" s="2">
        <v>0</v>
      </c>
      <c r="L5204" s="2">
        <v>9</v>
      </c>
      <c r="M5204" s="2">
        <v>2</v>
      </c>
      <c r="N5204" s="2">
        <v>1</v>
      </c>
      <c r="O5204" s="6" t="s">
        <v>467</v>
      </c>
    </row>
    <row r="5205" spans="2:15" x14ac:dyDescent="0.2">
      <c r="B5205" t="str">
        <f>IF(ISNA(VLOOKUP(K5205&amp;"_"&amp;L5205&amp;"_"&amp;M5205&amp;"_"&amp;O5205,[1]挑战模式!$A:$AS,1,FALSE)),"",IF(VLOOKUP(K5205&amp;"_"&amp;L5205&amp;"_"&amp;M5205&amp;"_"&amp;O5205,[1]挑战模式!$A:$AS,14+N5205,FALSE)="","","Monster_Season"&amp;K5205&amp;"_Challenge"&amp;L5205&amp;"_"&amp;M5205&amp;"_"&amp;N5205&amp;"_"&amp;O5205))</f>
        <v>Monster_Season0_Challenge9_2_2_Hard</v>
      </c>
      <c r="C5205" t="str">
        <f t="shared" si="243"/>
        <v>None</v>
      </c>
      <c r="G5205" t="str">
        <f>IF(ISNA(VLOOKUP(K5205&amp;"_"&amp;L5205&amp;"_"&amp;M5205&amp;"_"&amp;O5205,[1]挑战模式!$A:$AS,14+N5205,FALSE)),"",IF(VLOOKUP(K5205&amp;"_"&amp;L5205&amp;"_"&amp;M5205&amp;"_"&amp;O5205,[1]挑战模式!$A:$AS,14+N5205,FALSE)="","",IF(VLOOKUP(VLOOKUP(K5205&amp;"_"&amp;L5205&amp;"_"&amp;M5205&amp;"_"&amp;O5205,[1]挑战模式!$A:$AS,14+N5205,FALSE),[1]怪物!$B:$L,11,FALSE)=0,"",VLOOKUP(VLOOKUP(K5205&amp;"_"&amp;L5205&amp;"_"&amp;M5205&amp;"_"&amp;O5205,[1]挑战模式!$A:$AS,14+N5205,FALSE),[1]怪物!$B:$L,11,FALSE))))</f>
        <v/>
      </c>
      <c r="H5205" t="str">
        <f t="shared" si="244"/>
        <v>Unit_Monster_Season0_Challenge9_2_2_Hard</v>
      </c>
      <c r="I5205" t="str">
        <f t="shared" si="245"/>
        <v>TowerDefense_Monster1</v>
      </c>
      <c r="J5205" t="str">
        <f>IF(B5205="","",IF(RIGHT(VLOOKUP(K5205&amp;"_"&amp;L5205&amp;"_"&amp;M5205&amp;"_"&amp;O5205,[1]挑战模式!$A:$AS,14+N5205,FALSE),1)="3","EffectCreate_BossEffect;EffectCreate_MonsterShow","EffectCreate_MonsterShow"))</f>
        <v>EffectCreate_MonsterShow</v>
      </c>
      <c r="K5205" s="2">
        <v>0</v>
      </c>
      <c r="L5205" s="2">
        <v>9</v>
      </c>
      <c r="M5205" s="2">
        <v>2</v>
      </c>
      <c r="N5205" s="2">
        <v>2</v>
      </c>
      <c r="O5205" s="6" t="s">
        <v>467</v>
      </c>
    </row>
    <row r="5206" spans="2:15" x14ac:dyDescent="0.2">
      <c r="B5206" t="str">
        <f>IF(ISNA(VLOOKUP(K5206&amp;"_"&amp;L5206&amp;"_"&amp;M5206&amp;"_"&amp;O5206,[1]挑战模式!$A:$AS,1,FALSE)),"",IF(VLOOKUP(K5206&amp;"_"&amp;L5206&amp;"_"&amp;M5206&amp;"_"&amp;O5206,[1]挑战模式!$A:$AS,14+N5206,FALSE)="","","Monster_Season"&amp;K5206&amp;"_Challenge"&amp;L5206&amp;"_"&amp;M5206&amp;"_"&amp;N5206&amp;"_"&amp;O5206))</f>
        <v/>
      </c>
      <c r="C5206" t="str">
        <f t="shared" si="243"/>
        <v/>
      </c>
      <c r="G5206" t="str">
        <f>IF(ISNA(VLOOKUP(K5206&amp;"_"&amp;L5206&amp;"_"&amp;M5206&amp;"_"&amp;O5206,[1]挑战模式!$A:$AS,14+N5206,FALSE)),"",IF(VLOOKUP(K5206&amp;"_"&amp;L5206&amp;"_"&amp;M5206&amp;"_"&amp;O5206,[1]挑战模式!$A:$AS,14+N5206,FALSE)="","",IF(VLOOKUP(VLOOKUP(K5206&amp;"_"&amp;L5206&amp;"_"&amp;M5206&amp;"_"&amp;O5206,[1]挑战模式!$A:$AS,14+N5206,FALSE),[1]怪物!$B:$L,11,FALSE)=0,"",VLOOKUP(VLOOKUP(K5206&amp;"_"&amp;L5206&amp;"_"&amp;M5206&amp;"_"&amp;O5206,[1]挑战模式!$A:$AS,14+N5206,FALSE),[1]怪物!$B:$L,11,FALSE))))</f>
        <v/>
      </c>
      <c r="H5206" t="str">
        <f t="shared" si="244"/>
        <v/>
      </c>
      <c r="I5206" t="str">
        <f t="shared" si="245"/>
        <v/>
      </c>
      <c r="J5206" t="str">
        <f>IF(B5206="","",IF(RIGHT(VLOOKUP(K5206&amp;"_"&amp;L5206&amp;"_"&amp;M5206&amp;"_"&amp;O5206,[1]挑战模式!$A:$AS,14+N5206,FALSE),1)="3","EffectCreate_BossEffect;EffectCreate_MonsterShow","EffectCreate_MonsterShow"))</f>
        <v/>
      </c>
      <c r="K5206" s="2">
        <v>0</v>
      </c>
      <c r="L5206" s="2">
        <v>9</v>
      </c>
      <c r="M5206" s="2">
        <v>2</v>
      </c>
      <c r="N5206" s="2">
        <v>3</v>
      </c>
      <c r="O5206" s="6" t="s">
        <v>467</v>
      </c>
    </row>
    <row r="5207" spans="2:15" x14ac:dyDescent="0.2">
      <c r="B5207" t="str">
        <f>IF(ISNA(VLOOKUP(K5207&amp;"_"&amp;L5207&amp;"_"&amp;M5207&amp;"_"&amp;O5207,[1]挑战模式!$A:$AS,1,FALSE)),"",IF(VLOOKUP(K5207&amp;"_"&amp;L5207&amp;"_"&amp;M5207&amp;"_"&amp;O5207,[1]挑战模式!$A:$AS,14+N5207,FALSE)="","","Monster_Season"&amp;K5207&amp;"_Challenge"&amp;L5207&amp;"_"&amp;M5207&amp;"_"&amp;N5207&amp;"_"&amp;O5207))</f>
        <v/>
      </c>
      <c r="C5207" t="str">
        <f t="shared" si="243"/>
        <v/>
      </c>
      <c r="G5207" t="str">
        <f>IF(ISNA(VLOOKUP(K5207&amp;"_"&amp;L5207&amp;"_"&amp;M5207&amp;"_"&amp;O5207,[1]挑战模式!$A:$AS,14+N5207,FALSE)),"",IF(VLOOKUP(K5207&amp;"_"&amp;L5207&amp;"_"&amp;M5207&amp;"_"&amp;O5207,[1]挑战模式!$A:$AS,14+N5207,FALSE)="","",IF(VLOOKUP(VLOOKUP(K5207&amp;"_"&amp;L5207&amp;"_"&amp;M5207&amp;"_"&amp;O5207,[1]挑战模式!$A:$AS,14+N5207,FALSE),[1]怪物!$B:$L,11,FALSE)=0,"",VLOOKUP(VLOOKUP(K5207&amp;"_"&amp;L5207&amp;"_"&amp;M5207&amp;"_"&amp;O5207,[1]挑战模式!$A:$AS,14+N5207,FALSE),[1]怪物!$B:$L,11,FALSE))))</f>
        <v/>
      </c>
      <c r="H5207" t="str">
        <f t="shared" si="244"/>
        <v/>
      </c>
      <c r="I5207" t="str">
        <f t="shared" si="245"/>
        <v/>
      </c>
      <c r="J5207" t="str">
        <f>IF(B5207="","",IF(RIGHT(VLOOKUP(K5207&amp;"_"&amp;L5207&amp;"_"&amp;M5207&amp;"_"&amp;O5207,[1]挑战模式!$A:$AS,14+N5207,FALSE),1)="3","EffectCreate_BossEffect;EffectCreate_MonsterShow","EffectCreate_MonsterShow"))</f>
        <v/>
      </c>
      <c r="K5207" s="2">
        <v>0</v>
      </c>
      <c r="L5207" s="2">
        <v>9</v>
      </c>
      <c r="M5207" s="2">
        <v>2</v>
      </c>
      <c r="N5207" s="2">
        <v>4</v>
      </c>
      <c r="O5207" s="6" t="s">
        <v>467</v>
      </c>
    </row>
    <row r="5208" spans="2:15" x14ac:dyDescent="0.2">
      <c r="B5208" t="str">
        <f>IF(ISNA(VLOOKUP(K5208&amp;"_"&amp;L5208&amp;"_"&amp;M5208&amp;"_"&amp;O5208,[1]挑战模式!$A:$AS,1,FALSE)),"",IF(VLOOKUP(K5208&amp;"_"&amp;L5208&amp;"_"&amp;M5208&amp;"_"&amp;O5208,[1]挑战模式!$A:$AS,14+N5208,FALSE)="","","Monster_Season"&amp;K5208&amp;"_Challenge"&amp;L5208&amp;"_"&amp;M5208&amp;"_"&amp;N5208&amp;"_"&amp;O5208))</f>
        <v/>
      </c>
      <c r="C5208" t="str">
        <f t="shared" si="243"/>
        <v/>
      </c>
      <c r="G5208" t="str">
        <f>IF(ISNA(VLOOKUP(K5208&amp;"_"&amp;L5208&amp;"_"&amp;M5208&amp;"_"&amp;O5208,[1]挑战模式!$A:$AS,14+N5208,FALSE)),"",IF(VLOOKUP(K5208&amp;"_"&amp;L5208&amp;"_"&amp;M5208&amp;"_"&amp;O5208,[1]挑战模式!$A:$AS,14+N5208,FALSE)="","",IF(VLOOKUP(VLOOKUP(K5208&amp;"_"&amp;L5208&amp;"_"&amp;M5208&amp;"_"&amp;O5208,[1]挑战模式!$A:$AS,14+N5208,FALSE),[1]怪物!$B:$L,11,FALSE)=0,"",VLOOKUP(VLOOKUP(K5208&amp;"_"&amp;L5208&amp;"_"&amp;M5208&amp;"_"&amp;O5208,[1]挑战模式!$A:$AS,14+N5208,FALSE),[1]怪物!$B:$L,11,FALSE))))</f>
        <v/>
      </c>
      <c r="H5208" t="str">
        <f t="shared" si="244"/>
        <v/>
      </c>
      <c r="I5208" t="str">
        <f t="shared" si="245"/>
        <v/>
      </c>
      <c r="J5208" t="str">
        <f>IF(B5208="","",IF(RIGHT(VLOOKUP(K5208&amp;"_"&amp;L5208&amp;"_"&amp;M5208&amp;"_"&amp;O5208,[1]挑战模式!$A:$AS,14+N5208,FALSE),1)="3","EffectCreate_BossEffect;EffectCreate_MonsterShow","EffectCreate_MonsterShow"))</f>
        <v/>
      </c>
      <c r="K5208" s="2">
        <v>0</v>
      </c>
      <c r="L5208" s="2">
        <v>9</v>
      </c>
      <c r="M5208" s="2">
        <v>2</v>
      </c>
      <c r="N5208" s="2">
        <v>5</v>
      </c>
      <c r="O5208" s="6" t="s">
        <v>467</v>
      </c>
    </row>
    <row r="5209" spans="2:15" x14ac:dyDescent="0.2">
      <c r="B5209" t="str">
        <f>IF(ISNA(VLOOKUP(K5209&amp;"_"&amp;L5209&amp;"_"&amp;M5209&amp;"_"&amp;O5209,[1]挑战模式!$A:$AS,1,FALSE)),"",IF(VLOOKUP(K5209&amp;"_"&amp;L5209&amp;"_"&amp;M5209&amp;"_"&amp;O5209,[1]挑战模式!$A:$AS,14+N5209,FALSE)="","","Monster_Season"&amp;K5209&amp;"_Challenge"&amp;L5209&amp;"_"&amp;M5209&amp;"_"&amp;N5209&amp;"_"&amp;O5209))</f>
        <v/>
      </c>
      <c r="C5209" t="str">
        <f t="shared" si="243"/>
        <v/>
      </c>
      <c r="G5209" t="str">
        <f>IF(ISNA(VLOOKUP(K5209&amp;"_"&amp;L5209&amp;"_"&amp;M5209&amp;"_"&amp;O5209,[1]挑战模式!$A:$AS,14+N5209,FALSE)),"",IF(VLOOKUP(K5209&amp;"_"&amp;L5209&amp;"_"&amp;M5209&amp;"_"&amp;O5209,[1]挑战模式!$A:$AS,14+N5209,FALSE)="","",IF(VLOOKUP(VLOOKUP(K5209&amp;"_"&amp;L5209&amp;"_"&amp;M5209&amp;"_"&amp;O5209,[1]挑战模式!$A:$AS,14+N5209,FALSE),[1]怪物!$B:$L,11,FALSE)=0,"",VLOOKUP(VLOOKUP(K5209&amp;"_"&amp;L5209&amp;"_"&amp;M5209&amp;"_"&amp;O5209,[1]挑战模式!$A:$AS,14+N5209,FALSE),[1]怪物!$B:$L,11,FALSE))))</f>
        <v/>
      </c>
      <c r="H5209" t="str">
        <f t="shared" si="244"/>
        <v/>
      </c>
      <c r="I5209" t="str">
        <f t="shared" si="245"/>
        <v/>
      </c>
      <c r="J5209" t="str">
        <f>IF(B5209="","",IF(RIGHT(VLOOKUP(K5209&amp;"_"&amp;L5209&amp;"_"&amp;M5209&amp;"_"&amp;O5209,[1]挑战模式!$A:$AS,14+N5209,FALSE),1)="3","EffectCreate_BossEffect;EffectCreate_MonsterShow","EffectCreate_MonsterShow"))</f>
        <v/>
      </c>
      <c r="K5209" s="2">
        <v>0</v>
      </c>
      <c r="L5209" s="2">
        <v>9</v>
      </c>
      <c r="M5209" s="2">
        <v>2</v>
      </c>
      <c r="N5209" s="2">
        <v>6</v>
      </c>
      <c r="O5209" s="6" t="s">
        <v>467</v>
      </c>
    </row>
    <row r="5210" spans="2:15" x14ac:dyDescent="0.2">
      <c r="B5210" t="str">
        <f>IF(ISNA(VLOOKUP(K5210&amp;"_"&amp;L5210&amp;"_"&amp;M5210&amp;"_"&amp;O5210,[1]挑战模式!$A:$AS,1,FALSE)),"",IF(VLOOKUP(K5210&amp;"_"&amp;L5210&amp;"_"&amp;M5210&amp;"_"&amp;O5210,[1]挑战模式!$A:$AS,14+N5210,FALSE)="","","Monster_Season"&amp;K5210&amp;"_Challenge"&amp;L5210&amp;"_"&amp;M5210&amp;"_"&amp;N5210&amp;"_"&amp;O5210))</f>
        <v>Monster_Season0_Challenge9_3_1_Hard</v>
      </c>
      <c r="C5210" t="str">
        <f t="shared" si="243"/>
        <v>None</v>
      </c>
      <c r="G5210" t="str">
        <f>IF(ISNA(VLOOKUP(K5210&amp;"_"&amp;L5210&amp;"_"&amp;M5210&amp;"_"&amp;O5210,[1]挑战模式!$A:$AS,14+N5210,FALSE)),"",IF(VLOOKUP(K5210&amp;"_"&amp;L5210&amp;"_"&amp;M5210&amp;"_"&amp;O5210,[1]挑战模式!$A:$AS,14+N5210,FALSE)="","",IF(VLOOKUP(VLOOKUP(K5210&amp;"_"&amp;L5210&amp;"_"&amp;M5210&amp;"_"&amp;O5210,[1]挑战模式!$A:$AS,14+N5210,FALSE),[1]怪物!$B:$L,11,FALSE)=0,"",VLOOKUP(VLOOKUP(K5210&amp;"_"&amp;L5210&amp;"_"&amp;M5210&amp;"_"&amp;O5210,[1]挑战模式!$A:$AS,14+N5210,FALSE),[1]怪物!$B:$L,11,FALSE))))</f>
        <v/>
      </c>
      <c r="H5210" t="str">
        <f t="shared" si="244"/>
        <v>Unit_Monster_Season0_Challenge9_3_1_Hard</v>
      </c>
      <c r="I5210" t="str">
        <f t="shared" si="245"/>
        <v>TowerDefense_Monster1</v>
      </c>
      <c r="J5210" t="str">
        <f>IF(B5210="","",IF(RIGHT(VLOOKUP(K5210&amp;"_"&amp;L5210&amp;"_"&amp;M5210&amp;"_"&amp;O5210,[1]挑战模式!$A:$AS,14+N5210,FALSE),1)="3","EffectCreate_BossEffect;EffectCreate_MonsterShow","EffectCreate_MonsterShow"))</f>
        <v>EffectCreate_MonsterShow</v>
      </c>
      <c r="K5210" s="2">
        <v>0</v>
      </c>
      <c r="L5210" s="2">
        <v>9</v>
      </c>
      <c r="M5210" s="2">
        <v>3</v>
      </c>
      <c r="N5210" s="2">
        <v>1</v>
      </c>
      <c r="O5210" s="6" t="s">
        <v>467</v>
      </c>
    </row>
    <row r="5211" spans="2:15" x14ac:dyDescent="0.2">
      <c r="B5211" t="str">
        <f>IF(ISNA(VLOOKUP(K5211&amp;"_"&amp;L5211&amp;"_"&amp;M5211&amp;"_"&amp;O5211,[1]挑战模式!$A:$AS,1,FALSE)),"",IF(VLOOKUP(K5211&amp;"_"&amp;L5211&amp;"_"&amp;M5211&amp;"_"&amp;O5211,[1]挑战模式!$A:$AS,14+N5211,FALSE)="","","Monster_Season"&amp;K5211&amp;"_Challenge"&amp;L5211&amp;"_"&amp;M5211&amp;"_"&amp;N5211&amp;"_"&amp;O5211))</f>
        <v>Monster_Season0_Challenge9_3_2_Hard</v>
      </c>
      <c r="C5211" t="str">
        <f t="shared" si="243"/>
        <v>None</v>
      </c>
      <c r="G5211" t="str">
        <f>IF(ISNA(VLOOKUP(K5211&amp;"_"&amp;L5211&amp;"_"&amp;M5211&amp;"_"&amp;O5211,[1]挑战模式!$A:$AS,14+N5211,FALSE)),"",IF(VLOOKUP(K5211&amp;"_"&amp;L5211&amp;"_"&amp;M5211&amp;"_"&amp;O5211,[1]挑战模式!$A:$AS,14+N5211,FALSE)="","",IF(VLOOKUP(VLOOKUP(K5211&amp;"_"&amp;L5211&amp;"_"&amp;M5211&amp;"_"&amp;O5211,[1]挑战模式!$A:$AS,14+N5211,FALSE),[1]怪物!$B:$L,11,FALSE)=0,"",VLOOKUP(VLOOKUP(K5211&amp;"_"&amp;L5211&amp;"_"&amp;M5211&amp;"_"&amp;O5211,[1]挑战模式!$A:$AS,14+N5211,FALSE),[1]怪物!$B:$L,11,FALSE))))</f>
        <v/>
      </c>
      <c r="H5211" t="str">
        <f t="shared" si="244"/>
        <v>Unit_Monster_Season0_Challenge9_3_2_Hard</v>
      </c>
      <c r="I5211" t="str">
        <f t="shared" si="245"/>
        <v>TowerDefense_Monster1</v>
      </c>
      <c r="J5211" t="str">
        <f>IF(B5211="","",IF(RIGHT(VLOOKUP(K5211&amp;"_"&amp;L5211&amp;"_"&amp;M5211&amp;"_"&amp;O5211,[1]挑战模式!$A:$AS,14+N5211,FALSE),1)="3","EffectCreate_BossEffect;EffectCreate_MonsterShow","EffectCreate_MonsterShow"))</f>
        <v>EffectCreate_MonsterShow</v>
      </c>
      <c r="K5211" s="2">
        <v>0</v>
      </c>
      <c r="L5211" s="2">
        <v>9</v>
      </c>
      <c r="M5211" s="2">
        <v>3</v>
      </c>
      <c r="N5211" s="2">
        <v>2</v>
      </c>
      <c r="O5211" s="6" t="s">
        <v>467</v>
      </c>
    </row>
    <row r="5212" spans="2:15" x14ac:dyDescent="0.2">
      <c r="B5212" t="str">
        <f>IF(ISNA(VLOOKUP(K5212&amp;"_"&amp;L5212&amp;"_"&amp;M5212&amp;"_"&amp;O5212,[1]挑战模式!$A:$AS,1,FALSE)),"",IF(VLOOKUP(K5212&amp;"_"&amp;L5212&amp;"_"&amp;M5212&amp;"_"&amp;O5212,[1]挑战模式!$A:$AS,14+N5212,FALSE)="","","Monster_Season"&amp;K5212&amp;"_Challenge"&amp;L5212&amp;"_"&amp;M5212&amp;"_"&amp;N5212&amp;"_"&amp;O5212))</f>
        <v/>
      </c>
      <c r="C5212" t="str">
        <f t="shared" si="243"/>
        <v/>
      </c>
      <c r="G5212" t="str">
        <f>IF(ISNA(VLOOKUP(K5212&amp;"_"&amp;L5212&amp;"_"&amp;M5212&amp;"_"&amp;O5212,[1]挑战模式!$A:$AS,14+N5212,FALSE)),"",IF(VLOOKUP(K5212&amp;"_"&amp;L5212&amp;"_"&amp;M5212&amp;"_"&amp;O5212,[1]挑战模式!$A:$AS,14+N5212,FALSE)="","",IF(VLOOKUP(VLOOKUP(K5212&amp;"_"&amp;L5212&amp;"_"&amp;M5212&amp;"_"&amp;O5212,[1]挑战模式!$A:$AS,14+N5212,FALSE),[1]怪物!$B:$L,11,FALSE)=0,"",VLOOKUP(VLOOKUP(K5212&amp;"_"&amp;L5212&amp;"_"&amp;M5212&amp;"_"&amp;O5212,[1]挑战模式!$A:$AS,14+N5212,FALSE),[1]怪物!$B:$L,11,FALSE))))</f>
        <v/>
      </c>
      <c r="H5212" t="str">
        <f t="shared" si="244"/>
        <v/>
      </c>
      <c r="I5212" t="str">
        <f t="shared" si="245"/>
        <v/>
      </c>
      <c r="J5212" t="str">
        <f>IF(B5212="","",IF(RIGHT(VLOOKUP(K5212&amp;"_"&amp;L5212&amp;"_"&amp;M5212&amp;"_"&amp;O5212,[1]挑战模式!$A:$AS,14+N5212,FALSE),1)="3","EffectCreate_BossEffect;EffectCreate_MonsterShow","EffectCreate_MonsterShow"))</f>
        <v/>
      </c>
      <c r="K5212" s="2">
        <v>0</v>
      </c>
      <c r="L5212" s="2">
        <v>9</v>
      </c>
      <c r="M5212" s="2">
        <v>3</v>
      </c>
      <c r="N5212" s="2">
        <v>3</v>
      </c>
      <c r="O5212" s="6" t="s">
        <v>467</v>
      </c>
    </row>
    <row r="5213" spans="2:15" x14ac:dyDescent="0.2">
      <c r="B5213" t="str">
        <f>IF(ISNA(VLOOKUP(K5213&amp;"_"&amp;L5213&amp;"_"&amp;M5213&amp;"_"&amp;O5213,[1]挑战模式!$A:$AS,1,FALSE)),"",IF(VLOOKUP(K5213&amp;"_"&amp;L5213&amp;"_"&amp;M5213&amp;"_"&amp;O5213,[1]挑战模式!$A:$AS,14+N5213,FALSE)="","","Monster_Season"&amp;K5213&amp;"_Challenge"&amp;L5213&amp;"_"&amp;M5213&amp;"_"&amp;N5213&amp;"_"&amp;O5213))</f>
        <v/>
      </c>
      <c r="C5213" t="str">
        <f t="shared" si="243"/>
        <v/>
      </c>
      <c r="G5213" t="str">
        <f>IF(ISNA(VLOOKUP(K5213&amp;"_"&amp;L5213&amp;"_"&amp;M5213&amp;"_"&amp;O5213,[1]挑战模式!$A:$AS,14+N5213,FALSE)),"",IF(VLOOKUP(K5213&amp;"_"&amp;L5213&amp;"_"&amp;M5213&amp;"_"&amp;O5213,[1]挑战模式!$A:$AS,14+N5213,FALSE)="","",IF(VLOOKUP(VLOOKUP(K5213&amp;"_"&amp;L5213&amp;"_"&amp;M5213&amp;"_"&amp;O5213,[1]挑战模式!$A:$AS,14+N5213,FALSE),[1]怪物!$B:$L,11,FALSE)=0,"",VLOOKUP(VLOOKUP(K5213&amp;"_"&amp;L5213&amp;"_"&amp;M5213&amp;"_"&amp;O5213,[1]挑战模式!$A:$AS,14+N5213,FALSE),[1]怪物!$B:$L,11,FALSE))))</f>
        <v/>
      </c>
      <c r="H5213" t="str">
        <f t="shared" si="244"/>
        <v/>
      </c>
      <c r="I5213" t="str">
        <f t="shared" si="245"/>
        <v/>
      </c>
      <c r="J5213" t="str">
        <f>IF(B5213="","",IF(RIGHT(VLOOKUP(K5213&amp;"_"&amp;L5213&amp;"_"&amp;M5213&amp;"_"&amp;O5213,[1]挑战模式!$A:$AS,14+N5213,FALSE),1)="3","EffectCreate_BossEffect;EffectCreate_MonsterShow","EffectCreate_MonsterShow"))</f>
        <v/>
      </c>
      <c r="K5213" s="2">
        <v>0</v>
      </c>
      <c r="L5213" s="2">
        <v>9</v>
      </c>
      <c r="M5213" s="2">
        <v>3</v>
      </c>
      <c r="N5213" s="2">
        <v>4</v>
      </c>
      <c r="O5213" s="6" t="s">
        <v>467</v>
      </c>
    </row>
    <row r="5214" spans="2:15" x14ac:dyDescent="0.2">
      <c r="B5214" t="str">
        <f>IF(ISNA(VLOOKUP(K5214&amp;"_"&amp;L5214&amp;"_"&amp;M5214&amp;"_"&amp;O5214,[1]挑战模式!$A:$AS,1,FALSE)),"",IF(VLOOKUP(K5214&amp;"_"&amp;L5214&amp;"_"&amp;M5214&amp;"_"&amp;O5214,[1]挑战模式!$A:$AS,14+N5214,FALSE)="","","Monster_Season"&amp;K5214&amp;"_Challenge"&amp;L5214&amp;"_"&amp;M5214&amp;"_"&amp;N5214&amp;"_"&amp;O5214))</f>
        <v/>
      </c>
      <c r="C5214" t="str">
        <f t="shared" si="243"/>
        <v/>
      </c>
      <c r="G5214" t="str">
        <f>IF(ISNA(VLOOKUP(K5214&amp;"_"&amp;L5214&amp;"_"&amp;M5214&amp;"_"&amp;O5214,[1]挑战模式!$A:$AS,14+N5214,FALSE)),"",IF(VLOOKUP(K5214&amp;"_"&amp;L5214&amp;"_"&amp;M5214&amp;"_"&amp;O5214,[1]挑战模式!$A:$AS,14+N5214,FALSE)="","",IF(VLOOKUP(VLOOKUP(K5214&amp;"_"&amp;L5214&amp;"_"&amp;M5214&amp;"_"&amp;O5214,[1]挑战模式!$A:$AS,14+N5214,FALSE),[1]怪物!$B:$L,11,FALSE)=0,"",VLOOKUP(VLOOKUP(K5214&amp;"_"&amp;L5214&amp;"_"&amp;M5214&amp;"_"&amp;O5214,[1]挑战模式!$A:$AS,14+N5214,FALSE),[1]怪物!$B:$L,11,FALSE))))</f>
        <v/>
      </c>
      <c r="H5214" t="str">
        <f t="shared" si="244"/>
        <v/>
      </c>
      <c r="I5214" t="str">
        <f t="shared" si="245"/>
        <v/>
      </c>
      <c r="J5214" t="str">
        <f>IF(B5214="","",IF(RIGHT(VLOOKUP(K5214&amp;"_"&amp;L5214&amp;"_"&amp;M5214&amp;"_"&amp;O5214,[1]挑战模式!$A:$AS,14+N5214,FALSE),1)="3","EffectCreate_BossEffect;EffectCreate_MonsterShow","EffectCreate_MonsterShow"))</f>
        <v/>
      </c>
      <c r="K5214" s="2">
        <v>0</v>
      </c>
      <c r="L5214" s="2">
        <v>9</v>
      </c>
      <c r="M5214" s="2">
        <v>3</v>
      </c>
      <c r="N5214" s="2">
        <v>5</v>
      </c>
      <c r="O5214" s="6" t="s">
        <v>467</v>
      </c>
    </row>
    <row r="5215" spans="2:15" x14ac:dyDescent="0.2">
      <c r="B5215" t="str">
        <f>IF(ISNA(VLOOKUP(K5215&amp;"_"&amp;L5215&amp;"_"&amp;M5215&amp;"_"&amp;O5215,[1]挑战模式!$A:$AS,1,FALSE)),"",IF(VLOOKUP(K5215&amp;"_"&amp;L5215&amp;"_"&amp;M5215&amp;"_"&amp;O5215,[1]挑战模式!$A:$AS,14+N5215,FALSE)="","","Monster_Season"&amp;K5215&amp;"_Challenge"&amp;L5215&amp;"_"&amp;M5215&amp;"_"&amp;N5215&amp;"_"&amp;O5215))</f>
        <v/>
      </c>
      <c r="C5215" t="str">
        <f t="shared" si="243"/>
        <v/>
      </c>
      <c r="G5215" t="str">
        <f>IF(ISNA(VLOOKUP(K5215&amp;"_"&amp;L5215&amp;"_"&amp;M5215&amp;"_"&amp;O5215,[1]挑战模式!$A:$AS,14+N5215,FALSE)),"",IF(VLOOKUP(K5215&amp;"_"&amp;L5215&amp;"_"&amp;M5215&amp;"_"&amp;O5215,[1]挑战模式!$A:$AS,14+N5215,FALSE)="","",IF(VLOOKUP(VLOOKUP(K5215&amp;"_"&amp;L5215&amp;"_"&amp;M5215&amp;"_"&amp;O5215,[1]挑战模式!$A:$AS,14+N5215,FALSE),[1]怪物!$B:$L,11,FALSE)=0,"",VLOOKUP(VLOOKUP(K5215&amp;"_"&amp;L5215&amp;"_"&amp;M5215&amp;"_"&amp;O5215,[1]挑战模式!$A:$AS,14+N5215,FALSE),[1]怪物!$B:$L,11,FALSE))))</f>
        <v/>
      </c>
      <c r="H5215" t="str">
        <f t="shared" si="244"/>
        <v/>
      </c>
      <c r="I5215" t="str">
        <f t="shared" si="245"/>
        <v/>
      </c>
      <c r="J5215" t="str">
        <f>IF(B5215="","",IF(RIGHT(VLOOKUP(K5215&amp;"_"&amp;L5215&amp;"_"&amp;M5215&amp;"_"&amp;O5215,[1]挑战模式!$A:$AS,14+N5215,FALSE),1)="3","EffectCreate_BossEffect;EffectCreate_MonsterShow","EffectCreate_MonsterShow"))</f>
        <v/>
      </c>
      <c r="K5215" s="2">
        <v>0</v>
      </c>
      <c r="L5215" s="2">
        <v>9</v>
      </c>
      <c r="M5215" s="2">
        <v>3</v>
      </c>
      <c r="N5215" s="2">
        <v>6</v>
      </c>
      <c r="O5215" s="6" t="s">
        <v>467</v>
      </c>
    </row>
    <row r="5216" spans="2:15" x14ac:dyDescent="0.2">
      <c r="B5216" t="str">
        <f>IF(ISNA(VLOOKUP(K5216&amp;"_"&amp;L5216&amp;"_"&amp;M5216&amp;"_"&amp;O5216,[1]挑战模式!$A:$AS,1,FALSE)),"",IF(VLOOKUP(K5216&amp;"_"&amp;L5216&amp;"_"&amp;M5216&amp;"_"&amp;O5216,[1]挑战模式!$A:$AS,14+N5216,FALSE)="","","Monster_Season"&amp;K5216&amp;"_Challenge"&amp;L5216&amp;"_"&amp;M5216&amp;"_"&amp;N5216&amp;"_"&amp;O5216))</f>
        <v>Monster_Season0_Challenge9_4_1_Hard</v>
      </c>
      <c r="C5216" t="str">
        <f t="shared" si="243"/>
        <v>None</v>
      </c>
      <c r="G5216" t="str">
        <f>IF(ISNA(VLOOKUP(K5216&amp;"_"&amp;L5216&amp;"_"&amp;M5216&amp;"_"&amp;O5216,[1]挑战模式!$A:$AS,14+N5216,FALSE)),"",IF(VLOOKUP(K5216&amp;"_"&amp;L5216&amp;"_"&amp;M5216&amp;"_"&amp;O5216,[1]挑战模式!$A:$AS,14+N5216,FALSE)="","",IF(VLOOKUP(VLOOKUP(K5216&amp;"_"&amp;L5216&amp;"_"&amp;M5216&amp;"_"&amp;O5216,[1]挑战模式!$A:$AS,14+N5216,FALSE),[1]怪物!$B:$L,11,FALSE)=0,"",VLOOKUP(VLOOKUP(K5216&amp;"_"&amp;L5216&amp;"_"&amp;M5216&amp;"_"&amp;O5216,[1]挑战模式!$A:$AS,14+N5216,FALSE),[1]怪物!$B:$L,11,FALSE))))</f>
        <v/>
      </c>
      <c r="H5216" t="str">
        <f t="shared" si="244"/>
        <v>Unit_Monster_Season0_Challenge9_4_1_Hard</v>
      </c>
      <c r="I5216" t="str">
        <f t="shared" si="245"/>
        <v>TowerDefense_Monster1</v>
      </c>
      <c r="J5216" t="str">
        <f>IF(B5216="","",IF(RIGHT(VLOOKUP(K5216&amp;"_"&amp;L5216&amp;"_"&amp;M5216&amp;"_"&amp;O5216,[1]挑战模式!$A:$AS,14+N5216,FALSE),1)="3","EffectCreate_BossEffect;EffectCreate_MonsterShow","EffectCreate_MonsterShow"))</f>
        <v>EffectCreate_MonsterShow</v>
      </c>
      <c r="K5216" s="2">
        <v>0</v>
      </c>
      <c r="L5216" s="2">
        <v>9</v>
      </c>
      <c r="M5216" s="2">
        <v>4</v>
      </c>
      <c r="N5216" s="2">
        <v>1</v>
      </c>
      <c r="O5216" s="6" t="s">
        <v>467</v>
      </c>
    </row>
    <row r="5217" spans="2:15" x14ac:dyDescent="0.2">
      <c r="B5217" t="str">
        <f>IF(ISNA(VLOOKUP(K5217&amp;"_"&amp;L5217&amp;"_"&amp;M5217&amp;"_"&amp;O5217,[1]挑战模式!$A:$AS,1,FALSE)),"",IF(VLOOKUP(K5217&amp;"_"&amp;L5217&amp;"_"&amp;M5217&amp;"_"&amp;O5217,[1]挑战模式!$A:$AS,14+N5217,FALSE)="","","Monster_Season"&amp;K5217&amp;"_Challenge"&amp;L5217&amp;"_"&amp;M5217&amp;"_"&amp;N5217&amp;"_"&amp;O5217))</f>
        <v>Monster_Season0_Challenge9_4_2_Hard</v>
      </c>
      <c r="C5217" t="str">
        <f t="shared" si="243"/>
        <v>None</v>
      </c>
      <c r="G5217" t="str">
        <f>IF(ISNA(VLOOKUP(K5217&amp;"_"&amp;L5217&amp;"_"&amp;M5217&amp;"_"&amp;O5217,[1]挑战模式!$A:$AS,14+N5217,FALSE)),"",IF(VLOOKUP(K5217&amp;"_"&amp;L5217&amp;"_"&amp;M5217&amp;"_"&amp;O5217,[1]挑战模式!$A:$AS,14+N5217,FALSE)="","",IF(VLOOKUP(VLOOKUP(K5217&amp;"_"&amp;L5217&amp;"_"&amp;M5217&amp;"_"&amp;O5217,[1]挑战模式!$A:$AS,14+N5217,FALSE),[1]怪物!$B:$L,11,FALSE)=0,"",VLOOKUP(VLOOKUP(K5217&amp;"_"&amp;L5217&amp;"_"&amp;M5217&amp;"_"&amp;O5217,[1]挑战模式!$A:$AS,14+N5217,FALSE),[1]怪物!$B:$L,11,FALSE))))</f>
        <v/>
      </c>
      <c r="H5217" t="str">
        <f t="shared" si="244"/>
        <v>Unit_Monster_Season0_Challenge9_4_2_Hard</v>
      </c>
      <c r="I5217" t="str">
        <f t="shared" si="245"/>
        <v>TowerDefense_Monster1</v>
      </c>
      <c r="J5217" t="str">
        <f>IF(B5217="","",IF(RIGHT(VLOOKUP(K5217&amp;"_"&amp;L5217&amp;"_"&amp;M5217&amp;"_"&amp;O5217,[1]挑战模式!$A:$AS,14+N5217,FALSE),1)="3","EffectCreate_BossEffect;EffectCreate_MonsterShow","EffectCreate_MonsterShow"))</f>
        <v>EffectCreate_MonsterShow</v>
      </c>
      <c r="K5217" s="2">
        <v>0</v>
      </c>
      <c r="L5217" s="2">
        <v>9</v>
      </c>
      <c r="M5217" s="2">
        <v>4</v>
      </c>
      <c r="N5217" s="2">
        <v>2</v>
      </c>
      <c r="O5217" s="6" t="s">
        <v>467</v>
      </c>
    </row>
    <row r="5218" spans="2:15" x14ac:dyDescent="0.2">
      <c r="B5218" t="str">
        <f>IF(ISNA(VLOOKUP(K5218&amp;"_"&amp;L5218&amp;"_"&amp;M5218&amp;"_"&amp;O5218,[1]挑战模式!$A:$AS,1,FALSE)),"",IF(VLOOKUP(K5218&amp;"_"&amp;L5218&amp;"_"&amp;M5218&amp;"_"&amp;O5218,[1]挑战模式!$A:$AS,14+N5218,FALSE)="","","Monster_Season"&amp;K5218&amp;"_Challenge"&amp;L5218&amp;"_"&amp;M5218&amp;"_"&amp;N5218&amp;"_"&amp;O5218))</f>
        <v>Monster_Season0_Challenge9_4_3_Hard</v>
      </c>
      <c r="C5218" t="str">
        <f t="shared" si="243"/>
        <v>None</v>
      </c>
      <c r="G5218" t="str">
        <f>IF(ISNA(VLOOKUP(K5218&amp;"_"&amp;L5218&amp;"_"&amp;M5218&amp;"_"&amp;O5218,[1]挑战模式!$A:$AS,14+N5218,FALSE)),"",IF(VLOOKUP(K5218&amp;"_"&amp;L5218&amp;"_"&amp;M5218&amp;"_"&amp;O5218,[1]挑战模式!$A:$AS,14+N5218,FALSE)="","",IF(VLOOKUP(VLOOKUP(K5218&amp;"_"&amp;L5218&amp;"_"&amp;M5218&amp;"_"&amp;O5218,[1]挑战模式!$A:$AS,14+N5218,FALSE),[1]怪物!$B:$L,11,FALSE)=0,"",VLOOKUP(VLOOKUP(K5218&amp;"_"&amp;L5218&amp;"_"&amp;M5218&amp;"_"&amp;O5218,[1]挑战模式!$A:$AS,14+N5218,FALSE),[1]怪物!$B:$L,11,FALSE))))</f>
        <v/>
      </c>
      <c r="H5218" t="str">
        <f t="shared" si="244"/>
        <v>Unit_Monster_Season0_Challenge9_4_3_Hard</v>
      </c>
      <c r="I5218" t="str">
        <f t="shared" si="245"/>
        <v>TowerDefense_Monster1</v>
      </c>
      <c r="J5218" t="str">
        <f>IF(B5218="","",IF(RIGHT(VLOOKUP(K5218&amp;"_"&amp;L5218&amp;"_"&amp;M5218&amp;"_"&amp;O5218,[1]挑战模式!$A:$AS,14+N5218,FALSE),1)="3","EffectCreate_BossEffect;EffectCreate_MonsterShow","EffectCreate_MonsterShow"))</f>
        <v>EffectCreate_MonsterShow</v>
      </c>
      <c r="K5218" s="2">
        <v>0</v>
      </c>
      <c r="L5218" s="2">
        <v>9</v>
      </c>
      <c r="M5218" s="2">
        <v>4</v>
      </c>
      <c r="N5218" s="2">
        <v>3</v>
      </c>
      <c r="O5218" s="6" t="s">
        <v>467</v>
      </c>
    </row>
    <row r="5219" spans="2:15" x14ac:dyDescent="0.2">
      <c r="B5219" t="str">
        <f>IF(ISNA(VLOOKUP(K5219&amp;"_"&amp;L5219&amp;"_"&amp;M5219&amp;"_"&amp;O5219,[1]挑战模式!$A:$AS,1,FALSE)),"",IF(VLOOKUP(K5219&amp;"_"&amp;L5219&amp;"_"&amp;M5219&amp;"_"&amp;O5219,[1]挑战模式!$A:$AS,14+N5219,FALSE)="","","Monster_Season"&amp;K5219&amp;"_Challenge"&amp;L5219&amp;"_"&amp;M5219&amp;"_"&amp;N5219&amp;"_"&amp;O5219))</f>
        <v/>
      </c>
      <c r="C5219" t="str">
        <f t="shared" si="243"/>
        <v/>
      </c>
      <c r="G5219" t="str">
        <f>IF(ISNA(VLOOKUP(K5219&amp;"_"&amp;L5219&amp;"_"&amp;M5219&amp;"_"&amp;O5219,[1]挑战模式!$A:$AS,14+N5219,FALSE)),"",IF(VLOOKUP(K5219&amp;"_"&amp;L5219&amp;"_"&amp;M5219&amp;"_"&amp;O5219,[1]挑战模式!$A:$AS,14+N5219,FALSE)="","",IF(VLOOKUP(VLOOKUP(K5219&amp;"_"&amp;L5219&amp;"_"&amp;M5219&amp;"_"&amp;O5219,[1]挑战模式!$A:$AS,14+N5219,FALSE),[1]怪物!$B:$L,11,FALSE)=0,"",VLOOKUP(VLOOKUP(K5219&amp;"_"&amp;L5219&amp;"_"&amp;M5219&amp;"_"&amp;O5219,[1]挑战模式!$A:$AS,14+N5219,FALSE),[1]怪物!$B:$L,11,FALSE))))</f>
        <v/>
      </c>
      <c r="H5219" t="str">
        <f t="shared" si="244"/>
        <v/>
      </c>
      <c r="I5219" t="str">
        <f t="shared" si="245"/>
        <v/>
      </c>
      <c r="J5219" t="str">
        <f>IF(B5219="","",IF(RIGHT(VLOOKUP(K5219&amp;"_"&amp;L5219&amp;"_"&amp;M5219&amp;"_"&amp;O5219,[1]挑战模式!$A:$AS,14+N5219,FALSE),1)="3","EffectCreate_BossEffect;EffectCreate_MonsterShow","EffectCreate_MonsterShow"))</f>
        <v/>
      </c>
      <c r="K5219" s="2">
        <v>0</v>
      </c>
      <c r="L5219" s="2">
        <v>9</v>
      </c>
      <c r="M5219" s="2">
        <v>4</v>
      </c>
      <c r="N5219" s="2">
        <v>4</v>
      </c>
      <c r="O5219" s="6" t="s">
        <v>467</v>
      </c>
    </row>
    <row r="5220" spans="2:15" x14ac:dyDescent="0.2">
      <c r="B5220" t="str">
        <f>IF(ISNA(VLOOKUP(K5220&amp;"_"&amp;L5220&amp;"_"&amp;M5220&amp;"_"&amp;O5220,[1]挑战模式!$A:$AS,1,FALSE)),"",IF(VLOOKUP(K5220&amp;"_"&amp;L5220&amp;"_"&amp;M5220&amp;"_"&amp;O5220,[1]挑战模式!$A:$AS,14+N5220,FALSE)="","","Monster_Season"&amp;K5220&amp;"_Challenge"&amp;L5220&amp;"_"&amp;M5220&amp;"_"&amp;N5220&amp;"_"&amp;O5220))</f>
        <v/>
      </c>
      <c r="C5220" t="str">
        <f t="shared" si="243"/>
        <v/>
      </c>
      <c r="G5220" t="str">
        <f>IF(ISNA(VLOOKUP(K5220&amp;"_"&amp;L5220&amp;"_"&amp;M5220&amp;"_"&amp;O5220,[1]挑战模式!$A:$AS,14+N5220,FALSE)),"",IF(VLOOKUP(K5220&amp;"_"&amp;L5220&amp;"_"&amp;M5220&amp;"_"&amp;O5220,[1]挑战模式!$A:$AS,14+N5220,FALSE)="","",IF(VLOOKUP(VLOOKUP(K5220&amp;"_"&amp;L5220&amp;"_"&amp;M5220&amp;"_"&amp;O5220,[1]挑战模式!$A:$AS,14+N5220,FALSE),[1]怪物!$B:$L,11,FALSE)=0,"",VLOOKUP(VLOOKUP(K5220&amp;"_"&amp;L5220&amp;"_"&amp;M5220&amp;"_"&amp;O5220,[1]挑战模式!$A:$AS,14+N5220,FALSE),[1]怪物!$B:$L,11,FALSE))))</f>
        <v/>
      </c>
      <c r="H5220" t="str">
        <f t="shared" si="244"/>
        <v/>
      </c>
      <c r="I5220" t="str">
        <f t="shared" si="245"/>
        <v/>
      </c>
      <c r="J5220" t="str">
        <f>IF(B5220="","",IF(RIGHT(VLOOKUP(K5220&amp;"_"&amp;L5220&amp;"_"&amp;M5220&amp;"_"&amp;O5220,[1]挑战模式!$A:$AS,14+N5220,FALSE),1)="3","EffectCreate_BossEffect;EffectCreate_MonsterShow","EffectCreate_MonsterShow"))</f>
        <v/>
      </c>
      <c r="K5220" s="2">
        <v>0</v>
      </c>
      <c r="L5220" s="2">
        <v>9</v>
      </c>
      <c r="M5220" s="2">
        <v>4</v>
      </c>
      <c r="N5220" s="2">
        <v>5</v>
      </c>
      <c r="O5220" s="6" t="s">
        <v>467</v>
      </c>
    </row>
    <row r="5221" spans="2:15" x14ac:dyDescent="0.2">
      <c r="B5221" t="str">
        <f>IF(ISNA(VLOOKUP(K5221&amp;"_"&amp;L5221&amp;"_"&amp;M5221&amp;"_"&amp;O5221,[1]挑战模式!$A:$AS,1,FALSE)),"",IF(VLOOKUP(K5221&amp;"_"&amp;L5221&amp;"_"&amp;M5221&amp;"_"&amp;O5221,[1]挑战模式!$A:$AS,14+N5221,FALSE)="","","Monster_Season"&amp;K5221&amp;"_Challenge"&amp;L5221&amp;"_"&amp;M5221&amp;"_"&amp;N5221&amp;"_"&amp;O5221))</f>
        <v/>
      </c>
      <c r="C5221" t="str">
        <f t="shared" si="243"/>
        <v/>
      </c>
      <c r="G5221" t="str">
        <f>IF(ISNA(VLOOKUP(K5221&amp;"_"&amp;L5221&amp;"_"&amp;M5221&amp;"_"&amp;O5221,[1]挑战模式!$A:$AS,14+N5221,FALSE)),"",IF(VLOOKUP(K5221&amp;"_"&amp;L5221&amp;"_"&amp;M5221&amp;"_"&amp;O5221,[1]挑战模式!$A:$AS,14+N5221,FALSE)="","",IF(VLOOKUP(VLOOKUP(K5221&amp;"_"&amp;L5221&amp;"_"&amp;M5221&amp;"_"&amp;O5221,[1]挑战模式!$A:$AS,14+N5221,FALSE),[1]怪物!$B:$L,11,FALSE)=0,"",VLOOKUP(VLOOKUP(K5221&amp;"_"&amp;L5221&amp;"_"&amp;M5221&amp;"_"&amp;O5221,[1]挑战模式!$A:$AS,14+N5221,FALSE),[1]怪物!$B:$L,11,FALSE))))</f>
        <v/>
      </c>
      <c r="H5221" t="str">
        <f t="shared" si="244"/>
        <v/>
      </c>
      <c r="I5221" t="str">
        <f t="shared" si="245"/>
        <v/>
      </c>
      <c r="J5221" t="str">
        <f>IF(B5221="","",IF(RIGHT(VLOOKUP(K5221&amp;"_"&amp;L5221&amp;"_"&amp;M5221&amp;"_"&amp;O5221,[1]挑战模式!$A:$AS,14+N5221,FALSE),1)="3","EffectCreate_BossEffect;EffectCreate_MonsterShow","EffectCreate_MonsterShow"))</f>
        <v/>
      </c>
      <c r="K5221" s="2">
        <v>0</v>
      </c>
      <c r="L5221" s="2">
        <v>9</v>
      </c>
      <c r="M5221" s="2">
        <v>4</v>
      </c>
      <c r="N5221" s="2">
        <v>6</v>
      </c>
      <c r="O5221" s="6" t="s">
        <v>467</v>
      </c>
    </row>
    <row r="5222" spans="2:15" x14ac:dyDescent="0.2">
      <c r="B5222" t="str">
        <f>IF(ISNA(VLOOKUP(K5222&amp;"_"&amp;L5222&amp;"_"&amp;M5222&amp;"_"&amp;O5222,[1]挑战模式!$A:$AS,1,FALSE)),"",IF(VLOOKUP(K5222&amp;"_"&amp;L5222&amp;"_"&amp;M5222&amp;"_"&amp;O5222,[1]挑战模式!$A:$AS,14+N5222,FALSE)="","","Monster_Season"&amp;K5222&amp;"_Challenge"&amp;L5222&amp;"_"&amp;M5222&amp;"_"&amp;N5222&amp;"_"&amp;O5222))</f>
        <v>Monster_Season0_Challenge9_5_1_Hard</v>
      </c>
      <c r="C5222" t="str">
        <f t="shared" si="243"/>
        <v>None</v>
      </c>
      <c r="G5222" t="str">
        <f>IF(ISNA(VLOOKUP(K5222&amp;"_"&amp;L5222&amp;"_"&amp;M5222&amp;"_"&amp;O5222,[1]挑战模式!$A:$AS,14+N5222,FALSE)),"",IF(VLOOKUP(K5222&amp;"_"&amp;L5222&amp;"_"&amp;M5222&amp;"_"&amp;O5222,[1]挑战模式!$A:$AS,14+N5222,FALSE)="","",IF(VLOOKUP(VLOOKUP(K5222&amp;"_"&amp;L5222&amp;"_"&amp;M5222&amp;"_"&amp;O5222,[1]挑战模式!$A:$AS,14+N5222,FALSE),[1]怪物!$B:$L,11,FALSE)=0,"",VLOOKUP(VLOOKUP(K5222&amp;"_"&amp;L5222&amp;"_"&amp;M5222&amp;"_"&amp;O5222,[1]挑战模式!$A:$AS,14+N5222,FALSE),[1]怪物!$B:$L,11,FALSE))))</f>
        <v/>
      </c>
      <c r="H5222" t="str">
        <f t="shared" si="244"/>
        <v>Unit_Monster_Season0_Challenge9_5_1_Hard</v>
      </c>
      <c r="I5222" t="str">
        <f t="shared" si="245"/>
        <v>TowerDefense_Monster1</v>
      </c>
      <c r="J5222" t="str">
        <f>IF(B5222="","",IF(RIGHT(VLOOKUP(K5222&amp;"_"&amp;L5222&amp;"_"&amp;M5222&amp;"_"&amp;O5222,[1]挑战模式!$A:$AS,14+N5222,FALSE),1)="3","EffectCreate_BossEffect;EffectCreate_MonsterShow","EffectCreate_MonsterShow"))</f>
        <v>EffectCreate_MonsterShow</v>
      </c>
      <c r="K5222" s="2">
        <v>0</v>
      </c>
      <c r="L5222" s="2">
        <v>9</v>
      </c>
      <c r="M5222" s="2">
        <v>5</v>
      </c>
      <c r="N5222" s="2">
        <v>1</v>
      </c>
      <c r="O5222" s="6" t="s">
        <v>467</v>
      </c>
    </row>
    <row r="5223" spans="2:15" x14ac:dyDescent="0.2">
      <c r="B5223" t="str">
        <f>IF(ISNA(VLOOKUP(K5223&amp;"_"&amp;L5223&amp;"_"&amp;M5223&amp;"_"&amp;O5223,[1]挑战模式!$A:$AS,1,FALSE)),"",IF(VLOOKUP(K5223&amp;"_"&amp;L5223&amp;"_"&amp;M5223&amp;"_"&amp;O5223,[1]挑战模式!$A:$AS,14+N5223,FALSE)="","","Monster_Season"&amp;K5223&amp;"_Challenge"&amp;L5223&amp;"_"&amp;M5223&amp;"_"&amp;N5223&amp;"_"&amp;O5223))</f>
        <v>Monster_Season0_Challenge9_5_2_Hard</v>
      </c>
      <c r="C5223" t="str">
        <f t="shared" si="243"/>
        <v>None</v>
      </c>
      <c r="G5223" t="str">
        <f>IF(ISNA(VLOOKUP(K5223&amp;"_"&amp;L5223&amp;"_"&amp;M5223&amp;"_"&amp;O5223,[1]挑战模式!$A:$AS,14+N5223,FALSE)),"",IF(VLOOKUP(K5223&amp;"_"&amp;L5223&amp;"_"&amp;M5223&amp;"_"&amp;O5223,[1]挑战模式!$A:$AS,14+N5223,FALSE)="","",IF(VLOOKUP(VLOOKUP(K5223&amp;"_"&amp;L5223&amp;"_"&amp;M5223&amp;"_"&amp;O5223,[1]挑战模式!$A:$AS,14+N5223,FALSE),[1]怪物!$B:$L,11,FALSE)=0,"",VLOOKUP(VLOOKUP(K5223&amp;"_"&amp;L5223&amp;"_"&amp;M5223&amp;"_"&amp;O5223,[1]挑战模式!$A:$AS,14+N5223,FALSE),[1]怪物!$B:$L,11,FALSE))))</f>
        <v/>
      </c>
      <c r="H5223" t="str">
        <f t="shared" si="244"/>
        <v>Unit_Monster_Season0_Challenge9_5_2_Hard</v>
      </c>
      <c r="I5223" t="str">
        <f t="shared" si="245"/>
        <v>TowerDefense_Monster1</v>
      </c>
      <c r="J5223" t="str">
        <f>IF(B5223="","",IF(RIGHT(VLOOKUP(K5223&amp;"_"&amp;L5223&amp;"_"&amp;M5223&amp;"_"&amp;O5223,[1]挑战模式!$A:$AS,14+N5223,FALSE),1)="3","EffectCreate_BossEffect;EffectCreate_MonsterShow","EffectCreate_MonsterShow"))</f>
        <v>EffectCreate_MonsterShow</v>
      </c>
      <c r="K5223" s="2">
        <v>0</v>
      </c>
      <c r="L5223" s="2">
        <v>9</v>
      </c>
      <c r="M5223" s="2">
        <v>5</v>
      </c>
      <c r="N5223" s="2">
        <v>2</v>
      </c>
      <c r="O5223" s="6" t="s">
        <v>467</v>
      </c>
    </row>
    <row r="5224" spans="2:15" x14ac:dyDescent="0.2">
      <c r="B5224" t="str">
        <f>IF(ISNA(VLOOKUP(K5224&amp;"_"&amp;L5224&amp;"_"&amp;M5224&amp;"_"&amp;O5224,[1]挑战模式!$A:$AS,1,FALSE)),"",IF(VLOOKUP(K5224&amp;"_"&amp;L5224&amp;"_"&amp;M5224&amp;"_"&amp;O5224,[1]挑战模式!$A:$AS,14+N5224,FALSE)="","","Monster_Season"&amp;K5224&amp;"_Challenge"&amp;L5224&amp;"_"&amp;M5224&amp;"_"&amp;N5224&amp;"_"&amp;O5224))</f>
        <v>Monster_Season0_Challenge9_5_3_Hard</v>
      </c>
      <c r="C5224" t="str">
        <f t="shared" si="243"/>
        <v>None</v>
      </c>
      <c r="G5224" t="str">
        <f>IF(ISNA(VLOOKUP(K5224&amp;"_"&amp;L5224&amp;"_"&amp;M5224&amp;"_"&amp;O5224,[1]挑战模式!$A:$AS,14+N5224,FALSE)),"",IF(VLOOKUP(K5224&amp;"_"&amp;L5224&amp;"_"&amp;M5224&amp;"_"&amp;O5224,[1]挑战模式!$A:$AS,14+N5224,FALSE)="","",IF(VLOOKUP(VLOOKUP(K5224&amp;"_"&amp;L5224&amp;"_"&amp;M5224&amp;"_"&amp;O5224,[1]挑战模式!$A:$AS,14+N5224,FALSE),[1]怪物!$B:$L,11,FALSE)=0,"",VLOOKUP(VLOOKUP(K5224&amp;"_"&amp;L5224&amp;"_"&amp;M5224&amp;"_"&amp;O5224,[1]挑战模式!$A:$AS,14+N5224,FALSE),[1]怪物!$B:$L,11,FALSE))))</f>
        <v/>
      </c>
      <c r="H5224" t="str">
        <f t="shared" si="244"/>
        <v>Unit_Monster_Season0_Challenge9_5_3_Hard</v>
      </c>
      <c r="I5224" t="str">
        <f t="shared" si="245"/>
        <v>TowerDefense_Monster1</v>
      </c>
      <c r="J5224" t="str">
        <f>IF(B5224="","",IF(RIGHT(VLOOKUP(K5224&amp;"_"&amp;L5224&amp;"_"&amp;M5224&amp;"_"&amp;O5224,[1]挑战模式!$A:$AS,14+N5224,FALSE),1)="3","EffectCreate_BossEffect;EffectCreate_MonsterShow","EffectCreate_MonsterShow"))</f>
        <v>EffectCreate_MonsterShow</v>
      </c>
      <c r="K5224" s="2">
        <v>0</v>
      </c>
      <c r="L5224" s="2">
        <v>9</v>
      </c>
      <c r="M5224" s="2">
        <v>5</v>
      </c>
      <c r="N5224" s="2">
        <v>3</v>
      </c>
      <c r="O5224" s="6" t="s">
        <v>467</v>
      </c>
    </row>
    <row r="5225" spans="2:15" x14ac:dyDescent="0.2">
      <c r="B5225" t="str">
        <f>IF(ISNA(VLOOKUP(K5225&amp;"_"&amp;L5225&amp;"_"&amp;M5225&amp;"_"&amp;O5225,[1]挑战模式!$A:$AS,1,FALSE)),"",IF(VLOOKUP(K5225&amp;"_"&amp;L5225&amp;"_"&amp;M5225&amp;"_"&amp;O5225,[1]挑战模式!$A:$AS,14+N5225,FALSE)="","","Monster_Season"&amp;K5225&amp;"_Challenge"&amp;L5225&amp;"_"&amp;M5225&amp;"_"&amp;N5225&amp;"_"&amp;O5225))</f>
        <v/>
      </c>
      <c r="C5225" t="str">
        <f t="shared" si="243"/>
        <v/>
      </c>
      <c r="G5225" t="str">
        <f>IF(ISNA(VLOOKUP(K5225&amp;"_"&amp;L5225&amp;"_"&amp;M5225&amp;"_"&amp;O5225,[1]挑战模式!$A:$AS,14+N5225,FALSE)),"",IF(VLOOKUP(K5225&amp;"_"&amp;L5225&amp;"_"&amp;M5225&amp;"_"&amp;O5225,[1]挑战模式!$A:$AS,14+N5225,FALSE)="","",IF(VLOOKUP(VLOOKUP(K5225&amp;"_"&amp;L5225&amp;"_"&amp;M5225&amp;"_"&amp;O5225,[1]挑战模式!$A:$AS,14+N5225,FALSE),[1]怪物!$B:$L,11,FALSE)=0,"",VLOOKUP(VLOOKUP(K5225&amp;"_"&amp;L5225&amp;"_"&amp;M5225&amp;"_"&amp;O5225,[1]挑战模式!$A:$AS,14+N5225,FALSE),[1]怪物!$B:$L,11,FALSE))))</f>
        <v/>
      </c>
      <c r="H5225" t="str">
        <f t="shared" si="244"/>
        <v/>
      </c>
      <c r="I5225" t="str">
        <f t="shared" si="245"/>
        <v/>
      </c>
      <c r="J5225" t="str">
        <f>IF(B5225="","",IF(RIGHT(VLOOKUP(K5225&amp;"_"&amp;L5225&amp;"_"&amp;M5225&amp;"_"&amp;O5225,[1]挑战模式!$A:$AS,14+N5225,FALSE),1)="3","EffectCreate_BossEffect;EffectCreate_MonsterShow","EffectCreate_MonsterShow"))</f>
        <v/>
      </c>
      <c r="K5225" s="2">
        <v>0</v>
      </c>
      <c r="L5225" s="2">
        <v>9</v>
      </c>
      <c r="M5225" s="2">
        <v>5</v>
      </c>
      <c r="N5225" s="2">
        <v>4</v>
      </c>
      <c r="O5225" s="6" t="s">
        <v>467</v>
      </c>
    </row>
    <row r="5226" spans="2:15" x14ac:dyDescent="0.2">
      <c r="B5226" t="str">
        <f>IF(ISNA(VLOOKUP(K5226&amp;"_"&amp;L5226&amp;"_"&amp;M5226&amp;"_"&amp;O5226,[1]挑战模式!$A:$AS,1,FALSE)),"",IF(VLOOKUP(K5226&amp;"_"&amp;L5226&amp;"_"&amp;M5226&amp;"_"&amp;O5226,[1]挑战模式!$A:$AS,14+N5226,FALSE)="","","Monster_Season"&amp;K5226&amp;"_Challenge"&amp;L5226&amp;"_"&amp;M5226&amp;"_"&amp;N5226&amp;"_"&amp;O5226))</f>
        <v/>
      </c>
      <c r="C5226" t="str">
        <f t="shared" si="243"/>
        <v/>
      </c>
      <c r="G5226" t="str">
        <f>IF(ISNA(VLOOKUP(K5226&amp;"_"&amp;L5226&amp;"_"&amp;M5226&amp;"_"&amp;O5226,[1]挑战模式!$A:$AS,14+N5226,FALSE)),"",IF(VLOOKUP(K5226&amp;"_"&amp;L5226&amp;"_"&amp;M5226&amp;"_"&amp;O5226,[1]挑战模式!$A:$AS,14+N5226,FALSE)="","",IF(VLOOKUP(VLOOKUP(K5226&amp;"_"&amp;L5226&amp;"_"&amp;M5226&amp;"_"&amp;O5226,[1]挑战模式!$A:$AS,14+N5226,FALSE),[1]怪物!$B:$L,11,FALSE)=0,"",VLOOKUP(VLOOKUP(K5226&amp;"_"&amp;L5226&amp;"_"&amp;M5226&amp;"_"&amp;O5226,[1]挑战模式!$A:$AS,14+N5226,FALSE),[1]怪物!$B:$L,11,FALSE))))</f>
        <v/>
      </c>
      <c r="H5226" t="str">
        <f t="shared" si="244"/>
        <v/>
      </c>
      <c r="I5226" t="str">
        <f t="shared" si="245"/>
        <v/>
      </c>
      <c r="J5226" t="str">
        <f>IF(B5226="","",IF(RIGHT(VLOOKUP(K5226&amp;"_"&amp;L5226&amp;"_"&amp;M5226&amp;"_"&amp;O5226,[1]挑战模式!$A:$AS,14+N5226,FALSE),1)="3","EffectCreate_BossEffect;EffectCreate_MonsterShow","EffectCreate_MonsterShow"))</f>
        <v/>
      </c>
      <c r="K5226" s="2">
        <v>0</v>
      </c>
      <c r="L5226" s="2">
        <v>9</v>
      </c>
      <c r="M5226" s="2">
        <v>5</v>
      </c>
      <c r="N5226" s="2">
        <v>5</v>
      </c>
      <c r="O5226" s="6" t="s">
        <v>467</v>
      </c>
    </row>
    <row r="5227" spans="2:15" x14ac:dyDescent="0.2">
      <c r="B5227" t="str">
        <f>IF(ISNA(VLOOKUP(K5227&amp;"_"&amp;L5227&amp;"_"&amp;M5227&amp;"_"&amp;O5227,[1]挑战模式!$A:$AS,1,FALSE)),"",IF(VLOOKUP(K5227&amp;"_"&amp;L5227&amp;"_"&amp;M5227&amp;"_"&amp;O5227,[1]挑战模式!$A:$AS,14+N5227,FALSE)="","","Monster_Season"&amp;K5227&amp;"_Challenge"&amp;L5227&amp;"_"&amp;M5227&amp;"_"&amp;N5227&amp;"_"&amp;O5227))</f>
        <v/>
      </c>
      <c r="C5227" t="str">
        <f t="shared" si="243"/>
        <v/>
      </c>
      <c r="G5227" t="str">
        <f>IF(ISNA(VLOOKUP(K5227&amp;"_"&amp;L5227&amp;"_"&amp;M5227&amp;"_"&amp;O5227,[1]挑战模式!$A:$AS,14+N5227,FALSE)),"",IF(VLOOKUP(K5227&amp;"_"&amp;L5227&amp;"_"&amp;M5227&amp;"_"&amp;O5227,[1]挑战模式!$A:$AS,14+N5227,FALSE)="","",IF(VLOOKUP(VLOOKUP(K5227&amp;"_"&amp;L5227&amp;"_"&amp;M5227&amp;"_"&amp;O5227,[1]挑战模式!$A:$AS,14+N5227,FALSE),[1]怪物!$B:$L,11,FALSE)=0,"",VLOOKUP(VLOOKUP(K5227&amp;"_"&amp;L5227&amp;"_"&amp;M5227&amp;"_"&amp;O5227,[1]挑战模式!$A:$AS,14+N5227,FALSE),[1]怪物!$B:$L,11,FALSE))))</f>
        <v/>
      </c>
      <c r="H5227" t="str">
        <f t="shared" si="244"/>
        <v/>
      </c>
      <c r="I5227" t="str">
        <f t="shared" si="245"/>
        <v/>
      </c>
      <c r="J5227" t="str">
        <f>IF(B5227="","",IF(RIGHT(VLOOKUP(K5227&amp;"_"&amp;L5227&amp;"_"&amp;M5227&amp;"_"&amp;O5227,[1]挑战模式!$A:$AS,14+N5227,FALSE),1)="3","EffectCreate_BossEffect;EffectCreate_MonsterShow","EffectCreate_MonsterShow"))</f>
        <v/>
      </c>
      <c r="K5227" s="2">
        <v>0</v>
      </c>
      <c r="L5227" s="2">
        <v>9</v>
      </c>
      <c r="M5227" s="2">
        <v>5</v>
      </c>
      <c r="N5227" s="2">
        <v>6</v>
      </c>
      <c r="O5227" s="6" t="s">
        <v>467</v>
      </c>
    </row>
    <row r="5228" spans="2:15" x14ac:dyDescent="0.2">
      <c r="B5228" t="str">
        <f>IF(ISNA(VLOOKUP(K5228&amp;"_"&amp;L5228&amp;"_"&amp;M5228&amp;"_"&amp;O5228,[1]挑战模式!$A:$AS,1,FALSE)),"",IF(VLOOKUP(K5228&amp;"_"&amp;L5228&amp;"_"&amp;M5228&amp;"_"&amp;O5228,[1]挑战模式!$A:$AS,14+N5228,FALSE)="","","Monster_Season"&amp;K5228&amp;"_Challenge"&amp;L5228&amp;"_"&amp;M5228&amp;"_"&amp;N5228&amp;"_"&amp;O5228))</f>
        <v>Monster_Season0_Challenge9_6_1_Hard</v>
      </c>
      <c r="C5228" t="str">
        <f t="shared" si="243"/>
        <v>None</v>
      </c>
      <c r="G5228" t="str">
        <f>IF(ISNA(VLOOKUP(K5228&amp;"_"&amp;L5228&amp;"_"&amp;M5228&amp;"_"&amp;O5228,[1]挑战模式!$A:$AS,14+N5228,FALSE)),"",IF(VLOOKUP(K5228&amp;"_"&amp;L5228&amp;"_"&amp;M5228&amp;"_"&amp;O5228,[1]挑战模式!$A:$AS,14+N5228,FALSE)="","",IF(VLOOKUP(VLOOKUP(K5228&amp;"_"&amp;L5228&amp;"_"&amp;M5228&amp;"_"&amp;O5228,[1]挑战模式!$A:$AS,14+N5228,FALSE),[1]怪物!$B:$L,11,FALSE)=0,"",VLOOKUP(VLOOKUP(K5228&amp;"_"&amp;L5228&amp;"_"&amp;M5228&amp;"_"&amp;O5228,[1]挑战模式!$A:$AS,14+N5228,FALSE),[1]怪物!$B:$L,11,FALSE))))</f>
        <v/>
      </c>
      <c r="H5228" t="str">
        <f t="shared" si="244"/>
        <v>Unit_Monster_Season0_Challenge9_6_1_Hard</v>
      </c>
      <c r="I5228" t="str">
        <f t="shared" si="245"/>
        <v>TowerDefense_Monster1</v>
      </c>
      <c r="J5228" t="str">
        <f>IF(B5228="","",IF(RIGHT(VLOOKUP(K5228&amp;"_"&amp;L5228&amp;"_"&amp;M5228&amp;"_"&amp;O5228,[1]挑战模式!$A:$AS,14+N5228,FALSE),1)="3","EffectCreate_BossEffect;EffectCreate_MonsterShow","EffectCreate_MonsterShow"))</f>
        <v>EffectCreate_MonsterShow</v>
      </c>
      <c r="K5228" s="2">
        <v>0</v>
      </c>
      <c r="L5228" s="2">
        <v>9</v>
      </c>
      <c r="M5228" s="2">
        <v>6</v>
      </c>
      <c r="N5228" s="2">
        <v>1</v>
      </c>
      <c r="O5228" s="6" t="s">
        <v>467</v>
      </c>
    </row>
    <row r="5229" spans="2:15" x14ac:dyDescent="0.2">
      <c r="B5229" t="str">
        <f>IF(ISNA(VLOOKUP(K5229&amp;"_"&amp;L5229&amp;"_"&amp;M5229&amp;"_"&amp;O5229,[1]挑战模式!$A:$AS,1,FALSE)),"",IF(VLOOKUP(K5229&amp;"_"&amp;L5229&amp;"_"&amp;M5229&amp;"_"&amp;O5229,[1]挑战模式!$A:$AS,14+N5229,FALSE)="","","Monster_Season"&amp;K5229&amp;"_Challenge"&amp;L5229&amp;"_"&amp;M5229&amp;"_"&amp;N5229&amp;"_"&amp;O5229))</f>
        <v>Monster_Season0_Challenge9_6_2_Hard</v>
      </c>
      <c r="C5229" t="str">
        <f t="shared" si="243"/>
        <v>None</v>
      </c>
      <c r="G5229" t="str">
        <f>IF(ISNA(VLOOKUP(K5229&amp;"_"&amp;L5229&amp;"_"&amp;M5229&amp;"_"&amp;O5229,[1]挑战模式!$A:$AS,14+N5229,FALSE)),"",IF(VLOOKUP(K5229&amp;"_"&amp;L5229&amp;"_"&amp;M5229&amp;"_"&amp;O5229,[1]挑战模式!$A:$AS,14+N5229,FALSE)="","",IF(VLOOKUP(VLOOKUP(K5229&amp;"_"&amp;L5229&amp;"_"&amp;M5229&amp;"_"&amp;O5229,[1]挑战模式!$A:$AS,14+N5229,FALSE),[1]怪物!$B:$L,11,FALSE)=0,"",VLOOKUP(VLOOKUP(K5229&amp;"_"&amp;L5229&amp;"_"&amp;M5229&amp;"_"&amp;O5229,[1]挑战模式!$A:$AS,14+N5229,FALSE),[1]怪物!$B:$L,11,FALSE))))</f>
        <v/>
      </c>
      <c r="H5229" t="str">
        <f t="shared" si="244"/>
        <v>Unit_Monster_Season0_Challenge9_6_2_Hard</v>
      </c>
      <c r="I5229" t="str">
        <f t="shared" si="245"/>
        <v>TowerDefense_Monster1</v>
      </c>
      <c r="J5229" t="str">
        <f>IF(B5229="","",IF(RIGHT(VLOOKUP(K5229&amp;"_"&amp;L5229&amp;"_"&amp;M5229&amp;"_"&amp;O5229,[1]挑战模式!$A:$AS,14+N5229,FALSE),1)="3","EffectCreate_BossEffect;EffectCreate_MonsterShow","EffectCreate_MonsterShow"))</f>
        <v>EffectCreate_MonsterShow</v>
      </c>
      <c r="K5229" s="2">
        <v>0</v>
      </c>
      <c r="L5229" s="2">
        <v>9</v>
      </c>
      <c r="M5229" s="2">
        <v>6</v>
      </c>
      <c r="N5229" s="2">
        <v>2</v>
      </c>
      <c r="O5229" s="6" t="s">
        <v>467</v>
      </c>
    </row>
    <row r="5230" spans="2:15" x14ac:dyDescent="0.2">
      <c r="B5230" t="str">
        <f>IF(ISNA(VLOOKUP(K5230&amp;"_"&amp;L5230&amp;"_"&amp;M5230&amp;"_"&amp;O5230,[1]挑战模式!$A:$AS,1,FALSE)),"",IF(VLOOKUP(K5230&amp;"_"&amp;L5230&amp;"_"&amp;M5230&amp;"_"&amp;O5230,[1]挑战模式!$A:$AS,14+N5230,FALSE)="","","Monster_Season"&amp;K5230&amp;"_Challenge"&amp;L5230&amp;"_"&amp;M5230&amp;"_"&amp;N5230&amp;"_"&amp;O5230))</f>
        <v>Monster_Season0_Challenge9_6_3_Hard</v>
      </c>
      <c r="C5230" t="str">
        <f t="shared" si="243"/>
        <v>None</v>
      </c>
      <c r="G5230" t="str">
        <f>IF(ISNA(VLOOKUP(K5230&amp;"_"&amp;L5230&amp;"_"&amp;M5230&amp;"_"&amp;O5230,[1]挑战模式!$A:$AS,14+N5230,FALSE)),"",IF(VLOOKUP(K5230&amp;"_"&amp;L5230&amp;"_"&amp;M5230&amp;"_"&amp;O5230,[1]挑战模式!$A:$AS,14+N5230,FALSE)="","",IF(VLOOKUP(VLOOKUP(K5230&amp;"_"&amp;L5230&amp;"_"&amp;M5230&amp;"_"&amp;O5230,[1]挑战模式!$A:$AS,14+N5230,FALSE),[1]怪物!$B:$L,11,FALSE)=0,"",VLOOKUP(VLOOKUP(K5230&amp;"_"&amp;L5230&amp;"_"&amp;M5230&amp;"_"&amp;O5230,[1]挑战模式!$A:$AS,14+N5230,FALSE),[1]怪物!$B:$L,11,FALSE))))</f>
        <v/>
      </c>
      <c r="H5230" t="str">
        <f t="shared" si="244"/>
        <v>Unit_Monster_Season0_Challenge9_6_3_Hard</v>
      </c>
      <c r="I5230" t="str">
        <f t="shared" si="245"/>
        <v>TowerDefense_Monster1</v>
      </c>
      <c r="J5230" t="str">
        <f>IF(B5230="","",IF(RIGHT(VLOOKUP(K5230&amp;"_"&amp;L5230&amp;"_"&amp;M5230&amp;"_"&amp;O5230,[1]挑战模式!$A:$AS,14+N5230,FALSE),1)="3","EffectCreate_BossEffect;EffectCreate_MonsterShow","EffectCreate_MonsterShow"))</f>
        <v>EffectCreate_MonsterShow</v>
      </c>
      <c r="K5230" s="2">
        <v>0</v>
      </c>
      <c r="L5230" s="2">
        <v>9</v>
      </c>
      <c r="M5230" s="2">
        <v>6</v>
      </c>
      <c r="N5230" s="2">
        <v>3</v>
      </c>
      <c r="O5230" s="6" t="s">
        <v>467</v>
      </c>
    </row>
    <row r="5231" spans="2:15" x14ac:dyDescent="0.2">
      <c r="B5231" t="str">
        <f>IF(ISNA(VLOOKUP(K5231&amp;"_"&amp;L5231&amp;"_"&amp;M5231&amp;"_"&amp;O5231,[1]挑战模式!$A:$AS,1,FALSE)),"",IF(VLOOKUP(K5231&amp;"_"&amp;L5231&amp;"_"&amp;M5231&amp;"_"&amp;O5231,[1]挑战模式!$A:$AS,14+N5231,FALSE)="","","Monster_Season"&amp;K5231&amp;"_Challenge"&amp;L5231&amp;"_"&amp;M5231&amp;"_"&amp;N5231&amp;"_"&amp;O5231))</f>
        <v>Monster_Season0_Challenge9_6_4_Hard</v>
      </c>
      <c r="C5231" t="str">
        <f t="shared" si="243"/>
        <v>None</v>
      </c>
      <c r="G5231" t="str">
        <f>IF(ISNA(VLOOKUP(K5231&amp;"_"&amp;L5231&amp;"_"&amp;M5231&amp;"_"&amp;O5231,[1]挑战模式!$A:$AS,14+N5231,FALSE)),"",IF(VLOOKUP(K5231&amp;"_"&amp;L5231&amp;"_"&amp;M5231&amp;"_"&amp;O5231,[1]挑战模式!$A:$AS,14+N5231,FALSE)="","",IF(VLOOKUP(VLOOKUP(K5231&amp;"_"&amp;L5231&amp;"_"&amp;M5231&amp;"_"&amp;O5231,[1]挑战模式!$A:$AS,14+N5231,FALSE),[1]怪物!$B:$L,11,FALSE)=0,"",VLOOKUP(VLOOKUP(K5231&amp;"_"&amp;L5231&amp;"_"&amp;M5231&amp;"_"&amp;O5231,[1]挑战模式!$A:$AS,14+N5231,FALSE),[1]怪物!$B:$L,11,FALSE))))</f>
        <v/>
      </c>
      <c r="H5231" t="str">
        <f t="shared" si="244"/>
        <v>Unit_Monster_Season0_Challenge9_6_4_Hard</v>
      </c>
      <c r="I5231" t="str">
        <f t="shared" si="245"/>
        <v>TowerDefense_Monster1</v>
      </c>
      <c r="J5231" t="str">
        <f>IF(B5231="","",IF(RIGHT(VLOOKUP(K5231&amp;"_"&amp;L5231&amp;"_"&amp;M5231&amp;"_"&amp;O5231,[1]挑战模式!$A:$AS,14+N5231,FALSE),1)="3","EffectCreate_BossEffect;EffectCreate_MonsterShow","EffectCreate_MonsterShow"))</f>
        <v>EffectCreate_MonsterShow</v>
      </c>
      <c r="K5231" s="2">
        <v>0</v>
      </c>
      <c r="L5231" s="2">
        <v>9</v>
      </c>
      <c r="M5231" s="2">
        <v>6</v>
      </c>
      <c r="N5231" s="2">
        <v>4</v>
      </c>
      <c r="O5231" s="6" t="s">
        <v>467</v>
      </c>
    </row>
    <row r="5232" spans="2:15" x14ac:dyDescent="0.2">
      <c r="B5232" t="str">
        <f>IF(ISNA(VLOOKUP(K5232&amp;"_"&amp;L5232&amp;"_"&amp;M5232&amp;"_"&amp;O5232,[1]挑战模式!$A:$AS,1,FALSE)),"",IF(VLOOKUP(K5232&amp;"_"&amp;L5232&amp;"_"&amp;M5232&amp;"_"&amp;O5232,[1]挑战模式!$A:$AS,14+N5232,FALSE)="","","Monster_Season"&amp;K5232&amp;"_Challenge"&amp;L5232&amp;"_"&amp;M5232&amp;"_"&amp;N5232&amp;"_"&amp;O5232))</f>
        <v/>
      </c>
      <c r="C5232" t="str">
        <f t="shared" si="243"/>
        <v/>
      </c>
      <c r="G5232" t="str">
        <f>IF(ISNA(VLOOKUP(K5232&amp;"_"&amp;L5232&amp;"_"&amp;M5232&amp;"_"&amp;O5232,[1]挑战模式!$A:$AS,14+N5232,FALSE)),"",IF(VLOOKUP(K5232&amp;"_"&amp;L5232&amp;"_"&amp;M5232&amp;"_"&amp;O5232,[1]挑战模式!$A:$AS,14+N5232,FALSE)="","",IF(VLOOKUP(VLOOKUP(K5232&amp;"_"&amp;L5232&amp;"_"&amp;M5232&amp;"_"&amp;O5232,[1]挑战模式!$A:$AS,14+N5232,FALSE),[1]怪物!$B:$L,11,FALSE)=0,"",VLOOKUP(VLOOKUP(K5232&amp;"_"&amp;L5232&amp;"_"&amp;M5232&amp;"_"&amp;O5232,[1]挑战模式!$A:$AS,14+N5232,FALSE),[1]怪物!$B:$L,11,FALSE))))</f>
        <v/>
      </c>
      <c r="H5232" t="str">
        <f t="shared" si="244"/>
        <v/>
      </c>
      <c r="I5232" t="str">
        <f t="shared" si="245"/>
        <v/>
      </c>
      <c r="J5232" t="str">
        <f>IF(B5232="","",IF(RIGHT(VLOOKUP(K5232&amp;"_"&amp;L5232&amp;"_"&amp;M5232&amp;"_"&amp;O5232,[1]挑战模式!$A:$AS,14+N5232,FALSE),1)="3","EffectCreate_BossEffect;EffectCreate_MonsterShow","EffectCreate_MonsterShow"))</f>
        <v/>
      </c>
      <c r="K5232" s="2">
        <v>0</v>
      </c>
      <c r="L5232" s="2">
        <v>9</v>
      </c>
      <c r="M5232" s="2">
        <v>6</v>
      </c>
      <c r="N5232" s="2">
        <v>5</v>
      </c>
      <c r="O5232" s="6" t="s">
        <v>467</v>
      </c>
    </row>
    <row r="5233" spans="2:15" x14ac:dyDescent="0.2">
      <c r="B5233" t="str">
        <f>IF(ISNA(VLOOKUP(K5233&amp;"_"&amp;L5233&amp;"_"&amp;M5233&amp;"_"&amp;O5233,[1]挑战模式!$A:$AS,1,FALSE)),"",IF(VLOOKUP(K5233&amp;"_"&amp;L5233&amp;"_"&amp;M5233&amp;"_"&amp;O5233,[1]挑战模式!$A:$AS,14+N5233,FALSE)="","","Monster_Season"&amp;K5233&amp;"_Challenge"&amp;L5233&amp;"_"&amp;M5233&amp;"_"&amp;N5233&amp;"_"&amp;O5233))</f>
        <v/>
      </c>
      <c r="C5233" t="str">
        <f t="shared" si="243"/>
        <v/>
      </c>
      <c r="G5233" t="str">
        <f>IF(ISNA(VLOOKUP(K5233&amp;"_"&amp;L5233&amp;"_"&amp;M5233&amp;"_"&amp;O5233,[1]挑战模式!$A:$AS,14+N5233,FALSE)),"",IF(VLOOKUP(K5233&amp;"_"&amp;L5233&amp;"_"&amp;M5233&amp;"_"&amp;O5233,[1]挑战模式!$A:$AS,14+N5233,FALSE)="","",IF(VLOOKUP(VLOOKUP(K5233&amp;"_"&amp;L5233&amp;"_"&amp;M5233&amp;"_"&amp;O5233,[1]挑战模式!$A:$AS,14+N5233,FALSE),[1]怪物!$B:$L,11,FALSE)=0,"",VLOOKUP(VLOOKUP(K5233&amp;"_"&amp;L5233&amp;"_"&amp;M5233&amp;"_"&amp;O5233,[1]挑战模式!$A:$AS,14+N5233,FALSE),[1]怪物!$B:$L,11,FALSE))))</f>
        <v/>
      </c>
      <c r="H5233" t="str">
        <f t="shared" si="244"/>
        <v/>
      </c>
      <c r="I5233" t="str">
        <f t="shared" si="245"/>
        <v/>
      </c>
      <c r="J5233" t="str">
        <f>IF(B5233="","",IF(RIGHT(VLOOKUP(K5233&amp;"_"&amp;L5233&amp;"_"&amp;M5233&amp;"_"&amp;O5233,[1]挑战模式!$A:$AS,14+N5233,FALSE),1)="3","EffectCreate_BossEffect;EffectCreate_MonsterShow","EffectCreate_MonsterShow"))</f>
        <v/>
      </c>
      <c r="K5233" s="2">
        <v>0</v>
      </c>
      <c r="L5233" s="2">
        <v>9</v>
      </c>
      <c r="M5233" s="2">
        <v>6</v>
      </c>
      <c r="N5233" s="2">
        <v>6</v>
      </c>
      <c r="O5233" s="6" t="s">
        <v>467</v>
      </c>
    </row>
    <row r="5234" spans="2:15" x14ac:dyDescent="0.2">
      <c r="B5234" t="str">
        <f>IF(ISNA(VLOOKUP(K5234&amp;"_"&amp;L5234&amp;"_"&amp;M5234&amp;"_"&amp;O5234,[1]挑战模式!$A:$AS,1,FALSE)),"",IF(VLOOKUP(K5234&amp;"_"&amp;L5234&amp;"_"&amp;M5234&amp;"_"&amp;O5234,[1]挑战模式!$A:$AS,14+N5234,FALSE)="","","Monster_Season"&amp;K5234&amp;"_Challenge"&amp;L5234&amp;"_"&amp;M5234&amp;"_"&amp;N5234&amp;"_"&amp;O5234))</f>
        <v/>
      </c>
      <c r="C5234" t="str">
        <f t="shared" si="243"/>
        <v/>
      </c>
      <c r="G5234" t="str">
        <f>IF(ISNA(VLOOKUP(K5234&amp;"_"&amp;L5234&amp;"_"&amp;M5234&amp;"_"&amp;O5234,[1]挑战模式!$A:$AS,14+N5234,FALSE)),"",IF(VLOOKUP(K5234&amp;"_"&amp;L5234&amp;"_"&amp;M5234&amp;"_"&amp;O5234,[1]挑战模式!$A:$AS,14+N5234,FALSE)="","",IF(VLOOKUP(VLOOKUP(K5234&amp;"_"&amp;L5234&amp;"_"&amp;M5234&amp;"_"&amp;O5234,[1]挑战模式!$A:$AS,14+N5234,FALSE),[1]怪物!$B:$L,11,FALSE)=0,"",VLOOKUP(VLOOKUP(K5234&amp;"_"&amp;L5234&amp;"_"&amp;M5234&amp;"_"&amp;O5234,[1]挑战模式!$A:$AS,14+N5234,FALSE),[1]怪物!$B:$L,11,FALSE))))</f>
        <v/>
      </c>
      <c r="H5234" t="str">
        <f t="shared" si="244"/>
        <v/>
      </c>
      <c r="I5234" t="str">
        <f t="shared" si="245"/>
        <v/>
      </c>
      <c r="J5234" t="str">
        <f>IF(B5234="","",IF(RIGHT(VLOOKUP(K5234&amp;"_"&amp;L5234&amp;"_"&amp;M5234&amp;"_"&amp;O5234,[1]挑战模式!$A:$AS,14+N5234,FALSE),1)="3","EffectCreate_BossEffect;EffectCreate_MonsterShow","EffectCreate_MonsterShow"))</f>
        <v/>
      </c>
      <c r="K5234" s="2">
        <v>0</v>
      </c>
      <c r="L5234" s="2">
        <v>9</v>
      </c>
      <c r="M5234" s="2">
        <v>7</v>
      </c>
      <c r="N5234" s="2">
        <v>1</v>
      </c>
      <c r="O5234" s="6" t="s">
        <v>467</v>
      </c>
    </row>
    <row r="5235" spans="2:15" x14ac:dyDescent="0.2">
      <c r="B5235" t="str">
        <f>IF(ISNA(VLOOKUP(K5235&amp;"_"&amp;L5235&amp;"_"&amp;M5235&amp;"_"&amp;O5235,[1]挑战模式!$A:$AS,1,FALSE)),"",IF(VLOOKUP(K5235&amp;"_"&amp;L5235&amp;"_"&amp;M5235&amp;"_"&amp;O5235,[1]挑战模式!$A:$AS,14+N5235,FALSE)="","","Monster_Season"&amp;K5235&amp;"_Challenge"&amp;L5235&amp;"_"&amp;M5235&amp;"_"&amp;N5235&amp;"_"&amp;O5235))</f>
        <v/>
      </c>
      <c r="C5235" t="str">
        <f t="shared" si="243"/>
        <v/>
      </c>
      <c r="G5235" t="str">
        <f>IF(ISNA(VLOOKUP(K5235&amp;"_"&amp;L5235&amp;"_"&amp;M5235&amp;"_"&amp;O5235,[1]挑战模式!$A:$AS,14+N5235,FALSE)),"",IF(VLOOKUP(K5235&amp;"_"&amp;L5235&amp;"_"&amp;M5235&amp;"_"&amp;O5235,[1]挑战模式!$A:$AS,14+N5235,FALSE)="","",IF(VLOOKUP(VLOOKUP(K5235&amp;"_"&amp;L5235&amp;"_"&amp;M5235&amp;"_"&amp;O5235,[1]挑战模式!$A:$AS,14+N5235,FALSE),[1]怪物!$B:$L,11,FALSE)=0,"",VLOOKUP(VLOOKUP(K5235&amp;"_"&amp;L5235&amp;"_"&amp;M5235&amp;"_"&amp;O5235,[1]挑战模式!$A:$AS,14+N5235,FALSE),[1]怪物!$B:$L,11,FALSE))))</f>
        <v/>
      </c>
      <c r="H5235" t="str">
        <f t="shared" si="244"/>
        <v/>
      </c>
      <c r="I5235" t="str">
        <f t="shared" si="245"/>
        <v/>
      </c>
      <c r="J5235" t="str">
        <f>IF(B5235="","",IF(RIGHT(VLOOKUP(K5235&amp;"_"&amp;L5235&amp;"_"&amp;M5235&amp;"_"&amp;O5235,[1]挑战模式!$A:$AS,14+N5235,FALSE),1)="3","EffectCreate_BossEffect;EffectCreate_MonsterShow","EffectCreate_MonsterShow"))</f>
        <v/>
      </c>
      <c r="K5235" s="2">
        <v>0</v>
      </c>
      <c r="L5235" s="2">
        <v>9</v>
      </c>
      <c r="M5235" s="2">
        <v>7</v>
      </c>
      <c r="N5235" s="2">
        <v>2</v>
      </c>
      <c r="O5235" s="6" t="s">
        <v>467</v>
      </c>
    </row>
    <row r="5236" spans="2:15" x14ac:dyDescent="0.2">
      <c r="B5236" t="str">
        <f>IF(ISNA(VLOOKUP(K5236&amp;"_"&amp;L5236&amp;"_"&amp;M5236&amp;"_"&amp;O5236,[1]挑战模式!$A:$AS,1,FALSE)),"",IF(VLOOKUP(K5236&amp;"_"&amp;L5236&amp;"_"&amp;M5236&amp;"_"&amp;O5236,[1]挑战模式!$A:$AS,14+N5236,FALSE)="","","Monster_Season"&amp;K5236&amp;"_Challenge"&amp;L5236&amp;"_"&amp;M5236&amp;"_"&amp;N5236&amp;"_"&amp;O5236))</f>
        <v/>
      </c>
      <c r="C5236" t="str">
        <f t="shared" si="243"/>
        <v/>
      </c>
      <c r="G5236" t="str">
        <f>IF(ISNA(VLOOKUP(K5236&amp;"_"&amp;L5236&amp;"_"&amp;M5236&amp;"_"&amp;O5236,[1]挑战模式!$A:$AS,14+N5236,FALSE)),"",IF(VLOOKUP(K5236&amp;"_"&amp;L5236&amp;"_"&amp;M5236&amp;"_"&amp;O5236,[1]挑战模式!$A:$AS,14+N5236,FALSE)="","",IF(VLOOKUP(VLOOKUP(K5236&amp;"_"&amp;L5236&amp;"_"&amp;M5236&amp;"_"&amp;O5236,[1]挑战模式!$A:$AS,14+N5236,FALSE),[1]怪物!$B:$L,11,FALSE)=0,"",VLOOKUP(VLOOKUP(K5236&amp;"_"&amp;L5236&amp;"_"&amp;M5236&amp;"_"&amp;O5236,[1]挑战模式!$A:$AS,14+N5236,FALSE),[1]怪物!$B:$L,11,FALSE))))</f>
        <v/>
      </c>
      <c r="H5236" t="str">
        <f t="shared" si="244"/>
        <v/>
      </c>
      <c r="I5236" t="str">
        <f t="shared" si="245"/>
        <v/>
      </c>
      <c r="J5236" t="str">
        <f>IF(B5236="","",IF(RIGHT(VLOOKUP(K5236&amp;"_"&amp;L5236&amp;"_"&amp;M5236&amp;"_"&amp;O5236,[1]挑战模式!$A:$AS,14+N5236,FALSE),1)="3","EffectCreate_BossEffect;EffectCreate_MonsterShow","EffectCreate_MonsterShow"))</f>
        <v/>
      </c>
      <c r="K5236" s="2">
        <v>0</v>
      </c>
      <c r="L5236" s="2">
        <v>9</v>
      </c>
      <c r="M5236" s="2">
        <v>7</v>
      </c>
      <c r="N5236" s="2">
        <v>3</v>
      </c>
      <c r="O5236" s="6" t="s">
        <v>467</v>
      </c>
    </row>
    <row r="5237" spans="2:15" x14ac:dyDescent="0.2">
      <c r="B5237" t="str">
        <f>IF(ISNA(VLOOKUP(K5237&amp;"_"&amp;L5237&amp;"_"&amp;M5237&amp;"_"&amp;O5237,[1]挑战模式!$A:$AS,1,FALSE)),"",IF(VLOOKUP(K5237&amp;"_"&amp;L5237&amp;"_"&amp;M5237&amp;"_"&amp;O5237,[1]挑战模式!$A:$AS,14+N5237,FALSE)="","","Monster_Season"&amp;K5237&amp;"_Challenge"&amp;L5237&amp;"_"&amp;M5237&amp;"_"&amp;N5237&amp;"_"&amp;O5237))</f>
        <v/>
      </c>
      <c r="C5237" t="str">
        <f t="shared" si="243"/>
        <v/>
      </c>
      <c r="G5237" t="str">
        <f>IF(ISNA(VLOOKUP(K5237&amp;"_"&amp;L5237&amp;"_"&amp;M5237&amp;"_"&amp;O5237,[1]挑战模式!$A:$AS,14+N5237,FALSE)),"",IF(VLOOKUP(K5237&amp;"_"&amp;L5237&amp;"_"&amp;M5237&amp;"_"&amp;O5237,[1]挑战模式!$A:$AS,14+N5237,FALSE)="","",IF(VLOOKUP(VLOOKUP(K5237&amp;"_"&amp;L5237&amp;"_"&amp;M5237&amp;"_"&amp;O5237,[1]挑战模式!$A:$AS,14+N5237,FALSE),[1]怪物!$B:$L,11,FALSE)=0,"",VLOOKUP(VLOOKUP(K5237&amp;"_"&amp;L5237&amp;"_"&amp;M5237&amp;"_"&amp;O5237,[1]挑战模式!$A:$AS,14+N5237,FALSE),[1]怪物!$B:$L,11,FALSE))))</f>
        <v/>
      </c>
      <c r="H5237" t="str">
        <f t="shared" si="244"/>
        <v/>
      </c>
      <c r="I5237" t="str">
        <f t="shared" si="245"/>
        <v/>
      </c>
      <c r="J5237" t="str">
        <f>IF(B5237="","",IF(RIGHT(VLOOKUP(K5237&amp;"_"&amp;L5237&amp;"_"&amp;M5237&amp;"_"&amp;O5237,[1]挑战模式!$A:$AS,14+N5237,FALSE),1)="3","EffectCreate_BossEffect;EffectCreate_MonsterShow","EffectCreate_MonsterShow"))</f>
        <v/>
      </c>
      <c r="K5237" s="2">
        <v>0</v>
      </c>
      <c r="L5237" s="2">
        <v>9</v>
      </c>
      <c r="M5237" s="2">
        <v>7</v>
      </c>
      <c r="N5237" s="2">
        <v>4</v>
      </c>
      <c r="O5237" s="6" t="s">
        <v>467</v>
      </c>
    </row>
    <row r="5238" spans="2:15" x14ac:dyDescent="0.2">
      <c r="B5238" t="str">
        <f>IF(ISNA(VLOOKUP(K5238&amp;"_"&amp;L5238&amp;"_"&amp;M5238&amp;"_"&amp;O5238,[1]挑战模式!$A:$AS,1,FALSE)),"",IF(VLOOKUP(K5238&amp;"_"&amp;L5238&amp;"_"&amp;M5238&amp;"_"&amp;O5238,[1]挑战模式!$A:$AS,14+N5238,FALSE)="","","Monster_Season"&amp;K5238&amp;"_Challenge"&amp;L5238&amp;"_"&amp;M5238&amp;"_"&amp;N5238&amp;"_"&amp;O5238))</f>
        <v/>
      </c>
      <c r="C5238" t="str">
        <f t="shared" si="243"/>
        <v/>
      </c>
      <c r="G5238" t="str">
        <f>IF(ISNA(VLOOKUP(K5238&amp;"_"&amp;L5238&amp;"_"&amp;M5238&amp;"_"&amp;O5238,[1]挑战模式!$A:$AS,14+N5238,FALSE)),"",IF(VLOOKUP(K5238&amp;"_"&amp;L5238&amp;"_"&amp;M5238&amp;"_"&amp;O5238,[1]挑战模式!$A:$AS,14+N5238,FALSE)="","",IF(VLOOKUP(VLOOKUP(K5238&amp;"_"&amp;L5238&amp;"_"&amp;M5238&amp;"_"&amp;O5238,[1]挑战模式!$A:$AS,14+N5238,FALSE),[1]怪物!$B:$L,11,FALSE)=0,"",VLOOKUP(VLOOKUP(K5238&amp;"_"&amp;L5238&amp;"_"&amp;M5238&amp;"_"&amp;O5238,[1]挑战模式!$A:$AS,14+N5238,FALSE),[1]怪物!$B:$L,11,FALSE))))</f>
        <v/>
      </c>
      <c r="H5238" t="str">
        <f t="shared" si="244"/>
        <v/>
      </c>
      <c r="I5238" t="str">
        <f t="shared" si="245"/>
        <v/>
      </c>
      <c r="J5238" t="str">
        <f>IF(B5238="","",IF(RIGHT(VLOOKUP(K5238&amp;"_"&amp;L5238&amp;"_"&amp;M5238&amp;"_"&amp;O5238,[1]挑战模式!$A:$AS,14+N5238,FALSE),1)="3","EffectCreate_BossEffect;EffectCreate_MonsterShow","EffectCreate_MonsterShow"))</f>
        <v/>
      </c>
      <c r="K5238" s="2">
        <v>0</v>
      </c>
      <c r="L5238" s="2">
        <v>9</v>
      </c>
      <c r="M5238" s="2">
        <v>7</v>
      </c>
      <c r="N5238" s="2">
        <v>5</v>
      </c>
      <c r="O5238" s="6" t="s">
        <v>467</v>
      </c>
    </row>
    <row r="5239" spans="2:15" x14ac:dyDescent="0.2">
      <c r="B5239" t="str">
        <f>IF(ISNA(VLOOKUP(K5239&amp;"_"&amp;L5239&amp;"_"&amp;M5239&amp;"_"&amp;O5239,[1]挑战模式!$A:$AS,1,FALSE)),"",IF(VLOOKUP(K5239&amp;"_"&amp;L5239&amp;"_"&amp;M5239&amp;"_"&amp;O5239,[1]挑战模式!$A:$AS,14+N5239,FALSE)="","","Monster_Season"&amp;K5239&amp;"_Challenge"&amp;L5239&amp;"_"&amp;M5239&amp;"_"&amp;N5239&amp;"_"&amp;O5239))</f>
        <v/>
      </c>
      <c r="C5239" t="str">
        <f t="shared" si="243"/>
        <v/>
      </c>
      <c r="G5239" t="str">
        <f>IF(ISNA(VLOOKUP(K5239&amp;"_"&amp;L5239&amp;"_"&amp;M5239&amp;"_"&amp;O5239,[1]挑战模式!$A:$AS,14+N5239,FALSE)),"",IF(VLOOKUP(K5239&amp;"_"&amp;L5239&amp;"_"&amp;M5239&amp;"_"&amp;O5239,[1]挑战模式!$A:$AS,14+N5239,FALSE)="","",IF(VLOOKUP(VLOOKUP(K5239&amp;"_"&amp;L5239&amp;"_"&amp;M5239&amp;"_"&amp;O5239,[1]挑战模式!$A:$AS,14+N5239,FALSE),[1]怪物!$B:$L,11,FALSE)=0,"",VLOOKUP(VLOOKUP(K5239&amp;"_"&amp;L5239&amp;"_"&amp;M5239&amp;"_"&amp;O5239,[1]挑战模式!$A:$AS,14+N5239,FALSE),[1]怪物!$B:$L,11,FALSE))))</f>
        <v/>
      </c>
      <c r="H5239" t="str">
        <f t="shared" si="244"/>
        <v/>
      </c>
      <c r="I5239" t="str">
        <f t="shared" si="245"/>
        <v/>
      </c>
      <c r="J5239" t="str">
        <f>IF(B5239="","",IF(RIGHT(VLOOKUP(K5239&amp;"_"&amp;L5239&amp;"_"&amp;M5239&amp;"_"&amp;O5239,[1]挑战模式!$A:$AS,14+N5239,FALSE),1)="3","EffectCreate_BossEffect;EffectCreate_MonsterShow","EffectCreate_MonsterShow"))</f>
        <v/>
      </c>
      <c r="K5239" s="2">
        <v>0</v>
      </c>
      <c r="L5239" s="2">
        <v>9</v>
      </c>
      <c r="M5239" s="2">
        <v>7</v>
      </c>
      <c r="N5239" s="2">
        <v>6</v>
      </c>
      <c r="O5239" s="6" t="s">
        <v>467</v>
      </c>
    </row>
    <row r="5240" spans="2:15" x14ac:dyDescent="0.2">
      <c r="B5240" t="str">
        <f>IF(ISNA(VLOOKUP(K5240&amp;"_"&amp;L5240&amp;"_"&amp;M5240&amp;"_"&amp;O5240,[1]挑战模式!$A:$AS,1,FALSE)),"",IF(VLOOKUP(K5240&amp;"_"&amp;L5240&amp;"_"&amp;M5240&amp;"_"&amp;O5240,[1]挑战模式!$A:$AS,14+N5240,FALSE)="","","Monster_Season"&amp;K5240&amp;"_Challenge"&amp;L5240&amp;"_"&amp;M5240&amp;"_"&amp;N5240&amp;"_"&amp;O5240))</f>
        <v/>
      </c>
      <c r="C5240" t="str">
        <f t="shared" si="243"/>
        <v/>
      </c>
      <c r="G5240" t="str">
        <f>IF(ISNA(VLOOKUP(K5240&amp;"_"&amp;L5240&amp;"_"&amp;M5240&amp;"_"&amp;O5240,[1]挑战模式!$A:$AS,14+N5240,FALSE)),"",IF(VLOOKUP(K5240&amp;"_"&amp;L5240&amp;"_"&amp;M5240&amp;"_"&amp;O5240,[1]挑战模式!$A:$AS,14+N5240,FALSE)="","",IF(VLOOKUP(VLOOKUP(K5240&amp;"_"&amp;L5240&amp;"_"&amp;M5240&amp;"_"&amp;O5240,[1]挑战模式!$A:$AS,14+N5240,FALSE),[1]怪物!$B:$L,11,FALSE)=0,"",VLOOKUP(VLOOKUP(K5240&amp;"_"&amp;L5240&amp;"_"&amp;M5240&amp;"_"&amp;O5240,[1]挑战模式!$A:$AS,14+N5240,FALSE),[1]怪物!$B:$L,11,FALSE))))</f>
        <v/>
      </c>
      <c r="H5240" t="str">
        <f t="shared" si="244"/>
        <v/>
      </c>
      <c r="I5240" t="str">
        <f t="shared" si="245"/>
        <v/>
      </c>
      <c r="J5240" t="str">
        <f>IF(B5240="","",IF(RIGHT(VLOOKUP(K5240&amp;"_"&amp;L5240&amp;"_"&amp;M5240&amp;"_"&amp;O5240,[1]挑战模式!$A:$AS,14+N5240,FALSE),1)="3","EffectCreate_BossEffect;EffectCreate_MonsterShow","EffectCreate_MonsterShow"))</f>
        <v/>
      </c>
      <c r="K5240" s="2">
        <v>0</v>
      </c>
      <c r="L5240" s="2">
        <v>9</v>
      </c>
      <c r="M5240" s="2">
        <v>8</v>
      </c>
      <c r="N5240" s="2">
        <v>1</v>
      </c>
      <c r="O5240" s="6" t="s">
        <v>467</v>
      </c>
    </row>
    <row r="5241" spans="2:15" x14ac:dyDescent="0.2">
      <c r="B5241" t="str">
        <f>IF(ISNA(VLOOKUP(K5241&amp;"_"&amp;L5241&amp;"_"&amp;M5241&amp;"_"&amp;O5241,[1]挑战模式!$A:$AS,1,FALSE)),"",IF(VLOOKUP(K5241&amp;"_"&amp;L5241&amp;"_"&amp;M5241&amp;"_"&amp;O5241,[1]挑战模式!$A:$AS,14+N5241,FALSE)="","","Monster_Season"&amp;K5241&amp;"_Challenge"&amp;L5241&amp;"_"&amp;M5241&amp;"_"&amp;N5241&amp;"_"&amp;O5241))</f>
        <v/>
      </c>
      <c r="C5241" t="str">
        <f t="shared" si="243"/>
        <v/>
      </c>
      <c r="G5241" t="str">
        <f>IF(ISNA(VLOOKUP(K5241&amp;"_"&amp;L5241&amp;"_"&amp;M5241&amp;"_"&amp;O5241,[1]挑战模式!$A:$AS,14+N5241,FALSE)),"",IF(VLOOKUP(K5241&amp;"_"&amp;L5241&amp;"_"&amp;M5241&amp;"_"&amp;O5241,[1]挑战模式!$A:$AS,14+N5241,FALSE)="","",IF(VLOOKUP(VLOOKUP(K5241&amp;"_"&amp;L5241&amp;"_"&amp;M5241&amp;"_"&amp;O5241,[1]挑战模式!$A:$AS,14+N5241,FALSE),[1]怪物!$B:$L,11,FALSE)=0,"",VLOOKUP(VLOOKUP(K5241&amp;"_"&amp;L5241&amp;"_"&amp;M5241&amp;"_"&amp;O5241,[1]挑战模式!$A:$AS,14+N5241,FALSE),[1]怪物!$B:$L,11,FALSE))))</f>
        <v/>
      </c>
      <c r="H5241" t="str">
        <f t="shared" si="244"/>
        <v/>
      </c>
      <c r="I5241" t="str">
        <f t="shared" si="245"/>
        <v/>
      </c>
      <c r="J5241" t="str">
        <f>IF(B5241="","",IF(RIGHT(VLOOKUP(K5241&amp;"_"&amp;L5241&amp;"_"&amp;M5241&amp;"_"&amp;O5241,[1]挑战模式!$A:$AS,14+N5241,FALSE),1)="3","EffectCreate_BossEffect;EffectCreate_MonsterShow","EffectCreate_MonsterShow"))</f>
        <v/>
      </c>
      <c r="K5241" s="2">
        <v>0</v>
      </c>
      <c r="L5241" s="2">
        <v>9</v>
      </c>
      <c r="M5241" s="2">
        <v>8</v>
      </c>
      <c r="N5241" s="2">
        <v>2</v>
      </c>
      <c r="O5241" s="6" t="s">
        <v>467</v>
      </c>
    </row>
    <row r="5242" spans="2:15" x14ac:dyDescent="0.2">
      <c r="B5242" t="str">
        <f>IF(ISNA(VLOOKUP(K5242&amp;"_"&amp;L5242&amp;"_"&amp;M5242&amp;"_"&amp;O5242,[1]挑战模式!$A:$AS,1,FALSE)),"",IF(VLOOKUP(K5242&amp;"_"&amp;L5242&amp;"_"&amp;M5242&amp;"_"&amp;O5242,[1]挑战模式!$A:$AS,14+N5242,FALSE)="","","Monster_Season"&amp;K5242&amp;"_Challenge"&amp;L5242&amp;"_"&amp;M5242&amp;"_"&amp;N5242&amp;"_"&amp;O5242))</f>
        <v/>
      </c>
      <c r="C5242" t="str">
        <f t="shared" si="243"/>
        <v/>
      </c>
      <c r="G5242" t="str">
        <f>IF(ISNA(VLOOKUP(K5242&amp;"_"&amp;L5242&amp;"_"&amp;M5242&amp;"_"&amp;O5242,[1]挑战模式!$A:$AS,14+N5242,FALSE)),"",IF(VLOOKUP(K5242&amp;"_"&amp;L5242&amp;"_"&amp;M5242&amp;"_"&amp;O5242,[1]挑战模式!$A:$AS,14+N5242,FALSE)="","",IF(VLOOKUP(VLOOKUP(K5242&amp;"_"&amp;L5242&amp;"_"&amp;M5242&amp;"_"&amp;O5242,[1]挑战模式!$A:$AS,14+N5242,FALSE),[1]怪物!$B:$L,11,FALSE)=0,"",VLOOKUP(VLOOKUP(K5242&amp;"_"&amp;L5242&amp;"_"&amp;M5242&amp;"_"&amp;O5242,[1]挑战模式!$A:$AS,14+N5242,FALSE),[1]怪物!$B:$L,11,FALSE))))</f>
        <v/>
      </c>
      <c r="H5242" t="str">
        <f t="shared" si="244"/>
        <v/>
      </c>
      <c r="I5242" t="str">
        <f t="shared" si="245"/>
        <v/>
      </c>
      <c r="J5242" t="str">
        <f>IF(B5242="","",IF(RIGHT(VLOOKUP(K5242&amp;"_"&amp;L5242&amp;"_"&amp;M5242&amp;"_"&amp;O5242,[1]挑战模式!$A:$AS,14+N5242,FALSE),1)="3","EffectCreate_BossEffect;EffectCreate_MonsterShow","EffectCreate_MonsterShow"))</f>
        <v/>
      </c>
      <c r="K5242" s="2">
        <v>0</v>
      </c>
      <c r="L5242" s="2">
        <v>9</v>
      </c>
      <c r="M5242" s="2">
        <v>8</v>
      </c>
      <c r="N5242" s="2">
        <v>3</v>
      </c>
      <c r="O5242" s="6" t="s">
        <v>467</v>
      </c>
    </row>
    <row r="5243" spans="2:15" x14ac:dyDescent="0.2">
      <c r="B5243" t="str">
        <f>IF(ISNA(VLOOKUP(K5243&amp;"_"&amp;L5243&amp;"_"&amp;M5243&amp;"_"&amp;O5243,[1]挑战模式!$A:$AS,1,FALSE)),"",IF(VLOOKUP(K5243&amp;"_"&amp;L5243&amp;"_"&amp;M5243&amp;"_"&amp;O5243,[1]挑战模式!$A:$AS,14+N5243,FALSE)="","","Monster_Season"&amp;K5243&amp;"_Challenge"&amp;L5243&amp;"_"&amp;M5243&amp;"_"&amp;N5243&amp;"_"&amp;O5243))</f>
        <v/>
      </c>
      <c r="C5243" t="str">
        <f t="shared" si="243"/>
        <v/>
      </c>
      <c r="G5243" t="str">
        <f>IF(ISNA(VLOOKUP(K5243&amp;"_"&amp;L5243&amp;"_"&amp;M5243&amp;"_"&amp;O5243,[1]挑战模式!$A:$AS,14+N5243,FALSE)),"",IF(VLOOKUP(K5243&amp;"_"&amp;L5243&amp;"_"&amp;M5243&amp;"_"&amp;O5243,[1]挑战模式!$A:$AS,14+N5243,FALSE)="","",IF(VLOOKUP(VLOOKUP(K5243&amp;"_"&amp;L5243&amp;"_"&amp;M5243&amp;"_"&amp;O5243,[1]挑战模式!$A:$AS,14+N5243,FALSE),[1]怪物!$B:$L,11,FALSE)=0,"",VLOOKUP(VLOOKUP(K5243&amp;"_"&amp;L5243&amp;"_"&amp;M5243&amp;"_"&amp;O5243,[1]挑战模式!$A:$AS,14+N5243,FALSE),[1]怪物!$B:$L,11,FALSE))))</f>
        <v/>
      </c>
      <c r="H5243" t="str">
        <f t="shared" si="244"/>
        <v/>
      </c>
      <c r="I5243" t="str">
        <f t="shared" si="245"/>
        <v/>
      </c>
      <c r="J5243" t="str">
        <f>IF(B5243="","",IF(RIGHT(VLOOKUP(K5243&amp;"_"&amp;L5243&amp;"_"&amp;M5243&amp;"_"&amp;O5243,[1]挑战模式!$A:$AS,14+N5243,FALSE),1)="3","EffectCreate_BossEffect;EffectCreate_MonsterShow","EffectCreate_MonsterShow"))</f>
        <v/>
      </c>
      <c r="K5243" s="2">
        <v>0</v>
      </c>
      <c r="L5243" s="2">
        <v>9</v>
      </c>
      <c r="M5243" s="2">
        <v>8</v>
      </c>
      <c r="N5243" s="2">
        <v>4</v>
      </c>
      <c r="O5243" s="6" t="s">
        <v>467</v>
      </c>
    </row>
    <row r="5244" spans="2:15" x14ac:dyDescent="0.2">
      <c r="B5244" t="str">
        <f>IF(ISNA(VLOOKUP(K5244&amp;"_"&amp;L5244&amp;"_"&amp;M5244&amp;"_"&amp;O5244,[1]挑战模式!$A:$AS,1,FALSE)),"",IF(VLOOKUP(K5244&amp;"_"&amp;L5244&amp;"_"&amp;M5244&amp;"_"&amp;O5244,[1]挑战模式!$A:$AS,14+N5244,FALSE)="","","Monster_Season"&amp;K5244&amp;"_Challenge"&amp;L5244&amp;"_"&amp;M5244&amp;"_"&amp;N5244&amp;"_"&amp;O5244))</f>
        <v/>
      </c>
      <c r="C5244" t="str">
        <f t="shared" si="243"/>
        <v/>
      </c>
      <c r="G5244" t="str">
        <f>IF(ISNA(VLOOKUP(K5244&amp;"_"&amp;L5244&amp;"_"&amp;M5244&amp;"_"&amp;O5244,[1]挑战模式!$A:$AS,14+N5244,FALSE)),"",IF(VLOOKUP(K5244&amp;"_"&amp;L5244&amp;"_"&amp;M5244&amp;"_"&amp;O5244,[1]挑战模式!$A:$AS,14+N5244,FALSE)="","",IF(VLOOKUP(VLOOKUP(K5244&amp;"_"&amp;L5244&amp;"_"&amp;M5244&amp;"_"&amp;O5244,[1]挑战模式!$A:$AS,14+N5244,FALSE),[1]怪物!$B:$L,11,FALSE)=0,"",VLOOKUP(VLOOKUP(K5244&amp;"_"&amp;L5244&amp;"_"&amp;M5244&amp;"_"&amp;O5244,[1]挑战模式!$A:$AS,14+N5244,FALSE),[1]怪物!$B:$L,11,FALSE))))</f>
        <v/>
      </c>
      <c r="H5244" t="str">
        <f t="shared" si="244"/>
        <v/>
      </c>
      <c r="I5244" t="str">
        <f t="shared" si="245"/>
        <v/>
      </c>
      <c r="J5244" t="str">
        <f>IF(B5244="","",IF(RIGHT(VLOOKUP(K5244&amp;"_"&amp;L5244&amp;"_"&amp;M5244&amp;"_"&amp;O5244,[1]挑战模式!$A:$AS,14+N5244,FALSE),1)="3","EffectCreate_BossEffect;EffectCreate_MonsterShow","EffectCreate_MonsterShow"))</f>
        <v/>
      </c>
      <c r="K5244" s="2">
        <v>0</v>
      </c>
      <c r="L5244" s="2">
        <v>9</v>
      </c>
      <c r="M5244" s="2">
        <v>8</v>
      </c>
      <c r="N5244" s="2">
        <v>5</v>
      </c>
      <c r="O5244" s="6" t="s">
        <v>467</v>
      </c>
    </row>
    <row r="5245" spans="2:15" x14ac:dyDescent="0.2">
      <c r="B5245" t="str">
        <f>IF(ISNA(VLOOKUP(K5245&amp;"_"&amp;L5245&amp;"_"&amp;M5245&amp;"_"&amp;O5245,[1]挑战模式!$A:$AS,1,FALSE)),"",IF(VLOOKUP(K5245&amp;"_"&amp;L5245&amp;"_"&amp;M5245&amp;"_"&amp;O5245,[1]挑战模式!$A:$AS,14+N5245,FALSE)="","","Monster_Season"&amp;K5245&amp;"_Challenge"&amp;L5245&amp;"_"&amp;M5245&amp;"_"&amp;N5245&amp;"_"&amp;O5245))</f>
        <v/>
      </c>
      <c r="C5245" t="str">
        <f t="shared" si="243"/>
        <v/>
      </c>
      <c r="G5245" t="str">
        <f>IF(ISNA(VLOOKUP(K5245&amp;"_"&amp;L5245&amp;"_"&amp;M5245&amp;"_"&amp;O5245,[1]挑战模式!$A:$AS,14+N5245,FALSE)),"",IF(VLOOKUP(K5245&amp;"_"&amp;L5245&amp;"_"&amp;M5245&amp;"_"&amp;O5245,[1]挑战模式!$A:$AS,14+N5245,FALSE)="","",IF(VLOOKUP(VLOOKUP(K5245&amp;"_"&amp;L5245&amp;"_"&amp;M5245&amp;"_"&amp;O5245,[1]挑战模式!$A:$AS,14+N5245,FALSE),[1]怪物!$B:$L,11,FALSE)=0,"",VLOOKUP(VLOOKUP(K5245&amp;"_"&amp;L5245&amp;"_"&amp;M5245&amp;"_"&amp;O5245,[1]挑战模式!$A:$AS,14+N5245,FALSE),[1]怪物!$B:$L,11,FALSE))))</f>
        <v/>
      </c>
      <c r="H5245" t="str">
        <f t="shared" si="244"/>
        <v/>
      </c>
      <c r="I5245" t="str">
        <f t="shared" si="245"/>
        <v/>
      </c>
      <c r="J5245" t="str">
        <f>IF(B5245="","",IF(RIGHT(VLOOKUP(K5245&amp;"_"&amp;L5245&amp;"_"&amp;M5245&amp;"_"&amp;O5245,[1]挑战模式!$A:$AS,14+N5245,FALSE),1)="3","EffectCreate_BossEffect;EffectCreate_MonsterShow","EffectCreate_MonsterShow"))</f>
        <v/>
      </c>
      <c r="K5245" s="2">
        <v>0</v>
      </c>
      <c r="L5245" s="2">
        <v>9</v>
      </c>
      <c r="M5245" s="2">
        <v>8</v>
      </c>
      <c r="N5245" s="2">
        <v>6</v>
      </c>
      <c r="O5245" s="6" t="s">
        <v>467</v>
      </c>
    </row>
    <row r="5246" spans="2:15" x14ac:dyDescent="0.2">
      <c r="B5246" t="str">
        <f>IF(ISNA(VLOOKUP(K5246&amp;"_"&amp;L5246&amp;"_"&amp;M5246&amp;"_"&amp;O5246,[1]挑战模式!$A:$AS,1,FALSE)),"",IF(VLOOKUP(K5246&amp;"_"&amp;L5246&amp;"_"&amp;M5246&amp;"_"&amp;O5246,[1]挑战模式!$A:$AS,14+N5246,FALSE)="","","Monster_Season"&amp;K5246&amp;"_Challenge"&amp;L5246&amp;"_"&amp;M5246&amp;"_"&amp;N5246&amp;"_"&amp;O5246))</f>
        <v/>
      </c>
      <c r="C5246" t="str">
        <f t="shared" si="243"/>
        <v/>
      </c>
      <c r="G5246" t="str">
        <f>IF(ISNA(VLOOKUP(K5246&amp;"_"&amp;L5246&amp;"_"&amp;M5246&amp;"_"&amp;O5246,[1]挑战模式!$A:$AS,14+N5246,FALSE)),"",IF(VLOOKUP(K5246&amp;"_"&amp;L5246&amp;"_"&amp;M5246&amp;"_"&amp;O5246,[1]挑战模式!$A:$AS,14+N5246,FALSE)="","",IF(VLOOKUP(VLOOKUP(K5246&amp;"_"&amp;L5246&amp;"_"&amp;M5246&amp;"_"&amp;O5246,[1]挑战模式!$A:$AS,14+N5246,FALSE),[1]怪物!$B:$L,11,FALSE)=0,"",VLOOKUP(VLOOKUP(K5246&amp;"_"&amp;L5246&amp;"_"&amp;M5246&amp;"_"&amp;O5246,[1]挑战模式!$A:$AS,14+N5246,FALSE),[1]怪物!$B:$L,11,FALSE))))</f>
        <v/>
      </c>
      <c r="H5246" t="str">
        <f t="shared" si="244"/>
        <v/>
      </c>
      <c r="I5246" t="str">
        <f t="shared" si="245"/>
        <v/>
      </c>
      <c r="J5246" t="str">
        <f>IF(B5246="","",IF(RIGHT(VLOOKUP(K5246&amp;"_"&amp;L5246&amp;"_"&amp;M5246&amp;"_"&amp;O5246,[1]挑战模式!$A:$AS,14+N5246,FALSE),1)="3","EffectCreate_BossEffect;EffectCreate_MonsterShow","EffectCreate_MonsterShow"))</f>
        <v/>
      </c>
      <c r="K5246" s="2">
        <v>0</v>
      </c>
      <c r="L5246" s="2">
        <v>9</v>
      </c>
      <c r="M5246" s="2">
        <v>9</v>
      </c>
      <c r="N5246" s="2">
        <v>1</v>
      </c>
      <c r="O5246" s="6" t="s">
        <v>467</v>
      </c>
    </row>
    <row r="5247" spans="2:15" x14ac:dyDescent="0.2">
      <c r="B5247" t="str">
        <f>IF(ISNA(VLOOKUP(K5247&amp;"_"&amp;L5247&amp;"_"&amp;M5247&amp;"_"&amp;O5247,[1]挑战模式!$A:$AS,1,FALSE)),"",IF(VLOOKUP(K5247&amp;"_"&amp;L5247&amp;"_"&amp;M5247&amp;"_"&amp;O5247,[1]挑战模式!$A:$AS,14+N5247,FALSE)="","","Monster_Season"&amp;K5247&amp;"_Challenge"&amp;L5247&amp;"_"&amp;M5247&amp;"_"&amp;N5247&amp;"_"&amp;O5247))</f>
        <v/>
      </c>
      <c r="C5247" t="str">
        <f t="shared" si="243"/>
        <v/>
      </c>
      <c r="G5247" t="str">
        <f>IF(ISNA(VLOOKUP(K5247&amp;"_"&amp;L5247&amp;"_"&amp;M5247&amp;"_"&amp;O5247,[1]挑战模式!$A:$AS,14+N5247,FALSE)),"",IF(VLOOKUP(K5247&amp;"_"&amp;L5247&amp;"_"&amp;M5247&amp;"_"&amp;O5247,[1]挑战模式!$A:$AS,14+N5247,FALSE)="","",IF(VLOOKUP(VLOOKUP(K5247&amp;"_"&amp;L5247&amp;"_"&amp;M5247&amp;"_"&amp;O5247,[1]挑战模式!$A:$AS,14+N5247,FALSE),[1]怪物!$B:$L,11,FALSE)=0,"",VLOOKUP(VLOOKUP(K5247&amp;"_"&amp;L5247&amp;"_"&amp;M5247&amp;"_"&amp;O5247,[1]挑战模式!$A:$AS,14+N5247,FALSE),[1]怪物!$B:$L,11,FALSE))))</f>
        <v/>
      </c>
      <c r="H5247" t="str">
        <f t="shared" si="244"/>
        <v/>
      </c>
      <c r="I5247" t="str">
        <f t="shared" si="245"/>
        <v/>
      </c>
      <c r="J5247" t="str">
        <f>IF(B5247="","",IF(RIGHT(VLOOKUP(K5247&amp;"_"&amp;L5247&amp;"_"&amp;M5247&amp;"_"&amp;O5247,[1]挑战模式!$A:$AS,14+N5247,FALSE),1)="3","EffectCreate_BossEffect;EffectCreate_MonsterShow","EffectCreate_MonsterShow"))</f>
        <v/>
      </c>
      <c r="K5247" s="2">
        <v>0</v>
      </c>
      <c r="L5247" s="2">
        <v>9</v>
      </c>
      <c r="M5247" s="2">
        <v>9</v>
      </c>
      <c r="N5247" s="2">
        <v>2</v>
      </c>
      <c r="O5247" s="6" t="s">
        <v>467</v>
      </c>
    </row>
    <row r="5248" spans="2:15" x14ac:dyDescent="0.2">
      <c r="B5248" t="str">
        <f>IF(ISNA(VLOOKUP(K5248&amp;"_"&amp;L5248&amp;"_"&amp;M5248&amp;"_"&amp;O5248,[1]挑战模式!$A:$AS,1,FALSE)),"",IF(VLOOKUP(K5248&amp;"_"&amp;L5248&amp;"_"&amp;M5248&amp;"_"&amp;O5248,[1]挑战模式!$A:$AS,14+N5248,FALSE)="","","Monster_Season"&amp;K5248&amp;"_Challenge"&amp;L5248&amp;"_"&amp;M5248&amp;"_"&amp;N5248&amp;"_"&amp;O5248))</f>
        <v/>
      </c>
      <c r="C5248" t="str">
        <f t="shared" si="243"/>
        <v/>
      </c>
      <c r="G5248" t="str">
        <f>IF(ISNA(VLOOKUP(K5248&amp;"_"&amp;L5248&amp;"_"&amp;M5248&amp;"_"&amp;O5248,[1]挑战模式!$A:$AS,14+N5248,FALSE)),"",IF(VLOOKUP(K5248&amp;"_"&amp;L5248&amp;"_"&amp;M5248&amp;"_"&amp;O5248,[1]挑战模式!$A:$AS,14+N5248,FALSE)="","",IF(VLOOKUP(VLOOKUP(K5248&amp;"_"&amp;L5248&amp;"_"&amp;M5248&amp;"_"&amp;O5248,[1]挑战模式!$A:$AS,14+N5248,FALSE),[1]怪物!$B:$L,11,FALSE)=0,"",VLOOKUP(VLOOKUP(K5248&amp;"_"&amp;L5248&amp;"_"&amp;M5248&amp;"_"&amp;O5248,[1]挑战模式!$A:$AS,14+N5248,FALSE),[1]怪物!$B:$L,11,FALSE))))</f>
        <v/>
      </c>
      <c r="H5248" t="str">
        <f t="shared" si="244"/>
        <v/>
      </c>
      <c r="I5248" t="str">
        <f t="shared" si="245"/>
        <v/>
      </c>
      <c r="J5248" t="str">
        <f>IF(B5248="","",IF(RIGHT(VLOOKUP(K5248&amp;"_"&amp;L5248&amp;"_"&amp;M5248&amp;"_"&amp;O5248,[1]挑战模式!$A:$AS,14+N5248,FALSE),1)="3","EffectCreate_BossEffect;EffectCreate_MonsterShow","EffectCreate_MonsterShow"))</f>
        <v/>
      </c>
      <c r="K5248" s="2">
        <v>0</v>
      </c>
      <c r="L5248" s="2">
        <v>9</v>
      </c>
      <c r="M5248" s="2">
        <v>9</v>
      </c>
      <c r="N5248" s="2">
        <v>3</v>
      </c>
      <c r="O5248" s="6" t="s">
        <v>467</v>
      </c>
    </row>
    <row r="5249" spans="2:15" x14ac:dyDescent="0.2">
      <c r="B5249" t="str">
        <f>IF(ISNA(VLOOKUP(K5249&amp;"_"&amp;L5249&amp;"_"&amp;M5249&amp;"_"&amp;O5249,[1]挑战模式!$A:$AS,1,FALSE)),"",IF(VLOOKUP(K5249&amp;"_"&amp;L5249&amp;"_"&amp;M5249&amp;"_"&amp;O5249,[1]挑战模式!$A:$AS,14+N5249,FALSE)="","","Monster_Season"&amp;K5249&amp;"_Challenge"&amp;L5249&amp;"_"&amp;M5249&amp;"_"&amp;N5249&amp;"_"&amp;O5249))</f>
        <v/>
      </c>
      <c r="C5249" t="str">
        <f t="shared" si="243"/>
        <v/>
      </c>
      <c r="G5249" t="str">
        <f>IF(ISNA(VLOOKUP(K5249&amp;"_"&amp;L5249&amp;"_"&amp;M5249&amp;"_"&amp;O5249,[1]挑战模式!$A:$AS,14+N5249,FALSE)),"",IF(VLOOKUP(K5249&amp;"_"&amp;L5249&amp;"_"&amp;M5249&amp;"_"&amp;O5249,[1]挑战模式!$A:$AS,14+N5249,FALSE)="","",IF(VLOOKUP(VLOOKUP(K5249&amp;"_"&amp;L5249&amp;"_"&amp;M5249&amp;"_"&amp;O5249,[1]挑战模式!$A:$AS,14+N5249,FALSE),[1]怪物!$B:$L,11,FALSE)=0,"",VLOOKUP(VLOOKUP(K5249&amp;"_"&amp;L5249&amp;"_"&amp;M5249&amp;"_"&amp;O5249,[1]挑战模式!$A:$AS,14+N5249,FALSE),[1]怪物!$B:$L,11,FALSE))))</f>
        <v/>
      </c>
      <c r="H5249" t="str">
        <f t="shared" si="244"/>
        <v/>
      </c>
      <c r="I5249" t="str">
        <f t="shared" si="245"/>
        <v/>
      </c>
      <c r="J5249" t="str">
        <f>IF(B5249="","",IF(RIGHT(VLOOKUP(K5249&amp;"_"&amp;L5249&amp;"_"&amp;M5249&amp;"_"&amp;O5249,[1]挑战模式!$A:$AS,14+N5249,FALSE),1)="3","EffectCreate_BossEffect;EffectCreate_MonsterShow","EffectCreate_MonsterShow"))</f>
        <v/>
      </c>
      <c r="K5249" s="2">
        <v>0</v>
      </c>
      <c r="L5249" s="2">
        <v>9</v>
      </c>
      <c r="M5249" s="2">
        <v>9</v>
      </c>
      <c r="N5249" s="2">
        <v>4</v>
      </c>
      <c r="O5249" s="6" t="s">
        <v>467</v>
      </c>
    </row>
    <row r="5250" spans="2:15" x14ac:dyDescent="0.2">
      <c r="B5250" t="str">
        <f>IF(ISNA(VLOOKUP(K5250&amp;"_"&amp;L5250&amp;"_"&amp;M5250&amp;"_"&amp;O5250,[1]挑战模式!$A:$AS,1,FALSE)),"",IF(VLOOKUP(K5250&amp;"_"&amp;L5250&amp;"_"&amp;M5250&amp;"_"&amp;O5250,[1]挑战模式!$A:$AS,14+N5250,FALSE)="","","Monster_Season"&amp;K5250&amp;"_Challenge"&amp;L5250&amp;"_"&amp;M5250&amp;"_"&amp;N5250&amp;"_"&amp;O5250))</f>
        <v/>
      </c>
      <c r="C5250" t="str">
        <f t="shared" si="243"/>
        <v/>
      </c>
      <c r="G5250" t="str">
        <f>IF(ISNA(VLOOKUP(K5250&amp;"_"&amp;L5250&amp;"_"&amp;M5250&amp;"_"&amp;O5250,[1]挑战模式!$A:$AS,14+N5250,FALSE)),"",IF(VLOOKUP(K5250&amp;"_"&amp;L5250&amp;"_"&amp;M5250&amp;"_"&amp;O5250,[1]挑战模式!$A:$AS,14+N5250,FALSE)="","",IF(VLOOKUP(VLOOKUP(K5250&amp;"_"&amp;L5250&amp;"_"&amp;M5250&amp;"_"&amp;O5250,[1]挑战模式!$A:$AS,14+N5250,FALSE),[1]怪物!$B:$L,11,FALSE)=0,"",VLOOKUP(VLOOKUP(K5250&amp;"_"&amp;L5250&amp;"_"&amp;M5250&amp;"_"&amp;O5250,[1]挑战模式!$A:$AS,14+N5250,FALSE),[1]怪物!$B:$L,11,FALSE))))</f>
        <v/>
      </c>
      <c r="H5250" t="str">
        <f t="shared" si="244"/>
        <v/>
      </c>
      <c r="I5250" t="str">
        <f t="shared" si="245"/>
        <v/>
      </c>
      <c r="J5250" t="str">
        <f>IF(B5250="","",IF(RIGHT(VLOOKUP(K5250&amp;"_"&amp;L5250&amp;"_"&amp;M5250&amp;"_"&amp;O5250,[1]挑战模式!$A:$AS,14+N5250,FALSE),1)="3","EffectCreate_BossEffect;EffectCreate_MonsterShow","EffectCreate_MonsterShow"))</f>
        <v/>
      </c>
      <c r="K5250" s="2">
        <v>0</v>
      </c>
      <c r="L5250" s="2">
        <v>9</v>
      </c>
      <c r="M5250" s="2">
        <v>9</v>
      </c>
      <c r="N5250" s="2">
        <v>5</v>
      </c>
      <c r="O5250" s="6" t="s">
        <v>467</v>
      </c>
    </row>
    <row r="5251" spans="2:15" x14ac:dyDescent="0.2">
      <c r="B5251" t="str">
        <f>IF(ISNA(VLOOKUP(K5251&amp;"_"&amp;L5251&amp;"_"&amp;M5251&amp;"_"&amp;O5251,[1]挑战模式!$A:$AS,1,FALSE)),"",IF(VLOOKUP(K5251&amp;"_"&amp;L5251&amp;"_"&amp;M5251&amp;"_"&amp;O5251,[1]挑战模式!$A:$AS,14+N5251,FALSE)="","","Monster_Season"&amp;K5251&amp;"_Challenge"&amp;L5251&amp;"_"&amp;M5251&amp;"_"&amp;N5251&amp;"_"&amp;O5251))</f>
        <v/>
      </c>
      <c r="C5251" t="str">
        <f t="shared" si="243"/>
        <v/>
      </c>
      <c r="G5251" t="str">
        <f>IF(ISNA(VLOOKUP(K5251&amp;"_"&amp;L5251&amp;"_"&amp;M5251&amp;"_"&amp;O5251,[1]挑战模式!$A:$AS,14+N5251,FALSE)),"",IF(VLOOKUP(K5251&amp;"_"&amp;L5251&amp;"_"&amp;M5251&amp;"_"&amp;O5251,[1]挑战模式!$A:$AS,14+N5251,FALSE)="","",IF(VLOOKUP(VLOOKUP(K5251&amp;"_"&amp;L5251&amp;"_"&amp;M5251&amp;"_"&amp;O5251,[1]挑战模式!$A:$AS,14+N5251,FALSE),[1]怪物!$B:$L,11,FALSE)=0,"",VLOOKUP(VLOOKUP(K5251&amp;"_"&amp;L5251&amp;"_"&amp;M5251&amp;"_"&amp;O5251,[1]挑战模式!$A:$AS,14+N5251,FALSE),[1]怪物!$B:$L,11,FALSE))))</f>
        <v/>
      </c>
      <c r="H5251" t="str">
        <f t="shared" si="244"/>
        <v/>
      </c>
      <c r="I5251" t="str">
        <f t="shared" si="245"/>
        <v/>
      </c>
      <c r="J5251" t="str">
        <f>IF(B5251="","",IF(RIGHT(VLOOKUP(K5251&amp;"_"&amp;L5251&amp;"_"&amp;M5251&amp;"_"&amp;O5251,[1]挑战模式!$A:$AS,14+N5251,FALSE),1)="3","EffectCreate_BossEffect;EffectCreate_MonsterShow","EffectCreate_MonsterShow"))</f>
        <v/>
      </c>
      <c r="K5251" s="2">
        <v>0</v>
      </c>
      <c r="L5251" s="2">
        <v>9</v>
      </c>
      <c r="M5251" s="2">
        <v>10</v>
      </c>
      <c r="N5251" s="2">
        <v>6</v>
      </c>
      <c r="O5251" s="6" t="s">
        <v>467</v>
      </c>
    </row>
    <row r="5252" spans="2:15" x14ac:dyDescent="0.2">
      <c r="B5252" t="str">
        <f>IF(ISNA(VLOOKUP(K5252&amp;"_"&amp;L5252&amp;"_"&amp;M5252&amp;"_"&amp;O5252,[1]挑战模式!$A:$AS,1,FALSE)),"",IF(VLOOKUP(K5252&amp;"_"&amp;L5252&amp;"_"&amp;M5252&amp;"_"&amp;O5252,[1]挑战模式!$A:$AS,14+N5252,FALSE)="","","Monster_Season"&amp;K5252&amp;"_Challenge"&amp;L5252&amp;"_"&amp;M5252&amp;"_"&amp;N5252&amp;"_"&amp;O5252))</f>
        <v/>
      </c>
      <c r="C5252" t="str">
        <f t="shared" si="243"/>
        <v/>
      </c>
      <c r="G5252" t="str">
        <f>IF(ISNA(VLOOKUP(K5252&amp;"_"&amp;L5252&amp;"_"&amp;M5252&amp;"_"&amp;O5252,[1]挑战模式!$A:$AS,14+N5252,FALSE)),"",IF(VLOOKUP(K5252&amp;"_"&amp;L5252&amp;"_"&amp;M5252&amp;"_"&amp;O5252,[1]挑战模式!$A:$AS,14+N5252,FALSE)="","",IF(VLOOKUP(VLOOKUP(K5252&amp;"_"&amp;L5252&amp;"_"&amp;M5252&amp;"_"&amp;O5252,[1]挑战模式!$A:$AS,14+N5252,FALSE),[1]怪物!$B:$L,11,FALSE)=0,"",VLOOKUP(VLOOKUP(K5252&amp;"_"&amp;L5252&amp;"_"&amp;M5252&amp;"_"&amp;O5252,[1]挑战模式!$A:$AS,14+N5252,FALSE),[1]怪物!$B:$L,11,FALSE))))</f>
        <v/>
      </c>
      <c r="H5252" t="str">
        <f t="shared" si="244"/>
        <v/>
      </c>
      <c r="I5252" t="str">
        <f t="shared" si="245"/>
        <v/>
      </c>
      <c r="J5252" t="str">
        <f>IF(B5252="","",IF(RIGHT(VLOOKUP(K5252&amp;"_"&amp;L5252&amp;"_"&amp;M5252&amp;"_"&amp;O5252,[1]挑战模式!$A:$AS,14+N5252,FALSE),1)="3","EffectCreate_BossEffect;EffectCreate_MonsterShow","EffectCreate_MonsterShow"))</f>
        <v/>
      </c>
      <c r="K5252" s="2">
        <v>0</v>
      </c>
      <c r="L5252" s="2">
        <v>9</v>
      </c>
      <c r="M5252" s="2">
        <v>10</v>
      </c>
      <c r="N5252" s="2">
        <v>1</v>
      </c>
      <c r="O5252" s="6" t="s">
        <v>467</v>
      </c>
    </row>
    <row r="5253" spans="2:15" x14ac:dyDescent="0.2">
      <c r="B5253" t="str">
        <f>IF(ISNA(VLOOKUP(K5253&amp;"_"&amp;L5253&amp;"_"&amp;M5253&amp;"_"&amp;O5253,[1]挑战模式!$A:$AS,1,FALSE)),"",IF(VLOOKUP(K5253&amp;"_"&amp;L5253&amp;"_"&amp;M5253&amp;"_"&amp;O5253,[1]挑战模式!$A:$AS,14+N5253,FALSE)="","","Monster_Season"&amp;K5253&amp;"_Challenge"&amp;L5253&amp;"_"&amp;M5253&amp;"_"&amp;N5253&amp;"_"&amp;O5253))</f>
        <v/>
      </c>
      <c r="C5253" t="str">
        <f t="shared" si="243"/>
        <v/>
      </c>
      <c r="G5253" t="str">
        <f>IF(ISNA(VLOOKUP(K5253&amp;"_"&amp;L5253&amp;"_"&amp;M5253&amp;"_"&amp;O5253,[1]挑战模式!$A:$AS,14+N5253,FALSE)),"",IF(VLOOKUP(K5253&amp;"_"&amp;L5253&amp;"_"&amp;M5253&amp;"_"&amp;O5253,[1]挑战模式!$A:$AS,14+N5253,FALSE)="","",IF(VLOOKUP(VLOOKUP(K5253&amp;"_"&amp;L5253&amp;"_"&amp;M5253&amp;"_"&amp;O5253,[1]挑战模式!$A:$AS,14+N5253,FALSE),[1]怪物!$B:$L,11,FALSE)=0,"",VLOOKUP(VLOOKUP(K5253&amp;"_"&amp;L5253&amp;"_"&amp;M5253&amp;"_"&amp;O5253,[1]挑战模式!$A:$AS,14+N5253,FALSE),[1]怪物!$B:$L,11,FALSE))))</f>
        <v/>
      </c>
      <c r="H5253" t="str">
        <f t="shared" si="244"/>
        <v/>
      </c>
      <c r="I5253" t="str">
        <f t="shared" si="245"/>
        <v/>
      </c>
      <c r="J5253" t="str">
        <f>IF(B5253="","",IF(RIGHT(VLOOKUP(K5253&amp;"_"&amp;L5253&amp;"_"&amp;M5253&amp;"_"&amp;O5253,[1]挑战模式!$A:$AS,14+N5253,FALSE),1)="3","EffectCreate_BossEffect;EffectCreate_MonsterShow","EffectCreate_MonsterShow"))</f>
        <v/>
      </c>
      <c r="K5253" s="2">
        <v>0</v>
      </c>
      <c r="L5253" s="2">
        <v>9</v>
      </c>
      <c r="M5253" s="2">
        <v>10</v>
      </c>
      <c r="N5253" s="2">
        <v>2</v>
      </c>
      <c r="O5253" s="6" t="s">
        <v>467</v>
      </c>
    </row>
    <row r="5254" spans="2:15" x14ac:dyDescent="0.2">
      <c r="B5254" t="str">
        <f>IF(ISNA(VLOOKUP(K5254&amp;"_"&amp;L5254&amp;"_"&amp;M5254&amp;"_"&amp;O5254,[1]挑战模式!$A:$AS,1,FALSE)),"",IF(VLOOKUP(K5254&amp;"_"&amp;L5254&amp;"_"&amp;M5254&amp;"_"&amp;O5254,[1]挑战模式!$A:$AS,14+N5254,FALSE)="","","Monster_Season"&amp;K5254&amp;"_Challenge"&amp;L5254&amp;"_"&amp;M5254&amp;"_"&amp;N5254&amp;"_"&amp;O5254))</f>
        <v/>
      </c>
      <c r="C5254" t="str">
        <f t="shared" si="243"/>
        <v/>
      </c>
      <c r="G5254" t="str">
        <f>IF(ISNA(VLOOKUP(K5254&amp;"_"&amp;L5254&amp;"_"&amp;M5254&amp;"_"&amp;O5254,[1]挑战模式!$A:$AS,14+N5254,FALSE)),"",IF(VLOOKUP(K5254&amp;"_"&amp;L5254&amp;"_"&amp;M5254&amp;"_"&amp;O5254,[1]挑战模式!$A:$AS,14+N5254,FALSE)="","",IF(VLOOKUP(VLOOKUP(K5254&amp;"_"&amp;L5254&amp;"_"&amp;M5254&amp;"_"&amp;O5254,[1]挑战模式!$A:$AS,14+N5254,FALSE),[1]怪物!$B:$L,11,FALSE)=0,"",VLOOKUP(VLOOKUP(K5254&amp;"_"&amp;L5254&amp;"_"&amp;M5254&amp;"_"&amp;O5254,[1]挑战模式!$A:$AS,14+N5254,FALSE),[1]怪物!$B:$L,11,FALSE))))</f>
        <v/>
      </c>
      <c r="H5254" t="str">
        <f t="shared" si="244"/>
        <v/>
      </c>
      <c r="I5254" t="str">
        <f t="shared" si="245"/>
        <v/>
      </c>
      <c r="J5254" t="str">
        <f>IF(B5254="","",IF(RIGHT(VLOOKUP(K5254&amp;"_"&amp;L5254&amp;"_"&amp;M5254&amp;"_"&amp;O5254,[1]挑战模式!$A:$AS,14+N5254,FALSE),1)="3","EffectCreate_BossEffect;EffectCreate_MonsterShow","EffectCreate_MonsterShow"))</f>
        <v/>
      </c>
      <c r="K5254" s="2">
        <v>0</v>
      </c>
      <c r="L5254" s="2">
        <v>9</v>
      </c>
      <c r="M5254" s="2">
        <v>10</v>
      </c>
      <c r="N5254" s="2">
        <v>3</v>
      </c>
      <c r="O5254" s="6" t="s">
        <v>467</v>
      </c>
    </row>
    <row r="5255" spans="2:15" x14ac:dyDescent="0.2">
      <c r="B5255" t="str">
        <f>IF(ISNA(VLOOKUP(K5255&amp;"_"&amp;L5255&amp;"_"&amp;M5255&amp;"_"&amp;O5255,[1]挑战模式!$A:$AS,1,FALSE)),"",IF(VLOOKUP(K5255&amp;"_"&amp;L5255&amp;"_"&amp;M5255&amp;"_"&amp;O5255,[1]挑战模式!$A:$AS,14+N5255,FALSE)="","","Monster_Season"&amp;K5255&amp;"_Challenge"&amp;L5255&amp;"_"&amp;M5255&amp;"_"&amp;N5255&amp;"_"&amp;O5255))</f>
        <v/>
      </c>
      <c r="C5255" t="str">
        <f t="shared" ref="C5255:C5318" si="246">IF(B5255="","","None")</f>
        <v/>
      </c>
      <c r="G5255" t="str">
        <f>IF(ISNA(VLOOKUP(K5255&amp;"_"&amp;L5255&amp;"_"&amp;M5255&amp;"_"&amp;O5255,[1]挑战模式!$A:$AS,14+N5255,FALSE)),"",IF(VLOOKUP(K5255&amp;"_"&amp;L5255&amp;"_"&amp;M5255&amp;"_"&amp;O5255,[1]挑战模式!$A:$AS,14+N5255,FALSE)="","",IF(VLOOKUP(VLOOKUP(K5255&amp;"_"&amp;L5255&amp;"_"&amp;M5255&amp;"_"&amp;O5255,[1]挑战模式!$A:$AS,14+N5255,FALSE),[1]怪物!$B:$L,11,FALSE)=0,"",VLOOKUP(VLOOKUP(K5255&amp;"_"&amp;L5255&amp;"_"&amp;M5255&amp;"_"&amp;O5255,[1]挑战模式!$A:$AS,14+N5255,FALSE),[1]怪物!$B:$L,11,FALSE))))</f>
        <v/>
      </c>
      <c r="H5255" t="str">
        <f t="shared" ref="H5255:H5318" si="247">IF(B5255="","","Unit_Monster"&amp;RIGHT(B5255,LEN(B5255)-7))</f>
        <v/>
      </c>
      <c r="I5255" t="str">
        <f t="shared" ref="I5255:I5318" si="248">IF(B5255="","","TowerDefense_Monster1")</f>
        <v/>
      </c>
      <c r="J5255" t="str">
        <f>IF(B5255="","",IF(RIGHT(VLOOKUP(K5255&amp;"_"&amp;L5255&amp;"_"&amp;M5255&amp;"_"&amp;O5255,[1]挑战模式!$A:$AS,14+N5255,FALSE),1)="3","EffectCreate_BossEffect;EffectCreate_MonsterShow","EffectCreate_MonsterShow"))</f>
        <v/>
      </c>
      <c r="K5255" s="2">
        <v>0</v>
      </c>
      <c r="L5255" s="2">
        <v>9</v>
      </c>
      <c r="M5255" s="2">
        <v>10</v>
      </c>
      <c r="N5255" s="2">
        <v>4</v>
      </c>
      <c r="O5255" s="6" t="s">
        <v>467</v>
      </c>
    </row>
    <row r="5256" spans="2:15" x14ac:dyDescent="0.2">
      <c r="B5256" t="str">
        <f>IF(ISNA(VLOOKUP(K5256&amp;"_"&amp;L5256&amp;"_"&amp;M5256&amp;"_"&amp;O5256,[1]挑战模式!$A:$AS,1,FALSE)),"",IF(VLOOKUP(K5256&amp;"_"&amp;L5256&amp;"_"&amp;M5256&amp;"_"&amp;O5256,[1]挑战模式!$A:$AS,14+N5256,FALSE)="","","Monster_Season"&amp;K5256&amp;"_Challenge"&amp;L5256&amp;"_"&amp;M5256&amp;"_"&amp;N5256&amp;"_"&amp;O5256))</f>
        <v/>
      </c>
      <c r="C5256" t="str">
        <f t="shared" si="246"/>
        <v/>
      </c>
      <c r="G5256" t="str">
        <f>IF(ISNA(VLOOKUP(K5256&amp;"_"&amp;L5256&amp;"_"&amp;M5256&amp;"_"&amp;O5256,[1]挑战模式!$A:$AS,14+N5256,FALSE)),"",IF(VLOOKUP(K5256&amp;"_"&amp;L5256&amp;"_"&amp;M5256&amp;"_"&amp;O5256,[1]挑战模式!$A:$AS,14+N5256,FALSE)="","",IF(VLOOKUP(VLOOKUP(K5256&amp;"_"&amp;L5256&amp;"_"&amp;M5256&amp;"_"&amp;O5256,[1]挑战模式!$A:$AS,14+N5256,FALSE),[1]怪物!$B:$L,11,FALSE)=0,"",VLOOKUP(VLOOKUP(K5256&amp;"_"&amp;L5256&amp;"_"&amp;M5256&amp;"_"&amp;O5256,[1]挑战模式!$A:$AS,14+N5256,FALSE),[1]怪物!$B:$L,11,FALSE))))</f>
        <v/>
      </c>
      <c r="H5256" t="str">
        <f t="shared" si="247"/>
        <v/>
      </c>
      <c r="I5256" t="str">
        <f t="shared" si="248"/>
        <v/>
      </c>
      <c r="J5256" t="str">
        <f>IF(B5256="","",IF(RIGHT(VLOOKUP(K5256&amp;"_"&amp;L5256&amp;"_"&amp;M5256&amp;"_"&amp;O5256,[1]挑战模式!$A:$AS,14+N5256,FALSE),1)="3","EffectCreate_BossEffect;EffectCreate_MonsterShow","EffectCreate_MonsterShow"))</f>
        <v/>
      </c>
      <c r="K5256" s="2">
        <v>0</v>
      </c>
      <c r="L5256" s="2">
        <v>9</v>
      </c>
      <c r="M5256" s="2">
        <v>10</v>
      </c>
      <c r="N5256" s="2">
        <v>5</v>
      </c>
      <c r="O5256" s="6" t="s">
        <v>467</v>
      </c>
    </row>
    <row r="5257" spans="2:15" x14ac:dyDescent="0.2">
      <c r="B5257" t="str">
        <f>IF(ISNA(VLOOKUP(K5257&amp;"_"&amp;L5257&amp;"_"&amp;M5257&amp;"_"&amp;O5257,[1]挑战模式!$A:$AS,1,FALSE)),"",IF(VLOOKUP(K5257&amp;"_"&amp;L5257&amp;"_"&amp;M5257&amp;"_"&amp;O5257,[1]挑战模式!$A:$AS,14+N5257,FALSE)="","","Monster_Season"&amp;K5257&amp;"_Challenge"&amp;L5257&amp;"_"&amp;M5257&amp;"_"&amp;N5257&amp;"_"&amp;O5257))</f>
        <v>Monster_Season0_Challenge10_1_1_Hard</v>
      </c>
      <c r="C5257" t="str">
        <f t="shared" si="246"/>
        <v>None</v>
      </c>
      <c r="G5257" t="str">
        <f>IF(ISNA(VLOOKUP(K5257&amp;"_"&amp;L5257&amp;"_"&amp;M5257&amp;"_"&amp;O5257,[1]挑战模式!$A:$AS,14+N5257,FALSE)),"",IF(VLOOKUP(K5257&amp;"_"&amp;L5257&amp;"_"&amp;M5257&amp;"_"&amp;O5257,[1]挑战模式!$A:$AS,14+N5257,FALSE)="","",IF(VLOOKUP(VLOOKUP(K5257&amp;"_"&amp;L5257&amp;"_"&amp;M5257&amp;"_"&amp;O5257,[1]挑战模式!$A:$AS,14+N5257,FALSE),[1]怪物!$B:$L,11,FALSE)=0,"",VLOOKUP(VLOOKUP(K5257&amp;"_"&amp;L5257&amp;"_"&amp;M5257&amp;"_"&amp;O5257,[1]挑战模式!$A:$AS,14+N5257,FALSE),[1]怪物!$B:$L,11,FALSE))))</f>
        <v/>
      </c>
      <c r="H5257" t="str">
        <f t="shared" si="247"/>
        <v>Unit_Monster_Season0_Challenge10_1_1_Hard</v>
      </c>
      <c r="I5257" t="str">
        <f t="shared" si="248"/>
        <v>TowerDefense_Monster1</v>
      </c>
      <c r="J5257" t="str">
        <f>IF(B5257="","",IF(RIGHT(VLOOKUP(K5257&amp;"_"&amp;L5257&amp;"_"&amp;M5257&amp;"_"&amp;O5257,[1]挑战模式!$A:$AS,14+N5257,FALSE),1)="3","EffectCreate_BossEffect;EffectCreate_MonsterShow","EffectCreate_MonsterShow"))</f>
        <v>EffectCreate_MonsterShow</v>
      </c>
      <c r="K5257" s="2">
        <v>0</v>
      </c>
      <c r="L5257" s="2">
        <v>10</v>
      </c>
      <c r="M5257" s="2">
        <v>1</v>
      </c>
      <c r="N5257" s="2">
        <v>1</v>
      </c>
      <c r="O5257" s="6" t="s">
        <v>467</v>
      </c>
    </row>
    <row r="5258" spans="2:15" x14ac:dyDescent="0.2">
      <c r="B5258" t="str">
        <f>IF(ISNA(VLOOKUP(K5258&amp;"_"&amp;L5258&amp;"_"&amp;M5258&amp;"_"&amp;O5258,[1]挑战模式!$A:$AS,1,FALSE)),"",IF(VLOOKUP(K5258&amp;"_"&amp;L5258&amp;"_"&amp;M5258&amp;"_"&amp;O5258,[1]挑战模式!$A:$AS,14+N5258,FALSE)="","","Monster_Season"&amp;K5258&amp;"_Challenge"&amp;L5258&amp;"_"&amp;M5258&amp;"_"&amp;N5258&amp;"_"&amp;O5258))</f>
        <v/>
      </c>
      <c r="C5258" t="str">
        <f t="shared" si="246"/>
        <v/>
      </c>
      <c r="G5258" t="str">
        <f>IF(ISNA(VLOOKUP(K5258&amp;"_"&amp;L5258&amp;"_"&amp;M5258&amp;"_"&amp;O5258,[1]挑战模式!$A:$AS,14+N5258,FALSE)),"",IF(VLOOKUP(K5258&amp;"_"&amp;L5258&amp;"_"&amp;M5258&amp;"_"&amp;O5258,[1]挑战模式!$A:$AS,14+N5258,FALSE)="","",IF(VLOOKUP(VLOOKUP(K5258&amp;"_"&amp;L5258&amp;"_"&amp;M5258&amp;"_"&amp;O5258,[1]挑战模式!$A:$AS,14+N5258,FALSE),[1]怪物!$B:$L,11,FALSE)=0,"",VLOOKUP(VLOOKUP(K5258&amp;"_"&amp;L5258&amp;"_"&amp;M5258&amp;"_"&amp;O5258,[1]挑战模式!$A:$AS,14+N5258,FALSE),[1]怪物!$B:$L,11,FALSE))))</f>
        <v/>
      </c>
      <c r="H5258" t="str">
        <f t="shared" si="247"/>
        <v/>
      </c>
      <c r="I5258" t="str">
        <f t="shared" si="248"/>
        <v/>
      </c>
      <c r="J5258" t="str">
        <f>IF(B5258="","",IF(RIGHT(VLOOKUP(K5258&amp;"_"&amp;L5258&amp;"_"&amp;M5258&amp;"_"&amp;O5258,[1]挑战模式!$A:$AS,14+N5258,FALSE),1)="3","EffectCreate_BossEffect;EffectCreate_MonsterShow","EffectCreate_MonsterShow"))</f>
        <v/>
      </c>
      <c r="K5258" s="2">
        <v>0</v>
      </c>
      <c r="L5258" s="2">
        <v>10</v>
      </c>
      <c r="M5258" s="2">
        <v>1</v>
      </c>
      <c r="N5258" s="2">
        <v>2</v>
      </c>
      <c r="O5258" s="6" t="s">
        <v>467</v>
      </c>
    </row>
    <row r="5259" spans="2:15" x14ac:dyDescent="0.2">
      <c r="B5259" t="str">
        <f>IF(ISNA(VLOOKUP(K5259&amp;"_"&amp;L5259&amp;"_"&amp;M5259&amp;"_"&amp;O5259,[1]挑战模式!$A:$AS,1,FALSE)),"",IF(VLOOKUP(K5259&amp;"_"&amp;L5259&amp;"_"&amp;M5259&amp;"_"&amp;O5259,[1]挑战模式!$A:$AS,14+N5259,FALSE)="","","Monster_Season"&amp;K5259&amp;"_Challenge"&amp;L5259&amp;"_"&amp;M5259&amp;"_"&amp;N5259&amp;"_"&amp;O5259))</f>
        <v/>
      </c>
      <c r="C5259" t="str">
        <f t="shared" si="246"/>
        <v/>
      </c>
      <c r="G5259" t="str">
        <f>IF(ISNA(VLOOKUP(K5259&amp;"_"&amp;L5259&amp;"_"&amp;M5259&amp;"_"&amp;O5259,[1]挑战模式!$A:$AS,14+N5259,FALSE)),"",IF(VLOOKUP(K5259&amp;"_"&amp;L5259&amp;"_"&amp;M5259&amp;"_"&amp;O5259,[1]挑战模式!$A:$AS,14+N5259,FALSE)="","",IF(VLOOKUP(VLOOKUP(K5259&amp;"_"&amp;L5259&amp;"_"&amp;M5259&amp;"_"&amp;O5259,[1]挑战模式!$A:$AS,14+N5259,FALSE),[1]怪物!$B:$L,11,FALSE)=0,"",VLOOKUP(VLOOKUP(K5259&amp;"_"&amp;L5259&amp;"_"&amp;M5259&amp;"_"&amp;O5259,[1]挑战模式!$A:$AS,14+N5259,FALSE),[1]怪物!$B:$L,11,FALSE))))</f>
        <v/>
      </c>
      <c r="H5259" t="str">
        <f t="shared" si="247"/>
        <v/>
      </c>
      <c r="I5259" t="str">
        <f t="shared" si="248"/>
        <v/>
      </c>
      <c r="J5259" t="str">
        <f>IF(B5259="","",IF(RIGHT(VLOOKUP(K5259&amp;"_"&amp;L5259&amp;"_"&amp;M5259&amp;"_"&amp;O5259,[1]挑战模式!$A:$AS,14+N5259,FALSE),1)="3","EffectCreate_BossEffect;EffectCreate_MonsterShow","EffectCreate_MonsterShow"))</f>
        <v/>
      </c>
      <c r="K5259" s="2">
        <v>0</v>
      </c>
      <c r="L5259" s="2">
        <v>10</v>
      </c>
      <c r="M5259" s="2">
        <v>1</v>
      </c>
      <c r="N5259" s="2">
        <v>3</v>
      </c>
      <c r="O5259" s="6" t="s">
        <v>467</v>
      </c>
    </row>
    <row r="5260" spans="2:15" x14ac:dyDescent="0.2">
      <c r="B5260" t="str">
        <f>IF(ISNA(VLOOKUP(K5260&amp;"_"&amp;L5260&amp;"_"&amp;M5260&amp;"_"&amp;O5260,[1]挑战模式!$A:$AS,1,FALSE)),"",IF(VLOOKUP(K5260&amp;"_"&amp;L5260&amp;"_"&amp;M5260&amp;"_"&amp;O5260,[1]挑战模式!$A:$AS,14+N5260,FALSE)="","","Monster_Season"&amp;K5260&amp;"_Challenge"&amp;L5260&amp;"_"&amp;M5260&amp;"_"&amp;N5260&amp;"_"&amp;O5260))</f>
        <v/>
      </c>
      <c r="C5260" t="str">
        <f t="shared" si="246"/>
        <v/>
      </c>
      <c r="G5260" t="str">
        <f>IF(ISNA(VLOOKUP(K5260&amp;"_"&amp;L5260&amp;"_"&amp;M5260&amp;"_"&amp;O5260,[1]挑战模式!$A:$AS,14+N5260,FALSE)),"",IF(VLOOKUP(K5260&amp;"_"&amp;L5260&amp;"_"&amp;M5260&amp;"_"&amp;O5260,[1]挑战模式!$A:$AS,14+N5260,FALSE)="","",IF(VLOOKUP(VLOOKUP(K5260&amp;"_"&amp;L5260&amp;"_"&amp;M5260&amp;"_"&amp;O5260,[1]挑战模式!$A:$AS,14+N5260,FALSE),[1]怪物!$B:$L,11,FALSE)=0,"",VLOOKUP(VLOOKUP(K5260&amp;"_"&amp;L5260&amp;"_"&amp;M5260&amp;"_"&amp;O5260,[1]挑战模式!$A:$AS,14+N5260,FALSE),[1]怪物!$B:$L,11,FALSE))))</f>
        <v/>
      </c>
      <c r="H5260" t="str">
        <f t="shared" si="247"/>
        <v/>
      </c>
      <c r="I5260" t="str">
        <f t="shared" si="248"/>
        <v/>
      </c>
      <c r="J5260" t="str">
        <f>IF(B5260="","",IF(RIGHT(VLOOKUP(K5260&amp;"_"&amp;L5260&amp;"_"&amp;M5260&amp;"_"&amp;O5260,[1]挑战模式!$A:$AS,14+N5260,FALSE),1)="3","EffectCreate_BossEffect;EffectCreate_MonsterShow","EffectCreate_MonsterShow"))</f>
        <v/>
      </c>
      <c r="K5260" s="2">
        <v>0</v>
      </c>
      <c r="L5260" s="2">
        <v>10</v>
      </c>
      <c r="M5260" s="2">
        <v>1</v>
      </c>
      <c r="N5260" s="2">
        <v>4</v>
      </c>
      <c r="O5260" s="6" t="s">
        <v>467</v>
      </c>
    </row>
    <row r="5261" spans="2:15" x14ac:dyDescent="0.2">
      <c r="B5261" t="str">
        <f>IF(ISNA(VLOOKUP(K5261&amp;"_"&amp;L5261&amp;"_"&amp;M5261&amp;"_"&amp;O5261,[1]挑战模式!$A:$AS,1,FALSE)),"",IF(VLOOKUP(K5261&amp;"_"&amp;L5261&amp;"_"&amp;M5261&amp;"_"&amp;O5261,[1]挑战模式!$A:$AS,14+N5261,FALSE)="","","Monster_Season"&amp;K5261&amp;"_Challenge"&amp;L5261&amp;"_"&amp;M5261&amp;"_"&amp;N5261&amp;"_"&amp;O5261))</f>
        <v/>
      </c>
      <c r="C5261" t="str">
        <f t="shared" si="246"/>
        <v/>
      </c>
      <c r="G5261" t="str">
        <f>IF(ISNA(VLOOKUP(K5261&amp;"_"&amp;L5261&amp;"_"&amp;M5261&amp;"_"&amp;O5261,[1]挑战模式!$A:$AS,14+N5261,FALSE)),"",IF(VLOOKUP(K5261&amp;"_"&amp;L5261&amp;"_"&amp;M5261&amp;"_"&amp;O5261,[1]挑战模式!$A:$AS,14+N5261,FALSE)="","",IF(VLOOKUP(VLOOKUP(K5261&amp;"_"&amp;L5261&amp;"_"&amp;M5261&amp;"_"&amp;O5261,[1]挑战模式!$A:$AS,14+N5261,FALSE),[1]怪物!$B:$L,11,FALSE)=0,"",VLOOKUP(VLOOKUP(K5261&amp;"_"&amp;L5261&amp;"_"&amp;M5261&amp;"_"&amp;O5261,[1]挑战模式!$A:$AS,14+N5261,FALSE),[1]怪物!$B:$L,11,FALSE))))</f>
        <v/>
      </c>
      <c r="H5261" t="str">
        <f t="shared" si="247"/>
        <v/>
      </c>
      <c r="I5261" t="str">
        <f t="shared" si="248"/>
        <v/>
      </c>
      <c r="J5261" t="str">
        <f>IF(B5261="","",IF(RIGHT(VLOOKUP(K5261&amp;"_"&amp;L5261&amp;"_"&amp;M5261&amp;"_"&amp;O5261,[1]挑战模式!$A:$AS,14+N5261,FALSE),1)="3","EffectCreate_BossEffect;EffectCreate_MonsterShow","EffectCreate_MonsterShow"))</f>
        <v/>
      </c>
      <c r="K5261" s="2">
        <v>0</v>
      </c>
      <c r="L5261" s="2">
        <v>10</v>
      </c>
      <c r="M5261" s="2">
        <v>1</v>
      </c>
      <c r="N5261" s="2">
        <v>5</v>
      </c>
      <c r="O5261" s="6" t="s">
        <v>467</v>
      </c>
    </row>
    <row r="5262" spans="2:15" x14ac:dyDescent="0.2">
      <c r="B5262" t="str">
        <f>IF(ISNA(VLOOKUP(K5262&amp;"_"&amp;L5262&amp;"_"&amp;M5262&amp;"_"&amp;O5262,[1]挑战模式!$A:$AS,1,FALSE)),"",IF(VLOOKUP(K5262&amp;"_"&amp;L5262&amp;"_"&amp;M5262&amp;"_"&amp;O5262,[1]挑战模式!$A:$AS,14+N5262,FALSE)="","","Monster_Season"&amp;K5262&amp;"_Challenge"&amp;L5262&amp;"_"&amp;M5262&amp;"_"&amp;N5262&amp;"_"&amp;O5262))</f>
        <v/>
      </c>
      <c r="C5262" t="str">
        <f t="shared" si="246"/>
        <v/>
      </c>
      <c r="G5262" t="str">
        <f>IF(ISNA(VLOOKUP(K5262&amp;"_"&amp;L5262&amp;"_"&amp;M5262&amp;"_"&amp;O5262,[1]挑战模式!$A:$AS,14+N5262,FALSE)),"",IF(VLOOKUP(K5262&amp;"_"&amp;L5262&amp;"_"&amp;M5262&amp;"_"&amp;O5262,[1]挑战模式!$A:$AS,14+N5262,FALSE)="","",IF(VLOOKUP(VLOOKUP(K5262&amp;"_"&amp;L5262&amp;"_"&amp;M5262&amp;"_"&amp;O5262,[1]挑战模式!$A:$AS,14+N5262,FALSE),[1]怪物!$B:$L,11,FALSE)=0,"",VLOOKUP(VLOOKUP(K5262&amp;"_"&amp;L5262&amp;"_"&amp;M5262&amp;"_"&amp;O5262,[1]挑战模式!$A:$AS,14+N5262,FALSE),[1]怪物!$B:$L,11,FALSE))))</f>
        <v/>
      </c>
      <c r="H5262" t="str">
        <f t="shared" si="247"/>
        <v/>
      </c>
      <c r="I5262" t="str">
        <f t="shared" si="248"/>
        <v/>
      </c>
      <c r="J5262" t="str">
        <f>IF(B5262="","",IF(RIGHT(VLOOKUP(K5262&amp;"_"&amp;L5262&amp;"_"&amp;M5262&amp;"_"&amp;O5262,[1]挑战模式!$A:$AS,14+N5262,FALSE),1)="3","EffectCreate_BossEffect;EffectCreate_MonsterShow","EffectCreate_MonsterShow"))</f>
        <v/>
      </c>
      <c r="K5262" s="2">
        <v>0</v>
      </c>
      <c r="L5262" s="2">
        <v>10</v>
      </c>
      <c r="M5262" s="2">
        <v>1</v>
      </c>
      <c r="N5262" s="2">
        <v>6</v>
      </c>
      <c r="O5262" s="6" t="s">
        <v>467</v>
      </c>
    </row>
    <row r="5263" spans="2:15" x14ac:dyDescent="0.2">
      <c r="B5263" t="str">
        <f>IF(ISNA(VLOOKUP(K5263&amp;"_"&amp;L5263&amp;"_"&amp;M5263&amp;"_"&amp;O5263,[1]挑战模式!$A:$AS,1,FALSE)),"",IF(VLOOKUP(K5263&amp;"_"&amp;L5263&amp;"_"&amp;M5263&amp;"_"&amp;O5263,[1]挑战模式!$A:$AS,14+N5263,FALSE)="","","Monster_Season"&amp;K5263&amp;"_Challenge"&amp;L5263&amp;"_"&amp;M5263&amp;"_"&amp;N5263&amp;"_"&amp;O5263))</f>
        <v>Monster_Season0_Challenge10_2_1_Hard</v>
      </c>
      <c r="C5263" t="str">
        <f t="shared" si="246"/>
        <v>None</v>
      </c>
      <c r="G5263" t="str">
        <f>IF(ISNA(VLOOKUP(K5263&amp;"_"&amp;L5263&amp;"_"&amp;M5263&amp;"_"&amp;O5263,[1]挑战模式!$A:$AS,14+N5263,FALSE)),"",IF(VLOOKUP(K5263&amp;"_"&amp;L5263&amp;"_"&amp;M5263&amp;"_"&amp;O5263,[1]挑战模式!$A:$AS,14+N5263,FALSE)="","",IF(VLOOKUP(VLOOKUP(K5263&amp;"_"&amp;L5263&amp;"_"&amp;M5263&amp;"_"&amp;O5263,[1]挑战模式!$A:$AS,14+N5263,FALSE),[1]怪物!$B:$L,11,FALSE)=0,"",VLOOKUP(VLOOKUP(K5263&amp;"_"&amp;L5263&amp;"_"&amp;M5263&amp;"_"&amp;O5263,[1]挑战模式!$A:$AS,14+N5263,FALSE),[1]怪物!$B:$L,11,FALSE))))</f>
        <v/>
      </c>
      <c r="H5263" t="str">
        <f t="shared" si="247"/>
        <v>Unit_Monster_Season0_Challenge10_2_1_Hard</v>
      </c>
      <c r="I5263" t="str">
        <f t="shared" si="248"/>
        <v>TowerDefense_Monster1</v>
      </c>
      <c r="J5263" t="str">
        <f>IF(B5263="","",IF(RIGHT(VLOOKUP(K5263&amp;"_"&amp;L5263&amp;"_"&amp;M5263&amp;"_"&amp;O5263,[1]挑战模式!$A:$AS,14+N5263,FALSE),1)="3","EffectCreate_BossEffect;EffectCreate_MonsterShow","EffectCreate_MonsterShow"))</f>
        <v>EffectCreate_MonsterShow</v>
      </c>
      <c r="K5263" s="2">
        <v>0</v>
      </c>
      <c r="L5263" s="2">
        <v>10</v>
      </c>
      <c r="M5263" s="2">
        <v>2</v>
      </c>
      <c r="N5263" s="2">
        <v>1</v>
      </c>
      <c r="O5263" s="6" t="s">
        <v>467</v>
      </c>
    </row>
    <row r="5264" spans="2:15" x14ac:dyDescent="0.2">
      <c r="B5264" t="str">
        <f>IF(ISNA(VLOOKUP(K5264&amp;"_"&amp;L5264&amp;"_"&amp;M5264&amp;"_"&amp;O5264,[1]挑战模式!$A:$AS,1,FALSE)),"",IF(VLOOKUP(K5264&amp;"_"&amp;L5264&amp;"_"&amp;M5264&amp;"_"&amp;O5264,[1]挑战模式!$A:$AS,14+N5264,FALSE)="","","Monster_Season"&amp;K5264&amp;"_Challenge"&amp;L5264&amp;"_"&amp;M5264&amp;"_"&amp;N5264&amp;"_"&amp;O5264))</f>
        <v>Monster_Season0_Challenge10_2_2_Hard</v>
      </c>
      <c r="C5264" t="str">
        <f t="shared" si="246"/>
        <v>None</v>
      </c>
      <c r="G5264" t="str">
        <f>IF(ISNA(VLOOKUP(K5264&amp;"_"&amp;L5264&amp;"_"&amp;M5264&amp;"_"&amp;O5264,[1]挑战模式!$A:$AS,14+N5264,FALSE)),"",IF(VLOOKUP(K5264&amp;"_"&amp;L5264&amp;"_"&amp;M5264&amp;"_"&amp;O5264,[1]挑战模式!$A:$AS,14+N5264,FALSE)="","",IF(VLOOKUP(VLOOKUP(K5264&amp;"_"&amp;L5264&amp;"_"&amp;M5264&amp;"_"&amp;O5264,[1]挑战模式!$A:$AS,14+N5264,FALSE),[1]怪物!$B:$L,11,FALSE)=0,"",VLOOKUP(VLOOKUP(K5264&amp;"_"&amp;L5264&amp;"_"&amp;M5264&amp;"_"&amp;O5264,[1]挑战模式!$A:$AS,14+N5264,FALSE),[1]怪物!$B:$L,11,FALSE))))</f>
        <v/>
      </c>
      <c r="H5264" t="str">
        <f t="shared" si="247"/>
        <v>Unit_Monster_Season0_Challenge10_2_2_Hard</v>
      </c>
      <c r="I5264" t="str">
        <f t="shared" si="248"/>
        <v>TowerDefense_Monster1</v>
      </c>
      <c r="J5264" t="str">
        <f>IF(B5264="","",IF(RIGHT(VLOOKUP(K5264&amp;"_"&amp;L5264&amp;"_"&amp;M5264&amp;"_"&amp;O5264,[1]挑战模式!$A:$AS,14+N5264,FALSE),1)="3","EffectCreate_BossEffect;EffectCreate_MonsterShow","EffectCreate_MonsterShow"))</f>
        <v>EffectCreate_MonsterShow</v>
      </c>
      <c r="K5264" s="2">
        <v>0</v>
      </c>
      <c r="L5264" s="2">
        <v>10</v>
      </c>
      <c r="M5264" s="2">
        <v>2</v>
      </c>
      <c r="N5264" s="2">
        <v>2</v>
      </c>
      <c r="O5264" s="6" t="s">
        <v>467</v>
      </c>
    </row>
    <row r="5265" spans="2:15" x14ac:dyDescent="0.2">
      <c r="B5265" t="str">
        <f>IF(ISNA(VLOOKUP(K5265&amp;"_"&amp;L5265&amp;"_"&amp;M5265&amp;"_"&amp;O5265,[1]挑战模式!$A:$AS,1,FALSE)),"",IF(VLOOKUP(K5265&amp;"_"&amp;L5265&amp;"_"&amp;M5265&amp;"_"&amp;O5265,[1]挑战模式!$A:$AS,14+N5265,FALSE)="","","Monster_Season"&amp;K5265&amp;"_Challenge"&amp;L5265&amp;"_"&amp;M5265&amp;"_"&amp;N5265&amp;"_"&amp;O5265))</f>
        <v/>
      </c>
      <c r="C5265" t="str">
        <f t="shared" si="246"/>
        <v/>
      </c>
      <c r="G5265" t="str">
        <f>IF(ISNA(VLOOKUP(K5265&amp;"_"&amp;L5265&amp;"_"&amp;M5265&amp;"_"&amp;O5265,[1]挑战模式!$A:$AS,14+N5265,FALSE)),"",IF(VLOOKUP(K5265&amp;"_"&amp;L5265&amp;"_"&amp;M5265&amp;"_"&amp;O5265,[1]挑战模式!$A:$AS,14+N5265,FALSE)="","",IF(VLOOKUP(VLOOKUP(K5265&amp;"_"&amp;L5265&amp;"_"&amp;M5265&amp;"_"&amp;O5265,[1]挑战模式!$A:$AS,14+N5265,FALSE),[1]怪物!$B:$L,11,FALSE)=0,"",VLOOKUP(VLOOKUP(K5265&amp;"_"&amp;L5265&amp;"_"&amp;M5265&amp;"_"&amp;O5265,[1]挑战模式!$A:$AS,14+N5265,FALSE),[1]怪物!$B:$L,11,FALSE))))</f>
        <v/>
      </c>
      <c r="H5265" t="str">
        <f t="shared" si="247"/>
        <v/>
      </c>
      <c r="I5265" t="str">
        <f t="shared" si="248"/>
        <v/>
      </c>
      <c r="J5265" t="str">
        <f>IF(B5265="","",IF(RIGHT(VLOOKUP(K5265&amp;"_"&amp;L5265&amp;"_"&amp;M5265&amp;"_"&amp;O5265,[1]挑战模式!$A:$AS,14+N5265,FALSE),1)="3","EffectCreate_BossEffect;EffectCreate_MonsterShow","EffectCreate_MonsterShow"))</f>
        <v/>
      </c>
      <c r="K5265" s="2">
        <v>0</v>
      </c>
      <c r="L5265" s="2">
        <v>10</v>
      </c>
      <c r="M5265" s="2">
        <v>2</v>
      </c>
      <c r="N5265" s="2">
        <v>3</v>
      </c>
      <c r="O5265" s="6" t="s">
        <v>467</v>
      </c>
    </row>
    <row r="5266" spans="2:15" x14ac:dyDescent="0.2">
      <c r="B5266" t="str">
        <f>IF(ISNA(VLOOKUP(K5266&amp;"_"&amp;L5266&amp;"_"&amp;M5266&amp;"_"&amp;O5266,[1]挑战模式!$A:$AS,1,FALSE)),"",IF(VLOOKUP(K5266&amp;"_"&amp;L5266&amp;"_"&amp;M5266&amp;"_"&amp;O5266,[1]挑战模式!$A:$AS,14+N5266,FALSE)="","","Monster_Season"&amp;K5266&amp;"_Challenge"&amp;L5266&amp;"_"&amp;M5266&amp;"_"&amp;N5266&amp;"_"&amp;O5266))</f>
        <v/>
      </c>
      <c r="C5266" t="str">
        <f t="shared" si="246"/>
        <v/>
      </c>
      <c r="G5266" t="str">
        <f>IF(ISNA(VLOOKUP(K5266&amp;"_"&amp;L5266&amp;"_"&amp;M5266&amp;"_"&amp;O5266,[1]挑战模式!$A:$AS,14+N5266,FALSE)),"",IF(VLOOKUP(K5266&amp;"_"&amp;L5266&amp;"_"&amp;M5266&amp;"_"&amp;O5266,[1]挑战模式!$A:$AS,14+N5266,FALSE)="","",IF(VLOOKUP(VLOOKUP(K5266&amp;"_"&amp;L5266&amp;"_"&amp;M5266&amp;"_"&amp;O5266,[1]挑战模式!$A:$AS,14+N5266,FALSE),[1]怪物!$B:$L,11,FALSE)=0,"",VLOOKUP(VLOOKUP(K5266&amp;"_"&amp;L5266&amp;"_"&amp;M5266&amp;"_"&amp;O5266,[1]挑战模式!$A:$AS,14+N5266,FALSE),[1]怪物!$B:$L,11,FALSE))))</f>
        <v/>
      </c>
      <c r="H5266" t="str">
        <f t="shared" si="247"/>
        <v/>
      </c>
      <c r="I5266" t="str">
        <f t="shared" si="248"/>
        <v/>
      </c>
      <c r="J5266" t="str">
        <f>IF(B5266="","",IF(RIGHT(VLOOKUP(K5266&amp;"_"&amp;L5266&amp;"_"&amp;M5266&amp;"_"&amp;O5266,[1]挑战模式!$A:$AS,14+N5266,FALSE),1)="3","EffectCreate_BossEffect;EffectCreate_MonsterShow","EffectCreate_MonsterShow"))</f>
        <v/>
      </c>
      <c r="K5266" s="2">
        <v>0</v>
      </c>
      <c r="L5266" s="2">
        <v>10</v>
      </c>
      <c r="M5266" s="2">
        <v>2</v>
      </c>
      <c r="N5266" s="2">
        <v>4</v>
      </c>
      <c r="O5266" s="6" t="s">
        <v>467</v>
      </c>
    </row>
    <row r="5267" spans="2:15" x14ac:dyDescent="0.2">
      <c r="B5267" t="str">
        <f>IF(ISNA(VLOOKUP(K5267&amp;"_"&amp;L5267&amp;"_"&amp;M5267&amp;"_"&amp;O5267,[1]挑战模式!$A:$AS,1,FALSE)),"",IF(VLOOKUP(K5267&amp;"_"&amp;L5267&amp;"_"&amp;M5267&amp;"_"&amp;O5267,[1]挑战模式!$A:$AS,14+N5267,FALSE)="","","Monster_Season"&amp;K5267&amp;"_Challenge"&amp;L5267&amp;"_"&amp;M5267&amp;"_"&amp;N5267&amp;"_"&amp;O5267))</f>
        <v/>
      </c>
      <c r="C5267" t="str">
        <f t="shared" si="246"/>
        <v/>
      </c>
      <c r="G5267" t="str">
        <f>IF(ISNA(VLOOKUP(K5267&amp;"_"&amp;L5267&amp;"_"&amp;M5267&amp;"_"&amp;O5267,[1]挑战模式!$A:$AS,14+N5267,FALSE)),"",IF(VLOOKUP(K5267&amp;"_"&amp;L5267&amp;"_"&amp;M5267&amp;"_"&amp;O5267,[1]挑战模式!$A:$AS,14+N5267,FALSE)="","",IF(VLOOKUP(VLOOKUP(K5267&amp;"_"&amp;L5267&amp;"_"&amp;M5267&amp;"_"&amp;O5267,[1]挑战模式!$A:$AS,14+N5267,FALSE),[1]怪物!$B:$L,11,FALSE)=0,"",VLOOKUP(VLOOKUP(K5267&amp;"_"&amp;L5267&amp;"_"&amp;M5267&amp;"_"&amp;O5267,[1]挑战模式!$A:$AS,14+N5267,FALSE),[1]怪物!$B:$L,11,FALSE))))</f>
        <v/>
      </c>
      <c r="H5267" t="str">
        <f t="shared" si="247"/>
        <v/>
      </c>
      <c r="I5267" t="str">
        <f t="shared" si="248"/>
        <v/>
      </c>
      <c r="J5267" t="str">
        <f>IF(B5267="","",IF(RIGHT(VLOOKUP(K5267&amp;"_"&amp;L5267&amp;"_"&amp;M5267&amp;"_"&amp;O5267,[1]挑战模式!$A:$AS,14+N5267,FALSE),1)="3","EffectCreate_BossEffect;EffectCreate_MonsterShow","EffectCreate_MonsterShow"))</f>
        <v/>
      </c>
      <c r="K5267" s="2">
        <v>0</v>
      </c>
      <c r="L5267" s="2">
        <v>10</v>
      </c>
      <c r="M5267" s="2">
        <v>2</v>
      </c>
      <c r="N5267" s="2">
        <v>5</v>
      </c>
      <c r="O5267" s="6" t="s">
        <v>467</v>
      </c>
    </row>
    <row r="5268" spans="2:15" x14ac:dyDescent="0.2">
      <c r="B5268" t="str">
        <f>IF(ISNA(VLOOKUP(K5268&amp;"_"&amp;L5268&amp;"_"&amp;M5268&amp;"_"&amp;O5268,[1]挑战模式!$A:$AS,1,FALSE)),"",IF(VLOOKUP(K5268&amp;"_"&amp;L5268&amp;"_"&amp;M5268&amp;"_"&amp;O5268,[1]挑战模式!$A:$AS,14+N5268,FALSE)="","","Monster_Season"&amp;K5268&amp;"_Challenge"&amp;L5268&amp;"_"&amp;M5268&amp;"_"&amp;N5268&amp;"_"&amp;O5268))</f>
        <v/>
      </c>
      <c r="C5268" t="str">
        <f t="shared" si="246"/>
        <v/>
      </c>
      <c r="G5268" t="str">
        <f>IF(ISNA(VLOOKUP(K5268&amp;"_"&amp;L5268&amp;"_"&amp;M5268&amp;"_"&amp;O5268,[1]挑战模式!$A:$AS,14+N5268,FALSE)),"",IF(VLOOKUP(K5268&amp;"_"&amp;L5268&amp;"_"&amp;M5268&amp;"_"&amp;O5268,[1]挑战模式!$A:$AS,14+N5268,FALSE)="","",IF(VLOOKUP(VLOOKUP(K5268&amp;"_"&amp;L5268&amp;"_"&amp;M5268&amp;"_"&amp;O5268,[1]挑战模式!$A:$AS,14+N5268,FALSE),[1]怪物!$B:$L,11,FALSE)=0,"",VLOOKUP(VLOOKUP(K5268&amp;"_"&amp;L5268&amp;"_"&amp;M5268&amp;"_"&amp;O5268,[1]挑战模式!$A:$AS,14+N5268,FALSE),[1]怪物!$B:$L,11,FALSE))))</f>
        <v/>
      </c>
      <c r="H5268" t="str">
        <f t="shared" si="247"/>
        <v/>
      </c>
      <c r="I5268" t="str">
        <f t="shared" si="248"/>
        <v/>
      </c>
      <c r="J5268" t="str">
        <f>IF(B5268="","",IF(RIGHT(VLOOKUP(K5268&amp;"_"&amp;L5268&amp;"_"&amp;M5268&amp;"_"&amp;O5268,[1]挑战模式!$A:$AS,14+N5268,FALSE),1)="3","EffectCreate_BossEffect;EffectCreate_MonsterShow","EffectCreate_MonsterShow"))</f>
        <v/>
      </c>
      <c r="K5268" s="2">
        <v>0</v>
      </c>
      <c r="L5268" s="2">
        <v>10</v>
      </c>
      <c r="M5268" s="2">
        <v>2</v>
      </c>
      <c r="N5268" s="2">
        <v>6</v>
      </c>
      <c r="O5268" s="6" t="s">
        <v>467</v>
      </c>
    </row>
    <row r="5269" spans="2:15" x14ac:dyDescent="0.2">
      <c r="B5269" t="str">
        <f>IF(ISNA(VLOOKUP(K5269&amp;"_"&amp;L5269&amp;"_"&amp;M5269&amp;"_"&amp;O5269,[1]挑战模式!$A:$AS,1,FALSE)),"",IF(VLOOKUP(K5269&amp;"_"&amp;L5269&amp;"_"&amp;M5269&amp;"_"&amp;O5269,[1]挑战模式!$A:$AS,14+N5269,FALSE)="","","Monster_Season"&amp;K5269&amp;"_Challenge"&amp;L5269&amp;"_"&amp;M5269&amp;"_"&amp;N5269&amp;"_"&amp;O5269))</f>
        <v>Monster_Season0_Challenge10_3_1_Hard</v>
      </c>
      <c r="C5269" t="str">
        <f t="shared" si="246"/>
        <v>None</v>
      </c>
      <c r="G5269" t="str">
        <f>IF(ISNA(VLOOKUP(K5269&amp;"_"&amp;L5269&amp;"_"&amp;M5269&amp;"_"&amp;O5269,[1]挑战模式!$A:$AS,14+N5269,FALSE)),"",IF(VLOOKUP(K5269&amp;"_"&amp;L5269&amp;"_"&amp;M5269&amp;"_"&amp;O5269,[1]挑战模式!$A:$AS,14+N5269,FALSE)="","",IF(VLOOKUP(VLOOKUP(K5269&amp;"_"&amp;L5269&amp;"_"&amp;M5269&amp;"_"&amp;O5269,[1]挑战模式!$A:$AS,14+N5269,FALSE),[1]怪物!$B:$L,11,FALSE)=0,"",VLOOKUP(VLOOKUP(K5269&amp;"_"&amp;L5269&amp;"_"&amp;M5269&amp;"_"&amp;O5269,[1]挑战模式!$A:$AS,14+N5269,FALSE),[1]怪物!$B:$L,11,FALSE))))</f>
        <v/>
      </c>
      <c r="H5269" t="str">
        <f t="shared" si="247"/>
        <v>Unit_Monster_Season0_Challenge10_3_1_Hard</v>
      </c>
      <c r="I5269" t="str">
        <f t="shared" si="248"/>
        <v>TowerDefense_Monster1</v>
      </c>
      <c r="J5269" t="str">
        <f>IF(B5269="","",IF(RIGHT(VLOOKUP(K5269&amp;"_"&amp;L5269&amp;"_"&amp;M5269&amp;"_"&amp;O5269,[1]挑战模式!$A:$AS,14+N5269,FALSE),1)="3","EffectCreate_BossEffect;EffectCreate_MonsterShow","EffectCreate_MonsterShow"))</f>
        <v>EffectCreate_MonsterShow</v>
      </c>
      <c r="K5269" s="2">
        <v>0</v>
      </c>
      <c r="L5269" s="2">
        <v>10</v>
      </c>
      <c r="M5269" s="2">
        <v>3</v>
      </c>
      <c r="N5269" s="2">
        <v>1</v>
      </c>
      <c r="O5269" s="6" t="s">
        <v>467</v>
      </c>
    </row>
    <row r="5270" spans="2:15" x14ac:dyDescent="0.2">
      <c r="B5270" t="str">
        <f>IF(ISNA(VLOOKUP(K5270&amp;"_"&amp;L5270&amp;"_"&amp;M5270&amp;"_"&amp;O5270,[1]挑战模式!$A:$AS,1,FALSE)),"",IF(VLOOKUP(K5270&amp;"_"&amp;L5270&amp;"_"&amp;M5270&amp;"_"&amp;O5270,[1]挑战模式!$A:$AS,14+N5270,FALSE)="","","Monster_Season"&amp;K5270&amp;"_Challenge"&amp;L5270&amp;"_"&amp;M5270&amp;"_"&amp;N5270&amp;"_"&amp;O5270))</f>
        <v>Monster_Season0_Challenge10_3_2_Hard</v>
      </c>
      <c r="C5270" t="str">
        <f t="shared" si="246"/>
        <v>None</v>
      </c>
      <c r="G5270" t="str">
        <f>IF(ISNA(VLOOKUP(K5270&amp;"_"&amp;L5270&amp;"_"&amp;M5270&amp;"_"&amp;O5270,[1]挑战模式!$A:$AS,14+N5270,FALSE)),"",IF(VLOOKUP(K5270&amp;"_"&amp;L5270&amp;"_"&amp;M5270&amp;"_"&amp;O5270,[1]挑战模式!$A:$AS,14+N5270,FALSE)="","",IF(VLOOKUP(VLOOKUP(K5270&amp;"_"&amp;L5270&amp;"_"&amp;M5270&amp;"_"&amp;O5270,[1]挑战模式!$A:$AS,14+N5270,FALSE),[1]怪物!$B:$L,11,FALSE)=0,"",VLOOKUP(VLOOKUP(K5270&amp;"_"&amp;L5270&amp;"_"&amp;M5270&amp;"_"&amp;O5270,[1]挑战模式!$A:$AS,14+N5270,FALSE),[1]怪物!$B:$L,11,FALSE))))</f>
        <v/>
      </c>
      <c r="H5270" t="str">
        <f t="shared" si="247"/>
        <v>Unit_Monster_Season0_Challenge10_3_2_Hard</v>
      </c>
      <c r="I5270" t="str">
        <f t="shared" si="248"/>
        <v>TowerDefense_Monster1</v>
      </c>
      <c r="J5270" t="str">
        <f>IF(B5270="","",IF(RIGHT(VLOOKUP(K5270&amp;"_"&amp;L5270&amp;"_"&amp;M5270&amp;"_"&amp;O5270,[1]挑战模式!$A:$AS,14+N5270,FALSE),1)="3","EffectCreate_BossEffect;EffectCreate_MonsterShow","EffectCreate_MonsterShow"))</f>
        <v>EffectCreate_MonsterShow</v>
      </c>
      <c r="K5270" s="2">
        <v>0</v>
      </c>
      <c r="L5270" s="2">
        <v>10</v>
      </c>
      <c r="M5270" s="2">
        <v>3</v>
      </c>
      <c r="N5270" s="2">
        <v>2</v>
      </c>
      <c r="O5270" s="6" t="s">
        <v>467</v>
      </c>
    </row>
    <row r="5271" spans="2:15" x14ac:dyDescent="0.2">
      <c r="B5271" t="str">
        <f>IF(ISNA(VLOOKUP(K5271&amp;"_"&amp;L5271&amp;"_"&amp;M5271&amp;"_"&amp;O5271,[1]挑战模式!$A:$AS,1,FALSE)),"",IF(VLOOKUP(K5271&amp;"_"&amp;L5271&amp;"_"&amp;M5271&amp;"_"&amp;O5271,[1]挑战模式!$A:$AS,14+N5271,FALSE)="","","Monster_Season"&amp;K5271&amp;"_Challenge"&amp;L5271&amp;"_"&amp;M5271&amp;"_"&amp;N5271&amp;"_"&amp;O5271))</f>
        <v/>
      </c>
      <c r="C5271" t="str">
        <f t="shared" si="246"/>
        <v/>
      </c>
      <c r="G5271" t="str">
        <f>IF(ISNA(VLOOKUP(K5271&amp;"_"&amp;L5271&amp;"_"&amp;M5271&amp;"_"&amp;O5271,[1]挑战模式!$A:$AS,14+N5271,FALSE)),"",IF(VLOOKUP(K5271&amp;"_"&amp;L5271&amp;"_"&amp;M5271&amp;"_"&amp;O5271,[1]挑战模式!$A:$AS,14+N5271,FALSE)="","",IF(VLOOKUP(VLOOKUP(K5271&amp;"_"&amp;L5271&amp;"_"&amp;M5271&amp;"_"&amp;O5271,[1]挑战模式!$A:$AS,14+N5271,FALSE),[1]怪物!$B:$L,11,FALSE)=0,"",VLOOKUP(VLOOKUP(K5271&amp;"_"&amp;L5271&amp;"_"&amp;M5271&amp;"_"&amp;O5271,[1]挑战模式!$A:$AS,14+N5271,FALSE),[1]怪物!$B:$L,11,FALSE))))</f>
        <v/>
      </c>
      <c r="H5271" t="str">
        <f t="shared" si="247"/>
        <v/>
      </c>
      <c r="I5271" t="str">
        <f t="shared" si="248"/>
        <v/>
      </c>
      <c r="J5271" t="str">
        <f>IF(B5271="","",IF(RIGHT(VLOOKUP(K5271&amp;"_"&amp;L5271&amp;"_"&amp;M5271&amp;"_"&amp;O5271,[1]挑战模式!$A:$AS,14+N5271,FALSE),1)="3","EffectCreate_BossEffect;EffectCreate_MonsterShow","EffectCreate_MonsterShow"))</f>
        <v/>
      </c>
      <c r="K5271" s="2">
        <v>0</v>
      </c>
      <c r="L5271" s="2">
        <v>10</v>
      </c>
      <c r="M5271" s="2">
        <v>3</v>
      </c>
      <c r="N5271" s="2">
        <v>3</v>
      </c>
      <c r="O5271" s="6" t="s">
        <v>467</v>
      </c>
    </row>
    <row r="5272" spans="2:15" x14ac:dyDescent="0.2">
      <c r="B5272" t="str">
        <f>IF(ISNA(VLOOKUP(K5272&amp;"_"&amp;L5272&amp;"_"&amp;M5272&amp;"_"&amp;O5272,[1]挑战模式!$A:$AS,1,FALSE)),"",IF(VLOOKUP(K5272&amp;"_"&amp;L5272&amp;"_"&amp;M5272&amp;"_"&amp;O5272,[1]挑战模式!$A:$AS,14+N5272,FALSE)="","","Monster_Season"&amp;K5272&amp;"_Challenge"&amp;L5272&amp;"_"&amp;M5272&amp;"_"&amp;N5272&amp;"_"&amp;O5272))</f>
        <v/>
      </c>
      <c r="C5272" t="str">
        <f t="shared" si="246"/>
        <v/>
      </c>
      <c r="G5272" t="str">
        <f>IF(ISNA(VLOOKUP(K5272&amp;"_"&amp;L5272&amp;"_"&amp;M5272&amp;"_"&amp;O5272,[1]挑战模式!$A:$AS,14+N5272,FALSE)),"",IF(VLOOKUP(K5272&amp;"_"&amp;L5272&amp;"_"&amp;M5272&amp;"_"&amp;O5272,[1]挑战模式!$A:$AS,14+N5272,FALSE)="","",IF(VLOOKUP(VLOOKUP(K5272&amp;"_"&amp;L5272&amp;"_"&amp;M5272&amp;"_"&amp;O5272,[1]挑战模式!$A:$AS,14+N5272,FALSE),[1]怪物!$B:$L,11,FALSE)=0,"",VLOOKUP(VLOOKUP(K5272&amp;"_"&amp;L5272&amp;"_"&amp;M5272&amp;"_"&amp;O5272,[1]挑战模式!$A:$AS,14+N5272,FALSE),[1]怪物!$B:$L,11,FALSE))))</f>
        <v/>
      </c>
      <c r="H5272" t="str">
        <f t="shared" si="247"/>
        <v/>
      </c>
      <c r="I5272" t="str">
        <f t="shared" si="248"/>
        <v/>
      </c>
      <c r="J5272" t="str">
        <f>IF(B5272="","",IF(RIGHT(VLOOKUP(K5272&amp;"_"&amp;L5272&amp;"_"&amp;M5272&amp;"_"&amp;O5272,[1]挑战模式!$A:$AS,14+N5272,FALSE),1)="3","EffectCreate_BossEffect;EffectCreate_MonsterShow","EffectCreate_MonsterShow"))</f>
        <v/>
      </c>
      <c r="K5272" s="2">
        <v>0</v>
      </c>
      <c r="L5272" s="2">
        <v>10</v>
      </c>
      <c r="M5272" s="2">
        <v>3</v>
      </c>
      <c r="N5272" s="2">
        <v>4</v>
      </c>
      <c r="O5272" s="6" t="s">
        <v>467</v>
      </c>
    </row>
    <row r="5273" spans="2:15" x14ac:dyDescent="0.2">
      <c r="B5273" t="str">
        <f>IF(ISNA(VLOOKUP(K5273&amp;"_"&amp;L5273&amp;"_"&amp;M5273&amp;"_"&amp;O5273,[1]挑战模式!$A:$AS,1,FALSE)),"",IF(VLOOKUP(K5273&amp;"_"&amp;L5273&amp;"_"&amp;M5273&amp;"_"&amp;O5273,[1]挑战模式!$A:$AS,14+N5273,FALSE)="","","Monster_Season"&amp;K5273&amp;"_Challenge"&amp;L5273&amp;"_"&amp;M5273&amp;"_"&amp;N5273&amp;"_"&amp;O5273))</f>
        <v/>
      </c>
      <c r="C5273" t="str">
        <f t="shared" si="246"/>
        <v/>
      </c>
      <c r="G5273" t="str">
        <f>IF(ISNA(VLOOKUP(K5273&amp;"_"&amp;L5273&amp;"_"&amp;M5273&amp;"_"&amp;O5273,[1]挑战模式!$A:$AS,14+N5273,FALSE)),"",IF(VLOOKUP(K5273&amp;"_"&amp;L5273&amp;"_"&amp;M5273&amp;"_"&amp;O5273,[1]挑战模式!$A:$AS,14+N5273,FALSE)="","",IF(VLOOKUP(VLOOKUP(K5273&amp;"_"&amp;L5273&amp;"_"&amp;M5273&amp;"_"&amp;O5273,[1]挑战模式!$A:$AS,14+N5273,FALSE),[1]怪物!$B:$L,11,FALSE)=0,"",VLOOKUP(VLOOKUP(K5273&amp;"_"&amp;L5273&amp;"_"&amp;M5273&amp;"_"&amp;O5273,[1]挑战模式!$A:$AS,14+N5273,FALSE),[1]怪物!$B:$L,11,FALSE))))</f>
        <v/>
      </c>
      <c r="H5273" t="str">
        <f t="shared" si="247"/>
        <v/>
      </c>
      <c r="I5273" t="str">
        <f t="shared" si="248"/>
        <v/>
      </c>
      <c r="J5273" t="str">
        <f>IF(B5273="","",IF(RIGHT(VLOOKUP(K5273&amp;"_"&amp;L5273&amp;"_"&amp;M5273&amp;"_"&amp;O5273,[1]挑战模式!$A:$AS,14+N5273,FALSE),1)="3","EffectCreate_BossEffect;EffectCreate_MonsterShow","EffectCreate_MonsterShow"))</f>
        <v/>
      </c>
      <c r="K5273" s="2">
        <v>0</v>
      </c>
      <c r="L5273" s="2">
        <v>10</v>
      </c>
      <c r="M5273" s="2">
        <v>3</v>
      </c>
      <c r="N5273" s="2">
        <v>5</v>
      </c>
      <c r="O5273" s="6" t="s">
        <v>467</v>
      </c>
    </row>
    <row r="5274" spans="2:15" x14ac:dyDescent="0.2">
      <c r="B5274" t="str">
        <f>IF(ISNA(VLOOKUP(K5274&amp;"_"&amp;L5274&amp;"_"&amp;M5274&amp;"_"&amp;O5274,[1]挑战模式!$A:$AS,1,FALSE)),"",IF(VLOOKUP(K5274&amp;"_"&amp;L5274&amp;"_"&amp;M5274&amp;"_"&amp;O5274,[1]挑战模式!$A:$AS,14+N5274,FALSE)="","","Monster_Season"&amp;K5274&amp;"_Challenge"&amp;L5274&amp;"_"&amp;M5274&amp;"_"&amp;N5274&amp;"_"&amp;O5274))</f>
        <v/>
      </c>
      <c r="C5274" t="str">
        <f t="shared" si="246"/>
        <v/>
      </c>
      <c r="G5274" t="str">
        <f>IF(ISNA(VLOOKUP(K5274&amp;"_"&amp;L5274&amp;"_"&amp;M5274&amp;"_"&amp;O5274,[1]挑战模式!$A:$AS,14+N5274,FALSE)),"",IF(VLOOKUP(K5274&amp;"_"&amp;L5274&amp;"_"&amp;M5274&amp;"_"&amp;O5274,[1]挑战模式!$A:$AS,14+N5274,FALSE)="","",IF(VLOOKUP(VLOOKUP(K5274&amp;"_"&amp;L5274&amp;"_"&amp;M5274&amp;"_"&amp;O5274,[1]挑战模式!$A:$AS,14+N5274,FALSE),[1]怪物!$B:$L,11,FALSE)=0,"",VLOOKUP(VLOOKUP(K5274&amp;"_"&amp;L5274&amp;"_"&amp;M5274&amp;"_"&amp;O5274,[1]挑战模式!$A:$AS,14+N5274,FALSE),[1]怪物!$B:$L,11,FALSE))))</f>
        <v/>
      </c>
      <c r="H5274" t="str">
        <f t="shared" si="247"/>
        <v/>
      </c>
      <c r="I5274" t="str">
        <f t="shared" si="248"/>
        <v/>
      </c>
      <c r="J5274" t="str">
        <f>IF(B5274="","",IF(RIGHT(VLOOKUP(K5274&amp;"_"&amp;L5274&amp;"_"&amp;M5274&amp;"_"&amp;O5274,[1]挑战模式!$A:$AS,14+N5274,FALSE),1)="3","EffectCreate_BossEffect;EffectCreate_MonsterShow","EffectCreate_MonsterShow"))</f>
        <v/>
      </c>
      <c r="K5274" s="2">
        <v>0</v>
      </c>
      <c r="L5274" s="2">
        <v>10</v>
      </c>
      <c r="M5274" s="2">
        <v>3</v>
      </c>
      <c r="N5274" s="2">
        <v>6</v>
      </c>
      <c r="O5274" s="6" t="s">
        <v>467</v>
      </c>
    </row>
    <row r="5275" spans="2:15" x14ac:dyDescent="0.2">
      <c r="B5275" t="str">
        <f>IF(ISNA(VLOOKUP(K5275&amp;"_"&amp;L5275&amp;"_"&amp;M5275&amp;"_"&amp;O5275,[1]挑战模式!$A:$AS,1,FALSE)),"",IF(VLOOKUP(K5275&amp;"_"&amp;L5275&amp;"_"&amp;M5275&amp;"_"&amp;O5275,[1]挑战模式!$A:$AS,14+N5275,FALSE)="","","Monster_Season"&amp;K5275&amp;"_Challenge"&amp;L5275&amp;"_"&amp;M5275&amp;"_"&amp;N5275&amp;"_"&amp;O5275))</f>
        <v>Monster_Season0_Challenge10_4_1_Hard</v>
      </c>
      <c r="C5275" t="str">
        <f t="shared" si="246"/>
        <v>None</v>
      </c>
      <c r="G5275" t="str">
        <f>IF(ISNA(VLOOKUP(K5275&amp;"_"&amp;L5275&amp;"_"&amp;M5275&amp;"_"&amp;O5275,[1]挑战模式!$A:$AS,14+N5275,FALSE)),"",IF(VLOOKUP(K5275&amp;"_"&amp;L5275&amp;"_"&amp;M5275&amp;"_"&amp;O5275,[1]挑战模式!$A:$AS,14+N5275,FALSE)="","",IF(VLOOKUP(VLOOKUP(K5275&amp;"_"&amp;L5275&amp;"_"&amp;M5275&amp;"_"&amp;O5275,[1]挑战模式!$A:$AS,14+N5275,FALSE),[1]怪物!$B:$L,11,FALSE)=0,"",VLOOKUP(VLOOKUP(K5275&amp;"_"&amp;L5275&amp;"_"&amp;M5275&amp;"_"&amp;O5275,[1]挑战模式!$A:$AS,14+N5275,FALSE),[1]怪物!$B:$L,11,FALSE))))</f>
        <v/>
      </c>
      <c r="H5275" t="str">
        <f t="shared" si="247"/>
        <v>Unit_Monster_Season0_Challenge10_4_1_Hard</v>
      </c>
      <c r="I5275" t="str">
        <f t="shared" si="248"/>
        <v>TowerDefense_Monster1</v>
      </c>
      <c r="J5275" t="str">
        <f>IF(B5275="","",IF(RIGHT(VLOOKUP(K5275&amp;"_"&amp;L5275&amp;"_"&amp;M5275&amp;"_"&amp;O5275,[1]挑战模式!$A:$AS,14+N5275,FALSE),1)="3","EffectCreate_BossEffect;EffectCreate_MonsterShow","EffectCreate_MonsterShow"))</f>
        <v>EffectCreate_MonsterShow</v>
      </c>
      <c r="K5275" s="2">
        <v>0</v>
      </c>
      <c r="L5275" s="2">
        <v>10</v>
      </c>
      <c r="M5275" s="2">
        <v>4</v>
      </c>
      <c r="N5275" s="2">
        <v>1</v>
      </c>
      <c r="O5275" s="6" t="s">
        <v>467</v>
      </c>
    </row>
    <row r="5276" spans="2:15" x14ac:dyDescent="0.2">
      <c r="B5276" t="str">
        <f>IF(ISNA(VLOOKUP(K5276&amp;"_"&amp;L5276&amp;"_"&amp;M5276&amp;"_"&amp;O5276,[1]挑战模式!$A:$AS,1,FALSE)),"",IF(VLOOKUP(K5276&amp;"_"&amp;L5276&amp;"_"&amp;M5276&amp;"_"&amp;O5276,[1]挑战模式!$A:$AS,14+N5276,FALSE)="","","Monster_Season"&amp;K5276&amp;"_Challenge"&amp;L5276&amp;"_"&amp;M5276&amp;"_"&amp;N5276&amp;"_"&amp;O5276))</f>
        <v>Monster_Season0_Challenge10_4_2_Hard</v>
      </c>
      <c r="C5276" t="str">
        <f t="shared" si="246"/>
        <v>None</v>
      </c>
      <c r="G5276" t="str">
        <f>IF(ISNA(VLOOKUP(K5276&amp;"_"&amp;L5276&amp;"_"&amp;M5276&amp;"_"&amp;O5276,[1]挑战模式!$A:$AS,14+N5276,FALSE)),"",IF(VLOOKUP(K5276&amp;"_"&amp;L5276&amp;"_"&amp;M5276&amp;"_"&amp;O5276,[1]挑战模式!$A:$AS,14+N5276,FALSE)="","",IF(VLOOKUP(VLOOKUP(K5276&amp;"_"&amp;L5276&amp;"_"&amp;M5276&amp;"_"&amp;O5276,[1]挑战模式!$A:$AS,14+N5276,FALSE),[1]怪物!$B:$L,11,FALSE)=0,"",VLOOKUP(VLOOKUP(K5276&amp;"_"&amp;L5276&amp;"_"&amp;M5276&amp;"_"&amp;O5276,[1]挑战模式!$A:$AS,14+N5276,FALSE),[1]怪物!$B:$L,11,FALSE))))</f>
        <v/>
      </c>
      <c r="H5276" t="str">
        <f t="shared" si="247"/>
        <v>Unit_Monster_Season0_Challenge10_4_2_Hard</v>
      </c>
      <c r="I5276" t="str">
        <f t="shared" si="248"/>
        <v>TowerDefense_Monster1</v>
      </c>
      <c r="J5276" t="str">
        <f>IF(B5276="","",IF(RIGHT(VLOOKUP(K5276&amp;"_"&amp;L5276&amp;"_"&amp;M5276&amp;"_"&amp;O5276,[1]挑战模式!$A:$AS,14+N5276,FALSE),1)="3","EffectCreate_BossEffect;EffectCreate_MonsterShow","EffectCreate_MonsterShow"))</f>
        <v>EffectCreate_MonsterShow</v>
      </c>
      <c r="K5276" s="2">
        <v>0</v>
      </c>
      <c r="L5276" s="2">
        <v>10</v>
      </c>
      <c r="M5276" s="2">
        <v>4</v>
      </c>
      <c r="N5276" s="2">
        <v>2</v>
      </c>
      <c r="O5276" s="6" t="s">
        <v>467</v>
      </c>
    </row>
    <row r="5277" spans="2:15" x14ac:dyDescent="0.2">
      <c r="B5277" t="str">
        <f>IF(ISNA(VLOOKUP(K5277&amp;"_"&amp;L5277&amp;"_"&amp;M5277&amp;"_"&amp;O5277,[1]挑战模式!$A:$AS,1,FALSE)),"",IF(VLOOKUP(K5277&amp;"_"&amp;L5277&amp;"_"&amp;M5277&amp;"_"&amp;O5277,[1]挑战模式!$A:$AS,14+N5277,FALSE)="","","Monster_Season"&amp;K5277&amp;"_Challenge"&amp;L5277&amp;"_"&amp;M5277&amp;"_"&amp;N5277&amp;"_"&amp;O5277))</f>
        <v>Monster_Season0_Challenge10_4_3_Hard</v>
      </c>
      <c r="C5277" t="str">
        <f t="shared" si="246"/>
        <v>None</v>
      </c>
      <c r="G5277" t="str">
        <f>IF(ISNA(VLOOKUP(K5277&amp;"_"&amp;L5277&amp;"_"&amp;M5277&amp;"_"&amp;O5277,[1]挑战模式!$A:$AS,14+N5277,FALSE)),"",IF(VLOOKUP(K5277&amp;"_"&amp;L5277&amp;"_"&amp;M5277&amp;"_"&amp;O5277,[1]挑战模式!$A:$AS,14+N5277,FALSE)="","",IF(VLOOKUP(VLOOKUP(K5277&amp;"_"&amp;L5277&amp;"_"&amp;M5277&amp;"_"&amp;O5277,[1]挑战模式!$A:$AS,14+N5277,FALSE),[1]怪物!$B:$L,11,FALSE)=0,"",VLOOKUP(VLOOKUP(K5277&amp;"_"&amp;L5277&amp;"_"&amp;M5277&amp;"_"&amp;O5277,[1]挑战模式!$A:$AS,14+N5277,FALSE),[1]怪物!$B:$L,11,FALSE))))</f>
        <v/>
      </c>
      <c r="H5277" t="str">
        <f t="shared" si="247"/>
        <v>Unit_Monster_Season0_Challenge10_4_3_Hard</v>
      </c>
      <c r="I5277" t="str">
        <f t="shared" si="248"/>
        <v>TowerDefense_Monster1</v>
      </c>
      <c r="J5277" t="str">
        <f>IF(B5277="","",IF(RIGHT(VLOOKUP(K5277&amp;"_"&amp;L5277&amp;"_"&amp;M5277&amp;"_"&amp;O5277,[1]挑战模式!$A:$AS,14+N5277,FALSE),1)="3","EffectCreate_BossEffect;EffectCreate_MonsterShow","EffectCreate_MonsterShow"))</f>
        <v>EffectCreate_MonsterShow</v>
      </c>
      <c r="K5277" s="2">
        <v>0</v>
      </c>
      <c r="L5277" s="2">
        <v>10</v>
      </c>
      <c r="M5277" s="2">
        <v>4</v>
      </c>
      <c r="N5277" s="2">
        <v>3</v>
      </c>
      <c r="O5277" s="6" t="s">
        <v>467</v>
      </c>
    </row>
    <row r="5278" spans="2:15" x14ac:dyDescent="0.2">
      <c r="B5278" t="str">
        <f>IF(ISNA(VLOOKUP(K5278&amp;"_"&amp;L5278&amp;"_"&amp;M5278&amp;"_"&amp;O5278,[1]挑战模式!$A:$AS,1,FALSE)),"",IF(VLOOKUP(K5278&amp;"_"&amp;L5278&amp;"_"&amp;M5278&amp;"_"&amp;O5278,[1]挑战模式!$A:$AS,14+N5278,FALSE)="","","Monster_Season"&amp;K5278&amp;"_Challenge"&amp;L5278&amp;"_"&amp;M5278&amp;"_"&amp;N5278&amp;"_"&amp;O5278))</f>
        <v/>
      </c>
      <c r="C5278" t="str">
        <f t="shared" si="246"/>
        <v/>
      </c>
      <c r="G5278" t="str">
        <f>IF(ISNA(VLOOKUP(K5278&amp;"_"&amp;L5278&amp;"_"&amp;M5278&amp;"_"&amp;O5278,[1]挑战模式!$A:$AS,14+N5278,FALSE)),"",IF(VLOOKUP(K5278&amp;"_"&amp;L5278&amp;"_"&amp;M5278&amp;"_"&amp;O5278,[1]挑战模式!$A:$AS,14+N5278,FALSE)="","",IF(VLOOKUP(VLOOKUP(K5278&amp;"_"&amp;L5278&amp;"_"&amp;M5278&amp;"_"&amp;O5278,[1]挑战模式!$A:$AS,14+N5278,FALSE),[1]怪物!$B:$L,11,FALSE)=0,"",VLOOKUP(VLOOKUP(K5278&amp;"_"&amp;L5278&amp;"_"&amp;M5278&amp;"_"&amp;O5278,[1]挑战模式!$A:$AS,14+N5278,FALSE),[1]怪物!$B:$L,11,FALSE))))</f>
        <v/>
      </c>
      <c r="H5278" t="str">
        <f t="shared" si="247"/>
        <v/>
      </c>
      <c r="I5278" t="str">
        <f t="shared" si="248"/>
        <v/>
      </c>
      <c r="J5278" t="str">
        <f>IF(B5278="","",IF(RIGHT(VLOOKUP(K5278&amp;"_"&amp;L5278&amp;"_"&amp;M5278&amp;"_"&amp;O5278,[1]挑战模式!$A:$AS,14+N5278,FALSE),1)="3","EffectCreate_BossEffect;EffectCreate_MonsterShow","EffectCreate_MonsterShow"))</f>
        <v/>
      </c>
      <c r="K5278" s="2">
        <v>0</v>
      </c>
      <c r="L5278" s="2">
        <v>10</v>
      </c>
      <c r="M5278" s="2">
        <v>4</v>
      </c>
      <c r="N5278" s="2">
        <v>4</v>
      </c>
      <c r="O5278" s="6" t="s">
        <v>467</v>
      </c>
    </row>
    <row r="5279" spans="2:15" x14ac:dyDescent="0.2">
      <c r="B5279" t="str">
        <f>IF(ISNA(VLOOKUP(K5279&amp;"_"&amp;L5279&amp;"_"&amp;M5279&amp;"_"&amp;O5279,[1]挑战模式!$A:$AS,1,FALSE)),"",IF(VLOOKUP(K5279&amp;"_"&amp;L5279&amp;"_"&amp;M5279&amp;"_"&amp;O5279,[1]挑战模式!$A:$AS,14+N5279,FALSE)="","","Monster_Season"&amp;K5279&amp;"_Challenge"&amp;L5279&amp;"_"&amp;M5279&amp;"_"&amp;N5279&amp;"_"&amp;O5279))</f>
        <v/>
      </c>
      <c r="C5279" t="str">
        <f t="shared" si="246"/>
        <v/>
      </c>
      <c r="G5279" t="str">
        <f>IF(ISNA(VLOOKUP(K5279&amp;"_"&amp;L5279&amp;"_"&amp;M5279&amp;"_"&amp;O5279,[1]挑战模式!$A:$AS,14+N5279,FALSE)),"",IF(VLOOKUP(K5279&amp;"_"&amp;L5279&amp;"_"&amp;M5279&amp;"_"&amp;O5279,[1]挑战模式!$A:$AS,14+N5279,FALSE)="","",IF(VLOOKUP(VLOOKUP(K5279&amp;"_"&amp;L5279&amp;"_"&amp;M5279&amp;"_"&amp;O5279,[1]挑战模式!$A:$AS,14+N5279,FALSE),[1]怪物!$B:$L,11,FALSE)=0,"",VLOOKUP(VLOOKUP(K5279&amp;"_"&amp;L5279&amp;"_"&amp;M5279&amp;"_"&amp;O5279,[1]挑战模式!$A:$AS,14+N5279,FALSE),[1]怪物!$B:$L,11,FALSE))))</f>
        <v/>
      </c>
      <c r="H5279" t="str">
        <f t="shared" si="247"/>
        <v/>
      </c>
      <c r="I5279" t="str">
        <f t="shared" si="248"/>
        <v/>
      </c>
      <c r="J5279" t="str">
        <f>IF(B5279="","",IF(RIGHT(VLOOKUP(K5279&amp;"_"&amp;L5279&amp;"_"&amp;M5279&amp;"_"&amp;O5279,[1]挑战模式!$A:$AS,14+N5279,FALSE),1)="3","EffectCreate_BossEffect;EffectCreate_MonsterShow","EffectCreate_MonsterShow"))</f>
        <v/>
      </c>
      <c r="K5279" s="2">
        <v>0</v>
      </c>
      <c r="L5279" s="2">
        <v>10</v>
      </c>
      <c r="M5279" s="2">
        <v>4</v>
      </c>
      <c r="N5279" s="2">
        <v>5</v>
      </c>
      <c r="O5279" s="6" t="s">
        <v>467</v>
      </c>
    </row>
    <row r="5280" spans="2:15" x14ac:dyDescent="0.2">
      <c r="B5280" t="str">
        <f>IF(ISNA(VLOOKUP(K5280&amp;"_"&amp;L5280&amp;"_"&amp;M5280&amp;"_"&amp;O5280,[1]挑战模式!$A:$AS,1,FALSE)),"",IF(VLOOKUP(K5280&amp;"_"&amp;L5280&amp;"_"&amp;M5280&amp;"_"&amp;O5280,[1]挑战模式!$A:$AS,14+N5280,FALSE)="","","Monster_Season"&amp;K5280&amp;"_Challenge"&amp;L5280&amp;"_"&amp;M5280&amp;"_"&amp;N5280&amp;"_"&amp;O5280))</f>
        <v/>
      </c>
      <c r="C5280" t="str">
        <f t="shared" si="246"/>
        <v/>
      </c>
      <c r="G5280" t="str">
        <f>IF(ISNA(VLOOKUP(K5280&amp;"_"&amp;L5280&amp;"_"&amp;M5280&amp;"_"&amp;O5280,[1]挑战模式!$A:$AS,14+N5280,FALSE)),"",IF(VLOOKUP(K5280&amp;"_"&amp;L5280&amp;"_"&amp;M5280&amp;"_"&amp;O5280,[1]挑战模式!$A:$AS,14+N5280,FALSE)="","",IF(VLOOKUP(VLOOKUP(K5280&amp;"_"&amp;L5280&amp;"_"&amp;M5280&amp;"_"&amp;O5280,[1]挑战模式!$A:$AS,14+N5280,FALSE),[1]怪物!$B:$L,11,FALSE)=0,"",VLOOKUP(VLOOKUP(K5280&amp;"_"&amp;L5280&amp;"_"&amp;M5280&amp;"_"&amp;O5280,[1]挑战模式!$A:$AS,14+N5280,FALSE),[1]怪物!$B:$L,11,FALSE))))</f>
        <v/>
      </c>
      <c r="H5280" t="str">
        <f t="shared" si="247"/>
        <v/>
      </c>
      <c r="I5280" t="str">
        <f t="shared" si="248"/>
        <v/>
      </c>
      <c r="J5280" t="str">
        <f>IF(B5280="","",IF(RIGHT(VLOOKUP(K5280&amp;"_"&amp;L5280&amp;"_"&amp;M5280&amp;"_"&amp;O5280,[1]挑战模式!$A:$AS,14+N5280,FALSE),1)="3","EffectCreate_BossEffect;EffectCreate_MonsterShow","EffectCreate_MonsterShow"))</f>
        <v/>
      </c>
      <c r="K5280" s="2">
        <v>0</v>
      </c>
      <c r="L5280" s="2">
        <v>10</v>
      </c>
      <c r="M5280" s="2">
        <v>4</v>
      </c>
      <c r="N5280" s="2">
        <v>6</v>
      </c>
      <c r="O5280" s="6" t="s">
        <v>467</v>
      </c>
    </row>
    <row r="5281" spans="2:15" x14ac:dyDescent="0.2">
      <c r="B5281" t="str">
        <f>IF(ISNA(VLOOKUP(K5281&amp;"_"&amp;L5281&amp;"_"&amp;M5281&amp;"_"&amp;O5281,[1]挑战模式!$A:$AS,1,FALSE)),"",IF(VLOOKUP(K5281&amp;"_"&amp;L5281&amp;"_"&amp;M5281&amp;"_"&amp;O5281,[1]挑战模式!$A:$AS,14+N5281,FALSE)="","","Monster_Season"&amp;K5281&amp;"_Challenge"&amp;L5281&amp;"_"&amp;M5281&amp;"_"&amp;N5281&amp;"_"&amp;O5281))</f>
        <v>Monster_Season0_Challenge10_5_1_Hard</v>
      </c>
      <c r="C5281" t="str">
        <f t="shared" si="246"/>
        <v>None</v>
      </c>
      <c r="G5281" t="str">
        <f>IF(ISNA(VLOOKUP(K5281&amp;"_"&amp;L5281&amp;"_"&amp;M5281&amp;"_"&amp;O5281,[1]挑战模式!$A:$AS,14+N5281,FALSE)),"",IF(VLOOKUP(K5281&amp;"_"&amp;L5281&amp;"_"&amp;M5281&amp;"_"&amp;O5281,[1]挑战模式!$A:$AS,14+N5281,FALSE)="","",IF(VLOOKUP(VLOOKUP(K5281&amp;"_"&amp;L5281&amp;"_"&amp;M5281&amp;"_"&amp;O5281,[1]挑战模式!$A:$AS,14+N5281,FALSE),[1]怪物!$B:$L,11,FALSE)=0,"",VLOOKUP(VLOOKUP(K5281&amp;"_"&amp;L5281&amp;"_"&amp;M5281&amp;"_"&amp;O5281,[1]挑战模式!$A:$AS,14+N5281,FALSE),[1]怪物!$B:$L,11,FALSE))))</f>
        <v/>
      </c>
      <c r="H5281" t="str">
        <f t="shared" si="247"/>
        <v>Unit_Monster_Season0_Challenge10_5_1_Hard</v>
      </c>
      <c r="I5281" t="str">
        <f t="shared" si="248"/>
        <v>TowerDefense_Monster1</v>
      </c>
      <c r="J5281" t="str">
        <f>IF(B5281="","",IF(RIGHT(VLOOKUP(K5281&amp;"_"&amp;L5281&amp;"_"&amp;M5281&amp;"_"&amp;O5281,[1]挑战模式!$A:$AS,14+N5281,FALSE),1)="3","EffectCreate_BossEffect;EffectCreate_MonsterShow","EffectCreate_MonsterShow"))</f>
        <v>EffectCreate_MonsterShow</v>
      </c>
      <c r="K5281" s="2">
        <v>0</v>
      </c>
      <c r="L5281" s="2">
        <v>10</v>
      </c>
      <c r="M5281" s="2">
        <v>5</v>
      </c>
      <c r="N5281" s="2">
        <v>1</v>
      </c>
      <c r="O5281" s="6" t="s">
        <v>467</v>
      </c>
    </row>
    <row r="5282" spans="2:15" x14ac:dyDescent="0.2">
      <c r="B5282" t="str">
        <f>IF(ISNA(VLOOKUP(K5282&amp;"_"&amp;L5282&amp;"_"&amp;M5282&amp;"_"&amp;O5282,[1]挑战模式!$A:$AS,1,FALSE)),"",IF(VLOOKUP(K5282&amp;"_"&amp;L5282&amp;"_"&amp;M5282&amp;"_"&amp;O5282,[1]挑战模式!$A:$AS,14+N5282,FALSE)="","","Monster_Season"&amp;K5282&amp;"_Challenge"&amp;L5282&amp;"_"&amp;M5282&amp;"_"&amp;N5282&amp;"_"&amp;O5282))</f>
        <v>Monster_Season0_Challenge10_5_2_Hard</v>
      </c>
      <c r="C5282" t="str">
        <f t="shared" si="246"/>
        <v>None</v>
      </c>
      <c r="G5282" t="str">
        <f>IF(ISNA(VLOOKUP(K5282&amp;"_"&amp;L5282&amp;"_"&amp;M5282&amp;"_"&amp;O5282,[1]挑战模式!$A:$AS,14+N5282,FALSE)),"",IF(VLOOKUP(K5282&amp;"_"&amp;L5282&amp;"_"&amp;M5282&amp;"_"&amp;O5282,[1]挑战模式!$A:$AS,14+N5282,FALSE)="","",IF(VLOOKUP(VLOOKUP(K5282&amp;"_"&amp;L5282&amp;"_"&amp;M5282&amp;"_"&amp;O5282,[1]挑战模式!$A:$AS,14+N5282,FALSE),[1]怪物!$B:$L,11,FALSE)=0,"",VLOOKUP(VLOOKUP(K5282&amp;"_"&amp;L5282&amp;"_"&amp;M5282&amp;"_"&amp;O5282,[1]挑战模式!$A:$AS,14+N5282,FALSE),[1]怪物!$B:$L,11,FALSE))))</f>
        <v/>
      </c>
      <c r="H5282" t="str">
        <f t="shared" si="247"/>
        <v>Unit_Monster_Season0_Challenge10_5_2_Hard</v>
      </c>
      <c r="I5282" t="str">
        <f t="shared" si="248"/>
        <v>TowerDefense_Monster1</v>
      </c>
      <c r="J5282" t="str">
        <f>IF(B5282="","",IF(RIGHT(VLOOKUP(K5282&amp;"_"&amp;L5282&amp;"_"&amp;M5282&amp;"_"&amp;O5282,[1]挑战模式!$A:$AS,14+N5282,FALSE),1)="3","EffectCreate_BossEffect;EffectCreate_MonsterShow","EffectCreate_MonsterShow"))</f>
        <v>EffectCreate_MonsterShow</v>
      </c>
      <c r="K5282" s="2">
        <v>0</v>
      </c>
      <c r="L5282" s="2">
        <v>10</v>
      </c>
      <c r="M5282" s="2">
        <v>5</v>
      </c>
      <c r="N5282" s="2">
        <v>2</v>
      </c>
      <c r="O5282" s="6" t="s">
        <v>467</v>
      </c>
    </row>
    <row r="5283" spans="2:15" x14ac:dyDescent="0.2">
      <c r="B5283" t="str">
        <f>IF(ISNA(VLOOKUP(K5283&amp;"_"&amp;L5283&amp;"_"&amp;M5283&amp;"_"&amp;O5283,[1]挑战模式!$A:$AS,1,FALSE)),"",IF(VLOOKUP(K5283&amp;"_"&amp;L5283&amp;"_"&amp;M5283&amp;"_"&amp;O5283,[1]挑战模式!$A:$AS,14+N5283,FALSE)="","","Monster_Season"&amp;K5283&amp;"_Challenge"&amp;L5283&amp;"_"&amp;M5283&amp;"_"&amp;N5283&amp;"_"&amp;O5283))</f>
        <v>Monster_Season0_Challenge10_5_3_Hard</v>
      </c>
      <c r="C5283" t="str">
        <f t="shared" si="246"/>
        <v>None</v>
      </c>
      <c r="G5283" t="str">
        <f>IF(ISNA(VLOOKUP(K5283&amp;"_"&amp;L5283&amp;"_"&amp;M5283&amp;"_"&amp;O5283,[1]挑战模式!$A:$AS,14+N5283,FALSE)),"",IF(VLOOKUP(K5283&amp;"_"&amp;L5283&amp;"_"&amp;M5283&amp;"_"&amp;O5283,[1]挑战模式!$A:$AS,14+N5283,FALSE)="","",IF(VLOOKUP(VLOOKUP(K5283&amp;"_"&amp;L5283&amp;"_"&amp;M5283&amp;"_"&amp;O5283,[1]挑战模式!$A:$AS,14+N5283,FALSE),[1]怪物!$B:$L,11,FALSE)=0,"",VLOOKUP(VLOOKUP(K5283&amp;"_"&amp;L5283&amp;"_"&amp;M5283&amp;"_"&amp;O5283,[1]挑战模式!$A:$AS,14+N5283,FALSE),[1]怪物!$B:$L,11,FALSE))))</f>
        <v/>
      </c>
      <c r="H5283" t="str">
        <f t="shared" si="247"/>
        <v>Unit_Monster_Season0_Challenge10_5_3_Hard</v>
      </c>
      <c r="I5283" t="str">
        <f t="shared" si="248"/>
        <v>TowerDefense_Monster1</v>
      </c>
      <c r="J5283" t="str">
        <f>IF(B5283="","",IF(RIGHT(VLOOKUP(K5283&amp;"_"&amp;L5283&amp;"_"&amp;M5283&amp;"_"&amp;O5283,[1]挑战模式!$A:$AS,14+N5283,FALSE),1)="3","EffectCreate_BossEffect;EffectCreate_MonsterShow","EffectCreate_MonsterShow"))</f>
        <v>EffectCreate_MonsterShow</v>
      </c>
      <c r="K5283" s="2">
        <v>0</v>
      </c>
      <c r="L5283" s="2">
        <v>10</v>
      </c>
      <c r="M5283" s="2">
        <v>5</v>
      </c>
      <c r="N5283" s="2">
        <v>3</v>
      </c>
      <c r="O5283" s="6" t="s">
        <v>467</v>
      </c>
    </row>
    <row r="5284" spans="2:15" x14ac:dyDescent="0.2">
      <c r="B5284" t="str">
        <f>IF(ISNA(VLOOKUP(K5284&amp;"_"&amp;L5284&amp;"_"&amp;M5284&amp;"_"&amp;O5284,[1]挑战模式!$A:$AS,1,FALSE)),"",IF(VLOOKUP(K5284&amp;"_"&amp;L5284&amp;"_"&amp;M5284&amp;"_"&amp;O5284,[1]挑战模式!$A:$AS,14+N5284,FALSE)="","","Monster_Season"&amp;K5284&amp;"_Challenge"&amp;L5284&amp;"_"&amp;M5284&amp;"_"&amp;N5284&amp;"_"&amp;O5284))</f>
        <v/>
      </c>
      <c r="C5284" t="str">
        <f t="shared" si="246"/>
        <v/>
      </c>
      <c r="G5284" t="str">
        <f>IF(ISNA(VLOOKUP(K5284&amp;"_"&amp;L5284&amp;"_"&amp;M5284&amp;"_"&amp;O5284,[1]挑战模式!$A:$AS,14+N5284,FALSE)),"",IF(VLOOKUP(K5284&amp;"_"&amp;L5284&amp;"_"&amp;M5284&amp;"_"&amp;O5284,[1]挑战模式!$A:$AS,14+N5284,FALSE)="","",IF(VLOOKUP(VLOOKUP(K5284&amp;"_"&amp;L5284&amp;"_"&amp;M5284&amp;"_"&amp;O5284,[1]挑战模式!$A:$AS,14+N5284,FALSE),[1]怪物!$B:$L,11,FALSE)=0,"",VLOOKUP(VLOOKUP(K5284&amp;"_"&amp;L5284&amp;"_"&amp;M5284&amp;"_"&amp;O5284,[1]挑战模式!$A:$AS,14+N5284,FALSE),[1]怪物!$B:$L,11,FALSE))))</f>
        <v/>
      </c>
      <c r="H5284" t="str">
        <f t="shared" si="247"/>
        <v/>
      </c>
      <c r="I5284" t="str">
        <f t="shared" si="248"/>
        <v/>
      </c>
      <c r="J5284" t="str">
        <f>IF(B5284="","",IF(RIGHT(VLOOKUP(K5284&amp;"_"&amp;L5284&amp;"_"&amp;M5284&amp;"_"&amp;O5284,[1]挑战模式!$A:$AS,14+N5284,FALSE),1)="3","EffectCreate_BossEffect;EffectCreate_MonsterShow","EffectCreate_MonsterShow"))</f>
        <v/>
      </c>
      <c r="K5284" s="2">
        <v>0</v>
      </c>
      <c r="L5284" s="2">
        <v>10</v>
      </c>
      <c r="M5284" s="2">
        <v>5</v>
      </c>
      <c r="N5284" s="2">
        <v>4</v>
      </c>
      <c r="O5284" s="6" t="s">
        <v>467</v>
      </c>
    </row>
    <row r="5285" spans="2:15" x14ac:dyDescent="0.2">
      <c r="B5285" t="str">
        <f>IF(ISNA(VLOOKUP(K5285&amp;"_"&amp;L5285&amp;"_"&amp;M5285&amp;"_"&amp;O5285,[1]挑战模式!$A:$AS,1,FALSE)),"",IF(VLOOKUP(K5285&amp;"_"&amp;L5285&amp;"_"&amp;M5285&amp;"_"&amp;O5285,[1]挑战模式!$A:$AS,14+N5285,FALSE)="","","Monster_Season"&amp;K5285&amp;"_Challenge"&amp;L5285&amp;"_"&amp;M5285&amp;"_"&amp;N5285&amp;"_"&amp;O5285))</f>
        <v/>
      </c>
      <c r="C5285" t="str">
        <f t="shared" si="246"/>
        <v/>
      </c>
      <c r="G5285" t="str">
        <f>IF(ISNA(VLOOKUP(K5285&amp;"_"&amp;L5285&amp;"_"&amp;M5285&amp;"_"&amp;O5285,[1]挑战模式!$A:$AS,14+N5285,FALSE)),"",IF(VLOOKUP(K5285&amp;"_"&amp;L5285&amp;"_"&amp;M5285&amp;"_"&amp;O5285,[1]挑战模式!$A:$AS,14+N5285,FALSE)="","",IF(VLOOKUP(VLOOKUP(K5285&amp;"_"&amp;L5285&amp;"_"&amp;M5285&amp;"_"&amp;O5285,[1]挑战模式!$A:$AS,14+N5285,FALSE),[1]怪物!$B:$L,11,FALSE)=0,"",VLOOKUP(VLOOKUP(K5285&amp;"_"&amp;L5285&amp;"_"&amp;M5285&amp;"_"&amp;O5285,[1]挑战模式!$A:$AS,14+N5285,FALSE),[1]怪物!$B:$L,11,FALSE))))</f>
        <v/>
      </c>
      <c r="H5285" t="str">
        <f t="shared" si="247"/>
        <v/>
      </c>
      <c r="I5285" t="str">
        <f t="shared" si="248"/>
        <v/>
      </c>
      <c r="J5285" t="str">
        <f>IF(B5285="","",IF(RIGHT(VLOOKUP(K5285&amp;"_"&amp;L5285&amp;"_"&amp;M5285&amp;"_"&amp;O5285,[1]挑战模式!$A:$AS,14+N5285,FALSE),1)="3","EffectCreate_BossEffect;EffectCreate_MonsterShow","EffectCreate_MonsterShow"))</f>
        <v/>
      </c>
      <c r="K5285" s="2">
        <v>0</v>
      </c>
      <c r="L5285" s="2">
        <v>10</v>
      </c>
      <c r="M5285" s="2">
        <v>5</v>
      </c>
      <c r="N5285" s="2">
        <v>5</v>
      </c>
      <c r="O5285" s="6" t="s">
        <v>467</v>
      </c>
    </row>
    <row r="5286" spans="2:15" x14ac:dyDescent="0.2">
      <c r="B5286" t="str">
        <f>IF(ISNA(VLOOKUP(K5286&amp;"_"&amp;L5286&amp;"_"&amp;M5286&amp;"_"&amp;O5286,[1]挑战模式!$A:$AS,1,FALSE)),"",IF(VLOOKUP(K5286&amp;"_"&amp;L5286&amp;"_"&amp;M5286&amp;"_"&amp;O5286,[1]挑战模式!$A:$AS,14+N5286,FALSE)="","","Monster_Season"&amp;K5286&amp;"_Challenge"&amp;L5286&amp;"_"&amp;M5286&amp;"_"&amp;N5286&amp;"_"&amp;O5286))</f>
        <v/>
      </c>
      <c r="C5286" t="str">
        <f t="shared" si="246"/>
        <v/>
      </c>
      <c r="G5286" t="str">
        <f>IF(ISNA(VLOOKUP(K5286&amp;"_"&amp;L5286&amp;"_"&amp;M5286&amp;"_"&amp;O5286,[1]挑战模式!$A:$AS,14+N5286,FALSE)),"",IF(VLOOKUP(K5286&amp;"_"&amp;L5286&amp;"_"&amp;M5286&amp;"_"&amp;O5286,[1]挑战模式!$A:$AS,14+N5286,FALSE)="","",IF(VLOOKUP(VLOOKUP(K5286&amp;"_"&amp;L5286&amp;"_"&amp;M5286&amp;"_"&amp;O5286,[1]挑战模式!$A:$AS,14+N5286,FALSE),[1]怪物!$B:$L,11,FALSE)=0,"",VLOOKUP(VLOOKUP(K5286&amp;"_"&amp;L5286&amp;"_"&amp;M5286&amp;"_"&amp;O5286,[1]挑战模式!$A:$AS,14+N5286,FALSE),[1]怪物!$B:$L,11,FALSE))))</f>
        <v/>
      </c>
      <c r="H5286" t="str">
        <f t="shared" si="247"/>
        <v/>
      </c>
      <c r="I5286" t="str">
        <f t="shared" si="248"/>
        <v/>
      </c>
      <c r="J5286" t="str">
        <f>IF(B5286="","",IF(RIGHT(VLOOKUP(K5286&amp;"_"&amp;L5286&amp;"_"&amp;M5286&amp;"_"&amp;O5286,[1]挑战模式!$A:$AS,14+N5286,FALSE),1)="3","EffectCreate_BossEffect;EffectCreate_MonsterShow","EffectCreate_MonsterShow"))</f>
        <v/>
      </c>
      <c r="K5286" s="2">
        <v>0</v>
      </c>
      <c r="L5286" s="2">
        <v>10</v>
      </c>
      <c r="M5286" s="2">
        <v>5</v>
      </c>
      <c r="N5286" s="2">
        <v>6</v>
      </c>
      <c r="O5286" s="6" t="s">
        <v>467</v>
      </c>
    </row>
    <row r="5287" spans="2:15" x14ac:dyDescent="0.2">
      <c r="B5287" t="str">
        <f>IF(ISNA(VLOOKUP(K5287&amp;"_"&amp;L5287&amp;"_"&amp;M5287&amp;"_"&amp;O5287,[1]挑战模式!$A:$AS,1,FALSE)),"",IF(VLOOKUP(K5287&amp;"_"&amp;L5287&amp;"_"&amp;M5287&amp;"_"&amp;O5287,[1]挑战模式!$A:$AS,14+N5287,FALSE)="","","Monster_Season"&amp;K5287&amp;"_Challenge"&amp;L5287&amp;"_"&amp;M5287&amp;"_"&amp;N5287&amp;"_"&amp;O5287))</f>
        <v>Monster_Season0_Challenge10_6_1_Hard</v>
      </c>
      <c r="C5287" t="str">
        <f t="shared" si="246"/>
        <v>None</v>
      </c>
      <c r="G5287" t="str">
        <f>IF(ISNA(VLOOKUP(K5287&amp;"_"&amp;L5287&amp;"_"&amp;M5287&amp;"_"&amp;O5287,[1]挑战模式!$A:$AS,14+N5287,FALSE)),"",IF(VLOOKUP(K5287&amp;"_"&amp;L5287&amp;"_"&amp;M5287&amp;"_"&amp;O5287,[1]挑战模式!$A:$AS,14+N5287,FALSE)="","",IF(VLOOKUP(VLOOKUP(K5287&amp;"_"&amp;L5287&amp;"_"&amp;M5287&amp;"_"&amp;O5287,[1]挑战模式!$A:$AS,14+N5287,FALSE),[1]怪物!$B:$L,11,FALSE)=0,"",VLOOKUP(VLOOKUP(K5287&amp;"_"&amp;L5287&amp;"_"&amp;M5287&amp;"_"&amp;O5287,[1]挑战模式!$A:$AS,14+N5287,FALSE),[1]怪物!$B:$L,11,FALSE))))</f>
        <v/>
      </c>
      <c r="H5287" t="str">
        <f t="shared" si="247"/>
        <v>Unit_Monster_Season0_Challenge10_6_1_Hard</v>
      </c>
      <c r="I5287" t="str">
        <f t="shared" si="248"/>
        <v>TowerDefense_Monster1</v>
      </c>
      <c r="J5287" t="str">
        <f>IF(B5287="","",IF(RIGHT(VLOOKUP(K5287&amp;"_"&amp;L5287&amp;"_"&amp;M5287&amp;"_"&amp;O5287,[1]挑战模式!$A:$AS,14+N5287,FALSE),1)="3","EffectCreate_BossEffect;EffectCreate_MonsterShow","EffectCreate_MonsterShow"))</f>
        <v>EffectCreate_MonsterShow</v>
      </c>
      <c r="K5287" s="2">
        <v>0</v>
      </c>
      <c r="L5287" s="2">
        <v>10</v>
      </c>
      <c r="M5287" s="2">
        <v>6</v>
      </c>
      <c r="N5287" s="2">
        <v>1</v>
      </c>
      <c r="O5287" s="6" t="s">
        <v>467</v>
      </c>
    </row>
    <row r="5288" spans="2:15" x14ac:dyDescent="0.2">
      <c r="B5288" t="str">
        <f>IF(ISNA(VLOOKUP(K5288&amp;"_"&amp;L5288&amp;"_"&amp;M5288&amp;"_"&amp;O5288,[1]挑战模式!$A:$AS,1,FALSE)),"",IF(VLOOKUP(K5288&amp;"_"&amp;L5288&amp;"_"&amp;M5288&amp;"_"&amp;O5288,[1]挑战模式!$A:$AS,14+N5288,FALSE)="","","Monster_Season"&amp;K5288&amp;"_Challenge"&amp;L5288&amp;"_"&amp;M5288&amp;"_"&amp;N5288&amp;"_"&amp;O5288))</f>
        <v>Monster_Season0_Challenge10_6_2_Hard</v>
      </c>
      <c r="C5288" t="str">
        <f t="shared" si="246"/>
        <v>None</v>
      </c>
      <c r="G5288" t="str">
        <f>IF(ISNA(VLOOKUP(K5288&amp;"_"&amp;L5288&amp;"_"&amp;M5288&amp;"_"&amp;O5288,[1]挑战模式!$A:$AS,14+N5288,FALSE)),"",IF(VLOOKUP(K5288&amp;"_"&amp;L5288&amp;"_"&amp;M5288&amp;"_"&amp;O5288,[1]挑战模式!$A:$AS,14+N5288,FALSE)="","",IF(VLOOKUP(VLOOKUP(K5288&amp;"_"&amp;L5288&amp;"_"&amp;M5288&amp;"_"&amp;O5288,[1]挑战模式!$A:$AS,14+N5288,FALSE),[1]怪物!$B:$L,11,FALSE)=0,"",VLOOKUP(VLOOKUP(K5288&amp;"_"&amp;L5288&amp;"_"&amp;M5288&amp;"_"&amp;O5288,[1]挑战模式!$A:$AS,14+N5288,FALSE),[1]怪物!$B:$L,11,FALSE))))</f>
        <v/>
      </c>
      <c r="H5288" t="str">
        <f t="shared" si="247"/>
        <v>Unit_Monster_Season0_Challenge10_6_2_Hard</v>
      </c>
      <c r="I5288" t="str">
        <f t="shared" si="248"/>
        <v>TowerDefense_Monster1</v>
      </c>
      <c r="J5288" t="str">
        <f>IF(B5288="","",IF(RIGHT(VLOOKUP(K5288&amp;"_"&amp;L5288&amp;"_"&amp;M5288&amp;"_"&amp;O5288,[1]挑战模式!$A:$AS,14+N5288,FALSE),1)="3","EffectCreate_BossEffect;EffectCreate_MonsterShow","EffectCreate_MonsterShow"))</f>
        <v>EffectCreate_MonsterShow</v>
      </c>
      <c r="K5288" s="2">
        <v>0</v>
      </c>
      <c r="L5288" s="2">
        <v>10</v>
      </c>
      <c r="M5288" s="2">
        <v>6</v>
      </c>
      <c r="N5288" s="2">
        <v>2</v>
      </c>
      <c r="O5288" s="6" t="s">
        <v>467</v>
      </c>
    </row>
    <row r="5289" spans="2:15" x14ac:dyDescent="0.2">
      <c r="B5289" t="str">
        <f>IF(ISNA(VLOOKUP(K5289&amp;"_"&amp;L5289&amp;"_"&amp;M5289&amp;"_"&amp;O5289,[1]挑战模式!$A:$AS,1,FALSE)),"",IF(VLOOKUP(K5289&amp;"_"&amp;L5289&amp;"_"&amp;M5289&amp;"_"&amp;O5289,[1]挑战模式!$A:$AS,14+N5289,FALSE)="","","Monster_Season"&amp;K5289&amp;"_Challenge"&amp;L5289&amp;"_"&amp;M5289&amp;"_"&amp;N5289&amp;"_"&amp;O5289))</f>
        <v>Monster_Season0_Challenge10_6_3_Hard</v>
      </c>
      <c r="C5289" t="str">
        <f t="shared" si="246"/>
        <v>None</v>
      </c>
      <c r="G5289" t="str">
        <f>IF(ISNA(VLOOKUP(K5289&amp;"_"&amp;L5289&amp;"_"&amp;M5289&amp;"_"&amp;O5289,[1]挑战模式!$A:$AS,14+N5289,FALSE)),"",IF(VLOOKUP(K5289&amp;"_"&amp;L5289&amp;"_"&amp;M5289&amp;"_"&amp;O5289,[1]挑战模式!$A:$AS,14+N5289,FALSE)="","",IF(VLOOKUP(VLOOKUP(K5289&amp;"_"&amp;L5289&amp;"_"&amp;M5289&amp;"_"&amp;O5289,[1]挑战模式!$A:$AS,14+N5289,FALSE),[1]怪物!$B:$L,11,FALSE)=0,"",VLOOKUP(VLOOKUP(K5289&amp;"_"&amp;L5289&amp;"_"&amp;M5289&amp;"_"&amp;O5289,[1]挑战模式!$A:$AS,14+N5289,FALSE),[1]怪物!$B:$L,11,FALSE))))</f>
        <v/>
      </c>
      <c r="H5289" t="str">
        <f t="shared" si="247"/>
        <v>Unit_Monster_Season0_Challenge10_6_3_Hard</v>
      </c>
      <c r="I5289" t="str">
        <f t="shared" si="248"/>
        <v>TowerDefense_Monster1</v>
      </c>
      <c r="J5289" t="str">
        <f>IF(B5289="","",IF(RIGHT(VLOOKUP(K5289&amp;"_"&amp;L5289&amp;"_"&amp;M5289&amp;"_"&amp;O5289,[1]挑战模式!$A:$AS,14+N5289,FALSE),1)="3","EffectCreate_BossEffect;EffectCreate_MonsterShow","EffectCreate_MonsterShow"))</f>
        <v>EffectCreate_MonsterShow</v>
      </c>
      <c r="K5289" s="2">
        <v>0</v>
      </c>
      <c r="L5289" s="2">
        <v>10</v>
      </c>
      <c r="M5289" s="2">
        <v>6</v>
      </c>
      <c r="N5289" s="2">
        <v>3</v>
      </c>
      <c r="O5289" s="6" t="s">
        <v>467</v>
      </c>
    </row>
    <row r="5290" spans="2:15" x14ac:dyDescent="0.2">
      <c r="B5290" t="str">
        <f>IF(ISNA(VLOOKUP(K5290&amp;"_"&amp;L5290&amp;"_"&amp;M5290&amp;"_"&amp;O5290,[1]挑战模式!$A:$AS,1,FALSE)),"",IF(VLOOKUP(K5290&amp;"_"&amp;L5290&amp;"_"&amp;M5290&amp;"_"&amp;O5290,[1]挑战模式!$A:$AS,14+N5290,FALSE)="","","Monster_Season"&amp;K5290&amp;"_Challenge"&amp;L5290&amp;"_"&amp;M5290&amp;"_"&amp;N5290&amp;"_"&amp;O5290))</f>
        <v>Monster_Season0_Challenge10_6_4_Hard</v>
      </c>
      <c r="C5290" t="str">
        <f t="shared" si="246"/>
        <v>None</v>
      </c>
      <c r="G5290" t="str">
        <f>IF(ISNA(VLOOKUP(K5290&amp;"_"&amp;L5290&amp;"_"&amp;M5290&amp;"_"&amp;O5290,[1]挑战模式!$A:$AS,14+N5290,FALSE)),"",IF(VLOOKUP(K5290&amp;"_"&amp;L5290&amp;"_"&amp;M5290&amp;"_"&amp;O5290,[1]挑战模式!$A:$AS,14+N5290,FALSE)="","",IF(VLOOKUP(VLOOKUP(K5290&amp;"_"&amp;L5290&amp;"_"&amp;M5290&amp;"_"&amp;O5290,[1]挑战模式!$A:$AS,14+N5290,FALSE),[1]怪物!$B:$L,11,FALSE)=0,"",VLOOKUP(VLOOKUP(K5290&amp;"_"&amp;L5290&amp;"_"&amp;M5290&amp;"_"&amp;O5290,[1]挑战模式!$A:$AS,14+N5290,FALSE),[1]怪物!$B:$L,11,FALSE))))</f>
        <v/>
      </c>
      <c r="H5290" t="str">
        <f t="shared" si="247"/>
        <v>Unit_Monster_Season0_Challenge10_6_4_Hard</v>
      </c>
      <c r="I5290" t="str">
        <f t="shared" si="248"/>
        <v>TowerDefense_Monster1</v>
      </c>
      <c r="J5290" t="str">
        <f>IF(B5290="","",IF(RIGHT(VLOOKUP(K5290&amp;"_"&amp;L5290&amp;"_"&amp;M5290&amp;"_"&amp;O5290,[1]挑战模式!$A:$AS,14+N5290,FALSE),1)="3","EffectCreate_BossEffect;EffectCreate_MonsterShow","EffectCreate_MonsterShow"))</f>
        <v>EffectCreate_MonsterShow</v>
      </c>
      <c r="K5290" s="2">
        <v>0</v>
      </c>
      <c r="L5290" s="2">
        <v>10</v>
      </c>
      <c r="M5290" s="2">
        <v>6</v>
      </c>
      <c r="N5290" s="2">
        <v>4</v>
      </c>
      <c r="O5290" s="6" t="s">
        <v>467</v>
      </c>
    </row>
    <row r="5291" spans="2:15" x14ac:dyDescent="0.2">
      <c r="B5291" t="str">
        <f>IF(ISNA(VLOOKUP(K5291&amp;"_"&amp;L5291&amp;"_"&amp;M5291&amp;"_"&amp;O5291,[1]挑战模式!$A:$AS,1,FALSE)),"",IF(VLOOKUP(K5291&amp;"_"&amp;L5291&amp;"_"&amp;M5291&amp;"_"&amp;O5291,[1]挑战模式!$A:$AS,14+N5291,FALSE)="","","Monster_Season"&amp;K5291&amp;"_Challenge"&amp;L5291&amp;"_"&amp;M5291&amp;"_"&amp;N5291&amp;"_"&amp;O5291))</f>
        <v/>
      </c>
      <c r="C5291" t="str">
        <f t="shared" si="246"/>
        <v/>
      </c>
      <c r="G5291" t="str">
        <f>IF(ISNA(VLOOKUP(K5291&amp;"_"&amp;L5291&amp;"_"&amp;M5291&amp;"_"&amp;O5291,[1]挑战模式!$A:$AS,14+N5291,FALSE)),"",IF(VLOOKUP(K5291&amp;"_"&amp;L5291&amp;"_"&amp;M5291&amp;"_"&amp;O5291,[1]挑战模式!$A:$AS,14+N5291,FALSE)="","",IF(VLOOKUP(VLOOKUP(K5291&amp;"_"&amp;L5291&amp;"_"&amp;M5291&amp;"_"&amp;O5291,[1]挑战模式!$A:$AS,14+N5291,FALSE),[1]怪物!$B:$L,11,FALSE)=0,"",VLOOKUP(VLOOKUP(K5291&amp;"_"&amp;L5291&amp;"_"&amp;M5291&amp;"_"&amp;O5291,[1]挑战模式!$A:$AS,14+N5291,FALSE),[1]怪物!$B:$L,11,FALSE))))</f>
        <v/>
      </c>
      <c r="H5291" t="str">
        <f t="shared" si="247"/>
        <v/>
      </c>
      <c r="I5291" t="str">
        <f t="shared" si="248"/>
        <v/>
      </c>
      <c r="J5291" t="str">
        <f>IF(B5291="","",IF(RIGHT(VLOOKUP(K5291&amp;"_"&amp;L5291&amp;"_"&amp;M5291&amp;"_"&amp;O5291,[1]挑战模式!$A:$AS,14+N5291,FALSE),1)="3","EffectCreate_BossEffect;EffectCreate_MonsterShow","EffectCreate_MonsterShow"))</f>
        <v/>
      </c>
      <c r="K5291" s="2">
        <v>0</v>
      </c>
      <c r="L5291" s="2">
        <v>10</v>
      </c>
      <c r="M5291" s="2">
        <v>6</v>
      </c>
      <c r="N5291" s="2">
        <v>5</v>
      </c>
      <c r="O5291" s="6" t="s">
        <v>467</v>
      </c>
    </row>
    <row r="5292" spans="2:15" x14ac:dyDescent="0.2">
      <c r="B5292" t="str">
        <f>IF(ISNA(VLOOKUP(K5292&amp;"_"&amp;L5292&amp;"_"&amp;M5292&amp;"_"&amp;O5292,[1]挑战模式!$A:$AS,1,FALSE)),"",IF(VLOOKUP(K5292&amp;"_"&amp;L5292&amp;"_"&amp;M5292&amp;"_"&amp;O5292,[1]挑战模式!$A:$AS,14+N5292,FALSE)="","","Monster_Season"&amp;K5292&amp;"_Challenge"&amp;L5292&amp;"_"&amp;M5292&amp;"_"&amp;N5292&amp;"_"&amp;O5292))</f>
        <v/>
      </c>
      <c r="C5292" t="str">
        <f t="shared" si="246"/>
        <v/>
      </c>
      <c r="G5292" t="str">
        <f>IF(ISNA(VLOOKUP(K5292&amp;"_"&amp;L5292&amp;"_"&amp;M5292&amp;"_"&amp;O5292,[1]挑战模式!$A:$AS,14+N5292,FALSE)),"",IF(VLOOKUP(K5292&amp;"_"&amp;L5292&amp;"_"&amp;M5292&amp;"_"&amp;O5292,[1]挑战模式!$A:$AS,14+N5292,FALSE)="","",IF(VLOOKUP(VLOOKUP(K5292&amp;"_"&amp;L5292&amp;"_"&amp;M5292&amp;"_"&amp;O5292,[1]挑战模式!$A:$AS,14+N5292,FALSE),[1]怪物!$B:$L,11,FALSE)=0,"",VLOOKUP(VLOOKUP(K5292&amp;"_"&amp;L5292&amp;"_"&amp;M5292&amp;"_"&amp;O5292,[1]挑战模式!$A:$AS,14+N5292,FALSE),[1]怪物!$B:$L,11,FALSE))))</f>
        <v/>
      </c>
      <c r="H5292" t="str">
        <f t="shared" si="247"/>
        <v/>
      </c>
      <c r="I5292" t="str">
        <f t="shared" si="248"/>
        <v/>
      </c>
      <c r="J5292" t="str">
        <f>IF(B5292="","",IF(RIGHT(VLOOKUP(K5292&amp;"_"&amp;L5292&amp;"_"&amp;M5292&amp;"_"&amp;O5292,[1]挑战模式!$A:$AS,14+N5292,FALSE),1)="3","EffectCreate_BossEffect;EffectCreate_MonsterShow","EffectCreate_MonsterShow"))</f>
        <v/>
      </c>
      <c r="K5292" s="2">
        <v>0</v>
      </c>
      <c r="L5292" s="2">
        <v>10</v>
      </c>
      <c r="M5292" s="2">
        <v>6</v>
      </c>
      <c r="N5292" s="2">
        <v>6</v>
      </c>
      <c r="O5292" s="6" t="s">
        <v>467</v>
      </c>
    </row>
    <row r="5293" spans="2:15" x14ac:dyDescent="0.2">
      <c r="B5293" t="str">
        <f>IF(ISNA(VLOOKUP(K5293&amp;"_"&amp;L5293&amp;"_"&amp;M5293&amp;"_"&amp;O5293,[1]挑战模式!$A:$AS,1,FALSE)),"",IF(VLOOKUP(K5293&amp;"_"&amp;L5293&amp;"_"&amp;M5293&amp;"_"&amp;O5293,[1]挑战模式!$A:$AS,14+N5293,FALSE)="","","Monster_Season"&amp;K5293&amp;"_Challenge"&amp;L5293&amp;"_"&amp;M5293&amp;"_"&amp;N5293&amp;"_"&amp;O5293))</f>
        <v/>
      </c>
      <c r="C5293" t="str">
        <f t="shared" si="246"/>
        <v/>
      </c>
      <c r="G5293" t="str">
        <f>IF(ISNA(VLOOKUP(K5293&amp;"_"&amp;L5293&amp;"_"&amp;M5293&amp;"_"&amp;O5293,[1]挑战模式!$A:$AS,14+N5293,FALSE)),"",IF(VLOOKUP(K5293&amp;"_"&amp;L5293&amp;"_"&amp;M5293&amp;"_"&amp;O5293,[1]挑战模式!$A:$AS,14+N5293,FALSE)="","",IF(VLOOKUP(VLOOKUP(K5293&amp;"_"&amp;L5293&amp;"_"&amp;M5293&amp;"_"&amp;O5293,[1]挑战模式!$A:$AS,14+N5293,FALSE),[1]怪物!$B:$L,11,FALSE)=0,"",VLOOKUP(VLOOKUP(K5293&amp;"_"&amp;L5293&amp;"_"&amp;M5293&amp;"_"&amp;O5293,[1]挑战模式!$A:$AS,14+N5293,FALSE),[1]怪物!$B:$L,11,FALSE))))</f>
        <v/>
      </c>
      <c r="H5293" t="str">
        <f t="shared" si="247"/>
        <v/>
      </c>
      <c r="I5293" t="str">
        <f t="shared" si="248"/>
        <v/>
      </c>
      <c r="J5293" t="str">
        <f>IF(B5293="","",IF(RIGHT(VLOOKUP(K5293&amp;"_"&amp;L5293&amp;"_"&amp;M5293&amp;"_"&amp;O5293,[1]挑战模式!$A:$AS,14+N5293,FALSE),1)="3","EffectCreate_BossEffect;EffectCreate_MonsterShow","EffectCreate_MonsterShow"))</f>
        <v/>
      </c>
      <c r="K5293" s="2">
        <v>0</v>
      </c>
      <c r="L5293" s="2">
        <v>10</v>
      </c>
      <c r="M5293" s="2">
        <v>7</v>
      </c>
      <c r="N5293" s="2">
        <v>1</v>
      </c>
      <c r="O5293" s="6" t="s">
        <v>467</v>
      </c>
    </row>
    <row r="5294" spans="2:15" x14ac:dyDescent="0.2">
      <c r="B5294" t="str">
        <f>IF(ISNA(VLOOKUP(K5294&amp;"_"&amp;L5294&amp;"_"&amp;M5294&amp;"_"&amp;O5294,[1]挑战模式!$A:$AS,1,FALSE)),"",IF(VLOOKUP(K5294&amp;"_"&amp;L5294&amp;"_"&amp;M5294&amp;"_"&amp;O5294,[1]挑战模式!$A:$AS,14+N5294,FALSE)="","","Monster_Season"&amp;K5294&amp;"_Challenge"&amp;L5294&amp;"_"&amp;M5294&amp;"_"&amp;N5294&amp;"_"&amp;O5294))</f>
        <v/>
      </c>
      <c r="C5294" t="str">
        <f t="shared" si="246"/>
        <v/>
      </c>
      <c r="G5294" t="str">
        <f>IF(ISNA(VLOOKUP(K5294&amp;"_"&amp;L5294&amp;"_"&amp;M5294&amp;"_"&amp;O5294,[1]挑战模式!$A:$AS,14+N5294,FALSE)),"",IF(VLOOKUP(K5294&amp;"_"&amp;L5294&amp;"_"&amp;M5294&amp;"_"&amp;O5294,[1]挑战模式!$A:$AS,14+N5294,FALSE)="","",IF(VLOOKUP(VLOOKUP(K5294&amp;"_"&amp;L5294&amp;"_"&amp;M5294&amp;"_"&amp;O5294,[1]挑战模式!$A:$AS,14+N5294,FALSE),[1]怪物!$B:$L,11,FALSE)=0,"",VLOOKUP(VLOOKUP(K5294&amp;"_"&amp;L5294&amp;"_"&amp;M5294&amp;"_"&amp;O5294,[1]挑战模式!$A:$AS,14+N5294,FALSE),[1]怪物!$B:$L,11,FALSE))))</f>
        <v/>
      </c>
      <c r="H5294" t="str">
        <f t="shared" si="247"/>
        <v/>
      </c>
      <c r="I5294" t="str">
        <f t="shared" si="248"/>
        <v/>
      </c>
      <c r="J5294" t="str">
        <f>IF(B5294="","",IF(RIGHT(VLOOKUP(K5294&amp;"_"&amp;L5294&amp;"_"&amp;M5294&amp;"_"&amp;O5294,[1]挑战模式!$A:$AS,14+N5294,FALSE),1)="3","EffectCreate_BossEffect;EffectCreate_MonsterShow","EffectCreate_MonsterShow"))</f>
        <v/>
      </c>
      <c r="K5294" s="2">
        <v>0</v>
      </c>
      <c r="L5294" s="2">
        <v>10</v>
      </c>
      <c r="M5294" s="2">
        <v>7</v>
      </c>
      <c r="N5294" s="2">
        <v>2</v>
      </c>
      <c r="O5294" s="6" t="s">
        <v>467</v>
      </c>
    </row>
    <row r="5295" spans="2:15" x14ac:dyDescent="0.2">
      <c r="B5295" t="str">
        <f>IF(ISNA(VLOOKUP(K5295&amp;"_"&amp;L5295&amp;"_"&amp;M5295&amp;"_"&amp;O5295,[1]挑战模式!$A:$AS,1,FALSE)),"",IF(VLOOKUP(K5295&amp;"_"&amp;L5295&amp;"_"&amp;M5295&amp;"_"&amp;O5295,[1]挑战模式!$A:$AS,14+N5295,FALSE)="","","Monster_Season"&amp;K5295&amp;"_Challenge"&amp;L5295&amp;"_"&amp;M5295&amp;"_"&amp;N5295&amp;"_"&amp;O5295))</f>
        <v/>
      </c>
      <c r="C5295" t="str">
        <f t="shared" si="246"/>
        <v/>
      </c>
      <c r="G5295" t="str">
        <f>IF(ISNA(VLOOKUP(K5295&amp;"_"&amp;L5295&amp;"_"&amp;M5295&amp;"_"&amp;O5295,[1]挑战模式!$A:$AS,14+N5295,FALSE)),"",IF(VLOOKUP(K5295&amp;"_"&amp;L5295&amp;"_"&amp;M5295&amp;"_"&amp;O5295,[1]挑战模式!$A:$AS,14+N5295,FALSE)="","",IF(VLOOKUP(VLOOKUP(K5295&amp;"_"&amp;L5295&amp;"_"&amp;M5295&amp;"_"&amp;O5295,[1]挑战模式!$A:$AS,14+N5295,FALSE),[1]怪物!$B:$L,11,FALSE)=0,"",VLOOKUP(VLOOKUP(K5295&amp;"_"&amp;L5295&amp;"_"&amp;M5295&amp;"_"&amp;O5295,[1]挑战模式!$A:$AS,14+N5295,FALSE),[1]怪物!$B:$L,11,FALSE))))</f>
        <v/>
      </c>
      <c r="H5295" t="str">
        <f t="shared" si="247"/>
        <v/>
      </c>
      <c r="I5295" t="str">
        <f t="shared" si="248"/>
        <v/>
      </c>
      <c r="J5295" t="str">
        <f>IF(B5295="","",IF(RIGHT(VLOOKUP(K5295&amp;"_"&amp;L5295&amp;"_"&amp;M5295&amp;"_"&amp;O5295,[1]挑战模式!$A:$AS,14+N5295,FALSE),1)="3","EffectCreate_BossEffect;EffectCreate_MonsterShow","EffectCreate_MonsterShow"))</f>
        <v/>
      </c>
      <c r="K5295" s="2">
        <v>0</v>
      </c>
      <c r="L5295" s="2">
        <v>10</v>
      </c>
      <c r="M5295" s="2">
        <v>7</v>
      </c>
      <c r="N5295" s="2">
        <v>3</v>
      </c>
      <c r="O5295" s="6" t="s">
        <v>467</v>
      </c>
    </row>
    <row r="5296" spans="2:15" x14ac:dyDescent="0.2">
      <c r="B5296" t="str">
        <f>IF(ISNA(VLOOKUP(K5296&amp;"_"&amp;L5296&amp;"_"&amp;M5296&amp;"_"&amp;O5296,[1]挑战模式!$A:$AS,1,FALSE)),"",IF(VLOOKUP(K5296&amp;"_"&amp;L5296&amp;"_"&amp;M5296&amp;"_"&amp;O5296,[1]挑战模式!$A:$AS,14+N5296,FALSE)="","","Monster_Season"&amp;K5296&amp;"_Challenge"&amp;L5296&amp;"_"&amp;M5296&amp;"_"&amp;N5296&amp;"_"&amp;O5296))</f>
        <v/>
      </c>
      <c r="C5296" t="str">
        <f t="shared" si="246"/>
        <v/>
      </c>
      <c r="G5296" t="str">
        <f>IF(ISNA(VLOOKUP(K5296&amp;"_"&amp;L5296&amp;"_"&amp;M5296&amp;"_"&amp;O5296,[1]挑战模式!$A:$AS,14+N5296,FALSE)),"",IF(VLOOKUP(K5296&amp;"_"&amp;L5296&amp;"_"&amp;M5296&amp;"_"&amp;O5296,[1]挑战模式!$A:$AS,14+N5296,FALSE)="","",IF(VLOOKUP(VLOOKUP(K5296&amp;"_"&amp;L5296&amp;"_"&amp;M5296&amp;"_"&amp;O5296,[1]挑战模式!$A:$AS,14+N5296,FALSE),[1]怪物!$B:$L,11,FALSE)=0,"",VLOOKUP(VLOOKUP(K5296&amp;"_"&amp;L5296&amp;"_"&amp;M5296&amp;"_"&amp;O5296,[1]挑战模式!$A:$AS,14+N5296,FALSE),[1]怪物!$B:$L,11,FALSE))))</f>
        <v/>
      </c>
      <c r="H5296" t="str">
        <f t="shared" si="247"/>
        <v/>
      </c>
      <c r="I5296" t="str">
        <f t="shared" si="248"/>
        <v/>
      </c>
      <c r="J5296" t="str">
        <f>IF(B5296="","",IF(RIGHT(VLOOKUP(K5296&amp;"_"&amp;L5296&amp;"_"&amp;M5296&amp;"_"&amp;O5296,[1]挑战模式!$A:$AS,14+N5296,FALSE),1)="3","EffectCreate_BossEffect;EffectCreate_MonsterShow","EffectCreate_MonsterShow"))</f>
        <v/>
      </c>
      <c r="K5296" s="2">
        <v>0</v>
      </c>
      <c r="L5296" s="2">
        <v>10</v>
      </c>
      <c r="M5296" s="2">
        <v>7</v>
      </c>
      <c r="N5296" s="2">
        <v>4</v>
      </c>
      <c r="O5296" s="6" t="s">
        <v>467</v>
      </c>
    </row>
    <row r="5297" spans="2:15" x14ac:dyDescent="0.2">
      <c r="B5297" t="str">
        <f>IF(ISNA(VLOOKUP(K5297&amp;"_"&amp;L5297&amp;"_"&amp;M5297&amp;"_"&amp;O5297,[1]挑战模式!$A:$AS,1,FALSE)),"",IF(VLOOKUP(K5297&amp;"_"&amp;L5297&amp;"_"&amp;M5297&amp;"_"&amp;O5297,[1]挑战模式!$A:$AS,14+N5297,FALSE)="","","Monster_Season"&amp;K5297&amp;"_Challenge"&amp;L5297&amp;"_"&amp;M5297&amp;"_"&amp;N5297&amp;"_"&amp;O5297))</f>
        <v/>
      </c>
      <c r="C5297" t="str">
        <f t="shared" si="246"/>
        <v/>
      </c>
      <c r="G5297" t="str">
        <f>IF(ISNA(VLOOKUP(K5297&amp;"_"&amp;L5297&amp;"_"&amp;M5297&amp;"_"&amp;O5297,[1]挑战模式!$A:$AS,14+N5297,FALSE)),"",IF(VLOOKUP(K5297&amp;"_"&amp;L5297&amp;"_"&amp;M5297&amp;"_"&amp;O5297,[1]挑战模式!$A:$AS,14+N5297,FALSE)="","",IF(VLOOKUP(VLOOKUP(K5297&amp;"_"&amp;L5297&amp;"_"&amp;M5297&amp;"_"&amp;O5297,[1]挑战模式!$A:$AS,14+N5297,FALSE),[1]怪物!$B:$L,11,FALSE)=0,"",VLOOKUP(VLOOKUP(K5297&amp;"_"&amp;L5297&amp;"_"&amp;M5297&amp;"_"&amp;O5297,[1]挑战模式!$A:$AS,14+N5297,FALSE),[1]怪物!$B:$L,11,FALSE))))</f>
        <v/>
      </c>
      <c r="H5297" t="str">
        <f t="shared" si="247"/>
        <v/>
      </c>
      <c r="I5297" t="str">
        <f t="shared" si="248"/>
        <v/>
      </c>
      <c r="J5297" t="str">
        <f>IF(B5297="","",IF(RIGHT(VLOOKUP(K5297&amp;"_"&amp;L5297&amp;"_"&amp;M5297&amp;"_"&amp;O5297,[1]挑战模式!$A:$AS,14+N5297,FALSE),1)="3","EffectCreate_BossEffect;EffectCreate_MonsterShow","EffectCreate_MonsterShow"))</f>
        <v/>
      </c>
      <c r="K5297" s="2">
        <v>0</v>
      </c>
      <c r="L5297" s="2">
        <v>10</v>
      </c>
      <c r="M5297" s="2">
        <v>7</v>
      </c>
      <c r="N5297" s="2">
        <v>5</v>
      </c>
      <c r="O5297" s="6" t="s">
        <v>467</v>
      </c>
    </row>
    <row r="5298" spans="2:15" x14ac:dyDescent="0.2">
      <c r="B5298" t="str">
        <f>IF(ISNA(VLOOKUP(K5298&amp;"_"&amp;L5298&amp;"_"&amp;M5298&amp;"_"&amp;O5298,[1]挑战模式!$A:$AS,1,FALSE)),"",IF(VLOOKUP(K5298&amp;"_"&amp;L5298&amp;"_"&amp;M5298&amp;"_"&amp;O5298,[1]挑战模式!$A:$AS,14+N5298,FALSE)="","","Monster_Season"&amp;K5298&amp;"_Challenge"&amp;L5298&amp;"_"&amp;M5298&amp;"_"&amp;N5298&amp;"_"&amp;O5298))</f>
        <v/>
      </c>
      <c r="C5298" t="str">
        <f t="shared" si="246"/>
        <v/>
      </c>
      <c r="G5298" t="str">
        <f>IF(ISNA(VLOOKUP(K5298&amp;"_"&amp;L5298&amp;"_"&amp;M5298&amp;"_"&amp;O5298,[1]挑战模式!$A:$AS,14+N5298,FALSE)),"",IF(VLOOKUP(K5298&amp;"_"&amp;L5298&amp;"_"&amp;M5298&amp;"_"&amp;O5298,[1]挑战模式!$A:$AS,14+N5298,FALSE)="","",IF(VLOOKUP(VLOOKUP(K5298&amp;"_"&amp;L5298&amp;"_"&amp;M5298&amp;"_"&amp;O5298,[1]挑战模式!$A:$AS,14+N5298,FALSE),[1]怪物!$B:$L,11,FALSE)=0,"",VLOOKUP(VLOOKUP(K5298&amp;"_"&amp;L5298&amp;"_"&amp;M5298&amp;"_"&amp;O5298,[1]挑战模式!$A:$AS,14+N5298,FALSE),[1]怪物!$B:$L,11,FALSE))))</f>
        <v/>
      </c>
      <c r="H5298" t="str">
        <f t="shared" si="247"/>
        <v/>
      </c>
      <c r="I5298" t="str">
        <f t="shared" si="248"/>
        <v/>
      </c>
      <c r="J5298" t="str">
        <f>IF(B5298="","",IF(RIGHT(VLOOKUP(K5298&amp;"_"&amp;L5298&amp;"_"&amp;M5298&amp;"_"&amp;O5298,[1]挑战模式!$A:$AS,14+N5298,FALSE),1)="3","EffectCreate_BossEffect;EffectCreate_MonsterShow","EffectCreate_MonsterShow"))</f>
        <v/>
      </c>
      <c r="K5298" s="2">
        <v>0</v>
      </c>
      <c r="L5298" s="2">
        <v>10</v>
      </c>
      <c r="M5298" s="2">
        <v>7</v>
      </c>
      <c r="N5298" s="2">
        <v>6</v>
      </c>
      <c r="O5298" s="6" t="s">
        <v>467</v>
      </c>
    </row>
    <row r="5299" spans="2:15" x14ac:dyDescent="0.2">
      <c r="B5299" t="str">
        <f>IF(ISNA(VLOOKUP(K5299&amp;"_"&amp;L5299&amp;"_"&amp;M5299&amp;"_"&amp;O5299,[1]挑战模式!$A:$AS,1,FALSE)),"",IF(VLOOKUP(K5299&amp;"_"&amp;L5299&amp;"_"&amp;M5299&amp;"_"&amp;O5299,[1]挑战模式!$A:$AS,14+N5299,FALSE)="","","Monster_Season"&amp;K5299&amp;"_Challenge"&amp;L5299&amp;"_"&amp;M5299&amp;"_"&amp;N5299&amp;"_"&amp;O5299))</f>
        <v/>
      </c>
      <c r="C5299" t="str">
        <f t="shared" si="246"/>
        <v/>
      </c>
      <c r="G5299" t="str">
        <f>IF(ISNA(VLOOKUP(K5299&amp;"_"&amp;L5299&amp;"_"&amp;M5299&amp;"_"&amp;O5299,[1]挑战模式!$A:$AS,14+N5299,FALSE)),"",IF(VLOOKUP(K5299&amp;"_"&amp;L5299&amp;"_"&amp;M5299&amp;"_"&amp;O5299,[1]挑战模式!$A:$AS,14+N5299,FALSE)="","",IF(VLOOKUP(VLOOKUP(K5299&amp;"_"&amp;L5299&amp;"_"&amp;M5299&amp;"_"&amp;O5299,[1]挑战模式!$A:$AS,14+N5299,FALSE),[1]怪物!$B:$L,11,FALSE)=0,"",VLOOKUP(VLOOKUP(K5299&amp;"_"&amp;L5299&amp;"_"&amp;M5299&amp;"_"&amp;O5299,[1]挑战模式!$A:$AS,14+N5299,FALSE),[1]怪物!$B:$L,11,FALSE))))</f>
        <v/>
      </c>
      <c r="H5299" t="str">
        <f t="shared" si="247"/>
        <v/>
      </c>
      <c r="I5299" t="str">
        <f t="shared" si="248"/>
        <v/>
      </c>
      <c r="J5299" t="str">
        <f>IF(B5299="","",IF(RIGHT(VLOOKUP(K5299&amp;"_"&amp;L5299&amp;"_"&amp;M5299&amp;"_"&amp;O5299,[1]挑战模式!$A:$AS,14+N5299,FALSE),1)="3","EffectCreate_BossEffect;EffectCreate_MonsterShow","EffectCreate_MonsterShow"))</f>
        <v/>
      </c>
      <c r="K5299" s="2">
        <v>0</v>
      </c>
      <c r="L5299" s="2">
        <v>10</v>
      </c>
      <c r="M5299" s="2">
        <v>8</v>
      </c>
      <c r="N5299" s="2">
        <v>1</v>
      </c>
      <c r="O5299" s="6" t="s">
        <v>467</v>
      </c>
    </row>
    <row r="5300" spans="2:15" x14ac:dyDescent="0.2">
      <c r="B5300" t="str">
        <f>IF(ISNA(VLOOKUP(K5300&amp;"_"&amp;L5300&amp;"_"&amp;M5300&amp;"_"&amp;O5300,[1]挑战模式!$A:$AS,1,FALSE)),"",IF(VLOOKUP(K5300&amp;"_"&amp;L5300&amp;"_"&amp;M5300&amp;"_"&amp;O5300,[1]挑战模式!$A:$AS,14+N5300,FALSE)="","","Monster_Season"&amp;K5300&amp;"_Challenge"&amp;L5300&amp;"_"&amp;M5300&amp;"_"&amp;N5300&amp;"_"&amp;O5300))</f>
        <v/>
      </c>
      <c r="C5300" t="str">
        <f t="shared" si="246"/>
        <v/>
      </c>
      <c r="G5300" t="str">
        <f>IF(ISNA(VLOOKUP(K5300&amp;"_"&amp;L5300&amp;"_"&amp;M5300&amp;"_"&amp;O5300,[1]挑战模式!$A:$AS,14+N5300,FALSE)),"",IF(VLOOKUP(K5300&amp;"_"&amp;L5300&amp;"_"&amp;M5300&amp;"_"&amp;O5300,[1]挑战模式!$A:$AS,14+N5300,FALSE)="","",IF(VLOOKUP(VLOOKUP(K5300&amp;"_"&amp;L5300&amp;"_"&amp;M5300&amp;"_"&amp;O5300,[1]挑战模式!$A:$AS,14+N5300,FALSE),[1]怪物!$B:$L,11,FALSE)=0,"",VLOOKUP(VLOOKUP(K5300&amp;"_"&amp;L5300&amp;"_"&amp;M5300&amp;"_"&amp;O5300,[1]挑战模式!$A:$AS,14+N5300,FALSE),[1]怪物!$B:$L,11,FALSE))))</f>
        <v/>
      </c>
      <c r="H5300" t="str">
        <f t="shared" si="247"/>
        <v/>
      </c>
      <c r="I5300" t="str">
        <f t="shared" si="248"/>
        <v/>
      </c>
      <c r="J5300" t="str">
        <f>IF(B5300="","",IF(RIGHT(VLOOKUP(K5300&amp;"_"&amp;L5300&amp;"_"&amp;M5300&amp;"_"&amp;O5300,[1]挑战模式!$A:$AS,14+N5300,FALSE),1)="3","EffectCreate_BossEffect;EffectCreate_MonsterShow","EffectCreate_MonsterShow"))</f>
        <v/>
      </c>
      <c r="K5300" s="2">
        <v>0</v>
      </c>
      <c r="L5300" s="2">
        <v>10</v>
      </c>
      <c r="M5300" s="2">
        <v>8</v>
      </c>
      <c r="N5300" s="2">
        <v>2</v>
      </c>
      <c r="O5300" s="6" t="s">
        <v>467</v>
      </c>
    </row>
    <row r="5301" spans="2:15" x14ac:dyDescent="0.2">
      <c r="B5301" t="str">
        <f>IF(ISNA(VLOOKUP(K5301&amp;"_"&amp;L5301&amp;"_"&amp;M5301&amp;"_"&amp;O5301,[1]挑战模式!$A:$AS,1,FALSE)),"",IF(VLOOKUP(K5301&amp;"_"&amp;L5301&amp;"_"&amp;M5301&amp;"_"&amp;O5301,[1]挑战模式!$A:$AS,14+N5301,FALSE)="","","Monster_Season"&amp;K5301&amp;"_Challenge"&amp;L5301&amp;"_"&amp;M5301&amp;"_"&amp;N5301&amp;"_"&amp;O5301))</f>
        <v/>
      </c>
      <c r="C5301" t="str">
        <f t="shared" si="246"/>
        <v/>
      </c>
      <c r="G5301" t="str">
        <f>IF(ISNA(VLOOKUP(K5301&amp;"_"&amp;L5301&amp;"_"&amp;M5301&amp;"_"&amp;O5301,[1]挑战模式!$A:$AS,14+N5301,FALSE)),"",IF(VLOOKUP(K5301&amp;"_"&amp;L5301&amp;"_"&amp;M5301&amp;"_"&amp;O5301,[1]挑战模式!$A:$AS,14+N5301,FALSE)="","",IF(VLOOKUP(VLOOKUP(K5301&amp;"_"&amp;L5301&amp;"_"&amp;M5301&amp;"_"&amp;O5301,[1]挑战模式!$A:$AS,14+N5301,FALSE),[1]怪物!$B:$L,11,FALSE)=0,"",VLOOKUP(VLOOKUP(K5301&amp;"_"&amp;L5301&amp;"_"&amp;M5301&amp;"_"&amp;O5301,[1]挑战模式!$A:$AS,14+N5301,FALSE),[1]怪物!$B:$L,11,FALSE))))</f>
        <v/>
      </c>
      <c r="H5301" t="str">
        <f t="shared" si="247"/>
        <v/>
      </c>
      <c r="I5301" t="str">
        <f t="shared" si="248"/>
        <v/>
      </c>
      <c r="J5301" t="str">
        <f>IF(B5301="","",IF(RIGHT(VLOOKUP(K5301&amp;"_"&amp;L5301&amp;"_"&amp;M5301&amp;"_"&amp;O5301,[1]挑战模式!$A:$AS,14+N5301,FALSE),1)="3","EffectCreate_BossEffect;EffectCreate_MonsterShow","EffectCreate_MonsterShow"))</f>
        <v/>
      </c>
      <c r="K5301" s="2">
        <v>0</v>
      </c>
      <c r="L5301" s="2">
        <v>10</v>
      </c>
      <c r="M5301" s="2">
        <v>8</v>
      </c>
      <c r="N5301" s="2">
        <v>3</v>
      </c>
      <c r="O5301" s="6" t="s">
        <v>467</v>
      </c>
    </row>
    <row r="5302" spans="2:15" x14ac:dyDescent="0.2">
      <c r="B5302" t="str">
        <f>IF(ISNA(VLOOKUP(K5302&amp;"_"&amp;L5302&amp;"_"&amp;M5302&amp;"_"&amp;O5302,[1]挑战模式!$A:$AS,1,FALSE)),"",IF(VLOOKUP(K5302&amp;"_"&amp;L5302&amp;"_"&amp;M5302&amp;"_"&amp;O5302,[1]挑战模式!$A:$AS,14+N5302,FALSE)="","","Monster_Season"&amp;K5302&amp;"_Challenge"&amp;L5302&amp;"_"&amp;M5302&amp;"_"&amp;N5302&amp;"_"&amp;O5302))</f>
        <v/>
      </c>
      <c r="C5302" t="str">
        <f t="shared" si="246"/>
        <v/>
      </c>
      <c r="G5302" t="str">
        <f>IF(ISNA(VLOOKUP(K5302&amp;"_"&amp;L5302&amp;"_"&amp;M5302&amp;"_"&amp;O5302,[1]挑战模式!$A:$AS,14+N5302,FALSE)),"",IF(VLOOKUP(K5302&amp;"_"&amp;L5302&amp;"_"&amp;M5302&amp;"_"&amp;O5302,[1]挑战模式!$A:$AS,14+N5302,FALSE)="","",IF(VLOOKUP(VLOOKUP(K5302&amp;"_"&amp;L5302&amp;"_"&amp;M5302&amp;"_"&amp;O5302,[1]挑战模式!$A:$AS,14+N5302,FALSE),[1]怪物!$B:$L,11,FALSE)=0,"",VLOOKUP(VLOOKUP(K5302&amp;"_"&amp;L5302&amp;"_"&amp;M5302&amp;"_"&amp;O5302,[1]挑战模式!$A:$AS,14+N5302,FALSE),[1]怪物!$B:$L,11,FALSE))))</f>
        <v/>
      </c>
      <c r="H5302" t="str">
        <f t="shared" si="247"/>
        <v/>
      </c>
      <c r="I5302" t="str">
        <f t="shared" si="248"/>
        <v/>
      </c>
      <c r="J5302" t="str">
        <f>IF(B5302="","",IF(RIGHT(VLOOKUP(K5302&amp;"_"&amp;L5302&amp;"_"&amp;M5302&amp;"_"&amp;O5302,[1]挑战模式!$A:$AS,14+N5302,FALSE),1)="3","EffectCreate_BossEffect;EffectCreate_MonsterShow","EffectCreate_MonsterShow"))</f>
        <v/>
      </c>
      <c r="K5302" s="2">
        <v>0</v>
      </c>
      <c r="L5302" s="2">
        <v>10</v>
      </c>
      <c r="M5302" s="2">
        <v>8</v>
      </c>
      <c r="N5302" s="2">
        <v>4</v>
      </c>
      <c r="O5302" s="6" t="s">
        <v>467</v>
      </c>
    </row>
    <row r="5303" spans="2:15" x14ac:dyDescent="0.2">
      <c r="B5303" t="str">
        <f>IF(ISNA(VLOOKUP(K5303&amp;"_"&amp;L5303&amp;"_"&amp;M5303&amp;"_"&amp;O5303,[1]挑战模式!$A:$AS,1,FALSE)),"",IF(VLOOKUP(K5303&amp;"_"&amp;L5303&amp;"_"&amp;M5303&amp;"_"&amp;O5303,[1]挑战模式!$A:$AS,14+N5303,FALSE)="","","Monster_Season"&amp;K5303&amp;"_Challenge"&amp;L5303&amp;"_"&amp;M5303&amp;"_"&amp;N5303&amp;"_"&amp;O5303))</f>
        <v/>
      </c>
      <c r="C5303" t="str">
        <f t="shared" si="246"/>
        <v/>
      </c>
      <c r="G5303" t="str">
        <f>IF(ISNA(VLOOKUP(K5303&amp;"_"&amp;L5303&amp;"_"&amp;M5303&amp;"_"&amp;O5303,[1]挑战模式!$A:$AS,14+N5303,FALSE)),"",IF(VLOOKUP(K5303&amp;"_"&amp;L5303&amp;"_"&amp;M5303&amp;"_"&amp;O5303,[1]挑战模式!$A:$AS,14+N5303,FALSE)="","",IF(VLOOKUP(VLOOKUP(K5303&amp;"_"&amp;L5303&amp;"_"&amp;M5303&amp;"_"&amp;O5303,[1]挑战模式!$A:$AS,14+N5303,FALSE),[1]怪物!$B:$L,11,FALSE)=0,"",VLOOKUP(VLOOKUP(K5303&amp;"_"&amp;L5303&amp;"_"&amp;M5303&amp;"_"&amp;O5303,[1]挑战模式!$A:$AS,14+N5303,FALSE),[1]怪物!$B:$L,11,FALSE))))</f>
        <v/>
      </c>
      <c r="H5303" t="str">
        <f t="shared" si="247"/>
        <v/>
      </c>
      <c r="I5303" t="str">
        <f t="shared" si="248"/>
        <v/>
      </c>
      <c r="J5303" t="str">
        <f>IF(B5303="","",IF(RIGHT(VLOOKUP(K5303&amp;"_"&amp;L5303&amp;"_"&amp;M5303&amp;"_"&amp;O5303,[1]挑战模式!$A:$AS,14+N5303,FALSE),1)="3","EffectCreate_BossEffect;EffectCreate_MonsterShow","EffectCreate_MonsterShow"))</f>
        <v/>
      </c>
      <c r="K5303" s="2">
        <v>0</v>
      </c>
      <c r="L5303" s="2">
        <v>10</v>
      </c>
      <c r="M5303" s="2">
        <v>8</v>
      </c>
      <c r="N5303" s="2">
        <v>5</v>
      </c>
      <c r="O5303" s="6" t="s">
        <v>467</v>
      </c>
    </row>
    <row r="5304" spans="2:15" x14ac:dyDescent="0.2">
      <c r="B5304" t="str">
        <f>IF(ISNA(VLOOKUP(K5304&amp;"_"&amp;L5304&amp;"_"&amp;M5304&amp;"_"&amp;O5304,[1]挑战模式!$A:$AS,1,FALSE)),"",IF(VLOOKUP(K5304&amp;"_"&amp;L5304&amp;"_"&amp;M5304&amp;"_"&amp;O5304,[1]挑战模式!$A:$AS,14+N5304,FALSE)="","","Monster_Season"&amp;K5304&amp;"_Challenge"&amp;L5304&amp;"_"&amp;M5304&amp;"_"&amp;N5304&amp;"_"&amp;O5304))</f>
        <v/>
      </c>
      <c r="C5304" t="str">
        <f t="shared" si="246"/>
        <v/>
      </c>
      <c r="G5304" t="str">
        <f>IF(ISNA(VLOOKUP(K5304&amp;"_"&amp;L5304&amp;"_"&amp;M5304&amp;"_"&amp;O5304,[1]挑战模式!$A:$AS,14+N5304,FALSE)),"",IF(VLOOKUP(K5304&amp;"_"&amp;L5304&amp;"_"&amp;M5304&amp;"_"&amp;O5304,[1]挑战模式!$A:$AS,14+N5304,FALSE)="","",IF(VLOOKUP(VLOOKUP(K5304&amp;"_"&amp;L5304&amp;"_"&amp;M5304&amp;"_"&amp;O5304,[1]挑战模式!$A:$AS,14+N5304,FALSE),[1]怪物!$B:$L,11,FALSE)=0,"",VLOOKUP(VLOOKUP(K5304&amp;"_"&amp;L5304&amp;"_"&amp;M5304&amp;"_"&amp;O5304,[1]挑战模式!$A:$AS,14+N5304,FALSE),[1]怪物!$B:$L,11,FALSE))))</f>
        <v/>
      </c>
      <c r="H5304" t="str">
        <f t="shared" si="247"/>
        <v/>
      </c>
      <c r="I5304" t="str">
        <f t="shared" si="248"/>
        <v/>
      </c>
      <c r="J5304" t="str">
        <f>IF(B5304="","",IF(RIGHT(VLOOKUP(K5304&amp;"_"&amp;L5304&amp;"_"&amp;M5304&amp;"_"&amp;O5304,[1]挑战模式!$A:$AS,14+N5304,FALSE),1)="3","EffectCreate_BossEffect;EffectCreate_MonsterShow","EffectCreate_MonsterShow"))</f>
        <v/>
      </c>
      <c r="K5304" s="2">
        <v>0</v>
      </c>
      <c r="L5304" s="2">
        <v>10</v>
      </c>
      <c r="M5304" s="2">
        <v>8</v>
      </c>
      <c r="N5304" s="2">
        <v>6</v>
      </c>
      <c r="O5304" s="6" t="s">
        <v>467</v>
      </c>
    </row>
    <row r="5305" spans="2:15" x14ac:dyDescent="0.2">
      <c r="B5305" t="str">
        <f>IF(ISNA(VLOOKUP(K5305&amp;"_"&amp;L5305&amp;"_"&amp;M5305&amp;"_"&amp;O5305,[1]挑战模式!$A:$AS,1,FALSE)),"",IF(VLOOKUP(K5305&amp;"_"&amp;L5305&amp;"_"&amp;M5305&amp;"_"&amp;O5305,[1]挑战模式!$A:$AS,14+N5305,FALSE)="","","Monster_Season"&amp;K5305&amp;"_Challenge"&amp;L5305&amp;"_"&amp;M5305&amp;"_"&amp;N5305&amp;"_"&amp;O5305))</f>
        <v/>
      </c>
      <c r="C5305" t="str">
        <f t="shared" si="246"/>
        <v/>
      </c>
      <c r="G5305" t="str">
        <f>IF(ISNA(VLOOKUP(K5305&amp;"_"&amp;L5305&amp;"_"&amp;M5305&amp;"_"&amp;O5305,[1]挑战模式!$A:$AS,14+N5305,FALSE)),"",IF(VLOOKUP(K5305&amp;"_"&amp;L5305&amp;"_"&amp;M5305&amp;"_"&amp;O5305,[1]挑战模式!$A:$AS,14+N5305,FALSE)="","",IF(VLOOKUP(VLOOKUP(K5305&amp;"_"&amp;L5305&amp;"_"&amp;M5305&amp;"_"&amp;O5305,[1]挑战模式!$A:$AS,14+N5305,FALSE),[1]怪物!$B:$L,11,FALSE)=0,"",VLOOKUP(VLOOKUP(K5305&amp;"_"&amp;L5305&amp;"_"&amp;M5305&amp;"_"&amp;O5305,[1]挑战模式!$A:$AS,14+N5305,FALSE),[1]怪物!$B:$L,11,FALSE))))</f>
        <v/>
      </c>
      <c r="H5305" t="str">
        <f t="shared" si="247"/>
        <v/>
      </c>
      <c r="I5305" t="str">
        <f t="shared" si="248"/>
        <v/>
      </c>
      <c r="J5305" t="str">
        <f>IF(B5305="","",IF(RIGHT(VLOOKUP(K5305&amp;"_"&amp;L5305&amp;"_"&amp;M5305&amp;"_"&amp;O5305,[1]挑战模式!$A:$AS,14+N5305,FALSE),1)="3","EffectCreate_BossEffect;EffectCreate_MonsterShow","EffectCreate_MonsterShow"))</f>
        <v/>
      </c>
      <c r="K5305" s="2">
        <v>0</v>
      </c>
      <c r="L5305" s="2">
        <v>10</v>
      </c>
      <c r="M5305" s="2">
        <v>9</v>
      </c>
      <c r="N5305" s="2">
        <v>1</v>
      </c>
      <c r="O5305" s="6" t="s">
        <v>467</v>
      </c>
    </row>
    <row r="5306" spans="2:15" x14ac:dyDescent="0.2">
      <c r="B5306" t="str">
        <f>IF(ISNA(VLOOKUP(K5306&amp;"_"&amp;L5306&amp;"_"&amp;M5306&amp;"_"&amp;O5306,[1]挑战模式!$A:$AS,1,FALSE)),"",IF(VLOOKUP(K5306&amp;"_"&amp;L5306&amp;"_"&amp;M5306&amp;"_"&amp;O5306,[1]挑战模式!$A:$AS,14+N5306,FALSE)="","","Monster_Season"&amp;K5306&amp;"_Challenge"&amp;L5306&amp;"_"&amp;M5306&amp;"_"&amp;N5306&amp;"_"&amp;O5306))</f>
        <v/>
      </c>
      <c r="C5306" t="str">
        <f t="shared" si="246"/>
        <v/>
      </c>
      <c r="G5306" t="str">
        <f>IF(ISNA(VLOOKUP(K5306&amp;"_"&amp;L5306&amp;"_"&amp;M5306&amp;"_"&amp;O5306,[1]挑战模式!$A:$AS,14+N5306,FALSE)),"",IF(VLOOKUP(K5306&amp;"_"&amp;L5306&amp;"_"&amp;M5306&amp;"_"&amp;O5306,[1]挑战模式!$A:$AS,14+N5306,FALSE)="","",IF(VLOOKUP(VLOOKUP(K5306&amp;"_"&amp;L5306&amp;"_"&amp;M5306&amp;"_"&amp;O5306,[1]挑战模式!$A:$AS,14+N5306,FALSE),[1]怪物!$B:$L,11,FALSE)=0,"",VLOOKUP(VLOOKUP(K5306&amp;"_"&amp;L5306&amp;"_"&amp;M5306&amp;"_"&amp;O5306,[1]挑战模式!$A:$AS,14+N5306,FALSE),[1]怪物!$B:$L,11,FALSE))))</f>
        <v/>
      </c>
      <c r="H5306" t="str">
        <f t="shared" si="247"/>
        <v/>
      </c>
      <c r="I5306" t="str">
        <f t="shared" si="248"/>
        <v/>
      </c>
      <c r="J5306" t="str">
        <f>IF(B5306="","",IF(RIGHT(VLOOKUP(K5306&amp;"_"&amp;L5306&amp;"_"&amp;M5306&amp;"_"&amp;O5306,[1]挑战模式!$A:$AS,14+N5306,FALSE),1)="3","EffectCreate_BossEffect;EffectCreate_MonsterShow","EffectCreate_MonsterShow"))</f>
        <v/>
      </c>
      <c r="K5306" s="2">
        <v>0</v>
      </c>
      <c r="L5306" s="2">
        <v>10</v>
      </c>
      <c r="M5306" s="2">
        <v>9</v>
      </c>
      <c r="N5306" s="2">
        <v>2</v>
      </c>
      <c r="O5306" s="6" t="s">
        <v>467</v>
      </c>
    </row>
    <row r="5307" spans="2:15" x14ac:dyDescent="0.2">
      <c r="B5307" t="str">
        <f>IF(ISNA(VLOOKUP(K5307&amp;"_"&amp;L5307&amp;"_"&amp;M5307&amp;"_"&amp;O5307,[1]挑战模式!$A:$AS,1,FALSE)),"",IF(VLOOKUP(K5307&amp;"_"&amp;L5307&amp;"_"&amp;M5307&amp;"_"&amp;O5307,[1]挑战模式!$A:$AS,14+N5307,FALSE)="","","Monster_Season"&amp;K5307&amp;"_Challenge"&amp;L5307&amp;"_"&amp;M5307&amp;"_"&amp;N5307&amp;"_"&amp;O5307))</f>
        <v/>
      </c>
      <c r="C5307" t="str">
        <f t="shared" si="246"/>
        <v/>
      </c>
      <c r="G5307" t="str">
        <f>IF(ISNA(VLOOKUP(K5307&amp;"_"&amp;L5307&amp;"_"&amp;M5307&amp;"_"&amp;O5307,[1]挑战模式!$A:$AS,14+N5307,FALSE)),"",IF(VLOOKUP(K5307&amp;"_"&amp;L5307&amp;"_"&amp;M5307&amp;"_"&amp;O5307,[1]挑战模式!$A:$AS,14+N5307,FALSE)="","",IF(VLOOKUP(VLOOKUP(K5307&amp;"_"&amp;L5307&amp;"_"&amp;M5307&amp;"_"&amp;O5307,[1]挑战模式!$A:$AS,14+N5307,FALSE),[1]怪物!$B:$L,11,FALSE)=0,"",VLOOKUP(VLOOKUP(K5307&amp;"_"&amp;L5307&amp;"_"&amp;M5307&amp;"_"&amp;O5307,[1]挑战模式!$A:$AS,14+N5307,FALSE),[1]怪物!$B:$L,11,FALSE))))</f>
        <v/>
      </c>
      <c r="H5307" t="str">
        <f t="shared" si="247"/>
        <v/>
      </c>
      <c r="I5307" t="str">
        <f t="shared" si="248"/>
        <v/>
      </c>
      <c r="J5307" t="str">
        <f>IF(B5307="","",IF(RIGHT(VLOOKUP(K5307&amp;"_"&amp;L5307&amp;"_"&amp;M5307&amp;"_"&amp;O5307,[1]挑战模式!$A:$AS,14+N5307,FALSE),1)="3","EffectCreate_BossEffect;EffectCreate_MonsterShow","EffectCreate_MonsterShow"))</f>
        <v/>
      </c>
      <c r="K5307" s="2">
        <v>0</v>
      </c>
      <c r="L5307" s="2">
        <v>10</v>
      </c>
      <c r="M5307" s="2">
        <v>9</v>
      </c>
      <c r="N5307" s="2">
        <v>3</v>
      </c>
      <c r="O5307" s="6" t="s">
        <v>467</v>
      </c>
    </row>
    <row r="5308" spans="2:15" x14ac:dyDescent="0.2">
      <c r="B5308" t="str">
        <f>IF(ISNA(VLOOKUP(K5308&amp;"_"&amp;L5308&amp;"_"&amp;M5308&amp;"_"&amp;O5308,[1]挑战模式!$A:$AS,1,FALSE)),"",IF(VLOOKUP(K5308&amp;"_"&amp;L5308&amp;"_"&amp;M5308&amp;"_"&amp;O5308,[1]挑战模式!$A:$AS,14+N5308,FALSE)="","","Monster_Season"&amp;K5308&amp;"_Challenge"&amp;L5308&amp;"_"&amp;M5308&amp;"_"&amp;N5308&amp;"_"&amp;O5308))</f>
        <v/>
      </c>
      <c r="C5308" t="str">
        <f t="shared" si="246"/>
        <v/>
      </c>
      <c r="G5308" t="str">
        <f>IF(ISNA(VLOOKUP(K5308&amp;"_"&amp;L5308&amp;"_"&amp;M5308&amp;"_"&amp;O5308,[1]挑战模式!$A:$AS,14+N5308,FALSE)),"",IF(VLOOKUP(K5308&amp;"_"&amp;L5308&amp;"_"&amp;M5308&amp;"_"&amp;O5308,[1]挑战模式!$A:$AS,14+N5308,FALSE)="","",IF(VLOOKUP(VLOOKUP(K5308&amp;"_"&amp;L5308&amp;"_"&amp;M5308&amp;"_"&amp;O5308,[1]挑战模式!$A:$AS,14+N5308,FALSE),[1]怪物!$B:$L,11,FALSE)=0,"",VLOOKUP(VLOOKUP(K5308&amp;"_"&amp;L5308&amp;"_"&amp;M5308&amp;"_"&amp;O5308,[1]挑战模式!$A:$AS,14+N5308,FALSE),[1]怪物!$B:$L,11,FALSE))))</f>
        <v/>
      </c>
      <c r="H5308" t="str">
        <f t="shared" si="247"/>
        <v/>
      </c>
      <c r="I5308" t="str">
        <f t="shared" si="248"/>
        <v/>
      </c>
      <c r="J5308" t="str">
        <f>IF(B5308="","",IF(RIGHT(VLOOKUP(K5308&amp;"_"&amp;L5308&amp;"_"&amp;M5308&amp;"_"&amp;O5308,[1]挑战模式!$A:$AS,14+N5308,FALSE),1)="3","EffectCreate_BossEffect;EffectCreate_MonsterShow","EffectCreate_MonsterShow"))</f>
        <v/>
      </c>
      <c r="K5308" s="2">
        <v>0</v>
      </c>
      <c r="L5308" s="2">
        <v>10</v>
      </c>
      <c r="M5308" s="2">
        <v>9</v>
      </c>
      <c r="N5308" s="2">
        <v>4</v>
      </c>
      <c r="O5308" s="6" t="s">
        <v>467</v>
      </c>
    </row>
    <row r="5309" spans="2:15" x14ac:dyDescent="0.2">
      <c r="B5309" t="str">
        <f>IF(ISNA(VLOOKUP(K5309&amp;"_"&amp;L5309&amp;"_"&amp;M5309&amp;"_"&amp;O5309,[1]挑战模式!$A:$AS,1,FALSE)),"",IF(VLOOKUP(K5309&amp;"_"&amp;L5309&amp;"_"&amp;M5309&amp;"_"&amp;O5309,[1]挑战模式!$A:$AS,14+N5309,FALSE)="","","Monster_Season"&amp;K5309&amp;"_Challenge"&amp;L5309&amp;"_"&amp;M5309&amp;"_"&amp;N5309&amp;"_"&amp;O5309))</f>
        <v/>
      </c>
      <c r="C5309" t="str">
        <f t="shared" si="246"/>
        <v/>
      </c>
      <c r="G5309" t="str">
        <f>IF(ISNA(VLOOKUP(K5309&amp;"_"&amp;L5309&amp;"_"&amp;M5309&amp;"_"&amp;O5309,[1]挑战模式!$A:$AS,14+N5309,FALSE)),"",IF(VLOOKUP(K5309&amp;"_"&amp;L5309&amp;"_"&amp;M5309&amp;"_"&amp;O5309,[1]挑战模式!$A:$AS,14+N5309,FALSE)="","",IF(VLOOKUP(VLOOKUP(K5309&amp;"_"&amp;L5309&amp;"_"&amp;M5309&amp;"_"&amp;O5309,[1]挑战模式!$A:$AS,14+N5309,FALSE),[1]怪物!$B:$L,11,FALSE)=0,"",VLOOKUP(VLOOKUP(K5309&amp;"_"&amp;L5309&amp;"_"&amp;M5309&amp;"_"&amp;O5309,[1]挑战模式!$A:$AS,14+N5309,FALSE),[1]怪物!$B:$L,11,FALSE))))</f>
        <v/>
      </c>
      <c r="H5309" t="str">
        <f t="shared" si="247"/>
        <v/>
      </c>
      <c r="I5309" t="str">
        <f t="shared" si="248"/>
        <v/>
      </c>
      <c r="J5309" t="str">
        <f>IF(B5309="","",IF(RIGHT(VLOOKUP(K5309&amp;"_"&amp;L5309&amp;"_"&amp;M5309&amp;"_"&amp;O5309,[1]挑战模式!$A:$AS,14+N5309,FALSE),1)="3","EffectCreate_BossEffect;EffectCreate_MonsterShow","EffectCreate_MonsterShow"))</f>
        <v/>
      </c>
      <c r="K5309" s="2">
        <v>0</v>
      </c>
      <c r="L5309" s="2">
        <v>10</v>
      </c>
      <c r="M5309" s="2">
        <v>9</v>
      </c>
      <c r="N5309" s="2">
        <v>5</v>
      </c>
      <c r="O5309" s="6" t="s">
        <v>467</v>
      </c>
    </row>
    <row r="5310" spans="2:15" x14ac:dyDescent="0.2">
      <c r="B5310" t="str">
        <f>IF(ISNA(VLOOKUP(K5310&amp;"_"&amp;L5310&amp;"_"&amp;M5310&amp;"_"&amp;O5310,[1]挑战模式!$A:$AS,1,FALSE)),"",IF(VLOOKUP(K5310&amp;"_"&amp;L5310&amp;"_"&amp;M5310&amp;"_"&amp;O5310,[1]挑战模式!$A:$AS,14+N5310,FALSE)="","","Monster_Season"&amp;K5310&amp;"_Challenge"&amp;L5310&amp;"_"&amp;M5310&amp;"_"&amp;N5310&amp;"_"&amp;O5310))</f>
        <v/>
      </c>
      <c r="C5310" t="str">
        <f t="shared" si="246"/>
        <v/>
      </c>
      <c r="G5310" t="str">
        <f>IF(ISNA(VLOOKUP(K5310&amp;"_"&amp;L5310&amp;"_"&amp;M5310&amp;"_"&amp;O5310,[1]挑战模式!$A:$AS,14+N5310,FALSE)),"",IF(VLOOKUP(K5310&amp;"_"&amp;L5310&amp;"_"&amp;M5310&amp;"_"&amp;O5310,[1]挑战模式!$A:$AS,14+N5310,FALSE)="","",IF(VLOOKUP(VLOOKUP(K5310&amp;"_"&amp;L5310&amp;"_"&amp;M5310&amp;"_"&amp;O5310,[1]挑战模式!$A:$AS,14+N5310,FALSE),[1]怪物!$B:$L,11,FALSE)=0,"",VLOOKUP(VLOOKUP(K5310&amp;"_"&amp;L5310&amp;"_"&amp;M5310&amp;"_"&amp;O5310,[1]挑战模式!$A:$AS,14+N5310,FALSE),[1]怪物!$B:$L,11,FALSE))))</f>
        <v/>
      </c>
      <c r="H5310" t="str">
        <f t="shared" si="247"/>
        <v/>
      </c>
      <c r="I5310" t="str">
        <f t="shared" si="248"/>
        <v/>
      </c>
      <c r="J5310" t="str">
        <f>IF(B5310="","",IF(RIGHT(VLOOKUP(K5310&amp;"_"&amp;L5310&amp;"_"&amp;M5310&amp;"_"&amp;O5310,[1]挑战模式!$A:$AS,14+N5310,FALSE),1)="3","EffectCreate_BossEffect;EffectCreate_MonsterShow","EffectCreate_MonsterShow"))</f>
        <v/>
      </c>
      <c r="K5310" s="2">
        <v>0</v>
      </c>
      <c r="L5310" s="2">
        <v>10</v>
      </c>
      <c r="M5310" s="2">
        <v>10</v>
      </c>
      <c r="N5310" s="2">
        <v>6</v>
      </c>
      <c r="O5310" s="6" t="s">
        <v>467</v>
      </c>
    </row>
    <row r="5311" spans="2:15" x14ac:dyDescent="0.2">
      <c r="B5311" t="str">
        <f>IF(ISNA(VLOOKUP(K5311&amp;"_"&amp;L5311&amp;"_"&amp;M5311&amp;"_"&amp;O5311,[1]挑战模式!$A:$AS,1,FALSE)),"",IF(VLOOKUP(K5311&amp;"_"&amp;L5311&amp;"_"&amp;M5311&amp;"_"&amp;O5311,[1]挑战模式!$A:$AS,14+N5311,FALSE)="","","Monster_Season"&amp;K5311&amp;"_Challenge"&amp;L5311&amp;"_"&amp;M5311&amp;"_"&amp;N5311&amp;"_"&amp;O5311))</f>
        <v/>
      </c>
      <c r="C5311" t="str">
        <f t="shared" si="246"/>
        <v/>
      </c>
      <c r="G5311" t="str">
        <f>IF(ISNA(VLOOKUP(K5311&amp;"_"&amp;L5311&amp;"_"&amp;M5311&amp;"_"&amp;O5311,[1]挑战模式!$A:$AS,14+N5311,FALSE)),"",IF(VLOOKUP(K5311&amp;"_"&amp;L5311&amp;"_"&amp;M5311&amp;"_"&amp;O5311,[1]挑战模式!$A:$AS,14+N5311,FALSE)="","",IF(VLOOKUP(VLOOKUP(K5311&amp;"_"&amp;L5311&amp;"_"&amp;M5311&amp;"_"&amp;O5311,[1]挑战模式!$A:$AS,14+N5311,FALSE),[1]怪物!$B:$L,11,FALSE)=0,"",VLOOKUP(VLOOKUP(K5311&amp;"_"&amp;L5311&amp;"_"&amp;M5311&amp;"_"&amp;O5311,[1]挑战模式!$A:$AS,14+N5311,FALSE),[1]怪物!$B:$L,11,FALSE))))</f>
        <v/>
      </c>
      <c r="H5311" t="str">
        <f t="shared" si="247"/>
        <v/>
      </c>
      <c r="I5311" t="str">
        <f t="shared" si="248"/>
        <v/>
      </c>
      <c r="J5311" t="str">
        <f>IF(B5311="","",IF(RIGHT(VLOOKUP(K5311&amp;"_"&amp;L5311&amp;"_"&amp;M5311&amp;"_"&amp;O5311,[1]挑战模式!$A:$AS,14+N5311,FALSE),1)="3","EffectCreate_BossEffect;EffectCreate_MonsterShow","EffectCreate_MonsterShow"))</f>
        <v/>
      </c>
      <c r="K5311" s="2">
        <v>0</v>
      </c>
      <c r="L5311" s="2">
        <v>10</v>
      </c>
      <c r="M5311" s="2">
        <v>10</v>
      </c>
      <c r="N5311" s="2">
        <v>1</v>
      </c>
      <c r="O5311" s="6" t="s">
        <v>467</v>
      </c>
    </row>
    <row r="5312" spans="2:15" x14ac:dyDescent="0.2">
      <c r="B5312" t="str">
        <f>IF(ISNA(VLOOKUP(K5312&amp;"_"&amp;L5312&amp;"_"&amp;M5312&amp;"_"&amp;O5312,[1]挑战模式!$A:$AS,1,FALSE)),"",IF(VLOOKUP(K5312&amp;"_"&amp;L5312&amp;"_"&amp;M5312&amp;"_"&amp;O5312,[1]挑战模式!$A:$AS,14+N5312,FALSE)="","","Monster_Season"&amp;K5312&amp;"_Challenge"&amp;L5312&amp;"_"&amp;M5312&amp;"_"&amp;N5312&amp;"_"&amp;O5312))</f>
        <v/>
      </c>
      <c r="C5312" t="str">
        <f t="shared" si="246"/>
        <v/>
      </c>
      <c r="G5312" t="str">
        <f>IF(ISNA(VLOOKUP(K5312&amp;"_"&amp;L5312&amp;"_"&amp;M5312&amp;"_"&amp;O5312,[1]挑战模式!$A:$AS,14+N5312,FALSE)),"",IF(VLOOKUP(K5312&amp;"_"&amp;L5312&amp;"_"&amp;M5312&amp;"_"&amp;O5312,[1]挑战模式!$A:$AS,14+N5312,FALSE)="","",IF(VLOOKUP(VLOOKUP(K5312&amp;"_"&amp;L5312&amp;"_"&amp;M5312&amp;"_"&amp;O5312,[1]挑战模式!$A:$AS,14+N5312,FALSE),[1]怪物!$B:$L,11,FALSE)=0,"",VLOOKUP(VLOOKUP(K5312&amp;"_"&amp;L5312&amp;"_"&amp;M5312&amp;"_"&amp;O5312,[1]挑战模式!$A:$AS,14+N5312,FALSE),[1]怪物!$B:$L,11,FALSE))))</f>
        <v/>
      </c>
      <c r="H5312" t="str">
        <f t="shared" si="247"/>
        <v/>
      </c>
      <c r="I5312" t="str">
        <f t="shared" si="248"/>
        <v/>
      </c>
      <c r="J5312" t="str">
        <f>IF(B5312="","",IF(RIGHT(VLOOKUP(K5312&amp;"_"&amp;L5312&amp;"_"&amp;M5312&amp;"_"&amp;O5312,[1]挑战模式!$A:$AS,14+N5312,FALSE),1)="3","EffectCreate_BossEffect;EffectCreate_MonsterShow","EffectCreate_MonsterShow"))</f>
        <v/>
      </c>
      <c r="K5312" s="2">
        <v>0</v>
      </c>
      <c r="L5312" s="2">
        <v>10</v>
      </c>
      <c r="M5312" s="2">
        <v>10</v>
      </c>
      <c r="N5312" s="2">
        <v>2</v>
      </c>
      <c r="O5312" s="6" t="s">
        <v>467</v>
      </c>
    </row>
    <row r="5313" spans="2:15" x14ac:dyDescent="0.2">
      <c r="B5313" t="str">
        <f>IF(ISNA(VLOOKUP(K5313&amp;"_"&amp;L5313&amp;"_"&amp;M5313&amp;"_"&amp;O5313,[1]挑战模式!$A:$AS,1,FALSE)),"",IF(VLOOKUP(K5313&amp;"_"&amp;L5313&amp;"_"&amp;M5313&amp;"_"&amp;O5313,[1]挑战模式!$A:$AS,14+N5313,FALSE)="","","Monster_Season"&amp;K5313&amp;"_Challenge"&amp;L5313&amp;"_"&amp;M5313&amp;"_"&amp;N5313&amp;"_"&amp;O5313))</f>
        <v/>
      </c>
      <c r="C5313" t="str">
        <f t="shared" si="246"/>
        <v/>
      </c>
      <c r="G5313" t="str">
        <f>IF(ISNA(VLOOKUP(K5313&amp;"_"&amp;L5313&amp;"_"&amp;M5313&amp;"_"&amp;O5313,[1]挑战模式!$A:$AS,14+N5313,FALSE)),"",IF(VLOOKUP(K5313&amp;"_"&amp;L5313&amp;"_"&amp;M5313&amp;"_"&amp;O5313,[1]挑战模式!$A:$AS,14+N5313,FALSE)="","",IF(VLOOKUP(VLOOKUP(K5313&amp;"_"&amp;L5313&amp;"_"&amp;M5313&amp;"_"&amp;O5313,[1]挑战模式!$A:$AS,14+N5313,FALSE),[1]怪物!$B:$L,11,FALSE)=0,"",VLOOKUP(VLOOKUP(K5313&amp;"_"&amp;L5313&amp;"_"&amp;M5313&amp;"_"&amp;O5313,[1]挑战模式!$A:$AS,14+N5313,FALSE),[1]怪物!$B:$L,11,FALSE))))</f>
        <v/>
      </c>
      <c r="H5313" t="str">
        <f t="shared" si="247"/>
        <v/>
      </c>
      <c r="I5313" t="str">
        <f t="shared" si="248"/>
        <v/>
      </c>
      <c r="J5313" t="str">
        <f>IF(B5313="","",IF(RIGHT(VLOOKUP(K5313&amp;"_"&amp;L5313&amp;"_"&amp;M5313&amp;"_"&amp;O5313,[1]挑战模式!$A:$AS,14+N5313,FALSE),1)="3","EffectCreate_BossEffect;EffectCreate_MonsterShow","EffectCreate_MonsterShow"))</f>
        <v/>
      </c>
      <c r="K5313" s="2">
        <v>0</v>
      </c>
      <c r="L5313" s="2">
        <v>10</v>
      </c>
      <c r="M5313" s="2">
        <v>10</v>
      </c>
      <c r="N5313" s="2">
        <v>3</v>
      </c>
      <c r="O5313" s="6" t="s">
        <v>467</v>
      </c>
    </row>
    <row r="5314" spans="2:15" x14ac:dyDescent="0.2">
      <c r="B5314" t="str">
        <f>IF(ISNA(VLOOKUP(K5314&amp;"_"&amp;L5314&amp;"_"&amp;M5314&amp;"_"&amp;O5314,[1]挑战模式!$A:$AS,1,FALSE)),"",IF(VLOOKUP(K5314&amp;"_"&amp;L5314&amp;"_"&amp;M5314&amp;"_"&amp;O5314,[1]挑战模式!$A:$AS,14+N5314,FALSE)="","","Monster_Season"&amp;K5314&amp;"_Challenge"&amp;L5314&amp;"_"&amp;M5314&amp;"_"&amp;N5314&amp;"_"&amp;O5314))</f>
        <v/>
      </c>
      <c r="C5314" t="str">
        <f t="shared" si="246"/>
        <v/>
      </c>
      <c r="G5314" t="str">
        <f>IF(ISNA(VLOOKUP(K5314&amp;"_"&amp;L5314&amp;"_"&amp;M5314&amp;"_"&amp;O5314,[1]挑战模式!$A:$AS,14+N5314,FALSE)),"",IF(VLOOKUP(K5314&amp;"_"&amp;L5314&amp;"_"&amp;M5314&amp;"_"&amp;O5314,[1]挑战模式!$A:$AS,14+N5314,FALSE)="","",IF(VLOOKUP(VLOOKUP(K5314&amp;"_"&amp;L5314&amp;"_"&amp;M5314&amp;"_"&amp;O5314,[1]挑战模式!$A:$AS,14+N5314,FALSE),[1]怪物!$B:$L,11,FALSE)=0,"",VLOOKUP(VLOOKUP(K5314&amp;"_"&amp;L5314&amp;"_"&amp;M5314&amp;"_"&amp;O5314,[1]挑战模式!$A:$AS,14+N5314,FALSE),[1]怪物!$B:$L,11,FALSE))))</f>
        <v/>
      </c>
      <c r="H5314" t="str">
        <f t="shared" si="247"/>
        <v/>
      </c>
      <c r="I5314" t="str">
        <f t="shared" si="248"/>
        <v/>
      </c>
      <c r="J5314" t="str">
        <f>IF(B5314="","",IF(RIGHT(VLOOKUP(K5314&amp;"_"&amp;L5314&amp;"_"&amp;M5314&amp;"_"&amp;O5314,[1]挑战模式!$A:$AS,14+N5314,FALSE),1)="3","EffectCreate_BossEffect;EffectCreate_MonsterShow","EffectCreate_MonsterShow"))</f>
        <v/>
      </c>
      <c r="K5314" s="2">
        <v>0</v>
      </c>
      <c r="L5314" s="2">
        <v>10</v>
      </c>
      <c r="M5314" s="2">
        <v>10</v>
      </c>
      <c r="N5314" s="2">
        <v>4</v>
      </c>
      <c r="O5314" s="6" t="s">
        <v>467</v>
      </c>
    </row>
    <row r="5315" spans="2:15" x14ac:dyDescent="0.2">
      <c r="B5315" t="str">
        <f>IF(ISNA(VLOOKUP(K5315&amp;"_"&amp;L5315&amp;"_"&amp;M5315&amp;"_"&amp;O5315,[1]挑战模式!$A:$AS,1,FALSE)),"",IF(VLOOKUP(K5315&amp;"_"&amp;L5315&amp;"_"&amp;M5315&amp;"_"&amp;O5315,[1]挑战模式!$A:$AS,14+N5315,FALSE)="","","Monster_Season"&amp;K5315&amp;"_Challenge"&amp;L5315&amp;"_"&amp;M5315&amp;"_"&amp;N5315&amp;"_"&amp;O5315))</f>
        <v/>
      </c>
      <c r="C5315" t="str">
        <f t="shared" si="246"/>
        <v/>
      </c>
      <c r="G5315" t="str">
        <f>IF(ISNA(VLOOKUP(K5315&amp;"_"&amp;L5315&amp;"_"&amp;M5315&amp;"_"&amp;O5315,[1]挑战模式!$A:$AS,14+N5315,FALSE)),"",IF(VLOOKUP(K5315&amp;"_"&amp;L5315&amp;"_"&amp;M5315&amp;"_"&amp;O5315,[1]挑战模式!$A:$AS,14+N5315,FALSE)="","",IF(VLOOKUP(VLOOKUP(K5315&amp;"_"&amp;L5315&amp;"_"&amp;M5315&amp;"_"&amp;O5315,[1]挑战模式!$A:$AS,14+N5315,FALSE),[1]怪物!$B:$L,11,FALSE)=0,"",VLOOKUP(VLOOKUP(K5315&amp;"_"&amp;L5315&amp;"_"&amp;M5315&amp;"_"&amp;O5315,[1]挑战模式!$A:$AS,14+N5315,FALSE),[1]怪物!$B:$L,11,FALSE))))</f>
        <v/>
      </c>
      <c r="H5315" t="str">
        <f t="shared" si="247"/>
        <v/>
      </c>
      <c r="I5315" t="str">
        <f t="shared" si="248"/>
        <v/>
      </c>
      <c r="J5315" t="str">
        <f>IF(B5315="","",IF(RIGHT(VLOOKUP(K5315&amp;"_"&amp;L5315&amp;"_"&amp;M5315&amp;"_"&amp;O5315,[1]挑战模式!$A:$AS,14+N5315,FALSE),1)="3","EffectCreate_BossEffect;EffectCreate_MonsterShow","EffectCreate_MonsterShow"))</f>
        <v/>
      </c>
      <c r="K5315" s="2">
        <v>0</v>
      </c>
      <c r="L5315" s="2">
        <v>10</v>
      </c>
      <c r="M5315" s="2">
        <v>10</v>
      </c>
      <c r="N5315" s="2">
        <v>5</v>
      </c>
      <c r="O5315" s="6" t="s">
        <v>467</v>
      </c>
    </row>
    <row r="5316" spans="2:15" x14ac:dyDescent="0.2">
      <c r="B5316" t="str">
        <f>IF(ISNA(VLOOKUP(K5316&amp;"_"&amp;L5316&amp;"_"&amp;M5316&amp;"_"&amp;O5316,[1]挑战模式!$A:$AS,1,FALSE)),"",IF(VLOOKUP(K5316&amp;"_"&amp;L5316&amp;"_"&amp;M5316&amp;"_"&amp;O5316,[1]挑战模式!$A:$AS,14+N5316,FALSE)="","","Monster_Season"&amp;K5316&amp;"_Challenge"&amp;L5316&amp;"_"&amp;M5316&amp;"_"&amp;N5316&amp;"_"&amp;O5316))</f>
        <v>Monster_Season0_Challenge11_1_1_Hard</v>
      </c>
      <c r="C5316" t="str">
        <f t="shared" si="246"/>
        <v>None</v>
      </c>
      <c r="G5316" t="str">
        <f>IF(ISNA(VLOOKUP(K5316&amp;"_"&amp;L5316&amp;"_"&amp;M5316&amp;"_"&amp;O5316,[1]挑战模式!$A:$AS,14+N5316,FALSE)),"",IF(VLOOKUP(K5316&amp;"_"&amp;L5316&amp;"_"&amp;M5316&amp;"_"&amp;O5316,[1]挑战模式!$A:$AS,14+N5316,FALSE)="","",IF(VLOOKUP(VLOOKUP(K5316&amp;"_"&amp;L5316&amp;"_"&amp;M5316&amp;"_"&amp;O5316,[1]挑战模式!$A:$AS,14+N5316,FALSE),[1]怪物!$B:$L,11,FALSE)=0,"",VLOOKUP(VLOOKUP(K5316&amp;"_"&amp;L5316&amp;"_"&amp;M5316&amp;"_"&amp;O5316,[1]挑战模式!$A:$AS,14+N5316,FALSE),[1]怪物!$B:$L,11,FALSE))))</f>
        <v/>
      </c>
      <c r="H5316" t="str">
        <f t="shared" si="247"/>
        <v>Unit_Monster_Season0_Challenge11_1_1_Hard</v>
      </c>
      <c r="I5316" t="str">
        <f t="shared" si="248"/>
        <v>TowerDefense_Monster1</v>
      </c>
      <c r="J5316" t="str">
        <f>IF(B5316="","",IF(RIGHT(VLOOKUP(K5316&amp;"_"&amp;L5316&amp;"_"&amp;M5316&amp;"_"&amp;O5316,[1]挑战模式!$A:$AS,14+N5316,FALSE),1)="3","EffectCreate_BossEffect;EffectCreate_MonsterShow","EffectCreate_MonsterShow"))</f>
        <v>EffectCreate_MonsterShow</v>
      </c>
      <c r="K5316" s="2">
        <v>0</v>
      </c>
      <c r="L5316" s="2">
        <v>11</v>
      </c>
      <c r="M5316" s="2">
        <v>1</v>
      </c>
      <c r="N5316" s="2">
        <v>1</v>
      </c>
      <c r="O5316" s="6" t="s">
        <v>467</v>
      </c>
    </row>
    <row r="5317" spans="2:15" x14ac:dyDescent="0.2">
      <c r="B5317" t="str">
        <f>IF(ISNA(VLOOKUP(K5317&amp;"_"&amp;L5317&amp;"_"&amp;M5317&amp;"_"&amp;O5317,[1]挑战模式!$A:$AS,1,FALSE)),"",IF(VLOOKUP(K5317&amp;"_"&amp;L5317&amp;"_"&amp;M5317&amp;"_"&amp;O5317,[1]挑战模式!$A:$AS,14+N5317,FALSE)="","","Monster_Season"&amp;K5317&amp;"_Challenge"&amp;L5317&amp;"_"&amp;M5317&amp;"_"&amp;N5317&amp;"_"&amp;O5317))</f>
        <v/>
      </c>
      <c r="C5317" t="str">
        <f t="shared" si="246"/>
        <v/>
      </c>
      <c r="G5317" t="str">
        <f>IF(ISNA(VLOOKUP(K5317&amp;"_"&amp;L5317&amp;"_"&amp;M5317&amp;"_"&amp;O5317,[1]挑战模式!$A:$AS,14+N5317,FALSE)),"",IF(VLOOKUP(K5317&amp;"_"&amp;L5317&amp;"_"&amp;M5317&amp;"_"&amp;O5317,[1]挑战模式!$A:$AS,14+N5317,FALSE)="","",IF(VLOOKUP(VLOOKUP(K5317&amp;"_"&amp;L5317&amp;"_"&amp;M5317&amp;"_"&amp;O5317,[1]挑战模式!$A:$AS,14+N5317,FALSE),[1]怪物!$B:$L,11,FALSE)=0,"",VLOOKUP(VLOOKUP(K5317&amp;"_"&amp;L5317&amp;"_"&amp;M5317&amp;"_"&amp;O5317,[1]挑战模式!$A:$AS,14+N5317,FALSE),[1]怪物!$B:$L,11,FALSE))))</f>
        <v/>
      </c>
      <c r="H5317" t="str">
        <f t="shared" si="247"/>
        <v/>
      </c>
      <c r="I5317" t="str">
        <f t="shared" si="248"/>
        <v/>
      </c>
      <c r="J5317" t="str">
        <f>IF(B5317="","",IF(RIGHT(VLOOKUP(K5317&amp;"_"&amp;L5317&amp;"_"&amp;M5317&amp;"_"&amp;O5317,[1]挑战模式!$A:$AS,14+N5317,FALSE),1)="3","EffectCreate_BossEffect;EffectCreate_MonsterShow","EffectCreate_MonsterShow"))</f>
        <v/>
      </c>
      <c r="K5317" s="2">
        <v>0</v>
      </c>
      <c r="L5317" s="2">
        <v>11</v>
      </c>
      <c r="M5317" s="2">
        <v>1</v>
      </c>
      <c r="N5317" s="2">
        <v>2</v>
      </c>
      <c r="O5317" s="6" t="s">
        <v>467</v>
      </c>
    </row>
    <row r="5318" spans="2:15" x14ac:dyDescent="0.2">
      <c r="B5318" t="str">
        <f>IF(ISNA(VLOOKUP(K5318&amp;"_"&amp;L5318&amp;"_"&amp;M5318&amp;"_"&amp;O5318,[1]挑战模式!$A:$AS,1,FALSE)),"",IF(VLOOKUP(K5318&amp;"_"&amp;L5318&amp;"_"&amp;M5318&amp;"_"&amp;O5318,[1]挑战模式!$A:$AS,14+N5318,FALSE)="","","Monster_Season"&amp;K5318&amp;"_Challenge"&amp;L5318&amp;"_"&amp;M5318&amp;"_"&amp;N5318&amp;"_"&amp;O5318))</f>
        <v/>
      </c>
      <c r="C5318" t="str">
        <f t="shared" si="246"/>
        <v/>
      </c>
      <c r="G5318" t="str">
        <f>IF(ISNA(VLOOKUP(K5318&amp;"_"&amp;L5318&amp;"_"&amp;M5318&amp;"_"&amp;O5318,[1]挑战模式!$A:$AS,14+N5318,FALSE)),"",IF(VLOOKUP(K5318&amp;"_"&amp;L5318&amp;"_"&amp;M5318&amp;"_"&amp;O5318,[1]挑战模式!$A:$AS,14+N5318,FALSE)="","",IF(VLOOKUP(VLOOKUP(K5318&amp;"_"&amp;L5318&amp;"_"&amp;M5318&amp;"_"&amp;O5318,[1]挑战模式!$A:$AS,14+N5318,FALSE),[1]怪物!$B:$L,11,FALSE)=0,"",VLOOKUP(VLOOKUP(K5318&amp;"_"&amp;L5318&amp;"_"&amp;M5318&amp;"_"&amp;O5318,[1]挑战模式!$A:$AS,14+N5318,FALSE),[1]怪物!$B:$L,11,FALSE))))</f>
        <v/>
      </c>
      <c r="H5318" t="str">
        <f t="shared" si="247"/>
        <v/>
      </c>
      <c r="I5318" t="str">
        <f t="shared" si="248"/>
        <v/>
      </c>
      <c r="J5318" t="str">
        <f>IF(B5318="","",IF(RIGHT(VLOOKUP(K5318&amp;"_"&amp;L5318&amp;"_"&amp;M5318&amp;"_"&amp;O5318,[1]挑战模式!$A:$AS,14+N5318,FALSE),1)="3","EffectCreate_BossEffect;EffectCreate_MonsterShow","EffectCreate_MonsterShow"))</f>
        <v/>
      </c>
      <c r="K5318" s="2">
        <v>0</v>
      </c>
      <c r="L5318" s="2">
        <v>11</v>
      </c>
      <c r="M5318" s="2">
        <v>1</v>
      </c>
      <c r="N5318" s="2">
        <v>3</v>
      </c>
      <c r="O5318" s="6" t="s">
        <v>467</v>
      </c>
    </row>
    <row r="5319" spans="2:15" x14ac:dyDescent="0.2">
      <c r="B5319" t="str">
        <f>IF(ISNA(VLOOKUP(K5319&amp;"_"&amp;L5319&amp;"_"&amp;M5319&amp;"_"&amp;O5319,[1]挑战模式!$A:$AS,1,FALSE)),"",IF(VLOOKUP(K5319&amp;"_"&amp;L5319&amp;"_"&amp;M5319&amp;"_"&amp;O5319,[1]挑战模式!$A:$AS,14+N5319,FALSE)="","","Monster_Season"&amp;K5319&amp;"_Challenge"&amp;L5319&amp;"_"&amp;M5319&amp;"_"&amp;N5319&amp;"_"&amp;O5319))</f>
        <v/>
      </c>
      <c r="C5319" t="str">
        <f t="shared" ref="C5319:C5382" si="249">IF(B5319="","","None")</f>
        <v/>
      </c>
      <c r="G5319" t="str">
        <f>IF(ISNA(VLOOKUP(K5319&amp;"_"&amp;L5319&amp;"_"&amp;M5319&amp;"_"&amp;O5319,[1]挑战模式!$A:$AS,14+N5319,FALSE)),"",IF(VLOOKUP(K5319&amp;"_"&amp;L5319&amp;"_"&amp;M5319&amp;"_"&amp;O5319,[1]挑战模式!$A:$AS,14+N5319,FALSE)="","",IF(VLOOKUP(VLOOKUP(K5319&amp;"_"&amp;L5319&amp;"_"&amp;M5319&amp;"_"&amp;O5319,[1]挑战模式!$A:$AS,14+N5319,FALSE),[1]怪物!$B:$L,11,FALSE)=0,"",VLOOKUP(VLOOKUP(K5319&amp;"_"&amp;L5319&amp;"_"&amp;M5319&amp;"_"&amp;O5319,[1]挑战模式!$A:$AS,14+N5319,FALSE),[1]怪物!$B:$L,11,FALSE))))</f>
        <v/>
      </c>
      <c r="H5319" t="str">
        <f t="shared" ref="H5319:H5382" si="250">IF(B5319="","","Unit_Monster"&amp;RIGHT(B5319,LEN(B5319)-7))</f>
        <v/>
      </c>
      <c r="I5319" t="str">
        <f t="shared" ref="I5319:I5382" si="251">IF(B5319="","","TowerDefense_Monster1")</f>
        <v/>
      </c>
      <c r="J5319" t="str">
        <f>IF(B5319="","",IF(RIGHT(VLOOKUP(K5319&amp;"_"&amp;L5319&amp;"_"&amp;M5319&amp;"_"&amp;O5319,[1]挑战模式!$A:$AS,14+N5319,FALSE),1)="3","EffectCreate_BossEffect;EffectCreate_MonsterShow","EffectCreate_MonsterShow"))</f>
        <v/>
      </c>
      <c r="K5319" s="2">
        <v>0</v>
      </c>
      <c r="L5319" s="2">
        <v>11</v>
      </c>
      <c r="M5319" s="2">
        <v>1</v>
      </c>
      <c r="N5319" s="2">
        <v>4</v>
      </c>
      <c r="O5319" s="6" t="s">
        <v>467</v>
      </c>
    </row>
    <row r="5320" spans="2:15" x14ac:dyDescent="0.2">
      <c r="B5320" t="str">
        <f>IF(ISNA(VLOOKUP(K5320&amp;"_"&amp;L5320&amp;"_"&amp;M5320&amp;"_"&amp;O5320,[1]挑战模式!$A:$AS,1,FALSE)),"",IF(VLOOKUP(K5320&amp;"_"&amp;L5320&amp;"_"&amp;M5320&amp;"_"&amp;O5320,[1]挑战模式!$A:$AS,14+N5320,FALSE)="","","Monster_Season"&amp;K5320&amp;"_Challenge"&amp;L5320&amp;"_"&amp;M5320&amp;"_"&amp;N5320&amp;"_"&amp;O5320))</f>
        <v/>
      </c>
      <c r="C5320" t="str">
        <f t="shared" si="249"/>
        <v/>
      </c>
      <c r="G5320" t="str">
        <f>IF(ISNA(VLOOKUP(K5320&amp;"_"&amp;L5320&amp;"_"&amp;M5320&amp;"_"&amp;O5320,[1]挑战模式!$A:$AS,14+N5320,FALSE)),"",IF(VLOOKUP(K5320&amp;"_"&amp;L5320&amp;"_"&amp;M5320&amp;"_"&amp;O5320,[1]挑战模式!$A:$AS,14+N5320,FALSE)="","",IF(VLOOKUP(VLOOKUP(K5320&amp;"_"&amp;L5320&amp;"_"&amp;M5320&amp;"_"&amp;O5320,[1]挑战模式!$A:$AS,14+N5320,FALSE),[1]怪物!$B:$L,11,FALSE)=0,"",VLOOKUP(VLOOKUP(K5320&amp;"_"&amp;L5320&amp;"_"&amp;M5320&amp;"_"&amp;O5320,[1]挑战模式!$A:$AS,14+N5320,FALSE),[1]怪物!$B:$L,11,FALSE))))</f>
        <v/>
      </c>
      <c r="H5320" t="str">
        <f t="shared" si="250"/>
        <v/>
      </c>
      <c r="I5320" t="str">
        <f t="shared" si="251"/>
        <v/>
      </c>
      <c r="J5320" t="str">
        <f>IF(B5320="","",IF(RIGHT(VLOOKUP(K5320&amp;"_"&amp;L5320&amp;"_"&amp;M5320&amp;"_"&amp;O5320,[1]挑战模式!$A:$AS,14+N5320,FALSE),1)="3","EffectCreate_BossEffect;EffectCreate_MonsterShow","EffectCreate_MonsterShow"))</f>
        <v/>
      </c>
      <c r="K5320" s="2">
        <v>0</v>
      </c>
      <c r="L5320" s="2">
        <v>11</v>
      </c>
      <c r="M5320" s="2">
        <v>1</v>
      </c>
      <c r="N5320" s="2">
        <v>5</v>
      </c>
      <c r="O5320" s="6" t="s">
        <v>467</v>
      </c>
    </row>
    <row r="5321" spans="2:15" x14ac:dyDescent="0.2">
      <c r="B5321" t="str">
        <f>IF(ISNA(VLOOKUP(K5321&amp;"_"&amp;L5321&amp;"_"&amp;M5321&amp;"_"&amp;O5321,[1]挑战模式!$A:$AS,1,FALSE)),"",IF(VLOOKUP(K5321&amp;"_"&amp;L5321&amp;"_"&amp;M5321&amp;"_"&amp;O5321,[1]挑战模式!$A:$AS,14+N5321,FALSE)="","","Monster_Season"&amp;K5321&amp;"_Challenge"&amp;L5321&amp;"_"&amp;M5321&amp;"_"&amp;N5321&amp;"_"&amp;O5321))</f>
        <v/>
      </c>
      <c r="C5321" t="str">
        <f t="shared" si="249"/>
        <v/>
      </c>
      <c r="G5321" t="str">
        <f>IF(ISNA(VLOOKUP(K5321&amp;"_"&amp;L5321&amp;"_"&amp;M5321&amp;"_"&amp;O5321,[1]挑战模式!$A:$AS,14+N5321,FALSE)),"",IF(VLOOKUP(K5321&amp;"_"&amp;L5321&amp;"_"&amp;M5321&amp;"_"&amp;O5321,[1]挑战模式!$A:$AS,14+N5321,FALSE)="","",IF(VLOOKUP(VLOOKUP(K5321&amp;"_"&amp;L5321&amp;"_"&amp;M5321&amp;"_"&amp;O5321,[1]挑战模式!$A:$AS,14+N5321,FALSE),[1]怪物!$B:$L,11,FALSE)=0,"",VLOOKUP(VLOOKUP(K5321&amp;"_"&amp;L5321&amp;"_"&amp;M5321&amp;"_"&amp;O5321,[1]挑战模式!$A:$AS,14+N5321,FALSE),[1]怪物!$B:$L,11,FALSE))))</f>
        <v/>
      </c>
      <c r="H5321" t="str">
        <f t="shared" si="250"/>
        <v/>
      </c>
      <c r="I5321" t="str">
        <f t="shared" si="251"/>
        <v/>
      </c>
      <c r="J5321" t="str">
        <f>IF(B5321="","",IF(RIGHT(VLOOKUP(K5321&amp;"_"&amp;L5321&amp;"_"&amp;M5321&amp;"_"&amp;O5321,[1]挑战模式!$A:$AS,14+N5321,FALSE),1)="3","EffectCreate_BossEffect;EffectCreate_MonsterShow","EffectCreate_MonsterShow"))</f>
        <v/>
      </c>
      <c r="K5321" s="2">
        <v>0</v>
      </c>
      <c r="L5321" s="2">
        <v>11</v>
      </c>
      <c r="M5321" s="2">
        <v>1</v>
      </c>
      <c r="N5321" s="2">
        <v>6</v>
      </c>
      <c r="O5321" s="6" t="s">
        <v>467</v>
      </c>
    </row>
    <row r="5322" spans="2:15" x14ac:dyDescent="0.2">
      <c r="B5322" t="str">
        <f>IF(ISNA(VLOOKUP(K5322&amp;"_"&amp;L5322&amp;"_"&amp;M5322&amp;"_"&amp;O5322,[1]挑战模式!$A:$AS,1,FALSE)),"",IF(VLOOKUP(K5322&amp;"_"&amp;L5322&amp;"_"&amp;M5322&amp;"_"&amp;O5322,[1]挑战模式!$A:$AS,14+N5322,FALSE)="","","Monster_Season"&amp;K5322&amp;"_Challenge"&amp;L5322&amp;"_"&amp;M5322&amp;"_"&amp;N5322&amp;"_"&amp;O5322))</f>
        <v>Monster_Season0_Challenge11_2_1_Hard</v>
      </c>
      <c r="C5322" t="str">
        <f t="shared" si="249"/>
        <v>None</v>
      </c>
      <c r="G5322" t="str">
        <f>IF(ISNA(VLOOKUP(K5322&amp;"_"&amp;L5322&amp;"_"&amp;M5322&amp;"_"&amp;O5322,[1]挑战模式!$A:$AS,14+N5322,FALSE)),"",IF(VLOOKUP(K5322&amp;"_"&amp;L5322&amp;"_"&amp;M5322&amp;"_"&amp;O5322,[1]挑战模式!$A:$AS,14+N5322,FALSE)="","",IF(VLOOKUP(VLOOKUP(K5322&amp;"_"&amp;L5322&amp;"_"&amp;M5322&amp;"_"&amp;O5322,[1]挑战模式!$A:$AS,14+N5322,FALSE),[1]怪物!$B:$L,11,FALSE)=0,"",VLOOKUP(VLOOKUP(K5322&amp;"_"&amp;L5322&amp;"_"&amp;M5322&amp;"_"&amp;O5322,[1]挑战模式!$A:$AS,14+N5322,FALSE),[1]怪物!$B:$L,11,FALSE))))</f>
        <v/>
      </c>
      <c r="H5322" t="str">
        <f t="shared" si="250"/>
        <v>Unit_Monster_Season0_Challenge11_2_1_Hard</v>
      </c>
      <c r="I5322" t="str">
        <f t="shared" si="251"/>
        <v>TowerDefense_Monster1</v>
      </c>
      <c r="J5322" t="str">
        <f>IF(B5322="","",IF(RIGHT(VLOOKUP(K5322&amp;"_"&amp;L5322&amp;"_"&amp;M5322&amp;"_"&amp;O5322,[1]挑战模式!$A:$AS,14+N5322,FALSE),1)="3","EffectCreate_BossEffect;EffectCreate_MonsterShow","EffectCreate_MonsterShow"))</f>
        <v>EffectCreate_MonsterShow</v>
      </c>
      <c r="K5322" s="2">
        <v>0</v>
      </c>
      <c r="L5322" s="2">
        <v>11</v>
      </c>
      <c r="M5322" s="2">
        <v>2</v>
      </c>
      <c r="N5322" s="2">
        <v>1</v>
      </c>
      <c r="O5322" s="6" t="s">
        <v>467</v>
      </c>
    </row>
    <row r="5323" spans="2:15" x14ac:dyDescent="0.2">
      <c r="B5323" t="str">
        <f>IF(ISNA(VLOOKUP(K5323&amp;"_"&amp;L5323&amp;"_"&amp;M5323&amp;"_"&amp;O5323,[1]挑战模式!$A:$AS,1,FALSE)),"",IF(VLOOKUP(K5323&amp;"_"&amp;L5323&amp;"_"&amp;M5323&amp;"_"&amp;O5323,[1]挑战模式!$A:$AS,14+N5323,FALSE)="","","Monster_Season"&amp;K5323&amp;"_Challenge"&amp;L5323&amp;"_"&amp;M5323&amp;"_"&amp;N5323&amp;"_"&amp;O5323))</f>
        <v>Monster_Season0_Challenge11_2_2_Hard</v>
      </c>
      <c r="C5323" t="str">
        <f t="shared" si="249"/>
        <v>None</v>
      </c>
      <c r="G5323" t="str">
        <f>IF(ISNA(VLOOKUP(K5323&amp;"_"&amp;L5323&amp;"_"&amp;M5323&amp;"_"&amp;O5323,[1]挑战模式!$A:$AS,14+N5323,FALSE)),"",IF(VLOOKUP(K5323&amp;"_"&amp;L5323&amp;"_"&amp;M5323&amp;"_"&amp;O5323,[1]挑战模式!$A:$AS,14+N5323,FALSE)="","",IF(VLOOKUP(VLOOKUP(K5323&amp;"_"&amp;L5323&amp;"_"&amp;M5323&amp;"_"&amp;O5323,[1]挑战模式!$A:$AS,14+N5323,FALSE),[1]怪物!$B:$L,11,FALSE)=0,"",VLOOKUP(VLOOKUP(K5323&amp;"_"&amp;L5323&amp;"_"&amp;M5323&amp;"_"&amp;O5323,[1]挑战模式!$A:$AS,14+N5323,FALSE),[1]怪物!$B:$L,11,FALSE))))</f>
        <v/>
      </c>
      <c r="H5323" t="str">
        <f t="shared" si="250"/>
        <v>Unit_Monster_Season0_Challenge11_2_2_Hard</v>
      </c>
      <c r="I5323" t="str">
        <f t="shared" si="251"/>
        <v>TowerDefense_Monster1</v>
      </c>
      <c r="J5323" t="str">
        <f>IF(B5323="","",IF(RIGHT(VLOOKUP(K5323&amp;"_"&amp;L5323&amp;"_"&amp;M5323&amp;"_"&amp;O5323,[1]挑战模式!$A:$AS,14+N5323,FALSE),1)="3","EffectCreate_BossEffect;EffectCreate_MonsterShow","EffectCreate_MonsterShow"))</f>
        <v>EffectCreate_MonsterShow</v>
      </c>
      <c r="K5323" s="2">
        <v>0</v>
      </c>
      <c r="L5323" s="2">
        <v>11</v>
      </c>
      <c r="M5323" s="2">
        <v>2</v>
      </c>
      <c r="N5323" s="2">
        <v>2</v>
      </c>
      <c r="O5323" s="6" t="s">
        <v>467</v>
      </c>
    </row>
    <row r="5324" spans="2:15" x14ac:dyDescent="0.2">
      <c r="B5324" t="str">
        <f>IF(ISNA(VLOOKUP(K5324&amp;"_"&amp;L5324&amp;"_"&amp;M5324&amp;"_"&amp;O5324,[1]挑战模式!$A:$AS,1,FALSE)),"",IF(VLOOKUP(K5324&amp;"_"&amp;L5324&amp;"_"&amp;M5324&amp;"_"&amp;O5324,[1]挑战模式!$A:$AS,14+N5324,FALSE)="","","Monster_Season"&amp;K5324&amp;"_Challenge"&amp;L5324&amp;"_"&amp;M5324&amp;"_"&amp;N5324&amp;"_"&amp;O5324))</f>
        <v/>
      </c>
      <c r="C5324" t="str">
        <f t="shared" si="249"/>
        <v/>
      </c>
      <c r="G5324" t="str">
        <f>IF(ISNA(VLOOKUP(K5324&amp;"_"&amp;L5324&amp;"_"&amp;M5324&amp;"_"&amp;O5324,[1]挑战模式!$A:$AS,14+N5324,FALSE)),"",IF(VLOOKUP(K5324&amp;"_"&amp;L5324&amp;"_"&amp;M5324&amp;"_"&amp;O5324,[1]挑战模式!$A:$AS,14+N5324,FALSE)="","",IF(VLOOKUP(VLOOKUP(K5324&amp;"_"&amp;L5324&amp;"_"&amp;M5324&amp;"_"&amp;O5324,[1]挑战模式!$A:$AS,14+N5324,FALSE),[1]怪物!$B:$L,11,FALSE)=0,"",VLOOKUP(VLOOKUP(K5324&amp;"_"&amp;L5324&amp;"_"&amp;M5324&amp;"_"&amp;O5324,[1]挑战模式!$A:$AS,14+N5324,FALSE),[1]怪物!$B:$L,11,FALSE))))</f>
        <v/>
      </c>
      <c r="H5324" t="str">
        <f t="shared" si="250"/>
        <v/>
      </c>
      <c r="I5324" t="str">
        <f t="shared" si="251"/>
        <v/>
      </c>
      <c r="J5324" t="str">
        <f>IF(B5324="","",IF(RIGHT(VLOOKUP(K5324&amp;"_"&amp;L5324&amp;"_"&amp;M5324&amp;"_"&amp;O5324,[1]挑战模式!$A:$AS,14+N5324,FALSE),1)="3","EffectCreate_BossEffect;EffectCreate_MonsterShow","EffectCreate_MonsterShow"))</f>
        <v/>
      </c>
      <c r="K5324" s="2">
        <v>0</v>
      </c>
      <c r="L5324" s="2">
        <v>11</v>
      </c>
      <c r="M5324" s="2">
        <v>2</v>
      </c>
      <c r="N5324" s="2">
        <v>3</v>
      </c>
      <c r="O5324" s="6" t="s">
        <v>467</v>
      </c>
    </row>
    <row r="5325" spans="2:15" x14ac:dyDescent="0.2">
      <c r="B5325" t="str">
        <f>IF(ISNA(VLOOKUP(K5325&amp;"_"&amp;L5325&amp;"_"&amp;M5325&amp;"_"&amp;O5325,[1]挑战模式!$A:$AS,1,FALSE)),"",IF(VLOOKUP(K5325&amp;"_"&amp;L5325&amp;"_"&amp;M5325&amp;"_"&amp;O5325,[1]挑战模式!$A:$AS,14+N5325,FALSE)="","","Monster_Season"&amp;K5325&amp;"_Challenge"&amp;L5325&amp;"_"&amp;M5325&amp;"_"&amp;N5325&amp;"_"&amp;O5325))</f>
        <v/>
      </c>
      <c r="C5325" t="str">
        <f t="shared" si="249"/>
        <v/>
      </c>
      <c r="G5325" t="str">
        <f>IF(ISNA(VLOOKUP(K5325&amp;"_"&amp;L5325&amp;"_"&amp;M5325&amp;"_"&amp;O5325,[1]挑战模式!$A:$AS,14+N5325,FALSE)),"",IF(VLOOKUP(K5325&amp;"_"&amp;L5325&amp;"_"&amp;M5325&amp;"_"&amp;O5325,[1]挑战模式!$A:$AS,14+N5325,FALSE)="","",IF(VLOOKUP(VLOOKUP(K5325&amp;"_"&amp;L5325&amp;"_"&amp;M5325&amp;"_"&amp;O5325,[1]挑战模式!$A:$AS,14+N5325,FALSE),[1]怪物!$B:$L,11,FALSE)=0,"",VLOOKUP(VLOOKUP(K5325&amp;"_"&amp;L5325&amp;"_"&amp;M5325&amp;"_"&amp;O5325,[1]挑战模式!$A:$AS,14+N5325,FALSE),[1]怪物!$B:$L,11,FALSE))))</f>
        <v/>
      </c>
      <c r="H5325" t="str">
        <f t="shared" si="250"/>
        <v/>
      </c>
      <c r="I5325" t="str">
        <f t="shared" si="251"/>
        <v/>
      </c>
      <c r="J5325" t="str">
        <f>IF(B5325="","",IF(RIGHT(VLOOKUP(K5325&amp;"_"&amp;L5325&amp;"_"&amp;M5325&amp;"_"&amp;O5325,[1]挑战模式!$A:$AS,14+N5325,FALSE),1)="3","EffectCreate_BossEffect;EffectCreate_MonsterShow","EffectCreate_MonsterShow"))</f>
        <v/>
      </c>
      <c r="K5325" s="2">
        <v>0</v>
      </c>
      <c r="L5325" s="2">
        <v>11</v>
      </c>
      <c r="M5325" s="2">
        <v>2</v>
      </c>
      <c r="N5325" s="2">
        <v>4</v>
      </c>
      <c r="O5325" s="6" t="s">
        <v>467</v>
      </c>
    </row>
    <row r="5326" spans="2:15" x14ac:dyDescent="0.2">
      <c r="B5326" t="str">
        <f>IF(ISNA(VLOOKUP(K5326&amp;"_"&amp;L5326&amp;"_"&amp;M5326&amp;"_"&amp;O5326,[1]挑战模式!$A:$AS,1,FALSE)),"",IF(VLOOKUP(K5326&amp;"_"&amp;L5326&amp;"_"&amp;M5326&amp;"_"&amp;O5326,[1]挑战模式!$A:$AS,14+N5326,FALSE)="","","Monster_Season"&amp;K5326&amp;"_Challenge"&amp;L5326&amp;"_"&amp;M5326&amp;"_"&amp;N5326&amp;"_"&amp;O5326))</f>
        <v/>
      </c>
      <c r="C5326" t="str">
        <f t="shared" si="249"/>
        <v/>
      </c>
      <c r="G5326" t="str">
        <f>IF(ISNA(VLOOKUP(K5326&amp;"_"&amp;L5326&amp;"_"&amp;M5326&amp;"_"&amp;O5326,[1]挑战模式!$A:$AS,14+N5326,FALSE)),"",IF(VLOOKUP(K5326&amp;"_"&amp;L5326&amp;"_"&amp;M5326&amp;"_"&amp;O5326,[1]挑战模式!$A:$AS,14+N5326,FALSE)="","",IF(VLOOKUP(VLOOKUP(K5326&amp;"_"&amp;L5326&amp;"_"&amp;M5326&amp;"_"&amp;O5326,[1]挑战模式!$A:$AS,14+N5326,FALSE),[1]怪物!$B:$L,11,FALSE)=0,"",VLOOKUP(VLOOKUP(K5326&amp;"_"&amp;L5326&amp;"_"&amp;M5326&amp;"_"&amp;O5326,[1]挑战模式!$A:$AS,14+N5326,FALSE),[1]怪物!$B:$L,11,FALSE))))</f>
        <v/>
      </c>
      <c r="H5326" t="str">
        <f t="shared" si="250"/>
        <v/>
      </c>
      <c r="I5326" t="str">
        <f t="shared" si="251"/>
        <v/>
      </c>
      <c r="J5326" t="str">
        <f>IF(B5326="","",IF(RIGHT(VLOOKUP(K5326&amp;"_"&amp;L5326&amp;"_"&amp;M5326&amp;"_"&amp;O5326,[1]挑战模式!$A:$AS,14+N5326,FALSE),1)="3","EffectCreate_BossEffect;EffectCreate_MonsterShow","EffectCreate_MonsterShow"))</f>
        <v/>
      </c>
      <c r="K5326" s="2">
        <v>0</v>
      </c>
      <c r="L5326" s="2">
        <v>11</v>
      </c>
      <c r="M5326" s="2">
        <v>2</v>
      </c>
      <c r="N5326" s="2">
        <v>5</v>
      </c>
      <c r="O5326" s="6" t="s">
        <v>467</v>
      </c>
    </row>
    <row r="5327" spans="2:15" x14ac:dyDescent="0.2">
      <c r="B5327" t="str">
        <f>IF(ISNA(VLOOKUP(K5327&amp;"_"&amp;L5327&amp;"_"&amp;M5327&amp;"_"&amp;O5327,[1]挑战模式!$A:$AS,1,FALSE)),"",IF(VLOOKUP(K5327&amp;"_"&amp;L5327&amp;"_"&amp;M5327&amp;"_"&amp;O5327,[1]挑战模式!$A:$AS,14+N5327,FALSE)="","","Monster_Season"&amp;K5327&amp;"_Challenge"&amp;L5327&amp;"_"&amp;M5327&amp;"_"&amp;N5327&amp;"_"&amp;O5327))</f>
        <v/>
      </c>
      <c r="C5327" t="str">
        <f t="shared" si="249"/>
        <v/>
      </c>
      <c r="G5327" t="str">
        <f>IF(ISNA(VLOOKUP(K5327&amp;"_"&amp;L5327&amp;"_"&amp;M5327&amp;"_"&amp;O5327,[1]挑战模式!$A:$AS,14+N5327,FALSE)),"",IF(VLOOKUP(K5327&amp;"_"&amp;L5327&amp;"_"&amp;M5327&amp;"_"&amp;O5327,[1]挑战模式!$A:$AS,14+N5327,FALSE)="","",IF(VLOOKUP(VLOOKUP(K5327&amp;"_"&amp;L5327&amp;"_"&amp;M5327&amp;"_"&amp;O5327,[1]挑战模式!$A:$AS,14+N5327,FALSE),[1]怪物!$B:$L,11,FALSE)=0,"",VLOOKUP(VLOOKUP(K5327&amp;"_"&amp;L5327&amp;"_"&amp;M5327&amp;"_"&amp;O5327,[1]挑战模式!$A:$AS,14+N5327,FALSE),[1]怪物!$B:$L,11,FALSE))))</f>
        <v/>
      </c>
      <c r="H5327" t="str">
        <f t="shared" si="250"/>
        <v/>
      </c>
      <c r="I5327" t="str">
        <f t="shared" si="251"/>
        <v/>
      </c>
      <c r="J5327" t="str">
        <f>IF(B5327="","",IF(RIGHT(VLOOKUP(K5327&amp;"_"&amp;L5327&amp;"_"&amp;M5327&amp;"_"&amp;O5327,[1]挑战模式!$A:$AS,14+N5327,FALSE),1)="3","EffectCreate_BossEffect;EffectCreate_MonsterShow","EffectCreate_MonsterShow"))</f>
        <v/>
      </c>
      <c r="K5327" s="2">
        <v>0</v>
      </c>
      <c r="L5327" s="2">
        <v>11</v>
      </c>
      <c r="M5327" s="2">
        <v>2</v>
      </c>
      <c r="N5327" s="2">
        <v>6</v>
      </c>
      <c r="O5327" s="6" t="s">
        <v>467</v>
      </c>
    </row>
    <row r="5328" spans="2:15" x14ac:dyDescent="0.2">
      <c r="B5328" t="str">
        <f>IF(ISNA(VLOOKUP(K5328&amp;"_"&amp;L5328&amp;"_"&amp;M5328&amp;"_"&amp;O5328,[1]挑战模式!$A:$AS,1,FALSE)),"",IF(VLOOKUP(K5328&amp;"_"&amp;L5328&amp;"_"&amp;M5328&amp;"_"&amp;O5328,[1]挑战模式!$A:$AS,14+N5328,FALSE)="","","Monster_Season"&amp;K5328&amp;"_Challenge"&amp;L5328&amp;"_"&amp;M5328&amp;"_"&amp;N5328&amp;"_"&amp;O5328))</f>
        <v>Monster_Season0_Challenge11_3_1_Hard</v>
      </c>
      <c r="C5328" t="str">
        <f t="shared" si="249"/>
        <v>None</v>
      </c>
      <c r="G5328" t="str">
        <f>IF(ISNA(VLOOKUP(K5328&amp;"_"&amp;L5328&amp;"_"&amp;M5328&amp;"_"&amp;O5328,[1]挑战模式!$A:$AS,14+N5328,FALSE)),"",IF(VLOOKUP(K5328&amp;"_"&amp;L5328&amp;"_"&amp;M5328&amp;"_"&amp;O5328,[1]挑战模式!$A:$AS,14+N5328,FALSE)="","",IF(VLOOKUP(VLOOKUP(K5328&amp;"_"&amp;L5328&amp;"_"&amp;M5328&amp;"_"&amp;O5328,[1]挑战模式!$A:$AS,14+N5328,FALSE),[1]怪物!$B:$L,11,FALSE)=0,"",VLOOKUP(VLOOKUP(K5328&amp;"_"&amp;L5328&amp;"_"&amp;M5328&amp;"_"&amp;O5328,[1]挑战模式!$A:$AS,14+N5328,FALSE),[1]怪物!$B:$L,11,FALSE))))</f>
        <v/>
      </c>
      <c r="H5328" t="str">
        <f t="shared" si="250"/>
        <v>Unit_Monster_Season0_Challenge11_3_1_Hard</v>
      </c>
      <c r="I5328" t="str">
        <f t="shared" si="251"/>
        <v>TowerDefense_Monster1</v>
      </c>
      <c r="J5328" t="str">
        <f>IF(B5328="","",IF(RIGHT(VLOOKUP(K5328&amp;"_"&amp;L5328&amp;"_"&amp;M5328&amp;"_"&amp;O5328,[1]挑战模式!$A:$AS,14+N5328,FALSE),1)="3","EffectCreate_BossEffect;EffectCreate_MonsterShow","EffectCreate_MonsterShow"))</f>
        <v>EffectCreate_MonsterShow</v>
      </c>
      <c r="K5328" s="2">
        <v>0</v>
      </c>
      <c r="L5328" s="2">
        <v>11</v>
      </c>
      <c r="M5328" s="2">
        <v>3</v>
      </c>
      <c r="N5328" s="2">
        <v>1</v>
      </c>
      <c r="O5328" s="6" t="s">
        <v>467</v>
      </c>
    </row>
    <row r="5329" spans="2:15" x14ac:dyDescent="0.2">
      <c r="B5329" t="str">
        <f>IF(ISNA(VLOOKUP(K5329&amp;"_"&amp;L5329&amp;"_"&amp;M5329&amp;"_"&amp;O5329,[1]挑战模式!$A:$AS,1,FALSE)),"",IF(VLOOKUP(K5329&amp;"_"&amp;L5329&amp;"_"&amp;M5329&amp;"_"&amp;O5329,[1]挑战模式!$A:$AS,14+N5329,FALSE)="","","Monster_Season"&amp;K5329&amp;"_Challenge"&amp;L5329&amp;"_"&amp;M5329&amp;"_"&amp;N5329&amp;"_"&amp;O5329))</f>
        <v>Monster_Season0_Challenge11_3_2_Hard</v>
      </c>
      <c r="C5329" t="str">
        <f t="shared" si="249"/>
        <v>None</v>
      </c>
      <c r="G5329" t="str">
        <f>IF(ISNA(VLOOKUP(K5329&amp;"_"&amp;L5329&amp;"_"&amp;M5329&amp;"_"&amp;O5329,[1]挑战模式!$A:$AS,14+N5329,FALSE)),"",IF(VLOOKUP(K5329&amp;"_"&amp;L5329&amp;"_"&amp;M5329&amp;"_"&amp;O5329,[1]挑战模式!$A:$AS,14+N5329,FALSE)="","",IF(VLOOKUP(VLOOKUP(K5329&amp;"_"&amp;L5329&amp;"_"&amp;M5329&amp;"_"&amp;O5329,[1]挑战模式!$A:$AS,14+N5329,FALSE),[1]怪物!$B:$L,11,FALSE)=0,"",VLOOKUP(VLOOKUP(K5329&amp;"_"&amp;L5329&amp;"_"&amp;M5329&amp;"_"&amp;O5329,[1]挑战模式!$A:$AS,14+N5329,FALSE),[1]怪物!$B:$L,11,FALSE))))</f>
        <v/>
      </c>
      <c r="H5329" t="str">
        <f t="shared" si="250"/>
        <v>Unit_Monster_Season0_Challenge11_3_2_Hard</v>
      </c>
      <c r="I5329" t="str">
        <f t="shared" si="251"/>
        <v>TowerDefense_Monster1</v>
      </c>
      <c r="J5329" t="str">
        <f>IF(B5329="","",IF(RIGHT(VLOOKUP(K5329&amp;"_"&amp;L5329&amp;"_"&amp;M5329&amp;"_"&amp;O5329,[1]挑战模式!$A:$AS,14+N5329,FALSE),1)="3","EffectCreate_BossEffect;EffectCreate_MonsterShow","EffectCreate_MonsterShow"))</f>
        <v>EffectCreate_MonsterShow</v>
      </c>
      <c r="K5329" s="2">
        <v>0</v>
      </c>
      <c r="L5329" s="2">
        <v>11</v>
      </c>
      <c r="M5329" s="2">
        <v>3</v>
      </c>
      <c r="N5329" s="2">
        <v>2</v>
      </c>
      <c r="O5329" s="6" t="s">
        <v>467</v>
      </c>
    </row>
    <row r="5330" spans="2:15" x14ac:dyDescent="0.2">
      <c r="B5330" t="str">
        <f>IF(ISNA(VLOOKUP(K5330&amp;"_"&amp;L5330&amp;"_"&amp;M5330&amp;"_"&amp;O5330,[1]挑战模式!$A:$AS,1,FALSE)),"",IF(VLOOKUP(K5330&amp;"_"&amp;L5330&amp;"_"&amp;M5330&amp;"_"&amp;O5330,[1]挑战模式!$A:$AS,14+N5330,FALSE)="","","Monster_Season"&amp;K5330&amp;"_Challenge"&amp;L5330&amp;"_"&amp;M5330&amp;"_"&amp;N5330&amp;"_"&amp;O5330))</f>
        <v/>
      </c>
      <c r="C5330" t="str">
        <f t="shared" si="249"/>
        <v/>
      </c>
      <c r="G5330" t="str">
        <f>IF(ISNA(VLOOKUP(K5330&amp;"_"&amp;L5330&amp;"_"&amp;M5330&amp;"_"&amp;O5330,[1]挑战模式!$A:$AS,14+N5330,FALSE)),"",IF(VLOOKUP(K5330&amp;"_"&amp;L5330&amp;"_"&amp;M5330&amp;"_"&amp;O5330,[1]挑战模式!$A:$AS,14+N5330,FALSE)="","",IF(VLOOKUP(VLOOKUP(K5330&amp;"_"&amp;L5330&amp;"_"&amp;M5330&amp;"_"&amp;O5330,[1]挑战模式!$A:$AS,14+N5330,FALSE),[1]怪物!$B:$L,11,FALSE)=0,"",VLOOKUP(VLOOKUP(K5330&amp;"_"&amp;L5330&amp;"_"&amp;M5330&amp;"_"&amp;O5330,[1]挑战模式!$A:$AS,14+N5330,FALSE),[1]怪物!$B:$L,11,FALSE))))</f>
        <v/>
      </c>
      <c r="H5330" t="str">
        <f t="shared" si="250"/>
        <v/>
      </c>
      <c r="I5330" t="str">
        <f t="shared" si="251"/>
        <v/>
      </c>
      <c r="J5330" t="str">
        <f>IF(B5330="","",IF(RIGHT(VLOOKUP(K5330&amp;"_"&amp;L5330&amp;"_"&amp;M5330&amp;"_"&amp;O5330,[1]挑战模式!$A:$AS,14+N5330,FALSE),1)="3","EffectCreate_BossEffect;EffectCreate_MonsterShow","EffectCreate_MonsterShow"))</f>
        <v/>
      </c>
      <c r="K5330" s="2">
        <v>0</v>
      </c>
      <c r="L5330" s="2">
        <v>11</v>
      </c>
      <c r="M5330" s="2">
        <v>3</v>
      </c>
      <c r="N5330" s="2">
        <v>3</v>
      </c>
      <c r="O5330" s="6" t="s">
        <v>467</v>
      </c>
    </row>
    <row r="5331" spans="2:15" x14ac:dyDescent="0.2">
      <c r="B5331" t="str">
        <f>IF(ISNA(VLOOKUP(K5331&amp;"_"&amp;L5331&amp;"_"&amp;M5331&amp;"_"&amp;O5331,[1]挑战模式!$A:$AS,1,FALSE)),"",IF(VLOOKUP(K5331&amp;"_"&amp;L5331&amp;"_"&amp;M5331&amp;"_"&amp;O5331,[1]挑战模式!$A:$AS,14+N5331,FALSE)="","","Monster_Season"&amp;K5331&amp;"_Challenge"&amp;L5331&amp;"_"&amp;M5331&amp;"_"&amp;N5331&amp;"_"&amp;O5331))</f>
        <v/>
      </c>
      <c r="C5331" t="str">
        <f t="shared" si="249"/>
        <v/>
      </c>
      <c r="G5331" t="str">
        <f>IF(ISNA(VLOOKUP(K5331&amp;"_"&amp;L5331&amp;"_"&amp;M5331&amp;"_"&amp;O5331,[1]挑战模式!$A:$AS,14+N5331,FALSE)),"",IF(VLOOKUP(K5331&amp;"_"&amp;L5331&amp;"_"&amp;M5331&amp;"_"&amp;O5331,[1]挑战模式!$A:$AS,14+N5331,FALSE)="","",IF(VLOOKUP(VLOOKUP(K5331&amp;"_"&amp;L5331&amp;"_"&amp;M5331&amp;"_"&amp;O5331,[1]挑战模式!$A:$AS,14+N5331,FALSE),[1]怪物!$B:$L,11,FALSE)=0,"",VLOOKUP(VLOOKUP(K5331&amp;"_"&amp;L5331&amp;"_"&amp;M5331&amp;"_"&amp;O5331,[1]挑战模式!$A:$AS,14+N5331,FALSE),[1]怪物!$B:$L,11,FALSE))))</f>
        <v/>
      </c>
      <c r="H5331" t="str">
        <f t="shared" si="250"/>
        <v/>
      </c>
      <c r="I5331" t="str">
        <f t="shared" si="251"/>
        <v/>
      </c>
      <c r="J5331" t="str">
        <f>IF(B5331="","",IF(RIGHT(VLOOKUP(K5331&amp;"_"&amp;L5331&amp;"_"&amp;M5331&amp;"_"&amp;O5331,[1]挑战模式!$A:$AS,14+N5331,FALSE),1)="3","EffectCreate_BossEffect;EffectCreate_MonsterShow","EffectCreate_MonsterShow"))</f>
        <v/>
      </c>
      <c r="K5331" s="2">
        <v>0</v>
      </c>
      <c r="L5331" s="2">
        <v>11</v>
      </c>
      <c r="M5331" s="2">
        <v>3</v>
      </c>
      <c r="N5331" s="2">
        <v>4</v>
      </c>
      <c r="O5331" s="6" t="s">
        <v>467</v>
      </c>
    </row>
    <row r="5332" spans="2:15" x14ac:dyDescent="0.2">
      <c r="B5332" t="str">
        <f>IF(ISNA(VLOOKUP(K5332&amp;"_"&amp;L5332&amp;"_"&amp;M5332&amp;"_"&amp;O5332,[1]挑战模式!$A:$AS,1,FALSE)),"",IF(VLOOKUP(K5332&amp;"_"&amp;L5332&amp;"_"&amp;M5332&amp;"_"&amp;O5332,[1]挑战模式!$A:$AS,14+N5332,FALSE)="","","Monster_Season"&amp;K5332&amp;"_Challenge"&amp;L5332&amp;"_"&amp;M5332&amp;"_"&amp;N5332&amp;"_"&amp;O5332))</f>
        <v/>
      </c>
      <c r="C5332" t="str">
        <f t="shared" si="249"/>
        <v/>
      </c>
      <c r="G5332" t="str">
        <f>IF(ISNA(VLOOKUP(K5332&amp;"_"&amp;L5332&amp;"_"&amp;M5332&amp;"_"&amp;O5332,[1]挑战模式!$A:$AS,14+N5332,FALSE)),"",IF(VLOOKUP(K5332&amp;"_"&amp;L5332&amp;"_"&amp;M5332&amp;"_"&amp;O5332,[1]挑战模式!$A:$AS,14+N5332,FALSE)="","",IF(VLOOKUP(VLOOKUP(K5332&amp;"_"&amp;L5332&amp;"_"&amp;M5332&amp;"_"&amp;O5332,[1]挑战模式!$A:$AS,14+N5332,FALSE),[1]怪物!$B:$L,11,FALSE)=0,"",VLOOKUP(VLOOKUP(K5332&amp;"_"&amp;L5332&amp;"_"&amp;M5332&amp;"_"&amp;O5332,[1]挑战模式!$A:$AS,14+N5332,FALSE),[1]怪物!$B:$L,11,FALSE))))</f>
        <v/>
      </c>
      <c r="H5332" t="str">
        <f t="shared" si="250"/>
        <v/>
      </c>
      <c r="I5332" t="str">
        <f t="shared" si="251"/>
        <v/>
      </c>
      <c r="J5332" t="str">
        <f>IF(B5332="","",IF(RIGHT(VLOOKUP(K5332&amp;"_"&amp;L5332&amp;"_"&amp;M5332&amp;"_"&amp;O5332,[1]挑战模式!$A:$AS,14+N5332,FALSE),1)="3","EffectCreate_BossEffect;EffectCreate_MonsterShow","EffectCreate_MonsterShow"))</f>
        <v/>
      </c>
      <c r="K5332" s="2">
        <v>0</v>
      </c>
      <c r="L5332" s="2">
        <v>11</v>
      </c>
      <c r="M5332" s="2">
        <v>3</v>
      </c>
      <c r="N5332" s="2">
        <v>5</v>
      </c>
      <c r="O5332" s="6" t="s">
        <v>467</v>
      </c>
    </row>
    <row r="5333" spans="2:15" x14ac:dyDescent="0.2">
      <c r="B5333" t="str">
        <f>IF(ISNA(VLOOKUP(K5333&amp;"_"&amp;L5333&amp;"_"&amp;M5333&amp;"_"&amp;O5333,[1]挑战模式!$A:$AS,1,FALSE)),"",IF(VLOOKUP(K5333&amp;"_"&amp;L5333&amp;"_"&amp;M5333&amp;"_"&amp;O5333,[1]挑战模式!$A:$AS,14+N5333,FALSE)="","","Monster_Season"&amp;K5333&amp;"_Challenge"&amp;L5333&amp;"_"&amp;M5333&amp;"_"&amp;N5333&amp;"_"&amp;O5333))</f>
        <v/>
      </c>
      <c r="C5333" t="str">
        <f t="shared" si="249"/>
        <v/>
      </c>
      <c r="G5333" t="str">
        <f>IF(ISNA(VLOOKUP(K5333&amp;"_"&amp;L5333&amp;"_"&amp;M5333&amp;"_"&amp;O5333,[1]挑战模式!$A:$AS,14+N5333,FALSE)),"",IF(VLOOKUP(K5333&amp;"_"&amp;L5333&amp;"_"&amp;M5333&amp;"_"&amp;O5333,[1]挑战模式!$A:$AS,14+N5333,FALSE)="","",IF(VLOOKUP(VLOOKUP(K5333&amp;"_"&amp;L5333&amp;"_"&amp;M5333&amp;"_"&amp;O5333,[1]挑战模式!$A:$AS,14+N5333,FALSE),[1]怪物!$B:$L,11,FALSE)=0,"",VLOOKUP(VLOOKUP(K5333&amp;"_"&amp;L5333&amp;"_"&amp;M5333&amp;"_"&amp;O5333,[1]挑战模式!$A:$AS,14+N5333,FALSE),[1]怪物!$B:$L,11,FALSE))))</f>
        <v/>
      </c>
      <c r="H5333" t="str">
        <f t="shared" si="250"/>
        <v/>
      </c>
      <c r="I5333" t="str">
        <f t="shared" si="251"/>
        <v/>
      </c>
      <c r="J5333" t="str">
        <f>IF(B5333="","",IF(RIGHT(VLOOKUP(K5333&amp;"_"&amp;L5333&amp;"_"&amp;M5333&amp;"_"&amp;O5333,[1]挑战模式!$A:$AS,14+N5333,FALSE),1)="3","EffectCreate_BossEffect;EffectCreate_MonsterShow","EffectCreate_MonsterShow"))</f>
        <v/>
      </c>
      <c r="K5333" s="2">
        <v>0</v>
      </c>
      <c r="L5333" s="2">
        <v>11</v>
      </c>
      <c r="M5333" s="2">
        <v>3</v>
      </c>
      <c r="N5333" s="2">
        <v>6</v>
      </c>
      <c r="O5333" s="6" t="s">
        <v>467</v>
      </c>
    </row>
    <row r="5334" spans="2:15" x14ac:dyDescent="0.2">
      <c r="B5334" t="str">
        <f>IF(ISNA(VLOOKUP(K5334&amp;"_"&amp;L5334&amp;"_"&amp;M5334&amp;"_"&amp;O5334,[1]挑战模式!$A:$AS,1,FALSE)),"",IF(VLOOKUP(K5334&amp;"_"&amp;L5334&amp;"_"&amp;M5334&amp;"_"&amp;O5334,[1]挑战模式!$A:$AS,14+N5334,FALSE)="","","Monster_Season"&amp;K5334&amp;"_Challenge"&amp;L5334&amp;"_"&amp;M5334&amp;"_"&amp;N5334&amp;"_"&amp;O5334))</f>
        <v>Monster_Season0_Challenge11_4_1_Hard</v>
      </c>
      <c r="C5334" t="str">
        <f t="shared" si="249"/>
        <v>None</v>
      </c>
      <c r="G5334" t="str">
        <f>IF(ISNA(VLOOKUP(K5334&amp;"_"&amp;L5334&amp;"_"&amp;M5334&amp;"_"&amp;O5334,[1]挑战模式!$A:$AS,14+N5334,FALSE)),"",IF(VLOOKUP(K5334&amp;"_"&amp;L5334&amp;"_"&amp;M5334&amp;"_"&amp;O5334,[1]挑战模式!$A:$AS,14+N5334,FALSE)="","",IF(VLOOKUP(VLOOKUP(K5334&amp;"_"&amp;L5334&amp;"_"&amp;M5334&amp;"_"&amp;O5334,[1]挑战模式!$A:$AS,14+N5334,FALSE),[1]怪物!$B:$L,11,FALSE)=0,"",VLOOKUP(VLOOKUP(K5334&amp;"_"&amp;L5334&amp;"_"&amp;M5334&amp;"_"&amp;O5334,[1]挑战模式!$A:$AS,14+N5334,FALSE),[1]怪物!$B:$L,11,FALSE))))</f>
        <v/>
      </c>
      <c r="H5334" t="str">
        <f t="shared" si="250"/>
        <v>Unit_Monster_Season0_Challenge11_4_1_Hard</v>
      </c>
      <c r="I5334" t="str">
        <f t="shared" si="251"/>
        <v>TowerDefense_Monster1</v>
      </c>
      <c r="J5334" t="str">
        <f>IF(B5334="","",IF(RIGHT(VLOOKUP(K5334&amp;"_"&amp;L5334&amp;"_"&amp;M5334&amp;"_"&amp;O5334,[1]挑战模式!$A:$AS,14+N5334,FALSE),1)="3","EffectCreate_BossEffect;EffectCreate_MonsterShow","EffectCreate_MonsterShow"))</f>
        <v>EffectCreate_MonsterShow</v>
      </c>
      <c r="K5334" s="2">
        <v>0</v>
      </c>
      <c r="L5334" s="2">
        <v>11</v>
      </c>
      <c r="M5334" s="2">
        <v>4</v>
      </c>
      <c r="N5334" s="2">
        <v>1</v>
      </c>
      <c r="O5334" s="6" t="s">
        <v>467</v>
      </c>
    </row>
    <row r="5335" spans="2:15" x14ac:dyDescent="0.2">
      <c r="B5335" t="str">
        <f>IF(ISNA(VLOOKUP(K5335&amp;"_"&amp;L5335&amp;"_"&amp;M5335&amp;"_"&amp;O5335,[1]挑战模式!$A:$AS,1,FALSE)),"",IF(VLOOKUP(K5335&amp;"_"&amp;L5335&amp;"_"&amp;M5335&amp;"_"&amp;O5335,[1]挑战模式!$A:$AS,14+N5335,FALSE)="","","Monster_Season"&amp;K5335&amp;"_Challenge"&amp;L5335&amp;"_"&amp;M5335&amp;"_"&amp;N5335&amp;"_"&amp;O5335))</f>
        <v>Monster_Season0_Challenge11_4_2_Hard</v>
      </c>
      <c r="C5335" t="str">
        <f t="shared" si="249"/>
        <v>None</v>
      </c>
      <c r="G5335" t="str">
        <f>IF(ISNA(VLOOKUP(K5335&amp;"_"&amp;L5335&amp;"_"&amp;M5335&amp;"_"&amp;O5335,[1]挑战模式!$A:$AS,14+N5335,FALSE)),"",IF(VLOOKUP(K5335&amp;"_"&amp;L5335&amp;"_"&amp;M5335&amp;"_"&amp;O5335,[1]挑战模式!$A:$AS,14+N5335,FALSE)="","",IF(VLOOKUP(VLOOKUP(K5335&amp;"_"&amp;L5335&amp;"_"&amp;M5335&amp;"_"&amp;O5335,[1]挑战模式!$A:$AS,14+N5335,FALSE),[1]怪物!$B:$L,11,FALSE)=0,"",VLOOKUP(VLOOKUP(K5335&amp;"_"&amp;L5335&amp;"_"&amp;M5335&amp;"_"&amp;O5335,[1]挑战模式!$A:$AS,14+N5335,FALSE),[1]怪物!$B:$L,11,FALSE))))</f>
        <v/>
      </c>
      <c r="H5335" t="str">
        <f t="shared" si="250"/>
        <v>Unit_Monster_Season0_Challenge11_4_2_Hard</v>
      </c>
      <c r="I5335" t="str">
        <f t="shared" si="251"/>
        <v>TowerDefense_Monster1</v>
      </c>
      <c r="J5335" t="str">
        <f>IF(B5335="","",IF(RIGHT(VLOOKUP(K5335&amp;"_"&amp;L5335&amp;"_"&amp;M5335&amp;"_"&amp;O5335,[1]挑战模式!$A:$AS,14+N5335,FALSE),1)="3","EffectCreate_BossEffect;EffectCreate_MonsterShow","EffectCreate_MonsterShow"))</f>
        <v>EffectCreate_MonsterShow</v>
      </c>
      <c r="K5335" s="2">
        <v>0</v>
      </c>
      <c r="L5335" s="2">
        <v>11</v>
      </c>
      <c r="M5335" s="2">
        <v>4</v>
      </c>
      <c r="N5335" s="2">
        <v>2</v>
      </c>
      <c r="O5335" s="6" t="s">
        <v>467</v>
      </c>
    </row>
    <row r="5336" spans="2:15" x14ac:dyDescent="0.2">
      <c r="B5336" t="str">
        <f>IF(ISNA(VLOOKUP(K5336&amp;"_"&amp;L5336&amp;"_"&amp;M5336&amp;"_"&amp;O5336,[1]挑战模式!$A:$AS,1,FALSE)),"",IF(VLOOKUP(K5336&amp;"_"&amp;L5336&amp;"_"&amp;M5336&amp;"_"&amp;O5336,[1]挑战模式!$A:$AS,14+N5336,FALSE)="","","Monster_Season"&amp;K5336&amp;"_Challenge"&amp;L5336&amp;"_"&amp;M5336&amp;"_"&amp;N5336&amp;"_"&amp;O5336))</f>
        <v>Monster_Season0_Challenge11_4_3_Hard</v>
      </c>
      <c r="C5336" t="str">
        <f t="shared" si="249"/>
        <v>None</v>
      </c>
      <c r="G5336" t="str">
        <f>IF(ISNA(VLOOKUP(K5336&amp;"_"&amp;L5336&amp;"_"&amp;M5336&amp;"_"&amp;O5336,[1]挑战模式!$A:$AS,14+N5336,FALSE)),"",IF(VLOOKUP(K5336&amp;"_"&amp;L5336&amp;"_"&amp;M5336&amp;"_"&amp;O5336,[1]挑战模式!$A:$AS,14+N5336,FALSE)="","",IF(VLOOKUP(VLOOKUP(K5336&amp;"_"&amp;L5336&amp;"_"&amp;M5336&amp;"_"&amp;O5336,[1]挑战模式!$A:$AS,14+N5336,FALSE),[1]怪物!$B:$L,11,FALSE)=0,"",VLOOKUP(VLOOKUP(K5336&amp;"_"&amp;L5336&amp;"_"&amp;M5336&amp;"_"&amp;O5336,[1]挑战模式!$A:$AS,14+N5336,FALSE),[1]怪物!$B:$L,11,FALSE))))</f>
        <v/>
      </c>
      <c r="H5336" t="str">
        <f t="shared" si="250"/>
        <v>Unit_Monster_Season0_Challenge11_4_3_Hard</v>
      </c>
      <c r="I5336" t="str">
        <f t="shared" si="251"/>
        <v>TowerDefense_Monster1</v>
      </c>
      <c r="J5336" t="str">
        <f>IF(B5336="","",IF(RIGHT(VLOOKUP(K5336&amp;"_"&amp;L5336&amp;"_"&amp;M5336&amp;"_"&amp;O5336,[1]挑战模式!$A:$AS,14+N5336,FALSE),1)="3","EffectCreate_BossEffect;EffectCreate_MonsterShow","EffectCreate_MonsterShow"))</f>
        <v>EffectCreate_MonsterShow</v>
      </c>
      <c r="K5336" s="2">
        <v>0</v>
      </c>
      <c r="L5336" s="2">
        <v>11</v>
      </c>
      <c r="M5336" s="2">
        <v>4</v>
      </c>
      <c r="N5336" s="2">
        <v>3</v>
      </c>
      <c r="O5336" s="6" t="s">
        <v>467</v>
      </c>
    </row>
    <row r="5337" spans="2:15" x14ac:dyDescent="0.2">
      <c r="B5337" t="str">
        <f>IF(ISNA(VLOOKUP(K5337&amp;"_"&amp;L5337&amp;"_"&amp;M5337&amp;"_"&amp;O5337,[1]挑战模式!$A:$AS,1,FALSE)),"",IF(VLOOKUP(K5337&amp;"_"&amp;L5337&amp;"_"&amp;M5337&amp;"_"&amp;O5337,[1]挑战模式!$A:$AS,14+N5337,FALSE)="","","Monster_Season"&amp;K5337&amp;"_Challenge"&amp;L5337&amp;"_"&amp;M5337&amp;"_"&amp;N5337&amp;"_"&amp;O5337))</f>
        <v/>
      </c>
      <c r="C5337" t="str">
        <f t="shared" si="249"/>
        <v/>
      </c>
      <c r="G5337" t="str">
        <f>IF(ISNA(VLOOKUP(K5337&amp;"_"&amp;L5337&amp;"_"&amp;M5337&amp;"_"&amp;O5337,[1]挑战模式!$A:$AS,14+N5337,FALSE)),"",IF(VLOOKUP(K5337&amp;"_"&amp;L5337&amp;"_"&amp;M5337&amp;"_"&amp;O5337,[1]挑战模式!$A:$AS,14+N5337,FALSE)="","",IF(VLOOKUP(VLOOKUP(K5337&amp;"_"&amp;L5337&amp;"_"&amp;M5337&amp;"_"&amp;O5337,[1]挑战模式!$A:$AS,14+N5337,FALSE),[1]怪物!$B:$L,11,FALSE)=0,"",VLOOKUP(VLOOKUP(K5337&amp;"_"&amp;L5337&amp;"_"&amp;M5337&amp;"_"&amp;O5337,[1]挑战模式!$A:$AS,14+N5337,FALSE),[1]怪物!$B:$L,11,FALSE))))</f>
        <v/>
      </c>
      <c r="H5337" t="str">
        <f t="shared" si="250"/>
        <v/>
      </c>
      <c r="I5337" t="str">
        <f t="shared" si="251"/>
        <v/>
      </c>
      <c r="J5337" t="str">
        <f>IF(B5337="","",IF(RIGHT(VLOOKUP(K5337&amp;"_"&amp;L5337&amp;"_"&amp;M5337&amp;"_"&amp;O5337,[1]挑战模式!$A:$AS,14+N5337,FALSE),1)="3","EffectCreate_BossEffect;EffectCreate_MonsterShow","EffectCreate_MonsterShow"))</f>
        <v/>
      </c>
      <c r="K5337" s="2">
        <v>0</v>
      </c>
      <c r="L5337" s="2">
        <v>11</v>
      </c>
      <c r="M5337" s="2">
        <v>4</v>
      </c>
      <c r="N5337" s="2">
        <v>4</v>
      </c>
      <c r="O5337" s="6" t="s">
        <v>467</v>
      </c>
    </row>
    <row r="5338" spans="2:15" x14ac:dyDescent="0.2">
      <c r="B5338" t="str">
        <f>IF(ISNA(VLOOKUP(K5338&amp;"_"&amp;L5338&amp;"_"&amp;M5338&amp;"_"&amp;O5338,[1]挑战模式!$A:$AS,1,FALSE)),"",IF(VLOOKUP(K5338&amp;"_"&amp;L5338&amp;"_"&amp;M5338&amp;"_"&amp;O5338,[1]挑战模式!$A:$AS,14+N5338,FALSE)="","","Monster_Season"&amp;K5338&amp;"_Challenge"&amp;L5338&amp;"_"&amp;M5338&amp;"_"&amp;N5338&amp;"_"&amp;O5338))</f>
        <v/>
      </c>
      <c r="C5338" t="str">
        <f t="shared" si="249"/>
        <v/>
      </c>
      <c r="G5338" t="str">
        <f>IF(ISNA(VLOOKUP(K5338&amp;"_"&amp;L5338&amp;"_"&amp;M5338&amp;"_"&amp;O5338,[1]挑战模式!$A:$AS,14+N5338,FALSE)),"",IF(VLOOKUP(K5338&amp;"_"&amp;L5338&amp;"_"&amp;M5338&amp;"_"&amp;O5338,[1]挑战模式!$A:$AS,14+N5338,FALSE)="","",IF(VLOOKUP(VLOOKUP(K5338&amp;"_"&amp;L5338&amp;"_"&amp;M5338&amp;"_"&amp;O5338,[1]挑战模式!$A:$AS,14+N5338,FALSE),[1]怪物!$B:$L,11,FALSE)=0,"",VLOOKUP(VLOOKUP(K5338&amp;"_"&amp;L5338&amp;"_"&amp;M5338&amp;"_"&amp;O5338,[1]挑战模式!$A:$AS,14+N5338,FALSE),[1]怪物!$B:$L,11,FALSE))))</f>
        <v/>
      </c>
      <c r="H5338" t="str">
        <f t="shared" si="250"/>
        <v/>
      </c>
      <c r="I5338" t="str">
        <f t="shared" si="251"/>
        <v/>
      </c>
      <c r="J5338" t="str">
        <f>IF(B5338="","",IF(RIGHT(VLOOKUP(K5338&amp;"_"&amp;L5338&amp;"_"&amp;M5338&amp;"_"&amp;O5338,[1]挑战模式!$A:$AS,14+N5338,FALSE),1)="3","EffectCreate_BossEffect;EffectCreate_MonsterShow","EffectCreate_MonsterShow"))</f>
        <v/>
      </c>
      <c r="K5338" s="2">
        <v>0</v>
      </c>
      <c r="L5338" s="2">
        <v>11</v>
      </c>
      <c r="M5338" s="2">
        <v>4</v>
      </c>
      <c r="N5338" s="2">
        <v>5</v>
      </c>
      <c r="O5338" s="6" t="s">
        <v>467</v>
      </c>
    </row>
    <row r="5339" spans="2:15" x14ac:dyDescent="0.2">
      <c r="B5339" t="str">
        <f>IF(ISNA(VLOOKUP(K5339&amp;"_"&amp;L5339&amp;"_"&amp;M5339&amp;"_"&amp;O5339,[1]挑战模式!$A:$AS,1,FALSE)),"",IF(VLOOKUP(K5339&amp;"_"&amp;L5339&amp;"_"&amp;M5339&amp;"_"&amp;O5339,[1]挑战模式!$A:$AS,14+N5339,FALSE)="","","Monster_Season"&amp;K5339&amp;"_Challenge"&amp;L5339&amp;"_"&amp;M5339&amp;"_"&amp;N5339&amp;"_"&amp;O5339))</f>
        <v/>
      </c>
      <c r="C5339" t="str">
        <f t="shared" si="249"/>
        <v/>
      </c>
      <c r="G5339" t="str">
        <f>IF(ISNA(VLOOKUP(K5339&amp;"_"&amp;L5339&amp;"_"&amp;M5339&amp;"_"&amp;O5339,[1]挑战模式!$A:$AS,14+N5339,FALSE)),"",IF(VLOOKUP(K5339&amp;"_"&amp;L5339&amp;"_"&amp;M5339&amp;"_"&amp;O5339,[1]挑战模式!$A:$AS,14+N5339,FALSE)="","",IF(VLOOKUP(VLOOKUP(K5339&amp;"_"&amp;L5339&amp;"_"&amp;M5339&amp;"_"&amp;O5339,[1]挑战模式!$A:$AS,14+N5339,FALSE),[1]怪物!$B:$L,11,FALSE)=0,"",VLOOKUP(VLOOKUP(K5339&amp;"_"&amp;L5339&amp;"_"&amp;M5339&amp;"_"&amp;O5339,[1]挑战模式!$A:$AS,14+N5339,FALSE),[1]怪物!$B:$L,11,FALSE))))</f>
        <v/>
      </c>
      <c r="H5339" t="str">
        <f t="shared" si="250"/>
        <v/>
      </c>
      <c r="I5339" t="str">
        <f t="shared" si="251"/>
        <v/>
      </c>
      <c r="J5339" t="str">
        <f>IF(B5339="","",IF(RIGHT(VLOOKUP(K5339&amp;"_"&amp;L5339&amp;"_"&amp;M5339&amp;"_"&amp;O5339,[1]挑战模式!$A:$AS,14+N5339,FALSE),1)="3","EffectCreate_BossEffect;EffectCreate_MonsterShow","EffectCreate_MonsterShow"))</f>
        <v/>
      </c>
      <c r="K5339" s="2">
        <v>0</v>
      </c>
      <c r="L5339" s="2">
        <v>11</v>
      </c>
      <c r="M5339" s="2">
        <v>4</v>
      </c>
      <c r="N5339" s="2">
        <v>6</v>
      </c>
      <c r="O5339" s="6" t="s">
        <v>467</v>
      </c>
    </row>
    <row r="5340" spans="2:15" x14ac:dyDescent="0.2">
      <c r="B5340" t="str">
        <f>IF(ISNA(VLOOKUP(K5340&amp;"_"&amp;L5340&amp;"_"&amp;M5340&amp;"_"&amp;O5340,[1]挑战模式!$A:$AS,1,FALSE)),"",IF(VLOOKUP(K5340&amp;"_"&amp;L5340&amp;"_"&amp;M5340&amp;"_"&amp;O5340,[1]挑战模式!$A:$AS,14+N5340,FALSE)="","","Monster_Season"&amp;K5340&amp;"_Challenge"&amp;L5340&amp;"_"&amp;M5340&amp;"_"&amp;N5340&amp;"_"&amp;O5340))</f>
        <v>Monster_Season0_Challenge11_5_1_Hard</v>
      </c>
      <c r="C5340" t="str">
        <f t="shared" si="249"/>
        <v>None</v>
      </c>
      <c r="G5340" t="str">
        <f>IF(ISNA(VLOOKUP(K5340&amp;"_"&amp;L5340&amp;"_"&amp;M5340&amp;"_"&amp;O5340,[1]挑战模式!$A:$AS,14+N5340,FALSE)),"",IF(VLOOKUP(K5340&amp;"_"&amp;L5340&amp;"_"&amp;M5340&amp;"_"&amp;O5340,[1]挑战模式!$A:$AS,14+N5340,FALSE)="","",IF(VLOOKUP(VLOOKUP(K5340&amp;"_"&amp;L5340&amp;"_"&amp;M5340&amp;"_"&amp;O5340,[1]挑战模式!$A:$AS,14+N5340,FALSE),[1]怪物!$B:$L,11,FALSE)=0,"",VLOOKUP(VLOOKUP(K5340&amp;"_"&amp;L5340&amp;"_"&amp;M5340&amp;"_"&amp;O5340,[1]挑战模式!$A:$AS,14+N5340,FALSE),[1]怪物!$B:$L,11,FALSE))))</f>
        <v/>
      </c>
      <c r="H5340" t="str">
        <f t="shared" si="250"/>
        <v>Unit_Monster_Season0_Challenge11_5_1_Hard</v>
      </c>
      <c r="I5340" t="str">
        <f t="shared" si="251"/>
        <v>TowerDefense_Monster1</v>
      </c>
      <c r="J5340" t="str">
        <f>IF(B5340="","",IF(RIGHT(VLOOKUP(K5340&amp;"_"&amp;L5340&amp;"_"&amp;M5340&amp;"_"&amp;O5340,[1]挑战模式!$A:$AS,14+N5340,FALSE),1)="3","EffectCreate_BossEffect;EffectCreate_MonsterShow","EffectCreate_MonsterShow"))</f>
        <v>EffectCreate_MonsterShow</v>
      </c>
      <c r="K5340" s="2">
        <v>0</v>
      </c>
      <c r="L5340" s="2">
        <v>11</v>
      </c>
      <c r="M5340" s="2">
        <v>5</v>
      </c>
      <c r="N5340" s="2">
        <v>1</v>
      </c>
      <c r="O5340" s="6" t="s">
        <v>467</v>
      </c>
    </row>
    <row r="5341" spans="2:15" x14ac:dyDescent="0.2">
      <c r="B5341" t="str">
        <f>IF(ISNA(VLOOKUP(K5341&amp;"_"&amp;L5341&amp;"_"&amp;M5341&amp;"_"&amp;O5341,[1]挑战模式!$A:$AS,1,FALSE)),"",IF(VLOOKUP(K5341&amp;"_"&amp;L5341&amp;"_"&amp;M5341&amp;"_"&amp;O5341,[1]挑战模式!$A:$AS,14+N5341,FALSE)="","","Monster_Season"&amp;K5341&amp;"_Challenge"&amp;L5341&amp;"_"&amp;M5341&amp;"_"&amp;N5341&amp;"_"&amp;O5341))</f>
        <v>Monster_Season0_Challenge11_5_2_Hard</v>
      </c>
      <c r="C5341" t="str">
        <f t="shared" si="249"/>
        <v>None</v>
      </c>
      <c r="G5341" t="str">
        <f>IF(ISNA(VLOOKUP(K5341&amp;"_"&amp;L5341&amp;"_"&amp;M5341&amp;"_"&amp;O5341,[1]挑战模式!$A:$AS,14+N5341,FALSE)),"",IF(VLOOKUP(K5341&amp;"_"&amp;L5341&amp;"_"&amp;M5341&amp;"_"&amp;O5341,[1]挑战模式!$A:$AS,14+N5341,FALSE)="","",IF(VLOOKUP(VLOOKUP(K5341&amp;"_"&amp;L5341&amp;"_"&amp;M5341&amp;"_"&amp;O5341,[1]挑战模式!$A:$AS,14+N5341,FALSE),[1]怪物!$B:$L,11,FALSE)=0,"",VLOOKUP(VLOOKUP(K5341&amp;"_"&amp;L5341&amp;"_"&amp;M5341&amp;"_"&amp;O5341,[1]挑战模式!$A:$AS,14+N5341,FALSE),[1]怪物!$B:$L,11,FALSE))))</f>
        <v/>
      </c>
      <c r="H5341" t="str">
        <f t="shared" si="250"/>
        <v>Unit_Monster_Season0_Challenge11_5_2_Hard</v>
      </c>
      <c r="I5341" t="str">
        <f t="shared" si="251"/>
        <v>TowerDefense_Monster1</v>
      </c>
      <c r="J5341" t="str">
        <f>IF(B5341="","",IF(RIGHT(VLOOKUP(K5341&amp;"_"&amp;L5341&amp;"_"&amp;M5341&amp;"_"&amp;O5341,[1]挑战模式!$A:$AS,14+N5341,FALSE),1)="3","EffectCreate_BossEffect;EffectCreate_MonsterShow","EffectCreate_MonsterShow"))</f>
        <v>EffectCreate_MonsterShow</v>
      </c>
      <c r="K5341" s="2">
        <v>0</v>
      </c>
      <c r="L5341" s="2">
        <v>11</v>
      </c>
      <c r="M5341" s="2">
        <v>5</v>
      </c>
      <c r="N5341" s="2">
        <v>2</v>
      </c>
      <c r="O5341" s="6" t="s">
        <v>467</v>
      </c>
    </row>
    <row r="5342" spans="2:15" x14ac:dyDescent="0.2">
      <c r="B5342" t="str">
        <f>IF(ISNA(VLOOKUP(K5342&amp;"_"&amp;L5342&amp;"_"&amp;M5342&amp;"_"&amp;O5342,[1]挑战模式!$A:$AS,1,FALSE)),"",IF(VLOOKUP(K5342&amp;"_"&amp;L5342&amp;"_"&amp;M5342&amp;"_"&amp;O5342,[1]挑战模式!$A:$AS,14+N5342,FALSE)="","","Monster_Season"&amp;K5342&amp;"_Challenge"&amp;L5342&amp;"_"&amp;M5342&amp;"_"&amp;N5342&amp;"_"&amp;O5342))</f>
        <v>Monster_Season0_Challenge11_5_3_Hard</v>
      </c>
      <c r="C5342" t="str">
        <f t="shared" si="249"/>
        <v>None</v>
      </c>
      <c r="G5342" t="str">
        <f>IF(ISNA(VLOOKUP(K5342&amp;"_"&amp;L5342&amp;"_"&amp;M5342&amp;"_"&amp;O5342,[1]挑战模式!$A:$AS,14+N5342,FALSE)),"",IF(VLOOKUP(K5342&amp;"_"&amp;L5342&amp;"_"&amp;M5342&amp;"_"&amp;O5342,[1]挑战模式!$A:$AS,14+N5342,FALSE)="","",IF(VLOOKUP(VLOOKUP(K5342&amp;"_"&amp;L5342&amp;"_"&amp;M5342&amp;"_"&amp;O5342,[1]挑战模式!$A:$AS,14+N5342,FALSE),[1]怪物!$B:$L,11,FALSE)=0,"",VLOOKUP(VLOOKUP(K5342&amp;"_"&amp;L5342&amp;"_"&amp;M5342&amp;"_"&amp;O5342,[1]挑战模式!$A:$AS,14+N5342,FALSE),[1]怪物!$B:$L,11,FALSE))))</f>
        <v/>
      </c>
      <c r="H5342" t="str">
        <f t="shared" si="250"/>
        <v>Unit_Monster_Season0_Challenge11_5_3_Hard</v>
      </c>
      <c r="I5342" t="str">
        <f t="shared" si="251"/>
        <v>TowerDefense_Monster1</v>
      </c>
      <c r="J5342" t="str">
        <f>IF(B5342="","",IF(RIGHT(VLOOKUP(K5342&amp;"_"&amp;L5342&amp;"_"&amp;M5342&amp;"_"&amp;O5342,[1]挑战模式!$A:$AS,14+N5342,FALSE),1)="3","EffectCreate_BossEffect;EffectCreate_MonsterShow","EffectCreate_MonsterShow"))</f>
        <v>EffectCreate_MonsterShow</v>
      </c>
      <c r="K5342" s="2">
        <v>0</v>
      </c>
      <c r="L5342" s="2">
        <v>11</v>
      </c>
      <c r="M5342" s="2">
        <v>5</v>
      </c>
      <c r="N5342" s="2">
        <v>3</v>
      </c>
      <c r="O5342" s="6" t="s">
        <v>467</v>
      </c>
    </row>
    <row r="5343" spans="2:15" x14ac:dyDescent="0.2">
      <c r="B5343" t="str">
        <f>IF(ISNA(VLOOKUP(K5343&amp;"_"&amp;L5343&amp;"_"&amp;M5343&amp;"_"&amp;O5343,[1]挑战模式!$A:$AS,1,FALSE)),"",IF(VLOOKUP(K5343&amp;"_"&amp;L5343&amp;"_"&amp;M5343&amp;"_"&amp;O5343,[1]挑战模式!$A:$AS,14+N5343,FALSE)="","","Monster_Season"&amp;K5343&amp;"_Challenge"&amp;L5343&amp;"_"&amp;M5343&amp;"_"&amp;N5343&amp;"_"&amp;O5343))</f>
        <v/>
      </c>
      <c r="C5343" t="str">
        <f t="shared" si="249"/>
        <v/>
      </c>
      <c r="G5343" t="str">
        <f>IF(ISNA(VLOOKUP(K5343&amp;"_"&amp;L5343&amp;"_"&amp;M5343&amp;"_"&amp;O5343,[1]挑战模式!$A:$AS,14+N5343,FALSE)),"",IF(VLOOKUP(K5343&amp;"_"&amp;L5343&amp;"_"&amp;M5343&amp;"_"&amp;O5343,[1]挑战模式!$A:$AS,14+N5343,FALSE)="","",IF(VLOOKUP(VLOOKUP(K5343&amp;"_"&amp;L5343&amp;"_"&amp;M5343&amp;"_"&amp;O5343,[1]挑战模式!$A:$AS,14+N5343,FALSE),[1]怪物!$B:$L,11,FALSE)=0,"",VLOOKUP(VLOOKUP(K5343&amp;"_"&amp;L5343&amp;"_"&amp;M5343&amp;"_"&amp;O5343,[1]挑战模式!$A:$AS,14+N5343,FALSE),[1]怪物!$B:$L,11,FALSE))))</f>
        <v/>
      </c>
      <c r="H5343" t="str">
        <f t="shared" si="250"/>
        <v/>
      </c>
      <c r="I5343" t="str">
        <f t="shared" si="251"/>
        <v/>
      </c>
      <c r="J5343" t="str">
        <f>IF(B5343="","",IF(RIGHT(VLOOKUP(K5343&amp;"_"&amp;L5343&amp;"_"&amp;M5343&amp;"_"&amp;O5343,[1]挑战模式!$A:$AS,14+N5343,FALSE),1)="3","EffectCreate_BossEffect;EffectCreate_MonsterShow","EffectCreate_MonsterShow"))</f>
        <v/>
      </c>
      <c r="K5343" s="2">
        <v>0</v>
      </c>
      <c r="L5343" s="2">
        <v>11</v>
      </c>
      <c r="M5343" s="2">
        <v>5</v>
      </c>
      <c r="N5343" s="2">
        <v>4</v>
      </c>
      <c r="O5343" s="6" t="s">
        <v>467</v>
      </c>
    </row>
    <row r="5344" spans="2:15" x14ac:dyDescent="0.2">
      <c r="B5344" t="str">
        <f>IF(ISNA(VLOOKUP(K5344&amp;"_"&amp;L5344&amp;"_"&amp;M5344&amp;"_"&amp;O5344,[1]挑战模式!$A:$AS,1,FALSE)),"",IF(VLOOKUP(K5344&amp;"_"&amp;L5344&amp;"_"&amp;M5344&amp;"_"&amp;O5344,[1]挑战模式!$A:$AS,14+N5344,FALSE)="","","Monster_Season"&amp;K5344&amp;"_Challenge"&amp;L5344&amp;"_"&amp;M5344&amp;"_"&amp;N5344&amp;"_"&amp;O5344))</f>
        <v/>
      </c>
      <c r="C5344" t="str">
        <f t="shared" si="249"/>
        <v/>
      </c>
      <c r="G5344" t="str">
        <f>IF(ISNA(VLOOKUP(K5344&amp;"_"&amp;L5344&amp;"_"&amp;M5344&amp;"_"&amp;O5344,[1]挑战模式!$A:$AS,14+N5344,FALSE)),"",IF(VLOOKUP(K5344&amp;"_"&amp;L5344&amp;"_"&amp;M5344&amp;"_"&amp;O5344,[1]挑战模式!$A:$AS,14+N5344,FALSE)="","",IF(VLOOKUP(VLOOKUP(K5344&amp;"_"&amp;L5344&amp;"_"&amp;M5344&amp;"_"&amp;O5344,[1]挑战模式!$A:$AS,14+N5344,FALSE),[1]怪物!$B:$L,11,FALSE)=0,"",VLOOKUP(VLOOKUP(K5344&amp;"_"&amp;L5344&amp;"_"&amp;M5344&amp;"_"&amp;O5344,[1]挑战模式!$A:$AS,14+N5344,FALSE),[1]怪物!$B:$L,11,FALSE))))</f>
        <v/>
      </c>
      <c r="H5344" t="str">
        <f t="shared" si="250"/>
        <v/>
      </c>
      <c r="I5344" t="str">
        <f t="shared" si="251"/>
        <v/>
      </c>
      <c r="J5344" t="str">
        <f>IF(B5344="","",IF(RIGHT(VLOOKUP(K5344&amp;"_"&amp;L5344&amp;"_"&amp;M5344&amp;"_"&amp;O5344,[1]挑战模式!$A:$AS,14+N5344,FALSE),1)="3","EffectCreate_BossEffect;EffectCreate_MonsterShow","EffectCreate_MonsterShow"))</f>
        <v/>
      </c>
      <c r="K5344" s="2">
        <v>0</v>
      </c>
      <c r="L5344" s="2">
        <v>11</v>
      </c>
      <c r="M5344" s="2">
        <v>5</v>
      </c>
      <c r="N5344" s="2">
        <v>5</v>
      </c>
      <c r="O5344" s="6" t="s">
        <v>467</v>
      </c>
    </row>
    <row r="5345" spans="2:15" x14ac:dyDescent="0.2">
      <c r="B5345" t="str">
        <f>IF(ISNA(VLOOKUP(K5345&amp;"_"&amp;L5345&amp;"_"&amp;M5345&amp;"_"&amp;O5345,[1]挑战模式!$A:$AS,1,FALSE)),"",IF(VLOOKUP(K5345&amp;"_"&amp;L5345&amp;"_"&amp;M5345&amp;"_"&amp;O5345,[1]挑战模式!$A:$AS,14+N5345,FALSE)="","","Monster_Season"&amp;K5345&amp;"_Challenge"&amp;L5345&amp;"_"&amp;M5345&amp;"_"&amp;N5345&amp;"_"&amp;O5345))</f>
        <v/>
      </c>
      <c r="C5345" t="str">
        <f t="shared" si="249"/>
        <v/>
      </c>
      <c r="G5345" t="str">
        <f>IF(ISNA(VLOOKUP(K5345&amp;"_"&amp;L5345&amp;"_"&amp;M5345&amp;"_"&amp;O5345,[1]挑战模式!$A:$AS,14+N5345,FALSE)),"",IF(VLOOKUP(K5345&amp;"_"&amp;L5345&amp;"_"&amp;M5345&amp;"_"&amp;O5345,[1]挑战模式!$A:$AS,14+N5345,FALSE)="","",IF(VLOOKUP(VLOOKUP(K5345&amp;"_"&amp;L5345&amp;"_"&amp;M5345&amp;"_"&amp;O5345,[1]挑战模式!$A:$AS,14+N5345,FALSE),[1]怪物!$B:$L,11,FALSE)=0,"",VLOOKUP(VLOOKUP(K5345&amp;"_"&amp;L5345&amp;"_"&amp;M5345&amp;"_"&amp;O5345,[1]挑战模式!$A:$AS,14+N5345,FALSE),[1]怪物!$B:$L,11,FALSE))))</f>
        <v/>
      </c>
      <c r="H5345" t="str">
        <f t="shared" si="250"/>
        <v/>
      </c>
      <c r="I5345" t="str">
        <f t="shared" si="251"/>
        <v/>
      </c>
      <c r="J5345" t="str">
        <f>IF(B5345="","",IF(RIGHT(VLOOKUP(K5345&amp;"_"&amp;L5345&amp;"_"&amp;M5345&amp;"_"&amp;O5345,[1]挑战模式!$A:$AS,14+N5345,FALSE),1)="3","EffectCreate_BossEffect;EffectCreate_MonsterShow","EffectCreate_MonsterShow"))</f>
        <v/>
      </c>
      <c r="K5345" s="2">
        <v>0</v>
      </c>
      <c r="L5345" s="2">
        <v>11</v>
      </c>
      <c r="M5345" s="2">
        <v>5</v>
      </c>
      <c r="N5345" s="2">
        <v>6</v>
      </c>
      <c r="O5345" s="6" t="s">
        <v>467</v>
      </c>
    </row>
    <row r="5346" spans="2:15" x14ac:dyDescent="0.2">
      <c r="B5346" t="str">
        <f>IF(ISNA(VLOOKUP(K5346&amp;"_"&amp;L5346&amp;"_"&amp;M5346&amp;"_"&amp;O5346,[1]挑战模式!$A:$AS,1,FALSE)),"",IF(VLOOKUP(K5346&amp;"_"&amp;L5346&amp;"_"&amp;M5346&amp;"_"&amp;O5346,[1]挑战模式!$A:$AS,14+N5346,FALSE)="","","Monster_Season"&amp;K5346&amp;"_Challenge"&amp;L5346&amp;"_"&amp;M5346&amp;"_"&amp;N5346&amp;"_"&amp;O5346))</f>
        <v>Monster_Season0_Challenge11_6_1_Hard</v>
      </c>
      <c r="C5346" t="str">
        <f t="shared" si="249"/>
        <v>None</v>
      </c>
      <c r="G5346" t="str">
        <f>IF(ISNA(VLOOKUP(K5346&amp;"_"&amp;L5346&amp;"_"&amp;M5346&amp;"_"&amp;O5346,[1]挑战模式!$A:$AS,14+N5346,FALSE)),"",IF(VLOOKUP(K5346&amp;"_"&amp;L5346&amp;"_"&amp;M5346&amp;"_"&amp;O5346,[1]挑战模式!$A:$AS,14+N5346,FALSE)="","",IF(VLOOKUP(VLOOKUP(K5346&amp;"_"&amp;L5346&amp;"_"&amp;M5346&amp;"_"&amp;O5346,[1]挑战模式!$A:$AS,14+N5346,FALSE),[1]怪物!$B:$L,11,FALSE)=0,"",VLOOKUP(VLOOKUP(K5346&amp;"_"&amp;L5346&amp;"_"&amp;M5346&amp;"_"&amp;O5346,[1]挑战模式!$A:$AS,14+N5346,FALSE),[1]怪物!$B:$L,11,FALSE))))</f>
        <v/>
      </c>
      <c r="H5346" t="str">
        <f t="shared" si="250"/>
        <v>Unit_Monster_Season0_Challenge11_6_1_Hard</v>
      </c>
      <c r="I5346" t="str">
        <f t="shared" si="251"/>
        <v>TowerDefense_Monster1</v>
      </c>
      <c r="J5346" t="str">
        <f>IF(B5346="","",IF(RIGHT(VLOOKUP(K5346&amp;"_"&amp;L5346&amp;"_"&amp;M5346&amp;"_"&amp;O5346,[1]挑战模式!$A:$AS,14+N5346,FALSE),1)="3","EffectCreate_BossEffect;EffectCreate_MonsterShow","EffectCreate_MonsterShow"))</f>
        <v>EffectCreate_MonsterShow</v>
      </c>
      <c r="K5346" s="2">
        <v>0</v>
      </c>
      <c r="L5346" s="2">
        <v>11</v>
      </c>
      <c r="M5346" s="2">
        <v>6</v>
      </c>
      <c r="N5346" s="2">
        <v>1</v>
      </c>
      <c r="O5346" s="6" t="s">
        <v>467</v>
      </c>
    </row>
    <row r="5347" spans="2:15" x14ac:dyDescent="0.2">
      <c r="B5347" t="str">
        <f>IF(ISNA(VLOOKUP(K5347&amp;"_"&amp;L5347&amp;"_"&amp;M5347&amp;"_"&amp;O5347,[1]挑战模式!$A:$AS,1,FALSE)),"",IF(VLOOKUP(K5347&amp;"_"&amp;L5347&amp;"_"&amp;M5347&amp;"_"&amp;O5347,[1]挑战模式!$A:$AS,14+N5347,FALSE)="","","Monster_Season"&amp;K5347&amp;"_Challenge"&amp;L5347&amp;"_"&amp;M5347&amp;"_"&amp;N5347&amp;"_"&amp;O5347))</f>
        <v>Monster_Season0_Challenge11_6_2_Hard</v>
      </c>
      <c r="C5347" t="str">
        <f t="shared" si="249"/>
        <v>None</v>
      </c>
      <c r="G5347" t="str">
        <f>IF(ISNA(VLOOKUP(K5347&amp;"_"&amp;L5347&amp;"_"&amp;M5347&amp;"_"&amp;O5347,[1]挑战模式!$A:$AS,14+N5347,FALSE)),"",IF(VLOOKUP(K5347&amp;"_"&amp;L5347&amp;"_"&amp;M5347&amp;"_"&amp;O5347,[1]挑战模式!$A:$AS,14+N5347,FALSE)="","",IF(VLOOKUP(VLOOKUP(K5347&amp;"_"&amp;L5347&amp;"_"&amp;M5347&amp;"_"&amp;O5347,[1]挑战模式!$A:$AS,14+N5347,FALSE),[1]怪物!$B:$L,11,FALSE)=0,"",VLOOKUP(VLOOKUP(K5347&amp;"_"&amp;L5347&amp;"_"&amp;M5347&amp;"_"&amp;O5347,[1]挑战模式!$A:$AS,14+N5347,FALSE),[1]怪物!$B:$L,11,FALSE))))</f>
        <v/>
      </c>
      <c r="H5347" t="str">
        <f t="shared" si="250"/>
        <v>Unit_Monster_Season0_Challenge11_6_2_Hard</v>
      </c>
      <c r="I5347" t="str">
        <f t="shared" si="251"/>
        <v>TowerDefense_Monster1</v>
      </c>
      <c r="J5347" t="str">
        <f>IF(B5347="","",IF(RIGHT(VLOOKUP(K5347&amp;"_"&amp;L5347&amp;"_"&amp;M5347&amp;"_"&amp;O5347,[1]挑战模式!$A:$AS,14+N5347,FALSE),1)="3","EffectCreate_BossEffect;EffectCreate_MonsterShow","EffectCreate_MonsterShow"))</f>
        <v>EffectCreate_MonsterShow</v>
      </c>
      <c r="K5347" s="2">
        <v>0</v>
      </c>
      <c r="L5347" s="2">
        <v>11</v>
      </c>
      <c r="M5347" s="2">
        <v>6</v>
      </c>
      <c r="N5347" s="2">
        <v>2</v>
      </c>
      <c r="O5347" s="6" t="s">
        <v>467</v>
      </c>
    </row>
    <row r="5348" spans="2:15" x14ac:dyDescent="0.2">
      <c r="B5348" t="str">
        <f>IF(ISNA(VLOOKUP(K5348&amp;"_"&amp;L5348&amp;"_"&amp;M5348&amp;"_"&amp;O5348,[1]挑战模式!$A:$AS,1,FALSE)),"",IF(VLOOKUP(K5348&amp;"_"&amp;L5348&amp;"_"&amp;M5348&amp;"_"&amp;O5348,[1]挑战模式!$A:$AS,14+N5348,FALSE)="","","Monster_Season"&amp;K5348&amp;"_Challenge"&amp;L5348&amp;"_"&amp;M5348&amp;"_"&amp;N5348&amp;"_"&amp;O5348))</f>
        <v>Monster_Season0_Challenge11_6_3_Hard</v>
      </c>
      <c r="C5348" t="str">
        <f t="shared" si="249"/>
        <v>None</v>
      </c>
      <c r="G5348" t="str">
        <f>IF(ISNA(VLOOKUP(K5348&amp;"_"&amp;L5348&amp;"_"&amp;M5348&amp;"_"&amp;O5348,[1]挑战模式!$A:$AS,14+N5348,FALSE)),"",IF(VLOOKUP(K5348&amp;"_"&amp;L5348&amp;"_"&amp;M5348&amp;"_"&amp;O5348,[1]挑战模式!$A:$AS,14+N5348,FALSE)="","",IF(VLOOKUP(VLOOKUP(K5348&amp;"_"&amp;L5348&amp;"_"&amp;M5348&amp;"_"&amp;O5348,[1]挑战模式!$A:$AS,14+N5348,FALSE),[1]怪物!$B:$L,11,FALSE)=0,"",VLOOKUP(VLOOKUP(K5348&amp;"_"&amp;L5348&amp;"_"&amp;M5348&amp;"_"&amp;O5348,[1]挑战模式!$A:$AS,14+N5348,FALSE),[1]怪物!$B:$L,11,FALSE))))</f>
        <v/>
      </c>
      <c r="H5348" t="str">
        <f t="shared" si="250"/>
        <v>Unit_Monster_Season0_Challenge11_6_3_Hard</v>
      </c>
      <c r="I5348" t="str">
        <f t="shared" si="251"/>
        <v>TowerDefense_Monster1</v>
      </c>
      <c r="J5348" t="str">
        <f>IF(B5348="","",IF(RIGHT(VLOOKUP(K5348&amp;"_"&amp;L5348&amp;"_"&amp;M5348&amp;"_"&amp;O5348,[1]挑战模式!$A:$AS,14+N5348,FALSE),1)="3","EffectCreate_BossEffect;EffectCreate_MonsterShow","EffectCreate_MonsterShow"))</f>
        <v>EffectCreate_MonsterShow</v>
      </c>
      <c r="K5348" s="2">
        <v>0</v>
      </c>
      <c r="L5348" s="2">
        <v>11</v>
      </c>
      <c r="M5348" s="2">
        <v>6</v>
      </c>
      <c r="N5348" s="2">
        <v>3</v>
      </c>
      <c r="O5348" s="6" t="s">
        <v>467</v>
      </c>
    </row>
    <row r="5349" spans="2:15" x14ac:dyDescent="0.2">
      <c r="B5349" t="str">
        <f>IF(ISNA(VLOOKUP(K5349&amp;"_"&amp;L5349&amp;"_"&amp;M5349&amp;"_"&amp;O5349,[1]挑战模式!$A:$AS,1,FALSE)),"",IF(VLOOKUP(K5349&amp;"_"&amp;L5349&amp;"_"&amp;M5349&amp;"_"&amp;O5349,[1]挑战模式!$A:$AS,14+N5349,FALSE)="","","Monster_Season"&amp;K5349&amp;"_Challenge"&amp;L5349&amp;"_"&amp;M5349&amp;"_"&amp;N5349&amp;"_"&amp;O5349))</f>
        <v>Monster_Season0_Challenge11_6_4_Hard</v>
      </c>
      <c r="C5349" t="str">
        <f t="shared" si="249"/>
        <v>None</v>
      </c>
      <c r="G5349" t="str">
        <f>IF(ISNA(VLOOKUP(K5349&amp;"_"&amp;L5349&amp;"_"&amp;M5349&amp;"_"&amp;O5349,[1]挑战模式!$A:$AS,14+N5349,FALSE)),"",IF(VLOOKUP(K5349&amp;"_"&amp;L5349&amp;"_"&amp;M5349&amp;"_"&amp;O5349,[1]挑战模式!$A:$AS,14+N5349,FALSE)="","",IF(VLOOKUP(VLOOKUP(K5349&amp;"_"&amp;L5349&amp;"_"&amp;M5349&amp;"_"&amp;O5349,[1]挑战模式!$A:$AS,14+N5349,FALSE),[1]怪物!$B:$L,11,FALSE)=0,"",VLOOKUP(VLOOKUP(K5349&amp;"_"&amp;L5349&amp;"_"&amp;M5349&amp;"_"&amp;O5349,[1]挑战模式!$A:$AS,14+N5349,FALSE),[1]怪物!$B:$L,11,FALSE))))</f>
        <v/>
      </c>
      <c r="H5349" t="str">
        <f t="shared" si="250"/>
        <v>Unit_Monster_Season0_Challenge11_6_4_Hard</v>
      </c>
      <c r="I5349" t="str">
        <f t="shared" si="251"/>
        <v>TowerDefense_Monster1</v>
      </c>
      <c r="J5349" t="str">
        <f>IF(B5349="","",IF(RIGHT(VLOOKUP(K5349&amp;"_"&amp;L5349&amp;"_"&amp;M5349&amp;"_"&amp;O5349,[1]挑战模式!$A:$AS,14+N5349,FALSE),1)="3","EffectCreate_BossEffect;EffectCreate_MonsterShow","EffectCreate_MonsterShow"))</f>
        <v>EffectCreate_MonsterShow</v>
      </c>
      <c r="K5349" s="2">
        <v>0</v>
      </c>
      <c r="L5349" s="2">
        <v>11</v>
      </c>
      <c r="M5349" s="2">
        <v>6</v>
      </c>
      <c r="N5349" s="2">
        <v>4</v>
      </c>
      <c r="O5349" s="6" t="s">
        <v>467</v>
      </c>
    </row>
    <row r="5350" spans="2:15" x14ac:dyDescent="0.2">
      <c r="B5350" t="str">
        <f>IF(ISNA(VLOOKUP(K5350&amp;"_"&amp;L5350&amp;"_"&amp;M5350&amp;"_"&amp;O5350,[1]挑战模式!$A:$AS,1,FALSE)),"",IF(VLOOKUP(K5350&amp;"_"&amp;L5350&amp;"_"&amp;M5350&amp;"_"&amp;O5350,[1]挑战模式!$A:$AS,14+N5350,FALSE)="","","Monster_Season"&amp;K5350&amp;"_Challenge"&amp;L5350&amp;"_"&amp;M5350&amp;"_"&amp;N5350&amp;"_"&amp;O5350))</f>
        <v/>
      </c>
      <c r="C5350" t="str">
        <f t="shared" si="249"/>
        <v/>
      </c>
      <c r="G5350" t="str">
        <f>IF(ISNA(VLOOKUP(K5350&amp;"_"&amp;L5350&amp;"_"&amp;M5350&amp;"_"&amp;O5350,[1]挑战模式!$A:$AS,14+N5350,FALSE)),"",IF(VLOOKUP(K5350&amp;"_"&amp;L5350&amp;"_"&amp;M5350&amp;"_"&amp;O5350,[1]挑战模式!$A:$AS,14+N5350,FALSE)="","",IF(VLOOKUP(VLOOKUP(K5350&amp;"_"&amp;L5350&amp;"_"&amp;M5350&amp;"_"&amp;O5350,[1]挑战模式!$A:$AS,14+N5350,FALSE),[1]怪物!$B:$L,11,FALSE)=0,"",VLOOKUP(VLOOKUP(K5350&amp;"_"&amp;L5350&amp;"_"&amp;M5350&amp;"_"&amp;O5350,[1]挑战模式!$A:$AS,14+N5350,FALSE),[1]怪物!$B:$L,11,FALSE))))</f>
        <v/>
      </c>
      <c r="H5350" t="str">
        <f t="shared" si="250"/>
        <v/>
      </c>
      <c r="I5350" t="str">
        <f t="shared" si="251"/>
        <v/>
      </c>
      <c r="J5350" t="str">
        <f>IF(B5350="","",IF(RIGHT(VLOOKUP(K5350&amp;"_"&amp;L5350&amp;"_"&amp;M5350&amp;"_"&amp;O5350,[1]挑战模式!$A:$AS,14+N5350,FALSE),1)="3","EffectCreate_BossEffect;EffectCreate_MonsterShow","EffectCreate_MonsterShow"))</f>
        <v/>
      </c>
      <c r="K5350" s="2">
        <v>0</v>
      </c>
      <c r="L5350" s="2">
        <v>11</v>
      </c>
      <c r="M5350" s="2">
        <v>6</v>
      </c>
      <c r="N5350" s="2">
        <v>5</v>
      </c>
      <c r="O5350" s="6" t="s">
        <v>467</v>
      </c>
    </row>
    <row r="5351" spans="2:15" x14ac:dyDescent="0.2">
      <c r="B5351" t="str">
        <f>IF(ISNA(VLOOKUP(K5351&amp;"_"&amp;L5351&amp;"_"&amp;M5351&amp;"_"&amp;O5351,[1]挑战模式!$A:$AS,1,FALSE)),"",IF(VLOOKUP(K5351&amp;"_"&amp;L5351&amp;"_"&amp;M5351&amp;"_"&amp;O5351,[1]挑战模式!$A:$AS,14+N5351,FALSE)="","","Monster_Season"&amp;K5351&amp;"_Challenge"&amp;L5351&amp;"_"&amp;M5351&amp;"_"&amp;N5351&amp;"_"&amp;O5351))</f>
        <v/>
      </c>
      <c r="C5351" t="str">
        <f t="shared" si="249"/>
        <v/>
      </c>
      <c r="G5351" t="str">
        <f>IF(ISNA(VLOOKUP(K5351&amp;"_"&amp;L5351&amp;"_"&amp;M5351&amp;"_"&amp;O5351,[1]挑战模式!$A:$AS,14+N5351,FALSE)),"",IF(VLOOKUP(K5351&amp;"_"&amp;L5351&amp;"_"&amp;M5351&amp;"_"&amp;O5351,[1]挑战模式!$A:$AS,14+N5351,FALSE)="","",IF(VLOOKUP(VLOOKUP(K5351&amp;"_"&amp;L5351&amp;"_"&amp;M5351&amp;"_"&amp;O5351,[1]挑战模式!$A:$AS,14+N5351,FALSE),[1]怪物!$B:$L,11,FALSE)=0,"",VLOOKUP(VLOOKUP(K5351&amp;"_"&amp;L5351&amp;"_"&amp;M5351&amp;"_"&amp;O5351,[1]挑战模式!$A:$AS,14+N5351,FALSE),[1]怪物!$B:$L,11,FALSE))))</f>
        <v/>
      </c>
      <c r="H5351" t="str">
        <f t="shared" si="250"/>
        <v/>
      </c>
      <c r="I5351" t="str">
        <f t="shared" si="251"/>
        <v/>
      </c>
      <c r="J5351" t="str">
        <f>IF(B5351="","",IF(RIGHT(VLOOKUP(K5351&amp;"_"&amp;L5351&amp;"_"&amp;M5351&amp;"_"&amp;O5351,[1]挑战模式!$A:$AS,14+N5351,FALSE),1)="3","EffectCreate_BossEffect;EffectCreate_MonsterShow","EffectCreate_MonsterShow"))</f>
        <v/>
      </c>
      <c r="K5351" s="2">
        <v>0</v>
      </c>
      <c r="L5351" s="2">
        <v>11</v>
      </c>
      <c r="M5351" s="2">
        <v>6</v>
      </c>
      <c r="N5351" s="2">
        <v>6</v>
      </c>
      <c r="O5351" s="6" t="s">
        <v>467</v>
      </c>
    </row>
    <row r="5352" spans="2:15" x14ac:dyDescent="0.2">
      <c r="B5352" t="str">
        <f>IF(ISNA(VLOOKUP(K5352&amp;"_"&amp;L5352&amp;"_"&amp;M5352&amp;"_"&amp;O5352,[1]挑战模式!$A:$AS,1,FALSE)),"",IF(VLOOKUP(K5352&amp;"_"&amp;L5352&amp;"_"&amp;M5352&amp;"_"&amp;O5352,[1]挑战模式!$A:$AS,14+N5352,FALSE)="","","Monster_Season"&amp;K5352&amp;"_Challenge"&amp;L5352&amp;"_"&amp;M5352&amp;"_"&amp;N5352&amp;"_"&amp;O5352))</f>
        <v/>
      </c>
      <c r="C5352" t="str">
        <f t="shared" si="249"/>
        <v/>
      </c>
      <c r="G5352" t="str">
        <f>IF(ISNA(VLOOKUP(K5352&amp;"_"&amp;L5352&amp;"_"&amp;M5352&amp;"_"&amp;O5352,[1]挑战模式!$A:$AS,14+N5352,FALSE)),"",IF(VLOOKUP(K5352&amp;"_"&amp;L5352&amp;"_"&amp;M5352&amp;"_"&amp;O5352,[1]挑战模式!$A:$AS,14+N5352,FALSE)="","",IF(VLOOKUP(VLOOKUP(K5352&amp;"_"&amp;L5352&amp;"_"&amp;M5352&amp;"_"&amp;O5352,[1]挑战模式!$A:$AS,14+N5352,FALSE),[1]怪物!$B:$L,11,FALSE)=0,"",VLOOKUP(VLOOKUP(K5352&amp;"_"&amp;L5352&amp;"_"&amp;M5352&amp;"_"&amp;O5352,[1]挑战模式!$A:$AS,14+N5352,FALSE),[1]怪物!$B:$L,11,FALSE))))</f>
        <v/>
      </c>
      <c r="H5352" t="str">
        <f t="shared" si="250"/>
        <v/>
      </c>
      <c r="I5352" t="str">
        <f t="shared" si="251"/>
        <v/>
      </c>
      <c r="J5352" t="str">
        <f>IF(B5352="","",IF(RIGHT(VLOOKUP(K5352&amp;"_"&amp;L5352&amp;"_"&amp;M5352&amp;"_"&amp;O5352,[1]挑战模式!$A:$AS,14+N5352,FALSE),1)="3","EffectCreate_BossEffect;EffectCreate_MonsterShow","EffectCreate_MonsterShow"))</f>
        <v/>
      </c>
      <c r="K5352" s="2">
        <v>0</v>
      </c>
      <c r="L5352" s="2">
        <v>11</v>
      </c>
      <c r="M5352" s="2">
        <v>7</v>
      </c>
      <c r="N5352" s="2">
        <v>1</v>
      </c>
      <c r="O5352" s="6" t="s">
        <v>467</v>
      </c>
    </row>
    <row r="5353" spans="2:15" x14ac:dyDescent="0.2">
      <c r="B5353" t="str">
        <f>IF(ISNA(VLOOKUP(K5353&amp;"_"&amp;L5353&amp;"_"&amp;M5353&amp;"_"&amp;O5353,[1]挑战模式!$A:$AS,1,FALSE)),"",IF(VLOOKUP(K5353&amp;"_"&amp;L5353&amp;"_"&amp;M5353&amp;"_"&amp;O5353,[1]挑战模式!$A:$AS,14+N5353,FALSE)="","","Monster_Season"&amp;K5353&amp;"_Challenge"&amp;L5353&amp;"_"&amp;M5353&amp;"_"&amp;N5353&amp;"_"&amp;O5353))</f>
        <v/>
      </c>
      <c r="C5353" t="str">
        <f t="shared" si="249"/>
        <v/>
      </c>
      <c r="G5353" t="str">
        <f>IF(ISNA(VLOOKUP(K5353&amp;"_"&amp;L5353&amp;"_"&amp;M5353&amp;"_"&amp;O5353,[1]挑战模式!$A:$AS,14+N5353,FALSE)),"",IF(VLOOKUP(K5353&amp;"_"&amp;L5353&amp;"_"&amp;M5353&amp;"_"&amp;O5353,[1]挑战模式!$A:$AS,14+N5353,FALSE)="","",IF(VLOOKUP(VLOOKUP(K5353&amp;"_"&amp;L5353&amp;"_"&amp;M5353&amp;"_"&amp;O5353,[1]挑战模式!$A:$AS,14+N5353,FALSE),[1]怪物!$B:$L,11,FALSE)=0,"",VLOOKUP(VLOOKUP(K5353&amp;"_"&amp;L5353&amp;"_"&amp;M5353&amp;"_"&amp;O5353,[1]挑战模式!$A:$AS,14+N5353,FALSE),[1]怪物!$B:$L,11,FALSE))))</f>
        <v/>
      </c>
      <c r="H5353" t="str">
        <f t="shared" si="250"/>
        <v/>
      </c>
      <c r="I5353" t="str">
        <f t="shared" si="251"/>
        <v/>
      </c>
      <c r="J5353" t="str">
        <f>IF(B5353="","",IF(RIGHT(VLOOKUP(K5353&amp;"_"&amp;L5353&amp;"_"&amp;M5353&amp;"_"&amp;O5353,[1]挑战模式!$A:$AS,14+N5353,FALSE),1)="3","EffectCreate_BossEffect;EffectCreate_MonsterShow","EffectCreate_MonsterShow"))</f>
        <v/>
      </c>
      <c r="K5353" s="2">
        <v>0</v>
      </c>
      <c r="L5353" s="2">
        <v>11</v>
      </c>
      <c r="M5353" s="2">
        <v>7</v>
      </c>
      <c r="N5353" s="2">
        <v>2</v>
      </c>
      <c r="O5353" s="6" t="s">
        <v>467</v>
      </c>
    </row>
    <row r="5354" spans="2:15" x14ac:dyDescent="0.2">
      <c r="B5354" t="str">
        <f>IF(ISNA(VLOOKUP(K5354&amp;"_"&amp;L5354&amp;"_"&amp;M5354&amp;"_"&amp;O5354,[1]挑战模式!$A:$AS,1,FALSE)),"",IF(VLOOKUP(K5354&amp;"_"&amp;L5354&amp;"_"&amp;M5354&amp;"_"&amp;O5354,[1]挑战模式!$A:$AS,14+N5354,FALSE)="","","Monster_Season"&amp;K5354&amp;"_Challenge"&amp;L5354&amp;"_"&amp;M5354&amp;"_"&amp;N5354&amp;"_"&amp;O5354))</f>
        <v/>
      </c>
      <c r="C5354" t="str">
        <f t="shared" si="249"/>
        <v/>
      </c>
      <c r="G5354" t="str">
        <f>IF(ISNA(VLOOKUP(K5354&amp;"_"&amp;L5354&amp;"_"&amp;M5354&amp;"_"&amp;O5354,[1]挑战模式!$A:$AS,14+N5354,FALSE)),"",IF(VLOOKUP(K5354&amp;"_"&amp;L5354&amp;"_"&amp;M5354&amp;"_"&amp;O5354,[1]挑战模式!$A:$AS,14+N5354,FALSE)="","",IF(VLOOKUP(VLOOKUP(K5354&amp;"_"&amp;L5354&amp;"_"&amp;M5354&amp;"_"&amp;O5354,[1]挑战模式!$A:$AS,14+N5354,FALSE),[1]怪物!$B:$L,11,FALSE)=0,"",VLOOKUP(VLOOKUP(K5354&amp;"_"&amp;L5354&amp;"_"&amp;M5354&amp;"_"&amp;O5354,[1]挑战模式!$A:$AS,14+N5354,FALSE),[1]怪物!$B:$L,11,FALSE))))</f>
        <v/>
      </c>
      <c r="H5354" t="str">
        <f t="shared" si="250"/>
        <v/>
      </c>
      <c r="I5354" t="str">
        <f t="shared" si="251"/>
        <v/>
      </c>
      <c r="J5354" t="str">
        <f>IF(B5354="","",IF(RIGHT(VLOOKUP(K5354&amp;"_"&amp;L5354&amp;"_"&amp;M5354&amp;"_"&amp;O5354,[1]挑战模式!$A:$AS,14+N5354,FALSE),1)="3","EffectCreate_BossEffect;EffectCreate_MonsterShow","EffectCreate_MonsterShow"))</f>
        <v/>
      </c>
      <c r="K5354" s="2">
        <v>0</v>
      </c>
      <c r="L5354" s="2">
        <v>11</v>
      </c>
      <c r="M5354" s="2">
        <v>7</v>
      </c>
      <c r="N5354" s="2">
        <v>3</v>
      </c>
      <c r="O5354" s="6" t="s">
        <v>467</v>
      </c>
    </row>
    <row r="5355" spans="2:15" x14ac:dyDescent="0.2">
      <c r="B5355" t="str">
        <f>IF(ISNA(VLOOKUP(K5355&amp;"_"&amp;L5355&amp;"_"&amp;M5355&amp;"_"&amp;O5355,[1]挑战模式!$A:$AS,1,FALSE)),"",IF(VLOOKUP(K5355&amp;"_"&amp;L5355&amp;"_"&amp;M5355&amp;"_"&amp;O5355,[1]挑战模式!$A:$AS,14+N5355,FALSE)="","","Monster_Season"&amp;K5355&amp;"_Challenge"&amp;L5355&amp;"_"&amp;M5355&amp;"_"&amp;N5355&amp;"_"&amp;O5355))</f>
        <v/>
      </c>
      <c r="C5355" t="str">
        <f t="shared" si="249"/>
        <v/>
      </c>
      <c r="G5355" t="str">
        <f>IF(ISNA(VLOOKUP(K5355&amp;"_"&amp;L5355&amp;"_"&amp;M5355&amp;"_"&amp;O5355,[1]挑战模式!$A:$AS,14+N5355,FALSE)),"",IF(VLOOKUP(K5355&amp;"_"&amp;L5355&amp;"_"&amp;M5355&amp;"_"&amp;O5355,[1]挑战模式!$A:$AS,14+N5355,FALSE)="","",IF(VLOOKUP(VLOOKUP(K5355&amp;"_"&amp;L5355&amp;"_"&amp;M5355&amp;"_"&amp;O5355,[1]挑战模式!$A:$AS,14+N5355,FALSE),[1]怪物!$B:$L,11,FALSE)=0,"",VLOOKUP(VLOOKUP(K5355&amp;"_"&amp;L5355&amp;"_"&amp;M5355&amp;"_"&amp;O5355,[1]挑战模式!$A:$AS,14+N5355,FALSE),[1]怪物!$B:$L,11,FALSE))))</f>
        <v/>
      </c>
      <c r="H5355" t="str">
        <f t="shared" si="250"/>
        <v/>
      </c>
      <c r="I5355" t="str">
        <f t="shared" si="251"/>
        <v/>
      </c>
      <c r="J5355" t="str">
        <f>IF(B5355="","",IF(RIGHT(VLOOKUP(K5355&amp;"_"&amp;L5355&amp;"_"&amp;M5355&amp;"_"&amp;O5355,[1]挑战模式!$A:$AS,14+N5355,FALSE),1)="3","EffectCreate_BossEffect;EffectCreate_MonsterShow","EffectCreate_MonsterShow"))</f>
        <v/>
      </c>
      <c r="K5355" s="2">
        <v>0</v>
      </c>
      <c r="L5355" s="2">
        <v>11</v>
      </c>
      <c r="M5355" s="2">
        <v>7</v>
      </c>
      <c r="N5355" s="2">
        <v>4</v>
      </c>
      <c r="O5355" s="6" t="s">
        <v>467</v>
      </c>
    </row>
    <row r="5356" spans="2:15" x14ac:dyDescent="0.2">
      <c r="B5356" t="str">
        <f>IF(ISNA(VLOOKUP(K5356&amp;"_"&amp;L5356&amp;"_"&amp;M5356&amp;"_"&amp;O5356,[1]挑战模式!$A:$AS,1,FALSE)),"",IF(VLOOKUP(K5356&amp;"_"&amp;L5356&amp;"_"&amp;M5356&amp;"_"&amp;O5356,[1]挑战模式!$A:$AS,14+N5356,FALSE)="","","Monster_Season"&amp;K5356&amp;"_Challenge"&amp;L5356&amp;"_"&amp;M5356&amp;"_"&amp;N5356&amp;"_"&amp;O5356))</f>
        <v/>
      </c>
      <c r="C5356" t="str">
        <f t="shared" si="249"/>
        <v/>
      </c>
      <c r="G5356" t="str">
        <f>IF(ISNA(VLOOKUP(K5356&amp;"_"&amp;L5356&amp;"_"&amp;M5356&amp;"_"&amp;O5356,[1]挑战模式!$A:$AS,14+N5356,FALSE)),"",IF(VLOOKUP(K5356&amp;"_"&amp;L5356&amp;"_"&amp;M5356&amp;"_"&amp;O5356,[1]挑战模式!$A:$AS,14+N5356,FALSE)="","",IF(VLOOKUP(VLOOKUP(K5356&amp;"_"&amp;L5356&amp;"_"&amp;M5356&amp;"_"&amp;O5356,[1]挑战模式!$A:$AS,14+N5356,FALSE),[1]怪物!$B:$L,11,FALSE)=0,"",VLOOKUP(VLOOKUP(K5356&amp;"_"&amp;L5356&amp;"_"&amp;M5356&amp;"_"&amp;O5356,[1]挑战模式!$A:$AS,14+N5356,FALSE),[1]怪物!$B:$L,11,FALSE))))</f>
        <v/>
      </c>
      <c r="H5356" t="str">
        <f t="shared" si="250"/>
        <v/>
      </c>
      <c r="I5356" t="str">
        <f t="shared" si="251"/>
        <v/>
      </c>
      <c r="J5356" t="str">
        <f>IF(B5356="","",IF(RIGHT(VLOOKUP(K5356&amp;"_"&amp;L5356&amp;"_"&amp;M5356&amp;"_"&amp;O5356,[1]挑战模式!$A:$AS,14+N5356,FALSE),1)="3","EffectCreate_BossEffect;EffectCreate_MonsterShow","EffectCreate_MonsterShow"))</f>
        <v/>
      </c>
      <c r="K5356" s="2">
        <v>0</v>
      </c>
      <c r="L5356" s="2">
        <v>11</v>
      </c>
      <c r="M5356" s="2">
        <v>7</v>
      </c>
      <c r="N5356" s="2">
        <v>5</v>
      </c>
      <c r="O5356" s="6" t="s">
        <v>467</v>
      </c>
    </row>
    <row r="5357" spans="2:15" x14ac:dyDescent="0.2">
      <c r="B5357" t="str">
        <f>IF(ISNA(VLOOKUP(K5357&amp;"_"&amp;L5357&amp;"_"&amp;M5357&amp;"_"&amp;O5357,[1]挑战模式!$A:$AS,1,FALSE)),"",IF(VLOOKUP(K5357&amp;"_"&amp;L5357&amp;"_"&amp;M5357&amp;"_"&amp;O5357,[1]挑战模式!$A:$AS,14+N5357,FALSE)="","","Monster_Season"&amp;K5357&amp;"_Challenge"&amp;L5357&amp;"_"&amp;M5357&amp;"_"&amp;N5357&amp;"_"&amp;O5357))</f>
        <v/>
      </c>
      <c r="C5357" t="str">
        <f t="shared" si="249"/>
        <v/>
      </c>
      <c r="G5357" t="str">
        <f>IF(ISNA(VLOOKUP(K5357&amp;"_"&amp;L5357&amp;"_"&amp;M5357&amp;"_"&amp;O5357,[1]挑战模式!$A:$AS,14+N5357,FALSE)),"",IF(VLOOKUP(K5357&amp;"_"&amp;L5357&amp;"_"&amp;M5357&amp;"_"&amp;O5357,[1]挑战模式!$A:$AS,14+N5357,FALSE)="","",IF(VLOOKUP(VLOOKUP(K5357&amp;"_"&amp;L5357&amp;"_"&amp;M5357&amp;"_"&amp;O5357,[1]挑战模式!$A:$AS,14+N5357,FALSE),[1]怪物!$B:$L,11,FALSE)=0,"",VLOOKUP(VLOOKUP(K5357&amp;"_"&amp;L5357&amp;"_"&amp;M5357&amp;"_"&amp;O5357,[1]挑战模式!$A:$AS,14+N5357,FALSE),[1]怪物!$B:$L,11,FALSE))))</f>
        <v/>
      </c>
      <c r="H5357" t="str">
        <f t="shared" si="250"/>
        <v/>
      </c>
      <c r="I5357" t="str">
        <f t="shared" si="251"/>
        <v/>
      </c>
      <c r="J5357" t="str">
        <f>IF(B5357="","",IF(RIGHT(VLOOKUP(K5357&amp;"_"&amp;L5357&amp;"_"&amp;M5357&amp;"_"&amp;O5357,[1]挑战模式!$A:$AS,14+N5357,FALSE),1)="3","EffectCreate_BossEffect;EffectCreate_MonsterShow","EffectCreate_MonsterShow"))</f>
        <v/>
      </c>
      <c r="K5357" s="2">
        <v>0</v>
      </c>
      <c r="L5357" s="2">
        <v>11</v>
      </c>
      <c r="M5357" s="2">
        <v>7</v>
      </c>
      <c r="N5357" s="2">
        <v>6</v>
      </c>
      <c r="O5357" s="6" t="s">
        <v>467</v>
      </c>
    </row>
    <row r="5358" spans="2:15" x14ac:dyDescent="0.2">
      <c r="B5358" t="str">
        <f>IF(ISNA(VLOOKUP(K5358&amp;"_"&amp;L5358&amp;"_"&amp;M5358&amp;"_"&amp;O5358,[1]挑战模式!$A:$AS,1,FALSE)),"",IF(VLOOKUP(K5358&amp;"_"&amp;L5358&amp;"_"&amp;M5358&amp;"_"&amp;O5358,[1]挑战模式!$A:$AS,14+N5358,FALSE)="","","Monster_Season"&amp;K5358&amp;"_Challenge"&amp;L5358&amp;"_"&amp;M5358&amp;"_"&amp;N5358&amp;"_"&amp;O5358))</f>
        <v/>
      </c>
      <c r="C5358" t="str">
        <f t="shared" si="249"/>
        <v/>
      </c>
      <c r="G5358" t="str">
        <f>IF(ISNA(VLOOKUP(K5358&amp;"_"&amp;L5358&amp;"_"&amp;M5358&amp;"_"&amp;O5358,[1]挑战模式!$A:$AS,14+N5358,FALSE)),"",IF(VLOOKUP(K5358&amp;"_"&amp;L5358&amp;"_"&amp;M5358&amp;"_"&amp;O5358,[1]挑战模式!$A:$AS,14+N5358,FALSE)="","",IF(VLOOKUP(VLOOKUP(K5358&amp;"_"&amp;L5358&amp;"_"&amp;M5358&amp;"_"&amp;O5358,[1]挑战模式!$A:$AS,14+N5358,FALSE),[1]怪物!$B:$L,11,FALSE)=0,"",VLOOKUP(VLOOKUP(K5358&amp;"_"&amp;L5358&amp;"_"&amp;M5358&amp;"_"&amp;O5358,[1]挑战模式!$A:$AS,14+N5358,FALSE),[1]怪物!$B:$L,11,FALSE))))</f>
        <v/>
      </c>
      <c r="H5358" t="str">
        <f t="shared" si="250"/>
        <v/>
      </c>
      <c r="I5358" t="str">
        <f t="shared" si="251"/>
        <v/>
      </c>
      <c r="J5358" t="str">
        <f>IF(B5358="","",IF(RIGHT(VLOOKUP(K5358&amp;"_"&amp;L5358&amp;"_"&amp;M5358&amp;"_"&amp;O5358,[1]挑战模式!$A:$AS,14+N5358,FALSE),1)="3","EffectCreate_BossEffect;EffectCreate_MonsterShow","EffectCreate_MonsterShow"))</f>
        <v/>
      </c>
      <c r="K5358" s="2">
        <v>0</v>
      </c>
      <c r="L5358" s="2">
        <v>11</v>
      </c>
      <c r="M5358" s="2">
        <v>8</v>
      </c>
      <c r="N5358" s="2">
        <v>1</v>
      </c>
      <c r="O5358" s="6" t="s">
        <v>467</v>
      </c>
    </row>
    <row r="5359" spans="2:15" x14ac:dyDescent="0.2">
      <c r="B5359" t="str">
        <f>IF(ISNA(VLOOKUP(K5359&amp;"_"&amp;L5359&amp;"_"&amp;M5359&amp;"_"&amp;O5359,[1]挑战模式!$A:$AS,1,FALSE)),"",IF(VLOOKUP(K5359&amp;"_"&amp;L5359&amp;"_"&amp;M5359&amp;"_"&amp;O5359,[1]挑战模式!$A:$AS,14+N5359,FALSE)="","","Monster_Season"&amp;K5359&amp;"_Challenge"&amp;L5359&amp;"_"&amp;M5359&amp;"_"&amp;N5359&amp;"_"&amp;O5359))</f>
        <v/>
      </c>
      <c r="C5359" t="str">
        <f t="shared" si="249"/>
        <v/>
      </c>
      <c r="G5359" t="str">
        <f>IF(ISNA(VLOOKUP(K5359&amp;"_"&amp;L5359&amp;"_"&amp;M5359&amp;"_"&amp;O5359,[1]挑战模式!$A:$AS,14+N5359,FALSE)),"",IF(VLOOKUP(K5359&amp;"_"&amp;L5359&amp;"_"&amp;M5359&amp;"_"&amp;O5359,[1]挑战模式!$A:$AS,14+N5359,FALSE)="","",IF(VLOOKUP(VLOOKUP(K5359&amp;"_"&amp;L5359&amp;"_"&amp;M5359&amp;"_"&amp;O5359,[1]挑战模式!$A:$AS,14+N5359,FALSE),[1]怪物!$B:$L,11,FALSE)=0,"",VLOOKUP(VLOOKUP(K5359&amp;"_"&amp;L5359&amp;"_"&amp;M5359&amp;"_"&amp;O5359,[1]挑战模式!$A:$AS,14+N5359,FALSE),[1]怪物!$B:$L,11,FALSE))))</f>
        <v/>
      </c>
      <c r="H5359" t="str">
        <f t="shared" si="250"/>
        <v/>
      </c>
      <c r="I5359" t="str">
        <f t="shared" si="251"/>
        <v/>
      </c>
      <c r="J5359" t="str">
        <f>IF(B5359="","",IF(RIGHT(VLOOKUP(K5359&amp;"_"&amp;L5359&amp;"_"&amp;M5359&amp;"_"&amp;O5359,[1]挑战模式!$A:$AS,14+N5359,FALSE),1)="3","EffectCreate_BossEffect;EffectCreate_MonsterShow","EffectCreate_MonsterShow"))</f>
        <v/>
      </c>
      <c r="K5359" s="2">
        <v>0</v>
      </c>
      <c r="L5359" s="2">
        <v>11</v>
      </c>
      <c r="M5359" s="2">
        <v>8</v>
      </c>
      <c r="N5359" s="2">
        <v>2</v>
      </c>
      <c r="O5359" s="6" t="s">
        <v>467</v>
      </c>
    </row>
    <row r="5360" spans="2:15" x14ac:dyDescent="0.2">
      <c r="B5360" t="str">
        <f>IF(ISNA(VLOOKUP(K5360&amp;"_"&amp;L5360&amp;"_"&amp;M5360&amp;"_"&amp;O5360,[1]挑战模式!$A:$AS,1,FALSE)),"",IF(VLOOKUP(K5360&amp;"_"&amp;L5360&amp;"_"&amp;M5360&amp;"_"&amp;O5360,[1]挑战模式!$A:$AS,14+N5360,FALSE)="","","Monster_Season"&amp;K5360&amp;"_Challenge"&amp;L5360&amp;"_"&amp;M5360&amp;"_"&amp;N5360&amp;"_"&amp;O5360))</f>
        <v/>
      </c>
      <c r="C5360" t="str">
        <f t="shared" si="249"/>
        <v/>
      </c>
      <c r="G5360" t="str">
        <f>IF(ISNA(VLOOKUP(K5360&amp;"_"&amp;L5360&amp;"_"&amp;M5360&amp;"_"&amp;O5360,[1]挑战模式!$A:$AS,14+N5360,FALSE)),"",IF(VLOOKUP(K5360&amp;"_"&amp;L5360&amp;"_"&amp;M5360&amp;"_"&amp;O5360,[1]挑战模式!$A:$AS,14+N5360,FALSE)="","",IF(VLOOKUP(VLOOKUP(K5360&amp;"_"&amp;L5360&amp;"_"&amp;M5360&amp;"_"&amp;O5360,[1]挑战模式!$A:$AS,14+N5360,FALSE),[1]怪物!$B:$L,11,FALSE)=0,"",VLOOKUP(VLOOKUP(K5360&amp;"_"&amp;L5360&amp;"_"&amp;M5360&amp;"_"&amp;O5360,[1]挑战模式!$A:$AS,14+N5360,FALSE),[1]怪物!$B:$L,11,FALSE))))</f>
        <v/>
      </c>
      <c r="H5360" t="str">
        <f t="shared" si="250"/>
        <v/>
      </c>
      <c r="I5360" t="str">
        <f t="shared" si="251"/>
        <v/>
      </c>
      <c r="J5360" t="str">
        <f>IF(B5360="","",IF(RIGHT(VLOOKUP(K5360&amp;"_"&amp;L5360&amp;"_"&amp;M5360&amp;"_"&amp;O5360,[1]挑战模式!$A:$AS,14+N5360,FALSE),1)="3","EffectCreate_BossEffect;EffectCreate_MonsterShow","EffectCreate_MonsterShow"))</f>
        <v/>
      </c>
      <c r="K5360" s="2">
        <v>0</v>
      </c>
      <c r="L5360" s="2">
        <v>11</v>
      </c>
      <c r="M5360" s="2">
        <v>8</v>
      </c>
      <c r="N5360" s="2">
        <v>3</v>
      </c>
      <c r="O5360" s="6" t="s">
        <v>467</v>
      </c>
    </row>
    <row r="5361" spans="2:15" x14ac:dyDescent="0.2">
      <c r="B5361" t="str">
        <f>IF(ISNA(VLOOKUP(K5361&amp;"_"&amp;L5361&amp;"_"&amp;M5361&amp;"_"&amp;O5361,[1]挑战模式!$A:$AS,1,FALSE)),"",IF(VLOOKUP(K5361&amp;"_"&amp;L5361&amp;"_"&amp;M5361&amp;"_"&amp;O5361,[1]挑战模式!$A:$AS,14+N5361,FALSE)="","","Monster_Season"&amp;K5361&amp;"_Challenge"&amp;L5361&amp;"_"&amp;M5361&amp;"_"&amp;N5361&amp;"_"&amp;O5361))</f>
        <v/>
      </c>
      <c r="C5361" t="str">
        <f t="shared" si="249"/>
        <v/>
      </c>
      <c r="G5361" t="str">
        <f>IF(ISNA(VLOOKUP(K5361&amp;"_"&amp;L5361&amp;"_"&amp;M5361&amp;"_"&amp;O5361,[1]挑战模式!$A:$AS,14+N5361,FALSE)),"",IF(VLOOKUP(K5361&amp;"_"&amp;L5361&amp;"_"&amp;M5361&amp;"_"&amp;O5361,[1]挑战模式!$A:$AS,14+N5361,FALSE)="","",IF(VLOOKUP(VLOOKUP(K5361&amp;"_"&amp;L5361&amp;"_"&amp;M5361&amp;"_"&amp;O5361,[1]挑战模式!$A:$AS,14+N5361,FALSE),[1]怪物!$B:$L,11,FALSE)=0,"",VLOOKUP(VLOOKUP(K5361&amp;"_"&amp;L5361&amp;"_"&amp;M5361&amp;"_"&amp;O5361,[1]挑战模式!$A:$AS,14+N5361,FALSE),[1]怪物!$B:$L,11,FALSE))))</f>
        <v/>
      </c>
      <c r="H5361" t="str">
        <f t="shared" si="250"/>
        <v/>
      </c>
      <c r="I5361" t="str">
        <f t="shared" si="251"/>
        <v/>
      </c>
      <c r="J5361" t="str">
        <f>IF(B5361="","",IF(RIGHT(VLOOKUP(K5361&amp;"_"&amp;L5361&amp;"_"&amp;M5361&amp;"_"&amp;O5361,[1]挑战模式!$A:$AS,14+N5361,FALSE),1)="3","EffectCreate_BossEffect;EffectCreate_MonsterShow","EffectCreate_MonsterShow"))</f>
        <v/>
      </c>
      <c r="K5361" s="2">
        <v>0</v>
      </c>
      <c r="L5361" s="2">
        <v>11</v>
      </c>
      <c r="M5361" s="2">
        <v>8</v>
      </c>
      <c r="N5361" s="2">
        <v>4</v>
      </c>
      <c r="O5361" s="6" t="s">
        <v>467</v>
      </c>
    </row>
    <row r="5362" spans="2:15" x14ac:dyDescent="0.2">
      <c r="B5362" t="str">
        <f>IF(ISNA(VLOOKUP(K5362&amp;"_"&amp;L5362&amp;"_"&amp;M5362&amp;"_"&amp;O5362,[1]挑战模式!$A:$AS,1,FALSE)),"",IF(VLOOKUP(K5362&amp;"_"&amp;L5362&amp;"_"&amp;M5362&amp;"_"&amp;O5362,[1]挑战模式!$A:$AS,14+N5362,FALSE)="","","Monster_Season"&amp;K5362&amp;"_Challenge"&amp;L5362&amp;"_"&amp;M5362&amp;"_"&amp;N5362&amp;"_"&amp;O5362))</f>
        <v/>
      </c>
      <c r="C5362" t="str">
        <f t="shared" si="249"/>
        <v/>
      </c>
      <c r="G5362" t="str">
        <f>IF(ISNA(VLOOKUP(K5362&amp;"_"&amp;L5362&amp;"_"&amp;M5362&amp;"_"&amp;O5362,[1]挑战模式!$A:$AS,14+N5362,FALSE)),"",IF(VLOOKUP(K5362&amp;"_"&amp;L5362&amp;"_"&amp;M5362&amp;"_"&amp;O5362,[1]挑战模式!$A:$AS,14+N5362,FALSE)="","",IF(VLOOKUP(VLOOKUP(K5362&amp;"_"&amp;L5362&amp;"_"&amp;M5362&amp;"_"&amp;O5362,[1]挑战模式!$A:$AS,14+N5362,FALSE),[1]怪物!$B:$L,11,FALSE)=0,"",VLOOKUP(VLOOKUP(K5362&amp;"_"&amp;L5362&amp;"_"&amp;M5362&amp;"_"&amp;O5362,[1]挑战模式!$A:$AS,14+N5362,FALSE),[1]怪物!$B:$L,11,FALSE))))</f>
        <v/>
      </c>
      <c r="H5362" t="str">
        <f t="shared" si="250"/>
        <v/>
      </c>
      <c r="I5362" t="str">
        <f t="shared" si="251"/>
        <v/>
      </c>
      <c r="J5362" t="str">
        <f>IF(B5362="","",IF(RIGHT(VLOOKUP(K5362&amp;"_"&amp;L5362&amp;"_"&amp;M5362&amp;"_"&amp;O5362,[1]挑战模式!$A:$AS,14+N5362,FALSE),1)="3","EffectCreate_BossEffect;EffectCreate_MonsterShow","EffectCreate_MonsterShow"))</f>
        <v/>
      </c>
      <c r="K5362" s="2">
        <v>0</v>
      </c>
      <c r="L5362" s="2">
        <v>11</v>
      </c>
      <c r="M5362" s="2">
        <v>8</v>
      </c>
      <c r="N5362" s="2">
        <v>5</v>
      </c>
      <c r="O5362" s="6" t="s">
        <v>467</v>
      </c>
    </row>
    <row r="5363" spans="2:15" x14ac:dyDescent="0.2">
      <c r="B5363" t="str">
        <f>IF(ISNA(VLOOKUP(K5363&amp;"_"&amp;L5363&amp;"_"&amp;M5363&amp;"_"&amp;O5363,[1]挑战模式!$A:$AS,1,FALSE)),"",IF(VLOOKUP(K5363&amp;"_"&amp;L5363&amp;"_"&amp;M5363&amp;"_"&amp;O5363,[1]挑战模式!$A:$AS,14+N5363,FALSE)="","","Monster_Season"&amp;K5363&amp;"_Challenge"&amp;L5363&amp;"_"&amp;M5363&amp;"_"&amp;N5363&amp;"_"&amp;O5363))</f>
        <v/>
      </c>
      <c r="C5363" t="str">
        <f t="shared" si="249"/>
        <v/>
      </c>
      <c r="G5363" t="str">
        <f>IF(ISNA(VLOOKUP(K5363&amp;"_"&amp;L5363&amp;"_"&amp;M5363&amp;"_"&amp;O5363,[1]挑战模式!$A:$AS,14+N5363,FALSE)),"",IF(VLOOKUP(K5363&amp;"_"&amp;L5363&amp;"_"&amp;M5363&amp;"_"&amp;O5363,[1]挑战模式!$A:$AS,14+N5363,FALSE)="","",IF(VLOOKUP(VLOOKUP(K5363&amp;"_"&amp;L5363&amp;"_"&amp;M5363&amp;"_"&amp;O5363,[1]挑战模式!$A:$AS,14+N5363,FALSE),[1]怪物!$B:$L,11,FALSE)=0,"",VLOOKUP(VLOOKUP(K5363&amp;"_"&amp;L5363&amp;"_"&amp;M5363&amp;"_"&amp;O5363,[1]挑战模式!$A:$AS,14+N5363,FALSE),[1]怪物!$B:$L,11,FALSE))))</f>
        <v/>
      </c>
      <c r="H5363" t="str">
        <f t="shared" si="250"/>
        <v/>
      </c>
      <c r="I5363" t="str">
        <f t="shared" si="251"/>
        <v/>
      </c>
      <c r="J5363" t="str">
        <f>IF(B5363="","",IF(RIGHT(VLOOKUP(K5363&amp;"_"&amp;L5363&amp;"_"&amp;M5363&amp;"_"&amp;O5363,[1]挑战模式!$A:$AS,14+N5363,FALSE),1)="3","EffectCreate_BossEffect;EffectCreate_MonsterShow","EffectCreate_MonsterShow"))</f>
        <v/>
      </c>
      <c r="K5363" s="2">
        <v>0</v>
      </c>
      <c r="L5363" s="2">
        <v>11</v>
      </c>
      <c r="M5363" s="2">
        <v>8</v>
      </c>
      <c r="N5363" s="2">
        <v>6</v>
      </c>
      <c r="O5363" s="6" t="s">
        <v>467</v>
      </c>
    </row>
    <row r="5364" spans="2:15" x14ac:dyDescent="0.2">
      <c r="B5364" t="str">
        <f>IF(ISNA(VLOOKUP(K5364&amp;"_"&amp;L5364&amp;"_"&amp;M5364&amp;"_"&amp;O5364,[1]挑战模式!$A:$AS,1,FALSE)),"",IF(VLOOKUP(K5364&amp;"_"&amp;L5364&amp;"_"&amp;M5364&amp;"_"&amp;O5364,[1]挑战模式!$A:$AS,14+N5364,FALSE)="","","Monster_Season"&amp;K5364&amp;"_Challenge"&amp;L5364&amp;"_"&amp;M5364&amp;"_"&amp;N5364&amp;"_"&amp;O5364))</f>
        <v/>
      </c>
      <c r="C5364" t="str">
        <f t="shared" si="249"/>
        <v/>
      </c>
      <c r="G5364" t="str">
        <f>IF(ISNA(VLOOKUP(K5364&amp;"_"&amp;L5364&amp;"_"&amp;M5364&amp;"_"&amp;O5364,[1]挑战模式!$A:$AS,14+N5364,FALSE)),"",IF(VLOOKUP(K5364&amp;"_"&amp;L5364&amp;"_"&amp;M5364&amp;"_"&amp;O5364,[1]挑战模式!$A:$AS,14+N5364,FALSE)="","",IF(VLOOKUP(VLOOKUP(K5364&amp;"_"&amp;L5364&amp;"_"&amp;M5364&amp;"_"&amp;O5364,[1]挑战模式!$A:$AS,14+N5364,FALSE),[1]怪物!$B:$L,11,FALSE)=0,"",VLOOKUP(VLOOKUP(K5364&amp;"_"&amp;L5364&amp;"_"&amp;M5364&amp;"_"&amp;O5364,[1]挑战模式!$A:$AS,14+N5364,FALSE),[1]怪物!$B:$L,11,FALSE))))</f>
        <v/>
      </c>
      <c r="H5364" t="str">
        <f t="shared" si="250"/>
        <v/>
      </c>
      <c r="I5364" t="str">
        <f t="shared" si="251"/>
        <v/>
      </c>
      <c r="J5364" t="str">
        <f>IF(B5364="","",IF(RIGHT(VLOOKUP(K5364&amp;"_"&amp;L5364&amp;"_"&amp;M5364&amp;"_"&amp;O5364,[1]挑战模式!$A:$AS,14+N5364,FALSE),1)="3","EffectCreate_BossEffect;EffectCreate_MonsterShow","EffectCreate_MonsterShow"))</f>
        <v/>
      </c>
      <c r="K5364" s="2">
        <v>0</v>
      </c>
      <c r="L5364" s="2">
        <v>11</v>
      </c>
      <c r="M5364" s="2">
        <v>9</v>
      </c>
      <c r="N5364" s="2">
        <v>1</v>
      </c>
      <c r="O5364" s="6" t="s">
        <v>467</v>
      </c>
    </row>
    <row r="5365" spans="2:15" x14ac:dyDescent="0.2">
      <c r="B5365" t="str">
        <f>IF(ISNA(VLOOKUP(K5365&amp;"_"&amp;L5365&amp;"_"&amp;M5365&amp;"_"&amp;O5365,[1]挑战模式!$A:$AS,1,FALSE)),"",IF(VLOOKUP(K5365&amp;"_"&amp;L5365&amp;"_"&amp;M5365&amp;"_"&amp;O5365,[1]挑战模式!$A:$AS,14+N5365,FALSE)="","","Monster_Season"&amp;K5365&amp;"_Challenge"&amp;L5365&amp;"_"&amp;M5365&amp;"_"&amp;N5365&amp;"_"&amp;O5365))</f>
        <v/>
      </c>
      <c r="C5365" t="str">
        <f t="shared" si="249"/>
        <v/>
      </c>
      <c r="G5365" t="str">
        <f>IF(ISNA(VLOOKUP(K5365&amp;"_"&amp;L5365&amp;"_"&amp;M5365&amp;"_"&amp;O5365,[1]挑战模式!$A:$AS,14+N5365,FALSE)),"",IF(VLOOKUP(K5365&amp;"_"&amp;L5365&amp;"_"&amp;M5365&amp;"_"&amp;O5365,[1]挑战模式!$A:$AS,14+N5365,FALSE)="","",IF(VLOOKUP(VLOOKUP(K5365&amp;"_"&amp;L5365&amp;"_"&amp;M5365&amp;"_"&amp;O5365,[1]挑战模式!$A:$AS,14+N5365,FALSE),[1]怪物!$B:$L,11,FALSE)=0,"",VLOOKUP(VLOOKUP(K5365&amp;"_"&amp;L5365&amp;"_"&amp;M5365&amp;"_"&amp;O5365,[1]挑战模式!$A:$AS,14+N5365,FALSE),[1]怪物!$B:$L,11,FALSE))))</f>
        <v/>
      </c>
      <c r="H5365" t="str">
        <f t="shared" si="250"/>
        <v/>
      </c>
      <c r="I5365" t="str">
        <f t="shared" si="251"/>
        <v/>
      </c>
      <c r="J5365" t="str">
        <f>IF(B5365="","",IF(RIGHT(VLOOKUP(K5365&amp;"_"&amp;L5365&amp;"_"&amp;M5365&amp;"_"&amp;O5365,[1]挑战模式!$A:$AS,14+N5365,FALSE),1)="3","EffectCreate_BossEffect;EffectCreate_MonsterShow","EffectCreate_MonsterShow"))</f>
        <v/>
      </c>
      <c r="K5365" s="2">
        <v>0</v>
      </c>
      <c r="L5365" s="2">
        <v>11</v>
      </c>
      <c r="M5365" s="2">
        <v>9</v>
      </c>
      <c r="N5365" s="2">
        <v>2</v>
      </c>
      <c r="O5365" s="6" t="s">
        <v>467</v>
      </c>
    </row>
    <row r="5366" spans="2:15" x14ac:dyDescent="0.2">
      <c r="B5366" t="str">
        <f>IF(ISNA(VLOOKUP(K5366&amp;"_"&amp;L5366&amp;"_"&amp;M5366&amp;"_"&amp;O5366,[1]挑战模式!$A:$AS,1,FALSE)),"",IF(VLOOKUP(K5366&amp;"_"&amp;L5366&amp;"_"&amp;M5366&amp;"_"&amp;O5366,[1]挑战模式!$A:$AS,14+N5366,FALSE)="","","Monster_Season"&amp;K5366&amp;"_Challenge"&amp;L5366&amp;"_"&amp;M5366&amp;"_"&amp;N5366&amp;"_"&amp;O5366))</f>
        <v/>
      </c>
      <c r="C5366" t="str">
        <f t="shared" si="249"/>
        <v/>
      </c>
      <c r="G5366" t="str">
        <f>IF(ISNA(VLOOKUP(K5366&amp;"_"&amp;L5366&amp;"_"&amp;M5366&amp;"_"&amp;O5366,[1]挑战模式!$A:$AS,14+N5366,FALSE)),"",IF(VLOOKUP(K5366&amp;"_"&amp;L5366&amp;"_"&amp;M5366&amp;"_"&amp;O5366,[1]挑战模式!$A:$AS,14+N5366,FALSE)="","",IF(VLOOKUP(VLOOKUP(K5366&amp;"_"&amp;L5366&amp;"_"&amp;M5366&amp;"_"&amp;O5366,[1]挑战模式!$A:$AS,14+N5366,FALSE),[1]怪物!$B:$L,11,FALSE)=0,"",VLOOKUP(VLOOKUP(K5366&amp;"_"&amp;L5366&amp;"_"&amp;M5366&amp;"_"&amp;O5366,[1]挑战模式!$A:$AS,14+N5366,FALSE),[1]怪物!$B:$L,11,FALSE))))</f>
        <v/>
      </c>
      <c r="H5366" t="str">
        <f t="shared" si="250"/>
        <v/>
      </c>
      <c r="I5366" t="str">
        <f t="shared" si="251"/>
        <v/>
      </c>
      <c r="J5366" t="str">
        <f>IF(B5366="","",IF(RIGHT(VLOOKUP(K5366&amp;"_"&amp;L5366&amp;"_"&amp;M5366&amp;"_"&amp;O5366,[1]挑战模式!$A:$AS,14+N5366,FALSE),1)="3","EffectCreate_BossEffect;EffectCreate_MonsterShow","EffectCreate_MonsterShow"))</f>
        <v/>
      </c>
      <c r="K5366" s="2">
        <v>0</v>
      </c>
      <c r="L5366" s="2">
        <v>11</v>
      </c>
      <c r="M5366" s="2">
        <v>9</v>
      </c>
      <c r="N5366" s="2">
        <v>3</v>
      </c>
      <c r="O5366" s="6" t="s">
        <v>467</v>
      </c>
    </row>
    <row r="5367" spans="2:15" x14ac:dyDescent="0.2">
      <c r="B5367" t="str">
        <f>IF(ISNA(VLOOKUP(K5367&amp;"_"&amp;L5367&amp;"_"&amp;M5367&amp;"_"&amp;O5367,[1]挑战模式!$A:$AS,1,FALSE)),"",IF(VLOOKUP(K5367&amp;"_"&amp;L5367&amp;"_"&amp;M5367&amp;"_"&amp;O5367,[1]挑战模式!$A:$AS,14+N5367,FALSE)="","","Monster_Season"&amp;K5367&amp;"_Challenge"&amp;L5367&amp;"_"&amp;M5367&amp;"_"&amp;N5367&amp;"_"&amp;O5367))</f>
        <v/>
      </c>
      <c r="C5367" t="str">
        <f t="shared" si="249"/>
        <v/>
      </c>
      <c r="G5367" t="str">
        <f>IF(ISNA(VLOOKUP(K5367&amp;"_"&amp;L5367&amp;"_"&amp;M5367&amp;"_"&amp;O5367,[1]挑战模式!$A:$AS,14+N5367,FALSE)),"",IF(VLOOKUP(K5367&amp;"_"&amp;L5367&amp;"_"&amp;M5367&amp;"_"&amp;O5367,[1]挑战模式!$A:$AS,14+N5367,FALSE)="","",IF(VLOOKUP(VLOOKUP(K5367&amp;"_"&amp;L5367&amp;"_"&amp;M5367&amp;"_"&amp;O5367,[1]挑战模式!$A:$AS,14+N5367,FALSE),[1]怪物!$B:$L,11,FALSE)=0,"",VLOOKUP(VLOOKUP(K5367&amp;"_"&amp;L5367&amp;"_"&amp;M5367&amp;"_"&amp;O5367,[1]挑战模式!$A:$AS,14+N5367,FALSE),[1]怪物!$B:$L,11,FALSE))))</f>
        <v/>
      </c>
      <c r="H5367" t="str">
        <f t="shared" si="250"/>
        <v/>
      </c>
      <c r="I5367" t="str">
        <f t="shared" si="251"/>
        <v/>
      </c>
      <c r="J5367" t="str">
        <f>IF(B5367="","",IF(RIGHT(VLOOKUP(K5367&amp;"_"&amp;L5367&amp;"_"&amp;M5367&amp;"_"&amp;O5367,[1]挑战模式!$A:$AS,14+N5367,FALSE),1)="3","EffectCreate_BossEffect;EffectCreate_MonsterShow","EffectCreate_MonsterShow"))</f>
        <v/>
      </c>
      <c r="K5367" s="2">
        <v>0</v>
      </c>
      <c r="L5367" s="2">
        <v>11</v>
      </c>
      <c r="M5367" s="2">
        <v>9</v>
      </c>
      <c r="N5367" s="2">
        <v>4</v>
      </c>
      <c r="O5367" s="6" t="s">
        <v>467</v>
      </c>
    </row>
    <row r="5368" spans="2:15" x14ac:dyDescent="0.2">
      <c r="B5368" t="str">
        <f>IF(ISNA(VLOOKUP(K5368&amp;"_"&amp;L5368&amp;"_"&amp;M5368&amp;"_"&amp;O5368,[1]挑战模式!$A:$AS,1,FALSE)),"",IF(VLOOKUP(K5368&amp;"_"&amp;L5368&amp;"_"&amp;M5368&amp;"_"&amp;O5368,[1]挑战模式!$A:$AS,14+N5368,FALSE)="","","Monster_Season"&amp;K5368&amp;"_Challenge"&amp;L5368&amp;"_"&amp;M5368&amp;"_"&amp;N5368&amp;"_"&amp;O5368))</f>
        <v/>
      </c>
      <c r="C5368" t="str">
        <f t="shared" si="249"/>
        <v/>
      </c>
      <c r="G5368" t="str">
        <f>IF(ISNA(VLOOKUP(K5368&amp;"_"&amp;L5368&amp;"_"&amp;M5368&amp;"_"&amp;O5368,[1]挑战模式!$A:$AS,14+N5368,FALSE)),"",IF(VLOOKUP(K5368&amp;"_"&amp;L5368&amp;"_"&amp;M5368&amp;"_"&amp;O5368,[1]挑战模式!$A:$AS,14+N5368,FALSE)="","",IF(VLOOKUP(VLOOKUP(K5368&amp;"_"&amp;L5368&amp;"_"&amp;M5368&amp;"_"&amp;O5368,[1]挑战模式!$A:$AS,14+N5368,FALSE),[1]怪物!$B:$L,11,FALSE)=0,"",VLOOKUP(VLOOKUP(K5368&amp;"_"&amp;L5368&amp;"_"&amp;M5368&amp;"_"&amp;O5368,[1]挑战模式!$A:$AS,14+N5368,FALSE),[1]怪物!$B:$L,11,FALSE))))</f>
        <v/>
      </c>
      <c r="H5368" t="str">
        <f t="shared" si="250"/>
        <v/>
      </c>
      <c r="I5368" t="str">
        <f t="shared" si="251"/>
        <v/>
      </c>
      <c r="J5368" t="str">
        <f>IF(B5368="","",IF(RIGHT(VLOOKUP(K5368&amp;"_"&amp;L5368&amp;"_"&amp;M5368&amp;"_"&amp;O5368,[1]挑战模式!$A:$AS,14+N5368,FALSE),1)="3","EffectCreate_BossEffect;EffectCreate_MonsterShow","EffectCreate_MonsterShow"))</f>
        <v/>
      </c>
      <c r="K5368" s="2">
        <v>0</v>
      </c>
      <c r="L5368" s="2">
        <v>11</v>
      </c>
      <c r="M5368" s="2">
        <v>9</v>
      </c>
      <c r="N5368" s="2">
        <v>5</v>
      </c>
      <c r="O5368" s="6" t="s">
        <v>467</v>
      </c>
    </row>
    <row r="5369" spans="2:15" x14ac:dyDescent="0.2">
      <c r="B5369" t="str">
        <f>IF(ISNA(VLOOKUP(K5369&amp;"_"&amp;L5369&amp;"_"&amp;M5369&amp;"_"&amp;O5369,[1]挑战模式!$A:$AS,1,FALSE)),"",IF(VLOOKUP(K5369&amp;"_"&amp;L5369&amp;"_"&amp;M5369&amp;"_"&amp;O5369,[1]挑战模式!$A:$AS,14+N5369,FALSE)="","","Monster_Season"&amp;K5369&amp;"_Challenge"&amp;L5369&amp;"_"&amp;M5369&amp;"_"&amp;N5369&amp;"_"&amp;O5369))</f>
        <v/>
      </c>
      <c r="C5369" t="str">
        <f t="shared" si="249"/>
        <v/>
      </c>
      <c r="G5369" t="str">
        <f>IF(ISNA(VLOOKUP(K5369&amp;"_"&amp;L5369&amp;"_"&amp;M5369&amp;"_"&amp;O5369,[1]挑战模式!$A:$AS,14+N5369,FALSE)),"",IF(VLOOKUP(K5369&amp;"_"&amp;L5369&amp;"_"&amp;M5369&amp;"_"&amp;O5369,[1]挑战模式!$A:$AS,14+N5369,FALSE)="","",IF(VLOOKUP(VLOOKUP(K5369&amp;"_"&amp;L5369&amp;"_"&amp;M5369&amp;"_"&amp;O5369,[1]挑战模式!$A:$AS,14+N5369,FALSE),[1]怪物!$B:$L,11,FALSE)=0,"",VLOOKUP(VLOOKUP(K5369&amp;"_"&amp;L5369&amp;"_"&amp;M5369&amp;"_"&amp;O5369,[1]挑战模式!$A:$AS,14+N5369,FALSE),[1]怪物!$B:$L,11,FALSE))))</f>
        <v/>
      </c>
      <c r="H5369" t="str">
        <f t="shared" si="250"/>
        <v/>
      </c>
      <c r="I5369" t="str">
        <f t="shared" si="251"/>
        <v/>
      </c>
      <c r="J5369" t="str">
        <f>IF(B5369="","",IF(RIGHT(VLOOKUP(K5369&amp;"_"&amp;L5369&amp;"_"&amp;M5369&amp;"_"&amp;O5369,[1]挑战模式!$A:$AS,14+N5369,FALSE),1)="3","EffectCreate_BossEffect;EffectCreate_MonsterShow","EffectCreate_MonsterShow"))</f>
        <v/>
      </c>
      <c r="K5369" s="2">
        <v>0</v>
      </c>
      <c r="L5369" s="2">
        <v>11</v>
      </c>
      <c r="M5369" s="2">
        <v>10</v>
      </c>
      <c r="N5369" s="2">
        <v>6</v>
      </c>
      <c r="O5369" s="6" t="s">
        <v>467</v>
      </c>
    </row>
    <row r="5370" spans="2:15" x14ac:dyDescent="0.2">
      <c r="B5370" t="str">
        <f>IF(ISNA(VLOOKUP(K5370&amp;"_"&amp;L5370&amp;"_"&amp;M5370&amp;"_"&amp;O5370,[1]挑战模式!$A:$AS,1,FALSE)),"",IF(VLOOKUP(K5370&amp;"_"&amp;L5370&amp;"_"&amp;M5370&amp;"_"&amp;O5370,[1]挑战模式!$A:$AS,14+N5370,FALSE)="","","Monster_Season"&amp;K5370&amp;"_Challenge"&amp;L5370&amp;"_"&amp;M5370&amp;"_"&amp;N5370&amp;"_"&amp;O5370))</f>
        <v/>
      </c>
      <c r="C5370" t="str">
        <f t="shared" si="249"/>
        <v/>
      </c>
      <c r="G5370" t="str">
        <f>IF(ISNA(VLOOKUP(K5370&amp;"_"&amp;L5370&amp;"_"&amp;M5370&amp;"_"&amp;O5370,[1]挑战模式!$A:$AS,14+N5370,FALSE)),"",IF(VLOOKUP(K5370&amp;"_"&amp;L5370&amp;"_"&amp;M5370&amp;"_"&amp;O5370,[1]挑战模式!$A:$AS,14+N5370,FALSE)="","",IF(VLOOKUP(VLOOKUP(K5370&amp;"_"&amp;L5370&amp;"_"&amp;M5370&amp;"_"&amp;O5370,[1]挑战模式!$A:$AS,14+N5370,FALSE),[1]怪物!$B:$L,11,FALSE)=0,"",VLOOKUP(VLOOKUP(K5370&amp;"_"&amp;L5370&amp;"_"&amp;M5370&amp;"_"&amp;O5370,[1]挑战模式!$A:$AS,14+N5370,FALSE),[1]怪物!$B:$L,11,FALSE))))</f>
        <v/>
      </c>
      <c r="H5370" t="str">
        <f t="shared" si="250"/>
        <v/>
      </c>
      <c r="I5370" t="str">
        <f t="shared" si="251"/>
        <v/>
      </c>
      <c r="J5370" t="str">
        <f>IF(B5370="","",IF(RIGHT(VLOOKUP(K5370&amp;"_"&amp;L5370&amp;"_"&amp;M5370&amp;"_"&amp;O5370,[1]挑战模式!$A:$AS,14+N5370,FALSE),1)="3","EffectCreate_BossEffect;EffectCreate_MonsterShow","EffectCreate_MonsterShow"))</f>
        <v/>
      </c>
      <c r="K5370" s="2">
        <v>0</v>
      </c>
      <c r="L5370" s="2">
        <v>11</v>
      </c>
      <c r="M5370" s="2">
        <v>10</v>
      </c>
      <c r="N5370" s="2">
        <v>1</v>
      </c>
      <c r="O5370" s="6" t="s">
        <v>467</v>
      </c>
    </row>
    <row r="5371" spans="2:15" x14ac:dyDescent="0.2">
      <c r="B5371" t="str">
        <f>IF(ISNA(VLOOKUP(K5371&amp;"_"&amp;L5371&amp;"_"&amp;M5371&amp;"_"&amp;O5371,[1]挑战模式!$A:$AS,1,FALSE)),"",IF(VLOOKUP(K5371&amp;"_"&amp;L5371&amp;"_"&amp;M5371&amp;"_"&amp;O5371,[1]挑战模式!$A:$AS,14+N5371,FALSE)="","","Monster_Season"&amp;K5371&amp;"_Challenge"&amp;L5371&amp;"_"&amp;M5371&amp;"_"&amp;N5371&amp;"_"&amp;O5371))</f>
        <v/>
      </c>
      <c r="C5371" t="str">
        <f t="shared" si="249"/>
        <v/>
      </c>
      <c r="G5371" t="str">
        <f>IF(ISNA(VLOOKUP(K5371&amp;"_"&amp;L5371&amp;"_"&amp;M5371&amp;"_"&amp;O5371,[1]挑战模式!$A:$AS,14+N5371,FALSE)),"",IF(VLOOKUP(K5371&amp;"_"&amp;L5371&amp;"_"&amp;M5371&amp;"_"&amp;O5371,[1]挑战模式!$A:$AS,14+N5371,FALSE)="","",IF(VLOOKUP(VLOOKUP(K5371&amp;"_"&amp;L5371&amp;"_"&amp;M5371&amp;"_"&amp;O5371,[1]挑战模式!$A:$AS,14+N5371,FALSE),[1]怪物!$B:$L,11,FALSE)=0,"",VLOOKUP(VLOOKUP(K5371&amp;"_"&amp;L5371&amp;"_"&amp;M5371&amp;"_"&amp;O5371,[1]挑战模式!$A:$AS,14+N5371,FALSE),[1]怪物!$B:$L,11,FALSE))))</f>
        <v/>
      </c>
      <c r="H5371" t="str">
        <f t="shared" si="250"/>
        <v/>
      </c>
      <c r="I5371" t="str">
        <f t="shared" si="251"/>
        <v/>
      </c>
      <c r="J5371" t="str">
        <f>IF(B5371="","",IF(RIGHT(VLOOKUP(K5371&amp;"_"&amp;L5371&amp;"_"&amp;M5371&amp;"_"&amp;O5371,[1]挑战模式!$A:$AS,14+N5371,FALSE),1)="3","EffectCreate_BossEffect;EffectCreate_MonsterShow","EffectCreate_MonsterShow"))</f>
        <v/>
      </c>
      <c r="K5371" s="2">
        <v>0</v>
      </c>
      <c r="L5371" s="2">
        <v>11</v>
      </c>
      <c r="M5371" s="2">
        <v>10</v>
      </c>
      <c r="N5371" s="2">
        <v>2</v>
      </c>
      <c r="O5371" s="6" t="s">
        <v>467</v>
      </c>
    </row>
    <row r="5372" spans="2:15" x14ac:dyDescent="0.2">
      <c r="B5372" t="str">
        <f>IF(ISNA(VLOOKUP(K5372&amp;"_"&amp;L5372&amp;"_"&amp;M5372&amp;"_"&amp;O5372,[1]挑战模式!$A:$AS,1,FALSE)),"",IF(VLOOKUP(K5372&amp;"_"&amp;L5372&amp;"_"&amp;M5372&amp;"_"&amp;O5372,[1]挑战模式!$A:$AS,14+N5372,FALSE)="","","Monster_Season"&amp;K5372&amp;"_Challenge"&amp;L5372&amp;"_"&amp;M5372&amp;"_"&amp;N5372&amp;"_"&amp;O5372))</f>
        <v/>
      </c>
      <c r="C5372" t="str">
        <f t="shared" si="249"/>
        <v/>
      </c>
      <c r="G5372" t="str">
        <f>IF(ISNA(VLOOKUP(K5372&amp;"_"&amp;L5372&amp;"_"&amp;M5372&amp;"_"&amp;O5372,[1]挑战模式!$A:$AS,14+N5372,FALSE)),"",IF(VLOOKUP(K5372&amp;"_"&amp;L5372&amp;"_"&amp;M5372&amp;"_"&amp;O5372,[1]挑战模式!$A:$AS,14+N5372,FALSE)="","",IF(VLOOKUP(VLOOKUP(K5372&amp;"_"&amp;L5372&amp;"_"&amp;M5372&amp;"_"&amp;O5372,[1]挑战模式!$A:$AS,14+N5372,FALSE),[1]怪物!$B:$L,11,FALSE)=0,"",VLOOKUP(VLOOKUP(K5372&amp;"_"&amp;L5372&amp;"_"&amp;M5372&amp;"_"&amp;O5372,[1]挑战模式!$A:$AS,14+N5372,FALSE),[1]怪物!$B:$L,11,FALSE))))</f>
        <v/>
      </c>
      <c r="H5372" t="str">
        <f t="shared" si="250"/>
        <v/>
      </c>
      <c r="I5372" t="str">
        <f t="shared" si="251"/>
        <v/>
      </c>
      <c r="J5372" t="str">
        <f>IF(B5372="","",IF(RIGHT(VLOOKUP(K5372&amp;"_"&amp;L5372&amp;"_"&amp;M5372&amp;"_"&amp;O5372,[1]挑战模式!$A:$AS,14+N5372,FALSE),1)="3","EffectCreate_BossEffect;EffectCreate_MonsterShow","EffectCreate_MonsterShow"))</f>
        <v/>
      </c>
      <c r="K5372" s="2">
        <v>0</v>
      </c>
      <c r="L5372" s="2">
        <v>11</v>
      </c>
      <c r="M5372" s="2">
        <v>10</v>
      </c>
      <c r="N5372" s="2">
        <v>3</v>
      </c>
      <c r="O5372" s="6" t="s">
        <v>467</v>
      </c>
    </row>
    <row r="5373" spans="2:15" x14ac:dyDescent="0.2">
      <c r="B5373" t="str">
        <f>IF(ISNA(VLOOKUP(K5373&amp;"_"&amp;L5373&amp;"_"&amp;M5373&amp;"_"&amp;O5373,[1]挑战模式!$A:$AS,1,FALSE)),"",IF(VLOOKUP(K5373&amp;"_"&amp;L5373&amp;"_"&amp;M5373&amp;"_"&amp;O5373,[1]挑战模式!$A:$AS,14+N5373,FALSE)="","","Monster_Season"&amp;K5373&amp;"_Challenge"&amp;L5373&amp;"_"&amp;M5373&amp;"_"&amp;N5373&amp;"_"&amp;O5373))</f>
        <v/>
      </c>
      <c r="C5373" t="str">
        <f t="shared" si="249"/>
        <v/>
      </c>
      <c r="G5373" t="str">
        <f>IF(ISNA(VLOOKUP(K5373&amp;"_"&amp;L5373&amp;"_"&amp;M5373&amp;"_"&amp;O5373,[1]挑战模式!$A:$AS,14+N5373,FALSE)),"",IF(VLOOKUP(K5373&amp;"_"&amp;L5373&amp;"_"&amp;M5373&amp;"_"&amp;O5373,[1]挑战模式!$A:$AS,14+N5373,FALSE)="","",IF(VLOOKUP(VLOOKUP(K5373&amp;"_"&amp;L5373&amp;"_"&amp;M5373&amp;"_"&amp;O5373,[1]挑战模式!$A:$AS,14+N5373,FALSE),[1]怪物!$B:$L,11,FALSE)=0,"",VLOOKUP(VLOOKUP(K5373&amp;"_"&amp;L5373&amp;"_"&amp;M5373&amp;"_"&amp;O5373,[1]挑战模式!$A:$AS,14+N5373,FALSE),[1]怪物!$B:$L,11,FALSE))))</f>
        <v/>
      </c>
      <c r="H5373" t="str">
        <f t="shared" si="250"/>
        <v/>
      </c>
      <c r="I5373" t="str">
        <f t="shared" si="251"/>
        <v/>
      </c>
      <c r="J5373" t="str">
        <f>IF(B5373="","",IF(RIGHT(VLOOKUP(K5373&amp;"_"&amp;L5373&amp;"_"&amp;M5373&amp;"_"&amp;O5373,[1]挑战模式!$A:$AS,14+N5373,FALSE),1)="3","EffectCreate_BossEffect;EffectCreate_MonsterShow","EffectCreate_MonsterShow"))</f>
        <v/>
      </c>
      <c r="K5373" s="2">
        <v>0</v>
      </c>
      <c r="L5373" s="2">
        <v>11</v>
      </c>
      <c r="M5373" s="2">
        <v>10</v>
      </c>
      <c r="N5373" s="2">
        <v>4</v>
      </c>
      <c r="O5373" s="6" t="s">
        <v>467</v>
      </c>
    </row>
    <row r="5374" spans="2:15" x14ac:dyDescent="0.2">
      <c r="B5374" t="str">
        <f>IF(ISNA(VLOOKUP(K5374&amp;"_"&amp;L5374&amp;"_"&amp;M5374&amp;"_"&amp;O5374,[1]挑战模式!$A:$AS,1,FALSE)),"",IF(VLOOKUP(K5374&amp;"_"&amp;L5374&amp;"_"&amp;M5374&amp;"_"&amp;O5374,[1]挑战模式!$A:$AS,14+N5374,FALSE)="","","Monster_Season"&amp;K5374&amp;"_Challenge"&amp;L5374&amp;"_"&amp;M5374&amp;"_"&amp;N5374&amp;"_"&amp;O5374))</f>
        <v/>
      </c>
      <c r="C5374" t="str">
        <f t="shared" si="249"/>
        <v/>
      </c>
      <c r="G5374" t="str">
        <f>IF(ISNA(VLOOKUP(K5374&amp;"_"&amp;L5374&amp;"_"&amp;M5374&amp;"_"&amp;O5374,[1]挑战模式!$A:$AS,14+N5374,FALSE)),"",IF(VLOOKUP(K5374&amp;"_"&amp;L5374&amp;"_"&amp;M5374&amp;"_"&amp;O5374,[1]挑战模式!$A:$AS,14+N5374,FALSE)="","",IF(VLOOKUP(VLOOKUP(K5374&amp;"_"&amp;L5374&amp;"_"&amp;M5374&amp;"_"&amp;O5374,[1]挑战模式!$A:$AS,14+N5374,FALSE),[1]怪物!$B:$L,11,FALSE)=0,"",VLOOKUP(VLOOKUP(K5374&amp;"_"&amp;L5374&amp;"_"&amp;M5374&amp;"_"&amp;O5374,[1]挑战模式!$A:$AS,14+N5374,FALSE),[1]怪物!$B:$L,11,FALSE))))</f>
        <v/>
      </c>
      <c r="H5374" t="str">
        <f t="shared" si="250"/>
        <v/>
      </c>
      <c r="I5374" t="str">
        <f t="shared" si="251"/>
        <v/>
      </c>
      <c r="J5374" t="str">
        <f>IF(B5374="","",IF(RIGHT(VLOOKUP(K5374&amp;"_"&amp;L5374&amp;"_"&amp;M5374&amp;"_"&amp;O5374,[1]挑战模式!$A:$AS,14+N5374,FALSE),1)="3","EffectCreate_BossEffect;EffectCreate_MonsterShow","EffectCreate_MonsterShow"))</f>
        <v/>
      </c>
      <c r="K5374" s="2">
        <v>0</v>
      </c>
      <c r="L5374" s="2">
        <v>11</v>
      </c>
      <c r="M5374" s="2">
        <v>10</v>
      </c>
      <c r="N5374" s="2">
        <v>5</v>
      </c>
      <c r="O5374" s="6" t="s">
        <v>467</v>
      </c>
    </row>
    <row r="5375" spans="2:15" x14ac:dyDescent="0.2">
      <c r="B5375" t="str">
        <f>IF(ISNA(VLOOKUP(K5375&amp;"_"&amp;L5375&amp;"_"&amp;M5375&amp;"_"&amp;O5375,[1]挑战模式!$A:$AS,1,FALSE)),"",IF(VLOOKUP(K5375&amp;"_"&amp;L5375&amp;"_"&amp;M5375&amp;"_"&amp;O5375,[1]挑战模式!$A:$AS,14+N5375,FALSE)="","","Monster_Season"&amp;K5375&amp;"_Challenge"&amp;L5375&amp;"_"&amp;M5375&amp;"_"&amp;N5375&amp;"_"&amp;O5375))</f>
        <v>Monster_Season0_Challenge12_1_1_Hard</v>
      </c>
      <c r="C5375" t="str">
        <f t="shared" si="249"/>
        <v>None</v>
      </c>
      <c r="G5375" t="str">
        <f>IF(ISNA(VLOOKUP(K5375&amp;"_"&amp;L5375&amp;"_"&amp;M5375&amp;"_"&amp;O5375,[1]挑战模式!$A:$AS,14+N5375,FALSE)),"",IF(VLOOKUP(K5375&amp;"_"&amp;L5375&amp;"_"&amp;M5375&amp;"_"&amp;O5375,[1]挑战模式!$A:$AS,14+N5375,FALSE)="","",IF(VLOOKUP(VLOOKUP(K5375&amp;"_"&amp;L5375&amp;"_"&amp;M5375&amp;"_"&amp;O5375,[1]挑战模式!$A:$AS,14+N5375,FALSE),[1]怪物!$B:$L,11,FALSE)=0,"",VLOOKUP(VLOOKUP(K5375&amp;"_"&amp;L5375&amp;"_"&amp;M5375&amp;"_"&amp;O5375,[1]挑战模式!$A:$AS,14+N5375,FALSE),[1]怪物!$B:$L,11,FALSE))))</f>
        <v/>
      </c>
      <c r="H5375" t="str">
        <f t="shared" si="250"/>
        <v>Unit_Monster_Season0_Challenge12_1_1_Hard</v>
      </c>
      <c r="I5375" t="str">
        <f t="shared" si="251"/>
        <v>TowerDefense_Monster1</v>
      </c>
      <c r="J5375" t="str">
        <f>IF(B5375="","",IF(RIGHT(VLOOKUP(K5375&amp;"_"&amp;L5375&amp;"_"&amp;M5375&amp;"_"&amp;O5375,[1]挑战模式!$A:$AS,14+N5375,FALSE),1)="3","EffectCreate_BossEffect;EffectCreate_MonsterShow","EffectCreate_MonsterShow"))</f>
        <v>EffectCreate_MonsterShow</v>
      </c>
      <c r="K5375" s="2">
        <v>0</v>
      </c>
      <c r="L5375" s="2">
        <v>12</v>
      </c>
      <c r="M5375" s="2">
        <v>1</v>
      </c>
      <c r="N5375" s="2">
        <v>1</v>
      </c>
      <c r="O5375" s="6" t="s">
        <v>467</v>
      </c>
    </row>
    <row r="5376" spans="2:15" x14ac:dyDescent="0.2">
      <c r="B5376" t="str">
        <f>IF(ISNA(VLOOKUP(K5376&amp;"_"&amp;L5376&amp;"_"&amp;M5376&amp;"_"&amp;O5376,[1]挑战模式!$A:$AS,1,FALSE)),"",IF(VLOOKUP(K5376&amp;"_"&amp;L5376&amp;"_"&amp;M5376&amp;"_"&amp;O5376,[1]挑战模式!$A:$AS,14+N5376,FALSE)="","","Monster_Season"&amp;K5376&amp;"_Challenge"&amp;L5376&amp;"_"&amp;M5376&amp;"_"&amp;N5376&amp;"_"&amp;O5376))</f>
        <v/>
      </c>
      <c r="C5376" t="str">
        <f t="shared" si="249"/>
        <v/>
      </c>
      <c r="G5376" t="str">
        <f>IF(ISNA(VLOOKUP(K5376&amp;"_"&amp;L5376&amp;"_"&amp;M5376&amp;"_"&amp;O5376,[1]挑战模式!$A:$AS,14+N5376,FALSE)),"",IF(VLOOKUP(K5376&amp;"_"&amp;L5376&amp;"_"&amp;M5376&amp;"_"&amp;O5376,[1]挑战模式!$A:$AS,14+N5376,FALSE)="","",IF(VLOOKUP(VLOOKUP(K5376&amp;"_"&amp;L5376&amp;"_"&amp;M5376&amp;"_"&amp;O5376,[1]挑战模式!$A:$AS,14+N5376,FALSE),[1]怪物!$B:$L,11,FALSE)=0,"",VLOOKUP(VLOOKUP(K5376&amp;"_"&amp;L5376&amp;"_"&amp;M5376&amp;"_"&amp;O5376,[1]挑战模式!$A:$AS,14+N5376,FALSE),[1]怪物!$B:$L,11,FALSE))))</f>
        <v/>
      </c>
      <c r="H5376" t="str">
        <f t="shared" si="250"/>
        <v/>
      </c>
      <c r="I5376" t="str">
        <f t="shared" si="251"/>
        <v/>
      </c>
      <c r="J5376" t="str">
        <f>IF(B5376="","",IF(RIGHT(VLOOKUP(K5376&amp;"_"&amp;L5376&amp;"_"&amp;M5376&amp;"_"&amp;O5376,[1]挑战模式!$A:$AS,14+N5376,FALSE),1)="3","EffectCreate_BossEffect;EffectCreate_MonsterShow","EffectCreate_MonsterShow"))</f>
        <v/>
      </c>
      <c r="K5376" s="2">
        <v>0</v>
      </c>
      <c r="L5376" s="2">
        <v>12</v>
      </c>
      <c r="M5376" s="2">
        <v>1</v>
      </c>
      <c r="N5376" s="2">
        <v>2</v>
      </c>
      <c r="O5376" s="6" t="s">
        <v>467</v>
      </c>
    </row>
    <row r="5377" spans="2:15" x14ac:dyDescent="0.2">
      <c r="B5377" t="str">
        <f>IF(ISNA(VLOOKUP(K5377&amp;"_"&amp;L5377&amp;"_"&amp;M5377&amp;"_"&amp;O5377,[1]挑战模式!$A:$AS,1,FALSE)),"",IF(VLOOKUP(K5377&amp;"_"&amp;L5377&amp;"_"&amp;M5377&amp;"_"&amp;O5377,[1]挑战模式!$A:$AS,14+N5377,FALSE)="","","Monster_Season"&amp;K5377&amp;"_Challenge"&amp;L5377&amp;"_"&amp;M5377&amp;"_"&amp;N5377&amp;"_"&amp;O5377))</f>
        <v/>
      </c>
      <c r="C5377" t="str">
        <f t="shared" si="249"/>
        <v/>
      </c>
      <c r="G5377" t="str">
        <f>IF(ISNA(VLOOKUP(K5377&amp;"_"&amp;L5377&amp;"_"&amp;M5377&amp;"_"&amp;O5377,[1]挑战模式!$A:$AS,14+N5377,FALSE)),"",IF(VLOOKUP(K5377&amp;"_"&amp;L5377&amp;"_"&amp;M5377&amp;"_"&amp;O5377,[1]挑战模式!$A:$AS,14+N5377,FALSE)="","",IF(VLOOKUP(VLOOKUP(K5377&amp;"_"&amp;L5377&amp;"_"&amp;M5377&amp;"_"&amp;O5377,[1]挑战模式!$A:$AS,14+N5377,FALSE),[1]怪物!$B:$L,11,FALSE)=0,"",VLOOKUP(VLOOKUP(K5377&amp;"_"&amp;L5377&amp;"_"&amp;M5377&amp;"_"&amp;O5377,[1]挑战模式!$A:$AS,14+N5377,FALSE),[1]怪物!$B:$L,11,FALSE))))</f>
        <v/>
      </c>
      <c r="H5377" t="str">
        <f t="shared" si="250"/>
        <v/>
      </c>
      <c r="I5377" t="str">
        <f t="shared" si="251"/>
        <v/>
      </c>
      <c r="J5377" t="str">
        <f>IF(B5377="","",IF(RIGHT(VLOOKUP(K5377&amp;"_"&amp;L5377&amp;"_"&amp;M5377&amp;"_"&amp;O5377,[1]挑战模式!$A:$AS,14+N5377,FALSE),1)="3","EffectCreate_BossEffect;EffectCreate_MonsterShow","EffectCreate_MonsterShow"))</f>
        <v/>
      </c>
      <c r="K5377" s="2">
        <v>0</v>
      </c>
      <c r="L5377" s="2">
        <v>12</v>
      </c>
      <c r="M5377" s="2">
        <v>1</v>
      </c>
      <c r="N5377" s="2">
        <v>3</v>
      </c>
      <c r="O5377" s="6" t="s">
        <v>467</v>
      </c>
    </row>
    <row r="5378" spans="2:15" x14ac:dyDescent="0.2">
      <c r="B5378" t="str">
        <f>IF(ISNA(VLOOKUP(K5378&amp;"_"&amp;L5378&amp;"_"&amp;M5378&amp;"_"&amp;O5378,[1]挑战模式!$A:$AS,1,FALSE)),"",IF(VLOOKUP(K5378&amp;"_"&amp;L5378&amp;"_"&amp;M5378&amp;"_"&amp;O5378,[1]挑战模式!$A:$AS,14+N5378,FALSE)="","","Monster_Season"&amp;K5378&amp;"_Challenge"&amp;L5378&amp;"_"&amp;M5378&amp;"_"&amp;N5378&amp;"_"&amp;O5378))</f>
        <v/>
      </c>
      <c r="C5378" t="str">
        <f t="shared" si="249"/>
        <v/>
      </c>
      <c r="G5378" t="str">
        <f>IF(ISNA(VLOOKUP(K5378&amp;"_"&amp;L5378&amp;"_"&amp;M5378&amp;"_"&amp;O5378,[1]挑战模式!$A:$AS,14+N5378,FALSE)),"",IF(VLOOKUP(K5378&amp;"_"&amp;L5378&amp;"_"&amp;M5378&amp;"_"&amp;O5378,[1]挑战模式!$A:$AS,14+N5378,FALSE)="","",IF(VLOOKUP(VLOOKUP(K5378&amp;"_"&amp;L5378&amp;"_"&amp;M5378&amp;"_"&amp;O5378,[1]挑战模式!$A:$AS,14+N5378,FALSE),[1]怪物!$B:$L,11,FALSE)=0,"",VLOOKUP(VLOOKUP(K5378&amp;"_"&amp;L5378&amp;"_"&amp;M5378&amp;"_"&amp;O5378,[1]挑战模式!$A:$AS,14+N5378,FALSE),[1]怪物!$B:$L,11,FALSE))))</f>
        <v/>
      </c>
      <c r="H5378" t="str">
        <f t="shared" si="250"/>
        <v/>
      </c>
      <c r="I5378" t="str">
        <f t="shared" si="251"/>
        <v/>
      </c>
      <c r="J5378" t="str">
        <f>IF(B5378="","",IF(RIGHT(VLOOKUP(K5378&amp;"_"&amp;L5378&amp;"_"&amp;M5378&amp;"_"&amp;O5378,[1]挑战模式!$A:$AS,14+N5378,FALSE),1)="3","EffectCreate_BossEffect;EffectCreate_MonsterShow","EffectCreate_MonsterShow"))</f>
        <v/>
      </c>
      <c r="K5378" s="2">
        <v>0</v>
      </c>
      <c r="L5378" s="2">
        <v>12</v>
      </c>
      <c r="M5378" s="2">
        <v>1</v>
      </c>
      <c r="N5378" s="2">
        <v>4</v>
      </c>
      <c r="O5378" s="6" t="s">
        <v>467</v>
      </c>
    </row>
    <row r="5379" spans="2:15" x14ac:dyDescent="0.2">
      <c r="B5379" t="str">
        <f>IF(ISNA(VLOOKUP(K5379&amp;"_"&amp;L5379&amp;"_"&amp;M5379&amp;"_"&amp;O5379,[1]挑战模式!$A:$AS,1,FALSE)),"",IF(VLOOKUP(K5379&amp;"_"&amp;L5379&amp;"_"&amp;M5379&amp;"_"&amp;O5379,[1]挑战模式!$A:$AS,14+N5379,FALSE)="","","Monster_Season"&amp;K5379&amp;"_Challenge"&amp;L5379&amp;"_"&amp;M5379&amp;"_"&amp;N5379&amp;"_"&amp;O5379))</f>
        <v/>
      </c>
      <c r="C5379" t="str">
        <f t="shared" si="249"/>
        <v/>
      </c>
      <c r="G5379" t="str">
        <f>IF(ISNA(VLOOKUP(K5379&amp;"_"&amp;L5379&amp;"_"&amp;M5379&amp;"_"&amp;O5379,[1]挑战模式!$A:$AS,14+N5379,FALSE)),"",IF(VLOOKUP(K5379&amp;"_"&amp;L5379&amp;"_"&amp;M5379&amp;"_"&amp;O5379,[1]挑战模式!$A:$AS,14+N5379,FALSE)="","",IF(VLOOKUP(VLOOKUP(K5379&amp;"_"&amp;L5379&amp;"_"&amp;M5379&amp;"_"&amp;O5379,[1]挑战模式!$A:$AS,14+N5379,FALSE),[1]怪物!$B:$L,11,FALSE)=0,"",VLOOKUP(VLOOKUP(K5379&amp;"_"&amp;L5379&amp;"_"&amp;M5379&amp;"_"&amp;O5379,[1]挑战模式!$A:$AS,14+N5379,FALSE),[1]怪物!$B:$L,11,FALSE))))</f>
        <v/>
      </c>
      <c r="H5379" t="str">
        <f t="shared" si="250"/>
        <v/>
      </c>
      <c r="I5379" t="str">
        <f t="shared" si="251"/>
        <v/>
      </c>
      <c r="J5379" t="str">
        <f>IF(B5379="","",IF(RIGHT(VLOOKUP(K5379&amp;"_"&amp;L5379&amp;"_"&amp;M5379&amp;"_"&amp;O5379,[1]挑战模式!$A:$AS,14+N5379,FALSE),1)="3","EffectCreate_BossEffect;EffectCreate_MonsterShow","EffectCreate_MonsterShow"))</f>
        <v/>
      </c>
      <c r="K5379" s="2">
        <v>0</v>
      </c>
      <c r="L5379" s="2">
        <v>12</v>
      </c>
      <c r="M5379" s="2">
        <v>1</v>
      </c>
      <c r="N5379" s="2">
        <v>5</v>
      </c>
      <c r="O5379" s="6" t="s">
        <v>467</v>
      </c>
    </row>
    <row r="5380" spans="2:15" x14ac:dyDescent="0.2">
      <c r="B5380" t="str">
        <f>IF(ISNA(VLOOKUP(K5380&amp;"_"&amp;L5380&amp;"_"&amp;M5380&amp;"_"&amp;O5380,[1]挑战模式!$A:$AS,1,FALSE)),"",IF(VLOOKUP(K5380&amp;"_"&amp;L5380&amp;"_"&amp;M5380&amp;"_"&amp;O5380,[1]挑战模式!$A:$AS,14+N5380,FALSE)="","","Monster_Season"&amp;K5380&amp;"_Challenge"&amp;L5380&amp;"_"&amp;M5380&amp;"_"&amp;N5380&amp;"_"&amp;O5380))</f>
        <v/>
      </c>
      <c r="C5380" t="str">
        <f t="shared" si="249"/>
        <v/>
      </c>
      <c r="G5380" t="str">
        <f>IF(ISNA(VLOOKUP(K5380&amp;"_"&amp;L5380&amp;"_"&amp;M5380&amp;"_"&amp;O5380,[1]挑战模式!$A:$AS,14+N5380,FALSE)),"",IF(VLOOKUP(K5380&amp;"_"&amp;L5380&amp;"_"&amp;M5380&amp;"_"&amp;O5380,[1]挑战模式!$A:$AS,14+N5380,FALSE)="","",IF(VLOOKUP(VLOOKUP(K5380&amp;"_"&amp;L5380&amp;"_"&amp;M5380&amp;"_"&amp;O5380,[1]挑战模式!$A:$AS,14+N5380,FALSE),[1]怪物!$B:$L,11,FALSE)=0,"",VLOOKUP(VLOOKUP(K5380&amp;"_"&amp;L5380&amp;"_"&amp;M5380&amp;"_"&amp;O5380,[1]挑战模式!$A:$AS,14+N5380,FALSE),[1]怪物!$B:$L,11,FALSE))))</f>
        <v/>
      </c>
      <c r="H5380" t="str">
        <f t="shared" si="250"/>
        <v/>
      </c>
      <c r="I5380" t="str">
        <f t="shared" si="251"/>
        <v/>
      </c>
      <c r="J5380" t="str">
        <f>IF(B5380="","",IF(RIGHT(VLOOKUP(K5380&amp;"_"&amp;L5380&amp;"_"&amp;M5380&amp;"_"&amp;O5380,[1]挑战模式!$A:$AS,14+N5380,FALSE),1)="3","EffectCreate_BossEffect;EffectCreate_MonsterShow","EffectCreate_MonsterShow"))</f>
        <v/>
      </c>
      <c r="K5380" s="2">
        <v>0</v>
      </c>
      <c r="L5380" s="2">
        <v>12</v>
      </c>
      <c r="M5380" s="2">
        <v>1</v>
      </c>
      <c r="N5380" s="2">
        <v>6</v>
      </c>
      <c r="O5380" s="6" t="s">
        <v>467</v>
      </c>
    </row>
    <row r="5381" spans="2:15" x14ac:dyDescent="0.2">
      <c r="B5381" t="str">
        <f>IF(ISNA(VLOOKUP(K5381&amp;"_"&amp;L5381&amp;"_"&amp;M5381&amp;"_"&amp;O5381,[1]挑战模式!$A:$AS,1,FALSE)),"",IF(VLOOKUP(K5381&amp;"_"&amp;L5381&amp;"_"&amp;M5381&amp;"_"&amp;O5381,[1]挑战模式!$A:$AS,14+N5381,FALSE)="","","Monster_Season"&amp;K5381&amp;"_Challenge"&amp;L5381&amp;"_"&amp;M5381&amp;"_"&amp;N5381&amp;"_"&amp;O5381))</f>
        <v>Monster_Season0_Challenge12_2_1_Hard</v>
      </c>
      <c r="C5381" t="str">
        <f t="shared" si="249"/>
        <v>None</v>
      </c>
      <c r="G5381" t="str">
        <f>IF(ISNA(VLOOKUP(K5381&amp;"_"&amp;L5381&amp;"_"&amp;M5381&amp;"_"&amp;O5381,[1]挑战模式!$A:$AS,14+N5381,FALSE)),"",IF(VLOOKUP(K5381&amp;"_"&amp;L5381&amp;"_"&amp;M5381&amp;"_"&amp;O5381,[1]挑战模式!$A:$AS,14+N5381,FALSE)="","",IF(VLOOKUP(VLOOKUP(K5381&amp;"_"&amp;L5381&amp;"_"&amp;M5381&amp;"_"&amp;O5381,[1]挑战模式!$A:$AS,14+N5381,FALSE),[1]怪物!$B:$L,11,FALSE)=0,"",VLOOKUP(VLOOKUP(K5381&amp;"_"&amp;L5381&amp;"_"&amp;M5381&amp;"_"&amp;O5381,[1]挑战模式!$A:$AS,14+N5381,FALSE),[1]怪物!$B:$L,11,FALSE))))</f>
        <v/>
      </c>
      <c r="H5381" t="str">
        <f t="shared" si="250"/>
        <v>Unit_Monster_Season0_Challenge12_2_1_Hard</v>
      </c>
      <c r="I5381" t="str">
        <f t="shared" si="251"/>
        <v>TowerDefense_Monster1</v>
      </c>
      <c r="J5381" t="str">
        <f>IF(B5381="","",IF(RIGHT(VLOOKUP(K5381&amp;"_"&amp;L5381&amp;"_"&amp;M5381&amp;"_"&amp;O5381,[1]挑战模式!$A:$AS,14+N5381,FALSE),1)="3","EffectCreate_BossEffect;EffectCreate_MonsterShow","EffectCreate_MonsterShow"))</f>
        <v>EffectCreate_MonsterShow</v>
      </c>
      <c r="K5381" s="2">
        <v>0</v>
      </c>
      <c r="L5381" s="2">
        <v>12</v>
      </c>
      <c r="M5381" s="2">
        <v>2</v>
      </c>
      <c r="N5381" s="2">
        <v>1</v>
      </c>
      <c r="O5381" s="6" t="s">
        <v>467</v>
      </c>
    </row>
    <row r="5382" spans="2:15" x14ac:dyDescent="0.2">
      <c r="B5382" t="str">
        <f>IF(ISNA(VLOOKUP(K5382&amp;"_"&amp;L5382&amp;"_"&amp;M5382&amp;"_"&amp;O5382,[1]挑战模式!$A:$AS,1,FALSE)),"",IF(VLOOKUP(K5382&amp;"_"&amp;L5382&amp;"_"&amp;M5382&amp;"_"&amp;O5382,[1]挑战模式!$A:$AS,14+N5382,FALSE)="","","Monster_Season"&amp;K5382&amp;"_Challenge"&amp;L5382&amp;"_"&amp;M5382&amp;"_"&amp;N5382&amp;"_"&amp;O5382))</f>
        <v>Monster_Season0_Challenge12_2_2_Hard</v>
      </c>
      <c r="C5382" t="str">
        <f t="shared" si="249"/>
        <v>None</v>
      </c>
      <c r="G5382" t="str">
        <f>IF(ISNA(VLOOKUP(K5382&amp;"_"&amp;L5382&amp;"_"&amp;M5382&amp;"_"&amp;O5382,[1]挑战模式!$A:$AS,14+N5382,FALSE)),"",IF(VLOOKUP(K5382&amp;"_"&amp;L5382&amp;"_"&amp;M5382&amp;"_"&amp;O5382,[1]挑战模式!$A:$AS,14+N5382,FALSE)="","",IF(VLOOKUP(VLOOKUP(K5382&amp;"_"&amp;L5382&amp;"_"&amp;M5382&amp;"_"&amp;O5382,[1]挑战模式!$A:$AS,14+N5382,FALSE),[1]怪物!$B:$L,11,FALSE)=0,"",VLOOKUP(VLOOKUP(K5382&amp;"_"&amp;L5382&amp;"_"&amp;M5382&amp;"_"&amp;O5382,[1]挑战模式!$A:$AS,14+N5382,FALSE),[1]怪物!$B:$L,11,FALSE))))</f>
        <v/>
      </c>
      <c r="H5382" t="str">
        <f t="shared" si="250"/>
        <v>Unit_Monster_Season0_Challenge12_2_2_Hard</v>
      </c>
      <c r="I5382" t="str">
        <f t="shared" si="251"/>
        <v>TowerDefense_Monster1</v>
      </c>
      <c r="J5382" t="str">
        <f>IF(B5382="","",IF(RIGHT(VLOOKUP(K5382&amp;"_"&amp;L5382&amp;"_"&amp;M5382&amp;"_"&amp;O5382,[1]挑战模式!$A:$AS,14+N5382,FALSE),1)="3","EffectCreate_BossEffect;EffectCreate_MonsterShow","EffectCreate_MonsterShow"))</f>
        <v>EffectCreate_MonsterShow</v>
      </c>
      <c r="K5382" s="2">
        <v>0</v>
      </c>
      <c r="L5382" s="2">
        <v>12</v>
      </c>
      <c r="M5382" s="2">
        <v>2</v>
      </c>
      <c r="N5382" s="2">
        <v>2</v>
      </c>
      <c r="O5382" s="6" t="s">
        <v>467</v>
      </c>
    </row>
    <row r="5383" spans="2:15" x14ac:dyDescent="0.2">
      <c r="B5383" t="str">
        <f>IF(ISNA(VLOOKUP(K5383&amp;"_"&amp;L5383&amp;"_"&amp;M5383&amp;"_"&amp;O5383,[1]挑战模式!$A:$AS,1,FALSE)),"",IF(VLOOKUP(K5383&amp;"_"&amp;L5383&amp;"_"&amp;M5383&amp;"_"&amp;O5383,[1]挑战模式!$A:$AS,14+N5383,FALSE)="","","Monster_Season"&amp;K5383&amp;"_Challenge"&amp;L5383&amp;"_"&amp;M5383&amp;"_"&amp;N5383&amp;"_"&amp;O5383))</f>
        <v/>
      </c>
      <c r="C5383" t="str">
        <f t="shared" ref="C5383:C5446" si="252">IF(B5383="","","None")</f>
        <v/>
      </c>
      <c r="G5383" t="str">
        <f>IF(ISNA(VLOOKUP(K5383&amp;"_"&amp;L5383&amp;"_"&amp;M5383&amp;"_"&amp;O5383,[1]挑战模式!$A:$AS,14+N5383,FALSE)),"",IF(VLOOKUP(K5383&amp;"_"&amp;L5383&amp;"_"&amp;M5383&amp;"_"&amp;O5383,[1]挑战模式!$A:$AS,14+N5383,FALSE)="","",IF(VLOOKUP(VLOOKUP(K5383&amp;"_"&amp;L5383&amp;"_"&amp;M5383&amp;"_"&amp;O5383,[1]挑战模式!$A:$AS,14+N5383,FALSE),[1]怪物!$B:$L,11,FALSE)=0,"",VLOOKUP(VLOOKUP(K5383&amp;"_"&amp;L5383&amp;"_"&amp;M5383&amp;"_"&amp;O5383,[1]挑战模式!$A:$AS,14+N5383,FALSE),[1]怪物!$B:$L,11,FALSE))))</f>
        <v/>
      </c>
      <c r="H5383" t="str">
        <f t="shared" ref="H5383:H5446" si="253">IF(B5383="","","Unit_Monster"&amp;RIGHT(B5383,LEN(B5383)-7))</f>
        <v/>
      </c>
      <c r="I5383" t="str">
        <f t="shared" ref="I5383:I5446" si="254">IF(B5383="","","TowerDefense_Monster1")</f>
        <v/>
      </c>
      <c r="J5383" t="str">
        <f>IF(B5383="","",IF(RIGHT(VLOOKUP(K5383&amp;"_"&amp;L5383&amp;"_"&amp;M5383&amp;"_"&amp;O5383,[1]挑战模式!$A:$AS,14+N5383,FALSE),1)="3","EffectCreate_BossEffect;EffectCreate_MonsterShow","EffectCreate_MonsterShow"))</f>
        <v/>
      </c>
      <c r="K5383" s="2">
        <v>0</v>
      </c>
      <c r="L5383" s="2">
        <v>12</v>
      </c>
      <c r="M5383" s="2">
        <v>2</v>
      </c>
      <c r="N5383" s="2">
        <v>3</v>
      </c>
      <c r="O5383" s="6" t="s">
        <v>467</v>
      </c>
    </row>
    <row r="5384" spans="2:15" x14ac:dyDescent="0.2">
      <c r="B5384" t="str">
        <f>IF(ISNA(VLOOKUP(K5384&amp;"_"&amp;L5384&amp;"_"&amp;M5384&amp;"_"&amp;O5384,[1]挑战模式!$A:$AS,1,FALSE)),"",IF(VLOOKUP(K5384&amp;"_"&amp;L5384&amp;"_"&amp;M5384&amp;"_"&amp;O5384,[1]挑战模式!$A:$AS,14+N5384,FALSE)="","","Monster_Season"&amp;K5384&amp;"_Challenge"&amp;L5384&amp;"_"&amp;M5384&amp;"_"&amp;N5384&amp;"_"&amp;O5384))</f>
        <v/>
      </c>
      <c r="C5384" t="str">
        <f t="shared" si="252"/>
        <v/>
      </c>
      <c r="G5384" t="str">
        <f>IF(ISNA(VLOOKUP(K5384&amp;"_"&amp;L5384&amp;"_"&amp;M5384&amp;"_"&amp;O5384,[1]挑战模式!$A:$AS,14+N5384,FALSE)),"",IF(VLOOKUP(K5384&amp;"_"&amp;L5384&amp;"_"&amp;M5384&amp;"_"&amp;O5384,[1]挑战模式!$A:$AS,14+N5384,FALSE)="","",IF(VLOOKUP(VLOOKUP(K5384&amp;"_"&amp;L5384&amp;"_"&amp;M5384&amp;"_"&amp;O5384,[1]挑战模式!$A:$AS,14+N5384,FALSE),[1]怪物!$B:$L,11,FALSE)=0,"",VLOOKUP(VLOOKUP(K5384&amp;"_"&amp;L5384&amp;"_"&amp;M5384&amp;"_"&amp;O5384,[1]挑战模式!$A:$AS,14+N5384,FALSE),[1]怪物!$B:$L,11,FALSE))))</f>
        <v/>
      </c>
      <c r="H5384" t="str">
        <f t="shared" si="253"/>
        <v/>
      </c>
      <c r="I5384" t="str">
        <f t="shared" si="254"/>
        <v/>
      </c>
      <c r="J5384" t="str">
        <f>IF(B5384="","",IF(RIGHT(VLOOKUP(K5384&amp;"_"&amp;L5384&amp;"_"&amp;M5384&amp;"_"&amp;O5384,[1]挑战模式!$A:$AS,14+N5384,FALSE),1)="3","EffectCreate_BossEffect;EffectCreate_MonsterShow","EffectCreate_MonsterShow"))</f>
        <v/>
      </c>
      <c r="K5384" s="2">
        <v>0</v>
      </c>
      <c r="L5384" s="2">
        <v>12</v>
      </c>
      <c r="M5384" s="2">
        <v>2</v>
      </c>
      <c r="N5384" s="2">
        <v>4</v>
      </c>
      <c r="O5384" s="6" t="s">
        <v>467</v>
      </c>
    </row>
    <row r="5385" spans="2:15" x14ac:dyDescent="0.2">
      <c r="B5385" t="str">
        <f>IF(ISNA(VLOOKUP(K5385&amp;"_"&amp;L5385&amp;"_"&amp;M5385&amp;"_"&amp;O5385,[1]挑战模式!$A:$AS,1,FALSE)),"",IF(VLOOKUP(K5385&amp;"_"&amp;L5385&amp;"_"&amp;M5385&amp;"_"&amp;O5385,[1]挑战模式!$A:$AS,14+N5385,FALSE)="","","Monster_Season"&amp;K5385&amp;"_Challenge"&amp;L5385&amp;"_"&amp;M5385&amp;"_"&amp;N5385&amp;"_"&amp;O5385))</f>
        <v/>
      </c>
      <c r="C5385" t="str">
        <f t="shared" si="252"/>
        <v/>
      </c>
      <c r="G5385" t="str">
        <f>IF(ISNA(VLOOKUP(K5385&amp;"_"&amp;L5385&amp;"_"&amp;M5385&amp;"_"&amp;O5385,[1]挑战模式!$A:$AS,14+N5385,FALSE)),"",IF(VLOOKUP(K5385&amp;"_"&amp;L5385&amp;"_"&amp;M5385&amp;"_"&amp;O5385,[1]挑战模式!$A:$AS,14+N5385,FALSE)="","",IF(VLOOKUP(VLOOKUP(K5385&amp;"_"&amp;L5385&amp;"_"&amp;M5385&amp;"_"&amp;O5385,[1]挑战模式!$A:$AS,14+N5385,FALSE),[1]怪物!$B:$L,11,FALSE)=0,"",VLOOKUP(VLOOKUP(K5385&amp;"_"&amp;L5385&amp;"_"&amp;M5385&amp;"_"&amp;O5385,[1]挑战模式!$A:$AS,14+N5385,FALSE),[1]怪物!$B:$L,11,FALSE))))</f>
        <v/>
      </c>
      <c r="H5385" t="str">
        <f t="shared" si="253"/>
        <v/>
      </c>
      <c r="I5385" t="str">
        <f t="shared" si="254"/>
        <v/>
      </c>
      <c r="J5385" t="str">
        <f>IF(B5385="","",IF(RIGHT(VLOOKUP(K5385&amp;"_"&amp;L5385&amp;"_"&amp;M5385&amp;"_"&amp;O5385,[1]挑战模式!$A:$AS,14+N5385,FALSE),1)="3","EffectCreate_BossEffect;EffectCreate_MonsterShow","EffectCreate_MonsterShow"))</f>
        <v/>
      </c>
      <c r="K5385" s="2">
        <v>0</v>
      </c>
      <c r="L5385" s="2">
        <v>12</v>
      </c>
      <c r="M5385" s="2">
        <v>2</v>
      </c>
      <c r="N5385" s="2">
        <v>5</v>
      </c>
      <c r="O5385" s="6" t="s">
        <v>467</v>
      </c>
    </row>
    <row r="5386" spans="2:15" x14ac:dyDescent="0.2">
      <c r="B5386" t="str">
        <f>IF(ISNA(VLOOKUP(K5386&amp;"_"&amp;L5386&amp;"_"&amp;M5386&amp;"_"&amp;O5386,[1]挑战模式!$A:$AS,1,FALSE)),"",IF(VLOOKUP(K5386&amp;"_"&amp;L5386&amp;"_"&amp;M5386&amp;"_"&amp;O5386,[1]挑战模式!$A:$AS,14+N5386,FALSE)="","","Monster_Season"&amp;K5386&amp;"_Challenge"&amp;L5386&amp;"_"&amp;M5386&amp;"_"&amp;N5386&amp;"_"&amp;O5386))</f>
        <v/>
      </c>
      <c r="C5386" t="str">
        <f t="shared" si="252"/>
        <v/>
      </c>
      <c r="G5386" t="str">
        <f>IF(ISNA(VLOOKUP(K5386&amp;"_"&amp;L5386&amp;"_"&amp;M5386&amp;"_"&amp;O5386,[1]挑战模式!$A:$AS,14+N5386,FALSE)),"",IF(VLOOKUP(K5386&amp;"_"&amp;L5386&amp;"_"&amp;M5386&amp;"_"&amp;O5386,[1]挑战模式!$A:$AS,14+N5386,FALSE)="","",IF(VLOOKUP(VLOOKUP(K5386&amp;"_"&amp;L5386&amp;"_"&amp;M5386&amp;"_"&amp;O5386,[1]挑战模式!$A:$AS,14+N5386,FALSE),[1]怪物!$B:$L,11,FALSE)=0,"",VLOOKUP(VLOOKUP(K5386&amp;"_"&amp;L5386&amp;"_"&amp;M5386&amp;"_"&amp;O5386,[1]挑战模式!$A:$AS,14+N5386,FALSE),[1]怪物!$B:$L,11,FALSE))))</f>
        <v/>
      </c>
      <c r="H5386" t="str">
        <f t="shared" si="253"/>
        <v/>
      </c>
      <c r="I5386" t="str">
        <f t="shared" si="254"/>
        <v/>
      </c>
      <c r="J5386" t="str">
        <f>IF(B5386="","",IF(RIGHT(VLOOKUP(K5386&amp;"_"&amp;L5386&amp;"_"&amp;M5386&amp;"_"&amp;O5386,[1]挑战模式!$A:$AS,14+N5386,FALSE),1)="3","EffectCreate_BossEffect;EffectCreate_MonsterShow","EffectCreate_MonsterShow"))</f>
        <v/>
      </c>
      <c r="K5386" s="2">
        <v>0</v>
      </c>
      <c r="L5386" s="2">
        <v>12</v>
      </c>
      <c r="M5386" s="2">
        <v>2</v>
      </c>
      <c r="N5386" s="2">
        <v>6</v>
      </c>
      <c r="O5386" s="6" t="s">
        <v>467</v>
      </c>
    </row>
    <row r="5387" spans="2:15" x14ac:dyDescent="0.2">
      <c r="B5387" t="str">
        <f>IF(ISNA(VLOOKUP(K5387&amp;"_"&amp;L5387&amp;"_"&amp;M5387&amp;"_"&amp;O5387,[1]挑战模式!$A:$AS,1,FALSE)),"",IF(VLOOKUP(K5387&amp;"_"&amp;L5387&amp;"_"&amp;M5387&amp;"_"&amp;O5387,[1]挑战模式!$A:$AS,14+N5387,FALSE)="","","Monster_Season"&amp;K5387&amp;"_Challenge"&amp;L5387&amp;"_"&amp;M5387&amp;"_"&amp;N5387&amp;"_"&amp;O5387))</f>
        <v>Monster_Season0_Challenge12_3_1_Hard</v>
      </c>
      <c r="C5387" t="str">
        <f t="shared" si="252"/>
        <v>None</v>
      </c>
      <c r="G5387" t="str">
        <f>IF(ISNA(VLOOKUP(K5387&amp;"_"&amp;L5387&amp;"_"&amp;M5387&amp;"_"&amp;O5387,[1]挑战模式!$A:$AS,14+N5387,FALSE)),"",IF(VLOOKUP(K5387&amp;"_"&amp;L5387&amp;"_"&amp;M5387&amp;"_"&amp;O5387,[1]挑战模式!$A:$AS,14+N5387,FALSE)="","",IF(VLOOKUP(VLOOKUP(K5387&amp;"_"&amp;L5387&amp;"_"&amp;M5387&amp;"_"&amp;O5387,[1]挑战模式!$A:$AS,14+N5387,FALSE),[1]怪物!$B:$L,11,FALSE)=0,"",VLOOKUP(VLOOKUP(K5387&amp;"_"&amp;L5387&amp;"_"&amp;M5387&amp;"_"&amp;O5387,[1]挑战模式!$A:$AS,14+N5387,FALSE),[1]怪物!$B:$L,11,FALSE))))</f>
        <v/>
      </c>
      <c r="H5387" t="str">
        <f t="shared" si="253"/>
        <v>Unit_Monster_Season0_Challenge12_3_1_Hard</v>
      </c>
      <c r="I5387" t="str">
        <f t="shared" si="254"/>
        <v>TowerDefense_Monster1</v>
      </c>
      <c r="J5387" t="str">
        <f>IF(B5387="","",IF(RIGHT(VLOOKUP(K5387&amp;"_"&amp;L5387&amp;"_"&amp;M5387&amp;"_"&amp;O5387,[1]挑战模式!$A:$AS,14+N5387,FALSE),1)="3","EffectCreate_BossEffect;EffectCreate_MonsterShow","EffectCreate_MonsterShow"))</f>
        <v>EffectCreate_MonsterShow</v>
      </c>
      <c r="K5387" s="2">
        <v>0</v>
      </c>
      <c r="L5387" s="2">
        <v>12</v>
      </c>
      <c r="M5387" s="2">
        <v>3</v>
      </c>
      <c r="N5387" s="2">
        <v>1</v>
      </c>
      <c r="O5387" s="6" t="s">
        <v>467</v>
      </c>
    </row>
    <row r="5388" spans="2:15" x14ac:dyDescent="0.2">
      <c r="B5388" t="str">
        <f>IF(ISNA(VLOOKUP(K5388&amp;"_"&amp;L5388&amp;"_"&amp;M5388&amp;"_"&amp;O5388,[1]挑战模式!$A:$AS,1,FALSE)),"",IF(VLOOKUP(K5388&amp;"_"&amp;L5388&amp;"_"&amp;M5388&amp;"_"&amp;O5388,[1]挑战模式!$A:$AS,14+N5388,FALSE)="","","Monster_Season"&amp;K5388&amp;"_Challenge"&amp;L5388&amp;"_"&amp;M5388&amp;"_"&amp;N5388&amp;"_"&amp;O5388))</f>
        <v>Monster_Season0_Challenge12_3_2_Hard</v>
      </c>
      <c r="C5388" t="str">
        <f t="shared" si="252"/>
        <v>None</v>
      </c>
      <c r="G5388" t="str">
        <f>IF(ISNA(VLOOKUP(K5388&amp;"_"&amp;L5388&amp;"_"&amp;M5388&amp;"_"&amp;O5388,[1]挑战模式!$A:$AS,14+N5388,FALSE)),"",IF(VLOOKUP(K5388&amp;"_"&amp;L5388&amp;"_"&amp;M5388&amp;"_"&amp;O5388,[1]挑战模式!$A:$AS,14+N5388,FALSE)="","",IF(VLOOKUP(VLOOKUP(K5388&amp;"_"&amp;L5388&amp;"_"&amp;M5388&amp;"_"&amp;O5388,[1]挑战模式!$A:$AS,14+N5388,FALSE),[1]怪物!$B:$L,11,FALSE)=0,"",VLOOKUP(VLOOKUP(K5388&amp;"_"&amp;L5388&amp;"_"&amp;M5388&amp;"_"&amp;O5388,[1]挑战模式!$A:$AS,14+N5388,FALSE),[1]怪物!$B:$L,11,FALSE))))</f>
        <v/>
      </c>
      <c r="H5388" t="str">
        <f t="shared" si="253"/>
        <v>Unit_Monster_Season0_Challenge12_3_2_Hard</v>
      </c>
      <c r="I5388" t="str">
        <f t="shared" si="254"/>
        <v>TowerDefense_Monster1</v>
      </c>
      <c r="J5388" t="str">
        <f>IF(B5388="","",IF(RIGHT(VLOOKUP(K5388&amp;"_"&amp;L5388&amp;"_"&amp;M5388&amp;"_"&amp;O5388,[1]挑战模式!$A:$AS,14+N5388,FALSE),1)="3","EffectCreate_BossEffect;EffectCreate_MonsterShow","EffectCreate_MonsterShow"))</f>
        <v>EffectCreate_MonsterShow</v>
      </c>
      <c r="K5388" s="2">
        <v>0</v>
      </c>
      <c r="L5388" s="2">
        <v>12</v>
      </c>
      <c r="M5388" s="2">
        <v>3</v>
      </c>
      <c r="N5388" s="2">
        <v>2</v>
      </c>
      <c r="O5388" s="6" t="s">
        <v>467</v>
      </c>
    </row>
    <row r="5389" spans="2:15" x14ac:dyDescent="0.2">
      <c r="B5389" t="str">
        <f>IF(ISNA(VLOOKUP(K5389&amp;"_"&amp;L5389&amp;"_"&amp;M5389&amp;"_"&amp;O5389,[1]挑战模式!$A:$AS,1,FALSE)),"",IF(VLOOKUP(K5389&amp;"_"&amp;L5389&amp;"_"&amp;M5389&amp;"_"&amp;O5389,[1]挑战模式!$A:$AS,14+N5389,FALSE)="","","Monster_Season"&amp;K5389&amp;"_Challenge"&amp;L5389&amp;"_"&amp;M5389&amp;"_"&amp;N5389&amp;"_"&amp;O5389))</f>
        <v/>
      </c>
      <c r="C5389" t="str">
        <f t="shared" si="252"/>
        <v/>
      </c>
      <c r="G5389" t="str">
        <f>IF(ISNA(VLOOKUP(K5389&amp;"_"&amp;L5389&amp;"_"&amp;M5389&amp;"_"&amp;O5389,[1]挑战模式!$A:$AS,14+N5389,FALSE)),"",IF(VLOOKUP(K5389&amp;"_"&amp;L5389&amp;"_"&amp;M5389&amp;"_"&amp;O5389,[1]挑战模式!$A:$AS,14+N5389,FALSE)="","",IF(VLOOKUP(VLOOKUP(K5389&amp;"_"&amp;L5389&amp;"_"&amp;M5389&amp;"_"&amp;O5389,[1]挑战模式!$A:$AS,14+N5389,FALSE),[1]怪物!$B:$L,11,FALSE)=0,"",VLOOKUP(VLOOKUP(K5389&amp;"_"&amp;L5389&amp;"_"&amp;M5389&amp;"_"&amp;O5389,[1]挑战模式!$A:$AS,14+N5389,FALSE),[1]怪物!$B:$L,11,FALSE))))</f>
        <v/>
      </c>
      <c r="H5389" t="str">
        <f t="shared" si="253"/>
        <v/>
      </c>
      <c r="I5389" t="str">
        <f t="shared" si="254"/>
        <v/>
      </c>
      <c r="J5389" t="str">
        <f>IF(B5389="","",IF(RIGHT(VLOOKUP(K5389&amp;"_"&amp;L5389&amp;"_"&amp;M5389&amp;"_"&amp;O5389,[1]挑战模式!$A:$AS,14+N5389,FALSE),1)="3","EffectCreate_BossEffect;EffectCreate_MonsterShow","EffectCreate_MonsterShow"))</f>
        <v/>
      </c>
      <c r="K5389" s="2">
        <v>0</v>
      </c>
      <c r="L5389" s="2">
        <v>12</v>
      </c>
      <c r="M5389" s="2">
        <v>3</v>
      </c>
      <c r="N5389" s="2">
        <v>3</v>
      </c>
      <c r="O5389" s="6" t="s">
        <v>467</v>
      </c>
    </row>
    <row r="5390" spans="2:15" x14ac:dyDescent="0.2">
      <c r="B5390" t="str">
        <f>IF(ISNA(VLOOKUP(K5390&amp;"_"&amp;L5390&amp;"_"&amp;M5390&amp;"_"&amp;O5390,[1]挑战模式!$A:$AS,1,FALSE)),"",IF(VLOOKUP(K5390&amp;"_"&amp;L5390&amp;"_"&amp;M5390&amp;"_"&amp;O5390,[1]挑战模式!$A:$AS,14+N5390,FALSE)="","","Monster_Season"&amp;K5390&amp;"_Challenge"&amp;L5390&amp;"_"&amp;M5390&amp;"_"&amp;N5390&amp;"_"&amp;O5390))</f>
        <v/>
      </c>
      <c r="C5390" t="str">
        <f t="shared" si="252"/>
        <v/>
      </c>
      <c r="G5390" t="str">
        <f>IF(ISNA(VLOOKUP(K5390&amp;"_"&amp;L5390&amp;"_"&amp;M5390&amp;"_"&amp;O5390,[1]挑战模式!$A:$AS,14+N5390,FALSE)),"",IF(VLOOKUP(K5390&amp;"_"&amp;L5390&amp;"_"&amp;M5390&amp;"_"&amp;O5390,[1]挑战模式!$A:$AS,14+N5390,FALSE)="","",IF(VLOOKUP(VLOOKUP(K5390&amp;"_"&amp;L5390&amp;"_"&amp;M5390&amp;"_"&amp;O5390,[1]挑战模式!$A:$AS,14+N5390,FALSE),[1]怪物!$B:$L,11,FALSE)=0,"",VLOOKUP(VLOOKUP(K5390&amp;"_"&amp;L5390&amp;"_"&amp;M5390&amp;"_"&amp;O5390,[1]挑战模式!$A:$AS,14+N5390,FALSE),[1]怪物!$B:$L,11,FALSE))))</f>
        <v/>
      </c>
      <c r="H5390" t="str">
        <f t="shared" si="253"/>
        <v/>
      </c>
      <c r="I5390" t="str">
        <f t="shared" si="254"/>
        <v/>
      </c>
      <c r="J5390" t="str">
        <f>IF(B5390="","",IF(RIGHT(VLOOKUP(K5390&amp;"_"&amp;L5390&amp;"_"&amp;M5390&amp;"_"&amp;O5390,[1]挑战模式!$A:$AS,14+N5390,FALSE),1)="3","EffectCreate_BossEffect;EffectCreate_MonsterShow","EffectCreate_MonsterShow"))</f>
        <v/>
      </c>
      <c r="K5390" s="2">
        <v>0</v>
      </c>
      <c r="L5390" s="2">
        <v>12</v>
      </c>
      <c r="M5390" s="2">
        <v>3</v>
      </c>
      <c r="N5390" s="2">
        <v>4</v>
      </c>
      <c r="O5390" s="6" t="s">
        <v>467</v>
      </c>
    </row>
    <row r="5391" spans="2:15" x14ac:dyDescent="0.2">
      <c r="B5391" t="str">
        <f>IF(ISNA(VLOOKUP(K5391&amp;"_"&amp;L5391&amp;"_"&amp;M5391&amp;"_"&amp;O5391,[1]挑战模式!$A:$AS,1,FALSE)),"",IF(VLOOKUP(K5391&amp;"_"&amp;L5391&amp;"_"&amp;M5391&amp;"_"&amp;O5391,[1]挑战模式!$A:$AS,14+N5391,FALSE)="","","Monster_Season"&amp;K5391&amp;"_Challenge"&amp;L5391&amp;"_"&amp;M5391&amp;"_"&amp;N5391&amp;"_"&amp;O5391))</f>
        <v/>
      </c>
      <c r="C5391" t="str">
        <f t="shared" si="252"/>
        <v/>
      </c>
      <c r="G5391" t="str">
        <f>IF(ISNA(VLOOKUP(K5391&amp;"_"&amp;L5391&amp;"_"&amp;M5391&amp;"_"&amp;O5391,[1]挑战模式!$A:$AS,14+N5391,FALSE)),"",IF(VLOOKUP(K5391&amp;"_"&amp;L5391&amp;"_"&amp;M5391&amp;"_"&amp;O5391,[1]挑战模式!$A:$AS,14+N5391,FALSE)="","",IF(VLOOKUP(VLOOKUP(K5391&amp;"_"&amp;L5391&amp;"_"&amp;M5391&amp;"_"&amp;O5391,[1]挑战模式!$A:$AS,14+N5391,FALSE),[1]怪物!$B:$L,11,FALSE)=0,"",VLOOKUP(VLOOKUP(K5391&amp;"_"&amp;L5391&amp;"_"&amp;M5391&amp;"_"&amp;O5391,[1]挑战模式!$A:$AS,14+N5391,FALSE),[1]怪物!$B:$L,11,FALSE))))</f>
        <v/>
      </c>
      <c r="H5391" t="str">
        <f t="shared" si="253"/>
        <v/>
      </c>
      <c r="I5391" t="str">
        <f t="shared" si="254"/>
        <v/>
      </c>
      <c r="J5391" t="str">
        <f>IF(B5391="","",IF(RIGHT(VLOOKUP(K5391&amp;"_"&amp;L5391&amp;"_"&amp;M5391&amp;"_"&amp;O5391,[1]挑战模式!$A:$AS,14+N5391,FALSE),1)="3","EffectCreate_BossEffect;EffectCreate_MonsterShow","EffectCreate_MonsterShow"))</f>
        <v/>
      </c>
      <c r="K5391" s="2">
        <v>0</v>
      </c>
      <c r="L5391" s="2">
        <v>12</v>
      </c>
      <c r="M5391" s="2">
        <v>3</v>
      </c>
      <c r="N5391" s="2">
        <v>5</v>
      </c>
      <c r="O5391" s="6" t="s">
        <v>467</v>
      </c>
    </row>
    <row r="5392" spans="2:15" x14ac:dyDescent="0.2">
      <c r="B5392" t="str">
        <f>IF(ISNA(VLOOKUP(K5392&amp;"_"&amp;L5392&amp;"_"&amp;M5392&amp;"_"&amp;O5392,[1]挑战模式!$A:$AS,1,FALSE)),"",IF(VLOOKUP(K5392&amp;"_"&amp;L5392&amp;"_"&amp;M5392&amp;"_"&amp;O5392,[1]挑战模式!$A:$AS,14+N5392,FALSE)="","","Monster_Season"&amp;K5392&amp;"_Challenge"&amp;L5392&amp;"_"&amp;M5392&amp;"_"&amp;N5392&amp;"_"&amp;O5392))</f>
        <v/>
      </c>
      <c r="C5392" t="str">
        <f t="shared" si="252"/>
        <v/>
      </c>
      <c r="G5392" t="str">
        <f>IF(ISNA(VLOOKUP(K5392&amp;"_"&amp;L5392&amp;"_"&amp;M5392&amp;"_"&amp;O5392,[1]挑战模式!$A:$AS,14+N5392,FALSE)),"",IF(VLOOKUP(K5392&amp;"_"&amp;L5392&amp;"_"&amp;M5392&amp;"_"&amp;O5392,[1]挑战模式!$A:$AS,14+N5392,FALSE)="","",IF(VLOOKUP(VLOOKUP(K5392&amp;"_"&amp;L5392&amp;"_"&amp;M5392&amp;"_"&amp;O5392,[1]挑战模式!$A:$AS,14+N5392,FALSE),[1]怪物!$B:$L,11,FALSE)=0,"",VLOOKUP(VLOOKUP(K5392&amp;"_"&amp;L5392&amp;"_"&amp;M5392&amp;"_"&amp;O5392,[1]挑战模式!$A:$AS,14+N5392,FALSE),[1]怪物!$B:$L,11,FALSE))))</f>
        <v/>
      </c>
      <c r="H5392" t="str">
        <f t="shared" si="253"/>
        <v/>
      </c>
      <c r="I5392" t="str">
        <f t="shared" si="254"/>
        <v/>
      </c>
      <c r="J5392" t="str">
        <f>IF(B5392="","",IF(RIGHT(VLOOKUP(K5392&amp;"_"&amp;L5392&amp;"_"&amp;M5392&amp;"_"&amp;O5392,[1]挑战模式!$A:$AS,14+N5392,FALSE),1)="3","EffectCreate_BossEffect;EffectCreate_MonsterShow","EffectCreate_MonsterShow"))</f>
        <v/>
      </c>
      <c r="K5392" s="2">
        <v>0</v>
      </c>
      <c r="L5392" s="2">
        <v>12</v>
      </c>
      <c r="M5392" s="2">
        <v>3</v>
      </c>
      <c r="N5392" s="2">
        <v>6</v>
      </c>
      <c r="O5392" s="6" t="s">
        <v>467</v>
      </c>
    </row>
    <row r="5393" spans="2:15" x14ac:dyDescent="0.2">
      <c r="B5393" t="str">
        <f>IF(ISNA(VLOOKUP(K5393&amp;"_"&amp;L5393&amp;"_"&amp;M5393&amp;"_"&amp;O5393,[1]挑战模式!$A:$AS,1,FALSE)),"",IF(VLOOKUP(K5393&amp;"_"&amp;L5393&amp;"_"&amp;M5393&amp;"_"&amp;O5393,[1]挑战模式!$A:$AS,14+N5393,FALSE)="","","Monster_Season"&amp;K5393&amp;"_Challenge"&amp;L5393&amp;"_"&amp;M5393&amp;"_"&amp;N5393&amp;"_"&amp;O5393))</f>
        <v>Monster_Season0_Challenge12_4_1_Hard</v>
      </c>
      <c r="C5393" t="str">
        <f t="shared" si="252"/>
        <v>None</v>
      </c>
      <c r="G5393" t="str">
        <f>IF(ISNA(VLOOKUP(K5393&amp;"_"&amp;L5393&amp;"_"&amp;M5393&amp;"_"&amp;O5393,[1]挑战模式!$A:$AS,14+N5393,FALSE)),"",IF(VLOOKUP(K5393&amp;"_"&amp;L5393&amp;"_"&amp;M5393&amp;"_"&amp;O5393,[1]挑战模式!$A:$AS,14+N5393,FALSE)="","",IF(VLOOKUP(VLOOKUP(K5393&amp;"_"&amp;L5393&amp;"_"&amp;M5393&amp;"_"&amp;O5393,[1]挑战模式!$A:$AS,14+N5393,FALSE),[1]怪物!$B:$L,11,FALSE)=0,"",VLOOKUP(VLOOKUP(K5393&amp;"_"&amp;L5393&amp;"_"&amp;M5393&amp;"_"&amp;O5393,[1]挑战模式!$A:$AS,14+N5393,FALSE),[1]怪物!$B:$L,11,FALSE))))</f>
        <v/>
      </c>
      <c r="H5393" t="str">
        <f t="shared" si="253"/>
        <v>Unit_Monster_Season0_Challenge12_4_1_Hard</v>
      </c>
      <c r="I5393" t="str">
        <f t="shared" si="254"/>
        <v>TowerDefense_Monster1</v>
      </c>
      <c r="J5393" t="str">
        <f>IF(B5393="","",IF(RIGHT(VLOOKUP(K5393&amp;"_"&amp;L5393&amp;"_"&amp;M5393&amp;"_"&amp;O5393,[1]挑战模式!$A:$AS,14+N5393,FALSE),1)="3","EffectCreate_BossEffect;EffectCreate_MonsterShow","EffectCreate_MonsterShow"))</f>
        <v>EffectCreate_MonsterShow</v>
      </c>
      <c r="K5393" s="2">
        <v>0</v>
      </c>
      <c r="L5393" s="2">
        <v>12</v>
      </c>
      <c r="M5393" s="2">
        <v>4</v>
      </c>
      <c r="N5393" s="2">
        <v>1</v>
      </c>
      <c r="O5393" s="6" t="s">
        <v>467</v>
      </c>
    </row>
    <row r="5394" spans="2:15" x14ac:dyDescent="0.2">
      <c r="B5394" t="str">
        <f>IF(ISNA(VLOOKUP(K5394&amp;"_"&amp;L5394&amp;"_"&amp;M5394&amp;"_"&amp;O5394,[1]挑战模式!$A:$AS,1,FALSE)),"",IF(VLOOKUP(K5394&amp;"_"&amp;L5394&amp;"_"&amp;M5394&amp;"_"&amp;O5394,[1]挑战模式!$A:$AS,14+N5394,FALSE)="","","Monster_Season"&amp;K5394&amp;"_Challenge"&amp;L5394&amp;"_"&amp;M5394&amp;"_"&amp;N5394&amp;"_"&amp;O5394))</f>
        <v>Monster_Season0_Challenge12_4_2_Hard</v>
      </c>
      <c r="C5394" t="str">
        <f t="shared" si="252"/>
        <v>None</v>
      </c>
      <c r="G5394" t="str">
        <f>IF(ISNA(VLOOKUP(K5394&amp;"_"&amp;L5394&amp;"_"&amp;M5394&amp;"_"&amp;O5394,[1]挑战模式!$A:$AS,14+N5394,FALSE)),"",IF(VLOOKUP(K5394&amp;"_"&amp;L5394&amp;"_"&amp;M5394&amp;"_"&amp;O5394,[1]挑战模式!$A:$AS,14+N5394,FALSE)="","",IF(VLOOKUP(VLOOKUP(K5394&amp;"_"&amp;L5394&amp;"_"&amp;M5394&amp;"_"&amp;O5394,[1]挑战模式!$A:$AS,14+N5394,FALSE),[1]怪物!$B:$L,11,FALSE)=0,"",VLOOKUP(VLOOKUP(K5394&amp;"_"&amp;L5394&amp;"_"&amp;M5394&amp;"_"&amp;O5394,[1]挑战模式!$A:$AS,14+N5394,FALSE),[1]怪物!$B:$L,11,FALSE))))</f>
        <v/>
      </c>
      <c r="H5394" t="str">
        <f t="shared" si="253"/>
        <v>Unit_Monster_Season0_Challenge12_4_2_Hard</v>
      </c>
      <c r="I5394" t="str">
        <f t="shared" si="254"/>
        <v>TowerDefense_Monster1</v>
      </c>
      <c r="J5394" t="str">
        <f>IF(B5394="","",IF(RIGHT(VLOOKUP(K5394&amp;"_"&amp;L5394&amp;"_"&amp;M5394&amp;"_"&amp;O5394,[1]挑战模式!$A:$AS,14+N5394,FALSE),1)="3","EffectCreate_BossEffect;EffectCreate_MonsterShow","EffectCreate_MonsterShow"))</f>
        <v>EffectCreate_MonsterShow</v>
      </c>
      <c r="K5394" s="2">
        <v>0</v>
      </c>
      <c r="L5394" s="2">
        <v>12</v>
      </c>
      <c r="M5394" s="2">
        <v>4</v>
      </c>
      <c r="N5394" s="2">
        <v>2</v>
      </c>
      <c r="O5394" s="6" t="s">
        <v>467</v>
      </c>
    </row>
    <row r="5395" spans="2:15" x14ac:dyDescent="0.2">
      <c r="B5395" t="str">
        <f>IF(ISNA(VLOOKUP(K5395&amp;"_"&amp;L5395&amp;"_"&amp;M5395&amp;"_"&amp;O5395,[1]挑战模式!$A:$AS,1,FALSE)),"",IF(VLOOKUP(K5395&amp;"_"&amp;L5395&amp;"_"&amp;M5395&amp;"_"&amp;O5395,[1]挑战模式!$A:$AS,14+N5395,FALSE)="","","Monster_Season"&amp;K5395&amp;"_Challenge"&amp;L5395&amp;"_"&amp;M5395&amp;"_"&amp;N5395&amp;"_"&amp;O5395))</f>
        <v>Monster_Season0_Challenge12_4_3_Hard</v>
      </c>
      <c r="C5395" t="str">
        <f t="shared" si="252"/>
        <v>None</v>
      </c>
      <c r="G5395" t="str">
        <f>IF(ISNA(VLOOKUP(K5395&amp;"_"&amp;L5395&amp;"_"&amp;M5395&amp;"_"&amp;O5395,[1]挑战模式!$A:$AS,14+N5395,FALSE)),"",IF(VLOOKUP(K5395&amp;"_"&amp;L5395&amp;"_"&amp;M5395&amp;"_"&amp;O5395,[1]挑战模式!$A:$AS,14+N5395,FALSE)="","",IF(VLOOKUP(VLOOKUP(K5395&amp;"_"&amp;L5395&amp;"_"&amp;M5395&amp;"_"&amp;O5395,[1]挑战模式!$A:$AS,14+N5395,FALSE),[1]怪物!$B:$L,11,FALSE)=0,"",VLOOKUP(VLOOKUP(K5395&amp;"_"&amp;L5395&amp;"_"&amp;M5395&amp;"_"&amp;O5395,[1]挑战模式!$A:$AS,14+N5395,FALSE),[1]怪物!$B:$L,11,FALSE))))</f>
        <v/>
      </c>
      <c r="H5395" t="str">
        <f t="shared" si="253"/>
        <v>Unit_Monster_Season0_Challenge12_4_3_Hard</v>
      </c>
      <c r="I5395" t="str">
        <f t="shared" si="254"/>
        <v>TowerDefense_Monster1</v>
      </c>
      <c r="J5395" t="str">
        <f>IF(B5395="","",IF(RIGHT(VLOOKUP(K5395&amp;"_"&amp;L5395&amp;"_"&amp;M5395&amp;"_"&amp;O5395,[1]挑战模式!$A:$AS,14+N5395,FALSE),1)="3","EffectCreate_BossEffect;EffectCreate_MonsterShow","EffectCreate_MonsterShow"))</f>
        <v>EffectCreate_MonsterShow</v>
      </c>
      <c r="K5395" s="2">
        <v>0</v>
      </c>
      <c r="L5395" s="2">
        <v>12</v>
      </c>
      <c r="M5395" s="2">
        <v>4</v>
      </c>
      <c r="N5395" s="2">
        <v>3</v>
      </c>
      <c r="O5395" s="6" t="s">
        <v>467</v>
      </c>
    </row>
    <row r="5396" spans="2:15" x14ac:dyDescent="0.2">
      <c r="B5396" t="str">
        <f>IF(ISNA(VLOOKUP(K5396&amp;"_"&amp;L5396&amp;"_"&amp;M5396&amp;"_"&amp;O5396,[1]挑战模式!$A:$AS,1,FALSE)),"",IF(VLOOKUP(K5396&amp;"_"&amp;L5396&amp;"_"&amp;M5396&amp;"_"&amp;O5396,[1]挑战模式!$A:$AS,14+N5396,FALSE)="","","Monster_Season"&amp;K5396&amp;"_Challenge"&amp;L5396&amp;"_"&amp;M5396&amp;"_"&amp;N5396&amp;"_"&amp;O5396))</f>
        <v/>
      </c>
      <c r="C5396" t="str">
        <f t="shared" si="252"/>
        <v/>
      </c>
      <c r="G5396" t="str">
        <f>IF(ISNA(VLOOKUP(K5396&amp;"_"&amp;L5396&amp;"_"&amp;M5396&amp;"_"&amp;O5396,[1]挑战模式!$A:$AS,14+N5396,FALSE)),"",IF(VLOOKUP(K5396&amp;"_"&amp;L5396&amp;"_"&amp;M5396&amp;"_"&amp;O5396,[1]挑战模式!$A:$AS,14+N5396,FALSE)="","",IF(VLOOKUP(VLOOKUP(K5396&amp;"_"&amp;L5396&amp;"_"&amp;M5396&amp;"_"&amp;O5396,[1]挑战模式!$A:$AS,14+N5396,FALSE),[1]怪物!$B:$L,11,FALSE)=0,"",VLOOKUP(VLOOKUP(K5396&amp;"_"&amp;L5396&amp;"_"&amp;M5396&amp;"_"&amp;O5396,[1]挑战模式!$A:$AS,14+N5396,FALSE),[1]怪物!$B:$L,11,FALSE))))</f>
        <v/>
      </c>
      <c r="H5396" t="str">
        <f t="shared" si="253"/>
        <v/>
      </c>
      <c r="I5396" t="str">
        <f t="shared" si="254"/>
        <v/>
      </c>
      <c r="J5396" t="str">
        <f>IF(B5396="","",IF(RIGHT(VLOOKUP(K5396&amp;"_"&amp;L5396&amp;"_"&amp;M5396&amp;"_"&amp;O5396,[1]挑战模式!$A:$AS,14+N5396,FALSE),1)="3","EffectCreate_BossEffect;EffectCreate_MonsterShow","EffectCreate_MonsterShow"))</f>
        <v/>
      </c>
      <c r="K5396" s="2">
        <v>0</v>
      </c>
      <c r="L5396" s="2">
        <v>12</v>
      </c>
      <c r="M5396" s="2">
        <v>4</v>
      </c>
      <c r="N5396" s="2">
        <v>4</v>
      </c>
      <c r="O5396" s="6" t="s">
        <v>467</v>
      </c>
    </row>
    <row r="5397" spans="2:15" x14ac:dyDescent="0.2">
      <c r="B5397" t="str">
        <f>IF(ISNA(VLOOKUP(K5397&amp;"_"&amp;L5397&amp;"_"&amp;M5397&amp;"_"&amp;O5397,[1]挑战模式!$A:$AS,1,FALSE)),"",IF(VLOOKUP(K5397&amp;"_"&amp;L5397&amp;"_"&amp;M5397&amp;"_"&amp;O5397,[1]挑战模式!$A:$AS,14+N5397,FALSE)="","","Monster_Season"&amp;K5397&amp;"_Challenge"&amp;L5397&amp;"_"&amp;M5397&amp;"_"&amp;N5397&amp;"_"&amp;O5397))</f>
        <v/>
      </c>
      <c r="C5397" t="str">
        <f t="shared" si="252"/>
        <v/>
      </c>
      <c r="G5397" t="str">
        <f>IF(ISNA(VLOOKUP(K5397&amp;"_"&amp;L5397&amp;"_"&amp;M5397&amp;"_"&amp;O5397,[1]挑战模式!$A:$AS,14+N5397,FALSE)),"",IF(VLOOKUP(K5397&amp;"_"&amp;L5397&amp;"_"&amp;M5397&amp;"_"&amp;O5397,[1]挑战模式!$A:$AS,14+N5397,FALSE)="","",IF(VLOOKUP(VLOOKUP(K5397&amp;"_"&amp;L5397&amp;"_"&amp;M5397&amp;"_"&amp;O5397,[1]挑战模式!$A:$AS,14+N5397,FALSE),[1]怪物!$B:$L,11,FALSE)=0,"",VLOOKUP(VLOOKUP(K5397&amp;"_"&amp;L5397&amp;"_"&amp;M5397&amp;"_"&amp;O5397,[1]挑战模式!$A:$AS,14+N5397,FALSE),[1]怪物!$B:$L,11,FALSE))))</f>
        <v/>
      </c>
      <c r="H5397" t="str">
        <f t="shared" si="253"/>
        <v/>
      </c>
      <c r="I5397" t="str">
        <f t="shared" si="254"/>
        <v/>
      </c>
      <c r="J5397" t="str">
        <f>IF(B5397="","",IF(RIGHT(VLOOKUP(K5397&amp;"_"&amp;L5397&amp;"_"&amp;M5397&amp;"_"&amp;O5397,[1]挑战模式!$A:$AS,14+N5397,FALSE),1)="3","EffectCreate_BossEffect;EffectCreate_MonsterShow","EffectCreate_MonsterShow"))</f>
        <v/>
      </c>
      <c r="K5397" s="2">
        <v>0</v>
      </c>
      <c r="L5397" s="2">
        <v>12</v>
      </c>
      <c r="M5397" s="2">
        <v>4</v>
      </c>
      <c r="N5397" s="2">
        <v>5</v>
      </c>
      <c r="O5397" s="6" t="s">
        <v>467</v>
      </c>
    </row>
    <row r="5398" spans="2:15" x14ac:dyDescent="0.2">
      <c r="B5398" t="str">
        <f>IF(ISNA(VLOOKUP(K5398&amp;"_"&amp;L5398&amp;"_"&amp;M5398&amp;"_"&amp;O5398,[1]挑战模式!$A:$AS,1,FALSE)),"",IF(VLOOKUP(K5398&amp;"_"&amp;L5398&amp;"_"&amp;M5398&amp;"_"&amp;O5398,[1]挑战模式!$A:$AS,14+N5398,FALSE)="","","Monster_Season"&amp;K5398&amp;"_Challenge"&amp;L5398&amp;"_"&amp;M5398&amp;"_"&amp;N5398&amp;"_"&amp;O5398))</f>
        <v/>
      </c>
      <c r="C5398" t="str">
        <f t="shared" si="252"/>
        <v/>
      </c>
      <c r="G5398" t="str">
        <f>IF(ISNA(VLOOKUP(K5398&amp;"_"&amp;L5398&amp;"_"&amp;M5398&amp;"_"&amp;O5398,[1]挑战模式!$A:$AS,14+N5398,FALSE)),"",IF(VLOOKUP(K5398&amp;"_"&amp;L5398&amp;"_"&amp;M5398&amp;"_"&amp;O5398,[1]挑战模式!$A:$AS,14+N5398,FALSE)="","",IF(VLOOKUP(VLOOKUP(K5398&amp;"_"&amp;L5398&amp;"_"&amp;M5398&amp;"_"&amp;O5398,[1]挑战模式!$A:$AS,14+N5398,FALSE),[1]怪物!$B:$L,11,FALSE)=0,"",VLOOKUP(VLOOKUP(K5398&amp;"_"&amp;L5398&amp;"_"&amp;M5398&amp;"_"&amp;O5398,[1]挑战模式!$A:$AS,14+N5398,FALSE),[1]怪物!$B:$L,11,FALSE))))</f>
        <v/>
      </c>
      <c r="H5398" t="str">
        <f t="shared" si="253"/>
        <v/>
      </c>
      <c r="I5398" t="str">
        <f t="shared" si="254"/>
        <v/>
      </c>
      <c r="J5398" t="str">
        <f>IF(B5398="","",IF(RIGHT(VLOOKUP(K5398&amp;"_"&amp;L5398&amp;"_"&amp;M5398&amp;"_"&amp;O5398,[1]挑战模式!$A:$AS,14+N5398,FALSE),1)="3","EffectCreate_BossEffect;EffectCreate_MonsterShow","EffectCreate_MonsterShow"))</f>
        <v/>
      </c>
      <c r="K5398" s="2">
        <v>0</v>
      </c>
      <c r="L5398" s="2">
        <v>12</v>
      </c>
      <c r="M5398" s="2">
        <v>4</v>
      </c>
      <c r="N5398" s="2">
        <v>6</v>
      </c>
      <c r="O5398" s="6" t="s">
        <v>467</v>
      </c>
    </row>
    <row r="5399" spans="2:15" x14ac:dyDescent="0.2">
      <c r="B5399" t="str">
        <f>IF(ISNA(VLOOKUP(K5399&amp;"_"&amp;L5399&amp;"_"&amp;M5399&amp;"_"&amp;O5399,[1]挑战模式!$A:$AS,1,FALSE)),"",IF(VLOOKUP(K5399&amp;"_"&amp;L5399&amp;"_"&amp;M5399&amp;"_"&amp;O5399,[1]挑战模式!$A:$AS,14+N5399,FALSE)="","","Monster_Season"&amp;K5399&amp;"_Challenge"&amp;L5399&amp;"_"&amp;M5399&amp;"_"&amp;N5399&amp;"_"&amp;O5399))</f>
        <v>Monster_Season0_Challenge12_5_1_Hard</v>
      </c>
      <c r="C5399" t="str">
        <f t="shared" si="252"/>
        <v>None</v>
      </c>
      <c r="G5399" t="str">
        <f>IF(ISNA(VLOOKUP(K5399&amp;"_"&amp;L5399&amp;"_"&amp;M5399&amp;"_"&amp;O5399,[1]挑战模式!$A:$AS,14+N5399,FALSE)),"",IF(VLOOKUP(K5399&amp;"_"&amp;L5399&amp;"_"&amp;M5399&amp;"_"&amp;O5399,[1]挑战模式!$A:$AS,14+N5399,FALSE)="","",IF(VLOOKUP(VLOOKUP(K5399&amp;"_"&amp;L5399&amp;"_"&amp;M5399&amp;"_"&amp;O5399,[1]挑战模式!$A:$AS,14+N5399,FALSE),[1]怪物!$B:$L,11,FALSE)=0,"",VLOOKUP(VLOOKUP(K5399&amp;"_"&amp;L5399&amp;"_"&amp;M5399&amp;"_"&amp;O5399,[1]挑战模式!$A:$AS,14+N5399,FALSE),[1]怪物!$B:$L,11,FALSE))))</f>
        <v/>
      </c>
      <c r="H5399" t="str">
        <f t="shared" si="253"/>
        <v>Unit_Monster_Season0_Challenge12_5_1_Hard</v>
      </c>
      <c r="I5399" t="str">
        <f t="shared" si="254"/>
        <v>TowerDefense_Monster1</v>
      </c>
      <c r="J5399" t="str">
        <f>IF(B5399="","",IF(RIGHT(VLOOKUP(K5399&amp;"_"&amp;L5399&amp;"_"&amp;M5399&amp;"_"&amp;O5399,[1]挑战模式!$A:$AS,14+N5399,FALSE),1)="3","EffectCreate_BossEffect;EffectCreate_MonsterShow","EffectCreate_MonsterShow"))</f>
        <v>EffectCreate_MonsterShow</v>
      </c>
      <c r="K5399" s="2">
        <v>0</v>
      </c>
      <c r="L5399" s="2">
        <v>12</v>
      </c>
      <c r="M5399" s="2">
        <v>5</v>
      </c>
      <c r="N5399" s="2">
        <v>1</v>
      </c>
      <c r="O5399" s="6" t="s">
        <v>467</v>
      </c>
    </row>
    <row r="5400" spans="2:15" x14ac:dyDescent="0.2">
      <c r="B5400" t="str">
        <f>IF(ISNA(VLOOKUP(K5400&amp;"_"&amp;L5400&amp;"_"&amp;M5400&amp;"_"&amp;O5400,[1]挑战模式!$A:$AS,1,FALSE)),"",IF(VLOOKUP(K5400&amp;"_"&amp;L5400&amp;"_"&amp;M5400&amp;"_"&amp;O5400,[1]挑战模式!$A:$AS,14+N5400,FALSE)="","","Monster_Season"&amp;K5400&amp;"_Challenge"&amp;L5400&amp;"_"&amp;M5400&amp;"_"&amp;N5400&amp;"_"&amp;O5400))</f>
        <v>Monster_Season0_Challenge12_5_2_Hard</v>
      </c>
      <c r="C5400" t="str">
        <f t="shared" si="252"/>
        <v>None</v>
      </c>
      <c r="G5400" t="str">
        <f>IF(ISNA(VLOOKUP(K5400&amp;"_"&amp;L5400&amp;"_"&amp;M5400&amp;"_"&amp;O5400,[1]挑战模式!$A:$AS,14+N5400,FALSE)),"",IF(VLOOKUP(K5400&amp;"_"&amp;L5400&amp;"_"&amp;M5400&amp;"_"&amp;O5400,[1]挑战模式!$A:$AS,14+N5400,FALSE)="","",IF(VLOOKUP(VLOOKUP(K5400&amp;"_"&amp;L5400&amp;"_"&amp;M5400&amp;"_"&amp;O5400,[1]挑战模式!$A:$AS,14+N5400,FALSE),[1]怪物!$B:$L,11,FALSE)=0,"",VLOOKUP(VLOOKUP(K5400&amp;"_"&amp;L5400&amp;"_"&amp;M5400&amp;"_"&amp;O5400,[1]挑战模式!$A:$AS,14+N5400,FALSE),[1]怪物!$B:$L,11,FALSE))))</f>
        <v/>
      </c>
      <c r="H5400" t="str">
        <f t="shared" si="253"/>
        <v>Unit_Monster_Season0_Challenge12_5_2_Hard</v>
      </c>
      <c r="I5400" t="str">
        <f t="shared" si="254"/>
        <v>TowerDefense_Monster1</v>
      </c>
      <c r="J5400" t="str">
        <f>IF(B5400="","",IF(RIGHT(VLOOKUP(K5400&amp;"_"&amp;L5400&amp;"_"&amp;M5400&amp;"_"&amp;O5400,[1]挑战模式!$A:$AS,14+N5400,FALSE),1)="3","EffectCreate_BossEffect;EffectCreate_MonsterShow","EffectCreate_MonsterShow"))</f>
        <v>EffectCreate_MonsterShow</v>
      </c>
      <c r="K5400" s="2">
        <v>0</v>
      </c>
      <c r="L5400" s="2">
        <v>12</v>
      </c>
      <c r="M5400" s="2">
        <v>5</v>
      </c>
      <c r="N5400" s="2">
        <v>2</v>
      </c>
      <c r="O5400" s="6" t="s">
        <v>467</v>
      </c>
    </row>
    <row r="5401" spans="2:15" x14ac:dyDescent="0.2">
      <c r="B5401" t="str">
        <f>IF(ISNA(VLOOKUP(K5401&amp;"_"&amp;L5401&amp;"_"&amp;M5401&amp;"_"&amp;O5401,[1]挑战模式!$A:$AS,1,FALSE)),"",IF(VLOOKUP(K5401&amp;"_"&amp;L5401&amp;"_"&amp;M5401&amp;"_"&amp;O5401,[1]挑战模式!$A:$AS,14+N5401,FALSE)="","","Monster_Season"&amp;K5401&amp;"_Challenge"&amp;L5401&amp;"_"&amp;M5401&amp;"_"&amp;N5401&amp;"_"&amp;O5401))</f>
        <v>Monster_Season0_Challenge12_5_3_Hard</v>
      </c>
      <c r="C5401" t="str">
        <f t="shared" si="252"/>
        <v>None</v>
      </c>
      <c r="G5401" t="str">
        <f>IF(ISNA(VLOOKUP(K5401&amp;"_"&amp;L5401&amp;"_"&amp;M5401&amp;"_"&amp;O5401,[1]挑战模式!$A:$AS,14+N5401,FALSE)),"",IF(VLOOKUP(K5401&amp;"_"&amp;L5401&amp;"_"&amp;M5401&amp;"_"&amp;O5401,[1]挑战模式!$A:$AS,14+N5401,FALSE)="","",IF(VLOOKUP(VLOOKUP(K5401&amp;"_"&amp;L5401&amp;"_"&amp;M5401&amp;"_"&amp;O5401,[1]挑战模式!$A:$AS,14+N5401,FALSE),[1]怪物!$B:$L,11,FALSE)=0,"",VLOOKUP(VLOOKUP(K5401&amp;"_"&amp;L5401&amp;"_"&amp;M5401&amp;"_"&amp;O5401,[1]挑战模式!$A:$AS,14+N5401,FALSE),[1]怪物!$B:$L,11,FALSE))))</f>
        <v/>
      </c>
      <c r="H5401" t="str">
        <f t="shared" si="253"/>
        <v>Unit_Monster_Season0_Challenge12_5_3_Hard</v>
      </c>
      <c r="I5401" t="str">
        <f t="shared" si="254"/>
        <v>TowerDefense_Monster1</v>
      </c>
      <c r="J5401" t="str">
        <f>IF(B5401="","",IF(RIGHT(VLOOKUP(K5401&amp;"_"&amp;L5401&amp;"_"&amp;M5401&amp;"_"&amp;O5401,[1]挑战模式!$A:$AS,14+N5401,FALSE),1)="3","EffectCreate_BossEffect;EffectCreate_MonsterShow","EffectCreate_MonsterShow"))</f>
        <v>EffectCreate_MonsterShow</v>
      </c>
      <c r="K5401" s="2">
        <v>0</v>
      </c>
      <c r="L5401" s="2">
        <v>12</v>
      </c>
      <c r="M5401" s="2">
        <v>5</v>
      </c>
      <c r="N5401" s="2">
        <v>3</v>
      </c>
      <c r="O5401" s="6" t="s">
        <v>467</v>
      </c>
    </row>
    <row r="5402" spans="2:15" x14ac:dyDescent="0.2">
      <c r="B5402" t="str">
        <f>IF(ISNA(VLOOKUP(K5402&amp;"_"&amp;L5402&amp;"_"&amp;M5402&amp;"_"&amp;O5402,[1]挑战模式!$A:$AS,1,FALSE)),"",IF(VLOOKUP(K5402&amp;"_"&amp;L5402&amp;"_"&amp;M5402&amp;"_"&amp;O5402,[1]挑战模式!$A:$AS,14+N5402,FALSE)="","","Monster_Season"&amp;K5402&amp;"_Challenge"&amp;L5402&amp;"_"&amp;M5402&amp;"_"&amp;N5402&amp;"_"&amp;O5402))</f>
        <v/>
      </c>
      <c r="C5402" t="str">
        <f t="shared" si="252"/>
        <v/>
      </c>
      <c r="G5402" t="str">
        <f>IF(ISNA(VLOOKUP(K5402&amp;"_"&amp;L5402&amp;"_"&amp;M5402&amp;"_"&amp;O5402,[1]挑战模式!$A:$AS,14+N5402,FALSE)),"",IF(VLOOKUP(K5402&amp;"_"&amp;L5402&amp;"_"&amp;M5402&amp;"_"&amp;O5402,[1]挑战模式!$A:$AS,14+N5402,FALSE)="","",IF(VLOOKUP(VLOOKUP(K5402&amp;"_"&amp;L5402&amp;"_"&amp;M5402&amp;"_"&amp;O5402,[1]挑战模式!$A:$AS,14+N5402,FALSE),[1]怪物!$B:$L,11,FALSE)=0,"",VLOOKUP(VLOOKUP(K5402&amp;"_"&amp;L5402&amp;"_"&amp;M5402&amp;"_"&amp;O5402,[1]挑战模式!$A:$AS,14+N5402,FALSE),[1]怪物!$B:$L,11,FALSE))))</f>
        <v/>
      </c>
      <c r="H5402" t="str">
        <f t="shared" si="253"/>
        <v/>
      </c>
      <c r="I5402" t="str">
        <f t="shared" si="254"/>
        <v/>
      </c>
      <c r="J5402" t="str">
        <f>IF(B5402="","",IF(RIGHT(VLOOKUP(K5402&amp;"_"&amp;L5402&amp;"_"&amp;M5402&amp;"_"&amp;O5402,[1]挑战模式!$A:$AS,14+N5402,FALSE),1)="3","EffectCreate_BossEffect;EffectCreate_MonsterShow","EffectCreate_MonsterShow"))</f>
        <v/>
      </c>
      <c r="K5402" s="2">
        <v>0</v>
      </c>
      <c r="L5402" s="2">
        <v>12</v>
      </c>
      <c r="M5402" s="2">
        <v>5</v>
      </c>
      <c r="N5402" s="2">
        <v>4</v>
      </c>
      <c r="O5402" s="6" t="s">
        <v>467</v>
      </c>
    </row>
    <row r="5403" spans="2:15" x14ac:dyDescent="0.2">
      <c r="B5403" t="str">
        <f>IF(ISNA(VLOOKUP(K5403&amp;"_"&amp;L5403&amp;"_"&amp;M5403&amp;"_"&amp;O5403,[1]挑战模式!$A:$AS,1,FALSE)),"",IF(VLOOKUP(K5403&amp;"_"&amp;L5403&amp;"_"&amp;M5403&amp;"_"&amp;O5403,[1]挑战模式!$A:$AS,14+N5403,FALSE)="","","Monster_Season"&amp;K5403&amp;"_Challenge"&amp;L5403&amp;"_"&amp;M5403&amp;"_"&amp;N5403&amp;"_"&amp;O5403))</f>
        <v/>
      </c>
      <c r="C5403" t="str">
        <f t="shared" si="252"/>
        <v/>
      </c>
      <c r="G5403" t="str">
        <f>IF(ISNA(VLOOKUP(K5403&amp;"_"&amp;L5403&amp;"_"&amp;M5403&amp;"_"&amp;O5403,[1]挑战模式!$A:$AS,14+N5403,FALSE)),"",IF(VLOOKUP(K5403&amp;"_"&amp;L5403&amp;"_"&amp;M5403&amp;"_"&amp;O5403,[1]挑战模式!$A:$AS,14+N5403,FALSE)="","",IF(VLOOKUP(VLOOKUP(K5403&amp;"_"&amp;L5403&amp;"_"&amp;M5403&amp;"_"&amp;O5403,[1]挑战模式!$A:$AS,14+N5403,FALSE),[1]怪物!$B:$L,11,FALSE)=0,"",VLOOKUP(VLOOKUP(K5403&amp;"_"&amp;L5403&amp;"_"&amp;M5403&amp;"_"&amp;O5403,[1]挑战模式!$A:$AS,14+N5403,FALSE),[1]怪物!$B:$L,11,FALSE))))</f>
        <v/>
      </c>
      <c r="H5403" t="str">
        <f t="shared" si="253"/>
        <v/>
      </c>
      <c r="I5403" t="str">
        <f t="shared" si="254"/>
        <v/>
      </c>
      <c r="J5403" t="str">
        <f>IF(B5403="","",IF(RIGHT(VLOOKUP(K5403&amp;"_"&amp;L5403&amp;"_"&amp;M5403&amp;"_"&amp;O5403,[1]挑战模式!$A:$AS,14+N5403,FALSE),1)="3","EffectCreate_BossEffect;EffectCreate_MonsterShow","EffectCreate_MonsterShow"))</f>
        <v/>
      </c>
      <c r="K5403" s="2">
        <v>0</v>
      </c>
      <c r="L5403" s="2">
        <v>12</v>
      </c>
      <c r="M5403" s="2">
        <v>5</v>
      </c>
      <c r="N5403" s="2">
        <v>5</v>
      </c>
      <c r="O5403" s="6" t="s">
        <v>467</v>
      </c>
    </row>
    <row r="5404" spans="2:15" x14ac:dyDescent="0.2">
      <c r="B5404" t="str">
        <f>IF(ISNA(VLOOKUP(K5404&amp;"_"&amp;L5404&amp;"_"&amp;M5404&amp;"_"&amp;O5404,[1]挑战模式!$A:$AS,1,FALSE)),"",IF(VLOOKUP(K5404&amp;"_"&amp;L5404&amp;"_"&amp;M5404&amp;"_"&amp;O5404,[1]挑战模式!$A:$AS,14+N5404,FALSE)="","","Monster_Season"&amp;K5404&amp;"_Challenge"&amp;L5404&amp;"_"&amp;M5404&amp;"_"&amp;N5404&amp;"_"&amp;O5404))</f>
        <v/>
      </c>
      <c r="C5404" t="str">
        <f t="shared" si="252"/>
        <v/>
      </c>
      <c r="G5404" t="str">
        <f>IF(ISNA(VLOOKUP(K5404&amp;"_"&amp;L5404&amp;"_"&amp;M5404&amp;"_"&amp;O5404,[1]挑战模式!$A:$AS,14+N5404,FALSE)),"",IF(VLOOKUP(K5404&amp;"_"&amp;L5404&amp;"_"&amp;M5404&amp;"_"&amp;O5404,[1]挑战模式!$A:$AS,14+N5404,FALSE)="","",IF(VLOOKUP(VLOOKUP(K5404&amp;"_"&amp;L5404&amp;"_"&amp;M5404&amp;"_"&amp;O5404,[1]挑战模式!$A:$AS,14+N5404,FALSE),[1]怪物!$B:$L,11,FALSE)=0,"",VLOOKUP(VLOOKUP(K5404&amp;"_"&amp;L5404&amp;"_"&amp;M5404&amp;"_"&amp;O5404,[1]挑战模式!$A:$AS,14+N5404,FALSE),[1]怪物!$B:$L,11,FALSE))))</f>
        <v/>
      </c>
      <c r="H5404" t="str">
        <f t="shared" si="253"/>
        <v/>
      </c>
      <c r="I5404" t="str">
        <f t="shared" si="254"/>
        <v/>
      </c>
      <c r="J5404" t="str">
        <f>IF(B5404="","",IF(RIGHT(VLOOKUP(K5404&amp;"_"&amp;L5404&amp;"_"&amp;M5404&amp;"_"&amp;O5404,[1]挑战模式!$A:$AS,14+N5404,FALSE),1)="3","EffectCreate_BossEffect;EffectCreate_MonsterShow","EffectCreate_MonsterShow"))</f>
        <v/>
      </c>
      <c r="K5404" s="2">
        <v>0</v>
      </c>
      <c r="L5404" s="2">
        <v>12</v>
      </c>
      <c r="M5404" s="2">
        <v>5</v>
      </c>
      <c r="N5404" s="2">
        <v>6</v>
      </c>
      <c r="O5404" s="6" t="s">
        <v>467</v>
      </c>
    </row>
    <row r="5405" spans="2:15" x14ac:dyDescent="0.2">
      <c r="B5405" t="str">
        <f>IF(ISNA(VLOOKUP(K5405&amp;"_"&amp;L5405&amp;"_"&amp;M5405&amp;"_"&amp;O5405,[1]挑战模式!$A:$AS,1,FALSE)),"",IF(VLOOKUP(K5405&amp;"_"&amp;L5405&amp;"_"&amp;M5405&amp;"_"&amp;O5405,[1]挑战模式!$A:$AS,14+N5405,FALSE)="","","Monster_Season"&amp;K5405&amp;"_Challenge"&amp;L5405&amp;"_"&amp;M5405&amp;"_"&amp;N5405&amp;"_"&amp;O5405))</f>
        <v>Monster_Season0_Challenge12_6_1_Hard</v>
      </c>
      <c r="C5405" t="str">
        <f t="shared" si="252"/>
        <v>None</v>
      </c>
      <c r="G5405" t="str">
        <f>IF(ISNA(VLOOKUP(K5405&amp;"_"&amp;L5405&amp;"_"&amp;M5405&amp;"_"&amp;O5405,[1]挑战模式!$A:$AS,14+N5405,FALSE)),"",IF(VLOOKUP(K5405&amp;"_"&amp;L5405&amp;"_"&amp;M5405&amp;"_"&amp;O5405,[1]挑战模式!$A:$AS,14+N5405,FALSE)="","",IF(VLOOKUP(VLOOKUP(K5405&amp;"_"&amp;L5405&amp;"_"&amp;M5405&amp;"_"&amp;O5405,[1]挑战模式!$A:$AS,14+N5405,FALSE),[1]怪物!$B:$L,11,FALSE)=0,"",VLOOKUP(VLOOKUP(K5405&amp;"_"&amp;L5405&amp;"_"&amp;M5405&amp;"_"&amp;O5405,[1]挑战模式!$A:$AS,14+N5405,FALSE),[1]怪物!$B:$L,11,FALSE))))</f>
        <v/>
      </c>
      <c r="H5405" t="str">
        <f t="shared" si="253"/>
        <v>Unit_Monster_Season0_Challenge12_6_1_Hard</v>
      </c>
      <c r="I5405" t="str">
        <f t="shared" si="254"/>
        <v>TowerDefense_Monster1</v>
      </c>
      <c r="J5405" t="str">
        <f>IF(B5405="","",IF(RIGHT(VLOOKUP(K5405&amp;"_"&amp;L5405&amp;"_"&amp;M5405&amp;"_"&amp;O5405,[1]挑战模式!$A:$AS,14+N5405,FALSE),1)="3","EffectCreate_BossEffect;EffectCreate_MonsterShow","EffectCreate_MonsterShow"))</f>
        <v>EffectCreate_MonsterShow</v>
      </c>
      <c r="K5405" s="2">
        <v>0</v>
      </c>
      <c r="L5405" s="2">
        <v>12</v>
      </c>
      <c r="M5405" s="2">
        <v>6</v>
      </c>
      <c r="N5405" s="2">
        <v>1</v>
      </c>
      <c r="O5405" s="6" t="s">
        <v>467</v>
      </c>
    </row>
    <row r="5406" spans="2:15" x14ac:dyDescent="0.2">
      <c r="B5406" t="str">
        <f>IF(ISNA(VLOOKUP(K5406&amp;"_"&amp;L5406&amp;"_"&amp;M5406&amp;"_"&amp;O5406,[1]挑战模式!$A:$AS,1,FALSE)),"",IF(VLOOKUP(K5406&amp;"_"&amp;L5406&amp;"_"&amp;M5406&amp;"_"&amp;O5406,[1]挑战模式!$A:$AS,14+N5406,FALSE)="","","Monster_Season"&amp;K5406&amp;"_Challenge"&amp;L5406&amp;"_"&amp;M5406&amp;"_"&amp;N5406&amp;"_"&amp;O5406))</f>
        <v>Monster_Season0_Challenge12_6_2_Hard</v>
      </c>
      <c r="C5406" t="str">
        <f t="shared" si="252"/>
        <v>None</v>
      </c>
      <c r="G5406" t="str">
        <f>IF(ISNA(VLOOKUP(K5406&amp;"_"&amp;L5406&amp;"_"&amp;M5406&amp;"_"&amp;O5406,[1]挑战模式!$A:$AS,14+N5406,FALSE)),"",IF(VLOOKUP(K5406&amp;"_"&amp;L5406&amp;"_"&amp;M5406&amp;"_"&amp;O5406,[1]挑战模式!$A:$AS,14+N5406,FALSE)="","",IF(VLOOKUP(VLOOKUP(K5406&amp;"_"&amp;L5406&amp;"_"&amp;M5406&amp;"_"&amp;O5406,[1]挑战模式!$A:$AS,14+N5406,FALSE),[1]怪物!$B:$L,11,FALSE)=0,"",VLOOKUP(VLOOKUP(K5406&amp;"_"&amp;L5406&amp;"_"&amp;M5406&amp;"_"&amp;O5406,[1]挑战模式!$A:$AS,14+N5406,FALSE),[1]怪物!$B:$L,11,FALSE))))</f>
        <v/>
      </c>
      <c r="H5406" t="str">
        <f t="shared" si="253"/>
        <v>Unit_Monster_Season0_Challenge12_6_2_Hard</v>
      </c>
      <c r="I5406" t="str">
        <f t="shared" si="254"/>
        <v>TowerDefense_Monster1</v>
      </c>
      <c r="J5406" t="str">
        <f>IF(B5406="","",IF(RIGHT(VLOOKUP(K5406&amp;"_"&amp;L5406&amp;"_"&amp;M5406&amp;"_"&amp;O5406,[1]挑战模式!$A:$AS,14+N5406,FALSE),1)="3","EffectCreate_BossEffect;EffectCreate_MonsterShow","EffectCreate_MonsterShow"))</f>
        <v>EffectCreate_MonsterShow</v>
      </c>
      <c r="K5406" s="2">
        <v>0</v>
      </c>
      <c r="L5406" s="2">
        <v>12</v>
      </c>
      <c r="M5406" s="2">
        <v>6</v>
      </c>
      <c r="N5406" s="2">
        <v>2</v>
      </c>
      <c r="O5406" s="6" t="s">
        <v>467</v>
      </c>
    </row>
    <row r="5407" spans="2:15" x14ac:dyDescent="0.2">
      <c r="B5407" t="str">
        <f>IF(ISNA(VLOOKUP(K5407&amp;"_"&amp;L5407&amp;"_"&amp;M5407&amp;"_"&amp;O5407,[1]挑战模式!$A:$AS,1,FALSE)),"",IF(VLOOKUP(K5407&amp;"_"&amp;L5407&amp;"_"&amp;M5407&amp;"_"&amp;O5407,[1]挑战模式!$A:$AS,14+N5407,FALSE)="","","Monster_Season"&amp;K5407&amp;"_Challenge"&amp;L5407&amp;"_"&amp;M5407&amp;"_"&amp;N5407&amp;"_"&amp;O5407))</f>
        <v>Monster_Season0_Challenge12_6_3_Hard</v>
      </c>
      <c r="C5407" t="str">
        <f t="shared" si="252"/>
        <v>None</v>
      </c>
      <c r="G5407" t="str">
        <f>IF(ISNA(VLOOKUP(K5407&amp;"_"&amp;L5407&amp;"_"&amp;M5407&amp;"_"&amp;O5407,[1]挑战模式!$A:$AS,14+N5407,FALSE)),"",IF(VLOOKUP(K5407&amp;"_"&amp;L5407&amp;"_"&amp;M5407&amp;"_"&amp;O5407,[1]挑战模式!$A:$AS,14+N5407,FALSE)="","",IF(VLOOKUP(VLOOKUP(K5407&amp;"_"&amp;L5407&amp;"_"&amp;M5407&amp;"_"&amp;O5407,[1]挑战模式!$A:$AS,14+N5407,FALSE),[1]怪物!$B:$L,11,FALSE)=0,"",VLOOKUP(VLOOKUP(K5407&amp;"_"&amp;L5407&amp;"_"&amp;M5407&amp;"_"&amp;O5407,[1]挑战模式!$A:$AS,14+N5407,FALSE),[1]怪物!$B:$L,11,FALSE))))</f>
        <v/>
      </c>
      <c r="H5407" t="str">
        <f t="shared" si="253"/>
        <v>Unit_Monster_Season0_Challenge12_6_3_Hard</v>
      </c>
      <c r="I5407" t="str">
        <f t="shared" si="254"/>
        <v>TowerDefense_Monster1</v>
      </c>
      <c r="J5407" t="str">
        <f>IF(B5407="","",IF(RIGHT(VLOOKUP(K5407&amp;"_"&amp;L5407&amp;"_"&amp;M5407&amp;"_"&amp;O5407,[1]挑战模式!$A:$AS,14+N5407,FALSE),1)="3","EffectCreate_BossEffect;EffectCreate_MonsterShow","EffectCreate_MonsterShow"))</f>
        <v>EffectCreate_MonsterShow</v>
      </c>
      <c r="K5407" s="2">
        <v>0</v>
      </c>
      <c r="L5407" s="2">
        <v>12</v>
      </c>
      <c r="M5407" s="2">
        <v>6</v>
      </c>
      <c r="N5407" s="2">
        <v>3</v>
      </c>
      <c r="O5407" s="6" t="s">
        <v>467</v>
      </c>
    </row>
    <row r="5408" spans="2:15" x14ac:dyDescent="0.2">
      <c r="B5408" t="str">
        <f>IF(ISNA(VLOOKUP(K5408&amp;"_"&amp;L5408&amp;"_"&amp;M5408&amp;"_"&amp;O5408,[1]挑战模式!$A:$AS,1,FALSE)),"",IF(VLOOKUP(K5408&amp;"_"&amp;L5408&amp;"_"&amp;M5408&amp;"_"&amp;O5408,[1]挑战模式!$A:$AS,14+N5408,FALSE)="","","Monster_Season"&amp;K5408&amp;"_Challenge"&amp;L5408&amp;"_"&amp;M5408&amp;"_"&amp;N5408&amp;"_"&amp;O5408))</f>
        <v>Monster_Season0_Challenge12_6_4_Hard</v>
      </c>
      <c r="C5408" t="str">
        <f t="shared" si="252"/>
        <v>None</v>
      </c>
      <c r="G5408" t="str">
        <f>IF(ISNA(VLOOKUP(K5408&amp;"_"&amp;L5408&amp;"_"&amp;M5408&amp;"_"&amp;O5408,[1]挑战模式!$A:$AS,14+N5408,FALSE)),"",IF(VLOOKUP(K5408&amp;"_"&amp;L5408&amp;"_"&amp;M5408&amp;"_"&amp;O5408,[1]挑战模式!$A:$AS,14+N5408,FALSE)="","",IF(VLOOKUP(VLOOKUP(K5408&amp;"_"&amp;L5408&amp;"_"&amp;M5408&amp;"_"&amp;O5408,[1]挑战模式!$A:$AS,14+N5408,FALSE),[1]怪物!$B:$L,11,FALSE)=0,"",VLOOKUP(VLOOKUP(K5408&amp;"_"&amp;L5408&amp;"_"&amp;M5408&amp;"_"&amp;O5408,[1]挑战模式!$A:$AS,14+N5408,FALSE),[1]怪物!$B:$L,11,FALSE))))</f>
        <v/>
      </c>
      <c r="H5408" t="str">
        <f t="shared" si="253"/>
        <v>Unit_Monster_Season0_Challenge12_6_4_Hard</v>
      </c>
      <c r="I5408" t="str">
        <f t="shared" si="254"/>
        <v>TowerDefense_Monster1</v>
      </c>
      <c r="J5408" t="str">
        <f>IF(B5408="","",IF(RIGHT(VLOOKUP(K5408&amp;"_"&amp;L5408&amp;"_"&amp;M5408&amp;"_"&amp;O5408,[1]挑战模式!$A:$AS,14+N5408,FALSE),1)="3","EffectCreate_BossEffect;EffectCreate_MonsterShow","EffectCreate_MonsterShow"))</f>
        <v>EffectCreate_MonsterShow</v>
      </c>
      <c r="K5408" s="2">
        <v>0</v>
      </c>
      <c r="L5408" s="2">
        <v>12</v>
      </c>
      <c r="M5408" s="2">
        <v>6</v>
      </c>
      <c r="N5408" s="2">
        <v>4</v>
      </c>
      <c r="O5408" s="6" t="s">
        <v>467</v>
      </c>
    </row>
    <row r="5409" spans="2:15" x14ac:dyDescent="0.2">
      <c r="B5409" t="str">
        <f>IF(ISNA(VLOOKUP(K5409&amp;"_"&amp;L5409&amp;"_"&amp;M5409&amp;"_"&amp;O5409,[1]挑战模式!$A:$AS,1,FALSE)),"",IF(VLOOKUP(K5409&amp;"_"&amp;L5409&amp;"_"&amp;M5409&amp;"_"&amp;O5409,[1]挑战模式!$A:$AS,14+N5409,FALSE)="","","Monster_Season"&amp;K5409&amp;"_Challenge"&amp;L5409&amp;"_"&amp;M5409&amp;"_"&amp;N5409&amp;"_"&amp;O5409))</f>
        <v/>
      </c>
      <c r="C5409" t="str">
        <f t="shared" si="252"/>
        <v/>
      </c>
      <c r="G5409" t="str">
        <f>IF(ISNA(VLOOKUP(K5409&amp;"_"&amp;L5409&amp;"_"&amp;M5409&amp;"_"&amp;O5409,[1]挑战模式!$A:$AS,14+N5409,FALSE)),"",IF(VLOOKUP(K5409&amp;"_"&amp;L5409&amp;"_"&amp;M5409&amp;"_"&amp;O5409,[1]挑战模式!$A:$AS,14+N5409,FALSE)="","",IF(VLOOKUP(VLOOKUP(K5409&amp;"_"&amp;L5409&amp;"_"&amp;M5409&amp;"_"&amp;O5409,[1]挑战模式!$A:$AS,14+N5409,FALSE),[1]怪物!$B:$L,11,FALSE)=0,"",VLOOKUP(VLOOKUP(K5409&amp;"_"&amp;L5409&amp;"_"&amp;M5409&amp;"_"&amp;O5409,[1]挑战模式!$A:$AS,14+N5409,FALSE),[1]怪物!$B:$L,11,FALSE))))</f>
        <v/>
      </c>
      <c r="H5409" t="str">
        <f t="shared" si="253"/>
        <v/>
      </c>
      <c r="I5409" t="str">
        <f t="shared" si="254"/>
        <v/>
      </c>
      <c r="J5409" t="str">
        <f>IF(B5409="","",IF(RIGHT(VLOOKUP(K5409&amp;"_"&amp;L5409&amp;"_"&amp;M5409&amp;"_"&amp;O5409,[1]挑战模式!$A:$AS,14+N5409,FALSE),1)="3","EffectCreate_BossEffect;EffectCreate_MonsterShow","EffectCreate_MonsterShow"))</f>
        <v/>
      </c>
      <c r="K5409" s="2">
        <v>0</v>
      </c>
      <c r="L5409" s="2">
        <v>12</v>
      </c>
      <c r="M5409" s="2">
        <v>6</v>
      </c>
      <c r="N5409" s="2">
        <v>5</v>
      </c>
      <c r="O5409" s="6" t="s">
        <v>467</v>
      </c>
    </row>
    <row r="5410" spans="2:15" x14ac:dyDescent="0.2">
      <c r="B5410" t="str">
        <f>IF(ISNA(VLOOKUP(K5410&amp;"_"&amp;L5410&amp;"_"&amp;M5410&amp;"_"&amp;O5410,[1]挑战模式!$A:$AS,1,FALSE)),"",IF(VLOOKUP(K5410&amp;"_"&amp;L5410&amp;"_"&amp;M5410&amp;"_"&amp;O5410,[1]挑战模式!$A:$AS,14+N5410,FALSE)="","","Monster_Season"&amp;K5410&amp;"_Challenge"&amp;L5410&amp;"_"&amp;M5410&amp;"_"&amp;N5410&amp;"_"&amp;O5410))</f>
        <v/>
      </c>
      <c r="C5410" t="str">
        <f t="shared" si="252"/>
        <v/>
      </c>
      <c r="G5410" t="str">
        <f>IF(ISNA(VLOOKUP(K5410&amp;"_"&amp;L5410&amp;"_"&amp;M5410&amp;"_"&amp;O5410,[1]挑战模式!$A:$AS,14+N5410,FALSE)),"",IF(VLOOKUP(K5410&amp;"_"&amp;L5410&amp;"_"&amp;M5410&amp;"_"&amp;O5410,[1]挑战模式!$A:$AS,14+N5410,FALSE)="","",IF(VLOOKUP(VLOOKUP(K5410&amp;"_"&amp;L5410&amp;"_"&amp;M5410&amp;"_"&amp;O5410,[1]挑战模式!$A:$AS,14+N5410,FALSE),[1]怪物!$B:$L,11,FALSE)=0,"",VLOOKUP(VLOOKUP(K5410&amp;"_"&amp;L5410&amp;"_"&amp;M5410&amp;"_"&amp;O5410,[1]挑战模式!$A:$AS,14+N5410,FALSE),[1]怪物!$B:$L,11,FALSE))))</f>
        <v/>
      </c>
      <c r="H5410" t="str">
        <f t="shared" si="253"/>
        <v/>
      </c>
      <c r="I5410" t="str">
        <f t="shared" si="254"/>
        <v/>
      </c>
      <c r="J5410" t="str">
        <f>IF(B5410="","",IF(RIGHT(VLOOKUP(K5410&amp;"_"&amp;L5410&amp;"_"&amp;M5410&amp;"_"&amp;O5410,[1]挑战模式!$A:$AS,14+N5410,FALSE),1)="3","EffectCreate_BossEffect;EffectCreate_MonsterShow","EffectCreate_MonsterShow"))</f>
        <v/>
      </c>
      <c r="K5410" s="2">
        <v>0</v>
      </c>
      <c r="L5410" s="2">
        <v>12</v>
      </c>
      <c r="M5410" s="2">
        <v>6</v>
      </c>
      <c r="N5410" s="2">
        <v>6</v>
      </c>
      <c r="O5410" s="6" t="s">
        <v>467</v>
      </c>
    </row>
    <row r="5411" spans="2:15" x14ac:dyDescent="0.2">
      <c r="B5411" t="str">
        <f>IF(ISNA(VLOOKUP(K5411&amp;"_"&amp;L5411&amp;"_"&amp;M5411&amp;"_"&amp;O5411,[1]挑战模式!$A:$AS,1,FALSE)),"",IF(VLOOKUP(K5411&amp;"_"&amp;L5411&amp;"_"&amp;M5411&amp;"_"&amp;O5411,[1]挑战模式!$A:$AS,14+N5411,FALSE)="","","Monster_Season"&amp;K5411&amp;"_Challenge"&amp;L5411&amp;"_"&amp;M5411&amp;"_"&amp;N5411&amp;"_"&amp;O5411))</f>
        <v>Monster_Season0_Challenge12_7_1_Hard</v>
      </c>
      <c r="C5411" t="str">
        <f t="shared" si="252"/>
        <v>None</v>
      </c>
      <c r="G5411" t="str">
        <f>IF(ISNA(VLOOKUP(K5411&amp;"_"&amp;L5411&amp;"_"&amp;M5411&amp;"_"&amp;O5411,[1]挑战模式!$A:$AS,14+N5411,FALSE)),"",IF(VLOOKUP(K5411&amp;"_"&amp;L5411&amp;"_"&amp;M5411&amp;"_"&amp;O5411,[1]挑战模式!$A:$AS,14+N5411,FALSE)="","",IF(VLOOKUP(VLOOKUP(K5411&amp;"_"&amp;L5411&amp;"_"&amp;M5411&amp;"_"&amp;O5411,[1]挑战模式!$A:$AS,14+N5411,FALSE),[1]怪物!$B:$L,11,FALSE)=0,"",VLOOKUP(VLOOKUP(K5411&amp;"_"&amp;L5411&amp;"_"&amp;M5411&amp;"_"&amp;O5411,[1]挑战模式!$A:$AS,14+N5411,FALSE),[1]怪物!$B:$L,11,FALSE))))</f>
        <v/>
      </c>
      <c r="H5411" t="str">
        <f t="shared" si="253"/>
        <v>Unit_Monster_Season0_Challenge12_7_1_Hard</v>
      </c>
      <c r="I5411" t="str">
        <f t="shared" si="254"/>
        <v>TowerDefense_Monster1</v>
      </c>
      <c r="J5411" t="str">
        <f>IF(B5411="","",IF(RIGHT(VLOOKUP(K5411&amp;"_"&amp;L5411&amp;"_"&amp;M5411&amp;"_"&amp;O5411,[1]挑战模式!$A:$AS,14+N5411,FALSE),1)="3","EffectCreate_BossEffect;EffectCreate_MonsterShow","EffectCreate_MonsterShow"))</f>
        <v>EffectCreate_MonsterShow</v>
      </c>
      <c r="K5411" s="2">
        <v>0</v>
      </c>
      <c r="L5411" s="2">
        <v>12</v>
      </c>
      <c r="M5411" s="2">
        <v>7</v>
      </c>
      <c r="N5411" s="2">
        <v>1</v>
      </c>
      <c r="O5411" s="6" t="s">
        <v>467</v>
      </c>
    </row>
    <row r="5412" spans="2:15" x14ac:dyDescent="0.2">
      <c r="B5412" t="str">
        <f>IF(ISNA(VLOOKUP(K5412&amp;"_"&amp;L5412&amp;"_"&amp;M5412&amp;"_"&amp;O5412,[1]挑战模式!$A:$AS,1,FALSE)),"",IF(VLOOKUP(K5412&amp;"_"&amp;L5412&amp;"_"&amp;M5412&amp;"_"&amp;O5412,[1]挑战模式!$A:$AS,14+N5412,FALSE)="","","Monster_Season"&amp;K5412&amp;"_Challenge"&amp;L5412&amp;"_"&amp;M5412&amp;"_"&amp;N5412&amp;"_"&amp;O5412))</f>
        <v>Monster_Season0_Challenge12_7_2_Hard</v>
      </c>
      <c r="C5412" t="str">
        <f t="shared" si="252"/>
        <v>None</v>
      </c>
      <c r="G5412" t="str">
        <f>IF(ISNA(VLOOKUP(K5412&amp;"_"&amp;L5412&amp;"_"&amp;M5412&amp;"_"&amp;O5412,[1]挑战模式!$A:$AS,14+N5412,FALSE)),"",IF(VLOOKUP(K5412&amp;"_"&amp;L5412&amp;"_"&amp;M5412&amp;"_"&amp;O5412,[1]挑战模式!$A:$AS,14+N5412,FALSE)="","",IF(VLOOKUP(VLOOKUP(K5412&amp;"_"&amp;L5412&amp;"_"&amp;M5412&amp;"_"&amp;O5412,[1]挑战模式!$A:$AS,14+N5412,FALSE),[1]怪物!$B:$L,11,FALSE)=0,"",VLOOKUP(VLOOKUP(K5412&amp;"_"&amp;L5412&amp;"_"&amp;M5412&amp;"_"&amp;O5412,[1]挑战模式!$A:$AS,14+N5412,FALSE),[1]怪物!$B:$L,11,FALSE))))</f>
        <v/>
      </c>
      <c r="H5412" t="str">
        <f t="shared" si="253"/>
        <v>Unit_Monster_Season0_Challenge12_7_2_Hard</v>
      </c>
      <c r="I5412" t="str">
        <f t="shared" si="254"/>
        <v>TowerDefense_Monster1</v>
      </c>
      <c r="J5412" t="str">
        <f>IF(B5412="","",IF(RIGHT(VLOOKUP(K5412&amp;"_"&amp;L5412&amp;"_"&amp;M5412&amp;"_"&amp;O5412,[1]挑战模式!$A:$AS,14+N5412,FALSE),1)="3","EffectCreate_BossEffect;EffectCreate_MonsterShow","EffectCreate_MonsterShow"))</f>
        <v>EffectCreate_MonsterShow</v>
      </c>
      <c r="K5412" s="2">
        <v>0</v>
      </c>
      <c r="L5412" s="2">
        <v>12</v>
      </c>
      <c r="M5412" s="2">
        <v>7</v>
      </c>
      <c r="N5412" s="2">
        <v>2</v>
      </c>
      <c r="O5412" s="6" t="s">
        <v>467</v>
      </c>
    </row>
    <row r="5413" spans="2:15" x14ac:dyDescent="0.2">
      <c r="B5413" t="str">
        <f>IF(ISNA(VLOOKUP(K5413&amp;"_"&amp;L5413&amp;"_"&amp;M5413&amp;"_"&amp;O5413,[1]挑战模式!$A:$AS,1,FALSE)),"",IF(VLOOKUP(K5413&amp;"_"&amp;L5413&amp;"_"&amp;M5413&amp;"_"&amp;O5413,[1]挑战模式!$A:$AS,14+N5413,FALSE)="","","Monster_Season"&amp;K5413&amp;"_Challenge"&amp;L5413&amp;"_"&amp;M5413&amp;"_"&amp;N5413&amp;"_"&amp;O5413))</f>
        <v>Monster_Season0_Challenge12_7_3_Hard</v>
      </c>
      <c r="C5413" t="str">
        <f t="shared" si="252"/>
        <v>None</v>
      </c>
      <c r="G5413" t="str">
        <f>IF(ISNA(VLOOKUP(K5413&amp;"_"&amp;L5413&amp;"_"&amp;M5413&amp;"_"&amp;O5413,[1]挑战模式!$A:$AS,14+N5413,FALSE)),"",IF(VLOOKUP(K5413&amp;"_"&amp;L5413&amp;"_"&amp;M5413&amp;"_"&amp;O5413,[1]挑战模式!$A:$AS,14+N5413,FALSE)="","",IF(VLOOKUP(VLOOKUP(K5413&amp;"_"&amp;L5413&amp;"_"&amp;M5413&amp;"_"&amp;O5413,[1]挑战模式!$A:$AS,14+N5413,FALSE),[1]怪物!$B:$L,11,FALSE)=0,"",VLOOKUP(VLOOKUP(K5413&amp;"_"&amp;L5413&amp;"_"&amp;M5413&amp;"_"&amp;O5413,[1]挑战模式!$A:$AS,14+N5413,FALSE),[1]怪物!$B:$L,11,FALSE))))</f>
        <v/>
      </c>
      <c r="H5413" t="str">
        <f t="shared" si="253"/>
        <v>Unit_Monster_Season0_Challenge12_7_3_Hard</v>
      </c>
      <c r="I5413" t="str">
        <f t="shared" si="254"/>
        <v>TowerDefense_Monster1</v>
      </c>
      <c r="J5413" t="str">
        <f>IF(B5413="","",IF(RIGHT(VLOOKUP(K5413&amp;"_"&amp;L5413&amp;"_"&amp;M5413&amp;"_"&amp;O5413,[1]挑战模式!$A:$AS,14+N5413,FALSE),1)="3","EffectCreate_BossEffect;EffectCreate_MonsterShow","EffectCreate_MonsterShow"))</f>
        <v>EffectCreate_MonsterShow</v>
      </c>
      <c r="K5413" s="2">
        <v>0</v>
      </c>
      <c r="L5413" s="2">
        <v>12</v>
      </c>
      <c r="M5413" s="2">
        <v>7</v>
      </c>
      <c r="N5413" s="2">
        <v>3</v>
      </c>
      <c r="O5413" s="6" t="s">
        <v>467</v>
      </c>
    </row>
    <row r="5414" spans="2:15" x14ac:dyDescent="0.2">
      <c r="B5414" t="str">
        <f>IF(ISNA(VLOOKUP(K5414&amp;"_"&amp;L5414&amp;"_"&amp;M5414&amp;"_"&amp;O5414,[1]挑战模式!$A:$AS,1,FALSE)),"",IF(VLOOKUP(K5414&amp;"_"&amp;L5414&amp;"_"&amp;M5414&amp;"_"&amp;O5414,[1]挑战模式!$A:$AS,14+N5414,FALSE)="","","Monster_Season"&amp;K5414&amp;"_Challenge"&amp;L5414&amp;"_"&amp;M5414&amp;"_"&amp;N5414&amp;"_"&amp;O5414))</f>
        <v>Monster_Season0_Challenge12_7_4_Hard</v>
      </c>
      <c r="C5414" t="str">
        <f t="shared" si="252"/>
        <v>None</v>
      </c>
      <c r="G5414" t="str">
        <f>IF(ISNA(VLOOKUP(K5414&amp;"_"&amp;L5414&amp;"_"&amp;M5414&amp;"_"&amp;O5414,[1]挑战模式!$A:$AS,14+N5414,FALSE)),"",IF(VLOOKUP(K5414&amp;"_"&amp;L5414&amp;"_"&amp;M5414&amp;"_"&amp;O5414,[1]挑战模式!$A:$AS,14+N5414,FALSE)="","",IF(VLOOKUP(VLOOKUP(K5414&amp;"_"&amp;L5414&amp;"_"&amp;M5414&amp;"_"&amp;O5414,[1]挑战模式!$A:$AS,14+N5414,FALSE),[1]怪物!$B:$L,11,FALSE)=0,"",VLOOKUP(VLOOKUP(K5414&amp;"_"&amp;L5414&amp;"_"&amp;M5414&amp;"_"&amp;O5414,[1]挑战模式!$A:$AS,14+N5414,FALSE),[1]怪物!$B:$L,11,FALSE))))</f>
        <v/>
      </c>
      <c r="H5414" t="str">
        <f t="shared" si="253"/>
        <v>Unit_Monster_Season0_Challenge12_7_4_Hard</v>
      </c>
      <c r="I5414" t="str">
        <f t="shared" si="254"/>
        <v>TowerDefense_Monster1</v>
      </c>
      <c r="J5414" t="str">
        <f>IF(B5414="","",IF(RIGHT(VLOOKUP(K5414&amp;"_"&amp;L5414&amp;"_"&amp;M5414&amp;"_"&amp;O5414,[1]挑战模式!$A:$AS,14+N5414,FALSE),1)="3","EffectCreate_BossEffect;EffectCreate_MonsterShow","EffectCreate_MonsterShow"))</f>
        <v>EffectCreate_MonsterShow</v>
      </c>
      <c r="K5414" s="2">
        <v>0</v>
      </c>
      <c r="L5414" s="2">
        <v>12</v>
      </c>
      <c r="M5414" s="2">
        <v>7</v>
      </c>
      <c r="N5414" s="2">
        <v>4</v>
      </c>
      <c r="O5414" s="6" t="s">
        <v>467</v>
      </c>
    </row>
    <row r="5415" spans="2:15" x14ac:dyDescent="0.2">
      <c r="B5415" t="str">
        <f>IF(ISNA(VLOOKUP(K5415&amp;"_"&amp;L5415&amp;"_"&amp;M5415&amp;"_"&amp;O5415,[1]挑战模式!$A:$AS,1,FALSE)),"",IF(VLOOKUP(K5415&amp;"_"&amp;L5415&amp;"_"&amp;M5415&amp;"_"&amp;O5415,[1]挑战模式!$A:$AS,14+N5415,FALSE)="","","Monster_Season"&amp;K5415&amp;"_Challenge"&amp;L5415&amp;"_"&amp;M5415&amp;"_"&amp;N5415&amp;"_"&amp;O5415))</f>
        <v/>
      </c>
      <c r="C5415" t="str">
        <f t="shared" si="252"/>
        <v/>
      </c>
      <c r="G5415" t="str">
        <f>IF(ISNA(VLOOKUP(K5415&amp;"_"&amp;L5415&amp;"_"&amp;M5415&amp;"_"&amp;O5415,[1]挑战模式!$A:$AS,14+N5415,FALSE)),"",IF(VLOOKUP(K5415&amp;"_"&amp;L5415&amp;"_"&amp;M5415&amp;"_"&amp;O5415,[1]挑战模式!$A:$AS,14+N5415,FALSE)="","",IF(VLOOKUP(VLOOKUP(K5415&amp;"_"&amp;L5415&amp;"_"&amp;M5415&amp;"_"&amp;O5415,[1]挑战模式!$A:$AS,14+N5415,FALSE),[1]怪物!$B:$L,11,FALSE)=0,"",VLOOKUP(VLOOKUP(K5415&amp;"_"&amp;L5415&amp;"_"&amp;M5415&amp;"_"&amp;O5415,[1]挑战模式!$A:$AS,14+N5415,FALSE),[1]怪物!$B:$L,11,FALSE))))</f>
        <v/>
      </c>
      <c r="H5415" t="str">
        <f t="shared" si="253"/>
        <v/>
      </c>
      <c r="I5415" t="str">
        <f t="shared" si="254"/>
        <v/>
      </c>
      <c r="J5415" t="str">
        <f>IF(B5415="","",IF(RIGHT(VLOOKUP(K5415&amp;"_"&amp;L5415&amp;"_"&amp;M5415&amp;"_"&amp;O5415,[1]挑战模式!$A:$AS,14+N5415,FALSE),1)="3","EffectCreate_BossEffect;EffectCreate_MonsterShow","EffectCreate_MonsterShow"))</f>
        <v/>
      </c>
      <c r="K5415" s="2">
        <v>0</v>
      </c>
      <c r="L5415" s="2">
        <v>12</v>
      </c>
      <c r="M5415" s="2">
        <v>7</v>
      </c>
      <c r="N5415" s="2">
        <v>5</v>
      </c>
      <c r="O5415" s="6" t="s">
        <v>467</v>
      </c>
    </row>
    <row r="5416" spans="2:15" x14ac:dyDescent="0.2">
      <c r="B5416" t="str">
        <f>IF(ISNA(VLOOKUP(K5416&amp;"_"&amp;L5416&amp;"_"&amp;M5416&amp;"_"&amp;O5416,[1]挑战模式!$A:$AS,1,FALSE)),"",IF(VLOOKUP(K5416&amp;"_"&amp;L5416&amp;"_"&amp;M5416&amp;"_"&amp;O5416,[1]挑战模式!$A:$AS,14+N5416,FALSE)="","","Monster_Season"&amp;K5416&amp;"_Challenge"&amp;L5416&amp;"_"&amp;M5416&amp;"_"&amp;N5416&amp;"_"&amp;O5416))</f>
        <v/>
      </c>
      <c r="C5416" t="str">
        <f t="shared" si="252"/>
        <v/>
      </c>
      <c r="G5416" t="str">
        <f>IF(ISNA(VLOOKUP(K5416&amp;"_"&amp;L5416&amp;"_"&amp;M5416&amp;"_"&amp;O5416,[1]挑战模式!$A:$AS,14+N5416,FALSE)),"",IF(VLOOKUP(K5416&amp;"_"&amp;L5416&amp;"_"&amp;M5416&amp;"_"&amp;O5416,[1]挑战模式!$A:$AS,14+N5416,FALSE)="","",IF(VLOOKUP(VLOOKUP(K5416&amp;"_"&amp;L5416&amp;"_"&amp;M5416&amp;"_"&amp;O5416,[1]挑战模式!$A:$AS,14+N5416,FALSE),[1]怪物!$B:$L,11,FALSE)=0,"",VLOOKUP(VLOOKUP(K5416&amp;"_"&amp;L5416&amp;"_"&amp;M5416&amp;"_"&amp;O5416,[1]挑战模式!$A:$AS,14+N5416,FALSE),[1]怪物!$B:$L,11,FALSE))))</f>
        <v/>
      </c>
      <c r="H5416" t="str">
        <f t="shared" si="253"/>
        <v/>
      </c>
      <c r="I5416" t="str">
        <f t="shared" si="254"/>
        <v/>
      </c>
      <c r="J5416" t="str">
        <f>IF(B5416="","",IF(RIGHT(VLOOKUP(K5416&amp;"_"&amp;L5416&amp;"_"&amp;M5416&amp;"_"&amp;O5416,[1]挑战模式!$A:$AS,14+N5416,FALSE),1)="3","EffectCreate_BossEffect;EffectCreate_MonsterShow","EffectCreate_MonsterShow"))</f>
        <v/>
      </c>
      <c r="K5416" s="2">
        <v>0</v>
      </c>
      <c r="L5416" s="2">
        <v>12</v>
      </c>
      <c r="M5416" s="2">
        <v>7</v>
      </c>
      <c r="N5416" s="2">
        <v>6</v>
      </c>
      <c r="O5416" s="6" t="s">
        <v>467</v>
      </c>
    </row>
    <row r="5417" spans="2:15" x14ac:dyDescent="0.2">
      <c r="B5417" t="str">
        <f>IF(ISNA(VLOOKUP(K5417&amp;"_"&amp;L5417&amp;"_"&amp;M5417&amp;"_"&amp;O5417,[1]挑战模式!$A:$AS,1,FALSE)),"",IF(VLOOKUP(K5417&amp;"_"&amp;L5417&amp;"_"&amp;M5417&amp;"_"&amp;O5417,[1]挑战模式!$A:$AS,14+N5417,FALSE)="","","Monster_Season"&amp;K5417&amp;"_Challenge"&amp;L5417&amp;"_"&amp;M5417&amp;"_"&amp;N5417&amp;"_"&amp;O5417))</f>
        <v>Monster_Season0_Challenge12_8_1_Hard</v>
      </c>
      <c r="C5417" t="str">
        <f t="shared" si="252"/>
        <v>None</v>
      </c>
      <c r="G5417" t="str">
        <f>IF(ISNA(VLOOKUP(K5417&amp;"_"&amp;L5417&amp;"_"&amp;M5417&amp;"_"&amp;O5417,[1]挑战模式!$A:$AS,14+N5417,FALSE)),"",IF(VLOOKUP(K5417&amp;"_"&amp;L5417&amp;"_"&amp;M5417&amp;"_"&amp;O5417,[1]挑战模式!$A:$AS,14+N5417,FALSE)="","",IF(VLOOKUP(VLOOKUP(K5417&amp;"_"&amp;L5417&amp;"_"&amp;M5417&amp;"_"&amp;O5417,[1]挑战模式!$A:$AS,14+N5417,FALSE),[1]怪物!$B:$L,11,FALSE)=0,"",VLOOKUP(VLOOKUP(K5417&amp;"_"&amp;L5417&amp;"_"&amp;M5417&amp;"_"&amp;O5417,[1]挑战模式!$A:$AS,14+N5417,FALSE),[1]怪物!$B:$L,11,FALSE))))</f>
        <v/>
      </c>
      <c r="H5417" t="str">
        <f t="shared" si="253"/>
        <v>Unit_Monster_Season0_Challenge12_8_1_Hard</v>
      </c>
      <c r="I5417" t="str">
        <f t="shared" si="254"/>
        <v>TowerDefense_Monster1</v>
      </c>
      <c r="J5417" t="str">
        <f>IF(B5417="","",IF(RIGHT(VLOOKUP(K5417&amp;"_"&amp;L5417&amp;"_"&amp;M5417&amp;"_"&amp;O5417,[1]挑战模式!$A:$AS,14+N5417,FALSE),1)="3","EffectCreate_BossEffect;EffectCreate_MonsterShow","EffectCreate_MonsterShow"))</f>
        <v>EffectCreate_MonsterShow</v>
      </c>
      <c r="K5417" s="2">
        <v>0</v>
      </c>
      <c r="L5417" s="2">
        <v>12</v>
      </c>
      <c r="M5417" s="2">
        <v>8</v>
      </c>
      <c r="N5417" s="2">
        <v>1</v>
      </c>
      <c r="O5417" s="6" t="s">
        <v>467</v>
      </c>
    </row>
    <row r="5418" spans="2:15" x14ac:dyDescent="0.2">
      <c r="B5418" t="str">
        <f>IF(ISNA(VLOOKUP(K5418&amp;"_"&amp;L5418&amp;"_"&amp;M5418&amp;"_"&amp;O5418,[1]挑战模式!$A:$AS,1,FALSE)),"",IF(VLOOKUP(K5418&amp;"_"&amp;L5418&amp;"_"&amp;M5418&amp;"_"&amp;O5418,[1]挑战模式!$A:$AS,14+N5418,FALSE)="","","Monster_Season"&amp;K5418&amp;"_Challenge"&amp;L5418&amp;"_"&amp;M5418&amp;"_"&amp;N5418&amp;"_"&amp;O5418))</f>
        <v>Monster_Season0_Challenge12_8_2_Hard</v>
      </c>
      <c r="C5418" t="str">
        <f t="shared" si="252"/>
        <v>None</v>
      </c>
      <c r="G5418" t="str">
        <f>IF(ISNA(VLOOKUP(K5418&amp;"_"&amp;L5418&amp;"_"&amp;M5418&amp;"_"&amp;O5418,[1]挑战模式!$A:$AS,14+N5418,FALSE)),"",IF(VLOOKUP(K5418&amp;"_"&amp;L5418&amp;"_"&amp;M5418&amp;"_"&amp;O5418,[1]挑战模式!$A:$AS,14+N5418,FALSE)="","",IF(VLOOKUP(VLOOKUP(K5418&amp;"_"&amp;L5418&amp;"_"&amp;M5418&amp;"_"&amp;O5418,[1]挑战模式!$A:$AS,14+N5418,FALSE),[1]怪物!$B:$L,11,FALSE)=0,"",VLOOKUP(VLOOKUP(K5418&amp;"_"&amp;L5418&amp;"_"&amp;M5418&amp;"_"&amp;O5418,[1]挑战模式!$A:$AS,14+N5418,FALSE),[1]怪物!$B:$L,11,FALSE))))</f>
        <v/>
      </c>
      <c r="H5418" t="str">
        <f t="shared" si="253"/>
        <v>Unit_Monster_Season0_Challenge12_8_2_Hard</v>
      </c>
      <c r="I5418" t="str">
        <f t="shared" si="254"/>
        <v>TowerDefense_Monster1</v>
      </c>
      <c r="J5418" t="str">
        <f>IF(B5418="","",IF(RIGHT(VLOOKUP(K5418&amp;"_"&amp;L5418&amp;"_"&amp;M5418&amp;"_"&amp;O5418,[1]挑战模式!$A:$AS,14+N5418,FALSE),1)="3","EffectCreate_BossEffect;EffectCreate_MonsterShow","EffectCreate_MonsterShow"))</f>
        <v>EffectCreate_MonsterShow</v>
      </c>
      <c r="K5418" s="2">
        <v>0</v>
      </c>
      <c r="L5418" s="2">
        <v>12</v>
      </c>
      <c r="M5418" s="2">
        <v>8</v>
      </c>
      <c r="N5418" s="2">
        <v>2</v>
      </c>
      <c r="O5418" s="6" t="s">
        <v>467</v>
      </c>
    </row>
    <row r="5419" spans="2:15" x14ac:dyDescent="0.2">
      <c r="B5419" t="str">
        <f>IF(ISNA(VLOOKUP(K5419&amp;"_"&amp;L5419&amp;"_"&amp;M5419&amp;"_"&amp;O5419,[1]挑战模式!$A:$AS,1,FALSE)),"",IF(VLOOKUP(K5419&amp;"_"&amp;L5419&amp;"_"&amp;M5419&amp;"_"&amp;O5419,[1]挑战模式!$A:$AS,14+N5419,FALSE)="","","Monster_Season"&amp;K5419&amp;"_Challenge"&amp;L5419&amp;"_"&amp;M5419&amp;"_"&amp;N5419&amp;"_"&amp;O5419))</f>
        <v>Monster_Season0_Challenge12_8_3_Hard</v>
      </c>
      <c r="C5419" t="str">
        <f t="shared" si="252"/>
        <v>None</v>
      </c>
      <c r="G5419" t="str">
        <f>IF(ISNA(VLOOKUP(K5419&amp;"_"&amp;L5419&amp;"_"&amp;M5419&amp;"_"&amp;O5419,[1]挑战模式!$A:$AS,14+N5419,FALSE)),"",IF(VLOOKUP(K5419&amp;"_"&amp;L5419&amp;"_"&amp;M5419&amp;"_"&amp;O5419,[1]挑战模式!$A:$AS,14+N5419,FALSE)="","",IF(VLOOKUP(VLOOKUP(K5419&amp;"_"&amp;L5419&amp;"_"&amp;M5419&amp;"_"&amp;O5419,[1]挑战模式!$A:$AS,14+N5419,FALSE),[1]怪物!$B:$L,11,FALSE)=0,"",VLOOKUP(VLOOKUP(K5419&amp;"_"&amp;L5419&amp;"_"&amp;M5419&amp;"_"&amp;O5419,[1]挑战模式!$A:$AS,14+N5419,FALSE),[1]怪物!$B:$L,11,FALSE))))</f>
        <v/>
      </c>
      <c r="H5419" t="str">
        <f t="shared" si="253"/>
        <v>Unit_Monster_Season0_Challenge12_8_3_Hard</v>
      </c>
      <c r="I5419" t="str">
        <f t="shared" si="254"/>
        <v>TowerDefense_Monster1</v>
      </c>
      <c r="J5419" t="str">
        <f>IF(B5419="","",IF(RIGHT(VLOOKUP(K5419&amp;"_"&amp;L5419&amp;"_"&amp;M5419&amp;"_"&amp;O5419,[1]挑战模式!$A:$AS,14+N5419,FALSE),1)="3","EffectCreate_BossEffect;EffectCreate_MonsterShow","EffectCreate_MonsterShow"))</f>
        <v>EffectCreate_MonsterShow</v>
      </c>
      <c r="K5419" s="2">
        <v>0</v>
      </c>
      <c r="L5419" s="2">
        <v>12</v>
      </c>
      <c r="M5419" s="2">
        <v>8</v>
      </c>
      <c r="N5419" s="2">
        <v>3</v>
      </c>
      <c r="O5419" s="6" t="s">
        <v>467</v>
      </c>
    </row>
    <row r="5420" spans="2:15" x14ac:dyDescent="0.2">
      <c r="B5420" t="str">
        <f>IF(ISNA(VLOOKUP(K5420&amp;"_"&amp;L5420&amp;"_"&amp;M5420&amp;"_"&amp;O5420,[1]挑战模式!$A:$AS,1,FALSE)),"",IF(VLOOKUP(K5420&amp;"_"&amp;L5420&amp;"_"&amp;M5420&amp;"_"&amp;O5420,[1]挑战模式!$A:$AS,14+N5420,FALSE)="","","Monster_Season"&amp;K5420&amp;"_Challenge"&amp;L5420&amp;"_"&amp;M5420&amp;"_"&amp;N5420&amp;"_"&amp;O5420))</f>
        <v>Monster_Season0_Challenge12_8_4_Hard</v>
      </c>
      <c r="C5420" t="str">
        <f t="shared" si="252"/>
        <v>None</v>
      </c>
      <c r="G5420" t="str">
        <f>IF(ISNA(VLOOKUP(K5420&amp;"_"&amp;L5420&amp;"_"&amp;M5420&amp;"_"&amp;O5420,[1]挑战模式!$A:$AS,14+N5420,FALSE)),"",IF(VLOOKUP(K5420&amp;"_"&amp;L5420&amp;"_"&amp;M5420&amp;"_"&amp;O5420,[1]挑战模式!$A:$AS,14+N5420,FALSE)="","",IF(VLOOKUP(VLOOKUP(K5420&amp;"_"&amp;L5420&amp;"_"&amp;M5420&amp;"_"&amp;O5420,[1]挑战模式!$A:$AS,14+N5420,FALSE),[1]怪物!$B:$L,11,FALSE)=0,"",VLOOKUP(VLOOKUP(K5420&amp;"_"&amp;L5420&amp;"_"&amp;M5420&amp;"_"&amp;O5420,[1]挑战模式!$A:$AS,14+N5420,FALSE),[1]怪物!$B:$L,11,FALSE))))</f>
        <v/>
      </c>
      <c r="H5420" t="str">
        <f t="shared" si="253"/>
        <v>Unit_Monster_Season0_Challenge12_8_4_Hard</v>
      </c>
      <c r="I5420" t="str">
        <f t="shared" si="254"/>
        <v>TowerDefense_Monster1</v>
      </c>
      <c r="J5420" t="str">
        <f>IF(B5420="","",IF(RIGHT(VLOOKUP(K5420&amp;"_"&amp;L5420&amp;"_"&amp;M5420&amp;"_"&amp;O5420,[1]挑战模式!$A:$AS,14+N5420,FALSE),1)="3","EffectCreate_BossEffect;EffectCreate_MonsterShow","EffectCreate_MonsterShow"))</f>
        <v>EffectCreate_MonsterShow</v>
      </c>
      <c r="K5420" s="2">
        <v>0</v>
      </c>
      <c r="L5420" s="2">
        <v>12</v>
      </c>
      <c r="M5420" s="2">
        <v>8</v>
      </c>
      <c r="N5420" s="2">
        <v>4</v>
      </c>
      <c r="O5420" s="6" t="s">
        <v>467</v>
      </c>
    </row>
    <row r="5421" spans="2:15" x14ac:dyDescent="0.2">
      <c r="B5421" t="str">
        <f>IF(ISNA(VLOOKUP(K5421&amp;"_"&amp;L5421&amp;"_"&amp;M5421&amp;"_"&amp;O5421,[1]挑战模式!$A:$AS,1,FALSE)),"",IF(VLOOKUP(K5421&amp;"_"&amp;L5421&amp;"_"&amp;M5421&amp;"_"&amp;O5421,[1]挑战模式!$A:$AS,14+N5421,FALSE)="","","Monster_Season"&amp;K5421&amp;"_Challenge"&amp;L5421&amp;"_"&amp;M5421&amp;"_"&amp;N5421&amp;"_"&amp;O5421))</f>
        <v>Monster_Season0_Challenge12_8_5_Hard</v>
      </c>
      <c r="C5421" t="str">
        <f t="shared" si="252"/>
        <v>None</v>
      </c>
      <c r="G5421" t="str">
        <f>IF(ISNA(VLOOKUP(K5421&amp;"_"&amp;L5421&amp;"_"&amp;M5421&amp;"_"&amp;O5421,[1]挑战模式!$A:$AS,14+N5421,FALSE)),"",IF(VLOOKUP(K5421&amp;"_"&amp;L5421&amp;"_"&amp;M5421&amp;"_"&amp;O5421,[1]挑战模式!$A:$AS,14+N5421,FALSE)="","",IF(VLOOKUP(VLOOKUP(K5421&amp;"_"&amp;L5421&amp;"_"&amp;M5421&amp;"_"&amp;O5421,[1]挑战模式!$A:$AS,14+N5421,FALSE),[1]怪物!$B:$L,11,FALSE)=0,"",VLOOKUP(VLOOKUP(K5421&amp;"_"&amp;L5421&amp;"_"&amp;M5421&amp;"_"&amp;O5421,[1]挑战模式!$A:$AS,14+N5421,FALSE),[1]怪物!$B:$L,11,FALSE))))</f>
        <v/>
      </c>
      <c r="H5421" t="str">
        <f t="shared" si="253"/>
        <v>Unit_Monster_Season0_Challenge12_8_5_Hard</v>
      </c>
      <c r="I5421" t="str">
        <f t="shared" si="254"/>
        <v>TowerDefense_Monster1</v>
      </c>
      <c r="J5421" t="str">
        <f>IF(B5421="","",IF(RIGHT(VLOOKUP(K5421&amp;"_"&amp;L5421&amp;"_"&amp;M5421&amp;"_"&amp;O5421,[1]挑战模式!$A:$AS,14+N5421,FALSE),1)="3","EffectCreate_BossEffect;EffectCreate_MonsterShow","EffectCreate_MonsterShow"))</f>
        <v>EffectCreate_BossEffect;EffectCreate_MonsterShow</v>
      </c>
      <c r="K5421" s="2">
        <v>0</v>
      </c>
      <c r="L5421" s="2">
        <v>12</v>
      </c>
      <c r="M5421" s="2">
        <v>8</v>
      </c>
      <c r="N5421" s="2">
        <v>5</v>
      </c>
      <c r="O5421" s="6" t="s">
        <v>467</v>
      </c>
    </row>
    <row r="5422" spans="2:15" x14ac:dyDescent="0.2">
      <c r="B5422" t="str">
        <f>IF(ISNA(VLOOKUP(K5422&amp;"_"&amp;L5422&amp;"_"&amp;M5422&amp;"_"&amp;O5422,[1]挑战模式!$A:$AS,1,FALSE)),"",IF(VLOOKUP(K5422&amp;"_"&amp;L5422&amp;"_"&amp;M5422&amp;"_"&amp;O5422,[1]挑战模式!$A:$AS,14+N5422,FALSE)="","","Monster_Season"&amp;K5422&amp;"_Challenge"&amp;L5422&amp;"_"&amp;M5422&amp;"_"&amp;N5422&amp;"_"&amp;O5422))</f>
        <v/>
      </c>
      <c r="C5422" t="str">
        <f t="shared" si="252"/>
        <v/>
      </c>
      <c r="G5422" t="str">
        <f>IF(ISNA(VLOOKUP(K5422&amp;"_"&amp;L5422&amp;"_"&amp;M5422&amp;"_"&amp;O5422,[1]挑战模式!$A:$AS,14+N5422,FALSE)),"",IF(VLOOKUP(K5422&amp;"_"&amp;L5422&amp;"_"&amp;M5422&amp;"_"&amp;O5422,[1]挑战模式!$A:$AS,14+N5422,FALSE)="","",IF(VLOOKUP(VLOOKUP(K5422&amp;"_"&amp;L5422&amp;"_"&amp;M5422&amp;"_"&amp;O5422,[1]挑战模式!$A:$AS,14+N5422,FALSE),[1]怪物!$B:$L,11,FALSE)=0,"",VLOOKUP(VLOOKUP(K5422&amp;"_"&amp;L5422&amp;"_"&amp;M5422&amp;"_"&amp;O5422,[1]挑战模式!$A:$AS,14+N5422,FALSE),[1]怪物!$B:$L,11,FALSE))))</f>
        <v/>
      </c>
      <c r="H5422" t="str">
        <f t="shared" si="253"/>
        <v/>
      </c>
      <c r="I5422" t="str">
        <f t="shared" si="254"/>
        <v/>
      </c>
      <c r="J5422" t="str">
        <f>IF(B5422="","",IF(RIGHT(VLOOKUP(K5422&amp;"_"&amp;L5422&amp;"_"&amp;M5422&amp;"_"&amp;O5422,[1]挑战模式!$A:$AS,14+N5422,FALSE),1)="3","EffectCreate_BossEffect;EffectCreate_MonsterShow","EffectCreate_MonsterShow"))</f>
        <v/>
      </c>
      <c r="K5422" s="2">
        <v>0</v>
      </c>
      <c r="L5422" s="2">
        <v>12</v>
      </c>
      <c r="M5422" s="2">
        <v>8</v>
      </c>
      <c r="N5422" s="2">
        <v>6</v>
      </c>
      <c r="O5422" s="6" t="s">
        <v>467</v>
      </c>
    </row>
    <row r="5423" spans="2:15" x14ac:dyDescent="0.2">
      <c r="B5423" t="str">
        <f>IF(ISNA(VLOOKUP(K5423&amp;"_"&amp;L5423&amp;"_"&amp;M5423&amp;"_"&amp;O5423,[1]挑战模式!$A:$AS,1,FALSE)),"",IF(VLOOKUP(K5423&amp;"_"&amp;L5423&amp;"_"&amp;M5423&amp;"_"&amp;O5423,[1]挑战模式!$A:$AS,14+N5423,FALSE)="","","Monster_Season"&amp;K5423&amp;"_Challenge"&amp;L5423&amp;"_"&amp;M5423&amp;"_"&amp;N5423&amp;"_"&amp;O5423))</f>
        <v/>
      </c>
      <c r="C5423" t="str">
        <f t="shared" si="252"/>
        <v/>
      </c>
      <c r="G5423" t="str">
        <f>IF(ISNA(VLOOKUP(K5423&amp;"_"&amp;L5423&amp;"_"&amp;M5423&amp;"_"&amp;O5423,[1]挑战模式!$A:$AS,14+N5423,FALSE)),"",IF(VLOOKUP(K5423&amp;"_"&amp;L5423&amp;"_"&amp;M5423&amp;"_"&amp;O5423,[1]挑战模式!$A:$AS,14+N5423,FALSE)="","",IF(VLOOKUP(VLOOKUP(K5423&amp;"_"&amp;L5423&amp;"_"&amp;M5423&amp;"_"&amp;O5423,[1]挑战模式!$A:$AS,14+N5423,FALSE),[1]怪物!$B:$L,11,FALSE)=0,"",VLOOKUP(VLOOKUP(K5423&amp;"_"&amp;L5423&amp;"_"&amp;M5423&amp;"_"&amp;O5423,[1]挑战模式!$A:$AS,14+N5423,FALSE),[1]怪物!$B:$L,11,FALSE))))</f>
        <v/>
      </c>
      <c r="H5423" t="str">
        <f t="shared" si="253"/>
        <v/>
      </c>
      <c r="I5423" t="str">
        <f t="shared" si="254"/>
        <v/>
      </c>
      <c r="J5423" t="str">
        <f>IF(B5423="","",IF(RIGHT(VLOOKUP(K5423&amp;"_"&amp;L5423&amp;"_"&amp;M5423&amp;"_"&amp;O5423,[1]挑战模式!$A:$AS,14+N5423,FALSE),1)="3","EffectCreate_BossEffect;EffectCreate_MonsterShow","EffectCreate_MonsterShow"))</f>
        <v/>
      </c>
      <c r="K5423" s="2">
        <v>0</v>
      </c>
      <c r="L5423" s="2">
        <v>12</v>
      </c>
      <c r="M5423" s="2">
        <v>9</v>
      </c>
      <c r="N5423" s="2">
        <v>1</v>
      </c>
      <c r="O5423" s="6" t="s">
        <v>467</v>
      </c>
    </row>
    <row r="5424" spans="2:15" x14ac:dyDescent="0.2">
      <c r="B5424" t="str">
        <f>IF(ISNA(VLOOKUP(K5424&amp;"_"&amp;L5424&amp;"_"&amp;M5424&amp;"_"&amp;O5424,[1]挑战模式!$A:$AS,1,FALSE)),"",IF(VLOOKUP(K5424&amp;"_"&amp;L5424&amp;"_"&amp;M5424&amp;"_"&amp;O5424,[1]挑战模式!$A:$AS,14+N5424,FALSE)="","","Monster_Season"&amp;K5424&amp;"_Challenge"&amp;L5424&amp;"_"&amp;M5424&amp;"_"&amp;N5424&amp;"_"&amp;O5424))</f>
        <v/>
      </c>
      <c r="C5424" t="str">
        <f t="shared" si="252"/>
        <v/>
      </c>
      <c r="G5424" t="str">
        <f>IF(ISNA(VLOOKUP(K5424&amp;"_"&amp;L5424&amp;"_"&amp;M5424&amp;"_"&amp;O5424,[1]挑战模式!$A:$AS,14+N5424,FALSE)),"",IF(VLOOKUP(K5424&amp;"_"&amp;L5424&amp;"_"&amp;M5424&amp;"_"&amp;O5424,[1]挑战模式!$A:$AS,14+N5424,FALSE)="","",IF(VLOOKUP(VLOOKUP(K5424&amp;"_"&amp;L5424&amp;"_"&amp;M5424&amp;"_"&amp;O5424,[1]挑战模式!$A:$AS,14+N5424,FALSE),[1]怪物!$B:$L,11,FALSE)=0,"",VLOOKUP(VLOOKUP(K5424&amp;"_"&amp;L5424&amp;"_"&amp;M5424&amp;"_"&amp;O5424,[1]挑战模式!$A:$AS,14+N5424,FALSE),[1]怪物!$B:$L,11,FALSE))))</f>
        <v/>
      </c>
      <c r="H5424" t="str">
        <f t="shared" si="253"/>
        <v/>
      </c>
      <c r="I5424" t="str">
        <f t="shared" si="254"/>
        <v/>
      </c>
      <c r="J5424" t="str">
        <f>IF(B5424="","",IF(RIGHT(VLOOKUP(K5424&amp;"_"&amp;L5424&amp;"_"&amp;M5424&amp;"_"&amp;O5424,[1]挑战模式!$A:$AS,14+N5424,FALSE),1)="3","EffectCreate_BossEffect;EffectCreate_MonsterShow","EffectCreate_MonsterShow"))</f>
        <v/>
      </c>
      <c r="K5424" s="2">
        <v>0</v>
      </c>
      <c r="L5424" s="2">
        <v>12</v>
      </c>
      <c r="M5424" s="2">
        <v>9</v>
      </c>
      <c r="N5424" s="2">
        <v>2</v>
      </c>
      <c r="O5424" s="6" t="s">
        <v>467</v>
      </c>
    </row>
    <row r="5425" spans="2:15" x14ac:dyDescent="0.2">
      <c r="B5425" t="str">
        <f>IF(ISNA(VLOOKUP(K5425&amp;"_"&amp;L5425&amp;"_"&amp;M5425&amp;"_"&amp;O5425,[1]挑战模式!$A:$AS,1,FALSE)),"",IF(VLOOKUP(K5425&amp;"_"&amp;L5425&amp;"_"&amp;M5425&amp;"_"&amp;O5425,[1]挑战模式!$A:$AS,14+N5425,FALSE)="","","Monster_Season"&amp;K5425&amp;"_Challenge"&amp;L5425&amp;"_"&amp;M5425&amp;"_"&amp;N5425&amp;"_"&amp;O5425))</f>
        <v/>
      </c>
      <c r="C5425" t="str">
        <f t="shared" si="252"/>
        <v/>
      </c>
      <c r="G5425" t="str">
        <f>IF(ISNA(VLOOKUP(K5425&amp;"_"&amp;L5425&amp;"_"&amp;M5425&amp;"_"&amp;O5425,[1]挑战模式!$A:$AS,14+N5425,FALSE)),"",IF(VLOOKUP(K5425&amp;"_"&amp;L5425&amp;"_"&amp;M5425&amp;"_"&amp;O5425,[1]挑战模式!$A:$AS,14+N5425,FALSE)="","",IF(VLOOKUP(VLOOKUP(K5425&amp;"_"&amp;L5425&amp;"_"&amp;M5425&amp;"_"&amp;O5425,[1]挑战模式!$A:$AS,14+N5425,FALSE),[1]怪物!$B:$L,11,FALSE)=0,"",VLOOKUP(VLOOKUP(K5425&amp;"_"&amp;L5425&amp;"_"&amp;M5425&amp;"_"&amp;O5425,[1]挑战模式!$A:$AS,14+N5425,FALSE),[1]怪物!$B:$L,11,FALSE))))</f>
        <v/>
      </c>
      <c r="H5425" t="str">
        <f t="shared" si="253"/>
        <v/>
      </c>
      <c r="I5425" t="str">
        <f t="shared" si="254"/>
        <v/>
      </c>
      <c r="J5425" t="str">
        <f>IF(B5425="","",IF(RIGHT(VLOOKUP(K5425&amp;"_"&amp;L5425&amp;"_"&amp;M5425&amp;"_"&amp;O5425,[1]挑战模式!$A:$AS,14+N5425,FALSE),1)="3","EffectCreate_BossEffect;EffectCreate_MonsterShow","EffectCreate_MonsterShow"))</f>
        <v/>
      </c>
      <c r="K5425" s="2">
        <v>0</v>
      </c>
      <c r="L5425" s="2">
        <v>12</v>
      </c>
      <c r="M5425" s="2">
        <v>9</v>
      </c>
      <c r="N5425" s="2">
        <v>3</v>
      </c>
      <c r="O5425" s="6" t="s">
        <v>467</v>
      </c>
    </row>
    <row r="5426" spans="2:15" x14ac:dyDescent="0.2">
      <c r="B5426" t="str">
        <f>IF(ISNA(VLOOKUP(K5426&amp;"_"&amp;L5426&amp;"_"&amp;M5426&amp;"_"&amp;O5426,[1]挑战模式!$A:$AS,1,FALSE)),"",IF(VLOOKUP(K5426&amp;"_"&amp;L5426&amp;"_"&amp;M5426&amp;"_"&amp;O5426,[1]挑战模式!$A:$AS,14+N5426,FALSE)="","","Monster_Season"&amp;K5426&amp;"_Challenge"&amp;L5426&amp;"_"&amp;M5426&amp;"_"&amp;N5426&amp;"_"&amp;O5426))</f>
        <v/>
      </c>
      <c r="C5426" t="str">
        <f t="shared" si="252"/>
        <v/>
      </c>
      <c r="G5426" t="str">
        <f>IF(ISNA(VLOOKUP(K5426&amp;"_"&amp;L5426&amp;"_"&amp;M5426&amp;"_"&amp;O5426,[1]挑战模式!$A:$AS,14+N5426,FALSE)),"",IF(VLOOKUP(K5426&amp;"_"&amp;L5426&amp;"_"&amp;M5426&amp;"_"&amp;O5426,[1]挑战模式!$A:$AS,14+N5426,FALSE)="","",IF(VLOOKUP(VLOOKUP(K5426&amp;"_"&amp;L5426&amp;"_"&amp;M5426&amp;"_"&amp;O5426,[1]挑战模式!$A:$AS,14+N5426,FALSE),[1]怪物!$B:$L,11,FALSE)=0,"",VLOOKUP(VLOOKUP(K5426&amp;"_"&amp;L5426&amp;"_"&amp;M5426&amp;"_"&amp;O5426,[1]挑战模式!$A:$AS,14+N5426,FALSE),[1]怪物!$B:$L,11,FALSE))))</f>
        <v/>
      </c>
      <c r="H5426" t="str">
        <f t="shared" si="253"/>
        <v/>
      </c>
      <c r="I5426" t="str">
        <f t="shared" si="254"/>
        <v/>
      </c>
      <c r="J5426" t="str">
        <f>IF(B5426="","",IF(RIGHT(VLOOKUP(K5426&amp;"_"&amp;L5426&amp;"_"&amp;M5426&amp;"_"&amp;O5426,[1]挑战模式!$A:$AS,14+N5426,FALSE),1)="3","EffectCreate_BossEffect;EffectCreate_MonsterShow","EffectCreate_MonsterShow"))</f>
        <v/>
      </c>
      <c r="K5426" s="2">
        <v>0</v>
      </c>
      <c r="L5426" s="2">
        <v>12</v>
      </c>
      <c r="M5426" s="2">
        <v>9</v>
      </c>
      <c r="N5426" s="2">
        <v>4</v>
      </c>
      <c r="O5426" s="6" t="s">
        <v>467</v>
      </c>
    </row>
    <row r="5427" spans="2:15" x14ac:dyDescent="0.2">
      <c r="B5427" t="str">
        <f>IF(ISNA(VLOOKUP(K5427&amp;"_"&amp;L5427&amp;"_"&amp;M5427&amp;"_"&amp;O5427,[1]挑战模式!$A:$AS,1,FALSE)),"",IF(VLOOKUP(K5427&amp;"_"&amp;L5427&amp;"_"&amp;M5427&amp;"_"&amp;O5427,[1]挑战模式!$A:$AS,14+N5427,FALSE)="","","Monster_Season"&amp;K5427&amp;"_Challenge"&amp;L5427&amp;"_"&amp;M5427&amp;"_"&amp;N5427&amp;"_"&amp;O5427))</f>
        <v/>
      </c>
      <c r="C5427" t="str">
        <f t="shared" si="252"/>
        <v/>
      </c>
      <c r="G5427" t="str">
        <f>IF(ISNA(VLOOKUP(K5427&amp;"_"&amp;L5427&amp;"_"&amp;M5427&amp;"_"&amp;O5427,[1]挑战模式!$A:$AS,14+N5427,FALSE)),"",IF(VLOOKUP(K5427&amp;"_"&amp;L5427&amp;"_"&amp;M5427&amp;"_"&amp;O5427,[1]挑战模式!$A:$AS,14+N5427,FALSE)="","",IF(VLOOKUP(VLOOKUP(K5427&amp;"_"&amp;L5427&amp;"_"&amp;M5427&amp;"_"&amp;O5427,[1]挑战模式!$A:$AS,14+N5427,FALSE),[1]怪物!$B:$L,11,FALSE)=0,"",VLOOKUP(VLOOKUP(K5427&amp;"_"&amp;L5427&amp;"_"&amp;M5427&amp;"_"&amp;O5427,[1]挑战模式!$A:$AS,14+N5427,FALSE),[1]怪物!$B:$L,11,FALSE))))</f>
        <v/>
      </c>
      <c r="H5427" t="str">
        <f t="shared" si="253"/>
        <v/>
      </c>
      <c r="I5427" t="str">
        <f t="shared" si="254"/>
        <v/>
      </c>
      <c r="J5427" t="str">
        <f>IF(B5427="","",IF(RIGHT(VLOOKUP(K5427&amp;"_"&amp;L5427&amp;"_"&amp;M5427&amp;"_"&amp;O5427,[1]挑战模式!$A:$AS,14+N5427,FALSE),1)="3","EffectCreate_BossEffect;EffectCreate_MonsterShow","EffectCreate_MonsterShow"))</f>
        <v/>
      </c>
      <c r="K5427" s="2">
        <v>0</v>
      </c>
      <c r="L5427" s="2">
        <v>12</v>
      </c>
      <c r="M5427" s="2">
        <v>9</v>
      </c>
      <c r="N5427" s="2">
        <v>5</v>
      </c>
      <c r="O5427" s="6" t="s">
        <v>467</v>
      </c>
    </row>
    <row r="5428" spans="2:15" x14ac:dyDescent="0.2">
      <c r="B5428" t="str">
        <f>IF(ISNA(VLOOKUP(K5428&amp;"_"&amp;L5428&amp;"_"&amp;M5428&amp;"_"&amp;O5428,[1]挑战模式!$A:$AS,1,FALSE)),"",IF(VLOOKUP(K5428&amp;"_"&amp;L5428&amp;"_"&amp;M5428&amp;"_"&amp;O5428,[1]挑战模式!$A:$AS,14+N5428,FALSE)="","","Monster_Season"&amp;K5428&amp;"_Challenge"&amp;L5428&amp;"_"&amp;M5428&amp;"_"&amp;N5428&amp;"_"&amp;O5428))</f>
        <v/>
      </c>
      <c r="C5428" t="str">
        <f t="shared" si="252"/>
        <v/>
      </c>
      <c r="G5428" t="str">
        <f>IF(ISNA(VLOOKUP(K5428&amp;"_"&amp;L5428&amp;"_"&amp;M5428&amp;"_"&amp;O5428,[1]挑战模式!$A:$AS,14+N5428,FALSE)),"",IF(VLOOKUP(K5428&amp;"_"&amp;L5428&amp;"_"&amp;M5428&amp;"_"&amp;O5428,[1]挑战模式!$A:$AS,14+N5428,FALSE)="","",IF(VLOOKUP(VLOOKUP(K5428&amp;"_"&amp;L5428&amp;"_"&amp;M5428&amp;"_"&amp;O5428,[1]挑战模式!$A:$AS,14+N5428,FALSE),[1]怪物!$B:$L,11,FALSE)=0,"",VLOOKUP(VLOOKUP(K5428&amp;"_"&amp;L5428&amp;"_"&amp;M5428&amp;"_"&amp;O5428,[1]挑战模式!$A:$AS,14+N5428,FALSE),[1]怪物!$B:$L,11,FALSE))))</f>
        <v/>
      </c>
      <c r="H5428" t="str">
        <f t="shared" si="253"/>
        <v/>
      </c>
      <c r="I5428" t="str">
        <f t="shared" si="254"/>
        <v/>
      </c>
      <c r="J5428" t="str">
        <f>IF(B5428="","",IF(RIGHT(VLOOKUP(K5428&amp;"_"&amp;L5428&amp;"_"&amp;M5428&amp;"_"&amp;O5428,[1]挑战模式!$A:$AS,14+N5428,FALSE),1)="3","EffectCreate_BossEffect;EffectCreate_MonsterShow","EffectCreate_MonsterShow"))</f>
        <v/>
      </c>
      <c r="K5428" s="2">
        <v>0</v>
      </c>
      <c r="L5428" s="2">
        <v>12</v>
      </c>
      <c r="M5428" s="2">
        <v>10</v>
      </c>
      <c r="N5428" s="2">
        <v>6</v>
      </c>
      <c r="O5428" s="6" t="s">
        <v>467</v>
      </c>
    </row>
    <row r="5429" spans="2:15" x14ac:dyDescent="0.2">
      <c r="B5429" t="str">
        <f>IF(ISNA(VLOOKUP(K5429&amp;"_"&amp;L5429&amp;"_"&amp;M5429&amp;"_"&amp;O5429,[1]挑战模式!$A:$AS,1,FALSE)),"",IF(VLOOKUP(K5429&amp;"_"&amp;L5429&amp;"_"&amp;M5429&amp;"_"&amp;O5429,[1]挑战模式!$A:$AS,14+N5429,FALSE)="","","Monster_Season"&amp;K5429&amp;"_Challenge"&amp;L5429&amp;"_"&amp;M5429&amp;"_"&amp;N5429&amp;"_"&amp;O5429))</f>
        <v/>
      </c>
      <c r="C5429" t="str">
        <f t="shared" si="252"/>
        <v/>
      </c>
      <c r="G5429" t="str">
        <f>IF(ISNA(VLOOKUP(K5429&amp;"_"&amp;L5429&amp;"_"&amp;M5429&amp;"_"&amp;O5429,[1]挑战模式!$A:$AS,14+N5429,FALSE)),"",IF(VLOOKUP(K5429&amp;"_"&amp;L5429&amp;"_"&amp;M5429&amp;"_"&amp;O5429,[1]挑战模式!$A:$AS,14+N5429,FALSE)="","",IF(VLOOKUP(VLOOKUP(K5429&amp;"_"&amp;L5429&amp;"_"&amp;M5429&amp;"_"&amp;O5429,[1]挑战模式!$A:$AS,14+N5429,FALSE),[1]怪物!$B:$L,11,FALSE)=0,"",VLOOKUP(VLOOKUP(K5429&amp;"_"&amp;L5429&amp;"_"&amp;M5429&amp;"_"&amp;O5429,[1]挑战模式!$A:$AS,14+N5429,FALSE),[1]怪物!$B:$L,11,FALSE))))</f>
        <v/>
      </c>
      <c r="H5429" t="str">
        <f t="shared" si="253"/>
        <v/>
      </c>
      <c r="I5429" t="str">
        <f t="shared" si="254"/>
        <v/>
      </c>
      <c r="J5429" t="str">
        <f>IF(B5429="","",IF(RIGHT(VLOOKUP(K5429&amp;"_"&amp;L5429&amp;"_"&amp;M5429&amp;"_"&amp;O5429,[1]挑战模式!$A:$AS,14+N5429,FALSE),1)="3","EffectCreate_BossEffect;EffectCreate_MonsterShow","EffectCreate_MonsterShow"))</f>
        <v/>
      </c>
      <c r="K5429" s="2">
        <v>0</v>
      </c>
      <c r="L5429" s="2">
        <v>12</v>
      </c>
      <c r="M5429" s="2">
        <v>10</v>
      </c>
      <c r="N5429" s="2">
        <v>1</v>
      </c>
      <c r="O5429" s="6" t="s">
        <v>467</v>
      </c>
    </row>
    <row r="5430" spans="2:15" x14ac:dyDescent="0.2">
      <c r="B5430" t="str">
        <f>IF(ISNA(VLOOKUP(K5430&amp;"_"&amp;L5430&amp;"_"&amp;M5430&amp;"_"&amp;O5430,[1]挑战模式!$A:$AS,1,FALSE)),"",IF(VLOOKUP(K5430&amp;"_"&amp;L5430&amp;"_"&amp;M5430&amp;"_"&amp;O5430,[1]挑战模式!$A:$AS,14+N5430,FALSE)="","","Monster_Season"&amp;K5430&amp;"_Challenge"&amp;L5430&amp;"_"&amp;M5430&amp;"_"&amp;N5430&amp;"_"&amp;O5430))</f>
        <v/>
      </c>
      <c r="C5430" t="str">
        <f t="shared" si="252"/>
        <v/>
      </c>
      <c r="G5430" t="str">
        <f>IF(ISNA(VLOOKUP(K5430&amp;"_"&amp;L5430&amp;"_"&amp;M5430&amp;"_"&amp;O5430,[1]挑战模式!$A:$AS,14+N5430,FALSE)),"",IF(VLOOKUP(K5430&amp;"_"&amp;L5430&amp;"_"&amp;M5430&amp;"_"&amp;O5430,[1]挑战模式!$A:$AS,14+N5430,FALSE)="","",IF(VLOOKUP(VLOOKUP(K5430&amp;"_"&amp;L5430&amp;"_"&amp;M5430&amp;"_"&amp;O5430,[1]挑战模式!$A:$AS,14+N5430,FALSE),[1]怪物!$B:$L,11,FALSE)=0,"",VLOOKUP(VLOOKUP(K5430&amp;"_"&amp;L5430&amp;"_"&amp;M5430&amp;"_"&amp;O5430,[1]挑战模式!$A:$AS,14+N5430,FALSE),[1]怪物!$B:$L,11,FALSE))))</f>
        <v/>
      </c>
      <c r="H5430" t="str">
        <f t="shared" si="253"/>
        <v/>
      </c>
      <c r="I5430" t="str">
        <f t="shared" si="254"/>
        <v/>
      </c>
      <c r="J5430" t="str">
        <f>IF(B5430="","",IF(RIGHT(VLOOKUP(K5430&amp;"_"&amp;L5430&amp;"_"&amp;M5430&amp;"_"&amp;O5430,[1]挑战模式!$A:$AS,14+N5430,FALSE),1)="3","EffectCreate_BossEffect;EffectCreate_MonsterShow","EffectCreate_MonsterShow"))</f>
        <v/>
      </c>
      <c r="K5430" s="2">
        <v>0</v>
      </c>
      <c r="L5430" s="2">
        <v>12</v>
      </c>
      <c r="M5430" s="2">
        <v>10</v>
      </c>
      <c r="N5430" s="2">
        <v>2</v>
      </c>
      <c r="O5430" s="6" t="s">
        <v>467</v>
      </c>
    </row>
    <row r="5431" spans="2:15" x14ac:dyDescent="0.2">
      <c r="B5431" t="str">
        <f>IF(ISNA(VLOOKUP(K5431&amp;"_"&amp;L5431&amp;"_"&amp;M5431&amp;"_"&amp;O5431,[1]挑战模式!$A:$AS,1,FALSE)),"",IF(VLOOKUP(K5431&amp;"_"&amp;L5431&amp;"_"&amp;M5431&amp;"_"&amp;O5431,[1]挑战模式!$A:$AS,14+N5431,FALSE)="","","Monster_Season"&amp;K5431&amp;"_Challenge"&amp;L5431&amp;"_"&amp;M5431&amp;"_"&amp;N5431&amp;"_"&amp;O5431))</f>
        <v/>
      </c>
      <c r="C5431" t="str">
        <f t="shared" si="252"/>
        <v/>
      </c>
      <c r="G5431" t="str">
        <f>IF(ISNA(VLOOKUP(K5431&amp;"_"&amp;L5431&amp;"_"&amp;M5431&amp;"_"&amp;O5431,[1]挑战模式!$A:$AS,14+N5431,FALSE)),"",IF(VLOOKUP(K5431&amp;"_"&amp;L5431&amp;"_"&amp;M5431&amp;"_"&amp;O5431,[1]挑战模式!$A:$AS,14+N5431,FALSE)="","",IF(VLOOKUP(VLOOKUP(K5431&amp;"_"&amp;L5431&amp;"_"&amp;M5431&amp;"_"&amp;O5431,[1]挑战模式!$A:$AS,14+N5431,FALSE),[1]怪物!$B:$L,11,FALSE)=0,"",VLOOKUP(VLOOKUP(K5431&amp;"_"&amp;L5431&amp;"_"&amp;M5431&amp;"_"&amp;O5431,[1]挑战模式!$A:$AS,14+N5431,FALSE),[1]怪物!$B:$L,11,FALSE))))</f>
        <v/>
      </c>
      <c r="H5431" t="str">
        <f t="shared" si="253"/>
        <v/>
      </c>
      <c r="I5431" t="str">
        <f t="shared" si="254"/>
        <v/>
      </c>
      <c r="J5431" t="str">
        <f>IF(B5431="","",IF(RIGHT(VLOOKUP(K5431&amp;"_"&amp;L5431&amp;"_"&amp;M5431&amp;"_"&amp;O5431,[1]挑战模式!$A:$AS,14+N5431,FALSE),1)="3","EffectCreate_BossEffect;EffectCreate_MonsterShow","EffectCreate_MonsterShow"))</f>
        <v/>
      </c>
      <c r="K5431" s="2">
        <v>0</v>
      </c>
      <c r="L5431" s="2">
        <v>12</v>
      </c>
      <c r="M5431" s="2">
        <v>10</v>
      </c>
      <c r="N5431" s="2">
        <v>3</v>
      </c>
      <c r="O5431" s="6" t="s">
        <v>467</v>
      </c>
    </row>
    <row r="5432" spans="2:15" x14ac:dyDescent="0.2">
      <c r="B5432" t="str">
        <f>IF(ISNA(VLOOKUP(K5432&amp;"_"&amp;L5432&amp;"_"&amp;M5432&amp;"_"&amp;O5432,[1]挑战模式!$A:$AS,1,FALSE)),"",IF(VLOOKUP(K5432&amp;"_"&amp;L5432&amp;"_"&amp;M5432&amp;"_"&amp;O5432,[1]挑战模式!$A:$AS,14+N5432,FALSE)="","","Monster_Season"&amp;K5432&amp;"_Challenge"&amp;L5432&amp;"_"&amp;M5432&amp;"_"&amp;N5432&amp;"_"&amp;O5432))</f>
        <v/>
      </c>
      <c r="C5432" t="str">
        <f t="shared" si="252"/>
        <v/>
      </c>
      <c r="G5432" t="str">
        <f>IF(ISNA(VLOOKUP(K5432&amp;"_"&amp;L5432&amp;"_"&amp;M5432&amp;"_"&amp;O5432,[1]挑战模式!$A:$AS,14+N5432,FALSE)),"",IF(VLOOKUP(K5432&amp;"_"&amp;L5432&amp;"_"&amp;M5432&amp;"_"&amp;O5432,[1]挑战模式!$A:$AS,14+N5432,FALSE)="","",IF(VLOOKUP(VLOOKUP(K5432&amp;"_"&amp;L5432&amp;"_"&amp;M5432&amp;"_"&amp;O5432,[1]挑战模式!$A:$AS,14+N5432,FALSE),[1]怪物!$B:$L,11,FALSE)=0,"",VLOOKUP(VLOOKUP(K5432&amp;"_"&amp;L5432&amp;"_"&amp;M5432&amp;"_"&amp;O5432,[1]挑战模式!$A:$AS,14+N5432,FALSE),[1]怪物!$B:$L,11,FALSE))))</f>
        <v/>
      </c>
      <c r="H5432" t="str">
        <f t="shared" si="253"/>
        <v/>
      </c>
      <c r="I5432" t="str">
        <f t="shared" si="254"/>
        <v/>
      </c>
      <c r="J5432" t="str">
        <f>IF(B5432="","",IF(RIGHT(VLOOKUP(K5432&amp;"_"&amp;L5432&amp;"_"&amp;M5432&amp;"_"&amp;O5432,[1]挑战模式!$A:$AS,14+N5432,FALSE),1)="3","EffectCreate_BossEffect;EffectCreate_MonsterShow","EffectCreate_MonsterShow"))</f>
        <v/>
      </c>
      <c r="K5432" s="2">
        <v>0</v>
      </c>
      <c r="L5432" s="2">
        <v>12</v>
      </c>
      <c r="M5432" s="2">
        <v>10</v>
      </c>
      <c r="N5432" s="2">
        <v>4</v>
      </c>
      <c r="O5432" s="6" t="s">
        <v>467</v>
      </c>
    </row>
    <row r="5433" spans="2:15" x14ac:dyDescent="0.2">
      <c r="B5433" t="str">
        <f>IF(ISNA(VLOOKUP(K5433&amp;"_"&amp;L5433&amp;"_"&amp;M5433&amp;"_"&amp;O5433,[1]挑战模式!$A:$AS,1,FALSE)),"",IF(VLOOKUP(K5433&amp;"_"&amp;L5433&amp;"_"&amp;M5433&amp;"_"&amp;O5433,[1]挑战模式!$A:$AS,14+N5433,FALSE)="","","Monster_Season"&amp;K5433&amp;"_Challenge"&amp;L5433&amp;"_"&amp;M5433&amp;"_"&amp;N5433&amp;"_"&amp;O5433))</f>
        <v/>
      </c>
      <c r="C5433" t="str">
        <f t="shared" si="252"/>
        <v/>
      </c>
      <c r="G5433" t="str">
        <f>IF(ISNA(VLOOKUP(K5433&amp;"_"&amp;L5433&amp;"_"&amp;M5433&amp;"_"&amp;O5433,[1]挑战模式!$A:$AS,14+N5433,FALSE)),"",IF(VLOOKUP(K5433&amp;"_"&amp;L5433&amp;"_"&amp;M5433&amp;"_"&amp;O5433,[1]挑战模式!$A:$AS,14+N5433,FALSE)="","",IF(VLOOKUP(VLOOKUP(K5433&amp;"_"&amp;L5433&amp;"_"&amp;M5433&amp;"_"&amp;O5433,[1]挑战模式!$A:$AS,14+N5433,FALSE),[1]怪物!$B:$L,11,FALSE)=0,"",VLOOKUP(VLOOKUP(K5433&amp;"_"&amp;L5433&amp;"_"&amp;M5433&amp;"_"&amp;O5433,[1]挑战模式!$A:$AS,14+N5433,FALSE),[1]怪物!$B:$L,11,FALSE))))</f>
        <v/>
      </c>
      <c r="H5433" t="str">
        <f t="shared" si="253"/>
        <v/>
      </c>
      <c r="I5433" t="str">
        <f t="shared" si="254"/>
        <v/>
      </c>
      <c r="J5433" t="str">
        <f>IF(B5433="","",IF(RIGHT(VLOOKUP(K5433&amp;"_"&amp;L5433&amp;"_"&amp;M5433&amp;"_"&amp;O5433,[1]挑战模式!$A:$AS,14+N5433,FALSE),1)="3","EffectCreate_BossEffect;EffectCreate_MonsterShow","EffectCreate_MonsterShow"))</f>
        <v/>
      </c>
      <c r="K5433" s="2">
        <v>0</v>
      </c>
      <c r="L5433" s="2">
        <v>12</v>
      </c>
      <c r="M5433" s="2">
        <v>10</v>
      </c>
      <c r="N5433" s="2">
        <v>5</v>
      </c>
      <c r="O5433" s="6" t="s">
        <v>467</v>
      </c>
    </row>
    <row r="5434" spans="2:15" x14ac:dyDescent="0.2">
      <c r="B5434" t="str">
        <f>IF(ISNA(VLOOKUP(K5434&amp;"_"&amp;L5434&amp;"_"&amp;M5434&amp;"_"&amp;O5434,[1]挑战模式!$A:$AS,1,FALSE)),"",IF(VLOOKUP(K5434&amp;"_"&amp;L5434&amp;"_"&amp;M5434&amp;"_"&amp;O5434,[1]挑战模式!$A:$AS,14+N5434,FALSE)="","","Monster_Season"&amp;K5434&amp;"_Challenge"&amp;L5434&amp;"_"&amp;M5434&amp;"_"&amp;N5434&amp;"_"&amp;O5434))</f>
        <v>Monster_Season0_Challenge13_1_1_Hard</v>
      </c>
      <c r="C5434" t="str">
        <f t="shared" si="252"/>
        <v>None</v>
      </c>
      <c r="G5434" t="str">
        <f>IF(ISNA(VLOOKUP(K5434&amp;"_"&amp;L5434&amp;"_"&amp;M5434&amp;"_"&amp;O5434,[1]挑战模式!$A:$AS,14+N5434,FALSE)),"",IF(VLOOKUP(K5434&amp;"_"&amp;L5434&amp;"_"&amp;M5434&amp;"_"&amp;O5434,[1]挑战模式!$A:$AS,14+N5434,FALSE)="","",IF(VLOOKUP(VLOOKUP(K5434&amp;"_"&amp;L5434&amp;"_"&amp;M5434&amp;"_"&amp;O5434,[1]挑战模式!$A:$AS,14+N5434,FALSE),[1]怪物!$B:$L,11,FALSE)=0,"",VLOOKUP(VLOOKUP(K5434&amp;"_"&amp;L5434&amp;"_"&amp;M5434&amp;"_"&amp;O5434,[1]挑战模式!$A:$AS,14+N5434,FALSE),[1]怪物!$B:$L,11,FALSE))))</f>
        <v/>
      </c>
      <c r="H5434" t="str">
        <f t="shared" si="253"/>
        <v>Unit_Monster_Season0_Challenge13_1_1_Hard</v>
      </c>
      <c r="I5434" t="str">
        <f t="shared" si="254"/>
        <v>TowerDefense_Monster1</v>
      </c>
      <c r="J5434" t="str">
        <f>IF(B5434="","",IF(RIGHT(VLOOKUP(K5434&amp;"_"&amp;L5434&amp;"_"&amp;M5434&amp;"_"&amp;O5434,[1]挑战模式!$A:$AS,14+N5434,FALSE),1)="3","EffectCreate_BossEffect;EffectCreate_MonsterShow","EffectCreate_MonsterShow"))</f>
        <v>EffectCreate_MonsterShow</v>
      </c>
      <c r="K5434" s="2">
        <v>0</v>
      </c>
      <c r="L5434" s="2">
        <v>13</v>
      </c>
      <c r="M5434" s="2">
        <v>1</v>
      </c>
      <c r="N5434" s="2">
        <v>1</v>
      </c>
      <c r="O5434" s="6" t="s">
        <v>467</v>
      </c>
    </row>
    <row r="5435" spans="2:15" x14ac:dyDescent="0.2">
      <c r="B5435" t="str">
        <f>IF(ISNA(VLOOKUP(K5435&amp;"_"&amp;L5435&amp;"_"&amp;M5435&amp;"_"&amp;O5435,[1]挑战模式!$A:$AS,1,FALSE)),"",IF(VLOOKUP(K5435&amp;"_"&amp;L5435&amp;"_"&amp;M5435&amp;"_"&amp;O5435,[1]挑战模式!$A:$AS,14+N5435,FALSE)="","","Monster_Season"&amp;K5435&amp;"_Challenge"&amp;L5435&amp;"_"&amp;M5435&amp;"_"&amp;N5435&amp;"_"&amp;O5435))</f>
        <v/>
      </c>
      <c r="C5435" t="str">
        <f t="shared" si="252"/>
        <v/>
      </c>
      <c r="G5435" t="str">
        <f>IF(ISNA(VLOOKUP(K5435&amp;"_"&amp;L5435&amp;"_"&amp;M5435&amp;"_"&amp;O5435,[1]挑战模式!$A:$AS,14+N5435,FALSE)),"",IF(VLOOKUP(K5435&amp;"_"&amp;L5435&amp;"_"&amp;M5435&amp;"_"&amp;O5435,[1]挑战模式!$A:$AS,14+N5435,FALSE)="","",IF(VLOOKUP(VLOOKUP(K5435&amp;"_"&amp;L5435&amp;"_"&amp;M5435&amp;"_"&amp;O5435,[1]挑战模式!$A:$AS,14+N5435,FALSE),[1]怪物!$B:$L,11,FALSE)=0,"",VLOOKUP(VLOOKUP(K5435&amp;"_"&amp;L5435&amp;"_"&amp;M5435&amp;"_"&amp;O5435,[1]挑战模式!$A:$AS,14+N5435,FALSE),[1]怪物!$B:$L,11,FALSE))))</f>
        <v/>
      </c>
      <c r="H5435" t="str">
        <f t="shared" si="253"/>
        <v/>
      </c>
      <c r="I5435" t="str">
        <f t="shared" si="254"/>
        <v/>
      </c>
      <c r="J5435" t="str">
        <f>IF(B5435="","",IF(RIGHT(VLOOKUP(K5435&amp;"_"&amp;L5435&amp;"_"&amp;M5435&amp;"_"&amp;O5435,[1]挑战模式!$A:$AS,14+N5435,FALSE),1)="3","EffectCreate_BossEffect;EffectCreate_MonsterShow","EffectCreate_MonsterShow"))</f>
        <v/>
      </c>
      <c r="K5435" s="2">
        <v>0</v>
      </c>
      <c r="L5435" s="2">
        <v>13</v>
      </c>
      <c r="M5435" s="2">
        <v>1</v>
      </c>
      <c r="N5435" s="2">
        <v>2</v>
      </c>
      <c r="O5435" s="6" t="s">
        <v>467</v>
      </c>
    </row>
    <row r="5436" spans="2:15" x14ac:dyDescent="0.2">
      <c r="B5436" t="str">
        <f>IF(ISNA(VLOOKUP(K5436&amp;"_"&amp;L5436&amp;"_"&amp;M5436&amp;"_"&amp;O5436,[1]挑战模式!$A:$AS,1,FALSE)),"",IF(VLOOKUP(K5436&amp;"_"&amp;L5436&amp;"_"&amp;M5436&amp;"_"&amp;O5436,[1]挑战模式!$A:$AS,14+N5436,FALSE)="","","Monster_Season"&amp;K5436&amp;"_Challenge"&amp;L5436&amp;"_"&amp;M5436&amp;"_"&amp;N5436&amp;"_"&amp;O5436))</f>
        <v/>
      </c>
      <c r="C5436" t="str">
        <f t="shared" si="252"/>
        <v/>
      </c>
      <c r="G5436" t="str">
        <f>IF(ISNA(VLOOKUP(K5436&amp;"_"&amp;L5436&amp;"_"&amp;M5436&amp;"_"&amp;O5436,[1]挑战模式!$A:$AS,14+N5436,FALSE)),"",IF(VLOOKUP(K5436&amp;"_"&amp;L5436&amp;"_"&amp;M5436&amp;"_"&amp;O5436,[1]挑战模式!$A:$AS,14+N5436,FALSE)="","",IF(VLOOKUP(VLOOKUP(K5436&amp;"_"&amp;L5436&amp;"_"&amp;M5436&amp;"_"&amp;O5436,[1]挑战模式!$A:$AS,14+N5436,FALSE),[1]怪物!$B:$L,11,FALSE)=0,"",VLOOKUP(VLOOKUP(K5436&amp;"_"&amp;L5436&amp;"_"&amp;M5436&amp;"_"&amp;O5436,[1]挑战模式!$A:$AS,14+N5436,FALSE),[1]怪物!$B:$L,11,FALSE))))</f>
        <v/>
      </c>
      <c r="H5436" t="str">
        <f t="shared" si="253"/>
        <v/>
      </c>
      <c r="I5436" t="str">
        <f t="shared" si="254"/>
        <v/>
      </c>
      <c r="J5436" t="str">
        <f>IF(B5436="","",IF(RIGHT(VLOOKUP(K5436&amp;"_"&amp;L5436&amp;"_"&amp;M5436&amp;"_"&amp;O5436,[1]挑战模式!$A:$AS,14+N5436,FALSE),1)="3","EffectCreate_BossEffect;EffectCreate_MonsterShow","EffectCreate_MonsterShow"))</f>
        <v/>
      </c>
      <c r="K5436" s="2">
        <v>0</v>
      </c>
      <c r="L5436" s="2">
        <v>13</v>
      </c>
      <c r="M5436" s="2">
        <v>1</v>
      </c>
      <c r="N5436" s="2">
        <v>3</v>
      </c>
      <c r="O5436" s="6" t="s">
        <v>467</v>
      </c>
    </row>
    <row r="5437" spans="2:15" x14ac:dyDescent="0.2">
      <c r="B5437" t="str">
        <f>IF(ISNA(VLOOKUP(K5437&amp;"_"&amp;L5437&amp;"_"&amp;M5437&amp;"_"&amp;O5437,[1]挑战模式!$A:$AS,1,FALSE)),"",IF(VLOOKUP(K5437&amp;"_"&amp;L5437&amp;"_"&amp;M5437&amp;"_"&amp;O5437,[1]挑战模式!$A:$AS,14+N5437,FALSE)="","","Monster_Season"&amp;K5437&amp;"_Challenge"&amp;L5437&amp;"_"&amp;M5437&amp;"_"&amp;N5437&amp;"_"&amp;O5437))</f>
        <v/>
      </c>
      <c r="C5437" t="str">
        <f t="shared" si="252"/>
        <v/>
      </c>
      <c r="G5437" t="str">
        <f>IF(ISNA(VLOOKUP(K5437&amp;"_"&amp;L5437&amp;"_"&amp;M5437&amp;"_"&amp;O5437,[1]挑战模式!$A:$AS,14+N5437,FALSE)),"",IF(VLOOKUP(K5437&amp;"_"&amp;L5437&amp;"_"&amp;M5437&amp;"_"&amp;O5437,[1]挑战模式!$A:$AS,14+N5437,FALSE)="","",IF(VLOOKUP(VLOOKUP(K5437&amp;"_"&amp;L5437&amp;"_"&amp;M5437&amp;"_"&amp;O5437,[1]挑战模式!$A:$AS,14+N5437,FALSE),[1]怪物!$B:$L,11,FALSE)=0,"",VLOOKUP(VLOOKUP(K5437&amp;"_"&amp;L5437&amp;"_"&amp;M5437&amp;"_"&amp;O5437,[1]挑战模式!$A:$AS,14+N5437,FALSE),[1]怪物!$B:$L,11,FALSE))))</f>
        <v/>
      </c>
      <c r="H5437" t="str">
        <f t="shared" si="253"/>
        <v/>
      </c>
      <c r="I5437" t="str">
        <f t="shared" si="254"/>
        <v/>
      </c>
      <c r="J5437" t="str">
        <f>IF(B5437="","",IF(RIGHT(VLOOKUP(K5437&amp;"_"&amp;L5437&amp;"_"&amp;M5437&amp;"_"&amp;O5437,[1]挑战模式!$A:$AS,14+N5437,FALSE),1)="3","EffectCreate_BossEffect;EffectCreate_MonsterShow","EffectCreate_MonsterShow"))</f>
        <v/>
      </c>
      <c r="K5437" s="2">
        <v>0</v>
      </c>
      <c r="L5437" s="2">
        <v>13</v>
      </c>
      <c r="M5437" s="2">
        <v>1</v>
      </c>
      <c r="N5437" s="2">
        <v>4</v>
      </c>
      <c r="O5437" s="6" t="s">
        <v>467</v>
      </c>
    </row>
    <row r="5438" spans="2:15" x14ac:dyDescent="0.2">
      <c r="B5438" t="str">
        <f>IF(ISNA(VLOOKUP(K5438&amp;"_"&amp;L5438&amp;"_"&amp;M5438&amp;"_"&amp;O5438,[1]挑战模式!$A:$AS,1,FALSE)),"",IF(VLOOKUP(K5438&amp;"_"&amp;L5438&amp;"_"&amp;M5438&amp;"_"&amp;O5438,[1]挑战模式!$A:$AS,14+N5438,FALSE)="","","Monster_Season"&amp;K5438&amp;"_Challenge"&amp;L5438&amp;"_"&amp;M5438&amp;"_"&amp;N5438&amp;"_"&amp;O5438))</f>
        <v/>
      </c>
      <c r="C5438" t="str">
        <f t="shared" si="252"/>
        <v/>
      </c>
      <c r="G5438" t="str">
        <f>IF(ISNA(VLOOKUP(K5438&amp;"_"&amp;L5438&amp;"_"&amp;M5438&amp;"_"&amp;O5438,[1]挑战模式!$A:$AS,14+N5438,FALSE)),"",IF(VLOOKUP(K5438&amp;"_"&amp;L5438&amp;"_"&amp;M5438&amp;"_"&amp;O5438,[1]挑战模式!$A:$AS,14+N5438,FALSE)="","",IF(VLOOKUP(VLOOKUP(K5438&amp;"_"&amp;L5438&amp;"_"&amp;M5438&amp;"_"&amp;O5438,[1]挑战模式!$A:$AS,14+N5438,FALSE),[1]怪物!$B:$L,11,FALSE)=0,"",VLOOKUP(VLOOKUP(K5438&amp;"_"&amp;L5438&amp;"_"&amp;M5438&amp;"_"&amp;O5438,[1]挑战模式!$A:$AS,14+N5438,FALSE),[1]怪物!$B:$L,11,FALSE))))</f>
        <v/>
      </c>
      <c r="H5438" t="str">
        <f t="shared" si="253"/>
        <v/>
      </c>
      <c r="I5438" t="str">
        <f t="shared" si="254"/>
        <v/>
      </c>
      <c r="J5438" t="str">
        <f>IF(B5438="","",IF(RIGHT(VLOOKUP(K5438&amp;"_"&amp;L5438&amp;"_"&amp;M5438&amp;"_"&amp;O5438,[1]挑战模式!$A:$AS,14+N5438,FALSE),1)="3","EffectCreate_BossEffect;EffectCreate_MonsterShow","EffectCreate_MonsterShow"))</f>
        <v/>
      </c>
      <c r="K5438" s="2">
        <v>0</v>
      </c>
      <c r="L5438" s="2">
        <v>13</v>
      </c>
      <c r="M5438" s="2">
        <v>1</v>
      </c>
      <c r="N5438" s="2">
        <v>5</v>
      </c>
      <c r="O5438" s="6" t="s">
        <v>467</v>
      </c>
    </row>
    <row r="5439" spans="2:15" x14ac:dyDescent="0.2">
      <c r="B5439" t="str">
        <f>IF(ISNA(VLOOKUP(K5439&amp;"_"&amp;L5439&amp;"_"&amp;M5439&amp;"_"&amp;O5439,[1]挑战模式!$A:$AS,1,FALSE)),"",IF(VLOOKUP(K5439&amp;"_"&amp;L5439&amp;"_"&amp;M5439&amp;"_"&amp;O5439,[1]挑战模式!$A:$AS,14+N5439,FALSE)="","","Monster_Season"&amp;K5439&amp;"_Challenge"&amp;L5439&amp;"_"&amp;M5439&amp;"_"&amp;N5439&amp;"_"&amp;O5439))</f>
        <v/>
      </c>
      <c r="C5439" t="str">
        <f t="shared" si="252"/>
        <v/>
      </c>
      <c r="G5439" t="str">
        <f>IF(ISNA(VLOOKUP(K5439&amp;"_"&amp;L5439&amp;"_"&amp;M5439&amp;"_"&amp;O5439,[1]挑战模式!$A:$AS,14+N5439,FALSE)),"",IF(VLOOKUP(K5439&amp;"_"&amp;L5439&amp;"_"&amp;M5439&amp;"_"&amp;O5439,[1]挑战模式!$A:$AS,14+N5439,FALSE)="","",IF(VLOOKUP(VLOOKUP(K5439&amp;"_"&amp;L5439&amp;"_"&amp;M5439&amp;"_"&amp;O5439,[1]挑战模式!$A:$AS,14+N5439,FALSE),[1]怪物!$B:$L,11,FALSE)=0,"",VLOOKUP(VLOOKUP(K5439&amp;"_"&amp;L5439&amp;"_"&amp;M5439&amp;"_"&amp;O5439,[1]挑战模式!$A:$AS,14+N5439,FALSE),[1]怪物!$B:$L,11,FALSE))))</f>
        <v/>
      </c>
      <c r="H5439" t="str">
        <f t="shared" si="253"/>
        <v/>
      </c>
      <c r="I5439" t="str">
        <f t="shared" si="254"/>
        <v/>
      </c>
      <c r="J5439" t="str">
        <f>IF(B5439="","",IF(RIGHT(VLOOKUP(K5439&amp;"_"&amp;L5439&amp;"_"&amp;M5439&amp;"_"&amp;O5439,[1]挑战模式!$A:$AS,14+N5439,FALSE),1)="3","EffectCreate_BossEffect;EffectCreate_MonsterShow","EffectCreate_MonsterShow"))</f>
        <v/>
      </c>
      <c r="K5439" s="2">
        <v>0</v>
      </c>
      <c r="L5439" s="2">
        <v>13</v>
      </c>
      <c r="M5439" s="2">
        <v>1</v>
      </c>
      <c r="N5439" s="2">
        <v>6</v>
      </c>
      <c r="O5439" s="6" t="s">
        <v>467</v>
      </c>
    </row>
    <row r="5440" spans="2:15" x14ac:dyDescent="0.2">
      <c r="B5440" t="str">
        <f>IF(ISNA(VLOOKUP(K5440&amp;"_"&amp;L5440&amp;"_"&amp;M5440&amp;"_"&amp;O5440,[1]挑战模式!$A:$AS,1,FALSE)),"",IF(VLOOKUP(K5440&amp;"_"&amp;L5440&amp;"_"&amp;M5440&amp;"_"&amp;O5440,[1]挑战模式!$A:$AS,14+N5440,FALSE)="","","Monster_Season"&amp;K5440&amp;"_Challenge"&amp;L5440&amp;"_"&amp;M5440&amp;"_"&amp;N5440&amp;"_"&amp;O5440))</f>
        <v>Monster_Season0_Challenge13_2_1_Hard</v>
      </c>
      <c r="C5440" t="str">
        <f t="shared" si="252"/>
        <v>None</v>
      </c>
      <c r="G5440" t="str">
        <f>IF(ISNA(VLOOKUP(K5440&amp;"_"&amp;L5440&amp;"_"&amp;M5440&amp;"_"&amp;O5440,[1]挑战模式!$A:$AS,14+N5440,FALSE)),"",IF(VLOOKUP(K5440&amp;"_"&amp;L5440&amp;"_"&amp;M5440&amp;"_"&amp;O5440,[1]挑战模式!$A:$AS,14+N5440,FALSE)="","",IF(VLOOKUP(VLOOKUP(K5440&amp;"_"&amp;L5440&amp;"_"&amp;M5440&amp;"_"&amp;O5440,[1]挑战模式!$A:$AS,14+N5440,FALSE),[1]怪物!$B:$L,11,FALSE)=0,"",VLOOKUP(VLOOKUP(K5440&amp;"_"&amp;L5440&amp;"_"&amp;M5440&amp;"_"&amp;O5440,[1]挑战模式!$A:$AS,14+N5440,FALSE),[1]怪物!$B:$L,11,FALSE))))</f>
        <v/>
      </c>
      <c r="H5440" t="str">
        <f t="shared" si="253"/>
        <v>Unit_Monster_Season0_Challenge13_2_1_Hard</v>
      </c>
      <c r="I5440" t="str">
        <f t="shared" si="254"/>
        <v>TowerDefense_Monster1</v>
      </c>
      <c r="J5440" t="str">
        <f>IF(B5440="","",IF(RIGHT(VLOOKUP(K5440&amp;"_"&amp;L5440&amp;"_"&amp;M5440&amp;"_"&amp;O5440,[1]挑战模式!$A:$AS,14+N5440,FALSE),1)="3","EffectCreate_BossEffect;EffectCreate_MonsterShow","EffectCreate_MonsterShow"))</f>
        <v>EffectCreate_MonsterShow</v>
      </c>
      <c r="K5440" s="2">
        <v>0</v>
      </c>
      <c r="L5440" s="2">
        <v>13</v>
      </c>
      <c r="M5440" s="2">
        <v>2</v>
      </c>
      <c r="N5440" s="2">
        <v>1</v>
      </c>
      <c r="O5440" s="6" t="s">
        <v>467</v>
      </c>
    </row>
    <row r="5441" spans="2:15" x14ac:dyDescent="0.2">
      <c r="B5441" t="str">
        <f>IF(ISNA(VLOOKUP(K5441&amp;"_"&amp;L5441&amp;"_"&amp;M5441&amp;"_"&amp;O5441,[1]挑战模式!$A:$AS,1,FALSE)),"",IF(VLOOKUP(K5441&amp;"_"&amp;L5441&amp;"_"&amp;M5441&amp;"_"&amp;O5441,[1]挑战模式!$A:$AS,14+N5441,FALSE)="","","Monster_Season"&amp;K5441&amp;"_Challenge"&amp;L5441&amp;"_"&amp;M5441&amp;"_"&amp;N5441&amp;"_"&amp;O5441))</f>
        <v>Monster_Season0_Challenge13_2_2_Hard</v>
      </c>
      <c r="C5441" t="str">
        <f t="shared" si="252"/>
        <v>None</v>
      </c>
      <c r="G5441" t="str">
        <f>IF(ISNA(VLOOKUP(K5441&amp;"_"&amp;L5441&amp;"_"&amp;M5441&amp;"_"&amp;O5441,[1]挑战模式!$A:$AS,14+N5441,FALSE)),"",IF(VLOOKUP(K5441&amp;"_"&amp;L5441&amp;"_"&amp;M5441&amp;"_"&amp;O5441,[1]挑战模式!$A:$AS,14+N5441,FALSE)="","",IF(VLOOKUP(VLOOKUP(K5441&amp;"_"&amp;L5441&amp;"_"&amp;M5441&amp;"_"&amp;O5441,[1]挑战模式!$A:$AS,14+N5441,FALSE),[1]怪物!$B:$L,11,FALSE)=0,"",VLOOKUP(VLOOKUP(K5441&amp;"_"&amp;L5441&amp;"_"&amp;M5441&amp;"_"&amp;O5441,[1]挑战模式!$A:$AS,14+N5441,FALSE),[1]怪物!$B:$L,11,FALSE))))</f>
        <v/>
      </c>
      <c r="H5441" t="str">
        <f t="shared" si="253"/>
        <v>Unit_Monster_Season0_Challenge13_2_2_Hard</v>
      </c>
      <c r="I5441" t="str">
        <f t="shared" si="254"/>
        <v>TowerDefense_Monster1</v>
      </c>
      <c r="J5441" t="str">
        <f>IF(B5441="","",IF(RIGHT(VLOOKUP(K5441&amp;"_"&amp;L5441&amp;"_"&amp;M5441&amp;"_"&amp;O5441,[1]挑战模式!$A:$AS,14+N5441,FALSE),1)="3","EffectCreate_BossEffect;EffectCreate_MonsterShow","EffectCreate_MonsterShow"))</f>
        <v>EffectCreate_MonsterShow</v>
      </c>
      <c r="K5441" s="2">
        <v>0</v>
      </c>
      <c r="L5441" s="2">
        <v>13</v>
      </c>
      <c r="M5441" s="2">
        <v>2</v>
      </c>
      <c r="N5441" s="2">
        <v>2</v>
      </c>
      <c r="O5441" s="6" t="s">
        <v>467</v>
      </c>
    </row>
    <row r="5442" spans="2:15" x14ac:dyDescent="0.2">
      <c r="B5442" t="str">
        <f>IF(ISNA(VLOOKUP(K5442&amp;"_"&amp;L5442&amp;"_"&amp;M5442&amp;"_"&amp;O5442,[1]挑战模式!$A:$AS,1,FALSE)),"",IF(VLOOKUP(K5442&amp;"_"&amp;L5442&amp;"_"&amp;M5442&amp;"_"&amp;O5442,[1]挑战模式!$A:$AS,14+N5442,FALSE)="","","Monster_Season"&amp;K5442&amp;"_Challenge"&amp;L5442&amp;"_"&amp;M5442&amp;"_"&amp;N5442&amp;"_"&amp;O5442))</f>
        <v/>
      </c>
      <c r="C5442" t="str">
        <f t="shared" si="252"/>
        <v/>
      </c>
      <c r="G5442" t="str">
        <f>IF(ISNA(VLOOKUP(K5442&amp;"_"&amp;L5442&amp;"_"&amp;M5442&amp;"_"&amp;O5442,[1]挑战模式!$A:$AS,14+N5442,FALSE)),"",IF(VLOOKUP(K5442&amp;"_"&amp;L5442&amp;"_"&amp;M5442&amp;"_"&amp;O5442,[1]挑战模式!$A:$AS,14+N5442,FALSE)="","",IF(VLOOKUP(VLOOKUP(K5442&amp;"_"&amp;L5442&amp;"_"&amp;M5442&amp;"_"&amp;O5442,[1]挑战模式!$A:$AS,14+N5442,FALSE),[1]怪物!$B:$L,11,FALSE)=0,"",VLOOKUP(VLOOKUP(K5442&amp;"_"&amp;L5442&amp;"_"&amp;M5442&amp;"_"&amp;O5442,[1]挑战模式!$A:$AS,14+N5442,FALSE),[1]怪物!$B:$L,11,FALSE))))</f>
        <v/>
      </c>
      <c r="H5442" t="str">
        <f t="shared" si="253"/>
        <v/>
      </c>
      <c r="I5442" t="str">
        <f t="shared" si="254"/>
        <v/>
      </c>
      <c r="J5442" t="str">
        <f>IF(B5442="","",IF(RIGHT(VLOOKUP(K5442&amp;"_"&amp;L5442&amp;"_"&amp;M5442&amp;"_"&amp;O5442,[1]挑战模式!$A:$AS,14+N5442,FALSE),1)="3","EffectCreate_BossEffect;EffectCreate_MonsterShow","EffectCreate_MonsterShow"))</f>
        <v/>
      </c>
      <c r="K5442" s="2">
        <v>0</v>
      </c>
      <c r="L5442" s="2">
        <v>13</v>
      </c>
      <c r="M5442" s="2">
        <v>2</v>
      </c>
      <c r="N5442" s="2">
        <v>3</v>
      </c>
      <c r="O5442" s="6" t="s">
        <v>467</v>
      </c>
    </row>
    <row r="5443" spans="2:15" x14ac:dyDescent="0.2">
      <c r="B5443" t="str">
        <f>IF(ISNA(VLOOKUP(K5443&amp;"_"&amp;L5443&amp;"_"&amp;M5443&amp;"_"&amp;O5443,[1]挑战模式!$A:$AS,1,FALSE)),"",IF(VLOOKUP(K5443&amp;"_"&amp;L5443&amp;"_"&amp;M5443&amp;"_"&amp;O5443,[1]挑战模式!$A:$AS,14+N5443,FALSE)="","","Monster_Season"&amp;K5443&amp;"_Challenge"&amp;L5443&amp;"_"&amp;M5443&amp;"_"&amp;N5443&amp;"_"&amp;O5443))</f>
        <v/>
      </c>
      <c r="C5443" t="str">
        <f t="shared" si="252"/>
        <v/>
      </c>
      <c r="G5443" t="str">
        <f>IF(ISNA(VLOOKUP(K5443&amp;"_"&amp;L5443&amp;"_"&amp;M5443&amp;"_"&amp;O5443,[1]挑战模式!$A:$AS,14+N5443,FALSE)),"",IF(VLOOKUP(K5443&amp;"_"&amp;L5443&amp;"_"&amp;M5443&amp;"_"&amp;O5443,[1]挑战模式!$A:$AS,14+N5443,FALSE)="","",IF(VLOOKUP(VLOOKUP(K5443&amp;"_"&amp;L5443&amp;"_"&amp;M5443&amp;"_"&amp;O5443,[1]挑战模式!$A:$AS,14+N5443,FALSE),[1]怪物!$B:$L,11,FALSE)=0,"",VLOOKUP(VLOOKUP(K5443&amp;"_"&amp;L5443&amp;"_"&amp;M5443&amp;"_"&amp;O5443,[1]挑战模式!$A:$AS,14+N5443,FALSE),[1]怪物!$B:$L,11,FALSE))))</f>
        <v/>
      </c>
      <c r="H5443" t="str">
        <f t="shared" si="253"/>
        <v/>
      </c>
      <c r="I5443" t="str">
        <f t="shared" si="254"/>
        <v/>
      </c>
      <c r="J5443" t="str">
        <f>IF(B5443="","",IF(RIGHT(VLOOKUP(K5443&amp;"_"&amp;L5443&amp;"_"&amp;M5443&amp;"_"&amp;O5443,[1]挑战模式!$A:$AS,14+N5443,FALSE),1)="3","EffectCreate_BossEffect;EffectCreate_MonsterShow","EffectCreate_MonsterShow"))</f>
        <v/>
      </c>
      <c r="K5443" s="2">
        <v>0</v>
      </c>
      <c r="L5443" s="2">
        <v>13</v>
      </c>
      <c r="M5443" s="2">
        <v>2</v>
      </c>
      <c r="N5443" s="2">
        <v>4</v>
      </c>
      <c r="O5443" s="6" t="s">
        <v>467</v>
      </c>
    </row>
    <row r="5444" spans="2:15" x14ac:dyDescent="0.2">
      <c r="B5444" t="str">
        <f>IF(ISNA(VLOOKUP(K5444&amp;"_"&amp;L5444&amp;"_"&amp;M5444&amp;"_"&amp;O5444,[1]挑战模式!$A:$AS,1,FALSE)),"",IF(VLOOKUP(K5444&amp;"_"&amp;L5444&amp;"_"&amp;M5444&amp;"_"&amp;O5444,[1]挑战模式!$A:$AS,14+N5444,FALSE)="","","Monster_Season"&amp;K5444&amp;"_Challenge"&amp;L5444&amp;"_"&amp;M5444&amp;"_"&amp;N5444&amp;"_"&amp;O5444))</f>
        <v/>
      </c>
      <c r="C5444" t="str">
        <f t="shared" si="252"/>
        <v/>
      </c>
      <c r="G5444" t="str">
        <f>IF(ISNA(VLOOKUP(K5444&amp;"_"&amp;L5444&amp;"_"&amp;M5444&amp;"_"&amp;O5444,[1]挑战模式!$A:$AS,14+N5444,FALSE)),"",IF(VLOOKUP(K5444&amp;"_"&amp;L5444&amp;"_"&amp;M5444&amp;"_"&amp;O5444,[1]挑战模式!$A:$AS,14+N5444,FALSE)="","",IF(VLOOKUP(VLOOKUP(K5444&amp;"_"&amp;L5444&amp;"_"&amp;M5444&amp;"_"&amp;O5444,[1]挑战模式!$A:$AS,14+N5444,FALSE),[1]怪物!$B:$L,11,FALSE)=0,"",VLOOKUP(VLOOKUP(K5444&amp;"_"&amp;L5444&amp;"_"&amp;M5444&amp;"_"&amp;O5444,[1]挑战模式!$A:$AS,14+N5444,FALSE),[1]怪物!$B:$L,11,FALSE))))</f>
        <v/>
      </c>
      <c r="H5444" t="str">
        <f t="shared" si="253"/>
        <v/>
      </c>
      <c r="I5444" t="str">
        <f t="shared" si="254"/>
        <v/>
      </c>
      <c r="J5444" t="str">
        <f>IF(B5444="","",IF(RIGHT(VLOOKUP(K5444&amp;"_"&amp;L5444&amp;"_"&amp;M5444&amp;"_"&amp;O5444,[1]挑战模式!$A:$AS,14+N5444,FALSE),1)="3","EffectCreate_BossEffect;EffectCreate_MonsterShow","EffectCreate_MonsterShow"))</f>
        <v/>
      </c>
      <c r="K5444" s="2">
        <v>0</v>
      </c>
      <c r="L5444" s="2">
        <v>13</v>
      </c>
      <c r="M5444" s="2">
        <v>2</v>
      </c>
      <c r="N5444" s="2">
        <v>5</v>
      </c>
      <c r="O5444" s="6" t="s">
        <v>467</v>
      </c>
    </row>
    <row r="5445" spans="2:15" x14ac:dyDescent="0.2">
      <c r="B5445" t="str">
        <f>IF(ISNA(VLOOKUP(K5445&amp;"_"&amp;L5445&amp;"_"&amp;M5445&amp;"_"&amp;O5445,[1]挑战模式!$A:$AS,1,FALSE)),"",IF(VLOOKUP(K5445&amp;"_"&amp;L5445&amp;"_"&amp;M5445&amp;"_"&amp;O5445,[1]挑战模式!$A:$AS,14+N5445,FALSE)="","","Monster_Season"&amp;K5445&amp;"_Challenge"&amp;L5445&amp;"_"&amp;M5445&amp;"_"&amp;N5445&amp;"_"&amp;O5445))</f>
        <v/>
      </c>
      <c r="C5445" t="str">
        <f t="shared" si="252"/>
        <v/>
      </c>
      <c r="G5445" t="str">
        <f>IF(ISNA(VLOOKUP(K5445&amp;"_"&amp;L5445&amp;"_"&amp;M5445&amp;"_"&amp;O5445,[1]挑战模式!$A:$AS,14+N5445,FALSE)),"",IF(VLOOKUP(K5445&amp;"_"&amp;L5445&amp;"_"&amp;M5445&amp;"_"&amp;O5445,[1]挑战模式!$A:$AS,14+N5445,FALSE)="","",IF(VLOOKUP(VLOOKUP(K5445&amp;"_"&amp;L5445&amp;"_"&amp;M5445&amp;"_"&amp;O5445,[1]挑战模式!$A:$AS,14+N5445,FALSE),[1]怪物!$B:$L,11,FALSE)=0,"",VLOOKUP(VLOOKUP(K5445&amp;"_"&amp;L5445&amp;"_"&amp;M5445&amp;"_"&amp;O5445,[1]挑战模式!$A:$AS,14+N5445,FALSE),[1]怪物!$B:$L,11,FALSE))))</f>
        <v/>
      </c>
      <c r="H5445" t="str">
        <f t="shared" si="253"/>
        <v/>
      </c>
      <c r="I5445" t="str">
        <f t="shared" si="254"/>
        <v/>
      </c>
      <c r="J5445" t="str">
        <f>IF(B5445="","",IF(RIGHT(VLOOKUP(K5445&amp;"_"&amp;L5445&amp;"_"&amp;M5445&amp;"_"&amp;O5445,[1]挑战模式!$A:$AS,14+N5445,FALSE),1)="3","EffectCreate_BossEffect;EffectCreate_MonsterShow","EffectCreate_MonsterShow"))</f>
        <v/>
      </c>
      <c r="K5445" s="2">
        <v>0</v>
      </c>
      <c r="L5445" s="2">
        <v>13</v>
      </c>
      <c r="M5445" s="2">
        <v>2</v>
      </c>
      <c r="N5445" s="2">
        <v>6</v>
      </c>
      <c r="O5445" s="6" t="s">
        <v>467</v>
      </c>
    </row>
    <row r="5446" spans="2:15" x14ac:dyDescent="0.2">
      <c r="B5446" t="str">
        <f>IF(ISNA(VLOOKUP(K5446&amp;"_"&amp;L5446&amp;"_"&amp;M5446&amp;"_"&amp;O5446,[1]挑战模式!$A:$AS,1,FALSE)),"",IF(VLOOKUP(K5446&amp;"_"&amp;L5446&amp;"_"&amp;M5446&amp;"_"&amp;O5446,[1]挑战模式!$A:$AS,14+N5446,FALSE)="","","Monster_Season"&amp;K5446&amp;"_Challenge"&amp;L5446&amp;"_"&amp;M5446&amp;"_"&amp;N5446&amp;"_"&amp;O5446))</f>
        <v>Monster_Season0_Challenge13_3_1_Hard</v>
      </c>
      <c r="C5446" t="str">
        <f t="shared" si="252"/>
        <v>None</v>
      </c>
      <c r="G5446" t="str">
        <f>IF(ISNA(VLOOKUP(K5446&amp;"_"&amp;L5446&amp;"_"&amp;M5446&amp;"_"&amp;O5446,[1]挑战模式!$A:$AS,14+N5446,FALSE)),"",IF(VLOOKUP(K5446&amp;"_"&amp;L5446&amp;"_"&amp;M5446&amp;"_"&amp;O5446,[1]挑战模式!$A:$AS,14+N5446,FALSE)="","",IF(VLOOKUP(VLOOKUP(K5446&amp;"_"&amp;L5446&amp;"_"&amp;M5446&amp;"_"&amp;O5446,[1]挑战模式!$A:$AS,14+N5446,FALSE),[1]怪物!$B:$L,11,FALSE)=0,"",VLOOKUP(VLOOKUP(K5446&amp;"_"&amp;L5446&amp;"_"&amp;M5446&amp;"_"&amp;O5446,[1]挑战模式!$A:$AS,14+N5446,FALSE),[1]怪物!$B:$L,11,FALSE))))</f>
        <v/>
      </c>
      <c r="H5446" t="str">
        <f t="shared" si="253"/>
        <v>Unit_Monster_Season0_Challenge13_3_1_Hard</v>
      </c>
      <c r="I5446" t="str">
        <f t="shared" si="254"/>
        <v>TowerDefense_Monster1</v>
      </c>
      <c r="J5446" t="str">
        <f>IF(B5446="","",IF(RIGHT(VLOOKUP(K5446&amp;"_"&amp;L5446&amp;"_"&amp;M5446&amp;"_"&amp;O5446,[1]挑战模式!$A:$AS,14+N5446,FALSE),1)="3","EffectCreate_BossEffect;EffectCreate_MonsterShow","EffectCreate_MonsterShow"))</f>
        <v>EffectCreate_MonsterShow</v>
      </c>
      <c r="K5446" s="2">
        <v>0</v>
      </c>
      <c r="L5446" s="2">
        <v>13</v>
      </c>
      <c r="M5446" s="2">
        <v>3</v>
      </c>
      <c r="N5446" s="2">
        <v>1</v>
      </c>
      <c r="O5446" s="6" t="s">
        <v>467</v>
      </c>
    </row>
    <row r="5447" spans="2:15" x14ac:dyDescent="0.2">
      <c r="B5447" t="str">
        <f>IF(ISNA(VLOOKUP(K5447&amp;"_"&amp;L5447&amp;"_"&amp;M5447&amp;"_"&amp;O5447,[1]挑战模式!$A:$AS,1,FALSE)),"",IF(VLOOKUP(K5447&amp;"_"&amp;L5447&amp;"_"&amp;M5447&amp;"_"&amp;O5447,[1]挑战模式!$A:$AS,14+N5447,FALSE)="","","Monster_Season"&amp;K5447&amp;"_Challenge"&amp;L5447&amp;"_"&amp;M5447&amp;"_"&amp;N5447&amp;"_"&amp;O5447))</f>
        <v>Monster_Season0_Challenge13_3_2_Hard</v>
      </c>
      <c r="C5447" t="str">
        <f t="shared" ref="C5447:C5510" si="255">IF(B5447="","","None")</f>
        <v>None</v>
      </c>
      <c r="G5447" t="str">
        <f>IF(ISNA(VLOOKUP(K5447&amp;"_"&amp;L5447&amp;"_"&amp;M5447&amp;"_"&amp;O5447,[1]挑战模式!$A:$AS,14+N5447,FALSE)),"",IF(VLOOKUP(K5447&amp;"_"&amp;L5447&amp;"_"&amp;M5447&amp;"_"&amp;O5447,[1]挑战模式!$A:$AS,14+N5447,FALSE)="","",IF(VLOOKUP(VLOOKUP(K5447&amp;"_"&amp;L5447&amp;"_"&amp;M5447&amp;"_"&amp;O5447,[1]挑战模式!$A:$AS,14+N5447,FALSE),[1]怪物!$B:$L,11,FALSE)=0,"",VLOOKUP(VLOOKUP(K5447&amp;"_"&amp;L5447&amp;"_"&amp;M5447&amp;"_"&amp;O5447,[1]挑战模式!$A:$AS,14+N5447,FALSE),[1]怪物!$B:$L,11,FALSE))))</f>
        <v/>
      </c>
      <c r="H5447" t="str">
        <f t="shared" ref="H5447:H5510" si="256">IF(B5447="","","Unit_Monster"&amp;RIGHT(B5447,LEN(B5447)-7))</f>
        <v>Unit_Monster_Season0_Challenge13_3_2_Hard</v>
      </c>
      <c r="I5447" t="str">
        <f t="shared" ref="I5447:I5510" si="257">IF(B5447="","","TowerDefense_Monster1")</f>
        <v>TowerDefense_Monster1</v>
      </c>
      <c r="J5447" t="str">
        <f>IF(B5447="","",IF(RIGHT(VLOOKUP(K5447&amp;"_"&amp;L5447&amp;"_"&amp;M5447&amp;"_"&amp;O5447,[1]挑战模式!$A:$AS,14+N5447,FALSE),1)="3","EffectCreate_BossEffect;EffectCreate_MonsterShow","EffectCreate_MonsterShow"))</f>
        <v>EffectCreate_MonsterShow</v>
      </c>
      <c r="K5447" s="2">
        <v>0</v>
      </c>
      <c r="L5447" s="2">
        <v>13</v>
      </c>
      <c r="M5447" s="2">
        <v>3</v>
      </c>
      <c r="N5447" s="2">
        <v>2</v>
      </c>
      <c r="O5447" s="6" t="s">
        <v>467</v>
      </c>
    </row>
    <row r="5448" spans="2:15" x14ac:dyDescent="0.2">
      <c r="B5448" t="str">
        <f>IF(ISNA(VLOOKUP(K5448&amp;"_"&amp;L5448&amp;"_"&amp;M5448&amp;"_"&amp;O5448,[1]挑战模式!$A:$AS,1,FALSE)),"",IF(VLOOKUP(K5448&amp;"_"&amp;L5448&amp;"_"&amp;M5448&amp;"_"&amp;O5448,[1]挑战模式!$A:$AS,14+N5448,FALSE)="","","Monster_Season"&amp;K5448&amp;"_Challenge"&amp;L5448&amp;"_"&amp;M5448&amp;"_"&amp;N5448&amp;"_"&amp;O5448))</f>
        <v/>
      </c>
      <c r="C5448" t="str">
        <f t="shared" si="255"/>
        <v/>
      </c>
      <c r="G5448" t="str">
        <f>IF(ISNA(VLOOKUP(K5448&amp;"_"&amp;L5448&amp;"_"&amp;M5448&amp;"_"&amp;O5448,[1]挑战模式!$A:$AS,14+N5448,FALSE)),"",IF(VLOOKUP(K5448&amp;"_"&amp;L5448&amp;"_"&amp;M5448&amp;"_"&amp;O5448,[1]挑战模式!$A:$AS,14+N5448,FALSE)="","",IF(VLOOKUP(VLOOKUP(K5448&amp;"_"&amp;L5448&amp;"_"&amp;M5448&amp;"_"&amp;O5448,[1]挑战模式!$A:$AS,14+N5448,FALSE),[1]怪物!$B:$L,11,FALSE)=0,"",VLOOKUP(VLOOKUP(K5448&amp;"_"&amp;L5448&amp;"_"&amp;M5448&amp;"_"&amp;O5448,[1]挑战模式!$A:$AS,14+N5448,FALSE),[1]怪物!$B:$L,11,FALSE))))</f>
        <v/>
      </c>
      <c r="H5448" t="str">
        <f t="shared" si="256"/>
        <v/>
      </c>
      <c r="I5448" t="str">
        <f t="shared" si="257"/>
        <v/>
      </c>
      <c r="J5448" t="str">
        <f>IF(B5448="","",IF(RIGHT(VLOOKUP(K5448&amp;"_"&amp;L5448&amp;"_"&amp;M5448&amp;"_"&amp;O5448,[1]挑战模式!$A:$AS,14+N5448,FALSE),1)="3","EffectCreate_BossEffect;EffectCreate_MonsterShow","EffectCreate_MonsterShow"))</f>
        <v/>
      </c>
      <c r="K5448" s="2">
        <v>0</v>
      </c>
      <c r="L5448" s="2">
        <v>13</v>
      </c>
      <c r="M5448" s="2">
        <v>3</v>
      </c>
      <c r="N5448" s="2">
        <v>3</v>
      </c>
      <c r="O5448" s="6" t="s">
        <v>467</v>
      </c>
    </row>
    <row r="5449" spans="2:15" x14ac:dyDescent="0.2">
      <c r="B5449" t="str">
        <f>IF(ISNA(VLOOKUP(K5449&amp;"_"&amp;L5449&amp;"_"&amp;M5449&amp;"_"&amp;O5449,[1]挑战模式!$A:$AS,1,FALSE)),"",IF(VLOOKUP(K5449&amp;"_"&amp;L5449&amp;"_"&amp;M5449&amp;"_"&amp;O5449,[1]挑战模式!$A:$AS,14+N5449,FALSE)="","","Monster_Season"&amp;K5449&amp;"_Challenge"&amp;L5449&amp;"_"&amp;M5449&amp;"_"&amp;N5449&amp;"_"&amp;O5449))</f>
        <v/>
      </c>
      <c r="C5449" t="str">
        <f t="shared" si="255"/>
        <v/>
      </c>
      <c r="G5449" t="str">
        <f>IF(ISNA(VLOOKUP(K5449&amp;"_"&amp;L5449&amp;"_"&amp;M5449&amp;"_"&amp;O5449,[1]挑战模式!$A:$AS,14+N5449,FALSE)),"",IF(VLOOKUP(K5449&amp;"_"&amp;L5449&amp;"_"&amp;M5449&amp;"_"&amp;O5449,[1]挑战模式!$A:$AS,14+N5449,FALSE)="","",IF(VLOOKUP(VLOOKUP(K5449&amp;"_"&amp;L5449&amp;"_"&amp;M5449&amp;"_"&amp;O5449,[1]挑战模式!$A:$AS,14+N5449,FALSE),[1]怪物!$B:$L,11,FALSE)=0,"",VLOOKUP(VLOOKUP(K5449&amp;"_"&amp;L5449&amp;"_"&amp;M5449&amp;"_"&amp;O5449,[1]挑战模式!$A:$AS,14+N5449,FALSE),[1]怪物!$B:$L,11,FALSE))))</f>
        <v/>
      </c>
      <c r="H5449" t="str">
        <f t="shared" si="256"/>
        <v/>
      </c>
      <c r="I5449" t="str">
        <f t="shared" si="257"/>
        <v/>
      </c>
      <c r="J5449" t="str">
        <f>IF(B5449="","",IF(RIGHT(VLOOKUP(K5449&amp;"_"&amp;L5449&amp;"_"&amp;M5449&amp;"_"&amp;O5449,[1]挑战模式!$A:$AS,14+N5449,FALSE),1)="3","EffectCreate_BossEffect;EffectCreate_MonsterShow","EffectCreate_MonsterShow"))</f>
        <v/>
      </c>
      <c r="K5449" s="2">
        <v>0</v>
      </c>
      <c r="L5449" s="2">
        <v>13</v>
      </c>
      <c r="M5449" s="2">
        <v>3</v>
      </c>
      <c r="N5449" s="2">
        <v>4</v>
      </c>
      <c r="O5449" s="6" t="s">
        <v>467</v>
      </c>
    </row>
    <row r="5450" spans="2:15" x14ac:dyDescent="0.2">
      <c r="B5450" t="str">
        <f>IF(ISNA(VLOOKUP(K5450&amp;"_"&amp;L5450&amp;"_"&amp;M5450&amp;"_"&amp;O5450,[1]挑战模式!$A:$AS,1,FALSE)),"",IF(VLOOKUP(K5450&amp;"_"&amp;L5450&amp;"_"&amp;M5450&amp;"_"&amp;O5450,[1]挑战模式!$A:$AS,14+N5450,FALSE)="","","Monster_Season"&amp;K5450&amp;"_Challenge"&amp;L5450&amp;"_"&amp;M5450&amp;"_"&amp;N5450&amp;"_"&amp;O5450))</f>
        <v/>
      </c>
      <c r="C5450" t="str">
        <f t="shared" si="255"/>
        <v/>
      </c>
      <c r="G5450" t="str">
        <f>IF(ISNA(VLOOKUP(K5450&amp;"_"&amp;L5450&amp;"_"&amp;M5450&amp;"_"&amp;O5450,[1]挑战模式!$A:$AS,14+N5450,FALSE)),"",IF(VLOOKUP(K5450&amp;"_"&amp;L5450&amp;"_"&amp;M5450&amp;"_"&amp;O5450,[1]挑战模式!$A:$AS,14+N5450,FALSE)="","",IF(VLOOKUP(VLOOKUP(K5450&amp;"_"&amp;L5450&amp;"_"&amp;M5450&amp;"_"&amp;O5450,[1]挑战模式!$A:$AS,14+N5450,FALSE),[1]怪物!$B:$L,11,FALSE)=0,"",VLOOKUP(VLOOKUP(K5450&amp;"_"&amp;L5450&amp;"_"&amp;M5450&amp;"_"&amp;O5450,[1]挑战模式!$A:$AS,14+N5450,FALSE),[1]怪物!$B:$L,11,FALSE))))</f>
        <v/>
      </c>
      <c r="H5450" t="str">
        <f t="shared" si="256"/>
        <v/>
      </c>
      <c r="I5450" t="str">
        <f t="shared" si="257"/>
        <v/>
      </c>
      <c r="J5450" t="str">
        <f>IF(B5450="","",IF(RIGHT(VLOOKUP(K5450&amp;"_"&amp;L5450&amp;"_"&amp;M5450&amp;"_"&amp;O5450,[1]挑战模式!$A:$AS,14+N5450,FALSE),1)="3","EffectCreate_BossEffect;EffectCreate_MonsterShow","EffectCreate_MonsterShow"))</f>
        <v/>
      </c>
      <c r="K5450" s="2">
        <v>0</v>
      </c>
      <c r="L5450" s="2">
        <v>13</v>
      </c>
      <c r="M5450" s="2">
        <v>3</v>
      </c>
      <c r="N5450" s="2">
        <v>5</v>
      </c>
      <c r="O5450" s="6" t="s">
        <v>467</v>
      </c>
    </row>
    <row r="5451" spans="2:15" x14ac:dyDescent="0.2">
      <c r="B5451" t="str">
        <f>IF(ISNA(VLOOKUP(K5451&amp;"_"&amp;L5451&amp;"_"&amp;M5451&amp;"_"&amp;O5451,[1]挑战模式!$A:$AS,1,FALSE)),"",IF(VLOOKUP(K5451&amp;"_"&amp;L5451&amp;"_"&amp;M5451&amp;"_"&amp;O5451,[1]挑战模式!$A:$AS,14+N5451,FALSE)="","","Monster_Season"&amp;K5451&amp;"_Challenge"&amp;L5451&amp;"_"&amp;M5451&amp;"_"&amp;N5451&amp;"_"&amp;O5451))</f>
        <v/>
      </c>
      <c r="C5451" t="str">
        <f t="shared" si="255"/>
        <v/>
      </c>
      <c r="G5451" t="str">
        <f>IF(ISNA(VLOOKUP(K5451&amp;"_"&amp;L5451&amp;"_"&amp;M5451&amp;"_"&amp;O5451,[1]挑战模式!$A:$AS,14+N5451,FALSE)),"",IF(VLOOKUP(K5451&amp;"_"&amp;L5451&amp;"_"&amp;M5451&amp;"_"&amp;O5451,[1]挑战模式!$A:$AS,14+N5451,FALSE)="","",IF(VLOOKUP(VLOOKUP(K5451&amp;"_"&amp;L5451&amp;"_"&amp;M5451&amp;"_"&amp;O5451,[1]挑战模式!$A:$AS,14+N5451,FALSE),[1]怪物!$B:$L,11,FALSE)=0,"",VLOOKUP(VLOOKUP(K5451&amp;"_"&amp;L5451&amp;"_"&amp;M5451&amp;"_"&amp;O5451,[1]挑战模式!$A:$AS,14+N5451,FALSE),[1]怪物!$B:$L,11,FALSE))))</f>
        <v/>
      </c>
      <c r="H5451" t="str">
        <f t="shared" si="256"/>
        <v/>
      </c>
      <c r="I5451" t="str">
        <f t="shared" si="257"/>
        <v/>
      </c>
      <c r="J5451" t="str">
        <f>IF(B5451="","",IF(RIGHT(VLOOKUP(K5451&amp;"_"&amp;L5451&amp;"_"&amp;M5451&amp;"_"&amp;O5451,[1]挑战模式!$A:$AS,14+N5451,FALSE),1)="3","EffectCreate_BossEffect;EffectCreate_MonsterShow","EffectCreate_MonsterShow"))</f>
        <v/>
      </c>
      <c r="K5451" s="2">
        <v>0</v>
      </c>
      <c r="L5451" s="2">
        <v>13</v>
      </c>
      <c r="M5451" s="2">
        <v>3</v>
      </c>
      <c r="N5451" s="2">
        <v>6</v>
      </c>
      <c r="O5451" s="6" t="s">
        <v>467</v>
      </c>
    </row>
    <row r="5452" spans="2:15" x14ac:dyDescent="0.2">
      <c r="B5452" t="str">
        <f>IF(ISNA(VLOOKUP(K5452&amp;"_"&amp;L5452&amp;"_"&amp;M5452&amp;"_"&amp;O5452,[1]挑战模式!$A:$AS,1,FALSE)),"",IF(VLOOKUP(K5452&amp;"_"&amp;L5452&amp;"_"&amp;M5452&amp;"_"&amp;O5452,[1]挑战模式!$A:$AS,14+N5452,FALSE)="","","Monster_Season"&amp;K5452&amp;"_Challenge"&amp;L5452&amp;"_"&amp;M5452&amp;"_"&amp;N5452&amp;"_"&amp;O5452))</f>
        <v>Monster_Season0_Challenge13_4_1_Hard</v>
      </c>
      <c r="C5452" t="str">
        <f t="shared" si="255"/>
        <v>None</v>
      </c>
      <c r="G5452" t="str">
        <f>IF(ISNA(VLOOKUP(K5452&amp;"_"&amp;L5452&amp;"_"&amp;M5452&amp;"_"&amp;O5452,[1]挑战模式!$A:$AS,14+N5452,FALSE)),"",IF(VLOOKUP(K5452&amp;"_"&amp;L5452&amp;"_"&amp;M5452&amp;"_"&amp;O5452,[1]挑战模式!$A:$AS,14+N5452,FALSE)="","",IF(VLOOKUP(VLOOKUP(K5452&amp;"_"&amp;L5452&amp;"_"&amp;M5452&amp;"_"&amp;O5452,[1]挑战模式!$A:$AS,14+N5452,FALSE),[1]怪物!$B:$L,11,FALSE)=0,"",VLOOKUP(VLOOKUP(K5452&amp;"_"&amp;L5452&amp;"_"&amp;M5452&amp;"_"&amp;O5452,[1]挑战模式!$A:$AS,14+N5452,FALSE),[1]怪物!$B:$L,11,FALSE))))</f>
        <v/>
      </c>
      <c r="H5452" t="str">
        <f t="shared" si="256"/>
        <v>Unit_Monster_Season0_Challenge13_4_1_Hard</v>
      </c>
      <c r="I5452" t="str">
        <f t="shared" si="257"/>
        <v>TowerDefense_Monster1</v>
      </c>
      <c r="J5452" t="str">
        <f>IF(B5452="","",IF(RIGHT(VLOOKUP(K5452&amp;"_"&amp;L5452&amp;"_"&amp;M5452&amp;"_"&amp;O5452,[1]挑战模式!$A:$AS,14+N5452,FALSE),1)="3","EffectCreate_BossEffect;EffectCreate_MonsterShow","EffectCreate_MonsterShow"))</f>
        <v>EffectCreate_MonsterShow</v>
      </c>
      <c r="K5452" s="2">
        <v>0</v>
      </c>
      <c r="L5452" s="2">
        <v>13</v>
      </c>
      <c r="M5452" s="2">
        <v>4</v>
      </c>
      <c r="N5452" s="2">
        <v>1</v>
      </c>
      <c r="O5452" s="6" t="s">
        <v>467</v>
      </c>
    </row>
    <row r="5453" spans="2:15" x14ac:dyDescent="0.2">
      <c r="B5453" t="str">
        <f>IF(ISNA(VLOOKUP(K5453&amp;"_"&amp;L5453&amp;"_"&amp;M5453&amp;"_"&amp;O5453,[1]挑战模式!$A:$AS,1,FALSE)),"",IF(VLOOKUP(K5453&amp;"_"&amp;L5453&amp;"_"&amp;M5453&amp;"_"&amp;O5453,[1]挑战模式!$A:$AS,14+N5453,FALSE)="","","Monster_Season"&amp;K5453&amp;"_Challenge"&amp;L5453&amp;"_"&amp;M5453&amp;"_"&amp;N5453&amp;"_"&amp;O5453))</f>
        <v>Monster_Season0_Challenge13_4_2_Hard</v>
      </c>
      <c r="C5453" t="str">
        <f t="shared" si="255"/>
        <v>None</v>
      </c>
      <c r="G5453" t="str">
        <f>IF(ISNA(VLOOKUP(K5453&amp;"_"&amp;L5453&amp;"_"&amp;M5453&amp;"_"&amp;O5453,[1]挑战模式!$A:$AS,14+N5453,FALSE)),"",IF(VLOOKUP(K5453&amp;"_"&amp;L5453&amp;"_"&amp;M5453&amp;"_"&amp;O5453,[1]挑战模式!$A:$AS,14+N5453,FALSE)="","",IF(VLOOKUP(VLOOKUP(K5453&amp;"_"&amp;L5453&amp;"_"&amp;M5453&amp;"_"&amp;O5453,[1]挑战模式!$A:$AS,14+N5453,FALSE),[1]怪物!$B:$L,11,FALSE)=0,"",VLOOKUP(VLOOKUP(K5453&amp;"_"&amp;L5453&amp;"_"&amp;M5453&amp;"_"&amp;O5453,[1]挑战模式!$A:$AS,14+N5453,FALSE),[1]怪物!$B:$L,11,FALSE))))</f>
        <v/>
      </c>
      <c r="H5453" t="str">
        <f t="shared" si="256"/>
        <v>Unit_Monster_Season0_Challenge13_4_2_Hard</v>
      </c>
      <c r="I5453" t="str">
        <f t="shared" si="257"/>
        <v>TowerDefense_Monster1</v>
      </c>
      <c r="J5453" t="str">
        <f>IF(B5453="","",IF(RIGHT(VLOOKUP(K5453&amp;"_"&amp;L5453&amp;"_"&amp;M5453&amp;"_"&amp;O5453,[1]挑战模式!$A:$AS,14+N5453,FALSE),1)="3","EffectCreate_BossEffect;EffectCreate_MonsterShow","EffectCreate_MonsterShow"))</f>
        <v>EffectCreate_MonsterShow</v>
      </c>
      <c r="K5453" s="2">
        <v>0</v>
      </c>
      <c r="L5453" s="2">
        <v>13</v>
      </c>
      <c r="M5453" s="2">
        <v>4</v>
      </c>
      <c r="N5453" s="2">
        <v>2</v>
      </c>
      <c r="O5453" s="6" t="s">
        <v>467</v>
      </c>
    </row>
    <row r="5454" spans="2:15" x14ac:dyDescent="0.2">
      <c r="B5454" t="str">
        <f>IF(ISNA(VLOOKUP(K5454&amp;"_"&amp;L5454&amp;"_"&amp;M5454&amp;"_"&amp;O5454,[1]挑战模式!$A:$AS,1,FALSE)),"",IF(VLOOKUP(K5454&amp;"_"&amp;L5454&amp;"_"&amp;M5454&amp;"_"&amp;O5454,[1]挑战模式!$A:$AS,14+N5454,FALSE)="","","Monster_Season"&amp;K5454&amp;"_Challenge"&amp;L5454&amp;"_"&amp;M5454&amp;"_"&amp;N5454&amp;"_"&amp;O5454))</f>
        <v>Monster_Season0_Challenge13_4_3_Hard</v>
      </c>
      <c r="C5454" t="str">
        <f t="shared" si="255"/>
        <v>None</v>
      </c>
      <c r="G5454" t="str">
        <f>IF(ISNA(VLOOKUP(K5454&amp;"_"&amp;L5454&amp;"_"&amp;M5454&amp;"_"&amp;O5454,[1]挑战模式!$A:$AS,14+N5454,FALSE)),"",IF(VLOOKUP(K5454&amp;"_"&amp;L5454&amp;"_"&amp;M5454&amp;"_"&amp;O5454,[1]挑战模式!$A:$AS,14+N5454,FALSE)="","",IF(VLOOKUP(VLOOKUP(K5454&amp;"_"&amp;L5454&amp;"_"&amp;M5454&amp;"_"&amp;O5454,[1]挑战模式!$A:$AS,14+N5454,FALSE),[1]怪物!$B:$L,11,FALSE)=0,"",VLOOKUP(VLOOKUP(K5454&amp;"_"&amp;L5454&amp;"_"&amp;M5454&amp;"_"&amp;O5454,[1]挑战模式!$A:$AS,14+N5454,FALSE),[1]怪物!$B:$L,11,FALSE))))</f>
        <v/>
      </c>
      <c r="H5454" t="str">
        <f t="shared" si="256"/>
        <v>Unit_Monster_Season0_Challenge13_4_3_Hard</v>
      </c>
      <c r="I5454" t="str">
        <f t="shared" si="257"/>
        <v>TowerDefense_Monster1</v>
      </c>
      <c r="J5454" t="str">
        <f>IF(B5454="","",IF(RIGHT(VLOOKUP(K5454&amp;"_"&amp;L5454&amp;"_"&amp;M5454&amp;"_"&amp;O5454,[1]挑战模式!$A:$AS,14+N5454,FALSE),1)="3","EffectCreate_BossEffect;EffectCreate_MonsterShow","EffectCreate_MonsterShow"))</f>
        <v>EffectCreate_MonsterShow</v>
      </c>
      <c r="K5454" s="2">
        <v>0</v>
      </c>
      <c r="L5454" s="2">
        <v>13</v>
      </c>
      <c r="M5454" s="2">
        <v>4</v>
      </c>
      <c r="N5454" s="2">
        <v>3</v>
      </c>
      <c r="O5454" s="6" t="s">
        <v>467</v>
      </c>
    </row>
    <row r="5455" spans="2:15" x14ac:dyDescent="0.2">
      <c r="B5455" t="str">
        <f>IF(ISNA(VLOOKUP(K5455&amp;"_"&amp;L5455&amp;"_"&amp;M5455&amp;"_"&amp;O5455,[1]挑战模式!$A:$AS,1,FALSE)),"",IF(VLOOKUP(K5455&amp;"_"&amp;L5455&amp;"_"&amp;M5455&amp;"_"&amp;O5455,[1]挑战模式!$A:$AS,14+N5455,FALSE)="","","Monster_Season"&amp;K5455&amp;"_Challenge"&amp;L5455&amp;"_"&amp;M5455&amp;"_"&amp;N5455&amp;"_"&amp;O5455))</f>
        <v/>
      </c>
      <c r="C5455" t="str">
        <f t="shared" si="255"/>
        <v/>
      </c>
      <c r="G5455" t="str">
        <f>IF(ISNA(VLOOKUP(K5455&amp;"_"&amp;L5455&amp;"_"&amp;M5455&amp;"_"&amp;O5455,[1]挑战模式!$A:$AS,14+N5455,FALSE)),"",IF(VLOOKUP(K5455&amp;"_"&amp;L5455&amp;"_"&amp;M5455&amp;"_"&amp;O5455,[1]挑战模式!$A:$AS,14+N5455,FALSE)="","",IF(VLOOKUP(VLOOKUP(K5455&amp;"_"&amp;L5455&amp;"_"&amp;M5455&amp;"_"&amp;O5455,[1]挑战模式!$A:$AS,14+N5455,FALSE),[1]怪物!$B:$L,11,FALSE)=0,"",VLOOKUP(VLOOKUP(K5455&amp;"_"&amp;L5455&amp;"_"&amp;M5455&amp;"_"&amp;O5455,[1]挑战模式!$A:$AS,14+N5455,FALSE),[1]怪物!$B:$L,11,FALSE))))</f>
        <v/>
      </c>
      <c r="H5455" t="str">
        <f t="shared" si="256"/>
        <v/>
      </c>
      <c r="I5455" t="str">
        <f t="shared" si="257"/>
        <v/>
      </c>
      <c r="J5455" t="str">
        <f>IF(B5455="","",IF(RIGHT(VLOOKUP(K5455&amp;"_"&amp;L5455&amp;"_"&amp;M5455&amp;"_"&amp;O5455,[1]挑战模式!$A:$AS,14+N5455,FALSE),1)="3","EffectCreate_BossEffect;EffectCreate_MonsterShow","EffectCreate_MonsterShow"))</f>
        <v/>
      </c>
      <c r="K5455" s="2">
        <v>0</v>
      </c>
      <c r="L5455" s="2">
        <v>13</v>
      </c>
      <c r="M5455" s="2">
        <v>4</v>
      </c>
      <c r="N5455" s="2">
        <v>4</v>
      </c>
      <c r="O5455" s="6" t="s">
        <v>467</v>
      </c>
    </row>
    <row r="5456" spans="2:15" x14ac:dyDescent="0.2">
      <c r="B5456" t="str">
        <f>IF(ISNA(VLOOKUP(K5456&amp;"_"&amp;L5456&amp;"_"&amp;M5456&amp;"_"&amp;O5456,[1]挑战模式!$A:$AS,1,FALSE)),"",IF(VLOOKUP(K5456&amp;"_"&amp;L5456&amp;"_"&amp;M5456&amp;"_"&amp;O5456,[1]挑战模式!$A:$AS,14+N5456,FALSE)="","","Monster_Season"&amp;K5456&amp;"_Challenge"&amp;L5456&amp;"_"&amp;M5456&amp;"_"&amp;N5456&amp;"_"&amp;O5456))</f>
        <v/>
      </c>
      <c r="C5456" t="str">
        <f t="shared" si="255"/>
        <v/>
      </c>
      <c r="G5456" t="str">
        <f>IF(ISNA(VLOOKUP(K5456&amp;"_"&amp;L5456&amp;"_"&amp;M5456&amp;"_"&amp;O5456,[1]挑战模式!$A:$AS,14+N5456,FALSE)),"",IF(VLOOKUP(K5456&amp;"_"&amp;L5456&amp;"_"&amp;M5456&amp;"_"&amp;O5456,[1]挑战模式!$A:$AS,14+N5456,FALSE)="","",IF(VLOOKUP(VLOOKUP(K5456&amp;"_"&amp;L5456&amp;"_"&amp;M5456&amp;"_"&amp;O5456,[1]挑战模式!$A:$AS,14+N5456,FALSE),[1]怪物!$B:$L,11,FALSE)=0,"",VLOOKUP(VLOOKUP(K5456&amp;"_"&amp;L5456&amp;"_"&amp;M5456&amp;"_"&amp;O5456,[1]挑战模式!$A:$AS,14+N5456,FALSE),[1]怪物!$B:$L,11,FALSE))))</f>
        <v/>
      </c>
      <c r="H5456" t="str">
        <f t="shared" si="256"/>
        <v/>
      </c>
      <c r="I5456" t="str">
        <f t="shared" si="257"/>
        <v/>
      </c>
      <c r="J5456" t="str">
        <f>IF(B5456="","",IF(RIGHT(VLOOKUP(K5456&amp;"_"&amp;L5456&amp;"_"&amp;M5456&amp;"_"&amp;O5456,[1]挑战模式!$A:$AS,14+N5456,FALSE),1)="3","EffectCreate_BossEffect;EffectCreate_MonsterShow","EffectCreate_MonsterShow"))</f>
        <v/>
      </c>
      <c r="K5456" s="2">
        <v>0</v>
      </c>
      <c r="L5456" s="2">
        <v>13</v>
      </c>
      <c r="M5456" s="2">
        <v>4</v>
      </c>
      <c r="N5456" s="2">
        <v>5</v>
      </c>
      <c r="O5456" s="6" t="s">
        <v>467</v>
      </c>
    </row>
    <row r="5457" spans="2:15" x14ac:dyDescent="0.2">
      <c r="B5457" t="str">
        <f>IF(ISNA(VLOOKUP(K5457&amp;"_"&amp;L5457&amp;"_"&amp;M5457&amp;"_"&amp;O5457,[1]挑战模式!$A:$AS,1,FALSE)),"",IF(VLOOKUP(K5457&amp;"_"&amp;L5457&amp;"_"&amp;M5457&amp;"_"&amp;O5457,[1]挑战模式!$A:$AS,14+N5457,FALSE)="","","Monster_Season"&amp;K5457&amp;"_Challenge"&amp;L5457&amp;"_"&amp;M5457&amp;"_"&amp;N5457&amp;"_"&amp;O5457))</f>
        <v/>
      </c>
      <c r="C5457" t="str">
        <f t="shared" si="255"/>
        <v/>
      </c>
      <c r="G5457" t="str">
        <f>IF(ISNA(VLOOKUP(K5457&amp;"_"&amp;L5457&amp;"_"&amp;M5457&amp;"_"&amp;O5457,[1]挑战模式!$A:$AS,14+N5457,FALSE)),"",IF(VLOOKUP(K5457&amp;"_"&amp;L5457&amp;"_"&amp;M5457&amp;"_"&amp;O5457,[1]挑战模式!$A:$AS,14+N5457,FALSE)="","",IF(VLOOKUP(VLOOKUP(K5457&amp;"_"&amp;L5457&amp;"_"&amp;M5457&amp;"_"&amp;O5457,[1]挑战模式!$A:$AS,14+N5457,FALSE),[1]怪物!$B:$L,11,FALSE)=0,"",VLOOKUP(VLOOKUP(K5457&amp;"_"&amp;L5457&amp;"_"&amp;M5457&amp;"_"&amp;O5457,[1]挑战模式!$A:$AS,14+N5457,FALSE),[1]怪物!$B:$L,11,FALSE))))</f>
        <v/>
      </c>
      <c r="H5457" t="str">
        <f t="shared" si="256"/>
        <v/>
      </c>
      <c r="I5457" t="str">
        <f t="shared" si="257"/>
        <v/>
      </c>
      <c r="J5457" t="str">
        <f>IF(B5457="","",IF(RIGHT(VLOOKUP(K5457&amp;"_"&amp;L5457&amp;"_"&amp;M5457&amp;"_"&amp;O5457,[1]挑战模式!$A:$AS,14+N5457,FALSE),1)="3","EffectCreate_BossEffect;EffectCreate_MonsterShow","EffectCreate_MonsterShow"))</f>
        <v/>
      </c>
      <c r="K5457" s="2">
        <v>0</v>
      </c>
      <c r="L5457" s="2">
        <v>13</v>
      </c>
      <c r="M5457" s="2">
        <v>4</v>
      </c>
      <c r="N5457" s="2">
        <v>6</v>
      </c>
      <c r="O5457" s="6" t="s">
        <v>467</v>
      </c>
    </row>
    <row r="5458" spans="2:15" x14ac:dyDescent="0.2">
      <c r="B5458" t="str">
        <f>IF(ISNA(VLOOKUP(K5458&amp;"_"&amp;L5458&amp;"_"&amp;M5458&amp;"_"&amp;O5458,[1]挑战模式!$A:$AS,1,FALSE)),"",IF(VLOOKUP(K5458&amp;"_"&amp;L5458&amp;"_"&amp;M5458&amp;"_"&amp;O5458,[1]挑战模式!$A:$AS,14+N5458,FALSE)="","","Monster_Season"&amp;K5458&amp;"_Challenge"&amp;L5458&amp;"_"&amp;M5458&amp;"_"&amp;N5458&amp;"_"&amp;O5458))</f>
        <v>Monster_Season0_Challenge13_5_1_Hard</v>
      </c>
      <c r="C5458" t="str">
        <f t="shared" si="255"/>
        <v>None</v>
      </c>
      <c r="G5458" t="str">
        <f>IF(ISNA(VLOOKUP(K5458&amp;"_"&amp;L5458&amp;"_"&amp;M5458&amp;"_"&amp;O5458,[1]挑战模式!$A:$AS,14+N5458,FALSE)),"",IF(VLOOKUP(K5458&amp;"_"&amp;L5458&amp;"_"&amp;M5458&amp;"_"&amp;O5458,[1]挑战模式!$A:$AS,14+N5458,FALSE)="","",IF(VLOOKUP(VLOOKUP(K5458&amp;"_"&amp;L5458&amp;"_"&amp;M5458&amp;"_"&amp;O5458,[1]挑战模式!$A:$AS,14+N5458,FALSE),[1]怪物!$B:$L,11,FALSE)=0,"",VLOOKUP(VLOOKUP(K5458&amp;"_"&amp;L5458&amp;"_"&amp;M5458&amp;"_"&amp;O5458,[1]挑战模式!$A:$AS,14+N5458,FALSE),[1]怪物!$B:$L,11,FALSE))))</f>
        <v/>
      </c>
      <c r="H5458" t="str">
        <f t="shared" si="256"/>
        <v>Unit_Monster_Season0_Challenge13_5_1_Hard</v>
      </c>
      <c r="I5458" t="str">
        <f t="shared" si="257"/>
        <v>TowerDefense_Monster1</v>
      </c>
      <c r="J5458" t="str">
        <f>IF(B5458="","",IF(RIGHT(VLOOKUP(K5458&amp;"_"&amp;L5458&amp;"_"&amp;M5458&amp;"_"&amp;O5458,[1]挑战模式!$A:$AS,14+N5458,FALSE),1)="3","EffectCreate_BossEffect;EffectCreate_MonsterShow","EffectCreate_MonsterShow"))</f>
        <v>EffectCreate_MonsterShow</v>
      </c>
      <c r="K5458" s="2">
        <v>0</v>
      </c>
      <c r="L5458" s="2">
        <v>13</v>
      </c>
      <c r="M5458" s="2">
        <v>5</v>
      </c>
      <c r="N5458" s="2">
        <v>1</v>
      </c>
      <c r="O5458" s="6" t="s">
        <v>467</v>
      </c>
    </row>
    <row r="5459" spans="2:15" x14ac:dyDescent="0.2">
      <c r="B5459" t="str">
        <f>IF(ISNA(VLOOKUP(K5459&amp;"_"&amp;L5459&amp;"_"&amp;M5459&amp;"_"&amp;O5459,[1]挑战模式!$A:$AS,1,FALSE)),"",IF(VLOOKUP(K5459&amp;"_"&amp;L5459&amp;"_"&amp;M5459&amp;"_"&amp;O5459,[1]挑战模式!$A:$AS,14+N5459,FALSE)="","","Monster_Season"&amp;K5459&amp;"_Challenge"&amp;L5459&amp;"_"&amp;M5459&amp;"_"&amp;N5459&amp;"_"&amp;O5459))</f>
        <v>Monster_Season0_Challenge13_5_2_Hard</v>
      </c>
      <c r="C5459" t="str">
        <f t="shared" si="255"/>
        <v>None</v>
      </c>
      <c r="G5459" t="str">
        <f>IF(ISNA(VLOOKUP(K5459&amp;"_"&amp;L5459&amp;"_"&amp;M5459&amp;"_"&amp;O5459,[1]挑战模式!$A:$AS,14+N5459,FALSE)),"",IF(VLOOKUP(K5459&amp;"_"&amp;L5459&amp;"_"&amp;M5459&amp;"_"&amp;O5459,[1]挑战模式!$A:$AS,14+N5459,FALSE)="","",IF(VLOOKUP(VLOOKUP(K5459&amp;"_"&amp;L5459&amp;"_"&amp;M5459&amp;"_"&amp;O5459,[1]挑战模式!$A:$AS,14+N5459,FALSE),[1]怪物!$B:$L,11,FALSE)=0,"",VLOOKUP(VLOOKUP(K5459&amp;"_"&amp;L5459&amp;"_"&amp;M5459&amp;"_"&amp;O5459,[1]挑战模式!$A:$AS,14+N5459,FALSE),[1]怪物!$B:$L,11,FALSE))))</f>
        <v/>
      </c>
      <c r="H5459" t="str">
        <f t="shared" si="256"/>
        <v>Unit_Monster_Season0_Challenge13_5_2_Hard</v>
      </c>
      <c r="I5459" t="str">
        <f t="shared" si="257"/>
        <v>TowerDefense_Monster1</v>
      </c>
      <c r="J5459" t="str">
        <f>IF(B5459="","",IF(RIGHT(VLOOKUP(K5459&amp;"_"&amp;L5459&amp;"_"&amp;M5459&amp;"_"&amp;O5459,[1]挑战模式!$A:$AS,14+N5459,FALSE),1)="3","EffectCreate_BossEffect;EffectCreate_MonsterShow","EffectCreate_MonsterShow"))</f>
        <v>EffectCreate_MonsterShow</v>
      </c>
      <c r="K5459" s="2">
        <v>0</v>
      </c>
      <c r="L5459" s="2">
        <v>13</v>
      </c>
      <c r="M5459" s="2">
        <v>5</v>
      </c>
      <c r="N5459" s="2">
        <v>2</v>
      </c>
      <c r="O5459" s="6" t="s">
        <v>467</v>
      </c>
    </row>
    <row r="5460" spans="2:15" x14ac:dyDescent="0.2">
      <c r="B5460" t="str">
        <f>IF(ISNA(VLOOKUP(K5460&amp;"_"&amp;L5460&amp;"_"&amp;M5460&amp;"_"&amp;O5460,[1]挑战模式!$A:$AS,1,FALSE)),"",IF(VLOOKUP(K5460&amp;"_"&amp;L5460&amp;"_"&amp;M5460&amp;"_"&amp;O5460,[1]挑战模式!$A:$AS,14+N5460,FALSE)="","","Monster_Season"&amp;K5460&amp;"_Challenge"&amp;L5460&amp;"_"&amp;M5460&amp;"_"&amp;N5460&amp;"_"&amp;O5460))</f>
        <v>Monster_Season0_Challenge13_5_3_Hard</v>
      </c>
      <c r="C5460" t="str">
        <f t="shared" si="255"/>
        <v>None</v>
      </c>
      <c r="G5460" t="str">
        <f>IF(ISNA(VLOOKUP(K5460&amp;"_"&amp;L5460&amp;"_"&amp;M5460&amp;"_"&amp;O5460,[1]挑战模式!$A:$AS,14+N5460,FALSE)),"",IF(VLOOKUP(K5460&amp;"_"&amp;L5460&amp;"_"&amp;M5460&amp;"_"&amp;O5460,[1]挑战模式!$A:$AS,14+N5460,FALSE)="","",IF(VLOOKUP(VLOOKUP(K5460&amp;"_"&amp;L5460&amp;"_"&amp;M5460&amp;"_"&amp;O5460,[1]挑战模式!$A:$AS,14+N5460,FALSE),[1]怪物!$B:$L,11,FALSE)=0,"",VLOOKUP(VLOOKUP(K5460&amp;"_"&amp;L5460&amp;"_"&amp;M5460&amp;"_"&amp;O5460,[1]挑战模式!$A:$AS,14+N5460,FALSE),[1]怪物!$B:$L,11,FALSE))))</f>
        <v/>
      </c>
      <c r="H5460" t="str">
        <f t="shared" si="256"/>
        <v>Unit_Monster_Season0_Challenge13_5_3_Hard</v>
      </c>
      <c r="I5460" t="str">
        <f t="shared" si="257"/>
        <v>TowerDefense_Monster1</v>
      </c>
      <c r="J5460" t="str">
        <f>IF(B5460="","",IF(RIGHT(VLOOKUP(K5460&amp;"_"&amp;L5460&amp;"_"&amp;M5460&amp;"_"&amp;O5460,[1]挑战模式!$A:$AS,14+N5460,FALSE),1)="3","EffectCreate_BossEffect;EffectCreate_MonsterShow","EffectCreate_MonsterShow"))</f>
        <v>EffectCreate_MonsterShow</v>
      </c>
      <c r="K5460" s="2">
        <v>0</v>
      </c>
      <c r="L5460" s="2">
        <v>13</v>
      </c>
      <c r="M5460" s="2">
        <v>5</v>
      </c>
      <c r="N5460" s="2">
        <v>3</v>
      </c>
      <c r="O5460" s="6" t="s">
        <v>467</v>
      </c>
    </row>
    <row r="5461" spans="2:15" x14ac:dyDescent="0.2">
      <c r="B5461" t="str">
        <f>IF(ISNA(VLOOKUP(K5461&amp;"_"&amp;L5461&amp;"_"&amp;M5461&amp;"_"&amp;O5461,[1]挑战模式!$A:$AS,1,FALSE)),"",IF(VLOOKUP(K5461&amp;"_"&amp;L5461&amp;"_"&amp;M5461&amp;"_"&amp;O5461,[1]挑战模式!$A:$AS,14+N5461,FALSE)="","","Monster_Season"&amp;K5461&amp;"_Challenge"&amp;L5461&amp;"_"&amp;M5461&amp;"_"&amp;N5461&amp;"_"&amp;O5461))</f>
        <v/>
      </c>
      <c r="C5461" t="str">
        <f t="shared" si="255"/>
        <v/>
      </c>
      <c r="G5461" t="str">
        <f>IF(ISNA(VLOOKUP(K5461&amp;"_"&amp;L5461&amp;"_"&amp;M5461&amp;"_"&amp;O5461,[1]挑战模式!$A:$AS,14+N5461,FALSE)),"",IF(VLOOKUP(K5461&amp;"_"&amp;L5461&amp;"_"&amp;M5461&amp;"_"&amp;O5461,[1]挑战模式!$A:$AS,14+N5461,FALSE)="","",IF(VLOOKUP(VLOOKUP(K5461&amp;"_"&amp;L5461&amp;"_"&amp;M5461&amp;"_"&amp;O5461,[1]挑战模式!$A:$AS,14+N5461,FALSE),[1]怪物!$B:$L,11,FALSE)=0,"",VLOOKUP(VLOOKUP(K5461&amp;"_"&amp;L5461&amp;"_"&amp;M5461&amp;"_"&amp;O5461,[1]挑战模式!$A:$AS,14+N5461,FALSE),[1]怪物!$B:$L,11,FALSE))))</f>
        <v/>
      </c>
      <c r="H5461" t="str">
        <f t="shared" si="256"/>
        <v/>
      </c>
      <c r="I5461" t="str">
        <f t="shared" si="257"/>
        <v/>
      </c>
      <c r="J5461" t="str">
        <f>IF(B5461="","",IF(RIGHT(VLOOKUP(K5461&amp;"_"&amp;L5461&amp;"_"&amp;M5461&amp;"_"&amp;O5461,[1]挑战模式!$A:$AS,14+N5461,FALSE),1)="3","EffectCreate_BossEffect;EffectCreate_MonsterShow","EffectCreate_MonsterShow"))</f>
        <v/>
      </c>
      <c r="K5461" s="2">
        <v>0</v>
      </c>
      <c r="L5461" s="2">
        <v>13</v>
      </c>
      <c r="M5461" s="2">
        <v>5</v>
      </c>
      <c r="N5461" s="2">
        <v>4</v>
      </c>
      <c r="O5461" s="6" t="s">
        <v>467</v>
      </c>
    </row>
    <row r="5462" spans="2:15" x14ac:dyDescent="0.2">
      <c r="B5462" t="str">
        <f>IF(ISNA(VLOOKUP(K5462&amp;"_"&amp;L5462&amp;"_"&amp;M5462&amp;"_"&amp;O5462,[1]挑战模式!$A:$AS,1,FALSE)),"",IF(VLOOKUP(K5462&amp;"_"&amp;L5462&amp;"_"&amp;M5462&amp;"_"&amp;O5462,[1]挑战模式!$A:$AS,14+N5462,FALSE)="","","Monster_Season"&amp;K5462&amp;"_Challenge"&amp;L5462&amp;"_"&amp;M5462&amp;"_"&amp;N5462&amp;"_"&amp;O5462))</f>
        <v/>
      </c>
      <c r="C5462" t="str">
        <f t="shared" si="255"/>
        <v/>
      </c>
      <c r="G5462" t="str">
        <f>IF(ISNA(VLOOKUP(K5462&amp;"_"&amp;L5462&amp;"_"&amp;M5462&amp;"_"&amp;O5462,[1]挑战模式!$A:$AS,14+N5462,FALSE)),"",IF(VLOOKUP(K5462&amp;"_"&amp;L5462&amp;"_"&amp;M5462&amp;"_"&amp;O5462,[1]挑战模式!$A:$AS,14+N5462,FALSE)="","",IF(VLOOKUP(VLOOKUP(K5462&amp;"_"&amp;L5462&amp;"_"&amp;M5462&amp;"_"&amp;O5462,[1]挑战模式!$A:$AS,14+N5462,FALSE),[1]怪物!$B:$L,11,FALSE)=0,"",VLOOKUP(VLOOKUP(K5462&amp;"_"&amp;L5462&amp;"_"&amp;M5462&amp;"_"&amp;O5462,[1]挑战模式!$A:$AS,14+N5462,FALSE),[1]怪物!$B:$L,11,FALSE))))</f>
        <v/>
      </c>
      <c r="H5462" t="str">
        <f t="shared" si="256"/>
        <v/>
      </c>
      <c r="I5462" t="str">
        <f t="shared" si="257"/>
        <v/>
      </c>
      <c r="J5462" t="str">
        <f>IF(B5462="","",IF(RIGHT(VLOOKUP(K5462&amp;"_"&amp;L5462&amp;"_"&amp;M5462&amp;"_"&amp;O5462,[1]挑战模式!$A:$AS,14+N5462,FALSE),1)="3","EffectCreate_BossEffect;EffectCreate_MonsterShow","EffectCreate_MonsterShow"))</f>
        <v/>
      </c>
      <c r="K5462" s="2">
        <v>0</v>
      </c>
      <c r="L5462" s="2">
        <v>13</v>
      </c>
      <c r="M5462" s="2">
        <v>5</v>
      </c>
      <c r="N5462" s="2">
        <v>5</v>
      </c>
      <c r="O5462" s="6" t="s">
        <v>467</v>
      </c>
    </row>
    <row r="5463" spans="2:15" x14ac:dyDescent="0.2">
      <c r="B5463" t="str">
        <f>IF(ISNA(VLOOKUP(K5463&amp;"_"&amp;L5463&amp;"_"&amp;M5463&amp;"_"&amp;O5463,[1]挑战模式!$A:$AS,1,FALSE)),"",IF(VLOOKUP(K5463&amp;"_"&amp;L5463&amp;"_"&amp;M5463&amp;"_"&amp;O5463,[1]挑战模式!$A:$AS,14+N5463,FALSE)="","","Monster_Season"&amp;K5463&amp;"_Challenge"&amp;L5463&amp;"_"&amp;M5463&amp;"_"&amp;N5463&amp;"_"&amp;O5463))</f>
        <v/>
      </c>
      <c r="C5463" t="str">
        <f t="shared" si="255"/>
        <v/>
      </c>
      <c r="G5463" t="str">
        <f>IF(ISNA(VLOOKUP(K5463&amp;"_"&amp;L5463&amp;"_"&amp;M5463&amp;"_"&amp;O5463,[1]挑战模式!$A:$AS,14+N5463,FALSE)),"",IF(VLOOKUP(K5463&amp;"_"&amp;L5463&amp;"_"&amp;M5463&amp;"_"&amp;O5463,[1]挑战模式!$A:$AS,14+N5463,FALSE)="","",IF(VLOOKUP(VLOOKUP(K5463&amp;"_"&amp;L5463&amp;"_"&amp;M5463&amp;"_"&amp;O5463,[1]挑战模式!$A:$AS,14+N5463,FALSE),[1]怪物!$B:$L,11,FALSE)=0,"",VLOOKUP(VLOOKUP(K5463&amp;"_"&amp;L5463&amp;"_"&amp;M5463&amp;"_"&amp;O5463,[1]挑战模式!$A:$AS,14+N5463,FALSE),[1]怪物!$B:$L,11,FALSE))))</f>
        <v/>
      </c>
      <c r="H5463" t="str">
        <f t="shared" si="256"/>
        <v/>
      </c>
      <c r="I5463" t="str">
        <f t="shared" si="257"/>
        <v/>
      </c>
      <c r="J5463" t="str">
        <f>IF(B5463="","",IF(RIGHT(VLOOKUP(K5463&amp;"_"&amp;L5463&amp;"_"&amp;M5463&amp;"_"&amp;O5463,[1]挑战模式!$A:$AS,14+N5463,FALSE),1)="3","EffectCreate_BossEffect;EffectCreate_MonsterShow","EffectCreate_MonsterShow"))</f>
        <v/>
      </c>
      <c r="K5463" s="2">
        <v>0</v>
      </c>
      <c r="L5463" s="2">
        <v>13</v>
      </c>
      <c r="M5463" s="2">
        <v>5</v>
      </c>
      <c r="N5463" s="2">
        <v>6</v>
      </c>
      <c r="O5463" s="6" t="s">
        <v>467</v>
      </c>
    </row>
    <row r="5464" spans="2:15" x14ac:dyDescent="0.2">
      <c r="B5464" t="str">
        <f>IF(ISNA(VLOOKUP(K5464&amp;"_"&amp;L5464&amp;"_"&amp;M5464&amp;"_"&amp;O5464,[1]挑战模式!$A:$AS,1,FALSE)),"",IF(VLOOKUP(K5464&amp;"_"&amp;L5464&amp;"_"&amp;M5464&amp;"_"&amp;O5464,[1]挑战模式!$A:$AS,14+N5464,FALSE)="","","Monster_Season"&amp;K5464&amp;"_Challenge"&amp;L5464&amp;"_"&amp;M5464&amp;"_"&amp;N5464&amp;"_"&amp;O5464))</f>
        <v>Monster_Season0_Challenge13_6_1_Hard</v>
      </c>
      <c r="C5464" t="str">
        <f t="shared" si="255"/>
        <v>None</v>
      </c>
      <c r="G5464" t="str">
        <f>IF(ISNA(VLOOKUP(K5464&amp;"_"&amp;L5464&amp;"_"&amp;M5464&amp;"_"&amp;O5464,[1]挑战模式!$A:$AS,14+N5464,FALSE)),"",IF(VLOOKUP(K5464&amp;"_"&amp;L5464&amp;"_"&amp;M5464&amp;"_"&amp;O5464,[1]挑战模式!$A:$AS,14+N5464,FALSE)="","",IF(VLOOKUP(VLOOKUP(K5464&amp;"_"&amp;L5464&amp;"_"&amp;M5464&amp;"_"&amp;O5464,[1]挑战模式!$A:$AS,14+N5464,FALSE),[1]怪物!$B:$L,11,FALSE)=0,"",VLOOKUP(VLOOKUP(K5464&amp;"_"&amp;L5464&amp;"_"&amp;M5464&amp;"_"&amp;O5464,[1]挑战模式!$A:$AS,14+N5464,FALSE),[1]怪物!$B:$L,11,FALSE))))</f>
        <v/>
      </c>
      <c r="H5464" t="str">
        <f t="shared" si="256"/>
        <v>Unit_Monster_Season0_Challenge13_6_1_Hard</v>
      </c>
      <c r="I5464" t="str">
        <f t="shared" si="257"/>
        <v>TowerDefense_Monster1</v>
      </c>
      <c r="J5464" t="str">
        <f>IF(B5464="","",IF(RIGHT(VLOOKUP(K5464&amp;"_"&amp;L5464&amp;"_"&amp;M5464&amp;"_"&amp;O5464,[1]挑战模式!$A:$AS,14+N5464,FALSE),1)="3","EffectCreate_BossEffect;EffectCreate_MonsterShow","EffectCreate_MonsterShow"))</f>
        <v>EffectCreate_MonsterShow</v>
      </c>
      <c r="K5464" s="2">
        <v>0</v>
      </c>
      <c r="L5464" s="2">
        <v>13</v>
      </c>
      <c r="M5464" s="2">
        <v>6</v>
      </c>
      <c r="N5464" s="2">
        <v>1</v>
      </c>
      <c r="O5464" s="6" t="s">
        <v>467</v>
      </c>
    </row>
    <row r="5465" spans="2:15" x14ac:dyDescent="0.2">
      <c r="B5465" t="str">
        <f>IF(ISNA(VLOOKUP(K5465&amp;"_"&amp;L5465&amp;"_"&amp;M5465&amp;"_"&amp;O5465,[1]挑战模式!$A:$AS,1,FALSE)),"",IF(VLOOKUP(K5465&amp;"_"&amp;L5465&amp;"_"&amp;M5465&amp;"_"&amp;O5465,[1]挑战模式!$A:$AS,14+N5465,FALSE)="","","Monster_Season"&amp;K5465&amp;"_Challenge"&amp;L5465&amp;"_"&amp;M5465&amp;"_"&amp;N5465&amp;"_"&amp;O5465))</f>
        <v>Monster_Season0_Challenge13_6_2_Hard</v>
      </c>
      <c r="C5465" t="str">
        <f t="shared" si="255"/>
        <v>None</v>
      </c>
      <c r="G5465" t="str">
        <f>IF(ISNA(VLOOKUP(K5465&amp;"_"&amp;L5465&amp;"_"&amp;M5465&amp;"_"&amp;O5465,[1]挑战模式!$A:$AS,14+N5465,FALSE)),"",IF(VLOOKUP(K5465&amp;"_"&amp;L5465&amp;"_"&amp;M5465&amp;"_"&amp;O5465,[1]挑战模式!$A:$AS,14+N5465,FALSE)="","",IF(VLOOKUP(VLOOKUP(K5465&amp;"_"&amp;L5465&amp;"_"&amp;M5465&amp;"_"&amp;O5465,[1]挑战模式!$A:$AS,14+N5465,FALSE),[1]怪物!$B:$L,11,FALSE)=0,"",VLOOKUP(VLOOKUP(K5465&amp;"_"&amp;L5465&amp;"_"&amp;M5465&amp;"_"&amp;O5465,[1]挑战模式!$A:$AS,14+N5465,FALSE),[1]怪物!$B:$L,11,FALSE))))</f>
        <v/>
      </c>
      <c r="H5465" t="str">
        <f t="shared" si="256"/>
        <v>Unit_Monster_Season0_Challenge13_6_2_Hard</v>
      </c>
      <c r="I5465" t="str">
        <f t="shared" si="257"/>
        <v>TowerDefense_Monster1</v>
      </c>
      <c r="J5465" t="str">
        <f>IF(B5465="","",IF(RIGHT(VLOOKUP(K5465&amp;"_"&amp;L5465&amp;"_"&amp;M5465&amp;"_"&amp;O5465,[1]挑战模式!$A:$AS,14+N5465,FALSE),1)="3","EffectCreate_BossEffect;EffectCreate_MonsterShow","EffectCreate_MonsterShow"))</f>
        <v>EffectCreate_MonsterShow</v>
      </c>
      <c r="K5465" s="2">
        <v>0</v>
      </c>
      <c r="L5465" s="2">
        <v>13</v>
      </c>
      <c r="M5465" s="2">
        <v>6</v>
      </c>
      <c r="N5465" s="2">
        <v>2</v>
      </c>
      <c r="O5465" s="6" t="s">
        <v>467</v>
      </c>
    </row>
    <row r="5466" spans="2:15" x14ac:dyDescent="0.2">
      <c r="B5466" t="str">
        <f>IF(ISNA(VLOOKUP(K5466&amp;"_"&amp;L5466&amp;"_"&amp;M5466&amp;"_"&amp;O5466,[1]挑战模式!$A:$AS,1,FALSE)),"",IF(VLOOKUP(K5466&amp;"_"&amp;L5466&amp;"_"&amp;M5466&amp;"_"&amp;O5466,[1]挑战模式!$A:$AS,14+N5466,FALSE)="","","Monster_Season"&amp;K5466&amp;"_Challenge"&amp;L5466&amp;"_"&amp;M5466&amp;"_"&amp;N5466&amp;"_"&amp;O5466))</f>
        <v>Monster_Season0_Challenge13_6_3_Hard</v>
      </c>
      <c r="C5466" t="str">
        <f t="shared" si="255"/>
        <v>None</v>
      </c>
      <c r="G5466" t="str">
        <f>IF(ISNA(VLOOKUP(K5466&amp;"_"&amp;L5466&amp;"_"&amp;M5466&amp;"_"&amp;O5466,[1]挑战模式!$A:$AS,14+N5466,FALSE)),"",IF(VLOOKUP(K5466&amp;"_"&amp;L5466&amp;"_"&amp;M5466&amp;"_"&amp;O5466,[1]挑战模式!$A:$AS,14+N5466,FALSE)="","",IF(VLOOKUP(VLOOKUP(K5466&amp;"_"&amp;L5466&amp;"_"&amp;M5466&amp;"_"&amp;O5466,[1]挑战模式!$A:$AS,14+N5466,FALSE),[1]怪物!$B:$L,11,FALSE)=0,"",VLOOKUP(VLOOKUP(K5466&amp;"_"&amp;L5466&amp;"_"&amp;M5466&amp;"_"&amp;O5466,[1]挑战模式!$A:$AS,14+N5466,FALSE),[1]怪物!$B:$L,11,FALSE))))</f>
        <v/>
      </c>
      <c r="H5466" t="str">
        <f t="shared" si="256"/>
        <v>Unit_Monster_Season0_Challenge13_6_3_Hard</v>
      </c>
      <c r="I5466" t="str">
        <f t="shared" si="257"/>
        <v>TowerDefense_Monster1</v>
      </c>
      <c r="J5466" t="str">
        <f>IF(B5466="","",IF(RIGHT(VLOOKUP(K5466&amp;"_"&amp;L5466&amp;"_"&amp;M5466&amp;"_"&amp;O5466,[1]挑战模式!$A:$AS,14+N5466,FALSE),1)="3","EffectCreate_BossEffect;EffectCreate_MonsterShow","EffectCreate_MonsterShow"))</f>
        <v>EffectCreate_MonsterShow</v>
      </c>
      <c r="K5466" s="2">
        <v>0</v>
      </c>
      <c r="L5466" s="2">
        <v>13</v>
      </c>
      <c r="M5466" s="2">
        <v>6</v>
      </c>
      <c r="N5466" s="2">
        <v>3</v>
      </c>
      <c r="O5466" s="6" t="s">
        <v>467</v>
      </c>
    </row>
    <row r="5467" spans="2:15" x14ac:dyDescent="0.2">
      <c r="B5467" t="str">
        <f>IF(ISNA(VLOOKUP(K5467&amp;"_"&amp;L5467&amp;"_"&amp;M5467&amp;"_"&amp;O5467,[1]挑战模式!$A:$AS,1,FALSE)),"",IF(VLOOKUP(K5467&amp;"_"&amp;L5467&amp;"_"&amp;M5467&amp;"_"&amp;O5467,[1]挑战模式!$A:$AS,14+N5467,FALSE)="","","Monster_Season"&amp;K5467&amp;"_Challenge"&amp;L5467&amp;"_"&amp;M5467&amp;"_"&amp;N5467&amp;"_"&amp;O5467))</f>
        <v>Monster_Season0_Challenge13_6_4_Hard</v>
      </c>
      <c r="C5467" t="str">
        <f t="shared" si="255"/>
        <v>None</v>
      </c>
      <c r="G5467" t="str">
        <f>IF(ISNA(VLOOKUP(K5467&amp;"_"&amp;L5467&amp;"_"&amp;M5467&amp;"_"&amp;O5467,[1]挑战模式!$A:$AS,14+N5467,FALSE)),"",IF(VLOOKUP(K5467&amp;"_"&amp;L5467&amp;"_"&amp;M5467&amp;"_"&amp;O5467,[1]挑战模式!$A:$AS,14+N5467,FALSE)="","",IF(VLOOKUP(VLOOKUP(K5467&amp;"_"&amp;L5467&amp;"_"&amp;M5467&amp;"_"&amp;O5467,[1]挑战模式!$A:$AS,14+N5467,FALSE),[1]怪物!$B:$L,11,FALSE)=0,"",VLOOKUP(VLOOKUP(K5467&amp;"_"&amp;L5467&amp;"_"&amp;M5467&amp;"_"&amp;O5467,[1]挑战模式!$A:$AS,14+N5467,FALSE),[1]怪物!$B:$L,11,FALSE))))</f>
        <v/>
      </c>
      <c r="H5467" t="str">
        <f t="shared" si="256"/>
        <v>Unit_Monster_Season0_Challenge13_6_4_Hard</v>
      </c>
      <c r="I5467" t="str">
        <f t="shared" si="257"/>
        <v>TowerDefense_Monster1</v>
      </c>
      <c r="J5467" t="str">
        <f>IF(B5467="","",IF(RIGHT(VLOOKUP(K5467&amp;"_"&amp;L5467&amp;"_"&amp;M5467&amp;"_"&amp;O5467,[1]挑战模式!$A:$AS,14+N5467,FALSE),1)="3","EffectCreate_BossEffect;EffectCreate_MonsterShow","EffectCreate_MonsterShow"))</f>
        <v>EffectCreate_MonsterShow</v>
      </c>
      <c r="K5467" s="2">
        <v>0</v>
      </c>
      <c r="L5467" s="2">
        <v>13</v>
      </c>
      <c r="M5467" s="2">
        <v>6</v>
      </c>
      <c r="N5467" s="2">
        <v>4</v>
      </c>
      <c r="O5467" s="6" t="s">
        <v>467</v>
      </c>
    </row>
    <row r="5468" spans="2:15" x14ac:dyDescent="0.2">
      <c r="B5468" t="str">
        <f>IF(ISNA(VLOOKUP(K5468&amp;"_"&amp;L5468&amp;"_"&amp;M5468&amp;"_"&amp;O5468,[1]挑战模式!$A:$AS,1,FALSE)),"",IF(VLOOKUP(K5468&amp;"_"&amp;L5468&amp;"_"&amp;M5468&amp;"_"&amp;O5468,[1]挑战模式!$A:$AS,14+N5468,FALSE)="","","Monster_Season"&amp;K5468&amp;"_Challenge"&amp;L5468&amp;"_"&amp;M5468&amp;"_"&amp;N5468&amp;"_"&amp;O5468))</f>
        <v/>
      </c>
      <c r="C5468" t="str">
        <f t="shared" si="255"/>
        <v/>
      </c>
      <c r="G5468" t="str">
        <f>IF(ISNA(VLOOKUP(K5468&amp;"_"&amp;L5468&amp;"_"&amp;M5468&amp;"_"&amp;O5468,[1]挑战模式!$A:$AS,14+N5468,FALSE)),"",IF(VLOOKUP(K5468&amp;"_"&amp;L5468&amp;"_"&amp;M5468&amp;"_"&amp;O5468,[1]挑战模式!$A:$AS,14+N5468,FALSE)="","",IF(VLOOKUP(VLOOKUP(K5468&amp;"_"&amp;L5468&amp;"_"&amp;M5468&amp;"_"&amp;O5468,[1]挑战模式!$A:$AS,14+N5468,FALSE),[1]怪物!$B:$L,11,FALSE)=0,"",VLOOKUP(VLOOKUP(K5468&amp;"_"&amp;L5468&amp;"_"&amp;M5468&amp;"_"&amp;O5468,[1]挑战模式!$A:$AS,14+N5468,FALSE),[1]怪物!$B:$L,11,FALSE))))</f>
        <v/>
      </c>
      <c r="H5468" t="str">
        <f t="shared" si="256"/>
        <v/>
      </c>
      <c r="I5468" t="str">
        <f t="shared" si="257"/>
        <v/>
      </c>
      <c r="J5468" t="str">
        <f>IF(B5468="","",IF(RIGHT(VLOOKUP(K5468&amp;"_"&amp;L5468&amp;"_"&amp;M5468&amp;"_"&amp;O5468,[1]挑战模式!$A:$AS,14+N5468,FALSE),1)="3","EffectCreate_BossEffect;EffectCreate_MonsterShow","EffectCreate_MonsterShow"))</f>
        <v/>
      </c>
      <c r="K5468" s="2">
        <v>0</v>
      </c>
      <c r="L5468" s="2">
        <v>13</v>
      </c>
      <c r="M5468" s="2">
        <v>6</v>
      </c>
      <c r="N5468" s="2">
        <v>5</v>
      </c>
      <c r="O5468" s="6" t="s">
        <v>467</v>
      </c>
    </row>
    <row r="5469" spans="2:15" x14ac:dyDescent="0.2">
      <c r="B5469" t="str">
        <f>IF(ISNA(VLOOKUP(K5469&amp;"_"&amp;L5469&amp;"_"&amp;M5469&amp;"_"&amp;O5469,[1]挑战模式!$A:$AS,1,FALSE)),"",IF(VLOOKUP(K5469&amp;"_"&amp;L5469&amp;"_"&amp;M5469&amp;"_"&amp;O5469,[1]挑战模式!$A:$AS,14+N5469,FALSE)="","","Monster_Season"&amp;K5469&amp;"_Challenge"&amp;L5469&amp;"_"&amp;M5469&amp;"_"&amp;N5469&amp;"_"&amp;O5469))</f>
        <v/>
      </c>
      <c r="C5469" t="str">
        <f t="shared" si="255"/>
        <v/>
      </c>
      <c r="G5469" t="str">
        <f>IF(ISNA(VLOOKUP(K5469&amp;"_"&amp;L5469&amp;"_"&amp;M5469&amp;"_"&amp;O5469,[1]挑战模式!$A:$AS,14+N5469,FALSE)),"",IF(VLOOKUP(K5469&amp;"_"&amp;L5469&amp;"_"&amp;M5469&amp;"_"&amp;O5469,[1]挑战模式!$A:$AS,14+N5469,FALSE)="","",IF(VLOOKUP(VLOOKUP(K5469&amp;"_"&amp;L5469&amp;"_"&amp;M5469&amp;"_"&amp;O5469,[1]挑战模式!$A:$AS,14+N5469,FALSE),[1]怪物!$B:$L,11,FALSE)=0,"",VLOOKUP(VLOOKUP(K5469&amp;"_"&amp;L5469&amp;"_"&amp;M5469&amp;"_"&amp;O5469,[1]挑战模式!$A:$AS,14+N5469,FALSE),[1]怪物!$B:$L,11,FALSE))))</f>
        <v/>
      </c>
      <c r="H5469" t="str">
        <f t="shared" si="256"/>
        <v/>
      </c>
      <c r="I5469" t="str">
        <f t="shared" si="257"/>
        <v/>
      </c>
      <c r="J5469" t="str">
        <f>IF(B5469="","",IF(RIGHT(VLOOKUP(K5469&amp;"_"&amp;L5469&amp;"_"&amp;M5469&amp;"_"&amp;O5469,[1]挑战模式!$A:$AS,14+N5469,FALSE),1)="3","EffectCreate_BossEffect;EffectCreate_MonsterShow","EffectCreate_MonsterShow"))</f>
        <v/>
      </c>
      <c r="K5469" s="2">
        <v>0</v>
      </c>
      <c r="L5469" s="2">
        <v>13</v>
      </c>
      <c r="M5469" s="2">
        <v>6</v>
      </c>
      <c r="N5469" s="2">
        <v>6</v>
      </c>
      <c r="O5469" s="6" t="s">
        <v>467</v>
      </c>
    </row>
    <row r="5470" spans="2:15" x14ac:dyDescent="0.2">
      <c r="B5470" t="str">
        <f>IF(ISNA(VLOOKUP(K5470&amp;"_"&amp;L5470&amp;"_"&amp;M5470&amp;"_"&amp;O5470,[1]挑战模式!$A:$AS,1,FALSE)),"",IF(VLOOKUP(K5470&amp;"_"&amp;L5470&amp;"_"&amp;M5470&amp;"_"&amp;O5470,[1]挑战模式!$A:$AS,14+N5470,FALSE)="","","Monster_Season"&amp;K5470&amp;"_Challenge"&amp;L5470&amp;"_"&amp;M5470&amp;"_"&amp;N5470&amp;"_"&amp;O5470))</f>
        <v/>
      </c>
      <c r="C5470" t="str">
        <f t="shared" si="255"/>
        <v/>
      </c>
      <c r="G5470" t="str">
        <f>IF(ISNA(VLOOKUP(K5470&amp;"_"&amp;L5470&amp;"_"&amp;M5470&amp;"_"&amp;O5470,[1]挑战模式!$A:$AS,14+N5470,FALSE)),"",IF(VLOOKUP(K5470&amp;"_"&amp;L5470&amp;"_"&amp;M5470&amp;"_"&amp;O5470,[1]挑战模式!$A:$AS,14+N5470,FALSE)="","",IF(VLOOKUP(VLOOKUP(K5470&amp;"_"&amp;L5470&amp;"_"&amp;M5470&amp;"_"&amp;O5470,[1]挑战模式!$A:$AS,14+N5470,FALSE),[1]怪物!$B:$L,11,FALSE)=0,"",VLOOKUP(VLOOKUP(K5470&amp;"_"&amp;L5470&amp;"_"&amp;M5470&amp;"_"&amp;O5470,[1]挑战模式!$A:$AS,14+N5470,FALSE),[1]怪物!$B:$L,11,FALSE))))</f>
        <v/>
      </c>
      <c r="H5470" t="str">
        <f t="shared" si="256"/>
        <v/>
      </c>
      <c r="I5470" t="str">
        <f t="shared" si="257"/>
        <v/>
      </c>
      <c r="J5470" t="str">
        <f>IF(B5470="","",IF(RIGHT(VLOOKUP(K5470&amp;"_"&amp;L5470&amp;"_"&amp;M5470&amp;"_"&amp;O5470,[1]挑战模式!$A:$AS,14+N5470,FALSE),1)="3","EffectCreate_BossEffect;EffectCreate_MonsterShow","EffectCreate_MonsterShow"))</f>
        <v/>
      </c>
      <c r="K5470" s="2">
        <v>0</v>
      </c>
      <c r="L5470" s="2">
        <v>13</v>
      </c>
      <c r="M5470" s="2">
        <v>7</v>
      </c>
      <c r="N5470" s="2">
        <v>1</v>
      </c>
      <c r="O5470" s="6" t="s">
        <v>467</v>
      </c>
    </row>
    <row r="5471" spans="2:15" x14ac:dyDescent="0.2">
      <c r="B5471" t="str">
        <f>IF(ISNA(VLOOKUP(K5471&amp;"_"&amp;L5471&amp;"_"&amp;M5471&amp;"_"&amp;O5471,[1]挑战模式!$A:$AS,1,FALSE)),"",IF(VLOOKUP(K5471&amp;"_"&amp;L5471&amp;"_"&amp;M5471&amp;"_"&amp;O5471,[1]挑战模式!$A:$AS,14+N5471,FALSE)="","","Monster_Season"&amp;K5471&amp;"_Challenge"&amp;L5471&amp;"_"&amp;M5471&amp;"_"&amp;N5471&amp;"_"&amp;O5471))</f>
        <v/>
      </c>
      <c r="C5471" t="str">
        <f t="shared" si="255"/>
        <v/>
      </c>
      <c r="G5471" t="str">
        <f>IF(ISNA(VLOOKUP(K5471&amp;"_"&amp;L5471&amp;"_"&amp;M5471&amp;"_"&amp;O5471,[1]挑战模式!$A:$AS,14+N5471,FALSE)),"",IF(VLOOKUP(K5471&amp;"_"&amp;L5471&amp;"_"&amp;M5471&amp;"_"&amp;O5471,[1]挑战模式!$A:$AS,14+N5471,FALSE)="","",IF(VLOOKUP(VLOOKUP(K5471&amp;"_"&amp;L5471&amp;"_"&amp;M5471&amp;"_"&amp;O5471,[1]挑战模式!$A:$AS,14+N5471,FALSE),[1]怪物!$B:$L,11,FALSE)=0,"",VLOOKUP(VLOOKUP(K5471&amp;"_"&amp;L5471&amp;"_"&amp;M5471&amp;"_"&amp;O5471,[1]挑战模式!$A:$AS,14+N5471,FALSE),[1]怪物!$B:$L,11,FALSE))))</f>
        <v/>
      </c>
      <c r="H5471" t="str">
        <f t="shared" si="256"/>
        <v/>
      </c>
      <c r="I5471" t="str">
        <f t="shared" si="257"/>
        <v/>
      </c>
      <c r="J5471" t="str">
        <f>IF(B5471="","",IF(RIGHT(VLOOKUP(K5471&amp;"_"&amp;L5471&amp;"_"&amp;M5471&amp;"_"&amp;O5471,[1]挑战模式!$A:$AS,14+N5471,FALSE),1)="3","EffectCreate_BossEffect;EffectCreate_MonsterShow","EffectCreate_MonsterShow"))</f>
        <v/>
      </c>
      <c r="K5471" s="2">
        <v>0</v>
      </c>
      <c r="L5471" s="2">
        <v>13</v>
      </c>
      <c r="M5471" s="2">
        <v>7</v>
      </c>
      <c r="N5471" s="2">
        <v>2</v>
      </c>
      <c r="O5471" s="6" t="s">
        <v>467</v>
      </c>
    </row>
    <row r="5472" spans="2:15" x14ac:dyDescent="0.2">
      <c r="B5472" t="str">
        <f>IF(ISNA(VLOOKUP(K5472&amp;"_"&amp;L5472&amp;"_"&amp;M5472&amp;"_"&amp;O5472,[1]挑战模式!$A:$AS,1,FALSE)),"",IF(VLOOKUP(K5472&amp;"_"&amp;L5472&amp;"_"&amp;M5472&amp;"_"&amp;O5472,[1]挑战模式!$A:$AS,14+N5472,FALSE)="","","Monster_Season"&amp;K5472&amp;"_Challenge"&amp;L5472&amp;"_"&amp;M5472&amp;"_"&amp;N5472&amp;"_"&amp;O5472))</f>
        <v/>
      </c>
      <c r="C5472" t="str">
        <f t="shared" si="255"/>
        <v/>
      </c>
      <c r="G5472" t="str">
        <f>IF(ISNA(VLOOKUP(K5472&amp;"_"&amp;L5472&amp;"_"&amp;M5472&amp;"_"&amp;O5472,[1]挑战模式!$A:$AS,14+N5472,FALSE)),"",IF(VLOOKUP(K5472&amp;"_"&amp;L5472&amp;"_"&amp;M5472&amp;"_"&amp;O5472,[1]挑战模式!$A:$AS,14+N5472,FALSE)="","",IF(VLOOKUP(VLOOKUP(K5472&amp;"_"&amp;L5472&amp;"_"&amp;M5472&amp;"_"&amp;O5472,[1]挑战模式!$A:$AS,14+N5472,FALSE),[1]怪物!$B:$L,11,FALSE)=0,"",VLOOKUP(VLOOKUP(K5472&amp;"_"&amp;L5472&amp;"_"&amp;M5472&amp;"_"&amp;O5472,[1]挑战模式!$A:$AS,14+N5472,FALSE),[1]怪物!$B:$L,11,FALSE))))</f>
        <v/>
      </c>
      <c r="H5472" t="str">
        <f t="shared" si="256"/>
        <v/>
      </c>
      <c r="I5472" t="str">
        <f t="shared" si="257"/>
        <v/>
      </c>
      <c r="J5472" t="str">
        <f>IF(B5472="","",IF(RIGHT(VLOOKUP(K5472&amp;"_"&amp;L5472&amp;"_"&amp;M5472&amp;"_"&amp;O5472,[1]挑战模式!$A:$AS,14+N5472,FALSE),1)="3","EffectCreate_BossEffect;EffectCreate_MonsterShow","EffectCreate_MonsterShow"))</f>
        <v/>
      </c>
      <c r="K5472" s="2">
        <v>0</v>
      </c>
      <c r="L5472" s="2">
        <v>13</v>
      </c>
      <c r="M5472" s="2">
        <v>7</v>
      </c>
      <c r="N5472" s="2">
        <v>3</v>
      </c>
      <c r="O5472" s="6" t="s">
        <v>467</v>
      </c>
    </row>
    <row r="5473" spans="2:15" x14ac:dyDescent="0.2">
      <c r="B5473" t="str">
        <f>IF(ISNA(VLOOKUP(K5473&amp;"_"&amp;L5473&amp;"_"&amp;M5473&amp;"_"&amp;O5473,[1]挑战模式!$A:$AS,1,FALSE)),"",IF(VLOOKUP(K5473&amp;"_"&amp;L5473&amp;"_"&amp;M5473&amp;"_"&amp;O5473,[1]挑战模式!$A:$AS,14+N5473,FALSE)="","","Monster_Season"&amp;K5473&amp;"_Challenge"&amp;L5473&amp;"_"&amp;M5473&amp;"_"&amp;N5473&amp;"_"&amp;O5473))</f>
        <v/>
      </c>
      <c r="C5473" t="str">
        <f t="shared" si="255"/>
        <v/>
      </c>
      <c r="G5473" t="str">
        <f>IF(ISNA(VLOOKUP(K5473&amp;"_"&amp;L5473&amp;"_"&amp;M5473&amp;"_"&amp;O5473,[1]挑战模式!$A:$AS,14+N5473,FALSE)),"",IF(VLOOKUP(K5473&amp;"_"&amp;L5473&amp;"_"&amp;M5473&amp;"_"&amp;O5473,[1]挑战模式!$A:$AS,14+N5473,FALSE)="","",IF(VLOOKUP(VLOOKUP(K5473&amp;"_"&amp;L5473&amp;"_"&amp;M5473&amp;"_"&amp;O5473,[1]挑战模式!$A:$AS,14+N5473,FALSE),[1]怪物!$B:$L,11,FALSE)=0,"",VLOOKUP(VLOOKUP(K5473&amp;"_"&amp;L5473&amp;"_"&amp;M5473&amp;"_"&amp;O5473,[1]挑战模式!$A:$AS,14+N5473,FALSE),[1]怪物!$B:$L,11,FALSE))))</f>
        <v/>
      </c>
      <c r="H5473" t="str">
        <f t="shared" si="256"/>
        <v/>
      </c>
      <c r="I5473" t="str">
        <f t="shared" si="257"/>
        <v/>
      </c>
      <c r="J5473" t="str">
        <f>IF(B5473="","",IF(RIGHT(VLOOKUP(K5473&amp;"_"&amp;L5473&amp;"_"&amp;M5473&amp;"_"&amp;O5473,[1]挑战模式!$A:$AS,14+N5473,FALSE),1)="3","EffectCreate_BossEffect;EffectCreate_MonsterShow","EffectCreate_MonsterShow"))</f>
        <v/>
      </c>
      <c r="K5473" s="2">
        <v>0</v>
      </c>
      <c r="L5473" s="2">
        <v>13</v>
      </c>
      <c r="M5473" s="2">
        <v>7</v>
      </c>
      <c r="N5473" s="2">
        <v>4</v>
      </c>
      <c r="O5473" s="6" t="s">
        <v>467</v>
      </c>
    </row>
    <row r="5474" spans="2:15" x14ac:dyDescent="0.2">
      <c r="B5474" t="str">
        <f>IF(ISNA(VLOOKUP(K5474&amp;"_"&amp;L5474&amp;"_"&amp;M5474&amp;"_"&amp;O5474,[1]挑战模式!$A:$AS,1,FALSE)),"",IF(VLOOKUP(K5474&amp;"_"&amp;L5474&amp;"_"&amp;M5474&amp;"_"&amp;O5474,[1]挑战模式!$A:$AS,14+N5474,FALSE)="","","Monster_Season"&amp;K5474&amp;"_Challenge"&amp;L5474&amp;"_"&amp;M5474&amp;"_"&amp;N5474&amp;"_"&amp;O5474))</f>
        <v/>
      </c>
      <c r="C5474" t="str">
        <f t="shared" si="255"/>
        <v/>
      </c>
      <c r="G5474" t="str">
        <f>IF(ISNA(VLOOKUP(K5474&amp;"_"&amp;L5474&amp;"_"&amp;M5474&amp;"_"&amp;O5474,[1]挑战模式!$A:$AS,14+N5474,FALSE)),"",IF(VLOOKUP(K5474&amp;"_"&amp;L5474&amp;"_"&amp;M5474&amp;"_"&amp;O5474,[1]挑战模式!$A:$AS,14+N5474,FALSE)="","",IF(VLOOKUP(VLOOKUP(K5474&amp;"_"&amp;L5474&amp;"_"&amp;M5474&amp;"_"&amp;O5474,[1]挑战模式!$A:$AS,14+N5474,FALSE),[1]怪物!$B:$L,11,FALSE)=0,"",VLOOKUP(VLOOKUP(K5474&amp;"_"&amp;L5474&amp;"_"&amp;M5474&amp;"_"&amp;O5474,[1]挑战模式!$A:$AS,14+N5474,FALSE),[1]怪物!$B:$L,11,FALSE))))</f>
        <v/>
      </c>
      <c r="H5474" t="str">
        <f t="shared" si="256"/>
        <v/>
      </c>
      <c r="I5474" t="str">
        <f t="shared" si="257"/>
        <v/>
      </c>
      <c r="J5474" t="str">
        <f>IF(B5474="","",IF(RIGHT(VLOOKUP(K5474&amp;"_"&amp;L5474&amp;"_"&amp;M5474&amp;"_"&amp;O5474,[1]挑战模式!$A:$AS,14+N5474,FALSE),1)="3","EffectCreate_BossEffect;EffectCreate_MonsterShow","EffectCreate_MonsterShow"))</f>
        <v/>
      </c>
      <c r="K5474" s="2">
        <v>0</v>
      </c>
      <c r="L5474" s="2">
        <v>13</v>
      </c>
      <c r="M5474" s="2">
        <v>7</v>
      </c>
      <c r="N5474" s="2">
        <v>5</v>
      </c>
      <c r="O5474" s="6" t="s">
        <v>467</v>
      </c>
    </row>
    <row r="5475" spans="2:15" x14ac:dyDescent="0.2">
      <c r="B5475" t="str">
        <f>IF(ISNA(VLOOKUP(K5475&amp;"_"&amp;L5475&amp;"_"&amp;M5475&amp;"_"&amp;O5475,[1]挑战模式!$A:$AS,1,FALSE)),"",IF(VLOOKUP(K5475&amp;"_"&amp;L5475&amp;"_"&amp;M5475&amp;"_"&amp;O5475,[1]挑战模式!$A:$AS,14+N5475,FALSE)="","","Monster_Season"&amp;K5475&amp;"_Challenge"&amp;L5475&amp;"_"&amp;M5475&amp;"_"&amp;N5475&amp;"_"&amp;O5475))</f>
        <v/>
      </c>
      <c r="C5475" t="str">
        <f t="shared" si="255"/>
        <v/>
      </c>
      <c r="G5475" t="str">
        <f>IF(ISNA(VLOOKUP(K5475&amp;"_"&amp;L5475&amp;"_"&amp;M5475&amp;"_"&amp;O5475,[1]挑战模式!$A:$AS,14+N5475,FALSE)),"",IF(VLOOKUP(K5475&amp;"_"&amp;L5475&amp;"_"&amp;M5475&amp;"_"&amp;O5475,[1]挑战模式!$A:$AS,14+N5475,FALSE)="","",IF(VLOOKUP(VLOOKUP(K5475&amp;"_"&amp;L5475&amp;"_"&amp;M5475&amp;"_"&amp;O5475,[1]挑战模式!$A:$AS,14+N5475,FALSE),[1]怪物!$B:$L,11,FALSE)=0,"",VLOOKUP(VLOOKUP(K5475&amp;"_"&amp;L5475&amp;"_"&amp;M5475&amp;"_"&amp;O5475,[1]挑战模式!$A:$AS,14+N5475,FALSE),[1]怪物!$B:$L,11,FALSE))))</f>
        <v/>
      </c>
      <c r="H5475" t="str">
        <f t="shared" si="256"/>
        <v/>
      </c>
      <c r="I5475" t="str">
        <f t="shared" si="257"/>
        <v/>
      </c>
      <c r="J5475" t="str">
        <f>IF(B5475="","",IF(RIGHT(VLOOKUP(K5475&amp;"_"&amp;L5475&amp;"_"&amp;M5475&amp;"_"&amp;O5475,[1]挑战模式!$A:$AS,14+N5475,FALSE),1)="3","EffectCreate_BossEffect;EffectCreate_MonsterShow","EffectCreate_MonsterShow"))</f>
        <v/>
      </c>
      <c r="K5475" s="2">
        <v>0</v>
      </c>
      <c r="L5475" s="2">
        <v>13</v>
      </c>
      <c r="M5475" s="2">
        <v>7</v>
      </c>
      <c r="N5475" s="2">
        <v>6</v>
      </c>
      <c r="O5475" s="6" t="s">
        <v>467</v>
      </c>
    </row>
    <row r="5476" spans="2:15" x14ac:dyDescent="0.2">
      <c r="B5476" t="str">
        <f>IF(ISNA(VLOOKUP(K5476&amp;"_"&amp;L5476&amp;"_"&amp;M5476&amp;"_"&amp;O5476,[1]挑战模式!$A:$AS,1,FALSE)),"",IF(VLOOKUP(K5476&amp;"_"&amp;L5476&amp;"_"&amp;M5476&amp;"_"&amp;O5476,[1]挑战模式!$A:$AS,14+N5476,FALSE)="","","Monster_Season"&amp;K5476&amp;"_Challenge"&amp;L5476&amp;"_"&amp;M5476&amp;"_"&amp;N5476&amp;"_"&amp;O5476))</f>
        <v/>
      </c>
      <c r="C5476" t="str">
        <f t="shared" si="255"/>
        <v/>
      </c>
      <c r="G5476" t="str">
        <f>IF(ISNA(VLOOKUP(K5476&amp;"_"&amp;L5476&amp;"_"&amp;M5476&amp;"_"&amp;O5476,[1]挑战模式!$A:$AS,14+N5476,FALSE)),"",IF(VLOOKUP(K5476&amp;"_"&amp;L5476&amp;"_"&amp;M5476&amp;"_"&amp;O5476,[1]挑战模式!$A:$AS,14+N5476,FALSE)="","",IF(VLOOKUP(VLOOKUP(K5476&amp;"_"&amp;L5476&amp;"_"&amp;M5476&amp;"_"&amp;O5476,[1]挑战模式!$A:$AS,14+N5476,FALSE),[1]怪物!$B:$L,11,FALSE)=0,"",VLOOKUP(VLOOKUP(K5476&amp;"_"&amp;L5476&amp;"_"&amp;M5476&amp;"_"&amp;O5476,[1]挑战模式!$A:$AS,14+N5476,FALSE),[1]怪物!$B:$L,11,FALSE))))</f>
        <v/>
      </c>
      <c r="H5476" t="str">
        <f t="shared" si="256"/>
        <v/>
      </c>
      <c r="I5476" t="str">
        <f t="shared" si="257"/>
        <v/>
      </c>
      <c r="J5476" t="str">
        <f>IF(B5476="","",IF(RIGHT(VLOOKUP(K5476&amp;"_"&amp;L5476&amp;"_"&amp;M5476&amp;"_"&amp;O5476,[1]挑战模式!$A:$AS,14+N5476,FALSE),1)="3","EffectCreate_BossEffect;EffectCreate_MonsterShow","EffectCreate_MonsterShow"))</f>
        <v/>
      </c>
      <c r="K5476" s="2">
        <v>0</v>
      </c>
      <c r="L5476" s="2">
        <v>13</v>
      </c>
      <c r="M5476" s="2">
        <v>8</v>
      </c>
      <c r="N5476" s="2">
        <v>1</v>
      </c>
      <c r="O5476" s="6" t="s">
        <v>467</v>
      </c>
    </row>
    <row r="5477" spans="2:15" x14ac:dyDescent="0.2">
      <c r="B5477" t="str">
        <f>IF(ISNA(VLOOKUP(K5477&amp;"_"&amp;L5477&amp;"_"&amp;M5477&amp;"_"&amp;O5477,[1]挑战模式!$A:$AS,1,FALSE)),"",IF(VLOOKUP(K5477&amp;"_"&amp;L5477&amp;"_"&amp;M5477&amp;"_"&amp;O5477,[1]挑战模式!$A:$AS,14+N5477,FALSE)="","","Monster_Season"&amp;K5477&amp;"_Challenge"&amp;L5477&amp;"_"&amp;M5477&amp;"_"&amp;N5477&amp;"_"&amp;O5477))</f>
        <v/>
      </c>
      <c r="C5477" t="str">
        <f t="shared" si="255"/>
        <v/>
      </c>
      <c r="G5477" t="str">
        <f>IF(ISNA(VLOOKUP(K5477&amp;"_"&amp;L5477&amp;"_"&amp;M5477&amp;"_"&amp;O5477,[1]挑战模式!$A:$AS,14+N5477,FALSE)),"",IF(VLOOKUP(K5477&amp;"_"&amp;L5477&amp;"_"&amp;M5477&amp;"_"&amp;O5477,[1]挑战模式!$A:$AS,14+N5477,FALSE)="","",IF(VLOOKUP(VLOOKUP(K5477&amp;"_"&amp;L5477&amp;"_"&amp;M5477&amp;"_"&amp;O5477,[1]挑战模式!$A:$AS,14+N5477,FALSE),[1]怪物!$B:$L,11,FALSE)=0,"",VLOOKUP(VLOOKUP(K5477&amp;"_"&amp;L5477&amp;"_"&amp;M5477&amp;"_"&amp;O5477,[1]挑战模式!$A:$AS,14+N5477,FALSE),[1]怪物!$B:$L,11,FALSE))))</f>
        <v/>
      </c>
      <c r="H5477" t="str">
        <f t="shared" si="256"/>
        <v/>
      </c>
      <c r="I5477" t="str">
        <f t="shared" si="257"/>
        <v/>
      </c>
      <c r="J5477" t="str">
        <f>IF(B5477="","",IF(RIGHT(VLOOKUP(K5477&amp;"_"&amp;L5477&amp;"_"&amp;M5477&amp;"_"&amp;O5477,[1]挑战模式!$A:$AS,14+N5477,FALSE),1)="3","EffectCreate_BossEffect;EffectCreate_MonsterShow","EffectCreate_MonsterShow"))</f>
        <v/>
      </c>
      <c r="K5477" s="2">
        <v>0</v>
      </c>
      <c r="L5477" s="2">
        <v>13</v>
      </c>
      <c r="M5477" s="2">
        <v>8</v>
      </c>
      <c r="N5477" s="2">
        <v>2</v>
      </c>
      <c r="O5477" s="6" t="s">
        <v>467</v>
      </c>
    </row>
    <row r="5478" spans="2:15" x14ac:dyDescent="0.2">
      <c r="B5478" t="str">
        <f>IF(ISNA(VLOOKUP(K5478&amp;"_"&amp;L5478&amp;"_"&amp;M5478&amp;"_"&amp;O5478,[1]挑战模式!$A:$AS,1,FALSE)),"",IF(VLOOKUP(K5478&amp;"_"&amp;L5478&amp;"_"&amp;M5478&amp;"_"&amp;O5478,[1]挑战模式!$A:$AS,14+N5478,FALSE)="","","Monster_Season"&amp;K5478&amp;"_Challenge"&amp;L5478&amp;"_"&amp;M5478&amp;"_"&amp;N5478&amp;"_"&amp;O5478))</f>
        <v/>
      </c>
      <c r="C5478" t="str">
        <f t="shared" si="255"/>
        <v/>
      </c>
      <c r="G5478" t="str">
        <f>IF(ISNA(VLOOKUP(K5478&amp;"_"&amp;L5478&amp;"_"&amp;M5478&amp;"_"&amp;O5478,[1]挑战模式!$A:$AS,14+N5478,FALSE)),"",IF(VLOOKUP(K5478&amp;"_"&amp;L5478&amp;"_"&amp;M5478&amp;"_"&amp;O5478,[1]挑战模式!$A:$AS,14+N5478,FALSE)="","",IF(VLOOKUP(VLOOKUP(K5478&amp;"_"&amp;L5478&amp;"_"&amp;M5478&amp;"_"&amp;O5478,[1]挑战模式!$A:$AS,14+N5478,FALSE),[1]怪物!$B:$L,11,FALSE)=0,"",VLOOKUP(VLOOKUP(K5478&amp;"_"&amp;L5478&amp;"_"&amp;M5478&amp;"_"&amp;O5478,[1]挑战模式!$A:$AS,14+N5478,FALSE),[1]怪物!$B:$L,11,FALSE))))</f>
        <v/>
      </c>
      <c r="H5478" t="str">
        <f t="shared" si="256"/>
        <v/>
      </c>
      <c r="I5478" t="str">
        <f t="shared" si="257"/>
        <v/>
      </c>
      <c r="J5478" t="str">
        <f>IF(B5478="","",IF(RIGHT(VLOOKUP(K5478&amp;"_"&amp;L5478&amp;"_"&amp;M5478&amp;"_"&amp;O5478,[1]挑战模式!$A:$AS,14+N5478,FALSE),1)="3","EffectCreate_BossEffect;EffectCreate_MonsterShow","EffectCreate_MonsterShow"))</f>
        <v/>
      </c>
      <c r="K5478" s="2">
        <v>0</v>
      </c>
      <c r="L5478" s="2">
        <v>13</v>
      </c>
      <c r="M5478" s="2">
        <v>8</v>
      </c>
      <c r="N5478" s="2">
        <v>3</v>
      </c>
      <c r="O5478" s="6" t="s">
        <v>467</v>
      </c>
    </row>
    <row r="5479" spans="2:15" x14ac:dyDescent="0.2">
      <c r="B5479" t="str">
        <f>IF(ISNA(VLOOKUP(K5479&amp;"_"&amp;L5479&amp;"_"&amp;M5479&amp;"_"&amp;O5479,[1]挑战模式!$A:$AS,1,FALSE)),"",IF(VLOOKUP(K5479&amp;"_"&amp;L5479&amp;"_"&amp;M5479&amp;"_"&amp;O5479,[1]挑战模式!$A:$AS,14+N5479,FALSE)="","","Monster_Season"&amp;K5479&amp;"_Challenge"&amp;L5479&amp;"_"&amp;M5479&amp;"_"&amp;N5479&amp;"_"&amp;O5479))</f>
        <v/>
      </c>
      <c r="C5479" t="str">
        <f t="shared" si="255"/>
        <v/>
      </c>
      <c r="G5479" t="str">
        <f>IF(ISNA(VLOOKUP(K5479&amp;"_"&amp;L5479&amp;"_"&amp;M5479&amp;"_"&amp;O5479,[1]挑战模式!$A:$AS,14+N5479,FALSE)),"",IF(VLOOKUP(K5479&amp;"_"&amp;L5479&amp;"_"&amp;M5479&amp;"_"&amp;O5479,[1]挑战模式!$A:$AS,14+N5479,FALSE)="","",IF(VLOOKUP(VLOOKUP(K5479&amp;"_"&amp;L5479&amp;"_"&amp;M5479&amp;"_"&amp;O5479,[1]挑战模式!$A:$AS,14+N5479,FALSE),[1]怪物!$B:$L,11,FALSE)=0,"",VLOOKUP(VLOOKUP(K5479&amp;"_"&amp;L5479&amp;"_"&amp;M5479&amp;"_"&amp;O5479,[1]挑战模式!$A:$AS,14+N5479,FALSE),[1]怪物!$B:$L,11,FALSE))))</f>
        <v/>
      </c>
      <c r="H5479" t="str">
        <f t="shared" si="256"/>
        <v/>
      </c>
      <c r="I5479" t="str">
        <f t="shared" si="257"/>
        <v/>
      </c>
      <c r="J5479" t="str">
        <f>IF(B5479="","",IF(RIGHT(VLOOKUP(K5479&amp;"_"&amp;L5479&amp;"_"&amp;M5479&amp;"_"&amp;O5479,[1]挑战模式!$A:$AS,14+N5479,FALSE),1)="3","EffectCreate_BossEffect;EffectCreate_MonsterShow","EffectCreate_MonsterShow"))</f>
        <v/>
      </c>
      <c r="K5479" s="2">
        <v>0</v>
      </c>
      <c r="L5479" s="2">
        <v>13</v>
      </c>
      <c r="M5479" s="2">
        <v>8</v>
      </c>
      <c r="N5479" s="2">
        <v>4</v>
      </c>
      <c r="O5479" s="6" t="s">
        <v>467</v>
      </c>
    </row>
    <row r="5480" spans="2:15" x14ac:dyDescent="0.2">
      <c r="B5480" t="str">
        <f>IF(ISNA(VLOOKUP(K5480&amp;"_"&amp;L5480&amp;"_"&amp;M5480&amp;"_"&amp;O5480,[1]挑战模式!$A:$AS,1,FALSE)),"",IF(VLOOKUP(K5480&amp;"_"&amp;L5480&amp;"_"&amp;M5480&amp;"_"&amp;O5480,[1]挑战模式!$A:$AS,14+N5480,FALSE)="","","Monster_Season"&amp;K5480&amp;"_Challenge"&amp;L5480&amp;"_"&amp;M5480&amp;"_"&amp;N5480&amp;"_"&amp;O5480))</f>
        <v/>
      </c>
      <c r="C5480" t="str">
        <f t="shared" si="255"/>
        <v/>
      </c>
      <c r="G5480" t="str">
        <f>IF(ISNA(VLOOKUP(K5480&amp;"_"&amp;L5480&amp;"_"&amp;M5480&amp;"_"&amp;O5480,[1]挑战模式!$A:$AS,14+N5480,FALSE)),"",IF(VLOOKUP(K5480&amp;"_"&amp;L5480&amp;"_"&amp;M5480&amp;"_"&amp;O5480,[1]挑战模式!$A:$AS,14+N5480,FALSE)="","",IF(VLOOKUP(VLOOKUP(K5480&amp;"_"&amp;L5480&amp;"_"&amp;M5480&amp;"_"&amp;O5480,[1]挑战模式!$A:$AS,14+N5480,FALSE),[1]怪物!$B:$L,11,FALSE)=0,"",VLOOKUP(VLOOKUP(K5480&amp;"_"&amp;L5480&amp;"_"&amp;M5480&amp;"_"&amp;O5480,[1]挑战模式!$A:$AS,14+N5480,FALSE),[1]怪物!$B:$L,11,FALSE))))</f>
        <v/>
      </c>
      <c r="H5480" t="str">
        <f t="shared" si="256"/>
        <v/>
      </c>
      <c r="I5480" t="str">
        <f t="shared" si="257"/>
        <v/>
      </c>
      <c r="J5480" t="str">
        <f>IF(B5480="","",IF(RIGHT(VLOOKUP(K5480&amp;"_"&amp;L5480&amp;"_"&amp;M5480&amp;"_"&amp;O5480,[1]挑战模式!$A:$AS,14+N5480,FALSE),1)="3","EffectCreate_BossEffect;EffectCreate_MonsterShow","EffectCreate_MonsterShow"))</f>
        <v/>
      </c>
      <c r="K5480" s="2">
        <v>0</v>
      </c>
      <c r="L5480" s="2">
        <v>13</v>
      </c>
      <c r="M5480" s="2">
        <v>8</v>
      </c>
      <c r="N5480" s="2">
        <v>5</v>
      </c>
      <c r="O5480" s="6" t="s">
        <v>467</v>
      </c>
    </row>
    <row r="5481" spans="2:15" x14ac:dyDescent="0.2">
      <c r="B5481" t="str">
        <f>IF(ISNA(VLOOKUP(K5481&amp;"_"&amp;L5481&amp;"_"&amp;M5481&amp;"_"&amp;O5481,[1]挑战模式!$A:$AS,1,FALSE)),"",IF(VLOOKUP(K5481&amp;"_"&amp;L5481&amp;"_"&amp;M5481&amp;"_"&amp;O5481,[1]挑战模式!$A:$AS,14+N5481,FALSE)="","","Monster_Season"&amp;K5481&amp;"_Challenge"&amp;L5481&amp;"_"&amp;M5481&amp;"_"&amp;N5481&amp;"_"&amp;O5481))</f>
        <v/>
      </c>
      <c r="C5481" t="str">
        <f t="shared" si="255"/>
        <v/>
      </c>
      <c r="G5481" t="str">
        <f>IF(ISNA(VLOOKUP(K5481&amp;"_"&amp;L5481&amp;"_"&amp;M5481&amp;"_"&amp;O5481,[1]挑战模式!$A:$AS,14+N5481,FALSE)),"",IF(VLOOKUP(K5481&amp;"_"&amp;L5481&amp;"_"&amp;M5481&amp;"_"&amp;O5481,[1]挑战模式!$A:$AS,14+N5481,FALSE)="","",IF(VLOOKUP(VLOOKUP(K5481&amp;"_"&amp;L5481&amp;"_"&amp;M5481&amp;"_"&amp;O5481,[1]挑战模式!$A:$AS,14+N5481,FALSE),[1]怪物!$B:$L,11,FALSE)=0,"",VLOOKUP(VLOOKUP(K5481&amp;"_"&amp;L5481&amp;"_"&amp;M5481&amp;"_"&amp;O5481,[1]挑战模式!$A:$AS,14+N5481,FALSE),[1]怪物!$B:$L,11,FALSE))))</f>
        <v/>
      </c>
      <c r="H5481" t="str">
        <f t="shared" si="256"/>
        <v/>
      </c>
      <c r="I5481" t="str">
        <f t="shared" si="257"/>
        <v/>
      </c>
      <c r="J5481" t="str">
        <f>IF(B5481="","",IF(RIGHT(VLOOKUP(K5481&amp;"_"&amp;L5481&amp;"_"&amp;M5481&amp;"_"&amp;O5481,[1]挑战模式!$A:$AS,14+N5481,FALSE),1)="3","EffectCreate_BossEffect;EffectCreate_MonsterShow","EffectCreate_MonsterShow"))</f>
        <v/>
      </c>
      <c r="K5481" s="2">
        <v>0</v>
      </c>
      <c r="L5481" s="2">
        <v>13</v>
      </c>
      <c r="M5481" s="2">
        <v>8</v>
      </c>
      <c r="N5481" s="2">
        <v>6</v>
      </c>
      <c r="O5481" s="6" t="s">
        <v>467</v>
      </c>
    </row>
    <row r="5482" spans="2:15" x14ac:dyDescent="0.2">
      <c r="B5482" t="str">
        <f>IF(ISNA(VLOOKUP(K5482&amp;"_"&amp;L5482&amp;"_"&amp;M5482&amp;"_"&amp;O5482,[1]挑战模式!$A:$AS,1,FALSE)),"",IF(VLOOKUP(K5482&amp;"_"&amp;L5482&amp;"_"&amp;M5482&amp;"_"&amp;O5482,[1]挑战模式!$A:$AS,14+N5482,FALSE)="","","Monster_Season"&amp;K5482&amp;"_Challenge"&amp;L5482&amp;"_"&amp;M5482&amp;"_"&amp;N5482&amp;"_"&amp;O5482))</f>
        <v/>
      </c>
      <c r="C5482" t="str">
        <f t="shared" si="255"/>
        <v/>
      </c>
      <c r="G5482" t="str">
        <f>IF(ISNA(VLOOKUP(K5482&amp;"_"&amp;L5482&amp;"_"&amp;M5482&amp;"_"&amp;O5482,[1]挑战模式!$A:$AS,14+N5482,FALSE)),"",IF(VLOOKUP(K5482&amp;"_"&amp;L5482&amp;"_"&amp;M5482&amp;"_"&amp;O5482,[1]挑战模式!$A:$AS,14+N5482,FALSE)="","",IF(VLOOKUP(VLOOKUP(K5482&amp;"_"&amp;L5482&amp;"_"&amp;M5482&amp;"_"&amp;O5482,[1]挑战模式!$A:$AS,14+N5482,FALSE),[1]怪物!$B:$L,11,FALSE)=0,"",VLOOKUP(VLOOKUP(K5482&amp;"_"&amp;L5482&amp;"_"&amp;M5482&amp;"_"&amp;O5482,[1]挑战模式!$A:$AS,14+N5482,FALSE),[1]怪物!$B:$L,11,FALSE))))</f>
        <v/>
      </c>
      <c r="H5482" t="str">
        <f t="shared" si="256"/>
        <v/>
      </c>
      <c r="I5482" t="str">
        <f t="shared" si="257"/>
        <v/>
      </c>
      <c r="J5482" t="str">
        <f>IF(B5482="","",IF(RIGHT(VLOOKUP(K5482&amp;"_"&amp;L5482&amp;"_"&amp;M5482&amp;"_"&amp;O5482,[1]挑战模式!$A:$AS,14+N5482,FALSE),1)="3","EffectCreate_BossEffect;EffectCreate_MonsterShow","EffectCreate_MonsterShow"))</f>
        <v/>
      </c>
      <c r="K5482" s="2">
        <v>0</v>
      </c>
      <c r="L5482" s="2">
        <v>13</v>
      </c>
      <c r="M5482" s="2">
        <v>9</v>
      </c>
      <c r="N5482" s="2">
        <v>1</v>
      </c>
      <c r="O5482" s="6" t="s">
        <v>467</v>
      </c>
    </row>
    <row r="5483" spans="2:15" x14ac:dyDescent="0.2">
      <c r="B5483" t="str">
        <f>IF(ISNA(VLOOKUP(K5483&amp;"_"&amp;L5483&amp;"_"&amp;M5483&amp;"_"&amp;O5483,[1]挑战模式!$A:$AS,1,FALSE)),"",IF(VLOOKUP(K5483&amp;"_"&amp;L5483&amp;"_"&amp;M5483&amp;"_"&amp;O5483,[1]挑战模式!$A:$AS,14+N5483,FALSE)="","","Monster_Season"&amp;K5483&amp;"_Challenge"&amp;L5483&amp;"_"&amp;M5483&amp;"_"&amp;N5483&amp;"_"&amp;O5483))</f>
        <v/>
      </c>
      <c r="C5483" t="str">
        <f t="shared" si="255"/>
        <v/>
      </c>
      <c r="G5483" t="str">
        <f>IF(ISNA(VLOOKUP(K5483&amp;"_"&amp;L5483&amp;"_"&amp;M5483&amp;"_"&amp;O5483,[1]挑战模式!$A:$AS,14+N5483,FALSE)),"",IF(VLOOKUP(K5483&amp;"_"&amp;L5483&amp;"_"&amp;M5483&amp;"_"&amp;O5483,[1]挑战模式!$A:$AS,14+N5483,FALSE)="","",IF(VLOOKUP(VLOOKUP(K5483&amp;"_"&amp;L5483&amp;"_"&amp;M5483&amp;"_"&amp;O5483,[1]挑战模式!$A:$AS,14+N5483,FALSE),[1]怪物!$B:$L,11,FALSE)=0,"",VLOOKUP(VLOOKUP(K5483&amp;"_"&amp;L5483&amp;"_"&amp;M5483&amp;"_"&amp;O5483,[1]挑战模式!$A:$AS,14+N5483,FALSE),[1]怪物!$B:$L,11,FALSE))))</f>
        <v/>
      </c>
      <c r="H5483" t="str">
        <f t="shared" si="256"/>
        <v/>
      </c>
      <c r="I5483" t="str">
        <f t="shared" si="257"/>
        <v/>
      </c>
      <c r="J5483" t="str">
        <f>IF(B5483="","",IF(RIGHT(VLOOKUP(K5483&amp;"_"&amp;L5483&amp;"_"&amp;M5483&amp;"_"&amp;O5483,[1]挑战模式!$A:$AS,14+N5483,FALSE),1)="3","EffectCreate_BossEffect;EffectCreate_MonsterShow","EffectCreate_MonsterShow"))</f>
        <v/>
      </c>
      <c r="K5483" s="2">
        <v>0</v>
      </c>
      <c r="L5483" s="2">
        <v>13</v>
      </c>
      <c r="M5483" s="2">
        <v>9</v>
      </c>
      <c r="N5483" s="2">
        <v>2</v>
      </c>
      <c r="O5483" s="6" t="s">
        <v>467</v>
      </c>
    </row>
    <row r="5484" spans="2:15" x14ac:dyDescent="0.2">
      <c r="B5484" t="str">
        <f>IF(ISNA(VLOOKUP(K5484&amp;"_"&amp;L5484&amp;"_"&amp;M5484&amp;"_"&amp;O5484,[1]挑战模式!$A:$AS,1,FALSE)),"",IF(VLOOKUP(K5484&amp;"_"&amp;L5484&amp;"_"&amp;M5484&amp;"_"&amp;O5484,[1]挑战模式!$A:$AS,14+N5484,FALSE)="","","Monster_Season"&amp;K5484&amp;"_Challenge"&amp;L5484&amp;"_"&amp;M5484&amp;"_"&amp;N5484&amp;"_"&amp;O5484))</f>
        <v/>
      </c>
      <c r="C5484" t="str">
        <f t="shared" si="255"/>
        <v/>
      </c>
      <c r="G5484" t="str">
        <f>IF(ISNA(VLOOKUP(K5484&amp;"_"&amp;L5484&amp;"_"&amp;M5484&amp;"_"&amp;O5484,[1]挑战模式!$A:$AS,14+N5484,FALSE)),"",IF(VLOOKUP(K5484&amp;"_"&amp;L5484&amp;"_"&amp;M5484&amp;"_"&amp;O5484,[1]挑战模式!$A:$AS,14+N5484,FALSE)="","",IF(VLOOKUP(VLOOKUP(K5484&amp;"_"&amp;L5484&amp;"_"&amp;M5484&amp;"_"&amp;O5484,[1]挑战模式!$A:$AS,14+N5484,FALSE),[1]怪物!$B:$L,11,FALSE)=0,"",VLOOKUP(VLOOKUP(K5484&amp;"_"&amp;L5484&amp;"_"&amp;M5484&amp;"_"&amp;O5484,[1]挑战模式!$A:$AS,14+N5484,FALSE),[1]怪物!$B:$L,11,FALSE))))</f>
        <v/>
      </c>
      <c r="H5484" t="str">
        <f t="shared" si="256"/>
        <v/>
      </c>
      <c r="I5484" t="str">
        <f t="shared" si="257"/>
        <v/>
      </c>
      <c r="J5484" t="str">
        <f>IF(B5484="","",IF(RIGHT(VLOOKUP(K5484&amp;"_"&amp;L5484&amp;"_"&amp;M5484&amp;"_"&amp;O5484,[1]挑战模式!$A:$AS,14+N5484,FALSE),1)="3","EffectCreate_BossEffect;EffectCreate_MonsterShow","EffectCreate_MonsterShow"))</f>
        <v/>
      </c>
      <c r="K5484" s="2">
        <v>0</v>
      </c>
      <c r="L5484" s="2">
        <v>13</v>
      </c>
      <c r="M5484" s="2">
        <v>9</v>
      </c>
      <c r="N5484" s="2">
        <v>3</v>
      </c>
      <c r="O5484" s="6" t="s">
        <v>467</v>
      </c>
    </row>
    <row r="5485" spans="2:15" x14ac:dyDescent="0.2">
      <c r="B5485" t="str">
        <f>IF(ISNA(VLOOKUP(K5485&amp;"_"&amp;L5485&amp;"_"&amp;M5485&amp;"_"&amp;O5485,[1]挑战模式!$A:$AS,1,FALSE)),"",IF(VLOOKUP(K5485&amp;"_"&amp;L5485&amp;"_"&amp;M5485&amp;"_"&amp;O5485,[1]挑战模式!$A:$AS,14+N5485,FALSE)="","","Monster_Season"&amp;K5485&amp;"_Challenge"&amp;L5485&amp;"_"&amp;M5485&amp;"_"&amp;N5485&amp;"_"&amp;O5485))</f>
        <v/>
      </c>
      <c r="C5485" t="str">
        <f t="shared" si="255"/>
        <v/>
      </c>
      <c r="G5485" t="str">
        <f>IF(ISNA(VLOOKUP(K5485&amp;"_"&amp;L5485&amp;"_"&amp;M5485&amp;"_"&amp;O5485,[1]挑战模式!$A:$AS,14+N5485,FALSE)),"",IF(VLOOKUP(K5485&amp;"_"&amp;L5485&amp;"_"&amp;M5485&amp;"_"&amp;O5485,[1]挑战模式!$A:$AS,14+N5485,FALSE)="","",IF(VLOOKUP(VLOOKUP(K5485&amp;"_"&amp;L5485&amp;"_"&amp;M5485&amp;"_"&amp;O5485,[1]挑战模式!$A:$AS,14+N5485,FALSE),[1]怪物!$B:$L,11,FALSE)=0,"",VLOOKUP(VLOOKUP(K5485&amp;"_"&amp;L5485&amp;"_"&amp;M5485&amp;"_"&amp;O5485,[1]挑战模式!$A:$AS,14+N5485,FALSE),[1]怪物!$B:$L,11,FALSE))))</f>
        <v/>
      </c>
      <c r="H5485" t="str">
        <f t="shared" si="256"/>
        <v/>
      </c>
      <c r="I5485" t="str">
        <f t="shared" si="257"/>
        <v/>
      </c>
      <c r="J5485" t="str">
        <f>IF(B5485="","",IF(RIGHT(VLOOKUP(K5485&amp;"_"&amp;L5485&amp;"_"&amp;M5485&amp;"_"&amp;O5485,[1]挑战模式!$A:$AS,14+N5485,FALSE),1)="3","EffectCreate_BossEffect;EffectCreate_MonsterShow","EffectCreate_MonsterShow"))</f>
        <v/>
      </c>
      <c r="K5485" s="2">
        <v>0</v>
      </c>
      <c r="L5485" s="2">
        <v>13</v>
      </c>
      <c r="M5485" s="2">
        <v>9</v>
      </c>
      <c r="N5485" s="2">
        <v>4</v>
      </c>
      <c r="O5485" s="6" t="s">
        <v>467</v>
      </c>
    </row>
    <row r="5486" spans="2:15" x14ac:dyDescent="0.2">
      <c r="B5486" t="str">
        <f>IF(ISNA(VLOOKUP(K5486&amp;"_"&amp;L5486&amp;"_"&amp;M5486&amp;"_"&amp;O5486,[1]挑战模式!$A:$AS,1,FALSE)),"",IF(VLOOKUP(K5486&amp;"_"&amp;L5486&amp;"_"&amp;M5486&amp;"_"&amp;O5486,[1]挑战模式!$A:$AS,14+N5486,FALSE)="","","Monster_Season"&amp;K5486&amp;"_Challenge"&amp;L5486&amp;"_"&amp;M5486&amp;"_"&amp;N5486&amp;"_"&amp;O5486))</f>
        <v/>
      </c>
      <c r="C5486" t="str">
        <f t="shared" si="255"/>
        <v/>
      </c>
      <c r="G5486" t="str">
        <f>IF(ISNA(VLOOKUP(K5486&amp;"_"&amp;L5486&amp;"_"&amp;M5486&amp;"_"&amp;O5486,[1]挑战模式!$A:$AS,14+N5486,FALSE)),"",IF(VLOOKUP(K5486&amp;"_"&amp;L5486&amp;"_"&amp;M5486&amp;"_"&amp;O5486,[1]挑战模式!$A:$AS,14+N5486,FALSE)="","",IF(VLOOKUP(VLOOKUP(K5486&amp;"_"&amp;L5486&amp;"_"&amp;M5486&amp;"_"&amp;O5486,[1]挑战模式!$A:$AS,14+N5486,FALSE),[1]怪物!$B:$L,11,FALSE)=0,"",VLOOKUP(VLOOKUP(K5486&amp;"_"&amp;L5486&amp;"_"&amp;M5486&amp;"_"&amp;O5486,[1]挑战模式!$A:$AS,14+N5486,FALSE),[1]怪物!$B:$L,11,FALSE))))</f>
        <v/>
      </c>
      <c r="H5486" t="str">
        <f t="shared" si="256"/>
        <v/>
      </c>
      <c r="I5486" t="str">
        <f t="shared" si="257"/>
        <v/>
      </c>
      <c r="J5486" t="str">
        <f>IF(B5486="","",IF(RIGHT(VLOOKUP(K5486&amp;"_"&amp;L5486&amp;"_"&amp;M5486&amp;"_"&amp;O5486,[1]挑战模式!$A:$AS,14+N5486,FALSE),1)="3","EffectCreate_BossEffect;EffectCreate_MonsterShow","EffectCreate_MonsterShow"))</f>
        <v/>
      </c>
      <c r="K5486" s="2">
        <v>0</v>
      </c>
      <c r="L5486" s="2">
        <v>13</v>
      </c>
      <c r="M5486" s="2">
        <v>9</v>
      </c>
      <c r="N5486" s="2">
        <v>5</v>
      </c>
      <c r="O5486" s="6" t="s">
        <v>467</v>
      </c>
    </row>
    <row r="5487" spans="2:15" x14ac:dyDescent="0.2">
      <c r="B5487" t="str">
        <f>IF(ISNA(VLOOKUP(K5487&amp;"_"&amp;L5487&amp;"_"&amp;M5487&amp;"_"&amp;O5487,[1]挑战模式!$A:$AS,1,FALSE)),"",IF(VLOOKUP(K5487&amp;"_"&amp;L5487&amp;"_"&amp;M5487&amp;"_"&amp;O5487,[1]挑战模式!$A:$AS,14+N5487,FALSE)="","","Monster_Season"&amp;K5487&amp;"_Challenge"&amp;L5487&amp;"_"&amp;M5487&amp;"_"&amp;N5487&amp;"_"&amp;O5487))</f>
        <v/>
      </c>
      <c r="C5487" t="str">
        <f t="shared" si="255"/>
        <v/>
      </c>
      <c r="G5487" t="str">
        <f>IF(ISNA(VLOOKUP(K5487&amp;"_"&amp;L5487&amp;"_"&amp;M5487&amp;"_"&amp;O5487,[1]挑战模式!$A:$AS,14+N5487,FALSE)),"",IF(VLOOKUP(K5487&amp;"_"&amp;L5487&amp;"_"&amp;M5487&amp;"_"&amp;O5487,[1]挑战模式!$A:$AS,14+N5487,FALSE)="","",IF(VLOOKUP(VLOOKUP(K5487&amp;"_"&amp;L5487&amp;"_"&amp;M5487&amp;"_"&amp;O5487,[1]挑战模式!$A:$AS,14+N5487,FALSE),[1]怪物!$B:$L,11,FALSE)=0,"",VLOOKUP(VLOOKUP(K5487&amp;"_"&amp;L5487&amp;"_"&amp;M5487&amp;"_"&amp;O5487,[1]挑战模式!$A:$AS,14+N5487,FALSE),[1]怪物!$B:$L,11,FALSE))))</f>
        <v/>
      </c>
      <c r="H5487" t="str">
        <f t="shared" si="256"/>
        <v/>
      </c>
      <c r="I5487" t="str">
        <f t="shared" si="257"/>
        <v/>
      </c>
      <c r="J5487" t="str">
        <f>IF(B5487="","",IF(RIGHT(VLOOKUP(K5487&amp;"_"&amp;L5487&amp;"_"&amp;M5487&amp;"_"&amp;O5487,[1]挑战模式!$A:$AS,14+N5487,FALSE),1)="3","EffectCreate_BossEffect;EffectCreate_MonsterShow","EffectCreate_MonsterShow"))</f>
        <v/>
      </c>
      <c r="K5487" s="2">
        <v>0</v>
      </c>
      <c r="L5487" s="2">
        <v>13</v>
      </c>
      <c r="M5487" s="2">
        <v>10</v>
      </c>
      <c r="N5487" s="2">
        <v>6</v>
      </c>
      <c r="O5487" s="6" t="s">
        <v>467</v>
      </c>
    </row>
    <row r="5488" spans="2:15" x14ac:dyDescent="0.2">
      <c r="B5488" t="str">
        <f>IF(ISNA(VLOOKUP(K5488&amp;"_"&amp;L5488&amp;"_"&amp;M5488&amp;"_"&amp;O5488,[1]挑战模式!$A:$AS,1,FALSE)),"",IF(VLOOKUP(K5488&amp;"_"&amp;L5488&amp;"_"&amp;M5488&amp;"_"&amp;O5488,[1]挑战模式!$A:$AS,14+N5488,FALSE)="","","Monster_Season"&amp;K5488&amp;"_Challenge"&amp;L5488&amp;"_"&amp;M5488&amp;"_"&amp;N5488&amp;"_"&amp;O5488))</f>
        <v/>
      </c>
      <c r="C5488" t="str">
        <f t="shared" si="255"/>
        <v/>
      </c>
      <c r="G5488" t="str">
        <f>IF(ISNA(VLOOKUP(K5488&amp;"_"&amp;L5488&amp;"_"&amp;M5488&amp;"_"&amp;O5488,[1]挑战模式!$A:$AS,14+N5488,FALSE)),"",IF(VLOOKUP(K5488&amp;"_"&amp;L5488&amp;"_"&amp;M5488&amp;"_"&amp;O5488,[1]挑战模式!$A:$AS,14+N5488,FALSE)="","",IF(VLOOKUP(VLOOKUP(K5488&amp;"_"&amp;L5488&amp;"_"&amp;M5488&amp;"_"&amp;O5488,[1]挑战模式!$A:$AS,14+N5488,FALSE),[1]怪物!$B:$L,11,FALSE)=0,"",VLOOKUP(VLOOKUP(K5488&amp;"_"&amp;L5488&amp;"_"&amp;M5488&amp;"_"&amp;O5488,[1]挑战模式!$A:$AS,14+N5488,FALSE),[1]怪物!$B:$L,11,FALSE))))</f>
        <v/>
      </c>
      <c r="H5488" t="str">
        <f t="shared" si="256"/>
        <v/>
      </c>
      <c r="I5488" t="str">
        <f t="shared" si="257"/>
        <v/>
      </c>
      <c r="J5488" t="str">
        <f>IF(B5488="","",IF(RIGHT(VLOOKUP(K5488&amp;"_"&amp;L5488&amp;"_"&amp;M5488&amp;"_"&amp;O5488,[1]挑战模式!$A:$AS,14+N5488,FALSE),1)="3","EffectCreate_BossEffect;EffectCreate_MonsterShow","EffectCreate_MonsterShow"))</f>
        <v/>
      </c>
      <c r="K5488" s="2">
        <v>0</v>
      </c>
      <c r="L5488" s="2">
        <v>13</v>
      </c>
      <c r="M5488" s="2">
        <v>10</v>
      </c>
      <c r="N5488" s="2">
        <v>1</v>
      </c>
      <c r="O5488" s="6" t="s">
        <v>467</v>
      </c>
    </row>
    <row r="5489" spans="2:15" x14ac:dyDescent="0.2">
      <c r="B5489" t="str">
        <f>IF(ISNA(VLOOKUP(K5489&amp;"_"&amp;L5489&amp;"_"&amp;M5489&amp;"_"&amp;O5489,[1]挑战模式!$A:$AS,1,FALSE)),"",IF(VLOOKUP(K5489&amp;"_"&amp;L5489&amp;"_"&amp;M5489&amp;"_"&amp;O5489,[1]挑战模式!$A:$AS,14+N5489,FALSE)="","","Monster_Season"&amp;K5489&amp;"_Challenge"&amp;L5489&amp;"_"&amp;M5489&amp;"_"&amp;N5489&amp;"_"&amp;O5489))</f>
        <v/>
      </c>
      <c r="C5489" t="str">
        <f t="shared" si="255"/>
        <v/>
      </c>
      <c r="G5489" t="str">
        <f>IF(ISNA(VLOOKUP(K5489&amp;"_"&amp;L5489&amp;"_"&amp;M5489&amp;"_"&amp;O5489,[1]挑战模式!$A:$AS,14+N5489,FALSE)),"",IF(VLOOKUP(K5489&amp;"_"&amp;L5489&amp;"_"&amp;M5489&amp;"_"&amp;O5489,[1]挑战模式!$A:$AS,14+N5489,FALSE)="","",IF(VLOOKUP(VLOOKUP(K5489&amp;"_"&amp;L5489&amp;"_"&amp;M5489&amp;"_"&amp;O5489,[1]挑战模式!$A:$AS,14+N5489,FALSE),[1]怪物!$B:$L,11,FALSE)=0,"",VLOOKUP(VLOOKUP(K5489&amp;"_"&amp;L5489&amp;"_"&amp;M5489&amp;"_"&amp;O5489,[1]挑战模式!$A:$AS,14+N5489,FALSE),[1]怪物!$B:$L,11,FALSE))))</f>
        <v/>
      </c>
      <c r="H5489" t="str">
        <f t="shared" si="256"/>
        <v/>
      </c>
      <c r="I5489" t="str">
        <f t="shared" si="257"/>
        <v/>
      </c>
      <c r="J5489" t="str">
        <f>IF(B5489="","",IF(RIGHT(VLOOKUP(K5489&amp;"_"&amp;L5489&amp;"_"&amp;M5489&amp;"_"&amp;O5489,[1]挑战模式!$A:$AS,14+N5489,FALSE),1)="3","EffectCreate_BossEffect;EffectCreate_MonsterShow","EffectCreate_MonsterShow"))</f>
        <v/>
      </c>
      <c r="K5489" s="2">
        <v>0</v>
      </c>
      <c r="L5489" s="2">
        <v>13</v>
      </c>
      <c r="M5489" s="2">
        <v>10</v>
      </c>
      <c r="N5489" s="2">
        <v>2</v>
      </c>
      <c r="O5489" s="6" t="s">
        <v>467</v>
      </c>
    </row>
    <row r="5490" spans="2:15" x14ac:dyDescent="0.2">
      <c r="B5490" t="str">
        <f>IF(ISNA(VLOOKUP(K5490&amp;"_"&amp;L5490&amp;"_"&amp;M5490&amp;"_"&amp;O5490,[1]挑战模式!$A:$AS,1,FALSE)),"",IF(VLOOKUP(K5490&amp;"_"&amp;L5490&amp;"_"&amp;M5490&amp;"_"&amp;O5490,[1]挑战模式!$A:$AS,14+N5490,FALSE)="","","Monster_Season"&amp;K5490&amp;"_Challenge"&amp;L5490&amp;"_"&amp;M5490&amp;"_"&amp;N5490&amp;"_"&amp;O5490))</f>
        <v/>
      </c>
      <c r="C5490" t="str">
        <f t="shared" si="255"/>
        <v/>
      </c>
      <c r="G5490" t="str">
        <f>IF(ISNA(VLOOKUP(K5490&amp;"_"&amp;L5490&amp;"_"&amp;M5490&amp;"_"&amp;O5490,[1]挑战模式!$A:$AS,14+N5490,FALSE)),"",IF(VLOOKUP(K5490&amp;"_"&amp;L5490&amp;"_"&amp;M5490&amp;"_"&amp;O5490,[1]挑战模式!$A:$AS,14+N5490,FALSE)="","",IF(VLOOKUP(VLOOKUP(K5490&amp;"_"&amp;L5490&amp;"_"&amp;M5490&amp;"_"&amp;O5490,[1]挑战模式!$A:$AS,14+N5490,FALSE),[1]怪物!$B:$L,11,FALSE)=0,"",VLOOKUP(VLOOKUP(K5490&amp;"_"&amp;L5490&amp;"_"&amp;M5490&amp;"_"&amp;O5490,[1]挑战模式!$A:$AS,14+N5490,FALSE),[1]怪物!$B:$L,11,FALSE))))</f>
        <v/>
      </c>
      <c r="H5490" t="str">
        <f t="shared" si="256"/>
        <v/>
      </c>
      <c r="I5490" t="str">
        <f t="shared" si="257"/>
        <v/>
      </c>
      <c r="J5490" t="str">
        <f>IF(B5490="","",IF(RIGHT(VLOOKUP(K5490&amp;"_"&amp;L5490&amp;"_"&amp;M5490&amp;"_"&amp;O5490,[1]挑战模式!$A:$AS,14+N5490,FALSE),1)="3","EffectCreate_BossEffect;EffectCreate_MonsterShow","EffectCreate_MonsterShow"))</f>
        <v/>
      </c>
      <c r="K5490" s="2">
        <v>0</v>
      </c>
      <c r="L5490" s="2">
        <v>13</v>
      </c>
      <c r="M5490" s="2">
        <v>10</v>
      </c>
      <c r="N5490" s="2">
        <v>3</v>
      </c>
      <c r="O5490" s="6" t="s">
        <v>467</v>
      </c>
    </row>
    <row r="5491" spans="2:15" x14ac:dyDescent="0.2">
      <c r="B5491" t="str">
        <f>IF(ISNA(VLOOKUP(K5491&amp;"_"&amp;L5491&amp;"_"&amp;M5491&amp;"_"&amp;O5491,[1]挑战模式!$A:$AS,1,FALSE)),"",IF(VLOOKUP(K5491&amp;"_"&amp;L5491&amp;"_"&amp;M5491&amp;"_"&amp;O5491,[1]挑战模式!$A:$AS,14+N5491,FALSE)="","","Monster_Season"&amp;K5491&amp;"_Challenge"&amp;L5491&amp;"_"&amp;M5491&amp;"_"&amp;N5491&amp;"_"&amp;O5491))</f>
        <v/>
      </c>
      <c r="C5491" t="str">
        <f t="shared" si="255"/>
        <v/>
      </c>
      <c r="G5491" t="str">
        <f>IF(ISNA(VLOOKUP(K5491&amp;"_"&amp;L5491&amp;"_"&amp;M5491&amp;"_"&amp;O5491,[1]挑战模式!$A:$AS,14+N5491,FALSE)),"",IF(VLOOKUP(K5491&amp;"_"&amp;L5491&amp;"_"&amp;M5491&amp;"_"&amp;O5491,[1]挑战模式!$A:$AS,14+N5491,FALSE)="","",IF(VLOOKUP(VLOOKUP(K5491&amp;"_"&amp;L5491&amp;"_"&amp;M5491&amp;"_"&amp;O5491,[1]挑战模式!$A:$AS,14+N5491,FALSE),[1]怪物!$B:$L,11,FALSE)=0,"",VLOOKUP(VLOOKUP(K5491&amp;"_"&amp;L5491&amp;"_"&amp;M5491&amp;"_"&amp;O5491,[1]挑战模式!$A:$AS,14+N5491,FALSE),[1]怪物!$B:$L,11,FALSE))))</f>
        <v/>
      </c>
      <c r="H5491" t="str">
        <f t="shared" si="256"/>
        <v/>
      </c>
      <c r="I5491" t="str">
        <f t="shared" si="257"/>
        <v/>
      </c>
      <c r="J5491" t="str">
        <f>IF(B5491="","",IF(RIGHT(VLOOKUP(K5491&amp;"_"&amp;L5491&amp;"_"&amp;M5491&amp;"_"&amp;O5491,[1]挑战模式!$A:$AS,14+N5491,FALSE),1)="3","EffectCreate_BossEffect;EffectCreate_MonsterShow","EffectCreate_MonsterShow"))</f>
        <v/>
      </c>
      <c r="K5491" s="2">
        <v>0</v>
      </c>
      <c r="L5491" s="2">
        <v>13</v>
      </c>
      <c r="M5491" s="2">
        <v>10</v>
      </c>
      <c r="N5491" s="2">
        <v>4</v>
      </c>
      <c r="O5491" s="6" t="s">
        <v>467</v>
      </c>
    </row>
    <row r="5492" spans="2:15" x14ac:dyDescent="0.2">
      <c r="B5492" t="str">
        <f>IF(ISNA(VLOOKUP(K5492&amp;"_"&amp;L5492&amp;"_"&amp;M5492&amp;"_"&amp;O5492,[1]挑战模式!$A:$AS,1,FALSE)),"",IF(VLOOKUP(K5492&amp;"_"&amp;L5492&amp;"_"&amp;M5492&amp;"_"&amp;O5492,[1]挑战模式!$A:$AS,14+N5492,FALSE)="","","Monster_Season"&amp;K5492&amp;"_Challenge"&amp;L5492&amp;"_"&amp;M5492&amp;"_"&amp;N5492&amp;"_"&amp;O5492))</f>
        <v/>
      </c>
      <c r="C5492" t="str">
        <f t="shared" si="255"/>
        <v/>
      </c>
      <c r="G5492" t="str">
        <f>IF(ISNA(VLOOKUP(K5492&amp;"_"&amp;L5492&amp;"_"&amp;M5492&amp;"_"&amp;O5492,[1]挑战模式!$A:$AS,14+N5492,FALSE)),"",IF(VLOOKUP(K5492&amp;"_"&amp;L5492&amp;"_"&amp;M5492&amp;"_"&amp;O5492,[1]挑战模式!$A:$AS,14+N5492,FALSE)="","",IF(VLOOKUP(VLOOKUP(K5492&amp;"_"&amp;L5492&amp;"_"&amp;M5492&amp;"_"&amp;O5492,[1]挑战模式!$A:$AS,14+N5492,FALSE),[1]怪物!$B:$L,11,FALSE)=0,"",VLOOKUP(VLOOKUP(K5492&amp;"_"&amp;L5492&amp;"_"&amp;M5492&amp;"_"&amp;O5492,[1]挑战模式!$A:$AS,14+N5492,FALSE),[1]怪物!$B:$L,11,FALSE))))</f>
        <v/>
      </c>
      <c r="H5492" t="str">
        <f t="shared" si="256"/>
        <v/>
      </c>
      <c r="I5492" t="str">
        <f t="shared" si="257"/>
        <v/>
      </c>
      <c r="J5492" t="str">
        <f>IF(B5492="","",IF(RIGHT(VLOOKUP(K5492&amp;"_"&amp;L5492&amp;"_"&amp;M5492&amp;"_"&amp;O5492,[1]挑战模式!$A:$AS,14+N5492,FALSE),1)="3","EffectCreate_BossEffect;EffectCreate_MonsterShow","EffectCreate_MonsterShow"))</f>
        <v/>
      </c>
      <c r="K5492" s="2">
        <v>0</v>
      </c>
      <c r="L5492" s="2">
        <v>13</v>
      </c>
      <c r="M5492" s="2">
        <v>10</v>
      </c>
      <c r="N5492" s="2">
        <v>5</v>
      </c>
      <c r="O5492" s="6" t="s">
        <v>467</v>
      </c>
    </row>
    <row r="5493" spans="2:15" x14ac:dyDescent="0.2">
      <c r="B5493" t="str">
        <f>IF(ISNA(VLOOKUP(K5493&amp;"_"&amp;L5493&amp;"_"&amp;M5493&amp;"_"&amp;O5493,[1]挑战模式!$A:$AS,1,FALSE)),"",IF(VLOOKUP(K5493&amp;"_"&amp;L5493&amp;"_"&amp;M5493&amp;"_"&amp;O5493,[1]挑战模式!$A:$AS,14+N5493,FALSE)="","","Monster_Season"&amp;K5493&amp;"_Challenge"&amp;L5493&amp;"_"&amp;M5493&amp;"_"&amp;N5493&amp;"_"&amp;O5493))</f>
        <v>Monster_Season0_Challenge14_1_1_Hard</v>
      </c>
      <c r="C5493" t="str">
        <f t="shared" si="255"/>
        <v>None</v>
      </c>
      <c r="G5493" t="str">
        <f>IF(ISNA(VLOOKUP(K5493&amp;"_"&amp;L5493&amp;"_"&amp;M5493&amp;"_"&amp;O5493,[1]挑战模式!$A:$AS,14+N5493,FALSE)),"",IF(VLOOKUP(K5493&amp;"_"&amp;L5493&amp;"_"&amp;M5493&amp;"_"&amp;O5493,[1]挑战模式!$A:$AS,14+N5493,FALSE)="","",IF(VLOOKUP(VLOOKUP(K5493&amp;"_"&amp;L5493&amp;"_"&amp;M5493&amp;"_"&amp;O5493,[1]挑战模式!$A:$AS,14+N5493,FALSE),[1]怪物!$B:$L,11,FALSE)=0,"",VLOOKUP(VLOOKUP(K5493&amp;"_"&amp;L5493&amp;"_"&amp;M5493&amp;"_"&amp;O5493,[1]挑战模式!$A:$AS,14+N5493,FALSE),[1]怪物!$B:$L,11,FALSE))))</f>
        <v/>
      </c>
      <c r="H5493" t="str">
        <f t="shared" si="256"/>
        <v>Unit_Monster_Season0_Challenge14_1_1_Hard</v>
      </c>
      <c r="I5493" t="str">
        <f t="shared" si="257"/>
        <v>TowerDefense_Monster1</v>
      </c>
      <c r="J5493" t="str">
        <f>IF(B5493="","",IF(RIGHT(VLOOKUP(K5493&amp;"_"&amp;L5493&amp;"_"&amp;M5493&amp;"_"&amp;O5493,[1]挑战模式!$A:$AS,14+N5493,FALSE),1)="3","EffectCreate_BossEffect;EffectCreate_MonsterShow","EffectCreate_MonsterShow"))</f>
        <v>EffectCreate_MonsterShow</v>
      </c>
      <c r="K5493" s="2">
        <v>0</v>
      </c>
      <c r="L5493" s="2">
        <v>14</v>
      </c>
      <c r="M5493" s="2">
        <v>1</v>
      </c>
      <c r="N5493" s="2">
        <v>1</v>
      </c>
      <c r="O5493" s="6" t="s">
        <v>467</v>
      </c>
    </row>
    <row r="5494" spans="2:15" x14ac:dyDescent="0.2">
      <c r="B5494" t="str">
        <f>IF(ISNA(VLOOKUP(K5494&amp;"_"&amp;L5494&amp;"_"&amp;M5494&amp;"_"&amp;O5494,[1]挑战模式!$A:$AS,1,FALSE)),"",IF(VLOOKUP(K5494&amp;"_"&amp;L5494&amp;"_"&amp;M5494&amp;"_"&amp;O5494,[1]挑战模式!$A:$AS,14+N5494,FALSE)="","","Monster_Season"&amp;K5494&amp;"_Challenge"&amp;L5494&amp;"_"&amp;M5494&amp;"_"&amp;N5494&amp;"_"&amp;O5494))</f>
        <v/>
      </c>
      <c r="C5494" t="str">
        <f t="shared" si="255"/>
        <v/>
      </c>
      <c r="G5494" t="str">
        <f>IF(ISNA(VLOOKUP(K5494&amp;"_"&amp;L5494&amp;"_"&amp;M5494&amp;"_"&amp;O5494,[1]挑战模式!$A:$AS,14+N5494,FALSE)),"",IF(VLOOKUP(K5494&amp;"_"&amp;L5494&amp;"_"&amp;M5494&amp;"_"&amp;O5494,[1]挑战模式!$A:$AS,14+N5494,FALSE)="","",IF(VLOOKUP(VLOOKUP(K5494&amp;"_"&amp;L5494&amp;"_"&amp;M5494&amp;"_"&amp;O5494,[1]挑战模式!$A:$AS,14+N5494,FALSE),[1]怪物!$B:$L,11,FALSE)=0,"",VLOOKUP(VLOOKUP(K5494&amp;"_"&amp;L5494&amp;"_"&amp;M5494&amp;"_"&amp;O5494,[1]挑战模式!$A:$AS,14+N5494,FALSE),[1]怪物!$B:$L,11,FALSE))))</f>
        <v/>
      </c>
      <c r="H5494" t="str">
        <f t="shared" si="256"/>
        <v/>
      </c>
      <c r="I5494" t="str">
        <f t="shared" si="257"/>
        <v/>
      </c>
      <c r="J5494" t="str">
        <f>IF(B5494="","",IF(RIGHT(VLOOKUP(K5494&amp;"_"&amp;L5494&amp;"_"&amp;M5494&amp;"_"&amp;O5494,[1]挑战模式!$A:$AS,14+N5494,FALSE),1)="3","EffectCreate_BossEffect;EffectCreate_MonsterShow","EffectCreate_MonsterShow"))</f>
        <v/>
      </c>
      <c r="K5494" s="2">
        <v>0</v>
      </c>
      <c r="L5494" s="2">
        <v>14</v>
      </c>
      <c r="M5494" s="2">
        <v>1</v>
      </c>
      <c r="N5494" s="2">
        <v>2</v>
      </c>
      <c r="O5494" s="6" t="s">
        <v>467</v>
      </c>
    </row>
    <row r="5495" spans="2:15" x14ac:dyDescent="0.2">
      <c r="B5495" t="str">
        <f>IF(ISNA(VLOOKUP(K5495&amp;"_"&amp;L5495&amp;"_"&amp;M5495&amp;"_"&amp;O5495,[1]挑战模式!$A:$AS,1,FALSE)),"",IF(VLOOKUP(K5495&amp;"_"&amp;L5495&amp;"_"&amp;M5495&amp;"_"&amp;O5495,[1]挑战模式!$A:$AS,14+N5495,FALSE)="","","Monster_Season"&amp;K5495&amp;"_Challenge"&amp;L5495&amp;"_"&amp;M5495&amp;"_"&amp;N5495&amp;"_"&amp;O5495))</f>
        <v/>
      </c>
      <c r="C5495" t="str">
        <f t="shared" si="255"/>
        <v/>
      </c>
      <c r="G5495" t="str">
        <f>IF(ISNA(VLOOKUP(K5495&amp;"_"&amp;L5495&amp;"_"&amp;M5495&amp;"_"&amp;O5495,[1]挑战模式!$A:$AS,14+N5495,FALSE)),"",IF(VLOOKUP(K5495&amp;"_"&amp;L5495&amp;"_"&amp;M5495&amp;"_"&amp;O5495,[1]挑战模式!$A:$AS,14+N5495,FALSE)="","",IF(VLOOKUP(VLOOKUP(K5495&amp;"_"&amp;L5495&amp;"_"&amp;M5495&amp;"_"&amp;O5495,[1]挑战模式!$A:$AS,14+N5495,FALSE),[1]怪物!$B:$L,11,FALSE)=0,"",VLOOKUP(VLOOKUP(K5495&amp;"_"&amp;L5495&amp;"_"&amp;M5495&amp;"_"&amp;O5495,[1]挑战模式!$A:$AS,14+N5495,FALSE),[1]怪物!$B:$L,11,FALSE))))</f>
        <v/>
      </c>
      <c r="H5495" t="str">
        <f t="shared" si="256"/>
        <v/>
      </c>
      <c r="I5495" t="str">
        <f t="shared" si="257"/>
        <v/>
      </c>
      <c r="J5495" t="str">
        <f>IF(B5495="","",IF(RIGHT(VLOOKUP(K5495&amp;"_"&amp;L5495&amp;"_"&amp;M5495&amp;"_"&amp;O5495,[1]挑战模式!$A:$AS,14+N5495,FALSE),1)="3","EffectCreate_BossEffect;EffectCreate_MonsterShow","EffectCreate_MonsterShow"))</f>
        <v/>
      </c>
      <c r="K5495" s="2">
        <v>0</v>
      </c>
      <c r="L5495" s="2">
        <v>14</v>
      </c>
      <c r="M5495" s="2">
        <v>1</v>
      </c>
      <c r="N5495" s="2">
        <v>3</v>
      </c>
      <c r="O5495" s="6" t="s">
        <v>467</v>
      </c>
    </row>
    <row r="5496" spans="2:15" x14ac:dyDescent="0.2">
      <c r="B5496" t="str">
        <f>IF(ISNA(VLOOKUP(K5496&amp;"_"&amp;L5496&amp;"_"&amp;M5496&amp;"_"&amp;O5496,[1]挑战模式!$A:$AS,1,FALSE)),"",IF(VLOOKUP(K5496&amp;"_"&amp;L5496&amp;"_"&amp;M5496&amp;"_"&amp;O5496,[1]挑战模式!$A:$AS,14+N5496,FALSE)="","","Monster_Season"&amp;K5496&amp;"_Challenge"&amp;L5496&amp;"_"&amp;M5496&amp;"_"&amp;N5496&amp;"_"&amp;O5496))</f>
        <v/>
      </c>
      <c r="C5496" t="str">
        <f t="shared" si="255"/>
        <v/>
      </c>
      <c r="G5496" t="str">
        <f>IF(ISNA(VLOOKUP(K5496&amp;"_"&amp;L5496&amp;"_"&amp;M5496&amp;"_"&amp;O5496,[1]挑战模式!$A:$AS,14+N5496,FALSE)),"",IF(VLOOKUP(K5496&amp;"_"&amp;L5496&amp;"_"&amp;M5496&amp;"_"&amp;O5496,[1]挑战模式!$A:$AS,14+N5496,FALSE)="","",IF(VLOOKUP(VLOOKUP(K5496&amp;"_"&amp;L5496&amp;"_"&amp;M5496&amp;"_"&amp;O5496,[1]挑战模式!$A:$AS,14+N5496,FALSE),[1]怪物!$B:$L,11,FALSE)=0,"",VLOOKUP(VLOOKUP(K5496&amp;"_"&amp;L5496&amp;"_"&amp;M5496&amp;"_"&amp;O5496,[1]挑战模式!$A:$AS,14+N5496,FALSE),[1]怪物!$B:$L,11,FALSE))))</f>
        <v/>
      </c>
      <c r="H5496" t="str">
        <f t="shared" si="256"/>
        <v/>
      </c>
      <c r="I5496" t="str">
        <f t="shared" si="257"/>
        <v/>
      </c>
      <c r="J5496" t="str">
        <f>IF(B5496="","",IF(RIGHT(VLOOKUP(K5496&amp;"_"&amp;L5496&amp;"_"&amp;M5496&amp;"_"&amp;O5496,[1]挑战模式!$A:$AS,14+N5496,FALSE),1)="3","EffectCreate_BossEffect;EffectCreate_MonsterShow","EffectCreate_MonsterShow"))</f>
        <v/>
      </c>
      <c r="K5496" s="2">
        <v>0</v>
      </c>
      <c r="L5496" s="2">
        <v>14</v>
      </c>
      <c r="M5496" s="2">
        <v>1</v>
      </c>
      <c r="N5496" s="2">
        <v>4</v>
      </c>
      <c r="O5496" s="6" t="s">
        <v>467</v>
      </c>
    </row>
    <row r="5497" spans="2:15" x14ac:dyDescent="0.2">
      <c r="B5497" t="str">
        <f>IF(ISNA(VLOOKUP(K5497&amp;"_"&amp;L5497&amp;"_"&amp;M5497&amp;"_"&amp;O5497,[1]挑战模式!$A:$AS,1,FALSE)),"",IF(VLOOKUP(K5497&amp;"_"&amp;L5497&amp;"_"&amp;M5497&amp;"_"&amp;O5497,[1]挑战模式!$A:$AS,14+N5497,FALSE)="","","Monster_Season"&amp;K5497&amp;"_Challenge"&amp;L5497&amp;"_"&amp;M5497&amp;"_"&amp;N5497&amp;"_"&amp;O5497))</f>
        <v/>
      </c>
      <c r="C5497" t="str">
        <f t="shared" si="255"/>
        <v/>
      </c>
      <c r="G5497" t="str">
        <f>IF(ISNA(VLOOKUP(K5497&amp;"_"&amp;L5497&amp;"_"&amp;M5497&amp;"_"&amp;O5497,[1]挑战模式!$A:$AS,14+N5497,FALSE)),"",IF(VLOOKUP(K5497&amp;"_"&amp;L5497&amp;"_"&amp;M5497&amp;"_"&amp;O5497,[1]挑战模式!$A:$AS,14+N5497,FALSE)="","",IF(VLOOKUP(VLOOKUP(K5497&amp;"_"&amp;L5497&amp;"_"&amp;M5497&amp;"_"&amp;O5497,[1]挑战模式!$A:$AS,14+N5497,FALSE),[1]怪物!$B:$L,11,FALSE)=0,"",VLOOKUP(VLOOKUP(K5497&amp;"_"&amp;L5497&amp;"_"&amp;M5497&amp;"_"&amp;O5497,[1]挑战模式!$A:$AS,14+N5497,FALSE),[1]怪物!$B:$L,11,FALSE))))</f>
        <v/>
      </c>
      <c r="H5497" t="str">
        <f t="shared" si="256"/>
        <v/>
      </c>
      <c r="I5497" t="str">
        <f t="shared" si="257"/>
        <v/>
      </c>
      <c r="J5497" t="str">
        <f>IF(B5497="","",IF(RIGHT(VLOOKUP(K5497&amp;"_"&amp;L5497&amp;"_"&amp;M5497&amp;"_"&amp;O5497,[1]挑战模式!$A:$AS,14+N5497,FALSE),1)="3","EffectCreate_BossEffect;EffectCreate_MonsterShow","EffectCreate_MonsterShow"))</f>
        <v/>
      </c>
      <c r="K5497" s="2">
        <v>0</v>
      </c>
      <c r="L5497" s="2">
        <v>14</v>
      </c>
      <c r="M5497" s="2">
        <v>1</v>
      </c>
      <c r="N5497" s="2">
        <v>5</v>
      </c>
      <c r="O5497" s="6" t="s">
        <v>467</v>
      </c>
    </row>
    <row r="5498" spans="2:15" x14ac:dyDescent="0.2">
      <c r="B5498" t="str">
        <f>IF(ISNA(VLOOKUP(K5498&amp;"_"&amp;L5498&amp;"_"&amp;M5498&amp;"_"&amp;O5498,[1]挑战模式!$A:$AS,1,FALSE)),"",IF(VLOOKUP(K5498&amp;"_"&amp;L5498&amp;"_"&amp;M5498&amp;"_"&amp;O5498,[1]挑战模式!$A:$AS,14+N5498,FALSE)="","","Monster_Season"&amp;K5498&amp;"_Challenge"&amp;L5498&amp;"_"&amp;M5498&amp;"_"&amp;N5498&amp;"_"&amp;O5498))</f>
        <v/>
      </c>
      <c r="C5498" t="str">
        <f t="shared" si="255"/>
        <v/>
      </c>
      <c r="G5498" t="str">
        <f>IF(ISNA(VLOOKUP(K5498&amp;"_"&amp;L5498&amp;"_"&amp;M5498&amp;"_"&amp;O5498,[1]挑战模式!$A:$AS,14+N5498,FALSE)),"",IF(VLOOKUP(K5498&amp;"_"&amp;L5498&amp;"_"&amp;M5498&amp;"_"&amp;O5498,[1]挑战模式!$A:$AS,14+N5498,FALSE)="","",IF(VLOOKUP(VLOOKUP(K5498&amp;"_"&amp;L5498&amp;"_"&amp;M5498&amp;"_"&amp;O5498,[1]挑战模式!$A:$AS,14+N5498,FALSE),[1]怪物!$B:$L,11,FALSE)=0,"",VLOOKUP(VLOOKUP(K5498&amp;"_"&amp;L5498&amp;"_"&amp;M5498&amp;"_"&amp;O5498,[1]挑战模式!$A:$AS,14+N5498,FALSE),[1]怪物!$B:$L,11,FALSE))))</f>
        <v/>
      </c>
      <c r="H5498" t="str">
        <f t="shared" si="256"/>
        <v/>
      </c>
      <c r="I5498" t="str">
        <f t="shared" si="257"/>
        <v/>
      </c>
      <c r="J5498" t="str">
        <f>IF(B5498="","",IF(RIGHT(VLOOKUP(K5498&amp;"_"&amp;L5498&amp;"_"&amp;M5498&amp;"_"&amp;O5498,[1]挑战模式!$A:$AS,14+N5498,FALSE),1)="3","EffectCreate_BossEffect;EffectCreate_MonsterShow","EffectCreate_MonsterShow"))</f>
        <v/>
      </c>
      <c r="K5498" s="2">
        <v>0</v>
      </c>
      <c r="L5498" s="2">
        <v>14</v>
      </c>
      <c r="M5498" s="2">
        <v>1</v>
      </c>
      <c r="N5498" s="2">
        <v>6</v>
      </c>
      <c r="O5498" s="6" t="s">
        <v>467</v>
      </c>
    </row>
    <row r="5499" spans="2:15" x14ac:dyDescent="0.2">
      <c r="B5499" t="str">
        <f>IF(ISNA(VLOOKUP(K5499&amp;"_"&amp;L5499&amp;"_"&amp;M5499&amp;"_"&amp;O5499,[1]挑战模式!$A:$AS,1,FALSE)),"",IF(VLOOKUP(K5499&amp;"_"&amp;L5499&amp;"_"&amp;M5499&amp;"_"&amp;O5499,[1]挑战模式!$A:$AS,14+N5499,FALSE)="","","Monster_Season"&amp;K5499&amp;"_Challenge"&amp;L5499&amp;"_"&amp;M5499&amp;"_"&amp;N5499&amp;"_"&amp;O5499))</f>
        <v>Monster_Season0_Challenge14_2_1_Hard</v>
      </c>
      <c r="C5499" t="str">
        <f t="shared" si="255"/>
        <v>None</v>
      </c>
      <c r="G5499" t="str">
        <f>IF(ISNA(VLOOKUP(K5499&amp;"_"&amp;L5499&amp;"_"&amp;M5499&amp;"_"&amp;O5499,[1]挑战模式!$A:$AS,14+N5499,FALSE)),"",IF(VLOOKUP(K5499&amp;"_"&amp;L5499&amp;"_"&amp;M5499&amp;"_"&amp;O5499,[1]挑战模式!$A:$AS,14+N5499,FALSE)="","",IF(VLOOKUP(VLOOKUP(K5499&amp;"_"&amp;L5499&amp;"_"&amp;M5499&amp;"_"&amp;O5499,[1]挑战模式!$A:$AS,14+N5499,FALSE),[1]怪物!$B:$L,11,FALSE)=0,"",VLOOKUP(VLOOKUP(K5499&amp;"_"&amp;L5499&amp;"_"&amp;M5499&amp;"_"&amp;O5499,[1]挑战模式!$A:$AS,14+N5499,FALSE),[1]怪物!$B:$L,11,FALSE))))</f>
        <v/>
      </c>
      <c r="H5499" t="str">
        <f t="shared" si="256"/>
        <v>Unit_Monster_Season0_Challenge14_2_1_Hard</v>
      </c>
      <c r="I5499" t="str">
        <f t="shared" si="257"/>
        <v>TowerDefense_Monster1</v>
      </c>
      <c r="J5499" t="str">
        <f>IF(B5499="","",IF(RIGHT(VLOOKUP(K5499&amp;"_"&amp;L5499&amp;"_"&amp;M5499&amp;"_"&amp;O5499,[1]挑战模式!$A:$AS,14+N5499,FALSE),1)="3","EffectCreate_BossEffect;EffectCreate_MonsterShow","EffectCreate_MonsterShow"))</f>
        <v>EffectCreate_MonsterShow</v>
      </c>
      <c r="K5499" s="2">
        <v>0</v>
      </c>
      <c r="L5499" s="2">
        <v>14</v>
      </c>
      <c r="M5499" s="2">
        <v>2</v>
      </c>
      <c r="N5499" s="2">
        <v>1</v>
      </c>
      <c r="O5499" s="6" t="s">
        <v>467</v>
      </c>
    </row>
    <row r="5500" spans="2:15" x14ac:dyDescent="0.2">
      <c r="B5500" t="str">
        <f>IF(ISNA(VLOOKUP(K5500&amp;"_"&amp;L5500&amp;"_"&amp;M5500&amp;"_"&amp;O5500,[1]挑战模式!$A:$AS,1,FALSE)),"",IF(VLOOKUP(K5500&amp;"_"&amp;L5500&amp;"_"&amp;M5500&amp;"_"&amp;O5500,[1]挑战模式!$A:$AS,14+N5500,FALSE)="","","Monster_Season"&amp;K5500&amp;"_Challenge"&amp;L5500&amp;"_"&amp;M5500&amp;"_"&amp;N5500&amp;"_"&amp;O5500))</f>
        <v>Monster_Season0_Challenge14_2_2_Hard</v>
      </c>
      <c r="C5500" t="str">
        <f t="shared" si="255"/>
        <v>None</v>
      </c>
      <c r="G5500" t="str">
        <f>IF(ISNA(VLOOKUP(K5500&amp;"_"&amp;L5500&amp;"_"&amp;M5500&amp;"_"&amp;O5500,[1]挑战模式!$A:$AS,14+N5500,FALSE)),"",IF(VLOOKUP(K5500&amp;"_"&amp;L5500&amp;"_"&amp;M5500&amp;"_"&amp;O5500,[1]挑战模式!$A:$AS,14+N5500,FALSE)="","",IF(VLOOKUP(VLOOKUP(K5500&amp;"_"&amp;L5500&amp;"_"&amp;M5500&amp;"_"&amp;O5500,[1]挑战模式!$A:$AS,14+N5500,FALSE),[1]怪物!$B:$L,11,FALSE)=0,"",VLOOKUP(VLOOKUP(K5500&amp;"_"&amp;L5500&amp;"_"&amp;M5500&amp;"_"&amp;O5500,[1]挑战模式!$A:$AS,14+N5500,FALSE),[1]怪物!$B:$L,11,FALSE))))</f>
        <v/>
      </c>
      <c r="H5500" t="str">
        <f t="shared" si="256"/>
        <v>Unit_Monster_Season0_Challenge14_2_2_Hard</v>
      </c>
      <c r="I5500" t="str">
        <f t="shared" si="257"/>
        <v>TowerDefense_Monster1</v>
      </c>
      <c r="J5500" t="str">
        <f>IF(B5500="","",IF(RIGHT(VLOOKUP(K5500&amp;"_"&amp;L5500&amp;"_"&amp;M5500&amp;"_"&amp;O5500,[1]挑战模式!$A:$AS,14+N5500,FALSE),1)="3","EffectCreate_BossEffect;EffectCreate_MonsterShow","EffectCreate_MonsterShow"))</f>
        <v>EffectCreate_MonsterShow</v>
      </c>
      <c r="K5500" s="2">
        <v>0</v>
      </c>
      <c r="L5500" s="2">
        <v>14</v>
      </c>
      <c r="M5500" s="2">
        <v>2</v>
      </c>
      <c r="N5500" s="2">
        <v>2</v>
      </c>
      <c r="O5500" s="6" t="s">
        <v>467</v>
      </c>
    </row>
    <row r="5501" spans="2:15" x14ac:dyDescent="0.2">
      <c r="B5501" t="str">
        <f>IF(ISNA(VLOOKUP(K5501&amp;"_"&amp;L5501&amp;"_"&amp;M5501&amp;"_"&amp;O5501,[1]挑战模式!$A:$AS,1,FALSE)),"",IF(VLOOKUP(K5501&amp;"_"&amp;L5501&amp;"_"&amp;M5501&amp;"_"&amp;O5501,[1]挑战模式!$A:$AS,14+N5501,FALSE)="","","Monster_Season"&amp;K5501&amp;"_Challenge"&amp;L5501&amp;"_"&amp;M5501&amp;"_"&amp;N5501&amp;"_"&amp;O5501))</f>
        <v/>
      </c>
      <c r="C5501" t="str">
        <f t="shared" si="255"/>
        <v/>
      </c>
      <c r="G5501" t="str">
        <f>IF(ISNA(VLOOKUP(K5501&amp;"_"&amp;L5501&amp;"_"&amp;M5501&amp;"_"&amp;O5501,[1]挑战模式!$A:$AS,14+N5501,FALSE)),"",IF(VLOOKUP(K5501&amp;"_"&amp;L5501&amp;"_"&amp;M5501&amp;"_"&amp;O5501,[1]挑战模式!$A:$AS,14+N5501,FALSE)="","",IF(VLOOKUP(VLOOKUP(K5501&amp;"_"&amp;L5501&amp;"_"&amp;M5501&amp;"_"&amp;O5501,[1]挑战模式!$A:$AS,14+N5501,FALSE),[1]怪物!$B:$L,11,FALSE)=0,"",VLOOKUP(VLOOKUP(K5501&amp;"_"&amp;L5501&amp;"_"&amp;M5501&amp;"_"&amp;O5501,[1]挑战模式!$A:$AS,14+N5501,FALSE),[1]怪物!$B:$L,11,FALSE))))</f>
        <v/>
      </c>
      <c r="H5501" t="str">
        <f t="shared" si="256"/>
        <v/>
      </c>
      <c r="I5501" t="str">
        <f t="shared" si="257"/>
        <v/>
      </c>
      <c r="J5501" t="str">
        <f>IF(B5501="","",IF(RIGHT(VLOOKUP(K5501&amp;"_"&amp;L5501&amp;"_"&amp;M5501&amp;"_"&amp;O5501,[1]挑战模式!$A:$AS,14+N5501,FALSE),1)="3","EffectCreate_BossEffect;EffectCreate_MonsterShow","EffectCreate_MonsterShow"))</f>
        <v/>
      </c>
      <c r="K5501" s="2">
        <v>0</v>
      </c>
      <c r="L5501" s="2">
        <v>14</v>
      </c>
      <c r="M5501" s="2">
        <v>2</v>
      </c>
      <c r="N5501" s="2">
        <v>3</v>
      </c>
      <c r="O5501" s="6" t="s">
        <v>467</v>
      </c>
    </row>
    <row r="5502" spans="2:15" x14ac:dyDescent="0.2">
      <c r="B5502" t="str">
        <f>IF(ISNA(VLOOKUP(K5502&amp;"_"&amp;L5502&amp;"_"&amp;M5502&amp;"_"&amp;O5502,[1]挑战模式!$A:$AS,1,FALSE)),"",IF(VLOOKUP(K5502&amp;"_"&amp;L5502&amp;"_"&amp;M5502&amp;"_"&amp;O5502,[1]挑战模式!$A:$AS,14+N5502,FALSE)="","","Monster_Season"&amp;K5502&amp;"_Challenge"&amp;L5502&amp;"_"&amp;M5502&amp;"_"&amp;N5502&amp;"_"&amp;O5502))</f>
        <v/>
      </c>
      <c r="C5502" t="str">
        <f t="shared" si="255"/>
        <v/>
      </c>
      <c r="G5502" t="str">
        <f>IF(ISNA(VLOOKUP(K5502&amp;"_"&amp;L5502&amp;"_"&amp;M5502&amp;"_"&amp;O5502,[1]挑战模式!$A:$AS,14+N5502,FALSE)),"",IF(VLOOKUP(K5502&amp;"_"&amp;L5502&amp;"_"&amp;M5502&amp;"_"&amp;O5502,[1]挑战模式!$A:$AS,14+N5502,FALSE)="","",IF(VLOOKUP(VLOOKUP(K5502&amp;"_"&amp;L5502&amp;"_"&amp;M5502&amp;"_"&amp;O5502,[1]挑战模式!$A:$AS,14+N5502,FALSE),[1]怪物!$B:$L,11,FALSE)=0,"",VLOOKUP(VLOOKUP(K5502&amp;"_"&amp;L5502&amp;"_"&amp;M5502&amp;"_"&amp;O5502,[1]挑战模式!$A:$AS,14+N5502,FALSE),[1]怪物!$B:$L,11,FALSE))))</f>
        <v/>
      </c>
      <c r="H5502" t="str">
        <f t="shared" si="256"/>
        <v/>
      </c>
      <c r="I5502" t="str">
        <f t="shared" si="257"/>
        <v/>
      </c>
      <c r="J5502" t="str">
        <f>IF(B5502="","",IF(RIGHT(VLOOKUP(K5502&amp;"_"&amp;L5502&amp;"_"&amp;M5502&amp;"_"&amp;O5502,[1]挑战模式!$A:$AS,14+N5502,FALSE),1)="3","EffectCreate_BossEffect;EffectCreate_MonsterShow","EffectCreate_MonsterShow"))</f>
        <v/>
      </c>
      <c r="K5502" s="2">
        <v>0</v>
      </c>
      <c r="L5502" s="2">
        <v>14</v>
      </c>
      <c r="M5502" s="2">
        <v>2</v>
      </c>
      <c r="N5502" s="2">
        <v>4</v>
      </c>
      <c r="O5502" s="6" t="s">
        <v>467</v>
      </c>
    </row>
    <row r="5503" spans="2:15" x14ac:dyDescent="0.2">
      <c r="B5503" t="str">
        <f>IF(ISNA(VLOOKUP(K5503&amp;"_"&amp;L5503&amp;"_"&amp;M5503&amp;"_"&amp;O5503,[1]挑战模式!$A:$AS,1,FALSE)),"",IF(VLOOKUP(K5503&amp;"_"&amp;L5503&amp;"_"&amp;M5503&amp;"_"&amp;O5503,[1]挑战模式!$A:$AS,14+N5503,FALSE)="","","Monster_Season"&amp;K5503&amp;"_Challenge"&amp;L5503&amp;"_"&amp;M5503&amp;"_"&amp;N5503&amp;"_"&amp;O5503))</f>
        <v/>
      </c>
      <c r="C5503" t="str">
        <f t="shared" si="255"/>
        <v/>
      </c>
      <c r="G5503" t="str">
        <f>IF(ISNA(VLOOKUP(K5503&amp;"_"&amp;L5503&amp;"_"&amp;M5503&amp;"_"&amp;O5503,[1]挑战模式!$A:$AS,14+N5503,FALSE)),"",IF(VLOOKUP(K5503&amp;"_"&amp;L5503&amp;"_"&amp;M5503&amp;"_"&amp;O5503,[1]挑战模式!$A:$AS,14+N5503,FALSE)="","",IF(VLOOKUP(VLOOKUP(K5503&amp;"_"&amp;L5503&amp;"_"&amp;M5503&amp;"_"&amp;O5503,[1]挑战模式!$A:$AS,14+N5503,FALSE),[1]怪物!$B:$L,11,FALSE)=0,"",VLOOKUP(VLOOKUP(K5503&amp;"_"&amp;L5503&amp;"_"&amp;M5503&amp;"_"&amp;O5503,[1]挑战模式!$A:$AS,14+N5503,FALSE),[1]怪物!$B:$L,11,FALSE))))</f>
        <v/>
      </c>
      <c r="H5503" t="str">
        <f t="shared" si="256"/>
        <v/>
      </c>
      <c r="I5503" t="str">
        <f t="shared" si="257"/>
        <v/>
      </c>
      <c r="J5503" t="str">
        <f>IF(B5503="","",IF(RIGHT(VLOOKUP(K5503&amp;"_"&amp;L5503&amp;"_"&amp;M5503&amp;"_"&amp;O5503,[1]挑战模式!$A:$AS,14+N5503,FALSE),1)="3","EffectCreate_BossEffect;EffectCreate_MonsterShow","EffectCreate_MonsterShow"))</f>
        <v/>
      </c>
      <c r="K5503" s="2">
        <v>0</v>
      </c>
      <c r="L5503" s="2">
        <v>14</v>
      </c>
      <c r="M5503" s="2">
        <v>2</v>
      </c>
      <c r="N5503" s="2">
        <v>5</v>
      </c>
      <c r="O5503" s="6" t="s">
        <v>467</v>
      </c>
    </row>
    <row r="5504" spans="2:15" x14ac:dyDescent="0.2">
      <c r="B5504" t="str">
        <f>IF(ISNA(VLOOKUP(K5504&amp;"_"&amp;L5504&amp;"_"&amp;M5504&amp;"_"&amp;O5504,[1]挑战模式!$A:$AS,1,FALSE)),"",IF(VLOOKUP(K5504&amp;"_"&amp;L5504&amp;"_"&amp;M5504&amp;"_"&amp;O5504,[1]挑战模式!$A:$AS,14+N5504,FALSE)="","","Monster_Season"&amp;K5504&amp;"_Challenge"&amp;L5504&amp;"_"&amp;M5504&amp;"_"&amp;N5504&amp;"_"&amp;O5504))</f>
        <v/>
      </c>
      <c r="C5504" t="str">
        <f t="shared" si="255"/>
        <v/>
      </c>
      <c r="G5504" t="str">
        <f>IF(ISNA(VLOOKUP(K5504&amp;"_"&amp;L5504&amp;"_"&amp;M5504&amp;"_"&amp;O5504,[1]挑战模式!$A:$AS,14+N5504,FALSE)),"",IF(VLOOKUP(K5504&amp;"_"&amp;L5504&amp;"_"&amp;M5504&amp;"_"&amp;O5504,[1]挑战模式!$A:$AS,14+N5504,FALSE)="","",IF(VLOOKUP(VLOOKUP(K5504&amp;"_"&amp;L5504&amp;"_"&amp;M5504&amp;"_"&amp;O5504,[1]挑战模式!$A:$AS,14+N5504,FALSE),[1]怪物!$B:$L,11,FALSE)=0,"",VLOOKUP(VLOOKUP(K5504&amp;"_"&amp;L5504&amp;"_"&amp;M5504&amp;"_"&amp;O5504,[1]挑战模式!$A:$AS,14+N5504,FALSE),[1]怪物!$B:$L,11,FALSE))))</f>
        <v/>
      </c>
      <c r="H5504" t="str">
        <f t="shared" si="256"/>
        <v/>
      </c>
      <c r="I5504" t="str">
        <f t="shared" si="257"/>
        <v/>
      </c>
      <c r="J5504" t="str">
        <f>IF(B5504="","",IF(RIGHT(VLOOKUP(K5504&amp;"_"&amp;L5504&amp;"_"&amp;M5504&amp;"_"&amp;O5504,[1]挑战模式!$A:$AS,14+N5504,FALSE),1)="3","EffectCreate_BossEffect;EffectCreate_MonsterShow","EffectCreate_MonsterShow"))</f>
        <v/>
      </c>
      <c r="K5504" s="2">
        <v>0</v>
      </c>
      <c r="L5504" s="2">
        <v>14</v>
      </c>
      <c r="M5504" s="2">
        <v>2</v>
      </c>
      <c r="N5504" s="2">
        <v>6</v>
      </c>
      <c r="O5504" s="6" t="s">
        <v>467</v>
      </c>
    </row>
    <row r="5505" spans="2:15" x14ac:dyDescent="0.2">
      <c r="B5505" t="str">
        <f>IF(ISNA(VLOOKUP(K5505&amp;"_"&amp;L5505&amp;"_"&amp;M5505&amp;"_"&amp;O5505,[1]挑战模式!$A:$AS,1,FALSE)),"",IF(VLOOKUP(K5505&amp;"_"&amp;L5505&amp;"_"&amp;M5505&amp;"_"&amp;O5505,[1]挑战模式!$A:$AS,14+N5505,FALSE)="","","Monster_Season"&amp;K5505&amp;"_Challenge"&amp;L5505&amp;"_"&amp;M5505&amp;"_"&amp;N5505&amp;"_"&amp;O5505))</f>
        <v>Monster_Season0_Challenge14_3_1_Hard</v>
      </c>
      <c r="C5505" t="str">
        <f t="shared" si="255"/>
        <v>None</v>
      </c>
      <c r="G5505" t="str">
        <f>IF(ISNA(VLOOKUP(K5505&amp;"_"&amp;L5505&amp;"_"&amp;M5505&amp;"_"&amp;O5505,[1]挑战模式!$A:$AS,14+N5505,FALSE)),"",IF(VLOOKUP(K5505&amp;"_"&amp;L5505&amp;"_"&amp;M5505&amp;"_"&amp;O5505,[1]挑战模式!$A:$AS,14+N5505,FALSE)="","",IF(VLOOKUP(VLOOKUP(K5505&amp;"_"&amp;L5505&amp;"_"&amp;M5505&amp;"_"&amp;O5505,[1]挑战模式!$A:$AS,14+N5505,FALSE),[1]怪物!$B:$L,11,FALSE)=0,"",VLOOKUP(VLOOKUP(K5505&amp;"_"&amp;L5505&amp;"_"&amp;M5505&amp;"_"&amp;O5505,[1]挑战模式!$A:$AS,14+N5505,FALSE),[1]怪物!$B:$L,11,FALSE))))</f>
        <v/>
      </c>
      <c r="H5505" t="str">
        <f t="shared" si="256"/>
        <v>Unit_Monster_Season0_Challenge14_3_1_Hard</v>
      </c>
      <c r="I5505" t="str">
        <f t="shared" si="257"/>
        <v>TowerDefense_Monster1</v>
      </c>
      <c r="J5505" t="str">
        <f>IF(B5505="","",IF(RIGHT(VLOOKUP(K5505&amp;"_"&amp;L5505&amp;"_"&amp;M5505&amp;"_"&amp;O5505,[1]挑战模式!$A:$AS,14+N5505,FALSE),1)="3","EffectCreate_BossEffect;EffectCreate_MonsterShow","EffectCreate_MonsterShow"))</f>
        <v>EffectCreate_MonsterShow</v>
      </c>
      <c r="K5505" s="2">
        <v>0</v>
      </c>
      <c r="L5505" s="2">
        <v>14</v>
      </c>
      <c r="M5505" s="2">
        <v>3</v>
      </c>
      <c r="N5505" s="2">
        <v>1</v>
      </c>
      <c r="O5505" s="6" t="s">
        <v>467</v>
      </c>
    </row>
    <row r="5506" spans="2:15" x14ac:dyDescent="0.2">
      <c r="B5506" t="str">
        <f>IF(ISNA(VLOOKUP(K5506&amp;"_"&amp;L5506&amp;"_"&amp;M5506&amp;"_"&amp;O5506,[1]挑战模式!$A:$AS,1,FALSE)),"",IF(VLOOKUP(K5506&amp;"_"&amp;L5506&amp;"_"&amp;M5506&amp;"_"&amp;O5506,[1]挑战模式!$A:$AS,14+N5506,FALSE)="","","Monster_Season"&amp;K5506&amp;"_Challenge"&amp;L5506&amp;"_"&amp;M5506&amp;"_"&amp;N5506&amp;"_"&amp;O5506))</f>
        <v>Monster_Season0_Challenge14_3_2_Hard</v>
      </c>
      <c r="C5506" t="str">
        <f t="shared" si="255"/>
        <v>None</v>
      </c>
      <c r="G5506" t="str">
        <f>IF(ISNA(VLOOKUP(K5506&amp;"_"&amp;L5506&amp;"_"&amp;M5506&amp;"_"&amp;O5506,[1]挑战模式!$A:$AS,14+N5506,FALSE)),"",IF(VLOOKUP(K5506&amp;"_"&amp;L5506&amp;"_"&amp;M5506&amp;"_"&amp;O5506,[1]挑战模式!$A:$AS,14+N5506,FALSE)="","",IF(VLOOKUP(VLOOKUP(K5506&amp;"_"&amp;L5506&amp;"_"&amp;M5506&amp;"_"&amp;O5506,[1]挑战模式!$A:$AS,14+N5506,FALSE),[1]怪物!$B:$L,11,FALSE)=0,"",VLOOKUP(VLOOKUP(K5506&amp;"_"&amp;L5506&amp;"_"&amp;M5506&amp;"_"&amp;O5506,[1]挑战模式!$A:$AS,14+N5506,FALSE),[1]怪物!$B:$L,11,FALSE))))</f>
        <v/>
      </c>
      <c r="H5506" t="str">
        <f t="shared" si="256"/>
        <v>Unit_Monster_Season0_Challenge14_3_2_Hard</v>
      </c>
      <c r="I5506" t="str">
        <f t="shared" si="257"/>
        <v>TowerDefense_Monster1</v>
      </c>
      <c r="J5506" t="str">
        <f>IF(B5506="","",IF(RIGHT(VLOOKUP(K5506&amp;"_"&amp;L5506&amp;"_"&amp;M5506&amp;"_"&amp;O5506,[1]挑战模式!$A:$AS,14+N5506,FALSE),1)="3","EffectCreate_BossEffect;EffectCreate_MonsterShow","EffectCreate_MonsterShow"))</f>
        <v>EffectCreate_MonsterShow</v>
      </c>
      <c r="K5506" s="2">
        <v>0</v>
      </c>
      <c r="L5506" s="2">
        <v>14</v>
      </c>
      <c r="M5506" s="2">
        <v>3</v>
      </c>
      <c r="N5506" s="2">
        <v>2</v>
      </c>
      <c r="O5506" s="6" t="s">
        <v>467</v>
      </c>
    </row>
    <row r="5507" spans="2:15" x14ac:dyDescent="0.2">
      <c r="B5507" t="str">
        <f>IF(ISNA(VLOOKUP(K5507&amp;"_"&amp;L5507&amp;"_"&amp;M5507&amp;"_"&amp;O5507,[1]挑战模式!$A:$AS,1,FALSE)),"",IF(VLOOKUP(K5507&amp;"_"&amp;L5507&amp;"_"&amp;M5507&amp;"_"&amp;O5507,[1]挑战模式!$A:$AS,14+N5507,FALSE)="","","Monster_Season"&amp;K5507&amp;"_Challenge"&amp;L5507&amp;"_"&amp;M5507&amp;"_"&amp;N5507&amp;"_"&amp;O5507))</f>
        <v/>
      </c>
      <c r="C5507" t="str">
        <f t="shared" si="255"/>
        <v/>
      </c>
      <c r="G5507" t="str">
        <f>IF(ISNA(VLOOKUP(K5507&amp;"_"&amp;L5507&amp;"_"&amp;M5507&amp;"_"&amp;O5507,[1]挑战模式!$A:$AS,14+N5507,FALSE)),"",IF(VLOOKUP(K5507&amp;"_"&amp;L5507&amp;"_"&amp;M5507&amp;"_"&amp;O5507,[1]挑战模式!$A:$AS,14+N5507,FALSE)="","",IF(VLOOKUP(VLOOKUP(K5507&amp;"_"&amp;L5507&amp;"_"&amp;M5507&amp;"_"&amp;O5507,[1]挑战模式!$A:$AS,14+N5507,FALSE),[1]怪物!$B:$L,11,FALSE)=0,"",VLOOKUP(VLOOKUP(K5507&amp;"_"&amp;L5507&amp;"_"&amp;M5507&amp;"_"&amp;O5507,[1]挑战模式!$A:$AS,14+N5507,FALSE),[1]怪物!$B:$L,11,FALSE))))</f>
        <v/>
      </c>
      <c r="H5507" t="str">
        <f t="shared" si="256"/>
        <v/>
      </c>
      <c r="I5507" t="str">
        <f t="shared" si="257"/>
        <v/>
      </c>
      <c r="J5507" t="str">
        <f>IF(B5507="","",IF(RIGHT(VLOOKUP(K5507&amp;"_"&amp;L5507&amp;"_"&amp;M5507&amp;"_"&amp;O5507,[1]挑战模式!$A:$AS,14+N5507,FALSE),1)="3","EffectCreate_BossEffect;EffectCreate_MonsterShow","EffectCreate_MonsterShow"))</f>
        <v/>
      </c>
      <c r="K5507" s="2">
        <v>0</v>
      </c>
      <c r="L5507" s="2">
        <v>14</v>
      </c>
      <c r="M5507" s="2">
        <v>3</v>
      </c>
      <c r="N5507" s="2">
        <v>3</v>
      </c>
      <c r="O5507" s="6" t="s">
        <v>467</v>
      </c>
    </row>
    <row r="5508" spans="2:15" x14ac:dyDescent="0.2">
      <c r="B5508" t="str">
        <f>IF(ISNA(VLOOKUP(K5508&amp;"_"&amp;L5508&amp;"_"&amp;M5508&amp;"_"&amp;O5508,[1]挑战模式!$A:$AS,1,FALSE)),"",IF(VLOOKUP(K5508&amp;"_"&amp;L5508&amp;"_"&amp;M5508&amp;"_"&amp;O5508,[1]挑战模式!$A:$AS,14+N5508,FALSE)="","","Monster_Season"&amp;K5508&amp;"_Challenge"&amp;L5508&amp;"_"&amp;M5508&amp;"_"&amp;N5508&amp;"_"&amp;O5508))</f>
        <v/>
      </c>
      <c r="C5508" t="str">
        <f t="shared" si="255"/>
        <v/>
      </c>
      <c r="G5508" t="str">
        <f>IF(ISNA(VLOOKUP(K5508&amp;"_"&amp;L5508&amp;"_"&amp;M5508&amp;"_"&amp;O5508,[1]挑战模式!$A:$AS,14+N5508,FALSE)),"",IF(VLOOKUP(K5508&amp;"_"&amp;L5508&amp;"_"&amp;M5508&amp;"_"&amp;O5508,[1]挑战模式!$A:$AS,14+N5508,FALSE)="","",IF(VLOOKUP(VLOOKUP(K5508&amp;"_"&amp;L5508&amp;"_"&amp;M5508&amp;"_"&amp;O5508,[1]挑战模式!$A:$AS,14+N5508,FALSE),[1]怪物!$B:$L,11,FALSE)=0,"",VLOOKUP(VLOOKUP(K5508&amp;"_"&amp;L5508&amp;"_"&amp;M5508&amp;"_"&amp;O5508,[1]挑战模式!$A:$AS,14+N5508,FALSE),[1]怪物!$B:$L,11,FALSE))))</f>
        <v/>
      </c>
      <c r="H5508" t="str">
        <f t="shared" si="256"/>
        <v/>
      </c>
      <c r="I5508" t="str">
        <f t="shared" si="257"/>
        <v/>
      </c>
      <c r="J5508" t="str">
        <f>IF(B5508="","",IF(RIGHT(VLOOKUP(K5508&amp;"_"&amp;L5508&amp;"_"&amp;M5508&amp;"_"&amp;O5508,[1]挑战模式!$A:$AS,14+N5508,FALSE),1)="3","EffectCreate_BossEffect;EffectCreate_MonsterShow","EffectCreate_MonsterShow"))</f>
        <v/>
      </c>
      <c r="K5508" s="2">
        <v>0</v>
      </c>
      <c r="L5508" s="2">
        <v>14</v>
      </c>
      <c r="M5508" s="2">
        <v>3</v>
      </c>
      <c r="N5508" s="2">
        <v>4</v>
      </c>
      <c r="O5508" s="6" t="s">
        <v>467</v>
      </c>
    </row>
    <row r="5509" spans="2:15" x14ac:dyDescent="0.2">
      <c r="B5509" t="str">
        <f>IF(ISNA(VLOOKUP(K5509&amp;"_"&amp;L5509&amp;"_"&amp;M5509&amp;"_"&amp;O5509,[1]挑战模式!$A:$AS,1,FALSE)),"",IF(VLOOKUP(K5509&amp;"_"&amp;L5509&amp;"_"&amp;M5509&amp;"_"&amp;O5509,[1]挑战模式!$A:$AS,14+N5509,FALSE)="","","Monster_Season"&amp;K5509&amp;"_Challenge"&amp;L5509&amp;"_"&amp;M5509&amp;"_"&amp;N5509&amp;"_"&amp;O5509))</f>
        <v/>
      </c>
      <c r="C5509" t="str">
        <f t="shared" si="255"/>
        <v/>
      </c>
      <c r="G5509" t="str">
        <f>IF(ISNA(VLOOKUP(K5509&amp;"_"&amp;L5509&amp;"_"&amp;M5509&amp;"_"&amp;O5509,[1]挑战模式!$A:$AS,14+N5509,FALSE)),"",IF(VLOOKUP(K5509&amp;"_"&amp;L5509&amp;"_"&amp;M5509&amp;"_"&amp;O5509,[1]挑战模式!$A:$AS,14+N5509,FALSE)="","",IF(VLOOKUP(VLOOKUP(K5509&amp;"_"&amp;L5509&amp;"_"&amp;M5509&amp;"_"&amp;O5509,[1]挑战模式!$A:$AS,14+N5509,FALSE),[1]怪物!$B:$L,11,FALSE)=0,"",VLOOKUP(VLOOKUP(K5509&amp;"_"&amp;L5509&amp;"_"&amp;M5509&amp;"_"&amp;O5509,[1]挑战模式!$A:$AS,14+N5509,FALSE),[1]怪物!$B:$L,11,FALSE))))</f>
        <v/>
      </c>
      <c r="H5509" t="str">
        <f t="shared" si="256"/>
        <v/>
      </c>
      <c r="I5509" t="str">
        <f t="shared" si="257"/>
        <v/>
      </c>
      <c r="J5509" t="str">
        <f>IF(B5509="","",IF(RIGHT(VLOOKUP(K5509&amp;"_"&amp;L5509&amp;"_"&amp;M5509&amp;"_"&amp;O5509,[1]挑战模式!$A:$AS,14+N5509,FALSE),1)="3","EffectCreate_BossEffect;EffectCreate_MonsterShow","EffectCreate_MonsterShow"))</f>
        <v/>
      </c>
      <c r="K5509" s="2">
        <v>0</v>
      </c>
      <c r="L5509" s="2">
        <v>14</v>
      </c>
      <c r="M5509" s="2">
        <v>3</v>
      </c>
      <c r="N5509" s="2">
        <v>5</v>
      </c>
      <c r="O5509" s="6" t="s">
        <v>467</v>
      </c>
    </row>
    <row r="5510" spans="2:15" x14ac:dyDescent="0.2">
      <c r="B5510" t="str">
        <f>IF(ISNA(VLOOKUP(K5510&amp;"_"&amp;L5510&amp;"_"&amp;M5510&amp;"_"&amp;O5510,[1]挑战模式!$A:$AS,1,FALSE)),"",IF(VLOOKUP(K5510&amp;"_"&amp;L5510&amp;"_"&amp;M5510&amp;"_"&amp;O5510,[1]挑战模式!$A:$AS,14+N5510,FALSE)="","","Monster_Season"&amp;K5510&amp;"_Challenge"&amp;L5510&amp;"_"&amp;M5510&amp;"_"&amp;N5510&amp;"_"&amp;O5510))</f>
        <v/>
      </c>
      <c r="C5510" t="str">
        <f t="shared" si="255"/>
        <v/>
      </c>
      <c r="G5510" t="str">
        <f>IF(ISNA(VLOOKUP(K5510&amp;"_"&amp;L5510&amp;"_"&amp;M5510&amp;"_"&amp;O5510,[1]挑战模式!$A:$AS,14+N5510,FALSE)),"",IF(VLOOKUP(K5510&amp;"_"&amp;L5510&amp;"_"&amp;M5510&amp;"_"&amp;O5510,[1]挑战模式!$A:$AS,14+N5510,FALSE)="","",IF(VLOOKUP(VLOOKUP(K5510&amp;"_"&amp;L5510&amp;"_"&amp;M5510&amp;"_"&amp;O5510,[1]挑战模式!$A:$AS,14+N5510,FALSE),[1]怪物!$B:$L,11,FALSE)=0,"",VLOOKUP(VLOOKUP(K5510&amp;"_"&amp;L5510&amp;"_"&amp;M5510&amp;"_"&amp;O5510,[1]挑战模式!$A:$AS,14+N5510,FALSE),[1]怪物!$B:$L,11,FALSE))))</f>
        <v/>
      </c>
      <c r="H5510" t="str">
        <f t="shared" si="256"/>
        <v/>
      </c>
      <c r="I5510" t="str">
        <f t="shared" si="257"/>
        <v/>
      </c>
      <c r="J5510" t="str">
        <f>IF(B5510="","",IF(RIGHT(VLOOKUP(K5510&amp;"_"&amp;L5510&amp;"_"&amp;M5510&amp;"_"&amp;O5510,[1]挑战模式!$A:$AS,14+N5510,FALSE),1)="3","EffectCreate_BossEffect;EffectCreate_MonsterShow","EffectCreate_MonsterShow"))</f>
        <v/>
      </c>
      <c r="K5510" s="2">
        <v>0</v>
      </c>
      <c r="L5510" s="2">
        <v>14</v>
      </c>
      <c r="M5510" s="2">
        <v>3</v>
      </c>
      <c r="N5510" s="2">
        <v>6</v>
      </c>
      <c r="O5510" s="6" t="s">
        <v>467</v>
      </c>
    </row>
    <row r="5511" spans="2:15" x14ac:dyDescent="0.2">
      <c r="B5511" t="str">
        <f>IF(ISNA(VLOOKUP(K5511&amp;"_"&amp;L5511&amp;"_"&amp;M5511&amp;"_"&amp;O5511,[1]挑战模式!$A:$AS,1,FALSE)),"",IF(VLOOKUP(K5511&amp;"_"&amp;L5511&amp;"_"&amp;M5511&amp;"_"&amp;O5511,[1]挑战模式!$A:$AS,14+N5511,FALSE)="","","Monster_Season"&amp;K5511&amp;"_Challenge"&amp;L5511&amp;"_"&amp;M5511&amp;"_"&amp;N5511&amp;"_"&amp;O5511))</f>
        <v>Monster_Season0_Challenge14_4_1_Hard</v>
      </c>
      <c r="C5511" t="str">
        <f t="shared" ref="C5511:C5574" si="258">IF(B5511="","","None")</f>
        <v>None</v>
      </c>
      <c r="G5511" t="str">
        <f>IF(ISNA(VLOOKUP(K5511&amp;"_"&amp;L5511&amp;"_"&amp;M5511&amp;"_"&amp;O5511,[1]挑战模式!$A:$AS,14+N5511,FALSE)),"",IF(VLOOKUP(K5511&amp;"_"&amp;L5511&amp;"_"&amp;M5511&amp;"_"&amp;O5511,[1]挑战模式!$A:$AS,14+N5511,FALSE)="","",IF(VLOOKUP(VLOOKUP(K5511&amp;"_"&amp;L5511&amp;"_"&amp;M5511&amp;"_"&amp;O5511,[1]挑战模式!$A:$AS,14+N5511,FALSE),[1]怪物!$B:$L,11,FALSE)=0,"",VLOOKUP(VLOOKUP(K5511&amp;"_"&amp;L5511&amp;"_"&amp;M5511&amp;"_"&amp;O5511,[1]挑战模式!$A:$AS,14+N5511,FALSE),[1]怪物!$B:$L,11,FALSE))))</f>
        <v/>
      </c>
      <c r="H5511" t="str">
        <f t="shared" ref="H5511:H5574" si="259">IF(B5511="","","Unit_Monster"&amp;RIGHT(B5511,LEN(B5511)-7))</f>
        <v>Unit_Monster_Season0_Challenge14_4_1_Hard</v>
      </c>
      <c r="I5511" t="str">
        <f t="shared" ref="I5511:I5574" si="260">IF(B5511="","","TowerDefense_Monster1")</f>
        <v>TowerDefense_Monster1</v>
      </c>
      <c r="J5511" t="str">
        <f>IF(B5511="","",IF(RIGHT(VLOOKUP(K5511&amp;"_"&amp;L5511&amp;"_"&amp;M5511&amp;"_"&amp;O5511,[1]挑战模式!$A:$AS,14+N5511,FALSE),1)="3","EffectCreate_BossEffect;EffectCreate_MonsterShow","EffectCreate_MonsterShow"))</f>
        <v>EffectCreate_MonsterShow</v>
      </c>
      <c r="K5511" s="2">
        <v>0</v>
      </c>
      <c r="L5511" s="2">
        <v>14</v>
      </c>
      <c r="M5511" s="2">
        <v>4</v>
      </c>
      <c r="N5511" s="2">
        <v>1</v>
      </c>
      <c r="O5511" s="6" t="s">
        <v>467</v>
      </c>
    </row>
    <row r="5512" spans="2:15" x14ac:dyDescent="0.2">
      <c r="B5512" t="str">
        <f>IF(ISNA(VLOOKUP(K5512&amp;"_"&amp;L5512&amp;"_"&amp;M5512&amp;"_"&amp;O5512,[1]挑战模式!$A:$AS,1,FALSE)),"",IF(VLOOKUP(K5512&amp;"_"&amp;L5512&amp;"_"&amp;M5512&amp;"_"&amp;O5512,[1]挑战模式!$A:$AS,14+N5512,FALSE)="","","Monster_Season"&amp;K5512&amp;"_Challenge"&amp;L5512&amp;"_"&amp;M5512&amp;"_"&amp;N5512&amp;"_"&amp;O5512))</f>
        <v>Monster_Season0_Challenge14_4_2_Hard</v>
      </c>
      <c r="C5512" t="str">
        <f t="shared" si="258"/>
        <v>None</v>
      </c>
      <c r="G5512" t="str">
        <f>IF(ISNA(VLOOKUP(K5512&amp;"_"&amp;L5512&amp;"_"&amp;M5512&amp;"_"&amp;O5512,[1]挑战模式!$A:$AS,14+N5512,FALSE)),"",IF(VLOOKUP(K5512&amp;"_"&amp;L5512&amp;"_"&amp;M5512&amp;"_"&amp;O5512,[1]挑战模式!$A:$AS,14+N5512,FALSE)="","",IF(VLOOKUP(VLOOKUP(K5512&amp;"_"&amp;L5512&amp;"_"&amp;M5512&amp;"_"&amp;O5512,[1]挑战模式!$A:$AS,14+N5512,FALSE),[1]怪物!$B:$L,11,FALSE)=0,"",VLOOKUP(VLOOKUP(K5512&amp;"_"&amp;L5512&amp;"_"&amp;M5512&amp;"_"&amp;O5512,[1]挑战模式!$A:$AS,14+N5512,FALSE),[1]怪物!$B:$L,11,FALSE))))</f>
        <v/>
      </c>
      <c r="H5512" t="str">
        <f t="shared" si="259"/>
        <v>Unit_Monster_Season0_Challenge14_4_2_Hard</v>
      </c>
      <c r="I5512" t="str">
        <f t="shared" si="260"/>
        <v>TowerDefense_Monster1</v>
      </c>
      <c r="J5512" t="str">
        <f>IF(B5512="","",IF(RIGHT(VLOOKUP(K5512&amp;"_"&amp;L5512&amp;"_"&amp;M5512&amp;"_"&amp;O5512,[1]挑战模式!$A:$AS,14+N5512,FALSE),1)="3","EffectCreate_BossEffect;EffectCreate_MonsterShow","EffectCreate_MonsterShow"))</f>
        <v>EffectCreate_MonsterShow</v>
      </c>
      <c r="K5512" s="2">
        <v>0</v>
      </c>
      <c r="L5512" s="2">
        <v>14</v>
      </c>
      <c r="M5512" s="2">
        <v>4</v>
      </c>
      <c r="N5512" s="2">
        <v>2</v>
      </c>
      <c r="O5512" s="6" t="s">
        <v>467</v>
      </c>
    </row>
    <row r="5513" spans="2:15" x14ac:dyDescent="0.2">
      <c r="B5513" t="str">
        <f>IF(ISNA(VLOOKUP(K5513&amp;"_"&amp;L5513&amp;"_"&amp;M5513&amp;"_"&amp;O5513,[1]挑战模式!$A:$AS,1,FALSE)),"",IF(VLOOKUP(K5513&amp;"_"&amp;L5513&amp;"_"&amp;M5513&amp;"_"&amp;O5513,[1]挑战模式!$A:$AS,14+N5513,FALSE)="","","Monster_Season"&amp;K5513&amp;"_Challenge"&amp;L5513&amp;"_"&amp;M5513&amp;"_"&amp;N5513&amp;"_"&amp;O5513))</f>
        <v>Monster_Season0_Challenge14_4_3_Hard</v>
      </c>
      <c r="C5513" t="str">
        <f t="shared" si="258"/>
        <v>None</v>
      </c>
      <c r="G5513" t="str">
        <f>IF(ISNA(VLOOKUP(K5513&amp;"_"&amp;L5513&amp;"_"&amp;M5513&amp;"_"&amp;O5513,[1]挑战模式!$A:$AS,14+N5513,FALSE)),"",IF(VLOOKUP(K5513&amp;"_"&amp;L5513&amp;"_"&amp;M5513&amp;"_"&amp;O5513,[1]挑战模式!$A:$AS,14+N5513,FALSE)="","",IF(VLOOKUP(VLOOKUP(K5513&amp;"_"&amp;L5513&amp;"_"&amp;M5513&amp;"_"&amp;O5513,[1]挑战模式!$A:$AS,14+N5513,FALSE),[1]怪物!$B:$L,11,FALSE)=0,"",VLOOKUP(VLOOKUP(K5513&amp;"_"&amp;L5513&amp;"_"&amp;M5513&amp;"_"&amp;O5513,[1]挑战模式!$A:$AS,14+N5513,FALSE),[1]怪物!$B:$L,11,FALSE))))</f>
        <v/>
      </c>
      <c r="H5513" t="str">
        <f t="shared" si="259"/>
        <v>Unit_Monster_Season0_Challenge14_4_3_Hard</v>
      </c>
      <c r="I5513" t="str">
        <f t="shared" si="260"/>
        <v>TowerDefense_Monster1</v>
      </c>
      <c r="J5513" t="str">
        <f>IF(B5513="","",IF(RIGHT(VLOOKUP(K5513&amp;"_"&amp;L5513&amp;"_"&amp;M5513&amp;"_"&amp;O5513,[1]挑战模式!$A:$AS,14+N5513,FALSE),1)="3","EffectCreate_BossEffect;EffectCreate_MonsterShow","EffectCreate_MonsterShow"))</f>
        <v>EffectCreate_MonsterShow</v>
      </c>
      <c r="K5513" s="2">
        <v>0</v>
      </c>
      <c r="L5513" s="2">
        <v>14</v>
      </c>
      <c r="M5513" s="2">
        <v>4</v>
      </c>
      <c r="N5513" s="2">
        <v>3</v>
      </c>
      <c r="O5513" s="6" t="s">
        <v>467</v>
      </c>
    </row>
    <row r="5514" spans="2:15" x14ac:dyDescent="0.2">
      <c r="B5514" t="str">
        <f>IF(ISNA(VLOOKUP(K5514&amp;"_"&amp;L5514&amp;"_"&amp;M5514&amp;"_"&amp;O5514,[1]挑战模式!$A:$AS,1,FALSE)),"",IF(VLOOKUP(K5514&amp;"_"&amp;L5514&amp;"_"&amp;M5514&amp;"_"&amp;O5514,[1]挑战模式!$A:$AS,14+N5514,FALSE)="","","Monster_Season"&amp;K5514&amp;"_Challenge"&amp;L5514&amp;"_"&amp;M5514&amp;"_"&amp;N5514&amp;"_"&amp;O5514))</f>
        <v/>
      </c>
      <c r="C5514" t="str">
        <f t="shared" si="258"/>
        <v/>
      </c>
      <c r="G5514" t="str">
        <f>IF(ISNA(VLOOKUP(K5514&amp;"_"&amp;L5514&amp;"_"&amp;M5514&amp;"_"&amp;O5514,[1]挑战模式!$A:$AS,14+N5514,FALSE)),"",IF(VLOOKUP(K5514&amp;"_"&amp;L5514&amp;"_"&amp;M5514&amp;"_"&amp;O5514,[1]挑战模式!$A:$AS,14+N5514,FALSE)="","",IF(VLOOKUP(VLOOKUP(K5514&amp;"_"&amp;L5514&amp;"_"&amp;M5514&amp;"_"&amp;O5514,[1]挑战模式!$A:$AS,14+N5514,FALSE),[1]怪物!$B:$L,11,FALSE)=0,"",VLOOKUP(VLOOKUP(K5514&amp;"_"&amp;L5514&amp;"_"&amp;M5514&amp;"_"&amp;O5514,[1]挑战模式!$A:$AS,14+N5514,FALSE),[1]怪物!$B:$L,11,FALSE))))</f>
        <v/>
      </c>
      <c r="H5514" t="str">
        <f t="shared" si="259"/>
        <v/>
      </c>
      <c r="I5514" t="str">
        <f t="shared" si="260"/>
        <v/>
      </c>
      <c r="J5514" t="str">
        <f>IF(B5514="","",IF(RIGHT(VLOOKUP(K5514&amp;"_"&amp;L5514&amp;"_"&amp;M5514&amp;"_"&amp;O5514,[1]挑战模式!$A:$AS,14+N5514,FALSE),1)="3","EffectCreate_BossEffect;EffectCreate_MonsterShow","EffectCreate_MonsterShow"))</f>
        <v/>
      </c>
      <c r="K5514" s="2">
        <v>0</v>
      </c>
      <c r="L5514" s="2">
        <v>14</v>
      </c>
      <c r="M5514" s="2">
        <v>4</v>
      </c>
      <c r="N5514" s="2">
        <v>4</v>
      </c>
      <c r="O5514" s="6" t="s">
        <v>467</v>
      </c>
    </row>
    <row r="5515" spans="2:15" x14ac:dyDescent="0.2">
      <c r="B5515" t="str">
        <f>IF(ISNA(VLOOKUP(K5515&amp;"_"&amp;L5515&amp;"_"&amp;M5515&amp;"_"&amp;O5515,[1]挑战模式!$A:$AS,1,FALSE)),"",IF(VLOOKUP(K5515&amp;"_"&amp;L5515&amp;"_"&amp;M5515&amp;"_"&amp;O5515,[1]挑战模式!$A:$AS,14+N5515,FALSE)="","","Monster_Season"&amp;K5515&amp;"_Challenge"&amp;L5515&amp;"_"&amp;M5515&amp;"_"&amp;N5515&amp;"_"&amp;O5515))</f>
        <v/>
      </c>
      <c r="C5515" t="str">
        <f t="shared" si="258"/>
        <v/>
      </c>
      <c r="G5515" t="str">
        <f>IF(ISNA(VLOOKUP(K5515&amp;"_"&amp;L5515&amp;"_"&amp;M5515&amp;"_"&amp;O5515,[1]挑战模式!$A:$AS,14+N5515,FALSE)),"",IF(VLOOKUP(K5515&amp;"_"&amp;L5515&amp;"_"&amp;M5515&amp;"_"&amp;O5515,[1]挑战模式!$A:$AS,14+N5515,FALSE)="","",IF(VLOOKUP(VLOOKUP(K5515&amp;"_"&amp;L5515&amp;"_"&amp;M5515&amp;"_"&amp;O5515,[1]挑战模式!$A:$AS,14+N5515,FALSE),[1]怪物!$B:$L,11,FALSE)=0,"",VLOOKUP(VLOOKUP(K5515&amp;"_"&amp;L5515&amp;"_"&amp;M5515&amp;"_"&amp;O5515,[1]挑战模式!$A:$AS,14+N5515,FALSE),[1]怪物!$B:$L,11,FALSE))))</f>
        <v/>
      </c>
      <c r="H5515" t="str">
        <f t="shared" si="259"/>
        <v/>
      </c>
      <c r="I5515" t="str">
        <f t="shared" si="260"/>
        <v/>
      </c>
      <c r="J5515" t="str">
        <f>IF(B5515="","",IF(RIGHT(VLOOKUP(K5515&amp;"_"&amp;L5515&amp;"_"&amp;M5515&amp;"_"&amp;O5515,[1]挑战模式!$A:$AS,14+N5515,FALSE),1)="3","EffectCreate_BossEffect;EffectCreate_MonsterShow","EffectCreate_MonsterShow"))</f>
        <v/>
      </c>
      <c r="K5515" s="2">
        <v>0</v>
      </c>
      <c r="L5515" s="2">
        <v>14</v>
      </c>
      <c r="M5515" s="2">
        <v>4</v>
      </c>
      <c r="N5515" s="2">
        <v>5</v>
      </c>
      <c r="O5515" s="6" t="s">
        <v>467</v>
      </c>
    </row>
    <row r="5516" spans="2:15" x14ac:dyDescent="0.2">
      <c r="B5516" t="str">
        <f>IF(ISNA(VLOOKUP(K5516&amp;"_"&amp;L5516&amp;"_"&amp;M5516&amp;"_"&amp;O5516,[1]挑战模式!$A:$AS,1,FALSE)),"",IF(VLOOKUP(K5516&amp;"_"&amp;L5516&amp;"_"&amp;M5516&amp;"_"&amp;O5516,[1]挑战模式!$A:$AS,14+N5516,FALSE)="","","Monster_Season"&amp;K5516&amp;"_Challenge"&amp;L5516&amp;"_"&amp;M5516&amp;"_"&amp;N5516&amp;"_"&amp;O5516))</f>
        <v/>
      </c>
      <c r="C5516" t="str">
        <f t="shared" si="258"/>
        <v/>
      </c>
      <c r="G5516" t="str">
        <f>IF(ISNA(VLOOKUP(K5516&amp;"_"&amp;L5516&amp;"_"&amp;M5516&amp;"_"&amp;O5516,[1]挑战模式!$A:$AS,14+N5516,FALSE)),"",IF(VLOOKUP(K5516&amp;"_"&amp;L5516&amp;"_"&amp;M5516&amp;"_"&amp;O5516,[1]挑战模式!$A:$AS,14+N5516,FALSE)="","",IF(VLOOKUP(VLOOKUP(K5516&amp;"_"&amp;L5516&amp;"_"&amp;M5516&amp;"_"&amp;O5516,[1]挑战模式!$A:$AS,14+N5516,FALSE),[1]怪物!$B:$L,11,FALSE)=0,"",VLOOKUP(VLOOKUP(K5516&amp;"_"&amp;L5516&amp;"_"&amp;M5516&amp;"_"&amp;O5516,[1]挑战模式!$A:$AS,14+N5516,FALSE),[1]怪物!$B:$L,11,FALSE))))</f>
        <v/>
      </c>
      <c r="H5516" t="str">
        <f t="shared" si="259"/>
        <v/>
      </c>
      <c r="I5516" t="str">
        <f t="shared" si="260"/>
        <v/>
      </c>
      <c r="J5516" t="str">
        <f>IF(B5516="","",IF(RIGHT(VLOOKUP(K5516&amp;"_"&amp;L5516&amp;"_"&amp;M5516&amp;"_"&amp;O5516,[1]挑战模式!$A:$AS,14+N5516,FALSE),1)="3","EffectCreate_BossEffect;EffectCreate_MonsterShow","EffectCreate_MonsterShow"))</f>
        <v/>
      </c>
      <c r="K5516" s="2">
        <v>0</v>
      </c>
      <c r="L5516" s="2">
        <v>14</v>
      </c>
      <c r="M5516" s="2">
        <v>4</v>
      </c>
      <c r="N5516" s="2">
        <v>6</v>
      </c>
      <c r="O5516" s="6" t="s">
        <v>467</v>
      </c>
    </row>
    <row r="5517" spans="2:15" x14ac:dyDescent="0.2">
      <c r="B5517" t="str">
        <f>IF(ISNA(VLOOKUP(K5517&amp;"_"&amp;L5517&amp;"_"&amp;M5517&amp;"_"&amp;O5517,[1]挑战模式!$A:$AS,1,FALSE)),"",IF(VLOOKUP(K5517&amp;"_"&amp;L5517&amp;"_"&amp;M5517&amp;"_"&amp;O5517,[1]挑战模式!$A:$AS,14+N5517,FALSE)="","","Monster_Season"&amp;K5517&amp;"_Challenge"&amp;L5517&amp;"_"&amp;M5517&amp;"_"&amp;N5517&amp;"_"&amp;O5517))</f>
        <v>Monster_Season0_Challenge14_5_1_Hard</v>
      </c>
      <c r="C5517" t="str">
        <f t="shared" si="258"/>
        <v>None</v>
      </c>
      <c r="G5517" t="str">
        <f>IF(ISNA(VLOOKUP(K5517&amp;"_"&amp;L5517&amp;"_"&amp;M5517&amp;"_"&amp;O5517,[1]挑战模式!$A:$AS,14+N5517,FALSE)),"",IF(VLOOKUP(K5517&amp;"_"&amp;L5517&amp;"_"&amp;M5517&amp;"_"&amp;O5517,[1]挑战模式!$A:$AS,14+N5517,FALSE)="","",IF(VLOOKUP(VLOOKUP(K5517&amp;"_"&amp;L5517&amp;"_"&amp;M5517&amp;"_"&amp;O5517,[1]挑战模式!$A:$AS,14+N5517,FALSE),[1]怪物!$B:$L,11,FALSE)=0,"",VLOOKUP(VLOOKUP(K5517&amp;"_"&amp;L5517&amp;"_"&amp;M5517&amp;"_"&amp;O5517,[1]挑战模式!$A:$AS,14+N5517,FALSE),[1]怪物!$B:$L,11,FALSE))))</f>
        <v/>
      </c>
      <c r="H5517" t="str">
        <f t="shared" si="259"/>
        <v>Unit_Monster_Season0_Challenge14_5_1_Hard</v>
      </c>
      <c r="I5517" t="str">
        <f t="shared" si="260"/>
        <v>TowerDefense_Monster1</v>
      </c>
      <c r="J5517" t="str">
        <f>IF(B5517="","",IF(RIGHT(VLOOKUP(K5517&amp;"_"&amp;L5517&amp;"_"&amp;M5517&amp;"_"&amp;O5517,[1]挑战模式!$A:$AS,14+N5517,FALSE),1)="3","EffectCreate_BossEffect;EffectCreate_MonsterShow","EffectCreate_MonsterShow"))</f>
        <v>EffectCreate_MonsterShow</v>
      </c>
      <c r="K5517" s="2">
        <v>0</v>
      </c>
      <c r="L5517" s="2">
        <v>14</v>
      </c>
      <c r="M5517" s="2">
        <v>5</v>
      </c>
      <c r="N5517" s="2">
        <v>1</v>
      </c>
      <c r="O5517" s="6" t="s">
        <v>467</v>
      </c>
    </row>
    <row r="5518" spans="2:15" x14ac:dyDescent="0.2">
      <c r="B5518" t="str">
        <f>IF(ISNA(VLOOKUP(K5518&amp;"_"&amp;L5518&amp;"_"&amp;M5518&amp;"_"&amp;O5518,[1]挑战模式!$A:$AS,1,FALSE)),"",IF(VLOOKUP(K5518&amp;"_"&amp;L5518&amp;"_"&amp;M5518&amp;"_"&amp;O5518,[1]挑战模式!$A:$AS,14+N5518,FALSE)="","","Monster_Season"&amp;K5518&amp;"_Challenge"&amp;L5518&amp;"_"&amp;M5518&amp;"_"&amp;N5518&amp;"_"&amp;O5518))</f>
        <v>Monster_Season0_Challenge14_5_2_Hard</v>
      </c>
      <c r="C5518" t="str">
        <f t="shared" si="258"/>
        <v>None</v>
      </c>
      <c r="G5518" t="str">
        <f>IF(ISNA(VLOOKUP(K5518&amp;"_"&amp;L5518&amp;"_"&amp;M5518&amp;"_"&amp;O5518,[1]挑战模式!$A:$AS,14+N5518,FALSE)),"",IF(VLOOKUP(K5518&amp;"_"&amp;L5518&amp;"_"&amp;M5518&amp;"_"&amp;O5518,[1]挑战模式!$A:$AS,14+N5518,FALSE)="","",IF(VLOOKUP(VLOOKUP(K5518&amp;"_"&amp;L5518&amp;"_"&amp;M5518&amp;"_"&amp;O5518,[1]挑战模式!$A:$AS,14+N5518,FALSE),[1]怪物!$B:$L,11,FALSE)=0,"",VLOOKUP(VLOOKUP(K5518&amp;"_"&amp;L5518&amp;"_"&amp;M5518&amp;"_"&amp;O5518,[1]挑战模式!$A:$AS,14+N5518,FALSE),[1]怪物!$B:$L,11,FALSE))))</f>
        <v/>
      </c>
      <c r="H5518" t="str">
        <f t="shared" si="259"/>
        <v>Unit_Monster_Season0_Challenge14_5_2_Hard</v>
      </c>
      <c r="I5518" t="str">
        <f t="shared" si="260"/>
        <v>TowerDefense_Monster1</v>
      </c>
      <c r="J5518" t="str">
        <f>IF(B5518="","",IF(RIGHT(VLOOKUP(K5518&amp;"_"&amp;L5518&amp;"_"&amp;M5518&amp;"_"&amp;O5518,[1]挑战模式!$A:$AS,14+N5518,FALSE),1)="3","EffectCreate_BossEffect;EffectCreate_MonsterShow","EffectCreate_MonsterShow"))</f>
        <v>EffectCreate_MonsterShow</v>
      </c>
      <c r="K5518" s="2">
        <v>0</v>
      </c>
      <c r="L5518" s="2">
        <v>14</v>
      </c>
      <c r="M5518" s="2">
        <v>5</v>
      </c>
      <c r="N5518" s="2">
        <v>2</v>
      </c>
      <c r="O5518" s="6" t="s">
        <v>467</v>
      </c>
    </row>
    <row r="5519" spans="2:15" x14ac:dyDescent="0.2">
      <c r="B5519" t="str">
        <f>IF(ISNA(VLOOKUP(K5519&amp;"_"&amp;L5519&amp;"_"&amp;M5519&amp;"_"&amp;O5519,[1]挑战模式!$A:$AS,1,FALSE)),"",IF(VLOOKUP(K5519&amp;"_"&amp;L5519&amp;"_"&amp;M5519&amp;"_"&amp;O5519,[1]挑战模式!$A:$AS,14+N5519,FALSE)="","","Monster_Season"&amp;K5519&amp;"_Challenge"&amp;L5519&amp;"_"&amp;M5519&amp;"_"&amp;N5519&amp;"_"&amp;O5519))</f>
        <v>Monster_Season0_Challenge14_5_3_Hard</v>
      </c>
      <c r="C5519" t="str">
        <f t="shared" si="258"/>
        <v>None</v>
      </c>
      <c r="G5519" t="str">
        <f>IF(ISNA(VLOOKUP(K5519&amp;"_"&amp;L5519&amp;"_"&amp;M5519&amp;"_"&amp;O5519,[1]挑战模式!$A:$AS,14+N5519,FALSE)),"",IF(VLOOKUP(K5519&amp;"_"&amp;L5519&amp;"_"&amp;M5519&amp;"_"&amp;O5519,[1]挑战模式!$A:$AS,14+N5519,FALSE)="","",IF(VLOOKUP(VLOOKUP(K5519&amp;"_"&amp;L5519&amp;"_"&amp;M5519&amp;"_"&amp;O5519,[1]挑战模式!$A:$AS,14+N5519,FALSE),[1]怪物!$B:$L,11,FALSE)=0,"",VLOOKUP(VLOOKUP(K5519&amp;"_"&amp;L5519&amp;"_"&amp;M5519&amp;"_"&amp;O5519,[1]挑战模式!$A:$AS,14+N5519,FALSE),[1]怪物!$B:$L,11,FALSE))))</f>
        <v/>
      </c>
      <c r="H5519" t="str">
        <f t="shared" si="259"/>
        <v>Unit_Monster_Season0_Challenge14_5_3_Hard</v>
      </c>
      <c r="I5519" t="str">
        <f t="shared" si="260"/>
        <v>TowerDefense_Monster1</v>
      </c>
      <c r="J5519" t="str">
        <f>IF(B5519="","",IF(RIGHT(VLOOKUP(K5519&amp;"_"&amp;L5519&amp;"_"&amp;M5519&amp;"_"&amp;O5519,[1]挑战模式!$A:$AS,14+N5519,FALSE),1)="3","EffectCreate_BossEffect;EffectCreate_MonsterShow","EffectCreate_MonsterShow"))</f>
        <v>EffectCreate_MonsterShow</v>
      </c>
      <c r="K5519" s="2">
        <v>0</v>
      </c>
      <c r="L5519" s="2">
        <v>14</v>
      </c>
      <c r="M5519" s="2">
        <v>5</v>
      </c>
      <c r="N5519" s="2">
        <v>3</v>
      </c>
      <c r="O5519" s="6" t="s">
        <v>467</v>
      </c>
    </row>
    <row r="5520" spans="2:15" x14ac:dyDescent="0.2">
      <c r="B5520" t="str">
        <f>IF(ISNA(VLOOKUP(K5520&amp;"_"&amp;L5520&amp;"_"&amp;M5520&amp;"_"&amp;O5520,[1]挑战模式!$A:$AS,1,FALSE)),"",IF(VLOOKUP(K5520&amp;"_"&amp;L5520&amp;"_"&amp;M5520&amp;"_"&amp;O5520,[1]挑战模式!$A:$AS,14+N5520,FALSE)="","","Monster_Season"&amp;K5520&amp;"_Challenge"&amp;L5520&amp;"_"&amp;M5520&amp;"_"&amp;N5520&amp;"_"&amp;O5520))</f>
        <v/>
      </c>
      <c r="C5520" t="str">
        <f t="shared" si="258"/>
        <v/>
      </c>
      <c r="G5520" t="str">
        <f>IF(ISNA(VLOOKUP(K5520&amp;"_"&amp;L5520&amp;"_"&amp;M5520&amp;"_"&amp;O5520,[1]挑战模式!$A:$AS,14+N5520,FALSE)),"",IF(VLOOKUP(K5520&amp;"_"&amp;L5520&amp;"_"&amp;M5520&amp;"_"&amp;O5520,[1]挑战模式!$A:$AS,14+N5520,FALSE)="","",IF(VLOOKUP(VLOOKUP(K5520&amp;"_"&amp;L5520&amp;"_"&amp;M5520&amp;"_"&amp;O5520,[1]挑战模式!$A:$AS,14+N5520,FALSE),[1]怪物!$B:$L,11,FALSE)=0,"",VLOOKUP(VLOOKUP(K5520&amp;"_"&amp;L5520&amp;"_"&amp;M5520&amp;"_"&amp;O5520,[1]挑战模式!$A:$AS,14+N5520,FALSE),[1]怪物!$B:$L,11,FALSE))))</f>
        <v/>
      </c>
      <c r="H5520" t="str">
        <f t="shared" si="259"/>
        <v/>
      </c>
      <c r="I5520" t="str">
        <f t="shared" si="260"/>
        <v/>
      </c>
      <c r="J5520" t="str">
        <f>IF(B5520="","",IF(RIGHT(VLOOKUP(K5520&amp;"_"&amp;L5520&amp;"_"&amp;M5520&amp;"_"&amp;O5520,[1]挑战模式!$A:$AS,14+N5520,FALSE),1)="3","EffectCreate_BossEffect;EffectCreate_MonsterShow","EffectCreate_MonsterShow"))</f>
        <v/>
      </c>
      <c r="K5520" s="2">
        <v>0</v>
      </c>
      <c r="L5520" s="2">
        <v>14</v>
      </c>
      <c r="M5520" s="2">
        <v>5</v>
      </c>
      <c r="N5520" s="2">
        <v>4</v>
      </c>
      <c r="O5520" s="6" t="s">
        <v>467</v>
      </c>
    </row>
    <row r="5521" spans="2:15" x14ac:dyDescent="0.2">
      <c r="B5521" t="str">
        <f>IF(ISNA(VLOOKUP(K5521&amp;"_"&amp;L5521&amp;"_"&amp;M5521&amp;"_"&amp;O5521,[1]挑战模式!$A:$AS,1,FALSE)),"",IF(VLOOKUP(K5521&amp;"_"&amp;L5521&amp;"_"&amp;M5521&amp;"_"&amp;O5521,[1]挑战模式!$A:$AS,14+N5521,FALSE)="","","Monster_Season"&amp;K5521&amp;"_Challenge"&amp;L5521&amp;"_"&amp;M5521&amp;"_"&amp;N5521&amp;"_"&amp;O5521))</f>
        <v/>
      </c>
      <c r="C5521" t="str">
        <f t="shared" si="258"/>
        <v/>
      </c>
      <c r="G5521" t="str">
        <f>IF(ISNA(VLOOKUP(K5521&amp;"_"&amp;L5521&amp;"_"&amp;M5521&amp;"_"&amp;O5521,[1]挑战模式!$A:$AS,14+N5521,FALSE)),"",IF(VLOOKUP(K5521&amp;"_"&amp;L5521&amp;"_"&amp;M5521&amp;"_"&amp;O5521,[1]挑战模式!$A:$AS,14+N5521,FALSE)="","",IF(VLOOKUP(VLOOKUP(K5521&amp;"_"&amp;L5521&amp;"_"&amp;M5521&amp;"_"&amp;O5521,[1]挑战模式!$A:$AS,14+N5521,FALSE),[1]怪物!$B:$L,11,FALSE)=0,"",VLOOKUP(VLOOKUP(K5521&amp;"_"&amp;L5521&amp;"_"&amp;M5521&amp;"_"&amp;O5521,[1]挑战模式!$A:$AS,14+N5521,FALSE),[1]怪物!$B:$L,11,FALSE))))</f>
        <v/>
      </c>
      <c r="H5521" t="str">
        <f t="shared" si="259"/>
        <v/>
      </c>
      <c r="I5521" t="str">
        <f t="shared" si="260"/>
        <v/>
      </c>
      <c r="J5521" t="str">
        <f>IF(B5521="","",IF(RIGHT(VLOOKUP(K5521&amp;"_"&amp;L5521&amp;"_"&amp;M5521&amp;"_"&amp;O5521,[1]挑战模式!$A:$AS,14+N5521,FALSE),1)="3","EffectCreate_BossEffect;EffectCreate_MonsterShow","EffectCreate_MonsterShow"))</f>
        <v/>
      </c>
      <c r="K5521" s="2">
        <v>0</v>
      </c>
      <c r="L5521" s="2">
        <v>14</v>
      </c>
      <c r="M5521" s="2">
        <v>5</v>
      </c>
      <c r="N5521" s="2">
        <v>5</v>
      </c>
      <c r="O5521" s="6" t="s">
        <v>467</v>
      </c>
    </row>
    <row r="5522" spans="2:15" x14ac:dyDescent="0.2">
      <c r="B5522" t="str">
        <f>IF(ISNA(VLOOKUP(K5522&amp;"_"&amp;L5522&amp;"_"&amp;M5522&amp;"_"&amp;O5522,[1]挑战模式!$A:$AS,1,FALSE)),"",IF(VLOOKUP(K5522&amp;"_"&amp;L5522&amp;"_"&amp;M5522&amp;"_"&amp;O5522,[1]挑战模式!$A:$AS,14+N5522,FALSE)="","","Monster_Season"&amp;K5522&amp;"_Challenge"&amp;L5522&amp;"_"&amp;M5522&amp;"_"&amp;N5522&amp;"_"&amp;O5522))</f>
        <v/>
      </c>
      <c r="C5522" t="str">
        <f t="shared" si="258"/>
        <v/>
      </c>
      <c r="G5522" t="str">
        <f>IF(ISNA(VLOOKUP(K5522&amp;"_"&amp;L5522&amp;"_"&amp;M5522&amp;"_"&amp;O5522,[1]挑战模式!$A:$AS,14+N5522,FALSE)),"",IF(VLOOKUP(K5522&amp;"_"&amp;L5522&amp;"_"&amp;M5522&amp;"_"&amp;O5522,[1]挑战模式!$A:$AS,14+N5522,FALSE)="","",IF(VLOOKUP(VLOOKUP(K5522&amp;"_"&amp;L5522&amp;"_"&amp;M5522&amp;"_"&amp;O5522,[1]挑战模式!$A:$AS,14+N5522,FALSE),[1]怪物!$B:$L,11,FALSE)=0,"",VLOOKUP(VLOOKUP(K5522&amp;"_"&amp;L5522&amp;"_"&amp;M5522&amp;"_"&amp;O5522,[1]挑战模式!$A:$AS,14+N5522,FALSE),[1]怪物!$B:$L,11,FALSE))))</f>
        <v/>
      </c>
      <c r="H5522" t="str">
        <f t="shared" si="259"/>
        <v/>
      </c>
      <c r="I5522" t="str">
        <f t="shared" si="260"/>
        <v/>
      </c>
      <c r="J5522" t="str">
        <f>IF(B5522="","",IF(RIGHT(VLOOKUP(K5522&amp;"_"&amp;L5522&amp;"_"&amp;M5522&amp;"_"&amp;O5522,[1]挑战模式!$A:$AS,14+N5522,FALSE),1)="3","EffectCreate_BossEffect;EffectCreate_MonsterShow","EffectCreate_MonsterShow"))</f>
        <v/>
      </c>
      <c r="K5522" s="2">
        <v>0</v>
      </c>
      <c r="L5522" s="2">
        <v>14</v>
      </c>
      <c r="M5522" s="2">
        <v>5</v>
      </c>
      <c r="N5522" s="2">
        <v>6</v>
      </c>
      <c r="O5522" s="6" t="s">
        <v>467</v>
      </c>
    </row>
    <row r="5523" spans="2:15" x14ac:dyDescent="0.2">
      <c r="B5523" t="str">
        <f>IF(ISNA(VLOOKUP(K5523&amp;"_"&amp;L5523&amp;"_"&amp;M5523&amp;"_"&amp;O5523,[1]挑战模式!$A:$AS,1,FALSE)),"",IF(VLOOKUP(K5523&amp;"_"&amp;L5523&amp;"_"&amp;M5523&amp;"_"&amp;O5523,[1]挑战模式!$A:$AS,14+N5523,FALSE)="","","Monster_Season"&amp;K5523&amp;"_Challenge"&amp;L5523&amp;"_"&amp;M5523&amp;"_"&amp;N5523&amp;"_"&amp;O5523))</f>
        <v>Monster_Season0_Challenge14_6_1_Hard</v>
      </c>
      <c r="C5523" t="str">
        <f t="shared" si="258"/>
        <v>None</v>
      </c>
      <c r="G5523" t="str">
        <f>IF(ISNA(VLOOKUP(K5523&amp;"_"&amp;L5523&amp;"_"&amp;M5523&amp;"_"&amp;O5523,[1]挑战模式!$A:$AS,14+N5523,FALSE)),"",IF(VLOOKUP(K5523&amp;"_"&amp;L5523&amp;"_"&amp;M5523&amp;"_"&amp;O5523,[1]挑战模式!$A:$AS,14+N5523,FALSE)="","",IF(VLOOKUP(VLOOKUP(K5523&amp;"_"&amp;L5523&amp;"_"&amp;M5523&amp;"_"&amp;O5523,[1]挑战模式!$A:$AS,14+N5523,FALSE),[1]怪物!$B:$L,11,FALSE)=0,"",VLOOKUP(VLOOKUP(K5523&amp;"_"&amp;L5523&amp;"_"&amp;M5523&amp;"_"&amp;O5523,[1]挑战模式!$A:$AS,14+N5523,FALSE),[1]怪物!$B:$L,11,FALSE))))</f>
        <v/>
      </c>
      <c r="H5523" t="str">
        <f t="shared" si="259"/>
        <v>Unit_Monster_Season0_Challenge14_6_1_Hard</v>
      </c>
      <c r="I5523" t="str">
        <f t="shared" si="260"/>
        <v>TowerDefense_Monster1</v>
      </c>
      <c r="J5523" t="str">
        <f>IF(B5523="","",IF(RIGHT(VLOOKUP(K5523&amp;"_"&amp;L5523&amp;"_"&amp;M5523&amp;"_"&amp;O5523,[1]挑战模式!$A:$AS,14+N5523,FALSE),1)="3","EffectCreate_BossEffect;EffectCreate_MonsterShow","EffectCreate_MonsterShow"))</f>
        <v>EffectCreate_MonsterShow</v>
      </c>
      <c r="K5523" s="2">
        <v>0</v>
      </c>
      <c r="L5523" s="2">
        <v>14</v>
      </c>
      <c r="M5523" s="2">
        <v>6</v>
      </c>
      <c r="N5523" s="2">
        <v>1</v>
      </c>
      <c r="O5523" s="6" t="s">
        <v>467</v>
      </c>
    </row>
    <row r="5524" spans="2:15" x14ac:dyDescent="0.2">
      <c r="B5524" t="str">
        <f>IF(ISNA(VLOOKUP(K5524&amp;"_"&amp;L5524&amp;"_"&amp;M5524&amp;"_"&amp;O5524,[1]挑战模式!$A:$AS,1,FALSE)),"",IF(VLOOKUP(K5524&amp;"_"&amp;L5524&amp;"_"&amp;M5524&amp;"_"&amp;O5524,[1]挑战模式!$A:$AS,14+N5524,FALSE)="","","Monster_Season"&amp;K5524&amp;"_Challenge"&amp;L5524&amp;"_"&amp;M5524&amp;"_"&amp;N5524&amp;"_"&amp;O5524))</f>
        <v>Monster_Season0_Challenge14_6_2_Hard</v>
      </c>
      <c r="C5524" t="str">
        <f t="shared" si="258"/>
        <v>None</v>
      </c>
      <c r="G5524" t="str">
        <f>IF(ISNA(VLOOKUP(K5524&amp;"_"&amp;L5524&amp;"_"&amp;M5524&amp;"_"&amp;O5524,[1]挑战模式!$A:$AS,14+N5524,FALSE)),"",IF(VLOOKUP(K5524&amp;"_"&amp;L5524&amp;"_"&amp;M5524&amp;"_"&amp;O5524,[1]挑战模式!$A:$AS,14+N5524,FALSE)="","",IF(VLOOKUP(VLOOKUP(K5524&amp;"_"&amp;L5524&amp;"_"&amp;M5524&amp;"_"&amp;O5524,[1]挑战模式!$A:$AS,14+N5524,FALSE),[1]怪物!$B:$L,11,FALSE)=0,"",VLOOKUP(VLOOKUP(K5524&amp;"_"&amp;L5524&amp;"_"&amp;M5524&amp;"_"&amp;O5524,[1]挑战模式!$A:$AS,14+N5524,FALSE),[1]怪物!$B:$L,11,FALSE))))</f>
        <v/>
      </c>
      <c r="H5524" t="str">
        <f t="shared" si="259"/>
        <v>Unit_Monster_Season0_Challenge14_6_2_Hard</v>
      </c>
      <c r="I5524" t="str">
        <f t="shared" si="260"/>
        <v>TowerDefense_Monster1</v>
      </c>
      <c r="J5524" t="str">
        <f>IF(B5524="","",IF(RIGHT(VLOOKUP(K5524&amp;"_"&amp;L5524&amp;"_"&amp;M5524&amp;"_"&amp;O5524,[1]挑战模式!$A:$AS,14+N5524,FALSE),1)="3","EffectCreate_BossEffect;EffectCreate_MonsterShow","EffectCreate_MonsterShow"))</f>
        <v>EffectCreate_MonsterShow</v>
      </c>
      <c r="K5524" s="2">
        <v>0</v>
      </c>
      <c r="L5524" s="2">
        <v>14</v>
      </c>
      <c r="M5524" s="2">
        <v>6</v>
      </c>
      <c r="N5524" s="2">
        <v>2</v>
      </c>
      <c r="O5524" s="6" t="s">
        <v>467</v>
      </c>
    </row>
    <row r="5525" spans="2:15" x14ac:dyDescent="0.2">
      <c r="B5525" t="str">
        <f>IF(ISNA(VLOOKUP(K5525&amp;"_"&amp;L5525&amp;"_"&amp;M5525&amp;"_"&amp;O5525,[1]挑战模式!$A:$AS,1,FALSE)),"",IF(VLOOKUP(K5525&amp;"_"&amp;L5525&amp;"_"&amp;M5525&amp;"_"&amp;O5525,[1]挑战模式!$A:$AS,14+N5525,FALSE)="","","Monster_Season"&amp;K5525&amp;"_Challenge"&amp;L5525&amp;"_"&amp;M5525&amp;"_"&amp;N5525&amp;"_"&amp;O5525))</f>
        <v>Monster_Season0_Challenge14_6_3_Hard</v>
      </c>
      <c r="C5525" t="str">
        <f t="shared" si="258"/>
        <v>None</v>
      </c>
      <c r="G5525" t="str">
        <f>IF(ISNA(VLOOKUP(K5525&amp;"_"&amp;L5525&amp;"_"&amp;M5525&amp;"_"&amp;O5525,[1]挑战模式!$A:$AS,14+N5525,FALSE)),"",IF(VLOOKUP(K5525&amp;"_"&amp;L5525&amp;"_"&amp;M5525&amp;"_"&amp;O5525,[1]挑战模式!$A:$AS,14+N5525,FALSE)="","",IF(VLOOKUP(VLOOKUP(K5525&amp;"_"&amp;L5525&amp;"_"&amp;M5525&amp;"_"&amp;O5525,[1]挑战模式!$A:$AS,14+N5525,FALSE),[1]怪物!$B:$L,11,FALSE)=0,"",VLOOKUP(VLOOKUP(K5525&amp;"_"&amp;L5525&amp;"_"&amp;M5525&amp;"_"&amp;O5525,[1]挑战模式!$A:$AS,14+N5525,FALSE),[1]怪物!$B:$L,11,FALSE))))</f>
        <v/>
      </c>
      <c r="H5525" t="str">
        <f t="shared" si="259"/>
        <v>Unit_Monster_Season0_Challenge14_6_3_Hard</v>
      </c>
      <c r="I5525" t="str">
        <f t="shared" si="260"/>
        <v>TowerDefense_Monster1</v>
      </c>
      <c r="J5525" t="str">
        <f>IF(B5525="","",IF(RIGHT(VLOOKUP(K5525&amp;"_"&amp;L5525&amp;"_"&amp;M5525&amp;"_"&amp;O5525,[1]挑战模式!$A:$AS,14+N5525,FALSE),1)="3","EffectCreate_BossEffect;EffectCreate_MonsterShow","EffectCreate_MonsterShow"))</f>
        <v>EffectCreate_MonsterShow</v>
      </c>
      <c r="K5525" s="2">
        <v>0</v>
      </c>
      <c r="L5525" s="2">
        <v>14</v>
      </c>
      <c r="M5525" s="2">
        <v>6</v>
      </c>
      <c r="N5525" s="2">
        <v>3</v>
      </c>
      <c r="O5525" s="6" t="s">
        <v>467</v>
      </c>
    </row>
    <row r="5526" spans="2:15" x14ac:dyDescent="0.2">
      <c r="B5526" t="str">
        <f>IF(ISNA(VLOOKUP(K5526&amp;"_"&amp;L5526&amp;"_"&amp;M5526&amp;"_"&amp;O5526,[1]挑战模式!$A:$AS,1,FALSE)),"",IF(VLOOKUP(K5526&amp;"_"&amp;L5526&amp;"_"&amp;M5526&amp;"_"&amp;O5526,[1]挑战模式!$A:$AS,14+N5526,FALSE)="","","Monster_Season"&amp;K5526&amp;"_Challenge"&amp;L5526&amp;"_"&amp;M5526&amp;"_"&amp;N5526&amp;"_"&amp;O5526))</f>
        <v>Monster_Season0_Challenge14_6_4_Hard</v>
      </c>
      <c r="C5526" t="str">
        <f t="shared" si="258"/>
        <v>None</v>
      </c>
      <c r="G5526" t="str">
        <f>IF(ISNA(VLOOKUP(K5526&amp;"_"&amp;L5526&amp;"_"&amp;M5526&amp;"_"&amp;O5526,[1]挑战模式!$A:$AS,14+N5526,FALSE)),"",IF(VLOOKUP(K5526&amp;"_"&amp;L5526&amp;"_"&amp;M5526&amp;"_"&amp;O5526,[1]挑战模式!$A:$AS,14+N5526,FALSE)="","",IF(VLOOKUP(VLOOKUP(K5526&amp;"_"&amp;L5526&amp;"_"&amp;M5526&amp;"_"&amp;O5526,[1]挑战模式!$A:$AS,14+N5526,FALSE),[1]怪物!$B:$L,11,FALSE)=0,"",VLOOKUP(VLOOKUP(K5526&amp;"_"&amp;L5526&amp;"_"&amp;M5526&amp;"_"&amp;O5526,[1]挑战模式!$A:$AS,14+N5526,FALSE),[1]怪物!$B:$L,11,FALSE))))</f>
        <v/>
      </c>
      <c r="H5526" t="str">
        <f t="shared" si="259"/>
        <v>Unit_Monster_Season0_Challenge14_6_4_Hard</v>
      </c>
      <c r="I5526" t="str">
        <f t="shared" si="260"/>
        <v>TowerDefense_Monster1</v>
      </c>
      <c r="J5526" t="str">
        <f>IF(B5526="","",IF(RIGHT(VLOOKUP(K5526&amp;"_"&amp;L5526&amp;"_"&amp;M5526&amp;"_"&amp;O5526,[1]挑战模式!$A:$AS,14+N5526,FALSE),1)="3","EffectCreate_BossEffect;EffectCreate_MonsterShow","EffectCreate_MonsterShow"))</f>
        <v>EffectCreate_MonsterShow</v>
      </c>
      <c r="K5526" s="2">
        <v>0</v>
      </c>
      <c r="L5526" s="2">
        <v>14</v>
      </c>
      <c r="M5526" s="2">
        <v>6</v>
      </c>
      <c r="N5526" s="2">
        <v>4</v>
      </c>
      <c r="O5526" s="6" t="s">
        <v>467</v>
      </c>
    </row>
    <row r="5527" spans="2:15" x14ac:dyDescent="0.2">
      <c r="B5527" t="str">
        <f>IF(ISNA(VLOOKUP(K5527&amp;"_"&amp;L5527&amp;"_"&amp;M5527&amp;"_"&amp;O5527,[1]挑战模式!$A:$AS,1,FALSE)),"",IF(VLOOKUP(K5527&amp;"_"&amp;L5527&amp;"_"&amp;M5527&amp;"_"&amp;O5527,[1]挑战模式!$A:$AS,14+N5527,FALSE)="","","Monster_Season"&amp;K5527&amp;"_Challenge"&amp;L5527&amp;"_"&amp;M5527&amp;"_"&amp;N5527&amp;"_"&amp;O5527))</f>
        <v/>
      </c>
      <c r="C5527" t="str">
        <f t="shared" si="258"/>
        <v/>
      </c>
      <c r="G5527" t="str">
        <f>IF(ISNA(VLOOKUP(K5527&amp;"_"&amp;L5527&amp;"_"&amp;M5527&amp;"_"&amp;O5527,[1]挑战模式!$A:$AS,14+N5527,FALSE)),"",IF(VLOOKUP(K5527&amp;"_"&amp;L5527&amp;"_"&amp;M5527&amp;"_"&amp;O5527,[1]挑战模式!$A:$AS,14+N5527,FALSE)="","",IF(VLOOKUP(VLOOKUP(K5527&amp;"_"&amp;L5527&amp;"_"&amp;M5527&amp;"_"&amp;O5527,[1]挑战模式!$A:$AS,14+N5527,FALSE),[1]怪物!$B:$L,11,FALSE)=0,"",VLOOKUP(VLOOKUP(K5527&amp;"_"&amp;L5527&amp;"_"&amp;M5527&amp;"_"&amp;O5527,[1]挑战模式!$A:$AS,14+N5527,FALSE),[1]怪物!$B:$L,11,FALSE))))</f>
        <v/>
      </c>
      <c r="H5527" t="str">
        <f t="shared" si="259"/>
        <v/>
      </c>
      <c r="I5527" t="str">
        <f t="shared" si="260"/>
        <v/>
      </c>
      <c r="J5527" t="str">
        <f>IF(B5527="","",IF(RIGHT(VLOOKUP(K5527&amp;"_"&amp;L5527&amp;"_"&amp;M5527&amp;"_"&amp;O5527,[1]挑战模式!$A:$AS,14+N5527,FALSE),1)="3","EffectCreate_BossEffect;EffectCreate_MonsterShow","EffectCreate_MonsterShow"))</f>
        <v/>
      </c>
      <c r="K5527" s="2">
        <v>0</v>
      </c>
      <c r="L5527" s="2">
        <v>14</v>
      </c>
      <c r="M5527" s="2">
        <v>6</v>
      </c>
      <c r="N5527" s="2">
        <v>5</v>
      </c>
      <c r="O5527" s="6" t="s">
        <v>467</v>
      </c>
    </row>
    <row r="5528" spans="2:15" x14ac:dyDescent="0.2">
      <c r="B5528" t="str">
        <f>IF(ISNA(VLOOKUP(K5528&amp;"_"&amp;L5528&amp;"_"&amp;M5528&amp;"_"&amp;O5528,[1]挑战模式!$A:$AS,1,FALSE)),"",IF(VLOOKUP(K5528&amp;"_"&amp;L5528&amp;"_"&amp;M5528&amp;"_"&amp;O5528,[1]挑战模式!$A:$AS,14+N5528,FALSE)="","","Monster_Season"&amp;K5528&amp;"_Challenge"&amp;L5528&amp;"_"&amp;M5528&amp;"_"&amp;N5528&amp;"_"&amp;O5528))</f>
        <v/>
      </c>
      <c r="C5528" t="str">
        <f t="shared" si="258"/>
        <v/>
      </c>
      <c r="G5528" t="str">
        <f>IF(ISNA(VLOOKUP(K5528&amp;"_"&amp;L5528&amp;"_"&amp;M5528&amp;"_"&amp;O5528,[1]挑战模式!$A:$AS,14+N5528,FALSE)),"",IF(VLOOKUP(K5528&amp;"_"&amp;L5528&amp;"_"&amp;M5528&amp;"_"&amp;O5528,[1]挑战模式!$A:$AS,14+N5528,FALSE)="","",IF(VLOOKUP(VLOOKUP(K5528&amp;"_"&amp;L5528&amp;"_"&amp;M5528&amp;"_"&amp;O5528,[1]挑战模式!$A:$AS,14+N5528,FALSE),[1]怪物!$B:$L,11,FALSE)=0,"",VLOOKUP(VLOOKUP(K5528&amp;"_"&amp;L5528&amp;"_"&amp;M5528&amp;"_"&amp;O5528,[1]挑战模式!$A:$AS,14+N5528,FALSE),[1]怪物!$B:$L,11,FALSE))))</f>
        <v/>
      </c>
      <c r="H5528" t="str">
        <f t="shared" si="259"/>
        <v/>
      </c>
      <c r="I5528" t="str">
        <f t="shared" si="260"/>
        <v/>
      </c>
      <c r="J5528" t="str">
        <f>IF(B5528="","",IF(RIGHT(VLOOKUP(K5528&amp;"_"&amp;L5528&amp;"_"&amp;M5528&amp;"_"&amp;O5528,[1]挑战模式!$A:$AS,14+N5528,FALSE),1)="3","EffectCreate_BossEffect;EffectCreate_MonsterShow","EffectCreate_MonsterShow"))</f>
        <v/>
      </c>
      <c r="K5528" s="2">
        <v>0</v>
      </c>
      <c r="L5528" s="2">
        <v>14</v>
      </c>
      <c r="M5528" s="2">
        <v>6</v>
      </c>
      <c r="N5528" s="2">
        <v>6</v>
      </c>
      <c r="O5528" s="6" t="s">
        <v>467</v>
      </c>
    </row>
    <row r="5529" spans="2:15" x14ac:dyDescent="0.2">
      <c r="B5529" t="str">
        <f>IF(ISNA(VLOOKUP(K5529&amp;"_"&amp;L5529&amp;"_"&amp;M5529&amp;"_"&amp;O5529,[1]挑战模式!$A:$AS,1,FALSE)),"",IF(VLOOKUP(K5529&amp;"_"&amp;L5529&amp;"_"&amp;M5529&amp;"_"&amp;O5529,[1]挑战模式!$A:$AS,14+N5529,FALSE)="","","Monster_Season"&amp;K5529&amp;"_Challenge"&amp;L5529&amp;"_"&amp;M5529&amp;"_"&amp;N5529&amp;"_"&amp;O5529))</f>
        <v/>
      </c>
      <c r="C5529" t="str">
        <f t="shared" si="258"/>
        <v/>
      </c>
      <c r="G5529" t="str">
        <f>IF(ISNA(VLOOKUP(K5529&amp;"_"&amp;L5529&amp;"_"&amp;M5529&amp;"_"&amp;O5529,[1]挑战模式!$A:$AS,14+N5529,FALSE)),"",IF(VLOOKUP(K5529&amp;"_"&amp;L5529&amp;"_"&amp;M5529&amp;"_"&amp;O5529,[1]挑战模式!$A:$AS,14+N5529,FALSE)="","",IF(VLOOKUP(VLOOKUP(K5529&amp;"_"&amp;L5529&amp;"_"&amp;M5529&amp;"_"&amp;O5529,[1]挑战模式!$A:$AS,14+N5529,FALSE),[1]怪物!$B:$L,11,FALSE)=0,"",VLOOKUP(VLOOKUP(K5529&amp;"_"&amp;L5529&amp;"_"&amp;M5529&amp;"_"&amp;O5529,[1]挑战模式!$A:$AS,14+N5529,FALSE),[1]怪物!$B:$L,11,FALSE))))</f>
        <v/>
      </c>
      <c r="H5529" t="str">
        <f t="shared" si="259"/>
        <v/>
      </c>
      <c r="I5529" t="str">
        <f t="shared" si="260"/>
        <v/>
      </c>
      <c r="J5529" t="str">
        <f>IF(B5529="","",IF(RIGHT(VLOOKUP(K5529&amp;"_"&amp;L5529&amp;"_"&amp;M5529&amp;"_"&amp;O5529,[1]挑战模式!$A:$AS,14+N5529,FALSE),1)="3","EffectCreate_BossEffect;EffectCreate_MonsterShow","EffectCreate_MonsterShow"))</f>
        <v/>
      </c>
      <c r="K5529" s="2">
        <v>0</v>
      </c>
      <c r="L5529" s="2">
        <v>14</v>
      </c>
      <c r="M5529" s="2">
        <v>7</v>
      </c>
      <c r="N5529" s="2">
        <v>1</v>
      </c>
      <c r="O5529" s="6" t="s">
        <v>467</v>
      </c>
    </row>
    <row r="5530" spans="2:15" x14ac:dyDescent="0.2">
      <c r="B5530" t="str">
        <f>IF(ISNA(VLOOKUP(K5530&amp;"_"&amp;L5530&amp;"_"&amp;M5530&amp;"_"&amp;O5530,[1]挑战模式!$A:$AS,1,FALSE)),"",IF(VLOOKUP(K5530&amp;"_"&amp;L5530&amp;"_"&amp;M5530&amp;"_"&amp;O5530,[1]挑战模式!$A:$AS,14+N5530,FALSE)="","","Monster_Season"&amp;K5530&amp;"_Challenge"&amp;L5530&amp;"_"&amp;M5530&amp;"_"&amp;N5530&amp;"_"&amp;O5530))</f>
        <v/>
      </c>
      <c r="C5530" t="str">
        <f t="shared" si="258"/>
        <v/>
      </c>
      <c r="G5530" t="str">
        <f>IF(ISNA(VLOOKUP(K5530&amp;"_"&amp;L5530&amp;"_"&amp;M5530&amp;"_"&amp;O5530,[1]挑战模式!$A:$AS,14+N5530,FALSE)),"",IF(VLOOKUP(K5530&amp;"_"&amp;L5530&amp;"_"&amp;M5530&amp;"_"&amp;O5530,[1]挑战模式!$A:$AS,14+N5530,FALSE)="","",IF(VLOOKUP(VLOOKUP(K5530&amp;"_"&amp;L5530&amp;"_"&amp;M5530&amp;"_"&amp;O5530,[1]挑战模式!$A:$AS,14+N5530,FALSE),[1]怪物!$B:$L,11,FALSE)=0,"",VLOOKUP(VLOOKUP(K5530&amp;"_"&amp;L5530&amp;"_"&amp;M5530&amp;"_"&amp;O5530,[1]挑战模式!$A:$AS,14+N5530,FALSE),[1]怪物!$B:$L,11,FALSE))))</f>
        <v/>
      </c>
      <c r="H5530" t="str">
        <f t="shared" si="259"/>
        <v/>
      </c>
      <c r="I5530" t="str">
        <f t="shared" si="260"/>
        <v/>
      </c>
      <c r="J5530" t="str">
        <f>IF(B5530="","",IF(RIGHT(VLOOKUP(K5530&amp;"_"&amp;L5530&amp;"_"&amp;M5530&amp;"_"&amp;O5530,[1]挑战模式!$A:$AS,14+N5530,FALSE),1)="3","EffectCreate_BossEffect;EffectCreate_MonsterShow","EffectCreate_MonsterShow"))</f>
        <v/>
      </c>
      <c r="K5530" s="2">
        <v>0</v>
      </c>
      <c r="L5530" s="2">
        <v>14</v>
      </c>
      <c r="M5530" s="2">
        <v>7</v>
      </c>
      <c r="N5530" s="2">
        <v>2</v>
      </c>
      <c r="O5530" s="6" t="s">
        <v>467</v>
      </c>
    </row>
    <row r="5531" spans="2:15" x14ac:dyDescent="0.2">
      <c r="B5531" t="str">
        <f>IF(ISNA(VLOOKUP(K5531&amp;"_"&amp;L5531&amp;"_"&amp;M5531&amp;"_"&amp;O5531,[1]挑战模式!$A:$AS,1,FALSE)),"",IF(VLOOKUP(K5531&amp;"_"&amp;L5531&amp;"_"&amp;M5531&amp;"_"&amp;O5531,[1]挑战模式!$A:$AS,14+N5531,FALSE)="","","Monster_Season"&amp;K5531&amp;"_Challenge"&amp;L5531&amp;"_"&amp;M5531&amp;"_"&amp;N5531&amp;"_"&amp;O5531))</f>
        <v/>
      </c>
      <c r="C5531" t="str">
        <f t="shared" si="258"/>
        <v/>
      </c>
      <c r="G5531" t="str">
        <f>IF(ISNA(VLOOKUP(K5531&amp;"_"&amp;L5531&amp;"_"&amp;M5531&amp;"_"&amp;O5531,[1]挑战模式!$A:$AS,14+N5531,FALSE)),"",IF(VLOOKUP(K5531&amp;"_"&amp;L5531&amp;"_"&amp;M5531&amp;"_"&amp;O5531,[1]挑战模式!$A:$AS,14+N5531,FALSE)="","",IF(VLOOKUP(VLOOKUP(K5531&amp;"_"&amp;L5531&amp;"_"&amp;M5531&amp;"_"&amp;O5531,[1]挑战模式!$A:$AS,14+N5531,FALSE),[1]怪物!$B:$L,11,FALSE)=0,"",VLOOKUP(VLOOKUP(K5531&amp;"_"&amp;L5531&amp;"_"&amp;M5531&amp;"_"&amp;O5531,[1]挑战模式!$A:$AS,14+N5531,FALSE),[1]怪物!$B:$L,11,FALSE))))</f>
        <v/>
      </c>
      <c r="H5531" t="str">
        <f t="shared" si="259"/>
        <v/>
      </c>
      <c r="I5531" t="str">
        <f t="shared" si="260"/>
        <v/>
      </c>
      <c r="J5531" t="str">
        <f>IF(B5531="","",IF(RIGHT(VLOOKUP(K5531&amp;"_"&amp;L5531&amp;"_"&amp;M5531&amp;"_"&amp;O5531,[1]挑战模式!$A:$AS,14+N5531,FALSE),1)="3","EffectCreate_BossEffect;EffectCreate_MonsterShow","EffectCreate_MonsterShow"))</f>
        <v/>
      </c>
      <c r="K5531" s="2">
        <v>0</v>
      </c>
      <c r="L5531" s="2">
        <v>14</v>
      </c>
      <c r="M5531" s="2">
        <v>7</v>
      </c>
      <c r="N5531" s="2">
        <v>3</v>
      </c>
      <c r="O5531" s="6" t="s">
        <v>467</v>
      </c>
    </row>
    <row r="5532" spans="2:15" x14ac:dyDescent="0.2">
      <c r="B5532" t="str">
        <f>IF(ISNA(VLOOKUP(K5532&amp;"_"&amp;L5532&amp;"_"&amp;M5532&amp;"_"&amp;O5532,[1]挑战模式!$A:$AS,1,FALSE)),"",IF(VLOOKUP(K5532&amp;"_"&amp;L5532&amp;"_"&amp;M5532&amp;"_"&amp;O5532,[1]挑战模式!$A:$AS,14+N5532,FALSE)="","","Monster_Season"&amp;K5532&amp;"_Challenge"&amp;L5532&amp;"_"&amp;M5532&amp;"_"&amp;N5532&amp;"_"&amp;O5532))</f>
        <v/>
      </c>
      <c r="C5532" t="str">
        <f t="shared" si="258"/>
        <v/>
      </c>
      <c r="G5532" t="str">
        <f>IF(ISNA(VLOOKUP(K5532&amp;"_"&amp;L5532&amp;"_"&amp;M5532&amp;"_"&amp;O5532,[1]挑战模式!$A:$AS,14+N5532,FALSE)),"",IF(VLOOKUP(K5532&amp;"_"&amp;L5532&amp;"_"&amp;M5532&amp;"_"&amp;O5532,[1]挑战模式!$A:$AS,14+N5532,FALSE)="","",IF(VLOOKUP(VLOOKUP(K5532&amp;"_"&amp;L5532&amp;"_"&amp;M5532&amp;"_"&amp;O5532,[1]挑战模式!$A:$AS,14+N5532,FALSE),[1]怪物!$B:$L,11,FALSE)=0,"",VLOOKUP(VLOOKUP(K5532&amp;"_"&amp;L5532&amp;"_"&amp;M5532&amp;"_"&amp;O5532,[1]挑战模式!$A:$AS,14+N5532,FALSE),[1]怪物!$B:$L,11,FALSE))))</f>
        <v/>
      </c>
      <c r="H5532" t="str">
        <f t="shared" si="259"/>
        <v/>
      </c>
      <c r="I5532" t="str">
        <f t="shared" si="260"/>
        <v/>
      </c>
      <c r="J5532" t="str">
        <f>IF(B5532="","",IF(RIGHT(VLOOKUP(K5532&amp;"_"&amp;L5532&amp;"_"&amp;M5532&amp;"_"&amp;O5532,[1]挑战模式!$A:$AS,14+N5532,FALSE),1)="3","EffectCreate_BossEffect;EffectCreate_MonsterShow","EffectCreate_MonsterShow"))</f>
        <v/>
      </c>
      <c r="K5532" s="2">
        <v>0</v>
      </c>
      <c r="L5532" s="2">
        <v>14</v>
      </c>
      <c r="M5532" s="2">
        <v>7</v>
      </c>
      <c r="N5532" s="2">
        <v>4</v>
      </c>
      <c r="O5532" s="6" t="s">
        <v>467</v>
      </c>
    </row>
    <row r="5533" spans="2:15" x14ac:dyDescent="0.2">
      <c r="B5533" t="str">
        <f>IF(ISNA(VLOOKUP(K5533&amp;"_"&amp;L5533&amp;"_"&amp;M5533&amp;"_"&amp;O5533,[1]挑战模式!$A:$AS,1,FALSE)),"",IF(VLOOKUP(K5533&amp;"_"&amp;L5533&amp;"_"&amp;M5533&amp;"_"&amp;O5533,[1]挑战模式!$A:$AS,14+N5533,FALSE)="","","Monster_Season"&amp;K5533&amp;"_Challenge"&amp;L5533&amp;"_"&amp;M5533&amp;"_"&amp;N5533&amp;"_"&amp;O5533))</f>
        <v/>
      </c>
      <c r="C5533" t="str">
        <f t="shared" si="258"/>
        <v/>
      </c>
      <c r="G5533" t="str">
        <f>IF(ISNA(VLOOKUP(K5533&amp;"_"&amp;L5533&amp;"_"&amp;M5533&amp;"_"&amp;O5533,[1]挑战模式!$A:$AS,14+N5533,FALSE)),"",IF(VLOOKUP(K5533&amp;"_"&amp;L5533&amp;"_"&amp;M5533&amp;"_"&amp;O5533,[1]挑战模式!$A:$AS,14+N5533,FALSE)="","",IF(VLOOKUP(VLOOKUP(K5533&amp;"_"&amp;L5533&amp;"_"&amp;M5533&amp;"_"&amp;O5533,[1]挑战模式!$A:$AS,14+N5533,FALSE),[1]怪物!$B:$L,11,FALSE)=0,"",VLOOKUP(VLOOKUP(K5533&amp;"_"&amp;L5533&amp;"_"&amp;M5533&amp;"_"&amp;O5533,[1]挑战模式!$A:$AS,14+N5533,FALSE),[1]怪物!$B:$L,11,FALSE))))</f>
        <v/>
      </c>
      <c r="H5533" t="str">
        <f t="shared" si="259"/>
        <v/>
      </c>
      <c r="I5533" t="str">
        <f t="shared" si="260"/>
        <v/>
      </c>
      <c r="J5533" t="str">
        <f>IF(B5533="","",IF(RIGHT(VLOOKUP(K5533&amp;"_"&amp;L5533&amp;"_"&amp;M5533&amp;"_"&amp;O5533,[1]挑战模式!$A:$AS,14+N5533,FALSE),1)="3","EffectCreate_BossEffect;EffectCreate_MonsterShow","EffectCreate_MonsterShow"))</f>
        <v/>
      </c>
      <c r="K5533" s="2">
        <v>0</v>
      </c>
      <c r="L5533" s="2">
        <v>14</v>
      </c>
      <c r="M5533" s="2">
        <v>7</v>
      </c>
      <c r="N5533" s="2">
        <v>5</v>
      </c>
      <c r="O5533" s="6" t="s">
        <v>467</v>
      </c>
    </row>
    <row r="5534" spans="2:15" x14ac:dyDescent="0.2">
      <c r="B5534" t="str">
        <f>IF(ISNA(VLOOKUP(K5534&amp;"_"&amp;L5534&amp;"_"&amp;M5534&amp;"_"&amp;O5534,[1]挑战模式!$A:$AS,1,FALSE)),"",IF(VLOOKUP(K5534&amp;"_"&amp;L5534&amp;"_"&amp;M5534&amp;"_"&amp;O5534,[1]挑战模式!$A:$AS,14+N5534,FALSE)="","","Monster_Season"&amp;K5534&amp;"_Challenge"&amp;L5534&amp;"_"&amp;M5534&amp;"_"&amp;N5534&amp;"_"&amp;O5534))</f>
        <v/>
      </c>
      <c r="C5534" t="str">
        <f t="shared" si="258"/>
        <v/>
      </c>
      <c r="G5534" t="str">
        <f>IF(ISNA(VLOOKUP(K5534&amp;"_"&amp;L5534&amp;"_"&amp;M5534&amp;"_"&amp;O5534,[1]挑战模式!$A:$AS,14+N5534,FALSE)),"",IF(VLOOKUP(K5534&amp;"_"&amp;L5534&amp;"_"&amp;M5534&amp;"_"&amp;O5534,[1]挑战模式!$A:$AS,14+N5534,FALSE)="","",IF(VLOOKUP(VLOOKUP(K5534&amp;"_"&amp;L5534&amp;"_"&amp;M5534&amp;"_"&amp;O5534,[1]挑战模式!$A:$AS,14+N5534,FALSE),[1]怪物!$B:$L,11,FALSE)=0,"",VLOOKUP(VLOOKUP(K5534&amp;"_"&amp;L5534&amp;"_"&amp;M5534&amp;"_"&amp;O5534,[1]挑战模式!$A:$AS,14+N5534,FALSE),[1]怪物!$B:$L,11,FALSE))))</f>
        <v/>
      </c>
      <c r="H5534" t="str">
        <f t="shared" si="259"/>
        <v/>
      </c>
      <c r="I5534" t="str">
        <f t="shared" si="260"/>
        <v/>
      </c>
      <c r="J5534" t="str">
        <f>IF(B5534="","",IF(RIGHT(VLOOKUP(K5534&amp;"_"&amp;L5534&amp;"_"&amp;M5534&amp;"_"&amp;O5534,[1]挑战模式!$A:$AS,14+N5534,FALSE),1)="3","EffectCreate_BossEffect;EffectCreate_MonsterShow","EffectCreate_MonsterShow"))</f>
        <v/>
      </c>
      <c r="K5534" s="2">
        <v>0</v>
      </c>
      <c r="L5534" s="2">
        <v>14</v>
      </c>
      <c r="M5534" s="2">
        <v>7</v>
      </c>
      <c r="N5534" s="2">
        <v>6</v>
      </c>
      <c r="O5534" s="6" t="s">
        <v>467</v>
      </c>
    </row>
    <row r="5535" spans="2:15" x14ac:dyDescent="0.2">
      <c r="B5535" t="str">
        <f>IF(ISNA(VLOOKUP(K5535&amp;"_"&amp;L5535&amp;"_"&amp;M5535&amp;"_"&amp;O5535,[1]挑战模式!$A:$AS,1,FALSE)),"",IF(VLOOKUP(K5535&amp;"_"&amp;L5535&amp;"_"&amp;M5535&amp;"_"&amp;O5535,[1]挑战模式!$A:$AS,14+N5535,FALSE)="","","Monster_Season"&amp;K5535&amp;"_Challenge"&amp;L5535&amp;"_"&amp;M5535&amp;"_"&amp;N5535&amp;"_"&amp;O5535))</f>
        <v/>
      </c>
      <c r="C5535" t="str">
        <f t="shared" si="258"/>
        <v/>
      </c>
      <c r="G5535" t="str">
        <f>IF(ISNA(VLOOKUP(K5535&amp;"_"&amp;L5535&amp;"_"&amp;M5535&amp;"_"&amp;O5535,[1]挑战模式!$A:$AS,14+N5535,FALSE)),"",IF(VLOOKUP(K5535&amp;"_"&amp;L5535&amp;"_"&amp;M5535&amp;"_"&amp;O5535,[1]挑战模式!$A:$AS,14+N5535,FALSE)="","",IF(VLOOKUP(VLOOKUP(K5535&amp;"_"&amp;L5535&amp;"_"&amp;M5535&amp;"_"&amp;O5535,[1]挑战模式!$A:$AS,14+N5535,FALSE),[1]怪物!$B:$L,11,FALSE)=0,"",VLOOKUP(VLOOKUP(K5535&amp;"_"&amp;L5535&amp;"_"&amp;M5535&amp;"_"&amp;O5535,[1]挑战模式!$A:$AS,14+N5535,FALSE),[1]怪物!$B:$L,11,FALSE))))</f>
        <v/>
      </c>
      <c r="H5535" t="str">
        <f t="shared" si="259"/>
        <v/>
      </c>
      <c r="I5535" t="str">
        <f t="shared" si="260"/>
        <v/>
      </c>
      <c r="J5535" t="str">
        <f>IF(B5535="","",IF(RIGHT(VLOOKUP(K5535&amp;"_"&amp;L5535&amp;"_"&amp;M5535&amp;"_"&amp;O5535,[1]挑战模式!$A:$AS,14+N5535,FALSE),1)="3","EffectCreate_BossEffect;EffectCreate_MonsterShow","EffectCreate_MonsterShow"))</f>
        <v/>
      </c>
      <c r="K5535" s="2">
        <v>0</v>
      </c>
      <c r="L5535" s="2">
        <v>14</v>
      </c>
      <c r="M5535" s="2">
        <v>8</v>
      </c>
      <c r="N5535" s="2">
        <v>1</v>
      </c>
      <c r="O5535" s="6" t="s">
        <v>467</v>
      </c>
    </row>
    <row r="5536" spans="2:15" x14ac:dyDescent="0.2">
      <c r="B5536" t="str">
        <f>IF(ISNA(VLOOKUP(K5536&amp;"_"&amp;L5536&amp;"_"&amp;M5536&amp;"_"&amp;O5536,[1]挑战模式!$A:$AS,1,FALSE)),"",IF(VLOOKUP(K5536&amp;"_"&amp;L5536&amp;"_"&amp;M5536&amp;"_"&amp;O5536,[1]挑战模式!$A:$AS,14+N5536,FALSE)="","","Monster_Season"&amp;K5536&amp;"_Challenge"&amp;L5536&amp;"_"&amp;M5536&amp;"_"&amp;N5536&amp;"_"&amp;O5536))</f>
        <v/>
      </c>
      <c r="C5536" t="str">
        <f t="shared" si="258"/>
        <v/>
      </c>
      <c r="G5536" t="str">
        <f>IF(ISNA(VLOOKUP(K5536&amp;"_"&amp;L5536&amp;"_"&amp;M5536&amp;"_"&amp;O5536,[1]挑战模式!$A:$AS,14+N5536,FALSE)),"",IF(VLOOKUP(K5536&amp;"_"&amp;L5536&amp;"_"&amp;M5536&amp;"_"&amp;O5536,[1]挑战模式!$A:$AS,14+N5536,FALSE)="","",IF(VLOOKUP(VLOOKUP(K5536&amp;"_"&amp;L5536&amp;"_"&amp;M5536&amp;"_"&amp;O5536,[1]挑战模式!$A:$AS,14+N5536,FALSE),[1]怪物!$B:$L,11,FALSE)=0,"",VLOOKUP(VLOOKUP(K5536&amp;"_"&amp;L5536&amp;"_"&amp;M5536&amp;"_"&amp;O5536,[1]挑战模式!$A:$AS,14+N5536,FALSE),[1]怪物!$B:$L,11,FALSE))))</f>
        <v/>
      </c>
      <c r="H5536" t="str">
        <f t="shared" si="259"/>
        <v/>
      </c>
      <c r="I5536" t="str">
        <f t="shared" si="260"/>
        <v/>
      </c>
      <c r="J5536" t="str">
        <f>IF(B5536="","",IF(RIGHT(VLOOKUP(K5536&amp;"_"&amp;L5536&amp;"_"&amp;M5536&amp;"_"&amp;O5536,[1]挑战模式!$A:$AS,14+N5536,FALSE),1)="3","EffectCreate_BossEffect;EffectCreate_MonsterShow","EffectCreate_MonsterShow"))</f>
        <v/>
      </c>
      <c r="K5536" s="2">
        <v>0</v>
      </c>
      <c r="L5536" s="2">
        <v>14</v>
      </c>
      <c r="M5536" s="2">
        <v>8</v>
      </c>
      <c r="N5536" s="2">
        <v>2</v>
      </c>
      <c r="O5536" s="6" t="s">
        <v>467</v>
      </c>
    </row>
    <row r="5537" spans="2:15" x14ac:dyDescent="0.2">
      <c r="B5537" t="str">
        <f>IF(ISNA(VLOOKUP(K5537&amp;"_"&amp;L5537&amp;"_"&amp;M5537&amp;"_"&amp;O5537,[1]挑战模式!$A:$AS,1,FALSE)),"",IF(VLOOKUP(K5537&amp;"_"&amp;L5537&amp;"_"&amp;M5537&amp;"_"&amp;O5537,[1]挑战模式!$A:$AS,14+N5537,FALSE)="","","Monster_Season"&amp;K5537&amp;"_Challenge"&amp;L5537&amp;"_"&amp;M5537&amp;"_"&amp;N5537&amp;"_"&amp;O5537))</f>
        <v/>
      </c>
      <c r="C5537" t="str">
        <f t="shared" si="258"/>
        <v/>
      </c>
      <c r="G5537" t="str">
        <f>IF(ISNA(VLOOKUP(K5537&amp;"_"&amp;L5537&amp;"_"&amp;M5537&amp;"_"&amp;O5537,[1]挑战模式!$A:$AS,14+N5537,FALSE)),"",IF(VLOOKUP(K5537&amp;"_"&amp;L5537&amp;"_"&amp;M5537&amp;"_"&amp;O5537,[1]挑战模式!$A:$AS,14+N5537,FALSE)="","",IF(VLOOKUP(VLOOKUP(K5537&amp;"_"&amp;L5537&amp;"_"&amp;M5537&amp;"_"&amp;O5537,[1]挑战模式!$A:$AS,14+N5537,FALSE),[1]怪物!$B:$L,11,FALSE)=0,"",VLOOKUP(VLOOKUP(K5537&amp;"_"&amp;L5537&amp;"_"&amp;M5537&amp;"_"&amp;O5537,[1]挑战模式!$A:$AS,14+N5537,FALSE),[1]怪物!$B:$L,11,FALSE))))</f>
        <v/>
      </c>
      <c r="H5537" t="str">
        <f t="shared" si="259"/>
        <v/>
      </c>
      <c r="I5537" t="str">
        <f t="shared" si="260"/>
        <v/>
      </c>
      <c r="J5537" t="str">
        <f>IF(B5537="","",IF(RIGHT(VLOOKUP(K5537&amp;"_"&amp;L5537&amp;"_"&amp;M5537&amp;"_"&amp;O5537,[1]挑战模式!$A:$AS,14+N5537,FALSE),1)="3","EffectCreate_BossEffect;EffectCreate_MonsterShow","EffectCreate_MonsterShow"))</f>
        <v/>
      </c>
      <c r="K5537" s="2">
        <v>0</v>
      </c>
      <c r="L5537" s="2">
        <v>14</v>
      </c>
      <c r="M5537" s="2">
        <v>8</v>
      </c>
      <c r="N5537" s="2">
        <v>3</v>
      </c>
      <c r="O5537" s="6" t="s">
        <v>467</v>
      </c>
    </row>
    <row r="5538" spans="2:15" x14ac:dyDescent="0.2">
      <c r="B5538" t="str">
        <f>IF(ISNA(VLOOKUP(K5538&amp;"_"&amp;L5538&amp;"_"&amp;M5538&amp;"_"&amp;O5538,[1]挑战模式!$A:$AS,1,FALSE)),"",IF(VLOOKUP(K5538&amp;"_"&amp;L5538&amp;"_"&amp;M5538&amp;"_"&amp;O5538,[1]挑战模式!$A:$AS,14+N5538,FALSE)="","","Monster_Season"&amp;K5538&amp;"_Challenge"&amp;L5538&amp;"_"&amp;M5538&amp;"_"&amp;N5538&amp;"_"&amp;O5538))</f>
        <v/>
      </c>
      <c r="C5538" t="str">
        <f t="shared" si="258"/>
        <v/>
      </c>
      <c r="G5538" t="str">
        <f>IF(ISNA(VLOOKUP(K5538&amp;"_"&amp;L5538&amp;"_"&amp;M5538&amp;"_"&amp;O5538,[1]挑战模式!$A:$AS,14+N5538,FALSE)),"",IF(VLOOKUP(K5538&amp;"_"&amp;L5538&amp;"_"&amp;M5538&amp;"_"&amp;O5538,[1]挑战模式!$A:$AS,14+N5538,FALSE)="","",IF(VLOOKUP(VLOOKUP(K5538&amp;"_"&amp;L5538&amp;"_"&amp;M5538&amp;"_"&amp;O5538,[1]挑战模式!$A:$AS,14+N5538,FALSE),[1]怪物!$B:$L,11,FALSE)=0,"",VLOOKUP(VLOOKUP(K5538&amp;"_"&amp;L5538&amp;"_"&amp;M5538&amp;"_"&amp;O5538,[1]挑战模式!$A:$AS,14+N5538,FALSE),[1]怪物!$B:$L,11,FALSE))))</f>
        <v/>
      </c>
      <c r="H5538" t="str">
        <f t="shared" si="259"/>
        <v/>
      </c>
      <c r="I5538" t="str">
        <f t="shared" si="260"/>
        <v/>
      </c>
      <c r="J5538" t="str">
        <f>IF(B5538="","",IF(RIGHT(VLOOKUP(K5538&amp;"_"&amp;L5538&amp;"_"&amp;M5538&amp;"_"&amp;O5538,[1]挑战模式!$A:$AS,14+N5538,FALSE),1)="3","EffectCreate_BossEffect;EffectCreate_MonsterShow","EffectCreate_MonsterShow"))</f>
        <v/>
      </c>
      <c r="K5538" s="2">
        <v>0</v>
      </c>
      <c r="L5538" s="2">
        <v>14</v>
      </c>
      <c r="M5538" s="2">
        <v>8</v>
      </c>
      <c r="N5538" s="2">
        <v>4</v>
      </c>
      <c r="O5538" s="6" t="s">
        <v>467</v>
      </c>
    </row>
    <row r="5539" spans="2:15" x14ac:dyDescent="0.2">
      <c r="B5539" t="str">
        <f>IF(ISNA(VLOOKUP(K5539&amp;"_"&amp;L5539&amp;"_"&amp;M5539&amp;"_"&amp;O5539,[1]挑战模式!$A:$AS,1,FALSE)),"",IF(VLOOKUP(K5539&amp;"_"&amp;L5539&amp;"_"&amp;M5539&amp;"_"&amp;O5539,[1]挑战模式!$A:$AS,14+N5539,FALSE)="","","Monster_Season"&amp;K5539&amp;"_Challenge"&amp;L5539&amp;"_"&amp;M5539&amp;"_"&amp;N5539&amp;"_"&amp;O5539))</f>
        <v/>
      </c>
      <c r="C5539" t="str">
        <f t="shared" si="258"/>
        <v/>
      </c>
      <c r="G5539" t="str">
        <f>IF(ISNA(VLOOKUP(K5539&amp;"_"&amp;L5539&amp;"_"&amp;M5539&amp;"_"&amp;O5539,[1]挑战模式!$A:$AS,14+N5539,FALSE)),"",IF(VLOOKUP(K5539&amp;"_"&amp;L5539&amp;"_"&amp;M5539&amp;"_"&amp;O5539,[1]挑战模式!$A:$AS,14+N5539,FALSE)="","",IF(VLOOKUP(VLOOKUP(K5539&amp;"_"&amp;L5539&amp;"_"&amp;M5539&amp;"_"&amp;O5539,[1]挑战模式!$A:$AS,14+N5539,FALSE),[1]怪物!$B:$L,11,FALSE)=0,"",VLOOKUP(VLOOKUP(K5539&amp;"_"&amp;L5539&amp;"_"&amp;M5539&amp;"_"&amp;O5539,[1]挑战模式!$A:$AS,14+N5539,FALSE),[1]怪物!$B:$L,11,FALSE))))</f>
        <v/>
      </c>
      <c r="H5539" t="str">
        <f t="shared" si="259"/>
        <v/>
      </c>
      <c r="I5539" t="str">
        <f t="shared" si="260"/>
        <v/>
      </c>
      <c r="J5539" t="str">
        <f>IF(B5539="","",IF(RIGHT(VLOOKUP(K5539&amp;"_"&amp;L5539&amp;"_"&amp;M5539&amp;"_"&amp;O5539,[1]挑战模式!$A:$AS,14+N5539,FALSE),1)="3","EffectCreate_BossEffect;EffectCreate_MonsterShow","EffectCreate_MonsterShow"))</f>
        <v/>
      </c>
      <c r="K5539" s="2">
        <v>0</v>
      </c>
      <c r="L5539" s="2">
        <v>14</v>
      </c>
      <c r="M5539" s="2">
        <v>8</v>
      </c>
      <c r="N5539" s="2">
        <v>5</v>
      </c>
      <c r="O5539" s="6" t="s">
        <v>467</v>
      </c>
    </row>
    <row r="5540" spans="2:15" x14ac:dyDescent="0.2">
      <c r="B5540" t="str">
        <f>IF(ISNA(VLOOKUP(K5540&amp;"_"&amp;L5540&amp;"_"&amp;M5540&amp;"_"&amp;O5540,[1]挑战模式!$A:$AS,1,FALSE)),"",IF(VLOOKUP(K5540&amp;"_"&amp;L5540&amp;"_"&amp;M5540&amp;"_"&amp;O5540,[1]挑战模式!$A:$AS,14+N5540,FALSE)="","","Monster_Season"&amp;K5540&amp;"_Challenge"&amp;L5540&amp;"_"&amp;M5540&amp;"_"&amp;N5540&amp;"_"&amp;O5540))</f>
        <v/>
      </c>
      <c r="C5540" t="str">
        <f t="shared" si="258"/>
        <v/>
      </c>
      <c r="G5540" t="str">
        <f>IF(ISNA(VLOOKUP(K5540&amp;"_"&amp;L5540&amp;"_"&amp;M5540&amp;"_"&amp;O5540,[1]挑战模式!$A:$AS,14+N5540,FALSE)),"",IF(VLOOKUP(K5540&amp;"_"&amp;L5540&amp;"_"&amp;M5540&amp;"_"&amp;O5540,[1]挑战模式!$A:$AS,14+N5540,FALSE)="","",IF(VLOOKUP(VLOOKUP(K5540&amp;"_"&amp;L5540&amp;"_"&amp;M5540&amp;"_"&amp;O5540,[1]挑战模式!$A:$AS,14+N5540,FALSE),[1]怪物!$B:$L,11,FALSE)=0,"",VLOOKUP(VLOOKUP(K5540&amp;"_"&amp;L5540&amp;"_"&amp;M5540&amp;"_"&amp;O5540,[1]挑战模式!$A:$AS,14+N5540,FALSE),[1]怪物!$B:$L,11,FALSE))))</f>
        <v/>
      </c>
      <c r="H5540" t="str">
        <f t="shared" si="259"/>
        <v/>
      </c>
      <c r="I5540" t="str">
        <f t="shared" si="260"/>
        <v/>
      </c>
      <c r="J5540" t="str">
        <f>IF(B5540="","",IF(RIGHT(VLOOKUP(K5540&amp;"_"&amp;L5540&amp;"_"&amp;M5540&amp;"_"&amp;O5540,[1]挑战模式!$A:$AS,14+N5540,FALSE),1)="3","EffectCreate_BossEffect;EffectCreate_MonsterShow","EffectCreate_MonsterShow"))</f>
        <v/>
      </c>
      <c r="K5540" s="2">
        <v>0</v>
      </c>
      <c r="L5540" s="2">
        <v>14</v>
      </c>
      <c r="M5540" s="2">
        <v>8</v>
      </c>
      <c r="N5540" s="2">
        <v>6</v>
      </c>
      <c r="O5540" s="6" t="s">
        <v>467</v>
      </c>
    </row>
    <row r="5541" spans="2:15" x14ac:dyDescent="0.2">
      <c r="B5541" t="str">
        <f>IF(ISNA(VLOOKUP(K5541&amp;"_"&amp;L5541&amp;"_"&amp;M5541&amp;"_"&amp;O5541,[1]挑战模式!$A:$AS,1,FALSE)),"",IF(VLOOKUP(K5541&amp;"_"&amp;L5541&amp;"_"&amp;M5541&amp;"_"&amp;O5541,[1]挑战模式!$A:$AS,14+N5541,FALSE)="","","Monster_Season"&amp;K5541&amp;"_Challenge"&amp;L5541&amp;"_"&amp;M5541&amp;"_"&amp;N5541&amp;"_"&amp;O5541))</f>
        <v/>
      </c>
      <c r="C5541" t="str">
        <f t="shared" si="258"/>
        <v/>
      </c>
      <c r="G5541" t="str">
        <f>IF(ISNA(VLOOKUP(K5541&amp;"_"&amp;L5541&amp;"_"&amp;M5541&amp;"_"&amp;O5541,[1]挑战模式!$A:$AS,14+N5541,FALSE)),"",IF(VLOOKUP(K5541&amp;"_"&amp;L5541&amp;"_"&amp;M5541&amp;"_"&amp;O5541,[1]挑战模式!$A:$AS,14+N5541,FALSE)="","",IF(VLOOKUP(VLOOKUP(K5541&amp;"_"&amp;L5541&amp;"_"&amp;M5541&amp;"_"&amp;O5541,[1]挑战模式!$A:$AS,14+N5541,FALSE),[1]怪物!$B:$L,11,FALSE)=0,"",VLOOKUP(VLOOKUP(K5541&amp;"_"&amp;L5541&amp;"_"&amp;M5541&amp;"_"&amp;O5541,[1]挑战模式!$A:$AS,14+N5541,FALSE),[1]怪物!$B:$L,11,FALSE))))</f>
        <v/>
      </c>
      <c r="H5541" t="str">
        <f t="shared" si="259"/>
        <v/>
      </c>
      <c r="I5541" t="str">
        <f t="shared" si="260"/>
        <v/>
      </c>
      <c r="J5541" t="str">
        <f>IF(B5541="","",IF(RIGHT(VLOOKUP(K5541&amp;"_"&amp;L5541&amp;"_"&amp;M5541&amp;"_"&amp;O5541,[1]挑战模式!$A:$AS,14+N5541,FALSE),1)="3","EffectCreate_BossEffect;EffectCreate_MonsterShow","EffectCreate_MonsterShow"))</f>
        <v/>
      </c>
      <c r="K5541" s="2">
        <v>0</v>
      </c>
      <c r="L5541" s="2">
        <v>14</v>
      </c>
      <c r="M5541" s="2">
        <v>9</v>
      </c>
      <c r="N5541" s="2">
        <v>1</v>
      </c>
      <c r="O5541" s="6" t="s">
        <v>467</v>
      </c>
    </row>
    <row r="5542" spans="2:15" x14ac:dyDescent="0.2">
      <c r="B5542" t="str">
        <f>IF(ISNA(VLOOKUP(K5542&amp;"_"&amp;L5542&amp;"_"&amp;M5542&amp;"_"&amp;O5542,[1]挑战模式!$A:$AS,1,FALSE)),"",IF(VLOOKUP(K5542&amp;"_"&amp;L5542&amp;"_"&amp;M5542&amp;"_"&amp;O5542,[1]挑战模式!$A:$AS,14+N5542,FALSE)="","","Monster_Season"&amp;K5542&amp;"_Challenge"&amp;L5542&amp;"_"&amp;M5542&amp;"_"&amp;N5542&amp;"_"&amp;O5542))</f>
        <v/>
      </c>
      <c r="C5542" t="str">
        <f t="shared" si="258"/>
        <v/>
      </c>
      <c r="G5542" t="str">
        <f>IF(ISNA(VLOOKUP(K5542&amp;"_"&amp;L5542&amp;"_"&amp;M5542&amp;"_"&amp;O5542,[1]挑战模式!$A:$AS,14+N5542,FALSE)),"",IF(VLOOKUP(K5542&amp;"_"&amp;L5542&amp;"_"&amp;M5542&amp;"_"&amp;O5542,[1]挑战模式!$A:$AS,14+N5542,FALSE)="","",IF(VLOOKUP(VLOOKUP(K5542&amp;"_"&amp;L5542&amp;"_"&amp;M5542&amp;"_"&amp;O5542,[1]挑战模式!$A:$AS,14+N5542,FALSE),[1]怪物!$B:$L,11,FALSE)=0,"",VLOOKUP(VLOOKUP(K5542&amp;"_"&amp;L5542&amp;"_"&amp;M5542&amp;"_"&amp;O5542,[1]挑战模式!$A:$AS,14+N5542,FALSE),[1]怪物!$B:$L,11,FALSE))))</f>
        <v/>
      </c>
      <c r="H5542" t="str">
        <f t="shared" si="259"/>
        <v/>
      </c>
      <c r="I5542" t="str">
        <f t="shared" si="260"/>
        <v/>
      </c>
      <c r="J5542" t="str">
        <f>IF(B5542="","",IF(RIGHT(VLOOKUP(K5542&amp;"_"&amp;L5542&amp;"_"&amp;M5542&amp;"_"&amp;O5542,[1]挑战模式!$A:$AS,14+N5542,FALSE),1)="3","EffectCreate_BossEffect;EffectCreate_MonsterShow","EffectCreate_MonsterShow"))</f>
        <v/>
      </c>
      <c r="K5542" s="2">
        <v>0</v>
      </c>
      <c r="L5542" s="2">
        <v>14</v>
      </c>
      <c r="M5542" s="2">
        <v>9</v>
      </c>
      <c r="N5542" s="2">
        <v>2</v>
      </c>
      <c r="O5542" s="6" t="s">
        <v>467</v>
      </c>
    </row>
    <row r="5543" spans="2:15" x14ac:dyDescent="0.2">
      <c r="B5543" t="str">
        <f>IF(ISNA(VLOOKUP(K5543&amp;"_"&amp;L5543&amp;"_"&amp;M5543&amp;"_"&amp;O5543,[1]挑战模式!$A:$AS,1,FALSE)),"",IF(VLOOKUP(K5543&amp;"_"&amp;L5543&amp;"_"&amp;M5543&amp;"_"&amp;O5543,[1]挑战模式!$A:$AS,14+N5543,FALSE)="","","Monster_Season"&amp;K5543&amp;"_Challenge"&amp;L5543&amp;"_"&amp;M5543&amp;"_"&amp;N5543&amp;"_"&amp;O5543))</f>
        <v/>
      </c>
      <c r="C5543" t="str">
        <f t="shared" si="258"/>
        <v/>
      </c>
      <c r="G5543" t="str">
        <f>IF(ISNA(VLOOKUP(K5543&amp;"_"&amp;L5543&amp;"_"&amp;M5543&amp;"_"&amp;O5543,[1]挑战模式!$A:$AS,14+N5543,FALSE)),"",IF(VLOOKUP(K5543&amp;"_"&amp;L5543&amp;"_"&amp;M5543&amp;"_"&amp;O5543,[1]挑战模式!$A:$AS,14+N5543,FALSE)="","",IF(VLOOKUP(VLOOKUP(K5543&amp;"_"&amp;L5543&amp;"_"&amp;M5543&amp;"_"&amp;O5543,[1]挑战模式!$A:$AS,14+N5543,FALSE),[1]怪物!$B:$L,11,FALSE)=0,"",VLOOKUP(VLOOKUP(K5543&amp;"_"&amp;L5543&amp;"_"&amp;M5543&amp;"_"&amp;O5543,[1]挑战模式!$A:$AS,14+N5543,FALSE),[1]怪物!$B:$L,11,FALSE))))</f>
        <v/>
      </c>
      <c r="H5543" t="str">
        <f t="shared" si="259"/>
        <v/>
      </c>
      <c r="I5543" t="str">
        <f t="shared" si="260"/>
        <v/>
      </c>
      <c r="J5543" t="str">
        <f>IF(B5543="","",IF(RIGHT(VLOOKUP(K5543&amp;"_"&amp;L5543&amp;"_"&amp;M5543&amp;"_"&amp;O5543,[1]挑战模式!$A:$AS,14+N5543,FALSE),1)="3","EffectCreate_BossEffect;EffectCreate_MonsterShow","EffectCreate_MonsterShow"))</f>
        <v/>
      </c>
      <c r="K5543" s="2">
        <v>0</v>
      </c>
      <c r="L5543" s="2">
        <v>14</v>
      </c>
      <c r="M5543" s="2">
        <v>9</v>
      </c>
      <c r="N5543" s="2">
        <v>3</v>
      </c>
      <c r="O5543" s="6" t="s">
        <v>467</v>
      </c>
    </row>
    <row r="5544" spans="2:15" x14ac:dyDescent="0.2">
      <c r="B5544" t="str">
        <f>IF(ISNA(VLOOKUP(K5544&amp;"_"&amp;L5544&amp;"_"&amp;M5544&amp;"_"&amp;O5544,[1]挑战模式!$A:$AS,1,FALSE)),"",IF(VLOOKUP(K5544&amp;"_"&amp;L5544&amp;"_"&amp;M5544&amp;"_"&amp;O5544,[1]挑战模式!$A:$AS,14+N5544,FALSE)="","","Monster_Season"&amp;K5544&amp;"_Challenge"&amp;L5544&amp;"_"&amp;M5544&amp;"_"&amp;N5544&amp;"_"&amp;O5544))</f>
        <v/>
      </c>
      <c r="C5544" t="str">
        <f t="shared" si="258"/>
        <v/>
      </c>
      <c r="G5544" t="str">
        <f>IF(ISNA(VLOOKUP(K5544&amp;"_"&amp;L5544&amp;"_"&amp;M5544&amp;"_"&amp;O5544,[1]挑战模式!$A:$AS,14+N5544,FALSE)),"",IF(VLOOKUP(K5544&amp;"_"&amp;L5544&amp;"_"&amp;M5544&amp;"_"&amp;O5544,[1]挑战模式!$A:$AS,14+N5544,FALSE)="","",IF(VLOOKUP(VLOOKUP(K5544&amp;"_"&amp;L5544&amp;"_"&amp;M5544&amp;"_"&amp;O5544,[1]挑战模式!$A:$AS,14+N5544,FALSE),[1]怪物!$B:$L,11,FALSE)=0,"",VLOOKUP(VLOOKUP(K5544&amp;"_"&amp;L5544&amp;"_"&amp;M5544&amp;"_"&amp;O5544,[1]挑战模式!$A:$AS,14+N5544,FALSE),[1]怪物!$B:$L,11,FALSE))))</f>
        <v/>
      </c>
      <c r="H5544" t="str">
        <f t="shared" si="259"/>
        <v/>
      </c>
      <c r="I5544" t="str">
        <f t="shared" si="260"/>
        <v/>
      </c>
      <c r="J5544" t="str">
        <f>IF(B5544="","",IF(RIGHT(VLOOKUP(K5544&amp;"_"&amp;L5544&amp;"_"&amp;M5544&amp;"_"&amp;O5544,[1]挑战模式!$A:$AS,14+N5544,FALSE),1)="3","EffectCreate_BossEffect;EffectCreate_MonsterShow","EffectCreate_MonsterShow"))</f>
        <v/>
      </c>
      <c r="K5544" s="2">
        <v>0</v>
      </c>
      <c r="L5544" s="2">
        <v>14</v>
      </c>
      <c r="M5544" s="2">
        <v>9</v>
      </c>
      <c r="N5544" s="2">
        <v>4</v>
      </c>
      <c r="O5544" s="6" t="s">
        <v>467</v>
      </c>
    </row>
    <row r="5545" spans="2:15" x14ac:dyDescent="0.2">
      <c r="B5545" t="str">
        <f>IF(ISNA(VLOOKUP(K5545&amp;"_"&amp;L5545&amp;"_"&amp;M5545&amp;"_"&amp;O5545,[1]挑战模式!$A:$AS,1,FALSE)),"",IF(VLOOKUP(K5545&amp;"_"&amp;L5545&amp;"_"&amp;M5545&amp;"_"&amp;O5545,[1]挑战模式!$A:$AS,14+N5545,FALSE)="","","Monster_Season"&amp;K5545&amp;"_Challenge"&amp;L5545&amp;"_"&amp;M5545&amp;"_"&amp;N5545&amp;"_"&amp;O5545))</f>
        <v/>
      </c>
      <c r="C5545" t="str">
        <f t="shared" si="258"/>
        <v/>
      </c>
      <c r="G5545" t="str">
        <f>IF(ISNA(VLOOKUP(K5545&amp;"_"&amp;L5545&amp;"_"&amp;M5545&amp;"_"&amp;O5545,[1]挑战模式!$A:$AS,14+N5545,FALSE)),"",IF(VLOOKUP(K5545&amp;"_"&amp;L5545&amp;"_"&amp;M5545&amp;"_"&amp;O5545,[1]挑战模式!$A:$AS,14+N5545,FALSE)="","",IF(VLOOKUP(VLOOKUP(K5545&amp;"_"&amp;L5545&amp;"_"&amp;M5545&amp;"_"&amp;O5545,[1]挑战模式!$A:$AS,14+N5545,FALSE),[1]怪物!$B:$L,11,FALSE)=0,"",VLOOKUP(VLOOKUP(K5545&amp;"_"&amp;L5545&amp;"_"&amp;M5545&amp;"_"&amp;O5545,[1]挑战模式!$A:$AS,14+N5545,FALSE),[1]怪物!$B:$L,11,FALSE))))</f>
        <v/>
      </c>
      <c r="H5545" t="str">
        <f t="shared" si="259"/>
        <v/>
      </c>
      <c r="I5545" t="str">
        <f t="shared" si="260"/>
        <v/>
      </c>
      <c r="J5545" t="str">
        <f>IF(B5545="","",IF(RIGHT(VLOOKUP(K5545&amp;"_"&amp;L5545&amp;"_"&amp;M5545&amp;"_"&amp;O5545,[1]挑战模式!$A:$AS,14+N5545,FALSE),1)="3","EffectCreate_BossEffect;EffectCreate_MonsterShow","EffectCreate_MonsterShow"))</f>
        <v/>
      </c>
      <c r="K5545" s="2">
        <v>0</v>
      </c>
      <c r="L5545" s="2">
        <v>14</v>
      </c>
      <c r="M5545" s="2">
        <v>9</v>
      </c>
      <c r="N5545" s="2">
        <v>5</v>
      </c>
      <c r="O5545" s="6" t="s">
        <v>467</v>
      </c>
    </row>
    <row r="5546" spans="2:15" x14ac:dyDescent="0.2">
      <c r="B5546" t="str">
        <f>IF(ISNA(VLOOKUP(K5546&amp;"_"&amp;L5546&amp;"_"&amp;M5546&amp;"_"&amp;O5546,[1]挑战模式!$A:$AS,1,FALSE)),"",IF(VLOOKUP(K5546&amp;"_"&amp;L5546&amp;"_"&amp;M5546&amp;"_"&amp;O5546,[1]挑战模式!$A:$AS,14+N5546,FALSE)="","","Monster_Season"&amp;K5546&amp;"_Challenge"&amp;L5546&amp;"_"&amp;M5546&amp;"_"&amp;N5546&amp;"_"&amp;O5546))</f>
        <v/>
      </c>
      <c r="C5546" t="str">
        <f t="shared" si="258"/>
        <v/>
      </c>
      <c r="G5546" t="str">
        <f>IF(ISNA(VLOOKUP(K5546&amp;"_"&amp;L5546&amp;"_"&amp;M5546&amp;"_"&amp;O5546,[1]挑战模式!$A:$AS,14+N5546,FALSE)),"",IF(VLOOKUP(K5546&amp;"_"&amp;L5546&amp;"_"&amp;M5546&amp;"_"&amp;O5546,[1]挑战模式!$A:$AS,14+N5546,FALSE)="","",IF(VLOOKUP(VLOOKUP(K5546&amp;"_"&amp;L5546&amp;"_"&amp;M5546&amp;"_"&amp;O5546,[1]挑战模式!$A:$AS,14+N5546,FALSE),[1]怪物!$B:$L,11,FALSE)=0,"",VLOOKUP(VLOOKUP(K5546&amp;"_"&amp;L5546&amp;"_"&amp;M5546&amp;"_"&amp;O5546,[1]挑战模式!$A:$AS,14+N5546,FALSE),[1]怪物!$B:$L,11,FALSE))))</f>
        <v/>
      </c>
      <c r="H5546" t="str">
        <f t="shared" si="259"/>
        <v/>
      </c>
      <c r="I5546" t="str">
        <f t="shared" si="260"/>
        <v/>
      </c>
      <c r="J5546" t="str">
        <f>IF(B5546="","",IF(RIGHT(VLOOKUP(K5546&amp;"_"&amp;L5546&amp;"_"&amp;M5546&amp;"_"&amp;O5546,[1]挑战模式!$A:$AS,14+N5546,FALSE),1)="3","EffectCreate_BossEffect;EffectCreate_MonsterShow","EffectCreate_MonsterShow"))</f>
        <v/>
      </c>
      <c r="K5546" s="2">
        <v>0</v>
      </c>
      <c r="L5546" s="2">
        <v>14</v>
      </c>
      <c r="M5546" s="2">
        <v>10</v>
      </c>
      <c r="N5546" s="2">
        <v>6</v>
      </c>
      <c r="O5546" s="6" t="s">
        <v>467</v>
      </c>
    </row>
    <row r="5547" spans="2:15" x14ac:dyDescent="0.2">
      <c r="B5547" t="str">
        <f>IF(ISNA(VLOOKUP(K5547&amp;"_"&amp;L5547&amp;"_"&amp;M5547&amp;"_"&amp;O5547,[1]挑战模式!$A:$AS,1,FALSE)),"",IF(VLOOKUP(K5547&amp;"_"&amp;L5547&amp;"_"&amp;M5547&amp;"_"&amp;O5547,[1]挑战模式!$A:$AS,14+N5547,FALSE)="","","Monster_Season"&amp;K5547&amp;"_Challenge"&amp;L5547&amp;"_"&amp;M5547&amp;"_"&amp;N5547&amp;"_"&amp;O5547))</f>
        <v/>
      </c>
      <c r="C5547" t="str">
        <f t="shared" si="258"/>
        <v/>
      </c>
      <c r="G5547" t="str">
        <f>IF(ISNA(VLOOKUP(K5547&amp;"_"&amp;L5547&amp;"_"&amp;M5547&amp;"_"&amp;O5547,[1]挑战模式!$A:$AS,14+N5547,FALSE)),"",IF(VLOOKUP(K5547&amp;"_"&amp;L5547&amp;"_"&amp;M5547&amp;"_"&amp;O5547,[1]挑战模式!$A:$AS,14+N5547,FALSE)="","",IF(VLOOKUP(VLOOKUP(K5547&amp;"_"&amp;L5547&amp;"_"&amp;M5547&amp;"_"&amp;O5547,[1]挑战模式!$A:$AS,14+N5547,FALSE),[1]怪物!$B:$L,11,FALSE)=0,"",VLOOKUP(VLOOKUP(K5547&amp;"_"&amp;L5547&amp;"_"&amp;M5547&amp;"_"&amp;O5547,[1]挑战模式!$A:$AS,14+N5547,FALSE),[1]怪物!$B:$L,11,FALSE))))</f>
        <v/>
      </c>
      <c r="H5547" t="str">
        <f t="shared" si="259"/>
        <v/>
      </c>
      <c r="I5547" t="str">
        <f t="shared" si="260"/>
        <v/>
      </c>
      <c r="J5547" t="str">
        <f>IF(B5547="","",IF(RIGHT(VLOOKUP(K5547&amp;"_"&amp;L5547&amp;"_"&amp;M5547&amp;"_"&amp;O5547,[1]挑战模式!$A:$AS,14+N5547,FALSE),1)="3","EffectCreate_BossEffect;EffectCreate_MonsterShow","EffectCreate_MonsterShow"))</f>
        <v/>
      </c>
      <c r="K5547" s="2">
        <v>0</v>
      </c>
      <c r="L5547" s="2">
        <v>14</v>
      </c>
      <c r="M5547" s="2">
        <v>10</v>
      </c>
      <c r="N5547" s="2">
        <v>1</v>
      </c>
      <c r="O5547" s="6" t="s">
        <v>467</v>
      </c>
    </row>
    <row r="5548" spans="2:15" x14ac:dyDescent="0.2">
      <c r="B5548" t="str">
        <f>IF(ISNA(VLOOKUP(K5548&amp;"_"&amp;L5548&amp;"_"&amp;M5548&amp;"_"&amp;O5548,[1]挑战模式!$A:$AS,1,FALSE)),"",IF(VLOOKUP(K5548&amp;"_"&amp;L5548&amp;"_"&amp;M5548&amp;"_"&amp;O5548,[1]挑战模式!$A:$AS,14+N5548,FALSE)="","","Monster_Season"&amp;K5548&amp;"_Challenge"&amp;L5548&amp;"_"&amp;M5548&amp;"_"&amp;N5548&amp;"_"&amp;O5548))</f>
        <v/>
      </c>
      <c r="C5548" t="str">
        <f t="shared" si="258"/>
        <v/>
      </c>
      <c r="G5548" t="str">
        <f>IF(ISNA(VLOOKUP(K5548&amp;"_"&amp;L5548&amp;"_"&amp;M5548&amp;"_"&amp;O5548,[1]挑战模式!$A:$AS,14+N5548,FALSE)),"",IF(VLOOKUP(K5548&amp;"_"&amp;L5548&amp;"_"&amp;M5548&amp;"_"&amp;O5548,[1]挑战模式!$A:$AS,14+N5548,FALSE)="","",IF(VLOOKUP(VLOOKUP(K5548&amp;"_"&amp;L5548&amp;"_"&amp;M5548&amp;"_"&amp;O5548,[1]挑战模式!$A:$AS,14+N5548,FALSE),[1]怪物!$B:$L,11,FALSE)=0,"",VLOOKUP(VLOOKUP(K5548&amp;"_"&amp;L5548&amp;"_"&amp;M5548&amp;"_"&amp;O5548,[1]挑战模式!$A:$AS,14+N5548,FALSE),[1]怪物!$B:$L,11,FALSE))))</f>
        <v/>
      </c>
      <c r="H5548" t="str">
        <f t="shared" si="259"/>
        <v/>
      </c>
      <c r="I5548" t="str">
        <f t="shared" si="260"/>
        <v/>
      </c>
      <c r="J5548" t="str">
        <f>IF(B5548="","",IF(RIGHT(VLOOKUP(K5548&amp;"_"&amp;L5548&amp;"_"&amp;M5548&amp;"_"&amp;O5548,[1]挑战模式!$A:$AS,14+N5548,FALSE),1)="3","EffectCreate_BossEffect;EffectCreate_MonsterShow","EffectCreate_MonsterShow"))</f>
        <v/>
      </c>
      <c r="K5548" s="2">
        <v>0</v>
      </c>
      <c r="L5548" s="2">
        <v>14</v>
      </c>
      <c r="M5548" s="2">
        <v>10</v>
      </c>
      <c r="N5548" s="2">
        <v>2</v>
      </c>
      <c r="O5548" s="6" t="s">
        <v>467</v>
      </c>
    </row>
    <row r="5549" spans="2:15" x14ac:dyDescent="0.2">
      <c r="B5549" t="str">
        <f>IF(ISNA(VLOOKUP(K5549&amp;"_"&amp;L5549&amp;"_"&amp;M5549&amp;"_"&amp;O5549,[1]挑战模式!$A:$AS,1,FALSE)),"",IF(VLOOKUP(K5549&amp;"_"&amp;L5549&amp;"_"&amp;M5549&amp;"_"&amp;O5549,[1]挑战模式!$A:$AS,14+N5549,FALSE)="","","Monster_Season"&amp;K5549&amp;"_Challenge"&amp;L5549&amp;"_"&amp;M5549&amp;"_"&amp;N5549&amp;"_"&amp;O5549))</f>
        <v/>
      </c>
      <c r="C5549" t="str">
        <f t="shared" si="258"/>
        <v/>
      </c>
      <c r="G5549" t="str">
        <f>IF(ISNA(VLOOKUP(K5549&amp;"_"&amp;L5549&amp;"_"&amp;M5549&amp;"_"&amp;O5549,[1]挑战模式!$A:$AS,14+N5549,FALSE)),"",IF(VLOOKUP(K5549&amp;"_"&amp;L5549&amp;"_"&amp;M5549&amp;"_"&amp;O5549,[1]挑战模式!$A:$AS,14+N5549,FALSE)="","",IF(VLOOKUP(VLOOKUP(K5549&amp;"_"&amp;L5549&amp;"_"&amp;M5549&amp;"_"&amp;O5549,[1]挑战模式!$A:$AS,14+N5549,FALSE),[1]怪物!$B:$L,11,FALSE)=0,"",VLOOKUP(VLOOKUP(K5549&amp;"_"&amp;L5549&amp;"_"&amp;M5549&amp;"_"&amp;O5549,[1]挑战模式!$A:$AS,14+N5549,FALSE),[1]怪物!$B:$L,11,FALSE))))</f>
        <v/>
      </c>
      <c r="H5549" t="str">
        <f t="shared" si="259"/>
        <v/>
      </c>
      <c r="I5549" t="str">
        <f t="shared" si="260"/>
        <v/>
      </c>
      <c r="J5549" t="str">
        <f>IF(B5549="","",IF(RIGHT(VLOOKUP(K5549&amp;"_"&amp;L5549&amp;"_"&amp;M5549&amp;"_"&amp;O5549,[1]挑战模式!$A:$AS,14+N5549,FALSE),1)="3","EffectCreate_BossEffect;EffectCreate_MonsterShow","EffectCreate_MonsterShow"))</f>
        <v/>
      </c>
      <c r="K5549" s="2">
        <v>0</v>
      </c>
      <c r="L5549" s="2">
        <v>14</v>
      </c>
      <c r="M5549" s="2">
        <v>10</v>
      </c>
      <c r="N5549" s="2">
        <v>3</v>
      </c>
      <c r="O5549" s="6" t="s">
        <v>467</v>
      </c>
    </row>
    <row r="5550" spans="2:15" x14ac:dyDescent="0.2">
      <c r="B5550" t="str">
        <f>IF(ISNA(VLOOKUP(K5550&amp;"_"&amp;L5550&amp;"_"&amp;M5550&amp;"_"&amp;O5550,[1]挑战模式!$A:$AS,1,FALSE)),"",IF(VLOOKUP(K5550&amp;"_"&amp;L5550&amp;"_"&amp;M5550&amp;"_"&amp;O5550,[1]挑战模式!$A:$AS,14+N5550,FALSE)="","","Monster_Season"&amp;K5550&amp;"_Challenge"&amp;L5550&amp;"_"&amp;M5550&amp;"_"&amp;N5550&amp;"_"&amp;O5550))</f>
        <v/>
      </c>
      <c r="C5550" t="str">
        <f t="shared" si="258"/>
        <v/>
      </c>
      <c r="G5550" t="str">
        <f>IF(ISNA(VLOOKUP(K5550&amp;"_"&amp;L5550&amp;"_"&amp;M5550&amp;"_"&amp;O5550,[1]挑战模式!$A:$AS,14+N5550,FALSE)),"",IF(VLOOKUP(K5550&amp;"_"&amp;L5550&amp;"_"&amp;M5550&amp;"_"&amp;O5550,[1]挑战模式!$A:$AS,14+N5550,FALSE)="","",IF(VLOOKUP(VLOOKUP(K5550&amp;"_"&amp;L5550&amp;"_"&amp;M5550&amp;"_"&amp;O5550,[1]挑战模式!$A:$AS,14+N5550,FALSE),[1]怪物!$B:$L,11,FALSE)=0,"",VLOOKUP(VLOOKUP(K5550&amp;"_"&amp;L5550&amp;"_"&amp;M5550&amp;"_"&amp;O5550,[1]挑战模式!$A:$AS,14+N5550,FALSE),[1]怪物!$B:$L,11,FALSE))))</f>
        <v/>
      </c>
      <c r="H5550" t="str">
        <f t="shared" si="259"/>
        <v/>
      </c>
      <c r="I5550" t="str">
        <f t="shared" si="260"/>
        <v/>
      </c>
      <c r="J5550" t="str">
        <f>IF(B5550="","",IF(RIGHT(VLOOKUP(K5550&amp;"_"&amp;L5550&amp;"_"&amp;M5550&amp;"_"&amp;O5550,[1]挑战模式!$A:$AS,14+N5550,FALSE),1)="3","EffectCreate_BossEffect;EffectCreate_MonsterShow","EffectCreate_MonsterShow"))</f>
        <v/>
      </c>
      <c r="K5550" s="2">
        <v>0</v>
      </c>
      <c r="L5550" s="2">
        <v>14</v>
      </c>
      <c r="M5550" s="2">
        <v>10</v>
      </c>
      <c r="N5550" s="2">
        <v>4</v>
      </c>
      <c r="O5550" s="6" t="s">
        <v>467</v>
      </c>
    </row>
    <row r="5551" spans="2:15" x14ac:dyDescent="0.2">
      <c r="B5551" t="str">
        <f>IF(ISNA(VLOOKUP(K5551&amp;"_"&amp;L5551&amp;"_"&amp;M5551&amp;"_"&amp;O5551,[1]挑战模式!$A:$AS,1,FALSE)),"",IF(VLOOKUP(K5551&amp;"_"&amp;L5551&amp;"_"&amp;M5551&amp;"_"&amp;O5551,[1]挑战模式!$A:$AS,14+N5551,FALSE)="","","Monster_Season"&amp;K5551&amp;"_Challenge"&amp;L5551&amp;"_"&amp;M5551&amp;"_"&amp;N5551&amp;"_"&amp;O5551))</f>
        <v/>
      </c>
      <c r="C5551" t="str">
        <f t="shared" si="258"/>
        <v/>
      </c>
      <c r="G5551" t="str">
        <f>IF(ISNA(VLOOKUP(K5551&amp;"_"&amp;L5551&amp;"_"&amp;M5551&amp;"_"&amp;O5551,[1]挑战模式!$A:$AS,14+N5551,FALSE)),"",IF(VLOOKUP(K5551&amp;"_"&amp;L5551&amp;"_"&amp;M5551&amp;"_"&amp;O5551,[1]挑战模式!$A:$AS,14+N5551,FALSE)="","",IF(VLOOKUP(VLOOKUP(K5551&amp;"_"&amp;L5551&amp;"_"&amp;M5551&amp;"_"&amp;O5551,[1]挑战模式!$A:$AS,14+N5551,FALSE),[1]怪物!$B:$L,11,FALSE)=0,"",VLOOKUP(VLOOKUP(K5551&amp;"_"&amp;L5551&amp;"_"&amp;M5551&amp;"_"&amp;O5551,[1]挑战模式!$A:$AS,14+N5551,FALSE),[1]怪物!$B:$L,11,FALSE))))</f>
        <v/>
      </c>
      <c r="H5551" t="str">
        <f t="shared" si="259"/>
        <v/>
      </c>
      <c r="I5551" t="str">
        <f t="shared" si="260"/>
        <v/>
      </c>
      <c r="J5551" t="str">
        <f>IF(B5551="","",IF(RIGHT(VLOOKUP(K5551&amp;"_"&amp;L5551&amp;"_"&amp;M5551&amp;"_"&amp;O5551,[1]挑战模式!$A:$AS,14+N5551,FALSE),1)="3","EffectCreate_BossEffect;EffectCreate_MonsterShow","EffectCreate_MonsterShow"))</f>
        <v/>
      </c>
      <c r="K5551" s="2">
        <v>0</v>
      </c>
      <c r="L5551" s="2">
        <v>14</v>
      </c>
      <c r="M5551" s="2">
        <v>10</v>
      </c>
      <c r="N5551" s="2">
        <v>5</v>
      </c>
      <c r="O5551" s="6" t="s">
        <v>467</v>
      </c>
    </row>
    <row r="5552" spans="2:15" x14ac:dyDescent="0.2">
      <c r="B5552" t="str">
        <f>IF(ISNA(VLOOKUP(K5552&amp;"_"&amp;L5552&amp;"_"&amp;M5552&amp;"_"&amp;O5552,[1]挑战模式!$A:$AS,1,FALSE)),"",IF(VLOOKUP(K5552&amp;"_"&amp;L5552&amp;"_"&amp;M5552&amp;"_"&amp;O5552,[1]挑战模式!$A:$AS,14+N5552,FALSE)="","","Monster_Season"&amp;K5552&amp;"_Challenge"&amp;L5552&amp;"_"&amp;M5552&amp;"_"&amp;N5552&amp;"_"&amp;O5552))</f>
        <v>Monster_Season0_Challenge15_1_1_Hard</v>
      </c>
      <c r="C5552" t="str">
        <f t="shared" si="258"/>
        <v>None</v>
      </c>
      <c r="G5552" t="str">
        <f>IF(ISNA(VLOOKUP(K5552&amp;"_"&amp;L5552&amp;"_"&amp;M5552&amp;"_"&amp;O5552,[1]挑战模式!$A:$AS,14+N5552,FALSE)),"",IF(VLOOKUP(K5552&amp;"_"&amp;L5552&amp;"_"&amp;M5552&amp;"_"&amp;O5552,[1]挑战模式!$A:$AS,14+N5552,FALSE)="","",IF(VLOOKUP(VLOOKUP(K5552&amp;"_"&amp;L5552&amp;"_"&amp;M5552&amp;"_"&amp;O5552,[1]挑战模式!$A:$AS,14+N5552,FALSE),[1]怪物!$B:$L,11,FALSE)=0,"",VLOOKUP(VLOOKUP(K5552&amp;"_"&amp;L5552&amp;"_"&amp;M5552&amp;"_"&amp;O5552,[1]挑战模式!$A:$AS,14+N5552,FALSE),[1]怪物!$B:$L,11,FALSE))))</f>
        <v/>
      </c>
      <c r="H5552" t="str">
        <f t="shared" si="259"/>
        <v>Unit_Monster_Season0_Challenge15_1_1_Hard</v>
      </c>
      <c r="I5552" t="str">
        <f t="shared" si="260"/>
        <v>TowerDefense_Monster1</v>
      </c>
      <c r="J5552" t="str">
        <f>IF(B5552="","",IF(RIGHT(VLOOKUP(K5552&amp;"_"&amp;L5552&amp;"_"&amp;M5552&amp;"_"&amp;O5552,[1]挑战模式!$A:$AS,14+N5552,FALSE),1)="3","EffectCreate_BossEffect;EffectCreate_MonsterShow","EffectCreate_MonsterShow"))</f>
        <v>EffectCreate_MonsterShow</v>
      </c>
      <c r="K5552" s="2">
        <v>0</v>
      </c>
      <c r="L5552" s="2">
        <v>15</v>
      </c>
      <c r="M5552" s="2">
        <v>1</v>
      </c>
      <c r="N5552" s="2">
        <v>1</v>
      </c>
      <c r="O5552" s="6" t="s">
        <v>467</v>
      </c>
    </row>
    <row r="5553" spans="2:15" x14ac:dyDescent="0.2">
      <c r="B5553" t="str">
        <f>IF(ISNA(VLOOKUP(K5553&amp;"_"&amp;L5553&amp;"_"&amp;M5553&amp;"_"&amp;O5553,[1]挑战模式!$A:$AS,1,FALSE)),"",IF(VLOOKUP(K5553&amp;"_"&amp;L5553&amp;"_"&amp;M5553&amp;"_"&amp;O5553,[1]挑战模式!$A:$AS,14+N5553,FALSE)="","","Monster_Season"&amp;K5553&amp;"_Challenge"&amp;L5553&amp;"_"&amp;M5553&amp;"_"&amp;N5553&amp;"_"&amp;O5553))</f>
        <v/>
      </c>
      <c r="C5553" t="str">
        <f t="shared" si="258"/>
        <v/>
      </c>
      <c r="G5553" t="str">
        <f>IF(ISNA(VLOOKUP(K5553&amp;"_"&amp;L5553&amp;"_"&amp;M5553&amp;"_"&amp;O5553,[1]挑战模式!$A:$AS,14+N5553,FALSE)),"",IF(VLOOKUP(K5553&amp;"_"&amp;L5553&amp;"_"&amp;M5553&amp;"_"&amp;O5553,[1]挑战模式!$A:$AS,14+N5553,FALSE)="","",IF(VLOOKUP(VLOOKUP(K5553&amp;"_"&amp;L5553&amp;"_"&amp;M5553&amp;"_"&amp;O5553,[1]挑战模式!$A:$AS,14+N5553,FALSE),[1]怪物!$B:$L,11,FALSE)=0,"",VLOOKUP(VLOOKUP(K5553&amp;"_"&amp;L5553&amp;"_"&amp;M5553&amp;"_"&amp;O5553,[1]挑战模式!$A:$AS,14+N5553,FALSE),[1]怪物!$B:$L,11,FALSE))))</f>
        <v/>
      </c>
      <c r="H5553" t="str">
        <f t="shared" si="259"/>
        <v/>
      </c>
      <c r="I5553" t="str">
        <f t="shared" si="260"/>
        <v/>
      </c>
      <c r="J5553" t="str">
        <f>IF(B5553="","",IF(RIGHT(VLOOKUP(K5553&amp;"_"&amp;L5553&amp;"_"&amp;M5553&amp;"_"&amp;O5553,[1]挑战模式!$A:$AS,14+N5553,FALSE),1)="3","EffectCreate_BossEffect;EffectCreate_MonsterShow","EffectCreate_MonsterShow"))</f>
        <v/>
      </c>
      <c r="K5553" s="2">
        <v>0</v>
      </c>
      <c r="L5553" s="2">
        <v>15</v>
      </c>
      <c r="M5553" s="2">
        <v>1</v>
      </c>
      <c r="N5553" s="2">
        <v>2</v>
      </c>
      <c r="O5553" s="6" t="s">
        <v>467</v>
      </c>
    </row>
    <row r="5554" spans="2:15" x14ac:dyDescent="0.2">
      <c r="B5554" t="str">
        <f>IF(ISNA(VLOOKUP(K5554&amp;"_"&amp;L5554&amp;"_"&amp;M5554&amp;"_"&amp;O5554,[1]挑战模式!$A:$AS,1,FALSE)),"",IF(VLOOKUP(K5554&amp;"_"&amp;L5554&amp;"_"&amp;M5554&amp;"_"&amp;O5554,[1]挑战模式!$A:$AS,14+N5554,FALSE)="","","Monster_Season"&amp;K5554&amp;"_Challenge"&amp;L5554&amp;"_"&amp;M5554&amp;"_"&amp;N5554&amp;"_"&amp;O5554))</f>
        <v/>
      </c>
      <c r="C5554" t="str">
        <f t="shared" si="258"/>
        <v/>
      </c>
      <c r="G5554" t="str">
        <f>IF(ISNA(VLOOKUP(K5554&amp;"_"&amp;L5554&amp;"_"&amp;M5554&amp;"_"&amp;O5554,[1]挑战模式!$A:$AS,14+N5554,FALSE)),"",IF(VLOOKUP(K5554&amp;"_"&amp;L5554&amp;"_"&amp;M5554&amp;"_"&amp;O5554,[1]挑战模式!$A:$AS,14+N5554,FALSE)="","",IF(VLOOKUP(VLOOKUP(K5554&amp;"_"&amp;L5554&amp;"_"&amp;M5554&amp;"_"&amp;O5554,[1]挑战模式!$A:$AS,14+N5554,FALSE),[1]怪物!$B:$L,11,FALSE)=0,"",VLOOKUP(VLOOKUP(K5554&amp;"_"&amp;L5554&amp;"_"&amp;M5554&amp;"_"&amp;O5554,[1]挑战模式!$A:$AS,14+N5554,FALSE),[1]怪物!$B:$L,11,FALSE))))</f>
        <v/>
      </c>
      <c r="H5554" t="str">
        <f t="shared" si="259"/>
        <v/>
      </c>
      <c r="I5554" t="str">
        <f t="shared" si="260"/>
        <v/>
      </c>
      <c r="J5554" t="str">
        <f>IF(B5554="","",IF(RIGHT(VLOOKUP(K5554&amp;"_"&amp;L5554&amp;"_"&amp;M5554&amp;"_"&amp;O5554,[1]挑战模式!$A:$AS,14+N5554,FALSE),1)="3","EffectCreate_BossEffect;EffectCreate_MonsterShow","EffectCreate_MonsterShow"))</f>
        <v/>
      </c>
      <c r="K5554" s="2">
        <v>0</v>
      </c>
      <c r="L5554" s="2">
        <v>15</v>
      </c>
      <c r="M5554" s="2">
        <v>1</v>
      </c>
      <c r="N5554" s="2">
        <v>3</v>
      </c>
      <c r="O5554" s="6" t="s">
        <v>467</v>
      </c>
    </row>
    <row r="5555" spans="2:15" x14ac:dyDescent="0.2">
      <c r="B5555" t="str">
        <f>IF(ISNA(VLOOKUP(K5555&amp;"_"&amp;L5555&amp;"_"&amp;M5555&amp;"_"&amp;O5555,[1]挑战模式!$A:$AS,1,FALSE)),"",IF(VLOOKUP(K5555&amp;"_"&amp;L5555&amp;"_"&amp;M5555&amp;"_"&amp;O5555,[1]挑战模式!$A:$AS,14+N5555,FALSE)="","","Monster_Season"&amp;K5555&amp;"_Challenge"&amp;L5555&amp;"_"&amp;M5555&amp;"_"&amp;N5555&amp;"_"&amp;O5555))</f>
        <v/>
      </c>
      <c r="C5555" t="str">
        <f t="shared" si="258"/>
        <v/>
      </c>
      <c r="G5555" t="str">
        <f>IF(ISNA(VLOOKUP(K5555&amp;"_"&amp;L5555&amp;"_"&amp;M5555&amp;"_"&amp;O5555,[1]挑战模式!$A:$AS,14+N5555,FALSE)),"",IF(VLOOKUP(K5555&amp;"_"&amp;L5555&amp;"_"&amp;M5555&amp;"_"&amp;O5555,[1]挑战模式!$A:$AS,14+N5555,FALSE)="","",IF(VLOOKUP(VLOOKUP(K5555&amp;"_"&amp;L5555&amp;"_"&amp;M5555&amp;"_"&amp;O5555,[1]挑战模式!$A:$AS,14+N5555,FALSE),[1]怪物!$B:$L,11,FALSE)=0,"",VLOOKUP(VLOOKUP(K5555&amp;"_"&amp;L5555&amp;"_"&amp;M5555&amp;"_"&amp;O5555,[1]挑战模式!$A:$AS,14+N5555,FALSE),[1]怪物!$B:$L,11,FALSE))))</f>
        <v/>
      </c>
      <c r="H5555" t="str">
        <f t="shared" si="259"/>
        <v/>
      </c>
      <c r="I5555" t="str">
        <f t="shared" si="260"/>
        <v/>
      </c>
      <c r="J5555" t="str">
        <f>IF(B5555="","",IF(RIGHT(VLOOKUP(K5555&amp;"_"&amp;L5555&amp;"_"&amp;M5555&amp;"_"&amp;O5555,[1]挑战模式!$A:$AS,14+N5555,FALSE),1)="3","EffectCreate_BossEffect;EffectCreate_MonsterShow","EffectCreate_MonsterShow"))</f>
        <v/>
      </c>
      <c r="K5555" s="2">
        <v>0</v>
      </c>
      <c r="L5555" s="2">
        <v>15</v>
      </c>
      <c r="M5555" s="2">
        <v>1</v>
      </c>
      <c r="N5555" s="2">
        <v>4</v>
      </c>
      <c r="O5555" s="6" t="s">
        <v>467</v>
      </c>
    </row>
    <row r="5556" spans="2:15" x14ac:dyDescent="0.2">
      <c r="B5556" t="str">
        <f>IF(ISNA(VLOOKUP(K5556&amp;"_"&amp;L5556&amp;"_"&amp;M5556&amp;"_"&amp;O5556,[1]挑战模式!$A:$AS,1,FALSE)),"",IF(VLOOKUP(K5556&amp;"_"&amp;L5556&amp;"_"&amp;M5556&amp;"_"&amp;O5556,[1]挑战模式!$A:$AS,14+N5556,FALSE)="","","Monster_Season"&amp;K5556&amp;"_Challenge"&amp;L5556&amp;"_"&amp;M5556&amp;"_"&amp;N5556&amp;"_"&amp;O5556))</f>
        <v/>
      </c>
      <c r="C5556" t="str">
        <f t="shared" si="258"/>
        <v/>
      </c>
      <c r="G5556" t="str">
        <f>IF(ISNA(VLOOKUP(K5556&amp;"_"&amp;L5556&amp;"_"&amp;M5556&amp;"_"&amp;O5556,[1]挑战模式!$A:$AS,14+N5556,FALSE)),"",IF(VLOOKUP(K5556&amp;"_"&amp;L5556&amp;"_"&amp;M5556&amp;"_"&amp;O5556,[1]挑战模式!$A:$AS,14+N5556,FALSE)="","",IF(VLOOKUP(VLOOKUP(K5556&amp;"_"&amp;L5556&amp;"_"&amp;M5556&amp;"_"&amp;O5556,[1]挑战模式!$A:$AS,14+N5556,FALSE),[1]怪物!$B:$L,11,FALSE)=0,"",VLOOKUP(VLOOKUP(K5556&amp;"_"&amp;L5556&amp;"_"&amp;M5556&amp;"_"&amp;O5556,[1]挑战模式!$A:$AS,14+N5556,FALSE),[1]怪物!$B:$L,11,FALSE))))</f>
        <v/>
      </c>
      <c r="H5556" t="str">
        <f t="shared" si="259"/>
        <v/>
      </c>
      <c r="I5556" t="str">
        <f t="shared" si="260"/>
        <v/>
      </c>
      <c r="J5556" t="str">
        <f>IF(B5556="","",IF(RIGHT(VLOOKUP(K5556&amp;"_"&amp;L5556&amp;"_"&amp;M5556&amp;"_"&amp;O5556,[1]挑战模式!$A:$AS,14+N5556,FALSE),1)="3","EffectCreate_BossEffect;EffectCreate_MonsterShow","EffectCreate_MonsterShow"))</f>
        <v/>
      </c>
      <c r="K5556" s="2">
        <v>0</v>
      </c>
      <c r="L5556" s="2">
        <v>15</v>
      </c>
      <c r="M5556" s="2">
        <v>1</v>
      </c>
      <c r="N5556" s="2">
        <v>5</v>
      </c>
      <c r="O5556" s="6" t="s">
        <v>467</v>
      </c>
    </row>
    <row r="5557" spans="2:15" x14ac:dyDescent="0.2">
      <c r="B5557" t="str">
        <f>IF(ISNA(VLOOKUP(K5557&amp;"_"&amp;L5557&amp;"_"&amp;M5557&amp;"_"&amp;O5557,[1]挑战模式!$A:$AS,1,FALSE)),"",IF(VLOOKUP(K5557&amp;"_"&amp;L5557&amp;"_"&amp;M5557&amp;"_"&amp;O5557,[1]挑战模式!$A:$AS,14+N5557,FALSE)="","","Monster_Season"&amp;K5557&amp;"_Challenge"&amp;L5557&amp;"_"&amp;M5557&amp;"_"&amp;N5557&amp;"_"&amp;O5557))</f>
        <v/>
      </c>
      <c r="C5557" t="str">
        <f t="shared" si="258"/>
        <v/>
      </c>
      <c r="G5557" t="str">
        <f>IF(ISNA(VLOOKUP(K5557&amp;"_"&amp;L5557&amp;"_"&amp;M5557&amp;"_"&amp;O5557,[1]挑战模式!$A:$AS,14+N5557,FALSE)),"",IF(VLOOKUP(K5557&amp;"_"&amp;L5557&amp;"_"&amp;M5557&amp;"_"&amp;O5557,[1]挑战模式!$A:$AS,14+N5557,FALSE)="","",IF(VLOOKUP(VLOOKUP(K5557&amp;"_"&amp;L5557&amp;"_"&amp;M5557&amp;"_"&amp;O5557,[1]挑战模式!$A:$AS,14+N5557,FALSE),[1]怪物!$B:$L,11,FALSE)=0,"",VLOOKUP(VLOOKUP(K5557&amp;"_"&amp;L5557&amp;"_"&amp;M5557&amp;"_"&amp;O5557,[1]挑战模式!$A:$AS,14+N5557,FALSE),[1]怪物!$B:$L,11,FALSE))))</f>
        <v/>
      </c>
      <c r="H5557" t="str">
        <f t="shared" si="259"/>
        <v/>
      </c>
      <c r="I5557" t="str">
        <f t="shared" si="260"/>
        <v/>
      </c>
      <c r="J5557" t="str">
        <f>IF(B5557="","",IF(RIGHT(VLOOKUP(K5557&amp;"_"&amp;L5557&amp;"_"&amp;M5557&amp;"_"&amp;O5557,[1]挑战模式!$A:$AS,14+N5557,FALSE),1)="3","EffectCreate_BossEffect;EffectCreate_MonsterShow","EffectCreate_MonsterShow"))</f>
        <v/>
      </c>
      <c r="K5557" s="2">
        <v>0</v>
      </c>
      <c r="L5557" s="2">
        <v>15</v>
      </c>
      <c r="M5557" s="2">
        <v>1</v>
      </c>
      <c r="N5557" s="2">
        <v>6</v>
      </c>
      <c r="O5557" s="6" t="s">
        <v>467</v>
      </c>
    </row>
    <row r="5558" spans="2:15" x14ac:dyDescent="0.2">
      <c r="B5558" t="str">
        <f>IF(ISNA(VLOOKUP(K5558&amp;"_"&amp;L5558&amp;"_"&amp;M5558&amp;"_"&amp;O5558,[1]挑战模式!$A:$AS,1,FALSE)),"",IF(VLOOKUP(K5558&amp;"_"&amp;L5558&amp;"_"&amp;M5558&amp;"_"&amp;O5558,[1]挑战模式!$A:$AS,14+N5558,FALSE)="","","Monster_Season"&amp;K5558&amp;"_Challenge"&amp;L5558&amp;"_"&amp;M5558&amp;"_"&amp;N5558&amp;"_"&amp;O5558))</f>
        <v>Monster_Season0_Challenge15_2_1_Hard</v>
      </c>
      <c r="C5558" t="str">
        <f t="shared" si="258"/>
        <v>None</v>
      </c>
      <c r="G5558" t="str">
        <f>IF(ISNA(VLOOKUP(K5558&amp;"_"&amp;L5558&amp;"_"&amp;M5558&amp;"_"&amp;O5558,[1]挑战模式!$A:$AS,14+N5558,FALSE)),"",IF(VLOOKUP(K5558&amp;"_"&amp;L5558&amp;"_"&amp;M5558&amp;"_"&amp;O5558,[1]挑战模式!$A:$AS,14+N5558,FALSE)="","",IF(VLOOKUP(VLOOKUP(K5558&amp;"_"&amp;L5558&amp;"_"&amp;M5558&amp;"_"&amp;O5558,[1]挑战模式!$A:$AS,14+N5558,FALSE),[1]怪物!$B:$L,11,FALSE)=0,"",VLOOKUP(VLOOKUP(K5558&amp;"_"&amp;L5558&amp;"_"&amp;M5558&amp;"_"&amp;O5558,[1]挑战模式!$A:$AS,14+N5558,FALSE),[1]怪物!$B:$L,11,FALSE))))</f>
        <v/>
      </c>
      <c r="H5558" t="str">
        <f t="shared" si="259"/>
        <v>Unit_Monster_Season0_Challenge15_2_1_Hard</v>
      </c>
      <c r="I5558" t="str">
        <f t="shared" si="260"/>
        <v>TowerDefense_Monster1</v>
      </c>
      <c r="J5558" t="str">
        <f>IF(B5558="","",IF(RIGHT(VLOOKUP(K5558&amp;"_"&amp;L5558&amp;"_"&amp;M5558&amp;"_"&amp;O5558,[1]挑战模式!$A:$AS,14+N5558,FALSE),1)="3","EffectCreate_BossEffect;EffectCreate_MonsterShow","EffectCreate_MonsterShow"))</f>
        <v>EffectCreate_MonsterShow</v>
      </c>
      <c r="K5558" s="2">
        <v>0</v>
      </c>
      <c r="L5558" s="2">
        <v>15</v>
      </c>
      <c r="M5558" s="2">
        <v>2</v>
      </c>
      <c r="N5558" s="2">
        <v>1</v>
      </c>
      <c r="O5558" s="6" t="s">
        <v>467</v>
      </c>
    </row>
    <row r="5559" spans="2:15" x14ac:dyDescent="0.2">
      <c r="B5559" t="str">
        <f>IF(ISNA(VLOOKUP(K5559&amp;"_"&amp;L5559&amp;"_"&amp;M5559&amp;"_"&amp;O5559,[1]挑战模式!$A:$AS,1,FALSE)),"",IF(VLOOKUP(K5559&amp;"_"&amp;L5559&amp;"_"&amp;M5559&amp;"_"&amp;O5559,[1]挑战模式!$A:$AS,14+N5559,FALSE)="","","Monster_Season"&amp;K5559&amp;"_Challenge"&amp;L5559&amp;"_"&amp;M5559&amp;"_"&amp;N5559&amp;"_"&amp;O5559))</f>
        <v>Monster_Season0_Challenge15_2_2_Hard</v>
      </c>
      <c r="C5559" t="str">
        <f t="shared" si="258"/>
        <v>None</v>
      </c>
      <c r="G5559" t="str">
        <f>IF(ISNA(VLOOKUP(K5559&amp;"_"&amp;L5559&amp;"_"&amp;M5559&amp;"_"&amp;O5559,[1]挑战模式!$A:$AS,14+N5559,FALSE)),"",IF(VLOOKUP(K5559&amp;"_"&amp;L5559&amp;"_"&amp;M5559&amp;"_"&amp;O5559,[1]挑战模式!$A:$AS,14+N5559,FALSE)="","",IF(VLOOKUP(VLOOKUP(K5559&amp;"_"&amp;L5559&amp;"_"&amp;M5559&amp;"_"&amp;O5559,[1]挑战模式!$A:$AS,14+N5559,FALSE),[1]怪物!$B:$L,11,FALSE)=0,"",VLOOKUP(VLOOKUP(K5559&amp;"_"&amp;L5559&amp;"_"&amp;M5559&amp;"_"&amp;O5559,[1]挑战模式!$A:$AS,14+N5559,FALSE),[1]怪物!$B:$L,11,FALSE))))</f>
        <v/>
      </c>
      <c r="H5559" t="str">
        <f t="shared" si="259"/>
        <v>Unit_Monster_Season0_Challenge15_2_2_Hard</v>
      </c>
      <c r="I5559" t="str">
        <f t="shared" si="260"/>
        <v>TowerDefense_Monster1</v>
      </c>
      <c r="J5559" t="str">
        <f>IF(B5559="","",IF(RIGHT(VLOOKUP(K5559&amp;"_"&amp;L5559&amp;"_"&amp;M5559&amp;"_"&amp;O5559,[1]挑战模式!$A:$AS,14+N5559,FALSE),1)="3","EffectCreate_BossEffect;EffectCreate_MonsterShow","EffectCreate_MonsterShow"))</f>
        <v>EffectCreate_MonsterShow</v>
      </c>
      <c r="K5559" s="2">
        <v>0</v>
      </c>
      <c r="L5559" s="2">
        <v>15</v>
      </c>
      <c r="M5559" s="2">
        <v>2</v>
      </c>
      <c r="N5559" s="2">
        <v>2</v>
      </c>
      <c r="O5559" s="6" t="s">
        <v>467</v>
      </c>
    </row>
    <row r="5560" spans="2:15" x14ac:dyDescent="0.2">
      <c r="B5560" t="str">
        <f>IF(ISNA(VLOOKUP(K5560&amp;"_"&amp;L5560&amp;"_"&amp;M5560&amp;"_"&amp;O5560,[1]挑战模式!$A:$AS,1,FALSE)),"",IF(VLOOKUP(K5560&amp;"_"&amp;L5560&amp;"_"&amp;M5560&amp;"_"&amp;O5560,[1]挑战模式!$A:$AS,14+N5560,FALSE)="","","Monster_Season"&amp;K5560&amp;"_Challenge"&amp;L5560&amp;"_"&amp;M5560&amp;"_"&amp;N5560&amp;"_"&amp;O5560))</f>
        <v/>
      </c>
      <c r="C5560" t="str">
        <f t="shared" si="258"/>
        <v/>
      </c>
      <c r="G5560" t="str">
        <f>IF(ISNA(VLOOKUP(K5560&amp;"_"&amp;L5560&amp;"_"&amp;M5560&amp;"_"&amp;O5560,[1]挑战模式!$A:$AS,14+N5560,FALSE)),"",IF(VLOOKUP(K5560&amp;"_"&amp;L5560&amp;"_"&amp;M5560&amp;"_"&amp;O5560,[1]挑战模式!$A:$AS,14+N5560,FALSE)="","",IF(VLOOKUP(VLOOKUP(K5560&amp;"_"&amp;L5560&amp;"_"&amp;M5560&amp;"_"&amp;O5560,[1]挑战模式!$A:$AS,14+N5560,FALSE),[1]怪物!$B:$L,11,FALSE)=0,"",VLOOKUP(VLOOKUP(K5560&amp;"_"&amp;L5560&amp;"_"&amp;M5560&amp;"_"&amp;O5560,[1]挑战模式!$A:$AS,14+N5560,FALSE),[1]怪物!$B:$L,11,FALSE))))</f>
        <v/>
      </c>
      <c r="H5560" t="str">
        <f t="shared" si="259"/>
        <v/>
      </c>
      <c r="I5560" t="str">
        <f t="shared" si="260"/>
        <v/>
      </c>
      <c r="J5560" t="str">
        <f>IF(B5560="","",IF(RIGHT(VLOOKUP(K5560&amp;"_"&amp;L5560&amp;"_"&amp;M5560&amp;"_"&amp;O5560,[1]挑战模式!$A:$AS,14+N5560,FALSE),1)="3","EffectCreate_BossEffect;EffectCreate_MonsterShow","EffectCreate_MonsterShow"))</f>
        <v/>
      </c>
      <c r="K5560" s="2">
        <v>0</v>
      </c>
      <c r="L5560" s="2">
        <v>15</v>
      </c>
      <c r="M5560" s="2">
        <v>2</v>
      </c>
      <c r="N5560" s="2">
        <v>3</v>
      </c>
      <c r="O5560" s="6" t="s">
        <v>467</v>
      </c>
    </row>
    <row r="5561" spans="2:15" x14ac:dyDescent="0.2">
      <c r="B5561" t="str">
        <f>IF(ISNA(VLOOKUP(K5561&amp;"_"&amp;L5561&amp;"_"&amp;M5561&amp;"_"&amp;O5561,[1]挑战模式!$A:$AS,1,FALSE)),"",IF(VLOOKUP(K5561&amp;"_"&amp;L5561&amp;"_"&amp;M5561&amp;"_"&amp;O5561,[1]挑战模式!$A:$AS,14+N5561,FALSE)="","","Monster_Season"&amp;K5561&amp;"_Challenge"&amp;L5561&amp;"_"&amp;M5561&amp;"_"&amp;N5561&amp;"_"&amp;O5561))</f>
        <v/>
      </c>
      <c r="C5561" t="str">
        <f t="shared" si="258"/>
        <v/>
      </c>
      <c r="G5561" t="str">
        <f>IF(ISNA(VLOOKUP(K5561&amp;"_"&amp;L5561&amp;"_"&amp;M5561&amp;"_"&amp;O5561,[1]挑战模式!$A:$AS,14+N5561,FALSE)),"",IF(VLOOKUP(K5561&amp;"_"&amp;L5561&amp;"_"&amp;M5561&amp;"_"&amp;O5561,[1]挑战模式!$A:$AS,14+N5561,FALSE)="","",IF(VLOOKUP(VLOOKUP(K5561&amp;"_"&amp;L5561&amp;"_"&amp;M5561&amp;"_"&amp;O5561,[1]挑战模式!$A:$AS,14+N5561,FALSE),[1]怪物!$B:$L,11,FALSE)=0,"",VLOOKUP(VLOOKUP(K5561&amp;"_"&amp;L5561&amp;"_"&amp;M5561&amp;"_"&amp;O5561,[1]挑战模式!$A:$AS,14+N5561,FALSE),[1]怪物!$B:$L,11,FALSE))))</f>
        <v/>
      </c>
      <c r="H5561" t="str">
        <f t="shared" si="259"/>
        <v/>
      </c>
      <c r="I5561" t="str">
        <f t="shared" si="260"/>
        <v/>
      </c>
      <c r="J5561" t="str">
        <f>IF(B5561="","",IF(RIGHT(VLOOKUP(K5561&amp;"_"&amp;L5561&amp;"_"&amp;M5561&amp;"_"&amp;O5561,[1]挑战模式!$A:$AS,14+N5561,FALSE),1)="3","EffectCreate_BossEffect;EffectCreate_MonsterShow","EffectCreate_MonsterShow"))</f>
        <v/>
      </c>
      <c r="K5561" s="2">
        <v>0</v>
      </c>
      <c r="L5561" s="2">
        <v>15</v>
      </c>
      <c r="M5561" s="2">
        <v>2</v>
      </c>
      <c r="N5561" s="2">
        <v>4</v>
      </c>
      <c r="O5561" s="6" t="s">
        <v>467</v>
      </c>
    </row>
    <row r="5562" spans="2:15" x14ac:dyDescent="0.2">
      <c r="B5562" t="str">
        <f>IF(ISNA(VLOOKUP(K5562&amp;"_"&amp;L5562&amp;"_"&amp;M5562&amp;"_"&amp;O5562,[1]挑战模式!$A:$AS,1,FALSE)),"",IF(VLOOKUP(K5562&amp;"_"&amp;L5562&amp;"_"&amp;M5562&amp;"_"&amp;O5562,[1]挑战模式!$A:$AS,14+N5562,FALSE)="","","Monster_Season"&amp;K5562&amp;"_Challenge"&amp;L5562&amp;"_"&amp;M5562&amp;"_"&amp;N5562&amp;"_"&amp;O5562))</f>
        <v/>
      </c>
      <c r="C5562" t="str">
        <f t="shared" si="258"/>
        <v/>
      </c>
      <c r="G5562" t="str">
        <f>IF(ISNA(VLOOKUP(K5562&amp;"_"&amp;L5562&amp;"_"&amp;M5562&amp;"_"&amp;O5562,[1]挑战模式!$A:$AS,14+N5562,FALSE)),"",IF(VLOOKUP(K5562&amp;"_"&amp;L5562&amp;"_"&amp;M5562&amp;"_"&amp;O5562,[1]挑战模式!$A:$AS,14+N5562,FALSE)="","",IF(VLOOKUP(VLOOKUP(K5562&amp;"_"&amp;L5562&amp;"_"&amp;M5562&amp;"_"&amp;O5562,[1]挑战模式!$A:$AS,14+N5562,FALSE),[1]怪物!$B:$L,11,FALSE)=0,"",VLOOKUP(VLOOKUP(K5562&amp;"_"&amp;L5562&amp;"_"&amp;M5562&amp;"_"&amp;O5562,[1]挑战模式!$A:$AS,14+N5562,FALSE),[1]怪物!$B:$L,11,FALSE))))</f>
        <v/>
      </c>
      <c r="H5562" t="str">
        <f t="shared" si="259"/>
        <v/>
      </c>
      <c r="I5562" t="str">
        <f t="shared" si="260"/>
        <v/>
      </c>
      <c r="J5562" t="str">
        <f>IF(B5562="","",IF(RIGHT(VLOOKUP(K5562&amp;"_"&amp;L5562&amp;"_"&amp;M5562&amp;"_"&amp;O5562,[1]挑战模式!$A:$AS,14+N5562,FALSE),1)="3","EffectCreate_BossEffect;EffectCreate_MonsterShow","EffectCreate_MonsterShow"))</f>
        <v/>
      </c>
      <c r="K5562" s="2">
        <v>0</v>
      </c>
      <c r="L5562" s="2">
        <v>15</v>
      </c>
      <c r="M5562" s="2">
        <v>2</v>
      </c>
      <c r="N5562" s="2">
        <v>5</v>
      </c>
      <c r="O5562" s="6" t="s">
        <v>467</v>
      </c>
    </row>
    <row r="5563" spans="2:15" x14ac:dyDescent="0.2">
      <c r="B5563" t="str">
        <f>IF(ISNA(VLOOKUP(K5563&amp;"_"&amp;L5563&amp;"_"&amp;M5563&amp;"_"&amp;O5563,[1]挑战模式!$A:$AS,1,FALSE)),"",IF(VLOOKUP(K5563&amp;"_"&amp;L5563&amp;"_"&amp;M5563&amp;"_"&amp;O5563,[1]挑战模式!$A:$AS,14+N5563,FALSE)="","","Monster_Season"&amp;K5563&amp;"_Challenge"&amp;L5563&amp;"_"&amp;M5563&amp;"_"&amp;N5563&amp;"_"&amp;O5563))</f>
        <v/>
      </c>
      <c r="C5563" t="str">
        <f t="shared" si="258"/>
        <v/>
      </c>
      <c r="G5563" t="str">
        <f>IF(ISNA(VLOOKUP(K5563&amp;"_"&amp;L5563&amp;"_"&amp;M5563&amp;"_"&amp;O5563,[1]挑战模式!$A:$AS,14+N5563,FALSE)),"",IF(VLOOKUP(K5563&amp;"_"&amp;L5563&amp;"_"&amp;M5563&amp;"_"&amp;O5563,[1]挑战模式!$A:$AS,14+N5563,FALSE)="","",IF(VLOOKUP(VLOOKUP(K5563&amp;"_"&amp;L5563&amp;"_"&amp;M5563&amp;"_"&amp;O5563,[1]挑战模式!$A:$AS,14+N5563,FALSE),[1]怪物!$B:$L,11,FALSE)=0,"",VLOOKUP(VLOOKUP(K5563&amp;"_"&amp;L5563&amp;"_"&amp;M5563&amp;"_"&amp;O5563,[1]挑战模式!$A:$AS,14+N5563,FALSE),[1]怪物!$B:$L,11,FALSE))))</f>
        <v/>
      </c>
      <c r="H5563" t="str">
        <f t="shared" si="259"/>
        <v/>
      </c>
      <c r="I5563" t="str">
        <f t="shared" si="260"/>
        <v/>
      </c>
      <c r="J5563" t="str">
        <f>IF(B5563="","",IF(RIGHT(VLOOKUP(K5563&amp;"_"&amp;L5563&amp;"_"&amp;M5563&amp;"_"&amp;O5563,[1]挑战模式!$A:$AS,14+N5563,FALSE),1)="3","EffectCreate_BossEffect;EffectCreate_MonsterShow","EffectCreate_MonsterShow"))</f>
        <v/>
      </c>
      <c r="K5563" s="2">
        <v>0</v>
      </c>
      <c r="L5563" s="2">
        <v>15</v>
      </c>
      <c r="M5563" s="2">
        <v>2</v>
      </c>
      <c r="N5563" s="2">
        <v>6</v>
      </c>
      <c r="O5563" s="6" t="s">
        <v>467</v>
      </c>
    </row>
    <row r="5564" spans="2:15" x14ac:dyDescent="0.2">
      <c r="B5564" t="str">
        <f>IF(ISNA(VLOOKUP(K5564&amp;"_"&amp;L5564&amp;"_"&amp;M5564&amp;"_"&amp;O5564,[1]挑战模式!$A:$AS,1,FALSE)),"",IF(VLOOKUP(K5564&amp;"_"&amp;L5564&amp;"_"&amp;M5564&amp;"_"&amp;O5564,[1]挑战模式!$A:$AS,14+N5564,FALSE)="","","Monster_Season"&amp;K5564&amp;"_Challenge"&amp;L5564&amp;"_"&amp;M5564&amp;"_"&amp;N5564&amp;"_"&amp;O5564))</f>
        <v>Monster_Season0_Challenge15_3_1_Hard</v>
      </c>
      <c r="C5564" t="str">
        <f t="shared" si="258"/>
        <v>None</v>
      </c>
      <c r="G5564" t="str">
        <f>IF(ISNA(VLOOKUP(K5564&amp;"_"&amp;L5564&amp;"_"&amp;M5564&amp;"_"&amp;O5564,[1]挑战模式!$A:$AS,14+N5564,FALSE)),"",IF(VLOOKUP(K5564&amp;"_"&amp;L5564&amp;"_"&amp;M5564&amp;"_"&amp;O5564,[1]挑战模式!$A:$AS,14+N5564,FALSE)="","",IF(VLOOKUP(VLOOKUP(K5564&amp;"_"&amp;L5564&amp;"_"&amp;M5564&amp;"_"&amp;O5564,[1]挑战模式!$A:$AS,14+N5564,FALSE),[1]怪物!$B:$L,11,FALSE)=0,"",VLOOKUP(VLOOKUP(K5564&amp;"_"&amp;L5564&amp;"_"&amp;M5564&amp;"_"&amp;O5564,[1]挑战模式!$A:$AS,14+N5564,FALSE),[1]怪物!$B:$L,11,FALSE))))</f>
        <v/>
      </c>
      <c r="H5564" t="str">
        <f t="shared" si="259"/>
        <v>Unit_Monster_Season0_Challenge15_3_1_Hard</v>
      </c>
      <c r="I5564" t="str">
        <f t="shared" si="260"/>
        <v>TowerDefense_Monster1</v>
      </c>
      <c r="J5564" t="str">
        <f>IF(B5564="","",IF(RIGHT(VLOOKUP(K5564&amp;"_"&amp;L5564&amp;"_"&amp;M5564&amp;"_"&amp;O5564,[1]挑战模式!$A:$AS,14+N5564,FALSE),1)="3","EffectCreate_BossEffect;EffectCreate_MonsterShow","EffectCreate_MonsterShow"))</f>
        <v>EffectCreate_MonsterShow</v>
      </c>
      <c r="K5564" s="2">
        <v>0</v>
      </c>
      <c r="L5564" s="2">
        <v>15</v>
      </c>
      <c r="M5564" s="2">
        <v>3</v>
      </c>
      <c r="N5564" s="2">
        <v>1</v>
      </c>
      <c r="O5564" s="6" t="s">
        <v>467</v>
      </c>
    </row>
    <row r="5565" spans="2:15" x14ac:dyDescent="0.2">
      <c r="B5565" t="str">
        <f>IF(ISNA(VLOOKUP(K5565&amp;"_"&amp;L5565&amp;"_"&amp;M5565&amp;"_"&amp;O5565,[1]挑战模式!$A:$AS,1,FALSE)),"",IF(VLOOKUP(K5565&amp;"_"&amp;L5565&amp;"_"&amp;M5565&amp;"_"&amp;O5565,[1]挑战模式!$A:$AS,14+N5565,FALSE)="","","Monster_Season"&amp;K5565&amp;"_Challenge"&amp;L5565&amp;"_"&amp;M5565&amp;"_"&amp;N5565&amp;"_"&amp;O5565))</f>
        <v>Monster_Season0_Challenge15_3_2_Hard</v>
      </c>
      <c r="C5565" t="str">
        <f t="shared" si="258"/>
        <v>None</v>
      </c>
      <c r="G5565" t="str">
        <f>IF(ISNA(VLOOKUP(K5565&amp;"_"&amp;L5565&amp;"_"&amp;M5565&amp;"_"&amp;O5565,[1]挑战模式!$A:$AS,14+N5565,FALSE)),"",IF(VLOOKUP(K5565&amp;"_"&amp;L5565&amp;"_"&amp;M5565&amp;"_"&amp;O5565,[1]挑战模式!$A:$AS,14+N5565,FALSE)="","",IF(VLOOKUP(VLOOKUP(K5565&amp;"_"&amp;L5565&amp;"_"&amp;M5565&amp;"_"&amp;O5565,[1]挑战模式!$A:$AS,14+N5565,FALSE),[1]怪物!$B:$L,11,FALSE)=0,"",VLOOKUP(VLOOKUP(K5565&amp;"_"&amp;L5565&amp;"_"&amp;M5565&amp;"_"&amp;O5565,[1]挑战模式!$A:$AS,14+N5565,FALSE),[1]怪物!$B:$L,11,FALSE))))</f>
        <v/>
      </c>
      <c r="H5565" t="str">
        <f t="shared" si="259"/>
        <v>Unit_Monster_Season0_Challenge15_3_2_Hard</v>
      </c>
      <c r="I5565" t="str">
        <f t="shared" si="260"/>
        <v>TowerDefense_Monster1</v>
      </c>
      <c r="J5565" t="str">
        <f>IF(B5565="","",IF(RIGHT(VLOOKUP(K5565&amp;"_"&amp;L5565&amp;"_"&amp;M5565&amp;"_"&amp;O5565,[1]挑战模式!$A:$AS,14+N5565,FALSE),1)="3","EffectCreate_BossEffect;EffectCreate_MonsterShow","EffectCreate_MonsterShow"))</f>
        <v>EffectCreate_MonsterShow</v>
      </c>
      <c r="K5565" s="2">
        <v>0</v>
      </c>
      <c r="L5565" s="2">
        <v>15</v>
      </c>
      <c r="M5565" s="2">
        <v>3</v>
      </c>
      <c r="N5565" s="2">
        <v>2</v>
      </c>
      <c r="O5565" s="6" t="s">
        <v>467</v>
      </c>
    </row>
    <row r="5566" spans="2:15" x14ac:dyDescent="0.2">
      <c r="B5566" t="str">
        <f>IF(ISNA(VLOOKUP(K5566&amp;"_"&amp;L5566&amp;"_"&amp;M5566&amp;"_"&amp;O5566,[1]挑战模式!$A:$AS,1,FALSE)),"",IF(VLOOKUP(K5566&amp;"_"&amp;L5566&amp;"_"&amp;M5566&amp;"_"&amp;O5566,[1]挑战模式!$A:$AS,14+N5566,FALSE)="","","Monster_Season"&amp;K5566&amp;"_Challenge"&amp;L5566&amp;"_"&amp;M5566&amp;"_"&amp;N5566&amp;"_"&amp;O5566))</f>
        <v/>
      </c>
      <c r="C5566" t="str">
        <f t="shared" si="258"/>
        <v/>
      </c>
      <c r="G5566" t="str">
        <f>IF(ISNA(VLOOKUP(K5566&amp;"_"&amp;L5566&amp;"_"&amp;M5566&amp;"_"&amp;O5566,[1]挑战模式!$A:$AS,14+N5566,FALSE)),"",IF(VLOOKUP(K5566&amp;"_"&amp;L5566&amp;"_"&amp;M5566&amp;"_"&amp;O5566,[1]挑战模式!$A:$AS,14+N5566,FALSE)="","",IF(VLOOKUP(VLOOKUP(K5566&amp;"_"&amp;L5566&amp;"_"&amp;M5566&amp;"_"&amp;O5566,[1]挑战模式!$A:$AS,14+N5566,FALSE),[1]怪物!$B:$L,11,FALSE)=0,"",VLOOKUP(VLOOKUP(K5566&amp;"_"&amp;L5566&amp;"_"&amp;M5566&amp;"_"&amp;O5566,[1]挑战模式!$A:$AS,14+N5566,FALSE),[1]怪物!$B:$L,11,FALSE))))</f>
        <v/>
      </c>
      <c r="H5566" t="str">
        <f t="shared" si="259"/>
        <v/>
      </c>
      <c r="I5566" t="str">
        <f t="shared" si="260"/>
        <v/>
      </c>
      <c r="J5566" t="str">
        <f>IF(B5566="","",IF(RIGHT(VLOOKUP(K5566&amp;"_"&amp;L5566&amp;"_"&amp;M5566&amp;"_"&amp;O5566,[1]挑战模式!$A:$AS,14+N5566,FALSE),1)="3","EffectCreate_BossEffect;EffectCreate_MonsterShow","EffectCreate_MonsterShow"))</f>
        <v/>
      </c>
      <c r="K5566" s="2">
        <v>0</v>
      </c>
      <c r="L5566" s="2">
        <v>15</v>
      </c>
      <c r="M5566" s="2">
        <v>3</v>
      </c>
      <c r="N5566" s="2">
        <v>3</v>
      </c>
      <c r="O5566" s="6" t="s">
        <v>467</v>
      </c>
    </row>
    <row r="5567" spans="2:15" x14ac:dyDescent="0.2">
      <c r="B5567" t="str">
        <f>IF(ISNA(VLOOKUP(K5567&amp;"_"&amp;L5567&amp;"_"&amp;M5567&amp;"_"&amp;O5567,[1]挑战模式!$A:$AS,1,FALSE)),"",IF(VLOOKUP(K5567&amp;"_"&amp;L5567&amp;"_"&amp;M5567&amp;"_"&amp;O5567,[1]挑战模式!$A:$AS,14+N5567,FALSE)="","","Monster_Season"&amp;K5567&amp;"_Challenge"&amp;L5567&amp;"_"&amp;M5567&amp;"_"&amp;N5567&amp;"_"&amp;O5567))</f>
        <v/>
      </c>
      <c r="C5567" t="str">
        <f t="shared" si="258"/>
        <v/>
      </c>
      <c r="G5567" t="str">
        <f>IF(ISNA(VLOOKUP(K5567&amp;"_"&amp;L5567&amp;"_"&amp;M5567&amp;"_"&amp;O5567,[1]挑战模式!$A:$AS,14+N5567,FALSE)),"",IF(VLOOKUP(K5567&amp;"_"&amp;L5567&amp;"_"&amp;M5567&amp;"_"&amp;O5567,[1]挑战模式!$A:$AS,14+N5567,FALSE)="","",IF(VLOOKUP(VLOOKUP(K5567&amp;"_"&amp;L5567&amp;"_"&amp;M5567&amp;"_"&amp;O5567,[1]挑战模式!$A:$AS,14+N5567,FALSE),[1]怪物!$B:$L,11,FALSE)=0,"",VLOOKUP(VLOOKUP(K5567&amp;"_"&amp;L5567&amp;"_"&amp;M5567&amp;"_"&amp;O5567,[1]挑战模式!$A:$AS,14+N5567,FALSE),[1]怪物!$B:$L,11,FALSE))))</f>
        <v/>
      </c>
      <c r="H5567" t="str">
        <f t="shared" si="259"/>
        <v/>
      </c>
      <c r="I5567" t="str">
        <f t="shared" si="260"/>
        <v/>
      </c>
      <c r="J5567" t="str">
        <f>IF(B5567="","",IF(RIGHT(VLOOKUP(K5567&amp;"_"&amp;L5567&amp;"_"&amp;M5567&amp;"_"&amp;O5567,[1]挑战模式!$A:$AS,14+N5567,FALSE),1)="3","EffectCreate_BossEffect;EffectCreate_MonsterShow","EffectCreate_MonsterShow"))</f>
        <v/>
      </c>
      <c r="K5567" s="2">
        <v>0</v>
      </c>
      <c r="L5567" s="2">
        <v>15</v>
      </c>
      <c r="M5567" s="2">
        <v>3</v>
      </c>
      <c r="N5567" s="2">
        <v>4</v>
      </c>
      <c r="O5567" s="6" t="s">
        <v>467</v>
      </c>
    </row>
    <row r="5568" spans="2:15" x14ac:dyDescent="0.2">
      <c r="B5568" t="str">
        <f>IF(ISNA(VLOOKUP(K5568&amp;"_"&amp;L5568&amp;"_"&amp;M5568&amp;"_"&amp;O5568,[1]挑战模式!$A:$AS,1,FALSE)),"",IF(VLOOKUP(K5568&amp;"_"&amp;L5568&amp;"_"&amp;M5568&amp;"_"&amp;O5568,[1]挑战模式!$A:$AS,14+N5568,FALSE)="","","Monster_Season"&amp;K5568&amp;"_Challenge"&amp;L5568&amp;"_"&amp;M5568&amp;"_"&amp;N5568&amp;"_"&amp;O5568))</f>
        <v/>
      </c>
      <c r="C5568" t="str">
        <f t="shared" si="258"/>
        <v/>
      </c>
      <c r="G5568" t="str">
        <f>IF(ISNA(VLOOKUP(K5568&amp;"_"&amp;L5568&amp;"_"&amp;M5568&amp;"_"&amp;O5568,[1]挑战模式!$A:$AS,14+N5568,FALSE)),"",IF(VLOOKUP(K5568&amp;"_"&amp;L5568&amp;"_"&amp;M5568&amp;"_"&amp;O5568,[1]挑战模式!$A:$AS,14+N5568,FALSE)="","",IF(VLOOKUP(VLOOKUP(K5568&amp;"_"&amp;L5568&amp;"_"&amp;M5568&amp;"_"&amp;O5568,[1]挑战模式!$A:$AS,14+N5568,FALSE),[1]怪物!$B:$L,11,FALSE)=0,"",VLOOKUP(VLOOKUP(K5568&amp;"_"&amp;L5568&amp;"_"&amp;M5568&amp;"_"&amp;O5568,[1]挑战模式!$A:$AS,14+N5568,FALSE),[1]怪物!$B:$L,11,FALSE))))</f>
        <v/>
      </c>
      <c r="H5568" t="str">
        <f t="shared" si="259"/>
        <v/>
      </c>
      <c r="I5568" t="str">
        <f t="shared" si="260"/>
        <v/>
      </c>
      <c r="J5568" t="str">
        <f>IF(B5568="","",IF(RIGHT(VLOOKUP(K5568&amp;"_"&amp;L5568&amp;"_"&amp;M5568&amp;"_"&amp;O5568,[1]挑战模式!$A:$AS,14+N5568,FALSE),1)="3","EffectCreate_BossEffect;EffectCreate_MonsterShow","EffectCreate_MonsterShow"))</f>
        <v/>
      </c>
      <c r="K5568" s="2">
        <v>0</v>
      </c>
      <c r="L5568" s="2">
        <v>15</v>
      </c>
      <c r="M5568" s="2">
        <v>3</v>
      </c>
      <c r="N5568" s="2">
        <v>5</v>
      </c>
      <c r="O5568" s="6" t="s">
        <v>467</v>
      </c>
    </row>
    <row r="5569" spans="2:15" x14ac:dyDescent="0.2">
      <c r="B5569" t="str">
        <f>IF(ISNA(VLOOKUP(K5569&amp;"_"&amp;L5569&amp;"_"&amp;M5569&amp;"_"&amp;O5569,[1]挑战模式!$A:$AS,1,FALSE)),"",IF(VLOOKUP(K5569&amp;"_"&amp;L5569&amp;"_"&amp;M5569&amp;"_"&amp;O5569,[1]挑战模式!$A:$AS,14+N5569,FALSE)="","","Monster_Season"&amp;K5569&amp;"_Challenge"&amp;L5569&amp;"_"&amp;M5569&amp;"_"&amp;N5569&amp;"_"&amp;O5569))</f>
        <v/>
      </c>
      <c r="C5569" t="str">
        <f t="shared" si="258"/>
        <v/>
      </c>
      <c r="G5569" t="str">
        <f>IF(ISNA(VLOOKUP(K5569&amp;"_"&amp;L5569&amp;"_"&amp;M5569&amp;"_"&amp;O5569,[1]挑战模式!$A:$AS,14+N5569,FALSE)),"",IF(VLOOKUP(K5569&amp;"_"&amp;L5569&amp;"_"&amp;M5569&amp;"_"&amp;O5569,[1]挑战模式!$A:$AS,14+N5569,FALSE)="","",IF(VLOOKUP(VLOOKUP(K5569&amp;"_"&amp;L5569&amp;"_"&amp;M5569&amp;"_"&amp;O5569,[1]挑战模式!$A:$AS,14+N5569,FALSE),[1]怪物!$B:$L,11,FALSE)=0,"",VLOOKUP(VLOOKUP(K5569&amp;"_"&amp;L5569&amp;"_"&amp;M5569&amp;"_"&amp;O5569,[1]挑战模式!$A:$AS,14+N5569,FALSE),[1]怪物!$B:$L,11,FALSE))))</f>
        <v/>
      </c>
      <c r="H5569" t="str">
        <f t="shared" si="259"/>
        <v/>
      </c>
      <c r="I5569" t="str">
        <f t="shared" si="260"/>
        <v/>
      </c>
      <c r="J5569" t="str">
        <f>IF(B5569="","",IF(RIGHT(VLOOKUP(K5569&amp;"_"&amp;L5569&amp;"_"&amp;M5569&amp;"_"&amp;O5569,[1]挑战模式!$A:$AS,14+N5569,FALSE),1)="3","EffectCreate_BossEffect;EffectCreate_MonsterShow","EffectCreate_MonsterShow"))</f>
        <v/>
      </c>
      <c r="K5569" s="2">
        <v>0</v>
      </c>
      <c r="L5569" s="2">
        <v>15</v>
      </c>
      <c r="M5569" s="2">
        <v>3</v>
      </c>
      <c r="N5569" s="2">
        <v>6</v>
      </c>
      <c r="O5569" s="6" t="s">
        <v>467</v>
      </c>
    </row>
    <row r="5570" spans="2:15" x14ac:dyDescent="0.2">
      <c r="B5570" t="str">
        <f>IF(ISNA(VLOOKUP(K5570&amp;"_"&amp;L5570&amp;"_"&amp;M5570&amp;"_"&amp;O5570,[1]挑战模式!$A:$AS,1,FALSE)),"",IF(VLOOKUP(K5570&amp;"_"&amp;L5570&amp;"_"&amp;M5570&amp;"_"&amp;O5570,[1]挑战模式!$A:$AS,14+N5570,FALSE)="","","Monster_Season"&amp;K5570&amp;"_Challenge"&amp;L5570&amp;"_"&amp;M5570&amp;"_"&amp;N5570&amp;"_"&amp;O5570))</f>
        <v>Monster_Season0_Challenge15_4_1_Hard</v>
      </c>
      <c r="C5570" t="str">
        <f t="shared" si="258"/>
        <v>None</v>
      </c>
      <c r="G5570" t="str">
        <f>IF(ISNA(VLOOKUP(K5570&amp;"_"&amp;L5570&amp;"_"&amp;M5570&amp;"_"&amp;O5570,[1]挑战模式!$A:$AS,14+N5570,FALSE)),"",IF(VLOOKUP(K5570&amp;"_"&amp;L5570&amp;"_"&amp;M5570&amp;"_"&amp;O5570,[1]挑战模式!$A:$AS,14+N5570,FALSE)="","",IF(VLOOKUP(VLOOKUP(K5570&amp;"_"&amp;L5570&amp;"_"&amp;M5570&amp;"_"&amp;O5570,[1]挑战模式!$A:$AS,14+N5570,FALSE),[1]怪物!$B:$L,11,FALSE)=0,"",VLOOKUP(VLOOKUP(K5570&amp;"_"&amp;L5570&amp;"_"&amp;M5570&amp;"_"&amp;O5570,[1]挑战模式!$A:$AS,14+N5570,FALSE),[1]怪物!$B:$L,11,FALSE))))</f>
        <v/>
      </c>
      <c r="H5570" t="str">
        <f t="shared" si="259"/>
        <v>Unit_Monster_Season0_Challenge15_4_1_Hard</v>
      </c>
      <c r="I5570" t="str">
        <f t="shared" si="260"/>
        <v>TowerDefense_Monster1</v>
      </c>
      <c r="J5570" t="str">
        <f>IF(B5570="","",IF(RIGHT(VLOOKUP(K5570&amp;"_"&amp;L5570&amp;"_"&amp;M5570&amp;"_"&amp;O5570,[1]挑战模式!$A:$AS,14+N5570,FALSE),1)="3","EffectCreate_BossEffect;EffectCreate_MonsterShow","EffectCreate_MonsterShow"))</f>
        <v>EffectCreate_MonsterShow</v>
      </c>
      <c r="K5570" s="2">
        <v>0</v>
      </c>
      <c r="L5570" s="2">
        <v>15</v>
      </c>
      <c r="M5570" s="2">
        <v>4</v>
      </c>
      <c r="N5570" s="2">
        <v>1</v>
      </c>
      <c r="O5570" s="6" t="s">
        <v>467</v>
      </c>
    </row>
    <row r="5571" spans="2:15" x14ac:dyDescent="0.2">
      <c r="B5571" t="str">
        <f>IF(ISNA(VLOOKUP(K5571&amp;"_"&amp;L5571&amp;"_"&amp;M5571&amp;"_"&amp;O5571,[1]挑战模式!$A:$AS,1,FALSE)),"",IF(VLOOKUP(K5571&amp;"_"&amp;L5571&amp;"_"&amp;M5571&amp;"_"&amp;O5571,[1]挑战模式!$A:$AS,14+N5571,FALSE)="","","Monster_Season"&amp;K5571&amp;"_Challenge"&amp;L5571&amp;"_"&amp;M5571&amp;"_"&amp;N5571&amp;"_"&amp;O5571))</f>
        <v>Monster_Season0_Challenge15_4_2_Hard</v>
      </c>
      <c r="C5571" t="str">
        <f t="shared" si="258"/>
        <v>None</v>
      </c>
      <c r="G5571" t="str">
        <f>IF(ISNA(VLOOKUP(K5571&amp;"_"&amp;L5571&amp;"_"&amp;M5571&amp;"_"&amp;O5571,[1]挑战模式!$A:$AS,14+N5571,FALSE)),"",IF(VLOOKUP(K5571&amp;"_"&amp;L5571&amp;"_"&amp;M5571&amp;"_"&amp;O5571,[1]挑战模式!$A:$AS,14+N5571,FALSE)="","",IF(VLOOKUP(VLOOKUP(K5571&amp;"_"&amp;L5571&amp;"_"&amp;M5571&amp;"_"&amp;O5571,[1]挑战模式!$A:$AS,14+N5571,FALSE),[1]怪物!$B:$L,11,FALSE)=0,"",VLOOKUP(VLOOKUP(K5571&amp;"_"&amp;L5571&amp;"_"&amp;M5571&amp;"_"&amp;O5571,[1]挑战模式!$A:$AS,14+N5571,FALSE),[1]怪物!$B:$L,11,FALSE))))</f>
        <v/>
      </c>
      <c r="H5571" t="str">
        <f t="shared" si="259"/>
        <v>Unit_Monster_Season0_Challenge15_4_2_Hard</v>
      </c>
      <c r="I5571" t="str">
        <f t="shared" si="260"/>
        <v>TowerDefense_Monster1</v>
      </c>
      <c r="J5571" t="str">
        <f>IF(B5571="","",IF(RIGHT(VLOOKUP(K5571&amp;"_"&amp;L5571&amp;"_"&amp;M5571&amp;"_"&amp;O5571,[1]挑战模式!$A:$AS,14+N5571,FALSE),1)="3","EffectCreate_BossEffect;EffectCreate_MonsterShow","EffectCreate_MonsterShow"))</f>
        <v>EffectCreate_MonsterShow</v>
      </c>
      <c r="K5571" s="2">
        <v>0</v>
      </c>
      <c r="L5571" s="2">
        <v>15</v>
      </c>
      <c r="M5571" s="2">
        <v>4</v>
      </c>
      <c r="N5571" s="2">
        <v>2</v>
      </c>
      <c r="O5571" s="6" t="s">
        <v>467</v>
      </c>
    </row>
    <row r="5572" spans="2:15" x14ac:dyDescent="0.2">
      <c r="B5572" t="str">
        <f>IF(ISNA(VLOOKUP(K5572&amp;"_"&amp;L5572&amp;"_"&amp;M5572&amp;"_"&amp;O5572,[1]挑战模式!$A:$AS,1,FALSE)),"",IF(VLOOKUP(K5572&amp;"_"&amp;L5572&amp;"_"&amp;M5572&amp;"_"&amp;O5572,[1]挑战模式!$A:$AS,14+N5572,FALSE)="","","Monster_Season"&amp;K5572&amp;"_Challenge"&amp;L5572&amp;"_"&amp;M5572&amp;"_"&amp;N5572&amp;"_"&amp;O5572))</f>
        <v>Monster_Season0_Challenge15_4_3_Hard</v>
      </c>
      <c r="C5572" t="str">
        <f t="shared" si="258"/>
        <v>None</v>
      </c>
      <c r="G5572" t="str">
        <f>IF(ISNA(VLOOKUP(K5572&amp;"_"&amp;L5572&amp;"_"&amp;M5572&amp;"_"&amp;O5572,[1]挑战模式!$A:$AS,14+N5572,FALSE)),"",IF(VLOOKUP(K5572&amp;"_"&amp;L5572&amp;"_"&amp;M5572&amp;"_"&amp;O5572,[1]挑战模式!$A:$AS,14+N5572,FALSE)="","",IF(VLOOKUP(VLOOKUP(K5572&amp;"_"&amp;L5572&amp;"_"&amp;M5572&amp;"_"&amp;O5572,[1]挑战模式!$A:$AS,14+N5572,FALSE),[1]怪物!$B:$L,11,FALSE)=0,"",VLOOKUP(VLOOKUP(K5572&amp;"_"&amp;L5572&amp;"_"&amp;M5572&amp;"_"&amp;O5572,[1]挑战模式!$A:$AS,14+N5572,FALSE),[1]怪物!$B:$L,11,FALSE))))</f>
        <v/>
      </c>
      <c r="H5572" t="str">
        <f t="shared" si="259"/>
        <v>Unit_Monster_Season0_Challenge15_4_3_Hard</v>
      </c>
      <c r="I5572" t="str">
        <f t="shared" si="260"/>
        <v>TowerDefense_Monster1</v>
      </c>
      <c r="J5572" t="str">
        <f>IF(B5572="","",IF(RIGHT(VLOOKUP(K5572&amp;"_"&amp;L5572&amp;"_"&amp;M5572&amp;"_"&amp;O5572,[1]挑战模式!$A:$AS,14+N5572,FALSE),1)="3","EffectCreate_BossEffect;EffectCreate_MonsterShow","EffectCreate_MonsterShow"))</f>
        <v>EffectCreate_MonsterShow</v>
      </c>
      <c r="K5572" s="2">
        <v>0</v>
      </c>
      <c r="L5572" s="2">
        <v>15</v>
      </c>
      <c r="M5572" s="2">
        <v>4</v>
      </c>
      <c r="N5572" s="2">
        <v>3</v>
      </c>
      <c r="O5572" s="6" t="s">
        <v>467</v>
      </c>
    </row>
    <row r="5573" spans="2:15" x14ac:dyDescent="0.2">
      <c r="B5573" t="str">
        <f>IF(ISNA(VLOOKUP(K5573&amp;"_"&amp;L5573&amp;"_"&amp;M5573&amp;"_"&amp;O5573,[1]挑战模式!$A:$AS,1,FALSE)),"",IF(VLOOKUP(K5573&amp;"_"&amp;L5573&amp;"_"&amp;M5573&amp;"_"&amp;O5573,[1]挑战模式!$A:$AS,14+N5573,FALSE)="","","Monster_Season"&amp;K5573&amp;"_Challenge"&amp;L5573&amp;"_"&amp;M5573&amp;"_"&amp;N5573&amp;"_"&amp;O5573))</f>
        <v/>
      </c>
      <c r="C5573" t="str">
        <f t="shared" si="258"/>
        <v/>
      </c>
      <c r="G5573" t="str">
        <f>IF(ISNA(VLOOKUP(K5573&amp;"_"&amp;L5573&amp;"_"&amp;M5573&amp;"_"&amp;O5573,[1]挑战模式!$A:$AS,14+N5573,FALSE)),"",IF(VLOOKUP(K5573&amp;"_"&amp;L5573&amp;"_"&amp;M5573&amp;"_"&amp;O5573,[1]挑战模式!$A:$AS,14+N5573,FALSE)="","",IF(VLOOKUP(VLOOKUP(K5573&amp;"_"&amp;L5573&amp;"_"&amp;M5573&amp;"_"&amp;O5573,[1]挑战模式!$A:$AS,14+N5573,FALSE),[1]怪物!$B:$L,11,FALSE)=0,"",VLOOKUP(VLOOKUP(K5573&amp;"_"&amp;L5573&amp;"_"&amp;M5573&amp;"_"&amp;O5573,[1]挑战模式!$A:$AS,14+N5573,FALSE),[1]怪物!$B:$L,11,FALSE))))</f>
        <v/>
      </c>
      <c r="H5573" t="str">
        <f t="shared" si="259"/>
        <v/>
      </c>
      <c r="I5573" t="str">
        <f t="shared" si="260"/>
        <v/>
      </c>
      <c r="J5573" t="str">
        <f>IF(B5573="","",IF(RIGHT(VLOOKUP(K5573&amp;"_"&amp;L5573&amp;"_"&amp;M5573&amp;"_"&amp;O5573,[1]挑战模式!$A:$AS,14+N5573,FALSE),1)="3","EffectCreate_BossEffect;EffectCreate_MonsterShow","EffectCreate_MonsterShow"))</f>
        <v/>
      </c>
      <c r="K5573" s="2">
        <v>0</v>
      </c>
      <c r="L5573" s="2">
        <v>15</v>
      </c>
      <c r="M5573" s="2">
        <v>4</v>
      </c>
      <c r="N5573" s="2">
        <v>4</v>
      </c>
      <c r="O5573" s="6" t="s">
        <v>467</v>
      </c>
    </row>
    <row r="5574" spans="2:15" x14ac:dyDescent="0.2">
      <c r="B5574" t="str">
        <f>IF(ISNA(VLOOKUP(K5574&amp;"_"&amp;L5574&amp;"_"&amp;M5574&amp;"_"&amp;O5574,[1]挑战模式!$A:$AS,1,FALSE)),"",IF(VLOOKUP(K5574&amp;"_"&amp;L5574&amp;"_"&amp;M5574&amp;"_"&amp;O5574,[1]挑战模式!$A:$AS,14+N5574,FALSE)="","","Monster_Season"&amp;K5574&amp;"_Challenge"&amp;L5574&amp;"_"&amp;M5574&amp;"_"&amp;N5574&amp;"_"&amp;O5574))</f>
        <v/>
      </c>
      <c r="C5574" t="str">
        <f t="shared" si="258"/>
        <v/>
      </c>
      <c r="G5574" t="str">
        <f>IF(ISNA(VLOOKUP(K5574&amp;"_"&amp;L5574&amp;"_"&amp;M5574&amp;"_"&amp;O5574,[1]挑战模式!$A:$AS,14+N5574,FALSE)),"",IF(VLOOKUP(K5574&amp;"_"&amp;L5574&amp;"_"&amp;M5574&amp;"_"&amp;O5574,[1]挑战模式!$A:$AS,14+N5574,FALSE)="","",IF(VLOOKUP(VLOOKUP(K5574&amp;"_"&amp;L5574&amp;"_"&amp;M5574&amp;"_"&amp;O5574,[1]挑战模式!$A:$AS,14+N5574,FALSE),[1]怪物!$B:$L,11,FALSE)=0,"",VLOOKUP(VLOOKUP(K5574&amp;"_"&amp;L5574&amp;"_"&amp;M5574&amp;"_"&amp;O5574,[1]挑战模式!$A:$AS,14+N5574,FALSE),[1]怪物!$B:$L,11,FALSE))))</f>
        <v/>
      </c>
      <c r="H5574" t="str">
        <f t="shared" si="259"/>
        <v/>
      </c>
      <c r="I5574" t="str">
        <f t="shared" si="260"/>
        <v/>
      </c>
      <c r="J5574" t="str">
        <f>IF(B5574="","",IF(RIGHT(VLOOKUP(K5574&amp;"_"&amp;L5574&amp;"_"&amp;M5574&amp;"_"&amp;O5574,[1]挑战模式!$A:$AS,14+N5574,FALSE),1)="3","EffectCreate_BossEffect;EffectCreate_MonsterShow","EffectCreate_MonsterShow"))</f>
        <v/>
      </c>
      <c r="K5574" s="2">
        <v>0</v>
      </c>
      <c r="L5574" s="2">
        <v>15</v>
      </c>
      <c r="M5574" s="2">
        <v>4</v>
      </c>
      <c r="N5574" s="2">
        <v>5</v>
      </c>
      <c r="O5574" s="6" t="s">
        <v>467</v>
      </c>
    </row>
    <row r="5575" spans="2:15" x14ac:dyDescent="0.2">
      <c r="B5575" t="str">
        <f>IF(ISNA(VLOOKUP(K5575&amp;"_"&amp;L5575&amp;"_"&amp;M5575&amp;"_"&amp;O5575,[1]挑战模式!$A:$AS,1,FALSE)),"",IF(VLOOKUP(K5575&amp;"_"&amp;L5575&amp;"_"&amp;M5575&amp;"_"&amp;O5575,[1]挑战模式!$A:$AS,14+N5575,FALSE)="","","Monster_Season"&amp;K5575&amp;"_Challenge"&amp;L5575&amp;"_"&amp;M5575&amp;"_"&amp;N5575&amp;"_"&amp;O5575))</f>
        <v/>
      </c>
      <c r="C5575" t="str">
        <f t="shared" ref="C5575:C5638" si="261">IF(B5575="","","None")</f>
        <v/>
      </c>
      <c r="G5575" t="str">
        <f>IF(ISNA(VLOOKUP(K5575&amp;"_"&amp;L5575&amp;"_"&amp;M5575&amp;"_"&amp;O5575,[1]挑战模式!$A:$AS,14+N5575,FALSE)),"",IF(VLOOKUP(K5575&amp;"_"&amp;L5575&amp;"_"&amp;M5575&amp;"_"&amp;O5575,[1]挑战模式!$A:$AS,14+N5575,FALSE)="","",IF(VLOOKUP(VLOOKUP(K5575&amp;"_"&amp;L5575&amp;"_"&amp;M5575&amp;"_"&amp;O5575,[1]挑战模式!$A:$AS,14+N5575,FALSE),[1]怪物!$B:$L,11,FALSE)=0,"",VLOOKUP(VLOOKUP(K5575&amp;"_"&amp;L5575&amp;"_"&amp;M5575&amp;"_"&amp;O5575,[1]挑战模式!$A:$AS,14+N5575,FALSE),[1]怪物!$B:$L,11,FALSE))))</f>
        <v/>
      </c>
      <c r="H5575" t="str">
        <f t="shared" ref="H5575:H5638" si="262">IF(B5575="","","Unit_Monster"&amp;RIGHT(B5575,LEN(B5575)-7))</f>
        <v/>
      </c>
      <c r="I5575" t="str">
        <f t="shared" ref="I5575:I5638" si="263">IF(B5575="","","TowerDefense_Monster1")</f>
        <v/>
      </c>
      <c r="J5575" t="str">
        <f>IF(B5575="","",IF(RIGHT(VLOOKUP(K5575&amp;"_"&amp;L5575&amp;"_"&amp;M5575&amp;"_"&amp;O5575,[1]挑战模式!$A:$AS,14+N5575,FALSE),1)="3","EffectCreate_BossEffect;EffectCreate_MonsterShow","EffectCreate_MonsterShow"))</f>
        <v/>
      </c>
      <c r="K5575" s="2">
        <v>0</v>
      </c>
      <c r="L5575" s="2">
        <v>15</v>
      </c>
      <c r="M5575" s="2">
        <v>4</v>
      </c>
      <c r="N5575" s="2">
        <v>6</v>
      </c>
      <c r="O5575" s="6" t="s">
        <v>467</v>
      </c>
    </row>
    <row r="5576" spans="2:15" x14ac:dyDescent="0.2">
      <c r="B5576" t="str">
        <f>IF(ISNA(VLOOKUP(K5576&amp;"_"&amp;L5576&amp;"_"&amp;M5576&amp;"_"&amp;O5576,[1]挑战模式!$A:$AS,1,FALSE)),"",IF(VLOOKUP(K5576&amp;"_"&amp;L5576&amp;"_"&amp;M5576&amp;"_"&amp;O5576,[1]挑战模式!$A:$AS,14+N5576,FALSE)="","","Monster_Season"&amp;K5576&amp;"_Challenge"&amp;L5576&amp;"_"&amp;M5576&amp;"_"&amp;N5576&amp;"_"&amp;O5576))</f>
        <v>Monster_Season0_Challenge15_5_1_Hard</v>
      </c>
      <c r="C5576" t="str">
        <f t="shared" si="261"/>
        <v>None</v>
      </c>
      <c r="G5576" t="str">
        <f>IF(ISNA(VLOOKUP(K5576&amp;"_"&amp;L5576&amp;"_"&amp;M5576&amp;"_"&amp;O5576,[1]挑战模式!$A:$AS,14+N5576,FALSE)),"",IF(VLOOKUP(K5576&amp;"_"&amp;L5576&amp;"_"&amp;M5576&amp;"_"&amp;O5576,[1]挑战模式!$A:$AS,14+N5576,FALSE)="","",IF(VLOOKUP(VLOOKUP(K5576&amp;"_"&amp;L5576&amp;"_"&amp;M5576&amp;"_"&amp;O5576,[1]挑战模式!$A:$AS,14+N5576,FALSE),[1]怪物!$B:$L,11,FALSE)=0,"",VLOOKUP(VLOOKUP(K5576&amp;"_"&amp;L5576&amp;"_"&amp;M5576&amp;"_"&amp;O5576,[1]挑战模式!$A:$AS,14+N5576,FALSE),[1]怪物!$B:$L,11,FALSE))))</f>
        <v/>
      </c>
      <c r="H5576" t="str">
        <f t="shared" si="262"/>
        <v>Unit_Monster_Season0_Challenge15_5_1_Hard</v>
      </c>
      <c r="I5576" t="str">
        <f t="shared" si="263"/>
        <v>TowerDefense_Monster1</v>
      </c>
      <c r="J5576" t="str">
        <f>IF(B5576="","",IF(RIGHT(VLOOKUP(K5576&amp;"_"&amp;L5576&amp;"_"&amp;M5576&amp;"_"&amp;O5576,[1]挑战模式!$A:$AS,14+N5576,FALSE),1)="3","EffectCreate_BossEffect;EffectCreate_MonsterShow","EffectCreate_MonsterShow"))</f>
        <v>EffectCreate_MonsterShow</v>
      </c>
      <c r="K5576" s="2">
        <v>0</v>
      </c>
      <c r="L5576" s="2">
        <v>15</v>
      </c>
      <c r="M5576" s="2">
        <v>5</v>
      </c>
      <c r="N5576" s="2">
        <v>1</v>
      </c>
      <c r="O5576" s="6" t="s">
        <v>467</v>
      </c>
    </row>
    <row r="5577" spans="2:15" x14ac:dyDescent="0.2">
      <c r="B5577" t="str">
        <f>IF(ISNA(VLOOKUP(K5577&amp;"_"&amp;L5577&amp;"_"&amp;M5577&amp;"_"&amp;O5577,[1]挑战模式!$A:$AS,1,FALSE)),"",IF(VLOOKUP(K5577&amp;"_"&amp;L5577&amp;"_"&amp;M5577&amp;"_"&amp;O5577,[1]挑战模式!$A:$AS,14+N5577,FALSE)="","","Monster_Season"&amp;K5577&amp;"_Challenge"&amp;L5577&amp;"_"&amp;M5577&amp;"_"&amp;N5577&amp;"_"&amp;O5577))</f>
        <v>Monster_Season0_Challenge15_5_2_Hard</v>
      </c>
      <c r="C5577" t="str">
        <f t="shared" si="261"/>
        <v>None</v>
      </c>
      <c r="G5577" t="str">
        <f>IF(ISNA(VLOOKUP(K5577&amp;"_"&amp;L5577&amp;"_"&amp;M5577&amp;"_"&amp;O5577,[1]挑战模式!$A:$AS,14+N5577,FALSE)),"",IF(VLOOKUP(K5577&amp;"_"&amp;L5577&amp;"_"&amp;M5577&amp;"_"&amp;O5577,[1]挑战模式!$A:$AS,14+N5577,FALSE)="","",IF(VLOOKUP(VLOOKUP(K5577&amp;"_"&amp;L5577&amp;"_"&amp;M5577&amp;"_"&amp;O5577,[1]挑战模式!$A:$AS,14+N5577,FALSE),[1]怪物!$B:$L,11,FALSE)=0,"",VLOOKUP(VLOOKUP(K5577&amp;"_"&amp;L5577&amp;"_"&amp;M5577&amp;"_"&amp;O5577,[1]挑战模式!$A:$AS,14+N5577,FALSE),[1]怪物!$B:$L,11,FALSE))))</f>
        <v/>
      </c>
      <c r="H5577" t="str">
        <f t="shared" si="262"/>
        <v>Unit_Monster_Season0_Challenge15_5_2_Hard</v>
      </c>
      <c r="I5577" t="str">
        <f t="shared" si="263"/>
        <v>TowerDefense_Monster1</v>
      </c>
      <c r="J5577" t="str">
        <f>IF(B5577="","",IF(RIGHT(VLOOKUP(K5577&amp;"_"&amp;L5577&amp;"_"&amp;M5577&amp;"_"&amp;O5577,[1]挑战模式!$A:$AS,14+N5577,FALSE),1)="3","EffectCreate_BossEffect;EffectCreate_MonsterShow","EffectCreate_MonsterShow"))</f>
        <v>EffectCreate_MonsterShow</v>
      </c>
      <c r="K5577" s="2">
        <v>0</v>
      </c>
      <c r="L5577" s="2">
        <v>15</v>
      </c>
      <c r="M5577" s="2">
        <v>5</v>
      </c>
      <c r="N5577" s="2">
        <v>2</v>
      </c>
      <c r="O5577" s="6" t="s">
        <v>467</v>
      </c>
    </row>
    <row r="5578" spans="2:15" x14ac:dyDescent="0.2">
      <c r="B5578" t="str">
        <f>IF(ISNA(VLOOKUP(K5578&amp;"_"&amp;L5578&amp;"_"&amp;M5578&amp;"_"&amp;O5578,[1]挑战模式!$A:$AS,1,FALSE)),"",IF(VLOOKUP(K5578&amp;"_"&amp;L5578&amp;"_"&amp;M5578&amp;"_"&amp;O5578,[1]挑战模式!$A:$AS,14+N5578,FALSE)="","","Monster_Season"&amp;K5578&amp;"_Challenge"&amp;L5578&amp;"_"&amp;M5578&amp;"_"&amp;N5578&amp;"_"&amp;O5578))</f>
        <v>Monster_Season0_Challenge15_5_3_Hard</v>
      </c>
      <c r="C5578" t="str">
        <f t="shared" si="261"/>
        <v>None</v>
      </c>
      <c r="G5578" t="str">
        <f>IF(ISNA(VLOOKUP(K5578&amp;"_"&amp;L5578&amp;"_"&amp;M5578&amp;"_"&amp;O5578,[1]挑战模式!$A:$AS,14+N5578,FALSE)),"",IF(VLOOKUP(K5578&amp;"_"&amp;L5578&amp;"_"&amp;M5578&amp;"_"&amp;O5578,[1]挑战模式!$A:$AS,14+N5578,FALSE)="","",IF(VLOOKUP(VLOOKUP(K5578&amp;"_"&amp;L5578&amp;"_"&amp;M5578&amp;"_"&amp;O5578,[1]挑战模式!$A:$AS,14+N5578,FALSE),[1]怪物!$B:$L,11,FALSE)=0,"",VLOOKUP(VLOOKUP(K5578&amp;"_"&amp;L5578&amp;"_"&amp;M5578&amp;"_"&amp;O5578,[1]挑战模式!$A:$AS,14+N5578,FALSE),[1]怪物!$B:$L,11,FALSE))))</f>
        <v/>
      </c>
      <c r="H5578" t="str">
        <f t="shared" si="262"/>
        <v>Unit_Monster_Season0_Challenge15_5_3_Hard</v>
      </c>
      <c r="I5578" t="str">
        <f t="shared" si="263"/>
        <v>TowerDefense_Monster1</v>
      </c>
      <c r="J5578" t="str">
        <f>IF(B5578="","",IF(RIGHT(VLOOKUP(K5578&amp;"_"&amp;L5578&amp;"_"&amp;M5578&amp;"_"&amp;O5578,[1]挑战模式!$A:$AS,14+N5578,FALSE),1)="3","EffectCreate_BossEffect;EffectCreate_MonsterShow","EffectCreate_MonsterShow"))</f>
        <v>EffectCreate_MonsterShow</v>
      </c>
      <c r="K5578" s="2">
        <v>0</v>
      </c>
      <c r="L5578" s="2">
        <v>15</v>
      </c>
      <c r="M5578" s="2">
        <v>5</v>
      </c>
      <c r="N5578" s="2">
        <v>3</v>
      </c>
      <c r="O5578" s="6" t="s">
        <v>467</v>
      </c>
    </row>
    <row r="5579" spans="2:15" x14ac:dyDescent="0.2">
      <c r="B5579" t="str">
        <f>IF(ISNA(VLOOKUP(K5579&amp;"_"&amp;L5579&amp;"_"&amp;M5579&amp;"_"&amp;O5579,[1]挑战模式!$A:$AS,1,FALSE)),"",IF(VLOOKUP(K5579&amp;"_"&amp;L5579&amp;"_"&amp;M5579&amp;"_"&amp;O5579,[1]挑战模式!$A:$AS,14+N5579,FALSE)="","","Monster_Season"&amp;K5579&amp;"_Challenge"&amp;L5579&amp;"_"&amp;M5579&amp;"_"&amp;N5579&amp;"_"&amp;O5579))</f>
        <v/>
      </c>
      <c r="C5579" t="str">
        <f t="shared" si="261"/>
        <v/>
      </c>
      <c r="G5579" t="str">
        <f>IF(ISNA(VLOOKUP(K5579&amp;"_"&amp;L5579&amp;"_"&amp;M5579&amp;"_"&amp;O5579,[1]挑战模式!$A:$AS,14+N5579,FALSE)),"",IF(VLOOKUP(K5579&amp;"_"&amp;L5579&amp;"_"&amp;M5579&amp;"_"&amp;O5579,[1]挑战模式!$A:$AS,14+N5579,FALSE)="","",IF(VLOOKUP(VLOOKUP(K5579&amp;"_"&amp;L5579&amp;"_"&amp;M5579&amp;"_"&amp;O5579,[1]挑战模式!$A:$AS,14+N5579,FALSE),[1]怪物!$B:$L,11,FALSE)=0,"",VLOOKUP(VLOOKUP(K5579&amp;"_"&amp;L5579&amp;"_"&amp;M5579&amp;"_"&amp;O5579,[1]挑战模式!$A:$AS,14+N5579,FALSE),[1]怪物!$B:$L,11,FALSE))))</f>
        <v/>
      </c>
      <c r="H5579" t="str">
        <f t="shared" si="262"/>
        <v/>
      </c>
      <c r="I5579" t="str">
        <f t="shared" si="263"/>
        <v/>
      </c>
      <c r="J5579" t="str">
        <f>IF(B5579="","",IF(RIGHT(VLOOKUP(K5579&amp;"_"&amp;L5579&amp;"_"&amp;M5579&amp;"_"&amp;O5579,[1]挑战模式!$A:$AS,14+N5579,FALSE),1)="3","EffectCreate_BossEffect;EffectCreate_MonsterShow","EffectCreate_MonsterShow"))</f>
        <v/>
      </c>
      <c r="K5579" s="2">
        <v>0</v>
      </c>
      <c r="L5579" s="2">
        <v>15</v>
      </c>
      <c r="M5579" s="2">
        <v>5</v>
      </c>
      <c r="N5579" s="2">
        <v>4</v>
      </c>
      <c r="O5579" s="6" t="s">
        <v>467</v>
      </c>
    </row>
    <row r="5580" spans="2:15" x14ac:dyDescent="0.2">
      <c r="B5580" t="str">
        <f>IF(ISNA(VLOOKUP(K5580&amp;"_"&amp;L5580&amp;"_"&amp;M5580&amp;"_"&amp;O5580,[1]挑战模式!$A:$AS,1,FALSE)),"",IF(VLOOKUP(K5580&amp;"_"&amp;L5580&amp;"_"&amp;M5580&amp;"_"&amp;O5580,[1]挑战模式!$A:$AS,14+N5580,FALSE)="","","Monster_Season"&amp;K5580&amp;"_Challenge"&amp;L5580&amp;"_"&amp;M5580&amp;"_"&amp;N5580&amp;"_"&amp;O5580))</f>
        <v/>
      </c>
      <c r="C5580" t="str">
        <f t="shared" si="261"/>
        <v/>
      </c>
      <c r="G5580" t="str">
        <f>IF(ISNA(VLOOKUP(K5580&amp;"_"&amp;L5580&amp;"_"&amp;M5580&amp;"_"&amp;O5580,[1]挑战模式!$A:$AS,14+N5580,FALSE)),"",IF(VLOOKUP(K5580&amp;"_"&amp;L5580&amp;"_"&amp;M5580&amp;"_"&amp;O5580,[1]挑战模式!$A:$AS,14+N5580,FALSE)="","",IF(VLOOKUP(VLOOKUP(K5580&amp;"_"&amp;L5580&amp;"_"&amp;M5580&amp;"_"&amp;O5580,[1]挑战模式!$A:$AS,14+N5580,FALSE),[1]怪物!$B:$L,11,FALSE)=0,"",VLOOKUP(VLOOKUP(K5580&amp;"_"&amp;L5580&amp;"_"&amp;M5580&amp;"_"&amp;O5580,[1]挑战模式!$A:$AS,14+N5580,FALSE),[1]怪物!$B:$L,11,FALSE))))</f>
        <v/>
      </c>
      <c r="H5580" t="str">
        <f t="shared" si="262"/>
        <v/>
      </c>
      <c r="I5580" t="str">
        <f t="shared" si="263"/>
        <v/>
      </c>
      <c r="J5580" t="str">
        <f>IF(B5580="","",IF(RIGHT(VLOOKUP(K5580&amp;"_"&amp;L5580&amp;"_"&amp;M5580&amp;"_"&amp;O5580,[1]挑战模式!$A:$AS,14+N5580,FALSE),1)="3","EffectCreate_BossEffect;EffectCreate_MonsterShow","EffectCreate_MonsterShow"))</f>
        <v/>
      </c>
      <c r="K5580" s="2">
        <v>0</v>
      </c>
      <c r="L5580" s="2">
        <v>15</v>
      </c>
      <c r="M5580" s="2">
        <v>5</v>
      </c>
      <c r="N5580" s="2">
        <v>5</v>
      </c>
      <c r="O5580" s="6" t="s">
        <v>467</v>
      </c>
    </row>
    <row r="5581" spans="2:15" x14ac:dyDescent="0.2">
      <c r="B5581" t="str">
        <f>IF(ISNA(VLOOKUP(K5581&amp;"_"&amp;L5581&amp;"_"&amp;M5581&amp;"_"&amp;O5581,[1]挑战模式!$A:$AS,1,FALSE)),"",IF(VLOOKUP(K5581&amp;"_"&amp;L5581&amp;"_"&amp;M5581&amp;"_"&amp;O5581,[1]挑战模式!$A:$AS,14+N5581,FALSE)="","","Monster_Season"&amp;K5581&amp;"_Challenge"&amp;L5581&amp;"_"&amp;M5581&amp;"_"&amp;N5581&amp;"_"&amp;O5581))</f>
        <v/>
      </c>
      <c r="C5581" t="str">
        <f t="shared" si="261"/>
        <v/>
      </c>
      <c r="G5581" t="str">
        <f>IF(ISNA(VLOOKUP(K5581&amp;"_"&amp;L5581&amp;"_"&amp;M5581&amp;"_"&amp;O5581,[1]挑战模式!$A:$AS,14+N5581,FALSE)),"",IF(VLOOKUP(K5581&amp;"_"&amp;L5581&amp;"_"&amp;M5581&amp;"_"&amp;O5581,[1]挑战模式!$A:$AS,14+N5581,FALSE)="","",IF(VLOOKUP(VLOOKUP(K5581&amp;"_"&amp;L5581&amp;"_"&amp;M5581&amp;"_"&amp;O5581,[1]挑战模式!$A:$AS,14+N5581,FALSE),[1]怪物!$B:$L,11,FALSE)=0,"",VLOOKUP(VLOOKUP(K5581&amp;"_"&amp;L5581&amp;"_"&amp;M5581&amp;"_"&amp;O5581,[1]挑战模式!$A:$AS,14+N5581,FALSE),[1]怪物!$B:$L,11,FALSE))))</f>
        <v/>
      </c>
      <c r="H5581" t="str">
        <f t="shared" si="262"/>
        <v/>
      </c>
      <c r="I5581" t="str">
        <f t="shared" si="263"/>
        <v/>
      </c>
      <c r="J5581" t="str">
        <f>IF(B5581="","",IF(RIGHT(VLOOKUP(K5581&amp;"_"&amp;L5581&amp;"_"&amp;M5581&amp;"_"&amp;O5581,[1]挑战模式!$A:$AS,14+N5581,FALSE),1)="3","EffectCreate_BossEffect;EffectCreate_MonsterShow","EffectCreate_MonsterShow"))</f>
        <v/>
      </c>
      <c r="K5581" s="2">
        <v>0</v>
      </c>
      <c r="L5581" s="2">
        <v>15</v>
      </c>
      <c r="M5581" s="2">
        <v>5</v>
      </c>
      <c r="N5581" s="2">
        <v>6</v>
      </c>
      <c r="O5581" s="6" t="s">
        <v>467</v>
      </c>
    </row>
    <row r="5582" spans="2:15" x14ac:dyDescent="0.2">
      <c r="B5582" t="str">
        <f>IF(ISNA(VLOOKUP(K5582&amp;"_"&amp;L5582&amp;"_"&amp;M5582&amp;"_"&amp;O5582,[1]挑战模式!$A:$AS,1,FALSE)),"",IF(VLOOKUP(K5582&amp;"_"&amp;L5582&amp;"_"&amp;M5582&amp;"_"&amp;O5582,[1]挑战模式!$A:$AS,14+N5582,FALSE)="","","Monster_Season"&amp;K5582&amp;"_Challenge"&amp;L5582&amp;"_"&amp;M5582&amp;"_"&amp;N5582&amp;"_"&amp;O5582))</f>
        <v>Monster_Season0_Challenge15_6_1_Hard</v>
      </c>
      <c r="C5582" t="str">
        <f t="shared" si="261"/>
        <v>None</v>
      </c>
      <c r="G5582" t="str">
        <f>IF(ISNA(VLOOKUP(K5582&amp;"_"&amp;L5582&amp;"_"&amp;M5582&amp;"_"&amp;O5582,[1]挑战模式!$A:$AS,14+N5582,FALSE)),"",IF(VLOOKUP(K5582&amp;"_"&amp;L5582&amp;"_"&amp;M5582&amp;"_"&amp;O5582,[1]挑战模式!$A:$AS,14+N5582,FALSE)="","",IF(VLOOKUP(VLOOKUP(K5582&amp;"_"&amp;L5582&amp;"_"&amp;M5582&amp;"_"&amp;O5582,[1]挑战模式!$A:$AS,14+N5582,FALSE),[1]怪物!$B:$L,11,FALSE)=0,"",VLOOKUP(VLOOKUP(K5582&amp;"_"&amp;L5582&amp;"_"&amp;M5582&amp;"_"&amp;O5582,[1]挑战模式!$A:$AS,14+N5582,FALSE),[1]怪物!$B:$L,11,FALSE))))</f>
        <v/>
      </c>
      <c r="H5582" t="str">
        <f t="shared" si="262"/>
        <v>Unit_Monster_Season0_Challenge15_6_1_Hard</v>
      </c>
      <c r="I5582" t="str">
        <f t="shared" si="263"/>
        <v>TowerDefense_Monster1</v>
      </c>
      <c r="J5582" t="str">
        <f>IF(B5582="","",IF(RIGHT(VLOOKUP(K5582&amp;"_"&amp;L5582&amp;"_"&amp;M5582&amp;"_"&amp;O5582,[1]挑战模式!$A:$AS,14+N5582,FALSE),1)="3","EffectCreate_BossEffect;EffectCreate_MonsterShow","EffectCreate_MonsterShow"))</f>
        <v>EffectCreate_MonsterShow</v>
      </c>
      <c r="K5582" s="2">
        <v>0</v>
      </c>
      <c r="L5582" s="2">
        <v>15</v>
      </c>
      <c r="M5582" s="2">
        <v>6</v>
      </c>
      <c r="N5582" s="2">
        <v>1</v>
      </c>
      <c r="O5582" s="6" t="s">
        <v>467</v>
      </c>
    </row>
    <row r="5583" spans="2:15" x14ac:dyDescent="0.2">
      <c r="B5583" t="str">
        <f>IF(ISNA(VLOOKUP(K5583&amp;"_"&amp;L5583&amp;"_"&amp;M5583&amp;"_"&amp;O5583,[1]挑战模式!$A:$AS,1,FALSE)),"",IF(VLOOKUP(K5583&amp;"_"&amp;L5583&amp;"_"&amp;M5583&amp;"_"&amp;O5583,[1]挑战模式!$A:$AS,14+N5583,FALSE)="","","Monster_Season"&amp;K5583&amp;"_Challenge"&amp;L5583&amp;"_"&amp;M5583&amp;"_"&amp;N5583&amp;"_"&amp;O5583))</f>
        <v>Monster_Season0_Challenge15_6_2_Hard</v>
      </c>
      <c r="C5583" t="str">
        <f t="shared" si="261"/>
        <v>None</v>
      </c>
      <c r="G5583" t="str">
        <f>IF(ISNA(VLOOKUP(K5583&amp;"_"&amp;L5583&amp;"_"&amp;M5583&amp;"_"&amp;O5583,[1]挑战模式!$A:$AS,14+N5583,FALSE)),"",IF(VLOOKUP(K5583&amp;"_"&amp;L5583&amp;"_"&amp;M5583&amp;"_"&amp;O5583,[1]挑战模式!$A:$AS,14+N5583,FALSE)="","",IF(VLOOKUP(VLOOKUP(K5583&amp;"_"&amp;L5583&amp;"_"&amp;M5583&amp;"_"&amp;O5583,[1]挑战模式!$A:$AS,14+N5583,FALSE),[1]怪物!$B:$L,11,FALSE)=0,"",VLOOKUP(VLOOKUP(K5583&amp;"_"&amp;L5583&amp;"_"&amp;M5583&amp;"_"&amp;O5583,[1]挑战模式!$A:$AS,14+N5583,FALSE),[1]怪物!$B:$L,11,FALSE))))</f>
        <v/>
      </c>
      <c r="H5583" t="str">
        <f t="shared" si="262"/>
        <v>Unit_Monster_Season0_Challenge15_6_2_Hard</v>
      </c>
      <c r="I5583" t="str">
        <f t="shared" si="263"/>
        <v>TowerDefense_Monster1</v>
      </c>
      <c r="J5583" t="str">
        <f>IF(B5583="","",IF(RIGHT(VLOOKUP(K5583&amp;"_"&amp;L5583&amp;"_"&amp;M5583&amp;"_"&amp;O5583,[1]挑战模式!$A:$AS,14+N5583,FALSE),1)="3","EffectCreate_BossEffect;EffectCreate_MonsterShow","EffectCreate_MonsterShow"))</f>
        <v>EffectCreate_MonsterShow</v>
      </c>
      <c r="K5583" s="2">
        <v>0</v>
      </c>
      <c r="L5583" s="2">
        <v>15</v>
      </c>
      <c r="M5583" s="2">
        <v>6</v>
      </c>
      <c r="N5583" s="2">
        <v>2</v>
      </c>
      <c r="O5583" s="6" t="s">
        <v>467</v>
      </c>
    </row>
    <row r="5584" spans="2:15" x14ac:dyDescent="0.2">
      <c r="B5584" t="str">
        <f>IF(ISNA(VLOOKUP(K5584&amp;"_"&amp;L5584&amp;"_"&amp;M5584&amp;"_"&amp;O5584,[1]挑战模式!$A:$AS,1,FALSE)),"",IF(VLOOKUP(K5584&amp;"_"&amp;L5584&amp;"_"&amp;M5584&amp;"_"&amp;O5584,[1]挑战模式!$A:$AS,14+N5584,FALSE)="","","Monster_Season"&amp;K5584&amp;"_Challenge"&amp;L5584&amp;"_"&amp;M5584&amp;"_"&amp;N5584&amp;"_"&amp;O5584))</f>
        <v>Monster_Season0_Challenge15_6_3_Hard</v>
      </c>
      <c r="C5584" t="str">
        <f t="shared" si="261"/>
        <v>None</v>
      </c>
      <c r="G5584" t="str">
        <f>IF(ISNA(VLOOKUP(K5584&amp;"_"&amp;L5584&amp;"_"&amp;M5584&amp;"_"&amp;O5584,[1]挑战模式!$A:$AS,14+N5584,FALSE)),"",IF(VLOOKUP(K5584&amp;"_"&amp;L5584&amp;"_"&amp;M5584&amp;"_"&amp;O5584,[1]挑战模式!$A:$AS,14+N5584,FALSE)="","",IF(VLOOKUP(VLOOKUP(K5584&amp;"_"&amp;L5584&amp;"_"&amp;M5584&amp;"_"&amp;O5584,[1]挑战模式!$A:$AS,14+N5584,FALSE),[1]怪物!$B:$L,11,FALSE)=0,"",VLOOKUP(VLOOKUP(K5584&amp;"_"&amp;L5584&amp;"_"&amp;M5584&amp;"_"&amp;O5584,[1]挑战模式!$A:$AS,14+N5584,FALSE),[1]怪物!$B:$L,11,FALSE))))</f>
        <v/>
      </c>
      <c r="H5584" t="str">
        <f t="shared" si="262"/>
        <v>Unit_Monster_Season0_Challenge15_6_3_Hard</v>
      </c>
      <c r="I5584" t="str">
        <f t="shared" si="263"/>
        <v>TowerDefense_Monster1</v>
      </c>
      <c r="J5584" t="str">
        <f>IF(B5584="","",IF(RIGHT(VLOOKUP(K5584&amp;"_"&amp;L5584&amp;"_"&amp;M5584&amp;"_"&amp;O5584,[1]挑战模式!$A:$AS,14+N5584,FALSE),1)="3","EffectCreate_BossEffect;EffectCreate_MonsterShow","EffectCreate_MonsterShow"))</f>
        <v>EffectCreate_MonsterShow</v>
      </c>
      <c r="K5584" s="2">
        <v>0</v>
      </c>
      <c r="L5584" s="2">
        <v>15</v>
      </c>
      <c r="M5584" s="2">
        <v>6</v>
      </c>
      <c r="N5584" s="2">
        <v>3</v>
      </c>
      <c r="O5584" s="6" t="s">
        <v>467</v>
      </c>
    </row>
    <row r="5585" spans="2:15" x14ac:dyDescent="0.2">
      <c r="B5585" t="str">
        <f>IF(ISNA(VLOOKUP(K5585&amp;"_"&amp;L5585&amp;"_"&amp;M5585&amp;"_"&amp;O5585,[1]挑战模式!$A:$AS,1,FALSE)),"",IF(VLOOKUP(K5585&amp;"_"&amp;L5585&amp;"_"&amp;M5585&amp;"_"&amp;O5585,[1]挑战模式!$A:$AS,14+N5585,FALSE)="","","Monster_Season"&amp;K5585&amp;"_Challenge"&amp;L5585&amp;"_"&amp;M5585&amp;"_"&amp;N5585&amp;"_"&amp;O5585))</f>
        <v>Monster_Season0_Challenge15_6_4_Hard</v>
      </c>
      <c r="C5585" t="str">
        <f t="shared" si="261"/>
        <v>None</v>
      </c>
      <c r="G5585" t="str">
        <f>IF(ISNA(VLOOKUP(K5585&amp;"_"&amp;L5585&amp;"_"&amp;M5585&amp;"_"&amp;O5585,[1]挑战模式!$A:$AS,14+N5585,FALSE)),"",IF(VLOOKUP(K5585&amp;"_"&amp;L5585&amp;"_"&amp;M5585&amp;"_"&amp;O5585,[1]挑战模式!$A:$AS,14+N5585,FALSE)="","",IF(VLOOKUP(VLOOKUP(K5585&amp;"_"&amp;L5585&amp;"_"&amp;M5585&amp;"_"&amp;O5585,[1]挑战模式!$A:$AS,14+N5585,FALSE),[1]怪物!$B:$L,11,FALSE)=0,"",VLOOKUP(VLOOKUP(K5585&amp;"_"&amp;L5585&amp;"_"&amp;M5585&amp;"_"&amp;O5585,[1]挑战模式!$A:$AS,14+N5585,FALSE),[1]怪物!$B:$L,11,FALSE))))</f>
        <v/>
      </c>
      <c r="H5585" t="str">
        <f t="shared" si="262"/>
        <v>Unit_Monster_Season0_Challenge15_6_4_Hard</v>
      </c>
      <c r="I5585" t="str">
        <f t="shared" si="263"/>
        <v>TowerDefense_Monster1</v>
      </c>
      <c r="J5585" t="str">
        <f>IF(B5585="","",IF(RIGHT(VLOOKUP(K5585&amp;"_"&amp;L5585&amp;"_"&amp;M5585&amp;"_"&amp;O5585,[1]挑战模式!$A:$AS,14+N5585,FALSE),1)="3","EffectCreate_BossEffect;EffectCreate_MonsterShow","EffectCreate_MonsterShow"))</f>
        <v>EffectCreate_MonsterShow</v>
      </c>
      <c r="K5585" s="2">
        <v>0</v>
      </c>
      <c r="L5585" s="2">
        <v>15</v>
      </c>
      <c r="M5585" s="2">
        <v>6</v>
      </c>
      <c r="N5585" s="2">
        <v>4</v>
      </c>
      <c r="O5585" s="6" t="s">
        <v>467</v>
      </c>
    </row>
    <row r="5586" spans="2:15" x14ac:dyDescent="0.2">
      <c r="B5586" t="str">
        <f>IF(ISNA(VLOOKUP(K5586&amp;"_"&amp;L5586&amp;"_"&amp;M5586&amp;"_"&amp;O5586,[1]挑战模式!$A:$AS,1,FALSE)),"",IF(VLOOKUP(K5586&amp;"_"&amp;L5586&amp;"_"&amp;M5586&amp;"_"&amp;O5586,[1]挑战模式!$A:$AS,14+N5586,FALSE)="","","Monster_Season"&amp;K5586&amp;"_Challenge"&amp;L5586&amp;"_"&amp;M5586&amp;"_"&amp;N5586&amp;"_"&amp;O5586))</f>
        <v/>
      </c>
      <c r="C5586" t="str">
        <f t="shared" si="261"/>
        <v/>
      </c>
      <c r="G5586" t="str">
        <f>IF(ISNA(VLOOKUP(K5586&amp;"_"&amp;L5586&amp;"_"&amp;M5586&amp;"_"&amp;O5586,[1]挑战模式!$A:$AS,14+N5586,FALSE)),"",IF(VLOOKUP(K5586&amp;"_"&amp;L5586&amp;"_"&amp;M5586&amp;"_"&amp;O5586,[1]挑战模式!$A:$AS,14+N5586,FALSE)="","",IF(VLOOKUP(VLOOKUP(K5586&amp;"_"&amp;L5586&amp;"_"&amp;M5586&amp;"_"&amp;O5586,[1]挑战模式!$A:$AS,14+N5586,FALSE),[1]怪物!$B:$L,11,FALSE)=0,"",VLOOKUP(VLOOKUP(K5586&amp;"_"&amp;L5586&amp;"_"&amp;M5586&amp;"_"&amp;O5586,[1]挑战模式!$A:$AS,14+N5586,FALSE),[1]怪物!$B:$L,11,FALSE))))</f>
        <v/>
      </c>
      <c r="H5586" t="str">
        <f t="shared" si="262"/>
        <v/>
      </c>
      <c r="I5586" t="str">
        <f t="shared" si="263"/>
        <v/>
      </c>
      <c r="J5586" t="str">
        <f>IF(B5586="","",IF(RIGHT(VLOOKUP(K5586&amp;"_"&amp;L5586&amp;"_"&amp;M5586&amp;"_"&amp;O5586,[1]挑战模式!$A:$AS,14+N5586,FALSE),1)="3","EffectCreate_BossEffect;EffectCreate_MonsterShow","EffectCreate_MonsterShow"))</f>
        <v/>
      </c>
      <c r="K5586" s="2">
        <v>0</v>
      </c>
      <c r="L5586" s="2">
        <v>15</v>
      </c>
      <c r="M5586" s="2">
        <v>6</v>
      </c>
      <c r="N5586" s="2">
        <v>5</v>
      </c>
      <c r="O5586" s="6" t="s">
        <v>467</v>
      </c>
    </row>
    <row r="5587" spans="2:15" x14ac:dyDescent="0.2">
      <c r="B5587" t="str">
        <f>IF(ISNA(VLOOKUP(K5587&amp;"_"&amp;L5587&amp;"_"&amp;M5587&amp;"_"&amp;O5587,[1]挑战模式!$A:$AS,1,FALSE)),"",IF(VLOOKUP(K5587&amp;"_"&amp;L5587&amp;"_"&amp;M5587&amp;"_"&amp;O5587,[1]挑战模式!$A:$AS,14+N5587,FALSE)="","","Monster_Season"&amp;K5587&amp;"_Challenge"&amp;L5587&amp;"_"&amp;M5587&amp;"_"&amp;N5587&amp;"_"&amp;O5587))</f>
        <v/>
      </c>
      <c r="C5587" t="str">
        <f t="shared" si="261"/>
        <v/>
      </c>
      <c r="G5587" t="str">
        <f>IF(ISNA(VLOOKUP(K5587&amp;"_"&amp;L5587&amp;"_"&amp;M5587&amp;"_"&amp;O5587,[1]挑战模式!$A:$AS,14+N5587,FALSE)),"",IF(VLOOKUP(K5587&amp;"_"&amp;L5587&amp;"_"&amp;M5587&amp;"_"&amp;O5587,[1]挑战模式!$A:$AS,14+N5587,FALSE)="","",IF(VLOOKUP(VLOOKUP(K5587&amp;"_"&amp;L5587&amp;"_"&amp;M5587&amp;"_"&amp;O5587,[1]挑战模式!$A:$AS,14+N5587,FALSE),[1]怪物!$B:$L,11,FALSE)=0,"",VLOOKUP(VLOOKUP(K5587&amp;"_"&amp;L5587&amp;"_"&amp;M5587&amp;"_"&amp;O5587,[1]挑战模式!$A:$AS,14+N5587,FALSE),[1]怪物!$B:$L,11,FALSE))))</f>
        <v/>
      </c>
      <c r="H5587" t="str">
        <f t="shared" si="262"/>
        <v/>
      </c>
      <c r="I5587" t="str">
        <f t="shared" si="263"/>
        <v/>
      </c>
      <c r="J5587" t="str">
        <f>IF(B5587="","",IF(RIGHT(VLOOKUP(K5587&amp;"_"&amp;L5587&amp;"_"&amp;M5587&amp;"_"&amp;O5587,[1]挑战模式!$A:$AS,14+N5587,FALSE),1)="3","EffectCreate_BossEffect;EffectCreate_MonsterShow","EffectCreate_MonsterShow"))</f>
        <v/>
      </c>
      <c r="K5587" s="2">
        <v>0</v>
      </c>
      <c r="L5587" s="2">
        <v>15</v>
      </c>
      <c r="M5587" s="2">
        <v>6</v>
      </c>
      <c r="N5587" s="2">
        <v>6</v>
      </c>
      <c r="O5587" s="6" t="s">
        <v>467</v>
      </c>
    </row>
    <row r="5588" spans="2:15" x14ac:dyDescent="0.2">
      <c r="B5588" t="str">
        <f>IF(ISNA(VLOOKUP(K5588&amp;"_"&amp;L5588&amp;"_"&amp;M5588&amp;"_"&amp;O5588,[1]挑战模式!$A:$AS,1,FALSE)),"",IF(VLOOKUP(K5588&amp;"_"&amp;L5588&amp;"_"&amp;M5588&amp;"_"&amp;O5588,[1]挑战模式!$A:$AS,14+N5588,FALSE)="","","Monster_Season"&amp;K5588&amp;"_Challenge"&amp;L5588&amp;"_"&amp;M5588&amp;"_"&amp;N5588&amp;"_"&amp;O5588))</f>
        <v/>
      </c>
      <c r="C5588" t="str">
        <f t="shared" si="261"/>
        <v/>
      </c>
      <c r="G5588" t="str">
        <f>IF(ISNA(VLOOKUP(K5588&amp;"_"&amp;L5588&amp;"_"&amp;M5588&amp;"_"&amp;O5588,[1]挑战模式!$A:$AS,14+N5588,FALSE)),"",IF(VLOOKUP(K5588&amp;"_"&amp;L5588&amp;"_"&amp;M5588&amp;"_"&amp;O5588,[1]挑战模式!$A:$AS,14+N5588,FALSE)="","",IF(VLOOKUP(VLOOKUP(K5588&amp;"_"&amp;L5588&amp;"_"&amp;M5588&amp;"_"&amp;O5588,[1]挑战模式!$A:$AS,14+N5588,FALSE),[1]怪物!$B:$L,11,FALSE)=0,"",VLOOKUP(VLOOKUP(K5588&amp;"_"&amp;L5588&amp;"_"&amp;M5588&amp;"_"&amp;O5588,[1]挑战模式!$A:$AS,14+N5588,FALSE),[1]怪物!$B:$L,11,FALSE))))</f>
        <v/>
      </c>
      <c r="H5588" t="str">
        <f t="shared" si="262"/>
        <v/>
      </c>
      <c r="I5588" t="str">
        <f t="shared" si="263"/>
        <v/>
      </c>
      <c r="J5588" t="str">
        <f>IF(B5588="","",IF(RIGHT(VLOOKUP(K5588&amp;"_"&amp;L5588&amp;"_"&amp;M5588&amp;"_"&amp;O5588,[1]挑战模式!$A:$AS,14+N5588,FALSE),1)="3","EffectCreate_BossEffect;EffectCreate_MonsterShow","EffectCreate_MonsterShow"))</f>
        <v/>
      </c>
      <c r="K5588" s="2">
        <v>0</v>
      </c>
      <c r="L5588" s="2">
        <v>15</v>
      </c>
      <c r="M5588" s="2">
        <v>7</v>
      </c>
      <c r="N5588" s="2">
        <v>1</v>
      </c>
      <c r="O5588" s="6" t="s">
        <v>467</v>
      </c>
    </row>
    <row r="5589" spans="2:15" x14ac:dyDescent="0.2">
      <c r="B5589" t="str">
        <f>IF(ISNA(VLOOKUP(K5589&amp;"_"&amp;L5589&amp;"_"&amp;M5589&amp;"_"&amp;O5589,[1]挑战模式!$A:$AS,1,FALSE)),"",IF(VLOOKUP(K5589&amp;"_"&amp;L5589&amp;"_"&amp;M5589&amp;"_"&amp;O5589,[1]挑战模式!$A:$AS,14+N5589,FALSE)="","","Monster_Season"&amp;K5589&amp;"_Challenge"&amp;L5589&amp;"_"&amp;M5589&amp;"_"&amp;N5589&amp;"_"&amp;O5589))</f>
        <v/>
      </c>
      <c r="C5589" t="str">
        <f t="shared" si="261"/>
        <v/>
      </c>
      <c r="G5589" t="str">
        <f>IF(ISNA(VLOOKUP(K5589&amp;"_"&amp;L5589&amp;"_"&amp;M5589&amp;"_"&amp;O5589,[1]挑战模式!$A:$AS,14+N5589,FALSE)),"",IF(VLOOKUP(K5589&amp;"_"&amp;L5589&amp;"_"&amp;M5589&amp;"_"&amp;O5589,[1]挑战模式!$A:$AS,14+N5589,FALSE)="","",IF(VLOOKUP(VLOOKUP(K5589&amp;"_"&amp;L5589&amp;"_"&amp;M5589&amp;"_"&amp;O5589,[1]挑战模式!$A:$AS,14+N5589,FALSE),[1]怪物!$B:$L,11,FALSE)=0,"",VLOOKUP(VLOOKUP(K5589&amp;"_"&amp;L5589&amp;"_"&amp;M5589&amp;"_"&amp;O5589,[1]挑战模式!$A:$AS,14+N5589,FALSE),[1]怪物!$B:$L,11,FALSE))))</f>
        <v/>
      </c>
      <c r="H5589" t="str">
        <f t="shared" si="262"/>
        <v/>
      </c>
      <c r="I5589" t="str">
        <f t="shared" si="263"/>
        <v/>
      </c>
      <c r="J5589" t="str">
        <f>IF(B5589="","",IF(RIGHT(VLOOKUP(K5589&amp;"_"&amp;L5589&amp;"_"&amp;M5589&amp;"_"&amp;O5589,[1]挑战模式!$A:$AS,14+N5589,FALSE),1)="3","EffectCreate_BossEffect;EffectCreate_MonsterShow","EffectCreate_MonsterShow"))</f>
        <v/>
      </c>
      <c r="K5589" s="2">
        <v>0</v>
      </c>
      <c r="L5589" s="2">
        <v>15</v>
      </c>
      <c r="M5589" s="2">
        <v>7</v>
      </c>
      <c r="N5589" s="2">
        <v>2</v>
      </c>
      <c r="O5589" s="6" t="s">
        <v>467</v>
      </c>
    </row>
    <row r="5590" spans="2:15" x14ac:dyDescent="0.2">
      <c r="B5590" t="str">
        <f>IF(ISNA(VLOOKUP(K5590&amp;"_"&amp;L5590&amp;"_"&amp;M5590&amp;"_"&amp;O5590,[1]挑战模式!$A:$AS,1,FALSE)),"",IF(VLOOKUP(K5590&amp;"_"&amp;L5590&amp;"_"&amp;M5590&amp;"_"&amp;O5590,[1]挑战模式!$A:$AS,14+N5590,FALSE)="","","Monster_Season"&amp;K5590&amp;"_Challenge"&amp;L5590&amp;"_"&amp;M5590&amp;"_"&amp;N5590&amp;"_"&amp;O5590))</f>
        <v/>
      </c>
      <c r="C5590" t="str">
        <f t="shared" si="261"/>
        <v/>
      </c>
      <c r="G5590" t="str">
        <f>IF(ISNA(VLOOKUP(K5590&amp;"_"&amp;L5590&amp;"_"&amp;M5590&amp;"_"&amp;O5590,[1]挑战模式!$A:$AS,14+N5590,FALSE)),"",IF(VLOOKUP(K5590&amp;"_"&amp;L5590&amp;"_"&amp;M5590&amp;"_"&amp;O5590,[1]挑战模式!$A:$AS,14+N5590,FALSE)="","",IF(VLOOKUP(VLOOKUP(K5590&amp;"_"&amp;L5590&amp;"_"&amp;M5590&amp;"_"&amp;O5590,[1]挑战模式!$A:$AS,14+N5590,FALSE),[1]怪物!$B:$L,11,FALSE)=0,"",VLOOKUP(VLOOKUP(K5590&amp;"_"&amp;L5590&amp;"_"&amp;M5590&amp;"_"&amp;O5590,[1]挑战模式!$A:$AS,14+N5590,FALSE),[1]怪物!$B:$L,11,FALSE))))</f>
        <v/>
      </c>
      <c r="H5590" t="str">
        <f t="shared" si="262"/>
        <v/>
      </c>
      <c r="I5590" t="str">
        <f t="shared" si="263"/>
        <v/>
      </c>
      <c r="J5590" t="str">
        <f>IF(B5590="","",IF(RIGHT(VLOOKUP(K5590&amp;"_"&amp;L5590&amp;"_"&amp;M5590&amp;"_"&amp;O5590,[1]挑战模式!$A:$AS,14+N5590,FALSE),1)="3","EffectCreate_BossEffect;EffectCreate_MonsterShow","EffectCreate_MonsterShow"))</f>
        <v/>
      </c>
      <c r="K5590" s="2">
        <v>0</v>
      </c>
      <c r="L5590" s="2">
        <v>15</v>
      </c>
      <c r="M5590" s="2">
        <v>7</v>
      </c>
      <c r="N5590" s="2">
        <v>3</v>
      </c>
      <c r="O5590" s="6" t="s">
        <v>467</v>
      </c>
    </row>
    <row r="5591" spans="2:15" x14ac:dyDescent="0.2">
      <c r="B5591" t="str">
        <f>IF(ISNA(VLOOKUP(K5591&amp;"_"&amp;L5591&amp;"_"&amp;M5591&amp;"_"&amp;O5591,[1]挑战模式!$A:$AS,1,FALSE)),"",IF(VLOOKUP(K5591&amp;"_"&amp;L5591&amp;"_"&amp;M5591&amp;"_"&amp;O5591,[1]挑战模式!$A:$AS,14+N5591,FALSE)="","","Monster_Season"&amp;K5591&amp;"_Challenge"&amp;L5591&amp;"_"&amp;M5591&amp;"_"&amp;N5591&amp;"_"&amp;O5591))</f>
        <v/>
      </c>
      <c r="C5591" t="str">
        <f t="shared" si="261"/>
        <v/>
      </c>
      <c r="G5591" t="str">
        <f>IF(ISNA(VLOOKUP(K5591&amp;"_"&amp;L5591&amp;"_"&amp;M5591&amp;"_"&amp;O5591,[1]挑战模式!$A:$AS,14+N5591,FALSE)),"",IF(VLOOKUP(K5591&amp;"_"&amp;L5591&amp;"_"&amp;M5591&amp;"_"&amp;O5591,[1]挑战模式!$A:$AS,14+N5591,FALSE)="","",IF(VLOOKUP(VLOOKUP(K5591&amp;"_"&amp;L5591&amp;"_"&amp;M5591&amp;"_"&amp;O5591,[1]挑战模式!$A:$AS,14+N5591,FALSE),[1]怪物!$B:$L,11,FALSE)=0,"",VLOOKUP(VLOOKUP(K5591&amp;"_"&amp;L5591&amp;"_"&amp;M5591&amp;"_"&amp;O5591,[1]挑战模式!$A:$AS,14+N5591,FALSE),[1]怪物!$B:$L,11,FALSE))))</f>
        <v/>
      </c>
      <c r="H5591" t="str">
        <f t="shared" si="262"/>
        <v/>
      </c>
      <c r="I5591" t="str">
        <f t="shared" si="263"/>
        <v/>
      </c>
      <c r="J5591" t="str">
        <f>IF(B5591="","",IF(RIGHT(VLOOKUP(K5591&amp;"_"&amp;L5591&amp;"_"&amp;M5591&amp;"_"&amp;O5591,[1]挑战模式!$A:$AS,14+N5591,FALSE),1)="3","EffectCreate_BossEffect;EffectCreate_MonsterShow","EffectCreate_MonsterShow"))</f>
        <v/>
      </c>
      <c r="K5591" s="2">
        <v>0</v>
      </c>
      <c r="L5591" s="2">
        <v>15</v>
      </c>
      <c r="M5591" s="2">
        <v>7</v>
      </c>
      <c r="N5591" s="2">
        <v>4</v>
      </c>
      <c r="O5591" s="6" t="s">
        <v>467</v>
      </c>
    </row>
    <row r="5592" spans="2:15" x14ac:dyDescent="0.2">
      <c r="B5592" t="str">
        <f>IF(ISNA(VLOOKUP(K5592&amp;"_"&amp;L5592&amp;"_"&amp;M5592&amp;"_"&amp;O5592,[1]挑战模式!$A:$AS,1,FALSE)),"",IF(VLOOKUP(K5592&amp;"_"&amp;L5592&amp;"_"&amp;M5592&amp;"_"&amp;O5592,[1]挑战模式!$A:$AS,14+N5592,FALSE)="","","Monster_Season"&amp;K5592&amp;"_Challenge"&amp;L5592&amp;"_"&amp;M5592&amp;"_"&amp;N5592&amp;"_"&amp;O5592))</f>
        <v/>
      </c>
      <c r="C5592" t="str">
        <f t="shared" si="261"/>
        <v/>
      </c>
      <c r="G5592" t="str">
        <f>IF(ISNA(VLOOKUP(K5592&amp;"_"&amp;L5592&amp;"_"&amp;M5592&amp;"_"&amp;O5592,[1]挑战模式!$A:$AS,14+N5592,FALSE)),"",IF(VLOOKUP(K5592&amp;"_"&amp;L5592&amp;"_"&amp;M5592&amp;"_"&amp;O5592,[1]挑战模式!$A:$AS,14+N5592,FALSE)="","",IF(VLOOKUP(VLOOKUP(K5592&amp;"_"&amp;L5592&amp;"_"&amp;M5592&amp;"_"&amp;O5592,[1]挑战模式!$A:$AS,14+N5592,FALSE),[1]怪物!$B:$L,11,FALSE)=0,"",VLOOKUP(VLOOKUP(K5592&amp;"_"&amp;L5592&amp;"_"&amp;M5592&amp;"_"&amp;O5592,[1]挑战模式!$A:$AS,14+N5592,FALSE),[1]怪物!$B:$L,11,FALSE))))</f>
        <v/>
      </c>
      <c r="H5592" t="str">
        <f t="shared" si="262"/>
        <v/>
      </c>
      <c r="I5592" t="str">
        <f t="shared" si="263"/>
        <v/>
      </c>
      <c r="J5592" t="str">
        <f>IF(B5592="","",IF(RIGHT(VLOOKUP(K5592&amp;"_"&amp;L5592&amp;"_"&amp;M5592&amp;"_"&amp;O5592,[1]挑战模式!$A:$AS,14+N5592,FALSE),1)="3","EffectCreate_BossEffect;EffectCreate_MonsterShow","EffectCreate_MonsterShow"))</f>
        <v/>
      </c>
      <c r="K5592" s="2">
        <v>0</v>
      </c>
      <c r="L5592" s="2">
        <v>15</v>
      </c>
      <c r="M5592" s="2">
        <v>7</v>
      </c>
      <c r="N5592" s="2">
        <v>5</v>
      </c>
      <c r="O5592" s="6" t="s">
        <v>467</v>
      </c>
    </row>
    <row r="5593" spans="2:15" x14ac:dyDescent="0.2">
      <c r="B5593" t="str">
        <f>IF(ISNA(VLOOKUP(K5593&amp;"_"&amp;L5593&amp;"_"&amp;M5593&amp;"_"&amp;O5593,[1]挑战模式!$A:$AS,1,FALSE)),"",IF(VLOOKUP(K5593&amp;"_"&amp;L5593&amp;"_"&amp;M5593&amp;"_"&amp;O5593,[1]挑战模式!$A:$AS,14+N5593,FALSE)="","","Monster_Season"&amp;K5593&amp;"_Challenge"&amp;L5593&amp;"_"&amp;M5593&amp;"_"&amp;N5593&amp;"_"&amp;O5593))</f>
        <v/>
      </c>
      <c r="C5593" t="str">
        <f t="shared" si="261"/>
        <v/>
      </c>
      <c r="G5593" t="str">
        <f>IF(ISNA(VLOOKUP(K5593&amp;"_"&amp;L5593&amp;"_"&amp;M5593&amp;"_"&amp;O5593,[1]挑战模式!$A:$AS,14+N5593,FALSE)),"",IF(VLOOKUP(K5593&amp;"_"&amp;L5593&amp;"_"&amp;M5593&amp;"_"&amp;O5593,[1]挑战模式!$A:$AS,14+N5593,FALSE)="","",IF(VLOOKUP(VLOOKUP(K5593&amp;"_"&amp;L5593&amp;"_"&amp;M5593&amp;"_"&amp;O5593,[1]挑战模式!$A:$AS,14+N5593,FALSE),[1]怪物!$B:$L,11,FALSE)=0,"",VLOOKUP(VLOOKUP(K5593&amp;"_"&amp;L5593&amp;"_"&amp;M5593&amp;"_"&amp;O5593,[1]挑战模式!$A:$AS,14+N5593,FALSE),[1]怪物!$B:$L,11,FALSE))))</f>
        <v/>
      </c>
      <c r="H5593" t="str">
        <f t="shared" si="262"/>
        <v/>
      </c>
      <c r="I5593" t="str">
        <f t="shared" si="263"/>
        <v/>
      </c>
      <c r="J5593" t="str">
        <f>IF(B5593="","",IF(RIGHT(VLOOKUP(K5593&amp;"_"&amp;L5593&amp;"_"&amp;M5593&amp;"_"&amp;O5593,[1]挑战模式!$A:$AS,14+N5593,FALSE),1)="3","EffectCreate_BossEffect;EffectCreate_MonsterShow","EffectCreate_MonsterShow"))</f>
        <v/>
      </c>
      <c r="K5593" s="2">
        <v>0</v>
      </c>
      <c r="L5593" s="2">
        <v>15</v>
      </c>
      <c r="M5593" s="2">
        <v>7</v>
      </c>
      <c r="N5593" s="2">
        <v>6</v>
      </c>
      <c r="O5593" s="6" t="s">
        <v>467</v>
      </c>
    </row>
    <row r="5594" spans="2:15" x14ac:dyDescent="0.2">
      <c r="B5594" t="str">
        <f>IF(ISNA(VLOOKUP(K5594&amp;"_"&amp;L5594&amp;"_"&amp;M5594&amp;"_"&amp;O5594,[1]挑战模式!$A:$AS,1,FALSE)),"",IF(VLOOKUP(K5594&amp;"_"&amp;L5594&amp;"_"&amp;M5594&amp;"_"&amp;O5594,[1]挑战模式!$A:$AS,14+N5594,FALSE)="","","Monster_Season"&amp;K5594&amp;"_Challenge"&amp;L5594&amp;"_"&amp;M5594&amp;"_"&amp;N5594&amp;"_"&amp;O5594))</f>
        <v/>
      </c>
      <c r="C5594" t="str">
        <f t="shared" si="261"/>
        <v/>
      </c>
      <c r="G5594" t="str">
        <f>IF(ISNA(VLOOKUP(K5594&amp;"_"&amp;L5594&amp;"_"&amp;M5594&amp;"_"&amp;O5594,[1]挑战模式!$A:$AS,14+N5594,FALSE)),"",IF(VLOOKUP(K5594&amp;"_"&amp;L5594&amp;"_"&amp;M5594&amp;"_"&amp;O5594,[1]挑战模式!$A:$AS,14+N5594,FALSE)="","",IF(VLOOKUP(VLOOKUP(K5594&amp;"_"&amp;L5594&amp;"_"&amp;M5594&amp;"_"&amp;O5594,[1]挑战模式!$A:$AS,14+N5594,FALSE),[1]怪物!$B:$L,11,FALSE)=0,"",VLOOKUP(VLOOKUP(K5594&amp;"_"&amp;L5594&amp;"_"&amp;M5594&amp;"_"&amp;O5594,[1]挑战模式!$A:$AS,14+N5594,FALSE),[1]怪物!$B:$L,11,FALSE))))</f>
        <v/>
      </c>
      <c r="H5594" t="str">
        <f t="shared" si="262"/>
        <v/>
      </c>
      <c r="I5594" t="str">
        <f t="shared" si="263"/>
        <v/>
      </c>
      <c r="J5594" t="str">
        <f>IF(B5594="","",IF(RIGHT(VLOOKUP(K5594&amp;"_"&amp;L5594&amp;"_"&amp;M5594&amp;"_"&amp;O5594,[1]挑战模式!$A:$AS,14+N5594,FALSE),1)="3","EffectCreate_BossEffect;EffectCreate_MonsterShow","EffectCreate_MonsterShow"))</f>
        <v/>
      </c>
      <c r="K5594" s="2">
        <v>0</v>
      </c>
      <c r="L5594" s="2">
        <v>15</v>
      </c>
      <c r="M5594" s="2">
        <v>8</v>
      </c>
      <c r="N5594" s="2">
        <v>1</v>
      </c>
      <c r="O5594" s="6" t="s">
        <v>467</v>
      </c>
    </row>
    <row r="5595" spans="2:15" x14ac:dyDescent="0.2">
      <c r="B5595" t="str">
        <f>IF(ISNA(VLOOKUP(K5595&amp;"_"&amp;L5595&amp;"_"&amp;M5595&amp;"_"&amp;O5595,[1]挑战模式!$A:$AS,1,FALSE)),"",IF(VLOOKUP(K5595&amp;"_"&amp;L5595&amp;"_"&amp;M5595&amp;"_"&amp;O5595,[1]挑战模式!$A:$AS,14+N5595,FALSE)="","","Monster_Season"&amp;K5595&amp;"_Challenge"&amp;L5595&amp;"_"&amp;M5595&amp;"_"&amp;N5595&amp;"_"&amp;O5595))</f>
        <v/>
      </c>
      <c r="C5595" t="str">
        <f t="shared" si="261"/>
        <v/>
      </c>
      <c r="G5595" t="str">
        <f>IF(ISNA(VLOOKUP(K5595&amp;"_"&amp;L5595&amp;"_"&amp;M5595&amp;"_"&amp;O5595,[1]挑战模式!$A:$AS,14+N5595,FALSE)),"",IF(VLOOKUP(K5595&amp;"_"&amp;L5595&amp;"_"&amp;M5595&amp;"_"&amp;O5595,[1]挑战模式!$A:$AS,14+N5595,FALSE)="","",IF(VLOOKUP(VLOOKUP(K5595&amp;"_"&amp;L5595&amp;"_"&amp;M5595&amp;"_"&amp;O5595,[1]挑战模式!$A:$AS,14+N5595,FALSE),[1]怪物!$B:$L,11,FALSE)=0,"",VLOOKUP(VLOOKUP(K5595&amp;"_"&amp;L5595&amp;"_"&amp;M5595&amp;"_"&amp;O5595,[1]挑战模式!$A:$AS,14+N5595,FALSE),[1]怪物!$B:$L,11,FALSE))))</f>
        <v/>
      </c>
      <c r="H5595" t="str">
        <f t="shared" si="262"/>
        <v/>
      </c>
      <c r="I5595" t="str">
        <f t="shared" si="263"/>
        <v/>
      </c>
      <c r="J5595" t="str">
        <f>IF(B5595="","",IF(RIGHT(VLOOKUP(K5595&amp;"_"&amp;L5595&amp;"_"&amp;M5595&amp;"_"&amp;O5595,[1]挑战模式!$A:$AS,14+N5595,FALSE),1)="3","EffectCreate_BossEffect;EffectCreate_MonsterShow","EffectCreate_MonsterShow"))</f>
        <v/>
      </c>
      <c r="K5595" s="2">
        <v>0</v>
      </c>
      <c r="L5595" s="2">
        <v>15</v>
      </c>
      <c r="M5595" s="2">
        <v>8</v>
      </c>
      <c r="N5595" s="2">
        <v>2</v>
      </c>
      <c r="O5595" s="6" t="s">
        <v>467</v>
      </c>
    </row>
    <row r="5596" spans="2:15" x14ac:dyDescent="0.2">
      <c r="B5596" t="str">
        <f>IF(ISNA(VLOOKUP(K5596&amp;"_"&amp;L5596&amp;"_"&amp;M5596&amp;"_"&amp;O5596,[1]挑战模式!$A:$AS,1,FALSE)),"",IF(VLOOKUP(K5596&amp;"_"&amp;L5596&amp;"_"&amp;M5596&amp;"_"&amp;O5596,[1]挑战模式!$A:$AS,14+N5596,FALSE)="","","Monster_Season"&amp;K5596&amp;"_Challenge"&amp;L5596&amp;"_"&amp;M5596&amp;"_"&amp;N5596&amp;"_"&amp;O5596))</f>
        <v/>
      </c>
      <c r="C5596" t="str">
        <f t="shared" si="261"/>
        <v/>
      </c>
      <c r="G5596" t="str">
        <f>IF(ISNA(VLOOKUP(K5596&amp;"_"&amp;L5596&amp;"_"&amp;M5596&amp;"_"&amp;O5596,[1]挑战模式!$A:$AS,14+N5596,FALSE)),"",IF(VLOOKUP(K5596&amp;"_"&amp;L5596&amp;"_"&amp;M5596&amp;"_"&amp;O5596,[1]挑战模式!$A:$AS,14+N5596,FALSE)="","",IF(VLOOKUP(VLOOKUP(K5596&amp;"_"&amp;L5596&amp;"_"&amp;M5596&amp;"_"&amp;O5596,[1]挑战模式!$A:$AS,14+N5596,FALSE),[1]怪物!$B:$L,11,FALSE)=0,"",VLOOKUP(VLOOKUP(K5596&amp;"_"&amp;L5596&amp;"_"&amp;M5596&amp;"_"&amp;O5596,[1]挑战模式!$A:$AS,14+N5596,FALSE),[1]怪物!$B:$L,11,FALSE))))</f>
        <v/>
      </c>
      <c r="H5596" t="str">
        <f t="shared" si="262"/>
        <v/>
      </c>
      <c r="I5596" t="str">
        <f t="shared" si="263"/>
        <v/>
      </c>
      <c r="J5596" t="str">
        <f>IF(B5596="","",IF(RIGHT(VLOOKUP(K5596&amp;"_"&amp;L5596&amp;"_"&amp;M5596&amp;"_"&amp;O5596,[1]挑战模式!$A:$AS,14+N5596,FALSE),1)="3","EffectCreate_BossEffect;EffectCreate_MonsterShow","EffectCreate_MonsterShow"))</f>
        <v/>
      </c>
      <c r="K5596" s="2">
        <v>0</v>
      </c>
      <c r="L5596" s="2">
        <v>15</v>
      </c>
      <c r="M5596" s="2">
        <v>8</v>
      </c>
      <c r="N5596" s="2">
        <v>3</v>
      </c>
      <c r="O5596" s="6" t="s">
        <v>467</v>
      </c>
    </row>
    <row r="5597" spans="2:15" x14ac:dyDescent="0.2">
      <c r="B5597" t="str">
        <f>IF(ISNA(VLOOKUP(K5597&amp;"_"&amp;L5597&amp;"_"&amp;M5597&amp;"_"&amp;O5597,[1]挑战模式!$A:$AS,1,FALSE)),"",IF(VLOOKUP(K5597&amp;"_"&amp;L5597&amp;"_"&amp;M5597&amp;"_"&amp;O5597,[1]挑战模式!$A:$AS,14+N5597,FALSE)="","","Monster_Season"&amp;K5597&amp;"_Challenge"&amp;L5597&amp;"_"&amp;M5597&amp;"_"&amp;N5597&amp;"_"&amp;O5597))</f>
        <v/>
      </c>
      <c r="C5597" t="str">
        <f t="shared" si="261"/>
        <v/>
      </c>
      <c r="G5597" t="str">
        <f>IF(ISNA(VLOOKUP(K5597&amp;"_"&amp;L5597&amp;"_"&amp;M5597&amp;"_"&amp;O5597,[1]挑战模式!$A:$AS,14+N5597,FALSE)),"",IF(VLOOKUP(K5597&amp;"_"&amp;L5597&amp;"_"&amp;M5597&amp;"_"&amp;O5597,[1]挑战模式!$A:$AS,14+N5597,FALSE)="","",IF(VLOOKUP(VLOOKUP(K5597&amp;"_"&amp;L5597&amp;"_"&amp;M5597&amp;"_"&amp;O5597,[1]挑战模式!$A:$AS,14+N5597,FALSE),[1]怪物!$B:$L,11,FALSE)=0,"",VLOOKUP(VLOOKUP(K5597&amp;"_"&amp;L5597&amp;"_"&amp;M5597&amp;"_"&amp;O5597,[1]挑战模式!$A:$AS,14+N5597,FALSE),[1]怪物!$B:$L,11,FALSE))))</f>
        <v/>
      </c>
      <c r="H5597" t="str">
        <f t="shared" si="262"/>
        <v/>
      </c>
      <c r="I5597" t="str">
        <f t="shared" si="263"/>
        <v/>
      </c>
      <c r="J5597" t="str">
        <f>IF(B5597="","",IF(RIGHT(VLOOKUP(K5597&amp;"_"&amp;L5597&amp;"_"&amp;M5597&amp;"_"&amp;O5597,[1]挑战模式!$A:$AS,14+N5597,FALSE),1)="3","EffectCreate_BossEffect;EffectCreate_MonsterShow","EffectCreate_MonsterShow"))</f>
        <v/>
      </c>
      <c r="K5597" s="2">
        <v>0</v>
      </c>
      <c r="L5597" s="2">
        <v>15</v>
      </c>
      <c r="M5597" s="2">
        <v>8</v>
      </c>
      <c r="N5597" s="2">
        <v>4</v>
      </c>
      <c r="O5597" s="6" t="s">
        <v>467</v>
      </c>
    </row>
    <row r="5598" spans="2:15" x14ac:dyDescent="0.2">
      <c r="B5598" t="str">
        <f>IF(ISNA(VLOOKUP(K5598&amp;"_"&amp;L5598&amp;"_"&amp;M5598&amp;"_"&amp;O5598,[1]挑战模式!$A:$AS,1,FALSE)),"",IF(VLOOKUP(K5598&amp;"_"&amp;L5598&amp;"_"&amp;M5598&amp;"_"&amp;O5598,[1]挑战模式!$A:$AS,14+N5598,FALSE)="","","Monster_Season"&amp;K5598&amp;"_Challenge"&amp;L5598&amp;"_"&amp;M5598&amp;"_"&amp;N5598&amp;"_"&amp;O5598))</f>
        <v/>
      </c>
      <c r="C5598" t="str">
        <f t="shared" si="261"/>
        <v/>
      </c>
      <c r="G5598" t="str">
        <f>IF(ISNA(VLOOKUP(K5598&amp;"_"&amp;L5598&amp;"_"&amp;M5598&amp;"_"&amp;O5598,[1]挑战模式!$A:$AS,14+N5598,FALSE)),"",IF(VLOOKUP(K5598&amp;"_"&amp;L5598&amp;"_"&amp;M5598&amp;"_"&amp;O5598,[1]挑战模式!$A:$AS,14+N5598,FALSE)="","",IF(VLOOKUP(VLOOKUP(K5598&amp;"_"&amp;L5598&amp;"_"&amp;M5598&amp;"_"&amp;O5598,[1]挑战模式!$A:$AS,14+N5598,FALSE),[1]怪物!$B:$L,11,FALSE)=0,"",VLOOKUP(VLOOKUP(K5598&amp;"_"&amp;L5598&amp;"_"&amp;M5598&amp;"_"&amp;O5598,[1]挑战模式!$A:$AS,14+N5598,FALSE),[1]怪物!$B:$L,11,FALSE))))</f>
        <v/>
      </c>
      <c r="H5598" t="str">
        <f t="shared" si="262"/>
        <v/>
      </c>
      <c r="I5598" t="str">
        <f t="shared" si="263"/>
        <v/>
      </c>
      <c r="J5598" t="str">
        <f>IF(B5598="","",IF(RIGHT(VLOOKUP(K5598&amp;"_"&amp;L5598&amp;"_"&amp;M5598&amp;"_"&amp;O5598,[1]挑战模式!$A:$AS,14+N5598,FALSE),1)="3","EffectCreate_BossEffect;EffectCreate_MonsterShow","EffectCreate_MonsterShow"))</f>
        <v/>
      </c>
      <c r="K5598" s="2">
        <v>0</v>
      </c>
      <c r="L5598" s="2">
        <v>15</v>
      </c>
      <c r="M5598" s="2">
        <v>8</v>
      </c>
      <c r="N5598" s="2">
        <v>5</v>
      </c>
      <c r="O5598" s="6" t="s">
        <v>467</v>
      </c>
    </row>
    <row r="5599" spans="2:15" x14ac:dyDescent="0.2">
      <c r="B5599" t="str">
        <f>IF(ISNA(VLOOKUP(K5599&amp;"_"&amp;L5599&amp;"_"&amp;M5599&amp;"_"&amp;O5599,[1]挑战模式!$A:$AS,1,FALSE)),"",IF(VLOOKUP(K5599&amp;"_"&amp;L5599&amp;"_"&amp;M5599&amp;"_"&amp;O5599,[1]挑战模式!$A:$AS,14+N5599,FALSE)="","","Monster_Season"&amp;K5599&amp;"_Challenge"&amp;L5599&amp;"_"&amp;M5599&amp;"_"&amp;N5599&amp;"_"&amp;O5599))</f>
        <v/>
      </c>
      <c r="C5599" t="str">
        <f t="shared" si="261"/>
        <v/>
      </c>
      <c r="G5599" t="str">
        <f>IF(ISNA(VLOOKUP(K5599&amp;"_"&amp;L5599&amp;"_"&amp;M5599&amp;"_"&amp;O5599,[1]挑战模式!$A:$AS,14+N5599,FALSE)),"",IF(VLOOKUP(K5599&amp;"_"&amp;L5599&amp;"_"&amp;M5599&amp;"_"&amp;O5599,[1]挑战模式!$A:$AS,14+N5599,FALSE)="","",IF(VLOOKUP(VLOOKUP(K5599&amp;"_"&amp;L5599&amp;"_"&amp;M5599&amp;"_"&amp;O5599,[1]挑战模式!$A:$AS,14+N5599,FALSE),[1]怪物!$B:$L,11,FALSE)=0,"",VLOOKUP(VLOOKUP(K5599&amp;"_"&amp;L5599&amp;"_"&amp;M5599&amp;"_"&amp;O5599,[1]挑战模式!$A:$AS,14+N5599,FALSE),[1]怪物!$B:$L,11,FALSE))))</f>
        <v/>
      </c>
      <c r="H5599" t="str">
        <f t="shared" si="262"/>
        <v/>
      </c>
      <c r="I5599" t="str">
        <f t="shared" si="263"/>
        <v/>
      </c>
      <c r="J5599" t="str">
        <f>IF(B5599="","",IF(RIGHT(VLOOKUP(K5599&amp;"_"&amp;L5599&amp;"_"&amp;M5599&amp;"_"&amp;O5599,[1]挑战模式!$A:$AS,14+N5599,FALSE),1)="3","EffectCreate_BossEffect;EffectCreate_MonsterShow","EffectCreate_MonsterShow"))</f>
        <v/>
      </c>
      <c r="K5599" s="2">
        <v>0</v>
      </c>
      <c r="L5599" s="2">
        <v>15</v>
      </c>
      <c r="M5599" s="2">
        <v>8</v>
      </c>
      <c r="N5599" s="2">
        <v>6</v>
      </c>
      <c r="O5599" s="6" t="s">
        <v>467</v>
      </c>
    </row>
    <row r="5600" spans="2:15" x14ac:dyDescent="0.2">
      <c r="B5600" t="str">
        <f>IF(ISNA(VLOOKUP(K5600&amp;"_"&amp;L5600&amp;"_"&amp;M5600&amp;"_"&amp;O5600,[1]挑战模式!$A:$AS,1,FALSE)),"",IF(VLOOKUP(K5600&amp;"_"&amp;L5600&amp;"_"&amp;M5600&amp;"_"&amp;O5600,[1]挑战模式!$A:$AS,14+N5600,FALSE)="","","Monster_Season"&amp;K5600&amp;"_Challenge"&amp;L5600&amp;"_"&amp;M5600&amp;"_"&amp;N5600&amp;"_"&amp;O5600))</f>
        <v/>
      </c>
      <c r="C5600" t="str">
        <f t="shared" si="261"/>
        <v/>
      </c>
      <c r="G5600" t="str">
        <f>IF(ISNA(VLOOKUP(K5600&amp;"_"&amp;L5600&amp;"_"&amp;M5600&amp;"_"&amp;O5600,[1]挑战模式!$A:$AS,14+N5600,FALSE)),"",IF(VLOOKUP(K5600&amp;"_"&amp;L5600&amp;"_"&amp;M5600&amp;"_"&amp;O5600,[1]挑战模式!$A:$AS,14+N5600,FALSE)="","",IF(VLOOKUP(VLOOKUP(K5600&amp;"_"&amp;L5600&amp;"_"&amp;M5600&amp;"_"&amp;O5600,[1]挑战模式!$A:$AS,14+N5600,FALSE),[1]怪物!$B:$L,11,FALSE)=0,"",VLOOKUP(VLOOKUP(K5600&amp;"_"&amp;L5600&amp;"_"&amp;M5600&amp;"_"&amp;O5600,[1]挑战模式!$A:$AS,14+N5600,FALSE),[1]怪物!$B:$L,11,FALSE))))</f>
        <v/>
      </c>
      <c r="H5600" t="str">
        <f t="shared" si="262"/>
        <v/>
      </c>
      <c r="I5600" t="str">
        <f t="shared" si="263"/>
        <v/>
      </c>
      <c r="J5600" t="str">
        <f>IF(B5600="","",IF(RIGHT(VLOOKUP(K5600&amp;"_"&amp;L5600&amp;"_"&amp;M5600&amp;"_"&amp;O5600,[1]挑战模式!$A:$AS,14+N5600,FALSE),1)="3","EffectCreate_BossEffect;EffectCreate_MonsterShow","EffectCreate_MonsterShow"))</f>
        <v/>
      </c>
      <c r="K5600" s="2">
        <v>0</v>
      </c>
      <c r="L5600" s="2">
        <v>15</v>
      </c>
      <c r="M5600" s="2">
        <v>9</v>
      </c>
      <c r="N5600" s="2">
        <v>1</v>
      </c>
      <c r="O5600" s="6" t="s">
        <v>467</v>
      </c>
    </row>
    <row r="5601" spans="2:15" x14ac:dyDescent="0.2">
      <c r="B5601" t="str">
        <f>IF(ISNA(VLOOKUP(K5601&amp;"_"&amp;L5601&amp;"_"&amp;M5601&amp;"_"&amp;O5601,[1]挑战模式!$A:$AS,1,FALSE)),"",IF(VLOOKUP(K5601&amp;"_"&amp;L5601&amp;"_"&amp;M5601&amp;"_"&amp;O5601,[1]挑战模式!$A:$AS,14+N5601,FALSE)="","","Monster_Season"&amp;K5601&amp;"_Challenge"&amp;L5601&amp;"_"&amp;M5601&amp;"_"&amp;N5601&amp;"_"&amp;O5601))</f>
        <v/>
      </c>
      <c r="C5601" t="str">
        <f t="shared" si="261"/>
        <v/>
      </c>
      <c r="G5601" t="str">
        <f>IF(ISNA(VLOOKUP(K5601&amp;"_"&amp;L5601&amp;"_"&amp;M5601&amp;"_"&amp;O5601,[1]挑战模式!$A:$AS,14+N5601,FALSE)),"",IF(VLOOKUP(K5601&amp;"_"&amp;L5601&amp;"_"&amp;M5601&amp;"_"&amp;O5601,[1]挑战模式!$A:$AS,14+N5601,FALSE)="","",IF(VLOOKUP(VLOOKUP(K5601&amp;"_"&amp;L5601&amp;"_"&amp;M5601&amp;"_"&amp;O5601,[1]挑战模式!$A:$AS,14+N5601,FALSE),[1]怪物!$B:$L,11,FALSE)=0,"",VLOOKUP(VLOOKUP(K5601&amp;"_"&amp;L5601&amp;"_"&amp;M5601&amp;"_"&amp;O5601,[1]挑战模式!$A:$AS,14+N5601,FALSE),[1]怪物!$B:$L,11,FALSE))))</f>
        <v/>
      </c>
      <c r="H5601" t="str">
        <f t="shared" si="262"/>
        <v/>
      </c>
      <c r="I5601" t="str">
        <f t="shared" si="263"/>
        <v/>
      </c>
      <c r="J5601" t="str">
        <f>IF(B5601="","",IF(RIGHT(VLOOKUP(K5601&amp;"_"&amp;L5601&amp;"_"&amp;M5601&amp;"_"&amp;O5601,[1]挑战模式!$A:$AS,14+N5601,FALSE),1)="3","EffectCreate_BossEffect;EffectCreate_MonsterShow","EffectCreate_MonsterShow"))</f>
        <v/>
      </c>
      <c r="K5601" s="2">
        <v>0</v>
      </c>
      <c r="L5601" s="2">
        <v>15</v>
      </c>
      <c r="M5601" s="2">
        <v>9</v>
      </c>
      <c r="N5601" s="2">
        <v>2</v>
      </c>
      <c r="O5601" s="6" t="s">
        <v>467</v>
      </c>
    </row>
    <row r="5602" spans="2:15" x14ac:dyDescent="0.2">
      <c r="B5602" t="str">
        <f>IF(ISNA(VLOOKUP(K5602&amp;"_"&amp;L5602&amp;"_"&amp;M5602&amp;"_"&amp;O5602,[1]挑战模式!$A:$AS,1,FALSE)),"",IF(VLOOKUP(K5602&amp;"_"&amp;L5602&amp;"_"&amp;M5602&amp;"_"&amp;O5602,[1]挑战模式!$A:$AS,14+N5602,FALSE)="","","Monster_Season"&amp;K5602&amp;"_Challenge"&amp;L5602&amp;"_"&amp;M5602&amp;"_"&amp;N5602&amp;"_"&amp;O5602))</f>
        <v/>
      </c>
      <c r="C5602" t="str">
        <f t="shared" si="261"/>
        <v/>
      </c>
      <c r="G5602" t="str">
        <f>IF(ISNA(VLOOKUP(K5602&amp;"_"&amp;L5602&amp;"_"&amp;M5602&amp;"_"&amp;O5602,[1]挑战模式!$A:$AS,14+N5602,FALSE)),"",IF(VLOOKUP(K5602&amp;"_"&amp;L5602&amp;"_"&amp;M5602&amp;"_"&amp;O5602,[1]挑战模式!$A:$AS,14+N5602,FALSE)="","",IF(VLOOKUP(VLOOKUP(K5602&amp;"_"&amp;L5602&amp;"_"&amp;M5602&amp;"_"&amp;O5602,[1]挑战模式!$A:$AS,14+N5602,FALSE),[1]怪物!$B:$L,11,FALSE)=0,"",VLOOKUP(VLOOKUP(K5602&amp;"_"&amp;L5602&amp;"_"&amp;M5602&amp;"_"&amp;O5602,[1]挑战模式!$A:$AS,14+N5602,FALSE),[1]怪物!$B:$L,11,FALSE))))</f>
        <v/>
      </c>
      <c r="H5602" t="str">
        <f t="shared" si="262"/>
        <v/>
      </c>
      <c r="I5602" t="str">
        <f t="shared" si="263"/>
        <v/>
      </c>
      <c r="J5602" t="str">
        <f>IF(B5602="","",IF(RIGHT(VLOOKUP(K5602&amp;"_"&amp;L5602&amp;"_"&amp;M5602&amp;"_"&amp;O5602,[1]挑战模式!$A:$AS,14+N5602,FALSE),1)="3","EffectCreate_BossEffect;EffectCreate_MonsterShow","EffectCreate_MonsterShow"))</f>
        <v/>
      </c>
      <c r="K5602" s="2">
        <v>0</v>
      </c>
      <c r="L5602" s="2">
        <v>15</v>
      </c>
      <c r="M5602" s="2">
        <v>9</v>
      </c>
      <c r="N5602" s="2">
        <v>3</v>
      </c>
      <c r="O5602" s="6" t="s">
        <v>467</v>
      </c>
    </row>
    <row r="5603" spans="2:15" x14ac:dyDescent="0.2">
      <c r="B5603" t="str">
        <f>IF(ISNA(VLOOKUP(K5603&amp;"_"&amp;L5603&amp;"_"&amp;M5603&amp;"_"&amp;O5603,[1]挑战模式!$A:$AS,1,FALSE)),"",IF(VLOOKUP(K5603&amp;"_"&amp;L5603&amp;"_"&amp;M5603&amp;"_"&amp;O5603,[1]挑战模式!$A:$AS,14+N5603,FALSE)="","","Monster_Season"&amp;K5603&amp;"_Challenge"&amp;L5603&amp;"_"&amp;M5603&amp;"_"&amp;N5603&amp;"_"&amp;O5603))</f>
        <v/>
      </c>
      <c r="C5603" t="str">
        <f t="shared" si="261"/>
        <v/>
      </c>
      <c r="G5603" t="str">
        <f>IF(ISNA(VLOOKUP(K5603&amp;"_"&amp;L5603&amp;"_"&amp;M5603&amp;"_"&amp;O5603,[1]挑战模式!$A:$AS,14+N5603,FALSE)),"",IF(VLOOKUP(K5603&amp;"_"&amp;L5603&amp;"_"&amp;M5603&amp;"_"&amp;O5603,[1]挑战模式!$A:$AS,14+N5603,FALSE)="","",IF(VLOOKUP(VLOOKUP(K5603&amp;"_"&amp;L5603&amp;"_"&amp;M5603&amp;"_"&amp;O5603,[1]挑战模式!$A:$AS,14+N5603,FALSE),[1]怪物!$B:$L,11,FALSE)=0,"",VLOOKUP(VLOOKUP(K5603&amp;"_"&amp;L5603&amp;"_"&amp;M5603&amp;"_"&amp;O5603,[1]挑战模式!$A:$AS,14+N5603,FALSE),[1]怪物!$B:$L,11,FALSE))))</f>
        <v/>
      </c>
      <c r="H5603" t="str">
        <f t="shared" si="262"/>
        <v/>
      </c>
      <c r="I5603" t="str">
        <f t="shared" si="263"/>
        <v/>
      </c>
      <c r="J5603" t="str">
        <f>IF(B5603="","",IF(RIGHT(VLOOKUP(K5603&amp;"_"&amp;L5603&amp;"_"&amp;M5603&amp;"_"&amp;O5603,[1]挑战模式!$A:$AS,14+N5603,FALSE),1)="3","EffectCreate_BossEffect;EffectCreate_MonsterShow","EffectCreate_MonsterShow"))</f>
        <v/>
      </c>
      <c r="K5603" s="2">
        <v>0</v>
      </c>
      <c r="L5603" s="2">
        <v>15</v>
      </c>
      <c r="M5603" s="2">
        <v>9</v>
      </c>
      <c r="N5603" s="2">
        <v>4</v>
      </c>
      <c r="O5603" s="6" t="s">
        <v>467</v>
      </c>
    </row>
    <row r="5604" spans="2:15" x14ac:dyDescent="0.2">
      <c r="B5604" t="str">
        <f>IF(ISNA(VLOOKUP(K5604&amp;"_"&amp;L5604&amp;"_"&amp;M5604&amp;"_"&amp;O5604,[1]挑战模式!$A:$AS,1,FALSE)),"",IF(VLOOKUP(K5604&amp;"_"&amp;L5604&amp;"_"&amp;M5604&amp;"_"&amp;O5604,[1]挑战模式!$A:$AS,14+N5604,FALSE)="","","Monster_Season"&amp;K5604&amp;"_Challenge"&amp;L5604&amp;"_"&amp;M5604&amp;"_"&amp;N5604&amp;"_"&amp;O5604))</f>
        <v/>
      </c>
      <c r="C5604" t="str">
        <f t="shared" si="261"/>
        <v/>
      </c>
      <c r="G5604" t="str">
        <f>IF(ISNA(VLOOKUP(K5604&amp;"_"&amp;L5604&amp;"_"&amp;M5604&amp;"_"&amp;O5604,[1]挑战模式!$A:$AS,14+N5604,FALSE)),"",IF(VLOOKUP(K5604&amp;"_"&amp;L5604&amp;"_"&amp;M5604&amp;"_"&amp;O5604,[1]挑战模式!$A:$AS,14+N5604,FALSE)="","",IF(VLOOKUP(VLOOKUP(K5604&amp;"_"&amp;L5604&amp;"_"&amp;M5604&amp;"_"&amp;O5604,[1]挑战模式!$A:$AS,14+N5604,FALSE),[1]怪物!$B:$L,11,FALSE)=0,"",VLOOKUP(VLOOKUP(K5604&amp;"_"&amp;L5604&amp;"_"&amp;M5604&amp;"_"&amp;O5604,[1]挑战模式!$A:$AS,14+N5604,FALSE),[1]怪物!$B:$L,11,FALSE))))</f>
        <v/>
      </c>
      <c r="H5604" t="str">
        <f t="shared" si="262"/>
        <v/>
      </c>
      <c r="I5604" t="str">
        <f t="shared" si="263"/>
        <v/>
      </c>
      <c r="J5604" t="str">
        <f>IF(B5604="","",IF(RIGHT(VLOOKUP(K5604&amp;"_"&amp;L5604&amp;"_"&amp;M5604&amp;"_"&amp;O5604,[1]挑战模式!$A:$AS,14+N5604,FALSE),1)="3","EffectCreate_BossEffect;EffectCreate_MonsterShow","EffectCreate_MonsterShow"))</f>
        <v/>
      </c>
      <c r="K5604" s="2">
        <v>0</v>
      </c>
      <c r="L5604" s="2">
        <v>15</v>
      </c>
      <c r="M5604" s="2">
        <v>9</v>
      </c>
      <c r="N5604" s="2">
        <v>5</v>
      </c>
      <c r="O5604" s="6" t="s">
        <v>467</v>
      </c>
    </row>
    <row r="5605" spans="2:15" x14ac:dyDescent="0.2">
      <c r="B5605" t="str">
        <f>IF(ISNA(VLOOKUP(K5605&amp;"_"&amp;L5605&amp;"_"&amp;M5605&amp;"_"&amp;O5605,[1]挑战模式!$A:$AS,1,FALSE)),"",IF(VLOOKUP(K5605&amp;"_"&amp;L5605&amp;"_"&amp;M5605&amp;"_"&amp;O5605,[1]挑战模式!$A:$AS,14+N5605,FALSE)="","","Monster_Season"&amp;K5605&amp;"_Challenge"&amp;L5605&amp;"_"&amp;M5605&amp;"_"&amp;N5605&amp;"_"&amp;O5605))</f>
        <v/>
      </c>
      <c r="C5605" t="str">
        <f t="shared" si="261"/>
        <v/>
      </c>
      <c r="G5605" t="str">
        <f>IF(ISNA(VLOOKUP(K5605&amp;"_"&amp;L5605&amp;"_"&amp;M5605&amp;"_"&amp;O5605,[1]挑战模式!$A:$AS,14+N5605,FALSE)),"",IF(VLOOKUP(K5605&amp;"_"&amp;L5605&amp;"_"&amp;M5605&amp;"_"&amp;O5605,[1]挑战模式!$A:$AS,14+N5605,FALSE)="","",IF(VLOOKUP(VLOOKUP(K5605&amp;"_"&amp;L5605&amp;"_"&amp;M5605&amp;"_"&amp;O5605,[1]挑战模式!$A:$AS,14+N5605,FALSE),[1]怪物!$B:$L,11,FALSE)=0,"",VLOOKUP(VLOOKUP(K5605&amp;"_"&amp;L5605&amp;"_"&amp;M5605&amp;"_"&amp;O5605,[1]挑战模式!$A:$AS,14+N5605,FALSE),[1]怪物!$B:$L,11,FALSE))))</f>
        <v/>
      </c>
      <c r="H5605" t="str">
        <f t="shared" si="262"/>
        <v/>
      </c>
      <c r="I5605" t="str">
        <f t="shared" si="263"/>
        <v/>
      </c>
      <c r="J5605" t="str">
        <f>IF(B5605="","",IF(RIGHT(VLOOKUP(K5605&amp;"_"&amp;L5605&amp;"_"&amp;M5605&amp;"_"&amp;O5605,[1]挑战模式!$A:$AS,14+N5605,FALSE),1)="3","EffectCreate_BossEffect;EffectCreate_MonsterShow","EffectCreate_MonsterShow"))</f>
        <v/>
      </c>
      <c r="K5605" s="2">
        <v>0</v>
      </c>
      <c r="L5605" s="2">
        <v>15</v>
      </c>
      <c r="M5605" s="2">
        <v>10</v>
      </c>
      <c r="N5605" s="2">
        <v>6</v>
      </c>
      <c r="O5605" s="6" t="s">
        <v>467</v>
      </c>
    </row>
    <row r="5606" spans="2:15" x14ac:dyDescent="0.2">
      <c r="B5606" t="str">
        <f>IF(ISNA(VLOOKUP(K5606&amp;"_"&amp;L5606&amp;"_"&amp;M5606&amp;"_"&amp;O5606,[1]挑战模式!$A:$AS,1,FALSE)),"",IF(VLOOKUP(K5606&amp;"_"&amp;L5606&amp;"_"&amp;M5606&amp;"_"&amp;O5606,[1]挑战模式!$A:$AS,14+N5606,FALSE)="","","Monster_Season"&amp;K5606&amp;"_Challenge"&amp;L5606&amp;"_"&amp;M5606&amp;"_"&amp;N5606&amp;"_"&amp;O5606))</f>
        <v/>
      </c>
      <c r="C5606" t="str">
        <f t="shared" si="261"/>
        <v/>
      </c>
      <c r="G5606" t="str">
        <f>IF(ISNA(VLOOKUP(K5606&amp;"_"&amp;L5606&amp;"_"&amp;M5606&amp;"_"&amp;O5606,[1]挑战模式!$A:$AS,14+N5606,FALSE)),"",IF(VLOOKUP(K5606&amp;"_"&amp;L5606&amp;"_"&amp;M5606&amp;"_"&amp;O5606,[1]挑战模式!$A:$AS,14+N5606,FALSE)="","",IF(VLOOKUP(VLOOKUP(K5606&amp;"_"&amp;L5606&amp;"_"&amp;M5606&amp;"_"&amp;O5606,[1]挑战模式!$A:$AS,14+N5606,FALSE),[1]怪物!$B:$L,11,FALSE)=0,"",VLOOKUP(VLOOKUP(K5606&amp;"_"&amp;L5606&amp;"_"&amp;M5606&amp;"_"&amp;O5606,[1]挑战模式!$A:$AS,14+N5606,FALSE),[1]怪物!$B:$L,11,FALSE))))</f>
        <v/>
      </c>
      <c r="H5606" t="str">
        <f t="shared" si="262"/>
        <v/>
      </c>
      <c r="I5606" t="str">
        <f t="shared" si="263"/>
        <v/>
      </c>
      <c r="J5606" t="str">
        <f>IF(B5606="","",IF(RIGHT(VLOOKUP(K5606&amp;"_"&amp;L5606&amp;"_"&amp;M5606&amp;"_"&amp;O5606,[1]挑战模式!$A:$AS,14+N5606,FALSE),1)="3","EffectCreate_BossEffect;EffectCreate_MonsterShow","EffectCreate_MonsterShow"))</f>
        <v/>
      </c>
      <c r="K5606" s="2">
        <v>0</v>
      </c>
      <c r="L5606" s="2">
        <v>15</v>
      </c>
      <c r="M5606" s="2">
        <v>10</v>
      </c>
      <c r="N5606" s="2">
        <v>1</v>
      </c>
      <c r="O5606" s="6" t="s">
        <v>467</v>
      </c>
    </row>
    <row r="5607" spans="2:15" x14ac:dyDescent="0.2">
      <c r="B5607" t="str">
        <f>IF(ISNA(VLOOKUP(K5607&amp;"_"&amp;L5607&amp;"_"&amp;M5607&amp;"_"&amp;O5607,[1]挑战模式!$A:$AS,1,FALSE)),"",IF(VLOOKUP(K5607&amp;"_"&amp;L5607&amp;"_"&amp;M5607&amp;"_"&amp;O5607,[1]挑战模式!$A:$AS,14+N5607,FALSE)="","","Monster_Season"&amp;K5607&amp;"_Challenge"&amp;L5607&amp;"_"&amp;M5607&amp;"_"&amp;N5607&amp;"_"&amp;O5607))</f>
        <v/>
      </c>
      <c r="C5607" t="str">
        <f t="shared" si="261"/>
        <v/>
      </c>
      <c r="G5607" t="str">
        <f>IF(ISNA(VLOOKUP(K5607&amp;"_"&amp;L5607&amp;"_"&amp;M5607&amp;"_"&amp;O5607,[1]挑战模式!$A:$AS,14+N5607,FALSE)),"",IF(VLOOKUP(K5607&amp;"_"&amp;L5607&amp;"_"&amp;M5607&amp;"_"&amp;O5607,[1]挑战模式!$A:$AS,14+N5607,FALSE)="","",IF(VLOOKUP(VLOOKUP(K5607&amp;"_"&amp;L5607&amp;"_"&amp;M5607&amp;"_"&amp;O5607,[1]挑战模式!$A:$AS,14+N5607,FALSE),[1]怪物!$B:$L,11,FALSE)=0,"",VLOOKUP(VLOOKUP(K5607&amp;"_"&amp;L5607&amp;"_"&amp;M5607&amp;"_"&amp;O5607,[1]挑战模式!$A:$AS,14+N5607,FALSE),[1]怪物!$B:$L,11,FALSE))))</f>
        <v/>
      </c>
      <c r="H5607" t="str">
        <f t="shared" si="262"/>
        <v/>
      </c>
      <c r="I5607" t="str">
        <f t="shared" si="263"/>
        <v/>
      </c>
      <c r="J5607" t="str">
        <f>IF(B5607="","",IF(RIGHT(VLOOKUP(K5607&amp;"_"&amp;L5607&amp;"_"&amp;M5607&amp;"_"&amp;O5607,[1]挑战模式!$A:$AS,14+N5607,FALSE),1)="3","EffectCreate_BossEffect;EffectCreate_MonsterShow","EffectCreate_MonsterShow"))</f>
        <v/>
      </c>
      <c r="K5607" s="2">
        <v>0</v>
      </c>
      <c r="L5607" s="2">
        <v>15</v>
      </c>
      <c r="M5607" s="2">
        <v>10</v>
      </c>
      <c r="N5607" s="2">
        <v>2</v>
      </c>
      <c r="O5607" s="6" t="s">
        <v>467</v>
      </c>
    </row>
    <row r="5608" spans="2:15" x14ac:dyDescent="0.2">
      <c r="B5608" t="str">
        <f>IF(ISNA(VLOOKUP(K5608&amp;"_"&amp;L5608&amp;"_"&amp;M5608&amp;"_"&amp;O5608,[1]挑战模式!$A:$AS,1,FALSE)),"",IF(VLOOKUP(K5608&amp;"_"&amp;L5608&amp;"_"&amp;M5608&amp;"_"&amp;O5608,[1]挑战模式!$A:$AS,14+N5608,FALSE)="","","Monster_Season"&amp;K5608&amp;"_Challenge"&amp;L5608&amp;"_"&amp;M5608&amp;"_"&amp;N5608&amp;"_"&amp;O5608))</f>
        <v/>
      </c>
      <c r="C5608" t="str">
        <f t="shared" si="261"/>
        <v/>
      </c>
      <c r="G5608" t="str">
        <f>IF(ISNA(VLOOKUP(K5608&amp;"_"&amp;L5608&amp;"_"&amp;M5608&amp;"_"&amp;O5608,[1]挑战模式!$A:$AS,14+N5608,FALSE)),"",IF(VLOOKUP(K5608&amp;"_"&amp;L5608&amp;"_"&amp;M5608&amp;"_"&amp;O5608,[1]挑战模式!$A:$AS,14+N5608,FALSE)="","",IF(VLOOKUP(VLOOKUP(K5608&amp;"_"&amp;L5608&amp;"_"&amp;M5608&amp;"_"&amp;O5608,[1]挑战模式!$A:$AS,14+N5608,FALSE),[1]怪物!$B:$L,11,FALSE)=0,"",VLOOKUP(VLOOKUP(K5608&amp;"_"&amp;L5608&amp;"_"&amp;M5608&amp;"_"&amp;O5608,[1]挑战模式!$A:$AS,14+N5608,FALSE),[1]怪物!$B:$L,11,FALSE))))</f>
        <v/>
      </c>
      <c r="H5608" t="str">
        <f t="shared" si="262"/>
        <v/>
      </c>
      <c r="I5608" t="str">
        <f t="shared" si="263"/>
        <v/>
      </c>
      <c r="J5608" t="str">
        <f>IF(B5608="","",IF(RIGHT(VLOOKUP(K5608&amp;"_"&amp;L5608&amp;"_"&amp;M5608&amp;"_"&amp;O5608,[1]挑战模式!$A:$AS,14+N5608,FALSE),1)="3","EffectCreate_BossEffect;EffectCreate_MonsterShow","EffectCreate_MonsterShow"))</f>
        <v/>
      </c>
      <c r="K5608" s="2">
        <v>0</v>
      </c>
      <c r="L5608" s="2">
        <v>15</v>
      </c>
      <c r="M5608" s="2">
        <v>10</v>
      </c>
      <c r="N5608" s="2">
        <v>3</v>
      </c>
      <c r="O5608" s="6" t="s">
        <v>467</v>
      </c>
    </row>
    <row r="5609" spans="2:15" x14ac:dyDescent="0.2">
      <c r="B5609" t="str">
        <f>IF(ISNA(VLOOKUP(K5609&amp;"_"&amp;L5609&amp;"_"&amp;M5609&amp;"_"&amp;O5609,[1]挑战模式!$A:$AS,1,FALSE)),"",IF(VLOOKUP(K5609&amp;"_"&amp;L5609&amp;"_"&amp;M5609&amp;"_"&amp;O5609,[1]挑战模式!$A:$AS,14+N5609,FALSE)="","","Monster_Season"&amp;K5609&amp;"_Challenge"&amp;L5609&amp;"_"&amp;M5609&amp;"_"&amp;N5609&amp;"_"&amp;O5609))</f>
        <v/>
      </c>
      <c r="C5609" t="str">
        <f t="shared" si="261"/>
        <v/>
      </c>
      <c r="G5609" t="str">
        <f>IF(ISNA(VLOOKUP(K5609&amp;"_"&amp;L5609&amp;"_"&amp;M5609&amp;"_"&amp;O5609,[1]挑战模式!$A:$AS,14+N5609,FALSE)),"",IF(VLOOKUP(K5609&amp;"_"&amp;L5609&amp;"_"&amp;M5609&amp;"_"&amp;O5609,[1]挑战模式!$A:$AS,14+N5609,FALSE)="","",IF(VLOOKUP(VLOOKUP(K5609&amp;"_"&amp;L5609&amp;"_"&amp;M5609&amp;"_"&amp;O5609,[1]挑战模式!$A:$AS,14+N5609,FALSE),[1]怪物!$B:$L,11,FALSE)=0,"",VLOOKUP(VLOOKUP(K5609&amp;"_"&amp;L5609&amp;"_"&amp;M5609&amp;"_"&amp;O5609,[1]挑战模式!$A:$AS,14+N5609,FALSE),[1]怪物!$B:$L,11,FALSE))))</f>
        <v/>
      </c>
      <c r="H5609" t="str">
        <f t="shared" si="262"/>
        <v/>
      </c>
      <c r="I5609" t="str">
        <f t="shared" si="263"/>
        <v/>
      </c>
      <c r="J5609" t="str">
        <f>IF(B5609="","",IF(RIGHT(VLOOKUP(K5609&amp;"_"&amp;L5609&amp;"_"&amp;M5609&amp;"_"&amp;O5609,[1]挑战模式!$A:$AS,14+N5609,FALSE),1)="3","EffectCreate_BossEffect;EffectCreate_MonsterShow","EffectCreate_MonsterShow"))</f>
        <v/>
      </c>
      <c r="K5609" s="2">
        <v>0</v>
      </c>
      <c r="L5609" s="2">
        <v>15</v>
      </c>
      <c r="M5609" s="2">
        <v>10</v>
      </c>
      <c r="N5609" s="2">
        <v>4</v>
      </c>
      <c r="O5609" s="6" t="s">
        <v>467</v>
      </c>
    </row>
    <row r="5610" spans="2:15" x14ac:dyDescent="0.2">
      <c r="B5610" t="str">
        <f>IF(ISNA(VLOOKUP(K5610&amp;"_"&amp;L5610&amp;"_"&amp;M5610&amp;"_"&amp;O5610,[1]挑战模式!$A:$AS,1,FALSE)),"",IF(VLOOKUP(K5610&amp;"_"&amp;L5610&amp;"_"&amp;M5610&amp;"_"&amp;O5610,[1]挑战模式!$A:$AS,14+N5610,FALSE)="","","Monster_Season"&amp;K5610&amp;"_Challenge"&amp;L5610&amp;"_"&amp;M5610&amp;"_"&amp;N5610&amp;"_"&amp;O5610))</f>
        <v/>
      </c>
      <c r="C5610" t="str">
        <f t="shared" si="261"/>
        <v/>
      </c>
      <c r="G5610" t="str">
        <f>IF(ISNA(VLOOKUP(K5610&amp;"_"&amp;L5610&amp;"_"&amp;M5610&amp;"_"&amp;O5610,[1]挑战模式!$A:$AS,14+N5610,FALSE)),"",IF(VLOOKUP(K5610&amp;"_"&amp;L5610&amp;"_"&amp;M5610&amp;"_"&amp;O5610,[1]挑战模式!$A:$AS,14+N5610,FALSE)="","",IF(VLOOKUP(VLOOKUP(K5610&amp;"_"&amp;L5610&amp;"_"&amp;M5610&amp;"_"&amp;O5610,[1]挑战模式!$A:$AS,14+N5610,FALSE),[1]怪物!$B:$L,11,FALSE)=0,"",VLOOKUP(VLOOKUP(K5610&amp;"_"&amp;L5610&amp;"_"&amp;M5610&amp;"_"&amp;O5610,[1]挑战模式!$A:$AS,14+N5610,FALSE),[1]怪物!$B:$L,11,FALSE))))</f>
        <v/>
      </c>
      <c r="H5610" t="str">
        <f t="shared" si="262"/>
        <v/>
      </c>
      <c r="I5610" t="str">
        <f t="shared" si="263"/>
        <v/>
      </c>
      <c r="J5610" t="str">
        <f>IF(B5610="","",IF(RIGHT(VLOOKUP(K5610&amp;"_"&amp;L5610&amp;"_"&amp;M5610&amp;"_"&amp;O5610,[1]挑战模式!$A:$AS,14+N5610,FALSE),1)="3","EffectCreate_BossEffect;EffectCreate_MonsterShow","EffectCreate_MonsterShow"))</f>
        <v/>
      </c>
      <c r="K5610" s="2">
        <v>0</v>
      </c>
      <c r="L5610" s="2">
        <v>15</v>
      </c>
      <c r="M5610" s="2">
        <v>10</v>
      </c>
      <c r="N5610" s="2">
        <v>5</v>
      </c>
      <c r="O5610" s="6" t="s">
        <v>467</v>
      </c>
    </row>
    <row r="5611" spans="2:15" x14ac:dyDescent="0.2">
      <c r="B5611" t="str">
        <f>IF(ISNA(VLOOKUP(K5611&amp;"_"&amp;L5611&amp;"_"&amp;M5611&amp;"_"&amp;O5611,[1]挑战模式!$A:$AS,1,FALSE)),"",IF(VLOOKUP(K5611&amp;"_"&amp;L5611&amp;"_"&amp;M5611&amp;"_"&amp;O5611,[1]挑战模式!$A:$AS,14+N5611,FALSE)="","","Monster_Season"&amp;K5611&amp;"_Challenge"&amp;L5611&amp;"_"&amp;M5611&amp;"_"&amp;N5611&amp;"_"&amp;O5611))</f>
        <v>Monster_Season0_Challenge16_1_1_Hard</v>
      </c>
      <c r="C5611" t="str">
        <f t="shared" si="261"/>
        <v>None</v>
      </c>
      <c r="G5611" t="str">
        <f>IF(ISNA(VLOOKUP(K5611&amp;"_"&amp;L5611&amp;"_"&amp;M5611&amp;"_"&amp;O5611,[1]挑战模式!$A:$AS,14+N5611,FALSE)),"",IF(VLOOKUP(K5611&amp;"_"&amp;L5611&amp;"_"&amp;M5611&amp;"_"&amp;O5611,[1]挑战模式!$A:$AS,14+N5611,FALSE)="","",IF(VLOOKUP(VLOOKUP(K5611&amp;"_"&amp;L5611&amp;"_"&amp;M5611&amp;"_"&amp;O5611,[1]挑战模式!$A:$AS,14+N5611,FALSE),[1]怪物!$B:$L,11,FALSE)=0,"",VLOOKUP(VLOOKUP(K5611&amp;"_"&amp;L5611&amp;"_"&amp;M5611&amp;"_"&amp;O5611,[1]挑战模式!$A:$AS,14+N5611,FALSE),[1]怪物!$B:$L,11,FALSE))))</f>
        <v/>
      </c>
      <c r="H5611" t="str">
        <f t="shared" si="262"/>
        <v>Unit_Monster_Season0_Challenge16_1_1_Hard</v>
      </c>
      <c r="I5611" t="str">
        <f t="shared" si="263"/>
        <v>TowerDefense_Monster1</v>
      </c>
      <c r="J5611" t="str">
        <f>IF(B5611="","",IF(RIGHT(VLOOKUP(K5611&amp;"_"&amp;L5611&amp;"_"&amp;M5611&amp;"_"&amp;O5611,[1]挑战模式!$A:$AS,14+N5611,FALSE),1)="3","EffectCreate_BossEffect;EffectCreate_MonsterShow","EffectCreate_MonsterShow"))</f>
        <v>EffectCreate_MonsterShow</v>
      </c>
      <c r="K5611" s="2">
        <v>0</v>
      </c>
      <c r="L5611" s="2">
        <v>16</v>
      </c>
      <c r="M5611" s="2">
        <v>1</v>
      </c>
      <c r="N5611" s="2">
        <v>1</v>
      </c>
      <c r="O5611" s="6" t="s">
        <v>467</v>
      </c>
    </row>
    <row r="5612" spans="2:15" x14ac:dyDescent="0.2">
      <c r="B5612" t="str">
        <f>IF(ISNA(VLOOKUP(K5612&amp;"_"&amp;L5612&amp;"_"&amp;M5612&amp;"_"&amp;O5612,[1]挑战模式!$A:$AS,1,FALSE)),"",IF(VLOOKUP(K5612&amp;"_"&amp;L5612&amp;"_"&amp;M5612&amp;"_"&amp;O5612,[1]挑战模式!$A:$AS,14+N5612,FALSE)="","","Monster_Season"&amp;K5612&amp;"_Challenge"&amp;L5612&amp;"_"&amp;M5612&amp;"_"&amp;N5612&amp;"_"&amp;O5612))</f>
        <v/>
      </c>
      <c r="C5612" t="str">
        <f t="shared" si="261"/>
        <v/>
      </c>
      <c r="G5612" t="str">
        <f>IF(ISNA(VLOOKUP(K5612&amp;"_"&amp;L5612&amp;"_"&amp;M5612&amp;"_"&amp;O5612,[1]挑战模式!$A:$AS,14+N5612,FALSE)),"",IF(VLOOKUP(K5612&amp;"_"&amp;L5612&amp;"_"&amp;M5612&amp;"_"&amp;O5612,[1]挑战模式!$A:$AS,14+N5612,FALSE)="","",IF(VLOOKUP(VLOOKUP(K5612&amp;"_"&amp;L5612&amp;"_"&amp;M5612&amp;"_"&amp;O5612,[1]挑战模式!$A:$AS,14+N5612,FALSE),[1]怪物!$B:$L,11,FALSE)=0,"",VLOOKUP(VLOOKUP(K5612&amp;"_"&amp;L5612&amp;"_"&amp;M5612&amp;"_"&amp;O5612,[1]挑战模式!$A:$AS,14+N5612,FALSE),[1]怪物!$B:$L,11,FALSE))))</f>
        <v/>
      </c>
      <c r="H5612" t="str">
        <f t="shared" si="262"/>
        <v/>
      </c>
      <c r="I5612" t="str">
        <f t="shared" si="263"/>
        <v/>
      </c>
      <c r="J5612" t="str">
        <f>IF(B5612="","",IF(RIGHT(VLOOKUP(K5612&amp;"_"&amp;L5612&amp;"_"&amp;M5612&amp;"_"&amp;O5612,[1]挑战模式!$A:$AS,14+N5612,FALSE),1)="3","EffectCreate_BossEffect;EffectCreate_MonsterShow","EffectCreate_MonsterShow"))</f>
        <v/>
      </c>
      <c r="K5612" s="2">
        <v>0</v>
      </c>
      <c r="L5612" s="2">
        <v>16</v>
      </c>
      <c r="M5612" s="2">
        <v>1</v>
      </c>
      <c r="N5612" s="2">
        <v>2</v>
      </c>
      <c r="O5612" s="6" t="s">
        <v>467</v>
      </c>
    </row>
    <row r="5613" spans="2:15" x14ac:dyDescent="0.2">
      <c r="B5613" t="str">
        <f>IF(ISNA(VLOOKUP(K5613&amp;"_"&amp;L5613&amp;"_"&amp;M5613&amp;"_"&amp;O5613,[1]挑战模式!$A:$AS,1,FALSE)),"",IF(VLOOKUP(K5613&amp;"_"&amp;L5613&amp;"_"&amp;M5613&amp;"_"&amp;O5613,[1]挑战模式!$A:$AS,14+N5613,FALSE)="","","Monster_Season"&amp;K5613&amp;"_Challenge"&amp;L5613&amp;"_"&amp;M5613&amp;"_"&amp;N5613&amp;"_"&amp;O5613))</f>
        <v/>
      </c>
      <c r="C5613" t="str">
        <f t="shared" si="261"/>
        <v/>
      </c>
      <c r="G5613" t="str">
        <f>IF(ISNA(VLOOKUP(K5613&amp;"_"&amp;L5613&amp;"_"&amp;M5613&amp;"_"&amp;O5613,[1]挑战模式!$A:$AS,14+N5613,FALSE)),"",IF(VLOOKUP(K5613&amp;"_"&amp;L5613&amp;"_"&amp;M5613&amp;"_"&amp;O5613,[1]挑战模式!$A:$AS,14+N5613,FALSE)="","",IF(VLOOKUP(VLOOKUP(K5613&amp;"_"&amp;L5613&amp;"_"&amp;M5613&amp;"_"&amp;O5613,[1]挑战模式!$A:$AS,14+N5613,FALSE),[1]怪物!$B:$L,11,FALSE)=0,"",VLOOKUP(VLOOKUP(K5613&amp;"_"&amp;L5613&amp;"_"&amp;M5613&amp;"_"&amp;O5613,[1]挑战模式!$A:$AS,14+N5613,FALSE),[1]怪物!$B:$L,11,FALSE))))</f>
        <v/>
      </c>
      <c r="H5613" t="str">
        <f t="shared" si="262"/>
        <v/>
      </c>
      <c r="I5613" t="str">
        <f t="shared" si="263"/>
        <v/>
      </c>
      <c r="J5613" t="str">
        <f>IF(B5613="","",IF(RIGHT(VLOOKUP(K5613&amp;"_"&amp;L5613&amp;"_"&amp;M5613&amp;"_"&amp;O5613,[1]挑战模式!$A:$AS,14+N5613,FALSE),1)="3","EffectCreate_BossEffect;EffectCreate_MonsterShow","EffectCreate_MonsterShow"))</f>
        <v/>
      </c>
      <c r="K5613" s="2">
        <v>0</v>
      </c>
      <c r="L5613" s="2">
        <v>16</v>
      </c>
      <c r="M5613" s="2">
        <v>1</v>
      </c>
      <c r="N5613" s="2">
        <v>3</v>
      </c>
      <c r="O5613" s="6" t="s">
        <v>467</v>
      </c>
    </row>
    <row r="5614" spans="2:15" x14ac:dyDescent="0.2">
      <c r="B5614" t="str">
        <f>IF(ISNA(VLOOKUP(K5614&amp;"_"&amp;L5614&amp;"_"&amp;M5614&amp;"_"&amp;O5614,[1]挑战模式!$A:$AS,1,FALSE)),"",IF(VLOOKUP(K5614&amp;"_"&amp;L5614&amp;"_"&amp;M5614&amp;"_"&amp;O5614,[1]挑战模式!$A:$AS,14+N5614,FALSE)="","","Monster_Season"&amp;K5614&amp;"_Challenge"&amp;L5614&amp;"_"&amp;M5614&amp;"_"&amp;N5614&amp;"_"&amp;O5614))</f>
        <v/>
      </c>
      <c r="C5614" t="str">
        <f t="shared" si="261"/>
        <v/>
      </c>
      <c r="G5614" t="str">
        <f>IF(ISNA(VLOOKUP(K5614&amp;"_"&amp;L5614&amp;"_"&amp;M5614&amp;"_"&amp;O5614,[1]挑战模式!$A:$AS,14+N5614,FALSE)),"",IF(VLOOKUP(K5614&amp;"_"&amp;L5614&amp;"_"&amp;M5614&amp;"_"&amp;O5614,[1]挑战模式!$A:$AS,14+N5614,FALSE)="","",IF(VLOOKUP(VLOOKUP(K5614&amp;"_"&amp;L5614&amp;"_"&amp;M5614&amp;"_"&amp;O5614,[1]挑战模式!$A:$AS,14+N5614,FALSE),[1]怪物!$B:$L,11,FALSE)=0,"",VLOOKUP(VLOOKUP(K5614&amp;"_"&amp;L5614&amp;"_"&amp;M5614&amp;"_"&amp;O5614,[1]挑战模式!$A:$AS,14+N5614,FALSE),[1]怪物!$B:$L,11,FALSE))))</f>
        <v/>
      </c>
      <c r="H5614" t="str">
        <f t="shared" si="262"/>
        <v/>
      </c>
      <c r="I5614" t="str">
        <f t="shared" si="263"/>
        <v/>
      </c>
      <c r="J5614" t="str">
        <f>IF(B5614="","",IF(RIGHT(VLOOKUP(K5614&amp;"_"&amp;L5614&amp;"_"&amp;M5614&amp;"_"&amp;O5614,[1]挑战模式!$A:$AS,14+N5614,FALSE),1)="3","EffectCreate_BossEffect;EffectCreate_MonsterShow","EffectCreate_MonsterShow"))</f>
        <v/>
      </c>
      <c r="K5614" s="2">
        <v>0</v>
      </c>
      <c r="L5614" s="2">
        <v>16</v>
      </c>
      <c r="M5614" s="2">
        <v>1</v>
      </c>
      <c r="N5614" s="2">
        <v>4</v>
      </c>
      <c r="O5614" s="6" t="s">
        <v>467</v>
      </c>
    </row>
    <row r="5615" spans="2:15" x14ac:dyDescent="0.2">
      <c r="B5615" t="str">
        <f>IF(ISNA(VLOOKUP(K5615&amp;"_"&amp;L5615&amp;"_"&amp;M5615&amp;"_"&amp;O5615,[1]挑战模式!$A:$AS,1,FALSE)),"",IF(VLOOKUP(K5615&amp;"_"&amp;L5615&amp;"_"&amp;M5615&amp;"_"&amp;O5615,[1]挑战模式!$A:$AS,14+N5615,FALSE)="","","Monster_Season"&amp;K5615&amp;"_Challenge"&amp;L5615&amp;"_"&amp;M5615&amp;"_"&amp;N5615&amp;"_"&amp;O5615))</f>
        <v/>
      </c>
      <c r="C5615" t="str">
        <f t="shared" si="261"/>
        <v/>
      </c>
      <c r="G5615" t="str">
        <f>IF(ISNA(VLOOKUP(K5615&amp;"_"&amp;L5615&amp;"_"&amp;M5615&amp;"_"&amp;O5615,[1]挑战模式!$A:$AS,14+N5615,FALSE)),"",IF(VLOOKUP(K5615&amp;"_"&amp;L5615&amp;"_"&amp;M5615&amp;"_"&amp;O5615,[1]挑战模式!$A:$AS,14+N5615,FALSE)="","",IF(VLOOKUP(VLOOKUP(K5615&amp;"_"&amp;L5615&amp;"_"&amp;M5615&amp;"_"&amp;O5615,[1]挑战模式!$A:$AS,14+N5615,FALSE),[1]怪物!$B:$L,11,FALSE)=0,"",VLOOKUP(VLOOKUP(K5615&amp;"_"&amp;L5615&amp;"_"&amp;M5615&amp;"_"&amp;O5615,[1]挑战模式!$A:$AS,14+N5615,FALSE),[1]怪物!$B:$L,11,FALSE))))</f>
        <v/>
      </c>
      <c r="H5615" t="str">
        <f t="shared" si="262"/>
        <v/>
      </c>
      <c r="I5615" t="str">
        <f t="shared" si="263"/>
        <v/>
      </c>
      <c r="J5615" t="str">
        <f>IF(B5615="","",IF(RIGHT(VLOOKUP(K5615&amp;"_"&amp;L5615&amp;"_"&amp;M5615&amp;"_"&amp;O5615,[1]挑战模式!$A:$AS,14+N5615,FALSE),1)="3","EffectCreate_BossEffect;EffectCreate_MonsterShow","EffectCreate_MonsterShow"))</f>
        <v/>
      </c>
      <c r="K5615" s="2">
        <v>0</v>
      </c>
      <c r="L5615" s="2">
        <v>16</v>
      </c>
      <c r="M5615" s="2">
        <v>1</v>
      </c>
      <c r="N5615" s="2">
        <v>5</v>
      </c>
      <c r="O5615" s="6" t="s">
        <v>467</v>
      </c>
    </row>
    <row r="5616" spans="2:15" x14ac:dyDescent="0.2">
      <c r="B5616" t="str">
        <f>IF(ISNA(VLOOKUP(K5616&amp;"_"&amp;L5616&amp;"_"&amp;M5616&amp;"_"&amp;O5616,[1]挑战模式!$A:$AS,1,FALSE)),"",IF(VLOOKUP(K5616&amp;"_"&amp;L5616&amp;"_"&amp;M5616&amp;"_"&amp;O5616,[1]挑战模式!$A:$AS,14+N5616,FALSE)="","","Monster_Season"&amp;K5616&amp;"_Challenge"&amp;L5616&amp;"_"&amp;M5616&amp;"_"&amp;N5616&amp;"_"&amp;O5616))</f>
        <v/>
      </c>
      <c r="C5616" t="str">
        <f t="shared" si="261"/>
        <v/>
      </c>
      <c r="G5616" t="str">
        <f>IF(ISNA(VLOOKUP(K5616&amp;"_"&amp;L5616&amp;"_"&amp;M5616&amp;"_"&amp;O5616,[1]挑战模式!$A:$AS,14+N5616,FALSE)),"",IF(VLOOKUP(K5616&amp;"_"&amp;L5616&amp;"_"&amp;M5616&amp;"_"&amp;O5616,[1]挑战模式!$A:$AS,14+N5616,FALSE)="","",IF(VLOOKUP(VLOOKUP(K5616&amp;"_"&amp;L5616&amp;"_"&amp;M5616&amp;"_"&amp;O5616,[1]挑战模式!$A:$AS,14+N5616,FALSE),[1]怪物!$B:$L,11,FALSE)=0,"",VLOOKUP(VLOOKUP(K5616&amp;"_"&amp;L5616&amp;"_"&amp;M5616&amp;"_"&amp;O5616,[1]挑战模式!$A:$AS,14+N5616,FALSE),[1]怪物!$B:$L,11,FALSE))))</f>
        <v/>
      </c>
      <c r="H5616" t="str">
        <f t="shared" si="262"/>
        <v/>
      </c>
      <c r="I5616" t="str">
        <f t="shared" si="263"/>
        <v/>
      </c>
      <c r="J5616" t="str">
        <f>IF(B5616="","",IF(RIGHT(VLOOKUP(K5616&amp;"_"&amp;L5616&amp;"_"&amp;M5616&amp;"_"&amp;O5616,[1]挑战模式!$A:$AS,14+N5616,FALSE),1)="3","EffectCreate_BossEffect;EffectCreate_MonsterShow","EffectCreate_MonsterShow"))</f>
        <v/>
      </c>
      <c r="K5616" s="2">
        <v>0</v>
      </c>
      <c r="L5616" s="2">
        <v>16</v>
      </c>
      <c r="M5616" s="2">
        <v>1</v>
      </c>
      <c r="N5616" s="2">
        <v>6</v>
      </c>
      <c r="O5616" s="6" t="s">
        <v>467</v>
      </c>
    </row>
    <row r="5617" spans="2:15" x14ac:dyDescent="0.2">
      <c r="B5617" t="str">
        <f>IF(ISNA(VLOOKUP(K5617&amp;"_"&amp;L5617&amp;"_"&amp;M5617&amp;"_"&amp;O5617,[1]挑战模式!$A:$AS,1,FALSE)),"",IF(VLOOKUP(K5617&amp;"_"&amp;L5617&amp;"_"&amp;M5617&amp;"_"&amp;O5617,[1]挑战模式!$A:$AS,14+N5617,FALSE)="","","Monster_Season"&amp;K5617&amp;"_Challenge"&amp;L5617&amp;"_"&amp;M5617&amp;"_"&amp;N5617&amp;"_"&amp;O5617))</f>
        <v>Monster_Season0_Challenge16_2_1_Hard</v>
      </c>
      <c r="C5617" t="str">
        <f t="shared" si="261"/>
        <v>None</v>
      </c>
      <c r="G5617" t="str">
        <f>IF(ISNA(VLOOKUP(K5617&amp;"_"&amp;L5617&amp;"_"&amp;M5617&amp;"_"&amp;O5617,[1]挑战模式!$A:$AS,14+N5617,FALSE)),"",IF(VLOOKUP(K5617&amp;"_"&amp;L5617&amp;"_"&amp;M5617&amp;"_"&amp;O5617,[1]挑战模式!$A:$AS,14+N5617,FALSE)="","",IF(VLOOKUP(VLOOKUP(K5617&amp;"_"&amp;L5617&amp;"_"&amp;M5617&amp;"_"&amp;O5617,[1]挑战模式!$A:$AS,14+N5617,FALSE),[1]怪物!$B:$L,11,FALSE)=0,"",VLOOKUP(VLOOKUP(K5617&amp;"_"&amp;L5617&amp;"_"&amp;M5617&amp;"_"&amp;O5617,[1]挑战模式!$A:$AS,14+N5617,FALSE),[1]怪物!$B:$L,11,FALSE))))</f>
        <v/>
      </c>
      <c r="H5617" t="str">
        <f t="shared" si="262"/>
        <v>Unit_Monster_Season0_Challenge16_2_1_Hard</v>
      </c>
      <c r="I5617" t="str">
        <f t="shared" si="263"/>
        <v>TowerDefense_Monster1</v>
      </c>
      <c r="J5617" t="str">
        <f>IF(B5617="","",IF(RIGHT(VLOOKUP(K5617&amp;"_"&amp;L5617&amp;"_"&amp;M5617&amp;"_"&amp;O5617,[1]挑战模式!$A:$AS,14+N5617,FALSE),1)="3","EffectCreate_BossEffect;EffectCreate_MonsterShow","EffectCreate_MonsterShow"))</f>
        <v>EffectCreate_MonsterShow</v>
      </c>
      <c r="K5617" s="2">
        <v>0</v>
      </c>
      <c r="L5617" s="2">
        <v>16</v>
      </c>
      <c r="M5617" s="2">
        <v>2</v>
      </c>
      <c r="N5617" s="2">
        <v>1</v>
      </c>
      <c r="O5617" s="6" t="s">
        <v>467</v>
      </c>
    </row>
    <row r="5618" spans="2:15" x14ac:dyDescent="0.2">
      <c r="B5618" t="str">
        <f>IF(ISNA(VLOOKUP(K5618&amp;"_"&amp;L5618&amp;"_"&amp;M5618&amp;"_"&amp;O5618,[1]挑战模式!$A:$AS,1,FALSE)),"",IF(VLOOKUP(K5618&amp;"_"&amp;L5618&amp;"_"&amp;M5618&amp;"_"&amp;O5618,[1]挑战模式!$A:$AS,14+N5618,FALSE)="","","Monster_Season"&amp;K5618&amp;"_Challenge"&amp;L5618&amp;"_"&amp;M5618&amp;"_"&amp;N5618&amp;"_"&amp;O5618))</f>
        <v>Monster_Season0_Challenge16_2_2_Hard</v>
      </c>
      <c r="C5618" t="str">
        <f t="shared" si="261"/>
        <v>None</v>
      </c>
      <c r="G5618" t="str">
        <f>IF(ISNA(VLOOKUP(K5618&amp;"_"&amp;L5618&amp;"_"&amp;M5618&amp;"_"&amp;O5618,[1]挑战模式!$A:$AS,14+N5618,FALSE)),"",IF(VLOOKUP(K5618&amp;"_"&amp;L5618&amp;"_"&amp;M5618&amp;"_"&amp;O5618,[1]挑战模式!$A:$AS,14+N5618,FALSE)="","",IF(VLOOKUP(VLOOKUP(K5618&amp;"_"&amp;L5618&amp;"_"&amp;M5618&amp;"_"&amp;O5618,[1]挑战模式!$A:$AS,14+N5618,FALSE),[1]怪物!$B:$L,11,FALSE)=0,"",VLOOKUP(VLOOKUP(K5618&amp;"_"&amp;L5618&amp;"_"&amp;M5618&amp;"_"&amp;O5618,[1]挑战模式!$A:$AS,14+N5618,FALSE),[1]怪物!$B:$L,11,FALSE))))</f>
        <v/>
      </c>
      <c r="H5618" t="str">
        <f t="shared" si="262"/>
        <v>Unit_Monster_Season0_Challenge16_2_2_Hard</v>
      </c>
      <c r="I5618" t="str">
        <f t="shared" si="263"/>
        <v>TowerDefense_Monster1</v>
      </c>
      <c r="J5618" t="str">
        <f>IF(B5618="","",IF(RIGHT(VLOOKUP(K5618&amp;"_"&amp;L5618&amp;"_"&amp;M5618&amp;"_"&amp;O5618,[1]挑战模式!$A:$AS,14+N5618,FALSE),1)="3","EffectCreate_BossEffect;EffectCreate_MonsterShow","EffectCreate_MonsterShow"))</f>
        <v>EffectCreate_MonsterShow</v>
      </c>
      <c r="K5618" s="2">
        <v>0</v>
      </c>
      <c r="L5618" s="2">
        <v>16</v>
      </c>
      <c r="M5618" s="2">
        <v>2</v>
      </c>
      <c r="N5618" s="2">
        <v>2</v>
      </c>
      <c r="O5618" s="6" t="s">
        <v>467</v>
      </c>
    </row>
    <row r="5619" spans="2:15" x14ac:dyDescent="0.2">
      <c r="B5619" t="str">
        <f>IF(ISNA(VLOOKUP(K5619&amp;"_"&amp;L5619&amp;"_"&amp;M5619&amp;"_"&amp;O5619,[1]挑战模式!$A:$AS,1,FALSE)),"",IF(VLOOKUP(K5619&amp;"_"&amp;L5619&amp;"_"&amp;M5619&amp;"_"&amp;O5619,[1]挑战模式!$A:$AS,14+N5619,FALSE)="","","Monster_Season"&amp;K5619&amp;"_Challenge"&amp;L5619&amp;"_"&amp;M5619&amp;"_"&amp;N5619&amp;"_"&amp;O5619))</f>
        <v/>
      </c>
      <c r="C5619" t="str">
        <f t="shared" si="261"/>
        <v/>
      </c>
      <c r="G5619" t="str">
        <f>IF(ISNA(VLOOKUP(K5619&amp;"_"&amp;L5619&amp;"_"&amp;M5619&amp;"_"&amp;O5619,[1]挑战模式!$A:$AS,14+N5619,FALSE)),"",IF(VLOOKUP(K5619&amp;"_"&amp;L5619&amp;"_"&amp;M5619&amp;"_"&amp;O5619,[1]挑战模式!$A:$AS,14+N5619,FALSE)="","",IF(VLOOKUP(VLOOKUP(K5619&amp;"_"&amp;L5619&amp;"_"&amp;M5619&amp;"_"&amp;O5619,[1]挑战模式!$A:$AS,14+N5619,FALSE),[1]怪物!$B:$L,11,FALSE)=0,"",VLOOKUP(VLOOKUP(K5619&amp;"_"&amp;L5619&amp;"_"&amp;M5619&amp;"_"&amp;O5619,[1]挑战模式!$A:$AS,14+N5619,FALSE),[1]怪物!$B:$L,11,FALSE))))</f>
        <v/>
      </c>
      <c r="H5619" t="str">
        <f t="shared" si="262"/>
        <v/>
      </c>
      <c r="I5619" t="str">
        <f t="shared" si="263"/>
        <v/>
      </c>
      <c r="J5619" t="str">
        <f>IF(B5619="","",IF(RIGHT(VLOOKUP(K5619&amp;"_"&amp;L5619&amp;"_"&amp;M5619&amp;"_"&amp;O5619,[1]挑战模式!$A:$AS,14+N5619,FALSE),1)="3","EffectCreate_BossEffect;EffectCreate_MonsterShow","EffectCreate_MonsterShow"))</f>
        <v/>
      </c>
      <c r="K5619" s="2">
        <v>0</v>
      </c>
      <c r="L5619" s="2">
        <v>16</v>
      </c>
      <c r="M5619" s="2">
        <v>2</v>
      </c>
      <c r="N5619" s="2">
        <v>3</v>
      </c>
      <c r="O5619" s="6" t="s">
        <v>467</v>
      </c>
    </row>
    <row r="5620" spans="2:15" x14ac:dyDescent="0.2">
      <c r="B5620" t="str">
        <f>IF(ISNA(VLOOKUP(K5620&amp;"_"&amp;L5620&amp;"_"&amp;M5620&amp;"_"&amp;O5620,[1]挑战模式!$A:$AS,1,FALSE)),"",IF(VLOOKUP(K5620&amp;"_"&amp;L5620&amp;"_"&amp;M5620&amp;"_"&amp;O5620,[1]挑战模式!$A:$AS,14+N5620,FALSE)="","","Monster_Season"&amp;K5620&amp;"_Challenge"&amp;L5620&amp;"_"&amp;M5620&amp;"_"&amp;N5620&amp;"_"&amp;O5620))</f>
        <v/>
      </c>
      <c r="C5620" t="str">
        <f t="shared" si="261"/>
        <v/>
      </c>
      <c r="G5620" t="str">
        <f>IF(ISNA(VLOOKUP(K5620&amp;"_"&amp;L5620&amp;"_"&amp;M5620&amp;"_"&amp;O5620,[1]挑战模式!$A:$AS,14+N5620,FALSE)),"",IF(VLOOKUP(K5620&amp;"_"&amp;L5620&amp;"_"&amp;M5620&amp;"_"&amp;O5620,[1]挑战模式!$A:$AS,14+N5620,FALSE)="","",IF(VLOOKUP(VLOOKUP(K5620&amp;"_"&amp;L5620&amp;"_"&amp;M5620&amp;"_"&amp;O5620,[1]挑战模式!$A:$AS,14+N5620,FALSE),[1]怪物!$B:$L,11,FALSE)=0,"",VLOOKUP(VLOOKUP(K5620&amp;"_"&amp;L5620&amp;"_"&amp;M5620&amp;"_"&amp;O5620,[1]挑战模式!$A:$AS,14+N5620,FALSE),[1]怪物!$B:$L,11,FALSE))))</f>
        <v/>
      </c>
      <c r="H5620" t="str">
        <f t="shared" si="262"/>
        <v/>
      </c>
      <c r="I5620" t="str">
        <f t="shared" si="263"/>
        <v/>
      </c>
      <c r="J5620" t="str">
        <f>IF(B5620="","",IF(RIGHT(VLOOKUP(K5620&amp;"_"&amp;L5620&amp;"_"&amp;M5620&amp;"_"&amp;O5620,[1]挑战模式!$A:$AS,14+N5620,FALSE),1)="3","EffectCreate_BossEffect;EffectCreate_MonsterShow","EffectCreate_MonsterShow"))</f>
        <v/>
      </c>
      <c r="K5620" s="2">
        <v>0</v>
      </c>
      <c r="L5620" s="2">
        <v>16</v>
      </c>
      <c r="M5620" s="2">
        <v>2</v>
      </c>
      <c r="N5620" s="2">
        <v>4</v>
      </c>
      <c r="O5620" s="6" t="s">
        <v>467</v>
      </c>
    </row>
    <row r="5621" spans="2:15" x14ac:dyDescent="0.2">
      <c r="B5621" t="str">
        <f>IF(ISNA(VLOOKUP(K5621&amp;"_"&amp;L5621&amp;"_"&amp;M5621&amp;"_"&amp;O5621,[1]挑战模式!$A:$AS,1,FALSE)),"",IF(VLOOKUP(K5621&amp;"_"&amp;L5621&amp;"_"&amp;M5621&amp;"_"&amp;O5621,[1]挑战模式!$A:$AS,14+N5621,FALSE)="","","Monster_Season"&amp;K5621&amp;"_Challenge"&amp;L5621&amp;"_"&amp;M5621&amp;"_"&amp;N5621&amp;"_"&amp;O5621))</f>
        <v/>
      </c>
      <c r="C5621" t="str">
        <f t="shared" si="261"/>
        <v/>
      </c>
      <c r="G5621" t="str">
        <f>IF(ISNA(VLOOKUP(K5621&amp;"_"&amp;L5621&amp;"_"&amp;M5621&amp;"_"&amp;O5621,[1]挑战模式!$A:$AS,14+N5621,FALSE)),"",IF(VLOOKUP(K5621&amp;"_"&amp;L5621&amp;"_"&amp;M5621&amp;"_"&amp;O5621,[1]挑战模式!$A:$AS,14+N5621,FALSE)="","",IF(VLOOKUP(VLOOKUP(K5621&amp;"_"&amp;L5621&amp;"_"&amp;M5621&amp;"_"&amp;O5621,[1]挑战模式!$A:$AS,14+N5621,FALSE),[1]怪物!$B:$L,11,FALSE)=0,"",VLOOKUP(VLOOKUP(K5621&amp;"_"&amp;L5621&amp;"_"&amp;M5621&amp;"_"&amp;O5621,[1]挑战模式!$A:$AS,14+N5621,FALSE),[1]怪物!$B:$L,11,FALSE))))</f>
        <v/>
      </c>
      <c r="H5621" t="str">
        <f t="shared" si="262"/>
        <v/>
      </c>
      <c r="I5621" t="str">
        <f t="shared" si="263"/>
        <v/>
      </c>
      <c r="J5621" t="str">
        <f>IF(B5621="","",IF(RIGHT(VLOOKUP(K5621&amp;"_"&amp;L5621&amp;"_"&amp;M5621&amp;"_"&amp;O5621,[1]挑战模式!$A:$AS,14+N5621,FALSE),1)="3","EffectCreate_BossEffect;EffectCreate_MonsterShow","EffectCreate_MonsterShow"))</f>
        <v/>
      </c>
      <c r="K5621" s="2">
        <v>0</v>
      </c>
      <c r="L5621" s="2">
        <v>16</v>
      </c>
      <c r="M5621" s="2">
        <v>2</v>
      </c>
      <c r="N5621" s="2">
        <v>5</v>
      </c>
      <c r="O5621" s="6" t="s">
        <v>467</v>
      </c>
    </row>
    <row r="5622" spans="2:15" x14ac:dyDescent="0.2">
      <c r="B5622" t="str">
        <f>IF(ISNA(VLOOKUP(K5622&amp;"_"&amp;L5622&amp;"_"&amp;M5622&amp;"_"&amp;O5622,[1]挑战模式!$A:$AS,1,FALSE)),"",IF(VLOOKUP(K5622&amp;"_"&amp;L5622&amp;"_"&amp;M5622&amp;"_"&amp;O5622,[1]挑战模式!$A:$AS,14+N5622,FALSE)="","","Monster_Season"&amp;K5622&amp;"_Challenge"&amp;L5622&amp;"_"&amp;M5622&amp;"_"&amp;N5622&amp;"_"&amp;O5622))</f>
        <v/>
      </c>
      <c r="C5622" t="str">
        <f t="shared" si="261"/>
        <v/>
      </c>
      <c r="G5622" t="str">
        <f>IF(ISNA(VLOOKUP(K5622&amp;"_"&amp;L5622&amp;"_"&amp;M5622&amp;"_"&amp;O5622,[1]挑战模式!$A:$AS,14+N5622,FALSE)),"",IF(VLOOKUP(K5622&amp;"_"&amp;L5622&amp;"_"&amp;M5622&amp;"_"&amp;O5622,[1]挑战模式!$A:$AS,14+N5622,FALSE)="","",IF(VLOOKUP(VLOOKUP(K5622&amp;"_"&amp;L5622&amp;"_"&amp;M5622&amp;"_"&amp;O5622,[1]挑战模式!$A:$AS,14+N5622,FALSE),[1]怪物!$B:$L,11,FALSE)=0,"",VLOOKUP(VLOOKUP(K5622&amp;"_"&amp;L5622&amp;"_"&amp;M5622&amp;"_"&amp;O5622,[1]挑战模式!$A:$AS,14+N5622,FALSE),[1]怪物!$B:$L,11,FALSE))))</f>
        <v/>
      </c>
      <c r="H5622" t="str">
        <f t="shared" si="262"/>
        <v/>
      </c>
      <c r="I5622" t="str">
        <f t="shared" si="263"/>
        <v/>
      </c>
      <c r="J5622" t="str">
        <f>IF(B5622="","",IF(RIGHT(VLOOKUP(K5622&amp;"_"&amp;L5622&amp;"_"&amp;M5622&amp;"_"&amp;O5622,[1]挑战模式!$A:$AS,14+N5622,FALSE),1)="3","EffectCreate_BossEffect;EffectCreate_MonsterShow","EffectCreate_MonsterShow"))</f>
        <v/>
      </c>
      <c r="K5622" s="2">
        <v>0</v>
      </c>
      <c r="L5622" s="2">
        <v>16</v>
      </c>
      <c r="M5622" s="2">
        <v>2</v>
      </c>
      <c r="N5622" s="2">
        <v>6</v>
      </c>
      <c r="O5622" s="6" t="s">
        <v>467</v>
      </c>
    </row>
    <row r="5623" spans="2:15" x14ac:dyDescent="0.2">
      <c r="B5623" t="str">
        <f>IF(ISNA(VLOOKUP(K5623&amp;"_"&amp;L5623&amp;"_"&amp;M5623&amp;"_"&amp;O5623,[1]挑战模式!$A:$AS,1,FALSE)),"",IF(VLOOKUP(K5623&amp;"_"&amp;L5623&amp;"_"&amp;M5623&amp;"_"&amp;O5623,[1]挑战模式!$A:$AS,14+N5623,FALSE)="","","Monster_Season"&amp;K5623&amp;"_Challenge"&amp;L5623&amp;"_"&amp;M5623&amp;"_"&amp;N5623&amp;"_"&amp;O5623))</f>
        <v>Monster_Season0_Challenge16_3_1_Hard</v>
      </c>
      <c r="C5623" t="str">
        <f t="shared" si="261"/>
        <v>None</v>
      </c>
      <c r="G5623" t="str">
        <f>IF(ISNA(VLOOKUP(K5623&amp;"_"&amp;L5623&amp;"_"&amp;M5623&amp;"_"&amp;O5623,[1]挑战模式!$A:$AS,14+N5623,FALSE)),"",IF(VLOOKUP(K5623&amp;"_"&amp;L5623&amp;"_"&amp;M5623&amp;"_"&amp;O5623,[1]挑战模式!$A:$AS,14+N5623,FALSE)="","",IF(VLOOKUP(VLOOKUP(K5623&amp;"_"&amp;L5623&amp;"_"&amp;M5623&amp;"_"&amp;O5623,[1]挑战模式!$A:$AS,14+N5623,FALSE),[1]怪物!$B:$L,11,FALSE)=0,"",VLOOKUP(VLOOKUP(K5623&amp;"_"&amp;L5623&amp;"_"&amp;M5623&amp;"_"&amp;O5623,[1]挑战模式!$A:$AS,14+N5623,FALSE),[1]怪物!$B:$L,11,FALSE))))</f>
        <v/>
      </c>
      <c r="H5623" t="str">
        <f t="shared" si="262"/>
        <v>Unit_Monster_Season0_Challenge16_3_1_Hard</v>
      </c>
      <c r="I5623" t="str">
        <f t="shared" si="263"/>
        <v>TowerDefense_Monster1</v>
      </c>
      <c r="J5623" t="str">
        <f>IF(B5623="","",IF(RIGHT(VLOOKUP(K5623&amp;"_"&amp;L5623&amp;"_"&amp;M5623&amp;"_"&amp;O5623,[1]挑战模式!$A:$AS,14+N5623,FALSE),1)="3","EffectCreate_BossEffect;EffectCreate_MonsterShow","EffectCreate_MonsterShow"))</f>
        <v>EffectCreate_MonsterShow</v>
      </c>
      <c r="K5623" s="2">
        <v>0</v>
      </c>
      <c r="L5623" s="2">
        <v>16</v>
      </c>
      <c r="M5623" s="2">
        <v>3</v>
      </c>
      <c r="N5623" s="2">
        <v>1</v>
      </c>
      <c r="O5623" s="6" t="s">
        <v>467</v>
      </c>
    </row>
    <row r="5624" spans="2:15" x14ac:dyDescent="0.2">
      <c r="B5624" t="str">
        <f>IF(ISNA(VLOOKUP(K5624&amp;"_"&amp;L5624&amp;"_"&amp;M5624&amp;"_"&amp;O5624,[1]挑战模式!$A:$AS,1,FALSE)),"",IF(VLOOKUP(K5624&amp;"_"&amp;L5624&amp;"_"&amp;M5624&amp;"_"&amp;O5624,[1]挑战模式!$A:$AS,14+N5624,FALSE)="","","Monster_Season"&amp;K5624&amp;"_Challenge"&amp;L5624&amp;"_"&amp;M5624&amp;"_"&amp;N5624&amp;"_"&amp;O5624))</f>
        <v>Monster_Season0_Challenge16_3_2_Hard</v>
      </c>
      <c r="C5624" t="str">
        <f t="shared" si="261"/>
        <v>None</v>
      </c>
      <c r="G5624" t="str">
        <f>IF(ISNA(VLOOKUP(K5624&amp;"_"&amp;L5624&amp;"_"&amp;M5624&amp;"_"&amp;O5624,[1]挑战模式!$A:$AS,14+N5624,FALSE)),"",IF(VLOOKUP(K5624&amp;"_"&amp;L5624&amp;"_"&amp;M5624&amp;"_"&amp;O5624,[1]挑战模式!$A:$AS,14+N5624,FALSE)="","",IF(VLOOKUP(VLOOKUP(K5624&amp;"_"&amp;L5624&amp;"_"&amp;M5624&amp;"_"&amp;O5624,[1]挑战模式!$A:$AS,14+N5624,FALSE),[1]怪物!$B:$L,11,FALSE)=0,"",VLOOKUP(VLOOKUP(K5624&amp;"_"&amp;L5624&amp;"_"&amp;M5624&amp;"_"&amp;O5624,[1]挑战模式!$A:$AS,14+N5624,FALSE),[1]怪物!$B:$L,11,FALSE))))</f>
        <v/>
      </c>
      <c r="H5624" t="str">
        <f t="shared" si="262"/>
        <v>Unit_Monster_Season0_Challenge16_3_2_Hard</v>
      </c>
      <c r="I5624" t="str">
        <f t="shared" si="263"/>
        <v>TowerDefense_Monster1</v>
      </c>
      <c r="J5624" t="str">
        <f>IF(B5624="","",IF(RIGHT(VLOOKUP(K5624&amp;"_"&amp;L5624&amp;"_"&amp;M5624&amp;"_"&amp;O5624,[1]挑战模式!$A:$AS,14+N5624,FALSE),1)="3","EffectCreate_BossEffect;EffectCreate_MonsterShow","EffectCreate_MonsterShow"))</f>
        <v>EffectCreate_MonsterShow</v>
      </c>
      <c r="K5624" s="2">
        <v>0</v>
      </c>
      <c r="L5624" s="2">
        <v>16</v>
      </c>
      <c r="M5624" s="2">
        <v>3</v>
      </c>
      <c r="N5624" s="2">
        <v>2</v>
      </c>
      <c r="O5624" s="6" t="s">
        <v>467</v>
      </c>
    </row>
    <row r="5625" spans="2:15" x14ac:dyDescent="0.2">
      <c r="B5625" t="str">
        <f>IF(ISNA(VLOOKUP(K5625&amp;"_"&amp;L5625&amp;"_"&amp;M5625&amp;"_"&amp;O5625,[1]挑战模式!$A:$AS,1,FALSE)),"",IF(VLOOKUP(K5625&amp;"_"&amp;L5625&amp;"_"&amp;M5625&amp;"_"&amp;O5625,[1]挑战模式!$A:$AS,14+N5625,FALSE)="","","Monster_Season"&amp;K5625&amp;"_Challenge"&amp;L5625&amp;"_"&amp;M5625&amp;"_"&amp;N5625&amp;"_"&amp;O5625))</f>
        <v/>
      </c>
      <c r="C5625" t="str">
        <f t="shared" si="261"/>
        <v/>
      </c>
      <c r="G5625" t="str">
        <f>IF(ISNA(VLOOKUP(K5625&amp;"_"&amp;L5625&amp;"_"&amp;M5625&amp;"_"&amp;O5625,[1]挑战模式!$A:$AS,14+N5625,FALSE)),"",IF(VLOOKUP(K5625&amp;"_"&amp;L5625&amp;"_"&amp;M5625&amp;"_"&amp;O5625,[1]挑战模式!$A:$AS,14+N5625,FALSE)="","",IF(VLOOKUP(VLOOKUP(K5625&amp;"_"&amp;L5625&amp;"_"&amp;M5625&amp;"_"&amp;O5625,[1]挑战模式!$A:$AS,14+N5625,FALSE),[1]怪物!$B:$L,11,FALSE)=0,"",VLOOKUP(VLOOKUP(K5625&amp;"_"&amp;L5625&amp;"_"&amp;M5625&amp;"_"&amp;O5625,[1]挑战模式!$A:$AS,14+N5625,FALSE),[1]怪物!$B:$L,11,FALSE))))</f>
        <v/>
      </c>
      <c r="H5625" t="str">
        <f t="shared" si="262"/>
        <v/>
      </c>
      <c r="I5625" t="str">
        <f t="shared" si="263"/>
        <v/>
      </c>
      <c r="J5625" t="str">
        <f>IF(B5625="","",IF(RIGHT(VLOOKUP(K5625&amp;"_"&amp;L5625&amp;"_"&amp;M5625&amp;"_"&amp;O5625,[1]挑战模式!$A:$AS,14+N5625,FALSE),1)="3","EffectCreate_BossEffect;EffectCreate_MonsterShow","EffectCreate_MonsterShow"))</f>
        <v/>
      </c>
      <c r="K5625" s="2">
        <v>0</v>
      </c>
      <c r="L5625" s="2">
        <v>16</v>
      </c>
      <c r="M5625" s="2">
        <v>3</v>
      </c>
      <c r="N5625" s="2">
        <v>3</v>
      </c>
      <c r="O5625" s="6" t="s">
        <v>467</v>
      </c>
    </row>
    <row r="5626" spans="2:15" x14ac:dyDescent="0.2">
      <c r="B5626" t="str">
        <f>IF(ISNA(VLOOKUP(K5626&amp;"_"&amp;L5626&amp;"_"&amp;M5626&amp;"_"&amp;O5626,[1]挑战模式!$A:$AS,1,FALSE)),"",IF(VLOOKUP(K5626&amp;"_"&amp;L5626&amp;"_"&amp;M5626&amp;"_"&amp;O5626,[1]挑战模式!$A:$AS,14+N5626,FALSE)="","","Monster_Season"&amp;K5626&amp;"_Challenge"&amp;L5626&amp;"_"&amp;M5626&amp;"_"&amp;N5626&amp;"_"&amp;O5626))</f>
        <v/>
      </c>
      <c r="C5626" t="str">
        <f t="shared" si="261"/>
        <v/>
      </c>
      <c r="G5626" t="str">
        <f>IF(ISNA(VLOOKUP(K5626&amp;"_"&amp;L5626&amp;"_"&amp;M5626&amp;"_"&amp;O5626,[1]挑战模式!$A:$AS,14+N5626,FALSE)),"",IF(VLOOKUP(K5626&amp;"_"&amp;L5626&amp;"_"&amp;M5626&amp;"_"&amp;O5626,[1]挑战模式!$A:$AS,14+N5626,FALSE)="","",IF(VLOOKUP(VLOOKUP(K5626&amp;"_"&amp;L5626&amp;"_"&amp;M5626&amp;"_"&amp;O5626,[1]挑战模式!$A:$AS,14+N5626,FALSE),[1]怪物!$B:$L,11,FALSE)=0,"",VLOOKUP(VLOOKUP(K5626&amp;"_"&amp;L5626&amp;"_"&amp;M5626&amp;"_"&amp;O5626,[1]挑战模式!$A:$AS,14+N5626,FALSE),[1]怪物!$B:$L,11,FALSE))))</f>
        <v/>
      </c>
      <c r="H5626" t="str">
        <f t="shared" si="262"/>
        <v/>
      </c>
      <c r="I5626" t="str">
        <f t="shared" si="263"/>
        <v/>
      </c>
      <c r="J5626" t="str">
        <f>IF(B5626="","",IF(RIGHT(VLOOKUP(K5626&amp;"_"&amp;L5626&amp;"_"&amp;M5626&amp;"_"&amp;O5626,[1]挑战模式!$A:$AS,14+N5626,FALSE),1)="3","EffectCreate_BossEffect;EffectCreate_MonsterShow","EffectCreate_MonsterShow"))</f>
        <v/>
      </c>
      <c r="K5626" s="2">
        <v>0</v>
      </c>
      <c r="L5626" s="2">
        <v>16</v>
      </c>
      <c r="M5626" s="2">
        <v>3</v>
      </c>
      <c r="N5626" s="2">
        <v>4</v>
      </c>
      <c r="O5626" s="6" t="s">
        <v>467</v>
      </c>
    </row>
    <row r="5627" spans="2:15" x14ac:dyDescent="0.2">
      <c r="B5627" t="str">
        <f>IF(ISNA(VLOOKUP(K5627&amp;"_"&amp;L5627&amp;"_"&amp;M5627&amp;"_"&amp;O5627,[1]挑战模式!$A:$AS,1,FALSE)),"",IF(VLOOKUP(K5627&amp;"_"&amp;L5627&amp;"_"&amp;M5627&amp;"_"&amp;O5627,[1]挑战模式!$A:$AS,14+N5627,FALSE)="","","Monster_Season"&amp;K5627&amp;"_Challenge"&amp;L5627&amp;"_"&amp;M5627&amp;"_"&amp;N5627&amp;"_"&amp;O5627))</f>
        <v/>
      </c>
      <c r="C5627" t="str">
        <f t="shared" si="261"/>
        <v/>
      </c>
      <c r="G5627" t="str">
        <f>IF(ISNA(VLOOKUP(K5627&amp;"_"&amp;L5627&amp;"_"&amp;M5627&amp;"_"&amp;O5627,[1]挑战模式!$A:$AS,14+N5627,FALSE)),"",IF(VLOOKUP(K5627&amp;"_"&amp;L5627&amp;"_"&amp;M5627&amp;"_"&amp;O5627,[1]挑战模式!$A:$AS,14+N5627,FALSE)="","",IF(VLOOKUP(VLOOKUP(K5627&amp;"_"&amp;L5627&amp;"_"&amp;M5627&amp;"_"&amp;O5627,[1]挑战模式!$A:$AS,14+N5627,FALSE),[1]怪物!$B:$L,11,FALSE)=0,"",VLOOKUP(VLOOKUP(K5627&amp;"_"&amp;L5627&amp;"_"&amp;M5627&amp;"_"&amp;O5627,[1]挑战模式!$A:$AS,14+N5627,FALSE),[1]怪物!$B:$L,11,FALSE))))</f>
        <v/>
      </c>
      <c r="H5627" t="str">
        <f t="shared" si="262"/>
        <v/>
      </c>
      <c r="I5627" t="str">
        <f t="shared" si="263"/>
        <v/>
      </c>
      <c r="J5627" t="str">
        <f>IF(B5627="","",IF(RIGHT(VLOOKUP(K5627&amp;"_"&amp;L5627&amp;"_"&amp;M5627&amp;"_"&amp;O5627,[1]挑战模式!$A:$AS,14+N5627,FALSE),1)="3","EffectCreate_BossEffect;EffectCreate_MonsterShow","EffectCreate_MonsterShow"))</f>
        <v/>
      </c>
      <c r="K5627" s="2">
        <v>0</v>
      </c>
      <c r="L5627" s="2">
        <v>16</v>
      </c>
      <c r="M5627" s="2">
        <v>3</v>
      </c>
      <c r="N5627" s="2">
        <v>5</v>
      </c>
      <c r="O5627" s="6" t="s">
        <v>467</v>
      </c>
    </row>
    <row r="5628" spans="2:15" x14ac:dyDescent="0.2">
      <c r="B5628" t="str">
        <f>IF(ISNA(VLOOKUP(K5628&amp;"_"&amp;L5628&amp;"_"&amp;M5628&amp;"_"&amp;O5628,[1]挑战模式!$A:$AS,1,FALSE)),"",IF(VLOOKUP(K5628&amp;"_"&amp;L5628&amp;"_"&amp;M5628&amp;"_"&amp;O5628,[1]挑战模式!$A:$AS,14+N5628,FALSE)="","","Monster_Season"&amp;K5628&amp;"_Challenge"&amp;L5628&amp;"_"&amp;M5628&amp;"_"&amp;N5628&amp;"_"&amp;O5628))</f>
        <v/>
      </c>
      <c r="C5628" t="str">
        <f t="shared" si="261"/>
        <v/>
      </c>
      <c r="G5628" t="str">
        <f>IF(ISNA(VLOOKUP(K5628&amp;"_"&amp;L5628&amp;"_"&amp;M5628&amp;"_"&amp;O5628,[1]挑战模式!$A:$AS,14+N5628,FALSE)),"",IF(VLOOKUP(K5628&amp;"_"&amp;L5628&amp;"_"&amp;M5628&amp;"_"&amp;O5628,[1]挑战模式!$A:$AS,14+N5628,FALSE)="","",IF(VLOOKUP(VLOOKUP(K5628&amp;"_"&amp;L5628&amp;"_"&amp;M5628&amp;"_"&amp;O5628,[1]挑战模式!$A:$AS,14+N5628,FALSE),[1]怪物!$B:$L,11,FALSE)=0,"",VLOOKUP(VLOOKUP(K5628&amp;"_"&amp;L5628&amp;"_"&amp;M5628&amp;"_"&amp;O5628,[1]挑战模式!$A:$AS,14+N5628,FALSE),[1]怪物!$B:$L,11,FALSE))))</f>
        <v/>
      </c>
      <c r="H5628" t="str">
        <f t="shared" si="262"/>
        <v/>
      </c>
      <c r="I5628" t="str">
        <f t="shared" si="263"/>
        <v/>
      </c>
      <c r="J5628" t="str">
        <f>IF(B5628="","",IF(RIGHT(VLOOKUP(K5628&amp;"_"&amp;L5628&amp;"_"&amp;M5628&amp;"_"&amp;O5628,[1]挑战模式!$A:$AS,14+N5628,FALSE),1)="3","EffectCreate_BossEffect;EffectCreate_MonsterShow","EffectCreate_MonsterShow"))</f>
        <v/>
      </c>
      <c r="K5628" s="2">
        <v>0</v>
      </c>
      <c r="L5628" s="2">
        <v>16</v>
      </c>
      <c r="M5628" s="2">
        <v>3</v>
      </c>
      <c r="N5628" s="2">
        <v>6</v>
      </c>
      <c r="O5628" s="6" t="s">
        <v>467</v>
      </c>
    </row>
    <row r="5629" spans="2:15" x14ac:dyDescent="0.2">
      <c r="B5629" t="str">
        <f>IF(ISNA(VLOOKUP(K5629&amp;"_"&amp;L5629&amp;"_"&amp;M5629&amp;"_"&amp;O5629,[1]挑战模式!$A:$AS,1,FALSE)),"",IF(VLOOKUP(K5629&amp;"_"&amp;L5629&amp;"_"&amp;M5629&amp;"_"&amp;O5629,[1]挑战模式!$A:$AS,14+N5629,FALSE)="","","Monster_Season"&amp;K5629&amp;"_Challenge"&amp;L5629&amp;"_"&amp;M5629&amp;"_"&amp;N5629&amp;"_"&amp;O5629))</f>
        <v>Monster_Season0_Challenge16_4_1_Hard</v>
      </c>
      <c r="C5629" t="str">
        <f t="shared" si="261"/>
        <v>None</v>
      </c>
      <c r="G5629" t="str">
        <f>IF(ISNA(VLOOKUP(K5629&amp;"_"&amp;L5629&amp;"_"&amp;M5629&amp;"_"&amp;O5629,[1]挑战模式!$A:$AS,14+N5629,FALSE)),"",IF(VLOOKUP(K5629&amp;"_"&amp;L5629&amp;"_"&amp;M5629&amp;"_"&amp;O5629,[1]挑战模式!$A:$AS,14+N5629,FALSE)="","",IF(VLOOKUP(VLOOKUP(K5629&amp;"_"&amp;L5629&amp;"_"&amp;M5629&amp;"_"&amp;O5629,[1]挑战模式!$A:$AS,14+N5629,FALSE),[1]怪物!$B:$L,11,FALSE)=0,"",VLOOKUP(VLOOKUP(K5629&amp;"_"&amp;L5629&amp;"_"&amp;M5629&amp;"_"&amp;O5629,[1]挑战模式!$A:$AS,14+N5629,FALSE),[1]怪物!$B:$L,11,FALSE))))</f>
        <v/>
      </c>
      <c r="H5629" t="str">
        <f t="shared" si="262"/>
        <v>Unit_Monster_Season0_Challenge16_4_1_Hard</v>
      </c>
      <c r="I5629" t="str">
        <f t="shared" si="263"/>
        <v>TowerDefense_Monster1</v>
      </c>
      <c r="J5629" t="str">
        <f>IF(B5629="","",IF(RIGHT(VLOOKUP(K5629&amp;"_"&amp;L5629&amp;"_"&amp;M5629&amp;"_"&amp;O5629,[1]挑战模式!$A:$AS,14+N5629,FALSE),1)="3","EffectCreate_BossEffect;EffectCreate_MonsterShow","EffectCreate_MonsterShow"))</f>
        <v>EffectCreate_MonsterShow</v>
      </c>
      <c r="K5629" s="2">
        <v>0</v>
      </c>
      <c r="L5629" s="2">
        <v>16</v>
      </c>
      <c r="M5629" s="2">
        <v>4</v>
      </c>
      <c r="N5629" s="2">
        <v>1</v>
      </c>
      <c r="O5629" s="6" t="s">
        <v>467</v>
      </c>
    </row>
    <row r="5630" spans="2:15" x14ac:dyDescent="0.2">
      <c r="B5630" t="str">
        <f>IF(ISNA(VLOOKUP(K5630&amp;"_"&amp;L5630&amp;"_"&amp;M5630&amp;"_"&amp;O5630,[1]挑战模式!$A:$AS,1,FALSE)),"",IF(VLOOKUP(K5630&amp;"_"&amp;L5630&amp;"_"&amp;M5630&amp;"_"&amp;O5630,[1]挑战模式!$A:$AS,14+N5630,FALSE)="","","Monster_Season"&amp;K5630&amp;"_Challenge"&amp;L5630&amp;"_"&amp;M5630&amp;"_"&amp;N5630&amp;"_"&amp;O5630))</f>
        <v>Monster_Season0_Challenge16_4_2_Hard</v>
      </c>
      <c r="C5630" t="str">
        <f t="shared" si="261"/>
        <v>None</v>
      </c>
      <c r="G5630" t="str">
        <f>IF(ISNA(VLOOKUP(K5630&amp;"_"&amp;L5630&amp;"_"&amp;M5630&amp;"_"&amp;O5630,[1]挑战模式!$A:$AS,14+N5630,FALSE)),"",IF(VLOOKUP(K5630&amp;"_"&amp;L5630&amp;"_"&amp;M5630&amp;"_"&amp;O5630,[1]挑战模式!$A:$AS,14+N5630,FALSE)="","",IF(VLOOKUP(VLOOKUP(K5630&amp;"_"&amp;L5630&amp;"_"&amp;M5630&amp;"_"&amp;O5630,[1]挑战模式!$A:$AS,14+N5630,FALSE),[1]怪物!$B:$L,11,FALSE)=0,"",VLOOKUP(VLOOKUP(K5630&amp;"_"&amp;L5630&amp;"_"&amp;M5630&amp;"_"&amp;O5630,[1]挑战模式!$A:$AS,14+N5630,FALSE),[1]怪物!$B:$L,11,FALSE))))</f>
        <v/>
      </c>
      <c r="H5630" t="str">
        <f t="shared" si="262"/>
        <v>Unit_Monster_Season0_Challenge16_4_2_Hard</v>
      </c>
      <c r="I5630" t="str">
        <f t="shared" si="263"/>
        <v>TowerDefense_Monster1</v>
      </c>
      <c r="J5630" t="str">
        <f>IF(B5630="","",IF(RIGHT(VLOOKUP(K5630&amp;"_"&amp;L5630&amp;"_"&amp;M5630&amp;"_"&amp;O5630,[1]挑战模式!$A:$AS,14+N5630,FALSE),1)="3","EffectCreate_BossEffect;EffectCreate_MonsterShow","EffectCreate_MonsterShow"))</f>
        <v>EffectCreate_MonsterShow</v>
      </c>
      <c r="K5630" s="2">
        <v>0</v>
      </c>
      <c r="L5630" s="2">
        <v>16</v>
      </c>
      <c r="M5630" s="2">
        <v>4</v>
      </c>
      <c r="N5630" s="2">
        <v>2</v>
      </c>
      <c r="O5630" s="6" t="s">
        <v>467</v>
      </c>
    </row>
    <row r="5631" spans="2:15" x14ac:dyDescent="0.2">
      <c r="B5631" t="str">
        <f>IF(ISNA(VLOOKUP(K5631&amp;"_"&amp;L5631&amp;"_"&amp;M5631&amp;"_"&amp;O5631,[1]挑战模式!$A:$AS,1,FALSE)),"",IF(VLOOKUP(K5631&amp;"_"&amp;L5631&amp;"_"&amp;M5631&amp;"_"&amp;O5631,[1]挑战模式!$A:$AS,14+N5631,FALSE)="","","Monster_Season"&amp;K5631&amp;"_Challenge"&amp;L5631&amp;"_"&amp;M5631&amp;"_"&amp;N5631&amp;"_"&amp;O5631))</f>
        <v>Monster_Season0_Challenge16_4_3_Hard</v>
      </c>
      <c r="C5631" t="str">
        <f t="shared" si="261"/>
        <v>None</v>
      </c>
      <c r="G5631" t="str">
        <f>IF(ISNA(VLOOKUP(K5631&amp;"_"&amp;L5631&amp;"_"&amp;M5631&amp;"_"&amp;O5631,[1]挑战模式!$A:$AS,14+N5631,FALSE)),"",IF(VLOOKUP(K5631&amp;"_"&amp;L5631&amp;"_"&amp;M5631&amp;"_"&amp;O5631,[1]挑战模式!$A:$AS,14+N5631,FALSE)="","",IF(VLOOKUP(VLOOKUP(K5631&amp;"_"&amp;L5631&amp;"_"&amp;M5631&amp;"_"&amp;O5631,[1]挑战模式!$A:$AS,14+N5631,FALSE),[1]怪物!$B:$L,11,FALSE)=0,"",VLOOKUP(VLOOKUP(K5631&amp;"_"&amp;L5631&amp;"_"&amp;M5631&amp;"_"&amp;O5631,[1]挑战模式!$A:$AS,14+N5631,FALSE),[1]怪物!$B:$L,11,FALSE))))</f>
        <v/>
      </c>
      <c r="H5631" t="str">
        <f t="shared" si="262"/>
        <v>Unit_Monster_Season0_Challenge16_4_3_Hard</v>
      </c>
      <c r="I5631" t="str">
        <f t="shared" si="263"/>
        <v>TowerDefense_Monster1</v>
      </c>
      <c r="J5631" t="str">
        <f>IF(B5631="","",IF(RIGHT(VLOOKUP(K5631&amp;"_"&amp;L5631&amp;"_"&amp;M5631&amp;"_"&amp;O5631,[1]挑战模式!$A:$AS,14+N5631,FALSE),1)="3","EffectCreate_BossEffect;EffectCreate_MonsterShow","EffectCreate_MonsterShow"))</f>
        <v>EffectCreate_MonsterShow</v>
      </c>
      <c r="K5631" s="2">
        <v>0</v>
      </c>
      <c r="L5631" s="2">
        <v>16</v>
      </c>
      <c r="M5631" s="2">
        <v>4</v>
      </c>
      <c r="N5631" s="2">
        <v>3</v>
      </c>
      <c r="O5631" s="6" t="s">
        <v>467</v>
      </c>
    </row>
    <row r="5632" spans="2:15" x14ac:dyDescent="0.2">
      <c r="B5632" t="str">
        <f>IF(ISNA(VLOOKUP(K5632&amp;"_"&amp;L5632&amp;"_"&amp;M5632&amp;"_"&amp;O5632,[1]挑战模式!$A:$AS,1,FALSE)),"",IF(VLOOKUP(K5632&amp;"_"&amp;L5632&amp;"_"&amp;M5632&amp;"_"&amp;O5632,[1]挑战模式!$A:$AS,14+N5632,FALSE)="","","Monster_Season"&amp;K5632&amp;"_Challenge"&amp;L5632&amp;"_"&amp;M5632&amp;"_"&amp;N5632&amp;"_"&amp;O5632))</f>
        <v/>
      </c>
      <c r="C5632" t="str">
        <f t="shared" si="261"/>
        <v/>
      </c>
      <c r="G5632" t="str">
        <f>IF(ISNA(VLOOKUP(K5632&amp;"_"&amp;L5632&amp;"_"&amp;M5632&amp;"_"&amp;O5632,[1]挑战模式!$A:$AS,14+N5632,FALSE)),"",IF(VLOOKUP(K5632&amp;"_"&amp;L5632&amp;"_"&amp;M5632&amp;"_"&amp;O5632,[1]挑战模式!$A:$AS,14+N5632,FALSE)="","",IF(VLOOKUP(VLOOKUP(K5632&amp;"_"&amp;L5632&amp;"_"&amp;M5632&amp;"_"&amp;O5632,[1]挑战模式!$A:$AS,14+N5632,FALSE),[1]怪物!$B:$L,11,FALSE)=0,"",VLOOKUP(VLOOKUP(K5632&amp;"_"&amp;L5632&amp;"_"&amp;M5632&amp;"_"&amp;O5632,[1]挑战模式!$A:$AS,14+N5632,FALSE),[1]怪物!$B:$L,11,FALSE))))</f>
        <v/>
      </c>
      <c r="H5632" t="str">
        <f t="shared" si="262"/>
        <v/>
      </c>
      <c r="I5632" t="str">
        <f t="shared" si="263"/>
        <v/>
      </c>
      <c r="J5632" t="str">
        <f>IF(B5632="","",IF(RIGHT(VLOOKUP(K5632&amp;"_"&amp;L5632&amp;"_"&amp;M5632&amp;"_"&amp;O5632,[1]挑战模式!$A:$AS,14+N5632,FALSE),1)="3","EffectCreate_BossEffect;EffectCreate_MonsterShow","EffectCreate_MonsterShow"))</f>
        <v/>
      </c>
      <c r="K5632" s="2">
        <v>0</v>
      </c>
      <c r="L5632" s="2">
        <v>16</v>
      </c>
      <c r="M5632" s="2">
        <v>4</v>
      </c>
      <c r="N5632" s="2">
        <v>4</v>
      </c>
      <c r="O5632" s="6" t="s">
        <v>467</v>
      </c>
    </row>
    <row r="5633" spans="2:15" x14ac:dyDescent="0.2">
      <c r="B5633" t="str">
        <f>IF(ISNA(VLOOKUP(K5633&amp;"_"&amp;L5633&amp;"_"&amp;M5633&amp;"_"&amp;O5633,[1]挑战模式!$A:$AS,1,FALSE)),"",IF(VLOOKUP(K5633&amp;"_"&amp;L5633&amp;"_"&amp;M5633&amp;"_"&amp;O5633,[1]挑战模式!$A:$AS,14+N5633,FALSE)="","","Monster_Season"&amp;K5633&amp;"_Challenge"&amp;L5633&amp;"_"&amp;M5633&amp;"_"&amp;N5633&amp;"_"&amp;O5633))</f>
        <v/>
      </c>
      <c r="C5633" t="str">
        <f t="shared" si="261"/>
        <v/>
      </c>
      <c r="G5633" t="str">
        <f>IF(ISNA(VLOOKUP(K5633&amp;"_"&amp;L5633&amp;"_"&amp;M5633&amp;"_"&amp;O5633,[1]挑战模式!$A:$AS,14+N5633,FALSE)),"",IF(VLOOKUP(K5633&amp;"_"&amp;L5633&amp;"_"&amp;M5633&amp;"_"&amp;O5633,[1]挑战模式!$A:$AS,14+N5633,FALSE)="","",IF(VLOOKUP(VLOOKUP(K5633&amp;"_"&amp;L5633&amp;"_"&amp;M5633&amp;"_"&amp;O5633,[1]挑战模式!$A:$AS,14+N5633,FALSE),[1]怪物!$B:$L,11,FALSE)=0,"",VLOOKUP(VLOOKUP(K5633&amp;"_"&amp;L5633&amp;"_"&amp;M5633&amp;"_"&amp;O5633,[1]挑战模式!$A:$AS,14+N5633,FALSE),[1]怪物!$B:$L,11,FALSE))))</f>
        <v/>
      </c>
      <c r="H5633" t="str">
        <f t="shared" si="262"/>
        <v/>
      </c>
      <c r="I5633" t="str">
        <f t="shared" si="263"/>
        <v/>
      </c>
      <c r="J5633" t="str">
        <f>IF(B5633="","",IF(RIGHT(VLOOKUP(K5633&amp;"_"&amp;L5633&amp;"_"&amp;M5633&amp;"_"&amp;O5633,[1]挑战模式!$A:$AS,14+N5633,FALSE),1)="3","EffectCreate_BossEffect;EffectCreate_MonsterShow","EffectCreate_MonsterShow"))</f>
        <v/>
      </c>
      <c r="K5633" s="2">
        <v>0</v>
      </c>
      <c r="L5633" s="2">
        <v>16</v>
      </c>
      <c r="M5633" s="2">
        <v>4</v>
      </c>
      <c r="N5633" s="2">
        <v>5</v>
      </c>
      <c r="O5633" s="6" t="s">
        <v>467</v>
      </c>
    </row>
    <row r="5634" spans="2:15" x14ac:dyDescent="0.2">
      <c r="B5634" t="str">
        <f>IF(ISNA(VLOOKUP(K5634&amp;"_"&amp;L5634&amp;"_"&amp;M5634&amp;"_"&amp;O5634,[1]挑战模式!$A:$AS,1,FALSE)),"",IF(VLOOKUP(K5634&amp;"_"&amp;L5634&amp;"_"&amp;M5634&amp;"_"&amp;O5634,[1]挑战模式!$A:$AS,14+N5634,FALSE)="","","Monster_Season"&amp;K5634&amp;"_Challenge"&amp;L5634&amp;"_"&amp;M5634&amp;"_"&amp;N5634&amp;"_"&amp;O5634))</f>
        <v/>
      </c>
      <c r="C5634" t="str">
        <f t="shared" si="261"/>
        <v/>
      </c>
      <c r="G5634" t="str">
        <f>IF(ISNA(VLOOKUP(K5634&amp;"_"&amp;L5634&amp;"_"&amp;M5634&amp;"_"&amp;O5634,[1]挑战模式!$A:$AS,14+N5634,FALSE)),"",IF(VLOOKUP(K5634&amp;"_"&amp;L5634&amp;"_"&amp;M5634&amp;"_"&amp;O5634,[1]挑战模式!$A:$AS,14+N5634,FALSE)="","",IF(VLOOKUP(VLOOKUP(K5634&amp;"_"&amp;L5634&amp;"_"&amp;M5634&amp;"_"&amp;O5634,[1]挑战模式!$A:$AS,14+N5634,FALSE),[1]怪物!$B:$L,11,FALSE)=0,"",VLOOKUP(VLOOKUP(K5634&amp;"_"&amp;L5634&amp;"_"&amp;M5634&amp;"_"&amp;O5634,[1]挑战模式!$A:$AS,14+N5634,FALSE),[1]怪物!$B:$L,11,FALSE))))</f>
        <v/>
      </c>
      <c r="H5634" t="str">
        <f t="shared" si="262"/>
        <v/>
      </c>
      <c r="I5634" t="str">
        <f t="shared" si="263"/>
        <v/>
      </c>
      <c r="J5634" t="str">
        <f>IF(B5634="","",IF(RIGHT(VLOOKUP(K5634&amp;"_"&amp;L5634&amp;"_"&amp;M5634&amp;"_"&amp;O5634,[1]挑战模式!$A:$AS,14+N5634,FALSE),1)="3","EffectCreate_BossEffect;EffectCreate_MonsterShow","EffectCreate_MonsterShow"))</f>
        <v/>
      </c>
      <c r="K5634" s="2">
        <v>0</v>
      </c>
      <c r="L5634" s="2">
        <v>16</v>
      </c>
      <c r="M5634" s="2">
        <v>4</v>
      </c>
      <c r="N5634" s="2">
        <v>6</v>
      </c>
      <c r="O5634" s="6" t="s">
        <v>467</v>
      </c>
    </row>
    <row r="5635" spans="2:15" x14ac:dyDescent="0.2">
      <c r="B5635" t="str">
        <f>IF(ISNA(VLOOKUP(K5635&amp;"_"&amp;L5635&amp;"_"&amp;M5635&amp;"_"&amp;O5635,[1]挑战模式!$A:$AS,1,FALSE)),"",IF(VLOOKUP(K5635&amp;"_"&amp;L5635&amp;"_"&amp;M5635&amp;"_"&amp;O5635,[1]挑战模式!$A:$AS,14+N5635,FALSE)="","","Monster_Season"&amp;K5635&amp;"_Challenge"&amp;L5635&amp;"_"&amp;M5635&amp;"_"&amp;N5635&amp;"_"&amp;O5635))</f>
        <v>Monster_Season0_Challenge16_5_1_Hard</v>
      </c>
      <c r="C5635" t="str">
        <f t="shared" si="261"/>
        <v>None</v>
      </c>
      <c r="G5635" t="str">
        <f>IF(ISNA(VLOOKUP(K5635&amp;"_"&amp;L5635&amp;"_"&amp;M5635&amp;"_"&amp;O5635,[1]挑战模式!$A:$AS,14+N5635,FALSE)),"",IF(VLOOKUP(K5635&amp;"_"&amp;L5635&amp;"_"&amp;M5635&amp;"_"&amp;O5635,[1]挑战模式!$A:$AS,14+N5635,FALSE)="","",IF(VLOOKUP(VLOOKUP(K5635&amp;"_"&amp;L5635&amp;"_"&amp;M5635&amp;"_"&amp;O5635,[1]挑战模式!$A:$AS,14+N5635,FALSE),[1]怪物!$B:$L,11,FALSE)=0,"",VLOOKUP(VLOOKUP(K5635&amp;"_"&amp;L5635&amp;"_"&amp;M5635&amp;"_"&amp;O5635,[1]挑战模式!$A:$AS,14+N5635,FALSE),[1]怪物!$B:$L,11,FALSE))))</f>
        <v/>
      </c>
      <c r="H5635" t="str">
        <f t="shared" si="262"/>
        <v>Unit_Monster_Season0_Challenge16_5_1_Hard</v>
      </c>
      <c r="I5635" t="str">
        <f t="shared" si="263"/>
        <v>TowerDefense_Monster1</v>
      </c>
      <c r="J5635" t="str">
        <f>IF(B5635="","",IF(RIGHT(VLOOKUP(K5635&amp;"_"&amp;L5635&amp;"_"&amp;M5635&amp;"_"&amp;O5635,[1]挑战模式!$A:$AS,14+N5635,FALSE),1)="3","EffectCreate_BossEffect;EffectCreate_MonsterShow","EffectCreate_MonsterShow"))</f>
        <v>EffectCreate_MonsterShow</v>
      </c>
      <c r="K5635" s="2">
        <v>0</v>
      </c>
      <c r="L5635" s="2">
        <v>16</v>
      </c>
      <c r="M5635" s="2">
        <v>5</v>
      </c>
      <c r="N5635" s="2">
        <v>1</v>
      </c>
      <c r="O5635" s="6" t="s">
        <v>467</v>
      </c>
    </row>
    <row r="5636" spans="2:15" x14ac:dyDescent="0.2">
      <c r="B5636" t="str">
        <f>IF(ISNA(VLOOKUP(K5636&amp;"_"&amp;L5636&amp;"_"&amp;M5636&amp;"_"&amp;O5636,[1]挑战模式!$A:$AS,1,FALSE)),"",IF(VLOOKUP(K5636&amp;"_"&amp;L5636&amp;"_"&amp;M5636&amp;"_"&amp;O5636,[1]挑战模式!$A:$AS,14+N5636,FALSE)="","","Monster_Season"&amp;K5636&amp;"_Challenge"&amp;L5636&amp;"_"&amp;M5636&amp;"_"&amp;N5636&amp;"_"&amp;O5636))</f>
        <v>Monster_Season0_Challenge16_5_2_Hard</v>
      </c>
      <c r="C5636" t="str">
        <f t="shared" si="261"/>
        <v>None</v>
      </c>
      <c r="G5636" t="str">
        <f>IF(ISNA(VLOOKUP(K5636&amp;"_"&amp;L5636&amp;"_"&amp;M5636&amp;"_"&amp;O5636,[1]挑战模式!$A:$AS,14+N5636,FALSE)),"",IF(VLOOKUP(K5636&amp;"_"&amp;L5636&amp;"_"&amp;M5636&amp;"_"&amp;O5636,[1]挑战模式!$A:$AS,14+N5636,FALSE)="","",IF(VLOOKUP(VLOOKUP(K5636&amp;"_"&amp;L5636&amp;"_"&amp;M5636&amp;"_"&amp;O5636,[1]挑战模式!$A:$AS,14+N5636,FALSE),[1]怪物!$B:$L,11,FALSE)=0,"",VLOOKUP(VLOOKUP(K5636&amp;"_"&amp;L5636&amp;"_"&amp;M5636&amp;"_"&amp;O5636,[1]挑战模式!$A:$AS,14+N5636,FALSE),[1]怪物!$B:$L,11,FALSE))))</f>
        <v/>
      </c>
      <c r="H5636" t="str">
        <f t="shared" si="262"/>
        <v>Unit_Monster_Season0_Challenge16_5_2_Hard</v>
      </c>
      <c r="I5636" t="str">
        <f t="shared" si="263"/>
        <v>TowerDefense_Monster1</v>
      </c>
      <c r="J5636" t="str">
        <f>IF(B5636="","",IF(RIGHT(VLOOKUP(K5636&amp;"_"&amp;L5636&amp;"_"&amp;M5636&amp;"_"&amp;O5636,[1]挑战模式!$A:$AS,14+N5636,FALSE),1)="3","EffectCreate_BossEffect;EffectCreate_MonsterShow","EffectCreate_MonsterShow"))</f>
        <v>EffectCreate_MonsterShow</v>
      </c>
      <c r="K5636" s="2">
        <v>0</v>
      </c>
      <c r="L5636" s="2">
        <v>16</v>
      </c>
      <c r="M5636" s="2">
        <v>5</v>
      </c>
      <c r="N5636" s="2">
        <v>2</v>
      </c>
      <c r="O5636" s="6" t="s">
        <v>467</v>
      </c>
    </row>
    <row r="5637" spans="2:15" x14ac:dyDescent="0.2">
      <c r="B5637" t="str">
        <f>IF(ISNA(VLOOKUP(K5637&amp;"_"&amp;L5637&amp;"_"&amp;M5637&amp;"_"&amp;O5637,[1]挑战模式!$A:$AS,1,FALSE)),"",IF(VLOOKUP(K5637&amp;"_"&amp;L5637&amp;"_"&amp;M5637&amp;"_"&amp;O5637,[1]挑战模式!$A:$AS,14+N5637,FALSE)="","","Monster_Season"&amp;K5637&amp;"_Challenge"&amp;L5637&amp;"_"&amp;M5637&amp;"_"&amp;N5637&amp;"_"&amp;O5637))</f>
        <v>Monster_Season0_Challenge16_5_3_Hard</v>
      </c>
      <c r="C5637" t="str">
        <f t="shared" si="261"/>
        <v>None</v>
      </c>
      <c r="G5637" t="str">
        <f>IF(ISNA(VLOOKUP(K5637&amp;"_"&amp;L5637&amp;"_"&amp;M5637&amp;"_"&amp;O5637,[1]挑战模式!$A:$AS,14+N5637,FALSE)),"",IF(VLOOKUP(K5637&amp;"_"&amp;L5637&amp;"_"&amp;M5637&amp;"_"&amp;O5637,[1]挑战模式!$A:$AS,14+N5637,FALSE)="","",IF(VLOOKUP(VLOOKUP(K5637&amp;"_"&amp;L5637&amp;"_"&amp;M5637&amp;"_"&amp;O5637,[1]挑战模式!$A:$AS,14+N5637,FALSE),[1]怪物!$B:$L,11,FALSE)=0,"",VLOOKUP(VLOOKUP(K5637&amp;"_"&amp;L5637&amp;"_"&amp;M5637&amp;"_"&amp;O5637,[1]挑战模式!$A:$AS,14+N5637,FALSE),[1]怪物!$B:$L,11,FALSE))))</f>
        <v/>
      </c>
      <c r="H5637" t="str">
        <f t="shared" si="262"/>
        <v>Unit_Monster_Season0_Challenge16_5_3_Hard</v>
      </c>
      <c r="I5637" t="str">
        <f t="shared" si="263"/>
        <v>TowerDefense_Monster1</v>
      </c>
      <c r="J5637" t="str">
        <f>IF(B5637="","",IF(RIGHT(VLOOKUP(K5637&amp;"_"&amp;L5637&amp;"_"&amp;M5637&amp;"_"&amp;O5637,[1]挑战模式!$A:$AS,14+N5637,FALSE),1)="3","EffectCreate_BossEffect;EffectCreate_MonsterShow","EffectCreate_MonsterShow"))</f>
        <v>EffectCreate_MonsterShow</v>
      </c>
      <c r="K5637" s="2">
        <v>0</v>
      </c>
      <c r="L5637" s="2">
        <v>16</v>
      </c>
      <c r="M5637" s="2">
        <v>5</v>
      </c>
      <c r="N5637" s="2">
        <v>3</v>
      </c>
      <c r="O5637" s="6" t="s">
        <v>467</v>
      </c>
    </row>
    <row r="5638" spans="2:15" x14ac:dyDescent="0.2">
      <c r="B5638" t="str">
        <f>IF(ISNA(VLOOKUP(K5638&amp;"_"&amp;L5638&amp;"_"&amp;M5638&amp;"_"&amp;O5638,[1]挑战模式!$A:$AS,1,FALSE)),"",IF(VLOOKUP(K5638&amp;"_"&amp;L5638&amp;"_"&amp;M5638&amp;"_"&amp;O5638,[1]挑战模式!$A:$AS,14+N5638,FALSE)="","","Monster_Season"&amp;K5638&amp;"_Challenge"&amp;L5638&amp;"_"&amp;M5638&amp;"_"&amp;N5638&amp;"_"&amp;O5638))</f>
        <v/>
      </c>
      <c r="C5638" t="str">
        <f t="shared" si="261"/>
        <v/>
      </c>
      <c r="G5638" t="str">
        <f>IF(ISNA(VLOOKUP(K5638&amp;"_"&amp;L5638&amp;"_"&amp;M5638&amp;"_"&amp;O5638,[1]挑战模式!$A:$AS,14+N5638,FALSE)),"",IF(VLOOKUP(K5638&amp;"_"&amp;L5638&amp;"_"&amp;M5638&amp;"_"&amp;O5638,[1]挑战模式!$A:$AS,14+N5638,FALSE)="","",IF(VLOOKUP(VLOOKUP(K5638&amp;"_"&amp;L5638&amp;"_"&amp;M5638&amp;"_"&amp;O5638,[1]挑战模式!$A:$AS,14+N5638,FALSE),[1]怪物!$B:$L,11,FALSE)=0,"",VLOOKUP(VLOOKUP(K5638&amp;"_"&amp;L5638&amp;"_"&amp;M5638&amp;"_"&amp;O5638,[1]挑战模式!$A:$AS,14+N5638,FALSE),[1]怪物!$B:$L,11,FALSE))))</f>
        <v/>
      </c>
      <c r="H5638" t="str">
        <f t="shared" si="262"/>
        <v/>
      </c>
      <c r="I5638" t="str">
        <f t="shared" si="263"/>
        <v/>
      </c>
      <c r="J5638" t="str">
        <f>IF(B5638="","",IF(RIGHT(VLOOKUP(K5638&amp;"_"&amp;L5638&amp;"_"&amp;M5638&amp;"_"&amp;O5638,[1]挑战模式!$A:$AS,14+N5638,FALSE),1)="3","EffectCreate_BossEffect;EffectCreate_MonsterShow","EffectCreate_MonsterShow"))</f>
        <v/>
      </c>
      <c r="K5638" s="2">
        <v>0</v>
      </c>
      <c r="L5638" s="2">
        <v>16</v>
      </c>
      <c r="M5638" s="2">
        <v>5</v>
      </c>
      <c r="N5638" s="2">
        <v>4</v>
      </c>
      <c r="O5638" s="6" t="s">
        <v>467</v>
      </c>
    </row>
    <row r="5639" spans="2:15" x14ac:dyDescent="0.2">
      <c r="B5639" t="str">
        <f>IF(ISNA(VLOOKUP(K5639&amp;"_"&amp;L5639&amp;"_"&amp;M5639&amp;"_"&amp;O5639,[1]挑战模式!$A:$AS,1,FALSE)),"",IF(VLOOKUP(K5639&amp;"_"&amp;L5639&amp;"_"&amp;M5639&amp;"_"&amp;O5639,[1]挑战模式!$A:$AS,14+N5639,FALSE)="","","Monster_Season"&amp;K5639&amp;"_Challenge"&amp;L5639&amp;"_"&amp;M5639&amp;"_"&amp;N5639&amp;"_"&amp;O5639))</f>
        <v/>
      </c>
      <c r="C5639" t="str">
        <f t="shared" ref="C5639:C5702" si="264">IF(B5639="","","None")</f>
        <v/>
      </c>
      <c r="G5639" t="str">
        <f>IF(ISNA(VLOOKUP(K5639&amp;"_"&amp;L5639&amp;"_"&amp;M5639&amp;"_"&amp;O5639,[1]挑战模式!$A:$AS,14+N5639,FALSE)),"",IF(VLOOKUP(K5639&amp;"_"&amp;L5639&amp;"_"&amp;M5639&amp;"_"&amp;O5639,[1]挑战模式!$A:$AS,14+N5639,FALSE)="","",IF(VLOOKUP(VLOOKUP(K5639&amp;"_"&amp;L5639&amp;"_"&amp;M5639&amp;"_"&amp;O5639,[1]挑战模式!$A:$AS,14+N5639,FALSE),[1]怪物!$B:$L,11,FALSE)=0,"",VLOOKUP(VLOOKUP(K5639&amp;"_"&amp;L5639&amp;"_"&amp;M5639&amp;"_"&amp;O5639,[1]挑战模式!$A:$AS,14+N5639,FALSE),[1]怪物!$B:$L,11,FALSE))))</f>
        <v/>
      </c>
      <c r="H5639" t="str">
        <f t="shared" ref="H5639:H5702" si="265">IF(B5639="","","Unit_Monster"&amp;RIGHT(B5639,LEN(B5639)-7))</f>
        <v/>
      </c>
      <c r="I5639" t="str">
        <f t="shared" ref="I5639:I5702" si="266">IF(B5639="","","TowerDefense_Monster1")</f>
        <v/>
      </c>
      <c r="J5639" t="str">
        <f>IF(B5639="","",IF(RIGHT(VLOOKUP(K5639&amp;"_"&amp;L5639&amp;"_"&amp;M5639&amp;"_"&amp;O5639,[1]挑战模式!$A:$AS,14+N5639,FALSE),1)="3","EffectCreate_BossEffect;EffectCreate_MonsterShow","EffectCreate_MonsterShow"))</f>
        <v/>
      </c>
      <c r="K5639" s="2">
        <v>0</v>
      </c>
      <c r="L5639" s="2">
        <v>16</v>
      </c>
      <c r="M5639" s="2">
        <v>5</v>
      </c>
      <c r="N5639" s="2">
        <v>5</v>
      </c>
      <c r="O5639" s="6" t="s">
        <v>467</v>
      </c>
    </row>
    <row r="5640" spans="2:15" x14ac:dyDescent="0.2">
      <c r="B5640" t="str">
        <f>IF(ISNA(VLOOKUP(K5640&amp;"_"&amp;L5640&amp;"_"&amp;M5640&amp;"_"&amp;O5640,[1]挑战模式!$A:$AS,1,FALSE)),"",IF(VLOOKUP(K5640&amp;"_"&amp;L5640&amp;"_"&amp;M5640&amp;"_"&amp;O5640,[1]挑战模式!$A:$AS,14+N5640,FALSE)="","","Monster_Season"&amp;K5640&amp;"_Challenge"&amp;L5640&amp;"_"&amp;M5640&amp;"_"&amp;N5640&amp;"_"&amp;O5640))</f>
        <v/>
      </c>
      <c r="C5640" t="str">
        <f t="shared" si="264"/>
        <v/>
      </c>
      <c r="G5640" t="str">
        <f>IF(ISNA(VLOOKUP(K5640&amp;"_"&amp;L5640&amp;"_"&amp;M5640&amp;"_"&amp;O5640,[1]挑战模式!$A:$AS,14+N5640,FALSE)),"",IF(VLOOKUP(K5640&amp;"_"&amp;L5640&amp;"_"&amp;M5640&amp;"_"&amp;O5640,[1]挑战模式!$A:$AS,14+N5640,FALSE)="","",IF(VLOOKUP(VLOOKUP(K5640&amp;"_"&amp;L5640&amp;"_"&amp;M5640&amp;"_"&amp;O5640,[1]挑战模式!$A:$AS,14+N5640,FALSE),[1]怪物!$B:$L,11,FALSE)=0,"",VLOOKUP(VLOOKUP(K5640&amp;"_"&amp;L5640&amp;"_"&amp;M5640&amp;"_"&amp;O5640,[1]挑战模式!$A:$AS,14+N5640,FALSE),[1]怪物!$B:$L,11,FALSE))))</f>
        <v/>
      </c>
      <c r="H5640" t="str">
        <f t="shared" si="265"/>
        <v/>
      </c>
      <c r="I5640" t="str">
        <f t="shared" si="266"/>
        <v/>
      </c>
      <c r="J5640" t="str">
        <f>IF(B5640="","",IF(RIGHT(VLOOKUP(K5640&amp;"_"&amp;L5640&amp;"_"&amp;M5640&amp;"_"&amp;O5640,[1]挑战模式!$A:$AS,14+N5640,FALSE),1)="3","EffectCreate_BossEffect;EffectCreate_MonsterShow","EffectCreate_MonsterShow"))</f>
        <v/>
      </c>
      <c r="K5640" s="2">
        <v>0</v>
      </c>
      <c r="L5640" s="2">
        <v>16</v>
      </c>
      <c r="M5640" s="2">
        <v>5</v>
      </c>
      <c r="N5640" s="2">
        <v>6</v>
      </c>
      <c r="O5640" s="6" t="s">
        <v>467</v>
      </c>
    </row>
    <row r="5641" spans="2:15" x14ac:dyDescent="0.2">
      <c r="B5641" t="str">
        <f>IF(ISNA(VLOOKUP(K5641&amp;"_"&amp;L5641&amp;"_"&amp;M5641&amp;"_"&amp;O5641,[1]挑战模式!$A:$AS,1,FALSE)),"",IF(VLOOKUP(K5641&amp;"_"&amp;L5641&amp;"_"&amp;M5641&amp;"_"&amp;O5641,[1]挑战模式!$A:$AS,14+N5641,FALSE)="","","Monster_Season"&amp;K5641&amp;"_Challenge"&amp;L5641&amp;"_"&amp;M5641&amp;"_"&amp;N5641&amp;"_"&amp;O5641))</f>
        <v>Monster_Season0_Challenge16_6_1_Hard</v>
      </c>
      <c r="C5641" t="str">
        <f t="shared" si="264"/>
        <v>None</v>
      </c>
      <c r="G5641" t="str">
        <f>IF(ISNA(VLOOKUP(K5641&amp;"_"&amp;L5641&amp;"_"&amp;M5641&amp;"_"&amp;O5641,[1]挑战模式!$A:$AS,14+N5641,FALSE)),"",IF(VLOOKUP(K5641&amp;"_"&amp;L5641&amp;"_"&amp;M5641&amp;"_"&amp;O5641,[1]挑战模式!$A:$AS,14+N5641,FALSE)="","",IF(VLOOKUP(VLOOKUP(K5641&amp;"_"&amp;L5641&amp;"_"&amp;M5641&amp;"_"&amp;O5641,[1]挑战模式!$A:$AS,14+N5641,FALSE),[1]怪物!$B:$L,11,FALSE)=0,"",VLOOKUP(VLOOKUP(K5641&amp;"_"&amp;L5641&amp;"_"&amp;M5641&amp;"_"&amp;O5641,[1]挑战模式!$A:$AS,14+N5641,FALSE),[1]怪物!$B:$L,11,FALSE))))</f>
        <v/>
      </c>
      <c r="H5641" t="str">
        <f t="shared" si="265"/>
        <v>Unit_Monster_Season0_Challenge16_6_1_Hard</v>
      </c>
      <c r="I5641" t="str">
        <f t="shared" si="266"/>
        <v>TowerDefense_Monster1</v>
      </c>
      <c r="J5641" t="str">
        <f>IF(B5641="","",IF(RIGHT(VLOOKUP(K5641&amp;"_"&amp;L5641&amp;"_"&amp;M5641&amp;"_"&amp;O5641,[1]挑战模式!$A:$AS,14+N5641,FALSE),1)="3","EffectCreate_BossEffect;EffectCreate_MonsterShow","EffectCreate_MonsterShow"))</f>
        <v>EffectCreate_MonsterShow</v>
      </c>
      <c r="K5641" s="2">
        <v>0</v>
      </c>
      <c r="L5641" s="2">
        <v>16</v>
      </c>
      <c r="M5641" s="2">
        <v>6</v>
      </c>
      <c r="N5641" s="2">
        <v>1</v>
      </c>
      <c r="O5641" s="6" t="s">
        <v>467</v>
      </c>
    </row>
    <row r="5642" spans="2:15" x14ac:dyDescent="0.2">
      <c r="B5642" t="str">
        <f>IF(ISNA(VLOOKUP(K5642&amp;"_"&amp;L5642&amp;"_"&amp;M5642&amp;"_"&amp;O5642,[1]挑战模式!$A:$AS,1,FALSE)),"",IF(VLOOKUP(K5642&amp;"_"&amp;L5642&amp;"_"&amp;M5642&amp;"_"&amp;O5642,[1]挑战模式!$A:$AS,14+N5642,FALSE)="","","Monster_Season"&amp;K5642&amp;"_Challenge"&amp;L5642&amp;"_"&amp;M5642&amp;"_"&amp;N5642&amp;"_"&amp;O5642))</f>
        <v>Monster_Season0_Challenge16_6_2_Hard</v>
      </c>
      <c r="C5642" t="str">
        <f t="shared" si="264"/>
        <v>None</v>
      </c>
      <c r="G5642" t="str">
        <f>IF(ISNA(VLOOKUP(K5642&amp;"_"&amp;L5642&amp;"_"&amp;M5642&amp;"_"&amp;O5642,[1]挑战模式!$A:$AS,14+N5642,FALSE)),"",IF(VLOOKUP(K5642&amp;"_"&amp;L5642&amp;"_"&amp;M5642&amp;"_"&amp;O5642,[1]挑战模式!$A:$AS,14+N5642,FALSE)="","",IF(VLOOKUP(VLOOKUP(K5642&amp;"_"&amp;L5642&amp;"_"&amp;M5642&amp;"_"&amp;O5642,[1]挑战模式!$A:$AS,14+N5642,FALSE),[1]怪物!$B:$L,11,FALSE)=0,"",VLOOKUP(VLOOKUP(K5642&amp;"_"&amp;L5642&amp;"_"&amp;M5642&amp;"_"&amp;O5642,[1]挑战模式!$A:$AS,14+N5642,FALSE),[1]怪物!$B:$L,11,FALSE))))</f>
        <v/>
      </c>
      <c r="H5642" t="str">
        <f t="shared" si="265"/>
        <v>Unit_Monster_Season0_Challenge16_6_2_Hard</v>
      </c>
      <c r="I5642" t="str">
        <f t="shared" si="266"/>
        <v>TowerDefense_Monster1</v>
      </c>
      <c r="J5642" t="str">
        <f>IF(B5642="","",IF(RIGHT(VLOOKUP(K5642&amp;"_"&amp;L5642&amp;"_"&amp;M5642&amp;"_"&amp;O5642,[1]挑战模式!$A:$AS,14+N5642,FALSE),1)="3","EffectCreate_BossEffect;EffectCreate_MonsterShow","EffectCreate_MonsterShow"))</f>
        <v>EffectCreate_MonsterShow</v>
      </c>
      <c r="K5642" s="2">
        <v>0</v>
      </c>
      <c r="L5642" s="2">
        <v>16</v>
      </c>
      <c r="M5642" s="2">
        <v>6</v>
      </c>
      <c r="N5642" s="2">
        <v>2</v>
      </c>
      <c r="O5642" s="6" t="s">
        <v>467</v>
      </c>
    </row>
    <row r="5643" spans="2:15" x14ac:dyDescent="0.2">
      <c r="B5643" t="str">
        <f>IF(ISNA(VLOOKUP(K5643&amp;"_"&amp;L5643&amp;"_"&amp;M5643&amp;"_"&amp;O5643,[1]挑战模式!$A:$AS,1,FALSE)),"",IF(VLOOKUP(K5643&amp;"_"&amp;L5643&amp;"_"&amp;M5643&amp;"_"&amp;O5643,[1]挑战模式!$A:$AS,14+N5643,FALSE)="","","Monster_Season"&amp;K5643&amp;"_Challenge"&amp;L5643&amp;"_"&amp;M5643&amp;"_"&amp;N5643&amp;"_"&amp;O5643))</f>
        <v>Monster_Season0_Challenge16_6_3_Hard</v>
      </c>
      <c r="C5643" t="str">
        <f t="shared" si="264"/>
        <v>None</v>
      </c>
      <c r="G5643" t="str">
        <f>IF(ISNA(VLOOKUP(K5643&amp;"_"&amp;L5643&amp;"_"&amp;M5643&amp;"_"&amp;O5643,[1]挑战模式!$A:$AS,14+N5643,FALSE)),"",IF(VLOOKUP(K5643&amp;"_"&amp;L5643&amp;"_"&amp;M5643&amp;"_"&amp;O5643,[1]挑战模式!$A:$AS,14+N5643,FALSE)="","",IF(VLOOKUP(VLOOKUP(K5643&amp;"_"&amp;L5643&amp;"_"&amp;M5643&amp;"_"&amp;O5643,[1]挑战模式!$A:$AS,14+N5643,FALSE),[1]怪物!$B:$L,11,FALSE)=0,"",VLOOKUP(VLOOKUP(K5643&amp;"_"&amp;L5643&amp;"_"&amp;M5643&amp;"_"&amp;O5643,[1]挑战模式!$A:$AS,14+N5643,FALSE),[1]怪物!$B:$L,11,FALSE))))</f>
        <v/>
      </c>
      <c r="H5643" t="str">
        <f t="shared" si="265"/>
        <v>Unit_Monster_Season0_Challenge16_6_3_Hard</v>
      </c>
      <c r="I5643" t="str">
        <f t="shared" si="266"/>
        <v>TowerDefense_Monster1</v>
      </c>
      <c r="J5643" t="str">
        <f>IF(B5643="","",IF(RIGHT(VLOOKUP(K5643&amp;"_"&amp;L5643&amp;"_"&amp;M5643&amp;"_"&amp;O5643,[1]挑战模式!$A:$AS,14+N5643,FALSE),1)="3","EffectCreate_BossEffect;EffectCreate_MonsterShow","EffectCreate_MonsterShow"))</f>
        <v>EffectCreate_MonsterShow</v>
      </c>
      <c r="K5643" s="2">
        <v>0</v>
      </c>
      <c r="L5643" s="2">
        <v>16</v>
      </c>
      <c r="M5643" s="2">
        <v>6</v>
      </c>
      <c r="N5643" s="2">
        <v>3</v>
      </c>
      <c r="O5643" s="6" t="s">
        <v>467</v>
      </c>
    </row>
    <row r="5644" spans="2:15" x14ac:dyDescent="0.2">
      <c r="B5644" t="str">
        <f>IF(ISNA(VLOOKUP(K5644&amp;"_"&amp;L5644&amp;"_"&amp;M5644&amp;"_"&amp;O5644,[1]挑战模式!$A:$AS,1,FALSE)),"",IF(VLOOKUP(K5644&amp;"_"&amp;L5644&amp;"_"&amp;M5644&amp;"_"&amp;O5644,[1]挑战模式!$A:$AS,14+N5644,FALSE)="","","Monster_Season"&amp;K5644&amp;"_Challenge"&amp;L5644&amp;"_"&amp;M5644&amp;"_"&amp;N5644&amp;"_"&amp;O5644))</f>
        <v>Monster_Season0_Challenge16_6_4_Hard</v>
      </c>
      <c r="C5644" t="str">
        <f t="shared" si="264"/>
        <v>None</v>
      </c>
      <c r="G5644" t="str">
        <f>IF(ISNA(VLOOKUP(K5644&amp;"_"&amp;L5644&amp;"_"&amp;M5644&amp;"_"&amp;O5644,[1]挑战模式!$A:$AS,14+N5644,FALSE)),"",IF(VLOOKUP(K5644&amp;"_"&amp;L5644&amp;"_"&amp;M5644&amp;"_"&amp;O5644,[1]挑战模式!$A:$AS,14+N5644,FALSE)="","",IF(VLOOKUP(VLOOKUP(K5644&amp;"_"&amp;L5644&amp;"_"&amp;M5644&amp;"_"&amp;O5644,[1]挑战模式!$A:$AS,14+N5644,FALSE),[1]怪物!$B:$L,11,FALSE)=0,"",VLOOKUP(VLOOKUP(K5644&amp;"_"&amp;L5644&amp;"_"&amp;M5644&amp;"_"&amp;O5644,[1]挑战模式!$A:$AS,14+N5644,FALSE),[1]怪物!$B:$L,11,FALSE))))</f>
        <v/>
      </c>
      <c r="H5644" t="str">
        <f t="shared" si="265"/>
        <v>Unit_Monster_Season0_Challenge16_6_4_Hard</v>
      </c>
      <c r="I5644" t="str">
        <f t="shared" si="266"/>
        <v>TowerDefense_Monster1</v>
      </c>
      <c r="J5644" t="str">
        <f>IF(B5644="","",IF(RIGHT(VLOOKUP(K5644&amp;"_"&amp;L5644&amp;"_"&amp;M5644&amp;"_"&amp;O5644,[1]挑战模式!$A:$AS,14+N5644,FALSE),1)="3","EffectCreate_BossEffect;EffectCreate_MonsterShow","EffectCreate_MonsterShow"))</f>
        <v>EffectCreate_MonsterShow</v>
      </c>
      <c r="K5644" s="2">
        <v>0</v>
      </c>
      <c r="L5644" s="2">
        <v>16</v>
      </c>
      <c r="M5644" s="2">
        <v>6</v>
      </c>
      <c r="N5644" s="2">
        <v>4</v>
      </c>
      <c r="O5644" s="6" t="s">
        <v>467</v>
      </c>
    </row>
    <row r="5645" spans="2:15" x14ac:dyDescent="0.2">
      <c r="B5645" t="str">
        <f>IF(ISNA(VLOOKUP(K5645&amp;"_"&amp;L5645&amp;"_"&amp;M5645&amp;"_"&amp;O5645,[1]挑战模式!$A:$AS,1,FALSE)),"",IF(VLOOKUP(K5645&amp;"_"&amp;L5645&amp;"_"&amp;M5645&amp;"_"&amp;O5645,[1]挑战模式!$A:$AS,14+N5645,FALSE)="","","Monster_Season"&amp;K5645&amp;"_Challenge"&amp;L5645&amp;"_"&amp;M5645&amp;"_"&amp;N5645&amp;"_"&amp;O5645))</f>
        <v/>
      </c>
      <c r="C5645" t="str">
        <f t="shared" si="264"/>
        <v/>
      </c>
      <c r="G5645" t="str">
        <f>IF(ISNA(VLOOKUP(K5645&amp;"_"&amp;L5645&amp;"_"&amp;M5645&amp;"_"&amp;O5645,[1]挑战模式!$A:$AS,14+N5645,FALSE)),"",IF(VLOOKUP(K5645&amp;"_"&amp;L5645&amp;"_"&amp;M5645&amp;"_"&amp;O5645,[1]挑战模式!$A:$AS,14+N5645,FALSE)="","",IF(VLOOKUP(VLOOKUP(K5645&amp;"_"&amp;L5645&amp;"_"&amp;M5645&amp;"_"&amp;O5645,[1]挑战模式!$A:$AS,14+N5645,FALSE),[1]怪物!$B:$L,11,FALSE)=0,"",VLOOKUP(VLOOKUP(K5645&amp;"_"&amp;L5645&amp;"_"&amp;M5645&amp;"_"&amp;O5645,[1]挑战模式!$A:$AS,14+N5645,FALSE),[1]怪物!$B:$L,11,FALSE))))</f>
        <v/>
      </c>
      <c r="H5645" t="str">
        <f t="shared" si="265"/>
        <v/>
      </c>
      <c r="I5645" t="str">
        <f t="shared" si="266"/>
        <v/>
      </c>
      <c r="J5645" t="str">
        <f>IF(B5645="","",IF(RIGHT(VLOOKUP(K5645&amp;"_"&amp;L5645&amp;"_"&amp;M5645&amp;"_"&amp;O5645,[1]挑战模式!$A:$AS,14+N5645,FALSE),1)="3","EffectCreate_BossEffect;EffectCreate_MonsterShow","EffectCreate_MonsterShow"))</f>
        <v/>
      </c>
      <c r="K5645" s="2">
        <v>0</v>
      </c>
      <c r="L5645" s="2">
        <v>16</v>
      </c>
      <c r="M5645" s="2">
        <v>6</v>
      </c>
      <c r="N5645" s="2">
        <v>5</v>
      </c>
      <c r="O5645" s="6" t="s">
        <v>467</v>
      </c>
    </row>
    <row r="5646" spans="2:15" x14ac:dyDescent="0.2">
      <c r="B5646" t="str">
        <f>IF(ISNA(VLOOKUP(K5646&amp;"_"&amp;L5646&amp;"_"&amp;M5646&amp;"_"&amp;O5646,[1]挑战模式!$A:$AS,1,FALSE)),"",IF(VLOOKUP(K5646&amp;"_"&amp;L5646&amp;"_"&amp;M5646&amp;"_"&amp;O5646,[1]挑战模式!$A:$AS,14+N5646,FALSE)="","","Monster_Season"&amp;K5646&amp;"_Challenge"&amp;L5646&amp;"_"&amp;M5646&amp;"_"&amp;N5646&amp;"_"&amp;O5646))</f>
        <v/>
      </c>
      <c r="C5646" t="str">
        <f t="shared" si="264"/>
        <v/>
      </c>
      <c r="G5646" t="str">
        <f>IF(ISNA(VLOOKUP(K5646&amp;"_"&amp;L5646&amp;"_"&amp;M5646&amp;"_"&amp;O5646,[1]挑战模式!$A:$AS,14+N5646,FALSE)),"",IF(VLOOKUP(K5646&amp;"_"&amp;L5646&amp;"_"&amp;M5646&amp;"_"&amp;O5646,[1]挑战模式!$A:$AS,14+N5646,FALSE)="","",IF(VLOOKUP(VLOOKUP(K5646&amp;"_"&amp;L5646&amp;"_"&amp;M5646&amp;"_"&amp;O5646,[1]挑战模式!$A:$AS,14+N5646,FALSE),[1]怪物!$B:$L,11,FALSE)=0,"",VLOOKUP(VLOOKUP(K5646&amp;"_"&amp;L5646&amp;"_"&amp;M5646&amp;"_"&amp;O5646,[1]挑战模式!$A:$AS,14+N5646,FALSE),[1]怪物!$B:$L,11,FALSE))))</f>
        <v/>
      </c>
      <c r="H5646" t="str">
        <f t="shared" si="265"/>
        <v/>
      </c>
      <c r="I5646" t="str">
        <f t="shared" si="266"/>
        <v/>
      </c>
      <c r="J5646" t="str">
        <f>IF(B5646="","",IF(RIGHT(VLOOKUP(K5646&amp;"_"&amp;L5646&amp;"_"&amp;M5646&amp;"_"&amp;O5646,[1]挑战模式!$A:$AS,14+N5646,FALSE),1)="3","EffectCreate_BossEffect;EffectCreate_MonsterShow","EffectCreate_MonsterShow"))</f>
        <v/>
      </c>
      <c r="K5646" s="2">
        <v>0</v>
      </c>
      <c r="L5646" s="2">
        <v>16</v>
      </c>
      <c r="M5646" s="2">
        <v>6</v>
      </c>
      <c r="N5646" s="2">
        <v>6</v>
      </c>
      <c r="O5646" s="6" t="s">
        <v>467</v>
      </c>
    </row>
    <row r="5647" spans="2:15" x14ac:dyDescent="0.2">
      <c r="B5647" t="str">
        <f>IF(ISNA(VLOOKUP(K5647&amp;"_"&amp;L5647&amp;"_"&amp;M5647&amp;"_"&amp;O5647,[1]挑战模式!$A:$AS,1,FALSE)),"",IF(VLOOKUP(K5647&amp;"_"&amp;L5647&amp;"_"&amp;M5647&amp;"_"&amp;O5647,[1]挑战模式!$A:$AS,14+N5647,FALSE)="","","Monster_Season"&amp;K5647&amp;"_Challenge"&amp;L5647&amp;"_"&amp;M5647&amp;"_"&amp;N5647&amp;"_"&amp;O5647))</f>
        <v/>
      </c>
      <c r="C5647" t="str">
        <f t="shared" si="264"/>
        <v/>
      </c>
      <c r="G5647" t="str">
        <f>IF(ISNA(VLOOKUP(K5647&amp;"_"&amp;L5647&amp;"_"&amp;M5647&amp;"_"&amp;O5647,[1]挑战模式!$A:$AS,14+N5647,FALSE)),"",IF(VLOOKUP(K5647&amp;"_"&amp;L5647&amp;"_"&amp;M5647&amp;"_"&amp;O5647,[1]挑战模式!$A:$AS,14+N5647,FALSE)="","",IF(VLOOKUP(VLOOKUP(K5647&amp;"_"&amp;L5647&amp;"_"&amp;M5647&amp;"_"&amp;O5647,[1]挑战模式!$A:$AS,14+N5647,FALSE),[1]怪物!$B:$L,11,FALSE)=0,"",VLOOKUP(VLOOKUP(K5647&amp;"_"&amp;L5647&amp;"_"&amp;M5647&amp;"_"&amp;O5647,[1]挑战模式!$A:$AS,14+N5647,FALSE),[1]怪物!$B:$L,11,FALSE))))</f>
        <v/>
      </c>
      <c r="H5647" t="str">
        <f t="shared" si="265"/>
        <v/>
      </c>
      <c r="I5647" t="str">
        <f t="shared" si="266"/>
        <v/>
      </c>
      <c r="J5647" t="str">
        <f>IF(B5647="","",IF(RIGHT(VLOOKUP(K5647&amp;"_"&amp;L5647&amp;"_"&amp;M5647&amp;"_"&amp;O5647,[1]挑战模式!$A:$AS,14+N5647,FALSE),1)="3","EffectCreate_BossEffect;EffectCreate_MonsterShow","EffectCreate_MonsterShow"))</f>
        <v/>
      </c>
      <c r="K5647" s="2">
        <v>0</v>
      </c>
      <c r="L5647" s="2">
        <v>16</v>
      </c>
      <c r="M5647" s="2">
        <v>7</v>
      </c>
      <c r="N5647" s="2">
        <v>1</v>
      </c>
      <c r="O5647" s="6" t="s">
        <v>467</v>
      </c>
    </row>
    <row r="5648" spans="2:15" x14ac:dyDescent="0.2">
      <c r="B5648" t="str">
        <f>IF(ISNA(VLOOKUP(K5648&amp;"_"&amp;L5648&amp;"_"&amp;M5648&amp;"_"&amp;O5648,[1]挑战模式!$A:$AS,1,FALSE)),"",IF(VLOOKUP(K5648&amp;"_"&amp;L5648&amp;"_"&amp;M5648&amp;"_"&amp;O5648,[1]挑战模式!$A:$AS,14+N5648,FALSE)="","","Monster_Season"&amp;K5648&amp;"_Challenge"&amp;L5648&amp;"_"&amp;M5648&amp;"_"&amp;N5648&amp;"_"&amp;O5648))</f>
        <v/>
      </c>
      <c r="C5648" t="str">
        <f t="shared" si="264"/>
        <v/>
      </c>
      <c r="G5648" t="str">
        <f>IF(ISNA(VLOOKUP(K5648&amp;"_"&amp;L5648&amp;"_"&amp;M5648&amp;"_"&amp;O5648,[1]挑战模式!$A:$AS,14+N5648,FALSE)),"",IF(VLOOKUP(K5648&amp;"_"&amp;L5648&amp;"_"&amp;M5648&amp;"_"&amp;O5648,[1]挑战模式!$A:$AS,14+N5648,FALSE)="","",IF(VLOOKUP(VLOOKUP(K5648&amp;"_"&amp;L5648&amp;"_"&amp;M5648&amp;"_"&amp;O5648,[1]挑战模式!$A:$AS,14+N5648,FALSE),[1]怪物!$B:$L,11,FALSE)=0,"",VLOOKUP(VLOOKUP(K5648&amp;"_"&amp;L5648&amp;"_"&amp;M5648&amp;"_"&amp;O5648,[1]挑战模式!$A:$AS,14+N5648,FALSE),[1]怪物!$B:$L,11,FALSE))))</f>
        <v/>
      </c>
      <c r="H5648" t="str">
        <f t="shared" si="265"/>
        <v/>
      </c>
      <c r="I5648" t="str">
        <f t="shared" si="266"/>
        <v/>
      </c>
      <c r="J5648" t="str">
        <f>IF(B5648="","",IF(RIGHT(VLOOKUP(K5648&amp;"_"&amp;L5648&amp;"_"&amp;M5648&amp;"_"&amp;O5648,[1]挑战模式!$A:$AS,14+N5648,FALSE),1)="3","EffectCreate_BossEffect;EffectCreate_MonsterShow","EffectCreate_MonsterShow"))</f>
        <v/>
      </c>
      <c r="K5648" s="2">
        <v>0</v>
      </c>
      <c r="L5648" s="2">
        <v>16</v>
      </c>
      <c r="M5648" s="2">
        <v>7</v>
      </c>
      <c r="N5648" s="2">
        <v>2</v>
      </c>
      <c r="O5648" s="6" t="s">
        <v>467</v>
      </c>
    </row>
    <row r="5649" spans="2:15" x14ac:dyDescent="0.2">
      <c r="B5649" t="str">
        <f>IF(ISNA(VLOOKUP(K5649&amp;"_"&amp;L5649&amp;"_"&amp;M5649&amp;"_"&amp;O5649,[1]挑战模式!$A:$AS,1,FALSE)),"",IF(VLOOKUP(K5649&amp;"_"&amp;L5649&amp;"_"&amp;M5649&amp;"_"&amp;O5649,[1]挑战模式!$A:$AS,14+N5649,FALSE)="","","Monster_Season"&amp;K5649&amp;"_Challenge"&amp;L5649&amp;"_"&amp;M5649&amp;"_"&amp;N5649&amp;"_"&amp;O5649))</f>
        <v/>
      </c>
      <c r="C5649" t="str">
        <f t="shared" si="264"/>
        <v/>
      </c>
      <c r="G5649" t="str">
        <f>IF(ISNA(VLOOKUP(K5649&amp;"_"&amp;L5649&amp;"_"&amp;M5649&amp;"_"&amp;O5649,[1]挑战模式!$A:$AS,14+N5649,FALSE)),"",IF(VLOOKUP(K5649&amp;"_"&amp;L5649&amp;"_"&amp;M5649&amp;"_"&amp;O5649,[1]挑战模式!$A:$AS,14+N5649,FALSE)="","",IF(VLOOKUP(VLOOKUP(K5649&amp;"_"&amp;L5649&amp;"_"&amp;M5649&amp;"_"&amp;O5649,[1]挑战模式!$A:$AS,14+N5649,FALSE),[1]怪物!$B:$L,11,FALSE)=0,"",VLOOKUP(VLOOKUP(K5649&amp;"_"&amp;L5649&amp;"_"&amp;M5649&amp;"_"&amp;O5649,[1]挑战模式!$A:$AS,14+N5649,FALSE),[1]怪物!$B:$L,11,FALSE))))</f>
        <v/>
      </c>
      <c r="H5649" t="str">
        <f t="shared" si="265"/>
        <v/>
      </c>
      <c r="I5649" t="str">
        <f t="shared" si="266"/>
        <v/>
      </c>
      <c r="J5649" t="str">
        <f>IF(B5649="","",IF(RIGHT(VLOOKUP(K5649&amp;"_"&amp;L5649&amp;"_"&amp;M5649&amp;"_"&amp;O5649,[1]挑战模式!$A:$AS,14+N5649,FALSE),1)="3","EffectCreate_BossEffect;EffectCreate_MonsterShow","EffectCreate_MonsterShow"))</f>
        <v/>
      </c>
      <c r="K5649" s="2">
        <v>0</v>
      </c>
      <c r="L5649" s="2">
        <v>16</v>
      </c>
      <c r="M5649" s="2">
        <v>7</v>
      </c>
      <c r="N5649" s="2">
        <v>3</v>
      </c>
      <c r="O5649" s="6" t="s">
        <v>467</v>
      </c>
    </row>
    <row r="5650" spans="2:15" x14ac:dyDescent="0.2">
      <c r="B5650" t="str">
        <f>IF(ISNA(VLOOKUP(K5650&amp;"_"&amp;L5650&amp;"_"&amp;M5650&amp;"_"&amp;O5650,[1]挑战模式!$A:$AS,1,FALSE)),"",IF(VLOOKUP(K5650&amp;"_"&amp;L5650&amp;"_"&amp;M5650&amp;"_"&amp;O5650,[1]挑战模式!$A:$AS,14+N5650,FALSE)="","","Monster_Season"&amp;K5650&amp;"_Challenge"&amp;L5650&amp;"_"&amp;M5650&amp;"_"&amp;N5650&amp;"_"&amp;O5650))</f>
        <v/>
      </c>
      <c r="C5650" t="str">
        <f t="shared" si="264"/>
        <v/>
      </c>
      <c r="G5650" t="str">
        <f>IF(ISNA(VLOOKUP(K5650&amp;"_"&amp;L5650&amp;"_"&amp;M5650&amp;"_"&amp;O5650,[1]挑战模式!$A:$AS,14+N5650,FALSE)),"",IF(VLOOKUP(K5650&amp;"_"&amp;L5650&amp;"_"&amp;M5650&amp;"_"&amp;O5650,[1]挑战模式!$A:$AS,14+N5650,FALSE)="","",IF(VLOOKUP(VLOOKUP(K5650&amp;"_"&amp;L5650&amp;"_"&amp;M5650&amp;"_"&amp;O5650,[1]挑战模式!$A:$AS,14+N5650,FALSE),[1]怪物!$B:$L,11,FALSE)=0,"",VLOOKUP(VLOOKUP(K5650&amp;"_"&amp;L5650&amp;"_"&amp;M5650&amp;"_"&amp;O5650,[1]挑战模式!$A:$AS,14+N5650,FALSE),[1]怪物!$B:$L,11,FALSE))))</f>
        <v/>
      </c>
      <c r="H5650" t="str">
        <f t="shared" si="265"/>
        <v/>
      </c>
      <c r="I5650" t="str">
        <f t="shared" si="266"/>
        <v/>
      </c>
      <c r="J5650" t="str">
        <f>IF(B5650="","",IF(RIGHT(VLOOKUP(K5650&amp;"_"&amp;L5650&amp;"_"&amp;M5650&amp;"_"&amp;O5650,[1]挑战模式!$A:$AS,14+N5650,FALSE),1)="3","EffectCreate_BossEffect;EffectCreate_MonsterShow","EffectCreate_MonsterShow"))</f>
        <v/>
      </c>
      <c r="K5650" s="2">
        <v>0</v>
      </c>
      <c r="L5650" s="2">
        <v>16</v>
      </c>
      <c r="M5650" s="2">
        <v>7</v>
      </c>
      <c r="N5650" s="2">
        <v>4</v>
      </c>
      <c r="O5650" s="6" t="s">
        <v>467</v>
      </c>
    </row>
    <row r="5651" spans="2:15" x14ac:dyDescent="0.2">
      <c r="B5651" t="str">
        <f>IF(ISNA(VLOOKUP(K5651&amp;"_"&amp;L5651&amp;"_"&amp;M5651&amp;"_"&amp;O5651,[1]挑战模式!$A:$AS,1,FALSE)),"",IF(VLOOKUP(K5651&amp;"_"&amp;L5651&amp;"_"&amp;M5651&amp;"_"&amp;O5651,[1]挑战模式!$A:$AS,14+N5651,FALSE)="","","Monster_Season"&amp;K5651&amp;"_Challenge"&amp;L5651&amp;"_"&amp;M5651&amp;"_"&amp;N5651&amp;"_"&amp;O5651))</f>
        <v/>
      </c>
      <c r="C5651" t="str">
        <f t="shared" si="264"/>
        <v/>
      </c>
      <c r="G5651" t="str">
        <f>IF(ISNA(VLOOKUP(K5651&amp;"_"&amp;L5651&amp;"_"&amp;M5651&amp;"_"&amp;O5651,[1]挑战模式!$A:$AS,14+N5651,FALSE)),"",IF(VLOOKUP(K5651&amp;"_"&amp;L5651&amp;"_"&amp;M5651&amp;"_"&amp;O5651,[1]挑战模式!$A:$AS,14+N5651,FALSE)="","",IF(VLOOKUP(VLOOKUP(K5651&amp;"_"&amp;L5651&amp;"_"&amp;M5651&amp;"_"&amp;O5651,[1]挑战模式!$A:$AS,14+N5651,FALSE),[1]怪物!$B:$L,11,FALSE)=0,"",VLOOKUP(VLOOKUP(K5651&amp;"_"&amp;L5651&amp;"_"&amp;M5651&amp;"_"&amp;O5651,[1]挑战模式!$A:$AS,14+N5651,FALSE),[1]怪物!$B:$L,11,FALSE))))</f>
        <v/>
      </c>
      <c r="H5651" t="str">
        <f t="shared" si="265"/>
        <v/>
      </c>
      <c r="I5651" t="str">
        <f t="shared" si="266"/>
        <v/>
      </c>
      <c r="J5651" t="str">
        <f>IF(B5651="","",IF(RIGHT(VLOOKUP(K5651&amp;"_"&amp;L5651&amp;"_"&amp;M5651&amp;"_"&amp;O5651,[1]挑战模式!$A:$AS,14+N5651,FALSE),1)="3","EffectCreate_BossEffect;EffectCreate_MonsterShow","EffectCreate_MonsterShow"))</f>
        <v/>
      </c>
      <c r="K5651" s="2">
        <v>0</v>
      </c>
      <c r="L5651" s="2">
        <v>16</v>
      </c>
      <c r="M5651" s="2">
        <v>7</v>
      </c>
      <c r="N5651" s="2">
        <v>5</v>
      </c>
      <c r="O5651" s="6" t="s">
        <v>467</v>
      </c>
    </row>
    <row r="5652" spans="2:15" x14ac:dyDescent="0.2">
      <c r="B5652" t="str">
        <f>IF(ISNA(VLOOKUP(K5652&amp;"_"&amp;L5652&amp;"_"&amp;M5652&amp;"_"&amp;O5652,[1]挑战模式!$A:$AS,1,FALSE)),"",IF(VLOOKUP(K5652&amp;"_"&amp;L5652&amp;"_"&amp;M5652&amp;"_"&amp;O5652,[1]挑战模式!$A:$AS,14+N5652,FALSE)="","","Monster_Season"&amp;K5652&amp;"_Challenge"&amp;L5652&amp;"_"&amp;M5652&amp;"_"&amp;N5652&amp;"_"&amp;O5652))</f>
        <v/>
      </c>
      <c r="C5652" t="str">
        <f t="shared" si="264"/>
        <v/>
      </c>
      <c r="G5652" t="str">
        <f>IF(ISNA(VLOOKUP(K5652&amp;"_"&amp;L5652&amp;"_"&amp;M5652&amp;"_"&amp;O5652,[1]挑战模式!$A:$AS,14+N5652,FALSE)),"",IF(VLOOKUP(K5652&amp;"_"&amp;L5652&amp;"_"&amp;M5652&amp;"_"&amp;O5652,[1]挑战模式!$A:$AS,14+N5652,FALSE)="","",IF(VLOOKUP(VLOOKUP(K5652&amp;"_"&amp;L5652&amp;"_"&amp;M5652&amp;"_"&amp;O5652,[1]挑战模式!$A:$AS,14+N5652,FALSE),[1]怪物!$B:$L,11,FALSE)=0,"",VLOOKUP(VLOOKUP(K5652&amp;"_"&amp;L5652&amp;"_"&amp;M5652&amp;"_"&amp;O5652,[1]挑战模式!$A:$AS,14+N5652,FALSE),[1]怪物!$B:$L,11,FALSE))))</f>
        <v/>
      </c>
      <c r="H5652" t="str">
        <f t="shared" si="265"/>
        <v/>
      </c>
      <c r="I5652" t="str">
        <f t="shared" si="266"/>
        <v/>
      </c>
      <c r="J5652" t="str">
        <f>IF(B5652="","",IF(RIGHT(VLOOKUP(K5652&amp;"_"&amp;L5652&amp;"_"&amp;M5652&amp;"_"&amp;O5652,[1]挑战模式!$A:$AS,14+N5652,FALSE),1)="3","EffectCreate_BossEffect;EffectCreate_MonsterShow","EffectCreate_MonsterShow"))</f>
        <v/>
      </c>
      <c r="K5652" s="2">
        <v>0</v>
      </c>
      <c r="L5652" s="2">
        <v>16</v>
      </c>
      <c r="M5652" s="2">
        <v>7</v>
      </c>
      <c r="N5652" s="2">
        <v>6</v>
      </c>
      <c r="O5652" s="6" t="s">
        <v>467</v>
      </c>
    </row>
    <row r="5653" spans="2:15" x14ac:dyDescent="0.2">
      <c r="B5653" t="str">
        <f>IF(ISNA(VLOOKUP(K5653&amp;"_"&amp;L5653&amp;"_"&amp;M5653&amp;"_"&amp;O5653,[1]挑战模式!$A:$AS,1,FALSE)),"",IF(VLOOKUP(K5653&amp;"_"&amp;L5653&amp;"_"&amp;M5653&amp;"_"&amp;O5653,[1]挑战模式!$A:$AS,14+N5653,FALSE)="","","Monster_Season"&amp;K5653&amp;"_Challenge"&amp;L5653&amp;"_"&amp;M5653&amp;"_"&amp;N5653&amp;"_"&amp;O5653))</f>
        <v/>
      </c>
      <c r="C5653" t="str">
        <f t="shared" si="264"/>
        <v/>
      </c>
      <c r="G5653" t="str">
        <f>IF(ISNA(VLOOKUP(K5653&amp;"_"&amp;L5653&amp;"_"&amp;M5653&amp;"_"&amp;O5653,[1]挑战模式!$A:$AS,14+N5653,FALSE)),"",IF(VLOOKUP(K5653&amp;"_"&amp;L5653&amp;"_"&amp;M5653&amp;"_"&amp;O5653,[1]挑战模式!$A:$AS,14+N5653,FALSE)="","",IF(VLOOKUP(VLOOKUP(K5653&amp;"_"&amp;L5653&amp;"_"&amp;M5653&amp;"_"&amp;O5653,[1]挑战模式!$A:$AS,14+N5653,FALSE),[1]怪物!$B:$L,11,FALSE)=0,"",VLOOKUP(VLOOKUP(K5653&amp;"_"&amp;L5653&amp;"_"&amp;M5653&amp;"_"&amp;O5653,[1]挑战模式!$A:$AS,14+N5653,FALSE),[1]怪物!$B:$L,11,FALSE))))</f>
        <v/>
      </c>
      <c r="H5653" t="str">
        <f t="shared" si="265"/>
        <v/>
      </c>
      <c r="I5653" t="str">
        <f t="shared" si="266"/>
        <v/>
      </c>
      <c r="J5653" t="str">
        <f>IF(B5653="","",IF(RIGHT(VLOOKUP(K5653&amp;"_"&amp;L5653&amp;"_"&amp;M5653&amp;"_"&amp;O5653,[1]挑战模式!$A:$AS,14+N5653,FALSE),1)="3","EffectCreate_BossEffect;EffectCreate_MonsterShow","EffectCreate_MonsterShow"))</f>
        <v/>
      </c>
      <c r="K5653" s="2">
        <v>0</v>
      </c>
      <c r="L5653" s="2">
        <v>16</v>
      </c>
      <c r="M5653" s="2">
        <v>8</v>
      </c>
      <c r="N5653" s="2">
        <v>1</v>
      </c>
      <c r="O5653" s="6" t="s">
        <v>467</v>
      </c>
    </row>
    <row r="5654" spans="2:15" x14ac:dyDescent="0.2">
      <c r="B5654" t="str">
        <f>IF(ISNA(VLOOKUP(K5654&amp;"_"&amp;L5654&amp;"_"&amp;M5654&amp;"_"&amp;O5654,[1]挑战模式!$A:$AS,1,FALSE)),"",IF(VLOOKUP(K5654&amp;"_"&amp;L5654&amp;"_"&amp;M5654&amp;"_"&amp;O5654,[1]挑战模式!$A:$AS,14+N5654,FALSE)="","","Monster_Season"&amp;K5654&amp;"_Challenge"&amp;L5654&amp;"_"&amp;M5654&amp;"_"&amp;N5654&amp;"_"&amp;O5654))</f>
        <v/>
      </c>
      <c r="C5654" t="str">
        <f t="shared" si="264"/>
        <v/>
      </c>
      <c r="G5654" t="str">
        <f>IF(ISNA(VLOOKUP(K5654&amp;"_"&amp;L5654&amp;"_"&amp;M5654&amp;"_"&amp;O5654,[1]挑战模式!$A:$AS,14+N5654,FALSE)),"",IF(VLOOKUP(K5654&amp;"_"&amp;L5654&amp;"_"&amp;M5654&amp;"_"&amp;O5654,[1]挑战模式!$A:$AS,14+N5654,FALSE)="","",IF(VLOOKUP(VLOOKUP(K5654&amp;"_"&amp;L5654&amp;"_"&amp;M5654&amp;"_"&amp;O5654,[1]挑战模式!$A:$AS,14+N5654,FALSE),[1]怪物!$B:$L,11,FALSE)=0,"",VLOOKUP(VLOOKUP(K5654&amp;"_"&amp;L5654&amp;"_"&amp;M5654&amp;"_"&amp;O5654,[1]挑战模式!$A:$AS,14+N5654,FALSE),[1]怪物!$B:$L,11,FALSE))))</f>
        <v/>
      </c>
      <c r="H5654" t="str">
        <f t="shared" si="265"/>
        <v/>
      </c>
      <c r="I5654" t="str">
        <f t="shared" si="266"/>
        <v/>
      </c>
      <c r="J5654" t="str">
        <f>IF(B5654="","",IF(RIGHT(VLOOKUP(K5654&amp;"_"&amp;L5654&amp;"_"&amp;M5654&amp;"_"&amp;O5654,[1]挑战模式!$A:$AS,14+N5654,FALSE),1)="3","EffectCreate_BossEffect;EffectCreate_MonsterShow","EffectCreate_MonsterShow"))</f>
        <v/>
      </c>
      <c r="K5654" s="2">
        <v>0</v>
      </c>
      <c r="L5654" s="2">
        <v>16</v>
      </c>
      <c r="M5654" s="2">
        <v>8</v>
      </c>
      <c r="N5654" s="2">
        <v>2</v>
      </c>
      <c r="O5654" s="6" t="s">
        <v>467</v>
      </c>
    </row>
    <row r="5655" spans="2:15" x14ac:dyDescent="0.2">
      <c r="B5655" t="str">
        <f>IF(ISNA(VLOOKUP(K5655&amp;"_"&amp;L5655&amp;"_"&amp;M5655&amp;"_"&amp;O5655,[1]挑战模式!$A:$AS,1,FALSE)),"",IF(VLOOKUP(K5655&amp;"_"&amp;L5655&amp;"_"&amp;M5655&amp;"_"&amp;O5655,[1]挑战模式!$A:$AS,14+N5655,FALSE)="","","Monster_Season"&amp;K5655&amp;"_Challenge"&amp;L5655&amp;"_"&amp;M5655&amp;"_"&amp;N5655&amp;"_"&amp;O5655))</f>
        <v/>
      </c>
      <c r="C5655" t="str">
        <f t="shared" si="264"/>
        <v/>
      </c>
      <c r="G5655" t="str">
        <f>IF(ISNA(VLOOKUP(K5655&amp;"_"&amp;L5655&amp;"_"&amp;M5655&amp;"_"&amp;O5655,[1]挑战模式!$A:$AS,14+N5655,FALSE)),"",IF(VLOOKUP(K5655&amp;"_"&amp;L5655&amp;"_"&amp;M5655&amp;"_"&amp;O5655,[1]挑战模式!$A:$AS,14+N5655,FALSE)="","",IF(VLOOKUP(VLOOKUP(K5655&amp;"_"&amp;L5655&amp;"_"&amp;M5655&amp;"_"&amp;O5655,[1]挑战模式!$A:$AS,14+N5655,FALSE),[1]怪物!$B:$L,11,FALSE)=0,"",VLOOKUP(VLOOKUP(K5655&amp;"_"&amp;L5655&amp;"_"&amp;M5655&amp;"_"&amp;O5655,[1]挑战模式!$A:$AS,14+N5655,FALSE),[1]怪物!$B:$L,11,FALSE))))</f>
        <v/>
      </c>
      <c r="H5655" t="str">
        <f t="shared" si="265"/>
        <v/>
      </c>
      <c r="I5655" t="str">
        <f t="shared" si="266"/>
        <v/>
      </c>
      <c r="J5655" t="str">
        <f>IF(B5655="","",IF(RIGHT(VLOOKUP(K5655&amp;"_"&amp;L5655&amp;"_"&amp;M5655&amp;"_"&amp;O5655,[1]挑战模式!$A:$AS,14+N5655,FALSE),1)="3","EffectCreate_BossEffect;EffectCreate_MonsterShow","EffectCreate_MonsterShow"))</f>
        <v/>
      </c>
      <c r="K5655" s="2">
        <v>0</v>
      </c>
      <c r="L5655" s="2">
        <v>16</v>
      </c>
      <c r="M5655" s="2">
        <v>8</v>
      </c>
      <c r="N5655" s="2">
        <v>3</v>
      </c>
      <c r="O5655" s="6" t="s">
        <v>467</v>
      </c>
    </row>
    <row r="5656" spans="2:15" x14ac:dyDescent="0.2">
      <c r="B5656" t="str">
        <f>IF(ISNA(VLOOKUP(K5656&amp;"_"&amp;L5656&amp;"_"&amp;M5656&amp;"_"&amp;O5656,[1]挑战模式!$A:$AS,1,FALSE)),"",IF(VLOOKUP(K5656&amp;"_"&amp;L5656&amp;"_"&amp;M5656&amp;"_"&amp;O5656,[1]挑战模式!$A:$AS,14+N5656,FALSE)="","","Monster_Season"&amp;K5656&amp;"_Challenge"&amp;L5656&amp;"_"&amp;M5656&amp;"_"&amp;N5656&amp;"_"&amp;O5656))</f>
        <v/>
      </c>
      <c r="C5656" t="str">
        <f t="shared" si="264"/>
        <v/>
      </c>
      <c r="G5656" t="str">
        <f>IF(ISNA(VLOOKUP(K5656&amp;"_"&amp;L5656&amp;"_"&amp;M5656&amp;"_"&amp;O5656,[1]挑战模式!$A:$AS,14+N5656,FALSE)),"",IF(VLOOKUP(K5656&amp;"_"&amp;L5656&amp;"_"&amp;M5656&amp;"_"&amp;O5656,[1]挑战模式!$A:$AS,14+N5656,FALSE)="","",IF(VLOOKUP(VLOOKUP(K5656&amp;"_"&amp;L5656&amp;"_"&amp;M5656&amp;"_"&amp;O5656,[1]挑战模式!$A:$AS,14+N5656,FALSE),[1]怪物!$B:$L,11,FALSE)=0,"",VLOOKUP(VLOOKUP(K5656&amp;"_"&amp;L5656&amp;"_"&amp;M5656&amp;"_"&amp;O5656,[1]挑战模式!$A:$AS,14+N5656,FALSE),[1]怪物!$B:$L,11,FALSE))))</f>
        <v/>
      </c>
      <c r="H5656" t="str">
        <f t="shared" si="265"/>
        <v/>
      </c>
      <c r="I5656" t="str">
        <f t="shared" si="266"/>
        <v/>
      </c>
      <c r="J5656" t="str">
        <f>IF(B5656="","",IF(RIGHT(VLOOKUP(K5656&amp;"_"&amp;L5656&amp;"_"&amp;M5656&amp;"_"&amp;O5656,[1]挑战模式!$A:$AS,14+N5656,FALSE),1)="3","EffectCreate_BossEffect;EffectCreate_MonsterShow","EffectCreate_MonsterShow"))</f>
        <v/>
      </c>
      <c r="K5656" s="2">
        <v>0</v>
      </c>
      <c r="L5656" s="2">
        <v>16</v>
      </c>
      <c r="M5656" s="2">
        <v>8</v>
      </c>
      <c r="N5656" s="2">
        <v>4</v>
      </c>
      <c r="O5656" s="6" t="s">
        <v>467</v>
      </c>
    </row>
    <row r="5657" spans="2:15" x14ac:dyDescent="0.2">
      <c r="B5657" t="str">
        <f>IF(ISNA(VLOOKUP(K5657&amp;"_"&amp;L5657&amp;"_"&amp;M5657&amp;"_"&amp;O5657,[1]挑战模式!$A:$AS,1,FALSE)),"",IF(VLOOKUP(K5657&amp;"_"&amp;L5657&amp;"_"&amp;M5657&amp;"_"&amp;O5657,[1]挑战模式!$A:$AS,14+N5657,FALSE)="","","Monster_Season"&amp;K5657&amp;"_Challenge"&amp;L5657&amp;"_"&amp;M5657&amp;"_"&amp;N5657&amp;"_"&amp;O5657))</f>
        <v/>
      </c>
      <c r="C5657" t="str">
        <f t="shared" si="264"/>
        <v/>
      </c>
      <c r="G5657" t="str">
        <f>IF(ISNA(VLOOKUP(K5657&amp;"_"&amp;L5657&amp;"_"&amp;M5657&amp;"_"&amp;O5657,[1]挑战模式!$A:$AS,14+N5657,FALSE)),"",IF(VLOOKUP(K5657&amp;"_"&amp;L5657&amp;"_"&amp;M5657&amp;"_"&amp;O5657,[1]挑战模式!$A:$AS,14+N5657,FALSE)="","",IF(VLOOKUP(VLOOKUP(K5657&amp;"_"&amp;L5657&amp;"_"&amp;M5657&amp;"_"&amp;O5657,[1]挑战模式!$A:$AS,14+N5657,FALSE),[1]怪物!$B:$L,11,FALSE)=0,"",VLOOKUP(VLOOKUP(K5657&amp;"_"&amp;L5657&amp;"_"&amp;M5657&amp;"_"&amp;O5657,[1]挑战模式!$A:$AS,14+N5657,FALSE),[1]怪物!$B:$L,11,FALSE))))</f>
        <v/>
      </c>
      <c r="H5657" t="str">
        <f t="shared" si="265"/>
        <v/>
      </c>
      <c r="I5657" t="str">
        <f t="shared" si="266"/>
        <v/>
      </c>
      <c r="J5657" t="str">
        <f>IF(B5657="","",IF(RIGHT(VLOOKUP(K5657&amp;"_"&amp;L5657&amp;"_"&amp;M5657&amp;"_"&amp;O5657,[1]挑战模式!$A:$AS,14+N5657,FALSE),1)="3","EffectCreate_BossEffect;EffectCreate_MonsterShow","EffectCreate_MonsterShow"))</f>
        <v/>
      </c>
      <c r="K5657" s="2">
        <v>0</v>
      </c>
      <c r="L5657" s="2">
        <v>16</v>
      </c>
      <c r="M5657" s="2">
        <v>8</v>
      </c>
      <c r="N5657" s="2">
        <v>5</v>
      </c>
      <c r="O5657" s="6" t="s">
        <v>467</v>
      </c>
    </row>
    <row r="5658" spans="2:15" x14ac:dyDescent="0.2">
      <c r="B5658" t="str">
        <f>IF(ISNA(VLOOKUP(K5658&amp;"_"&amp;L5658&amp;"_"&amp;M5658&amp;"_"&amp;O5658,[1]挑战模式!$A:$AS,1,FALSE)),"",IF(VLOOKUP(K5658&amp;"_"&amp;L5658&amp;"_"&amp;M5658&amp;"_"&amp;O5658,[1]挑战模式!$A:$AS,14+N5658,FALSE)="","","Monster_Season"&amp;K5658&amp;"_Challenge"&amp;L5658&amp;"_"&amp;M5658&amp;"_"&amp;N5658&amp;"_"&amp;O5658))</f>
        <v/>
      </c>
      <c r="C5658" t="str">
        <f t="shared" si="264"/>
        <v/>
      </c>
      <c r="G5658" t="str">
        <f>IF(ISNA(VLOOKUP(K5658&amp;"_"&amp;L5658&amp;"_"&amp;M5658&amp;"_"&amp;O5658,[1]挑战模式!$A:$AS,14+N5658,FALSE)),"",IF(VLOOKUP(K5658&amp;"_"&amp;L5658&amp;"_"&amp;M5658&amp;"_"&amp;O5658,[1]挑战模式!$A:$AS,14+N5658,FALSE)="","",IF(VLOOKUP(VLOOKUP(K5658&amp;"_"&amp;L5658&amp;"_"&amp;M5658&amp;"_"&amp;O5658,[1]挑战模式!$A:$AS,14+N5658,FALSE),[1]怪物!$B:$L,11,FALSE)=0,"",VLOOKUP(VLOOKUP(K5658&amp;"_"&amp;L5658&amp;"_"&amp;M5658&amp;"_"&amp;O5658,[1]挑战模式!$A:$AS,14+N5658,FALSE),[1]怪物!$B:$L,11,FALSE))))</f>
        <v/>
      </c>
      <c r="H5658" t="str">
        <f t="shared" si="265"/>
        <v/>
      </c>
      <c r="I5658" t="str">
        <f t="shared" si="266"/>
        <v/>
      </c>
      <c r="J5658" t="str">
        <f>IF(B5658="","",IF(RIGHT(VLOOKUP(K5658&amp;"_"&amp;L5658&amp;"_"&amp;M5658&amp;"_"&amp;O5658,[1]挑战模式!$A:$AS,14+N5658,FALSE),1)="3","EffectCreate_BossEffect;EffectCreate_MonsterShow","EffectCreate_MonsterShow"))</f>
        <v/>
      </c>
      <c r="K5658" s="2">
        <v>0</v>
      </c>
      <c r="L5658" s="2">
        <v>16</v>
      </c>
      <c r="M5658" s="2">
        <v>8</v>
      </c>
      <c r="N5658" s="2">
        <v>6</v>
      </c>
      <c r="O5658" s="6" t="s">
        <v>467</v>
      </c>
    </row>
    <row r="5659" spans="2:15" x14ac:dyDescent="0.2">
      <c r="B5659" t="str">
        <f>IF(ISNA(VLOOKUP(K5659&amp;"_"&amp;L5659&amp;"_"&amp;M5659&amp;"_"&amp;O5659,[1]挑战模式!$A:$AS,1,FALSE)),"",IF(VLOOKUP(K5659&amp;"_"&amp;L5659&amp;"_"&amp;M5659&amp;"_"&amp;O5659,[1]挑战模式!$A:$AS,14+N5659,FALSE)="","","Monster_Season"&amp;K5659&amp;"_Challenge"&amp;L5659&amp;"_"&amp;M5659&amp;"_"&amp;N5659&amp;"_"&amp;O5659))</f>
        <v/>
      </c>
      <c r="C5659" t="str">
        <f t="shared" si="264"/>
        <v/>
      </c>
      <c r="G5659" t="str">
        <f>IF(ISNA(VLOOKUP(K5659&amp;"_"&amp;L5659&amp;"_"&amp;M5659&amp;"_"&amp;O5659,[1]挑战模式!$A:$AS,14+N5659,FALSE)),"",IF(VLOOKUP(K5659&amp;"_"&amp;L5659&amp;"_"&amp;M5659&amp;"_"&amp;O5659,[1]挑战模式!$A:$AS,14+N5659,FALSE)="","",IF(VLOOKUP(VLOOKUP(K5659&amp;"_"&amp;L5659&amp;"_"&amp;M5659&amp;"_"&amp;O5659,[1]挑战模式!$A:$AS,14+N5659,FALSE),[1]怪物!$B:$L,11,FALSE)=0,"",VLOOKUP(VLOOKUP(K5659&amp;"_"&amp;L5659&amp;"_"&amp;M5659&amp;"_"&amp;O5659,[1]挑战模式!$A:$AS,14+N5659,FALSE),[1]怪物!$B:$L,11,FALSE))))</f>
        <v/>
      </c>
      <c r="H5659" t="str">
        <f t="shared" si="265"/>
        <v/>
      </c>
      <c r="I5659" t="str">
        <f t="shared" si="266"/>
        <v/>
      </c>
      <c r="J5659" t="str">
        <f>IF(B5659="","",IF(RIGHT(VLOOKUP(K5659&amp;"_"&amp;L5659&amp;"_"&amp;M5659&amp;"_"&amp;O5659,[1]挑战模式!$A:$AS,14+N5659,FALSE),1)="3","EffectCreate_BossEffect;EffectCreate_MonsterShow","EffectCreate_MonsterShow"))</f>
        <v/>
      </c>
      <c r="K5659" s="2">
        <v>0</v>
      </c>
      <c r="L5659" s="2">
        <v>16</v>
      </c>
      <c r="M5659" s="2">
        <v>9</v>
      </c>
      <c r="N5659" s="2">
        <v>1</v>
      </c>
      <c r="O5659" s="6" t="s">
        <v>467</v>
      </c>
    </row>
    <row r="5660" spans="2:15" x14ac:dyDescent="0.2">
      <c r="B5660" t="str">
        <f>IF(ISNA(VLOOKUP(K5660&amp;"_"&amp;L5660&amp;"_"&amp;M5660&amp;"_"&amp;O5660,[1]挑战模式!$A:$AS,1,FALSE)),"",IF(VLOOKUP(K5660&amp;"_"&amp;L5660&amp;"_"&amp;M5660&amp;"_"&amp;O5660,[1]挑战模式!$A:$AS,14+N5660,FALSE)="","","Monster_Season"&amp;K5660&amp;"_Challenge"&amp;L5660&amp;"_"&amp;M5660&amp;"_"&amp;N5660&amp;"_"&amp;O5660))</f>
        <v/>
      </c>
      <c r="C5660" t="str">
        <f t="shared" si="264"/>
        <v/>
      </c>
      <c r="G5660" t="str">
        <f>IF(ISNA(VLOOKUP(K5660&amp;"_"&amp;L5660&amp;"_"&amp;M5660&amp;"_"&amp;O5660,[1]挑战模式!$A:$AS,14+N5660,FALSE)),"",IF(VLOOKUP(K5660&amp;"_"&amp;L5660&amp;"_"&amp;M5660&amp;"_"&amp;O5660,[1]挑战模式!$A:$AS,14+N5660,FALSE)="","",IF(VLOOKUP(VLOOKUP(K5660&amp;"_"&amp;L5660&amp;"_"&amp;M5660&amp;"_"&amp;O5660,[1]挑战模式!$A:$AS,14+N5660,FALSE),[1]怪物!$B:$L,11,FALSE)=0,"",VLOOKUP(VLOOKUP(K5660&amp;"_"&amp;L5660&amp;"_"&amp;M5660&amp;"_"&amp;O5660,[1]挑战模式!$A:$AS,14+N5660,FALSE),[1]怪物!$B:$L,11,FALSE))))</f>
        <v/>
      </c>
      <c r="H5660" t="str">
        <f t="shared" si="265"/>
        <v/>
      </c>
      <c r="I5660" t="str">
        <f t="shared" si="266"/>
        <v/>
      </c>
      <c r="J5660" t="str">
        <f>IF(B5660="","",IF(RIGHT(VLOOKUP(K5660&amp;"_"&amp;L5660&amp;"_"&amp;M5660&amp;"_"&amp;O5660,[1]挑战模式!$A:$AS,14+N5660,FALSE),1)="3","EffectCreate_BossEffect;EffectCreate_MonsterShow","EffectCreate_MonsterShow"))</f>
        <v/>
      </c>
      <c r="K5660" s="2">
        <v>0</v>
      </c>
      <c r="L5660" s="2">
        <v>16</v>
      </c>
      <c r="M5660" s="2">
        <v>9</v>
      </c>
      <c r="N5660" s="2">
        <v>2</v>
      </c>
      <c r="O5660" s="6" t="s">
        <v>467</v>
      </c>
    </row>
    <row r="5661" spans="2:15" x14ac:dyDescent="0.2">
      <c r="B5661" t="str">
        <f>IF(ISNA(VLOOKUP(K5661&amp;"_"&amp;L5661&amp;"_"&amp;M5661&amp;"_"&amp;O5661,[1]挑战模式!$A:$AS,1,FALSE)),"",IF(VLOOKUP(K5661&amp;"_"&amp;L5661&amp;"_"&amp;M5661&amp;"_"&amp;O5661,[1]挑战模式!$A:$AS,14+N5661,FALSE)="","","Monster_Season"&amp;K5661&amp;"_Challenge"&amp;L5661&amp;"_"&amp;M5661&amp;"_"&amp;N5661&amp;"_"&amp;O5661))</f>
        <v/>
      </c>
      <c r="C5661" t="str">
        <f t="shared" si="264"/>
        <v/>
      </c>
      <c r="G5661" t="str">
        <f>IF(ISNA(VLOOKUP(K5661&amp;"_"&amp;L5661&amp;"_"&amp;M5661&amp;"_"&amp;O5661,[1]挑战模式!$A:$AS,14+N5661,FALSE)),"",IF(VLOOKUP(K5661&amp;"_"&amp;L5661&amp;"_"&amp;M5661&amp;"_"&amp;O5661,[1]挑战模式!$A:$AS,14+N5661,FALSE)="","",IF(VLOOKUP(VLOOKUP(K5661&amp;"_"&amp;L5661&amp;"_"&amp;M5661&amp;"_"&amp;O5661,[1]挑战模式!$A:$AS,14+N5661,FALSE),[1]怪物!$B:$L,11,FALSE)=0,"",VLOOKUP(VLOOKUP(K5661&amp;"_"&amp;L5661&amp;"_"&amp;M5661&amp;"_"&amp;O5661,[1]挑战模式!$A:$AS,14+N5661,FALSE),[1]怪物!$B:$L,11,FALSE))))</f>
        <v/>
      </c>
      <c r="H5661" t="str">
        <f t="shared" si="265"/>
        <v/>
      </c>
      <c r="I5661" t="str">
        <f t="shared" si="266"/>
        <v/>
      </c>
      <c r="J5661" t="str">
        <f>IF(B5661="","",IF(RIGHT(VLOOKUP(K5661&amp;"_"&amp;L5661&amp;"_"&amp;M5661&amp;"_"&amp;O5661,[1]挑战模式!$A:$AS,14+N5661,FALSE),1)="3","EffectCreate_BossEffect;EffectCreate_MonsterShow","EffectCreate_MonsterShow"))</f>
        <v/>
      </c>
      <c r="K5661" s="2">
        <v>0</v>
      </c>
      <c r="L5661" s="2">
        <v>16</v>
      </c>
      <c r="M5661" s="2">
        <v>9</v>
      </c>
      <c r="N5661" s="2">
        <v>3</v>
      </c>
      <c r="O5661" s="6" t="s">
        <v>467</v>
      </c>
    </row>
    <row r="5662" spans="2:15" x14ac:dyDescent="0.2">
      <c r="B5662" t="str">
        <f>IF(ISNA(VLOOKUP(K5662&amp;"_"&amp;L5662&amp;"_"&amp;M5662&amp;"_"&amp;O5662,[1]挑战模式!$A:$AS,1,FALSE)),"",IF(VLOOKUP(K5662&amp;"_"&amp;L5662&amp;"_"&amp;M5662&amp;"_"&amp;O5662,[1]挑战模式!$A:$AS,14+N5662,FALSE)="","","Monster_Season"&amp;K5662&amp;"_Challenge"&amp;L5662&amp;"_"&amp;M5662&amp;"_"&amp;N5662&amp;"_"&amp;O5662))</f>
        <v/>
      </c>
      <c r="C5662" t="str">
        <f t="shared" si="264"/>
        <v/>
      </c>
      <c r="G5662" t="str">
        <f>IF(ISNA(VLOOKUP(K5662&amp;"_"&amp;L5662&amp;"_"&amp;M5662&amp;"_"&amp;O5662,[1]挑战模式!$A:$AS,14+N5662,FALSE)),"",IF(VLOOKUP(K5662&amp;"_"&amp;L5662&amp;"_"&amp;M5662&amp;"_"&amp;O5662,[1]挑战模式!$A:$AS,14+N5662,FALSE)="","",IF(VLOOKUP(VLOOKUP(K5662&amp;"_"&amp;L5662&amp;"_"&amp;M5662&amp;"_"&amp;O5662,[1]挑战模式!$A:$AS,14+N5662,FALSE),[1]怪物!$B:$L,11,FALSE)=0,"",VLOOKUP(VLOOKUP(K5662&amp;"_"&amp;L5662&amp;"_"&amp;M5662&amp;"_"&amp;O5662,[1]挑战模式!$A:$AS,14+N5662,FALSE),[1]怪物!$B:$L,11,FALSE))))</f>
        <v/>
      </c>
      <c r="H5662" t="str">
        <f t="shared" si="265"/>
        <v/>
      </c>
      <c r="I5662" t="str">
        <f t="shared" si="266"/>
        <v/>
      </c>
      <c r="J5662" t="str">
        <f>IF(B5662="","",IF(RIGHT(VLOOKUP(K5662&amp;"_"&amp;L5662&amp;"_"&amp;M5662&amp;"_"&amp;O5662,[1]挑战模式!$A:$AS,14+N5662,FALSE),1)="3","EffectCreate_BossEffect;EffectCreate_MonsterShow","EffectCreate_MonsterShow"))</f>
        <v/>
      </c>
      <c r="K5662" s="2">
        <v>0</v>
      </c>
      <c r="L5662" s="2">
        <v>16</v>
      </c>
      <c r="M5662" s="2">
        <v>9</v>
      </c>
      <c r="N5662" s="2">
        <v>4</v>
      </c>
      <c r="O5662" s="6" t="s">
        <v>467</v>
      </c>
    </row>
    <row r="5663" spans="2:15" x14ac:dyDescent="0.2">
      <c r="B5663" t="str">
        <f>IF(ISNA(VLOOKUP(K5663&amp;"_"&amp;L5663&amp;"_"&amp;M5663&amp;"_"&amp;O5663,[1]挑战模式!$A:$AS,1,FALSE)),"",IF(VLOOKUP(K5663&amp;"_"&amp;L5663&amp;"_"&amp;M5663&amp;"_"&amp;O5663,[1]挑战模式!$A:$AS,14+N5663,FALSE)="","","Monster_Season"&amp;K5663&amp;"_Challenge"&amp;L5663&amp;"_"&amp;M5663&amp;"_"&amp;N5663&amp;"_"&amp;O5663))</f>
        <v/>
      </c>
      <c r="C5663" t="str">
        <f t="shared" si="264"/>
        <v/>
      </c>
      <c r="G5663" t="str">
        <f>IF(ISNA(VLOOKUP(K5663&amp;"_"&amp;L5663&amp;"_"&amp;M5663&amp;"_"&amp;O5663,[1]挑战模式!$A:$AS,14+N5663,FALSE)),"",IF(VLOOKUP(K5663&amp;"_"&amp;L5663&amp;"_"&amp;M5663&amp;"_"&amp;O5663,[1]挑战模式!$A:$AS,14+N5663,FALSE)="","",IF(VLOOKUP(VLOOKUP(K5663&amp;"_"&amp;L5663&amp;"_"&amp;M5663&amp;"_"&amp;O5663,[1]挑战模式!$A:$AS,14+N5663,FALSE),[1]怪物!$B:$L,11,FALSE)=0,"",VLOOKUP(VLOOKUP(K5663&amp;"_"&amp;L5663&amp;"_"&amp;M5663&amp;"_"&amp;O5663,[1]挑战模式!$A:$AS,14+N5663,FALSE),[1]怪物!$B:$L,11,FALSE))))</f>
        <v/>
      </c>
      <c r="H5663" t="str">
        <f t="shared" si="265"/>
        <v/>
      </c>
      <c r="I5663" t="str">
        <f t="shared" si="266"/>
        <v/>
      </c>
      <c r="J5663" t="str">
        <f>IF(B5663="","",IF(RIGHT(VLOOKUP(K5663&amp;"_"&amp;L5663&amp;"_"&amp;M5663&amp;"_"&amp;O5663,[1]挑战模式!$A:$AS,14+N5663,FALSE),1)="3","EffectCreate_BossEffect;EffectCreate_MonsterShow","EffectCreate_MonsterShow"))</f>
        <v/>
      </c>
      <c r="K5663" s="2">
        <v>0</v>
      </c>
      <c r="L5663" s="2">
        <v>16</v>
      </c>
      <c r="M5663" s="2">
        <v>9</v>
      </c>
      <c r="N5663" s="2">
        <v>5</v>
      </c>
      <c r="O5663" s="6" t="s">
        <v>467</v>
      </c>
    </row>
    <row r="5664" spans="2:15" x14ac:dyDescent="0.2">
      <c r="B5664" t="str">
        <f>IF(ISNA(VLOOKUP(K5664&amp;"_"&amp;L5664&amp;"_"&amp;M5664&amp;"_"&amp;O5664,[1]挑战模式!$A:$AS,1,FALSE)),"",IF(VLOOKUP(K5664&amp;"_"&amp;L5664&amp;"_"&amp;M5664&amp;"_"&amp;O5664,[1]挑战模式!$A:$AS,14+N5664,FALSE)="","","Monster_Season"&amp;K5664&amp;"_Challenge"&amp;L5664&amp;"_"&amp;M5664&amp;"_"&amp;N5664&amp;"_"&amp;O5664))</f>
        <v/>
      </c>
      <c r="C5664" t="str">
        <f t="shared" si="264"/>
        <v/>
      </c>
      <c r="G5664" t="str">
        <f>IF(ISNA(VLOOKUP(K5664&amp;"_"&amp;L5664&amp;"_"&amp;M5664&amp;"_"&amp;O5664,[1]挑战模式!$A:$AS,14+N5664,FALSE)),"",IF(VLOOKUP(K5664&amp;"_"&amp;L5664&amp;"_"&amp;M5664&amp;"_"&amp;O5664,[1]挑战模式!$A:$AS,14+N5664,FALSE)="","",IF(VLOOKUP(VLOOKUP(K5664&amp;"_"&amp;L5664&amp;"_"&amp;M5664&amp;"_"&amp;O5664,[1]挑战模式!$A:$AS,14+N5664,FALSE),[1]怪物!$B:$L,11,FALSE)=0,"",VLOOKUP(VLOOKUP(K5664&amp;"_"&amp;L5664&amp;"_"&amp;M5664&amp;"_"&amp;O5664,[1]挑战模式!$A:$AS,14+N5664,FALSE),[1]怪物!$B:$L,11,FALSE))))</f>
        <v/>
      </c>
      <c r="H5664" t="str">
        <f t="shared" si="265"/>
        <v/>
      </c>
      <c r="I5664" t="str">
        <f t="shared" si="266"/>
        <v/>
      </c>
      <c r="J5664" t="str">
        <f>IF(B5664="","",IF(RIGHT(VLOOKUP(K5664&amp;"_"&amp;L5664&amp;"_"&amp;M5664&amp;"_"&amp;O5664,[1]挑战模式!$A:$AS,14+N5664,FALSE),1)="3","EffectCreate_BossEffect;EffectCreate_MonsterShow","EffectCreate_MonsterShow"))</f>
        <v/>
      </c>
      <c r="K5664" s="2">
        <v>0</v>
      </c>
      <c r="L5664" s="2">
        <v>16</v>
      </c>
      <c r="M5664" s="2">
        <v>10</v>
      </c>
      <c r="N5664" s="2">
        <v>6</v>
      </c>
      <c r="O5664" s="6" t="s">
        <v>467</v>
      </c>
    </row>
    <row r="5665" spans="2:15" x14ac:dyDescent="0.2">
      <c r="B5665" t="str">
        <f>IF(ISNA(VLOOKUP(K5665&amp;"_"&amp;L5665&amp;"_"&amp;M5665&amp;"_"&amp;O5665,[1]挑战模式!$A:$AS,1,FALSE)),"",IF(VLOOKUP(K5665&amp;"_"&amp;L5665&amp;"_"&amp;M5665&amp;"_"&amp;O5665,[1]挑战模式!$A:$AS,14+N5665,FALSE)="","","Monster_Season"&amp;K5665&amp;"_Challenge"&amp;L5665&amp;"_"&amp;M5665&amp;"_"&amp;N5665&amp;"_"&amp;O5665))</f>
        <v/>
      </c>
      <c r="C5665" t="str">
        <f t="shared" si="264"/>
        <v/>
      </c>
      <c r="G5665" t="str">
        <f>IF(ISNA(VLOOKUP(K5665&amp;"_"&amp;L5665&amp;"_"&amp;M5665&amp;"_"&amp;O5665,[1]挑战模式!$A:$AS,14+N5665,FALSE)),"",IF(VLOOKUP(K5665&amp;"_"&amp;L5665&amp;"_"&amp;M5665&amp;"_"&amp;O5665,[1]挑战模式!$A:$AS,14+N5665,FALSE)="","",IF(VLOOKUP(VLOOKUP(K5665&amp;"_"&amp;L5665&amp;"_"&amp;M5665&amp;"_"&amp;O5665,[1]挑战模式!$A:$AS,14+N5665,FALSE),[1]怪物!$B:$L,11,FALSE)=0,"",VLOOKUP(VLOOKUP(K5665&amp;"_"&amp;L5665&amp;"_"&amp;M5665&amp;"_"&amp;O5665,[1]挑战模式!$A:$AS,14+N5665,FALSE),[1]怪物!$B:$L,11,FALSE))))</f>
        <v/>
      </c>
      <c r="H5665" t="str">
        <f t="shared" si="265"/>
        <v/>
      </c>
      <c r="I5665" t="str">
        <f t="shared" si="266"/>
        <v/>
      </c>
      <c r="J5665" t="str">
        <f>IF(B5665="","",IF(RIGHT(VLOOKUP(K5665&amp;"_"&amp;L5665&amp;"_"&amp;M5665&amp;"_"&amp;O5665,[1]挑战模式!$A:$AS,14+N5665,FALSE),1)="3","EffectCreate_BossEffect;EffectCreate_MonsterShow","EffectCreate_MonsterShow"))</f>
        <v/>
      </c>
      <c r="K5665" s="2">
        <v>0</v>
      </c>
      <c r="L5665" s="2">
        <v>16</v>
      </c>
      <c r="M5665" s="2">
        <v>10</v>
      </c>
      <c r="N5665" s="2">
        <v>1</v>
      </c>
      <c r="O5665" s="6" t="s">
        <v>467</v>
      </c>
    </row>
    <row r="5666" spans="2:15" x14ac:dyDescent="0.2">
      <c r="B5666" t="str">
        <f>IF(ISNA(VLOOKUP(K5666&amp;"_"&amp;L5666&amp;"_"&amp;M5666&amp;"_"&amp;O5666,[1]挑战模式!$A:$AS,1,FALSE)),"",IF(VLOOKUP(K5666&amp;"_"&amp;L5666&amp;"_"&amp;M5666&amp;"_"&amp;O5666,[1]挑战模式!$A:$AS,14+N5666,FALSE)="","","Monster_Season"&amp;K5666&amp;"_Challenge"&amp;L5666&amp;"_"&amp;M5666&amp;"_"&amp;N5666&amp;"_"&amp;O5666))</f>
        <v/>
      </c>
      <c r="C5666" t="str">
        <f t="shared" si="264"/>
        <v/>
      </c>
      <c r="G5666" t="str">
        <f>IF(ISNA(VLOOKUP(K5666&amp;"_"&amp;L5666&amp;"_"&amp;M5666&amp;"_"&amp;O5666,[1]挑战模式!$A:$AS,14+N5666,FALSE)),"",IF(VLOOKUP(K5666&amp;"_"&amp;L5666&amp;"_"&amp;M5666&amp;"_"&amp;O5666,[1]挑战模式!$A:$AS,14+N5666,FALSE)="","",IF(VLOOKUP(VLOOKUP(K5666&amp;"_"&amp;L5666&amp;"_"&amp;M5666&amp;"_"&amp;O5666,[1]挑战模式!$A:$AS,14+N5666,FALSE),[1]怪物!$B:$L,11,FALSE)=0,"",VLOOKUP(VLOOKUP(K5666&amp;"_"&amp;L5666&amp;"_"&amp;M5666&amp;"_"&amp;O5666,[1]挑战模式!$A:$AS,14+N5666,FALSE),[1]怪物!$B:$L,11,FALSE))))</f>
        <v/>
      </c>
      <c r="H5666" t="str">
        <f t="shared" si="265"/>
        <v/>
      </c>
      <c r="I5666" t="str">
        <f t="shared" si="266"/>
        <v/>
      </c>
      <c r="J5666" t="str">
        <f>IF(B5666="","",IF(RIGHT(VLOOKUP(K5666&amp;"_"&amp;L5666&amp;"_"&amp;M5666&amp;"_"&amp;O5666,[1]挑战模式!$A:$AS,14+N5666,FALSE),1)="3","EffectCreate_BossEffect;EffectCreate_MonsterShow","EffectCreate_MonsterShow"))</f>
        <v/>
      </c>
      <c r="K5666" s="2">
        <v>0</v>
      </c>
      <c r="L5666" s="2">
        <v>16</v>
      </c>
      <c r="M5666" s="2">
        <v>10</v>
      </c>
      <c r="N5666" s="2">
        <v>2</v>
      </c>
      <c r="O5666" s="6" t="s">
        <v>467</v>
      </c>
    </row>
    <row r="5667" spans="2:15" x14ac:dyDescent="0.2">
      <c r="B5667" t="str">
        <f>IF(ISNA(VLOOKUP(K5667&amp;"_"&amp;L5667&amp;"_"&amp;M5667&amp;"_"&amp;O5667,[1]挑战模式!$A:$AS,1,FALSE)),"",IF(VLOOKUP(K5667&amp;"_"&amp;L5667&amp;"_"&amp;M5667&amp;"_"&amp;O5667,[1]挑战模式!$A:$AS,14+N5667,FALSE)="","","Monster_Season"&amp;K5667&amp;"_Challenge"&amp;L5667&amp;"_"&amp;M5667&amp;"_"&amp;N5667&amp;"_"&amp;O5667))</f>
        <v/>
      </c>
      <c r="C5667" t="str">
        <f t="shared" si="264"/>
        <v/>
      </c>
      <c r="G5667" t="str">
        <f>IF(ISNA(VLOOKUP(K5667&amp;"_"&amp;L5667&amp;"_"&amp;M5667&amp;"_"&amp;O5667,[1]挑战模式!$A:$AS,14+N5667,FALSE)),"",IF(VLOOKUP(K5667&amp;"_"&amp;L5667&amp;"_"&amp;M5667&amp;"_"&amp;O5667,[1]挑战模式!$A:$AS,14+N5667,FALSE)="","",IF(VLOOKUP(VLOOKUP(K5667&amp;"_"&amp;L5667&amp;"_"&amp;M5667&amp;"_"&amp;O5667,[1]挑战模式!$A:$AS,14+N5667,FALSE),[1]怪物!$B:$L,11,FALSE)=0,"",VLOOKUP(VLOOKUP(K5667&amp;"_"&amp;L5667&amp;"_"&amp;M5667&amp;"_"&amp;O5667,[1]挑战模式!$A:$AS,14+N5667,FALSE),[1]怪物!$B:$L,11,FALSE))))</f>
        <v/>
      </c>
      <c r="H5667" t="str">
        <f t="shared" si="265"/>
        <v/>
      </c>
      <c r="I5667" t="str">
        <f t="shared" si="266"/>
        <v/>
      </c>
      <c r="J5667" t="str">
        <f>IF(B5667="","",IF(RIGHT(VLOOKUP(K5667&amp;"_"&amp;L5667&amp;"_"&amp;M5667&amp;"_"&amp;O5667,[1]挑战模式!$A:$AS,14+N5667,FALSE),1)="3","EffectCreate_BossEffect;EffectCreate_MonsterShow","EffectCreate_MonsterShow"))</f>
        <v/>
      </c>
      <c r="K5667" s="2">
        <v>0</v>
      </c>
      <c r="L5667" s="2">
        <v>16</v>
      </c>
      <c r="M5667" s="2">
        <v>10</v>
      </c>
      <c r="N5667" s="2">
        <v>3</v>
      </c>
      <c r="O5667" s="6" t="s">
        <v>467</v>
      </c>
    </row>
    <row r="5668" spans="2:15" x14ac:dyDescent="0.2">
      <c r="B5668" t="str">
        <f>IF(ISNA(VLOOKUP(K5668&amp;"_"&amp;L5668&amp;"_"&amp;M5668&amp;"_"&amp;O5668,[1]挑战模式!$A:$AS,1,FALSE)),"",IF(VLOOKUP(K5668&amp;"_"&amp;L5668&amp;"_"&amp;M5668&amp;"_"&amp;O5668,[1]挑战模式!$A:$AS,14+N5668,FALSE)="","","Monster_Season"&amp;K5668&amp;"_Challenge"&amp;L5668&amp;"_"&amp;M5668&amp;"_"&amp;N5668&amp;"_"&amp;O5668))</f>
        <v/>
      </c>
      <c r="C5668" t="str">
        <f t="shared" si="264"/>
        <v/>
      </c>
      <c r="G5668" t="str">
        <f>IF(ISNA(VLOOKUP(K5668&amp;"_"&amp;L5668&amp;"_"&amp;M5668&amp;"_"&amp;O5668,[1]挑战模式!$A:$AS,14+N5668,FALSE)),"",IF(VLOOKUP(K5668&amp;"_"&amp;L5668&amp;"_"&amp;M5668&amp;"_"&amp;O5668,[1]挑战模式!$A:$AS,14+N5668,FALSE)="","",IF(VLOOKUP(VLOOKUP(K5668&amp;"_"&amp;L5668&amp;"_"&amp;M5668&amp;"_"&amp;O5668,[1]挑战模式!$A:$AS,14+N5668,FALSE),[1]怪物!$B:$L,11,FALSE)=0,"",VLOOKUP(VLOOKUP(K5668&amp;"_"&amp;L5668&amp;"_"&amp;M5668&amp;"_"&amp;O5668,[1]挑战模式!$A:$AS,14+N5668,FALSE),[1]怪物!$B:$L,11,FALSE))))</f>
        <v/>
      </c>
      <c r="H5668" t="str">
        <f t="shared" si="265"/>
        <v/>
      </c>
      <c r="I5668" t="str">
        <f t="shared" si="266"/>
        <v/>
      </c>
      <c r="J5668" t="str">
        <f>IF(B5668="","",IF(RIGHT(VLOOKUP(K5668&amp;"_"&amp;L5668&amp;"_"&amp;M5668&amp;"_"&amp;O5668,[1]挑战模式!$A:$AS,14+N5668,FALSE),1)="3","EffectCreate_BossEffect;EffectCreate_MonsterShow","EffectCreate_MonsterShow"))</f>
        <v/>
      </c>
      <c r="K5668" s="2">
        <v>0</v>
      </c>
      <c r="L5668" s="2">
        <v>16</v>
      </c>
      <c r="M5668" s="2">
        <v>10</v>
      </c>
      <c r="N5668" s="2">
        <v>4</v>
      </c>
      <c r="O5668" s="6" t="s">
        <v>467</v>
      </c>
    </row>
    <row r="5669" spans="2:15" x14ac:dyDescent="0.2">
      <c r="B5669" t="str">
        <f>IF(ISNA(VLOOKUP(K5669&amp;"_"&amp;L5669&amp;"_"&amp;M5669&amp;"_"&amp;O5669,[1]挑战模式!$A:$AS,1,FALSE)),"",IF(VLOOKUP(K5669&amp;"_"&amp;L5669&amp;"_"&amp;M5669&amp;"_"&amp;O5669,[1]挑战模式!$A:$AS,14+N5669,FALSE)="","","Monster_Season"&amp;K5669&amp;"_Challenge"&amp;L5669&amp;"_"&amp;M5669&amp;"_"&amp;N5669&amp;"_"&amp;O5669))</f>
        <v/>
      </c>
      <c r="C5669" t="str">
        <f t="shared" si="264"/>
        <v/>
      </c>
      <c r="G5669" t="str">
        <f>IF(ISNA(VLOOKUP(K5669&amp;"_"&amp;L5669&amp;"_"&amp;M5669&amp;"_"&amp;O5669,[1]挑战模式!$A:$AS,14+N5669,FALSE)),"",IF(VLOOKUP(K5669&amp;"_"&amp;L5669&amp;"_"&amp;M5669&amp;"_"&amp;O5669,[1]挑战模式!$A:$AS,14+N5669,FALSE)="","",IF(VLOOKUP(VLOOKUP(K5669&amp;"_"&amp;L5669&amp;"_"&amp;M5669&amp;"_"&amp;O5669,[1]挑战模式!$A:$AS,14+N5669,FALSE),[1]怪物!$B:$L,11,FALSE)=0,"",VLOOKUP(VLOOKUP(K5669&amp;"_"&amp;L5669&amp;"_"&amp;M5669&amp;"_"&amp;O5669,[1]挑战模式!$A:$AS,14+N5669,FALSE),[1]怪物!$B:$L,11,FALSE))))</f>
        <v/>
      </c>
      <c r="H5669" t="str">
        <f t="shared" si="265"/>
        <v/>
      </c>
      <c r="I5669" t="str">
        <f t="shared" si="266"/>
        <v/>
      </c>
      <c r="J5669" t="str">
        <f>IF(B5669="","",IF(RIGHT(VLOOKUP(K5669&amp;"_"&amp;L5669&amp;"_"&amp;M5669&amp;"_"&amp;O5669,[1]挑战模式!$A:$AS,14+N5669,FALSE),1)="3","EffectCreate_BossEffect;EffectCreate_MonsterShow","EffectCreate_MonsterShow"))</f>
        <v/>
      </c>
      <c r="K5669" s="2">
        <v>0</v>
      </c>
      <c r="L5669" s="2">
        <v>16</v>
      </c>
      <c r="M5669" s="2">
        <v>10</v>
      </c>
      <c r="N5669" s="2">
        <v>5</v>
      </c>
      <c r="O5669" s="6" t="s">
        <v>467</v>
      </c>
    </row>
    <row r="5670" spans="2:15" x14ac:dyDescent="0.2">
      <c r="B5670" t="str">
        <f>IF(ISNA(VLOOKUP(K5670&amp;"_"&amp;L5670&amp;"_"&amp;M5670&amp;"_"&amp;O5670,[1]挑战模式!$A:$AS,1,FALSE)),"",IF(VLOOKUP(K5670&amp;"_"&amp;L5670&amp;"_"&amp;M5670&amp;"_"&amp;O5670,[1]挑战模式!$A:$AS,14+N5670,FALSE)="","","Monster_Season"&amp;K5670&amp;"_Challenge"&amp;L5670&amp;"_"&amp;M5670&amp;"_"&amp;N5670&amp;"_"&amp;O5670))</f>
        <v>Monster_Season0_Challenge17_1_1_Hard</v>
      </c>
      <c r="C5670" t="str">
        <f t="shared" si="264"/>
        <v>None</v>
      </c>
      <c r="G5670" t="str">
        <f>IF(ISNA(VLOOKUP(K5670&amp;"_"&amp;L5670&amp;"_"&amp;M5670&amp;"_"&amp;O5670,[1]挑战模式!$A:$AS,14+N5670,FALSE)),"",IF(VLOOKUP(K5670&amp;"_"&amp;L5670&amp;"_"&amp;M5670&amp;"_"&amp;O5670,[1]挑战模式!$A:$AS,14+N5670,FALSE)="","",IF(VLOOKUP(VLOOKUP(K5670&amp;"_"&amp;L5670&amp;"_"&amp;M5670&amp;"_"&amp;O5670,[1]挑战模式!$A:$AS,14+N5670,FALSE),[1]怪物!$B:$L,11,FALSE)=0,"",VLOOKUP(VLOOKUP(K5670&amp;"_"&amp;L5670&amp;"_"&amp;M5670&amp;"_"&amp;O5670,[1]挑战模式!$A:$AS,14+N5670,FALSE),[1]怪物!$B:$L,11,FALSE))))</f>
        <v/>
      </c>
      <c r="H5670" t="str">
        <f t="shared" si="265"/>
        <v>Unit_Monster_Season0_Challenge17_1_1_Hard</v>
      </c>
      <c r="I5670" t="str">
        <f t="shared" si="266"/>
        <v>TowerDefense_Monster1</v>
      </c>
      <c r="J5670" t="str">
        <f>IF(B5670="","",IF(RIGHT(VLOOKUP(K5670&amp;"_"&amp;L5670&amp;"_"&amp;M5670&amp;"_"&amp;O5670,[1]挑战模式!$A:$AS,14+N5670,FALSE),1)="3","EffectCreate_BossEffect;EffectCreate_MonsterShow","EffectCreate_MonsterShow"))</f>
        <v>EffectCreate_MonsterShow</v>
      </c>
      <c r="K5670" s="2">
        <v>0</v>
      </c>
      <c r="L5670" s="2">
        <v>17</v>
      </c>
      <c r="M5670" s="2">
        <v>1</v>
      </c>
      <c r="N5670" s="2">
        <v>1</v>
      </c>
      <c r="O5670" s="6" t="s">
        <v>467</v>
      </c>
    </row>
    <row r="5671" spans="2:15" x14ac:dyDescent="0.2">
      <c r="B5671" t="str">
        <f>IF(ISNA(VLOOKUP(K5671&amp;"_"&amp;L5671&amp;"_"&amp;M5671&amp;"_"&amp;O5671,[1]挑战模式!$A:$AS,1,FALSE)),"",IF(VLOOKUP(K5671&amp;"_"&amp;L5671&amp;"_"&amp;M5671&amp;"_"&amp;O5671,[1]挑战模式!$A:$AS,14+N5671,FALSE)="","","Monster_Season"&amp;K5671&amp;"_Challenge"&amp;L5671&amp;"_"&amp;M5671&amp;"_"&amp;N5671&amp;"_"&amp;O5671))</f>
        <v/>
      </c>
      <c r="C5671" t="str">
        <f t="shared" si="264"/>
        <v/>
      </c>
      <c r="G5671" t="str">
        <f>IF(ISNA(VLOOKUP(K5671&amp;"_"&amp;L5671&amp;"_"&amp;M5671&amp;"_"&amp;O5671,[1]挑战模式!$A:$AS,14+N5671,FALSE)),"",IF(VLOOKUP(K5671&amp;"_"&amp;L5671&amp;"_"&amp;M5671&amp;"_"&amp;O5671,[1]挑战模式!$A:$AS,14+N5671,FALSE)="","",IF(VLOOKUP(VLOOKUP(K5671&amp;"_"&amp;L5671&amp;"_"&amp;M5671&amp;"_"&amp;O5671,[1]挑战模式!$A:$AS,14+N5671,FALSE),[1]怪物!$B:$L,11,FALSE)=0,"",VLOOKUP(VLOOKUP(K5671&amp;"_"&amp;L5671&amp;"_"&amp;M5671&amp;"_"&amp;O5671,[1]挑战模式!$A:$AS,14+N5671,FALSE),[1]怪物!$B:$L,11,FALSE))))</f>
        <v/>
      </c>
      <c r="H5671" t="str">
        <f t="shared" si="265"/>
        <v/>
      </c>
      <c r="I5671" t="str">
        <f t="shared" si="266"/>
        <v/>
      </c>
      <c r="J5671" t="str">
        <f>IF(B5671="","",IF(RIGHT(VLOOKUP(K5671&amp;"_"&amp;L5671&amp;"_"&amp;M5671&amp;"_"&amp;O5671,[1]挑战模式!$A:$AS,14+N5671,FALSE),1)="3","EffectCreate_BossEffect;EffectCreate_MonsterShow","EffectCreate_MonsterShow"))</f>
        <v/>
      </c>
      <c r="K5671" s="2">
        <v>0</v>
      </c>
      <c r="L5671" s="2">
        <v>17</v>
      </c>
      <c r="M5671" s="2">
        <v>1</v>
      </c>
      <c r="N5671" s="2">
        <v>2</v>
      </c>
      <c r="O5671" s="6" t="s">
        <v>467</v>
      </c>
    </row>
    <row r="5672" spans="2:15" x14ac:dyDescent="0.2">
      <c r="B5672" t="str">
        <f>IF(ISNA(VLOOKUP(K5672&amp;"_"&amp;L5672&amp;"_"&amp;M5672&amp;"_"&amp;O5672,[1]挑战模式!$A:$AS,1,FALSE)),"",IF(VLOOKUP(K5672&amp;"_"&amp;L5672&amp;"_"&amp;M5672&amp;"_"&amp;O5672,[1]挑战模式!$A:$AS,14+N5672,FALSE)="","","Monster_Season"&amp;K5672&amp;"_Challenge"&amp;L5672&amp;"_"&amp;M5672&amp;"_"&amp;N5672&amp;"_"&amp;O5672))</f>
        <v/>
      </c>
      <c r="C5672" t="str">
        <f t="shared" si="264"/>
        <v/>
      </c>
      <c r="G5672" t="str">
        <f>IF(ISNA(VLOOKUP(K5672&amp;"_"&amp;L5672&amp;"_"&amp;M5672&amp;"_"&amp;O5672,[1]挑战模式!$A:$AS,14+N5672,FALSE)),"",IF(VLOOKUP(K5672&amp;"_"&amp;L5672&amp;"_"&amp;M5672&amp;"_"&amp;O5672,[1]挑战模式!$A:$AS,14+N5672,FALSE)="","",IF(VLOOKUP(VLOOKUP(K5672&amp;"_"&amp;L5672&amp;"_"&amp;M5672&amp;"_"&amp;O5672,[1]挑战模式!$A:$AS,14+N5672,FALSE),[1]怪物!$B:$L,11,FALSE)=0,"",VLOOKUP(VLOOKUP(K5672&amp;"_"&amp;L5672&amp;"_"&amp;M5672&amp;"_"&amp;O5672,[1]挑战模式!$A:$AS,14+N5672,FALSE),[1]怪物!$B:$L,11,FALSE))))</f>
        <v/>
      </c>
      <c r="H5672" t="str">
        <f t="shared" si="265"/>
        <v/>
      </c>
      <c r="I5672" t="str">
        <f t="shared" si="266"/>
        <v/>
      </c>
      <c r="J5672" t="str">
        <f>IF(B5672="","",IF(RIGHT(VLOOKUP(K5672&amp;"_"&amp;L5672&amp;"_"&amp;M5672&amp;"_"&amp;O5672,[1]挑战模式!$A:$AS,14+N5672,FALSE),1)="3","EffectCreate_BossEffect;EffectCreate_MonsterShow","EffectCreate_MonsterShow"))</f>
        <v/>
      </c>
      <c r="K5672" s="2">
        <v>0</v>
      </c>
      <c r="L5672" s="2">
        <v>17</v>
      </c>
      <c r="M5672" s="2">
        <v>1</v>
      </c>
      <c r="N5672" s="2">
        <v>3</v>
      </c>
      <c r="O5672" s="6" t="s">
        <v>467</v>
      </c>
    </row>
    <row r="5673" spans="2:15" x14ac:dyDescent="0.2">
      <c r="B5673" t="str">
        <f>IF(ISNA(VLOOKUP(K5673&amp;"_"&amp;L5673&amp;"_"&amp;M5673&amp;"_"&amp;O5673,[1]挑战模式!$A:$AS,1,FALSE)),"",IF(VLOOKUP(K5673&amp;"_"&amp;L5673&amp;"_"&amp;M5673&amp;"_"&amp;O5673,[1]挑战模式!$A:$AS,14+N5673,FALSE)="","","Monster_Season"&amp;K5673&amp;"_Challenge"&amp;L5673&amp;"_"&amp;M5673&amp;"_"&amp;N5673&amp;"_"&amp;O5673))</f>
        <v/>
      </c>
      <c r="C5673" t="str">
        <f t="shared" si="264"/>
        <v/>
      </c>
      <c r="G5673" t="str">
        <f>IF(ISNA(VLOOKUP(K5673&amp;"_"&amp;L5673&amp;"_"&amp;M5673&amp;"_"&amp;O5673,[1]挑战模式!$A:$AS,14+N5673,FALSE)),"",IF(VLOOKUP(K5673&amp;"_"&amp;L5673&amp;"_"&amp;M5673&amp;"_"&amp;O5673,[1]挑战模式!$A:$AS,14+N5673,FALSE)="","",IF(VLOOKUP(VLOOKUP(K5673&amp;"_"&amp;L5673&amp;"_"&amp;M5673&amp;"_"&amp;O5673,[1]挑战模式!$A:$AS,14+N5673,FALSE),[1]怪物!$B:$L,11,FALSE)=0,"",VLOOKUP(VLOOKUP(K5673&amp;"_"&amp;L5673&amp;"_"&amp;M5673&amp;"_"&amp;O5673,[1]挑战模式!$A:$AS,14+N5673,FALSE),[1]怪物!$B:$L,11,FALSE))))</f>
        <v/>
      </c>
      <c r="H5673" t="str">
        <f t="shared" si="265"/>
        <v/>
      </c>
      <c r="I5673" t="str">
        <f t="shared" si="266"/>
        <v/>
      </c>
      <c r="J5673" t="str">
        <f>IF(B5673="","",IF(RIGHT(VLOOKUP(K5673&amp;"_"&amp;L5673&amp;"_"&amp;M5673&amp;"_"&amp;O5673,[1]挑战模式!$A:$AS,14+N5673,FALSE),1)="3","EffectCreate_BossEffect;EffectCreate_MonsterShow","EffectCreate_MonsterShow"))</f>
        <v/>
      </c>
      <c r="K5673" s="2">
        <v>0</v>
      </c>
      <c r="L5673" s="2">
        <v>17</v>
      </c>
      <c r="M5673" s="2">
        <v>1</v>
      </c>
      <c r="N5673" s="2">
        <v>4</v>
      </c>
      <c r="O5673" s="6" t="s">
        <v>467</v>
      </c>
    </row>
    <row r="5674" spans="2:15" x14ac:dyDescent="0.2">
      <c r="B5674" t="str">
        <f>IF(ISNA(VLOOKUP(K5674&amp;"_"&amp;L5674&amp;"_"&amp;M5674&amp;"_"&amp;O5674,[1]挑战模式!$A:$AS,1,FALSE)),"",IF(VLOOKUP(K5674&amp;"_"&amp;L5674&amp;"_"&amp;M5674&amp;"_"&amp;O5674,[1]挑战模式!$A:$AS,14+N5674,FALSE)="","","Monster_Season"&amp;K5674&amp;"_Challenge"&amp;L5674&amp;"_"&amp;M5674&amp;"_"&amp;N5674&amp;"_"&amp;O5674))</f>
        <v/>
      </c>
      <c r="C5674" t="str">
        <f t="shared" si="264"/>
        <v/>
      </c>
      <c r="G5674" t="str">
        <f>IF(ISNA(VLOOKUP(K5674&amp;"_"&amp;L5674&amp;"_"&amp;M5674&amp;"_"&amp;O5674,[1]挑战模式!$A:$AS,14+N5674,FALSE)),"",IF(VLOOKUP(K5674&amp;"_"&amp;L5674&amp;"_"&amp;M5674&amp;"_"&amp;O5674,[1]挑战模式!$A:$AS,14+N5674,FALSE)="","",IF(VLOOKUP(VLOOKUP(K5674&amp;"_"&amp;L5674&amp;"_"&amp;M5674&amp;"_"&amp;O5674,[1]挑战模式!$A:$AS,14+N5674,FALSE),[1]怪物!$B:$L,11,FALSE)=0,"",VLOOKUP(VLOOKUP(K5674&amp;"_"&amp;L5674&amp;"_"&amp;M5674&amp;"_"&amp;O5674,[1]挑战模式!$A:$AS,14+N5674,FALSE),[1]怪物!$B:$L,11,FALSE))))</f>
        <v/>
      </c>
      <c r="H5674" t="str">
        <f t="shared" si="265"/>
        <v/>
      </c>
      <c r="I5674" t="str">
        <f t="shared" si="266"/>
        <v/>
      </c>
      <c r="J5674" t="str">
        <f>IF(B5674="","",IF(RIGHT(VLOOKUP(K5674&amp;"_"&amp;L5674&amp;"_"&amp;M5674&amp;"_"&amp;O5674,[1]挑战模式!$A:$AS,14+N5674,FALSE),1)="3","EffectCreate_BossEffect;EffectCreate_MonsterShow","EffectCreate_MonsterShow"))</f>
        <v/>
      </c>
      <c r="K5674" s="2">
        <v>0</v>
      </c>
      <c r="L5674" s="2">
        <v>17</v>
      </c>
      <c r="M5674" s="2">
        <v>1</v>
      </c>
      <c r="N5674" s="2">
        <v>5</v>
      </c>
      <c r="O5674" s="6" t="s">
        <v>467</v>
      </c>
    </row>
    <row r="5675" spans="2:15" x14ac:dyDescent="0.2">
      <c r="B5675" t="str">
        <f>IF(ISNA(VLOOKUP(K5675&amp;"_"&amp;L5675&amp;"_"&amp;M5675&amp;"_"&amp;O5675,[1]挑战模式!$A:$AS,1,FALSE)),"",IF(VLOOKUP(K5675&amp;"_"&amp;L5675&amp;"_"&amp;M5675&amp;"_"&amp;O5675,[1]挑战模式!$A:$AS,14+N5675,FALSE)="","","Monster_Season"&amp;K5675&amp;"_Challenge"&amp;L5675&amp;"_"&amp;M5675&amp;"_"&amp;N5675&amp;"_"&amp;O5675))</f>
        <v/>
      </c>
      <c r="C5675" t="str">
        <f t="shared" si="264"/>
        <v/>
      </c>
      <c r="G5675" t="str">
        <f>IF(ISNA(VLOOKUP(K5675&amp;"_"&amp;L5675&amp;"_"&amp;M5675&amp;"_"&amp;O5675,[1]挑战模式!$A:$AS,14+N5675,FALSE)),"",IF(VLOOKUP(K5675&amp;"_"&amp;L5675&amp;"_"&amp;M5675&amp;"_"&amp;O5675,[1]挑战模式!$A:$AS,14+N5675,FALSE)="","",IF(VLOOKUP(VLOOKUP(K5675&amp;"_"&amp;L5675&amp;"_"&amp;M5675&amp;"_"&amp;O5675,[1]挑战模式!$A:$AS,14+N5675,FALSE),[1]怪物!$B:$L,11,FALSE)=0,"",VLOOKUP(VLOOKUP(K5675&amp;"_"&amp;L5675&amp;"_"&amp;M5675&amp;"_"&amp;O5675,[1]挑战模式!$A:$AS,14+N5675,FALSE),[1]怪物!$B:$L,11,FALSE))))</f>
        <v/>
      </c>
      <c r="H5675" t="str">
        <f t="shared" si="265"/>
        <v/>
      </c>
      <c r="I5675" t="str">
        <f t="shared" si="266"/>
        <v/>
      </c>
      <c r="J5675" t="str">
        <f>IF(B5675="","",IF(RIGHT(VLOOKUP(K5675&amp;"_"&amp;L5675&amp;"_"&amp;M5675&amp;"_"&amp;O5675,[1]挑战模式!$A:$AS,14+N5675,FALSE),1)="3","EffectCreate_BossEffect;EffectCreate_MonsterShow","EffectCreate_MonsterShow"))</f>
        <v/>
      </c>
      <c r="K5675" s="2">
        <v>0</v>
      </c>
      <c r="L5675" s="2">
        <v>17</v>
      </c>
      <c r="M5675" s="2">
        <v>1</v>
      </c>
      <c r="N5675" s="2">
        <v>6</v>
      </c>
      <c r="O5675" s="6" t="s">
        <v>467</v>
      </c>
    </row>
    <row r="5676" spans="2:15" x14ac:dyDescent="0.2">
      <c r="B5676" t="str">
        <f>IF(ISNA(VLOOKUP(K5676&amp;"_"&amp;L5676&amp;"_"&amp;M5676&amp;"_"&amp;O5676,[1]挑战模式!$A:$AS,1,FALSE)),"",IF(VLOOKUP(K5676&amp;"_"&amp;L5676&amp;"_"&amp;M5676&amp;"_"&amp;O5676,[1]挑战模式!$A:$AS,14+N5676,FALSE)="","","Monster_Season"&amp;K5676&amp;"_Challenge"&amp;L5676&amp;"_"&amp;M5676&amp;"_"&amp;N5676&amp;"_"&amp;O5676))</f>
        <v>Monster_Season0_Challenge17_2_1_Hard</v>
      </c>
      <c r="C5676" t="str">
        <f t="shared" si="264"/>
        <v>None</v>
      </c>
      <c r="G5676" t="str">
        <f>IF(ISNA(VLOOKUP(K5676&amp;"_"&amp;L5676&amp;"_"&amp;M5676&amp;"_"&amp;O5676,[1]挑战模式!$A:$AS,14+N5676,FALSE)),"",IF(VLOOKUP(K5676&amp;"_"&amp;L5676&amp;"_"&amp;M5676&amp;"_"&amp;O5676,[1]挑战模式!$A:$AS,14+N5676,FALSE)="","",IF(VLOOKUP(VLOOKUP(K5676&amp;"_"&amp;L5676&amp;"_"&amp;M5676&amp;"_"&amp;O5676,[1]挑战模式!$A:$AS,14+N5676,FALSE),[1]怪物!$B:$L,11,FALSE)=0,"",VLOOKUP(VLOOKUP(K5676&amp;"_"&amp;L5676&amp;"_"&amp;M5676&amp;"_"&amp;O5676,[1]挑战模式!$A:$AS,14+N5676,FALSE),[1]怪物!$B:$L,11,FALSE))))</f>
        <v/>
      </c>
      <c r="H5676" t="str">
        <f t="shared" si="265"/>
        <v>Unit_Monster_Season0_Challenge17_2_1_Hard</v>
      </c>
      <c r="I5676" t="str">
        <f t="shared" si="266"/>
        <v>TowerDefense_Monster1</v>
      </c>
      <c r="J5676" t="str">
        <f>IF(B5676="","",IF(RIGHT(VLOOKUP(K5676&amp;"_"&amp;L5676&amp;"_"&amp;M5676&amp;"_"&amp;O5676,[1]挑战模式!$A:$AS,14+N5676,FALSE),1)="3","EffectCreate_BossEffect;EffectCreate_MonsterShow","EffectCreate_MonsterShow"))</f>
        <v>EffectCreate_MonsterShow</v>
      </c>
      <c r="K5676" s="2">
        <v>0</v>
      </c>
      <c r="L5676" s="2">
        <v>17</v>
      </c>
      <c r="M5676" s="2">
        <v>2</v>
      </c>
      <c r="N5676" s="2">
        <v>1</v>
      </c>
      <c r="O5676" s="6" t="s">
        <v>467</v>
      </c>
    </row>
    <row r="5677" spans="2:15" x14ac:dyDescent="0.2">
      <c r="B5677" t="str">
        <f>IF(ISNA(VLOOKUP(K5677&amp;"_"&amp;L5677&amp;"_"&amp;M5677&amp;"_"&amp;O5677,[1]挑战模式!$A:$AS,1,FALSE)),"",IF(VLOOKUP(K5677&amp;"_"&amp;L5677&amp;"_"&amp;M5677&amp;"_"&amp;O5677,[1]挑战模式!$A:$AS,14+N5677,FALSE)="","","Monster_Season"&amp;K5677&amp;"_Challenge"&amp;L5677&amp;"_"&amp;M5677&amp;"_"&amp;N5677&amp;"_"&amp;O5677))</f>
        <v>Monster_Season0_Challenge17_2_2_Hard</v>
      </c>
      <c r="C5677" t="str">
        <f t="shared" si="264"/>
        <v>None</v>
      </c>
      <c r="G5677" t="str">
        <f>IF(ISNA(VLOOKUP(K5677&amp;"_"&amp;L5677&amp;"_"&amp;M5677&amp;"_"&amp;O5677,[1]挑战模式!$A:$AS,14+N5677,FALSE)),"",IF(VLOOKUP(K5677&amp;"_"&amp;L5677&amp;"_"&amp;M5677&amp;"_"&amp;O5677,[1]挑战模式!$A:$AS,14+N5677,FALSE)="","",IF(VLOOKUP(VLOOKUP(K5677&amp;"_"&amp;L5677&amp;"_"&amp;M5677&amp;"_"&amp;O5677,[1]挑战模式!$A:$AS,14+N5677,FALSE),[1]怪物!$B:$L,11,FALSE)=0,"",VLOOKUP(VLOOKUP(K5677&amp;"_"&amp;L5677&amp;"_"&amp;M5677&amp;"_"&amp;O5677,[1]挑战模式!$A:$AS,14+N5677,FALSE),[1]怪物!$B:$L,11,FALSE))))</f>
        <v/>
      </c>
      <c r="H5677" t="str">
        <f t="shared" si="265"/>
        <v>Unit_Monster_Season0_Challenge17_2_2_Hard</v>
      </c>
      <c r="I5677" t="str">
        <f t="shared" si="266"/>
        <v>TowerDefense_Monster1</v>
      </c>
      <c r="J5677" t="str">
        <f>IF(B5677="","",IF(RIGHT(VLOOKUP(K5677&amp;"_"&amp;L5677&amp;"_"&amp;M5677&amp;"_"&amp;O5677,[1]挑战模式!$A:$AS,14+N5677,FALSE),1)="3","EffectCreate_BossEffect;EffectCreate_MonsterShow","EffectCreate_MonsterShow"))</f>
        <v>EffectCreate_MonsterShow</v>
      </c>
      <c r="K5677" s="2">
        <v>0</v>
      </c>
      <c r="L5677" s="2">
        <v>17</v>
      </c>
      <c r="M5677" s="2">
        <v>2</v>
      </c>
      <c r="N5677" s="2">
        <v>2</v>
      </c>
      <c r="O5677" s="6" t="s">
        <v>467</v>
      </c>
    </row>
    <row r="5678" spans="2:15" x14ac:dyDescent="0.2">
      <c r="B5678" t="str">
        <f>IF(ISNA(VLOOKUP(K5678&amp;"_"&amp;L5678&amp;"_"&amp;M5678&amp;"_"&amp;O5678,[1]挑战模式!$A:$AS,1,FALSE)),"",IF(VLOOKUP(K5678&amp;"_"&amp;L5678&amp;"_"&amp;M5678&amp;"_"&amp;O5678,[1]挑战模式!$A:$AS,14+N5678,FALSE)="","","Monster_Season"&amp;K5678&amp;"_Challenge"&amp;L5678&amp;"_"&amp;M5678&amp;"_"&amp;N5678&amp;"_"&amp;O5678))</f>
        <v/>
      </c>
      <c r="C5678" t="str">
        <f t="shared" si="264"/>
        <v/>
      </c>
      <c r="G5678" t="str">
        <f>IF(ISNA(VLOOKUP(K5678&amp;"_"&amp;L5678&amp;"_"&amp;M5678&amp;"_"&amp;O5678,[1]挑战模式!$A:$AS,14+N5678,FALSE)),"",IF(VLOOKUP(K5678&amp;"_"&amp;L5678&amp;"_"&amp;M5678&amp;"_"&amp;O5678,[1]挑战模式!$A:$AS,14+N5678,FALSE)="","",IF(VLOOKUP(VLOOKUP(K5678&amp;"_"&amp;L5678&amp;"_"&amp;M5678&amp;"_"&amp;O5678,[1]挑战模式!$A:$AS,14+N5678,FALSE),[1]怪物!$B:$L,11,FALSE)=0,"",VLOOKUP(VLOOKUP(K5678&amp;"_"&amp;L5678&amp;"_"&amp;M5678&amp;"_"&amp;O5678,[1]挑战模式!$A:$AS,14+N5678,FALSE),[1]怪物!$B:$L,11,FALSE))))</f>
        <v/>
      </c>
      <c r="H5678" t="str">
        <f t="shared" si="265"/>
        <v/>
      </c>
      <c r="I5678" t="str">
        <f t="shared" si="266"/>
        <v/>
      </c>
      <c r="J5678" t="str">
        <f>IF(B5678="","",IF(RIGHT(VLOOKUP(K5678&amp;"_"&amp;L5678&amp;"_"&amp;M5678&amp;"_"&amp;O5678,[1]挑战模式!$A:$AS,14+N5678,FALSE),1)="3","EffectCreate_BossEffect;EffectCreate_MonsterShow","EffectCreate_MonsterShow"))</f>
        <v/>
      </c>
      <c r="K5678" s="2">
        <v>0</v>
      </c>
      <c r="L5678" s="2">
        <v>17</v>
      </c>
      <c r="M5678" s="2">
        <v>2</v>
      </c>
      <c r="N5678" s="2">
        <v>3</v>
      </c>
      <c r="O5678" s="6" t="s">
        <v>467</v>
      </c>
    </row>
    <row r="5679" spans="2:15" x14ac:dyDescent="0.2">
      <c r="B5679" t="str">
        <f>IF(ISNA(VLOOKUP(K5679&amp;"_"&amp;L5679&amp;"_"&amp;M5679&amp;"_"&amp;O5679,[1]挑战模式!$A:$AS,1,FALSE)),"",IF(VLOOKUP(K5679&amp;"_"&amp;L5679&amp;"_"&amp;M5679&amp;"_"&amp;O5679,[1]挑战模式!$A:$AS,14+N5679,FALSE)="","","Monster_Season"&amp;K5679&amp;"_Challenge"&amp;L5679&amp;"_"&amp;M5679&amp;"_"&amp;N5679&amp;"_"&amp;O5679))</f>
        <v/>
      </c>
      <c r="C5679" t="str">
        <f t="shared" si="264"/>
        <v/>
      </c>
      <c r="G5679" t="str">
        <f>IF(ISNA(VLOOKUP(K5679&amp;"_"&amp;L5679&amp;"_"&amp;M5679&amp;"_"&amp;O5679,[1]挑战模式!$A:$AS,14+N5679,FALSE)),"",IF(VLOOKUP(K5679&amp;"_"&amp;L5679&amp;"_"&amp;M5679&amp;"_"&amp;O5679,[1]挑战模式!$A:$AS,14+N5679,FALSE)="","",IF(VLOOKUP(VLOOKUP(K5679&amp;"_"&amp;L5679&amp;"_"&amp;M5679&amp;"_"&amp;O5679,[1]挑战模式!$A:$AS,14+N5679,FALSE),[1]怪物!$B:$L,11,FALSE)=0,"",VLOOKUP(VLOOKUP(K5679&amp;"_"&amp;L5679&amp;"_"&amp;M5679&amp;"_"&amp;O5679,[1]挑战模式!$A:$AS,14+N5679,FALSE),[1]怪物!$B:$L,11,FALSE))))</f>
        <v/>
      </c>
      <c r="H5679" t="str">
        <f t="shared" si="265"/>
        <v/>
      </c>
      <c r="I5679" t="str">
        <f t="shared" si="266"/>
        <v/>
      </c>
      <c r="J5679" t="str">
        <f>IF(B5679="","",IF(RIGHT(VLOOKUP(K5679&amp;"_"&amp;L5679&amp;"_"&amp;M5679&amp;"_"&amp;O5679,[1]挑战模式!$A:$AS,14+N5679,FALSE),1)="3","EffectCreate_BossEffect;EffectCreate_MonsterShow","EffectCreate_MonsterShow"))</f>
        <v/>
      </c>
      <c r="K5679" s="2">
        <v>0</v>
      </c>
      <c r="L5679" s="2">
        <v>17</v>
      </c>
      <c r="M5679" s="2">
        <v>2</v>
      </c>
      <c r="N5679" s="2">
        <v>4</v>
      </c>
      <c r="O5679" s="6" t="s">
        <v>467</v>
      </c>
    </row>
    <row r="5680" spans="2:15" x14ac:dyDescent="0.2">
      <c r="B5680" t="str">
        <f>IF(ISNA(VLOOKUP(K5680&amp;"_"&amp;L5680&amp;"_"&amp;M5680&amp;"_"&amp;O5680,[1]挑战模式!$A:$AS,1,FALSE)),"",IF(VLOOKUP(K5680&amp;"_"&amp;L5680&amp;"_"&amp;M5680&amp;"_"&amp;O5680,[1]挑战模式!$A:$AS,14+N5680,FALSE)="","","Monster_Season"&amp;K5680&amp;"_Challenge"&amp;L5680&amp;"_"&amp;M5680&amp;"_"&amp;N5680&amp;"_"&amp;O5680))</f>
        <v/>
      </c>
      <c r="C5680" t="str">
        <f t="shared" si="264"/>
        <v/>
      </c>
      <c r="G5680" t="str">
        <f>IF(ISNA(VLOOKUP(K5680&amp;"_"&amp;L5680&amp;"_"&amp;M5680&amp;"_"&amp;O5680,[1]挑战模式!$A:$AS,14+N5680,FALSE)),"",IF(VLOOKUP(K5680&amp;"_"&amp;L5680&amp;"_"&amp;M5680&amp;"_"&amp;O5680,[1]挑战模式!$A:$AS,14+N5680,FALSE)="","",IF(VLOOKUP(VLOOKUP(K5680&amp;"_"&amp;L5680&amp;"_"&amp;M5680&amp;"_"&amp;O5680,[1]挑战模式!$A:$AS,14+N5680,FALSE),[1]怪物!$B:$L,11,FALSE)=0,"",VLOOKUP(VLOOKUP(K5680&amp;"_"&amp;L5680&amp;"_"&amp;M5680&amp;"_"&amp;O5680,[1]挑战模式!$A:$AS,14+N5680,FALSE),[1]怪物!$B:$L,11,FALSE))))</f>
        <v/>
      </c>
      <c r="H5680" t="str">
        <f t="shared" si="265"/>
        <v/>
      </c>
      <c r="I5680" t="str">
        <f t="shared" si="266"/>
        <v/>
      </c>
      <c r="J5680" t="str">
        <f>IF(B5680="","",IF(RIGHT(VLOOKUP(K5680&amp;"_"&amp;L5680&amp;"_"&amp;M5680&amp;"_"&amp;O5680,[1]挑战模式!$A:$AS,14+N5680,FALSE),1)="3","EffectCreate_BossEffect;EffectCreate_MonsterShow","EffectCreate_MonsterShow"))</f>
        <v/>
      </c>
      <c r="K5680" s="2">
        <v>0</v>
      </c>
      <c r="L5680" s="2">
        <v>17</v>
      </c>
      <c r="M5680" s="2">
        <v>2</v>
      </c>
      <c r="N5680" s="2">
        <v>5</v>
      </c>
      <c r="O5680" s="6" t="s">
        <v>467</v>
      </c>
    </row>
    <row r="5681" spans="2:15" x14ac:dyDescent="0.2">
      <c r="B5681" t="str">
        <f>IF(ISNA(VLOOKUP(K5681&amp;"_"&amp;L5681&amp;"_"&amp;M5681&amp;"_"&amp;O5681,[1]挑战模式!$A:$AS,1,FALSE)),"",IF(VLOOKUP(K5681&amp;"_"&amp;L5681&amp;"_"&amp;M5681&amp;"_"&amp;O5681,[1]挑战模式!$A:$AS,14+N5681,FALSE)="","","Monster_Season"&amp;K5681&amp;"_Challenge"&amp;L5681&amp;"_"&amp;M5681&amp;"_"&amp;N5681&amp;"_"&amp;O5681))</f>
        <v/>
      </c>
      <c r="C5681" t="str">
        <f t="shared" si="264"/>
        <v/>
      </c>
      <c r="G5681" t="str">
        <f>IF(ISNA(VLOOKUP(K5681&amp;"_"&amp;L5681&amp;"_"&amp;M5681&amp;"_"&amp;O5681,[1]挑战模式!$A:$AS,14+N5681,FALSE)),"",IF(VLOOKUP(K5681&amp;"_"&amp;L5681&amp;"_"&amp;M5681&amp;"_"&amp;O5681,[1]挑战模式!$A:$AS,14+N5681,FALSE)="","",IF(VLOOKUP(VLOOKUP(K5681&amp;"_"&amp;L5681&amp;"_"&amp;M5681&amp;"_"&amp;O5681,[1]挑战模式!$A:$AS,14+N5681,FALSE),[1]怪物!$B:$L,11,FALSE)=0,"",VLOOKUP(VLOOKUP(K5681&amp;"_"&amp;L5681&amp;"_"&amp;M5681&amp;"_"&amp;O5681,[1]挑战模式!$A:$AS,14+N5681,FALSE),[1]怪物!$B:$L,11,FALSE))))</f>
        <v/>
      </c>
      <c r="H5681" t="str">
        <f t="shared" si="265"/>
        <v/>
      </c>
      <c r="I5681" t="str">
        <f t="shared" si="266"/>
        <v/>
      </c>
      <c r="J5681" t="str">
        <f>IF(B5681="","",IF(RIGHT(VLOOKUP(K5681&amp;"_"&amp;L5681&amp;"_"&amp;M5681&amp;"_"&amp;O5681,[1]挑战模式!$A:$AS,14+N5681,FALSE),1)="3","EffectCreate_BossEffect;EffectCreate_MonsterShow","EffectCreate_MonsterShow"))</f>
        <v/>
      </c>
      <c r="K5681" s="2">
        <v>0</v>
      </c>
      <c r="L5681" s="2">
        <v>17</v>
      </c>
      <c r="M5681" s="2">
        <v>2</v>
      </c>
      <c r="N5681" s="2">
        <v>6</v>
      </c>
      <c r="O5681" s="6" t="s">
        <v>467</v>
      </c>
    </row>
    <row r="5682" spans="2:15" x14ac:dyDescent="0.2">
      <c r="B5682" t="str">
        <f>IF(ISNA(VLOOKUP(K5682&amp;"_"&amp;L5682&amp;"_"&amp;M5682&amp;"_"&amp;O5682,[1]挑战模式!$A:$AS,1,FALSE)),"",IF(VLOOKUP(K5682&amp;"_"&amp;L5682&amp;"_"&amp;M5682&amp;"_"&amp;O5682,[1]挑战模式!$A:$AS,14+N5682,FALSE)="","","Monster_Season"&amp;K5682&amp;"_Challenge"&amp;L5682&amp;"_"&amp;M5682&amp;"_"&amp;N5682&amp;"_"&amp;O5682))</f>
        <v>Monster_Season0_Challenge17_3_1_Hard</v>
      </c>
      <c r="C5682" t="str">
        <f t="shared" si="264"/>
        <v>None</v>
      </c>
      <c r="G5682" t="str">
        <f>IF(ISNA(VLOOKUP(K5682&amp;"_"&amp;L5682&amp;"_"&amp;M5682&amp;"_"&amp;O5682,[1]挑战模式!$A:$AS,14+N5682,FALSE)),"",IF(VLOOKUP(K5682&amp;"_"&amp;L5682&amp;"_"&amp;M5682&amp;"_"&amp;O5682,[1]挑战模式!$A:$AS,14+N5682,FALSE)="","",IF(VLOOKUP(VLOOKUP(K5682&amp;"_"&amp;L5682&amp;"_"&amp;M5682&amp;"_"&amp;O5682,[1]挑战模式!$A:$AS,14+N5682,FALSE),[1]怪物!$B:$L,11,FALSE)=0,"",VLOOKUP(VLOOKUP(K5682&amp;"_"&amp;L5682&amp;"_"&amp;M5682&amp;"_"&amp;O5682,[1]挑战模式!$A:$AS,14+N5682,FALSE),[1]怪物!$B:$L,11,FALSE))))</f>
        <v/>
      </c>
      <c r="H5682" t="str">
        <f t="shared" si="265"/>
        <v>Unit_Monster_Season0_Challenge17_3_1_Hard</v>
      </c>
      <c r="I5682" t="str">
        <f t="shared" si="266"/>
        <v>TowerDefense_Monster1</v>
      </c>
      <c r="J5682" t="str">
        <f>IF(B5682="","",IF(RIGHT(VLOOKUP(K5682&amp;"_"&amp;L5682&amp;"_"&amp;M5682&amp;"_"&amp;O5682,[1]挑战模式!$A:$AS,14+N5682,FALSE),1)="3","EffectCreate_BossEffect;EffectCreate_MonsterShow","EffectCreate_MonsterShow"))</f>
        <v>EffectCreate_MonsterShow</v>
      </c>
      <c r="K5682" s="2">
        <v>0</v>
      </c>
      <c r="L5682" s="2">
        <v>17</v>
      </c>
      <c r="M5682" s="2">
        <v>3</v>
      </c>
      <c r="N5682" s="2">
        <v>1</v>
      </c>
      <c r="O5682" s="6" t="s">
        <v>467</v>
      </c>
    </row>
    <row r="5683" spans="2:15" x14ac:dyDescent="0.2">
      <c r="B5683" t="str">
        <f>IF(ISNA(VLOOKUP(K5683&amp;"_"&amp;L5683&amp;"_"&amp;M5683&amp;"_"&amp;O5683,[1]挑战模式!$A:$AS,1,FALSE)),"",IF(VLOOKUP(K5683&amp;"_"&amp;L5683&amp;"_"&amp;M5683&amp;"_"&amp;O5683,[1]挑战模式!$A:$AS,14+N5683,FALSE)="","","Monster_Season"&amp;K5683&amp;"_Challenge"&amp;L5683&amp;"_"&amp;M5683&amp;"_"&amp;N5683&amp;"_"&amp;O5683))</f>
        <v>Monster_Season0_Challenge17_3_2_Hard</v>
      </c>
      <c r="C5683" t="str">
        <f t="shared" si="264"/>
        <v>None</v>
      </c>
      <c r="G5683" t="str">
        <f>IF(ISNA(VLOOKUP(K5683&amp;"_"&amp;L5683&amp;"_"&amp;M5683&amp;"_"&amp;O5683,[1]挑战模式!$A:$AS,14+N5683,FALSE)),"",IF(VLOOKUP(K5683&amp;"_"&amp;L5683&amp;"_"&amp;M5683&amp;"_"&amp;O5683,[1]挑战模式!$A:$AS,14+N5683,FALSE)="","",IF(VLOOKUP(VLOOKUP(K5683&amp;"_"&amp;L5683&amp;"_"&amp;M5683&amp;"_"&amp;O5683,[1]挑战模式!$A:$AS,14+N5683,FALSE),[1]怪物!$B:$L,11,FALSE)=0,"",VLOOKUP(VLOOKUP(K5683&amp;"_"&amp;L5683&amp;"_"&amp;M5683&amp;"_"&amp;O5683,[1]挑战模式!$A:$AS,14+N5683,FALSE),[1]怪物!$B:$L,11,FALSE))))</f>
        <v/>
      </c>
      <c r="H5683" t="str">
        <f t="shared" si="265"/>
        <v>Unit_Monster_Season0_Challenge17_3_2_Hard</v>
      </c>
      <c r="I5683" t="str">
        <f t="shared" si="266"/>
        <v>TowerDefense_Monster1</v>
      </c>
      <c r="J5683" t="str">
        <f>IF(B5683="","",IF(RIGHT(VLOOKUP(K5683&amp;"_"&amp;L5683&amp;"_"&amp;M5683&amp;"_"&amp;O5683,[1]挑战模式!$A:$AS,14+N5683,FALSE),1)="3","EffectCreate_BossEffect;EffectCreate_MonsterShow","EffectCreate_MonsterShow"))</f>
        <v>EffectCreate_MonsterShow</v>
      </c>
      <c r="K5683" s="2">
        <v>0</v>
      </c>
      <c r="L5683" s="2">
        <v>17</v>
      </c>
      <c r="M5683" s="2">
        <v>3</v>
      </c>
      <c r="N5683" s="2">
        <v>2</v>
      </c>
      <c r="O5683" s="6" t="s">
        <v>467</v>
      </c>
    </row>
    <row r="5684" spans="2:15" x14ac:dyDescent="0.2">
      <c r="B5684" t="str">
        <f>IF(ISNA(VLOOKUP(K5684&amp;"_"&amp;L5684&amp;"_"&amp;M5684&amp;"_"&amp;O5684,[1]挑战模式!$A:$AS,1,FALSE)),"",IF(VLOOKUP(K5684&amp;"_"&amp;L5684&amp;"_"&amp;M5684&amp;"_"&amp;O5684,[1]挑战模式!$A:$AS,14+N5684,FALSE)="","","Monster_Season"&amp;K5684&amp;"_Challenge"&amp;L5684&amp;"_"&amp;M5684&amp;"_"&amp;N5684&amp;"_"&amp;O5684))</f>
        <v/>
      </c>
      <c r="C5684" t="str">
        <f t="shared" si="264"/>
        <v/>
      </c>
      <c r="G5684" t="str">
        <f>IF(ISNA(VLOOKUP(K5684&amp;"_"&amp;L5684&amp;"_"&amp;M5684&amp;"_"&amp;O5684,[1]挑战模式!$A:$AS,14+N5684,FALSE)),"",IF(VLOOKUP(K5684&amp;"_"&amp;L5684&amp;"_"&amp;M5684&amp;"_"&amp;O5684,[1]挑战模式!$A:$AS,14+N5684,FALSE)="","",IF(VLOOKUP(VLOOKUP(K5684&amp;"_"&amp;L5684&amp;"_"&amp;M5684&amp;"_"&amp;O5684,[1]挑战模式!$A:$AS,14+N5684,FALSE),[1]怪物!$B:$L,11,FALSE)=0,"",VLOOKUP(VLOOKUP(K5684&amp;"_"&amp;L5684&amp;"_"&amp;M5684&amp;"_"&amp;O5684,[1]挑战模式!$A:$AS,14+N5684,FALSE),[1]怪物!$B:$L,11,FALSE))))</f>
        <v/>
      </c>
      <c r="H5684" t="str">
        <f t="shared" si="265"/>
        <v/>
      </c>
      <c r="I5684" t="str">
        <f t="shared" si="266"/>
        <v/>
      </c>
      <c r="J5684" t="str">
        <f>IF(B5684="","",IF(RIGHT(VLOOKUP(K5684&amp;"_"&amp;L5684&amp;"_"&amp;M5684&amp;"_"&amp;O5684,[1]挑战模式!$A:$AS,14+N5684,FALSE),1)="3","EffectCreate_BossEffect;EffectCreate_MonsterShow","EffectCreate_MonsterShow"))</f>
        <v/>
      </c>
      <c r="K5684" s="2">
        <v>0</v>
      </c>
      <c r="L5684" s="2">
        <v>17</v>
      </c>
      <c r="M5684" s="2">
        <v>3</v>
      </c>
      <c r="N5684" s="2">
        <v>3</v>
      </c>
      <c r="O5684" s="6" t="s">
        <v>467</v>
      </c>
    </row>
    <row r="5685" spans="2:15" x14ac:dyDescent="0.2">
      <c r="B5685" t="str">
        <f>IF(ISNA(VLOOKUP(K5685&amp;"_"&amp;L5685&amp;"_"&amp;M5685&amp;"_"&amp;O5685,[1]挑战模式!$A:$AS,1,FALSE)),"",IF(VLOOKUP(K5685&amp;"_"&amp;L5685&amp;"_"&amp;M5685&amp;"_"&amp;O5685,[1]挑战模式!$A:$AS,14+N5685,FALSE)="","","Monster_Season"&amp;K5685&amp;"_Challenge"&amp;L5685&amp;"_"&amp;M5685&amp;"_"&amp;N5685&amp;"_"&amp;O5685))</f>
        <v/>
      </c>
      <c r="C5685" t="str">
        <f t="shared" si="264"/>
        <v/>
      </c>
      <c r="G5685" t="str">
        <f>IF(ISNA(VLOOKUP(K5685&amp;"_"&amp;L5685&amp;"_"&amp;M5685&amp;"_"&amp;O5685,[1]挑战模式!$A:$AS,14+N5685,FALSE)),"",IF(VLOOKUP(K5685&amp;"_"&amp;L5685&amp;"_"&amp;M5685&amp;"_"&amp;O5685,[1]挑战模式!$A:$AS,14+N5685,FALSE)="","",IF(VLOOKUP(VLOOKUP(K5685&amp;"_"&amp;L5685&amp;"_"&amp;M5685&amp;"_"&amp;O5685,[1]挑战模式!$A:$AS,14+N5685,FALSE),[1]怪物!$B:$L,11,FALSE)=0,"",VLOOKUP(VLOOKUP(K5685&amp;"_"&amp;L5685&amp;"_"&amp;M5685&amp;"_"&amp;O5685,[1]挑战模式!$A:$AS,14+N5685,FALSE),[1]怪物!$B:$L,11,FALSE))))</f>
        <v/>
      </c>
      <c r="H5685" t="str">
        <f t="shared" si="265"/>
        <v/>
      </c>
      <c r="I5685" t="str">
        <f t="shared" si="266"/>
        <v/>
      </c>
      <c r="J5685" t="str">
        <f>IF(B5685="","",IF(RIGHT(VLOOKUP(K5685&amp;"_"&amp;L5685&amp;"_"&amp;M5685&amp;"_"&amp;O5685,[1]挑战模式!$A:$AS,14+N5685,FALSE),1)="3","EffectCreate_BossEffect;EffectCreate_MonsterShow","EffectCreate_MonsterShow"))</f>
        <v/>
      </c>
      <c r="K5685" s="2">
        <v>0</v>
      </c>
      <c r="L5685" s="2">
        <v>17</v>
      </c>
      <c r="M5685" s="2">
        <v>3</v>
      </c>
      <c r="N5685" s="2">
        <v>4</v>
      </c>
      <c r="O5685" s="6" t="s">
        <v>467</v>
      </c>
    </row>
    <row r="5686" spans="2:15" x14ac:dyDescent="0.2">
      <c r="B5686" t="str">
        <f>IF(ISNA(VLOOKUP(K5686&amp;"_"&amp;L5686&amp;"_"&amp;M5686&amp;"_"&amp;O5686,[1]挑战模式!$A:$AS,1,FALSE)),"",IF(VLOOKUP(K5686&amp;"_"&amp;L5686&amp;"_"&amp;M5686&amp;"_"&amp;O5686,[1]挑战模式!$A:$AS,14+N5686,FALSE)="","","Monster_Season"&amp;K5686&amp;"_Challenge"&amp;L5686&amp;"_"&amp;M5686&amp;"_"&amp;N5686&amp;"_"&amp;O5686))</f>
        <v/>
      </c>
      <c r="C5686" t="str">
        <f t="shared" si="264"/>
        <v/>
      </c>
      <c r="G5686" t="str">
        <f>IF(ISNA(VLOOKUP(K5686&amp;"_"&amp;L5686&amp;"_"&amp;M5686&amp;"_"&amp;O5686,[1]挑战模式!$A:$AS,14+N5686,FALSE)),"",IF(VLOOKUP(K5686&amp;"_"&amp;L5686&amp;"_"&amp;M5686&amp;"_"&amp;O5686,[1]挑战模式!$A:$AS,14+N5686,FALSE)="","",IF(VLOOKUP(VLOOKUP(K5686&amp;"_"&amp;L5686&amp;"_"&amp;M5686&amp;"_"&amp;O5686,[1]挑战模式!$A:$AS,14+N5686,FALSE),[1]怪物!$B:$L,11,FALSE)=0,"",VLOOKUP(VLOOKUP(K5686&amp;"_"&amp;L5686&amp;"_"&amp;M5686&amp;"_"&amp;O5686,[1]挑战模式!$A:$AS,14+N5686,FALSE),[1]怪物!$B:$L,11,FALSE))))</f>
        <v/>
      </c>
      <c r="H5686" t="str">
        <f t="shared" si="265"/>
        <v/>
      </c>
      <c r="I5686" t="str">
        <f t="shared" si="266"/>
        <v/>
      </c>
      <c r="J5686" t="str">
        <f>IF(B5686="","",IF(RIGHT(VLOOKUP(K5686&amp;"_"&amp;L5686&amp;"_"&amp;M5686&amp;"_"&amp;O5686,[1]挑战模式!$A:$AS,14+N5686,FALSE),1)="3","EffectCreate_BossEffect;EffectCreate_MonsterShow","EffectCreate_MonsterShow"))</f>
        <v/>
      </c>
      <c r="K5686" s="2">
        <v>0</v>
      </c>
      <c r="L5686" s="2">
        <v>17</v>
      </c>
      <c r="M5686" s="2">
        <v>3</v>
      </c>
      <c r="N5686" s="2">
        <v>5</v>
      </c>
      <c r="O5686" s="6" t="s">
        <v>467</v>
      </c>
    </row>
    <row r="5687" spans="2:15" x14ac:dyDescent="0.2">
      <c r="B5687" t="str">
        <f>IF(ISNA(VLOOKUP(K5687&amp;"_"&amp;L5687&amp;"_"&amp;M5687&amp;"_"&amp;O5687,[1]挑战模式!$A:$AS,1,FALSE)),"",IF(VLOOKUP(K5687&amp;"_"&amp;L5687&amp;"_"&amp;M5687&amp;"_"&amp;O5687,[1]挑战模式!$A:$AS,14+N5687,FALSE)="","","Monster_Season"&amp;K5687&amp;"_Challenge"&amp;L5687&amp;"_"&amp;M5687&amp;"_"&amp;N5687&amp;"_"&amp;O5687))</f>
        <v/>
      </c>
      <c r="C5687" t="str">
        <f t="shared" si="264"/>
        <v/>
      </c>
      <c r="G5687" t="str">
        <f>IF(ISNA(VLOOKUP(K5687&amp;"_"&amp;L5687&amp;"_"&amp;M5687&amp;"_"&amp;O5687,[1]挑战模式!$A:$AS,14+N5687,FALSE)),"",IF(VLOOKUP(K5687&amp;"_"&amp;L5687&amp;"_"&amp;M5687&amp;"_"&amp;O5687,[1]挑战模式!$A:$AS,14+N5687,FALSE)="","",IF(VLOOKUP(VLOOKUP(K5687&amp;"_"&amp;L5687&amp;"_"&amp;M5687&amp;"_"&amp;O5687,[1]挑战模式!$A:$AS,14+N5687,FALSE),[1]怪物!$B:$L,11,FALSE)=0,"",VLOOKUP(VLOOKUP(K5687&amp;"_"&amp;L5687&amp;"_"&amp;M5687&amp;"_"&amp;O5687,[1]挑战模式!$A:$AS,14+N5687,FALSE),[1]怪物!$B:$L,11,FALSE))))</f>
        <v/>
      </c>
      <c r="H5687" t="str">
        <f t="shared" si="265"/>
        <v/>
      </c>
      <c r="I5687" t="str">
        <f t="shared" si="266"/>
        <v/>
      </c>
      <c r="J5687" t="str">
        <f>IF(B5687="","",IF(RIGHT(VLOOKUP(K5687&amp;"_"&amp;L5687&amp;"_"&amp;M5687&amp;"_"&amp;O5687,[1]挑战模式!$A:$AS,14+N5687,FALSE),1)="3","EffectCreate_BossEffect;EffectCreate_MonsterShow","EffectCreate_MonsterShow"))</f>
        <v/>
      </c>
      <c r="K5687" s="2">
        <v>0</v>
      </c>
      <c r="L5687" s="2">
        <v>17</v>
      </c>
      <c r="M5687" s="2">
        <v>3</v>
      </c>
      <c r="N5687" s="2">
        <v>6</v>
      </c>
      <c r="O5687" s="6" t="s">
        <v>467</v>
      </c>
    </row>
    <row r="5688" spans="2:15" x14ac:dyDescent="0.2">
      <c r="B5688" t="str">
        <f>IF(ISNA(VLOOKUP(K5688&amp;"_"&amp;L5688&amp;"_"&amp;M5688&amp;"_"&amp;O5688,[1]挑战模式!$A:$AS,1,FALSE)),"",IF(VLOOKUP(K5688&amp;"_"&amp;L5688&amp;"_"&amp;M5688&amp;"_"&amp;O5688,[1]挑战模式!$A:$AS,14+N5688,FALSE)="","","Monster_Season"&amp;K5688&amp;"_Challenge"&amp;L5688&amp;"_"&amp;M5688&amp;"_"&amp;N5688&amp;"_"&amp;O5688))</f>
        <v>Monster_Season0_Challenge17_4_1_Hard</v>
      </c>
      <c r="C5688" t="str">
        <f t="shared" si="264"/>
        <v>None</v>
      </c>
      <c r="G5688" t="str">
        <f>IF(ISNA(VLOOKUP(K5688&amp;"_"&amp;L5688&amp;"_"&amp;M5688&amp;"_"&amp;O5688,[1]挑战模式!$A:$AS,14+N5688,FALSE)),"",IF(VLOOKUP(K5688&amp;"_"&amp;L5688&amp;"_"&amp;M5688&amp;"_"&amp;O5688,[1]挑战模式!$A:$AS,14+N5688,FALSE)="","",IF(VLOOKUP(VLOOKUP(K5688&amp;"_"&amp;L5688&amp;"_"&amp;M5688&amp;"_"&amp;O5688,[1]挑战模式!$A:$AS,14+N5688,FALSE),[1]怪物!$B:$L,11,FALSE)=0,"",VLOOKUP(VLOOKUP(K5688&amp;"_"&amp;L5688&amp;"_"&amp;M5688&amp;"_"&amp;O5688,[1]挑战模式!$A:$AS,14+N5688,FALSE),[1]怪物!$B:$L,11,FALSE))))</f>
        <v/>
      </c>
      <c r="H5688" t="str">
        <f t="shared" si="265"/>
        <v>Unit_Monster_Season0_Challenge17_4_1_Hard</v>
      </c>
      <c r="I5688" t="str">
        <f t="shared" si="266"/>
        <v>TowerDefense_Monster1</v>
      </c>
      <c r="J5688" t="str">
        <f>IF(B5688="","",IF(RIGHT(VLOOKUP(K5688&amp;"_"&amp;L5688&amp;"_"&amp;M5688&amp;"_"&amp;O5688,[1]挑战模式!$A:$AS,14+N5688,FALSE),1)="3","EffectCreate_BossEffect;EffectCreate_MonsterShow","EffectCreate_MonsterShow"))</f>
        <v>EffectCreate_MonsterShow</v>
      </c>
      <c r="K5688" s="2">
        <v>0</v>
      </c>
      <c r="L5688" s="2">
        <v>17</v>
      </c>
      <c r="M5688" s="2">
        <v>4</v>
      </c>
      <c r="N5688" s="2">
        <v>1</v>
      </c>
      <c r="O5688" s="6" t="s">
        <v>467</v>
      </c>
    </row>
    <row r="5689" spans="2:15" x14ac:dyDescent="0.2">
      <c r="B5689" t="str">
        <f>IF(ISNA(VLOOKUP(K5689&amp;"_"&amp;L5689&amp;"_"&amp;M5689&amp;"_"&amp;O5689,[1]挑战模式!$A:$AS,1,FALSE)),"",IF(VLOOKUP(K5689&amp;"_"&amp;L5689&amp;"_"&amp;M5689&amp;"_"&amp;O5689,[1]挑战模式!$A:$AS,14+N5689,FALSE)="","","Monster_Season"&amp;K5689&amp;"_Challenge"&amp;L5689&amp;"_"&amp;M5689&amp;"_"&amp;N5689&amp;"_"&amp;O5689))</f>
        <v>Monster_Season0_Challenge17_4_2_Hard</v>
      </c>
      <c r="C5689" t="str">
        <f t="shared" si="264"/>
        <v>None</v>
      </c>
      <c r="G5689" t="str">
        <f>IF(ISNA(VLOOKUP(K5689&amp;"_"&amp;L5689&amp;"_"&amp;M5689&amp;"_"&amp;O5689,[1]挑战模式!$A:$AS,14+N5689,FALSE)),"",IF(VLOOKUP(K5689&amp;"_"&amp;L5689&amp;"_"&amp;M5689&amp;"_"&amp;O5689,[1]挑战模式!$A:$AS,14+N5689,FALSE)="","",IF(VLOOKUP(VLOOKUP(K5689&amp;"_"&amp;L5689&amp;"_"&amp;M5689&amp;"_"&amp;O5689,[1]挑战模式!$A:$AS,14+N5689,FALSE),[1]怪物!$B:$L,11,FALSE)=0,"",VLOOKUP(VLOOKUP(K5689&amp;"_"&amp;L5689&amp;"_"&amp;M5689&amp;"_"&amp;O5689,[1]挑战模式!$A:$AS,14+N5689,FALSE),[1]怪物!$B:$L,11,FALSE))))</f>
        <v/>
      </c>
      <c r="H5689" t="str">
        <f t="shared" si="265"/>
        <v>Unit_Monster_Season0_Challenge17_4_2_Hard</v>
      </c>
      <c r="I5689" t="str">
        <f t="shared" si="266"/>
        <v>TowerDefense_Monster1</v>
      </c>
      <c r="J5689" t="str">
        <f>IF(B5689="","",IF(RIGHT(VLOOKUP(K5689&amp;"_"&amp;L5689&amp;"_"&amp;M5689&amp;"_"&amp;O5689,[1]挑战模式!$A:$AS,14+N5689,FALSE),1)="3","EffectCreate_BossEffect;EffectCreate_MonsterShow","EffectCreate_MonsterShow"))</f>
        <v>EffectCreate_MonsterShow</v>
      </c>
      <c r="K5689" s="2">
        <v>0</v>
      </c>
      <c r="L5689" s="2">
        <v>17</v>
      </c>
      <c r="M5689" s="2">
        <v>4</v>
      </c>
      <c r="N5689" s="2">
        <v>2</v>
      </c>
      <c r="O5689" s="6" t="s">
        <v>467</v>
      </c>
    </row>
    <row r="5690" spans="2:15" x14ac:dyDescent="0.2">
      <c r="B5690" t="str">
        <f>IF(ISNA(VLOOKUP(K5690&amp;"_"&amp;L5690&amp;"_"&amp;M5690&amp;"_"&amp;O5690,[1]挑战模式!$A:$AS,1,FALSE)),"",IF(VLOOKUP(K5690&amp;"_"&amp;L5690&amp;"_"&amp;M5690&amp;"_"&amp;O5690,[1]挑战模式!$A:$AS,14+N5690,FALSE)="","","Monster_Season"&amp;K5690&amp;"_Challenge"&amp;L5690&amp;"_"&amp;M5690&amp;"_"&amp;N5690&amp;"_"&amp;O5690))</f>
        <v>Monster_Season0_Challenge17_4_3_Hard</v>
      </c>
      <c r="C5690" t="str">
        <f t="shared" si="264"/>
        <v>None</v>
      </c>
      <c r="G5690" t="str">
        <f>IF(ISNA(VLOOKUP(K5690&amp;"_"&amp;L5690&amp;"_"&amp;M5690&amp;"_"&amp;O5690,[1]挑战模式!$A:$AS,14+N5690,FALSE)),"",IF(VLOOKUP(K5690&amp;"_"&amp;L5690&amp;"_"&amp;M5690&amp;"_"&amp;O5690,[1]挑战模式!$A:$AS,14+N5690,FALSE)="","",IF(VLOOKUP(VLOOKUP(K5690&amp;"_"&amp;L5690&amp;"_"&amp;M5690&amp;"_"&amp;O5690,[1]挑战模式!$A:$AS,14+N5690,FALSE),[1]怪物!$B:$L,11,FALSE)=0,"",VLOOKUP(VLOOKUP(K5690&amp;"_"&amp;L5690&amp;"_"&amp;M5690&amp;"_"&amp;O5690,[1]挑战模式!$A:$AS,14+N5690,FALSE),[1]怪物!$B:$L,11,FALSE))))</f>
        <v/>
      </c>
      <c r="H5690" t="str">
        <f t="shared" si="265"/>
        <v>Unit_Monster_Season0_Challenge17_4_3_Hard</v>
      </c>
      <c r="I5690" t="str">
        <f t="shared" si="266"/>
        <v>TowerDefense_Monster1</v>
      </c>
      <c r="J5690" t="str">
        <f>IF(B5690="","",IF(RIGHT(VLOOKUP(K5690&amp;"_"&amp;L5690&amp;"_"&amp;M5690&amp;"_"&amp;O5690,[1]挑战模式!$A:$AS,14+N5690,FALSE),1)="3","EffectCreate_BossEffect;EffectCreate_MonsterShow","EffectCreate_MonsterShow"))</f>
        <v>EffectCreate_MonsterShow</v>
      </c>
      <c r="K5690" s="2">
        <v>0</v>
      </c>
      <c r="L5690" s="2">
        <v>17</v>
      </c>
      <c r="M5690" s="2">
        <v>4</v>
      </c>
      <c r="N5690" s="2">
        <v>3</v>
      </c>
      <c r="O5690" s="6" t="s">
        <v>467</v>
      </c>
    </row>
    <row r="5691" spans="2:15" x14ac:dyDescent="0.2">
      <c r="B5691" t="str">
        <f>IF(ISNA(VLOOKUP(K5691&amp;"_"&amp;L5691&amp;"_"&amp;M5691&amp;"_"&amp;O5691,[1]挑战模式!$A:$AS,1,FALSE)),"",IF(VLOOKUP(K5691&amp;"_"&amp;L5691&amp;"_"&amp;M5691&amp;"_"&amp;O5691,[1]挑战模式!$A:$AS,14+N5691,FALSE)="","","Monster_Season"&amp;K5691&amp;"_Challenge"&amp;L5691&amp;"_"&amp;M5691&amp;"_"&amp;N5691&amp;"_"&amp;O5691))</f>
        <v/>
      </c>
      <c r="C5691" t="str">
        <f t="shared" si="264"/>
        <v/>
      </c>
      <c r="G5691" t="str">
        <f>IF(ISNA(VLOOKUP(K5691&amp;"_"&amp;L5691&amp;"_"&amp;M5691&amp;"_"&amp;O5691,[1]挑战模式!$A:$AS,14+N5691,FALSE)),"",IF(VLOOKUP(K5691&amp;"_"&amp;L5691&amp;"_"&amp;M5691&amp;"_"&amp;O5691,[1]挑战模式!$A:$AS,14+N5691,FALSE)="","",IF(VLOOKUP(VLOOKUP(K5691&amp;"_"&amp;L5691&amp;"_"&amp;M5691&amp;"_"&amp;O5691,[1]挑战模式!$A:$AS,14+N5691,FALSE),[1]怪物!$B:$L,11,FALSE)=0,"",VLOOKUP(VLOOKUP(K5691&amp;"_"&amp;L5691&amp;"_"&amp;M5691&amp;"_"&amp;O5691,[1]挑战模式!$A:$AS,14+N5691,FALSE),[1]怪物!$B:$L,11,FALSE))))</f>
        <v/>
      </c>
      <c r="H5691" t="str">
        <f t="shared" si="265"/>
        <v/>
      </c>
      <c r="I5691" t="str">
        <f t="shared" si="266"/>
        <v/>
      </c>
      <c r="J5691" t="str">
        <f>IF(B5691="","",IF(RIGHT(VLOOKUP(K5691&amp;"_"&amp;L5691&amp;"_"&amp;M5691&amp;"_"&amp;O5691,[1]挑战模式!$A:$AS,14+N5691,FALSE),1)="3","EffectCreate_BossEffect;EffectCreate_MonsterShow","EffectCreate_MonsterShow"))</f>
        <v/>
      </c>
      <c r="K5691" s="2">
        <v>0</v>
      </c>
      <c r="L5691" s="2">
        <v>17</v>
      </c>
      <c r="M5691" s="2">
        <v>4</v>
      </c>
      <c r="N5691" s="2">
        <v>4</v>
      </c>
      <c r="O5691" s="6" t="s">
        <v>467</v>
      </c>
    </row>
    <row r="5692" spans="2:15" x14ac:dyDescent="0.2">
      <c r="B5692" t="str">
        <f>IF(ISNA(VLOOKUP(K5692&amp;"_"&amp;L5692&amp;"_"&amp;M5692&amp;"_"&amp;O5692,[1]挑战模式!$A:$AS,1,FALSE)),"",IF(VLOOKUP(K5692&amp;"_"&amp;L5692&amp;"_"&amp;M5692&amp;"_"&amp;O5692,[1]挑战模式!$A:$AS,14+N5692,FALSE)="","","Monster_Season"&amp;K5692&amp;"_Challenge"&amp;L5692&amp;"_"&amp;M5692&amp;"_"&amp;N5692&amp;"_"&amp;O5692))</f>
        <v/>
      </c>
      <c r="C5692" t="str">
        <f t="shared" si="264"/>
        <v/>
      </c>
      <c r="G5692" t="str">
        <f>IF(ISNA(VLOOKUP(K5692&amp;"_"&amp;L5692&amp;"_"&amp;M5692&amp;"_"&amp;O5692,[1]挑战模式!$A:$AS,14+N5692,FALSE)),"",IF(VLOOKUP(K5692&amp;"_"&amp;L5692&amp;"_"&amp;M5692&amp;"_"&amp;O5692,[1]挑战模式!$A:$AS,14+N5692,FALSE)="","",IF(VLOOKUP(VLOOKUP(K5692&amp;"_"&amp;L5692&amp;"_"&amp;M5692&amp;"_"&amp;O5692,[1]挑战模式!$A:$AS,14+N5692,FALSE),[1]怪物!$B:$L,11,FALSE)=0,"",VLOOKUP(VLOOKUP(K5692&amp;"_"&amp;L5692&amp;"_"&amp;M5692&amp;"_"&amp;O5692,[1]挑战模式!$A:$AS,14+N5692,FALSE),[1]怪物!$B:$L,11,FALSE))))</f>
        <v/>
      </c>
      <c r="H5692" t="str">
        <f t="shared" si="265"/>
        <v/>
      </c>
      <c r="I5692" t="str">
        <f t="shared" si="266"/>
        <v/>
      </c>
      <c r="J5692" t="str">
        <f>IF(B5692="","",IF(RIGHT(VLOOKUP(K5692&amp;"_"&amp;L5692&amp;"_"&amp;M5692&amp;"_"&amp;O5692,[1]挑战模式!$A:$AS,14+N5692,FALSE),1)="3","EffectCreate_BossEffect;EffectCreate_MonsterShow","EffectCreate_MonsterShow"))</f>
        <v/>
      </c>
      <c r="K5692" s="2">
        <v>0</v>
      </c>
      <c r="L5692" s="2">
        <v>17</v>
      </c>
      <c r="M5692" s="2">
        <v>4</v>
      </c>
      <c r="N5692" s="2">
        <v>5</v>
      </c>
      <c r="O5692" s="6" t="s">
        <v>467</v>
      </c>
    </row>
    <row r="5693" spans="2:15" x14ac:dyDescent="0.2">
      <c r="B5693" t="str">
        <f>IF(ISNA(VLOOKUP(K5693&amp;"_"&amp;L5693&amp;"_"&amp;M5693&amp;"_"&amp;O5693,[1]挑战模式!$A:$AS,1,FALSE)),"",IF(VLOOKUP(K5693&amp;"_"&amp;L5693&amp;"_"&amp;M5693&amp;"_"&amp;O5693,[1]挑战模式!$A:$AS,14+N5693,FALSE)="","","Monster_Season"&amp;K5693&amp;"_Challenge"&amp;L5693&amp;"_"&amp;M5693&amp;"_"&amp;N5693&amp;"_"&amp;O5693))</f>
        <v/>
      </c>
      <c r="C5693" t="str">
        <f t="shared" si="264"/>
        <v/>
      </c>
      <c r="G5693" t="str">
        <f>IF(ISNA(VLOOKUP(K5693&amp;"_"&amp;L5693&amp;"_"&amp;M5693&amp;"_"&amp;O5693,[1]挑战模式!$A:$AS,14+N5693,FALSE)),"",IF(VLOOKUP(K5693&amp;"_"&amp;L5693&amp;"_"&amp;M5693&amp;"_"&amp;O5693,[1]挑战模式!$A:$AS,14+N5693,FALSE)="","",IF(VLOOKUP(VLOOKUP(K5693&amp;"_"&amp;L5693&amp;"_"&amp;M5693&amp;"_"&amp;O5693,[1]挑战模式!$A:$AS,14+N5693,FALSE),[1]怪物!$B:$L,11,FALSE)=0,"",VLOOKUP(VLOOKUP(K5693&amp;"_"&amp;L5693&amp;"_"&amp;M5693&amp;"_"&amp;O5693,[1]挑战模式!$A:$AS,14+N5693,FALSE),[1]怪物!$B:$L,11,FALSE))))</f>
        <v/>
      </c>
      <c r="H5693" t="str">
        <f t="shared" si="265"/>
        <v/>
      </c>
      <c r="I5693" t="str">
        <f t="shared" si="266"/>
        <v/>
      </c>
      <c r="J5693" t="str">
        <f>IF(B5693="","",IF(RIGHT(VLOOKUP(K5693&amp;"_"&amp;L5693&amp;"_"&amp;M5693&amp;"_"&amp;O5693,[1]挑战模式!$A:$AS,14+N5693,FALSE),1)="3","EffectCreate_BossEffect;EffectCreate_MonsterShow","EffectCreate_MonsterShow"))</f>
        <v/>
      </c>
      <c r="K5693" s="2">
        <v>0</v>
      </c>
      <c r="L5693" s="2">
        <v>17</v>
      </c>
      <c r="M5693" s="2">
        <v>4</v>
      </c>
      <c r="N5693" s="2">
        <v>6</v>
      </c>
      <c r="O5693" s="6" t="s">
        <v>467</v>
      </c>
    </row>
    <row r="5694" spans="2:15" x14ac:dyDescent="0.2">
      <c r="B5694" t="str">
        <f>IF(ISNA(VLOOKUP(K5694&amp;"_"&amp;L5694&amp;"_"&amp;M5694&amp;"_"&amp;O5694,[1]挑战模式!$A:$AS,1,FALSE)),"",IF(VLOOKUP(K5694&amp;"_"&amp;L5694&amp;"_"&amp;M5694&amp;"_"&amp;O5694,[1]挑战模式!$A:$AS,14+N5694,FALSE)="","","Monster_Season"&amp;K5694&amp;"_Challenge"&amp;L5694&amp;"_"&amp;M5694&amp;"_"&amp;N5694&amp;"_"&amp;O5694))</f>
        <v>Monster_Season0_Challenge17_5_1_Hard</v>
      </c>
      <c r="C5694" t="str">
        <f t="shared" si="264"/>
        <v>None</v>
      </c>
      <c r="G5694" t="str">
        <f>IF(ISNA(VLOOKUP(K5694&amp;"_"&amp;L5694&amp;"_"&amp;M5694&amp;"_"&amp;O5694,[1]挑战模式!$A:$AS,14+N5694,FALSE)),"",IF(VLOOKUP(K5694&amp;"_"&amp;L5694&amp;"_"&amp;M5694&amp;"_"&amp;O5694,[1]挑战模式!$A:$AS,14+N5694,FALSE)="","",IF(VLOOKUP(VLOOKUP(K5694&amp;"_"&amp;L5694&amp;"_"&amp;M5694&amp;"_"&amp;O5694,[1]挑战模式!$A:$AS,14+N5694,FALSE),[1]怪物!$B:$L,11,FALSE)=0,"",VLOOKUP(VLOOKUP(K5694&amp;"_"&amp;L5694&amp;"_"&amp;M5694&amp;"_"&amp;O5694,[1]挑战模式!$A:$AS,14+N5694,FALSE),[1]怪物!$B:$L,11,FALSE))))</f>
        <v/>
      </c>
      <c r="H5694" t="str">
        <f t="shared" si="265"/>
        <v>Unit_Monster_Season0_Challenge17_5_1_Hard</v>
      </c>
      <c r="I5694" t="str">
        <f t="shared" si="266"/>
        <v>TowerDefense_Monster1</v>
      </c>
      <c r="J5694" t="str">
        <f>IF(B5694="","",IF(RIGHT(VLOOKUP(K5694&amp;"_"&amp;L5694&amp;"_"&amp;M5694&amp;"_"&amp;O5694,[1]挑战模式!$A:$AS,14+N5694,FALSE),1)="3","EffectCreate_BossEffect;EffectCreate_MonsterShow","EffectCreate_MonsterShow"))</f>
        <v>EffectCreate_MonsterShow</v>
      </c>
      <c r="K5694" s="2">
        <v>0</v>
      </c>
      <c r="L5694" s="2">
        <v>17</v>
      </c>
      <c r="M5694" s="2">
        <v>5</v>
      </c>
      <c r="N5694" s="2">
        <v>1</v>
      </c>
      <c r="O5694" s="6" t="s">
        <v>467</v>
      </c>
    </row>
    <row r="5695" spans="2:15" x14ac:dyDescent="0.2">
      <c r="B5695" t="str">
        <f>IF(ISNA(VLOOKUP(K5695&amp;"_"&amp;L5695&amp;"_"&amp;M5695&amp;"_"&amp;O5695,[1]挑战模式!$A:$AS,1,FALSE)),"",IF(VLOOKUP(K5695&amp;"_"&amp;L5695&amp;"_"&amp;M5695&amp;"_"&amp;O5695,[1]挑战模式!$A:$AS,14+N5695,FALSE)="","","Monster_Season"&amp;K5695&amp;"_Challenge"&amp;L5695&amp;"_"&amp;M5695&amp;"_"&amp;N5695&amp;"_"&amp;O5695))</f>
        <v>Monster_Season0_Challenge17_5_2_Hard</v>
      </c>
      <c r="C5695" t="str">
        <f t="shared" si="264"/>
        <v>None</v>
      </c>
      <c r="G5695" t="str">
        <f>IF(ISNA(VLOOKUP(K5695&amp;"_"&amp;L5695&amp;"_"&amp;M5695&amp;"_"&amp;O5695,[1]挑战模式!$A:$AS,14+N5695,FALSE)),"",IF(VLOOKUP(K5695&amp;"_"&amp;L5695&amp;"_"&amp;M5695&amp;"_"&amp;O5695,[1]挑战模式!$A:$AS,14+N5695,FALSE)="","",IF(VLOOKUP(VLOOKUP(K5695&amp;"_"&amp;L5695&amp;"_"&amp;M5695&amp;"_"&amp;O5695,[1]挑战模式!$A:$AS,14+N5695,FALSE),[1]怪物!$B:$L,11,FALSE)=0,"",VLOOKUP(VLOOKUP(K5695&amp;"_"&amp;L5695&amp;"_"&amp;M5695&amp;"_"&amp;O5695,[1]挑战模式!$A:$AS,14+N5695,FALSE),[1]怪物!$B:$L,11,FALSE))))</f>
        <v/>
      </c>
      <c r="H5695" t="str">
        <f t="shared" si="265"/>
        <v>Unit_Monster_Season0_Challenge17_5_2_Hard</v>
      </c>
      <c r="I5695" t="str">
        <f t="shared" si="266"/>
        <v>TowerDefense_Monster1</v>
      </c>
      <c r="J5695" t="str">
        <f>IF(B5695="","",IF(RIGHT(VLOOKUP(K5695&amp;"_"&amp;L5695&amp;"_"&amp;M5695&amp;"_"&amp;O5695,[1]挑战模式!$A:$AS,14+N5695,FALSE),1)="3","EffectCreate_BossEffect;EffectCreate_MonsterShow","EffectCreate_MonsterShow"))</f>
        <v>EffectCreate_MonsterShow</v>
      </c>
      <c r="K5695" s="2">
        <v>0</v>
      </c>
      <c r="L5695" s="2">
        <v>17</v>
      </c>
      <c r="M5695" s="2">
        <v>5</v>
      </c>
      <c r="N5695" s="2">
        <v>2</v>
      </c>
      <c r="O5695" s="6" t="s">
        <v>467</v>
      </c>
    </row>
    <row r="5696" spans="2:15" x14ac:dyDescent="0.2">
      <c r="B5696" t="str">
        <f>IF(ISNA(VLOOKUP(K5696&amp;"_"&amp;L5696&amp;"_"&amp;M5696&amp;"_"&amp;O5696,[1]挑战模式!$A:$AS,1,FALSE)),"",IF(VLOOKUP(K5696&amp;"_"&amp;L5696&amp;"_"&amp;M5696&amp;"_"&amp;O5696,[1]挑战模式!$A:$AS,14+N5696,FALSE)="","","Monster_Season"&amp;K5696&amp;"_Challenge"&amp;L5696&amp;"_"&amp;M5696&amp;"_"&amp;N5696&amp;"_"&amp;O5696))</f>
        <v>Monster_Season0_Challenge17_5_3_Hard</v>
      </c>
      <c r="C5696" t="str">
        <f t="shared" si="264"/>
        <v>None</v>
      </c>
      <c r="G5696" t="str">
        <f>IF(ISNA(VLOOKUP(K5696&amp;"_"&amp;L5696&amp;"_"&amp;M5696&amp;"_"&amp;O5696,[1]挑战模式!$A:$AS,14+N5696,FALSE)),"",IF(VLOOKUP(K5696&amp;"_"&amp;L5696&amp;"_"&amp;M5696&amp;"_"&amp;O5696,[1]挑战模式!$A:$AS,14+N5696,FALSE)="","",IF(VLOOKUP(VLOOKUP(K5696&amp;"_"&amp;L5696&amp;"_"&amp;M5696&amp;"_"&amp;O5696,[1]挑战模式!$A:$AS,14+N5696,FALSE),[1]怪物!$B:$L,11,FALSE)=0,"",VLOOKUP(VLOOKUP(K5696&amp;"_"&amp;L5696&amp;"_"&amp;M5696&amp;"_"&amp;O5696,[1]挑战模式!$A:$AS,14+N5696,FALSE),[1]怪物!$B:$L,11,FALSE))))</f>
        <v/>
      </c>
      <c r="H5696" t="str">
        <f t="shared" si="265"/>
        <v>Unit_Monster_Season0_Challenge17_5_3_Hard</v>
      </c>
      <c r="I5696" t="str">
        <f t="shared" si="266"/>
        <v>TowerDefense_Monster1</v>
      </c>
      <c r="J5696" t="str">
        <f>IF(B5696="","",IF(RIGHT(VLOOKUP(K5696&amp;"_"&amp;L5696&amp;"_"&amp;M5696&amp;"_"&amp;O5696,[1]挑战模式!$A:$AS,14+N5696,FALSE),1)="3","EffectCreate_BossEffect;EffectCreate_MonsterShow","EffectCreate_MonsterShow"))</f>
        <v>EffectCreate_MonsterShow</v>
      </c>
      <c r="K5696" s="2">
        <v>0</v>
      </c>
      <c r="L5696" s="2">
        <v>17</v>
      </c>
      <c r="M5696" s="2">
        <v>5</v>
      </c>
      <c r="N5696" s="2">
        <v>3</v>
      </c>
      <c r="O5696" s="6" t="s">
        <v>467</v>
      </c>
    </row>
    <row r="5697" spans="2:15" x14ac:dyDescent="0.2">
      <c r="B5697" t="str">
        <f>IF(ISNA(VLOOKUP(K5697&amp;"_"&amp;L5697&amp;"_"&amp;M5697&amp;"_"&amp;O5697,[1]挑战模式!$A:$AS,1,FALSE)),"",IF(VLOOKUP(K5697&amp;"_"&amp;L5697&amp;"_"&amp;M5697&amp;"_"&amp;O5697,[1]挑战模式!$A:$AS,14+N5697,FALSE)="","","Monster_Season"&amp;K5697&amp;"_Challenge"&amp;L5697&amp;"_"&amp;M5697&amp;"_"&amp;N5697&amp;"_"&amp;O5697))</f>
        <v/>
      </c>
      <c r="C5697" t="str">
        <f t="shared" si="264"/>
        <v/>
      </c>
      <c r="G5697" t="str">
        <f>IF(ISNA(VLOOKUP(K5697&amp;"_"&amp;L5697&amp;"_"&amp;M5697&amp;"_"&amp;O5697,[1]挑战模式!$A:$AS,14+N5697,FALSE)),"",IF(VLOOKUP(K5697&amp;"_"&amp;L5697&amp;"_"&amp;M5697&amp;"_"&amp;O5697,[1]挑战模式!$A:$AS,14+N5697,FALSE)="","",IF(VLOOKUP(VLOOKUP(K5697&amp;"_"&amp;L5697&amp;"_"&amp;M5697&amp;"_"&amp;O5697,[1]挑战模式!$A:$AS,14+N5697,FALSE),[1]怪物!$B:$L,11,FALSE)=0,"",VLOOKUP(VLOOKUP(K5697&amp;"_"&amp;L5697&amp;"_"&amp;M5697&amp;"_"&amp;O5697,[1]挑战模式!$A:$AS,14+N5697,FALSE),[1]怪物!$B:$L,11,FALSE))))</f>
        <v/>
      </c>
      <c r="H5697" t="str">
        <f t="shared" si="265"/>
        <v/>
      </c>
      <c r="I5697" t="str">
        <f t="shared" si="266"/>
        <v/>
      </c>
      <c r="J5697" t="str">
        <f>IF(B5697="","",IF(RIGHT(VLOOKUP(K5697&amp;"_"&amp;L5697&amp;"_"&amp;M5697&amp;"_"&amp;O5697,[1]挑战模式!$A:$AS,14+N5697,FALSE),1)="3","EffectCreate_BossEffect;EffectCreate_MonsterShow","EffectCreate_MonsterShow"))</f>
        <v/>
      </c>
      <c r="K5697" s="2">
        <v>0</v>
      </c>
      <c r="L5697" s="2">
        <v>17</v>
      </c>
      <c r="M5697" s="2">
        <v>5</v>
      </c>
      <c r="N5697" s="2">
        <v>4</v>
      </c>
      <c r="O5697" s="6" t="s">
        <v>467</v>
      </c>
    </row>
    <row r="5698" spans="2:15" x14ac:dyDescent="0.2">
      <c r="B5698" t="str">
        <f>IF(ISNA(VLOOKUP(K5698&amp;"_"&amp;L5698&amp;"_"&amp;M5698&amp;"_"&amp;O5698,[1]挑战模式!$A:$AS,1,FALSE)),"",IF(VLOOKUP(K5698&amp;"_"&amp;L5698&amp;"_"&amp;M5698&amp;"_"&amp;O5698,[1]挑战模式!$A:$AS,14+N5698,FALSE)="","","Monster_Season"&amp;K5698&amp;"_Challenge"&amp;L5698&amp;"_"&amp;M5698&amp;"_"&amp;N5698&amp;"_"&amp;O5698))</f>
        <v/>
      </c>
      <c r="C5698" t="str">
        <f t="shared" si="264"/>
        <v/>
      </c>
      <c r="G5698" t="str">
        <f>IF(ISNA(VLOOKUP(K5698&amp;"_"&amp;L5698&amp;"_"&amp;M5698&amp;"_"&amp;O5698,[1]挑战模式!$A:$AS,14+N5698,FALSE)),"",IF(VLOOKUP(K5698&amp;"_"&amp;L5698&amp;"_"&amp;M5698&amp;"_"&amp;O5698,[1]挑战模式!$A:$AS,14+N5698,FALSE)="","",IF(VLOOKUP(VLOOKUP(K5698&amp;"_"&amp;L5698&amp;"_"&amp;M5698&amp;"_"&amp;O5698,[1]挑战模式!$A:$AS,14+N5698,FALSE),[1]怪物!$B:$L,11,FALSE)=0,"",VLOOKUP(VLOOKUP(K5698&amp;"_"&amp;L5698&amp;"_"&amp;M5698&amp;"_"&amp;O5698,[1]挑战模式!$A:$AS,14+N5698,FALSE),[1]怪物!$B:$L,11,FALSE))))</f>
        <v/>
      </c>
      <c r="H5698" t="str">
        <f t="shared" si="265"/>
        <v/>
      </c>
      <c r="I5698" t="str">
        <f t="shared" si="266"/>
        <v/>
      </c>
      <c r="J5698" t="str">
        <f>IF(B5698="","",IF(RIGHT(VLOOKUP(K5698&amp;"_"&amp;L5698&amp;"_"&amp;M5698&amp;"_"&amp;O5698,[1]挑战模式!$A:$AS,14+N5698,FALSE),1)="3","EffectCreate_BossEffect;EffectCreate_MonsterShow","EffectCreate_MonsterShow"))</f>
        <v/>
      </c>
      <c r="K5698" s="2">
        <v>0</v>
      </c>
      <c r="L5698" s="2">
        <v>17</v>
      </c>
      <c r="M5698" s="2">
        <v>5</v>
      </c>
      <c r="N5698" s="2">
        <v>5</v>
      </c>
      <c r="O5698" s="6" t="s">
        <v>467</v>
      </c>
    </row>
    <row r="5699" spans="2:15" x14ac:dyDescent="0.2">
      <c r="B5699" t="str">
        <f>IF(ISNA(VLOOKUP(K5699&amp;"_"&amp;L5699&amp;"_"&amp;M5699&amp;"_"&amp;O5699,[1]挑战模式!$A:$AS,1,FALSE)),"",IF(VLOOKUP(K5699&amp;"_"&amp;L5699&amp;"_"&amp;M5699&amp;"_"&amp;O5699,[1]挑战模式!$A:$AS,14+N5699,FALSE)="","","Monster_Season"&amp;K5699&amp;"_Challenge"&amp;L5699&amp;"_"&amp;M5699&amp;"_"&amp;N5699&amp;"_"&amp;O5699))</f>
        <v/>
      </c>
      <c r="C5699" t="str">
        <f t="shared" si="264"/>
        <v/>
      </c>
      <c r="G5699" t="str">
        <f>IF(ISNA(VLOOKUP(K5699&amp;"_"&amp;L5699&amp;"_"&amp;M5699&amp;"_"&amp;O5699,[1]挑战模式!$A:$AS,14+N5699,FALSE)),"",IF(VLOOKUP(K5699&amp;"_"&amp;L5699&amp;"_"&amp;M5699&amp;"_"&amp;O5699,[1]挑战模式!$A:$AS,14+N5699,FALSE)="","",IF(VLOOKUP(VLOOKUP(K5699&amp;"_"&amp;L5699&amp;"_"&amp;M5699&amp;"_"&amp;O5699,[1]挑战模式!$A:$AS,14+N5699,FALSE),[1]怪物!$B:$L,11,FALSE)=0,"",VLOOKUP(VLOOKUP(K5699&amp;"_"&amp;L5699&amp;"_"&amp;M5699&amp;"_"&amp;O5699,[1]挑战模式!$A:$AS,14+N5699,FALSE),[1]怪物!$B:$L,11,FALSE))))</f>
        <v/>
      </c>
      <c r="H5699" t="str">
        <f t="shared" si="265"/>
        <v/>
      </c>
      <c r="I5699" t="str">
        <f t="shared" si="266"/>
        <v/>
      </c>
      <c r="J5699" t="str">
        <f>IF(B5699="","",IF(RIGHT(VLOOKUP(K5699&amp;"_"&amp;L5699&amp;"_"&amp;M5699&amp;"_"&amp;O5699,[1]挑战模式!$A:$AS,14+N5699,FALSE),1)="3","EffectCreate_BossEffect;EffectCreate_MonsterShow","EffectCreate_MonsterShow"))</f>
        <v/>
      </c>
      <c r="K5699" s="2">
        <v>0</v>
      </c>
      <c r="L5699" s="2">
        <v>17</v>
      </c>
      <c r="M5699" s="2">
        <v>5</v>
      </c>
      <c r="N5699" s="2">
        <v>6</v>
      </c>
      <c r="O5699" s="6" t="s">
        <v>467</v>
      </c>
    </row>
    <row r="5700" spans="2:15" x14ac:dyDescent="0.2">
      <c r="B5700" t="str">
        <f>IF(ISNA(VLOOKUP(K5700&amp;"_"&amp;L5700&amp;"_"&amp;M5700&amp;"_"&amp;O5700,[1]挑战模式!$A:$AS,1,FALSE)),"",IF(VLOOKUP(K5700&amp;"_"&amp;L5700&amp;"_"&amp;M5700&amp;"_"&amp;O5700,[1]挑战模式!$A:$AS,14+N5700,FALSE)="","","Monster_Season"&amp;K5700&amp;"_Challenge"&amp;L5700&amp;"_"&amp;M5700&amp;"_"&amp;N5700&amp;"_"&amp;O5700))</f>
        <v>Monster_Season0_Challenge17_6_1_Hard</v>
      </c>
      <c r="C5700" t="str">
        <f t="shared" si="264"/>
        <v>None</v>
      </c>
      <c r="G5700" t="str">
        <f>IF(ISNA(VLOOKUP(K5700&amp;"_"&amp;L5700&amp;"_"&amp;M5700&amp;"_"&amp;O5700,[1]挑战模式!$A:$AS,14+N5700,FALSE)),"",IF(VLOOKUP(K5700&amp;"_"&amp;L5700&amp;"_"&amp;M5700&amp;"_"&amp;O5700,[1]挑战模式!$A:$AS,14+N5700,FALSE)="","",IF(VLOOKUP(VLOOKUP(K5700&amp;"_"&amp;L5700&amp;"_"&amp;M5700&amp;"_"&amp;O5700,[1]挑战模式!$A:$AS,14+N5700,FALSE),[1]怪物!$B:$L,11,FALSE)=0,"",VLOOKUP(VLOOKUP(K5700&amp;"_"&amp;L5700&amp;"_"&amp;M5700&amp;"_"&amp;O5700,[1]挑战模式!$A:$AS,14+N5700,FALSE),[1]怪物!$B:$L,11,FALSE))))</f>
        <v/>
      </c>
      <c r="H5700" t="str">
        <f t="shared" si="265"/>
        <v>Unit_Monster_Season0_Challenge17_6_1_Hard</v>
      </c>
      <c r="I5700" t="str">
        <f t="shared" si="266"/>
        <v>TowerDefense_Monster1</v>
      </c>
      <c r="J5700" t="str">
        <f>IF(B5700="","",IF(RIGHT(VLOOKUP(K5700&amp;"_"&amp;L5700&amp;"_"&amp;M5700&amp;"_"&amp;O5700,[1]挑战模式!$A:$AS,14+N5700,FALSE),1)="3","EffectCreate_BossEffect;EffectCreate_MonsterShow","EffectCreate_MonsterShow"))</f>
        <v>EffectCreate_MonsterShow</v>
      </c>
      <c r="K5700" s="2">
        <v>0</v>
      </c>
      <c r="L5700" s="2">
        <v>17</v>
      </c>
      <c r="M5700" s="2">
        <v>6</v>
      </c>
      <c r="N5700" s="2">
        <v>1</v>
      </c>
      <c r="O5700" s="6" t="s">
        <v>467</v>
      </c>
    </row>
    <row r="5701" spans="2:15" x14ac:dyDescent="0.2">
      <c r="B5701" t="str">
        <f>IF(ISNA(VLOOKUP(K5701&amp;"_"&amp;L5701&amp;"_"&amp;M5701&amp;"_"&amp;O5701,[1]挑战模式!$A:$AS,1,FALSE)),"",IF(VLOOKUP(K5701&amp;"_"&amp;L5701&amp;"_"&amp;M5701&amp;"_"&amp;O5701,[1]挑战模式!$A:$AS,14+N5701,FALSE)="","","Monster_Season"&amp;K5701&amp;"_Challenge"&amp;L5701&amp;"_"&amp;M5701&amp;"_"&amp;N5701&amp;"_"&amp;O5701))</f>
        <v>Monster_Season0_Challenge17_6_2_Hard</v>
      </c>
      <c r="C5701" t="str">
        <f t="shared" si="264"/>
        <v>None</v>
      </c>
      <c r="G5701" t="str">
        <f>IF(ISNA(VLOOKUP(K5701&amp;"_"&amp;L5701&amp;"_"&amp;M5701&amp;"_"&amp;O5701,[1]挑战模式!$A:$AS,14+N5701,FALSE)),"",IF(VLOOKUP(K5701&amp;"_"&amp;L5701&amp;"_"&amp;M5701&amp;"_"&amp;O5701,[1]挑战模式!$A:$AS,14+N5701,FALSE)="","",IF(VLOOKUP(VLOOKUP(K5701&amp;"_"&amp;L5701&amp;"_"&amp;M5701&amp;"_"&amp;O5701,[1]挑战模式!$A:$AS,14+N5701,FALSE),[1]怪物!$B:$L,11,FALSE)=0,"",VLOOKUP(VLOOKUP(K5701&amp;"_"&amp;L5701&amp;"_"&amp;M5701&amp;"_"&amp;O5701,[1]挑战模式!$A:$AS,14+N5701,FALSE),[1]怪物!$B:$L,11,FALSE))))</f>
        <v/>
      </c>
      <c r="H5701" t="str">
        <f t="shared" si="265"/>
        <v>Unit_Monster_Season0_Challenge17_6_2_Hard</v>
      </c>
      <c r="I5701" t="str">
        <f t="shared" si="266"/>
        <v>TowerDefense_Monster1</v>
      </c>
      <c r="J5701" t="str">
        <f>IF(B5701="","",IF(RIGHT(VLOOKUP(K5701&amp;"_"&amp;L5701&amp;"_"&amp;M5701&amp;"_"&amp;O5701,[1]挑战模式!$A:$AS,14+N5701,FALSE),1)="3","EffectCreate_BossEffect;EffectCreate_MonsterShow","EffectCreate_MonsterShow"))</f>
        <v>EffectCreate_MonsterShow</v>
      </c>
      <c r="K5701" s="2">
        <v>0</v>
      </c>
      <c r="L5701" s="2">
        <v>17</v>
      </c>
      <c r="M5701" s="2">
        <v>6</v>
      </c>
      <c r="N5701" s="2">
        <v>2</v>
      </c>
      <c r="O5701" s="6" t="s">
        <v>467</v>
      </c>
    </row>
    <row r="5702" spans="2:15" x14ac:dyDescent="0.2">
      <c r="B5702" t="str">
        <f>IF(ISNA(VLOOKUP(K5702&amp;"_"&amp;L5702&amp;"_"&amp;M5702&amp;"_"&amp;O5702,[1]挑战模式!$A:$AS,1,FALSE)),"",IF(VLOOKUP(K5702&amp;"_"&amp;L5702&amp;"_"&amp;M5702&amp;"_"&amp;O5702,[1]挑战模式!$A:$AS,14+N5702,FALSE)="","","Monster_Season"&amp;K5702&amp;"_Challenge"&amp;L5702&amp;"_"&amp;M5702&amp;"_"&amp;N5702&amp;"_"&amp;O5702))</f>
        <v>Monster_Season0_Challenge17_6_3_Hard</v>
      </c>
      <c r="C5702" t="str">
        <f t="shared" si="264"/>
        <v>None</v>
      </c>
      <c r="G5702" t="str">
        <f>IF(ISNA(VLOOKUP(K5702&amp;"_"&amp;L5702&amp;"_"&amp;M5702&amp;"_"&amp;O5702,[1]挑战模式!$A:$AS,14+N5702,FALSE)),"",IF(VLOOKUP(K5702&amp;"_"&amp;L5702&amp;"_"&amp;M5702&amp;"_"&amp;O5702,[1]挑战模式!$A:$AS,14+N5702,FALSE)="","",IF(VLOOKUP(VLOOKUP(K5702&amp;"_"&amp;L5702&amp;"_"&amp;M5702&amp;"_"&amp;O5702,[1]挑战模式!$A:$AS,14+N5702,FALSE),[1]怪物!$B:$L,11,FALSE)=0,"",VLOOKUP(VLOOKUP(K5702&amp;"_"&amp;L5702&amp;"_"&amp;M5702&amp;"_"&amp;O5702,[1]挑战模式!$A:$AS,14+N5702,FALSE),[1]怪物!$B:$L,11,FALSE))))</f>
        <v/>
      </c>
      <c r="H5702" t="str">
        <f t="shared" si="265"/>
        <v>Unit_Monster_Season0_Challenge17_6_3_Hard</v>
      </c>
      <c r="I5702" t="str">
        <f t="shared" si="266"/>
        <v>TowerDefense_Monster1</v>
      </c>
      <c r="J5702" t="str">
        <f>IF(B5702="","",IF(RIGHT(VLOOKUP(K5702&amp;"_"&amp;L5702&amp;"_"&amp;M5702&amp;"_"&amp;O5702,[1]挑战模式!$A:$AS,14+N5702,FALSE),1)="3","EffectCreate_BossEffect;EffectCreate_MonsterShow","EffectCreate_MonsterShow"))</f>
        <v>EffectCreate_MonsterShow</v>
      </c>
      <c r="K5702" s="2">
        <v>0</v>
      </c>
      <c r="L5702" s="2">
        <v>17</v>
      </c>
      <c r="M5702" s="2">
        <v>6</v>
      </c>
      <c r="N5702" s="2">
        <v>3</v>
      </c>
      <c r="O5702" s="6" t="s">
        <v>467</v>
      </c>
    </row>
    <row r="5703" spans="2:15" x14ac:dyDescent="0.2">
      <c r="B5703" t="str">
        <f>IF(ISNA(VLOOKUP(K5703&amp;"_"&amp;L5703&amp;"_"&amp;M5703&amp;"_"&amp;O5703,[1]挑战模式!$A:$AS,1,FALSE)),"",IF(VLOOKUP(K5703&amp;"_"&amp;L5703&amp;"_"&amp;M5703&amp;"_"&amp;O5703,[1]挑战模式!$A:$AS,14+N5703,FALSE)="","","Monster_Season"&amp;K5703&amp;"_Challenge"&amp;L5703&amp;"_"&amp;M5703&amp;"_"&amp;N5703&amp;"_"&amp;O5703))</f>
        <v>Monster_Season0_Challenge17_6_4_Hard</v>
      </c>
      <c r="C5703" t="str">
        <f t="shared" ref="C5703:C5766" si="267">IF(B5703="","","None")</f>
        <v>None</v>
      </c>
      <c r="G5703" t="str">
        <f>IF(ISNA(VLOOKUP(K5703&amp;"_"&amp;L5703&amp;"_"&amp;M5703&amp;"_"&amp;O5703,[1]挑战模式!$A:$AS,14+N5703,FALSE)),"",IF(VLOOKUP(K5703&amp;"_"&amp;L5703&amp;"_"&amp;M5703&amp;"_"&amp;O5703,[1]挑战模式!$A:$AS,14+N5703,FALSE)="","",IF(VLOOKUP(VLOOKUP(K5703&amp;"_"&amp;L5703&amp;"_"&amp;M5703&amp;"_"&amp;O5703,[1]挑战模式!$A:$AS,14+N5703,FALSE),[1]怪物!$B:$L,11,FALSE)=0,"",VLOOKUP(VLOOKUP(K5703&amp;"_"&amp;L5703&amp;"_"&amp;M5703&amp;"_"&amp;O5703,[1]挑战模式!$A:$AS,14+N5703,FALSE),[1]怪物!$B:$L,11,FALSE))))</f>
        <v/>
      </c>
      <c r="H5703" t="str">
        <f t="shared" ref="H5703:H5766" si="268">IF(B5703="","","Unit_Monster"&amp;RIGHT(B5703,LEN(B5703)-7))</f>
        <v>Unit_Monster_Season0_Challenge17_6_4_Hard</v>
      </c>
      <c r="I5703" t="str">
        <f t="shared" ref="I5703:I5766" si="269">IF(B5703="","","TowerDefense_Monster1")</f>
        <v>TowerDefense_Monster1</v>
      </c>
      <c r="J5703" t="str">
        <f>IF(B5703="","",IF(RIGHT(VLOOKUP(K5703&amp;"_"&amp;L5703&amp;"_"&amp;M5703&amp;"_"&amp;O5703,[1]挑战模式!$A:$AS,14+N5703,FALSE),1)="3","EffectCreate_BossEffect;EffectCreate_MonsterShow","EffectCreate_MonsterShow"))</f>
        <v>EffectCreate_MonsterShow</v>
      </c>
      <c r="K5703" s="2">
        <v>0</v>
      </c>
      <c r="L5703" s="2">
        <v>17</v>
      </c>
      <c r="M5703" s="2">
        <v>6</v>
      </c>
      <c r="N5703" s="2">
        <v>4</v>
      </c>
      <c r="O5703" s="6" t="s">
        <v>467</v>
      </c>
    </row>
    <row r="5704" spans="2:15" x14ac:dyDescent="0.2">
      <c r="B5704" t="str">
        <f>IF(ISNA(VLOOKUP(K5704&amp;"_"&amp;L5704&amp;"_"&amp;M5704&amp;"_"&amp;O5704,[1]挑战模式!$A:$AS,1,FALSE)),"",IF(VLOOKUP(K5704&amp;"_"&amp;L5704&amp;"_"&amp;M5704&amp;"_"&amp;O5704,[1]挑战模式!$A:$AS,14+N5704,FALSE)="","","Monster_Season"&amp;K5704&amp;"_Challenge"&amp;L5704&amp;"_"&amp;M5704&amp;"_"&amp;N5704&amp;"_"&amp;O5704))</f>
        <v/>
      </c>
      <c r="C5704" t="str">
        <f t="shared" si="267"/>
        <v/>
      </c>
      <c r="G5704" t="str">
        <f>IF(ISNA(VLOOKUP(K5704&amp;"_"&amp;L5704&amp;"_"&amp;M5704&amp;"_"&amp;O5704,[1]挑战模式!$A:$AS,14+N5704,FALSE)),"",IF(VLOOKUP(K5704&amp;"_"&amp;L5704&amp;"_"&amp;M5704&amp;"_"&amp;O5704,[1]挑战模式!$A:$AS,14+N5704,FALSE)="","",IF(VLOOKUP(VLOOKUP(K5704&amp;"_"&amp;L5704&amp;"_"&amp;M5704&amp;"_"&amp;O5704,[1]挑战模式!$A:$AS,14+N5704,FALSE),[1]怪物!$B:$L,11,FALSE)=0,"",VLOOKUP(VLOOKUP(K5704&amp;"_"&amp;L5704&amp;"_"&amp;M5704&amp;"_"&amp;O5704,[1]挑战模式!$A:$AS,14+N5704,FALSE),[1]怪物!$B:$L,11,FALSE))))</f>
        <v/>
      </c>
      <c r="H5704" t="str">
        <f t="shared" si="268"/>
        <v/>
      </c>
      <c r="I5704" t="str">
        <f t="shared" si="269"/>
        <v/>
      </c>
      <c r="J5704" t="str">
        <f>IF(B5704="","",IF(RIGHT(VLOOKUP(K5704&amp;"_"&amp;L5704&amp;"_"&amp;M5704&amp;"_"&amp;O5704,[1]挑战模式!$A:$AS,14+N5704,FALSE),1)="3","EffectCreate_BossEffect;EffectCreate_MonsterShow","EffectCreate_MonsterShow"))</f>
        <v/>
      </c>
      <c r="K5704" s="2">
        <v>0</v>
      </c>
      <c r="L5704" s="2">
        <v>17</v>
      </c>
      <c r="M5704" s="2">
        <v>6</v>
      </c>
      <c r="N5704" s="2">
        <v>5</v>
      </c>
      <c r="O5704" s="6" t="s">
        <v>467</v>
      </c>
    </row>
    <row r="5705" spans="2:15" x14ac:dyDescent="0.2">
      <c r="B5705" t="str">
        <f>IF(ISNA(VLOOKUP(K5705&amp;"_"&amp;L5705&amp;"_"&amp;M5705&amp;"_"&amp;O5705,[1]挑战模式!$A:$AS,1,FALSE)),"",IF(VLOOKUP(K5705&amp;"_"&amp;L5705&amp;"_"&amp;M5705&amp;"_"&amp;O5705,[1]挑战模式!$A:$AS,14+N5705,FALSE)="","","Monster_Season"&amp;K5705&amp;"_Challenge"&amp;L5705&amp;"_"&amp;M5705&amp;"_"&amp;N5705&amp;"_"&amp;O5705))</f>
        <v/>
      </c>
      <c r="C5705" t="str">
        <f t="shared" si="267"/>
        <v/>
      </c>
      <c r="G5705" t="str">
        <f>IF(ISNA(VLOOKUP(K5705&amp;"_"&amp;L5705&amp;"_"&amp;M5705&amp;"_"&amp;O5705,[1]挑战模式!$A:$AS,14+N5705,FALSE)),"",IF(VLOOKUP(K5705&amp;"_"&amp;L5705&amp;"_"&amp;M5705&amp;"_"&amp;O5705,[1]挑战模式!$A:$AS,14+N5705,FALSE)="","",IF(VLOOKUP(VLOOKUP(K5705&amp;"_"&amp;L5705&amp;"_"&amp;M5705&amp;"_"&amp;O5705,[1]挑战模式!$A:$AS,14+N5705,FALSE),[1]怪物!$B:$L,11,FALSE)=0,"",VLOOKUP(VLOOKUP(K5705&amp;"_"&amp;L5705&amp;"_"&amp;M5705&amp;"_"&amp;O5705,[1]挑战模式!$A:$AS,14+N5705,FALSE),[1]怪物!$B:$L,11,FALSE))))</f>
        <v/>
      </c>
      <c r="H5705" t="str">
        <f t="shared" si="268"/>
        <v/>
      </c>
      <c r="I5705" t="str">
        <f t="shared" si="269"/>
        <v/>
      </c>
      <c r="J5705" t="str">
        <f>IF(B5705="","",IF(RIGHT(VLOOKUP(K5705&amp;"_"&amp;L5705&amp;"_"&amp;M5705&amp;"_"&amp;O5705,[1]挑战模式!$A:$AS,14+N5705,FALSE),1)="3","EffectCreate_BossEffect;EffectCreate_MonsterShow","EffectCreate_MonsterShow"))</f>
        <v/>
      </c>
      <c r="K5705" s="2">
        <v>0</v>
      </c>
      <c r="L5705" s="2">
        <v>17</v>
      </c>
      <c r="M5705" s="2">
        <v>6</v>
      </c>
      <c r="N5705" s="2">
        <v>6</v>
      </c>
      <c r="O5705" s="6" t="s">
        <v>467</v>
      </c>
    </row>
    <row r="5706" spans="2:15" x14ac:dyDescent="0.2">
      <c r="B5706" t="str">
        <f>IF(ISNA(VLOOKUP(K5706&amp;"_"&amp;L5706&amp;"_"&amp;M5706&amp;"_"&amp;O5706,[1]挑战模式!$A:$AS,1,FALSE)),"",IF(VLOOKUP(K5706&amp;"_"&amp;L5706&amp;"_"&amp;M5706&amp;"_"&amp;O5706,[1]挑战模式!$A:$AS,14+N5706,FALSE)="","","Monster_Season"&amp;K5706&amp;"_Challenge"&amp;L5706&amp;"_"&amp;M5706&amp;"_"&amp;N5706&amp;"_"&amp;O5706))</f>
        <v/>
      </c>
      <c r="C5706" t="str">
        <f t="shared" si="267"/>
        <v/>
      </c>
      <c r="G5706" t="str">
        <f>IF(ISNA(VLOOKUP(K5706&amp;"_"&amp;L5706&amp;"_"&amp;M5706&amp;"_"&amp;O5706,[1]挑战模式!$A:$AS,14+N5706,FALSE)),"",IF(VLOOKUP(K5706&amp;"_"&amp;L5706&amp;"_"&amp;M5706&amp;"_"&amp;O5706,[1]挑战模式!$A:$AS,14+N5706,FALSE)="","",IF(VLOOKUP(VLOOKUP(K5706&amp;"_"&amp;L5706&amp;"_"&amp;M5706&amp;"_"&amp;O5706,[1]挑战模式!$A:$AS,14+N5706,FALSE),[1]怪物!$B:$L,11,FALSE)=0,"",VLOOKUP(VLOOKUP(K5706&amp;"_"&amp;L5706&amp;"_"&amp;M5706&amp;"_"&amp;O5706,[1]挑战模式!$A:$AS,14+N5706,FALSE),[1]怪物!$B:$L,11,FALSE))))</f>
        <v/>
      </c>
      <c r="H5706" t="str">
        <f t="shared" si="268"/>
        <v/>
      </c>
      <c r="I5706" t="str">
        <f t="shared" si="269"/>
        <v/>
      </c>
      <c r="J5706" t="str">
        <f>IF(B5706="","",IF(RIGHT(VLOOKUP(K5706&amp;"_"&amp;L5706&amp;"_"&amp;M5706&amp;"_"&amp;O5706,[1]挑战模式!$A:$AS,14+N5706,FALSE),1)="3","EffectCreate_BossEffect;EffectCreate_MonsterShow","EffectCreate_MonsterShow"))</f>
        <v/>
      </c>
      <c r="K5706" s="2">
        <v>0</v>
      </c>
      <c r="L5706" s="2">
        <v>17</v>
      </c>
      <c r="M5706" s="2">
        <v>7</v>
      </c>
      <c r="N5706" s="2">
        <v>1</v>
      </c>
      <c r="O5706" s="6" t="s">
        <v>467</v>
      </c>
    </row>
    <row r="5707" spans="2:15" x14ac:dyDescent="0.2">
      <c r="B5707" t="str">
        <f>IF(ISNA(VLOOKUP(K5707&amp;"_"&amp;L5707&amp;"_"&amp;M5707&amp;"_"&amp;O5707,[1]挑战模式!$A:$AS,1,FALSE)),"",IF(VLOOKUP(K5707&amp;"_"&amp;L5707&amp;"_"&amp;M5707&amp;"_"&amp;O5707,[1]挑战模式!$A:$AS,14+N5707,FALSE)="","","Monster_Season"&amp;K5707&amp;"_Challenge"&amp;L5707&amp;"_"&amp;M5707&amp;"_"&amp;N5707&amp;"_"&amp;O5707))</f>
        <v/>
      </c>
      <c r="C5707" t="str">
        <f t="shared" si="267"/>
        <v/>
      </c>
      <c r="G5707" t="str">
        <f>IF(ISNA(VLOOKUP(K5707&amp;"_"&amp;L5707&amp;"_"&amp;M5707&amp;"_"&amp;O5707,[1]挑战模式!$A:$AS,14+N5707,FALSE)),"",IF(VLOOKUP(K5707&amp;"_"&amp;L5707&amp;"_"&amp;M5707&amp;"_"&amp;O5707,[1]挑战模式!$A:$AS,14+N5707,FALSE)="","",IF(VLOOKUP(VLOOKUP(K5707&amp;"_"&amp;L5707&amp;"_"&amp;M5707&amp;"_"&amp;O5707,[1]挑战模式!$A:$AS,14+N5707,FALSE),[1]怪物!$B:$L,11,FALSE)=0,"",VLOOKUP(VLOOKUP(K5707&amp;"_"&amp;L5707&amp;"_"&amp;M5707&amp;"_"&amp;O5707,[1]挑战模式!$A:$AS,14+N5707,FALSE),[1]怪物!$B:$L,11,FALSE))))</f>
        <v/>
      </c>
      <c r="H5707" t="str">
        <f t="shared" si="268"/>
        <v/>
      </c>
      <c r="I5707" t="str">
        <f t="shared" si="269"/>
        <v/>
      </c>
      <c r="J5707" t="str">
        <f>IF(B5707="","",IF(RIGHT(VLOOKUP(K5707&amp;"_"&amp;L5707&amp;"_"&amp;M5707&amp;"_"&amp;O5707,[1]挑战模式!$A:$AS,14+N5707,FALSE),1)="3","EffectCreate_BossEffect;EffectCreate_MonsterShow","EffectCreate_MonsterShow"))</f>
        <v/>
      </c>
      <c r="K5707" s="2">
        <v>0</v>
      </c>
      <c r="L5707" s="2">
        <v>17</v>
      </c>
      <c r="M5707" s="2">
        <v>7</v>
      </c>
      <c r="N5707" s="2">
        <v>2</v>
      </c>
      <c r="O5707" s="6" t="s">
        <v>467</v>
      </c>
    </row>
    <row r="5708" spans="2:15" x14ac:dyDescent="0.2">
      <c r="B5708" t="str">
        <f>IF(ISNA(VLOOKUP(K5708&amp;"_"&amp;L5708&amp;"_"&amp;M5708&amp;"_"&amp;O5708,[1]挑战模式!$A:$AS,1,FALSE)),"",IF(VLOOKUP(K5708&amp;"_"&amp;L5708&amp;"_"&amp;M5708&amp;"_"&amp;O5708,[1]挑战模式!$A:$AS,14+N5708,FALSE)="","","Monster_Season"&amp;K5708&amp;"_Challenge"&amp;L5708&amp;"_"&amp;M5708&amp;"_"&amp;N5708&amp;"_"&amp;O5708))</f>
        <v/>
      </c>
      <c r="C5708" t="str">
        <f t="shared" si="267"/>
        <v/>
      </c>
      <c r="G5708" t="str">
        <f>IF(ISNA(VLOOKUP(K5708&amp;"_"&amp;L5708&amp;"_"&amp;M5708&amp;"_"&amp;O5708,[1]挑战模式!$A:$AS,14+N5708,FALSE)),"",IF(VLOOKUP(K5708&amp;"_"&amp;L5708&amp;"_"&amp;M5708&amp;"_"&amp;O5708,[1]挑战模式!$A:$AS,14+N5708,FALSE)="","",IF(VLOOKUP(VLOOKUP(K5708&amp;"_"&amp;L5708&amp;"_"&amp;M5708&amp;"_"&amp;O5708,[1]挑战模式!$A:$AS,14+N5708,FALSE),[1]怪物!$B:$L,11,FALSE)=0,"",VLOOKUP(VLOOKUP(K5708&amp;"_"&amp;L5708&amp;"_"&amp;M5708&amp;"_"&amp;O5708,[1]挑战模式!$A:$AS,14+N5708,FALSE),[1]怪物!$B:$L,11,FALSE))))</f>
        <v/>
      </c>
      <c r="H5708" t="str">
        <f t="shared" si="268"/>
        <v/>
      </c>
      <c r="I5708" t="str">
        <f t="shared" si="269"/>
        <v/>
      </c>
      <c r="J5708" t="str">
        <f>IF(B5708="","",IF(RIGHT(VLOOKUP(K5708&amp;"_"&amp;L5708&amp;"_"&amp;M5708&amp;"_"&amp;O5708,[1]挑战模式!$A:$AS,14+N5708,FALSE),1)="3","EffectCreate_BossEffect;EffectCreate_MonsterShow","EffectCreate_MonsterShow"))</f>
        <v/>
      </c>
      <c r="K5708" s="2">
        <v>0</v>
      </c>
      <c r="L5708" s="2">
        <v>17</v>
      </c>
      <c r="M5708" s="2">
        <v>7</v>
      </c>
      <c r="N5708" s="2">
        <v>3</v>
      </c>
      <c r="O5708" s="6" t="s">
        <v>467</v>
      </c>
    </row>
    <row r="5709" spans="2:15" x14ac:dyDescent="0.2">
      <c r="B5709" t="str">
        <f>IF(ISNA(VLOOKUP(K5709&amp;"_"&amp;L5709&amp;"_"&amp;M5709&amp;"_"&amp;O5709,[1]挑战模式!$A:$AS,1,FALSE)),"",IF(VLOOKUP(K5709&amp;"_"&amp;L5709&amp;"_"&amp;M5709&amp;"_"&amp;O5709,[1]挑战模式!$A:$AS,14+N5709,FALSE)="","","Monster_Season"&amp;K5709&amp;"_Challenge"&amp;L5709&amp;"_"&amp;M5709&amp;"_"&amp;N5709&amp;"_"&amp;O5709))</f>
        <v/>
      </c>
      <c r="C5709" t="str">
        <f t="shared" si="267"/>
        <v/>
      </c>
      <c r="G5709" t="str">
        <f>IF(ISNA(VLOOKUP(K5709&amp;"_"&amp;L5709&amp;"_"&amp;M5709&amp;"_"&amp;O5709,[1]挑战模式!$A:$AS,14+N5709,FALSE)),"",IF(VLOOKUP(K5709&amp;"_"&amp;L5709&amp;"_"&amp;M5709&amp;"_"&amp;O5709,[1]挑战模式!$A:$AS,14+N5709,FALSE)="","",IF(VLOOKUP(VLOOKUP(K5709&amp;"_"&amp;L5709&amp;"_"&amp;M5709&amp;"_"&amp;O5709,[1]挑战模式!$A:$AS,14+N5709,FALSE),[1]怪物!$B:$L,11,FALSE)=0,"",VLOOKUP(VLOOKUP(K5709&amp;"_"&amp;L5709&amp;"_"&amp;M5709&amp;"_"&amp;O5709,[1]挑战模式!$A:$AS,14+N5709,FALSE),[1]怪物!$B:$L,11,FALSE))))</f>
        <v/>
      </c>
      <c r="H5709" t="str">
        <f t="shared" si="268"/>
        <v/>
      </c>
      <c r="I5709" t="str">
        <f t="shared" si="269"/>
        <v/>
      </c>
      <c r="J5709" t="str">
        <f>IF(B5709="","",IF(RIGHT(VLOOKUP(K5709&amp;"_"&amp;L5709&amp;"_"&amp;M5709&amp;"_"&amp;O5709,[1]挑战模式!$A:$AS,14+N5709,FALSE),1)="3","EffectCreate_BossEffect;EffectCreate_MonsterShow","EffectCreate_MonsterShow"))</f>
        <v/>
      </c>
      <c r="K5709" s="2">
        <v>0</v>
      </c>
      <c r="L5709" s="2">
        <v>17</v>
      </c>
      <c r="M5709" s="2">
        <v>7</v>
      </c>
      <c r="N5709" s="2">
        <v>4</v>
      </c>
      <c r="O5709" s="6" t="s">
        <v>467</v>
      </c>
    </row>
    <row r="5710" spans="2:15" x14ac:dyDescent="0.2">
      <c r="B5710" t="str">
        <f>IF(ISNA(VLOOKUP(K5710&amp;"_"&amp;L5710&amp;"_"&amp;M5710&amp;"_"&amp;O5710,[1]挑战模式!$A:$AS,1,FALSE)),"",IF(VLOOKUP(K5710&amp;"_"&amp;L5710&amp;"_"&amp;M5710&amp;"_"&amp;O5710,[1]挑战模式!$A:$AS,14+N5710,FALSE)="","","Monster_Season"&amp;K5710&amp;"_Challenge"&amp;L5710&amp;"_"&amp;M5710&amp;"_"&amp;N5710&amp;"_"&amp;O5710))</f>
        <v/>
      </c>
      <c r="C5710" t="str">
        <f t="shared" si="267"/>
        <v/>
      </c>
      <c r="G5710" t="str">
        <f>IF(ISNA(VLOOKUP(K5710&amp;"_"&amp;L5710&amp;"_"&amp;M5710&amp;"_"&amp;O5710,[1]挑战模式!$A:$AS,14+N5710,FALSE)),"",IF(VLOOKUP(K5710&amp;"_"&amp;L5710&amp;"_"&amp;M5710&amp;"_"&amp;O5710,[1]挑战模式!$A:$AS,14+N5710,FALSE)="","",IF(VLOOKUP(VLOOKUP(K5710&amp;"_"&amp;L5710&amp;"_"&amp;M5710&amp;"_"&amp;O5710,[1]挑战模式!$A:$AS,14+N5710,FALSE),[1]怪物!$B:$L,11,FALSE)=0,"",VLOOKUP(VLOOKUP(K5710&amp;"_"&amp;L5710&amp;"_"&amp;M5710&amp;"_"&amp;O5710,[1]挑战模式!$A:$AS,14+N5710,FALSE),[1]怪物!$B:$L,11,FALSE))))</f>
        <v/>
      </c>
      <c r="H5710" t="str">
        <f t="shared" si="268"/>
        <v/>
      </c>
      <c r="I5710" t="str">
        <f t="shared" si="269"/>
        <v/>
      </c>
      <c r="J5710" t="str">
        <f>IF(B5710="","",IF(RIGHT(VLOOKUP(K5710&amp;"_"&amp;L5710&amp;"_"&amp;M5710&amp;"_"&amp;O5710,[1]挑战模式!$A:$AS,14+N5710,FALSE),1)="3","EffectCreate_BossEffect;EffectCreate_MonsterShow","EffectCreate_MonsterShow"))</f>
        <v/>
      </c>
      <c r="K5710" s="2">
        <v>0</v>
      </c>
      <c r="L5710" s="2">
        <v>17</v>
      </c>
      <c r="M5710" s="2">
        <v>7</v>
      </c>
      <c r="N5710" s="2">
        <v>5</v>
      </c>
      <c r="O5710" s="6" t="s">
        <v>467</v>
      </c>
    </row>
    <row r="5711" spans="2:15" x14ac:dyDescent="0.2">
      <c r="B5711" t="str">
        <f>IF(ISNA(VLOOKUP(K5711&amp;"_"&amp;L5711&amp;"_"&amp;M5711&amp;"_"&amp;O5711,[1]挑战模式!$A:$AS,1,FALSE)),"",IF(VLOOKUP(K5711&amp;"_"&amp;L5711&amp;"_"&amp;M5711&amp;"_"&amp;O5711,[1]挑战模式!$A:$AS,14+N5711,FALSE)="","","Monster_Season"&amp;K5711&amp;"_Challenge"&amp;L5711&amp;"_"&amp;M5711&amp;"_"&amp;N5711&amp;"_"&amp;O5711))</f>
        <v/>
      </c>
      <c r="C5711" t="str">
        <f t="shared" si="267"/>
        <v/>
      </c>
      <c r="G5711" t="str">
        <f>IF(ISNA(VLOOKUP(K5711&amp;"_"&amp;L5711&amp;"_"&amp;M5711&amp;"_"&amp;O5711,[1]挑战模式!$A:$AS,14+N5711,FALSE)),"",IF(VLOOKUP(K5711&amp;"_"&amp;L5711&amp;"_"&amp;M5711&amp;"_"&amp;O5711,[1]挑战模式!$A:$AS,14+N5711,FALSE)="","",IF(VLOOKUP(VLOOKUP(K5711&amp;"_"&amp;L5711&amp;"_"&amp;M5711&amp;"_"&amp;O5711,[1]挑战模式!$A:$AS,14+N5711,FALSE),[1]怪物!$B:$L,11,FALSE)=0,"",VLOOKUP(VLOOKUP(K5711&amp;"_"&amp;L5711&amp;"_"&amp;M5711&amp;"_"&amp;O5711,[1]挑战模式!$A:$AS,14+N5711,FALSE),[1]怪物!$B:$L,11,FALSE))))</f>
        <v/>
      </c>
      <c r="H5711" t="str">
        <f t="shared" si="268"/>
        <v/>
      </c>
      <c r="I5711" t="str">
        <f t="shared" si="269"/>
        <v/>
      </c>
      <c r="J5711" t="str">
        <f>IF(B5711="","",IF(RIGHT(VLOOKUP(K5711&amp;"_"&amp;L5711&amp;"_"&amp;M5711&amp;"_"&amp;O5711,[1]挑战模式!$A:$AS,14+N5711,FALSE),1)="3","EffectCreate_BossEffect;EffectCreate_MonsterShow","EffectCreate_MonsterShow"))</f>
        <v/>
      </c>
      <c r="K5711" s="2">
        <v>0</v>
      </c>
      <c r="L5711" s="2">
        <v>17</v>
      </c>
      <c r="M5711" s="2">
        <v>7</v>
      </c>
      <c r="N5711" s="2">
        <v>6</v>
      </c>
      <c r="O5711" s="6" t="s">
        <v>467</v>
      </c>
    </row>
    <row r="5712" spans="2:15" x14ac:dyDescent="0.2">
      <c r="B5712" t="str">
        <f>IF(ISNA(VLOOKUP(K5712&amp;"_"&amp;L5712&amp;"_"&amp;M5712&amp;"_"&amp;O5712,[1]挑战模式!$A:$AS,1,FALSE)),"",IF(VLOOKUP(K5712&amp;"_"&amp;L5712&amp;"_"&amp;M5712&amp;"_"&amp;O5712,[1]挑战模式!$A:$AS,14+N5712,FALSE)="","","Monster_Season"&amp;K5712&amp;"_Challenge"&amp;L5712&amp;"_"&amp;M5712&amp;"_"&amp;N5712&amp;"_"&amp;O5712))</f>
        <v/>
      </c>
      <c r="C5712" t="str">
        <f t="shared" si="267"/>
        <v/>
      </c>
      <c r="G5712" t="str">
        <f>IF(ISNA(VLOOKUP(K5712&amp;"_"&amp;L5712&amp;"_"&amp;M5712&amp;"_"&amp;O5712,[1]挑战模式!$A:$AS,14+N5712,FALSE)),"",IF(VLOOKUP(K5712&amp;"_"&amp;L5712&amp;"_"&amp;M5712&amp;"_"&amp;O5712,[1]挑战模式!$A:$AS,14+N5712,FALSE)="","",IF(VLOOKUP(VLOOKUP(K5712&amp;"_"&amp;L5712&amp;"_"&amp;M5712&amp;"_"&amp;O5712,[1]挑战模式!$A:$AS,14+N5712,FALSE),[1]怪物!$B:$L,11,FALSE)=0,"",VLOOKUP(VLOOKUP(K5712&amp;"_"&amp;L5712&amp;"_"&amp;M5712&amp;"_"&amp;O5712,[1]挑战模式!$A:$AS,14+N5712,FALSE),[1]怪物!$B:$L,11,FALSE))))</f>
        <v/>
      </c>
      <c r="H5712" t="str">
        <f t="shared" si="268"/>
        <v/>
      </c>
      <c r="I5712" t="str">
        <f t="shared" si="269"/>
        <v/>
      </c>
      <c r="J5712" t="str">
        <f>IF(B5712="","",IF(RIGHT(VLOOKUP(K5712&amp;"_"&amp;L5712&amp;"_"&amp;M5712&amp;"_"&amp;O5712,[1]挑战模式!$A:$AS,14+N5712,FALSE),1)="3","EffectCreate_BossEffect;EffectCreate_MonsterShow","EffectCreate_MonsterShow"))</f>
        <v/>
      </c>
      <c r="K5712" s="2">
        <v>0</v>
      </c>
      <c r="L5712" s="2">
        <v>17</v>
      </c>
      <c r="M5712" s="2">
        <v>8</v>
      </c>
      <c r="N5712" s="2">
        <v>1</v>
      </c>
      <c r="O5712" s="6" t="s">
        <v>467</v>
      </c>
    </row>
    <row r="5713" spans="2:15" x14ac:dyDescent="0.2">
      <c r="B5713" t="str">
        <f>IF(ISNA(VLOOKUP(K5713&amp;"_"&amp;L5713&amp;"_"&amp;M5713&amp;"_"&amp;O5713,[1]挑战模式!$A:$AS,1,FALSE)),"",IF(VLOOKUP(K5713&amp;"_"&amp;L5713&amp;"_"&amp;M5713&amp;"_"&amp;O5713,[1]挑战模式!$A:$AS,14+N5713,FALSE)="","","Monster_Season"&amp;K5713&amp;"_Challenge"&amp;L5713&amp;"_"&amp;M5713&amp;"_"&amp;N5713&amp;"_"&amp;O5713))</f>
        <v/>
      </c>
      <c r="C5713" t="str">
        <f t="shared" si="267"/>
        <v/>
      </c>
      <c r="G5713" t="str">
        <f>IF(ISNA(VLOOKUP(K5713&amp;"_"&amp;L5713&amp;"_"&amp;M5713&amp;"_"&amp;O5713,[1]挑战模式!$A:$AS,14+N5713,FALSE)),"",IF(VLOOKUP(K5713&amp;"_"&amp;L5713&amp;"_"&amp;M5713&amp;"_"&amp;O5713,[1]挑战模式!$A:$AS,14+N5713,FALSE)="","",IF(VLOOKUP(VLOOKUP(K5713&amp;"_"&amp;L5713&amp;"_"&amp;M5713&amp;"_"&amp;O5713,[1]挑战模式!$A:$AS,14+N5713,FALSE),[1]怪物!$B:$L,11,FALSE)=0,"",VLOOKUP(VLOOKUP(K5713&amp;"_"&amp;L5713&amp;"_"&amp;M5713&amp;"_"&amp;O5713,[1]挑战模式!$A:$AS,14+N5713,FALSE),[1]怪物!$B:$L,11,FALSE))))</f>
        <v/>
      </c>
      <c r="H5713" t="str">
        <f t="shared" si="268"/>
        <v/>
      </c>
      <c r="I5713" t="str">
        <f t="shared" si="269"/>
        <v/>
      </c>
      <c r="J5713" t="str">
        <f>IF(B5713="","",IF(RIGHT(VLOOKUP(K5713&amp;"_"&amp;L5713&amp;"_"&amp;M5713&amp;"_"&amp;O5713,[1]挑战模式!$A:$AS,14+N5713,FALSE),1)="3","EffectCreate_BossEffect;EffectCreate_MonsterShow","EffectCreate_MonsterShow"))</f>
        <v/>
      </c>
      <c r="K5713" s="2">
        <v>0</v>
      </c>
      <c r="L5713" s="2">
        <v>17</v>
      </c>
      <c r="M5713" s="2">
        <v>8</v>
      </c>
      <c r="N5713" s="2">
        <v>2</v>
      </c>
      <c r="O5713" s="6" t="s">
        <v>467</v>
      </c>
    </row>
    <row r="5714" spans="2:15" x14ac:dyDescent="0.2">
      <c r="B5714" t="str">
        <f>IF(ISNA(VLOOKUP(K5714&amp;"_"&amp;L5714&amp;"_"&amp;M5714&amp;"_"&amp;O5714,[1]挑战模式!$A:$AS,1,FALSE)),"",IF(VLOOKUP(K5714&amp;"_"&amp;L5714&amp;"_"&amp;M5714&amp;"_"&amp;O5714,[1]挑战模式!$A:$AS,14+N5714,FALSE)="","","Monster_Season"&amp;K5714&amp;"_Challenge"&amp;L5714&amp;"_"&amp;M5714&amp;"_"&amp;N5714&amp;"_"&amp;O5714))</f>
        <v/>
      </c>
      <c r="C5714" t="str">
        <f t="shared" si="267"/>
        <v/>
      </c>
      <c r="G5714" t="str">
        <f>IF(ISNA(VLOOKUP(K5714&amp;"_"&amp;L5714&amp;"_"&amp;M5714&amp;"_"&amp;O5714,[1]挑战模式!$A:$AS,14+N5714,FALSE)),"",IF(VLOOKUP(K5714&amp;"_"&amp;L5714&amp;"_"&amp;M5714&amp;"_"&amp;O5714,[1]挑战模式!$A:$AS,14+N5714,FALSE)="","",IF(VLOOKUP(VLOOKUP(K5714&amp;"_"&amp;L5714&amp;"_"&amp;M5714&amp;"_"&amp;O5714,[1]挑战模式!$A:$AS,14+N5714,FALSE),[1]怪物!$B:$L,11,FALSE)=0,"",VLOOKUP(VLOOKUP(K5714&amp;"_"&amp;L5714&amp;"_"&amp;M5714&amp;"_"&amp;O5714,[1]挑战模式!$A:$AS,14+N5714,FALSE),[1]怪物!$B:$L,11,FALSE))))</f>
        <v/>
      </c>
      <c r="H5714" t="str">
        <f t="shared" si="268"/>
        <v/>
      </c>
      <c r="I5714" t="str">
        <f t="shared" si="269"/>
        <v/>
      </c>
      <c r="J5714" t="str">
        <f>IF(B5714="","",IF(RIGHT(VLOOKUP(K5714&amp;"_"&amp;L5714&amp;"_"&amp;M5714&amp;"_"&amp;O5714,[1]挑战模式!$A:$AS,14+N5714,FALSE),1)="3","EffectCreate_BossEffect;EffectCreate_MonsterShow","EffectCreate_MonsterShow"))</f>
        <v/>
      </c>
      <c r="K5714" s="2">
        <v>0</v>
      </c>
      <c r="L5714" s="2">
        <v>17</v>
      </c>
      <c r="M5714" s="2">
        <v>8</v>
      </c>
      <c r="N5714" s="2">
        <v>3</v>
      </c>
      <c r="O5714" s="6" t="s">
        <v>467</v>
      </c>
    </row>
    <row r="5715" spans="2:15" x14ac:dyDescent="0.2">
      <c r="B5715" t="str">
        <f>IF(ISNA(VLOOKUP(K5715&amp;"_"&amp;L5715&amp;"_"&amp;M5715&amp;"_"&amp;O5715,[1]挑战模式!$A:$AS,1,FALSE)),"",IF(VLOOKUP(K5715&amp;"_"&amp;L5715&amp;"_"&amp;M5715&amp;"_"&amp;O5715,[1]挑战模式!$A:$AS,14+N5715,FALSE)="","","Monster_Season"&amp;K5715&amp;"_Challenge"&amp;L5715&amp;"_"&amp;M5715&amp;"_"&amp;N5715&amp;"_"&amp;O5715))</f>
        <v/>
      </c>
      <c r="C5715" t="str">
        <f t="shared" si="267"/>
        <v/>
      </c>
      <c r="G5715" t="str">
        <f>IF(ISNA(VLOOKUP(K5715&amp;"_"&amp;L5715&amp;"_"&amp;M5715&amp;"_"&amp;O5715,[1]挑战模式!$A:$AS,14+N5715,FALSE)),"",IF(VLOOKUP(K5715&amp;"_"&amp;L5715&amp;"_"&amp;M5715&amp;"_"&amp;O5715,[1]挑战模式!$A:$AS,14+N5715,FALSE)="","",IF(VLOOKUP(VLOOKUP(K5715&amp;"_"&amp;L5715&amp;"_"&amp;M5715&amp;"_"&amp;O5715,[1]挑战模式!$A:$AS,14+N5715,FALSE),[1]怪物!$B:$L,11,FALSE)=0,"",VLOOKUP(VLOOKUP(K5715&amp;"_"&amp;L5715&amp;"_"&amp;M5715&amp;"_"&amp;O5715,[1]挑战模式!$A:$AS,14+N5715,FALSE),[1]怪物!$B:$L,11,FALSE))))</f>
        <v/>
      </c>
      <c r="H5715" t="str">
        <f t="shared" si="268"/>
        <v/>
      </c>
      <c r="I5715" t="str">
        <f t="shared" si="269"/>
        <v/>
      </c>
      <c r="J5715" t="str">
        <f>IF(B5715="","",IF(RIGHT(VLOOKUP(K5715&amp;"_"&amp;L5715&amp;"_"&amp;M5715&amp;"_"&amp;O5715,[1]挑战模式!$A:$AS,14+N5715,FALSE),1)="3","EffectCreate_BossEffect;EffectCreate_MonsterShow","EffectCreate_MonsterShow"))</f>
        <v/>
      </c>
      <c r="K5715" s="2">
        <v>0</v>
      </c>
      <c r="L5715" s="2">
        <v>17</v>
      </c>
      <c r="M5715" s="2">
        <v>8</v>
      </c>
      <c r="N5715" s="2">
        <v>4</v>
      </c>
      <c r="O5715" s="6" t="s">
        <v>467</v>
      </c>
    </row>
    <row r="5716" spans="2:15" x14ac:dyDescent="0.2">
      <c r="B5716" t="str">
        <f>IF(ISNA(VLOOKUP(K5716&amp;"_"&amp;L5716&amp;"_"&amp;M5716&amp;"_"&amp;O5716,[1]挑战模式!$A:$AS,1,FALSE)),"",IF(VLOOKUP(K5716&amp;"_"&amp;L5716&amp;"_"&amp;M5716&amp;"_"&amp;O5716,[1]挑战模式!$A:$AS,14+N5716,FALSE)="","","Monster_Season"&amp;K5716&amp;"_Challenge"&amp;L5716&amp;"_"&amp;M5716&amp;"_"&amp;N5716&amp;"_"&amp;O5716))</f>
        <v/>
      </c>
      <c r="C5716" t="str">
        <f t="shared" si="267"/>
        <v/>
      </c>
      <c r="G5716" t="str">
        <f>IF(ISNA(VLOOKUP(K5716&amp;"_"&amp;L5716&amp;"_"&amp;M5716&amp;"_"&amp;O5716,[1]挑战模式!$A:$AS,14+N5716,FALSE)),"",IF(VLOOKUP(K5716&amp;"_"&amp;L5716&amp;"_"&amp;M5716&amp;"_"&amp;O5716,[1]挑战模式!$A:$AS,14+N5716,FALSE)="","",IF(VLOOKUP(VLOOKUP(K5716&amp;"_"&amp;L5716&amp;"_"&amp;M5716&amp;"_"&amp;O5716,[1]挑战模式!$A:$AS,14+N5716,FALSE),[1]怪物!$B:$L,11,FALSE)=0,"",VLOOKUP(VLOOKUP(K5716&amp;"_"&amp;L5716&amp;"_"&amp;M5716&amp;"_"&amp;O5716,[1]挑战模式!$A:$AS,14+N5716,FALSE),[1]怪物!$B:$L,11,FALSE))))</f>
        <v/>
      </c>
      <c r="H5716" t="str">
        <f t="shared" si="268"/>
        <v/>
      </c>
      <c r="I5716" t="str">
        <f t="shared" si="269"/>
        <v/>
      </c>
      <c r="J5716" t="str">
        <f>IF(B5716="","",IF(RIGHT(VLOOKUP(K5716&amp;"_"&amp;L5716&amp;"_"&amp;M5716&amp;"_"&amp;O5716,[1]挑战模式!$A:$AS,14+N5716,FALSE),1)="3","EffectCreate_BossEffect;EffectCreate_MonsterShow","EffectCreate_MonsterShow"))</f>
        <v/>
      </c>
      <c r="K5716" s="2">
        <v>0</v>
      </c>
      <c r="L5716" s="2">
        <v>17</v>
      </c>
      <c r="M5716" s="2">
        <v>8</v>
      </c>
      <c r="N5716" s="2">
        <v>5</v>
      </c>
      <c r="O5716" s="6" t="s">
        <v>467</v>
      </c>
    </row>
    <row r="5717" spans="2:15" x14ac:dyDescent="0.2">
      <c r="B5717" t="str">
        <f>IF(ISNA(VLOOKUP(K5717&amp;"_"&amp;L5717&amp;"_"&amp;M5717&amp;"_"&amp;O5717,[1]挑战模式!$A:$AS,1,FALSE)),"",IF(VLOOKUP(K5717&amp;"_"&amp;L5717&amp;"_"&amp;M5717&amp;"_"&amp;O5717,[1]挑战模式!$A:$AS,14+N5717,FALSE)="","","Monster_Season"&amp;K5717&amp;"_Challenge"&amp;L5717&amp;"_"&amp;M5717&amp;"_"&amp;N5717&amp;"_"&amp;O5717))</f>
        <v/>
      </c>
      <c r="C5717" t="str">
        <f t="shared" si="267"/>
        <v/>
      </c>
      <c r="G5717" t="str">
        <f>IF(ISNA(VLOOKUP(K5717&amp;"_"&amp;L5717&amp;"_"&amp;M5717&amp;"_"&amp;O5717,[1]挑战模式!$A:$AS,14+N5717,FALSE)),"",IF(VLOOKUP(K5717&amp;"_"&amp;L5717&amp;"_"&amp;M5717&amp;"_"&amp;O5717,[1]挑战模式!$A:$AS,14+N5717,FALSE)="","",IF(VLOOKUP(VLOOKUP(K5717&amp;"_"&amp;L5717&amp;"_"&amp;M5717&amp;"_"&amp;O5717,[1]挑战模式!$A:$AS,14+N5717,FALSE),[1]怪物!$B:$L,11,FALSE)=0,"",VLOOKUP(VLOOKUP(K5717&amp;"_"&amp;L5717&amp;"_"&amp;M5717&amp;"_"&amp;O5717,[1]挑战模式!$A:$AS,14+N5717,FALSE),[1]怪物!$B:$L,11,FALSE))))</f>
        <v/>
      </c>
      <c r="H5717" t="str">
        <f t="shared" si="268"/>
        <v/>
      </c>
      <c r="I5717" t="str">
        <f t="shared" si="269"/>
        <v/>
      </c>
      <c r="J5717" t="str">
        <f>IF(B5717="","",IF(RIGHT(VLOOKUP(K5717&amp;"_"&amp;L5717&amp;"_"&amp;M5717&amp;"_"&amp;O5717,[1]挑战模式!$A:$AS,14+N5717,FALSE),1)="3","EffectCreate_BossEffect;EffectCreate_MonsterShow","EffectCreate_MonsterShow"))</f>
        <v/>
      </c>
      <c r="K5717" s="2">
        <v>0</v>
      </c>
      <c r="L5717" s="2">
        <v>17</v>
      </c>
      <c r="M5717" s="2">
        <v>8</v>
      </c>
      <c r="N5717" s="2">
        <v>6</v>
      </c>
      <c r="O5717" s="6" t="s">
        <v>467</v>
      </c>
    </row>
    <row r="5718" spans="2:15" x14ac:dyDescent="0.2">
      <c r="B5718" t="str">
        <f>IF(ISNA(VLOOKUP(K5718&amp;"_"&amp;L5718&amp;"_"&amp;M5718&amp;"_"&amp;O5718,[1]挑战模式!$A:$AS,1,FALSE)),"",IF(VLOOKUP(K5718&amp;"_"&amp;L5718&amp;"_"&amp;M5718&amp;"_"&amp;O5718,[1]挑战模式!$A:$AS,14+N5718,FALSE)="","","Monster_Season"&amp;K5718&amp;"_Challenge"&amp;L5718&amp;"_"&amp;M5718&amp;"_"&amp;N5718&amp;"_"&amp;O5718))</f>
        <v/>
      </c>
      <c r="C5718" t="str">
        <f t="shared" si="267"/>
        <v/>
      </c>
      <c r="G5718" t="str">
        <f>IF(ISNA(VLOOKUP(K5718&amp;"_"&amp;L5718&amp;"_"&amp;M5718&amp;"_"&amp;O5718,[1]挑战模式!$A:$AS,14+N5718,FALSE)),"",IF(VLOOKUP(K5718&amp;"_"&amp;L5718&amp;"_"&amp;M5718&amp;"_"&amp;O5718,[1]挑战模式!$A:$AS,14+N5718,FALSE)="","",IF(VLOOKUP(VLOOKUP(K5718&amp;"_"&amp;L5718&amp;"_"&amp;M5718&amp;"_"&amp;O5718,[1]挑战模式!$A:$AS,14+N5718,FALSE),[1]怪物!$B:$L,11,FALSE)=0,"",VLOOKUP(VLOOKUP(K5718&amp;"_"&amp;L5718&amp;"_"&amp;M5718&amp;"_"&amp;O5718,[1]挑战模式!$A:$AS,14+N5718,FALSE),[1]怪物!$B:$L,11,FALSE))))</f>
        <v/>
      </c>
      <c r="H5718" t="str">
        <f t="shared" si="268"/>
        <v/>
      </c>
      <c r="I5718" t="str">
        <f t="shared" si="269"/>
        <v/>
      </c>
      <c r="J5718" t="str">
        <f>IF(B5718="","",IF(RIGHT(VLOOKUP(K5718&amp;"_"&amp;L5718&amp;"_"&amp;M5718&amp;"_"&amp;O5718,[1]挑战模式!$A:$AS,14+N5718,FALSE),1)="3","EffectCreate_BossEffect;EffectCreate_MonsterShow","EffectCreate_MonsterShow"))</f>
        <v/>
      </c>
      <c r="K5718" s="2">
        <v>0</v>
      </c>
      <c r="L5718" s="2">
        <v>17</v>
      </c>
      <c r="M5718" s="2">
        <v>9</v>
      </c>
      <c r="N5718" s="2">
        <v>1</v>
      </c>
      <c r="O5718" s="6" t="s">
        <v>467</v>
      </c>
    </row>
    <row r="5719" spans="2:15" x14ac:dyDescent="0.2">
      <c r="B5719" t="str">
        <f>IF(ISNA(VLOOKUP(K5719&amp;"_"&amp;L5719&amp;"_"&amp;M5719&amp;"_"&amp;O5719,[1]挑战模式!$A:$AS,1,FALSE)),"",IF(VLOOKUP(K5719&amp;"_"&amp;L5719&amp;"_"&amp;M5719&amp;"_"&amp;O5719,[1]挑战模式!$A:$AS,14+N5719,FALSE)="","","Monster_Season"&amp;K5719&amp;"_Challenge"&amp;L5719&amp;"_"&amp;M5719&amp;"_"&amp;N5719&amp;"_"&amp;O5719))</f>
        <v/>
      </c>
      <c r="C5719" t="str">
        <f t="shared" si="267"/>
        <v/>
      </c>
      <c r="G5719" t="str">
        <f>IF(ISNA(VLOOKUP(K5719&amp;"_"&amp;L5719&amp;"_"&amp;M5719&amp;"_"&amp;O5719,[1]挑战模式!$A:$AS,14+N5719,FALSE)),"",IF(VLOOKUP(K5719&amp;"_"&amp;L5719&amp;"_"&amp;M5719&amp;"_"&amp;O5719,[1]挑战模式!$A:$AS,14+N5719,FALSE)="","",IF(VLOOKUP(VLOOKUP(K5719&amp;"_"&amp;L5719&amp;"_"&amp;M5719&amp;"_"&amp;O5719,[1]挑战模式!$A:$AS,14+N5719,FALSE),[1]怪物!$B:$L,11,FALSE)=0,"",VLOOKUP(VLOOKUP(K5719&amp;"_"&amp;L5719&amp;"_"&amp;M5719&amp;"_"&amp;O5719,[1]挑战模式!$A:$AS,14+N5719,FALSE),[1]怪物!$B:$L,11,FALSE))))</f>
        <v/>
      </c>
      <c r="H5719" t="str">
        <f t="shared" si="268"/>
        <v/>
      </c>
      <c r="I5719" t="str">
        <f t="shared" si="269"/>
        <v/>
      </c>
      <c r="J5719" t="str">
        <f>IF(B5719="","",IF(RIGHT(VLOOKUP(K5719&amp;"_"&amp;L5719&amp;"_"&amp;M5719&amp;"_"&amp;O5719,[1]挑战模式!$A:$AS,14+N5719,FALSE),1)="3","EffectCreate_BossEffect;EffectCreate_MonsterShow","EffectCreate_MonsterShow"))</f>
        <v/>
      </c>
      <c r="K5719" s="2">
        <v>0</v>
      </c>
      <c r="L5719" s="2">
        <v>17</v>
      </c>
      <c r="M5719" s="2">
        <v>9</v>
      </c>
      <c r="N5719" s="2">
        <v>2</v>
      </c>
      <c r="O5719" s="6" t="s">
        <v>467</v>
      </c>
    </row>
    <row r="5720" spans="2:15" x14ac:dyDescent="0.2">
      <c r="B5720" t="str">
        <f>IF(ISNA(VLOOKUP(K5720&amp;"_"&amp;L5720&amp;"_"&amp;M5720&amp;"_"&amp;O5720,[1]挑战模式!$A:$AS,1,FALSE)),"",IF(VLOOKUP(K5720&amp;"_"&amp;L5720&amp;"_"&amp;M5720&amp;"_"&amp;O5720,[1]挑战模式!$A:$AS,14+N5720,FALSE)="","","Monster_Season"&amp;K5720&amp;"_Challenge"&amp;L5720&amp;"_"&amp;M5720&amp;"_"&amp;N5720&amp;"_"&amp;O5720))</f>
        <v/>
      </c>
      <c r="C5720" t="str">
        <f t="shared" si="267"/>
        <v/>
      </c>
      <c r="G5720" t="str">
        <f>IF(ISNA(VLOOKUP(K5720&amp;"_"&amp;L5720&amp;"_"&amp;M5720&amp;"_"&amp;O5720,[1]挑战模式!$A:$AS,14+N5720,FALSE)),"",IF(VLOOKUP(K5720&amp;"_"&amp;L5720&amp;"_"&amp;M5720&amp;"_"&amp;O5720,[1]挑战模式!$A:$AS,14+N5720,FALSE)="","",IF(VLOOKUP(VLOOKUP(K5720&amp;"_"&amp;L5720&amp;"_"&amp;M5720&amp;"_"&amp;O5720,[1]挑战模式!$A:$AS,14+N5720,FALSE),[1]怪物!$B:$L,11,FALSE)=0,"",VLOOKUP(VLOOKUP(K5720&amp;"_"&amp;L5720&amp;"_"&amp;M5720&amp;"_"&amp;O5720,[1]挑战模式!$A:$AS,14+N5720,FALSE),[1]怪物!$B:$L,11,FALSE))))</f>
        <v/>
      </c>
      <c r="H5720" t="str">
        <f t="shared" si="268"/>
        <v/>
      </c>
      <c r="I5720" t="str">
        <f t="shared" si="269"/>
        <v/>
      </c>
      <c r="J5720" t="str">
        <f>IF(B5720="","",IF(RIGHT(VLOOKUP(K5720&amp;"_"&amp;L5720&amp;"_"&amp;M5720&amp;"_"&amp;O5720,[1]挑战模式!$A:$AS,14+N5720,FALSE),1)="3","EffectCreate_BossEffect;EffectCreate_MonsterShow","EffectCreate_MonsterShow"))</f>
        <v/>
      </c>
      <c r="K5720" s="2">
        <v>0</v>
      </c>
      <c r="L5720" s="2">
        <v>17</v>
      </c>
      <c r="M5720" s="2">
        <v>9</v>
      </c>
      <c r="N5720" s="2">
        <v>3</v>
      </c>
      <c r="O5720" s="6" t="s">
        <v>467</v>
      </c>
    </row>
    <row r="5721" spans="2:15" x14ac:dyDescent="0.2">
      <c r="B5721" t="str">
        <f>IF(ISNA(VLOOKUP(K5721&amp;"_"&amp;L5721&amp;"_"&amp;M5721&amp;"_"&amp;O5721,[1]挑战模式!$A:$AS,1,FALSE)),"",IF(VLOOKUP(K5721&amp;"_"&amp;L5721&amp;"_"&amp;M5721&amp;"_"&amp;O5721,[1]挑战模式!$A:$AS,14+N5721,FALSE)="","","Monster_Season"&amp;K5721&amp;"_Challenge"&amp;L5721&amp;"_"&amp;M5721&amp;"_"&amp;N5721&amp;"_"&amp;O5721))</f>
        <v/>
      </c>
      <c r="C5721" t="str">
        <f t="shared" si="267"/>
        <v/>
      </c>
      <c r="G5721" t="str">
        <f>IF(ISNA(VLOOKUP(K5721&amp;"_"&amp;L5721&amp;"_"&amp;M5721&amp;"_"&amp;O5721,[1]挑战模式!$A:$AS,14+N5721,FALSE)),"",IF(VLOOKUP(K5721&amp;"_"&amp;L5721&amp;"_"&amp;M5721&amp;"_"&amp;O5721,[1]挑战模式!$A:$AS,14+N5721,FALSE)="","",IF(VLOOKUP(VLOOKUP(K5721&amp;"_"&amp;L5721&amp;"_"&amp;M5721&amp;"_"&amp;O5721,[1]挑战模式!$A:$AS,14+N5721,FALSE),[1]怪物!$B:$L,11,FALSE)=0,"",VLOOKUP(VLOOKUP(K5721&amp;"_"&amp;L5721&amp;"_"&amp;M5721&amp;"_"&amp;O5721,[1]挑战模式!$A:$AS,14+N5721,FALSE),[1]怪物!$B:$L,11,FALSE))))</f>
        <v/>
      </c>
      <c r="H5721" t="str">
        <f t="shared" si="268"/>
        <v/>
      </c>
      <c r="I5721" t="str">
        <f t="shared" si="269"/>
        <v/>
      </c>
      <c r="J5721" t="str">
        <f>IF(B5721="","",IF(RIGHT(VLOOKUP(K5721&amp;"_"&amp;L5721&amp;"_"&amp;M5721&amp;"_"&amp;O5721,[1]挑战模式!$A:$AS,14+N5721,FALSE),1)="3","EffectCreate_BossEffect;EffectCreate_MonsterShow","EffectCreate_MonsterShow"))</f>
        <v/>
      </c>
      <c r="K5721" s="2">
        <v>0</v>
      </c>
      <c r="L5721" s="2">
        <v>17</v>
      </c>
      <c r="M5721" s="2">
        <v>9</v>
      </c>
      <c r="N5721" s="2">
        <v>4</v>
      </c>
      <c r="O5721" s="6" t="s">
        <v>467</v>
      </c>
    </row>
    <row r="5722" spans="2:15" x14ac:dyDescent="0.2">
      <c r="B5722" t="str">
        <f>IF(ISNA(VLOOKUP(K5722&amp;"_"&amp;L5722&amp;"_"&amp;M5722&amp;"_"&amp;O5722,[1]挑战模式!$A:$AS,1,FALSE)),"",IF(VLOOKUP(K5722&amp;"_"&amp;L5722&amp;"_"&amp;M5722&amp;"_"&amp;O5722,[1]挑战模式!$A:$AS,14+N5722,FALSE)="","","Monster_Season"&amp;K5722&amp;"_Challenge"&amp;L5722&amp;"_"&amp;M5722&amp;"_"&amp;N5722&amp;"_"&amp;O5722))</f>
        <v/>
      </c>
      <c r="C5722" t="str">
        <f t="shared" si="267"/>
        <v/>
      </c>
      <c r="G5722" t="str">
        <f>IF(ISNA(VLOOKUP(K5722&amp;"_"&amp;L5722&amp;"_"&amp;M5722&amp;"_"&amp;O5722,[1]挑战模式!$A:$AS,14+N5722,FALSE)),"",IF(VLOOKUP(K5722&amp;"_"&amp;L5722&amp;"_"&amp;M5722&amp;"_"&amp;O5722,[1]挑战模式!$A:$AS,14+N5722,FALSE)="","",IF(VLOOKUP(VLOOKUP(K5722&amp;"_"&amp;L5722&amp;"_"&amp;M5722&amp;"_"&amp;O5722,[1]挑战模式!$A:$AS,14+N5722,FALSE),[1]怪物!$B:$L,11,FALSE)=0,"",VLOOKUP(VLOOKUP(K5722&amp;"_"&amp;L5722&amp;"_"&amp;M5722&amp;"_"&amp;O5722,[1]挑战模式!$A:$AS,14+N5722,FALSE),[1]怪物!$B:$L,11,FALSE))))</f>
        <v/>
      </c>
      <c r="H5722" t="str">
        <f t="shared" si="268"/>
        <v/>
      </c>
      <c r="I5722" t="str">
        <f t="shared" si="269"/>
        <v/>
      </c>
      <c r="J5722" t="str">
        <f>IF(B5722="","",IF(RIGHT(VLOOKUP(K5722&amp;"_"&amp;L5722&amp;"_"&amp;M5722&amp;"_"&amp;O5722,[1]挑战模式!$A:$AS,14+N5722,FALSE),1)="3","EffectCreate_BossEffect;EffectCreate_MonsterShow","EffectCreate_MonsterShow"))</f>
        <v/>
      </c>
      <c r="K5722" s="2">
        <v>0</v>
      </c>
      <c r="L5722" s="2">
        <v>17</v>
      </c>
      <c r="M5722" s="2">
        <v>9</v>
      </c>
      <c r="N5722" s="2">
        <v>5</v>
      </c>
      <c r="O5722" s="6" t="s">
        <v>467</v>
      </c>
    </row>
    <row r="5723" spans="2:15" x14ac:dyDescent="0.2">
      <c r="B5723" t="str">
        <f>IF(ISNA(VLOOKUP(K5723&amp;"_"&amp;L5723&amp;"_"&amp;M5723&amp;"_"&amp;O5723,[1]挑战模式!$A:$AS,1,FALSE)),"",IF(VLOOKUP(K5723&amp;"_"&amp;L5723&amp;"_"&amp;M5723&amp;"_"&amp;O5723,[1]挑战模式!$A:$AS,14+N5723,FALSE)="","","Monster_Season"&amp;K5723&amp;"_Challenge"&amp;L5723&amp;"_"&amp;M5723&amp;"_"&amp;N5723&amp;"_"&amp;O5723))</f>
        <v/>
      </c>
      <c r="C5723" t="str">
        <f t="shared" si="267"/>
        <v/>
      </c>
      <c r="G5723" t="str">
        <f>IF(ISNA(VLOOKUP(K5723&amp;"_"&amp;L5723&amp;"_"&amp;M5723&amp;"_"&amp;O5723,[1]挑战模式!$A:$AS,14+N5723,FALSE)),"",IF(VLOOKUP(K5723&amp;"_"&amp;L5723&amp;"_"&amp;M5723&amp;"_"&amp;O5723,[1]挑战模式!$A:$AS,14+N5723,FALSE)="","",IF(VLOOKUP(VLOOKUP(K5723&amp;"_"&amp;L5723&amp;"_"&amp;M5723&amp;"_"&amp;O5723,[1]挑战模式!$A:$AS,14+N5723,FALSE),[1]怪物!$B:$L,11,FALSE)=0,"",VLOOKUP(VLOOKUP(K5723&amp;"_"&amp;L5723&amp;"_"&amp;M5723&amp;"_"&amp;O5723,[1]挑战模式!$A:$AS,14+N5723,FALSE),[1]怪物!$B:$L,11,FALSE))))</f>
        <v/>
      </c>
      <c r="H5723" t="str">
        <f t="shared" si="268"/>
        <v/>
      </c>
      <c r="I5723" t="str">
        <f t="shared" si="269"/>
        <v/>
      </c>
      <c r="J5723" t="str">
        <f>IF(B5723="","",IF(RIGHT(VLOOKUP(K5723&amp;"_"&amp;L5723&amp;"_"&amp;M5723&amp;"_"&amp;O5723,[1]挑战模式!$A:$AS,14+N5723,FALSE),1)="3","EffectCreate_BossEffect;EffectCreate_MonsterShow","EffectCreate_MonsterShow"))</f>
        <v/>
      </c>
      <c r="K5723" s="2">
        <v>0</v>
      </c>
      <c r="L5723" s="2">
        <v>17</v>
      </c>
      <c r="M5723" s="2">
        <v>10</v>
      </c>
      <c r="N5723" s="2">
        <v>6</v>
      </c>
      <c r="O5723" s="6" t="s">
        <v>467</v>
      </c>
    </row>
    <row r="5724" spans="2:15" x14ac:dyDescent="0.2">
      <c r="B5724" t="str">
        <f>IF(ISNA(VLOOKUP(K5724&amp;"_"&amp;L5724&amp;"_"&amp;M5724&amp;"_"&amp;O5724,[1]挑战模式!$A:$AS,1,FALSE)),"",IF(VLOOKUP(K5724&amp;"_"&amp;L5724&amp;"_"&amp;M5724&amp;"_"&amp;O5724,[1]挑战模式!$A:$AS,14+N5724,FALSE)="","","Monster_Season"&amp;K5724&amp;"_Challenge"&amp;L5724&amp;"_"&amp;M5724&amp;"_"&amp;N5724&amp;"_"&amp;O5724))</f>
        <v/>
      </c>
      <c r="C5724" t="str">
        <f t="shared" si="267"/>
        <v/>
      </c>
      <c r="G5724" t="str">
        <f>IF(ISNA(VLOOKUP(K5724&amp;"_"&amp;L5724&amp;"_"&amp;M5724&amp;"_"&amp;O5724,[1]挑战模式!$A:$AS,14+N5724,FALSE)),"",IF(VLOOKUP(K5724&amp;"_"&amp;L5724&amp;"_"&amp;M5724&amp;"_"&amp;O5724,[1]挑战模式!$A:$AS,14+N5724,FALSE)="","",IF(VLOOKUP(VLOOKUP(K5724&amp;"_"&amp;L5724&amp;"_"&amp;M5724&amp;"_"&amp;O5724,[1]挑战模式!$A:$AS,14+N5724,FALSE),[1]怪物!$B:$L,11,FALSE)=0,"",VLOOKUP(VLOOKUP(K5724&amp;"_"&amp;L5724&amp;"_"&amp;M5724&amp;"_"&amp;O5724,[1]挑战模式!$A:$AS,14+N5724,FALSE),[1]怪物!$B:$L,11,FALSE))))</f>
        <v/>
      </c>
      <c r="H5724" t="str">
        <f t="shared" si="268"/>
        <v/>
      </c>
      <c r="I5724" t="str">
        <f t="shared" si="269"/>
        <v/>
      </c>
      <c r="J5724" t="str">
        <f>IF(B5724="","",IF(RIGHT(VLOOKUP(K5724&amp;"_"&amp;L5724&amp;"_"&amp;M5724&amp;"_"&amp;O5724,[1]挑战模式!$A:$AS,14+N5724,FALSE),1)="3","EffectCreate_BossEffect;EffectCreate_MonsterShow","EffectCreate_MonsterShow"))</f>
        <v/>
      </c>
      <c r="K5724" s="2">
        <v>0</v>
      </c>
      <c r="L5724" s="2">
        <v>17</v>
      </c>
      <c r="M5724" s="2">
        <v>10</v>
      </c>
      <c r="N5724" s="2">
        <v>1</v>
      </c>
      <c r="O5724" s="6" t="s">
        <v>467</v>
      </c>
    </row>
    <row r="5725" spans="2:15" x14ac:dyDescent="0.2">
      <c r="B5725" t="str">
        <f>IF(ISNA(VLOOKUP(K5725&amp;"_"&amp;L5725&amp;"_"&amp;M5725&amp;"_"&amp;O5725,[1]挑战模式!$A:$AS,1,FALSE)),"",IF(VLOOKUP(K5725&amp;"_"&amp;L5725&amp;"_"&amp;M5725&amp;"_"&amp;O5725,[1]挑战模式!$A:$AS,14+N5725,FALSE)="","","Monster_Season"&amp;K5725&amp;"_Challenge"&amp;L5725&amp;"_"&amp;M5725&amp;"_"&amp;N5725&amp;"_"&amp;O5725))</f>
        <v/>
      </c>
      <c r="C5725" t="str">
        <f t="shared" si="267"/>
        <v/>
      </c>
      <c r="G5725" t="str">
        <f>IF(ISNA(VLOOKUP(K5725&amp;"_"&amp;L5725&amp;"_"&amp;M5725&amp;"_"&amp;O5725,[1]挑战模式!$A:$AS,14+N5725,FALSE)),"",IF(VLOOKUP(K5725&amp;"_"&amp;L5725&amp;"_"&amp;M5725&amp;"_"&amp;O5725,[1]挑战模式!$A:$AS,14+N5725,FALSE)="","",IF(VLOOKUP(VLOOKUP(K5725&amp;"_"&amp;L5725&amp;"_"&amp;M5725&amp;"_"&amp;O5725,[1]挑战模式!$A:$AS,14+N5725,FALSE),[1]怪物!$B:$L,11,FALSE)=0,"",VLOOKUP(VLOOKUP(K5725&amp;"_"&amp;L5725&amp;"_"&amp;M5725&amp;"_"&amp;O5725,[1]挑战模式!$A:$AS,14+N5725,FALSE),[1]怪物!$B:$L,11,FALSE))))</f>
        <v/>
      </c>
      <c r="H5725" t="str">
        <f t="shared" si="268"/>
        <v/>
      </c>
      <c r="I5725" t="str">
        <f t="shared" si="269"/>
        <v/>
      </c>
      <c r="J5725" t="str">
        <f>IF(B5725="","",IF(RIGHT(VLOOKUP(K5725&amp;"_"&amp;L5725&amp;"_"&amp;M5725&amp;"_"&amp;O5725,[1]挑战模式!$A:$AS,14+N5725,FALSE),1)="3","EffectCreate_BossEffect;EffectCreate_MonsterShow","EffectCreate_MonsterShow"))</f>
        <v/>
      </c>
      <c r="K5725" s="2">
        <v>0</v>
      </c>
      <c r="L5725" s="2">
        <v>17</v>
      </c>
      <c r="M5725" s="2">
        <v>10</v>
      </c>
      <c r="N5725" s="2">
        <v>2</v>
      </c>
      <c r="O5725" s="6" t="s">
        <v>467</v>
      </c>
    </row>
    <row r="5726" spans="2:15" x14ac:dyDescent="0.2">
      <c r="B5726" t="str">
        <f>IF(ISNA(VLOOKUP(K5726&amp;"_"&amp;L5726&amp;"_"&amp;M5726&amp;"_"&amp;O5726,[1]挑战模式!$A:$AS,1,FALSE)),"",IF(VLOOKUP(K5726&amp;"_"&amp;L5726&amp;"_"&amp;M5726&amp;"_"&amp;O5726,[1]挑战模式!$A:$AS,14+N5726,FALSE)="","","Monster_Season"&amp;K5726&amp;"_Challenge"&amp;L5726&amp;"_"&amp;M5726&amp;"_"&amp;N5726&amp;"_"&amp;O5726))</f>
        <v/>
      </c>
      <c r="C5726" t="str">
        <f t="shared" si="267"/>
        <v/>
      </c>
      <c r="G5726" t="str">
        <f>IF(ISNA(VLOOKUP(K5726&amp;"_"&amp;L5726&amp;"_"&amp;M5726&amp;"_"&amp;O5726,[1]挑战模式!$A:$AS,14+N5726,FALSE)),"",IF(VLOOKUP(K5726&amp;"_"&amp;L5726&amp;"_"&amp;M5726&amp;"_"&amp;O5726,[1]挑战模式!$A:$AS,14+N5726,FALSE)="","",IF(VLOOKUP(VLOOKUP(K5726&amp;"_"&amp;L5726&amp;"_"&amp;M5726&amp;"_"&amp;O5726,[1]挑战模式!$A:$AS,14+N5726,FALSE),[1]怪物!$B:$L,11,FALSE)=0,"",VLOOKUP(VLOOKUP(K5726&amp;"_"&amp;L5726&amp;"_"&amp;M5726&amp;"_"&amp;O5726,[1]挑战模式!$A:$AS,14+N5726,FALSE),[1]怪物!$B:$L,11,FALSE))))</f>
        <v/>
      </c>
      <c r="H5726" t="str">
        <f t="shared" si="268"/>
        <v/>
      </c>
      <c r="I5726" t="str">
        <f t="shared" si="269"/>
        <v/>
      </c>
      <c r="J5726" t="str">
        <f>IF(B5726="","",IF(RIGHT(VLOOKUP(K5726&amp;"_"&amp;L5726&amp;"_"&amp;M5726&amp;"_"&amp;O5726,[1]挑战模式!$A:$AS,14+N5726,FALSE),1)="3","EffectCreate_BossEffect;EffectCreate_MonsterShow","EffectCreate_MonsterShow"))</f>
        <v/>
      </c>
      <c r="K5726" s="2">
        <v>0</v>
      </c>
      <c r="L5726" s="2">
        <v>17</v>
      </c>
      <c r="M5726" s="2">
        <v>10</v>
      </c>
      <c r="N5726" s="2">
        <v>3</v>
      </c>
      <c r="O5726" s="6" t="s">
        <v>467</v>
      </c>
    </row>
    <row r="5727" spans="2:15" x14ac:dyDescent="0.2">
      <c r="B5727" t="str">
        <f>IF(ISNA(VLOOKUP(K5727&amp;"_"&amp;L5727&amp;"_"&amp;M5727&amp;"_"&amp;O5727,[1]挑战模式!$A:$AS,1,FALSE)),"",IF(VLOOKUP(K5727&amp;"_"&amp;L5727&amp;"_"&amp;M5727&amp;"_"&amp;O5727,[1]挑战模式!$A:$AS,14+N5727,FALSE)="","","Monster_Season"&amp;K5727&amp;"_Challenge"&amp;L5727&amp;"_"&amp;M5727&amp;"_"&amp;N5727&amp;"_"&amp;O5727))</f>
        <v/>
      </c>
      <c r="C5727" t="str">
        <f t="shared" si="267"/>
        <v/>
      </c>
      <c r="G5727" t="str">
        <f>IF(ISNA(VLOOKUP(K5727&amp;"_"&amp;L5727&amp;"_"&amp;M5727&amp;"_"&amp;O5727,[1]挑战模式!$A:$AS,14+N5727,FALSE)),"",IF(VLOOKUP(K5727&amp;"_"&amp;L5727&amp;"_"&amp;M5727&amp;"_"&amp;O5727,[1]挑战模式!$A:$AS,14+N5727,FALSE)="","",IF(VLOOKUP(VLOOKUP(K5727&amp;"_"&amp;L5727&amp;"_"&amp;M5727&amp;"_"&amp;O5727,[1]挑战模式!$A:$AS,14+N5727,FALSE),[1]怪物!$B:$L,11,FALSE)=0,"",VLOOKUP(VLOOKUP(K5727&amp;"_"&amp;L5727&amp;"_"&amp;M5727&amp;"_"&amp;O5727,[1]挑战模式!$A:$AS,14+N5727,FALSE),[1]怪物!$B:$L,11,FALSE))))</f>
        <v/>
      </c>
      <c r="H5727" t="str">
        <f t="shared" si="268"/>
        <v/>
      </c>
      <c r="I5727" t="str">
        <f t="shared" si="269"/>
        <v/>
      </c>
      <c r="J5727" t="str">
        <f>IF(B5727="","",IF(RIGHT(VLOOKUP(K5727&amp;"_"&amp;L5727&amp;"_"&amp;M5727&amp;"_"&amp;O5727,[1]挑战模式!$A:$AS,14+N5727,FALSE),1)="3","EffectCreate_BossEffect;EffectCreate_MonsterShow","EffectCreate_MonsterShow"))</f>
        <v/>
      </c>
      <c r="K5727" s="2">
        <v>0</v>
      </c>
      <c r="L5727" s="2">
        <v>17</v>
      </c>
      <c r="M5727" s="2">
        <v>10</v>
      </c>
      <c r="N5727" s="2">
        <v>4</v>
      </c>
      <c r="O5727" s="6" t="s">
        <v>467</v>
      </c>
    </row>
    <row r="5728" spans="2:15" x14ac:dyDescent="0.2">
      <c r="B5728" t="str">
        <f>IF(ISNA(VLOOKUP(K5728&amp;"_"&amp;L5728&amp;"_"&amp;M5728&amp;"_"&amp;O5728,[1]挑战模式!$A:$AS,1,FALSE)),"",IF(VLOOKUP(K5728&amp;"_"&amp;L5728&amp;"_"&amp;M5728&amp;"_"&amp;O5728,[1]挑战模式!$A:$AS,14+N5728,FALSE)="","","Monster_Season"&amp;K5728&amp;"_Challenge"&amp;L5728&amp;"_"&amp;M5728&amp;"_"&amp;N5728&amp;"_"&amp;O5728))</f>
        <v/>
      </c>
      <c r="C5728" t="str">
        <f t="shared" si="267"/>
        <v/>
      </c>
      <c r="G5728" t="str">
        <f>IF(ISNA(VLOOKUP(K5728&amp;"_"&amp;L5728&amp;"_"&amp;M5728&amp;"_"&amp;O5728,[1]挑战模式!$A:$AS,14+N5728,FALSE)),"",IF(VLOOKUP(K5728&amp;"_"&amp;L5728&amp;"_"&amp;M5728&amp;"_"&amp;O5728,[1]挑战模式!$A:$AS,14+N5728,FALSE)="","",IF(VLOOKUP(VLOOKUP(K5728&amp;"_"&amp;L5728&amp;"_"&amp;M5728&amp;"_"&amp;O5728,[1]挑战模式!$A:$AS,14+N5728,FALSE),[1]怪物!$B:$L,11,FALSE)=0,"",VLOOKUP(VLOOKUP(K5728&amp;"_"&amp;L5728&amp;"_"&amp;M5728&amp;"_"&amp;O5728,[1]挑战模式!$A:$AS,14+N5728,FALSE),[1]怪物!$B:$L,11,FALSE))))</f>
        <v/>
      </c>
      <c r="H5728" t="str">
        <f t="shared" si="268"/>
        <v/>
      </c>
      <c r="I5728" t="str">
        <f t="shared" si="269"/>
        <v/>
      </c>
      <c r="J5728" t="str">
        <f>IF(B5728="","",IF(RIGHT(VLOOKUP(K5728&amp;"_"&amp;L5728&amp;"_"&amp;M5728&amp;"_"&amp;O5728,[1]挑战模式!$A:$AS,14+N5728,FALSE),1)="3","EffectCreate_BossEffect;EffectCreate_MonsterShow","EffectCreate_MonsterShow"))</f>
        <v/>
      </c>
      <c r="K5728" s="2">
        <v>0</v>
      </c>
      <c r="L5728" s="2">
        <v>17</v>
      </c>
      <c r="M5728" s="2">
        <v>10</v>
      </c>
      <c r="N5728" s="2">
        <v>5</v>
      </c>
      <c r="O5728" s="6" t="s">
        <v>467</v>
      </c>
    </row>
    <row r="5729" spans="2:15" x14ac:dyDescent="0.2">
      <c r="B5729" t="str">
        <f>IF(ISNA(VLOOKUP(K5729&amp;"_"&amp;L5729&amp;"_"&amp;M5729&amp;"_"&amp;O5729,[1]挑战模式!$A:$AS,1,FALSE)),"",IF(VLOOKUP(K5729&amp;"_"&amp;L5729&amp;"_"&amp;M5729&amp;"_"&amp;O5729,[1]挑战模式!$A:$AS,14+N5729,FALSE)="","","Monster_Season"&amp;K5729&amp;"_Challenge"&amp;L5729&amp;"_"&amp;M5729&amp;"_"&amp;N5729&amp;"_"&amp;O5729))</f>
        <v>Monster_Season0_Challenge18_1_1_Hard</v>
      </c>
      <c r="C5729" t="str">
        <f t="shared" si="267"/>
        <v>None</v>
      </c>
      <c r="G5729" t="str">
        <f>IF(ISNA(VLOOKUP(K5729&amp;"_"&amp;L5729&amp;"_"&amp;M5729&amp;"_"&amp;O5729,[1]挑战模式!$A:$AS,14+N5729,FALSE)),"",IF(VLOOKUP(K5729&amp;"_"&amp;L5729&amp;"_"&amp;M5729&amp;"_"&amp;O5729,[1]挑战模式!$A:$AS,14+N5729,FALSE)="","",IF(VLOOKUP(VLOOKUP(K5729&amp;"_"&amp;L5729&amp;"_"&amp;M5729&amp;"_"&amp;O5729,[1]挑战模式!$A:$AS,14+N5729,FALSE),[1]怪物!$B:$L,11,FALSE)=0,"",VLOOKUP(VLOOKUP(K5729&amp;"_"&amp;L5729&amp;"_"&amp;M5729&amp;"_"&amp;O5729,[1]挑战模式!$A:$AS,14+N5729,FALSE),[1]怪物!$B:$L,11,FALSE))))</f>
        <v/>
      </c>
      <c r="H5729" t="str">
        <f t="shared" si="268"/>
        <v>Unit_Monster_Season0_Challenge18_1_1_Hard</v>
      </c>
      <c r="I5729" t="str">
        <f t="shared" si="269"/>
        <v>TowerDefense_Monster1</v>
      </c>
      <c r="J5729" t="str">
        <f>IF(B5729="","",IF(RIGHT(VLOOKUP(K5729&amp;"_"&amp;L5729&amp;"_"&amp;M5729&amp;"_"&amp;O5729,[1]挑战模式!$A:$AS,14+N5729,FALSE),1)="3","EffectCreate_BossEffect;EffectCreate_MonsterShow","EffectCreate_MonsterShow"))</f>
        <v>EffectCreate_MonsterShow</v>
      </c>
      <c r="K5729" s="2">
        <v>0</v>
      </c>
      <c r="L5729" s="2">
        <v>18</v>
      </c>
      <c r="M5729" s="2">
        <v>1</v>
      </c>
      <c r="N5729" s="2">
        <v>1</v>
      </c>
      <c r="O5729" s="6" t="s">
        <v>467</v>
      </c>
    </row>
    <row r="5730" spans="2:15" x14ac:dyDescent="0.2">
      <c r="B5730" t="str">
        <f>IF(ISNA(VLOOKUP(K5730&amp;"_"&amp;L5730&amp;"_"&amp;M5730&amp;"_"&amp;O5730,[1]挑战模式!$A:$AS,1,FALSE)),"",IF(VLOOKUP(K5730&amp;"_"&amp;L5730&amp;"_"&amp;M5730&amp;"_"&amp;O5730,[1]挑战模式!$A:$AS,14+N5730,FALSE)="","","Monster_Season"&amp;K5730&amp;"_Challenge"&amp;L5730&amp;"_"&amp;M5730&amp;"_"&amp;N5730&amp;"_"&amp;O5730))</f>
        <v/>
      </c>
      <c r="C5730" t="str">
        <f t="shared" si="267"/>
        <v/>
      </c>
      <c r="G5730" t="str">
        <f>IF(ISNA(VLOOKUP(K5730&amp;"_"&amp;L5730&amp;"_"&amp;M5730&amp;"_"&amp;O5730,[1]挑战模式!$A:$AS,14+N5730,FALSE)),"",IF(VLOOKUP(K5730&amp;"_"&amp;L5730&amp;"_"&amp;M5730&amp;"_"&amp;O5730,[1]挑战模式!$A:$AS,14+N5730,FALSE)="","",IF(VLOOKUP(VLOOKUP(K5730&amp;"_"&amp;L5730&amp;"_"&amp;M5730&amp;"_"&amp;O5730,[1]挑战模式!$A:$AS,14+N5730,FALSE),[1]怪物!$B:$L,11,FALSE)=0,"",VLOOKUP(VLOOKUP(K5730&amp;"_"&amp;L5730&amp;"_"&amp;M5730&amp;"_"&amp;O5730,[1]挑战模式!$A:$AS,14+N5730,FALSE),[1]怪物!$B:$L,11,FALSE))))</f>
        <v/>
      </c>
      <c r="H5730" t="str">
        <f t="shared" si="268"/>
        <v/>
      </c>
      <c r="I5730" t="str">
        <f t="shared" si="269"/>
        <v/>
      </c>
      <c r="J5730" t="str">
        <f>IF(B5730="","",IF(RIGHT(VLOOKUP(K5730&amp;"_"&amp;L5730&amp;"_"&amp;M5730&amp;"_"&amp;O5730,[1]挑战模式!$A:$AS,14+N5730,FALSE),1)="3","EffectCreate_BossEffect;EffectCreate_MonsterShow","EffectCreate_MonsterShow"))</f>
        <v/>
      </c>
      <c r="K5730" s="2">
        <v>0</v>
      </c>
      <c r="L5730" s="2">
        <v>18</v>
      </c>
      <c r="M5730" s="2">
        <v>1</v>
      </c>
      <c r="N5730" s="2">
        <v>2</v>
      </c>
      <c r="O5730" s="6" t="s">
        <v>467</v>
      </c>
    </row>
    <row r="5731" spans="2:15" x14ac:dyDescent="0.2">
      <c r="B5731" t="str">
        <f>IF(ISNA(VLOOKUP(K5731&amp;"_"&amp;L5731&amp;"_"&amp;M5731&amp;"_"&amp;O5731,[1]挑战模式!$A:$AS,1,FALSE)),"",IF(VLOOKUP(K5731&amp;"_"&amp;L5731&amp;"_"&amp;M5731&amp;"_"&amp;O5731,[1]挑战模式!$A:$AS,14+N5731,FALSE)="","","Monster_Season"&amp;K5731&amp;"_Challenge"&amp;L5731&amp;"_"&amp;M5731&amp;"_"&amp;N5731&amp;"_"&amp;O5731))</f>
        <v/>
      </c>
      <c r="C5731" t="str">
        <f t="shared" si="267"/>
        <v/>
      </c>
      <c r="G5731" t="str">
        <f>IF(ISNA(VLOOKUP(K5731&amp;"_"&amp;L5731&amp;"_"&amp;M5731&amp;"_"&amp;O5731,[1]挑战模式!$A:$AS,14+N5731,FALSE)),"",IF(VLOOKUP(K5731&amp;"_"&amp;L5731&amp;"_"&amp;M5731&amp;"_"&amp;O5731,[1]挑战模式!$A:$AS,14+N5731,FALSE)="","",IF(VLOOKUP(VLOOKUP(K5731&amp;"_"&amp;L5731&amp;"_"&amp;M5731&amp;"_"&amp;O5731,[1]挑战模式!$A:$AS,14+N5731,FALSE),[1]怪物!$B:$L,11,FALSE)=0,"",VLOOKUP(VLOOKUP(K5731&amp;"_"&amp;L5731&amp;"_"&amp;M5731&amp;"_"&amp;O5731,[1]挑战模式!$A:$AS,14+N5731,FALSE),[1]怪物!$B:$L,11,FALSE))))</f>
        <v/>
      </c>
      <c r="H5731" t="str">
        <f t="shared" si="268"/>
        <v/>
      </c>
      <c r="I5731" t="str">
        <f t="shared" si="269"/>
        <v/>
      </c>
      <c r="J5731" t="str">
        <f>IF(B5731="","",IF(RIGHT(VLOOKUP(K5731&amp;"_"&amp;L5731&amp;"_"&amp;M5731&amp;"_"&amp;O5731,[1]挑战模式!$A:$AS,14+N5731,FALSE),1)="3","EffectCreate_BossEffect;EffectCreate_MonsterShow","EffectCreate_MonsterShow"))</f>
        <v/>
      </c>
      <c r="K5731" s="2">
        <v>0</v>
      </c>
      <c r="L5731" s="2">
        <v>18</v>
      </c>
      <c r="M5731" s="2">
        <v>1</v>
      </c>
      <c r="N5731" s="2">
        <v>3</v>
      </c>
      <c r="O5731" s="6" t="s">
        <v>467</v>
      </c>
    </row>
    <row r="5732" spans="2:15" x14ac:dyDescent="0.2">
      <c r="B5732" t="str">
        <f>IF(ISNA(VLOOKUP(K5732&amp;"_"&amp;L5732&amp;"_"&amp;M5732&amp;"_"&amp;O5732,[1]挑战模式!$A:$AS,1,FALSE)),"",IF(VLOOKUP(K5732&amp;"_"&amp;L5732&amp;"_"&amp;M5732&amp;"_"&amp;O5732,[1]挑战模式!$A:$AS,14+N5732,FALSE)="","","Monster_Season"&amp;K5732&amp;"_Challenge"&amp;L5732&amp;"_"&amp;M5732&amp;"_"&amp;N5732&amp;"_"&amp;O5732))</f>
        <v/>
      </c>
      <c r="C5732" t="str">
        <f t="shared" si="267"/>
        <v/>
      </c>
      <c r="G5732" t="str">
        <f>IF(ISNA(VLOOKUP(K5732&amp;"_"&amp;L5732&amp;"_"&amp;M5732&amp;"_"&amp;O5732,[1]挑战模式!$A:$AS,14+N5732,FALSE)),"",IF(VLOOKUP(K5732&amp;"_"&amp;L5732&amp;"_"&amp;M5732&amp;"_"&amp;O5732,[1]挑战模式!$A:$AS,14+N5732,FALSE)="","",IF(VLOOKUP(VLOOKUP(K5732&amp;"_"&amp;L5732&amp;"_"&amp;M5732&amp;"_"&amp;O5732,[1]挑战模式!$A:$AS,14+N5732,FALSE),[1]怪物!$B:$L,11,FALSE)=0,"",VLOOKUP(VLOOKUP(K5732&amp;"_"&amp;L5732&amp;"_"&amp;M5732&amp;"_"&amp;O5732,[1]挑战模式!$A:$AS,14+N5732,FALSE),[1]怪物!$B:$L,11,FALSE))))</f>
        <v/>
      </c>
      <c r="H5732" t="str">
        <f t="shared" si="268"/>
        <v/>
      </c>
      <c r="I5732" t="str">
        <f t="shared" si="269"/>
        <v/>
      </c>
      <c r="J5732" t="str">
        <f>IF(B5732="","",IF(RIGHT(VLOOKUP(K5732&amp;"_"&amp;L5732&amp;"_"&amp;M5732&amp;"_"&amp;O5732,[1]挑战模式!$A:$AS,14+N5732,FALSE),1)="3","EffectCreate_BossEffect;EffectCreate_MonsterShow","EffectCreate_MonsterShow"))</f>
        <v/>
      </c>
      <c r="K5732" s="2">
        <v>0</v>
      </c>
      <c r="L5732" s="2">
        <v>18</v>
      </c>
      <c r="M5732" s="2">
        <v>1</v>
      </c>
      <c r="N5732" s="2">
        <v>4</v>
      </c>
      <c r="O5732" s="6" t="s">
        <v>467</v>
      </c>
    </row>
    <row r="5733" spans="2:15" x14ac:dyDescent="0.2">
      <c r="B5733" t="str">
        <f>IF(ISNA(VLOOKUP(K5733&amp;"_"&amp;L5733&amp;"_"&amp;M5733&amp;"_"&amp;O5733,[1]挑战模式!$A:$AS,1,FALSE)),"",IF(VLOOKUP(K5733&amp;"_"&amp;L5733&amp;"_"&amp;M5733&amp;"_"&amp;O5733,[1]挑战模式!$A:$AS,14+N5733,FALSE)="","","Monster_Season"&amp;K5733&amp;"_Challenge"&amp;L5733&amp;"_"&amp;M5733&amp;"_"&amp;N5733&amp;"_"&amp;O5733))</f>
        <v/>
      </c>
      <c r="C5733" t="str">
        <f t="shared" si="267"/>
        <v/>
      </c>
      <c r="G5733" t="str">
        <f>IF(ISNA(VLOOKUP(K5733&amp;"_"&amp;L5733&amp;"_"&amp;M5733&amp;"_"&amp;O5733,[1]挑战模式!$A:$AS,14+N5733,FALSE)),"",IF(VLOOKUP(K5733&amp;"_"&amp;L5733&amp;"_"&amp;M5733&amp;"_"&amp;O5733,[1]挑战模式!$A:$AS,14+N5733,FALSE)="","",IF(VLOOKUP(VLOOKUP(K5733&amp;"_"&amp;L5733&amp;"_"&amp;M5733&amp;"_"&amp;O5733,[1]挑战模式!$A:$AS,14+N5733,FALSE),[1]怪物!$B:$L,11,FALSE)=0,"",VLOOKUP(VLOOKUP(K5733&amp;"_"&amp;L5733&amp;"_"&amp;M5733&amp;"_"&amp;O5733,[1]挑战模式!$A:$AS,14+N5733,FALSE),[1]怪物!$B:$L,11,FALSE))))</f>
        <v/>
      </c>
      <c r="H5733" t="str">
        <f t="shared" si="268"/>
        <v/>
      </c>
      <c r="I5733" t="str">
        <f t="shared" si="269"/>
        <v/>
      </c>
      <c r="J5733" t="str">
        <f>IF(B5733="","",IF(RIGHT(VLOOKUP(K5733&amp;"_"&amp;L5733&amp;"_"&amp;M5733&amp;"_"&amp;O5733,[1]挑战模式!$A:$AS,14+N5733,FALSE),1)="3","EffectCreate_BossEffect;EffectCreate_MonsterShow","EffectCreate_MonsterShow"))</f>
        <v/>
      </c>
      <c r="K5733" s="2">
        <v>0</v>
      </c>
      <c r="L5733" s="2">
        <v>18</v>
      </c>
      <c r="M5733" s="2">
        <v>1</v>
      </c>
      <c r="N5733" s="2">
        <v>5</v>
      </c>
      <c r="O5733" s="6" t="s">
        <v>467</v>
      </c>
    </row>
    <row r="5734" spans="2:15" x14ac:dyDescent="0.2">
      <c r="B5734" t="str">
        <f>IF(ISNA(VLOOKUP(K5734&amp;"_"&amp;L5734&amp;"_"&amp;M5734&amp;"_"&amp;O5734,[1]挑战模式!$A:$AS,1,FALSE)),"",IF(VLOOKUP(K5734&amp;"_"&amp;L5734&amp;"_"&amp;M5734&amp;"_"&amp;O5734,[1]挑战模式!$A:$AS,14+N5734,FALSE)="","","Monster_Season"&amp;K5734&amp;"_Challenge"&amp;L5734&amp;"_"&amp;M5734&amp;"_"&amp;N5734&amp;"_"&amp;O5734))</f>
        <v/>
      </c>
      <c r="C5734" t="str">
        <f t="shared" si="267"/>
        <v/>
      </c>
      <c r="G5734" t="str">
        <f>IF(ISNA(VLOOKUP(K5734&amp;"_"&amp;L5734&amp;"_"&amp;M5734&amp;"_"&amp;O5734,[1]挑战模式!$A:$AS,14+N5734,FALSE)),"",IF(VLOOKUP(K5734&amp;"_"&amp;L5734&amp;"_"&amp;M5734&amp;"_"&amp;O5734,[1]挑战模式!$A:$AS,14+N5734,FALSE)="","",IF(VLOOKUP(VLOOKUP(K5734&amp;"_"&amp;L5734&amp;"_"&amp;M5734&amp;"_"&amp;O5734,[1]挑战模式!$A:$AS,14+N5734,FALSE),[1]怪物!$B:$L,11,FALSE)=0,"",VLOOKUP(VLOOKUP(K5734&amp;"_"&amp;L5734&amp;"_"&amp;M5734&amp;"_"&amp;O5734,[1]挑战模式!$A:$AS,14+N5734,FALSE),[1]怪物!$B:$L,11,FALSE))))</f>
        <v/>
      </c>
      <c r="H5734" t="str">
        <f t="shared" si="268"/>
        <v/>
      </c>
      <c r="I5734" t="str">
        <f t="shared" si="269"/>
        <v/>
      </c>
      <c r="J5734" t="str">
        <f>IF(B5734="","",IF(RIGHT(VLOOKUP(K5734&amp;"_"&amp;L5734&amp;"_"&amp;M5734&amp;"_"&amp;O5734,[1]挑战模式!$A:$AS,14+N5734,FALSE),1)="3","EffectCreate_BossEffect;EffectCreate_MonsterShow","EffectCreate_MonsterShow"))</f>
        <v/>
      </c>
      <c r="K5734" s="2">
        <v>0</v>
      </c>
      <c r="L5734" s="2">
        <v>18</v>
      </c>
      <c r="M5734" s="2">
        <v>1</v>
      </c>
      <c r="N5734" s="2">
        <v>6</v>
      </c>
      <c r="O5734" s="6" t="s">
        <v>467</v>
      </c>
    </row>
    <row r="5735" spans="2:15" x14ac:dyDescent="0.2">
      <c r="B5735" t="str">
        <f>IF(ISNA(VLOOKUP(K5735&amp;"_"&amp;L5735&amp;"_"&amp;M5735&amp;"_"&amp;O5735,[1]挑战模式!$A:$AS,1,FALSE)),"",IF(VLOOKUP(K5735&amp;"_"&amp;L5735&amp;"_"&amp;M5735&amp;"_"&amp;O5735,[1]挑战模式!$A:$AS,14+N5735,FALSE)="","","Monster_Season"&amp;K5735&amp;"_Challenge"&amp;L5735&amp;"_"&amp;M5735&amp;"_"&amp;N5735&amp;"_"&amp;O5735))</f>
        <v>Monster_Season0_Challenge18_2_1_Hard</v>
      </c>
      <c r="C5735" t="str">
        <f t="shared" si="267"/>
        <v>None</v>
      </c>
      <c r="G5735" t="str">
        <f>IF(ISNA(VLOOKUP(K5735&amp;"_"&amp;L5735&amp;"_"&amp;M5735&amp;"_"&amp;O5735,[1]挑战模式!$A:$AS,14+N5735,FALSE)),"",IF(VLOOKUP(K5735&amp;"_"&amp;L5735&amp;"_"&amp;M5735&amp;"_"&amp;O5735,[1]挑战模式!$A:$AS,14+N5735,FALSE)="","",IF(VLOOKUP(VLOOKUP(K5735&amp;"_"&amp;L5735&amp;"_"&amp;M5735&amp;"_"&amp;O5735,[1]挑战模式!$A:$AS,14+N5735,FALSE),[1]怪物!$B:$L,11,FALSE)=0,"",VLOOKUP(VLOOKUP(K5735&amp;"_"&amp;L5735&amp;"_"&amp;M5735&amp;"_"&amp;O5735,[1]挑战模式!$A:$AS,14+N5735,FALSE),[1]怪物!$B:$L,11,FALSE))))</f>
        <v/>
      </c>
      <c r="H5735" t="str">
        <f t="shared" si="268"/>
        <v>Unit_Monster_Season0_Challenge18_2_1_Hard</v>
      </c>
      <c r="I5735" t="str">
        <f t="shared" si="269"/>
        <v>TowerDefense_Monster1</v>
      </c>
      <c r="J5735" t="str">
        <f>IF(B5735="","",IF(RIGHT(VLOOKUP(K5735&amp;"_"&amp;L5735&amp;"_"&amp;M5735&amp;"_"&amp;O5735,[1]挑战模式!$A:$AS,14+N5735,FALSE),1)="3","EffectCreate_BossEffect;EffectCreate_MonsterShow","EffectCreate_MonsterShow"))</f>
        <v>EffectCreate_MonsterShow</v>
      </c>
      <c r="K5735" s="2">
        <v>0</v>
      </c>
      <c r="L5735" s="2">
        <v>18</v>
      </c>
      <c r="M5735" s="2">
        <v>2</v>
      </c>
      <c r="N5735" s="2">
        <v>1</v>
      </c>
      <c r="O5735" s="6" t="s">
        <v>467</v>
      </c>
    </row>
    <row r="5736" spans="2:15" x14ac:dyDescent="0.2">
      <c r="B5736" t="str">
        <f>IF(ISNA(VLOOKUP(K5736&amp;"_"&amp;L5736&amp;"_"&amp;M5736&amp;"_"&amp;O5736,[1]挑战模式!$A:$AS,1,FALSE)),"",IF(VLOOKUP(K5736&amp;"_"&amp;L5736&amp;"_"&amp;M5736&amp;"_"&amp;O5736,[1]挑战模式!$A:$AS,14+N5736,FALSE)="","","Monster_Season"&amp;K5736&amp;"_Challenge"&amp;L5736&amp;"_"&amp;M5736&amp;"_"&amp;N5736&amp;"_"&amp;O5736))</f>
        <v>Monster_Season0_Challenge18_2_2_Hard</v>
      </c>
      <c r="C5736" t="str">
        <f t="shared" si="267"/>
        <v>None</v>
      </c>
      <c r="G5736" t="str">
        <f>IF(ISNA(VLOOKUP(K5736&amp;"_"&amp;L5736&amp;"_"&amp;M5736&amp;"_"&amp;O5736,[1]挑战模式!$A:$AS,14+N5736,FALSE)),"",IF(VLOOKUP(K5736&amp;"_"&amp;L5736&amp;"_"&amp;M5736&amp;"_"&amp;O5736,[1]挑战模式!$A:$AS,14+N5736,FALSE)="","",IF(VLOOKUP(VLOOKUP(K5736&amp;"_"&amp;L5736&amp;"_"&amp;M5736&amp;"_"&amp;O5736,[1]挑战模式!$A:$AS,14+N5736,FALSE),[1]怪物!$B:$L,11,FALSE)=0,"",VLOOKUP(VLOOKUP(K5736&amp;"_"&amp;L5736&amp;"_"&amp;M5736&amp;"_"&amp;O5736,[1]挑战模式!$A:$AS,14+N5736,FALSE),[1]怪物!$B:$L,11,FALSE))))</f>
        <v/>
      </c>
      <c r="H5736" t="str">
        <f t="shared" si="268"/>
        <v>Unit_Monster_Season0_Challenge18_2_2_Hard</v>
      </c>
      <c r="I5736" t="str">
        <f t="shared" si="269"/>
        <v>TowerDefense_Monster1</v>
      </c>
      <c r="J5736" t="str">
        <f>IF(B5736="","",IF(RIGHT(VLOOKUP(K5736&amp;"_"&amp;L5736&amp;"_"&amp;M5736&amp;"_"&amp;O5736,[1]挑战模式!$A:$AS,14+N5736,FALSE),1)="3","EffectCreate_BossEffect;EffectCreate_MonsterShow","EffectCreate_MonsterShow"))</f>
        <v>EffectCreate_MonsterShow</v>
      </c>
      <c r="K5736" s="2">
        <v>0</v>
      </c>
      <c r="L5736" s="2">
        <v>18</v>
      </c>
      <c r="M5736" s="2">
        <v>2</v>
      </c>
      <c r="N5736" s="2">
        <v>2</v>
      </c>
      <c r="O5736" s="6" t="s">
        <v>467</v>
      </c>
    </row>
    <row r="5737" spans="2:15" x14ac:dyDescent="0.2">
      <c r="B5737" t="str">
        <f>IF(ISNA(VLOOKUP(K5737&amp;"_"&amp;L5737&amp;"_"&amp;M5737&amp;"_"&amp;O5737,[1]挑战模式!$A:$AS,1,FALSE)),"",IF(VLOOKUP(K5737&amp;"_"&amp;L5737&amp;"_"&amp;M5737&amp;"_"&amp;O5737,[1]挑战模式!$A:$AS,14+N5737,FALSE)="","","Monster_Season"&amp;K5737&amp;"_Challenge"&amp;L5737&amp;"_"&amp;M5737&amp;"_"&amp;N5737&amp;"_"&amp;O5737))</f>
        <v/>
      </c>
      <c r="C5737" t="str">
        <f t="shared" si="267"/>
        <v/>
      </c>
      <c r="G5737" t="str">
        <f>IF(ISNA(VLOOKUP(K5737&amp;"_"&amp;L5737&amp;"_"&amp;M5737&amp;"_"&amp;O5737,[1]挑战模式!$A:$AS,14+N5737,FALSE)),"",IF(VLOOKUP(K5737&amp;"_"&amp;L5737&amp;"_"&amp;M5737&amp;"_"&amp;O5737,[1]挑战模式!$A:$AS,14+N5737,FALSE)="","",IF(VLOOKUP(VLOOKUP(K5737&amp;"_"&amp;L5737&amp;"_"&amp;M5737&amp;"_"&amp;O5737,[1]挑战模式!$A:$AS,14+N5737,FALSE),[1]怪物!$B:$L,11,FALSE)=0,"",VLOOKUP(VLOOKUP(K5737&amp;"_"&amp;L5737&amp;"_"&amp;M5737&amp;"_"&amp;O5737,[1]挑战模式!$A:$AS,14+N5737,FALSE),[1]怪物!$B:$L,11,FALSE))))</f>
        <v/>
      </c>
      <c r="H5737" t="str">
        <f t="shared" si="268"/>
        <v/>
      </c>
      <c r="I5737" t="str">
        <f t="shared" si="269"/>
        <v/>
      </c>
      <c r="J5737" t="str">
        <f>IF(B5737="","",IF(RIGHT(VLOOKUP(K5737&amp;"_"&amp;L5737&amp;"_"&amp;M5737&amp;"_"&amp;O5737,[1]挑战模式!$A:$AS,14+N5737,FALSE),1)="3","EffectCreate_BossEffect;EffectCreate_MonsterShow","EffectCreate_MonsterShow"))</f>
        <v/>
      </c>
      <c r="K5737" s="2">
        <v>0</v>
      </c>
      <c r="L5737" s="2">
        <v>18</v>
      </c>
      <c r="M5737" s="2">
        <v>2</v>
      </c>
      <c r="N5737" s="2">
        <v>3</v>
      </c>
      <c r="O5737" s="6" t="s">
        <v>467</v>
      </c>
    </row>
    <row r="5738" spans="2:15" x14ac:dyDescent="0.2">
      <c r="B5738" t="str">
        <f>IF(ISNA(VLOOKUP(K5738&amp;"_"&amp;L5738&amp;"_"&amp;M5738&amp;"_"&amp;O5738,[1]挑战模式!$A:$AS,1,FALSE)),"",IF(VLOOKUP(K5738&amp;"_"&amp;L5738&amp;"_"&amp;M5738&amp;"_"&amp;O5738,[1]挑战模式!$A:$AS,14+N5738,FALSE)="","","Monster_Season"&amp;K5738&amp;"_Challenge"&amp;L5738&amp;"_"&amp;M5738&amp;"_"&amp;N5738&amp;"_"&amp;O5738))</f>
        <v/>
      </c>
      <c r="C5738" t="str">
        <f t="shared" si="267"/>
        <v/>
      </c>
      <c r="G5738" t="str">
        <f>IF(ISNA(VLOOKUP(K5738&amp;"_"&amp;L5738&amp;"_"&amp;M5738&amp;"_"&amp;O5738,[1]挑战模式!$A:$AS,14+N5738,FALSE)),"",IF(VLOOKUP(K5738&amp;"_"&amp;L5738&amp;"_"&amp;M5738&amp;"_"&amp;O5738,[1]挑战模式!$A:$AS,14+N5738,FALSE)="","",IF(VLOOKUP(VLOOKUP(K5738&amp;"_"&amp;L5738&amp;"_"&amp;M5738&amp;"_"&amp;O5738,[1]挑战模式!$A:$AS,14+N5738,FALSE),[1]怪物!$B:$L,11,FALSE)=0,"",VLOOKUP(VLOOKUP(K5738&amp;"_"&amp;L5738&amp;"_"&amp;M5738&amp;"_"&amp;O5738,[1]挑战模式!$A:$AS,14+N5738,FALSE),[1]怪物!$B:$L,11,FALSE))))</f>
        <v/>
      </c>
      <c r="H5738" t="str">
        <f t="shared" si="268"/>
        <v/>
      </c>
      <c r="I5738" t="str">
        <f t="shared" si="269"/>
        <v/>
      </c>
      <c r="J5738" t="str">
        <f>IF(B5738="","",IF(RIGHT(VLOOKUP(K5738&amp;"_"&amp;L5738&amp;"_"&amp;M5738&amp;"_"&amp;O5738,[1]挑战模式!$A:$AS,14+N5738,FALSE),1)="3","EffectCreate_BossEffect;EffectCreate_MonsterShow","EffectCreate_MonsterShow"))</f>
        <v/>
      </c>
      <c r="K5738" s="2">
        <v>0</v>
      </c>
      <c r="L5738" s="2">
        <v>18</v>
      </c>
      <c r="M5738" s="2">
        <v>2</v>
      </c>
      <c r="N5738" s="2">
        <v>4</v>
      </c>
      <c r="O5738" s="6" t="s">
        <v>467</v>
      </c>
    </row>
    <row r="5739" spans="2:15" x14ac:dyDescent="0.2">
      <c r="B5739" t="str">
        <f>IF(ISNA(VLOOKUP(K5739&amp;"_"&amp;L5739&amp;"_"&amp;M5739&amp;"_"&amp;O5739,[1]挑战模式!$A:$AS,1,FALSE)),"",IF(VLOOKUP(K5739&amp;"_"&amp;L5739&amp;"_"&amp;M5739&amp;"_"&amp;O5739,[1]挑战模式!$A:$AS,14+N5739,FALSE)="","","Monster_Season"&amp;K5739&amp;"_Challenge"&amp;L5739&amp;"_"&amp;M5739&amp;"_"&amp;N5739&amp;"_"&amp;O5739))</f>
        <v/>
      </c>
      <c r="C5739" t="str">
        <f t="shared" si="267"/>
        <v/>
      </c>
      <c r="G5739" t="str">
        <f>IF(ISNA(VLOOKUP(K5739&amp;"_"&amp;L5739&amp;"_"&amp;M5739&amp;"_"&amp;O5739,[1]挑战模式!$A:$AS,14+N5739,FALSE)),"",IF(VLOOKUP(K5739&amp;"_"&amp;L5739&amp;"_"&amp;M5739&amp;"_"&amp;O5739,[1]挑战模式!$A:$AS,14+N5739,FALSE)="","",IF(VLOOKUP(VLOOKUP(K5739&amp;"_"&amp;L5739&amp;"_"&amp;M5739&amp;"_"&amp;O5739,[1]挑战模式!$A:$AS,14+N5739,FALSE),[1]怪物!$B:$L,11,FALSE)=0,"",VLOOKUP(VLOOKUP(K5739&amp;"_"&amp;L5739&amp;"_"&amp;M5739&amp;"_"&amp;O5739,[1]挑战模式!$A:$AS,14+N5739,FALSE),[1]怪物!$B:$L,11,FALSE))))</f>
        <v/>
      </c>
      <c r="H5739" t="str">
        <f t="shared" si="268"/>
        <v/>
      </c>
      <c r="I5739" t="str">
        <f t="shared" si="269"/>
        <v/>
      </c>
      <c r="J5739" t="str">
        <f>IF(B5739="","",IF(RIGHT(VLOOKUP(K5739&amp;"_"&amp;L5739&amp;"_"&amp;M5739&amp;"_"&amp;O5739,[1]挑战模式!$A:$AS,14+N5739,FALSE),1)="3","EffectCreate_BossEffect;EffectCreate_MonsterShow","EffectCreate_MonsterShow"))</f>
        <v/>
      </c>
      <c r="K5739" s="2">
        <v>0</v>
      </c>
      <c r="L5739" s="2">
        <v>18</v>
      </c>
      <c r="M5739" s="2">
        <v>2</v>
      </c>
      <c r="N5739" s="2">
        <v>5</v>
      </c>
      <c r="O5739" s="6" t="s">
        <v>467</v>
      </c>
    </row>
    <row r="5740" spans="2:15" x14ac:dyDescent="0.2">
      <c r="B5740" t="str">
        <f>IF(ISNA(VLOOKUP(K5740&amp;"_"&amp;L5740&amp;"_"&amp;M5740&amp;"_"&amp;O5740,[1]挑战模式!$A:$AS,1,FALSE)),"",IF(VLOOKUP(K5740&amp;"_"&amp;L5740&amp;"_"&amp;M5740&amp;"_"&amp;O5740,[1]挑战模式!$A:$AS,14+N5740,FALSE)="","","Monster_Season"&amp;K5740&amp;"_Challenge"&amp;L5740&amp;"_"&amp;M5740&amp;"_"&amp;N5740&amp;"_"&amp;O5740))</f>
        <v/>
      </c>
      <c r="C5740" t="str">
        <f t="shared" si="267"/>
        <v/>
      </c>
      <c r="G5740" t="str">
        <f>IF(ISNA(VLOOKUP(K5740&amp;"_"&amp;L5740&amp;"_"&amp;M5740&amp;"_"&amp;O5740,[1]挑战模式!$A:$AS,14+N5740,FALSE)),"",IF(VLOOKUP(K5740&amp;"_"&amp;L5740&amp;"_"&amp;M5740&amp;"_"&amp;O5740,[1]挑战模式!$A:$AS,14+N5740,FALSE)="","",IF(VLOOKUP(VLOOKUP(K5740&amp;"_"&amp;L5740&amp;"_"&amp;M5740&amp;"_"&amp;O5740,[1]挑战模式!$A:$AS,14+N5740,FALSE),[1]怪物!$B:$L,11,FALSE)=0,"",VLOOKUP(VLOOKUP(K5740&amp;"_"&amp;L5740&amp;"_"&amp;M5740&amp;"_"&amp;O5740,[1]挑战模式!$A:$AS,14+N5740,FALSE),[1]怪物!$B:$L,11,FALSE))))</f>
        <v/>
      </c>
      <c r="H5740" t="str">
        <f t="shared" si="268"/>
        <v/>
      </c>
      <c r="I5740" t="str">
        <f t="shared" si="269"/>
        <v/>
      </c>
      <c r="J5740" t="str">
        <f>IF(B5740="","",IF(RIGHT(VLOOKUP(K5740&amp;"_"&amp;L5740&amp;"_"&amp;M5740&amp;"_"&amp;O5740,[1]挑战模式!$A:$AS,14+N5740,FALSE),1)="3","EffectCreate_BossEffect;EffectCreate_MonsterShow","EffectCreate_MonsterShow"))</f>
        <v/>
      </c>
      <c r="K5740" s="2">
        <v>0</v>
      </c>
      <c r="L5740" s="2">
        <v>18</v>
      </c>
      <c r="M5740" s="2">
        <v>2</v>
      </c>
      <c r="N5740" s="2">
        <v>6</v>
      </c>
      <c r="O5740" s="6" t="s">
        <v>467</v>
      </c>
    </row>
    <row r="5741" spans="2:15" x14ac:dyDescent="0.2">
      <c r="B5741" t="str">
        <f>IF(ISNA(VLOOKUP(K5741&amp;"_"&amp;L5741&amp;"_"&amp;M5741&amp;"_"&amp;O5741,[1]挑战模式!$A:$AS,1,FALSE)),"",IF(VLOOKUP(K5741&amp;"_"&amp;L5741&amp;"_"&amp;M5741&amp;"_"&amp;O5741,[1]挑战模式!$A:$AS,14+N5741,FALSE)="","","Monster_Season"&amp;K5741&amp;"_Challenge"&amp;L5741&amp;"_"&amp;M5741&amp;"_"&amp;N5741&amp;"_"&amp;O5741))</f>
        <v>Monster_Season0_Challenge18_3_1_Hard</v>
      </c>
      <c r="C5741" t="str">
        <f t="shared" si="267"/>
        <v>None</v>
      </c>
      <c r="G5741" t="str">
        <f>IF(ISNA(VLOOKUP(K5741&amp;"_"&amp;L5741&amp;"_"&amp;M5741&amp;"_"&amp;O5741,[1]挑战模式!$A:$AS,14+N5741,FALSE)),"",IF(VLOOKUP(K5741&amp;"_"&amp;L5741&amp;"_"&amp;M5741&amp;"_"&amp;O5741,[1]挑战模式!$A:$AS,14+N5741,FALSE)="","",IF(VLOOKUP(VLOOKUP(K5741&amp;"_"&amp;L5741&amp;"_"&amp;M5741&amp;"_"&amp;O5741,[1]挑战模式!$A:$AS,14+N5741,FALSE),[1]怪物!$B:$L,11,FALSE)=0,"",VLOOKUP(VLOOKUP(K5741&amp;"_"&amp;L5741&amp;"_"&amp;M5741&amp;"_"&amp;O5741,[1]挑战模式!$A:$AS,14+N5741,FALSE),[1]怪物!$B:$L,11,FALSE))))</f>
        <v/>
      </c>
      <c r="H5741" t="str">
        <f t="shared" si="268"/>
        <v>Unit_Monster_Season0_Challenge18_3_1_Hard</v>
      </c>
      <c r="I5741" t="str">
        <f t="shared" si="269"/>
        <v>TowerDefense_Monster1</v>
      </c>
      <c r="J5741" t="str">
        <f>IF(B5741="","",IF(RIGHT(VLOOKUP(K5741&amp;"_"&amp;L5741&amp;"_"&amp;M5741&amp;"_"&amp;O5741,[1]挑战模式!$A:$AS,14+N5741,FALSE),1)="3","EffectCreate_BossEffect;EffectCreate_MonsterShow","EffectCreate_MonsterShow"))</f>
        <v>EffectCreate_MonsterShow</v>
      </c>
      <c r="K5741" s="2">
        <v>0</v>
      </c>
      <c r="L5741" s="2">
        <v>18</v>
      </c>
      <c r="M5741" s="2">
        <v>3</v>
      </c>
      <c r="N5741" s="2">
        <v>1</v>
      </c>
      <c r="O5741" s="6" t="s">
        <v>467</v>
      </c>
    </row>
    <row r="5742" spans="2:15" x14ac:dyDescent="0.2">
      <c r="B5742" t="str">
        <f>IF(ISNA(VLOOKUP(K5742&amp;"_"&amp;L5742&amp;"_"&amp;M5742&amp;"_"&amp;O5742,[1]挑战模式!$A:$AS,1,FALSE)),"",IF(VLOOKUP(K5742&amp;"_"&amp;L5742&amp;"_"&amp;M5742&amp;"_"&amp;O5742,[1]挑战模式!$A:$AS,14+N5742,FALSE)="","","Monster_Season"&amp;K5742&amp;"_Challenge"&amp;L5742&amp;"_"&amp;M5742&amp;"_"&amp;N5742&amp;"_"&amp;O5742))</f>
        <v>Monster_Season0_Challenge18_3_2_Hard</v>
      </c>
      <c r="C5742" t="str">
        <f t="shared" si="267"/>
        <v>None</v>
      </c>
      <c r="G5742" t="str">
        <f>IF(ISNA(VLOOKUP(K5742&amp;"_"&amp;L5742&amp;"_"&amp;M5742&amp;"_"&amp;O5742,[1]挑战模式!$A:$AS,14+N5742,FALSE)),"",IF(VLOOKUP(K5742&amp;"_"&amp;L5742&amp;"_"&amp;M5742&amp;"_"&amp;O5742,[1]挑战模式!$A:$AS,14+N5742,FALSE)="","",IF(VLOOKUP(VLOOKUP(K5742&amp;"_"&amp;L5742&amp;"_"&amp;M5742&amp;"_"&amp;O5742,[1]挑战模式!$A:$AS,14+N5742,FALSE),[1]怪物!$B:$L,11,FALSE)=0,"",VLOOKUP(VLOOKUP(K5742&amp;"_"&amp;L5742&amp;"_"&amp;M5742&amp;"_"&amp;O5742,[1]挑战模式!$A:$AS,14+N5742,FALSE),[1]怪物!$B:$L,11,FALSE))))</f>
        <v/>
      </c>
      <c r="H5742" t="str">
        <f t="shared" si="268"/>
        <v>Unit_Monster_Season0_Challenge18_3_2_Hard</v>
      </c>
      <c r="I5742" t="str">
        <f t="shared" si="269"/>
        <v>TowerDefense_Monster1</v>
      </c>
      <c r="J5742" t="str">
        <f>IF(B5742="","",IF(RIGHT(VLOOKUP(K5742&amp;"_"&amp;L5742&amp;"_"&amp;M5742&amp;"_"&amp;O5742,[1]挑战模式!$A:$AS,14+N5742,FALSE),1)="3","EffectCreate_BossEffect;EffectCreate_MonsterShow","EffectCreate_MonsterShow"))</f>
        <v>EffectCreate_MonsterShow</v>
      </c>
      <c r="K5742" s="2">
        <v>0</v>
      </c>
      <c r="L5742" s="2">
        <v>18</v>
      </c>
      <c r="M5742" s="2">
        <v>3</v>
      </c>
      <c r="N5742" s="2">
        <v>2</v>
      </c>
      <c r="O5742" s="6" t="s">
        <v>467</v>
      </c>
    </row>
    <row r="5743" spans="2:15" x14ac:dyDescent="0.2">
      <c r="B5743" t="str">
        <f>IF(ISNA(VLOOKUP(K5743&amp;"_"&amp;L5743&amp;"_"&amp;M5743&amp;"_"&amp;O5743,[1]挑战模式!$A:$AS,1,FALSE)),"",IF(VLOOKUP(K5743&amp;"_"&amp;L5743&amp;"_"&amp;M5743&amp;"_"&amp;O5743,[1]挑战模式!$A:$AS,14+N5743,FALSE)="","","Monster_Season"&amp;K5743&amp;"_Challenge"&amp;L5743&amp;"_"&amp;M5743&amp;"_"&amp;N5743&amp;"_"&amp;O5743))</f>
        <v/>
      </c>
      <c r="C5743" t="str">
        <f t="shared" si="267"/>
        <v/>
      </c>
      <c r="G5743" t="str">
        <f>IF(ISNA(VLOOKUP(K5743&amp;"_"&amp;L5743&amp;"_"&amp;M5743&amp;"_"&amp;O5743,[1]挑战模式!$A:$AS,14+N5743,FALSE)),"",IF(VLOOKUP(K5743&amp;"_"&amp;L5743&amp;"_"&amp;M5743&amp;"_"&amp;O5743,[1]挑战模式!$A:$AS,14+N5743,FALSE)="","",IF(VLOOKUP(VLOOKUP(K5743&amp;"_"&amp;L5743&amp;"_"&amp;M5743&amp;"_"&amp;O5743,[1]挑战模式!$A:$AS,14+N5743,FALSE),[1]怪物!$B:$L,11,FALSE)=0,"",VLOOKUP(VLOOKUP(K5743&amp;"_"&amp;L5743&amp;"_"&amp;M5743&amp;"_"&amp;O5743,[1]挑战模式!$A:$AS,14+N5743,FALSE),[1]怪物!$B:$L,11,FALSE))))</f>
        <v/>
      </c>
      <c r="H5743" t="str">
        <f t="shared" si="268"/>
        <v/>
      </c>
      <c r="I5743" t="str">
        <f t="shared" si="269"/>
        <v/>
      </c>
      <c r="J5743" t="str">
        <f>IF(B5743="","",IF(RIGHT(VLOOKUP(K5743&amp;"_"&amp;L5743&amp;"_"&amp;M5743&amp;"_"&amp;O5743,[1]挑战模式!$A:$AS,14+N5743,FALSE),1)="3","EffectCreate_BossEffect;EffectCreate_MonsterShow","EffectCreate_MonsterShow"))</f>
        <v/>
      </c>
      <c r="K5743" s="2">
        <v>0</v>
      </c>
      <c r="L5743" s="2">
        <v>18</v>
      </c>
      <c r="M5743" s="2">
        <v>3</v>
      </c>
      <c r="N5743" s="2">
        <v>3</v>
      </c>
      <c r="O5743" s="6" t="s">
        <v>467</v>
      </c>
    </row>
    <row r="5744" spans="2:15" x14ac:dyDescent="0.2">
      <c r="B5744" t="str">
        <f>IF(ISNA(VLOOKUP(K5744&amp;"_"&amp;L5744&amp;"_"&amp;M5744&amp;"_"&amp;O5744,[1]挑战模式!$A:$AS,1,FALSE)),"",IF(VLOOKUP(K5744&amp;"_"&amp;L5744&amp;"_"&amp;M5744&amp;"_"&amp;O5744,[1]挑战模式!$A:$AS,14+N5744,FALSE)="","","Monster_Season"&amp;K5744&amp;"_Challenge"&amp;L5744&amp;"_"&amp;M5744&amp;"_"&amp;N5744&amp;"_"&amp;O5744))</f>
        <v/>
      </c>
      <c r="C5744" t="str">
        <f t="shared" si="267"/>
        <v/>
      </c>
      <c r="G5744" t="str">
        <f>IF(ISNA(VLOOKUP(K5744&amp;"_"&amp;L5744&amp;"_"&amp;M5744&amp;"_"&amp;O5744,[1]挑战模式!$A:$AS,14+N5744,FALSE)),"",IF(VLOOKUP(K5744&amp;"_"&amp;L5744&amp;"_"&amp;M5744&amp;"_"&amp;O5744,[1]挑战模式!$A:$AS,14+N5744,FALSE)="","",IF(VLOOKUP(VLOOKUP(K5744&amp;"_"&amp;L5744&amp;"_"&amp;M5744&amp;"_"&amp;O5744,[1]挑战模式!$A:$AS,14+N5744,FALSE),[1]怪物!$B:$L,11,FALSE)=0,"",VLOOKUP(VLOOKUP(K5744&amp;"_"&amp;L5744&amp;"_"&amp;M5744&amp;"_"&amp;O5744,[1]挑战模式!$A:$AS,14+N5744,FALSE),[1]怪物!$B:$L,11,FALSE))))</f>
        <v/>
      </c>
      <c r="H5744" t="str">
        <f t="shared" si="268"/>
        <v/>
      </c>
      <c r="I5744" t="str">
        <f t="shared" si="269"/>
        <v/>
      </c>
      <c r="J5744" t="str">
        <f>IF(B5744="","",IF(RIGHT(VLOOKUP(K5744&amp;"_"&amp;L5744&amp;"_"&amp;M5744&amp;"_"&amp;O5744,[1]挑战模式!$A:$AS,14+N5744,FALSE),1)="3","EffectCreate_BossEffect;EffectCreate_MonsterShow","EffectCreate_MonsterShow"))</f>
        <v/>
      </c>
      <c r="K5744" s="2">
        <v>0</v>
      </c>
      <c r="L5744" s="2">
        <v>18</v>
      </c>
      <c r="M5744" s="2">
        <v>3</v>
      </c>
      <c r="N5744" s="2">
        <v>4</v>
      </c>
      <c r="O5744" s="6" t="s">
        <v>467</v>
      </c>
    </row>
    <row r="5745" spans="2:15" x14ac:dyDescent="0.2">
      <c r="B5745" t="str">
        <f>IF(ISNA(VLOOKUP(K5745&amp;"_"&amp;L5745&amp;"_"&amp;M5745&amp;"_"&amp;O5745,[1]挑战模式!$A:$AS,1,FALSE)),"",IF(VLOOKUP(K5745&amp;"_"&amp;L5745&amp;"_"&amp;M5745&amp;"_"&amp;O5745,[1]挑战模式!$A:$AS,14+N5745,FALSE)="","","Monster_Season"&amp;K5745&amp;"_Challenge"&amp;L5745&amp;"_"&amp;M5745&amp;"_"&amp;N5745&amp;"_"&amp;O5745))</f>
        <v/>
      </c>
      <c r="C5745" t="str">
        <f t="shared" si="267"/>
        <v/>
      </c>
      <c r="G5745" t="str">
        <f>IF(ISNA(VLOOKUP(K5745&amp;"_"&amp;L5745&amp;"_"&amp;M5745&amp;"_"&amp;O5745,[1]挑战模式!$A:$AS,14+N5745,FALSE)),"",IF(VLOOKUP(K5745&amp;"_"&amp;L5745&amp;"_"&amp;M5745&amp;"_"&amp;O5745,[1]挑战模式!$A:$AS,14+N5745,FALSE)="","",IF(VLOOKUP(VLOOKUP(K5745&amp;"_"&amp;L5745&amp;"_"&amp;M5745&amp;"_"&amp;O5745,[1]挑战模式!$A:$AS,14+N5745,FALSE),[1]怪物!$B:$L,11,FALSE)=0,"",VLOOKUP(VLOOKUP(K5745&amp;"_"&amp;L5745&amp;"_"&amp;M5745&amp;"_"&amp;O5745,[1]挑战模式!$A:$AS,14+N5745,FALSE),[1]怪物!$B:$L,11,FALSE))))</f>
        <v/>
      </c>
      <c r="H5745" t="str">
        <f t="shared" si="268"/>
        <v/>
      </c>
      <c r="I5745" t="str">
        <f t="shared" si="269"/>
        <v/>
      </c>
      <c r="J5745" t="str">
        <f>IF(B5745="","",IF(RIGHT(VLOOKUP(K5745&amp;"_"&amp;L5745&amp;"_"&amp;M5745&amp;"_"&amp;O5745,[1]挑战模式!$A:$AS,14+N5745,FALSE),1)="3","EffectCreate_BossEffect;EffectCreate_MonsterShow","EffectCreate_MonsterShow"))</f>
        <v/>
      </c>
      <c r="K5745" s="2">
        <v>0</v>
      </c>
      <c r="L5745" s="2">
        <v>18</v>
      </c>
      <c r="M5745" s="2">
        <v>3</v>
      </c>
      <c r="N5745" s="2">
        <v>5</v>
      </c>
      <c r="O5745" s="6" t="s">
        <v>467</v>
      </c>
    </row>
    <row r="5746" spans="2:15" x14ac:dyDescent="0.2">
      <c r="B5746" t="str">
        <f>IF(ISNA(VLOOKUP(K5746&amp;"_"&amp;L5746&amp;"_"&amp;M5746&amp;"_"&amp;O5746,[1]挑战模式!$A:$AS,1,FALSE)),"",IF(VLOOKUP(K5746&amp;"_"&amp;L5746&amp;"_"&amp;M5746&amp;"_"&amp;O5746,[1]挑战模式!$A:$AS,14+N5746,FALSE)="","","Monster_Season"&amp;K5746&amp;"_Challenge"&amp;L5746&amp;"_"&amp;M5746&amp;"_"&amp;N5746&amp;"_"&amp;O5746))</f>
        <v/>
      </c>
      <c r="C5746" t="str">
        <f t="shared" si="267"/>
        <v/>
      </c>
      <c r="G5746" t="str">
        <f>IF(ISNA(VLOOKUP(K5746&amp;"_"&amp;L5746&amp;"_"&amp;M5746&amp;"_"&amp;O5746,[1]挑战模式!$A:$AS,14+N5746,FALSE)),"",IF(VLOOKUP(K5746&amp;"_"&amp;L5746&amp;"_"&amp;M5746&amp;"_"&amp;O5746,[1]挑战模式!$A:$AS,14+N5746,FALSE)="","",IF(VLOOKUP(VLOOKUP(K5746&amp;"_"&amp;L5746&amp;"_"&amp;M5746&amp;"_"&amp;O5746,[1]挑战模式!$A:$AS,14+N5746,FALSE),[1]怪物!$B:$L,11,FALSE)=0,"",VLOOKUP(VLOOKUP(K5746&amp;"_"&amp;L5746&amp;"_"&amp;M5746&amp;"_"&amp;O5746,[1]挑战模式!$A:$AS,14+N5746,FALSE),[1]怪物!$B:$L,11,FALSE))))</f>
        <v/>
      </c>
      <c r="H5746" t="str">
        <f t="shared" si="268"/>
        <v/>
      </c>
      <c r="I5746" t="str">
        <f t="shared" si="269"/>
        <v/>
      </c>
      <c r="J5746" t="str">
        <f>IF(B5746="","",IF(RIGHT(VLOOKUP(K5746&amp;"_"&amp;L5746&amp;"_"&amp;M5746&amp;"_"&amp;O5746,[1]挑战模式!$A:$AS,14+N5746,FALSE),1)="3","EffectCreate_BossEffect;EffectCreate_MonsterShow","EffectCreate_MonsterShow"))</f>
        <v/>
      </c>
      <c r="K5746" s="2">
        <v>0</v>
      </c>
      <c r="L5746" s="2">
        <v>18</v>
      </c>
      <c r="M5746" s="2">
        <v>3</v>
      </c>
      <c r="N5746" s="2">
        <v>6</v>
      </c>
      <c r="O5746" s="6" t="s">
        <v>467</v>
      </c>
    </row>
    <row r="5747" spans="2:15" x14ac:dyDescent="0.2">
      <c r="B5747" t="str">
        <f>IF(ISNA(VLOOKUP(K5747&amp;"_"&amp;L5747&amp;"_"&amp;M5747&amp;"_"&amp;O5747,[1]挑战模式!$A:$AS,1,FALSE)),"",IF(VLOOKUP(K5747&amp;"_"&amp;L5747&amp;"_"&amp;M5747&amp;"_"&amp;O5747,[1]挑战模式!$A:$AS,14+N5747,FALSE)="","","Monster_Season"&amp;K5747&amp;"_Challenge"&amp;L5747&amp;"_"&amp;M5747&amp;"_"&amp;N5747&amp;"_"&amp;O5747))</f>
        <v>Monster_Season0_Challenge18_4_1_Hard</v>
      </c>
      <c r="C5747" t="str">
        <f t="shared" si="267"/>
        <v>None</v>
      </c>
      <c r="G5747" t="str">
        <f>IF(ISNA(VLOOKUP(K5747&amp;"_"&amp;L5747&amp;"_"&amp;M5747&amp;"_"&amp;O5747,[1]挑战模式!$A:$AS,14+N5747,FALSE)),"",IF(VLOOKUP(K5747&amp;"_"&amp;L5747&amp;"_"&amp;M5747&amp;"_"&amp;O5747,[1]挑战模式!$A:$AS,14+N5747,FALSE)="","",IF(VLOOKUP(VLOOKUP(K5747&amp;"_"&amp;L5747&amp;"_"&amp;M5747&amp;"_"&amp;O5747,[1]挑战模式!$A:$AS,14+N5747,FALSE),[1]怪物!$B:$L,11,FALSE)=0,"",VLOOKUP(VLOOKUP(K5747&amp;"_"&amp;L5747&amp;"_"&amp;M5747&amp;"_"&amp;O5747,[1]挑战模式!$A:$AS,14+N5747,FALSE),[1]怪物!$B:$L,11,FALSE))))</f>
        <v/>
      </c>
      <c r="H5747" t="str">
        <f t="shared" si="268"/>
        <v>Unit_Monster_Season0_Challenge18_4_1_Hard</v>
      </c>
      <c r="I5747" t="str">
        <f t="shared" si="269"/>
        <v>TowerDefense_Monster1</v>
      </c>
      <c r="J5747" t="str">
        <f>IF(B5747="","",IF(RIGHT(VLOOKUP(K5747&amp;"_"&amp;L5747&amp;"_"&amp;M5747&amp;"_"&amp;O5747,[1]挑战模式!$A:$AS,14+N5747,FALSE),1)="3","EffectCreate_BossEffect;EffectCreate_MonsterShow","EffectCreate_MonsterShow"))</f>
        <v>EffectCreate_MonsterShow</v>
      </c>
      <c r="K5747" s="2">
        <v>0</v>
      </c>
      <c r="L5747" s="2">
        <v>18</v>
      </c>
      <c r="M5747" s="2">
        <v>4</v>
      </c>
      <c r="N5747" s="2">
        <v>1</v>
      </c>
      <c r="O5747" s="6" t="s">
        <v>467</v>
      </c>
    </row>
    <row r="5748" spans="2:15" x14ac:dyDescent="0.2">
      <c r="B5748" t="str">
        <f>IF(ISNA(VLOOKUP(K5748&amp;"_"&amp;L5748&amp;"_"&amp;M5748&amp;"_"&amp;O5748,[1]挑战模式!$A:$AS,1,FALSE)),"",IF(VLOOKUP(K5748&amp;"_"&amp;L5748&amp;"_"&amp;M5748&amp;"_"&amp;O5748,[1]挑战模式!$A:$AS,14+N5748,FALSE)="","","Monster_Season"&amp;K5748&amp;"_Challenge"&amp;L5748&amp;"_"&amp;M5748&amp;"_"&amp;N5748&amp;"_"&amp;O5748))</f>
        <v>Monster_Season0_Challenge18_4_2_Hard</v>
      </c>
      <c r="C5748" t="str">
        <f t="shared" si="267"/>
        <v>None</v>
      </c>
      <c r="G5748" t="str">
        <f>IF(ISNA(VLOOKUP(K5748&amp;"_"&amp;L5748&amp;"_"&amp;M5748&amp;"_"&amp;O5748,[1]挑战模式!$A:$AS,14+N5748,FALSE)),"",IF(VLOOKUP(K5748&amp;"_"&amp;L5748&amp;"_"&amp;M5748&amp;"_"&amp;O5748,[1]挑战模式!$A:$AS,14+N5748,FALSE)="","",IF(VLOOKUP(VLOOKUP(K5748&amp;"_"&amp;L5748&amp;"_"&amp;M5748&amp;"_"&amp;O5748,[1]挑战模式!$A:$AS,14+N5748,FALSE),[1]怪物!$B:$L,11,FALSE)=0,"",VLOOKUP(VLOOKUP(K5748&amp;"_"&amp;L5748&amp;"_"&amp;M5748&amp;"_"&amp;O5748,[1]挑战模式!$A:$AS,14+N5748,FALSE),[1]怪物!$B:$L,11,FALSE))))</f>
        <v/>
      </c>
      <c r="H5748" t="str">
        <f t="shared" si="268"/>
        <v>Unit_Monster_Season0_Challenge18_4_2_Hard</v>
      </c>
      <c r="I5748" t="str">
        <f t="shared" si="269"/>
        <v>TowerDefense_Monster1</v>
      </c>
      <c r="J5748" t="str">
        <f>IF(B5748="","",IF(RIGHT(VLOOKUP(K5748&amp;"_"&amp;L5748&amp;"_"&amp;M5748&amp;"_"&amp;O5748,[1]挑战模式!$A:$AS,14+N5748,FALSE),1)="3","EffectCreate_BossEffect;EffectCreate_MonsterShow","EffectCreate_MonsterShow"))</f>
        <v>EffectCreate_MonsterShow</v>
      </c>
      <c r="K5748" s="2">
        <v>0</v>
      </c>
      <c r="L5748" s="2">
        <v>18</v>
      </c>
      <c r="M5748" s="2">
        <v>4</v>
      </c>
      <c r="N5748" s="2">
        <v>2</v>
      </c>
      <c r="O5748" s="6" t="s">
        <v>467</v>
      </c>
    </row>
    <row r="5749" spans="2:15" x14ac:dyDescent="0.2">
      <c r="B5749" t="str">
        <f>IF(ISNA(VLOOKUP(K5749&amp;"_"&amp;L5749&amp;"_"&amp;M5749&amp;"_"&amp;O5749,[1]挑战模式!$A:$AS,1,FALSE)),"",IF(VLOOKUP(K5749&amp;"_"&amp;L5749&amp;"_"&amp;M5749&amp;"_"&amp;O5749,[1]挑战模式!$A:$AS,14+N5749,FALSE)="","","Monster_Season"&amp;K5749&amp;"_Challenge"&amp;L5749&amp;"_"&amp;M5749&amp;"_"&amp;N5749&amp;"_"&amp;O5749))</f>
        <v>Monster_Season0_Challenge18_4_3_Hard</v>
      </c>
      <c r="C5749" t="str">
        <f t="shared" si="267"/>
        <v>None</v>
      </c>
      <c r="G5749" t="str">
        <f>IF(ISNA(VLOOKUP(K5749&amp;"_"&amp;L5749&amp;"_"&amp;M5749&amp;"_"&amp;O5749,[1]挑战模式!$A:$AS,14+N5749,FALSE)),"",IF(VLOOKUP(K5749&amp;"_"&amp;L5749&amp;"_"&amp;M5749&amp;"_"&amp;O5749,[1]挑战模式!$A:$AS,14+N5749,FALSE)="","",IF(VLOOKUP(VLOOKUP(K5749&amp;"_"&amp;L5749&amp;"_"&amp;M5749&amp;"_"&amp;O5749,[1]挑战模式!$A:$AS,14+N5749,FALSE),[1]怪物!$B:$L,11,FALSE)=0,"",VLOOKUP(VLOOKUP(K5749&amp;"_"&amp;L5749&amp;"_"&amp;M5749&amp;"_"&amp;O5749,[1]挑战模式!$A:$AS,14+N5749,FALSE),[1]怪物!$B:$L,11,FALSE))))</f>
        <v/>
      </c>
      <c r="H5749" t="str">
        <f t="shared" si="268"/>
        <v>Unit_Monster_Season0_Challenge18_4_3_Hard</v>
      </c>
      <c r="I5749" t="str">
        <f t="shared" si="269"/>
        <v>TowerDefense_Monster1</v>
      </c>
      <c r="J5749" t="str">
        <f>IF(B5749="","",IF(RIGHT(VLOOKUP(K5749&amp;"_"&amp;L5749&amp;"_"&amp;M5749&amp;"_"&amp;O5749,[1]挑战模式!$A:$AS,14+N5749,FALSE),1)="3","EffectCreate_BossEffect;EffectCreate_MonsterShow","EffectCreate_MonsterShow"))</f>
        <v>EffectCreate_MonsterShow</v>
      </c>
      <c r="K5749" s="2">
        <v>0</v>
      </c>
      <c r="L5749" s="2">
        <v>18</v>
      </c>
      <c r="M5749" s="2">
        <v>4</v>
      </c>
      <c r="N5749" s="2">
        <v>3</v>
      </c>
      <c r="O5749" s="6" t="s">
        <v>467</v>
      </c>
    </row>
    <row r="5750" spans="2:15" x14ac:dyDescent="0.2">
      <c r="B5750" t="str">
        <f>IF(ISNA(VLOOKUP(K5750&amp;"_"&amp;L5750&amp;"_"&amp;M5750&amp;"_"&amp;O5750,[1]挑战模式!$A:$AS,1,FALSE)),"",IF(VLOOKUP(K5750&amp;"_"&amp;L5750&amp;"_"&amp;M5750&amp;"_"&amp;O5750,[1]挑战模式!$A:$AS,14+N5750,FALSE)="","","Monster_Season"&amp;K5750&amp;"_Challenge"&amp;L5750&amp;"_"&amp;M5750&amp;"_"&amp;N5750&amp;"_"&amp;O5750))</f>
        <v/>
      </c>
      <c r="C5750" t="str">
        <f t="shared" si="267"/>
        <v/>
      </c>
      <c r="G5750" t="str">
        <f>IF(ISNA(VLOOKUP(K5750&amp;"_"&amp;L5750&amp;"_"&amp;M5750&amp;"_"&amp;O5750,[1]挑战模式!$A:$AS,14+N5750,FALSE)),"",IF(VLOOKUP(K5750&amp;"_"&amp;L5750&amp;"_"&amp;M5750&amp;"_"&amp;O5750,[1]挑战模式!$A:$AS,14+N5750,FALSE)="","",IF(VLOOKUP(VLOOKUP(K5750&amp;"_"&amp;L5750&amp;"_"&amp;M5750&amp;"_"&amp;O5750,[1]挑战模式!$A:$AS,14+N5750,FALSE),[1]怪物!$B:$L,11,FALSE)=0,"",VLOOKUP(VLOOKUP(K5750&amp;"_"&amp;L5750&amp;"_"&amp;M5750&amp;"_"&amp;O5750,[1]挑战模式!$A:$AS,14+N5750,FALSE),[1]怪物!$B:$L,11,FALSE))))</f>
        <v/>
      </c>
      <c r="H5750" t="str">
        <f t="shared" si="268"/>
        <v/>
      </c>
      <c r="I5750" t="str">
        <f t="shared" si="269"/>
        <v/>
      </c>
      <c r="J5750" t="str">
        <f>IF(B5750="","",IF(RIGHT(VLOOKUP(K5750&amp;"_"&amp;L5750&amp;"_"&amp;M5750&amp;"_"&amp;O5750,[1]挑战模式!$A:$AS,14+N5750,FALSE),1)="3","EffectCreate_BossEffect;EffectCreate_MonsterShow","EffectCreate_MonsterShow"))</f>
        <v/>
      </c>
      <c r="K5750" s="2">
        <v>0</v>
      </c>
      <c r="L5750" s="2">
        <v>18</v>
      </c>
      <c r="M5750" s="2">
        <v>4</v>
      </c>
      <c r="N5750" s="2">
        <v>4</v>
      </c>
      <c r="O5750" s="6" t="s">
        <v>467</v>
      </c>
    </row>
    <row r="5751" spans="2:15" x14ac:dyDescent="0.2">
      <c r="B5751" t="str">
        <f>IF(ISNA(VLOOKUP(K5751&amp;"_"&amp;L5751&amp;"_"&amp;M5751&amp;"_"&amp;O5751,[1]挑战模式!$A:$AS,1,FALSE)),"",IF(VLOOKUP(K5751&amp;"_"&amp;L5751&amp;"_"&amp;M5751&amp;"_"&amp;O5751,[1]挑战模式!$A:$AS,14+N5751,FALSE)="","","Monster_Season"&amp;K5751&amp;"_Challenge"&amp;L5751&amp;"_"&amp;M5751&amp;"_"&amp;N5751&amp;"_"&amp;O5751))</f>
        <v/>
      </c>
      <c r="C5751" t="str">
        <f t="shared" si="267"/>
        <v/>
      </c>
      <c r="G5751" t="str">
        <f>IF(ISNA(VLOOKUP(K5751&amp;"_"&amp;L5751&amp;"_"&amp;M5751&amp;"_"&amp;O5751,[1]挑战模式!$A:$AS,14+N5751,FALSE)),"",IF(VLOOKUP(K5751&amp;"_"&amp;L5751&amp;"_"&amp;M5751&amp;"_"&amp;O5751,[1]挑战模式!$A:$AS,14+N5751,FALSE)="","",IF(VLOOKUP(VLOOKUP(K5751&amp;"_"&amp;L5751&amp;"_"&amp;M5751&amp;"_"&amp;O5751,[1]挑战模式!$A:$AS,14+N5751,FALSE),[1]怪物!$B:$L,11,FALSE)=0,"",VLOOKUP(VLOOKUP(K5751&amp;"_"&amp;L5751&amp;"_"&amp;M5751&amp;"_"&amp;O5751,[1]挑战模式!$A:$AS,14+N5751,FALSE),[1]怪物!$B:$L,11,FALSE))))</f>
        <v/>
      </c>
      <c r="H5751" t="str">
        <f t="shared" si="268"/>
        <v/>
      </c>
      <c r="I5751" t="str">
        <f t="shared" si="269"/>
        <v/>
      </c>
      <c r="J5751" t="str">
        <f>IF(B5751="","",IF(RIGHT(VLOOKUP(K5751&amp;"_"&amp;L5751&amp;"_"&amp;M5751&amp;"_"&amp;O5751,[1]挑战模式!$A:$AS,14+N5751,FALSE),1)="3","EffectCreate_BossEffect;EffectCreate_MonsterShow","EffectCreate_MonsterShow"))</f>
        <v/>
      </c>
      <c r="K5751" s="2">
        <v>0</v>
      </c>
      <c r="L5751" s="2">
        <v>18</v>
      </c>
      <c r="M5751" s="2">
        <v>4</v>
      </c>
      <c r="N5751" s="2">
        <v>5</v>
      </c>
      <c r="O5751" s="6" t="s">
        <v>467</v>
      </c>
    </row>
    <row r="5752" spans="2:15" x14ac:dyDescent="0.2">
      <c r="B5752" t="str">
        <f>IF(ISNA(VLOOKUP(K5752&amp;"_"&amp;L5752&amp;"_"&amp;M5752&amp;"_"&amp;O5752,[1]挑战模式!$A:$AS,1,FALSE)),"",IF(VLOOKUP(K5752&amp;"_"&amp;L5752&amp;"_"&amp;M5752&amp;"_"&amp;O5752,[1]挑战模式!$A:$AS,14+N5752,FALSE)="","","Monster_Season"&amp;K5752&amp;"_Challenge"&amp;L5752&amp;"_"&amp;M5752&amp;"_"&amp;N5752&amp;"_"&amp;O5752))</f>
        <v/>
      </c>
      <c r="C5752" t="str">
        <f t="shared" si="267"/>
        <v/>
      </c>
      <c r="G5752" t="str">
        <f>IF(ISNA(VLOOKUP(K5752&amp;"_"&amp;L5752&amp;"_"&amp;M5752&amp;"_"&amp;O5752,[1]挑战模式!$A:$AS,14+N5752,FALSE)),"",IF(VLOOKUP(K5752&amp;"_"&amp;L5752&amp;"_"&amp;M5752&amp;"_"&amp;O5752,[1]挑战模式!$A:$AS,14+N5752,FALSE)="","",IF(VLOOKUP(VLOOKUP(K5752&amp;"_"&amp;L5752&amp;"_"&amp;M5752&amp;"_"&amp;O5752,[1]挑战模式!$A:$AS,14+N5752,FALSE),[1]怪物!$B:$L,11,FALSE)=0,"",VLOOKUP(VLOOKUP(K5752&amp;"_"&amp;L5752&amp;"_"&amp;M5752&amp;"_"&amp;O5752,[1]挑战模式!$A:$AS,14+N5752,FALSE),[1]怪物!$B:$L,11,FALSE))))</f>
        <v/>
      </c>
      <c r="H5752" t="str">
        <f t="shared" si="268"/>
        <v/>
      </c>
      <c r="I5752" t="str">
        <f t="shared" si="269"/>
        <v/>
      </c>
      <c r="J5752" t="str">
        <f>IF(B5752="","",IF(RIGHT(VLOOKUP(K5752&amp;"_"&amp;L5752&amp;"_"&amp;M5752&amp;"_"&amp;O5752,[1]挑战模式!$A:$AS,14+N5752,FALSE),1)="3","EffectCreate_BossEffect;EffectCreate_MonsterShow","EffectCreate_MonsterShow"))</f>
        <v/>
      </c>
      <c r="K5752" s="2">
        <v>0</v>
      </c>
      <c r="L5752" s="2">
        <v>18</v>
      </c>
      <c r="M5752" s="2">
        <v>4</v>
      </c>
      <c r="N5752" s="2">
        <v>6</v>
      </c>
      <c r="O5752" s="6" t="s">
        <v>467</v>
      </c>
    </row>
    <row r="5753" spans="2:15" x14ac:dyDescent="0.2">
      <c r="B5753" t="str">
        <f>IF(ISNA(VLOOKUP(K5753&amp;"_"&amp;L5753&amp;"_"&amp;M5753&amp;"_"&amp;O5753,[1]挑战模式!$A:$AS,1,FALSE)),"",IF(VLOOKUP(K5753&amp;"_"&amp;L5753&amp;"_"&amp;M5753&amp;"_"&amp;O5753,[1]挑战模式!$A:$AS,14+N5753,FALSE)="","","Monster_Season"&amp;K5753&amp;"_Challenge"&amp;L5753&amp;"_"&amp;M5753&amp;"_"&amp;N5753&amp;"_"&amp;O5753))</f>
        <v>Monster_Season0_Challenge18_5_1_Hard</v>
      </c>
      <c r="C5753" t="str">
        <f t="shared" si="267"/>
        <v>None</v>
      </c>
      <c r="G5753" t="str">
        <f>IF(ISNA(VLOOKUP(K5753&amp;"_"&amp;L5753&amp;"_"&amp;M5753&amp;"_"&amp;O5753,[1]挑战模式!$A:$AS,14+N5753,FALSE)),"",IF(VLOOKUP(K5753&amp;"_"&amp;L5753&amp;"_"&amp;M5753&amp;"_"&amp;O5753,[1]挑战模式!$A:$AS,14+N5753,FALSE)="","",IF(VLOOKUP(VLOOKUP(K5753&amp;"_"&amp;L5753&amp;"_"&amp;M5753&amp;"_"&amp;O5753,[1]挑战模式!$A:$AS,14+N5753,FALSE),[1]怪物!$B:$L,11,FALSE)=0,"",VLOOKUP(VLOOKUP(K5753&amp;"_"&amp;L5753&amp;"_"&amp;M5753&amp;"_"&amp;O5753,[1]挑战模式!$A:$AS,14+N5753,FALSE),[1]怪物!$B:$L,11,FALSE))))</f>
        <v/>
      </c>
      <c r="H5753" t="str">
        <f t="shared" si="268"/>
        <v>Unit_Monster_Season0_Challenge18_5_1_Hard</v>
      </c>
      <c r="I5753" t="str">
        <f t="shared" si="269"/>
        <v>TowerDefense_Monster1</v>
      </c>
      <c r="J5753" t="str">
        <f>IF(B5753="","",IF(RIGHT(VLOOKUP(K5753&amp;"_"&amp;L5753&amp;"_"&amp;M5753&amp;"_"&amp;O5753,[1]挑战模式!$A:$AS,14+N5753,FALSE),1)="3","EffectCreate_BossEffect;EffectCreate_MonsterShow","EffectCreate_MonsterShow"))</f>
        <v>EffectCreate_MonsterShow</v>
      </c>
      <c r="K5753" s="2">
        <v>0</v>
      </c>
      <c r="L5753" s="2">
        <v>18</v>
      </c>
      <c r="M5753" s="2">
        <v>5</v>
      </c>
      <c r="N5753" s="2">
        <v>1</v>
      </c>
      <c r="O5753" s="6" t="s">
        <v>467</v>
      </c>
    </row>
    <row r="5754" spans="2:15" x14ac:dyDescent="0.2">
      <c r="B5754" t="str">
        <f>IF(ISNA(VLOOKUP(K5754&amp;"_"&amp;L5754&amp;"_"&amp;M5754&amp;"_"&amp;O5754,[1]挑战模式!$A:$AS,1,FALSE)),"",IF(VLOOKUP(K5754&amp;"_"&amp;L5754&amp;"_"&amp;M5754&amp;"_"&amp;O5754,[1]挑战模式!$A:$AS,14+N5754,FALSE)="","","Monster_Season"&amp;K5754&amp;"_Challenge"&amp;L5754&amp;"_"&amp;M5754&amp;"_"&amp;N5754&amp;"_"&amp;O5754))</f>
        <v>Monster_Season0_Challenge18_5_2_Hard</v>
      </c>
      <c r="C5754" t="str">
        <f t="shared" si="267"/>
        <v>None</v>
      </c>
      <c r="G5754" t="str">
        <f>IF(ISNA(VLOOKUP(K5754&amp;"_"&amp;L5754&amp;"_"&amp;M5754&amp;"_"&amp;O5754,[1]挑战模式!$A:$AS,14+N5754,FALSE)),"",IF(VLOOKUP(K5754&amp;"_"&amp;L5754&amp;"_"&amp;M5754&amp;"_"&amp;O5754,[1]挑战模式!$A:$AS,14+N5754,FALSE)="","",IF(VLOOKUP(VLOOKUP(K5754&amp;"_"&amp;L5754&amp;"_"&amp;M5754&amp;"_"&amp;O5754,[1]挑战模式!$A:$AS,14+N5754,FALSE),[1]怪物!$B:$L,11,FALSE)=0,"",VLOOKUP(VLOOKUP(K5754&amp;"_"&amp;L5754&amp;"_"&amp;M5754&amp;"_"&amp;O5754,[1]挑战模式!$A:$AS,14+N5754,FALSE),[1]怪物!$B:$L,11,FALSE))))</f>
        <v/>
      </c>
      <c r="H5754" t="str">
        <f t="shared" si="268"/>
        <v>Unit_Monster_Season0_Challenge18_5_2_Hard</v>
      </c>
      <c r="I5754" t="str">
        <f t="shared" si="269"/>
        <v>TowerDefense_Monster1</v>
      </c>
      <c r="J5754" t="str">
        <f>IF(B5754="","",IF(RIGHT(VLOOKUP(K5754&amp;"_"&amp;L5754&amp;"_"&amp;M5754&amp;"_"&amp;O5754,[1]挑战模式!$A:$AS,14+N5754,FALSE),1)="3","EffectCreate_BossEffect;EffectCreate_MonsterShow","EffectCreate_MonsterShow"))</f>
        <v>EffectCreate_MonsterShow</v>
      </c>
      <c r="K5754" s="2">
        <v>0</v>
      </c>
      <c r="L5754" s="2">
        <v>18</v>
      </c>
      <c r="M5754" s="2">
        <v>5</v>
      </c>
      <c r="N5754" s="2">
        <v>2</v>
      </c>
      <c r="O5754" s="6" t="s">
        <v>467</v>
      </c>
    </row>
    <row r="5755" spans="2:15" x14ac:dyDescent="0.2">
      <c r="B5755" t="str">
        <f>IF(ISNA(VLOOKUP(K5755&amp;"_"&amp;L5755&amp;"_"&amp;M5755&amp;"_"&amp;O5755,[1]挑战模式!$A:$AS,1,FALSE)),"",IF(VLOOKUP(K5755&amp;"_"&amp;L5755&amp;"_"&amp;M5755&amp;"_"&amp;O5755,[1]挑战模式!$A:$AS,14+N5755,FALSE)="","","Monster_Season"&amp;K5755&amp;"_Challenge"&amp;L5755&amp;"_"&amp;M5755&amp;"_"&amp;N5755&amp;"_"&amp;O5755))</f>
        <v>Monster_Season0_Challenge18_5_3_Hard</v>
      </c>
      <c r="C5755" t="str">
        <f t="shared" si="267"/>
        <v>None</v>
      </c>
      <c r="G5755" t="str">
        <f>IF(ISNA(VLOOKUP(K5755&amp;"_"&amp;L5755&amp;"_"&amp;M5755&amp;"_"&amp;O5755,[1]挑战模式!$A:$AS,14+N5755,FALSE)),"",IF(VLOOKUP(K5755&amp;"_"&amp;L5755&amp;"_"&amp;M5755&amp;"_"&amp;O5755,[1]挑战模式!$A:$AS,14+N5755,FALSE)="","",IF(VLOOKUP(VLOOKUP(K5755&amp;"_"&amp;L5755&amp;"_"&amp;M5755&amp;"_"&amp;O5755,[1]挑战模式!$A:$AS,14+N5755,FALSE),[1]怪物!$B:$L,11,FALSE)=0,"",VLOOKUP(VLOOKUP(K5755&amp;"_"&amp;L5755&amp;"_"&amp;M5755&amp;"_"&amp;O5755,[1]挑战模式!$A:$AS,14+N5755,FALSE),[1]怪物!$B:$L,11,FALSE))))</f>
        <v/>
      </c>
      <c r="H5755" t="str">
        <f t="shared" si="268"/>
        <v>Unit_Monster_Season0_Challenge18_5_3_Hard</v>
      </c>
      <c r="I5755" t="str">
        <f t="shared" si="269"/>
        <v>TowerDefense_Monster1</v>
      </c>
      <c r="J5755" t="str">
        <f>IF(B5755="","",IF(RIGHT(VLOOKUP(K5755&amp;"_"&amp;L5755&amp;"_"&amp;M5755&amp;"_"&amp;O5755,[1]挑战模式!$A:$AS,14+N5755,FALSE),1)="3","EffectCreate_BossEffect;EffectCreate_MonsterShow","EffectCreate_MonsterShow"))</f>
        <v>EffectCreate_MonsterShow</v>
      </c>
      <c r="K5755" s="2">
        <v>0</v>
      </c>
      <c r="L5755" s="2">
        <v>18</v>
      </c>
      <c r="M5755" s="2">
        <v>5</v>
      </c>
      <c r="N5755" s="2">
        <v>3</v>
      </c>
      <c r="O5755" s="6" t="s">
        <v>467</v>
      </c>
    </row>
    <row r="5756" spans="2:15" x14ac:dyDescent="0.2">
      <c r="B5756" t="str">
        <f>IF(ISNA(VLOOKUP(K5756&amp;"_"&amp;L5756&amp;"_"&amp;M5756&amp;"_"&amp;O5756,[1]挑战模式!$A:$AS,1,FALSE)),"",IF(VLOOKUP(K5756&amp;"_"&amp;L5756&amp;"_"&amp;M5756&amp;"_"&amp;O5756,[1]挑战模式!$A:$AS,14+N5756,FALSE)="","","Monster_Season"&amp;K5756&amp;"_Challenge"&amp;L5756&amp;"_"&amp;M5756&amp;"_"&amp;N5756&amp;"_"&amp;O5756))</f>
        <v/>
      </c>
      <c r="C5756" t="str">
        <f t="shared" si="267"/>
        <v/>
      </c>
      <c r="G5756" t="str">
        <f>IF(ISNA(VLOOKUP(K5756&amp;"_"&amp;L5756&amp;"_"&amp;M5756&amp;"_"&amp;O5756,[1]挑战模式!$A:$AS,14+N5756,FALSE)),"",IF(VLOOKUP(K5756&amp;"_"&amp;L5756&amp;"_"&amp;M5756&amp;"_"&amp;O5756,[1]挑战模式!$A:$AS,14+N5756,FALSE)="","",IF(VLOOKUP(VLOOKUP(K5756&amp;"_"&amp;L5756&amp;"_"&amp;M5756&amp;"_"&amp;O5756,[1]挑战模式!$A:$AS,14+N5756,FALSE),[1]怪物!$B:$L,11,FALSE)=0,"",VLOOKUP(VLOOKUP(K5756&amp;"_"&amp;L5756&amp;"_"&amp;M5756&amp;"_"&amp;O5756,[1]挑战模式!$A:$AS,14+N5756,FALSE),[1]怪物!$B:$L,11,FALSE))))</f>
        <v/>
      </c>
      <c r="H5756" t="str">
        <f t="shared" si="268"/>
        <v/>
      </c>
      <c r="I5756" t="str">
        <f t="shared" si="269"/>
        <v/>
      </c>
      <c r="J5756" t="str">
        <f>IF(B5756="","",IF(RIGHT(VLOOKUP(K5756&amp;"_"&amp;L5756&amp;"_"&amp;M5756&amp;"_"&amp;O5756,[1]挑战模式!$A:$AS,14+N5756,FALSE),1)="3","EffectCreate_BossEffect;EffectCreate_MonsterShow","EffectCreate_MonsterShow"))</f>
        <v/>
      </c>
      <c r="K5756" s="2">
        <v>0</v>
      </c>
      <c r="L5756" s="2">
        <v>18</v>
      </c>
      <c r="M5756" s="2">
        <v>5</v>
      </c>
      <c r="N5756" s="2">
        <v>4</v>
      </c>
      <c r="O5756" s="6" t="s">
        <v>467</v>
      </c>
    </row>
    <row r="5757" spans="2:15" x14ac:dyDescent="0.2">
      <c r="B5757" t="str">
        <f>IF(ISNA(VLOOKUP(K5757&amp;"_"&amp;L5757&amp;"_"&amp;M5757&amp;"_"&amp;O5757,[1]挑战模式!$A:$AS,1,FALSE)),"",IF(VLOOKUP(K5757&amp;"_"&amp;L5757&amp;"_"&amp;M5757&amp;"_"&amp;O5757,[1]挑战模式!$A:$AS,14+N5757,FALSE)="","","Monster_Season"&amp;K5757&amp;"_Challenge"&amp;L5757&amp;"_"&amp;M5757&amp;"_"&amp;N5757&amp;"_"&amp;O5757))</f>
        <v/>
      </c>
      <c r="C5757" t="str">
        <f t="shared" si="267"/>
        <v/>
      </c>
      <c r="G5757" t="str">
        <f>IF(ISNA(VLOOKUP(K5757&amp;"_"&amp;L5757&amp;"_"&amp;M5757&amp;"_"&amp;O5757,[1]挑战模式!$A:$AS,14+N5757,FALSE)),"",IF(VLOOKUP(K5757&amp;"_"&amp;L5757&amp;"_"&amp;M5757&amp;"_"&amp;O5757,[1]挑战模式!$A:$AS,14+N5757,FALSE)="","",IF(VLOOKUP(VLOOKUP(K5757&amp;"_"&amp;L5757&amp;"_"&amp;M5757&amp;"_"&amp;O5757,[1]挑战模式!$A:$AS,14+N5757,FALSE),[1]怪物!$B:$L,11,FALSE)=0,"",VLOOKUP(VLOOKUP(K5757&amp;"_"&amp;L5757&amp;"_"&amp;M5757&amp;"_"&amp;O5757,[1]挑战模式!$A:$AS,14+N5757,FALSE),[1]怪物!$B:$L,11,FALSE))))</f>
        <v/>
      </c>
      <c r="H5757" t="str">
        <f t="shared" si="268"/>
        <v/>
      </c>
      <c r="I5757" t="str">
        <f t="shared" si="269"/>
        <v/>
      </c>
      <c r="J5757" t="str">
        <f>IF(B5757="","",IF(RIGHT(VLOOKUP(K5757&amp;"_"&amp;L5757&amp;"_"&amp;M5757&amp;"_"&amp;O5757,[1]挑战模式!$A:$AS,14+N5757,FALSE),1)="3","EffectCreate_BossEffect;EffectCreate_MonsterShow","EffectCreate_MonsterShow"))</f>
        <v/>
      </c>
      <c r="K5757" s="2">
        <v>0</v>
      </c>
      <c r="L5757" s="2">
        <v>18</v>
      </c>
      <c r="M5757" s="2">
        <v>5</v>
      </c>
      <c r="N5757" s="2">
        <v>5</v>
      </c>
      <c r="O5757" s="6" t="s">
        <v>467</v>
      </c>
    </row>
    <row r="5758" spans="2:15" x14ac:dyDescent="0.2">
      <c r="B5758" t="str">
        <f>IF(ISNA(VLOOKUP(K5758&amp;"_"&amp;L5758&amp;"_"&amp;M5758&amp;"_"&amp;O5758,[1]挑战模式!$A:$AS,1,FALSE)),"",IF(VLOOKUP(K5758&amp;"_"&amp;L5758&amp;"_"&amp;M5758&amp;"_"&amp;O5758,[1]挑战模式!$A:$AS,14+N5758,FALSE)="","","Monster_Season"&amp;K5758&amp;"_Challenge"&amp;L5758&amp;"_"&amp;M5758&amp;"_"&amp;N5758&amp;"_"&amp;O5758))</f>
        <v/>
      </c>
      <c r="C5758" t="str">
        <f t="shared" si="267"/>
        <v/>
      </c>
      <c r="G5758" t="str">
        <f>IF(ISNA(VLOOKUP(K5758&amp;"_"&amp;L5758&amp;"_"&amp;M5758&amp;"_"&amp;O5758,[1]挑战模式!$A:$AS,14+N5758,FALSE)),"",IF(VLOOKUP(K5758&amp;"_"&amp;L5758&amp;"_"&amp;M5758&amp;"_"&amp;O5758,[1]挑战模式!$A:$AS,14+N5758,FALSE)="","",IF(VLOOKUP(VLOOKUP(K5758&amp;"_"&amp;L5758&amp;"_"&amp;M5758&amp;"_"&amp;O5758,[1]挑战模式!$A:$AS,14+N5758,FALSE),[1]怪物!$B:$L,11,FALSE)=0,"",VLOOKUP(VLOOKUP(K5758&amp;"_"&amp;L5758&amp;"_"&amp;M5758&amp;"_"&amp;O5758,[1]挑战模式!$A:$AS,14+N5758,FALSE),[1]怪物!$B:$L,11,FALSE))))</f>
        <v/>
      </c>
      <c r="H5758" t="str">
        <f t="shared" si="268"/>
        <v/>
      </c>
      <c r="I5758" t="str">
        <f t="shared" si="269"/>
        <v/>
      </c>
      <c r="J5758" t="str">
        <f>IF(B5758="","",IF(RIGHT(VLOOKUP(K5758&amp;"_"&amp;L5758&amp;"_"&amp;M5758&amp;"_"&amp;O5758,[1]挑战模式!$A:$AS,14+N5758,FALSE),1)="3","EffectCreate_BossEffect;EffectCreate_MonsterShow","EffectCreate_MonsterShow"))</f>
        <v/>
      </c>
      <c r="K5758" s="2">
        <v>0</v>
      </c>
      <c r="L5758" s="2">
        <v>18</v>
      </c>
      <c r="M5758" s="2">
        <v>5</v>
      </c>
      <c r="N5758" s="2">
        <v>6</v>
      </c>
      <c r="O5758" s="6" t="s">
        <v>467</v>
      </c>
    </row>
    <row r="5759" spans="2:15" x14ac:dyDescent="0.2">
      <c r="B5759" t="str">
        <f>IF(ISNA(VLOOKUP(K5759&amp;"_"&amp;L5759&amp;"_"&amp;M5759&amp;"_"&amp;O5759,[1]挑战模式!$A:$AS,1,FALSE)),"",IF(VLOOKUP(K5759&amp;"_"&amp;L5759&amp;"_"&amp;M5759&amp;"_"&amp;O5759,[1]挑战模式!$A:$AS,14+N5759,FALSE)="","","Monster_Season"&amp;K5759&amp;"_Challenge"&amp;L5759&amp;"_"&amp;M5759&amp;"_"&amp;N5759&amp;"_"&amp;O5759))</f>
        <v>Monster_Season0_Challenge18_6_1_Hard</v>
      </c>
      <c r="C5759" t="str">
        <f t="shared" si="267"/>
        <v>None</v>
      </c>
      <c r="G5759" t="str">
        <f>IF(ISNA(VLOOKUP(K5759&amp;"_"&amp;L5759&amp;"_"&amp;M5759&amp;"_"&amp;O5759,[1]挑战模式!$A:$AS,14+N5759,FALSE)),"",IF(VLOOKUP(K5759&amp;"_"&amp;L5759&amp;"_"&amp;M5759&amp;"_"&amp;O5759,[1]挑战模式!$A:$AS,14+N5759,FALSE)="","",IF(VLOOKUP(VLOOKUP(K5759&amp;"_"&amp;L5759&amp;"_"&amp;M5759&amp;"_"&amp;O5759,[1]挑战模式!$A:$AS,14+N5759,FALSE),[1]怪物!$B:$L,11,FALSE)=0,"",VLOOKUP(VLOOKUP(K5759&amp;"_"&amp;L5759&amp;"_"&amp;M5759&amp;"_"&amp;O5759,[1]挑战模式!$A:$AS,14+N5759,FALSE),[1]怪物!$B:$L,11,FALSE))))</f>
        <v/>
      </c>
      <c r="H5759" t="str">
        <f t="shared" si="268"/>
        <v>Unit_Monster_Season0_Challenge18_6_1_Hard</v>
      </c>
      <c r="I5759" t="str">
        <f t="shared" si="269"/>
        <v>TowerDefense_Monster1</v>
      </c>
      <c r="J5759" t="str">
        <f>IF(B5759="","",IF(RIGHT(VLOOKUP(K5759&amp;"_"&amp;L5759&amp;"_"&amp;M5759&amp;"_"&amp;O5759,[1]挑战模式!$A:$AS,14+N5759,FALSE),1)="3","EffectCreate_BossEffect;EffectCreate_MonsterShow","EffectCreate_MonsterShow"))</f>
        <v>EffectCreate_MonsterShow</v>
      </c>
      <c r="K5759" s="2">
        <v>0</v>
      </c>
      <c r="L5759" s="2">
        <v>18</v>
      </c>
      <c r="M5759" s="2">
        <v>6</v>
      </c>
      <c r="N5759" s="2">
        <v>1</v>
      </c>
      <c r="O5759" s="6" t="s">
        <v>467</v>
      </c>
    </row>
    <row r="5760" spans="2:15" x14ac:dyDescent="0.2">
      <c r="B5760" t="str">
        <f>IF(ISNA(VLOOKUP(K5760&amp;"_"&amp;L5760&amp;"_"&amp;M5760&amp;"_"&amp;O5760,[1]挑战模式!$A:$AS,1,FALSE)),"",IF(VLOOKUP(K5760&amp;"_"&amp;L5760&amp;"_"&amp;M5760&amp;"_"&amp;O5760,[1]挑战模式!$A:$AS,14+N5760,FALSE)="","","Monster_Season"&amp;K5760&amp;"_Challenge"&amp;L5760&amp;"_"&amp;M5760&amp;"_"&amp;N5760&amp;"_"&amp;O5760))</f>
        <v>Monster_Season0_Challenge18_6_2_Hard</v>
      </c>
      <c r="C5760" t="str">
        <f t="shared" si="267"/>
        <v>None</v>
      </c>
      <c r="G5760" t="str">
        <f>IF(ISNA(VLOOKUP(K5760&amp;"_"&amp;L5760&amp;"_"&amp;M5760&amp;"_"&amp;O5760,[1]挑战模式!$A:$AS,14+N5760,FALSE)),"",IF(VLOOKUP(K5760&amp;"_"&amp;L5760&amp;"_"&amp;M5760&amp;"_"&amp;O5760,[1]挑战模式!$A:$AS,14+N5760,FALSE)="","",IF(VLOOKUP(VLOOKUP(K5760&amp;"_"&amp;L5760&amp;"_"&amp;M5760&amp;"_"&amp;O5760,[1]挑战模式!$A:$AS,14+N5760,FALSE),[1]怪物!$B:$L,11,FALSE)=0,"",VLOOKUP(VLOOKUP(K5760&amp;"_"&amp;L5760&amp;"_"&amp;M5760&amp;"_"&amp;O5760,[1]挑战模式!$A:$AS,14+N5760,FALSE),[1]怪物!$B:$L,11,FALSE))))</f>
        <v/>
      </c>
      <c r="H5760" t="str">
        <f t="shared" si="268"/>
        <v>Unit_Monster_Season0_Challenge18_6_2_Hard</v>
      </c>
      <c r="I5760" t="str">
        <f t="shared" si="269"/>
        <v>TowerDefense_Monster1</v>
      </c>
      <c r="J5760" t="str">
        <f>IF(B5760="","",IF(RIGHT(VLOOKUP(K5760&amp;"_"&amp;L5760&amp;"_"&amp;M5760&amp;"_"&amp;O5760,[1]挑战模式!$A:$AS,14+N5760,FALSE),1)="3","EffectCreate_BossEffect;EffectCreate_MonsterShow","EffectCreate_MonsterShow"))</f>
        <v>EffectCreate_MonsterShow</v>
      </c>
      <c r="K5760" s="2">
        <v>0</v>
      </c>
      <c r="L5760" s="2">
        <v>18</v>
      </c>
      <c r="M5760" s="2">
        <v>6</v>
      </c>
      <c r="N5760" s="2">
        <v>2</v>
      </c>
      <c r="O5760" s="6" t="s">
        <v>467</v>
      </c>
    </row>
    <row r="5761" spans="2:15" x14ac:dyDescent="0.2">
      <c r="B5761" t="str">
        <f>IF(ISNA(VLOOKUP(K5761&amp;"_"&amp;L5761&amp;"_"&amp;M5761&amp;"_"&amp;O5761,[1]挑战模式!$A:$AS,1,FALSE)),"",IF(VLOOKUP(K5761&amp;"_"&amp;L5761&amp;"_"&amp;M5761&amp;"_"&amp;O5761,[1]挑战模式!$A:$AS,14+N5761,FALSE)="","","Monster_Season"&amp;K5761&amp;"_Challenge"&amp;L5761&amp;"_"&amp;M5761&amp;"_"&amp;N5761&amp;"_"&amp;O5761))</f>
        <v>Monster_Season0_Challenge18_6_3_Hard</v>
      </c>
      <c r="C5761" t="str">
        <f t="shared" si="267"/>
        <v>None</v>
      </c>
      <c r="G5761" t="str">
        <f>IF(ISNA(VLOOKUP(K5761&amp;"_"&amp;L5761&amp;"_"&amp;M5761&amp;"_"&amp;O5761,[1]挑战模式!$A:$AS,14+N5761,FALSE)),"",IF(VLOOKUP(K5761&amp;"_"&amp;L5761&amp;"_"&amp;M5761&amp;"_"&amp;O5761,[1]挑战模式!$A:$AS,14+N5761,FALSE)="","",IF(VLOOKUP(VLOOKUP(K5761&amp;"_"&amp;L5761&amp;"_"&amp;M5761&amp;"_"&amp;O5761,[1]挑战模式!$A:$AS,14+N5761,FALSE),[1]怪物!$B:$L,11,FALSE)=0,"",VLOOKUP(VLOOKUP(K5761&amp;"_"&amp;L5761&amp;"_"&amp;M5761&amp;"_"&amp;O5761,[1]挑战模式!$A:$AS,14+N5761,FALSE),[1]怪物!$B:$L,11,FALSE))))</f>
        <v/>
      </c>
      <c r="H5761" t="str">
        <f t="shared" si="268"/>
        <v>Unit_Monster_Season0_Challenge18_6_3_Hard</v>
      </c>
      <c r="I5761" t="str">
        <f t="shared" si="269"/>
        <v>TowerDefense_Monster1</v>
      </c>
      <c r="J5761" t="str">
        <f>IF(B5761="","",IF(RIGHT(VLOOKUP(K5761&amp;"_"&amp;L5761&amp;"_"&amp;M5761&amp;"_"&amp;O5761,[1]挑战模式!$A:$AS,14+N5761,FALSE),1)="3","EffectCreate_BossEffect;EffectCreate_MonsterShow","EffectCreate_MonsterShow"))</f>
        <v>EffectCreate_MonsterShow</v>
      </c>
      <c r="K5761" s="2">
        <v>0</v>
      </c>
      <c r="L5761" s="2">
        <v>18</v>
      </c>
      <c r="M5761" s="2">
        <v>6</v>
      </c>
      <c r="N5761" s="2">
        <v>3</v>
      </c>
      <c r="O5761" s="6" t="s">
        <v>467</v>
      </c>
    </row>
    <row r="5762" spans="2:15" x14ac:dyDescent="0.2">
      <c r="B5762" t="str">
        <f>IF(ISNA(VLOOKUP(K5762&amp;"_"&amp;L5762&amp;"_"&amp;M5762&amp;"_"&amp;O5762,[1]挑战模式!$A:$AS,1,FALSE)),"",IF(VLOOKUP(K5762&amp;"_"&amp;L5762&amp;"_"&amp;M5762&amp;"_"&amp;O5762,[1]挑战模式!$A:$AS,14+N5762,FALSE)="","","Monster_Season"&amp;K5762&amp;"_Challenge"&amp;L5762&amp;"_"&amp;M5762&amp;"_"&amp;N5762&amp;"_"&amp;O5762))</f>
        <v>Monster_Season0_Challenge18_6_4_Hard</v>
      </c>
      <c r="C5762" t="str">
        <f t="shared" si="267"/>
        <v>None</v>
      </c>
      <c r="G5762" t="str">
        <f>IF(ISNA(VLOOKUP(K5762&amp;"_"&amp;L5762&amp;"_"&amp;M5762&amp;"_"&amp;O5762,[1]挑战模式!$A:$AS,14+N5762,FALSE)),"",IF(VLOOKUP(K5762&amp;"_"&amp;L5762&amp;"_"&amp;M5762&amp;"_"&amp;O5762,[1]挑战模式!$A:$AS,14+N5762,FALSE)="","",IF(VLOOKUP(VLOOKUP(K5762&amp;"_"&amp;L5762&amp;"_"&amp;M5762&amp;"_"&amp;O5762,[1]挑战模式!$A:$AS,14+N5762,FALSE),[1]怪物!$B:$L,11,FALSE)=0,"",VLOOKUP(VLOOKUP(K5762&amp;"_"&amp;L5762&amp;"_"&amp;M5762&amp;"_"&amp;O5762,[1]挑战模式!$A:$AS,14+N5762,FALSE),[1]怪物!$B:$L,11,FALSE))))</f>
        <v/>
      </c>
      <c r="H5762" t="str">
        <f t="shared" si="268"/>
        <v>Unit_Monster_Season0_Challenge18_6_4_Hard</v>
      </c>
      <c r="I5762" t="str">
        <f t="shared" si="269"/>
        <v>TowerDefense_Monster1</v>
      </c>
      <c r="J5762" t="str">
        <f>IF(B5762="","",IF(RIGHT(VLOOKUP(K5762&amp;"_"&amp;L5762&amp;"_"&amp;M5762&amp;"_"&amp;O5762,[1]挑战模式!$A:$AS,14+N5762,FALSE),1)="3","EffectCreate_BossEffect;EffectCreate_MonsterShow","EffectCreate_MonsterShow"))</f>
        <v>EffectCreate_MonsterShow</v>
      </c>
      <c r="K5762" s="2">
        <v>0</v>
      </c>
      <c r="L5762" s="2">
        <v>18</v>
      </c>
      <c r="M5762" s="2">
        <v>6</v>
      </c>
      <c r="N5762" s="2">
        <v>4</v>
      </c>
      <c r="O5762" s="6" t="s">
        <v>467</v>
      </c>
    </row>
    <row r="5763" spans="2:15" x14ac:dyDescent="0.2">
      <c r="B5763" t="str">
        <f>IF(ISNA(VLOOKUP(K5763&amp;"_"&amp;L5763&amp;"_"&amp;M5763&amp;"_"&amp;O5763,[1]挑战模式!$A:$AS,1,FALSE)),"",IF(VLOOKUP(K5763&amp;"_"&amp;L5763&amp;"_"&amp;M5763&amp;"_"&amp;O5763,[1]挑战模式!$A:$AS,14+N5763,FALSE)="","","Monster_Season"&amp;K5763&amp;"_Challenge"&amp;L5763&amp;"_"&amp;M5763&amp;"_"&amp;N5763&amp;"_"&amp;O5763))</f>
        <v/>
      </c>
      <c r="C5763" t="str">
        <f t="shared" si="267"/>
        <v/>
      </c>
      <c r="G5763" t="str">
        <f>IF(ISNA(VLOOKUP(K5763&amp;"_"&amp;L5763&amp;"_"&amp;M5763&amp;"_"&amp;O5763,[1]挑战模式!$A:$AS,14+N5763,FALSE)),"",IF(VLOOKUP(K5763&amp;"_"&amp;L5763&amp;"_"&amp;M5763&amp;"_"&amp;O5763,[1]挑战模式!$A:$AS,14+N5763,FALSE)="","",IF(VLOOKUP(VLOOKUP(K5763&amp;"_"&amp;L5763&amp;"_"&amp;M5763&amp;"_"&amp;O5763,[1]挑战模式!$A:$AS,14+N5763,FALSE),[1]怪物!$B:$L,11,FALSE)=0,"",VLOOKUP(VLOOKUP(K5763&amp;"_"&amp;L5763&amp;"_"&amp;M5763&amp;"_"&amp;O5763,[1]挑战模式!$A:$AS,14+N5763,FALSE),[1]怪物!$B:$L,11,FALSE))))</f>
        <v/>
      </c>
      <c r="H5763" t="str">
        <f t="shared" si="268"/>
        <v/>
      </c>
      <c r="I5763" t="str">
        <f t="shared" si="269"/>
        <v/>
      </c>
      <c r="J5763" t="str">
        <f>IF(B5763="","",IF(RIGHT(VLOOKUP(K5763&amp;"_"&amp;L5763&amp;"_"&amp;M5763&amp;"_"&amp;O5763,[1]挑战模式!$A:$AS,14+N5763,FALSE),1)="3","EffectCreate_BossEffect;EffectCreate_MonsterShow","EffectCreate_MonsterShow"))</f>
        <v/>
      </c>
      <c r="K5763" s="2">
        <v>0</v>
      </c>
      <c r="L5763" s="2">
        <v>18</v>
      </c>
      <c r="M5763" s="2">
        <v>6</v>
      </c>
      <c r="N5763" s="2">
        <v>5</v>
      </c>
      <c r="O5763" s="6" t="s">
        <v>467</v>
      </c>
    </row>
    <row r="5764" spans="2:15" x14ac:dyDescent="0.2">
      <c r="B5764" t="str">
        <f>IF(ISNA(VLOOKUP(K5764&amp;"_"&amp;L5764&amp;"_"&amp;M5764&amp;"_"&amp;O5764,[1]挑战模式!$A:$AS,1,FALSE)),"",IF(VLOOKUP(K5764&amp;"_"&amp;L5764&amp;"_"&amp;M5764&amp;"_"&amp;O5764,[1]挑战模式!$A:$AS,14+N5764,FALSE)="","","Monster_Season"&amp;K5764&amp;"_Challenge"&amp;L5764&amp;"_"&amp;M5764&amp;"_"&amp;N5764&amp;"_"&amp;O5764))</f>
        <v/>
      </c>
      <c r="C5764" t="str">
        <f t="shared" si="267"/>
        <v/>
      </c>
      <c r="G5764" t="str">
        <f>IF(ISNA(VLOOKUP(K5764&amp;"_"&amp;L5764&amp;"_"&amp;M5764&amp;"_"&amp;O5764,[1]挑战模式!$A:$AS,14+N5764,FALSE)),"",IF(VLOOKUP(K5764&amp;"_"&amp;L5764&amp;"_"&amp;M5764&amp;"_"&amp;O5764,[1]挑战模式!$A:$AS,14+N5764,FALSE)="","",IF(VLOOKUP(VLOOKUP(K5764&amp;"_"&amp;L5764&amp;"_"&amp;M5764&amp;"_"&amp;O5764,[1]挑战模式!$A:$AS,14+N5764,FALSE),[1]怪物!$B:$L,11,FALSE)=0,"",VLOOKUP(VLOOKUP(K5764&amp;"_"&amp;L5764&amp;"_"&amp;M5764&amp;"_"&amp;O5764,[1]挑战模式!$A:$AS,14+N5764,FALSE),[1]怪物!$B:$L,11,FALSE))))</f>
        <v/>
      </c>
      <c r="H5764" t="str">
        <f t="shared" si="268"/>
        <v/>
      </c>
      <c r="I5764" t="str">
        <f t="shared" si="269"/>
        <v/>
      </c>
      <c r="J5764" t="str">
        <f>IF(B5764="","",IF(RIGHT(VLOOKUP(K5764&amp;"_"&amp;L5764&amp;"_"&amp;M5764&amp;"_"&amp;O5764,[1]挑战模式!$A:$AS,14+N5764,FALSE),1)="3","EffectCreate_BossEffect;EffectCreate_MonsterShow","EffectCreate_MonsterShow"))</f>
        <v/>
      </c>
      <c r="K5764" s="2">
        <v>0</v>
      </c>
      <c r="L5764" s="2">
        <v>18</v>
      </c>
      <c r="M5764" s="2">
        <v>6</v>
      </c>
      <c r="N5764" s="2">
        <v>6</v>
      </c>
      <c r="O5764" s="6" t="s">
        <v>467</v>
      </c>
    </row>
    <row r="5765" spans="2:15" x14ac:dyDescent="0.2">
      <c r="B5765" t="str">
        <f>IF(ISNA(VLOOKUP(K5765&amp;"_"&amp;L5765&amp;"_"&amp;M5765&amp;"_"&amp;O5765,[1]挑战模式!$A:$AS,1,FALSE)),"",IF(VLOOKUP(K5765&amp;"_"&amp;L5765&amp;"_"&amp;M5765&amp;"_"&amp;O5765,[1]挑战模式!$A:$AS,14+N5765,FALSE)="","","Monster_Season"&amp;K5765&amp;"_Challenge"&amp;L5765&amp;"_"&amp;M5765&amp;"_"&amp;N5765&amp;"_"&amp;O5765))</f>
        <v/>
      </c>
      <c r="C5765" t="str">
        <f t="shared" si="267"/>
        <v/>
      </c>
      <c r="G5765" t="str">
        <f>IF(ISNA(VLOOKUP(K5765&amp;"_"&amp;L5765&amp;"_"&amp;M5765&amp;"_"&amp;O5765,[1]挑战模式!$A:$AS,14+N5765,FALSE)),"",IF(VLOOKUP(K5765&amp;"_"&amp;L5765&amp;"_"&amp;M5765&amp;"_"&amp;O5765,[1]挑战模式!$A:$AS,14+N5765,FALSE)="","",IF(VLOOKUP(VLOOKUP(K5765&amp;"_"&amp;L5765&amp;"_"&amp;M5765&amp;"_"&amp;O5765,[1]挑战模式!$A:$AS,14+N5765,FALSE),[1]怪物!$B:$L,11,FALSE)=0,"",VLOOKUP(VLOOKUP(K5765&amp;"_"&amp;L5765&amp;"_"&amp;M5765&amp;"_"&amp;O5765,[1]挑战模式!$A:$AS,14+N5765,FALSE),[1]怪物!$B:$L,11,FALSE))))</f>
        <v/>
      </c>
      <c r="H5765" t="str">
        <f t="shared" si="268"/>
        <v/>
      </c>
      <c r="I5765" t="str">
        <f t="shared" si="269"/>
        <v/>
      </c>
      <c r="J5765" t="str">
        <f>IF(B5765="","",IF(RIGHT(VLOOKUP(K5765&amp;"_"&amp;L5765&amp;"_"&amp;M5765&amp;"_"&amp;O5765,[1]挑战模式!$A:$AS,14+N5765,FALSE),1)="3","EffectCreate_BossEffect;EffectCreate_MonsterShow","EffectCreate_MonsterShow"))</f>
        <v/>
      </c>
      <c r="K5765" s="2">
        <v>0</v>
      </c>
      <c r="L5765" s="2">
        <v>18</v>
      </c>
      <c r="M5765" s="2">
        <v>7</v>
      </c>
      <c r="N5765" s="2">
        <v>1</v>
      </c>
      <c r="O5765" s="6" t="s">
        <v>467</v>
      </c>
    </row>
    <row r="5766" spans="2:15" x14ac:dyDescent="0.2">
      <c r="B5766" t="str">
        <f>IF(ISNA(VLOOKUP(K5766&amp;"_"&amp;L5766&amp;"_"&amp;M5766&amp;"_"&amp;O5766,[1]挑战模式!$A:$AS,1,FALSE)),"",IF(VLOOKUP(K5766&amp;"_"&amp;L5766&amp;"_"&amp;M5766&amp;"_"&amp;O5766,[1]挑战模式!$A:$AS,14+N5766,FALSE)="","","Monster_Season"&amp;K5766&amp;"_Challenge"&amp;L5766&amp;"_"&amp;M5766&amp;"_"&amp;N5766&amp;"_"&amp;O5766))</f>
        <v/>
      </c>
      <c r="C5766" t="str">
        <f t="shared" si="267"/>
        <v/>
      </c>
      <c r="G5766" t="str">
        <f>IF(ISNA(VLOOKUP(K5766&amp;"_"&amp;L5766&amp;"_"&amp;M5766&amp;"_"&amp;O5766,[1]挑战模式!$A:$AS,14+N5766,FALSE)),"",IF(VLOOKUP(K5766&amp;"_"&amp;L5766&amp;"_"&amp;M5766&amp;"_"&amp;O5766,[1]挑战模式!$A:$AS,14+N5766,FALSE)="","",IF(VLOOKUP(VLOOKUP(K5766&amp;"_"&amp;L5766&amp;"_"&amp;M5766&amp;"_"&amp;O5766,[1]挑战模式!$A:$AS,14+N5766,FALSE),[1]怪物!$B:$L,11,FALSE)=0,"",VLOOKUP(VLOOKUP(K5766&amp;"_"&amp;L5766&amp;"_"&amp;M5766&amp;"_"&amp;O5766,[1]挑战模式!$A:$AS,14+N5766,FALSE),[1]怪物!$B:$L,11,FALSE))))</f>
        <v/>
      </c>
      <c r="H5766" t="str">
        <f t="shared" si="268"/>
        <v/>
      </c>
      <c r="I5766" t="str">
        <f t="shared" si="269"/>
        <v/>
      </c>
      <c r="J5766" t="str">
        <f>IF(B5766="","",IF(RIGHT(VLOOKUP(K5766&amp;"_"&amp;L5766&amp;"_"&amp;M5766&amp;"_"&amp;O5766,[1]挑战模式!$A:$AS,14+N5766,FALSE),1)="3","EffectCreate_BossEffect;EffectCreate_MonsterShow","EffectCreate_MonsterShow"))</f>
        <v/>
      </c>
      <c r="K5766" s="2">
        <v>0</v>
      </c>
      <c r="L5766" s="2">
        <v>18</v>
      </c>
      <c r="M5766" s="2">
        <v>7</v>
      </c>
      <c r="N5766" s="2">
        <v>2</v>
      </c>
      <c r="O5766" s="6" t="s">
        <v>467</v>
      </c>
    </row>
    <row r="5767" spans="2:15" x14ac:dyDescent="0.2">
      <c r="B5767" t="str">
        <f>IF(ISNA(VLOOKUP(K5767&amp;"_"&amp;L5767&amp;"_"&amp;M5767&amp;"_"&amp;O5767,[1]挑战模式!$A:$AS,1,FALSE)),"",IF(VLOOKUP(K5767&amp;"_"&amp;L5767&amp;"_"&amp;M5767&amp;"_"&amp;O5767,[1]挑战模式!$A:$AS,14+N5767,FALSE)="","","Monster_Season"&amp;K5767&amp;"_Challenge"&amp;L5767&amp;"_"&amp;M5767&amp;"_"&amp;N5767&amp;"_"&amp;O5767))</f>
        <v/>
      </c>
      <c r="C5767" t="str">
        <f t="shared" ref="C5767:C5830" si="270">IF(B5767="","","None")</f>
        <v/>
      </c>
      <c r="G5767" t="str">
        <f>IF(ISNA(VLOOKUP(K5767&amp;"_"&amp;L5767&amp;"_"&amp;M5767&amp;"_"&amp;O5767,[1]挑战模式!$A:$AS,14+N5767,FALSE)),"",IF(VLOOKUP(K5767&amp;"_"&amp;L5767&amp;"_"&amp;M5767&amp;"_"&amp;O5767,[1]挑战模式!$A:$AS,14+N5767,FALSE)="","",IF(VLOOKUP(VLOOKUP(K5767&amp;"_"&amp;L5767&amp;"_"&amp;M5767&amp;"_"&amp;O5767,[1]挑战模式!$A:$AS,14+N5767,FALSE),[1]怪物!$B:$L,11,FALSE)=0,"",VLOOKUP(VLOOKUP(K5767&amp;"_"&amp;L5767&amp;"_"&amp;M5767&amp;"_"&amp;O5767,[1]挑战模式!$A:$AS,14+N5767,FALSE),[1]怪物!$B:$L,11,FALSE))))</f>
        <v/>
      </c>
      <c r="H5767" t="str">
        <f t="shared" ref="H5767:H5830" si="271">IF(B5767="","","Unit_Monster"&amp;RIGHT(B5767,LEN(B5767)-7))</f>
        <v/>
      </c>
      <c r="I5767" t="str">
        <f t="shared" ref="I5767:I5830" si="272">IF(B5767="","","TowerDefense_Monster1")</f>
        <v/>
      </c>
      <c r="J5767" t="str">
        <f>IF(B5767="","",IF(RIGHT(VLOOKUP(K5767&amp;"_"&amp;L5767&amp;"_"&amp;M5767&amp;"_"&amp;O5767,[1]挑战模式!$A:$AS,14+N5767,FALSE),1)="3","EffectCreate_BossEffect;EffectCreate_MonsterShow","EffectCreate_MonsterShow"))</f>
        <v/>
      </c>
      <c r="K5767" s="2">
        <v>0</v>
      </c>
      <c r="L5767" s="2">
        <v>18</v>
      </c>
      <c r="M5767" s="2">
        <v>7</v>
      </c>
      <c r="N5767" s="2">
        <v>3</v>
      </c>
      <c r="O5767" s="6" t="s">
        <v>467</v>
      </c>
    </row>
    <row r="5768" spans="2:15" x14ac:dyDescent="0.2">
      <c r="B5768" t="str">
        <f>IF(ISNA(VLOOKUP(K5768&amp;"_"&amp;L5768&amp;"_"&amp;M5768&amp;"_"&amp;O5768,[1]挑战模式!$A:$AS,1,FALSE)),"",IF(VLOOKUP(K5768&amp;"_"&amp;L5768&amp;"_"&amp;M5768&amp;"_"&amp;O5768,[1]挑战模式!$A:$AS,14+N5768,FALSE)="","","Monster_Season"&amp;K5768&amp;"_Challenge"&amp;L5768&amp;"_"&amp;M5768&amp;"_"&amp;N5768&amp;"_"&amp;O5768))</f>
        <v/>
      </c>
      <c r="C5768" t="str">
        <f t="shared" si="270"/>
        <v/>
      </c>
      <c r="G5768" t="str">
        <f>IF(ISNA(VLOOKUP(K5768&amp;"_"&amp;L5768&amp;"_"&amp;M5768&amp;"_"&amp;O5768,[1]挑战模式!$A:$AS,14+N5768,FALSE)),"",IF(VLOOKUP(K5768&amp;"_"&amp;L5768&amp;"_"&amp;M5768&amp;"_"&amp;O5768,[1]挑战模式!$A:$AS,14+N5768,FALSE)="","",IF(VLOOKUP(VLOOKUP(K5768&amp;"_"&amp;L5768&amp;"_"&amp;M5768&amp;"_"&amp;O5768,[1]挑战模式!$A:$AS,14+N5768,FALSE),[1]怪物!$B:$L,11,FALSE)=0,"",VLOOKUP(VLOOKUP(K5768&amp;"_"&amp;L5768&amp;"_"&amp;M5768&amp;"_"&amp;O5768,[1]挑战模式!$A:$AS,14+N5768,FALSE),[1]怪物!$B:$L,11,FALSE))))</f>
        <v/>
      </c>
      <c r="H5768" t="str">
        <f t="shared" si="271"/>
        <v/>
      </c>
      <c r="I5768" t="str">
        <f t="shared" si="272"/>
        <v/>
      </c>
      <c r="J5768" t="str">
        <f>IF(B5768="","",IF(RIGHT(VLOOKUP(K5768&amp;"_"&amp;L5768&amp;"_"&amp;M5768&amp;"_"&amp;O5768,[1]挑战模式!$A:$AS,14+N5768,FALSE),1)="3","EffectCreate_BossEffect;EffectCreate_MonsterShow","EffectCreate_MonsterShow"))</f>
        <v/>
      </c>
      <c r="K5768" s="2">
        <v>0</v>
      </c>
      <c r="L5768" s="2">
        <v>18</v>
      </c>
      <c r="M5768" s="2">
        <v>7</v>
      </c>
      <c r="N5768" s="2">
        <v>4</v>
      </c>
      <c r="O5768" s="6" t="s">
        <v>467</v>
      </c>
    </row>
    <row r="5769" spans="2:15" x14ac:dyDescent="0.2">
      <c r="B5769" t="str">
        <f>IF(ISNA(VLOOKUP(K5769&amp;"_"&amp;L5769&amp;"_"&amp;M5769&amp;"_"&amp;O5769,[1]挑战模式!$A:$AS,1,FALSE)),"",IF(VLOOKUP(K5769&amp;"_"&amp;L5769&amp;"_"&amp;M5769&amp;"_"&amp;O5769,[1]挑战模式!$A:$AS,14+N5769,FALSE)="","","Monster_Season"&amp;K5769&amp;"_Challenge"&amp;L5769&amp;"_"&amp;M5769&amp;"_"&amp;N5769&amp;"_"&amp;O5769))</f>
        <v/>
      </c>
      <c r="C5769" t="str">
        <f t="shared" si="270"/>
        <v/>
      </c>
      <c r="G5769" t="str">
        <f>IF(ISNA(VLOOKUP(K5769&amp;"_"&amp;L5769&amp;"_"&amp;M5769&amp;"_"&amp;O5769,[1]挑战模式!$A:$AS,14+N5769,FALSE)),"",IF(VLOOKUP(K5769&amp;"_"&amp;L5769&amp;"_"&amp;M5769&amp;"_"&amp;O5769,[1]挑战模式!$A:$AS,14+N5769,FALSE)="","",IF(VLOOKUP(VLOOKUP(K5769&amp;"_"&amp;L5769&amp;"_"&amp;M5769&amp;"_"&amp;O5769,[1]挑战模式!$A:$AS,14+N5769,FALSE),[1]怪物!$B:$L,11,FALSE)=0,"",VLOOKUP(VLOOKUP(K5769&amp;"_"&amp;L5769&amp;"_"&amp;M5769&amp;"_"&amp;O5769,[1]挑战模式!$A:$AS,14+N5769,FALSE),[1]怪物!$B:$L,11,FALSE))))</f>
        <v/>
      </c>
      <c r="H5769" t="str">
        <f t="shared" si="271"/>
        <v/>
      </c>
      <c r="I5769" t="str">
        <f t="shared" si="272"/>
        <v/>
      </c>
      <c r="J5769" t="str">
        <f>IF(B5769="","",IF(RIGHT(VLOOKUP(K5769&amp;"_"&amp;L5769&amp;"_"&amp;M5769&amp;"_"&amp;O5769,[1]挑战模式!$A:$AS,14+N5769,FALSE),1)="3","EffectCreate_BossEffect;EffectCreate_MonsterShow","EffectCreate_MonsterShow"))</f>
        <v/>
      </c>
      <c r="K5769" s="2">
        <v>0</v>
      </c>
      <c r="L5769" s="2">
        <v>18</v>
      </c>
      <c r="M5769" s="2">
        <v>7</v>
      </c>
      <c r="N5769" s="2">
        <v>5</v>
      </c>
      <c r="O5769" s="6" t="s">
        <v>467</v>
      </c>
    </row>
    <row r="5770" spans="2:15" x14ac:dyDescent="0.2">
      <c r="B5770" t="str">
        <f>IF(ISNA(VLOOKUP(K5770&amp;"_"&amp;L5770&amp;"_"&amp;M5770&amp;"_"&amp;O5770,[1]挑战模式!$A:$AS,1,FALSE)),"",IF(VLOOKUP(K5770&amp;"_"&amp;L5770&amp;"_"&amp;M5770&amp;"_"&amp;O5770,[1]挑战模式!$A:$AS,14+N5770,FALSE)="","","Monster_Season"&amp;K5770&amp;"_Challenge"&amp;L5770&amp;"_"&amp;M5770&amp;"_"&amp;N5770&amp;"_"&amp;O5770))</f>
        <v/>
      </c>
      <c r="C5770" t="str">
        <f t="shared" si="270"/>
        <v/>
      </c>
      <c r="G5770" t="str">
        <f>IF(ISNA(VLOOKUP(K5770&amp;"_"&amp;L5770&amp;"_"&amp;M5770&amp;"_"&amp;O5770,[1]挑战模式!$A:$AS,14+N5770,FALSE)),"",IF(VLOOKUP(K5770&amp;"_"&amp;L5770&amp;"_"&amp;M5770&amp;"_"&amp;O5770,[1]挑战模式!$A:$AS,14+N5770,FALSE)="","",IF(VLOOKUP(VLOOKUP(K5770&amp;"_"&amp;L5770&amp;"_"&amp;M5770&amp;"_"&amp;O5770,[1]挑战模式!$A:$AS,14+N5770,FALSE),[1]怪物!$B:$L,11,FALSE)=0,"",VLOOKUP(VLOOKUP(K5770&amp;"_"&amp;L5770&amp;"_"&amp;M5770&amp;"_"&amp;O5770,[1]挑战模式!$A:$AS,14+N5770,FALSE),[1]怪物!$B:$L,11,FALSE))))</f>
        <v/>
      </c>
      <c r="H5770" t="str">
        <f t="shared" si="271"/>
        <v/>
      </c>
      <c r="I5770" t="str">
        <f t="shared" si="272"/>
        <v/>
      </c>
      <c r="J5770" t="str">
        <f>IF(B5770="","",IF(RIGHT(VLOOKUP(K5770&amp;"_"&amp;L5770&amp;"_"&amp;M5770&amp;"_"&amp;O5770,[1]挑战模式!$A:$AS,14+N5770,FALSE),1)="3","EffectCreate_BossEffect;EffectCreate_MonsterShow","EffectCreate_MonsterShow"))</f>
        <v/>
      </c>
      <c r="K5770" s="2">
        <v>0</v>
      </c>
      <c r="L5770" s="2">
        <v>18</v>
      </c>
      <c r="M5770" s="2">
        <v>7</v>
      </c>
      <c r="N5770" s="2">
        <v>6</v>
      </c>
      <c r="O5770" s="6" t="s">
        <v>467</v>
      </c>
    </row>
    <row r="5771" spans="2:15" x14ac:dyDescent="0.2">
      <c r="B5771" t="str">
        <f>IF(ISNA(VLOOKUP(K5771&amp;"_"&amp;L5771&amp;"_"&amp;M5771&amp;"_"&amp;O5771,[1]挑战模式!$A:$AS,1,FALSE)),"",IF(VLOOKUP(K5771&amp;"_"&amp;L5771&amp;"_"&amp;M5771&amp;"_"&amp;O5771,[1]挑战模式!$A:$AS,14+N5771,FALSE)="","","Monster_Season"&amp;K5771&amp;"_Challenge"&amp;L5771&amp;"_"&amp;M5771&amp;"_"&amp;N5771&amp;"_"&amp;O5771))</f>
        <v/>
      </c>
      <c r="C5771" t="str">
        <f t="shared" si="270"/>
        <v/>
      </c>
      <c r="G5771" t="str">
        <f>IF(ISNA(VLOOKUP(K5771&amp;"_"&amp;L5771&amp;"_"&amp;M5771&amp;"_"&amp;O5771,[1]挑战模式!$A:$AS,14+N5771,FALSE)),"",IF(VLOOKUP(K5771&amp;"_"&amp;L5771&amp;"_"&amp;M5771&amp;"_"&amp;O5771,[1]挑战模式!$A:$AS,14+N5771,FALSE)="","",IF(VLOOKUP(VLOOKUP(K5771&amp;"_"&amp;L5771&amp;"_"&amp;M5771&amp;"_"&amp;O5771,[1]挑战模式!$A:$AS,14+N5771,FALSE),[1]怪物!$B:$L,11,FALSE)=0,"",VLOOKUP(VLOOKUP(K5771&amp;"_"&amp;L5771&amp;"_"&amp;M5771&amp;"_"&amp;O5771,[1]挑战模式!$A:$AS,14+N5771,FALSE),[1]怪物!$B:$L,11,FALSE))))</f>
        <v/>
      </c>
      <c r="H5771" t="str">
        <f t="shared" si="271"/>
        <v/>
      </c>
      <c r="I5771" t="str">
        <f t="shared" si="272"/>
        <v/>
      </c>
      <c r="J5771" t="str">
        <f>IF(B5771="","",IF(RIGHT(VLOOKUP(K5771&amp;"_"&amp;L5771&amp;"_"&amp;M5771&amp;"_"&amp;O5771,[1]挑战模式!$A:$AS,14+N5771,FALSE),1)="3","EffectCreate_BossEffect;EffectCreate_MonsterShow","EffectCreate_MonsterShow"))</f>
        <v/>
      </c>
      <c r="K5771" s="2">
        <v>0</v>
      </c>
      <c r="L5771" s="2">
        <v>18</v>
      </c>
      <c r="M5771" s="2">
        <v>8</v>
      </c>
      <c r="N5771" s="2">
        <v>1</v>
      </c>
      <c r="O5771" s="6" t="s">
        <v>467</v>
      </c>
    </row>
    <row r="5772" spans="2:15" x14ac:dyDescent="0.2">
      <c r="B5772" t="str">
        <f>IF(ISNA(VLOOKUP(K5772&amp;"_"&amp;L5772&amp;"_"&amp;M5772&amp;"_"&amp;O5772,[1]挑战模式!$A:$AS,1,FALSE)),"",IF(VLOOKUP(K5772&amp;"_"&amp;L5772&amp;"_"&amp;M5772&amp;"_"&amp;O5772,[1]挑战模式!$A:$AS,14+N5772,FALSE)="","","Monster_Season"&amp;K5772&amp;"_Challenge"&amp;L5772&amp;"_"&amp;M5772&amp;"_"&amp;N5772&amp;"_"&amp;O5772))</f>
        <v/>
      </c>
      <c r="C5772" t="str">
        <f t="shared" si="270"/>
        <v/>
      </c>
      <c r="G5772" t="str">
        <f>IF(ISNA(VLOOKUP(K5772&amp;"_"&amp;L5772&amp;"_"&amp;M5772&amp;"_"&amp;O5772,[1]挑战模式!$A:$AS,14+N5772,FALSE)),"",IF(VLOOKUP(K5772&amp;"_"&amp;L5772&amp;"_"&amp;M5772&amp;"_"&amp;O5772,[1]挑战模式!$A:$AS,14+N5772,FALSE)="","",IF(VLOOKUP(VLOOKUP(K5772&amp;"_"&amp;L5772&amp;"_"&amp;M5772&amp;"_"&amp;O5772,[1]挑战模式!$A:$AS,14+N5772,FALSE),[1]怪物!$B:$L,11,FALSE)=0,"",VLOOKUP(VLOOKUP(K5772&amp;"_"&amp;L5772&amp;"_"&amp;M5772&amp;"_"&amp;O5772,[1]挑战模式!$A:$AS,14+N5772,FALSE),[1]怪物!$B:$L,11,FALSE))))</f>
        <v/>
      </c>
      <c r="H5772" t="str">
        <f t="shared" si="271"/>
        <v/>
      </c>
      <c r="I5772" t="str">
        <f t="shared" si="272"/>
        <v/>
      </c>
      <c r="J5772" t="str">
        <f>IF(B5772="","",IF(RIGHT(VLOOKUP(K5772&amp;"_"&amp;L5772&amp;"_"&amp;M5772&amp;"_"&amp;O5772,[1]挑战模式!$A:$AS,14+N5772,FALSE),1)="3","EffectCreate_BossEffect;EffectCreate_MonsterShow","EffectCreate_MonsterShow"))</f>
        <v/>
      </c>
      <c r="K5772" s="2">
        <v>0</v>
      </c>
      <c r="L5772" s="2">
        <v>18</v>
      </c>
      <c r="M5772" s="2">
        <v>8</v>
      </c>
      <c r="N5772" s="2">
        <v>2</v>
      </c>
      <c r="O5772" s="6" t="s">
        <v>467</v>
      </c>
    </row>
    <row r="5773" spans="2:15" x14ac:dyDescent="0.2">
      <c r="B5773" t="str">
        <f>IF(ISNA(VLOOKUP(K5773&amp;"_"&amp;L5773&amp;"_"&amp;M5773&amp;"_"&amp;O5773,[1]挑战模式!$A:$AS,1,FALSE)),"",IF(VLOOKUP(K5773&amp;"_"&amp;L5773&amp;"_"&amp;M5773&amp;"_"&amp;O5773,[1]挑战模式!$A:$AS,14+N5773,FALSE)="","","Monster_Season"&amp;K5773&amp;"_Challenge"&amp;L5773&amp;"_"&amp;M5773&amp;"_"&amp;N5773&amp;"_"&amp;O5773))</f>
        <v/>
      </c>
      <c r="C5773" t="str">
        <f t="shared" si="270"/>
        <v/>
      </c>
      <c r="G5773" t="str">
        <f>IF(ISNA(VLOOKUP(K5773&amp;"_"&amp;L5773&amp;"_"&amp;M5773&amp;"_"&amp;O5773,[1]挑战模式!$A:$AS,14+N5773,FALSE)),"",IF(VLOOKUP(K5773&amp;"_"&amp;L5773&amp;"_"&amp;M5773&amp;"_"&amp;O5773,[1]挑战模式!$A:$AS,14+N5773,FALSE)="","",IF(VLOOKUP(VLOOKUP(K5773&amp;"_"&amp;L5773&amp;"_"&amp;M5773&amp;"_"&amp;O5773,[1]挑战模式!$A:$AS,14+N5773,FALSE),[1]怪物!$B:$L,11,FALSE)=0,"",VLOOKUP(VLOOKUP(K5773&amp;"_"&amp;L5773&amp;"_"&amp;M5773&amp;"_"&amp;O5773,[1]挑战模式!$A:$AS,14+N5773,FALSE),[1]怪物!$B:$L,11,FALSE))))</f>
        <v/>
      </c>
      <c r="H5773" t="str">
        <f t="shared" si="271"/>
        <v/>
      </c>
      <c r="I5773" t="str">
        <f t="shared" si="272"/>
        <v/>
      </c>
      <c r="J5773" t="str">
        <f>IF(B5773="","",IF(RIGHT(VLOOKUP(K5773&amp;"_"&amp;L5773&amp;"_"&amp;M5773&amp;"_"&amp;O5773,[1]挑战模式!$A:$AS,14+N5773,FALSE),1)="3","EffectCreate_BossEffect;EffectCreate_MonsterShow","EffectCreate_MonsterShow"))</f>
        <v/>
      </c>
      <c r="K5773" s="2">
        <v>0</v>
      </c>
      <c r="L5773" s="2">
        <v>18</v>
      </c>
      <c r="M5773" s="2">
        <v>8</v>
      </c>
      <c r="N5773" s="2">
        <v>3</v>
      </c>
      <c r="O5773" s="6" t="s">
        <v>467</v>
      </c>
    </row>
    <row r="5774" spans="2:15" x14ac:dyDescent="0.2">
      <c r="B5774" t="str">
        <f>IF(ISNA(VLOOKUP(K5774&amp;"_"&amp;L5774&amp;"_"&amp;M5774&amp;"_"&amp;O5774,[1]挑战模式!$A:$AS,1,FALSE)),"",IF(VLOOKUP(K5774&amp;"_"&amp;L5774&amp;"_"&amp;M5774&amp;"_"&amp;O5774,[1]挑战模式!$A:$AS,14+N5774,FALSE)="","","Monster_Season"&amp;K5774&amp;"_Challenge"&amp;L5774&amp;"_"&amp;M5774&amp;"_"&amp;N5774&amp;"_"&amp;O5774))</f>
        <v/>
      </c>
      <c r="C5774" t="str">
        <f t="shared" si="270"/>
        <v/>
      </c>
      <c r="G5774" t="str">
        <f>IF(ISNA(VLOOKUP(K5774&amp;"_"&amp;L5774&amp;"_"&amp;M5774&amp;"_"&amp;O5774,[1]挑战模式!$A:$AS,14+N5774,FALSE)),"",IF(VLOOKUP(K5774&amp;"_"&amp;L5774&amp;"_"&amp;M5774&amp;"_"&amp;O5774,[1]挑战模式!$A:$AS,14+N5774,FALSE)="","",IF(VLOOKUP(VLOOKUP(K5774&amp;"_"&amp;L5774&amp;"_"&amp;M5774&amp;"_"&amp;O5774,[1]挑战模式!$A:$AS,14+N5774,FALSE),[1]怪物!$B:$L,11,FALSE)=0,"",VLOOKUP(VLOOKUP(K5774&amp;"_"&amp;L5774&amp;"_"&amp;M5774&amp;"_"&amp;O5774,[1]挑战模式!$A:$AS,14+N5774,FALSE),[1]怪物!$B:$L,11,FALSE))))</f>
        <v/>
      </c>
      <c r="H5774" t="str">
        <f t="shared" si="271"/>
        <v/>
      </c>
      <c r="I5774" t="str">
        <f t="shared" si="272"/>
        <v/>
      </c>
      <c r="J5774" t="str">
        <f>IF(B5774="","",IF(RIGHT(VLOOKUP(K5774&amp;"_"&amp;L5774&amp;"_"&amp;M5774&amp;"_"&amp;O5774,[1]挑战模式!$A:$AS,14+N5774,FALSE),1)="3","EffectCreate_BossEffect;EffectCreate_MonsterShow","EffectCreate_MonsterShow"))</f>
        <v/>
      </c>
      <c r="K5774" s="2">
        <v>0</v>
      </c>
      <c r="L5774" s="2">
        <v>18</v>
      </c>
      <c r="M5774" s="2">
        <v>8</v>
      </c>
      <c r="N5774" s="2">
        <v>4</v>
      </c>
      <c r="O5774" s="6" t="s">
        <v>467</v>
      </c>
    </row>
    <row r="5775" spans="2:15" x14ac:dyDescent="0.2">
      <c r="B5775" t="str">
        <f>IF(ISNA(VLOOKUP(K5775&amp;"_"&amp;L5775&amp;"_"&amp;M5775&amp;"_"&amp;O5775,[1]挑战模式!$A:$AS,1,FALSE)),"",IF(VLOOKUP(K5775&amp;"_"&amp;L5775&amp;"_"&amp;M5775&amp;"_"&amp;O5775,[1]挑战模式!$A:$AS,14+N5775,FALSE)="","","Monster_Season"&amp;K5775&amp;"_Challenge"&amp;L5775&amp;"_"&amp;M5775&amp;"_"&amp;N5775&amp;"_"&amp;O5775))</f>
        <v/>
      </c>
      <c r="C5775" t="str">
        <f t="shared" si="270"/>
        <v/>
      </c>
      <c r="G5775" t="str">
        <f>IF(ISNA(VLOOKUP(K5775&amp;"_"&amp;L5775&amp;"_"&amp;M5775&amp;"_"&amp;O5775,[1]挑战模式!$A:$AS,14+N5775,FALSE)),"",IF(VLOOKUP(K5775&amp;"_"&amp;L5775&amp;"_"&amp;M5775&amp;"_"&amp;O5775,[1]挑战模式!$A:$AS,14+N5775,FALSE)="","",IF(VLOOKUP(VLOOKUP(K5775&amp;"_"&amp;L5775&amp;"_"&amp;M5775&amp;"_"&amp;O5775,[1]挑战模式!$A:$AS,14+N5775,FALSE),[1]怪物!$B:$L,11,FALSE)=0,"",VLOOKUP(VLOOKUP(K5775&amp;"_"&amp;L5775&amp;"_"&amp;M5775&amp;"_"&amp;O5775,[1]挑战模式!$A:$AS,14+N5775,FALSE),[1]怪物!$B:$L,11,FALSE))))</f>
        <v/>
      </c>
      <c r="H5775" t="str">
        <f t="shared" si="271"/>
        <v/>
      </c>
      <c r="I5775" t="str">
        <f t="shared" si="272"/>
        <v/>
      </c>
      <c r="J5775" t="str">
        <f>IF(B5775="","",IF(RIGHT(VLOOKUP(K5775&amp;"_"&amp;L5775&amp;"_"&amp;M5775&amp;"_"&amp;O5775,[1]挑战模式!$A:$AS,14+N5775,FALSE),1)="3","EffectCreate_BossEffect;EffectCreate_MonsterShow","EffectCreate_MonsterShow"))</f>
        <v/>
      </c>
      <c r="K5775" s="2">
        <v>0</v>
      </c>
      <c r="L5775" s="2">
        <v>18</v>
      </c>
      <c r="M5775" s="2">
        <v>8</v>
      </c>
      <c r="N5775" s="2">
        <v>5</v>
      </c>
      <c r="O5775" s="6" t="s">
        <v>467</v>
      </c>
    </row>
    <row r="5776" spans="2:15" x14ac:dyDescent="0.2">
      <c r="B5776" t="str">
        <f>IF(ISNA(VLOOKUP(K5776&amp;"_"&amp;L5776&amp;"_"&amp;M5776&amp;"_"&amp;O5776,[1]挑战模式!$A:$AS,1,FALSE)),"",IF(VLOOKUP(K5776&amp;"_"&amp;L5776&amp;"_"&amp;M5776&amp;"_"&amp;O5776,[1]挑战模式!$A:$AS,14+N5776,FALSE)="","","Monster_Season"&amp;K5776&amp;"_Challenge"&amp;L5776&amp;"_"&amp;M5776&amp;"_"&amp;N5776&amp;"_"&amp;O5776))</f>
        <v/>
      </c>
      <c r="C5776" t="str">
        <f t="shared" si="270"/>
        <v/>
      </c>
      <c r="G5776" t="str">
        <f>IF(ISNA(VLOOKUP(K5776&amp;"_"&amp;L5776&amp;"_"&amp;M5776&amp;"_"&amp;O5776,[1]挑战模式!$A:$AS,14+N5776,FALSE)),"",IF(VLOOKUP(K5776&amp;"_"&amp;L5776&amp;"_"&amp;M5776&amp;"_"&amp;O5776,[1]挑战模式!$A:$AS,14+N5776,FALSE)="","",IF(VLOOKUP(VLOOKUP(K5776&amp;"_"&amp;L5776&amp;"_"&amp;M5776&amp;"_"&amp;O5776,[1]挑战模式!$A:$AS,14+N5776,FALSE),[1]怪物!$B:$L,11,FALSE)=0,"",VLOOKUP(VLOOKUP(K5776&amp;"_"&amp;L5776&amp;"_"&amp;M5776&amp;"_"&amp;O5776,[1]挑战模式!$A:$AS,14+N5776,FALSE),[1]怪物!$B:$L,11,FALSE))))</f>
        <v/>
      </c>
      <c r="H5776" t="str">
        <f t="shared" si="271"/>
        <v/>
      </c>
      <c r="I5776" t="str">
        <f t="shared" si="272"/>
        <v/>
      </c>
      <c r="J5776" t="str">
        <f>IF(B5776="","",IF(RIGHT(VLOOKUP(K5776&amp;"_"&amp;L5776&amp;"_"&amp;M5776&amp;"_"&amp;O5776,[1]挑战模式!$A:$AS,14+N5776,FALSE),1)="3","EffectCreate_BossEffect;EffectCreate_MonsterShow","EffectCreate_MonsterShow"))</f>
        <v/>
      </c>
      <c r="K5776" s="2">
        <v>0</v>
      </c>
      <c r="L5776" s="2">
        <v>18</v>
      </c>
      <c r="M5776" s="2">
        <v>8</v>
      </c>
      <c r="N5776" s="2">
        <v>6</v>
      </c>
      <c r="O5776" s="6" t="s">
        <v>467</v>
      </c>
    </row>
    <row r="5777" spans="2:15" x14ac:dyDescent="0.2">
      <c r="B5777" t="str">
        <f>IF(ISNA(VLOOKUP(K5777&amp;"_"&amp;L5777&amp;"_"&amp;M5777&amp;"_"&amp;O5777,[1]挑战模式!$A:$AS,1,FALSE)),"",IF(VLOOKUP(K5777&amp;"_"&amp;L5777&amp;"_"&amp;M5777&amp;"_"&amp;O5777,[1]挑战模式!$A:$AS,14+N5777,FALSE)="","","Monster_Season"&amp;K5777&amp;"_Challenge"&amp;L5777&amp;"_"&amp;M5777&amp;"_"&amp;N5777&amp;"_"&amp;O5777))</f>
        <v/>
      </c>
      <c r="C5777" t="str">
        <f t="shared" si="270"/>
        <v/>
      </c>
      <c r="G5777" t="str">
        <f>IF(ISNA(VLOOKUP(K5777&amp;"_"&amp;L5777&amp;"_"&amp;M5777&amp;"_"&amp;O5777,[1]挑战模式!$A:$AS,14+N5777,FALSE)),"",IF(VLOOKUP(K5777&amp;"_"&amp;L5777&amp;"_"&amp;M5777&amp;"_"&amp;O5777,[1]挑战模式!$A:$AS,14+N5777,FALSE)="","",IF(VLOOKUP(VLOOKUP(K5777&amp;"_"&amp;L5777&amp;"_"&amp;M5777&amp;"_"&amp;O5777,[1]挑战模式!$A:$AS,14+N5777,FALSE),[1]怪物!$B:$L,11,FALSE)=0,"",VLOOKUP(VLOOKUP(K5777&amp;"_"&amp;L5777&amp;"_"&amp;M5777&amp;"_"&amp;O5777,[1]挑战模式!$A:$AS,14+N5777,FALSE),[1]怪物!$B:$L,11,FALSE))))</f>
        <v/>
      </c>
      <c r="H5777" t="str">
        <f t="shared" si="271"/>
        <v/>
      </c>
      <c r="I5777" t="str">
        <f t="shared" si="272"/>
        <v/>
      </c>
      <c r="J5777" t="str">
        <f>IF(B5777="","",IF(RIGHT(VLOOKUP(K5777&amp;"_"&amp;L5777&amp;"_"&amp;M5777&amp;"_"&amp;O5777,[1]挑战模式!$A:$AS,14+N5777,FALSE),1)="3","EffectCreate_BossEffect;EffectCreate_MonsterShow","EffectCreate_MonsterShow"))</f>
        <v/>
      </c>
      <c r="K5777" s="2">
        <v>0</v>
      </c>
      <c r="L5777" s="2">
        <v>18</v>
      </c>
      <c r="M5777" s="2">
        <v>9</v>
      </c>
      <c r="N5777" s="2">
        <v>1</v>
      </c>
      <c r="O5777" s="6" t="s">
        <v>467</v>
      </c>
    </row>
    <row r="5778" spans="2:15" x14ac:dyDescent="0.2">
      <c r="B5778" t="str">
        <f>IF(ISNA(VLOOKUP(K5778&amp;"_"&amp;L5778&amp;"_"&amp;M5778&amp;"_"&amp;O5778,[1]挑战模式!$A:$AS,1,FALSE)),"",IF(VLOOKUP(K5778&amp;"_"&amp;L5778&amp;"_"&amp;M5778&amp;"_"&amp;O5778,[1]挑战模式!$A:$AS,14+N5778,FALSE)="","","Monster_Season"&amp;K5778&amp;"_Challenge"&amp;L5778&amp;"_"&amp;M5778&amp;"_"&amp;N5778&amp;"_"&amp;O5778))</f>
        <v/>
      </c>
      <c r="C5778" t="str">
        <f t="shared" si="270"/>
        <v/>
      </c>
      <c r="G5778" t="str">
        <f>IF(ISNA(VLOOKUP(K5778&amp;"_"&amp;L5778&amp;"_"&amp;M5778&amp;"_"&amp;O5778,[1]挑战模式!$A:$AS,14+N5778,FALSE)),"",IF(VLOOKUP(K5778&amp;"_"&amp;L5778&amp;"_"&amp;M5778&amp;"_"&amp;O5778,[1]挑战模式!$A:$AS,14+N5778,FALSE)="","",IF(VLOOKUP(VLOOKUP(K5778&amp;"_"&amp;L5778&amp;"_"&amp;M5778&amp;"_"&amp;O5778,[1]挑战模式!$A:$AS,14+N5778,FALSE),[1]怪物!$B:$L,11,FALSE)=0,"",VLOOKUP(VLOOKUP(K5778&amp;"_"&amp;L5778&amp;"_"&amp;M5778&amp;"_"&amp;O5778,[1]挑战模式!$A:$AS,14+N5778,FALSE),[1]怪物!$B:$L,11,FALSE))))</f>
        <v/>
      </c>
      <c r="H5778" t="str">
        <f t="shared" si="271"/>
        <v/>
      </c>
      <c r="I5778" t="str">
        <f t="shared" si="272"/>
        <v/>
      </c>
      <c r="J5778" t="str">
        <f>IF(B5778="","",IF(RIGHT(VLOOKUP(K5778&amp;"_"&amp;L5778&amp;"_"&amp;M5778&amp;"_"&amp;O5778,[1]挑战模式!$A:$AS,14+N5778,FALSE),1)="3","EffectCreate_BossEffect;EffectCreate_MonsterShow","EffectCreate_MonsterShow"))</f>
        <v/>
      </c>
      <c r="K5778" s="2">
        <v>0</v>
      </c>
      <c r="L5778" s="2">
        <v>18</v>
      </c>
      <c r="M5778" s="2">
        <v>9</v>
      </c>
      <c r="N5778" s="2">
        <v>2</v>
      </c>
      <c r="O5778" s="6" t="s">
        <v>467</v>
      </c>
    </row>
    <row r="5779" spans="2:15" x14ac:dyDescent="0.2">
      <c r="B5779" t="str">
        <f>IF(ISNA(VLOOKUP(K5779&amp;"_"&amp;L5779&amp;"_"&amp;M5779&amp;"_"&amp;O5779,[1]挑战模式!$A:$AS,1,FALSE)),"",IF(VLOOKUP(K5779&amp;"_"&amp;L5779&amp;"_"&amp;M5779&amp;"_"&amp;O5779,[1]挑战模式!$A:$AS,14+N5779,FALSE)="","","Monster_Season"&amp;K5779&amp;"_Challenge"&amp;L5779&amp;"_"&amp;M5779&amp;"_"&amp;N5779&amp;"_"&amp;O5779))</f>
        <v/>
      </c>
      <c r="C5779" t="str">
        <f t="shared" si="270"/>
        <v/>
      </c>
      <c r="G5779" t="str">
        <f>IF(ISNA(VLOOKUP(K5779&amp;"_"&amp;L5779&amp;"_"&amp;M5779&amp;"_"&amp;O5779,[1]挑战模式!$A:$AS,14+N5779,FALSE)),"",IF(VLOOKUP(K5779&amp;"_"&amp;L5779&amp;"_"&amp;M5779&amp;"_"&amp;O5779,[1]挑战模式!$A:$AS,14+N5779,FALSE)="","",IF(VLOOKUP(VLOOKUP(K5779&amp;"_"&amp;L5779&amp;"_"&amp;M5779&amp;"_"&amp;O5779,[1]挑战模式!$A:$AS,14+N5779,FALSE),[1]怪物!$B:$L,11,FALSE)=0,"",VLOOKUP(VLOOKUP(K5779&amp;"_"&amp;L5779&amp;"_"&amp;M5779&amp;"_"&amp;O5779,[1]挑战模式!$A:$AS,14+N5779,FALSE),[1]怪物!$B:$L,11,FALSE))))</f>
        <v/>
      </c>
      <c r="H5779" t="str">
        <f t="shared" si="271"/>
        <v/>
      </c>
      <c r="I5779" t="str">
        <f t="shared" si="272"/>
        <v/>
      </c>
      <c r="J5779" t="str">
        <f>IF(B5779="","",IF(RIGHT(VLOOKUP(K5779&amp;"_"&amp;L5779&amp;"_"&amp;M5779&amp;"_"&amp;O5779,[1]挑战模式!$A:$AS,14+N5779,FALSE),1)="3","EffectCreate_BossEffect;EffectCreate_MonsterShow","EffectCreate_MonsterShow"))</f>
        <v/>
      </c>
      <c r="K5779" s="2">
        <v>0</v>
      </c>
      <c r="L5779" s="2">
        <v>18</v>
      </c>
      <c r="M5779" s="2">
        <v>9</v>
      </c>
      <c r="N5779" s="2">
        <v>3</v>
      </c>
      <c r="O5779" s="6" t="s">
        <v>467</v>
      </c>
    </row>
    <row r="5780" spans="2:15" x14ac:dyDescent="0.2">
      <c r="B5780" t="str">
        <f>IF(ISNA(VLOOKUP(K5780&amp;"_"&amp;L5780&amp;"_"&amp;M5780&amp;"_"&amp;O5780,[1]挑战模式!$A:$AS,1,FALSE)),"",IF(VLOOKUP(K5780&amp;"_"&amp;L5780&amp;"_"&amp;M5780&amp;"_"&amp;O5780,[1]挑战模式!$A:$AS,14+N5780,FALSE)="","","Monster_Season"&amp;K5780&amp;"_Challenge"&amp;L5780&amp;"_"&amp;M5780&amp;"_"&amp;N5780&amp;"_"&amp;O5780))</f>
        <v/>
      </c>
      <c r="C5780" t="str">
        <f t="shared" si="270"/>
        <v/>
      </c>
      <c r="G5780" t="str">
        <f>IF(ISNA(VLOOKUP(K5780&amp;"_"&amp;L5780&amp;"_"&amp;M5780&amp;"_"&amp;O5780,[1]挑战模式!$A:$AS,14+N5780,FALSE)),"",IF(VLOOKUP(K5780&amp;"_"&amp;L5780&amp;"_"&amp;M5780&amp;"_"&amp;O5780,[1]挑战模式!$A:$AS,14+N5780,FALSE)="","",IF(VLOOKUP(VLOOKUP(K5780&amp;"_"&amp;L5780&amp;"_"&amp;M5780&amp;"_"&amp;O5780,[1]挑战模式!$A:$AS,14+N5780,FALSE),[1]怪物!$B:$L,11,FALSE)=0,"",VLOOKUP(VLOOKUP(K5780&amp;"_"&amp;L5780&amp;"_"&amp;M5780&amp;"_"&amp;O5780,[1]挑战模式!$A:$AS,14+N5780,FALSE),[1]怪物!$B:$L,11,FALSE))))</f>
        <v/>
      </c>
      <c r="H5780" t="str">
        <f t="shared" si="271"/>
        <v/>
      </c>
      <c r="I5780" t="str">
        <f t="shared" si="272"/>
        <v/>
      </c>
      <c r="J5780" t="str">
        <f>IF(B5780="","",IF(RIGHT(VLOOKUP(K5780&amp;"_"&amp;L5780&amp;"_"&amp;M5780&amp;"_"&amp;O5780,[1]挑战模式!$A:$AS,14+N5780,FALSE),1)="3","EffectCreate_BossEffect;EffectCreate_MonsterShow","EffectCreate_MonsterShow"))</f>
        <v/>
      </c>
      <c r="K5780" s="2">
        <v>0</v>
      </c>
      <c r="L5780" s="2">
        <v>18</v>
      </c>
      <c r="M5780" s="2">
        <v>9</v>
      </c>
      <c r="N5780" s="2">
        <v>4</v>
      </c>
      <c r="O5780" s="6" t="s">
        <v>467</v>
      </c>
    </row>
    <row r="5781" spans="2:15" x14ac:dyDescent="0.2">
      <c r="B5781" t="str">
        <f>IF(ISNA(VLOOKUP(K5781&amp;"_"&amp;L5781&amp;"_"&amp;M5781&amp;"_"&amp;O5781,[1]挑战模式!$A:$AS,1,FALSE)),"",IF(VLOOKUP(K5781&amp;"_"&amp;L5781&amp;"_"&amp;M5781&amp;"_"&amp;O5781,[1]挑战模式!$A:$AS,14+N5781,FALSE)="","","Monster_Season"&amp;K5781&amp;"_Challenge"&amp;L5781&amp;"_"&amp;M5781&amp;"_"&amp;N5781&amp;"_"&amp;O5781))</f>
        <v/>
      </c>
      <c r="C5781" t="str">
        <f t="shared" si="270"/>
        <v/>
      </c>
      <c r="G5781" t="str">
        <f>IF(ISNA(VLOOKUP(K5781&amp;"_"&amp;L5781&amp;"_"&amp;M5781&amp;"_"&amp;O5781,[1]挑战模式!$A:$AS,14+N5781,FALSE)),"",IF(VLOOKUP(K5781&amp;"_"&amp;L5781&amp;"_"&amp;M5781&amp;"_"&amp;O5781,[1]挑战模式!$A:$AS,14+N5781,FALSE)="","",IF(VLOOKUP(VLOOKUP(K5781&amp;"_"&amp;L5781&amp;"_"&amp;M5781&amp;"_"&amp;O5781,[1]挑战模式!$A:$AS,14+N5781,FALSE),[1]怪物!$B:$L,11,FALSE)=0,"",VLOOKUP(VLOOKUP(K5781&amp;"_"&amp;L5781&amp;"_"&amp;M5781&amp;"_"&amp;O5781,[1]挑战模式!$A:$AS,14+N5781,FALSE),[1]怪物!$B:$L,11,FALSE))))</f>
        <v/>
      </c>
      <c r="H5781" t="str">
        <f t="shared" si="271"/>
        <v/>
      </c>
      <c r="I5781" t="str">
        <f t="shared" si="272"/>
        <v/>
      </c>
      <c r="J5781" t="str">
        <f>IF(B5781="","",IF(RIGHT(VLOOKUP(K5781&amp;"_"&amp;L5781&amp;"_"&amp;M5781&amp;"_"&amp;O5781,[1]挑战模式!$A:$AS,14+N5781,FALSE),1)="3","EffectCreate_BossEffect;EffectCreate_MonsterShow","EffectCreate_MonsterShow"))</f>
        <v/>
      </c>
      <c r="K5781" s="2">
        <v>0</v>
      </c>
      <c r="L5781" s="2">
        <v>18</v>
      </c>
      <c r="M5781" s="2">
        <v>9</v>
      </c>
      <c r="N5781" s="2">
        <v>5</v>
      </c>
      <c r="O5781" s="6" t="s">
        <v>467</v>
      </c>
    </row>
    <row r="5782" spans="2:15" x14ac:dyDescent="0.2">
      <c r="B5782" t="str">
        <f>IF(ISNA(VLOOKUP(K5782&amp;"_"&amp;L5782&amp;"_"&amp;M5782&amp;"_"&amp;O5782,[1]挑战模式!$A:$AS,1,FALSE)),"",IF(VLOOKUP(K5782&amp;"_"&amp;L5782&amp;"_"&amp;M5782&amp;"_"&amp;O5782,[1]挑战模式!$A:$AS,14+N5782,FALSE)="","","Monster_Season"&amp;K5782&amp;"_Challenge"&amp;L5782&amp;"_"&amp;M5782&amp;"_"&amp;N5782&amp;"_"&amp;O5782))</f>
        <v/>
      </c>
      <c r="C5782" t="str">
        <f t="shared" si="270"/>
        <v/>
      </c>
      <c r="G5782" t="str">
        <f>IF(ISNA(VLOOKUP(K5782&amp;"_"&amp;L5782&amp;"_"&amp;M5782&amp;"_"&amp;O5782,[1]挑战模式!$A:$AS,14+N5782,FALSE)),"",IF(VLOOKUP(K5782&amp;"_"&amp;L5782&amp;"_"&amp;M5782&amp;"_"&amp;O5782,[1]挑战模式!$A:$AS,14+N5782,FALSE)="","",IF(VLOOKUP(VLOOKUP(K5782&amp;"_"&amp;L5782&amp;"_"&amp;M5782&amp;"_"&amp;O5782,[1]挑战模式!$A:$AS,14+N5782,FALSE),[1]怪物!$B:$L,11,FALSE)=0,"",VLOOKUP(VLOOKUP(K5782&amp;"_"&amp;L5782&amp;"_"&amp;M5782&amp;"_"&amp;O5782,[1]挑战模式!$A:$AS,14+N5782,FALSE),[1]怪物!$B:$L,11,FALSE))))</f>
        <v/>
      </c>
      <c r="H5782" t="str">
        <f t="shared" si="271"/>
        <v/>
      </c>
      <c r="I5782" t="str">
        <f t="shared" si="272"/>
        <v/>
      </c>
      <c r="J5782" t="str">
        <f>IF(B5782="","",IF(RIGHT(VLOOKUP(K5782&amp;"_"&amp;L5782&amp;"_"&amp;M5782&amp;"_"&amp;O5782,[1]挑战模式!$A:$AS,14+N5782,FALSE),1)="3","EffectCreate_BossEffect;EffectCreate_MonsterShow","EffectCreate_MonsterShow"))</f>
        <v/>
      </c>
      <c r="K5782" s="2">
        <v>0</v>
      </c>
      <c r="L5782" s="2">
        <v>18</v>
      </c>
      <c r="M5782" s="2">
        <v>10</v>
      </c>
      <c r="N5782" s="2">
        <v>6</v>
      </c>
      <c r="O5782" s="6" t="s">
        <v>467</v>
      </c>
    </row>
    <row r="5783" spans="2:15" x14ac:dyDescent="0.2">
      <c r="B5783" t="str">
        <f>IF(ISNA(VLOOKUP(K5783&amp;"_"&amp;L5783&amp;"_"&amp;M5783&amp;"_"&amp;O5783,[1]挑战模式!$A:$AS,1,FALSE)),"",IF(VLOOKUP(K5783&amp;"_"&amp;L5783&amp;"_"&amp;M5783&amp;"_"&amp;O5783,[1]挑战模式!$A:$AS,14+N5783,FALSE)="","","Monster_Season"&amp;K5783&amp;"_Challenge"&amp;L5783&amp;"_"&amp;M5783&amp;"_"&amp;N5783&amp;"_"&amp;O5783))</f>
        <v/>
      </c>
      <c r="C5783" t="str">
        <f t="shared" si="270"/>
        <v/>
      </c>
      <c r="G5783" t="str">
        <f>IF(ISNA(VLOOKUP(K5783&amp;"_"&amp;L5783&amp;"_"&amp;M5783&amp;"_"&amp;O5783,[1]挑战模式!$A:$AS,14+N5783,FALSE)),"",IF(VLOOKUP(K5783&amp;"_"&amp;L5783&amp;"_"&amp;M5783&amp;"_"&amp;O5783,[1]挑战模式!$A:$AS,14+N5783,FALSE)="","",IF(VLOOKUP(VLOOKUP(K5783&amp;"_"&amp;L5783&amp;"_"&amp;M5783&amp;"_"&amp;O5783,[1]挑战模式!$A:$AS,14+N5783,FALSE),[1]怪物!$B:$L,11,FALSE)=0,"",VLOOKUP(VLOOKUP(K5783&amp;"_"&amp;L5783&amp;"_"&amp;M5783&amp;"_"&amp;O5783,[1]挑战模式!$A:$AS,14+N5783,FALSE),[1]怪物!$B:$L,11,FALSE))))</f>
        <v/>
      </c>
      <c r="H5783" t="str">
        <f t="shared" si="271"/>
        <v/>
      </c>
      <c r="I5783" t="str">
        <f t="shared" si="272"/>
        <v/>
      </c>
      <c r="J5783" t="str">
        <f>IF(B5783="","",IF(RIGHT(VLOOKUP(K5783&amp;"_"&amp;L5783&amp;"_"&amp;M5783&amp;"_"&amp;O5783,[1]挑战模式!$A:$AS,14+N5783,FALSE),1)="3","EffectCreate_BossEffect;EffectCreate_MonsterShow","EffectCreate_MonsterShow"))</f>
        <v/>
      </c>
      <c r="K5783" s="2">
        <v>0</v>
      </c>
      <c r="L5783" s="2">
        <v>18</v>
      </c>
      <c r="M5783" s="2">
        <v>10</v>
      </c>
      <c r="N5783" s="2">
        <v>1</v>
      </c>
      <c r="O5783" s="6" t="s">
        <v>467</v>
      </c>
    </row>
    <row r="5784" spans="2:15" x14ac:dyDescent="0.2">
      <c r="B5784" t="str">
        <f>IF(ISNA(VLOOKUP(K5784&amp;"_"&amp;L5784&amp;"_"&amp;M5784&amp;"_"&amp;O5784,[1]挑战模式!$A:$AS,1,FALSE)),"",IF(VLOOKUP(K5784&amp;"_"&amp;L5784&amp;"_"&amp;M5784&amp;"_"&amp;O5784,[1]挑战模式!$A:$AS,14+N5784,FALSE)="","","Monster_Season"&amp;K5784&amp;"_Challenge"&amp;L5784&amp;"_"&amp;M5784&amp;"_"&amp;N5784&amp;"_"&amp;O5784))</f>
        <v/>
      </c>
      <c r="C5784" t="str">
        <f t="shared" si="270"/>
        <v/>
      </c>
      <c r="G5784" t="str">
        <f>IF(ISNA(VLOOKUP(K5784&amp;"_"&amp;L5784&amp;"_"&amp;M5784&amp;"_"&amp;O5784,[1]挑战模式!$A:$AS,14+N5784,FALSE)),"",IF(VLOOKUP(K5784&amp;"_"&amp;L5784&amp;"_"&amp;M5784&amp;"_"&amp;O5784,[1]挑战模式!$A:$AS,14+N5784,FALSE)="","",IF(VLOOKUP(VLOOKUP(K5784&amp;"_"&amp;L5784&amp;"_"&amp;M5784&amp;"_"&amp;O5784,[1]挑战模式!$A:$AS,14+N5784,FALSE),[1]怪物!$B:$L,11,FALSE)=0,"",VLOOKUP(VLOOKUP(K5784&amp;"_"&amp;L5784&amp;"_"&amp;M5784&amp;"_"&amp;O5784,[1]挑战模式!$A:$AS,14+N5784,FALSE),[1]怪物!$B:$L,11,FALSE))))</f>
        <v/>
      </c>
      <c r="H5784" t="str">
        <f t="shared" si="271"/>
        <v/>
      </c>
      <c r="I5784" t="str">
        <f t="shared" si="272"/>
        <v/>
      </c>
      <c r="J5784" t="str">
        <f>IF(B5784="","",IF(RIGHT(VLOOKUP(K5784&amp;"_"&amp;L5784&amp;"_"&amp;M5784&amp;"_"&amp;O5784,[1]挑战模式!$A:$AS,14+N5784,FALSE),1)="3","EffectCreate_BossEffect;EffectCreate_MonsterShow","EffectCreate_MonsterShow"))</f>
        <v/>
      </c>
      <c r="K5784" s="2">
        <v>0</v>
      </c>
      <c r="L5784" s="2">
        <v>18</v>
      </c>
      <c r="M5784" s="2">
        <v>10</v>
      </c>
      <c r="N5784" s="2">
        <v>2</v>
      </c>
      <c r="O5784" s="6" t="s">
        <v>467</v>
      </c>
    </row>
    <row r="5785" spans="2:15" x14ac:dyDescent="0.2">
      <c r="B5785" t="str">
        <f>IF(ISNA(VLOOKUP(K5785&amp;"_"&amp;L5785&amp;"_"&amp;M5785&amp;"_"&amp;O5785,[1]挑战模式!$A:$AS,1,FALSE)),"",IF(VLOOKUP(K5785&amp;"_"&amp;L5785&amp;"_"&amp;M5785&amp;"_"&amp;O5785,[1]挑战模式!$A:$AS,14+N5785,FALSE)="","","Monster_Season"&amp;K5785&amp;"_Challenge"&amp;L5785&amp;"_"&amp;M5785&amp;"_"&amp;N5785&amp;"_"&amp;O5785))</f>
        <v/>
      </c>
      <c r="C5785" t="str">
        <f t="shared" si="270"/>
        <v/>
      </c>
      <c r="G5785" t="str">
        <f>IF(ISNA(VLOOKUP(K5785&amp;"_"&amp;L5785&amp;"_"&amp;M5785&amp;"_"&amp;O5785,[1]挑战模式!$A:$AS,14+N5785,FALSE)),"",IF(VLOOKUP(K5785&amp;"_"&amp;L5785&amp;"_"&amp;M5785&amp;"_"&amp;O5785,[1]挑战模式!$A:$AS,14+N5785,FALSE)="","",IF(VLOOKUP(VLOOKUP(K5785&amp;"_"&amp;L5785&amp;"_"&amp;M5785&amp;"_"&amp;O5785,[1]挑战模式!$A:$AS,14+N5785,FALSE),[1]怪物!$B:$L,11,FALSE)=0,"",VLOOKUP(VLOOKUP(K5785&amp;"_"&amp;L5785&amp;"_"&amp;M5785&amp;"_"&amp;O5785,[1]挑战模式!$A:$AS,14+N5785,FALSE),[1]怪物!$B:$L,11,FALSE))))</f>
        <v/>
      </c>
      <c r="H5785" t="str">
        <f t="shared" si="271"/>
        <v/>
      </c>
      <c r="I5785" t="str">
        <f t="shared" si="272"/>
        <v/>
      </c>
      <c r="J5785" t="str">
        <f>IF(B5785="","",IF(RIGHT(VLOOKUP(K5785&amp;"_"&amp;L5785&amp;"_"&amp;M5785&amp;"_"&amp;O5785,[1]挑战模式!$A:$AS,14+N5785,FALSE),1)="3","EffectCreate_BossEffect;EffectCreate_MonsterShow","EffectCreate_MonsterShow"))</f>
        <v/>
      </c>
      <c r="K5785" s="2">
        <v>0</v>
      </c>
      <c r="L5785" s="2">
        <v>18</v>
      </c>
      <c r="M5785" s="2">
        <v>10</v>
      </c>
      <c r="N5785" s="2">
        <v>3</v>
      </c>
      <c r="O5785" s="6" t="s">
        <v>467</v>
      </c>
    </row>
    <row r="5786" spans="2:15" x14ac:dyDescent="0.2">
      <c r="B5786" t="str">
        <f>IF(ISNA(VLOOKUP(K5786&amp;"_"&amp;L5786&amp;"_"&amp;M5786&amp;"_"&amp;O5786,[1]挑战模式!$A:$AS,1,FALSE)),"",IF(VLOOKUP(K5786&amp;"_"&amp;L5786&amp;"_"&amp;M5786&amp;"_"&amp;O5786,[1]挑战模式!$A:$AS,14+N5786,FALSE)="","","Monster_Season"&amp;K5786&amp;"_Challenge"&amp;L5786&amp;"_"&amp;M5786&amp;"_"&amp;N5786&amp;"_"&amp;O5786))</f>
        <v/>
      </c>
      <c r="C5786" t="str">
        <f t="shared" si="270"/>
        <v/>
      </c>
      <c r="G5786" t="str">
        <f>IF(ISNA(VLOOKUP(K5786&amp;"_"&amp;L5786&amp;"_"&amp;M5786&amp;"_"&amp;O5786,[1]挑战模式!$A:$AS,14+N5786,FALSE)),"",IF(VLOOKUP(K5786&amp;"_"&amp;L5786&amp;"_"&amp;M5786&amp;"_"&amp;O5786,[1]挑战模式!$A:$AS,14+N5786,FALSE)="","",IF(VLOOKUP(VLOOKUP(K5786&amp;"_"&amp;L5786&amp;"_"&amp;M5786&amp;"_"&amp;O5786,[1]挑战模式!$A:$AS,14+N5786,FALSE),[1]怪物!$B:$L,11,FALSE)=0,"",VLOOKUP(VLOOKUP(K5786&amp;"_"&amp;L5786&amp;"_"&amp;M5786&amp;"_"&amp;O5786,[1]挑战模式!$A:$AS,14+N5786,FALSE),[1]怪物!$B:$L,11,FALSE))))</f>
        <v/>
      </c>
      <c r="H5786" t="str">
        <f t="shared" si="271"/>
        <v/>
      </c>
      <c r="I5786" t="str">
        <f t="shared" si="272"/>
        <v/>
      </c>
      <c r="J5786" t="str">
        <f>IF(B5786="","",IF(RIGHT(VLOOKUP(K5786&amp;"_"&amp;L5786&amp;"_"&amp;M5786&amp;"_"&amp;O5786,[1]挑战模式!$A:$AS,14+N5786,FALSE),1)="3","EffectCreate_BossEffect;EffectCreate_MonsterShow","EffectCreate_MonsterShow"))</f>
        <v/>
      </c>
      <c r="K5786" s="2">
        <v>0</v>
      </c>
      <c r="L5786" s="2">
        <v>18</v>
      </c>
      <c r="M5786" s="2">
        <v>10</v>
      </c>
      <c r="N5786" s="2">
        <v>4</v>
      </c>
      <c r="O5786" s="6" t="s">
        <v>467</v>
      </c>
    </row>
    <row r="5787" spans="2:15" x14ac:dyDescent="0.2">
      <c r="B5787" t="str">
        <f>IF(ISNA(VLOOKUP(K5787&amp;"_"&amp;L5787&amp;"_"&amp;M5787&amp;"_"&amp;O5787,[1]挑战模式!$A:$AS,1,FALSE)),"",IF(VLOOKUP(K5787&amp;"_"&amp;L5787&amp;"_"&amp;M5787&amp;"_"&amp;O5787,[1]挑战模式!$A:$AS,14+N5787,FALSE)="","","Monster_Season"&amp;K5787&amp;"_Challenge"&amp;L5787&amp;"_"&amp;M5787&amp;"_"&amp;N5787&amp;"_"&amp;O5787))</f>
        <v/>
      </c>
      <c r="C5787" t="str">
        <f t="shared" si="270"/>
        <v/>
      </c>
      <c r="G5787" t="str">
        <f>IF(ISNA(VLOOKUP(K5787&amp;"_"&amp;L5787&amp;"_"&amp;M5787&amp;"_"&amp;O5787,[1]挑战模式!$A:$AS,14+N5787,FALSE)),"",IF(VLOOKUP(K5787&amp;"_"&amp;L5787&amp;"_"&amp;M5787&amp;"_"&amp;O5787,[1]挑战模式!$A:$AS,14+N5787,FALSE)="","",IF(VLOOKUP(VLOOKUP(K5787&amp;"_"&amp;L5787&amp;"_"&amp;M5787&amp;"_"&amp;O5787,[1]挑战模式!$A:$AS,14+N5787,FALSE),[1]怪物!$B:$L,11,FALSE)=0,"",VLOOKUP(VLOOKUP(K5787&amp;"_"&amp;L5787&amp;"_"&amp;M5787&amp;"_"&amp;O5787,[1]挑战模式!$A:$AS,14+N5787,FALSE),[1]怪物!$B:$L,11,FALSE))))</f>
        <v/>
      </c>
      <c r="H5787" t="str">
        <f t="shared" si="271"/>
        <v/>
      </c>
      <c r="I5787" t="str">
        <f t="shared" si="272"/>
        <v/>
      </c>
      <c r="J5787" t="str">
        <f>IF(B5787="","",IF(RIGHT(VLOOKUP(K5787&amp;"_"&amp;L5787&amp;"_"&amp;M5787&amp;"_"&amp;O5787,[1]挑战模式!$A:$AS,14+N5787,FALSE),1)="3","EffectCreate_BossEffect;EffectCreate_MonsterShow","EffectCreate_MonsterShow"))</f>
        <v/>
      </c>
      <c r="K5787" s="2">
        <v>0</v>
      </c>
      <c r="L5787" s="2">
        <v>18</v>
      </c>
      <c r="M5787" s="2">
        <v>10</v>
      </c>
      <c r="N5787" s="2">
        <v>5</v>
      </c>
      <c r="O5787" s="6" t="s">
        <v>467</v>
      </c>
    </row>
    <row r="5788" spans="2:15" x14ac:dyDescent="0.2">
      <c r="B5788" t="str">
        <f>IF(ISNA(VLOOKUP(K5788&amp;"_"&amp;L5788&amp;"_"&amp;M5788&amp;"_"&amp;O5788,[1]挑战模式!$A:$AS,1,FALSE)),"",IF(VLOOKUP(K5788&amp;"_"&amp;L5788&amp;"_"&amp;M5788&amp;"_"&amp;O5788,[1]挑战模式!$A:$AS,14+N5788,FALSE)="","","Monster_Season"&amp;K5788&amp;"_Challenge"&amp;L5788&amp;"_"&amp;M5788&amp;"_"&amp;N5788&amp;"_"&amp;O5788))</f>
        <v>Monster_Season0_Challenge19_1_1_Hard</v>
      </c>
      <c r="C5788" t="str">
        <f t="shared" si="270"/>
        <v>None</v>
      </c>
      <c r="G5788" t="str">
        <f>IF(ISNA(VLOOKUP(K5788&amp;"_"&amp;L5788&amp;"_"&amp;M5788&amp;"_"&amp;O5788,[1]挑战模式!$A:$AS,14+N5788,FALSE)),"",IF(VLOOKUP(K5788&amp;"_"&amp;L5788&amp;"_"&amp;M5788&amp;"_"&amp;O5788,[1]挑战模式!$A:$AS,14+N5788,FALSE)="","",IF(VLOOKUP(VLOOKUP(K5788&amp;"_"&amp;L5788&amp;"_"&amp;M5788&amp;"_"&amp;O5788,[1]挑战模式!$A:$AS,14+N5788,FALSE),[1]怪物!$B:$L,11,FALSE)=0,"",VLOOKUP(VLOOKUP(K5788&amp;"_"&amp;L5788&amp;"_"&amp;M5788&amp;"_"&amp;O5788,[1]挑战模式!$A:$AS,14+N5788,FALSE),[1]怪物!$B:$L,11,FALSE))))</f>
        <v/>
      </c>
      <c r="H5788" t="str">
        <f t="shared" si="271"/>
        <v>Unit_Monster_Season0_Challenge19_1_1_Hard</v>
      </c>
      <c r="I5788" t="str">
        <f t="shared" si="272"/>
        <v>TowerDefense_Monster1</v>
      </c>
      <c r="J5788" t="str">
        <f>IF(B5788="","",IF(RIGHT(VLOOKUP(K5788&amp;"_"&amp;L5788&amp;"_"&amp;M5788&amp;"_"&amp;O5788,[1]挑战模式!$A:$AS,14+N5788,FALSE),1)="3","EffectCreate_BossEffect;EffectCreate_MonsterShow","EffectCreate_MonsterShow"))</f>
        <v>EffectCreate_MonsterShow</v>
      </c>
      <c r="K5788" s="2">
        <v>0</v>
      </c>
      <c r="L5788" s="2">
        <v>19</v>
      </c>
      <c r="M5788" s="2">
        <v>1</v>
      </c>
      <c r="N5788" s="2">
        <v>1</v>
      </c>
      <c r="O5788" s="6" t="s">
        <v>467</v>
      </c>
    </row>
    <row r="5789" spans="2:15" x14ac:dyDescent="0.2">
      <c r="B5789" t="str">
        <f>IF(ISNA(VLOOKUP(K5789&amp;"_"&amp;L5789&amp;"_"&amp;M5789&amp;"_"&amp;O5789,[1]挑战模式!$A:$AS,1,FALSE)),"",IF(VLOOKUP(K5789&amp;"_"&amp;L5789&amp;"_"&amp;M5789&amp;"_"&amp;O5789,[1]挑战模式!$A:$AS,14+N5789,FALSE)="","","Monster_Season"&amp;K5789&amp;"_Challenge"&amp;L5789&amp;"_"&amp;M5789&amp;"_"&amp;N5789&amp;"_"&amp;O5789))</f>
        <v/>
      </c>
      <c r="C5789" t="str">
        <f t="shared" si="270"/>
        <v/>
      </c>
      <c r="G5789" t="str">
        <f>IF(ISNA(VLOOKUP(K5789&amp;"_"&amp;L5789&amp;"_"&amp;M5789&amp;"_"&amp;O5789,[1]挑战模式!$A:$AS,14+N5789,FALSE)),"",IF(VLOOKUP(K5789&amp;"_"&amp;L5789&amp;"_"&amp;M5789&amp;"_"&amp;O5789,[1]挑战模式!$A:$AS,14+N5789,FALSE)="","",IF(VLOOKUP(VLOOKUP(K5789&amp;"_"&amp;L5789&amp;"_"&amp;M5789&amp;"_"&amp;O5789,[1]挑战模式!$A:$AS,14+N5789,FALSE),[1]怪物!$B:$L,11,FALSE)=0,"",VLOOKUP(VLOOKUP(K5789&amp;"_"&amp;L5789&amp;"_"&amp;M5789&amp;"_"&amp;O5789,[1]挑战模式!$A:$AS,14+N5789,FALSE),[1]怪物!$B:$L,11,FALSE))))</f>
        <v/>
      </c>
      <c r="H5789" t="str">
        <f t="shared" si="271"/>
        <v/>
      </c>
      <c r="I5789" t="str">
        <f t="shared" si="272"/>
        <v/>
      </c>
      <c r="J5789" t="str">
        <f>IF(B5789="","",IF(RIGHT(VLOOKUP(K5789&amp;"_"&amp;L5789&amp;"_"&amp;M5789&amp;"_"&amp;O5789,[1]挑战模式!$A:$AS,14+N5789,FALSE),1)="3","EffectCreate_BossEffect;EffectCreate_MonsterShow","EffectCreate_MonsterShow"))</f>
        <v/>
      </c>
      <c r="K5789" s="2">
        <v>0</v>
      </c>
      <c r="L5789" s="2">
        <v>19</v>
      </c>
      <c r="M5789" s="2">
        <v>1</v>
      </c>
      <c r="N5789" s="2">
        <v>2</v>
      </c>
      <c r="O5789" s="6" t="s">
        <v>467</v>
      </c>
    </row>
    <row r="5790" spans="2:15" x14ac:dyDescent="0.2">
      <c r="B5790" t="str">
        <f>IF(ISNA(VLOOKUP(K5790&amp;"_"&amp;L5790&amp;"_"&amp;M5790&amp;"_"&amp;O5790,[1]挑战模式!$A:$AS,1,FALSE)),"",IF(VLOOKUP(K5790&amp;"_"&amp;L5790&amp;"_"&amp;M5790&amp;"_"&amp;O5790,[1]挑战模式!$A:$AS,14+N5790,FALSE)="","","Monster_Season"&amp;K5790&amp;"_Challenge"&amp;L5790&amp;"_"&amp;M5790&amp;"_"&amp;N5790&amp;"_"&amp;O5790))</f>
        <v/>
      </c>
      <c r="C5790" t="str">
        <f t="shared" si="270"/>
        <v/>
      </c>
      <c r="G5790" t="str">
        <f>IF(ISNA(VLOOKUP(K5790&amp;"_"&amp;L5790&amp;"_"&amp;M5790&amp;"_"&amp;O5790,[1]挑战模式!$A:$AS,14+N5790,FALSE)),"",IF(VLOOKUP(K5790&amp;"_"&amp;L5790&amp;"_"&amp;M5790&amp;"_"&amp;O5790,[1]挑战模式!$A:$AS,14+N5790,FALSE)="","",IF(VLOOKUP(VLOOKUP(K5790&amp;"_"&amp;L5790&amp;"_"&amp;M5790&amp;"_"&amp;O5790,[1]挑战模式!$A:$AS,14+N5790,FALSE),[1]怪物!$B:$L,11,FALSE)=0,"",VLOOKUP(VLOOKUP(K5790&amp;"_"&amp;L5790&amp;"_"&amp;M5790&amp;"_"&amp;O5790,[1]挑战模式!$A:$AS,14+N5790,FALSE),[1]怪物!$B:$L,11,FALSE))))</f>
        <v/>
      </c>
      <c r="H5790" t="str">
        <f t="shared" si="271"/>
        <v/>
      </c>
      <c r="I5790" t="str">
        <f t="shared" si="272"/>
        <v/>
      </c>
      <c r="J5790" t="str">
        <f>IF(B5790="","",IF(RIGHT(VLOOKUP(K5790&amp;"_"&amp;L5790&amp;"_"&amp;M5790&amp;"_"&amp;O5790,[1]挑战模式!$A:$AS,14+N5790,FALSE),1)="3","EffectCreate_BossEffect;EffectCreate_MonsterShow","EffectCreate_MonsterShow"))</f>
        <v/>
      </c>
      <c r="K5790" s="2">
        <v>0</v>
      </c>
      <c r="L5790" s="2">
        <v>19</v>
      </c>
      <c r="M5790" s="2">
        <v>1</v>
      </c>
      <c r="N5790" s="2">
        <v>3</v>
      </c>
      <c r="O5790" s="6" t="s">
        <v>467</v>
      </c>
    </row>
    <row r="5791" spans="2:15" x14ac:dyDescent="0.2">
      <c r="B5791" t="str">
        <f>IF(ISNA(VLOOKUP(K5791&amp;"_"&amp;L5791&amp;"_"&amp;M5791&amp;"_"&amp;O5791,[1]挑战模式!$A:$AS,1,FALSE)),"",IF(VLOOKUP(K5791&amp;"_"&amp;L5791&amp;"_"&amp;M5791&amp;"_"&amp;O5791,[1]挑战模式!$A:$AS,14+N5791,FALSE)="","","Monster_Season"&amp;K5791&amp;"_Challenge"&amp;L5791&amp;"_"&amp;M5791&amp;"_"&amp;N5791&amp;"_"&amp;O5791))</f>
        <v/>
      </c>
      <c r="C5791" t="str">
        <f t="shared" si="270"/>
        <v/>
      </c>
      <c r="G5791" t="str">
        <f>IF(ISNA(VLOOKUP(K5791&amp;"_"&amp;L5791&amp;"_"&amp;M5791&amp;"_"&amp;O5791,[1]挑战模式!$A:$AS,14+N5791,FALSE)),"",IF(VLOOKUP(K5791&amp;"_"&amp;L5791&amp;"_"&amp;M5791&amp;"_"&amp;O5791,[1]挑战模式!$A:$AS,14+N5791,FALSE)="","",IF(VLOOKUP(VLOOKUP(K5791&amp;"_"&amp;L5791&amp;"_"&amp;M5791&amp;"_"&amp;O5791,[1]挑战模式!$A:$AS,14+N5791,FALSE),[1]怪物!$B:$L,11,FALSE)=0,"",VLOOKUP(VLOOKUP(K5791&amp;"_"&amp;L5791&amp;"_"&amp;M5791&amp;"_"&amp;O5791,[1]挑战模式!$A:$AS,14+N5791,FALSE),[1]怪物!$B:$L,11,FALSE))))</f>
        <v/>
      </c>
      <c r="H5791" t="str">
        <f t="shared" si="271"/>
        <v/>
      </c>
      <c r="I5791" t="str">
        <f t="shared" si="272"/>
        <v/>
      </c>
      <c r="J5791" t="str">
        <f>IF(B5791="","",IF(RIGHT(VLOOKUP(K5791&amp;"_"&amp;L5791&amp;"_"&amp;M5791&amp;"_"&amp;O5791,[1]挑战模式!$A:$AS,14+N5791,FALSE),1)="3","EffectCreate_BossEffect;EffectCreate_MonsterShow","EffectCreate_MonsterShow"))</f>
        <v/>
      </c>
      <c r="K5791" s="2">
        <v>0</v>
      </c>
      <c r="L5791" s="2">
        <v>19</v>
      </c>
      <c r="M5791" s="2">
        <v>1</v>
      </c>
      <c r="N5791" s="2">
        <v>4</v>
      </c>
      <c r="O5791" s="6" t="s">
        <v>467</v>
      </c>
    </row>
    <row r="5792" spans="2:15" x14ac:dyDescent="0.2">
      <c r="B5792" t="str">
        <f>IF(ISNA(VLOOKUP(K5792&amp;"_"&amp;L5792&amp;"_"&amp;M5792&amp;"_"&amp;O5792,[1]挑战模式!$A:$AS,1,FALSE)),"",IF(VLOOKUP(K5792&amp;"_"&amp;L5792&amp;"_"&amp;M5792&amp;"_"&amp;O5792,[1]挑战模式!$A:$AS,14+N5792,FALSE)="","","Monster_Season"&amp;K5792&amp;"_Challenge"&amp;L5792&amp;"_"&amp;M5792&amp;"_"&amp;N5792&amp;"_"&amp;O5792))</f>
        <v/>
      </c>
      <c r="C5792" t="str">
        <f t="shared" si="270"/>
        <v/>
      </c>
      <c r="G5792" t="str">
        <f>IF(ISNA(VLOOKUP(K5792&amp;"_"&amp;L5792&amp;"_"&amp;M5792&amp;"_"&amp;O5792,[1]挑战模式!$A:$AS,14+N5792,FALSE)),"",IF(VLOOKUP(K5792&amp;"_"&amp;L5792&amp;"_"&amp;M5792&amp;"_"&amp;O5792,[1]挑战模式!$A:$AS,14+N5792,FALSE)="","",IF(VLOOKUP(VLOOKUP(K5792&amp;"_"&amp;L5792&amp;"_"&amp;M5792&amp;"_"&amp;O5792,[1]挑战模式!$A:$AS,14+N5792,FALSE),[1]怪物!$B:$L,11,FALSE)=0,"",VLOOKUP(VLOOKUP(K5792&amp;"_"&amp;L5792&amp;"_"&amp;M5792&amp;"_"&amp;O5792,[1]挑战模式!$A:$AS,14+N5792,FALSE),[1]怪物!$B:$L,11,FALSE))))</f>
        <v/>
      </c>
      <c r="H5792" t="str">
        <f t="shared" si="271"/>
        <v/>
      </c>
      <c r="I5792" t="str">
        <f t="shared" si="272"/>
        <v/>
      </c>
      <c r="J5792" t="str">
        <f>IF(B5792="","",IF(RIGHT(VLOOKUP(K5792&amp;"_"&amp;L5792&amp;"_"&amp;M5792&amp;"_"&amp;O5792,[1]挑战模式!$A:$AS,14+N5792,FALSE),1)="3","EffectCreate_BossEffect;EffectCreate_MonsterShow","EffectCreate_MonsterShow"))</f>
        <v/>
      </c>
      <c r="K5792" s="2">
        <v>0</v>
      </c>
      <c r="L5792" s="2">
        <v>19</v>
      </c>
      <c r="M5792" s="2">
        <v>1</v>
      </c>
      <c r="N5792" s="2">
        <v>5</v>
      </c>
      <c r="O5792" s="6" t="s">
        <v>467</v>
      </c>
    </row>
    <row r="5793" spans="2:15" x14ac:dyDescent="0.2">
      <c r="B5793" t="str">
        <f>IF(ISNA(VLOOKUP(K5793&amp;"_"&amp;L5793&amp;"_"&amp;M5793&amp;"_"&amp;O5793,[1]挑战模式!$A:$AS,1,FALSE)),"",IF(VLOOKUP(K5793&amp;"_"&amp;L5793&amp;"_"&amp;M5793&amp;"_"&amp;O5793,[1]挑战模式!$A:$AS,14+N5793,FALSE)="","","Monster_Season"&amp;K5793&amp;"_Challenge"&amp;L5793&amp;"_"&amp;M5793&amp;"_"&amp;N5793&amp;"_"&amp;O5793))</f>
        <v/>
      </c>
      <c r="C5793" t="str">
        <f t="shared" si="270"/>
        <v/>
      </c>
      <c r="G5793" t="str">
        <f>IF(ISNA(VLOOKUP(K5793&amp;"_"&amp;L5793&amp;"_"&amp;M5793&amp;"_"&amp;O5793,[1]挑战模式!$A:$AS,14+N5793,FALSE)),"",IF(VLOOKUP(K5793&amp;"_"&amp;L5793&amp;"_"&amp;M5793&amp;"_"&amp;O5793,[1]挑战模式!$A:$AS,14+N5793,FALSE)="","",IF(VLOOKUP(VLOOKUP(K5793&amp;"_"&amp;L5793&amp;"_"&amp;M5793&amp;"_"&amp;O5793,[1]挑战模式!$A:$AS,14+N5793,FALSE),[1]怪物!$B:$L,11,FALSE)=0,"",VLOOKUP(VLOOKUP(K5793&amp;"_"&amp;L5793&amp;"_"&amp;M5793&amp;"_"&amp;O5793,[1]挑战模式!$A:$AS,14+N5793,FALSE),[1]怪物!$B:$L,11,FALSE))))</f>
        <v/>
      </c>
      <c r="H5793" t="str">
        <f t="shared" si="271"/>
        <v/>
      </c>
      <c r="I5793" t="str">
        <f t="shared" si="272"/>
        <v/>
      </c>
      <c r="J5793" t="str">
        <f>IF(B5793="","",IF(RIGHT(VLOOKUP(K5793&amp;"_"&amp;L5793&amp;"_"&amp;M5793&amp;"_"&amp;O5793,[1]挑战模式!$A:$AS,14+N5793,FALSE),1)="3","EffectCreate_BossEffect;EffectCreate_MonsterShow","EffectCreate_MonsterShow"))</f>
        <v/>
      </c>
      <c r="K5793" s="2">
        <v>0</v>
      </c>
      <c r="L5793" s="2">
        <v>19</v>
      </c>
      <c r="M5793" s="2">
        <v>1</v>
      </c>
      <c r="N5793" s="2">
        <v>6</v>
      </c>
      <c r="O5793" s="6" t="s">
        <v>467</v>
      </c>
    </row>
    <row r="5794" spans="2:15" x14ac:dyDescent="0.2">
      <c r="B5794" t="str">
        <f>IF(ISNA(VLOOKUP(K5794&amp;"_"&amp;L5794&amp;"_"&amp;M5794&amp;"_"&amp;O5794,[1]挑战模式!$A:$AS,1,FALSE)),"",IF(VLOOKUP(K5794&amp;"_"&amp;L5794&amp;"_"&amp;M5794&amp;"_"&amp;O5794,[1]挑战模式!$A:$AS,14+N5794,FALSE)="","","Monster_Season"&amp;K5794&amp;"_Challenge"&amp;L5794&amp;"_"&amp;M5794&amp;"_"&amp;N5794&amp;"_"&amp;O5794))</f>
        <v>Monster_Season0_Challenge19_2_1_Hard</v>
      </c>
      <c r="C5794" t="str">
        <f t="shared" si="270"/>
        <v>None</v>
      </c>
      <c r="G5794" t="str">
        <f>IF(ISNA(VLOOKUP(K5794&amp;"_"&amp;L5794&amp;"_"&amp;M5794&amp;"_"&amp;O5794,[1]挑战模式!$A:$AS,14+N5794,FALSE)),"",IF(VLOOKUP(K5794&amp;"_"&amp;L5794&amp;"_"&amp;M5794&amp;"_"&amp;O5794,[1]挑战模式!$A:$AS,14+N5794,FALSE)="","",IF(VLOOKUP(VLOOKUP(K5794&amp;"_"&amp;L5794&amp;"_"&amp;M5794&amp;"_"&amp;O5794,[1]挑战模式!$A:$AS,14+N5794,FALSE),[1]怪物!$B:$L,11,FALSE)=0,"",VLOOKUP(VLOOKUP(K5794&amp;"_"&amp;L5794&amp;"_"&amp;M5794&amp;"_"&amp;O5794,[1]挑战模式!$A:$AS,14+N5794,FALSE),[1]怪物!$B:$L,11,FALSE))))</f>
        <v/>
      </c>
      <c r="H5794" t="str">
        <f t="shared" si="271"/>
        <v>Unit_Monster_Season0_Challenge19_2_1_Hard</v>
      </c>
      <c r="I5794" t="str">
        <f t="shared" si="272"/>
        <v>TowerDefense_Monster1</v>
      </c>
      <c r="J5794" t="str">
        <f>IF(B5794="","",IF(RIGHT(VLOOKUP(K5794&amp;"_"&amp;L5794&amp;"_"&amp;M5794&amp;"_"&amp;O5794,[1]挑战模式!$A:$AS,14+N5794,FALSE),1)="3","EffectCreate_BossEffect;EffectCreate_MonsterShow","EffectCreate_MonsterShow"))</f>
        <v>EffectCreate_MonsterShow</v>
      </c>
      <c r="K5794" s="2">
        <v>0</v>
      </c>
      <c r="L5794" s="2">
        <v>19</v>
      </c>
      <c r="M5794" s="2">
        <v>2</v>
      </c>
      <c r="N5794" s="2">
        <v>1</v>
      </c>
      <c r="O5794" s="6" t="s">
        <v>467</v>
      </c>
    </row>
    <row r="5795" spans="2:15" x14ac:dyDescent="0.2">
      <c r="B5795" t="str">
        <f>IF(ISNA(VLOOKUP(K5795&amp;"_"&amp;L5795&amp;"_"&amp;M5795&amp;"_"&amp;O5795,[1]挑战模式!$A:$AS,1,FALSE)),"",IF(VLOOKUP(K5795&amp;"_"&amp;L5795&amp;"_"&amp;M5795&amp;"_"&amp;O5795,[1]挑战模式!$A:$AS,14+N5795,FALSE)="","","Monster_Season"&amp;K5795&amp;"_Challenge"&amp;L5795&amp;"_"&amp;M5795&amp;"_"&amp;N5795&amp;"_"&amp;O5795))</f>
        <v>Monster_Season0_Challenge19_2_2_Hard</v>
      </c>
      <c r="C5795" t="str">
        <f t="shared" si="270"/>
        <v>None</v>
      </c>
      <c r="G5795" t="str">
        <f>IF(ISNA(VLOOKUP(K5795&amp;"_"&amp;L5795&amp;"_"&amp;M5795&amp;"_"&amp;O5795,[1]挑战模式!$A:$AS,14+N5795,FALSE)),"",IF(VLOOKUP(K5795&amp;"_"&amp;L5795&amp;"_"&amp;M5795&amp;"_"&amp;O5795,[1]挑战模式!$A:$AS,14+N5795,FALSE)="","",IF(VLOOKUP(VLOOKUP(K5795&amp;"_"&amp;L5795&amp;"_"&amp;M5795&amp;"_"&amp;O5795,[1]挑战模式!$A:$AS,14+N5795,FALSE),[1]怪物!$B:$L,11,FALSE)=0,"",VLOOKUP(VLOOKUP(K5795&amp;"_"&amp;L5795&amp;"_"&amp;M5795&amp;"_"&amp;O5795,[1]挑战模式!$A:$AS,14+N5795,FALSE),[1]怪物!$B:$L,11,FALSE))))</f>
        <v/>
      </c>
      <c r="H5795" t="str">
        <f t="shared" si="271"/>
        <v>Unit_Monster_Season0_Challenge19_2_2_Hard</v>
      </c>
      <c r="I5795" t="str">
        <f t="shared" si="272"/>
        <v>TowerDefense_Monster1</v>
      </c>
      <c r="J5795" t="str">
        <f>IF(B5795="","",IF(RIGHT(VLOOKUP(K5795&amp;"_"&amp;L5795&amp;"_"&amp;M5795&amp;"_"&amp;O5795,[1]挑战模式!$A:$AS,14+N5795,FALSE),1)="3","EffectCreate_BossEffect;EffectCreate_MonsterShow","EffectCreate_MonsterShow"))</f>
        <v>EffectCreate_MonsterShow</v>
      </c>
      <c r="K5795" s="2">
        <v>0</v>
      </c>
      <c r="L5795" s="2">
        <v>19</v>
      </c>
      <c r="M5795" s="2">
        <v>2</v>
      </c>
      <c r="N5795" s="2">
        <v>2</v>
      </c>
      <c r="O5795" s="6" t="s">
        <v>467</v>
      </c>
    </row>
    <row r="5796" spans="2:15" x14ac:dyDescent="0.2">
      <c r="B5796" t="str">
        <f>IF(ISNA(VLOOKUP(K5796&amp;"_"&amp;L5796&amp;"_"&amp;M5796&amp;"_"&amp;O5796,[1]挑战模式!$A:$AS,1,FALSE)),"",IF(VLOOKUP(K5796&amp;"_"&amp;L5796&amp;"_"&amp;M5796&amp;"_"&amp;O5796,[1]挑战模式!$A:$AS,14+N5796,FALSE)="","","Monster_Season"&amp;K5796&amp;"_Challenge"&amp;L5796&amp;"_"&amp;M5796&amp;"_"&amp;N5796&amp;"_"&amp;O5796))</f>
        <v/>
      </c>
      <c r="C5796" t="str">
        <f t="shared" si="270"/>
        <v/>
      </c>
      <c r="G5796" t="str">
        <f>IF(ISNA(VLOOKUP(K5796&amp;"_"&amp;L5796&amp;"_"&amp;M5796&amp;"_"&amp;O5796,[1]挑战模式!$A:$AS,14+N5796,FALSE)),"",IF(VLOOKUP(K5796&amp;"_"&amp;L5796&amp;"_"&amp;M5796&amp;"_"&amp;O5796,[1]挑战模式!$A:$AS,14+N5796,FALSE)="","",IF(VLOOKUP(VLOOKUP(K5796&amp;"_"&amp;L5796&amp;"_"&amp;M5796&amp;"_"&amp;O5796,[1]挑战模式!$A:$AS,14+N5796,FALSE),[1]怪物!$B:$L,11,FALSE)=0,"",VLOOKUP(VLOOKUP(K5796&amp;"_"&amp;L5796&amp;"_"&amp;M5796&amp;"_"&amp;O5796,[1]挑战模式!$A:$AS,14+N5796,FALSE),[1]怪物!$B:$L,11,FALSE))))</f>
        <v/>
      </c>
      <c r="H5796" t="str">
        <f t="shared" si="271"/>
        <v/>
      </c>
      <c r="I5796" t="str">
        <f t="shared" si="272"/>
        <v/>
      </c>
      <c r="J5796" t="str">
        <f>IF(B5796="","",IF(RIGHT(VLOOKUP(K5796&amp;"_"&amp;L5796&amp;"_"&amp;M5796&amp;"_"&amp;O5796,[1]挑战模式!$A:$AS,14+N5796,FALSE),1)="3","EffectCreate_BossEffect;EffectCreate_MonsterShow","EffectCreate_MonsterShow"))</f>
        <v/>
      </c>
      <c r="K5796" s="2">
        <v>0</v>
      </c>
      <c r="L5796" s="2">
        <v>19</v>
      </c>
      <c r="M5796" s="2">
        <v>2</v>
      </c>
      <c r="N5796" s="2">
        <v>3</v>
      </c>
      <c r="O5796" s="6" t="s">
        <v>467</v>
      </c>
    </row>
    <row r="5797" spans="2:15" x14ac:dyDescent="0.2">
      <c r="B5797" t="str">
        <f>IF(ISNA(VLOOKUP(K5797&amp;"_"&amp;L5797&amp;"_"&amp;M5797&amp;"_"&amp;O5797,[1]挑战模式!$A:$AS,1,FALSE)),"",IF(VLOOKUP(K5797&amp;"_"&amp;L5797&amp;"_"&amp;M5797&amp;"_"&amp;O5797,[1]挑战模式!$A:$AS,14+N5797,FALSE)="","","Monster_Season"&amp;K5797&amp;"_Challenge"&amp;L5797&amp;"_"&amp;M5797&amp;"_"&amp;N5797&amp;"_"&amp;O5797))</f>
        <v/>
      </c>
      <c r="C5797" t="str">
        <f t="shared" si="270"/>
        <v/>
      </c>
      <c r="G5797" t="str">
        <f>IF(ISNA(VLOOKUP(K5797&amp;"_"&amp;L5797&amp;"_"&amp;M5797&amp;"_"&amp;O5797,[1]挑战模式!$A:$AS,14+N5797,FALSE)),"",IF(VLOOKUP(K5797&amp;"_"&amp;L5797&amp;"_"&amp;M5797&amp;"_"&amp;O5797,[1]挑战模式!$A:$AS,14+N5797,FALSE)="","",IF(VLOOKUP(VLOOKUP(K5797&amp;"_"&amp;L5797&amp;"_"&amp;M5797&amp;"_"&amp;O5797,[1]挑战模式!$A:$AS,14+N5797,FALSE),[1]怪物!$B:$L,11,FALSE)=0,"",VLOOKUP(VLOOKUP(K5797&amp;"_"&amp;L5797&amp;"_"&amp;M5797&amp;"_"&amp;O5797,[1]挑战模式!$A:$AS,14+N5797,FALSE),[1]怪物!$B:$L,11,FALSE))))</f>
        <v/>
      </c>
      <c r="H5797" t="str">
        <f t="shared" si="271"/>
        <v/>
      </c>
      <c r="I5797" t="str">
        <f t="shared" si="272"/>
        <v/>
      </c>
      <c r="J5797" t="str">
        <f>IF(B5797="","",IF(RIGHT(VLOOKUP(K5797&amp;"_"&amp;L5797&amp;"_"&amp;M5797&amp;"_"&amp;O5797,[1]挑战模式!$A:$AS,14+N5797,FALSE),1)="3","EffectCreate_BossEffect;EffectCreate_MonsterShow","EffectCreate_MonsterShow"))</f>
        <v/>
      </c>
      <c r="K5797" s="2">
        <v>0</v>
      </c>
      <c r="L5797" s="2">
        <v>19</v>
      </c>
      <c r="M5797" s="2">
        <v>2</v>
      </c>
      <c r="N5797" s="2">
        <v>4</v>
      </c>
      <c r="O5797" s="6" t="s">
        <v>467</v>
      </c>
    </row>
    <row r="5798" spans="2:15" x14ac:dyDescent="0.2">
      <c r="B5798" t="str">
        <f>IF(ISNA(VLOOKUP(K5798&amp;"_"&amp;L5798&amp;"_"&amp;M5798&amp;"_"&amp;O5798,[1]挑战模式!$A:$AS,1,FALSE)),"",IF(VLOOKUP(K5798&amp;"_"&amp;L5798&amp;"_"&amp;M5798&amp;"_"&amp;O5798,[1]挑战模式!$A:$AS,14+N5798,FALSE)="","","Monster_Season"&amp;K5798&amp;"_Challenge"&amp;L5798&amp;"_"&amp;M5798&amp;"_"&amp;N5798&amp;"_"&amp;O5798))</f>
        <v/>
      </c>
      <c r="C5798" t="str">
        <f t="shared" si="270"/>
        <v/>
      </c>
      <c r="G5798" t="str">
        <f>IF(ISNA(VLOOKUP(K5798&amp;"_"&amp;L5798&amp;"_"&amp;M5798&amp;"_"&amp;O5798,[1]挑战模式!$A:$AS,14+N5798,FALSE)),"",IF(VLOOKUP(K5798&amp;"_"&amp;L5798&amp;"_"&amp;M5798&amp;"_"&amp;O5798,[1]挑战模式!$A:$AS,14+N5798,FALSE)="","",IF(VLOOKUP(VLOOKUP(K5798&amp;"_"&amp;L5798&amp;"_"&amp;M5798&amp;"_"&amp;O5798,[1]挑战模式!$A:$AS,14+N5798,FALSE),[1]怪物!$B:$L,11,FALSE)=0,"",VLOOKUP(VLOOKUP(K5798&amp;"_"&amp;L5798&amp;"_"&amp;M5798&amp;"_"&amp;O5798,[1]挑战模式!$A:$AS,14+N5798,FALSE),[1]怪物!$B:$L,11,FALSE))))</f>
        <v/>
      </c>
      <c r="H5798" t="str">
        <f t="shared" si="271"/>
        <v/>
      </c>
      <c r="I5798" t="str">
        <f t="shared" si="272"/>
        <v/>
      </c>
      <c r="J5798" t="str">
        <f>IF(B5798="","",IF(RIGHT(VLOOKUP(K5798&amp;"_"&amp;L5798&amp;"_"&amp;M5798&amp;"_"&amp;O5798,[1]挑战模式!$A:$AS,14+N5798,FALSE),1)="3","EffectCreate_BossEffect;EffectCreate_MonsterShow","EffectCreate_MonsterShow"))</f>
        <v/>
      </c>
      <c r="K5798" s="2">
        <v>0</v>
      </c>
      <c r="L5798" s="2">
        <v>19</v>
      </c>
      <c r="M5798" s="2">
        <v>2</v>
      </c>
      <c r="N5798" s="2">
        <v>5</v>
      </c>
      <c r="O5798" s="6" t="s">
        <v>467</v>
      </c>
    </row>
    <row r="5799" spans="2:15" x14ac:dyDescent="0.2">
      <c r="B5799" t="str">
        <f>IF(ISNA(VLOOKUP(K5799&amp;"_"&amp;L5799&amp;"_"&amp;M5799&amp;"_"&amp;O5799,[1]挑战模式!$A:$AS,1,FALSE)),"",IF(VLOOKUP(K5799&amp;"_"&amp;L5799&amp;"_"&amp;M5799&amp;"_"&amp;O5799,[1]挑战模式!$A:$AS,14+N5799,FALSE)="","","Monster_Season"&amp;K5799&amp;"_Challenge"&amp;L5799&amp;"_"&amp;M5799&amp;"_"&amp;N5799&amp;"_"&amp;O5799))</f>
        <v/>
      </c>
      <c r="C5799" t="str">
        <f t="shared" si="270"/>
        <v/>
      </c>
      <c r="G5799" t="str">
        <f>IF(ISNA(VLOOKUP(K5799&amp;"_"&amp;L5799&amp;"_"&amp;M5799&amp;"_"&amp;O5799,[1]挑战模式!$A:$AS,14+N5799,FALSE)),"",IF(VLOOKUP(K5799&amp;"_"&amp;L5799&amp;"_"&amp;M5799&amp;"_"&amp;O5799,[1]挑战模式!$A:$AS,14+N5799,FALSE)="","",IF(VLOOKUP(VLOOKUP(K5799&amp;"_"&amp;L5799&amp;"_"&amp;M5799&amp;"_"&amp;O5799,[1]挑战模式!$A:$AS,14+N5799,FALSE),[1]怪物!$B:$L,11,FALSE)=0,"",VLOOKUP(VLOOKUP(K5799&amp;"_"&amp;L5799&amp;"_"&amp;M5799&amp;"_"&amp;O5799,[1]挑战模式!$A:$AS,14+N5799,FALSE),[1]怪物!$B:$L,11,FALSE))))</f>
        <v/>
      </c>
      <c r="H5799" t="str">
        <f t="shared" si="271"/>
        <v/>
      </c>
      <c r="I5799" t="str">
        <f t="shared" si="272"/>
        <v/>
      </c>
      <c r="J5799" t="str">
        <f>IF(B5799="","",IF(RIGHT(VLOOKUP(K5799&amp;"_"&amp;L5799&amp;"_"&amp;M5799&amp;"_"&amp;O5799,[1]挑战模式!$A:$AS,14+N5799,FALSE),1)="3","EffectCreate_BossEffect;EffectCreate_MonsterShow","EffectCreate_MonsterShow"))</f>
        <v/>
      </c>
      <c r="K5799" s="2">
        <v>0</v>
      </c>
      <c r="L5799" s="2">
        <v>19</v>
      </c>
      <c r="M5799" s="2">
        <v>2</v>
      </c>
      <c r="N5799" s="2">
        <v>6</v>
      </c>
      <c r="O5799" s="6" t="s">
        <v>467</v>
      </c>
    </row>
    <row r="5800" spans="2:15" x14ac:dyDescent="0.2">
      <c r="B5800" t="str">
        <f>IF(ISNA(VLOOKUP(K5800&amp;"_"&amp;L5800&amp;"_"&amp;M5800&amp;"_"&amp;O5800,[1]挑战模式!$A:$AS,1,FALSE)),"",IF(VLOOKUP(K5800&amp;"_"&amp;L5800&amp;"_"&amp;M5800&amp;"_"&amp;O5800,[1]挑战模式!$A:$AS,14+N5800,FALSE)="","","Monster_Season"&amp;K5800&amp;"_Challenge"&amp;L5800&amp;"_"&amp;M5800&amp;"_"&amp;N5800&amp;"_"&amp;O5800))</f>
        <v>Monster_Season0_Challenge19_3_1_Hard</v>
      </c>
      <c r="C5800" t="str">
        <f t="shared" si="270"/>
        <v>None</v>
      </c>
      <c r="G5800" t="str">
        <f>IF(ISNA(VLOOKUP(K5800&amp;"_"&amp;L5800&amp;"_"&amp;M5800&amp;"_"&amp;O5800,[1]挑战模式!$A:$AS,14+N5800,FALSE)),"",IF(VLOOKUP(K5800&amp;"_"&amp;L5800&amp;"_"&amp;M5800&amp;"_"&amp;O5800,[1]挑战模式!$A:$AS,14+N5800,FALSE)="","",IF(VLOOKUP(VLOOKUP(K5800&amp;"_"&amp;L5800&amp;"_"&amp;M5800&amp;"_"&amp;O5800,[1]挑战模式!$A:$AS,14+N5800,FALSE),[1]怪物!$B:$L,11,FALSE)=0,"",VLOOKUP(VLOOKUP(K5800&amp;"_"&amp;L5800&amp;"_"&amp;M5800&amp;"_"&amp;O5800,[1]挑战模式!$A:$AS,14+N5800,FALSE),[1]怪物!$B:$L,11,FALSE))))</f>
        <v/>
      </c>
      <c r="H5800" t="str">
        <f t="shared" si="271"/>
        <v>Unit_Monster_Season0_Challenge19_3_1_Hard</v>
      </c>
      <c r="I5800" t="str">
        <f t="shared" si="272"/>
        <v>TowerDefense_Monster1</v>
      </c>
      <c r="J5800" t="str">
        <f>IF(B5800="","",IF(RIGHT(VLOOKUP(K5800&amp;"_"&amp;L5800&amp;"_"&amp;M5800&amp;"_"&amp;O5800,[1]挑战模式!$A:$AS,14+N5800,FALSE),1)="3","EffectCreate_BossEffect;EffectCreate_MonsterShow","EffectCreate_MonsterShow"))</f>
        <v>EffectCreate_MonsterShow</v>
      </c>
      <c r="K5800" s="2">
        <v>0</v>
      </c>
      <c r="L5800" s="2">
        <v>19</v>
      </c>
      <c r="M5800" s="2">
        <v>3</v>
      </c>
      <c r="N5800" s="2">
        <v>1</v>
      </c>
      <c r="O5800" s="6" t="s">
        <v>467</v>
      </c>
    </row>
    <row r="5801" spans="2:15" x14ac:dyDescent="0.2">
      <c r="B5801" t="str">
        <f>IF(ISNA(VLOOKUP(K5801&amp;"_"&amp;L5801&amp;"_"&amp;M5801&amp;"_"&amp;O5801,[1]挑战模式!$A:$AS,1,FALSE)),"",IF(VLOOKUP(K5801&amp;"_"&amp;L5801&amp;"_"&amp;M5801&amp;"_"&amp;O5801,[1]挑战模式!$A:$AS,14+N5801,FALSE)="","","Monster_Season"&amp;K5801&amp;"_Challenge"&amp;L5801&amp;"_"&amp;M5801&amp;"_"&amp;N5801&amp;"_"&amp;O5801))</f>
        <v>Monster_Season0_Challenge19_3_2_Hard</v>
      </c>
      <c r="C5801" t="str">
        <f t="shared" si="270"/>
        <v>None</v>
      </c>
      <c r="G5801" t="str">
        <f>IF(ISNA(VLOOKUP(K5801&amp;"_"&amp;L5801&amp;"_"&amp;M5801&amp;"_"&amp;O5801,[1]挑战模式!$A:$AS,14+N5801,FALSE)),"",IF(VLOOKUP(K5801&amp;"_"&amp;L5801&amp;"_"&amp;M5801&amp;"_"&amp;O5801,[1]挑战模式!$A:$AS,14+N5801,FALSE)="","",IF(VLOOKUP(VLOOKUP(K5801&amp;"_"&amp;L5801&amp;"_"&amp;M5801&amp;"_"&amp;O5801,[1]挑战模式!$A:$AS,14+N5801,FALSE),[1]怪物!$B:$L,11,FALSE)=0,"",VLOOKUP(VLOOKUP(K5801&amp;"_"&amp;L5801&amp;"_"&amp;M5801&amp;"_"&amp;O5801,[1]挑战模式!$A:$AS,14+N5801,FALSE),[1]怪物!$B:$L,11,FALSE))))</f>
        <v/>
      </c>
      <c r="H5801" t="str">
        <f t="shared" si="271"/>
        <v>Unit_Monster_Season0_Challenge19_3_2_Hard</v>
      </c>
      <c r="I5801" t="str">
        <f t="shared" si="272"/>
        <v>TowerDefense_Monster1</v>
      </c>
      <c r="J5801" t="str">
        <f>IF(B5801="","",IF(RIGHT(VLOOKUP(K5801&amp;"_"&amp;L5801&amp;"_"&amp;M5801&amp;"_"&amp;O5801,[1]挑战模式!$A:$AS,14+N5801,FALSE),1)="3","EffectCreate_BossEffect;EffectCreate_MonsterShow","EffectCreate_MonsterShow"))</f>
        <v>EffectCreate_MonsterShow</v>
      </c>
      <c r="K5801" s="2">
        <v>0</v>
      </c>
      <c r="L5801" s="2">
        <v>19</v>
      </c>
      <c r="M5801" s="2">
        <v>3</v>
      </c>
      <c r="N5801" s="2">
        <v>2</v>
      </c>
      <c r="O5801" s="6" t="s">
        <v>467</v>
      </c>
    </row>
    <row r="5802" spans="2:15" x14ac:dyDescent="0.2">
      <c r="B5802" t="str">
        <f>IF(ISNA(VLOOKUP(K5802&amp;"_"&amp;L5802&amp;"_"&amp;M5802&amp;"_"&amp;O5802,[1]挑战模式!$A:$AS,1,FALSE)),"",IF(VLOOKUP(K5802&amp;"_"&amp;L5802&amp;"_"&amp;M5802&amp;"_"&amp;O5802,[1]挑战模式!$A:$AS,14+N5802,FALSE)="","","Monster_Season"&amp;K5802&amp;"_Challenge"&amp;L5802&amp;"_"&amp;M5802&amp;"_"&amp;N5802&amp;"_"&amp;O5802))</f>
        <v/>
      </c>
      <c r="C5802" t="str">
        <f t="shared" si="270"/>
        <v/>
      </c>
      <c r="G5802" t="str">
        <f>IF(ISNA(VLOOKUP(K5802&amp;"_"&amp;L5802&amp;"_"&amp;M5802&amp;"_"&amp;O5802,[1]挑战模式!$A:$AS,14+N5802,FALSE)),"",IF(VLOOKUP(K5802&amp;"_"&amp;L5802&amp;"_"&amp;M5802&amp;"_"&amp;O5802,[1]挑战模式!$A:$AS,14+N5802,FALSE)="","",IF(VLOOKUP(VLOOKUP(K5802&amp;"_"&amp;L5802&amp;"_"&amp;M5802&amp;"_"&amp;O5802,[1]挑战模式!$A:$AS,14+N5802,FALSE),[1]怪物!$B:$L,11,FALSE)=0,"",VLOOKUP(VLOOKUP(K5802&amp;"_"&amp;L5802&amp;"_"&amp;M5802&amp;"_"&amp;O5802,[1]挑战模式!$A:$AS,14+N5802,FALSE),[1]怪物!$B:$L,11,FALSE))))</f>
        <v/>
      </c>
      <c r="H5802" t="str">
        <f t="shared" si="271"/>
        <v/>
      </c>
      <c r="I5802" t="str">
        <f t="shared" si="272"/>
        <v/>
      </c>
      <c r="J5802" t="str">
        <f>IF(B5802="","",IF(RIGHT(VLOOKUP(K5802&amp;"_"&amp;L5802&amp;"_"&amp;M5802&amp;"_"&amp;O5802,[1]挑战模式!$A:$AS,14+N5802,FALSE),1)="3","EffectCreate_BossEffect;EffectCreate_MonsterShow","EffectCreate_MonsterShow"))</f>
        <v/>
      </c>
      <c r="K5802" s="2">
        <v>0</v>
      </c>
      <c r="L5802" s="2">
        <v>19</v>
      </c>
      <c r="M5802" s="2">
        <v>3</v>
      </c>
      <c r="N5802" s="2">
        <v>3</v>
      </c>
      <c r="O5802" s="6" t="s">
        <v>467</v>
      </c>
    </row>
    <row r="5803" spans="2:15" x14ac:dyDescent="0.2">
      <c r="B5803" t="str">
        <f>IF(ISNA(VLOOKUP(K5803&amp;"_"&amp;L5803&amp;"_"&amp;M5803&amp;"_"&amp;O5803,[1]挑战模式!$A:$AS,1,FALSE)),"",IF(VLOOKUP(K5803&amp;"_"&amp;L5803&amp;"_"&amp;M5803&amp;"_"&amp;O5803,[1]挑战模式!$A:$AS,14+N5803,FALSE)="","","Monster_Season"&amp;K5803&amp;"_Challenge"&amp;L5803&amp;"_"&amp;M5803&amp;"_"&amp;N5803&amp;"_"&amp;O5803))</f>
        <v/>
      </c>
      <c r="C5803" t="str">
        <f t="shared" si="270"/>
        <v/>
      </c>
      <c r="G5803" t="str">
        <f>IF(ISNA(VLOOKUP(K5803&amp;"_"&amp;L5803&amp;"_"&amp;M5803&amp;"_"&amp;O5803,[1]挑战模式!$A:$AS,14+N5803,FALSE)),"",IF(VLOOKUP(K5803&amp;"_"&amp;L5803&amp;"_"&amp;M5803&amp;"_"&amp;O5803,[1]挑战模式!$A:$AS,14+N5803,FALSE)="","",IF(VLOOKUP(VLOOKUP(K5803&amp;"_"&amp;L5803&amp;"_"&amp;M5803&amp;"_"&amp;O5803,[1]挑战模式!$A:$AS,14+N5803,FALSE),[1]怪物!$B:$L,11,FALSE)=0,"",VLOOKUP(VLOOKUP(K5803&amp;"_"&amp;L5803&amp;"_"&amp;M5803&amp;"_"&amp;O5803,[1]挑战模式!$A:$AS,14+N5803,FALSE),[1]怪物!$B:$L,11,FALSE))))</f>
        <v/>
      </c>
      <c r="H5803" t="str">
        <f t="shared" si="271"/>
        <v/>
      </c>
      <c r="I5803" t="str">
        <f t="shared" si="272"/>
        <v/>
      </c>
      <c r="J5803" t="str">
        <f>IF(B5803="","",IF(RIGHT(VLOOKUP(K5803&amp;"_"&amp;L5803&amp;"_"&amp;M5803&amp;"_"&amp;O5803,[1]挑战模式!$A:$AS,14+N5803,FALSE),1)="3","EffectCreate_BossEffect;EffectCreate_MonsterShow","EffectCreate_MonsterShow"))</f>
        <v/>
      </c>
      <c r="K5803" s="2">
        <v>0</v>
      </c>
      <c r="L5803" s="2">
        <v>19</v>
      </c>
      <c r="M5803" s="2">
        <v>3</v>
      </c>
      <c r="N5803" s="2">
        <v>4</v>
      </c>
      <c r="O5803" s="6" t="s">
        <v>467</v>
      </c>
    </row>
    <row r="5804" spans="2:15" x14ac:dyDescent="0.2">
      <c r="B5804" t="str">
        <f>IF(ISNA(VLOOKUP(K5804&amp;"_"&amp;L5804&amp;"_"&amp;M5804&amp;"_"&amp;O5804,[1]挑战模式!$A:$AS,1,FALSE)),"",IF(VLOOKUP(K5804&amp;"_"&amp;L5804&amp;"_"&amp;M5804&amp;"_"&amp;O5804,[1]挑战模式!$A:$AS,14+N5804,FALSE)="","","Monster_Season"&amp;K5804&amp;"_Challenge"&amp;L5804&amp;"_"&amp;M5804&amp;"_"&amp;N5804&amp;"_"&amp;O5804))</f>
        <v/>
      </c>
      <c r="C5804" t="str">
        <f t="shared" si="270"/>
        <v/>
      </c>
      <c r="G5804" t="str">
        <f>IF(ISNA(VLOOKUP(K5804&amp;"_"&amp;L5804&amp;"_"&amp;M5804&amp;"_"&amp;O5804,[1]挑战模式!$A:$AS,14+N5804,FALSE)),"",IF(VLOOKUP(K5804&amp;"_"&amp;L5804&amp;"_"&amp;M5804&amp;"_"&amp;O5804,[1]挑战模式!$A:$AS,14+N5804,FALSE)="","",IF(VLOOKUP(VLOOKUP(K5804&amp;"_"&amp;L5804&amp;"_"&amp;M5804&amp;"_"&amp;O5804,[1]挑战模式!$A:$AS,14+N5804,FALSE),[1]怪物!$B:$L,11,FALSE)=0,"",VLOOKUP(VLOOKUP(K5804&amp;"_"&amp;L5804&amp;"_"&amp;M5804&amp;"_"&amp;O5804,[1]挑战模式!$A:$AS,14+N5804,FALSE),[1]怪物!$B:$L,11,FALSE))))</f>
        <v/>
      </c>
      <c r="H5804" t="str">
        <f t="shared" si="271"/>
        <v/>
      </c>
      <c r="I5804" t="str">
        <f t="shared" si="272"/>
        <v/>
      </c>
      <c r="J5804" t="str">
        <f>IF(B5804="","",IF(RIGHT(VLOOKUP(K5804&amp;"_"&amp;L5804&amp;"_"&amp;M5804&amp;"_"&amp;O5804,[1]挑战模式!$A:$AS,14+N5804,FALSE),1)="3","EffectCreate_BossEffect;EffectCreate_MonsterShow","EffectCreate_MonsterShow"))</f>
        <v/>
      </c>
      <c r="K5804" s="2">
        <v>0</v>
      </c>
      <c r="L5804" s="2">
        <v>19</v>
      </c>
      <c r="M5804" s="2">
        <v>3</v>
      </c>
      <c r="N5804" s="2">
        <v>5</v>
      </c>
      <c r="O5804" s="6" t="s">
        <v>467</v>
      </c>
    </row>
    <row r="5805" spans="2:15" x14ac:dyDescent="0.2">
      <c r="B5805" t="str">
        <f>IF(ISNA(VLOOKUP(K5805&amp;"_"&amp;L5805&amp;"_"&amp;M5805&amp;"_"&amp;O5805,[1]挑战模式!$A:$AS,1,FALSE)),"",IF(VLOOKUP(K5805&amp;"_"&amp;L5805&amp;"_"&amp;M5805&amp;"_"&amp;O5805,[1]挑战模式!$A:$AS,14+N5805,FALSE)="","","Monster_Season"&amp;K5805&amp;"_Challenge"&amp;L5805&amp;"_"&amp;M5805&amp;"_"&amp;N5805&amp;"_"&amp;O5805))</f>
        <v/>
      </c>
      <c r="C5805" t="str">
        <f t="shared" si="270"/>
        <v/>
      </c>
      <c r="G5805" t="str">
        <f>IF(ISNA(VLOOKUP(K5805&amp;"_"&amp;L5805&amp;"_"&amp;M5805&amp;"_"&amp;O5805,[1]挑战模式!$A:$AS,14+N5805,FALSE)),"",IF(VLOOKUP(K5805&amp;"_"&amp;L5805&amp;"_"&amp;M5805&amp;"_"&amp;O5805,[1]挑战模式!$A:$AS,14+N5805,FALSE)="","",IF(VLOOKUP(VLOOKUP(K5805&amp;"_"&amp;L5805&amp;"_"&amp;M5805&amp;"_"&amp;O5805,[1]挑战模式!$A:$AS,14+N5805,FALSE),[1]怪物!$B:$L,11,FALSE)=0,"",VLOOKUP(VLOOKUP(K5805&amp;"_"&amp;L5805&amp;"_"&amp;M5805&amp;"_"&amp;O5805,[1]挑战模式!$A:$AS,14+N5805,FALSE),[1]怪物!$B:$L,11,FALSE))))</f>
        <v/>
      </c>
      <c r="H5805" t="str">
        <f t="shared" si="271"/>
        <v/>
      </c>
      <c r="I5805" t="str">
        <f t="shared" si="272"/>
        <v/>
      </c>
      <c r="J5805" t="str">
        <f>IF(B5805="","",IF(RIGHT(VLOOKUP(K5805&amp;"_"&amp;L5805&amp;"_"&amp;M5805&amp;"_"&amp;O5805,[1]挑战模式!$A:$AS,14+N5805,FALSE),1)="3","EffectCreate_BossEffect;EffectCreate_MonsterShow","EffectCreate_MonsterShow"))</f>
        <v/>
      </c>
      <c r="K5805" s="2">
        <v>0</v>
      </c>
      <c r="L5805" s="2">
        <v>19</v>
      </c>
      <c r="M5805" s="2">
        <v>3</v>
      </c>
      <c r="N5805" s="2">
        <v>6</v>
      </c>
      <c r="O5805" s="6" t="s">
        <v>467</v>
      </c>
    </row>
    <row r="5806" spans="2:15" x14ac:dyDescent="0.2">
      <c r="B5806" t="str">
        <f>IF(ISNA(VLOOKUP(K5806&amp;"_"&amp;L5806&amp;"_"&amp;M5806&amp;"_"&amp;O5806,[1]挑战模式!$A:$AS,1,FALSE)),"",IF(VLOOKUP(K5806&amp;"_"&amp;L5806&amp;"_"&amp;M5806&amp;"_"&amp;O5806,[1]挑战模式!$A:$AS,14+N5806,FALSE)="","","Monster_Season"&amp;K5806&amp;"_Challenge"&amp;L5806&amp;"_"&amp;M5806&amp;"_"&amp;N5806&amp;"_"&amp;O5806))</f>
        <v>Monster_Season0_Challenge19_4_1_Hard</v>
      </c>
      <c r="C5806" t="str">
        <f t="shared" si="270"/>
        <v>None</v>
      </c>
      <c r="G5806" t="str">
        <f>IF(ISNA(VLOOKUP(K5806&amp;"_"&amp;L5806&amp;"_"&amp;M5806&amp;"_"&amp;O5806,[1]挑战模式!$A:$AS,14+N5806,FALSE)),"",IF(VLOOKUP(K5806&amp;"_"&amp;L5806&amp;"_"&amp;M5806&amp;"_"&amp;O5806,[1]挑战模式!$A:$AS,14+N5806,FALSE)="","",IF(VLOOKUP(VLOOKUP(K5806&amp;"_"&amp;L5806&amp;"_"&amp;M5806&amp;"_"&amp;O5806,[1]挑战模式!$A:$AS,14+N5806,FALSE),[1]怪物!$B:$L,11,FALSE)=0,"",VLOOKUP(VLOOKUP(K5806&amp;"_"&amp;L5806&amp;"_"&amp;M5806&amp;"_"&amp;O5806,[1]挑战模式!$A:$AS,14+N5806,FALSE),[1]怪物!$B:$L,11,FALSE))))</f>
        <v/>
      </c>
      <c r="H5806" t="str">
        <f t="shared" si="271"/>
        <v>Unit_Monster_Season0_Challenge19_4_1_Hard</v>
      </c>
      <c r="I5806" t="str">
        <f t="shared" si="272"/>
        <v>TowerDefense_Monster1</v>
      </c>
      <c r="J5806" t="str">
        <f>IF(B5806="","",IF(RIGHT(VLOOKUP(K5806&amp;"_"&amp;L5806&amp;"_"&amp;M5806&amp;"_"&amp;O5806,[1]挑战模式!$A:$AS,14+N5806,FALSE),1)="3","EffectCreate_BossEffect;EffectCreate_MonsterShow","EffectCreate_MonsterShow"))</f>
        <v>EffectCreate_MonsterShow</v>
      </c>
      <c r="K5806" s="2">
        <v>0</v>
      </c>
      <c r="L5806" s="2">
        <v>19</v>
      </c>
      <c r="M5806" s="2">
        <v>4</v>
      </c>
      <c r="N5806" s="2">
        <v>1</v>
      </c>
      <c r="O5806" s="6" t="s">
        <v>467</v>
      </c>
    </row>
    <row r="5807" spans="2:15" x14ac:dyDescent="0.2">
      <c r="B5807" t="str">
        <f>IF(ISNA(VLOOKUP(K5807&amp;"_"&amp;L5807&amp;"_"&amp;M5807&amp;"_"&amp;O5807,[1]挑战模式!$A:$AS,1,FALSE)),"",IF(VLOOKUP(K5807&amp;"_"&amp;L5807&amp;"_"&amp;M5807&amp;"_"&amp;O5807,[1]挑战模式!$A:$AS,14+N5807,FALSE)="","","Monster_Season"&amp;K5807&amp;"_Challenge"&amp;L5807&amp;"_"&amp;M5807&amp;"_"&amp;N5807&amp;"_"&amp;O5807))</f>
        <v>Monster_Season0_Challenge19_4_2_Hard</v>
      </c>
      <c r="C5807" t="str">
        <f t="shared" si="270"/>
        <v>None</v>
      </c>
      <c r="G5807" t="str">
        <f>IF(ISNA(VLOOKUP(K5807&amp;"_"&amp;L5807&amp;"_"&amp;M5807&amp;"_"&amp;O5807,[1]挑战模式!$A:$AS,14+N5807,FALSE)),"",IF(VLOOKUP(K5807&amp;"_"&amp;L5807&amp;"_"&amp;M5807&amp;"_"&amp;O5807,[1]挑战模式!$A:$AS,14+N5807,FALSE)="","",IF(VLOOKUP(VLOOKUP(K5807&amp;"_"&amp;L5807&amp;"_"&amp;M5807&amp;"_"&amp;O5807,[1]挑战模式!$A:$AS,14+N5807,FALSE),[1]怪物!$B:$L,11,FALSE)=0,"",VLOOKUP(VLOOKUP(K5807&amp;"_"&amp;L5807&amp;"_"&amp;M5807&amp;"_"&amp;O5807,[1]挑战模式!$A:$AS,14+N5807,FALSE),[1]怪物!$B:$L,11,FALSE))))</f>
        <v/>
      </c>
      <c r="H5807" t="str">
        <f t="shared" si="271"/>
        <v>Unit_Monster_Season0_Challenge19_4_2_Hard</v>
      </c>
      <c r="I5807" t="str">
        <f t="shared" si="272"/>
        <v>TowerDefense_Monster1</v>
      </c>
      <c r="J5807" t="str">
        <f>IF(B5807="","",IF(RIGHT(VLOOKUP(K5807&amp;"_"&amp;L5807&amp;"_"&amp;M5807&amp;"_"&amp;O5807,[1]挑战模式!$A:$AS,14+N5807,FALSE),1)="3","EffectCreate_BossEffect;EffectCreate_MonsterShow","EffectCreate_MonsterShow"))</f>
        <v>EffectCreate_MonsterShow</v>
      </c>
      <c r="K5807" s="2">
        <v>0</v>
      </c>
      <c r="L5807" s="2">
        <v>19</v>
      </c>
      <c r="M5807" s="2">
        <v>4</v>
      </c>
      <c r="N5807" s="2">
        <v>2</v>
      </c>
      <c r="O5807" s="6" t="s">
        <v>467</v>
      </c>
    </row>
    <row r="5808" spans="2:15" x14ac:dyDescent="0.2">
      <c r="B5808" t="str">
        <f>IF(ISNA(VLOOKUP(K5808&amp;"_"&amp;L5808&amp;"_"&amp;M5808&amp;"_"&amp;O5808,[1]挑战模式!$A:$AS,1,FALSE)),"",IF(VLOOKUP(K5808&amp;"_"&amp;L5808&amp;"_"&amp;M5808&amp;"_"&amp;O5808,[1]挑战模式!$A:$AS,14+N5808,FALSE)="","","Monster_Season"&amp;K5808&amp;"_Challenge"&amp;L5808&amp;"_"&amp;M5808&amp;"_"&amp;N5808&amp;"_"&amp;O5808))</f>
        <v>Monster_Season0_Challenge19_4_3_Hard</v>
      </c>
      <c r="C5808" t="str">
        <f t="shared" si="270"/>
        <v>None</v>
      </c>
      <c r="G5808" t="str">
        <f>IF(ISNA(VLOOKUP(K5808&amp;"_"&amp;L5808&amp;"_"&amp;M5808&amp;"_"&amp;O5808,[1]挑战模式!$A:$AS,14+N5808,FALSE)),"",IF(VLOOKUP(K5808&amp;"_"&amp;L5808&amp;"_"&amp;M5808&amp;"_"&amp;O5808,[1]挑战模式!$A:$AS,14+N5808,FALSE)="","",IF(VLOOKUP(VLOOKUP(K5808&amp;"_"&amp;L5808&amp;"_"&amp;M5808&amp;"_"&amp;O5808,[1]挑战模式!$A:$AS,14+N5808,FALSE),[1]怪物!$B:$L,11,FALSE)=0,"",VLOOKUP(VLOOKUP(K5808&amp;"_"&amp;L5808&amp;"_"&amp;M5808&amp;"_"&amp;O5808,[1]挑战模式!$A:$AS,14+N5808,FALSE),[1]怪物!$B:$L,11,FALSE))))</f>
        <v/>
      </c>
      <c r="H5808" t="str">
        <f t="shared" si="271"/>
        <v>Unit_Monster_Season0_Challenge19_4_3_Hard</v>
      </c>
      <c r="I5808" t="str">
        <f t="shared" si="272"/>
        <v>TowerDefense_Monster1</v>
      </c>
      <c r="J5808" t="str">
        <f>IF(B5808="","",IF(RIGHT(VLOOKUP(K5808&amp;"_"&amp;L5808&amp;"_"&amp;M5808&amp;"_"&amp;O5808,[1]挑战模式!$A:$AS,14+N5808,FALSE),1)="3","EffectCreate_BossEffect;EffectCreate_MonsterShow","EffectCreate_MonsterShow"))</f>
        <v>EffectCreate_MonsterShow</v>
      </c>
      <c r="K5808" s="2">
        <v>0</v>
      </c>
      <c r="L5808" s="2">
        <v>19</v>
      </c>
      <c r="M5808" s="2">
        <v>4</v>
      </c>
      <c r="N5808" s="2">
        <v>3</v>
      </c>
      <c r="O5808" s="6" t="s">
        <v>467</v>
      </c>
    </row>
    <row r="5809" spans="2:15" x14ac:dyDescent="0.2">
      <c r="B5809" t="str">
        <f>IF(ISNA(VLOOKUP(K5809&amp;"_"&amp;L5809&amp;"_"&amp;M5809&amp;"_"&amp;O5809,[1]挑战模式!$A:$AS,1,FALSE)),"",IF(VLOOKUP(K5809&amp;"_"&amp;L5809&amp;"_"&amp;M5809&amp;"_"&amp;O5809,[1]挑战模式!$A:$AS,14+N5809,FALSE)="","","Monster_Season"&amp;K5809&amp;"_Challenge"&amp;L5809&amp;"_"&amp;M5809&amp;"_"&amp;N5809&amp;"_"&amp;O5809))</f>
        <v/>
      </c>
      <c r="C5809" t="str">
        <f t="shared" si="270"/>
        <v/>
      </c>
      <c r="G5809" t="str">
        <f>IF(ISNA(VLOOKUP(K5809&amp;"_"&amp;L5809&amp;"_"&amp;M5809&amp;"_"&amp;O5809,[1]挑战模式!$A:$AS,14+N5809,FALSE)),"",IF(VLOOKUP(K5809&amp;"_"&amp;L5809&amp;"_"&amp;M5809&amp;"_"&amp;O5809,[1]挑战模式!$A:$AS,14+N5809,FALSE)="","",IF(VLOOKUP(VLOOKUP(K5809&amp;"_"&amp;L5809&amp;"_"&amp;M5809&amp;"_"&amp;O5809,[1]挑战模式!$A:$AS,14+N5809,FALSE),[1]怪物!$B:$L,11,FALSE)=0,"",VLOOKUP(VLOOKUP(K5809&amp;"_"&amp;L5809&amp;"_"&amp;M5809&amp;"_"&amp;O5809,[1]挑战模式!$A:$AS,14+N5809,FALSE),[1]怪物!$B:$L,11,FALSE))))</f>
        <v/>
      </c>
      <c r="H5809" t="str">
        <f t="shared" si="271"/>
        <v/>
      </c>
      <c r="I5809" t="str">
        <f t="shared" si="272"/>
        <v/>
      </c>
      <c r="J5809" t="str">
        <f>IF(B5809="","",IF(RIGHT(VLOOKUP(K5809&amp;"_"&amp;L5809&amp;"_"&amp;M5809&amp;"_"&amp;O5809,[1]挑战模式!$A:$AS,14+N5809,FALSE),1)="3","EffectCreate_BossEffect;EffectCreate_MonsterShow","EffectCreate_MonsterShow"))</f>
        <v/>
      </c>
      <c r="K5809" s="2">
        <v>0</v>
      </c>
      <c r="L5809" s="2">
        <v>19</v>
      </c>
      <c r="M5809" s="2">
        <v>4</v>
      </c>
      <c r="N5809" s="2">
        <v>4</v>
      </c>
      <c r="O5809" s="6" t="s">
        <v>467</v>
      </c>
    </row>
    <row r="5810" spans="2:15" x14ac:dyDescent="0.2">
      <c r="B5810" t="str">
        <f>IF(ISNA(VLOOKUP(K5810&amp;"_"&amp;L5810&amp;"_"&amp;M5810&amp;"_"&amp;O5810,[1]挑战模式!$A:$AS,1,FALSE)),"",IF(VLOOKUP(K5810&amp;"_"&amp;L5810&amp;"_"&amp;M5810&amp;"_"&amp;O5810,[1]挑战模式!$A:$AS,14+N5810,FALSE)="","","Monster_Season"&amp;K5810&amp;"_Challenge"&amp;L5810&amp;"_"&amp;M5810&amp;"_"&amp;N5810&amp;"_"&amp;O5810))</f>
        <v/>
      </c>
      <c r="C5810" t="str">
        <f t="shared" si="270"/>
        <v/>
      </c>
      <c r="G5810" t="str">
        <f>IF(ISNA(VLOOKUP(K5810&amp;"_"&amp;L5810&amp;"_"&amp;M5810&amp;"_"&amp;O5810,[1]挑战模式!$A:$AS,14+N5810,FALSE)),"",IF(VLOOKUP(K5810&amp;"_"&amp;L5810&amp;"_"&amp;M5810&amp;"_"&amp;O5810,[1]挑战模式!$A:$AS,14+N5810,FALSE)="","",IF(VLOOKUP(VLOOKUP(K5810&amp;"_"&amp;L5810&amp;"_"&amp;M5810&amp;"_"&amp;O5810,[1]挑战模式!$A:$AS,14+N5810,FALSE),[1]怪物!$B:$L,11,FALSE)=0,"",VLOOKUP(VLOOKUP(K5810&amp;"_"&amp;L5810&amp;"_"&amp;M5810&amp;"_"&amp;O5810,[1]挑战模式!$A:$AS,14+N5810,FALSE),[1]怪物!$B:$L,11,FALSE))))</f>
        <v/>
      </c>
      <c r="H5810" t="str">
        <f t="shared" si="271"/>
        <v/>
      </c>
      <c r="I5810" t="str">
        <f t="shared" si="272"/>
        <v/>
      </c>
      <c r="J5810" t="str">
        <f>IF(B5810="","",IF(RIGHT(VLOOKUP(K5810&amp;"_"&amp;L5810&amp;"_"&amp;M5810&amp;"_"&amp;O5810,[1]挑战模式!$A:$AS,14+N5810,FALSE),1)="3","EffectCreate_BossEffect;EffectCreate_MonsterShow","EffectCreate_MonsterShow"))</f>
        <v/>
      </c>
      <c r="K5810" s="2">
        <v>0</v>
      </c>
      <c r="L5810" s="2">
        <v>19</v>
      </c>
      <c r="M5810" s="2">
        <v>4</v>
      </c>
      <c r="N5810" s="2">
        <v>5</v>
      </c>
      <c r="O5810" s="6" t="s">
        <v>467</v>
      </c>
    </row>
    <row r="5811" spans="2:15" x14ac:dyDescent="0.2">
      <c r="B5811" t="str">
        <f>IF(ISNA(VLOOKUP(K5811&amp;"_"&amp;L5811&amp;"_"&amp;M5811&amp;"_"&amp;O5811,[1]挑战模式!$A:$AS,1,FALSE)),"",IF(VLOOKUP(K5811&amp;"_"&amp;L5811&amp;"_"&amp;M5811&amp;"_"&amp;O5811,[1]挑战模式!$A:$AS,14+N5811,FALSE)="","","Monster_Season"&amp;K5811&amp;"_Challenge"&amp;L5811&amp;"_"&amp;M5811&amp;"_"&amp;N5811&amp;"_"&amp;O5811))</f>
        <v/>
      </c>
      <c r="C5811" t="str">
        <f t="shared" si="270"/>
        <v/>
      </c>
      <c r="G5811" t="str">
        <f>IF(ISNA(VLOOKUP(K5811&amp;"_"&amp;L5811&amp;"_"&amp;M5811&amp;"_"&amp;O5811,[1]挑战模式!$A:$AS,14+N5811,FALSE)),"",IF(VLOOKUP(K5811&amp;"_"&amp;L5811&amp;"_"&amp;M5811&amp;"_"&amp;O5811,[1]挑战模式!$A:$AS,14+N5811,FALSE)="","",IF(VLOOKUP(VLOOKUP(K5811&amp;"_"&amp;L5811&amp;"_"&amp;M5811&amp;"_"&amp;O5811,[1]挑战模式!$A:$AS,14+N5811,FALSE),[1]怪物!$B:$L,11,FALSE)=0,"",VLOOKUP(VLOOKUP(K5811&amp;"_"&amp;L5811&amp;"_"&amp;M5811&amp;"_"&amp;O5811,[1]挑战模式!$A:$AS,14+N5811,FALSE),[1]怪物!$B:$L,11,FALSE))))</f>
        <v/>
      </c>
      <c r="H5811" t="str">
        <f t="shared" si="271"/>
        <v/>
      </c>
      <c r="I5811" t="str">
        <f t="shared" si="272"/>
        <v/>
      </c>
      <c r="J5811" t="str">
        <f>IF(B5811="","",IF(RIGHT(VLOOKUP(K5811&amp;"_"&amp;L5811&amp;"_"&amp;M5811&amp;"_"&amp;O5811,[1]挑战模式!$A:$AS,14+N5811,FALSE),1)="3","EffectCreate_BossEffect;EffectCreate_MonsterShow","EffectCreate_MonsterShow"))</f>
        <v/>
      </c>
      <c r="K5811" s="2">
        <v>0</v>
      </c>
      <c r="L5811" s="2">
        <v>19</v>
      </c>
      <c r="M5811" s="2">
        <v>4</v>
      </c>
      <c r="N5811" s="2">
        <v>6</v>
      </c>
      <c r="O5811" s="6" t="s">
        <v>467</v>
      </c>
    </row>
    <row r="5812" spans="2:15" x14ac:dyDescent="0.2">
      <c r="B5812" t="str">
        <f>IF(ISNA(VLOOKUP(K5812&amp;"_"&amp;L5812&amp;"_"&amp;M5812&amp;"_"&amp;O5812,[1]挑战模式!$A:$AS,1,FALSE)),"",IF(VLOOKUP(K5812&amp;"_"&amp;L5812&amp;"_"&amp;M5812&amp;"_"&amp;O5812,[1]挑战模式!$A:$AS,14+N5812,FALSE)="","","Monster_Season"&amp;K5812&amp;"_Challenge"&amp;L5812&amp;"_"&amp;M5812&amp;"_"&amp;N5812&amp;"_"&amp;O5812))</f>
        <v>Monster_Season0_Challenge19_5_1_Hard</v>
      </c>
      <c r="C5812" t="str">
        <f t="shared" si="270"/>
        <v>None</v>
      </c>
      <c r="G5812" t="str">
        <f>IF(ISNA(VLOOKUP(K5812&amp;"_"&amp;L5812&amp;"_"&amp;M5812&amp;"_"&amp;O5812,[1]挑战模式!$A:$AS,14+N5812,FALSE)),"",IF(VLOOKUP(K5812&amp;"_"&amp;L5812&amp;"_"&amp;M5812&amp;"_"&amp;O5812,[1]挑战模式!$A:$AS,14+N5812,FALSE)="","",IF(VLOOKUP(VLOOKUP(K5812&amp;"_"&amp;L5812&amp;"_"&amp;M5812&amp;"_"&amp;O5812,[1]挑战模式!$A:$AS,14+N5812,FALSE),[1]怪物!$B:$L,11,FALSE)=0,"",VLOOKUP(VLOOKUP(K5812&amp;"_"&amp;L5812&amp;"_"&amp;M5812&amp;"_"&amp;O5812,[1]挑战模式!$A:$AS,14+N5812,FALSE),[1]怪物!$B:$L,11,FALSE))))</f>
        <v/>
      </c>
      <c r="H5812" t="str">
        <f t="shared" si="271"/>
        <v>Unit_Monster_Season0_Challenge19_5_1_Hard</v>
      </c>
      <c r="I5812" t="str">
        <f t="shared" si="272"/>
        <v>TowerDefense_Monster1</v>
      </c>
      <c r="J5812" t="str">
        <f>IF(B5812="","",IF(RIGHT(VLOOKUP(K5812&amp;"_"&amp;L5812&amp;"_"&amp;M5812&amp;"_"&amp;O5812,[1]挑战模式!$A:$AS,14+N5812,FALSE),1)="3","EffectCreate_BossEffect;EffectCreate_MonsterShow","EffectCreate_MonsterShow"))</f>
        <v>EffectCreate_MonsterShow</v>
      </c>
      <c r="K5812" s="2">
        <v>0</v>
      </c>
      <c r="L5812" s="2">
        <v>19</v>
      </c>
      <c r="M5812" s="2">
        <v>5</v>
      </c>
      <c r="N5812" s="2">
        <v>1</v>
      </c>
      <c r="O5812" s="6" t="s">
        <v>467</v>
      </c>
    </row>
    <row r="5813" spans="2:15" x14ac:dyDescent="0.2">
      <c r="B5813" t="str">
        <f>IF(ISNA(VLOOKUP(K5813&amp;"_"&amp;L5813&amp;"_"&amp;M5813&amp;"_"&amp;O5813,[1]挑战模式!$A:$AS,1,FALSE)),"",IF(VLOOKUP(K5813&amp;"_"&amp;L5813&amp;"_"&amp;M5813&amp;"_"&amp;O5813,[1]挑战模式!$A:$AS,14+N5813,FALSE)="","","Monster_Season"&amp;K5813&amp;"_Challenge"&amp;L5813&amp;"_"&amp;M5813&amp;"_"&amp;N5813&amp;"_"&amp;O5813))</f>
        <v>Monster_Season0_Challenge19_5_2_Hard</v>
      </c>
      <c r="C5813" t="str">
        <f t="shared" si="270"/>
        <v>None</v>
      </c>
      <c r="G5813" t="str">
        <f>IF(ISNA(VLOOKUP(K5813&amp;"_"&amp;L5813&amp;"_"&amp;M5813&amp;"_"&amp;O5813,[1]挑战模式!$A:$AS,14+N5813,FALSE)),"",IF(VLOOKUP(K5813&amp;"_"&amp;L5813&amp;"_"&amp;M5813&amp;"_"&amp;O5813,[1]挑战模式!$A:$AS,14+N5813,FALSE)="","",IF(VLOOKUP(VLOOKUP(K5813&amp;"_"&amp;L5813&amp;"_"&amp;M5813&amp;"_"&amp;O5813,[1]挑战模式!$A:$AS,14+N5813,FALSE),[1]怪物!$B:$L,11,FALSE)=0,"",VLOOKUP(VLOOKUP(K5813&amp;"_"&amp;L5813&amp;"_"&amp;M5813&amp;"_"&amp;O5813,[1]挑战模式!$A:$AS,14+N5813,FALSE),[1]怪物!$B:$L,11,FALSE))))</f>
        <v/>
      </c>
      <c r="H5813" t="str">
        <f t="shared" si="271"/>
        <v>Unit_Monster_Season0_Challenge19_5_2_Hard</v>
      </c>
      <c r="I5813" t="str">
        <f t="shared" si="272"/>
        <v>TowerDefense_Monster1</v>
      </c>
      <c r="J5813" t="str">
        <f>IF(B5813="","",IF(RIGHT(VLOOKUP(K5813&amp;"_"&amp;L5813&amp;"_"&amp;M5813&amp;"_"&amp;O5813,[1]挑战模式!$A:$AS,14+N5813,FALSE),1)="3","EffectCreate_BossEffect;EffectCreate_MonsterShow","EffectCreate_MonsterShow"))</f>
        <v>EffectCreate_MonsterShow</v>
      </c>
      <c r="K5813" s="2">
        <v>0</v>
      </c>
      <c r="L5813" s="2">
        <v>19</v>
      </c>
      <c r="M5813" s="2">
        <v>5</v>
      </c>
      <c r="N5813" s="2">
        <v>2</v>
      </c>
      <c r="O5813" s="6" t="s">
        <v>467</v>
      </c>
    </row>
    <row r="5814" spans="2:15" x14ac:dyDescent="0.2">
      <c r="B5814" t="str">
        <f>IF(ISNA(VLOOKUP(K5814&amp;"_"&amp;L5814&amp;"_"&amp;M5814&amp;"_"&amp;O5814,[1]挑战模式!$A:$AS,1,FALSE)),"",IF(VLOOKUP(K5814&amp;"_"&amp;L5814&amp;"_"&amp;M5814&amp;"_"&amp;O5814,[1]挑战模式!$A:$AS,14+N5814,FALSE)="","","Monster_Season"&amp;K5814&amp;"_Challenge"&amp;L5814&amp;"_"&amp;M5814&amp;"_"&amp;N5814&amp;"_"&amp;O5814))</f>
        <v>Monster_Season0_Challenge19_5_3_Hard</v>
      </c>
      <c r="C5814" t="str">
        <f t="shared" si="270"/>
        <v>None</v>
      </c>
      <c r="G5814" t="str">
        <f>IF(ISNA(VLOOKUP(K5814&amp;"_"&amp;L5814&amp;"_"&amp;M5814&amp;"_"&amp;O5814,[1]挑战模式!$A:$AS,14+N5814,FALSE)),"",IF(VLOOKUP(K5814&amp;"_"&amp;L5814&amp;"_"&amp;M5814&amp;"_"&amp;O5814,[1]挑战模式!$A:$AS,14+N5814,FALSE)="","",IF(VLOOKUP(VLOOKUP(K5814&amp;"_"&amp;L5814&amp;"_"&amp;M5814&amp;"_"&amp;O5814,[1]挑战模式!$A:$AS,14+N5814,FALSE),[1]怪物!$B:$L,11,FALSE)=0,"",VLOOKUP(VLOOKUP(K5814&amp;"_"&amp;L5814&amp;"_"&amp;M5814&amp;"_"&amp;O5814,[1]挑战模式!$A:$AS,14+N5814,FALSE),[1]怪物!$B:$L,11,FALSE))))</f>
        <v/>
      </c>
      <c r="H5814" t="str">
        <f t="shared" si="271"/>
        <v>Unit_Monster_Season0_Challenge19_5_3_Hard</v>
      </c>
      <c r="I5814" t="str">
        <f t="shared" si="272"/>
        <v>TowerDefense_Monster1</v>
      </c>
      <c r="J5814" t="str">
        <f>IF(B5814="","",IF(RIGHT(VLOOKUP(K5814&amp;"_"&amp;L5814&amp;"_"&amp;M5814&amp;"_"&amp;O5814,[1]挑战模式!$A:$AS,14+N5814,FALSE),1)="3","EffectCreate_BossEffect;EffectCreate_MonsterShow","EffectCreate_MonsterShow"))</f>
        <v>EffectCreate_MonsterShow</v>
      </c>
      <c r="K5814" s="2">
        <v>0</v>
      </c>
      <c r="L5814" s="2">
        <v>19</v>
      </c>
      <c r="M5814" s="2">
        <v>5</v>
      </c>
      <c r="N5814" s="2">
        <v>3</v>
      </c>
      <c r="O5814" s="6" t="s">
        <v>467</v>
      </c>
    </row>
    <row r="5815" spans="2:15" x14ac:dyDescent="0.2">
      <c r="B5815" t="str">
        <f>IF(ISNA(VLOOKUP(K5815&amp;"_"&amp;L5815&amp;"_"&amp;M5815&amp;"_"&amp;O5815,[1]挑战模式!$A:$AS,1,FALSE)),"",IF(VLOOKUP(K5815&amp;"_"&amp;L5815&amp;"_"&amp;M5815&amp;"_"&amp;O5815,[1]挑战模式!$A:$AS,14+N5815,FALSE)="","","Monster_Season"&amp;K5815&amp;"_Challenge"&amp;L5815&amp;"_"&amp;M5815&amp;"_"&amp;N5815&amp;"_"&amp;O5815))</f>
        <v/>
      </c>
      <c r="C5815" t="str">
        <f t="shared" si="270"/>
        <v/>
      </c>
      <c r="G5815" t="str">
        <f>IF(ISNA(VLOOKUP(K5815&amp;"_"&amp;L5815&amp;"_"&amp;M5815&amp;"_"&amp;O5815,[1]挑战模式!$A:$AS,14+N5815,FALSE)),"",IF(VLOOKUP(K5815&amp;"_"&amp;L5815&amp;"_"&amp;M5815&amp;"_"&amp;O5815,[1]挑战模式!$A:$AS,14+N5815,FALSE)="","",IF(VLOOKUP(VLOOKUP(K5815&amp;"_"&amp;L5815&amp;"_"&amp;M5815&amp;"_"&amp;O5815,[1]挑战模式!$A:$AS,14+N5815,FALSE),[1]怪物!$B:$L,11,FALSE)=0,"",VLOOKUP(VLOOKUP(K5815&amp;"_"&amp;L5815&amp;"_"&amp;M5815&amp;"_"&amp;O5815,[1]挑战模式!$A:$AS,14+N5815,FALSE),[1]怪物!$B:$L,11,FALSE))))</f>
        <v/>
      </c>
      <c r="H5815" t="str">
        <f t="shared" si="271"/>
        <v/>
      </c>
      <c r="I5815" t="str">
        <f t="shared" si="272"/>
        <v/>
      </c>
      <c r="J5815" t="str">
        <f>IF(B5815="","",IF(RIGHT(VLOOKUP(K5815&amp;"_"&amp;L5815&amp;"_"&amp;M5815&amp;"_"&amp;O5815,[1]挑战模式!$A:$AS,14+N5815,FALSE),1)="3","EffectCreate_BossEffect;EffectCreate_MonsterShow","EffectCreate_MonsterShow"))</f>
        <v/>
      </c>
      <c r="K5815" s="2">
        <v>0</v>
      </c>
      <c r="L5815" s="2">
        <v>19</v>
      </c>
      <c r="M5815" s="2">
        <v>5</v>
      </c>
      <c r="N5815" s="2">
        <v>4</v>
      </c>
      <c r="O5815" s="6" t="s">
        <v>467</v>
      </c>
    </row>
    <row r="5816" spans="2:15" x14ac:dyDescent="0.2">
      <c r="B5816" t="str">
        <f>IF(ISNA(VLOOKUP(K5816&amp;"_"&amp;L5816&amp;"_"&amp;M5816&amp;"_"&amp;O5816,[1]挑战模式!$A:$AS,1,FALSE)),"",IF(VLOOKUP(K5816&amp;"_"&amp;L5816&amp;"_"&amp;M5816&amp;"_"&amp;O5816,[1]挑战模式!$A:$AS,14+N5816,FALSE)="","","Monster_Season"&amp;K5816&amp;"_Challenge"&amp;L5816&amp;"_"&amp;M5816&amp;"_"&amp;N5816&amp;"_"&amp;O5816))</f>
        <v/>
      </c>
      <c r="C5816" t="str">
        <f t="shared" si="270"/>
        <v/>
      </c>
      <c r="G5816" t="str">
        <f>IF(ISNA(VLOOKUP(K5816&amp;"_"&amp;L5816&amp;"_"&amp;M5816&amp;"_"&amp;O5816,[1]挑战模式!$A:$AS,14+N5816,FALSE)),"",IF(VLOOKUP(K5816&amp;"_"&amp;L5816&amp;"_"&amp;M5816&amp;"_"&amp;O5816,[1]挑战模式!$A:$AS,14+N5816,FALSE)="","",IF(VLOOKUP(VLOOKUP(K5816&amp;"_"&amp;L5816&amp;"_"&amp;M5816&amp;"_"&amp;O5816,[1]挑战模式!$A:$AS,14+N5816,FALSE),[1]怪物!$B:$L,11,FALSE)=0,"",VLOOKUP(VLOOKUP(K5816&amp;"_"&amp;L5816&amp;"_"&amp;M5816&amp;"_"&amp;O5816,[1]挑战模式!$A:$AS,14+N5816,FALSE),[1]怪物!$B:$L,11,FALSE))))</f>
        <v/>
      </c>
      <c r="H5816" t="str">
        <f t="shared" si="271"/>
        <v/>
      </c>
      <c r="I5816" t="str">
        <f t="shared" si="272"/>
        <v/>
      </c>
      <c r="J5816" t="str">
        <f>IF(B5816="","",IF(RIGHT(VLOOKUP(K5816&amp;"_"&amp;L5816&amp;"_"&amp;M5816&amp;"_"&amp;O5816,[1]挑战模式!$A:$AS,14+N5816,FALSE),1)="3","EffectCreate_BossEffect;EffectCreate_MonsterShow","EffectCreate_MonsterShow"))</f>
        <v/>
      </c>
      <c r="K5816" s="2">
        <v>0</v>
      </c>
      <c r="L5816" s="2">
        <v>19</v>
      </c>
      <c r="M5816" s="2">
        <v>5</v>
      </c>
      <c r="N5816" s="2">
        <v>5</v>
      </c>
      <c r="O5816" s="6" t="s">
        <v>467</v>
      </c>
    </row>
    <row r="5817" spans="2:15" x14ac:dyDescent="0.2">
      <c r="B5817" t="str">
        <f>IF(ISNA(VLOOKUP(K5817&amp;"_"&amp;L5817&amp;"_"&amp;M5817&amp;"_"&amp;O5817,[1]挑战模式!$A:$AS,1,FALSE)),"",IF(VLOOKUP(K5817&amp;"_"&amp;L5817&amp;"_"&amp;M5817&amp;"_"&amp;O5817,[1]挑战模式!$A:$AS,14+N5817,FALSE)="","","Monster_Season"&amp;K5817&amp;"_Challenge"&amp;L5817&amp;"_"&amp;M5817&amp;"_"&amp;N5817&amp;"_"&amp;O5817))</f>
        <v/>
      </c>
      <c r="C5817" t="str">
        <f t="shared" si="270"/>
        <v/>
      </c>
      <c r="G5817" t="str">
        <f>IF(ISNA(VLOOKUP(K5817&amp;"_"&amp;L5817&amp;"_"&amp;M5817&amp;"_"&amp;O5817,[1]挑战模式!$A:$AS,14+N5817,FALSE)),"",IF(VLOOKUP(K5817&amp;"_"&amp;L5817&amp;"_"&amp;M5817&amp;"_"&amp;O5817,[1]挑战模式!$A:$AS,14+N5817,FALSE)="","",IF(VLOOKUP(VLOOKUP(K5817&amp;"_"&amp;L5817&amp;"_"&amp;M5817&amp;"_"&amp;O5817,[1]挑战模式!$A:$AS,14+N5817,FALSE),[1]怪物!$B:$L,11,FALSE)=0,"",VLOOKUP(VLOOKUP(K5817&amp;"_"&amp;L5817&amp;"_"&amp;M5817&amp;"_"&amp;O5817,[1]挑战模式!$A:$AS,14+N5817,FALSE),[1]怪物!$B:$L,11,FALSE))))</f>
        <v/>
      </c>
      <c r="H5817" t="str">
        <f t="shared" si="271"/>
        <v/>
      </c>
      <c r="I5817" t="str">
        <f t="shared" si="272"/>
        <v/>
      </c>
      <c r="J5817" t="str">
        <f>IF(B5817="","",IF(RIGHT(VLOOKUP(K5817&amp;"_"&amp;L5817&amp;"_"&amp;M5817&amp;"_"&amp;O5817,[1]挑战模式!$A:$AS,14+N5817,FALSE),1)="3","EffectCreate_BossEffect;EffectCreate_MonsterShow","EffectCreate_MonsterShow"))</f>
        <v/>
      </c>
      <c r="K5817" s="2">
        <v>0</v>
      </c>
      <c r="L5817" s="2">
        <v>19</v>
      </c>
      <c r="M5817" s="2">
        <v>5</v>
      </c>
      <c r="N5817" s="2">
        <v>6</v>
      </c>
      <c r="O5817" s="6" t="s">
        <v>467</v>
      </c>
    </row>
    <row r="5818" spans="2:15" x14ac:dyDescent="0.2">
      <c r="B5818" t="str">
        <f>IF(ISNA(VLOOKUP(K5818&amp;"_"&amp;L5818&amp;"_"&amp;M5818&amp;"_"&amp;O5818,[1]挑战模式!$A:$AS,1,FALSE)),"",IF(VLOOKUP(K5818&amp;"_"&amp;L5818&amp;"_"&amp;M5818&amp;"_"&amp;O5818,[1]挑战模式!$A:$AS,14+N5818,FALSE)="","","Monster_Season"&amp;K5818&amp;"_Challenge"&amp;L5818&amp;"_"&amp;M5818&amp;"_"&amp;N5818&amp;"_"&amp;O5818))</f>
        <v>Monster_Season0_Challenge19_6_1_Hard</v>
      </c>
      <c r="C5818" t="str">
        <f t="shared" si="270"/>
        <v>None</v>
      </c>
      <c r="G5818" t="str">
        <f>IF(ISNA(VLOOKUP(K5818&amp;"_"&amp;L5818&amp;"_"&amp;M5818&amp;"_"&amp;O5818,[1]挑战模式!$A:$AS,14+N5818,FALSE)),"",IF(VLOOKUP(K5818&amp;"_"&amp;L5818&amp;"_"&amp;M5818&amp;"_"&amp;O5818,[1]挑战模式!$A:$AS,14+N5818,FALSE)="","",IF(VLOOKUP(VLOOKUP(K5818&amp;"_"&amp;L5818&amp;"_"&amp;M5818&amp;"_"&amp;O5818,[1]挑战模式!$A:$AS,14+N5818,FALSE),[1]怪物!$B:$L,11,FALSE)=0,"",VLOOKUP(VLOOKUP(K5818&amp;"_"&amp;L5818&amp;"_"&amp;M5818&amp;"_"&amp;O5818,[1]挑战模式!$A:$AS,14+N5818,FALSE),[1]怪物!$B:$L,11,FALSE))))</f>
        <v/>
      </c>
      <c r="H5818" t="str">
        <f t="shared" si="271"/>
        <v>Unit_Monster_Season0_Challenge19_6_1_Hard</v>
      </c>
      <c r="I5818" t="str">
        <f t="shared" si="272"/>
        <v>TowerDefense_Monster1</v>
      </c>
      <c r="J5818" t="str">
        <f>IF(B5818="","",IF(RIGHT(VLOOKUP(K5818&amp;"_"&amp;L5818&amp;"_"&amp;M5818&amp;"_"&amp;O5818,[1]挑战模式!$A:$AS,14+N5818,FALSE),1)="3","EffectCreate_BossEffect;EffectCreate_MonsterShow","EffectCreate_MonsterShow"))</f>
        <v>EffectCreate_MonsterShow</v>
      </c>
      <c r="K5818" s="2">
        <v>0</v>
      </c>
      <c r="L5818" s="2">
        <v>19</v>
      </c>
      <c r="M5818" s="2">
        <v>6</v>
      </c>
      <c r="N5818" s="2">
        <v>1</v>
      </c>
      <c r="O5818" s="6" t="s">
        <v>467</v>
      </c>
    </row>
    <row r="5819" spans="2:15" x14ac:dyDescent="0.2">
      <c r="B5819" t="str">
        <f>IF(ISNA(VLOOKUP(K5819&amp;"_"&amp;L5819&amp;"_"&amp;M5819&amp;"_"&amp;O5819,[1]挑战模式!$A:$AS,1,FALSE)),"",IF(VLOOKUP(K5819&amp;"_"&amp;L5819&amp;"_"&amp;M5819&amp;"_"&amp;O5819,[1]挑战模式!$A:$AS,14+N5819,FALSE)="","","Monster_Season"&amp;K5819&amp;"_Challenge"&amp;L5819&amp;"_"&amp;M5819&amp;"_"&amp;N5819&amp;"_"&amp;O5819))</f>
        <v>Monster_Season0_Challenge19_6_2_Hard</v>
      </c>
      <c r="C5819" t="str">
        <f t="shared" si="270"/>
        <v>None</v>
      </c>
      <c r="G5819" t="str">
        <f>IF(ISNA(VLOOKUP(K5819&amp;"_"&amp;L5819&amp;"_"&amp;M5819&amp;"_"&amp;O5819,[1]挑战模式!$A:$AS,14+N5819,FALSE)),"",IF(VLOOKUP(K5819&amp;"_"&amp;L5819&amp;"_"&amp;M5819&amp;"_"&amp;O5819,[1]挑战模式!$A:$AS,14+N5819,FALSE)="","",IF(VLOOKUP(VLOOKUP(K5819&amp;"_"&amp;L5819&amp;"_"&amp;M5819&amp;"_"&amp;O5819,[1]挑战模式!$A:$AS,14+N5819,FALSE),[1]怪物!$B:$L,11,FALSE)=0,"",VLOOKUP(VLOOKUP(K5819&amp;"_"&amp;L5819&amp;"_"&amp;M5819&amp;"_"&amp;O5819,[1]挑战模式!$A:$AS,14+N5819,FALSE),[1]怪物!$B:$L,11,FALSE))))</f>
        <v/>
      </c>
      <c r="H5819" t="str">
        <f t="shared" si="271"/>
        <v>Unit_Monster_Season0_Challenge19_6_2_Hard</v>
      </c>
      <c r="I5819" t="str">
        <f t="shared" si="272"/>
        <v>TowerDefense_Monster1</v>
      </c>
      <c r="J5819" t="str">
        <f>IF(B5819="","",IF(RIGHT(VLOOKUP(K5819&amp;"_"&amp;L5819&amp;"_"&amp;M5819&amp;"_"&amp;O5819,[1]挑战模式!$A:$AS,14+N5819,FALSE),1)="3","EffectCreate_BossEffect;EffectCreate_MonsterShow","EffectCreate_MonsterShow"))</f>
        <v>EffectCreate_MonsterShow</v>
      </c>
      <c r="K5819" s="2">
        <v>0</v>
      </c>
      <c r="L5819" s="2">
        <v>19</v>
      </c>
      <c r="M5819" s="2">
        <v>6</v>
      </c>
      <c r="N5819" s="2">
        <v>2</v>
      </c>
      <c r="O5819" s="6" t="s">
        <v>467</v>
      </c>
    </row>
    <row r="5820" spans="2:15" x14ac:dyDescent="0.2">
      <c r="B5820" t="str">
        <f>IF(ISNA(VLOOKUP(K5820&amp;"_"&amp;L5820&amp;"_"&amp;M5820&amp;"_"&amp;O5820,[1]挑战模式!$A:$AS,1,FALSE)),"",IF(VLOOKUP(K5820&amp;"_"&amp;L5820&amp;"_"&amp;M5820&amp;"_"&amp;O5820,[1]挑战模式!$A:$AS,14+N5820,FALSE)="","","Monster_Season"&amp;K5820&amp;"_Challenge"&amp;L5820&amp;"_"&amp;M5820&amp;"_"&amp;N5820&amp;"_"&amp;O5820))</f>
        <v>Monster_Season0_Challenge19_6_3_Hard</v>
      </c>
      <c r="C5820" t="str">
        <f t="shared" si="270"/>
        <v>None</v>
      </c>
      <c r="G5820" t="str">
        <f>IF(ISNA(VLOOKUP(K5820&amp;"_"&amp;L5820&amp;"_"&amp;M5820&amp;"_"&amp;O5820,[1]挑战模式!$A:$AS,14+N5820,FALSE)),"",IF(VLOOKUP(K5820&amp;"_"&amp;L5820&amp;"_"&amp;M5820&amp;"_"&amp;O5820,[1]挑战模式!$A:$AS,14+N5820,FALSE)="","",IF(VLOOKUP(VLOOKUP(K5820&amp;"_"&amp;L5820&amp;"_"&amp;M5820&amp;"_"&amp;O5820,[1]挑战模式!$A:$AS,14+N5820,FALSE),[1]怪物!$B:$L,11,FALSE)=0,"",VLOOKUP(VLOOKUP(K5820&amp;"_"&amp;L5820&amp;"_"&amp;M5820&amp;"_"&amp;O5820,[1]挑战模式!$A:$AS,14+N5820,FALSE),[1]怪物!$B:$L,11,FALSE))))</f>
        <v/>
      </c>
      <c r="H5820" t="str">
        <f t="shared" si="271"/>
        <v>Unit_Monster_Season0_Challenge19_6_3_Hard</v>
      </c>
      <c r="I5820" t="str">
        <f t="shared" si="272"/>
        <v>TowerDefense_Monster1</v>
      </c>
      <c r="J5820" t="str">
        <f>IF(B5820="","",IF(RIGHT(VLOOKUP(K5820&amp;"_"&amp;L5820&amp;"_"&amp;M5820&amp;"_"&amp;O5820,[1]挑战模式!$A:$AS,14+N5820,FALSE),1)="3","EffectCreate_BossEffect;EffectCreate_MonsterShow","EffectCreate_MonsterShow"))</f>
        <v>EffectCreate_MonsterShow</v>
      </c>
      <c r="K5820" s="2">
        <v>0</v>
      </c>
      <c r="L5820" s="2">
        <v>19</v>
      </c>
      <c r="M5820" s="2">
        <v>6</v>
      </c>
      <c r="N5820" s="2">
        <v>3</v>
      </c>
      <c r="O5820" s="6" t="s">
        <v>467</v>
      </c>
    </row>
    <row r="5821" spans="2:15" x14ac:dyDescent="0.2">
      <c r="B5821" t="str">
        <f>IF(ISNA(VLOOKUP(K5821&amp;"_"&amp;L5821&amp;"_"&amp;M5821&amp;"_"&amp;O5821,[1]挑战模式!$A:$AS,1,FALSE)),"",IF(VLOOKUP(K5821&amp;"_"&amp;L5821&amp;"_"&amp;M5821&amp;"_"&amp;O5821,[1]挑战模式!$A:$AS,14+N5821,FALSE)="","","Monster_Season"&amp;K5821&amp;"_Challenge"&amp;L5821&amp;"_"&amp;M5821&amp;"_"&amp;N5821&amp;"_"&amp;O5821))</f>
        <v>Monster_Season0_Challenge19_6_4_Hard</v>
      </c>
      <c r="C5821" t="str">
        <f t="shared" si="270"/>
        <v>None</v>
      </c>
      <c r="G5821" t="str">
        <f>IF(ISNA(VLOOKUP(K5821&amp;"_"&amp;L5821&amp;"_"&amp;M5821&amp;"_"&amp;O5821,[1]挑战模式!$A:$AS,14+N5821,FALSE)),"",IF(VLOOKUP(K5821&amp;"_"&amp;L5821&amp;"_"&amp;M5821&amp;"_"&amp;O5821,[1]挑战模式!$A:$AS,14+N5821,FALSE)="","",IF(VLOOKUP(VLOOKUP(K5821&amp;"_"&amp;L5821&amp;"_"&amp;M5821&amp;"_"&amp;O5821,[1]挑战模式!$A:$AS,14+N5821,FALSE),[1]怪物!$B:$L,11,FALSE)=0,"",VLOOKUP(VLOOKUP(K5821&amp;"_"&amp;L5821&amp;"_"&amp;M5821&amp;"_"&amp;O5821,[1]挑战模式!$A:$AS,14+N5821,FALSE),[1]怪物!$B:$L,11,FALSE))))</f>
        <v/>
      </c>
      <c r="H5821" t="str">
        <f t="shared" si="271"/>
        <v>Unit_Monster_Season0_Challenge19_6_4_Hard</v>
      </c>
      <c r="I5821" t="str">
        <f t="shared" si="272"/>
        <v>TowerDefense_Monster1</v>
      </c>
      <c r="J5821" t="str">
        <f>IF(B5821="","",IF(RIGHT(VLOOKUP(K5821&amp;"_"&amp;L5821&amp;"_"&amp;M5821&amp;"_"&amp;O5821,[1]挑战模式!$A:$AS,14+N5821,FALSE),1)="3","EffectCreate_BossEffect;EffectCreate_MonsterShow","EffectCreate_MonsterShow"))</f>
        <v>EffectCreate_MonsterShow</v>
      </c>
      <c r="K5821" s="2">
        <v>0</v>
      </c>
      <c r="L5821" s="2">
        <v>19</v>
      </c>
      <c r="M5821" s="2">
        <v>6</v>
      </c>
      <c r="N5821" s="2">
        <v>4</v>
      </c>
      <c r="O5821" s="6" t="s">
        <v>467</v>
      </c>
    </row>
    <row r="5822" spans="2:15" x14ac:dyDescent="0.2">
      <c r="B5822" t="str">
        <f>IF(ISNA(VLOOKUP(K5822&amp;"_"&amp;L5822&amp;"_"&amp;M5822&amp;"_"&amp;O5822,[1]挑战模式!$A:$AS,1,FALSE)),"",IF(VLOOKUP(K5822&amp;"_"&amp;L5822&amp;"_"&amp;M5822&amp;"_"&amp;O5822,[1]挑战模式!$A:$AS,14+N5822,FALSE)="","","Monster_Season"&amp;K5822&amp;"_Challenge"&amp;L5822&amp;"_"&amp;M5822&amp;"_"&amp;N5822&amp;"_"&amp;O5822))</f>
        <v/>
      </c>
      <c r="C5822" t="str">
        <f t="shared" si="270"/>
        <v/>
      </c>
      <c r="G5822" t="str">
        <f>IF(ISNA(VLOOKUP(K5822&amp;"_"&amp;L5822&amp;"_"&amp;M5822&amp;"_"&amp;O5822,[1]挑战模式!$A:$AS,14+N5822,FALSE)),"",IF(VLOOKUP(K5822&amp;"_"&amp;L5822&amp;"_"&amp;M5822&amp;"_"&amp;O5822,[1]挑战模式!$A:$AS,14+N5822,FALSE)="","",IF(VLOOKUP(VLOOKUP(K5822&amp;"_"&amp;L5822&amp;"_"&amp;M5822&amp;"_"&amp;O5822,[1]挑战模式!$A:$AS,14+N5822,FALSE),[1]怪物!$B:$L,11,FALSE)=0,"",VLOOKUP(VLOOKUP(K5822&amp;"_"&amp;L5822&amp;"_"&amp;M5822&amp;"_"&amp;O5822,[1]挑战模式!$A:$AS,14+N5822,FALSE),[1]怪物!$B:$L,11,FALSE))))</f>
        <v/>
      </c>
      <c r="H5822" t="str">
        <f t="shared" si="271"/>
        <v/>
      </c>
      <c r="I5822" t="str">
        <f t="shared" si="272"/>
        <v/>
      </c>
      <c r="J5822" t="str">
        <f>IF(B5822="","",IF(RIGHT(VLOOKUP(K5822&amp;"_"&amp;L5822&amp;"_"&amp;M5822&amp;"_"&amp;O5822,[1]挑战模式!$A:$AS,14+N5822,FALSE),1)="3","EffectCreate_BossEffect;EffectCreate_MonsterShow","EffectCreate_MonsterShow"))</f>
        <v/>
      </c>
      <c r="K5822" s="2">
        <v>0</v>
      </c>
      <c r="L5822" s="2">
        <v>19</v>
      </c>
      <c r="M5822" s="2">
        <v>6</v>
      </c>
      <c r="N5822" s="2">
        <v>5</v>
      </c>
      <c r="O5822" s="6" t="s">
        <v>467</v>
      </c>
    </row>
    <row r="5823" spans="2:15" x14ac:dyDescent="0.2">
      <c r="B5823" t="str">
        <f>IF(ISNA(VLOOKUP(K5823&amp;"_"&amp;L5823&amp;"_"&amp;M5823&amp;"_"&amp;O5823,[1]挑战模式!$A:$AS,1,FALSE)),"",IF(VLOOKUP(K5823&amp;"_"&amp;L5823&amp;"_"&amp;M5823&amp;"_"&amp;O5823,[1]挑战模式!$A:$AS,14+N5823,FALSE)="","","Monster_Season"&amp;K5823&amp;"_Challenge"&amp;L5823&amp;"_"&amp;M5823&amp;"_"&amp;N5823&amp;"_"&amp;O5823))</f>
        <v/>
      </c>
      <c r="C5823" t="str">
        <f t="shared" si="270"/>
        <v/>
      </c>
      <c r="G5823" t="str">
        <f>IF(ISNA(VLOOKUP(K5823&amp;"_"&amp;L5823&amp;"_"&amp;M5823&amp;"_"&amp;O5823,[1]挑战模式!$A:$AS,14+N5823,FALSE)),"",IF(VLOOKUP(K5823&amp;"_"&amp;L5823&amp;"_"&amp;M5823&amp;"_"&amp;O5823,[1]挑战模式!$A:$AS,14+N5823,FALSE)="","",IF(VLOOKUP(VLOOKUP(K5823&amp;"_"&amp;L5823&amp;"_"&amp;M5823&amp;"_"&amp;O5823,[1]挑战模式!$A:$AS,14+N5823,FALSE),[1]怪物!$B:$L,11,FALSE)=0,"",VLOOKUP(VLOOKUP(K5823&amp;"_"&amp;L5823&amp;"_"&amp;M5823&amp;"_"&amp;O5823,[1]挑战模式!$A:$AS,14+N5823,FALSE),[1]怪物!$B:$L,11,FALSE))))</f>
        <v/>
      </c>
      <c r="H5823" t="str">
        <f t="shared" si="271"/>
        <v/>
      </c>
      <c r="I5823" t="str">
        <f t="shared" si="272"/>
        <v/>
      </c>
      <c r="J5823" t="str">
        <f>IF(B5823="","",IF(RIGHT(VLOOKUP(K5823&amp;"_"&amp;L5823&amp;"_"&amp;M5823&amp;"_"&amp;O5823,[1]挑战模式!$A:$AS,14+N5823,FALSE),1)="3","EffectCreate_BossEffect;EffectCreate_MonsterShow","EffectCreate_MonsterShow"))</f>
        <v/>
      </c>
      <c r="K5823" s="2">
        <v>0</v>
      </c>
      <c r="L5823" s="2">
        <v>19</v>
      </c>
      <c r="M5823" s="2">
        <v>6</v>
      </c>
      <c r="N5823" s="2">
        <v>6</v>
      </c>
      <c r="O5823" s="6" t="s">
        <v>467</v>
      </c>
    </row>
    <row r="5824" spans="2:15" x14ac:dyDescent="0.2">
      <c r="B5824" t="str">
        <f>IF(ISNA(VLOOKUP(K5824&amp;"_"&amp;L5824&amp;"_"&amp;M5824&amp;"_"&amp;O5824,[1]挑战模式!$A:$AS,1,FALSE)),"",IF(VLOOKUP(K5824&amp;"_"&amp;L5824&amp;"_"&amp;M5824&amp;"_"&amp;O5824,[1]挑战模式!$A:$AS,14+N5824,FALSE)="","","Monster_Season"&amp;K5824&amp;"_Challenge"&amp;L5824&amp;"_"&amp;M5824&amp;"_"&amp;N5824&amp;"_"&amp;O5824))</f>
        <v/>
      </c>
      <c r="C5824" t="str">
        <f t="shared" si="270"/>
        <v/>
      </c>
      <c r="G5824" t="str">
        <f>IF(ISNA(VLOOKUP(K5824&amp;"_"&amp;L5824&amp;"_"&amp;M5824&amp;"_"&amp;O5824,[1]挑战模式!$A:$AS,14+N5824,FALSE)),"",IF(VLOOKUP(K5824&amp;"_"&amp;L5824&amp;"_"&amp;M5824&amp;"_"&amp;O5824,[1]挑战模式!$A:$AS,14+N5824,FALSE)="","",IF(VLOOKUP(VLOOKUP(K5824&amp;"_"&amp;L5824&amp;"_"&amp;M5824&amp;"_"&amp;O5824,[1]挑战模式!$A:$AS,14+N5824,FALSE),[1]怪物!$B:$L,11,FALSE)=0,"",VLOOKUP(VLOOKUP(K5824&amp;"_"&amp;L5824&amp;"_"&amp;M5824&amp;"_"&amp;O5824,[1]挑战模式!$A:$AS,14+N5824,FALSE),[1]怪物!$B:$L,11,FALSE))))</f>
        <v/>
      </c>
      <c r="H5824" t="str">
        <f t="shared" si="271"/>
        <v/>
      </c>
      <c r="I5824" t="str">
        <f t="shared" si="272"/>
        <v/>
      </c>
      <c r="J5824" t="str">
        <f>IF(B5824="","",IF(RIGHT(VLOOKUP(K5824&amp;"_"&amp;L5824&amp;"_"&amp;M5824&amp;"_"&amp;O5824,[1]挑战模式!$A:$AS,14+N5824,FALSE),1)="3","EffectCreate_BossEffect;EffectCreate_MonsterShow","EffectCreate_MonsterShow"))</f>
        <v/>
      </c>
      <c r="K5824" s="2">
        <v>0</v>
      </c>
      <c r="L5824" s="2">
        <v>19</v>
      </c>
      <c r="M5824" s="2">
        <v>7</v>
      </c>
      <c r="N5824" s="2">
        <v>1</v>
      </c>
      <c r="O5824" s="6" t="s">
        <v>467</v>
      </c>
    </row>
    <row r="5825" spans="2:15" x14ac:dyDescent="0.2">
      <c r="B5825" t="str">
        <f>IF(ISNA(VLOOKUP(K5825&amp;"_"&amp;L5825&amp;"_"&amp;M5825&amp;"_"&amp;O5825,[1]挑战模式!$A:$AS,1,FALSE)),"",IF(VLOOKUP(K5825&amp;"_"&amp;L5825&amp;"_"&amp;M5825&amp;"_"&amp;O5825,[1]挑战模式!$A:$AS,14+N5825,FALSE)="","","Monster_Season"&amp;K5825&amp;"_Challenge"&amp;L5825&amp;"_"&amp;M5825&amp;"_"&amp;N5825&amp;"_"&amp;O5825))</f>
        <v/>
      </c>
      <c r="C5825" t="str">
        <f t="shared" si="270"/>
        <v/>
      </c>
      <c r="G5825" t="str">
        <f>IF(ISNA(VLOOKUP(K5825&amp;"_"&amp;L5825&amp;"_"&amp;M5825&amp;"_"&amp;O5825,[1]挑战模式!$A:$AS,14+N5825,FALSE)),"",IF(VLOOKUP(K5825&amp;"_"&amp;L5825&amp;"_"&amp;M5825&amp;"_"&amp;O5825,[1]挑战模式!$A:$AS,14+N5825,FALSE)="","",IF(VLOOKUP(VLOOKUP(K5825&amp;"_"&amp;L5825&amp;"_"&amp;M5825&amp;"_"&amp;O5825,[1]挑战模式!$A:$AS,14+N5825,FALSE),[1]怪物!$B:$L,11,FALSE)=0,"",VLOOKUP(VLOOKUP(K5825&amp;"_"&amp;L5825&amp;"_"&amp;M5825&amp;"_"&amp;O5825,[1]挑战模式!$A:$AS,14+N5825,FALSE),[1]怪物!$B:$L,11,FALSE))))</f>
        <v/>
      </c>
      <c r="H5825" t="str">
        <f t="shared" si="271"/>
        <v/>
      </c>
      <c r="I5825" t="str">
        <f t="shared" si="272"/>
        <v/>
      </c>
      <c r="J5825" t="str">
        <f>IF(B5825="","",IF(RIGHT(VLOOKUP(K5825&amp;"_"&amp;L5825&amp;"_"&amp;M5825&amp;"_"&amp;O5825,[1]挑战模式!$A:$AS,14+N5825,FALSE),1)="3","EffectCreate_BossEffect;EffectCreate_MonsterShow","EffectCreate_MonsterShow"))</f>
        <v/>
      </c>
      <c r="K5825" s="2">
        <v>0</v>
      </c>
      <c r="L5825" s="2">
        <v>19</v>
      </c>
      <c r="M5825" s="2">
        <v>7</v>
      </c>
      <c r="N5825" s="2">
        <v>2</v>
      </c>
      <c r="O5825" s="6" t="s">
        <v>467</v>
      </c>
    </row>
    <row r="5826" spans="2:15" x14ac:dyDescent="0.2">
      <c r="B5826" t="str">
        <f>IF(ISNA(VLOOKUP(K5826&amp;"_"&amp;L5826&amp;"_"&amp;M5826&amp;"_"&amp;O5826,[1]挑战模式!$A:$AS,1,FALSE)),"",IF(VLOOKUP(K5826&amp;"_"&amp;L5826&amp;"_"&amp;M5826&amp;"_"&amp;O5826,[1]挑战模式!$A:$AS,14+N5826,FALSE)="","","Monster_Season"&amp;K5826&amp;"_Challenge"&amp;L5826&amp;"_"&amp;M5826&amp;"_"&amp;N5826&amp;"_"&amp;O5826))</f>
        <v/>
      </c>
      <c r="C5826" t="str">
        <f t="shared" si="270"/>
        <v/>
      </c>
      <c r="G5826" t="str">
        <f>IF(ISNA(VLOOKUP(K5826&amp;"_"&amp;L5826&amp;"_"&amp;M5826&amp;"_"&amp;O5826,[1]挑战模式!$A:$AS,14+N5826,FALSE)),"",IF(VLOOKUP(K5826&amp;"_"&amp;L5826&amp;"_"&amp;M5826&amp;"_"&amp;O5826,[1]挑战模式!$A:$AS,14+N5826,FALSE)="","",IF(VLOOKUP(VLOOKUP(K5826&amp;"_"&amp;L5826&amp;"_"&amp;M5826&amp;"_"&amp;O5826,[1]挑战模式!$A:$AS,14+N5826,FALSE),[1]怪物!$B:$L,11,FALSE)=0,"",VLOOKUP(VLOOKUP(K5826&amp;"_"&amp;L5826&amp;"_"&amp;M5826&amp;"_"&amp;O5826,[1]挑战模式!$A:$AS,14+N5826,FALSE),[1]怪物!$B:$L,11,FALSE))))</f>
        <v/>
      </c>
      <c r="H5826" t="str">
        <f t="shared" si="271"/>
        <v/>
      </c>
      <c r="I5826" t="str">
        <f t="shared" si="272"/>
        <v/>
      </c>
      <c r="J5826" t="str">
        <f>IF(B5826="","",IF(RIGHT(VLOOKUP(K5826&amp;"_"&amp;L5826&amp;"_"&amp;M5826&amp;"_"&amp;O5826,[1]挑战模式!$A:$AS,14+N5826,FALSE),1)="3","EffectCreate_BossEffect;EffectCreate_MonsterShow","EffectCreate_MonsterShow"))</f>
        <v/>
      </c>
      <c r="K5826" s="2">
        <v>0</v>
      </c>
      <c r="L5826" s="2">
        <v>19</v>
      </c>
      <c r="M5826" s="2">
        <v>7</v>
      </c>
      <c r="N5826" s="2">
        <v>3</v>
      </c>
      <c r="O5826" s="6" t="s">
        <v>467</v>
      </c>
    </row>
    <row r="5827" spans="2:15" x14ac:dyDescent="0.2">
      <c r="B5827" t="str">
        <f>IF(ISNA(VLOOKUP(K5827&amp;"_"&amp;L5827&amp;"_"&amp;M5827&amp;"_"&amp;O5827,[1]挑战模式!$A:$AS,1,FALSE)),"",IF(VLOOKUP(K5827&amp;"_"&amp;L5827&amp;"_"&amp;M5827&amp;"_"&amp;O5827,[1]挑战模式!$A:$AS,14+N5827,FALSE)="","","Monster_Season"&amp;K5827&amp;"_Challenge"&amp;L5827&amp;"_"&amp;M5827&amp;"_"&amp;N5827&amp;"_"&amp;O5827))</f>
        <v/>
      </c>
      <c r="C5827" t="str">
        <f t="shared" si="270"/>
        <v/>
      </c>
      <c r="G5827" t="str">
        <f>IF(ISNA(VLOOKUP(K5827&amp;"_"&amp;L5827&amp;"_"&amp;M5827&amp;"_"&amp;O5827,[1]挑战模式!$A:$AS,14+N5827,FALSE)),"",IF(VLOOKUP(K5827&amp;"_"&amp;L5827&amp;"_"&amp;M5827&amp;"_"&amp;O5827,[1]挑战模式!$A:$AS,14+N5827,FALSE)="","",IF(VLOOKUP(VLOOKUP(K5827&amp;"_"&amp;L5827&amp;"_"&amp;M5827&amp;"_"&amp;O5827,[1]挑战模式!$A:$AS,14+N5827,FALSE),[1]怪物!$B:$L,11,FALSE)=0,"",VLOOKUP(VLOOKUP(K5827&amp;"_"&amp;L5827&amp;"_"&amp;M5827&amp;"_"&amp;O5827,[1]挑战模式!$A:$AS,14+N5827,FALSE),[1]怪物!$B:$L,11,FALSE))))</f>
        <v/>
      </c>
      <c r="H5827" t="str">
        <f t="shared" si="271"/>
        <v/>
      </c>
      <c r="I5827" t="str">
        <f t="shared" si="272"/>
        <v/>
      </c>
      <c r="J5827" t="str">
        <f>IF(B5827="","",IF(RIGHT(VLOOKUP(K5827&amp;"_"&amp;L5827&amp;"_"&amp;M5827&amp;"_"&amp;O5827,[1]挑战模式!$A:$AS,14+N5827,FALSE),1)="3","EffectCreate_BossEffect;EffectCreate_MonsterShow","EffectCreate_MonsterShow"))</f>
        <v/>
      </c>
      <c r="K5827" s="2">
        <v>0</v>
      </c>
      <c r="L5827" s="2">
        <v>19</v>
      </c>
      <c r="M5827" s="2">
        <v>7</v>
      </c>
      <c r="N5827" s="2">
        <v>4</v>
      </c>
      <c r="O5827" s="6" t="s">
        <v>467</v>
      </c>
    </row>
    <row r="5828" spans="2:15" x14ac:dyDescent="0.2">
      <c r="B5828" t="str">
        <f>IF(ISNA(VLOOKUP(K5828&amp;"_"&amp;L5828&amp;"_"&amp;M5828&amp;"_"&amp;O5828,[1]挑战模式!$A:$AS,1,FALSE)),"",IF(VLOOKUP(K5828&amp;"_"&amp;L5828&amp;"_"&amp;M5828&amp;"_"&amp;O5828,[1]挑战模式!$A:$AS,14+N5828,FALSE)="","","Monster_Season"&amp;K5828&amp;"_Challenge"&amp;L5828&amp;"_"&amp;M5828&amp;"_"&amp;N5828&amp;"_"&amp;O5828))</f>
        <v/>
      </c>
      <c r="C5828" t="str">
        <f t="shared" si="270"/>
        <v/>
      </c>
      <c r="G5828" t="str">
        <f>IF(ISNA(VLOOKUP(K5828&amp;"_"&amp;L5828&amp;"_"&amp;M5828&amp;"_"&amp;O5828,[1]挑战模式!$A:$AS,14+N5828,FALSE)),"",IF(VLOOKUP(K5828&amp;"_"&amp;L5828&amp;"_"&amp;M5828&amp;"_"&amp;O5828,[1]挑战模式!$A:$AS,14+N5828,FALSE)="","",IF(VLOOKUP(VLOOKUP(K5828&amp;"_"&amp;L5828&amp;"_"&amp;M5828&amp;"_"&amp;O5828,[1]挑战模式!$A:$AS,14+N5828,FALSE),[1]怪物!$B:$L,11,FALSE)=0,"",VLOOKUP(VLOOKUP(K5828&amp;"_"&amp;L5828&amp;"_"&amp;M5828&amp;"_"&amp;O5828,[1]挑战模式!$A:$AS,14+N5828,FALSE),[1]怪物!$B:$L,11,FALSE))))</f>
        <v/>
      </c>
      <c r="H5828" t="str">
        <f t="shared" si="271"/>
        <v/>
      </c>
      <c r="I5828" t="str">
        <f t="shared" si="272"/>
        <v/>
      </c>
      <c r="J5828" t="str">
        <f>IF(B5828="","",IF(RIGHT(VLOOKUP(K5828&amp;"_"&amp;L5828&amp;"_"&amp;M5828&amp;"_"&amp;O5828,[1]挑战模式!$A:$AS,14+N5828,FALSE),1)="3","EffectCreate_BossEffect;EffectCreate_MonsterShow","EffectCreate_MonsterShow"))</f>
        <v/>
      </c>
      <c r="K5828" s="2">
        <v>0</v>
      </c>
      <c r="L5828" s="2">
        <v>19</v>
      </c>
      <c r="M5828" s="2">
        <v>7</v>
      </c>
      <c r="N5828" s="2">
        <v>5</v>
      </c>
      <c r="O5828" s="6" t="s">
        <v>467</v>
      </c>
    </row>
    <row r="5829" spans="2:15" x14ac:dyDescent="0.2">
      <c r="B5829" t="str">
        <f>IF(ISNA(VLOOKUP(K5829&amp;"_"&amp;L5829&amp;"_"&amp;M5829&amp;"_"&amp;O5829,[1]挑战模式!$A:$AS,1,FALSE)),"",IF(VLOOKUP(K5829&amp;"_"&amp;L5829&amp;"_"&amp;M5829&amp;"_"&amp;O5829,[1]挑战模式!$A:$AS,14+N5829,FALSE)="","","Monster_Season"&amp;K5829&amp;"_Challenge"&amp;L5829&amp;"_"&amp;M5829&amp;"_"&amp;N5829&amp;"_"&amp;O5829))</f>
        <v/>
      </c>
      <c r="C5829" t="str">
        <f t="shared" si="270"/>
        <v/>
      </c>
      <c r="G5829" t="str">
        <f>IF(ISNA(VLOOKUP(K5829&amp;"_"&amp;L5829&amp;"_"&amp;M5829&amp;"_"&amp;O5829,[1]挑战模式!$A:$AS,14+N5829,FALSE)),"",IF(VLOOKUP(K5829&amp;"_"&amp;L5829&amp;"_"&amp;M5829&amp;"_"&amp;O5829,[1]挑战模式!$A:$AS,14+N5829,FALSE)="","",IF(VLOOKUP(VLOOKUP(K5829&amp;"_"&amp;L5829&amp;"_"&amp;M5829&amp;"_"&amp;O5829,[1]挑战模式!$A:$AS,14+N5829,FALSE),[1]怪物!$B:$L,11,FALSE)=0,"",VLOOKUP(VLOOKUP(K5829&amp;"_"&amp;L5829&amp;"_"&amp;M5829&amp;"_"&amp;O5829,[1]挑战模式!$A:$AS,14+N5829,FALSE),[1]怪物!$B:$L,11,FALSE))))</f>
        <v/>
      </c>
      <c r="H5829" t="str">
        <f t="shared" si="271"/>
        <v/>
      </c>
      <c r="I5829" t="str">
        <f t="shared" si="272"/>
        <v/>
      </c>
      <c r="J5829" t="str">
        <f>IF(B5829="","",IF(RIGHT(VLOOKUP(K5829&amp;"_"&amp;L5829&amp;"_"&amp;M5829&amp;"_"&amp;O5829,[1]挑战模式!$A:$AS,14+N5829,FALSE),1)="3","EffectCreate_BossEffect;EffectCreate_MonsterShow","EffectCreate_MonsterShow"))</f>
        <v/>
      </c>
      <c r="K5829" s="2">
        <v>0</v>
      </c>
      <c r="L5829" s="2">
        <v>19</v>
      </c>
      <c r="M5829" s="2">
        <v>7</v>
      </c>
      <c r="N5829" s="2">
        <v>6</v>
      </c>
      <c r="O5829" s="6" t="s">
        <v>467</v>
      </c>
    </row>
    <row r="5830" spans="2:15" x14ac:dyDescent="0.2">
      <c r="B5830" t="str">
        <f>IF(ISNA(VLOOKUP(K5830&amp;"_"&amp;L5830&amp;"_"&amp;M5830&amp;"_"&amp;O5830,[1]挑战模式!$A:$AS,1,FALSE)),"",IF(VLOOKUP(K5830&amp;"_"&amp;L5830&amp;"_"&amp;M5830&amp;"_"&amp;O5830,[1]挑战模式!$A:$AS,14+N5830,FALSE)="","","Monster_Season"&amp;K5830&amp;"_Challenge"&amp;L5830&amp;"_"&amp;M5830&amp;"_"&amp;N5830&amp;"_"&amp;O5830))</f>
        <v/>
      </c>
      <c r="C5830" t="str">
        <f t="shared" si="270"/>
        <v/>
      </c>
      <c r="G5830" t="str">
        <f>IF(ISNA(VLOOKUP(K5830&amp;"_"&amp;L5830&amp;"_"&amp;M5830&amp;"_"&amp;O5830,[1]挑战模式!$A:$AS,14+N5830,FALSE)),"",IF(VLOOKUP(K5830&amp;"_"&amp;L5830&amp;"_"&amp;M5830&amp;"_"&amp;O5830,[1]挑战模式!$A:$AS,14+N5830,FALSE)="","",IF(VLOOKUP(VLOOKUP(K5830&amp;"_"&amp;L5830&amp;"_"&amp;M5830&amp;"_"&amp;O5830,[1]挑战模式!$A:$AS,14+N5830,FALSE),[1]怪物!$B:$L,11,FALSE)=0,"",VLOOKUP(VLOOKUP(K5830&amp;"_"&amp;L5830&amp;"_"&amp;M5830&amp;"_"&amp;O5830,[1]挑战模式!$A:$AS,14+N5830,FALSE),[1]怪物!$B:$L,11,FALSE))))</f>
        <v/>
      </c>
      <c r="H5830" t="str">
        <f t="shared" si="271"/>
        <v/>
      </c>
      <c r="I5830" t="str">
        <f t="shared" si="272"/>
        <v/>
      </c>
      <c r="J5830" t="str">
        <f>IF(B5830="","",IF(RIGHT(VLOOKUP(K5830&amp;"_"&amp;L5830&amp;"_"&amp;M5830&amp;"_"&amp;O5830,[1]挑战模式!$A:$AS,14+N5830,FALSE),1)="3","EffectCreate_BossEffect;EffectCreate_MonsterShow","EffectCreate_MonsterShow"))</f>
        <v/>
      </c>
      <c r="K5830" s="2">
        <v>0</v>
      </c>
      <c r="L5830" s="2">
        <v>19</v>
      </c>
      <c r="M5830" s="2">
        <v>8</v>
      </c>
      <c r="N5830" s="2">
        <v>1</v>
      </c>
      <c r="O5830" s="6" t="s">
        <v>467</v>
      </c>
    </row>
    <row r="5831" spans="2:15" x14ac:dyDescent="0.2">
      <c r="B5831" t="str">
        <f>IF(ISNA(VLOOKUP(K5831&amp;"_"&amp;L5831&amp;"_"&amp;M5831&amp;"_"&amp;O5831,[1]挑战模式!$A:$AS,1,FALSE)),"",IF(VLOOKUP(K5831&amp;"_"&amp;L5831&amp;"_"&amp;M5831&amp;"_"&amp;O5831,[1]挑战模式!$A:$AS,14+N5831,FALSE)="","","Monster_Season"&amp;K5831&amp;"_Challenge"&amp;L5831&amp;"_"&amp;M5831&amp;"_"&amp;N5831&amp;"_"&amp;O5831))</f>
        <v/>
      </c>
      <c r="C5831" t="str">
        <f t="shared" ref="C5831:C5894" si="273">IF(B5831="","","None")</f>
        <v/>
      </c>
      <c r="G5831" t="str">
        <f>IF(ISNA(VLOOKUP(K5831&amp;"_"&amp;L5831&amp;"_"&amp;M5831&amp;"_"&amp;O5831,[1]挑战模式!$A:$AS,14+N5831,FALSE)),"",IF(VLOOKUP(K5831&amp;"_"&amp;L5831&amp;"_"&amp;M5831&amp;"_"&amp;O5831,[1]挑战模式!$A:$AS,14+N5831,FALSE)="","",IF(VLOOKUP(VLOOKUP(K5831&amp;"_"&amp;L5831&amp;"_"&amp;M5831&amp;"_"&amp;O5831,[1]挑战模式!$A:$AS,14+N5831,FALSE),[1]怪物!$B:$L,11,FALSE)=0,"",VLOOKUP(VLOOKUP(K5831&amp;"_"&amp;L5831&amp;"_"&amp;M5831&amp;"_"&amp;O5831,[1]挑战模式!$A:$AS,14+N5831,FALSE),[1]怪物!$B:$L,11,FALSE))))</f>
        <v/>
      </c>
      <c r="H5831" t="str">
        <f t="shared" ref="H5831:H5894" si="274">IF(B5831="","","Unit_Monster"&amp;RIGHT(B5831,LEN(B5831)-7))</f>
        <v/>
      </c>
      <c r="I5831" t="str">
        <f t="shared" ref="I5831:I5894" si="275">IF(B5831="","","TowerDefense_Monster1")</f>
        <v/>
      </c>
      <c r="J5831" t="str">
        <f>IF(B5831="","",IF(RIGHT(VLOOKUP(K5831&amp;"_"&amp;L5831&amp;"_"&amp;M5831&amp;"_"&amp;O5831,[1]挑战模式!$A:$AS,14+N5831,FALSE),1)="3","EffectCreate_BossEffect;EffectCreate_MonsterShow","EffectCreate_MonsterShow"))</f>
        <v/>
      </c>
      <c r="K5831" s="2">
        <v>0</v>
      </c>
      <c r="L5831" s="2">
        <v>19</v>
      </c>
      <c r="M5831" s="2">
        <v>8</v>
      </c>
      <c r="N5831" s="2">
        <v>2</v>
      </c>
      <c r="O5831" s="6" t="s">
        <v>467</v>
      </c>
    </row>
    <row r="5832" spans="2:15" x14ac:dyDescent="0.2">
      <c r="B5832" t="str">
        <f>IF(ISNA(VLOOKUP(K5832&amp;"_"&amp;L5832&amp;"_"&amp;M5832&amp;"_"&amp;O5832,[1]挑战模式!$A:$AS,1,FALSE)),"",IF(VLOOKUP(K5832&amp;"_"&amp;L5832&amp;"_"&amp;M5832&amp;"_"&amp;O5832,[1]挑战模式!$A:$AS,14+N5832,FALSE)="","","Monster_Season"&amp;K5832&amp;"_Challenge"&amp;L5832&amp;"_"&amp;M5832&amp;"_"&amp;N5832&amp;"_"&amp;O5832))</f>
        <v/>
      </c>
      <c r="C5832" t="str">
        <f t="shared" si="273"/>
        <v/>
      </c>
      <c r="G5832" t="str">
        <f>IF(ISNA(VLOOKUP(K5832&amp;"_"&amp;L5832&amp;"_"&amp;M5832&amp;"_"&amp;O5832,[1]挑战模式!$A:$AS,14+N5832,FALSE)),"",IF(VLOOKUP(K5832&amp;"_"&amp;L5832&amp;"_"&amp;M5832&amp;"_"&amp;O5832,[1]挑战模式!$A:$AS,14+N5832,FALSE)="","",IF(VLOOKUP(VLOOKUP(K5832&amp;"_"&amp;L5832&amp;"_"&amp;M5832&amp;"_"&amp;O5832,[1]挑战模式!$A:$AS,14+N5832,FALSE),[1]怪物!$B:$L,11,FALSE)=0,"",VLOOKUP(VLOOKUP(K5832&amp;"_"&amp;L5832&amp;"_"&amp;M5832&amp;"_"&amp;O5832,[1]挑战模式!$A:$AS,14+N5832,FALSE),[1]怪物!$B:$L,11,FALSE))))</f>
        <v/>
      </c>
      <c r="H5832" t="str">
        <f t="shared" si="274"/>
        <v/>
      </c>
      <c r="I5832" t="str">
        <f t="shared" si="275"/>
        <v/>
      </c>
      <c r="J5832" t="str">
        <f>IF(B5832="","",IF(RIGHT(VLOOKUP(K5832&amp;"_"&amp;L5832&amp;"_"&amp;M5832&amp;"_"&amp;O5832,[1]挑战模式!$A:$AS,14+N5832,FALSE),1)="3","EffectCreate_BossEffect;EffectCreate_MonsterShow","EffectCreate_MonsterShow"))</f>
        <v/>
      </c>
      <c r="K5832" s="2">
        <v>0</v>
      </c>
      <c r="L5832" s="2">
        <v>19</v>
      </c>
      <c r="M5832" s="2">
        <v>8</v>
      </c>
      <c r="N5832" s="2">
        <v>3</v>
      </c>
      <c r="O5832" s="6" t="s">
        <v>467</v>
      </c>
    </row>
    <row r="5833" spans="2:15" x14ac:dyDescent="0.2">
      <c r="B5833" t="str">
        <f>IF(ISNA(VLOOKUP(K5833&amp;"_"&amp;L5833&amp;"_"&amp;M5833&amp;"_"&amp;O5833,[1]挑战模式!$A:$AS,1,FALSE)),"",IF(VLOOKUP(K5833&amp;"_"&amp;L5833&amp;"_"&amp;M5833&amp;"_"&amp;O5833,[1]挑战模式!$A:$AS,14+N5833,FALSE)="","","Monster_Season"&amp;K5833&amp;"_Challenge"&amp;L5833&amp;"_"&amp;M5833&amp;"_"&amp;N5833&amp;"_"&amp;O5833))</f>
        <v/>
      </c>
      <c r="C5833" t="str">
        <f t="shared" si="273"/>
        <v/>
      </c>
      <c r="G5833" t="str">
        <f>IF(ISNA(VLOOKUP(K5833&amp;"_"&amp;L5833&amp;"_"&amp;M5833&amp;"_"&amp;O5833,[1]挑战模式!$A:$AS,14+N5833,FALSE)),"",IF(VLOOKUP(K5833&amp;"_"&amp;L5833&amp;"_"&amp;M5833&amp;"_"&amp;O5833,[1]挑战模式!$A:$AS,14+N5833,FALSE)="","",IF(VLOOKUP(VLOOKUP(K5833&amp;"_"&amp;L5833&amp;"_"&amp;M5833&amp;"_"&amp;O5833,[1]挑战模式!$A:$AS,14+N5833,FALSE),[1]怪物!$B:$L,11,FALSE)=0,"",VLOOKUP(VLOOKUP(K5833&amp;"_"&amp;L5833&amp;"_"&amp;M5833&amp;"_"&amp;O5833,[1]挑战模式!$A:$AS,14+N5833,FALSE),[1]怪物!$B:$L,11,FALSE))))</f>
        <v/>
      </c>
      <c r="H5833" t="str">
        <f t="shared" si="274"/>
        <v/>
      </c>
      <c r="I5833" t="str">
        <f t="shared" si="275"/>
        <v/>
      </c>
      <c r="J5833" t="str">
        <f>IF(B5833="","",IF(RIGHT(VLOOKUP(K5833&amp;"_"&amp;L5833&amp;"_"&amp;M5833&amp;"_"&amp;O5833,[1]挑战模式!$A:$AS,14+N5833,FALSE),1)="3","EffectCreate_BossEffect;EffectCreate_MonsterShow","EffectCreate_MonsterShow"))</f>
        <v/>
      </c>
      <c r="K5833" s="2">
        <v>0</v>
      </c>
      <c r="L5833" s="2">
        <v>19</v>
      </c>
      <c r="M5833" s="2">
        <v>8</v>
      </c>
      <c r="N5833" s="2">
        <v>4</v>
      </c>
      <c r="O5833" s="6" t="s">
        <v>467</v>
      </c>
    </row>
    <row r="5834" spans="2:15" x14ac:dyDescent="0.2">
      <c r="B5834" t="str">
        <f>IF(ISNA(VLOOKUP(K5834&amp;"_"&amp;L5834&amp;"_"&amp;M5834&amp;"_"&amp;O5834,[1]挑战模式!$A:$AS,1,FALSE)),"",IF(VLOOKUP(K5834&amp;"_"&amp;L5834&amp;"_"&amp;M5834&amp;"_"&amp;O5834,[1]挑战模式!$A:$AS,14+N5834,FALSE)="","","Monster_Season"&amp;K5834&amp;"_Challenge"&amp;L5834&amp;"_"&amp;M5834&amp;"_"&amp;N5834&amp;"_"&amp;O5834))</f>
        <v/>
      </c>
      <c r="C5834" t="str">
        <f t="shared" si="273"/>
        <v/>
      </c>
      <c r="G5834" t="str">
        <f>IF(ISNA(VLOOKUP(K5834&amp;"_"&amp;L5834&amp;"_"&amp;M5834&amp;"_"&amp;O5834,[1]挑战模式!$A:$AS,14+N5834,FALSE)),"",IF(VLOOKUP(K5834&amp;"_"&amp;L5834&amp;"_"&amp;M5834&amp;"_"&amp;O5834,[1]挑战模式!$A:$AS,14+N5834,FALSE)="","",IF(VLOOKUP(VLOOKUP(K5834&amp;"_"&amp;L5834&amp;"_"&amp;M5834&amp;"_"&amp;O5834,[1]挑战模式!$A:$AS,14+N5834,FALSE),[1]怪物!$B:$L,11,FALSE)=0,"",VLOOKUP(VLOOKUP(K5834&amp;"_"&amp;L5834&amp;"_"&amp;M5834&amp;"_"&amp;O5834,[1]挑战模式!$A:$AS,14+N5834,FALSE),[1]怪物!$B:$L,11,FALSE))))</f>
        <v/>
      </c>
      <c r="H5834" t="str">
        <f t="shared" si="274"/>
        <v/>
      </c>
      <c r="I5834" t="str">
        <f t="shared" si="275"/>
        <v/>
      </c>
      <c r="J5834" t="str">
        <f>IF(B5834="","",IF(RIGHT(VLOOKUP(K5834&amp;"_"&amp;L5834&amp;"_"&amp;M5834&amp;"_"&amp;O5834,[1]挑战模式!$A:$AS,14+N5834,FALSE),1)="3","EffectCreate_BossEffect;EffectCreate_MonsterShow","EffectCreate_MonsterShow"))</f>
        <v/>
      </c>
      <c r="K5834" s="2">
        <v>0</v>
      </c>
      <c r="L5834" s="2">
        <v>19</v>
      </c>
      <c r="M5834" s="2">
        <v>8</v>
      </c>
      <c r="N5834" s="2">
        <v>5</v>
      </c>
      <c r="O5834" s="6" t="s">
        <v>467</v>
      </c>
    </row>
    <row r="5835" spans="2:15" x14ac:dyDescent="0.2">
      <c r="B5835" t="str">
        <f>IF(ISNA(VLOOKUP(K5835&amp;"_"&amp;L5835&amp;"_"&amp;M5835&amp;"_"&amp;O5835,[1]挑战模式!$A:$AS,1,FALSE)),"",IF(VLOOKUP(K5835&amp;"_"&amp;L5835&amp;"_"&amp;M5835&amp;"_"&amp;O5835,[1]挑战模式!$A:$AS,14+N5835,FALSE)="","","Monster_Season"&amp;K5835&amp;"_Challenge"&amp;L5835&amp;"_"&amp;M5835&amp;"_"&amp;N5835&amp;"_"&amp;O5835))</f>
        <v/>
      </c>
      <c r="C5835" t="str">
        <f t="shared" si="273"/>
        <v/>
      </c>
      <c r="G5835" t="str">
        <f>IF(ISNA(VLOOKUP(K5835&amp;"_"&amp;L5835&amp;"_"&amp;M5835&amp;"_"&amp;O5835,[1]挑战模式!$A:$AS,14+N5835,FALSE)),"",IF(VLOOKUP(K5835&amp;"_"&amp;L5835&amp;"_"&amp;M5835&amp;"_"&amp;O5835,[1]挑战模式!$A:$AS,14+N5835,FALSE)="","",IF(VLOOKUP(VLOOKUP(K5835&amp;"_"&amp;L5835&amp;"_"&amp;M5835&amp;"_"&amp;O5835,[1]挑战模式!$A:$AS,14+N5835,FALSE),[1]怪物!$B:$L,11,FALSE)=0,"",VLOOKUP(VLOOKUP(K5835&amp;"_"&amp;L5835&amp;"_"&amp;M5835&amp;"_"&amp;O5835,[1]挑战模式!$A:$AS,14+N5835,FALSE),[1]怪物!$B:$L,11,FALSE))))</f>
        <v/>
      </c>
      <c r="H5835" t="str">
        <f t="shared" si="274"/>
        <v/>
      </c>
      <c r="I5835" t="str">
        <f t="shared" si="275"/>
        <v/>
      </c>
      <c r="J5835" t="str">
        <f>IF(B5835="","",IF(RIGHT(VLOOKUP(K5835&amp;"_"&amp;L5835&amp;"_"&amp;M5835&amp;"_"&amp;O5835,[1]挑战模式!$A:$AS,14+N5835,FALSE),1)="3","EffectCreate_BossEffect;EffectCreate_MonsterShow","EffectCreate_MonsterShow"))</f>
        <v/>
      </c>
      <c r="K5835" s="2">
        <v>0</v>
      </c>
      <c r="L5835" s="2">
        <v>19</v>
      </c>
      <c r="M5835" s="2">
        <v>8</v>
      </c>
      <c r="N5835" s="2">
        <v>6</v>
      </c>
      <c r="O5835" s="6" t="s">
        <v>467</v>
      </c>
    </row>
    <row r="5836" spans="2:15" x14ac:dyDescent="0.2">
      <c r="B5836" t="str">
        <f>IF(ISNA(VLOOKUP(K5836&amp;"_"&amp;L5836&amp;"_"&amp;M5836&amp;"_"&amp;O5836,[1]挑战模式!$A:$AS,1,FALSE)),"",IF(VLOOKUP(K5836&amp;"_"&amp;L5836&amp;"_"&amp;M5836&amp;"_"&amp;O5836,[1]挑战模式!$A:$AS,14+N5836,FALSE)="","","Monster_Season"&amp;K5836&amp;"_Challenge"&amp;L5836&amp;"_"&amp;M5836&amp;"_"&amp;N5836&amp;"_"&amp;O5836))</f>
        <v/>
      </c>
      <c r="C5836" t="str">
        <f t="shared" si="273"/>
        <v/>
      </c>
      <c r="G5836" t="str">
        <f>IF(ISNA(VLOOKUP(K5836&amp;"_"&amp;L5836&amp;"_"&amp;M5836&amp;"_"&amp;O5836,[1]挑战模式!$A:$AS,14+N5836,FALSE)),"",IF(VLOOKUP(K5836&amp;"_"&amp;L5836&amp;"_"&amp;M5836&amp;"_"&amp;O5836,[1]挑战模式!$A:$AS,14+N5836,FALSE)="","",IF(VLOOKUP(VLOOKUP(K5836&amp;"_"&amp;L5836&amp;"_"&amp;M5836&amp;"_"&amp;O5836,[1]挑战模式!$A:$AS,14+N5836,FALSE),[1]怪物!$B:$L,11,FALSE)=0,"",VLOOKUP(VLOOKUP(K5836&amp;"_"&amp;L5836&amp;"_"&amp;M5836&amp;"_"&amp;O5836,[1]挑战模式!$A:$AS,14+N5836,FALSE),[1]怪物!$B:$L,11,FALSE))))</f>
        <v/>
      </c>
      <c r="H5836" t="str">
        <f t="shared" si="274"/>
        <v/>
      </c>
      <c r="I5836" t="str">
        <f t="shared" si="275"/>
        <v/>
      </c>
      <c r="J5836" t="str">
        <f>IF(B5836="","",IF(RIGHT(VLOOKUP(K5836&amp;"_"&amp;L5836&amp;"_"&amp;M5836&amp;"_"&amp;O5836,[1]挑战模式!$A:$AS,14+N5836,FALSE),1)="3","EffectCreate_BossEffect;EffectCreate_MonsterShow","EffectCreate_MonsterShow"))</f>
        <v/>
      </c>
      <c r="K5836" s="2">
        <v>0</v>
      </c>
      <c r="L5836" s="2">
        <v>19</v>
      </c>
      <c r="M5836" s="2">
        <v>9</v>
      </c>
      <c r="N5836" s="2">
        <v>1</v>
      </c>
      <c r="O5836" s="6" t="s">
        <v>467</v>
      </c>
    </row>
    <row r="5837" spans="2:15" x14ac:dyDescent="0.2">
      <c r="B5837" t="str">
        <f>IF(ISNA(VLOOKUP(K5837&amp;"_"&amp;L5837&amp;"_"&amp;M5837&amp;"_"&amp;O5837,[1]挑战模式!$A:$AS,1,FALSE)),"",IF(VLOOKUP(K5837&amp;"_"&amp;L5837&amp;"_"&amp;M5837&amp;"_"&amp;O5837,[1]挑战模式!$A:$AS,14+N5837,FALSE)="","","Monster_Season"&amp;K5837&amp;"_Challenge"&amp;L5837&amp;"_"&amp;M5837&amp;"_"&amp;N5837&amp;"_"&amp;O5837))</f>
        <v/>
      </c>
      <c r="C5837" t="str">
        <f t="shared" si="273"/>
        <v/>
      </c>
      <c r="G5837" t="str">
        <f>IF(ISNA(VLOOKUP(K5837&amp;"_"&amp;L5837&amp;"_"&amp;M5837&amp;"_"&amp;O5837,[1]挑战模式!$A:$AS,14+N5837,FALSE)),"",IF(VLOOKUP(K5837&amp;"_"&amp;L5837&amp;"_"&amp;M5837&amp;"_"&amp;O5837,[1]挑战模式!$A:$AS,14+N5837,FALSE)="","",IF(VLOOKUP(VLOOKUP(K5837&amp;"_"&amp;L5837&amp;"_"&amp;M5837&amp;"_"&amp;O5837,[1]挑战模式!$A:$AS,14+N5837,FALSE),[1]怪物!$B:$L,11,FALSE)=0,"",VLOOKUP(VLOOKUP(K5837&amp;"_"&amp;L5837&amp;"_"&amp;M5837&amp;"_"&amp;O5837,[1]挑战模式!$A:$AS,14+N5837,FALSE),[1]怪物!$B:$L,11,FALSE))))</f>
        <v/>
      </c>
      <c r="H5837" t="str">
        <f t="shared" si="274"/>
        <v/>
      </c>
      <c r="I5837" t="str">
        <f t="shared" si="275"/>
        <v/>
      </c>
      <c r="J5837" t="str">
        <f>IF(B5837="","",IF(RIGHT(VLOOKUP(K5837&amp;"_"&amp;L5837&amp;"_"&amp;M5837&amp;"_"&amp;O5837,[1]挑战模式!$A:$AS,14+N5837,FALSE),1)="3","EffectCreate_BossEffect;EffectCreate_MonsterShow","EffectCreate_MonsterShow"))</f>
        <v/>
      </c>
      <c r="K5837" s="2">
        <v>0</v>
      </c>
      <c r="L5837" s="2">
        <v>19</v>
      </c>
      <c r="M5837" s="2">
        <v>9</v>
      </c>
      <c r="N5837" s="2">
        <v>2</v>
      </c>
      <c r="O5837" s="6" t="s">
        <v>467</v>
      </c>
    </row>
    <row r="5838" spans="2:15" x14ac:dyDescent="0.2">
      <c r="B5838" t="str">
        <f>IF(ISNA(VLOOKUP(K5838&amp;"_"&amp;L5838&amp;"_"&amp;M5838&amp;"_"&amp;O5838,[1]挑战模式!$A:$AS,1,FALSE)),"",IF(VLOOKUP(K5838&amp;"_"&amp;L5838&amp;"_"&amp;M5838&amp;"_"&amp;O5838,[1]挑战模式!$A:$AS,14+N5838,FALSE)="","","Monster_Season"&amp;K5838&amp;"_Challenge"&amp;L5838&amp;"_"&amp;M5838&amp;"_"&amp;N5838&amp;"_"&amp;O5838))</f>
        <v/>
      </c>
      <c r="C5838" t="str">
        <f t="shared" si="273"/>
        <v/>
      </c>
      <c r="G5838" t="str">
        <f>IF(ISNA(VLOOKUP(K5838&amp;"_"&amp;L5838&amp;"_"&amp;M5838&amp;"_"&amp;O5838,[1]挑战模式!$A:$AS,14+N5838,FALSE)),"",IF(VLOOKUP(K5838&amp;"_"&amp;L5838&amp;"_"&amp;M5838&amp;"_"&amp;O5838,[1]挑战模式!$A:$AS,14+N5838,FALSE)="","",IF(VLOOKUP(VLOOKUP(K5838&amp;"_"&amp;L5838&amp;"_"&amp;M5838&amp;"_"&amp;O5838,[1]挑战模式!$A:$AS,14+N5838,FALSE),[1]怪物!$B:$L,11,FALSE)=0,"",VLOOKUP(VLOOKUP(K5838&amp;"_"&amp;L5838&amp;"_"&amp;M5838&amp;"_"&amp;O5838,[1]挑战模式!$A:$AS,14+N5838,FALSE),[1]怪物!$B:$L,11,FALSE))))</f>
        <v/>
      </c>
      <c r="H5838" t="str">
        <f t="shared" si="274"/>
        <v/>
      </c>
      <c r="I5838" t="str">
        <f t="shared" si="275"/>
        <v/>
      </c>
      <c r="J5838" t="str">
        <f>IF(B5838="","",IF(RIGHT(VLOOKUP(K5838&amp;"_"&amp;L5838&amp;"_"&amp;M5838&amp;"_"&amp;O5838,[1]挑战模式!$A:$AS,14+N5838,FALSE),1)="3","EffectCreate_BossEffect;EffectCreate_MonsterShow","EffectCreate_MonsterShow"))</f>
        <v/>
      </c>
      <c r="K5838" s="2">
        <v>0</v>
      </c>
      <c r="L5838" s="2">
        <v>19</v>
      </c>
      <c r="M5838" s="2">
        <v>9</v>
      </c>
      <c r="N5838" s="2">
        <v>3</v>
      </c>
      <c r="O5838" s="6" t="s">
        <v>467</v>
      </c>
    </row>
    <row r="5839" spans="2:15" x14ac:dyDescent="0.2">
      <c r="B5839" t="str">
        <f>IF(ISNA(VLOOKUP(K5839&amp;"_"&amp;L5839&amp;"_"&amp;M5839&amp;"_"&amp;O5839,[1]挑战模式!$A:$AS,1,FALSE)),"",IF(VLOOKUP(K5839&amp;"_"&amp;L5839&amp;"_"&amp;M5839&amp;"_"&amp;O5839,[1]挑战模式!$A:$AS,14+N5839,FALSE)="","","Monster_Season"&amp;K5839&amp;"_Challenge"&amp;L5839&amp;"_"&amp;M5839&amp;"_"&amp;N5839&amp;"_"&amp;O5839))</f>
        <v/>
      </c>
      <c r="C5839" t="str">
        <f t="shared" si="273"/>
        <v/>
      </c>
      <c r="G5839" t="str">
        <f>IF(ISNA(VLOOKUP(K5839&amp;"_"&amp;L5839&amp;"_"&amp;M5839&amp;"_"&amp;O5839,[1]挑战模式!$A:$AS,14+N5839,FALSE)),"",IF(VLOOKUP(K5839&amp;"_"&amp;L5839&amp;"_"&amp;M5839&amp;"_"&amp;O5839,[1]挑战模式!$A:$AS,14+N5839,FALSE)="","",IF(VLOOKUP(VLOOKUP(K5839&amp;"_"&amp;L5839&amp;"_"&amp;M5839&amp;"_"&amp;O5839,[1]挑战模式!$A:$AS,14+N5839,FALSE),[1]怪物!$B:$L,11,FALSE)=0,"",VLOOKUP(VLOOKUP(K5839&amp;"_"&amp;L5839&amp;"_"&amp;M5839&amp;"_"&amp;O5839,[1]挑战模式!$A:$AS,14+N5839,FALSE),[1]怪物!$B:$L,11,FALSE))))</f>
        <v/>
      </c>
      <c r="H5839" t="str">
        <f t="shared" si="274"/>
        <v/>
      </c>
      <c r="I5839" t="str">
        <f t="shared" si="275"/>
        <v/>
      </c>
      <c r="J5839" t="str">
        <f>IF(B5839="","",IF(RIGHT(VLOOKUP(K5839&amp;"_"&amp;L5839&amp;"_"&amp;M5839&amp;"_"&amp;O5839,[1]挑战模式!$A:$AS,14+N5839,FALSE),1)="3","EffectCreate_BossEffect;EffectCreate_MonsterShow","EffectCreate_MonsterShow"))</f>
        <v/>
      </c>
      <c r="K5839" s="2">
        <v>0</v>
      </c>
      <c r="L5839" s="2">
        <v>19</v>
      </c>
      <c r="M5839" s="2">
        <v>9</v>
      </c>
      <c r="N5839" s="2">
        <v>4</v>
      </c>
      <c r="O5839" s="6" t="s">
        <v>467</v>
      </c>
    </row>
    <row r="5840" spans="2:15" x14ac:dyDescent="0.2">
      <c r="B5840" t="str">
        <f>IF(ISNA(VLOOKUP(K5840&amp;"_"&amp;L5840&amp;"_"&amp;M5840&amp;"_"&amp;O5840,[1]挑战模式!$A:$AS,1,FALSE)),"",IF(VLOOKUP(K5840&amp;"_"&amp;L5840&amp;"_"&amp;M5840&amp;"_"&amp;O5840,[1]挑战模式!$A:$AS,14+N5840,FALSE)="","","Monster_Season"&amp;K5840&amp;"_Challenge"&amp;L5840&amp;"_"&amp;M5840&amp;"_"&amp;N5840&amp;"_"&amp;O5840))</f>
        <v/>
      </c>
      <c r="C5840" t="str">
        <f t="shared" si="273"/>
        <v/>
      </c>
      <c r="G5840" t="str">
        <f>IF(ISNA(VLOOKUP(K5840&amp;"_"&amp;L5840&amp;"_"&amp;M5840&amp;"_"&amp;O5840,[1]挑战模式!$A:$AS,14+N5840,FALSE)),"",IF(VLOOKUP(K5840&amp;"_"&amp;L5840&amp;"_"&amp;M5840&amp;"_"&amp;O5840,[1]挑战模式!$A:$AS,14+N5840,FALSE)="","",IF(VLOOKUP(VLOOKUP(K5840&amp;"_"&amp;L5840&amp;"_"&amp;M5840&amp;"_"&amp;O5840,[1]挑战模式!$A:$AS,14+N5840,FALSE),[1]怪物!$B:$L,11,FALSE)=0,"",VLOOKUP(VLOOKUP(K5840&amp;"_"&amp;L5840&amp;"_"&amp;M5840&amp;"_"&amp;O5840,[1]挑战模式!$A:$AS,14+N5840,FALSE),[1]怪物!$B:$L,11,FALSE))))</f>
        <v/>
      </c>
      <c r="H5840" t="str">
        <f t="shared" si="274"/>
        <v/>
      </c>
      <c r="I5840" t="str">
        <f t="shared" si="275"/>
        <v/>
      </c>
      <c r="J5840" t="str">
        <f>IF(B5840="","",IF(RIGHT(VLOOKUP(K5840&amp;"_"&amp;L5840&amp;"_"&amp;M5840&amp;"_"&amp;O5840,[1]挑战模式!$A:$AS,14+N5840,FALSE),1)="3","EffectCreate_BossEffect;EffectCreate_MonsterShow","EffectCreate_MonsterShow"))</f>
        <v/>
      </c>
      <c r="K5840" s="2">
        <v>0</v>
      </c>
      <c r="L5840" s="2">
        <v>19</v>
      </c>
      <c r="M5840" s="2">
        <v>9</v>
      </c>
      <c r="N5840" s="2">
        <v>5</v>
      </c>
      <c r="O5840" s="6" t="s">
        <v>467</v>
      </c>
    </row>
    <row r="5841" spans="2:15" x14ac:dyDescent="0.2">
      <c r="B5841" t="str">
        <f>IF(ISNA(VLOOKUP(K5841&amp;"_"&amp;L5841&amp;"_"&amp;M5841&amp;"_"&amp;O5841,[1]挑战模式!$A:$AS,1,FALSE)),"",IF(VLOOKUP(K5841&amp;"_"&amp;L5841&amp;"_"&amp;M5841&amp;"_"&amp;O5841,[1]挑战模式!$A:$AS,14+N5841,FALSE)="","","Monster_Season"&amp;K5841&amp;"_Challenge"&amp;L5841&amp;"_"&amp;M5841&amp;"_"&amp;N5841&amp;"_"&amp;O5841))</f>
        <v/>
      </c>
      <c r="C5841" t="str">
        <f t="shared" si="273"/>
        <v/>
      </c>
      <c r="G5841" t="str">
        <f>IF(ISNA(VLOOKUP(K5841&amp;"_"&amp;L5841&amp;"_"&amp;M5841&amp;"_"&amp;O5841,[1]挑战模式!$A:$AS,14+N5841,FALSE)),"",IF(VLOOKUP(K5841&amp;"_"&amp;L5841&amp;"_"&amp;M5841&amp;"_"&amp;O5841,[1]挑战模式!$A:$AS,14+N5841,FALSE)="","",IF(VLOOKUP(VLOOKUP(K5841&amp;"_"&amp;L5841&amp;"_"&amp;M5841&amp;"_"&amp;O5841,[1]挑战模式!$A:$AS,14+N5841,FALSE),[1]怪物!$B:$L,11,FALSE)=0,"",VLOOKUP(VLOOKUP(K5841&amp;"_"&amp;L5841&amp;"_"&amp;M5841&amp;"_"&amp;O5841,[1]挑战模式!$A:$AS,14+N5841,FALSE),[1]怪物!$B:$L,11,FALSE))))</f>
        <v/>
      </c>
      <c r="H5841" t="str">
        <f t="shared" si="274"/>
        <v/>
      </c>
      <c r="I5841" t="str">
        <f t="shared" si="275"/>
        <v/>
      </c>
      <c r="J5841" t="str">
        <f>IF(B5841="","",IF(RIGHT(VLOOKUP(K5841&amp;"_"&amp;L5841&amp;"_"&amp;M5841&amp;"_"&amp;O5841,[1]挑战模式!$A:$AS,14+N5841,FALSE),1)="3","EffectCreate_BossEffect;EffectCreate_MonsterShow","EffectCreate_MonsterShow"))</f>
        <v/>
      </c>
      <c r="K5841" s="2">
        <v>0</v>
      </c>
      <c r="L5841" s="2">
        <v>19</v>
      </c>
      <c r="M5841" s="2">
        <v>10</v>
      </c>
      <c r="N5841" s="2">
        <v>6</v>
      </c>
      <c r="O5841" s="6" t="s">
        <v>467</v>
      </c>
    </row>
    <row r="5842" spans="2:15" x14ac:dyDescent="0.2">
      <c r="B5842" t="str">
        <f>IF(ISNA(VLOOKUP(K5842&amp;"_"&amp;L5842&amp;"_"&amp;M5842&amp;"_"&amp;O5842,[1]挑战模式!$A:$AS,1,FALSE)),"",IF(VLOOKUP(K5842&amp;"_"&amp;L5842&amp;"_"&amp;M5842&amp;"_"&amp;O5842,[1]挑战模式!$A:$AS,14+N5842,FALSE)="","","Monster_Season"&amp;K5842&amp;"_Challenge"&amp;L5842&amp;"_"&amp;M5842&amp;"_"&amp;N5842&amp;"_"&amp;O5842))</f>
        <v/>
      </c>
      <c r="C5842" t="str">
        <f t="shared" si="273"/>
        <v/>
      </c>
      <c r="G5842" t="str">
        <f>IF(ISNA(VLOOKUP(K5842&amp;"_"&amp;L5842&amp;"_"&amp;M5842&amp;"_"&amp;O5842,[1]挑战模式!$A:$AS,14+N5842,FALSE)),"",IF(VLOOKUP(K5842&amp;"_"&amp;L5842&amp;"_"&amp;M5842&amp;"_"&amp;O5842,[1]挑战模式!$A:$AS,14+N5842,FALSE)="","",IF(VLOOKUP(VLOOKUP(K5842&amp;"_"&amp;L5842&amp;"_"&amp;M5842&amp;"_"&amp;O5842,[1]挑战模式!$A:$AS,14+N5842,FALSE),[1]怪物!$B:$L,11,FALSE)=0,"",VLOOKUP(VLOOKUP(K5842&amp;"_"&amp;L5842&amp;"_"&amp;M5842&amp;"_"&amp;O5842,[1]挑战模式!$A:$AS,14+N5842,FALSE),[1]怪物!$B:$L,11,FALSE))))</f>
        <v/>
      </c>
      <c r="H5842" t="str">
        <f t="shared" si="274"/>
        <v/>
      </c>
      <c r="I5842" t="str">
        <f t="shared" si="275"/>
        <v/>
      </c>
      <c r="J5842" t="str">
        <f>IF(B5842="","",IF(RIGHT(VLOOKUP(K5842&amp;"_"&amp;L5842&amp;"_"&amp;M5842&amp;"_"&amp;O5842,[1]挑战模式!$A:$AS,14+N5842,FALSE),1)="3","EffectCreate_BossEffect;EffectCreate_MonsterShow","EffectCreate_MonsterShow"))</f>
        <v/>
      </c>
      <c r="K5842" s="2">
        <v>0</v>
      </c>
      <c r="L5842" s="2">
        <v>19</v>
      </c>
      <c r="M5842" s="2">
        <v>10</v>
      </c>
      <c r="N5842" s="2">
        <v>1</v>
      </c>
      <c r="O5842" s="6" t="s">
        <v>467</v>
      </c>
    </row>
    <row r="5843" spans="2:15" x14ac:dyDescent="0.2">
      <c r="B5843" t="str">
        <f>IF(ISNA(VLOOKUP(K5843&amp;"_"&amp;L5843&amp;"_"&amp;M5843&amp;"_"&amp;O5843,[1]挑战模式!$A:$AS,1,FALSE)),"",IF(VLOOKUP(K5843&amp;"_"&amp;L5843&amp;"_"&amp;M5843&amp;"_"&amp;O5843,[1]挑战模式!$A:$AS,14+N5843,FALSE)="","","Monster_Season"&amp;K5843&amp;"_Challenge"&amp;L5843&amp;"_"&amp;M5843&amp;"_"&amp;N5843&amp;"_"&amp;O5843))</f>
        <v/>
      </c>
      <c r="C5843" t="str">
        <f t="shared" si="273"/>
        <v/>
      </c>
      <c r="G5843" t="str">
        <f>IF(ISNA(VLOOKUP(K5843&amp;"_"&amp;L5843&amp;"_"&amp;M5843&amp;"_"&amp;O5843,[1]挑战模式!$A:$AS,14+N5843,FALSE)),"",IF(VLOOKUP(K5843&amp;"_"&amp;L5843&amp;"_"&amp;M5843&amp;"_"&amp;O5843,[1]挑战模式!$A:$AS,14+N5843,FALSE)="","",IF(VLOOKUP(VLOOKUP(K5843&amp;"_"&amp;L5843&amp;"_"&amp;M5843&amp;"_"&amp;O5843,[1]挑战模式!$A:$AS,14+N5843,FALSE),[1]怪物!$B:$L,11,FALSE)=0,"",VLOOKUP(VLOOKUP(K5843&amp;"_"&amp;L5843&amp;"_"&amp;M5843&amp;"_"&amp;O5843,[1]挑战模式!$A:$AS,14+N5843,FALSE),[1]怪物!$B:$L,11,FALSE))))</f>
        <v/>
      </c>
      <c r="H5843" t="str">
        <f t="shared" si="274"/>
        <v/>
      </c>
      <c r="I5843" t="str">
        <f t="shared" si="275"/>
        <v/>
      </c>
      <c r="J5843" t="str">
        <f>IF(B5843="","",IF(RIGHT(VLOOKUP(K5843&amp;"_"&amp;L5843&amp;"_"&amp;M5843&amp;"_"&amp;O5843,[1]挑战模式!$A:$AS,14+N5843,FALSE),1)="3","EffectCreate_BossEffect;EffectCreate_MonsterShow","EffectCreate_MonsterShow"))</f>
        <v/>
      </c>
      <c r="K5843" s="2">
        <v>0</v>
      </c>
      <c r="L5843" s="2">
        <v>19</v>
      </c>
      <c r="M5843" s="2">
        <v>10</v>
      </c>
      <c r="N5843" s="2">
        <v>2</v>
      </c>
      <c r="O5843" s="6" t="s">
        <v>467</v>
      </c>
    </row>
    <row r="5844" spans="2:15" x14ac:dyDescent="0.2">
      <c r="B5844" t="str">
        <f>IF(ISNA(VLOOKUP(K5844&amp;"_"&amp;L5844&amp;"_"&amp;M5844&amp;"_"&amp;O5844,[1]挑战模式!$A:$AS,1,FALSE)),"",IF(VLOOKUP(K5844&amp;"_"&amp;L5844&amp;"_"&amp;M5844&amp;"_"&amp;O5844,[1]挑战模式!$A:$AS,14+N5844,FALSE)="","","Monster_Season"&amp;K5844&amp;"_Challenge"&amp;L5844&amp;"_"&amp;M5844&amp;"_"&amp;N5844&amp;"_"&amp;O5844))</f>
        <v/>
      </c>
      <c r="C5844" t="str">
        <f t="shared" si="273"/>
        <v/>
      </c>
      <c r="G5844" t="str">
        <f>IF(ISNA(VLOOKUP(K5844&amp;"_"&amp;L5844&amp;"_"&amp;M5844&amp;"_"&amp;O5844,[1]挑战模式!$A:$AS,14+N5844,FALSE)),"",IF(VLOOKUP(K5844&amp;"_"&amp;L5844&amp;"_"&amp;M5844&amp;"_"&amp;O5844,[1]挑战模式!$A:$AS,14+N5844,FALSE)="","",IF(VLOOKUP(VLOOKUP(K5844&amp;"_"&amp;L5844&amp;"_"&amp;M5844&amp;"_"&amp;O5844,[1]挑战模式!$A:$AS,14+N5844,FALSE),[1]怪物!$B:$L,11,FALSE)=0,"",VLOOKUP(VLOOKUP(K5844&amp;"_"&amp;L5844&amp;"_"&amp;M5844&amp;"_"&amp;O5844,[1]挑战模式!$A:$AS,14+N5844,FALSE),[1]怪物!$B:$L,11,FALSE))))</f>
        <v/>
      </c>
      <c r="H5844" t="str">
        <f t="shared" si="274"/>
        <v/>
      </c>
      <c r="I5844" t="str">
        <f t="shared" si="275"/>
        <v/>
      </c>
      <c r="J5844" t="str">
        <f>IF(B5844="","",IF(RIGHT(VLOOKUP(K5844&amp;"_"&amp;L5844&amp;"_"&amp;M5844&amp;"_"&amp;O5844,[1]挑战模式!$A:$AS,14+N5844,FALSE),1)="3","EffectCreate_BossEffect;EffectCreate_MonsterShow","EffectCreate_MonsterShow"))</f>
        <v/>
      </c>
      <c r="K5844" s="2">
        <v>0</v>
      </c>
      <c r="L5844" s="2">
        <v>19</v>
      </c>
      <c r="M5844" s="2">
        <v>10</v>
      </c>
      <c r="N5844" s="2">
        <v>3</v>
      </c>
      <c r="O5844" s="6" t="s">
        <v>467</v>
      </c>
    </row>
    <row r="5845" spans="2:15" x14ac:dyDescent="0.2">
      <c r="B5845" t="str">
        <f>IF(ISNA(VLOOKUP(K5845&amp;"_"&amp;L5845&amp;"_"&amp;M5845&amp;"_"&amp;O5845,[1]挑战模式!$A:$AS,1,FALSE)),"",IF(VLOOKUP(K5845&amp;"_"&amp;L5845&amp;"_"&amp;M5845&amp;"_"&amp;O5845,[1]挑战模式!$A:$AS,14+N5845,FALSE)="","","Monster_Season"&amp;K5845&amp;"_Challenge"&amp;L5845&amp;"_"&amp;M5845&amp;"_"&amp;N5845&amp;"_"&amp;O5845))</f>
        <v/>
      </c>
      <c r="C5845" t="str">
        <f t="shared" si="273"/>
        <v/>
      </c>
      <c r="G5845" t="str">
        <f>IF(ISNA(VLOOKUP(K5845&amp;"_"&amp;L5845&amp;"_"&amp;M5845&amp;"_"&amp;O5845,[1]挑战模式!$A:$AS,14+N5845,FALSE)),"",IF(VLOOKUP(K5845&amp;"_"&amp;L5845&amp;"_"&amp;M5845&amp;"_"&amp;O5845,[1]挑战模式!$A:$AS,14+N5845,FALSE)="","",IF(VLOOKUP(VLOOKUP(K5845&amp;"_"&amp;L5845&amp;"_"&amp;M5845&amp;"_"&amp;O5845,[1]挑战模式!$A:$AS,14+N5845,FALSE),[1]怪物!$B:$L,11,FALSE)=0,"",VLOOKUP(VLOOKUP(K5845&amp;"_"&amp;L5845&amp;"_"&amp;M5845&amp;"_"&amp;O5845,[1]挑战模式!$A:$AS,14+N5845,FALSE),[1]怪物!$B:$L,11,FALSE))))</f>
        <v/>
      </c>
      <c r="H5845" t="str">
        <f t="shared" si="274"/>
        <v/>
      </c>
      <c r="I5845" t="str">
        <f t="shared" si="275"/>
        <v/>
      </c>
      <c r="J5845" t="str">
        <f>IF(B5845="","",IF(RIGHT(VLOOKUP(K5845&amp;"_"&amp;L5845&amp;"_"&amp;M5845&amp;"_"&amp;O5845,[1]挑战模式!$A:$AS,14+N5845,FALSE),1)="3","EffectCreate_BossEffect;EffectCreate_MonsterShow","EffectCreate_MonsterShow"))</f>
        <v/>
      </c>
      <c r="K5845" s="2">
        <v>0</v>
      </c>
      <c r="L5845" s="2">
        <v>19</v>
      </c>
      <c r="M5845" s="2">
        <v>10</v>
      </c>
      <c r="N5845" s="2">
        <v>4</v>
      </c>
      <c r="O5845" s="6" t="s">
        <v>467</v>
      </c>
    </row>
    <row r="5846" spans="2:15" x14ac:dyDescent="0.2">
      <c r="B5846" t="str">
        <f>IF(ISNA(VLOOKUP(K5846&amp;"_"&amp;L5846&amp;"_"&amp;M5846&amp;"_"&amp;O5846,[1]挑战模式!$A:$AS,1,FALSE)),"",IF(VLOOKUP(K5846&amp;"_"&amp;L5846&amp;"_"&amp;M5846&amp;"_"&amp;O5846,[1]挑战模式!$A:$AS,14+N5846,FALSE)="","","Monster_Season"&amp;K5846&amp;"_Challenge"&amp;L5846&amp;"_"&amp;M5846&amp;"_"&amp;N5846&amp;"_"&amp;O5846))</f>
        <v/>
      </c>
      <c r="C5846" t="str">
        <f t="shared" si="273"/>
        <v/>
      </c>
      <c r="G5846" t="str">
        <f>IF(ISNA(VLOOKUP(K5846&amp;"_"&amp;L5846&amp;"_"&amp;M5846&amp;"_"&amp;O5846,[1]挑战模式!$A:$AS,14+N5846,FALSE)),"",IF(VLOOKUP(K5846&amp;"_"&amp;L5846&amp;"_"&amp;M5846&amp;"_"&amp;O5846,[1]挑战模式!$A:$AS,14+N5846,FALSE)="","",IF(VLOOKUP(VLOOKUP(K5846&amp;"_"&amp;L5846&amp;"_"&amp;M5846&amp;"_"&amp;O5846,[1]挑战模式!$A:$AS,14+N5846,FALSE),[1]怪物!$B:$L,11,FALSE)=0,"",VLOOKUP(VLOOKUP(K5846&amp;"_"&amp;L5846&amp;"_"&amp;M5846&amp;"_"&amp;O5846,[1]挑战模式!$A:$AS,14+N5846,FALSE),[1]怪物!$B:$L,11,FALSE))))</f>
        <v/>
      </c>
      <c r="H5846" t="str">
        <f t="shared" si="274"/>
        <v/>
      </c>
      <c r="I5846" t="str">
        <f t="shared" si="275"/>
        <v/>
      </c>
      <c r="J5846" t="str">
        <f>IF(B5846="","",IF(RIGHT(VLOOKUP(K5846&amp;"_"&amp;L5846&amp;"_"&amp;M5846&amp;"_"&amp;O5846,[1]挑战模式!$A:$AS,14+N5846,FALSE),1)="3","EffectCreate_BossEffect;EffectCreate_MonsterShow","EffectCreate_MonsterShow"))</f>
        <v/>
      </c>
      <c r="K5846" s="2">
        <v>0</v>
      </c>
      <c r="L5846" s="2">
        <v>19</v>
      </c>
      <c r="M5846" s="2">
        <v>10</v>
      </c>
      <c r="N5846" s="2">
        <v>5</v>
      </c>
      <c r="O5846" s="6" t="s">
        <v>467</v>
      </c>
    </row>
    <row r="5847" spans="2:15" x14ac:dyDescent="0.2">
      <c r="B5847" t="str">
        <f>IF(ISNA(VLOOKUP(K5847&amp;"_"&amp;L5847&amp;"_"&amp;M5847&amp;"_"&amp;O5847,[1]挑战模式!$A:$AS,1,FALSE)),"",IF(VLOOKUP(K5847&amp;"_"&amp;L5847&amp;"_"&amp;M5847&amp;"_"&amp;O5847,[1]挑战模式!$A:$AS,14+N5847,FALSE)="","","Monster_Season"&amp;K5847&amp;"_Challenge"&amp;L5847&amp;"_"&amp;M5847&amp;"_"&amp;N5847&amp;"_"&amp;O5847))</f>
        <v>Monster_Season0_Challenge20_1_1_Hard</v>
      </c>
      <c r="C5847" t="str">
        <f t="shared" si="273"/>
        <v>None</v>
      </c>
      <c r="G5847" t="str">
        <f>IF(ISNA(VLOOKUP(K5847&amp;"_"&amp;L5847&amp;"_"&amp;M5847&amp;"_"&amp;O5847,[1]挑战模式!$A:$AS,14+N5847,FALSE)),"",IF(VLOOKUP(K5847&amp;"_"&amp;L5847&amp;"_"&amp;M5847&amp;"_"&amp;O5847,[1]挑战模式!$A:$AS,14+N5847,FALSE)="","",IF(VLOOKUP(VLOOKUP(K5847&amp;"_"&amp;L5847&amp;"_"&amp;M5847&amp;"_"&amp;O5847,[1]挑战模式!$A:$AS,14+N5847,FALSE),[1]怪物!$B:$L,11,FALSE)=0,"",VLOOKUP(VLOOKUP(K5847&amp;"_"&amp;L5847&amp;"_"&amp;M5847&amp;"_"&amp;O5847,[1]挑战模式!$A:$AS,14+N5847,FALSE),[1]怪物!$B:$L,11,FALSE))))</f>
        <v/>
      </c>
      <c r="H5847" t="str">
        <f t="shared" si="274"/>
        <v>Unit_Monster_Season0_Challenge20_1_1_Hard</v>
      </c>
      <c r="I5847" t="str">
        <f t="shared" si="275"/>
        <v>TowerDefense_Monster1</v>
      </c>
      <c r="J5847" t="str">
        <f>IF(B5847="","",IF(RIGHT(VLOOKUP(K5847&amp;"_"&amp;L5847&amp;"_"&amp;M5847&amp;"_"&amp;O5847,[1]挑战模式!$A:$AS,14+N5847,FALSE),1)="3","EffectCreate_BossEffect;EffectCreate_MonsterShow","EffectCreate_MonsterShow"))</f>
        <v>EffectCreate_MonsterShow</v>
      </c>
      <c r="K5847" s="2">
        <v>0</v>
      </c>
      <c r="L5847" s="2">
        <v>20</v>
      </c>
      <c r="M5847" s="2">
        <v>1</v>
      </c>
      <c r="N5847" s="2">
        <v>1</v>
      </c>
      <c r="O5847" s="6" t="s">
        <v>467</v>
      </c>
    </row>
    <row r="5848" spans="2:15" x14ac:dyDescent="0.2">
      <c r="B5848" t="str">
        <f>IF(ISNA(VLOOKUP(K5848&amp;"_"&amp;L5848&amp;"_"&amp;M5848&amp;"_"&amp;O5848,[1]挑战模式!$A:$AS,1,FALSE)),"",IF(VLOOKUP(K5848&amp;"_"&amp;L5848&amp;"_"&amp;M5848&amp;"_"&amp;O5848,[1]挑战模式!$A:$AS,14+N5848,FALSE)="","","Monster_Season"&amp;K5848&amp;"_Challenge"&amp;L5848&amp;"_"&amp;M5848&amp;"_"&amp;N5848&amp;"_"&amp;O5848))</f>
        <v/>
      </c>
      <c r="C5848" t="str">
        <f t="shared" si="273"/>
        <v/>
      </c>
      <c r="G5848" t="str">
        <f>IF(ISNA(VLOOKUP(K5848&amp;"_"&amp;L5848&amp;"_"&amp;M5848&amp;"_"&amp;O5848,[1]挑战模式!$A:$AS,14+N5848,FALSE)),"",IF(VLOOKUP(K5848&amp;"_"&amp;L5848&amp;"_"&amp;M5848&amp;"_"&amp;O5848,[1]挑战模式!$A:$AS,14+N5848,FALSE)="","",IF(VLOOKUP(VLOOKUP(K5848&amp;"_"&amp;L5848&amp;"_"&amp;M5848&amp;"_"&amp;O5848,[1]挑战模式!$A:$AS,14+N5848,FALSE),[1]怪物!$B:$L,11,FALSE)=0,"",VLOOKUP(VLOOKUP(K5848&amp;"_"&amp;L5848&amp;"_"&amp;M5848&amp;"_"&amp;O5848,[1]挑战模式!$A:$AS,14+N5848,FALSE),[1]怪物!$B:$L,11,FALSE))))</f>
        <v/>
      </c>
      <c r="H5848" t="str">
        <f t="shared" si="274"/>
        <v/>
      </c>
      <c r="I5848" t="str">
        <f t="shared" si="275"/>
        <v/>
      </c>
      <c r="J5848" t="str">
        <f>IF(B5848="","",IF(RIGHT(VLOOKUP(K5848&amp;"_"&amp;L5848&amp;"_"&amp;M5848&amp;"_"&amp;O5848,[1]挑战模式!$A:$AS,14+N5848,FALSE),1)="3","EffectCreate_BossEffect;EffectCreate_MonsterShow","EffectCreate_MonsterShow"))</f>
        <v/>
      </c>
      <c r="K5848" s="2">
        <v>0</v>
      </c>
      <c r="L5848" s="2">
        <v>20</v>
      </c>
      <c r="M5848" s="2">
        <v>1</v>
      </c>
      <c r="N5848" s="2">
        <v>2</v>
      </c>
      <c r="O5848" s="6" t="s">
        <v>467</v>
      </c>
    </row>
    <row r="5849" spans="2:15" x14ac:dyDescent="0.2">
      <c r="B5849" t="str">
        <f>IF(ISNA(VLOOKUP(K5849&amp;"_"&amp;L5849&amp;"_"&amp;M5849&amp;"_"&amp;O5849,[1]挑战模式!$A:$AS,1,FALSE)),"",IF(VLOOKUP(K5849&amp;"_"&amp;L5849&amp;"_"&amp;M5849&amp;"_"&amp;O5849,[1]挑战模式!$A:$AS,14+N5849,FALSE)="","","Monster_Season"&amp;K5849&amp;"_Challenge"&amp;L5849&amp;"_"&amp;M5849&amp;"_"&amp;N5849&amp;"_"&amp;O5849))</f>
        <v/>
      </c>
      <c r="C5849" t="str">
        <f t="shared" si="273"/>
        <v/>
      </c>
      <c r="G5849" t="str">
        <f>IF(ISNA(VLOOKUP(K5849&amp;"_"&amp;L5849&amp;"_"&amp;M5849&amp;"_"&amp;O5849,[1]挑战模式!$A:$AS,14+N5849,FALSE)),"",IF(VLOOKUP(K5849&amp;"_"&amp;L5849&amp;"_"&amp;M5849&amp;"_"&amp;O5849,[1]挑战模式!$A:$AS,14+N5849,FALSE)="","",IF(VLOOKUP(VLOOKUP(K5849&amp;"_"&amp;L5849&amp;"_"&amp;M5849&amp;"_"&amp;O5849,[1]挑战模式!$A:$AS,14+N5849,FALSE),[1]怪物!$B:$L,11,FALSE)=0,"",VLOOKUP(VLOOKUP(K5849&amp;"_"&amp;L5849&amp;"_"&amp;M5849&amp;"_"&amp;O5849,[1]挑战模式!$A:$AS,14+N5849,FALSE),[1]怪物!$B:$L,11,FALSE))))</f>
        <v/>
      </c>
      <c r="H5849" t="str">
        <f t="shared" si="274"/>
        <v/>
      </c>
      <c r="I5849" t="str">
        <f t="shared" si="275"/>
        <v/>
      </c>
      <c r="J5849" t="str">
        <f>IF(B5849="","",IF(RIGHT(VLOOKUP(K5849&amp;"_"&amp;L5849&amp;"_"&amp;M5849&amp;"_"&amp;O5849,[1]挑战模式!$A:$AS,14+N5849,FALSE),1)="3","EffectCreate_BossEffect;EffectCreate_MonsterShow","EffectCreate_MonsterShow"))</f>
        <v/>
      </c>
      <c r="K5849" s="2">
        <v>0</v>
      </c>
      <c r="L5849" s="2">
        <v>20</v>
      </c>
      <c r="M5849" s="2">
        <v>1</v>
      </c>
      <c r="N5849" s="2">
        <v>3</v>
      </c>
      <c r="O5849" s="6" t="s">
        <v>467</v>
      </c>
    </row>
    <row r="5850" spans="2:15" x14ac:dyDescent="0.2">
      <c r="B5850" t="str">
        <f>IF(ISNA(VLOOKUP(K5850&amp;"_"&amp;L5850&amp;"_"&amp;M5850&amp;"_"&amp;O5850,[1]挑战模式!$A:$AS,1,FALSE)),"",IF(VLOOKUP(K5850&amp;"_"&amp;L5850&amp;"_"&amp;M5850&amp;"_"&amp;O5850,[1]挑战模式!$A:$AS,14+N5850,FALSE)="","","Monster_Season"&amp;K5850&amp;"_Challenge"&amp;L5850&amp;"_"&amp;M5850&amp;"_"&amp;N5850&amp;"_"&amp;O5850))</f>
        <v/>
      </c>
      <c r="C5850" t="str">
        <f t="shared" si="273"/>
        <v/>
      </c>
      <c r="G5850" t="str">
        <f>IF(ISNA(VLOOKUP(K5850&amp;"_"&amp;L5850&amp;"_"&amp;M5850&amp;"_"&amp;O5850,[1]挑战模式!$A:$AS,14+N5850,FALSE)),"",IF(VLOOKUP(K5850&amp;"_"&amp;L5850&amp;"_"&amp;M5850&amp;"_"&amp;O5850,[1]挑战模式!$A:$AS,14+N5850,FALSE)="","",IF(VLOOKUP(VLOOKUP(K5850&amp;"_"&amp;L5850&amp;"_"&amp;M5850&amp;"_"&amp;O5850,[1]挑战模式!$A:$AS,14+N5850,FALSE),[1]怪物!$B:$L,11,FALSE)=0,"",VLOOKUP(VLOOKUP(K5850&amp;"_"&amp;L5850&amp;"_"&amp;M5850&amp;"_"&amp;O5850,[1]挑战模式!$A:$AS,14+N5850,FALSE),[1]怪物!$B:$L,11,FALSE))))</f>
        <v/>
      </c>
      <c r="H5850" t="str">
        <f t="shared" si="274"/>
        <v/>
      </c>
      <c r="I5850" t="str">
        <f t="shared" si="275"/>
        <v/>
      </c>
      <c r="J5850" t="str">
        <f>IF(B5850="","",IF(RIGHT(VLOOKUP(K5850&amp;"_"&amp;L5850&amp;"_"&amp;M5850&amp;"_"&amp;O5850,[1]挑战模式!$A:$AS,14+N5850,FALSE),1)="3","EffectCreate_BossEffect;EffectCreate_MonsterShow","EffectCreate_MonsterShow"))</f>
        <v/>
      </c>
      <c r="K5850" s="2">
        <v>0</v>
      </c>
      <c r="L5850" s="2">
        <v>20</v>
      </c>
      <c r="M5850" s="2">
        <v>1</v>
      </c>
      <c r="N5850" s="2">
        <v>4</v>
      </c>
      <c r="O5850" s="6" t="s">
        <v>467</v>
      </c>
    </row>
    <row r="5851" spans="2:15" x14ac:dyDescent="0.2">
      <c r="B5851" t="str">
        <f>IF(ISNA(VLOOKUP(K5851&amp;"_"&amp;L5851&amp;"_"&amp;M5851&amp;"_"&amp;O5851,[1]挑战模式!$A:$AS,1,FALSE)),"",IF(VLOOKUP(K5851&amp;"_"&amp;L5851&amp;"_"&amp;M5851&amp;"_"&amp;O5851,[1]挑战模式!$A:$AS,14+N5851,FALSE)="","","Monster_Season"&amp;K5851&amp;"_Challenge"&amp;L5851&amp;"_"&amp;M5851&amp;"_"&amp;N5851&amp;"_"&amp;O5851))</f>
        <v/>
      </c>
      <c r="C5851" t="str">
        <f t="shared" si="273"/>
        <v/>
      </c>
      <c r="G5851" t="str">
        <f>IF(ISNA(VLOOKUP(K5851&amp;"_"&amp;L5851&amp;"_"&amp;M5851&amp;"_"&amp;O5851,[1]挑战模式!$A:$AS,14+N5851,FALSE)),"",IF(VLOOKUP(K5851&amp;"_"&amp;L5851&amp;"_"&amp;M5851&amp;"_"&amp;O5851,[1]挑战模式!$A:$AS,14+N5851,FALSE)="","",IF(VLOOKUP(VLOOKUP(K5851&amp;"_"&amp;L5851&amp;"_"&amp;M5851&amp;"_"&amp;O5851,[1]挑战模式!$A:$AS,14+N5851,FALSE),[1]怪物!$B:$L,11,FALSE)=0,"",VLOOKUP(VLOOKUP(K5851&amp;"_"&amp;L5851&amp;"_"&amp;M5851&amp;"_"&amp;O5851,[1]挑战模式!$A:$AS,14+N5851,FALSE),[1]怪物!$B:$L,11,FALSE))))</f>
        <v/>
      </c>
      <c r="H5851" t="str">
        <f t="shared" si="274"/>
        <v/>
      </c>
      <c r="I5851" t="str">
        <f t="shared" si="275"/>
        <v/>
      </c>
      <c r="J5851" t="str">
        <f>IF(B5851="","",IF(RIGHT(VLOOKUP(K5851&amp;"_"&amp;L5851&amp;"_"&amp;M5851&amp;"_"&amp;O5851,[1]挑战模式!$A:$AS,14+N5851,FALSE),1)="3","EffectCreate_BossEffect;EffectCreate_MonsterShow","EffectCreate_MonsterShow"))</f>
        <v/>
      </c>
      <c r="K5851" s="2">
        <v>0</v>
      </c>
      <c r="L5851" s="2">
        <v>20</v>
      </c>
      <c r="M5851" s="2">
        <v>1</v>
      </c>
      <c r="N5851" s="2">
        <v>5</v>
      </c>
      <c r="O5851" s="6" t="s">
        <v>467</v>
      </c>
    </row>
    <row r="5852" spans="2:15" x14ac:dyDescent="0.2">
      <c r="B5852" t="str">
        <f>IF(ISNA(VLOOKUP(K5852&amp;"_"&amp;L5852&amp;"_"&amp;M5852&amp;"_"&amp;O5852,[1]挑战模式!$A:$AS,1,FALSE)),"",IF(VLOOKUP(K5852&amp;"_"&amp;L5852&amp;"_"&amp;M5852&amp;"_"&amp;O5852,[1]挑战模式!$A:$AS,14+N5852,FALSE)="","","Monster_Season"&amp;K5852&amp;"_Challenge"&amp;L5852&amp;"_"&amp;M5852&amp;"_"&amp;N5852&amp;"_"&amp;O5852))</f>
        <v/>
      </c>
      <c r="C5852" t="str">
        <f t="shared" si="273"/>
        <v/>
      </c>
      <c r="G5852" t="str">
        <f>IF(ISNA(VLOOKUP(K5852&amp;"_"&amp;L5852&amp;"_"&amp;M5852&amp;"_"&amp;O5852,[1]挑战模式!$A:$AS,14+N5852,FALSE)),"",IF(VLOOKUP(K5852&amp;"_"&amp;L5852&amp;"_"&amp;M5852&amp;"_"&amp;O5852,[1]挑战模式!$A:$AS,14+N5852,FALSE)="","",IF(VLOOKUP(VLOOKUP(K5852&amp;"_"&amp;L5852&amp;"_"&amp;M5852&amp;"_"&amp;O5852,[1]挑战模式!$A:$AS,14+N5852,FALSE),[1]怪物!$B:$L,11,FALSE)=0,"",VLOOKUP(VLOOKUP(K5852&amp;"_"&amp;L5852&amp;"_"&amp;M5852&amp;"_"&amp;O5852,[1]挑战模式!$A:$AS,14+N5852,FALSE),[1]怪物!$B:$L,11,FALSE))))</f>
        <v/>
      </c>
      <c r="H5852" t="str">
        <f t="shared" si="274"/>
        <v/>
      </c>
      <c r="I5852" t="str">
        <f t="shared" si="275"/>
        <v/>
      </c>
      <c r="J5852" t="str">
        <f>IF(B5852="","",IF(RIGHT(VLOOKUP(K5852&amp;"_"&amp;L5852&amp;"_"&amp;M5852&amp;"_"&amp;O5852,[1]挑战模式!$A:$AS,14+N5852,FALSE),1)="3","EffectCreate_BossEffect;EffectCreate_MonsterShow","EffectCreate_MonsterShow"))</f>
        <v/>
      </c>
      <c r="K5852" s="2">
        <v>0</v>
      </c>
      <c r="L5852" s="2">
        <v>20</v>
      </c>
      <c r="M5852" s="2">
        <v>1</v>
      </c>
      <c r="N5852" s="2">
        <v>6</v>
      </c>
      <c r="O5852" s="6" t="s">
        <v>467</v>
      </c>
    </row>
    <row r="5853" spans="2:15" x14ac:dyDescent="0.2">
      <c r="B5853" t="str">
        <f>IF(ISNA(VLOOKUP(K5853&amp;"_"&amp;L5853&amp;"_"&amp;M5853&amp;"_"&amp;O5853,[1]挑战模式!$A:$AS,1,FALSE)),"",IF(VLOOKUP(K5853&amp;"_"&amp;L5853&amp;"_"&amp;M5853&amp;"_"&amp;O5853,[1]挑战模式!$A:$AS,14+N5853,FALSE)="","","Monster_Season"&amp;K5853&amp;"_Challenge"&amp;L5853&amp;"_"&amp;M5853&amp;"_"&amp;N5853&amp;"_"&amp;O5853))</f>
        <v>Monster_Season0_Challenge20_2_1_Hard</v>
      </c>
      <c r="C5853" t="str">
        <f t="shared" si="273"/>
        <v>None</v>
      </c>
      <c r="G5853" t="str">
        <f>IF(ISNA(VLOOKUP(K5853&amp;"_"&amp;L5853&amp;"_"&amp;M5853&amp;"_"&amp;O5853,[1]挑战模式!$A:$AS,14+N5853,FALSE)),"",IF(VLOOKUP(K5853&amp;"_"&amp;L5853&amp;"_"&amp;M5853&amp;"_"&amp;O5853,[1]挑战模式!$A:$AS,14+N5853,FALSE)="","",IF(VLOOKUP(VLOOKUP(K5853&amp;"_"&amp;L5853&amp;"_"&amp;M5853&amp;"_"&amp;O5853,[1]挑战模式!$A:$AS,14+N5853,FALSE),[1]怪物!$B:$L,11,FALSE)=0,"",VLOOKUP(VLOOKUP(K5853&amp;"_"&amp;L5853&amp;"_"&amp;M5853&amp;"_"&amp;O5853,[1]挑战模式!$A:$AS,14+N5853,FALSE),[1]怪物!$B:$L,11,FALSE))))</f>
        <v/>
      </c>
      <c r="H5853" t="str">
        <f t="shared" si="274"/>
        <v>Unit_Monster_Season0_Challenge20_2_1_Hard</v>
      </c>
      <c r="I5853" t="str">
        <f t="shared" si="275"/>
        <v>TowerDefense_Monster1</v>
      </c>
      <c r="J5853" t="str">
        <f>IF(B5853="","",IF(RIGHT(VLOOKUP(K5853&amp;"_"&amp;L5853&amp;"_"&amp;M5853&amp;"_"&amp;O5853,[1]挑战模式!$A:$AS,14+N5853,FALSE),1)="3","EffectCreate_BossEffect;EffectCreate_MonsterShow","EffectCreate_MonsterShow"))</f>
        <v>EffectCreate_MonsterShow</v>
      </c>
      <c r="K5853" s="2">
        <v>0</v>
      </c>
      <c r="L5853" s="2">
        <v>20</v>
      </c>
      <c r="M5853" s="2">
        <v>2</v>
      </c>
      <c r="N5853" s="2">
        <v>1</v>
      </c>
      <c r="O5853" s="6" t="s">
        <v>467</v>
      </c>
    </row>
    <row r="5854" spans="2:15" x14ac:dyDescent="0.2">
      <c r="B5854" t="str">
        <f>IF(ISNA(VLOOKUP(K5854&amp;"_"&amp;L5854&amp;"_"&amp;M5854&amp;"_"&amp;O5854,[1]挑战模式!$A:$AS,1,FALSE)),"",IF(VLOOKUP(K5854&amp;"_"&amp;L5854&amp;"_"&amp;M5854&amp;"_"&amp;O5854,[1]挑战模式!$A:$AS,14+N5854,FALSE)="","","Monster_Season"&amp;K5854&amp;"_Challenge"&amp;L5854&amp;"_"&amp;M5854&amp;"_"&amp;N5854&amp;"_"&amp;O5854))</f>
        <v>Monster_Season0_Challenge20_2_2_Hard</v>
      </c>
      <c r="C5854" t="str">
        <f t="shared" si="273"/>
        <v>None</v>
      </c>
      <c r="G5854" t="str">
        <f>IF(ISNA(VLOOKUP(K5854&amp;"_"&amp;L5854&amp;"_"&amp;M5854&amp;"_"&amp;O5854,[1]挑战模式!$A:$AS,14+N5854,FALSE)),"",IF(VLOOKUP(K5854&amp;"_"&amp;L5854&amp;"_"&amp;M5854&amp;"_"&amp;O5854,[1]挑战模式!$A:$AS,14+N5854,FALSE)="","",IF(VLOOKUP(VLOOKUP(K5854&amp;"_"&amp;L5854&amp;"_"&amp;M5854&amp;"_"&amp;O5854,[1]挑战模式!$A:$AS,14+N5854,FALSE),[1]怪物!$B:$L,11,FALSE)=0,"",VLOOKUP(VLOOKUP(K5854&amp;"_"&amp;L5854&amp;"_"&amp;M5854&amp;"_"&amp;O5854,[1]挑战模式!$A:$AS,14+N5854,FALSE),[1]怪物!$B:$L,11,FALSE))))</f>
        <v/>
      </c>
      <c r="H5854" t="str">
        <f t="shared" si="274"/>
        <v>Unit_Monster_Season0_Challenge20_2_2_Hard</v>
      </c>
      <c r="I5854" t="str">
        <f t="shared" si="275"/>
        <v>TowerDefense_Monster1</v>
      </c>
      <c r="J5854" t="str">
        <f>IF(B5854="","",IF(RIGHT(VLOOKUP(K5854&amp;"_"&amp;L5854&amp;"_"&amp;M5854&amp;"_"&amp;O5854,[1]挑战模式!$A:$AS,14+N5854,FALSE),1)="3","EffectCreate_BossEffect;EffectCreate_MonsterShow","EffectCreate_MonsterShow"))</f>
        <v>EffectCreate_MonsterShow</v>
      </c>
      <c r="K5854" s="2">
        <v>0</v>
      </c>
      <c r="L5854" s="2">
        <v>20</v>
      </c>
      <c r="M5854" s="2">
        <v>2</v>
      </c>
      <c r="N5854" s="2">
        <v>2</v>
      </c>
      <c r="O5854" s="6" t="s">
        <v>467</v>
      </c>
    </row>
    <row r="5855" spans="2:15" x14ac:dyDescent="0.2">
      <c r="B5855" t="str">
        <f>IF(ISNA(VLOOKUP(K5855&amp;"_"&amp;L5855&amp;"_"&amp;M5855&amp;"_"&amp;O5855,[1]挑战模式!$A:$AS,1,FALSE)),"",IF(VLOOKUP(K5855&amp;"_"&amp;L5855&amp;"_"&amp;M5855&amp;"_"&amp;O5855,[1]挑战模式!$A:$AS,14+N5855,FALSE)="","","Monster_Season"&amp;K5855&amp;"_Challenge"&amp;L5855&amp;"_"&amp;M5855&amp;"_"&amp;N5855&amp;"_"&amp;O5855))</f>
        <v/>
      </c>
      <c r="C5855" t="str">
        <f t="shared" si="273"/>
        <v/>
      </c>
      <c r="G5855" t="str">
        <f>IF(ISNA(VLOOKUP(K5855&amp;"_"&amp;L5855&amp;"_"&amp;M5855&amp;"_"&amp;O5855,[1]挑战模式!$A:$AS,14+N5855,FALSE)),"",IF(VLOOKUP(K5855&amp;"_"&amp;L5855&amp;"_"&amp;M5855&amp;"_"&amp;O5855,[1]挑战模式!$A:$AS,14+N5855,FALSE)="","",IF(VLOOKUP(VLOOKUP(K5855&amp;"_"&amp;L5855&amp;"_"&amp;M5855&amp;"_"&amp;O5855,[1]挑战模式!$A:$AS,14+N5855,FALSE),[1]怪物!$B:$L,11,FALSE)=0,"",VLOOKUP(VLOOKUP(K5855&amp;"_"&amp;L5855&amp;"_"&amp;M5855&amp;"_"&amp;O5855,[1]挑战模式!$A:$AS,14+N5855,FALSE),[1]怪物!$B:$L,11,FALSE))))</f>
        <v/>
      </c>
      <c r="H5855" t="str">
        <f t="shared" si="274"/>
        <v/>
      </c>
      <c r="I5855" t="str">
        <f t="shared" si="275"/>
        <v/>
      </c>
      <c r="J5855" t="str">
        <f>IF(B5855="","",IF(RIGHT(VLOOKUP(K5855&amp;"_"&amp;L5855&amp;"_"&amp;M5855&amp;"_"&amp;O5855,[1]挑战模式!$A:$AS,14+N5855,FALSE),1)="3","EffectCreate_BossEffect;EffectCreate_MonsterShow","EffectCreate_MonsterShow"))</f>
        <v/>
      </c>
      <c r="K5855" s="2">
        <v>0</v>
      </c>
      <c r="L5855" s="2">
        <v>20</v>
      </c>
      <c r="M5855" s="2">
        <v>2</v>
      </c>
      <c r="N5855" s="2">
        <v>3</v>
      </c>
      <c r="O5855" s="6" t="s">
        <v>467</v>
      </c>
    </row>
    <row r="5856" spans="2:15" x14ac:dyDescent="0.2">
      <c r="B5856" t="str">
        <f>IF(ISNA(VLOOKUP(K5856&amp;"_"&amp;L5856&amp;"_"&amp;M5856&amp;"_"&amp;O5856,[1]挑战模式!$A:$AS,1,FALSE)),"",IF(VLOOKUP(K5856&amp;"_"&amp;L5856&amp;"_"&amp;M5856&amp;"_"&amp;O5856,[1]挑战模式!$A:$AS,14+N5856,FALSE)="","","Monster_Season"&amp;K5856&amp;"_Challenge"&amp;L5856&amp;"_"&amp;M5856&amp;"_"&amp;N5856&amp;"_"&amp;O5856))</f>
        <v/>
      </c>
      <c r="C5856" t="str">
        <f t="shared" si="273"/>
        <v/>
      </c>
      <c r="G5856" t="str">
        <f>IF(ISNA(VLOOKUP(K5856&amp;"_"&amp;L5856&amp;"_"&amp;M5856&amp;"_"&amp;O5856,[1]挑战模式!$A:$AS,14+N5856,FALSE)),"",IF(VLOOKUP(K5856&amp;"_"&amp;L5856&amp;"_"&amp;M5856&amp;"_"&amp;O5856,[1]挑战模式!$A:$AS,14+N5856,FALSE)="","",IF(VLOOKUP(VLOOKUP(K5856&amp;"_"&amp;L5856&amp;"_"&amp;M5856&amp;"_"&amp;O5856,[1]挑战模式!$A:$AS,14+N5856,FALSE),[1]怪物!$B:$L,11,FALSE)=0,"",VLOOKUP(VLOOKUP(K5856&amp;"_"&amp;L5856&amp;"_"&amp;M5856&amp;"_"&amp;O5856,[1]挑战模式!$A:$AS,14+N5856,FALSE),[1]怪物!$B:$L,11,FALSE))))</f>
        <v/>
      </c>
      <c r="H5856" t="str">
        <f t="shared" si="274"/>
        <v/>
      </c>
      <c r="I5856" t="str">
        <f t="shared" si="275"/>
        <v/>
      </c>
      <c r="J5856" t="str">
        <f>IF(B5856="","",IF(RIGHT(VLOOKUP(K5856&amp;"_"&amp;L5856&amp;"_"&amp;M5856&amp;"_"&amp;O5856,[1]挑战模式!$A:$AS,14+N5856,FALSE),1)="3","EffectCreate_BossEffect;EffectCreate_MonsterShow","EffectCreate_MonsterShow"))</f>
        <v/>
      </c>
      <c r="K5856" s="2">
        <v>0</v>
      </c>
      <c r="L5856" s="2">
        <v>20</v>
      </c>
      <c r="M5856" s="2">
        <v>2</v>
      </c>
      <c r="N5856" s="2">
        <v>4</v>
      </c>
      <c r="O5856" s="6" t="s">
        <v>467</v>
      </c>
    </row>
    <row r="5857" spans="2:15" x14ac:dyDescent="0.2">
      <c r="B5857" t="str">
        <f>IF(ISNA(VLOOKUP(K5857&amp;"_"&amp;L5857&amp;"_"&amp;M5857&amp;"_"&amp;O5857,[1]挑战模式!$A:$AS,1,FALSE)),"",IF(VLOOKUP(K5857&amp;"_"&amp;L5857&amp;"_"&amp;M5857&amp;"_"&amp;O5857,[1]挑战模式!$A:$AS,14+N5857,FALSE)="","","Monster_Season"&amp;K5857&amp;"_Challenge"&amp;L5857&amp;"_"&amp;M5857&amp;"_"&amp;N5857&amp;"_"&amp;O5857))</f>
        <v/>
      </c>
      <c r="C5857" t="str">
        <f t="shared" si="273"/>
        <v/>
      </c>
      <c r="G5857" t="str">
        <f>IF(ISNA(VLOOKUP(K5857&amp;"_"&amp;L5857&amp;"_"&amp;M5857&amp;"_"&amp;O5857,[1]挑战模式!$A:$AS,14+N5857,FALSE)),"",IF(VLOOKUP(K5857&amp;"_"&amp;L5857&amp;"_"&amp;M5857&amp;"_"&amp;O5857,[1]挑战模式!$A:$AS,14+N5857,FALSE)="","",IF(VLOOKUP(VLOOKUP(K5857&amp;"_"&amp;L5857&amp;"_"&amp;M5857&amp;"_"&amp;O5857,[1]挑战模式!$A:$AS,14+N5857,FALSE),[1]怪物!$B:$L,11,FALSE)=0,"",VLOOKUP(VLOOKUP(K5857&amp;"_"&amp;L5857&amp;"_"&amp;M5857&amp;"_"&amp;O5857,[1]挑战模式!$A:$AS,14+N5857,FALSE),[1]怪物!$B:$L,11,FALSE))))</f>
        <v/>
      </c>
      <c r="H5857" t="str">
        <f t="shared" si="274"/>
        <v/>
      </c>
      <c r="I5857" t="str">
        <f t="shared" si="275"/>
        <v/>
      </c>
      <c r="J5857" t="str">
        <f>IF(B5857="","",IF(RIGHT(VLOOKUP(K5857&amp;"_"&amp;L5857&amp;"_"&amp;M5857&amp;"_"&amp;O5857,[1]挑战模式!$A:$AS,14+N5857,FALSE),1)="3","EffectCreate_BossEffect;EffectCreate_MonsterShow","EffectCreate_MonsterShow"))</f>
        <v/>
      </c>
      <c r="K5857" s="2">
        <v>0</v>
      </c>
      <c r="L5857" s="2">
        <v>20</v>
      </c>
      <c r="M5857" s="2">
        <v>2</v>
      </c>
      <c r="N5857" s="2">
        <v>5</v>
      </c>
      <c r="O5857" s="6" t="s">
        <v>467</v>
      </c>
    </row>
    <row r="5858" spans="2:15" x14ac:dyDescent="0.2">
      <c r="B5858" t="str">
        <f>IF(ISNA(VLOOKUP(K5858&amp;"_"&amp;L5858&amp;"_"&amp;M5858&amp;"_"&amp;O5858,[1]挑战模式!$A:$AS,1,FALSE)),"",IF(VLOOKUP(K5858&amp;"_"&amp;L5858&amp;"_"&amp;M5858&amp;"_"&amp;O5858,[1]挑战模式!$A:$AS,14+N5858,FALSE)="","","Monster_Season"&amp;K5858&amp;"_Challenge"&amp;L5858&amp;"_"&amp;M5858&amp;"_"&amp;N5858&amp;"_"&amp;O5858))</f>
        <v/>
      </c>
      <c r="C5858" t="str">
        <f t="shared" si="273"/>
        <v/>
      </c>
      <c r="G5858" t="str">
        <f>IF(ISNA(VLOOKUP(K5858&amp;"_"&amp;L5858&amp;"_"&amp;M5858&amp;"_"&amp;O5858,[1]挑战模式!$A:$AS,14+N5858,FALSE)),"",IF(VLOOKUP(K5858&amp;"_"&amp;L5858&amp;"_"&amp;M5858&amp;"_"&amp;O5858,[1]挑战模式!$A:$AS,14+N5858,FALSE)="","",IF(VLOOKUP(VLOOKUP(K5858&amp;"_"&amp;L5858&amp;"_"&amp;M5858&amp;"_"&amp;O5858,[1]挑战模式!$A:$AS,14+N5858,FALSE),[1]怪物!$B:$L,11,FALSE)=0,"",VLOOKUP(VLOOKUP(K5858&amp;"_"&amp;L5858&amp;"_"&amp;M5858&amp;"_"&amp;O5858,[1]挑战模式!$A:$AS,14+N5858,FALSE),[1]怪物!$B:$L,11,FALSE))))</f>
        <v/>
      </c>
      <c r="H5858" t="str">
        <f t="shared" si="274"/>
        <v/>
      </c>
      <c r="I5858" t="str">
        <f t="shared" si="275"/>
        <v/>
      </c>
      <c r="J5858" t="str">
        <f>IF(B5858="","",IF(RIGHT(VLOOKUP(K5858&amp;"_"&amp;L5858&amp;"_"&amp;M5858&amp;"_"&amp;O5858,[1]挑战模式!$A:$AS,14+N5858,FALSE),1)="3","EffectCreate_BossEffect;EffectCreate_MonsterShow","EffectCreate_MonsterShow"))</f>
        <v/>
      </c>
      <c r="K5858" s="2">
        <v>0</v>
      </c>
      <c r="L5858" s="2">
        <v>20</v>
      </c>
      <c r="M5858" s="2">
        <v>2</v>
      </c>
      <c r="N5858" s="2">
        <v>6</v>
      </c>
      <c r="O5858" s="6" t="s">
        <v>467</v>
      </c>
    </row>
    <row r="5859" spans="2:15" x14ac:dyDescent="0.2">
      <c r="B5859" t="str">
        <f>IF(ISNA(VLOOKUP(K5859&amp;"_"&amp;L5859&amp;"_"&amp;M5859&amp;"_"&amp;O5859,[1]挑战模式!$A:$AS,1,FALSE)),"",IF(VLOOKUP(K5859&amp;"_"&amp;L5859&amp;"_"&amp;M5859&amp;"_"&amp;O5859,[1]挑战模式!$A:$AS,14+N5859,FALSE)="","","Monster_Season"&amp;K5859&amp;"_Challenge"&amp;L5859&amp;"_"&amp;M5859&amp;"_"&amp;N5859&amp;"_"&amp;O5859))</f>
        <v>Monster_Season0_Challenge20_3_1_Hard</v>
      </c>
      <c r="C5859" t="str">
        <f t="shared" si="273"/>
        <v>None</v>
      </c>
      <c r="G5859" t="str">
        <f>IF(ISNA(VLOOKUP(K5859&amp;"_"&amp;L5859&amp;"_"&amp;M5859&amp;"_"&amp;O5859,[1]挑战模式!$A:$AS,14+N5859,FALSE)),"",IF(VLOOKUP(K5859&amp;"_"&amp;L5859&amp;"_"&amp;M5859&amp;"_"&amp;O5859,[1]挑战模式!$A:$AS,14+N5859,FALSE)="","",IF(VLOOKUP(VLOOKUP(K5859&amp;"_"&amp;L5859&amp;"_"&amp;M5859&amp;"_"&amp;O5859,[1]挑战模式!$A:$AS,14+N5859,FALSE),[1]怪物!$B:$L,11,FALSE)=0,"",VLOOKUP(VLOOKUP(K5859&amp;"_"&amp;L5859&amp;"_"&amp;M5859&amp;"_"&amp;O5859,[1]挑战模式!$A:$AS,14+N5859,FALSE),[1]怪物!$B:$L,11,FALSE))))</f>
        <v/>
      </c>
      <c r="H5859" t="str">
        <f t="shared" si="274"/>
        <v>Unit_Monster_Season0_Challenge20_3_1_Hard</v>
      </c>
      <c r="I5859" t="str">
        <f t="shared" si="275"/>
        <v>TowerDefense_Monster1</v>
      </c>
      <c r="J5859" t="str">
        <f>IF(B5859="","",IF(RIGHT(VLOOKUP(K5859&amp;"_"&amp;L5859&amp;"_"&amp;M5859&amp;"_"&amp;O5859,[1]挑战模式!$A:$AS,14+N5859,FALSE),1)="3","EffectCreate_BossEffect;EffectCreate_MonsterShow","EffectCreate_MonsterShow"))</f>
        <v>EffectCreate_MonsterShow</v>
      </c>
      <c r="K5859" s="2">
        <v>0</v>
      </c>
      <c r="L5859" s="2">
        <v>20</v>
      </c>
      <c r="M5859" s="2">
        <v>3</v>
      </c>
      <c r="N5859" s="2">
        <v>1</v>
      </c>
      <c r="O5859" s="6" t="s">
        <v>467</v>
      </c>
    </row>
    <row r="5860" spans="2:15" x14ac:dyDescent="0.2">
      <c r="B5860" t="str">
        <f>IF(ISNA(VLOOKUP(K5860&amp;"_"&amp;L5860&amp;"_"&amp;M5860&amp;"_"&amp;O5860,[1]挑战模式!$A:$AS,1,FALSE)),"",IF(VLOOKUP(K5860&amp;"_"&amp;L5860&amp;"_"&amp;M5860&amp;"_"&amp;O5860,[1]挑战模式!$A:$AS,14+N5860,FALSE)="","","Monster_Season"&amp;K5860&amp;"_Challenge"&amp;L5860&amp;"_"&amp;M5860&amp;"_"&amp;N5860&amp;"_"&amp;O5860))</f>
        <v>Monster_Season0_Challenge20_3_2_Hard</v>
      </c>
      <c r="C5860" t="str">
        <f t="shared" si="273"/>
        <v>None</v>
      </c>
      <c r="G5860" t="str">
        <f>IF(ISNA(VLOOKUP(K5860&amp;"_"&amp;L5860&amp;"_"&amp;M5860&amp;"_"&amp;O5860,[1]挑战模式!$A:$AS,14+N5860,FALSE)),"",IF(VLOOKUP(K5860&amp;"_"&amp;L5860&amp;"_"&amp;M5860&amp;"_"&amp;O5860,[1]挑战模式!$A:$AS,14+N5860,FALSE)="","",IF(VLOOKUP(VLOOKUP(K5860&amp;"_"&amp;L5860&amp;"_"&amp;M5860&amp;"_"&amp;O5860,[1]挑战模式!$A:$AS,14+N5860,FALSE),[1]怪物!$B:$L,11,FALSE)=0,"",VLOOKUP(VLOOKUP(K5860&amp;"_"&amp;L5860&amp;"_"&amp;M5860&amp;"_"&amp;O5860,[1]挑战模式!$A:$AS,14+N5860,FALSE),[1]怪物!$B:$L,11,FALSE))))</f>
        <v/>
      </c>
      <c r="H5860" t="str">
        <f t="shared" si="274"/>
        <v>Unit_Monster_Season0_Challenge20_3_2_Hard</v>
      </c>
      <c r="I5860" t="str">
        <f t="shared" si="275"/>
        <v>TowerDefense_Monster1</v>
      </c>
      <c r="J5860" t="str">
        <f>IF(B5860="","",IF(RIGHT(VLOOKUP(K5860&amp;"_"&amp;L5860&amp;"_"&amp;M5860&amp;"_"&amp;O5860,[1]挑战模式!$A:$AS,14+N5860,FALSE),1)="3","EffectCreate_BossEffect;EffectCreate_MonsterShow","EffectCreate_MonsterShow"))</f>
        <v>EffectCreate_MonsterShow</v>
      </c>
      <c r="K5860" s="2">
        <v>0</v>
      </c>
      <c r="L5860" s="2">
        <v>20</v>
      </c>
      <c r="M5860" s="2">
        <v>3</v>
      </c>
      <c r="N5860" s="2">
        <v>2</v>
      </c>
      <c r="O5860" s="6" t="s">
        <v>467</v>
      </c>
    </row>
    <row r="5861" spans="2:15" x14ac:dyDescent="0.2">
      <c r="B5861" t="str">
        <f>IF(ISNA(VLOOKUP(K5861&amp;"_"&amp;L5861&amp;"_"&amp;M5861&amp;"_"&amp;O5861,[1]挑战模式!$A:$AS,1,FALSE)),"",IF(VLOOKUP(K5861&amp;"_"&amp;L5861&amp;"_"&amp;M5861&amp;"_"&amp;O5861,[1]挑战模式!$A:$AS,14+N5861,FALSE)="","","Monster_Season"&amp;K5861&amp;"_Challenge"&amp;L5861&amp;"_"&amp;M5861&amp;"_"&amp;N5861&amp;"_"&amp;O5861))</f>
        <v/>
      </c>
      <c r="C5861" t="str">
        <f t="shared" si="273"/>
        <v/>
      </c>
      <c r="G5861" t="str">
        <f>IF(ISNA(VLOOKUP(K5861&amp;"_"&amp;L5861&amp;"_"&amp;M5861&amp;"_"&amp;O5861,[1]挑战模式!$A:$AS,14+N5861,FALSE)),"",IF(VLOOKUP(K5861&amp;"_"&amp;L5861&amp;"_"&amp;M5861&amp;"_"&amp;O5861,[1]挑战模式!$A:$AS,14+N5861,FALSE)="","",IF(VLOOKUP(VLOOKUP(K5861&amp;"_"&amp;L5861&amp;"_"&amp;M5861&amp;"_"&amp;O5861,[1]挑战模式!$A:$AS,14+N5861,FALSE),[1]怪物!$B:$L,11,FALSE)=0,"",VLOOKUP(VLOOKUP(K5861&amp;"_"&amp;L5861&amp;"_"&amp;M5861&amp;"_"&amp;O5861,[1]挑战模式!$A:$AS,14+N5861,FALSE),[1]怪物!$B:$L,11,FALSE))))</f>
        <v/>
      </c>
      <c r="H5861" t="str">
        <f t="shared" si="274"/>
        <v/>
      </c>
      <c r="I5861" t="str">
        <f t="shared" si="275"/>
        <v/>
      </c>
      <c r="J5861" t="str">
        <f>IF(B5861="","",IF(RIGHT(VLOOKUP(K5861&amp;"_"&amp;L5861&amp;"_"&amp;M5861&amp;"_"&amp;O5861,[1]挑战模式!$A:$AS,14+N5861,FALSE),1)="3","EffectCreate_BossEffect;EffectCreate_MonsterShow","EffectCreate_MonsterShow"))</f>
        <v/>
      </c>
      <c r="K5861" s="2">
        <v>0</v>
      </c>
      <c r="L5861" s="2">
        <v>20</v>
      </c>
      <c r="M5861" s="2">
        <v>3</v>
      </c>
      <c r="N5861" s="2">
        <v>3</v>
      </c>
      <c r="O5861" s="6" t="s">
        <v>467</v>
      </c>
    </row>
    <row r="5862" spans="2:15" x14ac:dyDescent="0.2">
      <c r="B5862" t="str">
        <f>IF(ISNA(VLOOKUP(K5862&amp;"_"&amp;L5862&amp;"_"&amp;M5862&amp;"_"&amp;O5862,[1]挑战模式!$A:$AS,1,FALSE)),"",IF(VLOOKUP(K5862&amp;"_"&amp;L5862&amp;"_"&amp;M5862&amp;"_"&amp;O5862,[1]挑战模式!$A:$AS,14+N5862,FALSE)="","","Monster_Season"&amp;K5862&amp;"_Challenge"&amp;L5862&amp;"_"&amp;M5862&amp;"_"&amp;N5862&amp;"_"&amp;O5862))</f>
        <v/>
      </c>
      <c r="C5862" t="str">
        <f t="shared" si="273"/>
        <v/>
      </c>
      <c r="G5862" t="str">
        <f>IF(ISNA(VLOOKUP(K5862&amp;"_"&amp;L5862&amp;"_"&amp;M5862&amp;"_"&amp;O5862,[1]挑战模式!$A:$AS,14+N5862,FALSE)),"",IF(VLOOKUP(K5862&amp;"_"&amp;L5862&amp;"_"&amp;M5862&amp;"_"&amp;O5862,[1]挑战模式!$A:$AS,14+N5862,FALSE)="","",IF(VLOOKUP(VLOOKUP(K5862&amp;"_"&amp;L5862&amp;"_"&amp;M5862&amp;"_"&amp;O5862,[1]挑战模式!$A:$AS,14+N5862,FALSE),[1]怪物!$B:$L,11,FALSE)=0,"",VLOOKUP(VLOOKUP(K5862&amp;"_"&amp;L5862&amp;"_"&amp;M5862&amp;"_"&amp;O5862,[1]挑战模式!$A:$AS,14+N5862,FALSE),[1]怪物!$B:$L,11,FALSE))))</f>
        <v/>
      </c>
      <c r="H5862" t="str">
        <f t="shared" si="274"/>
        <v/>
      </c>
      <c r="I5862" t="str">
        <f t="shared" si="275"/>
        <v/>
      </c>
      <c r="J5862" t="str">
        <f>IF(B5862="","",IF(RIGHT(VLOOKUP(K5862&amp;"_"&amp;L5862&amp;"_"&amp;M5862&amp;"_"&amp;O5862,[1]挑战模式!$A:$AS,14+N5862,FALSE),1)="3","EffectCreate_BossEffect;EffectCreate_MonsterShow","EffectCreate_MonsterShow"))</f>
        <v/>
      </c>
      <c r="K5862" s="2">
        <v>0</v>
      </c>
      <c r="L5862" s="2">
        <v>20</v>
      </c>
      <c r="M5862" s="2">
        <v>3</v>
      </c>
      <c r="N5862" s="2">
        <v>4</v>
      </c>
      <c r="O5862" s="6" t="s">
        <v>467</v>
      </c>
    </row>
    <row r="5863" spans="2:15" x14ac:dyDescent="0.2">
      <c r="B5863" t="str">
        <f>IF(ISNA(VLOOKUP(K5863&amp;"_"&amp;L5863&amp;"_"&amp;M5863&amp;"_"&amp;O5863,[1]挑战模式!$A:$AS,1,FALSE)),"",IF(VLOOKUP(K5863&amp;"_"&amp;L5863&amp;"_"&amp;M5863&amp;"_"&amp;O5863,[1]挑战模式!$A:$AS,14+N5863,FALSE)="","","Monster_Season"&amp;K5863&amp;"_Challenge"&amp;L5863&amp;"_"&amp;M5863&amp;"_"&amp;N5863&amp;"_"&amp;O5863))</f>
        <v/>
      </c>
      <c r="C5863" t="str">
        <f t="shared" si="273"/>
        <v/>
      </c>
      <c r="G5863" t="str">
        <f>IF(ISNA(VLOOKUP(K5863&amp;"_"&amp;L5863&amp;"_"&amp;M5863&amp;"_"&amp;O5863,[1]挑战模式!$A:$AS,14+N5863,FALSE)),"",IF(VLOOKUP(K5863&amp;"_"&amp;L5863&amp;"_"&amp;M5863&amp;"_"&amp;O5863,[1]挑战模式!$A:$AS,14+N5863,FALSE)="","",IF(VLOOKUP(VLOOKUP(K5863&amp;"_"&amp;L5863&amp;"_"&amp;M5863&amp;"_"&amp;O5863,[1]挑战模式!$A:$AS,14+N5863,FALSE),[1]怪物!$B:$L,11,FALSE)=0,"",VLOOKUP(VLOOKUP(K5863&amp;"_"&amp;L5863&amp;"_"&amp;M5863&amp;"_"&amp;O5863,[1]挑战模式!$A:$AS,14+N5863,FALSE),[1]怪物!$B:$L,11,FALSE))))</f>
        <v/>
      </c>
      <c r="H5863" t="str">
        <f t="shared" si="274"/>
        <v/>
      </c>
      <c r="I5863" t="str">
        <f t="shared" si="275"/>
        <v/>
      </c>
      <c r="J5863" t="str">
        <f>IF(B5863="","",IF(RIGHT(VLOOKUP(K5863&amp;"_"&amp;L5863&amp;"_"&amp;M5863&amp;"_"&amp;O5863,[1]挑战模式!$A:$AS,14+N5863,FALSE),1)="3","EffectCreate_BossEffect;EffectCreate_MonsterShow","EffectCreate_MonsterShow"))</f>
        <v/>
      </c>
      <c r="K5863" s="2">
        <v>0</v>
      </c>
      <c r="L5863" s="2">
        <v>20</v>
      </c>
      <c r="M5863" s="2">
        <v>3</v>
      </c>
      <c r="N5863" s="2">
        <v>5</v>
      </c>
      <c r="O5863" s="6" t="s">
        <v>467</v>
      </c>
    </row>
    <row r="5864" spans="2:15" x14ac:dyDescent="0.2">
      <c r="B5864" t="str">
        <f>IF(ISNA(VLOOKUP(K5864&amp;"_"&amp;L5864&amp;"_"&amp;M5864&amp;"_"&amp;O5864,[1]挑战模式!$A:$AS,1,FALSE)),"",IF(VLOOKUP(K5864&amp;"_"&amp;L5864&amp;"_"&amp;M5864&amp;"_"&amp;O5864,[1]挑战模式!$A:$AS,14+N5864,FALSE)="","","Monster_Season"&amp;K5864&amp;"_Challenge"&amp;L5864&amp;"_"&amp;M5864&amp;"_"&amp;N5864&amp;"_"&amp;O5864))</f>
        <v/>
      </c>
      <c r="C5864" t="str">
        <f t="shared" si="273"/>
        <v/>
      </c>
      <c r="G5864" t="str">
        <f>IF(ISNA(VLOOKUP(K5864&amp;"_"&amp;L5864&amp;"_"&amp;M5864&amp;"_"&amp;O5864,[1]挑战模式!$A:$AS,14+N5864,FALSE)),"",IF(VLOOKUP(K5864&amp;"_"&amp;L5864&amp;"_"&amp;M5864&amp;"_"&amp;O5864,[1]挑战模式!$A:$AS,14+N5864,FALSE)="","",IF(VLOOKUP(VLOOKUP(K5864&amp;"_"&amp;L5864&amp;"_"&amp;M5864&amp;"_"&amp;O5864,[1]挑战模式!$A:$AS,14+N5864,FALSE),[1]怪物!$B:$L,11,FALSE)=0,"",VLOOKUP(VLOOKUP(K5864&amp;"_"&amp;L5864&amp;"_"&amp;M5864&amp;"_"&amp;O5864,[1]挑战模式!$A:$AS,14+N5864,FALSE),[1]怪物!$B:$L,11,FALSE))))</f>
        <v/>
      </c>
      <c r="H5864" t="str">
        <f t="shared" si="274"/>
        <v/>
      </c>
      <c r="I5864" t="str">
        <f t="shared" si="275"/>
        <v/>
      </c>
      <c r="J5864" t="str">
        <f>IF(B5864="","",IF(RIGHT(VLOOKUP(K5864&amp;"_"&amp;L5864&amp;"_"&amp;M5864&amp;"_"&amp;O5864,[1]挑战模式!$A:$AS,14+N5864,FALSE),1)="3","EffectCreate_BossEffect;EffectCreate_MonsterShow","EffectCreate_MonsterShow"))</f>
        <v/>
      </c>
      <c r="K5864" s="2">
        <v>0</v>
      </c>
      <c r="L5864" s="2">
        <v>20</v>
      </c>
      <c r="M5864" s="2">
        <v>3</v>
      </c>
      <c r="N5864" s="2">
        <v>6</v>
      </c>
      <c r="O5864" s="6" t="s">
        <v>467</v>
      </c>
    </row>
    <row r="5865" spans="2:15" x14ac:dyDescent="0.2">
      <c r="B5865" t="str">
        <f>IF(ISNA(VLOOKUP(K5865&amp;"_"&amp;L5865&amp;"_"&amp;M5865&amp;"_"&amp;O5865,[1]挑战模式!$A:$AS,1,FALSE)),"",IF(VLOOKUP(K5865&amp;"_"&amp;L5865&amp;"_"&amp;M5865&amp;"_"&amp;O5865,[1]挑战模式!$A:$AS,14+N5865,FALSE)="","","Monster_Season"&amp;K5865&amp;"_Challenge"&amp;L5865&amp;"_"&amp;M5865&amp;"_"&amp;N5865&amp;"_"&amp;O5865))</f>
        <v>Monster_Season0_Challenge20_4_1_Hard</v>
      </c>
      <c r="C5865" t="str">
        <f t="shared" si="273"/>
        <v>None</v>
      </c>
      <c r="G5865" t="str">
        <f>IF(ISNA(VLOOKUP(K5865&amp;"_"&amp;L5865&amp;"_"&amp;M5865&amp;"_"&amp;O5865,[1]挑战模式!$A:$AS,14+N5865,FALSE)),"",IF(VLOOKUP(K5865&amp;"_"&amp;L5865&amp;"_"&amp;M5865&amp;"_"&amp;O5865,[1]挑战模式!$A:$AS,14+N5865,FALSE)="","",IF(VLOOKUP(VLOOKUP(K5865&amp;"_"&amp;L5865&amp;"_"&amp;M5865&amp;"_"&amp;O5865,[1]挑战模式!$A:$AS,14+N5865,FALSE),[1]怪物!$B:$L,11,FALSE)=0,"",VLOOKUP(VLOOKUP(K5865&amp;"_"&amp;L5865&amp;"_"&amp;M5865&amp;"_"&amp;O5865,[1]挑战模式!$A:$AS,14+N5865,FALSE),[1]怪物!$B:$L,11,FALSE))))</f>
        <v/>
      </c>
      <c r="H5865" t="str">
        <f t="shared" si="274"/>
        <v>Unit_Monster_Season0_Challenge20_4_1_Hard</v>
      </c>
      <c r="I5865" t="str">
        <f t="shared" si="275"/>
        <v>TowerDefense_Monster1</v>
      </c>
      <c r="J5865" t="str">
        <f>IF(B5865="","",IF(RIGHT(VLOOKUP(K5865&amp;"_"&amp;L5865&amp;"_"&amp;M5865&amp;"_"&amp;O5865,[1]挑战模式!$A:$AS,14+N5865,FALSE),1)="3","EffectCreate_BossEffect;EffectCreate_MonsterShow","EffectCreate_MonsterShow"))</f>
        <v>EffectCreate_MonsterShow</v>
      </c>
      <c r="K5865" s="2">
        <v>0</v>
      </c>
      <c r="L5865" s="2">
        <v>20</v>
      </c>
      <c r="M5865" s="2">
        <v>4</v>
      </c>
      <c r="N5865" s="2">
        <v>1</v>
      </c>
      <c r="O5865" s="6" t="s">
        <v>467</v>
      </c>
    </row>
    <row r="5866" spans="2:15" x14ac:dyDescent="0.2">
      <c r="B5866" t="str">
        <f>IF(ISNA(VLOOKUP(K5866&amp;"_"&amp;L5866&amp;"_"&amp;M5866&amp;"_"&amp;O5866,[1]挑战模式!$A:$AS,1,FALSE)),"",IF(VLOOKUP(K5866&amp;"_"&amp;L5866&amp;"_"&amp;M5866&amp;"_"&amp;O5866,[1]挑战模式!$A:$AS,14+N5866,FALSE)="","","Monster_Season"&amp;K5866&amp;"_Challenge"&amp;L5866&amp;"_"&amp;M5866&amp;"_"&amp;N5866&amp;"_"&amp;O5866))</f>
        <v>Monster_Season0_Challenge20_4_2_Hard</v>
      </c>
      <c r="C5866" t="str">
        <f t="shared" si="273"/>
        <v>None</v>
      </c>
      <c r="G5866" t="str">
        <f>IF(ISNA(VLOOKUP(K5866&amp;"_"&amp;L5866&amp;"_"&amp;M5866&amp;"_"&amp;O5866,[1]挑战模式!$A:$AS,14+N5866,FALSE)),"",IF(VLOOKUP(K5866&amp;"_"&amp;L5866&amp;"_"&amp;M5866&amp;"_"&amp;O5866,[1]挑战模式!$A:$AS,14+N5866,FALSE)="","",IF(VLOOKUP(VLOOKUP(K5866&amp;"_"&amp;L5866&amp;"_"&amp;M5866&amp;"_"&amp;O5866,[1]挑战模式!$A:$AS,14+N5866,FALSE),[1]怪物!$B:$L,11,FALSE)=0,"",VLOOKUP(VLOOKUP(K5866&amp;"_"&amp;L5866&amp;"_"&amp;M5866&amp;"_"&amp;O5866,[1]挑战模式!$A:$AS,14+N5866,FALSE),[1]怪物!$B:$L,11,FALSE))))</f>
        <v/>
      </c>
      <c r="H5866" t="str">
        <f t="shared" si="274"/>
        <v>Unit_Monster_Season0_Challenge20_4_2_Hard</v>
      </c>
      <c r="I5866" t="str">
        <f t="shared" si="275"/>
        <v>TowerDefense_Monster1</v>
      </c>
      <c r="J5866" t="str">
        <f>IF(B5866="","",IF(RIGHT(VLOOKUP(K5866&amp;"_"&amp;L5866&amp;"_"&amp;M5866&amp;"_"&amp;O5866,[1]挑战模式!$A:$AS,14+N5866,FALSE),1)="3","EffectCreate_BossEffect;EffectCreate_MonsterShow","EffectCreate_MonsterShow"))</f>
        <v>EffectCreate_MonsterShow</v>
      </c>
      <c r="K5866" s="2">
        <v>0</v>
      </c>
      <c r="L5866" s="2">
        <v>20</v>
      </c>
      <c r="M5866" s="2">
        <v>4</v>
      </c>
      <c r="N5866" s="2">
        <v>2</v>
      </c>
      <c r="O5866" s="6" t="s">
        <v>467</v>
      </c>
    </row>
    <row r="5867" spans="2:15" x14ac:dyDescent="0.2">
      <c r="B5867" t="str">
        <f>IF(ISNA(VLOOKUP(K5867&amp;"_"&amp;L5867&amp;"_"&amp;M5867&amp;"_"&amp;O5867,[1]挑战模式!$A:$AS,1,FALSE)),"",IF(VLOOKUP(K5867&amp;"_"&amp;L5867&amp;"_"&amp;M5867&amp;"_"&amp;O5867,[1]挑战模式!$A:$AS,14+N5867,FALSE)="","","Monster_Season"&amp;K5867&amp;"_Challenge"&amp;L5867&amp;"_"&amp;M5867&amp;"_"&amp;N5867&amp;"_"&amp;O5867))</f>
        <v>Monster_Season0_Challenge20_4_3_Hard</v>
      </c>
      <c r="C5867" t="str">
        <f t="shared" si="273"/>
        <v>None</v>
      </c>
      <c r="G5867" t="str">
        <f>IF(ISNA(VLOOKUP(K5867&amp;"_"&amp;L5867&amp;"_"&amp;M5867&amp;"_"&amp;O5867,[1]挑战模式!$A:$AS,14+N5867,FALSE)),"",IF(VLOOKUP(K5867&amp;"_"&amp;L5867&amp;"_"&amp;M5867&amp;"_"&amp;O5867,[1]挑战模式!$A:$AS,14+N5867,FALSE)="","",IF(VLOOKUP(VLOOKUP(K5867&amp;"_"&amp;L5867&amp;"_"&amp;M5867&amp;"_"&amp;O5867,[1]挑战模式!$A:$AS,14+N5867,FALSE),[1]怪物!$B:$L,11,FALSE)=0,"",VLOOKUP(VLOOKUP(K5867&amp;"_"&amp;L5867&amp;"_"&amp;M5867&amp;"_"&amp;O5867,[1]挑战模式!$A:$AS,14+N5867,FALSE),[1]怪物!$B:$L,11,FALSE))))</f>
        <v/>
      </c>
      <c r="H5867" t="str">
        <f t="shared" si="274"/>
        <v>Unit_Monster_Season0_Challenge20_4_3_Hard</v>
      </c>
      <c r="I5867" t="str">
        <f t="shared" si="275"/>
        <v>TowerDefense_Monster1</v>
      </c>
      <c r="J5867" t="str">
        <f>IF(B5867="","",IF(RIGHT(VLOOKUP(K5867&amp;"_"&amp;L5867&amp;"_"&amp;M5867&amp;"_"&amp;O5867,[1]挑战模式!$A:$AS,14+N5867,FALSE),1)="3","EffectCreate_BossEffect;EffectCreate_MonsterShow","EffectCreate_MonsterShow"))</f>
        <v>EffectCreate_MonsterShow</v>
      </c>
      <c r="K5867" s="2">
        <v>0</v>
      </c>
      <c r="L5867" s="2">
        <v>20</v>
      </c>
      <c r="M5867" s="2">
        <v>4</v>
      </c>
      <c r="N5867" s="2">
        <v>3</v>
      </c>
      <c r="O5867" s="6" t="s">
        <v>467</v>
      </c>
    </row>
    <row r="5868" spans="2:15" x14ac:dyDescent="0.2">
      <c r="B5868" t="str">
        <f>IF(ISNA(VLOOKUP(K5868&amp;"_"&amp;L5868&amp;"_"&amp;M5868&amp;"_"&amp;O5868,[1]挑战模式!$A:$AS,1,FALSE)),"",IF(VLOOKUP(K5868&amp;"_"&amp;L5868&amp;"_"&amp;M5868&amp;"_"&amp;O5868,[1]挑战模式!$A:$AS,14+N5868,FALSE)="","","Monster_Season"&amp;K5868&amp;"_Challenge"&amp;L5868&amp;"_"&amp;M5868&amp;"_"&amp;N5868&amp;"_"&amp;O5868))</f>
        <v/>
      </c>
      <c r="C5868" t="str">
        <f t="shared" si="273"/>
        <v/>
      </c>
      <c r="G5868" t="str">
        <f>IF(ISNA(VLOOKUP(K5868&amp;"_"&amp;L5868&amp;"_"&amp;M5868&amp;"_"&amp;O5868,[1]挑战模式!$A:$AS,14+N5868,FALSE)),"",IF(VLOOKUP(K5868&amp;"_"&amp;L5868&amp;"_"&amp;M5868&amp;"_"&amp;O5868,[1]挑战模式!$A:$AS,14+N5868,FALSE)="","",IF(VLOOKUP(VLOOKUP(K5868&amp;"_"&amp;L5868&amp;"_"&amp;M5868&amp;"_"&amp;O5868,[1]挑战模式!$A:$AS,14+N5868,FALSE),[1]怪物!$B:$L,11,FALSE)=0,"",VLOOKUP(VLOOKUP(K5868&amp;"_"&amp;L5868&amp;"_"&amp;M5868&amp;"_"&amp;O5868,[1]挑战模式!$A:$AS,14+N5868,FALSE),[1]怪物!$B:$L,11,FALSE))))</f>
        <v/>
      </c>
      <c r="H5868" t="str">
        <f t="shared" si="274"/>
        <v/>
      </c>
      <c r="I5868" t="str">
        <f t="shared" si="275"/>
        <v/>
      </c>
      <c r="J5868" t="str">
        <f>IF(B5868="","",IF(RIGHT(VLOOKUP(K5868&amp;"_"&amp;L5868&amp;"_"&amp;M5868&amp;"_"&amp;O5868,[1]挑战模式!$A:$AS,14+N5868,FALSE),1)="3","EffectCreate_BossEffect;EffectCreate_MonsterShow","EffectCreate_MonsterShow"))</f>
        <v/>
      </c>
      <c r="K5868" s="2">
        <v>0</v>
      </c>
      <c r="L5868" s="2">
        <v>20</v>
      </c>
      <c r="M5868" s="2">
        <v>4</v>
      </c>
      <c r="N5868" s="2">
        <v>4</v>
      </c>
      <c r="O5868" s="6" t="s">
        <v>467</v>
      </c>
    </row>
    <row r="5869" spans="2:15" x14ac:dyDescent="0.2">
      <c r="B5869" t="str">
        <f>IF(ISNA(VLOOKUP(K5869&amp;"_"&amp;L5869&amp;"_"&amp;M5869&amp;"_"&amp;O5869,[1]挑战模式!$A:$AS,1,FALSE)),"",IF(VLOOKUP(K5869&amp;"_"&amp;L5869&amp;"_"&amp;M5869&amp;"_"&amp;O5869,[1]挑战模式!$A:$AS,14+N5869,FALSE)="","","Monster_Season"&amp;K5869&amp;"_Challenge"&amp;L5869&amp;"_"&amp;M5869&amp;"_"&amp;N5869&amp;"_"&amp;O5869))</f>
        <v/>
      </c>
      <c r="C5869" t="str">
        <f t="shared" si="273"/>
        <v/>
      </c>
      <c r="G5869" t="str">
        <f>IF(ISNA(VLOOKUP(K5869&amp;"_"&amp;L5869&amp;"_"&amp;M5869&amp;"_"&amp;O5869,[1]挑战模式!$A:$AS,14+N5869,FALSE)),"",IF(VLOOKUP(K5869&amp;"_"&amp;L5869&amp;"_"&amp;M5869&amp;"_"&amp;O5869,[1]挑战模式!$A:$AS,14+N5869,FALSE)="","",IF(VLOOKUP(VLOOKUP(K5869&amp;"_"&amp;L5869&amp;"_"&amp;M5869&amp;"_"&amp;O5869,[1]挑战模式!$A:$AS,14+N5869,FALSE),[1]怪物!$B:$L,11,FALSE)=0,"",VLOOKUP(VLOOKUP(K5869&amp;"_"&amp;L5869&amp;"_"&amp;M5869&amp;"_"&amp;O5869,[1]挑战模式!$A:$AS,14+N5869,FALSE),[1]怪物!$B:$L,11,FALSE))))</f>
        <v/>
      </c>
      <c r="H5869" t="str">
        <f t="shared" si="274"/>
        <v/>
      </c>
      <c r="I5869" t="str">
        <f t="shared" si="275"/>
        <v/>
      </c>
      <c r="J5869" t="str">
        <f>IF(B5869="","",IF(RIGHT(VLOOKUP(K5869&amp;"_"&amp;L5869&amp;"_"&amp;M5869&amp;"_"&amp;O5869,[1]挑战模式!$A:$AS,14+N5869,FALSE),1)="3","EffectCreate_BossEffect;EffectCreate_MonsterShow","EffectCreate_MonsterShow"))</f>
        <v/>
      </c>
      <c r="K5869" s="2">
        <v>0</v>
      </c>
      <c r="L5869" s="2">
        <v>20</v>
      </c>
      <c r="M5869" s="2">
        <v>4</v>
      </c>
      <c r="N5869" s="2">
        <v>5</v>
      </c>
      <c r="O5869" s="6" t="s">
        <v>467</v>
      </c>
    </row>
    <row r="5870" spans="2:15" x14ac:dyDescent="0.2">
      <c r="B5870" t="str">
        <f>IF(ISNA(VLOOKUP(K5870&amp;"_"&amp;L5870&amp;"_"&amp;M5870&amp;"_"&amp;O5870,[1]挑战模式!$A:$AS,1,FALSE)),"",IF(VLOOKUP(K5870&amp;"_"&amp;L5870&amp;"_"&amp;M5870&amp;"_"&amp;O5870,[1]挑战模式!$A:$AS,14+N5870,FALSE)="","","Monster_Season"&amp;K5870&amp;"_Challenge"&amp;L5870&amp;"_"&amp;M5870&amp;"_"&amp;N5870&amp;"_"&amp;O5870))</f>
        <v/>
      </c>
      <c r="C5870" t="str">
        <f t="shared" si="273"/>
        <v/>
      </c>
      <c r="G5870" t="str">
        <f>IF(ISNA(VLOOKUP(K5870&amp;"_"&amp;L5870&amp;"_"&amp;M5870&amp;"_"&amp;O5870,[1]挑战模式!$A:$AS,14+N5870,FALSE)),"",IF(VLOOKUP(K5870&amp;"_"&amp;L5870&amp;"_"&amp;M5870&amp;"_"&amp;O5870,[1]挑战模式!$A:$AS,14+N5870,FALSE)="","",IF(VLOOKUP(VLOOKUP(K5870&amp;"_"&amp;L5870&amp;"_"&amp;M5870&amp;"_"&amp;O5870,[1]挑战模式!$A:$AS,14+N5870,FALSE),[1]怪物!$B:$L,11,FALSE)=0,"",VLOOKUP(VLOOKUP(K5870&amp;"_"&amp;L5870&amp;"_"&amp;M5870&amp;"_"&amp;O5870,[1]挑战模式!$A:$AS,14+N5870,FALSE),[1]怪物!$B:$L,11,FALSE))))</f>
        <v/>
      </c>
      <c r="H5870" t="str">
        <f t="shared" si="274"/>
        <v/>
      </c>
      <c r="I5870" t="str">
        <f t="shared" si="275"/>
        <v/>
      </c>
      <c r="J5870" t="str">
        <f>IF(B5870="","",IF(RIGHT(VLOOKUP(K5870&amp;"_"&amp;L5870&amp;"_"&amp;M5870&amp;"_"&amp;O5870,[1]挑战模式!$A:$AS,14+N5870,FALSE),1)="3","EffectCreate_BossEffect;EffectCreate_MonsterShow","EffectCreate_MonsterShow"))</f>
        <v/>
      </c>
      <c r="K5870" s="2">
        <v>0</v>
      </c>
      <c r="L5870" s="2">
        <v>20</v>
      </c>
      <c r="M5870" s="2">
        <v>4</v>
      </c>
      <c r="N5870" s="2">
        <v>6</v>
      </c>
      <c r="O5870" s="6" t="s">
        <v>467</v>
      </c>
    </row>
    <row r="5871" spans="2:15" x14ac:dyDescent="0.2">
      <c r="B5871" t="str">
        <f>IF(ISNA(VLOOKUP(K5871&amp;"_"&amp;L5871&amp;"_"&amp;M5871&amp;"_"&amp;O5871,[1]挑战模式!$A:$AS,1,FALSE)),"",IF(VLOOKUP(K5871&amp;"_"&amp;L5871&amp;"_"&amp;M5871&amp;"_"&amp;O5871,[1]挑战模式!$A:$AS,14+N5871,FALSE)="","","Monster_Season"&amp;K5871&amp;"_Challenge"&amp;L5871&amp;"_"&amp;M5871&amp;"_"&amp;N5871&amp;"_"&amp;O5871))</f>
        <v>Monster_Season0_Challenge20_5_1_Hard</v>
      </c>
      <c r="C5871" t="str">
        <f t="shared" si="273"/>
        <v>None</v>
      </c>
      <c r="G5871" t="str">
        <f>IF(ISNA(VLOOKUP(K5871&amp;"_"&amp;L5871&amp;"_"&amp;M5871&amp;"_"&amp;O5871,[1]挑战模式!$A:$AS,14+N5871,FALSE)),"",IF(VLOOKUP(K5871&amp;"_"&amp;L5871&amp;"_"&amp;M5871&amp;"_"&amp;O5871,[1]挑战模式!$A:$AS,14+N5871,FALSE)="","",IF(VLOOKUP(VLOOKUP(K5871&amp;"_"&amp;L5871&amp;"_"&amp;M5871&amp;"_"&amp;O5871,[1]挑战模式!$A:$AS,14+N5871,FALSE),[1]怪物!$B:$L,11,FALSE)=0,"",VLOOKUP(VLOOKUP(K5871&amp;"_"&amp;L5871&amp;"_"&amp;M5871&amp;"_"&amp;O5871,[1]挑战模式!$A:$AS,14+N5871,FALSE),[1]怪物!$B:$L,11,FALSE))))</f>
        <v/>
      </c>
      <c r="H5871" t="str">
        <f t="shared" si="274"/>
        <v>Unit_Monster_Season0_Challenge20_5_1_Hard</v>
      </c>
      <c r="I5871" t="str">
        <f t="shared" si="275"/>
        <v>TowerDefense_Monster1</v>
      </c>
      <c r="J5871" t="str">
        <f>IF(B5871="","",IF(RIGHT(VLOOKUP(K5871&amp;"_"&amp;L5871&amp;"_"&amp;M5871&amp;"_"&amp;O5871,[1]挑战模式!$A:$AS,14+N5871,FALSE),1)="3","EffectCreate_BossEffect;EffectCreate_MonsterShow","EffectCreate_MonsterShow"))</f>
        <v>EffectCreate_MonsterShow</v>
      </c>
      <c r="K5871" s="2">
        <v>0</v>
      </c>
      <c r="L5871" s="2">
        <v>20</v>
      </c>
      <c r="M5871" s="2">
        <v>5</v>
      </c>
      <c r="N5871" s="2">
        <v>1</v>
      </c>
      <c r="O5871" s="6" t="s">
        <v>467</v>
      </c>
    </row>
    <row r="5872" spans="2:15" x14ac:dyDescent="0.2">
      <c r="B5872" t="str">
        <f>IF(ISNA(VLOOKUP(K5872&amp;"_"&amp;L5872&amp;"_"&amp;M5872&amp;"_"&amp;O5872,[1]挑战模式!$A:$AS,1,FALSE)),"",IF(VLOOKUP(K5872&amp;"_"&amp;L5872&amp;"_"&amp;M5872&amp;"_"&amp;O5872,[1]挑战模式!$A:$AS,14+N5872,FALSE)="","","Monster_Season"&amp;K5872&amp;"_Challenge"&amp;L5872&amp;"_"&amp;M5872&amp;"_"&amp;N5872&amp;"_"&amp;O5872))</f>
        <v>Monster_Season0_Challenge20_5_2_Hard</v>
      </c>
      <c r="C5872" t="str">
        <f t="shared" si="273"/>
        <v>None</v>
      </c>
      <c r="G5872" t="str">
        <f>IF(ISNA(VLOOKUP(K5872&amp;"_"&amp;L5872&amp;"_"&amp;M5872&amp;"_"&amp;O5872,[1]挑战模式!$A:$AS,14+N5872,FALSE)),"",IF(VLOOKUP(K5872&amp;"_"&amp;L5872&amp;"_"&amp;M5872&amp;"_"&amp;O5872,[1]挑战模式!$A:$AS,14+N5872,FALSE)="","",IF(VLOOKUP(VLOOKUP(K5872&amp;"_"&amp;L5872&amp;"_"&amp;M5872&amp;"_"&amp;O5872,[1]挑战模式!$A:$AS,14+N5872,FALSE),[1]怪物!$B:$L,11,FALSE)=0,"",VLOOKUP(VLOOKUP(K5872&amp;"_"&amp;L5872&amp;"_"&amp;M5872&amp;"_"&amp;O5872,[1]挑战模式!$A:$AS,14+N5872,FALSE),[1]怪物!$B:$L,11,FALSE))))</f>
        <v/>
      </c>
      <c r="H5872" t="str">
        <f t="shared" si="274"/>
        <v>Unit_Monster_Season0_Challenge20_5_2_Hard</v>
      </c>
      <c r="I5872" t="str">
        <f t="shared" si="275"/>
        <v>TowerDefense_Monster1</v>
      </c>
      <c r="J5872" t="str">
        <f>IF(B5872="","",IF(RIGHT(VLOOKUP(K5872&amp;"_"&amp;L5872&amp;"_"&amp;M5872&amp;"_"&amp;O5872,[1]挑战模式!$A:$AS,14+N5872,FALSE),1)="3","EffectCreate_BossEffect;EffectCreate_MonsterShow","EffectCreate_MonsterShow"))</f>
        <v>EffectCreate_MonsterShow</v>
      </c>
      <c r="K5872" s="2">
        <v>0</v>
      </c>
      <c r="L5872" s="2">
        <v>20</v>
      </c>
      <c r="M5872" s="2">
        <v>5</v>
      </c>
      <c r="N5872" s="2">
        <v>2</v>
      </c>
      <c r="O5872" s="6" t="s">
        <v>467</v>
      </c>
    </row>
    <row r="5873" spans="2:15" x14ac:dyDescent="0.2">
      <c r="B5873" t="str">
        <f>IF(ISNA(VLOOKUP(K5873&amp;"_"&amp;L5873&amp;"_"&amp;M5873&amp;"_"&amp;O5873,[1]挑战模式!$A:$AS,1,FALSE)),"",IF(VLOOKUP(K5873&amp;"_"&amp;L5873&amp;"_"&amp;M5873&amp;"_"&amp;O5873,[1]挑战模式!$A:$AS,14+N5873,FALSE)="","","Monster_Season"&amp;K5873&amp;"_Challenge"&amp;L5873&amp;"_"&amp;M5873&amp;"_"&amp;N5873&amp;"_"&amp;O5873))</f>
        <v>Monster_Season0_Challenge20_5_3_Hard</v>
      </c>
      <c r="C5873" t="str">
        <f t="shared" si="273"/>
        <v>None</v>
      </c>
      <c r="G5873" t="str">
        <f>IF(ISNA(VLOOKUP(K5873&amp;"_"&amp;L5873&amp;"_"&amp;M5873&amp;"_"&amp;O5873,[1]挑战模式!$A:$AS,14+N5873,FALSE)),"",IF(VLOOKUP(K5873&amp;"_"&amp;L5873&amp;"_"&amp;M5873&amp;"_"&amp;O5873,[1]挑战模式!$A:$AS,14+N5873,FALSE)="","",IF(VLOOKUP(VLOOKUP(K5873&amp;"_"&amp;L5873&amp;"_"&amp;M5873&amp;"_"&amp;O5873,[1]挑战模式!$A:$AS,14+N5873,FALSE),[1]怪物!$B:$L,11,FALSE)=0,"",VLOOKUP(VLOOKUP(K5873&amp;"_"&amp;L5873&amp;"_"&amp;M5873&amp;"_"&amp;O5873,[1]挑战模式!$A:$AS,14+N5873,FALSE),[1]怪物!$B:$L,11,FALSE))))</f>
        <v/>
      </c>
      <c r="H5873" t="str">
        <f t="shared" si="274"/>
        <v>Unit_Monster_Season0_Challenge20_5_3_Hard</v>
      </c>
      <c r="I5873" t="str">
        <f t="shared" si="275"/>
        <v>TowerDefense_Monster1</v>
      </c>
      <c r="J5873" t="str">
        <f>IF(B5873="","",IF(RIGHT(VLOOKUP(K5873&amp;"_"&amp;L5873&amp;"_"&amp;M5873&amp;"_"&amp;O5873,[1]挑战模式!$A:$AS,14+N5873,FALSE),1)="3","EffectCreate_BossEffect;EffectCreate_MonsterShow","EffectCreate_MonsterShow"))</f>
        <v>EffectCreate_MonsterShow</v>
      </c>
      <c r="K5873" s="2">
        <v>0</v>
      </c>
      <c r="L5873" s="2">
        <v>20</v>
      </c>
      <c r="M5873" s="2">
        <v>5</v>
      </c>
      <c r="N5873" s="2">
        <v>3</v>
      </c>
      <c r="O5873" s="6" t="s">
        <v>467</v>
      </c>
    </row>
    <row r="5874" spans="2:15" x14ac:dyDescent="0.2">
      <c r="B5874" t="str">
        <f>IF(ISNA(VLOOKUP(K5874&amp;"_"&amp;L5874&amp;"_"&amp;M5874&amp;"_"&amp;O5874,[1]挑战模式!$A:$AS,1,FALSE)),"",IF(VLOOKUP(K5874&amp;"_"&amp;L5874&amp;"_"&amp;M5874&amp;"_"&amp;O5874,[1]挑战模式!$A:$AS,14+N5874,FALSE)="","","Monster_Season"&amp;K5874&amp;"_Challenge"&amp;L5874&amp;"_"&amp;M5874&amp;"_"&amp;N5874&amp;"_"&amp;O5874))</f>
        <v/>
      </c>
      <c r="C5874" t="str">
        <f t="shared" si="273"/>
        <v/>
      </c>
      <c r="G5874" t="str">
        <f>IF(ISNA(VLOOKUP(K5874&amp;"_"&amp;L5874&amp;"_"&amp;M5874&amp;"_"&amp;O5874,[1]挑战模式!$A:$AS,14+N5874,FALSE)),"",IF(VLOOKUP(K5874&amp;"_"&amp;L5874&amp;"_"&amp;M5874&amp;"_"&amp;O5874,[1]挑战模式!$A:$AS,14+N5874,FALSE)="","",IF(VLOOKUP(VLOOKUP(K5874&amp;"_"&amp;L5874&amp;"_"&amp;M5874&amp;"_"&amp;O5874,[1]挑战模式!$A:$AS,14+N5874,FALSE),[1]怪物!$B:$L,11,FALSE)=0,"",VLOOKUP(VLOOKUP(K5874&amp;"_"&amp;L5874&amp;"_"&amp;M5874&amp;"_"&amp;O5874,[1]挑战模式!$A:$AS,14+N5874,FALSE),[1]怪物!$B:$L,11,FALSE))))</f>
        <v/>
      </c>
      <c r="H5874" t="str">
        <f t="shared" si="274"/>
        <v/>
      </c>
      <c r="I5874" t="str">
        <f t="shared" si="275"/>
        <v/>
      </c>
      <c r="J5874" t="str">
        <f>IF(B5874="","",IF(RIGHT(VLOOKUP(K5874&amp;"_"&amp;L5874&amp;"_"&amp;M5874&amp;"_"&amp;O5874,[1]挑战模式!$A:$AS,14+N5874,FALSE),1)="3","EffectCreate_BossEffect;EffectCreate_MonsterShow","EffectCreate_MonsterShow"))</f>
        <v/>
      </c>
      <c r="K5874" s="2">
        <v>0</v>
      </c>
      <c r="L5874" s="2">
        <v>20</v>
      </c>
      <c r="M5874" s="2">
        <v>5</v>
      </c>
      <c r="N5874" s="2">
        <v>4</v>
      </c>
      <c r="O5874" s="6" t="s">
        <v>467</v>
      </c>
    </row>
    <row r="5875" spans="2:15" x14ac:dyDescent="0.2">
      <c r="B5875" t="str">
        <f>IF(ISNA(VLOOKUP(K5875&amp;"_"&amp;L5875&amp;"_"&amp;M5875&amp;"_"&amp;O5875,[1]挑战模式!$A:$AS,1,FALSE)),"",IF(VLOOKUP(K5875&amp;"_"&amp;L5875&amp;"_"&amp;M5875&amp;"_"&amp;O5875,[1]挑战模式!$A:$AS,14+N5875,FALSE)="","","Monster_Season"&amp;K5875&amp;"_Challenge"&amp;L5875&amp;"_"&amp;M5875&amp;"_"&amp;N5875&amp;"_"&amp;O5875))</f>
        <v/>
      </c>
      <c r="C5875" t="str">
        <f t="shared" si="273"/>
        <v/>
      </c>
      <c r="G5875" t="str">
        <f>IF(ISNA(VLOOKUP(K5875&amp;"_"&amp;L5875&amp;"_"&amp;M5875&amp;"_"&amp;O5875,[1]挑战模式!$A:$AS,14+N5875,FALSE)),"",IF(VLOOKUP(K5875&amp;"_"&amp;L5875&amp;"_"&amp;M5875&amp;"_"&amp;O5875,[1]挑战模式!$A:$AS,14+N5875,FALSE)="","",IF(VLOOKUP(VLOOKUP(K5875&amp;"_"&amp;L5875&amp;"_"&amp;M5875&amp;"_"&amp;O5875,[1]挑战模式!$A:$AS,14+N5875,FALSE),[1]怪物!$B:$L,11,FALSE)=0,"",VLOOKUP(VLOOKUP(K5875&amp;"_"&amp;L5875&amp;"_"&amp;M5875&amp;"_"&amp;O5875,[1]挑战模式!$A:$AS,14+N5875,FALSE),[1]怪物!$B:$L,11,FALSE))))</f>
        <v/>
      </c>
      <c r="H5875" t="str">
        <f t="shared" si="274"/>
        <v/>
      </c>
      <c r="I5875" t="str">
        <f t="shared" si="275"/>
        <v/>
      </c>
      <c r="J5875" t="str">
        <f>IF(B5875="","",IF(RIGHT(VLOOKUP(K5875&amp;"_"&amp;L5875&amp;"_"&amp;M5875&amp;"_"&amp;O5875,[1]挑战模式!$A:$AS,14+N5875,FALSE),1)="3","EffectCreate_BossEffect;EffectCreate_MonsterShow","EffectCreate_MonsterShow"))</f>
        <v/>
      </c>
      <c r="K5875" s="2">
        <v>0</v>
      </c>
      <c r="L5875" s="2">
        <v>20</v>
      </c>
      <c r="M5875" s="2">
        <v>5</v>
      </c>
      <c r="N5875" s="2">
        <v>5</v>
      </c>
      <c r="O5875" s="6" t="s">
        <v>467</v>
      </c>
    </row>
    <row r="5876" spans="2:15" x14ac:dyDescent="0.2">
      <c r="B5876" t="str">
        <f>IF(ISNA(VLOOKUP(K5876&amp;"_"&amp;L5876&amp;"_"&amp;M5876&amp;"_"&amp;O5876,[1]挑战模式!$A:$AS,1,FALSE)),"",IF(VLOOKUP(K5876&amp;"_"&amp;L5876&amp;"_"&amp;M5876&amp;"_"&amp;O5876,[1]挑战模式!$A:$AS,14+N5876,FALSE)="","","Monster_Season"&amp;K5876&amp;"_Challenge"&amp;L5876&amp;"_"&amp;M5876&amp;"_"&amp;N5876&amp;"_"&amp;O5876))</f>
        <v/>
      </c>
      <c r="C5876" t="str">
        <f t="shared" si="273"/>
        <v/>
      </c>
      <c r="G5876" t="str">
        <f>IF(ISNA(VLOOKUP(K5876&amp;"_"&amp;L5876&amp;"_"&amp;M5876&amp;"_"&amp;O5876,[1]挑战模式!$A:$AS,14+N5876,FALSE)),"",IF(VLOOKUP(K5876&amp;"_"&amp;L5876&amp;"_"&amp;M5876&amp;"_"&amp;O5876,[1]挑战模式!$A:$AS,14+N5876,FALSE)="","",IF(VLOOKUP(VLOOKUP(K5876&amp;"_"&amp;L5876&amp;"_"&amp;M5876&amp;"_"&amp;O5876,[1]挑战模式!$A:$AS,14+N5876,FALSE),[1]怪物!$B:$L,11,FALSE)=0,"",VLOOKUP(VLOOKUP(K5876&amp;"_"&amp;L5876&amp;"_"&amp;M5876&amp;"_"&amp;O5876,[1]挑战模式!$A:$AS,14+N5876,FALSE),[1]怪物!$B:$L,11,FALSE))))</f>
        <v/>
      </c>
      <c r="H5876" t="str">
        <f t="shared" si="274"/>
        <v/>
      </c>
      <c r="I5876" t="str">
        <f t="shared" si="275"/>
        <v/>
      </c>
      <c r="J5876" t="str">
        <f>IF(B5876="","",IF(RIGHT(VLOOKUP(K5876&amp;"_"&amp;L5876&amp;"_"&amp;M5876&amp;"_"&amp;O5876,[1]挑战模式!$A:$AS,14+N5876,FALSE),1)="3","EffectCreate_BossEffect;EffectCreate_MonsterShow","EffectCreate_MonsterShow"))</f>
        <v/>
      </c>
      <c r="K5876" s="2">
        <v>0</v>
      </c>
      <c r="L5876" s="2">
        <v>20</v>
      </c>
      <c r="M5876" s="2">
        <v>5</v>
      </c>
      <c r="N5876" s="2">
        <v>6</v>
      </c>
      <c r="O5876" s="6" t="s">
        <v>467</v>
      </c>
    </row>
    <row r="5877" spans="2:15" x14ac:dyDescent="0.2">
      <c r="B5877" t="str">
        <f>IF(ISNA(VLOOKUP(K5877&amp;"_"&amp;L5877&amp;"_"&amp;M5877&amp;"_"&amp;O5877,[1]挑战模式!$A:$AS,1,FALSE)),"",IF(VLOOKUP(K5877&amp;"_"&amp;L5877&amp;"_"&amp;M5877&amp;"_"&amp;O5877,[1]挑战模式!$A:$AS,14+N5877,FALSE)="","","Monster_Season"&amp;K5877&amp;"_Challenge"&amp;L5877&amp;"_"&amp;M5877&amp;"_"&amp;N5877&amp;"_"&amp;O5877))</f>
        <v>Monster_Season0_Challenge20_6_1_Hard</v>
      </c>
      <c r="C5877" t="str">
        <f t="shared" si="273"/>
        <v>None</v>
      </c>
      <c r="G5877" t="str">
        <f>IF(ISNA(VLOOKUP(K5877&amp;"_"&amp;L5877&amp;"_"&amp;M5877&amp;"_"&amp;O5877,[1]挑战模式!$A:$AS,14+N5877,FALSE)),"",IF(VLOOKUP(K5877&amp;"_"&amp;L5877&amp;"_"&amp;M5877&amp;"_"&amp;O5877,[1]挑战模式!$A:$AS,14+N5877,FALSE)="","",IF(VLOOKUP(VLOOKUP(K5877&amp;"_"&amp;L5877&amp;"_"&amp;M5877&amp;"_"&amp;O5877,[1]挑战模式!$A:$AS,14+N5877,FALSE),[1]怪物!$B:$L,11,FALSE)=0,"",VLOOKUP(VLOOKUP(K5877&amp;"_"&amp;L5877&amp;"_"&amp;M5877&amp;"_"&amp;O5877,[1]挑战模式!$A:$AS,14+N5877,FALSE),[1]怪物!$B:$L,11,FALSE))))</f>
        <v/>
      </c>
      <c r="H5877" t="str">
        <f t="shared" si="274"/>
        <v>Unit_Monster_Season0_Challenge20_6_1_Hard</v>
      </c>
      <c r="I5877" t="str">
        <f t="shared" si="275"/>
        <v>TowerDefense_Monster1</v>
      </c>
      <c r="J5877" t="str">
        <f>IF(B5877="","",IF(RIGHT(VLOOKUP(K5877&amp;"_"&amp;L5877&amp;"_"&amp;M5877&amp;"_"&amp;O5877,[1]挑战模式!$A:$AS,14+N5877,FALSE),1)="3","EffectCreate_BossEffect;EffectCreate_MonsterShow","EffectCreate_MonsterShow"))</f>
        <v>EffectCreate_MonsterShow</v>
      </c>
      <c r="K5877" s="2">
        <v>0</v>
      </c>
      <c r="L5877" s="2">
        <v>20</v>
      </c>
      <c r="M5877" s="2">
        <v>6</v>
      </c>
      <c r="N5877" s="2">
        <v>1</v>
      </c>
      <c r="O5877" s="6" t="s">
        <v>467</v>
      </c>
    </row>
    <row r="5878" spans="2:15" x14ac:dyDescent="0.2">
      <c r="B5878" t="str">
        <f>IF(ISNA(VLOOKUP(K5878&amp;"_"&amp;L5878&amp;"_"&amp;M5878&amp;"_"&amp;O5878,[1]挑战模式!$A:$AS,1,FALSE)),"",IF(VLOOKUP(K5878&amp;"_"&amp;L5878&amp;"_"&amp;M5878&amp;"_"&amp;O5878,[1]挑战模式!$A:$AS,14+N5878,FALSE)="","","Monster_Season"&amp;K5878&amp;"_Challenge"&amp;L5878&amp;"_"&amp;M5878&amp;"_"&amp;N5878&amp;"_"&amp;O5878))</f>
        <v>Monster_Season0_Challenge20_6_2_Hard</v>
      </c>
      <c r="C5878" t="str">
        <f t="shared" si="273"/>
        <v>None</v>
      </c>
      <c r="G5878" t="str">
        <f>IF(ISNA(VLOOKUP(K5878&amp;"_"&amp;L5878&amp;"_"&amp;M5878&amp;"_"&amp;O5878,[1]挑战模式!$A:$AS,14+N5878,FALSE)),"",IF(VLOOKUP(K5878&amp;"_"&amp;L5878&amp;"_"&amp;M5878&amp;"_"&amp;O5878,[1]挑战模式!$A:$AS,14+N5878,FALSE)="","",IF(VLOOKUP(VLOOKUP(K5878&amp;"_"&amp;L5878&amp;"_"&amp;M5878&amp;"_"&amp;O5878,[1]挑战模式!$A:$AS,14+N5878,FALSE),[1]怪物!$B:$L,11,FALSE)=0,"",VLOOKUP(VLOOKUP(K5878&amp;"_"&amp;L5878&amp;"_"&amp;M5878&amp;"_"&amp;O5878,[1]挑战模式!$A:$AS,14+N5878,FALSE),[1]怪物!$B:$L,11,FALSE))))</f>
        <v/>
      </c>
      <c r="H5878" t="str">
        <f t="shared" si="274"/>
        <v>Unit_Monster_Season0_Challenge20_6_2_Hard</v>
      </c>
      <c r="I5878" t="str">
        <f t="shared" si="275"/>
        <v>TowerDefense_Monster1</v>
      </c>
      <c r="J5878" t="str">
        <f>IF(B5878="","",IF(RIGHT(VLOOKUP(K5878&amp;"_"&amp;L5878&amp;"_"&amp;M5878&amp;"_"&amp;O5878,[1]挑战模式!$A:$AS,14+N5878,FALSE),1)="3","EffectCreate_BossEffect;EffectCreate_MonsterShow","EffectCreate_MonsterShow"))</f>
        <v>EffectCreate_MonsterShow</v>
      </c>
      <c r="K5878" s="2">
        <v>0</v>
      </c>
      <c r="L5878" s="2">
        <v>20</v>
      </c>
      <c r="M5878" s="2">
        <v>6</v>
      </c>
      <c r="N5878" s="2">
        <v>2</v>
      </c>
      <c r="O5878" s="6" t="s">
        <v>467</v>
      </c>
    </row>
    <row r="5879" spans="2:15" x14ac:dyDescent="0.2">
      <c r="B5879" t="str">
        <f>IF(ISNA(VLOOKUP(K5879&amp;"_"&amp;L5879&amp;"_"&amp;M5879&amp;"_"&amp;O5879,[1]挑战模式!$A:$AS,1,FALSE)),"",IF(VLOOKUP(K5879&amp;"_"&amp;L5879&amp;"_"&amp;M5879&amp;"_"&amp;O5879,[1]挑战模式!$A:$AS,14+N5879,FALSE)="","","Monster_Season"&amp;K5879&amp;"_Challenge"&amp;L5879&amp;"_"&amp;M5879&amp;"_"&amp;N5879&amp;"_"&amp;O5879))</f>
        <v>Monster_Season0_Challenge20_6_3_Hard</v>
      </c>
      <c r="C5879" t="str">
        <f t="shared" si="273"/>
        <v>None</v>
      </c>
      <c r="G5879" t="str">
        <f>IF(ISNA(VLOOKUP(K5879&amp;"_"&amp;L5879&amp;"_"&amp;M5879&amp;"_"&amp;O5879,[1]挑战模式!$A:$AS,14+N5879,FALSE)),"",IF(VLOOKUP(K5879&amp;"_"&amp;L5879&amp;"_"&amp;M5879&amp;"_"&amp;O5879,[1]挑战模式!$A:$AS,14+N5879,FALSE)="","",IF(VLOOKUP(VLOOKUP(K5879&amp;"_"&amp;L5879&amp;"_"&amp;M5879&amp;"_"&amp;O5879,[1]挑战模式!$A:$AS,14+N5879,FALSE),[1]怪物!$B:$L,11,FALSE)=0,"",VLOOKUP(VLOOKUP(K5879&amp;"_"&amp;L5879&amp;"_"&amp;M5879&amp;"_"&amp;O5879,[1]挑战模式!$A:$AS,14+N5879,FALSE),[1]怪物!$B:$L,11,FALSE))))</f>
        <v/>
      </c>
      <c r="H5879" t="str">
        <f t="shared" si="274"/>
        <v>Unit_Monster_Season0_Challenge20_6_3_Hard</v>
      </c>
      <c r="I5879" t="str">
        <f t="shared" si="275"/>
        <v>TowerDefense_Monster1</v>
      </c>
      <c r="J5879" t="str">
        <f>IF(B5879="","",IF(RIGHT(VLOOKUP(K5879&amp;"_"&amp;L5879&amp;"_"&amp;M5879&amp;"_"&amp;O5879,[1]挑战模式!$A:$AS,14+N5879,FALSE),1)="3","EffectCreate_BossEffect;EffectCreate_MonsterShow","EffectCreate_MonsterShow"))</f>
        <v>EffectCreate_MonsterShow</v>
      </c>
      <c r="K5879" s="2">
        <v>0</v>
      </c>
      <c r="L5879" s="2">
        <v>20</v>
      </c>
      <c r="M5879" s="2">
        <v>6</v>
      </c>
      <c r="N5879" s="2">
        <v>3</v>
      </c>
      <c r="O5879" s="6" t="s">
        <v>467</v>
      </c>
    </row>
    <row r="5880" spans="2:15" x14ac:dyDescent="0.2">
      <c r="B5880" t="str">
        <f>IF(ISNA(VLOOKUP(K5880&amp;"_"&amp;L5880&amp;"_"&amp;M5880&amp;"_"&amp;O5880,[1]挑战模式!$A:$AS,1,FALSE)),"",IF(VLOOKUP(K5880&amp;"_"&amp;L5880&amp;"_"&amp;M5880&amp;"_"&amp;O5880,[1]挑战模式!$A:$AS,14+N5880,FALSE)="","","Monster_Season"&amp;K5880&amp;"_Challenge"&amp;L5880&amp;"_"&amp;M5880&amp;"_"&amp;N5880&amp;"_"&amp;O5880))</f>
        <v>Monster_Season0_Challenge20_6_4_Hard</v>
      </c>
      <c r="C5880" t="str">
        <f t="shared" si="273"/>
        <v>None</v>
      </c>
      <c r="G5880" t="str">
        <f>IF(ISNA(VLOOKUP(K5880&amp;"_"&amp;L5880&amp;"_"&amp;M5880&amp;"_"&amp;O5880,[1]挑战模式!$A:$AS,14+N5880,FALSE)),"",IF(VLOOKUP(K5880&amp;"_"&amp;L5880&amp;"_"&amp;M5880&amp;"_"&amp;O5880,[1]挑战模式!$A:$AS,14+N5880,FALSE)="","",IF(VLOOKUP(VLOOKUP(K5880&amp;"_"&amp;L5880&amp;"_"&amp;M5880&amp;"_"&amp;O5880,[1]挑战模式!$A:$AS,14+N5880,FALSE),[1]怪物!$B:$L,11,FALSE)=0,"",VLOOKUP(VLOOKUP(K5880&amp;"_"&amp;L5880&amp;"_"&amp;M5880&amp;"_"&amp;O5880,[1]挑战模式!$A:$AS,14+N5880,FALSE),[1]怪物!$B:$L,11,FALSE))))</f>
        <v/>
      </c>
      <c r="H5880" t="str">
        <f t="shared" si="274"/>
        <v>Unit_Monster_Season0_Challenge20_6_4_Hard</v>
      </c>
      <c r="I5880" t="str">
        <f t="shared" si="275"/>
        <v>TowerDefense_Monster1</v>
      </c>
      <c r="J5880" t="str">
        <f>IF(B5880="","",IF(RIGHT(VLOOKUP(K5880&amp;"_"&amp;L5880&amp;"_"&amp;M5880&amp;"_"&amp;O5880,[1]挑战模式!$A:$AS,14+N5880,FALSE),1)="3","EffectCreate_BossEffect;EffectCreate_MonsterShow","EffectCreate_MonsterShow"))</f>
        <v>EffectCreate_MonsterShow</v>
      </c>
      <c r="K5880" s="2">
        <v>0</v>
      </c>
      <c r="L5880" s="2">
        <v>20</v>
      </c>
      <c r="M5880" s="2">
        <v>6</v>
      </c>
      <c r="N5880" s="2">
        <v>4</v>
      </c>
      <c r="O5880" s="6" t="s">
        <v>467</v>
      </c>
    </row>
    <row r="5881" spans="2:15" x14ac:dyDescent="0.2">
      <c r="B5881" t="str">
        <f>IF(ISNA(VLOOKUP(K5881&amp;"_"&amp;L5881&amp;"_"&amp;M5881&amp;"_"&amp;O5881,[1]挑战模式!$A:$AS,1,FALSE)),"",IF(VLOOKUP(K5881&amp;"_"&amp;L5881&amp;"_"&amp;M5881&amp;"_"&amp;O5881,[1]挑战模式!$A:$AS,14+N5881,FALSE)="","","Monster_Season"&amp;K5881&amp;"_Challenge"&amp;L5881&amp;"_"&amp;M5881&amp;"_"&amp;N5881&amp;"_"&amp;O5881))</f>
        <v/>
      </c>
      <c r="C5881" t="str">
        <f t="shared" si="273"/>
        <v/>
      </c>
      <c r="G5881" t="str">
        <f>IF(ISNA(VLOOKUP(K5881&amp;"_"&amp;L5881&amp;"_"&amp;M5881&amp;"_"&amp;O5881,[1]挑战模式!$A:$AS,14+N5881,FALSE)),"",IF(VLOOKUP(K5881&amp;"_"&amp;L5881&amp;"_"&amp;M5881&amp;"_"&amp;O5881,[1]挑战模式!$A:$AS,14+N5881,FALSE)="","",IF(VLOOKUP(VLOOKUP(K5881&amp;"_"&amp;L5881&amp;"_"&amp;M5881&amp;"_"&amp;O5881,[1]挑战模式!$A:$AS,14+N5881,FALSE),[1]怪物!$B:$L,11,FALSE)=0,"",VLOOKUP(VLOOKUP(K5881&amp;"_"&amp;L5881&amp;"_"&amp;M5881&amp;"_"&amp;O5881,[1]挑战模式!$A:$AS,14+N5881,FALSE),[1]怪物!$B:$L,11,FALSE))))</f>
        <v/>
      </c>
      <c r="H5881" t="str">
        <f t="shared" si="274"/>
        <v/>
      </c>
      <c r="I5881" t="str">
        <f t="shared" si="275"/>
        <v/>
      </c>
      <c r="J5881" t="str">
        <f>IF(B5881="","",IF(RIGHT(VLOOKUP(K5881&amp;"_"&amp;L5881&amp;"_"&amp;M5881&amp;"_"&amp;O5881,[1]挑战模式!$A:$AS,14+N5881,FALSE),1)="3","EffectCreate_BossEffect;EffectCreate_MonsterShow","EffectCreate_MonsterShow"))</f>
        <v/>
      </c>
      <c r="K5881" s="2">
        <v>0</v>
      </c>
      <c r="L5881" s="2">
        <v>20</v>
      </c>
      <c r="M5881" s="2">
        <v>6</v>
      </c>
      <c r="N5881" s="2">
        <v>5</v>
      </c>
      <c r="O5881" s="6" t="s">
        <v>467</v>
      </c>
    </row>
    <row r="5882" spans="2:15" x14ac:dyDescent="0.2">
      <c r="B5882" t="str">
        <f>IF(ISNA(VLOOKUP(K5882&amp;"_"&amp;L5882&amp;"_"&amp;M5882&amp;"_"&amp;O5882,[1]挑战模式!$A:$AS,1,FALSE)),"",IF(VLOOKUP(K5882&amp;"_"&amp;L5882&amp;"_"&amp;M5882&amp;"_"&amp;O5882,[1]挑战模式!$A:$AS,14+N5882,FALSE)="","","Monster_Season"&amp;K5882&amp;"_Challenge"&amp;L5882&amp;"_"&amp;M5882&amp;"_"&amp;N5882&amp;"_"&amp;O5882))</f>
        <v/>
      </c>
      <c r="C5882" t="str">
        <f t="shared" si="273"/>
        <v/>
      </c>
      <c r="G5882" t="str">
        <f>IF(ISNA(VLOOKUP(K5882&amp;"_"&amp;L5882&amp;"_"&amp;M5882&amp;"_"&amp;O5882,[1]挑战模式!$A:$AS,14+N5882,FALSE)),"",IF(VLOOKUP(K5882&amp;"_"&amp;L5882&amp;"_"&amp;M5882&amp;"_"&amp;O5882,[1]挑战模式!$A:$AS,14+N5882,FALSE)="","",IF(VLOOKUP(VLOOKUP(K5882&amp;"_"&amp;L5882&amp;"_"&amp;M5882&amp;"_"&amp;O5882,[1]挑战模式!$A:$AS,14+N5882,FALSE),[1]怪物!$B:$L,11,FALSE)=0,"",VLOOKUP(VLOOKUP(K5882&amp;"_"&amp;L5882&amp;"_"&amp;M5882&amp;"_"&amp;O5882,[1]挑战模式!$A:$AS,14+N5882,FALSE),[1]怪物!$B:$L,11,FALSE))))</f>
        <v/>
      </c>
      <c r="H5882" t="str">
        <f t="shared" si="274"/>
        <v/>
      </c>
      <c r="I5882" t="str">
        <f t="shared" si="275"/>
        <v/>
      </c>
      <c r="J5882" t="str">
        <f>IF(B5882="","",IF(RIGHT(VLOOKUP(K5882&amp;"_"&amp;L5882&amp;"_"&amp;M5882&amp;"_"&amp;O5882,[1]挑战模式!$A:$AS,14+N5882,FALSE),1)="3","EffectCreate_BossEffect;EffectCreate_MonsterShow","EffectCreate_MonsterShow"))</f>
        <v/>
      </c>
      <c r="K5882" s="2">
        <v>0</v>
      </c>
      <c r="L5882" s="2">
        <v>20</v>
      </c>
      <c r="M5882" s="2">
        <v>6</v>
      </c>
      <c r="N5882" s="2">
        <v>6</v>
      </c>
      <c r="O5882" s="6" t="s">
        <v>467</v>
      </c>
    </row>
    <row r="5883" spans="2:15" x14ac:dyDescent="0.2">
      <c r="B5883" t="str">
        <f>IF(ISNA(VLOOKUP(K5883&amp;"_"&amp;L5883&amp;"_"&amp;M5883&amp;"_"&amp;O5883,[1]挑战模式!$A:$AS,1,FALSE)),"",IF(VLOOKUP(K5883&amp;"_"&amp;L5883&amp;"_"&amp;M5883&amp;"_"&amp;O5883,[1]挑战模式!$A:$AS,14+N5883,FALSE)="","","Monster_Season"&amp;K5883&amp;"_Challenge"&amp;L5883&amp;"_"&amp;M5883&amp;"_"&amp;N5883&amp;"_"&amp;O5883))</f>
        <v>Monster_Season0_Challenge20_7_1_Hard</v>
      </c>
      <c r="C5883" t="str">
        <f t="shared" si="273"/>
        <v>None</v>
      </c>
      <c r="G5883" t="str">
        <f>IF(ISNA(VLOOKUP(K5883&amp;"_"&amp;L5883&amp;"_"&amp;M5883&amp;"_"&amp;O5883,[1]挑战模式!$A:$AS,14+N5883,FALSE)),"",IF(VLOOKUP(K5883&amp;"_"&amp;L5883&amp;"_"&amp;M5883&amp;"_"&amp;O5883,[1]挑战模式!$A:$AS,14+N5883,FALSE)="","",IF(VLOOKUP(VLOOKUP(K5883&amp;"_"&amp;L5883&amp;"_"&amp;M5883&amp;"_"&amp;O5883,[1]挑战模式!$A:$AS,14+N5883,FALSE),[1]怪物!$B:$L,11,FALSE)=0,"",VLOOKUP(VLOOKUP(K5883&amp;"_"&amp;L5883&amp;"_"&amp;M5883&amp;"_"&amp;O5883,[1]挑战模式!$A:$AS,14+N5883,FALSE),[1]怪物!$B:$L,11,FALSE))))</f>
        <v/>
      </c>
      <c r="H5883" t="str">
        <f t="shared" si="274"/>
        <v>Unit_Monster_Season0_Challenge20_7_1_Hard</v>
      </c>
      <c r="I5883" t="str">
        <f t="shared" si="275"/>
        <v>TowerDefense_Monster1</v>
      </c>
      <c r="J5883" t="str">
        <f>IF(B5883="","",IF(RIGHT(VLOOKUP(K5883&amp;"_"&amp;L5883&amp;"_"&amp;M5883&amp;"_"&amp;O5883,[1]挑战模式!$A:$AS,14+N5883,FALSE),1)="3","EffectCreate_BossEffect;EffectCreate_MonsterShow","EffectCreate_MonsterShow"))</f>
        <v>EffectCreate_MonsterShow</v>
      </c>
      <c r="K5883" s="2">
        <v>0</v>
      </c>
      <c r="L5883" s="2">
        <v>20</v>
      </c>
      <c r="M5883" s="2">
        <v>7</v>
      </c>
      <c r="N5883" s="2">
        <v>1</v>
      </c>
      <c r="O5883" s="6" t="s">
        <v>467</v>
      </c>
    </row>
    <row r="5884" spans="2:15" x14ac:dyDescent="0.2">
      <c r="B5884" t="str">
        <f>IF(ISNA(VLOOKUP(K5884&amp;"_"&amp;L5884&amp;"_"&amp;M5884&amp;"_"&amp;O5884,[1]挑战模式!$A:$AS,1,FALSE)),"",IF(VLOOKUP(K5884&amp;"_"&amp;L5884&amp;"_"&amp;M5884&amp;"_"&amp;O5884,[1]挑战模式!$A:$AS,14+N5884,FALSE)="","","Monster_Season"&amp;K5884&amp;"_Challenge"&amp;L5884&amp;"_"&amp;M5884&amp;"_"&amp;N5884&amp;"_"&amp;O5884))</f>
        <v>Monster_Season0_Challenge20_7_2_Hard</v>
      </c>
      <c r="C5884" t="str">
        <f t="shared" si="273"/>
        <v>None</v>
      </c>
      <c r="G5884" t="str">
        <f>IF(ISNA(VLOOKUP(K5884&amp;"_"&amp;L5884&amp;"_"&amp;M5884&amp;"_"&amp;O5884,[1]挑战模式!$A:$AS,14+N5884,FALSE)),"",IF(VLOOKUP(K5884&amp;"_"&amp;L5884&amp;"_"&amp;M5884&amp;"_"&amp;O5884,[1]挑战模式!$A:$AS,14+N5884,FALSE)="","",IF(VLOOKUP(VLOOKUP(K5884&amp;"_"&amp;L5884&amp;"_"&amp;M5884&amp;"_"&amp;O5884,[1]挑战模式!$A:$AS,14+N5884,FALSE),[1]怪物!$B:$L,11,FALSE)=0,"",VLOOKUP(VLOOKUP(K5884&amp;"_"&amp;L5884&amp;"_"&amp;M5884&amp;"_"&amp;O5884,[1]挑战模式!$A:$AS,14+N5884,FALSE),[1]怪物!$B:$L,11,FALSE))))</f>
        <v/>
      </c>
      <c r="H5884" t="str">
        <f t="shared" si="274"/>
        <v>Unit_Monster_Season0_Challenge20_7_2_Hard</v>
      </c>
      <c r="I5884" t="str">
        <f t="shared" si="275"/>
        <v>TowerDefense_Monster1</v>
      </c>
      <c r="J5884" t="str">
        <f>IF(B5884="","",IF(RIGHT(VLOOKUP(K5884&amp;"_"&amp;L5884&amp;"_"&amp;M5884&amp;"_"&amp;O5884,[1]挑战模式!$A:$AS,14+N5884,FALSE),1)="3","EffectCreate_BossEffect;EffectCreate_MonsterShow","EffectCreate_MonsterShow"))</f>
        <v>EffectCreate_MonsterShow</v>
      </c>
      <c r="K5884" s="2">
        <v>0</v>
      </c>
      <c r="L5884" s="2">
        <v>20</v>
      </c>
      <c r="M5884" s="2">
        <v>7</v>
      </c>
      <c r="N5884" s="2">
        <v>2</v>
      </c>
      <c r="O5884" s="6" t="s">
        <v>467</v>
      </c>
    </row>
    <row r="5885" spans="2:15" x14ac:dyDescent="0.2">
      <c r="B5885" t="str">
        <f>IF(ISNA(VLOOKUP(K5885&amp;"_"&amp;L5885&amp;"_"&amp;M5885&amp;"_"&amp;O5885,[1]挑战模式!$A:$AS,1,FALSE)),"",IF(VLOOKUP(K5885&amp;"_"&amp;L5885&amp;"_"&amp;M5885&amp;"_"&amp;O5885,[1]挑战模式!$A:$AS,14+N5885,FALSE)="","","Monster_Season"&amp;K5885&amp;"_Challenge"&amp;L5885&amp;"_"&amp;M5885&amp;"_"&amp;N5885&amp;"_"&amp;O5885))</f>
        <v>Monster_Season0_Challenge20_7_3_Hard</v>
      </c>
      <c r="C5885" t="str">
        <f t="shared" si="273"/>
        <v>None</v>
      </c>
      <c r="G5885" t="str">
        <f>IF(ISNA(VLOOKUP(K5885&amp;"_"&amp;L5885&amp;"_"&amp;M5885&amp;"_"&amp;O5885,[1]挑战模式!$A:$AS,14+N5885,FALSE)),"",IF(VLOOKUP(K5885&amp;"_"&amp;L5885&amp;"_"&amp;M5885&amp;"_"&amp;O5885,[1]挑战模式!$A:$AS,14+N5885,FALSE)="","",IF(VLOOKUP(VLOOKUP(K5885&amp;"_"&amp;L5885&amp;"_"&amp;M5885&amp;"_"&amp;O5885,[1]挑战模式!$A:$AS,14+N5885,FALSE),[1]怪物!$B:$L,11,FALSE)=0,"",VLOOKUP(VLOOKUP(K5885&amp;"_"&amp;L5885&amp;"_"&amp;M5885&amp;"_"&amp;O5885,[1]挑战模式!$A:$AS,14+N5885,FALSE),[1]怪物!$B:$L,11,FALSE))))</f>
        <v/>
      </c>
      <c r="H5885" t="str">
        <f t="shared" si="274"/>
        <v>Unit_Monster_Season0_Challenge20_7_3_Hard</v>
      </c>
      <c r="I5885" t="str">
        <f t="shared" si="275"/>
        <v>TowerDefense_Monster1</v>
      </c>
      <c r="J5885" t="str">
        <f>IF(B5885="","",IF(RIGHT(VLOOKUP(K5885&amp;"_"&amp;L5885&amp;"_"&amp;M5885&amp;"_"&amp;O5885,[1]挑战模式!$A:$AS,14+N5885,FALSE),1)="3","EffectCreate_BossEffect;EffectCreate_MonsterShow","EffectCreate_MonsterShow"))</f>
        <v>EffectCreate_MonsterShow</v>
      </c>
      <c r="K5885" s="2">
        <v>0</v>
      </c>
      <c r="L5885" s="2">
        <v>20</v>
      </c>
      <c r="M5885" s="2">
        <v>7</v>
      </c>
      <c r="N5885" s="2">
        <v>3</v>
      </c>
      <c r="O5885" s="6" t="s">
        <v>467</v>
      </c>
    </row>
    <row r="5886" spans="2:15" x14ac:dyDescent="0.2">
      <c r="B5886" t="str">
        <f>IF(ISNA(VLOOKUP(K5886&amp;"_"&amp;L5886&amp;"_"&amp;M5886&amp;"_"&amp;O5886,[1]挑战模式!$A:$AS,1,FALSE)),"",IF(VLOOKUP(K5886&amp;"_"&amp;L5886&amp;"_"&amp;M5886&amp;"_"&amp;O5886,[1]挑战模式!$A:$AS,14+N5886,FALSE)="","","Monster_Season"&amp;K5886&amp;"_Challenge"&amp;L5886&amp;"_"&amp;M5886&amp;"_"&amp;N5886&amp;"_"&amp;O5886))</f>
        <v>Monster_Season0_Challenge20_7_4_Hard</v>
      </c>
      <c r="C5886" t="str">
        <f t="shared" si="273"/>
        <v>None</v>
      </c>
      <c r="G5886" t="str">
        <f>IF(ISNA(VLOOKUP(K5886&amp;"_"&amp;L5886&amp;"_"&amp;M5886&amp;"_"&amp;O5886,[1]挑战模式!$A:$AS,14+N5886,FALSE)),"",IF(VLOOKUP(K5886&amp;"_"&amp;L5886&amp;"_"&amp;M5886&amp;"_"&amp;O5886,[1]挑战模式!$A:$AS,14+N5886,FALSE)="","",IF(VLOOKUP(VLOOKUP(K5886&amp;"_"&amp;L5886&amp;"_"&amp;M5886&amp;"_"&amp;O5886,[1]挑战模式!$A:$AS,14+N5886,FALSE),[1]怪物!$B:$L,11,FALSE)=0,"",VLOOKUP(VLOOKUP(K5886&amp;"_"&amp;L5886&amp;"_"&amp;M5886&amp;"_"&amp;O5886,[1]挑战模式!$A:$AS,14+N5886,FALSE),[1]怪物!$B:$L,11,FALSE))))</f>
        <v/>
      </c>
      <c r="H5886" t="str">
        <f t="shared" si="274"/>
        <v>Unit_Monster_Season0_Challenge20_7_4_Hard</v>
      </c>
      <c r="I5886" t="str">
        <f t="shared" si="275"/>
        <v>TowerDefense_Monster1</v>
      </c>
      <c r="J5886" t="str">
        <f>IF(B5886="","",IF(RIGHT(VLOOKUP(K5886&amp;"_"&amp;L5886&amp;"_"&amp;M5886&amp;"_"&amp;O5886,[1]挑战模式!$A:$AS,14+N5886,FALSE),1)="3","EffectCreate_BossEffect;EffectCreate_MonsterShow","EffectCreate_MonsterShow"))</f>
        <v>EffectCreate_MonsterShow</v>
      </c>
      <c r="K5886" s="2">
        <v>0</v>
      </c>
      <c r="L5886" s="2">
        <v>20</v>
      </c>
      <c r="M5886" s="2">
        <v>7</v>
      </c>
      <c r="N5886" s="2">
        <v>4</v>
      </c>
      <c r="O5886" s="6" t="s">
        <v>467</v>
      </c>
    </row>
    <row r="5887" spans="2:15" x14ac:dyDescent="0.2">
      <c r="B5887" t="str">
        <f>IF(ISNA(VLOOKUP(K5887&amp;"_"&amp;L5887&amp;"_"&amp;M5887&amp;"_"&amp;O5887,[1]挑战模式!$A:$AS,1,FALSE)),"",IF(VLOOKUP(K5887&amp;"_"&amp;L5887&amp;"_"&amp;M5887&amp;"_"&amp;O5887,[1]挑战模式!$A:$AS,14+N5887,FALSE)="","","Monster_Season"&amp;K5887&amp;"_Challenge"&amp;L5887&amp;"_"&amp;M5887&amp;"_"&amp;N5887&amp;"_"&amp;O5887))</f>
        <v/>
      </c>
      <c r="C5887" t="str">
        <f t="shared" si="273"/>
        <v/>
      </c>
      <c r="G5887" t="str">
        <f>IF(ISNA(VLOOKUP(K5887&amp;"_"&amp;L5887&amp;"_"&amp;M5887&amp;"_"&amp;O5887,[1]挑战模式!$A:$AS,14+N5887,FALSE)),"",IF(VLOOKUP(K5887&amp;"_"&amp;L5887&amp;"_"&amp;M5887&amp;"_"&amp;O5887,[1]挑战模式!$A:$AS,14+N5887,FALSE)="","",IF(VLOOKUP(VLOOKUP(K5887&amp;"_"&amp;L5887&amp;"_"&amp;M5887&amp;"_"&amp;O5887,[1]挑战模式!$A:$AS,14+N5887,FALSE),[1]怪物!$B:$L,11,FALSE)=0,"",VLOOKUP(VLOOKUP(K5887&amp;"_"&amp;L5887&amp;"_"&amp;M5887&amp;"_"&amp;O5887,[1]挑战模式!$A:$AS,14+N5887,FALSE),[1]怪物!$B:$L,11,FALSE))))</f>
        <v/>
      </c>
      <c r="H5887" t="str">
        <f t="shared" si="274"/>
        <v/>
      </c>
      <c r="I5887" t="str">
        <f t="shared" si="275"/>
        <v/>
      </c>
      <c r="J5887" t="str">
        <f>IF(B5887="","",IF(RIGHT(VLOOKUP(K5887&amp;"_"&amp;L5887&amp;"_"&amp;M5887&amp;"_"&amp;O5887,[1]挑战模式!$A:$AS,14+N5887,FALSE),1)="3","EffectCreate_BossEffect;EffectCreate_MonsterShow","EffectCreate_MonsterShow"))</f>
        <v/>
      </c>
      <c r="K5887" s="2">
        <v>0</v>
      </c>
      <c r="L5887" s="2">
        <v>20</v>
      </c>
      <c r="M5887" s="2">
        <v>7</v>
      </c>
      <c r="N5887" s="2">
        <v>5</v>
      </c>
      <c r="O5887" s="6" t="s">
        <v>467</v>
      </c>
    </row>
    <row r="5888" spans="2:15" x14ac:dyDescent="0.2">
      <c r="B5888" t="str">
        <f>IF(ISNA(VLOOKUP(K5888&amp;"_"&amp;L5888&amp;"_"&amp;M5888&amp;"_"&amp;O5888,[1]挑战模式!$A:$AS,1,FALSE)),"",IF(VLOOKUP(K5888&amp;"_"&amp;L5888&amp;"_"&amp;M5888&amp;"_"&amp;O5888,[1]挑战模式!$A:$AS,14+N5888,FALSE)="","","Monster_Season"&amp;K5888&amp;"_Challenge"&amp;L5888&amp;"_"&amp;M5888&amp;"_"&amp;N5888&amp;"_"&amp;O5888))</f>
        <v/>
      </c>
      <c r="C5888" t="str">
        <f t="shared" si="273"/>
        <v/>
      </c>
      <c r="G5888" t="str">
        <f>IF(ISNA(VLOOKUP(K5888&amp;"_"&amp;L5888&amp;"_"&amp;M5888&amp;"_"&amp;O5888,[1]挑战模式!$A:$AS,14+N5888,FALSE)),"",IF(VLOOKUP(K5888&amp;"_"&amp;L5888&amp;"_"&amp;M5888&amp;"_"&amp;O5888,[1]挑战模式!$A:$AS,14+N5888,FALSE)="","",IF(VLOOKUP(VLOOKUP(K5888&amp;"_"&amp;L5888&amp;"_"&amp;M5888&amp;"_"&amp;O5888,[1]挑战模式!$A:$AS,14+N5888,FALSE),[1]怪物!$B:$L,11,FALSE)=0,"",VLOOKUP(VLOOKUP(K5888&amp;"_"&amp;L5888&amp;"_"&amp;M5888&amp;"_"&amp;O5888,[1]挑战模式!$A:$AS,14+N5888,FALSE),[1]怪物!$B:$L,11,FALSE))))</f>
        <v/>
      </c>
      <c r="H5888" t="str">
        <f t="shared" si="274"/>
        <v/>
      </c>
      <c r="I5888" t="str">
        <f t="shared" si="275"/>
        <v/>
      </c>
      <c r="J5888" t="str">
        <f>IF(B5888="","",IF(RIGHT(VLOOKUP(K5888&amp;"_"&amp;L5888&amp;"_"&amp;M5888&amp;"_"&amp;O5888,[1]挑战模式!$A:$AS,14+N5888,FALSE),1)="3","EffectCreate_BossEffect;EffectCreate_MonsterShow","EffectCreate_MonsterShow"))</f>
        <v/>
      </c>
      <c r="K5888" s="2">
        <v>0</v>
      </c>
      <c r="L5888" s="2">
        <v>20</v>
      </c>
      <c r="M5888" s="2">
        <v>7</v>
      </c>
      <c r="N5888" s="2">
        <v>6</v>
      </c>
      <c r="O5888" s="6" t="s">
        <v>467</v>
      </c>
    </row>
    <row r="5889" spans="2:15" x14ac:dyDescent="0.2">
      <c r="B5889" t="str">
        <f>IF(ISNA(VLOOKUP(K5889&amp;"_"&amp;L5889&amp;"_"&amp;M5889&amp;"_"&amp;O5889,[1]挑战模式!$A:$AS,1,FALSE)),"",IF(VLOOKUP(K5889&amp;"_"&amp;L5889&amp;"_"&amp;M5889&amp;"_"&amp;O5889,[1]挑战模式!$A:$AS,14+N5889,FALSE)="","","Monster_Season"&amp;K5889&amp;"_Challenge"&amp;L5889&amp;"_"&amp;M5889&amp;"_"&amp;N5889&amp;"_"&amp;O5889))</f>
        <v>Monster_Season0_Challenge20_8_1_Hard</v>
      </c>
      <c r="C5889" t="str">
        <f t="shared" si="273"/>
        <v>None</v>
      </c>
      <c r="G5889" t="str">
        <f>IF(ISNA(VLOOKUP(K5889&amp;"_"&amp;L5889&amp;"_"&amp;M5889&amp;"_"&amp;O5889,[1]挑战模式!$A:$AS,14+N5889,FALSE)),"",IF(VLOOKUP(K5889&amp;"_"&amp;L5889&amp;"_"&amp;M5889&amp;"_"&amp;O5889,[1]挑战模式!$A:$AS,14+N5889,FALSE)="","",IF(VLOOKUP(VLOOKUP(K5889&amp;"_"&amp;L5889&amp;"_"&amp;M5889&amp;"_"&amp;O5889,[1]挑战模式!$A:$AS,14+N5889,FALSE),[1]怪物!$B:$L,11,FALSE)=0,"",VLOOKUP(VLOOKUP(K5889&amp;"_"&amp;L5889&amp;"_"&amp;M5889&amp;"_"&amp;O5889,[1]挑战模式!$A:$AS,14+N5889,FALSE),[1]怪物!$B:$L,11,FALSE))))</f>
        <v/>
      </c>
      <c r="H5889" t="str">
        <f t="shared" si="274"/>
        <v>Unit_Monster_Season0_Challenge20_8_1_Hard</v>
      </c>
      <c r="I5889" t="str">
        <f t="shared" si="275"/>
        <v>TowerDefense_Monster1</v>
      </c>
      <c r="J5889" t="str">
        <f>IF(B5889="","",IF(RIGHT(VLOOKUP(K5889&amp;"_"&amp;L5889&amp;"_"&amp;M5889&amp;"_"&amp;O5889,[1]挑战模式!$A:$AS,14+N5889,FALSE),1)="3","EffectCreate_BossEffect;EffectCreate_MonsterShow","EffectCreate_MonsterShow"))</f>
        <v>EffectCreate_MonsterShow</v>
      </c>
      <c r="K5889" s="2">
        <v>0</v>
      </c>
      <c r="L5889" s="2">
        <v>20</v>
      </c>
      <c r="M5889" s="2">
        <v>8</v>
      </c>
      <c r="N5889" s="2">
        <v>1</v>
      </c>
      <c r="O5889" s="6" t="s">
        <v>467</v>
      </c>
    </row>
    <row r="5890" spans="2:15" x14ac:dyDescent="0.2">
      <c r="B5890" t="str">
        <f>IF(ISNA(VLOOKUP(K5890&amp;"_"&amp;L5890&amp;"_"&amp;M5890&amp;"_"&amp;O5890,[1]挑战模式!$A:$AS,1,FALSE)),"",IF(VLOOKUP(K5890&amp;"_"&amp;L5890&amp;"_"&amp;M5890&amp;"_"&amp;O5890,[1]挑战模式!$A:$AS,14+N5890,FALSE)="","","Monster_Season"&amp;K5890&amp;"_Challenge"&amp;L5890&amp;"_"&amp;M5890&amp;"_"&amp;N5890&amp;"_"&amp;O5890))</f>
        <v>Monster_Season0_Challenge20_8_2_Hard</v>
      </c>
      <c r="C5890" t="str">
        <f t="shared" si="273"/>
        <v>None</v>
      </c>
      <c r="G5890" t="str">
        <f>IF(ISNA(VLOOKUP(K5890&amp;"_"&amp;L5890&amp;"_"&amp;M5890&amp;"_"&amp;O5890,[1]挑战模式!$A:$AS,14+N5890,FALSE)),"",IF(VLOOKUP(K5890&amp;"_"&amp;L5890&amp;"_"&amp;M5890&amp;"_"&amp;O5890,[1]挑战模式!$A:$AS,14+N5890,FALSE)="","",IF(VLOOKUP(VLOOKUP(K5890&amp;"_"&amp;L5890&amp;"_"&amp;M5890&amp;"_"&amp;O5890,[1]挑战模式!$A:$AS,14+N5890,FALSE),[1]怪物!$B:$L,11,FALSE)=0,"",VLOOKUP(VLOOKUP(K5890&amp;"_"&amp;L5890&amp;"_"&amp;M5890&amp;"_"&amp;O5890,[1]挑战模式!$A:$AS,14+N5890,FALSE),[1]怪物!$B:$L,11,FALSE))))</f>
        <v/>
      </c>
      <c r="H5890" t="str">
        <f t="shared" si="274"/>
        <v>Unit_Monster_Season0_Challenge20_8_2_Hard</v>
      </c>
      <c r="I5890" t="str">
        <f t="shared" si="275"/>
        <v>TowerDefense_Monster1</v>
      </c>
      <c r="J5890" t="str">
        <f>IF(B5890="","",IF(RIGHT(VLOOKUP(K5890&amp;"_"&amp;L5890&amp;"_"&amp;M5890&amp;"_"&amp;O5890,[1]挑战模式!$A:$AS,14+N5890,FALSE),1)="3","EffectCreate_BossEffect;EffectCreate_MonsterShow","EffectCreate_MonsterShow"))</f>
        <v>EffectCreate_MonsterShow</v>
      </c>
      <c r="K5890" s="2">
        <v>0</v>
      </c>
      <c r="L5890" s="2">
        <v>20</v>
      </c>
      <c r="M5890" s="2">
        <v>8</v>
      </c>
      <c r="N5890" s="2">
        <v>2</v>
      </c>
      <c r="O5890" s="6" t="s">
        <v>467</v>
      </c>
    </row>
    <row r="5891" spans="2:15" x14ac:dyDescent="0.2">
      <c r="B5891" t="str">
        <f>IF(ISNA(VLOOKUP(K5891&amp;"_"&amp;L5891&amp;"_"&amp;M5891&amp;"_"&amp;O5891,[1]挑战模式!$A:$AS,1,FALSE)),"",IF(VLOOKUP(K5891&amp;"_"&amp;L5891&amp;"_"&amp;M5891&amp;"_"&amp;O5891,[1]挑战模式!$A:$AS,14+N5891,FALSE)="","","Monster_Season"&amp;K5891&amp;"_Challenge"&amp;L5891&amp;"_"&amp;M5891&amp;"_"&amp;N5891&amp;"_"&amp;O5891))</f>
        <v>Monster_Season0_Challenge20_8_3_Hard</v>
      </c>
      <c r="C5891" t="str">
        <f t="shared" si="273"/>
        <v>None</v>
      </c>
      <c r="G5891" t="str">
        <f>IF(ISNA(VLOOKUP(K5891&amp;"_"&amp;L5891&amp;"_"&amp;M5891&amp;"_"&amp;O5891,[1]挑战模式!$A:$AS,14+N5891,FALSE)),"",IF(VLOOKUP(K5891&amp;"_"&amp;L5891&amp;"_"&amp;M5891&amp;"_"&amp;O5891,[1]挑战模式!$A:$AS,14+N5891,FALSE)="","",IF(VLOOKUP(VLOOKUP(K5891&amp;"_"&amp;L5891&amp;"_"&amp;M5891&amp;"_"&amp;O5891,[1]挑战模式!$A:$AS,14+N5891,FALSE),[1]怪物!$B:$L,11,FALSE)=0,"",VLOOKUP(VLOOKUP(K5891&amp;"_"&amp;L5891&amp;"_"&amp;M5891&amp;"_"&amp;O5891,[1]挑战模式!$A:$AS,14+N5891,FALSE),[1]怪物!$B:$L,11,FALSE))))</f>
        <v/>
      </c>
      <c r="H5891" t="str">
        <f t="shared" si="274"/>
        <v>Unit_Monster_Season0_Challenge20_8_3_Hard</v>
      </c>
      <c r="I5891" t="str">
        <f t="shared" si="275"/>
        <v>TowerDefense_Monster1</v>
      </c>
      <c r="J5891" t="str">
        <f>IF(B5891="","",IF(RIGHT(VLOOKUP(K5891&amp;"_"&amp;L5891&amp;"_"&amp;M5891&amp;"_"&amp;O5891,[1]挑战模式!$A:$AS,14+N5891,FALSE),1)="3","EffectCreate_BossEffect;EffectCreate_MonsterShow","EffectCreate_MonsterShow"))</f>
        <v>EffectCreate_MonsterShow</v>
      </c>
      <c r="K5891" s="2">
        <v>0</v>
      </c>
      <c r="L5891" s="2">
        <v>20</v>
      </c>
      <c r="M5891" s="2">
        <v>8</v>
      </c>
      <c r="N5891" s="2">
        <v>3</v>
      </c>
      <c r="O5891" s="6" t="s">
        <v>467</v>
      </c>
    </row>
    <row r="5892" spans="2:15" x14ac:dyDescent="0.2">
      <c r="B5892" t="str">
        <f>IF(ISNA(VLOOKUP(K5892&amp;"_"&amp;L5892&amp;"_"&amp;M5892&amp;"_"&amp;O5892,[1]挑战模式!$A:$AS,1,FALSE)),"",IF(VLOOKUP(K5892&amp;"_"&amp;L5892&amp;"_"&amp;M5892&amp;"_"&amp;O5892,[1]挑战模式!$A:$AS,14+N5892,FALSE)="","","Monster_Season"&amp;K5892&amp;"_Challenge"&amp;L5892&amp;"_"&amp;M5892&amp;"_"&amp;N5892&amp;"_"&amp;O5892))</f>
        <v>Monster_Season0_Challenge20_8_4_Hard</v>
      </c>
      <c r="C5892" t="str">
        <f t="shared" si="273"/>
        <v>None</v>
      </c>
      <c r="G5892" t="str">
        <f>IF(ISNA(VLOOKUP(K5892&amp;"_"&amp;L5892&amp;"_"&amp;M5892&amp;"_"&amp;O5892,[1]挑战模式!$A:$AS,14+N5892,FALSE)),"",IF(VLOOKUP(K5892&amp;"_"&amp;L5892&amp;"_"&amp;M5892&amp;"_"&amp;O5892,[1]挑战模式!$A:$AS,14+N5892,FALSE)="","",IF(VLOOKUP(VLOOKUP(K5892&amp;"_"&amp;L5892&amp;"_"&amp;M5892&amp;"_"&amp;O5892,[1]挑战模式!$A:$AS,14+N5892,FALSE),[1]怪物!$B:$L,11,FALSE)=0,"",VLOOKUP(VLOOKUP(K5892&amp;"_"&amp;L5892&amp;"_"&amp;M5892&amp;"_"&amp;O5892,[1]挑战模式!$A:$AS,14+N5892,FALSE),[1]怪物!$B:$L,11,FALSE))))</f>
        <v/>
      </c>
      <c r="H5892" t="str">
        <f t="shared" si="274"/>
        <v>Unit_Monster_Season0_Challenge20_8_4_Hard</v>
      </c>
      <c r="I5892" t="str">
        <f t="shared" si="275"/>
        <v>TowerDefense_Monster1</v>
      </c>
      <c r="J5892" t="str">
        <f>IF(B5892="","",IF(RIGHT(VLOOKUP(K5892&amp;"_"&amp;L5892&amp;"_"&amp;M5892&amp;"_"&amp;O5892,[1]挑战模式!$A:$AS,14+N5892,FALSE),1)="3","EffectCreate_BossEffect;EffectCreate_MonsterShow","EffectCreate_MonsterShow"))</f>
        <v>EffectCreate_MonsterShow</v>
      </c>
      <c r="K5892" s="2">
        <v>0</v>
      </c>
      <c r="L5892" s="2">
        <v>20</v>
      </c>
      <c r="M5892" s="2">
        <v>8</v>
      </c>
      <c r="N5892" s="2">
        <v>4</v>
      </c>
      <c r="O5892" s="6" t="s">
        <v>467</v>
      </c>
    </row>
    <row r="5893" spans="2:15" x14ac:dyDescent="0.2">
      <c r="B5893" t="str">
        <f>IF(ISNA(VLOOKUP(K5893&amp;"_"&amp;L5893&amp;"_"&amp;M5893&amp;"_"&amp;O5893,[1]挑战模式!$A:$AS,1,FALSE)),"",IF(VLOOKUP(K5893&amp;"_"&amp;L5893&amp;"_"&amp;M5893&amp;"_"&amp;O5893,[1]挑战模式!$A:$AS,14+N5893,FALSE)="","","Monster_Season"&amp;K5893&amp;"_Challenge"&amp;L5893&amp;"_"&amp;M5893&amp;"_"&amp;N5893&amp;"_"&amp;O5893))</f>
        <v>Monster_Season0_Challenge20_8_5_Hard</v>
      </c>
      <c r="C5893" t="str">
        <f t="shared" si="273"/>
        <v>None</v>
      </c>
      <c r="G5893" t="str">
        <f>IF(ISNA(VLOOKUP(K5893&amp;"_"&amp;L5893&amp;"_"&amp;M5893&amp;"_"&amp;O5893,[1]挑战模式!$A:$AS,14+N5893,FALSE)),"",IF(VLOOKUP(K5893&amp;"_"&amp;L5893&amp;"_"&amp;M5893&amp;"_"&amp;O5893,[1]挑战模式!$A:$AS,14+N5893,FALSE)="","",IF(VLOOKUP(VLOOKUP(K5893&amp;"_"&amp;L5893&amp;"_"&amp;M5893&amp;"_"&amp;O5893,[1]挑战模式!$A:$AS,14+N5893,FALSE),[1]怪物!$B:$L,11,FALSE)=0,"",VLOOKUP(VLOOKUP(K5893&amp;"_"&amp;L5893&amp;"_"&amp;M5893&amp;"_"&amp;O5893,[1]挑战模式!$A:$AS,14+N5893,FALSE),[1]怪物!$B:$L,11,FALSE))))</f>
        <v/>
      </c>
      <c r="H5893" t="str">
        <f t="shared" si="274"/>
        <v>Unit_Monster_Season0_Challenge20_8_5_Hard</v>
      </c>
      <c r="I5893" t="str">
        <f t="shared" si="275"/>
        <v>TowerDefense_Monster1</v>
      </c>
      <c r="J5893" t="str">
        <f>IF(B5893="","",IF(RIGHT(VLOOKUP(K5893&amp;"_"&amp;L5893&amp;"_"&amp;M5893&amp;"_"&amp;O5893,[1]挑战模式!$A:$AS,14+N5893,FALSE),1)="3","EffectCreate_BossEffect;EffectCreate_MonsterShow","EffectCreate_MonsterShow"))</f>
        <v>EffectCreate_BossEffect;EffectCreate_MonsterShow</v>
      </c>
      <c r="K5893" s="2">
        <v>0</v>
      </c>
      <c r="L5893" s="2">
        <v>20</v>
      </c>
      <c r="M5893" s="2">
        <v>8</v>
      </c>
      <c r="N5893" s="2">
        <v>5</v>
      </c>
      <c r="O5893" s="6" t="s">
        <v>467</v>
      </c>
    </row>
    <row r="5894" spans="2:15" x14ac:dyDescent="0.2">
      <c r="B5894" t="str">
        <f>IF(ISNA(VLOOKUP(K5894&amp;"_"&amp;L5894&amp;"_"&amp;M5894&amp;"_"&amp;O5894,[1]挑战模式!$A:$AS,1,FALSE)),"",IF(VLOOKUP(K5894&amp;"_"&amp;L5894&amp;"_"&amp;M5894&amp;"_"&amp;O5894,[1]挑战模式!$A:$AS,14+N5894,FALSE)="","","Monster_Season"&amp;K5894&amp;"_Challenge"&amp;L5894&amp;"_"&amp;M5894&amp;"_"&amp;N5894&amp;"_"&amp;O5894))</f>
        <v/>
      </c>
      <c r="C5894" t="str">
        <f t="shared" si="273"/>
        <v/>
      </c>
      <c r="G5894" t="str">
        <f>IF(ISNA(VLOOKUP(K5894&amp;"_"&amp;L5894&amp;"_"&amp;M5894&amp;"_"&amp;O5894,[1]挑战模式!$A:$AS,14+N5894,FALSE)),"",IF(VLOOKUP(K5894&amp;"_"&amp;L5894&amp;"_"&amp;M5894&amp;"_"&amp;O5894,[1]挑战模式!$A:$AS,14+N5894,FALSE)="","",IF(VLOOKUP(VLOOKUP(K5894&amp;"_"&amp;L5894&amp;"_"&amp;M5894&amp;"_"&amp;O5894,[1]挑战模式!$A:$AS,14+N5894,FALSE),[1]怪物!$B:$L,11,FALSE)=0,"",VLOOKUP(VLOOKUP(K5894&amp;"_"&amp;L5894&amp;"_"&amp;M5894&amp;"_"&amp;O5894,[1]挑战模式!$A:$AS,14+N5894,FALSE),[1]怪物!$B:$L,11,FALSE))))</f>
        <v/>
      </c>
      <c r="H5894" t="str">
        <f t="shared" si="274"/>
        <v/>
      </c>
      <c r="I5894" t="str">
        <f t="shared" si="275"/>
        <v/>
      </c>
      <c r="J5894" t="str">
        <f>IF(B5894="","",IF(RIGHT(VLOOKUP(K5894&amp;"_"&amp;L5894&amp;"_"&amp;M5894&amp;"_"&amp;O5894,[1]挑战模式!$A:$AS,14+N5894,FALSE),1)="3","EffectCreate_BossEffect;EffectCreate_MonsterShow","EffectCreate_MonsterShow"))</f>
        <v/>
      </c>
      <c r="K5894" s="2">
        <v>0</v>
      </c>
      <c r="L5894" s="2">
        <v>20</v>
      </c>
      <c r="M5894" s="2">
        <v>8</v>
      </c>
      <c r="N5894" s="2">
        <v>6</v>
      </c>
      <c r="O5894" s="6" t="s">
        <v>467</v>
      </c>
    </row>
    <row r="5895" spans="2:15" x14ac:dyDescent="0.2">
      <c r="B5895" t="str">
        <f>IF(ISNA(VLOOKUP(K5895&amp;"_"&amp;L5895&amp;"_"&amp;M5895&amp;"_"&amp;O5895,[1]挑战模式!$A:$AS,1,FALSE)),"",IF(VLOOKUP(K5895&amp;"_"&amp;L5895&amp;"_"&amp;M5895&amp;"_"&amp;O5895,[1]挑战模式!$A:$AS,14+N5895,FALSE)="","","Monster_Season"&amp;K5895&amp;"_Challenge"&amp;L5895&amp;"_"&amp;M5895&amp;"_"&amp;N5895&amp;"_"&amp;O5895))</f>
        <v/>
      </c>
      <c r="C5895" t="str">
        <f t="shared" ref="C5895:C5958" si="276">IF(B5895="","","None")</f>
        <v/>
      </c>
      <c r="G5895" t="str">
        <f>IF(ISNA(VLOOKUP(K5895&amp;"_"&amp;L5895&amp;"_"&amp;M5895&amp;"_"&amp;O5895,[1]挑战模式!$A:$AS,14+N5895,FALSE)),"",IF(VLOOKUP(K5895&amp;"_"&amp;L5895&amp;"_"&amp;M5895&amp;"_"&amp;O5895,[1]挑战模式!$A:$AS,14+N5895,FALSE)="","",IF(VLOOKUP(VLOOKUP(K5895&amp;"_"&amp;L5895&amp;"_"&amp;M5895&amp;"_"&amp;O5895,[1]挑战模式!$A:$AS,14+N5895,FALSE),[1]怪物!$B:$L,11,FALSE)=0,"",VLOOKUP(VLOOKUP(K5895&amp;"_"&amp;L5895&amp;"_"&amp;M5895&amp;"_"&amp;O5895,[1]挑战模式!$A:$AS,14+N5895,FALSE),[1]怪物!$B:$L,11,FALSE))))</f>
        <v/>
      </c>
      <c r="H5895" t="str">
        <f t="shared" ref="H5895:H5958" si="277">IF(B5895="","","Unit_Monster"&amp;RIGHT(B5895,LEN(B5895)-7))</f>
        <v/>
      </c>
      <c r="I5895" t="str">
        <f t="shared" ref="I5895:I5958" si="278">IF(B5895="","","TowerDefense_Monster1")</f>
        <v/>
      </c>
      <c r="J5895" t="str">
        <f>IF(B5895="","",IF(RIGHT(VLOOKUP(K5895&amp;"_"&amp;L5895&amp;"_"&amp;M5895&amp;"_"&amp;O5895,[1]挑战模式!$A:$AS,14+N5895,FALSE),1)="3","EffectCreate_BossEffect;EffectCreate_MonsterShow","EffectCreate_MonsterShow"))</f>
        <v/>
      </c>
      <c r="K5895" s="2">
        <v>0</v>
      </c>
      <c r="L5895" s="2">
        <v>20</v>
      </c>
      <c r="M5895" s="2">
        <v>9</v>
      </c>
      <c r="N5895" s="2">
        <v>1</v>
      </c>
      <c r="O5895" s="6" t="s">
        <v>467</v>
      </c>
    </row>
    <row r="5896" spans="2:15" x14ac:dyDescent="0.2">
      <c r="B5896" t="str">
        <f>IF(ISNA(VLOOKUP(K5896&amp;"_"&amp;L5896&amp;"_"&amp;M5896&amp;"_"&amp;O5896,[1]挑战模式!$A:$AS,1,FALSE)),"",IF(VLOOKUP(K5896&amp;"_"&amp;L5896&amp;"_"&amp;M5896&amp;"_"&amp;O5896,[1]挑战模式!$A:$AS,14+N5896,FALSE)="","","Monster_Season"&amp;K5896&amp;"_Challenge"&amp;L5896&amp;"_"&amp;M5896&amp;"_"&amp;N5896&amp;"_"&amp;O5896))</f>
        <v/>
      </c>
      <c r="C5896" t="str">
        <f t="shared" si="276"/>
        <v/>
      </c>
      <c r="G5896" t="str">
        <f>IF(ISNA(VLOOKUP(K5896&amp;"_"&amp;L5896&amp;"_"&amp;M5896&amp;"_"&amp;O5896,[1]挑战模式!$A:$AS,14+N5896,FALSE)),"",IF(VLOOKUP(K5896&amp;"_"&amp;L5896&amp;"_"&amp;M5896&amp;"_"&amp;O5896,[1]挑战模式!$A:$AS,14+N5896,FALSE)="","",IF(VLOOKUP(VLOOKUP(K5896&amp;"_"&amp;L5896&amp;"_"&amp;M5896&amp;"_"&amp;O5896,[1]挑战模式!$A:$AS,14+N5896,FALSE),[1]怪物!$B:$L,11,FALSE)=0,"",VLOOKUP(VLOOKUP(K5896&amp;"_"&amp;L5896&amp;"_"&amp;M5896&amp;"_"&amp;O5896,[1]挑战模式!$A:$AS,14+N5896,FALSE),[1]怪物!$B:$L,11,FALSE))))</f>
        <v/>
      </c>
      <c r="H5896" t="str">
        <f t="shared" si="277"/>
        <v/>
      </c>
      <c r="I5896" t="str">
        <f t="shared" si="278"/>
        <v/>
      </c>
      <c r="J5896" t="str">
        <f>IF(B5896="","",IF(RIGHT(VLOOKUP(K5896&amp;"_"&amp;L5896&amp;"_"&amp;M5896&amp;"_"&amp;O5896,[1]挑战模式!$A:$AS,14+N5896,FALSE),1)="3","EffectCreate_BossEffect;EffectCreate_MonsterShow","EffectCreate_MonsterShow"))</f>
        <v/>
      </c>
      <c r="K5896" s="2">
        <v>0</v>
      </c>
      <c r="L5896" s="2">
        <v>20</v>
      </c>
      <c r="M5896" s="2">
        <v>9</v>
      </c>
      <c r="N5896" s="2">
        <v>2</v>
      </c>
      <c r="O5896" s="6" t="s">
        <v>467</v>
      </c>
    </row>
    <row r="5897" spans="2:15" x14ac:dyDescent="0.2">
      <c r="B5897" t="str">
        <f>IF(ISNA(VLOOKUP(K5897&amp;"_"&amp;L5897&amp;"_"&amp;M5897&amp;"_"&amp;O5897,[1]挑战模式!$A:$AS,1,FALSE)),"",IF(VLOOKUP(K5897&amp;"_"&amp;L5897&amp;"_"&amp;M5897&amp;"_"&amp;O5897,[1]挑战模式!$A:$AS,14+N5897,FALSE)="","","Monster_Season"&amp;K5897&amp;"_Challenge"&amp;L5897&amp;"_"&amp;M5897&amp;"_"&amp;N5897&amp;"_"&amp;O5897))</f>
        <v/>
      </c>
      <c r="C5897" t="str">
        <f t="shared" si="276"/>
        <v/>
      </c>
      <c r="G5897" t="str">
        <f>IF(ISNA(VLOOKUP(K5897&amp;"_"&amp;L5897&amp;"_"&amp;M5897&amp;"_"&amp;O5897,[1]挑战模式!$A:$AS,14+N5897,FALSE)),"",IF(VLOOKUP(K5897&amp;"_"&amp;L5897&amp;"_"&amp;M5897&amp;"_"&amp;O5897,[1]挑战模式!$A:$AS,14+N5897,FALSE)="","",IF(VLOOKUP(VLOOKUP(K5897&amp;"_"&amp;L5897&amp;"_"&amp;M5897&amp;"_"&amp;O5897,[1]挑战模式!$A:$AS,14+N5897,FALSE),[1]怪物!$B:$L,11,FALSE)=0,"",VLOOKUP(VLOOKUP(K5897&amp;"_"&amp;L5897&amp;"_"&amp;M5897&amp;"_"&amp;O5897,[1]挑战模式!$A:$AS,14+N5897,FALSE),[1]怪物!$B:$L,11,FALSE))))</f>
        <v/>
      </c>
      <c r="H5897" t="str">
        <f t="shared" si="277"/>
        <v/>
      </c>
      <c r="I5897" t="str">
        <f t="shared" si="278"/>
        <v/>
      </c>
      <c r="J5897" t="str">
        <f>IF(B5897="","",IF(RIGHT(VLOOKUP(K5897&amp;"_"&amp;L5897&amp;"_"&amp;M5897&amp;"_"&amp;O5897,[1]挑战模式!$A:$AS,14+N5897,FALSE),1)="3","EffectCreate_BossEffect;EffectCreate_MonsterShow","EffectCreate_MonsterShow"))</f>
        <v/>
      </c>
      <c r="K5897" s="2">
        <v>0</v>
      </c>
      <c r="L5897" s="2">
        <v>20</v>
      </c>
      <c r="M5897" s="2">
        <v>9</v>
      </c>
      <c r="N5897" s="2">
        <v>3</v>
      </c>
      <c r="O5897" s="6" t="s">
        <v>467</v>
      </c>
    </row>
    <row r="5898" spans="2:15" x14ac:dyDescent="0.2">
      <c r="B5898" t="str">
        <f>IF(ISNA(VLOOKUP(K5898&amp;"_"&amp;L5898&amp;"_"&amp;M5898&amp;"_"&amp;O5898,[1]挑战模式!$A:$AS,1,FALSE)),"",IF(VLOOKUP(K5898&amp;"_"&amp;L5898&amp;"_"&amp;M5898&amp;"_"&amp;O5898,[1]挑战模式!$A:$AS,14+N5898,FALSE)="","","Monster_Season"&amp;K5898&amp;"_Challenge"&amp;L5898&amp;"_"&amp;M5898&amp;"_"&amp;N5898&amp;"_"&amp;O5898))</f>
        <v/>
      </c>
      <c r="C5898" t="str">
        <f t="shared" si="276"/>
        <v/>
      </c>
      <c r="G5898" t="str">
        <f>IF(ISNA(VLOOKUP(K5898&amp;"_"&amp;L5898&amp;"_"&amp;M5898&amp;"_"&amp;O5898,[1]挑战模式!$A:$AS,14+N5898,FALSE)),"",IF(VLOOKUP(K5898&amp;"_"&amp;L5898&amp;"_"&amp;M5898&amp;"_"&amp;O5898,[1]挑战模式!$A:$AS,14+N5898,FALSE)="","",IF(VLOOKUP(VLOOKUP(K5898&amp;"_"&amp;L5898&amp;"_"&amp;M5898&amp;"_"&amp;O5898,[1]挑战模式!$A:$AS,14+N5898,FALSE),[1]怪物!$B:$L,11,FALSE)=0,"",VLOOKUP(VLOOKUP(K5898&amp;"_"&amp;L5898&amp;"_"&amp;M5898&amp;"_"&amp;O5898,[1]挑战模式!$A:$AS,14+N5898,FALSE),[1]怪物!$B:$L,11,FALSE))))</f>
        <v/>
      </c>
      <c r="H5898" t="str">
        <f t="shared" si="277"/>
        <v/>
      </c>
      <c r="I5898" t="str">
        <f t="shared" si="278"/>
        <v/>
      </c>
      <c r="J5898" t="str">
        <f>IF(B5898="","",IF(RIGHT(VLOOKUP(K5898&amp;"_"&amp;L5898&amp;"_"&amp;M5898&amp;"_"&amp;O5898,[1]挑战模式!$A:$AS,14+N5898,FALSE),1)="3","EffectCreate_BossEffect;EffectCreate_MonsterShow","EffectCreate_MonsterShow"))</f>
        <v/>
      </c>
      <c r="K5898" s="2">
        <v>0</v>
      </c>
      <c r="L5898" s="2">
        <v>20</v>
      </c>
      <c r="M5898" s="2">
        <v>9</v>
      </c>
      <c r="N5898" s="2">
        <v>4</v>
      </c>
      <c r="O5898" s="6" t="s">
        <v>467</v>
      </c>
    </row>
    <row r="5899" spans="2:15" x14ac:dyDescent="0.2">
      <c r="B5899" t="str">
        <f>IF(ISNA(VLOOKUP(K5899&amp;"_"&amp;L5899&amp;"_"&amp;M5899&amp;"_"&amp;O5899,[1]挑战模式!$A:$AS,1,FALSE)),"",IF(VLOOKUP(K5899&amp;"_"&amp;L5899&amp;"_"&amp;M5899&amp;"_"&amp;O5899,[1]挑战模式!$A:$AS,14+N5899,FALSE)="","","Monster_Season"&amp;K5899&amp;"_Challenge"&amp;L5899&amp;"_"&amp;M5899&amp;"_"&amp;N5899&amp;"_"&amp;O5899))</f>
        <v/>
      </c>
      <c r="C5899" t="str">
        <f t="shared" si="276"/>
        <v/>
      </c>
      <c r="G5899" t="str">
        <f>IF(ISNA(VLOOKUP(K5899&amp;"_"&amp;L5899&amp;"_"&amp;M5899&amp;"_"&amp;O5899,[1]挑战模式!$A:$AS,14+N5899,FALSE)),"",IF(VLOOKUP(K5899&amp;"_"&amp;L5899&amp;"_"&amp;M5899&amp;"_"&amp;O5899,[1]挑战模式!$A:$AS,14+N5899,FALSE)="","",IF(VLOOKUP(VLOOKUP(K5899&amp;"_"&amp;L5899&amp;"_"&amp;M5899&amp;"_"&amp;O5899,[1]挑战模式!$A:$AS,14+N5899,FALSE),[1]怪物!$B:$L,11,FALSE)=0,"",VLOOKUP(VLOOKUP(K5899&amp;"_"&amp;L5899&amp;"_"&amp;M5899&amp;"_"&amp;O5899,[1]挑战模式!$A:$AS,14+N5899,FALSE),[1]怪物!$B:$L,11,FALSE))))</f>
        <v/>
      </c>
      <c r="H5899" t="str">
        <f t="shared" si="277"/>
        <v/>
      </c>
      <c r="I5899" t="str">
        <f t="shared" si="278"/>
        <v/>
      </c>
      <c r="J5899" t="str">
        <f>IF(B5899="","",IF(RIGHT(VLOOKUP(K5899&amp;"_"&amp;L5899&amp;"_"&amp;M5899&amp;"_"&amp;O5899,[1]挑战模式!$A:$AS,14+N5899,FALSE),1)="3","EffectCreate_BossEffect;EffectCreate_MonsterShow","EffectCreate_MonsterShow"))</f>
        <v/>
      </c>
      <c r="K5899" s="2">
        <v>0</v>
      </c>
      <c r="L5899" s="2">
        <v>20</v>
      </c>
      <c r="M5899" s="2">
        <v>9</v>
      </c>
      <c r="N5899" s="2">
        <v>5</v>
      </c>
      <c r="O5899" s="6" t="s">
        <v>467</v>
      </c>
    </row>
    <row r="5900" spans="2:15" x14ac:dyDescent="0.2">
      <c r="B5900" t="str">
        <f>IF(ISNA(VLOOKUP(K5900&amp;"_"&amp;L5900&amp;"_"&amp;M5900&amp;"_"&amp;O5900,[1]挑战模式!$A:$AS,1,FALSE)),"",IF(VLOOKUP(K5900&amp;"_"&amp;L5900&amp;"_"&amp;M5900&amp;"_"&amp;O5900,[1]挑战模式!$A:$AS,14+N5900,FALSE)="","","Monster_Season"&amp;K5900&amp;"_Challenge"&amp;L5900&amp;"_"&amp;M5900&amp;"_"&amp;N5900&amp;"_"&amp;O5900))</f>
        <v/>
      </c>
      <c r="C5900" t="str">
        <f t="shared" si="276"/>
        <v/>
      </c>
      <c r="G5900" t="str">
        <f>IF(ISNA(VLOOKUP(K5900&amp;"_"&amp;L5900&amp;"_"&amp;M5900&amp;"_"&amp;O5900,[1]挑战模式!$A:$AS,14+N5900,FALSE)),"",IF(VLOOKUP(K5900&amp;"_"&amp;L5900&amp;"_"&amp;M5900&amp;"_"&amp;O5900,[1]挑战模式!$A:$AS,14+N5900,FALSE)="","",IF(VLOOKUP(VLOOKUP(K5900&amp;"_"&amp;L5900&amp;"_"&amp;M5900&amp;"_"&amp;O5900,[1]挑战模式!$A:$AS,14+N5900,FALSE),[1]怪物!$B:$L,11,FALSE)=0,"",VLOOKUP(VLOOKUP(K5900&amp;"_"&amp;L5900&amp;"_"&amp;M5900&amp;"_"&amp;O5900,[1]挑战模式!$A:$AS,14+N5900,FALSE),[1]怪物!$B:$L,11,FALSE))))</f>
        <v/>
      </c>
      <c r="H5900" t="str">
        <f t="shared" si="277"/>
        <v/>
      </c>
      <c r="I5900" t="str">
        <f t="shared" si="278"/>
        <v/>
      </c>
      <c r="J5900" t="str">
        <f>IF(B5900="","",IF(RIGHT(VLOOKUP(K5900&amp;"_"&amp;L5900&amp;"_"&amp;M5900&amp;"_"&amp;O5900,[1]挑战模式!$A:$AS,14+N5900,FALSE),1)="3","EffectCreate_BossEffect;EffectCreate_MonsterShow","EffectCreate_MonsterShow"))</f>
        <v/>
      </c>
      <c r="K5900" s="2">
        <v>0</v>
      </c>
      <c r="L5900" s="2">
        <v>20</v>
      </c>
      <c r="M5900" s="2">
        <v>10</v>
      </c>
      <c r="N5900" s="2">
        <v>6</v>
      </c>
      <c r="O5900" s="6" t="s">
        <v>467</v>
      </c>
    </row>
    <row r="5901" spans="2:15" x14ac:dyDescent="0.2">
      <c r="B5901" t="str">
        <f>IF(ISNA(VLOOKUP(K5901&amp;"_"&amp;L5901&amp;"_"&amp;M5901&amp;"_"&amp;O5901,[1]挑战模式!$A:$AS,1,FALSE)),"",IF(VLOOKUP(K5901&amp;"_"&amp;L5901&amp;"_"&amp;M5901&amp;"_"&amp;O5901,[1]挑战模式!$A:$AS,14+N5901,FALSE)="","","Monster_Season"&amp;K5901&amp;"_Challenge"&amp;L5901&amp;"_"&amp;M5901&amp;"_"&amp;N5901&amp;"_"&amp;O5901))</f>
        <v/>
      </c>
      <c r="C5901" t="str">
        <f t="shared" si="276"/>
        <v/>
      </c>
      <c r="G5901" t="str">
        <f>IF(ISNA(VLOOKUP(K5901&amp;"_"&amp;L5901&amp;"_"&amp;M5901&amp;"_"&amp;O5901,[1]挑战模式!$A:$AS,14+N5901,FALSE)),"",IF(VLOOKUP(K5901&amp;"_"&amp;L5901&amp;"_"&amp;M5901&amp;"_"&amp;O5901,[1]挑战模式!$A:$AS,14+N5901,FALSE)="","",IF(VLOOKUP(VLOOKUP(K5901&amp;"_"&amp;L5901&amp;"_"&amp;M5901&amp;"_"&amp;O5901,[1]挑战模式!$A:$AS,14+N5901,FALSE),[1]怪物!$B:$L,11,FALSE)=0,"",VLOOKUP(VLOOKUP(K5901&amp;"_"&amp;L5901&amp;"_"&amp;M5901&amp;"_"&amp;O5901,[1]挑战模式!$A:$AS,14+N5901,FALSE),[1]怪物!$B:$L,11,FALSE))))</f>
        <v/>
      </c>
      <c r="H5901" t="str">
        <f t="shared" si="277"/>
        <v/>
      </c>
      <c r="I5901" t="str">
        <f t="shared" si="278"/>
        <v/>
      </c>
      <c r="J5901" t="str">
        <f>IF(B5901="","",IF(RIGHT(VLOOKUP(K5901&amp;"_"&amp;L5901&amp;"_"&amp;M5901&amp;"_"&amp;O5901,[1]挑战模式!$A:$AS,14+N5901,FALSE),1)="3","EffectCreate_BossEffect;EffectCreate_MonsterShow","EffectCreate_MonsterShow"))</f>
        <v/>
      </c>
      <c r="K5901" s="2">
        <v>0</v>
      </c>
      <c r="L5901" s="2">
        <v>20</v>
      </c>
      <c r="M5901" s="2">
        <v>10</v>
      </c>
      <c r="N5901" s="2">
        <v>1</v>
      </c>
      <c r="O5901" s="6" t="s">
        <v>467</v>
      </c>
    </row>
    <row r="5902" spans="2:15" x14ac:dyDescent="0.2">
      <c r="B5902" t="str">
        <f>IF(ISNA(VLOOKUP(K5902&amp;"_"&amp;L5902&amp;"_"&amp;M5902&amp;"_"&amp;O5902,[1]挑战模式!$A:$AS,1,FALSE)),"",IF(VLOOKUP(K5902&amp;"_"&amp;L5902&amp;"_"&amp;M5902&amp;"_"&amp;O5902,[1]挑战模式!$A:$AS,14+N5902,FALSE)="","","Monster_Season"&amp;K5902&amp;"_Challenge"&amp;L5902&amp;"_"&amp;M5902&amp;"_"&amp;N5902&amp;"_"&amp;O5902))</f>
        <v/>
      </c>
      <c r="C5902" t="str">
        <f t="shared" si="276"/>
        <v/>
      </c>
      <c r="G5902" t="str">
        <f>IF(ISNA(VLOOKUP(K5902&amp;"_"&amp;L5902&amp;"_"&amp;M5902&amp;"_"&amp;O5902,[1]挑战模式!$A:$AS,14+N5902,FALSE)),"",IF(VLOOKUP(K5902&amp;"_"&amp;L5902&amp;"_"&amp;M5902&amp;"_"&amp;O5902,[1]挑战模式!$A:$AS,14+N5902,FALSE)="","",IF(VLOOKUP(VLOOKUP(K5902&amp;"_"&amp;L5902&amp;"_"&amp;M5902&amp;"_"&amp;O5902,[1]挑战模式!$A:$AS,14+N5902,FALSE),[1]怪物!$B:$L,11,FALSE)=0,"",VLOOKUP(VLOOKUP(K5902&amp;"_"&amp;L5902&amp;"_"&amp;M5902&amp;"_"&amp;O5902,[1]挑战模式!$A:$AS,14+N5902,FALSE),[1]怪物!$B:$L,11,FALSE))))</f>
        <v/>
      </c>
      <c r="H5902" t="str">
        <f t="shared" si="277"/>
        <v/>
      </c>
      <c r="I5902" t="str">
        <f t="shared" si="278"/>
        <v/>
      </c>
      <c r="J5902" t="str">
        <f>IF(B5902="","",IF(RIGHT(VLOOKUP(K5902&amp;"_"&amp;L5902&amp;"_"&amp;M5902&amp;"_"&amp;O5902,[1]挑战模式!$A:$AS,14+N5902,FALSE),1)="3","EffectCreate_BossEffect;EffectCreate_MonsterShow","EffectCreate_MonsterShow"))</f>
        <v/>
      </c>
      <c r="K5902" s="2">
        <v>0</v>
      </c>
      <c r="L5902" s="2">
        <v>20</v>
      </c>
      <c r="M5902" s="2">
        <v>10</v>
      </c>
      <c r="N5902" s="2">
        <v>2</v>
      </c>
      <c r="O5902" s="6" t="s">
        <v>467</v>
      </c>
    </row>
    <row r="5903" spans="2:15" x14ac:dyDescent="0.2">
      <c r="B5903" t="str">
        <f>IF(ISNA(VLOOKUP(K5903&amp;"_"&amp;L5903&amp;"_"&amp;M5903&amp;"_"&amp;O5903,[1]挑战模式!$A:$AS,1,FALSE)),"",IF(VLOOKUP(K5903&amp;"_"&amp;L5903&amp;"_"&amp;M5903&amp;"_"&amp;O5903,[1]挑战模式!$A:$AS,14+N5903,FALSE)="","","Monster_Season"&amp;K5903&amp;"_Challenge"&amp;L5903&amp;"_"&amp;M5903&amp;"_"&amp;N5903&amp;"_"&amp;O5903))</f>
        <v/>
      </c>
      <c r="C5903" t="str">
        <f t="shared" si="276"/>
        <v/>
      </c>
      <c r="G5903" t="str">
        <f>IF(ISNA(VLOOKUP(K5903&amp;"_"&amp;L5903&amp;"_"&amp;M5903&amp;"_"&amp;O5903,[1]挑战模式!$A:$AS,14+N5903,FALSE)),"",IF(VLOOKUP(K5903&amp;"_"&amp;L5903&amp;"_"&amp;M5903&amp;"_"&amp;O5903,[1]挑战模式!$A:$AS,14+N5903,FALSE)="","",IF(VLOOKUP(VLOOKUP(K5903&amp;"_"&amp;L5903&amp;"_"&amp;M5903&amp;"_"&amp;O5903,[1]挑战模式!$A:$AS,14+N5903,FALSE),[1]怪物!$B:$L,11,FALSE)=0,"",VLOOKUP(VLOOKUP(K5903&amp;"_"&amp;L5903&amp;"_"&amp;M5903&amp;"_"&amp;O5903,[1]挑战模式!$A:$AS,14+N5903,FALSE),[1]怪物!$B:$L,11,FALSE))))</f>
        <v/>
      </c>
      <c r="H5903" t="str">
        <f t="shared" si="277"/>
        <v/>
      </c>
      <c r="I5903" t="str">
        <f t="shared" si="278"/>
        <v/>
      </c>
      <c r="J5903" t="str">
        <f>IF(B5903="","",IF(RIGHT(VLOOKUP(K5903&amp;"_"&amp;L5903&amp;"_"&amp;M5903&amp;"_"&amp;O5903,[1]挑战模式!$A:$AS,14+N5903,FALSE),1)="3","EffectCreate_BossEffect;EffectCreate_MonsterShow","EffectCreate_MonsterShow"))</f>
        <v/>
      </c>
      <c r="K5903" s="2">
        <v>0</v>
      </c>
      <c r="L5903" s="2">
        <v>20</v>
      </c>
      <c r="M5903" s="2">
        <v>10</v>
      </c>
      <c r="N5903" s="2">
        <v>3</v>
      </c>
      <c r="O5903" s="6" t="s">
        <v>467</v>
      </c>
    </row>
    <row r="5904" spans="2:15" x14ac:dyDescent="0.2">
      <c r="B5904" t="str">
        <f>IF(ISNA(VLOOKUP(K5904&amp;"_"&amp;L5904&amp;"_"&amp;M5904&amp;"_"&amp;O5904,[1]挑战模式!$A:$AS,1,FALSE)),"",IF(VLOOKUP(K5904&amp;"_"&amp;L5904&amp;"_"&amp;M5904&amp;"_"&amp;O5904,[1]挑战模式!$A:$AS,14+N5904,FALSE)="","","Monster_Season"&amp;K5904&amp;"_Challenge"&amp;L5904&amp;"_"&amp;M5904&amp;"_"&amp;N5904&amp;"_"&amp;O5904))</f>
        <v/>
      </c>
      <c r="C5904" t="str">
        <f t="shared" si="276"/>
        <v/>
      </c>
      <c r="G5904" t="str">
        <f>IF(ISNA(VLOOKUP(K5904&amp;"_"&amp;L5904&amp;"_"&amp;M5904&amp;"_"&amp;O5904,[1]挑战模式!$A:$AS,14+N5904,FALSE)),"",IF(VLOOKUP(K5904&amp;"_"&amp;L5904&amp;"_"&amp;M5904&amp;"_"&amp;O5904,[1]挑战模式!$A:$AS,14+N5904,FALSE)="","",IF(VLOOKUP(VLOOKUP(K5904&amp;"_"&amp;L5904&amp;"_"&amp;M5904&amp;"_"&amp;O5904,[1]挑战模式!$A:$AS,14+N5904,FALSE),[1]怪物!$B:$L,11,FALSE)=0,"",VLOOKUP(VLOOKUP(K5904&amp;"_"&amp;L5904&amp;"_"&amp;M5904&amp;"_"&amp;O5904,[1]挑战模式!$A:$AS,14+N5904,FALSE),[1]怪物!$B:$L,11,FALSE))))</f>
        <v/>
      </c>
      <c r="H5904" t="str">
        <f t="shared" si="277"/>
        <v/>
      </c>
      <c r="I5904" t="str">
        <f t="shared" si="278"/>
        <v/>
      </c>
      <c r="J5904" t="str">
        <f>IF(B5904="","",IF(RIGHT(VLOOKUP(K5904&amp;"_"&amp;L5904&amp;"_"&amp;M5904&amp;"_"&amp;O5904,[1]挑战模式!$A:$AS,14+N5904,FALSE),1)="3","EffectCreate_BossEffect;EffectCreate_MonsterShow","EffectCreate_MonsterShow"))</f>
        <v/>
      </c>
      <c r="K5904" s="2">
        <v>0</v>
      </c>
      <c r="L5904" s="2">
        <v>20</v>
      </c>
      <c r="M5904" s="2">
        <v>10</v>
      </c>
      <c r="N5904" s="2">
        <v>4</v>
      </c>
      <c r="O5904" s="6" t="s">
        <v>467</v>
      </c>
    </row>
    <row r="5905" spans="2:15" x14ac:dyDescent="0.2">
      <c r="B5905" t="str">
        <f>IF(ISNA(VLOOKUP(K5905&amp;"_"&amp;L5905&amp;"_"&amp;M5905&amp;"_"&amp;O5905,[1]挑战模式!$A:$AS,1,FALSE)),"",IF(VLOOKUP(K5905&amp;"_"&amp;L5905&amp;"_"&amp;M5905&amp;"_"&amp;O5905,[1]挑战模式!$A:$AS,14+N5905,FALSE)="","","Monster_Season"&amp;K5905&amp;"_Challenge"&amp;L5905&amp;"_"&amp;M5905&amp;"_"&amp;N5905&amp;"_"&amp;O5905))</f>
        <v/>
      </c>
      <c r="C5905" t="str">
        <f t="shared" si="276"/>
        <v/>
      </c>
      <c r="G5905" t="str">
        <f>IF(ISNA(VLOOKUP(K5905&amp;"_"&amp;L5905&amp;"_"&amp;M5905&amp;"_"&amp;O5905,[1]挑战模式!$A:$AS,14+N5905,FALSE)),"",IF(VLOOKUP(K5905&amp;"_"&amp;L5905&amp;"_"&amp;M5905&amp;"_"&amp;O5905,[1]挑战模式!$A:$AS,14+N5905,FALSE)="","",IF(VLOOKUP(VLOOKUP(K5905&amp;"_"&amp;L5905&amp;"_"&amp;M5905&amp;"_"&amp;O5905,[1]挑战模式!$A:$AS,14+N5905,FALSE),[1]怪物!$B:$L,11,FALSE)=0,"",VLOOKUP(VLOOKUP(K5905&amp;"_"&amp;L5905&amp;"_"&amp;M5905&amp;"_"&amp;O5905,[1]挑战模式!$A:$AS,14+N5905,FALSE),[1]怪物!$B:$L,11,FALSE))))</f>
        <v/>
      </c>
      <c r="H5905" t="str">
        <f t="shared" si="277"/>
        <v/>
      </c>
      <c r="I5905" t="str">
        <f t="shared" si="278"/>
        <v/>
      </c>
      <c r="J5905" t="str">
        <f>IF(B5905="","",IF(RIGHT(VLOOKUP(K5905&amp;"_"&amp;L5905&amp;"_"&amp;M5905&amp;"_"&amp;O5905,[1]挑战模式!$A:$AS,14+N5905,FALSE),1)="3","EffectCreate_BossEffect;EffectCreate_MonsterShow","EffectCreate_MonsterShow"))</f>
        <v/>
      </c>
      <c r="K5905" s="2">
        <v>0</v>
      </c>
      <c r="L5905" s="2">
        <v>20</v>
      </c>
      <c r="M5905" s="2">
        <v>10</v>
      </c>
      <c r="N5905" s="2">
        <v>5</v>
      </c>
      <c r="O5905" s="6" t="s">
        <v>467</v>
      </c>
    </row>
    <row r="5906" spans="2:15" x14ac:dyDescent="0.2">
      <c r="B5906" t="str">
        <f>IF(ISNA(VLOOKUP(K5906&amp;"_"&amp;L5906&amp;"_"&amp;M5906&amp;"_"&amp;O5906,[1]挑战模式!$A:$AS,1,FALSE)),"",IF(VLOOKUP(K5906&amp;"_"&amp;L5906&amp;"_"&amp;M5906&amp;"_"&amp;O5906,[1]挑战模式!$A:$AS,14+N5906,FALSE)="","","Monster_Season"&amp;K5906&amp;"_Challenge"&amp;L5906&amp;"_"&amp;M5906&amp;"_"&amp;N5906&amp;"_"&amp;O5906))</f>
        <v>Monster_Season1_Challenge1_1_1_Hard</v>
      </c>
      <c r="C5906" t="str">
        <f t="shared" si="276"/>
        <v>None</v>
      </c>
      <c r="G5906" t="str">
        <f>IF(ISNA(VLOOKUP(K5906&amp;"_"&amp;L5906&amp;"_"&amp;M5906&amp;"_"&amp;O5906,[1]挑战模式!$A:$AS,14+N5906,FALSE)),"",IF(VLOOKUP(K5906&amp;"_"&amp;L5906&amp;"_"&amp;M5906&amp;"_"&amp;O5906,[1]挑战模式!$A:$AS,14+N5906,FALSE)="","",IF(VLOOKUP(VLOOKUP(K5906&amp;"_"&amp;L5906&amp;"_"&amp;M5906&amp;"_"&amp;O5906,[1]挑战模式!$A:$AS,14+N5906,FALSE),[1]怪物!$B:$L,11,FALSE)=0,"",VLOOKUP(VLOOKUP(K5906&amp;"_"&amp;L5906&amp;"_"&amp;M5906&amp;"_"&amp;O5906,[1]挑战模式!$A:$AS,14+N5906,FALSE),[1]怪物!$B:$L,11,FALSE))))</f>
        <v/>
      </c>
      <c r="H5906" t="str">
        <f t="shared" si="277"/>
        <v>Unit_Monster_Season1_Challenge1_1_1_Hard</v>
      </c>
      <c r="I5906" t="str">
        <f t="shared" si="278"/>
        <v>TowerDefense_Monster1</v>
      </c>
      <c r="J5906" t="str">
        <f>IF(B5906="","",IF(RIGHT(VLOOKUP(K5906&amp;"_"&amp;L5906&amp;"_"&amp;M5906&amp;"_"&amp;O5906,[1]挑战模式!$A:$AS,14+N5906,FALSE),1)="3","EffectCreate_BossEffect;EffectCreate_MonsterShow","EffectCreate_MonsterShow"))</f>
        <v>EffectCreate_MonsterShow</v>
      </c>
      <c r="K5906" s="2">
        <v>1</v>
      </c>
      <c r="L5906" s="2">
        <v>1</v>
      </c>
      <c r="M5906" s="2">
        <v>1</v>
      </c>
      <c r="N5906" s="2">
        <v>1</v>
      </c>
      <c r="O5906" s="6" t="s">
        <v>467</v>
      </c>
    </row>
    <row r="5907" spans="2:15" x14ac:dyDescent="0.2">
      <c r="B5907" t="str">
        <f>IF(ISNA(VLOOKUP(K5907&amp;"_"&amp;L5907&amp;"_"&amp;M5907&amp;"_"&amp;O5907,[1]挑战模式!$A:$AS,1,FALSE)),"",IF(VLOOKUP(K5907&amp;"_"&amp;L5907&amp;"_"&amp;M5907&amp;"_"&amp;O5907,[1]挑战模式!$A:$AS,14+N5907,FALSE)="","","Monster_Season"&amp;K5907&amp;"_Challenge"&amp;L5907&amp;"_"&amp;M5907&amp;"_"&amp;N5907&amp;"_"&amp;O5907))</f>
        <v/>
      </c>
      <c r="C5907" t="str">
        <f t="shared" si="276"/>
        <v/>
      </c>
      <c r="G5907" t="str">
        <f>IF(ISNA(VLOOKUP(K5907&amp;"_"&amp;L5907&amp;"_"&amp;M5907&amp;"_"&amp;O5907,[1]挑战模式!$A:$AS,14+N5907,FALSE)),"",IF(VLOOKUP(K5907&amp;"_"&amp;L5907&amp;"_"&amp;M5907&amp;"_"&amp;O5907,[1]挑战模式!$A:$AS,14+N5907,FALSE)="","",IF(VLOOKUP(VLOOKUP(K5907&amp;"_"&amp;L5907&amp;"_"&amp;M5907&amp;"_"&amp;O5907,[1]挑战模式!$A:$AS,14+N5907,FALSE),[1]怪物!$B:$L,11,FALSE)=0,"",VLOOKUP(VLOOKUP(K5907&amp;"_"&amp;L5907&amp;"_"&amp;M5907&amp;"_"&amp;O5907,[1]挑战模式!$A:$AS,14+N5907,FALSE),[1]怪物!$B:$L,11,FALSE))))</f>
        <v/>
      </c>
      <c r="H5907" t="str">
        <f t="shared" si="277"/>
        <v/>
      </c>
      <c r="I5907" t="str">
        <f t="shared" si="278"/>
        <v/>
      </c>
      <c r="J5907" t="str">
        <f>IF(B5907="","",IF(RIGHT(VLOOKUP(K5907&amp;"_"&amp;L5907&amp;"_"&amp;M5907&amp;"_"&amp;O5907,[1]挑战模式!$A:$AS,14+N5907,FALSE),1)="3","EffectCreate_BossEffect;EffectCreate_MonsterShow","EffectCreate_MonsterShow"))</f>
        <v/>
      </c>
      <c r="K5907" s="2">
        <v>1</v>
      </c>
      <c r="L5907" s="2">
        <v>1</v>
      </c>
      <c r="M5907" s="2">
        <v>1</v>
      </c>
      <c r="N5907" s="2">
        <v>2</v>
      </c>
      <c r="O5907" s="6" t="s">
        <v>467</v>
      </c>
    </row>
    <row r="5908" spans="2:15" x14ac:dyDescent="0.2">
      <c r="B5908" t="str">
        <f>IF(ISNA(VLOOKUP(K5908&amp;"_"&amp;L5908&amp;"_"&amp;M5908&amp;"_"&amp;O5908,[1]挑战模式!$A:$AS,1,FALSE)),"",IF(VLOOKUP(K5908&amp;"_"&amp;L5908&amp;"_"&amp;M5908&amp;"_"&amp;O5908,[1]挑战模式!$A:$AS,14+N5908,FALSE)="","","Monster_Season"&amp;K5908&amp;"_Challenge"&amp;L5908&amp;"_"&amp;M5908&amp;"_"&amp;N5908&amp;"_"&amp;O5908))</f>
        <v/>
      </c>
      <c r="C5908" t="str">
        <f t="shared" si="276"/>
        <v/>
      </c>
      <c r="G5908" t="str">
        <f>IF(ISNA(VLOOKUP(K5908&amp;"_"&amp;L5908&amp;"_"&amp;M5908&amp;"_"&amp;O5908,[1]挑战模式!$A:$AS,14+N5908,FALSE)),"",IF(VLOOKUP(K5908&amp;"_"&amp;L5908&amp;"_"&amp;M5908&amp;"_"&amp;O5908,[1]挑战模式!$A:$AS,14+N5908,FALSE)="","",IF(VLOOKUP(VLOOKUP(K5908&amp;"_"&amp;L5908&amp;"_"&amp;M5908&amp;"_"&amp;O5908,[1]挑战模式!$A:$AS,14+N5908,FALSE),[1]怪物!$B:$L,11,FALSE)=0,"",VLOOKUP(VLOOKUP(K5908&amp;"_"&amp;L5908&amp;"_"&amp;M5908&amp;"_"&amp;O5908,[1]挑战模式!$A:$AS,14+N5908,FALSE),[1]怪物!$B:$L,11,FALSE))))</f>
        <v/>
      </c>
      <c r="H5908" t="str">
        <f t="shared" si="277"/>
        <v/>
      </c>
      <c r="I5908" t="str">
        <f t="shared" si="278"/>
        <v/>
      </c>
      <c r="J5908" t="str">
        <f>IF(B5908="","",IF(RIGHT(VLOOKUP(K5908&amp;"_"&amp;L5908&amp;"_"&amp;M5908&amp;"_"&amp;O5908,[1]挑战模式!$A:$AS,14+N5908,FALSE),1)="3","EffectCreate_BossEffect;EffectCreate_MonsterShow","EffectCreate_MonsterShow"))</f>
        <v/>
      </c>
      <c r="K5908" s="2">
        <v>1</v>
      </c>
      <c r="L5908" s="2">
        <v>1</v>
      </c>
      <c r="M5908" s="2">
        <v>1</v>
      </c>
      <c r="N5908" s="2">
        <v>3</v>
      </c>
      <c r="O5908" s="6" t="s">
        <v>467</v>
      </c>
    </row>
    <row r="5909" spans="2:15" x14ac:dyDescent="0.2">
      <c r="B5909" t="str">
        <f>IF(ISNA(VLOOKUP(K5909&amp;"_"&amp;L5909&amp;"_"&amp;M5909&amp;"_"&amp;O5909,[1]挑战模式!$A:$AS,1,FALSE)),"",IF(VLOOKUP(K5909&amp;"_"&amp;L5909&amp;"_"&amp;M5909&amp;"_"&amp;O5909,[1]挑战模式!$A:$AS,14+N5909,FALSE)="","","Monster_Season"&amp;K5909&amp;"_Challenge"&amp;L5909&amp;"_"&amp;M5909&amp;"_"&amp;N5909&amp;"_"&amp;O5909))</f>
        <v/>
      </c>
      <c r="C5909" t="str">
        <f t="shared" si="276"/>
        <v/>
      </c>
      <c r="G5909" t="str">
        <f>IF(ISNA(VLOOKUP(K5909&amp;"_"&amp;L5909&amp;"_"&amp;M5909&amp;"_"&amp;O5909,[1]挑战模式!$A:$AS,14+N5909,FALSE)),"",IF(VLOOKUP(K5909&amp;"_"&amp;L5909&amp;"_"&amp;M5909&amp;"_"&amp;O5909,[1]挑战模式!$A:$AS,14+N5909,FALSE)="","",IF(VLOOKUP(VLOOKUP(K5909&amp;"_"&amp;L5909&amp;"_"&amp;M5909&amp;"_"&amp;O5909,[1]挑战模式!$A:$AS,14+N5909,FALSE),[1]怪物!$B:$L,11,FALSE)=0,"",VLOOKUP(VLOOKUP(K5909&amp;"_"&amp;L5909&amp;"_"&amp;M5909&amp;"_"&amp;O5909,[1]挑战模式!$A:$AS,14+N5909,FALSE),[1]怪物!$B:$L,11,FALSE))))</f>
        <v/>
      </c>
      <c r="H5909" t="str">
        <f t="shared" si="277"/>
        <v/>
      </c>
      <c r="I5909" t="str">
        <f t="shared" si="278"/>
        <v/>
      </c>
      <c r="J5909" t="str">
        <f>IF(B5909="","",IF(RIGHT(VLOOKUP(K5909&amp;"_"&amp;L5909&amp;"_"&amp;M5909&amp;"_"&amp;O5909,[1]挑战模式!$A:$AS,14+N5909,FALSE),1)="3","EffectCreate_BossEffect;EffectCreate_MonsterShow","EffectCreate_MonsterShow"))</f>
        <v/>
      </c>
      <c r="K5909" s="2">
        <v>1</v>
      </c>
      <c r="L5909" s="2">
        <v>1</v>
      </c>
      <c r="M5909" s="2">
        <v>1</v>
      </c>
      <c r="N5909" s="2">
        <v>4</v>
      </c>
      <c r="O5909" s="6" t="s">
        <v>467</v>
      </c>
    </row>
    <row r="5910" spans="2:15" x14ac:dyDescent="0.2">
      <c r="B5910" t="str">
        <f>IF(ISNA(VLOOKUP(K5910&amp;"_"&amp;L5910&amp;"_"&amp;M5910&amp;"_"&amp;O5910,[1]挑战模式!$A:$AS,1,FALSE)),"",IF(VLOOKUP(K5910&amp;"_"&amp;L5910&amp;"_"&amp;M5910&amp;"_"&amp;O5910,[1]挑战模式!$A:$AS,14+N5910,FALSE)="","","Monster_Season"&amp;K5910&amp;"_Challenge"&amp;L5910&amp;"_"&amp;M5910&amp;"_"&amp;N5910&amp;"_"&amp;O5910))</f>
        <v/>
      </c>
      <c r="C5910" t="str">
        <f t="shared" si="276"/>
        <v/>
      </c>
      <c r="G5910" t="str">
        <f>IF(ISNA(VLOOKUP(K5910&amp;"_"&amp;L5910&amp;"_"&amp;M5910&amp;"_"&amp;O5910,[1]挑战模式!$A:$AS,14+N5910,FALSE)),"",IF(VLOOKUP(K5910&amp;"_"&amp;L5910&amp;"_"&amp;M5910&amp;"_"&amp;O5910,[1]挑战模式!$A:$AS,14+N5910,FALSE)="","",IF(VLOOKUP(VLOOKUP(K5910&amp;"_"&amp;L5910&amp;"_"&amp;M5910&amp;"_"&amp;O5910,[1]挑战模式!$A:$AS,14+N5910,FALSE),[1]怪物!$B:$L,11,FALSE)=0,"",VLOOKUP(VLOOKUP(K5910&amp;"_"&amp;L5910&amp;"_"&amp;M5910&amp;"_"&amp;O5910,[1]挑战模式!$A:$AS,14+N5910,FALSE),[1]怪物!$B:$L,11,FALSE))))</f>
        <v/>
      </c>
      <c r="H5910" t="str">
        <f t="shared" si="277"/>
        <v/>
      </c>
      <c r="I5910" t="str">
        <f t="shared" si="278"/>
        <v/>
      </c>
      <c r="J5910" t="str">
        <f>IF(B5910="","",IF(RIGHT(VLOOKUP(K5910&amp;"_"&amp;L5910&amp;"_"&amp;M5910&amp;"_"&amp;O5910,[1]挑战模式!$A:$AS,14+N5910,FALSE),1)="3","EffectCreate_BossEffect;EffectCreate_MonsterShow","EffectCreate_MonsterShow"))</f>
        <v/>
      </c>
      <c r="K5910" s="2">
        <v>1</v>
      </c>
      <c r="L5910" s="2">
        <v>1</v>
      </c>
      <c r="M5910" s="2">
        <v>1</v>
      </c>
      <c r="N5910" s="2">
        <v>5</v>
      </c>
      <c r="O5910" s="6" t="s">
        <v>467</v>
      </c>
    </row>
    <row r="5911" spans="2:15" x14ac:dyDescent="0.2">
      <c r="B5911" t="str">
        <f>IF(ISNA(VLOOKUP(K5911&amp;"_"&amp;L5911&amp;"_"&amp;M5911&amp;"_"&amp;O5911,[1]挑战模式!$A:$AS,1,FALSE)),"",IF(VLOOKUP(K5911&amp;"_"&amp;L5911&amp;"_"&amp;M5911&amp;"_"&amp;O5911,[1]挑战模式!$A:$AS,14+N5911,FALSE)="","","Monster_Season"&amp;K5911&amp;"_Challenge"&amp;L5911&amp;"_"&amp;M5911&amp;"_"&amp;N5911&amp;"_"&amp;O5911))</f>
        <v/>
      </c>
      <c r="C5911" t="str">
        <f t="shared" si="276"/>
        <v/>
      </c>
      <c r="G5911" t="str">
        <f>IF(ISNA(VLOOKUP(K5911&amp;"_"&amp;L5911&amp;"_"&amp;M5911&amp;"_"&amp;O5911,[1]挑战模式!$A:$AS,14+N5911,FALSE)),"",IF(VLOOKUP(K5911&amp;"_"&amp;L5911&amp;"_"&amp;M5911&amp;"_"&amp;O5911,[1]挑战模式!$A:$AS,14+N5911,FALSE)="","",IF(VLOOKUP(VLOOKUP(K5911&amp;"_"&amp;L5911&amp;"_"&amp;M5911&amp;"_"&amp;O5911,[1]挑战模式!$A:$AS,14+N5911,FALSE),[1]怪物!$B:$L,11,FALSE)=0,"",VLOOKUP(VLOOKUP(K5911&amp;"_"&amp;L5911&amp;"_"&amp;M5911&amp;"_"&amp;O5911,[1]挑战模式!$A:$AS,14+N5911,FALSE),[1]怪物!$B:$L,11,FALSE))))</f>
        <v/>
      </c>
      <c r="H5911" t="str">
        <f t="shared" si="277"/>
        <v/>
      </c>
      <c r="I5911" t="str">
        <f t="shared" si="278"/>
        <v/>
      </c>
      <c r="J5911" t="str">
        <f>IF(B5911="","",IF(RIGHT(VLOOKUP(K5911&amp;"_"&amp;L5911&amp;"_"&amp;M5911&amp;"_"&amp;O5911,[1]挑战模式!$A:$AS,14+N5911,FALSE),1)="3","EffectCreate_BossEffect;EffectCreate_MonsterShow","EffectCreate_MonsterShow"))</f>
        <v/>
      </c>
      <c r="K5911" s="2">
        <v>1</v>
      </c>
      <c r="L5911" s="2">
        <v>1</v>
      </c>
      <c r="M5911" s="2">
        <v>1</v>
      </c>
      <c r="N5911" s="2">
        <v>6</v>
      </c>
      <c r="O5911" s="6" t="s">
        <v>467</v>
      </c>
    </row>
    <row r="5912" spans="2:15" x14ac:dyDescent="0.2">
      <c r="B5912" t="str">
        <f>IF(ISNA(VLOOKUP(K5912&amp;"_"&amp;L5912&amp;"_"&amp;M5912&amp;"_"&amp;O5912,[1]挑战模式!$A:$AS,1,FALSE)),"",IF(VLOOKUP(K5912&amp;"_"&amp;L5912&amp;"_"&amp;M5912&amp;"_"&amp;O5912,[1]挑战模式!$A:$AS,14+N5912,FALSE)="","","Monster_Season"&amp;K5912&amp;"_Challenge"&amp;L5912&amp;"_"&amp;M5912&amp;"_"&amp;N5912&amp;"_"&amp;O5912))</f>
        <v>Monster_Season1_Challenge1_2_1_Hard</v>
      </c>
      <c r="C5912" t="str">
        <f t="shared" si="276"/>
        <v>None</v>
      </c>
      <c r="G5912" t="str">
        <f>IF(ISNA(VLOOKUP(K5912&amp;"_"&amp;L5912&amp;"_"&amp;M5912&amp;"_"&amp;O5912,[1]挑战模式!$A:$AS,14+N5912,FALSE)),"",IF(VLOOKUP(K5912&amp;"_"&amp;L5912&amp;"_"&amp;M5912&amp;"_"&amp;O5912,[1]挑战模式!$A:$AS,14+N5912,FALSE)="","",IF(VLOOKUP(VLOOKUP(K5912&amp;"_"&amp;L5912&amp;"_"&amp;M5912&amp;"_"&amp;O5912,[1]挑战模式!$A:$AS,14+N5912,FALSE),[1]怪物!$B:$L,11,FALSE)=0,"",VLOOKUP(VLOOKUP(K5912&amp;"_"&amp;L5912&amp;"_"&amp;M5912&amp;"_"&amp;O5912,[1]挑战模式!$A:$AS,14+N5912,FALSE),[1]怪物!$B:$L,11,FALSE))))</f>
        <v/>
      </c>
      <c r="H5912" t="str">
        <f t="shared" si="277"/>
        <v>Unit_Monster_Season1_Challenge1_2_1_Hard</v>
      </c>
      <c r="I5912" t="str">
        <f t="shared" si="278"/>
        <v>TowerDefense_Monster1</v>
      </c>
      <c r="J5912" t="str">
        <f>IF(B5912="","",IF(RIGHT(VLOOKUP(K5912&amp;"_"&amp;L5912&amp;"_"&amp;M5912&amp;"_"&amp;O5912,[1]挑战模式!$A:$AS,14+N5912,FALSE),1)="3","EffectCreate_BossEffect;EffectCreate_MonsterShow","EffectCreate_MonsterShow"))</f>
        <v>EffectCreate_MonsterShow</v>
      </c>
      <c r="K5912" s="2">
        <v>1</v>
      </c>
      <c r="L5912" s="2">
        <v>1</v>
      </c>
      <c r="M5912" s="2">
        <v>2</v>
      </c>
      <c r="N5912" s="2">
        <v>1</v>
      </c>
      <c r="O5912" s="6" t="s">
        <v>467</v>
      </c>
    </row>
    <row r="5913" spans="2:15" x14ac:dyDescent="0.2">
      <c r="B5913" t="str">
        <f>IF(ISNA(VLOOKUP(K5913&amp;"_"&amp;L5913&amp;"_"&amp;M5913&amp;"_"&amp;O5913,[1]挑战模式!$A:$AS,1,FALSE)),"",IF(VLOOKUP(K5913&amp;"_"&amp;L5913&amp;"_"&amp;M5913&amp;"_"&amp;O5913,[1]挑战模式!$A:$AS,14+N5913,FALSE)="","","Monster_Season"&amp;K5913&amp;"_Challenge"&amp;L5913&amp;"_"&amp;M5913&amp;"_"&amp;N5913&amp;"_"&amp;O5913))</f>
        <v>Monster_Season1_Challenge1_2_2_Hard</v>
      </c>
      <c r="C5913" t="str">
        <f t="shared" si="276"/>
        <v>None</v>
      </c>
      <c r="G5913" t="str">
        <f>IF(ISNA(VLOOKUP(K5913&amp;"_"&amp;L5913&amp;"_"&amp;M5913&amp;"_"&amp;O5913,[1]挑战模式!$A:$AS,14+N5913,FALSE)),"",IF(VLOOKUP(K5913&amp;"_"&amp;L5913&amp;"_"&amp;M5913&amp;"_"&amp;O5913,[1]挑战模式!$A:$AS,14+N5913,FALSE)="","",IF(VLOOKUP(VLOOKUP(K5913&amp;"_"&amp;L5913&amp;"_"&amp;M5913&amp;"_"&amp;O5913,[1]挑战模式!$A:$AS,14+N5913,FALSE),[1]怪物!$B:$L,11,FALSE)=0,"",VLOOKUP(VLOOKUP(K5913&amp;"_"&amp;L5913&amp;"_"&amp;M5913&amp;"_"&amp;O5913,[1]挑战模式!$A:$AS,14+N5913,FALSE),[1]怪物!$B:$L,11,FALSE))))</f>
        <v/>
      </c>
      <c r="H5913" t="str">
        <f t="shared" si="277"/>
        <v>Unit_Monster_Season1_Challenge1_2_2_Hard</v>
      </c>
      <c r="I5913" t="str">
        <f t="shared" si="278"/>
        <v>TowerDefense_Monster1</v>
      </c>
      <c r="J5913" t="str">
        <f>IF(B5913="","",IF(RIGHT(VLOOKUP(K5913&amp;"_"&amp;L5913&amp;"_"&amp;M5913&amp;"_"&amp;O5913,[1]挑战模式!$A:$AS,14+N5913,FALSE),1)="3","EffectCreate_BossEffect;EffectCreate_MonsterShow","EffectCreate_MonsterShow"))</f>
        <v>EffectCreate_MonsterShow</v>
      </c>
      <c r="K5913" s="2">
        <v>1</v>
      </c>
      <c r="L5913" s="2">
        <v>1</v>
      </c>
      <c r="M5913" s="2">
        <v>2</v>
      </c>
      <c r="N5913" s="2">
        <v>2</v>
      </c>
      <c r="O5913" s="6" t="s">
        <v>467</v>
      </c>
    </row>
    <row r="5914" spans="2:15" x14ac:dyDescent="0.2">
      <c r="B5914" t="str">
        <f>IF(ISNA(VLOOKUP(K5914&amp;"_"&amp;L5914&amp;"_"&amp;M5914&amp;"_"&amp;O5914,[1]挑战模式!$A:$AS,1,FALSE)),"",IF(VLOOKUP(K5914&amp;"_"&amp;L5914&amp;"_"&amp;M5914&amp;"_"&amp;O5914,[1]挑战模式!$A:$AS,14+N5914,FALSE)="","","Monster_Season"&amp;K5914&amp;"_Challenge"&amp;L5914&amp;"_"&amp;M5914&amp;"_"&amp;N5914&amp;"_"&amp;O5914))</f>
        <v/>
      </c>
      <c r="C5914" t="str">
        <f t="shared" si="276"/>
        <v/>
      </c>
      <c r="G5914" t="str">
        <f>IF(ISNA(VLOOKUP(K5914&amp;"_"&amp;L5914&amp;"_"&amp;M5914&amp;"_"&amp;O5914,[1]挑战模式!$A:$AS,14+N5914,FALSE)),"",IF(VLOOKUP(K5914&amp;"_"&amp;L5914&amp;"_"&amp;M5914&amp;"_"&amp;O5914,[1]挑战模式!$A:$AS,14+N5914,FALSE)="","",IF(VLOOKUP(VLOOKUP(K5914&amp;"_"&amp;L5914&amp;"_"&amp;M5914&amp;"_"&amp;O5914,[1]挑战模式!$A:$AS,14+N5914,FALSE),[1]怪物!$B:$L,11,FALSE)=0,"",VLOOKUP(VLOOKUP(K5914&amp;"_"&amp;L5914&amp;"_"&amp;M5914&amp;"_"&amp;O5914,[1]挑战模式!$A:$AS,14+N5914,FALSE),[1]怪物!$B:$L,11,FALSE))))</f>
        <v/>
      </c>
      <c r="H5914" t="str">
        <f t="shared" si="277"/>
        <v/>
      </c>
      <c r="I5914" t="str">
        <f t="shared" si="278"/>
        <v/>
      </c>
      <c r="J5914" t="str">
        <f>IF(B5914="","",IF(RIGHT(VLOOKUP(K5914&amp;"_"&amp;L5914&amp;"_"&amp;M5914&amp;"_"&amp;O5914,[1]挑战模式!$A:$AS,14+N5914,FALSE),1)="3","EffectCreate_BossEffect;EffectCreate_MonsterShow","EffectCreate_MonsterShow"))</f>
        <v/>
      </c>
      <c r="K5914" s="2">
        <v>1</v>
      </c>
      <c r="L5914" s="2">
        <v>1</v>
      </c>
      <c r="M5914" s="2">
        <v>2</v>
      </c>
      <c r="N5914" s="2">
        <v>3</v>
      </c>
      <c r="O5914" s="6" t="s">
        <v>467</v>
      </c>
    </row>
    <row r="5915" spans="2:15" x14ac:dyDescent="0.2">
      <c r="B5915" t="str">
        <f>IF(ISNA(VLOOKUP(K5915&amp;"_"&amp;L5915&amp;"_"&amp;M5915&amp;"_"&amp;O5915,[1]挑战模式!$A:$AS,1,FALSE)),"",IF(VLOOKUP(K5915&amp;"_"&amp;L5915&amp;"_"&amp;M5915&amp;"_"&amp;O5915,[1]挑战模式!$A:$AS,14+N5915,FALSE)="","","Monster_Season"&amp;K5915&amp;"_Challenge"&amp;L5915&amp;"_"&amp;M5915&amp;"_"&amp;N5915&amp;"_"&amp;O5915))</f>
        <v/>
      </c>
      <c r="C5915" t="str">
        <f t="shared" si="276"/>
        <v/>
      </c>
      <c r="G5915" t="str">
        <f>IF(ISNA(VLOOKUP(K5915&amp;"_"&amp;L5915&amp;"_"&amp;M5915&amp;"_"&amp;O5915,[1]挑战模式!$A:$AS,14+N5915,FALSE)),"",IF(VLOOKUP(K5915&amp;"_"&amp;L5915&amp;"_"&amp;M5915&amp;"_"&amp;O5915,[1]挑战模式!$A:$AS,14+N5915,FALSE)="","",IF(VLOOKUP(VLOOKUP(K5915&amp;"_"&amp;L5915&amp;"_"&amp;M5915&amp;"_"&amp;O5915,[1]挑战模式!$A:$AS,14+N5915,FALSE),[1]怪物!$B:$L,11,FALSE)=0,"",VLOOKUP(VLOOKUP(K5915&amp;"_"&amp;L5915&amp;"_"&amp;M5915&amp;"_"&amp;O5915,[1]挑战模式!$A:$AS,14+N5915,FALSE),[1]怪物!$B:$L,11,FALSE))))</f>
        <v/>
      </c>
      <c r="H5915" t="str">
        <f t="shared" si="277"/>
        <v/>
      </c>
      <c r="I5915" t="str">
        <f t="shared" si="278"/>
        <v/>
      </c>
      <c r="J5915" t="str">
        <f>IF(B5915="","",IF(RIGHT(VLOOKUP(K5915&amp;"_"&amp;L5915&amp;"_"&amp;M5915&amp;"_"&amp;O5915,[1]挑战模式!$A:$AS,14+N5915,FALSE),1)="3","EffectCreate_BossEffect;EffectCreate_MonsterShow","EffectCreate_MonsterShow"))</f>
        <v/>
      </c>
      <c r="K5915" s="2">
        <v>1</v>
      </c>
      <c r="L5915" s="2">
        <v>1</v>
      </c>
      <c r="M5915" s="2">
        <v>2</v>
      </c>
      <c r="N5915" s="2">
        <v>4</v>
      </c>
      <c r="O5915" s="6" t="s">
        <v>467</v>
      </c>
    </row>
    <row r="5916" spans="2:15" x14ac:dyDescent="0.2">
      <c r="B5916" t="str">
        <f>IF(ISNA(VLOOKUP(K5916&amp;"_"&amp;L5916&amp;"_"&amp;M5916&amp;"_"&amp;O5916,[1]挑战模式!$A:$AS,1,FALSE)),"",IF(VLOOKUP(K5916&amp;"_"&amp;L5916&amp;"_"&amp;M5916&amp;"_"&amp;O5916,[1]挑战模式!$A:$AS,14+N5916,FALSE)="","","Monster_Season"&amp;K5916&amp;"_Challenge"&amp;L5916&amp;"_"&amp;M5916&amp;"_"&amp;N5916&amp;"_"&amp;O5916))</f>
        <v/>
      </c>
      <c r="C5916" t="str">
        <f t="shared" si="276"/>
        <v/>
      </c>
      <c r="G5916" t="str">
        <f>IF(ISNA(VLOOKUP(K5916&amp;"_"&amp;L5916&amp;"_"&amp;M5916&amp;"_"&amp;O5916,[1]挑战模式!$A:$AS,14+N5916,FALSE)),"",IF(VLOOKUP(K5916&amp;"_"&amp;L5916&amp;"_"&amp;M5916&amp;"_"&amp;O5916,[1]挑战模式!$A:$AS,14+N5916,FALSE)="","",IF(VLOOKUP(VLOOKUP(K5916&amp;"_"&amp;L5916&amp;"_"&amp;M5916&amp;"_"&amp;O5916,[1]挑战模式!$A:$AS,14+N5916,FALSE),[1]怪物!$B:$L,11,FALSE)=0,"",VLOOKUP(VLOOKUP(K5916&amp;"_"&amp;L5916&amp;"_"&amp;M5916&amp;"_"&amp;O5916,[1]挑战模式!$A:$AS,14+N5916,FALSE),[1]怪物!$B:$L,11,FALSE))))</f>
        <v/>
      </c>
      <c r="H5916" t="str">
        <f t="shared" si="277"/>
        <v/>
      </c>
      <c r="I5916" t="str">
        <f t="shared" si="278"/>
        <v/>
      </c>
      <c r="J5916" t="str">
        <f>IF(B5916="","",IF(RIGHT(VLOOKUP(K5916&amp;"_"&amp;L5916&amp;"_"&amp;M5916&amp;"_"&amp;O5916,[1]挑战模式!$A:$AS,14+N5916,FALSE),1)="3","EffectCreate_BossEffect;EffectCreate_MonsterShow","EffectCreate_MonsterShow"))</f>
        <v/>
      </c>
      <c r="K5916" s="2">
        <v>1</v>
      </c>
      <c r="L5916" s="2">
        <v>1</v>
      </c>
      <c r="M5916" s="2">
        <v>2</v>
      </c>
      <c r="N5916" s="2">
        <v>5</v>
      </c>
      <c r="O5916" s="6" t="s">
        <v>467</v>
      </c>
    </row>
    <row r="5917" spans="2:15" x14ac:dyDescent="0.2">
      <c r="B5917" t="str">
        <f>IF(ISNA(VLOOKUP(K5917&amp;"_"&amp;L5917&amp;"_"&amp;M5917&amp;"_"&amp;O5917,[1]挑战模式!$A:$AS,1,FALSE)),"",IF(VLOOKUP(K5917&amp;"_"&amp;L5917&amp;"_"&amp;M5917&amp;"_"&amp;O5917,[1]挑战模式!$A:$AS,14+N5917,FALSE)="","","Monster_Season"&amp;K5917&amp;"_Challenge"&amp;L5917&amp;"_"&amp;M5917&amp;"_"&amp;N5917&amp;"_"&amp;O5917))</f>
        <v/>
      </c>
      <c r="C5917" t="str">
        <f t="shared" si="276"/>
        <v/>
      </c>
      <c r="G5917" t="str">
        <f>IF(ISNA(VLOOKUP(K5917&amp;"_"&amp;L5917&amp;"_"&amp;M5917&amp;"_"&amp;O5917,[1]挑战模式!$A:$AS,14+N5917,FALSE)),"",IF(VLOOKUP(K5917&amp;"_"&amp;L5917&amp;"_"&amp;M5917&amp;"_"&amp;O5917,[1]挑战模式!$A:$AS,14+N5917,FALSE)="","",IF(VLOOKUP(VLOOKUP(K5917&amp;"_"&amp;L5917&amp;"_"&amp;M5917&amp;"_"&amp;O5917,[1]挑战模式!$A:$AS,14+N5917,FALSE),[1]怪物!$B:$L,11,FALSE)=0,"",VLOOKUP(VLOOKUP(K5917&amp;"_"&amp;L5917&amp;"_"&amp;M5917&amp;"_"&amp;O5917,[1]挑战模式!$A:$AS,14+N5917,FALSE),[1]怪物!$B:$L,11,FALSE))))</f>
        <v/>
      </c>
      <c r="H5917" t="str">
        <f t="shared" si="277"/>
        <v/>
      </c>
      <c r="I5917" t="str">
        <f t="shared" si="278"/>
        <v/>
      </c>
      <c r="J5917" t="str">
        <f>IF(B5917="","",IF(RIGHT(VLOOKUP(K5917&amp;"_"&amp;L5917&amp;"_"&amp;M5917&amp;"_"&amp;O5917,[1]挑战模式!$A:$AS,14+N5917,FALSE),1)="3","EffectCreate_BossEffect;EffectCreate_MonsterShow","EffectCreate_MonsterShow"))</f>
        <v/>
      </c>
      <c r="K5917" s="2">
        <v>1</v>
      </c>
      <c r="L5917" s="2">
        <v>1</v>
      </c>
      <c r="M5917" s="2">
        <v>2</v>
      </c>
      <c r="N5917" s="2">
        <v>6</v>
      </c>
      <c r="O5917" s="6" t="s">
        <v>467</v>
      </c>
    </row>
    <row r="5918" spans="2:15" x14ac:dyDescent="0.2">
      <c r="B5918" t="str">
        <f>IF(ISNA(VLOOKUP(K5918&amp;"_"&amp;L5918&amp;"_"&amp;M5918&amp;"_"&amp;O5918,[1]挑战模式!$A:$AS,1,FALSE)),"",IF(VLOOKUP(K5918&amp;"_"&amp;L5918&amp;"_"&amp;M5918&amp;"_"&amp;O5918,[1]挑战模式!$A:$AS,14+N5918,FALSE)="","","Monster_Season"&amp;K5918&amp;"_Challenge"&amp;L5918&amp;"_"&amp;M5918&amp;"_"&amp;N5918&amp;"_"&amp;O5918))</f>
        <v>Monster_Season1_Challenge1_3_1_Hard</v>
      </c>
      <c r="C5918" t="str">
        <f t="shared" si="276"/>
        <v>None</v>
      </c>
      <c r="G5918" t="str">
        <f>IF(ISNA(VLOOKUP(K5918&amp;"_"&amp;L5918&amp;"_"&amp;M5918&amp;"_"&amp;O5918,[1]挑战模式!$A:$AS,14+N5918,FALSE)),"",IF(VLOOKUP(K5918&amp;"_"&amp;L5918&amp;"_"&amp;M5918&amp;"_"&amp;O5918,[1]挑战模式!$A:$AS,14+N5918,FALSE)="","",IF(VLOOKUP(VLOOKUP(K5918&amp;"_"&amp;L5918&amp;"_"&amp;M5918&amp;"_"&amp;O5918,[1]挑战模式!$A:$AS,14+N5918,FALSE),[1]怪物!$B:$L,11,FALSE)=0,"",VLOOKUP(VLOOKUP(K5918&amp;"_"&amp;L5918&amp;"_"&amp;M5918&amp;"_"&amp;O5918,[1]挑战模式!$A:$AS,14+N5918,FALSE),[1]怪物!$B:$L,11,FALSE))))</f>
        <v/>
      </c>
      <c r="H5918" t="str">
        <f t="shared" si="277"/>
        <v>Unit_Monster_Season1_Challenge1_3_1_Hard</v>
      </c>
      <c r="I5918" t="str">
        <f t="shared" si="278"/>
        <v>TowerDefense_Monster1</v>
      </c>
      <c r="J5918" t="str">
        <f>IF(B5918="","",IF(RIGHT(VLOOKUP(K5918&amp;"_"&amp;L5918&amp;"_"&amp;M5918&amp;"_"&amp;O5918,[1]挑战模式!$A:$AS,14+N5918,FALSE),1)="3","EffectCreate_BossEffect;EffectCreate_MonsterShow","EffectCreate_MonsterShow"))</f>
        <v>EffectCreate_MonsterShow</v>
      </c>
      <c r="K5918" s="2">
        <v>1</v>
      </c>
      <c r="L5918" s="2">
        <v>1</v>
      </c>
      <c r="M5918" s="2">
        <v>3</v>
      </c>
      <c r="N5918" s="2">
        <v>1</v>
      </c>
      <c r="O5918" s="6" t="s">
        <v>467</v>
      </c>
    </row>
    <row r="5919" spans="2:15" x14ac:dyDescent="0.2">
      <c r="B5919" t="str">
        <f>IF(ISNA(VLOOKUP(K5919&amp;"_"&amp;L5919&amp;"_"&amp;M5919&amp;"_"&amp;O5919,[1]挑战模式!$A:$AS,1,FALSE)),"",IF(VLOOKUP(K5919&amp;"_"&amp;L5919&amp;"_"&amp;M5919&amp;"_"&amp;O5919,[1]挑战模式!$A:$AS,14+N5919,FALSE)="","","Monster_Season"&amp;K5919&amp;"_Challenge"&amp;L5919&amp;"_"&amp;M5919&amp;"_"&amp;N5919&amp;"_"&amp;O5919))</f>
        <v>Monster_Season1_Challenge1_3_2_Hard</v>
      </c>
      <c r="C5919" t="str">
        <f t="shared" si="276"/>
        <v>None</v>
      </c>
      <c r="G5919" t="str">
        <f>IF(ISNA(VLOOKUP(K5919&amp;"_"&amp;L5919&amp;"_"&amp;M5919&amp;"_"&amp;O5919,[1]挑战模式!$A:$AS,14+N5919,FALSE)),"",IF(VLOOKUP(K5919&amp;"_"&amp;L5919&amp;"_"&amp;M5919&amp;"_"&amp;O5919,[1]挑战模式!$A:$AS,14+N5919,FALSE)="","",IF(VLOOKUP(VLOOKUP(K5919&amp;"_"&amp;L5919&amp;"_"&amp;M5919&amp;"_"&amp;O5919,[1]挑战模式!$A:$AS,14+N5919,FALSE),[1]怪物!$B:$L,11,FALSE)=0,"",VLOOKUP(VLOOKUP(K5919&amp;"_"&amp;L5919&amp;"_"&amp;M5919&amp;"_"&amp;O5919,[1]挑战模式!$A:$AS,14+N5919,FALSE),[1]怪物!$B:$L,11,FALSE))))</f>
        <v/>
      </c>
      <c r="H5919" t="str">
        <f t="shared" si="277"/>
        <v>Unit_Monster_Season1_Challenge1_3_2_Hard</v>
      </c>
      <c r="I5919" t="str">
        <f t="shared" si="278"/>
        <v>TowerDefense_Monster1</v>
      </c>
      <c r="J5919" t="str">
        <f>IF(B5919="","",IF(RIGHT(VLOOKUP(K5919&amp;"_"&amp;L5919&amp;"_"&amp;M5919&amp;"_"&amp;O5919,[1]挑战模式!$A:$AS,14+N5919,FALSE),1)="3","EffectCreate_BossEffect;EffectCreate_MonsterShow","EffectCreate_MonsterShow"))</f>
        <v>EffectCreate_MonsterShow</v>
      </c>
      <c r="K5919" s="2">
        <v>1</v>
      </c>
      <c r="L5919" s="2">
        <v>1</v>
      </c>
      <c r="M5919" s="2">
        <v>3</v>
      </c>
      <c r="N5919" s="2">
        <v>2</v>
      </c>
      <c r="O5919" s="6" t="s">
        <v>467</v>
      </c>
    </row>
    <row r="5920" spans="2:15" x14ac:dyDescent="0.2">
      <c r="B5920" t="str">
        <f>IF(ISNA(VLOOKUP(K5920&amp;"_"&amp;L5920&amp;"_"&amp;M5920&amp;"_"&amp;O5920,[1]挑战模式!$A:$AS,1,FALSE)),"",IF(VLOOKUP(K5920&amp;"_"&amp;L5920&amp;"_"&amp;M5920&amp;"_"&amp;O5920,[1]挑战模式!$A:$AS,14+N5920,FALSE)="","","Monster_Season"&amp;K5920&amp;"_Challenge"&amp;L5920&amp;"_"&amp;M5920&amp;"_"&amp;N5920&amp;"_"&amp;O5920))</f>
        <v/>
      </c>
      <c r="C5920" t="str">
        <f t="shared" si="276"/>
        <v/>
      </c>
      <c r="G5920" t="str">
        <f>IF(ISNA(VLOOKUP(K5920&amp;"_"&amp;L5920&amp;"_"&amp;M5920&amp;"_"&amp;O5920,[1]挑战模式!$A:$AS,14+N5920,FALSE)),"",IF(VLOOKUP(K5920&amp;"_"&amp;L5920&amp;"_"&amp;M5920&amp;"_"&amp;O5920,[1]挑战模式!$A:$AS,14+N5920,FALSE)="","",IF(VLOOKUP(VLOOKUP(K5920&amp;"_"&amp;L5920&amp;"_"&amp;M5920&amp;"_"&amp;O5920,[1]挑战模式!$A:$AS,14+N5920,FALSE),[1]怪物!$B:$L,11,FALSE)=0,"",VLOOKUP(VLOOKUP(K5920&amp;"_"&amp;L5920&amp;"_"&amp;M5920&amp;"_"&amp;O5920,[1]挑战模式!$A:$AS,14+N5920,FALSE),[1]怪物!$B:$L,11,FALSE))))</f>
        <v/>
      </c>
      <c r="H5920" t="str">
        <f t="shared" si="277"/>
        <v/>
      </c>
      <c r="I5920" t="str">
        <f t="shared" si="278"/>
        <v/>
      </c>
      <c r="J5920" t="str">
        <f>IF(B5920="","",IF(RIGHT(VLOOKUP(K5920&amp;"_"&amp;L5920&amp;"_"&amp;M5920&amp;"_"&amp;O5920,[1]挑战模式!$A:$AS,14+N5920,FALSE),1)="3","EffectCreate_BossEffect;EffectCreate_MonsterShow","EffectCreate_MonsterShow"))</f>
        <v/>
      </c>
      <c r="K5920" s="2">
        <v>1</v>
      </c>
      <c r="L5920" s="2">
        <v>1</v>
      </c>
      <c r="M5920" s="2">
        <v>3</v>
      </c>
      <c r="N5920" s="2">
        <v>3</v>
      </c>
      <c r="O5920" s="6" t="s">
        <v>467</v>
      </c>
    </row>
    <row r="5921" spans="2:15" x14ac:dyDescent="0.2">
      <c r="B5921" t="str">
        <f>IF(ISNA(VLOOKUP(K5921&amp;"_"&amp;L5921&amp;"_"&amp;M5921&amp;"_"&amp;O5921,[1]挑战模式!$A:$AS,1,FALSE)),"",IF(VLOOKUP(K5921&amp;"_"&amp;L5921&amp;"_"&amp;M5921&amp;"_"&amp;O5921,[1]挑战模式!$A:$AS,14+N5921,FALSE)="","","Monster_Season"&amp;K5921&amp;"_Challenge"&amp;L5921&amp;"_"&amp;M5921&amp;"_"&amp;N5921&amp;"_"&amp;O5921))</f>
        <v/>
      </c>
      <c r="C5921" t="str">
        <f t="shared" si="276"/>
        <v/>
      </c>
      <c r="G5921" t="str">
        <f>IF(ISNA(VLOOKUP(K5921&amp;"_"&amp;L5921&amp;"_"&amp;M5921&amp;"_"&amp;O5921,[1]挑战模式!$A:$AS,14+N5921,FALSE)),"",IF(VLOOKUP(K5921&amp;"_"&amp;L5921&amp;"_"&amp;M5921&amp;"_"&amp;O5921,[1]挑战模式!$A:$AS,14+N5921,FALSE)="","",IF(VLOOKUP(VLOOKUP(K5921&amp;"_"&amp;L5921&amp;"_"&amp;M5921&amp;"_"&amp;O5921,[1]挑战模式!$A:$AS,14+N5921,FALSE),[1]怪物!$B:$L,11,FALSE)=0,"",VLOOKUP(VLOOKUP(K5921&amp;"_"&amp;L5921&amp;"_"&amp;M5921&amp;"_"&amp;O5921,[1]挑战模式!$A:$AS,14+N5921,FALSE),[1]怪物!$B:$L,11,FALSE))))</f>
        <v/>
      </c>
      <c r="H5921" t="str">
        <f t="shared" si="277"/>
        <v/>
      </c>
      <c r="I5921" t="str">
        <f t="shared" si="278"/>
        <v/>
      </c>
      <c r="J5921" t="str">
        <f>IF(B5921="","",IF(RIGHT(VLOOKUP(K5921&amp;"_"&amp;L5921&amp;"_"&amp;M5921&amp;"_"&amp;O5921,[1]挑战模式!$A:$AS,14+N5921,FALSE),1)="3","EffectCreate_BossEffect;EffectCreate_MonsterShow","EffectCreate_MonsterShow"))</f>
        <v/>
      </c>
      <c r="K5921" s="2">
        <v>1</v>
      </c>
      <c r="L5921" s="2">
        <v>1</v>
      </c>
      <c r="M5921" s="2">
        <v>3</v>
      </c>
      <c r="N5921" s="2">
        <v>4</v>
      </c>
      <c r="O5921" s="6" t="s">
        <v>467</v>
      </c>
    </row>
    <row r="5922" spans="2:15" x14ac:dyDescent="0.2">
      <c r="B5922" t="str">
        <f>IF(ISNA(VLOOKUP(K5922&amp;"_"&amp;L5922&amp;"_"&amp;M5922&amp;"_"&amp;O5922,[1]挑战模式!$A:$AS,1,FALSE)),"",IF(VLOOKUP(K5922&amp;"_"&amp;L5922&amp;"_"&amp;M5922&amp;"_"&amp;O5922,[1]挑战模式!$A:$AS,14+N5922,FALSE)="","","Monster_Season"&amp;K5922&amp;"_Challenge"&amp;L5922&amp;"_"&amp;M5922&amp;"_"&amp;N5922&amp;"_"&amp;O5922))</f>
        <v/>
      </c>
      <c r="C5922" t="str">
        <f t="shared" si="276"/>
        <v/>
      </c>
      <c r="G5922" t="str">
        <f>IF(ISNA(VLOOKUP(K5922&amp;"_"&amp;L5922&amp;"_"&amp;M5922&amp;"_"&amp;O5922,[1]挑战模式!$A:$AS,14+N5922,FALSE)),"",IF(VLOOKUP(K5922&amp;"_"&amp;L5922&amp;"_"&amp;M5922&amp;"_"&amp;O5922,[1]挑战模式!$A:$AS,14+N5922,FALSE)="","",IF(VLOOKUP(VLOOKUP(K5922&amp;"_"&amp;L5922&amp;"_"&amp;M5922&amp;"_"&amp;O5922,[1]挑战模式!$A:$AS,14+N5922,FALSE),[1]怪物!$B:$L,11,FALSE)=0,"",VLOOKUP(VLOOKUP(K5922&amp;"_"&amp;L5922&amp;"_"&amp;M5922&amp;"_"&amp;O5922,[1]挑战模式!$A:$AS,14+N5922,FALSE),[1]怪物!$B:$L,11,FALSE))))</f>
        <v/>
      </c>
      <c r="H5922" t="str">
        <f t="shared" si="277"/>
        <v/>
      </c>
      <c r="I5922" t="str">
        <f t="shared" si="278"/>
        <v/>
      </c>
      <c r="J5922" t="str">
        <f>IF(B5922="","",IF(RIGHT(VLOOKUP(K5922&amp;"_"&amp;L5922&amp;"_"&amp;M5922&amp;"_"&amp;O5922,[1]挑战模式!$A:$AS,14+N5922,FALSE),1)="3","EffectCreate_BossEffect;EffectCreate_MonsterShow","EffectCreate_MonsterShow"))</f>
        <v/>
      </c>
      <c r="K5922" s="2">
        <v>1</v>
      </c>
      <c r="L5922" s="2">
        <v>1</v>
      </c>
      <c r="M5922" s="2">
        <v>3</v>
      </c>
      <c r="N5922" s="2">
        <v>5</v>
      </c>
      <c r="O5922" s="6" t="s">
        <v>467</v>
      </c>
    </row>
    <row r="5923" spans="2:15" x14ac:dyDescent="0.2">
      <c r="B5923" t="str">
        <f>IF(ISNA(VLOOKUP(K5923&amp;"_"&amp;L5923&amp;"_"&amp;M5923&amp;"_"&amp;O5923,[1]挑战模式!$A:$AS,1,FALSE)),"",IF(VLOOKUP(K5923&amp;"_"&amp;L5923&amp;"_"&amp;M5923&amp;"_"&amp;O5923,[1]挑战模式!$A:$AS,14+N5923,FALSE)="","","Monster_Season"&amp;K5923&amp;"_Challenge"&amp;L5923&amp;"_"&amp;M5923&amp;"_"&amp;N5923&amp;"_"&amp;O5923))</f>
        <v/>
      </c>
      <c r="C5923" t="str">
        <f t="shared" si="276"/>
        <v/>
      </c>
      <c r="G5923" t="str">
        <f>IF(ISNA(VLOOKUP(K5923&amp;"_"&amp;L5923&amp;"_"&amp;M5923&amp;"_"&amp;O5923,[1]挑战模式!$A:$AS,14+N5923,FALSE)),"",IF(VLOOKUP(K5923&amp;"_"&amp;L5923&amp;"_"&amp;M5923&amp;"_"&amp;O5923,[1]挑战模式!$A:$AS,14+N5923,FALSE)="","",IF(VLOOKUP(VLOOKUP(K5923&amp;"_"&amp;L5923&amp;"_"&amp;M5923&amp;"_"&amp;O5923,[1]挑战模式!$A:$AS,14+N5923,FALSE),[1]怪物!$B:$L,11,FALSE)=0,"",VLOOKUP(VLOOKUP(K5923&amp;"_"&amp;L5923&amp;"_"&amp;M5923&amp;"_"&amp;O5923,[1]挑战模式!$A:$AS,14+N5923,FALSE),[1]怪物!$B:$L,11,FALSE))))</f>
        <v/>
      </c>
      <c r="H5923" t="str">
        <f t="shared" si="277"/>
        <v/>
      </c>
      <c r="I5923" t="str">
        <f t="shared" si="278"/>
        <v/>
      </c>
      <c r="J5923" t="str">
        <f>IF(B5923="","",IF(RIGHT(VLOOKUP(K5923&amp;"_"&amp;L5923&amp;"_"&amp;M5923&amp;"_"&amp;O5923,[1]挑战模式!$A:$AS,14+N5923,FALSE),1)="3","EffectCreate_BossEffect;EffectCreate_MonsterShow","EffectCreate_MonsterShow"))</f>
        <v/>
      </c>
      <c r="K5923" s="2">
        <v>1</v>
      </c>
      <c r="L5923" s="2">
        <v>1</v>
      </c>
      <c r="M5923" s="2">
        <v>3</v>
      </c>
      <c r="N5923" s="2">
        <v>6</v>
      </c>
      <c r="O5923" s="6" t="s">
        <v>467</v>
      </c>
    </row>
    <row r="5924" spans="2:15" x14ac:dyDescent="0.2">
      <c r="B5924" t="str">
        <f>IF(ISNA(VLOOKUP(K5924&amp;"_"&amp;L5924&amp;"_"&amp;M5924&amp;"_"&amp;O5924,[1]挑战模式!$A:$AS,1,FALSE)),"",IF(VLOOKUP(K5924&amp;"_"&amp;L5924&amp;"_"&amp;M5924&amp;"_"&amp;O5924,[1]挑战模式!$A:$AS,14+N5924,FALSE)="","","Monster_Season"&amp;K5924&amp;"_Challenge"&amp;L5924&amp;"_"&amp;M5924&amp;"_"&amp;N5924&amp;"_"&amp;O5924))</f>
        <v>Monster_Season1_Challenge1_4_1_Hard</v>
      </c>
      <c r="C5924" t="str">
        <f t="shared" si="276"/>
        <v>None</v>
      </c>
      <c r="G5924" t="str">
        <f>IF(ISNA(VLOOKUP(K5924&amp;"_"&amp;L5924&amp;"_"&amp;M5924&amp;"_"&amp;O5924,[1]挑战模式!$A:$AS,14+N5924,FALSE)),"",IF(VLOOKUP(K5924&amp;"_"&amp;L5924&amp;"_"&amp;M5924&amp;"_"&amp;O5924,[1]挑战模式!$A:$AS,14+N5924,FALSE)="","",IF(VLOOKUP(VLOOKUP(K5924&amp;"_"&amp;L5924&amp;"_"&amp;M5924&amp;"_"&amp;O5924,[1]挑战模式!$A:$AS,14+N5924,FALSE),[1]怪物!$B:$L,11,FALSE)=0,"",VLOOKUP(VLOOKUP(K5924&amp;"_"&amp;L5924&amp;"_"&amp;M5924&amp;"_"&amp;O5924,[1]挑战模式!$A:$AS,14+N5924,FALSE),[1]怪物!$B:$L,11,FALSE))))</f>
        <v/>
      </c>
      <c r="H5924" t="str">
        <f t="shared" si="277"/>
        <v>Unit_Monster_Season1_Challenge1_4_1_Hard</v>
      </c>
      <c r="I5924" t="str">
        <f t="shared" si="278"/>
        <v>TowerDefense_Monster1</v>
      </c>
      <c r="J5924" t="str">
        <f>IF(B5924="","",IF(RIGHT(VLOOKUP(K5924&amp;"_"&amp;L5924&amp;"_"&amp;M5924&amp;"_"&amp;O5924,[1]挑战模式!$A:$AS,14+N5924,FALSE),1)="3","EffectCreate_BossEffect;EffectCreate_MonsterShow","EffectCreate_MonsterShow"))</f>
        <v>EffectCreate_MonsterShow</v>
      </c>
      <c r="K5924" s="2">
        <v>1</v>
      </c>
      <c r="L5924" s="2">
        <v>1</v>
      </c>
      <c r="M5924" s="2">
        <v>4</v>
      </c>
      <c r="N5924" s="2">
        <v>1</v>
      </c>
      <c r="O5924" s="6" t="s">
        <v>467</v>
      </c>
    </row>
    <row r="5925" spans="2:15" x14ac:dyDescent="0.2">
      <c r="B5925" t="str">
        <f>IF(ISNA(VLOOKUP(K5925&amp;"_"&amp;L5925&amp;"_"&amp;M5925&amp;"_"&amp;O5925,[1]挑战模式!$A:$AS,1,FALSE)),"",IF(VLOOKUP(K5925&amp;"_"&amp;L5925&amp;"_"&amp;M5925&amp;"_"&amp;O5925,[1]挑战模式!$A:$AS,14+N5925,FALSE)="","","Monster_Season"&amp;K5925&amp;"_Challenge"&amp;L5925&amp;"_"&amp;M5925&amp;"_"&amp;N5925&amp;"_"&amp;O5925))</f>
        <v>Monster_Season1_Challenge1_4_2_Hard</v>
      </c>
      <c r="C5925" t="str">
        <f t="shared" si="276"/>
        <v>None</v>
      </c>
      <c r="G5925" t="str">
        <f>IF(ISNA(VLOOKUP(K5925&amp;"_"&amp;L5925&amp;"_"&amp;M5925&amp;"_"&amp;O5925,[1]挑战模式!$A:$AS,14+N5925,FALSE)),"",IF(VLOOKUP(K5925&amp;"_"&amp;L5925&amp;"_"&amp;M5925&amp;"_"&amp;O5925,[1]挑战模式!$A:$AS,14+N5925,FALSE)="","",IF(VLOOKUP(VLOOKUP(K5925&amp;"_"&amp;L5925&amp;"_"&amp;M5925&amp;"_"&amp;O5925,[1]挑战模式!$A:$AS,14+N5925,FALSE),[1]怪物!$B:$L,11,FALSE)=0,"",VLOOKUP(VLOOKUP(K5925&amp;"_"&amp;L5925&amp;"_"&amp;M5925&amp;"_"&amp;O5925,[1]挑战模式!$A:$AS,14+N5925,FALSE),[1]怪物!$B:$L,11,FALSE))))</f>
        <v/>
      </c>
      <c r="H5925" t="str">
        <f t="shared" si="277"/>
        <v>Unit_Monster_Season1_Challenge1_4_2_Hard</v>
      </c>
      <c r="I5925" t="str">
        <f t="shared" si="278"/>
        <v>TowerDefense_Monster1</v>
      </c>
      <c r="J5925" t="str">
        <f>IF(B5925="","",IF(RIGHT(VLOOKUP(K5925&amp;"_"&amp;L5925&amp;"_"&amp;M5925&amp;"_"&amp;O5925,[1]挑战模式!$A:$AS,14+N5925,FALSE),1)="3","EffectCreate_BossEffect;EffectCreate_MonsterShow","EffectCreate_MonsterShow"))</f>
        <v>EffectCreate_MonsterShow</v>
      </c>
      <c r="K5925" s="2">
        <v>1</v>
      </c>
      <c r="L5925" s="2">
        <v>1</v>
      </c>
      <c r="M5925" s="2">
        <v>4</v>
      </c>
      <c r="N5925" s="2">
        <v>2</v>
      </c>
      <c r="O5925" s="6" t="s">
        <v>467</v>
      </c>
    </row>
    <row r="5926" spans="2:15" x14ac:dyDescent="0.2">
      <c r="B5926" t="str">
        <f>IF(ISNA(VLOOKUP(K5926&amp;"_"&amp;L5926&amp;"_"&amp;M5926&amp;"_"&amp;O5926,[1]挑战模式!$A:$AS,1,FALSE)),"",IF(VLOOKUP(K5926&amp;"_"&amp;L5926&amp;"_"&amp;M5926&amp;"_"&amp;O5926,[1]挑战模式!$A:$AS,14+N5926,FALSE)="","","Monster_Season"&amp;K5926&amp;"_Challenge"&amp;L5926&amp;"_"&amp;M5926&amp;"_"&amp;N5926&amp;"_"&amp;O5926))</f>
        <v>Monster_Season1_Challenge1_4_3_Hard</v>
      </c>
      <c r="C5926" t="str">
        <f t="shared" si="276"/>
        <v>None</v>
      </c>
      <c r="G5926" t="str">
        <f>IF(ISNA(VLOOKUP(K5926&amp;"_"&amp;L5926&amp;"_"&amp;M5926&amp;"_"&amp;O5926,[1]挑战模式!$A:$AS,14+N5926,FALSE)),"",IF(VLOOKUP(K5926&amp;"_"&amp;L5926&amp;"_"&amp;M5926&amp;"_"&amp;O5926,[1]挑战模式!$A:$AS,14+N5926,FALSE)="","",IF(VLOOKUP(VLOOKUP(K5926&amp;"_"&amp;L5926&amp;"_"&amp;M5926&amp;"_"&amp;O5926,[1]挑战模式!$A:$AS,14+N5926,FALSE),[1]怪物!$B:$L,11,FALSE)=0,"",VLOOKUP(VLOOKUP(K5926&amp;"_"&amp;L5926&amp;"_"&amp;M5926&amp;"_"&amp;O5926,[1]挑战模式!$A:$AS,14+N5926,FALSE),[1]怪物!$B:$L,11,FALSE))))</f>
        <v/>
      </c>
      <c r="H5926" t="str">
        <f t="shared" si="277"/>
        <v>Unit_Monster_Season1_Challenge1_4_3_Hard</v>
      </c>
      <c r="I5926" t="str">
        <f t="shared" si="278"/>
        <v>TowerDefense_Monster1</v>
      </c>
      <c r="J5926" t="str">
        <f>IF(B5926="","",IF(RIGHT(VLOOKUP(K5926&amp;"_"&amp;L5926&amp;"_"&amp;M5926&amp;"_"&amp;O5926,[1]挑战模式!$A:$AS,14+N5926,FALSE),1)="3","EffectCreate_BossEffect;EffectCreate_MonsterShow","EffectCreate_MonsterShow"))</f>
        <v>EffectCreate_MonsterShow</v>
      </c>
      <c r="K5926" s="2">
        <v>1</v>
      </c>
      <c r="L5926" s="2">
        <v>1</v>
      </c>
      <c r="M5926" s="2">
        <v>4</v>
      </c>
      <c r="N5926" s="2">
        <v>3</v>
      </c>
      <c r="O5926" s="6" t="s">
        <v>467</v>
      </c>
    </row>
    <row r="5927" spans="2:15" x14ac:dyDescent="0.2">
      <c r="B5927" t="str">
        <f>IF(ISNA(VLOOKUP(K5927&amp;"_"&amp;L5927&amp;"_"&amp;M5927&amp;"_"&amp;O5927,[1]挑战模式!$A:$AS,1,FALSE)),"",IF(VLOOKUP(K5927&amp;"_"&amp;L5927&amp;"_"&amp;M5927&amp;"_"&amp;O5927,[1]挑战模式!$A:$AS,14+N5927,FALSE)="","","Monster_Season"&amp;K5927&amp;"_Challenge"&amp;L5927&amp;"_"&amp;M5927&amp;"_"&amp;N5927&amp;"_"&amp;O5927))</f>
        <v/>
      </c>
      <c r="C5927" t="str">
        <f t="shared" si="276"/>
        <v/>
      </c>
      <c r="G5927" t="str">
        <f>IF(ISNA(VLOOKUP(K5927&amp;"_"&amp;L5927&amp;"_"&amp;M5927&amp;"_"&amp;O5927,[1]挑战模式!$A:$AS,14+N5927,FALSE)),"",IF(VLOOKUP(K5927&amp;"_"&amp;L5927&amp;"_"&amp;M5927&amp;"_"&amp;O5927,[1]挑战模式!$A:$AS,14+N5927,FALSE)="","",IF(VLOOKUP(VLOOKUP(K5927&amp;"_"&amp;L5927&amp;"_"&amp;M5927&amp;"_"&amp;O5927,[1]挑战模式!$A:$AS,14+N5927,FALSE),[1]怪物!$B:$L,11,FALSE)=0,"",VLOOKUP(VLOOKUP(K5927&amp;"_"&amp;L5927&amp;"_"&amp;M5927&amp;"_"&amp;O5927,[1]挑战模式!$A:$AS,14+N5927,FALSE),[1]怪物!$B:$L,11,FALSE))))</f>
        <v/>
      </c>
      <c r="H5927" t="str">
        <f t="shared" si="277"/>
        <v/>
      </c>
      <c r="I5927" t="str">
        <f t="shared" si="278"/>
        <v/>
      </c>
      <c r="J5927" t="str">
        <f>IF(B5927="","",IF(RIGHT(VLOOKUP(K5927&amp;"_"&amp;L5927&amp;"_"&amp;M5927&amp;"_"&amp;O5927,[1]挑战模式!$A:$AS,14+N5927,FALSE),1)="3","EffectCreate_BossEffect;EffectCreate_MonsterShow","EffectCreate_MonsterShow"))</f>
        <v/>
      </c>
      <c r="K5927" s="2">
        <v>1</v>
      </c>
      <c r="L5927" s="2">
        <v>1</v>
      </c>
      <c r="M5927" s="2">
        <v>4</v>
      </c>
      <c r="N5927" s="2">
        <v>4</v>
      </c>
      <c r="O5927" s="6" t="s">
        <v>467</v>
      </c>
    </row>
    <row r="5928" spans="2:15" x14ac:dyDescent="0.2">
      <c r="B5928" t="str">
        <f>IF(ISNA(VLOOKUP(K5928&amp;"_"&amp;L5928&amp;"_"&amp;M5928&amp;"_"&amp;O5928,[1]挑战模式!$A:$AS,1,FALSE)),"",IF(VLOOKUP(K5928&amp;"_"&amp;L5928&amp;"_"&amp;M5928&amp;"_"&amp;O5928,[1]挑战模式!$A:$AS,14+N5928,FALSE)="","","Monster_Season"&amp;K5928&amp;"_Challenge"&amp;L5928&amp;"_"&amp;M5928&amp;"_"&amp;N5928&amp;"_"&amp;O5928))</f>
        <v/>
      </c>
      <c r="C5928" t="str">
        <f t="shared" si="276"/>
        <v/>
      </c>
      <c r="G5928" t="str">
        <f>IF(ISNA(VLOOKUP(K5928&amp;"_"&amp;L5928&amp;"_"&amp;M5928&amp;"_"&amp;O5928,[1]挑战模式!$A:$AS,14+N5928,FALSE)),"",IF(VLOOKUP(K5928&amp;"_"&amp;L5928&amp;"_"&amp;M5928&amp;"_"&amp;O5928,[1]挑战模式!$A:$AS,14+N5928,FALSE)="","",IF(VLOOKUP(VLOOKUP(K5928&amp;"_"&amp;L5928&amp;"_"&amp;M5928&amp;"_"&amp;O5928,[1]挑战模式!$A:$AS,14+N5928,FALSE),[1]怪物!$B:$L,11,FALSE)=0,"",VLOOKUP(VLOOKUP(K5928&amp;"_"&amp;L5928&amp;"_"&amp;M5928&amp;"_"&amp;O5928,[1]挑战模式!$A:$AS,14+N5928,FALSE),[1]怪物!$B:$L,11,FALSE))))</f>
        <v/>
      </c>
      <c r="H5928" t="str">
        <f t="shared" si="277"/>
        <v/>
      </c>
      <c r="I5928" t="str">
        <f t="shared" si="278"/>
        <v/>
      </c>
      <c r="J5928" t="str">
        <f>IF(B5928="","",IF(RIGHT(VLOOKUP(K5928&amp;"_"&amp;L5928&amp;"_"&amp;M5928&amp;"_"&amp;O5928,[1]挑战模式!$A:$AS,14+N5928,FALSE),1)="3","EffectCreate_BossEffect;EffectCreate_MonsterShow","EffectCreate_MonsterShow"))</f>
        <v/>
      </c>
      <c r="K5928" s="2">
        <v>1</v>
      </c>
      <c r="L5928" s="2">
        <v>1</v>
      </c>
      <c r="M5928" s="2">
        <v>4</v>
      </c>
      <c r="N5928" s="2">
        <v>5</v>
      </c>
      <c r="O5928" s="6" t="s">
        <v>467</v>
      </c>
    </row>
    <row r="5929" spans="2:15" x14ac:dyDescent="0.2">
      <c r="B5929" t="str">
        <f>IF(ISNA(VLOOKUP(K5929&amp;"_"&amp;L5929&amp;"_"&amp;M5929&amp;"_"&amp;O5929,[1]挑战模式!$A:$AS,1,FALSE)),"",IF(VLOOKUP(K5929&amp;"_"&amp;L5929&amp;"_"&amp;M5929&amp;"_"&amp;O5929,[1]挑战模式!$A:$AS,14+N5929,FALSE)="","","Monster_Season"&amp;K5929&amp;"_Challenge"&amp;L5929&amp;"_"&amp;M5929&amp;"_"&amp;N5929&amp;"_"&amp;O5929))</f>
        <v/>
      </c>
      <c r="C5929" t="str">
        <f t="shared" si="276"/>
        <v/>
      </c>
      <c r="G5929" t="str">
        <f>IF(ISNA(VLOOKUP(K5929&amp;"_"&amp;L5929&amp;"_"&amp;M5929&amp;"_"&amp;O5929,[1]挑战模式!$A:$AS,14+N5929,FALSE)),"",IF(VLOOKUP(K5929&amp;"_"&amp;L5929&amp;"_"&amp;M5929&amp;"_"&amp;O5929,[1]挑战模式!$A:$AS,14+N5929,FALSE)="","",IF(VLOOKUP(VLOOKUP(K5929&amp;"_"&amp;L5929&amp;"_"&amp;M5929&amp;"_"&amp;O5929,[1]挑战模式!$A:$AS,14+N5929,FALSE),[1]怪物!$B:$L,11,FALSE)=0,"",VLOOKUP(VLOOKUP(K5929&amp;"_"&amp;L5929&amp;"_"&amp;M5929&amp;"_"&amp;O5929,[1]挑战模式!$A:$AS,14+N5929,FALSE),[1]怪物!$B:$L,11,FALSE))))</f>
        <v/>
      </c>
      <c r="H5929" t="str">
        <f t="shared" si="277"/>
        <v/>
      </c>
      <c r="I5929" t="str">
        <f t="shared" si="278"/>
        <v/>
      </c>
      <c r="J5929" t="str">
        <f>IF(B5929="","",IF(RIGHT(VLOOKUP(K5929&amp;"_"&amp;L5929&amp;"_"&amp;M5929&amp;"_"&amp;O5929,[1]挑战模式!$A:$AS,14+N5929,FALSE),1)="3","EffectCreate_BossEffect;EffectCreate_MonsterShow","EffectCreate_MonsterShow"))</f>
        <v/>
      </c>
      <c r="K5929" s="2">
        <v>1</v>
      </c>
      <c r="L5929" s="2">
        <v>1</v>
      </c>
      <c r="M5929" s="2">
        <v>4</v>
      </c>
      <c r="N5929" s="2">
        <v>6</v>
      </c>
      <c r="O5929" s="6" t="s">
        <v>467</v>
      </c>
    </row>
    <row r="5930" spans="2:15" x14ac:dyDescent="0.2">
      <c r="B5930" t="str">
        <f>IF(ISNA(VLOOKUP(K5930&amp;"_"&amp;L5930&amp;"_"&amp;M5930&amp;"_"&amp;O5930,[1]挑战模式!$A:$AS,1,FALSE)),"",IF(VLOOKUP(K5930&amp;"_"&amp;L5930&amp;"_"&amp;M5930&amp;"_"&amp;O5930,[1]挑战模式!$A:$AS,14+N5930,FALSE)="","","Monster_Season"&amp;K5930&amp;"_Challenge"&amp;L5930&amp;"_"&amp;M5930&amp;"_"&amp;N5930&amp;"_"&amp;O5930))</f>
        <v>Monster_Season1_Challenge1_5_1_Hard</v>
      </c>
      <c r="C5930" t="str">
        <f t="shared" si="276"/>
        <v>None</v>
      </c>
      <c r="G5930" t="str">
        <f>IF(ISNA(VLOOKUP(K5930&amp;"_"&amp;L5930&amp;"_"&amp;M5930&amp;"_"&amp;O5930,[1]挑战模式!$A:$AS,14+N5930,FALSE)),"",IF(VLOOKUP(K5930&amp;"_"&amp;L5930&amp;"_"&amp;M5930&amp;"_"&amp;O5930,[1]挑战模式!$A:$AS,14+N5930,FALSE)="","",IF(VLOOKUP(VLOOKUP(K5930&amp;"_"&amp;L5930&amp;"_"&amp;M5930&amp;"_"&amp;O5930,[1]挑战模式!$A:$AS,14+N5930,FALSE),[1]怪物!$B:$L,11,FALSE)=0,"",VLOOKUP(VLOOKUP(K5930&amp;"_"&amp;L5930&amp;"_"&amp;M5930&amp;"_"&amp;O5930,[1]挑战模式!$A:$AS,14+N5930,FALSE),[1]怪物!$B:$L,11,FALSE))))</f>
        <v/>
      </c>
      <c r="H5930" t="str">
        <f t="shared" si="277"/>
        <v>Unit_Monster_Season1_Challenge1_5_1_Hard</v>
      </c>
      <c r="I5930" t="str">
        <f t="shared" si="278"/>
        <v>TowerDefense_Monster1</v>
      </c>
      <c r="J5930" t="str">
        <f>IF(B5930="","",IF(RIGHT(VLOOKUP(K5930&amp;"_"&amp;L5930&amp;"_"&amp;M5930&amp;"_"&amp;O5930,[1]挑战模式!$A:$AS,14+N5930,FALSE),1)="3","EffectCreate_BossEffect;EffectCreate_MonsterShow","EffectCreate_MonsterShow"))</f>
        <v>EffectCreate_MonsterShow</v>
      </c>
      <c r="K5930" s="2">
        <v>1</v>
      </c>
      <c r="L5930" s="2">
        <v>1</v>
      </c>
      <c r="M5930" s="2">
        <v>5</v>
      </c>
      <c r="N5930" s="2">
        <v>1</v>
      </c>
      <c r="O5930" s="6" t="s">
        <v>467</v>
      </c>
    </row>
    <row r="5931" spans="2:15" x14ac:dyDescent="0.2">
      <c r="B5931" t="str">
        <f>IF(ISNA(VLOOKUP(K5931&amp;"_"&amp;L5931&amp;"_"&amp;M5931&amp;"_"&amp;O5931,[1]挑战模式!$A:$AS,1,FALSE)),"",IF(VLOOKUP(K5931&amp;"_"&amp;L5931&amp;"_"&amp;M5931&amp;"_"&amp;O5931,[1]挑战模式!$A:$AS,14+N5931,FALSE)="","","Monster_Season"&amp;K5931&amp;"_Challenge"&amp;L5931&amp;"_"&amp;M5931&amp;"_"&amp;N5931&amp;"_"&amp;O5931))</f>
        <v>Monster_Season1_Challenge1_5_2_Hard</v>
      </c>
      <c r="C5931" t="str">
        <f t="shared" si="276"/>
        <v>None</v>
      </c>
      <c r="G5931" t="str">
        <f>IF(ISNA(VLOOKUP(K5931&amp;"_"&amp;L5931&amp;"_"&amp;M5931&amp;"_"&amp;O5931,[1]挑战模式!$A:$AS,14+N5931,FALSE)),"",IF(VLOOKUP(K5931&amp;"_"&amp;L5931&amp;"_"&amp;M5931&amp;"_"&amp;O5931,[1]挑战模式!$A:$AS,14+N5931,FALSE)="","",IF(VLOOKUP(VLOOKUP(K5931&amp;"_"&amp;L5931&amp;"_"&amp;M5931&amp;"_"&amp;O5931,[1]挑战模式!$A:$AS,14+N5931,FALSE),[1]怪物!$B:$L,11,FALSE)=0,"",VLOOKUP(VLOOKUP(K5931&amp;"_"&amp;L5931&amp;"_"&amp;M5931&amp;"_"&amp;O5931,[1]挑战模式!$A:$AS,14+N5931,FALSE),[1]怪物!$B:$L,11,FALSE))))</f>
        <v/>
      </c>
      <c r="H5931" t="str">
        <f t="shared" si="277"/>
        <v>Unit_Monster_Season1_Challenge1_5_2_Hard</v>
      </c>
      <c r="I5931" t="str">
        <f t="shared" si="278"/>
        <v>TowerDefense_Monster1</v>
      </c>
      <c r="J5931" t="str">
        <f>IF(B5931="","",IF(RIGHT(VLOOKUP(K5931&amp;"_"&amp;L5931&amp;"_"&amp;M5931&amp;"_"&amp;O5931,[1]挑战模式!$A:$AS,14+N5931,FALSE),1)="3","EffectCreate_BossEffect;EffectCreate_MonsterShow","EffectCreate_MonsterShow"))</f>
        <v>EffectCreate_MonsterShow</v>
      </c>
      <c r="K5931" s="2">
        <v>1</v>
      </c>
      <c r="L5931" s="2">
        <v>1</v>
      </c>
      <c r="M5931" s="2">
        <v>5</v>
      </c>
      <c r="N5931" s="2">
        <v>2</v>
      </c>
      <c r="O5931" s="6" t="s">
        <v>467</v>
      </c>
    </row>
    <row r="5932" spans="2:15" x14ac:dyDescent="0.2">
      <c r="B5932" t="str">
        <f>IF(ISNA(VLOOKUP(K5932&amp;"_"&amp;L5932&amp;"_"&amp;M5932&amp;"_"&amp;O5932,[1]挑战模式!$A:$AS,1,FALSE)),"",IF(VLOOKUP(K5932&amp;"_"&amp;L5932&amp;"_"&amp;M5932&amp;"_"&amp;O5932,[1]挑战模式!$A:$AS,14+N5932,FALSE)="","","Monster_Season"&amp;K5932&amp;"_Challenge"&amp;L5932&amp;"_"&amp;M5932&amp;"_"&amp;N5932&amp;"_"&amp;O5932))</f>
        <v>Monster_Season1_Challenge1_5_3_Hard</v>
      </c>
      <c r="C5932" t="str">
        <f t="shared" si="276"/>
        <v>None</v>
      </c>
      <c r="G5932" t="str">
        <f>IF(ISNA(VLOOKUP(K5932&amp;"_"&amp;L5932&amp;"_"&amp;M5932&amp;"_"&amp;O5932,[1]挑战模式!$A:$AS,14+N5932,FALSE)),"",IF(VLOOKUP(K5932&amp;"_"&amp;L5932&amp;"_"&amp;M5932&amp;"_"&amp;O5932,[1]挑战模式!$A:$AS,14+N5932,FALSE)="","",IF(VLOOKUP(VLOOKUP(K5932&amp;"_"&amp;L5932&amp;"_"&amp;M5932&amp;"_"&amp;O5932,[1]挑战模式!$A:$AS,14+N5932,FALSE),[1]怪物!$B:$L,11,FALSE)=0,"",VLOOKUP(VLOOKUP(K5932&amp;"_"&amp;L5932&amp;"_"&amp;M5932&amp;"_"&amp;O5932,[1]挑战模式!$A:$AS,14+N5932,FALSE),[1]怪物!$B:$L,11,FALSE))))</f>
        <v/>
      </c>
      <c r="H5932" t="str">
        <f t="shared" si="277"/>
        <v>Unit_Monster_Season1_Challenge1_5_3_Hard</v>
      </c>
      <c r="I5932" t="str">
        <f t="shared" si="278"/>
        <v>TowerDefense_Monster1</v>
      </c>
      <c r="J5932" t="str">
        <f>IF(B5932="","",IF(RIGHT(VLOOKUP(K5932&amp;"_"&amp;L5932&amp;"_"&amp;M5932&amp;"_"&amp;O5932,[1]挑战模式!$A:$AS,14+N5932,FALSE),1)="3","EffectCreate_BossEffect;EffectCreate_MonsterShow","EffectCreate_MonsterShow"))</f>
        <v>EffectCreate_MonsterShow</v>
      </c>
      <c r="K5932" s="2">
        <v>1</v>
      </c>
      <c r="L5932" s="2">
        <v>1</v>
      </c>
      <c r="M5932" s="2">
        <v>5</v>
      </c>
      <c r="N5932" s="2">
        <v>3</v>
      </c>
      <c r="O5932" s="6" t="s">
        <v>467</v>
      </c>
    </row>
    <row r="5933" spans="2:15" x14ac:dyDescent="0.2">
      <c r="B5933" t="str">
        <f>IF(ISNA(VLOOKUP(K5933&amp;"_"&amp;L5933&amp;"_"&amp;M5933&amp;"_"&amp;O5933,[1]挑战模式!$A:$AS,1,FALSE)),"",IF(VLOOKUP(K5933&amp;"_"&amp;L5933&amp;"_"&amp;M5933&amp;"_"&amp;O5933,[1]挑战模式!$A:$AS,14+N5933,FALSE)="","","Monster_Season"&amp;K5933&amp;"_Challenge"&amp;L5933&amp;"_"&amp;M5933&amp;"_"&amp;N5933&amp;"_"&amp;O5933))</f>
        <v/>
      </c>
      <c r="C5933" t="str">
        <f t="shared" si="276"/>
        <v/>
      </c>
      <c r="G5933" t="str">
        <f>IF(ISNA(VLOOKUP(K5933&amp;"_"&amp;L5933&amp;"_"&amp;M5933&amp;"_"&amp;O5933,[1]挑战模式!$A:$AS,14+N5933,FALSE)),"",IF(VLOOKUP(K5933&amp;"_"&amp;L5933&amp;"_"&amp;M5933&amp;"_"&amp;O5933,[1]挑战模式!$A:$AS,14+N5933,FALSE)="","",IF(VLOOKUP(VLOOKUP(K5933&amp;"_"&amp;L5933&amp;"_"&amp;M5933&amp;"_"&amp;O5933,[1]挑战模式!$A:$AS,14+N5933,FALSE),[1]怪物!$B:$L,11,FALSE)=0,"",VLOOKUP(VLOOKUP(K5933&amp;"_"&amp;L5933&amp;"_"&amp;M5933&amp;"_"&amp;O5933,[1]挑战模式!$A:$AS,14+N5933,FALSE),[1]怪物!$B:$L,11,FALSE))))</f>
        <v/>
      </c>
      <c r="H5933" t="str">
        <f t="shared" si="277"/>
        <v/>
      </c>
      <c r="I5933" t="str">
        <f t="shared" si="278"/>
        <v/>
      </c>
      <c r="J5933" t="str">
        <f>IF(B5933="","",IF(RIGHT(VLOOKUP(K5933&amp;"_"&amp;L5933&amp;"_"&amp;M5933&amp;"_"&amp;O5933,[1]挑战模式!$A:$AS,14+N5933,FALSE),1)="3","EffectCreate_BossEffect;EffectCreate_MonsterShow","EffectCreate_MonsterShow"))</f>
        <v/>
      </c>
      <c r="K5933" s="2">
        <v>1</v>
      </c>
      <c r="L5933" s="2">
        <v>1</v>
      </c>
      <c r="M5933" s="2">
        <v>5</v>
      </c>
      <c r="N5933" s="2">
        <v>4</v>
      </c>
      <c r="O5933" s="6" t="s">
        <v>467</v>
      </c>
    </row>
    <row r="5934" spans="2:15" x14ac:dyDescent="0.2">
      <c r="B5934" t="str">
        <f>IF(ISNA(VLOOKUP(K5934&amp;"_"&amp;L5934&amp;"_"&amp;M5934&amp;"_"&amp;O5934,[1]挑战模式!$A:$AS,1,FALSE)),"",IF(VLOOKUP(K5934&amp;"_"&amp;L5934&amp;"_"&amp;M5934&amp;"_"&amp;O5934,[1]挑战模式!$A:$AS,14+N5934,FALSE)="","","Monster_Season"&amp;K5934&amp;"_Challenge"&amp;L5934&amp;"_"&amp;M5934&amp;"_"&amp;N5934&amp;"_"&amp;O5934))</f>
        <v/>
      </c>
      <c r="C5934" t="str">
        <f t="shared" si="276"/>
        <v/>
      </c>
      <c r="G5934" t="str">
        <f>IF(ISNA(VLOOKUP(K5934&amp;"_"&amp;L5934&amp;"_"&amp;M5934&amp;"_"&amp;O5934,[1]挑战模式!$A:$AS,14+N5934,FALSE)),"",IF(VLOOKUP(K5934&amp;"_"&amp;L5934&amp;"_"&amp;M5934&amp;"_"&amp;O5934,[1]挑战模式!$A:$AS,14+N5934,FALSE)="","",IF(VLOOKUP(VLOOKUP(K5934&amp;"_"&amp;L5934&amp;"_"&amp;M5934&amp;"_"&amp;O5934,[1]挑战模式!$A:$AS,14+N5934,FALSE),[1]怪物!$B:$L,11,FALSE)=0,"",VLOOKUP(VLOOKUP(K5934&amp;"_"&amp;L5934&amp;"_"&amp;M5934&amp;"_"&amp;O5934,[1]挑战模式!$A:$AS,14+N5934,FALSE),[1]怪物!$B:$L,11,FALSE))))</f>
        <v/>
      </c>
      <c r="H5934" t="str">
        <f t="shared" si="277"/>
        <v/>
      </c>
      <c r="I5934" t="str">
        <f t="shared" si="278"/>
        <v/>
      </c>
      <c r="J5934" t="str">
        <f>IF(B5934="","",IF(RIGHT(VLOOKUP(K5934&amp;"_"&amp;L5934&amp;"_"&amp;M5934&amp;"_"&amp;O5934,[1]挑战模式!$A:$AS,14+N5934,FALSE),1)="3","EffectCreate_BossEffect;EffectCreate_MonsterShow","EffectCreate_MonsterShow"))</f>
        <v/>
      </c>
      <c r="K5934" s="2">
        <v>1</v>
      </c>
      <c r="L5934" s="2">
        <v>1</v>
      </c>
      <c r="M5934" s="2">
        <v>5</v>
      </c>
      <c r="N5934" s="2">
        <v>5</v>
      </c>
      <c r="O5934" s="6" t="s">
        <v>467</v>
      </c>
    </row>
    <row r="5935" spans="2:15" x14ac:dyDescent="0.2">
      <c r="B5935" t="str">
        <f>IF(ISNA(VLOOKUP(K5935&amp;"_"&amp;L5935&amp;"_"&amp;M5935&amp;"_"&amp;O5935,[1]挑战模式!$A:$AS,1,FALSE)),"",IF(VLOOKUP(K5935&amp;"_"&amp;L5935&amp;"_"&amp;M5935&amp;"_"&amp;O5935,[1]挑战模式!$A:$AS,14+N5935,FALSE)="","","Monster_Season"&amp;K5935&amp;"_Challenge"&amp;L5935&amp;"_"&amp;M5935&amp;"_"&amp;N5935&amp;"_"&amp;O5935))</f>
        <v/>
      </c>
      <c r="C5935" t="str">
        <f t="shared" si="276"/>
        <v/>
      </c>
      <c r="G5935" t="str">
        <f>IF(ISNA(VLOOKUP(K5935&amp;"_"&amp;L5935&amp;"_"&amp;M5935&amp;"_"&amp;O5935,[1]挑战模式!$A:$AS,14+N5935,FALSE)),"",IF(VLOOKUP(K5935&amp;"_"&amp;L5935&amp;"_"&amp;M5935&amp;"_"&amp;O5935,[1]挑战模式!$A:$AS,14+N5935,FALSE)="","",IF(VLOOKUP(VLOOKUP(K5935&amp;"_"&amp;L5935&amp;"_"&amp;M5935&amp;"_"&amp;O5935,[1]挑战模式!$A:$AS,14+N5935,FALSE),[1]怪物!$B:$L,11,FALSE)=0,"",VLOOKUP(VLOOKUP(K5935&amp;"_"&amp;L5935&amp;"_"&amp;M5935&amp;"_"&amp;O5935,[1]挑战模式!$A:$AS,14+N5935,FALSE),[1]怪物!$B:$L,11,FALSE))))</f>
        <v/>
      </c>
      <c r="H5935" t="str">
        <f t="shared" si="277"/>
        <v/>
      </c>
      <c r="I5935" t="str">
        <f t="shared" si="278"/>
        <v/>
      </c>
      <c r="J5935" t="str">
        <f>IF(B5935="","",IF(RIGHT(VLOOKUP(K5935&amp;"_"&amp;L5935&amp;"_"&amp;M5935&amp;"_"&amp;O5935,[1]挑战模式!$A:$AS,14+N5935,FALSE),1)="3","EffectCreate_BossEffect;EffectCreate_MonsterShow","EffectCreate_MonsterShow"))</f>
        <v/>
      </c>
      <c r="K5935" s="2">
        <v>1</v>
      </c>
      <c r="L5935" s="2">
        <v>1</v>
      </c>
      <c r="M5935" s="2">
        <v>5</v>
      </c>
      <c r="N5935" s="2">
        <v>6</v>
      </c>
      <c r="O5935" s="6" t="s">
        <v>467</v>
      </c>
    </row>
    <row r="5936" spans="2:15" x14ac:dyDescent="0.2">
      <c r="B5936" t="str">
        <f>IF(ISNA(VLOOKUP(K5936&amp;"_"&amp;L5936&amp;"_"&amp;M5936&amp;"_"&amp;O5936,[1]挑战模式!$A:$AS,1,FALSE)),"",IF(VLOOKUP(K5936&amp;"_"&amp;L5936&amp;"_"&amp;M5936&amp;"_"&amp;O5936,[1]挑战模式!$A:$AS,14+N5936,FALSE)="","","Monster_Season"&amp;K5936&amp;"_Challenge"&amp;L5936&amp;"_"&amp;M5936&amp;"_"&amp;N5936&amp;"_"&amp;O5936))</f>
        <v>Monster_Season1_Challenge1_6_1_Hard</v>
      </c>
      <c r="C5936" t="str">
        <f t="shared" si="276"/>
        <v>None</v>
      </c>
      <c r="G5936" t="str">
        <f>IF(ISNA(VLOOKUP(K5936&amp;"_"&amp;L5936&amp;"_"&amp;M5936&amp;"_"&amp;O5936,[1]挑战模式!$A:$AS,14+N5936,FALSE)),"",IF(VLOOKUP(K5936&amp;"_"&amp;L5936&amp;"_"&amp;M5936&amp;"_"&amp;O5936,[1]挑战模式!$A:$AS,14+N5936,FALSE)="","",IF(VLOOKUP(VLOOKUP(K5936&amp;"_"&amp;L5936&amp;"_"&amp;M5936&amp;"_"&amp;O5936,[1]挑战模式!$A:$AS,14+N5936,FALSE),[1]怪物!$B:$L,11,FALSE)=0,"",VLOOKUP(VLOOKUP(K5936&amp;"_"&amp;L5936&amp;"_"&amp;M5936&amp;"_"&amp;O5936,[1]挑战模式!$A:$AS,14+N5936,FALSE),[1]怪物!$B:$L,11,FALSE))))</f>
        <v/>
      </c>
      <c r="H5936" t="str">
        <f t="shared" si="277"/>
        <v>Unit_Monster_Season1_Challenge1_6_1_Hard</v>
      </c>
      <c r="I5936" t="str">
        <f t="shared" si="278"/>
        <v>TowerDefense_Monster1</v>
      </c>
      <c r="J5936" t="str">
        <f>IF(B5936="","",IF(RIGHT(VLOOKUP(K5936&amp;"_"&amp;L5936&amp;"_"&amp;M5936&amp;"_"&amp;O5936,[1]挑战模式!$A:$AS,14+N5936,FALSE),1)="3","EffectCreate_BossEffect;EffectCreate_MonsterShow","EffectCreate_MonsterShow"))</f>
        <v>EffectCreate_MonsterShow</v>
      </c>
      <c r="K5936" s="2">
        <v>1</v>
      </c>
      <c r="L5936" s="2">
        <v>1</v>
      </c>
      <c r="M5936" s="2">
        <v>6</v>
      </c>
      <c r="N5936" s="2">
        <v>1</v>
      </c>
      <c r="O5936" s="6" t="s">
        <v>467</v>
      </c>
    </row>
    <row r="5937" spans="2:15" x14ac:dyDescent="0.2">
      <c r="B5937" t="str">
        <f>IF(ISNA(VLOOKUP(K5937&amp;"_"&amp;L5937&amp;"_"&amp;M5937&amp;"_"&amp;O5937,[1]挑战模式!$A:$AS,1,FALSE)),"",IF(VLOOKUP(K5937&amp;"_"&amp;L5937&amp;"_"&amp;M5937&amp;"_"&amp;O5937,[1]挑战模式!$A:$AS,14+N5937,FALSE)="","","Monster_Season"&amp;K5937&amp;"_Challenge"&amp;L5937&amp;"_"&amp;M5937&amp;"_"&amp;N5937&amp;"_"&amp;O5937))</f>
        <v>Monster_Season1_Challenge1_6_2_Hard</v>
      </c>
      <c r="C5937" t="str">
        <f t="shared" si="276"/>
        <v>None</v>
      </c>
      <c r="G5937" t="str">
        <f>IF(ISNA(VLOOKUP(K5937&amp;"_"&amp;L5937&amp;"_"&amp;M5937&amp;"_"&amp;O5937,[1]挑战模式!$A:$AS,14+N5937,FALSE)),"",IF(VLOOKUP(K5937&amp;"_"&amp;L5937&amp;"_"&amp;M5937&amp;"_"&amp;O5937,[1]挑战模式!$A:$AS,14+N5937,FALSE)="","",IF(VLOOKUP(VLOOKUP(K5937&amp;"_"&amp;L5937&amp;"_"&amp;M5937&amp;"_"&amp;O5937,[1]挑战模式!$A:$AS,14+N5937,FALSE),[1]怪物!$B:$L,11,FALSE)=0,"",VLOOKUP(VLOOKUP(K5937&amp;"_"&amp;L5937&amp;"_"&amp;M5937&amp;"_"&amp;O5937,[1]挑战模式!$A:$AS,14+N5937,FALSE),[1]怪物!$B:$L,11,FALSE))))</f>
        <v/>
      </c>
      <c r="H5937" t="str">
        <f t="shared" si="277"/>
        <v>Unit_Monster_Season1_Challenge1_6_2_Hard</v>
      </c>
      <c r="I5937" t="str">
        <f t="shared" si="278"/>
        <v>TowerDefense_Monster1</v>
      </c>
      <c r="J5937" t="str">
        <f>IF(B5937="","",IF(RIGHT(VLOOKUP(K5937&amp;"_"&amp;L5937&amp;"_"&amp;M5937&amp;"_"&amp;O5937,[1]挑战模式!$A:$AS,14+N5937,FALSE),1)="3","EffectCreate_BossEffect;EffectCreate_MonsterShow","EffectCreate_MonsterShow"))</f>
        <v>EffectCreate_MonsterShow</v>
      </c>
      <c r="K5937" s="2">
        <v>1</v>
      </c>
      <c r="L5937" s="2">
        <v>1</v>
      </c>
      <c r="M5937" s="2">
        <v>6</v>
      </c>
      <c r="N5937" s="2">
        <v>2</v>
      </c>
      <c r="O5937" s="6" t="s">
        <v>467</v>
      </c>
    </row>
    <row r="5938" spans="2:15" x14ac:dyDescent="0.2">
      <c r="B5938" t="str">
        <f>IF(ISNA(VLOOKUP(K5938&amp;"_"&amp;L5938&amp;"_"&amp;M5938&amp;"_"&amp;O5938,[1]挑战模式!$A:$AS,1,FALSE)),"",IF(VLOOKUP(K5938&amp;"_"&amp;L5938&amp;"_"&amp;M5938&amp;"_"&amp;O5938,[1]挑战模式!$A:$AS,14+N5938,FALSE)="","","Monster_Season"&amp;K5938&amp;"_Challenge"&amp;L5938&amp;"_"&amp;M5938&amp;"_"&amp;N5938&amp;"_"&amp;O5938))</f>
        <v>Monster_Season1_Challenge1_6_3_Hard</v>
      </c>
      <c r="C5938" t="str">
        <f t="shared" si="276"/>
        <v>None</v>
      </c>
      <c r="G5938" t="str">
        <f>IF(ISNA(VLOOKUP(K5938&amp;"_"&amp;L5938&amp;"_"&amp;M5938&amp;"_"&amp;O5938,[1]挑战模式!$A:$AS,14+N5938,FALSE)),"",IF(VLOOKUP(K5938&amp;"_"&amp;L5938&amp;"_"&amp;M5938&amp;"_"&amp;O5938,[1]挑战模式!$A:$AS,14+N5938,FALSE)="","",IF(VLOOKUP(VLOOKUP(K5938&amp;"_"&amp;L5938&amp;"_"&amp;M5938&amp;"_"&amp;O5938,[1]挑战模式!$A:$AS,14+N5938,FALSE),[1]怪物!$B:$L,11,FALSE)=0,"",VLOOKUP(VLOOKUP(K5938&amp;"_"&amp;L5938&amp;"_"&amp;M5938&amp;"_"&amp;O5938,[1]挑战模式!$A:$AS,14+N5938,FALSE),[1]怪物!$B:$L,11,FALSE))))</f>
        <v/>
      </c>
      <c r="H5938" t="str">
        <f t="shared" si="277"/>
        <v>Unit_Monster_Season1_Challenge1_6_3_Hard</v>
      </c>
      <c r="I5938" t="str">
        <f t="shared" si="278"/>
        <v>TowerDefense_Monster1</v>
      </c>
      <c r="J5938" t="str">
        <f>IF(B5938="","",IF(RIGHT(VLOOKUP(K5938&amp;"_"&amp;L5938&amp;"_"&amp;M5938&amp;"_"&amp;O5938,[1]挑战模式!$A:$AS,14+N5938,FALSE),1)="3","EffectCreate_BossEffect;EffectCreate_MonsterShow","EffectCreate_MonsterShow"))</f>
        <v>EffectCreate_MonsterShow</v>
      </c>
      <c r="K5938" s="2">
        <v>1</v>
      </c>
      <c r="L5938" s="2">
        <v>1</v>
      </c>
      <c r="M5938" s="2">
        <v>6</v>
      </c>
      <c r="N5938" s="2">
        <v>3</v>
      </c>
      <c r="O5938" s="6" t="s">
        <v>467</v>
      </c>
    </row>
    <row r="5939" spans="2:15" x14ac:dyDescent="0.2">
      <c r="B5939" t="str">
        <f>IF(ISNA(VLOOKUP(K5939&amp;"_"&amp;L5939&amp;"_"&amp;M5939&amp;"_"&amp;O5939,[1]挑战模式!$A:$AS,1,FALSE)),"",IF(VLOOKUP(K5939&amp;"_"&amp;L5939&amp;"_"&amp;M5939&amp;"_"&amp;O5939,[1]挑战模式!$A:$AS,14+N5939,FALSE)="","","Monster_Season"&amp;K5939&amp;"_Challenge"&amp;L5939&amp;"_"&amp;M5939&amp;"_"&amp;N5939&amp;"_"&amp;O5939))</f>
        <v>Monster_Season1_Challenge1_6_4_Hard</v>
      </c>
      <c r="C5939" t="str">
        <f t="shared" si="276"/>
        <v>None</v>
      </c>
      <c r="G5939" t="str">
        <f>IF(ISNA(VLOOKUP(K5939&amp;"_"&amp;L5939&amp;"_"&amp;M5939&amp;"_"&amp;O5939,[1]挑战模式!$A:$AS,14+N5939,FALSE)),"",IF(VLOOKUP(K5939&amp;"_"&amp;L5939&amp;"_"&amp;M5939&amp;"_"&amp;O5939,[1]挑战模式!$A:$AS,14+N5939,FALSE)="","",IF(VLOOKUP(VLOOKUP(K5939&amp;"_"&amp;L5939&amp;"_"&amp;M5939&amp;"_"&amp;O5939,[1]挑战模式!$A:$AS,14+N5939,FALSE),[1]怪物!$B:$L,11,FALSE)=0,"",VLOOKUP(VLOOKUP(K5939&amp;"_"&amp;L5939&amp;"_"&amp;M5939&amp;"_"&amp;O5939,[1]挑战模式!$A:$AS,14+N5939,FALSE),[1]怪物!$B:$L,11,FALSE))))</f>
        <v/>
      </c>
      <c r="H5939" t="str">
        <f t="shared" si="277"/>
        <v>Unit_Monster_Season1_Challenge1_6_4_Hard</v>
      </c>
      <c r="I5939" t="str">
        <f t="shared" si="278"/>
        <v>TowerDefense_Monster1</v>
      </c>
      <c r="J5939" t="str">
        <f>IF(B5939="","",IF(RIGHT(VLOOKUP(K5939&amp;"_"&amp;L5939&amp;"_"&amp;M5939&amp;"_"&amp;O5939,[1]挑战模式!$A:$AS,14+N5939,FALSE),1)="3","EffectCreate_BossEffect;EffectCreate_MonsterShow","EffectCreate_MonsterShow"))</f>
        <v>EffectCreate_MonsterShow</v>
      </c>
      <c r="K5939" s="2">
        <v>1</v>
      </c>
      <c r="L5939" s="2">
        <v>1</v>
      </c>
      <c r="M5939" s="2">
        <v>6</v>
      </c>
      <c r="N5939" s="2">
        <v>4</v>
      </c>
      <c r="O5939" s="6" t="s">
        <v>467</v>
      </c>
    </row>
    <row r="5940" spans="2:15" x14ac:dyDescent="0.2">
      <c r="B5940" t="str">
        <f>IF(ISNA(VLOOKUP(K5940&amp;"_"&amp;L5940&amp;"_"&amp;M5940&amp;"_"&amp;O5940,[1]挑战模式!$A:$AS,1,FALSE)),"",IF(VLOOKUP(K5940&amp;"_"&amp;L5940&amp;"_"&amp;M5940&amp;"_"&amp;O5940,[1]挑战模式!$A:$AS,14+N5940,FALSE)="","","Monster_Season"&amp;K5940&amp;"_Challenge"&amp;L5940&amp;"_"&amp;M5940&amp;"_"&amp;N5940&amp;"_"&amp;O5940))</f>
        <v/>
      </c>
      <c r="C5940" t="str">
        <f t="shared" si="276"/>
        <v/>
      </c>
      <c r="G5940" t="str">
        <f>IF(ISNA(VLOOKUP(K5940&amp;"_"&amp;L5940&amp;"_"&amp;M5940&amp;"_"&amp;O5940,[1]挑战模式!$A:$AS,14+N5940,FALSE)),"",IF(VLOOKUP(K5940&amp;"_"&amp;L5940&amp;"_"&amp;M5940&amp;"_"&amp;O5940,[1]挑战模式!$A:$AS,14+N5940,FALSE)="","",IF(VLOOKUP(VLOOKUP(K5940&amp;"_"&amp;L5940&amp;"_"&amp;M5940&amp;"_"&amp;O5940,[1]挑战模式!$A:$AS,14+N5940,FALSE),[1]怪物!$B:$L,11,FALSE)=0,"",VLOOKUP(VLOOKUP(K5940&amp;"_"&amp;L5940&amp;"_"&amp;M5940&amp;"_"&amp;O5940,[1]挑战模式!$A:$AS,14+N5940,FALSE),[1]怪物!$B:$L,11,FALSE))))</f>
        <v/>
      </c>
      <c r="H5940" t="str">
        <f t="shared" si="277"/>
        <v/>
      </c>
      <c r="I5940" t="str">
        <f t="shared" si="278"/>
        <v/>
      </c>
      <c r="J5940" t="str">
        <f>IF(B5940="","",IF(RIGHT(VLOOKUP(K5940&amp;"_"&amp;L5940&amp;"_"&amp;M5940&amp;"_"&amp;O5940,[1]挑战模式!$A:$AS,14+N5940,FALSE),1)="3","EffectCreate_BossEffect;EffectCreate_MonsterShow","EffectCreate_MonsterShow"))</f>
        <v/>
      </c>
      <c r="K5940" s="2">
        <v>1</v>
      </c>
      <c r="L5940" s="2">
        <v>1</v>
      </c>
      <c r="M5940" s="2">
        <v>6</v>
      </c>
      <c r="N5940" s="2">
        <v>5</v>
      </c>
      <c r="O5940" s="6" t="s">
        <v>467</v>
      </c>
    </row>
    <row r="5941" spans="2:15" x14ac:dyDescent="0.2">
      <c r="B5941" t="str">
        <f>IF(ISNA(VLOOKUP(K5941&amp;"_"&amp;L5941&amp;"_"&amp;M5941&amp;"_"&amp;O5941,[1]挑战模式!$A:$AS,1,FALSE)),"",IF(VLOOKUP(K5941&amp;"_"&amp;L5941&amp;"_"&amp;M5941&amp;"_"&amp;O5941,[1]挑战模式!$A:$AS,14+N5941,FALSE)="","","Monster_Season"&amp;K5941&amp;"_Challenge"&amp;L5941&amp;"_"&amp;M5941&amp;"_"&amp;N5941&amp;"_"&amp;O5941))</f>
        <v/>
      </c>
      <c r="C5941" t="str">
        <f t="shared" si="276"/>
        <v/>
      </c>
      <c r="G5941" t="str">
        <f>IF(ISNA(VLOOKUP(K5941&amp;"_"&amp;L5941&amp;"_"&amp;M5941&amp;"_"&amp;O5941,[1]挑战模式!$A:$AS,14+N5941,FALSE)),"",IF(VLOOKUP(K5941&amp;"_"&amp;L5941&amp;"_"&amp;M5941&amp;"_"&amp;O5941,[1]挑战模式!$A:$AS,14+N5941,FALSE)="","",IF(VLOOKUP(VLOOKUP(K5941&amp;"_"&amp;L5941&amp;"_"&amp;M5941&amp;"_"&amp;O5941,[1]挑战模式!$A:$AS,14+N5941,FALSE),[1]怪物!$B:$L,11,FALSE)=0,"",VLOOKUP(VLOOKUP(K5941&amp;"_"&amp;L5941&amp;"_"&amp;M5941&amp;"_"&amp;O5941,[1]挑战模式!$A:$AS,14+N5941,FALSE),[1]怪物!$B:$L,11,FALSE))))</f>
        <v/>
      </c>
      <c r="H5941" t="str">
        <f t="shared" si="277"/>
        <v/>
      </c>
      <c r="I5941" t="str">
        <f t="shared" si="278"/>
        <v/>
      </c>
      <c r="J5941" t="str">
        <f>IF(B5941="","",IF(RIGHT(VLOOKUP(K5941&amp;"_"&amp;L5941&amp;"_"&amp;M5941&amp;"_"&amp;O5941,[1]挑战模式!$A:$AS,14+N5941,FALSE),1)="3","EffectCreate_BossEffect;EffectCreate_MonsterShow","EffectCreate_MonsterShow"))</f>
        <v/>
      </c>
      <c r="K5941" s="2">
        <v>1</v>
      </c>
      <c r="L5941" s="2">
        <v>1</v>
      </c>
      <c r="M5941" s="2">
        <v>6</v>
      </c>
      <c r="N5941" s="2">
        <v>6</v>
      </c>
      <c r="O5941" s="6" t="s">
        <v>467</v>
      </c>
    </row>
    <row r="5942" spans="2:15" x14ac:dyDescent="0.2">
      <c r="B5942" t="str">
        <f>IF(ISNA(VLOOKUP(K5942&amp;"_"&amp;L5942&amp;"_"&amp;M5942&amp;"_"&amp;O5942,[1]挑战模式!$A:$AS,1,FALSE)),"",IF(VLOOKUP(K5942&amp;"_"&amp;L5942&amp;"_"&amp;M5942&amp;"_"&amp;O5942,[1]挑战模式!$A:$AS,14+N5942,FALSE)="","","Monster_Season"&amp;K5942&amp;"_Challenge"&amp;L5942&amp;"_"&amp;M5942&amp;"_"&amp;N5942&amp;"_"&amp;O5942))</f>
        <v/>
      </c>
      <c r="C5942" t="str">
        <f t="shared" si="276"/>
        <v/>
      </c>
      <c r="G5942" t="str">
        <f>IF(ISNA(VLOOKUP(K5942&amp;"_"&amp;L5942&amp;"_"&amp;M5942&amp;"_"&amp;O5942,[1]挑战模式!$A:$AS,14+N5942,FALSE)),"",IF(VLOOKUP(K5942&amp;"_"&amp;L5942&amp;"_"&amp;M5942&amp;"_"&amp;O5942,[1]挑战模式!$A:$AS,14+N5942,FALSE)="","",IF(VLOOKUP(VLOOKUP(K5942&amp;"_"&amp;L5942&amp;"_"&amp;M5942&amp;"_"&amp;O5942,[1]挑战模式!$A:$AS,14+N5942,FALSE),[1]怪物!$B:$L,11,FALSE)=0,"",VLOOKUP(VLOOKUP(K5942&amp;"_"&amp;L5942&amp;"_"&amp;M5942&amp;"_"&amp;O5942,[1]挑战模式!$A:$AS,14+N5942,FALSE),[1]怪物!$B:$L,11,FALSE))))</f>
        <v/>
      </c>
      <c r="H5942" t="str">
        <f t="shared" si="277"/>
        <v/>
      </c>
      <c r="I5942" t="str">
        <f t="shared" si="278"/>
        <v/>
      </c>
      <c r="J5942" t="str">
        <f>IF(B5942="","",IF(RIGHT(VLOOKUP(K5942&amp;"_"&amp;L5942&amp;"_"&amp;M5942&amp;"_"&amp;O5942,[1]挑战模式!$A:$AS,14+N5942,FALSE),1)="3","EffectCreate_BossEffect;EffectCreate_MonsterShow","EffectCreate_MonsterShow"))</f>
        <v/>
      </c>
      <c r="K5942" s="2">
        <v>1</v>
      </c>
      <c r="L5942" s="2">
        <v>1</v>
      </c>
      <c r="M5942" s="2">
        <v>7</v>
      </c>
      <c r="N5942" s="2">
        <v>1</v>
      </c>
      <c r="O5942" s="6" t="s">
        <v>467</v>
      </c>
    </row>
    <row r="5943" spans="2:15" x14ac:dyDescent="0.2">
      <c r="B5943" t="str">
        <f>IF(ISNA(VLOOKUP(K5943&amp;"_"&amp;L5943&amp;"_"&amp;M5943&amp;"_"&amp;O5943,[1]挑战模式!$A:$AS,1,FALSE)),"",IF(VLOOKUP(K5943&amp;"_"&amp;L5943&amp;"_"&amp;M5943&amp;"_"&amp;O5943,[1]挑战模式!$A:$AS,14+N5943,FALSE)="","","Monster_Season"&amp;K5943&amp;"_Challenge"&amp;L5943&amp;"_"&amp;M5943&amp;"_"&amp;N5943&amp;"_"&amp;O5943))</f>
        <v/>
      </c>
      <c r="C5943" t="str">
        <f t="shared" si="276"/>
        <v/>
      </c>
      <c r="G5943" t="str">
        <f>IF(ISNA(VLOOKUP(K5943&amp;"_"&amp;L5943&amp;"_"&amp;M5943&amp;"_"&amp;O5943,[1]挑战模式!$A:$AS,14+N5943,FALSE)),"",IF(VLOOKUP(K5943&amp;"_"&amp;L5943&amp;"_"&amp;M5943&amp;"_"&amp;O5943,[1]挑战模式!$A:$AS,14+N5943,FALSE)="","",IF(VLOOKUP(VLOOKUP(K5943&amp;"_"&amp;L5943&amp;"_"&amp;M5943&amp;"_"&amp;O5943,[1]挑战模式!$A:$AS,14+N5943,FALSE),[1]怪物!$B:$L,11,FALSE)=0,"",VLOOKUP(VLOOKUP(K5943&amp;"_"&amp;L5943&amp;"_"&amp;M5943&amp;"_"&amp;O5943,[1]挑战模式!$A:$AS,14+N5943,FALSE),[1]怪物!$B:$L,11,FALSE))))</f>
        <v/>
      </c>
      <c r="H5943" t="str">
        <f t="shared" si="277"/>
        <v/>
      </c>
      <c r="I5943" t="str">
        <f t="shared" si="278"/>
        <v/>
      </c>
      <c r="J5943" t="str">
        <f>IF(B5943="","",IF(RIGHT(VLOOKUP(K5943&amp;"_"&amp;L5943&amp;"_"&amp;M5943&amp;"_"&amp;O5943,[1]挑战模式!$A:$AS,14+N5943,FALSE),1)="3","EffectCreate_BossEffect;EffectCreate_MonsterShow","EffectCreate_MonsterShow"))</f>
        <v/>
      </c>
      <c r="K5943" s="2">
        <v>1</v>
      </c>
      <c r="L5943" s="2">
        <v>1</v>
      </c>
      <c r="M5943" s="2">
        <v>7</v>
      </c>
      <c r="N5943" s="2">
        <v>2</v>
      </c>
      <c r="O5943" s="6" t="s">
        <v>467</v>
      </c>
    </row>
    <row r="5944" spans="2:15" x14ac:dyDescent="0.2">
      <c r="B5944" t="str">
        <f>IF(ISNA(VLOOKUP(K5944&amp;"_"&amp;L5944&amp;"_"&amp;M5944&amp;"_"&amp;O5944,[1]挑战模式!$A:$AS,1,FALSE)),"",IF(VLOOKUP(K5944&amp;"_"&amp;L5944&amp;"_"&amp;M5944&amp;"_"&amp;O5944,[1]挑战模式!$A:$AS,14+N5944,FALSE)="","","Monster_Season"&amp;K5944&amp;"_Challenge"&amp;L5944&amp;"_"&amp;M5944&amp;"_"&amp;N5944&amp;"_"&amp;O5944))</f>
        <v/>
      </c>
      <c r="C5944" t="str">
        <f t="shared" si="276"/>
        <v/>
      </c>
      <c r="G5944" t="str">
        <f>IF(ISNA(VLOOKUP(K5944&amp;"_"&amp;L5944&amp;"_"&amp;M5944&amp;"_"&amp;O5944,[1]挑战模式!$A:$AS,14+N5944,FALSE)),"",IF(VLOOKUP(K5944&amp;"_"&amp;L5944&amp;"_"&amp;M5944&amp;"_"&amp;O5944,[1]挑战模式!$A:$AS,14+N5944,FALSE)="","",IF(VLOOKUP(VLOOKUP(K5944&amp;"_"&amp;L5944&amp;"_"&amp;M5944&amp;"_"&amp;O5944,[1]挑战模式!$A:$AS,14+N5944,FALSE),[1]怪物!$B:$L,11,FALSE)=0,"",VLOOKUP(VLOOKUP(K5944&amp;"_"&amp;L5944&amp;"_"&amp;M5944&amp;"_"&amp;O5944,[1]挑战模式!$A:$AS,14+N5944,FALSE),[1]怪物!$B:$L,11,FALSE))))</f>
        <v/>
      </c>
      <c r="H5944" t="str">
        <f t="shared" si="277"/>
        <v/>
      </c>
      <c r="I5944" t="str">
        <f t="shared" si="278"/>
        <v/>
      </c>
      <c r="J5944" t="str">
        <f>IF(B5944="","",IF(RIGHT(VLOOKUP(K5944&amp;"_"&amp;L5944&amp;"_"&amp;M5944&amp;"_"&amp;O5944,[1]挑战模式!$A:$AS,14+N5944,FALSE),1)="3","EffectCreate_BossEffect;EffectCreate_MonsterShow","EffectCreate_MonsterShow"))</f>
        <v/>
      </c>
      <c r="K5944" s="2">
        <v>1</v>
      </c>
      <c r="L5944" s="2">
        <v>1</v>
      </c>
      <c r="M5944" s="2">
        <v>7</v>
      </c>
      <c r="N5944" s="2">
        <v>3</v>
      </c>
      <c r="O5944" s="6" t="s">
        <v>467</v>
      </c>
    </row>
    <row r="5945" spans="2:15" x14ac:dyDescent="0.2">
      <c r="B5945" t="str">
        <f>IF(ISNA(VLOOKUP(K5945&amp;"_"&amp;L5945&amp;"_"&amp;M5945&amp;"_"&amp;O5945,[1]挑战模式!$A:$AS,1,FALSE)),"",IF(VLOOKUP(K5945&amp;"_"&amp;L5945&amp;"_"&amp;M5945&amp;"_"&amp;O5945,[1]挑战模式!$A:$AS,14+N5945,FALSE)="","","Monster_Season"&amp;K5945&amp;"_Challenge"&amp;L5945&amp;"_"&amp;M5945&amp;"_"&amp;N5945&amp;"_"&amp;O5945))</f>
        <v/>
      </c>
      <c r="C5945" t="str">
        <f t="shared" si="276"/>
        <v/>
      </c>
      <c r="G5945" t="str">
        <f>IF(ISNA(VLOOKUP(K5945&amp;"_"&amp;L5945&amp;"_"&amp;M5945&amp;"_"&amp;O5945,[1]挑战模式!$A:$AS,14+N5945,FALSE)),"",IF(VLOOKUP(K5945&amp;"_"&amp;L5945&amp;"_"&amp;M5945&amp;"_"&amp;O5945,[1]挑战模式!$A:$AS,14+N5945,FALSE)="","",IF(VLOOKUP(VLOOKUP(K5945&amp;"_"&amp;L5945&amp;"_"&amp;M5945&amp;"_"&amp;O5945,[1]挑战模式!$A:$AS,14+N5945,FALSE),[1]怪物!$B:$L,11,FALSE)=0,"",VLOOKUP(VLOOKUP(K5945&amp;"_"&amp;L5945&amp;"_"&amp;M5945&amp;"_"&amp;O5945,[1]挑战模式!$A:$AS,14+N5945,FALSE),[1]怪物!$B:$L,11,FALSE))))</f>
        <v/>
      </c>
      <c r="H5945" t="str">
        <f t="shared" si="277"/>
        <v/>
      </c>
      <c r="I5945" t="str">
        <f t="shared" si="278"/>
        <v/>
      </c>
      <c r="J5945" t="str">
        <f>IF(B5945="","",IF(RIGHT(VLOOKUP(K5945&amp;"_"&amp;L5945&amp;"_"&amp;M5945&amp;"_"&amp;O5945,[1]挑战模式!$A:$AS,14+N5945,FALSE),1)="3","EffectCreate_BossEffect;EffectCreate_MonsterShow","EffectCreate_MonsterShow"))</f>
        <v/>
      </c>
      <c r="K5945" s="2">
        <v>1</v>
      </c>
      <c r="L5945" s="2">
        <v>1</v>
      </c>
      <c r="M5945" s="2">
        <v>7</v>
      </c>
      <c r="N5945" s="2">
        <v>4</v>
      </c>
      <c r="O5945" s="6" t="s">
        <v>467</v>
      </c>
    </row>
    <row r="5946" spans="2:15" x14ac:dyDescent="0.2">
      <c r="B5946" t="str">
        <f>IF(ISNA(VLOOKUP(K5946&amp;"_"&amp;L5946&amp;"_"&amp;M5946&amp;"_"&amp;O5946,[1]挑战模式!$A:$AS,1,FALSE)),"",IF(VLOOKUP(K5946&amp;"_"&amp;L5946&amp;"_"&amp;M5946&amp;"_"&amp;O5946,[1]挑战模式!$A:$AS,14+N5946,FALSE)="","","Monster_Season"&amp;K5946&amp;"_Challenge"&amp;L5946&amp;"_"&amp;M5946&amp;"_"&amp;N5946&amp;"_"&amp;O5946))</f>
        <v/>
      </c>
      <c r="C5946" t="str">
        <f t="shared" si="276"/>
        <v/>
      </c>
      <c r="G5946" t="str">
        <f>IF(ISNA(VLOOKUP(K5946&amp;"_"&amp;L5946&amp;"_"&amp;M5946&amp;"_"&amp;O5946,[1]挑战模式!$A:$AS,14+N5946,FALSE)),"",IF(VLOOKUP(K5946&amp;"_"&amp;L5946&amp;"_"&amp;M5946&amp;"_"&amp;O5946,[1]挑战模式!$A:$AS,14+N5946,FALSE)="","",IF(VLOOKUP(VLOOKUP(K5946&amp;"_"&amp;L5946&amp;"_"&amp;M5946&amp;"_"&amp;O5946,[1]挑战模式!$A:$AS,14+N5946,FALSE),[1]怪物!$B:$L,11,FALSE)=0,"",VLOOKUP(VLOOKUP(K5946&amp;"_"&amp;L5946&amp;"_"&amp;M5946&amp;"_"&amp;O5946,[1]挑战模式!$A:$AS,14+N5946,FALSE),[1]怪物!$B:$L,11,FALSE))))</f>
        <v/>
      </c>
      <c r="H5946" t="str">
        <f t="shared" si="277"/>
        <v/>
      </c>
      <c r="I5946" t="str">
        <f t="shared" si="278"/>
        <v/>
      </c>
      <c r="J5946" t="str">
        <f>IF(B5946="","",IF(RIGHT(VLOOKUP(K5946&amp;"_"&amp;L5946&amp;"_"&amp;M5946&amp;"_"&amp;O5946,[1]挑战模式!$A:$AS,14+N5946,FALSE),1)="3","EffectCreate_BossEffect;EffectCreate_MonsterShow","EffectCreate_MonsterShow"))</f>
        <v/>
      </c>
      <c r="K5946" s="2">
        <v>1</v>
      </c>
      <c r="L5946" s="2">
        <v>1</v>
      </c>
      <c r="M5946" s="2">
        <v>7</v>
      </c>
      <c r="N5946" s="2">
        <v>5</v>
      </c>
      <c r="O5946" s="6" t="s">
        <v>467</v>
      </c>
    </row>
    <row r="5947" spans="2:15" x14ac:dyDescent="0.2">
      <c r="B5947" t="str">
        <f>IF(ISNA(VLOOKUP(K5947&amp;"_"&amp;L5947&amp;"_"&amp;M5947&amp;"_"&amp;O5947,[1]挑战模式!$A:$AS,1,FALSE)),"",IF(VLOOKUP(K5947&amp;"_"&amp;L5947&amp;"_"&amp;M5947&amp;"_"&amp;O5947,[1]挑战模式!$A:$AS,14+N5947,FALSE)="","","Monster_Season"&amp;K5947&amp;"_Challenge"&amp;L5947&amp;"_"&amp;M5947&amp;"_"&amp;N5947&amp;"_"&amp;O5947))</f>
        <v/>
      </c>
      <c r="C5947" t="str">
        <f t="shared" si="276"/>
        <v/>
      </c>
      <c r="G5947" t="str">
        <f>IF(ISNA(VLOOKUP(K5947&amp;"_"&amp;L5947&amp;"_"&amp;M5947&amp;"_"&amp;O5947,[1]挑战模式!$A:$AS,14+N5947,FALSE)),"",IF(VLOOKUP(K5947&amp;"_"&amp;L5947&amp;"_"&amp;M5947&amp;"_"&amp;O5947,[1]挑战模式!$A:$AS,14+N5947,FALSE)="","",IF(VLOOKUP(VLOOKUP(K5947&amp;"_"&amp;L5947&amp;"_"&amp;M5947&amp;"_"&amp;O5947,[1]挑战模式!$A:$AS,14+N5947,FALSE),[1]怪物!$B:$L,11,FALSE)=0,"",VLOOKUP(VLOOKUP(K5947&amp;"_"&amp;L5947&amp;"_"&amp;M5947&amp;"_"&amp;O5947,[1]挑战模式!$A:$AS,14+N5947,FALSE),[1]怪物!$B:$L,11,FALSE))))</f>
        <v/>
      </c>
      <c r="H5947" t="str">
        <f t="shared" si="277"/>
        <v/>
      </c>
      <c r="I5947" t="str">
        <f t="shared" si="278"/>
        <v/>
      </c>
      <c r="J5947" t="str">
        <f>IF(B5947="","",IF(RIGHT(VLOOKUP(K5947&amp;"_"&amp;L5947&amp;"_"&amp;M5947&amp;"_"&amp;O5947,[1]挑战模式!$A:$AS,14+N5947,FALSE),1)="3","EffectCreate_BossEffect;EffectCreate_MonsterShow","EffectCreate_MonsterShow"))</f>
        <v/>
      </c>
      <c r="K5947" s="2">
        <v>1</v>
      </c>
      <c r="L5947" s="2">
        <v>1</v>
      </c>
      <c r="M5947" s="2">
        <v>7</v>
      </c>
      <c r="N5947" s="2">
        <v>6</v>
      </c>
      <c r="O5947" s="6" t="s">
        <v>467</v>
      </c>
    </row>
    <row r="5948" spans="2:15" x14ac:dyDescent="0.2">
      <c r="B5948" t="str">
        <f>IF(ISNA(VLOOKUP(K5948&amp;"_"&amp;L5948&amp;"_"&amp;M5948&amp;"_"&amp;O5948,[1]挑战模式!$A:$AS,1,FALSE)),"",IF(VLOOKUP(K5948&amp;"_"&amp;L5948&amp;"_"&amp;M5948&amp;"_"&amp;O5948,[1]挑战模式!$A:$AS,14+N5948,FALSE)="","","Monster_Season"&amp;K5948&amp;"_Challenge"&amp;L5948&amp;"_"&amp;M5948&amp;"_"&amp;N5948&amp;"_"&amp;O5948))</f>
        <v/>
      </c>
      <c r="C5948" t="str">
        <f t="shared" si="276"/>
        <v/>
      </c>
      <c r="G5948" t="str">
        <f>IF(ISNA(VLOOKUP(K5948&amp;"_"&amp;L5948&amp;"_"&amp;M5948&amp;"_"&amp;O5948,[1]挑战模式!$A:$AS,14+N5948,FALSE)),"",IF(VLOOKUP(K5948&amp;"_"&amp;L5948&amp;"_"&amp;M5948&amp;"_"&amp;O5948,[1]挑战模式!$A:$AS,14+N5948,FALSE)="","",IF(VLOOKUP(VLOOKUP(K5948&amp;"_"&amp;L5948&amp;"_"&amp;M5948&amp;"_"&amp;O5948,[1]挑战模式!$A:$AS,14+N5948,FALSE),[1]怪物!$B:$L,11,FALSE)=0,"",VLOOKUP(VLOOKUP(K5948&amp;"_"&amp;L5948&amp;"_"&amp;M5948&amp;"_"&amp;O5948,[1]挑战模式!$A:$AS,14+N5948,FALSE),[1]怪物!$B:$L,11,FALSE))))</f>
        <v/>
      </c>
      <c r="H5948" t="str">
        <f t="shared" si="277"/>
        <v/>
      </c>
      <c r="I5948" t="str">
        <f t="shared" si="278"/>
        <v/>
      </c>
      <c r="J5948" t="str">
        <f>IF(B5948="","",IF(RIGHT(VLOOKUP(K5948&amp;"_"&amp;L5948&amp;"_"&amp;M5948&amp;"_"&amp;O5948,[1]挑战模式!$A:$AS,14+N5948,FALSE),1)="3","EffectCreate_BossEffect;EffectCreate_MonsterShow","EffectCreate_MonsterShow"))</f>
        <v/>
      </c>
      <c r="K5948" s="2">
        <v>1</v>
      </c>
      <c r="L5948" s="2">
        <v>1</v>
      </c>
      <c r="M5948" s="2">
        <v>8</v>
      </c>
      <c r="N5948" s="2">
        <v>1</v>
      </c>
      <c r="O5948" s="6" t="s">
        <v>467</v>
      </c>
    </row>
    <row r="5949" spans="2:15" x14ac:dyDescent="0.2">
      <c r="B5949" t="str">
        <f>IF(ISNA(VLOOKUP(K5949&amp;"_"&amp;L5949&amp;"_"&amp;M5949&amp;"_"&amp;O5949,[1]挑战模式!$A:$AS,1,FALSE)),"",IF(VLOOKUP(K5949&amp;"_"&amp;L5949&amp;"_"&amp;M5949&amp;"_"&amp;O5949,[1]挑战模式!$A:$AS,14+N5949,FALSE)="","","Monster_Season"&amp;K5949&amp;"_Challenge"&amp;L5949&amp;"_"&amp;M5949&amp;"_"&amp;N5949&amp;"_"&amp;O5949))</f>
        <v/>
      </c>
      <c r="C5949" t="str">
        <f t="shared" si="276"/>
        <v/>
      </c>
      <c r="G5949" t="str">
        <f>IF(ISNA(VLOOKUP(K5949&amp;"_"&amp;L5949&amp;"_"&amp;M5949&amp;"_"&amp;O5949,[1]挑战模式!$A:$AS,14+N5949,FALSE)),"",IF(VLOOKUP(K5949&amp;"_"&amp;L5949&amp;"_"&amp;M5949&amp;"_"&amp;O5949,[1]挑战模式!$A:$AS,14+N5949,FALSE)="","",IF(VLOOKUP(VLOOKUP(K5949&amp;"_"&amp;L5949&amp;"_"&amp;M5949&amp;"_"&amp;O5949,[1]挑战模式!$A:$AS,14+N5949,FALSE),[1]怪物!$B:$L,11,FALSE)=0,"",VLOOKUP(VLOOKUP(K5949&amp;"_"&amp;L5949&amp;"_"&amp;M5949&amp;"_"&amp;O5949,[1]挑战模式!$A:$AS,14+N5949,FALSE),[1]怪物!$B:$L,11,FALSE))))</f>
        <v/>
      </c>
      <c r="H5949" t="str">
        <f t="shared" si="277"/>
        <v/>
      </c>
      <c r="I5949" t="str">
        <f t="shared" si="278"/>
        <v/>
      </c>
      <c r="J5949" t="str">
        <f>IF(B5949="","",IF(RIGHT(VLOOKUP(K5949&amp;"_"&amp;L5949&amp;"_"&amp;M5949&amp;"_"&amp;O5949,[1]挑战模式!$A:$AS,14+N5949,FALSE),1)="3","EffectCreate_BossEffect;EffectCreate_MonsterShow","EffectCreate_MonsterShow"))</f>
        <v/>
      </c>
      <c r="K5949" s="2">
        <v>1</v>
      </c>
      <c r="L5949" s="2">
        <v>1</v>
      </c>
      <c r="M5949" s="2">
        <v>8</v>
      </c>
      <c r="N5949" s="2">
        <v>2</v>
      </c>
      <c r="O5949" s="6" t="s">
        <v>467</v>
      </c>
    </row>
    <row r="5950" spans="2:15" x14ac:dyDescent="0.2">
      <c r="B5950" t="str">
        <f>IF(ISNA(VLOOKUP(K5950&amp;"_"&amp;L5950&amp;"_"&amp;M5950&amp;"_"&amp;O5950,[1]挑战模式!$A:$AS,1,FALSE)),"",IF(VLOOKUP(K5950&amp;"_"&amp;L5950&amp;"_"&amp;M5950&amp;"_"&amp;O5950,[1]挑战模式!$A:$AS,14+N5950,FALSE)="","","Monster_Season"&amp;K5950&amp;"_Challenge"&amp;L5950&amp;"_"&amp;M5950&amp;"_"&amp;N5950&amp;"_"&amp;O5950))</f>
        <v/>
      </c>
      <c r="C5950" t="str">
        <f t="shared" si="276"/>
        <v/>
      </c>
      <c r="G5950" t="str">
        <f>IF(ISNA(VLOOKUP(K5950&amp;"_"&amp;L5950&amp;"_"&amp;M5950&amp;"_"&amp;O5950,[1]挑战模式!$A:$AS,14+N5950,FALSE)),"",IF(VLOOKUP(K5950&amp;"_"&amp;L5950&amp;"_"&amp;M5950&amp;"_"&amp;O5950,[1]挑战模式!$A:$AS,14+N5950,FALSE)="","",IF(VLOOKUP(VLOOKUP(K5950&amp;"_"&amp;L5950&amp;"_"&amp;M5950&amp;"_"&amp;O5950,[1]挑战模式!$A:$AS,14+N5950,FALSE),[1]怪物!$B:$L,11,FALSE)=0,"",VLOOKUP(VLOOKUP(K5950&amp;"_"&amp;L5950&amp;"_"&amp;M5950&amp;"_"&amp;O5950,[1]挑战模式!$A:$AS,14+N5950,FALSE),[1]怪物!$B:$L,11,FALSE))))</f>
        <v/>
      </c>
      <c r="H5950" t="str">
        <f t="shared" si="277"/>
        <v/>
      </c>
      <c r="I5950" t="str">
        <f t="shared" si="278"/>
        <v/>
      </c>
      <c r="J5950" t="str">
        <f>IF(B5950="","",IF(RIGHT(VLOOKUP(K5950&amp;"_"&amp;L5950&amp;"_"&amp;M5950&amp;"_"&amp;O5950,[1]挑战模式!$A:$AS,14+N5950,FALSE),1)="3","EffectCreate_BossEffect;EffectCreate_MonsterShow","EffectCreate_MonsterShow"))</f>
        <v/>
      </c>
      <c r="K5950" s="2">
        <v>1</v>
      </c>
      <c r="L5950" s="2">
        <v>1</v>
      </c>
      <c r="M5950" s="2">
        <v>8</v>
      </c>
      <c r="N5950" s="2">
        <v>3</v>
      </c>
      <c r="O5950" s="6" t="s">
        <v>467</v>
      </c>
    </row>
    <row r="5951" spans="2:15" x14ac:dyDescent="0.2">
      <c r="B5951" t="str">
        <f>IF(ISNA(VLOOKUP(K5951&amp;"_"&amp;L5951&amp;"_"&amp;M5951&amp;"_"&amp;O5951,[1]挑战模式!$A:$AS,1,FALSE)),"",IF(VLOOKUP(K5951&amp;"_"&amp;L5951&amp;"_"&amp;M5951&amp;"_"&amp;O5951,[1]挑战模式!$A:$AS,14+N5951,FALSE)="","","Monster_Season"&amp;K5951&amp;"_Challenge"&amp;L5951&amp;"_"&amp;M5951&amp;"_"&amp;N5951&amp;"_"&amp;O5951))</f>
        <v/>
      </c>
      <c r="C5951" t="str">
        <f t="shared" si="276"/>
        <v/>
      </c>
      <c r="G5951" t="str">
        <f>IF(ISNA(VLOOKUP(K5951&amp;"_"&amp;L5951&amp;"_"&amp;M5951&amp;"_"&amp;O5951,[1]挑战模式!$A:$AS,14+N5951,FALSE)),"",IF(VLOOKUP(K5951&amp;"_"&amp;L5951&amp;"_"&amp;M5951&amp;"_"&amp;O5951,[1]挑战模式!$A:$AS,14+N5951,FALSE)="","",IF(VLOOKUP(VLOOKUP(K5951&amp;"_"&amp;L5951&amp;"_"&amp;M5951&amp;"_"&amp;O5951,[1]挑战模式!$A:$AS,14+N5951,FALSE),[1]怪物!$B:$L,11,FALSE)=0,"",VLOOKUP(VLOOKUP(K5951&amp;"_"&amp;L5951&amp;"_"&amp;M5951&amp;"_"&amp;O5951,[1]挑战模式!$A:$AS,14+N5951,FALSE),[1]怪物!$B:$L,11,FALSE))))</f>
        <v/>
      </c>
      <c r="H5951" t="str">
        <f t="shared" si="277"/>
        <v/>
      </c>
      <c r="I5951" t="str">
        <f t="shared" si="278"/>
        <v/>
      </c>
      <c r="J5951" t="str">
        <f>IF(B5951="","",IF(RIGHT(VLOOKUP(K5951&amp;"_"&amp;L5951&amp;"_"&amp;M5951&amp;"_"&amp;O5951,[1]挑战模式!$A:$AS,14+N5951,FALSE),1)="3","EffectCreate_BossEffect;EffectCreate_MonsterShow","EffectCreate_MonsterShow"))</f>
        <v/>
      </c>
      <c r="K5951" s="2">
        <v>1</v>
      </c>
      <c r="L5951" s="2">
        <v>1</v>
      </c>
      <c r="M5951" s="2">
        <v>8</v>
      </c>
      <c r="N5951" s="2">
        <v>4</v>
      </c>
      <c r="O5951" s="6" t="s">
        <v>467</v>
      </c>
    </row>
    <row r="5952" spans="2:15" x14ac:dyDescent="0.2">
      <c r="B5952" t="str">
        <f>IF(ISNA(VLOOKUP(K5952&amp;"_"&amp;L5952&amp;"_"&amp;M5952&amp;"_"&amp;O5952,[1]挑战模式!$A:$AS,1,FALSE)),"",IF(VLOOKUP(K5952&amp;"_"&amp;L5952&amp;"_"&amp;M5952&amp;"_"&amp;O5952,[1]挑战模式!$A:$AS,14+N5952,FALSE)="","","Monster_Season"&amp;K5952&amp;"_Challenge"&amp;L5952&amp;"_"&amp;M5952&amp;"_"&amp;N5952&amp;"_"&amp;O5952))</f>
        <v/>
      </c>
      <c r="C5952" t="str">
        <f t="shared" si="276"/>
        <v/>
      </c>
      <c r="G5952" t="str">
        <f>IF(ISNA(VLOOKUP(K5952&amp;"_"&amp;L5952&amp;"_"&amp;M5952&amp;"_"&amp;O5952,[1]挑战模式!$A:$AS,14+N5952,FALSE)),"",IF(VLOOKUP(K5952&amp;"_"&amp;L5952&amp;"_"&amp;M5952&amp;"_"&amp;O5952,[1]挑战模式!$A:$AS,14+N5952,FALSE)="","",IF(VLOOKUP(VLOOKUP(K5952&amp;"_"&amp;L5952&amp;"_"&amp;M5952&amp;"_"&amp;O5952,[1]挑战模式!$A:$AS,14+N5952,FALSE),[1]怪物!$B:$L,11,FALSE)=0,"",VLOOKUP(VLOOKUP(K5952&amp;"_"&amp;L5952&amp;"_"&amp;M5952&amp;"_"&amp;O5952,[1]挑战模式!$A:$AS,14+N5952,FALSE),[1]怪物!$B:$L,11,FALSE))))</f>
        <v/>
      </c>
      <c r="H5952" t="str">
        <f t="shared" si="277"/>
        <v/>
      </c>
      <c r="I5952" t="str">
        <f t="shared" si="278"/>
        <v/>
      </c>
      <c r="J5952" t="str">
        <f>IF(B5952="","",IF(RIGHT(VLOOKUP(K5952&amp;"_"&amp;L5952&amp;"_"&amp;M5952&amp;"_"&amp;O5952,[1]挑战模式!$A:$AS,14+N5952,FALSE),1)="3","EffectCreate_BossEffect;EffectCreate_MonsterShow","EffectCreate_MonsterShow"))</f>
        <v/>
      </c>
      <c r="K5952" s="2">
        <v>1</v>
      </c>
      <c r="L5952" s="2">
        <v>1</v>
      </c>
      <c r="M5952" s="2">
        <v>8</v>
      </c>
      <c r="N5952" s="2">
        <v>5</v>
      </c>
      <c r="O5952" s="6" t="s">
        <v>467</v>
      </c>
    </row>
    <row r="5953" spans="2:15" x14ac:dyDescent="0.2">
      <c r="B5953" t="str">
        <f>IF(ISNA(VLOOKUP(K5953&amp;"_"&amp;L5953&amp;"_"&amp;M5953&amp;"_"&amp;O5953,[1]挑战模式!$A:$AS,1,FALSE)),"",IF(VLOOKUP(K5953&amp;"_"&amp;L5953&amp;"_"&amp;M5953&amp;"_"&amp;O5953,[1]挑战模式!$A:$AS,14+N5953,FALSE)="","","Monster_Season"&amp;K5953&amp;"_Challenge"&amp;L5953&amp;"_"&amp;M5953&amp;"_"&amp;N5953&amp;"_"&amp;O5953))</f>
        <v/>
      </c>
      <c r="C5953" t="str">
        <f t="shared" si="276"/>
        <v/>
      </c>
      <c r="G5953" t="str">
        <f>IF(ISNA(VLOOKUP(K5953&amp;"_"&amp;L5953&amp;"_"&amp;M5953&amp;"_"&amp;O5953,[1]挑战模式!$A:$AS,14+N5953,FALSE)),"",IF(VLOOKUP(K5953&amp;"_"&amp;L5953&amp;"_"&amp;M5953&amp;"_"&amp;O5953,[1]挑战模式!$A:$AS,14+N5953,FALSE)="","",IF(VLOOKUP(VLOOKUP(K5953&amp;"_"&amp;L5953&amp;"_"&amp;M5953&amp;"_"&amp;O5953,[1]挑战模式!$A:$AS,14+N5953,FALSE),[1]怪物!$B:$L,11,FALSE)=0,"",VLOOKUP(VLOOKUP(K5953&amp;"_"&amp;L5953&amp;"_"&amp;M5953&amp;"_"&amp;O5953,[1]挑战模式!$A:$AS,14+N5953,FALSE),[1]怪物!$B:$L,11,FALSE))))</f>
        <v/>
      </c>
      <c r="H5953" t="str">
        <f t="shared" si="277"/>
        <v/>
      </c>
      <c r="I5953" t="str">
        <f t="shared" si="278"/>
        <v/>
      </c>
      <c r="J5953" t="str">
        <f>IF(B5953="","",IF(RIGHT(VLOOKUP(K5953&amp;"_"&amp;L5953&amp;"_"&amp;M5953&amp;"_"&amp;O5953,[1]挑战模式!$A:$AS,14+N5953,FALSE),1)="3","EffectCreate_BossEffect;EffectCreate_MonsterShow","EffectCreate_MonsterShow"))</f>
        <v/>
      </c>
      <c r="K5953" s="2">
        <v>1</v>
      </c>
      <c r="L5953" s="2">
        <v>1</v>
      </c>
      <c r="M5953" s="2">
        <v>8</v>
      </c>
      <c r="N5953" s="2">
        <v>6</v>
      </c>
      <c r="O5953" s="6" t="s">
        <v>467</v>
      </c>
    </row>
    <row r="5954" spans="2:15" x14ac:dyDescent="0.2">
      <c r="B5954" t="str">
        <f>IF(ISNA(VLOOKUP(K5954&amp;"_"&amp;L5954&amp;"_"&amp;M5954&amp;"_"&amp;O5954,[1]挑战模式!$A:$AS,1,FALSE)),"",IF(VLOOKUP(K5954&amp;"_"&amp;L5954&amp;"_"&amp;M5954&amp;"_"&amp;O5954,[1]挑战模式!$A:$AS,14+N5954,FALSE)="","","Monster_Season"&amp;K5954&amp;"_Challenge"&amp;L5954&amp;"_"&amp;M5954&amp;"_"&amp;N5954&amp;"_"&amp;O5954))</f>
        <v/>
      </c>
      <c r="C5954" t="str">
        <f t="shared" si="276"/>
        <v/>
      </c>
      <c r="G5954" t="str">
        <f>IF(ISNA(VLOOKUP(K5954&amp;"_"&amp;L5954&amp;"_"&amp;M5954&amp;"_"&amp;O5954,[1]挑战模式!$A:$AS,14+N5954,FALSE)),"",IF(VLOOKUP(K5954&amp;"_"&amp;L5954&amp;"_"&amp;M5954&amp;"_"&amp;O5954,[1]挑战模式!$A:$AS,14+N5954,FALSE)="","",IF(VLOOKUP(VLOOKUP(K5954&amp;"_"&amp;L5954&amp;"_"&amp;M5954&amp;"_"&amp;O5954,[1]挑战模式!$A:$AS,14+N5954,FALSE),[1]怪物!$B:$L,11,FALSE)=0,"",VLOOKUP(VLOOKUP(K5954&amp;"_"&amp;L5954&amp;"_"&amp;M5954&amp;"_"&amp;O5954,[1]挑战模式!$A:$AS,14+N5954,FALSE),[1]怪物!$B:$L,11,FALSE))))</f>
        <v/>
      </c>
      <c r="H5954" t="str">
        <f t="shared" si="277"/>
        <v/>
      </c>
      <c r="I5954" t="str">
        <f t="shared" si="278"/>
        <v/>
      </c>
      <c r="J5954" t="str">
        <f>IF(B5954="","",IF(RIGHT(VLOOKUP(K5954&amp;"_"&amp;L5954&amp;"_"&amp;M5954&amp;"_"&amp;O5954,[1]挑战模式!$A:$AS,14+N5954,FALSE),1)="3","EffectCreate_BossEffect;EffectCreate_MonsterShow","EffectCreate_MonsterShow"))</f>
        <v/>
      </c>
      <c r="K5954" s="2">
        <v>1</v>
      </c>
      <c r="L5954" s="2">
        <v>1</v>
      </c>
      <c r="M5954" s="2">
        <v>9</v>
      </c>
      <c r="N5954" s="2">
        <v>1</v>
      </c>
      <c r="O5954" s="6" t="s">
        <v>467</v>
      </c>
    </row>
    <row r="5955" spans="2:15" x14ac:dyDescent="0.2">
      <c r="B5955" t="str">
        <f>IF(ISNA(VLOOKUP(K5955&amp;"_"&amp;L5955&amp;"_"&amp;M5955&amp;"_"&amp;O5955,[1]挑战模式!$A:$AS,1,FALSE)),"",IF(VLOOKUP(K5955&amp;"_"&amp;L5955&amp;"_"&amp;M5955&amp;"_"&amp;O5955,[1]挑战模式!$A:$AS,14+N5955,FALSE)="","","Monster_Season"&amp;K5955&amp;"_Challenge"&amp;L5955&amp;"_"&amp;M5955&amp;"_"&amp;N5955&amp;"_"&amp;O5955))</f>
        <v/>
      </c>
      <c r="C5955" t="str">
        <f t="shared" si="276"/>
        <v/>
      </c>
      <c r="G5955" t="str">
        <f>IF(ISNA(VLOOKUP(K5955&amp;"_"&amp;L5955&amp;"_"&amp;M5955&amp;"_"&amp;O5955,[1]挑战模式!$A:$AS,14+N5955,FALSE)),"",IF(VLOOKUP(K5955&amp;"_"&amp;L5955&amp;"_"&amp;M5955&amp;"_"&amp;O5955,[1]挑战模式!$A:$AS,14+N5955,FALSE)="","",IF(VLOOKUP(VLOOKUP(K5955&amp;"_"&amp;L5955&amp;"_"&amp;M5955&amp;"_"&amp;O5955,[1]挑战模式!$A:$AS,14+N5955,FALSE),[1]怪物!$B:$L,11,FALSE)=0,"",VLOOKUP(VLOOKUP(K5955&amp;"_"&amp;L5955&amp;"_"&amp;M5955&amp;"_"&amp;O5955,[1]挑战模式!$A:$AS,14+N5955,FALSE),[1]怪物!$B:$L,11,FALSE))))</f>
        <v/>
      </c>
      <c r="H5955" t="str">
        <f t="shared" si="277"/>
        <v/>
      </c>
      <c r="I5955" t="str">
        <f t="shared" si="278"/>
        <v/>
      </c>
      <c r="J5955" t="str">
        <f>IF(B5955="","",IF(RIGHT(VLOOKUP(K5955&amp;"_"&amp;L5955&amp;"_"&amp;M5955&amp;"_"&amp;O5955,[1]挑战模式!$A:$AS,14+N5955,FALSE),1)="3","EffectCreate_BossEffect;EffectCreate_MonsterShow","EffectCreate_MonsterShow"))</f>
        <v/>
      </c>
      <c r="K5955" s="2">
        <v>1</v>
      </c>
      <c r="L5955" s="2">
        <v>1</v>
      </c>
      <c r="M5955" s="2">
        <v>9</v>
      </c>
      <c r="N5955" s="2">
        <v>2</v>
      </c>
      <c r="O5955" s="6" t="s">
        <v>467</v>
      </c>
    </row>
    <row r="5956" spans="2:15" x14ac:dyDescent="0.2">
      <c r="B5956" t="str">
        <f>IF(ISNA(VLOOKUP(K5956&amp;"_"&amp;L5956&amp;"_"&amp;M5956&amp;"_"&amp;O5956,[1]挑战模式!$A:$AS,1,FALSE)),"",IF(VLOOKUP(K5956&amp;"_"&amp;L5956&amp;"_"&amp;M5956&amp;"_"&amp;O5956,[1]挑战模式!$A:$AS,14+N5956,FALSE)="","","Monster_Season"&amp;K5956&amp;"_Challenge"&amp;L5956&amp;"_"&amp;M5956&amp;"_"&amp;N5956&amp;"_"&amp;O5956))</f>
        <v/>
      </c>
      <c r="C5956" t="str">
        <f t="shared" si="276"/>
        <v/>
      </c>
      <c r="G5956" t="str">
        <f>IF(ISNA(VLOOKUP(K5956&amp;"_"&amp;L5956&amp;"_"&amp;M5956&amp;"_"&amp;O5956,[1]挑战模式!$A:$AS,14+N5956,FALSE)),"",IF(VLOOKUP(K5956&amp;"_"&amp;L5956&amp;"_"&amp;M5956&amp;"_"&amp;O5956,[1]挑战模式!$A:$AS,14+N5956,FALSE)="","",IF(VLOOKUP(VLOOKUP(K5956&amp;"_"&amp;L5956&amp;"_"&amp;M5956&amp;"_"&amp;O5956,[1]挑战模式!$A:$AS,14+N5956,FALSE),[1]怪物!$B:$L,11,FALSE)=0,"",VLOOKUP(VLOOKUP(K5956&amp;"_"&amp;L5956&amp;"_"&amp;M5956&amp;"_"&amp;O5956,[1]挑战模式!$A:$AS,14+N5956,FALSE),[1]怪物!$B:$L,11,FALSE))))</f>
        <v/>
      </c>
      <c r="H5956" t="str">
        <f t="shared" si="277"/>
        <v/>
      </c>
      <c r="I5956" t="str">
        <f t="shared" si="278"/>
        <v/>
      </c>
      <c r="J5956" t="str">
        <f>IF(B5956="","",IF(RIGHT(VLOOKUP(K5956&amp;"_"&amp;L5956&amp;"_"&amp;M5956&amp;"_"&amp;O5956,[1]挑战模式!$A:$AS,14+N5956,FALSE),1)="3","EffectCreate_BossEffect;EffectCreate_MonsterShow","EffectCreate_MonsterShow"))</f>
        <v/>
      </c>
      <c r="K5956" s="2">
        <v>1</v>
      </c>
      <c r="L5956" s="2">
        <v>1</v>
      </c>
      <c r="M5956" s="2">
        <v>9</v>
      </c>
      <c r="N5956" s="2">
        <v>3</v>
      </c>
      <c r="O5956" s="6" t="s">
        <v>467</v>
      </c>
    </row>
    <row r="5957" spans="2:15" x14ac:dyDescent="0.2">
      <c r="B5957" t="str">
        <f>IF(ISNA(VLOOKUP(K5957&amp;"_"&amp;L5957&amp;"_"&amp;M5957&amp;"_"&amp;O5957,[1]挑战模式!$A:$AS,1,FALSE)),"",IF(VLOOKUP(K5957&amp;"_"&amp;L5957&amp;"_"&amp;M5957&amp;"_"&amp;O5957,[1]挑战模式!$A:$AS,14+N5957,FALSE)="","","Monster_Season"&amp;K5957&amp;"_Challenge"&amp;L5957&amp;"_"&amp;M5957&amp;"_"&amp;N5957&amp;"_"&amp;O5957))</f>
        <v/>
      </c>
      <c r="C5957" t="str">
        <f t="shared" si="276"/>
        <v/>
      </c>
      <c r="G5957" t="str">
        <f>IF(ISNA(VLOOKUP(K5957&amp;"_"&amp;L5957&amp;"_"&amp;M5957&amp;"_"&amp;O5957,[1]挑战模式!$A:$AS,14+N5957,FALSE)),"",IF(VLOOKUP(K5957&amp;"_"&amp;L5957&amp;"_"&amp;M5957&amp;"_"&amp;O5957,[1]挑战模式!$A:$AS,14+N5957,FALSE)="","",IF(VLOOKUP(VLOOKUP(K5957&amp;"_"&amp;L5957&amp;"_"&amp;M5957&amp;"_"&amp;O5957,[1]挑战模式!$A:$AS,14+N5957,FALSE),[1]怪物!$B:$L,11,FALSE)=0,"",VLOOKUP(VLOOKUP(K5957&amp;"_"&amp;L5957&amp;"_"&amp;M5957&amp;"_"&amp;O5957,[1]挑战模式!$A:$AS,14+N5957,FALSE),[1]怪物!$B:$L,11,FALSE))))</f>
        <v/>
      </c>
      <c r="H5957" t="str">
        <f t="shared" si="277"/>
        <v/>
      </c>
      <c r="I5957" t="str">
        <f t="shared" si="278"/>
        <v/>
      </c>
      <c r="J5957" t="str">
        <f>IF(B5957="","",IF(RIGHT(VLOOKUP(K5957&amp;"_"&amp;L5957&amp;"_"&amp;M5957&amp;"_"&amp;O5957,[1]挑战模式!$A:$AS,14+N5957,FALSE),1)="3","EffectCreate_BossEffect;EffectCreate_MonsterShow","EffectCreate_MonsterShow"))</f>
        <v/>
      </c>
      <c r="K5957" s="2">
        <v>1</v>
      </c>
      <c r="L5957" s="2">
        <v>1</v>
      </c>
      <c r="M5957" s="2">
        <v>9</v>
      </c>
      <c r="N5957" s="2">
        <v>4</v>
      </c>
      <c r="O5957" s="6" t="s">
        <v>467</v>
      </c>
    </row>
    <row r="5958" spans="2:15" x14ac:dyDescent="0.2">
      <c r="B5958" t="str">
        <f>IF(ISNA(VLOOKUP(K5958&amp;"_"&amp;L5958&amp;"_"&amp;M5958&amp;"_"&amp;O5958,[1]挑战模式!$A:$AS,1,FALSE)),"",IF(VLOOKUP(K5958&amp;"_"&amp;L5958&amp;"_"&amp;M5958&amp;"_"&amp;O5958,[1]挑战模式!$A:$AS,14+N5958,FALSE)="","","Monster_Season"&amp;K5958&amp;"_Challenge"&amp;L5958&amp;"_"&amp;M5958&amp;"_"&amp;N5958&amp;"_"&amp;O5958))</f>
        <v/>
      </c>
      <c r="C5958" t="str">
        <f t="shared" si="276"/>
        <v/>
      </c>
      <c r="G5958" t="str">
        <f>IF(ISNA(VLOOKUP(K5958&amp;"_"&amp;L5958&amp;"_"&amp;M5958&amp;"_"&amp;O5958,[1]挑战模式!$A:$AS,14+N5958,FALSE)),"",IF(VLOOKUP(K5958&amp;"_"&amp;L5958&amp;"_"&amp;M5958&amp;"_"&amp;O5958,[1]挑战模式!$A:$AS,14+N5958,FALSE)="","",IF(VLOOKUP(VLOOKUP(K5958&amp;"_"&amp;L5958&amp;"_"&amp;M5958&amp;"_"&amp;O5958,[1]挑战模式!$A:$AS,14+N5958,FALSE),[1]怪物!$B:$L,11,FALSE)=0,"",VLOOKUP(VLOOKUP(K5958&amp;"_"&amp;L5958&amp;"_"&amp;M5958&amp;"_"&amp;O5958,[1]挑战模式!$A:$AS,14+N5958,FALSE),[1]怪物!$B:$L,11,FALSE))))</f>
        <v/>
      </c>
      <c r="H5958" t="str">
        <f t="shared" si="277"/>
        <v/>
      </c>
      <c r="I5958" t="str">
        <f t="shared" si="278"/>
        <v/>
      </c>
      <c r="J5958" t="str">
        <f>IF(B5958="","",IF(RIGHT(VLOOKUP(K5958&amp;"_"&amp;L5958&amp;"_"&amp;M5958&amp;"_"&amp;O5958,[1]挑战模式!$A:$AS,14+N5958,FALSE),1)="3","EffectCreate_BossEffect;EffectCreate_MonsterShow","EffectCreate_MonsterShow"))</f>
        <v/>
      </c>
      <c r="K5958" s="2">
        <v>1</v>
      </c>
      <c r="L5958" s="2">
        <v>1</v>
      </c>
      <c r="M5958" s="2">
        <v>9</v>
      </c>
      <c r="N5958" s="2">
        <v>5</v>
      </c>
      <c r="O5958" s="6" t="s">
        <v>467</v>
      </c>
    </row>
    <row r="5959" spans="2:15" x14ac:dyDescent="0.2">
      <c r="B5959" t="str">
        <f>IF(ISNA(VLOOKUP(K5959&amp;"_"&amp;L5959&amp;"_"&amp;M5959&amp;"_"&amp;O5959,[1]挑战模式!$A:$AS,1,FALSE)),"",IF(VLOOKUP(K5959&amp;"_"&amp;L5959&amp;"_"&amp;M5959&amp;"_"&amp;O5959,[1]挑战模式!$A:$AS,14+N5959,FALSE)="","","Monster_Season"&amp;K5959&amp;"_Challenge"&amp;L5959&amp;"_"&amp;M5959&amp;"_"&amp;N5959&amp;"_"&amp;O5959))</f>
        <v/>
      </c>
      <c r="C5959" t="str">
        <f t="shared" ref="C5959:C6022" si="279">IF(B5959="","","None")</f>
        <v/>
      </c>
      <c r="G5959" t="str">
        <f>IF(ISNA(VLOOKUP(K5959&amp;"_"&amp;L5959&amp;"_"&amp;M5959&amp;"_"&amp;O5959,[1]挑战模式!$A:$AS,14+N5959,FALSE)),"",IF(VLOOKUP(K5959&amp;"_"&amp;L5959&amp;"_"&amp;M5959&amp;"_"&amp;O5959,[1]挑战模式!$A:$AS,14+N5959,FALSE)="","",IF(VLOOKUP(VLOOKUP(K5959&amp;"_"&amp;L5959&amp;"_"&amp;M5959&amp;"_"&amp;O5959,[1]挑战模式!$A:$AS,14+N5959,FALSE),[1]怪物!$B:$L,11,FALSE)=0,"",VLOOKUP(VLOOKUP(K5959&amp;"_"&amp;L5959&amp;"_"&amp;M5959&amp;"_"&amp;O5959,[1]挑战模式!$A:$AS,14+N5959,FALSE),[1]怪物!$B:$L,11,FALSE))))</f>
        <v/>
      </c>
      <c r="H5959" t="str">
        <f t="shared" ref="H5959:H6022" si="280">IF(B5959="","","Unit_Monster"&amp;RIGHT(B5959,LEN(B5959)-7))</f>
        <v/>
      </c>
      <c r="I5959" t="str">
        <f t="shared" ref="I5959:I6022" si="281">IF(B5959="","","TowerDefense_Monster1")</f>
        <v/>
      </c>
      <c r="J5959" t="str">
        <f>IF(B5959="","",IF(RIGHT(VLOOKUP(K5959&amp;"_"&amp;L5959&amp;"_"&amp;M5959&amp;"_"&amp;O5959,[1]挑战模式!$A:$AS,14+N5959,FALSE),1)="3","EffectCreate_BossEffect;EffectCreate_MonsterShow","EffectCreate_MonsterShow"))</f>
        <v/>
      </c>
      <c r="K5959" s="2">
        <v>1</v>
      </c>
      <c r="L5959" s="2">
        <v>1</v>
      </c>
      <c r="M5959" s="2">
        <v>10</v>
      </c>
      <c r="N5959" s="2">
        <v>6</v>
      </c>
      <c r="O5959" s="6" t="s">
        <v>467</v>
      </c>
    </row>
    <row r="5960" spans="2:15" x14ac:dyDescent="0.2">
      <c r="B5960" t="str">
        <f>IF(ISNA(VLOOKUP(K5960&amp;"_"&amp;L5960&amp;"_"&amp;M5960&amp;"_"&amp;O5960,[1]挑战模式!$A:$AS,1,FALSE)),"",IF(VLOOKUP(K5960&amp;"_"&amp;L5960&amp;"_"&amp;M5960&amp;"_"&amp;O5960,[1]挑战模式!$A:$AS,14+N5960,FALSE)="","","Monster_Season"&amp;K5960&amp;"_Challenge"&amp;L5960&amp;"_"&amp;M5960&amp;"_"&amp;N5960&amp;"_"&amp;O5960))</f>
        <v/>
      </c>
      <c r="C5960" t="str">
        <f t="shared" si="279"/>
        <v/>
      </c>
      <c r="G5960" t="str">
        <f>IF(ISNA(VLOOKUP(K5960&amp;"_"&amp;L5960&amp;"_"&amp;M5960&amp;"_"&amp;O5960,[1]挑战模式!$A:$AS,14+N5960,FALSE)),"",IF(VLOOKUP(K5960&amp;"_"&amp;L5960&amp;"_"&amp;M5960&amp;"_"&amp;O5960,[1]挑战模式!$A:$AS,14+N5960,FALSE)="","",IF(VLOOKUP(VLOOKUP(K5960&amp;"_"&amp;L5960&amp;"_"&amp;M5960&amp;"_"&amp;O5960,[1]挑战模式!$A:$AS,14+N5960,FALSE),[1]怪物!$B:$L,11,FALSE)=0,"",VLOOKUP(VLOOKUP(K5960&amp;"_"&amp;L5960&amp;"_"&amp;M5960&amp;"_"&amp;O5960,[1]挑战模式!$A:$AS,14+N5960,FALSE),[1]怪物!$B:$L,11,FALSE))))</f>
        <v/>
      </c>
      <c r="H5960" t="str">
        <f t="shared" si="280"/>
        <v/>
      </c>
      <c r="I5960" t="str">
        <f t="shared" si="281"/>
        <v/>
      </c>
      <c r="J5960" t="str">
        <f>IF(B5960="","",IF(RIGHT(VLOOKUP(K5960&amp;"_"&amp;L5960&amp;"_"&amp;M5960&amp;"_"&amp;O5960,[1]挑战模式!$A:$AS,14+N5960,FALSE),1)="3","EffectCreate_BossEffect;EffectCreate_MonsterShow","EffectCreate_MonsterShow"))</f>
        <v/>
      </c>
      <c r="K5960" s="2">
        <v>1</v>
      </c>
      <c r="L5960" s="2">
        <v>1</v>
      </c>
      <c r="M5960" s="2">
        <v>10</v>
      </c>
      <c r="N5960" s="2">
        <v>1</v>
      </c>
      <c r="O5960" s="6" t="s">
        <v>467</v>
      </c>
    </row>
    <row r="5961" spans="2:15" x14ac:dyDescent="0.2">
      <c r="B5961" t="str">
        <f>IF(ISNA(VLOOKUP(K5961&amp;"_"&amp;L5961&amp;"_"&amp;M5961&amp;"_"&amp;O5961,[1]挑战模式!$A:$AS,1,FALSE)),"",IF(VLOOKUP(K5961&amp;"_"&amp;L5961&amp;"_"&amp;M5961&amp;"_"&amp;O5961,[1]挑战模式!$A:$AS,14+N5961,FALSE)="","","Monster_Season"&amp;K5961&amp;"_Challenge"&amp;L5961&amp;"_"&amp;M5961&amp;"_"&amp;N5961&amp;"_"&amp;O5961))</f>
        <v/>
      </c>
      <c r="C5961" t="str">
        <f t="shared" si="279"/>
        <v/>
      </c>
      <c r="G5961" t="str">
        <f>IF(ISNA(VLOOKUP(K5961&amp;"_"&amp;L5961&amp;"_"&amp;M5961&amp;"_"&amp;O5961,[1]挑战模式!$A:$AS,14+N5961,FALSE)),"",IF(VLOOKUP(K5961&amp;"_"&amp;L5961&amp;"_"&amp;M5961&amp;"_"&amp;O5961,[1]挑战模式!$A:$AS,14+N5961,FALSE)="","",IF(VLOOKUP(VLOOKUP(K5961&amp;"_"&amp;L5961&amp;"_"&amp;M5961&amp;"_"&amp;O5961,[1]挑战模式!$A:$AS,14+N5961,FALSE),[1]怪物!$B:$L,11,FALSE)=0,"",VLOOKUP(VLOOKUP(K5961&amp;"_"&amp;L5961&amp;"_"&amp;M5961&amp;"_"&amp;O5961,[1]挑战模式!$A:$AS,14+N5961,FALSE),[1]怪物!$B:$L,11,FALSE))))</f>
        <v/>
      </c>
      <c r="H5961" t="str">
        <f t="shared" si="280"/>
        <v/>
      </c>
      <c r="I5961" t="str">
        <f t="shared" si="281"/>
        <v/>
      </c>
      <c r="J5961" t="str">
        <f>IF(B5961="","",IF(RIGHT(VLOOKUP(K5961&amp;"_"&amp;L5961&amp;"_"&amp;M5961&amp;"_"&amp;O5961,[1]挑战模式!$A:$AS,14+N5961,FALSE),1)="3","EffectCreate_BossEffect;EffectCreate_MonsterShow","EffectCreate_MonsterShow"))</f>
        <v/>
      </c>
      <c r="K5961" s="2">
        <v>1</v>
      </c>
      <c r="L5961" s="2">
        <v>1</v>
      </c>
      <c r="M5961" s="2">
        <v>10</v>
      </c>
      <c r="N5961" s="2">
        <v>2</v>
      </c>
      <c r="O5961" s="6" t="s">
        <v>467</v>
      </c>
    </row>
    <row r="5962" spans="2:15" x14ac:dyDescent="0.2">
      <c r="B5962" t="str">
        <f>IF(ISNA(VLOOKUP(K5962&amp;"_"&amp;L5962&amp;"_"&amp;M5962&amp;"_"&amp;O5962,[1]挑战模式!$A:$AS,1,FALSE)),"",IF(VLOOKUP(K5962&amp;"_"&amp;L5962&amp;"_"&amp;M5962&amp;"_"&amp;O5962,[1]挑战模式!$A:$AS,14+N5962,FALSE)="","","Monster_Season"&amp;K5962&amp;"_Challenge"&amp;L5962&amp;"_"&amp;M5962&amp;"_"&amp;N5962&amp;"_"&amp;O5962))</f>
        <v/>
      </c>
      <c r="C5962" t="str">
        <f t="shared" si="279"/>
        <v/>
      </c>
      <c r="G5962" t="str">
        <f>IF(ISNA(VLOOKUP(K5962&amp;"_"&amp;L5962&amp;"_"&amp;M5962&amp;"_"&amp;O5962,[1]挑战模式!$A:$AS,14+N5962,FALSE)),"",IF(VLOOKUP(K5962&amp;"_"&amp;L5962&amp;"_"&amp;M5962&amp;"_"&amp;O5962,[1]挑战模式!$A:$AS,14+N5962,FALSE)="","",IF(VLOOKUP(VLOOKUP(K5962&amp;"_"&amp;L5962&amp;"_"&amp;M5962&amp;"_"&amp;O5962,[1]挑战模式!$A:$AS,14+N5962,FALSE),[1]怪物!$B:$L,11,FALSE)=0,"",VLOOKUP(VLOOKUP(K5962&amp;"_"&amp;L5962&amp;"_"&amp;M5962&amp;"_"&amp;O5962,[1]挑战模式!$A:$AS,14+N5962,FALSE),[1]怪物!$B:$L,11,FALSE))))</f>
        <v/>
      </c>
      <c r="H5962" t="str">
        <f t="shared" si="280"/>
        <v/>
      </c>
      <c r="I5962" t="str">
        <f t="shared" si="281"/>
        <v/>
      </c>
      <c r="J5962" t="str">
        <f>IF(B5962="","",IF(RIGHT(VLOOKUP(K5962&amp;"_"&amp;L5962&amp;"_"&amp;M5962&amp;"_"&amp;O5962,[1]挑战模式!$A:$AS,14+N5962,FALSE),1)="3","EffectCreate_BossEffect;EffectCreate_MonsterShow","EffectCreate_MonsterShow"))</f>
        <v/>
      </c>
      <c r="K5962" s="2">
        <v>1</v>
      </c>
      <c r="L5962" s="2">
        <v>1</v>
      </c>
      <c r="M5962" s="2">
        <v>10</v>
      </c>
      <c r="N5962" s="2">
        <v>3</v>
      </c>
      <c r="O5962" s="6" t="s">
        <v>467</v>
      </c>
    </row>
    <row r="5963" spans="2:15" x14ac:dyDescent="0.2">
      <c r="B5963" t="str">
        <f>IF(ISNA(VLOOKUP(K5963&amp;"_"&amp;L5963&amp;"_"&amp;M5963&amp;"_"&amp;O5963,[1]挑战模式!$A:$AS,1,FALSE)),"",IF(VLOOKUP(K5963&amp;"_"&amp;L5963&amp;"_"&amp;M5963&amp;"_"&amp;O5963,[1]挑战模式!$A:$AS,14+N5963,FALSE)="","","Monster_Season"&amp;K5963&amp;"_Challenge"&amp;L5963&amp;"_"&amp;M5963&amp;"_"&amp;N5963&amp;"_"&amp;O5963))</f>
        <v/>
      </c>
      <c r="C5963" t="str">
        <f t="shared" si="279"/>
        <v/>
      </c>
      <c r="G5963" t="str">
        <f>IF(ISNA(VLOOKUP(K5963&amp;"_"&amp;L5963&amp;"_"&amp;M5963&amp;"_"&amp;O5963,[1]挑战模式!$A:$AS,14+N5963,FALSE)),"",IF(VLOOKUP(K5963&amp;"_"&amp;L5963&amp;"_"&amp;M5963&amp;"_"&amp;O5963,[1]挑战模式!$A:$AS,14+N5963,FALSE)="","",IF(VLOOKUP(VLOOKUP(K5963&amp;"_"&amp;L5963&amp;"_"&amp;M5963&amp;"_"&amp;O5963,[1]挑战模式!$A:$AS,14+N5963,FALSE),[1]怪物!$B:$L,11,FALSE)=0,"",VLOOKUP(VLOOKUP(K5963&amp;"_"&amp;L5963&amp;"_"&amp;M5963&amp;"_"&amp;O5963,[1]挑战模式!$A:$AS,14+N5963,FALSE),[1]怪物!$B:$L,11,FALSE))))</f>
        <v/>
      </c>
      <c r="H5963" t="str">
        <f t="shared" si="280"/>
        <v/>
      </c>
      <c r="I5963" t="str">
        <f t="shared" si="281"/>
        <v/>
      </c>
      <c r="J5963" t="str">
        <f>IF(B5963="","",IF(RIGHT(VLOOKUP(K5963&amp;"_"&amp;L5963&amp;"_"&amp;M5963&amp;"_"&amp;O5963,[1]挑战模式!$A:$AS,14+N5963,FALSE),1)="3","EffectCreate_BossEffect;EffectCreate_MonsterShow","EffectCreate_MonsterShow"))</f>
        <v/>
      </c>
      <c r="K5963" s="2">
        <v>1</v>
      </c>
      <c r="L5963" s="2">
        <v>1</v>
      </c>
      <c r="M5963" s="2">
        <v>10</v>
      </c>
      <c r="N5963" s="2">
        <v>4</v>
      </c>
      <c r="O5963" s="6" t="s">
        <v>467</v>
      </c>
    </row>
    <row r="5964" spans="2:15" x14ac:dyDescent="0.2">
      <c r="B5964" t="str">
        <f>IF(ISNA(VLOOKUP(K5964&amp;"_"&amp;L5964&amp;"_"&amp;M5964&amp;"_"&amp;O5964,[1]挑战模式!$A:$AS,1,FALSE)),"",IF(VLOOKUP(K5964&amp;"_"&amp;L5964&amp;"_"&amp;M5964&amp;"_"&amp;O5964,[1]挑战模式!$A:$AS,14+N5964,FALSE)="","","Monster_Season"&amp;K5964&amp;"_Challenge"&amp;L5964&amp;"_"&amp;M5964&amp;"_"&amp;N5964&amp;"_"&amp;O5964))</f>
        <v/>
      </c>
      <c r="C5964" t="str">
        <f t="shared" si="279"/>
        <v/>
      </c>
      <c r="G5964" t="str">
        <f>IF(ISNA(VLOOKUP(K5964&amp;"_"&amp;L5964&amp;"_"&amp;M5964&amp;"_"&amp;O5964,[1]挑战模式!$A:$AS,14+N5964,FALSE)),"",IF(VLOOKUP(K5964&amp;"_"&amp;L5964&amp;"_"&amp;M5964&amp;"_"&amp;O5964,[1]挑战模式!$A:$AS,14+N5964,FALSE)="","",IF(VLOOKUP(VLOOKUP(K5964&amp;"_"&amp;L5964&amp;"_"&amp;M5964&amp;"_"&amp;O5964,[1]挑战模式!$A:$AS,14+N5964,FALSE),[1]怪物!$B:$L,11,FALSE)=0,"",VLOOKUP(VLOOKUP(K5964&amp;"_"&amp;L5964&amp;"_"&amp;M5964&amp;"_"&amp;O5964,[1]挑战模式!$A:$AS,14+N5964,FALSE),[1]怪物!$B:$L,11,FALSE))))</f>
        <v/>
      </c>
      <c r="H5964" t="str">
        <f t="shared" si="280"/>
        <v/>
      </c>
      <c r="I5964" t="str">
        <f t="shared" si="281"/>
        <v/>
      </c>
      <c r="J5964" t="str">
        <f>IF(B5964="","",IF(RIGHT(VLOOKUP(K5964&amp;"_"&amp;L5964&amp;"_"&amp;M5964&amp;"_"&amp;O5964,[1]挑战模式!$A:$AS,14+N5964,FALSE),1)="3","EffectCreate_BossEffect;EffectCreate_MonsterShow","EffectCreate_MonsterShow"))</f>
        <v/>
      </c>
      <c r="K5964" s="2">
        <v>1</v>
      </c>
      <c r="L5964" s="2">
        <v>1</v>
      </c>
      <c r="M5964" s="2">
        <v>10</v>
      </c>
      <c r="N5964" s="2">
        <v>5</v>
      </c>
      <c r="O5964" s="6" t="s">
        <v>467</v>
      </c>
    </row>
    <row r="5965" spans="2:15" x14ac:dyDescent="0.2">
      <c r="B5965" t="str">
        <f>IF(ISNA(VLOOKUP(K5965&amp;"_"&amp;L5965&amp;"_"&amp;M5965&amp;"_"&amp;O5965,[1]挑战模式!$A:$AS,1,FALSE)),"",IF(VLOOKUP(K5965&amp;"_"&amp;L5965&amp;"_"&amp;M5965&amp;"_"&amp;O5965,[1]挑战模式!$A:$AS,14+N5965,FALSE)="","","Monster_Season"&amp;K5965&amp;"_Challenge"&amp;L5965&amp;"_"&amp;M5965&amp;"_"&amp;N5965&amp;"_"&amp;O5965))</f>
        <v>Monster_Season1_Challenge2_1_1_Hard</v>
      </c>
      <c r="C5965" t="str">
        <f t="shared" si="279"/>
        <v>None</v>
      </c>
      <c r="G5965" t="str">
        <f>IF(ISNA(VLOOKUP(K5965&amp;"_"&amp;L5965&amp;"_"&amp;M5965&amp;"_"&amp;O5965,[1]挑战模式!$A:$AS,14+N5965,FALSE)),"",IF(VLOOKUP(K5965&amp;"_"&amp;L5965&amp;"_"&amp;M5965&amp;"_"&amp;O5965,[1]挑战模式!$A:$AS,14+N5965,FALSE)="","",IF(VLOOKUP(VLOOKUP(K5965&amp;"_"&amp;L5965&amp;"_"&amp;M5965&amp;"_"&amp;O5965,[1]挑战模式!$A:$AS,14+N5965,FALSE),[1]怪物!$B:$L,11,FALSE)=0,"",VLOOKUP(VLOOKUP(K5965&amp;"_"&amp;L5965&amp;"_"&amp;M5965&amp;"_"&amp;O5965,[1]挑战模式!$A:$AS,14+N5965,FALSE),[1]怪物!$B:$L,11,FALSE))))</f>
        <v/>
      </c>
      <c r="H5965" t="str">
        <f t="shared" si="280"/>
        <v>Unit_Monster_Season1_Challenge2_1_1_Hard</v>
      </c>
      <c r="I5965" t="str">
        <f t="shared" si="281"/>
        <v>TowerDefense_Monster1</v>
      </c>
      <c r="J5965" t="str">
        <f>IF(B5965="","",IF(RIGHT(VLOOKUP(K5965&amp;"_"&amp;L5965&amp;"_"&amp;M5965&amp;"_"&amp;O5965,[1]挑战模式!$A:$AS,14+N5965,FALSE),1)="3","EffectCreate_BossEffect;EffectCreate_MonsterShow","EffectCreate_MonsterShow"))</f>
        <v>EffectCreate_MonsterShow</v>
      </c>
      <c r="K5965" s="2">
        <v>1</v>
      </c>
      <c r="L5965" s="2">
        <v>2</v>
      </c>
      <c r="M5965" s="2">
        <v>1</v>
      </c>
      <c r="N5965" s="2">
        <v>1</v>
      </c>
      <c r="O5965" s="6" t="s">
        <v>467</v>
      </c>
    </row>
    <row r="5966" spans="2:15" x14ac:dyDescent="0.2">
      <c r="B5966" t="str">
        <f>IF(ISNA(VLOOKUP(K5966&amp;"_"&amp;L5966&amp;"_"&amp;M5966&amp;"_"&amp;O5966,[1]挑战模式!$A:$AS,1,FALSE)),"",IF(VLOOKUP(K5966&amp;"_"&amp;L5966&amp;"_"&amp;M5966&amp;"_"&amp;O5966,[1]挑战模式!$A:$AS,14+N5966,FALSE)="","","Monster_Season"&amp;K5966&amp;"_Challenge"&amp;L5966&amp;"_"&amp;M5966&amp;"_"&amp;N5966&amp;"_"&amp;O5966))</f>
        <v/>
      </c>
      <c r="C5966" t="str">
        <f t="shared" si="279"/>
        <v/>
      </c>
      <c r="G5966" t="str">
        <f>IF(ISNA(VLOOKUP(K5966&amp;"_"&amp;L5966&amp;"_"&amp;M5966&amp;"_"&amp;O5966,[1]挑战模式!$A:$AS,14+N5966,FALSE)),"",IF(VLOOKUP(K5966&amp;"_"&amp;L5966&amp;"_"&amp;M5966&amp;"_"&amp;O5966,[1]挑战模式!$A:$AS,14+N5966,FALSE)="","",IF(VLOOKUP(VLOOKUP(K5966&amp;"_"&amp;L5966&amp;"_"&amp;M5966&amp;"_"&amp;O5966,[1]挑战模式!$A:$AS,14+N5966,FALSE),[1]怪物!$B:$L,11,FALSE)=0,"",VLOOKUP(VLOOKUP(K5966&amp;"_"&amp;L5966&amp;"_"&amp;M5966&amp;"_"&amp;O5966,[1]挑战模式!$A:$AS,14+N5966,FALSE),[1]怪物!$B:$L,11,FALSE))))</f>
        <v/>
      </c>
      <c r="H5966" t="str">
        <f t="shared" si="280"/>
        <v/>
      </c>
      <c r="I5966" t="str">
        <f t="shared" si="281"/>
        <v/>
      </c>
      <c r="J5966" t="str">
        <f>IF(B5966="","",IF(RIGHT(VLOOKUP(K5966&amp;"_"&amp;L5966&amp;"_"&amp;M5966&amp;"_"&amp;O5966,[1]挑战模式!$A:$AS,14+N5966,FALSE),1)="3","EffectCreate_BossEffect;EffectCreate_MonsterShow","EffectCreate_MonsterShow"))</f>
        <v/>
      </c>
      <c r="K5966" s="2">
        <v>1</v>
      </c>
      <c r="L5966" s="2">
        <v>2</v>
      </c>
      <c r="M5966" s="2">
        <v>1</v>
      </c>
      <c r="N5966" s="2">
        <v>2</v>
      </c>
      <c r="O5966" s="6" t="s">
        <v>467</v>
      </c>
    </row>
    <row r="5967" spans="2:15" x14ac:dyDescent="0.2">
      <c r="B5967" t="str">
        <f>IF(ISNA(VLOOKUP(K5967&amp;"_"&amp;L5967&amp;"_"&amp;M5967&amp;"_"&amp;O5967,[1]挑战模式!$A:$AS,1,FALSE)),"",IF(VLOOKUP(K5967&amp;"_"&amp;L5967&amp;"_"&amp;M5967&amp;"_"&amp;O5967,[1]挑战模式!$A:$AS,14+N5967,FALSE)="","","Monster_Season"&amp;K5967&amp;"_Challenge"&amp;L5967&amp;"_"&amp;M5967&amp;"_"&amp;N5967&amp;"_"&amp;O5967))</f>
        <v/>
      </c>
      <c r="C5967" t="str">
        <f t="shared" si="279"/>
        <v/>
      </c>
      <c r="G5967" t="str">
        <f>IF(ISNA(VLOOKUP(K5967&amp;"_"&amp;L5967&amp;"_"&amp;M5967&amp;"_"&amp;O5967,[1]挑战模式!$A:$AS,14+N5967,FALSE)),"",IF(VLOOKUP(K5967&amp;"_"&amp;L5967&amp;"_"&amp;M5967&amp;"_"&amp;O5967,[1]挑战模式!$A:$AS,14+N5967,FALSE)="","",IF(VLOOKUP(VLOOKUP(K5967&amp;"_"&amp;L5967&amp;"_"&amp;M5967&amp;"_"&amp;O5967,[1]挑战模式!$A:$AS,14+N5967,FALSE),[1]怪物!$B:$L,11,FALSE)=0,"",VLOOKUP(VLOOKUP(K5967&amp;"_"&amp;L5967&amp;"_"&amp;M5967&amp;"_"&amp;O5967,[1]挑战模式!$A:$AS,14+N5967,FALSE),[1]怪物!$B:$L,11,FALSE))))</f>
        <v/>
      </c>
      <c r="H5967" t="str">
        <f t="shared" si="280"/>
        <v/>
      </c>
      <c r="I5967" t="str">
        <f t="shared" si="281"/>
        <v/>
      </c>
      <c r="J5967" t="str">
        <f>IF(B5967="","",IF(RIGHT(VLOOKUP(K5967&amp;"_"&amp;L5967&amp;"_"&amp;M5967&amp;"_"&amp;O5967,[1]挑战模式!$A:$AS,14+N5967,FALSE),1)="3","EffectCreate_BossEffect;EffectCreate_MonsterShow","EffectCreate_MonsterShow"))</f>
        <v/>
      </c>
      <c r="K5967" s="2">
        <v>1</v>
      </c>
      <c r="L5967" s="2">
        <v>2</v>
      </c>
      <c r="M5967" s="2">
        <v>1</v>
      </c>
      <c r="N5967" s="2">
        <v>3</v>
      </c>
      <c r="O5967" s="6" t="s">
        <v>467</v>
      </c>
    </row>
    <row r="5968" spans="2:15" x14ac:dyDescent="0.2">
      <c r="B5968" t="str">
        <f>IF(ISNA(VLOOKUP(K5968&amp;"_"&amp;L5968&amp;"_"&amp;M5968&amp;"_"&amp;O5968,[1]挑战模式!$A:$AS,1,FALSE)),"",IF(VLOOKUP(K5968&amp;"_"&amp;L5968&amp;"_"&amp;M5968&amp;"_"&amp;O5968,[1]挑战模式!$A:$AS,14+N5968,FALSE)="","","Monster_Season"&amp;K5968&amp;"_Challenge"&amp;L5968&amp;"_"&amp;M5968&amp;"_"&amp;N5968&amp;"_"&amp;O5968))</f>
        <v/>
      </c>
      <c r="C5968" t="str">
        <f t="shared" si="279"/>
        <v/>
      </c>
      <c r="G5968" t="str">
        <f>IF(ISNA(VLOOKUP(K5968&amp;"_"&amp;L5968&amp;"_"&amp;M5968&amp;"_"&amp;O5968,[1]挑战模式!$A:$AS,14+N5968,FALSE)),"",IF(VLOOKUP(K5968&amp;"_"&amp;L5968&amp;"_"&amp;M5968&amp;"_"&amp;O5968,[1]挑战模式!$A:$AS,14+N5968,FALSE)="","",IF(VLOOKUP(VLOOKUP(K5968&amp;"_"&amp;L5968&amp;"_"&amp;M5968&amp;"_"&amp;O5968,[1]挑战模式!$A:$AS,14+N5968,FALSE),[1]怪物!$B:$L,11,FALSE)=0,"",VLOOKUP(VLOOKUP(K5968&amp;"_"&amp;L5968&amp;"_"&amp;M5968&amp;"_"&amp;O5968,[1]挑战模式!$A:$AS,14+N5968,FALSE),[1]怪物!$B:$L,11,FALSE))))</f>
        <v/>
      </c>
      <c r="H5968" t="str">
        <f t="shared" si="280"/>
        <v/>
      </c>
      <c r="I5968" t="str">
        <f t="shared" si="281"/>
        <v/>
      </c>
      <c r="J5968" t="str">
        <f>IF(B5968="","",IF(RIGHT(VLOOKUP(K5968&amp;"_"&amp;L5968&amp;"_"&amp;M5968&amp;"_"&amp;O5968,[1]挑战模式!$A:$AS,14+N5968,FALSE),1)="3","EffectCreate_BossEffect;EffectCreate_MonsterShow","EffectCreate_MonsterShow"))</f>
        <v/>
      </c>
      <c r="K5968" s="2">
        <v>1</v>
      </c>
      <c r="L5968" s="2">
        <v>2</v>
      </c>
      <c r="M5968" s="2">
        <v>1</v>
      </c>
      <c r="N5968" s="2">
        <v>4</v>
      </c>
      <c r="O5968" s="6" t="s">
        <v>467</v>
      </c>
    </row>
    <row r="5969" spans="2:15" x14ac:dyDescent="0.2">
      <c r="B5969" t="str">
        <f>IF(ISNA(VLOOKUP(K5969&amp;"_"&amp;L5969&amp;"_"&amp;M5969&amp;"_"&amp;O5969,[1]挑战模式!$A:$AS,1,FALSE)),"",IF(VLOOKUP(K5969&amp;"_"&amp;L5969&amp;"_"&amp;M5969&amp;"_"&amp;O5969,[1]挑战模式!$A:$AS,14+N5969,FALSE)="","","Monster_Season"&amp;K5969&amp;"_Challenge"&amp;L5969&amp;"_"&amp;M5969&amp;"_"&amp;N5969&amp;"_"&amp;O5969))</f>
        <v/>
      </c>
      <c r="C5969" t="str">
        <f t="shared" si="279"/>
        <v/>
      </c>
      <c r="G5969" t="str">
        <f>IF(ISNA(VLOOKUP(K5969&amp;"_"&amp;L5969&amp;"_"&amp;M5969&amp;"_"&amp;O5969,[1]挑战模式!$A:$AS,14+N5969,FALSE)),"",IF(VLOOKUP(K5969&amp;"_"&amp;L5969&amp;"_"&amp;M5969&amp;"_"&amp;O5969,[1]挑战模式!$A:$AS,14+N5969,FALSE)="","",IF(VLOOKUP(VLOOKUP(K5969&amp;"_"&amp;L5969&amp;"_"&amp;M5969&amp;"_"&amp;O5969,[1]挑战模式!$A:$AS,14+N5969,FALSE),[1]怪物!$B:$L,11,FALSE)=0,"",VLOOKUP(VLOOKUP(K5969&amp;"_"&amp;L5969&amp;"_"&amp;M5969&amp;"_"&amp;O5969,[1]挑战模式!$A:$AS,14+N5969,FALSE),[1]怪物!$B:$L,11,FALSE))))</f>
        <v/>
      </c>
      <c r="H5969" t="str">
        <f t="shared" si="280"/>
        <v/>
      </c>
      <c r="I5969" t="str">
        <f t="shared" si="281"/>
        <v/>
      </c>
      <c r="J5969" t="str">
        <f>IF(B5969="","",IF(RIGHT(VLOOKUP(K5969&amp;"_"&amp;L5969&amp;"_"&amp;M5969&amp;"_"&amp;O5969,[1]挑战模式!$A:$AS,14+N5969,FALSE),1)="3","EffectCreate_BossEffect;EffectCreate_MonsterShow","EffectCreate_MonsterShow"))</f>
        <v/>
      </c>
      <c r="K5969" s="2">
        <v>1</v>
      </c>
      <c r="L5969" s="2">
        <v>2</v>
      </c>
      <c r="M5969" s="2">
        <v>1</v>
      </c>
      <c r="N5969" s="2">
        <v>5</v>
      </c>
      <c r="O5969" s="6" t="s">
        <v>467</v>
      </c>
    </row>
    <row r="5970" spans="2:15" x14ac:dyDescent="0.2">
      <c r="B5970" t="str">
        <f>IF(ISNA(VLOOKUP(K5970&amp;"_"&amp;L5970&amp;"_"&amp;M5970&amp;"_"&amp;O5970,[1]挑战模式!$A:$AS,1,FALSE)),"",IF(VLOOKUP(K5970&amp;"_"&amp;L5970&amp;"_"&amp;M5970&amp;"_"&amp;O5970,[1]挑战模式!$A:$AS,14+N5970,FALSE)="","","Monster_Season"&amp;K5970&amp;"_Challenge"&amp;L5970&amp;"_"&amp;M5970&amp;"_"&amp;N5970&amp;"_"&amp;O5970))</f>
        <v/>
      </c>
      <c r="C5970" t="str">
        <f t="shared" si="279"/>
        <v/>
      </c>
      <c r="G5970" t="str">
        <f>IF(ISNA(VLOOKUP(K5970&amp;"_"&amp;L5970&amp;"_"&amp;M5970&amp;"_"&amp;O5970,[1]挑战模式!$A:$AS,14+N5970,FALSE)),"",IF(VLOOKUP(K5970&amp;"_"&amp;L5970&amp;"_"&amp;M5970&amp;"_"&amp;O5970,[1]挑战模式!$A:$AS,14+N5970,FALSE)="","",IF(VLOOKUP(VLOOKUP(K5970&amp;"_"&amp;L5970&amp;"_"&amp;M5970&amp;"_"&amp;O5970,[1]挑战模式!$A:$AS,14+N5970,FALSE),[1]怪物!$B:$L,11,FALSE)=0,"",VLOOKUP(VLOOKUP(K5970&amp;"_"&amp;L5970&amp;"_"&amp;M5970&amp;"_"&amp;O5970,[1]挑战模式!$A:$AS,14+N5970,FALSE),[1]怪物!$B:$L,11,FALSE))))</f>
        <v/>
      </c>
      <c r="H5970" t="str">
        <f t="shared" si="280"/>
        <v/>
      </c>
      <c r="I5970" t="str">
        <f t="shared" si="281"/>
        <v/>
      </c>
      <c r="J5970" t="str">
        <f>IF(B5970="","",IF(RIGHT(VLOOKUP(K5970&amp;"_"&amp;L5970&amp;"_"&amp;M5970&amp;"_"&amp;O5970,[1]挑战模式!$A:$AS,14+N5970,FALSE),1)="3","EffectCreate_BossEffect;EffectCreate_MonsterShow","EffectCreate_MonsterShow"))</f>
        <v/>
      </c>
      <c r="K5970" s="2">
        <v>1</v>
      </c>
      <c r="L5970" s="2">
        <v>2</v>
      </c>
      <c r="M5970" s="2">
        <v>1</v>
      </c>
      <c r="N5970" s="2">
        <v>6</v>
      </c>
      <c r="O5970" s="6" t="s">
        <v>467</v>
      </c>
    </row>
    <row r="5971" spans="2:15" x14ac:dyDescent="0.2">
      <c r="B5971" t="str">
        <f>IF(ISNA(VLOOKUP(K5971&amp;"_"&amp;L5971&amp;"_"&amp;M5971&amp;"_"&amp;O5971,[1]挑战模式!$A:$AS,1,FALSE)),"",IF(VLOOKUP(K5971&amp;"_"&amp;L5971&amp;"_"&amp;M5971&amp;"_"&amp;O5971,[1]挑战模式!$A:$AS,14+N5971,FALSE)="","","Monster_Season"&amp;K5971&amp;"_Challenge"&amp;L5971&amp;"_"&amp;M5971&amp;"_"&amp;N5971&amp;"_"&amp;O5971))</f>
        <v>Monster_Season1_Challenge2_2_1_Hard</v>
      </c>
      <c r="C5971" t="str">
        <f t="shared" si="279"/>
        <v>None</v>
      </c>
      <c r="G5971" t="str">
        <f>IF(ISNA(VLOOKUP(K5971&amp;"_"&amp;L5971&amp;"_"&amp;M5971&amp;"_"&amp;O5971,[1]挑战模式!$A:$AS,14+N5971,FALSE)),"",IF(VLOOKUP(K5971&amp;"_"&amp;L5971&amp;"_"&amp;M5971&amp;"_"&amp;O5971,[1]挑战模式!$A:$AS,14+N5971,FALSE)="","",IF(VLOOKUP(VLOOKUP(K5971&amp;"_"&amp;L5971&amp;"_"&amp;M5971&amp;"_"&amp;O5971,[1]挑战模式!$A:$AS,14+N5971,FALSE),[1]怪物!$B:$L,11,FALSE)=0,"",VLOOKUP(VLOOKUP(K5971&amp;"_"&amp;L5971&amp;"_"&amp;M5971&amp;"_"&amp;O5971,[1]挑战模式!$A:$AS,14+N5971,FALSE),[1]怪物!$B:$L,11,FALSE))))</f>
        <v/>
      </c>
      <c r="H5971" t="str">
        <f t="shared" si="280"/>
        <v>Unit_Monster_Season1_Challenge2_2_1_Hard</v>
      </c>
      <c r="I5971" t="str">
        <f t="shared" si="281"/>
        <v>TowerDefense_Monster1</v>
      </c>
      <c r="J5971" t="str">
        <f>IF(B5971="","",IF(RIGHT(VLOOKUP(K5971&amp;"_"&amp;L5971&amp;"_"&amp;M5971&amp;"_"&amp;O5971,[1]挑战模式!$A:$AS,14+N5971,FALSE),1)="3","EffectCreate_BossEffect;EffectCreate_MonsterShow","EffectCreate_MonsterShow"))</f>
        <v>EffectCreate_MonsterShow</v>
      </c>
      <c r="K5971" s="2">
        <v>1</v>
      </c>
      <c r="L5971" s="2">
        <v>2</v>
      </c>
      <c r="M5971" s="2">
        <v>2</v>
      </c>
      <c r="N5971" s="2">
        <v>1</v>
      </c>
      <c r="O5971" s="6" t="s">
        <v>467</v>
      </c>
    </row>
    <row r="5972" spans="2:15" x14ac:dyDescent="0.2">
      <c r="B5972" t="str">
        <f>IF(ISNA(VLOOKUP(K5972&amp;"_"&amp;L5972&amp;"_"&amp;M5972&amp;"_"&amp;O5972,[1]挑战模式!$A:$AS,1,FALSE)),"",IF(VLOOKUP(K5972&amp;"_"&amp;L5972&amp;"_"&amp;M5972&amp;"_"&amp;O5972,[1]挑战模式!$A:$AS,14+N5972,FALSE)="","","Monster_Season"&amp;K5972&amp;"_Challenge"&amp;L5972&amp;"_"&amp;M5972&amp;"_"&amp;N5972&amp;"_"&amp;O5972))</f>
        <v>Monster_Season1_Challenge2_2_2_Hard</v>
      </c>
      <c r="C5972" t="str">
        <f t="shared" si="279"/>
        <v>None</v>
      </c>
      <c r="G5972" t="str">
        <f>IF(ISNA(VLOOKUP(K5972&amp;"_"&amp;L5972&amp;"_"&amp;M5972&amp;"_"&amp;O5972,[1]挑战模式!$A:$AS,14+N5972,FALSE)),"",IF(VLOOKUP(K5972&amp;"_"&amp;L5972&amp;"_"&amp;M5972&amp;"_"&amp;O5972,[1]挑战模式!$A:$AS,14+N5972,FALSE)="","",IF(VLOOKUP(VLOOKUP(K5972&amp;"_"&amp;L5972&amp;"_"&amp;M5972&amp;"_"&amp;O5972,[1]挑战模式!$A:$AS,14+N5972,FALSE),[1]怪物!$B:$L,11,FALSE)=0,"",VLOOKUP(VLOOKUP(K5972&amp;"_"&amp;L5972&amp;"_"&amp;M5972&amp;"_"&amp;O5972,[1]挑战模式!$A:$AS,14+N5972,FALSE),[1]怪物!$B:$L,11,FALSE))))</f>
        <v/>
      </c>
      <c r="H5972" t="str">
        <f t="shared" si="280"/>
        <v>Unit_Monster_Season1_Challenge2_2_2_Hard</v>
      </c>
      <c r="I5972" t="str">
        <f t="shared" si="281"/>
        <v>TowerDefense_Monster1</v>
      </c>
      <c r="J5972" t="str">
        <f>IF(B5972="","",IF(RIGHT(VLOOKUP(K5972&amp;"_"&amp;L5972&amp;"_"&amp;M5972&amp;"_"&amp;O5972,[1]挑战模式!$A:$AS,14+N5972,FALSE),1)="3","EffectCreate_BossEffect;EffectCreate_MonsterShow","EffectCreate_MonsterShow"))</f>
        <v>EffectCreate_MonsterShow</v>
      </c>
      <c r="K5972" s="2">
        <v>1</v>
      </c>
      <c r="L5972" s="2">
        <v>2</v>
      </c>
      <c r="M5972" s="2">
        <v>2</v>
      </c>
      <c r="N5972" s="2">
        <v>2</v>
      </c>
      <c r="O5972" s="6" t="s">
        <v>467</v>
      </c>
    </row>
    <row r="5973" spans="2:15" x14ac:dyDescent="0.2">
      <c r="B5973" t="str">
        <f>IF(ISNA(VLOOKUP(K5973&amp;"_"&amp;L5973&amp;"_"&amp;M5973&amp;"_"&amp;O5973,[1]挑战模式!$A:$AS,1,FALSE)),"",IF(VLOOKUP(K5973&amp;"_"&amp;L5973&amp;"_"&amp;M5973&amp;"_"&amp;O5973,[1]挑战模式!$A:$AS,14+N5973,FALSE)="","","Monster_Season"&amp;K5973&amp;"_Challenge"&amp;L5973&amp;"_"&amp;M5973&amp;"_"&amp;N5973&amp;"_"&amp;O5973))</f>
        <v/>
      </c>
      <c r="C5973" t="str">
        <f t="shared" si="279"/>
        <v/>
      </c>
      <c r="G5973" t="str">
        <f>IF(ISNA(VLOOKUP(K5973&amp;"_"&amp;L5973&amp;"_"&amp;M5973&amp;"_"&amp;O5973,[1]挑战模式!$A:$AS,14+N5973,FALSE)),"",IF(VLOOKUP(K5973&amp;"_"&amp;L5973&amp;"_"&amp;M5973&amp;"_"&amp;O5973,[1]挑战模式!$A:$AS,14+N5973,FALSE)="","",IF(VLOOKUP(VLOOKUP(K5973&amp;"_"&amp;L5973&amp;"_"&amp;M5973&amp;"_"&amp;O5973,[1]挑战模式!$A:$AS,14+N5973,FALSE),[1]怪物!$B:$L,11,FALSE)=0,"",VLOOKUP(VLOOKUP(K5973&amp;"_"&amp;L5973&amp;"_"&amp;M5973&amp;"_"&amp;O5973,[1]挑战模式!$A:$AS,14+N5973,FALSE),[1]怪物!$B:$L,11,FALSE))))</f>
        <v/>
      </c>
      <c r="H5973" t="str">
        <f t="shared" si="280"/>
        <v/>
      </c>
      <c r="I5973" t="str">
        <f t="shared" si="281"/>
        <v/>
      </c>
      <c r="J5973" t="str">
        <f>IF(B5973="","",IF(RIGHT(VLOOKUP(K5973&amp;"_"&amp;L5973&amp;"_"&amp;M5973&amp;"_"&amp;O5973,[1]挑战模式!$A:$AS,14+N5973,FALSE),1)="3","EffectCreate_BossEffect;EffectCreate_MonsterShow","EffectCreate_MonsterShow"))</f>
        <v/>
      </c>
      <c r="K5973" s="2">
        <v>1</v>
      </c>
      <c r="L5973" s="2">
        <v>2</v>
      </c>
      <c r="M5973" s="2">
        <v>2</v>
      </c>
      <c r="N5973" s="2">
        <v>3</v>
      </c>
      <c r="O5973" s="6" t="s">
        <v>467</v>
      </c>
    </row>
    <row r="5974" spans="2:15" x14ac:dyDescent="0.2">
      <c r="B5974" t="str">
        <f>IF(ISNA(VLOOKUP(K5974&amp;"_"&amp;L5974&amp;"_"&amp;M5974&amp;"_"&amp;O5974,[1]挑战模式!$A:$AS,1,FALSE)),"",IF(VLOOKUP(K5974&amp;"_"&amp;L5974&amp;"_"&amp;M5974&amp;"_"&amp;O5974,[1]挑战模式!$A:$AS,14+N5974,FALSE)="","","Monster_Season"&amp;K5974&amp;"_Challenge"&amp;L5974&amp;"_"&amp;M5974&amp;"_"&amp;N5974&amp;"_"&amp;O5974))</f>
        <v/>
      </c>
      <c r="C5974" t="str">
        <f t="shared" si="279"/>
        <v/>
      </c>
      <c r="G5974" t="str">
        <f>IF(ISNA(VLOOKUP(K5974&amp;"_"&amp;L5974&amp;"_"&amp;M5974&amp;"_"&amp;O5974,[1]挑战模式!$A:$AS,14+N5974,FALSE)),"",IF(VLOOKUP(K5974&amp;"_"&amp;L5974&amp;"_"&amp;M5974&amp;"_"&amp;O5974,[1]挑战模式!$A:$AS,14+N5974,FALSE)="","",IF(VLOOKUP(VLOOKUP(K5974&amp;"_"&amp;L5974&amp;"_"&amp;M5974&amp;"_"&amp;O5974,[1]挑战模式!$A:$AS,14+N5974,FALSE),[1]怪物!$B:$L,11,FALSE)=0,"",VLOOKUP(VLOOKUP(K5974&amp;"_"&amp;L5974&amp;"_"&amp;M5974&amp;"_"&amp;O5974,[1]挑战模式!$A:$AS,14+N5974,FALSE),[1]怪物!$B:$L,11,FALSE))))</f>
        <v/>
      </c>
      <c r="H5974" t="str">
        <f t="shared" si="280"/>
        <v/>
      </c>
      <c r="I5974" t="str">
        <f t="shared" si="281"/>
        <v/>
      </c>
      <c r="J5974" t="str">
        <f>IF(B5974="","",IF(RIGHT(VLOOKUP(K5974&amp;"_"&amp;L5974&amp;"_"&amp;M5974&amp;"_"&amp;O5974,[1]挑战模式!$A:$AS,14+N5974,FALSE),1)="3","EffectCreate_BossEffect;EffectCreate_MonsterShow","EffectCreate_MonsterShow"))</f>
        <v/>
      </c>
      <c r="K5974" s="2">
        <v>1</v>
      </c>
      <c r="L5974" s="2">
        <v>2</v>
      </c>
      <c r="M5974" s="2">
        <v>2</v>
      </c>
      <c r="N5974" s="2">
        <v>4</v>
      </c>
      <c r="O5974" s="6" t="s">
        <v>467</v>
      </c>
    </row>
    <row r="5975" spans="2:15" x14ac:dyDescent="0.2">
      <c r="B5975" t="str">
        <f>IF(ISNA(VLOOKUP(K5975&amp;"_"&amp;L5975&amp;"_"&amp;M5975&amp;"_"&amp;O5975,[1]挑战模式!$A:$AS,1,FALSE)),"",IF(VLOOKUP(K5975&amp;"_"&amp;L5975&amp;"_"&amp;M5975&amp;"_"&amp;O5975,[1]挑战模式!$A:$AS,14+N5975,FALSE)="","","Monster_Season"&amp;K5975&amp;"_Challenge"&amp;L5975&amp;"_"&amp;M5975&amp;"_"&amp;N5975&amp;"_"&amp;O5975))</f>
        <v/>
      </c>
      <c r="C5975" t="str">
        <f t="shared" si="279"/>
        <v/>
      </c>
      <c r="G5975" t="str">
        <f>IF(ISNA(VLOOKUP(K5975&amp;"_"&amp;L5975&amp;"_"&amp;M5975&amp;"_"&amp;O5975,[1]挑战模式!$A:$AS,14+N5975,FALSE)),"",IF(VLOOKUP(K5975&amp;"_"&amp;L5975&amp;"_"&amp;M5975&amp;"_"&amp;O5975,[1]挑战模式!$A:$AS,14+N5975,FALSE)="","",IF(VLOOKUP(VLOOKUP(K5975&amp;"_"&amp;L5975&amp;"_"&amp;M5975&amp;"_"&amp;O5975,[1]挑战模式!$A:$AS,14+N5975,FALSE),[1]怪物!$B:$L,11,FALSE)=0,"",VLOOKUP(VLOOKUP(K5975&amp;"_"&amp;L5975&amp;"_"&amp;M5975&amp;"_"&amp;O5975,[1]挑战模式!$A:$AS,14+N5975,FALSE),[1]怪物!$B:$L,11,FALSE))))</f>
        <v/>
      </c>
      <c r="H5975" t="str">
        <f t="shared" si="280"/>
        <v/>
      </c>
      <c r="I5975" t="str">
        <f t="shared" si="281"/>
        <v/>
      </c>
      <c r="J5975" t="str">
        <f>IF(B5975="","",IF(RIGHT(VLOOKUP(K5975&amp;"_"&amp;L5975&amp;"_"&amp;M5975&amp;"_"&amp;O5975,[1]挑战模式!$A:$AS,14+N5975,FALSE),1)="3","EffectCreate_BossEffect;EffectCreate_MonsterShow","EffectCreate_MonsterShow"))</f>
        <v/>
      </c>
      <c r="K5975" s="2">
        <v>1</v>
      </c>
      <c r="L5975" s="2">
        <v>2</v>
      </c>
      <c r="M5975" s="2">
        <v>2</v>
      </c>
      <c r="N5975" s="2">
        <v>5</v>
      </c>
      <c r="O5975" s="6" t="s">
        <v>467</v>
      </c>
    </row>
    <row r="5976" spans="2:15" x14ac:dyDescent="0.2">
      <c r="B5976" t="str">
        <f>IF(ISNA(VLOOKUP(K5976&amp;"_"&amp;L5976&amp;"_"&amp;M5976&amp;"_"&amp;O5976,[1]挑战模式!$A:$AS,1,FALSE)),"",IF(VLOOKUP(K5976&amp;"_"&amp;L5976&amp;"_"&amp;M5976&amp;"_"&amp;O5976,[1]挑战模式!$A:$AS,14+N5976,FALSE)="","","Monster_Season"&amp;K5976&amp;"_Challenge"&amp;L5976&amp;"_"&amp;M5976&amp;"_"&amp;N5976&amp;"_"&amp;O5976))</f>
        <v/>
      </c>
      <c r="C5976" t="str">
        <f t="shared" si="279"/>
        <v/>
      </c>
      <c r="G5976" t="str">
        <f>IF(ISNA(VLOOKUP(K5976&amp;"_"&amp;L5976&amp;"_"&amp;M5976&amp;"_"&amp;O5976,[1]挑战模式!$A:$AS,14+N5976,FALSE)),"",IF(VLOOKUP(K5976&amp;"_"&amp;L5976&amp;"_"&amp;M5976&amp;"_"&amp;O5976,[1]挑战模式!$A:$AS,14+N5976,FALSE)="","",IF(VLOOKUP(VLOOKUP(K5976&amp;"_"&amp;L5976&amp;"_"&amp;M5976&amp;"_"&amp;O5976,[1]挑战模式!$A:$AS,14+N5976,FALSE),[1]怪物!$B:$L,11,FALSE)=0,"",VLOOKUP(VLOOKUP(K5976&amp;"_"&amp;L5976&amp;"_"&amp;M5976&amp;"_"&amp;O5976,[1]挑战模式!$A:$AS,14+N5976,FALSE),[1]怪物!$B:$L,11,FALSE))))</f>
        <v/>
      </c>
      <c r="H5976" t="str">
        <f t="shared" si="280"/>
        <v/>
      </c>
      <c r="I5976" t="str">
        <f t="shared" si="281"/>
        <v/>
      </c>
      <c r="J5976" t="str">
        <f>IF(B5976="","",IF(RIGHT(VLOOKUP(K5976&amp;"_"&amp;L5976&amp;"_"&amp;M5976&amp;"_"&amp;O5976,[1]挑战模式!$A:$AS,14+N5976,FALSE),1)="3","EffectCreate_BossEffect;EffectCreate_MonsterShow","EffectCreate_MonsterShow"))</f>
        <v/>
      </c>
      <c r="K5976" s="2">
        <v>1</v>
      </c>
      <c r="L5976" s="2">
        <v>2</v>
      </c>
      <c r="M5976" s="2">
        <v>2</v>
      </c>
      <c r="N5976" s="2">
        <v>6</v>
      </c>
      <c r="O5976" s="6" t="s">
        <v>467</v>
      </c>
    </row>
    <row r="5977" spans="2:15" x14ac:dyDescent="0.2">
      <c r="B5977" t="str">
        <f>IF(ISNA(VLOOKUP(K5977&amp;"_"&amp;L5977&amp;"_"&amp;M5977&amp;"_"&amp;O5977,[1]挑战模式!$A:$AS,1,FALSE)),"",IF(VLOOKUP(K5977&amp;"_"&amp;L5977&amp;"_"&amp;M5977&amp;"_"&amp;O5977,[1]挑战模式!$A:$AS,14+N5977,FALSE)="","","Monster_Season"&amp;K5977&amp;"_Challenge"&amp;L5977&amp;"_"&amp;M5977&amp;"_"&amp;N5977&amp;"_"&amp;O5977))</f>
        <v>Monster_Season1_Challenge2_3_1_Hard</v>
      </c>
      <c r="C5977" t="str">
        <f t="shared" si="279"/>
        <v>None</v>
      </c>
      <c r="G5977" t="str">
        <f>IF(ISNA(VLOOKUP(K5977&amp;"_"&amp;L5977&amp;"_"&amp;M5977&amp;"_"&amp;O5977,[1]挑战模式!$A:$AS,14+N5977,FALSE)),"",IF(VLOOKUP(K5977&amp;"_"&amp;L5977&amp;"_"&amp;M5977&amp;"_"&amp;O5977,[1]挑战模式!$A:$AS,14+N5977,FALSE)="","",IF(VLOOKUP(VLOOKUP(K5977&amp;"_"&amp;L5977&amp;"_"&amp;M5977&amp;"_"&amp;O5977,[1]挑战模式!$A:$AS,14+N5977,FALSE),[1]怪物!$B:$L,11,FALSE)=0,"",VLOOKUP(VLOOKUP(K5977&amp;"_"&amp;L5977&amp;"_"&amp;M5977&amp;"_"&amp;O5977,[1]挑战模式!$A:$AS,14+N5977,FALSE),[1]怪物!$B:$L,11,FALSE))))</f>
        <v/>
      </c>
      <c r="H5977" t="str">
        <f t="shared" si="280"/>
        <v>Unit_Monster_Season1_Challenge2_3_1_Hard</v>
      </c>
      <c r="I5977" t="str">
        <f t="shared" si="281"/>
        <v>TowerDefense_Monster1</v>
      </c>
      <c r="J5977" t="str">
        <f>IF(B5977="","",IF(RIGHT(VLOOKUP(K5977&amp;"_"&amp;L5977&amp;"_"&amp;M5977&amp;"_"&amp;O5977,[1]挑战模式!$A:$AS,14+N5977,FALSE),1)="3","EffectCreate_BossEffect;EffectCreate_MonsterShow","EffectCreate_MonsterShow"))</f>
        <v>EffectCreate_MonsterShow</v>
      </c>
      <c r="K5977" s="2">
        <v>1</v>
      </c>
      <c r="L5977" s="2">
        <v>2</v>
      </c>
      <c r="M5977" s="2">
        <v>3</v>
      </c>
      <c r="N5977" s="2">
        <v>1</v>
      </c>
      <c r="O5977" s="6" t="s">
        <v>467</v>
      </c>
    </row>
    <row r="5978" spans="2:15" x14ac:dyDescent="0.2">
      <c r="B5978" t="str">
        <f>IF(ISNA(VLOOKUP(K5978&amp;"_"&amp;L5978&amp;"_"&amp;M5978&amp;"_"&amp;O5978,[1]挑战模式!$A:$AS,1,FALSE)),"",IF(VLOOKUP(K5978&amp;"_"&amp;L5978&amp;"_"&amp;M5978&amp;"_"&amp;O5978,[1]挑战模式!$A:$AS,14+N5978,FALSE)="","","Monster_Season"&amp;K5978&amp;"_Challenge"&amp;L5978&amp;"_"&amp;M5978&amp;"_"&amp;N5978&amp;"_"&amp;O5978))</f>
        <v>Monster_Season1_Challenge2_3_2_Hard</v>
      </c>
      <c r="C5978" t="str">
        <f t="shared" si="279"/>
        <v>None</v>
      </c>
      <c r="G5978" t="str">
        <f>IF(ISNA(VLOOKUP(K5978&amp;"_"&amp;L5978&amp;"_"&amp;M5978&amp;"_"&amp;O5978,[1]挑战模式!$A:$AS,14+N5978,FALSE)),"",IF(VLOOKUP(K5978&amp;"_"&amp;L5978&amp;"_"&amp;M5978&amp;"_"&amp;O5978,[1]挑战模式!$A:$AS,14+N5978,FALSE)="","",IF(VLOOKUP(VLOOKUP(K5978&amp;"_"&amp;L5978&amp;"_"&amp;M5978&amp;"_"&amp;O5978,[1]挑战模式!$A:$AS,14+N5978,FALSE),[1]怪物!$B:$L,11,FALSE)=0,"",VLOOKUP(VLOOKUP(K5978&amp;"_"&amp;L5978&amp;"_"&amp;M5978&amp;"_"&amp;O5978,[1]挑战模式!$A:$AS,14+N5978,FALSE),[1]怪物!$B:$L,11,FALSE))))</f>
        <v/>
      </c>
      <c r="H5978" t="str">
        <f t="shared" si="280"/>
        <v>Unit_Monster_Season1_Challenge2_3_2_Hard</v>
      </c>
      <c r="I5978" t="str">
        <f t="shared" si="281"/>
        <v>TowerDefense_Monster1</v>
      </c>
      <c r="J5978" t="str">
        <f>IF(B5978="","",IF(RIGHT(VLOOKUP(K5978&amp;"_"&amp;L5978&amp;"_"&amp;M5978&amp;"_"&amp;O5978,[1]挑战模式!$A:$AS,14+N5978,FALSE),1)="3","EffectCreate_BossEffect;EffectCreate_MonsterShow","EffectCreate_MonsterShow"))</f>
        <v>EffectCreate_MonsterShow</v>
      </c>
      <c r="K5978" s="2">
        <v>1</v>
      </c>
      <c r="L5978" s="2">
        <v>2</v>
      </c>
      <c r="M5978" s="2">
        <v>3</v>
      </c>
      <c r="N5978" s="2">
        <v>2</v>
      </c>
      <c r="O5978" s="6" t="s">
        <v>467</v>
      </c>
    </row>
    <row r="5979" spans="2:15" x14ac:dyDescent="0.2">
      <c r="B5979" t="str">
        <f>IF(ISNA(VLOOKUP(K5979&amp;"_"&amp;L5979&amp;"_"&amp;M5979&amp;"_"&amp;O5979,[1]挑战模式!$A:$AS,1,FALSE)),"",IF(VLOOKUP(K5979&amp;"_"&amp;L5979&amp;"_"&amp;M5979&amp;"_"&amp;O5979,[1]挑战模式!$A:$AS,14+N5979,FALSE)="","","Monster_Season"&amp;K5979&amp;"_Challenge"&amp;L5979&amp;"_"&amp;M5979&amp;"_"&amp;N5979&amp;"_"&amp;O5979))</f>
        <v/>
      </c>
      <c r="C5979" t="str">
        <f t="shared" si="279"/>
        <v/>
      </c>
      <c r="G5979" t="str">
        <f>IF(ISNA(VLOOKUP(K5979&amp;"_"&amp;L5979&amp;"_"&amp;M5979&amp;"_"&amp;O5979,[1]挑战模式!$A:$AS,14+N5979,FALSE)),"",IF(VLOOKUP(K5979&amp;"_"&amp;L5979&amp;"_"&amp;M5979&amp;"_"&amp;O5979,[1]挑战模式!$A:$AS,14+N5979,FALSE)="","",IF(VLOOKUP(VLOOKUP(K5979&amp;"_"&amp;L5979&amp;"_"&amp;M5979&amp;"_"&amp;O5979,[1]挑战模式!$A:$AS,14+N5979,FALSE),[1]怪物!$B:$L,11,FALSE)=0,"",VLOOKUP(VLOOKUP(K5979&amp;"_"&amp;L5979&amp;"_"&amp;M5979&amp;"_"&amp;O5979,[1]挑战模式!$A:$AS,14+N5979,FALSE),[1]怪物!$B:$L,11,FALSE))))</f>
        <v/>
      </c>
      <c r="H5979" t="str">
        <f t="shared" si="280"/>
        <v/>
      </c>
      <c r="I5979" t="str">
        <f t="shared" si="281"/>
        <v/>
      </c>
      <c r="J5979" t="str">
        <f>IF(B5979="","",IF(RIGHT(VLOOKUP(K5979&amp;"_"&amp;L5979&amp;"_"&amp;M5979&amp;"_"&amp;O5979,[1]挑战模式!$A:$AS,14+N5979,FALSE),1)="3","EffectCreate_BossEffect;EffectCreate_MonsterShow","EffectCreate_MonsterShow"))</f>
        <v/>
      </c>
      <c r="K5979" s="2">
        <v>1</v>
      </c>
      <c r="L5979" s="2">
        <v>2</v>
      </c>
      <c r="M5979" s="2">
        <v>3</v>
      </c>
      <c r="N5979" s="2">
        <v>3</v>
      </c>
      <c r="O5979" s="6" t="s">
        <v>467</v>
      </c>
    </row>
    <row r="5980" spans="2:15" x14ac:dyDescent="0.2">
      <c r="B5980" t="str">
        <f>IF(ISNA(VLOOKUP(K5980&amp;"_"&amp;L5980&amp;"_"&amp;M5980&amp;"_"&amp;O5980,[1]挑战模式!$A:$AS,1,FALSE)),"",IF(VLOOKUP(K5980&amp;"_"&amp;L5980&amp;"_"&amp;M5980&amp;"_"&amp;O5980,[1]挑战模式!$A:$AS,14+N5980,FALSE)="","","Monster_Season"&amp;K5980&amp;"_Challenge"&amp;L5980&amp;"_"&amp;M5980&amp;"_"&amp;N5980&amp;"_"&amp;O5980))</f>
        <v/>
      </c>
      <c r="C5980" t="str">
        <f t="shared" si="279"/>
        <v/>
      </c>
      <c r="G5980" t="str">
        <f>IF(ISNA(VLOOKUP(K5980&amp;"_"&amp;L5980&amp;"_"&amp;M5980&amp;"_"&amp;O5980,[1]挑战模式!$A:$AS,14+N5980,FALSE)),"",IF(VLOOKUP(K5980&amp;"_"&amp;L5980&amp;"_"&amp;M5980&amp;"_"&amp;O5980,[1]挑战模式!$A:$AS,14+N5980,FALSE)="","",IF(VLOOKUP(VLOOKUP(K5980&amp;"_"&amp;L5980&amp;"_"&amp;M5980&amp;"_"&amp;O5980,[1]挑战模式!$A:$AS,14+N5980,FALSE),[1]怪物!$B:$L,11,FALSE)=0,"",VLOOKUP(VLOOKUP(K5980&amp;"_"&amp;L5980&amp;"_"&amp;M5980&amp;"_"&amp;O5980,[1]挑战模式!$A:$AS,14+N5980,FALSE),[1]怪物!$B:$L,11,FALSE))))</f>
        <v/>
      </c>
      <c r="H5980" t="str">
        <f t="shared" si="280"/>
        <v/>
      </c>
      <c r="I5980" t="str">
        <f t="shared" si="281"/>
        <v/>
      </c>
      <c r="J5980" t="str">
        <f>IF(B5980="","",IF(RIGHT(VLOOKUP(K5980&amp;"_"&amp;L5980&amp;"_"&amp;M5980&amp;"_"&amp;O5980,[1]挑战模式!$A:$AS,14+N5980,FALSE),1)="3","EffectCreate_BossEffect;EffectCreate_MonsterShow","EffectCreate_MonsterShow"))</f>
        <v/>
      </c>
      <c r="K5980" s="2">
        <v>1</v>
      </c>
      <c r="L5980" s="2">
        <v>2</v>
      </c>
      <c r="M5980" s="2">
        <v>3</v>
      </c>
      <c r="N5980" s="2">
        <v>4</v>
      </c>
      <c r="O5980" s="6" t="s">
        <v>467</v>
      </c>
    </row>
    <row r="5981" spans="2:15" x14ac:dyDescent="0.2">
      <c r="B5981" t="str">
        <f>IF(ISNA(VLOOKUP(K5981&amp;"_"&amp;L5981&amp;"_"&amp;M5981&amp;"_"&amp;O5981,[1]挑战模式!$A:$AS,1,FALSE)),"",IF(VLOOKUP(K5981&amp;"_"&amp;L5981&amp;"_"&amp;M5981&amp;"_"&amp;O5981,[1]挑战模式!$A:$AS,14+N5981,FALSE)="","","Monster_Season"&amp;K5981&amp;"_Challenge"&amp;L5981&amp;"_"&amp;M5981&amp;"_"&amp;N5981&amp;"_"&amp;O5981))</f>
        <v/>
      </c>
      <c r="C5981" t="str">
        <f t="shared" si="279"/>
        <v/>
      </c>
      <c r="G5981" t="str">
        <f>IF(ISNA(VLOOKUP(K5981&amp;"_"&amp;L5981&amp;"_"&amp;M5981&amp;"_"&amp;O5981,[1]挑战模式!$A:$AS,14+N5981,FALSE)),"",IF(VLOOKUP(K5981&amp;"_"&amp;L5981&amp;"_"&amp;M5981&amp;"_"&amp;O5981,[1]挑战模式!$A:$AS,14+N5981,FALSE)="","",IF(VLOOKUP(VLOOKUP(K5981&amp;"_"&amp;L5981&amp;"_"&amp;M5981&amp;"_"&amp;O5981,[1]挑战模式!$A:$AS,14+N5981,FALSE),[1]怪物!$B:$L,11,FALSE)=0,"",VLOOKUP(VLOOKUP(K5981&amp;"_"&amp;L5981&amp;"_"&amp;M5981&amp;"_"&amp;O5981,[1]挑战模式!$A:$AS,14+N5981,FALSE),[1]怪物!$B:$L,11,FALSE))))</f>
        <v/>
      </c>
      <c r="H5981" t="str">
        <f t="shared" si="280"/>
        <v/>
      </c>
      <c r="I5981" t="str">
        <f t="shared" si="281"/>
        <v/>
      </c>
      <c r="J5981" t="str">
        <f>IF(B5981="","",IF(RIGHT(VLOOKUP(K5981&amp;"_"&amp;L5981&amp;"_"&amp;M5981&amp;"_"&amp;O5981,[1]挑战模式!$A:$AS,14+N5981,FALSE),1)="3","EffectCreate_BossEffect;EffectCreate_MonsterShow","EffectCreate_MonsterShow"))</f>
        <v/>
      </c>
      <c r="K5981" s="2">
        <v>1</v>
      </c>
      <c r="L5981" s="2">
        <v>2</v>
      </c>
      <c r="M5981" s="2">
        <v>3</v>
      </c>
      <c r="N5981" s="2">
        <v>5</v>
      </c>
      <c r="O5981" s="6" t="s">
        <v>467</v>
      </c>
    </row>
    <row r="5982" spans="2:15" x14ac:dyDescent="0.2">
      <c r="B5982" t="str">
        <f>IF(ISNA(VLOOKUP(K5982&amp;"_"&amp;L5982&amp;"_"&amp;M5982&amp;"_"&amp;O5982,[1]挑战模式!$A:$AS,1,FALSE)),"",IF(VLOOKUP(K5982&amp;"_"&amp;L5982&amp;"_"&amp;M5982&amp;"_"&amp;O5982,[1]挑战模式!$A:$AS,14+N5982,FALSE)="","","Monster_Season"&amp;K5982&amp;"_Challenge"&amp;L5982&amp;"_"&amp;M5982&amp;"_"&amp;N5982&amp;"_"&amp;O5982))</f>
        <v/>
      </c>
      <c r="C5982" t="str">
        <f t="shared" si="279"/>
        <v/>
      </c>
      <c r="G5982" t="str">
        <f>IF(ISNA(VLOOKUP(K5982&amp;"_"&amp;L5982&amp;"_"&amp;M5982&amp;"_"&amp;O5982,[1]挑战模式!$A:$AS,14+N5982,FALSE)),"",IF(VLOOKUP(K5982&amp;"_"&amp;L5982&amp;"_"&amp;M5982&amp;"_"&amp;O5982,[1]挑战模式!$A:$AS,14+N5982,FALSE)="","",IF(VLOOKUP(VLOOKUP(K5982&amp;"_"&amp;L5982&amp;"_"&amp;M5982&amp;"_"&amp;O5982,[1]挑战模式!$A:$AS,14+N5982,FALSE),[1]怪物!$B:$L,11,FALSE)=0,"",VLOOKUP(VLOOKUP(K5982&amp;"_"&amp;L5982&amp;"_"&amp;M5982&amp;"_"&amp;O5982,[1]挑战模式!$A:$AS,14+N5982,FALSE),[1]怪物!$B:$L,11,FALSE))))</f>
        <v/>
      </c>
      <c r="H5982" t="str">
        <f t="shared" si="280"/>
        <v/>
      </c>
      <c r="I5982" t="str">
        <f t="shared" si="281"/>
        <v/>
      </c>
      <c r="J5982" t="str">
        <f>IF(B5982="","",IF(RIGHT(VLOOKUP(K5982&amp;"_"&amp;L5982&amp;"_"&amp;M5982&amp;"_"&amp;O5982,[1]挑战模式!$A:$AS,14+N5982,FALSE),1)="3","EffectCreate_BossEffect;EffectCreate_MonsterShow","EffectCreate_MonsterShow"))</f>
        <v/>
      </c>
      <c r="K5982" s="2">
        <v>1</v>
      </c>
      <c r="L5982" s="2">
        <v>2</v>
      </c>
      <c r="M5982" s="2">
        <v>3</v>
      </c>
      <c r="N5982" s="2">
        <v>6</v>
      </c>
      <c r="O5982" s="6" t="s">
        <v>467</v>
      </c>
    </row>
    <row r="5983" spans="2:15" x14ac:dyDescent="0.2">
      <c r="B5983" t="str">
        <f>IF(ISNA(VLOOKUP(K5983&amp;"_"&amp;L5983&amp;"_"&amp;M5983&amp;"_"&amp;O5983,[1]挑战模式!$A:$AS,1,FALSE)),"",IF(VLOOKUP(K5983&amp;"_"&amp;L5983&amp;"_"&amp;M5983&amp;"_"&amp;O5983,[1]挑战模式!$A:$AS,14+N5983,FALSE)="","","Monster_Season"&amp;K5983&amp;"_Challenge"&amp;L5983&amp;"_"&amp;M5983&amp;"_"&amp;N5983&amp;"_"&amp;O5983))</f>
        <v>Monster_Season1_Challenge2_4_1_Hard</v>
      </c>
      <c r="C5983" t="str">
        <f t="shared" si="279"/>
        <v>None</v>
      </c>
      <c r="G5983" t="str">
        <f>IF(ISNA(VLOOKUP(K5983&amp;"_"&amp;L5983&amp;"_"&amp;M5983&amp;"_"&amp;O5983,[1]挑战模式!$A:$AS,14+N5983,FALSE)),"",IF(VLOOKUP(K5983&amp;"_"&amp;L5983&amp;"_"&amp;M5983&amp;"_"&amp;O5983,[1]挑战模式!$A:$AS,14+N5983,FALSE)="","",IF(VLOOKUP(VLOOKUP(K5983&amp;"_"&amp;L5983&amp;"_"&amp;M5983&amp;"_"&amp;O5983,[1]挑战模式!$A:$AS,14+N5983,FALSE),[1]怪物!$B:$L,11,FALSE)=0,"",VLOOKUP(VLOOKUP(K5983&amp;"_"&amp;L5983&amp;"_"&amp;M5983&amp;"_"&amp;O5983,[1]挑战模式!$A:$AS,14+N5983,FALSE),[1]怪物!$B:$L,11,FALSE))))</f>
        <v/>
      </c>
      <c r="H5983" t="str">
        <f t="shared" si="280"/>
        <v>Unit_Monster_Season1_Challenge2_4_1_Hard</v>
      </c>
      <c r="I5983" t="str">
        <f t="shared" si="281"/>
        <v>TowerDefense_Monster1</v>
      </c>
      <c r="J5983" t="str">
        <f>IF(B5983="","",IF(RIGHT(VLOOKUP(K5983&amp;"_"&amp;L5983&amp;"_"&amp;M5983&amp;"_"&amp;O5983,[1]挑战模式!$A:$AS,14+N5983,FALSE),1)="3","EffectCreate_BossEffect;EffectCreate_MonsterShow","EffectCreate_MonsterShow"))</f>
        <v>EffectCreate_MonsterShow</v>
      </c>
      <c r="K5983" s="2">
        <v>1</v>
      </c>
      <c r="L5983" s="2">
        <v>2</v>
      </c>
      <c r="M5983" s="2">
        <v>4</v>
      </c>
      <c r="N5983" s="2">
        <v>1</v>
      </c>
      <c r="O5983" s="6" t="s">
        <v>467</v>
      </c>
    </row>
    <row r="5984" spans="2:15" x14ac:dyDescent="0.2">
      <c r="B5984" t="str">
        <f>IF(ISNA(VLOOKUP(K5984&amp;"_"&amp;L5984&amp;"_"&amp;M5984&amp;"_"&amp;O5984,[1]挑战模式!$A:$AS,1,FALSE)),"",IF(VLOOKUP(K5984&amp;"_"&amp;L5984&amp;"_"&amp;M5984&amp;"_"&amp;O5984,[1]挑战模式!$A:$AS,14+N5984,FALSE)="","","Monster_Season"&amp;K5984&amp;"_Challenge"&amp;L5984&amp;"_"&amp;M5984&amp;"_"&amp;N5984&amp;"_"&amp;O5984))</f>
        <v>Monster_Season1_Challenge2_4_2_Hard</v>
      </c>
      <c r="C5984" t="str">
        <f t="shared" si="279"/>
        <v>None</v>
      </c>
      <c r="G5984" t="str">
        <f>IF(ISNA(VLOOKUP(K5984&amp;"_"&amp;L5984&amp;"_"&amp;M5984&amp;"_"&amp;O5984,[1]挑战模式!$A:$AS,14+N5984,FALSE)),"",IF(VLOOKUP(K5984&amp;"_"&amp;L5984&amp;"_"&amp;M5984&amp;"_"&amp;O5984,[1]挑战模式!$A:$AS,14+N5984,FALSE)="","",IF(VLOOKUP(VLOOKUP(K5984&amp;"_"&amp;L5984&amp;"_"&amp;M5984&amp;"_"&amp;O5984,[1]挑战模式!$A:$AS,14+N5984,FALSE),[1]怪物!$B:$L,11,FALSE)=0,"",VLOOKUP(VLOOKUP(K5984&amp;"_"&amp;L5984&amp;"_"&amp;M5984&amp;"_"&amp;O5984,[1]挑战模式!$A:$AS,14+N5984,FALSE),[1]怪物!$B:$L,11,FALSE))))</f>
        <v/>
      </c>
      <c r="H5984" t="str">
        <f t="shared" si="280"/>
        <v>Unit_Monster_Season1_Challenge2_4_2_Hard</v>
      </c>
      <c r="I5984" t="str">
        <f t="shared" si="281"/>
        <v>TowerDefense_Monster1</v>
      </c>
      <c r="J5984" t="str">
        <f>IF(B5984="","",IF(RIGHT(VLOOKUP(K5984&amp;"_"&amp;L5984&amp;"_"&amp;M5984&amp;"_"&amp;O5984,[1]挑战模式!$A:$AS,14+N5984,FALSE),1)="3","EffectCreate_BossEffect;EffectCreate_MonsterShow","EffectCreate_MonsterShow"))</f>
        <v>EffectCreate_MonsterShow</v>
      </c>
      <c r="K5984" s="2">
        <v>1</v>
      </c>
      <c r="L5984" s="2">
        <v>2</v>
      </c>
      <c r="M5984" s="2">
        <v>4</v>
      </c>
      <c r="N5984" s="2">
        <v>2</v>
      </c>
      <c r="O5984" s="6" t="s">
        <v>467</v>
      </c>
    </row>
    <row r="5985" spans="2:15" x14ac:dyDescent="0.2">
      <c r="B5985" t="str">
        <f>IF(ISNA(VLOOKUP(K5985&amp;"_"&amp;L5985&amp;"_"&amp;M5985&amp;"_"&amp;O5985,[1]挑战模式!$A:$AS,1,FALSE)),"",IF(VLOOKUP(K5985&amp;"_"&amp;L5985&amp;"_"&amp;M5985&amp;"_"&amp;O5985,[1]挑战模式!$A:$AS,14+N5985,FALSE)="","","Monster_Season"&amp;K5985&amp;"_Challenge"&amp;L5985&amp;"_"&amp;M5985&amp;"_"&amp;N5985&amp;"_"&amp;O5985))</f>
        <v>Monster_Season1_Challenge2_4_3_Hard</v>
      </c>
      <c r="C5985" t="str">
        <f t="shared" si="279"/>
        <v>None</v>
      </c>
      <c r="G5985" t="str">
        <f>IF(ISNA(VLOOKUP(K5985&amp;"_"&amp;L5985&amp;"_"&amp;M5985&amp;"_"&amp;O5985,[1]挑战模式!$A:$AS,14+N5985,FALSE)),"",IF(VLOOKUP(K5985&amp;"_"&amp;L5985&amp;"_"&amp;M5985&amp;"_"&amp;O5985,[1]挑战模式!$A:$AS,14+N5985,FALSE)="","",IF(VLOOKUP(VLOOKUP(K5985&amp;"_"&amp;L5985&amp;"_"&amp;M5985&amp;"_"&amp;O5985,[1]挑战模式!$A:$AS,14+N5985,FALSE),[1]怪物!$B:$L,11,FALSE)=0,"",VLOOKUP(VLOOKUP(K5985&amp;"_"&amp;L5985&amp;"_"&amp;M5985&amp;"_"&amp;O5985,[1]挑战模式!$A:$AS,14+N5985,FALSE),[1]怪物!$B:$L,11,FALSE))))</f>
        <v/>
      </c>
      <c r="H5985" t="str">
        <f t="shared" si="280"/>
        <v>Unit_Monster_Season1_Challenge2_4_3_Hard</v>
      </c>
      <c r="I5985" t="str">
        <f t="shared" si="281"/>
        <v>TowerDefense_Monster1</v>
      </c>
      <c r="J5985" t="str">
        <f>IF(B5985="","",IF(RIGHT(VLOOKUP(K5985&amp;"_"&amp;L5985&amp;"_"&amp;M5985&amp;"_"&amp;O5985,[1]挑战模式!$A:$AS,14+N5985,FALSE),1)="3","EffectCreate_BossEffect;EffectCreate_MonsterShow","EffectCreate_MonsterShow"))</f>
        <v>EffectCreate_MonsterShow</v>
      </c>
      <c r="K5985" s="2">
        <v>1</v>
      </c>
      <c r="L5985" s="2">
        <v>2</v>
      </c>
      <c r="M5985" s="2">
        <v>4</v>
      </c>
      <c r="N5985" s="2">
        <v>3</v>
      </c>
      <c r="O5985" s="6" t="s">
        <v>467</v>
      </c>
    </row>
    <row r="5986" spans="2:15" x14ac:dyDescent="0.2">
      <c r="B5986" t="str">
        <f>IF(ISNA(VLOOKUP(K5986&amp;"_"&amp;L5986&amp;"_"&amp;M5986&amp;"_"&amp;O5986,[1]挑战模式!$A:$AS,1,FALSE)),"",IF(VLOOKUP(K5986&amp;"_"&amp;L5986&amp;"_"&amp;M5986&amp;"_"&amp;O5986,[1]挑战模式!$A:$AS,14+N5986,FALSE)="","","Monster_Season"&amp;K5986&amp;"_Challenge"&amp;L5986&amp;"_"&amp;M5986&amp;"_"&amp;N5986&amp;"_"&amp;O5986))</f>
        <v/>
      </c>
      <c r="C5986" t="str">
        <f t="shared" si="279"/>
        <v/>
      </c>
      <c r="G5986" t="str">
        <f>IF(ISNA(VLOOKUP(K5986&amp;"_"&amp;L5986&amp;"_"&amp;M5986&amp;"_"&amp;O5986,[1]挑战模式!$A:$AS,14+N5986,FALSE)),"",IF(VLOOKUP(K5986&amp;"_"&amp;L5986&amp;"_"&amp;M5986&amp;"_"&amp;O5986,[1]挑战模式!$A:$AS,14+N5986,FALSE)="","",IF(VLOOKUP(VLOOKUP(K5986&amp;"_"&amp;L5986&amp;"_"&amp;M5986&amp;"_"&amp;O5986,[1]挑战模式!$A:$AS,14+N5986,FALSE),[1]怪物!$B:$L,11,FALSE)=0,"",VLOOKUP(VLOOKUP(K5986&amp;"_"&amp;L5986&amp;"_"&amp;M5986&amp;"_"&amp;O5986,[1]挑战模式!$A:$AS,14+N5986,FALSE),[1]怪物!$B:$L,11,FALSE))))</f>
        <v/>
      </c>
      <c r="H5986" t="str">
        <f t="shared" si="280"/>
        <v/>
      </c>
      <c r="I5986" t="str">
        <f t="shared" si="281"/>
        <v/>
      </c>
      <c r="J5986" t="str">
        <f>IF(B5986="","",IF(RIGHT(VLOOKUP(K5986&amp;"_"&amp;L5986&amp;"_"&amp;M5986&amp;"_"&amp;O5986,[1]挑战模式!$A:$AS,14+N5986,FALSE),1)="3","EffectCreate_BossEffect;EffectCreate_MonsterShow","EffectCreate_MonsterShow"))</f>
        <v/>
      </c>
      <c r="K5986" s="2">
        <v>1</v>
      </c>
      <c r="L5986" s="2">
        <v>2</v>
      </c>
      <c r="M5986" s="2">
        <v>4</v>
      </c>
      <c r="N5986" s="2">
        <v>4</v>
      </c>
      <c r="O5986" s="6" t="s">
        <v>467</v>
      </c>
    </row>
    <row r="5987" spans="2:15" x14ac:dyDescent="0.2">
      <c r="B5987" t="str">
        <f>IF(ISNA(VLOOKUP(K5987&amp;"_"&amp;L5987&amp;"_"&amp;M5987&amp;"_"&amp;O5987,[1]挑战模式!$A:$AS,1,FALSE)),"",IF(VLOOKUP(K5987&amp;"_"&amp;L5987&amp;"_"&amp;M5987&amp;"_"&amp;O5987,[1]挑战模式!$A:$AS,14+N5987,FALSE)="","","Monster_Season"&amp;K5987&amp;"_Challenge"&amp;L5987&amp;"_"&amp;M5987&amp;"_"&amp;N5987&amp;"_"&amp;O5987))</f>
        <v/>
      </c>
      <c r="C5987" t="str">
        <f t="shared" si="279"/>
        <v/>
      </c>
      <c r="G5987" t="str">
        <f>IF(ISNA(VLOOKUP(K5987&amp;"_"&amp;L5987&amp;"_"&amp;M5987&amp;"_"&amp;O5987,[1]挑战模式!$A:$AS,14+N5987,FALSE)),"",IF(VLOOKUP(K5987&amp;"_"&amp;L5987&amp;"_"&amp;M5987&amp;"_"&amp;O5987,[1]挑战模式!$A:$AS,14+N5987,FALSE)="","",IF(VLOOKUP(VLOOKUP(K5987&amp;"_"&amp;L5987&amp;"_"&amp;M5987&amp;"_"&amp;O5987,[1]挑战模式!$A:$AS,14+N5987,FALSE),[1]怪物!$B:$L,11,FALSE)=0,"",VLOOKUP(VLOOKUP(K5987&amp;"_"&amp;L5987&amp;"_"&amp;M5987&amp;"_"&amp;O5987,[1]挑战模式!$A:$AS,14+N5987,FALSE),[1]怪物!$B:$L,11,FALSE))))</f>
        <v/>
      </c>
      <c r="H5987" t="str">
        <f t="shared" si="280"/>
        <v/>
      </c>
      <c r="I5987" t="str">
        <f t="shared" si="281"/>
        <v/>
      </c>
      <c r="J5987" t="str">
        <f>IF(B5987="","",IF(RIGHT(VLOOKUP(K5987&amp;"_"&amp;L5987&amp;"_"&amp;M5987&amp;"_"&amp;O5987,[1]挑战模式!$A:$AS,14+N5987,FALSE),1)="3","EffectCreate_BossEffect;EffectCreate_MonsterShow","EffectCreate_MonsterShow"))</f>
        <v/>
      </c>
      <c r="K5987" s="2">
        <v>1</v>
      </c>
      <c r="L5987" s="2">
        <v>2</v>
      </c>
      <c r="M5987" s="2">
        <v>4</v>
      </c>
      <c r="N5987" s="2">
        <v>5</v>
      </c>
      <c r="O5987" s="6" t="s">
        <v>467</v>
      </c>
    </row>
    <row r="5988" spans="2:15" x14ac:dyDescent="0.2">
      <c r="B5988" t="str">
        <f>IF(ISNA(VLOOKUP(K5988&amp;"_"&amp;L5988&amp;"_"&amp;M5988&amp;"_"&amp;O5988,[1]挑战模式!$A:$AS,1,FALSE)),"",IF(VLOOKUP(K5988&amp;"_"&amp;L5988&amp;"_"&amp;M5988&amp;"_"&amp;O5988,[1]挑战模式!$A:$AS,14+N5988,FALSE)="","","Monster_Season"&amp;K5988&amp;"_Challenge"&amp;L5988&amp;"_"&amp;M5988&amp;"_"&amp;N5988&amp;"_"&amp;O5988))</f>
        <v/>
      </c>
      <c r="C5988" t="str">
        <f t="shared" si="279"/>
        <v/>
      </c>
      <c r="G5988" t="str">
        <f>IF(ISNA(VLOOKUP(K5988&amp;"_"&amp;L5988&amp;"_"&amp;M5988&amp;"_"&amp;O5988,[1]挑战模式!$A:$AS,14+N5988,FALSE)),"",IF(VLOOKUP(K5988&amp;"_"&amp;L5988&amp;"_"&amp;M5988&amp;"_"&amp;O5988,[1]挑战模式!$A:$AS,14+N5988,FALSE)="","",IF(VLOOKUP(VLOOKUP(K5988&amp;"_"&amp;L5988&amp;"_"&amp;M5988&amp;"_"&amp;O5988,[1]挑战模式!$A:$AS,14+N5988,FALSE),[1]怪物!$B:$L,11,FALSE)=0,"",VLOOKUP(VLOOKUP(K5988&amp;"_"&amp;L5988&amp;"_"&amp;M5988&amp;"_"&amp;O5988,[1]挑战模式!$A:$AS,14+N5988,FALSE),[1]怪物!$B:$L,11,FALSE))))</f>
        <v/>
      </c>
      <c r="H5988" t="str">
        <f t="shared" si="280"/>
        <v/>
      </c>
      <c r="I5988" t="str">
        <f t="shared" si="281"/>
        <v/>
      </c>
      <c r="J5988" t="str">
        <f>IF(B5988="","",IF(RIGHT(VLOOKUP(K5988&amp;"_"&amp;L5988&amp;"_"&amp;M5988&amp;"_"&amp;O5988,[1]挑战模式!$A:$AS,14+N5988,FALSE),1)="3","EffectCreate_BossEffect;EffectCreate_MonsterShow","EffectCreate_MonsterShow"))</f>
        <v/>
      </c>
      <c r="K5988" s="2">
        <v>1</v>
      </c>
      <c r="L5988" s="2">
        <v>2</v>
      </c>
      <c r="M5988" s="2">
        <v>4</v>
      </c>
      <c r="N5988" s="2">
        <v>6</v>
      </c>
      <c r="O5988" s="6" t="s">
        <v>467</v>
      </c>
    </row>
    <row r="5989" spans="2:15" x14ac:dyDescent="0.2">
      <c r="B5989" t="str">
        <f>IF(ISNA(VLOOKUP(K5989&amp;"_"&amp;L5989&amp;"_"&amp;M5989&amp;"_"&amp;O5989,[1]挑战模式!$A:$AS,1,FALSE)),"",IF(VLOOKUP(K5989&amp;"_"&amp;L5989&amp;"_"&amp;M5989&amp;"_"&amp;O5989,[1]挑战模式!$A:$AS,14+N5989,FALSE)="","","Monster_Season"&amp;K5989&amp;"_Challenge"&amp;L5989&amp;"_"&amp;M5989&amp;"_"&amp;N5989&amp;"_"&amp;O5989))</f>
        <v>Monster_Season1_Challenge2_5_1_Hard</v>
      </c>
      <c r="C5989" t="str">
        <f t="shared" si="279"/>
        <v>None</v>
      </c>
      <c r="G5989" t="str">
        <f>IF(ISNA(VLOOKUP(K5989&amp;"_"&amp;L5989&amp;"_"&amp;M5989&amp;"_"&amp;O5989,[1]挑战模式!$A:$AS,14+N5989,FALSE)),"",IF(VLOOKUP(K5989&amp;"_"&amp;L5989&amp;"_"&amp;M5989&amp;"_"&amp;O5989,[1]挑战模式!$A:$AS,14+N5989,FALSE)="","",IF(VLOOKUP(VLOOKUP(K5989&amp;"_"&amp;L5989&amp;"_"&amp;M5989&amp;"_"&amp;O5989,[1]挑战模式!$A:$AS,14+N5989,FALSE),[1]怪物!$B:$L,11,FALSE)=0,"",VLOOKUP(VLOOKUP(K5989&amp;"_"&amp;L5989&amp;"_"&amp;M5989&amp;"_"&amp;O5989,[1]挑战模式!$A:$AS,14+N5989,FALSE),[1]怪物!$B:$L,11,FALSE))))</f>
        <v/>
      </c>
      <c r="H5989" t="str">
        <f t="shared" si="280"/>
        <v>Unit_Monster_Season1_Challenge2_5_1_Hard</v>
      </c>
      <c r="I5989" t="str">
        <f t="shared" si="281"/>
        <v>TowerDefense_Monster1</v>
      </c>
      <c r="J5989" t="str">
        <f>IF(B5989="","",IF(RIGHT(VLOOKUP(K5989&amp;"_"&amp;L5989&amp;"_"&amp;M5989&amp;"_"&amp;O5989,[1]挑战模式!$A:$AS,14+N5989,FALSE),1)="3","EffectCreate_BossEffect;EffectCreate_MonsterShow","EffectCreate_MonsterShow"))</f>
        <v>EffectCreate_MonsterShow</v>
      </c>
      <c r="K5989" s="2">
        <v>1</v>
      </c>
      <c r="L5989" s="2">
        <v>2</v>
      </c>
      <c r="M5989" s="2">
        <v>5</v>
      </c>
      <c r="N5989" s="2">
        <v>1</v>
      </c>
      <c r="O5989" s="6" t="s">
        <v>467</v>
      </c>
    </row>
    <row r="5990" spans="2:15" x14ac:dyDescent="0.2">
      <c r="B5990" t="str">
        <f>IF(ISNA(VLOOKUP(K5990&amp;"_"&amp;L5990&amp;"_"&amp;M5990&amp;"_"&amp;O5990,[1]挑战模式!$A:$AS,1,FALSE)),"",IF(VLOOKUP(K5990&amp;"_"&amp;L5990&amp;"_"&amp;M5990&amp;"_"&amp;O5990,[1]挑战模式!$A:$AS,14+N5990,FALSE)="","","Monster_Season"&amp;K5990&amp;"_Challenge"&amp;L5990&amp;"_"&amp;M5990&amp;"_"&amp;N5990&amp;"_"&amp;O5990))</f>
        <v>Monster_Season1_Challenge2_5_2_Hard</v>
      </c>
      <c r="C5990" t="str">
        <f t="shared" si="279"/>
        <v>None</v>
      </c>
      <c r="G5990" t="str">
        <f>IF(ISNA(VLOOKUP(K5990&amp;"_"&amp;L5990&amp;"_"&amp;M5990&amp;"_"&amp;O5990,[1]挑战模式!$A:$AS,14+N5990,FALSE)),"",IF(VLOOKUP(K5990&amp;"_"&amp;L5990&amp;"_"&amp;M5990&amp;"_"&amp;O5990,[1]挑战模式!$A:$AS,14+N5990,FALSE)="","",IF(VLOOKUP(VLOOKUP(K5990&amp;"_"&amp;L5990&amp;"_"&amp;M5990&amp;"_"&amp;O5990,[1]挑战模式!$A:$AS,14+N5990,FALSE),[1]怪物!$B:$L,11,FALSE)=0,"",VLOOKUP(VLOOKUP(K5990&amp;"_"&amp;L5990&amp;"_"&amp;M5990&amp;"_"&amp;O5990,[1]挑战模式!$A:$AS,14+N5990,FALSE),[1]怪物!$B:$L,11,FALSE))))</f>
        <v/>
      </c>
      <c r="H5990" t="str">
        <f t="shared" si="280"/>
        <v>Unit_Monster_Season1_Challenge2_5_2_Hard</v>
      </c>
      <c r="I5990" t="str">
        <f t="shared" si="281"/>
        <v>TowerDefense_Monster1</v>
      </c>
      <c r="J5990" t="str">
        <f>IF(B5990="","",IF(RIGHT(VLOOKUP(K5990&amp;"_"&amp;L5990&amp;"_"&amp;M5990&amp;"_"&amp;O5990,[1]挑战模式!$A:$AS,14+N5990,FALSE),1)="3","EffectCreate_BossEffect;EffectCreate_MonsterShow","EffectCreate_MonsterShow"))</f>
        <v>EffectCreate_MonsterShow</v>
      </c>
      <c r="K5990" s="2">
        <v>1</v>
      </c>
      <c r="L5990" s="2">
        <v>2</v>
      </c>
      <c r="M5990" s="2">
        <v>5</v>
      </c>
      <c r="N5990" s="2">
        <v>2</v>
      </c>
      <c r="O5990" s="6" t="s">
        <v>467</v>
      </c>
    </row>
    <row r="5991" spans="2:15" x14ac:dyDescent="0.2">
      <c r="B5991" t="str">
        <f>IF(ISNA(VLOOKUP(K5991&amp;"_"&amp;L5991&amp;"_"&amp;M5991&amp;"_"&amp;O5991,[1]挑战模式!$A:$AS,1,FALSE)),"",IF(VLOOKUP(K5991&amp;"_"&amp;L5991&amp;"_"&amp;M5991&amp;"_"&amp;O5991,[1]挑战模式!$A:$AS,14+N5991,FALSE)="","","Monster_Season"&amp;K5991&amp;"_Challenge"&amp;L5991&amp;"_"&amp;M5991&amp;"_"&amp;N5991&amp;"_"&amp;O5991))</f>
        <v>Monster_Season1_Challenge2_5_3_Hard</v>
      </c>
      <c r="C5991" t="str">
        <f t="shared" si="279"/>
        <v>None</v>
      </c>
      <c r="G5991" t="str">
        <f>IF(ISNA(VLOOKUP(K5991&amp;"_"&amp;L5991&amp;"_"&amp;M5991&amp;"_"&amp;O5991,[1]挑战模式!$A:$AS,14+N5991,FALSE)),"",IF(VLOOKUP(K5991&amp;"_"&amp;L5991&amp;"_"&amp;M5991&amp;"_"&amp;O5991,[1]挑战模式!$A:$AS,14+N5991,FALSE)="","",IF(VLOOKUP(VLOOKUP(K5991&amp;"_"&amp;L5991&amp;"_"&amp;M5991&amp;"_"&amp;O5991,[1]挑战模式!$A:$AS,14+N5991,FALSE),[1]怪物!$B:$L,11,FALSE)=0,"",VLOOKUP(VLOOKUP(K5991&amp;"_"&amp;L5991&amp;"_"&amp;M5991&amp;"_"&amp;O5991,[1]挑战模式!$A:$AS,14+N5991,FALSE),[1]怪物!$B:$L,11,FALSE))))</f>
        <v/>
      </c>
      <c r="H5991" t="str">
        <f t="shared" si="280"/>
        <v>Unit_Monster_Season1_Challenge2_5_3_Hard</v>
      </c>
      <c r="I5991" t="str">
        <f t="shared" si="281"/>
        <v>TowerDefense_Monster1</v>
      </c>
      <c r="J5991" t="str">
        <f>IF(B5991="","",IF(RIGHT(VLOOKUP(K5991&amp;"_"&amp;L5991&amp;"_"&amp;M5991&amp;"_"&amp;O5991,[1]挑战模式!$A:$AS,14+N5991,FALSE),1)="3","EffectCreate_BossEffect;EffectCreate_MonsterShow","EffectCreate_MonsterShow"))</f>
        <v>EffectCreate_MonsterShow</v>
      </c>
      <c r="K5991" s="2">
        <v>1</v>
      </c>
      <c r="L5991" s="2">
        <v>2</v>
      </c>
      <c r="M5991" s="2">
        <v>5</v>
      </c>
      <c r="N5991" s="2">
        <v>3</v>
      </c>
      <c r="O5991" s="6" t="s">
        <v>467</v>
      </c>
    </row>
    <row r="5992" spans="2:15" x14ac:dyDescent="0.2">
      <c r="B5992" t="str">
        <f>IF(ISNA(VLOOKUP(K5992&amp;"_"&amp;L5992&amp;"_"&amp;M5992&amp;"_"&amp;O5992,[1]挑战模式!$A:$AS,1,FALSE)),"",IF(VLOOKUP(K5992&amp;"_"&amp;L5992&amp;"_"&amp;M5992&amp;"_"&amp;O5992,[1]挑战模式!$A:$AS,14+N5992,FALSE)="","","Monster_Season"&amp;K5992&amp;"_Challenge"&amp;L5992&amp;"_"&amp;M5992&amp;"_"&amp;N5992&amp;"_"&amp;O5992))</f>
        <v/>
      </c>
      <c r="C5992" t="str">
        <f t="shared" si="279"/>
        <v/>
      </c>
      <c r="G5992" t="str">
        <f>IF(ISNA(VLOOKUP(K5992&amp;"_"&amp;L5992&amp;"_"&amp;M5992&amp;"_"&amp;O5992,[1]挑战模式!$A:$AS,14+N5992,FALSE)),"",IF(VLOOKUP(K5992&amp;"_"&amp;L5992&amp;"_"&amp;M5992&amp;"_"&amp;O5992,[1]挑战模式!$A:$AS,14+N5992,FALSE)="","",IF(VLOOKUP(VLOOKUP(K5992&amp;"_"&amp;L5992&amp;"_"&amp;M5992&amp;"_"&amp;O5992,[1]挑战模式!$A:$AS,14+N5992,FALSE),[1]怪物!$B:$L,11,FALSE)=0,"",VLOOKUP(VLOOKUP(K5992&amp;"_"&amp;L5992&amp;"_"&amp;M5992&amp;"_"&amp;O5992,[1]挑战模式!$A:$AS,14+N5992,FALSE),[1]怪物!$B:$L,11,FALSE))))</f>
        <v/>
      </c>
      <c r="H5992" t="str">
        <f t="shared" si="280"/>
        <v/>
      </c>
      <c r="I5992" t="str">
        <f t="shared" si="281"/>
        <v/>
      </c>
      <c r="J5992" t="str">
        <f>IF(B5992="","",IF(RIGHT(VLOOKUP(K5992&amp;"_"&amp;L5992&amp;"_"&amp;M5992&amp;"_"&amp;O5992,[1]挑战模式!$A:$AS,14+N5992,FALSE),1)="3","EffectCreate_BossEffect;EffectCreate_MonsterShow","EffectCreate_MonsterShow"))</f>
        <v/>
      </c>
      <c r="K5992" s="2">
        <v>1</v>
      </c>
      <c r="L5992" s="2">
        <v>2</v>
      </c>
      <c r="M5992" s="2">
        <v>5</v>
      </c>
      <c r="N5992" s="2">
        <v>4</v>
      </c>
      <c r="O5992" s="6" t="s">
        <v>467</v>
      </c>
    </row>
    <row r="5993" spans="2:15" x14ac:dyDescent="0.2">
      <c r="B5993" t="str">
        <f>IF(ISNA(VLOOKUP(K5993&amp;"_"&amp;L5993&amp;"_"&amp;M5993&amp;"_"&amp;O5993,[1]挑战模式!$A:$AS,1,FALSE)),"",IF(VLOOKUP(K5993&amp;"_"&amp;L5993&amp;"_"&amp;M5993&amp;"_"&amp;O5993,[1]挑战模式!$A:$AS,14+N5993,FALSE)="","","Monster_Season"&amp;K5993&amp;"_Challenge"&amp;L5993&amp;"_"&amp;M5993&amp;"_"&amp;N5993&amp;"_"&amp;O5993))</f>
        <v/>
      </c>
      <c r="C5993" t="str">
        <f t="shared" si="279"/>
        <v/>
      </c>
      <c r="G5993" t="str">
        <f>IF(ISNA(VLOOKUP(K5993&amp;"_"&amp;L5993&amp;"_"&amp;M5993&amp;"_"&amp;O5993,[1]挑战模式!$A:$AS,14+N5993,FALSE)),"",IF(VLOOKUP(K5993&amp;"_"&amp;L5993&amp;"_"&amp;M5993&amp;"_"&amp;O5993,[1]挑战模式!$A:$AS,14+N5993,FALSE)="","",IF(VLOOKUP(VLOOKUP(K5993&amp;"_"&amp;L5993&amp;"_"&amp;M5993&amp;"_"&amp;O5993,[1]挑战模式!$A:$AS,14+N5993,FALSE),[1]怪物!$B:$L,11,FALSE)=0,"",VLOOKUP(VLOOKUP(K5993&amp;"_"&amp;L5993&amp;"_"&amp;M5993&amp;"_"&amp;O5993,[1]挑战模式!$A:$AS,14+N5993,FALSE),[1]怪物!$B:$L,11,FALSE))))</f>
        <v/>
      </c>
      <c r="H5993" t="str">
        <f t="shared" si="280"/>
        <v/>
      </c>
      <c r="I5993" t="str">
        <f t="shared" si="281"/>
        <v/>
      </c>
      <c r="J5993" t="str">
        <f>IF(B5993="","",IF(RIGHT(VLOOKUP(K5993&amp;"_"&amp;L5993&amp;"_"&amp;M5993&amp;"_"&amp;O5993,[1]挑战模式!$A:$AS,14+N5993,FALSE),1)="3","EffectCreate_BossEffect;EffectCreate_MonsterShow","EffectCreate_MonsterShow"))</f>
        <v/>
      </c>
      <c r="K5993" s="2">
        <v>1</v>
      </c>
      <c r="L5993" s="2">
        <v>2</v>
      </c>
      <c r="M5993" s="2">
        <v>5</v>
      </c>
      <c r="N5993" s="2">
        <v>5</v>
      </c>
      <c r="O5993" s="6" t="s">
        <v>467</v>
      </c>
    </row>
    <row r="5994" spans="2:15" x14ac:dyDescent="0.2">
      <c r="B5994" t="str">
        <f>IF(ISNA(VLOOKUP(K5994&amp;"_"&amp;L5994&amp;"_"&amp;M5994&amp;"_"&amp;O5994,[1]挑战模式!$A:$AS,1,FALSE)),"",IF(VLOOKUP(K5994&amp;"_"&amp;L5994&amp;"_"&amp;M5994&amp;"_"&amp;O5994,[1]挑战模式!$A:$AS,14+N5994,FALSE)="","","Monster_Season"&amp;K5994&amp;"_Challenge"&amp;L5994&amp;"_"&amp;M5994&amp;"_"&amp;N5994&amp;"_"&amp;O5994))</f>
        <v/>
      </c>
      <c r="C5994" t="str">
        <f t="shared" si="279"/>
        <v/>
      </c>
      <c r="G5994" t="str">
        <f>IF(ISNA(VLOOKUP(K5994&amp;"_"&amp;L5994&amp;"_"&amp;M5994&amp;"_"&amp;O5994,[1]挑战模式!$A:$AS,14+N5994,FALSE)),"",IF(VLOOKUP(K5994&amp;"_"&amp;L5994&amp;"_"&amp;M5994&amp;"_"&amp;O5994,[1]挑战模式!$A:$AS,14+N5994,FALSE)="","",IF(VLOOKUP(VLOOKUP(K5994&amp;"_"&amp;L5994&amp;"_"&amp;M5994&amp;"_"&amp;O5994,[1]挑战模式!$A:$AS,14+N5994,FALSE),[1]怪物!$B:$L,11,FALSE)=0,"",VLOOKUP(VLOOKUP(K5994&amp;"_"&amp;L5994&amp;"_"&amp;M5994&amp;"_"&amp;O5994,[1]挑战模式!$A:$AS,14+N5994,FALSE),[1]怪物!$B:$L,11,FALSE))))</f>
        <v/>
      </c>
      <c r="H5994" t="str">
        <f t="shared" si="280"/>
        <v/>
      </c>
      <c r="I5994" t="str">
        <f t="shared" si="281"/>
        <v/>
      </c>
      <c r="J5994" t="str">
        <f>IF(B5994="","",IF(RIGHT(VLOOKUP(K5994&amp;"_"&amp;L5994&amp;"_"&amp;M5994&amp;"_"&amp;O5994,[1]挑战模式!$A:$AS,14+N5994,FALSE),1)="3","EffectCreate_BossEffect;EffectCreate_MonsterShow","EffectCreate_MonsterShow"))</f>
        <v/>
      </c>
      <c r="K5994" s="2">
        <v>1</v>
      </c>
      <c r="L5994" s="2">
        <v>2</v>
      </c>
      <c r="M5994" s="2">
        <v>5</v>
      </c>
      <c r="N5994" s="2">
        <v>6</v>
      </c>
      <c r="O5994" s="6" t="s">
        <v>467</v>
      </c>
    </row>
    <row r="5995" spans="2:15" x14ac:dyDescent="0.2">
      <c r="B5995" t="str">
        <f>IF(ISNA(VLOOKUP(K5995&amp;"_"&amp;L5995&amp;"_"&amp;M5995&amp;"_"&amp;O5995,[1]挑战模式!$A:$AS,1,FALSE)),"",IF(VLOOKUP(K5995&amp;"_"&amp;L5995&amp;"_"&amp;M5995&amp;"_"&amp;O5995,[1]挑战模式!$A:$AS,14+N5995,FALSE)="","","Monster_Season"&amp;K5995&amp;"_Challenge"&amp;L5995&amp;"_"&amp;M5995&amp;"_"&amp;N5995&amp;"_"&amp;O5995))</f>
        <v>Monster_Season1_Challenge2_6_1_Hard</v>
      </c>
      <c r="C5995" t="str">
        <f t="shared" si="279"/>
        <v>None</v>
      </c>
      <c r="G5995" t="str">
        <f>IF(ISNA(VLOOKUP(K5995&amp;"_"&amp;L5995&amp;"_"&amp;M5995&amp;"_"&amp;O5995,[1]挑战模式!$A:$AS,14+N5995,FALSE)),"",IF(VLOOKUP(K5995&amp;"_"&amp;L5995&amp;"_"&amp;M5995&amp;"_"&amp;O5995,[1]挑战模式!$A:$AS,14+N5995,FALSE)="","",IF(VLOOKUP(VLOOKUP(K5995&amp;"_"&amp;L5995&amp;"_"&amp;M5995&amp;"_"&amp;O5995,[1]挑战模式!$A:$AS,14+N5995,FALSE),[1]怪物!$B:$L,11,FALSE)=0,"",VLOOKUP(VLOOKUP(K5995&amp;"_"&amp;L5995&amp;"_"&amp;M5995&amp;"_"&amp;O5995,[1]挑战模式!$A:$AS,14+N5995,FALSE),[1]怪物!$B:$L,11,FALSE))))</f>
        <v/>
      </c>
      <c r="H5995" t="str">
        <f t="shared" si="280"/>
        <v>Unit_Monster_Season1_Challenge2_6_1_Hard</v>
      </c>
      <c r="I5995" t="str">
        <f t="shared" si="281"/>
        <v>TowerDefense_Monster1</v>
      </c>
      <c r="J5995" t="str">
        <f>IF(B5995="","",IF(RIGHT(VLOOKUP(K5995&amp;"_"&amp;L5995&amp;"_"&amp;M5995&amp;"_"&amp;O5995,[1]挑战模式!$A:$AS,14+N5995,FALSE),1)="3","EffectCreate_BossEffect;EffectCreate_MonsterShow","EffectCreate_MonsterShow"))</f>
        <v>EffectCreate_MonsterShow</v>
      </c>
      <c r="K5995" s="2">
        <v>1</v>
      </c>
      <c r="L5995" s="2">
        <v>2</v>
      </c>
      <c r="M5995" s="2">
        <v>6</v>
      </c>
      <c r="N5995" s="2">
        <v>1</v>
      </c>
      <c r="O5995" s="6" t="s">
        <v>467</v>
      </c>
    </row>
    <row r="5996" spans="2:15" x14ac:dyDescent="0.2">
      <c r="B5996" t="str">
        <f>IF(ISNA(VLOOKUP(K5996&amp;"_"&amp;L5996&amp;"_"&amp;M5996&amp;"_"&amp;O5996,[1]挑战模式!$A:$AS,1,FALSE)),"",IF(VLOOKUP(K5996&amp;"_"&amp;L5996&amp;"_"&amp;M5996&amp;"_"&amp;O5996,[1]挑战模式!$A:$AS,14+N5996,FALSE)="","","Monster_Season"&amp;K5996&amp;"_Challenge"&amp;L5996&amp;"_"&amp;M5996&amp;"_"&amp;N5996&amp;"_"&amp;O5996))</f>
        <v>Monster_Season1_Challenge2_6_2_Hard</v>
      </c>
      <c r="C5996" t="str">
        <f t="shared" si="279"/>
        <v>None</v>
      </c>
      <c r="G5996" t="str">
        <f>IF(ISNA(VLOOKUP(K5996&amp;"_"&amp;L5996&amp;"_"&amp;M5996&amp;"_"&amp;O5996,[1]挑战模式!$A:$AS,14+N5996,FALSE)),"",IF(VLOOKUP(K5996&amp;"_"&amp;L5996&amp;"_"&amp;M5996&amp;"_"&amp;O5996,[1]挑战模式!$A:$AS,14+N5996,FALSE)="","",IF(VLOOKUP(VLOOKUP(K5996&amp;"_"&amp;L5996&amp;"_"&amp;M5996&amp;"_"&amp;O5996,[1]挑战模式!$A:$AS,14+N5996,FALSE),[1]怪物!$B:$L,11,FALSE)=0,"",VLOOKUP(VLOOKUP(K5996&amp;"_"&amp;L5996&amp;"_"&amp;M5996&amp;"_"&amp;O5996,[1]挑战模式!$A:$AS,14+N5996,FALSE),[1]怪物!$B:$L,11,FALSE))))</f>
        <v/>
      </c>
      <c r="H5996" t="str">
        <f t="shared" si="280"/>
        <v>Unit_Monster_Season1_Challenge2_6_2_Hard</v>
      </c>
      <c r="I5996" t="str">
        <f t="shared" si="281"/>
        <v>TowerDefense_Monster1</v>
      </c>
      <c r="J5996" t="str">
        <f>IF(B5996="","",IF(RIGHT(VLOOKUP(K5996&amp;"_"&amp;L5996&amp;"_"&amp;M5996&amp;"_"&amp;O5996,[1]挑战模式!$A:$AS,14+N5996,FALSE),1)="3","EffectCreate_BossEffect;EffectCreate_MonsterShow","EffectCreate_MonsterShow"))</f>
        <v>EffectCreate_MonsterShow</v>
      </c>
      <c r="K5996" s="2">
        <v>1</v>
      </c>
      <c r="L5996" s="2">
        <v>2</v>
      </c>
      <c r="M5996" s="2">
        <v>6</v>
      </c>
      <c r="N5996" s="2">
        <v>2</v>
      </c>
      <c r="O5996" s="6" t="s">
        <v>467</v>
      </c>
    </row>
    <row r="5997" spans="2:15" x14ac:dyDescent="0.2">
      <c r="B5997" t="str">
        <f>IF(ISNA(VLOOKUP(K5997&amp;"_"&amp;L5997&amp;"_"&amp;M5997&amp;"_"&amp;O5997,[1]挑战模式!$A:$AS,1,FALSE)),"",IF(VLOOKUP(K5997&amp;"_"&amp;L5997&amp;"_"&amp;M5997&amp;"_"&amp;O5997,[1]挑战模式!$A:$AS,14+N5997,FALSE)="","","Monster_Season"&amp;K5997&amp;"_Challenge"&amp;L5997&amp;"_"&amp;M5997&amp;"_"&amp;N5997&amp;"_"&amp;O5997))</f>
        <v>Monster_Season1_Challenge2_6_3_Hard</v>
      </c>
      <c r="C5997" t="str">
        <f t="shared" si="279"/>
        <v>None</v>
      </c>
      <c r="G5997" t="str">
        <f>IF(ISNA(VLOOKUP(K5997&amp;"_"&amp;L5997&amp;"_"&amp;M5997&amp;"_"&amp;O5997,[1]挑战模式!$A:$AS,14+N5997,FALSE)),"",IF(VLOOKUP(K5997&amp;"_"&amp;L5997&amp;"_"&amp;M5997&amp;"_"&amp;O5997,[1]挑战模式!$A:$AS,14+N5997,FALSE)="","",IF(VLOOKUP(VLOOKUP(K5997&amp;"_"&amp;L5997&amp;"_"&amp;M5997&amp;"_"&amp;O5997,[1]挑战模式!$A:$AS,14+N5997,FALSE),[1]怪物!$B:$L,11,FALSE)=0,"",VLOOKUP(VLOOKUP(K5997&amp;"_"&amp;L5997&amp;"_"&amp;M5997&amp;"_"&amp;O5997,[1]挑战模式!$A:$AS,14+N5997,FALSE),[1]怪物!$B:$L,11,FALSE))))</f>
        <v/>
      </c>
      <c r="H5997" t="str">
        <f t="shared" si="280"/>
        <v>Unit_Monster_Season1_Challenge2_6_3_Hard</v>
      </c>
      <c r="I5997" t="str">
        <f t="shared" si="281"/>
        <v>TowerDefense_Monster1</v>
      </c>
      <c r="J5997" t="str">
        <f>IF(B5997="","",IF(RIGHT(VLOOKUP(K5997&amp;"_"&amp;L5997&amp;"_"&amp;M5997&amp;"_"&amp;O5997,[1]挑战模式!$A:$AS,14+N5997,FALSE),1)="3","EffectCreate_BossEffect;EffectCreate_MonsterShow","EffectCreate_MonsterShow"))</f>
        <v>EffectCreate_MonsterShow</v>
      </c>
      <c r="K5997" s="2">
        <v>1</v>
      </c>
      <c r="L5997" s="2">
        <v>2</v>
      </c>
      <c r="M5997" s="2">
        <v>6</v>
      </c>
      <c r="N5997" s="2">
        <v>3</v>
      </c>
      <c r="O5997" s="6" t="s">
        <v>467</v>
      </c>
    </row>
    <row r="5998" spans="2:15" x14ac:dyDescent="0.2">
      <c r="B5998" t="str">
        <f>IF(ISNA(VLOOKUP(K5998&amp;"_"&amp;L5998&amp;"_"&amp;M5998&amp;"_"&amp;O5998,[1]挑战模式!$A:$AS,1,FALSE)),"",IF(VLOOKUP(K5998&amp;"_"&amp;L5998&amp;"_"&amp;M5998&amp;"_"&amp;O5998,[1]挑战模式!$A:$AS,14+N5998,FALSE)="","","Monster_Season"&amp;K5998&amp;"_Challenge"&amp;L5998&amp;"_"&amp;M5998&amp;"_"&amp;N5998&amp;"_"&amp;O5998))</f>
        <v>Monster_Season1_Challenge2_6_4_Hard</v>
      </c>
      <c r="C5998" t="str">
        <f t="shared" si="279"/>
        <v>None</v>
      </c>
      <c r="G5998" t="str">
        <f>IF(ISNA(VLOOKUP(K5998&amp;"_"&amp;L5998&amp;"_"&amp;M5998&amp;"_"&amp;O5998,[1]挑战模式!$A:$AS,14+N5998,FALSE)),"",IF(VLOOKUP(K5998&amp;"_"&amp;L5998&amp;"_"&amp;M5998&amp;"_"&amp;O5998,[1]挑战模式!$A:$AS,14+N5998,FALSE)="","",IF(VLOOKUP(VLOOKUP(K5998&amp;"_"&amp;L5998&amp;"_"&amp;M5998&amp;"_"&amp;O5998,[1]挑战模式!$A:$AS,14+N5998,FALSE),[1]怪物!$B:$L,11,FALSE)=0,"",VLOOKUP(VLOOKUP(K5998&amp;"_"&amp;L5998&amp;"_"&amp;M5998&amp;"_"&amp;O5998,[1]挑战模式!$A:$AS,14+N5998,FALSE),[1]怪物!$B:$L,11,FALSE))))</f>
        <v/>
      </c>
      <c r="H5998" t="str">
        <f t="shared" si="280"/>
        <v>Unit_Monster_Season1_Challenge2_6_4_Hard</v>
      </c>
      <c r="I5998" t="str">
        <f t="shared" si="281"/>
        <v>TowerDefense_Monster1</v>
      </c>
      <c r="J5998" t="str">
        <f>IF(B5998="","",IF(RIGHT(VLOOKUP(K5998&amp;"_"&amp;L5998&amp;"_"&amp;M5998&amp;"_"&amp;O5998,[1]挑战模式!$A:$AS,14+N5998,FALSE),1)="3","EffectCreate_BossEffect;EffectCreate_MonsterShow","EffectCreate_MonsterShow"))</f>
        <v>EffectCreate_MonsterShow</v>
      </c>
      <c r="K5998" s="2">
        <v>1</v>
      </c>
      <c r="L5998" s="2">
        <v>2</v>
      </c>
      <c r="M5998" s="2">
        <v>6</v>
      </c>
      <c r="N5998" s="2">
        <v>4</v>
      </c>
      <c r="O5998" s="6" t="s">
        <v>467</v>
      </c>
    </row>
    <row r="5999" spans="2:15" x14ac:dyDescent="0.2">
      <c r="B5999" t="str">
        <f>IF(ISNA(VLOOKUP(K5999&amp;"_"&amp;L5999&amp;"_"&amp;M5999&amp;"_"&amp;O5999,[1]挑战模式!$A:$AS,1,FALSE)),"",IF(VLOOKUP(K5999&amp;"_"&amp;L5999&amp;"_"&amp;M5999&amp;"_"&amp;O5999,[1]挑战模式!$A:$AS,14+N5999,FALSE)="","","Monster_Season"&amp;K5999&amp;"_Challenge"&amp;L5999&amp;"_"&amp;M5999&amp;"_"&amp;N5999&amp;"_"&amp;O5999))</f>
        <v/>
      </c>
      <c r="C5999" t="str">
        <f t="shared" si="279"/>
        <v/>
      </c>
      <c r="G5999" t="str">
        <f>IF(ISNA(VLOOKUP(K5999&amp;"_"&amp;L5999&amp;"_"&amp;M5999&amp;"_"&amp;O5999,[1]挑战模式!$A:$AS,14+N5999,FALSE)),"",IF(VLOOKUP(K5999&amp;"_"&amp;L5999&amp;"_"&amp;M5999&amp;"_"&amp;O5999,[1]挑战模式!$A:$AS,14+N5999,FALSE)="","",IF(VLOOKUP(VLOOKUP(K5999&amp;"_"&amp;L5999&amp;"_"&amp;M5999&amp;"_"&amp;O5999,[1]挑战模式!$A:$AS,14+N5999,FALSE),[1]怪物!$B:$L,11,FALSE)=0,"",VLOOKUP(VLOOKUP(K5999&amp;"_"&amp;L5999&amp;"_"&amp;M5999&amp;"_"&amp;O5999,[1]挑战模式!$A:$AS,14+N5999,FALSE),[1]怪物!$B:$L,11,FALSE))))</f>
        <v/>
      </c>
      <c r="H5999" t="str">
        <f t="shared" si="280"/>
        <v/>
      </c>
      <c r="I5999" t="str">
        <f t="shared" si="281"/>
        <v/>
      </c>
      <c r="J5999" t="str">
        <f>IF(B5999="","",IF(RIGHT(VLOOKUP(K5999&amp;"_"&amp;L5999&amp;"_"&amp;M5999&amp;"_"&amp;O5999,[1]挑战模式!$A:$AS,14+N5999,FALSE),1)="3","EffectCreate_BossEffect;EffectCreate_MonsterShow","EffectCreate_MonsterShow"))</f>
        <v/>
      </c>
      <c r="K5999" s="2">
        <v>1</v>
      </c>
      <c r="L5999" s="2">
        <v>2</v>
      </c>
      <c r="M5999" s="2">
        <v>6</v>
      </c>
      <c r="N5999" s="2">
        <v>5</v>
      </c>
      <c r="O5999" s="6" t="s">
        <v>467</v>
      </c>
    </row>
    <row r="6000" spans="2:15" x14ac:dyDescent="0.2">
      <c r="B6000" t="str">
        <f>IF(ISNA(VLOOKUP(K6000&amp;"_"&amp;L6000&amp;"_"&amp;M6000&amp;"_"&amp;O6000,[1]挑战模式!$A:$AS,1,FALSE)),"",IF(VLOOKUP(K6000&amp;"_"&amp;L6000&amp;"_"&amp;M6000&amp;"_"&amp;O6000,[1]挑战模式!$A:$AS,14+N6000,FALSE)="","","Monster_Season"&amp;K6000&amp;"_Challenge"&amp;L6000&amp;"_"&amp;M6000&amp;"_"&amp;N6000&amp;"_"&amp;O6000))</f>
        <v/>
      </c>
      <c r="C6000" t="str">
        <f t="shared" si="279"/>
        <v/>
      </c>
      <c r="G6000" t="str">
        <f>IF(ISNA(VLOOKUP(K6000&amp;"_"&amp;L6000&amp;"_"&amp;M6000&amp;"_"&amp;O6000,[1]挑战模式!$A:$AS,14+N6000,FALSE)),"",IF(VLOOKUP(K6000&amp;"_"&amp;L6000&amp;"_"&amp;M6000&amp;"_"&amp;O6000,[1]挑战模式!$A:$AS,14+N6000,FALSE)="","",IF(VLOOKUP(VLOOKUP(K6000&amp;"_"&amp;L6000&amp;"_"&amp;M6000&amp;"_"&amp;O6000,[1]挑战模式!$A:$AS,14+N6000,FALSE),[1]怪物!$B:$L,11,FALSE)=0,"",VLOOKUP(VLOOKUP(K6000&amp;"_"&amp;L6000&amp;"_"&amp;M6000&amp;"_"&amp;O6000,[1]挑战模式!$A:$AS,14+N6000,FALSE),[1]怪物!$B:$L,11,FALSE))))</f>
        <v/>
      </c>
      <c r="H6000" t="str">
        <f t="shared" si="280"/>
        <v/>
      </c>
      <c r="I6000" t="str">
        <f t="shared" si="281"/>
        <v/>
      </c>
      <c r="J6000" t="str">
        <f>IF(B6000="","",IF(RIGHT(VLOOKUP(K6000&amp;"_"&amp;L6000&amp;"_"&amp;M6000&amp;"_"&amp;O6000,[1]挑战模式!$A:$AS,14+N6000,FALSE),1)="3","EffectCreate_BossEffect;EffectCreate_MonsterShow","EffectCreate_MonsterShow"))</f>
        <v/>
      </c>
      <c r="K6000" s="2">
        <v>1</v>
      </c>
      <c r="L6000" s="2">
        <v>2</v>
      </c>
      <c r="M6000" s="2">
        <v>6</v>
      </c>
      <c r="N6000" s="2">
        <v>6</v>
      </c>
      <c r="O6000" s="6" t="s">
        <v>467</v>
      </c>
    </row>
    <row r="6001" spans="2:15" x14ac:dyDescent="0.2">
      <c r="B6001" t="str">
        <f>IF(ISNA(VLOOKUP(K6001&amp;"_"&amp;L6001&amp;"_"&amp;M6001&amp;"_"&amp;O6001,[1]挑战模式!$A:$AS,1,FALSE)),"",IF(VLOOKUP(K6001&amp;"_"&amp;L6001&amp;"_"&amp;M6001&amp;"_"&amp;O6001,[1]挑战模式!$A:$AS,14+N6001,FALSE)="","","Monster_Season"&amp;K6001&amp;"_Challenge"&amp;L6001&amp;"_"&amp;M6001&amp;"_"&amp;N6001&amp;"_"&amp;O6001))</f>
        <v/>
      </c>
      <c r="C6001" t="str">
        <f t="shared" si="279"/>
        <v/>
      </c>
      <c r="G6001" t="str">
        <f>IF(ISNA(VLOOKUP(K6001&amp;"_"&amp;L6001&amp;"_"&amp;M6001&amp;"_"&amp;O6001,[1]挑战模式!$A:$AS,14+N6001,FALSE)),"",IF(VLOOKUP(K6001&amp;"_"&amp;L6001&amp;"_"&amp;M6001&amp;"_"&amp;O6001,[1]挑战模式!$A:$AS,14+N6001,FALSE)="","",IF(VLOOKUP(VLOOKUP(K6001&amp;"_"&amp;L6001&amp;"_"&amp;M6001&amp;"_"&amp;O6001,[1]挑战模式!$A:$AS,14+N6001,FALSE),[1]怪物!$B:$L,11,FALSE)=0,"",VLOOKUP(VLOOKUP(K6001&amp;"_"&amp;L6001&amp;"_"&amp;M6001&amp;"_"&amp;O6001,[1]挑战模式!$A:$AS,14+N6001,FALSE),[1]怪物!$B:$L,11,FALSE))))</f>
        <v/>
      </c>
      <c r="H6001" t="str">
        <f t="shared" si="280"/>
        <v/>
      </c>
      <c r="I6001" t="str">
        <f t="shared" si="281"/>
        <v/>
      </c>
      <c r="J6001" t="str">
        <f>IF(B6001="","",IF(RIGHT(VLOOKUP(K6001&amp;"_"&amp;L6001&amp;"_"&amp;M6001&amp;"_"&amp;O6001,[1]挑战模式!$A:$AS,14+N6001,FALSE),1)="3","EffectCreate_BossEffect;EffectCreate_MonsterShow","EffectCreate_MonsterShow"))</f>
        <v/>
      </c>
      <c r="K6001" s="2">
        <v>1</v>
      </c>
      <c r="L6001" s="2">
        <v>2</v>
      </c>
      <c r="M6001" s="2">
        <v>7</v>
      </c>
      <c r="N6001" s="2">
        <v>1</v>
      </c>
      <c r="O6001" s="6" t="s">
        <v>467</v>
      </c>
    </row>
    <row r="6002" spans="2:15" x14ac:dyDescent="0.2">
      <c r="B6002" t="str">
        <f>IF(ISNA(VLOOKUP(K6002&amp;"_"&amp;L6002&amp;"_"&amp;M6002&amp;"_"&amp;O6002,[1]挑战模式!$A:$AS,1,FALSE)),"",IF(VLOOKUP(K6002&amp;"_"&amp;L6002&amp;"_"&amp;M6002&amp;"_"&amp;O6002,[1]挑战模式!$A:$AS,14+N6002,FALSE)="","","Monster_Season"&amp;K6002&amp;"_Challenge"&amp;L6002&amp;"_"&amp;M6002&amp;"_"&amp;N6002&amp;"_"&amp;O6002))</f>
        <v/>
      </c>
      <c r="C6002" t="str">
        <f t="shared" si="279"/>
        <v/>
      </c>
      <c r="G6002" t="str">
        <f>IF(ISNA(VLOOKUP(K6002&amp;"_"&amp;L6002&amp;"_"&amp;M6002&amp;"_"&amp;O6002,[1]挑战模式!$A:$AS,14+N6002,FALSE)),"",IF(VLOOKUP(K6002&amp;"_"&amp;L6002&amp;"_"&amp;M6002&amp;"_"&amp;O6002,[1]挑战模式!$A:$AS,14+N6002,FALSE)="","",IF(VLOOKUP(VLOOKUP(K6002&amp;"_"&amp;L6002&amp;"_"&amp;M6002&amp;"_"&amp;O6002,[1]挑战模式!$A:$AS,14+N6002,FALSE),[1]怪物!$B:$L,11,FALSE)=0,"",VLOOKUP(VLOOKUP(K6002&amp;"_"&amp;L6002&amp;"_"&amp;M6002&amp;"_"&amp;O6002,[1]挑战模式!$A:$AS,14+N6002,FALSE),[1]怪物!$B:$L,11,FALSE))))</f>
        <v/>
      </c>
      <c r="H6002" t="str">
        <f t="shared" si="280"/>
        <v/>
      </c>
      <c r="I6002" t="str">
        <f t="shared" si="281"/>
        <v/>
      </c>
      <c r="J6002" t="str">
        <f>IF(B6002="","",IF(RIGHT(VLOOKUP(K6002&amp;"_"&amp;L6002&amp;"_"&amp;M6002&amp;"_"&amp;O6002,[1]挑战模式!$A:$AS,14+N6002,FALSE),1)="3","EffectCreate_BossEffect;EffectCreate_MonsterShow","EffectCreate_MonsterShow"))</f>
        <v/>
      </c>
      <c r="K6002" s="2">
        <v>1</v>
      </c>
      <c r="L6002" s="2">
        <v>2</v>
      </c>
      <c r="M6002" s="2">
        <v>7</v>
      </c>
      <c r="N6002" s="2">
        <v>2</v>
      </c>
      <c r="O6002" s="6" t="s">
        <v>467</v>
      </c>
    </row>
    <row r="6003" spans="2:15" x14ac:dyDescent="0.2">
      <c r="B6003" t="str">
        <f>IF(ISNA(VLOOKUP(K6003&amp;"_"&amp;L6003&amp;"_"&amp;M6003&amp;"_"&amp;O6003,[1]挑战模式!$A:$AS,1,FALSE)),"",IF(VLOOKUP(K6003&amp;"_"&amp;L6003&amp;"_"&amp;M6003&amp;"_"&amp;O6003,[1]挑战模式!$A:$AS,14+N6003,FALSE)="","","Monster_Season"&amp;K6003&amp;"_Challenge"&amp;L6003&amp;"_"&amp;M6003&amp;"_"&amp;N6003&amp;"_"&amp;O6003))</f>
        <v/>
      </c>
      <c r="C6003" t="str">
        <f t="shared" si="279"/>
        <v/>
      </c>
      <c r="G6003" t="str">
        <f>IF(ISNA(VLOOKUP(K6003&amp;"_"&amp;L6003&amp;"_"&amp;M6003&amp;"_"&amp;O6003,[1]挑战模式!$A:$AS,14+N6003,FALSE)),"",IF(VLOOKUP(K6003&amp;"_"&amp;L6003&amp;"_"&amp;M6003&amp;"_"&amp;O6003,[1]挑战模式!$A:$AS,14+N6003,FALSE)="","",IF(VLOOKUP(VLOOKUP(K6003&amp;"_"&amp;L6003&amp;"_"&amp;M6003&amp;"_"&amp;O6003,[1]挑战模式!$A:$AS,14+N6003,FALSE),[1]怪物!$B:$L,11,FALSE)=0,"",VLOOKUP(VLOOKUP(K6003&amp;"_"&amp;L6003&amp;"_"&amp;M6003&amp;"_"&amp;O6003,[1]挑战模式!$A:$AS,14+N6003,FALSE),[1]怪物!$B:$L,11,FALSE))))</f>
        <v/>
      </c>
      <c r="H6003" t="str">
        <f t="shared" si="280"/>
        <v/>
      </c>
      <c r="I6003" t="str">
        <f t="shared" si="281"/>
        <v/>
      </c>
      <c r="J6003" t="str">
        <f>IF(B6003="","",IF(RIGHT(VLOOKUP(K6003&amp;"_"&amp;L6003&amp;"_"&amp;M6003&amp;"_"&amp;O6003,[1]挑战模式!$A:$AS,14+N6003,FALSE),1)="3","EffectCreate_BossEffect;EffectCreate_MonsterShow","EffectCreate_MonsterShow"))</f>
        <v/>
      </c>
      <c r="K6003" s="2">
        <v>1</v>
      </c>
      <c r="L6003" s="2">
        <v>2</v>
      </c>
      <c r="M6003" s="2">
        <v>7</v>
      </c>
      <c r="N6003" s="2">
        <v>3</v>
      </c>
      <c r="O6003" s="6" t="s">
        <v>467</v>
      </c>
    </row>
    <row r="6004" spans="2:15" x14ac:dyDescent="0.2">
      <c r="B6004" t="str">
        <f>IF(ISNA(VLOOKUP(K6004&amp;"_"&amp;L6004&amp;"_"&amp;M6004&amp;"_"&amp;O6004,[1]挑战模式!$A:$AS,1,FALSE)),"",IF(VLOOKUP(K6004&amp;"_"&amp;L6004&amp;"_"&amp;M6004&amp;"_"&amp;O6004,[1]挑战模式!$A:$AS,14+N6004,FALSE)="","","Monster_Season"&amp;K6004&amp;"_Challenge"&amp;L6004&amp;"_"&amp;M6004&amp;"_"&amp;N6004&amp;"_"&amp;O6004))</f>
        <v/>
      </c>
      <c r="C6004" t="str">
        <f t="shared" si="279"/>
        <v/>
      </c>
      <c r="G6004" t="str">
        <f>IF(ISNA(VLOOKUP(K6004&amp;"_"&amp;L6004&amp;"_"&amp;M6004&amp;"_"&amp;O6004,[1]挑战模式!$A:$AS,14+N6004,FALSE)),"",IF(VLOOKUP(K6004&amp;"_"&amp;L6004&amp;"_"&amp;M6004&amp;"_"&amp;O6004,[1]挑战模式!$A:$AS,14+N6004,FALSE)="","",IF(VLOOKUP(VLOOKUP(K6004&amp;"_"&amp;L6004&amp;"_"&amp;M6004&amp;"_"&amp;O6004,[1]挑战模式!$A:$AS,14+N6004,FALSE),[1]怪物!$B:$L,11,FALSE)=0,"",VLOOKUP(VLOOKUP(K6004&amp;"_"&amp;L6004&amp;"_"&amp;M6004&amp;"_"&amp;O6004,[1]挑战模式!$A:$AS,14+N6004,FALSE),[1]怪物!$B:$L,11,FALSE))))</f>
        <v/>
      </c>
      <c r="H6004" t="str">
        <f t="shared" si="280"/>
        <v/>
      </c>
      <c r="I6004" t="str">
        <f t="shared" si="281"/>
        <v/>
      </c>
      <c r="J6004" t="str">
        <f>IF(B6004="","",IF(RIGHT(VLOOKUP(K6004&amp;"_"&amp;L6004&amp;"_"&amp;M6004&amp;"_"&amp;O6004,[1]挑战模式!$A:$AS,14+N6004,FALSE),1)="3","EffectCreate_BossEffect;EffectCreate_MonsterShow","EffectCreate_MonsterShow"))</f>
        <v/>
      </c>
      <c r="K6004" s="2">
        <v>1</v>
      </c>
      <c r="L6004" s="2">
        <v>2</v>
      </c>
      <c r="M6004" s="2">
        <v>7</v>
      </c>
      <c r="N6004" s="2">
        <v>4</v>
      </c>
      <c r="O6004" s="6" t="s">
        <v>467</v>
      </c>
    </row>
    <row r="6005" spans="2:15" x14ac:dyDescent="0.2">
      <c r="B6005" t="str">
        <f>IF(ISNA(VLOOKUP(K6005&amp;"_"&amp;L6005&amp;"_"&amp;M6005&amp;"_"&amp;O6005,[1]挑战模式!$A:$AS,1,FALSE)),"",IF(VLOOKUP(K6005&amp;"_"&amp;L6005&amp;"_"&amp;M6005&amp;"_"&amp;O6005,[1]挑战模式!$A:$AS,14+N6005,FALSE)="","","Monster_Season"&amp;K6005&amp;"_Challenge"&amp;L6005&amp;"_"&amp;M6005&amp;"_"&amp;N6005&amp;"_"&amp;O6005))</f>
        <v/>
      </c>
      <c r="C6005" t="str">
        <f t="shared" si="279"/>
        <v/>
      </c>
      <c r="G6005" t="str">
        <f>IF(ISNA(VLOOKUP(K6005&amp;"_"&amp;L6005&amp;"_"&amp;M6005&amp;"_"&amp;O6005,[1]挑战模式!$A:$AS,14+N6005,FALSE)),"",IF(VLOOKUP(K6005&amp;"_"&amp;L6005&amp;"_"&amp;M6005&amp;"_"&amp;O6005,[1]挑战模式!$A:$AS,14+N6005,FALSE)="","",IF(VLOOKUP(VLOOKUP(K6005&amp;"_"&amp;L6005&amp;"_"&amp;M6005&amp;"_"&amp;O6005,[1]挑战模式!$A:$AS,14+N6005,FALSE),[1]怪物!$B:$L,11,FALSE)=0,"",VLOOKUP(VLOOKUP(K6005&amp;"_"&amp;L6005&amp;"_"&amp;M6005&amp;"_"&amp;O6005,[1]挑战模式!$A:$AS,14+N6005,FALSE),[1]怪物!$B:$L,11,FALSE))))</f>
        <v/>
      </c>
      <c r="H6005" t="str">
        <f t="shared" si="280"/>
        <v/>
      </c>
      <c r="I6005" t="str">
        <f t="shared" si="281"/>
        <v/>
      </c>
      <c r="J6005" t="str">
        <f>IF(B6005="","",IF(RIGHT(VLOOKUP(K6005&amp;"_"&amp;L6005&amp;"_"&amp;M6005&amp;"_"&amp;O6005,[1]挑战模式!$A:$AS,14+N6005,FALSE),1)="3","EffectCreate_BossEffect;EffectCreate_MonsterShow","EffectCreate_MonsterShow"))</f>
        <v/>
      </c>
      <c r="K6005" s="2">
        <v>1</v>
      </c>
      <c r="L6005" s="2">
        <v>2</v>
      </c>
      <c r="M6005" s="2">
        <v>7</v>
      </c>
      <c r="N6005" s="2">
        <v>5</v>
      </c>
      <c r="O6005" s="6" t="s">
        <v>467</v>
      </c>
    </row>
    <row r="6006" spans="2:15" x14ac:dyDescent="0.2">
      <c r="B6006" t="str">
        <f>IF(ISNA(VLOOKUP(K6006&amp;"_"&amp;L6006&amp;"_"&amp;M6006&amp;"_"&amp;O6006,[1]挑战模式!$A:$AS,1,FALSE)),"",IF(VLOOKUP(K6006&amp;"_"&amp;L6006&amp;"_"&amp;M6006&amp;"_"&amp;O6006,[1]挑战模式!$A:$AS,14+N6006,FALSE)="","","Monster_Season"&amp;K6006&amp;"_Challenge"&amp;L6006&amp;"_"&amp;M6006&amp;"_"&amp;N6006&amp;"_"&amp;O6006))</f>
        <v/>
      </c>
      <c r="C6006" t="str">
        <f t="shared" si="279"/>
        <v/>
      </c>
      <c r="G6006" t="str">
        <f>IF(ISNA(VLOOKUP(K6006&amp;"_"&amp;L6006&amp;"_"&amp;M6006&amp;"_"&amp;O6006,[1]挑战模式!$A:$AS,14+N6006,FALSE)),"",IF(VLOOKUP(K6006&amp;"_"&amp;L6006&amp;"_"&amp;M6006&amp;"_"&amp;O6006,[1]挑战模式!$A:$AS,14+N6006,FALSE)="","",IF(VLOOKUP(VLOOKUP(K6006&amp;"_"&amp;L6006&amp;"_"&amp;M6006&amp;"_"&amp;O6006,[1]挑战模式!$A:$AS,14+N6006,FALSE),[1]怪物!$B:$L,11,FALSE)=0,"",VLOOKUP(VLOOKUP(K6006&amp;"_"&amp;L6006&amp;"_"&amp;M6006&amp;"_"&amp;O6006,[1]挑战模式!$A:$AS,14+N6006,FALSE),[1]怪物!$B:$L,11,FALSE))))</f>
        <v/>
      </c>
      <c r="H6006" t="str">
        <f t="shared" si="280"/>
        <v/>
      </c>
      <c r="I6006" t="str">
        <f t="shared" si="281"/>
        <v/>
      </c>
      <c r="J6006" t="str">
        <f>IF(B6006="","",IF(RIGHT(VLOOKUP(K6006&amp;"_"&amp;L6006&amp;"_"&amp;M6006&amp;"_"&amp;O6006,[1]挑战模式!$A:$AS,14+N6006,FALSE),1)="3","EffectCreate_BossEffect;EffectCreate_MonsterShow","EffectCreate_MonsterShow"))</f>
        <v/>
      </c>
      <c r="K6006" s="2">
        <v>1</v>
      </c>
      <c r="L6006" s="2">
        <v>2</v>
      </c>
      <c r="M6006" s="2">
        <v>7</v>
      </c>
      <c r="N6006" s="2">
        <v>6</v>
      </c>
      <c r="O6006" s="6" t="s">
        <v>467</v>
      </c>
    </row>
    <row r="6007" spans="2:15" x14ac:dyDescent="0.2">
      <c r="B6007" t="str">
        <f>IF(ISNA(VLOOKUP(K6007&amp;"_"&amp;L6007&amp;"_"&amp;M6007&amp;"_"&amp;O6007,[1]挑战模式!$A:$AS,1,FALSE)),"",IF(VLOOKUP(K6007&amp;"_"&amp;L6007&amp;"_"&amp;M6007&amp;"_"&amp;O6007,[1]挑战模式!$A:$AS,14+N6007,FALSE)="","","Monster_Season"&amp;K6007&amp;"_Challenge"&amp;L6007&amp;"_"&amp;M6007&amp;"_"&amp;N6007&amp;"_"&amp;O6007))</f>
        <v/>
      </c>
      <c r="C6007" t="str">
        <f t="shared" si="279"/>
        <v/>
      </c>
      <c r="G6007" t="str">
        <f>IF(ISNA(VLOOKUP(K6007&amp;"_"&amp;L6007&amp;"_"&amp;M6007&amp;"_"&amp;O6007,[1]挑战模式!$A:$AS,14+N6007,FALSE)),"",IF(VLOOKUP(K6007&amp;"_"&amp;L6007&amp;"_"&amp;M6007&amp;"_"&amp;O6007,[1]挑战模式!$A:$AS,14+N6007,FALSE)="","",IF(VLOOKUP(VLOOKUP(K6007&amp;"_"&amp;L6007&amp;"_"&amp;M6007&amp;"_"&amp;O6007,[1]挑战模式!$A:$AS,14+N6007,FALSE),[1]怪物!$B:$L,11,FALSE)=0,"",VLOOKUP(VLOOKUP(K6007&amp;"_"&amp;L6007&amp;"_"&amp;M6007&amp;"_"&amp;O6007,[1]挑战模式!$A:$AS,14+N6007,FALSE),[1]怪物!$B:$L,11,FALSE))))</f>
        <v/>
      </c>
      <c r="H6007" t="str">
        <f t="shared" si="280"/>
        <v/>
      </c>
      <c r="I6007" t="str">
        <f t="shared" si="281"/>
        <v/>
      </c>
      <c r="J6007" t="str">
        <f>IF(B6007="","",IF(RIGHT(VLOOKUP(K6007&amp;"_"&amp;L6007&amp;"_"&amp;M6007&amp;"_"&amp;O6007,[1]挑战模式!$A:$AS,14+N6007,FALSE),1)="3","EffectCreate_BossEffect;EffectCreate_MonsterShow","EffectCreate_MonsterShow"))</f>
        <v/>
      </c>
      <c r="K6007" s="2">
        <v>1</v>
      </c>
      <c r="L6007" s="2">
        <v>2</v>
      </c>
      <c r="M6007" s="2">
        <v>8</v>
      </c>
      <c r="N6007" s="2">
        <v>1</v>
      </c>
      <c r="O6007" s="6" t="s">
        <v>467</v>
      </c>
    </row>
    <row r="6008" spans="2:15" x14ac:dyDescent="0.2">
      <c r="B6008" t="str">
        <f>IF(ISNA(VLOOKUP(K6008&amp;"_"&amp;L6008&amp;"_"&amp;M6008&amp;"_"&amp;O6008,[1]挑战模式!$A:$AS,1,FALSE)),"",IF(VLOOKUP(K6008&amp;"_"&amp;L6008&amp;"_"&amp;M6008&amp;"_"&amp;O6008,[1]挑战模式!$A:$AS,14+N6008,FALSE)="","","Monster_Season"&amp;K6008&amp;"_Challenge"&amp;L6008&amp;"_"&amp;M6008&amp;"_"&amp;N6008&amp;"_"&amp;O6008))</f>
        <v/>
      </c>
      <c r="C6008" t="str">
        <f t="shared" si="279"/>
        <v/>
      </c>
      <c r="G6008" t="str">
        <f>IF(ISNA(VLOOKUP(K6008&amp;"_"&amp;L6008&amp;"_"&amp;M6008&amp;"_"&amp;O6008,[1]挑战模式!$A:$AS,14+N6008,FALSE)),"",IF(VLOOKUP(K6008&amp;"_"&amp;L6008&amp;"_"&amp;M6008&amp;"_"&amp;O6008,[1]挑战模式!$A:$AS,14+N6008,FALSE)="","",IF(VLOOKUP(VLOOKUP(K6008&amp;"_"&amp;L6008&amp;"_"&amp;M6008&amp;"_"&amp;O6008,[1]挑战模式!$A:$AS,14+N6008,FALSE),[1]怪物!$B:$L,11,FALSE)=0,"",VLOOKUP(VLOOKUP(K6008&amp;"_"&amp;L6008&amp;"_"&amp;M6008&amp;"_"&amp;O6008,[1]挑战模式!$A:$AS,14+N6008,FALSE),[1]怪物!$B:$L,11,FALSE))))</f>
        <v/>
      </c>
      <c r="H6008" t="str">
        <f t="shared" si="280"/>
        <v/>
      </c>
      <c r="I6008" t="str">
        <f t="shared" si="281"/>
        <v/>
      </c>
      <c r="J6008" t="str">
        <f>IF(B6008="","",IF(RIGHT(VLOOKUP(K6008&amp;"_"&amp;L6008&amp;"_"&amp;M6008&amp;"_"&amp;O6008,[1]挑战模式!$A:$AS,14+N6008,FALSE),1)="3","EffectCreate_BossEffect;EffectCreate_MonsterShow","EffectCreate_MonsterShow"))</f>
        <v/>
      </c>
      <c r="K6008" s="2">
        <v>1</v>
      </c>
      <c r="L6008" s="2">
        <v>2</v>
      </c>
      <c r="M6008" s="2">
        <v>8</v>
      </c>
      <c r="N6008" s="2">
        <v>2</v>
      </c>
      <c r="O6008" s="6" t="s">
        <v>467</v>
      </c>
    </row>
    <row r="6009" spans="2:15" x14ac:dyDescent="0.2">
      <c r="B6009" t="str">
        <f>IF(ISNA(VLOOKUP(K6009&amp;"_"&amp;L6009&amp;"_"&amp;M6009&amp;"_"&amp;O6009,[1]挑战模式!$A:$AS,1,FALSE)),"",IF(VLOOKUP(K6009&amp;"_"&amp;L6009&amp;"_"&amp;M6009&amp;"_"&amp;O6009,[1]挑战模式!$A:$AS,14+N6009,FALSE)="","","Monster_Season"&amp;K6009&amp;"_Challenge"&amp;L6009&amp;"_"&amp;M6009&amp;"_"&amp;N6009&amp;"_"&amp;O6009))</f>
        <v/>
      </c>
      <c r="C6009" t="str">
        <f t="shared" si="279"/>
        <v/>
      </c>
      <c r="G6009" t="str">
        <f>IF(ISNA(VLOOKUP(K6009&amp;"_"&amp;L6009&amp;"_"&amp;M6009&amp;"_"&amp;O6009,[1]挑战模式!$A:$AS,14+N6009,FALSE)),"",IF(VLOOKUP(K6009&amp;"_"&amp;L6009&amp;"_"&amp;M6009&amp;"_"&amp;O6009,[1]挑战模式!$A:$AS,14+N6009,FALSE)="","",IF(VLOOKUP(VLOOKUP(K6009&amp;"_"&amp;L6009&amp;"_"&amp;M6009&amp;"_"&amp;O6009,[1]挑战模式!$A:$AS,14+N6009,FALSE),[1]怪物!$B:$L,11,FALSE)=0,"",VLOOKUP(VLOOKUP(K6009&amp;"_"&amp;L6009&amp;"_"&amp;M6009&amp;"_"&amp;O6009,[1]挑战模式!$A:$AS,14+N6009,FALSE),[1]怪物!$B:$L,11,FALSE))))</f>
        <v/>
      </c>
      <c r="H6009" t="str">
        <f t="shared" si="280"/>
        <v/>
      </c>
      <c r="I6009" t="str">
        <f t="shared" si="281"/>
        <v/>
      </c>
      <c r="J6009" t="str">
        <f>IF(B6009="","",IF(RIGHT(VLOOKUP(K6009&amp;"_"&amp;L6009&amp;"_"&amp;M6009&amp;"_"&amp;O6009,[1]挑战模式!$A:$AS,14+N6009,FALSE),1)="3","EffectCreate_BossEffect;EffectCreate_MonsterShow","EffectCreate_MonsterShow"))</f>
        <v/>
      </c>
      <c r="K6009" s="2">
        <v>1</v>
      </c>
      <c r="L6009" s="2">
        <v>2</v>
      </c>
      <c r="M6009" s="2">
        <v>8</v>
      </c>
      <c r="N6009" s="2">
        <v>3</v>
      </c>
      <c r="O6009" s="6" t="s">
        <v>467</v>
      </c>
    </row>
    <row r="6010" spans="2:15" x14ac:dyDescent="0.2">
      <c r="B6010" t="str">
        <f>IF(ISNA(VLOOKUP(K6010&amp;"_"&amp;L6010&amp;"_"&amp;M6010&amp;"_"&amp;O6010,[1]挑战模式!$A:$AS,1,FALSE)),"",IF(VLOOKUP(K6010&amp;"_"&amp;L6010&amp;"_"&amp;M6010&amp;"_"&amp;O6010,[1]挑战模式!$A:$AS,14+N6010,FALSE)="","","Monster_Season"&amp;K6010&amp;"_Challenge"&amp;L6010&amp;"_"&amp;M6010&amp;"_"&amp;N6010&amp;"_"&amp;O6010))</f>
        <v/>
      </c>
      <c r="C6010" t="str">
        <f t="shared" si="279"/>
        <v/>
      </c>
      <c r="G6010" t="str">
        <f>IF(ISNA(VLOOKUP(K6010&amp;"_"&amp;L6010&amp;"_"&amp;M6010&amp;"_"&amp;O6010,[1]挑战模式!$A:$AS,14+N6010,FALSE)),"",IF(VLOOKUP(K6010&amp;"_"&amp;L6010&amp;"_"&amp;M6010&amp;"_"&amp;O6010,[1]挑战模式!$A:$AS,14+N6010,FALSE)="","",IF(VLOOKUP(VLOOKUP(K6010&amp;"_"&amp;L6010&amp;"_"&amp;M6010&amp;"_"&amp;O6010,[1]挑战模式!$A:$AS,14+N6010,FALSE),[1]怪物!$B:$L,11,FALSE)=0,"",VLOOKUP(VLOOKUP(K6010&amp;"_"&amp;L6010&amp;"_"&amp;M6010&amp;"_"&amp;O6010,[1]挑战模式!$A:$AS,14+N6010,FALSE),[1]怪物!$B:$L,11,FALSE))))</f>
        <v/>
      </c>
      <c r="H6010" t="str">
        <f t="shared" si="280"/>
        <v/>
      </c>
      <c r="I6010" t="str">
        <f t="shared" si="281"/>
        <v/>
      </c>
      <c r="J6010" t="str">
        <f>IF(B6010="","",IF(RIGHT(VLOOKUP(K6010&amp;"_"&amp;L6010&amp;"_"&amp;M6010&amp;"_"&amp;O6010,[1]挑战模式!$A:$AS,14+N6010,FALSE),1)="3","EffectCreate_BossEffect;EffectCreate_MonsterShow","EffectCreate_MonsterShow"))</f>
        <v/>
      </c>
      <c r="K6010" s="2">
        <v>1</v>
      </c>
      <c r="L6010" s="2">
        <v>2</v>
      </c>
      <c r="M6010" s="2">
        <v>8</v>
      </c>
      <c r="N6010" s="2">
        <v>4</v>
      </c>
      <c r="O6010" s="6" t="s">
        <v>467</v>
      </c>
    </row>
    <row r="6011" spans="2:15" x14ac:dyDescent="0.2">
      <c r="B6011" t="str">
        <f>IF(ISNA(VLOOKUP(K6011&amp;"_"&amp;L6011&amp;"_"&amp;M6011&amp;"_"&amp;O6011,[1]挑战模式!$A:$AS,1,FALSE)),"",IF(VLOOKUP(K6011&amp;"_"&amp;L6011&amp;"_"&amp;M6011&amp;"_"&amp;O6011,[1]挑战模式!$A:$AS,14+N6011,FALSE)="","","Monster_Season"&amp;K6011&amp;"_Challenge"&amp;L6011&amp;"_"&amp;M6011&amp;"_"&amp;N6011&amp;"_"&amp;O6011))</f>
        <v/>
      </c>
      <c r="C6011" t="str">
        <f t="shared" si="279"/>
        <v/>
      </c>
      <c r="G6011" t="str">
        <f>IF(ISNA(VLOOKUP(K6011&amp;"_"&amp;L6011&amp;"_"&amp;M6011&amp;"_"&amp;O6011,[1]挑战模式!$A:$AS,14+N6011,FALSE)),"",IF(VLOOKUP(K6011&amp;"_"&amp;L6011&amp;"_"&amp;M6011&amp;"_"&amp;O6011,[1]挑战模式!$A:$AS,14+N6011,FALSE)="","",IF(VLOOKUP(VLOOKUP(K6011&amp;"_"&amp;L6011&amp;"_"&amp;M6011&amp;"_"&amp;O6011,[1]挑战模式!$A:$AS,14+N6011,FALSE),[1]怪物!$B:$L,11,FALSE)=0,"",VLOOKUP(VLOOKUP(K6011&amp;"_"&amp;L6011&amp;"_"&amp;M6011&amp;"_"&amp;O6011,[1]挑战模式!$A:$AS,14+N6011,FALSE),[1]怪物!$B:$L,11,FALSE))))</f>
        <v/>
      </c>
      <c r="H6011" t="str">
        <f t="shared" si="280"/>
        <v/>
      </c>
      <c r="I6011" t="str">
        <f t="shared" si="281"/>
        <v/>
      </c>
      <c r="J6011" t="str">
        <f>IF(B6011="","",IF(RIGHT(VLOOKUP(K6011&amp;"_"&amp;L6011&amp;"_"&amp;M6011&amp;"_"&amp;O6011,[1]挑战模式!$A:$AS,14+N6011,FALSE),1)="3","EffectCreate_BossEffect;EffectCreate_MonsterShow","EffectCreate_MonsterShow"))</f>
        <v/>
      </c>
      <c r="K6011" s="2">
        <v>1</v>
      </c>
      <c r="L6011" s="2">
        <v>2</v>
      </c>
      <c r="M6011" s="2">
        <v>8</v>
      </c>
      <c r="N6011" s="2">
        <v>5</v>
      </c>
      <c r="O6011" s="6" t="s">
        <v>467</v>
      </c>
    </row>
    <row r="6012" spans="2:15" x14ac:dyDescent="0.2">
      <c r="B6012" t="str">
        <f>IF(ISNA(VLOOKUP(K6012&amp;"_"&amp;L6012&amp;"_"&amp;M6012&amp;"_"&amp;O6012,[1]挑战模式!$A:$AS,1,FALSE)),"",IF(VLOOKUP(K6012&amp;"_"&amp;L6012&amp;"_"&amp;M6012&amp;"_"&amp;O6012,[1]挑战模式!$A:$AS,14+N6012,FALSE)="","","Monster_Season"&amp;K6012&amp;"_Challenge"&amp;L6012&amp;"_"&amp;M6012&amp;"_"&amp;N6012&amp;"_"&amp;O6012))</f>
        <v/>
      </c>
      <c r="C6012" t="str">
        <f t="shared" si="279"/>
        <v/>
      </c>
      <c r="G6012" t="str">
        <f>IF(ISNA(VLOOKUP(K6012&amp;"_"&amp;L6012&amp;"_"&amp;M6012&amp;"_"&amp;O6012,[1]挑战模式!$A:$AS,14+N6012,FALSE)),"",IF(VLOOKUP(K6012&amp;"_"&amp;L6012&amp;"_"&amp;M6012&amp;"_"&amp;O6012,[1]挑战模式!$A:$AS,14+N6012,FALSE)="","",IF(VLOOKUP(VLOOKUP(K6012&amp;"_"&amp;L6012&amp;"_"&amp;M6012&amp;"_"&amp;O6012,[1]挑战模式!$A:$AS,14+N6012,FALSE),[1]怪物!$B:$L,11,FALSE)=0,"",VLOOKUP(VLOOKUP(K6012&amp;"_"&amp;L6012&amp;"_"&amp;M6012&amp;"_"&amp;O6012,[1]挑战模式!$A:$AS,14+N6012,FALSE),[1]怪物!$B:$L,11,FALSE))))</f>
        <v/>
      </c>
      <c r="H6012" t="str">
        <f t="shared" si="280"/>
        <v/>
      </c>
      <c r="I6012" t="str">
        <f t="shared" si="281"/>
        <v/>
      </c>
      <c r="J6012" t="str">
        <f>IF(B6012="","",IF(RIGHT(VLOOKUP(K6012&amp;"_"&amp;L6012&amp;"_"&amp;M6012&amp;"_"&amp;O6012,[1]挑战模式!$A:$AS,14+N6012,FALSE),1)="3","EffectCreate_BossEffect;EffectCreate_MonsterShow","EffectCreate_MonsterShow"))</f>
        <v/>
      </c>
      <c r="K6012" s="2">
        <v>1</v>
      </c>
      <c r="L6012" s="2">
        <v>2</v>
      </c>
      <c r="M6012" s="2">
        <v>8</v>
      </c>
      <c r="N6012" s="2">
        <v>6</v>
      </c>
      <c r="O6012" s="6" t="s">
        <v>467</v>
      </c>
    </row>
    <row r="6013" spans="2:15" x14ac:dyDescent="0.2">
      <c r="B6013" t="str">
        <f>IF(ISNA(VLOOKUP(K6013&amp;"_"&amp;L6013&amp;"_"&amp;M6013&amp;"_"&amp;O6013,[1]挑战模式!$A:$AS,1,FALSE)),"",IF(VLOOKUP(K6013&amp;"_"&amp;L6013&amp;"_"&amp;M6013&amp;"_"&amp;O6013,[1]挑战模式!$A:$AS,14+N6013,FALSE)="","","Monster_Season"&amp;K6013&amp;"_Challenge"&amp;L6013&amp;"_"&amp;M6013&amp;"_"&amp;N6013&amp;"_"&amp;O6013))</f>
        <v/>
      </c>
      <c r="C6013" t="str">
        <f t="shared" si="279"/>
        <v/>
      </c>
      <c r="G6013" t="str">
        <f>IF(ISNA(VLOOKUP(K6013&amp;"_"&amp;L6013&amp;"_"&amp;M6013&amp;"_"&amp;O6013,[1]挑战模式!$A:$AS,14+N6013,FALSE)),"",IF(VLOOKUP(K6013&amp;"_"&amp;L6013&amp;"_"&amp;M6013&amp;"_"&amp;O6013,[1]挑战模式!$A:$AS,14+N6013,FALSE)="","",IF(VLOOKUP(VLOOKUP(K6013&amp;"_"&amp;L6013&amp;"_"&amp;M6013&amp;"_"&amp;O6013,[1]挑战模式!$A:$AS,14+N6013,FALSE),[1]怪物!$B:$L,11,FALSE)=0,"",VLOOKUP(VLOOKUP(K6013&amp;"_"&amp;L6013&amp;"_"&amp;M6013&amp;"_"&amp;O6013,[1]挑战模式!$A:$AS,14+N6013,FALSE),[1]怪物!$B:$L,11,FALSE))))</f>
        <v/>
      </c>
      <c r="H6013" t="str">
        <f t="shared" si="280"/>
        <v/>
      </c>
      <c r="I6013" t="str">
        <f t="shared" si="281"/>
        <v/>
      </c>
      <c r="J6013" t="str">
        <f>IF(B6013="","",IF(RIGHT(VLOOKUP(K6013&amp;"_"&amp;L6013&amp;"_"&amp;M6013&amp;"_"&amp;O6013,[1]挑战模式!$A:$AS,14+N6013,FALSE),1)="3","EffectCreate_BossEffect;EffectCreate_MonsterShow","EffectCreate_MonsterShow"))</f>
        <v/>
      </c>
      <c r="K6013" s="2">
        <v>1</v>
      </c>
      <c r="L6013" s="2">
        <v>2</v>
      </c>
      <c r="M6013" s="2">
        <v>9</v>
      </c>
      <c r="N6013" s="2">
        <v>1</v>
      </c>
      <c r="O6013" s="6" t="s">
        <v>467</v>
      </c>
    </row>
    <row r="6014" spans="2:15" x14ac:dyDescent="0.2">
      <c r="B6014" t="str">
        <f>IF(ISNA(VLOOKUP(K6014&amp;"_"&amp;L6014&amp;"_"&amp;M6014&amp;"_"&amp;O6014,[1]挑战模式!$A:$AS,1,FALSE)),"",IF(VLOOKUP(K6014&amp;"_"&amp;L6014&amp;"_"&amp;M6014&amp;"_"&amp;O6014,[1]挑战模式!$A:$AS,14+N6014,FALSE)="","","Monster_Season"&amp;K6014&amp;"_Challenge"&amp;L6014&amp;"_"&amp;M6014&amp;"_"&amp;N6014&amp;"_"&amp;O6014))</f>
        <v/>
      </c>
      <c r="C6014" t="str">
        <f t="shared" si="279"/>
        <v/>
      </c>
      <c r="G6014" t="str">
        <f>IF(ISNA(VLOOKUP(K6014&amp;"_"&amp;L6014&amp;"_"&amp;M6014&amp;"_"&amp;O6014,[1]挑战模式!$A:$AS,14+N6014,FALSE)),"",IF(VLOOKUP(K6014&amp;"_"&amp;L6014&amp;"_"&amp;M6014&amp;"_"&amp;O6014,[1]挑战模式!$A:$AS,14+N6014,FALSE)="","",IF(VLOOKUP(VLOOKUP(K6014&amp;"_"&amp;L6014&amp;"_"&amp;M6014&amp;"_"&amp;O6014,[1]挑战模式!$A:$AS,14+N6014,FALSE),[1]怪物!$B:$L,11,FALSE)=0,"",VLOOKUP(VLOOKUP(K6014&amp;"_"&amp;L6014&amp;"_"&amp;M6014&amp;"_"&amp;O6014,[1]挑战模式!$A:$AS,14+N6014,FALSE),[1]怪物!$B:$L,11,FALSE))))</f>
        <v/>
      </c>
      <c r="H6014" t="str">
        <f t="shared" si="280"/>
        <v/>
      </c>
      <c r="I6014" t="str">
        <f t="shared" si="281"/>
        <v/>
      </c>
      <c r="J6014" t="str">
        <f>IF(B6014="","",IF(RIGHT(VLOOKUP(K6014&amp;"_"&amp;L6014&amp;"_"&amp;M6014&amp;"_"&amp;O6014,[1]挑战模式!$A:$AS,14+N6014,FALSE),1)="3","EffectCreate_BossEffect;EffectCreate_MonsterShow","EffectCreate_MonsterShow"))</f>
        <v/>
      </c>
      <c r="K6014" s="2">
        <v>1</v>
      </c>
      <c r="L6014" s="2">
        <v>2</v>
      </c>
      <c r="M6014" s="2">
        <v>9</v>
      </c>
      <c r="N6014" s="2">
        <v>2</v>
      </c>
      <c r="O6014" s="6" t="s">
        <v>467</v>
      </c>
    </row>
    <row r="6015" spans="2:15" x14ac:dyDescent="0.2">
      <c r="B6015" t="str">
        <f>IF(ISNA(VLOOKUP(K6015&amp;"_"&amp;L6015&amp;"_"&amp;M6015&amp;"_"&amp;O6015,[1]挑战模式!$A:$AS,1,FALSE)),"",IF(VLOOKUP(K6015&amp;"_"&amp;L6015&amp;"_"&amp;M6015&amp;"_"&amp;O6015,[1]挑战模式!$A:$AS,14+N6015,FALSE)="","","Monster_Season"&amp;K6015&amp;"_Challenge"&amp;L6015&amp;"_"&amp;M6015&amp;"_"&amp;N6015&amp;"_"&amp;O6015))</f>
        <v/>
      </c>
      <c r="C6015" t="str">
        <f t="shared" si="279"/>
        <v/>
      </c>
      <c r="G6015" t="str">
        <f>IF(ISNA(VLOOKUP(K6015&amp;"_"&amp;L6015&amp;"_"&amp;M6015&amp;"_"&amp;O6015,[1]挑战模式!$A:$AS,14+N6015,FALSE)),"",IF(VLOOKUP(K6015&amp;"_"&amp;L6015&amp;"_"&amp;M6015&amp;"_"&amp;O6015,[1]挑战模式!$A:$AS,14+N6015,FALSE)="","",IF(VLOOKUP(VLOOKUP(K6015&amp;"_"&amp;L6015&amp;"_"&amp;M6015&amp;"_"&amp;O6015,[1]挑战模式!$A:$AS,14+N6015,FALSE),[1]怪物!$B:$L,11,FALSE)=0,"",VLOOKUP(VLOOKUP(K6015&amp;"_"&amp;L6015&amp;"_"&amp;M6015&amp;"_"&amp;O6015,[1]挑战模式!$A:$AS,14+N6015,FALSE),[1]怪物!$B:$L,11,FALSE))))</f>
        <v/>
      </c>
      <c r="H6015" t="str">
        <f t="shared" si="280"/>
        <v/>
      </c>
      <c r="I6015" t="str">
        <f t="shared" si="281"/>
        <v/>
      </c>
      <c r="J6015" t="str">
        <f>IF(B6015="","",IF(RIGHT(VLOOKUP(K6015&amp;"_"&amp;L6015&amp;"_"&amp;M6015&amp;"_"&amp;O6015,[1]挑战模式!$A:$AS,14+N6015,FALSE),1)="3","EffectCreate_BossEffect;EffectCreate_MonsterShow","EffectCreate_MonsterShow"))</f>
        <v/>
      </c>
      <c r="K6015" s="2">
        <v>1</v>
      </c>
      <c r="L6015" s="2">
        <v>2</v>
      </c>
      <c r="M6015" s="2">
        <v>9</v>
      </c>
      <c r="N6015" s="2">
        <v>3</v>
      </c>
      <c r="O6015" s="6" t="s">
        <v>467</v>
      </c>
    </row>
    <row r="6016" spans="2:15" x14ac:dyDescent="0.2">
      <c r="B6016" t="str">
        <f>IF(ISNA(VLOOKUP(K6016&amp;"_"&amp;L6016&amp;"_"&amp;M6016&amp;"_"&amp;O6016,[1]挑战模式!$A:$AS,1,FALSE)),"",IF(VLOOKUP(K6016&amp;"_"&amp;L6016&amp;"_"&amp;M6016&amp;"_"&amp;O6016,[1]挑战模式!$A:$AS,14+N6016,FALSE)="","","Monster_Season"&amp;K6016&amp;"_Challenge"&amp;L6016&amp;"_"&amp;M6016&amp;"_"&amp;N6016&amp;"_"&amp;O6016))</f>
        <v/>
      </c>
      <c r="C6016" t="str">
        <f t="shared" si="279"/>
        <v/>
      </c>
      <c r="G6016" t="str">
        <f>IF(ISNA(VLOOKUP(K6016&amp;"_"&amp;L6016&amp;"_"&amp;M6016&amp;"_"&amp;O6016,[1]挑战模式!$A:$AS,14+N6016,FALSE)),"",IF(VLOOKUP(K6016&amp;"_"&amp;L6016&amp;"_"&amp;M6016&amp;"_"&amp;O6016,[1]挑战模式!$A:$AS,14+N6016,FALSE)="","",IF(VLOOKUP(VLOOKUP(K6016&amp;"_"&amp;L6016&amp;"_"&amp;M6016&amp;"_"&amp;O6016,[1]挑战模式!$A:$AS,14+N6016,FALSE),[1]怪物!$B:$L,11,FALSE)=0,"",VLOOKUP(VLOOKUP(K6016&amp;"_"&amp;L6016&amp;"_"&amp;M6016&amp;"_"&amp;O6016,[1]挑战模式!$A:$AS,14+N6016,FALSE),[1]怪物!$B:$L,11,FALSE))))</f>
        <v/>
      </c>
      <c r="H6016" t="str">
        <f t="shared" si="280"/>
        <v/>
      </c>
      <c r="I6016" t="str">
        <f t="shared" si="281"/>
        <v/>
      </c>
      <c r="J6016" t="str">
        <f>IF(B6016="","",IF(RIGHT(VLOOKUP(K6016&amp;"_"&amp;L6016&amp;"_"&amp;M6016&amp;"_"&amp;O6016,[1]挑战模式!$A:$AS,14+N6016,FALSE),1)="3","EffectCreate_BossEffect;EffectCreate_MonsterShow","EffectCreate_MonsterShow"))</f>
        <v/>
      </c>
      <c r="K6016" s="2">
        <v>1</v>
      </c>
      <c r="L6016" s="2">
        <v>2</v>
      </c>
      <c r="M6016" s="2">
        <v>9</v>
      </c>
      <c r="N6016" s="2">
        <v>4</v>
      </c>
      <c r="O6016" s="6" t="s">
        <v>467</v>
      </c>
    </row>
    <row r="6017" spans="2:15" x14ac:dyDescent="0.2">
      <c r="B6017" t="str">
        <f>IF(ISNA(VLOOKUP(K6017&amp;"_"&amp;L6017&amp;"_"&amp;M6017&amp;"_"&amp;O6017,[1]挑战模式!$A:$AS,1,FALSE)),"",IF(VLOOKUP(K6017&amp;"_"&amp;L6017&amp;"_"&amp;M6017&amp;"_"&amp;O6017,[1]挑战模式!$A:$AS,14+N6017,FALSE)="","","Monster_Season"&amp;K6017&amp;"_Challenge"&amp;L6017&amp;"_"&amp;M6017&amp;"_"&amp;N6017&amp;"_"&amp;O6017))</f>
        <v/>
      </c>
      <c r="C6017" t="str">
        <f t="shared" si="279"/>
        <v/>
      </c>
      <c r="G6017" t="str">
        <f>IF(ISNA(VLOOKUP(K6017&amp;"_"&amp;L6017&amp;"_"&amp;M6017&amp;"_"&amp;O6017,[1]挑战模式!$A:$AS,14+N6017,FALSE)),"",IF(VLOOKUP(K6017&amp;"_"&amp;L6017&amp;"_"&amp;M6017&amp;"_"&amp;O6017,[1]挑战模式!$A:$AS,14+N6017,FALSE)="","",IF(VLOOKUP(VLOOKUP(K6017&amp;"_"&amp;L6017&amp;"_"&amp;M6017&amp;"_"&amp;O6017,[1]挑战模式!$A:$AS,14+N6017,FALSE),[1]怪物!$B:$L,11,FALSE)=0,"",VLOOKUP(VLOOKUP(K6017&amp;"_"&amp;L6017&amp;"_"&amp;M6017&amp;"_"&amp;O6017,[1]挑战模式!$A:$AS,14+N6017,FALSE),[1]怪物!$B:$L,11,FALSE))))</f>
        <v/>
      </c>
      <c r="H6017" t="str">
        <f t="shared" si="280"/>
        <v/>
      </c>
      <c r="I6017" t="str">
        <f t="shared" si="281"/>
        <v/>
      </c>
      <c r="J6017" t="str">
        <f>IF(B6017="","",IF(RIGHT(VLOOKUP(K6017&amp;"_"&amp;L6017&amp;"_"&amp;M6017&amp;"_"&amp;O6017,[1]挑战模式!$A:$AS,14+N6017,FALSE),1)="3","EffectCreate_BossEffect;EffectCreate_MonsterShow","EffectCreate_MonsterShow"))</f>
        <v/>
      </c>
      <c r="K6017" s="2">
        <v>1</v>
      </c>
      <c r="L6017" s="2">
        <v>2</v>
      </c>
      <c r="M6017" s="2">
        <v>9</v>
      </c>
      <c r="N6017" s="2">
        <v>5</v>
      </c>
      <c r="O6017" s="6" t="s">
        <v>467</v>
      </c>
    </row>
    <row r="6018" spans="2:15" x14ac:dyDescent="0.2">
      <c r="B6018" t="str">
        <f>IF(ISNA(VLOOKUP(K6018&amp;"_"&amp;L6018&amp;"_"&amp;M6018&amp;"_"&amp;O6018,[1]挑战模式!$A:$AS,1,FALSE)),"",IF(VLOOKUP(K6018&amp;"_"&amp;L6018&amp;"_"&amp;M6018&amp;"_"&amp;O6018,[1]挑战模式!$A:$AS,14+N6018,FALSE)="","","Monster_Season"&amp;K6018&amp;"_Challenge"&amp;L6018&amp;"_"&amp;M6018&amp;"_"&amp;N6018&amp;"_"&amp;O6018))</f>
        <v/>
      </c>
      <c r="C6018" t="str">
        <f t="shared" si="279"/>
        <v/>
      </c>
      <c r="G6018" t="str">
        <f>IF(ISNA(VLOOKUP(K6018&amp;"_"&amp;L6018&amp;"_"&amp;M6018&amp;"_"&amp;O6018,[1]挑战模式!$A:$AS,14+N6018,FALSE)),"",IF(VLOOKUP(K6018&amp;"_"&amp;L6018&amp;"_"&amp;M6018&amp;"_"&amp;O6018,[1]挑战模式!$A:$AS,14+N6018,FALSE)="","",IF(VLOOKUP(VLOOKUP(K6018&amp;"_"&amp;L6018&amp;"_"&amp;M6018&amp;"_"&amp;O6018,[1]挑战模式!$A:$AS,14+N6018,FALSE),[1]怪物!$B:$L,11,FALSE)=0,"",VLOOKUP(VLOOKUP(K6018&amp;"_"&amp;L6018&amp;"_"&amp;M6018&amp;"_"&amp;O6018,[1]挑战模式!$A:$AS,14+N6018,FALSE),[1]怪物!$B:$L,11,FALSE))))</f>
        <v/>
      </c>
      <c r="H6018" t="str">
        <f t="shared" si="280"/>
        <v/>
      </c>
      <c r="I6018" t="str">
        <f t="shared" si="281"/>
        <v/>
      </c>
      <c r="J6018" t="str">
        <f>IF(B6018="","",IF(RIGHT(VLOOKUP(K6018&amp;"_"&amp;L6018&amp;"_"&amp;M6018&amp;"_"&amp;O6018,[1]挑战模式!$A:$AS,14+N6018,FALSE),1)="3","EffectCreate_BossEffect;EffectCreate_MonsterShow","EffectCreate_MonsterShow"))</f>
        <v/>
      </c>
      <c r="K6018" s="2">
        <v>1</v>
      </c>
      <c r="L6018" s="2">
        <v>2</v>
      </c>
      <c r="M6018" s="2">
        <v>10</v>
      </c>
      <c r="N6018" s="2">
        <v>6</v>
      </c>
      <c r="O6018" s="6" t="s">
        <v>467</v>
      </c>
    </row>
    <row r="6019" spans="2:15" x14ac:dyDescent="0.2">
      <c r="B6019" t="str">
        <f>IF(ISNA(VLOOKUP(K6019&amp;"_"&amp;L6019&amp;"_"&amp;M6019&amp;"_"&amp;O6019,[1]挑战模式!$A:$AS,1,FALSE)),"",IF(VLOOKUP(K6019&amp;"_"&amp;L6019&amp;"_"&amp;M6019&amp;"_"&amp;O6019,[1]挑战模式!$A:$AS,14+N6019,FALSE)="","","Monster_Season"&amp;K6019&amp;"_Challenge"&amp;L6019&amp;"_"&amp;M6019&amp;"_"&amp;N6019&amp;"_"&amp;O6019))</f>
        <v/>
      </c>
      <c r="C6019" t="str">
        <f t="shared" si="279"/>
        <v/>
      </c>
      <c r="G6019" t="str">
        <f>IF(ISNA(VLOOKUP(K6019&amp;"_"&amp;L6019&amp;"_"&amp;M6019&amp;"_"&amp;O6019,[1]挑战模式!$A:$AS,14+N6019,FALSE)),"",IF(VLOOKUP(K6019&amp;"_"&amp;L6019&amp;"_"&amp;M6019&amp;"_"&amp;O6019,[1]挑战模式!$A:$AS,14+N6019,FALSE)="","",IF(VLOOKUP(VLOOKUP(K6019&amp;"_"&amp;L6019&amp;"_"&amp;M6019&amp;"_"&amp;O6019,[1]挑战模式!$A:$AS,14+N6019,FALSE),[1]怪物!$B:$L,11,FALSE)=0,"",VLOOKUP(VLOOKUP(K6019&amp;"_"&amp;L6019&amp;"_"&amp;M6019&amp;"_"&amp;O6019,[1]挑战模式!$A:$AS,14+N6019,FALSE),[1]怪物!$B:$L,11,FALSE))))</f>
        <v/>
      </c>
      <c r="H6019" t="str">
        <f t="shared" si="280"/>
        <v/>
      </c>
      <c r="I6019" t="str">
        <f t="shared" si="281"/>
        <v/>
      </c>
      <c r="J6019" t="str">
        <f>IF(B6019="","",IF(RIGHT(VLOOKUP(K6019&amp;"_"&amp;L6019&amp;"_"&amp;M6019&amp;"_"&amp;O6019,[1]挑战模式!$A:$AS,14+N6019,FALSE),1)="3","EffectCreate_BossEffect;EffectCreate_MonsterShow","EffectCreate_MonsterShow"))</f>
        <v/>
      </c>
      <c r="K6019" s="2">
        <v>1</v>
      </c>
      <c r="L6019" s="2">
        <v>2</v>
      </c>
      <c r="M6019" s="2">
        <v>10</v>
      </c>
      <c r="N6019" s="2">
        <v>1</v>
      </c>
      <c r="O6019" s="6" t="s">
        <v>467</v>
      </c>
    </row>
    <row r="6020" spans="2:15" x14ac:dyDescent="0.2">
      <c r="B6020" t="str">
        <f>IF(ISNA(VLOOKUP(K6020&amp;"_"&amp;L6020&amp;"_"&amp;M6020&amp;"_"&amp;O6020,[1]挑战模式!$A:$AS,1,FALSE)),"",IF(VLOOKUP(K6020&amp;"_"&amp;L6020&amp;"_"&amp;M6020&amp;"_"&amp;O6020,[1]挑战模式!$A:$AS,14+N6020,FALSE)="","","Monster_Season"&amp;K6020&amp;"_Challenge"&amp;L6020&amp;"_"&amp;M6020&amp;"_"&amp;N6020&amp;"_"&amp;O6020))</f>
        <v/>
      </c>
      <c r="C6020" t="str">
        <f t="shared" si="279"/>
        <v/>
      </c>
      <c r="G6020" t="str">
        <f>IF(ISNA(VLOOKUP(K6020&amp;"_"&amp;L6020&amp;"_"&amp;M6020&amp;"_"&amp;O6020,[1]挑战模式!$A:$AS,14+N6020,FALSE)),"",IF(VLOOKUP(K6020&amp;"_"&amp;L6020&amp;"_"&amp;M6020&amp;"_"&amp;O6020,[1]挑战模式!$A:$AS,14+N6020,FALSE)="","",IF(VLOOKUP(VLOOKUP(K6020&amp;"_"&amp;L6020&amp;"_"&amp;M6020&amp;"_"&amp;O6020,[1]挑战模式!$A:$AS,14+N6020,FALSE),[1]怪物!$B:$L,11,FALSE)=0,"",VLOOKUP(VLOOKUP(K6020&amp;"_"&amp;L6020&amp;"_"&amp;M6020&amp;"_"&amp;O6020,[1]挑战模式!$A:$AS,14+N6020,FALSE),[1]怪物!$B:$L,11,FALSE))))</f>
        <v/>
      </c>
      <c r="H6020" t="str">
        <f t="shared" si="280"/>
        <v/>
      </c>
      <c r="I6020" t="str">
        <f t="shared" si="281"/>
        <v/>
      </c>
      <c r="J6020" t="str">
        <f>IF(B6020="","",IF(RIGHT(VLOOKUP(K6020&amp;"_"&amp;L6020&amp;"_"&amp;M6020&amp;"_"&amp;O6020,[1]挑战模式!$A:$AS,14+N6020,FALSE),1)="3","EffectCreate_BossEffect;EffectCreate_MonsterShow","EffectCreate_MonsterShow"))</f>
        <v/>
      </c>
      <c r="K6020" s="2">
        <v>1</v>
      </c>
      <c r="L6020" s="2">
        <v>2</v>
      </c>
      <c r="M6020" s="2">
        <v>10</v>
      </c>
      <c r="N6020" s="2">
        <v>2</v>
      </c>
      <c r="O6020" s="6" t="s">
        <v>467</v>
      </c>
    </row>
    <row r="6021" spans="2:15" x14ac:dyDescent="0.2">
      <c r="B6021" t="str">
        <f>IF(ISNA(VLOOKUP(K6021&amp;"_"&amp;L6021&amp;"_"&amp;M6021&amp;"_"&amp;O6021,[1]挑战模式!$A:$AS,1,FALSE)),"",IF(VLOOKUP(K6021&amp;"_"&amp;L6021&amp;"_"&amp;M6021&amp;"_"&amp;O6021,[1]挑战模式!$A:$AS,14+N6021,FALSE)="","","Monster_Season"&amp;K6021&amp;"_Challenge"&amp;L6021&amp;"_"&amp;M6021&amp;"_"&amp;N6021&amp;"_"&amp;O6021))</f>
        <v/>
      </c>
      <c r="C6021" t="str">
        <f t="shared" si="279"/>
        <v/>
      </c>
      <c r="G6021" t="str">
        <f>IF(ISNA(VLOOKUP(K6021&amp;"_"&amp;L6021&amp;"_"&amp;M6021&amp;"_"&amp;O6021,[1]挑战模式!$A:$AS,14+N6021,FALSE)),"",IF(VLOOKUP(K6021&amp;"_"&amp;L6021&amp;"_"&amp;M6021&amp;"_"&amp;O6021,[1]挑战模式!$A:$AS,14+N6021,FALSE)="","",IF(VLOOKUP(VLOOKUP(K6021&amp;"_"&amp;L6021&amp;"_"&amp;M6021&amp;"_"&amp;O6021,[1]挑战模式!$A:$AS,14+N6021,FALSE),[1]怪物!$B:$L,11,FALSE)=0,"",VLOOKUP(VLOOKUP(K6021&amp;"_"&amp;L6021&amp;"_"&amp;M6021&amp;"_"&amp;O6021,[1]挑战模式!$A:$AS,14+N6021,FALSE),[1]怪物!$B:$L,11,FALSE))))</f>
        <v/>
      </c>
      <c r="H6021" t="str">
        <f t="shared" si="280"/>
        <v/>
      </c>
      <c r="I6021" t="str">
        <f t="shared" si="281"/>
        <v/>
      </c>
      <c r="J6021" t="str">
        <f>IF(B6021="","",IF(RIGHT(VLOOKUP(K6021&amp;"_"&amp;L6021&amp;"_"&amp;M6021&amp;"_"&amp;O6021,[1]挑战模式!$A:$AS,14+N6021,FALSE),1)="3","EffectCreate_BossEffect;EffectCreate_MonsterShow","EffectCreate_MonsterShow"))</f>
        <v/>
      </c>
      <c r="K6021" s="2">
        <v>1</v>
      </c>
      <c r="L6021" s="2">
        <v>2</v>
      </c>
      <c r="M6021" s="2">
        <v>10</v>
      </c>
      <c r="N6021" s="2">
        <v>3</v>
      </c>
      <c r="O6021" s="6" t="s">
        <v>467</v>
      </c>
    </row>
    <row r="6022" spans="2:15" x14ac:dyDescent="0.2">
      <c r="B6022" t="str">
        <f>IF(ISNA(VLOOKUP(K6022&amp;"_"&amp;L6022&amp;"_"&amp;M6022&amp;"_"&amp;O6022,[1]挑战模式!$A:$AS,1,FALSE)),"",IF(VLOOKUP(K6022&amp;"_"&amp;L6022&amp;"_"&amp;M6022&amp;"_"&amp;O6022,[1]挑战模式!$A:$AS,14+N6022,FALSE)="","","Monster_Season"&amp;K6022&amp;"_Challenge"&amp;L6022&amp;"_"&amp;M6022&amp;"_"&amp;N6022&amp;"_"&amp;O6022))</f>
        <v/>
      </c>
      <c r="C6022" t="str">
        <f t="shared" si="279"/>
        <v/>
      </c>
      <c r="G6022" t="str">
        <f>IF(ISNA(VLOOKUP(K6022&amp;"_"&amp;L6022&amp;"_"&amp;M6022&amp;"_"&amp;O6022,[1]挑战模式!$A:$AS,14+N6022,FALSE)),"",IF(VLOOKUP(K6022&amp;"_"&amp;L6022&amp;"_"&amp;M6022&amp;"_"&amp;O6022,[1]挑战模式!$A:$AS,14+N6022,FALSE)="","",IF(VLOOKUP(VLOOKUP(K6022&amp;"_"&amp;L6022&amp;"_"&amp;M6022&amp;"_"&amp;O6022,[1]挑战模式!$A:$AS,14+N6022,FALSE),[1]怪物!$B:$L,11,FALSE)=0,"",VLOOKUP(VLOOKUP(K6022&amp;"_"&amp;L6022&amp;"_"&amp;M6022&amp;"_"&amp;O6022,[1]挑战模式!$A:$AS,14+N6022,FALSE),[1]怪物!$B:$L,11,FALSE))))</f>
        <v/>
      </c>
      <c r="H6022" t="str">
        <f t="shared" si="280"/>
        <v/>
      </c>
      <c r="I6022" t="str">
        <f t="shared" si="281"/>
        <v/>
      </c>
      <c r="J6022" t="str">
        <f>IF(B6022="","",IF(RIGHT(VLOOKUP(K6022&amp;"_"&amp;L6022&amp;"_"&amp;M6022&amp;"_"&amp;O6022,[1]挑战模式!$A:$AS,14+N6022,FALSE),1)="3","EffectCreate_BossEffect;EffectCreate_MonsterShow","EffectCreate_MonsterShow"))</f>
        <v/>
      </c>
      <c r="K6022" s="2">
        <v>1</v>
      </c>
      <c r="L6022" s="2">
        <v>2</v>
      </c>
      <c r="M6022" s="2">
        <v>10</v>
      </c>
      <c r="N6022" s="2">
        <v>4</v>
      </c>
      <c r="O6022" s="6" t="s">
        <v>467</v>
      </c>
    </row>
    <row r="6023" spans="2:15" x14ac:dyDescent="0.2">
      <c r="B6023" t="str">
        <f>IF(ISNA(VLOOKUP(K6023&amp;"_"&amp;L6023&amp;"_"&amp;M6023&amp;"_"&amp;O6023,[1]挑战模式!$A:$AS,1,FALSE)),"",IF(VLOOKUP(K6023&amp;"_"&amp;L6023&amp;"_"&amp;M6023&amp;"_"&amp;O6023,[1]挑战模式!$A:$AS,14+N6023,FALSE)="","","Monster_Season"&amp;K6023&amp;"_Challenge"&amp;L6023&amp;"_"&amp;M6023&amp;"_"&amp;N6023&amp;"_"&amp;O6023))</f>
        <v/>
      </c>
      <c r="C6023" t="str">
        <f t="shared" ref="C6023:C6086" si="282">IF(B6023="","","None")</f>
        <v/>
      </c>
      <c r="G6023" t="str">
        <f>IF(ISNA(VLOOKUP(K6023&amp;"_"&amp;L6023&amp;"_"&amp;M6023&amp;"_"&amp;O6023,[1]挑战模式!$A:$AS,14+N6023,FALSE)),"",IF(VLOOKUP(K6023&amp;"_"&amp;L6023&amp;"_"&amp;M6023&amp;"_"&amp;O6023,[1]挑战模式!$A:$AS,14+N6023,FALSE)="","",IF(VLOOKUP(VLOOKUP(K6023&amp;"_"&amp;L6023&amp;"_"&amp;M6023&amp;"_"&amp;O6023,[1]挑战模式!$A:$AS,14+N6023,FALSE),[1]怪物!$B:$L,11,FALSE)=0,"",VLOOKUP(VLOOKUP(K6023&amp;"_"&amp;L6023&amp;"_"&amp;M6023&amp;"_"&amp;O6023,[1]挑战模式!$A:$AS,14+N6023,FALSE),[1]怪物!$B:$L,11,FALSE))))</f>
        <v/>
      </c>
      <c r="H6023" t="str">
        <f t="shared" ref="H6023:H6086" si="283">IF(B6023="","","Unit_Monster"&amp;RIGHT(B6023,LEN(B6023)-7))</f>
        <v/>
      </c>
      <c r="I6023" t="str">
        <f t="shared" ref="I6023:I6086" si="284">IF(B6023="","","TowerDefense_Monster1")</f>
        <v/>
      </c>
      <c r="J6023" t="str">
        <f>IF(B6023="","",IF(RIGHT(VLOOKUP(K6023&amp;"_"&amp;L6023&amp;"_"&amp;M6023&amp;"_"&amp;O6023,[1]挑战模式!$A:$AS,14+N6023,FALSE),1)="3","EffectCreate_BossEffect;EffectCreate_MonsterShow","EffectCreate_MonsterShow"))</f>
        <v/>
      </c>
      <c r="K6023" s="2">
        <v>1</v>
      </c>
      <c r="L6023" s="2">
        <v>2</v>
      </c>
      <c r="M6023" s="2">
        <v>10</v>
      </c>
      <c r="N6023" s="2">
        <v>5</v>
      </c>
      <c r="O6023" s="6" t="s">
        <v>467</v>
      </c>
    </row>
    <row r="6024" spans="2:15" x14ac:dyDescent="0.2">
      <c r="B6024" t="str">
        <f>IF(ISNA(VLOOKUP(K6024&amp;"_"&amp;L6024&amp;"_"&amp;M6024&amp;"_"&amp;O6024,[1]挑战模式!$A:$AS,1,FALSE)),"",IF(VLOOKUP(K6024&amp;"_"&amp;L6024&amp;"_"&amp;M6024&amp;"_"&amp;O6024,[1]挑战模式!$A:$AS,14+N6024,FALSE)="","","Monster_Season"&amp;K6024&amp;"_Challenge"&amp;L6024&amp;"_"&amp;M6024&amp;"_"&amp;N6024&amp;"_"&amp;O6024))</f>
        <v>Monster_Season1_Challenge3_1_1_Hard</v>
      </c>
      <c r="C6024" t="str">
        <f t="shared" si="282"/>
        <v>None</v>
      </c>
      <c r="G6024" t="str">
        <f>IF(ISNA(VLOOKUP(K6024&amp;"_"&amp;L6024&amp;"_"&amp;M6024&amp;"_"&amp;O6024,[1]挑战模式!$A:$AS,14+N6024,FALSE)),"",IF(VLOOKUP(K6024&amp;"_"&amp;L6024&amp;"_"&amp;M6024&amp;"_"&amp;O6024,[1]挑战模式!$A:$AS,14+N6024,FALSE)="","",IF(VLOOKUP(VLOOKUP(K6024&amp;"_"&amp;L6024&amp;"_"&amp;M6024&amp;"_"&amp;O6024,[1]挑战模式!$A:$AS,14+N6024,FALSE),[1]怪物!$B:$L,11,FALSE)=0,"",VLOOKUP(VLOOKUP(K6024&amp;"_"&amp;L6024&amp;"_"&amp;M6024&amp;"_"&amp;O6024,[1]挑战模式!$A:$AS,14+N6024,FALSE),[1]怪物!$B:$L,11,FALSE))))</f>
        <v/>
      </c>
      <c r="H6024" t="str">
        <f t="shared" si="283"/>
        <v>Unit_Monster_Season1_Challenge3_1_1_Hard</v>
      </c>
      <c r="I6024" t="str">
        <f t="shared" si="284"/>
        <v>TowerDefense_Monster1</v>
      </c>
      <c r="J6024" t="str">
        <f>IF(B6024="","",IF(RIGHT(VLOOKUP(K6024&amp;"_"&amp;L6024&amp;"_"&amp;M6024&amp;"_"&amp;O6024,[1]挑战模式!$A:$AS,14+N6024,FALSE),1)="3","EffectCreate_BossEffect;EffectCreate_MonsterShow","EffectCreate_MonsterShow"))</f>
        <v>EffectCreate_MonsterShow</v>
      </c>
      <c r="K6024" s="2">
        <v>1</v>
      </c>
      <c r="L6024" s="2">
        <v>3</v>
      </c>
      <c r="M6024" s="2">
        <v>1</v>
      </c>
      <c r="N6024" s="2">
        <v>1</v>
      </c>
      <c r="O6024" s="6" t="s">
        <v>467</v>
      </c>
    </row>
    <row r="6025" spans="2:15" x14ac:dyDescent="0.2">
      <c r="B6025" t="str">
        <f>IF(ISNA(VLOOKUP(K6025&amp;"_"&amp;L6025&amp;"_"&amp;M6025&amp;"_"&amp;O6025,[1]挑战模式!$A:$AS,1,FALSE)),"",IF(VLOOKUP(K6025&amp;"_"&amp;L6025&amp;"_"&amp;M6025&amp;"_"&amp;O6025,[1]挑战模式!$A:$AS,14+N6025,FALSE)="","","Monster_Season"&amp;K6025&amp;"_Challenge"&amp;L6025&amp;"_"&amp;M6025&amp;"_"&amp;N6025&amp;"_"&amp;O6025))</f>
        <v/>
      </c>
      <c r="C6025" t="str">
        <f t="shared" si="282"/>
        <v/>
      </c>
      <c r="G6025" t="str">
        <f>IF(ISNA(VLOOKUP(K6025&amp;"_"&amp;L6025&amp;"_"&amp;M6025&amp;"_"&amp;O6025,[1]挑战模式!$A:$AS,14+N6025,FALSE)),"",IF(VLOOKUP(K6025&amp;"_"&amp;L6025&amp;"_"&amp;M6025&amp;"_"&amp;O6025,[1]挑战模式!$A:$AS,14+N6025,FALSE)="","",IF(VLOOKUP(VLOOKUP(K6025&amp;"_"&amp;L6025&amp;"_"&amp;M6025&amp;"_"&amp;O6025,[1]挑战模式!$A:$AS,14+N6025,FALSE),[1]怪物!$B:$L,11,FALSE)=0,"",VLOOKUP(VLOOKUP(K6025&amp;"_"&amp;L6025&amp;"_"&amp;M6025&amp;"_"&amp;O6025,[1]挑战模式!$A:$AS,14+N6025,FALSE),[1]怪物!$B:$L,11,FALSE))))</f>
        <v/>
      </c>
      <c r="H6025" t="str">
        <f t="shared" si="283"/>
        <v/>
      </c>
      <c r="I6025" t="str">
        <f t="shared" si="284"/>
        <v/>
      </c>
      <c r="J6025" t="str">
        <f>IF(B6025="","",IF(RIGHT(VLOOKUP(K6025&amp;"_"&amp;L6025&amp;"_"&amp;M6025&amp;"_"&amp;O6025,[1]挑战模式!$A:$AS,14+N6025,FALSE),1)="3","EffectCreate_BossEffect;EffectCreate_MonsterShow","EffectCreate_MonsterShow"))</f>
        <v/>
      </c>
      <c r="K6025" s="2">
        <v>1</v>
      </c>
      <c r="L6025" s="2">
        <v>3</v>
      </c>
      <c r="M6025" s="2">
        <v>1</v>
      </c>
      <c r="N6025" s="2">
        <v>2</v>
      </c>
      <c r="O6025" s="6" t="s">
        <v>467</v>
      </c>
    </row>
    <row r="6026" spans="2:15" x14ac:dyDescent="0.2">
      <c r="B6026" t="str">
        <f>IF(ISNA(VLOOKUP(K6026&amp;"_"&amp;L6026&amp;"_"&amp;M6026&amp;"_"&amp;O6026,[1]挑战模式!$A:$AS,1,FALSE)),"",IF(VLOOKUP(K6026&amp;"_"&amp;L6026&amp;"_"&amp;M6026&amp;"_"&amp;O6026,[1]挑战模式!$A:$AS,14+N6026,FALSE)="","","Monster_Season"&amp;K6026&amp;"_Challenge"&amp;L6026&amp;"_"&amp;M6026&amp;"_"&amp;N6026&amp;"_"&amp;O6026))</f>
        <v/>
      </c>
      <c r="C6026" t="str">
        <f t="shared" si="282"/>
        <v/>
      </c>
      <c r="G6026" t="str">
        <f>IF(ISNA(VLOOKUP(K6026&amp;"_"&amp;L6026&amp;"_"&amp;M6026&amp;"_"&amp;O6026,[1]挑战模式!$A:$AS,14+N6026,FALSE)),"",IF(VLOOKUP(K6026&amp;"_"&amp;L6026&amp;"_"&amp;M6026&amp;"_"&amp;O6026,[1]挑战模式!$A:$AS,14+N6026,FALSE)="","",IF(VLOOKUP(VLOOKUP(K6026&amp;"_"&amp;L6026&amp;"_"&amp;M6026&amp;"_"&amp;O6026,[1]挑战模式!$A:$AS,14+N6026,FALSE),[1]怪物!$B:$L,11,FALSE)=0,"",VLOOKUP(VLOOKUP(K6026&amp;"_"&amp;L6026&amp;"_"&amp;M6026&amp;"_"&amp;O6026,[1]挑战模式!$A:$AS,14+N6026,FALSE),[1]怪物!$B:$L,11,FALSE))))</f>
        <v/>
      </c>
      <c r="H6026" t="str">
        <f t="shared" si="283"/>
        <v/>
      </c>
      <c r="I6026" t="str">
        <f t="shared" si="284"/>
        <v/>
      </c>
      <c r="J6026" t="str">
        <f>IF(B6026="","",IF(RIGHT(VLOOKUP(K6026&amp;"_"&amp;L6026&amp;"_"&amp;M6026&amp;"_"&amp;O6026,[1]挑战模式!$A:$AS,14+N6026,FALSE),1)="3","EffectCreate_BossEffect;EffectCreate_MonsterShow","EffectCreate_MonsterShow"))</f>
        <v/>
      </c>
      <c r="K6026" s="2">
        <v>1</v>
      </c>
      <c r="L6026" s="2">
        <v>3</v>
      </c>
      <c r="M6026" s="2">
        <v>1</v>
      </c>
      <c r="N6026" s="2">
        <v>3</v>
      </c>
      <c r="O6026" s="6" t="s">
        <v>467</v>
      </c>
    </row>
    <row r="6027" spans="2:15" x14ac:dyDescent="0.2">
      <c r="B6027" t="str">
        <f>IF(ISNA(VLOOKUP(K6027&amp;"_"&amp;L6027&amp;"_"&amp;M6027&amp;"_"&amp;O6027,[1]挑战模式!$A:$AS,1,FALSE)),"",IF(VLOOKUP(K6027&amp;"_"&amp;L6027&amp;"_"&amp;M6027&amp;"_"&amp;O6027,[1]挑战模式!$A:$AS,14+N6027,FALSE)="","","Monster_Season"&amp;K6027&amp;"_Challenge"&amp;L6027&amp;"_"&amp;M6027&amp;"_"&amp;N6027&amp;"_"&amp;O6027))</f>
        <v/>
      </c>
      <c r="C6027" t="str">
        <f t="shared" si="282"/>
        <v/>
      </c>
      <c r="G6027" t="str">
        <f>IF(ISNA(VLOOKUP(K6027&amp;"_"&amp;L6027&amp;"_"&amp;M6027&amp;"_"&amp;O6027,[1]挑战模式!$A:$AS,14+N6027,FALSE)),"",IF(VLOOKUP(K6027&amp;"_"&amp;L6027&amp;"_"&amp;M6027&amp;"_"&amp;O6027,[1]挑战模式!$A:$AS,14+N6027,FALSE)="","",IF(VLOOKUP(VLOOKUP(K6027&amp;"_"&amp;L6027&amp;"_"&amp;M6027&amp;"_"&amp;O6027,[1]挑战模式!$A:$AS,14+N6027,FALSE),[1]怪物!$B:$L,11,FALSE)=0,"",VLOOKUP(VLOOKUP(K6027&amp;"_"&amp;L6027&amp;"_"&amp;M6027&amp;"_"&amp;O6027,[1]挑战模式!$A:$AS,14+N6027,FALSE),[1]怪物!$B:$L,11,FALSE))))</f>
        <v/>
      </c>
      <c r="H6027" t="str">
        <f t="shared" si="283"/>
        <v/>
      </c>
      <c r="I6027" t="str">
        <f t="shared" si="284"/>
        <v/>
      </c>
      <c r="J6027" t="str">
        <f>IF(B6027="","",IF(RIGHT(VLOOKUP(K6027&amp;"_"&amp;L6027&amp;"_"&amp;M6027&amp;"_"&amp;O6027,[1]挑战模式!$A:$AS,14+N6027,FALSE),1)="3","EffectCreate_BossEffect;EffectCreate_MonsterShow","EffectCreate_MonsterShow"))</f>
        <v/>
      </c>
      <c r="K6027" s="2">
        <v>1</v>
      </c>
      <c r="L6027" s="2">
        <v>3</v>
      </c>
      <c r="M6027" s="2">
        <v>1</v>
      </c>
      <c r="N6027" s="2">
        <v>4</v>
      </c>
      <c r="O6027" s="6" t="s">
        <v>467</v>
      </c>
    </row>
    <row r="6028" spans="2:15" x14ac:dyDescent="0.2">
      <c r="B6028" t="str">
        <f>IF(ISNA(VLOOKUP(K6028&amp;"_"&amp;L6028&amp;"_"&amp;M6028&amp;"_"&amp;O6028,[1]挑战模式!$A:$AS,1,FALSE)),"",IF(VLOOKUP(K6028&amp;"_"&amp;L6028&amp;"_"&amp;M6028&amp;"_"&amp;O6028,[1]挑战模式!$A:$AS,14+N6028,FALSE)="","","Monster_Season"&amp;K6028&amp;"_Challenge"&amp;L6028&amp;"_"&amp;M6028&amp;"_"&amp;N6028&amp;"_"&amp;O6028))</f>
        <v/>
      </c>
      <c r="C6028" t="str">
        <f t="shared" si="282"/>
        <v/>
      </c>
      <c r="G6028" t="str">
        <f>IF(ISNA(VLOOKUP(K6028&amp;"_"&amp;L6028&amp;"_"&amp;M6028&amp;"_"&amp;O6028,[1]挑战模式!$A:$AS,14+N6028,FALSE)),"",IF(VLOOKUP(K6028&amp;"_"&amp;L6028&amp;"_"&amp;M6028&amp;"_"&amp;O6028,[1]挑战模式!$A:$AS,14+N6028,FALSE)="","",IF(VLOOKUP(VLOOKUP(K6028&amp;"_"&amp;L6028&amp;"_"&amp;M6028&amp;"_"&amp;O6028,[1]挑战模式!$A:$AS,14+N6028,FALSE),[1]怪物!$B:$L,11,FALSE)=0,"",VLOOKUP(VLOOKUP(K6028&amp;"_"&amp;L6028&amp;"_"&amp;M6028&amp;"_"&amp;O6028,[1]挑战模式!$A:$AS,14+N6028,FALSE),[1]怪物!$B:$L,11,FALSE))))</f>
        <v/>
      </c>
      <c r="H6028" t="str">
        <f t="shared" si="283"/>
        <v/>
      </c>
      <c r="I6028" t="str">
        <f t="shared" si="284"/>
        <v/>
      </c>
      <c r="J6028" t="str">
        <f>IF(B6028="","",IF(RIGHT(VLOOKUP(K6028&amp;"_"&amp;L6028&amp;"_"&amp;M6028&amp;"_"&amp;O6028,[1]挑战模式!$A:$AS,14+N6028,FALSE),1)="3","EffectCreate_BossEffect;EffectCreate_MonsterShow","EffectCreate_MonsterShow"))</f>
        <v/>
      </c>
      <c r="K6028" s="2">
        <v>1</v>
      </c>
      <c r="L6028" s="2">
        <v>3</v>
      </c>
      <c r="M6028" s="2">
        <v>1</v>
      </c>
      <c r="N6028" s="2">
        <v>5</v>
      </c>
      <c r="O6028" s="6" t="s">
        <v>467</v>
      </c>
    </row>
    <row r="6029" spans="2:15" x14ac:dyDescent="0.2">
      <c r="B6029" t="str">
        <f>IF(ISNA(VLOOKUP(K6029&amp;"_"&amp;L6029&amp;"_"&amp;M6029&amp;"_"&amp;O6029,[1]挑战模式!$A:$AS,1,FALSE)),"",IF(VLOOKUP(K6029&amp;"_"&amp;L6029&amp;"_"&amp;M6029&amp;"_"&amp;O6029,[1]挑战模式!$A:$AS,14+N6029,FALSE)="","","Monster_Season"&amp;K6029&amp;"_Challenge"&amp;L6029&amp;"_"&amp;M6029&amp;"_"&amp;N6029&amp;"_"&amp;O6029))</f>
        <v/>
      </c>
      <c r="C6029" t="str">
        <f t="shared" si="282"/>
        <v/>
      </c>
      <c r="G6029" t="str">
        <f>IF(ISNA(VLOOKUP(K6029&amp;"_"&amp;L6029&amp;"_"&amp;M6029&amp;"_"&amp;O6029,[1]挑战模式!$A:$AS,14+N6029,FALSE)),"",IF(VLOOKUP(K6029&amp;"_"&amp;L6029&amp;"_"&amp;M6029&amp;"_"&amp;O6029,[1]挑战模式!$A:$AS,14+N6029,FALSE)="","",IF(VLOOKUP(VLOOKUP(K6029&amp;"_"&amp;L6029&amp;"_"&amp;M6029&amp;"_"&amp;O6029,[1]挑战模式!$A:$AS,14+N6029,FALSE),[1]怪物!$B:$L,11,FALSE)=0,"",VLOOKUP(VLOOKUP(K6029&amp;"_"&amp;L6029&amp;"_"&amp;M6029&amp;"_"&amp;O6029,[1]挑战模式!$A:$AS,14+N6029,FALSE),[1]怪物!$B:$L,11,FALSE))))</f>
        <v/>
      </c>
      <c r="H6029" t="str">
        <f t="shared" si="283"/>
        <v/>
      </c>
      <c r="I6029" t="str">
        <f t="shared" si="284"/>
        <v/>
      </c>
      <c r="J6029" t="str">
        <f>IF(B6029="","",IF(RIGHT(VLOOKUP(K6029&amp;"_"&amp;L6029&amp;"_"&amp;M6029&amp;"_"&amp;O6029,[1]挑战模式!$A:$AS,14+N6029,FALSE),1)="3","EffectCreate_BossEffect;EffectCreate_MonsterShow","EffectCreate_MonsterShow"))</f>
        <v/>
      </c>
      <c r="K6029" s="2">
        <v>1</v>
      </c>
      <c r="L6029" s="2">
        <v>3</v>
      </c>
      <c r="M6029" s="2">
        <v>1</v>
      </c>
      <c r="N6029" s="2">
        <v>6</v>
      </c>
      <c r="O6029" s="6" t="s">
        <v>467</v>
      </c>
    </row>
    <row r="6030" spans="2:15" x14ac:dyDescent="0.2">
      <c r="B6030" t="str">
        <f>IF(ISNA(VLOOKUP(K6030&amp;"_"&amp;L6030&amp;"_"&amp;M6030&amp;"_"&amp;O6030,[1]挑战模式!$A:$AS,1,FALSE)),"",IF(VLOOKUP(K6030&amp;"_"&amp;L6030&amp;"_"&amp;M6030&amp;"_"&amp;O6030,[1]挑战模式!$A:$AS,14+N6030,FALSE)="","","Monster_Season"&amp;K6030&amp;"_Challenge"&amp;L6030&amp;"_"&amp;M6030&amp;"_"&amp;N6030&amp;"_"&amp;O6030))</f>
        <v>Monster_Season1_Challenge3_2_1_Hard</v>
      </c>
      <c r="C6030" t="str">
        <f t="shared" si="282"/>
        <v>None</v>
      </c>
      <c r="G6030" t="str">
        <f>IF(ISNA(VLOOKUP(K6030&amp;"_"&amp;L6030&amp;"_"&amp;M6030&amp;"_"&amp;O6030,[1]挑战模式!$A:$AS,14+N6030,FALSE)),"",IF(VLOOKUP(K6030&amp;"_"&amp;L6030&amp;"_"&amp;M6030&amp;"_"&amp;O6030,[1]挑战模式!$A:$AS,14+N6030,FALSE)="","",IF(VLOOKUP(VLOOKUP(K6030&amp;"_"&amp;L6030&amp;"_"&amp;M6030&amp;"_"&amp;O6030,[1]挑战模式!$A:$AS,14+N6030,FALSE),[1]怪物!$B:$L,11,FALSE)=0,"",VLOOKUP(VLOOKUP(K6030&amp;"_"&amp;L6030&amp;"_"&amp;M6030&amp;"_"&amp;O6030,[1]挑战模式!$A:$AS,14+N6030,FALSE),[1]怪物!$B:$L,11,FALSE))))</f>
        <v/>
      </c>
      <c r="H6030" t="str">
        <f t="shared" si="283"/>
        <v>Unit_Monster_Season1_Challenge3_2_1_Hard</v>
      </c>
      <c r="I6030" t="str">
        <f t="shared" si="284"/>
        <v>TowerDefense_Monster1</v>
      </c>
      <c r="J6030" t="str">
        <f>IF(B6030="","",IF(RIGHT(VLOOKUP(K6030&amp;"_"&amp;L6030&amp;"_"&amp;M6030&amp;"_"&amp;O6030,[1]挑战模式!$A:$AS,14+N6030,FALSE),1)="3","EffectCreate_BossEffect;EffectCreate_MonsterShow","EffectCreate_MonsterShow"))</f>
        <v>EffectCreate_MonsterShow</v>
      </c>
      <c r="K6030" s="2">
        <v>1</v>
      </c>
      <c r="L6030" s="2">
        <v>3</v>
      </c>
      <c r="M6030" s="2">
        <v>2</v>
      </c>
      <c r="N6030" s="2">
        <v>1</v>
      </c>
      <c r="O6030" s="6" t="s">
        <v>467</v>
      </c>
    </row>
    <row r="6031" spans="2:15" x14ac:dyDescent="0.2">
      <c r="B6031" t="str">
        <f>IF(ISNA(VLOOKUP(K6031&amp;"_"&amp;L6031&amp;"_"&amp;M6031&amp;"_"&amp;O6031,[1]挑战模式!$A:$AS,1,FALSE)),"",IF(VLOOKUP(K6031&amp;"_"&amp;L6031&amp;"_"&amp;M6031&amp;"_"&amp;O6031,[1]挑战模式!$A:$AS,14+N6031,FALSE)="","","Monster_Season"&amp;K6031&amp;"_Challenge"&amp;L6031&amp;"_"&amp;M6031&amp;"_"&amp;N6031&amp;"_"&amp;O6031))</f>
        <v>Monster_Season1_Challenge3_2_2_Hard</v>
      </c>
      <c r="C6031" t="str">
        <f t="shared" si="282"/>
        <v>None</v>
      </c>
      <c r="G6031" t="str">
        <f>IF(ISNA(VLOOKUP(K6031&amp;"_"&amp;L6031&amp;"_"&amp;M6031&amp;"_"&amp;O6031,[1]挑战模式!$A:$AS,14+N6031,FALSE)),"",IF(VLOOKUP(K6031&amp;"_"&amp;L6031&amp;"_"&amp;M6031&amp;"_"&amp;O6031,[1]挑战模式!$A:$AS,14+N6031,FALSE)="","",IF(VLOOKUP(VLOOKUP(K6031&amp;"_"&amp;L6031&amp;"_"&amp;M6031&amp;"_"&amp;O6031,[1]挑战模式!$A:$AS,14+N6031,FALSE),[1]怪物!$B:$L,11,FALSE)=0,"",VLOOKUP(VLOOKUP(K6031&amp;"_"&amp;L6031&amp;"_"&amp;M6031&amp;"_"&amp;O6031,[1]挑战模式!$A:$AS,14+N6031,FALSE),[1]怪物!$B:$L,11,FALSE))))</f>
        <v/>
      </c>
      <c r="H6031" t="str">
        <f t="shared" si="283"/>
        <v>Unit_Monster_Season1_Challenge3_2_2_Hard</v>
      </c>
      <c r="I6031" t="str">
        <f t="shared" si="284"/>
        <v>TowerDefense_Monster1</v>
      </c>
      <c r="J6031" t="str">
        <f>IF(B6031="","",IF(RIGHT(VLOOKUP(K6031&amp;"_"&amp;L6031&amp;"_"&amp;M6031&amp;"_"&amp;O6031,[1]挑战模式!$A:$AS,14+N6031,FALSE),1)="3","EffectCreate_BossEffect;EffectCreate_MonsterShow","EffectCreate_MonsterShow"))</f>
        <v>EffectCreate_MonsterShow</v>
      </c>
      <c r="K6031" s="2">
        <v>1</v>
      </c>
      <c r="L6031" s="2">
        <v>3</v>
      </c>
      <c r="M6031" s="2">
        <v>2</v>
      </c>
      <c r="N6031" s="2">
        <v>2</v>
      </c>
      <c r="O6031" s="6" t="s">
        <v>467</v>
      </c>
    </row>
    <row r="6032" spans="2:15" x14ac:dyDescent="0.2">
      <c r="B6032" t="str">
        <f>IF(ISNA(VLOOKUP(K6032&amp;"_"&amp;L6032&amp;"_"&amp;M6032&amp;"_"&amp;O6032,[1]挑战模式!$A:$AS,1,FALSE)),"",IF(VLOOKUP(K6032&amp;"_"&amp;L6032&amp;"_"&amp;M6032&amp;"_"&amp;O6032,[1]挑战模式!$A:$AS,14+N6032,FALSE)="","","Monster_Season"&amp;K6032&amp;"_Challenge"&amp;L6032&amp;"_"&amp;M6032&amp;"_"&amp;N6032&amp;"_"&amp;O6032))</f>
        <v/>
      </c>
      <c r="C6032" t="str">
        <f t="shared" si="282"/>
        <v/>
      </c>
      <c r="G6032" t="str">
        <f>IF(ISNA(VLOOKUP(K6032&amp;"_"&amp;L6032&amp;"_"&amp;M6032&amp;"_"&amp;O6032,[1]挑战模式!$A:$AS,14+N6032,FALSE)),"",IF(VLOOKUP(K6032&amp;"_"&amp;L6032&amp;"_"&amp;M6032&amp;"_"&amp;O6032,[1]挑战模式!$A:$AS,14+N6032,FALSE)="","",IF(VLOOKUP(VLOOKUP(K6032&amp;"_"&amp;L6032&amp;"_"&amp;M6032&amp;"_"&amp;O6032,[1]挑战模式!$A:$AS,14+N6032,FALSE),[1]怪物!$B:$L,11,FALSE)=0,"",VLOOKUP(VLOOKUP(K6032&amp;"_"&amp;L6032&amp;"_"&amp;M6032&amp;"_"&amp;O6032,[1]挑战模式!$A:$AS,14+N6032,FALSE),[1]怪物!$B:$L,11,FALSE))))</f>
        <v/>
      </c>
      <c r="H6032" t="str">
        <f t="shared" si="283"/>
        <v/>
      </c>
      <c r="I6032" t="str">
        <f t="shared" si="284"/>
        <v/>
      </c>
      <c r="J6032" t="str">
        <f>IF(B6032="","",IF(RIGHT(VLOOKUP(K6032&amp;"_"&amp;L6032&amp;"_"&amp;M6032&amp;"_"&amp;O6032,[1]挑战模式!$A:$AS,14+N6032,FALSE),1)="3","EffectCreate_BossEffect;EffectCreate_MonsterShow","EffectCreate_MonsterShow"))</f>
        <v/>
      </c>
      <c r="K6032" s="2">
        <v>1</v>
      </c>
      <c r="L6032" s="2">
        <v>3</v>
      </c>
      <c r="M6032" s="2">
        <v>2</v>
      </c>
      <c r="N6032" s="2">
        <v>3</v>
      </c>
      <c r="O6032" s="6" t="s">
        <v>467</v>
      </c>
    </row>
    <row r="6033" spans="2:15" x14ac:dyDescent="0.2">
      <c r="B6033" t="str">
        <f>IF(ISNA(VLOOKUP(K6033&amp;"_"&amp;L6033&amp;"_"&amp;M6033&amp;"_"&amp;O6033,[1]挑战模式!$A:$AS,1,FALSE)),"",IF(VLOOKUP(K6033&amp;"_"&amp;L6033&amp;"_"&amp;M6033&amp;"_"&amp;O6033,[1]挑战模式!$A:$AS,14+N6033,FALSE)="","","Monster_Season"&amp;K6033&amp;"_Challenge"&amp;L6033&amp;"_"&amp;M6033&amp;"_"&amp;N6033&amp;"_"&amp;O6033))</f>
        <v/>
      </c>
      <c r="C6033" t="str">
        <f t="shared" si="282"/>
        <v/>
      </c>
      <c r="G6033" t="str">
        <f>IF(ISNA(VLOOKUP(K6033&amp;"_"&amp;L6033&amp;"_"&amp;M6033&amp;"_"&amp;O6033,[1]挑战模式!$A:$AS,14+N6033,FALSE)),"",IF(VLOOKUP(K6033&amp;"_"&amp;L6033&amp;"_"&amp;M6033&amp;"_"&amp;O6033,[1]挑战模式!$A:$AS,14+N6033,FALSE)="","",IF(VLOOKUP(VLOOKUP(K6033&amp;"_"&amp;L6033&amp;"_"&amp;M6033&amp;"_"&amp;O6033,[1]挑战模式!$A:$AS,14+N6033,FALSE),[1]怪物!$B:$L,11,FALSE)=0,"",VLOOKUP(VLOOKUP(K6033&amp;"_"&amp;L6033&amp;"_"&amp;M6033&amp;"_"&amp;O6033,[1]挑战模式!$A:$AS,14+N6033,FALSE),[1]怪物!$B:$L,11,FALSE))))</f>
        <v/>
      </c>
      <c r="H6033" t="str">
        <f t="shared" si="283"/>
        <v/>
      </c>
      <c r="I6033" t="str">
        <f t="shared" si="284"/>
        <v/>
      </c>
      <c r="J6033" t="str">
        <f>IF(B6033="","",IF(RIGHT(VLOOKUP(K6033&amp;"_"&amp;L6033&amp;"_"&amp;M6033&amp;"_"&amp;O6033,[1]挑战模式!$A:$AS,14+N6033,FALSE),1)="3","EffectCreate_BossEffect;EffectCreate_MonsterShow","EffectCreate_MonsterShow"))</f>
        <v/>
      </c>
      <c r="K6033" s="2">
        <v>1</v>
      </c>
      <c r="L6033" s="2">
        <v>3</v>
      </c>
      <c r="M6033" s="2">
        <v>2</v>
      </c>
      <c r="N6033" s="2">
        <v>4</v>
      </c>
      <c r="O6033" s="6" t="s">
        <v>467</v>
      </c>
    </row>
    <row r="6034" spans="2:15" x14ac:dyDescent="0.2">
      <c r="B6034" t="str">
        <f>IF(ISNA(VLOOKUP(K6034&amp;"_"&amp;L6034&amp;"_"&amp;M6034&amp;"_"&amp;O6034,[1]挑战模式!$A:$AS,1,FALSE)),"",IF(VLOOKUP(K6034&amp;"_"&amp;L6034&amp;"_"&amp;M6034&amp;"_"&amp;O6034,[1]挑战模式!$A:$AS,14+N6034,FALSE)="","","Monster_Season"&amp;K6034&amp;"_Challenge"&amp;L6034&amp;"_"&amp;M6034&amp;"_"&amp;N6034&amp;"_"&amp;O6034))</f>
        <v/>
      </c>
      <c r="C6034" t="str">
        <f t="shared" si="282"/>
        <v/>
      </c>
      <c r="G6034" t="str">
        <f>IF(ISNA(VLOOKUP(K6034&amp;"_"&amp;L6034&amp;"_"&amp;M6034&amp;"_"&amp;O6034,[1]挑战模式!$A:$AS,14+N6034,FALSE)),"",IF(VLOOKUP(K6034&amp;"_"&amp;L6034&amp;"_"&amp;M6034&amp;"_"&amp;O6034,[1]挑战模式!$A:$AS,14+N6034,FALSE)="","",IF(VLOOKUP(VLOOKUP(K6034&amp;"_"&amp;L6034&amp;"_"&amp;M6034&amp;"_"&amp;O6034,[1]挑战模式!$A:$AS,14+N6034,FALSE),[1]怪物!$B:$L,11,FALSE)=0,"",VLOOKUP(VLOOKUP(K6034&amp;"_"&amp;L6034&amp;"_"&amp;M6034&amp;"_"&amp;O6034,[1]挑战模式!$A:$AS,14+N6034,FALSE),[1]怪物!$B:$L,11,FALSE))))</f>
        <v/>
      </c>
      <c r="H6034" t="str">
        <f t="shared" si="283"/>
        <v/>
      </c>
      <c r="I6034" t="str">
        <f t="shared" si="284"/>
        <v/>
      </c>
      <c r="J6034" t="str">
        <f>IF(B6034="","",IF(RIGHT(VLOOKUP(K6034&amp;"_"&amp;L6034&amp;"_"&amp;M6034&amp;"_"&amp;O6034,[1]挑战模式!$A:$AS,14+N6034,FALSE),1)="3","EffectCreate_BossEffect;EffectCreate_MonsterShow","EffectCreate_MonsterShow"))</f>
        <v/>
      </c>
      <c r="K6034" s="2">
        <v>1</v>
      </c>
      <c r="L6034" s="2">
        <v>3</v>
      </c>
      <c r="M6034" s="2">
        <v>2</v>
      </c>
      <c r="N6034" s="2">
        <v>5</v>
      </c>
      <c r="O6034" s="6" t="s">
        <v>467</v>
      </c>
    </row>
    <row r="6035" spans="2:15" x14ac:dyDescent="0.2">
      <c r="B6035" t="str">
        <f>IF(ISNA(VLOOKUP(K6035&amp;"_"&amp;L6035&amp;"_"&amp;M6035&amp;"_"&amp;O6035,[1]挑战模式!$A:$AS,1,FALSE)),"",IF(VLOOKUP(K6035&amp;"_"&amp;L6035&amp;"_"&amp;M6035&amp;"_"&amp;O6035,[1]挑战模式!$A:$AS,14+N6035,FALSE)="","","Monster_Season"&amp;K6035&amp;"_Challenge"&amp;L6035&amp;"_"&amp;M6035&amp;"_"&amp;N6035&amp;"_"&amp;O6035))</f>
        <v/>
      </c>
      <c r="C6035" t="str">
        <f t="shared" si="282"/>
        <v/>
      </c>
      <c r="G6035" t="str">
        <f>IF(ISNA(VLOOKUP(K6035&amp;"_"&amp;L6035&amp;"_"&amp;M6035&amp;"_"&amp;O6035,[1]挑战模式!$A:$AS,14+N6035,FALSE)),"",IF(VLOOKUP(K6035&amp;"_"&amp;L6035&amp;"_"&amp;M6035&amp;"_"&amp;O6035,[1]挑战模式!$A:$AS,14+N6035,FALSE)="","",IF(VLOOKUP(VLOOKUP(K6035&amp;"_"&amp;L6035&amp;"_"&amp;M6035&amp;"_"&amp;O6035,[1]挑战模式!$A:$AS,14+N6035,FALSE),[1]怪物!$B:$L,11,FALSE)=0,"",VLOOKUP(VLOOKUP(K6035&amp;"_"&amp;L6035&amp;"_"&amp;M6035&amp;"_"&amp;O6035,[1]挑战模式!$A:$AS,14+N6035,FALSE),[1]怪物!$B:$L,11,FALSE))))</f>
        <v/>
      </c>
      <c r="H6035" t="str">
        <f t="shared" si="283"/>
        <v/>
      </c>
      <c r="I6035" t="str">
        <f t="shared" si="284"/>
        <v/>
      </c>
      <c r="J6035" t="str">
        <f>IF(B6035="","",IF(RIGHT(VLOOKUP(K6035&amp;"_"&amp;L6035&amp;"_"&amp;M6035&amp;"_"&amp;O6035,[1]挑战模式!$A:$AS,14+N6035,FALSE),1)="3","EffectCreate_BossEffect;EffectCreate_MonsterShow","EffectCreate_MonsterShow"))</f>
        <v/>
      </c>
      <c r="K6035" s="2">
        <v>1</v>
      </c>
      <c r="L6035" s="2">
        <v>3</v>
      </c>
      <c r="M6035" s="2">
        <v>2</v>
      </c>
      <c r="N6035" s="2">
        <v>6</v>
      </c>
      <c r="O6035" s="6" t="s">
        <v>467</v>
      </c>
    </row>
    <row r="6036" spans="2:15" x14ac:dyDescent="0.2">
      <c r="B6036" t="str">
        <f>IF(ISNA(VLOOKUP(K6036&amp;"_"&amp;L6036&amp;"_"&amp;M6036&amp;"_"&amp;O6036,[1]挑战模式!$A:$AS,1,FALSE)),"",IF(VLOOKUP(K6036&amp;"_"&amp;L6036&amp;"_"&amp;M6036&amp;"_"&amp;O6036,[1]挑战模式!$A:$AS,14+N6036,FALSE)="","","Monster_Season"&amp;K6036&amp;"_Challenge"&amp;L6036&amp;"_"&amp;M6036&amp;"_"&amp;N6036&amp;"_"&amp;O6036))</f>
        <v>Monster_Season1_Challenge3_3_1_Hard</v>
      </c>
      <c r="C6036" t="str">
        <f t="shared" si="282"/>
        <v>None</v>
      </c>
      <c r="G6036" t="str">
        <f>IF(ISNA(VLOOKUP(K6036&amp;"_"&amp;L6036&amp;"_"&amp;M6036&amp;"_"&amp;O6036,[1]挑战模式!$A:$AS,14+N6036,FALSE)),"",IF(VLOOKUP(K6036&amp;"_"&amp;L6036&amp;"_"&amp;M6036&amp;"_"&amp;O6036,[1]挑战模式!$A:$AS,14+N6036,FALSE)="","",IF(VLOOKUP(VLOOKUP(K6036&amp;"_"&amp;L6036&amp;"_"&amp;M6036&amp;"_"&amp;O6036,[1]挑战模式!$A:$AS,14+N6036,FALSE),[1]怪物!$B:$L,11,FALSE)=0,"",VLOOKUP(VLOOKUP(K6036&amp;"_"&amp;L6036&amp;"_"&amp;M6036&amp;"_"&amp;O6036,[1]挑战模式!$A:$AS,14+N6036,FALSE),[1]怪物!$B:$L,11,FALSE))))</f>
        <v/>
      </c>
      <c r="H6036" t="str">
        <f t="shared" si="283"/>
        <v>Unit_Monster_Season1_Challenge3_3_1_Hard</v>
      </c>
      <c r="I6036" t="str">
        <f t="shared" si="284"/>
        <v>TowerDefense_Monster1</v>
      </c>
      <c r="J6036" t="str">
        <f>IF(B6036="","",IF(RIGHT(VLOOKUP(K6036&amp;"_"&amp;L6036&amp;"_"&amp;M6036&amp;"_"&amp;O6036,[1]挑战模式!$A:$AS,14+N6036,FALSE),1)="3","EffectCreate_BossEffect;EffectCreate_MonsterShow","EffectCreate_MonsterShow"))</f>
        <v>EffectCreate_MonsterShow</v>
      </c>
      <c r="K6036" s="2">
        <v>1</v>
      </c>
      <c r="L6036" s="2">
        <v>3</v>
      </c>
      <c r="M6036" s="2">
        <v>3</v>
      </c>
      <c r="N6036" s="2">
        <v>1</v>
      </c>
      <c r="O6036" s="6" t="s">
        <v>467</v>
      </c>
    </row>
    <row r="6037" spans="2:15" x14ac:dyDescent="0.2">
      <c r="B6037" t="str">
        <f>IF(ISNA(VLOOKUP(K6037&amp;"_"&amp;L6037&amp;"_"&amp;M6037&amp;"_"&amp;O6037,[1]挑战模式!$A:$AS,1,FALSE)),"",IF(VLOOKUP(K6037&amp;"_"&amp;L6037&amp;"_"&amp;M6037&amp;"_"&amp;O6037,[1]挑战模式!$A:$AS,14+N6037,FALSE)="","","Monster_Season"&amp;K6037&amp;"_Challenge"&amp;L6037&amp;"_"&amp;M6037&amp;"_"&amp;N6037&amp;"_"&amp;O6037))</f>
        <v>Monster_Season1_Challenge3_3_2_Hard</v>
      </c>
      <c r="C6037" t="str">
        <f t="shared" si="282"/>
        <v>None</v>
      </c>
      <c r="G6037" t="str">
        <f>IF(ISNA(VLOOKUP(K6037&amp;"_"&amp;L6037&amp;"_"&amp;M6037&amp;"_"&amp;O6037,[1]挑战模式!$A:$AS,14+N6037,FALSE)),"",IF(VLOOKUP(K6037&amp;"_"&amp;L6037&amp;"_"&amp;M6037&amp;"_"&amp;O6037,[1]挑战模式!$A:$AS,14+N6037,FALSE)="","",IF(VLOOKUP(VLOOKUP(K6037&amp;"_"&amp;L6037&amp;"_"&amp;M6037&amp;"_"&amp;O6037,[1]挑战模式!$A:$AS,14+N6037,FALSE),[1]怪物!$B:$L,11,FALSE)=0,"",VLOOKUP(VLOOKUP(K6037&amp;"_"&amp;L6037&amp;"_"&amp;M6037&amp;"_"&amp;O6037,[1]挑战模式!$A:$AS,14+N6037,FALSE),[1]怪物!$B:$L,11,FALSE))))</f>
        <v/>
      </c>
      <c r="H6037" t="str">
        <f t="shared" si="283"/>
        <v>Unit_Monster_Season1_Challenge3_3_2_Hard</v>
      </c>
      <c r="I6037" t="str">
        <f t="shared" si="284"/>
        <v>TowerDefense_Monster1</v>
      </c>
      <c r="J6037" t="str">
        <f>IF(B6037="","",IF(RIGHT(VLOOKUP(K6037&amp;"_"&amp;L6037&amp;"_"&amp;M6037&amp;"_"&amp;O6037,[1]挑战模式!$A:$AS,14+N6037,FALSE),1)="3","EffectCreate_BossEffect;EffectCreate_MonsterShow","EffectCreate_MonsterShow"))</f>
        <v>EffectCreate_MonsterShow</v>
      </c>
      <c r="K6037" s="2">
        <v>1</v>
      </c>
      <c r="L6037" s="2">
        <v>3</v>
      </c>
      <c r="M6037" s="2">
        <v>3</v>
      </c>
      <c r="N6037" s="2">
        <v>2</v>
      </c>
      <c r="O6037" s="6" t="s">
        <v>467</v>
      </c>
    </row>
    <row r="6038" spans="2:15" x14ac:dyDescent="0.2">
      <c r="B6038" t="str">
        <f>IF(ISNA(VLOOKUP(K6038&amp;"_"&amp;L6038&amp;"_"&amp;M6038&amp;"_"&amp;O6038,[1]挑战模式!$A:$AS,1,FALSE)),"",IF(VLOOKUP(K6038&amp;"_"&amp;L6038&amp;"_"&amp;M6038&amp;"_"&amp;O6038,[1]挑战模式!$A:$AS,14+N6038,FALSE)="","","Monster_Season"&amp;K6038&amp;"_Challenge"&amp;L6038&amp;"_"&amp;M6038&amp;"_"&amp;N6038&amp;"_"&amp;O6038))</f>
        <v/>
      </c>
      <c r="C6038" t="str">
        <f t="shared" si="282"/>
        <v/>
      </c>
      <c r="G6038" t="str">
        <f>IF(ISNA(VLOOKUP(K6038&amp;"_"&amp;L6038&amp;"_"&amp;M6038&amp;"_"&amp;O6038,[1]挑战模式!$A:$AS,14+N6038,FALSE)),"",IF(VLOOKUP(K6038&amp;"_"&amp;L6038&amp;"_"&amp;M6038&amp;"_"&amp;O6038,[1]挑战模式!$A:$AS,14+N6038,FALSE)="","",IF(VLOOKUP(VLOOKUP(K6038&amp;"_"&amp;L6038&amp;"_"&amp;M6038&amp;"_"&amp;O6038,[1]挑战模式!$A:$AS,14+N6038,FALSE),[1]怪物!$B:$L,11,FALSE)=0,"",VLOOKUP(VLOOKUP(K6038&amp;"_"&amp;L6038&amp;"_"&amp;M6038&amp;"_"&amp;O6038,[1]挑战模式!$A:$AS,14+N6038,FALSE),[1]怪物!$B:$L,11,FALSE))))</f>
        <v/>
      </c>
      <c r="H6038" t="str">
        <f t="shared" si="283"/>
        <v/>
      </c>
      <c r="I6038" t="str">
        <f t="shared" si="284"/>
        <v/>
      </c>
      <c r="J6038" t="str">
        <f>IF(B6038="","",IF(RIGHT(VLOOKUP(K6038&amp;"_"&amp;L6038&amp;"_"&amp;M6038&amp;"_"&amp;O6038,[1]挑战模式!$A:$AS,14+N6038,FALSE),1)="3","EffectCreate_BossEffect;EffectCreate_MonsterShow","EffectCreate_MonsterShow"))</f>
        <v/>
      </c>
      <c r="K6038" s="2">
        <v>1</v>
      </c>
      <c r="L6038" s="2">
        <v>3</v>
      </c>
      <c r="M6038" s="2">
        <v>3</v>
      </c>
      <c r="N6038" s="2">
        <v>3</v>
      </c>
      <c r="O6038" s="6" t="s">
        <v>467</v>
      </c>
    </row>
    <row r="6039" spans="2:15" x14ac:dyDescent="0.2">
      <c r="B6039" t="str">
        <f>IF(ISNA(VLOOKUP(K6039&amp;"_"&amp;L6039&amp;"_"&amp;M6039&amp;"_"&amp;O6039,[1]挑战模式!$A:$AS,1,FALSE)),"",IF(VLOOKUP(K6039&amp;"_"&amp;L6039&amp;"_"&amp;M6039&amp;"_"&amp;O6039,[1]挑战模式!$A:$AS,14+N6039,FALSE)="","","Monster_Season"&amp;K6039&amp;"_Challenge"&amp;L6039&amp;"_"&amp;M6039&amp;"_"&amp;N6039&amp;"_"&amp;O6039))</f>
        <v/>
      </c>
      <c r="C6039" t="str">
        <f t="shared" si="282"/>
        <v/>
      </c>
      <c r="G6039" t="str">
        <f>IF(ISNA(VLOOKUP(K6039&amp;"_"&amp;L6039&amp;"_"&amp;M6039&amp;"_"&amp;O6039,[1]挑战模式!$A:$AS,14+N6039,FALSE)),"",IF(VLOOKUP(K6039&amp;"_"&amp;L6039&amp;"_"&amp;M6039&amp;"_"&amp;O6039,[1]挑战模式!$A:$AS,14+N6039,FALSE)="","",IF(VLOOKUP(VLOOKUP(K6039&amp;"_"&amp;L6039&amp;"_"&amp;M6039&amp;"_"&amp;O6039,[1]挑战模式!$A:$AS,14+N6039,FALSE),[1]怪物!$B:$L,11,FALSE)=0,"",VLOOKUP(VLOOKUP(K6039&amp;"_"&amp;L6039&amp;"_"&amp;M6039&amp;"_"&amp;O6039,[1]挑战模式!$A:$AS,14+N6039,FALSE),[1]怪物!$B:$L,11,FALSE))))</f>
        <v/>
      </c>
      <c r="H6039" t="str">
        <f t="shared" si="283"/>
        <v/>
      </c>
      <c r="I6039" t="str">
        <f t="shared" si="284"/>
        <v/>
      </c>
      <c r="J6039" t="str">
        <f>IF(B6039="","",IF(RIGHT(VLOOKUP(K6039&amp;"_"&amp;L6039&amp;"_"&amp;M6039&amp;"_"&amp;O6039,[1]挑战模式!$A:$AS,14+N6039,FALSE),1)="3","EffectCreate_BossEffect;EffectCreate_MonsterShow","EffectCreate_MonsterShow"))</f>
        <v/>
      </c>
      <c r="K6039" s="2">
        <v>1</v>
      </c>
      <c r="L6039" s="2">
        <v>3</v>
      </c>
      <c r="M6039" s="2">
        <v>3</v>
      </c>
      <c r="N6039" s="2">
        <v>4</v>
      </c>
      <c r="O6039" s="6" t="s">
        <v>467</v>
      </c>
    </row>
    <row r="6040" spans="2:15" x14ac:dyDescent="0.2">
      <c r="B6040" t="str">
        <f>IF(ISNA(VLOOKUP(K6040&amp;"_"&amp;L6040&amp;"_"&amp;M6040&amp;"_"&amp;O6040,[1]挑战模式!$A:$AS,1,FALSE)),"",IF(VLOOKUP(K6040&amp;"_"&amp;L6040&amp;"_"&amp;M6040&amp;"_"&amp;O6040,[1]挑战模式!$A:$AS,14+N6040,FALSE)="","","Monster_Season"&amp;K6040&amp;"_Challenge"&amp;L6040&amp;"_"&amp;M6040&amp;"_"&amp;N6040&amp;"_"&amp;O6040))</f>
        <v/>
      </c>
      <c r="C6040" t="str">
        <f t="shared" si="282"/>
        <v/>
      </c>
      <c r="G6040" t="str">
        <f>IF(ISNA(VLOOKUP(K6040&amp;"_"&amp;L6040&amp;"_"&amp;M6040&amp;"_"&amp;O6040,[1]挑战模式!$A:$AS,14+N6040,FALSE)),"",IF(VLOOKUP(K6040&amp;"_"&amp;L6040&amp;"_"&amp;M6040&amp;"_"&amp;O6040,[1]挑战模式!$A:$AS,14+N6040,FALSE)="","",IF(VLOOKUP(VLOOKUP(K6040&amp;"_"&amp;L6040&amp;"_"&amp;M6040&amp;"_"&amp;O6040,[1]挑战模式!$A:$AS,14+N6040,FALSE),[1]怪物!$B:$L,11,FALSE)=0,"",VLOOKUP(VLOOKUP(K6040&amp;"_"&amp;L6040&amp;"_"&amp;M6040&amp;"_"&amp;O6040,[1]挑战模式!$A:$AS,14+N6040,FALSE),[1]怪物!$B:$L,11,FALSE))))</f>
        <v/>
      </c>
      <c r="H6040" t="str">
        <f t="shared" si="283"/>
        <v/>
      </c>
      <c r="I6040" t="str">
        <f t="shared" si="284"/>
        <v/>
      </c>
      <c r="J6040" t="str">
        <f>IF(B6040="","",IF(RIGHT(VLOOKUP(K6040&amp;"_"&amp;L6040&amp;"_"&amp;M6040&amp;"_"&amp;O6040,[1]挑战模式!$A:$AS,14+N6040,FALSE),1)="3","EffectCreate_BossEffect;EffectCreate_MonsterShow","EffectCreate_MonsterShow"))</f>
        <v/>
      </c>
      <c r="K6040" s="2">
        <v>1</v>
      </c>
      <c r="L6040" s="2">
        <v>3</v>
      </c>
      <c r="M6040" s="2">
        <v>3</v>
      </c>
      <c r="N6040" s="2">
        <v>5</v>
      </c>
      <c r="O6040" s="6" t="s">
        <v>467</v>
      </c>
    </row>
    <row r="6041" spans="2:15" x14ac:dyDescent="0.2">
      <c r="B6041" t="str">
        <f>IF(ISNA(VLOOKUP(K6041&amp;"_"&amp;L6041&amp;"_"&amp;M6041&amp;"_"&amp;O6041,[1]挑战模式!$A:$AS,1,FALSE)),"",IF(VLOOKUP(K6041&amp;"_"&amp;L6041&amp;"_"&amp;M6041&amp;"_"&amp;O6041,[1]挑战模式!$A:$AS,14+N6041,FALSE)="","","Monster_Season"&amp;K6041&amp;"_Challenge"&amp;L6041&amp;"_"&amp;M6041&amp;"_"&amp;N6041&amp;"_"&amp;O6041))</f>
        <v/>
      </c>
      <c r="C6041" t="str">
        <f t="shared" si="282"/>
        <v/>
      </c>
      <c r="G6041" t="str">
        <f>IF(ISNA(VLOOKUP(K6041&amp;"_"&amp;L6041&amp;"_"&amp;M6041&amp;"_"&amp;O6041,[1]挑战模式!$A:$AS,14+N6041,FALSE)),"",IF(VLOOKUP(K6041&amp;"_"&amp;L6041&amp;"_"&amp;M6041&amp;"_"&amp;O6041,[1]挑战模式!$A:$AS,14+N6041,FALSE)="","",IF(VLOOKUP(VLOOKUP(K6041&amp;"_"&amp;L6041&amp;"_"&amp;M6041&amp;"_"&amp;O6041,[1]挑战模式!$A:$AS,14+N6041,FALSE),[1]怪物!$B:$L,11,FALSE)=0,"",VLOOKUP(VLOOKUP(K6041&amp;"_"&amp;L6041&amp;"_"&amp;M6041&amp;"_"&amp;O6041,[1]挑战模式!$A:$AS,14+N6041,FALSE),[1]怪物!$B:$L,11,FALSE))))</f>
        <v/>
      </c>
      <c r="H6041" t="str">
        <f t="shared" si="283"/>
        <v/>
      </c>
      <c r="I6041" t="str">
        <f t="shared" si="284"/>
        <v/>
      </c>
      <c r="J6041" t="str">
        <f>IF(B6041="","",IF(RIGHT(VLOOKUP(K6041&amp;"_"&amp;L6041&amp;"_"&amp;M6041&amp;"_"&amp;O6041,[1]挑战模式!$A:$AS,14+N6041,FALSE),1)="3","EffectCreate_BossEffect;EffectCreate_MonsterShow","EffectCreate_MonsterShow"))</f>
        <v/>
      </c>
      <c r="K6041" s="2">
        <v>1</v>
      </c>
      <c r="L6041" s="2">
        <v>3</v>
      </c>
      <c r="M6041" s="2">
        <v>3</v>
      </c>
      <c r="N6041" s="2">
        <v>6</v>
      </c>
      <c r="O6041" s="6" t="s">
        <v>467</v>
      </c>
    </row>
    <row r="6042" spans="2:15" x14ac:dyDescent="0.2">
      <c r="B6042" t="str">
        <f>IF(ISNA(VLOOKUP(K6042&amp;"_"&amp;L6042&amp;"_"&amp;M6042&amp;"_"&amp;O6042,[1]挑战模式!$A:$AS,1,FALSE)),"",IF(VLOOKUP(K6042&amp;"_"&amp;L6042&amp;"_"&amp;M6042&amp;"_"&amp;O6042,[1]挑战模式!$A:$AS,14+N6042,FALSE)="","","Monster_Season"&amp;K6042&amp;"_Challenge"&amp;L6042&amp;"_"&amp;M6042&amp;"_"&amp;N6042&amp;"_"&amp;O6042))</f>
        <v>Monster_Season1_Challenge3_4_1_Hard</v>
      </c>
      <c r="C6042" t="str">
        <f t="shared" si="282"/>
        <v>None</v>
      </c>
      <c r="G6042" t="str">
        <f>IF(ISNA(VLOOKUP(K6042&amp;"_"&amp;L6042&amp;"_"&amp;M6042&amp;"_"&amp;O6042,[1]挑战模式!$A:$AS,14+N6042,FALSE)),"",IF(VLOOKUP(K6042&amp;"_"&amp;L6042&amp;"_"&amp;M6042&amp;"_"&amp;O6042,[1]挑战模式!$A:$AS,14+N6042,FALSE)="","",IF(VLOOKUP(VLOOKUP(K6042&amp;"_"&amp;L6042&amp;"_"&amp;M6042&amp;"_"&amp;O6042,[1]挑战模式!$A:$AS,14+N6042,FALSE),[1]怪物!$B:$L,11,FALSE)=0,"",VLOOKUP(VLOOKUP(K6042&amp;"_"&amp;L6042&amp;"_"&amp;M6042&amp;"_"&amp;O6042,[1]挑战模式!$A:$AS,14+N6042,FALSE),[1]怪物!$B:$L,11,FALSE))))</f>
        <v/>
      </c>
      <c r="H6042" t="str">
        <f t="shared" si="283"/>
        <v>Unit_Monster_Season1_Challenge3_4_1_Hard</v>
      </c>
      <c r="I6042" t="str">
        <f t="shared" si="284"/>
        <v>TowerDefense_Monster1</v>
      </c>
      <c r="J6042" t="str">
        <f>IF(B6042="","",IF(RIGHT(VLOOKUP(K6042&amp;"_"&amp;L6042&amp;"_"&amp;M6042&amp;"_"&amp;O6042,[1]挑战模式!$A:$AS,14+N6042,FALSE),1)="3","EffectCreate_BossEffect;EffectCreate_MonsterShow","EffectCreate_MonsterShow"))</f>
        <v>EffectCreate_MonsterShow</v>
      </c>
      <c r="K6042" s="2">
        <v>1</v>
      </c>
      <c r="L6042" s="2">
        <v>3</v>
      </c>
      <c r="M6042" s="2">
        <v>4</v>
      </c>
      <c r="N6042" s="2">
        <v>1</v>
      </c>
      <c r="O6042" s="6" t="s">
        <v>467</v>
      </c>
    </row>
    <row r="6043" spans="2:15" x14ac:dyDescent="0.2">
      <c r="B6043" t="str">
        <f>IF(ISNA(VLOOKUP(K6043&amp;"_"&amp;L6043&amp;"_"&amp;M6043&amp;"_"&amp;O6043,[1]挑战模式!$A:$AS,1,FALSE)),"",IF(VLOOKUP(K6043&amp;"_"&amp;L6043&amp;"_"&amp;M6043&amp;"_"&amp;O6043,[1]挑战模式!$A:$AS,14+N6043,FALSE)="","","Monster_Season"&amp;K6043&amp;"_Challenge"&amp;L6043&amp;"_"&amp;M6043&amp;"_"&amp;N6043&amp;"_"&amp;O6043))</f>
        <v>Monster_Season1_Challenge3_4_2_Hard</v>
      </c>
      <c r="C6043" t="str">
        <f t="shared" si="282"/>
        <v>None</v>
      </c>
      <c r="G6043" t="str">
        <f>IF(ISNA(VLOOKUP(K6043&amp;"_"&amp;L6043&amp;"_"&amp;M6043&amp;"_"&amp;O6043,[1]挑战模式!$A:$AS,14+N6043,FALSE)),"",IF(VLOOKUP(K6043&amp;"_"&amp;L6043&amp;"_"&amp;M6043&amp;"_"&amp;O6043,[1]挑战模式!$A:$AS,14+N6043,FALSE)="","",IF(VLOOKUP(VLOOKUP(K6043&amp;"_"&amp;L6043&amp;"_"&amp;M6043&amp;"_"&amp;O6043,[1]挑战模式!$A:$AS,14+N6043,FALSE),[1]怪物!$B:$L,11,FALSE)=0,"",VLOOKUP(VLOOKUP(K6043&amp;"_"&amp;L6043&amp;"_"&amp;M6043&amp;"_"&amp;O6043,[1]挑战模式!$A:$AS,14+N6043,FALSE),[1]怪物!$B:$L,11,FALSE))))</f>
        <v/>
      </c>
      <c r="H6043" t="str">
        <f t="shared" si="283"/>
        <v>Unit_Monster_Season1_Challenge3_4_2_Hard</v>
      </c>
      <c r="I6043" t="str">
        <f t="shared" si="284"/>
        <v>TowerDefense_Monster1</v>
      </c>
      <c r="J6043" t="str">
        <f>IF(B6043="","",IF(RIGHT(VLOOKUP(K6043&amp;"_"&amp;L6043&amp;"_"&amp;M6043&amp;"_"&amp;O6043,[1]挑战模式!$A:$AS,14+N6043,FALSE),1)="3","EffectCreate_BossEffect;EffectCreate_MonsterShow","EffectCreate_MonsterShow"))</f>
        <v>EffectCreate_MonsterShow</v>
      </c>
      <c r="K6043" s="2">
        <v>1</v>
      </c>
      <c r="L6043" s="2">
        <v>3</v>
      </c>
      <c r="M6043" s="2">
        <v>4</v>
      </c>
      <c r="N6043" s="2">
        <v>2</v>
      </c>
      <c r="O6043" s="6" t="s">
        <v>467</v>
      </c>
    </row>
    <row r="6044" spans="2:15" x14ac:dyDescent="0.2">
      <c r="B6044" t="str">
        <f>IF(ISNA(VLOOKUP(K6044&amp;"_"&amp;L6044&amp;"_"&amp;M6044&amp;"_"&amp;O6044,[1]挑战模式!$A:$AS,1,FALSE)),"",IF(VLOOKUP(K6044&amp;"_"&amp;L6044&amp;"_"&amp;M6044&amp;"_"&amp;O6044,[1]挑战模式!$A:$AS,14+N6044,FALSE)="","","Monster_Season"&amp;K6044&amp;"_Challenge"&amp;L6044&amp;"_"&amp;M6044&amp;"_"&amp;N6044&amp;"_"&amp;O6044))</f>
        <v>Monster_Season1_Challenge3_4_3_Hard</v>
      </c>
      <c r="C6044" t="str">
        <f t="shared" si="282"/>
        <v>None</v>
      </c>
      <c r="G6044" t="str">
        <f>IF(ISNA(VLOOKUP(K6044&amp;"_"&amp;L6044&amp;"_"&amp;M6044&amp;"_"&amp;O6044,[1]挑战模式!$A:$AS,14+N6044,FALSE)),"",IF(VLOOKUP(K6044&amp;"_"&amp;L6044&amp;"_"&amp;M6044&amp;"_"&amp;O6044,[1]挑战模式!$A:$AS,14+N6044,FALSE)="","",IF(VLOOKUP(VLOOKUP(K6044&amp;"_"&amp;L6044&amp;"_"&amp;M6044&amp;"_"&amp;O6044,[1]挑战模式!$A:$AS,14+N6044,FALSE),[1]怪物!$B:$L,11,FALSE)=0,"",VLOOKUP(VLOOKUP(K6044&amp;"_"&amp;L6044&amp;"_"&amp;M6044&amp;"_"&amp;O6044,[1]挑战模式!$A:$AS,14+N6044,FALSE),[1]怪物!$B:$L,11,FALSE))))</f>
        <v/>
      </c>
      <c r="H6044" t="str">
        <f t="shared" si="283"/>
        <v>Unit_Monster_Season1_Challenge3_4_3_Hard</v>
      </c>
      <c r="I6044" t="str">
        <f t="shared" si="284"/>
        <v>TowerDefense_Monster1</v>
      </c>
      <c r="J6044" t="str">
        <f>IF(B6044="","",IF(RIGHT(VLOOKUP(K6044&amp;"_"&amp;L6044&amp;"_"&amp;M6044&amp;"_"&amp;O6044,[1]挑战模式!$A:$AS,14+N6044,FALSE),1)="3","EffectCreate_BossEffect;EffectCreate_MonsterShow","EffectCreate_MonsterShow"))</f>
        <v>EffectCreate_MonsterShow</v>
      </c>
      <c r="K6044" s="2">
        <v>1</v>
      </c>
      <c r="L6044" s="2">
        <v>3</v>
      </c>
      <c r="M6044" s="2">
        <v>4</v>
      </c>
      <c r="N6044" s="2">
        <v>3</v>
      </c>
      <c r="O6044" s="6" t="s">
        <v>467</v>
      </c>
    </row>
    <row r="6045" spans="2:15" x14ac:dyDescent="0.2">
      <c r="B6045" t="str">
        <f>IF(ISNA(VLOOKUP(K6045&amp;"_"&amp;L6045&amp;"_"&amp;M6045&amp;"_"&amp;O6045,[1]挑战模式!$A:$AS,1,FALSE)),"",IF(VLOOKUP(K6045&amp;"_"&amp;L6045&amp;"_"&amp;M6045&amp;"_"&amp;O6045,[1]挑战模式!$A:$AS,14+N6045,FALSE)="","","Monster_Season"&amp;K6045&amp;"_Challenge"&amp;L6045&amp;"_"&amp;M6045&amp;"_"&amp;N6045&amp;"_"&amp;O6045))</f>
        <v/>
      </c>
      <c r="C6045" t="str">
        <f t="shared" si="282"/>
        <v/>
      </c>
      <c r="G6045" t="str">
        <f>IF(ISNA(VLOOKUP(K6045&amp;"_"&amp;L6045&amp;"_"&amp;M6045&amp;"_"&amp;O6045,[1]挑战模式!$A:$AS,14+N6045,FALSE)),"",IF(VLOOKUP(K6045&amp;"_"&amp;L6045&amp;"_"&amp;M6045&amp;"_"&amp;O6045,[1]挑战模式!$A:$AS,14+N6045,FALSE)="","",IF(VLOOKUP(VLOOKUP(K6045&amp;"_"&amp;L6045&amp;"_"&amp;M6045&amp;"_"&amp;O6045,[1]挑战模式!$A:$AS,14+N6045,FALSE),[1]怪物!$B:$L,11,FALSE)=0,"",VLOOKUP(VLOOKUP(K6045&amp;"_"&amp;L6045&amp;"_"&amp;M6045&amp;"_"&amp;O6045,[1]挑战模式!$A:$AS,14+N6045,FALSE),[1]怪物!$B:$L,11,FALSE))))</f>
        <v/>
      </c>
      <c r="H6045" t="str">
        <f t="shared" si="283"/>
        <v/>
      </c>
      <c r="I6045" t="str">
        <f t="shared" si="284"/>
        <v/>
      </c>
      <c r="J6045" t="str">
        <f>IF(B6045="","",IF(RIGHT(VLOOKUP(K6045&amp;"_"&amp;L6045&amp;"_"&amp;M6045&amp;"_"&amp;O6045,[1]挑战模式!$A:$AS,14+N6045,FALSE),1)="3","EffectCreate_BossEffect;EffectCreate_MonsterShow","EffectCreate_MonsterShow"))</f>
        <v/>
      </c>
      <c r="K6045" s="2">
        <v>1</v>
      </c>
      <c r="L6045" s="2">
        <v>3</v>
      </c>
      <c r="M6045" s="2">
        <v>4</v>
      </c>
      <c r="N6045" s="2">
        <v>4</v>
      </c>
      <c r="O6045" s="6" t="s">
        <v>467</v>
      </c>
    </row>
    <row r="6046" spans="2:15" x14ac:dyDescent="0.2">
      <c r="B6046" t="str">
        <f>IF(ISNA(VLOOKUP(K6046&amp;"_"&amp;L6046&amp;"_"&amp;M6046&amp;"_"&amp;O6046,[1]挑战模式!$A:$AS,1,FALSE)),"",IF(VLOOKUP(K6046&amp;"_"&amp;L6046&amp;"_"&amp;M6046&amp;"_"&amp;O6046,[1]挑战模式!$A:$AS,14+N6046,FALSE)="","","Monster_Season"&amp;K6046&amp;"_Challenge"&amp;L6046&amp;"_"&amp;M6046&amp;"_"&amp;N6046&amp;"_"&amp;O6046))</f>
        <v/>
      </c>
      <c r="C6046" t="str">
        <f t="shared" si="282"/>
        <v/>
      </c>
      <c r="G6046" t="str">
        <f>IF(ISNA(VLOOKUP(K6046&amp;"_"&amp;L6046&amp;"_"&amp;M6046&amp;"_"&amp;O6046,[1]挑战模式!$A:$AS,14+N6046,FALSE)),"",IF(VLOOKUP(K6046&amp;"_"&amp;L6046&amp;"_"&amp;M6046&amp;"_"&amp;O6046,[1]挑战模式!$A:$AS,14+N6046,FALSE)="","",IF(VLOOKUP(VLOOKUP(K6046&amp;"_"&amp;L6046&amp;"_"&amp;M6046&amp;"_"&amp;O6046,[1]挑战模式!$A:$AS,14+N6046,FALSE),[1]怪物!$B:$L,11,FALSE)=0,"",VLOOKUP(VLOOKUP(K6046&amp;"_"&amp;L6046&amp;"_"&amp;M6046&amp;"_"&amp;O6046,[1]挑战模式!$A:$AS,14+N6046,FALSE),[1]怪物!$B:$L,11,FALSE))))</f>
        <v/>
      </c>
      <c r="H6046" t="str">
        <f t="shared" si="283"/>
        <v/>
      </c>
      <c r="I6046" t="str">
        <f t="shared" si="284"/>
        <v/>
      </c>
      <c r="J6046" t="str">
        <f>IF(B6046="","",IF(RIGHT(VLOOKUP(K6046&amp;"_"&amp;L6046&amp;"_"&amp;M6046&amp;"_"&amp;O6046,[1]挑战模式!$A:$AS,14+N6046,FALSE),1)="3","EffectCreate_BossEffect;EffectCreate_MonsterShow","EffectCreate_MonsterShow"))</f>
        <v/>
      </c>
      <c r="K6046" s="2">
        <v>1</v>
      </c>
      <c r="L6046" s="2">
        <v>3</v>
      </c>
      <c r="M6046" s="2">
        <v>4</v>
      </c>
      <c r="N6046" s="2">
        <v>5</v>
      </c>
      <c r="O6046" s="6" t="s">
        <v>467</v>
      </c>
    </row>
    <row r="6047" spans="2:15" x14ac:dyDescent="0.2">
      <c r="B6047" t="str">
        <f>IF(ISNA(VLOOKUP(K6047&amp;"_"&amp;L6047&amp;"_"&amp;M6047&amp;"_"&amp;O6047,[1]挑战模式!$A:$AS,1,FALSE)),"",IF(VLOOKUP(K6047&amp;"_"&amp;L6047&amp;"_"&amp;M6047&amp;"_"&amp;O6047,[1]挑战模式!$A:$AS,14+N6047,FALSE)="","","Monster_Season"&amp;K6047&amp;"_Challenge"&amp;L6047&amp;"_"&amp;M6047&amp;"_"&amp;N6047&amp;"_"&amp;O6047))</f>
        <v/>
      </c>
      <c r="C6047" t="str">
        <f t="shared" si="282"/>
        <v/>
      </c>
      <c r="G6047" t="str">
        <f>IF(ISNA(VLOOKUP(K6047&amp;"_"&amp;L6047&amp;"_"&amp;M6047&amp;"_"&amp;O6047,[1]挑战模式!$A:$AS,14+N6047,FALSE)),"",IF(VLOOKUP(K6047&amp;"_"&amp;L6047&amp;"_"&amp;M6047&amp;"_"&amp;O6047,[1]挑战模式!$A:$AS,14+N6047,FALSE)="","",IF(VLOOKUP(VLOOKUP(K6047&amp;"_"&amp;L6047&amp;"_"&amp;M6047&amp;"_"&amp;O6047,[1]挑战模式!$A:$AS,14+N6047,FALSE),[1]怪物!$B:$L,11,FALSE)=0,"",VLOOKUP(VLOOKUP(K6047&amp;"_"&amp;L6047&amp;"_"&amp;M6047&amp;"_"&amp;O6047,[1]挑战模式!$A:$AS,14+N6047,FALSE),[1]怪物!$B:$L,11,FALSE))))</f>
        <v/>
      </c>
      <c r="H6047" t="str">
        <f t="shared" si="283"/>
        <v/>
      </c>
      <c r="I6047" t="str">
        <f t="shared" si="284"/>
        <v/>
      </c>
      <c r="J6047" t="str">
        <f>IF(B6047="","",IF(RIGHT(VLOOKUP(K6047&amp;"_"&amp;L6047&amp;"_"&amp;M6047&amp;"_"&amp;O6047,[1]挑战模式!$A:$AS,14+N6047,FALSE),1)="3","EffectCreate_BossEffect;EffectCreate_MonsterShow","EffectCreate_MonsterShow"))</f>
        <v/>
      </c>
      <c r="K6047" s="2">
        <v>1</v>
      </c>
      <c r="L6047" s="2">
        <v>3</v>
      </c>
      <c r="M6047" s="2">
        <v>4</v>
      </c>
      <c r="N6047" s="2">
        <v>6</v>
      </c>
      <c r="O6047" s="6" t="s">
        <v>467</v>
      </c>
    </row>
    <row r="6048" spans="2:15" x14ac:dyDescent="0.2">
      <c r="B6048" t="str">
        <f>IF(ISNA(VLOOKUP(K6048&amp;"_"&amp;L6048&amp;"_"&amp;M6048&amp;"_"&amp;O6048,[1]挑战模式!$A:$AS,1,FALSE)),"",IF(VLOOKUP(K6048&amp;"_"&amp;L6048&amp;"_"&amp;M6048&amp;"_"&amp;O6048,[1]挑战模式!$A:$AS,14+N6048,FALSE)="","","Monster_Season"&amp;K6048&amp;"_Challenge"&amp;L6048&amp;"_"&amp;M6048&amp;"_"&amp;N6048&amp;"_"&amp;O6048))</f>
        <v>Monster_Season1_Challenge3_5_1_Hard</v>
      </c>
      <c r="C6048" t="str">
        <f t="shared" si="282"/>
        <v>None</v>
      </c>
      <c r="G6048" t="str">
        <f>IF(ISNA(VLOOKUP(K6048&amp;"_"&amp;L6048&amp;"_"&amp;M6048&amp;"_"&amp;O6048,[1]挑战模式!$A:$AS,14+N6048,FALSE)),"",IF(VLOOKUP(K6048&amp;"_"&amp;L6048&amp;"_"&amp;M6048&amp;"_"&amp;O6048,[1]挑战模式!$A:$AS,14+N6048,FALSE)="","",IF(VLOOKUP(VLOOKUP(K6048&amp;"_"&amp;L6048&amp;"_"&amp;M6048&amp;"_"&amp;O6048,[1]挑战模式!$A:$AS,14+N6048,FALSE),[1]怪物!$B:$L,11,FALSE)=0,"",VLOOKUP(VLOOKUP(K6048&amp;"_"&amp;L6048&amp;"_"&amp;M6048&amp;"_"&amp;O6048,[1]挑战模式!$A:$AS,14+N6048,FALSE),[1]怪物!$B:$L,11,FALSE))))</f>
        <v/>
      </c>
      <c r="H6048" t="str">
        <f t="shared" si="283"/>
        <v>Unit_Monster_Season1_Challenge3_5_1_Hard</v>
      </c>
      <c r="I6048" t="str">
        <f t="shared" si="284"/>
        <v>TowerDefense_Monster1</v>
      </c>
      <c r="J6048" t="str">
        <f>IF(B6048="","",IF(RIGHT(VLOOKUP(K6048&amp;"_"&amp;L6048&amp;"_"&amp;M6048&amp;"_"&amp;O6048,[1]挑战模式!$A:$AS,14+N6048,FALSE),1)="3","EffectCreate_BossEffect;EffectCreate_MonsterShow","EffectCreate_MonsterShow"))</f>
        <v>EffectCreate_MonsterShow</v>
      </c>
      <c r="K6048" s="2">
        <v>1</v>
      </c>
      <c r="L6048" s="2">
        <v>3</v>
      </c>
      <c r="M6048" s="2">
        <v>5</v>
      </c>
      <c r="N6048" s="2">
        <v>1</v>
      </c>
      <c r="O6048" s="6" t="s">
        <v>467</v>
      </c>
    </row>
    <row r="6049" spans="2:15" x14ac:dyDescent="0.2">
      <c r="B6049" t="str">
        <f>IF(ISNA(VLOOKUP(K6049&amp;"_"&amp;L6049&amp;"_"&amp;M6049&amp;"_"&amp;O6049,[1]挑战模式!$A:$AS,1,FALSE)),"",IF(VLOOKUP(K6049&amp;"_"&amp;L6049&amp;"_"&amp;M6049&amp;"_"&amp;O6049,[1]挑战模式!$A:$AS,14+N6049,FALSE)="","","Monster_Season"&amp;K6049&amp;"_Challenge"&amp;L6049&amp;"_"&amp;M6049&amp;"_"&amp;N6049&amp;"_"&amp;O6049))</f>
        <v>Monster_Season1_Challenge3_5_2_Hard</v>
      </c>
      <c r="C6049" t="str">
        <f t="shared" si="282"/>
        <v>None</v>
      </c>
      <c r="G6049" t="str">
        <f>IF(ISNA(VLOOKUP(K6049&amp;"_"&amp;L6049&amp;"_"&amp;M6049&amp;"_"&amp;O6049,[1]挑战模式!$A:$AS,14+N6049,FALSE)),"",IF(VLOOKUP(K6049&amp;"_"&amp;L6049&amp;"_"&amp;M6049&amp;"_"&amp;O6049,[1]挑战模式!$A:$AS,14+N6049,FALSE)="","",IF(VLOOKUP(VLOOKUP(K6049&amp;"_"&amp;L6049&amp;"_"&amp;M6049&amp;"_"&amp;O6049,[1]挑战模式!$A:$AS,14+N6049,FALSE),[1]怪物!$B:$L,11,FALSE)=0,"",VLOOKUP(VLOOKUP(K6049&amp;"_"&amp;L6049&amp;"_"&amp;M6049&amp;"_"&amp;O6049,[1]挑战模式!$A:$AS,14+N6049,FALSE),[1]怪物!$B:$L,11,FALSE))))</f>
        <v/>
      </c>
      <c r="H6049" t="str">
        <f t="shared" si="283"/>
        <v>Unit_Monster_Season1_Challenge3_5_2_Hard</v>
      </c>
      <c r="I6049" t="str">
        <f t="shared" si="284"/>
        <v>TowerDefense_Monster1</v>
      </c>
      <c r="J6049" t="str">
        <f>IF(B6049="","",IF(RIGHT(VLOOKUP(K6049&amp;"_"&amp;L6049&amp;"_"&amp;M6049&amp;"_"&amp;O6049,[1]挑战模式!$A:$AS,14+N6049,FALSE),1)="3","EffectCreate_BossEffect;EffectCreate_MonsterShow","EffectCreate_MonsterShow"))</f>
        <v>EffectCreate_MonsterShow</v>
      </c>
      <c r="K6049" s="2">
        <v>1</v>
      </c>
      <c r="L6049" s="2">
        <v>3</v>
      </c>
      <c r="M6049" s="2">
        <v>5</v>
      </c>
      <c r="N6049" s="2">
        <v>2</v>
      </c>
      <c r="O6049" s="6" t="s">
        <v>467</v>
      </c>
    </row>
    <row r="6050" spans="2:15" x14ac:dyDescent="0.2">
      <c r="B6050" t="str">
        <f>IF(ISNA(VLOOKUP(K6050&amp;"_"&amp;L6050&amp;"_"&amp;M6050&amp;"_"&amp;O6050,[1]挑战模式!$A:$AS,1,FALSE)),"",IF(VLOOKUP(K6050&amp;"_"&amp;L6050&amp;"_"&amp;M6050&amp;"_"&amp;O6050,[1]挑战模式!$A:$AS,14+N6050,FALSE)="","","Monster_Season"&amp;K6050&amp;"_Challenge"&amp;L6050&amp;"_"&amp;M6050&amp;"_"&amp;N6050&amp;"_"&amp;O6050))</f>
        <v>Monster_Season1_Challenge3_5_3_Hard</v>
      </c>
      <c r="C6050" t="str">
        <f t="shared" si="282"/>
        <v>None</v>
      </c>
      <c r="G6050" t="str">
        <f>IF(ISNA(VLOOKUP(K6050&amp;"_"&amp;L6050&amp;"_"&amp;M6050&amp;"_"&amp;O6050,[1]挑战模式!$A:$AS,14+N6050,FALSE)),"",IF(VLOOKUP(K6050&amp;"_"&amp;L6050&amp;"_"&amp;M6050&amp;"_"&amp;O6050,[1]挑战模式!$A:$AS,14+N6050,FALSE)="","",IF(VLOOKUP(VLOOKUP(K6050&amp;"_"&amp;L6050&amp;"_"&amp;M6050&amp;"_"&amp;O6050,[1]挑战模式!$A:$AS,14+N6050,FALSE),[1]怪物!$B:$L,11,FALSE)=0,"",VLOOKUP(VLOOKUP(K6050&amp;"_"&amp;L6050&amp;"_"&amp;M6050&amp;"_"&amp;O6050,[1]挑战模式!$A:$AS,14+N6050,FALSE),[1]怪物!$B:$L,11,FALSE))))</f>
        <v/>
      </c>
      <c r="H6050" t="str">
        <f t="shared" si="283"/>
        <v>Unit_Monster_Season1_Challenge3_5_3_Hard</v>
      </c>
      <c r="I6050" t="str">
        <f t="shared" si="284"/>
        <v>TowerDefense_Monster1</v>
      </c>
      <c r="J6050" t="str">
        <f>IF(B6050="","",IF(RIGHT(VLOOKUP(K6050&amp;"_"&amp;L6050&amp;"_"&amp;M6050&amp;"_"&amp;O6050,[1]挑战模式!$A:$AS,14+N6050,FALSE),1)="3","EffectCreate_BossEffect;EffectCreate_MonsterShow","EffectCreate_MonsterShow"))</f>
        <v>EffectCreate_MonsterShow</v>
      </c>
      <c r="K6050" s="2">
        <v>1</v>
      </c>
      <c r="L6050" s="2">
        <v>3</v>
      </c>
      <c r="M6050" s="2">
        <v>5</v>
      </c>
      <c r="N6050" s="2">
        <v>3</v>
      </c>
      <c r="O6050" s="6" t="s">
        <v>467</v>
      </c>
    </row>
    <row r="6051" spans="2:15" x14ac:dyDescent="0.2">
      <c r="B6051" t="str">
        <f>IF(ISNA(VLOOKUP(K6051&amp;"_"&amp;L6051&amp;"_"&amp;M6051&amp;"_"&amp;O6051,[1]挑战模式!$A:$AS,1,FALSE)),"",IF(VLOOKUP(K6051&amp;"_"&amp;L6051&amp;"_"&amp;M6051&amp;"_"&amp;O6051,[1]挑战模式!$A:$AS,14+N6051,FALSE)="","","Monster_Season"&amp;K6051&amp;"_Challenge"&amp;L6051&amp;"_"&amp;M6051&amp;"_"&amp;N6051&amp;"_"&amp;O6051))</f>
        <v/>
      </c>
      <c r="C6051" t="str">
        <f t="shared" si="282"/>
        <v/>
      </c>
      <c r="G6051" t="str">
        <f>IF(ISNA(VLOOKUP(K6051&amp;"_"&amp;L6051&amp;"_"&amp;M6051&amp;"_"&amp;O6051,[1]挑战模式!$A:$AS,14+N6051,FALSE)),"",IF(VLOOKUP(K6051&amp;"_"&amp;L6051&amp;"_"&amp;M6051&amp;"_"&amp;O6051,[1]挑战模式!$A:$AS,14+N6051,FALSE)="","",IF(VLOOKUP(VLOOKUP(K6051&amp;"_"&amp;L6051&amp;"_"&amp;M6051&amp;"_"&amp;O6051,[1]挑战模式!$A:$AS,14+N6051,FALSE),[1]怪物!$B:$L,11,FALSE)=0,"",VLOOKUP(VLOOKUP(K6051&amp;"_"&amp;L6051&amp;"_"&amp;M6051&amp;"_"&amp;O6051,[1]挑战模式!$A:$AS,14+N6051,FALSE),[1]怪物!$B:$L,11,FALSE))))</f>
        <v/>
      </c>
      <c r="H6051" t="str">
        <f t="shared" si="283"/>
        <v/>
      </c>
      <c r="I6051" t="str">
        <f t="shared" si="284"/>
        <v/>
      </c>
      <c r="J6051" t="str">
        <f>IF(B6051="","",IF(RIGHT(VLOOKUP(K6051&amp;"_"&amp;L6051&amp;"_"&amp;M6051&amp;"_"&amp;O6051,[1]挑战模式!$A:$AS,14+N6051,FALSE),1)="3","EffectCreate_BossEffect;EffectCreate_MonsterShow","EffectCreate_MonsterShow"))</f>
        <v/>
      </c>
      <c r="K6051" s="2">
        <v>1</v>
      </c>
      <c r="L6051" s="2">
        <v>3</v>
      </c>
      <c r="M6051" s="2">
        <v>5</v>
      </c>
      <c r="N6051" s="2">
        <v>4</v>
      </c>
      <c r="O6051" s="6" t="s">
        <v>467</v>
      </c>
    </row>
    <row r="6052" spans="2:15" x14ac:dyDescent="0.2">
      <c r="B6052" t="str">
        <f>IF(ISNA(VLOOKUP(K6052&amp;"_"&amp;L6052&amp;"_"&amp;M6052&amp;"_"&amp;O6052,[1]挑战模式!$A:$AS,1,FALSE)),"",IF(VLOOKUP(K6052&amp;"_"&amp;L6052&amp;"_"&amp;M6052&amp;"_"&amp;O6052,[1]挑战模式!$A:$AS,14+N6052,FALSE)="","","Monster_Season"&amp;K6052&amp;"_Challenge"&amp;L6052&amp;"_"&amp;M6052&amp;"_"&amp;N6052&amp;"_"&amp;O6052))</f>
        <v/>
      </c>
      <c r="C6052" t="str">
        <f t="shared" si="282"/>
        <v/>
      </c>
      <c r="G6052" t="str">
        <f>IF(ISNA(VLOOKUP(K6052&amp;"_"&amp;L6052&amp;"_"&amp;M6052&amp;"_"&amp;O6052,[1]挑战模式!$A:$AS,14+N6052,FALSE)),"",IF(VLOOKUP(K6052&amp;"_"&amp;L6052&amp;"_"&amp;M6052&amp;"_"&amp;O6052,[1]挑战模式!$A:$AS,14+N6052,FALSE)="","",IF(VLOOKUP(VLOOKUP(K6052&amp;"_"&amp;L6052&amp;"_"&amp;M6052&amp;"_"&amp;O6052,[1]挑战模式!$A:$AS,14+N6052,FALSE),[1]怪物!$B:$L,11,FALSE)=0,"",VLOOKUP(VLOOKUP(K6052&amp;"_"&amp;L6052&amp;"_"&amp;M6052&amp;"_"&amp;O6052,[1]挑战模式!$A:$AS,14+N6052,FALSE),[1]怪物!$B:$L,11,FALSE))))</f>
        <v/>
      </c>
      <c r="H6052" t="str">
        <f t="shared" si="283"/>
        <v/>
      </c>
      <c r="I6052" t="str">
        <f t="shared" si="284"/>
        <v/>
      </c>
      <c r="J6052" t="str">
        <f>IF(B6052="","",IF(RIGHT(VLOOKUP(K6052&amp;"_"&amp;L6052&amp;"_"&amp;M6052&amp;"_"&amp;O6052,[1]挑战模式!$A:$AS,14+N6052,FALSE),1)="3","EffectCreate_BossEffect;EffectCreate_MonsterShow","EffectCreate_MonsterShow"))</f>
        <v/>
      </c>
      <c r="K6052" s="2">
        <v>1</v>
      </c>
      <c r="L6052" s="2">
        <v>3</v>
      </c>
      <c r="M6052" s="2">
        <v>5</v>
      </c>
      <c r="N6052" s="2">
        <v>5</v>
      </c>
      <c r="O6052" s="6" t="s">
        <v>467</v>
      </c>
    </row>
    <row r="6053" spans="2:15" x14ac:dyDescent="0.2">
      <c r="B6053" t="str">
        <f>IF(ISNA(VLOOKUP(K6053&amp;"_"&amp;L6053&amp;"_"&amp;M6053&amp;"_"&amp;O6053,[1]挑战模式!$A:$AS,1,FALSE)),"",IF(VLOOKUP(K6053&amp;"_"&amp;L6053&amp;"_"&amp;M6053&amp;"_"&amp;O6053,[1]挑战模式!$A:$AS,14+N6053,FALSE)="","","Monster_Season"&amp;K6053&amp;"_Challenge"&amp;L6053&amp;"_"&amp;M6053&amp;"_"&amp;N6053&amp;"_"&amp;O6053))</f>
        <v/>
      </c>
      <c r="C6053" t="str">
        <f t="shared" si="282"/>
        <v/>
      </c>
      <c r="G6053" t="str">
        <f>IF(ISNA(VLOOKUP(K6053&amp;"_"&amp;L6053&amp;"_"&amp;M6053&amp;"_"&amp;O6053,[1]挑战模式!$A:$AS,14+N6053,FALSE)),"",IF(VLOOKUP(K6053&amp;"_"&amp;L6053&amp;"_"&amp;M6053&amp;"_"&amp;O6053,[1]挑战模式!$A:$AS,14+N6053,FALSE)="","",IF(VLOOKUP(VLOOKUP(K6053&amp;"_"&amp;L6053&amp;"_"&amp;M6053&amp;"_"&amp;O6053,[1]挑战模式!$A:$AS,14+N6053,FALSE),[1]怪物!$B:$L,11,FALSE)=0,"",VLOOKUP(VLOOKUP(K6053&amp;"_"&amp;L6053&amp;"_"&amp;M6053&amp;"_"&amp;O6053,[1]挑战模式!$A:$AS,14+N6053,FALSE),[1]怪物!$B:$L,11,FALSE))))</f>
        <v/>
      </c>
      <c r="H6053" t="str">
        <f t="shared" si="283"/>
        <v/>
      </c>
      <c r="I6053" t="str">
        <f t="shared" si="284"/>
        <v/>
      </c>
      <c r="J6053" t="str">
        <f>IF(B6053="","",IF(RIGHT(VLOOKUP(K6053&amp;"_"&amp;L6053&amp;"_"&amp;M6053&amp;"_"&amp;O6053,[1]挑战模式!$A:$AS,14+N6053,FALSE),1)="3","EffectCreate_BossEffect;EffectCreate_MonsterShow","EffectCreate_MonsterShow"))</f>
        <v/>
      </c>
      <c r="K6053" s="2">
        <v>1</v>
      </c>
      <c r="L6053" s="2">
        <v>3</v>
      </c>
      <c r="M6053" s="2">
        <v>5</v>
      </c>
      <c r="N6053" s="2">
        <v>6</v>
      </c>
      <c r="O6053" s="6" t="s">
        <v>467</v>
      </c>
    </row>
    <row r="6054" spans="2:15" x14ac:dyDescent="0.2">
      <c r="B6054" t="str">
        <f>IF(ISNA(VLOOKUP(K6054&amp;"_"&amp;L6054&amp;"_"&amp;M6054&amp;"_"&amp;O6054,[1]挑战模式!$A:$AS,1,FALSE)),"",IF(VLOOKUP(K6054&amp;"_"&amp;L6054&amp;"_"&amp;M6054&amp;"_"&amp;O6054,[1]挑战模式!$A:$AS,14+N6054,FALSE)="","","Monster_Season"&amp;K6054&amp;"_Challenge"&amp;L6054&amp;"_"&amp;M6054&amp;"_"&amp;N6054&amp;"_"&amp;O6054))</f>
        <v>Monster_Season1_Challenge3_6_1_Hard</v>
      </c>
      <c r="C6054" t="str">
        <f t="shared" si="282"/>
        <v>None</v>
      </c>
      <c r="G6054" t="str">
        <f>IF(ISNA(VLOOKUP(K6054&amp;"_"&amp;L6054&amp;"_"&amp;M6054&amp;"_"&amp;O6054,[1]挑战模式!$A:$AS,14+N6054,FALSE)),"",IF(VLOOKUP(K6054&amp;"_"&amp;L6054&amp;"_"&amp;M6054&amp;"_"&amp;O6054,[1]挑战模式!$A:$AS,14+N6054,FALSE)="","",IF(VLOOKUP(VLOOKUP(K6054&amp;"_"&amp;L6054&amp;"_"&amp;M6054&amp;"_"&amp;O6054,[1]挑战模式!$A:$AS,14+N6054,FALSE),[1]怪物!$B:$L,11,FALSE)=0,"",VLOOKUP(VLOOKUP(K6054&amp;"_"&amp;L6054&amp;"_"&amp;M6054&amp;"_"&amp;O6054,[1]挑战模式!$A:$AS,14+N6054,FALSE),[1]怪物!$B:$L,11,FALSE))))</f>
        <v/>
      </c>
      <c r="H6054" t="str">
        <f t="shared" si="283"/>
        <v>Unit_Monster_Season1_Challenge3_6_1_Hard</v>
      </c>
      <c r="I6054" t="str">
        <f t="shared" si="284"/>
        <v>TowerDefense_Monster1</v>
      </c>
      <c r="J6054" t="str">
        <f>IF(B6054="","",IF(RIGHT(VLOOKUP(K6054&amp;"_"&amp;L6054&amp;"_"&amp;M6054&amp;"_"&amp;O6054,[1]挑战模式!$A:$AS,14+N6054,FALSE),1)="3","EffectCreate_BossEffect;EffectCreate_MonsterShow","EffectCreate_MonsterShow"))</f>
        <v>EffectCreate_MonsterShow</v>
      </c>
      <c r="K6054" s="2">
        <v>1</v>
      </c>
      <c r="L6054" s="2">
        <v>3</v>
      </c>
      <c r="M6054" s="2">
        <v>6</v>
      </c>
      <c r="N6054" s="2">
        <v>1</v>
      </c>
      <c r="O6054" s="6" t="s">
        <v>467</v>
      </c>
    </row>
    <row r="6055" spans="2:15" x14ac:dyDescent="0.2">
      <c r="B6055" t="str">
        <f>IF(ISNA(VLOOKUP(K6055&amp;"_"&amp;L6055&amp;"_"&amp;M6055&amp;"_"&amp;O6055,[1]挑战模式!$A:$AS,1,FALSE)),"",IF(VLOOKUP(K6055&amp;"_"&amp;L6055&amp;"_"&amp;M6055&amp;"_"&amp;O6055,[1]挑战模式!$A:$AS,14+N6055,FALSE)="","","Monster_Season"&amp;K6055&amp;"_Challenge"&amp;L6055&amp;"_"&amp;M6055&amp;"_"&amp;N6055&amp;"_"&amp;O6055))</f>
        <v>Monster_Season1_Challenge3_6_2_Hard</v>
      </c>
      <c r="C6055" t="str">
        <f t="shared" si="282"/>
        <v>None</v>
      </c>
      <c r="G6055" t="str">
        <f>IF(ISNA(VLOOKUP(K6055&amp;"_"&amp;L6055&amp;"_"&amp;M6055&amp;"_"&amp;O6055,[1]挑战模式!$A:$AS,14+N6055,FALSE)),"",IF(VLOOKUP(K6055&amp;"_"&amp;L6055&amp;"_"&amp;M6055&amp;"_"&amp;O6055,[1]挑战模式!$A:$AS,14+N6055,FALSE)="","",IF(VLOOKUP(VLOOKUP(K6055&amp;"_"&amp;L6055&amp;"_"&amp;M6055&amp;"_"&amp;O6055,[1]挑战模式!$A:$AS,14+N6055,FALSE),[1]怪物!$B:$L,11,FALSE)=0,"",VLOOKUP(VLOOKUP(K6055&amp;"_"&amp;L6055&amp;"_"&amp;M6055&amp;"_"&amp;O6055,[1]挑战模式!$A:$AS,14+N6055,FALSE),[1]怪物!$B:$L,11,FALSE))))</f>
        <v/>
      </c>
      <c r="H6055" t="str">
        <f t="shared" si="283"/>
        <v>Unit_Monster_Season1_Challenge3_6_2_Hard</v>
      </c>
      <c r="I6055" t="str">
        <f t="shared" si="284"/>
        <v>TowerDefense_Monster1</v>
      </c>
      <c r="J6055" t="str">
        <f>IF(B6055="","",IF(RIGHT(VLOOKUP(K6055&amp;"_"&amp;L6055&amp;"_"&amp;M6055&amp;"_"&amp;O6055,[1]挑战模式!$A:$AS,14+N6055,FALSE),1)="3","EffectCreate_BossEffect;EffectCreate_MonsterShow","EffectCreate_MonsterShow"))</f>
        <v>EffectCreate_MonsterShow</v>
      </c>
      <c r="K6055" s="2">
        <v>1</v>
      </c>
      <c r="L6055" s="2">
        <v>3</v>
      </c>
      <c r="M6055" s="2">
        <v>6</v>
      </c>
      <c r="N6055" s="2">
        <v>2</v>
      </c>
      <c r="O6055" s="6" t="s">
        <v>467</v>
      </c>
    </row>
    <row r="6056" spans="2:15" x14ac:dyDescent="0.2">
      <c r="B6056" t="str">
        <f>IF(ISNA(VLOOKUP(K6056&amp;"_"&amp;L6056&amp;"_"&amp;M6056&amp;"_"&amp;O6056,[1]挑战模式!$A:$AS,1,FALSE)),"",IF(VLOOKUP(K6056&amp;"_"&amp;L6056&amp;"_"&amp;M6056&amp;"_"&amp;O6056,[1]挑战模式!$A:$AS,14+N6056,FALSE)="","","Monster_Season"&amp;K6056&amp;"_Challenge"&amp;L6056&amp;"_"&amp;M6056&amp;"_"&amp;N6056&amp;"_"&amp;O6056))</f>
        <v>Monster_Season1_Challenge3_6_3_Hard</v>
      </c>
      <c r="C6056" t="str">
        <f t="shared" si="282"/>
        <v>None</v>
      </c>
      <c r="G6056" t="str">
        <f>IF(ISNA(VLOOKUP(K6056&amp;"_"&amp;L6056&amp;"_"&amp;M6056&amp;"_"&amp;O6056,[1]挑战模式!$A:$AS,14+N6056,FALSE)),"",IF(VLOOKUP(K6056&amp;"_"&amp;L6056&amp;"_"&amp;M6056&amp;"_"&amp;O6056,[1]挑战模式!$A:$AS,14+N6056,FALSE)="","",IF(VLOOKUP(VLOOKUP(K6056&amp;"_"&amp;L6056&amp;"_"&amp;M6056&amp;"_"&amp;O6056,[1]挑战模式!$A:$AS,14+N6056,FALSE),[1]怪物!$B:$L,11,FALSE)=0,"",VLOOKUP(VLOOKUP(K6056&amp;"_"&amp;L6056&amp;"_"&amp;M6056&amp;"_"&amp;O6056,[1]挑战模式!$A:$AS,14+N6056,FALSE),[1]怪物!$B:$L,11,FALSE))))</f>
        <v/>
      </c>
      <c r="H6056" t="str">
        <f t="shared" si="283"/>
        <v>Unit_Monster_Season1_Challenge3_6_3_Hard</v>
      </c>
      <c r="I6056" t="str">
        <f t="shared" si="284"/>
        <v>TowerDefense_Monster1</v>
      </c>
      <c r="J6056" t="str">
        <f>IF(B6056="","",IF(RIGHT(VLOOKUP(K6056&amp;"_"&amp;L6056&amp;"_"&amp;M6056&amp;"_"&amp;O6056,[1]挑战模式!$A:$AS,14+N6056,FALSE),1)="3","EffectCreate_BossEffect;EffectCreate_MonsterShow","EffectCreate_MonsterShow"))</f>
        <v>EffectCreate_MonsterShow</v>
      </c>
      <c r="K6056" s="2">
        <v>1</v>
      </c>
      <c r="L6056" s="2">
        <v>3</v>
      </c>
      <c r="M6056" s="2">
        <v>6</v>
      </c>
      <c r="N6056" s="2">
        <v>3</v>
      </c>
      <c r="O6056" s="6" t="s">
        <v>467</v>
      </c>
    </row>
    <row r="6057" spans="2:15" x14ac:dyDescent="0.2">
      <c r="B6057" t="str">
        <f>IF(ISNA(VLOOKUP(K6057&amp;"_"&amp;L6057&amp;"_"&amp;M6057&amp;"_"&amp;O6057,[1]挑战模式!$A:$AS,1,FALSE)),"",IF(VLOOKUP(K6057&amp;"_"&amp;L6057&amp;"_"&amp;M6057&amp;"_"&amp;O6057,[1]挑战模式!$A:$AS,14+N6057,FALSE)="","","Monster_Season"&amp;K6057&amp;"_Challenge"&amp;L6057&amp;"_"&amp;M6057&amp;"_"&amp;N6057&amp;"_"&amp;O6057))</f>
        <v>Monster_Season1_Challenge3_6_4_Hard</v>
      </c>
      <c r="C6057" t="str">
        <f t="shared" si="282"/>
        <v>None</v>
      </c>
      <c r="G6057" t="str">
        <f>IF(ISNA(VLOOKUP(K6057&amp;"_"&amp;L6057&amp;"_"&amp;M6057&amp;"_"&amp;O6057,[1]挑战模式!$A:$AS,14+N6057,FALSE)),"",IF(VLOOKUP(K6057&amp;"_"&amp;L6057&amp;"_"&amp;M6057&amp;"_"&amp;O6057,[1]挑战模式!$A:$AS,14+N6057,FALSE)="","",IF(VLOOKUP(VLOOKUP(K6057&amp;"_"&amp;L6057&amp;"_"&amp;M6057&amp;"_"&amp;O6057,[1]挑战模式!$A:$AS,14+N6057,FALSE),[1]怪物!$B:$L,11,FALSE)=0,"",VLOOKUP(VLOOKUP(K6057&amp;"_"&amp;L6057&amp;"_"&amp;M6057&amp;"_"&amp;O6057,[1]挑战模式!$A:$AS,14+N6057,FALSE),[1]怪物!$B:$L,11,FALSE))))</f>
        <v/>
      </c>
      <c r="H6057" t="str">
        <f t="shared" si="283"/>
        <v>Unit_Monster_Season1_Challenge3_6_4_Hard</v>
      </c>
      <c r="I6057" t="str">
        <f t="shared" si="284"/>
        <v>TowerDefense_Monster1</v>
      </c>
      <c r="J6057" t="str">
        <f>IF(B6057="","",IF(RIGHT(VLOOKUP(K6057&amp;"_"&amp;L6057&amp;"_"&amp;M6057&amp;"_"&amp;O6057,[1]挑战模式!$A:$AS,14+N6057,FALSE),1)="3","EffectCreate_BossEffect;EffectCreate_MonsterShow","EffectCreate_MonsterShow"))</f>
        <v>EffectCreate_MonsterShow</v>
      </c>
      <c r="K6057" s="2">
        <v>1</v>
      </c>
      <c r="L6057" s="2">
        <v>3</v>
      </c>
      <c r="M6057" s="2">
        <v>6</v>
      </c>
      <c r="N6057" s="2">
        <v>4</v>
      </c>
      <c r="O6057" s="6" t="s">
        <v>467</v>
      </c>
    </row>
    <row r="6058" spans="2:15" x14ac:dyDescent="0.2">
      <c r="B6058" t="str">
        <f>IF(ISNA(VLOOKUP(K6058&amp;"_"&amp;L6058&amp;"_"&amp;M6058&amp;"_"&amp;O6058,[1]挑战模式!$A:$AS,1,FALSE)),"",IF(VLOOKUP(K6058&amp;"_"&amp;L6058&amp;"_"&amp;M6058&amp;"_"&amp;O6058,[1]挑战模式!$A:$AS,14+N6058,FALSE)="","","Monster_Season"&amp;K6058&amp;"_Challenge"&amp;L6058&amp;"_"&amp;M6058&amp;"_"&amp;N6058&amp;"_"&amp;O6058))</f>
        <v/>
      </c>
      <c r="C6058" t="str">
        <f t="shared" si="282"/>
        <v/>
      </c>
      <c r="G6058" t="str">
        <f>IF(ISNA(VLOOKUP(K6058&amp;"_"&amp;L6058&amp;"_"&amp;M6058&amp;"_"&amp;O6058,[1]挑战模式!$A:$AS,14+N6058,FALSE)),"",IF(VLOOKUP(K6058&amp;"_"&amp;L6058&amp;"_"&amp;M6058&amp;"_"&amp;O6058,[1]挑战模式!$A:$AS,14+N6058,FALSE)="","",IF(VLOOKUP(VLOOKUP(K6058&amp;"_"&amp;L6058&amp;"_"&amp;M6058&amp;"_"&amp;O6058,[1]挑战模式!$A:$AS,14+N6058,FALSE),[1]怪物!$B:$L,11,FALSE)=0,"",VLOOKUP(VLOOKUP(K6058&amp;"_"&amp;L6058&amp;"_"&amp;M6058&amp;"_"&amp;O6058,[1]挑战模式!$A:$AS,14+N6058,FALSE),[1]怪物!$B:$L,11,FALSE))))</f>
        <v/>
      </c>
      <c r="H6058" t="str">
        <f t="shared" si="283"/>
        <v/>
      </c>
      <c r="I6058" t="str">
        <f t="shared" si="284"/>
        <v/>
      </c>
      <c r="J6058" t="str">
        <f>IF(B6058="","",IF(RIGHT(VLOOKUP(K6058&amp;"_"&amp;L6058&amp;"_"&amp;M6058&amp;"_"&amp;O6058,[1]挑战模式!$A:$AS,14+N6058,FALSE),1)="3","EffectCreate_BossEffect;EffectCreate_MonsterShow","EffectCreate_MonsterShow"))</f>
        <v/>
      </c>
      <c r="K6058" s="2">
        <v>1</v>
      </c>
      <c r="L6058" s="2">
        <v>3</v>
      </c>
      <c r="M6058" s="2">
        <v>6</v>
      </c>
      <c r="N6058" s="2">
        <v>5</v>
      </c>
      <c r="O6058" s="6" t="s">
        <v>467</v>
      </c>
    </row>
    <row r="6059" spans="2:15" x14ac:dyDescent="0.2">
      <c r="B6059" t="str">
        <f>IF(ISNA(VLOOKUP(K6059&amp;"_"&amp;L6059&amp;"_"&amp;M6059&amp;"_"&amp;O6059,[1]挑战模式!$A:$AS,1,FALSE)),"",IF(VLOOKUP(K6059&amp;"_"&amp;L6059&amp;"_"&amp;M6059&amp;"_"&amp;O6059,[1]挑战模式!$A:$AS,14+N6059,FALSE)="","","Monster_Season"&amp;K6059&amp;"_Challenge"&amp;L6059&amp;"_"&amp;M6059&amp;"_"&amp;N6059&amp;"_"&amp;O6059))</f>
        <v/>
      </c>
      <c r="C6059" t="str">
        <f t="shared" si="282"/>
        <v/>
      </c>
      <c r="G6059" t="str">
        <f>IF(ISNA(VLOOKUP(K6059&amp;"_"&amp;L6059&amp;"_"&amp;M6059&amp;"_"&amp;O6059,[1]挑战模式!$A:$AS,14+N6059,FALSE)),"",IF(VLOOKUP(K6059&amp;"_"&amp;L6059&amp;"_"&amp;M6059&amp;"_"&amp;O6059,[1]挑战模式!$A:$AS,14+N6059,FALSE)="","",IF(VLOOKUP(VLOOKUP(K6059&amp;"_"&amp;L6059&amp;"_"&amp;M6059&amp;"_"&amp;O6059,[1]挑战模式!$A:$AS,14+N6059,FALSE),[1]怪物!$B:$L,11,FALSE)=0,"",VLOOKUP(VLOOKUP(K6059&amp;"_"&amp;L6059&amp;"_"&amp;M6059&amp;"_"&amp;O6059,[1]挑战模式!$A:$AS,14+N6059,FALSE),[1]怪物!$B:$L,11,FALSE))))</f>
        <v/>
      </c>
      <c r="H6059" t="str">
        <f t="shared" si="283"/>
        <v/>
      </c>
      <c r="I6059" t="str">
        <f t="shared" si="284"/>
        <v/>
      </c>
      <c r="J6059" t="str">
        <f>IF(B6059="","",IF(RIGHT(VLOOKUP(K6059&amp;"_"&amp;L6059&amp;"_"&amp;M6059&amp;"_"&amp;O6059,[1]挑战模式!$A:$AS,14+N6059,FALSE),1)="3","EffectCreate_BossEffect;EffectCreate_MonsterShow","EffectCreate_MonsterShow"))</f>
        <v/>
      </c>
      <c r="K6059" s="2">
        <v>1</v>
      </c>
      <c r="L6059" s="2">
        <v>3</v>
      </c>
      <c r="M6059" s="2">
        <v>6</v>
      </c>
      <c r="N6059" s="2">
        <v>6</v>
      </c>
      <c r="O6059" s="6" t="s">
        <v>467</v>
      </c>
    </row>
    <row r="6060" spans="2:15" x14ac:dyDescent="0.2">
      <c r="B6060" t="str">
        <f>IF(ISNA(VLOOKUP(K6060&amp;"_"&amp;L6060&amp;"_"&amp;M6060&amp;"_"&amp;O6060,[1]挑战模式!$A:$AS,1,FALSE)),"",IF(VLOOKUP(K6060&amp;"_"&amp;L6060&amp;"_"&amp;M6060&amp;"_"&amp;O6060,[1]挑战模式!$A:$AS,14+N6060,FALSE)="","","Monster_Season"&amp;K6060&amp;"_Challenge"&amp;L6060&amp;"_"&amp;M6060&amp;"_"&amp;N6060&amp;"_"&amp;O6060))</f>
        <v/>
      </c>
      <c r="C6060" t="str">
        <f t="shared" si="282"/>
        <v/>
      </c>
      <c r="G6060" t="str">
        <f>IF(ISNA(VLOOKUP(K6060&amp;"_"&amp;L6060&amp;"_"&amp;M6060&amp;"_"&amp;O6060,[1]挑战模式!$A:$AS,14+N6060,FALSE)),"",IF(VLOOKUP(K6060&amp;"_"&amp;L6060&amp;"_"&amp;M6060&amp;"_"&amp;O6060,[1]挑战模式!$A:$AS,14+N6060,FALSE)="","",IF(VLOOKUP(VLOOKUP(K6060&amp;"_"&amp;L6060&amp;"_"&amp;M6060&amp;"_"&amp;O6060,[1]挑战模式!$A:$AS,14+N6060,FALSE),[1]怪物!$B:$L,11,FALSE)=0,"",VLOOKUP(VLOOKUP(K6060&amp;"_"&amp;L6060&amp;"_"&amp;M6060&amp;"_"&amp;O6060,[1]挑战模式!$A:$AS,14+N6060,FALSE),[1]怪物!$B:$L,11,FALSE))))</f>
        <v/>
      </c>
      <c r="H6060" t="str">
        <f t="shared" si="283"/>
        <v/>
      </c>
      <c r="I6060" t="str">
        <f t="shared" si="284"/>
        <v/>
      </c>
      <c r="J6060" t="str">
        <f>IF(B6060="","",IF(RIGHT(VLOOKUP(K6060&amp;"_"&amp;L6060&amp;"_"&amp;M6060&amp;"_"&amp;O6060,[1]挑战模式!$A:$AS,14+N6060,FALSE),1)="3","EffectCreate_BossEffect;EffectCreate_MonsterShow","EffectCreate_MonsterShow"))</f>
        <v/>
      </c>
      <c r="K6060" s="2">
        <v>1</v>
      </c>
      <c r="L6060" s="2">
        <v>3</v>
      </c>
      <c r="M6060" s="2">
        <v>7</v>
      </c>
      <c r="N6060" s="2">
        <v>1</v>
      </c>
      <c r="O6060" s="6" t="s">
        <v>467</v>
      </c>
    </row>
    <row r="6061" spans="2:15" x14ac:dyDescent="0.2">
      <c r="B6061" t="str">
        <f>IF(ISNA(VLOOKUP(K6061&amp;"_"&amp;L6061&amp;"_"&amp;M6061&amp;"_"&amp;O6061,[1]挑战模式!$A:$AS,1,FALSE)),"",IF(VLOOKUP(K6061&amp;"_"&amp;L6061&amp;"_"&amp;M6061&amp;"_"&amp;O6061,[1]挑战模式!$A:$AS,14+N6061,FALSE)="","","Monster_Season"&amp;K6061&amp;"_Challenge"&amp;L6061&amp;"_"&amp;M6061&amp;"_"&amp;N6061&amp;"_"&amp;O6061))</f>
        <v/>
      </c>
      <c r="C6061" t="str">
        <f t="shared" si="282"/>
        <v/>
      </c>
      <c r="G6061" t="str">
        <f>IF(ISNA(VLOOKUP(K6061&amp;"_"&amp;L6061&amp;"_"&amp;M6061&amp;"_"&amp;O6061,[1]挑战模式!$A:$AS,14+N6061,FALSE)),"",IF(VLOOKUP(K6061&amp;"_"&amp;L6061&amp;"_"&amp;M6061&amp;"_"&amp;O6061,[1]挑战模式!$A:$AS,14+N6061,FALSE)="","",IF(VLOOKUP(VLOOKUP(K6061&amp;"_"&amp;L6061&amp;"_"&amp;M6061&amp;"_"&amp;O6061,[1]挑战模式!$A:$AS,14+N6061,FALSE),[1]怪物!$B:$L,11,FALSE)=0,"",VLOOKUP(VLOOKUP(K6061&amp;"_"&amp;L6061&amp;"_"&amp;M6061&amp;"_"&amp;O6061,[1]挑战模式!$A:$AS,14+N6061,FALSE),[1]怪物!$B:$L,11,FALSE))))</f>
        <v/>
      </c>
      <c r="H6061" t="str">
        <f t="shared" si="283"/>
        <v/>
      </c>
      <c r="I6061" t="str">
        <f t="shared" si="284"/>
        <v/>
      </c>
      <c r="J6061" t="str">
        <f>IF(B6061="","",IF(RIGHT(VLOOKUP(K6061&amp;"_"&amp;L6061&amp;"_"&amp;M6061&amp;"_"&amp;O6061,[1]挑战模式!$A:$AS,14+N6061,FALSE),1)="3","EffectCreate_BossEffect;EffectCreate_MonsterShow","EffectCreate_MonsterShow"))</f>
        <v/>
      </c>
      <c r="K6061" s="2">
        <v>1</v>
      </c>
      <c r="L6061" s="2">
        <v>3</v>
      </c>
      <c r="M6061" s="2">
        <v>7</v>
      </c>
      <c r="N6061" s="2">
        <v>2</v>
      </c>
      <c r="O6061" s="6" t="s">
        <v>467</v>
      </c>
    </row>
    <row r="6062" spans="2:15" x14ac:dyDescent="0.2">
      <c r="B6062" t="str">
        <f>IF(ISNA(VLOOKUP(K6062&amp;"_"&amp;L6062&amp;"_"&amp;M6062&amp;"_"&amp;O6062,[1]挑战模式!$A:$AS,1,FALSE)),"",IF(VLOOKUP(K6062&amp;"_"&amp;L6062&amp;"_"&amp;M6062&amp;"_"&amp;O6062,[1]挑战模式!$A:$AS,14+N6062,FALSE)="","","Monster_Season"&amp;K6062&amp;"_Challenge"&amp;L6062&amp;"_"&amp;M6062&amp;"_"&amp;N6062&amp;"_"&amp;O6062))</f>
        <v/>
      </c>
      <c r="C6062" t="str">
        <f t="shared" si="282"/>
        <v/>
      </c>
      <c r="G6062" t="str">
        <f>IF(ISNA(VLOOKUP(K6062&amp;"_"&amp;L6062&amp;"_"&amp;M6062&amp;"_"&amp;O6062,[1]挑战模式!$A:$AS,14+N6062,FALSE)),"",IF(VLOOKUP(K6062&amp;"_"&amp;L6062&amp;"_"&amp;M6062&amp;"_"&amp;O6062,[1]挑战模式!$A:$AS,14+N6062,FALSE)="","",IF(VLOOKUP(VLOOKUP(K6062&amp;"_"&amp;L6062&amp;"_"&amp;M6062&amp;"_"&amp;O6062,[1]挑战模式!$A:$AS,14+N6062,FALSE),[1]怪物!$B:$L,11,FALSE)=0,"",VLOOKUP(VLOOKUP(K6062&amp;"_"&amp;L6062&amp;"_"&amp;M6062&amp;"_"&amp;O6062,[1]挑战模式!$A:$AS,14+N6062,FALSE),[1]怪物!$B:$L,11,FALSE))))</f>
        <v/>
      </c>
      <c r="H6062" t="str">
        <f t="shared" si="283"/>
        <v/>
      </c>
      <c r="I6062" t="str">
        <f t="shared" si="284"/>
        <v/>
      </c>
      <c r="J6062" t="str">
        <f>IF(B6062="","",IF(RIGHT(VLOOKUP(K6062&amp;"_"&amp;L6062&amp;"_"&amp;M6062&amp;"_"&amp;O6062,[1]挑战模式!$A:$AS,14+N6062,FALSE),1)="3","EffectCreate_BossEffect;EffectCreate_MonsterShow","EffectCreate_MonsterShow"))</f>
        <v/>
      </c>
      <c r="K6062" s="2">
        <v>1</v>
      </c>
      <c r="L6062" s="2">
        <v>3</v>
      </c>
      <c r="M6062" s="2">
        <v>7</v>
      </c>
      <c r="N6062" s="2">
        <v>3</v>
      </c>
      <c r="O6062" s="6" t="s">
        <v>467</v>
      </c>
    </row>
    <row r="6063" spans="2:15" x14ac:dyDescent="0.2">
      <c r="B6063" t="str">
        <f>IF(ISNA(VLOOKUP(K6063&amp;"_"&amp;L6063&amp;"_"&amp;M6063&amp;"_"&amp;O6063,[1]挑战模式!$A:$AS,1,FALSE)),"",IF(VLOOKUP(K6063&amp;"_"&amp;L6063&amp;"_"&amp;M6063&amp;"_"&amp;O6063,[1]挑战模式!$A:$AS,14+N6063,FALSE)="","","Monster_Season"&amp;K6063&amp;"_Challenge"&amp;L6063&amp;"_"&amp;M6063&amp;"_"&amp;N6063&amp;"_"&amp;O6063))</f>
        <v/>
      </c>
      <c r="C6063" t="str">
        <f t="shared" si="282"/>
        <v/>
      </c>
      <c r="G6063" t="str">
        <f>IF(ISNA(VLOOKUP(K6063&amp;"_"&amp;L6063&amp;"_"&amp;M6063&amp;"_"&amp;O6063,[1]挑战模式!$A:$AS,14+N6063,FALSE)),"",IF(VLOOKUP(K6063&amp;"_"&amp;L6063&amp;"_"&amp;M6063&amp;"_"&amp;O6063,[1]挑战模式!$A:$AS,14+N6063,FALSE)="","",IF(VLOOKUP(VLOOKUP(K6063&amp;"_"&amp;L6063&amp;"_"&amp;M6063&amp;"_"&amp;O6063,[1]挑战模式!$A:$AS,14+N6063,FALSE),[1]怪物!$B:$L,11,FALSE)=0,"",VLOOKUP(VLOOKUP(K6063&amp;"_"&amp;L6063&amp;"_"&amp;M6063&amp;"_"&amp;O6063,[1]挑战模式!$A:$AS,14+N6063,FALSE),[1]怪物!$B:$L,11,FALSE))))</f>
        <v/>
      </c>
      <c r="H6063" t="str">
        <f t="shared" si="283"/>
        <v/>
      </c>
      <c r="I6063" t="str">
        <f t="shared" si="284"/>
        <v/>
      </c>
      <c r="J6063" t="str">
        <f>IF(B6063="","",IF(RIGHT(VLOOKUP(K6063&amp;"_"&amp;L6063&amp;"_"&amp;M6063&amp;"_"&amp;O6063,[1]挑战模式!$A:$AS,14+N6063,FALSE),1)="3","EffectCreate_BossEffect;EffectCreate_MonsterShow","EffectCreate_MonsterShow"))</f>
        <v/>
      </c>
      <c r="K6063" s="2">
        <v>1</v>
      </c>
      <c r="L6063" s="2">
        <v>3</v>
      </c>
      <c r="M6063" s="2">
        <v>7</v>
      </c>
      <c r="N6063" s="2">
        <v>4</v>
      </c>
      <c r="O6063" s="6" t="s">
        <v>467</v>
      </c>
    </row>
    <row r="6064" spans="2:15" x14ac:dyDescent="0.2">
      <c r="B6064" t="str">
        <f>IF(ISNA(VLOOKUP(K6064&amp;"_"&amp;L6064&amp;"_"&amp;M6064&amp;"_"&amp;O6064,[1]挑战模式!$A:$AS,1,FALSE)),"",IF(VLOOKUP(K6064&amp;"_"&amp;L6064&amp;"_"&amp;M6064&amp;"_"&amp;O6064,[1]挑战模式!$A:$AS,14+N6064,FALSE)="","","Monster_Season"&amp;K6064&amp;"_Challenge"&amp;L6064&amp;"_"&amp;M6064&amp;"_"&amp;N6064&amp;"_"&amp;O6064))</f>
        <v/>
      </c>
      <c r="C6064" t="str">
        <f t="shared" si="282"/>
        <v/>
      </c>
      <c r="G6064" t="str">
        <f>IF(ISNA(VLOOKUP(K6064&amp;"_"&amp;L6064&amp;"_"&amp;M6064&amp;"_"&amp;O6064,[1]挑战模式!$A:$AS,14+N6064,FALSE)),"",IF(VLOOKUP(K6064&amp;"_"&amp;L6064&amp;"_"&amp;M6064&amp;"_"&amp;O6064,[1]挑战模式!$A:$AS,14+N6064,FALSE)="","",IF(VLOOKUP(VLOOKUP(K6064&amp;"_"&amp;L6064&amp;"_"&amp;M6064&amp;"_"&amp;O6064,[1]挑战模式!$A:$AS,14+N6064,FALSE),[1]怪物!$B:$L,11,FALSE)=0,"",VLOOKUP(VLOOKUP(K6064&amp;"_"&amp;L6064&amp;"_"&amp;M6064&amp;"_"&amp;O6064,[1]挑战模式!$A:$AS,14+N6064,FALSE),[1]怪物!$B:$L,11,FALSE))))</f>
        <v/>
      </c>
      <c r="H6064" t="str">
        <f t="shared" si="283"/>
        <v/>
      </c>
      <c r="I6064" t="str">
        <f t="shared" si="284"/>
        <v/>
      </c>
      <c r="J6064" t="str">
        <f>IF(B6064="","",IF(RIGHT(VLOOKUP(K6064&amp;"_"&amp;L6064&amp;"_"&amp;M6064&amp;"_"&amp;O6064,[1]挑战模式!$A:$AS,14+N6064,FALSE),1)="3","EffectCreate_BossEffect;EffectCreate_MonsterShow","EffectCreate_MonsterShow"))</f>
        <v/>
      </c>
      <c r="K6064" s="2">
        <v>1</v>
      </c>
      <c r="L6064" s="2">
        <v>3</v>
      </c>
      <c r="M6064" s="2">
        <v>7</v>
      </c>
      <c r="N6064" s="2">
        <v>5</v>
      </c>
      <c r="O6064" s="6" t="s">
        <v>467</v>
      </c>
    </row>
    <row r="6065" spans="2:15" x14ac:dyDescent="0.2">
      <c r="B6065" t="str">
        <f>IF(ISNA(VLOOKUP(K6065&amp;"_"&amp;L6065&amp;"_"&amp;M6065&amp;"_"&amp;O6065,[1]挑战模式!$A:$AS,1,FALSE)),"",IF(VLOOKUP(K6065&amp;"_"&amp;L6065&amp;"_"&amp;M6065&amp;"_"&amp;O6065,[1]挑战模式!$A:$AS,14+N6065,FALSE)="","","Monster_Season"&amp;K6065&amp;"_Challenge"&amp;L6065&amp;"_"&amp;M6065&amp;"_"&amp;N6065&amp;"_"&amp;O6065))</f>
        <v/>
      </c>
      <c r="C6065" t="str">
        <f t="shared" si="282"/>
        <v/>
      </c>
      <c r="G6065" t="str">
        <f>IF(ISNA(VLOOKUP(K6065&amp;"_"&amp;L6065&amp;"_"&amp;M6065&amp;"_"&amp;O6065,[1]挑战模式!$A:$AS,14+N6065,FALSE)),"",IF(VLOOKUP(K6065&amp;"_"&amp;L6065&amp;"_"&amp;M6065&amp;"_"&amp;O6065,[1]挑战模式!$A:$AS,14+N6065,FALSE)="","",IF(VLOOKUP(VLOOKUP(K6065&amp;"_"&amp;L6065&amp;"_"&amp;M6065&amp;"_"&amp;O6065,[1]挑战模式!$A:$AS,14+N6065,FALSE),[1]怪物!$B:$L,11,FALSE)=0,"",VLOOKUP(VLOOKUP(K6065&amp;"_"&amp;L6065&amp;"_"&amp;M6065&amp;"_"&amp;O6065,[1]挑战模式!$A:$AS,14+N6065,FALSE),[1]怪物!$B:$L,11,FALSE))))</f>
        <v/>
      </c>
      <c r="H6065" t="str">
        <f t="shared" si="283"/>
        <v/>
      </c>
      <c r="I6065" t="str">
        <f t="shared" si="284"/>
        <v/>
      </c>
      <c r="J6065" t="str">
        <f>IF(B6065="","",IF(RIGHT(VLOOKUP(K6065&amp;"_"&amp;L6065&amp;"_"&amp;M6065&amp;"_"&amp;O6065,[1]挑战模式!$A:$AS,14+N6065,FALSE),1)="3","EffectCreate_BossEffect;EffectCreate_MonsterShow","EffectCreate_MonsterShow"))</f>
        <v/>
      </c>
      <c r="K6065" s="2">
        <v>1</v>
      </c>
      <c r="L6065" s="2">
        <v>3</v>
      </c>
      <c r="M6065" s="2">
        <v>7</v>
      </c>
      <c r="N6065" s="2">
        <v>6</v>
      </c>
      <c r="O6065" s="6" t="s">
        <v>467</v>
      </c>
    </row>
    <row r="6066" spans="2:15" x14ac:dyDescent="0.2">
      <c r="B6066" t="str">
        <f>IF(ISNA(VLOOKUP(K6066&amp;"_"&amp;L6066&amp;"_"&amp;M6066&amp;"_"&amp;O6066,[1]挑战模式!$A:$AS,1,FALSE)),"",IF(VLOOKUP(K6066&amp;"_"&amp;L6066&amp;"_"&amp;M6066&amp;"_"&amp;O6066,[1]挑战模式!$A:$AS,14+N6066,FALSE)="","","Monster_Season"&amp;K6066&amp;"_Challenge"&amp;L6066&amp;"_"&amp;M6066&amp;"_"&amp;N6066&amp;"_"&amp;O6066))</f>
        <v/>
      </c>
      <c r="C6066" t="str">
        <f t="shared" si="282"/>
        <v/>
      </c>
      <c r="G6066" t="str">
        <f>IF(ISNA(VLOOKUP(K6066&amp;"_"&amp;L6066&amp;"_"&amp;M6066&amp;"_"&amp;O6066,[1]挑战模式!$A:$AS,14+N6066,FALSE)),"",IF(VLOOKUP(K6066&amp;"_"&amp;L6066&amp;"_"&amp;M6066&amp;"_"&amp;O6066,[1]挑战模式!$A:$AS,14+N6066,FALSE)="","",IF(VLOOKUP(VLOOKUP(K6066&amp;"_"&amp;L6066&amp;"_"&amp;M6066&amp;"_"&amp;O6066,[1]挑战模式!$A:$AS,14+N6066,FALSE),[1]怪物!$B:$L,11,FALSE)=0,"",VLOOKUP(VLOOKUP(K6066&amp;"_"&amp;L6066&amp;"_"&amp;M6066&amp;"_"&amp;O6066,[1]挑战模式!$A:$AS,14+N6066,FALSE),[1]怪物!$B:$L,11,FALSE))))</f>
        <v/>
      </c>
      <c r="H6066" t="str">
        <f t="shared" si="283"/>
        <v/>
      </c>
      <c r="I6066" t="str">
        <f t="shared" si="284"/>
        <v/>
      </c>
      <c r="J6066" t="str">
        <f>IF(B6066="","",IF(RIGHT(VLOOKUP(K6066&amp;"_"&amp;L6066&amp;"_"&amp;M6066&amp;"_"&amp;O6066,[1]挑战模式!$A:$AS,14+N6066,FALSE),1)="3","EffectCreate_BossEffect;EffectCreate_MonsterShow","EffectCreate_MonsterShow"))</f>
        <v/>
      </c>
      <c r="K6066" s="2">
        <v>1</v>
      </c>
      <c r="L6066" s="2">
        <v>3</v>
      </c>
      <c r="M6066" s="2">
        <v>8</v>
      </c>
      <c r="N6066" s="2">
        <v>1</v>
      </c>
      <c r="O6066" s="6" t="s">
        <v>467</v>
      </c>
    </row>
    <row r="6067" spans="2:15" x14ac:dyDescent="0.2">
      <c r="B6067" t="str">
        <f>IF(ISNA(VLOOKUP(K6067&amp;"_"&amp;L6067&amp;"_"&amp;M6067&amp;"_"&amp;O6067,[1]挑战模式!$A:$AS,1,FALSE)),"",IF(VLOOKUP(K6067&amp;"_"&amp;L6067&amp;"_"&amp;M6067&amp;"_"&amp;O6067,[1]挑战模式!$A:$AS,14+N6067,FALSE)="","","Monster_Season"&amp;K6067&amp;"_Challenge"&amp;L6067&amp;"_"&amp;M6067&amp;"_"&amp;N6067&amp;"_"&amp;O6067))</f>
        <v/>
      </c>
      <c r="C6067" t="str">
        <f t="shared" si="282"/>
        <v/>
      </c>
      <c r="G6067" t="str">
        <f>IF(ISNA(VLOOKUP(K6067&amp;"_"&amp;L6067&amp;"_"&amp;M6067&amp;"_"&amp;O6067,[1]挑战模式!$A:$AS,14+N6067,FALSE)),"",IF(VLOOKUP(K6067&amp;"_"&amp;L6067&amp;"_"&amp;M6067&amp;"_"&amp;O6067,[1]挑战模式!$A:$AS,14+N6067,FALSE)="","",IF(VLOOKUP(VLOOKUP(K6067&amp;"_"&amp;L6067&amp;"_"&amp;M6067&amp;"_"&amp;O6067,[1]挑战模式!$A:$AS,14+N6067,FALSE),[1]怪物!$B:$L,11,FALSE)=0,"",VLOOKUP(VLOOKUP(K6067&amp;"_"&amp;L6067&amp;"_"&amp;M6067&amp;"_"&amp;O6067,[1]挑战模式!$A:$AS,14+N6067,FALSE),[1]怪物!$B:$L,11,FALSE))))</f>
        <v/>
      </c>
      <c r="H6067" t="str">
        <f t="shared" si="283"/>
        <v/>
      </c>
      <c r="I6067" t="str">
        <f t="shared" si="284"/>
        <v/>
      </c>
      <c r="J6067" t="str">
        <f>IF(B6067="","",IF(RIGHT(VLOOKUP(K6067&amp;"_"&amp;L6067&amp;"_"&amp;M6067&amp;"_"&amp;O6067,[1]挑战模式!$A:$AS,14+N6067,FALSE),1)="3","EffectCreate_BossEffect;EffectCreate_MonsterShow","EffectCreate_MonsterShow"))</f>
        <v/>
      </c>
      <c r="K6067" s="2">
        <v>1</v>
      </c>
      <c r="L6067" s="2">
        <v>3</v>
      </c>
      <c r="M6067" s="2">
        <v>8</v>
      </c>
      <c r="N6067" s="2">
        <v>2</v>
      </c>
      <c r="O6067" s="6" t="s">
        <v>467</v>
      </c>
    </row>
    <row r="6068" spans="2:15" x14ac:dyDescent="0.2">
      <c r="B6068" t="str">
        <f>IF(ISNA(VLOOKUP(K6068&amp;"_"&amp;L6068&amp;"_"&amp;M6068&amp;"_"&amp;O6068,[1]挑战模式!$A:$AS,1,FALSE)),"",IF(VLOOKUP(K6068&amp;"_"&amp;L6068&amp;"_"&amp;M6068&amp;"_"&amp;O6068,[1]挑战模式!$A:$AS,14+N6068,FALSE)="","","Monster_Season"&amp;K6068&amp;"_Challenge"&amp;L6068&amp;"_"&amp;M6068&amp;"_"&amp;N6068&amp;"_"&amp;O6068))</f>
        <v/>
      </c>
      <c r="C6068" t="str">
        <f t="shared" si="282"/>
        <v/>
      </c>
      <c r="G6068" t="str">
        <f>IF(ISNA(VLOOKUP(K6068&amp;"_"&amp;L6068&amp;"_"&amp;M6068&amp;"_"&amp;O6068,[1]挑战模式!$A:$AS,14+N6068,FALSE)),"",IF(VLOOKUP(K6068&amp;"_"&amp;L6068&amp;"_"&amp;M6068&amp;"_"&amp;O6068,[1]挑战模式!$A:$AS,14+N6068,FALSE)="","",IF(VLOOKUP(VLOOKUP(K6068&amp;"_"&amp;L6068&amp;"_"&amp;M6068&amp;"_"&amp;O6068,[1]挑战模式!$A:$AS,14+N6068,FALSE),[1]怪物!$B:$L,11,FALSE)=0,"",VLOOKUP(VLOOKUP(K6068&amp;"_"&amp;L6068&amp;"_"&amp;M6068&amp;"_"&amp;O6068,[1]挑战模式!$A:$AS,14+N6068,FALSE),[1]怪物!$B:$L,11,FALSE))))</f>
        <v/>
      </c>
      <c r="H6068" t="str">
        <f t="shared" si="283"/>
        <v/>
      </c>
      <c r="I6068" t="str">
        <f t="shared" si="284"/>
        <v/>
      </c>
      <c r="J6068" t="str">
        <f>IF(B6068="","",IF(RIGHT(VLOOKUP(K6068&amp;"_"&amp;L6068&amp;"_"&amp;M6068&amp;"_"&amp;O6068,[1]挑战模式!$A:$AS,14+N6068,FALSE),1)="3","EffectCreate_BossEffect;EffectCreate_MonsterShow","EffectCreate_MonsterShow"))</f>
        <v/>
      </c>
      <c r="K6068" s="2">
        <v>1</v>
      </c>
      <c r="L6068" s="2">
        <v>3</v>
      </c>
      <c r="M6068" s="2">
        <v>8</v>
      </c>
      <c r="N6068" s="2">
        <v>3</v>
      </c>
      <c r="O6068" s="6" t="s">
        <v>467</v>
      </c>
    </row>
    <row r="6069" spans="2:15" x14ac:dyDescent="0.2">
      <c r="B6069" t="str">
        <f>IF(ISNA(VLOOKUP(K6069&amp;"_"&amp;L6069&amp;"_"&amp;M6069&amp;"_"&amp;O6069,[1]挑战模式!$A:$AS,1,FALSE)),"",IF(VLOOKUP(K6069&amp;"_"&amp;L6069&amp;"_"&amp;M6069&amp;"_"&amp;O6069,[1]挑战模式!$A:$AS,14+N6069,FALSE)="","","Monster_Season"&amp;K6069&amp;"_Challenge"&amp;L6069&amp;"_"&amp;M6069&amp;"_"&amp;N6069&amp;"_"&amp;O6069))</f>
        <v/>
      </c>
      <c r="C6069" t="str">
        <f t="shared" si="282"/>
        <v/>
      </c>
      <c r="G6069" t="str">
        <f>IF(ISNA(VLOOKUP(K6069&amp;"_"&amp;L6069&amp;"_"&amp;M6069&amp;"_"&amp;O6069,[1]挑战模式!$A:$AS,14+N6069,FALSE)),"",IF(VLOOKUP(K6069&amp;"_"&amp;L6069&amp;"_"&amp;M6069&amp;"_"&amp;O6069,[1]挑战模式!$A:$AS,14+N6069,FALSE)="","",IF(VLOOKUP(VLOOKUP(K6069&amp;"_"&amp;L6069&amp;"_"&amp;M6069&amp;"_"&amp;O6069,[1]挑战模式!$A:$AS,14+N6069,FALSE),[1]怪物!$B:$L,11,FALSE)=0,"",VLOOKUP(VLOOKUP(K6069&amp;"_"&amp;L6069&amp;"_"&amp;M6069&amp;"_"&amp;O6069,[1]挑战模式!$A:$AS,14+N6069,FALSE),[1]怪物!$B:$L,11,FALSE))))</f>
        <v/>
      </c>
      <c r="H6069" t="str">
        <f t="shared" si="283"/>
        <v/>
      </c>
      <c r="I6069" t="str">
        <f t="shared" si="284"/>
        <v/>
      </c>
      <c r="J6069" t="str">
        <f>IF(B6069="","",IF(RIGHT(VLOOKUP(K6069&amp;"_"&amp;L6069&amp;"_"&amp;M6069&amp;"_"&amp;O6069,[1]挑战模式!$A:$AS,14+N6069,FALSE),1)="3","EffectCreate_BossEffect;EffectCreate_MonsterShow","EffectCreate_MonsterShow"))</f>
        <v/>
      </c>
      <c r="K6069" s="2">
        <v>1</v>
      </c>
      <c r="L6069" s="2">
        <v>3</v>
      </c>
      <c r="M6069" s="2">
        <v>8</v>
      </c>
      <c r="N6069" s="2">
        <v>4</v>
      </c>
      <c r="O6069" s="6" t="s">
        <v>467</v>
      </c>
    </row>
    <row r="6070" spans="2:15" x14ac:dyDescent="0.2">
      <c r="B6070" t="str">
        <f>IF(ISNA(VLOOKUP(K6070&amp;"_"&amp;L6070&amp;"_"&amp;M6070&amp;"_"&amp;O6070,[1]挑战模式!$A:$AS,1,FALSE)),"",IF(VLOOKUP(K6070&amp;"_"&amp;L6070&amp;"_"&amp;M6070&amp;"_"&amp;O6070,[1]挑战模式!$A:$AS,14+N6070,FALSE)="","","Monster_Season"&amp;K6070&amp;"_Challenge"&amp;L6070&amp;"_"&amp;M6070&amp;"_"&amp;N6070&amp;"_"&amp;O6070))</f>
        <v/>
      </c>
      <c r="C6070" t="str">
        <f t="shared" si="282"/>
        <v/>
      </c>
      <c r="G6070" t="str">
        <f>IF(ISNA(VLOOKUP(K6070&amp;"_"&amp;L6070&amp;"_"&amp;M6070&amp;"_"&amp;O6070,[1]挑战模式!$A:$AS,14+N6070,FALSE)),"",IF(VLOOKUP(K6070&amp;"_"&amp;L6070&amp;"_"&amp;M6070&amp;"_"&amp;O6070,[1]挑战模式!$A:$AS,14+N6070,FALSE)="","",IF(VLOOKUP(VLOOKUP(K6070&amp;"_"&amp;L6070&amp;"_"&amp;M6070&amp;"_"&amp;O6070,[1]挑战模式!$A:$AS,14+N6070,FALSE),[1]怪物!$B:$L,11,FALSE)=0,"",VLOOKUP(VLOOKUP(K6070&amp;"_"&amp;L6070&amp;"_"&amp;M6070&amp;"_"&amp;O6070,[1]挑战模式!$A:$AS,14+N6070,FALSE),[1]怪物!$B:$L,11,FALSE))))</f>
        <v/>
      </c>
      <c r="H6070" t="str">
        <f t="shared" si="283"/>
        <v/>
      </c>
      <c r="I6070" t="str">
        <f t="shared" si="284"/>
        <v/>
      </c>
      <c r="J6070" t="str">
        <f>IF(B6070="","",IF(RIGHT(VLOOKUP(K6070&amp;"_"&amp;L6070&amp;"_"&amp;M6070&amp;"_"&amp;O6070,[1]挑战模式!$A:$AS,14+N6070,FALSE),1)="3","EffectCreate_BossEffect;EffectCreate_MonsterShow","EffectCreate_MonsterShow"))</f>
        <v/>
      </c>
      <c r="K6070" s="2">
        <v>1</v>
      </c>
      <c r="L6070" s="2">
        <v>3</v>
      </c>
      <c r="M6070" s="2">
        <v>8</v>
      </c>
      <c r="N6070" s="2">
        <v>5</v>
      </c>
      <c r="O6070" s="6" t="s">
        <v>467</v>
      </c>
    </row>
    <row r="6071" spans="2:15" x14ac:dyDescent="0.2">
      <c r="B6071" t="str">
        <f>IF(ISNA(VLOOKUP(K6071&amp;"_"&amp;L6071&amp;"_"&amp;M6071&amp;"_"&amp;O6071,[1]挑战模式!$A:$AS,1,FALSE)),"",IF(VLOOKUP(K6071&amp;"_"&amp;L6071&amp;"_"&amp;M6071&amp;"_"&amp;O6071,[1]挑战模式!$A:$AS,14+N6071,FALSE)="","","Monster_Season"&amp;K6071&amp;"_Challenge"&amp;L6071&amp;"_"&amp;M6071&amp;"_"&amp;N6071&amp;"_"&amp;O6071))</f>
        <v/>
      </c>
      <c r="C6071" t="str">
        <f t="shared" si="282"/>
        <v/>
      </c>
      <c r="G6071" t="str">
        <f>IF(ISNA(VLOOKUP(K6071&amp;"_"&amp;L6071&amp;"_"&amp;M6071&amp;"_"&amp;O6071,[1]挑战模式!$A:$AS,14+N6071,FALSE)),"",IF(VLOOKUP(K6071&amp;"_"&amp;L6071&amp;"_"&amp;M6071&amp;"_"&amp;O6071,[1]挑战模式!$A:$AS,14+N6071,FALSE)="","",IF(VLOOKUP(VLOOKUP(K6071&amp;"_"&amp;L6071&amp;"_"&amp;M6071&amp;"_"&amp;O6071,[1]挑战模式!$A:$AS,14+N6071,FALSE),[1]怪物!$B:$L,11,FALSE)=0,"",VLOOKUP(VLOOKUP(K6071&amp;"_"&amp;L6071&amp;"_"&amp;M6071&amp;"_"&amp;O6071,[1]挑战模式!$A:$AS,14+N6071,FALSE),[1]怪物!$B:$L,11,FALSE))))</f>
        <v/>
      </c>
      <c r="H6071" t="str">
        <f t="shared" si="283"/>
        <v/>
      </c>
      <c r="I6071" t="str">
        <f t="shared" si="284"/>
        <v/>
      </c>
      <c r="J6071" t="str">
        <f>IF(B6071="","",IF(RIGHT(VLOOKUP(K6071&amp;"_"&amp;L6071&amp;"_"&amp;M6071&amp;"_"&amp;O6071,[1]挑战模式!$A:$AS,14+N6071,FALSE),1)="3","EffectCreate_BossEffect;EffectCreate_MonsterShow","EffectCreate_MonsterShow"))</f>
        <v/>
      </c>
      <c r="K6071" s="2">
        <v>1</v>
      </c>
      <c r="L6071" s="2">
        <v>3</v>
      </c>
      <c r="M6071" s="2">
        <v>8</v>
      </c>
      <c r="N6071" s="2">
        <v>6</v>
      </c>
      <c r="O6071" s="6" t="s">
        <v>467</v>
      </c>
    </row>
    <row r="6072" spans="2:15" x14ac:dyDescent="0.2">
      <c r="B6072" t="str">
        <f>IF(ISNA(VLOOKUP(K6072&amp;"_"&amp;L6072&amp;"_"&amp;M6072&amp;"_"&amp;O6072,[1]挑战模式!$A:$AS,1,FALSE)),"",IF(VLOOKUP(K6072&amp;"_"&amp;L6072&amp;"_"&amp;M6072&amp;"_"&amp;O6072,[1]挑战模式!$A:$AS,14+N6072,FALSE)="","","Monster_Season"&amp;K6072&amp;"_Challenge"&amp;L6072&amp;"_"&amp;M6072&amp;"_"&amp;N6072&amp;"_"&amp;O6072))</f>
        <v/>
      </c>
      <c r="C6072" t="str">
        <f t="shared" si="282"/>
        <v/>
      </c>
      <c r="G6072" t="str">
        <f>IF(ISNA(VLOOKUP(K6072&amp;"_"&amp;L6072&amp;"_"&amp;M6072&amp;"_"&amp;O6072,[1]挑战模式!$A:$AS,14+N6072,FALSE)),"",IF(VLOOKUP(K6072&amp;"_"&amp;L6072&amp;"_"&amp;M6072&amp;"_"&amp;O6072,[1]挑战模式!$A:$AS,14+N6072,FALSE)="","",IF(VLOOKUP(VLOOKUP(K6072&amp;"_"&amp;L6072&amp;"_"&amp;M6072&amp;"_"&amp;O6072,[1]挑战模式!$A:$AS,14+N6072,FALSE),[1]怪物!$B:$L,11,FALSE)=0,"",VLOOKUP(VLOOKUP(K6072&amp;"_"&amp;L6072&amp;"_"&amp;M6072&amp;"_"&amp;O6072,[1]挑战模式!$A:$AS,14+N6072,FALSE),[1]怪物!$B:$L,11,FALSE))))</f>
        <v/>
      </c>
      <c r="H6072" t="str">
        <f t="shared" si="283"/>
        <v/>
      </c>
      <c r="I6072" t="str">
        <f t="shared" si="284"/>
        <v/>
      </c>
      <c r="J6072" t="str">
        <f>IF(B6072="","",IF(RIGHT(VLOOKUP(K6072&amp;"_"&amp;L6072&amp;"_"&amp;M6072&amp;"_"&amp;O6072,[1]挑战模式!$A:$AS,14+N6072,FALSE),1)="3","EffectCreate_BossEffect;EffectCreate_MonsterShow","EffectCreate_MonsterShow"))</f>
        <v/>
      </c>
      <c r="K6072" s="2">
        <v>1</v>
      </c>
      <c r="L6072" s="2">
        <v>3</v>
      </c>
      <c r="M6072" s="2">
        <v>9</v>
      </c>
      <c r="N6072" s="2">
        <v>1</v>
      </c>
      <c r="O6072" s="6" t="s">
        <v>467</v>
      </c>
    </row>
    <row r="6073" spans="2:15" x14ac:dyDescent="0.2">
      <c r="B6073" t="str">
        <f>IF(ISNA(VLOOKUP(K6073&amp;"_"&amp;L6073&amp;"_"&amp;M6073&amp;"_"&amp;O6073,[1]挑战模式!$A:$AS,1,FALSE)),"",IF(VLOOKUP(K6073&amp;"_"&amp;L6073&amp;"_"&amp;M6073&amp;"_"&amp;O6073,[1]挑战模式!$A:$AS,14+N6073,FALSE)="","","Monster_Season"&amp;K6073&amp;"_Challenge"&amp;L6073&amp;"_"&amp;M6073&amp;"_"&amp;N6073&amp;"_"&amp;O6073))</f>
        <v/>
      </c>
      <c r="C6073" t="str">
        <f t="shared" si="282"/>
        <v/>
      </c>
      <c r="G6073" t="str">
        <f>IF(ISNA(VLOOKUP(K6073&amp;"_"&amp;L6073&amp;"_"&amp;M6073&amp;"_"&amp;O6073,[1]挑战模式!$A:$AS,14+N6073,FALSE)),"",IF(VLOOKUP(K6073&amp;"_"&amp;L6073&amp;"_"&amp;M6073&amp;"_"&amp;O6073,[1]挑战模式!$A:$AS,14+N6073,FALSE)="","",IF(VLOOKUP(VLOOKUP(K6073&amp;"_"&amp;L6073&amp;"_"&amp;M6073&amp;"_"&amp;O6073,[1]挑战模式!$A:$AS,14+N6073,FALSE),[1]怪物!$B:$L,11,FALSE)=0,"",VLOOKUP(VLOOKUP(K6073&amp;"_"&amp;L6073&amp;"_"&amp;M6073&amp;"_"&amp;O6073,[1]挑战模式!$A:$AS,14+N6073,FALSE),[1]怪物!$B:$L,11,FALSE))))</f>
        <v/>
      </c>
      <c r="H6073" t="str">
        <f t="shared" si="283"/>
        <v/>
      </c>
      <c r="I6073" t="str">
        <f t="shared" si="284"/>
        <v/>
      </c>
      <c r="J6073" t="str">
        <f>IF(B6073="","",IF(RIGHT(VLOOKUP(K6073&amp;"_"&amp;L6073&amp;"_"&amp;M6073&amp;"_"&amp;O6073,[1]挑战模式!$A:$AS,14+N6073,FALSE),1)="3","EffectCreate_BossEffect;EffectCreate_MonsterShow","EffectCreate_MonsterShow"))</f>
        <v/>
      </c>
      <c r="K6073" s="2">
        <v>1</v>
      </c>
      <c r="L6073" s="2">
        <v>3</v>
      </c>
      <c r="M6073" s="2">
        <v>9</v>
      </c>
      <c r="N6073" s="2">
        <v>2</v>
      </c>
      <c r="O6073" s="6" t="s">
        <v>467</v>
      </c>
    </row>
    <row r="6074" spans="2:15" x14ac:dyDescent="0.2">
      <c r="B6074" t="str">
        <f>IF(ISNA(VLOOKUP(K6074&amp;"_"&amp;L6074&amp;"_"&amp;M6074&amp;"_"&amp;O6074,[1]挑战模式!$A:$AS,1,FALSE)),"",IF(VLOOKUP(K6074&amp;"_"&amp;L6074&amp;"_"&amp;M6074&amp;"_"&amp;O6074,[1]挑战模式!$A:$AS,14+N6074,FALSE)="","","Monster_Season"&amp;K6074&amp;"_Challenge"&amp;L6074&amp;"_"&amp;M6074&amp;"_"&amp;N6074&amp;"_"&amp;O6074))</f>
        <v/>
      </c>
      <c r="C6074" t="str">
        <f t="shared" si="282"/>
        <v/>
      </c>
      <c r="G6074" t="str">
        <f>IF(ISNA(VLOOKUP(K6074&amp;"_"&amp;L6074&amp;"_"&amp;M6074&amp;"_"&amp;O6074,[1]挑战模式!$A:$AS,14+N6074,FALSE)),"",IF(VLOOKUP(K6074&amp;"_"&amp;L6074&amp;"_"&amp;M6074&amp;"_"&amp;O6074,[1]挑战模式!$A:$AS,14+N6074,FALSE)="","",IF(VLOOKUP(VLOOKUP(K6074&amp;"_"&amp;L6074&amp;"_"&amp;M6074&amp;"_"&amp;O6074,[1]挑战模式!$A:$AS,14+N6074,FALSE),[1]怪物!$B:$L,11,FALSE)=0,"",VLOOKUP(VLOOKUP(K6074&amp;"_"&amp;L6074&amp;"_"&amp;M6074&amp;"_"&amp;O6074,[1]挑战模式!$A:$AS,14+N6074,FALSE),[1]怪物!$B:$L,11,FALSE))))</f>
        <v/>
      </c>
      <c r="H6074" t="str">
        <f t="shared" si="283"/>
        <v/>
      </c>
      <c r="I6074" t="str">
        <f t="shared" si="284"/>
        <v/>
      </c>
      <c r="J6074" t="str">
        <f>IF(B6074="","",IF(RIGHT(VLOOKUP(K6074&amp;"_"&amp;L6074&amp;"_"&amp;M6074&amp;"_"&amp;O6074,[1]挑战模式!$A:$AS,14+N6074,FALSE),1)="3","EffectCreate_BossEffect;EffectCreate_MonsterShow","EffectCreate_MonsterShow"))</f>
        <v/>
      </c>
      <c r="K6074" s="2">
        <v>1</v>
      </c>
      <c r="L6074" s="2">
        <v>3</v>
      </c>
      <c r="M6074" s="2">
        <v>9</v>
      </c>
      <c r="N6074" s="2">
        <v>3</v>
      </c>
      <c r="O6074" s="6" t="s">
        <v>467</v>
      </c>
    </row>
    <row r="6075" spans="2:15" x14ac:dyDescent="0.2">
      <c r="B6075" t="str">
        <f>IF(ISNA(VLOOKUP(K6075&amp;"_"&amp;L6075&amp;"_"&amp;M6075&amp;"_"&amp;O6075,[1]挑战模式!$A:$AS,1,FALSE)),"",IF(VLOOKUP(K6075&amp;"_"&amp;L6075&amp;"_"&amp;M6075&amp;"_"&amp;O6075,[1]挑战模式!$A:$AS,14+N6075,FALSE)="","","Monster_Season"&amp;K6075&amp;"_Challenge"&amp;L6075&amp;"_"&amp;M6075&amp;"_"&amp;N6075&amp;"_"&amp;O6075))</f>
        <v/>
      </c>
      <c r="C6075" t="str">
        <f t="shared" si="282"/>
        <v/>
      </c>
      <c r="G6075" t="str">
        <f>IF(ISNA(VLOOKUP(K6075&amp;"_"&amp;L6075&amp;"_"&amp;M6075&amp;"_"&amp;O6075,[1]挑战模式!$A:$AS,14+N6075,FALSE)),"",IF(VLOOKUP(K6075&amp;"_"&amp;L6075&amp;"_"&amp;M6075&amp;"_"&amp;O6075,[1]挑战模式!$A:$AS,14+N6075,FALSE)="","",IF(VLOOKUP(VLOOKUP(K6075&amp;"_"&amp;L6075&amp;"_"&amp;M6075&amp;"_"&amp;O6075,[1]挑战模式!$A:$AS,14+N6075,FALSE),[1]怪物!$B:$L,11,FALSE)=0,"",VLOOKUP(VLOOKUP(K6075&amp;"_"&amp;L6075&amp;"_"&amp;M6075&amp;"_"&amp;O6075,[1]挑战模式!$A:$AS,14+N6075,FALSE),[1]怪物!$B:$L,11,FALSE))))</f>
        <v/>
      </c>
      <c r="H6075" t="str">
        <f t="shared" si="283"/>
        <v/>
      </c>
      <c r="I6075" t="str">
        <f t="shared" si="284"/>
        <v/>
      </c>
      <c r="J6075" t="str">
        <f>IF(B6075="","",IF(RIGHT(VLOOKUP(K6075&amp;"_"&amp;L6075&amp;"_"&amp;M6075&amp;"_"&amp;O6075,[1]挑战模式!$A:$AS,14+N6075,FALSE),1)="3","EffectCreate_BossEffect;EffectCreate_MonsterShow","EffectCreate_MonsterShow"))</f>
        <v/>
      </c>
      <c r="K6075" s="2">
        <v>1</v>
      </c>
      <c r="L6075" s="2">
        <v>3</v>
      </c>
      <c r="M6075" s="2">
        <v>9</v>
      </c>
      <c r="N6075" s="2">
        <v>4</v>
      </c>
      <c r="O6075" s="6" t="s">
        <v>467</v>
      </c>
    </row>
    <row r="6076" spans="2:15" x14ac:dyDescent="0.2">
      <c r="B6076" t="str">
        <f>IF(ISNA(VLOOKUP(K6076&amp;"_"&amp;L6076&amp;"_"&amp;M6076&amp;"_"&amp;O6076,[1]挑战模式!$A:$AS,1,FALSE)),"",IF(VLOOKUP(K6076&amp;"_"&amp;L6076&amp;"_"&amp;M6076&amp;"_"&amp;O6076,[1]挑战模式!$A:$AS,14+N6076,FALSE)="","","Monster_Season"&amp;K6076&amp;"_Challenge"&amp;L6076&amp;"_"&amp;M6076&amp;"_"&amp;N6076&amp;"_"&amp;O6076))</f>
        <v/>
      </c>
      <c r="C6076" t="str">
        <f t="shared" si="282"/>
        <v/>
      </c>
      <c r="G6076" t="str">
        <f>IF(ISNA(VLOOKUP(K6076&amp;"_"&amp;L6076&amp;"_"&amp;M6076&amp;"_"&amp;O6076,[1]挑战模式!$A:$AS,14+N6076,FALSE)),"",IF(VLOOKUP(K6076&amp;"_"&amp;L6076&amp;"_"&amp;M6076&amp;"_"&amp;O6076,[1]挑战模式!$A:$AS,14+N6076,FALSE)="","",IF(VLOOKUP(VLOOKUP(K6076&amp;"_"&amp;L6076&amp;"_"&amp;M6076&amp;"_"&amp;O6076,[1]挑战模式!$A:$AS,14+N6076,FALSE),[1]怪物!$B:$L,11,FALSE)=0,"",VLOOKUP(VLOOKUP(K6076&amp;"_"&amp;L6076&amp;"_"&amp;M6076&amp;"_"&amp;O6076,[1]挑战模式!$A:$AS,14+N6076,FALSE),[1]怪物!$B:$L,11,FALSE))))</f>
        <v/>
      </c>
      <c r="H6076" t="str">
        <f t="shared" si="283"/>
        <v/>
      </c>
      <c r="I6076" t="str">
        <f t="shared" si="284"/>
        <v/>
      </c>
      <c r="J6076" t="str">
        <f>IF(B6076="","",IF(RIGHT(VLOOKUP(K6076&amp;"_"&amp;L6076&amp;"_"&amp;M6076&amp;"_"&amp;O6076,[1]挑战模式!$A:$AS,14+N6076,FALSE),1)="3","EffectCreate_BossEffect;EffectCreate_MonsterShow","EffectCreate_MonsterShow"))</f>
        <v/>
      </c>
      <c r="K6076" s="2">
        <v>1</v>
      </c>
      <c r="L6076" s="2">
        <v>3</v>
      </c>
      <c r="M6076" s="2">
        <v>9</v>
      </c>
      <c r="N6076" s="2">
        <v>5</v>
      </c>
      <c r="O6076" s="6" t="s">
        <v>467</v>
      </c>
    </row>
    <row r="6077" spans="2:15" x14ac:dyDescent="0.2">
      <c r="B6077" t="str">
        <f>IF(ISNA(VLOOKUP(K6077&amp;"_"&amp;L6077&amp;"_"&amp;M6077&amp;"_"&amp;O6077,[1]挑战模式!$A:$AS,1,FALSE)),"",IF(VLOOKUP(K6077&amp;"_"&amp;L6077&amp;"_"&amp;M6077&amp;"_"&amp;O6077,[1]挑战模式!$A:$AS,14+N6077,FALSE)="","","Monster_Season"&amp;K6077&amp;"_Challenge"&amp;L6077&amp;"_"&amp;M6077&amp;"_"&amp;N6077&amp;"_"&amp;O6077))</f>
        <v/>
      </c>
      <c r="C6077" t="str">
        <f t="shared" si="282"/>
        <v/>
      </c>
      <c r="G6077" t="str">
        <f>IF(ISNA(VLOOKUP(K6077&amp;"_"&amp;L6077&amp;"_"&amp;M6077&amp;"_"&amp;O6077,[1]挑战模式!$A:$AS,14+N6077,FALSE)),"",IF(VLOOKUP(K6077&amp;"_"&amp;L6077&amp;"_"&amp;M6077&amp;"_"&amp;O6077,[1]挑战模式!$A:$AS,14+N6077,FALSE)="","",IF(VLOOKUP(VLOOKUP(K6077&amp;"_"&amp;L6077&amp;"_"&amp;M6077&amp;"_"&amp;O6077,[1]挑战模式!$A:$AS,14+N6077,FALSE),[1]怪物!$B:$L,11,FALSE)=0,"",VLOOKUP(VLOOKUP(K6077&amp;"_"&amp;L6077&amp;"_"&amp;M6077&amp;"_"&amp;O6077,[1]挑战模式!$A:$AS,14+N6077,FALSE),[1]怪物!$B:$L,11,FALSE))))</f>
        <v/>
      </c>
      <c r="H6077" t="str">
        <f t="shared" si="283"/>
        <v/>
      </c>
      <c r="I6077" t="str">
        <f t="shared" si="284"/>
        <v/>
      </c>
      <c r="J6077" t="str">
        <f>IF(B6077="","",IF(RIGHT(VLOOKUP(K6077&amp;"_"&amp;L6077&amp;"_"&amp;M6077&amp;"_"&amp;O6077,[1]挑战模式!$A:$AS,14+N6077,FALSE),1)="3","EffectCreate_BossEffect;EffectCreate_MonsterShow","EffectCreate_MonsterShow"))</f>
        <v/>
      </c>
      <c r="K6077" s="2">
        <v>1</v>
      </c>
      <c r="L6077" s="2">
        <v>3</v>
      </c>
      <c r="M6077" s="2">
        <v>10</v>
      </c>
      <c r="N6077" s="2">
        <v>6</v>
      </c>
      <c r="O6077" s="6" t="s">
        <v>467</v>
      </c>
    </row>
    <row r="6078" spans="2:15" x14ac:dyDescent="0.2">
      <c r="B6078" t="str">
        <f>IF(ISNA(VLOOKUP(K6078&amp;"_"&amp;L6078&amp;"_"&amp;M6078&amp;"_"&amp;O6078,[1]挑战模式!$A:$AS,1,FALSE)),"",IF(VLOOKUP(K6078&amp;"_"&amp;L6078&amp;"_"&amp;M6078&amp;"_"&amp;O6078,[1]挑战模式!$A:$AS,14+N6078,FALSE)="","","Monster_Season"&amp;K6078&amp;"_Challenge"&amp;L6078&amp;"_"&amp;M6078&amp;"_"&amp;N6078&amp;"_"&amp;O6078))</f>
        <v/>
      </c>
      <c r="C6078" t="str">
        <f t="shared" si="282"/>
        <v/>
      </c>
      <c r="G6078" t="str">
        <f>IF(ISNA(VLOOKUP(K6078&amp;"_"&amp;L6078&amp;"_"&amp;M6078&amp;"_"&amp;O6078,[1]挑战模式!$A:$AS,14+N6078,FALSE)),"",IF(VLOOKUP(K6078&amp;"_"&amp;L6078&amp;"_"&amp;M6078&amp;"_"&amp;O6078,[1]挑战模式!$A:$AS,14+N6078,FALSE)="","",IF(VLOOKUP(VLOOKUP(K6078&amp;"_"&amp;L6078&amp;"_"&amp;M6078&amp;"_"&amp;O6078,[1]挑战模式!$A:$AS,14+N6078,FALSE),[1]怪物!$B:$L,11,FALSE)=0,"",VLOOKUP(VLOOKUP(K6078&amp;"_"&amp;L6078&amp;"_"&amp;M6078&amp;"_"&amp;O6078,[1]挑战模式!$A:$AS,14+N6078,FALSE),[1]怪物!$B:$L,11,FALSE))))</f>
        <v/>
      </c>
      <c r="H6078" t="str">
        <f t="shared" si="283"/>
        <v/>
      </c>
      <c r="I6078" t="str">
        <f t="shared" si="284"/>
        <v/>
      </c>
      <c r="J6078" t="str">
        <f>IF(B6078="","",IF(RIGHT(VLOOKUP(K6078&amp;"_"&amp;L6078&amp;"_"&amp;M6078&amp;"_"&amp;O6078,[1]挑战模式!$A:$AS,14+N6078,FALSE),1)="3","EffectCreate_BossEffect;EffectCreate_MonsterShow","EffectCreate_MonsterShow"))</f>
        <v/>
      </c>
      <c r="K6078" s="2">
        <v>1</v>
      </c>
      <c r="L6078" s="2">
        <v>3</v>
      </c>
      <c r="M6078" s="2">
        <v>10</v>
      </c>
      <c r="N6078" s="2">
        <v>1</v>
      </c>
      <c r="O6078" s="6" t="s">
        <v>467</v>
      </c>
    </row>
    <row r="6079" spans="2:15" x14ac:dyDescent="0.2">
      <c r="B6079" t="str">
        <f>IF(ISNA(VLOOKUP(K6079&amp;"_"&amp;L6079&amp;"_"&amp;M6079&amp;"_"&amp;O6079,[1]挑战模式!$A:$AS,1,FALSE)),"",IF(VLOOKUP(K6079&amp;"_"&amp;L6079&amp;"_"&amp;M6079&amp;"_"&amp;O6079,[1]挑战模式!$A:$AS,14+N6079,FALSE)="","","Monster_Season"&amp;K6079&amp;"_Challenge"&amp;L6079&amp;"_"&amp;M6079&amp;"_"&amp;N6079&amp;"_"&amp;O6079))</f>
        <v/>
      </c>
      <c r="C6079" t="str">
        <f t="shared" si="282"/>
        <v/>
      </c>
      <c r="G6079" t="str">
        <f>IF(ISNA(VLOOKUP(K6079&amp;"_"&amp;L6079&amp;"_"&amp;M6079&amp;"_"&amp;O6079,[1]挑战模式!$A:$AS,14+N6079,FALSE)),"",IF(VLOOKUP(K6079&amp;"_"&amp;L6079&amp;"_"&amp;M6079&amp;"_"&amp;O6079,[1]挑战模式!$A:$AS,14+N6079,FALSE)="","",IF(VLOOKUP(VLOOKUP(K6079&amp;"_"&amp;L6079&amp;"_"&amp;M6079&amp;"_"&amp;O6079,[1]挑战模式!$A:$AS,14+N6079,FALSE),[1]怪物!$B:$L,11,FALSE)=0,"",VLOOKUP(VLOOKUP(K6079&amp;"_"&amp;L6079&amp;"_"&amp;M6079&amp;"_"&amp;O6079,[1]挑战模式!$A:$AS,14+N6079,FALSE),[1]怪物!$B:$L,11,FALSE))))</f>
        <v/>
      </c>
      <c r="H6079" t="str">
        <f t="shared" si="283"/>
        <v/>
      </c>
      <c r="I6079" t="str">
        <f t="shared" si="284"/>
        <v/>
      </c>
      <c r="J6079" t="str">
        <f>IF(B6079="","",IF(RIGHT(VLOOKUP(K6079&amp;"_"&amp;L6079&amp;"_"&amp;M6079&amp;"_"&amp;O6079,[1]挑战模式!$A:$AS,14+N6079,FALSE),1)="3","EffectCreate_BossEffect;EffectCreate_MonsterShow","EffectCreate_MonsterShow"))</f>
        <v/>
      </c>
      <c r="K6079" s="2">
        <v>1</v>
      </c>
      <c r="L6079" s="2">
        <v>3</v>
      </c>
      <c r="M6079" s="2">
        <v>10</v>
      </c>
      <c r="N6079" s="2">
        <v>2</v>
      </c>
      <c r="O6079" s="6" t="s">
        <v>467</v>
      </c>
    </row>
    <row r="6080" spans="2:15" x14ac:dyDescent="0.2">
      <c r="B6080" t="str">
        <f>IF(ISNA(VLOOKUP(K6080&amp;"_"&amp;L6080&amp;"_"&amp;M6080&amp;"_"&amp;O6080,[1]挑战模式!$A:$AS,1,FALSE)),"",IF(VLOOKUP(K6080&amp;"_"&amp;L6080&amp;"_"&amp;M6080&amp;"_"&amp;O6080,[1]挑战模式!$A:$AS,14+N6080,FALSE)="","","Monster_Season"&amp;K6080&amp;"_Challenge"&amp;L6080&amp;"_"&amp;M6080&amp;"_"&amp;N6080&amp;"_"&amp;O6080))</f>
        <v/>
      </c>
      <c r="C6080" t="str">
        <f t="shared" si="282"/>
        <v/>
      </c>
      <c r="G6080" t="str">
        <f>IF(ISNA(VLOOKUP(K6080&amp;"_"&amp;L6080&amp;"_"&amp;M6080&amp;"_"&amp;O6080,[1]挑战模式!$A:$AS,14+N6080,FALSE)),"",IF(VLOOKUP(K6080&amp;"_"&amp;L6080&amp;"_"&amp;M6080&amp;"_"&amp;O6080,[1]挑战模式!$A:$AS,14+N6080,FALSE)="","",IF(VLOOKUP(VLOOKUP(K6080&amp;"_"&amp;L6080&amp;"_"&amp;M6080&amp;"_"&amp;O6080,[1]挑战模式!$A:$AS,14+N6080,FALSE),[1]怪物!$B:$L,11,FALSE)=0,"",VLOOKUP(VLOOKUP(K6080&amp;"_"&amp;L6080&amp;"_"&amp;M6080&amp;"_"&amp;O6080,[1]挑战模式!$A:$AS,14+N6080,FALSE),[1]怪物!$B:$L,11,FALSE))))</f>
        <v/>
      </c>
      <c r="H6080" t="str">
        <f t="shared" si="283"/>
        <v/>
      </c>
      <c r="I6080" t="str">
        <f t="shared" si="284"/>
        <v/>
      </c>
      <c r="J6080" t="str">
        <f>IF(B6080="","",IF(RIGHT(VLOOKUP(K6080&amp;"_"&amp;L6080&amp;"_"&amp;M6080&amp;"_"&amp;O6080,[1]挑战模式!$A:$AS,14+N6080,FALSE),1)="3","EffectCreate_BossEffect;EffectCreate_MonsterShow","EffectCreate_MonsterShow"))</f>
        <v/>
      </c>
      <c r="K6080" s="2">
        <v>1</v>
      </c>
      <c r="L6080" s="2">
        <v>3</v>
      </c>
      <c r="M6080" s="2">
        <v>10</v>
      </c>
      <c r="N6080" s="2">
        <v>3</v>
      </c>
      <c r="O6080" s="6" t="s">
        <v>467</v>
      </c>
    </row>
    <row r="6081" spans="2:15" x14ac:dyDescent="0.2">
      <c r="B6081" t="str">
        <f>IF(ISNA(VLOOKUP(K6081&amp;"_"&amp;L6081&amp;"_"&amp;M6081&amp;"_"&amp;O6081,[1]挑战模式!$A:$AS,1,FALSE)),"",IF(VLOOKUP(K6081&amp;"_"&amp;L6081&amp;"_"&amp;M6081&amp;"_"&amp;O6081,[1]挑战模式!$A:$AS,14+N6081,FALSE)="","","Monster_Season"&amp;K6081&amp;"_Challenge"&amp;L6081&amp;"_"&amp;M6081&amp;"_"&amp;N6081&amp;"_"&amp;O6081))</f>
        <v/>
      </c>
      <c r="C6081" t="str">
        <f t="shared" si="282"/>
        <v/>
      </c>
      <c r="G6081" t="str">
        <f>IF(ISNA(VLOOKUP(K6081&amp;"_"&amp;L6081&amp;"_"&amp;M6081&amp;"_"&amp;O6081,[1]挑战模式!$A:$AS,14+N6081,FALSE)),"",IF(VLOOKUP(K6081&amp;"_"&amp;L6081&amp;"_"&amp;M6081&amp;"_"&amp;O6081,[1]挑战模式!$A:$AS,14+N6081,FALSE)="","",IF(VLOOKUP(VLOOKUP(K6081&amp;"_"&amp;L6081&amp;"_"&amp;M6081&amp;"_"&amp;O6081,[1]挑战模式!$A:$AS,14+N6081,FALSE),[1]怪物!$B:$L,11,FALSE)=0,"",VLOOKUP(VLOOKUP(K6081&amp;"_"&amp;L6081&amp;"_"&amp;M6081&amp;"_"&amp;O6081,[1]挑战模式!$A:$AS,14+N6081,FALSE),[1]怪物!$B:$L,11,FALSE))))</f>
        <v/>
      </c>
      <c r="H6081" t="str">
        <f t="shared" si="283"/>
        <v/>
      </c>
      <c r="I6081" t="str">
        <f t="shared" si="284"/>
        <v/>
      </c>
      <c r="J6081" t="str">
        <f>IF(B6081="","",IF(RIGHT(VLOOKUP(K6081&amp;"_"&amp;L6081&amp;"_"&amp;M6081&amp;"_"&amp;O6081,[1]挑战模式!$A:$AS,14+N6081,FALSE),1)="3","EffectCreate_BossEffect;EffectCreate_MonsterShow","EffectCreate_MonsterShow"))</f>
        <v/>
      </c>
      <c r="K6081" s="2">
        <v>1</v>
      </c>
      <c r="L6081" s="2">
        <v>3</v>
      </c>
      <c r="M6081" s="2">
        <v>10</v>
      </c>
      <c r="N6081" s="2">
        <v>4</v>
      </c>
      <c r="O6081" s="6" t="s">
        <v>467</v>
      </c>
    </row>
    <row r="6082" spans="2:15" x14ac:dyDescent="0.2">
      <c r="B6082" t="str">
        <f>IF(ISNA(VLOOKUP(K6082&amp;"_"&amp;L6082&amp;"_"&amp;M6082&amp;"_"&amp;O6082,[1]挑战模式!$A:$AS,1,FALSE)),"",IF(VLOOKUP(K6082&amp;"_"&amp;L6082&amp;"_"&amp;M6082&amp;"_"&amp;O6082,[1]挑战模式!$A:$AS,14+N6082,FALSE)="","","Monster_Season"&amp;K6082&amp;"_Challenge"&amp;L6082&amp;"_"&amp;M6082&amp;"_"&amp;N6082&amp;"_"&amp;O6082))</f>
        <v/>
      </c>
      <c r="C6082" t="str">
        <f t="shared" si="282"/>
        <v/>
      </c>
      <c r="G6082" t="str">
        <f>IF(ISNA(VLOOKUP(K6082&amp;"_"&amp;L6082&amp;"_"&amp;M6082&amp;"_"&amp;O6082,[1]挑战模式!$A:$AS,14+N6082,FALSE)),"",IF(VLOOKUP(K6082&amp;"_"&amp;L6082&amp;"_"&amp;M6082&amp;"_"&amp;O6082,[1]挑战模式!$A:$AS,14+N6082,FALSE)="","",IF(VLOOKUP(VLOOKUP(K6082&amp;"_"&amp;L6082&amp;"_"&amp;M6082&amp;"_"&amp;O6082,[1]挑战模式!$A:$AS,14+N6082,FALSE),[1]怪物!$B:$L,11,FALSE)=0,"",VLOOKUP(VLOOKUP(K6082&amp;"_"&amp;L6082&amp;"_"&amp;M6082&amp;"_"&amp;O6082,[1]挑战模式!$A:$AS,14+N6082,FALSE),[1]怪物!$B:$L,11,FALSE))))</f>
        <v/>
      </c>
      <c r="H6082" t="str">
        <f t="shared" si="283"/>
        <v/>
      </c>
      <c r="I6082" t="str">
        <f t="shared" si="284"/>
        <v/>
      </c>
      <c r="J6082" t="str">
        <f>IF(B6082="","",IF(RIGHT(VLOOKUP(K6082&amp;"_"&amp;L6082&amp;"_"&amp;M6082&amp;"_"&amp;O6082,[1]挑战模式!$A:$AS,14+N6082,FALSE),1)="3","EffectCreate_BossEffect;EffectCreate_MonsterShow","EffectCreate_MonsterShow"))</f>
        <v/>
      </c>
      <c r="K6082" s="2">
        <v>1</v>
      </c>
      <c r="L6082" s="2">
        <v>3</v>
      </c>
      <c r="M6082" s="2">
        <v>10</v>
      </c>
      <c r="N6082" s="2">
        <v>5</v>
      </c>
      <c r="O6082" s="6" t="s">
        <v>467</v>
      </c>
    </row>
    <row r="6083" spans="2:15" x14ac:dyDescent="0.2">
      <c r="B6083" t="str">
        <f>IF(ISNA(VLOOKUP(K6083&amp;"_"&amp;L6083&amp;"_"&amp;M6083&amp;"_"&amp;O6083,[1]挑战模式!$A:$AS,1,FALSE)),"",IF(VLOOKUP(K6083&amp;"_"&amp;L6083&amp;"_"&amp;M6083&amp;"_"&amp;O6083,[1]挑战模式!$A:$AS,14+N6083,FALSE)="","","Monster_Season"&amp;K6083&amp;"_Challenge"&amp;L6083&amp;"_"&amp;M6083&amp;"_"&amp;N6083&amp;"_"&amp;O6083))</f>
        <v>Monster_Season1_Challenge4_1_1_Hard</v>
      </c>
      <c r="C6083" t="str">
        <f t="shared" si="282"/>
        <v>None</v>
      </c>
      <c r="G6083" t="str">
        <f>IF(ISNA(VLOOKUP(K6083&amp;"_"&amp;L6083&amp;"_"&amp;M6083&amp;"_"&amp;O6083,[1]挑战模式!$A:$AS,14+N6083,FALSE)),"",IF(VLOOKUP(K6083&amp;"_"&amp;L6083&amp;"_"&amp;M6083&amp;"_"&amp;O6083,[1]挑战模式!$A:$AS,14+N6083,FALSE)="","",IF(VLOOKUP(VLOOKUP(K6083&amp;"_"&amp;L6083&amp;"_"&amp;M6083&amp;"_"&amp;O6083,[1]挑战模式!$A:$AS,14+N6083,FALSE),[1]怪物!$B:$L,11,FALSE)=0,"",VLOOKUP(VLOOKUP(K6083&amp;"_"&amp;L6083&amp;"_"&amp;M6083&amp;"_"&amp;O6083,[1]挑战模式!$A:$AS,14+N6083,FALSE),[1]怪物!$B:$L,11,FALSE))))</f>
        <v/>
      </c>
      <c r="H6083" t="str">
        <f t="shared" si="283"/>
        <v>Unit_Monster_Season1_Challenge4_1_1_Hard</v>
      </c>
      <c r="I6083" t="str">
        <f t="shared" si="284"/>
        <v>TowerDefense_Monster1</v>
      </c>
      <c r="J6083" t="str">
        <f>IF(B6083="","",IF(RIGHT(VLOOKUP(K6083&amp;"_"&amp;L6083&amp;"_"&amp;M6083&amp;"_"&amp;O6083,[1]挑战模式!$A:$AS,14+N6083,FALSE),1)="3","EffectCreate_BossEffect;EffectCreate_MonsterShow","EffectCreate_MonsterShow"))</f>
        <v>EffectCreate_MonsterShow</v>
      </c>
      <c r="K6083" s="2">
        <v>1</v>
      </c>
      <c r="L6083" s="2">
        <v>4</v>
      </c>
      <c r="M6083" s="2">
        <v>1</v>
      </c>
      <c r="N6083" s="2">
        <v>1</v>
      </c>
      <c r="O6083" s="6" t="s">
        <v>467</v>
      </c>
    </row>
    <row r="6084" spans="2:15" x14ac:dyDescent="0.2">
      <c r="B6084" t="str">
        <f>IF(ISNA(VLOOKUP(K6084&amp;"_"&amp;L6084&amp;"_"&amp;M6084&amp;"_"&amp;O6084,[1]挑战模式!$A:$AS,1,FALSE)),"",IF(VLOOKUP(K6084&amp;"_"&amp;L6084&amp;"_"&amp;M6084&amp;"_"&amp;O6084,[1]挑战模式!$A:$AS,14+N6084,FALSE)="","","Monster_Season"&amp;K6084&amp;"_Challenge"&amp;L6084&amp;"_"&amp;M6084&amp;"_"&amp;N6084&amp;"_"&amp;O6084))</f>
        <v/>
      </c>
      <c r="C6084" t="str">
        <f t="shared" si="282"/>
        <v/>
      </c>
      <c r="G6084" t="str">
        <f>IF(ISNA(VLOOKUP(K6084&amp;"_"&amp;L6084&amp;"_"&amp;M6084&amp;"_"&amp;O6084,[1]挑战模式!$A:$AS,14+N6084,FALSE)),"",IF(VLOOKUP(K6084&amp;"_"&amp;L6084&amp;"_"&amp;M6084&amp;"_"&amp;O6084,[1]挑战模式!$A:$AS,14+N6084,FALSE)="","",IF(VLOOKUP(VLOOKUP(K6084&amp;"_"&amp;L6084&amp;"_"&amp;M6084&amp;"_"&amp;O6084,[1]挑战模式!$A:$AS,14+N6084,FALSE),[1]怪物!$B:$L,11,FALSE)=0,"",VLOOKUP(VLOOKUP(K6084&amp;"_"&amp;L6084&amp;"_"&amp;M6084&amp;"_"&amp;O6084,[1]挑战模式!$A:$AS,14+N6084,FALSE),[1]怪物!$B:$L,11,FALSE))))</f>
        <v/>
      </c>
      <c r="H6084" t="str">
        <f t="shared" si="283"/>
        <v/>
      </c>
      <c r="I6084" t="str">
        <f t="shared" si="284"/>
        <v/>
      </c>
      <c r="J6084" t="str">
        <f>IF(B6084="","",IF(RIGHT(VLOOKUP(K6084&amp;"_"&amp;L6084&amp;"_"&amp;M6084&amp;"_"&amp;O6084,[1]挑战模式!$A:$AS,14+N6084,FALSE),1)="3","EffectCreate_BossEffect;EffectCreate_MonsterShow","EffectCreate_MonsterShow"))</f>
        <v/>
      </c>
      <c r="K6084" s="2">
        <v>1</v>
      </c>
      <c r="L6084" s="2">
        <v>4</v>
      </c>
      <c r="M6084" s="2">
        <v>1</v>
      </c>
      <c r="N6084" s="2">
        <v>2</v>
      </c>
      <c r="O6084" s="6" t="s">
        <v>467</v>
      </c>
    </row>
    <row r="6085" spans="2:15" x14ac:dyDescent="0.2">
      <c r="B6085" t="str">
        <f>IF(ISNA(VLOOKUP(K6085&amp;"_"&amp;L6085&amp;"_"&amp;M6085&amp;"_"&amp;O6085,[1]挑战模式!$A:$AS,1,FALSE)),"",IF(VLOOKUP(K6085&amp;"_"&amp;L6085&amp;"_"&amp;M6085&amp;"_"&amp;O6085,[1]挑战模式!$A:$AS,14+N6085,FALSE)="","","Monster_Season"&amp;K6085&amp;"_Challenge"&amp;L6085&amp;"_"&amp;M6085&amp;"_"&amp;N6085&amp;"_"&amp;O6085))</f>
        <v/>
      </c>
      <c r="C6085" t="str">
        <f t="shared" si="282"/>
        <v/>
      </c>
      <c r="G6085" t="str">
        <f>IF(ISNA(VLOOKUP(K6085&amp;"_"&amp;L6085&amp;"_"&amp;M6085&amp;"_"&amp;O6085,[1]挑战模式!$A:$AS,14+N6085,FALSE)),"",IF(VLOOKUP(K6085&amp;"_"&amp;L6085&amp;"_"&amp;M6085&amp;"_"&amp;O6085,[1]挑战模式!$A:$AS,14+N6085,FALSE)="","",IF(VLOOKUP(VLOOKUP(K6085&amp;"_"&amp;L6085&amp;"_"&amp;M6085&amp;"_"&amp;O6085,[1]挑战模式!$A:$AS,14+N6085,FALSE),[1]怪物!$B:$L,11,FALSE)=0,"",VLOOKUP(VLOOKUP(K6085&amp;"_"&amp;L6085&amp;"_"&amp;M6085&amp;"_"&amp;O6085,[1]挑战模式!$A:$AS,14+N6085,FALSE),[1]怪物!$B:$L,11,FALSE))))</f>
        <v/>
      </c>
      <c r="H6085" t="str">
        <f t="shared" si="283"/>
        <v/>
      </c>
      <c r="I6085" t="str">
        <f t="shared" si="284"/>
        <v/>
      </c>
      <c r="J6085" t="str">
        <f>IF(B6085="","",IF(RIGHT(VLOOKUP(K6085&amp;"_"&amp;L6085&amp;"_"&amp;M6085&amp;"_"&amp;O6085,[1]挑战模式!$A:$AS,14+N6085,FALSE),1)="3","EffectCreate_BossEffect;EffectCreate_MonsterShow","EffectCreate_MonsterShow"))</f>
        <v/>
      </c>
      <c r="K6085" s="2">
        <v>1</v>
      </c>
      <c r="L6085" s="2">
        <v>4</v>
      </c>
      <c r="M6085" s="2">
        <v>1</v>
      </c>
      <c r="N6085" s="2">
        <v>3</v>
      </c>
      <c r="O6085" s="6" t="s">
        <v>467</v>
      </c>
    </row>
    <row r="6086" spans="2:15" x14ac:dyDescent="0.2">
      <c r="B6086" t="str">
        <f>IF(ISNA(VLOOKUP(K6086&amp;"_"&amp;L6086&amp;"_"&amp;M6086&amp;"_"&amp;O6086,[1]挑战模式!$A:$AS,1,FALSE)),"",IF(VLOOKUP(K6086&amp;"_"&amp;L6086&amp;"_"&amp;M6086&amp;"_"&amp;O6086,[1]挑战模式!$A:$AS,14+N6086,FALSE)="","","Monster_Season"&amp;K6086&amp;"_Challenge"&amp;L6086&amp;"_"&amp;M6086&amp;"_"&amp;N6086&amp;"_"&amp;O6086))</f>
        <v/>
      </c>
      <c r="C6086" t="str">
        <f t="shared" si="282"/>
        <v/>
      </c>
      <c r="G6086" t="str">
        <f>IF(ISNA(VLOOKUP(K6086&amp;"_"&amp;L6086&amp;"_"&amp;M6086&amp;"_"&amp;O6086,[1]挑战模式!$A:$AS,14+N6086,FALSE)),"",IF(VLOOKUP(K6086&amp;"_"&amp;L6086&amp;"_"&amp;M6086&amp;"_"&amp;O6086,[1]挑战模式!$A:$AS,14+N6086,FALSE)="","",IF(VLOOKUP(VLOOKUP(K6086&amp;"_"&amp;L6086&amp;"_"&amp;M6086&amp;"_"&amp;O6086,[1]挑战模式!$A:$AS,14+N6086,FALSE),[1]怪物!$B:$L,11,FALSE)=0,"",VLOOKUP(VLOOKUP(K6086&amp;"_"&amp;L6086&amp;"_"&amp;M6086&amp;"_"&amp;O6086,[1]挑战模式!$A:$AS,14+N6086,FALSE),[1]怪物!$B:$L,11,FALSE))))</f>
        <v/>
      </c>
      <c r="H6086" t="str">
        <f t="shared" si="283"/>
        <v/>
      </c>
      <c r="I6086" t="str">
        <f t="shared" si="284"/>
        <v/>
      </c>
      <c r="J6086" t="str">
        <f>IF(B6086="","",IF(RIGHT(VLOOKUP(K6086&amp;"_"&amp;L6086&amp;"_"&amp;M6086&amp;"_"&amp;O6086,[1]挑战模式!$A:$AS,14+N6086,FALSE),1)="3","EffectCreate_BossEffect;EffectCreate_MonsterShow","EffectCreate_MonsterShow"))</f>
        <v/>
      </c>
      <c r="K6086" s="2">
        <v>1</v>
      </c>
      <c r="L6086" s="2">
        <v>4</v>
      </c>
      <c r="M6086" s="2">
        <v>1</v>
      </c>
      <c r="N6086" s="2">
        <v>4</v>
      </c>
      <c r="O6086" s="6" t="s">
        <v>467</v>
      </c>
    </row>
    <row r="6087" spans="2:15" x14ac:dyDescent="0.2">
      <c r="B6087" t="str">
        <f>IF(ISNA(VLOOKUP(K6087&amp;"_"&amp;L6087&amp;"_"&amp;M6087&amp;"_"&amp;O6087,[1]挑战模式!$A:$AS,1,FALSE)),"",IF(VLOOKUP(K6087&amp;"_"&amp;L6087&amp;"_"&amp;M6087&amp;"_"&amp;O6087,[1]挑战模式!$A:$AS,14+N6087,FALSE)="","","Monster_Season"&amp;K6087&amp;"_Challenge"&amp;L6087&amp;"_"&amp;M6087&amp;"_"&amp;N6087&amp;"_"&amp;O6087))</f>
        <v/>
      </c>
      <c r="C6087" t="str">
        <f t="shared" ref="C6087:C6150" si="285">IF(B6087="","","None")</f>
        <v/>
      </c>
      <c r="G6087" t="str">
        <f>IF(ISNA(VLOOKUP(K6087&amp;"_"&amp;L6087&amp;"_"&amp;M6087&amp;"_"&amp;O6087,[1]挑战模式!$A:$AS,14+N6087,FALSE)),"",IF(VLOOKUP(K6087&amp;"_"&amp;L6087&amp;"_"&amp;M6087&amp;"_"&amp;O6087,[1]挑战模式!$A:$AS,14+N6087,FALSE)="","",IF(VLOOKUP(VLOOKUP(K6087&amp;"_"&amp;L6087&amp;"_"&amp;M6087&amp;"_"&amp;O6087,[1]挑战模式!$A:$AS,14+N6087,FALSE),[1]怪物!$B:$L,11,FALSE)=0,"",VLOOKUP(VLOOKUP(K6087&amp;"_"&amp;L6087&amp;"_"&amp;M6087&amp;"_"&amp;O6087,[1]挑战模式!$A:$AS,14+N6087,FALSE),[1]怪物!$B:$L,11,FALSE))))</f>
        <v/>
      </c>
      <c r="H6087" t="str">
        <f t="shared" ref="H6087:H6150" si="286">IF(B6087="","","Unit_Monster"&amp;RIGHT(B6087,LEN(B6087)-7))</f>
        <v/>
      </c>
      <c r="I6087" t="str">
        <f t="shared" ref="I6087:I6150" si="287">IF(B6087="","","TowerDefense_Monster1")</f>
        <v/>
      </c>
      <c r="J6087" t="str">
        <f>IF(B6087="","",IF(RIGHT(VLOOKUP(K6087&amp;"_"&amp;L6087&amp;"_"&amp;M6087&amp;"_"&amp;O6087,[1]挑战模式!$A:$AS,14+N6087,FALSE),1)="3","EffectCreate_BossEffect;EffectCreate_MonsterShow","EffectCreate_MonsterShow"))</f>
        <v/>
      </c>
      <c r="K6087" s="2">
        <v>1</v>
      </c>
      <c r="L6087" s="2">
        <v>4</v>
      </c>
      <c r="M6087" s="2">
        <v>1</v>
      </c>
      <c r="N6087" s="2">
        <v>5</v>
      </c>
      <c r="O6087" s="6" t="s">
        <v>467</v>
      </c>
    </row>
    <row r="6088" spans="2:15" x14ac:dyDescent="0.2">
      <c r="B6088" t="str">
        <f>IF(ISNA(VLOOKUP(K6088&amp;"_"&amp;L6088&amp;"_"&amp;M6088&amp;"_"&amp;O6088,[1]挑战模式!$A:$AS,1,FALSE)),"",IF(VLOOKUP(K6088&amp;"_"&amp;L6088&amp;"_"&amp;M6088&amp;"_"&amp;O6088,[1]挑战模式!$A:$AS,14+N6088,FALSE)="","","Monster_Season"&amp;K6088&amp;"_Challenge"&amp;L6088&amp;"_"&amp;M6088&amp;"_"&amp;N6088&amp;"_"&amp;O6088))</f>
        <v/>
      </c>
      <c r="C6088" t="str">
        <f t="shared" si="285"/>
        <v/>
      </c>
      <c r="G6088" t="str">
        <f>IF(ISNA(VLOOKUP(K6088&amp;"_"&amp;L6088&amp;"_"&amp;M6088&amp;"_"&amp;O6088,[1]挑战模式!$A:$AS,14+N6088,FALSE)),"",IF(VLOOKUP(K6088&amp;"_"&amp;L6088&amp;"_"&amp;M6088&amp;"_"&amp;O6088,[1]挑战模式!$A:$AS,14+N6088,FALSE)="","",IF(VLOOKUP(VLOOKUP(K6088&amp;"_"&amp;L6088&amp;"_"&amp;M6088&amp;"_"&amp;O6088,[1]挑战模式!$A:$AS,14+N6088,FALSE),[1]怪物!$B:$L,11,FALSE)=0,"",VLOOKUP(VLOOKUP(K6088&amp;"_"&amp;L6088&amp;"_"&amp;M6088&amp;"_"&amp;O6088,[1]挑战模式!$A:$AS,14+N6088,FALSE),[1]怪物!$B:$L,11,FALSE))))</f>
        <v/>
      </c>
      <c r="H6088" t="str">
        <f t="shared" si="286"/>
        <v/>
      </c>
      <c r="I6088" t="str">
        <f t="shared" si="287"/>
        <v/>
      </c>
      <c r="J6088" t="str">
        <f>IF(B6088="","",IF(RIGHT(VLOOKUP(K6088&amp;"_"&amp;L6088&amp;"_"&amp;M6088&amp;"_"&amp;O6088,[1]挑战模式!$A:$AS,14+N6088,FALSE),1)="3","EffectCreate_BossEffect;EffectCreate_MonsterShow","EffectCreate_MonsterShow"))</f>
        <v/>
      </c>
      <c r="K6088" s="2">
        <v>1</v>
      </c>
      <c r="L6088" s="2">
        <v>4</v>
      </c>
      <c r="M6088" s="2">
        <v>1</v>
      </c>
      <c r="N6088" s="2">
        <v>6</v>
      </c>
      <c r="O6088" s="6" t="s">
        <v>467</v>
      </c>
    </row>
    <row r="6089" spans="2:15" x14ac:dyDescent="0.2">
      <c r="B6089" t="str">
        <f>IF(ISNA(VLOOKUP(K6089&amp;"_"&amp;L6089&amp;"_"&amp;M6089&amp;"_"&amp;O6089,[1]挑战模式!$A:$AS,1,FALSE)),"",IF(VLOOKUP(K6089&amp;"_"&amp;L6089&amp;"_"&amp;M6089&amp;"_"&amp;O6089,[1]挑战模式!$A:$AS,14+N6089,FALSE)="","","Monster_Season"&amp;K6089&amp;"_Challenge"&amp;L6089&amp;"_"&amp;M6089&amp;"_"&amp;N6089&amp;"_"&amp;O6089))</f>
        <v>Monster_Season1_Challenge4_2_1_Hard</v>
      </c>
      <c r="C6089" t="str">
        <f t="shared" si="285"/>
        <v>None</v>
      </c>
      <c r="G6089" t="str">
        <f>IF(ISNA(VLOOKUP(K6089&amp;"_"&amp;L6089&amp;"_"&amp;M6089&amp;"_"&amp;O6089,[1]挑战模式!$A:$AS,14+N6089,FALSE)),"",IF(VLOOKUP(K6089&amp;"_"&amp;L6089&amp;"_"&amp;M6089&amp;"_"&amp;O6089,[1]挑战模式!$A:$AS,14+N6089,FALSE)="","",IF(VLOOKUP(VLOOKUP(K6089&amp;"_"&amp;L6089&amp;"_"&amp;M6089&amp;"_"&amp;O6089,[1]挑战模式!$A:$AS,14+N6089,FALSE),[1]怪物!$B:$L,11,FALSE)=0,"",VLOOKUP(VLOOKUP(K6089&amp;"_"&amp;L6089&amp;"_"&amp;M6089&amp;"_"&amp;O6089,[1]挑战模式!$A:$AS,14+N6089,FALSE),[1]怪物!$B:$L,11,FALSE))))</f>
        <v/>
      </c>
      <c r="H6089" t="str">
        <f t="shared" si="286"/>
        <v>Unit_Monster_Season1_Challenge4_2_1_Hard</v>
      </c>
      <c r="I6089" t="str">
        <f t="shared" si="287"/>
        <v>TowerDefense_Monster1</v>
      </c>
      <c r="J6089" t="str">
        <f>IF(B6089="","",IF(RIGHT(VLOOKUP(K6089&amp;"_"&amp;L6089&amp;"_"&amp;M6089&amp;"_"&amp;O6089,[1]挑战模式!$A:$AS,14+N6089,FALSE),1)="3","EffectCreate_BossEffect;EffectCreate_MonsterShow","EffectCreate_MonsterShow"))</f>
        <v>EffectCreate_MonsterShow</v>
      </c>
      <c r="K6089" s="2">
        <v>1</v>
      </c>
      <c r="L6089" s="2">
        <v>4</v>
      </c>
      <c r="M6089" s="2">
        <v>2</v>
      </c>
      <c r="N6089" s="2">
        <v>1</v>
      </c>
      <c r="O6089" s="6" t="s">
        <v>467</v>
      </c>
    </row>
    <row r="6090" spans="2:15" x14ac:dyDescent="0.2">
      <c r="B6090" t="str">
        <f>IF(ISNA(VLOOKUP(K6090&amp;"_"&amp;L6090&amp;"_"&amp;M6090&amp;"_"&amp;O6090,[1]挑战模式!$A:$AS,1,FALSE)),"",IF(VLOOKUP(K6090&amp;"_"&amp;L6090&amp;"_"&amp;M6090&amp;"_"&amp;O6090,[1]挑战模式!$A:$AS,14+N6090,FALSE)="","","Monster_Season"&amp;K6090&amp;"_Challenge"&amp;L6090&amp;"_"&amp;M6090&amp;"_"&amp;N6090&amp;"_"&amp;O6090))</f>
        <v>Monster_Season1_Challenge4_2_2_Hard</v>
      </c>
      <c r="C6090" t="str">
        <f t="shared" si="285"/>
        <v>None</v>
      </c>
      <c r="G6090" t="str">
        <f>IF(ISNA(VLOOKUP(K6090&amp;"_"&amp;L6090&amp;"_"&amp;M6090&amp;"_"&amp;O6090,[1]挑战模式!$A:$AS,14+N6090,FALSE)),"",IF(VLOOKUP(K6090&amp;"_"&amp;L6090&amp;"_"&amp;M6090&amp;"_"&amp;O6090,[1]挑战模式!$A:$AS,14+N6090,FALSE)="","",IF(VLOOKUP(VLOOKUP(K6090&amp;"_"&amp;L6090&amp;"_"&amp;M6090&amp;"_"&amp;O6090,[1]挑战模式!$A:$AS,14+N6090,FALSE),[1]怪物!$B:$L,11,FALSE)=0,"",VLOOKUP(VLOOKUP(K6090&amp;"_"&amp;L6090&amp;"_"&amp;M6090&amp;"_"&amp;O6090,[1]挑战模式!$A:$AS,14+N6090,FALSE),[1]怪物!$B:$L,11,FALSE))))</f>
        <v/>
      </c>
      <c r="H6090" t="str">
        <f t="shared" si="286"/>
        <v>Unit_Monster_Season1_Challenge4_2_2_Hard</v>
      </c>
      <c r="I6090" t="str">
        <f t="shared" si="287"/>
        <v>TowerDefense_Monster1</v>
      </c>
      <c r="J6090" t="str">
        <f>IF(B6090="","",IF(RIGHT(VLOOKUP(K6090&amp;"_"&amp;L6090&amp;"_"&amp;M6090&amp;"_"&amp;O6090,[1]挑战模式!$A:$AS,14+N6090,FALSE),1)="3","EffectCreate_BossEffect;EffectCreate_MonsterShow","EffectCreate_MonsterShow"))</f>
        <v>EffectCreate_MonsterShow</v>
      </c>
      <c r="K6090" s="2">
        <v>1</v>
      </c>
      <c r="L6090" s="2">
        <v>4</v>
      </c>
      <c r="M6090" s="2">
        <v>2</v>
      </c>
      <c r="N6090" s="2">
        <v>2</v>
      </c>
      <c r="O6090" s="6" t="s">
        <v>467</v>
      </c>
    </row>
    <row r="6091" spans="2:15" x14ac:dyDescent="0.2">
      <c r="B6091" t="str">
        <f>IF(ISNA(VLOOKUP(K6091&amp;"_"&amp;L6091&amp;"_"&amp;M6091&amp;"_"&amp;O6091,[1]挑战模式!$A:$AS,1,FALSE)),"",IF(VLOOKUP(K6091&amp;"_"&amp;L6091&amp;"_"&amp;M6091&amp;"_"&amp;O6091,[1]挑战模式!$A:$AS,14+N6091,FALSE)="","","Monster_Season"&amp;K6091&amp;"_Challenge"&amp;L6091&amp;"_"&amp;M6091&amp;"_"&amp;N6091&amp;"_"&amp;O6091))</f>
        <v/>
      </c>
      <c r="C6091" t="str">
        <f t="shared" si="285"/>
        <v/>
      </c>
      <c r="G6091" t="str">
        <f>IF(ISNA(VLOOKUP(K6091&amp;"_"&amp;L6091&amp;"_"&amp;M6091&amp;"_"&amp;O6091,[1]挑战模式!$A:$AS,14+N6091,FALSE)),"",IF(VLOOKUP(K6091&amp;"_"&amp;L6091&amp;"_"&amp;M6091&amp;"_"&amp;O6091,[1]挑战模式!$A:$AS,14+N6091,FALSE)="","",IF(VLOOKUP(VLOOKUP(K6091&amp;"_"&amp;L6091&amp;"_"&amp;M6091&amp;"_"&amp;O6091,[1]挑战模式!$A:$AS,14+N6091,FALSE),[1]怪物!$B:$L,11,FALSE)=0,"",VLOOKUP(VLOOKUP(K6091&amp;"_"&amp;L6091&amp;"_"&amp;M6091&amp;"_"&amp;O6091,[1]挑战模式!$A:$AS,14+N6091,FALSE),[1]怪物!$B:$L,11,FALSE))))</f>
        <v/>
      </c>
      <c r="H6091" t="str">
        <f t="shared" si="286"/>
        <v/>
      </c>
      <c r="I6091" t="str">
        <f t="shared" si="287"/>
        <v/>
      </c>
      <c r="J6091" t="str">
        <f>IF(B6091="","",IF(RIGHT(VLOOKUP(K6091&amp;"_"&amp;L6091&amp;"_"&amp;M6091&amp;"_"&amp;O6091,[1]挑战模式!$A:$AS,14+N6091,FALSE),1)="3","EffectCreate_BossEffect;EffectCreate_MonsterShow","EffectCreate_MonsterShow"))</f>
        <v/>
      </c>
      <c r="K6091" s="2">
        <v>1</v>
      </c>
      <c r="L6091" s="2">
        <v>4</v>
      </c>
      <c r="M6091" s="2">
        <v>2</v>
      </c>
      <c r="N6091" s="2">
        <v>3</v>
      </c>
      <c r="O6091" s="6" t="s">
        <v>467</v>
      </c>
    </row>
    <row r="6092" spans="2:15" x14ac:dyDescent="0.2">
      <c r="B6092" t="str">
        <f>IF(ISNA(VLOOKUP(K6092&amp;"_"&amp;L6092&amp;"_"&amp;M6092&amp;"_"&amp;O6092,[1]挑战模式!$A:$AS,1,FALSE)),"",IF(VLOOKUP(K6092&amp;"_"&amp;L6092&amp;"_"&amp;M6092&amp;"_"&amp;O6092,[1]挑战模式!$A:$AS,14+N6092,FALSE)="","","Monster_Season"&amp;K6092&amp;"_Challenge"&amp;L6092&amp;"_"&amp;M6092&amp;"_"&amp;N6092&amp;"_"&amp;O6092))</f>
        <v/>
      </c>
      <c r="C6092" t="str">
        <f t="shared" si="285"/>
        <v/>
      </c>
      <c r="G6092" t="str">
        <f>IF(ISNA(VLOOKUP(K6092&amp;"_"&amp;L6092&amp;"_"&amp;M6092&amp;"_"&amp;O6092,[1]挑战模式!$A:$AS,14+N6092,FALSE)),"",IF(VLOOKUP(K6092&amp;"_"&amp;L6092&amp;"_"&amp;M6092&amp;"_"&amp;O6092,[1]挑战模式!$A:$AS,14+N6092,FALSE)="","",IF(VLOOKUP(VLOOKUP(K6092&amp;"_"&amp;L6092&amp;"_"&amp;M6092&amp;"_"&amp;O6092,[1]挑战模式!$A:$AS,14+N6092,FALSE),[1]怪物!$B:$L,11,FALSE)=0,"",VLOOKUP(VLOOKUP(K6092&amp;"_"&amp;L6092&amp;"_"&amp;M6092&amp;"_"&amp;O6092,[1]挑战模式!$A:$AS,14+N6092,FALSE),[1]怪物!$B:$L,11,FALSE))))</f>
        <v/>
      </c>
      <c r="H6092" t="str">
        <f t="shared" si="286"/>
        <v/>
      </c>
      <c r="I6092" t="str">
        <f t="shared" si="287"/>
        <v/>
      </c>
      <c r="J6092" t="str">
        <f>IF(B6092="","",IF(RIGHT(VLOOKUP(K6092&amp;"_"&amp;L6092&amp;"_"&amp;M6092&amp;"_"&amp;O6092,[1]挑战模式!$A:$AS,14+N6092,FALSE),1)="3","EffectCreate_BossEffect;EffectCreate_MonsterShow","EffectCreate_MonsterShow"))</f>
        <v/>
      </c>
      <c r="K6092" s="2">
        <v>1</v>
      </c>
      <c r="L6092" s="2">
        <v>4</v>
      </c>
      <c r="M6092" s="2">
        <v>2</v>
      </c>
      <c r="N6092" s="2">
        <v>4</v>
      </c>
      <c r="O6092" s="6" t="s">
        <v>467</v>
      </c>
    </row>
    <row r="6093" spans="2:15" x14ac:dyDescent="0.2">
      <c r="B6093" t="str">
        <f>IF(ISNA(VLOOKUP(K6093&amp;"_"&amp;L6093&amp;"_"&amp;M6093&amp;"_"&amp;O6093,[1]挑战模式!$A:$AS,1,FALSE)),"",IF(VLOOKUP(K6093&amp;"_"&amp;L6093&amp;"_"&amp;M6093&amp;"_"&amp;O6093,[1]挑战模式!$A:$AS,14+N6093,FALSE)="","","Monster_Season"&amp;K6093&amp;"_Challenge"&amp;L6093&amp;"_"&amp;M6093&amp;"_"&amp;N6093&amp;"_"&amp;O6093))</f>
        <v/>
      </c>
      <c r="C6093" t="str">
        <f t="shared" si="285"/>
        <v/>
      </c>
      <c r="G6093" t="str">
        <f>IF(ISNA(VLOOKUP(K6093&amp;"_"&amp;L6093&amp;"_"&amp;M6093&amp;"_"&amp;O6093,[1]挑战模式!$A:$AS,14+N6093,FALSE)),"",IF(VLOOKUP(K6093&amp;"_"&amp;L6093&amp;"_"&amp;M6093&amp;"_"&amp;O6093,[1]挑战模式!$A:$AS,14+N6093,FALSE)="","",IF(VLOOKUP(VLOOKUP(K6093&amp;"_"&amp;L6093&amp;"_"&amp;M6093&amp;"_"&amp;O6093,[1]挑战模式!$A:$AS,14+N6093,FALSE),[1]怪物!$B:$L,11,FALSE)=0,"",VLOOKUP(VLOOKUP(K6093&amp;"_"&amp;L6093&amp;"_"&amp;M6093&amp;"_"&amp;O6093,[1]挑战模式!$A:$AS,14+N6093,FALSE),[1]怪物!$B:$L,11,FALSE))))</f>
        <v/>
      </c>
      <c r="H6093" t="str">
        <f t="shared" si="286"/>
        <v/>
      </c>
      <c r="I6093" t="str">
        <f t="shared" si="287"/>
        <v/>
      </c>
      <c r="J6093" t="str">
        <f>IF(B6093="","",IF(RIGHT(VLOOKUP(K6093&amp;"_"&amp;L6093&amp;"_"&amp;M6093&amp;"_"&amp;O6093,[1]挑战模式!$A:$AS,14+N6093,FALSE),1)="3","EffectCreate_BossEffect;EffectCreate_MonsterShow","EffectCreate_MonsterShow"))</f>
        <v/>
      </c>
      <c r="K6093" s="2">
        <v>1</v>
      </c>
      <c r="L6093" s="2">
        <v>4</v>
      </c>
      <c r="M6093" s="2">
        <v>2</v>
      </c>
      <c r="N6093" s="2">
        <v>5</v>
      </c>
      <c r="O6093" s="6" t="s">
        <v>467</v>
      </c>
    </row>
    <row r="6094" spans="2:15" x14ac:dyDescent="0.2">
      <c r="B6094" t="str">
        <f>IF(ISNA(VLOOKUP(K6094&amp;"_"&amp;L6094&amp;"_"&amp;M6094&amp;"_"&amp;O6094,[1]挑战模式!$A:$AS,1,FALSE)),"",IF(VLOOKUP(K6094&amp;"_"&amp;L6094&amp;"_"&amp;M6094&amp;"_"&amp;O6094,[1]挑战模式!$A:$AS,14+N6094,FALSE)="","","Monster_Season"&amp;K6094&amp;"_Challenge"&amp;L6094&amp;"_"&amp;M6094&amp;"_"&amp;N6094&amp;"_"&amp;O6094))</f>
        <v/>
      </c>
      <c r="C6094" t="str">
        <f t="shared" si="285"/>
        <v/>
      </c>
      <c r="G6094" t="str">
        <f>IF(ISNA(VLOOKUP(K6094&amp;"_"&amp;L6094&amp;"_"&amp;M6094&amp;"_"&amp;O6094,[1]挑战模式!$A:$AS,14+N6094,FALSE)),"",IF(VLOOKUP(K6094&amp;"_"&amp;L6094&amp;"_"&amp;M6094&amp;"_"&amp;O6094,[1]挑战模式!$A:$AS,14+N6094,FALSE)="","",IF(VLOOKUP(VLOOKUP(K6094&amp;"_"&amp;L6094&amp;"_"&amp;M6094&amp;"_"&amp;O6094,[1]挑战模式!$A:$AS,14+N6094,FALSE),[1]怪物!$B:$L,11,FALSE)=0,"",VLOOKUP(VLOOKUP(K6094&amp;"_"&amp;L6094&amp;"_"&amp;M6094&amp;"_"&amp;O6094,[1]挑战模式!$A:$AS,14+N6094,FALSE),[1]怪物!$B:$L,11,FALSE))))</f>
        <v/>
      </c>
      <c r="H6094" t="str">
        <f t="shared" si="286"/>
        <v/>
      </c>
      <c r="I6094" t="str">
        <f t="shared" si="287"/>
        <v/>
      </c>
      <c r="J6094" t="str">
        <f>IF(B6094="","",IF(RIGHT(VLOOKUP(K6094&amp;"_"&amp;L6094&amp;"_"&amp;M6094&amp;"_"&amp;O6094,[1]挑战模式!$A:$AS,14+N6094,FALSE),1)="3","EffectCreate_BossEffect;EffectCreate_MonsterShow","EffectCreate_MonsterShow"))</f>
        <v/>
      </c>
      <c r="K6094" s="2">
        <v>1</v>
      </c>
      <c r="L6094" s="2">
        <v>4</v>
      </c>
      <c r="M6094" s="2">
        <v>2</v>
      </c>
      <c r="N6094" s="2">
        <v>6</v>
      </c>
      <c r="O6094" s="6" t="s">
        <v>467</v>
      </c>
    </row>
    <row r="6095" spans="2:15" x14ac:dyDescent="0.2">
      <c r="B6095" t="str">
        <f>IF(ISNA(VLOOKUP(K6095&amp;"_"&amp;L6095&amp;"_"&amp;M6095&amp;"_"&amp;O6095,[1]挑战模式!$A:$AS,1,FALSE)),"",IF(VLOOKUP(K6095&amp;"_"&amp;L6095&amp;"_"&amp;M6095&amp;"_"&amp;O6095,[1]挑战模式!$A:$AS,14+N6095,FALSE)="","","Monster_Season"&amp;K6095&amp;"_Challenge"&amp;L6095&amp;"_"&amp;M6095&amp;"_"&amp;N6095&amp;"_"&amp;O6095))</f>
        <v>Monster_Season1_Challenge4_3_1_Hard</v>
      </c>
      <c r="C6095" t="str">
        <f t="shared" si="285"/>
        <v>None</v>
      </c>
      <c r="G6095" t="str">
        <f>IF(ISNA(VLOOKUP(K6095&amp;"_"&amp;L6095&amp;"_"&amp;M6095&amp;"_"&amp;O6095,[1]挑战模式!$A:$AS,14+N6095,FALSE)),"",IF(VLOOKUP(K6095&amp;"_"&amp;L6095&amp;"_"&amp;M6095&amp;"_"&amp;O6095,[1]挑战模式!$A:$AS,14+N6095,FALSE)="","",IF(VLOOKUP(VLOOKUP(K6095&amp;"_"&amp;L6095&amp;"_"&amp;M6095&amp;"_"&amp;O6095,[1]挑战模式!$A:$AS,14+N6095,FALSE),[1]怪物!$B:$L,11,FALSE)=0,"",VLOOKUP(VLOOKUP(K6095&amp;"_"&amp;L6095&amp;"_"&amp;M6095&amp;"_"&amp;O6095,[1]挑战模式!$A:$AS,14+N6095,FALSE),[1]怪物!$B:$L,11,FALSE))))</f>
        <v/>
      </c>
      <c r="H6095" t="str">
        <f t="shared" si="286"/>
        <v>Unit_Monster_Season1_Challenge4_3_1_Hard</v>
      </c>
      <c r="I6095" t="str">
        <f t="shared" si="287"/>
        <v>TowerDefense_Monster1</v>
      </c>
      <c r="J6095" t="str">
        <f>IF(B6095="","",IF(RIGHT(VLOOKUP(K6095&amp;"_"&amp;L6095&amp;"_"&amp;M6095&amp;"_"&amp;O6095,[1]挑战模式!$A:$AS,14+N6095,FALSE),1)="3","EffectCreate_BossEffect;EffectCreate_MonsterShow","EffectCreate_MonsterShow"))</f>
        <v>EffectCreate_MonsterShow</v>
      </c>
      <c r="K6095" s="2">
        <v>1</v>
      </c>
      <c r="L6095" s="2">
        <v>4</v>
      </c>
      <c r="M6095" s="2">
        <v>3</v>
      </c>
      <c r="N6095" s="2">
        <v>1</v>
      </c>
      <c r="O6095" s="6" t="s">
        <v>467</v>
      </c>
    </row>
    <row r="6096" spans="2:15" x14ac:dyDescent="0.2">
      <c r="B6096" t="str">
        <f>IF(ISNA(VLOOKUP(K6096&amp;"_"&amp;L6096&amp;"_"&amp;M6096&amp;"_"&amp;O6096,[1]挑战模式!$A:$AS,1,FALSE)),"",IF(VLOOKUP(K6096&amp;"_"&amp;L6096&amp;"_"&amp;M6096&amp;"_"&amp;O6096,[1]挑战模式!$A:$AS,14+N6096,FALSE)="","","Monster_Season"&amp;K6096&amp;"_Challenge"&amp;L6096&amp;"_"&amp;M6096&amp;"_"&amp;N6096&amp;"_"&amp;O6096))</f>
        <v>Monster_Season1_Challenge4_3_2_Hard</v>
      </c>
      <c r="C6096" t="str">
        <f t="shared" si="285"/>
        <v>None</v>
      </c>
      <c r="G6096" t="str">
        <f>IF(ISNA(VLOOKUP(K6096&amp;"_"&amp;L6096&amp;"_"&amp;M6096&amp;"_"&amp;O6096,[1]挑战模式!$A:$AS,14+N6096,FALSE)),"",IF(VLOOKUP(K6096&amp;"_"&amp;L6096&amp;"_"&amp;M6096&amp;"_"&amp;O6096,[1]挑战模式!$A:$AS,14+N6096,FALSE)="","",IF(VLOOKUP(VLOOKUP(K6096&amp;"_"&amp;L6096&amp;"_"&amp;M6096&amp;"_"&amp;O6096,[1]挑战模式!$A:$AS,14+N6096,FALSE),[1]怪物!$B:$L,11,FALSE)=0,"",VLOOKUP(VLOOKUP(K6096&amp;"_"&amp;L6096&amp;"_"&amp;M6096&amp;"_"&amp;O6096,[1]挑战模式!$A:$AS,14+N6096,FALSE),[1]怪物!$B:$L,11,FALSE))))</f>
        <v/>
      </c>
      <c r="H6096" t="str">
        <f t="shared" si="286"/>
        <v>Unit_Monster_Season1_Challenge4_3_2_Hard</v>
      </c>
      <c r="I6096" t="str">
        <f t="shared" si="287"/>
        <v>TowerDefense_Monster1</v>
      </c>
      <c r="J6096" t="str">
        <f>IF(B6096="","",IF(RIGHT(VLOOKUP(K6096&amp;"_"&amp;L6096&amp;"_"&amp;M6096&amp;"_"&amp;O6096,[1]挑战模式!$A:$AS,14+N6096,FALSE),1)="3","EffectCreate_BossEffect;EffectCreate_MonsterShow","EffectCreate_MonsterShow"))</f>
        <v>EffectCreate_MonsterShow</v>
      </c>
      <c r="K6096" s="2">
        <v>1</v>
      </c>
      <c r="L6096" s="2">
        <v>4</v>
      </c>
      <c r="M6096" s="2">
        <v>3</v>
      </c>
      <c r="N6096" s="2">
        <v>2</v>
      </c>
      <c r="O6096" s="6" t="s">
        <v>467</v>
      </c>
    </row>
    <row r="6097" spans="2:15" x14ac:dyDescent="0.2">
      <c r="B6097" t="str">
        <f>IF(ISNA(VLOOKUP(K6097&amp;"_"&amp;L6097&amp;"_"&amp;M6097&amp;"_"&amp;O6097,[1]挑战模式!$A:$AS,1,FALSE)),"",IF(VLOOKUP(K6097&amp;"_"&amp;L6097&amp;"_"&amp;M6097&amp;"_"&amp;O6097,[1]挑战模式!$A:$AS,14+N6097,FALSE)="","","Monster_Season"&amp;K6097&amp;"_Challenge"&amp;L6097&amp;"_"&amp;M6097&amp;"_"&amp;N6097&amp;"_"&amp;O6097))</f>
        <v/>
      </c>
      <c r="C6097" t="str">
        <f t="shared" si="285"/>
        <v/>
      </c>
      <c r="G6097" t="str">
        <f>IF(ISNA(VLOOKUP(K6097&amp;"_"&amp;L6097&amp;"_"&amp;M6097&amp;"_"&amp;O6097,[1]挑战模式!$A:$AS,14+N6097,FALSE)),"",IF(VLOOKUP(K6097&amp;"_"&amp;L6097&amp;"_"&amp;M6097&amp;"_"&amp;O6097,[1]挑战模式!$A:$AS,14+N6097,FALSE)="","",IF(VLOOKUP(VLOOKUP(K6097&amp;"_"&amp;L6097&amp;"_"&amp;M6097&amp;"_"&amp;O6097,[1]挑战模式!$A:$AS,14+N6097,FALSE),[1]怪物!$B:$L,11,FALSE)=0,"",VLOOKUP(VLOOKUP(K6097&amp;"_"&amp;L6097&amp;"_"&amp;M6097&amp;"_"&amp;O6097,[1]挑战模式!$A:$AS,14+N6097,FALSE),[1]怪物!$B:$L,11,FALSE))))</f>
        <v/>
      </c>
      <c r="H6097" t="str">
        <f t="shared" si="286"/>
        <v/>
      </c>
      <c r="I6097" t="str">
        <f t="shared" si="287"/>
        <v/>
      </c>
      <c r="J6097" t="str">
        <f>IF(B6097="","",IF(RIGHT(VLOOKUP(K6097&amp;"_"&amp;L6097&amp;"_"&amp;M6097&amp;"_"&amp;O6097,[1]挑战模式!$A:$AS,14+N6097,FALSE),1)="3","EffectCreate_BossEffect;EffectCreate_MonsterShow","EffectCreate_MonsterShow"))</f>
        <v/>
      </c>
      <c r="K6097" s="2">
        <v>1</v>
      </c>
      <c r="L6097" s="2">
        <v>4</v>
      </c>
      <c r="M6097" s="2">
        <v>3</v>
      </c>
      <c r="N6097" s="2">
        <v>3</v>
      </c>
      <c r="O6097" s="6" t="s">
        <v>467</v>
      </c>
    </row>
    <row r="6098" spans="2:15" x14ac:dyDescent="0.2">
      <c r="B6098" t="str">
        <f>IF(ISNA(VLOOKUP(K6098&amp;"_"&amp;L6098&amp;"_"&amp;M6098&amp;"_"&amp;O6098,[1]挑战模式!$A:$AS,1,FALSE)),"",IF(VLOOKUP(K6098&amp;"_"&amp;L6098&amp;"_"&amp;M6098&amp;"_"&amp;O6098,[1]挑战模式!$A:$AS,14+N6098,FALSE)="","","Monster_Season"&amp;K6098&amp;"_Challenge"&amp;L6098&amp;"_"&amp;M6098&amp;"_"&amp;N6098&amp;"_"&amp;O6098))</f>
        <v/>
      </c>
      <c r="C6098" t="str">
        <f t="shared" si="285"/>
        <v/>
      </c>
      <c r="G6098" t="str">
        <f>IF(ISNA(VLOOKUP(K6098&amp;"_"&amp;L6098&amp;"_"&amp;M6098&amp;"_"&amp;O6098,[1]挑战模式!$A:$AS,14+N6098,FALSE)),"",IF(VLOOKUP(K6098&amp;"_"&amp;L6098&amp;"_"&amp;M6098&amp;"_"&amp;O6098,[1]挑战模式!$A:$AS,14+N6098,FALSE)="","",IF(VLOOKUP(VLOOKUP(K6098&amp;"_"&amp;L6098&amp;"_"&amp;M6098&amp;"_"&amp;O6098,[1]挑战模式!$A:$AS,14+N6098,FALSE),[1]怪物!$B:$L,11,FALSE)=0,"",VLOOKUP(VLOOKUP(K6098&amp;"_"&amp;L6098&amp;"_"&amp;M6098&amp;"_"&amp;O6098,[1]挑战模式!$A:$AS,14+N6098,FALSE),[1]怪物!$B:$L,11,FALSE))))</f>
        <v/>
      </c>
      <c r="H6098" t="str">
        <f t="shared" si="286"/>
        <v/>
      </c>
      <c r="I6098" t="str">
        <f t="shared" si="287"/>
        <v/>
      </c>
      <c r="J6098" t="str">
        <f>IF(B6098="","",IF(RIGHT(VLOOKUP(K6098&amp;"_"&amp;L6098&amp;"_"&amp;M6098&amp;"_"&amp;O6098,[1]挑战模式!$A:$AS,14+N6098,FALSE),1)="3","EffectCreate_BossEffect;EffectCreate_MonsterShow","EffectCreate_MonsterShow"))</f>
        <v/>
      </c>
      <c r="K6098" s="2">
        <v>1</v>
      </c>
      <c r="L6098" s="2">
        <v>4</v>
      </c>
      <c r="M6098" s="2">
        <v>3</v>
      </c>
      <c r="N6098" s="2">
        <v>4</v>
      </c>
      <c r="O6098" s="6" t="s">
        <v>467</v>
      </c>
    </row>
    <row r="6099" spans="2:15" x14ac:dyDescent="0.2">
      <c r="B6099" t="str">
        <f>IF(ISNA(VLOOKUP(K6099&amp;"_"&amp;L6099&amp;"_"&amp;M6099&amp;"_"&amp;O6099,[1]挑战模式!$A:$AS,1,FALSE)),"",IF(VLOOKUP(K6099&amp;"_"&amp;L6099&amp;"_"&amp;M6099&amp;"_"&amp;O6099,[1]挑战模式!$A:$AS,14+N6099,FALSE)="","","Monster_Season"&amp;K6099&amp;"_Challenge"&amp;L6099&amp;"_"&amp;M6099&amp;"_"&amp;N6099&amp;"_"&amp;O6099))</f>
        <v/>
      </c>
      <c r="C6099" t="str">
        <f t="shared" si="285"/>
        <v/>
      </c>
      <c r="G6099" t="str">
        <f>IF(ISNA(VLOOKUP(K6099&amp;"_"&amp;L6099&amp;"_"&amp;M6099&amp;"_"&amp;O6099,[1]挑战模式!$A:$AS,14+N6099,FALSE)),"",IF(VLOOKUP(K6099&amp;"_"&amp;L6099&amp;"_"&amp;M6099&amp;"_"&amp;O6099,[1]挑战模式!$A:$AS,14+N6099,FALSE)="","",IF(VLOOKUP(VLOOKUP(K6099&amp;"_"&amp;L6099&amp;"_"&amp;M6099&amp;"_"&amp;O6099,[1]挑战模式!$A:$AS,14+N6099,FALSE),[1]怪物!$B:$L,11,FALSE)=0,"",VLOOKUP(VLOOKUP(K6099&amp;"_"&amp;L6099&amp;"_"&amp;M6099&amp;"_"&amp;O6099,[1]挑战模式!$A:$AS,14+N6099,FALSE),[1]怪物!$B:$L,11,FALSE))))</f>
        <v/>
      </c>
      <c r="H6099" t="str">
        <f t="shared" si="286"/>
        <v/>
      </c>
      <c r="I6099" t="str">
        <f t="shared" si="287"/>
        <v/>
      </c>
      <c r="J6099" t="str">
        <f>IF(B6099="","",IF(RIGHT(VLOOKUP(K6099&amp;"_"&amp;L6099&amp;"_"&amp;M6099&amp;"_"&amp;O6099,[1]挑战模式!$A:$AS,14+N6099,FALSE),1)="3","EffectCreate_BossEffect;EffectCreate_MonsterShow","EffectCreate_MonsterShow"))</f>
        <v/>
      </c>
      <c r="K6099" s="2">
        <v>1</v>
      </c>
      <c r="L6099" s="2">
        <v>4</v>
      </c>
      <c r="M6099" s="2">
        <v>3</v>
      </c>
      <c r="N6099" s="2">
        <v>5</v>
      </c>
      <c r="O6099" s="6" t="s">
        <v>467</v>
      </c>
    </row>
    <row r="6100" spans="2:15" x14ac:dyDescent="0.2">
      <c r="B6100" t="str">
        <f>IF(ISNA(VLOOKUP(K6100&amp;"_"&amp;L6100&amp;"_"&amp;M6100&amp;"_"&amp;O6100,[1]挑战模式!$A:$AS,1,FALSE)),"",IF(VLOOKUP(K6100&amp;"_"&amp;L6100&amp;"_"&amp;M6100&amp;"_"&amp;O6100,[1]挑战模式!$A:$AS,14+N6100,FALSE)="","","Monster_Season"&amp;K6100&amp;"_Challenge"&amp;L6100&amp;"_"&amp;M6100&amp;"_"&amp;N6100&amp;"_"&amp;O6100))</f>
        <v/>
      </c>
      <c r="C6100" t="str">
        <f t="shared" si="285"/>
        <v/>
      </c>
      <c r="G6100" t="str">
        <f>IF(ISNA(VLOOKUP(K6100&amp;"_"&amp;L6100&amp;"_"&amp;M6100&amp;"_"&amp;O6100,[1]挑战模式!$A:$AS,14+N6100,FALSE)),"",IF(VLOOKUP(K6100&amp;"_"&amp;L6100&amp;"_"&amp;M6100&amp;"_"&amp;O6100,[1]挑战模式!$A:$AS,14+N6100,FALSE)="","",IF(VLOOKUP(VLOOKUP(K6100&amp;"_"&amp;L6100&amp;"_"&amp;M6100&amp;"_"&amp;O6100,[1]挑战模式!$A:$AS,14+N6100,FALSE),[1]怪物!$B:$L,11,FALSE)=0,"",VLOOKUP(VLOOKUP(K6100&amp;"_"&amp;L6100&amp;"_"&amp;M6100&amp;"_"&amp;O6100,[1]挑战模式!$A:$AS,14+N6100,FALSE),[1]怪物!$B:$L,11,FALSE))))</f>
        <v/>
      </c>
      <c r="H6100" t="str">
        <f t="shared" si="286"/>
        <v/>
      </c>
      <c r="I6100" t="str">
        <f t="shared" si="287"/>
        <v/>
      </c>
      <c r="J6100" t="str">
        <f>IF(B6100="","",IF(RIGHT(VLOOKUP(K6100&amp;"_"&amp;L6100&amp;"_"&amp;M6100&amp;"_"&amp;O6100,[1]挑战模式!$A:$AS,14+N6100,FALSE),1)="3","EffectCreate_BossEffect;EffectCreate_MonsterShow","EffectCreate_MonsterShow"))</f>
        <v/>
      </c>
      <c r="K6100" s="2">
        <v>1</v>
      </c>
      <c r="L6100" s="2">
        <v>4</v>
      </c>
      <c r="M6100" s="2">
        <v>3</v>
      </c>
      <c r="N6100" s="2">
        <v>6</v>
      </c>
      <c r="O6100" s="6" t="s">
        <v>467</v>
      </c>
    </row>
    <row r="6101" spans="2:15" x14ac:dyDescent="0.2">
      <c r="B6101" t="str">
        <f>IF(ISNA(VLOOKUP(K6101&amp;"_"&amp;L6101&amp;"_"&amp;M6101&amp;"_"&amp;O6101,[1]挑战模式!$A:$AS,1,FALSE)),"",IF(VLOOKUP(K6101&amp;"_"&amp;L6101&amp;"_"&amp;M6101&amp;"_"&amp;O6101,[1]挑战模式!$A:$AS,14+N6101,FALSE)="","","Monster_Season"&amp;K6101&amp;"_Challenge"&amp;L6101&amp;"_"&amp;M6101&amp;"_"&amp;N6101&amp;"_"&amp;O6101))</f>
        <v>Monster_Season1_Challenge4_4_1_Hard</v>
      </c>
      <c r="C6101" t="str">
        <f t="shared" si="285"/>
        <v>None</v>
      </c>
      <c r="G6101" t="str">
        <f>IF(ISNA(VLOOKUP(K6101&amp;"_"&amp;L6101&amp;"_"&amp;M6101&amp;"_"&amp;O6101,[1]挑战模式!$A:$AS,14+N6101,FALSE)),"",IF(VLOOKUP(K6101&amp;"_"&amp;L6101&amp;"_"&amp;M6101&amp;"_"&amp;O6101,[1]挑战模式!$A:$AS,14+N6101,FALSE)="","",IF(VLOOKUP(VLOOKUP(K6101&amp;"_"&amp;L6101&amp;"_"&amp;M6101&amp;"_"&amp;O6101,[1]挑战模式!$A:$AS,14+N6101,FALSE),[1]怪物!$B:$L,11,FALSE)=0,"",VLOOKUP(VLOOKUP(K6101&amp;"_"&amp;L6101&amp;"_"&amp;M6101&amp;"_"&amp;O6101,[1]挑战模式!$A:$AS,14+N6101,FALSE),[1]怪物!$B:$L,11,FALSE))))</f>
        <v/>
      </c>
      <c r="H6101" t="str">
        <f t="shared" si="286"/>
        <v>Unit_Monster_Season1_Challenge4_4_1_Hard</v>
      </c>
      <c r="I6101" t="str">
        <f t="shared" si="287"/>
        <v>TowerDefense_Monster1</v>
      </c>
      <c r="J6101" t="str">
        <f>IF(B6101="","",IF(RIGHT(VLOOKUP(K6101&amp;"_"&amp;L6101&amp;"_"&amp;M6101&amp;"_"&amp;O6101,[1]挑战模式!$A:$AS,14+N6101,FALSE),1)="3","EffectCreate_BossEffect;EffectCreate_MonsterShow","EffectCreate_MonsterShow"))</f>
        <v>EffectCreate_MonsterShow</v>
      </c>
      <c r="K6101" s="2">
        <v>1</v>
      </c>
      <c r="L6101" s="2">
        <v>4</v>
      </c>
      <c r="M6101" s="2">
        <v>4</v>
      </c>
      <c r="N6101" s="2">
        <v>1</v>
      </c>
      <c r="O6101" s="6" t="s">
        <v>467</v>
      </c>
    </row>
    <row r="6102" spans="2:15" x14ac:dyDescent="0.2">
      <c r="B6102" t="str">
        <f>IF(ISNA(VLOOKUP(K6102&amp;"_"&amp;L6102&amp;"_"&amp;M6102&amp;"_"&amp;O6102,[1]挑战模式!$A:$AS,1,FALSE)),"",IF(VLOOKUP(K6102&amp;"_"&amp;L6102&amp;"_"&amp;M6102&amp;"_"&amp;O6102,[1]挑战模式!$A:$AS,14+N6102,FALSE)="","","Monster_Season"&amp;K6102&amp;"_Challenge"&amp;L6102&amp;"_"&amp;M6102&amp;"_"&amp;N6102&amp;"_"&amp;O6102))</f>
        <v>Monster_Season1_Challenge4_4_2_Hard</v>
      </c>
      <c r="C6102" t="str">
        <f t="shared" si="285"/>
        <v>None</v>
      </c>
      <c r="G6102" t="str">
        <f>IF(ISNA(VLOOKUP(K6102&amp;"_"&amp;L6102&amp;"_"&amp;M6102&amp;"_"&amp;O6102,[1]挑战模式!$A:$AS,14+N6102,FALSE)),"",IF(VLOOKUP(K6102&amp;"_"&amp;L6102&amp;"_"&amp;M6102&amp;"_"&amp;O6102,[1]挑战模式!$A:$AS,14+N6102,FALSE)="","",IF(VLOOKUP(VLOOKUP(K6102&amp;"_"&amp;L6102&amp;"_"&amp;M6102&amp;"_"&amp;O6102,[1]挑战模式!$A:$AS,14+N6102,FALSE),[1]怪物!$B:$L,11,FALSE)=0,"",VLOOKUP(VLOOKUP(K6102&amp;"_"&amp;L6102&amp;"_"&amp;M6102&amp;"_"&amp;O6102,[1]挑战模式!$A:$AS,14+N6102,FALSE),[1]怪物!$B:$L,11,FALSE))))</f>
        <v/>
      </c>
      <c r="H6102" t="str">
        <f t="shared" si="286"/>
        <v>Unit_Monster_Season1_Challenge4_4_2_Hard</v>
      </c>
      <c r="I6102" t="str">
        <f t="shared" si="287"/>
        <v>TowerDefense_Monster1</v>
      </c>
      <c r="J6102" t="str">
        <f>IF(B6102="","",IF(RIGHT(VLOOKUP(K6102&amp;"_"&amp;L6102&amp;"_"&amp;M6102&amp;"_"&amp;O6102,[1]挑战模式!$A:$AS,14+N6102,FALSE),1)="3","EffectCreate_BossEffect;EffectCreate_MonsterShow","EffectCreate_MonsterShow"))</f>
        <v>EffectCreate_MonsterShow</v>
      </c>
      <c r="K6102" s="2">
        <v>1</v>
      </c>
      <c r="L6102" s="2">
        <v>4</v>
      </c>
      <c r="M6102" s="2">
        <v>4</v>
      </c>
      <c r="N6102" s="2">
        <v>2</v>
      </c>
      <c r="O6102" s="6" t="s">
        <v>467</v>
      </c>
    </row>
    <row r="6103" spans="2:15" x14ac:dyDescent="0.2">
      <c r="B6103" t="str">
        <f>IF(ISNA(VLOOKUP(K6103&amp;"_"&amp;L6103&amp;"_"&amp;M6103&amp;"_"&amp;O6103,[1]挑战模式!$A:$AS,1,FALSE)),"",IF(VLOOKUP(K6103&amp;"_"&amp;L6103&amp;"_"&amp;M6103&amp;"_"&amp;O6103,[1]挑战模式!$A:$AS,14+N6103,FALSE)="","","Monster_Season"&amp;K6103&amp;"_Challenge"&amp;L6103&amp;"_"&amp;M6103&amp;"_"&amp;N6103&amp;"_"&amp;O6103))</f>
        <v>Monster_Season1_Challenge4_4_3_Hard</v>
      </c>
      <c r="C6103" t="str">
        <f t="shared" si="285"/>
        <v>None</v>
      </c>
      <c r="G6103" t="str">
        <f>IF(ISNA(VLOOKUP(K6103&amp;"_"&amp;L6103&amp;"_"&amp;M6103&amp;"_"&amp;O6103,[1]挑战模式!$A:$AS,14+N6103,FALSE)),"",IF(VLOOKUP(K6103&amp;"_"&amp;L6103&amp;"_"&amp;M6103&amp;"_"&amp;O6103,[1]挑战模式!$A:$AS,14+N6103,FALSE)="","",IF(VLOOKUP(VLOOKUP(K6103&amp;"_"&amp;L6103&amp;"_"&amp;M6103&amp;"_"&amp;O6103,[1]挑战模式!$A:$AS,14+N6103,FALSE),[1]怪物!$B:$L,11,FALSE)=0,"",VLOOKUP(VLOOKUP(K6103&amp;"_"&amp;L6103&amp;"_"&amp;M6103&amp;"_"&amp;O6103,[1]挑战模式!$A:$AS,14+N6103,FALSE),[1]怪物!$B:$L,11,FALSE))))</f>
        <v/>
      </c>
      <c r="H6103" t="str">
        <f t="shared" si="286"/>
        <v>Unit_Monster_Season1_Challenge4_4_3_Hard</v>
      </c>
      <c r="I6103" t="str">
        <f t="shared" si="287"/>
        <v>TowerDefense_Monster1</v>
      </c>
      <c r="J6103" t="str">
        <f>IF(B6103="","",IF(RIGHT(VLOOKUP(K6103&amp;"_"&amp;L6103&amp;"_"&amp;M6103&amp;"_"&amp;O6103,[1]挑战模式!$A:$AS,14+N6103,FALSE),1)="3","EffectCreate_BossEffect;EffectCreate_MonsterShow","EffectCreate_MonsterShow"))</f>
        <v>EffectCreate_MonsterShow</v>
      </c>
      <c r="K6103" s="2">
        <v>1</v>
      </c>
      <c r="L6103" s="2">
        <v>4</v>
      </c>
      <c r="M6103" s="2">
        <v>4</v>
      </c>
      <c r="N6103" s="2">
        <v>3</v>
      </c>
      <c r="O6103" s="6" t="s">
        <v>467</v>
      </c>
    </row>
    <row r="6104" spans="2:15" x14ac:dyDescent="0.2">
      <c r="B6104" t="str">
        <f>IF(ISNA(VLOOKUP(K6104&amp;"_"&amp;L6104&amp;"_"&amp;M6104&amp;"_"&amp;O6104,[1]挑战模式!$A:$AS,1,FALSE)),"",IF(VLOOKUP(K6104&amp;"_"&amp;L6104&amp;"_"&amp;M6104&amp;"_"&amp;O6104,[1]挑战模式!$A:$AS,14+N6104,FALSE)="","","Monster_Season"&amp;K6104&amp;"_Challenge"&amp;L6104&amp;"_"&amp;M6104&amp;"_"&amp;N6104&amp;"_"&amp;O6104))</f>
        <v/>
      </c>
      <c r="C6104" t="str">
        <f t="shared" si="285"/>
        <v/>
      </c>
      <c r="G6104" t="str">
        <f>IF(ISNA(VLOOKUP(K6104&amp;"_"&amp;L6104&amp;"_"&amp;M6104&amp;"_"&amp;O6104,[1]挑战模式!$A:$AS,14+N6104,FALSE)),"",IF(VLOOKUP(K6104&amp;"_"&amp;L6104&amp;"_"&amp;M6104&amp;"_"&amp;O6104,[1]挑战模式!$A:$AS,14+N6104,FALSE)="","",IF(VLOOKUP(VLOOKUP(K6104&amp;"_"&amp;L6104&amp;"_"&amp;M6104&amp;"_"&amp;O6104,[1]挑战模式!$A:$AS,14+N6104,FALSE),[1]怪物!$B:$L,11,FALSE)=0,"",VLOOKUP(VLOOKUP(K6104&amp;"_"&amp;L6104&amp;"_"&amp;M6104&amp;"_"&amp;O6104,[1]挑战模式!$A:$AS,14+N6104,FALSE),[1]怪物!$B:$L,11,FALSE))))</f>
        <v/>
      </c>
      <c r="H6104" t="str">
        <f t="shared" si="286"/>
        <v/>
      </c>
      <c r="I6104" t="str">
        <f t="shared" si="287"/>
        <v/>
      </c>
      <c r="J6104" t="str">
        <f>IF(B6104="","",IF(RIGHT(VLOOKUP(K6104&amp;"_"&amp;L6104&amp;"_"&amp;M6104&amp;"_"&amp;O6104,[1]挑战模式!$A:$AS,14+N6104,FALSE),1)="3","EffectCreate_BossEffect;EffectCreate_MonsterShow","EffectCreate_MonsterShow"))</f>
        <v/>
      </c>
      <c r="K6104" s="2">
        <v>1</v>
      </c>
      <c r="L6104" s="2">
        <v>4</v>
      </c>
      <c r="M6104" s="2">
        <v>4</v>
      </c>
      <c r="N6104" s="2">
        <v>4</v>
      </c>
      <c r="O6104" s="6" t="s">
        <v>467</v>
      </c>
    </row>
    <row r="6105" spans="2:15" x14ac:dyDescent="0.2">
      <c r="B6105" t="str">
        <f>IF(ISNA(VLOOKUP(K6105&amp;"_"&amp;L6105&amp;"_"&amp;M6105&amp;"_"&amp;O6105,[1]挑战模式!$A:$AS,1,FALSE)),"",IF(VLOOKUP(K6105&amp;"_"&amp;L6105&amp;"_"&amp;M6105&amp;"_"&amp;O6105,[1]挑战模式!$A:$AS,14+N6105,FALSE)="","","Monster_Season"&amp;K6105&amp;"_Challenge"&amp;L6105&amp;"_"&amp;M6105&amp;"_"&amp;N6105&amp;"_"&amp;O6105))</f>
        <v/>
      </c>
      <c r="C6105" t="str">
        <f t="shared" si="285"/>
        <v/>
      </c>
      <c r="G6105" t="str">
        <f>IF(ISNA(VLOOKUP(K6105&amp;"_"&amp;L6105&amp;"_"&amp;M6105&amp;"_"&amp;O6105,[1]挑战模式!$A:$AS,14+N6105,FALSE)),"",IF(VLOOKUP(K6105&amp;"_"&amp;L6105&amp;"_"&amp;M6105&amp;"_"&amp;O6105,[1]挑战模式!$A:$AS,14+N6105,FALSE)="","",IF(VLOOKUP(VLOOKUP(K6105&amp;"_"&amp;L6105&amp;"_"&amp;M6105&amp;"_"&amp;O6105,[1]挑战模式!$A:$AS,14+N6105,FALSE),[1]怪物!$B:$L,11,FALSE)=0,"",VLOOKUP(VLOOKUP(K6105&amp;"_"&amp;L6105&amp;"_"&amp;M6105&amp;"_"&amp;O6105,[1]挑战模式!$A:$AS,14+N6105,FALSE),[1]怪物!$B:$L,11,FALSE))))</f>
        <v/>
      </c>
      <c r="H6105" t="str">
        <f t="shared" si="286"/>
        <v/>
      </c>
      <c r="I6105" t="str">
        <f t="shared" si="287"/>
        <v/>
      </c>
      <c r="J6105" t="str">
        <f>IF(B6105="","",IF(RIGHT(VLOOKUP(K6105&amp;"_"&amp;L6105&amp;"_"&amp;M6105&amp;"_"&amp;O6105,[1]挑战模式!$A:$AS,14+N6105,FALSE),1)="3","EffectCreate_BossEffect;EffectCreate_MonsterShow","EffectCreate_MonsterShow"))</f>
        <v/>
      </c>
      <c r="K6105" s="2">
        <v>1</v>
      </c>
      <c r="L6105" s="2">
        <v>4</v>
      </c>
      <c r="M6105" s="2">
        <v>4</v>
      </c>
      <c r="N6105" s="2">
        <v>5</v>
      </c>
      <c r="O6105" s="6" t="s">
        <v>467</v>
      </c>
    </row>
    <row r="6106" spans="2:15" x14ac:dyDescent="0.2">
      <c r="B6106" t="str">
        <f>IF(ISNA(VLOOKUP(K6106&amp;"_"&amp;L6106&amp;"_"&amp;M6106&amp;"_"&amp;O6106,[1]挑战模式!$A:$AS,1,FALSE)),"",IF(VLOOKUP(K6106&amp;"_"&amp;L6106&amp;"_"&amp;M6106&amp;"_"&amp;O6106,[1]挑战模式!$A:$AS,14+N6106,FALSE)="","","Monster_Season"&amp;K6106&amp;"_Challenge"&amp;L6106&amp;"_"&amp;M6106&amp;"_"&amp;N6106&amp;"_"&amp;O6106))</f>
        <v/>
      </c>
      <c r="C6106" t="str">
        <f t="shared" si="285"/>
        <v/>
      </c>
      <c r="G6106" t="str">
        <f>IF(ISNA(VLOOKUP(K6106&amp;"_"&amp;L6106&amp;"_"&amp;M6106&amp;"_"&amp;O6106,[1]挑战模式!$A:$AS,14+N6106,FALSE)),"",IF(VLOOKUP(K6106&amp;"_"&amp;L6106&amp;"_"&amp;M6106&amp;"_"&amp;O6106,[1]挑战模式!$A:$AS,14+N6106,FALSE)="","",IF(VLOOKUP(VLOOKUP(K6106&amp;"_"&amp;L6106&amp;"_"&amp;M6106&amp;"_"&amp;O6106,[1]挑战模式!$A:$AS,14+N6106,FALSE),[1]怪物!$B:$L,11,FALSE)=0,"",VLOOKUP(VLOOKUP(K6106&amp;"_"&amp;L6106&amp;"_"&amp;M6106&amp;"_"&amp;O6106,[1]挑战模式!$A:$AS,14+N6106,FALSE),[1]怪物!$B:$L,11,FALSE))))</f>
        <v/>
      </c>
      <c r="H6106" t="str">
        <f t="shared" si="286"/>
        <v/>
      </c>
      <c r="I6106" t="str">
        <f t="shared" si="287"/>
        <v/>
      </c>
      <c r="J6106" t="str">
        <f>IF(B6106="","",IF(RIGHT(VLOOKUP(K6106&amp;"_"&amp;L6106&amp;"_"&amp;M6106&amp;"_"&amp;O6106,[1]挑战模式!$A:$AS,14+N6106,FALSE),1)="3","EffectCreate_BossEffect;EffectCreate_MonsterShow","EffectCreate_MonsterShow"))</f>
        <v/>
      </c>
      <c r="K6106" s="2">
        <v>1</v>
      </c>
      <c r="L6106" s="2">
        <v>4</v>
      </c>
      <c r="M6106" s="2">
        <v>4</v>
      </c>
      <c r="N6106" s="2">
        <v>6</v>
      </c>
      <c r="O6106" s="6" t="s">
        <v>467</v>
      </c>
    </row>
    <row r="6107" spans="2:15" x14ac:dyDescent="0.2">
      <c r="B6107" t="str">
        <f>IF(ISNA(VLOOKUP(K6107&amp;"_"&amp;L6107&amp;"_"&amp;M6107&amp;"_"&amp;O6107,[1]挑战模式!$A:$AS,1,FALSE)),"",IF(VLOOKUP(K6107&amp;"_"&amp;L6107&amp;"_"&amp;M6107&amp;"_"&amp;O6107,[1]挑战模式!$A:$AS,14+N6107,FALSE)="","","Monster_Season"&amp;K6107&amp;"_Challenge"&amp;L6107&amp;"_"&amp;M6107&amp;"_"&amp;N6107&amp;"_"&amp;O6107))</f>
        <v>Monster_Season1_Challenge4_5_1_Hard</v>
      </c>
      <c r="C6107" t="str">
        <f t="shared" si="285"/>
        <v>None</v>
      </c>
      <c r="G6107" t="str">
        <f>IF(ISNA(VLOOKUP(K6107&amp;"_"&amp;L6107&amp;"_"&amp;M6107&amp;"_"&amp;O6107,[1]挑战模式!$A:$AS,14+N6107,FALSE)),"",IF(VLOOKUP(K6107&amp;"_"&amp;L6107&amp;"_"&amp;M6107&amp;"_"&amp;O6107,[1]挑战模式!$A:$AS,14+N6107,FALSE)="","",IF(VLOOKUP(VLOOKUP(K6107&amp;"_"&amp;L6107&amp;"_"&amp;M6107&amp;"_"&amp;O6107,[1]挑战模式!$A:$AS,14+N6107,FALSE),[1]怪物!$B:$L,11,FALSE)=0,"",VLOOKUP(VLOOKUP(K6107&amp;"_"&amp;L6107&amp;"_"&amp;M6107&amp;"_"&amp;O6107,[1]挑战模式!$A:$AS,14+N6107,FALSE),[1]怪物!$B:$L,11,FALSE))))</f>
        <v/>
      </c>
      <c r="H6107" t="str">
        <f t="shared" si="286"/>
        <v>Unit_Monster_Season1_Challenge4_5_1_Hard</v>
      </c>
      <c r="I6107" t="str">
        <f t="shared" si="287"/>
        <v>TowerDefense_Monster1</v>
      </c>
      <c r="J6107" t="str">
        <f>IF(B6107="","",IF(RIGHT(VLOOKUP(K6107&amp;"_"&amp;L6107&amp;"_"&amp;M6107&amp;"_"&amp;O6107,[1]挑战模式!$A:$AS,14+N6107,FALSE),1)="3","EffectCreate_BossEffect;EffectCreate_MonsterShow","EffectCreate_MonsterShow"))</f>
        <v>EffectCreate_MonsterShow</v>
      </c>
      <c r="K6107" s="2">
        <v>1</v>
      </c>
      <c r="L6107" s="2">
        <v>4</v>
      </c>
      <c r="M6107" s="2">
        <v>5</v>
      </c>
      <c r="N6107" s="2">
        <v>1</v>
      </c>
      <c r="O6107" s="6" t="s">
        <v>467</v>
      </c>
    </row>
    <row r="6108" spans="2:15" x14ac:dyDescent="0.2">
      <c r="B6108" t="str">
        <f>IF(ISNA(VLOOKUP(K6108&amp;"_"&amp;L6108&amp;"_"&amp;M6108&amp;"_"&amp;O6108,[1]挑战模式!$A:$AS,1,FALSE)),"",IF(VLOOKUP(K6108&amp;"_"&amp;L6108&amp;"_"&amp;M6108&amp;"_"&amp;O6108,[1]挑战模式!$A:$AS,14+N6108,FALSE)="","","Monster_Season"&amp;K6108&amp;"_Challenge"&amp;L6108&amp;"_"&amp;M6108&amp;"_"&amp;N6108&amp;"_"&amp;O6108))</f>
        <v>Monster_Season1_Challenge4_5_2_Hard</v>
      </c>
      <c r="C6108" t="str">
        <f t="shared" si="285"/>
        <v>None</v>
      </c>
      <c r="G6108" t="str">
        <f>IF(ISNA(VLOOKUP(K6108&amp;"_"&amp;L6108&amp;"_"&amp;M6108&amp;"_"&amp;O6108,[1]挑战模式!$A:$AS,14+N6108,FALSE)),"",IF(VLOOKUP(K6108&amp;"_"&amp;L6108&amp;"_"&amp;M6108&amp;"_"&amp;O6108,[1]挑战模式!$A:$AS,14+N6108,FALSE)="","",IF(VLOOKUP(VLOOKUP(K6108&amp;"_"&amp;L6108&amp;"_"&amp;M6108&amp;"_"&amp;O6108,[1]挑战模式!$A:$AS,14+N6108,FALSE),[1]怪物!$B:$L,11,FALSE)=0,"",VLOOKUP(VLOOKUP(K6108&amp;"_"&amp;L6108&amp;"_"&amp;M6108&amp;"_"&amp;O6108,[1]挑战模式!$A:$AS,14+N6108,FALSE),[1]怪物!$B:$L,11,FALSE))))</f>
        <v/>
      </c>
      <c r="H6108" t="str">
        <f t="shared" si="286"/>
        <v>Unit_Monster_Season1_Challenge4_5_2_Hard</v>
      </c>
      <c r="I6108" t="str">
        <f t="shared" si="287"/>
        <v>TowerDefense_Monster1</v>
      </c>
      <c r="J6108" t="str">
        <f>IF(B6108="","",IF(RIGHT(VLOOKUP(K6108&amp;"_"&amp;L6108&amp;"_"&amp;M6108&amp;"_"&amp;O6108,[1]挑战模式!$A:$AS,14+N6108,FALSE),1)="3","EffectCreate_BossEffect;EffectCreate_MonsterShow","EffectCreate_MonsterShow"))</f>
        <v>EffectCreate_MonsterShow</v>
      </c>
      <c r="K6108" s="2">
        <v>1</v>
      </c>
      <c r="L6108" s="2">
        <v>4</v>
      </c>
      <c r="M6108" s="2">
        <v>5</v>
      </c>
      <c r="N6108" s="2">
        <v>2</v>
      </c>
      <c r="O6108" s="6" t="s">
        <v>467</v>
      </c>
    </row>
    <row r="6109" spans="2:15" x14ac:dyDescent="0.2">
      <c r="B6109" t="str">
        <f>IF(ISNA(VLOOKUP(K6109&amp;"_"&amp;L6109&amp;"_"&amp;M6109&amp;"_"&amp;O6109,[1]挑战模式!$A:$AS,1,FALSE)),"",IF(VLOOKUP(K6109&amp;"_"&amp;L6109&amp;"_"&amp;M6109&amp;"_"&amp;O6109,[1]挑战模式!$A:$AS,14+N6109,FALSE)="","","Monster_Season"&amp;K6109&amp;"_Challenge"&amp;L6109&amp;"_"&amp;M6109&amp;"_"&amp;N6109&amp;"_"&amp;O6109))</f>
        <v>Monster_Season1_Challenge4_5_3_Hard</v>
      </c>
      <c r="C6109" t="str">
        <f t="shared" si="285"/>
        <v>None</v>
      </c>
      <c r="G6109" t="str">
        <f>IF(ISNA(VLOOKUP(K6109&amp;"_"&amp;L6109&amp;"_"&amp;M6109&amp;"_"&amp;O6109,[1]挑战模式!$A:$AS,14+N6109,FALSE)),"",IF(VLOOKUP(K6109&amp;"_"&amp;L6109&amp;"_"&amp;M6109&amp;"_"&amp;O6109,[1]挑战模式!$A:$AS,14+N6109,FALSE)="","",IF(VLOOKUP(VLOOKUP(K6109&amp;"_"&amp;L6109&amp;"_"&amp;M6109&amp;"_"&amp;O6109,[1]挑战模式!$A:$AS,14+N6109,FALSE),[1]怪物!$B:$L,11,FALSE)=0,"",VLOOKUP(VLOOKUP(K6109&amp;"_"&amp;L6109&amp;"_"&amp;M6109&amp;"_"&amp;O6109,[1]挑战模式!$A:$AS,14+N6109,FALSE),[1]怪物!$B:$L,11,FALSE))))</f>
        <v/>
      </c>
      <c r="H6109" t="str">
        <f t="shared" si="286"/>
        <v>Unit_Monster_Season1_Challenge4_5_3_Hard</v>
      </c>
      <c r="I6109" t="str">
        <f t="shared" si="287"/>
        <v>TowerDefense_Monster1</v>
      </c>
      <c r="J6109" t="str">
        <f>IF(B6109="","",IF(RIGHT(VLOOKUP(K6109&amp;"_"&amp;L6109&amp;"_"&amp;M6109&amp;"_"&amp;O6109,[1]挑战模式!$A:$AS,14+N6109,FALSE),1)="3","EffectCreate_BossEffect;EffectCreate_MonsterShow","EffectCreate_MonsterShow"))</f>
        <v>EffectCreate_MonsterShow</v>
      </c>
      <c r="K6109" s="2">
        <v>1</v>
      </c>
      <c r="L6109" s="2">
        <v>4</v>
      </c>
      <c r="M6109" s="2">
        <v>5</v>
      </c>
      <c r="N6109" s="2">
        <v>3</v>
      </c>
      <c r="O6109" s="6" t="s">
        <v>467</v>
      </c>
    </row>
    <row r="6110" spans="2:15" x14ac:dyDescent="0.2">
      <c r="B6110" t="str">
        <f>IF(ISNA(VLOOKUP(K6110&amp;"_"&amp;L6110&amp;"_"&amp;M6110&amp;"_"&amp;O6110,[1]挑战模式!$A:$AS,1,FALSE)),"",IF(VLOOKUP(K6110&amp;"_"&amp;L6110&amp;"_"&amp;M6110&amp;"_"&amp;O6110,[1]挑战模式!$A:$AS,14+N6110,FALSE)="","","Monster_Season"&amp;K6110&amp;"_Challenge"&amp;L6110&amp;"_"&amp;M6110&amp;"_"&amp;N6110&amp;"_"&amp;O6110))</f>
        <v/>
      </c>
      <c r="C6110" t="str">
        <f t="shared" si="285"/>
        <v/>
      </c>
      <c r="G6110" t="str">
        <f>IF(ISNA(VLOOKUP(K6110&amp;"_"&amp;L6110&amp;"_"&amp;M6110&amp;"_"&amp;O6110,[1]挑战模式!$A:$AS,14+N6110,FALSE)),"",IF(VLOOKUP(K6110&amp;"_"&amp;L6110&amp;"_"&amp;M6110&amp;"_"&amp;O6110,[1]挑战模式!$A:$AS,14+N6110,FALSE)="","",IF(VLOOKUP(VLOOKUP(K6110&amp;"_"&amp;L6110&amp;"_"&amp;M6110&amp;"_"&amp;O6110,[1]挑战模式!$A:$AS,14+N6110,FALSE),[1]怪物!$B:$L,11,FALSE)=0,"",VLOOKUP(VLOOKUP(K6110&amp;"_"&amp;L6110&amp;"_"&amp;M6110&amp;"_"&amp;O6110,[1]挑战模式!$A:$AS,14+N6110,FALSE),[1]怪物!$B:$L,11,FALSE))))</f>
        <v/>
      </c>
      <c r="H6110" t="str">
        <f t="shared" si="286"/>
        <v/>
      </c>
      <c r="I6110" t="str">
        <f t="shared" si="287"/>
        <v/>
      </c>
      <c r="J6110" t="str">
        <f>IF(B6110="","",IF(RIGHT(VLOOKUP(K6110&amp;"_"&amp;L6110&amp;"_"&amp;M6110&amp;"_"&amp;O6110,[1]挑战模式!$A:$AS,14+N6110,FALSE),1)="3","EffectCreate_BossEffect;EffectCreate_MonsterShow","EffectCreate_MonsterShow"))</f>
        <v/>
      </c>
      <c r="K6110" s="2">
        <v>1</v>
      </c>
      <c r="L6110" s="2">
        <v>4</v>
      </c>
      <c r="M6110" s="2">
        <v>5</v>
      </c>
      <c r="N6110" s="2">
        <v>4</v>
      </c>
      <c r="O6110" s="6" t="s">
        <v>467</v>
      </c>
    </row>
    <row r="6111" spans="2:15" x14ac:dyDescent="0.2">
      <c r="B6111" t="str">
        <f>IF(ISNA(VLOOKUP(K6111&amp;"_"&amp;L6111&amp;"_"&amp;M6111&amp;"_"&amp;O6111,[1]挑战模式!$A:$AS,1,FALSE)),"",IF(VLOOKUP(K6111&amp;"_"&amp;L6111&amp;"_"&amp;M6111&amp;"_"&amp;O6111,[1]挑战模式!$A:$AS,14+N6111,FALSE)="","","Monster_Season"&amp;K6111&amp;"_Challenge"&amp;L6111&amp;"_"&amp;M6111&amp;"_"&amp;N6111&amp;"_"&amp;O6111))</f>
        <v/>
      </c>
      <c r="C6111" t="str">
        <f t="shared" si="285"/>
        <v/>
      </c>
      <c r="G6111" t="str">
        <f>IF(ISNA(VLOOKUP(K6111&amp;"_"&amp;L6111&amp;"_"&amp;M6111&amp;"_"&amp;O6111,[1]挑战模式!$A:$AS,14+N6111,FALSE)),"",IF(VLOOKUP(K6111&amp;"_"&amp;L6111&amp;"_"&amp;M6111&amp;"_"&amp;O6111,[1]挑战模式!$A:$AS,14+N6111,FALSE)="","",IF(VLOOKUP(VLOOKUP(K6111&amp;"_"&amp;L6111&amp;"_"&amp;M6111&amp;"_"&amp;O6111,[1]挑战模式!$A:$AS,14+N6111,FALSE),[1]怪物!$B:$L,11,FALSE)=0,"",VLOOKUP(VLOOKUP(K6111&amp;"_"&amp;L6111&amp;"_"&amp;M6111&amp;"_"&amp;O6111,[1]挑战模式!$A:$AS,14+N6111,FALSE),[1]怪物!$B:$L,11,FALSE))))</f>
        <v/>
      </c>
      <c r="H6111" t="str">
        <f t="shared" si="286"/>
        <v/>
      </c>
      <c r="I6111" t="str">
        <f t="shared" si="287"/>
        <v/>
      </c>
      <c r="J6111" t="str">
        <f>IF(B6111="","",IF(RIGHT(VLOOKUP(K6111&amp;"_"&amp;L6111&amp;"_"&amp;M6111&amp;"_"&amp;O6111,[1]挑战模式!$A:$AS,14+N6111,FALSE),1)="3","EffectCreate_BossEffect;EffectCreate_MonsterShow","EffectCreate_MonsterShow"))</f>
        <v/>
      </c>
      <c r="K6111" s="2">
        <v>1</v>
      </c>
      <c r="L6111" s="2">
        <v>4</v>
      </c>
      <c r="M6111" s="2">
        <v>5</v>
      </c>
      <c r="N6111" s="2">
        <v>5</v>
      </c>
      <c r="O6111" s="6" t="s">
        <v>467</v>
      </c>
    </row>
    <row r="6112" spans="2:15" x14ac:dyDescent="0.2">
      <c r="B6112" t="str">
        <f>IF(ISNA(VLOOKUP(K6112&amp;"_"&amp;L6112&amp;"_"&amp;M6112&amp;"_"&amp;O6112,[1]挑战模式!$A:$AS,1,FALSE)),"",IF(VLOOKUP(K6112&amp;"_"&amp;L6112&amp;"_"&amp;M6112&amp;"_"&amp;O6112,[1]挑战模式!$A:$AS,14+N6112,FALSE)="","","Monster_Season"&amp;K6112&amp;"_Challenge"&amp;L6112&amp;"_"&amp;M6112&amp;"_"&amp;N6112&amp;"_"&amp;O6112))</f>
        <v/>
      </c>
      <c r="C6112" t="str">
        <f t="shared" si="285"/>
        <v/>
      </c>
      <c r="G6112" t="str">
        <f>IF(ISNA(VLOOKUP(K6112&amp;"_"&amp;L6112&amp;"_"&amp;M6112&amp;"_"&amp;O6112,[1]挑战模式!$A:$AS,14+N6112,FALSE)),"",IF(VLOOKUP(K6112&amp;"_"&amp;L6112&amp;"_"&amp;M6112&amp;"_"&amp;O6112,[1]挑战模式!$A:$AS,14+N6112,FALSE)="","",IF(VLOOKUP(VLOOKUP(K6112&amp;"_"&amp;L6112&amp;"_"&amp;M6112&amp;"_"&amp;O6112,[1]挑战模式!$A:$AS,14+N6112,FALSE),[1]怪物!$B:$L,11,FALSE)=0,"",VLOOKUP(VLOOKUP(K6112&amp;"_"&amp;L6112&amp;"_"&amp;M6112&amp;"_"&amp;O6112,[1]挑战模式!$A:$AS,14+N6112,FALSE),[1]怪物!$B:$L,11,FALSE))))</f>
        <v/>
      </c>
      <c r="H6112" t="str">
        <f t="shared" si="286"/>
        <v/>
      </c>
      <c r="I6112" t="str">
        <f t="shared" si="287"/>
        <v/>
      </c>
      <c r="J6112" t="str">
        <f>IF(B6112="","",IF(RIGHT(VLOOKUP(K6112&amp;"_"&amp;L6112&amp;"_"&amp;M6112&amp;"_"&amp;O6112,[1]挑战模式!$A:$AS,14+N6112,FALSE),1)="3","EffectCreate_BossEffect;EffectCreate_MonsterShow","EffectCreate_MonsterShow"))</f>
        <v/>
      </c>
      <c r="K6112" s="2">
        <v>1</v>
      </c>
      <c r="L6112" s="2">
        <v>4</v>
      </c>
      <c r="M6112" s="2">
        <v>5</v>
      </c>
      <c r="N6112" s="2">
        <v>6</v>
      </c>
      <c r="O6112" s="6" t="s">
        <v>467</v>
      </c>
    </row>
    <row r="6113" spans="2:15" x14ac:dyDescent="0.2">
      <c r="B6113" t="str">
        <f>IF(ISNA(VLOOKUP(K6113&amp;"_"&amp;L6113&amp;"_"&amp;M6113&amp;"_"&amp;O6113,[1]挑战模式!$A:$AS,1,FALSE)),"",IF(VLOOKUP(K6113&amp;"_"&amp;L6113&amp;"_"&amp;M6113&amp;"_"&amp;O6113,[1]挑战模式!$A:$AS,14+N6113,FALSE)="","","Monster_Season"&amp;K6113&amp;"_Challenge"&amp;L6113&amp;"_"&amp;M6113&amp;"_"&amp;N6113&amp;"_"&amp;O6113))</f>
        <v>Monster_Season1_Challenge4_6_1_Hard</v>
      </c>
      <c r="C6113" t="str">
        <f t="shared" si="285"/>
        <v>None</v>
      </c>
      <c r="G6113" t="str">
        <f>IF(ISNA(VLOOKUP(K6113&amp;"_"&amp;L6113&amp;"_"&amp;M6113&amp;"_"&amp;O6113,[1]挑战模式!$A:$AS,14+N6113,FALSE)),"",IF(VLOOKUP(K6113&amp;"_"&amp;L6113&amp;"_"&amp;M6113&amp;"_"&amp;O6113,[1]挑战模式!$A:$AS,14+N6113,FALSE)="","",IF(VLOOKUP(VLOOKUP(K6113&amp;"_"&amp;L6113&amp;"_"&amp;M6113&amp;"_"&amp;O6113,[1]挑战模式!$A:$AS,14+N6113,FALSE),[1]怪物!$B:$L,11,FALSE)=0,"",VLOOKUP(VLOOKUP(K6113&amp;"_"&amp;L6113&amp;"_"&amp;M6113&amp;"_"&amp;O6113,[1]挑战模式!$A:$AS,14+N6113,FALSE),[1]怪物!$B:$L,11,FALSE))))</f>
        <v/>
      </c>
      <c r="H6113" t="str">
        <f t="shared" si="286"/>
        <v>Unit_Monster_Season1_Challenge4_6_1_Hard</v>
      </c>
      <c r="I6113" t="str">
        <f t="shared" si="287"/>
        <v>TowerDefense_Monster1</v>
      </c>
      <c r="J6113" t="str">
        <f>IF(B6113="","",IF(RIGHT(VLOOKUP(K6113&amp;"_"&amp;L6113&amp;"_"&amp;M6113&amp;"_"&amp;O6113,[1]挑战模式!$A:$AS,14+N6113,FALSE),1)="3","EffectCreate_BossEffect;EffectCreate_MonsterShow","EffectCreate_MonsterShow"))</f>
        <v>EffectCreate_MonsterShow</v>
      </c>
      <c r="K6113" s="2">
        <v>1</v>
      </c>
      <c r="L6113" s="2">
        <v>4</v>
      </c>
      <c r="M6113" s="2">
        <v>6</v>
      </c>
      <c r="N6113" s="2">
        <v>1</v>
      </c>
      <c r="O6113" s="6" t="s">
        <v>467</v>
      </c>
    </row>
    <row r="6114" spans="2:15" x14ac:dyDescent="0.2">
      <c r="B6114" t="str">
        <f>IF(ISNA(VLOOKUP(K6114&amp;"_"&amp;L6114&amp;"_"&amp;M6114&amp;"_"&amp;O6114,[1]挑战模式!$A:$AS,1,FALSE)),"",IF(VLOOKUP(K6114&amp;"_"&amp;L6114&amp;"_"&amp;M6114&amp;"_"&amp;O6114,[1]挑战模式!$A:$AS,14+N6114,FALSE)="","","Monster_Season"&amp;K6114&amp;"_Challenge"&amp;L6114&amp;"_"&amp;M6114&amp;"_"&amp;N6114&amp;"_"&amp;O6114))</f>
        <v>Monster_Season1_Challenge4_6_2_Hard</v>
      </c>
      <c r="C6114" t="str">
        <f t="shared" si="285"/>
        <v>None</v>
      </c>
      <c r="G6114" t="str">
        <f>IF(ISNA(VLOOKUP(K6114&amp;"_"&amp;L6114&amp;"_"&amp;M6114&amp;"_"&amp;O6114,[1]挑战模式!$A:$AS,14+N6114,FALSE)),"",IF(VLOOKUP(K6114&amp;"_"&amp;L6114&amp;"_"&amp;M6114&amp;"_"&amp;O6114,[1]挑战模式!$A:$AS,14+N6114,FALSE)="","",IF(VLOOKUP(VLOOKUP(K6114&amp;"_"&amp;L6114&amp;"_"&amp;M6114&amp;"_"&amp;O6114,[1]挑战模式!$A:$AS,14+N6114,FALSE),[1]怪物!$B:$L,11,FALSE)=0,"",VLOOKUP(VLOOKUP(K6114&amp;"_"&amp;L6114&amp;"_"&amp;M6114&amp;"_"&amp;O6114,[1]挑战模式!$A:$AS,14+N6114,FALSE),[1]怪物!$B:$L,11,FALSE))))</f>
        <v/>
      </c>
      <c r="H6114" t="str">
        <f t="shared" si="286"/>
        <v>Unit_Monster_Season1_Challenge4_6_2_Hard</v>
      </c>
      <c r="I6114" t="str">
        <f t="shared" si="287"/>
        <v>TowerDefense_Monster1</v>
      </c>
      <c r="J6114" t="str">
        <f>IF(B6114="","",IF(RIGHT(VLOOKUP(K6114&amp;"_"&amp;L6114&amp;"_"&amp;M6114&amp;"_"&amp;O6114,[1]挑战模式!$A:$AS,14+N6114,FALSE),1)="3","EffectCreate_BossEffect;EffectCreate_MonsterShow","EffectCreate_MonsterShow"))</f>
        <v>EffectCreate_MonsterShow</v>
      </c>
      <c r="K6114" s="2">
        <v>1</v>
      </c>
      <c r="L6114" s="2">
        <v>4</v>
      </c>
      <c r="M6114" s="2">
        <v>6</v>
      </c>
      <c r="N6114" s="2">
        <v>2</v>
      </c>
      <c r="O6114" s="6" t="s">
        <v>467</v>
      </c>
    </row>
    <row r="6115" spans="2:15" x14ac:dyDescent="0.2">
      <c r="B6115" t="str">
        <f>IF(ISNA(VLOOKUP(K6115&amp;"_"&amp;L6115&amp;"_"&amp;M6115&amp;"_"&amp;O6115,[1]挑战模式!$A:$AS,1,FALSE)),"",IF(VLOOKUP(K6115&amp;"_"&amp;L6115&amp;"_"&amp;M6115&amp;"_"&amp;O6115,[1]挑战模式!$A:$AS,14+N6115,FALSE)="","","Monster_Season"&amp;K6115&amp;"_Challenge"&amp;L6115&amp;"_"&amp;M6115&amp;"_"&amp;N6115&amp;"_"&amp;O6115))</f>
        <v>Monster_Season1_Challenge4_6_3_Hard</v>
      </c>
      <c r="C6115" t="str">
        <f t="shared" si="285"/>
        <v>None</v>
      </c>
      <c r="G6115" t="str">
        <f>IF(ISNA(VLOOKUP(K6115&amp;"_"&amp;L6115&amp;"_"&amp;M6115&amp;"_"&amp;O6115,[1]挑战模式!$A:$AS,14+N6115,FALSE)),"",IF(VLOOKUP(K6115&amp;"_"&amp;L6115&amp;"_"&amp;M6115&amp;"_"&amp;O6115,[1]挑战模式!$A:$AS,14+N6115,FALSE)="","",IF(VLOOKUP(VLOOKUP(K6115&amp;"_"&amp;L6115&amp;"_"&amp;M6115&amp;"_"&amp;O6115,[1]挑战模式!$A:$AS,14+N6115,FALSE),[1]怪物!$B:$L,11,FALSE)=0,"",VLOOKUP(VLOOKUP(K6115&amp;"_"&amp;L6115&amp;"_"&amp;M6115&amp;"_"&amp;O6115,[1]挑战模式!$A:$AS,14+N6115,FALSE),[1]怪物!$B:$L,11,FALSE))))</f>
        <v/>
      </c>
      <c r="H6115" t="str">
        <f t="shared" si="286"/>
        <v>Unit_Monster_Season1_Challenge4_6_3_Hard</v>
      </c>
      <c r="I6115" t="str">
        <f t="shared" si="287"/>
        <v>TowerDefense_Monster1</v>
      </c>
      <c r="J6115" t="str">
        <f>IF(B6115="","",IF(RIGHT(VLOOKUP(K6115&amp;"_"&amp;L6115&amp;"_"&amp;M6115&amp;"_"&amp;O6115,[1]挑战模式!$A:$AS,14+N6115,FALSE),1)="3","EffectCreate_BossEffect;EffectCreate_MonsterShow","EffectCreate_MonsterShow"))</f>
        <v>EffectCreate_MonsterShow</v>
      </c>
      <c r="K6115" s="2">
        <v>1</v>
      </c>
      <c r="L6115" s="2">
        <v>4</v>
      </c>
      <c r="M6115" s="2">
        <v>6</v>
      </c>
      <c r="N6115" s="2">
        <v>3</v>
      </c>
      <c r="O6115" s="6" t="s">
        <v>467</v>
      </c>
    </row>
    <row r="6116" spans="2:15" x14ac:dyDescent="0.2">
      <c r="B6116" t="str">
        <f>IF(ISNA(VLOOKUP(K6116&amp;"_"&amp;L6116&amp;"_"&amp;M6116&amp;"_"&amp;O6116,[1]挑战模式!$A:$AS,1,FALSE)),"",IF(VLOOKUP(K6116&amp;"_"&amp;L6116&amp;"_"&amp;M6116&amp;"_"&amp;O6116,[1]挑战模式!$A:$AS,14+N6116,FALSE)="","","Monster_Season"&amp;K6116&amp;"_Challenge"&amp;L6116&amp;"_"&amp;M6116&amp;"_"&amp;N6116&amp;"_"&amp;O6116))</f>
        <v>Monster_Season1_Challenge4_6_4_Hard</v>
      </c>
      <c r="C6116" t="str">
        <f t="shared" si="285"/>
        <v>None</v>
      </c>
      <c r="G6116" t="str">
        <f>IF(ISNA(VLOOKUP(K6116&amp;"_"&amp;L6116&amp;"_"&amp;M6116&amp;"_"&amp;O6116,[1]挑战模式!$A:$AS,14+N6116,FALSE)),"",IF(VLOOKUP(K6116&amp;"_"&amp;L6116&amp;"_"&amp;M6116&amp;"_"&amp;O6116,[1]挑战模式!$A:$AS,14+N6116,FALSE)="","",IF(VLOOKUP(VLOOKUP(K6116&amp;"_"&amp;L6116&amp;"_"&amp;M6116&amp;"_"&amp;O6116,[1]挑战模式!$A:$AS,14+N6116,FALSE),[1]怪物!$B:$L,11,FALSE)=0,"",VLOOKUP(VLOOKUP(K6116&amp;"_"&amp;L6116&amp;"_"&amp;M6116&amp;"_"&amp;O6116,[1]挑战模式!$A:$AS,14+N6116,FALSE),[1]怪物!$B:$L,11,FALSE))))</f>
        <v/>
      </c>
      <c r="H6116" t="str">
        <f t="shared" si="286"/>
        <v>Unit_Monster_Season1_Challenge4_6_4_Hard</v>
      </c>
      <c r="I6116" t="str">
        <f t="shared" si="287"/>
        <v>TowerDefense_Monster1</v>
      </c>
      <c r="J6116" t="str">
        <f>IF(B6116="","",IF(RIGHT(VLOOKUP(K6116&amp;"_"&amp;L6116&amp;"_"&amp;M6116&amp;"_"&amp;O6116,[1]挑战模式!$A:$AS,14+N6116,FALSE),1)="3","EffectCreate_BossEffect;EffectCreate_MonsterShow","EffectCreate_MonsterShow"))</f>
        <v>EffectCreate_MonsterShow</v>
      </c>
      <c r="K6116" s="2">
        <v>1</v>
      </c>
      <c r="L6116" s="2">
        <v>4</v>
      </c>
      <c r="M6116" s="2">
        <v>6</v>
      </c>
      <c r="N6116" s="2">
        <v>4</v>
      </c>
      <c r="O6116" s="6" t="s">
        <v>467</v>
      </c>
    </row>
    <row r="6117" spans="2:15" x14ac:dyDescent="0.2">
      <c r="B6117" t="str">
        <f>IF(ISNA(VLOOKUP(K6117&amp;"_"&amp;L6117&amp;"_"&amp;M6117&amp;"_"&amp;O6117,[1]挑战模式!$A:$AS,1,FALSE)),"",IF(VLOOKUP(K6117&amp;"_"&amp;L6117&amp;"_"&amp;M6117&amp;"_"&amp;O6117,[1]挑战模式!$A:$AS,14+N6117,FALSE)="","","Monster_Season"&amp;K6117&amp;"_Challenge"&amp;L6117&amp;"_"&amp;M6117&amp;"_"&amp;N6117&amp;"_"&amp;O6117))</f>
        <v/>
      </c>
      <c r="C6117" t="str">
        <f t="shared" si="285"/>
        <v/>
      </c>
      <c r="G6117" t="str">
        <f>IF(ISNA(VLOOKUP(K6117&amp;"_"&amp;L6117&amp;"_"&amp;M6117&amp;"_"&amp;O6117,[1]挑战模式!$A:$AS,14+N6117,FALSE)),"",IF(VLOOKUP(K6117&amp;"_"&amp;L6117&amp;"_"&amp;M6117&amp;"_"&amp;O6117,[1]挑战模式!$A:$AS,14+N6117,FALSE)="","",IF(VLOOKUP(VLOOKUP(K6117&amp;"_"&amp;L6117&amp;"_"&amp;M6117&amp;"_"&amp;O6117,[1]挑战模式!$A:$AS,14+N6117,FALSE),[1]怪物!$B:$L,11,FALSE)=0,"",VLOOKUP(VLOOKUP(K6117&amp;"_"&amp;L6117&amp;"_"&amp;M6117&amp;"_"&amp;O6117,[1]挑战模式!$A:$AS,14+N6117,FALSE),[1]怪物!$B:$L,11,FALSE))))</f>
        <v/>
      </c>
      <c r="H6117" t="str">
        <f t="shared" si="286"/>
        <v/>
      </c>
      <c r="I6117" t="str">
        <f t="shared" si="287"/>
        <v/>
      </c>
      <c r="J6117" t="str">
        <f>IF(B6117="","",IF(RIGHT(VLOOKUP(K6117&amp;"_"&amp;L6117&amp;"_"&amp;M6117&amp;"_"&amp;O6117,[1]挑战模式!$A:$AS,14+N6117,FALSE),1)="3","EffectCreate_BossEffect;EffectCreate_MonsterShow","EffectCreate_MonsterShow"))</f>
        <v/>
      </c>
      <c r="K6117" s="2">
        <v>1</v>
      </c>
      <c r="L6117" s="2">
        <v>4</v>
      </c>
      <c r="M6117" s="2">
        <v>6</v>
      </c>
      <c r="N6117" s="2">
        <v>5</v>
      </c>
      <c r="O6117" s="6" t="s">
        <v>467</v>
      </c>
    </row>
    <row r="6118" spans="2:15" x14ac:dyDescent="0.2">
      <c r="B6118" t="str">
        <f>IF(ISNA(VLOOKUP(K6118&amp;"_"&amp;L6118&amp;"_"&amp;M6118&amp;"_"&amp;O6118,[1]挑战模式!$A:$AS,1,FALSE)),"",IF(VLOOKUP(K6118&amp;"_"&amp;L6118&amp;"_"&amp;M6118&amp;"_"&amp;O6118,[1]挑战模式!$A:$AS,14+N6118,FALSE)="","","Monster_Season"&amp;K6118&amp;"_Challenge"&amp;L6118&amp;"_"&amp;M6118&amp;"_"&amp;N6118&amp;"_"&amp;O6118))</f>
        <v/>
      </c>
      <c r="C6118" t="str">
        <f t="shared" si="285"/>
        <v/>
      </c>
      <c r="G6118" t="str">
        <f>IF(ISNA(VLOOKUP(K6118&amp;"_"&amp;L6118&amp;"_"&amp;M6118&amp;"_"&amp;O6118,[1]挑战模式!$A:$AS,14+N6118,FALSE)),"",IF(VLOOKUP(K6118&amp;"_"&amp;L6118&amp;"_"&amp;M6118&amp;"_"&amp;O6118,[1]挑战模式!$A:$AS,14+N6118,FALSE)="","",IF(VLOOKUP(VLOOKUP(K6118&amp;"_"&amp;L6118&amp;"_"&amp;M6118&amp;"_"&amp;O6118,[1]挑战模式!$A:$AS,14+N6118,FALSE),[1]怪物!$B:$L,11,FALSE)=0,"",VLOOKUP(VLOOKUP(K6118&amp;"_"&amp;L6118&amp;"_"&amp;M6118&amp;"_"&amp;O6118,[1]挑战模式!$A:$AS,14+N6118,FALSE),[1]怪物!$B:$L,11,FALSE))))</f>
        <v/>
      </c>
      <c r="H6118" t="str">
        <f t="shared" si="286"/>
        <v/>
      </c>
      <c r="I6118" t="str">
        <f t="shared" si="287"/>
        <v/>
      </c>
      <c r="J6118" t="str">
        <f>IF(B6118="","",IF(RIGHT(VLOOKUP(K6118&amp;"_"&amp;L6118&amp;"_"&amp;M6118&amp;"_"&amp;O6118,[1]挑战模式!$A:$AS,14+N6118,FALSE),1)="3","EffectCreate_BossEffect;EffectCreate_MonsterShow","EffectCreate_MonsterShow"))</f>
        <v/>
      </c>
      <c r="K6118" s="2">
        <v>1</v>
      </c>
      <c r="L6118" s="2">
        <v>4</v>
      </c>
      <c r="M6118" s="2">
        <v>6</v>
      </c>
      <c r="N6118" s="2">
        <v>6</v>
      </c>
      <c r="O6118" s="6" t="s">
        <v>467</v>
      </c>
    </row>
    <row r="6119" spans="2:15" x14ac:dyDescent="0.2">
      <c r="B6119" t="str">
        <f>IF(ISNA(VLOOKUP(K6119&amp;"_"&amp;L6119&amp;"_"&amp;M6119&amp;"_"&amp;O6119,[1]挑战模式!$A:$AS,1,FALSE)),"",IF(VLOOKUP(K6119&amp;"_"&amp;L6119&amp;"_"&amp;M6119&amp;"_"&amp;O6119,[1]挑战模式!$A:$AS,14+N6119,FALSE)="","","Monster_Season"&amp;K6119&amp;"_Challenge"&amp;L6119&amp;"_"&amp;M6119&amp;"_"&amp;N6119&amp;"_"&amp;O6119))</f>
        <v/>
      </c>
      <c r="C6119" t="str">
        <f t="shared" si="285"/>
        <v/>
      </c>
      <c r="G6119" t="str">
        <f>IF(ISNA(VLOOKUP(K6119&amp;"_"&amp;L6119&amp;"_"&amp;M6119&amp;"_"&amp;O6119,[1]挑战模式!$A:$AS,14+N6119,FALSE)),"",IF(VLOOKUP(K6119&amp;"_"&amp;L6119&amp;"_"&amp;M6119&amp;"_"&amp;O6119,[1]挑战模式!$A:$AS,14+N6119,FALSE)="","",IF(VLOOKUP(VLOOKUP(K6119&amp;"_"&amp;L6119&amp;"_"&amp;M6119&amp;"_"&amp;O6119,[1]挑战模式!$A:$AS,14+N6119,FALSE),[1]怪物!$B:$L,11,FALSE)=0,"",VLOOKUP(VLOOKUP(K6119&amp;"_"&amp;L6119&amp;"_"&amp;M6119&amp;"_"&amp;O6119,[1]挑战模式!$A:$AS,14+N6119,FALSE),[1]怪物!$B:$L,11,FALSE))))</f>
        <v/>
      </c>
      <c r="H6119" t="str">
        <f t="shared" si="286"/>
        <v/>
      </c>
      <c r="I6119" t="str">
        <f t="shared" si="287"/>
        <v/>
      </c>
      <c r="J6119" t="str">
        <f>IF(B6119="","",IF(RIGHT(VLOOKUP(K6119&amp;"_"&amp;L6119&amp;"_"&amp;M6119&amp;"_"&amp;O6119,[1]挑战模式!$A:$AS,14+N6119,FALSE),1)="3","EffectCreate_BossEffect;EffectCreate_MonsterShow","EffectCreate_MonsterShow"))</f>
        <v/>
      </c>
      <c r="K6119" s="2">
        <v>1</v>
      </c>
      <c r="L6119" s="2">
        <v>4</v>
      </c>
      <c r="M6119" s="2">
        <v>7</v>
      </c>
      <c r="N6119" s="2">
        <v>1</v>
      </c>
      <c r="O6119" s="6" t="s">
        <v>467</v>
      </c>
    </row>
    <row r="6120" spans="2:15" x14ac:dyDescent="0.2">
      <c r="B6120" t="str">
        <f>IF(ISNA(VLOOKUP(K6120&amp;"_"&amp;L6120&amp;"_"&amp;M6120&amp;"_"&amp;O6120,[1]挑战模式!$A:$AS,1,FALSE)),"",IF(VLOOKUP(K6120&amp;"_"&amp;L6120&amp;"_"&amp;M6120&amp;"_"&amp;O6120,[1]挑战模式!$A:$AS,14+N6120,FALSE)="","","Monster_Season"&amp;K6120&amp;"_Challenge"&amp;L6120&amp;"_"&amp;M6120&amp;"_"&amp;N6120&amp;"_"&amp;O6120))</f>
        <v/>
      </c>
      <c r="C6120" t="str">
        <f t="shared" si="285"/>
        <v/>
      </c>
      <c r="G6120" t="str">
        <f>IF(ISNA(VLOOKUP(K6120&amp;"_"&amp;L6120&amp;"_"&amp;M6120&amp;"_"&amp;O6120,[1]挑战模式!$A:$AS,14+N6120,FALSE)),"",IF(VLOOKUP(K6120&amp;"_"&amp;L6120&amp;"_"&amp;M6120&amp;"_"&amp;O6120,[1]挑战模式!$A:$AS,14+N6120,FALSE)="","",IF(VLOOKUP(VLOOKUP(K6120&amp;"_"&amp;L6120&amp;"_"&amp;M6120&amp;"_"&amp;O6120,[1]挑战模式!$A:$AS,14+N6120,FALSE),[1]怪物!$B:$L,11,FALSE)=0,"",VLOOKUP(VLOOKUP(K6120&amp;"_"&amp;L6120&amp;"_"&amp;M6120&amp;"_"&amp;O6120,[1]挑战模式!$A:$AS,14+N6120,FALSE),[1]怪物!$B:$L,11,FALSE))))</f>
        <v/>
      </c>
      <c r="H6120" t="str">
        <f t="shared" si="286"/>
        <v/>
      </c>
      <c r="I6120" t="str">
        <f t="shared" si="287"/>
        <v/>
      </c>
      <c r="J6120" t="str">
        <f>IF(B6120="","",IF(RIGHT(VLOOKUP(K6120&amp;"_"&amp;L6120&amp;"_"&amp;M6120&amp;"_"&amp;O6120,[1]挑战模式!$A:$AS,14+N6120,FALSE),1)="3","EffectCreate_BossEffect;EffectCreate_MonsterShow","EffectCreate_MonsterShow"))</f>
        <v/>
      </c>
      <c r="K6120" s="2">
        <v>1</v>
      </c>
      <c r="L6120" s="2">
        <v>4</v>
      </c>
      <c r="M6120" s="2">
        <v>7</v>
      </c>
      <c r="N6120" s="2">
        <v>2</v>
      </c>
      <c r="O6120" s="6" t="s">
        <v>467</v>
      </c>
    </row>
    <row r="6121" spans="2:15" x14ac:dyDescent="0.2">
      <c r="B6121" t="str">
        <f>IF(ISNA(VLOOKUP(K6121&amp;"_"&amp;L6121&amp;"_"&amp;M6121&amp;"_"&amp;O6121,[1]挑战模式!$A:$AS,1,FALSE)),"",IF(VLOOKUP(K6121&amp;"_"&amp;L6121&amp;"_"&amp;M6121&amp;"_"&amp;O6121,[1]挑战模式!$A:$AS,14+N6121,FALSE)="","","Monster_Season"&amp;K6121&amp;"_Challenge"&amp;L6121&amp;"_"&amp;M6121&amp;"_"&amp;N6121&amp;"_"&amp;O6121))</f>
        <v/>
      </c>
      <c r="C6121" t="str">
        <f t="shared" si="285"/>
        <v/>
      </c>
      <c r="G6121" t="str">
        <f>IF(ISNA(VLOOKUP(K6121&amp;"_"&amp;L6121&amp;"_"&amp;M6121&amp;"_"&amp;O6121,[1]挑战模式!$A:$AS,14+N6121,FALSE)),"",IF(VLOOKUP(K6121&amp;"_"&amp;L6121&amp;"_"&amp;M6121&amp;"_"&amp;O6121,[1]挑战模式!$A:$AS,14+N6121,FALSE)="","",IF(VLOOKUP(VLOOKUP(K6121&amp;"_"&amp;L6121&amp;"_"&amp;M6121&amp;"_"&amp;O6121,[1]挑战模式!$A:$AS,14+N6121,FALSE),[1]怪物!$B:$L,11,FALSE)=0,"",VLOOKUP(VLOOKUP(K6121&amp;"_"&amp;L6121&amp;"_"&amp;M6121&amp;"_"&amp;O6121,[1]挑战模式!$A:$AS,14+N6121,FALSE),[1]怪物!$B:$L,11,FALSE))))</f>
        <v/>
      </c>
      <c r="H6121" t="str">
        <f t="shared" si="286"/>
        <v/>
      </c>
      <c r="I6121" t="str">
        <f t="shared" si="287"/>
        <v/>
      </c>
      <c r="J6121" t="str">
        <f>IF(B6121="","",IF(RIGHT(VLOOKUP(K6121&amp;"_"&amp;L6121&amp;"_"&amp;M6121&amp;"_"&amp;O6121,[1]挑战模式!$A:$AS,14+N6121,FALSE),1)="3","EffectCreate_BossEffect;EffectCreate_MonsterShow","EffectCreate_MonsterShow"))</f>
        <v/>
      </c>
      <c r="K6121" s="2">
        <v>1</v>
      </c>
      <c r="L6121" s="2">
        <v>4</v>
      </c>
      <c r="M6121" s="2">
        <v>7</v>
      </c>
      <c r="N6121" s="2">
        <v>3</v>
      </c>
      <c r="O6121" s="6" t="s">
        <v>467</v>
      </c>
    </row>
    <row r="6122" spans="2:15" x14ac:dyDescent="0.2">
      <c r="B6122" t="str">
        <f>IF(ISNA(VLOOKUP(K6122&amp;"_"&amp;L6122&amp;"_"&amp;M6122&amp;"_"&amp;O6122,[1]挑战模式!$A:$AS,1,FALSE)),"",IF(VLOOKUP(K6122&amp;"_"&amp;L6122&amp;"_"&amp;M6122&amp;"_"&amp;O6122,[1]挑战模式!$A:$AS,14+N6122,FALSE)="","","Monster_Season"&amp;K6122&amp;"_Challenge"&amp;L6122&amp;"_"&amp;M6122&amp;"_"&amp;N6122&amp;"_"&amp;O6122))</f>
        <v/>
      </c>
      <c r="C6122" t="str">
        <f t="shared" si="285"/>
        <v/>
      </c>
      <c r="G6122" t="str">
        <f>IF(ISNA(VLOOKUP(K6122&amp;"_"&amp;L6122&amp;"_"&amp;M6122&amp;"_"&amp;O6122,[1]挑战模式!$A:$AS,14+N6122,FALSE)),"",IF(VLOOKUP(K6122&amp;"_"&amp;L6122&amp;"_"&amp;M6122&amp;"_"&amp;O6122,[1]挑战模式!$A:$AS,14+N6122,FALSE)="","",IF(VLOOKUP(VLOOKUP(K6122&amp;"_"&amp;L6122&amp;"_"&amp;M6122&amp;"_"&amp;O6122,[1]挑战模式!$A:$AS,14+N6122,FALSE),[1]怪物!$B:$L,11,FALSE)=0,"",VLOOKUP(VLOOKUP(K6122&amp;"_"&amp;L6122&amp;"_"&amp;M6122&amp;"_"&amp;O6122,[1]挑战模式!$A:$AS,14+N6122,FALSE),[1]怪物!$B:$L,11,FALSE))))</f>
        <v/>
      </c>
      <c r="H6122" t="str">
        <f t="shared" si="286"/>
        <v/>
      </c>
      <c r="I6122" t="str">
        <f t="shared" si="287"/>
        <v/>
      </c>
      <c r="J6122" t="str">
        <f>IF(B6122="","",IF(RIGHT(VLOOKUP(K6122&amp;"_"&amp;L6122&amp;"_"&amp;M6122&amp;"_"&amp;O6122,[1]挑战模式!$A:$AS,14+N6122,FALSE),1)="3","EffectCreate_BossEffect;EffectCreate_MonsterShow","EffectCreate_MonsterShow"))</f>
        <v/>
      </c>
      <c r="K6122" s="2">
        <v>1</v>
      </c>
      <c r="L6122" s="2">
        <v>4</v>
      </c>
      <c r="M6122" s="2">
        <v>7</v>
      </c>
      <c r="N6122" s="2">
        <v>4</v>
      </c>
      <c r="O6122" s="6" t="s">
        <v>467</v>
      </c>
    </row>
    <row r="6123" spans="2:15" x14ac:dyDescent="0.2">
      <c r="B6123" t="str">
        <f>IF(ISNA(VLOOKUP(K6123&amp;"_"&amp;L6123&amp;"_"&amp;M6123&amp;"_"&amp;O6123,[1]挑战模式!$A:$AS,1,FALSE)),"",IF(VLOOKUP(K6123&amp;"_"&amp;L6123&amp;"_"&amp;M6123&amp;"_"&amp;O6123,[1]挑战模式!$A:$AS,14+N6123,FALSE)="","","Monster_Season"&amp;K6123&amp;"_Challenge"&amp;L6123&amp;"_"&amp;M6123&amp;"_"&amp;N6123&amp;"_"&amp;O6123))</f>
        <v/>
      </c>
      <c r="C6123" t="str">
        <f t="shared" si="285"/>
        <v/>
      </c>
      <c r="G6123" t="str">
        <f>IF(ISNA(VLOOKUP(K6123&amp;"_"&amp;L6123&amp;"_"&amp;M6123&amp;"_"&amp;O6123,[1]挑战模式!$A:$AS,14+N6123,FALSE)),"",IF(VLOOKUP(K6123&amp;"_"&amp;L6123&amp;"_"&amp;M6123&amp;"_"&amp;O6123,[1]挑战模式!$A:$AS,14+N6123,FALSE)="","",IF(VLOOKUP(VLOOKUP(K6123&amp;"_"&amp;L6123&amp;"_"&amp;M6123&amp;"_"&amp;O6123,[1]挑战模式!$A:$AS,14+N6123,FALSE),[1]怪物!$B:$L,11,FALSE)=0,"",VLOOKUP(VLOOKUP(K6123&amp;"_"&amp;L6123&amp;"_"&amp;M6123&amp;"_"&amp;O6123,[1]挑战模式!$A:$AS,14+N6123,FALSE),[1]怪物!$B:$L,11,FALSE))))</f>
        <v/>
      </c>
      <c r="H6123" t="str">
        <f t="shared" si="286"/>
        <v/>
      </c>
      <c r="I6123" t="str">
        <f t="shared" si="287"/>
        <v/>
      </c>
      <c r="J6123" t="str">
        <f>IF(B6123="","",IF(RIGHT(VLOOKUP(K6123&amp;"_"&amp;L6123&amp;"_"&amp;M6123&amp;"_"&amp;O6123,[1]挑战模式!$A:$AS,14+N6123,FALSE),1)="3","EffectCreate_BossEffect;EffectCreate_MonsterShow","EffectCreate_MonsterShow"))</f>
        <v/>
      </c>
      <c r="K6123" s="2">
        <v>1</v>
      </c>
      <c r="L6123" s="2">
        <v>4</v>
      </c>
      <c r="M6123" s="2">
        <v>7</v>
      </c>
      <c r="N6123" s="2">
        <v>5</v>
      </c>
      <c r="O6123" s="6" t="s">
        <v>467</v>
      </c>
    </row>
    <row r="6124" spans="2:15" x14ac:dyDescent="0.2">
      <c r="B6124" t="str">
        <f>IF(ISNA(VLOOKUP(K6124&amp;"_"&amp;L6124&amp;"_"&amp;M6124&amp;"_"&amp;O6124,[1]挑战模式!$A:$AS,1,FALSE)),"",IF(VLOOKUP(K6124&amp;"_"&amp;L6124&amp;"_"&amp;M6124&amp;"_"&amp;O6124,[1]挑战模式!$A:$AS,14+N6124,FALSE)="","","Monster_Season"&amp;K6124&amp;"_Challenge"&amp;L6124&amp;"_"&amp;M6124&amp;"_"&amp;N6124&amp;"_"&amp;O6124))</f>
        <v/>
      </c>
      <c r="C6124" t="str">
        <f t="shared" si="285"/>
        <v/>
      </c>
      <c r="G6124" t="str">
        <f>IF(ISNA(VLOOKUP(K6124&amp;"_"&amp;L6124&amp;"_"&amp;M6124&amp;"_"&amp;O6124,[1]挑战模式!$A:$AS,14+N6124,FALSE)),"",IF(VLOOKUP(K6124&amp;"_"&amp;L6124&amp;"_"&amp;M6124&amp;"_"&amp;O6124,[1]挑战模式!$A:$AS,14+N6124,FALSE)="","",IF(VLOOKUP(VLOOKUP(K6124&amp;"_"&amp;L6124&amp;"_"&amp;M6124&amp;"_"&amp;O6124,[1]挑战模式!$A:$AS,14+N6124,FALSE),[1]怪物!$B:$L,11,FALSE)=0,"",VLOOKUP(VLOOKUP(K6124&amp;"_"&amp;L6124&amp;"_"&amp;M6124&amp;"_"&amp;O6124,[1]挑战模式!$A:$AS,14+N6124,FALSE),[1]怪物!$B:$L,11,FALSE))))</f>
        <v/>
      </c>
      <c r="H6124" t="str">
        <f t="shared" si="286"/>
        <v/>
      </c>
      <c r="I6124" t="str">
        <f t="shared" si="287"/>
        <v/>
      </c>
      <c r="J6124" t="str">
        <f>IF(B6124="","",IF(RIGHT(VLOOKUP(K6124&amp;"_"&amp;L6124&amp;"_"&amp;M6124&amp;"_"&amp;O6124,[1]挑战模式!$A:$AS,14+N6124,FALSE),1)="3","EffectCreate_BossEffect;EffectCreate_MonsterShow","EffectCreate_MonsterShow"))</f>
        <v/>
      </c>
      <c r="K6124" s="2">
        <v>1</v>
      </c>
      <c r="L6124" s="2">
        <v>4</v>
      </c>
      <c r="M6124" s="2">
        <v>7</v>
      </c>
      <c r="N6124" s="2">
        <v>6</v>
      </c>
      <c r="O6124" s="6" t="s">
        <v>467</v>
      </c>
    </row>
    <row r="6125" spans="2:15" x14ac:dyDescent="0.2">
      <c r="B6125" t="str">
        <f>IF(ISNA(VLOOKUP(K6125&amp;"_"&amp;L6125&amp;"_"&amp;M6125&amp;"_"&amp;O6125,[1]挑战模式!$A:$AS,1,FALSE)),"",IF(VLOOKUP(K6125&amp;"_"&amp;L6125&amp;"_"&amp;M6125&amp;"_"&amp;O6125,[1]挑战模式!$A:$AS,14+N6125,FALSE)="","","Monster_Season"&amp;K6125&amp;"_Challenge"&amp;L6125&amp;"_"&amp;M6125&amp;"_"&amp;N6125&amp;"_"&amp;O6125))</f>
        <v/>
      </c>
      <c r="C6125" t="str">
        <f t="shared" si="285"/>
        <v/>
      </c>
      <c r="G6125" t="str">
        <f>IF(ISNA(VLOOKUP(K6125&amp;"_"&amp;L6125&amp;"_"&amp;M6125&amp;"_"&amp;O6125,[1]挑战模式!$A:$AS,14+N6125,FALSE)),"",IF(VLOOKUP(K6125&amp;"_"&amp;L6125&amp;"_"&amp;M6125&amp;"_"&amp;O6125,[1]挑战模式!$A:$AS,14+N6125,FALSE)="","",IF(VLOOKUP(VLOOKUP(K6125&amp;"_"&amp;L6125&amp;"_"&amp;M6125&amp;"_"&amp;O6125,[1]挑战模式!$A:$AS,14+N6125,FALSE),[1]怪物!$B:$L,11,FALSE)=0,"",VLOOKUP(VLOOKUP(K6125&amp;"_"&amp;L6125&amp;"_"&amp;M6125&amp;"_"&amp;O6125,[1]挑战模式!$A:$AS,14+N6125,FALSE),[1]怪物!$B:$L,11,FALSE))))</f>
        <v/>
      </c>
      <c r="H6125" t="str">
        <f t="shared" si="286"/>
        <v/>
      </c>
      <c r="I6125" t="str">
        <f t="shared" si="287"/>
        <v/>
      </c>
      <c r="J6125" t="str">
        <f>IF(B6125="","",IF(RIGHT(VLOOKUP(K6125&amp;"_"&amp;L6125&amp;"_"&amp;M6125&amp;"_"&amp;O6125,[1]挑战模式!$A:$AS,14+N6125,FALSE),1)="3","EffectCreate_BossEffect;EffectCreate_MonsterShow","EffectCreate_MonsterShow"))</f>
        <v/>
      </c>
      <c r="K6125" s="2">
        <v>1</v>
      </c>
      <c r="L6125" s="2">
        <v>4</v>
      </c>
      <c r="M6125" s="2">
        <v>8</v>
      </c>
      <c r="N6125" s="2">
        <v>1</v>
      </c>
      <c r="O6125" s="6" t="s">
        <v>467</v>
      </c>
    </row>
    <row r="6126" spans="2:15" x14ac:dyDescent="0.2">
      <c r="B6126" t="str">
        <f>IF(ISNA(VLOOKUP(K6126&amp;"_"&amp;L6126&amp;"_"&amp;M6126&amp;"_"&amp;O6126,[1]挑战模式!$A:$AS,1,FALSE)),"",IF(VLOOKUP(K6126&amp;"_"&amp;L6126&amp;"_"&amp;M6126&amp;"_"&amp;O6126,[1]挑战模式!$A:$AS,14+N6126,FALSE)="","","Monster_Season"&amp;K6126&amp;"_Challenge"&amp;L6126&amp;"_"&amp;M6126&amp;"_"&amp;N6126&amp;"_"&amp;O6126))</f>
        <v/>
      </c>
      <c r="C6126" t="str">
        <f t="shared" si="285"/>
        <v/>
      </c>
      <c r="G6126" t="str">
        <f>IF(ISNA(VLOOKUP(K6126&amp;"_"&amp;L6126&amp;"_"&amp;M6126&amp;"_"&amp;O6126,[1]挑战模式!$A:$AS,14+N6126,FALSE)),"",IF(VLOOKUP(K6126&amp;"_"&amp;L6126&amp;"_"&amp;M6126&amp;"_"&amp;O6126,[1]挑战模式!$A:$AS,14+N6126,FALSE)="","",IF(VLOOKUP(VLOOKUP(K6126&amp;"_"&amp;L6126&amp;"_"&amp;M6126&amp;"_"&amp;O6126,[1]挑战模式!$A:$AS,14+N6126,FALSE),[1]怪物!$B:$L,11,FALSE)=0,"",VLOOKUP(VLOOKUP(K6126&amp;"_"&amp;L6126&amp;"_"&amp;M6126&amp;"_"&amp;O6126,[1]挑战模式!$A:$AS,14+N6126,FALSE),[1]怪物!$B:$L,11,FALSE))))</f>
        <v/>
      </c>
      <c r="H6126" t="str">
        <f t="shared" si="286"/>
        <v/>
      </c>
      <c r="I6126" t="str">
        <f t="shared" si="287"/>
        <v/>
      </c>
      <c r="J6126" t="str">
        <f>IF(B6126="","",IF(RIGHT(VLOOKUP(K6126&amp;"_"&amp;L6126&amp;"_"&amp;M6126&amp;"_"&amp;O6126,[1]挑战模式!$A:$AS,14+N6126,FALSE),1)="3","EffectCreate_BossEffect;EffectCreate_MonsterShow","EffectCreate_MonsterShow"))</f>
        <v/>
      </c>
      <c r="K6126" s="2">
        <v>1</v>
      </c>
      <c r="L6126" s="2">
        <v>4</v>
      </c>
      <c r="M6126" s="2">
        <v>8</v>
      </c>
      <c r="N6126" s="2">
        <v>2</v>
      </c>
      <c r="O6126" s="6" t="s">
        <v>467</v>
      </c>
    </row>
    <row r="6127" spans="2:15" x14ac:dyDescent="0.2">
      <c r="B6127" t="str">
        <f>IF(ISNA(VLOOKUP(K6127&amp;"_"&amp;L6127&amp;"_"&amp;M6127&amp;"_"&amp;O6127,[1]挑战模式!$A:$AS,1,FALSE)),"",IF(VLOOKUP(K6127&amp;"_"&amp;L6127&amp;"_"&amp;M6127&amp;"_"&amp;O6127,[1]挑战模式!$A:$AS,14+N6127,FALSE)="","","Monster_Season"&amp;K6127&amp;"_Challenge"&amp;L6127&amp;"_"&amp;M6127&amp;"_"&amp;N6127&amp;"_"&amp;O6127))</f>
        <v/>
      </c>
      <c r="C6127" t="str">
        <f t="shared" si="285"/>
        <v/>
      </c>
      <c r="G6127" t="str">
        <f>IF(ISNA(VLOOKUP(K6127&amp;"_"&amp;L6127&amp;"_"&amp;M6127&amp;"_"&amp;O6127,[1]挑战模式!$A:$AS,14+N6127,FALSE)),"",IF(VLOOKUP(K6127&amp;"_"&amp;L6127&amp;"_"&amp;M6127&amp;"_"&amp;O6127,[1]挑战模式!$A:$AS,14+N6127,FALSE)="","",IF(VLOOKUP(VLOOKUP(K6127&amp;"_"&amp;L6127&amp;"_"&amp;M6127&amp;"_"&amp;O6127,[1]挑战模式!$A:$AS,14+N6127,FALSE),[1]怪物!$B:$L,11,FALSE)=0,"",VLOOKUP(VLOOKUP(K6127&amp;"_"&amp;L6127&amp;"_"&amp;M6127&amp;"_"&amp;O6127,[1]挑战模式!$A:$AS,14+N6127,FALSE),[1]怪物!$B:$L,11,FALSE))))</f>
        <v/>
      </c>
      <c r="H6127" t="str">
        <f t="shared" si="286"/>
        <v/>
      </c>
      <c r="I6127" t="str">
        <f t="shared" si="287"/>
        <v/>
      </c>
      <c r="J6127" t="str">
        <f>IF(B6127="","",IF(RIGHT(VLOOKUP(K6127&amp;"_"&amp;L6127&amp;"_"&amp;M6127&amp;"_"&amp;O6127,[1]挑战模式!$A:$AS,14+N6127,FALSE),1)="3","EffectCreate_BossEffect;EffectCreate_MonsterShow","EffectCreate_MonsterShow"))</f>
        <v/>
      </c>
      <c r="K6127" s="2">
        <v>1</v>
      </c>
      <c r="L6127" s="2">
        <v>4</v>
      </c>
      <c r="M6127" s="2">
        <v>8</v>
      </c>
      <c r="N6127" s="2">
        <v>3</v>
      </c>
      <c r="O6127" s="6" t="s">
        <v>467</v>
      </c>
    </row>
    <row r="6128" spans="2:15" x14ac:dyDescent="0.2">
      <c r="B6128" t="str">
        <f>IF(ISNA(VLOOKUP(K6128&amp;"_"&amp;L6128&amp;"_"&amp;M6128&amp;"_"&amp;O6128,[1]挑战模式!$A:$AS,1,FALSE)),"",IF(VLOOKUP(K6128&amp;"_"&amp;L6128&amp;"_"&amp;M6128&amp;"_"&amp;O6128,[1]挑战模式!$A:$AS,14+N6128,FALSE)="","","Monster_Season"&amp;K6128&amp;"_Challenge"&amp;L6128&amp;"_"&amp;M6128&amp;"_"&amp;N6128&amp;"_"&amp;O6128))</f>
        <v/>
      </c>
      <c r="C6128" t="str">
        <f t="shared" si="285"/>
        <v/>
      </c>
      <c r="G6128" t="str">
        <f>IF(ISNA(VLOOKUP(K6128&amp;"_"&amp;L6128&amp;"_"&amp;M6128&amp;"_"&amp;O6128,[1]挑战模式!$A:$AS,14+N6128,FALSE)),"",IF(VLOOKUP(K6128&amp;"_"&amp;L6128&amp;"_"&amp;M6128&amp;"_"&amp;O6128,[1]挑战模式!$A:$AS,14+N6128,FALSE)="","",IF(VLOOKUP(VLOOKUP(K6128&amp;"_"&amp;L6128&amp;"_"&amp;M6128&amp;"_"&amp;O6128,[1]挑战模式!$A:$AS,14+N6128,FALSE),[1]怪物!$B:$L,11,FALSE)=0,"",VLOOKUP(VLOOKUP(K6128&amp;"_"&amp;L6128&amp;"_"&amp;M6128&amp;"_"&amp;O6128,[1]挑战模式!$A:$AS,14+N6128,FALSE),[1]怪物!$B:$L,11,FALSE))))</f>
        <v/>
      </c>
      <c r="H6128" t="str">
        <f t="shared" si="286"/>
        <v/>
      </c>
      <c r="I6128" t="str">
        <f t="shared" si="287"/>
        <v/>
      </c>
      <c r="J6128" t="str">
        <f>IF(B6128="","",IF(RIGHT(VLOOKUP(K6128&amp;"_"&amp;L6128&amp;"_"&amp;M6128&amp;"_"&amp;O6128,[1]挑战模式!$A:$AS,14+N6128,FALSE),1)="3","EffectCreate_BossEffect;EffectCreate_MonsterShow","EffectCreate_MonsterShow"))</f>
        <v/>
      </c>
      <c r="K6128" s="2">
        <v>1</v>
      </c>
      <c r="L6128" s="2">
        <v>4</v>
      </c>
      <c r="M6128" s="2">
        <v>8</v>
      </c>
      <c r="N6128" s="2">
        <v>4</v>
      </c>
      <c r="O6128" s="6" t="s">
        <v>467</v>
      </c>
    </row>
    <row r="6129" spans="2:15" x14ac:dyDescent="0.2">
      <c r="B6129" t="str">
        <f>IF(ISNA(VLOOKUP(K6129&amp;"_"&amp;L6129&amp;"_"&amp;M6129&amp;"_"&amp;O6129,[1]挑战模式!$A:$AS,1,FALSE)),"",IF(VLOOKUP(K6129&amp;"_"&amp;L6129&amp;"_"&amp;M6129&amp;"_"&amp;O6129,[1]挑战模式!$A:$AS,14+N6129,FALSE)="","","Monster_Season"&amp;K6129&amp;"_Challenge"&amp;L6129&amp;"_"&amp;M6129&amp;"_"&amp;N6129&amp;"_"&amp;O6129))</f>
        <v/>
      </c>
      <c r="C6129" t="str">
        <f t="shared" si="285"/>
        <v/>
      </c>
      <c r="G6129" t="str">
        <f>IF(ISNA(VLOOKUP(K6129&amp;"_"&amp;L6129&amp;"_"&amp;M6129&amp;"_"&amp;O6129,[1]挑战模式!$A:$AS,14+N6129,FALSE)),"",IF(VLOOKUP(K6129&amp;"_"&amp;L6129&amp;"_"&amp;M6129&amp;"_"&amp;O6129,[1]挑战模式!$A:$AS,14+N6129,FALSE)="","",IF(VLOOKUP(VLOOKUP(K6129&amp;"_"&amp;L6129&amp;"_"&amp;M6129&amp;"_"&amp;O6129,[1]挑战模式!$A:$AS,14+N6129,FALSE),[1]怪物!$B:$L,11,FALSE)=0,"",VLOOKUP(VLOOKUP(K6129&amp;"_"&amp;L6129&amp;"_"&amp;M6129&amp;"_"&amp;O6129,[1]挑战模式!$A:$AS,14+N6129,FALSE),[1]怪物!$B:$L,11,FALSE))))</f>
        <v/>
      </c>
      <c r="H6129" t="str">
        <f t="shared" si="286"/>
        <v/>
      </c>
      <c r="I6129" t="str">
        <f t="shared" si="287"/>
        <v/>
      </c>
      <c r="J6129" t="str">
        <f>IF(B6129="","",IF(RIGHT(VLOOKUP(K6129&amp;"_"&amp;L6129&amp;"_"&amp;M6129&amp;"_"&amp;O6129,[1]挑战模式!$A:$AS,14+N6129,FALSE),1)="3","EffectCreate_BossEffect;EffectCreate_MonsterShow","EffectCreate_MonsterShow"))</f>
        <v/>
      </c>
      <c r="K6129" s="2">
        <v>1</v>
      </c>
      <c r="L6129" s="2">
        <v>4</v>
      </c>
      <c r="M6129" s="2">
        <v>8</v>
      </c>
      <c r="N6129" s="2">
        <v>5</v>
      </c>
      <c r="O6129" s="6" t="s">
        <v>467</v>
      </c>
    </row>
    <row r="6130" spans="2:15" x14ac:dyDescent="0.2">
      <c r="B6130" t="str">
        <f>IF(ISNA(VLOOKUP(K6130&amp;"_"&amp;L6130&amp;"_"&amp;M6130&amp;"_"&amp;O6130,[1]挑战模式!$A:$AS,1,FALSE)),"",IF(VLOOKUP(K6130&amp;"_"&amp;L6130&amp;"_"&amp;M6130&amp;"_"&amp;O6130,[1]挑战模式!$A:$AS,14+N6130,FALSE)="","","Monster_Season"&amp;K6130&amp;"_Challenge"&amp;L6130&amp;"_"&amp;M6130&amp;"_"&amp;N6130&amp;"_"&amp;O6130))</f>
        <v/>
      </c>
      <c r="C6130" t="str">
        <f t="shared" si="285"/>
        <v/>
      </c>
      <c r="G6130" t="str">
        <f>IF(ISNA(VLOOKUP(K6130&amp;"_"&amp;L6130&amp;"_"&amp;M6130&amp;"_"&amp;O6130,[1]挑战模式!$A:$AS,14+N6130,FALSE)),"",IF(VLOOKUP(K6130&amp;"_"&amp;L6130&amp;"_"&amp;M6130&amp;"_"&amp;O6130,[1]挑战模式!$A:$AS,14+N6130,FALSE)="","",IF(VLOOKUP(VLOOKUP(K6130&amp;"_"&amp;L6130&amp;"_"&amp;M6130&amp;"_"&amp;O6130,[1]挑战模式!$A:$AS,14+N6130,FALSE),[1]怪物!$B:$L,11,FALSE)=0,"",VLOOKUP(VLOOKUP(K6130&amp;"_"&amp;L6130&amp;"_"&amp;M6130&amp;"_"&amp;O6130,[1]挑战模式!$A:$AS,14+N6130,FALSE),[1]怪物!$B:$L,11,FALSE))))</f>
        <v/>
      </c>
      <c r="H6130" t="str">
        <f t="shared" si="286"/>
        <v/>
      </c>
      <c r="I6130" t="str">
        <f t="shared" si="287"/>
        <v/>
      </c>
      <c r="J6130" t="str">
        <f>IF(B6130="","",IF(RIGHT(VLOOKUP(K6130&amp;"_"&amp;L6130&amp;"_"&amp;M6130&amp;"_"&amp;O6130,[1]挑战模式!$A:$AS,14+N6130,FALSE),1)="3","EffectCreate_BossEffect;EffectCreate_MonsterShow","EffectCreate_MonsterShow"))</f>
        <v/>
      </c>
      <c r="K6130" s="2">
        <v>1</v>
      </c>
      <c r="L6130" s="2">
        <v>4</v>
      </c>
      <c r="M6130" s="2">
        <v>8</v>
      </c>
      <c r="N6130" s="2">
        <v>6</v>
      </c>
      <c r="O6130" s="6" t="s">
        <v>467</v>
      </c>
    </row>
    <row r="6131" spans="2:15" x14ac:dyDescent="0.2">
      <c r="B6131" t="str">
        <f>IF(ISNA(VLOOKUP(K6131&amp;"_"&amp;L6131&amp;"_"&amp;M6131&amp;"_"&amp;O6131,[1]挑战模式!$A:$AS,1,FALSE)),"",IF(VLOOKUP(K6131&amp;"_"&amp;L6131&amp;"_"&amp;M6131&amp;"_"&amp;O6131,[1]挑战模式!$A:$AS,14+N6131,FALSE)="","","Monster_Season"&amp;K6131&amp;"_Challenge"&amp;L6131&amp;"_"&amp;M6131&amp;"_"&amp;N6131&amp;"_"&amp;O6131))</f>
        <v/>
      </c>
      <c r="C6131" t="str">
        <f t="shared" si="285"/>
        <v/>
      </c>
      <c r="G6131" t="str">
        <f>IF(ISNA(VLOOKUP(K6131&amp;"_"&amp;L6131&amp;"_"&amp;M6131&amp;"_"&amp;O6131,[1]挑战模式!$A:$AS,14+N6131,FALSE)),"",IF(VLOOKUP(K6131&amp;"_"&amp;L6131&amp;"_"&amp;M6131&amp;"_"&amp;O6131,[1]挑战模式!$A:$AS,14+N6131,FALSE)="","",IF(VLOOKUP(VLOOKUP(K6131&amp;"_"&amp;L6131&amp;"_"&amp;M6131&amp;"_"&amp;O6131,[1]挑战模式!$A:$AS,14+N6131,FALSE),[1]怪物!$B:$L,11,FALSE)=0,"",VLOOKUP(VLOOKUP(K6131&amp;"_"&amp;L6131&amp;"_"&amp;M6131&amp;"_"&amp;O6131,[1]挑战模式!$A:$AS,14+N6131,FALSE),[1]怪物!$B:$L,11,FALSE))))</f>
        <v/>
      </c>
      <c r="H6131" t="str">
        <f t="shared" si="286"/>
        <v/>
      </c>
      <c r="I6131" t="str">
        <f t="shared" si="287"/>
        <v/>
      </c>
      <c r="J6131" t="str">
        <f>IF(B6131="","",IF(RIGHT(VLOOKUP(K6131&amp;"_"&amp;L6131&amp;"_"&amp;M6131&amp;"_"&amp;O6131,[1]挑战模式!$A:$AS,14+N6131,FALSE),1)="3","EffectCreate_BossEffect;EffectCreate_MonsterShow","EffectCreate_MonsterShow"))</f>
        <v/>
      </c>
      <c r="K6131" s="2">
        <v>1</v>
      </c>
      <c r="L6131" s="2">
        <v>4</v>
      </c>
      <c r="M6131" s="2">
        <v>9</v>
      </c>
      <c r="N6131" s="2">
        <v>1</v>
      </c>
      <c r="O6131" s="6" t="s">
        <v>467</v>
      </c>
    </row>
    <row r="6132" spans="2:15" x14ac:dyDescent="0.2">
      <c r="B6132" t="str">
        <f>IF(ISNA(VLOOKUP(K6132&amp;"_"&amp;L6132&amp;"_"&amp;M6132&amp;"_"&amp;O6132,[1]挑战模式!$A:$AS,1,FALSE)),"",IF(VLOOKUP(K6132&amp;"_"&amp;L6132&amp;"_"&amp;M6132&amp;"_"&amp;O6132,[1]挑战模式!$A:$AS,14+N6132,FALSE)="","","Monster_Season"&amp;K6132&amp;"_Challenge"&amp;L6132&amp;"_"&amp;M6132&amp;"_"&amp;N6132&amp;"_"&amp;O6132))</f>
        <v/>
      </c>
      <c r="C6132" t="str">
        <f t="shared" si="285"/>
        <v/>
      </c>
      <c r="G6132" t="str">
        <f>IF(ISNA(VLOOKUP(K6132&amp;"_"&amp;L6132&amp;"_"&amp;M6132&amp;"_"&amp;O6132,[1]挑战模式!$A:$AS,14+N6132,FALSE)),"",IF(VLOOKUP(K6132&amp;"_"&amp;L6132&amp;"_"&amp;M6132&amp;"_"&amp;O6132,[1]挑战模式!$A:$AS,14+N6132,FALSE)="","",IF(VLOOKUP(VLOOKUP(K6132&amp;"_"&amp;L6132&amp;"_"&amp;M6132&amp;"_"&amp;O6132,[1]挑战模式!$A:$AS,14+N6132,FALSE),[1]怪物!$B:$L,11,FALSE)=0,"",VLOOKUP(VLOOKUP(K6132&amp;"_"&amp;L6132&amp;"_"&amp;M6132&amp;"_"&amp;O6132,[1]挑战模式!$A:$AS,14+N6132,FALSE),[1]怪物!$B:$L,11,FALSE))))</f>
        <v/>
      </c>
      <c r="H6132" t="str">
        <f t="shared" si="286"/>
        <v/>
      </c>
      <c r="I6132" t="str">
        <f t="shared" si="287"/>
        <v/>
      </c>
      <c r="J6132" t="str">
        <f>IF(B6132="","",IF(RIGHT(VLOOKUP(K6132&amp;"_"&amp;L6132&amp;"_"&amp;M6132&amp;"_"&amp;O6132,[1]挑战模式!$A:$AS,14+N6132,FALSE),1)="3","EffectCreate_BossEffect;EffectCreate_MonsterShow","EffectCreate_MonsterShow"))</f>
        <v/>
      </c>
      <c r="K6132" s="2">
        <v>1</v>
      </c>
      <c r="L6132" s="2">
        <v>4</v>
      </c>
      <c r="M6132" s="2">
        <v>9</v>
      </c>
      <c r="N6132" s="2">
        <v>2</v>
      </c>
      <c r="O6132" s="6" t="s">
        <v>467</v>
      </c>
    </row>
    <row r="6133" spans="2:15" x14ac:dyDescent="0.2">
      <c r="B6133" t="str">
        <f>IF(ISNA(VLOOKUP(K6133&amp;"_"&amp;L6133&amp;"_"&amp;M6133&amp;"_"&amp;O6133,[1]挑战模式!$A:$AS,1,FALSE)),"",IF(VLOOKUP(K6133&amp;"_"&amp;L6133&amp;"_"&amp;M6133&amp;"_"&amp;O6133,[1]挑战模式!$A:$AS,14+N6133,FALSE)="","","Monster_Season"&amp;K6133&amp;"_Challenge"&amp;L6133&amp;"_"&amp;M6133&amp;"_"&amp;N6133&amp;"_"&amp;O6133))</f>
        <v/>
      </c>
      <c r="C6133" t="str">
        <f t="shared" si="285"/>
        <v/>
      </c>
      <c r="G6133" t="str">
        <f>IF(ISNA(VLOOKUP(K6133&amp;"_"&amp;L6133&amp;"_"&amp;M6133&amp;"_"&amp;O6133,[1]挑战模式!$A:$AS,14+N6133,FALSE)),"",IF(VLOOKUP(K6133&amp;"_"&amp;L6133&amp;"_"&amp;M6133&amp;"_"&amp;O6133,[1]挑战模式!$A:$AS,14+N6133,FALSE)="","",IF(VLOOKUP(VLOOKUP(K6133&amp;"_"&amp;L6133&amp;"_"&amp;M6133&amp;"_"&amp;O6133,[1]挑战模式!$A:$AS,14+N6133,FALSE),[1]怪物!$B:$L,11,FALSE)=0,"",VLOOKUP(VLOOKUP(K6133&amp;"_"&amp;L6133&amp;"_"&amp;M6133&amp;"_"&amp;O6133,[1]挑战模式!$A:$AS,14+N6133,FALSE),[1]怪物!$B:$L,11,FALSE))))</f>
        <v/>
      </c>
      <c r="H6133" t="str">
        <f t="shared" si="286"/>
        <v/>
      </c>
      <c r="I6133" t="str">
        <f t="shared" si="287"/>
        <v/>
      </c>
      <c r="J6133" t="str">
        <f>IF(B6133="","",IF(RIGHT(VLOOKUP(K6133&amp;"_"&amp;L6133&amp;"_"&amp;M6133&amp;"_"&amp;O6133,[1]挑战模式!$A:$AS,14+N6133,FALSE),1)="3","EffectCreate_BossEffect;EffectCreate_MonsterShow","EffectCreate_MonsterShow"))</f>
        <v/>
      </c>
      <c r="K6133" s="2">
        <v>1</v>
      </c>
      <c r="L6133" s="2">
        <v>4</v>
      </c>
      <c r="M6133" s="2">
        <v>9</v>
      </c>
      <c r="N6133" s="2">
        <v>3</v>
      </c>
      <c r="O6133" s="6" t="s">
        <v>467</v>
      </c>
    </row>
    <row r="6134" spans="2:15" x14ac:dyDescent="0.2">
      <c r="B6134" t="str">
        <f>IF(ISNA(VLOOKUP(K6134&amp;"_"&amp;L6134&amp;"_"&amp;M6134&amp;"_"&amp;O6134,[1]挑战模式!$A:$AS,1,FALSE)),"",IF(VLOOKUP(K6134&amp;"_"&amp;L6134&amp;"_"&amp;M6134&amp;"_"&amp;O6134,[1]挑战模式!$A:$AS,14+N6134,FALSE)="","","Monster_Season"&amp;K6134&amp;"_Challenge"&amp;L6134&amp;"_"&amp;M6134&amp;"_"&amp;N6134&amp;"_"&amp;O6134))</f>
        <v/>
      </c>
      <c r="C6134" t="str">
        <f t="shared" si="285"/>
        <v/>
      </c>
      <c r="G6134" t="str">
        <f>IF(ISNA(VLOOKUP(K6134&amp;"_"&amp;L6134&amp;"_"&amp;M6134&amp;"_"&amp;O6134,[1]挑战模式!$A:$AS,14+N6134,FALSE)),"",IF(VLOOKUP(K6134&amp;"_"&amp;L6134&amp;"_"&amp;M6134&amp;"_"&amp;O6134,[1]挑战模式!$A:$AS,14+N6134,FALSE)="","",IF(VLOOKUP(VLOOKUP(K6134&amp;"_"&amp;L6134&amp;"_"&amp;M6134&amp;"_"&amp;O6134,[1]挑战模式!$A:$AS,14+N6134,FALSE),[1]怪物!$B:$L,11,FALSE)=0,"",VLOOKUP(VLOOKUP(K6134&amp;"_"&amp;L6134&amp;"_"&amp;M6134&amp;"_"&amp;O6134,[1]挑战模式!$A:$AS,14+N6134,FALSE),[1]怪物!$B:$L,11,FALSE))))</f>
        <v/>
      </c>
      <c r="H6134" t="str">
        <f t="shared" si="286"/>
        <v/>
      </c>
      <c r="I6134" t="str">
        <f t="shared" si="287"/>
        <v/>
      </c>
      <c r="J6134" t="str">
        <f>IF(B6134="","",IF(RIGHT(VLOOKUP(K6134&amp;"_"&amp;L6134&amp;"_"&amp;M6134&amp;"_"&amp;O6134,[1]挑战模式!$A:$AS,14+N6134,FALSE),1)="3","EffectCreate_BossEffect;EffectCreate_MonsterShow","EffectCreate_MonsterShow"))</f>
        <v/>
      </c>
      <c r="K6134" s="2">
        <v>1</v>
      </c>
      <c r="L6134" s="2">
        <v>4</v>
      </c>
      <c r="M6134" s="2">
        <v>9</v>
      </c>
      <c r="N6134" s="2">
        <v>4</v>
      </c>
      <c r="O6134" s="6" t="s">
        <v>467</v>
      </c>
    </row>
    <row r="6135" spans="2:15" x14ac:dyDescent="0.2">
      <c r="B6135" t="str">
        <f>IF(ISNA(VLOOKUP(K6135&amp;"_"&amp;L6135&amp;"_"&amp;M6135&amp;"_"&amp;O6135,[1]挑战模式!$A:$AS,1,FALSE)),"",IF(VLOOKUP(K6135&amp;"_"&amp;L6135&amp;"_"&amp;M6135&amp;"_"&amp;O6135,[1]挑战模式!$A:$AS,14+N6135,FALSE)="","","Monster_Season"&amp;K6135&amp;"_Challenge"&amp;L6135&amp;"_"&amp;M6135&amp;"_"&amp;N6135&amp;"_"&amp;O6135))</f>
        <v/>
      </c>
      <c r="C6135" t="str">
        <f t="shared" si="285"/>
        <v/>
      </c>
      <c r="G6135" t="str">
        <f>IF(ISNA(VLOOKUP(K6135&amp;"_"&amp;L6135&amp;"_"&amp;M6135&amp;"_"&amp;O6135,[1]挑战模式!$A:$AS,14+N6135,FALSE)),"",IF(VLOOKUP(K6135&amp;"_"&amp;L6135&amp;"_"&amp;M6135&amp;"_"&amp;O6135,[1]挑战模式!$A:$AS,14+N6135,FALSE)="","",IF(VLOOKUP(VLOOKUP(K6135&amp;"_"&amp;L6135&amp;"_"&amp;M6135&amp;"_"&amp;O6135,[1]挑战模式!$A:$AS,14+N6135,FALSE),[1]怪物!$B:$L,11,FALSE)=0,"",VLOOKUP(VLOOKUP(K6135&amp;"_"&amp;L6135&amp;"_"&amp;M6135&amp;"_"&amp;O6135,[1]挑战模式!$A:$AS,14+N6135,FALSE),[1]怪物!$B:$L,11,FALSE))))</f>
        <v/>
      </c>
      <c r="H6135" t="str">
        <f t="shared" si="286"/>
        <v/>
      </c>
      <c r="I6135" t="str">
        <f t="shared" si="287"/>
        <v/>
      </c>
      <c r="J6135" t="str">
        <f>IF(B6135="","",IF(RIGHT(VLOOKUP(K6135&amp;"_"&amp;L6135&amp;"_"&amp;M6135&amp;"_"&amp;O6135,[1]挑战模式!$A:$AS,14+N6135,FALSE),1)="3","EffectCreate_BossEffect;EffectCreate_MonsterShow","EffectCreate_MonsterShow"))</f>
        <v/>
      </c>
      <c r="K6135" s="2">
        <v>1</v>
      </c>
      <c r="L6135" s="2">
        <v>4</v>
      </c>
      <c r="M6135" s="2">
        <v>9</v>
      </c>
      <c r="N6135" s="2">
        <v>5</v>
      </c>
      <c r="O6135" s="6" t="s">
        <v>467</v>
      </c>
    </row>
    <row r="6136" spans="2:15" x14ac:dyDescent="0.2">
      <c r="B6136" t="str">
        <f>IF(ISNA(VLOOKUP(K6136&amp;"_"&amp;L6136&amp;"_"&amp;M6136&amp;"_"&amp;O6136,[1]挑战模式!$A:$AS,1,FALSE)),"",IF(VLOOKUP(K6136&amp;"_"&amp;L6136&amp;"_"&amp;M6136&amp;"_"&amp;O6136,[1]挑战模式!$A:$AS,14+N6136,FALSE)="","","Monster_Season"&amp;K6136&amp;"_Challenge"&amp;L6136&amp;"_"&amp;M6136&amp;"_"&amp;N6136&amp;"_"&amp;O6136))</f>
        <v/>
      </c>
      <c r="C6136" t="str">
        <f t="shared" si="285"/>
        <v/>
      </c>
      <c r="G6136" t="str">
        <f>IF(ISNA(VLOOKUP(K6136&amp;"_"&amp;L6136&amp;"_"&amp;M6136&amp;"_"&amp;O6136,[1]挑战模式!$A:$AS,14+N6136,FALSE)),"",IF(VLOOKUP(K6136&amp;"_"&amp;L6136&amp;"_"&amp;M6136&amp;"_"&amp;O6136,[1]挑战模式!$A:$AS,14+N6136,FALSE)="","",IF(VLOOKUP(VLOOKUP(K6136&amp;"_"&amp;L6136&amp;"_"&amp;M6136&amp;"_"&amp;O6136,[1]挑战模式!$A:$AS,14+N6136,FALSE),[1]怪物!$B:$L,11,FALSE)=0,"",VLOOKUP(VLOOKUP(K6136&amp;"_"&amp;L6136&amp;"_"&amp;M6136&amp;"_"&amp;O6136,[1]挑战模式!$A:$AS,14+N6136,FALSE),[1]怪物!$B:$L,11,FALSE))))</f>
        <v/>
      </c>
      <c r="H6136" t="str">
        <f t="shared" si="286"/>
        <v/>
      </c>
      <c r="I6136" t="str">
        <f t="shared" si="287"/>
        <v/>
      </c>
      <c r="J6136" t="str">
        <f>IF(B6136="","",IF(RIGHT(VLOOKUP(K6136&amp;"_"&amp;L6136&amp;"_"&amp;M6136&amp;"_"&amp;O6136,[1]挑战模式!$A:$AS,14+N6136,FALSE),1)="3","EffectCreate_BossEffect;EffectCreate_MonsterShow","EffectCreate_MonsterShow"))</f>
        <v/>
      </c>
      <c r="K6136" s="2">
        <v>1</v>
      </c>
      <c r="L6136" s="2">
        <v>4</v>
      </c>
      <c r="M6136" s="2">
        <v>10</v>
      </c>
      <c r="N6136" s="2">
        <v>6</v>
      </c>
      <c r="O6136" s="6" t="s">
        <v>467</v>
      </c>
    </row>
    <row r="6137" spans="2:15" x14ac:dyDescent="0.2">
      <c r="B6137" t="str">
        <f>IF(ISNA(VLOOKUP(K6137&amp;"_"&amp;L6137&amp;"_"&amp;M6137&amp;"_"&amp;O6137,[1]挑战模式!$A:$AS,1,FALSE)),"",IF(VLOOKUP(K6137&amp;"_"&amp;L6137&amp;"_"&amp;M6137&amp;"_"&amp;O6137,[1]挑战模式!$A:$AS,14+N6137,FALSE)="","","Monster_Season"&amp;K6137&amp;"_Challenge"&amp;L6137&amp;"_"&amp;M6137&amp;"_"&amp;N6137&amp;"_"&amp;O6137))</f>
        <v/>
      </c>
      <c r="C6137" t="str">
        <f t="shared" si="285"/>
        <v/>
      </c>
      <c r="G6137" t="str">
        <f>IF(ISNA(VLOOKUP(K6137&amp;"_"&amp;L6137&amp;"_"&amp;M6137&amp;"_"&amp;O6137,[1]挑战模式!$A:$AS,14+N6137,FALSE)),"",IF(VLOOKUP(K6137&amp;"_"&amp;L6137&amp;"_"&amp;M6137&amp;"_"&amp;O6137,[1]挑战模式!$A:$AS,14+N6137,FALSE)="","",IF(VLOOKUP(VLOOKUP(K6137&amp;"_"&amp;L6137&amp;"_"&amp;M6137&amp;"_"&amp;O6137,[1]挑战模式!$A:$AS,14+N6137,FALSE),[1]怪物!$B:$L,11,FALSE)=0,"",VLOOKUP(VLOOKUP(K6137&amp;"_"&amp;L6137&amp;"_"&amp;M6137&amp;"_"&amp;O6137,[1]挑战模式!$A:$AS,14+N6137,FALSE),[1]怪物!$B:$L,11,FALSE))))</f>
        <v/>
      </c>
      <c r="H6137" t="str">
        <f t="shared" si="286"/>
        <v/>
      </c>
      <c r="I6137" t="str">
        <f t="shared" si="287"/>
        <v/>
      </c>
      <c r="J6137" t="str">
        <f>IF(B6137="","",IF(RIGHT(VLOOKUP(K6137&amp;"_"&amp;L6137&amp;"_"&amp;M6137&amp;"_"&amp;O6137,[1]挑战模式!$A:$AS,14+N6137,FALSE),1)="3","EffectCreate_BossEffect;EffectCreate_MonsterShow","EffectCreate_MonsterShow"))</f>
        <v/>
      </c>
      <c r="K6137" s="2">
        <v>1</v>
      </c>
      <c r="L6137" s="2">
        <v>4</v>
      </c>
      <c r="M6137" s="2">
        <v>10</v>
      </c>
      <c r="N6137" s="2">
        <v>1</v>
      </c>
      <c r="O6137" s="6" t="s">
        <v>467</v>
      </c>
    </row>
    <row r="6138" spans="2:15" x14ac:dyDescent="0.2">
      <c r="B6138" t="str">
        <f>IF(ISNA(VLOOKUP(K6138&amp;"_"&amp;L6138&amp;"_"&amp;M6138&amp;"_"&amp;O6138,[1]挑战模式!$A:$AS,1,FALSE)),"",IF(VLOOKUP(K6138&amp;"_"&amp;L6138&amp;"_"&amp;M6138&amp;"_"&amp;O6138,[1]挑战模式!$A:$AS,14+N6138,FALSE)="","","Monster_Season"&amp;K6138&amp;"_Challenge"&amp;L6138&amp;"_"&amp;M6138&amp;"_"&amp;N6138&amp;"_"&amp;O6138))</f>
        <v/>
      </c>
      <c r="C6138" t="str">
        <f t="shared" si="285"/>
        <v/>
      </c>
      <c r="G6138" t="str">
        <f>IF(ISNA(VLOOKUP(K6138&amp;"_"&amp;L6138&amp;"_"&amp;M6138&amp;"_"&amp;O6138,[1]挑战模式!$A:$AS,14+N6138,FALSE)),"",IF(VLOOKUP(K6138&amp;"_"&amp;L6138&amp;"_"&amp;M6138&amp;"_"&amp;O6138,[1]挑战模式!$A:$AS,14+N6138,FALSE)="","",IF(VLOOKUP(VLOOKUP(K6138&amp;"_"&amp;L6138&amp;"_"&amp;M6138&amp;"_"&amp;O6138,[1]挑战模式!$A:$AS,14+N6138,FALSE),[1]怪物!$B:$L,11,FALSE)=0,"",VLOOKUP(VLOOKUP(K6138&amp;"_"&amp;L6138&amp;"_"&amp;M6138&amp;"_"&amp;O6138,[1]挑战模式!$A:$AS,14+N6138,FALSE),[1]怪物!$B:$L,11,FALSE))))</f>
        <v/>
      </c>
      <c r="H6138" t="str">
        <f t="shared" si="286"/>
        <v/>
      </c>
      <c r="I6138" t="str">
        <f t="shared" si="287"/>
        <v/>
      </c>
      <c r="J6138" t="str">
        <f>IF(B6138="","",IF(RIGHT(VLOOKUP(K6138&amp;"_"&amp;L6138&amp;"_"&amp;M6138&amp;"_"&amp;O6138,[1]挑战模式!$A:$AS,14+N6138,FALSE),1)="3","EffectCreate_BossEffect;EffectCreate_MonsterShow","EffectCreate_MonsterShow"))</f>
        <v/>
      </c>
      <c r="K6138" s="2">
        <v>1</v>
      </c>
      <c r="L6138" s="2">
        <v>4</v>
      </c>
      <c r="M6138" s="2">
        <v>10</v>
      </c>
      <c r="N6138" s="2">
        <v>2</v>
      </c>
      <c r="O6138" s="6" t="s">
        <v>467</v>
      </c>
    </row>
    <row r="6139" spans="2:15" x14ac:dyDescent="0.2">
      <c r="B6139" t="str">
        <f>IF(ISNA(VLOOKUP(K6139&amp;"_"&amp;L6139&amp;"_"&amp;M6139&amp;"_"&amp;O6139,[1]挑战模式!$A:$AS,1,FALSE)),"",IF(VLOOKUP(K6139&amp;"_"&amp;L6139&amp;"_"&amp;M6139&amp;"_"&amp;O6139,[1]挑战模式!$A:$AS,14+N6139,FALSE)="","","Monster_Season"&amp;K6139&amp;"_Challenge"&amp;L6139&amp;"_"&amp;M6139&amp;"_"&amp;N6139&amp;"_"&amp;O6139))</f>
        <v/>
      </c>
      <c r="C6139" t="str">
        <f t="shared" si="285"/>
        <v/>
      </c>
      <c r="G6139" t="str">
        <f>IF(ISNA(VLOOKUP(K6139&amp;"_"&amp;L6139&amp;"_"&amp;M6139&amp;"_"&amp;O6139,[1]挑战模式!$A:$AS,14+N6139,FALSE)),"",IF(VLOOKUP(K6139&amp;"_"&amp;L6139&amp;"_"&amp;M6139&amp;"_"&amp;O6139,[1]挑战模式!$A:$AS,14+N6139,FALSE)="","",IF(VLOOKUP(VLOOKUP(K6139&amp;"_"&amp;L6139&amp;"_"&amp;M6139&amp;"_"&amp;O6139,[1]挑战模式!$A:$AS,14+N6139,FALSE),[1]怪物!$B:$L,11,FALSE)=0,"",VLOOKUP(VLOOKUP(K6139&amp;"_"&amp;L6139&amp;"_"&amp;M6139&amp;"_"&amp;O6139,[1]挑战模式!$A:$AS,14+N6139,FALSE),[1]怪物!$B:$L,11,FALSE))))</f>
        <v/>
      </c>
      <c r="H6139" t="str">
        <f t="shared" si="286"/>
        <v/>
      </c>
      <c r="I6139" t="str">
        <f t="shared" si="287"/>
        <v/>
      </c>
      <c r="J6139" t="str">
        <f>IF(B6139="","",IF(RIGHT(VLOOKUP(K6139&amp;"_"&amp;L6139&amp;"_"&amp;M6139&amp;"_"&amp;O6139,[1]挑战模式!$A:$AS,14+N6139,FALSE),1)="3","EffectCreate_BossEffect;EffectCreate_MonsterShow","EffectCreate_MonsterShow"))</f>
        <v/>
      </c>
      <c r="K6139" s="2">
        <v>1</v>
      </c>
      <c r="L6139" s="2">
        <v>4</v>
      </c>
      <c r="M6139" s="2">
        <v>10</v>
      </c>
      <c r="N6139" s="2">
        <v>3</v>
      </c>
      <c r="O6139" s="6" t="s">
        <v>467</v>
      </c>
    </row>
    <row r="6140" spans="2:15" x14ac:dyDescent="0.2">
      <c r="B6140" t="str">
        <f>IF(ISNA(VLOOKUP(K6140&amp;"_"&amp;L6140&amp;"_"&amp;M6140&amp;"_"&amp;O6140,[1]挑战模式!$A:$AS,1,FALSE)),"",IF(VLOOKUP(K6140&amp;"_"&amp;L6140&amp;"_"&amp;M6140&amp;"_"&amp;O6140,[1]挑战模式!$A:$AS,14+N6140,FALSE)="","","Monster_Season"&amp;K6140&amp;"_Challenge"&amp;L6140&amp;"_"&amp;M6140&amp;"_"&amp;N6140&amp;"_"&amp;O6140))</f>
        <v/>
      </c>
      <c r="C6140" t="str">
        <f t="shared" si="285"/>
        <v/>
      </c>
      <c r="G6140" t="str">
        <f>IF(ISNA(VLOOKUP(K6140&amp;"_"&amp;L6140&amp;"_"&amp;M6140&amp;"_"&amp;O6140,[1]挑战模式!$A:$AS,14+N6140,FALSE)),"",IF(VLOOKUP(K6140&amp;"_"&amp;L6140&amp;"_"&amp;M6140&amp;"_"&amp;O6140,[1]挑战模式!$A:$AS,14+N6140,FALSE)="","",IF(VLOOKUP(VLOOKUP(K6140&amp;"_"&amp;L6140&amp;"_"&amp;M6140&amp;"_"&amp;O6140,[1]挑战模式!$A:$AS,14+N6140,FALSE),[1]怪物!$B:$L,11,FALSE)=0,"",VLOOKUP(VLOOKUP(K6140&amp;"_"&amp;L6140&amp;"_"&amp;M6140&amp;"_"&amp;O6140,[1]挑战模式!$A:$AS,14+N6140,FALSE),[1]怪物!$B:$L,11,FALSE))))</f>
        <v/>
      </c>
      <c r="H6140" t="str">
        <f t="shared" si="286"/>
        <v/>
      </c>
      <c r="I6140" t="str">
        <f t="shared" si="287"/>
        <v/>
      </c>
      <c r="J6140" t="str">
        <f>IF(B6140="","",IF(RIGHT(VLOOKUP(K6140&amp;"_"&amp;L6140&amp;"_"&amp;M6140&amp;"_"&amp;O6140,[1]挑战模式!$A:$AS,14+N6140,FALSE),1)="3","EffectCreate_BossEffect;EffectCreate_MonsterShow","EffectCreate_MonsterShow"))</f>
        <v/>
      </c>
      <c r="K6140" s="2">
        <v>1</v>
      </c>
      <c r="L6140" s="2">
        <v>4</v>
      </c>
      <c r="M6140" s="2">
        <v>10</v>
      </c>
      <c r="N6140" s="2">
        <v>4</v>
      </c>
      <c r="O6140" s="6" t="s">
        <v>467</v>
      </c>
    </row>
    <row r="6141" spans="2:15" x14ac:dyDescent="0.2">
      <c r="B6141" t="str">
        <f>IF(ISNA(VLOOKUP(K6141&amp;"_"&amp;L6141&amp;"_"&amp;M6141&amp;"_"&amp;O6141,[1]挑战模式!$A:$AS,1,FALSE)),"",IF(VLOOKUP(K6141&amp;"_"&amp;L6141&amp;"_"&amp;M6141&amp;"_"&amp;O6141,[1]挑战模式!$A:$AS,14+N6141,FALSE)="","","Monster_Season"&amp;K6141&amp;"_Challenge"&amp;L6141&amp;"_"&amp;M6141&amp;"_"&amp;N6141&amp;"_"&amp;O6141))</f>
        <v/>
      </c>
      <c r="C6141" t="str">
        <f t="shared" si="285"/>
        <v/>
      </c>
      <c r="G6141" t="str">
        <f>IF(ISNA(VLOOKUP(K6141&amp;"_"&amp;L6141&amp;"_"&amp;M6141&amp;"_"&amp;O6141,[1]挑战模式!$A:$AS,14+N6141,FALSE)),"",IF(VLOOKUP(K6141&amp;"_"&amp;L6141&amp;"_"&amp;M6141&amp;"_"&amp;O6141,[1]挑战模式!$A:$AS,14+N6141,FALSE)="","",IF(VLOOKUP(VLOOKUP(K6141&amp;"_"&amp;L6141&amp;"_"&amp;M6141&amp;"_"&amp;O6141,[1]挑战模式!$A:$AS,14+N6141,FALSE),[1]怪物!$B:$L,11,FALSE)=0,"",VLOOKUP(VLOOKUP(K6141&amp;"_"&amp;L6141&amp;"_"&amp;M6141&amp;"_"&amp;O6141,[1]挑战模式!$A:$AS,14+N6141,FALSE),[1]怪物!$B:$L,11,FALSE))))</f>
        <v/>
      </c>
      <c r="H6141" t="str">
        <f t="shared" si="286"/>
        <v/>
      </c>
      <c r="I6141" t="str">
        <f t="shared" si="287"/>
        <v/>
      </c>
      <c r="J6141" t="str">
        <f>IF(B6141="","",IF(RIGHT(VLOOKUP(K6141&amp;"_"&amp;L6141&amp;"_"&amp;M6141&amp;"_"&amp;O6141,[1]挑战模式!$A:$AS,14+N6141,FALSE),1)="3","EffectCreate_BossEffect;EffectCreate_MonsterShow","EffectCreate_MonsterShow"))</f>
        <v/>
      </c>
      <c r="K6141" s="2">
        <v>1</v>
      </c>
      <c r="L6141" s="2">
        <v>4</v>
      </c>
      <c r="M6141" s="2">
        <v>10</v>
      </c>
      <c r="N6141" s="2">
        <v>5</v>
      </c>
      <c r="O6141" s="6" t="s">
        <v>467</v>
      </c>
    </row>
    <row r="6142" spans="2:15" x14ac:dyDescent="0.2">
      <c r="B6142" t="str">
        <f>IF(ISNA(VLOOKUP(K6142&amp;"_"&amp;L6142&amp;"_"&amp;M6142&amp;"_"&amp;O6142,[1]挑战模式!$A:$AS,1,FALSE)),"",IF(VLOOKUP(K6142&amp;"_"&amp;L6142&amp;"_"&amp;M6142&amp;"_"&amp;O6142,[1]挑战模式!$A:$AS,14+N6142,FALSE)="","","Monster_Season"&amp;K6142&amp;"_Challenge"&amp;L6142&amp;"_"&amp;M6142&amp;"_"&amp;N6142&amp;"_"&amp;O6142))</f>
        <v>Monster_Season1_Challenge5_1_1_Hard</v>
      </c>
      <c r="C6142" t="str">
        <f t="shared" si="285"/>
        <v>None</v>
      </c>
      <c r="G6142" t="str">
        <f>IF(ISNA(VLOOKUP(K6142&amp;"_"&amp;L6142&amp;"_"&amp;M6142&amp;"_"&amp;O6142,[1]挑战模式!$A:$AS,14+N6142,FALSE)),"",IF(VLOOKUP(K6142&amp;"_"&amp;L6142&amp;"_"&amp;M6142&amp;"_"&amp;O6142,[1]挑战模式!$A:$AS,14+N6142,FALSE)="","",IF(VLOOKUP(VLOOKUP(K6142&amp;"_"&amp;L6142&amp;"_"&amp;M6142&amp;"_"&amp;O6142,[1]挑战模式!$A:$AS,14+N6142,FALSE),[1]怪物!$B:$L,11,FALSE)=0,"",VLOOKUP(VLOOKUP(K6142&amp;"_"&amp;L6142&amp;"_"&amp;M6142&amp;"_"&amp;O6142,[1]挑战模式!$A:$AS,14+N6142,FALSE),[1]怪物!$B:$L,11,FALSE))))</f>
        <v/>
      </c>
      <c r="H6142" t="str">
        <f t="shared" si="286"/>
        <v>Unit_Monster_Season1_Challenge5_1_1_Hard</v>
      </c>
      <c r="I6142" t="str">
        <f t="shared" si="287"/>
        <v>TowerDefense_Monster1</v>
      </c>
      <c r="J6142" t="str">
        <f>IF(B6142="","",IF(RIGHT(VLOOKUP(K6142&amp;"_"&amp;L6142&amp;"_"&amp;M6142&amp;"_"&amp;O6142,[1]挑战模式!$A:$AS,14+N6142,FALSE),1)="3","EffectCreate_BossEffect;EffectCreate_MonsterShow","EffectCreate_MonsterShow"))</f>
        <v>EffectCreate_MonsterShow</v>
      </c>
      <c r="K6142" s="2">
        <v>1</v>
      </c>
      <c r="L6142" s="2">
        <v>5</v>
      </c>
      <c r="M6142" s="2">
        <v>1</v>
      </c>
      <c r="N6142" s="2">
        <v>1</v>
      </c>
      <c r="O6142" s="6" t="s">
        <v>467</v>
      </c>
    </row>
    <row r="6143" spans="2:15" x14ac:dyDescent="0.2">
      <c r="B6143" t="str">
        <f>IF(ISNA(VLOOKUP(K6143&amp;"_"&amp;L6143&amp;"_"&amp;M6143&amp;"_"&amp;O6143,[1]挑战模式!$A:$AS,1,FALSE)),"",IF(VLOOKUP(K6143&amp;"_"&amp;L6143&amp;"_"&amp;M6143&amp;"_"&amp;O6143,[1]挑战模式!$A:$AS,14+N6143,FALSE)="","","Monster_Season"&amp;K6143&amp;"_Challenge"&amp;L6143&amp;"_"&amp;M6143&amp;"_"&amp;N6143&amp;"_"&amp;O6143))</f>
        <v/>
      </c>
      <c r="C6143" t="str">
        <f t="shared" si="285"/>
        <v/>
      </c>
      <c r="G6143" t="str">
        <f>IF(ISNA(VLOOKUP(K6143&amp;"_"&amp;L6143&amp;"_"&amp;M6143&amp;"_"&amp;O6143,[1]挑战模式!$A:$AS,14+N6143,FALSE)),"",IF(VLOOKUP(K6143&amp;"_"&amp;L6143&amp;"_"&amp;M6143&amp;"_"&amp;O6143,[1]挑战模式!$A:$AS,14+N6143,FALSE)="","",IF(VLOOKUP(VLOOKUP(K6143&amp;"_"&amp;L6143&amp;"_"&amp;M6143&amp;"_"&amp;O6143,[1]挑战模式!$A:$AS,14+N6143,FALSE),[1]怪物!$B:$L,11,FALSE)=0,"",VLOOKUP(VLOOKUP(K6143&amp;"_"&amp;L6143&amp;"_"&amp;M6143&amp;"_"&amp;O6143,[1]挑战模式!$A:$AS,14+N6143,FALSE),[1]怪物!$B:$L,11,FALSE))))</f>
        <v/>
      </c>
      <c r="H6143" t="str">
        <f t="shared" si="286"/>
        <v/>
      </c>
      <c r="I6143" t="str">
        <f t="shared" si="287"/>
        <v/>
      </c>
      <c r="J6143" t="str">
        <f>IF(B6143="","",IF(RIGHT(VLOOKUP(K6143&amp;"_"&amp;L6143&amp;"_"&amp;M6143&amp;"_"&amp;O6143,[1]挑战模式!$A:$AS,14+N6143,FALSE),1)="3","EffectCreate_BossEffect;EffectCreate_MonsterShow","EffectCreate_MonsterShow"))</f>
        <v/>
      </c>
      <c r="K6143" s="2">
        <v>1</v>
      </c>
      <c r="L6143" s="2">
        <v>5</v>
      </c>
      <c r="M6143" s="2">
        <v>1</v>
      </c>
      <c r="N6143" s="2">
        <v>2</v>
      </c>
      <c r="O6143" s="6" t="s">
        <v>467</v>
      </c>
    </row>
    <row r="6144" spans="2:15" x14ac:dyDescent="0.2">
      <c r="B6144" t="str">
        <f>IF(ISNA(VLOOKUP(K6144&amp;"_"&amp;L6144&amp;"_"&amp;M6144&amp;"_"&amp;O6144,[1]挑战模式!$A:$AS,1,FALSE)),"",IF(VLOOKUP(K6144&amp;"_"&amp;L6144&amp;"_"&amp;M6144&amp;"_"&amp;O6144,[1]挑战模式!$A:$AS,14+N6144,FALSE)="","","Monster_Season"&amp;K6144&amp;"_Challenge"&amp;L6144&amp;"_"&amp;M6144&amp;"_"&amp;N6144&amp;"_"&amp;O6144))</f>
        <v/>
      </c>
      <c r="C6144" t="str">
        <f t="shared" si="285"/>
        <v/>
      </c>
      <c r="G6144" t="str">
        <f>IF(ISNA(VLOOKUP(K6144&amp;"_"&amp;L6144&amp;"_"&amp;M6144&amp;"_"&amp;O6144,[1]挑战模式!$A:$AS,14+N6144,FALSE)),"",IF(VLOOKUP(K6144&amp;"_"&amp;L6144&amp;"_"&amp;M6144&amp;"_"&amp;O6144,[1]挑战模式!$A:$AS,14+N6144,FALSE)="","",IF(VLOOKUP(VLOOKUP(K6144&amp;"_"&amp;L6144&amp;"_"&amp;M6144&amp;"_"&amp;O6144,[1]挑战模式!$A:$AS,14+N6144,FALSE),[1]怪物!$B:$L,11,FALSE)=0,"",VLOOKUP(VLOOKUP(K6144&amp;"_"&amp;L6144&amp;"_"&amp;M6144&amp;"_"&amp;O6144,[1]挑战模式!$A:$AS,14+N6144,FALSE),[1]怪物!$B:$L,11,FALSE))))</f>
        <v/>
      </c>
      <c r="H6144" t="str">
        <f t="shared" si="286"/>
        <v/>
      </c>
      <c r="I6144" t="str">
        <f t="shared" si="287"/>
        <v/>
      </c>
      <c r="J6144" t="str">
        <f>IF(B6144="","",IF(RIGHT(VLOOKUP(K6144&amp;"_"&amp;L6144&amp;"_"&amp;M6144&amp;"_"&amp;O6144,[1]挑战模式!$A:$AS,14+N6144,FALSE),1)="3","EffectCreate_BossEffect;EffectCreate_MonsterShow","EffectCreate_MonsterShow"))</f>
        <v/>
      </c>
      <c r="K6144" s="2">
        <v>1</v>
      </c>
      <c r="L6144" s="2">
        <v>5</v>
      </c>
      <c r="M6144" s="2">
        <v>1</v>
      </c>
      <c r="N6144" s="2">
        <v>3</v>
      </c>
      <c r="O6144" s="6" t="s">
        <v>467</v>
      </c>
    </row>
    <row r="6145" spans="2:15" x14ac:dyDescent="0.2">
      <c r="B6145" t="str">
        <f>IF(ISNA(VLOOKUP(K6145&amp;"_"&amp;L6145&amp;"_"&amp;M6145&amp;"_"&amp;O6145,[1]挑战模式!$A:$AS,1,FALSE)),"",IF(VLOOKUP(K6145&amp;"_"&amp;L6145&amp;"_"&amp;M6145&amp;"_"&amp;O6145,[1]挑战模式!$A:$AS,14+N6145,FALSE)="","","Monster_Season"&amp;K6145&amp;"_Challenge"&amp;L6145&amp;"_"&amp;M6145&amp;"_"&amp;N6145&amp;"_"&amp;O6145))</f>
        <v/>
      </c>
      <c r="C6145" t="str">
        <f t="shared" si="285"/>
        <v/>
      </c>
      <c r="G6145" t="str">
        <f>IF(ISNA(VLOOKUP(K6145&amp;"_"&amp;L6145&amp;"_"&amp;M6145&amp;"_"&amp;O6145,[1]挑战模式!$A:$AS,14+N6145,FALSE)),"",IF(VLOOKUP(K6145&amp;"_"&amp;L6145&amp;"_"&amp;M6145&amp;"_"&amp;O6145,[1]挑战模式!$A:$AS,14+N6145,FALSE)="","",IF(VLOOKUP(VLOOKUP(K6145&amp;"_"&amp;L6145&amp;"_"&amp;M6145&amp;"_"&amp;O6145,[1]挑战模式!$A:$AS,14+N6145,FALSE),[1]怪物!$B:$L,11,FALSE)=0,"",VLOOKUP(VLOOKUP(K6145&amp;"_"&amp;L6145&amp;"_"&amp;M6145&amp;"_"&amp;O6145,[1]挑战模式!$A:$AS,14+N6145,FALSE),[1]怪物!$B:$L,11,FALSE))))</f>
        <v/>
      </c>
      <c r="H6145" t="str">
        <f t="shared" si="286"/>
        <v/>
      </c>
      <c r="I6145" t="str">
        <f t="shared" si="287"/>
        <v/>
      </c>
      <c r="J6145" t="str">
        <f>IF(B6145="","",IF(RIGHT(VLOOKUP(K6145&amp;"_"&amp;L6145&amp;"_"&amp;M6145&amp;"_"&amp;O6145,[1]挑战模式!$A:$AS,14+N6145,FALSE),1)="3","EffectCreate_BossEffect;EffectCreate_MonsterShow","EffectCreate_MonsterShow"))</f>
        <v/>
      </c>
      <c r="K6145" s="2">
        <v>1</v>
      </c>
      <c r="L6145" s="2">
        <v>5</v>
      </c>
      <c r="M6145" s="2">
        <v>1</v>
      </c>
      <c r="N6145" s="2">
        <v>4</v>
      </c>
      <c r="O6145" s="6" t="s">
        <v>467</v>
      </c>
    </row>
    <row r="6146" spans="2:15" x14ac:dyDescent="0.2">
      <c r="B6146" t="str">
        <f>IF(ISNA(VLOOKUP(K6146&amp;"_"&amp;L6146&amp;"_"&amp;M6146&amp;"_"&amp;O6146,[1]挑战模式!$A:$AS,1,FALSE)),"",IF(VLOOKUP(K6146&amp;"_"&amp;L6146&amp;"_"&amp;M6146&amp;"_"&amp;O6146,[1]挑战模式!$A:$AS,14+N6146,FALSE)="","","Monster_Season"&amp;K6146&amp;"_Challenge"&amp;L6146&amp;"_"&amp;M6146&amp;"_"&amp;N6146&amp;"_"&amp;O6146))</f>
        <v/>
      </c>
      <c r="C6146" t="str">
        <f t="shared" si="285"/>
        <v/>
      </c>
      <c r="G6146" t="str">
        <f>IF(ISNA(VLOOKUP(K6146&amp;"_"&amp;L6146&amp;"_"&amp;M6146&amp;"_"&amp;O6146,[1]挑战模式!$A:$AS,14+N6146,FALSE)),"",IF(VLOOKUP(K6146&amp;"_"&amp;L6146&amp;"_"&amp;M6146&amp;"_"&amp;O6146,[1]挑战模式!$A:$AS,14+N6146,FALSE)="","",IF(VLOOKUP(VLOOKUP(K6146&amp;"_"&amp;L6146&amp;"_"&amp;M6146&amp;"_"&amp;O6146,[1]挑战模式!$A:$AS,14+N6146,FALSE),[1]怪物!$B:$L,11,FALSE)=0,"",VLOOKUP(VLOOKUP(K6146&amp;"_"&amp;L6146&amp;"_"&amp;M6146&amp;"_"&amp;O6146,[1]挑战模式!$A:$AS,14+N6146,FALSE),[1]怪物!$B:$L,11,FALSE))))</f>
        <v/>
      </c>
      <c r="H6146" t="str">
        <f t="shared" si="286"/>
        <v/>
      </c>
      <c r="I6146" t="str">
        <f t="shared" si="287"/>
        <v/>
      </c>
      <c r="J6146" t="str">
        <f>IF(B6146="","",IF(RIGHT(VLOOKUP(K6146&amp;"_"&amp;L6146&amp;"_"&amp;M6146&amp;"_"&amp;O6146,[1]挑战模式!$A:$AS,14+N6146,FALSE),1)="3","EffectCreate_BossEffect;EffectCreate_MonsterShow","EffectCreate_MonsterShow"))</f>
        <v/>
      </c>
      <c r="K6146" s="2">
        <v>1</v>
      </c>
      <c r="L6146" s="2">
        <v>5</v>
      </c>
      <c r="M6146" s="2">
        <v>1</v>
      </c>
      <c r="N6146" s="2">
        <v>5</v>
      </c>
      <c r="O6146" s="6" t="s">
        <v>467</v>
      </c>
    </row>
    <row r="6147" spans="2:15" x14ac:dyDescent="0.2">
      <c r="B6147" t="str">
        <f>IF(ISNA(VLOOKUP(K6147&amp;"_"&amp;L6147&amp;"_"&amp;M6147&amp;"_"&amp;O6147,[1]挑战模式!$A:$AS,1,FALSE)),"",IF(VLOOKUP(K6147&amp;"_"&amp;L6147&amp;"_"&amp;M6147&amp;"_"&amp;O6147,[1]挑战模式!$A:$AS,14+N6147,FALSE)="","","Monster_Season"&amp;K6147&amp;"_Challenge"&amp;L6147&amp;"_"&amp;M6147&amp;"_"&amp;N6147&amp;"_"&amp;O6147))</f>
        <v/>
      </c>
      <c r="C6147" t="str">
        <f t="shared" si="285"/>
        <v/>
      </c>
      <c r="G6147" t="str">
        <f>IF(ISNA(VLOOKUP(K6147&amp;"_"&amp;L6147&amp;"_"&amp;M6147&amp;"_"&amp;O6147,[1]挑战模式!$A:$AS,14+N6147,FALSE)),"",IF(VLOOKUP(K6147&amp;"_"&amp;L6147&amp;"_"&amp;M6147&amp;"_"&amp;O6147,[1]挑战模式!$A:$AS,14+N6147,FALSE)="","",IF(VLOOKUP(VLOOKUP(K6147&amp;"_"&amp;L6147&amp;"_"&amp;M6147&amp;"_"&amp;O6147,[1]挑战模式!$A:$AS,14+N6147,FALSE),[1]怪物!$B:$L,11,FALSE)=0,"",VLOOKUP(VLOOKUP(K6147&amp;"_"&amp;L6147&amp;"_"&amp;M6147&amp;"_"&amp;O6147,[1]挑战模式!$A:$AS,14+N6147,FALSE),[1]怪物!$B:$L,11,FALSE))))</f>
        <v/>
      </c>
      <c r="H6147" t="str">
        <f t="shared" si="286"/>
        <v/>
      </c>
      <c r="I6147" t="str">
        <f t="shared" si="287"/>
        <v/>
      </c>
      <c r="J6147" t="str">
        <f>IF(B6147="","",IF(RIGHT(VLOOKUP(K6147&amp;"_"&amp;L6147&amp;"_"&amp;M6147&amp;"_"&amp;O6147,[1]挑战模式!$A:$AS,14+N6147,FALSE),1)="3","EffectCreate_BossEffect;EffectCreate_MonsterShow","EffectCreate_MonsterShow"))</f>
        <v/>
      </c>
      <c r="K6147" s="2">
        <v>1</v>
      </c>
      <c r="L6147" s="2">
        <v>5</v>
      </c>
      <c r="M6147" s="2">
        <v>1</v>
      </c>
      <c r="N6147" s="2">
        <v>6</v>
      </c>
      <c r="O6147" s="6" t="s">
        <v>467</v>
      </c>
    </row>
    <row r="6148" spans="2:15" x14ac:dyDescent="0.2">
      <c r="B6148" t="str">
        <f>IF(ISNA(VLOOKUP(K6148&amp;"_"&amp;L6148&amp;"_"&amp;M6148&amp;"_"&amp;O6148,[1]挑战模式!$A:$AS,1,FALSE)),"",IF(VLOOKUP(K6148&amp;"_"&amp;L6148&amp;"_"&amp;M6148&amp;"_"&amp;O6148,[1]挑战模式!$A:$AS,14+N6148,FALSE)="","","Monster_Season"&amp;K6148&amp;"_Challenge"&amp;L6148&amp;"_"&amp;M6148&amp;"_"&amp;N6148&amp;"_"&amp;O6148))</f>
        <v>Monster_Season1_Challenge5_2_1_Hard</v>
      </c>
      <c r="C6148" t="str">
        <f t="shared" si="285"/>
        <v>None</v>
      </c>
      <c r="G6148" t="str">
        <f>IF(ISNA(VLOOKUP(K6148&amp;"_"&amp;L6148&amp;"_"&amp;M6148&amp;"_"&amp;O6148,[1]挑战模式!$A:$AS,14+N6148,FALSE)),"",IF(VLOOKUP(K6148&amp;"_"&amp;L6148&amp;"_"&amp;M6148&amp;"_"&amp;O6148,[1]挑战模式!$A:$AS,14+N6148,FALSE)="","",IF(VLOOKUP(VLOOKUP(K6148&amp;"_"&amp;L6148&amp;"_"&amp;M6148&amp;"_"&amp;O6148,[1]挑战模式!$A:$AS,14+N6148,FALSE),[1]怪物!$B:$L,11,FALSE)=0,"",VLOOKUP(VLOOKUP(K6148&amp;"_"&amp;L6148&amp;"_"&amp;M6148&amp;"_"&amp;O6148,[1]挑战模式!$A:$AS,14+N6148,FALSE),[1]怪物!$B:$L,11,FALSE))))</f>
        <v/>
      </c>
      <c r="H6148" t="str">
        <f t="shared" si="286"/>
        <v>Unit_Monster_Season1_Challenge5_2_1_Hard</v>
      </c>
      <c r="I6148" t="str">
        <f t="shared" si="287"/>
        <v>TowerDefense_Monster1</v>
      </c>
      <c r="J6148" t="str">
        <f>IF(B6148="","",IF(RIGHT(VLOOKUP(K6148&amp;"_"&amp;L6148&amp;"_"&amp;M6148&amp;"_"&amp;O6148,[1]挑战模式!$A:$AS,14+N6148,FALSE),1)="3","EffectCreate_BossEffect;EffectCreate_MonsterShow","EffectCreate_MonsterShow"))</f>
        <v>EffectCreate_MonsterShow</v>
      </c>
      <c r="K6148" s="2">
        <v>1</v>
      </c>
      <c r="L6148" s="2">
        <v>5</v>
      </c>
      <c r="M6148" s="2">
        <v>2</v>
      </c>
      <c r="N6148" s="2">
        <v>1</v>
      </c>
      <c r="O6148" s="6" t="s">
        <v>467</v>
      </c>
    </row>
    <row r="6149" spans="2:15" x14ac:dyDescent="0.2">
      <c r="B6149" t="str">
        <f>IF(ISNA(VLOOKUP(K6149&amp;"_"&amp;L6149&amp;"_"&amp;M6149&amp;"_"&amp;O6149,[1]挑战模式!$A:$AS,1,FALSE)),"",IF(VLOOKUP(K6149&amp;"_"&amp;L6149&amp;"_"&amp;M6149&amp;"_"&amp;O6149,[1]挑战模式!$A:$AS,14+N6149,FALSE)="","","Monster_Season"&amp;K6149&amp;"_Challenge"&amp;L6149&amp;"_"&amp;M6149&amp;"_"&amp;N6149&amp;"_"&amp;O6149))</f>
        <v>Monster_Season1_Challenge5_2_2_Hard</v>
      </c>
      <c r="C6149" t="str">
        <f t="shared" si="285"/>
        <v>None</v>
      </c>
      <c r="G6149" t="str">
        <f>IF(ISNA(VLOOKUP(K6149&amp;"_"&amp;L6149&amp;"_"&amp;M6149&amp;"_"&amp;O6149,[1]挑战模式!$A:$AS,14+N6149,FALSE)),"",IF(VLOOKUP(K6149&amp;"_"&amp;L6149&amp;"_"&amp;M6149&amp;"_"&amp;O6149,[1]挑战模式!$A:$AS,14+N6149,FALSE)="","",IF(VLOOKUP(VLOOKUP(K6149&amp;"_"&amp;L6149&amp;"_"&amp;M6149&amp;"_"&amp;O6149,[1]挑战模式!$A:$AS,14+N6149,FALSE),[1]怪物!$B:$L,11,FALSE)=0,"",VLOOKUP(VLOOKUP(K6149&amp;"_"&amp;L6149&amp;"_"&amp;M6149&amp;"_"&amp;O6149,[1]挑战模式!$A:$AS,14+N6149,FALSE),[1]怪物!$B:$L,11,FALSE))))</f>
        <v/>
      </c>
      <c r="H6149" t="str">
        <f t="shared" si="286"/>
        <v>Unit_Monster_Season1_Challenge5_2_2_Hard</v>
      </c>
      <c r="I6149" t="str">
        <f t="shared" si="287"/>
        <v>TowerDefense_Monster1</v>
      </c>
      <c r="J6149" t="str">
        <f>IF(B6149="","",IF(RIGHT(VLOOKUP(K6149&amp;"_"&amp;L6149&amp;"_"&amp;M6149&amp;"_"&amp;O6149,[1]挑战模式!$A:$AS,14+N6149,FALSE),1)="3","EffectCreate_BossEffect;EffectCreate_MonsterShow","EffectCreate_MonsterShow"))</f>
        <v>EffectCreate_MonsterShow</v>
      </c>
      <c r="K6149" s="2">
        <v>1</v>
      </c>
      <c r="L6149" s="2">
        <v>5</v>
      </c>
      <c r="M6149" s="2">
        <v>2</v>
      </c>
      <c r="N6149" s="2">
        <v>2</v>
      </c>
      <c r="O6149" s="6" t="s">
        <v>467</v>
      </c>
    </row>
    <row r="6150" spans="2:15" x14ac:dyDescent="0.2">
      <c r="B6150" t="str">
        <f>IF(ISNA(VLOOKUP(K6150&amp;"_"&amp;L6150&amp;"_"&amp;M6150&amp;"_"&amp;O6150,[1]挑战模式!$A:$AS,1,FALSE)),"",IF(VLOOKUP(K6150&amp;"_"&amp;L6150&amp;"_"&amp;M6150&amp;"_"&amp;O6150,[1]挑战模式!$A:$AS,14+N6150,FALSE)="","","Monster_Season"&amp;K6150&amp;"_Challenge"&amp;L6150&amp;"_"&amp;M6150&amp;"_"&amp;N6150&amp;"_"&amp;O6150))</f>
        <v/>
      </c>
      <c r="C6150" t="str">
        <f t="shared" si="285"/>
        <v/>
      </c>
      <c r="G6150" t="str">
        <f>IF(ISNA(VLOOKUP(K6150&amp;"_"&amp;L6150&amp;"_"&amp;M6150&amp;"_"&amp;O6150,[1]挑战模式!$A:$AS,14+N6150,FALSE)),"",IF(VLOOKUP(K6150&amp;"_"&amp;L6150&amp;"_"&amp;M6150&amp;"_"&amp;O6150,[1]挑战模式!$A:$AS,14+N6150,FALSE)="","",IF(VLOOKUP(VLOOKUP(K6150&amp;"_"&amp;L6150&amp;"_"&amp;M6150&amp;"_"&amp;O6150,[1]挑战模式!$A:$AS,14+N6150,FALSE),[1]怪物!$B:$L,11,FALSE)=0,"",VLOOKUP(VLOOKUP(K6150&amp;"_"&amp;L6150&amp;"_"&amp;M6150&amp;"_"&amp;O6150,[1]挑战模式!$A:$AS,14+N6150,FALSE),[1]怪物!$B:$L,11,FALSE))))</f>
        <v/>
      </c>
      <c r="H6150" t="str">
        <f t="shared" si="286"/>
        <v/>
      </c>
      <c r="I6150" t="str">
        <f t="shared" si="287"/>
        <v/>
      </c>
      <c r="J6150" t="str">
        <f>IF(B6150="","",IF(RIGHT(VLOOKUP(K6150&amp;"_"&amp;L6150&amp;"_"&amp;M6150&amp;"_"&amp;O6150,[1]挑战模式!$A:$AS,14+N6150,FALSE),1)="3","EffectCreate_BossEffect;EffectCreate_MonsterShow","EffectCreate_MonsterShow"))</f>
        <v/>
      </c>
      <c r="K6150" s="2">
        <v>1</v>
      </c>
      <c r="L6150" s="2">
        <v>5</v>
      </c>
      <c r="M6150" s="2">
        <v>2</v>
      </c>
      <c r="N6150" s="2">
        <v>3</v>
      </c>
      <c r="O6150" s="6" t="s">
        <v>467</v>
      </c>
    </row>
    <row r="6151" spans="2:15" x14ac:dyDescent="0.2">
      <c r="B6151" t="str">
        <f>IF(ISNA(VLOOKUP(K6151&amp;"_"&amp;L6151&amp;"_"&amp;M6151&amp;"_"&amp;O6151,[1]挑战模式!$A:$AS,1,FALSE)),"",IF(VLOOKUP(K6151&amp;"_"&amp;L6151&amp;"_"&amp;M6151&amp;"_"&amp;O6151,[1]挑战模式!$A:$AS,14+N6151,FALSE)="","","Monster_Season"&amp;K6151&amp;"_Challenge"&amp;L6151&amp;"_"&amp;M6151&amp;"_"&amp;N6151&amp;"_"&amp;O6151))</f>
        <v/>
      </c>
      <c r="C6151" t="str">
        <f t="shared" ref="C6151:C6214" si="288">IF(B6151="","","None")</f>
        <v/>
      </c>
      <c r="G6151" t="str">
        <f>IF(ISNA(VLOOKUP(K6151&amp;"_"&amp;L6151&amp;"_"&amp;M6151&amp;"_"&amp;O6151,[1]挑战模式!$A:$AS,14+N6151,FALSE)),"",IF(VLOOKUP(K6151&amp;"_"&amp;L6151&amp;"_"&amp;M6151&amp;"_"&amp;O6151,[1]挑战模式!$A:$AS,14+N6151,FALSE)="","",IF(VLOOKUP(VLOOKUP(K6151&amp;"_"&amp;L6151&amp;"_"&amp;M6151&amp;"_"&amp;O6151,[1]挑战模式!$A:$AS,14+N6151,FALSE),[1]怪物!$B:$L,11,FALSE)=0,"",VLOOKUP(VLOOKUP(K6151&amp;"_"&amp;L6151&amp;"_"&amp;M6151&amp;"_"&amp;O6151,[1]挑战模式!$A:$AS,14+N6151,FALSE),[1]怪物!$B:$L,11,FALSE))))</f>
        <v/>
      </c>
      <c r="H6151" t="str">
        <f t="shared" ref="H6151:H6214" si="289">IF(B6151="","","Unit_Monster"&amp;RIGHT(B6151,LEN(B6151)-7))</f>
        <v/>
      </c>
      <c r="I6151" t="str">
        <f t="shared" ref="I6151:I6214" si="290">IF(B6151="","","TowerDefense_Monster1")</f>
        <v/>
      </c>
      <c r="J6151" t="str">
        <f>IF(B6151="","",IF(RIGHT(VLOOKUP(K6151&amp;"_"&amp;L6151&amp;"_"&amp;M6151&amp;"_"&amp;O6151,[1]挑战模式!$A:$AS,14+N6151,FALSE),1)="3","EffectCreate_BossEffect;EffectCreate_MonsterShow","EffectCreate_MonsterShow"))</f>
        <v/>
      </c>
      <c r="K6151" s="2">
        <v>1</v>
      </c>
      <c r="L6151" s="2">
        <v>5</v>
      </c>
      <c r="M6151" s="2">
        <v>2</v>
      </c>
      <c r="N6151" s="2">
        <v>4</v>
      </c>
      <c r="O6151" s="6" t="s">
        <v>467</v>
      </c>
    </row>
    <row r="6152" spans="2:15" x14ac:dyDescent="0.2">
      <c r="B6152" t="str">
        <f>IF(ISNA(VLOOKUP(K6152&amp;"_"&amp;L6152&amp;"_"&amp;M6152&amp;"_"&amp;O6152,[1]挑战模式!$A:$AS,1,FALSE)),"",IF(VLOOKUP(K6152&amp;"_"&amp;L6152&amp;"_"&amp;M6152&amp;"_"&amp;O6152,[1]挑战模式!$A:$AS,14+N6152,FALSE)="","","Monster_Season"&amp;K6152&amp;"_Challenge"&amp;L6152&amp;"_"&amp;M6152&amp;"_"&amp;N6152&amp;"_"&amp;O6152))</f>
        <v/>
      </c>
      <c r="C6152" t="str">
        <f t="shared" si="288"/>
        <v/>
      </c>
      <c r="G6152" t="str">
        <f>IF(ISNA(VLOOKUP(K6152&amp;"_"&amp;L6152&amp;"_"&amp;M6152&amp;"_"&amp;O6152,[1]挑战模式!$A:$AS,14+N6152,FALSE)),"",IF(VLOOKUP(K6152&amp;"_"&amp;L6152&amp;"_"&amp;M6152&amp;"_"&amp;O6152,[1]挑战模式!$A:$AS,14+N6152,FALSE)="","",IF(VLOOKUP(VLOOKUP(K6152&amp;"_"&amp;L6152&amp;"_"&amp;M6152&amp;"_"&amp;O6152,[1]挑战模式!$A:$AS,14+N6152,FALSE),[1]怪物!$B:$L,11,FALSE)=0,"",VLOOKUP(VLOOKUP(K6152&amp;"_"&amp;L6152&amp;"_"&amp;M6152&amp;"_"&amp;O6152,[1]挑战模式!$A:$AS,14+N6152,FALSE),[1]怪物!$B:$L,11,FALSE))))</f>
        <v/>
      </c>
      <c r="H6152" t="str">
        <f t="shared" si="289"/>
        <v/>
      </c>
      <c r="I6152" t="str">
        <f t="shared" si="290"/>
        <v/>
      </c>
      <c r="J6152" t="str">
        <f>IF(B6152="","",IF(RIGHT(VLOOKUP(K6152&amp;"_"&amp;L6152&amp;"_"&amp;M6152&amp;"_"&amp;O6152,[1]挑战模式!$A:$AS,14+N6152,FALSE),1)="3","EffectCreate_BossEffect;EffectCreate_MonsterShow","EffectCreate_MonsterShow"))</f>
        <v/>
      </c>
      <c r="K6152" s="2">
        <v>1</v>
      </c>
      <c r="L6152" s="2">
        <v>5</v>
      </c>
      <c r="M6152" s="2">
        <v>2</v>
      </c>
      <c r="N6152" s="2">
        <v>5</v>
      </c>
      <c r="O6152" s="6" t="s">
        <v>467</v>
      </c>
    </row>
    <row r="6153" spans="2:15" x14ac:dyDescent="0.2">
      <c r="B6153" t="str">
        <f>IF(ISNA(VLOOKUP(K6153&amp;"_"&amp;L6153&amp;"_"&amp;M6153&amp;"_"&amp;O6153,[1]挑战模式!$A:$AS,1,FALSE)),"",IF(VLOOKUP(K6153&amp;"_"&amp;L6153&amp;"_"&amp;M6153&amp;"_"&amp;O6153,[1]挑战模式!$A:$AS,14+N6153,FALSE)="","","Monster_Season"&amp;K6153&amp;"_Challenge"&amp;L6153&amp;"_"&amp;M6153&amp;"_"&amp;N6153&amp;"_"&amp;O6153))</f>
        <v/>
      </c>
      <c r="C6153" t="str">
        <f t="shared" si="288"/>
        <v/>
      </c>
      <c r="G6153" t="str">
        <f>IF(ISNA(VLOOKUP(K6153&amp;"_"&amp;L6153&amp;"_"&amp;M6153&amp;"_"&amp;O6153,[1]挑战模式!$A:$AS,14+N6153,FALSE)),"",IF(VLOOKUP(K6153&amp;"_"&amp;L6153&amp;"_"&amp;M6153&amp;"_"&amp;O6153,[1]挑战模式!$A:$AS,14+N6153,FALSE)="","",IF(VLOOKUP(VLOOKUP(K6153&amp;"_"&amp;L6153&amp;"_"&amp;M6153&amp;"_"&amp;O6153,[1]挑战模式!$A:$AS,14+N6153,FALSE),[1]怪物!$B:$L,11,FALSE)=0,"",VLOOKUP(VLOOKUP(K6153&amp;"_"&amp;L6153&amp;"_"&amp;M6153&amp;"_"&amp;O6153,[1]挑战模式!$A:$AS,14+N6153,FALSE),[1]怪物!$B:$L,11,FALSE))))</f>
        <v/>
      </c>
      <c r="H6153" t="str">
        <f t="shared" si="289"/>
        <v/>
      </c>
      <c r="I6153" t="str">
        <f t="shared" si="290"/>
        <v/>
      </c>
      <c r="J6153" t="str">
        <f>IF(B6153="","",IF(RIGHT(VLOOKUP(K6153&amp;"_"&amp;L6153&amp;"_"&amp;M6153&amp;"_"&amp;O6153,[1]挑战模式!$A:$AS,14+N6153,FALSE),1)="3","EffectCreate_BossEffect;EffectCreate_MonsterShow","EffectCreate_MonsterShow"))</f>
        <v/>
      </c>
      <c r="K6153" s="2">
        <v>1</v>
      </c>
      <c r="L6153" s="2">
        <v>5</v>
      </c>
      <c r="M6153" s="2">
        <v>2</v>
      </c>
      <c r="N6153" s="2">
        <v>6</v>
      </c>
      <c r="O6153" s="6" t="s">
        <v>467</v>
      </c>
    </row>
    <row r="6154" spans="2:15" x14ac:dyDescent="0.2">
      <c r="B6154" t="str">
        <f>IF(ISNA(VLOOKUP(K6154&amp;"_"&amp;L6154&amp;"_"&amp;M6154&amp;"_"&amp;O6154,[1]挑战模式!$A:$AS,1,FALSE)),"",IF(VLOOKUP(K6154&amp;"_"&amp;L6154&amp;"_"&amp;M6154&amp;"_"&amp;O6154,[1]挑战模式!$A:$AS,14+N6154,FALSE)="","","Monster_Season"&amp;K6154&amp;"_Challenge"&amp;L6154&amp;"_"&amp;M6154&amp;"_"&amp;N6154&amp;"_"&amp;O6154))</f>
        <v>Monster_Season1_Challenge5_3_1_Hard</v>
      </c>
      <c r="C6154" t="str">
        <f t="shared" si="288"/>
        <v>None</v>
      </c>
      <c r="G6154" t="str">
        <f>IF(ISNA(VLOOKUP(K6154&amp;"_"&amp;L6154&amp;"_"&amp;M6154&amp;"_"&amp;O6154,[1]挑战模式!$A:$AS,14+N6154,FALSE)),"",IF(VLOOKUP(K6154&amp;"_"&amp;L6154&amp;"_"&amp;M6154&amp;"_"&amp;O6154,[1]挑战模式!$A:$AS,14+N6154,FALSE)="","",IF(VLOOKUP(VLOOKUP(K6154&amp;"_"&amp;L6154&amp;"_"&amp;M6154&amp;"_"&amp;O6154,[1]挑战模式!$A:$AS,14+N6154,FALSE),[1]怪物!$B:$L,11,FALSE)=0,"",VLOOKUP(VLOOKUP(K6154&amp;"_"&amp;L6154&amp;"_"&amp;M6154&amp;"_"&amp;O6154,[1]挑战模式!$A:$AS,14+N6154,FALSE),[1]怪物!$B:$L,11,FALSE))))</f>
        <v/>
      </c>
      <c r="H6154" t="str">
        <f t="shared" si="289"/>
        <v>Unit_Monster_Season1_Challenge5_3_1_Hard</v>
      </c>
      <c r="I6154" t="str">
        <f t="shared" si="290"/>
        <v>TowerDefense_Monster1</v>
      </c>
      <c r="J6154" t="str">
        <f>IF(B6154="","",IF(RIGHT(VLOOKUP(K6154&amp;"_"&amp;L6154&amp;"_"&amp;M6154&amp;"_"&amp;O6154,[1]挑战模式!$A:$AS,14+N6154,FALSE),1)="3","EffectCreate_BossEffect;EffectCreate_MonsterShow","EffectCreate_MonsterShow"))</f>
        <v>EffectCreate_MonsterShow</v>
      </c>
      <c r="K6154" s="2">
        <v>1</v>
      </c>
      <c r="L6154" s="2">
        <v>5</v>
      </c>
      <c r="M6154" s="2">
        <v>3</v>
      </c>
      <c r="N6154" s="2">
        <v>1</v>
      </c>
      <c r="O6154" s="6" t="s">
        <v>467</v>
      </c>
    </row>
    <row r="6155" spans="2:15" x14ac:dyDescent="0.2">
      <c r="B6155" t="str">
        <f>IF(ISNA(VLOOKUP(K6155&amp;"_"&amp;L6155&amp;"_"&amp;M6155&amp;"_"&amp;O6155,[1]挑战模式!$A:$AS,1,FALSE)),"",IF(VLOOKUP(K6155&amp;"_"&amp;L6155&amp;"_"&amp;M6155&amp;"_"&amp;O6155,[1]挑战模式!$A:$AS,14+N6155,FALSE)="","","Monster_Season"&amp;K6155&amp;"_Challenge"&amp;L6155&amp;"_"&amp;M6155&amp;"_"&amp;N6155&amp;"_"&amp;O6155))</f>
        <v>Monster_Season1_Challenge5_3_2_Hard</v>
      </c>
      <c r="C6155" t="str">
        <f t="shared" si="288"/>
        <v>None</v>
      </c>
      <c r="G6155" t="str">
        <f>IF(ISNA(VLOOKUP(K6155&amp;"_"&amp;L6155&amp;"_"&amp;M6155&amp;"_"&amp;O6155,[1]挑战模式!$A:$AS,14+N6155,FALSE)),"",IF(VLOOKUP(K6155&amp;"_"&amp;L6155&amp;"_"&amp;M6155&amp;"_"&amp;O6155,[1]挑战模式!$A:$AS,14+N6155,FALSE)="","",IF(VLOOKUP(VLOOKUP(K6155&amp;"_"&amp;L6155&amp;"_"&amp;M6155&amp;"_"&amp;O6155,[1]挑战模式!$A:$AS,14+N6155,FALSE),[1]怪物!$B:$L,11,FALSE)=0,"",VLOOKUP(VLOOKUP(K6155&amp;"_"&amp;L6155&amp;"_"&amp;M6155&amp;"_"&amp;O6155,[1]挑战模式!$A:$AS,14+N6155,FALSE),[1]怪物!$B:$L,11,FALSE))))</f>
        <v/>
      </c>
      <c r="H6155" t="str">
        <f t="shared" si="289"/>
        <v>Unit_Monster_Season1_Challenge5_3_2_Hard</v>
      </c>
      <c r="I6155" t="str">
        <f t="shared" si="290"/>
        <v>TowerDefense_Monster1</v>
      </c>
      <c r="J6155" t="str">
        <f>IF(B6155="","",IF(RIGHT(VLOOKUP(K6155&amp;"_"&amp;L6155&amp;"_"&amp;M6155&amp;"_"&amp;O6155,[1]挑战模式!$A:$AS,14+N6155,FALSE),1)="3","EffectCreate_BossEffect;EffectCreate_MonsterShow","EffectCreate_MonsterShow"))</f>
        <v>EffectCreate_MonsterShow</v>
      </c>
      <c r="K6155" s="2">
        <v>1</v>
      </c>
      <c r="L6155" s="2">
        <v>5</v>
      </c>
      <c r="M6155" s="2">
        <v>3</v>
      </c>
      <c r="N6155" s="2">
        <v>2</v>
      </c>
      <c r="O6155" s="6" t="s">
        <v>467</v>
      </c>
    </row>
    <row r="6156" spans="2:15" x14ac:dyDescent="0.2">
      <c r="B6156" t="str">
        <f>IF(ISNA(VLOOKUP(K6156&amp;"_"&amp;L6156&amp;"_"&amp;M6156&amp;"_"&amp;O6156,[1]挑战模式!$A:$AS,1,FALSE)),"",IF(VLOOKUP(K6156&amp;"_"&amp;L6156&amp;"_"&amp;M6156&amp;"_"&amp;O6156,[1]挑战模式!$A:$AS,14+N6156,FALSE)="","","Monster_Season"&amp;K6156&amp;"_Challenge"&amp;L6156&amp;"_"&amp;M6156&amp;"_"&amp;N6156&amp;"_"&amp;O6156))</f>
        <v/>
      </c>
      <c r="C6156" t="str">
        <f t="shared" si="288"/>
        <v/>
      </c>
      <c r="G6156" t="str">
        <f>IF(ISNA(VLOOKUP(K6156&amp;"_"&amp;L6156&amp;"_"&amp;M6156&amp;"_"&amp;O6156,[1]挑战模式!$A:$AS,14+N6156,FALSE)),"",IF(VLOOKUP(K6156&amp;"_"&amp;L6156&amp;"_"&amp;M6156&amp;"_"&amp;O6156,[1]挑战模式!$A:$AS,14+N6156,FALSE)="","",IF(VLOOKUP(VLOOKUP(K6156&amp;"_"&amp;L6156&amp;"_"&amp;M6156&amp;"_"&amp;O6156,[1]挑战模式!$A:$AS,14+N6156,FALSE),[1]怪物!$B:$L,11,FALSE)=0,"",VLOOKUP(VLOOKUP(K6156&amp;"_"&amp;L6156&amp;"_"&amp;M6156&amp;"_"&amp;O6156,[1]挑战模式!$A:$AS,14+N6156,FALSE),[1]怪物!$B:$L,11,FALSE))))</f>
        <v/>
      </c>
      <c r="H6156" t="str">
        <f t="shared" si="289"/>
        <v/>
      </c>
      <c r="I6156" t="str">
        <f t="shared" si="290"/>
        <v/>
      </c>
      <c r="J6156" t="str">
        <f>IF(B6156="","",IF(RIGHT(VLOOKUP(K6156&amp;"_"&amp;L6156&amp;"_"&amp;M6156&amp;"_"&amp;O6156,[1]挑战模式!$A:$AS,14+N6156,FALSE),1)="3","EffectCreate_BossEffect;EffectCreate_MonsterShow","EffectCreate_MonsterShow"))</f>
        <v/>
      </c>
      <c r="K6156" s="2">
        <v>1</v>
      </c>
      <c r="L6156" s="2">
        <v>5</v>
      </c>
      <c r="M6156" s="2">
        <v>3</v>
      </c>
      <c r="N6156" s="2">
        <v>3</v>
      </c>
      <c r="O6156" s="6" t="s">
        <v>467</v>
      </c>
    </row>
    <row r="6157" spans="2:15" x14ac:dyDescent="0.2">
      <c r="B6157" t="str">
        <f>IF(ISNA(VLOOKUP(K6157&amp;"_"&amp;L6157&amp;"_"&amp;M6157&amp;"_"&amp;O6157,[1]挑战模式!$A:$AS,1,FALSE)),"",IF(VLOOKUP(K6157&amp;"_"&amp;L6157&amp;"_"&amp;M6157&amp;"_"&amp;O6157,[1]挑战模式!$A:$AS,14+N6157,FALSE)="","","Monster_Season"&amp;K6157&amp;"_Challenge"&amp;L6157&amp;"_"&amp;M6157&amp;"_"&amp;N6157&amp;"_"&amp;O6157))</f>
        <v/>
      </c>
      <c r="C6157" t="str">
        <f t="shared" si="288"/>
        <v/>
      </c>
      <c r="G6157" t="str">
        <f>IF(ISNA(VLOOKUP(K6157&amp;"_"&amp;L6157&amp;"_"&amp;M6157&amp;"_"&amp;O6157,[1]挑战模式!$A:$AS,14+N6157,FALSE)),"",IF(VLOOKUP(K6157&amp;"_"&amp;L6157&amp;"_"&amp;M6157&amp;"_"&amp;O6157,[1]挑战模式!$A:$AS,14+N6157,FALSE)="","",IF(VLOOKUP(VLOOKUP(K6157&amp;"_"&amp;L6157&amp;"_"&amp;M6157&amp;"_"&amp;O6157,[1]挑战模式!$A:$AS,14+N6157,FALSE),[1]怪物!$B:$L,11,FALSE)=0,"",VLOOKUP(VLOOKUP(K6157&amp;"_"&amp;L6157&amp;"_"&amp;M6157&amp;"_"&amp;O6157,[1]挑战模式!$A:$AS,14+N6157,FALSE),[1]怪物!$B:$L,11,FALSE))))</f>
        <v/>
      </c>
      <c r="H6157" t="str">
        <f t="shared" si="289"/>
        <v/>
      </c>
      <c r="I6157" t="str">
        <f t="shared" si="290"/>
        <v/>
      </c>
      <c r="J6157" t="str">
        <f>IF(B6157="","",IF(RIGHT(VLOOKUP(K6157&amp;"_"&amp;L6157&amp;"_"&amp;M6157&amp;"_"&amp;O6157,[1]挑战模式!$A:$AS,14+N6157,FALSE),1)="3","EffectCreate_BossEffect;EffectCreate_MonsterShow","EffectCreate_MonsterShow"))</f>
        <v/>
      </c>
      <c r="K6157" s="2">
        <v>1</v>
      </c>
      <c r="L6157" s="2">
        <v>5</v>
      </c>
      <c r="M6157" s="2">
        <v>3</v>
      </c>
      <c r="N6157" s="2">
        <v>4</v>
      </c>
      <c r="O6157" s="6" t="s">
        <v>467</v>
      </c>
    </row>
    <row r="6158" spans="2:15" x14ac:dyDescent="0.2">
      <c r="B6158" t="str">
        <f>IF(ISNA(VLOOKUP(K6158&amp;"_"&amp;L6158&amp;"_"&amp;M6158&amp;"_"&amp;O6158,[1]挑战模式!$A:$AS,1,FALSE)),"",IF(VLOOKUP(K6158&amp;"_"&amp;L6158&amp;"_"&amp;M6158&amp;"_"&amp;O6158,[1]挑战模式!$A:$AS,14+N6158,FALSE)="","","Monster_Season"&amp;K6158&amp;"_Challenge"&amp;L6158&amp;"_"&amp;M6158&amp;"_"&amp;N6158&amp;"_"&amp;O6158))</f>
        <v/>
      </c>
      <c r="C6158" t="str">
        <f t="shared" si="288"/>
        <v/>
      </c>
      <c r="G6158" t="str">
        <f>IF(ISNA(VLOOKUP(K6158&amp;"_"&amp;L6158&amp;"_"&amp;M6158&amp;"_"&amp;O6158,[1]挑战模式!$A:$AS,14+N6158,FALSE)),"",IF(VLOOKUP(K6158&amp;"_"&amp;L6158&amp;"_"&amp;M6158&amp;"_"&amp;O6158,[1]挑战模式!$A:$AS,14+N6158,FALSE)="","",IF(VLOOKUP(VLOOKUP(K6158&amp;"_"&amp;L6158&amp;"_"&amp;M6158&amp;"_"&amp;O6158,[1]挑战模式!$A:$AS,14+N6158,FALSE),[1]怪物!$B:$L,11,FALSE)=0,"",VLOOKUP(VLOOKUP(K6158&amp;"_"&amp;L6158&amp;"_"&amp;M6158&amp;"_"&amp;O6158,[1]挑战模式!$A:$AS,14+N6158,FALSE),[1]怪物!$B:$L,11,FALSE))))</f>
        <v/>
      </c>
      <c r="H6158" t="str">
        <f t="shared" si="289"/>
        <v/>
      </c>
      <c r="I6158" t="str">
        <f t="shared" si="290"/>
        <v/>
      </c>
      <c r="J6158" t="str">
        <f>IF(B6158="","",IF(RIGHT(VLOOKUP(K6158&amp;"_"&amp;L6158&amp;"_"&amp;M6158&amp;"_"&amp;O6158,[1]挑战模式!$A:$AS,14+N6158,FALSE),1)="3","EffectCreate_BossEffect;EffectCreate_MonsterShow","EffectCreate_MonsterShow"))</f>
        <v/>
      </c>
      <c r="K6158" s="2">
        <v>1</v>
      </c>
      <c r="L6158" s="2">
        <v>5</v>
      </c>
      <c r="M6158" s="2">
        <v>3</v>
      </c>
      <c r="N6158" s="2">
        <v>5</v>
      </c>
      <c r="O6158" s="6" t="s">
        <v>467</v>
      </c>
    </row>
    <row r="6159" spans="2:15" x14ac:dyDescent="0.2">
      <c r="B6159" t="str">
        <f>IF(ISNA(VLOOKUP(K6159&amp;"_"&amp;L6159&amp;"_"&amp;M6159&amp;"_"&amp;O6159,[1]挑战模式!$A:$AS,1,FALSE)),"",IF(VLOOKUP(K6159&amp;"_"&amp;L6159&amp;"_"&amp;M6159&amp;"_"&amp;O6159,[1]挑战模式!$A:$AS,14+N6159,FALSE)="","","Monster_Season"&amp;K6159&amp;"_Challenge"&amp;L6159&amp;"_"&amp;M6159&amp;"_"&amp;N6159&amp;"_"&amp;O6159))</f>
        <v/>
      </c>
      <c r="C6159" t="str">
        <f t="shared" si="288"/>
        <v/>
      </c>
      <c r="G6159" t="str">
        <f>IF(ISNA(VLOOKUP(K6159&amp;"_"&amp;L6159&amp;"_"&amp;M6159&amp;"_"&amp;O6159,[1]挑战模式!$A:$AS,14+N6159,FALSE)),"",IF(VLOOKUP(K6159&amp;"_"&amp;L6159&amp;"_"&amp;M6159&amp;"_"&amp;O6159,[1]挑战模式!$A:$AS,14+N6159,FALSE)="","",IF(VLOOKUP(VLOOKUP(K6159&amp;"_"&amp;L6159&amp;"_"&amp;M6159&amp;"_"&amp;O6159,[1]挑战模式!$A:$AS,14+N6159,FALSE),[1]怪物!$B:$L,11,FALSE)=0,"",VLOOKUP(VLOOKUP(K6159&amp;"_"&amp;L6159&amp;"_"&amp;M6159&amp;"_"&amp;O6159,[1]挑战模式!$A:$AS,14+N6159,FALSE),[1]怪物!$B:$L,11,FALSE))))</f>
        <v/>
      </c>
      <c r="H6159" t="str">
        <f t="shared" si="289"/>
        <v/>
      </c>
      <c r="I6159" t="str">
        <f t="shared" si="290"/>
        <v/>
      </c>
      <c r="J6159" t="str">
        <f>IF(B6159="","",IF(RIGHT(VLOOKUP(K6159&amp;"_"&amp;L6159&amp;"_"&amp;M6159&amp;"_"&amp;O6159,[1]挑战模式!$A:$AS,14+N6159,FALSE),1)="3","EffectCreate_BossEffect;EffectCreate_MonsterShow","EffectCreate_MonsterShow"))</f>
        <v/>
      </c>
      <c r="K6159" s="2">
        <v>1</v>
      </c>
      <c r="L6159" s="2">
        <v>5</v>
      </c>
      <c r="M6159" s="2">
        <v>3</v>
      </c>
      <c r="N6159" s="2">
        <v>6</v>
      </c>
      <c r="O6159" s="6" t="s">
        <v>467</v>
      </c>
    </row>
    <row r="6160" spans="2:15" x14ac:dyDescent="0.2">
      <c r="B6160" t="str">
        <f>IF(ISNA(VLOOKUP(K6160&amp;"_"&amp;L6160&amp;"_"&amp;M6160&amp;"_"&amp;O6160,[1]挑战模式!$A:$AS,1,FALSE)),"",IF(VLOOKUP(K6160&amp;"_"&amp;L6160&amp;"_"&amp;M6160&amp;"_"&amp;O6160,[1]挑战模式!$A:$AS,14+N6160,FALSE)="","","Monster_Season"&amp;K6160&amp;"_Challenge"&amp;L6160&amp;"_"&amp;M6160&amp;"_"&amp;N6160&amp;"_"&amp;O6160))</f>
        <v>Monster_Season1_Challenge5_4_1_Hard</v>
      </c>
      <c r="C6160" t="str">
        <f t="shared" si="288"/>
        <v>None</v>
      </c>
      <c r="G6160" t="str">
        <f>IF(ISNA(VLOOKUP(K6160&amp;"_"&amp;L6160&amp;"_"&amp;M6160&amp;"_"&amp;O6160,[1]挑战模式!$A:$AS,14+N6160,FALSE)),"",IF(VLOOKUP(K6160&amp;"_"&amp;L6160&amp;"_"&amp;M6160&amp;"_"&amp;O6160,[1]挑战模式!$A:$AS,14+N6160,FALSE)="","",IF(VLOOKUP(VLOOKUP(K6160&amp;"_"&amp;L6160&amp;"_"&amp;M6160&amp;"_"&amp;O6160,[1]挑战模式!$A:$AS,14+N6160,FALSE),[1]怪物!$B:$L,11,FALSE)=0,"",VLOOKUP(VLOOKUP(K6160&amp;"_"&amp;L6160&amp;"_"&amp;M6160&amp;"_"&amp;O6160,[1]挑战模式!$A:$AS,14+N6160,FALSE),[1]怪物!$B:$L,11,FALSE))))</f>
        <v/>
      </c>
      <c r="H6160" t="str">
        <f t="shared" si="289"/>
        <v>Unit_Monster_Season1_Challenge5_4_1_Hard</v>
      </c>
      <c r="I6160" t="str">
        <f t="shared" si="290"/>
        <v>TowerDefense_Monster1</v>
      </c>
      <c r="J6160" t="str">
        <f>IF(B6160="","",IF(RIGHT(VLOOKUP(K6160&amp;"_"&amp;L6160&amp;"_"&amp;M6160&amp;"_"&amp;O6160,[1]挑战模式!$A:$AS,14+N6160,FALSE),1)="3","EffectCreate_BossEffect;EffectCreate_MonsterShow","EffectCreate_MonsterShow"))</f>
        <v>EffectCreate_MonsterShow</v>
      </c>
      <c r="K6160" s="2">
        <v>1</v>
      </c>
      <c r="L6160" s="2">
        <v>5</v>
      </c>
      <c r="M6160" s="2">
        <v>4</v>
      </c>
      <c r="N6160" s="2">
        <v>1</v>
      </c>
      <c r="O6160" s="6" t="s">
        <v>467</v>
      </c>
    </row>
    <row r="6161" spans="2:15" x14ac:dyDescent="0.2">
      <c r="B6161" t="str">
        <f>IF(ISNA(VLOOKUP(K6161&amp;"_"&amp;L6161&amp;"_"&amp;M6161&amp;"_"&amp;O6161,[1]挑战模式!$A:$AS,1,FALSE)),"",IF(VLOOKUP(K6161&amp;"_"&amp;L6161&amp;"_"&amp;M6161&amp;"_"&amp;O6161,[1]挑战模式!$A:$AS,14+N6161,FALSE)="","","Monster_Season"&amp;K6161&amp;"_Challenge"&amp;L6161&amp;"_"&amp;M6161&amp;"_"&amp;N6161&amp;"_"&amp;O6161))</f>
        <v>Monster_Season1_Challenge5_4_2_Hard</v>
      </c>
      <c r="C6161" t="str">
        <f t="shared" si="288"/>
        <v>None</v>
      </c>
      <c r="G6161" t="str">
        <f>IF(ISNA(VLOOKUP(K6161&amp;"_"&amp;L6161&amp;"_"&amp;M6161&amp;"_"&amp;O6161,[1]挑战模式!$A:$AS,14+N6161,FALSE)),"",IF(VLOOKUP(K6161&amp;"_"&amp;L6161&amp;"_"&amp;M6161&amp;"_"&amp;O6161,[1]挑战模式!$A:$AS,14+N6161,FALSE)="","",IF(VLOOKUP(VLOOKUP(K6161&amp;"_"&amp;L6161&amp;"_"&amp;M6161&amp;"_"&amp;O6161,[1]挑战模式!$A:$AS,14+N6161,FALSE),[1]怪物!$B:$L,11,FALSE)=0,"",VLOOKUP(VLOOKUP(K6161&amp;"_"&amp;L6161&amp;"_"&amp;M6161&amp;"_"&amp;O6161,[1]挑战模式!$A:$AS,14+N6161,FALSE),[1]怪物!$B:$L,11,FALSE))))</f>
        <v/>
      </c>
      <c r="H6161" t="str">
        <f t="shared" si="289"/>
        <v>Unit_Monster_Season1_Challenge5_4_2_Hard</v>
      </c>
      <c r="I6161" t="str">
        <f t="shared" si="290"/>
        <v>TowerDefense_Monster1</v>
      </c>
      <c r="J6161" t="str">
        <f>IF(B6161="","",IF(RIGHT(VLOOKUP(K6161&amp;"_"&amp;L6161&amp;"_"&amp;M6161&amp;"_"&amp;O6161,[1]挑战模式!$A:$AS,14+N6161,FALSE),1)="3","EffectCreate_BossEffect;EffectCreate_MonsterShow","EffectCreate_MonsterShow"))</f>
        <v>EffectCreate_MonsterShow</v>
      </c>
      <c r="K6161" s="2">
        <v>1</v>
      </c>
      <c r="L6161" s="2">
        <v>5</v>
      </c>
      <c r="M6161" s="2">
        <v>4</v>
      </c>
      <c r="N6161" s="2">
        <v>2</v>
      </c>
      <c r="O6161" s="6" t="s">
        <v>467</v>
      </c>
    </row>
    <row r="6162" spans="2:15" x14ac:dyDescent="0.2">
      <c r="B6162" t="str">
        <f>IF(ISNA(VLOOKUP(K6162&amp;"_"&amp;L6162&amp;"_"&amp;M6162&amp;"_"&amp;O6162,[1]挑战模式!$A:$AS,1,FALSE)),"",IF(VLOOKUP(K6162&amp;"_"&amp;L6162&amp;"_"&amp;M6162&amp;"_"&amp;O6162,[1]挑战模式!$A:$AS,14+N6162,FALSE)="","","Monster_Season"&amp;K6162&amp;"_Challenge"&amp;L6162&amp;"_"&amp;M6162&amp;"_"&amp;N6162&amp;"_"&amp;O6162))</f>
        <v>Monster_Season1_Challenge5_4_3_Hard</v>
      </c>
      <c r="C6162" t="str">
        <f t="shared" si="288"/>
        <v>None</v>
      </c>
      <c r="G6162" t="str">
        <f>IF(ISNA(VLOOKUP(K6162&amp;"_"&amp;L6162&amp;"_"&amp;M6162&amp;"_"&amp;O6162,[1]挑战模式!$A:$AS,14+N6162,FALSE)),"",IF(VLOOKUP(K6162&amp;"_"&amp;L6162&amp;"_"&amp;M6162&amp;"_"&amp;O6162,[1]挑战模式!$A:$AS,14+N6162,FALSE)="","",IF(VLOOKUP(VLOOKUP(K6162&amp;"_"&amp;L6162&amp;"_"&amp;M6162&amp;"_"&amp;O6162,[1]挑战模式!$A:$AS,14+N6162,FALSE),[1]怪物!$B:$L,11,FALSE)=0,"",VLOOKUP(VLOOKUP(K6162&amp;"_"&amp;L6162&amp;"_"&amp;M6162&amp;"_"&amp;O6162,[1]挑战模式!$A:$AS,14+N6162,FALSE),[1]怪物!$B:$L,11,FALSE))))</f>
        <v/>
      </c>
      <c r="H6162" t="str">
        <f t="shared" si="289"/>
        <v>Unit_Monster_Season1_Challenge5_4_3_Hard</v>
      </c>
      <c r="I6162" t="str">
        <f t="shared" si="290"/>
        <v>TowerDefense_Monster1</v>
      </c>
      <c r="J6162" t="str">
        <f>IF(B6162="","",IF(RIGHT(VLOOKUP(K6162&amp;"_"&amp;L6162&amp;"_"&amp;M6162&amp;"_"&amp;O6162,[1]挑战模式!$A:$AS,14+N6162,FALSE),1)="3","EffectCreate_BossEffect;EffectCreate_MonsterShow","EffectCreate_MonsterShow"))</f>
        <v>EffectCreate_MonsterShow</v>
      </c>
      <c r="K6162" s="2">
        <v>1</v>
      </c>
      <c r="L6162" s="2">
        <v>5</v>
      </c>
      <c r="M6162" s="2">
        <v>4</v>
      </c>
      <c r="N6162" s="2">
        <v>3</v>
      </c>
      <c r="O6162" s="6" t="s">
        <v>467</v>
      </c>
    </row>
    <row r="6163" spans="2:15" x14ac:dyDescent="0.2">
      <c r="B6163" t="str">
        <f>IF(ISNA(VLOOKUP(K6163&amp;"_"&amp;L6163&amp;"_"&amp;M6163&amp;"_"&amp;O6163,[1]挑战模式!$A:$AS,1,FALSE)),"",IF(VLOOKUP(K6163&amp;"_"&amp;L6163&amp;"_"&amp;M6163&amp;"_"&amp;O6163,[1]挑战模式!$A:$AS,14+N6163,FALSE)="","","Monster_Season"&amp;K6163&amp;"_Challenge"&amp;L6163&amp;"_"&amp;M6163&amp;"_"&amp;N6163&amp;"_"&amp;O6163))</f>
        <v/>
      </c>
      <c r="C6163" t="str">
        <f t="shared" si="288"/>
        <v/>
      </c>
      <c r="G6163" t="str">
        <f>IF(ISNA(VLOOKUP(K6163&amp;"_"&amp;L6163&amp;"_"&amp;M6163&amp;"_"&amp;O6163,[1]挑战模式!$A:$AS,14+N6163,FALSE)),"",IF(VLOOKUP(K6163&amp;"_"&amp;L6163&amp;"_"&amp;M6163&amp;"_"&amp;O6163,[1]挑战模式!$A:$AS,14+N6163,FALSE)="","",IF(VLOOKUP(VLOOKUP(K6163&amp;"_"&amp;L6163&amp;"_"&amp;M6163&amp;"_"&amp;O6163,[1]挑战模式!$A:$AS,14+N6163,FALSE),[1]怪物!$B:$L,11,FALSE)=0,"",VLOOKUP(VLOOKUP(K6163&amp;"_"&amp;L6163&amp;"_"&amp;M6163&amp;"_"&amp;O6163,[1]挑战模式!$A:$AS,14+N6163,FALSE),[1]怪物!$B:$L,11,FALSE))))</f>
        <v/>
      </c>
      <c r="H6163" t="str">
        <f t="shared" si="289"/>
        <v/>
      </c>
      <c r="I6163" t="str">
        <f t="shared" si="290"/>
        <v/>
      </c>
      <c r="J6163" t="str">
        <f>IF(B6163="","",IF(RIGHT(VLOOKUP(K6163&amp;"_"&amp;L6163&amp;"_"&amp;M6163&amp;"_"&amp;O6163,[1]挑战模式!$A:$AS,14+N6163,FALSE),1)="3","EffectCreate_BossEffect;EffectCreate_MonsterShow","EffectCreate_MonsterShow"))</f>
        <v/>
      </c>
      <c r="K6163" s="2">
        <v>1</v>
      </c>
      <c r="L6163" s="2">
        <v>5</v>
      </c>
      <c r="M6163" s="2">
        <v>4</v>
      </c>
      <c r="N6163" s="2">
        <v>4</v>
      </c>
      <c r="O6163" s="6" t="s">
        <v>467</v>
      </c>
    </row>
    <row r="6164" spans="2:15" x14ac:dyDescent="0.2">
      <c r="B6164" t="str">
        <f>IF(ISNA(VLOOKUP(K6164&amp;"_"&amp;L6164&amp;"_"&amp;M6164&amp;"_"&amp;O6164,[1]挑战模式!$A:$AS,1,FALSE)),"",IF(VLOOKUP(K6164&amp;"_"&amp;L6164&amp;"_"&amp;M6164&amp;"_"&amp;O6164,[1]挑战模式!$A:$AS,14+N6164,FALSE)="","","Monster_Season"&amp;K6164&amp;"_Challenge"&amp;L6164&amp;"_"&amp;M6164&amp;"_"&amp;N6164&amp;"_"&amp;O6164))</f>
        <v/>
      </c>
      <c r="C6164" t="str">
        <f t="shared" si="288"/>
        <v/>
      </c>
      <c r="G6164" t="str">
        <f>IF(ISNA(VLOOKUP(K6164&amp;"_"&amp;L6164&amp;"_"&amp;M6164&amp;"_"&amp;O6164,[1]挑战模式!$A:$AS,14+N6164,FALSE)),"",IF(VLOOKUP(K6164&amp;"_"&amp;L6164&amp;"_"&amp;M6164&amp;"_"&amp;O6164,[1]挑战模式!$A:$AS,14+N6164,FALSE)="","",IF(VLOOKUP(VLOOKUP(K6164&amp;"_"&amp;L6164&amp;"_"&amp;M6164&amp;"_"&amp;O6164,[1]挑战模式!$A:$AS,14+N6164,FALSE),[1]怪物!$B:$L,11,FALSE)=0,"",VLOOKUP(VLOOKUP(K6164&amp;"_"&amp;L6164&amp;"_"&amp;M6164&amp;"_"&amp;O6164,[1]挑战模式!$A:$AS,14+N6164,FALSE),[1]怪物!$B:$L,11,FALSE))))</f>
        <v/>
      </c>
      <c r="H6164" t="str">
        <f t="shared" si="289"/>
        <v/>
      </c>
      <c r="I6164" t="str">
        <f t="shared" si="290"/>
        <v/>
      </c>
      <c r="J6164" t="str">
        <f>IF(B6164="","",IF(RIGHT(VLOOKUP(K6164&amp;"_"&amp;L6164&amp;"_"&amp;M6164&amp;"_"&amp;O6164,[1]挑战模式!$A:$AS,14+N6164,FALSE),1)="3","EffectCreate_BossEffect;EffectCreate_MonsterShow","EffectCreate_MonsterShow"))</f>
        <v/>
      </c>
      <c r="K6164" s="2">
        <v>1</v>
      </c>
      <c r="L6164" s="2">
        <v>5</v>
      </c>
      <c r="M6164" s="2">
        <v>4</v>
      </c>
      <c r="N6164" s="2">
        <v>5</v>
      </c>
      <c r="O6164" s="6" t="s">
        <v>467</v>
      </c>
    </row>
    <row r="6165" spans="2:15" x14ac:dyDescent="0.2">
      <c r="B6165" t="str">
        <f>IF(ISNA(VLOOKUP(K6165&amp;"_"&amp;L6165&amp;"_"&amp;M6165&amp;"_"&amp;O6165,[1]挑战模式!$A:$AS,1,FALSE)),"",IF(VLOOKUP(K6165&amp;"_"&amp;L6165&amp;"_"&amp;M6165&amp;"_"&amp;O6165,[1]挑战模式!$A:$AS,14+N6165,FALSE)="","","Monster_Season"&amp;K6165&amp;"_Challenge"&amp;L6165&amp;"_"&amp;M6165&amp;"_"&amp;N6165&amp;"_"&amp;O6165))</f>
        <v/>
      </c>
      <c r="C6165" t="str">
        <f t="shared" si="288"/>
        <v/>
      </c>
      <c r="G6165" t="str">
        <f>IF(ISNA(VLOOKUP(K6165&amp;"_"&amp;L6165&amp;"_"&amp;M6165&amp;"_"&amp;O6165,[1]挑战模式!$A:$AS,14+N6165,FALSE)),"",IF(VLOOKUP(K6165&amp;"_"&amp;L6165&amp;"_"&amp;M6165&amp;"_"&amp;O6165,[1]挑战模式!$A:$AS,14+N6165,FALSE)="","",IF(VLOOKUP(VLOOKUP(K6165&amp;"_"&amp;L6165&amp;"_"&amp;M6165&amp;"_"&amp;O6165,[1]挑战模式!$A:$AS,14+N6165,FALSE),[1]怪物!$B:$L,11,FALSE)=0,"",VLOOKUP(VLOOKUP(K6165&amp;"_"&amp;L6165&amp;"_"&amp;M6165&amp;"_"&amp;O6165,[1]挑战模式!$A:$AS,14+N6165,FALSE),[1]怪物!$B:$L,11,FALSE))))</f>
        <v/>
      </c>
      <c r="H6165" t="str">
        <f t="shared" si="289"/>
        <v/>
      </c>
      <c r="I6165" t="str">
        <f t="shared" si="290"/>
        <v/>
      </c>
      <c r="J6165" t="str">
        <f>IF(B6165="","",IF(RIGHT(VLOOKUP(K6165&amp;"_"&amp;L6165&amp;"_"&amp;M6165&amp;"_"&amp;O6165,[1]挑战模式!$A:$AS,14+N6165,FALSE),1)="3","EffectCreate_BossEffect;EffectCreate_MonsterShow","EffectCreate_MonsterShow"))</f>
        <v/>
      </c>
      <c r="K6165" s="2">
        <v>1</v>
      </c>
      <c r="L6165" s="2">
        <v>5</v>
      </c>
      <c r="M6165" s="2">
        <v>4</v>
      </c>
      <c r="N6165" s="2">
        <v>6</v>
      </c>
      <c r="O6165" s="6" t="s">
        <v>467</v>
      </c>
    </row>
    <row r="6166" spans="2:15" x14ac:dyDescent="0.2">
      <c r="B6166" t="str">
        <f>IF(ISNA(VLOOKUP(K6166&amp;"_"&amp;L6166&amp;"_"&amp;M6166&amp;"_"&amp;O6166,[1]挑战模式!$A:$AS,1,FALSE)),"",IF(VLOOKUP(K6166&amp;"_"&amp;L6166&amp;"_"&amp;M6166&amp;"_"&amp;O6166,[1]挑战模式!$A:$AS,14+N6166,FALSE)="","","Monster_Season"&amp;K6166&amp;"_Challenge"&amp;L6166&amp;"_"&amp;M6166&amp;"_"&amp;N6166&amp;"_"&amp;O6166))</f>
        <v>Monster_Season1_Challenge5_5_1_Hard</v>
      </c>
      <c r="C6166" t="str">
        <f t="shared" si="288"/>
        <v>None</v>
      </c>
      <c r="G6166" t="str">
        <f>IF(ISNA(VLOOKUP(K6166&amp;"_"&amp;L6166&amp;"_"&amp;M6166&amp;"_"&amp;O6166,[1]挑战模式!$A:$AS,14+N6166,FALSE)),"",IF(VLOOKUP(K6166&amp;"_"&amp;L6166&amp;"_"&amp;M6166&amp;"_"&amp;O6166,[1]挑战模式!$A:$AS,14+N6166,FALSE)="","",IF(VLOOKUP(VLOOKUP(K6166&amp;"_"&amp;L6166&amp;"_"&amp;M6166&amp;"_"&amp;O6166,[1]挑战模式!$A:$AS,14+N6166,FALSE),[1]怪物!$B:$L,11,FALSE)=0,"",VLOOKUP(VLOOKUP(K6166&amp;"_"&amp;L6166&amp;"_"&amp;M6166&amp;"_"&amp;O6166,[1]挑战模式!$A:$AS,14+N6166,FALSE),[1]怪物!$B:$L,11,FALSE))))</f>
        <v/>
      </c>
      <c r="H6166" t="str">
        <f t="shared" si="289"/>
        <v>Unit_Monster_Season1_Challenge5_5_1_Hard</v>
      </c>
      <c r="I6166" t="str">
        <f t="shared" si="290"/>
        <v>TowerDefense_Monster1</v>
      </c>
      <c r="J6166" t="str">
        <f>IF(B6166="","",IF(RIGHT(VLOOKUP(K6166&amp;"_"&amp;L6166&amp;"_"&amp;M6166&amp;"_"&amp;O6166,[1]挑战模式!$A:$AS,14+N6166,FALSE),1)="3","EffectCreate_BossEffect;EffectCreate_MonsterShow","EffectCreate_MonsterShow"))</f>
        <v>EffectCreate_MonsterShow</v>
      </c>
      <c r="K6166" s="2">
        <v>1</v>
      </c>
      <c r="L6166" s="2">
        <v>5</v>
      </c>
      <c r="M6166" s="2">
        <v>5</v>
      </c>
      <c r="N6166" s="2">
        <v>1</v>
      </c>
      <c r="O6166" s="6" t="s">
        <v>467</v>
      </c>
    </row>
    <row r="6167" spans="2:15" x14ac:dyDescent="0.2">
      <c r="B6167" t="str">
        <f>IF(ISNA(VLOOKUP(K6167&amp;"_"&amp;L6167&amp;"_"&amp;M6167&amp;"_"&amp;O6167,[1]挑战模式!$A:$AS,1,FALSE)),"",IF(VLOOKUP(K6167&amp;"_"&amp;L6167&amp;"_"&amp;M6167&amp;"_"&amp;O6167,[1]挑战模式!$A:$AS,14+N6167,FALSE)="","","Monster_Season"&amp;K6167&amp;"_Challenge"&amp;L6167&amp;"_"&amp;M6167&amp;"_"&amp;N6167&amp;"_"&amp;O6167))</f>
        <v>Monster_Season1_Challenge5_5_2_Hard</v>
      </c>
      <c r="C6167" t="str">
        <f t="shared" si="288"/>
        <v>None</v>
      </c>
      <c r="G6167" t="str">
        <f>IF(ISNA(VLOOKUP(K6167&amp;"_"&amp;L6167&amp;"_"&amp;M6167&amp;"_"&amp;O6167,[1]挑战模式!$A:$AS,14+N6167,FALSE)),"",IF(VLOOKUP(K6167&amp;"_"&amp;L6167&amp;"_"&amp;M6167&amp;"_"&amp;O6167,[1]挑战模式!$A:$AS,14+N6167,FALSE)="","",IF(VLOOKUP(VLOOKUP(K6167&amp;"_"&amp;L6167&amp;"_"&amp;M6167&amp;"_"&amp;O6167,[1]挑战模式!$A:$AS,14+N6167,FALSE),[1]怪物!$B:$L,11,FALSE)=0,"",VLOOKUP(VLOOKUP(K6167&amp;"_"&amp;L6167&amp;"_"&amp;M6167&amp;"_"&amp;O6167,[1]挑战模式!$A:$AS,14+N6167,FALSE),[1]怪物!$B:$L,11,FALSE))))</f>
        <v/>
      </c>
      <c r="H6167" t="str">
        <f t="shared" si="289"/>
        <v>Unit_Monster_Season1_Challenge5_5_2_Hard</v>
      </c>
      <c r="I6167" t="str">
        <f t="shared" si="290"/>
        <v>TowerDefense_Monster1</v>
      </c>
      <c r="J6167" t="str">
        <f>IF(B6167="","",IF(RIGHT(VLOOKUP(K6167&amp;"_"&amp;L6167&amp;"_"&amp;M6167&amp;"_"&amp;O6167,[1]挑战模式!$A:$AS,14+N6167,FALSE),1)="3","EffectCreate_BossEffect;EffectCreate_MonsterShow","EffectCreate_MonsterShow"))</f>
        <v>EffectCreate_MonsterShow</v>
      </c>
      <c r="K6167" s="2">
        <v>1</v>
      </c>
      <c r="L6167" s="2">
        <v>5</v>
      </c>
      <c r="M6167" s="2">
        <v>5</v>
      </c>
      <c r="N6167" s="2">
        <v>2</v>
      </c>
      <c r="O6167" s="6" t="s">
        <v>467</v>
      </c>
    </row>
    <row r="6168" spans="2:15" x14ac:dyDescent="0.2">
      <c r="B6168" t="str">
        <f>IF(ISNA(VLOOKUP(K6168&amp;"_"&amp;L6168&amp;"_"&amp;M6168&amp;"_"&amp;O6168,[1]挑战模式!$A:$AS,1,FALSE)),"",IF(VLOOKUP(K6168&amp;"_"&amp;L6168&amp;"_"&amp;M6168&amp;"_"&amp;O6168,[1]挑战模式!$A:$AS,14+N6168,FALSE)="","","Monster_Season"&amp;K6168&amp;"_Challenge"&amp;L6168&amp;"_"&amp;M6168&amp;"_"&amp;N6168&amp;"_"&amp;O6168))</f>
        <v>Monster_Season1_Challenge5_5_3_Hard</v>
      </c>
      <c r="C6168" t="str">
        <f t="shared" si="288"/>
        <v>None</v>
      </c>
      <c r="G6168" t="str">
        <f>IF(ISNA(VLOOKUP(K6168&amp;"_"&amp;L6168&amp;"_"&amp;M6168&amp;"_"&amp;O6168,[1]挑战模式!$A:$AS,14+N6168,FALSE)),"",IF(VLOOKUP(K6168&amp;"_"&amp;L6168&amp;"_"&amp;M6168&amp;"_"&amp;O6168,[1]挑战模式!$A:$AS,14+N6168,FALSE)="","",IF(VLOOKUP(VLOOKUP(K6168&amp;"_"&amp;L6168&amp;"_"&amp;M6168&amp;"_"&amp;O6168,[1]挑战模式!$A:$AS,14+N6168,FALSE),[1]怪物!$B:$L,11,FALSE)=0,"",VLOOKUP(VLOOKUP(K6168&amp;"_"&amp;L6168&amp;"_"&amp;M6168&amp;"_"&amp;O6168,[1]挑战模式!$A:$AS,14+N6168,FALSE),[1]怪物!$B:$L,11,FALSE))))</f>
        <v/>
      </c>
      <c r="H6168" t="str">
        <f t="shared" si="289"/>
        <v>Unit_Monster_Season1_Challenge5_5_3_Hard</v>
      </c>
      <c r="I6168" t="str">
        <f t="shared" si="290"/>
        <v>TowerDefense_Monster1</v>
      </c>
      <c r="J6168" t="str">
        <f>IF(B6168="","",IF(RIGHT(VLOOKUP(K6168&amp;"_"&amp;L6168&amp;"_"&amp;M6168&amp;"_"&amp;O6168,[1]挑战模式!$A:$AS,14+N6168,FALSE),1)="3","EffectCreate_BossEffect;EffectCreate_MonsterShow","EffectCreate_MonsterShow"))</f>
        <v>EffectCreate_MonsterShow</v>
      </c>
      <c r="K6168" s="2">
        <v>1</v>
      </c>
      <c r="L6168" s="2">
        <v>5</v>
      </c>
      <c r="M6168" s="2">
        <v>5</v>
      </c>
      <c r="N6168" s="2">
        <v>3</v>
      </c>
      <c r="O6168" s="6" t="s">
        <v>467</v>
      </c>
    </row>
    <row r="6169" spans="2:15" x14ac:dyDescent="0.2">
      <c r="B6169" t="str">
        <f>IF(ISNA(VLOOKUP(K6169&amp;"_"&amp;L6169&amp;"_"&amp;M6169&amp;"_"&amp;O6169,[1]挑战模式!$A:$AS,1,FALSE)),"",IF(VLOOKUP(K6169&amp;"_"&amp;L6169&amp;"_"&amp;M6169&amp;"_"&amp;O6169,[1]挑战模式!$A:$AS,14+N6169,FALSE)="","","Monster_Season"&amp;K6169&amp;"_Challenge"&amp;L6169&amp;"_"&amp;M6169&amp;"_"&amp;N6169&amp;"_"&amp;O6169))</f>
        <v/>
      </c>
      <c r="C6169" t="str">
        <f t="shared" si="288"/>
        <v/>
      </c>
      <c r="G6169" t="str">
        <f>IF(ISNA(VLOOKUP(K6169&amp;"_"&amp;L6169&amp;"_"&amp;M6169&amp;"_"&amp;O6169,[1]挑战模式!$A:$AS,14+N6169,FALSE)),"",IF(VLOOKUP(K6169&amp;"_"&amp;L6169&amp;"_"&amp;M6169&amp;"_"&amp;O6169,[1]挑战模式!$A:$AS,14+N6169,FALSE)="","",IF(VLOOKUP(VLOOKUP(K6169&amp;"_"&amp;L6169&amp;"_"&amp;M6169&amp;"_"&amp;O6169,[1]挑战模式!$A:$AS,14+N6169,FALSE),[1]怪物!$B:$L,11,FALSE)=0,"",VLOOKUP(VLOOKUP(K6169&amp;"_"&amp;L6169&amp;"_"&amp;M6169&amp;"_"&amp;O6169,[1]挑战模式!$A:$AS,14+N6169,FALSE),[1]怪物!$B:$L,11,FALSE))))</f>
        <v/>
      </c>
      <c r="H6169" t="str">
        <f t="shared" si="289"/>
        <v/>
      </c>
      <c r="I6169" t="str">
        <f t="shared" si="290"/>
        <v/>
      </c>
      <c r="J6169" t="str">
        <f>IF(B6169="","",IF(RIGHT(VLOOKUP(K6169&amp;"_"&amp;L6169&amp;"_"&amp;M6169&amp;"_"&amp;O6169,[1]挑战模式!$A:$AS,14+N6169,FALSE),1)="3","EffectCreate_BossEffect;EffectCreate_MonsterShow","EffectCreate_MonsterShow"))</f>
        <v/>
      </c>
      <c r="K6169" s="2">
        <v>1</v>
      </c>
      <c r="L6169" s="2">
        <v>5</v>
      </c>
      <c r="M6169" s="2">
        <v>5</v>
      </c>
      <c r="N6169" s="2">
        <v>4</v>
      </c>
      <c r="O6169" s="6" t="s">
        <v>467</v>
      </c>
    </row>
    <row r="6170" spans="2:15" x14ac:dyDescent="0.2">
      <c r="B6170" t="str">
        <f>IF(ISNA(VLOOKUP(K6170&amp;"_"&amp;L6170&amp;"_"&amp;M6170&amp;"_"&amp;O6170,[1]挑战模式!$A:$AS,1,FALSE)),"",IF(VLOOKUP(K6170&amp;"_"&amp;L6170&amp;"_"&amp;M6170&amp;"_"&amp;O6170,[1]挑战模式!$A:$AS,14+N6170,FALSE)="","","Monster_Season"&amp;K6170&amp;"_Challenge"&amp;L6170&amp;"_"&amp;M6170&amp;"_"&amp;N6170&amp;"_"&amp;O6170))</f>
        <v/>
      </c>
      <c r="C6170" t="str">
        <f t="shared" si="288"/>
        <v/>
      </c>
      <c r="G6170" t="str">
        <f>IF(ISNA(VLOOKUP(K6170&amp;"_"&amp;L6170&amp;"_"&amp;M6170&amp;"_"&amp;O6170,[1]挑战模式!$A:$AS,14+N6170,FALSE)),"",IF(VLOOKUP(K6170&amp;"_"&amp;L6170&amp;"_"&amp;M6170&amp;"_"&amp;O6170,[1]挑战模式!$A:$AS,14+N6170,FALSE)="","",IF(VLOOKUP(VLOOKUP(K6170&amp;"_"&amp;L6170&amp;"_"&amp;M6170&amp;"_"&amp;O6170,[1]挑战模式!$A:$AS,14+N6170,FALSE),[1]怪物!$B:$L,11,FALSE)=0,"",VLOOKUP(VLOOKUP(K6170&amp;"_"&amp;L6170&amp;"_"&amp;M6170&amp;"_"&amp;O6170,[1]挑战模式!$A:$AS,14+N6170,FALSE),[1]怪物!$B:$L,11,FALSE))))</f>
        <v/>
      </c>
      <c r="H6170" t="str">
        <f t="shared" si="289"/>
        <v/>
      </c>
      <c r="I6170" t="str">
        <f t="shared" si="290"/>
        <v/>
      </c>
      <c r="J6170" t="str">
        <f>IF(B6170="","",IF(RIGHT(VLOOKUP(K6170&amp;"_"&amp;L6170&amp;"_"&amp;M6170&amp;"_"&amp;O6170,[1]挑战模式!$A:$AS,14+N6170,FALSE),1)="3","EffectCreate_BossEffect;EffectCreate_MonsterShow","EffectCreate_MonsterShow"))</f>
        <v/>
      </c>
      <c r="K6170" s="2">
        <v>1</v>
      </c>
      <c r="L6170" s="2">
        <v>5</v>
      </c>
      <c r="M6170" s="2">
        <v>5</v>
      </c>
      <c r="N6170" s="2">
        <v>5</v>
      </c>
      <c r="O6170" s="6" t="s">
        <v>467</v>
      </c>
    </row>
    <row r="6171" spans="2:15" x14ac:dyDescent="0.2">
      <c r="B6171" t="str">
        <f>IF(ISNA(VLOOKUP(K6171&amp;"_"&amp;L6171&amp;"_"&amp;M6171&amp;"_"&amp;O6171,[1]挑战模式!$A:$AS,1,FALSE)),"",IF(VLOOKUP(K6171&amp;"_"&amp;L6171&amp;"_"&amp;M6171&amp;"_"&amp;O6171,[1]挑战模式!$A:$AS,14+N6171,FALSE)="","","Monster_Season"&amp;K6171&amp;"_Challenge"&amp;L6171&amp;"_"&amp;M6171&amp;"_"&amp;N6171&amp;"_"&amp;O6171))</f>
        <v/>
      </c>
      <c r="C6171" t="str">
        <f t="shared" si="288"/>
        <v/>
      </c>
      <c r="G6171" t="str">
        <f>IF(ISNA(VLOOKUP(K6171&amp;"_"&amp;L6171&amp;"_"&amp;M6171&amp;"_"&amp;O6171,[1]挑战模式!$A:$AS,14+N6171,FALSE)),"",IF(VLOOKUP(K6171&amp;"_"&amp;L6171&amp;"_"&amp;M6171&amp;"_"&amp;O6171,[1]挑战模式!$A:$AS,14+N6171,FALSE)="","",IF(VLOOKUP(VLOOKUP(K6171&amp;"_"&amp;L6171&amp;"_"&amp;M6171&amp;"_"&amp;O6171,[1]挑战模式!$A:$AS,14+N6171,FALSE),[1]怪物!$B:$L,11,FALSE)=0,"",VLOOKUP(VLOOKUP(K6171&amp;"_"&amp;L6171&amp;"_"&amp;M6171&amp;"_"&amp;O6171,[1]挑战模式!$A:$AS,14+N6171,FALSE),[1]怪物!$B:$L,11,FALSE))))</f>
        <v/>
      </c>
      <c r="H6171" t="str">
        <f t="shared" si="289"/>
        <v/>
      </c>
      <c r="I6171" t="str">
        <f t="shared" si="290"/>
        <v/>
      </c>
      <c r="J6171" t="str">
        <f>IF(B6171="","",IF(RIGHT(VLOOKUP(K6171&amp;"_"&amp;L6171&amp;"_"&amp;M6171&amp;"_"&amp;O6171,[1]挑战模式!$A:$AS,14+N6171,FALSE),1)="3","EffectCreate_BossEffect;EffectCreate_MonsterShow","EffectCreate_MonsterShow"))</f>
        <v/>
      </c>
      <c r="K6171" s="2">
        <v>1</v>
      </c>
      <c r="L6171" s="2">
        <v>5</v>
      </c>
      <c r="M6171" s="2">
        <v>5</v>
      </c>
      <c r="N6171" s="2">
        <v>6</v>
      </c>
      <c r="O6171" s="6" t="s">
        <v>467</v>
      </c>
    </row>
    <row r="6172" spans="2:15" x14ac:dyDescent="0.2">
      <c r="B6172" t="str">
        <f>IF(ISNA(VLOOKUP(K6172&amp;"_"&amp;L6172&amp;"_"&amp;M6172&amp;"_"&amp;O6172,[1]挑战模式!$A:$AS,1,FALSE)),"",IF(VLOOKUP(K6172&amp;"_"&amp;L6172&amp;"_"&amp;M6172&amp;"_"&amp;O6172,[1]挑战模式!$A:$AS,14+N6172,FALSE)="","","Monster_Season"&amp;K6172&amp;"_Challenge"&amp;L6172&amp;"_"&amp;M6172&amp;"_"&amp;N6172&amp;"_"&amp;O6172))</f>
        <v>Monster_Season1_Challenge5_6_1_Hard</v>
      </c>
      <c r="C6172" t="str">
        <f t="shared" si="288"/>
        <v>None</v>
      </c>
      <c r="G6172" t="str">
        <f>IF(ISNA(VLOOKUP(K6172&amp;"_"&amp;L6172&amp;"_"&amp;M6172&amp;"_"&amp;O6172,[1]挑战模式!$A:$AS,14+N6172,FALSE)),"",IF(VLOOKUP(K6172&amp;"_"&amp;L6172&amp;"_"&amp;M6172&amp;"_"&amp;O6172,[1]挑战模式!$A:$AS,14+N6172,FALSE)="","",IF(VLOOKUP(VLOOKUP(K6172&amp;"_"&amp;L6172&amp;"_"&amp;M6172&amp;"_"&amp;O6172,[1]挑战模式!$A:$AS,14+N6172,FALSE),[1]怪物!$B:$L,11,FALSE)=0,"",VLOOKUP(VLOOKUP(K6172&amp;"_"&amp;L6172&amp;"_"&amp;M6172&amp;"_"&amp;O6172,[1]挑战模式!$A:$AS,14+N6172,FALSE),[1]怪物!$B:$L,11,FALSE))))</f>
        <v/>
      </c>
      <c r="H6172" t="str">
        <f t="shared" si="289"/>
        <v>Unit_Monster_Season1_Challenge5_6_1_Hard</v>
      </c>
      <c r="I6172" t="str">
        <f t="shared" si="290"/>
        <v>TowerDefense_Monster1</v>
      </c>
      <c r="J6172" t="str">
        <f>IF(B6172="","",IF(RIGHT(VLOOKUP(K6172&amp;"_"&amp;L6172&amp;"_"&amp;M6172&amp;"_"&amp;O6172,[1]挑战模式!$A:$AS,14+N6172,FALSE),1)="3","EffectCreate_BossEffect;EffectCreate_MonsterShow","EffectCreate_MonsterShow"))</f>
        <v>EffectCreate_MonsterShow</v>
      </c>
      <c r="K6172" s="2">
        <v>1</v>
      </c>
      <c r="L6172" s="2">
        <v>5</v>
      </c>
      <c r="M6172" s="2">
        <v>6</v>
      </c>
      <c r="N6172" s="2">
        <v>1</v>
      </c>
      <c r="O6172" s="6" t="s">
        <v>467</v>
      </c>
    </row>
    <row r="6173" spans="2:15" x14ac:dyDescent="0.2">
      <c r="B6173" t="str">
        <f>IF(ISNA(VLOOKUP(K6173&amp;"_"&amp;L6173&amp;"_"&amp;M6173&amp;"_"&amp;O6173,[1]挑战模式!$A:$AS,1,FALSE)),"",IF(VLOOKUP(K6173&amp;"_"&amp;L6173&amp;"_"&amp;M6173&amp;"_"&amp;O6173,[1]挑战模式!$A:$AS,14+N6173,FALSE)="","","Monster_Season"&amp;K6173&amp;"_Challenge"&amp;L6173&amp;"_"&amp;M6173&amp;"_"&amp;N6173&amp;"_"&amp;O6173))</f>
        <v>Monster_Season1_Challenge5_6_2_Hard</v>
      </c>
      <c r="C6173" t="str">
        <f t="shared" si="288"/>
        <v>None</v>
      </c>
      <c r="G6173" t="str">
        <f>IF(ISNA(VLOOKUP(K6173&amp;"_"&amp;L6173&amp;"_"&amp;M6173&amp;"_"&amp;O6173,[1]挑战模式!$A:$AS,14+N6173,FALSE)),"",IF(VLOOKUP(K6173&amp;"_"&amp;L6173&amp;"_"&amp;M6173&amp;"_"&amp;O6173,[1]挑战模式!$A:$AS,14+N6173,FALSE)="","",IF(VLOOKUP(VLOOKUP(K6173&amp;"_"&amp;L6173&amp;"_"&amp;M6173&amp;"_"&amp;O6173,[1]挑战模式!$A:$AS,14+N6173,FALSE),[1]怪物!$B:$L,11,FALSE)=0,"",VLOOKUP(VLOOKUP(K6173&amp;"_"&amp;L6173&amp;"_"&amp;M6173&amp;"_"&amp;O6173,[1]挑战模式!$A:$AS,14+N6173,FALSE),[1]怪物!$B:$L,11,FALSE))))</f>
        <v/>
      </c>
      <c r="H6173" t="str">
        <f t="shared" si="289"/>
        <v>Unit_Monster_Season1_Challenge5_6_2_Hard</v>
      </c>
      <c r="I6173" t="str">
        <f t="shared" si="290"/>
        <v>TowerDefense_Monster1</v>
      </c>
      <c r="J6173" t="str">
        <f>IF(B6173="","",IF(RIGHT(VLOOKUP(K6173&amp;"_"&amp;L6173&amp;"_"&amp;M6173&amp;"_"&amp;O6173,[1]挑战模式!$A:$AS,14+N6173,FALSE),1)="3","EffectCreate_BossEffect;EffectCreate_MonsterShow","EffectCreate_MonsterShow"))</f>
        <v>EffectCreate_MonsterShow</v>
      </c>
      <c r="K6173" s="2">
        <v>1</v>
      </c>
      <c r="L6173" s="2">
        <v>5</v>
      </c>
      <c r="M6173" s="2">
        <v>6</v>
      </c>
      <c r="N6173" s="2">
        <v>2</v>
      </c>
      <c r="O6173" s="6" t="s">
        <v>467</v>
      </c>
    </row>
    <row r="6174" spans="2:15" x14ac:dyDescent="0.2">
      <c r="B6174" t="str">
        <f>IF(ISNA(VLOOKUP(K6174&amp;"_"&amp;L6174&amp;"_"&amp;M6174&amp;"_"&amp;O6174,[1]挑战模式!$A:$AS,1,FALSE)),"",IF(VLOOKUP(K6174&amp;"_"&amp;L6174&amp;"_"&amp;M6174&amp;"_"&amp;O6174,[1]挑战模式!$A:$AS,14+N6174,FALSE)="","","Monster_Season"&amp;K6174&amp;"_Challenge"&amp;L6174&amp;"_"&amp;M6174&amp;"_"&amp;N6174&amp;"_"&amp;O6174))</f>
        <v>Monster_Season1_Challenge5_6_3_Hard</v>
      </c>
      <c r="C6174" t="str">
        <f t="shared" si="288"/>
        <v>None</v>
      </c>
      <c r="G6174" t="str">
        <f>IF(ISNA(VLOOKUP(K6174&amp;"_"&amp;L6174&amp;"_"&amp;M6174&amp;"_"&amp;O6174,[1]挑战模式!$A:$AS,14+N6174,FALSE)),"",IF(VLOOKUP(K6174&amp;"_"&amp;L6174&amp;"_"&amp;M6174&amp;"_"&amp;O6174,[1]挑战模式!$A:$AS,14+N6174,FALSE)="","",IF(VLOOKUP(VLOOKUP(K6174&amp;"_"&amp;L6174&amp;"_"&amp;M6174&amp;"_"&amp;O6174,[1]挑战模式!$A:$AS,14+N6174,FALSE),[1]怪物!$B:$L,11,FALSE)=0,"",VLOOKUP(VLOOKUP(K6174&amp;"_"&amp;L6174&amp;"_"&amp;M6174&amp;"_"&amp;O6174,[1]挑战模式!$A:$AS,14+N6174,FALSE),[1]怪物!$B:$L,11,FALSE))))</f>
        <v/>
      </c>
      <c r="H6174" t="str">
        <f t="shared" si="289"/>
        <v>Unit_Monster_Season1_Challenge5_6_3_Hard</v>
      </c>
      <c r="I6174" t="str">
        <f t="shared" si="290"/>
        <v>TowerDefense_Monster1</v>
      </c>
      <c r="J6174" t="str">
        <f>IF(B6174="","",IF(RIGHT(VLOOKUP(K6174&amp;"_"&amp;L6174&amp;"_"&amp;M6174&amp;"_"&amp;O6174,[1]挑战模式!$A:$AS,14+N6174,FALSE),1)="3","EffectCreate_BossEffect;EffectCreate_MonsterShow","EffectCreate_MonsterShow"))</f>
        <v>EffectCreate_MonsterShow</v>
      </c>
      <c r="K6174" s="2">
        <v>1</v>
      </c>
      <c r="L6174" s="2">
        <v>5</v>
      </c>
      <c r="M6174" s="2">
        <v>6</v>
      </c>
      <c r="N6174" s="2">
        <v>3</v>
      </c>
      <c r="O6174" s="6" t="s">
        <v>467</v>
      </c>
    </row>
    <row r="6175" spans="2:15" x14ac:dyDescent="0.2">
      <c r="B6175" t="str">
        <f>IF(ISNA(VLOOKUP(K6175&amp;"_"&amp;L6175&amp;"_"&amp;M6175&amp;"_"&amp;O6175,[1]挑战模式!$A:$AS,1,FALSE)),"",IF(VLOOKUP(K6175&amp;"_"&amp;L6175&amp;"_"&amp;M6175&amp;"_"&amp;O6175,[1]挑战模式!$A:$AS,14+N6175,FALSE)="","","Monster_Season"&amp;K6175&amp;"_Challenge"&amp;L6175&amp;"_"&amp;M6175&amp;"_"&amp;N6175&amp;"_"&amp;O6175))</f>
        <v>Monster_Season1_Challenge5_6_4_Hard</v>
      </c>
      <c r="C6175" t="str">
        <f t="shared" si="288"/>
        <v>None</v>
      </c>
      <c r="G6175" t="str">
        <f>IF(ISNA(VLOOKUP(K6175&amp;"_"&amp;L6175&amp;"_"&amp;M6175&amp;"_"&amp;O6175,[1]挑战模式!$A:$AS,14+N6175,FALSE)),"",IF(VLOOKUP(K6175&amp;"_"&amp;L6175&amp;"_"&amp;M6175&amp;"_"&amp;O6175,[1]挑战模式!$A:$AS,14+N6175,FALSE)="","",IF(VLOOKUP(VLOOKUP(K6175&amp;"_"&amp;L6175&amp;"_"&amp;M6175&amp;"_"&amp;O6175,[1]挑战模式!$A:$AS,14+N6175,FALSE),[1]怪物!$B:$L,11,FALSE)=0,"",VLOOKUP(VLOOKUP(K6175&amp;"_"&amp;L6175&amp;"_"&amp;M6175&amp;"_"&amp;O6175,[1]挑战模式!$A:$AS,14+N6175,FALSE),[1]怪物!$B:$L,11,FALSE))))</f>
        <v/>
      </c>
      <c r="H6175" t="str">
        <f t="shared" si="289"/>
        <v>Unit_Monster_Season1_Challenge5_6_4_Hard</v>
      </c>
      <c r="I6175" t="str">
        <f t="shared" si="290"/>
        <v>TowerDefense_Monster1</v>
      </c>
      <c r="J6175" t="str">
        <f>IF(B6175="","",IF(RIGHT(VLOOKUP(K6175&amp;"_"&amp;L6175&amp;"_"&amp;M6175&amp;"_"&amp;O6175,[1]挑战模式!$A:$AS,14+N6175,FALSE),1)="3","EffectCreate_BossEffect;EffectCreate_MonsterShow","EffectCreate_MonsterShow"))</f>
        <v>EffectCreate_MonsterShow</v>
      </c>
      <c r="K6175" s="2">
        <v>1</v>
      </c>
      <c r="L6175" s="2">
        <v>5</v>
      </c>
      <c r="M6175" s="2">
        <v>6</v>
      </c>
      <c r="N6175" s="2">
        <v>4</v>
      </c>
      <c r="O6175" s="6" t="s">
        <v>467</v>
      </c>
    </row>
    <row r="6176" spans="2:15" x14ac:dyDescent="0.2">
      <c r="B6176" t="str">
        <f>IF(ISNA(VLOOKUP(K6176&amp;"_"&amp;L6176&amp;"_"&amp;M6176&amp;"_"&amp;O6176,[1]挑战模式!$A:$AS,1,FALSE)),"",IF(VLOOKUP(K6176&amp;"_"&amp;L6176&amp;"_"&amp;M6176&amp;"_"&amp;O6176,[1]挑战模式!$A:$AS,14+N6176,FALSE)="","","Monster_Season"&amp;K6176&amp;"_Challenge"&amp;L6176&amp;"_"&amp;M6176&amp;"_"&amp;N6176&amp;"_"&amp;O6176))</f>
        <v/>
      </c>
      <c r="C6176" t="str">
        <f t="shared" si="288"/>
        <v/>
      </c>
      <c r="G6176" t="str">
        <f>IF(ISNA(VLOOKUP(K6176&amp;"_"&amp;L6176&amp;"_"&amp;M6176&amp;"_"&amp;O6176,[1]挑战模式!$A:$AS,14+N6176,FALSE)),"",IF(VLOOKUP(K6176&amp;"_"&amp;L6176&amp;"_"&amp;M6176&amp;"_"&amp;O6176,[1]挑战模式!$A:$AS,14+N6176,FALSE)="","",IF(VLOOKUP(VLOOKUP(K6176&amp;"_"&amp;L6176&amp;"_"&amp;M6176&amp;"_"&amp;O6176,[1]挑战模式!$A:$AS,14+N6176,FALSE),[1]怪物!$B:$L,11,FALSE)=0,"",VLOOKUP(VLOOKUP(K6176&amp;"_"&amp;L6176&amp;"_"&amp;M6176&amp;"_"&amp;O6176,[1]挑战模式!$A:$AS,14+N6176,FALSE),[1]怪物!$B:$L,11,FALSE))))</f>
        <v/>
      </c>
      <c r="H6176" t="str">
        <f t="shared" si="289"/>
        <v/>
      </c>
      <c r="I6176" t="str">
        <f t="shared" si="290"/>
        <v/>
      </c>
      <c r="J6176" t="str">
        <f>IF(B6176="","",IF(RIGHT(VLOOKUP(K6176&amp;"_"&amp;L6176&amp;"_"&amp;M6176&amp;"_"&amp;O6176,[1]挑战模式!$A:$AS,14+N6176,FALSE),1)="3","EffectCreate_BossEffect;EffectCreate_MonsterShow","EffectCreate_MonsterShow"))</f>
        <v/>
      </c>
      <c r="K6176" s="2">
        <v>1</v>
      </c>
      <c r="L6176" s="2">
        <v>5</v>
      </c>
      <c r="M6176" s="2">
        <v>6</v>
      </c>
      <c r="N6176" s="2">
        <v>5</v>
      </c>
      <c r="O6176" s="6" t="s">
        <v>467</v>
      </c>
    </row>
    <row r="6177" spans="2:15" x14ac:dyDescent="0.2">
      <c r="B6177" t="str">
        <f>IF(ISNA(VLOOKUP(K6177&amp;"_"&amp;L6177&amp;"_"&amp;M6177&amp;"_"&amp;O6177,[1]挑战模式!$A:$AS,1,FALSE)),"",IF(VLOOKUP(K6177&amp;"_"&amp;L6177&amp;"_"&amp;M6177&amp;"_"&amp;O6177,[1]挑战模式!$A:$AS,14+N6177,FALSE)="","","Monster_Season"&amp;K6177&amp;"_Challenge"&amp;L6177&amp;"_"&amp;M6177&amp;"_"&amp;N6177&amp;"_"&amp;O6177))</f>
        <v/>
      </c>
      <c r="C6177" t="str">
        <f t="shared" si="288"/>
        <v/>
      </c>
      <c r="G6177" t="str">
        <f>IF(ISNA(VLOOKUP(K6177&amp;"_"&amp;L6177&amp;"_"&amp;M6177&amp;"_"&amp;O6177,[1]挑战模式!$A:$AS,14+N6177,FALSE)),"",IF(VLOOKUP(K6177&amp;"_"&amp;L6177&amp;"_"&amp;M6177&amp;"_"&amp;O6177,[1]挑战模式!$A:$AS,14+N6177,FALSE)="","",IF(VLOOKUP(VLOOKUP(K6177&amp;"_"&amp;L6177&amp;"_"&amp;M6177&amp;"_"&amp;O6177,[1]挑战模式!$A:$AS,14+N6177,FALSE),[1]怪物!$B:$L,11,FALSE)=0,"",VLOOKUP(VLOOKUP(K6177&amp;"_"&amp;L6177&amp;"_"&amp;M6177&amp;"_"&amp;O6177,[1]挑战模式!$A:$AS,14+N6177,FALSE),[1]怪物!$B:$L,11,FALSE))))</f>
        <v/>
      </c>
      <c r="H6177" t="str">
        <f t="shared" si="289"/>
        <v/>
      </c>
      <c r="I6177" t="str">
        <f t="shared" si="290"/>
        <v/>
      </c>
      <c r="J6177" t="str">
        <f>IF(B6177="","",IF(RIGHT(VLOOKUP(K6177&amp;"_"&amp;L6177&amp;"_"&amp;M6177&amp;"_"&amp;O6177,[1]挑战模式!$A:$AS,14+N6177,FALSE),1)="3","EffectCreate_BossEffect;EffectCreate_MonsterShow","EffectCreate_MonsterShow"))</f>
        <v/>
      </c>
      <c r="K6177" s="2">
        <v>1</v>
      </c>
      <c r="L6177" s="2">
        <v>5</v>
      </c>
      <c r="M6177" s="2">
        <v>6</v>
      </c>
      <c r="N6177" s="2">
        <v>6</v>
      </c>
      <c r="O6177" s="6" t="s">
        <v>467</v>
      </c>
    </row>
    <row r="6178" spans="2:15" x14ac:dyDescent="0.2">
      <c r="B6178" t="str">
        <f>IF(ISNA(VLOOKUP(K6178&amp;"_"&amp;L6178&amp;"_"&amp;M6178&amp;"_"&amp;O6178,[1]挑战模式!$A:$AS,1,FALSE)),"",IF(VLOOKUP(K6178&amp;"_"&amp;L6178&amp;"_"&amp;M6178&amp;"_"&amp;O6178,[1]挑战模式!$A:$AS,14+N6178,FALSE)="","","Monster_Season"&amp;K6178&amp;"_Challenge"&amp;L6178&amp;"_"&amp;M6178&amp;"_"&amp;N6178&amp;"_"&amp;O6178))</f>
        <v>Monster_Season1_Challenge5_7_1_Hard</v>
      </c>
      <c r="C6178" t="str">
        <f t="shared" si="288"/>
        <v>None</v>
      </c>
      <c r="G6178" t="str">
        <f>IF(ISNA(VLOOKUP(K6178&amp;"_"&amp;L6178&amp;"_"&amp;M6178&amp;"_"&amp;O6178,[1]挑战模式!$A:$AS,14+N6178,FALSE)),"",IF(VLOOKUP(K6178&amp;"_"&amp;L6178&amp;"_"&amp;M6178&amp;"_"&amp;O6178,[1]挑战模式!$A:$AS,14+N6178,FALSE)="","",IF(VLOOKUP(VLOOKUP(K6178&amp;"_"&amp;L6178&amp;"_"&amp;M6178&amp;"_"&amp;O6178,[1]挑战模式!$A:$AS,14+N6178,FALSE),[1]怪物!$B:$L,11,FALSE)=0,"",VLOOKUP(VLOOKUP(K6178&amp;"_"&amp;L6178&amp;"_"&amp;M6178&amp;"_"&amp;O6178,[1]挑战模式!$A:$AS,14+N6178,FALSE),[1]怪物!$B:$L,11,FALSE))))</f>
        <v/>
      </c>
      <c r="H6178" t="str">
        <f t="shared" si="289"/>
        <v>Unit_Monster_Season1_Challenge5_7_1_Hard</v>
      </c>
      <c r="I6178" t="str">
        <f t="shared" si="290"/>
        <v>TowerDefense_Monster1</v>
      </c>
      <c r="J6178" t="str">
        <f>IF(B6178="","",IF(RIGHT(VLOOKUP(K6178&amp;"_"&amp;L6178&amp;"_"&amp;M6178&amp;"_"&amp;O6178,[1]挑战模式!$A:$AS,14+N6178,FALSE),1)="3","EffectCreate_BossEffect;EffectCreate_MonsterShow","EffectCreate_MonsterShow"))</f>
        <v>EffectCreate_MonsterShow</v>
      </c>
      <c r="K6178" s="2">
        <v>1</v>
      </c>
      <c r="L6178" s="2">
        <v>5</v>
      </c>
      <c r="M6178" s="2">
        <v>7</v>
      </c>
      <c r="N6178" s="2">
        <v>1</v>
      </c>
      <c r="O6178" s="6" t="s">
        <v>467</v>
      </c>
    </row>
    <row r="6179" spans="2:15" x14ac:dyDescent="0.2">
      <c r="B6179" t="str">
        <f>IF(ISNA(VLOOKUP(K6179&amp;"_"&amp;L6179&amp;"_"&amp;M6179&amp;"_"&amp;O6179,[1]挑战模式!$A:$AS,1,FALSE)),"",IF(VLOOKUP(K6179&amp;"_"&amp;L6179&amp;"_"&amp;M6179&amp;"_"&amp;O6179,[1]挑战模式!$A:$AS,14+N6179,FALSE)="","","Monster_Season"&amp;K6179&amp;"_Challenge"&amp;L6179&amp;"_"&amp;M6179&amp;"_"&amp;N6179&amp;"_"&amp;O6179))</f>
        <v>Monster_Season1_Challenge5_7_2_Hard</v>
      </c>
      <c r="C6179" t="str">
        <f t="shared" si="288"/>
        <v>None</v>
      </c>
      <c r="G6179" t="str">
        <f>IF(ISNA(VLOOKUP(K6179&amp;"_"&amp;L6179&amp;"_"&amp;M6179&amp;"_"&amp;O6179,[1]挑战模式!$A:$AS,14+N6179,FALSE)),"",IF(VLOOKUP(K6179&amp;"_"&amp;L6179&amp;"_"&amp;M6179&amp;"_"&amp;O6179,[1]挑战模式!$A:$AS,14+N6179,FALSE)="","",IF(VLOOKUP(VLOOKUP(K6179&amp;"_"&amp;L6179&amp;"_"&amp;M6179&amp;"_"&amp;O6179,[1]挑战模式!$A:$AS,14+N6179,FALSE),[1]怪物!$B:$L,11,FALSE)=0,"",VLOOKUP(VLOOKUP(K6179&amp;"_"&amp;L6179&amp;"_"&amp;M6179&amp;"_"&amp;O6179,[1]挑战模式!$A:$AS,14+N6179,FALSE),[1]怪物!$B:$L,11,FALSE))))</f>
        <v/>
      </c>
      <c r="H6179" t="str">
        <f t="shared" si="289"/>
        <v>Unit_Monster_Season1_Challenge5_7_2_Hard</v>
      </c>
      <c r="I6179" t="str">
        <f t="shared" si="290"/>
        <v>TowerDefense_Monster1</v>
      </c>
      <c r="J6179" t="str">
        <f>IF(B6179="","",IF(RIGHT(VLOOKUP(K6179&amp;"_"&amp;L6179&amp;"_"&amp;M6179&amp;"_"&amp;O6179,[1]挑战模式!$A:$AS,14+N6179,FALSE),1)="3","EffectCreate_BossEffect;EffectCreate_MonsterShow","EffectCreate_MonsterShow"))</f>
        <v>EffectCreate_MonsterShow</v>
      </c>
      <c r="K6179" s="2">
        <v>1</v>
      </c>
      <c r="L6179" s="2">
        <v>5</v>
      </c>
      <c r="M6179" s="2">
        <v>7</v>
      </c>
      <c r="N6179" s="2">
        <v>2</v>
      </c>
      <c r="O6179" s="6" t="s">
        <v>467</v>
      </c>
    </row>
    <row r="6180" spans="2:15" x14ac:dyDescent="0.2">
      <c r="B6180" t="str">
        <f>IF(ISNA(VLOOKUP(K6180&amp;"_"&amp;L6180&amp;"_"&amp;M6180&amp;"_"&amp;O6180,[1]挑战模式!$A:$AS,1,FALSE)),"",IF(VLOOKUP(K6180&amp;"_"&amp;L6180&amp;"_"&amp;M6180&amp;"_"&amp;O6180,[1]挑战模式!$A:$AS,14+N6180,FALSE)="","","Monster_Season"&amp;K6180&amp;"_Challenge"&amp;L6180&amp;"_"&amp;M6180&amp;"_"&amp;N6180&amp;"_"&amp;O6180))</f>
        <v>Monster_Season1_Challenge5_7_3_Hard</v>
      </c>
      <c r="C6180" t="str">
        <f t="shared" si="288"/>
        <v>None</v>
      </c>
      <c r="G6180" t="str">
        <f>IF(ISNA(VLOOKUP(K6180&amp;"_"&amp;L6180&amp;"_"&amp;M6180&amp;"_"&amp;O6180,[1]挑战模式!$A:$AS,14+N6180,FALSE)),"",IF(VLOOKUP(K6180&amp;"_"&amp;L6180&amp;"_"&amp;M6180&amp;"_"&amp;O6180,[1]挑战模式!$A:$AS,14+N6180,FALSE)="","",IF(VLOOKUP(VLOOKUP(K6180&amp;"_"&amp;L6180&amp;"_"&amp;M6180&amp;"_"&amp;O6180,[1]挑战模式!$A:$AS,14+N6180,FALSE),[1]怪物!$B:$L,11,FALSE)=0,"",VLOOKUP(VLOOKUP(K6180&amp;"_"&amp;L6180&amp;"_"&amp;M6180&amp;"_"&amp;O6180,[1]挑战模式!$A:$AS,14+N6180,FALSE),[1]怪物!$B:$L,11,FALSE))))</f>
        <v/>
      </c>
      <c r="H6180" t="str">
        <f t="shared" si="289"/>
        <v>Unit_Monster_Season1_Challenge5_7_3_Hard</v>
      </c>
      <c r="I6180" t="str">
        <f t="shared" si="290"/>
        <v>TowerDefense_Monster1</v>
      </c>
      <c r="J6180" t="str">
        <f>IF(B6180="","",IF(RIGHT(VLOOKUP(K6180&amp;"_"&amp;L6180&amp;"_"&amp;M6180&amp;"_"&amp;O6180,[1]挑战模式!$A:$AS,14+N6180,FALSE),1)="3","EffectCreate_BossEffect;EffectCreate_MonsterShow","EffectCreate_MonsterShow"))</f>
        <v>EffectCreate_MonsterShow</v>
      </c>
      <c r="K6180" s="2">
        <v>1</v>
      </c>
      <c r="L6180" s="2">
        <v>5</v>
      </c>
      <c r="M6180" s="2">
        <v>7</v>
      </c>
      <c r="N6180" s="2">
        <v>3</v>
      </c>
      <c r="O6180" s="6" t="s">
        <v>467</v>
      </c>
    </row>
    <row r="6181" spans="2:15" x14ac:dyDescent="0.2">
      <c r="B6181" t="str">
        <f>IF(ISNA(VLOOKUP(K6181&amp;"_"&amp;L6181&amp;"_"&amp;M6181&amp;"_"&amp;O6181,[1]挑战模式!$A:$AS,1,FALSE)),"",IF(VLOOKUP(K6181&amp;"_"&amp;L6181&amp;"_"&amp;M6181&amp;"_"&amp;O6181,[1]挑战模式!$A:$AS,14+N6181,FALSE)="","","Monster_Season"&amp;K6181&amp;"_Challenge"&amp;L6181&amp;"_"&amp;M6181&amp;"_"&amp;N6181&amp;"_"&amp;O6181))</f>
        <v>Monster_Season1_Challenge5_7_4_Hard</v>
      </c>
      <c r="C6181" t="str">
        <f t="shared" si="288"/>
        <v>None</v>
      </c>
      <c r="G6181" t="str">
        <f>IF(ISNA(VLOOKUP(K6181&amp;"_"&amp;L6181&amp;"_"&amp;M6181&amp;"_"&amp;O6181,[1]挑战模式!$A:$AS,14+N6181,FALSE)),"",IF(VLOOKUP(K6181&amp;"_"&amp;L6181&amp;"_"&amp;M6181&amp;"_"&amp;O6181,[1]挑战模式!$A:$AS,14+N6181,FALSE)="","",IF(VLOOKUP(VLOOKUP(K6181&amp;"_"&amp;L6181&amp;"_"&amp;M6181&amp;"_"&amp;O6181,[1]挑战模式!$A:$AS,14+N6181,FALSE),[1]怪物!$B:$L,11,FALSE)=0,"",VLOOKUP(VLOOKUP(K6181&amp;"_"&amp;L6181&amp;"_"&amp;M6181&amp;"_"&amp;O6181,[1]挑战模式!$A:$AS,14+N6181,FALSE),[1]怪物!$B:$L,11,FALSE))))</f>
        <v/>
      </c>
      <c r="H6181" t="str">
        <f t="shared" si="289"/>
        <v>Unit_Monster_Season1_Challenge5_7_4_Hard</v>
      </c>
      <c r="I6181" t="str">
        <f t="shared" si="290"/>
        <v>TowerDefense_Monster1</v>
      </c>
      <c r="J6181" t="str">
        <f>IF(B6181="","",IF(RIGHT(VLOOKUP(K6181&amp;"_"&amp;L6181&amp;"_"&amp;M6181&amp;"_"&amp;O6181,[1]挑战模式!$A:$AS,14+N6181,FALSE),1)="3","EffectCreate_BossEffect;EffectCreate_MonsterShow","EffectCreate_MonsterShow"))</f>
        <v>EffectCreate_MonsterShow</v>
      </c>
      <c r="K6181" s="2">
        <v>1</v>
      </c>
      <c r="L6181" s="2">
        <v>5</v>
      </c>
      <c r="M6181" s="2">
        <v>7</v>
      </c>
      <c r="N6181" s="2">
        <v>4</v>
      </c>
      <c r="O6181" s="6" t="s">
        <v>467</v>
      </c>
    </row>
    <row r="6182" spans="2:15" x14ac:dyDescent="0.2">
      <c r="B6182" t="str">
        <f>IF(ISNA(VLOOKUP(K6182&amp;"_"&amp;L6182&amp;"_"&amp;M6182&amp;"_"&amp;O6182,[1]挑战模式!$A:$AS,1,FALSE)),"",IF(VLOOKUP(K6182&amp;"_"&amp;L6182&amp;"_"&amp;M6182&amp;"_"&amp;O6182,[1]挑战模式!$A:$AS,14+N6182,FALSE)="","","Monster_Season"&amp;K6182&amp;"_Challenge"&amp;L6182&amp;"_"&amp;M6182&amp;"_"&amp;N6182&amp;"_"&amp;O6182))</f>
        <v/>
      </c>
      <c r="C6182" t="str">
        <f t="shared" si="288"/>
        <v/>
      </c>
      <c r="G6182" t="str">
        <f>IF(ISNA(VLOOKUP(K6182&amp;"_"&amp;L6182&amp;"_"&amp;M6182&amp;"_"&amp;O6182,[1]挑战模式!$A:$AS,14+N6182,FALSE)),"",IF(VLOOKUP(K6182&amp;"_"&amp;L6182&amp;"_"&amp;M6182&amp;"_"&amp;O6182,[1]挑战模式!$A:$AS,14+N6182,FALSE)="","",IF(VLOOKUP(VLOOKUP(K6182&amp;"_"&amp;L6182&amp;"_"&amp;M6182&amp;"_"&amp;O6182,[1]挑战模式!$A:$AS,14+N6182,FALSE),[1]怪物!$B:$L,11,FALSE)=0,"",VLOOKUP(VLOOKUP(K6182&amp;"_"&amp;L6182&amp;"_"&amp;M6182&amp;"_"&amp;O6182,[1]挑战模式!$A:$AS,14+N6182,FALSE),[1]怪物!$B:$L,11,FALSE))))</f>
        <v/>
      </c>
      <c r="H6182" t="str">
        <f t="shared" si="289"/>
        <v/>
      </c>
      <c r="I6182" t="str">
        <f t="shared" si="290"/>
        <v/>
      </c>
      <c r="J6182" t="str">
        <f>IF(B6182="","",IF(RIGHT(VLOOKUP(K6182&amp;"_"&amp;L6182&amp;"_"&amp;M6182&amp;"_"&amp;O6182,[1]挑战模式!$A:$AS,14+N6182,FALSE),1)="3","EffectCreate_BossEffect;EffectCreate_MonsterShow","EffectCreate_MonsterShow"))</f>
        <v/>
      </c>
      <c r="K6182" s="2">
        <v>1</v>
      </c>
      <c r="L6182" s="2">
        <v>5</v>
      </c>
      <c r="M6182" s="2">
        <v>7</v>
      </c>
      <c r="N6182" s="2">
        <v>5</v>
      </c>
      <c r="O6182" s="6" t="s">
        <v>467</v>
      </c>
    </row>
    <row r="6183" spans="2:15" x14ac:dyDescent="0.2">
      <c r="B6183" t="str">
        <f>IF(ISNA(VLOOKUP(K6183&amp;"_"&amp;L6183&amp;"_"&amp;M6183&amp;"_"&amp;O6183,[1]挑战模式!$A:$AS,1,FALSE)),"",IF(VLOOKUP(K6183&amp;"_"&amp;L6183&amp;"_"&amp;M6183&amp;"_"&amp;O6183,[1]挑战模式!$A:$AS,14+N6183,FALSE)="","","Monster_Season"&amp;K6183&amp;"_Challenge"&amp;L6183&amp;"_"&amp;M6183&amp;"_"&amp;N6183&amp;"_"&amp;O6183))</f>
        <v/>
      </c>
      <c r="C6183" t="str">
        <f t="shared" si="288"/>
        <v/>
      </c>
      <c r="G6183" t="str">
        <f>IF(ISNA(VLOOKUP(K6183&amp;"_"&amp;L6183&amp;"_"&amp;M6183&amp;"_"&amp;O6183,[1]挑战模式!$A:$AS,14+N6183,FALSE)),"",IF(VLOOKUP(K6183&amp;"_"&amp;L6183&amp;"_"&amp;M6183&amp;"_"&amp;O6183,[1]挑战模式!$A:$AS,14+N6183,FALSE)="","",IF(VLOOKUP(VLOOKUP(K6183&amp;"_"&amp;L6183&amp;"_"&amp;M6183&amp;"_"&amp;O6183,[1]挑战模式!$A:$AS,14+N6183,FALSE),[1]怪物!$B:$L,11,FALSE)=0,"",VLOOKUP(VLOOKUP(K6183&amp;"_"&amp;L6183&amp;"_"&amp;M6183&amp;"_"&amp;O6183,[1]挑战模式!$A:$AS,14+N6183,FALSE),[1]怪物!$B:$L,11,FALSE))))</f>
        <v/>
      </c>
      <c r="H6183" t="str">
        <f t="shared" si="289"/>
        <v/>
      </c>
      <c r="I6183" t="str">
        <f t="shared" si="290"/>
        <v/>
      </c>
      <c r="J6183" t="str">
        <f>IF(B6183="","",IF(RIGHT(VLOOKUP(K6183&amp;"_"&amp;L6183&amp;"_"&amp;M6183&amp;"_"&amp;O6183,[1]挑战模式!$A:$AS,14+N6183,FALSE),1)="3","EffectCreate_BossEffect;EffectCreate_MonsterShow","EffectCreate_MonsterShow"))</f>
        <v/>
      </c>
      <c r="K6183" s="2">
        <v>1</v>
      </c>
      <c r="L6183" s="2">
        <v>5</v>
      </c>
      <c r="M6183" s="2">
        <v>7</v>
      </c>
      <c r="N6183" s="2">
        <v>6</v>
      </c>
      <c r="O6183" s="6" t="s">
        <v>467</v>
      </c>
    </row>
    <row r="6184" spans="2:15" x14ac:dyDescent="0.2">
      <c r="B6184" t="str">
        <f>IF(ISNA(VLOOKUP(K6184&amp;"_"&amp;L6184&amp;"_"&amp;M6184&amp;"_"&amp;O6184,[1]挑战模式!$A:$AS,1,FALSE)),"",IF(VLOOKUP(K6184&amp;"_"&amp;L6184&amp;"_"&amp;M6184&amp;"_"&amp;O6184,[1]挑战模式!$A:$AS,14+N6184,FALSE)="","","Monster_Season"&amp;K6184&amp;"_Challenge"&amp;L6184&amp;"_"&amp;M6184&amp;"_"&amp;N6184&amp;"_"&amp;O6184))</f>
        <v>Monster_Season1_Challenge5_8_1_Hard</v>
      </c>
      <c r="C6184" t="str">
        <f t="shared" si="288"/>
        <v>None</v>
      </c>
      <c r="G6184" t="str">
        <f>IF(ISNA(VLOOKUP(K6184&amp;"_"&amp;L6184&amp;"_"&amp;M6184&amp;"_"&amp;O6184,[1]挑战模式!$A:$AS,14+N6184,FALSE)),"",IF(VLOOKUP(K6184&amp;"_"&amp;L6184&amp;"_"&amp;M6184&amp;"_"&amp;O6184,[1]挑战模式!$A:$AS,14+N6184,FALSE)="","",IF(VLOOKUP(VLOOKUP(K6184&amp;"_"&amp;L6184&amp;"_"&amp;M6184&amp;"_"&amp;O6184,[1]挑战模式!$A:$AS,14+N6184,FALSE),[1]怪物!$B:$L,11,FALSE)=0,"",VLOOKUP(VLOOKUP(K6184&amp;"_"&amp;L6184&amp;"_"&amp;M6184&amp;"_"&amp;O6184,[1]挑战模式!$A:$AS,14+N6184,FALSE),[1]怪物!$B:$L,11,FALSE))))</f>
        <v/>
      </c>
      <c r="H6184" t="str">
        <f t="shared" si="289"/>
        <v>Unit_Monster_Season1_Challenge5_8_1_Hard</v>
      </c>
      <c r="I6184" t="str">
        <f t="shared" si="290"/>
        <v>TowerDefense_Monster1</v>
      </c>
      <c r="J6184" t="str">
        <f>IF(B6184="","",IF(RIGHT(VLOOKUP(K6184&amp;"_"&amp;L6184&amp;"_"&amp;M6184&amp;"_"&amp;O6184,[1]挑战模式!$A:$AS,14+N6184,FALSE),1)="3","EffectCreate_BossEffect;EffectCreate_MonsterShow","EffectCreate_MonsterShow"))</f>
        <v>EffectCreate_MonsterShow</v>
      </c>
      <c r="K6184" s="2">
        <v>1</v>
      </c>
      <c r="L6184" s="2">
        <v>5</v>
      </c>
      <c r="M6184" s="2">
        <v>8</v>
      </c>
      <c r="N6184" s="2">
        <v>1</v>
      </c>
      <c r="O6184" s="6" t="s">
        <v>467</v>
      </c>
    </row>
    <row r="6185" spans="2:15" x14ac:dyDescent="0.2">
      <c r="B6185" t="str">
        <f>IF(ISNA(VLOOKUP(K6185&amp;"_"&amp;L6185&amp;"_"&amp;M6185&amp;"_"&amp;O6185,[1]挑战模式!$A:$AS,1,FALSE)),"",IF(VLOOKUP(K6185&amp;"_"&amp;L6185&amp;"_"&amp;M6185&amp;"_"&amp;O6185,[1]挑战模式!$A:$AS,14+N6185,FALSE)="","","Monster_Season"&amp;K6185&amp;"_Challenge"&amp;L6185&amp;"_"&amp;M6185&amp;"_"&amp;N6185&amp;"_"&amp;O6185))</f>
        <v>Monster_Season1_Challenge5_8_2_Hard</v>
      </c>
      <c r="C6185" t="str">
        <f t="shared" si="288"/>
        <v>None</v>
      </c>
      <c r="G6185" t="str">
        <f>IF(ISNA(VLOOKUP(K6185&amp;"_"&amp;L6185&amp;"_"&amp;M6185&amp;"_"&amp;O6185,[1]挑战模式!$A:$AS,14+N6185,FALSE)),"",IF(VLOOKUP(K6185&amp;"_"&amp;L6185&amp;"_"&amp;M6185&amp;"_"&amp;O6185,[1]挑战模式!$A:$AS,14+N6185,FALSE)="","",IF(VLOOKUP(VLOOKUP(K6185&amp;"_"&amp;L6185&amp;"_"&amp;M6185&amp;"_"&amp;O6185,[1]挑战模式!$A:$AS,14+N6185,FALSE),[1]怪物!$B:$L,11,FALSE)=0,"",VLOOKUP(VLOOKUP(K6185&amp;"_"&amp;L6185&amp;"_"&amp;M6185&amp;"_"&amp;O6185,[1]挑战模式!$A:$AS,14+N6185,FALSE),[1]怪物!$B:$L,11,FALSE))))</f>
        <v/>
      </c>
      <c r="H6185" t="str">
        <f t="shared" si="289"/>
        <v>Unit_Monster_Season1_Challenge5_8_2_Hard</v>
      </c>
      <c r="I6185" t="str">
        <f t="shared" si="290"/>
        <v>TowerDefense_Monster1</v>
      </c>
      <c r="J6185" t="str">
        <f>IF(B6185="","",IF(RIGHT(VLOOKUP(K6185&amp;"_"&amp;L6185&amp;"_"&amp;M6185&amp;"_"&amp;O6185,[1]挑战模式!$A:$AS,14+N6185,FALSE),1)="3","EffectCreate_BossEffect;EffectCreate_MonsterShow","EffectCreate_MonsterShow"))</f>
        <v>EffectCreate_MonsterShow</v>
      </c>
      <c r="K6185" s="2">
        <v>1</v>
      </c>
      <c r="L6185" s="2">
        <v>5</v>
      </c>
      <c r="M6185" s="2">
        <v>8</v>
      </c>
      <c r="N6185" s="2">
        <v>2</v>
      </c>
      <c r="O6185" s="6" t="s">
        <v>467</v>
      </c>
    </row>
    <row r="6186" spans="2:15" x14ac:dyDescent="0.2">
      <c r="B6186" t="str">
        <f>IF(ISNA(VLOOKUP(K6186&amp;"_"&amp;L6186&amp;"_"&amp;M6186&amp;"_"&amp;O6186,[1]挑战模式!$A:$AS,1,FALSE)),"",IF(VLOOKUP(K6186&amp;"_"&amp;L6186&amp;"_"&amp;M6186&amp;"_"&amp;O6186,[1]挑战模式!$A:$AS,14+N6186,FALSE)="","","Monster_Season"&amp;K6186&amp;"_Challenge"&amp;L6186&amp;"_"&amp;M6186&amp;"_"&amp;N6186&amp;"_"&amp;O6186))</f>
        <v>Monster_Season1_Challenge5_8_3_Hard</v>
      </c>
      <c r="C6186" t="str">
        <f t="shared" si="288"/>
        <v>None</v>
      </c>
      <c r="G6186" t="str">
        <f>IF(ISNA(VLOOKUP(K6186&amp;"_"&amp;L6186&amp;"_"&amp;M6186&amp;"_"&amp;O6186,[1]挑战模式!$A:$AS,14+N6186,FALSE)),"",IF(VLOOKUP(K6186&amp;"_"&amp;L6186&amp;"_"&amp;M6186&amp;"_"&amp;O6186,[1]挑战模式!$A:$AS,14+N6186,FALSE)="","",IF(VLOOKUP(VLOOKUP(K6186&amp;"_"&amp;L6186&amp;"_"&amp;M6186&amp;"_"&amp;O6186,[1]挑战模式!$A:$AS,14+N6186,FALSE),[1]怪物!$B:$L,11,FALSE)=0,"",VLOOKUP(VLOOKUP(K6186&amp;"_"&amp;L6186&amp;"_"&amp;M6186&amp;"_"&amp;O6186,[1]挑战模式!$A:$AS,14+N6186,FALSE),[1]怪物!$B:$L,11,FALSE))))</f>
        <v/>
      </c>
      <c r="H6186" t="str">
        <f t="shared" si="289"/>
        <v>Unit_Monster_Season1_Challenge5_8_3_Hard</v>
      </c>
      <c r="I6186" t="str">
        <f t="shared" si="290"/>
        <v>TowerDefense_Monster1</v>
      </c>
      <c r="J6186" t="str">
        <f>IF(B6186="","",IF(RIGHT(VLOOKUP(K6186&amp;"_"&amp;L6186&amp;"_"&amp;M6186&amp;"_"&amp;O6186,[1]挑战模式!$A:$AS,14+N6186,FALSE),1)="3","EffectCreate_BossEffect;EffectCreate_MonsterShow","EffectCreate_MonsterShow"))</f>
        <v>EffectCreate_MonsterShow</v>
      </c>
      <c r="K6186" s="2">
        <v>1</v>
      </c>
      <c r="L6186" s="2">
        <v>5</v>
      </c>
      <c r="M6186" s="2">
        <v>8</v>
      </c>
      <c r="N6186" s="2">
        <v>3</v>
      </c>
      <c r="O6186" s="6" t="s">
        <v>467</v>
      </c>
    </row>
    <row r="6187" spans="2:15" x14ac:dyDescent="0.2">
      <c r="B6187" t="str">
        <f>IF(ISNA(VLOOKUP(K6187&amp;"_"&amp;L6187&amp;"_"&amp;M6187&amp;"_"&amp;O6187,[1]挑战模式!$A:$AS,1,FALSE)),"",IF(VLOOKUP(K6187&amp;"_"&amp;L6187&amp;"_"&amp;M6187&amp;"_"&amp;O6187,[1]挑战模式!$A:$AS,14+N6187,FALSE)="","","Monster_Season"&amp;K6187&amp;"_Challenge"&amp;L6187&amp;"_"&amp;M6187&amp;"_"&amp;N6187&amp;"_"&amp;O6187))</f>
        <v>Monster_Season1_Challenge5_8_4_Hard</v>
      </c>
      <c r="C6187" t="str">
        <f t="shared" si="288"/>
        <v>None</v>
      </c>
      <c r="G6187" t="str">
        <f>IF(ISNA(VLOOKUP(K6187&amp;"_"&amp;L6187&amp;"_"&amp;M6187&amp;"_"&amp;O6187,[1]挑战模式!$A:$AS,14+N6187,FALSE)),"",IF(VLOOKUP(K6187&amp;"_"&amp;L6187&amp;"_"&amp;M6187&amp;"_"&amp;O6187,[1]挑战模式!$A:$AS,14+N6187,FALSE)="","",IF(VLOOKUP(VLOOKUP(K6187&amp;"_"&amp;L6187&amp;"_"&amp;M6187&amp;"_"&amp;O6187,[1]挑战模式!$A:$AS,14+N6187,FALSE),[1]怪物!$B:$L,11,FALSE)=0,"",VLOOKUP(VLOOKUP(K6187&amp;"_"&amp;L6187&amp;"_"&amp;M6187&amp;"_"&amp;O6187,[1]挑战模式!$A:$AS,14+N6187,FALSE),[1]怪物!$B:$L,11,FALSE))))</f>
        <v/>
      </c>
      <c r="H6187" t="str">
        <f t="shared" si="289"/>
        <v>Unit_Monster_Season1_Challenge5_8_4_Hard</v>
      </c>
      <c r="I6187" t="str">
        <f t="shared" si="290"/>
        <v>TowerDefense_Monster1</v>
      </c>
      <c r="J6187" t="str">
        <f>IF(B6187="","",IF(RIGHT(VLOOKUP(K6187&amp;"_"&amp;L6187&amp;"_"&amp;M6187&amp;"_"&amp;O6187,[1]挑战模式!$A:$AS,14+N6187,FALSE),1)="3","EffectCreate_BossEffect;EffectCreate_MonsterShow","EffectCreate_MonsterShow"))</f>
        <v>EffectCreate_MonsterShow</v>
      </c>
      <c r="K6187" s="2">
        <v>1</v>
      </c>
      <c r="L6187" s="2">
        <v>5</v>
      </c>
      <c r="M6187" s="2">
        <v>8</v>
      </c>
      <c r="N6187" s="2">
        <v>4</v>
      </c>
      <c r="O6187" s="6" t="s">
        <v>467</v>
      </c>
    </row>
    <row r="6188" spans="2:15" x14ac:dyDescent="0.2">
      <c r="B6188" t="str">
        <f>IF(ISNA(VLOOKUP(K6188&amp;"_"&amp;L6188&amp;"_"&amp;M6188&amp;"_"&amp;O6188,[1]挑战模式!$A:$AS,1,FALSE)),"",IF(VLOOKUP(K6188&amp;"_"&amp;L6188&amp;"_"&amp;M6188&amp;"_"&amp;O6188,[1]挑战模式!$A:$AS,14+N6188,FALSE)="","","Monster_Season"&amp;K6188&amp;"_Challenge"&amp;L6188&amp;"_"&amp;M6188&amp;"_"&amp;N6188&amp;"_"&amp;O6188))</f>
        <v>Monster_Season1_Challenge5_8_5_Hard</v>
      </c>
      <c r="C6188" t="str">
        <f t="shared" si="288"/>
        <v>None</v>
      </c>
      <c r="G6188" t="str">
        <f>IF(ISNA(VLOOKUP(K6188&amp;"_"&amp;L6188&amp;"_"&amp;M6188&amp;"_"&amp;O6188,[1]挑战模式!$A:$AS,14+N6188,FALSE)),"",IF(VLOOKUP(K6188&amp;"_"&amp;L6188&amp;"_"&amp;M6188&amp;"_"&amp;O6188,[1]挑战模式!$A:$AS,14+N6188,FALSE)="","",IF(VLOOKUP(VLOOKUP(K6188&amp;"_"&amp;L6188&amp;"_"&amp;M6188&amp;"_"&amp;O6188,[1]挑战模式!$A:$AS,14+N6188,FALSE),[1]怪物!$B:$L,11,FALSE)=0,"",VLOOKUP(VLOOKUP(K6188&amp;"_"&amp;L6188&amp;"_"&amp;M6188&amp;"_"&amp;O6188,[1]挑战模式!$A:$AS,14+N6188,FALSE),[1]怪物!$B:$L,11,FALSE))))</f>
        <v/>
      </c>
      <c r="H6188" t="str">
        <f t="shared" si="289"/>
        <v>Unit_Monster_Season1_Challenge5_8_5_Hard</v>
      </c>
      <c r="I6188" t="str">
        <f t="shared" si="290"/>
        <v>TowerDefense_Monster1</v>
      </c>
      <c r="J6188" t="str">
        <f>IF(B6188="","",IF(RIGHT(VLOOKUP(K6188&amp;"_"&amp;L6188&amp;"_"&amp;M6188&amp;"_"&amp;O6188,[1]挑战模式!$A:$AS,14+N6188,FALSE),1)="3","EffectCreate_BossEffect;EffectCreate_MonsterShow","EffectCreate_MonsterShow"))</f>
        <v>EffectCreate_BossEffect;EffectCreate_MonsterShow</v>
      </c>
      <c r="K6188" s="2">
        <v>1</v>
      </c>
      <c r="L6188" s="2">
        <v>5</v>
      </c>
      <c r="M6188" s="2">
        <v>8</v>
      </c>
      <c r="N6188" s="2">
        <v>5</v>
      </c>
      <c r="O6188" s="6" t="s">
        <v>467</v>
      </c>
    </row>
    <row r="6189" spans="2:15" x14ac:dyDescent="0.2">
      <c r="B6189" t="str">
        <f>IF(ISNA(VLOOKUP(K6189&amp;"_"&amp;L6189&amp;"_"&amp;M6189&amp;"_"&amp;O6189,[1]挑战模式!$A:$AS,1,FALSE)),"",IF(VLOOKUP(K6189&amp;"_"&amp;L6189&amp;"_"&amp;M6189&amp;"_"&amp;O6189,[1]挑战模式!$A:$AS,14+N6189,FALSE)="","","Monster_Season"&amp;K6189&amp;"_Challenge"&amp;L6189&amp;"_"&amp;M6189&amp;"_"&amp;N6189&amp;"_"&amp;O6189))</f>
        <v/>
      </c>
      <c r="C6189" t="str">
        <f t="shared" si="288"/>
        <v/>
      </c>
      <c r="G6189" t="str">
        <f>IF(ISNA(VLOOKUP(K6189&amp;"_"&amp;L6189&amp;"_"&amp;M6189&amp;"_"&amp;O6189,[1]挑战模式!$A:$AS,14+N6189,FALSE)),"",IF(VLOOKUP(K6189&amp;"_"&amp;L6189&amp;"_"&amp;M6189&amp;"_"&amp;O6189,[1]挑战模式!$A:$AS,14+N6189,FALSE)="","",IF(VLOOKUP(VLOOKUP(K6189&amp;"_"&amp;L6189&amp;"_"&amp;M6189&amp;"_"&amp;O6189,[1]挑战模式!$A:$AS,14+N6189,FALSE),[1]怪物!$B:$L,11,FALSE)=0,"",VLOOKUP(VLOOKUP(K6189&amp;"_"&amp;L6189&amp;"_"&amp;M6189&amp;"_"&amp;O6189,[1]挑战模式!$A:$AS,14+N6189,FALSE),[1]怪物!$B:$L,11,FALSE))))</f>
        <v/>
      </c>
      <c r="H6189" t="str">
        <f t="shared" si="289"/>
        <v/>
      </c>
      <c r="I6189" t="str">
        <f t="shared" si="290"/>
        <v/>
      </c>
      <c r="J6189" t="str">
        <f>IF(B6189="","",IF(RIGHT(VLOOKUP(K6189&amp;"_"&amp;L6189&amp;"_"&amp;M6189&amp;"_"&amp;O6189,[1]挑战模式!$A:$AS,14+N6189,FALSE),1)="3","EffectCreate_BossEffect;EffectCreate_MonsterShow","EffectCreate_MonsterShow"))</f>
        <v/>
      </c>
      <c r="K6189" s="2">
        <v>1</v>
      </c>
      <c r="L6189" s="2">
        <v>5</v>
      </c>
      <c r="M6189" s="2">
        <v>8</v>
      </c>
      <c r="N6189" s="2">
        <v>6</v>
      </c>
      <c r="O6189" s="6" t="s">
        <v>467</v>
      </c>
    </row>
    <row r="6190" spans="2:15" x14ac:dyDescent="0.2">
      <c r="B6190" t="str">
        <f>IF(ISNA(VLOOKUP(K6190&amp;"_"&amp;L6190&amp;"_"&amp;M6190&amp;"_"&amp;O6190,[1]挑战模式!$A:$AS,1,FALSE)),"",IF(VLOOKUP(K6190&amp;"_"&amp;L6190&amp;"_"&amp;M6190&amp;"_"&amp;O6190,[1]挑战模式!$A:$AS,14+N6190,FALSE)="","","Monster_Season"&amp;K6190&amp;"_Challenge"&amp;L6190&amp;"_"&amp;M6190&amp;"_"&amp;N6190&amp;"_"&amp;O6190))</f>
        <v/>
      </c>
      <c r="C6190" t="str">
        <f t="shared" si="288"/>
        <v/>
      </c>
      <c r="G6190" t="str">
        <f>IF(ISNA(VLOOKUP(K6190&amp;"_"&amp;L6190&amp;"_"&amp;M6190&amp;"_"&amp;O6190,[1]挑战模式!$A:$AS,14+N6190,FALSE)),"",IF(VLOOKUP(K6190&amp;"_"&amp;L6190&amp;"_"&amp;M6190&amp;"_"&amp;O6190,[1]挑战模式!$A:$AS,14+N6190,FALSE)="","",IF(VLOOKUP(VLOOKUP(K6190&amp;"_"&amp;L6190&amp;"_"&amp;M6190&amp;"_"&amp;O6190,[1]挑战模式!$A:$AS,14+N6190,FALSE),[1]怪物!$B:$L,11,FALSE)=0,"",VLOOKUP(VLOOKUP(K6190&amp;"_"&amp;L6190&amp;"_"&amp;M6190&amp;"_"&amp;O6190,[1]挑战模式!$A:$AS,14+N6190,FALSE),[1]怪物!$B:$L,11,FALSE))))</f>
        <v/>
      </c>
      <c r="H6190" t="str">
        <f t="shared" si="289"/>
        <v/>
      </c>
      <c r="I6190" t="str">
        <f t="shared" si="290"/>
        <v/>
      </c>
      <c r="J6190" t="str">
        <f>IF(B6190="","",IF(RIGHT(VLOOKUP(K6190&amp;"_"&amp;L6190&amp;"_"&amp;M6190&amp;"_"&amp;O6190,[1]挑战模式!$A:$AS,14+N6190,FALSE),1)="3","EffectCreate_BossEffect;EffectCreate_MonsterShow","EffectCreate_MonsterShow"))</f>
        <v/>
      </c>
      <c r="K6190" s="2">
        <v>1</v>
      </c>
      <c r="L6190" s="2">
        <v>5</v>
      </c>
      <c r="M6190" s="2">
        <v>9</v>
      </c>
      <c r="N6190" s="2">
        <v>1</v>
      </c>
      <c r="O6190" s="6" t="s">
        <v>467</v>
      </c>
    </row>
    <row r="6191" spans="2:15" x14ac:dyDescent="0.2">
      <c r="B6191" t="str">
        <f>IF(ISNA(VLOOKUP(K6191&amp;"_"&amp;L6191&amp;"_"&amp;M6191&amp;"_"&amp;O6191,[1]挑战模式!$A:$AS,1,FALSE)),"",IF(VLOOKUP(K6191&amp;"_"&amp;L6191&amp;"_"&amp;M6191&amp;"_"&amp;O6191,[1]挑战模式!$A:$AS,14+N6191,FALSE)="","","Monster_Season"&amp;K6191&amp;"_Challenge"&amp;L6191&amp;"_"&amp;M6191&amp;"_"&amp;N6191&amp;"_"&amp;O6191))</f>
        <v/>
      </c>
      <c r="C6191" t="str">
        <f t="shared" si="288"/>
        <v/>
      </c>
      <c r="G6191" t="str">
        <f>IF(ISNA(VLOOKUP(K6191&amp;"_"&amp;L6191&amp;"_"&amp;M6191&amp;"_"&amp;O6191,[1]挑战模式!$A:$AS,14+N6191,FALSE)),"",IF(VLOOKUP(K6191&amp;"_"&amp;L6191&amp;"_"&amp;M6191&amp;"_"&amp;O6191,[1]挑战模式!$A:$AS,14+N6191,FALSE)="","",IF(VLOOKUP(VLOOKUP(K6191&amp;"_"&amp;L6191&amp;"_"&amp;M6191&amp;"_"&amp;O6191,[1]挑战模式!$A:$AS,14+N6191,FALSE),[1]怪物!$B:$L,11,FALSE)=0,"",VLOOKUP(VLOOKUP(K6191&amp;"_"&amp;L6191&amp;"_"&amp;M6191&amp;"_"&amp;O6191,[1]挑战模式!$A:$AS,14+N6191,FALSE),[1]怪物!$B:$L,11,FALSE))))</f>
        <v/>
      </c>
      <c r="H6191" t="str">
        <f t="shared" si="289"/>
        <v/>
      </c>
      <c r="I6191" t="str">
        <f t="shared" si="290"/>
        <v/>
      </c>
      <c r="J6191" t="str">
        <f>IF(B6191="","",IF(RIGHT(VLOOKUP(K6191&amp;"_"&amp;L6191&amp;"_"&amp;M6191&amp;"_"&amp;O6191,[1]挑战模式!$A:$AS,14+N6191,FALSE),1)="3","EffectCreate_BossEffect;EffectCreate_MonsterShow","EffectCreate_MonsterShow"))</f>
        <v/>
      </c>
      <c r="K6191" s="2">
        <v>1</v>
      </c>
      <c r="L6191" s="2">
        <v>5</v>
      </c>
      <c r="M6191" s="2">
        <v>9</v>
      </c>
      <c r="N6191" s="2">
        <v>2</v>
      </c>
      <c r="O6191" s="6" t="s">
        <v>467</v>
      </c>
    </row>
    <row r="6192" spans="2:15" x14ac:dyDescent="0.2">
      <c r="B6192" t="str">
        <f>IF(ISNA(VLOOKUP(K6192&amp;"_"&amp;L6192&amp;"_"&amp;M6192&amp;"_"&amp;O6192,[1]挑战模式!$A:$AS,1,FALSE)),"",IF(VLOOKUP(K6192&amp;"_"&amp;L6192&amp;"_"&amp;M6192&amp;"_"&amp;O6192,[1]挑战模式!$A:$AS,14+N6192,FALSE)="","","Monster_Season"&amp;K6192&amp;"_Challenge"&amp;L6192&amp;"_"&amp;M6192&amp;"_"&amp;N6192&amp;"_"&amp;O6192))</f>
        <v/>
      </c>
      <c r="C6192" t="str">
        <f t="shared" si="288"/>
        <v/>
      </c>
      <c r="G6192" t="str">
        <f>IF(ISNA(VLOOKUP(K6192&amp;"_"&amp;L6192&amp;"_"&amp;M6192&amp;"_"&amp;O6192,[1]挑战模式!$A:$AS,14+N6192,FALSE)),"",IF(VLOOKUP(K6192&amp;"_"&amp;L6192&amp;"_"&amp;M6192&amp;"_"&amp;O6192,[1]挑战模式!$A:$AS,14+N6192,FALSE)="","",IF(VLOOKUP(VLOOKUP(K6192&amp;"_"&amp;L6192&amp;"_"&amp;M6192&amp;"_"&amp;O6192,[1]挑战模式!$A:$AS,14+N6192,FALSE),[1]怪物!$B:$L,11,FALSE)=0,"",VLOOKUP(VLOOKUP(K6192&amp;"_"&amp;L6192&amp;"_"&amp;M6192&amp;"_"&amp;O6192,[1]挑战模式!$A:$AS,14+N6192,FALSE),[1]怪物!$B:$L,11,FALSE))))</f>
        <v/>
      </c>
      <c r="H6192" t="str">
        <f t="shared" si="289"/>
        <v/>
      </c>
      <c r="I6192" t="str">
        <f t="shared" si="290"/>
        <v/>
      </c>
      <c r="J6192" t="str">
        <f>IF(B6192="","",IF(RIGHT(VLOOKUP(K6192&amp;"_"&amp;L6192&amp;"_"&amp;M6192&amp;"_"&amp;O6192,[1]挑战模式!$A:$AS,14+N6192,FALSE),1)="3","EffectCreate_BossEffect;EffectCreate_MonsterShow","EffectCreate_MonsterShow"))</f>
        <v/>
      </c>
      <c r="K6192" s="2">
        <v>1</v>
      </c>
      <c r="L6192" s="2">
        <v>5</v>
      </c>
      <c r="M6192" s="2">
        <v>9</v>
      </c>
      <c r="N6192" s="2">
        <v>3</v>
      </c>
      <c r="O6192" s="6" t="s">
        <v>467</v>
      </c>
    </row>
    <row r="6193" spans="2:15" x14ac:dyDescent="0.2">
      <c r="B6193" t="str">
        <f>IF(ISNA(VLOOKUP(K6193&amp;"_"&amp;L6193&amp;"_"&amp;M6193&amp;"_"&amp;O6193,[1]挑战模式!$A:$AS,1,FALSE)),"",IF(VLOOKUP(K6193&amp;"_"&amp;L6193&amp;"_"&amp;M6193&amp;"_"&amp;O6193,[1]挑战模式!$A:$AS,14+N6193,FALSE)="","","Monster_Season"&amp;K6193&amp;"_Challenge"&amp;L6193&amp;"_"&amp;M6193&amp;"_"&amp;N6193&amp;"_"&amp;O6193))</f>
        <v/>
      </c>
      <c r="C6193" t="str">
        <f t="shared" si="288"/>
        <v/>
      </c>
      <c r="G6193" t="str">
        <f>IF(ISNA(VLOOKUP(K6193&amp;"_"&amp;L6193&amp;"_"&amp;M6193&amp;"_"&amp;O6193,[1]挑战模式!$A:$AS,14+N6193,FALSE)),"",IF(VLOOKUP(K6193&amp;"_"&amp;L6193&amp;"_"&amp;M6193&amp;"_"&amp;O6193,[1]挑战模式!$A:$AS,14+N6193,FALSE)="","",IF(VLOOKUP(VLOOKUP(K6193&amp;"_"&amp;L6193&amp;"_"&amp;M6193&amp;"_"&amp;O6193,[1]挑战模式!$A:$AS,14+N6193,FALSE),[1]怪物!$B:$L,11,FALSE)=0,"",VLOOKUP(VLOOKUP(K6193&amp;"_"&amp;L6193&amp;"_"&amp;M6193&amp;"_"&amp;O6193,[1]挑战模式!$A:$AS,14+N6193,FALSE),[1]怪物!$B:$L,11,FALSE))))</f>
        <v/>
      </c>
      <c r="H6193" t="str">
        <f t="shared" si="289"/>
        <v/>
      </c>
      <c r="I6193" t="str">
        <f t="shared" si="290"/>
        <v/>
      </c>
      <c r="J6193" t="str">
        <f>IF(B6193="","",IF(RIGHT(VLOOKUP(K6193&amp;"_"&amp;L6193&amp;"_"&amp;M6193&amp;"_"&amp;O6193,[1]挑战模式!$A:$AS,14+N6193,FALSE),1)="3","EffectCreate_BossEffect;EffectCreate_MonsterShow","EffectCreate_MonsterShow"))</f>
        <v/>
      </c>
      <c r="K6193" s="2">
        <v>1</v>
      </c>
      <c r="L6193" s="2">
        <v>5</v>
      </c>
      <c r="M6193" s="2">
        <v>9</v>
      </c>
      <c r="N6193" s="2">
        <v>4</v>
      </c>
      <c r="O6193" s="6" t="s">
        <v>467</v>
      </c>
    </row>
    <row r="6194" spans="2:15" x14ac:dyDescent="0.2">
      <c r="B6194" t="str">
        <f>IF(ISNA(VLOOKUP(K6194&amp;"_"&amp;L6194&amp;"_"&amp;M6194&amp;"_"&amp;O6194,[1]挑战模式!$A:$AS,1,FALSE)),"",IF(VLOOKUP(K6194&amp;"_"&amp;L6194&amp;"_"&amp;M6194&amp;"_"&amp;O6194,[1]挑战模式!$A:$AS,14+N6194,FALSE)="","","Monster_Season"&amp;K6194&amp;"_Challenge"&amp;L6194&amp;"_"&amp;M6194&amp;"_"&amp;N6194&amp;"_"&amp;O6194))</f>
        <v/>
      </c>
      <c r="C6194" t="str">
        <f t="shared" si="288"/>
        <v/>
      </c>
      <c r="G6194" t="str">
        <f>IF(ISNA(VLOOKUP(K6194&amp;"_"&amp;L6194&amp;"_"&amp;M6194&amp;"_"&amp;O6194,[1]挑战模式!$A:$AS,14+N6194,FALSE)),"",IF(VLOOKUP(K6194&amp;"_"&amp;L6194&amp;"_"&amp;M6194&amp;"_"&amp;O6194,[1]挑战模式!$A:$AS,14+N6194,FALSE)="","",IF(VLOOKUP(VLOOKUP(K6194&amp;"_"&amp;L6194&amp;"_"&amp;M6194&amp;"_"&amp;O6194,[1]挑战模式!$A:$AS,14+N6194,FALSE),[1]怪物!$B:$L,11,FALSE)=0,"",VLOOKUP(VLOOKUP(K6194&amp;"_"&amp;L6194&amp;"_"&amp;M6194&amp;"_"&amp;O6194,[1]挑战模式!$A:$AS,14+N6194,FALSE),[1]怪物!$B:$L,11,FALSE))))</f>
        <v/>
      </c>
      <c r="H6194" t="str">
        <f t="shared" si="289"/>
        <v/>
      </c>
      <c r="I6194" t="str">
        <f t="shared" si="290"/>
        <v/>
      </c>
      <c r="J6194" t="str">
        <f>IF(B6194="","",IF(RIGHT(VLOOKUP(K6194&amp;"_"&amp;L6194&amp;"_"&amp;M6194&amp;"_"&amp;O6194,[1]挑战模式!$A:$AS,14+N6194,FALSE),1)="3","EffectCreate_BossEffect;EffectCreate_MonsterShow","EffectCreate_MonsterShow"))</f>
        <v/>
      </c>
      <c r="K6194" s="2">
        <v>1</v>
      </c>
      <c r="L6194" s="2">
        <v>5</v>
      </c>
      <c r="M6194" s="2">
        <v>9</v>
      </c>
      <c r="N6194" s="2">
        <v>5</v>
      </c>
      <c r="O6194" s="6" t="s">
        <v>467</v>
      </c>
    </row>
    <row r="6195" spans="2:15" x14ac:dyDescent="0.2">
      <c r="B6195" t="str">
        <f>IF(ISNA(VLOOKUP(K6195&amp;"_"&amp;L6195&amp;"_"&amp;M6195&amp;"_"&amp;O6195,[1]挑战模式!$A:$AS,1,FALSE)),"",IF(VLOOKUP(K6195&amp;"_"&amp;L6195&amp;"_"&amp;M6195&amp;"_"&amp;O6195,[1]挑战模式!$A:$AS,14+N6195,FALSE)="","","Monster_Season"&amp;K6195&amp;"_Challenge"&amp;L6195&amp;"_"&amp;M6195&amp;"_"&amp;N6195&amp;"_"&amp;O6195))</f>
        <v/>
      </c>
      <c r="C6195" t="str">
        <f t="shared" si="288"/>
        <v/>
      </c>
      <c r="G6195" t="str">
        <f>IF(ISNA(VLOOKUP(K6195&amp;"_"&amp;L6195&amp;"_"&amp;M6195&amp;"_"&amp;O6195,[1]挑战模式!$A:$AS,14+N6195,FALSE)),"",IF(VLOOKUP(K6195&amp;"_"&amp;L6195&amp;"_"&amp;M6195&amp;"_"&amp;O6195,[1]挑战模式!$A:$AS,14+N6195,FALSE)="","",IF(VLOOKUP(VLOOKUP(K6195&amp;"_"&amp;L6195&amp;"_"&amp;M6195&amp;"_"&amp;O6195,[1]挑战模式!$A:$AS,14+N6195,FALSE),[1]怪物!$B:$L,11,FALSE)=0,"",VLOOKUP(VLOOKUP(K6195&amp;"_"&amp;L6195&amp;"_"&amp;M6195&amp;"_"&amp;O6195,[1]挑战模式!$A:$AS,14+N6195,FALSE),[1]怪物!$B:$L,11,FALSE))))</f>
        <v/>
      </c>
      <c r="H6195" t="str">
        <f t="shared" si="289"/>
        <v/>
      </c>
      <c r="I6195" t="str">
        <f t="shared" si="290"/>
        <v/>
      </c>
      <c r="J6195" t="str">
        <f>IF(B6195="","",IF(RIGHT(VLOOKUP(K6195&amp;"_"&amp;L6195&amp;"_"&amp;M6195&amp;"_"&amp;O6195,[1]挑战模式!$A:$AS,14+N6195,FALSE),1)="3","EffectCreate_BossEffect;EffectCreate_MonsterShow","EffectCreate_MonsterShow"))</f>
        <v/>
      </c>
      <c r="K6195" s="2">
        <v>1</v>
      </c>
      <c r="L6195" s="2">
        <v>5</v>
      </c>
      <c r="M6195" s="2">
        <v>10</v>
      </c>
      <c r="N6195" s="2">
        <v>6</v>
      </c>
      <c r="O6195" s="6" t="s">
        <v>467</v>
      </c>
    </row>
    <row r="6196" spans="2:15" x14ac:dyDescent="0.2">
      <c r="B6196" t="str">
        <f>IF(ISNA(VLOOKUP(K6196&amp;"_"&amp;L6196&amp;"_"&amp;M6196&amp;"_"&amp;O6196,[1]挑战模式!$A:$AS,1,FALSE)),"",IF(VLOOKUP(K6196&amp;"_"&amp;L6196&amp;"_"&amp;M6196&amp;"_"&amp;O6196,[1]挑战模式!$A:$AS,14+N6196,FALSE)="","","Monster_Season"&amp;K6196&amp;"_Challenge"&amp;L6196&amp;"_"&amp;M6196&amp;"_"&amp;N6196&amp;"_"&amp;O6196))</f>
        <v/>
      </c>
      <c r="C6196" t="str">
        <f t="shared" si="288"/>
        <v/>
      </c>
      <c r="G6196" t="str">
        <f>IF(ISNA(VLOOKUP(K6196&amp;"_"&amp;L6196&amp;"_"&amp;M6196&amp;"_"&amp;O6196,[1]挑战模式!$A:$AS,14+N6196,FALSE)),"",IF(VLOOKUP(K6196&amp;"_"&amp;L6196&amp;"_"&amp;M6196&amp;"_"&amp;O6196,[1]挑战模式!$A:$AS,14+N6196,FALSE)="","",IF(VLOOKUP(VLOOKUP(K6196&amp;"_"&amp;L6196&amp;"_"&amp;M6196&amp;"_"&amp;O6196,[1]挑战模式!$A:$AS,14+N6196,FALSE),[1]怪物!$B:$L,11,FALSE)=0,"",VLOOKUP(VLOOKUP(K6196&amp;"_"&amp;L6196&amp;"_"&amp;M6196&amp;"_"&amp;O6196,[1]挑战模式!$A:$AS,14+N6196,FALSE),[1]怪物!$B:$L,11,FALSE))))</f>
        <v/>
      </c>
      <c r="H6196" t="str">
        <f t="shared" si="289"/>
        <v/>
      </c>
      <c r="I6196" t="str">
        <f t="shared" si="290"/>
        <v/>
      </c>
      <c r="J6196" t="str">
        <f>IF(B6196="","",IF(RIGHT(VLOOKUP(K6196&amp;"_"&amp;L6196&amp;"_"&amp;M6196&amp;"_"&amp;O6196,[1]挑战模式!$A:$AS,14+N6196,FALSE),1)="3","EffectCreate_BossEffect;EffectCreate_MonsterShow","EffectCreate_MonsterShow"))</f>
        <v/>
      </c>
      <c r="K6196" s="2">
        <v>1</v>
      </c>
      <c r="L6196" s="2">
        <v>5</v>
      </c>
      <c r="M6196" s="2">
        <v>10</v>
      </c>
      <c r="N6196" s="2">
        <v>1</v>
      </c>
      <c r="O6196" s="6" t="s">
        <v>467</v>
      </c>
    </row>
    <row r="6197" spans="2:15" x14ac:dyDescent="0.2">
      <c r="B6197" t="str">
        <f>IF(ISNA(VLOOKUP(K6197&amp;"_"&amp;L6197&amp;"_"&amp;M6197&amp;"_"&amp;O6197,[1]挑战模式!$A:$AS,1,FALSE)),"",IF(VLOOKUP(K6197&amp;"_"&amp;L6197&amp;"_"&amp;M6197&amp;"_"&amp;O6197,[1]挑战模式!$A:$AS,14+N6197,FALSE)="","","Monster_Season"&amp;K6197&amp;"_Challenge"&amp;L6197&amp;"_"&amp;M6197&amp;"_"&amp;N6197&amp;"_"&amp;O6197))</f>
        <v/>
      </c>
      <c r="C6197" t="str">
        <f t="shared" si="288"/>
        <v/>
      </c>
      <c r="G6197" t="str">
        <f>IF(ISNA(VLOOKUP(K6197&amp;"_"&amp;L6197&amp;"_"&amp;M6197&amp;"_"&amp;O6197,[1]挑战模式!$A:$AS,14+N6197,FALSE)),"",IF(VLOOKUP(K6197&amp;"_"&amp;L6197&amp;"_"&amp;M6197&amp;"_"&amp;O6197,[1]挑战模式!$A:$AS,14+N6197,FALSE)="","",IF(VLOOKUP(VLOOKUP(K6197&amp;"_"&amp;L6197&amp;"_"&amp;M6197&amp;"_"&amp;O6197,[1]挑战模式!$A:$AS,14+N6197,FALSE),[1]怪物!$B:$L,11,FALSE)=0,"",VLOOKUP(VLOOKUP(K6197&amp;"_"&amp;L6197&amp;"_"&amp;M6197&amp;"_"&amp;O6197,[1]挑战模式!$A:$AS,14+N6197,FALSE),[1]怪物!$B:$L,11,FALSE))))</f>
        <v/>
      </c>
      <c r="H6197" t="str">
        <f t="shared" si="289"/>
        <v/>
      </c>
      <c r="I6197" t="str">
        <f t="shared" si="290"/>
        <v/>
      </c>
      <c r="J6197" t="str">
        <f>IF(B6197="","",IF(RIGHT(VLOOKUP(K6197&amp;"_"&amp;L6197&amp;"_"&amp;M6197&amp;"_"&amp;O6197,[1]挑战模式!$A:$AS,14+N6197,FALSE),1)="3","EffectCreate_BossEffect;EffectCreate_MonsterShow","EffectCreate_MonsterShow"))</f>
        <v/>
      </c>
      <c r="K6197" s="2">
        <v>1</v>
      </c>
      <c r="L6197" s="2">
        <v>5</v>
      </c>
      <c r="M6197" s="2">
        <v>10</v>
      </c>
      <c r="N6197" s="2">
        <v>2</v>
      </c>
      <c r="O6197" s="6" t="s">
        <v>467</v>
      </c>
    </row>
    <row r="6198" spans="2:15" x14ac:dyDescent="0.2">
      <c r="B6198" t="str">
        <f>IF(ISNA(VLOOKUP(K6198&amp;"_"&amp;L6198&amp;"_"&amp;M6198&amp;"_"&amp;O6198,[1]挑战模式!$A:$AS,1,FALSE)),"",IF(VLOOKUP(K6198&amp;"_"&amp;L6198&amp;"_"&amp;M6198&amp;"_"&amp;O6198,[1]挑战模式!$A:$AS,14+N6198,FALSE)="","","Monster_Season"&amp;K6198&amp;"_Challenge"&amp;L6198&amp;"_"&amp;M6198&amp;"_"&amp;N6198&amp;"_"&amp;O6198))</f>
        <v/>
      </c>
      <c r="C6198" t="str">
        <f t="shared" si="288"/>
        <v/>
      </c>
      <c r="G6198" t="str">
        <f>IF(ISNA(VLOOKUP(K6198&amp;"_"&amp;L6198&amp;"_"&amp;M6198&amp;"_"&amp;O6198,[1]挑战模式!$A:$AS,14+N6198,FALSE)),"",IF(VLOOKUP(K6198&amp;"_"&amp;L6198&amp;"_"&amp;M6198&amp;"_"&amp;O6198,[1]挑战模式!$A:$AS,14+N6198,FALSE)="","",IF(VLOOKUP(VLOOKUP(K6198&amp;"_"&amp;L6198&amp;"_"&amp;M6198&amp;"_"&amp;O6198,[1]挑战模式!$A:$AS,14+N6198,FALSE),[1]怪物!$B:$L,11,FALSE)=0,"",VLOOKUP(VLOOKUP(K6198&amp;"_"&amp;L6198&amp;"_"&amp;M6198&amp;"_"&amp;O6198,[1]挑战模式!$A:$AS,14+N6198,FALSE),[1]怪物!$B:$L,11,FALSE))))</f>
        <v/>
      </c>
      <c r="H6198" t="str">
        <f t="shared" si="289"/>
        <v/>
      </c>
      <c r="I6198" t="str">
        <f t="shared" si="290"/>
        <v/>
      </c>
      <c r="J6198" t="str">
        <f>IF(B6198="","",IF(RIGHT(VLOOKUP(K6198&amp;"_"&amp;L6198&amp;"_"&amp;M6198&amp;"_"&amp;O6198,[1]挑战模式!$A:$AS,14+N6198,FALSE),1)="3","EffectCreate_BossEffect;EffectCreate_MonsterShow","EffectCreate_MonsterShow"))</f>
        <v/>
      </c>
      <c r="K6198" s="2">
        <v>1</v>
      </c>
      <c r="L6198" s="2">
        <v>5</v>
      </c>
      <c r="M6198" s="2">
        <v>10</v>
      </c>
      <c r="N6198" s="2">
        <v>3</v>
      </c>
      <c r="O6198" s="6" t="s">
        <v>467</v>
      </c>
    </row>
    <row r="6199" spans="2:15" x14ac:dyDescent="0.2">
      <c r="B6199" t="str">
        <f>IF(ISNA(VLOOKUP(K6199&amp;"_"&amp;L6199&amp;"_"&amp;M6199&amp;"_"&amp;O6199,[1]挑战模式!$A:$AS,1,FALSE)),"",IF(VLOOKUP(K6199&amp;"_"&amp;L6199&amp;"_"&amp;M6199&amp;"_"&amp;O6199,[1]挑战模式!$A:$AS,14+N6199,FALSE)="","","Monster_Season"&amp;K6199&amp;"_Challenge"&amp;L6199&amp;"_"&amp;M6199&amp;"_"&amp;N6199&amp;"_"&amp;O6199))</f>
        <v/>
      </c>
      <c r="C6199" t="str">
        <f t="shared" si="288"/>
        <v/>
      </c>
      <c r="G6199" t="str">
        <f>IF(ISNA(VLOOKUP(K6199&amp;"_"&amp;L6199&amp;"_"&amp;M6199&amp;"_"&amp;O6199,[1]挑战模式!$A:$AS,14+N6199,FALSE)),"",IF(VLOOKUP(K6199&amp;"_"&amp;L6199&amp;"_"&amp;M6199&amp;"_"&amp;O6199,[1]挑战模式!$A:$AS,14+N6199,FALSE)="","",IF(VLOOKUP(VLOOKUP(K6199&amp;"_"&amp;L6199&amp;"_"&amp;M6199&amp;"_"&amp;O6199,[1]挑战模式!$A:$AS,14+N6199,FALSE),[1]怪物!$B:$L,11,FALSE)=0,"",VLOOKUP(VLOOKUP(K6199&amp;"_"&amp;L6199&amp;"_"&amp;M6199&amp;"_"&amp;O6199,[1]挑战模式!$A:$AS,14+N6199,FALSE),[1]怪物!$B:$L,11,FALSE))))</f>
        <v/>
      </c>
      <c r="H6199" t="str">
        <f t="shared" si="289"/>
        <v/>
      </c>
      <c r="I6199" t="str">
        <f t="shared" si="290"/>
        <v/>
      </c>
      <c r="J6199" t="str">
        <f>IF(B6199="","",IF(RIGHT(VLOOKUP(K6199&amp;"_"&amp;L6199&amp;"_"&amp;M6199&amp;"_"&amp;O6199,[1]挑战模式!$A:$AS,14+N6199,FALSE),1)="3","EffectCreate_BossEffect;EffectCreate_MonsterShow","EffectCreate_MonsterShow"))</f>
        <v/>
      </c>
      <c r="K6199" s="2">
        <v>1</v>
      </c>
      <c r="L6199" s="2">
        <v>5</v>
      </c>
      <c r="M6199" s="2">
        <v>10</v>
      </c>
      <c r="N6199" s="2">
        <v>4</v>
      </c>
      <c r="O6199" s="6" t="s">
        <v>467</v>
      </c>
    </row>
    <row r="6200" spans="2:15" x14ac:dyDescent="0.2">
      <c r="B6200" t="str">
        <f>IF(ISNA(VLOOKUP(K6200&amp;"_"&amp;L6200&amp;"_"&amp;M6200&amp;"_"&amp;O6200,[1]挑战模式!$A:$AS,1,FALSE)),"",IF(VLOOKUP(K6200&amp;"_"&amp;L6200&amp;"_"&amp;M6200&amp;"_"&amp;O6200,[1]挑战模式!$A:$AS,14+N6200,FALSE)="","","Monster_Season"&amp;K6200&amp;"_Challenge"&amp;L6200&amp;"_"&amp;M6200&amp;"_"&amp;N6200&amp;"_"&amp;O6200))</f>
        <v/>
      </c>
      <c r="C6200" t="str">
        <f t="shared" si="288"/>
        <v/>
      </c>
      <c r="G6200" t="str">
        <f>IF(ISNA(VLOOKUP(K6200&amp;"_"&amp;L6200&amp;"_"&amp;M6200&amp;"_"&amp;O6200,[1]挑战模式!$A:$AS,14+N6200,FALSE)),"",IF(VLOOKUP(K6200&amp;"_"&amp;L6200&amp;"_"&amp;M6200&amp;"_"&amp;O6200,[1]挑战模式!$A:$AS,14+N6200,FALSE)="","",IF(VLOOKUP(VLOOKUP(K6200&amp;"_"&amp;L6200&amp;"_"&amp;M6200&amp;"_"&amp;O6200,[1]挑战模式!$A:$AS,14+N6200,FALSE),[1]怪物!$B:$L,11,FALSE)=0,"",VLOOKUP(VLOOKUP(K6200&amp;"_"&amp;L6200&amp;"_"&amp;M6200&amp;"_"&amp;O6200,[1]挑战模式!$A:$AS,14+N6200,FALSE),[1]怪物!$B:$L,11,FALSE))))</f>
        <v/>
      </c>
      <c r="H6200" t="str">
        <f t="shared" si="289"/>
        <v/>
      </c>
      <c r="I6200" t="str">
        <f t="shared" si="290"/>
        <v/>
      </c>
      <c r="J6200" t="str">
        <f>IF(B6200="","",IF(RIGHT(VLOOKUP(K6200&amp;"_"&amp;L6200&amp;"_"&amp;M6200&amp;"_"&amp;O6200,[1]挑战模式!$A:$AS,14+N6200,FALSE),1)="3","EffectCreate_BossEffect;EffectCreate_MonsterShow","EffectCreate_MonsterShow"))</f>
        <v/>
      </c>
      <c r="K6200" s="2">
        <v>1</v>
      </c>
      <c r="L6200" s="2">
        <v>5</v>
      </c>
      <c r="M6200" s="2">
        <v>10</v>
      </c>
      <c r="N6200" s="2">
        <v>5</v>
      </c>
      <c r="O6200" s="6" t="s">
        <v>467</v>
      </c>
    </row>
    <row r="6201" spans="2:15" x14ac:dyDescent="0.2">
      <c r="B6201" t="str">
        <f>IF(ISNA(VLOOKUP(K6201&amp;"_"&amp;L6201&amp;"_"&amp;M6201&amp;"_"&amp;O6201,[1]挑战模式!$A:$AS,1,FALSE)),"",IF(VLOOKUP(K6201&amp;"_"&amp;L6201&amp;"_"&amp;M6201&amp;"_"&amp;O6201,[1]挑战模式!$A:$AS,14+N6201,FALSE)="","","Monster_Season"&amp;K6201&amp;"_Challenge"&amp;L6201&amp;"_"&amp;M6201&amp;"_"&amp;N6201&amp;"_"&amp;O6201))</f>
        <v>Monster_Season2_Challenge1_1_1_Hard</v>
      </c>
      <c r="C6201" t="str">
        <f t="shared" si="288"/>
        <v>None</v>
      </c>
      <c r="G6201" t="str">
        <f>IF(ISNA(VLOOKUP(K6201&amp;"_"&amp;L6201&amp;"_"&amp;M6201&amp;"_"&amp;O6201,[1]挑战模式!$A:$AS,14+N6201,FALSE)),"",IF(VLOOKUP(K6201&amp;"_"&amp;L6201&amp;"_"&amp;M6201&amp;"_"&amp;O6201,[1]挑战模式!$A:$AS,14+N6201,FALSE)="","",IF(VLOOKUP(VLOOKUP(K6201&amp;"_"&amp;L6201&amp;"_"&amp;M6201&amp;"_"&amp;O6201,[1]挑战模式!$A:$AS,14+N6201,FALSE),[1]怪物!$B:$L,11,FALSE)=0,"",VLOOKUP(VLOOKUP(K6201&amp;"_"&amp;L6201&amp;"_"&amp;M6201&amp;"_"&amp;O6201,[1]挑战模式!$A:$AS,14+N6201,FALSE),[1]怪物!$B:$L,11,FALSE))))</f>
        <v/>
      </c>
      <c r="H6201" t="str">
        <f t="shared" si="289"/>
        <v>Unit_Monster_Season2_Challenge1_1_1_Hard</v>
      </c>
      <c r="I6201" t="str">
        <f t="shared" si="290"/>
        <v>TowerDefense_Monster1</v>
      </c>
      <c r="J6201" t="str">
        <f>IF(B6201="","",IF(RIGHT(VLOOKUP(K6201&amp;"_"&amp;L6201&amp;"_"&amp;M6201&amp;"_"&amp;O6201,[1]挑战模式!$A:$AS,14+N6201,FALSE),1)="3","EffectCreate_BossEffect;EffectCreate_MonsterShow","EffectCreate_MonsterShow"))</f>
        <v>EffectCreate_MonsterShow</v>
      </c>
      <c r="K6201" s="2">
        <v>2</v>
      </c>
      <c r="L6201" s="2">
        <v>1</v>
      </c>
      <c r="M6201" s="2">
        <v>1</v>
      </c>
      <c r="N6201" s="2">
        <v>1</v>
      </c>
      <c r="O6201" s="6" t="s">
        <v>467</v>
      </c>
    </row>
    <row r="6202" spans="2:15" x14ac:dyDescent="0.2">
      <c r="B6202" t="str">
        <f>IF(ISNA(VLOOKUP(K6202&amp;"_"&amp;L6202&amp;"_"&amp;M6202&amp;"_"&amp;O6202,[1]挑战模式!$A:$AS,1,FALSE)),"",IF(VLOOKUP(K6202&amp;"_"&amp;L6202&amp;"_"&amp;M6202&amp;"_"&amp;O6202,[1]挑战模式!$A:$AS,14+N6202,FALSE)="","","Monster_Season"&amp;K6202&amp;"_Challenge"&amp;L6202&amp;"_"&amp;M6202&amp;"_"&amp;N6202&amp;"_"&amp;O6202))</f>
        <v/>
      </c>
      <c r="C6202" t="str">
        <f t="shared" si="288"/>
        <v/>
      </c>
      <c r="G6202" t="str">
        <f>IF(ISNA(VLOOKUP(K6202&amp;"_"&amp;L6202&amp;"_"&amp;M6202&amp;"_"&amp;O6202,[1]挑战模式!$A:$AS,14+N6202,FALSE)),"",IF(VLOOKUP(K6202&amp;"_"&amp;L6202&amp;"_"&amp;M6202&amp;"_"&amp;O6202,[1]挑战模式!$A:$AS,14+N6202,FALSE)="","",IF(VLOOKUP(VLOOKUP(K6202&amp;"_"&amp;L6202&amp;"_"&amp;M6202&amp;"_"&amp;O6202,[1]挑战模式!$A:$AS,14+N6202,FALSE),[1]怪物!$B:$L,11,FALSE)=0,"",VLOOKUP(VLOOKUP(K6202&amp;"_"&amp;L6202&amp;"_"&amp;M6202&amp;"_"&amp;O6202,[1]挑战模式!$A:$AS,14+N6202,FALSE),[1]怪物!$B:$L,11,FALSE))))</f>
        <v/>
      </c>
      <c r="H6202" t="str">
        <f t="shared" si="289"/>
        <v/>
      </c>
      <c r="I6202" t="str">
        <f t="shared" si="290"/>
        <v/>
      </c>
      <c r="J6202" t="str">
        <f>IF(B6202="","",IF(RIGHT(VLOOKUP(K6202&amp;"_"&amp;L6202&amp;"_"&amp;M6202&amp;"_"&amp;O6202,[1]挑战模式!$A:$AS,14+N6202,FALSE),1)="3","EffectCreate_BossEffect;EffectCreate_MonsterShow","EffectCreate_MonsterShow"))</f>
        <v/>
      </c>
      <c r="K6202" s="2">
        <v>2</v>
      </c>
      <c r="L6202" s="2">
        <v>1</v>
      </c>
      <c r="M6202" s="2">
        <v>1</v>
      </c>
      <c r="N6202" s="2">
        <v>2</v>
      </c>
      <c r="O6202" s="6" t="s">
        <v>467</v>
      </c>
    </row>
    <row r="6203" spans="2:15" x14ac:dyDescent="0.2">
      <c r="B6203" t="str">
        <f>IF(ISNA(VLOOKUP(K6203&amp;"_"&amp;L6203&amp;"_"&amp;M6203&amp;"_"&amp;O6203,[1]挑战模式!$A:$AS,1,FALSE)),"",IF(VLOOKUP(K6203&amp;"_"&amp;L6203&amp;"_"&amp;M6203&amp;"_"&amp;O6203,[1]挑战模式!$A:$AS,14+N6203,FALSE)="","","Monster_Season"&amp;K6203&amp;"_Challenge"&amp;L6203&amp;"_"&amp;M6203&amp;"_"&amp;N6203&amp;"_"&amp;O6203))</f>
        <v/>
      </c>
      <c r="C6203" t="str">
        <f t="shared" si="288"/>
        <v/>
      </c>
      <c r="G6203" t="str">
        <f>IF(ISNA(VLOOKUP(K6203&amp;"_"&amp;L6203&amp;"_"&amp;M6203&amp;"_"&amp;O6203,[1]挑战模式!$A:$AS,14+N6203,FALSE)),"",IF(VLOOKUP(K6203&amp;"_"&amp;L6203&amp;"_"&amp;M6203&amp;"_"&amp;O6203,[1]挑战模式!$A:$AS,14+N6203,FALSE)="","",IF(VLOOKUP(VLOOKUP(K6203&amp;"_"&amp;L6203&amp;"_"&amp;M6203&amp;"_"&amp;O6203,[1]挑战模式!$A:$AS,14+N6203,FALSE),[1]怪物!$B:$L,11,FALSE)=0,"",VLOOKUP(VLOOKUP(K6203&amp;"_"&amp;L6203&amp;"_"&amp;M6203&amp;"_"&amp;O6203,[1]挑战模式!$A:$AS,14+N6203,FALSE),[1]怪物!$B:$L,11,FALSE))))</f>
        <v/>
      </c>
      <c r="H6203" t="str">
        <f t="shared" si="289"/>
        <v/>
      </c>
      <c r="I6203" t="str">
        <f t="shared" si="290"/>
        <v/>
      </c>
      <c r="J6203" t="str">
        <f>IF(B6203="","",IF(RIGHT(VLOOKUP(K6203&amp;"_"&amp;L6203&amp;"_"&amp;M6203&amp;"_"&amp;O6203,[1]挑战模式!$A:$AS,14+N6203,FALSE),1)="3","EffectCreate_BossEffect;EffectCreate_MonsterShow","EffectCreate_MonsterShow"))</f>
        <v/>
      </c>
      <c r="K6203" s="2">
        <v>2</v>
      </c>
      <c r="L6203" s="2">
        <v>1</v>
      </c>
      <c r="M6203" s="2">
        <v>1</v>
      </c>
      <c r="N6203" s="2">
        <v>3</v>
      </c>
      <c r="O6203" s="6" t="s">
        <v>467</v>
      </c>
    </row>
    <row r="6204" spans="2:15" x14ac:dyDescent="0.2">
      <c r="B6204" t="str">
        <f>IF(ISNA(VLOOKUP(K6204&amp;"_"&amp;L6204&amp;"_"&amp;M6204&amp;"_"&amp;O6204,[1]挑战模式!$A:$AS,1,FALSE)),"",IF(VLOOKUP(K6204&amp;"_"&amp;L6204&amp;"_"&amp;M6204&amp;"_"&amp;O6204,[1]挑战模式!$A:$AS,14+N6204,FALSE)="","","Monster_Season"&amp;K6204&amp;"_Challenge"&amp;L6204&amp;"_"&amp;M6204&amp;"_"&amp;N6204&amp;"_"&amp;O6204))</f>
        <v/>
      </c>
      <c r="C6204" t="str">
        <f t="shared" si="288"/>
        <v/>
      </c>
      <c r="G6204" t="str">
        <f>IF(ISNA(VLOOKUP(K6204&amp;"_"&amp;L6204&amp;"_"&amp;M6204&amp;"_"&amp;O6204,[1]挑战模式!$A:$AS,14+N6204,FALSE)),"",IF(VLOOKUP(K6204&amp;"_"&amp;L6204&amp;"_"&amp;M6204&amp;"_"&amp;O6204,[1]挑战模式!$A:$AS,14+N6204,FALSE)="","",IF(VLOOKUP(VLOOKUP(K6204&amp;"_"&amp;L6204&amp;"_"&amp;M6204&amp;"_"&amp;O6204,[1]挑战模式!$A:$AS,14+N6204,FALSE),[1]怪物!$B:$L,11,FALSE)=0,"",VLOOKUP(VLOOKUP(K6204&amp;"_"&amp;L6204&amp;"_"&amp;M6204&amp;"_"&amp;O6204,[1]挑战模式!$A:$AS,14+N6204,FALSE),[1]怪物!$B:$L,11,FALSE))))</f>
        <v/>
      </c>
      <c r="H6204" t="str">
        <f t="shared" si="289"/>
        <v/>
      </c>
      <c r="I6204" t="str">
        <f t="shared" si="290"/>
        <v/>
      </c>
      <c r="J6204" t="str">
        <f>IF(B6204="","",IF(RIGHT(VLOOKUP(K6204&amp;"_"&amp;L6204&amp;"_"&amp;M6204&amp;"_"&amp;O6204,[1]挑战模式!$A:$AS,14+N6204,FALSE),1)="3","EffectCreate_BossEffect;EffectCreate_MonsterShow","EffectCreate_MonsterShow"))</f>
        <v/>
      </c>
      <c r="K6204" s="2">
        <v>2</v>
      </c>
      <c r="L6204" s="2">
        <v>1</v>
      </c>
      <c r="M6204" s="2">
        <v>1</v>
      </c>
      <c r="N6204" s="2">
        <v>4</v>
      </c>
      <c r="O6204" s="6" t="s">
        <v>467</v>
      </c>
    </row>
    <row r="6205" spans="2:15" x14ac:dyDescent="0.2">
      <c r="B6205" t="str">
        <f>IF(ISNA(VLOOKUP(K6205&amp;"_"&amp;L6205&amp;"_"&amp;M6205&amp;"_"&amp;O6205,[1]挑战模式!$A:$AS,1,FALSE)),"",IF(VLOOKUP(K6205&amp;"_"&amp;L6205&amp;"_"&amp;M6205&amp;"_"&amp;O6205,[1]挑战模式!$A:$AS,14+N6205,FALSE)="","","Monster_Season"&amp;K6205&amp;"_Challenge"&amp;L6205&amp;"_"&amp;M6205&amp;"_"&amp;N6205&amp;"_"&amp;O6205))</f>
        <v/>
      </c>
      <c r="C6205" t="str">
        <f t="shared" si="288"/>
        <v/>
      </c>
      <c r="G6205" t="str">
        <f>IF(ISNA(VLOOKUP(K6205&amp;"_"&amp;L6205&amp;"_"&amp;M6205&amp;"_"&amp;O6205,[1]挑战模式!$A:$AS,14+N6205,FALSE)),"",IF(VLOOKUP(K6205&amp;"_"&amp;L6205&amp;"_"&amp;M6205&amp;"_"&amp;O6205,[1]挑战模式!$A:$AS,14+N6205,FALSE)="","",IF(VLOOKUP(VLOOKUP(K6205&amp;"_"&amp;L6205&amp;"_"&amp;M6205&amp;"_"&amp;O6205,[1]挑战模式!$A:$AS,14+N6205,FALSE),[1]怪物!$B:$L,11,FALSE)=0,"",VLOOKUP(VLOOKUP(K6205&amp;"_"&amp;L6205&amp;"_"&amp;M6205&amp;"_"&amp;O6205,[1]挑战模式!$A:$AS,14+N6205,FALSE),[1]怪物!$B:$L,11,FALSE))))</f>
        <v/>
      </c>
      <c r="H6205" t="str">
        <f t="shared" si="289"/>
        <v/>
      </c>
      <c r="I6205" t="str">
        <f t="shared" si="290"/>
        <v/>
      </c>
      <c r="J6205" t="str">
        <f>IF(B6205="","",IF(RIGHT(VLOOKUP(K6205&amp;"_"&amp;L6205&amp;"_"&amp;M6205&amp;"_"&amp;O6205,[1]挑战模式!$A:$AS,14+N6205,FALSE),1)="3","EffectCreate_BossEffect;EffectCreate_MonsterShow","EffectCreate_MonsterShow"))</f>
        <v/>
      </c>
      <c r="K6205" s="2">
        <v>2</v>
      </c>
      <c r="L6205" s="2">
        <v>1</v>
      </c>
      <c r="M6205" s="2">
        <v>1</v>
      </c>
      <c r="N6205" s="2">
        <v>5</v>
      </c>
      <c r="O6205" s="6" t="s">
        <v>467</v>
      </c>
    </row>
    <row r="6206" spans="2:15" x14ac:dyDescent="0.2">
      <c r="B6206" t="str">
        <f>IF(ISNA(VLOOKUP(K6206&amp;"_"&amp;L6206&amp;"_"&amp;M6206&amp;"_"&amp;O6206,[1]挑战模式!$A:$AS,1,FALSE)),"",IF(VLOOKUP(K6206&amp;"_"&amp;L6206&amp;"_"&amp;M6206&amp;"_"&amp;O6206,[1]挑战模式!$A:$AS,14+N6206,FALSE)="","","Monster_Season"&amp;K6206&amp;"_Challenge"&amp;L6206&amp;"_"&amp;M6206&amp;"_"&amp;N6206&amp;"_"&amp;O6206))</f>
        <v/>
      </c>
      <c r="C6206" t="str">
        <f t="shared" si="288"/>
        <v/>
      </c>
      <c r="G6206" t="str">
        <f>IF(ISNA(VLOOKUP(K6206&amp;"_"&amp;L6206&amp;"_"&amp;M6206&amp;"_"&amp;O6206,[1]挑战模式!$A:$AS,14+N6206,FALSE)),"",IF(VLOOKUP(K6206&amp;"_"&amp;L6206&amp;"_"&amp;M6206&amp;"_"&amp;O6206,[1]挑战模式!$A:$AS,14+N6206,FALSE)="","",IF(VLOOKUP(VLOOKUP(K6206&amp;"_"&amp;L6206&amp;"_"&amp;M6206&amp;"_"&amp;O6206,[1]挑战模式!$A:$AS,14+N6206,FALSE),[1]怪物!$B:$L,11,FALSE)=0,"",VLOOKUP(VLOOKUP(K6206&amp;"_"&amp;L6206&amp;"_"&amp;M6206&amp;"_"&amp;O6206,[1]挑战模式!$A:$AS,14+N6206,FALSE),[1]怪物!$B:$L,11,FALSE))))</f>
        <v/>
      </c>
      <c r="H6206" t="str">
        <f t="shared" si="289"/>
        <v/>
      </c>
      <c r="I6206" t="str">
        <f t="shared" si="290"/>
        <v/>
      </c>
      <c r="J6206" t="str">
        <f>IF(B6206="","",IF(RIGHT(VLOOKUP(K6206&amp;"_"&amp;L6206&amp;"_"&amp;M6206&amp;"_"&amp;O6206,[1]挑战模式!$A:$AS,14+N6206,FALSE),1)="3","EffectCreate_BossEffect;EffectCreate_MonsterShow","EffectCreate_MonsterShow"))</f>
        <v/>
      </c>
      <c r="K6206" s="2">
        <v>2</v>
      </c>
      <c r="L6206" s="2">
        <v>1</v>
      </c>
      <c r="M6206" s="2">
        <v>1</v>
      </c>
      <c r="N6206" s="2">
        <v>6</v>
      </c>
      <c r="O6206" s="6" t="s">
        <v>467</v>
      </c>
    </row>
    <row r="6207" spans="2:15" x14ac:dyDescent="0.2">
      <c r="B6207" t="str">
        <f>IF(ISNA(VLOOKUP(K6207&amp;"_"&amp;L6207&amp;"_"&amp;M6207&amp;"_"&amp;O6207,[1]挑战模式!$A:$AS,1,FALSE)),"",IF(VLOOKUP(K6207&amp;"_"&amp;L6207&amp;"_"&amp;M6207&amp;"_"&amp;O6207,[1]挑战模式!$A:$AS,14+N6207,FALSE)="","","Monster_Season"&amp;K6207&amp;"_Challenge"&amp;L6207&amp;"_"&amp;M6207&amp;"_"&amp;N6207&amp;"_"&amp;O6207))</f>
        <v>Monster_Season2_Challenge1_2_1_Hard</v>
      </c>
      <c r="C6207" t="str">
        <f t="shared" si="288"/>
        <v>None</v>
      </c>
      <c r="G6207" t="str">
        <f>IF(ISNA(VLOOKUP(K6207&amp;"_"&amp;L6207&amp;"_"&amp;M6207&amp;"_"&amp;O6207,[1]挑战模式!$A:$AS,14+N6207,FALSE)),"",IF(VLOOKUP(K6207&amp;"_"&amp;L6207&amp;"_"&amp;M6207&amp;"_"&amp;O6207,[1]挑战模式!$A:$AS,14+N6207,FALSE)="","",IF(VLOOKUP(VLOOKUP(K6207&amp;"_"&amp;L6207&amp;"_"&amp;M6207&amp;"_"&amp;O6207,[1]挑战模式!$A:$AS,14+N6207,FALSE),[1]怪物!$B:$L,11,FALSE)=0,"",VLOOKUP(VLOOKUP(K6207&amp;"_"&amp;L6207&amp;"_"&amp;M6207&amp;"_"&amp;O6207,[1]挑战模式!$A:$AS,14+N6207,FALSE),[1]怪物!$B:$L,11,FALSE))))</f>
        <v/>
      </c>
      <c r="H6207" t="str">
        <f t="shared" si="289"/>
        <v>Unit_Monster_Season2_Challenge1_2_1_Hard</v>
      </c>
      <c r="I6207" t="str">
        <f t="shared" si="290"/>
        <v>TowerDefense_Monster1</v>
      </c>
      <c r="J6207" t="str">
        <f>IF(B6207="","",IF(RIGHT(VLOOKUP(K6207&amp;"_"&amp;L6207&amp;"_"&amp;M6207&amp;"_"&amp;O6207,[1]挑战模式!$A:$AS,14+N6207,FALSE),1)="3","EffectCreate_BossEffect;EffectCreate_MonsterShow","EffectCreate_MonsterShow"))</f>
        <v>EffectCreate_MonsterShow</v>
      </c>
      <c r="K6207" s="2">
        <v>2</v>
      </c>
      <c r="L6207" s="2">
        <v>1</v>
      </c>
      <c r="M6207" s="2">
        <v>2</v>
      </c>
      <c r="N6207" s="2">
        <v>1</v>
      </c>
      <c r="O6207" s="6" t="s">
        <v>467</v>
      </c>
    </row>
    <row r="6208" spans="2:15" x14ac:dyDescent="0.2">
      <c r="B6208" t="str">
        <f>IF(ISNA(VLOOKUP(K6208&amp;"_"&amp;L6208&amp;"_"&amp;M6208&amp;"_"&amp;O6208,[1]挑战模式!$A:$AS,1,FALSE)),"",IF(VLOOKUP(K6208&amp;"_"&amp;L6208&amp;"_"&amp;M6208&amp;"_"&amp;O6208,[1]挑战模式!$A:$AS,14+N6208,FALSE)="","","Monster_Season"&amp;K6208&amp;"_Challenge"&amp;L6208&amp;"_"&amp;M6208&amp;"_"&amp;N6208&amp;"_"&amp;O6208))</f>
        <v>Monster_Season2_Challenge1_2_2_Hard</v>
      </c>
      <c r="C6208" t="str">
        <f t="shared" si="288"/>
        <v>None</v>
      </c>
      <c r="G6208" t="str">
        <f>IF(ISNA(VLOOKUP(K6208&amp;"_"&amp;L6208&amp;"_"&amp;M6208&amp;"_"&amp;O6208,[1]挑战模式!$A:$AS,14+N6208,FALSE)),"",IF(VLOOKUP(K6208&amp;"_"&amp;L6208&amp;"_"&amp;M6208&amp;"_"&amp;O6208,[1]挑战模式!$A:$AS,14+N6208,FALSE)="","",IF(VLOOKUP(VLOOKUP(K6208&amp;"_"&amp;L6208&amp;"_"&amp;M6208&amp;"_"&amp;O6208,[1]挑战模式!$A:$AS,14+N6208,FALSE),[1]怪物!$B:$L,11,FALSE)=0,"",VLOOKUP(VLOOKUP(K6208&amp;"_"&amp;L6208&amp;"_"&amp;M6208&amp;"_"&amp;O6208,[1]挑战模式!$A:$AS,14+N6208,FALSE),[1]怪物!$B:$L,11,FALSE))))</f>
        <v/>
      </c>
      <c r="H6208" t="str">
        <f t="shared" si="289"/>
        <v>Unit_Monster_Season2_Challenge1_2_2_Hard</v>
      </c>
      <c r="I6208" t="str">
        <f t="shared" si="290"/>
        <v>TowerDefense_Monster1</v>
      </c>
      <c r="J6208" t="str">
        <f>IF(B6208="","",IF(RIGHT(VLOOKUP(K6208&amp;"_"&amp;L6208&amp;"_"&amp;M6208&amp;"_"&amp;O6208,[1]挑战模式!$A:$AS,14+N6208,FALSE),1)="3","EffectCreate_BossEffect;EffectCreate_MonsterShow","EffectCreate_MonsterShow"))</f>
        <v>EffectCreate_MonsterShow</v>
      </c>
      <c r="K6208" s="2">
        <v>2</v>
      </c>
      <c r="L6208" s="2">
        <v>1</v>
      </c>
      <c r="M6208" s="2">
        <v>2</v>
      </c>
      <c r="N6208" s="2">
        <v>2</v>
      </c>
      <c r="O6208" s="6" t="s">
        <v>467</v>
      </c>
    </row>
    <row r="6209" spans="2:15" x14ac:dyDescent="0.2">
      <c r="B6209" t="str">
        <f>IF(ISNA(VLOOKUP(K6209&amp;"_"&amp;L6209&amp;"_"&amp;M6209&amp;"_"&amp;O6209,[1]挑战模式!$A:$AS,1,FALSE)),"",IF(VLOOKUP(K6209&amp;"_"&amp;L6209&amp;"_"&amp;M6209&amp;"_"&amp;O6209,[1]挑战模式!$A:$AS,14+N6209,FALSE)="","","Monster_Season"&amp;K6209&amp;"_Challenge"&amp;L6209&amp;"_"&amp;M6209&amp;"_"&amp;N6209&amp;"_"&amp;O6209))</f>
        <v/>
      </c>
      <c r="C6209" t="str">
        <f t="shared" si="288"/>
        <v/>
      </c>
      <c r="G6209" t="str">
        <f>IF(ISNA(VLOOKUP(K6209&amp;"_"&amp;L6209&amp;"_"&amp;M6209&amp;"_"&amp;O6209,[1]挑战模式!$A:$AS,14+N6209,FALSE)),"",IF(VLOOKUP(K6209&amp;"_"&amp;L6209&amp;"_"&amp;M6209&amp;"_"&amp;O6209,[1]挑战模式!$A:$AS,14+N6209,FALSE)="","",IF(VLOOKUP(VLOOKUP(K6209&amp;"_"&amp;L6209&amp;"_"&amp;M6209&amp;"_"&amp;O6209,[1]挑战模式!$A:$AS,14+N6209,FALSE),[1]怪物!$B:$L,11,FALSE)=0,"",VLOOKUP(VLOOKUP(K6209&amp;"_"&amp;L6209&amp;"_"&amp;M6209&amp;"_"&amp;O6209,[1]挑战模式!$A:$AS,14+N6209,FALSE),[1]怪物!$B:$L,11,FALSE))))</f>
        <v/>
      </c>
      <c r="H6209" t="str">
        <f t="shared" si="289"/>
        <v/>
      </c>
      <c r="I6209" t="str">
        <f t="shared" si="290"/>
        <v/>
      </c>
      <c r="J6209" t="str">
        <f>IF(B6209="","",IF(RIGHT(VLOOKUP(K6209&amp;"_"&amp;L6209&amp;"_"&amp;M6209&amp;"_"&amp;O6209,[1]挑战模式!$A:$AS,14+N6209,FALSE),1)="3","EffectCreate_BossEffect;EffectCreate_MonsterShow","EffectCreate_MonsterShow"))</f>
        <v/>
      </c>
      <c r="K6209" s="2">
        <v>2</v>
      </c>
      <c r="L6209" s="2">
        <v>1</v>
      </c>
      <c r="M6209" s="2">
        <v>2</v>
      </c>
      <c r="N6209" s="2">
        <v>3</v>
      </c>
      <c r="O6209" s="6" t="s">
        <v>467</v>
      </c>
    </row>
    <row r="6210" spans="2:15" x14ac:dyDescent="0.2">
      <c r="B6210" t="str">
        <f>IF(ISNA(VLOOKUP(K6210&amp;"_"&amp;L6210&amp;"_"&amp;M6210&amp;"_"&amp;O6210,[1]挑战模式!$A:$AS,1,FALSE)),"",IF(VLOOKUP(K6210&amp;"_"&amp;L6210&amp;"_"&amp;M6210&amp;"_"&amp;O6210,[1]挑战模式!$A:$AS,14+N6210,FALSE)="","","Monster_Season"&amp;K6210&amp;"_Challenge"&amp;L6210&amp;"_"&amp;M6210&amp;"_"&amp;N6210&amp;"_"&amp;O6210))</f>
        <v/>
      </c>
      <c r="C6210" t="str">
        <f t="shared" si="288"/>
        <v/>
      </c>
      <c r="G6210" t="str">
        <f>IF(ISNA(VLOOKUP(K6210&amp;"_"&amp;L6210&amp;"_"&amp;M6210&amp;"_"&amp;O6210,[1]挑战模式!$A:$AS,14+N6210,FALSE)),"",IF(VLOOKUP(K6210&amp;"_"&amp;L6210&amp;"_"&amp;M6210&amp;"_"&amp;O6210,[1]挑战模式!$A:$AS,14+N6210,FALSE)="","",IF(VLOOKUP(VLOOKUP(K6210&amp;"_"&amp;L6210&amp;"_"&amp;M6210&amp;"_"&amp;O6210,[1]挑战模式!$A:$AS,14+N6210,FALSE),[1]怪物!$B:$L,11,FALSE)=0,"",VLOOKUP(VLOOKUP(K6210&amp;"_"&amp;L6210&amp;"_"&amp;M6210&amp;"_"&amp;O6210,[1]挑战模式!$A:$AS,14+N6210,FALSE),[1]怪物!$B:$L,11,FALSE))))</f>
        <v/>
      </c>
      <c r="H6210" t="str">
        <f t="shared" si="289"/>
        <v/>
      </c>
      <c r="I6210" t="str">
        <f t="shared" si="290"/>
        <v/>
      </c>
      <c r="J6210" t="str">
        <f>IF(B6210="","",IF(RIGHT(VLOOKUP(K6210&amp;"_"&amp;L6210&amp;"_"&amp;M6210&amp;"_"&amp;O6210,[1]挑战模式!$A:$AS,14+N6210,FALSE),1)="3","EffectCreate_BossEffect;EffectCreate_MonsterShow","EffectCreate_MonsterShow"))</f>
        <v/>
      </c>
      <c r="K6210" s="2">
        <v>2</v>
      </c>
      <c r="L6210" s="2">
        <v>1</v>
      </c>
      <c r="M6210" s="2">
        <v>2</v>
      </c>
      <c r="N6210" s="2">
        <v>4</v>
      </c>
      <c r="O6210" s="6" t="s">
        <v>467</v>
      </c>
    </row>
    <row r="6211" spans="2:15" x14ac:dyDescent="0.2">
      <c r="B6211" t="str">
        <f>IF(ISNA(VLOOKUP(K6211&amp;"_"&amp;L6211&amp;"_"&amp;M6211&amp;"_"&amp;O6211,[1]挑战模式!$A:$AS,1,FALSE)),"",IF(VLOOKUP(K6211&amp;"_"&amp;L6211&amp;"_"&amp;M6211&amp;"_"&amp;O6211,[1]挑战模式!$A:$AS,14+N6211,FALSE)="","","Monster_Season"&amp;K6211&amp;"_Challenge"&amp;L6211&amp;"_"&amp;M6211&amp;"_"&amp;N6211&amp;"_"&amp;O6211))</f>
        <v/>
      </c>
      <c r="C6211" t="str">
        <f t="shared" si="288"/>
        <v/>
      </c>
      <c r="G6211" t="str">
        <f>IF(ISNA(VLOOKUP(K6211&amp;"_"&amp;L6211&amp;"_"&amp;M6211&amp;"_"&amp;O6211,[1]挑战模式!$A:$AS,14+N6211,FALSE)),"",IF(VLOOKUP(K6211&amp;"_"&amp;L6211&amp;"_"&amp;M6211&amp;"_"&amp;O6211,[1]挑战模式!$A:$AS,14+N6211,FALSE)="","",IF(VLOOKUP(VLOOKUP(K6211&amp;"_"&amp;L6211&amp;"_"&amp;M6211&amp;"_"&amp;O6211,[1]挑战模式!$A:$AS,14+N6211,FALSE),[1]怪物!$B:$L,11,FALSE)=0,"",VLOOKUP(VLOOKUP(K6211&amp;"_"&amp;L6211&amp;"_"&amp;M6211&amp;"_"&amp;O6211,[1]挑战模式!$A:$AS,14+N6211,FALSE),[1]怪物!$B:$L,11,FALSE))))</f>
        <v/>
      </c>
      <c r="H6211" t="str">
        <f t="shared" si="289"/>
        <v/>
      </c>
      <c r="I6211" t="str">
        <f t="shared" si="290"/>
        <v/>
      </c>
      <c r="J6211" t="str">
        <f>IF(B6211="","",IF(RIGHT(VLOOKUP(K6211&amp;"_"&amp;L6211&amp;"_"&amp;M6211&amp;"_"&amp;O6211,[1]挑战模式!$A:$AS,14+N6211,FALSE),1)="3","EffectCreate_BossEffect;EffectCreate_MonsterShow","EffectCreate_MonsterShow"))</f>
        <v/>
      </c>
      <c r="K6211" s="2">
        <v>2</v>
      </c>
      <c r="L6211" s="2">
        <v>1</v>
      </c>
      <c r="M6211" s="2">
        <v>2</v>
      </c>
      <c r="N6211" s="2">
        <v>5</v>
      </c>
      <c r="O6211" s="6" t="s">
        <v>467</v>
      </c>
    </row>
    <row r="6212" spans="2:15" x14ac:dyDescent="0.2">
      <c r="B6212" t="str">
        <f>IF(ISNA(VLOOKUP(K6212&amp;"_"&amp;L6212&amp;"_"&amp;M6212&amp;"_"&amp;O6212,[1]挑战模式!$A:$AS,1,FALSE)),"",IF(VLOOKUP(K6212&amp;"_"&amp;L6212&amp;"_"&amp;M6212&amp;"_"&amp;O6212,[1]挑战模式!$A:$AS,14+N6212,FALSE)="","","Monster_Season"&amp;K6212&amp;"_Challenge"&amp;L6212&amp;"_"&amp;M6212&amp;"_"&amp;N6212&amp;"_"&amp;O6212))</f>
        <v/>
      </c>
      <c r="C6212" t="str">
        <f t="shared" si="288"/>
        <v/>
      </c>
      <c r="G6212" t="str">
        <f>IF(ISNA(VLOOKUP(K6212&amp;"_"&amp;L6212&amp;"_"&amp;M6212&amp;"_"&amp;O6212,[1]挑战模式!$A:$AS,14+N6212,FALSE)),"",IF(VLOOKUP(K6212&amp;"_"&amp;L6212&amp;"_"&amp;M6212&amp;"_"&amp;O6212,[1]挑战模式!$A:$AS,14+N6212,FALSE)="","",IF(VLOOKUP(VLOOKUP(K6212&amp;"_"&amp;L6212&amp;"_"&amp;M6212&amp;"_"&amp;O6212,[1]挑战模式!$A:$AS,14+N6212,FALSE),[1]怪物!$B:$L,11,FALSE)=0,"",VLOOKUP(VLOOKUP(K6212&amp;"_"&amp;L6212&amp;"_"&amp;M6212&amp;"_"&amp;O6212,[1]挑战模式!$A:$AS,14+N6212,FALSE),[1]怪物!$B:$L,11,FALSE))))</f>
        <v/>
      </c>
      <c r="H6212" t="str">
        <f t="shared" si="289"/>
        <v/>
      </c>
      <c r="I6212" t="str">
        <f t="shared" si="290"/>
        <v/>
      </c>
      <c r="J6212" t="str">
        <f>IF(B6212="","",IF(RIGHT(VLOOKUP(K6212&amp;"_"&amp;L6212&amp;"_"&amp;M6212&amp;"_"&amp;O6212,[1]挑战模式!$A:$AS,14+N6212,FALSE),1)="3","EffectCreate_BossEffect;EffectCreate_MonsterShow","EffectCreate_MonsterShow"))</f>
        <v/>
      </c>
      <c r="K6212" s="2">
        <v>2</v>
      </c>
      <c r="L6212" s="2">
        <v>1</v>
      </c>
      <c r="M6212" s="2">
        <v>2</v>
      </c>
      <c r="N6212" s="2">
        <v>6</v>
      </c>
      <c r="O6212" s="6" t="s">
        <v>467</v>
      </c>
    </row>
    <row r="6213" spans="2:15" x14ac:dyDescent="0.2">
      <c r="B6213" t="str">
        <f>IF(ISNA(VLOOKUP(K6213&amp;"_"&amp;L6213&amp;"_"&amp;M6213&amp;"_"&amp;O6213,[1]挑战模式!$A:$AS,1,FALSE)),"",IF(VLOOKUP(K6213&amp;"_"&amp;L6213&amp;"_"&amp;M6213&amp;"_"&amp;O6213,[1]挑战模式!$A:$AS,14+N6213,FALSE)="","","Monster_Season"&amp;K6213&amp;"_Challenge"&amp;L6213&amp;"_"&amp;M6213&amp;"_"&amp;N6213&amp;"_"&amp;O6213))</f>
        <v>Monster_Season2_Challenge1_3_1_Hard</v>
      </c>
      <c r="C6213" t="str">
        <f t="shared" si="288"/>
        <v>None</v>
      </c>
      <c r="G6213" t="str">
        <f>IF(ISNA(VLOOKUP(K6213&amp;"_"&amp;L6213&amp;"_"&amp;M6213&amp;"_"&amp;O6213,[1]挑战模式!$A:$AS,14+N6213,FALSE)),"",IF(VLOOKUP(K6213&amp;"_"&amp;L6213&amp;"_"&amp;M6213&amp;"_"&amp;O6213,[1]挑战模式!$A:$AS,14+N6213,FALSE)="","",IF(VLOOKUP(VLOOKUP(K6213&amp;"_"&amp;L6213&amp;"_"&amp;M6213&amp;"_"&amp;O6213,[1]挑战模式!$A:$AS,14+N6213,FALSE),[1]怪物!$B:$L,11,FALSE)=0,"",VLOOKUP(VLOOKUP(K6213&amp;"_"&amp;L6213&amp;"_"&amp;M6213&amp;"_"&amp;O6213,[1]挑战模式!$A:$AS,14+N6213,FALSE),[1]怪物!$B:$L,11,FALSE))))</f>
        <v/>
      </c>
      <c r="H6213" t="str">
        <f t="shared" si="289"/>
        <v>Unit_Monster_Season2_Challenge1_3_1_Hard</v>
      </c>
      <c r="I6213" t="str">
        <f t="shared" si="290"/>
        <v>TowerDefense_Monster1</v>
      </c>
      <c r="J6213" t="str">
        <f>IF(B6213="","",IF(RIGHT(VLOOKUP(K6213&amp;"_"&amp;L6213&amp;"_"&amp;M6213&amp;"_"&amp;O6213,[1]挑战模式!$A:$AS,14+N6213,FALSE),1)="3","EffectCreate_BossEffect;EffectCreate_MonsterShow","EffectCreate_MonsterShow"))</f>
        <v>EffectCreate_MonsterShow</v>
      </c>
      <c r="K6213" s="2">
        <v>2</v>
      </c>
      <c r="L6213" s="2">
        <v>1</v>
      </c>
      <c r="M6213" s="2">
        <v>3</v>
      </c>
      <c r="N6213" s="2">
        <v>1</v>
      </c>
      <c r="O6213" s="6" t="s">
        <v>467</v>
      </c>
    </row>
    <row r="6214" spans="2:15" x14ac:dyDescent="0.2">
      <c r="B6214" t="str">
        <f>IF(ISNA(VLOOKUP(K6214&amp;"_"&amp;L6214&amp;"_"&amp;M6214&amp;"_"&amp;O6214,[1]挑战模式!$A:$AS,1,FALSE)),"",IF(VLOOKUP(K6214&amp;"_"&amp;L6214&amp;"_"&amp;M6214&amp;"_"&amp;O6214,[1]挑战模式!$A:$AS,14+N6214,FALSE)="","","Monster_Season"&amp;K6214&amp;"_Challenge"&amp;L6214&amp;"_"&amp;M6214&amp;"_"&amp;N6214&amp;"_"&amp;O6214))</f>
        <v>Monster_Season2_Challenge1_3_2_Hard</v>
      </c>
      <c r="C6214" t="str">
        <f t="shared" si="288"/>
        <v>None</v>
      </c>
      <c r="G6214" t="str">
        <f>IF(ISNA(VLOOKUP(K6214&amp;"_"&amp;L6214&amp;"_"&amp;M6214&amp;"_"&amp;O6214,[1]挑战模式!$A:$AS,14+N6214,FALSE)),"",IF(VLOOKUP(K6214&amp;"_"&amp;L6214&amp;"_"&amp;M6214&amp;"_"&amp;O6214,[1]挑战模式!$A:$AS,14+N6214,FALSE)="","",IF(VLOOKUP(VLOOKUP(K6214&amp;"_"&amp;L6214&amp;"_"&amp;M6214&amp;"_"&amp;O6214,[1]挑战模式!$A:$AS,14+N6214,FALSE),[1]怪物!$B:$L,11,FALSE)=0,"",VLOOKUP(VLOOKUP(K6214&amp;"_"&amp;L6214&amp;"_"&amp;M6214&amp;"_"&amp;O6214,[1]挑战模式!$A:$AS,14+N6214,FALSE),[1]怪物!$B:$L,11,FALSE))))</f>
        <v/>
      </c>
      <c r="H6214" t="str">
        <f t="shared" si="289"/>
        <v>Unit_Monster_Season2_Challenge1_3_2_Hard</v>
      </c>
      <c r="I6214" t="str">
        <f t="shared" si="290"/>
        <v>TowerDefense_Monster1</v>
      </c>
      <c r="J6214" t="str">
        <f>IF(B6214="","",IF(RIGHT(VLOOKUP(K6214&amp;"_"&amp;L6214&amp;"_"&amp;M6214&amp;"_"&amp;O6214,[1]挑战模式!$A:$AS,14+N6214,FALSE),1)="3","EffectCreate_BossEffect;EffectCreate_MonsterShow","EffectCreate_MonsterShow"))</f>
        <v>EffectCreate_MonsterShow</v>
      </c>
      <c r="K6214" s="2">
        <v>2</v>
      </c>
      <c r="L6214" s="2">
        <v>1</v>
      </c>
      <c r="M6214" s="2">
        <v>3</v>
      </c>
      <c r="N6214" s="2">
        <v>2</v>
      </c>
      <c r="O6214" s="6" t="s">
        <v>467</v>
      </c>
    </row>
    <row r="6215" spans="2:15" x14ac:dyDescent="0.2">
      <c r="B6215" t="str">
        <f>IF(ISNA(VLOOKUP(K6215&amp;"_"&amp;L6215&amp;"_"&amp;M6215&amp;"_"&amp;O6215,[1]挑战模式!$A:$AS,1,FALSE)),"",IF(VLOOKUP(K6215&amp;"_"&amp;L6215&amp;"_"&amp;M6215&amp;"_"&amp;O6215,[1]挑战模式!$A:$AS,14+N6215,FALSE)="","","Monster_Season"&amp;K6215&amp;"_Challenge"&amp;L6215&amp;"_"&amp;M6215&amp;"_"&amp;N6215&amp;"_"&amp;O6215))</f>
        <v/>
      </c>
      <c r="C6215" t="str">
        <f t="shared" ref="C6215:C6278" si="291">IF(B6215="","","None")</f>
        <v/>
      </c>
      <c r="G6215" t="str">
        <f>IF(ISNA(VLOOKUP(K6215&amp;"_"&amp;L6215&amp;"_"&amp;M6215&amp;"_"&amp;O6215,[1]挑战模式!$A:$AS,14+N6215,FALSE)),"",IF(VLOOKUP(K6215&amp;"_"&amp;L6215&amp;"_"&amp;M6215&amp;"_"&amp;O6215,[1]挑战模式!$A:$AS,14+N6215,FALSE)="","",IF(VLOOKUP(VLOOKUP(K6215&amp;"_"&amp;L6215&amp;"_"&amp;M6215&amp;"_"&amp;O6215,[1]挑战模式!$A:$AS,14+N6215,FALSE),[1]怪物!$B:$L,11,FALSE)=0,"",VLOOKUP(VLOOKUP(K6215&amp;"_"&amp;L6215&amp;"_"&amp;M6215&amp;"_"&amp;O6215,[1]挑战模式!$A:$AS,14+N6215,FALSE),[1]怪物!$B:$L,11,FALSE))))</f>
        <v/>
      </c>
      <c r="H6215" t="str">
        <f t="shared" ref="H6215:H6278" si="292">IF(B6215="","","Unit_Monster"&amp;RIGHT(B6215,LEN(B6215)-7))</f>
        <v/>
      </c>
      <c r="I6215" t="str">
        <f t="shared" ref="I6215:I6278" si="293">IF(B6215="","","TowerDefense_Monster1")</f>
        <v/>
      </c>
      <c r="J6215" t="str">
        <f>IF(B6215="","",IF(RIGHT(VLOOKUP(K6215&amp;"_"&amp;L6215&amp;"_"&amp;M6215&amp;"_"&amp;O6215,[1]挑战模式!$A:$AS,14+N6215,FALSE),1)="3","EffectCreate_BossEffect;EffectCreate_MonsterShow","EffectCreate_MonsterShow"))</f>
        <v/>
      </c>
      <c r="K6215" s="2">
        <v>2</v>
      </c>
      <c r="L6215" s="2">
        <v>1</v>
      </c>
      <c r="M6215" s="2">
        <v>3</v>
      </c>
      <c r="N6215" s="2">
        <v>3</v>
      </c>
      <c r="O6215" s="6" t="s">
        <v>467</v>
      </c>
    </row>
    <row r="6216" spans="2:15" x14ac:dyDescent="0.2">
      <c r="B6216" t="str">
        <f>IF(ISNA(VLOOKUP(K6216&amp;"_"&amp;L6216&amp;"_"&amp;M6216&amp;"_"&amp;O6216,[1]挑战模式!$A:$AS,1,FALSE)),"",IF(VLOOKUP(K6216&amp;"_"&amp;L6216&amp;"_"&amp;M6216&amp;"_"&amp;O6216,[1]挑战模式!$A:$AS,14+N6216,FALSE)="","","Monster_Season"&amp;K6216&amp;"_Challenge"&amp;L6216&amp;"_"&amp;M6216&amp;"_"&amp;N6216&amp;"_"&amp;O6216))</f>
        <v/>
      </c>
      <c r="C6216" t="str">
        <f t="shared" si="291"/>
        <v/>
      </c>
      <c r="G6216" t="str">
        <f>IF(ISNA(VLOOKUP(K6216&amp;"_"&amp;L6216&amp;"_"&amp;M6216&amp;"_"&amp;O6216,[1]挑战模式!$A:$AS,14+N6216,FALSE)),"",IF(VLOOKUP(K6216&amp;"_"&amp;L6216&amp;"_"&amp;M6216&amp;"_"&amp;O6216,[1]挑战模式!$A:$AS,14+N6216,FALSE)="","",IF(VLOOKUP(VLOOKUP(K6216&amp;"_"&amp;L6216&amp;"_"&amp;M6216&amp;"_"&amp;O6216,[1]挑战模式!$A:$AS,14+N6216,FALSE),[1]怪物!$B:$L,11,FALSE)=0,"",VLOOKUP(VLOOKUP(K6216&amp;"_"&amp;L6216&amp;"_"&amp;M6216&amp;"_"&amp;O6216,[1]挑战模式!$A:$AS,14+N6216,FALSE),[1]怪物!$B:$L,11,FALSE))))</f>
        <v/>
      </c>
      <c r="H6216" t="str">
        <f t="shared" si="292"/>
        <v/>
      </c>
      <c r="I6216" t="str">
        <f t="shared" si="293"/>
        <v/>
      </c>
      <c r="J6216" t="str">
        <f>IF(B6216="","",IF(RIGHT(VLOOKUP(K6216&amp;"_"&amp;L6216&amp;"_"&amp;M6216&amp;"_"&amp;O6216,[1]挑战模式!$A:$AS,14+N6216,FALSE),1)="3","EffectCreate_BossEffect;EffectCreate_MonsterShow","EffectCreate_MonsterShow"))</f>
        <v/>
      </c>
      <c r="K6216" s="2">
        <v>2</v>
      </c>
      <c r="L6216" s="2">
        <v>1</v>
      </c>
      <c r="M6216" s="2">
        <v>3</v>
      </c>
      <c r="N6216" s="2">
        <v>4</v>
      </c>
      <c r="O6216" s="6" t="s">
        <v>467</v>
      </c>
    </row>
    <row r="6217" spans="2:15" x14ac:dyDescent="0.2">
      <c r="B6217" t="str">
        <f>IF(ISNA(VLOOKUP(K6217&amp;"_"&amp;L6217&amp;"_"&amp;M6217&amp;"_"&amp;O6217,[1]挑战模式!$A:$AS,1,FALSE)),"",IF(VLOOKUP(K6217&amp;"_"&amp;L6217&amp;"_"&amp;M6217&amp;"_"&amp;O6217,[1]挑战模式!$A:$AS,14+N6217,FALSE)="","","Monster_Season"&amp;K6217&amp;"_Challenge"&amp;L6217&amp;"_"&amp;M6217&amp;"_"&amp;N6217&amp;"_"&amp;O6217))</f>
        <v/>
      </c>
      <c r="C6217" t="str">
        <f t="shared" si="291"/>
        <v/>
      </c>
      <c r="G6217" t="str">
        <f>IF(ISNA(VLOOKUP(K6217&amp;"_"&amp;L6217&amp;"_"&amp;M6217&amp;"_"&amp;O6217,[1]挑战模式!$A:$AS,14+N6217,FALSE)),"",IF(VLOOKUP(K6217&amp;"_"&amp;L6217&amp;"_"&amp;M6217&amp;"_"&amp;O6217,[1]挑战模式!$A:$AS,14+N6217,FALSE)="","",IF(VLOOKUP(VLOOKUP(K6217&amp;"_"&amp;L6217&amp;"_"&amp;M6217&amp;"_"&amp;O6217,[1]挑战模式!$A:$AS,14+N6217,FALSE),[1]怪物!$B:$L,11,FALSE)=0,"",VLOOKUP(VLOOKUP(K6217&amp;"_"&amp;L6217&amp;"_"&amp;M6217&amp;"_"&amp;O6217,[1]挑战模式!$A:$AS,14+N6217,FALSE),[1]怪物!$B:$L,11,FALSE))))</f>
        <v/>
      </c>
      <c r="H6217" t="str">
        <f t="shared" si="292"/>
        <v/>
      </c>
      <c r="I6217" t="str">
        <f t="shared" si="293"/>
        <v/>
      </c>
      <c r="J6217" t="str">
        <f>IF(B6217="","",IF(RIGHT(VLOOKUP(K6217&amp;"_"&amp;L6217&amp;"_"&amp;M6217&amp;"_"&amp;O6217,[1]挑战模式!$A:$AS,14+N6217,FALSE),1)="3","EffectCreate_BossEffect;EffectCreate_MonsterShow","EffectCreate_MonsterShow"))</f>
        <v/>
      </c>
      <c r="K6217" s="2">
        <v>2</v>
      </c>
      <c r="L6217" s="2">
        <v>1</v>
      </c>
      <c r="M6217" s="2">
        <v>3</v>
      </c>
      <c r="N6217" s="2">
        <v>5</v>
      </c>
      <c r="O6217" s="6" t="s">
        <v>467</v>
      </c>
    </row>
    <row r="6218" spans="2:15" x14ac:dyDescent="0.2">
      <c r="B6218" t="str">
        <f>IF(ISNA(VLOOKUP(K6218&amp;"_"&amp;L6218&amp;"_"&amp;M6218&amp;"_"&amp;O6218,[1]挑战模式!$A:$AS,1,FALSE)),"",IF(VLOOKUP(K6218&amp;"_"&amp;L6218&amp;"_"&amp;M6218&amp;"_"&amp;O6218,[1]挑战模式!$A:$AS,14+N6218,FALSE)="","","Monster_Season"&amp;K6218&amp;"_Challenge"&amp;L6218&amp;"_"&amp;M6218&amp;"_"&amp;N6218&amp;"_"&amp;O6218))</f>
        <v/>
      </c>
      <c r="C6218" t="str">
        <f t="shared" si="291"/>
        <v/>
      </c>
      <c r="G6218" t="str">
        <f>IF(ISNA(VLOOKUP(K6218&amp;"_"&amp;L6218&amp;"_"&amp;M6218&amp;"_"&amp;O6218,[1]挑战模式!$A:$AS,14+N6218,FALSE)),"",IF(VLOOKUP(K6218&amp;"_"&amp;L6218&amp;"_"&amp;M6218&amp;"_"&amp;O6218,[1]挑战模式!$A:$AS,14+N6218,FALSE)="","",IF(VLOOKUP(VLOOKUP(K6218&amp;"_"&amp;L6218&amp;"_"&amp;M6218&amp;"_"&amp;O6218,[1]挑战模式!$A:$AS,14+N6218,FALSE),[1]怪物!$B:$L,11,FALSE)=0,"",VLOOKUP(VLOOKUP(K6218&amp;"_"&amp;L6218&amp;"_"&amp;M6218&amp;"_"&amp;O6218,[1]挑战模式!$A:$AS,14+N6218,FALSE),[1]怪物!$B:$L,11,FALSE))))</f>
        <v/>
      </c>
      <c r="H6218" t="str">
        <f t="shared" si="292"/>
        <v/>
      </c>
      <c r="I6218" t="str">
        <f t="shared" si="293"/>
        <v/>
      </c>
      <c r="J6218" t="str">
        <f>IF(B6218="","",IF(RIGHT(VLOOKUP(K6218&amp;"_"&amp;L6218&amp;"_"&amp;M6218&amp;"_"&amp;O6218,[1]挑战模式!$A:$AS,14+N6218,FALSE),1)="3","EffectCreate_BossEffect;EffectCreate_MonsterShow","EffectCreate_MonsterShow"))</f>
        <v/>
      </c>
      <c r="K6218" s="2">
        <v>2</v>
      </c>
      <c r="L6218" s="2">
        <v>1</v>
      </c>
      <c r="M6218" s="2">
        <v>3</v>
      </c>
      <c r="N6218" s="2">
        <v>6</v>
      </c>
      <c r="O6218" s="6" t="s">
        <v>467</v>
      </c>
    </row>
    <row r="6219" spans="2:15" x14ac:dyDescent="0.2">
      <c r="B6219" t="str">
        <f>IF(ISNA(VLOOKUP(K6219&amp;"_"&amp;L6219&amp;"_"&amp;M6219&amp;"_"&amp;O6219,[1]挑战模式!$A:$AS,1,FALSE)),"",IF(VLOOKUP(K6219&amp;"_"&amp;L6219&amp;"_"&amp;M6219&amp;"_"&amp;O6219,[1]挑战模式!$A:$AS,14+N6219,FALSE)="","","Monster_Season"&amp;K6219&amp;"_Challenge"&amp;L6219&amp;"_"&amp;M6219&amp;"_"&amp;N6219&amp;"_"&amp;O6219))</f>
        <v>Monster_Season2_Challenge1_4_1_Hard</v>
      </c>
      <c r="C6219" t="str">
        <f t="shared" si="291"/>
        <v>None</v>
      </c>
      <c r="G6219" t="str">
        <f>IF(ISNA(VLOOKUP(K6219&amp;"_"&amp;L6219&amp;"_"&amp;M6219&amp;"_"&amp;O6219,[1]挑战模式!$A:$AS,14+N6219,FALSE)),"",IF(VLOOKUP(K6219&amp;"_"&amp;L6219&amp;"_"&amp;M6219&amp;"_"&amp;O6219,[1]挑战模式!$A:$AS,14+N6219,FALSE)="","",IF(VLOOKUP(VLOOKUP(K6219&amp;"_"&amp;L6219&amp;"_"&amp;M6219&amp;"_"&amp;O6219,[1]挑战模式!$A:$AS,14+N6219,FALSE),[1]怪物!$B:$L,11,FALSE)=0,"",VLOOKUP(VLOOKUP(K6219&amp;"_"&amp;L6219&amp;"_"&amp;M6219&amp;"_"&amp;O6219,[1]挑战模式!$A:$AS,14+N6219,FALSE),[1]怪物!$B:$L,11,FALSE))))</f>
        <v/>
      </c>
      <c r="H6219" t="str">
        <f t="shared" si="292"/>
        <v>Unit_Monster_Season2_Challenge1_4_1_Hard</v>
      </c>
      <c r="I6219" t="str">
        <f t="shared" si="293"/>
        <v>TowerDefense_Monster1</v>
      </c>
      <c r="J6219" t="str">
        <f>IF(B6219="","",IF(RIGHT(VLOOKUP(K6219&amp;"_"&amp;L6219&amp;"_"&amp;M6219&amp;"_"&amp;O6219,[1]挑战模式!$A:$AS,14+N6219,FALSE),1)="3","EffectCreate_BossEffect;EffectCreate_MonsterShow","EffectCreate_MonsterShow"))</f>
        <v>EffectCreate_MonsterShow</v>
      </c>
      <c r="K6219" s="2">
        <v>2</v>
      </c>
      <c r="L6219" s="2">
        <v>1</v>
      </c>
      <c r="M6219" s="2">
        <v>4</v>
      </c>
      <c r="N6219" s="2">
        <v>1</v>
      </c>
      <c r="O6219" s="6" t="s">
        <v>467</v>
      </c>
    </row>
    <row r="6220" spans="2:15" x14ac:dyDescent="0.2">
      <c r="B6220" t="str">
        <f>IF(ISNA(VLOOKUP(K6220&amp;"_"&amp;L6220&amp;"_"&amp;M6220&amp;"_"&amp;O6220,[1]挑战模式!$A:$AS,1,FALSE)),"",IF(VLOOKUP(K6220&amp;"_"&amp;L6220&amp;"_"&amp;M6220&amp;"_"&amp;O6220,[1]挑战模式!$A:$AS,14+N6220,FALSE)="","","Monster_Season"&amp;K6220&amp;"_Challenge"&amp;L6220&amp;"_"&amp;M6220&amp;"_"&amp;N6220&amp;"_"&amp;O6220))</f>
        <v>Monster_Season2_Challenge1_4_2_Hard</v>
      </c>
      <c r="C6220" t="str">
        <f t="shared" si="291"/>
        <v>None</v>
      </c>
      <c r="G6220" t="str">
        <f>IF(ISNA(VLOOKUP(K6220&amp;"_"&amp;L6220&amp;"_"&amp;M6220&amp;"_"&amp;O6220,[1]挑战模式!$A:$AS,14+N6220,FALSE)),"",IF(VLOOKUP(K6220&amp;"_"&amp;L6220&amp;"_"&amp;M6220&amp;"_"&amp;O6220,[1]挑战模式!$A:$AS,14+N6220,FALSE)="","",IF(VLOOKUP(VLOOKUP(K6220&amp;"_"&amp;L6220&amp;"_"&amp;M6220&amp;"_"&amp;O6220,[1]挑战模式!$A:$AS,14+N6220,FALSE),[1]怪物!$B:$L,11,FALSE)=0,"",VLOOKUP(VLOOKUP(K6220&amp;"_"&amp;L6220&amp;"_"&amp;M6220&amp;"_"&amp;O6220,[1]挑战模式!$A:$AS,14+N6220,FALSE),[1]怪物!$B:$L,11,FALSE))))</f>
        <v/>
      </c>
      <c r="H6220" t="str">
        <f t="shared" si="292"/>
        <v>Unit_Monster_Season2_Challenge1_4_2_Hard</v>
      </c>
      <c r="I6220" t="str">
        <f t="shared" si="293"/>
        <v>TowerDefense_Monster1</v>
      </c>
      <c r="J6220" t="str">
        <f>IF(B6220="","",IF(RIGHT(VLOOKUP(K6220&amp;"_"&amp;L6220&amp;"_"&amp;M6220&amp;"_"&amp;O6220,[1]挑战模式!$A:$AS,14+N6220,FALSE),1)="3","EffectCreate_BossEffect;EffectCreate_MonsterShow","EffectCreate_MonsterShow"))</f>
        <v>EffectCreate_MonsterShow</v>
      </c>
      <c r="K6220" s="2">
        <v>2</v>
      </c>
      <c r="L6220" s="2">
        <v>1</v>
      </c>
      <c r="M6220" s="2">
        <v>4</v>
      </c>
      <c r="N6220" s="2">
        <v>2</v>
      </c>
      <c r="O6220" s="6" t="s">
        <v>467</v>
      </c>
    </row>
    <row r="6221" spans="2:15" x14ac:dyDescent="0.2">
      <c r="B6221" t="str">
        <f>IF(ISNA(VLOOKUP(K6221&amp;"_"&amp;L6221&amp;"_"&amp;M6221&amp;"_"&amp;O6221,[1]挑战模式!$A:$AS,1,FALSE)),"",IF(VLOOKUP(K6221&amp;"_"&amp;L6221&amp;"_"&amp;M6221&amp;"_"&amp;O6221,[1]挑战模式!$A:$AS,14+N6221,FALSE)="","","Monster_Season"&amp;K6221&amp;"_Challenge"&amp;L6221&amp;"_"&amp;M6221&amp;"_"&amp;N6221&amp;"_"&amp;O6221))</f>
        <v>Monster_Season2_Challenge1_4_3_Hard</v>
      </c>
      <c r="C6221" t="str">
        <f t="shared" si="291"/>
        <v>None</v>
      </c>
      <c r="G6221" t="str">
        <f>IF(ISNA(VLOOKUP(K6221&amp;"_"&amp;L6221&amp;"_"&amp;M6221&amp;"_"&amp;O6221,[1]挑战模式!$A:$AS,14+N6221,FALSE)),"",IF(VLOOKUP(K6221&amp;"_"&amp;L6221&amp;"_"&amp;M6221&amp;"_"&amp;O6221,[1]挑战模式!$A:$AS,14+N6221,FALSE)="","",IF(VLOOKUP(VLOOKUP(K6221&amp;"_"&amp;L6221&amp;"_"&amp;M6221&amp;"_"&amp;O6221,[1]挑战模式!$A:$AS,14+N6221,FALSE),[1]怪物!$B:$L,11,FALSE)=0,"",VLOOKUP(VLOOKUP(K6221&amp;"_"&amp;L6221&amp;"_"&amp;M6221&amp;"_"&amp;O6221,[1]挑战模式!$A:$AS,14+N6221,FALSE),[1]怪物!$B:$L,11,FALSE))))</f>
        <v/>
      </c>
      <c r="H6221" t="str">
        <f t="shared" si="292"/>
        <v>Unit_Monster_Season2_Challenge1_4_3_Hard</v>
      </c>
      <c r="I6221" t="str">
        <f t="shared" si="293"/>
        <v>TowerDefense_Monster1</v>
      </c>
      <c r="J6221" t="str">
        <f>IF(B6221="","",IF(RIGHT(VLOOKUP(K6221&amp;"_"&amp;L6221&amp;"_"&amp;M6221&amp;"_"&amp;O6221,[1]挑战模式!$A:$AS,14+N6221,FALSE),1)="3","EffectCreate_BossEffect;EffectCreate_MonsterShow","EffectCreate_MonsterShow"))</f>
        <v>EffectCreate_MonsterShow</v>
      </c>
      <c r="K6221" s="2">
        <v>2</v>
      </c>
      <c r="L6221" s="2">
        <v>1</v>
      </c>
      <c r="M6221" s="2">
        <v>4</v>
      </c>
      <c r="N6221" s="2">
        <v>3</v>
      </c>
      <c r="O6221" s="6" t="s">
        <v>467</v>
      </c>
    </row>
    <row r="6222" spans="2:15" x14ac:dyDescent="0.2">
      <c r="B6222" t="str">
        <f>IF(ISNA(VLOOKUP(K6222&amp;"_"&amp;L6222&amp;"_"&amp;M6222&amp;"_"&amp;O6222,[1]挑战模式!$A:$AS,1,FALSE)),"",IF(VLOOKUP(K6222&amp;"_"&amp;L6222&amp;"_"&amp;M6222&amp;"_"&amp;O6222,[1]挑战模式!$A:$AS,14+N6222,FALSE)="","","Monster_Season"&amp;K6222&amp;"_Challenge"&amp;L6222&amp;"_"&amp;M6222&amp;"_"&amp;N6222&amp;"_"&amp;O6222))</f>
        <v/>
      </c>
      <c r="C6222" t="str">
        <f t="shared" si="291"/>
        <v/>
      </c>
      <c r="G6222" t="str">
        <f>IF(ISNA(VLOOKUP(K6222&amp;"_"&amp;L6222&amp;"_"&amp;M6222&amp;"_"&amp;O6222,[1]挑战模式!$A:$AS,14+N6222,FALSE)),"",IF(VLOOKUP(K6222&amp;"_"&amp;L6222&amp;"_"&amp;M6222&amp;"_"&amp;O6222,[1]挑战模式!$A:$AS,14+N6222,FALSE)="","",IF(VLOOKUP(VLOOKUP(K6222&amp;"_"&amp;L6222&amp;"_"&amp;M6222&amp;"_"&amp;O6222,[1]挑战模式!$A:$AS,14+N6222,FALSE),[1]怪物!$B:$L,11,FALSE)=0,"",VLOOKUP(VLOOKUP(K6222&amp;"_"&amp;L6222&amp;"_"&amp;M6222&amp;"_"&amp;O6222,[1]挑战模式!$A:$AS,14+N6222,FALSE),[1]怪物!$B:$L,11,FALSE))))</f>
        <v/>
      </c>
      <c r="H6222" t="str">
        <f t="shared" si="292"/>
        <v/>
      </c>
      <c r="I6222" t="str">
        <f t="shared" si="293"/>
        <v/>
      </c>
      <c r="J6222" t="str">
        <f>IF(B6222="","",IF(RIGHT(VLOOKUP(K6222&amp;"_"&amp;L6222&amp;"_"&amp;M6222&amp;"_"&amp;O6222,[1]挑战模式!$A:$AS,14+N6222,FALSE),1)="3","EffectCreate_BossEffect;EffectCreate_MonsterShow","EffectCreate_MonsterShow"))</f>
        <v/>
      </c>
      <c r="K6222" s="2">
        <v>2</v>
      </c>
      <c r="L6222" s="2">
        <v>1</v>
      </c>
      <c r="M6222" s="2">
        <v>4</v>
      </c>
      <c r="N6222" s="2">
        <v>4</v>
      </c>
      <c r="O6222" s="6" t="s">
        <v>467</v>
      </c>
    </row>
    <row r="6223" spans="2:15" x14ac:dyDescent="0.2">
      <c r="B6223" t="str">
        <f>IF(ISNA(VLOOKUP(K6223&amp;"_"&amp;L6223&amp;"_"&amp;M6223&amp;"_"&amp;O6223,[1]挑战模式!$A:$AS,1,FALSE)),"",IF(VLOOKUP(K6223&amp;"_"&amp;L6223&amp;"_"&amp;M6223&amp;"_"&amp;O6223,[1]挑战模式!$A:$AS,14+N6223,FALSE)="","","Monster_Season"&amp;K6223&amp;"_Challenge"&amp;L6223&amp;"_"&amp;M6223&amp;"_"&amp;N6223&amp;"_"&amp;O6223))</f>
        <v/>
      </c>
      <c r="C6223" t="str">
        <f t="shared" si="291"/>
        <v/>
      </c>
      <c r="G6223" t="str">
        <f>IF(ISNA(VLOOKUP(K6223&amp;"_"&amp;L6223&amp;"_"&amp;M6223&amp;"_"&amp;O6223,[1]挑战模式!$A:$AS,14+N6223,FALSE)),"",IF(VLOOKUP(K6223&amp;"_"&amp;L6223&amp;"_"&amp;M6223&amp;"_"&amp;O6223,[1]挑战模式!$A:$AS,14+N6223,FALSE)="","",IF(VLOOKUP(VLOOKUP(K6223&amp;"_"&amp;L6223&amp;"_"&amp;M6223&amp;"_"&amp;O6223,[1]挑战模式!$A:$AS,14+N6223,FALSE),[1]怪物!$B:$L,11,FALSE)=0,"",VLOOKUP(VLOOKUP(K6223&amp;"_"&amp;L6223&amp;"_"&amp;M6223&amp;"_"&amp;O6223,[1]挑战模式!$A:$AS,14+N6223,FALSE),[1]怪物!$B:$L,11,FALSE))))</f>
        <v/>
      </c>
      <c r="H6223" t="str">
        <f t="shared" si="292"/>
        <v/>
      </c>
      <c r="I6223" t="str">
        <f t="shared" si="293"/>
        <v/>
      </c>
      <c r="J6223" t="str">
        <f>IF(B6223="","",IF(RIGHT(VLOOKUP(K6223&amp;"_"&amp;L6223&amp;"_"&amp;M6223&amp;"_"&amp;O6223,[1]挑战模式!$A:$AS,14+N6223,FALSE),1)="3","EffectCreate_BossEffect;EffectCreate_MonsterShow","EffectCreate_MonsterShow"))</f>
        <v/>
      </c>
      <c r="K6223" s="2">
        <v>2</v>
      </c>
      <c r="L6223" s="2">
        <v>1</v>
      </c>
      <c r="M6223" s="2">
        <v>4</v>
      </c>
      <c r="N6223" s="2">
        <v>5</v>
      </c>
      <c r="O6223" s="6" t="s">
        <v>467</v>
      </c>
    </row>
    <row r="6224" spans="2:15" x14ac:dyDescent="0.2">
      <c r="B6224" t="str">
        <f>IF(ISNA(VLOOKUP(K6224&amp;"_"&amp;L6224&amp;"_"&amp;M6224&amp;"_"&amp;O6224,[1]挑战模式!$A:$AS,1,FALSE)),"",IF(VLOOKUP(K6224&amp;"_"&amp;L6224&amp;"_"&amp;M6224&amp;"_"&amp;O6224,[1]挑战模式!$A:$AS,14+N6224,FALSE)="","","Monster_Season"&amp;K6224&amp;"_Challenge"&amp;L6224&amp;"_"&amp;M6224&amp;"_"&amp;N6224&amp;"_"&amp;O6224))</f>
        <v/>
      </c>
      <c r="C6224" t="str">
        <f t="shared" si="291"/>
        <v/>
      </c>
      <c r="G6224" t="str">
        <f>IF(ISNA(VLOOKUP(K6224&amp;"_"&amp;L6224&amp;"_"&amp;M6224&amp;"_"&amp;O6224,[1]挑战模式!$A:$AS,14+N6224,FALSE)),"",IF(VLOOKUP(K6224&amp;"_"&amp;L6224&amp;"_"&amp;M6224&amp;"_"&amp;O6224,[1]挑战模式!$A:$AS,14+N6224,FALSE)="","",IF(VLOOKUP(VLOOKUP(K6224&amp;"_"&amp;L6224&amp;"_"&amp;M6224&amp;"_"&amp;O6224,[1]挑战模式!$A:$AS,14+N6224,FALSE),[1]怪物!$B:$L,11,FALSE)=0,"",VLOOKUP(VLOOKUP(K6224&amp;"_"&amp;L6224&amp;"_"&amp;M6224&amp;"_"&amp;O6224,[1]挑战模式!$A:$AS,14+N6224,FALSE),[1]怪物!$B:$L,11,FALSE))))</f>
        <v/>
      </c>
      <c r="H6224" t="str">
        <f t="shared" si="292"/>
        <v/>
      </c>
      <c r="I6224" t="str">
        <f t="shared" si="293"/>
        <v/>
      </c>
      <c r="J6224" t="str">
        <f>IF(B6224="","",IF(RIGHT(VLOOKUP(K6224&amp;"_"&amp;L6224&amp;"_"&amp;M6224&amp;"_"&amp;O6224,[1]挑战模式!$A:$AS,14+N6224,FALSE),1)="3","EffectCreate_BossEffect;EffectCreate_MonsterShow","EffectCreate_MonsterShow"))</f>
        <v/>
      </c>
      <c r="K6224" s="2">
        <v>2</v>
      </c>
      <c r="L6224" s="2">
        <v>1</v>
      </c>
      <c r="M6224" s="2">
        <v>4</v>
      </c>
      <c r="N6224" s="2">
        <v>6</v>
      </c>
      <c r="O6224" s="6" t="s">
        <v>467</v>
      </c>
    </row>
    <row r="6225" spans="2:15" x14ac:dyDescent="0.2">
      <c r="B6225" t="str">
        <f>IF(ISNA(VLOOKUP(K6225&amp;"_"&amp;L6225&amp;"_"&amp;M6225&amp;"_"&amp;O6225,[1]挑战模式!$A:$AS,1,FALSE)),"",IF(VLOOKUP(K6225&amp;"_"&amp;L6225&amp;"_"&amp;M6225&amp;"_"&amp;O6225,[1]挑战模式!$A:$AS,14+N6225,FALSE)="","","Monster_Season"&amp;K6225&amp;"_Challenge"&amp;L6225&amp;"_"&amp;M6225&amp;"_"&amp;N6225&amp;"_"&amp;O6225))</f>
        <v>Monster_Season2_Challenge1_5_1_Hard</v>
      </c>
      <c r="C6225" t="str">
        <f t="shared" si="291"/>
        <v>None</v>
      </c>
      <c r="G6225" t="str">
        <f>IF(ISNA(VLOOKUP(K6225&amp;"_"&amp;L6225&amp;"_"&amp;M6225&amp;"_"&amp;O6225,[1]挑战模式!$A:$AS,14+N6225,FALSE)),"",IF(VLOOKUP(K6225&amp;"_"&amp;L6225&amp;"_"&amp;M6225&amp;"_"&amp;O6225,[1]挑战模式!$A:$AS,14+N6225,FALSE)="","",IF(VLOOKUP(VLOOKUP(K6225&amp;"_"&amp;L6225&amp;"_"&amp;M6225&amp;"_"&amp;O6225,[1]挑战模式!$A:$AS,14+N6225,FALSE),[1]怪物!$B:$L,11,FALSE)=0,"",VLOOKUP(VLOOKUP(K6225&amp;"_"&amp;L6225&amp;"_"&amp;M6225&amp;"_"&amp;O6225,[1]挑战模式!$A:$AS,14+N6225,FALSE),[1]怪物!$B:$L,11,FALSE))))</f>
        <v/>
      </c>
      <c r="H6225" t="str">
        <f t="shared" si="292"/>
        <v>Unit_Monster_Season2_Challenge1_5_1_Hard</v>
      </c>
      <c r="I6225" t="str">
        <f t="shared" si="293"/>
        <v>TowerDefense_Monster1</v>
      </c>
      <c r="J6225" t="str">
        <f>IF(B6225="","",IF(RIGHT(VLOOKUP(K6225&amp;"_"&amp;L6225&amp;"_"&amp;M6225&amp;"_"&amp;O6225,[1]挑战模式!$A:$AS,14+N6225,FALSE),1)="3","EffectCreate_BossEffect;EffectCreate_MonsterShow","EffectCreate_MonsterShow"))</f>
        <v>EffectCreate_MonsterShow</v>
      </c>
      <c r="K6225" s="2">
        <v>2</v>
      </c>
      <c r="L6225" s="2">
        <v>1</v>
      </c>
      <c r="M6225" s="2">
        <v>5</v>
      </c>
      <c r="N6225" s="2">
        <v>1</v>
      </c>
      <c r="O6225" s="6" t="s">
        <v>467</v>
      </c>
    </row>
    <row r="6226" spans="2:15" x14ac:dyDescent="0.2">
      <c r="B6226" t="str">
        <f>IF(ISNA(VLOOKUP(K6226&amp;"_"&amp;L6226&amp;"_"&amp;M6226&amp;"_"&amp;O6226,[1]挑战模式!$A:$AS,1,FALSE)),"",IF(VLOOKUP(K6226&amp;"_"&amp;L6226&amp;"_"&amp;M6226&amp;"_"&amp;O6226,[1]挑战模式!$A:$AS,14+N6226,FALSE)="","","Monster_Season"&amp;K6226&amp;"_Challenge"&amp;L6226&amp;"_"&amp;M6226&amp;"_"&amp;N6226&amp;"_"&amp;O6226))</f>
        <v>Monster_Season2_Challenge1_5_2_Hard</v>
      </c>
      <c r="C6226" t="str">
        <f t="shared" si="291"/>
        <v>None</v>
      </c>
      <c r="G6226" t="str">
        <f>IF(ISNA(VLOOKUP(K6226&amp;"_"&amp;L6226&amp;"_"&amp;M6226&amp;"_"&amp;O6226,[1]挑战模式!$A:$AS,14+N6226,FALSE)),"",IF(VLOOKUP(K6226&amp;"_"&amp;L6226&amp;"_"&amp;M6226&amp;"_"&amp;O6226,[1]挑战模式!$A:$AS,14+N6226,FALSE)="","",IF(VLOOKUP(VLOOKUP(K6226&amp;"_"&amp;L6226&amp;"_"&amp;M6226&amp;"_"&amp;O6226,[1]挑战模式!$A:$AS,14+N6226,FALSE),[1]怪物!$B:$L,11,FALSE)=0,"",VLOOKUP(VLOOKUP(K6226&amp;"_"&amp;L6226&amp;"_"&amp;M6226&amp;"_"&amp;O6226,[1]挑战模式!$A:$AS,14+N6226,FALSE),[1]怪物!$B:$L,11,FALSE))))</f>
        <v/>
      </c>
      <c r="H6226" t="str">
        <f t="shared" si="292"/>
        <v>Unit_Monster_Season2_Challenge1_5_2_Hard</v>
      </c>
      <c r="I6226" t="str">
        <f t="shared" si="293"/>
        <v>TowerDefense_Monster1</v>
      </c>
      <c r="J6226" t="str">
        <f>IF(B6226="","",IF(RIGHT(VLOOKUP(K6226&amp;"_"&amp;L6226&amp;"_"&amp;M6226&amp;"_"&amp;O6226,[1]挑战模式!$A:$AS,14+N6226,FALSE),1)="3","EffectCreate_BossEffect;EffectCreate_MonsterShow","EffectCreate_MonsterShow"))</f>
        <v>EffectCreate_MonsterShow</v>
      </c>
      <c r="K6226" s="2">
        <v>2</v>
      </c>
      <c r="L6226" s="2">
        <v>1</v>
      </c>
      <c r="M6226" s="2">
        <v>5</v>
      </c>
      <c r="N6226" s="2">
        <v>2</v>
      </c>
      <c r="O6226" s="6" t="s">
        <v>467</v>
      </c>
    </row>
    <row r="6227" spans="2:15" x14ac:dyDescent="0.2">
      <c r="B6227" t="str">
        <f>IF(ISNA(VLOOKUP(K6227&amp;"_"&amp;L6227&amp;"_"&amp;M6227&amp;"_"&amp;O6227,[1]挑战模式!$A:$AS,1,FALSE)),"",IF(VLOOKUP(K6227&amp;"_"&amp;L6227&amp;"_"&amp;M6227&amp;"_"&amp;O6227,[1]挑战模式!$A:$AS,14+N6227,FALSE)="","","Monster_Season"&amp;K6227&amp;"_Challenge"&amp;L6227&amp;"_"&amp;M6227&amp;"_"&amp;N6227&amp;"_"&amp;O6227))</f>
        <v>Monster_Season2_Challenge1_5_3_Hard</v>
      </c>
      <c r="C6227" t="str">
        <f t="shared" si="291"/>
        <v>None</v>
      </c>
      <c r="G6227" t="str">
        <f>IF(ISNA(VLOOKUP(K6227&amp;"_"&amp;L6227&amp;"_"&amp;M6227&amp;"_"&amp;O6227,[1]挑战模式!$A:$AS,14+N6227,FALSE)),"",IF(VLOOKUP(K6227&amp;"_"&amp;L6227&amp;"_"&amp;M6227&amp;"_"&amp;O6227,[1]挑战模式!$A:$AS,14+N6227,FALSE)="","",IF(VLOOKUP(VLOOKUP(K6227&amp;"_"&amp;L6227&amp;"_"&amp;M6227&amp;"_"&amp;O6227,[1]挑战模式!$A:$AS,14+N6227,FALSE),[1]怪物!$B:$L,11,FALSE)=0,"",VLOOKUP(VLOOKUP(K6227&amp;"_"&amp;L6227&amp;"_"&amp;M6227&amp;"_"&amp;O6227,[1]挑战模式!$A:$AS,14+N6227,FALSE),[1]怪物!$B:$L,11,FALSE))))</f>
        <v/>
      </c>
      <c r="H6227" t="str">
        <f t="shared" si="292"/>
        <v>Unit_Monster_Season2_Challenge1_5_3_Hard</v>
      </c>
      <c r="I6227" t="str">
        <f t="shared" si="293"/>
        <v>TowerDefense_Monster1</v>
      </c>
      <c r="J6227" t="str">
        <f>IF(B6227="","",IF(RIGHT(VLOOKUP(K6227&amp;"_"&amp;L6227&amp;"_"&amp;M6227&amp;"_"&amp;O6227,[1]挑战模式!$A:$AS,14+N6227,FALSE),1)="3","EffectCreate_BossEffect;EffectCreate_MonsterShow","EffectCreate_MonsterShow"))</f>
        <v>EffectCreate_MonsterShow</v>
      </c>
      <c r="K6227" s="2">
        <v>2</v>
      </c>
      <c r="L6227" s="2">
        <v>1</v>
      </c>
      <c r="M6227" s="2">
        <v>5</v>
      </c>
      <c r="N6227" s="2">
        <v>3</v>
      </c>
      <c r="O6227" s="6" t="s">
        <v>467</v>
      </c>
    </row>
    <row r="6228" spans="2:15" x14ac:dyDescent="0.2">
      <c r="B6228" t="str">
        <f>IF(ISNA(VLOOKUP(K6228&amp;"_"&amp;L6228&amp;"_"&amp;M6228&amp;"_"&amp;O6228,[1]挑战模式!$A:$AS,1,FALSE)),"",IF(VLOOKUP(K6228&amp;"_"&amp;L6228&amp;"_"&amp;M6228&amp;"_"&amp;O6228,[1]挑战模式!$A:$AS,14+N6228,FALSE)="","","Monster_Season"&amp;K6228&amp;"_Challenge"&amp;L6228&amp;"_"&amp;M6228&amp;"_"&amp;N6228&amp;"_"&amp;O6228))</f>
        <v/>
      </c>
      <c r="C6228" t="str">
        <f t="shared" si="291"/>
        <v/>
      </c>
      <c r="G6228" t="str">
        <f>IF(ISNA(VLOOKUP(K6228&amp;"_"&amp;L6228&amp;"_"&amp;M6228&amp;"_"&amp;O6228,[1]挑战模式!$A:$AS,14+N6228,FALSE)),"",IF(VLOOKUP(K6228&amp;"_"&amp;L6228&amp;"_"&amp;M6228&amp;"_"&amp;O6228,[1]挑战模式!$A:$AS,14+N6228,FALSE)="","",IF(VLOOKUP(VLOOKUP(K6228&amp;"_"&amp;L6228&amp;"_"&amp;M6228&amp;"_"&amp;O6228,[1]挑战模式!$A:$AS,14+N6228,FALSE),[1]怪物!$B:$L,11,FALSE)=0,"",VLOOKUP(VLOOKUP(K6228&amp;"_"&amp;L6228&amp;"_"&amp;M6228&amp;"_"&amp;O6228,[1]挑战模式!$A:$AS,14+N6228,FALSE),[1]怪物!$B:$L,11,FALSE))))</f>
        <v/>
      </c>
      <c r="H6228" t="str">
        <f t="shared" si="292"/>
        <v/>
      </c>
      <c r="I6228" t="str">
        <f t="shared" si="293"/>
        <v/>
      </c>
      <c r="J6228" t="str">
        <f>IF(B6228="","",IF(RIGHT(VLOOKUP(K6228&amp;"_"&amp;L6228&amp;"_"&amp;M6228&amp;"_"&amp;O6228,[1]挑战模式!$A:$AS,14+N6228,FALSE),1)="3","EffectCreate_BossEffect;EffectCreate_MonsterShow","EffectCreate_MonsterShow"))</f>
        <v/>
      </c>
      <c r="K6228" s="2">
        <v>2</v>
      </c>
      <c r="L6228" s="2">
        <v>1</v>
      </c>
      <c r="M6228" s="2">
        <v>5</v>
      </c>
      <c r="N6228" s="2">
        <v>4</v>
      </c>
      <c r="O6228" s="6" t="s">
        <v>467</v>
      </c>
    </row>
    <row r="6229" spans="2:15" x14ac:dyDescent="0.2">
      <c r="B6229" t="str">
        <f>IF(ISNA(VLOOKUP(K6229&amp;"_"&amp;L6229&amp;"_"&amp;M6229&amp;"_"&amp;O6229,[1]挑战模式!$A:$AS,1,FALSE)),"",IF(VLOOKUP(K6229&amp;"_"&amp;L6229&amp;"_"&amp;M6229&amp;"_"&amp;O6229,[1]挑战模式!$A:$AS,14+N6229,FALSE)="","","Monster_Season"&amp;K6229&amp;"_Challenge"&amp;L6229&amp;"_"&amp;M6229&amp;"_"&amp;N6229&amp;"_"&amp;O6229))</f>
        <v/>
      </c>
      <c r="C6229" t="str">
        <f t="shared" si="291"/>
        <v/>
      </c>
      <c r="G6229" t="str">
        <f>IF(ISNA(VLOOKUP(K6229&amp;"_"&amp;L6229&amp;"_"&amp;M6229&amp;"_"&amp;O6229,[1]挑战模式!$A:$AS,14+N6229,FALSE)),"",IF(VLOOKUP(K6229&amp;"_"&amp;L6229&amp;"_"&amp;M6229&amp;"_"&amp;O6229,[1]挑战模式!$A:$AS,14+N6229,FALSE)="","",IF(VLOOKUP(VLOOKUP(K6229&amp;"_"&amp;L6229&amp;"_"&amp;M6229&amp;"_"&amp;O6229,[1]挑战模式!$A:$AS,14+N6229,FALSE),[1]怪物!$B:$L,11,FALSE)=0,"",VLOOKUP(VLOOKUP(K6229&amp;"_"&amp;L6229&amp;"_"&amp;M6229&amp;"_"&amp;O6229,[1]挑战模式!$A:$AS,14+N6229,FALSE),[1]怪物!$B:$L,11,FALSE))))</f>
        <v/>
      </c>
      <c r="H6229" t="str">
        <f t="shared" si="292"/>
        <v/>
      </c>
      <c r="I6229" t="str">
        <f t="shared" si="293"/>
        <v/>
      </c>
      <c r="J6229" t="str">
        <f>IF(B6229="","",IF(RIGHT(VLOOKUP(K6229&amp;"_"&amp;L6229&amp;"_"&amp;M6229&amp;"_"&amp;O6229,[1]挑战模式!$A:$AS,14+N6229,FALSE),1)="3","EffectCreate_BossEffect;EffectCreate_MonsterShow","EffectCreate_MonsterShow"))</f>
        <v/>
      </c>
      <c r="K6229" s="2">
        <v>2</v>
      </c>
      <c r="L6229" s="2">
        <v>1</v>
      </c>
      <c r="M6229" s="2">
        <v>5</v>
      </c>
      <c r="N6229" s="2">
        <v>5</v>
      </c>
      <c r="O6229" s="6" t="s">
        <v>467</v>
      </c>
    </row>
    <row r="6230" spans="2:15" x14ac:dyDescent="0.2">
      <c r="B6230" t="str">
        <f>IF(ISNA(VLOOKUP(K6230&amp;"_"&amp;L6230&amp;"_"&amp;M6230&amp;"_"&amp;O6230,[1]挑战模式!$A:$AS,1,FALSE)),"",IF(VLOOKUP(K6230&amp;"_"&amp;L6230&amp;"_"&amp;M6230&amp;"_"&amp;O6230,[1]挑战模式!$A:$AS,14+N6230,FALSE)="","","Monster_Season"&amp;K6230&amp;"_Challenge"&amp;L6230&amp;"_"&amp;M6230&amp;"_"&amp;N6230&amp;"_"&amp;O6230))</f>
        <v/>
      </c>
      <c r="C6230" t="str">
        <f t="shared" si="291"/>
        <v/>
      </c>
      <c r="G6230" t="str">
        <f>IF(ISNA(VLOOKUP(K6230&amp;"_"&amp;L6230&amp;"_"&amp;M6230&amp;"_"&amp;O6230,[1]挑战模式!$A:$AS,14+N6230,FALSE)),"",IF(VLOOKUP(K6230&amp;"_"&amp;L6230&amp;"_"&amp;M6230&amp;"_"&amp;O6230,[1]挑战模式!$A:$AS,14+N6230,FALSE)="","",IF(VLOOKUP(VLOOKUP(K6230&amp;"_"&amp;L6230&amp;"_"&amp;M6230&amp;"_"&amp;O6230,[1]挑战模式!$A:$AS,14+N6230,FALSE),[1]怪物!$B:$L,11,FALSE)=0,"",VLOOKUP(VLOOKUP(K6230&amp;"_"&amp;L6230&amp;"_"&amp;M6230&amp;"_"&amp;O6230,[1]挑战模式!$A:$AS,14+N6230,FALSE),[1]怪物!$B:$L,11,FALSE))))</f>
        <v/>
      </c>
      <c r="H6230" t="str">
        <f t="shared" si="292"/>
        <v/>
      </c>
      <c r="I6230" t="str">
        <f t="shared" si="293"/>
        <v/>
      </c>
      <c r="J6230" t="str">
        <f>IF(B6230="","",IF(RIGHT(VLOOKUP(K6230&amp;"_"&amp;L6230&amp;"_"&amp;M6230&amp;"_"&amp;O6230,[1]挑战模式!$A:$AS,14+N6230,FALSE),1)="3","EffectCreate_BossEffect;EffectCreate_MonsterShow","EffectCreate_MonsterShow"))</f>
        <v/>
      </c>
      <c r="K6230" s="2">
        <v>2</v>
      </c>
      <c r="L6230" s="2">
        <v>1</v>
      </c>
      <c r="M6230" s="2">
        <v>5</v>
      </c>
      <c r="N6230" s="2">
        <v>6</v>
      </c>
      <c r="O6230" s="6" t="s">
        <v>467</v>
      </c>
    </row>
    <row r="6231" spans="2:15" x14ac:dyDescent="0.2">
      <c r="B6231" t="str">
        <f>IF(ISNA(VLOOKUP(K6231&amp;"_"&amp;L6231&amp;"_"&amp;M6231&amp;"_"&amp;O6231,[1]挑战模式!$A:$AS,1,FALSE)),"",IF(VLOOKUP(K6231&amp;"_"&amp;L6231&amp;"_"&amp;M6231&amp;"_"&amp;O6231,[1]挑战模式!$A:$AS,14+N6231,FALSE)="","","Monster_Season"&amp;K6231&amp;"_Challenge"&amp;L6231&amp;"_"&amp;M6231&amp;"_"&amp;N6231&amp;"_"&amp;O6231))</f>
        <v>Monster_Season2_Challenge1_6_1_Hard</v>
      </c>
      <c r="C6231" t="str">
        <f t="shared" si="291"/>
        <v>None</v>
      </c>
      <c r="G6231" t="str">
        <f>IF(ISNA(VLOOKUP(K6231&amp;"_"&amp;L6231&amp;"_"&amp;M6231&amp;"_"&amp;O6231,[1]挑战模式!$A:$AS,14+N6231,FALSE)),"",IF(VLOOKUP(K6231&amp;"_"&amp;L6231&amp;"_"&amp;M6231&amp;"_"&amp;O6231,[1]挑战模式!$A:$AS,14+N6231,FALSE)="","",IF(VLOOKUP(VLOOKUP(K6231&amp;"_"&amp;L6231&amp;"_"&amp;M6231&amp;"_"&amp;O6231,[1]挑战模式!$A:$AS,14+N6231,FALSE),[1]怪物!$B:$L,11,FALSE)=0,"",VLOOKUP(VLOOKUP(K6231&amp;"_"&amp;L6231&amp;"_"&amp;M6231&amp;"_"&amp;O6231,[1]挑战模式!$A:$AS,14+N6231,FALSE),[1]怪物!$B:$L,11,FALSE))))</f>
        <v/>
      </c>
      <c r="H6231" t="str">
        <f t="shared" si="292"/>
        <v>Unit_Monster_Season2_Challenge1_6_1_Hard</v>
      </c>
      <c r="I6231" t="str">
        <f t="shared" si="293"/>
        <v>TowerDefense_Monster1</v>
      </c>
      <c r="J6231" t="str">
        <f>IF(B6231="","",IF(RIGHT(VLOOKUP(K6231&amp;"_"&amp;L6231&amp;"_"&amp;M6231&amp;"_"&amp;O6231,[1]挑战模式!$A:$AS,14+N6231,FALSE),1)="3","EffectCreate_BossEffect;EffectCreate_MonsterShow","EffectCreate_MonsterShow"))</f>
        <v>EffectCreate_MonsterShow</v>
      </c>
      <c r="K6231" s="2">
        <v>2</v>
      </c>
      <c r="L6231" s="2">
        <v>1</v>
      </c>
      <c r="M6231" s="2">
        <v>6</v>
      </c>
      <c r="N6231" s="2">
        <v>1</v>
      </c>
      <c r="O6231" s="6" t="s">
        <v>467</v>
      </c>
    </row>
    <row r="6232" spans="2:15" x14ac:dyDescent="0.2">
      <c r="B6232" t="str">
        <f>IF(ISNA(VLOOKUP(K6232&amp;"_"&amp;L6232&amp;"_"&amp;M6232&amp;"_"&amp;O6232,[1]挑战模式!$A:$AS,1,FALSE)),"",IF(VLOOKUP(K6232&amp;"_"&amp;L6232&amp;"_"&amp;M6232&amp;"_"&amp;O6232,[1]挑战模式!$A:$AS,14+N6232,FALSE)="","","Monster_Season"&amp;K6232&amp;"_Challenge"&amp;L6232&amp;"_"&amp;M6232&amp;"_"&amp;N6232&amp;"_"&amp;O6232))</f>
        <v>Monster_Season2_Challenge1_6_2_Hard</v>
      </c>
      <c r="C6232" t="str">
        <f t="shared" si="291"/>
        <v>None</v>
      </c>
      <c r="G6232" t="str">
        <f>IF(ISNA(VLOOKUP(K6232&amp;"_"&amp;L6232&amp;"_"&amp;M6232&amp;"_"&amp;O6232,[1]挑战模式!$A:$AS,14+N6232,FALSE)),"",IF(VLOOKUP(K6232&amp;"_"&amp;L6232&amp;"_"&amp;M6232&amp;"_"&amp;O6232,[1]挑战模式!$A:$AS,14+N6232,FALSE)="","",IF(VLOOKUP(VLOOKUP(K6232&amp;"_"&amp;L6232&amp;"_"&amp;M6232&amp;"_"&amp;O6232,[1]挑战模式!$A:$AS,14+N6232,FALSE),[1]怪物!$B:$L,11,FALSE)=0,"",VLOOKUP(VLOOKUP(K6232&amp;"_"&amp;L6232&amp;"_"&amp;M6232&amp;"_"&amp;O6232,[1]挑战模式!$A:$AS,14+N6232,FALSE),[1]怪物!$B:$L,11,FALSE))))</f>
        <v/>
      </c>
      <c r="H6232" t="str">
        <f t="shared" si="292"/>
        <v>Unit_Monster_Season2_Challenge1_6_2_Hard</v>
      </c>
      <c r="I6232" t="str">
        <f t="shared" si="293"/>
        <v>TowerDefense_Monster1</v>
      </c>
      <c r="J6232" t="str">
        <f>IF(B6232="","",IF(RIGHT(VLOOKUP(K6232&amp;"_"&amp;L6232&amp;"_"&amp;M6232&amp;"_"&amp;O6232,[1]挑战模式!$A:$AS,14+N6232,FALSE),1)="3","EffectCreate_BossEffect;EffectCreate_MonsterShow","EffectCreate_MonsterShow"))</f>
        <v>EffectCreate_MonsterShow</v>
      </c>
      <c r="K6232" s="2">
        <v>2</v>
      </c>
      <c r="L6232" s="2">
        <v>1</v>
      </c>
      <c r="M6232" s="2">
        <v>6</v>
      </c>
      <c r="N6232" s="2">
        <v>2</v>
      </c>
      <c r="O6232" s="6" t="s">
        <v>467</v>
      </c>
    </row>
    <row r="6233" spans="2:15" x14ac:dyDescent="0.2">
      <c r="B6233" t="str">
        <f>IF(ISNA(VLOOKUP(K6233&amp;"_"&amp;L6233&amp;"_"&amp;M6233&amp;"_"&amp;O6233,[1]挑战模式!$A:$AS,1,FALSE)),"",IF(VLOOKUP(K6233&amp;"_"&amp;L6233&amp;"_"&amp;M6233&amp;"_"&amp;O6233,[1]挑战模式!$A:$AS,14+N6233,FALSE)="","","Monster_Season"&amp;K6233&amp;"_Challenge"&amp;L6233&amp;"_"&amp;M6233&amp;"_"&amp;N6233&amp;"_"&amp;O6233))</f>
        <v>Monster_Season2_Challenge1_6_3_Hard</v>
      </c>
      <c r="C6233" t="str">
        <f t="shared" si="291"/>
        <v>None</v>
      </c>
      <c r="G6233" t="str">
        <f>IF(ISNA(VLOOKUP(K6233&amp;"_"&amp;L6233&amp;"_"&amp;M6233&amp;"_"&amp;O6233,[1]挑战模式!$A:$AS,14+N6233,FALSE)),"",IF(VLOOKUP(K6233&amp;"_"&amp;L6233&amp;"_"&amp;M6233&amp;"_"&amp;O6233,[1]挑战模式!$A:$AS,14+N6233,FALSE)="","",IF(VLOOKUP(VLOOKUP(K6233&amp;"_"&amp;L6233&amp;"_"&amp;M6233&amp;"_"&amp;O6233,[1]挑战模式!$A:$AS,14+N6233,FALSE),[1]怪物!$B:$L,11,FALSE)=0,"",VLOOKUP(VLOOKUP(K6233&amp;"_"&amp;L6233&amp;"_"&amp;M6233&amp;"_"&amp;O6233,[1]挑战模式!$A:$AS,14+N6233,FALSE),[1]怪物!$B:$L,11,FALSE))))</f>
        <v/>
      </c>
      <c r="H6233" t="str">
        <f t="shared" si="292"/>
        <v>Unit_Monster_Season2_Challenge1_6_3_Hard</v>
      </c>
      <c r="I6233" t="str">
        <f t="shared" si="293"/>
        <v>TowerDefense_Monster1</v>
      </c>
      <c r="J6233" t="str">
        <f>IF(B6233="","",IF(RIGHT(VLOOKUP(K6233&amp;"_"&amp;L6233&amp;"_"&amp;M6233&amp;"_"&amp;O6233,[1]挑战模式!$A:$AS,14+N6233,FALSE),1)="3","EffectCreate_BossEffect;EffectCreate_MonsterShow","EffectCreate_MonsterShow"))</f>
        <v>EffectCreate_MonsterShow</v>
      </c>
      <c r="K6233" s="2">
        <v>2</v>
      </c>
      <c r="L6233" s="2">
        <v>1</v>
      </c>
      <c r="M6233" s="2">
        <v>6</v>
      </c>
      <c r="N6233" s="2">
        <v>3</v>
      </c>
      <c r="O6233" s="6" t="s">
        <v>467</v>
      </c>
    </row>
    <row r="6234" spans="2:15" x14ac:dyDescent="0.2">
      <c r="B6234" t="str">
        <f>IF(ISNA(VLOOKUP(K6234&amp;"_"&amp;L6234&amp;"_"&amp;M6234&amp;"_"&amp;O6234,[1]挑战模式!$A:$AS,1,FALSE)),"",IF(VLOOKUP(K6234&amp;"_"&amp;L6234&amp;"_"&amp;M6234&amp;"_"&amp;O6234,[1]挑战模式!$A:$AS,14+N6234,FALSE)="","","Monster_Season"&amp;K6234&amp;"_Challenge"&amp;L6234&amp;"_"&amp;M6234&amp;"_"&amp;N6234&amp;"_"&amp;O6234))</f>
        <v>Monster_Season2_Challenge1_6_4_Hard</v>
      </c>
      <c r="C6234" t="str">
        <f t="shared" si="291"/>
        <v>None</v>
      </c>
      <c r="G6234" t="str">
        <f>IF(ISNA(VLOOKUP(K6234&amp;"_"&amp;L6234&amp;"_"&amp;M6234&amp;"_"&amp;O6234,[1]挑战模式!$A:$AS,14+N6234,FALSE)),"",IF(VLOOKUP(K6234&amp;"_"&amp;L6234&amp;"_"&amp;M6234&amp;"_"&amp;O6234,[1]挑战模式!$A:$AS,14+N6234,FALSE)="","",IF(VLOOKUP(VLOOKUP(K6234&amp;"_"&amp;L6234&amp;"_"&amp;M6234&amp;"_"&amp;O6234,[1]挑战模式!$A:$AS,14+N6234,FALSE),[1]怪物!$B:$L,11,FALSE)=0,"",VLOOKUP(VLOOKUP(K6234&amp;"_"&amp;L6234&amp;"_"&amp;M6234&amp;"_"&amp;O6234,[1]挑战模式!$A:$AS,14+N6234,FALSE),[1]怪物!$B:$L,11,FALSE))))</f>
        <v/>
      </c>
      <c r="H6234" t="str">
        <f t="shared" si="292"/>
        <v>Unit_Monster_Season2_Challenge1_6_4_Hard</v>
      </c>
      <c r="I6234" t="str">
        <f t="shared" si="293"/>
        <v>TowerDefense_Monster1</v>
      </c>
      <c r="J6234" t="str">
        <f>IF(B6234="","",IF(RIGHT(VLOOKUP(K6234&amp;"_"&amp;L6234&amp;"_"&amp;M6234&amp;"_"&amp;O6234,[1]挑战模式!$A:$AS,14+N6234,FALSE),1)="3","EffectCreate_BossEffect;EffectCreate_MonsterShow","EffectCreate_MonsterShow"))</f>
        <v>EffectCreate_MonsterShow</v>
      </c>
      <c r="K6234" s="2">
        <v>2</v>
      </c>
      <c r="L6234" s="2">
        <v>1</v>
      </c>
      <c r="M6234" s="2">
        <v>6</v>
      </c>
      <c r="N6234" s="2">
        <v>4</v>
      </c>
      <c r="O6234" s="6" t="s">
        <v>467</v>
      </c>
    </row>
    <row r="6235" spans="2:15" x14ac:dyDescent="0.2">
      <c r="B6235" t="str">
        <f>IF(ISNA(VLOOKUP(K6235&amp;"_"&amp;L6235&amp;"_"&amp;M6235&amp;"_"&amp;O6235,[1]挑战模式!$A:$AS,1,FALSE)),"",IF(VLOOKUP(K6235&amp;"_"&amp;L6235&amp;"_"&amp;M6235&amp;"_"&amp;O6235,[1]挑战模式!$A:$AS,14+N6235,FALSE)="","","Monster_Season"&amp;K6235&amp;"_Challenge"&amp;L6235&amp;"_"&amp;M6235&amp;"_"&amp;N6235&amp;"_"&amp;O6235))</f>
        <v/>
      </c>
      <c r="C6235" t="str">
        <f t="shared" si="291"/>
        <v/>
      </c>
      <c r="G6235" t="str">
        <f>IF(ISNA(VLOOKUP(K6235&amp;"_"&amp;L6235&amp;"_"&amp;M6235&amp;"_"&amp;O6235,[1]挑战模式!$A:$AS,14+N6235,FALSE)),"",IF(VLOOKUP(K6235&amp;"_"&amp;L6235&amp;"_"&amp;M6235&amp;"_"&amp;O6235,[1]挑战模式!$A:$AS,14+N6235,FALSE)="","",IF(VLOOKUP(VLOOKUP(K6235&amp;"_"&amp;L6235&amp;"_"&amp;M6235&amp;"_"&amp;O6235,[1]挑战模式!$A:$AS,14+N6235,FALSE),[1]怪物!$B:$L,11,FALSE)=0,"",VLOOKUP(VLOOKUP(K6235&amp;"_"&amp;L6235&amp;"_"&amp;M6235&amp;"_"&amp;O6235,[1]挑战模式!$A:$AS,14+N6235,FALSE),[1]怪物!$B:$L,11,FALSE))))</f>
        <v/>
      </c>
      <c r="H6235" t="str">
        <f t="shared" si="292"/>
        <v/>
      </c>
      <c r="I6235" t="str">
        <f t="shared" si="293"/>
        <v/>
      </c>
      <c r="J6235" t="str">
        <f>IF(B6235="","",IF(RIGHT(VLOOKUP(K6235&amp;"_"&amp;L6235&amp;"_"&amp;M6235&amp;"_"&amp;O6235,[1]挑战模式!$A:$AS,14+N6235,FALSE),1)="3","EffectCreate_BossEffect;EffectCreate_MonsterShow","EffectCreate_MonsterShow"))</f>
        <v/>
      </c>
      <c r="K6235" s="2">
        <v>2</v>
      </c>
      <c r="L6235" s="2">
        <v>1</v>
      </c>
      <c r="M6235" s="2">
        <v>6</v>
      </c>
      <c r="N6235" s="2">
        <v>5</v>
      </c>
      <c r="O6235" s="6" t="s">
        <v>467</v>
      </c>
    </row>
    <row r="6236" spans="2:15" x14ac:dyDescent="0.2">
      <c r="B6236" t="str">
        <f>IF(ISNA(VLOOKUP(K6236&amp;"_"&amp;L6236&amp;"_"&amp;M6236&amp;"_"&amp;O6236,[1]挑战模式!$A:$AS,1,FALSE)),"",IF(VLOOKUP(K6236&amp;"_"&amp;L6236&amp;"_"&amp;M6236&amp;"_"&amp;O6236,[1]挑战模式!$A:$AS,14+N6236,FALSE)="","","Monster_Season"&amp;K6236&amp;"_Challenge"&amp;L6236&amp;"_"&amp;M6236&amp;"_"&amp;N6236&amp;"_"&amp;O6236))</f>
        <v/>
      </c>
      <c r="C6236" t="str">
        <f t="shared" si="291"/>
        <v/>
      </c>
      <c r="G6236" t="str">
        <f>IF(ISNA(VLOOKUP(K6236&amp;"_"&amp;L6236&amp;"_"&amp;M6236&amp;"_"&amp;O6236,[1]挑战模式!$A:$AS,14+N6236,FALSE)),"",IF(VLOOKUP(K6236&amp;"_"&amp;L6236&amp;"_"&amp;M6236&amp;"_"&amp;O6236,[1]挑战模式!$A:$AS,14+N6236,FALSE)="","",IF(VLOOKUP(VLOOKUP(K6236&amp;"_"&amp;L6236&amp;"_"&amp;M6236&amp;"_"&amp;O6236,[1]挑战模式!$A:$AS,14+N6236,FALSE),[1]怪物!$B:$L,11,FALSE)=0,"",VLOOKUP(VLOOKUP(K6236&amp;"_"&amp;L6236&amp;"_"&amp;M6236&amp;"_"&amp;O6236,[1]挑战模式!$A:$AS,14+N6236,FALSE),[1]怪物!$B:$L,11,FALSE))))</f>
        <v/>
      </c>
      <c r="H6236" t="str">
        <f t="shared" si="292"/>
        <v/>
      </c>
      <c r="I6236" t="str">
        <f t="shared" si="293"/>
        <v/>
      </c>
      <c r="J6236" t="str">
        <f>IF(B6236="","",IF(RIGHT(VLOOKUP(K6236&amp;"_"&amp;L6236&amp;"_"&amp;M6236&amp;"_"&amp;O6236,[1]挑战模式!$A:$AS,14+N6236,FALSE),1)="3","EffectCreate_BossEffect;EffectCreate_MonsterShow","EffectCreate_MonsterShow"))</f>
        <v/>
      </c>
      <c r="K6236" s="2">
        <v>2</v>
      </c>
      <c r="L6236" s="2">
        <v>1</v>
      </c>
      <c r="M6236" s="2">
        <v>6</v>
      </c>
      <c r="N6236" s="2">
        <v>6</v>
      </c>
      <c r="O6236" s="6" t="s">
        <v>467</v>
      </c>
    </row>
    <row r="6237" spans="2:15" x14ac:dyDescent="0.2">
      <c r="B6237" t="str">
        <f>IF(ISNA(VLOOKUP(K6237&amp;"_"&amp;L6237&amp;"_"&amp;M6237&amp;"_"&amp;O6237,[1]挑战模式!$A:$AS,1,FALSE)),"",IF(VLOOKUP(K6237&amp;"_"&amp;L6237&amp;"_"&amp;M6237&amp;"_"&amp;O6237,[1]挑战模式!$A:$AS,14+N6237,FALSE)="","","Monster_Season"&amp;K6237&amp;"_Challenge"&amp;L6237&amp;"_"&amp;M6237&amp;"_"&amp;N6237&amp;"_"&amp;O6237))</f>
        <v/>
      </c>
      <c r="C6237" t="str">
        <f t="shared" si="291"/>
        <v/>
      </c>
      <c r="G6237" t="str">
        <f>IF(ISNA(VLOOKUP(K6237&amp;"_"&amp;L6237&amp;"_"&amp;M6237&amp;"_"&amp;O6237,[1]挑战模式!$A:$AS,14+N6237,FALSE)),"",IF(VLOOKUP(K6237&amp;"_"&amp;L6237&amp;"_"&amp;M6237&amp;"_"&amp;O6237,[1]挑战模式!$A:$AS,14+N6237,FALSE)="","",IF(VLOOKUP(VLOOKUP(K6237&amp;"_"&amp;L6237&amp;"_"&amp;M6237&amp;"_"&amp;O6237,[1]挑战模式!$A:$AS,14+N6237,FALSE),[1]怪物!$B:$L,11,FALSE)=0,"",VLOOKUP(VLOOKUP(K6237&amp;"_"&amp;L6237&amp;"_"&amp;M6237&amp;"_"&amp;O6237,[1]挑战模式!$A:$AS,14+N6237,FALSE),[1]怪物!$B:$L,11,FALSE))))</f>
        <v/>
      </c>
      <c r="H6237" t="str">
        <f t="shared" si="292"/>
        <v/>
      </c>
      <c r="I6237" t="str">
        <f t="shared" si="293"/>
        <v/>
      </c>
      <c r="J6237" t="str">
        <f>IF(B6237="","",IF(RIGHT(VLOOKUP(K6237&amp;"_"&amp;L6237&amp;"_"&amp;M6237&amp;"_"&amp;O6237,[1]挑战模式!$A:$AS,14+N6237,FALSE),1)="3","EffectCreate_BossEffect;EffectCreate_MonsterShow","EffectCreate_MonsterShow"))</f>
        <v/>
      </c>
      <c r="K6237" s="2">
        <v>2</v>
      </c>
      <c r="L6237" s="2">
        <v>1</v>
      </c>
      <c r="M6237" s="2">
        <v>7</v>
      </c>
      <c r="N6237" s="2">
        <v>1</v>
      </c>
      <c r="O6237" s="6" t="s">
        <v>467</v>
      </c>
    </row>
    <row r="6238" spans="2:15" x14ac:dyDescent="0.2">
      <c r="B6238" t="str">
        <f>IF(ISNA(VLOOKUP(K6238&amp;"_"&amp;L6238&amp;"_"&amp;M6238&amp;"_"&amp;O6238,[1]挑战模式!$A:$AS,1,FALSE)),"",IF(VLOOKUP(K6238&amp;"_"&amp;L6238&amp;"_"&amp;M6238&amp;"_"&amp;O6238,[1]挑战模式!$A:$AS,14+N6238,FALSE)="","","Monster_Season"&amp;K6238&amp;"_Challenge"&amp;L6238&amp;"_"&amp;M6238&amp;"_"&amp;N6238&amp;"_"&amp;O6238))</f>
        <v/>
      </c>
      <c r="C6238" t="str">
        <f t="shared" si="291"/>
        <v/>
      </c>
      <c r="G6238" t="str">
        <f>IF(ISNA(VLOOKUP(K6238&amp;"_"&amp;L6238&amp;"_"&amp;M6238&amp;"_"&amp;O6238,[1]挑战模式!$A:$AS,14+N6238,FALSE)),"",IF(VLOOKUP(K6238&amp;"_"&amp;L6238&amp;"_"&amp;M6238&amp;"_"&amp;O6238,[1]挑战模式!$A:$AS,14+N6238,FALSE)="","",IF(VLOOKUP(VLOOKUP(K6238&amp;"_"&amp;L6238&amp;"_"&amp;M6238&amp;"_"&amp;O6238,[1]挑战模式!$A:$AS,14+N6238,FALSE),[1]怪物!$B:$L,11,FALSE)=0,"",VLOOKUP(VLOOKUP(K6238&amp;"_"&amp;L6238&amp;"_"&amp;M6238&amp;"_"&amp;O6238,[1]挑战模式!$A:$AS,14+N6238,FALSE),[1]怪物!$B:$L,11,FALSE))))</f>
        <v/>
      </c>
      <c r="H6238" t="str">
        <f t="shared" si="292"/>
        <v/>
      </c>
      <c r="I6238" t="str">
        <f t="shared" si="293"/>
        <v/>
      </c>
      <c r="J6238" t="str">
        <f>IF(B6238="","",IF(RIGHT(VLOOKUP(K6238&amp;"_"&amp;L6238&amp;"_"&amp;M6238&amp;"_"&amp;O6238,[1]挑战模式!$A:$AS,14+N6238,FALSE),1)="3","EffectCreate_BossEffect;EffectCreate_MonsterShow","EffectCreate_MonsterShow"))</f>
        <v/>
      </c>
      <c r="K6238" s="2">
        <v>2</v>
      </c>
      <c r="L6238" s="2">
        <v>1</v>
      </c>
      <c r="M6238" s="2">
        <v>7</v>
      </c>
      <c r="N6238" s="2">
        <v>2</v>
      </c>
      <c r="O6238" s="6" t="s">
        <v>467</v>
      </c>
    </row>
    <row r="6239" spans="2:15" x14ac:dyDescent="0.2">
      <c r="B6239" t="str">
        <f>IF(ISNA(VLOOKUP(K6239&amp;"_"&amp;L6239&amp;"_"&amp;M6239&amp;"_"&amp;O6239,[1]挑战模式!$A:$AS,1,FALSE)),"",IF(VLOOKUP(K6239&amp;"_"&amp;L6239&amp;"_"&amp;M6239&amp;"_"&amp;O6239,[1]挑战模式!$A:$AS,14+N6239,FALSE)="","","Monster_Season"&amp;K6239&amp;"_Challenge"&amp;L6239&amp;"_"&amp;M6239&amp;"_"&amp;N6239&amp;"_"&amp;O6239))</f>
        <v/>
      </c>
      <c r="C6239" t="str">
        <f t="shared" si="291"/>
        <v/>
      </c>
      <c r="G6239" t="str">
        <f>IF(ISNA(VLOOKUP(K6239&amp;"_"&amp;L6239&amp;"_"&amp;M6239&amp;"_"&amp;O6239,[1]挑战模式!$A:$AS,14+N6239,FALSE)),"",IF(VLOOKUP(K6239&amp;"_"&amp;L6239&amp;"_"&amp;M6239&amp;"_"&amp;O6239,[1]挑战模式!$A:$AS,14+N6239,FALSE)="","",IF(VLOOKUP(VLOOKUP(K6239&amp;"_"&amp;L6239&amp;"_"&amp;M6239&amp;"_"&amp;O6239,[1]挑战模式!$A:$AS,14+N6239,FALSE),[1]怪物!$B:$L,11,FALSE)=0,"",VLOOKUP(VLOOKUP(K6239&amp;"_"&amp;L6239&amp;"_"&amp;M6239&amp;"_"&amp;O6239,[1]挑战模式!$A:$AS,14+N6239,FALSE),[1]怪物!$B:$L,11,FALSE))))</f>
        <v/>
      </c>
      <c r="H6239" t="str">
        <f t="shared" si="292"/>
        <v/>
      </c>
      <c r="I6239" t="str">
        <f t="shared" si="293"/>
        <v/>
      </c>
      <c r="J6239" t="str">
        <f>IF(B6239="","",IF(RIGHT(VLOOKUP(K6239&amp;"_"&amp;L6239&amp;"_"&amp;M6239&amp;"_"&amp;O6239,[1]挑战模式!$A:$AS,14+N6239,FALSE),1)="3","EffectCreate_BossEffect;EffectCreate_MonsterShow","EffectCreate_MonsterShow"))</f>
        <v/>
      </c>
      <c r="K6239" s="2">
        <v>2</v>
      </c>
      <c r="L6239" s="2">
        <v>1</v>
      </c>
      <c r="M6239" s="2">
        <v>7</v>
      </c>
      <c r="N6239" s="2">
        <v>3</v>
      </c>
      <c r="O6239" s="6" t="s">
        <v>467</v>
      </c>
    </row>
    <row r="6240" spans="2:15" x14ac:dyDescent="0.2">
      <c r="B6240" t="str">
        <f>IF(ISNA(VLOOKUP(K6240&amp;"_"&amp;L6240&amp;"_"&amp;M6240&amp;"_"&amp;O6240,[1]挑战模式!$A:$AS,1,FALSE)),"",IF(VLOOKUP(K6240&amp;"_"&amp;L6240&amp;"_"&amp;M6240&amp;"_"&amp;O6240,[1]挑战模式!$A:$AS,14+N6240,FALSE)="","","Monster_Season"&amp;K6240&amp;"_Challenge"&amp;L6240&amp;"_"&amp;M6240&amp;"_"&amp;N6240&amp;"_"&amp;O6240))</f>
        <v/>
      </c>
      <c r="C6240" t="str">
        <f t="shared" si="291"/>
        <v/>
      </c>
      <c r="G6240" t="str">
        <f>IF(ISNA(VLOOKUP(K6240&amp;"_"&amp;L6240&amp;"_"&amp;M6240&amp;"_"&amp;O6240,[1]挑战模式!$A:$AS,14+N6240,FALSE)),"",IF(VLOOKUP(K6240&amp;"_"&amp;L6240&amp;"_"&amp;M6240&amp;"_"&amp;O6240,[1]挑战模式!$A:$AS,14+N6240,FALSE)="","",IF(VLOOKUP(VLOOKUP(K6240&amp;"_"&amp;L6240&amp;"_"&amp;M6240&amp;"_"&amp;O6240,[1]挑战模式!$A:$AS,14+N6240,FALSE),[1]怪物!$B:$L,11,FALSE)=0,"",VLOOKUP(VLOOKUP(K6240&amp;"_"&amp;L6240&amp;"_"&amp;M6240&amp;"_"&amp;O6240,[1]挑战模式!$A:$AS,14+N6240,FALSE),[1]怪物!$B:$L,11,FALSE))))</f>
        <v/>
      </c>
      <c r="H6240" t="str">
        <f t="shared" si="292"/>
        <v/>
      </c>
      <c r="I6240" t="str">
        <f t="shared" si="293"/>
        <v/>
      </c>
      <c r="J6240" t="str">
        <f>IF(B6240="","",IF(RIGHT(VLOOKUP(K6240&amp;"_"&amp;L6240&amp;"_"&amp;M6240&amp;"_"&amp;O6240,[1]挑战模式!$A:$AS,14+N6240,FALSE),1)="3","EffectCreate_BossEffect;EffectCreate_MonsterShow","EffectCreate_MonsterShow"))</f>
        <v/>
      </c>
      <c r="K6240" s="2">
        <v>2</v>
      </c>
      <c r="L6240" s="2">
        <v>1</v>
      </c>
      <c r="M6240" s="2">
        <v>7</v>
      </c>
      <c r="N6240" s="2">
        <v>4</v>
      </c>
      <c r="O6240" s="6" t="s">
        <v>467</v>
      </c>
    </row>
    <row r="6241" spans="2:15" x14ac:dyDescent="0.2">
      <c r="B6241" t="str">
        <f>IF(ISNA(VLOOKUP(K6241&amp;"_"&amp;L6241&amp;"_"&amp;M6241&amp;"_"&amp;O6241,[1]挑战模式!$A:$AS,1,FALSE)),"",IF(VLOOKUP(K6241&amp;"_"&amp;L6241&amp;"_"&amp;M6241&amp;"_"&amp;O6241,[1]挑战模式!$A:$AS,14+N6241,FALSE)="","","Monster_Season"&amp;K6241&amp;"_Challenge"&amp;L6241&amp;"_"&amp;M6241&amp;"_"&amp;N6241&amp;"_"&amp;O6241))</f>
        <v/>
      </c>
      <c r="C6241" t="str">
        <f t="shared" si="291"/>
        <v/>
      </c>
      <c r="G6241" t="str">
        <f>IF(ISNA(VLOOKUP(K6241&amp;"_"&amp;L6241&amp;"_"&amp;M6241&amp;"_"&amp;O6241,[1]挑战模式!$A:$AS,14+N6241,FALSE)),"",IF(VLOOKUP(K6241&amp;"_"&amp;L6241&amp;"_"&amp;M6241&amp;"_"&amp;O6241,[1]挑战模式!$A:$AS,14+N6241,FALSE)="","",IF(VLOOKUP(VLOOKUP(K6241&amp;"_"&amp;L6241&amp;"_"&amp;M6241&amp;"_"&amp;O6241,[1]挑战模式!$A:$AS,14+N6241,FALSE),[1]怪物!$B:$L,11,FALSE)=0,"",VLOOKUP(VLOOKUP(K6241&amp;"_"&amp;L6241&amp;"_"&amp;M6241&amp;"_"&amp;O6241,[1]挑战模式!$A:$AS,14+N6241,FALSE),[1]怪物!$B:$L,11,FALSE))))</f>
        <v/>
      </c>
      <c r="H6241" t="str">
        <f t="shared" si="292"/>
        <v/>
      </c>
      <c r="I6241" t="str">
        <f t="shared" si="293"/>
        <v/>
      </c>
      <c r="J6241" t="str">
        <f>IF(B6241="","",IF(RIGHT(VLOOKUP(K6241&amp;"_"&amp;L6241&amp;"_"&amp;M6241&amp;"_"&amp;O6241,[1]挑战模式!$A:$AS,14+N6241,FALSE),1)="3","EffectCreate_BossEffect;EffectCreate_MonsterShow","EffectCreate_MonsterShow"))</f>
        <v/>
      </c>
      <c r="K6241" s="2">
        <v>2</v>
      </c>
      <c r="L6241" s="2">
        <v>1</v>
      </c>
      <c r="M6241" s="2">
        <v>7</v>
      </c>
      <c r="N6241" s="2">
        <v>5</v>
      </c>
      <c r="O6241" s="6" t="s">
        <v>467</v>
      </c>
    </row>
    <row r="6242" spans="2:15" x14ac:dyDescent="0.2">
      <c r="B6242" t="str">
        <f>IF(ISNA(VLOOKUP(K6242&amp;"_"&amp;L6242&amp;"_"&amp;M6242&amp;"_"&amp;O6242,[1]挑战模式!$A:$AS,1,FALSE)),"",IF(VLOOKUP(K6242&amp;"_"&amp;L6242&amp;"_"&amp;M6242&amp;"_"&amp;O6242,[1]挑战模式!$A:$AS,14+N6242,FALSE)="","","Monster_Season"&amp;K6242&amp;"_Challenge"&amp;L6242&amp;"_"&amp;M6242&amp;"_"&amp;N6242&amp;"_"&amp;O6242))</f>
        <v/>
      </c>
      <c r="C6242" t="str">
        <f t="shared" si="291"/>
        <v/>
      </c>
      <c r="G6242" t="str">
        <f>IF(ISNA(VLOOKUP(K6242&amp;"_"&amp;L6242&amp;"_"&amp;M6242&amp;"_"&amp;O6242,[1]挑战模式!$A:$AS,14+N6242,FALSE)),"",IF(VLOOKUP(K6242&amp;"_"&amp;L6242&amp;"_"&amp;M6242&amp;"_"&amp;O6242,[1]挑战模式!$A:$AS,14+N6242,FALSE)="","",IF(VLOOKUP(VLOOKUP(K6242&amp;"_"&amp;L6242&amp;"_"&amp;M6242&amp;"_"&amp;O6242,[1]挑战模式!$A:$AS,14+N6242,FALSE),[1]怪物!$B:$L,11,FALSE)=0,"",VLOOKUP(VLOOKUP(K6242&amp;"_"&amp;L6242&amp;"_"&amp;M6242&amp;"_"&amp;O6242,[1]挑战模式!$A:$AS,14+N6242,FALSE),[1]怪物!$B:$L,11,FALSE))))</f>
        <v/>
      </c>
      <c r="H6242" t="str">
        <f t="shared" si="292"/>
        <v/>
      </c>
      <c r="I6242" t="str">
        <f t="shared" si="293"/>
        <v/>
      </c>
      <c r="J6242" t="str">
        <f>IF(B6242="","",IF(RIGHT(VLOOKUP(K6242&amp;"_"&amp;L6242&amp;"_"&amp;M6242&amp;"_"&amp;O6242,[1]挑战模式!$A:$AS,14+N6242,FALSE),1)="3","EffectCreate_BossEffect;EffectCreate_MonsterShow","EffectCreate_MonsterShow"))</f>
        <v/>
      </c>
      <c r="K6242" s="2">
        <v>2</v>
      </c>
      <c r="L6242" s="2">
        <v>1</v>
      </c>
      <c r="M6242" s="2">
        <v>7</v>
      </c>
      <c r="N6242" s="2">
        <v>6</v>
      </c>
      <c r="O6242" s="6" t="s">
        <v>467</v>
      </c>
    </row>
    <row r="6243" spans="2:15" x14ac:dyDescent="0.2">
      <c r="B6243" t="str">
        <f>IF(ISNA(VLOOKUP(K6243&amp;"_"&amp;L6243&amp;"_"&amp;M6243&amp;"_"&amp;O6243,[1]挑战模式!$A:$AS,1,FALSE)),"",IF(VLOOKUP(K6243&amp;"_"&amp;L6243&amp;"_"&amp;M6243&amp;"_"&amp;O6243,[1]挑战模式!$A:$AS,14+N6243,FALSE)="","","Monster_Season"&amp;K6243&amp;"_Challenge"&amp;L6243&amp;"_"&amp;M6243&amp;"_"&amp;N6243&amp;"_"&amp;O6243))</f>
        <v/>
      </c>
      <c r="C6243" t="str">
        <f t="shared" si="291"/>
        <v/>
      </c>
      <c r="G6243" t="str">
        <f>IF(ISNA(VLOOKUP(K6243&amp;"_"&amp;L6243&amp;"_"&amp;M6243&amp;"_"&amp;O6243,[1]挑战模式!$A:$AS,14+N6243,FALSE)),"",IF(VLOOKUP(K6243&amp;"_"&amp;L6243&amp;"_"&amp;M6243&amp;"_"&amp;O6243,[1]挑战模式!$A:$AS,14+N6243,FALSE)="","",IF(VLOOKUP(VLOOKUP(K6243&amp;"_"&amp;L6243&amp;"_"&amp;M6243&amp;"_"&amp;O6243,[1]挑战模式!$A:$AS,14+N6243,FALSE),[1]怪物!$B:$L,11,FALSE)=0,"",VLOOKUP(VLOOKUP(K6243&amp;"_"&amp;L6243&amp;"_"&amp;M6243&amp;"_"&amp;O6243,[1]挑战模式!$A:$AS,14+N6243,FALSE),[1]怪物!$B:$L,11,FALSE))))</f>
        <v/>
      </c>
      <c r="H6243" t="str">
        <f t="shared" si="292"/>
        <v/>
      </c>
      <c r="I6243" t="str">
        <f t="shared" si="293"/>
        <v/>
      </c>
      <c r="J6243" t="str">
        <f>IF(B6243="","",IF(RIGHT(VLOOKUP(K6243&amp;"_"&amp;L6243&amp;"_"&amp;M6243&amp;"_"&amp;O6243,[1]挑战模式!$A:$AS,14+N6243,FALSE),1)="3","EffectCreate_BossEffect;EffectCreate_MonsterShow","EffectCreate_MonsterShow"))</f>
        <v/>
      </c>
      <c r="K6243" s="2">
        <v>2</v>
      </c>
      <c r="L6243" s="2">
        <v>1</v>
      </c>
      <c r="M6243" s="2">
        <v>8</v>
      </c>
      <c r="N6243" s="2">
        <v>1</v>
      </c>
      <c r="O6243" s="6" t="s">
        <v>467</v>
      </c>
    </row>
    <row r="6244" spans="2:15" x14ac:dyDescent="0.2">
      <c r="B6244" t="str">
        <f>IF(ISNA(VLOOKUP(K6244&amp;"_"&amp;L6244&amp;"_"&amp;M6244&amp;"_"&amp;O6244,[1]挑战模式!$A:$AS,1,FALSE)),"",IF(VLOOKUP(K6244&amp;"_"&amp;L6244&amp;"_"&amp;M6244&amp;"_"&amp;O6244,[1]挑战模式!$A:$AS,14+N6244,FALSE)="","","Monster_Season"&amp;K6244&amp;"_Challenge"&amp;L6244&amp;"_"&amp;M6244&amp;"_"&amp;N6244&amp;"_"&amp;O6244))</f>
        <v/>
      </c>
      <c r="C6244" t="str">
        <f t="shared" si="291"/>
        <v/>
      </c>
      <c r="G6244" t="str">
        <f>IF(ISNA(VLOOKUP(K6244&amp;"_"&amp;L6244&amp;"_"&amp;M6244&amp;"_"&amp;O6244,[1]挑战模式!$A:$AS,14+N6244,FALSE)),"",IF(VLOOKUP(K6244&amp;"_"&amp;L6244&amp;"_"&amp;M6244&amp;"_"&amp;O6244,[1]挑战模式!$A:$AS,14+N6244,FALSE)="","",IF(VLOOKUP(VLOOKUP(K6244&amp;"_"&amp;L6244&amp;"_"&amp;M6244&amp;"_"&amp;O6244,[1]挑战模式!$A:$AS,14+N6244,FALSE),[1]怪物!$B:$L,11,FALSE)=0,"",VLOOKUP(VLOOKUP(K6244&amp;"_"&amp;L6244&amp;"_"&amp;M6244&amp;"_"&amp;O6244,[1]挑战模式!$A:$AS,14+N6244,FALSE),[1]怪物!$B:$L,11,FALSE))))</f>
        <v/>
      </c>
      <c r="H6244" t="str">
        <f t="shared" si="292"/>
        <v/>
      </c>
      <c r="I6244" t="str">
        <f t="shared" si="293"/>
        <v/>
      </c>
      <c r="J6244" t="str">
        <f>IF(B6244="","",IF(RIGHT(VLOOKUP(K6244&amp;"_"&amp;L6244&amp;"_"&amp;M6244&amp;"_"&amp;O6244,[1]挑战模式!$A:$AS,14+N6244,FALSE),1)="3","EffectCreate_BossEffect;EffectCreate_MonsterShow","EffectCreate_MonsterShow"))</f>
        <v/>
      </c>
      <c r="K6244" s="2">
        <v>2</v>
      </c>
      <c r="L6244" s="2">
        <v>1</v>
      </c>
      <c r="M6244" s="2">
        <v>8</v>
      </c>
      <c r="N6244" s="2">
        <v>2</v>
      </c>
      <c r="O6244" s="6" t="s">
        <v>467</v>
      </c>
    </row>
    <row r="6245" spans="2:15" x14ac:dyDescent="0.2">
      <c r="B6245" t="str">
        <f>IF(ISNA(VLOOKUP(K6245&amp;"_"&amp;L6245&amp;"_"&amp;M6245&amp;"_"&amp;O6245,[1]挑战模式!$A:$AS,1,FALSE)),"",IF(VLOOKUP(K6245&amp;"_"&amp;L6245&amp;"_"&amp;M6245&amp;"_"&amp;O6245,[1]挑战模式!$A:$AS,14+N6245,FALSE)="","","Monster_Season"&amp;K6245&amp;"_Challenge"&amp;L6245&amp;"_"&amp;M6245&amp;"_"&amp;N6245&amp;"_"&amp;O6245))</f>
        <v/>
      </c>
      <c r="C6245" t="str">
        <f t="shared" si="291"/>
        <v/>
      </c>
      <c r="G6245" t="str">
        <f>IF(ISNA(VLOOKUP(K6245&amp;"_"&amp;L6245&amp;"_"&amp;M6245&amp;"_"&amp;O6245,[1]挑战模式!$A:$AS,14+N6245,FALSE)),"",IF(VLOOKUP(K6245&amp;"_"&amp;L6245&amp;"_"&amp;M6245&amp;"_"&amp;O6245,[1]挑战模式!$A:$AS,14+N6245,FALSE)="","",IF(VLOOKUP(VLOOKUP(K6245&amp;"_"&amp;L6245&amp;"_"&amp;M6245&amp;"_"&amp;O6245,[1]挑战模式!$A:$AS,14+N6245,FALSE),[1]怪物!$B:$L,11,FALSE)=0,"",VLOOKUP(VLOOKUP(K6245&amp;"_"&amp;L6245&amp;"_"&amp;M6245&amp;"_"&amp;O6245,[1]挑战模式!$A:$AS,14+N6245,FALSE),[1]怪物!$B:$L,11,FALSE))))</f>
        <v/>
      </c>
      <c r="H6245" t="str">
        <f t="shared" si="292"/>
        <v/>
      </c>
      <c r="I6245" t="str">
        <f t="shared" si="293"/>
        <v/>
      </c>
      <c r="J6245" t="str">
        <f>IF(B6245="","",IF(RIGHT(VLOOKUP(K6245&amp;"_"&amp;L6245&amp;"_"&amp;M6245&amp;"_"&amp;O6245,[1]挑战模式!$A:$AS,14+N6245,FALSE),1)="3","EffectCreate_BossEffect;EffectCreate_MonsterShow","EffectCreate_MonsterShow"))</f>
        <v/>
      </c>
      <c r="K6245" s="2">
        <v>2</v>
      </c>
      <c r="L6245" s="2">
        <v>1</v>
      </c>
      <c r="M6245" s="2">
        <v>8</v>
      </c>
      <c r="N6245" s="2">
        <v>3</v>
      </c>
      <c r="O6245" s="6" t="s">
        <v>467</v>
      </c>
    </row>
    <row r="6246" spans="2:15" x14ac:dyDescent="0.2">
      <c r="B6246" t="str">
        <f>IF(ISNA(VLOOKUP(K6246&amp;"_"&amp;L6246&amp;"_"&amp;M6246&amp;"_"&amp;O6246,[1]挑战模式!$A:$AS,1,FALSE)),"",IF(VLOOKUP(K6246&amp;"_"&amp;L6246&amp;"_"&amp;M6246&amp;"_"&amp;O6246,[1]挑战模式!$A:$AS,14+N6246,FALSE)="","","Monster_Season"&amp;K6246&amp;"_Challenge"&amp;L6246&amp;"_"&amp;M6246&amp;"_"&amp;N6246&amp;"_"&amp;O6246))</f>
        <v/>
      </c>
      <c r="C6246" t="str">
        <f t="shared" si="291"/>
        <v/>
      </c>
      <c r="G6246" t="str">
        <f>IF(ISNA(VLOOKUP(K6246&amp;"_"&amp;L6246&amp;"_"&amp;M6246&amp;"_"&amp;O6246,[1]挑战模式!$A:$AS,14+N6246,FALSE)),"",IF(VLOOKUP(K6246&amp;"_"&amp;L6246&amp;"_"&amp;M6246&amp;"_"&amp;O6246,[1]挑战模式!$A:$AS,14+N6246,FALSE)="","",IF(VLOOKUP(VLOOKUP(K6246&amp;"_"&amp;L6246&amp;"_"&amp;M6246&amp;"_"&amp;O6246,[1]挑战模式!$A:$AS,14+N6246,FALSE),[1]怪物!$B:$L,11,FALSE)=0,"",VLOOKUP(VLOOKUP(K6246&amp;"_"&amp;L6246&amp;"_"&amp;M6246&amp;"_"&amp;O6246,[1]挑战模式!$A:$AS,14+N6246,FALSE),[1]怪物!$B:$L,11,FALSE))))</f>
        <v/>
      </c>
      <c r="H6246" t="str">
        <f t="shared" si="292"/>
        <v/>
      </c>
      <c r="I6246" t="str">
        <f t="shared" si="293"/>
        <v/>
      </c>
      <c r="J6246" t="str">
        <f>IF(B6246="","",IF(RIGHT(VLOOKUP(K6246&amp;"_"&amp;L6246&amp;"_"&amp;M6246&amp;"_"&amp;O6246,[1]挑战模式!$A:$AS,14+N6246,FALSE),1)="3","EffectCreate_BossEffect;EffectCreate_MonsterShow","EffectCreate_MonsterShow"))</f>
        <v/>
      </c>
      <c r="K6246" s="2">
        <v>2</v>
      </c>
      <c r="L6246" s="2">
        <v>1</v>
      </c>
      <c r="M6246" s="2">
        <v>8</v>
      </c>
      <c r="N6246" s="2">
        <v>4</v>
      </c>
      <c r="O6246" s="6" t="s">
        <v>467</v>
      </c>
    </row>
    <row r="6247" spans="2:15" x14ac:dyDescent="0.2">
      <c r="B6247" t="str">
        <f>IF(ISNA(VLOOKUP(K6247&amp;"_"&amp;L6247&amp;"_"&amp;M6247&amp;"_"&amp;O6247,[1]挑战模式!$A:$AS,1,FALSE)),"",IF(VLOOKUP(K6247&amp;"_"&amp;L6247&amp;"_"&amp;M6247&amp;"_"&amp;O6247,[1]挑战模式!$A:$AS,14+N6247,FALSE)="","","Monster_Season"&amp;K6247&amp;"_Challenge"&amp;L6247&amp;"_"&amp;M6247&amp;"_"&amp;N6247&amp;"_"&amp;O6247))</f>
        <v/>
      </c>
      <c r="C6247" t="str">
        <f t="shared" si="291"/>
        <v/>
      </c>
      <c r="G6247" t="str">
        <f>IF(ISNA(VLOOKUP(K6247&amp;"_"&amp;L6247&amp;"_"&amp;M6247&amp;"_"&amp;O6247,[1]挑战模式!$A:$AS,14+N6247,FALSE)),"",IF(VLOOKUP(K6247&amp;"_"&amp;L6247&amp;"_"&amp;M6247&amp;"_"&amp;O6247,[1]挑战模式!$A:$AS,14+N6247,FALSE)="","",IF(VLOOKUP(VLOOKUP(K6247&amp;"_"&amp;L6247&amp;"_"&amp;M6247&amp;"_"&amp;O6247,[1]挑战模式!$A:$AS,14+N6247,FALSE),[1]怪物!$B:$L,11,FALSE)=0,"",VLOOKUP(VLOOKUP(K6247&amp;"_"&amp;L6247&amp;"_"&amp;M6247&amp;"_"&amp;O6247,[1]挑战模式!$A:$AS,14+N6247,FALSE),[1]怪物!$B:$L,11,FALSE))))</f>
        <v/>
      </c>
      <c r="H6247" t="str">
        <f t="shared" si="292"/>
        <v/>
      </c>
      <c r="I6247" t="str">
        <f t="shared" si="293"/>
        <v/>
      </c>
      <c r="J6247" t="str">
        <f>IF(B6247="","",IF(RIGHT(VLOOKUP(K6247&amp;"_"&amp;L6247&amp;"_"&amp;M6247&amp;"_"&amp;O6247,[1]挑战模式!$A:$AS,14+N6247,FALSE),1)="3","EffectCreate_BossEffect;EffectCreate_MonsterShow","EffectCreate_MonsterShow"))</f>
        <v/>
      </c>
      <c r="K6247" s="2">
        <v>2</v>
      </c>
      <c r="L6247" s="2">
        <v>1</v>
      </c>
      <c r="M6247" s="2">
        <v>8</v>
      </c>
      <c r="N6247" s="2">
        <v>5</v>
      </c>
      <c r="O6247" s="6" t="s">
        <v>467</v>
      </c>
    </row>
    <row r="6248" spans="2:15" x14ac:dyDescent="0.2">
      <c r="B6248" t="str">
        <f>IF(ISNA(VLOOKUP(K6248&amp;"_"&amp;L6248&amp;"_"&amp;M6248&amp;"_"&amp;O6248,[1]挑战模式!$A:$AS,1,FALSE)),"",IF(VLOOKUP(K6248&amp;"_"&amp;L6248&amp;"_"&amp;M6248&amp;"_"&amp;O6248,[1]挑战模式!$A:$AS,14+N6248,FALSE)="","","Monster_Season"&amp;K6248&amp;"_Challenge"&amp;L6248&amp;"_"&amp;M6248&amp;"_"&amp;N6248&amp;"_"&amp;O6248))</f>
        <v/>
      </c>
      <c r="C6248" t="str">
        <f t="shared" si="291"/>
        <v/>
      </c>
      <c r="G6248" t="str">
        <f>IF(ISNA(VLOOKUP(K6248&amp;"_"&amp;L6248&amp;"_"&amp;M6248&amp;"_"&amp;O6248,[1]挑战模式!$A:$AS,14+N6248,FALSE)),"",IF(VLOOKUP(K6248&amp;"_"&amp;L6248&amp;"_"&amp;M6248&amp;"_"&amp;O6248,[1]挑战模式!$A:$AS,14+N6248,FALSE)="","",IF(VLOOKUP(VLOOKUP(K6248&amp;"_"&amp;L6248&amp;"_"&amp;M6248&amp;"_"&amp;O6248,[1]挑战模式!$A:$AS,14+N6248,FALSE),[1]怪物!$B:$L,11,FALSE)=0,"",VLOOKUP(VLOOKUP(K6248&amp;"_"&amp;L6248&amp;"_"&amp;M6248&amp;"_"&amp;O6248,[1]挑战模式!$A:$AS,14+N6248,FALSE),[1]怪物!$B:$L,11,FALSE))))</f>
        <v/>
      </c>
      <c r="H6248" t="str">
        <f t="shared" si="292"/>
        <v/>
      </c>
      <c r="I6248" t="str">
        <f t="shared" si="293"/>
        <v/>
      </c>
      <c r="J6248" t="str">
        <f>IF(B6248="","",IF(RIGHT(VLOOKUP(K6248&amp;"_"&amp;L6248&amp;"_"&amp;M6248&amp;"_"&amp;O6248,[1]挑战模式!$A:$AS,14+N6248,FALSE),1)="3","EffectCreate_BossEffect;EffectCreate_MonsterShow","EffectCreate_MonsterShow"))</f>
        <v/>
      </c>
      <c r="K6248" s="2">
        <v>2</v>
      </c>
      <c r="L6248" s="2">
        <v>1</v>
      </c>
      <c r="M6248" s="2">
        <v>8</v>
      </c>
      <c r="N6248" s="2">
        <v>6</v>
      </c>
      <c r="O6248" s="6" t="s">
        <v>467</v>
      </c>
    </row>
    <row r="6249" spans="2:15" x14ac:dyDescent="0.2">
      <c r="B6249" t="str">
        <f>IF(ISNA(VLOOKUP(K6249&amp;"_"&amp;L6249&amp;"_"&amp;M6249&amp;"_"&amp;O6249,[1]挑战模式!$A:$AS,1,FALSE)),"",IF(VLOOKUP(K6249&amp;"_"&amp;L6249&amp;"_"&amp;M6249&amp;"_"&amp;O6249,[1]挑战模式!$A:$AS,14+N6249,FALSE)="","","Monster_Season"&amp;K6249&amp;"_Challenge"&amp;L6249&amp;"_"&amp;M6249&amp;"_"&amp;N6249&amp;"_"&amp;O6249))</f>
        <v/>
      </c>
      <c r="C6249" t="str">
        <f t="shared" si="291"/>
        <v/>
      </c>
      <c r="G6249" t="str">
        <f>IF(ISNA(VLOOKUP(K6249&amp;"_"&amp;L6249&amp;"_"&amp;M6249&amp;"_"&amp;O6249,[1]挑战模式!$A:$AS,14+N6249,FALSE)),"",IF(VLOOKUP(K6249&amp;"_"&amp;L6249&amp;"_"&amp;M6249&amp;"_"&amp;O6249,[1]挑战模式!$A:$AS,14+N6249,FALSE)="","",IF(VLOOKUP(VLOOKUP(K6249&amp;"_"&amp;L6249&amp;"_"&amp;M6249&amp;"_"&amp;O6249,[1]挑战模式!$A:$AS,14+N6249,FALSE),[1]怪物!$B:$L,11,FALSE)=0,"",VLOOKUP(VLOOKUP(K6249&amp;"_"&amp;L6249&amp;"_"&amp;M6249&amp;"_"&amp;O6249,[1]挑战模式!$A:$AS,14+N6249,FALSE),[1]怪物!$B:$L,11,FALSE))))</f>
        <v/>
      </c>
      <c r="H6249" t="str">
        <f t="shared" si="292"/>
        <v/>
      </c>
      <c r="I6249" t="str">
        <f t="shared" si="293"/>
        <v/>
      </c>
      <c r="J6249" t="str">
        <f>IF(B6249="","",IF(RIGHT(VLOOKUP(K6249&amp;"_"&amp;L6249&amp;"_"&amp;M6249&amp;"_"&amp;O6249,[1]挑战模式!$A:$AS,14+N6249,FALSE),1)="3","EffectCreate_BossEffect;EffectCreate_MonsterShow","EffectCreate_MonsterShow"))</f>
        <v/>
      </c>
      <c r="K6249" s="2">
        <v>2</v>
      </c>
      <c r="L6249" s="2">
        <v>1</v>
      </c>
      <c r="M6249" s="2">
        <v>9</v>
      </c>
      <c r="N6249" s="2">
        <v>1</v>
      </c>
      <c r="O6249" s="6" t="s">
        <v>467</v>
      </c>
    </row>
    <row r="6250" spans="2:15" x14ac:dyDescent="0.2">
      <c r="B6250" t="str">
        <f>IF(ISNA(VLOOKUP(K6250&amp;"_"&amp;L6250&amp;"_"&amp;M6250&amp;"_"&amp;O6250,[1]挑战模式!$A:$AS,1,FALSE)),"",IF(VLOOKUP(K6250&amp;"_"&amp;L6250&amp;"_"&amp;M6250&amp;"_"&amp;O6250,[1]挑战模式!$A:$AS,14+N6250,FALSE)="","","Monster_Season"&amp;K6250&amp;"_Challenge"&amp;L6250&amp;"_"&amp;M6250&amp;"_"&amp;N6250&amp;"_"&amp;O6250))</f>
        <v/>
      </c>
      <c r="C6250" t="str">
        <f t="shared" si="291"/>
        <v/>
      </c>
      <c r="G6250" t="str">
        <f>IF(ISNA(VLOOKUP(K6250&amp;"_"&amp;L6250&amp;"_"&amp;M6250&amp;"_"&amp;O6250,[1]挑战模式!$A:$AS,14+N6250,FALSE)),"",IF(VLOOKUP(K6250&amp;"_"&amp;L6250&amp;"_"&amp;M6250&amp;"_"&amp;O6250,[1]挑战模式!$A:$AS,14+N6250,FALSE)="","",IF(VLOOKUP(VLOOKUP(K6250&amp;"_"&amp;L6250&amp;"_"&amp;M6250&amp;"_"&amp;O6250,[1]挑战模式!$A:$AS,14+N6250,FALSE),[1]怪物!$B:$L,11,FALSE)=0,"",VLOOKUP(VLOOKUP(K6250&amp;"_"&amp;L6250&amp;"_"&amp;M6250&amp;"_"&amp;O6250,[1]挑战模式!$A:$AS,14+N6250,FALSE),[1]怪物!$B:$L,11,FALSE))))</f>
        <v/>
      </c>
      <c r="H6250" t="str">
        <f t="shared" si="292"/>
        <v/>
      </c>
      <c r="I6250" t="str">
        <f t="shared" si="293"/>
        <v/>
      </c>
      <c r="J6250" t="str">
        <f>IF(B6250="","",IF(RIGHT(VLOOKUP(K6250&amp;"_"&amp;L6250&amp;"_"&amp;M6250&amp;"_"&amp;O6250,[1]挑战模式!$A:$AS,14+N6250,FALSE),1)="3","EffectCreate_BossEffect;EffectCreate_MonsterShow","EffectCreate_MonsterShow"))</f>
        <v/>
      </c>
      <c r="K6250" s="2">
        <v>2</v>
      </c>
      <c r="L6250" s="2">
        <v>1</v>
      </c>
      <c r="M6250" s="2">
        <v>9</v>
      </c>
      <c r="N6250" s="2">
        <v>2</v>
      </c>
      <c r="O6250" s="6" t="s">
        <v>467</v>
      </c>
    </row>
    <row r="6251" spans="2:15" x14ac:dyDescent="0.2">
      <c r="B6251" t="str">
        <f>IF(ISNA(VLOOKUP(K6251&amp;"_"&amp;L6251&amp;"_"&amp;M6251&amp;"_"&amp;O6251,[1]挑战模式!$A:$AS,1,FALSE)),"",IF(VLOOKUP(K6251&amp;"_"&amp;L6251&amp;"_"&amp;M6251&amp;"_"&amp;O6251,[1]挑战模式!$A:$AS,14+N6251,FALSE)="","","Monster_Season"&amp;K6251&amp;"_Challenge"&amp;L6251&amp;"_"&amp;M6251&amp;"_"&amp;N6251&amp;"_"&amp;O6251))</f>
        <v/>
      </c>
      <c r="C6251" t="str">
        <f t="shared" si="291"/>
        <v/>
      </c>
      <c r="G6251" t="str">
        <f>IF(ISNA(VLOOKUP(K6251&amp;"_"&amp;L6251&amp;"_"&amp;M6251&amp;"_"&amp;O6251,[1]挑战模式!$A:$AS,14+N6251,FALSE)),"",IF(VLOOKUP(K6251&amp;"_"&amp;L6251&amp;"_"&amp;M6251&amp;"_"&amp;O6251,[1]挑战模式!$A:$AS,14+N6251,FALSE)="","",IF(VLOOKUP(VLOOKUP(K6251&amp;"_"&amp;L6251&amp;"_"&amp;M6251&amp;"_"&amp;O6251,[1]挑战模式!$A:$AS,14+N6251,FALSE),[1]怪物!$B:$L,11,FALSE)=0,"",VLOOKUP(VLOOKUP(K6251&amp;"_"&amp;L6251&amp;"_"&amp;M6251&amp;"_"&amp;O6251,[1]挑战模式!$A:$AS,14+N6251,FALSE),[1]怪物!$B:$L,11,FALSE))))</f>
        <v/>
      </c>
      <c r="H6251" t="str">
        <f t="shared" si="292"/>
        <v/>
      </c>
      <c r="I6251" t="str">
        <f t="shared" si="293"/>
        <v/>
      </c>
      <c r="J6251" t="str">
        <f>IF(B6251="","",IF(RIGHT(VLOOKUP(K6251&amp;"_"&amp;L6251&amp;"_"&amp;M6251&amp;"_"&amp;O6251,[1]挑战模式!$A:$AS,14+N6251,FALSE),1)="3","EffectCreate_BossEffect;EffectCreate_MonsterShow","EffectCreate_MonsterShow"))</f>
        <v/>
      </c>
      <c r="K6251" s="2">
        <v>2</v>
      </c>
      <c r="L6251" s="2">
        <v>1</v>
      </c>
      <c r="M6251" s="2">
        <v>9</v>
      </c>
      <c r="N6251" s="2">
        <v>3</v>
      </c>
      <c r="O6251" s="6" t="s">
        <v>467</v>
      </c>
    </row>
    <row r="6252" spans="2:15" x14ac:dyDescent="0.2">
      <c r="B6252" t="str">
        <f>IF(ISNA(VLOOKUP(K6252&amp;"_"&amp;L6252&amp;"_"&amp;M6252&amp;"_"&amp;O6252,[1]挑战模式!$A:$AS,1,FALSE)),"",IF(VLOOKUP(K6252&amp;"_"&amp;L6252&amp;"_"&amp;M6252&amp;"_"&amp;O6252,[1]挑战模式!$A:$AS,14+N6252,FALSE)="","","Monster_Season"&amp;K6252&amp;"_Challenge"&amp;L6252&amp;"_"&amp;M6252&amp;"_"&amp;N6252&amp;"_"&amp;O6252))</f>
        <v/>
      </c>
      <c r="C6252" t="str">
        <f t="shared" si="291"/>
        <v/>
      </c>
      <c r="G6252" t="str">
        <f>IF(ISNA(VLOOKUP(K6252&amp;"_"&amp;L6252&amp;"_"&amp;M6252&amp;"_"&amp;O6252,[1]挑战模式!$A:$AS,14+N6252,FALSE)),"",IF(VLOOKUP(K6252&amp;"_"&amp;L6252&amp;"_"&amp;M6252&amp;"_"&amp;O6252,[1]挑战模式!$A:$AS,14+N6252,FALSE)="","",IF(VLOOKUP(VLOOKUP(K6252&amp;"_"&amp;L6252&amp;"_"&amp;M6252&amp;"_"&amp;O6252,[1]挑战模式!$A:$AS,14+N6252,FALSE),[1]怪物!$B:$L,11,FALSE)=0,"",VLOOKUP(VLOOKUP(K6252&amp;"_"&amp;L6252&amp;"_"&amp;M6252&amp;"_"&amp;O6252,[1]挑战模式!$A:$AS,14+N6252,FALSE),[1]怪物!$B:$L,11,FALSE))))</f>
        <v/>
      </c>
      <c r="H6252" t="str">
        <f t="shared" si="292"/>
        <v/>
      </c>
      <c r="I6252" t="str">
        <f t="shared" si="293"/>
        <v/>
      </c>
      <c r="J6252" t="str">
        <f>IF(B6252="","",IF(RIGHT(VLOOKUP(K6252&amp;"_"&amp;L6252&amp;"_"&amp;M6252&amp;"_"&amp;O6252,[1]挑战模式!$A:$AS,14+N6252,FALSE),1)="3","EffectCreate_BossEffect;EffectCreate_MonsterShow","EffectCreate_MonsterShow"))</f>
        <v/>
      </c>
      <c r="K6252" s="2">
        <v>2</v>
      </c>
      <c r="L6252" s="2">
        <v>1</v>
      </c>
      <c r="M6252" s="2">
        <v>9</v>
      </c>
      <c r="N6252" s="2">
        <v>4</v>
      </c>
      <c r="O6252" s="6" t="s">
        <v>467</v>
      </c>
    </row>
    <row r="6253" spans="2:15" x14ac:dyDescent="0.2">
      <c r="B6253" t="str">
        <f>IF(ISNA(VLOOKUP(K6253&amp;"_"&amp;L6253&amp;"_"&amp;M6253&amp;"_"&amp;O6253,[1]挑战模式!$A:$AS,1,FALSE)),"",IF(VLOOKUP(K6253&amp;"_"&amp;L6253&amp;"_"&amp;M6253&amp;"_"&amp;O6253,[1]挑战模式!$A:$AS,14+N6253,FALSE)="","","Monster_Season"&amp;K6253&amp;"_Challenge"&amp;L6253&amp;"_"&amp;M6253&amp;"_"&amp;N6253&amp;"_"&amp;O6253))</f>
        <v/>
      </c>
      <c r="C6253" t="str">
        <f t="shared" si="291"/>
        <v/>
      </c>
      <c r="G6253" t="str">
        <f>IF(ISNA(VLOOKUP(K6253&amp;"_"&amp;L6253&amp;"_"&amp;M6253&amp;"_"&amp;O6253,[1]挑战模式!$A:$AS,14+N6253,FALSE)),"",IF(VLOOKUP(K6253&amp;"_"&amp;L6253&amp;"_"&amp;M6253&amp;"_"&amp;O6253,[1]挑战模式!$A:$AS,14+N6253,FALSE)="","",IF(VLOOKUP(VLOOKUP(K6253&amp;"_"&amp;L6253&amp;"_"&amp;M6253&amp;"_"&amp;O6253,[1]挑战模式!$A:$AS,14+N6253,FALSE),[1]怪物!$B:$L,11,FALSE)=0,"",VLOOKUP(VLOOKUP(K6253&amp;"_"&amp;L6253&amp;"_"&amp;M6253&amp;"_"&amp;O6253,[1]挑战模式!$A:$AS,14+N6253,FALSE),[1]怪物!$B:$L,11,FALSE))))</f>
        <v/>
      </c>
      <c r="H6253" t="str">
        <f t="shared" si="292"/>
        <v/>
      </c>
      <c r="I6253" t="str">
        <f t="shared" si="293"/>
        <v/>
      </c>
      <c r="J6253" t="str">
        <f>IF(B6253="","",IF(RIGHT(VLOOKUP(K6253&amp;"_"&amp;L6253&amp;"_"&amp;M6253&amp;"_"&amp;O6253,[1]挑战模式!$A:$AS,14+N6253,FALSE),1)="3","EffectCreate_BossEffect;EffectCreate_MonsterShow","EffectCreate_MonsterShow"))</f>
        <v/>
      </c>
      <c r="K6253" s="2">
        <v>2</v>
      </c>
      <c r="L6253" s="2">
        <v>1</v>
      </c>
      <c r="M6253" s="2">
        <v>9</v>
      </c>
      <c r="N6253" s="2">
        <v>5</v>
      </c>
      <c r="O6253" s="6" t="s">
        <v>467</v>
      </c>
    </row>
    <row r="6254" spans="2:15" x14ac:dyDescent="0.2">
      <c r="B6254" t="str">
        <f>IF(ISNA(VLOOKUP(K6254&amp;"_"&amp;L6254&amp;"_"&amp;M6254&amp;"_"&amp;O6254,[1]挑战模式!$A:$AS,1,FALSE)),"",IF(VLOOKUP(K6254&amp;"_"&amp;L6254&amp;"_"&amp;M6254&amp;"_"&amp;O6254,[1]挑战模式!$A:$AS,14+N6254,FALSE)="","","Monster_Season"&amp;K6254&amp;"_Challenge"&amp;L6254&amp;"_"&amp;M6254&amp;"_"&amp;N6254&amp;"_"&amp;O6254))</f>
        <v/>
      </c>
      <c r="C6254" t="str">
        <f t="shared" si="291"/>
        <v/>
      </c>
      <c r="G6254" t="str">
        <f>IF(ISNA(VLOOKUP(K6254&amp;"_"&amp;L6254&amp;"_"&amp;M6254&amp;"_"&amp;O6254,[1]挑战模式!$A:$AS,14+N6254,FALSE)),"",IF(VLOOKUP(K6254&amp;"_"&amp;L6254&amp;"_"&amp;M6254&amp;"_"&amp;O6254,[1]挑战模式!$A:$AS,14+N6254,FALSE)="","",IF(VLOOKUP(VLOOKUP(K6254&amp;"_"&amp;L6254&amp;"_"&amp;M6254&amp;"_"&amp;O6254,[1]挑战模式!$A:$AS,14+N6254,FALSE),[1]怪物!$B:$L,11,FALSE)=0,"",VLOOKUP(VLOOKUP(K6254&amp;"_"&amp;L6254&amp;"_"&amp;M6254&amp;"_"&amp;O6254,[1]挑战模式!$A:$AS,14+N6254,FALSE),[1]怪物!$B:$L,11,FALSE))))</f>
        <v/>
      </c>
      <c r="H6254" t="str">
        <f t="shared" si="292"/>
        <v/>
      </c>
      <c r="I6254" t="str">
        <f t="shared" si="293"/>
        <v/>
      </c>
      <c r="J6254" t="str">
        <f>IF(B6254="","",IF(RIGHT(VLOOKUP(K6254&amp;"_"&amp;L6254&amp;"_"&amp;M6254&amp;"_"&amp;O6254,[1]挑战模式!$A:$AS,14+N6254,FALSE),1)="3","EffectCreate_BossEffect;EffectCreate_MonsterShow","EffectCreate_MonsterShow"))</f>
        <v/>
      </c>
      <c r="K6254" s="2">
        <v>2</v>
      </c>
      <c r="L6254" s="2">
        <v>1</v>
      </c>
      <c r="M6254" s="2">
        <v>10</v>
      </c>
      <c r="N6254" s="2">
        <v>6</v>
      </c>
      <c r="O6254" s="6" t="s">
        <v>467</v>
      </c>
    </row>
    <row r="6255" spans="2:15" x14ac:dyDescent="0.2">
      <c r="B6255" t="str">
        <f>IF(ISNA(VLOOKUP(K6255&amp;"_"&amp;L6255&amp;"_"&amp;M6255&amp;"_"&amp;O6255,[1]挑战模式!$A:$AS,1,FALSE)),"",IF(VLOOKUP(K6255&amp;"_"&amp;L6255&amp;"_"&amp;M6255&amp;"_"&amp;O6255,[1]挑战模式!$A:$AS,14+N6255,FALSE)="","","Monster_Season"&amp;K6255&amp;"_Challenge"&amp;L6255&amp;"_"&amp;M6255&amp;"_"&amp;N6255&amp;"_"&amp;O6255))</f>
        <v/>
      </c>
      <c r="C6255" t="str">
        <f t="shared" si="291"/>
        <v/>
      </c>
      <c r="G6255" t="str">
        <f>IF(ISNA(VLOOKUP(K6255&amp;"_"&amp;L6255&amp;"_"&amp;M6255&amp;"_"&amp;O6255,[1]挑战模式!$A:$AS,14+N6255,FALSE)),"",IF(VLOOKUP(K6255&amp;"_"&amp;L6255&amp;"_"&amp;M6255&amp;"_"&amp;O6255,[1]挑战模式!$A:$AS,14+N6255,FALSE)="","",IF(VLOOKUP(VLOOKUP(K6255&amp;"_"&amp;L6255&amp;"_"&amp;M6255&amp;"_"&amp;O6255,[1]挑战模式!$A:$AS,14+N6255,FALSE),[1]怪物!$B:$L,11,FALSE)=0,"",VLOOKUP(VLOOKUP(K6255&amp;"_"&amp;L6255&amp;"_"&amp;M6255&amp;"_"&amp;O6255,[1]挑战模式!$A:$AS,14+N6255,FALSE),[1]怪物!$B:$L,11,FALSE))))</f>
        <v/>
      </c>
      <c r="H6255" t="str">
        <f t="shared" si="292"/>
        <v/>
      </c>
      <c r="I6255" t="str">
        <f t="shared" si="293"/>
        <v/>
      </c>
      <c r="J6255" t="str">
        <f>IF(B6255="","",IF(RIGHT(VLOOKUP(K6255&amp;"_"&amp;L6255&amp;"_"&amp;M6255&amp;"_"&amp;O6255,[1]挑战模式!$A:$AS,14+N6255,FALSE),1)="3","EffectCreate_BossEffect;EffectCreate_MonsterShow","EffectCreate_MonsterShow"))</f>
        <v/>
      </c>
      <c r="K6255" s="2">
        <v>2</v>
      </c>
      <c r="L6255" s="2">
        <v>1</v>
      </c>
      <c r="M6255" s="2">
        <v>10</v>
      </c>
      <c r="N6255" s="2">
        <v>1</v>
      </c>
      <c r="O6255" s="6" t="s">
        <v>467</v>
      </c>
    </row>
    <row r="6256" spans="2:15" x14ac:dyDescent="0.2">
      <c r="B6256" t="str">
        <f>IF(ISNA(VLOOKUP(K6256&amp;"_"&amp;L6256&amp;"_"&amp;M6256&amp;"_"&amp;O6256,[1]挑战模式!$A:$AS,1,FALSE)),"",IF(VLOOKUP(K6256&amp;"_"&amp;L6256&amp;"_"&amp;M6256&amp;"_"&amp;O6256,[1]挑战模式!$A:$AS,14+N6256,FALSE)="","","Monster_Season"&amp;K6256&amp;"_Challenge"&amp;L6256&amp;"_"&amp;M6256&amp;"_"&amp;N6256&amp;"_"&amp;O6256))</f>
        <v/>
      </c>
      <c r="C6256" t="str">
        <f t="shared" si="291"/>
        <v/>
      </c>
      <c r="G6256" t="str">
        <f>IF(ISNA(VLOOKUP(K6256&amp;"_"&amp;L6256&amp;"_"&amp;M6256&amp;"_"&amp;O6256,[1]挑战模式!$A:$AS,14+N6256,FALSE)),"",IF(VLOOKUP(K6256&amp;"_"&amp;L6256&amp;"_"&amp;M6256&amp;"_"&amp;O6256,[1]挑战模式!$A:$AS,14+N6256,FALSE)="","",IF(VLOOKUP(VLOOKUP(K6256&amp;"_"&amp;L6256&amp;"_"&amp;M6256&amp;"_"&amp;O6256,[1]挑战模式!$A:$AS,14+N6256,FALSE),[1]怪物!$B:$L,11,FALSE)=0,"",VLOOKUP(VLOOKUP(K6256&amp;"_"&amp;L6256&amp;"_"&amp;M6256&amp;"_"&amp;O6256,[1]挑战模式!$A:$AS,14+N6256,FALSE),[1]怪物!$B:$L,11,FALSE))))</f>
        <v/>
      </c>
      <c r="H6256" t="str">
        <f t="shared" si="292"/>
        <v/>
      </c>
      <c r="I6256" t="str">
        <f t="shared" si="293"/>
        <v/>
      </c>
      <c r="J6256" t="str">
        <f>IF(B6256="","",IF(RIGHT(VLOOKUP(K6256&amp;"_"&amp;L6256&amp;"_"&amp;M6256&amp;"_"&amp;O6256,[1]挑战模式!$A:$AS,14+N6256,FALSE),1)="3","EffectCreate_BossEffect;EffectCreate_MonsterShow","EffectCreate_MonsterShow"))</f>
        <v/>
      </c>
      <c r="K6256" s="2">
        <v>2</v>
      </c>
      <c r="L6256" s="2">
        <v>1</v>
      </c>
      <c r="M6256" s="2">
        <v>10</v>
      </c>
      <c r="N6256" s="2">
        <v>2</v>
      </c>
      <c r="O6256" s="6" t="s">
        <v>467</v>
      </c>
    </row>
    <row r="6257" spans="2:15" x14ac:dyDescent="0.2">
      <c r="B6257" t="str">
        <f>IF(ISNA(VLOOKUP(K6257&amp;"_"&amp;L6257&amp;"_"&amp;M6257&amp;"_"&amp;O6257,[1]挑战模式!$A:$AS,1,FALSE)),"",IF(VLOOKUP(K6257&amp;"_"&amp;L6257&amp;"_"&amp;M6257&amp;"_"&amp;O6257,[1]挑战模式!$A:$AS,14+N6257,FALSE)="","","Monster_Season"&amp;K6257&amp;"_Challenge"&amp;L6257&amp;"_"&amp;M6257&amp;"_"&amp;N6257&amp;"_"&amp;O6257))</f>
        <v/>
      </c>
      <c r="C6257" t="str">
        <f t="shared" si="291"/>
        <v/>
      </c>
      <c r="G6257" t="str">
        <f>IF(ISNA(VLOOKUP(K6257&amp;"_"&amp;L6257&amp;"_"&amp;M6257&amp;"_"&amp;O6257,[1]挑战模式!$A:$AS,14+N6257,FALSE)),"",IF(VLOOKUP(K6257&amp;"_"&amp;L6257&amp;"_"&amp;M6257&amp;"_"&amp;O6257,[1]挑战模式!$A:$AS,14+N6257,FALSE)="","",IF(VLOOKUP(VLOOKUP(K6257&amp;"_"&amp;L6257&amp;"_"&amp;M6257&amp;"_"&amp;O6257,[1]挑战模式!$A:$AS,14+N6257,FALSE),[1]怪物!$B:$L,11,FALSE)=0,"",VLOOKUP(VLOOKUP(K6257&amp;"_"&amp;L6257&amp;"_"&amp;M6257&amp;"_"&amp;O6257,[1]挑战模式!$A:$AS,14+N6257,FALSE),[1]怪物!$B:$L,11,FALSE))))</f>
        <v/>
      </c>
      <c r="H6257" t="str">
        <f t="shared" si="292"/>
        <v/>
      </c>
      <c r="I6257" t="str">
        <f t="shared" si="293"/>
        <v/>
      </c>
      <c r="J6257" t="str">
        <f>IF(B6257="","",IF(RIGHT(VLOOKUP(K6257&amp;"_"&amp;L6257&amp;"_"&amp;M6257&amp;"_"&amp;O6257,[1]挑战模式!$A:$AS,14+N6257,FALSE),1)="3","EffectCreate_BossEffect;EffectCreate_MonsterShow","EffectCreate_MonsterShow"))</f>
        <v/>
      </c>
      <c r="K6257" s="2">
        <v>2</v>
      </c>
      <c r="L6257" s="2">
        <v>1</v>
      </c>
      <c r="M6257" s="2">
        <v>10</v>
      </c>
      <c r="N6257" s="2">
        <v>3</v>
      </c>
      <c r="O6257" s="6" t="s">
        <v>467</v>
      </c>
    </row>
    <row r="6258" spans="2:15" x14ac:dyDescent="0.2">
      <c r="B6258" t="str">
        <f>IF(ISNA(VLOOKUP(K6258&amp;"_"&amp;L6258&amp;"_"&amp;M6258&amp;"_"&amp;O6258,[1]挑战模式!$A:$AS,1,FALSE)),"",IF(VLOOKUP(K6258&amp;"_"&amp;L6258&amp;"_"&amp;M6258&amp;"_"&amp;O6258,[1]挑战模式!$A:$AS,14+N6258,FALSE)="","","Monster_Season"&amp;K6258&amp;"_Challenge"&amp;L6258&amp;"_"&amp;M6258&amp;"_"&amp;N6258&amp;"_"&amp;O6258))</f>
        <v/>
      </c>
      <c r="C6258" t="str">
        <f t="shared" si="291"/>
        <v/>
      </c>
      <c r="G6258" t="str">
        <f>IF(ISNA(VLOOKUP(K6258&amp;"_"&amp;L6258&amp;"_"&amp;M6258&amp;"_"&amp;O6258,[1]挑战模式!$A:$AS,14+N6258,FALSE)),"",IF(VLOOKUP(K6258&amp;"_"&amp;L6258&amp;"_"&amp;M6258&amp;"_"&amp;O6258,[1]挑战模式!$A:$AS,14+N6258,FALSE)="","",IF(VLOOKUP(VLOOKUP(K6258&amp;"_"&amp;L6258&amp;"_"&amp;M6258&amp;"_"&amp;O6258,[1]挑战模式!$A:$AS,14+N6258,FALSE),[1]怪物!$B:$L,11,FALSE)=0,"",VLOOKUP(VLOOKUP(K6258&amp;"_"&amp;L6258&amp;"_"&amp;M6258&amp;"_"&amp;O6258,[1]挑战模式!$A:$AS,14+N6258,FALSE),[1]怪物!$B:$L,11,FALSE))))</f>
        <v/>
      </c>
      <c r="H6258" t="str">
        <f t="shared" si="292"/>
        <v/>
      </c>
      <c r="I6258" t="str">
        <f t="shared" si="293"/>
        <v/>
      </c>
      <c r="J6258" t="str">
        <f>IF(B6258="","",IF(RIGHT(VLOOKUP(K6258&amp;"_"&amp;L6258&amp;"_"&amp;M6258&amp;"_"&amp;O6258,[1]挑战模式!$A:$AS,14+N6258,FALSE),1)="3","EffectCreate_BossEffect;EffectCreate_MonsterShow","EffectCreate_MonsterShow"))</f>
        <v/>
      </c>
      <c r="K6258" s="2">
        <v>2</v>
      </c>
      <c r="L6258" s="2">
        <v>1</v>
      </c>
      <c r="M6258" s="2">
        <v>10</v>
      </c>
      <c r="N6258" s="2">
        <v>4</v>
      </c>
      <c r="O6258" s="6" t="s">
        <v>467</v>
      </c>
    </row>
    <row r="6259" spans="2:15" x14ac:dyDescent="0.2">
      <c r="B6259" t="str">
        <f>IF(ISNA(VLOOKUP(K6259&amp;"_"&amp;L6259&amp;"_"&amp;M6259&amp;"_"&amp;O6259,[1]挑战模式!$A:$AS,1,FALSE)),"",IF(VLOOKUP(K6259&amp;"_"&amp;L6259&amp;"_"&amp;M6259&amp;"_"&amp;O6259,[1]挑战模式!$A:$AS,14+N6259,FALSE)="","","Monster_Season"&amp;K6259&amp;"_Challenge"&amp;L6259&amp;"_"&amp;M6259&amp;"_"&amp;N6259&amp;"_"&amp;O6259))</f>
        <v/>
      </c>
      <c r="C6259" t="str">
        <f t="shared" si="291"/>
        <v/>
      </c>
      <c r="G6259" t="str">
        <f>IF(ISNA(VLOOKUP(K6259&amp;"_"&amp;L6259&amp;"_"&amp;M6259&amp;"_"&amp;O6259,[1]挑战模式!$A:$AS,14+N6259,FALSE)),"",IF(VLOOKUP(K6259&amp;"_"&amp;L6259&amp;"_"&amp;M6259&amp;"_"&amp;O6259,[1]挑战模式!$A:$AS,14+N6259,FALSE)="","",IF(VLOOKUP(VLOOKUP(K6259&amp;"_"&amp;L6259&amp;"_"&amp;M6259&amp;"_"&amp;O6259,[1]挑战模式!$A:$AS,14+N6259,FALSE),[1]怪物!$B:$L,11,FALSE)=0,"",VLOOKUP(VLOOKUP(K6259&amp;"_"&amp;L6259&amp;"_"&amp;M6259&amp;"_"&amp;O6259,[1]挑战模式!$A:$AS,14+N6259,FALSE),[1]怪物!$B:$L,11,FALSE))))</f>
        <v/>
      </c>
      <c r="H6259" t="str">
        <f t="shared" si="292"/>
        <v/>
      </c>
      <c r="I6259" t="str">
        <f t="shared" si="293"/>
        <v/>
      </c>
      <c r="J6259" t="str">
        <f>IF(B6259="","",IF(RIGHT(VLOOKUP(K6259&amp;"_"&amp;L6259&amp;"_"&amp;M6259&amp;"_"&amp;O6259,[1]挑战模式!$A:$AS,14+N6259,FALSE),1)="3","EffectCreate_BossEffect;EffectCreate_MonsterShow","EffectCreate_MonsterShow"))</f>
        <v/>
      </c>
      <c r="K6259" s="2">
        <v>2</v>
      </c>
      <c r="L6259" s="2">
        <v>1</v>
      </c>
      <c r="M6259" s="2">
        <v>10</v>
      </c>
      <c r="N6259" s="2">
        <v>5</v>
      </c>
      <c r="O6259" s="6" t="s">
        <v>467</v>
      </c>
    </row>
    <row r="6260" spans="2:15" x14ac:dyDescent="0.2">
      <c r="B6260" t="str">
        <f>IF(ISNA(VLOOKUP(K6260&amp;"_"&amp;L6260&amp;"_"&amp;M6260&amp;"_"&amp;O6260,[1]挑战模式!$A:$AS,1,FALSE)),"",IF(VLOOKUP(K6260&amp;"_"&amp;L6260&amp;"_"&amp;M6260&amp;"_"&amp;O6260,[1]挑战模式!$A:$AS,14+N6260,FALSE)="","","Monster_Season"&amp;K6260&amp;"_Challenge"&amp;L6260&amp;"_"&amp;M6260&amp;"_"&amp;N6260&amp;"_"&amp;O6260))</f>
        <v>Monster_Season2_Challenge2_1_1_Hard</v>
      </c>
      <c r="C6260" t="str">
        <f t="shared" si="291"/>
        <v>None</v>
      </c>
      <c r="G6260" t="str">
        <f>IF(ISNA(VLOOKUP(K6260&amp;"_"&amp;L6260&amp;"_"&amp;M6260&amp;"_"&amp;O6260,[1]挑战模式!$A:$AS,14+N6260,FALSE)),"",IF(VLOOKUP(K6260&amp;"_"&amp;L6260&amp;"_"&amp;M6260&amp;"_"&amp;O6260,[1]挑战模式!$A:$AS,14+N6260,FALSE)="","",IF(VLOOKUP(VLOOKUP(K6260&amp;"_"&amp;L6260&amp;"_"&amp;M6260&amp;"_"&amp;O6260,[1]挑战模式!$A:$AS,14+N6260,FALSE),[1]怪物!$B:$L,11,FALSE)=0,"",VLOOKUP(VLOOKUP(K6260&amp;"_"&amp;L6260&amp;"_"&amp;M6260&amp;"_"&amp;O6260,[1]挑战模式!$A:$AS,14+N6260,FALSE),[1]怪物!$B:$L,11,FALSE))))</f>
        <v/>
      </c>
      <c r="H6260" t="str">
        <f t="shared" si="292"/>
        <v>Unit_Monster_Season2_Challenge2_1_1_Hard</v>
      </c>
      <c r="I6260" t="str">
        <f t="shared" si="293"/>
        <v>TowerDefense_Monster1</v>
      </c>
      <c r="J6260" t="str">
        <f>IF(B6260="","",IF(RIGHT(VLOOKUP(K6260&amp;"_"&amp;L6260&amp;"_"&amp;M6260&amp;"_"&amp;O6260,[1]挑战模式!$A:$AS,14+N6260,FALSE),1)="3","EffectCreate_BossEffect;EffectCreate_MonsterShow","EffectCreate_MonsterShow"))</f>
        <v>EffectCreate_MonsterShow</v>
      </c>
      <c r="K6260" s="2">
        <v>2</v>
      </c>
      <c r="L6260" s="2">
        <v>2</v>
      </c>
      <c r="M6260" s="2">
        <v>1</v>
      </c>
      <c r="N6260" s="2">
        <v>1</v>
      </c>
      <c r="O6260" s="6" t="s">
        <v>467</v>
      </c>
    </row>
    <row r="6261" spans="2:15" x14ac:dyDescent="0.2">
      <c r="B6261" t="str">
        <f>IF(ISNA(VLOOKUP(K6261&amp;"_"&amp;L6261&amp;"_"&amp;M6261&amp;"_"&amp;O6261,[1]挑战模式!$A:$AS,1,FALSE)),"",IF(VLOOKUP(K6261&amp;"_"&amp;L6261&amp;"_"&amp;M6261&amp;"_"&amp;O6261,[1]挑战模式!$A:$AS,14+N6261,FALSE)="","","Monster_Season"&amp;K6261&amp;"_Challenge"&amp;L6261&amp;"_"&amp;M6261&amp;"_"&amp;N6261&amp;"_"&amp;O6261))</f>
        <v/>
      </c>
      <c r="C6261" t="str">
        <f t="shared" si="291"/>
        <v/>
      </c>
      <c r="G6261" t="str">
        <f>IF(ISNA(VLOOKUP(K6261&amp;"_"&amp;L6261&amp;"_"&amp;M6261&amp;"_"&amp;O6261,[1]挑战模式!$A:$AS,14+N6261,FALSE)),"",IF(VLOOKUP(K6261&amp;"_"&amp;L6261&amp;"_"&amp;M6261&amp;"_"&amp;O6261,[1]挑战模式!$A:$AS,14+N6261,FALSE)="","",IF(VLOOKUP(VLOOKUP(K6261&amp;"_"&amp;L6261&amp;"_"&amp;M6261&amp;"_"&amp;O6261,[1]挑战模式!$A:$AS,14+N6261,FALSE),[1]怪物!$B:$L,11,FALSE)=0,"",VLOOKUP(VLOOKUP(K6261&amp;"_"&amp;L6261&amp;"_"&amp;M6261&amp;"_"&amp;O6261,[1]挑战模式!$A:$AS,14+N6261,FALSE),[1]怪物!$B:$L,11,FALSE))))</f>
        <v/>
      </c>
      <c r="H6261" t="str">
        <f t="shared" si="292"/>
        <v/>
      </c>
      <c r="I6261" t="str">
        <f t="shared" si="293"/>
        <v/>
      </c>
      <c r="J6261" t="str">
        <f>IF(B6261="","",IF(RIGHT(VLOOKUP(K6261&amp;"_"&amp;L6261&amp;"_"&amp;M6261&amp;"_"&amp;O6261,[1]挑战模式!$A:$AS,14+N6261,FALSE),1)="3","EffectCreate_BossEffect;EffectCreate_MonsterShow","EffectCreate_MonsterShow"))</f>
        <v/>
      </c>
      <c r="K6261" s="2">
        <v>2</v>
      </c>
      <c r="L6261" s="2">
        <v>2</v>
      </c>
      <c r="M6261" s="2">
        <v>1</v>
      </c>
      <c r="N6261" s="2">
        <v>2</v>
      </c>
      <c r="O6261" s="6" t="s">
        <v>467</v>
      </c>
    </row>
    <row r="6262" spans="2:15" x14ac:dyDescent="0.2">
      <c r="B6262" t="str">
        <f>IF(ISNA(VLOOKUP(K6262&amp;"_"&amp;L6262&amp;"_"&amp;M6262&amp;"_"&amp;O6262,[1]挑战模式!$A:$AS,1,FALSE)),"",IF(VLOOKUP(K6262&amp;"_"&amp;L6262&amp;"_"&amp;M6262&amp;"_"&amp;O6262,[1]挑战模式!$A:$AS,14+N6262,FALSE)="","","Monster_Season"&amp;K6262&amp;"_Challenge"&amp;L6262&amp;"_"&amp;M6262&amp;"_"&amp;N6262&amp;"_"&amp;O6262))</f>
        <v/>
      </c>
      <c r="C6262" t="str">
        <f t="shared" si="291"/>
        <v/>
      </c>
      <c r="G6262" t="str">
        <f>IF(ISNA(VLOOKUP(K6262&amp;"_"&amp;L6262&amp;"_"&amp;M6262&amp;"_"&amp;O6262,[1]挑战模式!$A:$AS,14+N6262,FALSE)),"",IF(VLOOKUP(K6262&amp;"_"&amp;L6262&amp;"_"&amp;M6262&amp;"_"&amp;O6262,[1]挑战模式!$A:$AS,14+N6262,FALSE)="","",IF(VLOOKUP(VLOOKUP(K6262&amp;"_"&amp;L6262&amp;"_"&amp;M6262&amp;"_"&amp;O6262,[1]挑战模式!$A:$AS,14+N6262,FALSE),[1]怪物!$B:$L,11,FALSE)=0,"",VLOOKUP(VLOOKUP(K6262&amp;"_"&amp;L6262&amp;"_"&amp;M6262&amp;"_"&amp;O6262,[1]挑战模式!$A:$AS,14+N6262,FALSE),[1]怪物!$B:$L,11,FALSE))))</f>
        <v/>
      </c>
      <c r="H6262" t="str">
        <f t="shared" si="292"/>
        <v/>
      </c>
      <c r="I6262" t="str">
        <f t="shared" si="293"/>
        <v/>
      </c>
      <c r="J6262" t="str">
        <f>IF(B6262="","",IF(RIGHT(VLOOKUP(K6262&amp;"_"&amp;L6262&amp;"_"&amp;M6262&amp;"_"&amp;O6262,[1]挑战模式!$A:$AS,14+N6262,FALSE),1)="3","EffectCreate_BossEffect;EffectCreate_MonsterShow","EffectCreate_MonsterShow"))</f>
        <v/>
      </c>
      <c r="K6262" s="2">
        <v>2</v>
      </c>
      <c r="L6262" s="2">
        <v>2</v>
      </c>
      <c r="M6262" s="2">
        <v>1</v>
      </c>
      <c r="N6262" s="2">
        <v>3</v>
      </c>
      <c r="O6262" s="6" t="s">
        <v>467</v>
      </c>
    </row>
    <row r="6263" spans="2:15" x14ac:dyDescent="0.2">
      <c r="B6263" t="str">
        <f>IF(ISNA(VLOOKUP(K6263&amp;"_"&amp;L6263&amp;"_"&amp;M6263&amp;"_"&amp;O6263,[1]挑战模式!$A:$AS,1,FALSE)),"",IF(VLOOKUP(K6263&amp;"_"&amp;L6263&amp;"_"&amp;M6263&amp;"_"&amp;O6263,[1]挑战模式!$A:$AS,14+N6263,FALSE)="","","Monster_Season"&amp;K6263&amp;"_Challenge"&amp;L6263&amp;"_"&amp;M6263&amp;"_"&amp;N6263&amp;"_"&amp;O6263))</f>
        <v/>
      </c>
      <c r="C6263" t="str">
        <f t="shared" si="291"/>
        <v/>
      </c>
      <c r="G6263" t="str">
        <f>IF(ISNA(VLOOKUP(K6263&amp;"_"&amp;L6263&amp;"_"&amp;M6263&amp;"_"&amp;O6263,[1]挑战模式!$A:$AS,14+N6263,FALSE)),"",IF(VLOOKUP(K6263&amp;"_"&amp;L6263&amp;"_"&amp;M6263&amp;"_"&amp;O6263,[1]挑战模式!$A:$AS,14+N6263,FALSE)="","",IF(VLOOKUP(VLOOKUP(K6263&amp;"_"&amp;L6263&amp;"_"&amp;M6263&amp;"_"&amp;O6263,[1]挑战模式!$A:$AS,14+N6263,FALSE),[1]怪物!$B:$L,11,FALSE)=0,"",VLOOKUP(VLOOKUP(K6263&amp;"_"&amp;L6263&amp;"_"&amp;M6263&amp;"_"&amp;O6263,[1]挑战模式!$A:$AS,14+N6263,FALSE),[1]怪物!$B:$L,11,FALSE))))</f>
        <v/>
      </c>
      <c r="H6263" t="str">
        <f t="shared" si="292"/>
        <v/>
      </c>
      <c r="I6263" t="str">
        <f t="shared" si="293"/>
        <v/>
      </c>
      <c r="J6263" t="str">
        <f>IF(B6263="","",IF(RIGHT(VLOOKUP(K6263&amp;"_"&amp;L6263&amp;"_"&amp;M6263&amp;"_"&amp;O6263,[1]挑战模式!$A:$AS,14+N6263,FALSE),1)="3","EffectCreate_BossEffect;EffectCreate_MonsterShow","EffectCreate_MonsterShow"))</f>
        <v/>
      </c>
      <c r="K6263" s="2">
        <v>2</v>
      </c>
      <c r="L6263" s="2">
        <v>2</v>
      </c>
      <c r="M6263" s="2">
        <v>1</v>
      </c>
      <c r="N6263" s="2">
        <v>4</v>
      </c>
      <c r="O6263" s="6" t="s">
        <v>467</v>
      </c>
    </row>
    <row r="6264" spans="2:15" x14ac:dyDescent="0.2">
      <c r="B6264" t="str">
        <f>IF(ISNA(VLOOKUP(K6264&amp;"_"&amp;L6264&amp;"_"&amp;M6264&amp;"_"&amp;O6264,[1]挑战模式!$A:$AS,1,FALSE)),"",IF(VLOOKUP(K6264&amp;"_"&amp;L6264&amp;"_"&amp;M6264&amp;"_"&amp;O6264,[1]挑战模式!$A:$AS,14+N6264,FALSE)="","","Monster_Season"&amp;K6264&amp;"_Challenge"&amp;L6264&amp;"_"&amp;M6264&amp;"_"&amp;N6264&amp;"_"&amp;O6264))</f>
        <v/>
      </c>
      <c r="C6264" t="str">
        <f t="shared" si="291"/>
        <v/>
      </c>
      <c r="G6264" t="str">
        <f>IF(ISNA(VLOOKUP(K6264&amp;"_"&amp;L6264&amp;"_"&amp;M6264&amp;"_"&amp;O6264,[1]挑战模式!$A:$AS,14+N6264,FALSE)),"",IF(VLOOKUP(K6264&amp;"_"&amp;L6264&amp;"_"&amp;M6264&amp;"_"&amp;O6264,[1]挑战模式!$A:$AS,14+N6264,FALSE)="","",IF(VLOOKUP(VLOOKUP(K6264&amp;"_"&amp;L6264&amp;"_"&amp;M6264&amp;"_"&amp;O6264,[1]挑战模式!$A:$AS,14+N6264,FALSE),[1]怪物!$B:$L,11,FALSE)=0,"",VLOOKUP(VLOOKUP(K6264&amp;"_"&amp;L6264&amp;"_"&amp;M6264&amp;"_"&amp;O6264,[1]挑战模式!$A:$AS,14+N6264,FALSE),[1]怪物!$B:$L,11,FALSE))))</f>
        <v/>
      </c>
      <c r="H6264" t="str">
        <f t="shared" si="292"/>
        <v/>
      </c>
      <c r="I6264" t="str">
        <f t="shared" si="293"/>
        <v/>
      </c>
      <c r="J6264" t="str">
        <f>IF(B6264="","",IF(RIGHT(VLOOKUP(K6264&amp;"_"&amp;L6264&amp;"_"&amp;M6264&amp;"_"&amp;O6264,[1]挑战模式!$A:$AS,14+N6264,FALSE),1)="3","EffectCreate_BossEffect;EffectCreate_MonsterShow","EffectCreate_MonsterShow"))</f>
        <v/>
      </c>
      <c r="K6264" s="2">
        <v>2</v>
      </c>
      <c r="L6264" s="2">
        <v>2</v>
      </c>
      <c r="M6264" s="2">
        <v>1</v>
      </c>
      <c r="N6264" s="2">
        <v>5</v>
      </c>
      <c r="O6264" s="6" t="s">
        <v>467</v>
      </c>
    </row>
    <row r="6265" spans="2:15" x14ac:dyDescent="0.2">
      <c r="B6265" t="str">
        <f>IF(ISNA(VLOOKUP(K6265&amp;"_"&amp;L6265&amp;"_"&amp;M6265&amp;"_"&amp;O6265,[1]挑战模式!$A:$AS,1,FALSE)),"",IF(VLOOKUP(K6265&amp;"_"&amp;L6265&amp;"_"&amp;M6265&amp;"_"&amp;O6265,[1]挑战模式!$A:$AS,14+N6265,FALSE)="","","Monster_Season"&amp;K6265&amp;"_Challenge"&amp;L6265&amp;"_"&amp;M6265&amp;"_"&amp;N6265&amp;"_"&amp;O6265))</f>
        <v/>
      </c>
      <c r="C6265" t="str">
        <f t="shared" si="291"/>
        <v/>
      </c>
      <c r="G6265" t="str">
        <f>IF(ISNA(VLOOKUP(K6265&amp;"_"&amp;L6265&amp;"_"&amp;M6265&amp;"_"&amp;O6265,[1]挑战模式!$A:$AS,14+N6265,FALSE)),"",IF(VLOOKUP(K6265&amp;"_"&amp;L6265&amp;"_"&amp;M6265&amp;"_"&amp;O6265,[1]挑战模式!$A:$AS,14+N6265,FALSE)="","",IF(VLOOKUP(VLOOKUP(K6265&amp;"_"&amp;L6265&amp;"_"&amp;M6265&amp;"_"&amp;O6265,[1]挑战模式!$A:$AS,14+N6265,FALSE),[1]怪物!$B:$L,11,FALSE)=0,"",VLOOKUP(VLOOKUP(K6265&amp;"_"&amp;L6265&amp;"_"&amp;M6265&amp;"_"&amp;O6265,[1]挑战模式!$A:$AS,14+N6265,FALSE),[1]怪物!$B:$L,11,FALSE))))</f>
        <v/>
      </c>
      <c r="H6265" t="str">
        <f t="shared" si="292"/>
        <v/>
      </c>
      <c r="I6265" t="str">
        <f t="shared" si="293"/>
        <v/>
      </c>
      <c r="J6265" t="str">
        <f>IF(B6265="","",IF(RIGHT(VLOOKUP(K6265&amp;"_"&amp;L6265&amp;"_"&amp;M6265&amp;"_"&amp;O6265,[1]挑战模式!$A:$AS,14+N6265,FALSE),1)="3","EffectCreate_BossEffect;EffectCreate_MonsterShow","EffectCreate_MonsterShow"))</f>
        <v/>
      </c>
      <c r="K6265" s="2">
        <v>2</v>
      </c>
      <c r="L6265" s="2">
        <v>2</v>
      </c>
      <c r="M6265" s="2">
        <v>1</v>
      </c>
      <c r="N6265" s="2">
        <v>6</v>
      </c>
      <c r="O6265" s="6" t="s">
        <v>467</v>
      </c>
    </row>
    <row r="6266" spans="2:15" x14ac:dyDescent="0.2">
      <c r="B6266" t="str">
        <f>IF(ISNA(VLOOKUP(K6266&amp;"_"&amp;L6266&amp;"_"&amp;M6266&amp;"_"&amp;O6266,[1]挑战模式!$A:$AS,1,FALSE)),"",IF(VLOOKUP(K6266&amp;"_"&amp;L6266&amp;"_"&amp;M6266&amp;"_"&amp;O6266,[1]挑战模式!$A:$AS,14+N6266,FALSE)="","","Monster_Season"&amp;K6266&amp;"_Challenge"&amp;L6266&amp;"_"&amp;M6266&amp;"_"&amp;N6266&amp;"_"&amp;O6266))</f>
        <v>Monster_Season2_Challenge2_2_1_Hard</v>
      </c>
      <c r="C6266" t="str">
        <f t="shared" si="291"/>
        <v>None</v>
      </c>
      <c r="G6266" t="str">
        <f>IF(ISNA(VLOOKUP(K6266&amp;"_"&amp;L6266&amp;"_"&amp;M6266&amp;"_"&amp;O6266,[1]挑战模式!$A:$AS,14+N6266,FALSE)),"",IF(VLOOKUP(K6266&amp;"_"&amp;L6266&amp;"_"&amp;M6266&amp;"_"&amp;O6266,[1]挑战模式!$A:$AS,14+N6266,FALSE)="","",IF(VLOOKUP(VLOOKUP(K6266&amp;"_"&amp;L6266&amp;"_"&amp;M6266&amp;"_"&amp;O6266,[1]挑战模式!$A:$AS,14+N6266,FALSE),[1]怪物!$B:$L,11,FALSE)=0,"",VLOOKUP(VLOOKUP(K6266&amp;"_"&amp;L6266&amp;"_"&amp;M6266&amp;"_"&amp;O6266,[1]挑战模式!$A:$AS,14+N6266,FALSE),[1]怪物!$B:$L,11,FALSE))))</f>
        <v/>
      </c>
      <c r="H6266" t="str">
        <f t="shared" si="292"/>
        <v>Unit_Monster_Season2_Challenge2_2_1_Hard</v>
      </c>
      <c r="I6266" t="str">
        <f t="shared" si="293"/>
        <v>TowerDefense_Monster1</v>
      </c>
      <c r="J6266" t="str">
        <f>IF(B6266="","",IF(RIGHT(VLOOKUP(K6266&amp;"_"&amp;L6266&amp;"_"&amp;M6266&amp;"_"&amp;O6266,[1]挑战模式!$A:$AS,14+N6266,FALSE),1)="3","EffectCreate_BossEffect;EffectCreate_MonsterShow","EffectCreate_MonsterShow"))</f>
        <v>EffectCreate_MonsterShow</v>
      </c>
      <c r="K6266" s="2">
        <v>2</v>
      </c>
      <c r="L6266" s="2">
        <v>2</v>
      </c>
      <c r="M6266" s="2">
        <v>2</v>
      </c>
      <c r="N6266" s="2">
        <v>1</v>
      </c>
      <c r="O6266" s="6" t="s">
        <v>467</v>
      </c>
    </row>
    <row r="6267" spans="2:15" x14ac:dyDescent="0.2">
      <c r="B6267" t="str">
        <f>IF(ISNA(VLOOKUP(K6267&amp;"_"&amp;L6267&amp;"_"&amp;M6267&amp;"_"&amp;O6267,[1]挑战模式!$A:$AS,1,FALSE)),"",IF(VLOOKUP(K6267&amp;"_"&amp;L6267&amp;"_"&amp;M6267&amp;"_"&amp;O6267,[1]挑战模式!$A:$AS,14+N6267,FALSE)="","","Monster_Season"&amp;K6267&amp;"_Challenge"&amp;L6267&amp;"_"&amp;M6267&amp;"_"&amp;N6267&amp;"_"&amp;O6267))</f>
        <v>Monster_Season2_Challenge2_2_2_Hard</v>
      </c>
      <c r="C6267" t="str">
        <f t="shared" si="291"/>
        <v>None</v>
      </c>
      <c r="G6267" t="str">
        <f>IF(ISNA(VLOOKUP(K6267&amp;"_"&amp;L6267&amp;"_"&amp;M6267&amp;"_"&amp;O6267,[1]挑战模式!$A:$AS,14+N6267,FALSE)),"",IF(VLOOKUP(K6267&amp;"_"&amp;L6267&amp;"_"&amp;M6267&amp;"_"&amp;O6267,[1]挑战模式!$A:$AS,14+N6267,FALSE)="","",IF(VLOOKUP(VLOOKUP(K6267&amp;"_"&amp;L6267&amp;"_"&amp;M6267&amp;"_"&amp;O6267,[1]挑战模式!$A:$AS,14+N6267,FALSE),[1]怪物!$B:$L,11,FALSE)=0,"",VLOOKUP(VLOOKUP(K6267&amp;"_"&amp;L6267&amp;"_"&amp;M6267&amp;"_"&amp;O6267,[1]挑战模式!$A:$AS,14+N6267,FALSE),[1]怪物!$B:$L,11,FALSE))))</f>
        <v/>
      </c>
      <c r="H6267" t="str">
        <f t="shared" si="292"/>
        <v>Unit_Monster_Season2_Challenge2_2_2_Hard</v>
      </c>
      <c r="I6267" t="str">
        <f t="shared" si="293"/>
        <v>TowerDefense_Monster1</v>
      </c>
      <c r="J6267" t="str">
        <f>IF(B6267="","",IF(RIGHT(VLOOKUP(K6267&amp;"_"&amp;L6267&amp;"_"&amp;M6267&amp;"_"&amp;O6267,[1]挑战模式!$A:$AS,14+N6267,FALSE),1)="3","EffectCreate_BossEffect;EffectCreate_MonsterShow","EffectCreate_MonsterShow"))</f>
        <v>EffectCreate_MonsterShow</v>
      </c>
      <c r="K6267" s="2">
        <v>2</v>
      </c>
      <c r="L6267" s="2">
        <v>2</v>
      </c>
      <c r="M6267" s="2">
        <v>2</v>
      </c>
      <c r="N6267" s="2">
        <v>2</v>
      </c>
      <c r="O6267" s="6" t="s">
        <v>467</v>
      </c>
    </row>
    <row r="6268" spans="2:15" x14ac:dyDescent="0.2">
      <c r="B6268" t="str">
        <f>IF(ISNA(VLOOKUP(K6268&amp;"_"&amp;L6268&amp;"_"&amp;M6268&amp;"_"&amp;O6268,[1]挑战模式!$A:$AS,1,FALSE)),"",IF(VLOOKUP(K6268&amp;"_"&amp;L6268&amp;"_"&amp;M6268&amp;"_"&amp;O6268,[1]挑战模式!$A:$AS,14+N6268,FALSE)="","","Monster_Season"&amp;K6268&amp;"_Challenge"&amp;L6268&amp;"_"&amp;M6268&amp;"_"&amp;N6268&amp;"_"&amp;O6268))</f>
        <v/>
      </c>
      <c r="C6268" t="str">
        <f t="shared" si="291"/>
        <v/>
      </c>
      <c r="G6268" t="str">
        <f>IF(ISNA(VLOOKUP(K6268&amp;"_"&amp;L6268&amp;"_"&amp;M6268&amp;"_"&amp;O6268,[1]挑战模式!$A:$AS,14+N6268,FALSE)),"",IF(VLOOKUP(K6268&amp;"_"&amp;L6268&amp;"_"&amp;M6268&amp;"_"&amp;O6268,[1]挑战模式!$A:$AS,14+N6268,FALSE)="","",IF(VLOOKUP(VLOOKUP(K6268&amp;"_"&amp;L6268&amp;"_"&amp;M6268&amp;"_"&amp;O6268,[1]挑战模式!$A:$AS,14+N6268,FALSE),[1]怪物!$B:$L,11,FALSE)=0,"",VLOOKUP(VLOOKUP(K6268&amp;"_"&amp;L6268&amp;"_"&amp;M6268&amp;"_"&amp;O6268,[1]挑战模式!$A:$AS,14+N6268,FALSE),[1]怪物!$B:$L,11,FALSE))))</f>
        <v/>
      </c>
      <c r="H6268" t="str">
        <f t="shared" si="292"/>
        <v/>
      </c>
      <c r="I6268" t="str">
        <f t="shared" si="293"/>
        <v/>
      </c>
      <c r="J6268" t="str">
        <f>IF(B6268="","",IF(RIGHT(VLOOKUP(K6268&amp;"_"&amp;L6268&amp;"_"&amp;M6268&amp;"_"&amp;O6268,[1]挑战模式!$A:$AS,14+N6268,FALSE),1)="3","EffectCreate_BossEffect;EffectCreate_MonsterShow","EffectCreate_MonsterShow"))</f>
        <v/>
      </c>
      <c r="K6268" s="2">
        <v>2</v>
      </c>
      <c r="L6268" s="2">
        <v>2</v>
      </c>
      <c r="M6268" s="2">
        <v>2</v>
      </c>
      <c r="N6268" s="2">
        <v>3</v>
      </c>
      <c r="O6268" s="6" t="s">
        <v>467</v>
      </c>
    </row>
    <row r="6269" spans="2:15" x14ac:dyDescent="0.2">
      <c r="B6269" t="str">
        <f>IF(ISNA(VLOOKUP(K6269&amp;"_"&amp;L6269&amp;"_"&amp;M6269&amp;"_"&amp;O6269,[1]挑战模式!$A:$AS,1,FALSE)),"",IF(VLOOKUP(K6269&amp;"_"&amp;L6269&amp;"_"&amp;M6269&amp;"_"&amp;O6269,[1]挑战模式!$A:$AS,14+N6269,FALSE)="","","Monster_Season"&amp;K6269&amp;"_Challenge"&amp;L6269&amp;"_"&amp;M6269&amp;"_"&amp;N6269&amp;"_"&amp;O6269))</f>
        <v/>
      </c>
      <c r="C6269" t="str">
        <f t="shared" si="291"/>
        <v/>
      </c>
      <c r="G6269" t="str">
        <f>IF(ISNA(VLOOKUP(K6269&amp;"_"&amp;L6269&amp;"_"&amp;M6269&amp;"_"&amp;O6269,[1]挑战模式!$A:$AS,14+N6269,FALSE)),"",IF(VLOOKUP(K6269&amp;"_"&amp;L6269&amp;"_"&amp;M6269&amp;"_"&amp;O6269,[1]挑战模式!$A:$AS,14+N6269,FALSE)="","",IF(VLOOKUP(VLOOKUP(K6269&amp;"_"&amp;L6269&amp;"_"&amp;M6269&amp;"_"&amp;O6269,[1]挑战模式!$A:$AS,14+N6269,FALSE),[1]怪物!$B:$L,11,FALSE)=0,"",VLOOKUP(VLOOKUP(K6269&amp;"_"&amp;L6269&amp;"_"&amp;M6269&amp;"_"&amp;O6269,[1]挑战模式!$A:$AS,14+N6269,FALSE),[1]怪物!$B:$L,11,FALSE))))</f>
        <v/>
      </c>
      <c r="H6269" t="str">
        <f t="shared" si="292"/>
        <v/>
      </c>
      <c r="I6269" t="str">
        <f t="shared" si="293"/>
        <v/>
      </c>
      <c r="J6269" t="str">
        <f>IF(B6269="","",IF(RIGHT(VLOOKUP(K6269&amp;"_"&amp;L6269&amp;"_"&amp;M6269&amp;"_"&amp;O6269,[1]挑战模式!$A:$AS,14+N6269,FALSE),1)="3","EffectCreate_BossEffect;EffectCreate_MonsterShow","EffectCreate_MonsterShow"))</f>
        <v/>
      </c>
      <c r="K6269" s="2">
        <v>2</v>
      </c>
      <c r="L6269" s="2">
        <v>2</v>
      </c>
      <c r="M6269" s="2">
        <v>2</v>
      </c>
      <c r="N6269" s="2">
        <v>4</v>
      </c>
      <c r="O6269" s="6" t="s">
        <v>467</v>
      </c>
    </row>
    <row r="6270" spans="2:15" x14ac:dyDescent="0.2">
      <c r="B6270" t="str">
        <f>IF(ISNA(VLOOKUP(K6270&amp;"_"&amp;L6270&amp;"_"&amp;M6270&amp;"_"&amp;O6270,[1]挑战模式!$A:$AS,1,FALSE)),"",IF(VLOOKUP(K6270&amp;"_"&amp;L6270&amp;"_"&amp;M6270&amp;"_"&amp;O6270,[1]挑战模式!$A:$AS,14+N6270,FALSE)="","","Monster_Season"&amp;K6270&amp;"_Challenge"&amp;L6270&amp;"_"&amp;M6270&amp;"_"&amp;N6270&amp;"_"&amp;O6270))</f>
        <v/>
      </c>
      <c r="C6270" t="str">
        <f t="shared" si="291"/>
        <v/>
      </c>
      <c r="G6270" t="str">
        <f>IF(ISNA(VLOOKUP(K6270&amp;"_"&amp;L6270&amp;"_"&amp;M6270&amp;"_"&amp;O6270,[1]挑战模式!$A:$AS,14+N6270,FALSE)),"",IF(VLOOKUP(K6270&amp;"_"&amp;L6270&amp;"_"&amp;M6270&amp;"_"&amp;O6270,[1]挑战模式!$A:$AS,14+N6270,FALSE)="","",IF(VLOOKUP(VLOOKUP(K6270&amp;"_"&amp;L6270&amp;"_"&amp;M6270&amp;"_"&amp;O6270,[1]挑战模式!$A:$AS,14+N6270,FALSE),[1]怪物!$B:$L,11,FALSE)=0,"",VLOOKUP(VLOOKUP(K6270&amp;"_"&amp;L6270&amp;"_"&amp;M6270&amp;"_"&amp;O6270,[1]挑战模式!$A:$AS,14+N6270,FALSE),[1]怪物!$B:$L,11,FALSE))))</f>
        <v/>
      </c>
      <c r="H6270" t="str">
        <f t="shared" si="292"/>
        <v/>
      </c>
      <c r="I6270" t="str">
        <f t="shared" si="293"/>
        <v/>
      </c>
      <c r="J6270" t="str">
        <f>IF(B6270="","",IF(RIGHT(VLOOKUP(K6270&amp;"_"&amp;L6270&amp;"_"&amp;M6270&amp;"_"&amp;O6270,[1]挑战模式!$A:$AS,14+N6270,FALSE),1)="3","EffectCreate_BossEffect;EffectCreate_MonsterShow","EffectCreate_MonsterShow"))</f>
        <v/>
      </c>
      <c r="K6270" s="2">
        <v>2</v>
      </c>
      <c r="L6270" s="2">
        <v>2</v>
      </c>
      <c r="M6270" s="2">
        <v>2</v>
      </c>
      <c r="N6270" s="2">
        <v>5</v>
      </c>
      <c r="O6270" s="6" t="s">
        <v>467</v>
      </c>
    </row>
    <row r="6271" spans="2:15" x14ac:dyDescent="0.2">
      <c r="B6271" t="str">
        <f>IF(ISNA(VLOOKUP(K6271&amp;"_"&amp;L6271&amp;"_"&amp;M6271&amp;"_"&amp;O6271,[1]挑战模式!$A:$AS,1,FALSE)),"",IF(VLOOKUP(K6271&amp;"_"&amp;L6271&amp;"_"&amp;M6271&amp;"_"&amp;O6271,[1]挑战模式!$A:$AS,14+N6271,FALSE)="","","Monster_Season"&amp;K6271&amp;"_Challenge"&amp;L6271&amp;"_"&amp;M6271&amp;"_"&amp;N6271&amp;"_"&amp;O6271))</f>
        <v/>
      </c>
      <c r="C6271" t="str">
        <f t="shared" si="291"/>
        <v/>
      </c>
      <c r="G6271" t="str">
        <f>IF(ISNA(VLOOKUP(K6271&amp;"_"&amp;L6271&amp;"_"&amp;M6271&amp;"_"&amp;O6271,[1]挑战模式!$A:$AS,14+N6271,FALSE)),"",IF(VLOOKUP(K6271&amp;"_"&amp;L6271&amp;"_"&amp;M6271&amp;"_"&amp;O6271,[1]挑战模式!$A:$AS,14+N6271,FALSE)="","",IF(VLOOKUP(VLOOKUP(K6271&amp;"_"&amp;L6271&amp;"_"&amp;M6271&amp;"_"&amp;O6271,[1]挑战模式!$A:$AS,14+N6271,FALSE),[1]怪物!$B:$L,11,FALSE)=0,"",VLOOKUP(VLOOKUP(K6271&amp;"_"&amp;L6271&amp;"_"&amp;M6271&amp;"_"&amp;O6271,[1]挑战模式!$A:$AS,14+N6271,FALSE),[1]怪物!$B:$L,11,FALSE))))</f>
        <v/>
      </c>
      <c r="H6271" t="str">
        <f t="shared" si="292"/>
        <v/>
      </c>
      <c r="I6271" t="str">
        <f t="shared" si="293"/>
        <v/>
      </c>
      <c r="J6271" t="str">
        <f>IF(B6271="","",IF(RIGHT(VLOOKUP(K6271&amp;"_"&amp;L6271&amp;"_"&amp;M6271&amp;"_"&amp;O6271,[1]挑战模式!$A:$AS,14+N6271,FALSE),1)="3","EffectCreate_BossEffect;EffectCreate_MonsterShow","EffectCreate_MonsterShow"))</f>
        <v/>
      </c>
      <c r="K6271" s="2">
        <v>2</v>
      </c>
      <c r="L6271" s="2">
        <v>2</v>
      </c>
      <c r="M6271" s="2">
        <v>2</v>
      </c>
      <c r="N6271" s="2">
        <v>6</v>
      </c>
      <c r="O6271" s="6" t="s">
        <v>467</v>
      </c>
    </row>
    <row r="6272" spans="2:15" x14ac:dyDescent="0.2">
      <c r="B6272" t="str">
        <f>IF(ISNA(VLOOKUP(K6272&amp;"_"&amp;L6272&amp;"_"&amp;M6272&amp;"_"&amp;O6272,[1]挑战模式!$A:$AS,1,FALSE)),"",IF(VLOOKUP(K6272&amp;"_"&amp;L6272&amp;"_"&amp;M6272&amp;"_"&amp;O6272,[1]挑战模式!$A:$AS,14+N6272,FALSE)="","","Monster_Season"&amp;K6272&amp;"_Challenge"&amp;L6272&amp;"_"&amp;M6272&amp;"_"&amp;N6272&amp;"_"&amp;O6272))</f>
        <v>Monster_Season2_Challenge2_3_1_Hard</v>
      </c>
      <c r="C6272" t="str">
        <f t="shared" si="291"/>
        <v>None</v>
      </c>
      <c r="G6272" t="str">
        <f>IF(ISNA(VLOOKUP(K6272&amp;"_"&amp;L6272&amp;"_"&amp;M6272&amp;"_"&amp;O6272,[1]挑战模式!$A:$AS,14+N6272,FALSE)),"",IF(VLOOKUP(K6272&amp;"_"&amp;L6272&amp;"_"&amp;M6272&amp;"_"&amp;O6272,[1]挑战模式!$A:$AS,14+N6272,FALSE)="","",IF(VLOOKUP(VLOOKUP(K6272&amp;"_"&amp;L6272&amp;"_"&amp;M6272&amp;"_"&amp;O6272,[1]挑战模式!$A:$AS,14+N6272,FALSE),[1]怪物!$B:$L,11,FALSE)=0,"",VLOOKUP(VLOOKUP(K6272&amp;"_"&amp;L6272&amp;"_"&amp;M6272&amp;"_"&amp;O6272,[1]挑战模式!$A:$AS,14+N6272,FALSE),[1]怪物!$B:$L,11,FALSE))))</f>
        <v/>
      </c>
      <c r="H6272" t="str">
        <f t="shared" si="292"/>
        <v>Unit_Monster_Season2_Challenge2_3_1_Hard</v>
      </c>
      <c r="I6272" t="str">
        <f t="shared" si="293"/>
        <v>TowerDefense_Monster1</v>
      </c>
      <c r="J6272" t="str">
        <f>IF(B6272="","",IF(RIGHT(VLOOKUP(K6272&amp;"_"&amp;L6272&amp;"_"&amp;M6272&amp;"_"&amp;O6272,[1]挑战模式!$A:$AS,14+N6272,FALSE),1)="3","EffectCreate_BossEffect;EffectCreate_MonsterShow","EffectCreate_MonsterShow"))</f>
        <v>EffectCreate_MonsterShow</v>
      </c>
      <c r="K6272" s="2">
        <v>2</v>
      </c>
      <c r="L6272" s="2">
        <v>2</v>
      </c>
      <c r="M6272" s="2">
        <v>3</v>
      </c>
      <c r="N6272" s="2">
        <v>1</v>
      </c>
      <c r="O6272" s="6" t="s">
        <v>467</v>
      </c>
    </row>
    <row r="6273" spans="2:15" x14ac:dyDescent="0.2">
      <c r="B6273" t="str">
        <f>IF(ISNA(VLOOKUP(K6273&amp;"_"&amp;L6273&amp;"_"&amp;M6273&amp;"_"&amp;O6273,[1]挑战模式!$A:$AS,1,FALSE)),"",IF(VLOOKUP(K6273&amp;"_"&amp;L6273&amp;"_"&amp;M6273&amp;"_"&amp;O6273,[1]挑战模式!$A:$AS,14+N6273,FALSE)="","","Monster_Season"&amp;K6273&amp;"_Challenge"&amp;L6273&amp;"_"&amp;M6273&amp;"_"&amp;N6273&amp;"_"&amp;O6273))</f>
        <v>Monster_Season2_Challenge2_3_2_Hard</v>
      </c>
      <c r="C6273" t="str">
        <f t="shared" si="291"/>
        <v>None</v>
      </c>
      <c r="G6273" t="str">
        <f>IF(ISNA(VLOOKUP(K6273&amp;"_"&amp;L6273&amp;"_"&amp;M6273&amp;"_"&amp;O6273,[1]挑战模式!$A:$AS,14+N6273,FALSE)),"",IF(VLOOKUP(K6273&amp;"_"&amp;L6273&amp;"_"&amp;M6273&amp;"_"&amp;O6273,[1]挑战模式!$A:$AS,14+N6273,FALSE)="","",IF(VLOOKUP(VLOOKUP(K6273&amp;"_"&amp;L6273&amp;"_"&amp;M6273&amp;"_"&amp;O6273,[1]挑战模式!$A:$AS,14+N6273,FALSE),[1]怪物!$B:$L,11,FALSE)=0,"",VLOOKUP(VLOOKUP(K6273&amp;"_"&amp;L6273&amp;"_"&amp;M6273&amp;"_"&amp;O6273,[1]挑战模式!$A:$AS,14+N6273,FALSE),[1]怪物!$B:$L,11,FALSE))))</f>
        <v/>
      </c>
      <c r="H6273" t="str">
        <f t="shared" si="292"/>
        <v>Unit_Monster_Season2_Challenge2_3_2_Hard</v>
      </c>
      <c r="I6273" t="str">
        <f t="shared" si="293"/>
        <v>TowerDefense_Monster1</v>
      </c>
      <c r="J6273" t="str">
        <f>IF(B6273="","",IF(RIGHT(VLOOKUP(K6273&amp;"_"&amp;L6273&amp;"_"&amp;M6273&amp;"_"&amp;O6273,[1]挑战模式!$A:$AS,14+N6273,FALSE),1)="3","EffectCreate_BossEffect;EffectCreate_MonsterShow","EffectCreate_MonsterShow"))</f>
        <v>EffectCreate_MonsterShow</v>
      </c>
      <c r="K6273" s="2">
        <v>2</v>
      </c>
      <c r="L6273" s="2">
        <v>2</v>
      </c>
      <c r="M6273" s="2">
        <v>3</v>
      </c>
      <c r="N6273" s="2">
        <v>2</v>
      </c>
      <c r="O6273" s="6" t="s">
        <v>467</v>
      </c>
    </row>
    <row r="6274" spans="2:15" x14ac:dyDescent="0.2">
      <c r="B6274" t="str">
        <f>IF(ISNA(VLOOKUP(K6274&amp;"_"&amp;L6274&amp;"_"&amp;M6274&amp;"_"&amp;O6274,[1]挑战模式!$A:$AS,1,FALSE)),"",IF(VLOOKUP(K6274&amp;"_"&amp;L6274&amp;"_"&amp;M6274&amp;"_"&amp;O6274,[1]挑战模式!$A:$AS,14+N6274,FALSE)="","","Monster_Season"&amp;K6274&amp;"_Challenge"&amp;L6274&amp;"_"&amp;M6274&amp;"_"&amp;N6274&amp;"_"&amp;O6274))</f>
        <v/>
      </c>
      <c r="C6274" t="str">
        <f t="shared" si="291"/>
        <v/>
      </c>
      <c r="G6274" t="str">
        <f>IF(ISNA(VLOOKUP(K6274&amp;"_"&amp;L6274&amp;"_"&amp;M6274&amp;"_"&amp;O6274,[1]挑战模式!$A:$AS,14+N6274,FALSE)),"",IF(VLOOKUP(K6274&amp;"_"&amp;L6274&amp;"_"&amp;M6274&amp;"_"&amp;O6274,[1]挑战模式!$A:$AS,14+N6274,FALSE)="","",IF(VLOOKUP(VLOOKUP(K6274&amp;"_"&amp;L6274&amp;"_"&amp;M6274&amp;"_"&amp;O6274,[1]挑战模式!$A:$AS,14+N6274,FALSE),[1]怪物!$B:$L,11,FALSE)=0,"",VLOOKUP(VLOOKUP(K6274&amp;"_"&amp;L6274&amp;"_"&amp;M6274&amp;"_"&amp;O6274,[1]挑战模式!$A:$AS,14+N6274,FALSE),[1]怪物!$B:$L,11,FALSE))))</f>
        <v/>
      </c>
      <c r="H6274" t="str">
        <f t="shared" si="292"/>
        <v/>
      </c>
      <c r="I6274" t="str">
        <f t="shared" si="293"/>
        <v/>
      </c>
      <c r="J6274" t="str">
        <f>IF(B6274="","",IF(RIGHT(VLOOKUP(K6274&amp;"_"&amp;L6274&amp;"_"&amp;M6274&amp;"_"&amp;O6274,[1]挑战模式!$A:$AS,14+N6274,FALSE),1)="3","EffectCreate_BossEffect;EffectCreate_MonsterShow","EffectCreate_MonsterShow"))</f>
        <v/>
      </c>
      <c r="K6274" s="2">
        <v>2</v>
      </c>
      <c r="L6274" s="2">
        <v>2</v>
      </c>
      <c r="M6274" s="2">
        <v>3</v>
      </c>
      <c r="N6274" s="2">
        <v>3</v>
      </c>
      <c r="O6274" s="6" t="s">
        <v>467</v>
      </c>
    </row>
    <row r="6275" spans="2:15" x14ac:dyDescent="0.2">
      <c r="B6275" t="str">
        <f>IF(ISNA(VLOOKUP(K6275&amp;"_"&amp;L6275&amp;"_"&amp;M6275&amp;"_"&amp;O6275,[1]挑战模式!$A:$AS,1,FALSE)),"",IF(VLOOKUP(K6275&amp;"_"&amp;L6275&amp;"_"&amp;M6275&amp;"_"&amp;O6275,[1]挑战模式!$A:$AS,14+N6275,FALSE)="","","Monster_Season"&amp;K6275&amp;"_Challenge"&amp;L6275&amp;"_"&amp;M6275&amp;"_"&amp;N6275&amp;"_"&amp;O6275))</f>
        <v/>
      </c>
      <c r="C6275" t="str">
        <f t="shared" si="291"/>
        <v/>
      </c>
      <c r="G6275" t="str">
        <f>IF(ISNA(VLOOKUP(K6275&amp;"_"&amp;L6275&amp;"_"&amp;M6275&amp;"_"&amp;O6275,[1]挑战模式!$A:$AS,14+N6275,FALSE)),"",IF(VLOOKUP(K6275&amp;"_"&amp;L6275&amp;"_"&amp;M6275&amp;"_"&amp;O6275,[1]挑战模式!$A:$AS,14+N6275,FALSE)="","",IF(VLOOKUP(VLOOKUP(K6275&amp;"_"&amp;L6275&amp;"_"&amp;M6275&amp;"_"&amp;O6275,[1]挑战模式!$A:$AS,14+N6275,FALSE),[1]怪物!$B:$L,11,FALSE)=0,"",VLOOKUP(VLOOKUP(K6275&amp;"_"&amp;L6275&amp;"_"&amp;M6275&amp;"_"&amp;O6275,[1]挑战模式!$A:$AS,14+N6275,FALSE),[1]怪物!$B:$L,11,FALSE))))</f>
        <v/>
      </c>
      <c r="H6275" t="str">
        <f t="shared" si="292"/>
        <v/>
      </c>
      <c r="I6275" t="str">
        <f t="shared" si="293"/>
        <v/>
      </c>
      <c r="J6275" t="str">
        <f>IF(B6275="","",IF(RIGHT(VLOOKUP(K6275&amp;"_"&amp;L6275&amp;"_"&amp;M6275&amp;"_"&amp;O6275,[1]挑战模式!$A:$AS,14+N6275,FALSE),1)="3","EffectCreate_BossEffect;EffectCreate_MonsterShow","EffectCreate_MonsterShow"))</f>
        <v/>
      </c>
      <c r="K6275" s="2">
        <v>2</v>
      </c>
      <c r="L6275" s="2">
        <v>2</v>
      </c>
      <c r="M6275" s="2">
        <v>3</v>
      </c>
      <c r="N6275" s="2">
        <v>4</v>
      </c>
      <c r="O6275" s="6" t="s">
        <v>467</v>
      </c>
    </row>
    <row r="6276" spans="2:15" x14ac:dyDescent="0.2">
      <c r="B6276" t="str">
        <f>IF(ISNA(VLOOKUP(K6276&amp;"_"&amp;L6276&amp;"_"&amp;M6276&amp;"_"&amp;O6276,[1]挑战模式!$A:$AS,1,FALSE)),"",IF(VLOOKUP(K6276&amp;"_"&amp;L6276&amp;"_"&amp;M6276&amp;"_"&amp;O6276,[1]挑战模式!$A:$AS,14+N6276,FALSE)="","","Monster_Season"&amp;K6276&amp;"_Challenge"&amp;L6276&amp;"_"&amp;M6276&amp;"_"&amp;N6276&amp;"_"&amp;O6276))</f>
        <v/>
      </c>
      <c r="C6276" t="str">
        <f t="shared" si="291"/>
        <v/>
      </c>
      <c r="G6276" t="str">
        <f>IF(ISNA(VLOOKUP(K6276&amp;"_"&amp;L6276&amp;"_"&amp;M6276&amp;"_"&amp;O6276,[1]挑战模式!$A:$AS,14+N6276,FALSE)),"",IF(VLOOKUP(K6276&amp;"_"&amp;L6276&amp;"_"&amp;M6276&amp;"_"&amp;O6276,[1]挑战模式!$A:$AS,14+N6276,FALSE)="","",IF(VLOOKUP(VLOOKUP(K6276&amp;"_"&amp;L6276&amp;"_"&amp;M6276&amp;"_"&amp;O6276,[1]挑战模式!$A:$AS,14+N6276,FALSE),[1]怪物!$B:$L,11,FALSE)=0,"",VLOOKUP(VLOOKUP(K6276&amp;"_"&amp;L6276&amp;"_"&amp;M6276&amp;"_"&amp;O6276,[1]挑战模式!$A:$AS,14+N6276,FALSE),[1]怪物!$B:$L,11,FALSE))))</f>
        <v/>
      </c>
      <c r="H6276" t="str">
        <f t="shared" si="292"/>
        <v/>
      </c>
      <c r="I6276" t="str">
        <f t="shared" si="293"/>
        <v/>
      </c>
      <c r="J6276" t="str">
        <f>IF(B6276="","",IF(RIGHT(VLOOKUP(K6276&amp;"_"&amp;L6276&amp;"_"&amp;M6276&amp;"_"&amp;O6276,[1]挑战模式!$A:$AS,14+N6276,FALSE),1)="3","EffectCreate_BossEffect;EffectCreate_MonsterShow","EffectCreate_MonsterShow"))</f>
        <v/>
      </c>
      <c r="K6276" s="2">
        <v>2</v>
      </c>
      <c r="L6276" s="2">
        <v>2</v>
      </c>
      <c r="M6276" s="2">
        <v>3</v>
      </c>
      <c r="N6276" s="2">
        <v>5</v>
      </c>
      <c r="O6276" s="6" t="s">
        <v>467</v>
      </c>
    </row>
    <row r="6277" spans="2:15" x14ac:dyDescent="0.2">
      <c r="B6277" t="str">
        <f>IF(ISNA(VLOOKUP(K6277&amp;"_"&amp;L6277&amp;"_"&amp;M6277&amp;"_"&amp;O6277,[1]挑战模式!$A:$AS,1,FALSE)),"",IF(VLOOKUP(K6277&amp;"_"&amp;L6277&amp;"_"&amp;M6277&amp;"_"&amp;O6277,[1]挑战模式!$A:$AS,14+N6277,FALSE)="","","Monster_Season"&amp;K6277&amp;"_Challenge"&amp;L6277&amp;"_"&amp;M6277&amp;"_"&amp;N6277&amp;"_"&amp;O6277))</f>
        <v/>
      </c>
      <c r="C6277" t="str">
        <f t="shared" si="291"/>
        <v/>
      </c>
      <c r="G6277" t="str">
        <f>IF(ISNA(VLOOKUP(K6277&amp;"_"&amp;L6277&amp;"_"&amp;M6277&amp;"_"&amp;O6277,[1]挑战模式!$A:$AS,14+N6277,FALSE)),"",IF(VLOOKUP(K6277&amp;"_"&amp;L6277&amp;"_"&amp;M6277&amp;"_"&amp;O6277,[1]挑战模式!$A:$AS,14+N6277,FALSE)="","",IF(VLOOKUP(VLOOKUP(K6277&amp;"_"&amp;L6277&amp;"_"&amp;M6277&amp;"_"&amp;O6277,[1]挑战模式!$A:$AS,14+N6277,FALSE),[1]怪物!$B:$L,11,FALSE)=0,"",VLOOKUP(VLOOKUP(K6277&amp;"_"&amp;L6277&amp;"_"&amp;M6277&amp;"_"&amp;O6277,[1]挑战模式!$A:$AS,14+N6277,FALSE),[1]怪物!$B:$L,11,FALSE))))</f>
        <v/>
      </c>
      <c r="H6277" t="str">
        <f t="shared" si="292"/>
        <v/>
      </c>
      <c r="I6277" t="str">
        <f t="shared" si="293"/>
        <v/>
      </c>
      <c r="J6277" t="str">
        <f>IF(B6277="","",IF(RIGHT(VLOOKUP(K6277&amp;"_"&amp;L6277&amp;"_"&amp;M6277&amp;"_"&amp;O6277,[1]挑战模式!$A:$AS,14+N6277,FALSE),1)="3","EffectCreate_BossEffect;EffectCreate_MonsterShow","EffectCreate_MonsterShow"))</f>
        <v/>
      </c>
      <c r="K6277" s="2">
        <v>2</v>
      </c>
      <c r="L6277" s="2">
        <v>2</v>
      </c>
      <c r="M6277" s="2">
        <v>3</v>
      </c>
      <c r="N6277" s="2">
        <v>6</v>
      </c>
      <c r="O6277" s="6" t="s">
        <v>467</v>
      </c>
    </row>
    <row r="6278" spans="2:15" x14ac:dyDescent="0.2">
      <c r="B6278" t="str">
        <f>IF(ISNA(VLOOKUP(K6278&amp;"_"&amp;L6278&amp;"_"&amp;M6278&amp;"_"&amp;O6278,[1]挑战模式!$A:$AS,1,FALSE)),"",IF(VLOOKUP(K6278&amp;"_"&amp;L6278&amp;"_"&amp;M6278&amp;"_"&amp;O6278,[1]挑战模式!$A:$AS,14+N6278,FALSE)="","","Monster_Season"&amp;K6278&amp;"_Challenge"&amp;L6278&amp;"_"&amp;M6278&amp;"_"&amp;N6278&amp;"_"&amp;O6278))</f>
        <v>Monster_Season2_Challenge2_4_1_Hard</v>
      </c>
      <c r="C6278" t="str">
        <f t="shared" si="291"/>
        <v>None</v>
      </c>
      <c r="G6278" t="str">
        <f>IF(ISNA(VLOOKUP(K6278&amp;"_"&amp;L6278&amp;"_"&amp;M6278&amp;"_"&amp;O6278,[1]挑战模式!$A:$AS,14+N6278,FALSE)),"",IF(VLOOKUP(K6278&amp;"_"&amp;L6278&amp;"_"&amp;M6278&amp;"_"&amp;O6278,[1]挑战模式!$A:$AS,14+N6278,FALSE)="","",IF(VLOOKUP(VLOOKUP(K6278&amp;"_"&amp;L6278&amp;"_"&amp;M6278&amp;"_"&amp;O6278,[1]挑战模式!$A:$AS,14+N6278,FALSE),[1]怪物!$B:$L,11,FALSE)=0,"",VLOOKUP(VLOOKUP(K6278&amp;"_"&amp;L6278&amp;"_"&amp;M6278&amp;"_"&amp;O6278,[1]挑战模式!$A:$AS,14+N6278,FALSE),[1]怪物!$B:$L,11,FALSE))))</f>
        <v/>
      </c>
      <c r="H6278" t="str">
        <f t="shared" si="292"/>
        <v>Unit_Monster_Season2_Challenge2_4_1_Hard</v>
      </c>
      <c r="I6278" t="str">
        <f t="shared" si="293"/>
        <v>TowerDefense_Monster1</v>
      </c>
      <c r="J6278" t="str">
        <f>IF(B6278="","",IF(RIGHT(VLOOKUP(K6278&amp;"_"&amp;L6278&amp;"_"&amp;M6278&amp;"_"&amp;O6278,[1]挑战模式!$A:$AS,14+N6278,FALSE),1)="3","EffectCreate_BossEffect;EffectCreate_MonsterShow","EffectCreate_MonsterShow"))</f>
        <v>EffectCreate_MonsterShow</v>
      </c>
      <c r="K6278" s="2">
        <v>2</v>
      </c>
      <c r="L6278" s="2">
        <v>2</v>
      </c>
      <c r="M6278" s="2">
        <v>4</v>
      </c>
      <c r="N6278" s="2">
        <v>1</v>
      </c>
      <c r="O6278" s="6" t="s">
        <v>467</v>
      </c>
    </row>
    <row r="6279" spans="2:15" x14ac:dyDescent="0.2">
      <c r="B6279" t="str">
        <f>IF(ISNA(VLOOKUP(K6279&amp;"_"&amp;L6279&amp;"_"&amp;M6279&amp;"_"&amp;O6279,[1]挑战模式!$A:$AS,1,FALSE)),"",IF(VLOOKUP(K6279&amp;"_"&amp;L6279&amp;"_"&amp;M6279&amp;"_"&amp;O6279,[1]挑战模式!$A:$AS,14+N6279,FALSE)="","","Monster_Season"&amp;K6279&amp;"_Challenge"&amp;L6279&amp;"_"&amp;M6279&amp;"_"&amp;N6279&amp;"_"&amp;O6279))</f>
        <v>Monster_Season2_Challenge2_4_2_Hard</v>
      </c>
      <c r="C6279" t="str">
        <f t="shared" ref="C6279:C6342" si="294">IF(B6279="","","None")</f>
        <v>None</v>
      </c>
      <c r="G6279" t="str">
        <f>IF(ISNA(VLOOKUP(K6279&amp;"_"&amp;L6279&amp;"_"&amp;M6279&amp;"_"&amp;O6279,[1]挑战模式!$A:$AS,14+N6279,FALSE)),"",IF(VLOOKUP(K6279&amp;"_"&amp;L6279&amp;"_"&amp;M6279&amp;"_"&amp;O6279,[1]挑战模式!$A:$AS,14+N6279,FALSE)="","",IF(VLOOKUP(VLOOKUP(K6279&amp;"_"&amp;L6279&amp;"_"&amp;M6279&amp;"_"&amp;O6279,[1]挑战模式!$A:$AS,14+N6279,FALSE),[1]怪物!$B:$L,11,FALSE)=0,"",VLOOKUP(VLOOKUP(K6279&amp;"_"&amp;L6279&amp;"_"&amp;M6279&amp;"_"&amp;O6279,[1]挑战模式!$A:$AS,14+N6279,FALSE),[1]怪物!$B:$L,11,FALSE))))</f>
        <v/>
      </c>
      <c r="H6279" t="str">
        <f t="shared" ref="H6279:H6342" si="295">IF(B6279="","","Unit_Monster"&amp;RIGHT(B6279,LEN(B6279)-7))</f>
        <v>Unit_Monster_Season2_Challenge2_4_2_Hard</v>
      </c>
      <c r="I6279" t="str">
        <f t="shared" ref="I6279:I6342" si="296">IF(B6279="","","TowerDefense_Monster1")</f>
        <v>TowerDefense_Monster1</v>
      </c>
      <c r="J6279" t="str">
        <f>IF(B6279="","",IF(RIGHT(VLOOKUP(K6279&amp;"_"&amp;L6279&amp;"_"&amp;M6279&amp;"_"&amp;O6279,[1]挑战模式!$A:$AS,14+N6279,FALSE),1)="3","EffectCreate_BossEffect;EffectCreate_MonsterShow","EffectCreate_MonsterShow"))</f>
        <v>EffectCreate_MonsterShow</v>
      </c>
      <c r="K6279" s="2">
        <v>2</v>
      </c>
      <c r="L6279" s="2">
        <v>2</v>
      </c>
      <c r="M6279" s="2">
        <v>4</v>
      </c>
      <c r="N6279" s="2">
        <v>2</v>
      </c>
      <c r="O6279" s="6" t="s">
        <v>467</v>
      </c>
    </row>
    <row r="6280" spans="2:15" x14ac:dyDescent="0.2">
      <c r="B6280" t="str">
        <f>IF(ISNA(VLOOKUP(K6280&amp;"_"&amp;L6280&amp;"_"&amp;M6280&amp;"_"&amp;O6280,[1]挑战模式!$A:$AS,1,FALSE)),"",IF(VLOOKUP(K6280&amp;"_"&amp;L6280&amp;"_"&amp;M6280&amp;"_"&amp;O6280,[1]挑战模式!$A:$AS,14+N6280,FALSE)="","","Monster_Season"&amp;K6280&amp;"_Challenge"&amp;L6280&amp;"_"&amp;M6280&amp;"_"&amp;N6280&amp;"_"&amp;O6280))</f>
        <v>Monster_Season2_Challenge2_4_3_Hard</v>
      </c>
      <c r="C6280" t="str">
        <f t="shared" si="294"/>
        <v>None</v>
      </c>
      <c r="G6280" t="str">
        <f>IF(ISNA(VLOOKUP(K6280&amp;"_"&amp;L6280&amp;"_"&amp;M6280&amp;"_"&amp;O6280,[1]挑战模式!$A:$AS,14+N6280,FALSE)),"",IF(VLOOKUP(K6280&amp;"_"&amp;L6280&amp;"_"&amp;M6280&amp;"_"&amp;O6280,[1]挑战模式!$A:$AS,14+N6280,FALSE)="","",IF(VLOOKUP(VLOOKUP(K6280&amp;"_"&amp;L6280&amp;"_"&amp;M6280&amp;"_"&amp;O6280,[1]挑战模式!$A:$AS,14+N6280,FALSE),[1]怪物!$B:$L,11,FALSE)=0,"",VLOOKUP(VLOOKUP(K6280&amp;"_"&amp;L6280&amp;"_"&amp;M6280&amp;"_"&amp;O6280,[1]挑战模式!$A:$AS,14+N6280,FALSE),[1]怪物!$B:$L,11,FALSE))))</f>
        <v/>
      </c>
      <c r="H6280" t="str">
        <f t="shared" si="295"/>
        <v>Unit_Monster_Season2_Challenge2_4_3_Hard</v>
      </c>
      <c r="I6280" t="str">
        <f t="shared" si="296"/>
        <v>TowerDefense_Monster1</v>
      </c>
      <c r="J6280" t="str">
        <f>IF(B6280="","",IF(RIGHT(VLOOKUP(K6280&amp;"_"&amp;L6280&amp;"_"&amp;M6280&amp;"_"&amp;O6280,[1]挑战模式!$A:$AS,14+N6280,FALSE),1)="3","EffectCreate_BossEffect;EffectCreate_MonsterShow","EffectCreate_MonsterShow"))</f>
        <v>EffectCreate_MonsterShow</v>
      </c>
      <c r="K6280" s="2">
        <v>2</v>
      </c>
      <c r="L6280" s="2">
        <v>2</v>
      </c>
      <c r="M6280" s="2">
        <v>4</v>
      </c>
      <c r="N6280" s="2">
        <v>3</v>
      </c>
      <c r="O6280" s="6" t="s">
        <v>467</v>
      </c>
    </row>
    <row r="6281" spans="2:15" x14ac:dyDescent="0.2">
      <c r="B6281" t="str">
        <f>IF(ISNA(VLOOKUP(K6281&amp;"_"&amp;L6281&amp;"_"&amp;M6281&amp;"_"&amp;O6281,[1]挑战模式!$A:$AS,1,FALSE)),"",IF(VLOOKUP(K6281&amp;"_"&amp;L6281&amp;"_"&amp;M6281&amp;"_"&amp;O6281,[1]挑战模式!$A:$AS,14+N6281,FALSE)="","","Monster_Season"&amp;K6281&amp;"_Challenge"&amp;L6281&amp;"_"&amp;M6281&amp;"_"&amp;N6281&amp;"_"&amp;O6281))</f>
        <v/>
      </c>
      <c r="C6281" t="str">
        <f t="shared" si="294"/>
        <v/>
      </c>
      <c r="G6281" t="str">
        <f>IF(ISNA(VLOOKUP(K6281&amp;"_"&amp;L6281&amp;"_"&amp;M6281&amp;"_"&amp;O6281,[1]挑战模式!$A:$AS,14+N6281,FALSE)),"",IF(VLOOKUP(K6281&amp;"_"&amp;L6281&amp;"_"&amp;M6281&amp;"_"&amp;O6281,[1]挑战模式!$A:$AS,14+N6281,FALSE)="","",IF(VLOOKUP(VLOOKUP(K6281&amp;"_"&amp;L6281&amp;"_"&amp;M6281&amp;"_"&amp;O6281,[1]挑战模式!$A:$AS,14+N6281,FALSE),[1]怪物!$B:$L,11,FALSE)=0,"",VLOOKUP(VLOOKUP(K6281&amp;"_"&amp;L6281&amp;"_"&amp;M6281&amp;"_"&amp;O6281,[1]挑战模式!$A:$AS,14+N6281,FALSE),[1]怪物!$B:$L,11,FALSE))))</f>
        <v/>
      </c>
      <c r="H6281" t="str">
        <f t="shared" si="295"/>
        <v/>
      </c>
      <c r="I6281" t="str">
        <f t="shared" si="296"/>
        <v/>
      </c>
      <c r="J6281" t="str">
        <f>IF(B6281="","",IF(RIGHT(VLOOKUP(K6281&amp;"_"&amp;L6281&amp;"_"&amp;M6281&amp;"_"&amp;O6281,[1]挑战模式!$A:$AS,14+N6281,FALSE),1)="3","EffectCreate_BossEffect;EffectCreate_MonsterShow","EffectCreate_MonsterShow"))</f>
        <v/>
      </c>
      <c r="K6281" s="2">
        <v>2</v>
      </c>
      <c r="L6281" s="2">
        <v>2</v>
      </c>
      <c r="M6281" s="2">
        <v>4</v>
      </c>
      <c r="N6281" s="2">
        <v>4</v>
      </c>
      <c r="O6281" s="6" t="s">
        <v>467</v>
      </c>
    </row>
    <row r="6282" spans="2:15" x14ac:dyDescent="0.2">
      <c r="B6282" t="str">
        <f>IF(ISNA(VLOOKUP(K6282&amp;"_"&amp;L6282&amp;"_"&amp;M6282&amp;"_"&amp;O6282,[1]挑战模式!$A:$AS,1,FALSE)),"",IF(VLOOKUP(K6282&amp;"_"&amp;L6282&amp;"_"&amp;M6282&amp;"_"&amp;O6282,[1]挑战模式!$A:$AS,14+N6282,FALSE)="","","Monster_Season"&amp;K6282&amp;"_Challenge"&amp;L6282&amp;"_"&amp;M6282&amp;"_"&amp;N6282&amp;"_"&amp;O6282))</f>
        <v/>
      </c>
      <c r="C6282" t="str">
        <f t="shared" si="294"/>
        <v/>
      </c>
      <c r="G6282" t="str">
        <f>IF(ISNA(VLOOKUP(K6282&amp;"_"&amp;L6282&amp;"_"&amp;M6282&amp;"_"&amp;O6282,[1]挑战模式!$A:$AS,14+N6282,FALSE)),"",IF(VLOOKUP(K6282&amp;"_"&amp;L6282&amp;"_"&amp;M6282&amp;"_"&amp;O6282,[1]挑战模式!$A:$AS,14+N6282,FALSE)="","",IF(VLOOKUP(VLOOKUP(K6282&amp;"_"&amp;L6282&amp;"_"&amp;M6282&amp;"_"&amp;O6282,[1]挑战模式!$A:$AS,14+N6282,FALSE),[1]怪物!$B:$L,11,FALSE)=0,"",VLOOKUP(VLOOKUP(K6282&amp;"_"&amp;L6282&amp;"_"&amp;M6282&amp;"_"&amp;O6282,[1]挑战模式!$A:$AS,14+N6282,FALSE),[1]怪物!$B:$L,11,FALSE))))</f>
        <v/>
      </c>
      <c r="H6282" t="str">
        <f t="shared" si="295"/>
        <v/>
      </c>
      <c r="I6282" t="str">
        <f t="shared" si="296"/>
        <v/>
      </c>
      <c r="J6282" t="str">
        <f>IF(B6282="","",IF(RIGHT(VLOOKUP(K6282&amp;"_"&amp;L6282&amp;"_"&amp;M6282&amp;"_"&amp;O6282,[1]挑战模式!$A:$AS,14+N6282,FALSE),1)="3","EffectCreate_BossEffect;EffectCreate_MonsterShow","EffectCreate_MonsterShow"))</f>
        <v/>
      </c>
      <c r="K6282" s="2">
        <v>2</v>
      </c>
      <c r="L6282" s="2">
        <v>2</v>
      </c>
      <c r="M6282" s="2">
        <v>4</v>
      </c>
      <c r="N6282" s="2">
        <v>5</v>
      </c>
      <c r="O6282" s="6" t="s">
        <v>467</v>
      </c>
    </row>
    <row r="6283" spans="2:15" x14ac:dyDescent="0.2">
      <c r="B6283" t="str">
        <f>IF(ISNA(VLOOKUP(K6283&amp;"_"&amp;L6283&amp;"_"&amp;M6283&amp;"_"&amp;O6283,[1]挑战模式!$A:$AS,1,FALSE)),"",IF(VLOOKUP(K6283&amp;"_"&amp;L6283&amp;"_"&amp;M6283&amp;"_"&amp;O6283,[1]挑战模式!$A:$AS,14+N6283,FALSE)="","","Monster_Season"&amp;K6283&amp;"_Challenge"&amp;L6283&amp;"_"&amp;M6283&amp;"_"&amp;N6283&amp;"_"&amp;O6283))</f>
        <v/>
      </c>
      <c r="C6283" t="str">
        <f t="shared" si="294"/>
        <v/>
      </c>
      <c r="G6283" t="str">
        <f>IF(ISNA(VLOOKUP(K6283&amp;"_"&amp;L6283&amp;"_"&amp;M6283&amp;"_"&amp;O6283,[1]挑战模式!$A:$AS,14+N6283,FALSE)),"",IF(VLOOKUP(K6283&amp;"_"&amp;L6283&amp;"_"&amp;M6283&amp;"_"&amp;O6283,[1]挑战模式!$A:$AS,14+N6283,FALSE)="","",IF(VLOOKUP(VLOOKUP(K6283&amp;"_"&amp;L6283&amp;"_"&amp;M6283&amp;"_"&amp;O6283,[1]挑战模式!$A:$AS,14+N6283,FALSE),[1]怪物!$B:$L,11,FALSE)=0,"",VLOOKUP(VLOOKUP(K6283&amp;"_"&amp;L6283&amp;"_"&amp;M6283&amp;"_"&amp;O6283,[1]挑战模式!$A:$AS,14+N6283,FALSE),[1]怪物!$B:$L,11,FALSE))))</f>
        <v/>
      </c>
      <c r="H6283" t="str">
        <f t="shared" si="295"/>
        <v/>
      </c>
      <c r="I6283" t="str">
        <f t="shared" si="296"/>
        <v/>
      </c>
      <c r="J6283" t="str">
        <f>IF(B6283="","",IF(RIGHT(VLOOKUP(K6283&amp;"_"&amp;L6283&amp;"_"&amp;M6283&amp;"_"&amp;O6283,[1]挑战模式!$A:$AS,14+N6283,FALSE),1)="3","EffectCreate_BossEffect;EffectCreate_MonsterShow","EffectCreate_MonsterShow"))</f>
        <v/>
      </c>
      <c r="K6283" s="2">
        <v>2</v>
      </c>
      <c r="L6283" s="2">
        <v>2</v>
      </c>
      <c r="M6283" s="2">
        <v>4</v>
      </c>
      <c r="N6283" s="2">
        <v>6</v>
      </c>
      <c r="O6283" s="6" t="s">
        <v>467</v>
      </c>
    </row>
    <row r="6284" spans="2:15" x14ac:dyDescent="0.2">
      <c r="B6284" t="str">
        <f>IF(ISNA(VLOOKUP(K6284&amp;"_"&amp;L6284&amp;"_"&amp;M6284&amp;"_"&amp;O6284,[1]挑战模式!$A:$AS,1,FALSE)),"",IF(VLOOKUP(K6284&amp;"_"&amp;L6284&amp;"_"&amp;M6284&amp;"_"&amp;O6284,[1]挑战模式!$A:$AS,14+N6284,FALSE)="","","Monster_Season"&amp;K6284&amp;"_Challenge"&amp;L6284&amp;"_"&amp;M6284&amp;"_"&amp;N6284&amp;"_"&amp;O6284))</f>
        <v>Monster_Season2_Challenge2_5_1_Hard</v>
      </c>
      <c r="C6284" t="str">
        <f t="shared" si="294"/>
        <v>None</v>
      </c>
      <c r="G6284" t="str">
        <f>IF(ISNA(VLOOKUP(K6284&amp;"_"&amp;L6284&amp;"_"&amp;M6284&amp;"_"&amp;O6284,[1]挑战模式!$A:$AS,14+N6284,FALSE)),"",IF(VLOOKUP(K6284&amp;"_"&amp;L6284&amp;"_"&amp;M6284&amp;"_"&amp;O6284,[1]挑战模式!$A:$AS,14+N6284,FALSE)="","",IF(VLOOKUP(VLOOKUP(K6284&amp;"_"&amp;L6284&amp;"_"&amp;M6284&amp;"_"&amp;O6284,[1]挑战模式!$A:$AS,14+N6284,FALSE),[1]怪物!$B:$L,11,FALSE)=0,"",VLOOKUP(VLOOKUP(K6284&amp;"_"&amp;L6284&amp;"_"&amp;M6284&amp;"_"&amp;O6284,[1]挑战模式!$A:$AS,14+N6284,FALSE),[1]怪物!$B:$L,11,FALSE))))</f>
        <v/>
      </c>
      <c r="H6284" t="str">
        <f t="shared" si="295"/>
        <v>Unit_Monster_Season2_Challenge2_5_1_Hard</v>
      </c>
      <c r="I6284" t="str">
        <f t="shared" si="296"/>
        <v>TowerDefense_Monster1</v>
      </c>
      <c r="J6284" t="str">
        <f>IF(B6284="","",IF(RIGHT(VLOOKUP(K6284&amp;"_"&amp;L6284&amp;"_"&amp;M6284&amp;"_"&amp;O6284,[1]挑战模式!$A:$AS,14+N6284,FALSE),1)="3","EffectCreate_BossEffect;EffectCreate_MonsterShow","EffectCreate_MonsterShow"))</f>
        <v>EffectCreate_MonsterShow</v>
      </c>
      <c r="K6284" s="2">
        <v>2</v>
      </c>
      <c r="L6284" s="2">
        <v>2</v>
      </c>
      <c r="M6284" s="2">
        <v>5</v>
      </c>
      <c r="N6284" s="2">
        <v>1</v>
      </c>
      <c r="O6284" s="6" t="s">
        <v>467</v>
      </c>
    </row>
    <row r="6285" spans="2:15" x14ac:dyDescent="0.2">
      <c r="B6285" t="str">
        <f>IF(ISNA(VLOOKUP(K6285&amp;"_"&amp;L6285&amp;"_"&amp;M6285&amp;"_"&amp;O6285,[1]挑战模式!$A:$AS,1,FALSE)),"",IF(VLOOKUP(K6285&amp;"_"&amp;L6285&amp;"_"&amp;M6285&amp;"_"&amp;O6285,[1]挑战模式!$A:$AS,14+N6285,FALSE)="","","Monster_Season"&amp;K6285&amp;"_Challenge"&amp;L6285&amp;"_"&amp;M6285&amp;"_"&amp;N6285&amp;"_"&amp;O6285))</f>
        <v>Monster_Season2_Challenge2_5_2_Hard</v>
      </c>
      <c r="C6285" t="str">
        <f t="shared" si="294"/>
        <v>None</v>
      </c>
      <c r="G6285" t="str">
        <f>IF(ISNA(VLOOKUP(K6285&amp;"_"&amp;L6285&amp;"_"&amp;M6285&amp;"_"&amp;O6285,[1]挑战模式!$A:$AS,14+N6285,FALSE)),"",IF(VLOOKUP(K6285&amp;"_"&amp;L6285&amp;"_"&amp;M6285&amp;"_"&amp;O6285,[1]挑战模式!$A:$AS,14+N6285,FALSE)="","",IF(VLOOKUP(VLOOKUP(K6285&amp;"_"&amp;L6285&amp;"_"&amp;M6285&amp;"_"&amp;O6285,[1]挑战模式!$A:$AS,14+N6285,FALSE),[1]怪物!$B:$L,11,FALSE)=0,"",VLOOKUP(VLOOKUP(K6285&amp;"_"&amp;L6285&amp;"_"&amp;M6285&amp;"_"&amp;O6285,[1]挑战模式!$A:$AS,14+N6285,FALSE),[1]怪物!$B:$L,11,FALSE))))</f>
        <v/>
      </c>
      <c r="H6285" t="str">
        <f t="shared" si="295"/>
        <v>Unit_Monster_Season2_Challenge2_5_2_Hard</v>
      </c>
      <c r="I6285" t="str">
        <f t="shared" si="296"/>
        <v>TowerDefense_Monster1</v>
      </c>
      <c r="J6285" t="str">
        <f>IF(B6285="","",IF(RIGHT(VLOOKUP(K6285&amp;"_"&amp;L6285&amp;"_"&amp;M6285&amp;"_"&amp;O6285,[1]挑战模式!$A:$AS,14+N6285,FALSE),1)="3","EffectCreate_BossEffect;EffectCreate_MonsterShow","EffectCreate_MonsterShow"))</f>
        <v>EffectCreate_MonsterShow</v>
      </c>
      <c r="K6285" s="2">
        <v>2</v>
      </c>
      <c r="L6285" s="2">
        <v>2</v>
      </c>
      <c r="M6285" s="2">
        <v>5</v>
      </c>
      <c r="N6285" s="2">
        <v>2</v>
      </c>
      <c r="O6285" s="6" t="s">
        <v>467</v>
      </c>
    </row>
    <row r="6286" spans="2:15" x14ac:dyDescent="0.2">
      <c r="B6286" t="str">
        <f>IF(ISNA(VLOOKUP(K6286&amp;"_"&amp;L6286&amp;"_"&amp;M6286&amp;"_"&amp;O6286,[1]挑战模式!$A:$AS,1,FALSE)),"",IF(VLOOKUP(K6286&amp;"_"&amp;L6286&amp;"_"&amp;M6286&amp;"_"&amp;O6286,[1]挑战模式!$A:$AS,14+N6286,FALSE)="","","Monster_Season"&amp;K6286&amp;"_Challenge"&amp;L6286&amp;"_"&amp;M6286&amp;"_"&amp;N6286&amp;"_"&amp;O6286))</f>
        <v>Monster_Season2_Challenge2_5_3_Hard</v>
      </c>
      <c r="C6286" t="str">
        <f t="shared" si="294"/>
        <v>None</v>
      </c>
      <c r="G6286" t="str">
        <f>IF(ISNA(VLOOKUP(K6286&amp;"_"&amp;L6286&amp;"_"&amp;M6286&amp;"_"&amp;O6286,[1]挑战模式!$A:$AS,14+N6286,FALSE)),"",IF(VLOOKUP(K6286&amp;"_"&amp;L6286&amp;"_"&amp;M6286&amp;"_"&amp;O6286,[1]挑战模式!$A:$AS,14+N6286,FALSE)="","",IF(VLOOKUP(VLOOKUP(K6286&amp;"_"&amp;L6286&amp;"_"&amp;M6286&amp;"_"&amp;O6286,[1]挑战模式!$A:$AS,14+N6286,FALSE),[1]怪物!$B:$L,11,FALSE)=0,"",VLOOKUP(VLOOKUP(K6286&amp;"_"&amp;L6286&amp;"_"&amp;M6286&amp;"_"&amp;O6286,[1]挑战模式!$A:$AS,14+N6286,FALSE),[1]怪物!$B:$L,11,FALSE))))</f>
        <v/>
      </c>
      <c r="H6286" t="str">
        <f t="shared" si="295"/>
        <v>Unit_Monster_Season2_Challenge2_5_3_Hard</v>
      </c>
      <c r="I6286" t="str">
        <f t="shared" si="296"/>
        <v>TowerDefense_Monster1</v>
      </c>
      <c r="J6286" t="str">
        <f>IF(B6286="","",IF(RIGHT(VLOOKUP(K6286&amp;"_"&amp;L6286&amp;"_"&amp;M6286&amp;"_"&amp;O6286,[1]挑战模式!$A:$AS,14+N6286,FALSE),1)="3","EffectCreate_BossEffect;EffectCreate_MonsterShow","EffectCreate_MonsterShow"))</f>
        <v>EffectCreate_MonsterShow</v>
      </c>
      <c r="K6286" s="2">
        <v>2</v>
      </c>
      <c r="L6286" s="2">
        <v>2</v>
      </c>
      <c r="M6286" s="2">
        <v>5</v>
      </c>
      <c r="N6286" s="2">
        <v>3</v>
      </c>
      <c r="O6286" s="6" t="s">
        <v>467</v>
      </c>
    </row>
    <row r="6287" spans="2:15" x14ac:dyDescent="0.2">
      <c r="B6287" t="str">
        <f>IF(ISNA(VLOOKUP(K6287&amp;"_"&amp;L6287&amp;"_"&amp;M6287&amp;"_"&amp;O6287,[1]挑战模式!$A:$AS,1,FALSE)),"",IF(VLOOKUP(K6287&amp;"_"&amp;L6287&amp;"_"&amp;M6287&amp;"_"&amp;O6287,[1]挑战模式!$A:$AS,14+N6287,FALSE)="","","Monster_Season"&amp;K6287&amp;"_Challenge"&amp;L6287&amp;"_"&amp;M6287&amp;"_"&amp;N6287&amp;"_"&amp;O6287))</f>
        <v/>
      </c>
      <c r="C6287" t="str">
        <f t="shared" si="294"/>
        <v/>
      </c>
      <c r="G6287" t="str">
        <f>IF(ISNA(VLOOKUP(K6287&amp;"_"&amp;L6287&amp;"_"&amp;M6287&amp;"_"&amp;O6287,[1]挑战模式!$A:$AS,14+N6287,FALSE)),"",IF(VLOOKUP(K6287&amp;"_"&amp;L6287&amp;"_"&amp;M6287&amp;"_"&amp;O6287,[1]挑战模式!$A:$AS,14+N6287,FALSE)="","",IF(VLOOKUP(VLOOKUP(K6287&amp;"_"&amp;L6287&amp;"_"&amp;M6287&amp;"_"&amp;O6287,[1]挑战模式!$A:$AS,14+N6287,FALSE),[1]怪物!$B:$L,11,FALSE)=0,"",VLOOKUP(VLOOKUP(K6287&amp;"_"&amp;L6287&amp;"_"&amp;M6287&amp;"_"&amp;O6287,[1]挑战模式!$A:$AS,14+N6287,FALSE),[1]怪物!$B:$L,11,FALSE))))</f>
        <v/>
      </c>
      <c r="H6287" t="str">
        <f t="shared" si="295"/>
        <v/>
      </c>
      <c r="I6287" t="str">
        <f t="shared" si="296"/>
        <v/>
      </c>
      <c r="J6287" t="str">
        <f>IF(B6287="","",IF(RIGHT(VLOOKUP(K6287&amp;"_"&amp;L6287&amp;"_"&amp;M6287&amp;"_"&amp;O6287,[1]挑战模式!$A:$AS,14+N6287,FALSE),1)="3","EffectCreate_BossEffect;EffectCreate_MonsterShow","EffectCreate_MonsterShow"))</f>
        <v/>
      </c>
      <c r="K6287" s="2">
        <v>2</v>
      </c>
      <c r="L6287" s="2">
        <v>2</v>
      </c>
      <c r="M6287" s="2">
        <v>5</v>
      </c>
      <c r="N6287" s="2">
        <v>4</v>
      </c>
      <c r="O6287" s="6" t="s">
        <v>467</v>
      </c>
    </row>
    <row r="6288" spans="2:15" x14ac:dyDescent="0.2">
      <c r="B6288" t="str">
        <f>IF(ISNA(VLOOKUP(K6288&amp;"_"&amp;L6288&amp;"_"&amp;M6288&amp;"_"&amp;O6288,[1]挑战模式!$A:$AS,1,FALSE)),"",IF(VLOOKUP(K6288&amp;"_"&amp;L6288&amp;"_"&amp;M6288&amp;"_"&amp;O6288,[1]挑战模式!$A:$AS,14+N6288,FALSE)="","","Monster_Season"&amp;K6288&amp;"_Challenge"&amp;L6288&amp;"_"&amp;M6288&amp;"_"&amp;N6288&amp;"_"&amp;O6288))</f>
        <v/>
      </c>
      <c r="C6288" t="str">
        <f t="shared" si="294"/>
        <v/>
      </c>
      <c r="G6288" t="str">
        <f>IF(ISNA(VLOOKUP(K6288&amp;"_"&amp;L6288&amp;"_"&amp;M6288&amp;"_"&amp;O6288,[1]挑战模式!$A:$AS,14+N6288,FALSE)),"",IF(VLOOKUP(K6288&amp;"_"&amp;L6288&amp;"_"&amp;M6288&amp;"_"&amp;O6288,[1]挑战模式!$A:$AS,14+N6288,FALSE)="","",IF(VLOOKUP(VLOOKUP(K6288&amp;"_"&amp;L6288&amp;"_"&amp;M6288&amp;"_"&amp;O6288,[1]挑战模式!$A:$AS,14+N6288,FALSE),[1]怪物!$B:$L,11,FALSE)=0,"",VLOOKUP(VLOOKUP(K6288&amp;"_"&amp;L6288&amp;"_"&amp;M6288&amp;"_"&amp;O6288,[1]挑战模式!$A:$AS,14+N6288,FALSE),[1]怪物!$B:$L,11,FALSE))))</f>
        <v/>
      </c>
      <c r="H6288" t="str">
        <f t="shared" si="295"/>
        <v/>
      </c>
      <c r="I6288" t="str">
        <f t="shared" si="296"/>
        <v/>
      </c>
      <c r="J6288" t="str">
        <f>IF(B6288="","",IF(RIGHT(VLOOKUP(K6288&amp;"_"&amp;L6288&amp;"_"&amp;M6288&amp;"_"&amp;O6288,[1]挑战模式!$A:$AS,14+N6288,FALSE),1)="3","EffectCreate_BossEffect;EffectCreate_MonsterShow","EffectCreate_MonsterShow"))</f>
        <v/>
      </c>
      <c r="K6288" s="2">
        <v>2</v>
      </c>
      <c r="L6288" s="2">
        <v>2</v>
      </c>
      <c r="M6288" s="2">
        <v>5</v>
      </c>
      <c r="N6288" s="2">
        <v>5</v>
      </c>
      <c r="O6288" s="6" t="s">
        <v>467</v>
      </c>
    </row>
    <row r="6289" spans="2:15" x14ac:dyDescent="0.2">
      <c r="B6289" t="str">
        <f>IF(ISNA(VLOOKUP(K6289&amp;"_"&amp;L6289&amp;"_"&amp;M6289&amp;"_"&amp;O6289,[1]挑战模式!$A:$AS,1,FALSE)),"",IF(VLOOKUP(K6289&amp;"_"&amp;L6289&amp;"_"&amp;M6289&amp;"_"&amp;O6289,[1]挑战模式!$A:$AS,14+N6289,FALSE)="","","Monster_Season"&amp;K6289&amp;"_Challenge"&amp;L6289&amp;"_"&amp;M6289&amp;"_"&amp;N6289&amp;"_"&amp;O6289))</f>
        <v/>
      </c>
      <c r="C6289" t="str">
        <f t="shared" si="294"/>
        <v/>
      </c>
      <c r="G6289" t="str">
        <f>IF(ISNA(VLOOKUP(K6289&amp;"_"&amp;L6289&amp;"_"&amp;M6289&amp;"_"&amp;O6289,[1]挑战模式!$A:$AS,14+N6289,FALSE)),"",IF(VLOOKUP(K6289&amp;"_"&amp;L6289&amp;"_"&amp;M6289&amp;"_"&amp;O6289,[1]挑战模式!$A:$AS,14+N6289,FALSE)="","",IF(VLOOKUP(VLOOKUP(K6289&amp;"_"&amp;L6289&amp;"_"&amp;M6289&amp;"_"&amp;O6289,[1]挑战模式!$A:$AS,14+N6289,FALSE),[1]怪物!$B:$L,11,FALSE)=0,"",VLOOKUP(VLOOKUP(K6289&amp;"_"&amp;L6289&amp;"_"&amp;M6289&amp;"_"&amp;O6289,[1]挑战模式!$A:$AS,14+N6289,FALSE),[1]怪物!$B:$L,11,FALSE))))</f>
        <v/>
      </c>
      <c r="H6289" t="str">
        <f t="shared" si="295"/>
        <v/>
      </c>
      <c r="I6289" t="str">
        <f t="shared" si="296"/>
        <v/>
      </c>
      <c r="J6289" t="str">
        <f>IF(B6289="","",IF(RIGHT(VLOOKUP(K6289&amp;"_"&amp;L6289&amp;"_"&amp;M6289&amp;"_"&amp;O6289,[1]挑战模式!$A:$AS,14+N6289,FALSE),1)="3","EffectCreate_BossEffect;EffectCreate_MonsterShow","EffectCreate_MonsterShow"))</f>
        <v/>
      </c>
      <c r="K6289" s="2">
        <v>2</v>
      </c>
      <c r="L6289" s="2">
        <v>2</v>
      </c>
      <c r="M6289" s="2">
        <v>5</v>
      </c>
      <c r="N6289" s="2">
        <v>6</v>
      </c>
      <c r="O6289" s="6" t="s">
        <v>467</v>
      </c>
    </row>
    <row r="6290" spans="2:15" x14ac:dyDescent="0.2">
      <c r="B6290" t="str">
        <f>IF(ISNA(VLOOKUP(K6290&amp;"_"&amp;L6290&amp;"_"&amp;M6290&amp;"_"&amp;O6290,[1]挑战模式!$A:$AS,1,FALSE)),"",IF(VLOOKUP(K6290&amp;"_"&amp;L6290&amp;"_"&amp;M6290&amp;"_"&amp;O6290,[1]挑战模式!$A:$AS,14+N6290,FALSE)="","","Monster_Season"&amp;K6290&amp;"_Challenge"&amp;L6290&amp;"_"&amp;M6290&amp;"_"&amp;N6290&amp;"_"&amp;O6290))</f>
        <v>Monster_Season2_Challenge2_6_1_Hard</v>
      </c>
      <c r="C6290" t="str">
        <f t="shared" si="294"/>
        <v>None</v>
      </c>
      <c r="G6290" t="str">
        <f>IF(ISNA(VLOOKUP(K6290&amp;"_"&amp;L6290&amp;"_"&amp;M6290&amp;"_"&amp;O6290,[1]挑战模式!$A:$AS,14+N6290,FALSE)),"",IF(VLOOKUP(K6290&amp;"_"&amp;L6290&amp;"_"&amp;M6290&amp;"_"&amp;O6290,[1]挑战模式!$A:$AS,14+N6290,FALSE)="","",IF(VLOOKUP(VLOOKUP(K6290&amp;"_"&amp;L6290&amp;"_"&amp;M6290&amp;"_"&amp;O6290,[1]挑战模式!$A:$AS,14+N6290,FALSE),[1]怪物!$B:$L,11,FALSE)=0,"",VLOOKUP(VLOOKUP(K6290&amp;"_"&amp;L6290&amp;"_"&amp;M6290&amp;"_"&amp;O6290,[1]挑战模式!$A:$AS,14+N6290,FALSE),[1]怪物!$B:$L,11,FALSE))))</f>
        <v/>
      </c>
      <c r="H6290" t="str">
        <f t="shared" si="295"/>
        <v>Unit_Monster_Season2_Challenge2_6_1_Hard</v>
      </c>
      <c r="I6290" t="str">
        <f t="shared" si="296"/>
        <v>TowerDefense_Monster1</v>
      </c>
      <c r="J6290" t="str">
        <f>IF(B6290="","",IF(RIGHT(VLOOKUP(K6290&amp;"_"&amp;L6290&amp;"_"&amp;M6290&amp;"_"&amp;O6290,[1]挑战模式!$A:$AS,14+N6290,FALSE),1)="3","EffectCreate_BossEffect;EffectCreate_MonsterShow","EffectCreate_MonsterShow"))</f>
        <v>EffectCreate_MonsterShow</v>
      </c>
      <c r="K6290" s="2">
        <v>2</v>
      </c>
      <c r="L6290" s="2">
        <v>2</v>
      </c>
      <c r="M6290" s="2">
        <v>6</v>
      </c>
      <c r="N6290" s="2">
        <v>1</v>
      </c>
      <c r="O6290" s="6" t="s">
        <v>467</v>
      </c>
    </row>
    <row r="6291" spans="2:15" x14ac:dyDescent="0.2">
      <c r="B6291" t="str">
        <f>IF(ISNA(VLOOKUP(K6291&amp;"_"&amp;L6291&amp;"_"&amp;M6291&amp;"_"&amp;O6291,[1]挑战模式!$A:$AS,1,FALSE)),"",IF(VLOOKUP(K6291&amp;"_"&amp;L6291&amp;"_"&amp;M6291&amp;"_"&amp;O6291,[1]挑战模式!$A:$AS,14+N6291,FALSE)="","","Monster_Season"&amp;K6291&amp;"_Challenge"&amp;L6291&amp;"_"&amp;M6291&amp;"_"&amp;N6291&amp;"_"&amp;O6291))</f>
        <v>Monster_Season2_Challenge2_6_2_Hard</v>
      </c>
      <c r="C6291" t="str">
        <f t="shared" si="294"/>
        <v>None</v>
      </c>
      <c r="G6291" t="str">
        <f>IF(ISNA(VLOOKUP(K6291&amp;"_"&amp;L6291&amp;"_"&amp;M6291&amp;"_"&amp;O6291,[1]挑战模式!$A:$AS,14+N6291,FALSE)),"",IF(VLOOKUP(K6291&amp;"_"&amp;L6291&amp;"_"&amp;M6291&amp;"_"&amp;O6291,[1]挑战模式!$A:$AS,14+N6291,FALSE)="","",IF(VLOOKUP(VLOOKUP(K6291&amp;"_"&amp;L6291&amp;"_"&amp;M6291&amp;"_"&amp;O6291,[1]挑战模式!$A:$AS,14+N6291,FALSE),[1]怪物!$B:$L,11,FALSE)=0,"",VLOOKUP(VLOOKUP(K6291&amp;"_"&amp;L6291&amp;"_"&amp;M6291&amp;"_"&amp;O6291,[1]挑战模式!$A:$AS,14+N6291,FALSE),[1]怪物!$B:$L,11,FALSE))))</f>
        <v/>
      </c>
      <c r="H6291" t="str">
        <f t="shared" si="295"/>
        <v>Unit_Monster_Season2_Challenge2_6_2_Hard</v>
      </c>
      <c r="I6291" t="str">
        <f t="shared" si="296"/>
        <v>TowerDefense_Monster1</v>
      </c>
      <c r="J6291" t="str">
        <f>IF(B6291="","",IF(RIGHT(VLOOKUP(K6291&amp;"_"&amp;L6291&amp;"_"&amp;M6291&amp;"_"&amp;O6291,[1]挑战模式!$A:$AS,14+N6291,FALSE),1)="3","EffectCreate_BossEffect;EffectCreate_MonsterShow","EffectCreate_MonsterShow"))</f>
        <v>EffectCreate_MonsterShow</v>
      </c>
      <c r="K6291" s="2">
        <v>2</v>
      </c>
      <c r="L6291" s="2">
        <v>2</v>
      </c>
      <c r="M6291" s="2">
        <v>6</v>
      </c>
      <c r="N6291" s="2">
        <v>2</v>
      </c>
      <c r="O6291" s="6" t="s">
        <v>467</v>
      </c>
    </row>
    <row r="6292" spans="2:15" x14ac:dyDescent="0.2">
      <c r="B6292" t="str">
        <f>IF(ISNA(VLOOKUP(K6292&amp;"_"&amp;L6292&amp;"_"&amp;M6292&amp;"_"&amp;O6292,[1]挑战模式!$A:$AS,1,FALSE)),"",IF(VLOOKUP(K6292&amp;"_"&amp;L6292&amp;"_"&amp;M6292&amp;"_"&amp;O6292,[1]挑战模式!$A:$AS,14+N6292,FALSE)="","","Monster_Season"&amp;K6292&amp;"_Challenge"&amp;L6292&amp;"_"&amp;M6292&amp;"_"&amp;N6292&amp;"_"&amp;O6292))</f>
        <v>Monster_Season2_Challenge2_6_3_Hard</v>
      </c>
      <c r="C6292" t="str">
        <f t="shared" si="294"/>
        <v>None</v>
      </c>
      <c r="G6292" t="str">
        <f>IF(ISNA(VLOOKUP(K6292&amp;"_"&amp;L6292&amp;"_"&amp;M6292&amp;"_"&amp;O6292,[1]挑战模式!$A:$AS,14+N6292,FALSE)),"",IF(VLOOKUP(K6292&amp;"_"&amp;L6292&amp;"_"&amp;M6292&amp;"_"&amp;O6292,[1]挑战模式!$A:$AS,14+N6292,FALSE)="","",IF(VLOOKUP(VLOOKUP(K6292&amp;"_"&amp;L6292&amp;"_"&amp;M6292&amp;"_"&amp;O6292,[1]挑战模式!$A:$AS,14+N6292,FALSE),[1]怪物!$B:$L,11,FALSE)=0,"",VLOOKUP(VLOOKUP(K6292&amp;"_"&amp;L6292&amp;"_"&amp;M6292&amp;"_"&amp;O6292,[1]挑战模式!$A:$AS,14+N6292,FALSE),[1]怪物!$B:$L,11,FALSE))))</f>
        <v/>
      </c>
      <c r="H6292" t="str">
        <f t="shared" si="295"/>
        <v>Unit_Monster_Season2_Challenge2_6_3_Hard</v>
      </c>
      <c r="I6292" t="str">
        <f t="shared" si="296"/>
        <v>TowerDefense_Monster1</v>
      </c>
      <c r="J6292" t="str">
        <f>IF(B6292="","",IF(RIGHT(VLOOKUP(K6292&amp;"_"&amp;L6292&amp;"_"&amp;M6292&amp;"_"&amp;O6292,[1]挑战模式!$A:$AS,14+N6292,FALSE),1)="3","EffectCreate_BossEffect;EffectCreate_MonsterShow","EffectCreate_MonsterShow"))</f>
        <v>EffectCreate_MonsterShow</v>
      </c>
      <c r="K6292" s="2">
        <v>2</v>
      </c>
      <c r="L6292" s="2">
        <v>2</v>
      </c>
      <c r="M6292" s="2">
        <v>6</v>
      </c>
      <c r="N6292" s="2">
        <v>3</v>
      </c>
      <c r="O6292" s="6" t="s">
        <v>467</v>
      </c>
    </row>
    <row r="6293" spans="2:15" x14ac:dyDescent="0.2">
      <c r="B6293" t="str">
        <f>IF(ISNA(VLOOKUP(K6293&amp;"_"&amp;L6293&amp;"_"&amp;M6293&amp;"_"&amp;O6293,[1]挑战模式!$A:$AS,1,FALSE)),"",IF(VLOOKUP(K6293&amp;"_"&amp;L6293&amp;"_"&amp;M6293&amp;"_"&amp;O6293,[1]挑战模式!$A:$AS,14+N6293,FALSE)="","","Monster_Season"&amp;K6293&amp;"_Challenge"&amp;L6293&amp;"_"&amp;M6293&amp;"_"&amp;N6293&amp;"_"&amp;O6293))</f>
        <v>Monster_Season2_Challenge2_6_4_Hard</v>
      </c>
      <c r="C6293" t="str">
        <f t="shared" si="294"/>
        <v>None</v>
      </c>
      <c r="G6293" t="str">
        <f>IF(ISNA(VLOOKUP(K6293&amp;"_"&amp;L6293&amp;"_"&amp;M6293&amp;"_"&amp;O6293,[1]挑战模式!$A:$AS,14+N6293,FALSE)),"",IF(VLOOKUP(K6293&amp;"_"&amp;L6293&amp;"_"&amp;M6293&amp;"_"&amp;O6293,[1]挑战模式!$A:$AS,14+N6293,FALSE)="","",IF(VLOOKUP(VLOOKUP(K6293&amp;"_"&amp;L6293&amp;"_"&amp;M6293&amp;"_"&amp;O6293,[1]挑战模式!$A:$AS,14+N6293,FALSE),[1]怪物!$B:$L,11,FALSE)=0,"",VLOOKUP(VLOOKUP(K6293&amp;"_"&amp;L6293&amp;"_"&amp;M6293&amp;"_"&amp;O6293,[1]挑战模式!$A:$AS,14+N6293,FALSE),[1]怪物!$B:$L,11,FALSE))))</f>
        <v/>
      </c>
      <c r="H6293" t="str">
        <f t="shared" si="295"/>
        <v>Unit_Monster_Season2_Challenge2_6_4_Hard</v>
      </c>
      <c r="I6293" t="str">
        <f t="shared" si="296"/>
        <v>TowerDefense_Monster1</v>
      </c>
      <c r="J6293" t="str">
        <f>IF(B6293="","",IF(RIGHT(VLOOKUP(K6293&amp;"_"&amp;L6293&amp;"_"&amp;M6293&amp;"_"&amp;O6293,[1]挑战模式!$A:$AS,14+N6293,FALSE),1)="3","EffectCreate_BossEffect;EffectCreate_MonsterShow","EffectCreate_MonsterShow"))</f>
        <v>EffectCreate_MonsterShow</v>
      </c>
      <c r="K6293" s="2">
        <v>2</v>
      </c>
      <c r="L6293" s="2">
        <v>2</v>
      </c>
      <c r="M6293" s="2">
        <v>6</v>
      </c>
      <c r="N6293" s="2">
        <v>4</v>
      </c>
      <c r="O6293" s="6" t="s">
        <v>467</v>
      </c>
    </row>
    <row r="6294" spans="2:15" x14ac:dyDescent="0.2">
      <c r="B6294" t="str">
        <f>IF(ISNA(VLOOKUP(K6294&amp;"_"&amp;L6294&amp;"_"&amp;M6294&amp;"_"&amp;O6294,[1]挑战模式!$A:$AS,1,FALSE)),"",IF(VLOOKUP(K6294&amp;"_"&amp;L6294&amp;"_"&amp;M6294&amp;"_"&amp;O6294,[1]挑战模式!$A:$AS,14+N6294,FALSE)="","","Monster_Season"&amp;K6294&amp;"_Challenge"&amp;L6294&amp;"_"&amp;M6294&amp;"_"&amp;N6294&amp;"_"&amp;O6294))</f>
        <v/>
      </c>
      <c r="C6294" t="str">
        <f t="shared" si="294"/>
        <v/>
      </c>
      <c r="G6294" t="str">
        <f>IF(ISNA(VLOOKUP(K6294&amp;"_"&amp;L6294&amp;"_"&amp;M6294&amp;"_"&amp;O6294,[1]挑战模式!$A:$AS,14+N6294,FALSE)),"",IF(VLOOKUP(K6294&amp;"_"&amp;L6294&amp;"_"&amp;M6294&amp;"_"&amp;O6294,[1]挑战模式!$A:$AS,14+N6294,FALSE)="","",IF(VLOOKUP(VLOOKUP(K6294&amp;"_"&amp;L6294&amp;"_"&amp;M6294&amp;"_"&amp;O6294,[1]挑战模式!$A:$AS,14+N6294,FALSE),[1]怪物!$B:$L,11,FALSE)=0,"",VLOOKUP(VLOOKUP(K6294&amp;"_"&amp;L6294&amp;"_"&amp;M6294&amp;"_"&amp;O6294,[1]挑战模式!$A:$AS,14+N6294,FALSE),[1]怪物!$B:$L,11,FALSE))))</f>
        <v/>
      </c>
      <c r="H6294" t="str">
        <f t="shared" si="295"/>
        <v/>
      </c>
      <c r="I6294" t="str">
        <f t="shared" si="296"/>
        <v/>
      </c>
      <c r="J6294" t="str">
        <f>IF(B6294="","",IF(RIGHT(VLOOKUP(K6294&amp;"_"&amp;L6294&amp;"_"&amp;M6294&amp;"_"&amp;O6294,[1]挑战模式!$A:$AS,14+N6294,FALSE),1)="3","EffectCreate_BossEffect;EffectCreate_MonsterShow","EffectCreate_MonsterShow"))</f>
        <v/>
      </c>
      <c r="K6294" s="2">
        <v>2</v>
      </c>
      <c r="L6294" s="2">
        <v>2</v>
      </c>
      <c r="M6294" s="2">
        <v>6</v>
      </c>
      <c r="N6294" s="2">
        <v>5</v>
      </c>
      <c r="O6294" s="6" t="s">
        <v>467</v>
      </c>
    </row>
    <row r="6295" spans="2:15" x14ac:dyDescent="0.2">
      <c r="B6295" t="str">
        <f>IF(ISNA(VLOOKUP(K6295&amp;"_"&amp;L6295&amp;"_"&amp;M6295&amp;"_"&amp;O6295,[1]挑战模式!$A:$AS,1,FALSE)),"",IF(VLOOKUP(K6295&amp;"_"&amp;L6295&amp;"_"&amp;M6295&amp;"_"&amp;O6295,[1]挑战模式!$A:$AS,14+N6295,FALSE)="","","Monster_Season"&amp;K6295&amp;"_Challenge"&amp;L6295&amp;"_"&amp;M6295&amp;"_"&amp;N6295&amp;"_"&amp;O6295))</f>
        <v/>
      </c>
      <c r="C6295" t="str">
        <f t="shared" si="294"/>
        <v/>
      </c>
      <c r="G6295" t="str">
        <f>IF(ISNA(VLOOKUP(K6295&amp;"_"&amp;L6295&amp;"_"&amp;M6295&amp;"_"&amp;O6295,[1]挑战模式!$A:$AS,14+N6295,FALSE)),"",IF(VLOOKUP(K6295&amp;"_"&amp;L6295&amp;"_"&amp;M6295&amp;"_"&amp;O6295,[1]挑战模式!$A:$AS,14+N6295,FALSE)="","",IF(VLOOKUP(VLOOKUP(K6295&amp;"_"&amp;L6295&amp;"_"&amp;M6295&amp;"_"&amp;O6295,[1]挑战模式!$A:$AS,14+N6295,FALSE),[1]怪物!$B:$L,11,FALSE)=0,"",VLOOKUP(VLOOKUP(K6295&amp;"_"&amp;L6295&amp;"_"&amp;M6295&amp;"_"&amp;O6295,[1]挑战模式!$A:$AS,14+N6295,FALSE),[1]怪物!$B:$L,11,FALSE))))</f>
        <v/>
      </c>
      <c r="H6295" t="str">
        <f t="shared" si="295"/>
        <v/>
      </c>
      <c r="I6295" t="str">
        <f t="shared" si="296"/>
        <v/>
      </c>
      <c r="J6295" t="str">
        <f>IF(B6295="","",IF(RIGHT(VLOOKUP(K6295&amp;"_"&amp;L6295&amp;"_"&amp;M6295&amp;"_"&amp;O6295,[1]挑战模式!$A:$AS,14+N6295,FALSE),1)="3","EffectCreate_BossEffect;EffectCreate_MonsterShow","EffectCreate_MonsterShow"))</f>
        <v/>
      </c>
      <c r="K6295" s="2">
        <v>2</v>
      </c>
      <c r="L6295" s="2">
        <v>2</v>
      </c>
      <c r="M6295" s="2">
        <v>6</v>
      </c>
      <c r="N6295" s="2">
        <v>6</v>
      </c>
      <c r="O6295" s="6" t="s">
        <v>467</v>
      </c>
    </row>
    <row r="6296" spans="2:15" x14ac:dyDescent="0.2">
      <c r="B6296" t="str">
        <f>IF(ISNA(VLOOKUP(K6296&amp;"_"&amp;L6296&amp;"_"&amp;M6296&amp;"_"&amp;O6296,[1]挑战模式!$A:$AS,1,FALSE)),"",IF(VLOOKUP(K6296&amp;"_"&amp;L6296&amp;"_"&amp;M6296&amp;"_"&amp;O6296,[1]挑战模式!$A:$AS,14+N6296,FALSE)="","","Monster_Season"&amp;K6296&amp;"_Challenge"&amp;L6296&amp;"_"&amp;M6296&amp;"_"&amp;N6296&amp;"_"&amp;O6296))</f>
        <v/>
      </c>
      <c r="C6296" t="str">
        <f t="shared" si="294"/>
        <v/>
      </c>
      <c r="G6296" t="str">
        <f>IF(ISNA(VLOOKUP(K6296&amp;"_"&amp;L6296&amp;"_"&amp;M6296&amp;"_"&amp;O6296,[1]挑战模式!$A:$AS,14+N6296,FALSE)),"",IF(VLOOKUP(K6296&amp;"_"&amp;L6296&amp;"_"&amp;M6296&amp;"_"&amp;O6296,[1]挑战模式!$A:$AS,14+N6296,FALSE)="","",IF(VLOOKUP(VLOOKUP(K6296&amp;"_"&amp;L6296&amp;"_"&amp;M6296&amp;"_"&amp;O6296,[1]挑战模式!$A:$AS,14+N6296,FALSE),[1]怪物!$B:$L,11,FALSE)=0,"",VLOOKUP(VLOOKUP(K6296&amp;"_"&amp;L6296&amp;"_"&amp;M6296&amp;"_"&amp;O6296,[1]挑战模式!$A:$AS,14+N6296,FALSE),[1]怪物!$B:$L,11,FALSE))))</f>
        <v/>
      </c>
      <c r="H6296" t="str">
        <f t="shared" si="295"/>
        <v/>
      </c>
      <c r="I6296" t="str">
        <f t="shared" si="296"/>
        <v/>
      </c>
      <c r="J6296" t="str">
        <f>IF(B6296="","",IF(RIGHT(VLOOKUP(K6296&amp;"_"&amp;L6296&amp;"_"&amp;M6296&amp;"_"&amp;O6296,[1]挑战模式!$A:$AS,14+N6296,FALSE),1)="3","EffectCreate_BossEffect;EffectCreate_MonsterShow","EffectCreate_MonsterShow"))</f>
        <v/>
      </c>
      <c r="K6296" s="2">
        <v>2</v>
      </c>
      <c r="L6296" s="2">
        <v>2</v>
      </c>
      <c r="M6296" s="2">
        <v>7</v>
      </c>
      <c r="N6296" s="2">
        <v>1</v>
      </c>
      <c r="O6296" s="6" t="s">
        <v>467</v>
      </c>
    </row>
    <row r="6297" spans="2:15" x14ac:dyDescent="0.2">
      <c r="B6297" t="str">
        <f>IF(ISNA(VLOOKUP(K6297&amp;"_"&amp;L6297&amp;"_"&amp;M6297&amp;"_"&amp;O6297,[1]挑战模式!$A:$AS,1,FALSE)),"",IF(VLOOKUP(K6297&amp;"_"&amp;L6297&amp;"_"&amp;M6297&amp;"_"&amp;O6297,[1]挑战模式!$A:$AS,14+N6297,FALSE)="","","Monster_Season"&amp;K6297&amp;"_Challenge"&amp;L6297&amp;"_"&amp;M6297&amp;"_"&amp;N6297&amp;"_"&amp;O6297))</f>
        <v/>
      </c>
      <c r="C6297" t="str">
        <f t="shared" si="294"/>
        <v/>
      </c>
      <c r="G6297" t="str">
        <f>IF(ISNA(VLOOKUP(K6297&amp;"_"&amp;L6297&amp;"_"&amp;M6297&amp;"_"&amp;O6297,[1]挑战模式!$A:$AS,14+N6297,FALSE)),"",IF(VLOOKUP(K6297&amp;"_"&amp;L6297&amp;"_"&amp;M6297&amp;"_"&amp;O6297,[1]挑战模式!$A:$AS,14+N6297,FALSE)="","",IF(VLOOKUP(VLOOKUP(K6297&amp;"_"&amp;L6297&amp;"_"&amp;M6297&amp;"_"&amp;O6297,[1]挑战模式!$A:$AS,14+N6297,FALSE),[1]怪物!$B:$L,11,FALSE)=0,"",VLOOKUP(VLOOKUP(K6297&amp;"_"&amp;L6297&amp;"_"&amp;M6297&amp;"_"&amp;O6297,[1]挑战模式!$A:$AS,14+N6297,FALSE),[1]怪物!$B:$L,11,FALSE))))</f>
        <v/>
      </c>
      <c r="H6297" t="str">
        <f t="shared" si="295"/>
        <v/>
      </c>
      <c r="I6297" t="str">
        <f t="shared" si="296"/>
        <v/>
      </c>
      <c r="J6297" t="str">
        <f>IF(B6297="","",IF(RIGHT(VLOOKUP(K6297&amp;"_"&amp;L6297&amp;"_"&amp;M6297&amp;"_"&amp;O6297,[1]挑战模式!$A:$AS,14+N6297,FALSE),1)="3","EffectCreate_BossEffect;EffectCreate_MonsterShow","EffectCreate_MonsterShow"))</f>
        <v/>
      </c>
      <c r="K6297" s="2">
        <v>2</v>
      </c>
      <c r="L6297" s="2">
        <v>2</v>
      </c>
      <c r="M6297" s="2">
        <v>7</v>
      </c>
      <c r="N6297" s="2">
        <v>2</v>
      </c>
      <c r="O6297" s="6" t="s">
        <v>467</v>
      </c>
    </row>
    <row r="6298" spans="2:15" x14ac:dyDescent="0.2">
      <c r="B6298" t="str">
        <f>IF(ISNA(VLOOKUP(K6298&amp;"_"&amp;L6298&amp;"_"&amp;M6298&amp;"_"&amp;O6298,[1]挑战模式!$A:$AS,1,FALSE)),"",IF(VLOOKUP(K6298&amp;"_"&amp;L6298&amp;"_"&amp;M6298&amp;"_"&amp;O6298,[1]挑战模式!$A:$AS,14+N6298,FALSE)="","","Monster_Season"&amp;K6298&amp;"_Challenge"&amp;L6298&amp;"_"&amp;M6298&amp;"_"&amp;N6298&amp;"_"&amp;O6298))</f>
        <v/>
      </c>
      <c r="C6298" t="str">
        <f t="shared" si="294"/>
        <v/>
      </c>
      <c r="G6298" t="str">
        <f>IF(ISNA(VLOOKUP(K6298&amp;"_"&amp;L6298&amp;"_"&amp;M6298&amp;"_"&amp;O6298,[1]挑战模式!$A:$AS,14+N6298,FALSE)),"",IF(VLOOKUP(K6298&amp;"_"&amp;L6298&amp;"_"&amp;M6298&amp;"_"&amp;O6298,[1]挑战模式!$A:$AS,14+N6298,FALSE)="","",IF(VLOOKUP(VLOOKUP(K6298&amp;"_"&amp;L6298&amp;"_"&amp;M6298&amp;"_"&amp;O6298,[1]挑战模式!$A:$AS,14+N6298,FALSE),[1]怪物!$B:$L,11,FALSE)=0,"",VLOOKUP(VLOOKUP(K6298&amp;"_"&amp;L6298&amp;"_"&amp;M6298&amp;"_"&amp;O6298,[1]挑战模式!$A:$AS,14+N6298,FALSE),[1]怪物!$B:$L,11,FALSE))))</f>
        <v/>
      </c>
      <c r="H6298" t="str">
        <f t="shared" si="295"/>
        <v/>
      </c>
      <c r="I6298" t="str">
        <f t="shared" si="296"/>
        <v/>
      </c>
      <c r="J6298" t="str">
        <f>IF(B6298="","",IF(RIGHT(VLOOKUP(K6298&amp;"_"&amp;L6298&amp;"_"&amp;M6298&amp;"_"&amp;O6298,[1]挑战模式!$A:$AS,14+N6298,FALSE),1)="3","EffectCreate_BossEffect;EffectCreate_MonsterShow","EffectCreate_MonsterShow"))</f>
        <v/>
      </c>
      <c r="K6298" s="2">
        <v>2</v>
      </c>
      <c r="L6298" s="2">
        <v>2</v>
      </c>
      <c r="M6298" s="2">
        <v>7</v>
      </c>
      <c r="N6298" s="2">
        <v>3</v>
      </c>
      <c r="O6298" s="6" t="s">
        <v>467</v>
      </c>
    </row>
    <row r="6299" spans="2:15" x14ac:dyDescent="0.2">
      <c r="B6299" t="str">
        <f>IF(ISNA(VLOOKUP(K6299&amp;"_"&amp;L6299&amp;"_"&amp;M6299&amp;"_"&amp;O6299,[1]挑战模式!$A:$AS,1,FALSE)),"",IF(VLOOKUP(K6299&amp;"_"&amp;L6299&amp;"_"&amp;M6299&amp;"_"&amp;O6299,[1]挑战模式!$A:$AS,14+N6299,FALSE)="","","Monster_Season"&amp;K6299&amp;"_Challenge"&amp;L6299&amp;"_"&amp;M6299&amp;"_"&amp;N6299&amp;"_"&amp;O6299))</f>
        <v/>
      </c>
      <c r="C6299" t="str">
        <f t="shared" si="294"/>
        <v/>
      </c>
      <c r="G6299" t="str">
        <f>IF(ISNA(VLOOKUP(K6299&amp;"_"&amp;L6299&amp;"_"&amp;M6299&amp;"_"&amp;O6299,[1]挑战模式!$A:$AS,14+N6299,FALSE)),"",IF(VLOOKUP(K6299&amp;"_"&amp;L6299&amp;"_"&amp;M6299&amp;"_"&amp;O6299,[1]挑战模式!$A:$AS,14+N6299,FALSE)="","",IF(VLOOKUP(VLOOKUP(K6299&amp;"_"&amp;L6299&amp;"_"&amp;M6299&amp;"_"&amp;O6299,[1]挑战模式!$A:$AS,14+N6299,FALSE),[1]怪物!$B:$L,11,FALSE)=0,"",VLOOKUP(VLOOKUP(K6299&amp;"_"&amp;L6299&amp;"_"&amp;M6299&amp;"_"&amp;O6299,[1]挑战模式!$A:$AS,14+N6299,FALSE),[1]怪物!$B:$L,11,FALSE))))</f>
        <v/>
      </c>
      <c r="H6299" t="str">
        <f t="shared" si="295"/>
        <v/>
      </c>
      <c r="I6299" t="str">
        <f t="shared" si="296"/>
        <v/>
      </c>
      <c r="J6299" t="str">
        <f>IF(B6299="","",IF(RIGHT(VLOOKUP(K6299&amp;"_"&amp;L6299&amp;"_"&amp;M6299&amp;"_"&amp;O6299,[1]挑战模式!$A:$AS,14+N6299,FALSE),1)="3","EffectCreate_BossEffect;EffectCreate_MonsterShow","EffectCreate_MonsterShow"))</f>
        <v/>
      </c>
      <c r="K6299" s="2">
        <v>2</v>
      </c>
      <c r="L6299" s="2">
        <v>2</v>
      </c>
      <c r="M6299" s="2">
        <v>7</v>
      </c>
      <c r="N6299" s="2">
        <v>4</v>
      </c>
      <c r="O6299" s="6" t="s">
        <v>467</v>
      </c>
    </row>
    <row r="6300" spans="2:15" x14ac:dyDescent="0.2">
      <c r="B6300" t="str">
        <f>IF(ISNA(VLOOKUP(K6300&amp;"_"&amp;L6300&amp;"_"&amp;M6300&amp;"_"&amp;O6300,[1]挑战模式!$A:$AS,1,FALSE)),"",IF(VLOOKUP(K6300&amp;"_"&amp;L6300&amp;"_"&amp;M6300&amp;"_"&amp;O6300,[1]挑战模式!$A:$AS,14+N6300,FALSE)="","","Monster_Season"&amp;K6300&amp;"_Challenge"&amp;L6300&amp;"_"&amp;M6300&amp;"_"&amp;N6300&amp;"_"&amp;O6300))</f>
        <v/>
      </c>
      <c r="C6300" t="str">
        <f t="shared" si="294"/>
        <v/>
      </c>
      <c r="G6300" t="str">
        <f>IF(ISNA(VLOOKUP(K6300&amp;"_"&amp;L6300&amp;"_"&amp;M6300&amp;"_"&amp;O6300,[1]挑战模式!$A:$AS,14+N6300,FALSE)),"",IF(VLOOKUP(K6300&amp;"_"&amp;L6300&amp;"_"&amp;M6300&amp;"_"&amp;O6300,[1]挑战模式!$A:$AS,14+N6300,FALSE)="","",IF(VLOOKUP(VLOOKUP(K6300&amp;"_"&amp;L6300&amp;"_"&amp;M6300&amp;"_"&amp;O6300,[1]挑战模式!$A:$AS,14+N6300,FALSE),[1]怪物!$B:$L,11,FALSE)=0,"",VLOOKUP(VLOOKUP(K6300&amp;"_"&amp;L6300&amp;"_"&amp;M6300&amp;"_"&amp;O6300,[1]挑战模式!$A:$AS,14+N6300,FALSE),[1]怪物!$B:$L,11,FALSE))))</f>
        <v/>
      </c>
      <c r="H6300" t="str">
        <f t="shared" si="295"/>
        <v/>
      </c>
      <c r="I6300" t="str">
        <f t="shared" si="296"/>
        <v/>
      </c>
      <c r="J6300" t="str">
        <f>IF(B6300="","",IF(RIGHT(VLOOKUP(K6300&amp;"_"&amp;L6300&amp;"_"&amp;M6300&amp;"_"&amp;O6300,[1]挑战模式!$A:$AS,14+N6300,FALSE),1)="3","EffectCreate_BossEffect;EffectCreate_MonsterShow","EffectCreate_MonsterShow"))</f>
        <v/>
      </c>
      <c r="K6300" s="2">
        <v>2</v>
      </c>
      <c r="L6300" s="2">
        <v>2</v>
      </c>
      <c r="M6300" s="2">
        <v>7</v>
      </c>
      <c r="N6300" s="2">
        <v>5</v>
      </c>
      <c r="O6300" s="6" t="s">
        <v>467</v>
      </c>
    </row>
    <row r="6301" spans="2:15" x14ac:dyDescent="0.2">
      <c r="B6301" t="str">
        <f>IF(ISNA(VLOOKUP(K6301&amp;"_"&amp;L6301&amp;"_"&amp;M6301&amp;"_"&amp;O6301,[1]挑战模式!$A:$AS,1,FALSE)),"",IF(VLOOKUP(K6301&amp;"_"&amp;L6301&amp;"_"&amp;M6301&amp;"_"&amp;O6301,[1]挑战模式!$A:$AS,14+N6301,FALSE)="","","Monster_Season"&amp;K6301&amp;"_Challenge"&amp;L6301&amp;"_"&amp;M6301&amp;"_"&amp;N6301&amp;"_"&amp;O6301))</f>
        <v/>
      </c>
      <c r="C6301" t="str">
        <f t="shared" si="294"/>
        <v/>
      </c>
      <c r="G6301" t="str">
        <f>IF(ISNA(VLOOKUP(K6301&amp;"_"&amp;L6301&amp;"_"&amp;M6301&amp;"_"&amp;O6301,[1]挑战模式!$A:$AS,14+N6301,FALSE)),"",IF(VLOOKUP(K6301&amp;"_"&amp;L6301&amp;"_"&amp;M6301&amp;"_"&amp;O6301,[1]挑战模式!$A:$AS,14+N6301,FALSE)="","",IF(VLOOKUP(VLOOKUP(K6301&amp;"_"&amp;L6301&amp;"_"&amp;M6301&amp;"_"&amp;O6301,[1]挑战模式!$A:$AS,14+N6301,FALSE),[1]怪物!$B:$L,11,FALSE)=0,"",VLOOKUP(VLOOKUP(K6301&amp;"_"&amp;L6301&amp;"_"&amp;M6301&amp;"_"&amp;O6301,[1]挑战模式!$A:$AS,14+N6301,FALSE),[1]怪物!$B:$L,11,FALSE))))</f>
        <v/>
      </c>
      <c r="H6301" t="str">
        <f t="shared" si="295"/>
        <v/>
      </c>
      <c r="I6301" t="str">
        <f t="shared" si="296"/>
        <v/>
      </c>
      <c r="J6301" t="str">
        <f>IF(B6301="","",IF(RIGHT(VLOOKUP(K6301&amp;"_"&amp;L6301&amp;"_"&amp;M6301&amp;"_"&amp;O6301,[1]挑战模式!$A:$AS,14+N6301,FALSE),1)="3","EffectCreate_BossEffect;EffectCreate_MonsterShow","EffectCreate_MonsterShow"))</f>
        <v/>
      </c>
      <c r="K6301" s="2">
        <v>2</v>
      </c>
      <c r="L6301" s="2">
        <v>2</v>
      </c>
      <c r="M6301" s="2">
        <v>7</v>
      </c>
      <c r="N6301" s="2">
        <v>6</v>
      </c>
      <c r="O6301" s="6" t="s">
        <v>467</v>
      </c>
    </row>
    <row r="6302" spans="2:15" x14ac:dyDescent="0.2">
      <c r="B6302" t="str">
        <f>IF(ISNA(VLOOKUP(K6302&amp;"_"&amp;L6302&amp;"_"&amp;M6302&amp;"_"&amp;O6302,[1]挑战模式!$A:$AS,1,FALSE)),"",IF(VLOOKUP(K6302&amp;"_"&amp;L6302&amp;"_"&amp;M6302&amp;"_"&amp;O6302,[1]挑战模式!$A:$AS,14+N6302,FALSE)="","","Monster_Season"&amp;K6302&amp;"_Challenge"&amp;L6302&amp;"_"&amp;M6302&amp;"_"&amp;N6302&amp;"_"&amp;O6302))</f>
        <v/>
      </c>
      <c r="C6302" t="str">
        <f t="shared" si="294"/>
        <v/>
      </c>
      <c r="G6302" t="str">
        <f>IF(ISNA(VLOOKUP(K6302&amp;"_"&amp;L6302&amp;"_"&amp;M6302&amp;"_"&amp;O6302,[1]挑战模式!$A:$AS,14+N6302,FALSE)),"",IF(VLOOKUP(K6302&amp;"_"&amp;L6302&amp;"_"&amp;M6302&amp;"_"&amp;O6302,[1]挑战模式!$A:$AS,14+N6302,FALSE)="","",IF(VLOOKUP(VLOOKUP(K6302&amp;"_"&amp;L6302&amp;"_"&amp;M6302&amp;"_"&amp;O6302,[1]挑战模式!$A:$AS,14+N6302,FALSE),[1]怪物!$B:$L,11,FALSE)=0,"",VLOOKUP(VLOOKUP(K6302&amp;"_"&amp;L6302&amp;"_"&amp;M6302&amp;"_"&amp;O6302,[1]挑战模式!$A:$AS,14+N6302,FALSE),[1]怪物!$B:$L,11,FALSE))))</f>
        <v/>
      </c>
      <c r="H6302" t="str">
        <f t="shared" si="295"/>
        <v/>
      </c>
      <c r="I6302" t="str">
        <f t="shared" si="296"/>
        <v/>
      </c>
      <c r="J6302" t="str">
        <f>IF(B6302="","",IF(RIGHT(VLOOKUP(K6302&amp;"_"&amp;L6302&amp;"_"&amp;M6302&amp;"_"&amp;O6302,[1]挑战模式!$A:$AS,14+N6302,FALSE),1)="3","EffectCreate_BossEffect;EffectCreate_MonsterShow","EffectCreate_MonsterShow"))</f>
        <v/>
      </c>
      <c r="K6302" s="2">
        <v>2</v>
      </c>
      <c r="L6302" s="2">
        <v>2</v>
      </c>
      <c r="M6302" s="2">
        <v>8</v>
      </c>
      <c r="N6302" s="2">
        <v>1</v>
      </c>
      <c r="O6302" s="6" t="s">
        <v>467</v>
      </c>
    </row>
    <row r="6303" spans="2:15" x14ac:dyDescent="0.2">
      <c r="B6303" t="str">
        <f>IF(ISNA(VLOOKUP(K6303&amp;"_"&amp;L6303&amp;"_"&amp;M6303&amp;"_"&amp;O6303,[1]挑战模式!$A:$AS,1,FALSE)),"",IF(VLOOKUP(K6303&amp;"_"&amp;L6303&amp;"_"&amp;M6303&amp;"_"&amp;O6303,[1]挑战模式!$A:$AS,14+N6303,FALSE)="","","Monster_Season"&amp;K6303&amp;"_Challenge"&amp;L6303&amp;"_"&amp;M6303&amp;"_"&amp;N6303&amp;"_"&amp;O6303))</f>
        <v/>
      </c>
      <c r="C6303" t="str">
        <f t="shared" si="294"/>
        <v/>
      </c>
      <c r="G6303" t="str">
        <f>IF(ISNA(VLOOKUP(K6303&amp;"_"&amp;L6303&amp;"_"&amp;M6303&amp;"_"&amp;O6303,[1]挑战模式!$A:$AS,14+N6303,FALSE)),"",IF(VLOOKUP(K6303&amp;"_"&amp;L6303&amp;"_"&amp;M6303&amp;"_"&amp;O6303,[1]挑战模式!$A:$AS,14+N6303,FALSE)="","",IF(VLOOKUP(VLOOKUP(K6303&amp;"_"&amp;L6303&amp;"_"&amp;M6303&amp;"_"&amp;O6303,[1]挑战模式!$A:$AS,14+N6303,FALSE),[1]怪物!$B:$L,11,FALSE)=0,"",VLOOKUP(VLOOKUP(K6303&amp;"_"&amp;L6303&amp;"_"&amp;M6303&amp;"_"&amp;O6303,[1]挑战模式!$A:$AS,14+N6303,FALSE),[1]怪物!$B:$L,11,FALSE))))</f>
        <v/>
      </c>
      <c r="H6303" t="str">
        <f t="shared" si="295"/>
        <v/>
      </c>
      <c r="I6303" t="str">
        <f t="shared" si="296"/>
        <v/>
      </c>
      <c r="J6303" t="str">
        <f>IF(B6303="","",IF(RIGHT(VLOOKUP(K6303&amp;"_"&amp;L6303&amp;"_"&amp;M6303&amp;"_"&amp;O6303,[1]挑战模式!$A:$AS,14+N6303,FALSE),1)="3","EffectCreate_BossEffect;EffectCreate_MonsterShow","EffectCreate_MonsterShow"))</f>
        <v/>
      </c>
      <c r="K6303" s="2">
        <v>2</v>
      </c>
      <c r="L6303" s="2">
        <v>2</v>
      </c>
      <c r="M6303" s="2">
        <v>8</v>
      </c>
      <c r="N6303" s="2">
        <v>2</v>
      </c>
      <c r="O6303" s="6" t="s">
        <v>467</v>
      </c>
    </row>
    <row r="6304" spans="2:15" x14ac:dyDescent="0.2">
      <c r="B6304" t="str">
        <f>IF(ISNA(VLOOKUP(K6304&amp;"_"&amp;L6304&amp;"_"&amp;M6304&amp;"_"&amp;O6304,[1]挑战模式!$A:$AS,1,FALSE)),"",IF(VLOOKUP(K6304&amp;"_"&amp;L6304&amp;"_"&amp;M6304&amp;"_"&amp;O6304,[1]挑战模式!$A:$AS,14+N6304,FALSE)="","","Monster_Season"&amp;K6304&amp;"_Challenge"&amp;L6304&amp;"_"&amp;M6304&amp;"_"&amp;N6304&amp;"_"&amp;O6304))</f>
        <v/>
      </c>
      <c r="C6304" t="str">
        <f t="shared" si="294"/>
        <v/>
      </c>
      <c r="G6304" t="str">
        <f>IF(ISNA(VLOOKUP(K6304&amp;"_"&amp;L6304&amp;"_"&amp;M6304&amp;"_"&amp;O6304,[1]挑战模式!$A:$AS,14+N6304,FALSE)),"",IF(VLOOKUP(K6304&amp;"_"&amp;L6304&amp;"_"&amp;M6304&amp;"_"&amp;O6304,[1]挑战模式!$A:$AS,14+N6304,FALSE)="","",IF(VLOOKUP(VLOOKUP(K6304&amp;"_"&amp;L6304&amp;"_"&amp;M6304&amp;"_"&amp;O6304,[1]挑战模式!$A:$AS,14+N6304,FALSE),[1]怪物!$B:$L,11,FALSE)=0,"",VLOOKUP(VLOOKUP(K6304&amp;"_"&amp;L6304&amp;"_"&amp;M6304&amp;"_"&amp;O6304,[1]挑战模式!$A:$AS,14+N6304,FALSE),[1]怪物!$B:$L,11,FALSE))))</f>
        <v/>
      </c>
      <c r="H6304" t="str">
        <f t="shared" si="295"/>
        <v/>
      </c>
      <c r="I6304" t="str">
        <f t="shared" si="296"/>
        <v/>
      </c>
      <c r="J6304" t="str">
        <f>IF(B6304="","",IF(RIGHT(VLOOKUP(K6304&amp;"_"&amp;L6304&amp;"_"&amp;M6304&amp;"_"&amp;O6304,[1]挑战模式!$A:$AS,14+N6304,FALSE),1)="3","EffectCreate_BossEffect;EffectCreate_MonsterShow","EffectCreate_MonsterShow"))</f>
        <v/>
      </c>
      <c r="K6304" s="2">
        <v>2</v>
      </c>
      <c r="L6304" s="2">
        <v>2</v>
      </c>
      <c r="M6304" s="2">
        <v>8</v>
      </c>
      <c r="N6304" s="2">
        <v>3</v>
      </c>
      <c r="O6304" s="6" t="s">
        <v>467</v>
      </c>
    </row>
    <row r="6305" spans="2:15" x14ac:dyDescent="0.2">
      <c r="B6305" t="str">
        <f>IF(ISNA(VLOOKUP(K6305&amp;"_"&amp;L6305&amp;"_"&amp;M6305&amp;"_"&amp;O6305,[1]挑战模式!$A:$AS,1,FALSE)),"",IF(VLOOKUP(K6305&amp;"_"&amp;L6305&amp;"_"&amp;M6305&amp;"_"&amp;O6305,[1]挑战模式!$A:$AS,14+N6305,FALSE)="","","Monster_Season"&amp;K6305&amp;"_Challenge"&amp;L6305&amp;"_"&amp;M6305&amp;"_"&amp;N6305&amp;"_"&amp;O6305))</f>
        <v/>
      </c>
      <c r="C6305" t="str">
        <f t="shared" si="294"/>
        <v/>
      </c>
      <c r="G6305" t="str">
        <f>IF(ISNA(VLOOKUP(K6305&amp;"_"&amp;L6305&amp;"_"&amp;M6305&amp;"_"&amp;O6305,[1]挑战模式!$A:$AS,14+N6305,FALSE)),"",IF(VLOOKUP(K6305&amp;"_"&amp;L6305&amp;"_"&amp;M6305&amp;"_"&amp;O6305,[1]挑战模式!$A:$AS,14+N6305,FALSE)="","",IF(VLOOKUP(VLOOKUP(K6305&amp;"_"&amp;L6305&amp;"_"&amp;M6305&amp;"_"&amp;O6305,[1]挑战模式!$A:$AS,14+N6305,FALSE),[1]怪物!$B:$L,11,FALSE)=0,"",VLOOKUP(VLOOKUP(K6305&amp;"_"&amp;L6305&amp;"_"&amp;M6305&amp;"_"&amp;O6305,[1]挑战模式!$A:$AS,14+N6305,FALSE),[1]怪物!$B:$L,11,FALSE))))</f>
        <v/>
      </c>
      <c r="H6305" t="str">
        <f t="shared" si="295"/>
        <v/>
      </c>
      <c r="I6305" t="str">
        <f t="shared" si="296"/>
        <v/>
      </c>
      <c r="J6305" t="str">
        <f>IF(B6305="","",IF(RIGHT(VLOOKUP(K6305&amp;"_"&amp;L6305&amp;"_"&amp;M6305&amp;"_"&amp;O6305,[1]挑战模式!$A:$AS,14+N6305,FALSE),1)="3","EffectCreate_BossEffect;EffectCreate_MonsterShow","EffectCreate_MonsterShow"))</f>
        <v/>
      </c>
      <c r="K6305" s="2">
        <v>2</v>
      </c>
      <c r="L6305" s="2">
        <v>2</v>
      </c>
      <c r="M6305" s="2">
        <v>8</v>
      </c>
      <c r="N6305" s="2">
        <v>4</v>
      </c>
      <c r="O6305" s="6" t="s">
        <v>467</v>
      </c>
    </row>
    <row r="6306" spans="2:15" x14ac:dyDescent="0.2">
      <c r="B6306" t="str">
        <f>IF(ISNA(VLOOKUP(K6306&amp;"_"&amp;L6306&amp;"_"&amp;M6306&amp;"_"&amp;O6306,[1]挑战模式!$A:$AS,1,FALSE)),"",IF(VLOOKUP(K6306&amp;"_"&amp;L6306&amp;"_"&amp;M6306&amp;"_"&amp;O6306,[1]挑战模式!$A:$AS,14+N6306,FALSE)="","","Monster_Season"&amp;K6306&amp;"_Challenge"&amp;L6306&amp;"_"&amp;M6306&amp;"_"&amp;N6306&amp;"_"&amp;O6306))</f>
        <v/>
      </c>
      <c r="C6306" t="str">
        <f t="shared" si="294"/>
        <v/>
      </c>
      <c r="G6306" t="str">
        <f>IF(ISNA(VLOOKUP(K6306&amp;"_"&amp;L6306&amp;"_"&amp;M6306&amp;"_"&amp;O6306,[1]挑战模式!$A:$AS,14+N6306,FALSE)),"",IF(VLOOKUP(K6306&amp;"_"&amp;L6306&amp;"_"&amp;M6306&amp;"_"&amp;O6306,[1]挑战模式!$A:$AS,14+N6306,FALSE)="","",IF(VLOOKUP(VLOOKUP(K6306&amp;"_"&amp;L6306&amp;"_"&amp;M6306&amp;"_"&amp;O6306,[1]挑战模式!$A:$AS,14+N6306,FALSE),[1]怪物!$B:$L,11,FALSE)=0,"",VLOOKUP(VLOOKUP(K6306&amp;"_"&amp;L6306&amp;"_"&amp;M6306&amp;"_"&amp;O6306,[1]挑战模式!$A:$AS,14+N6306,FALSE),[1]怪物!$B:$L,11,FALSE))))</f>
        <v/>
      </c>
      <c r="H6306" t="str">
        <f t="shared" si="295"/>
        <v/>
      </c>
      <c r="I6306" t="str">
        <f t="shared" si="296"/>
        <v/>
      </c>
      <c r="J6306" t="str">
        <f>IF(B6306="","",IF(RIGHT(VLOOKUP(K6306&amp;"_"&amp;L6306&amp;"_"&amp;M6306&amp;"_"&amp;O6306,[1]挑战模式!$A:$AS,14+N6306,FALSE),1)="3","EffectCreate_BossEffect;EffectCreate_MonsterShow","EffectCreate_MonsterShow"))</f>
        <v/>
      </c>
      <c r="K6306" s="2">
        <v>2</v>
      </c>
      <c r="L6306" s="2">
        <v>2</v>
      </c>
      <c r="M6306" s="2">
        <v>8</v>
      </c>
      <c r="N6306" s="2">
        <v>5</v>
      </c>
      <c r="O6306" s="6" t="s">
        <v>467</v>
      </c>
    </row>
    <row r="6307" spans="2:15" x14ac:dyDescent="0.2">
      <c r="B6307" t="str">
        <f>IF(ISNA(VLOOKUP(K6307&amp;"_"&amp;L6307&amp;"_"&amp;M6307&amp;"_"&amp;O6307,[1]挑战模式!$A:$AS,1,FALSE)),"",IF(VLOOKUP(K6307&amp;"_"&amp;L6307&amp;"_"&amp;M6307&amp;"_"&amp;O6307,[1]挑战模式!$A:$AS,14+N6307,FALSE)="","","Monster_Season"&amp;K6307&amp;"_Challenge"&amp;L6307&amp;"_"&amp;M6307&amp;"_"&amp;N6307&amp;"_"&amp;O6307))</f>
        <v/>
      </c>
      <c r="C6307" t="str">
        <f t="shared" si="294"/>
        <v/>
      </c>
      <c r="G6307" t="str">
        <f>IF(ISNA(VLOOKUP(K6307&amp;"_"&amp;L6307&amp;"_"&amp;M6307&amp;"_"&amp;O6307,[1]挑战模式!$A:$AS,14+N6307,FALSE)),"",IF(VLOOKUP(K6307&amp;"_"&amp;L6307&amp;"_"&amp;M6307&amp;"_"&amp;O6307,[1]挑战模式!$A:$AS,14+N6307,FALSE)="","",IF(VLOOKUP(VLOOKUP(K6307&amp;"_"&amp;L6307&amp;"_"&amp;M6307&amp;"_"&amp;O6307,[1]挑战模式!$A:$AS,14+N6307,FALSE),[1]怪物!$B:$L,11,FALSE)=0,"",VLOOKUP(VLOOKUP(K6307&amp;"_"&amp;L6307&amp;"_"&amp;M6307&amp;"_"&amp;O6307,[1]挑战模式!$A:$AS,14+N6307,FALSE),[1]怪物!$B:$L,11,FALSE))))</f>
        <v/>
      </c>
      <c r="H6307" t="str">
        <f t="shared" si="295"/>
        <v/>
      </c>
      <c r="I6307" t="str">
        <f t="shared" si="296"/>
        <v/>
      </c>
      <c r="J6307" t="str">
        <f>IF(B6307="","",IF(RIGHT(VLOOKUP(K6307&amp;"_"&amp;L6307&amp;"_"&amp;M6307&amp;"_"&amp;O6307,[1]挑战模式!$A:$AS,14+N6307,FALSE),1)="3","EffectCreate_BossEffect;EffectCreate_MonsterShow","EffectCreate_MonsterShow"))</f>
        <v/>
      </c>
      <c r="K6307" s="2">
        <v>2</v>
      </c>
      <c r="L6307" s="2">
        <v>2</v>
      </c>
      <c r="M6307" s="2">
        <v>8</v>
      </c>
      <c r="N6307" s="2">
        <v>6</v>
      </c>
      <c r="O6307" s="6" t="s">
        <v>467</v>
      </c>
    </row>
    <row r="6308" spans="2:15" x14ac:dyDescent="0.2">
      <c r="B6308" t="str">
        <f>IF(ISNA(VLOOKUP(K6308&amp;"_"&amp;L6308&amp;"_"&amp;M6308&amp;"_"&amp;O6308,[1]挑战模式!$A:$AS,1,FALSE)),"",IF(VLOOKUP(K6308&amp;"_"&amp;L6308&amp;"_"&amp;M6308&amp;"_"&amp;O6308,[1]挑战模式!$A:$AS,14+N6308,FALSE)="","","Monster_Season"&amp;K6308&amp;"_Challenge"&amp;L6308&amp;"_"&amp;M6308&amp;"_"&amp;N6308&amp;"_"&amp;O6308))</f>
        <v/>
      </c>
      <c r="C6308" t="str">
        <f t="shared" si="294"/>
        <v/>
      </c>
      <c r="G6308" t="str">
        <f>IF(ISNA(VLOOKUP(K6308&amp;"_"&amp;L6308&amp;"_"&amp;M6308&amp;"_"&amp;O6308,[1]挑战模式!$A:$AS,14+N6308,FALSE)),"",IF(VLOOKUP(K6308&amp;"_"&amp;L6308&amp;"_"&amp;M6308&amp;"_"&amp;O6308,[1]挑战模式!$A:$AS,14+N6308,FALSE)="","",IF(VLOOKUP(VLOOKUP(K6308&amp;"_"&amp;L6308&amp;"_"&amp;M6308&amp;"_"&amp;O6308,[1]挑战模式!$A:$AS,14+N6308,FALSE),[1]怪物!$B:$L,11,FALSE)=0,"",VLOOKUP(VLOOKUP(K6308&amp;"_"&amp;L6308&amp;"_"&amp;M6308&amp;"_"&amp;O6308,[1]挑战模式!$A:$AS,14+N6308,FALSE),[1]怪物!$B:$L,11,FALSE))))</f>
        <v/>
      </c>
      <c r="H6308" t="str">
        <f t="shared" si="295"/>
        <v/>
      </c>
      <c r="I6308" t="str">
        <f t="shared" si="296"/>
        <v/>
      </c>
      <c r="J6308" t="str">
        <f>IF(B6308="","",IF(RIGHT(VLOOKUP(K6308&amp;"_"&amp;L6308&amp;"_"&amp;M6308&amp;"_"&amp;O6308,[1]挑战模式!$A:$AS,14+N6308,FALSE),1)="3","EffectCreate_BossEffect;EffectCreate_MonsterShow","EffectCreate_MonsterShow"))</f>
        <v/>
      </c>
      <c r="K6308" s="2">
        <v>2</v>
      </c>
      <c r="L6308" s="2">
        <v>2</v>
      </c>
      <c r="M6308" s="2">
        <v>9</v>
      </c>
      <c r="N6308" s="2">
        <v>1</v>
      </c>
      <c r="O6308" s="6" t="s">
        <v>467</v>
      </c>
    </row>
    <row r="6309" spans="2:15" x14ac:dyDescent="0.2">
      <c r="B6309" t="str">
        <f>IF(ISNA(VLOOKUP(K6309&amp;"_"&amp;L6309&amp;"_"&amp;M6309&amp;"_"&amp;O6309,[1]挑战模式!$A:$AS,1,FALSE)),"",IF(VLOOKUP(K6309&amp;"_"&amp;L6309&amp;"_"&amp;M6309&amp;"_"&amp;O6309,[1]挑战模式!$A:$AS,14+N6309,FALSE)="","","Monster_Season"&amp;K6309&amp;"_Challenge"&amp;L6309&amp;"_"&amp;M6309&amp;"_"&amp;N6309&amp;"_"&amp;O6309))</f>
        <v/>
      </c>
      <c r="C6309" t="str">
        <f t="shared" si="294"/>
        <v/>
      </c>
      <c r="G6309" t="str">
        <f>IF(ISNA(VLOOKUP(K6309&amp;"_"&amp;L6309&amp;"_"&amp;M6309&amp;"_"&amp;O6309,[1]挑战模式!$A:$AS,14+N6309,FALSE)),"",IF(VLOOKUP(K6309&amp;"_"&amp;L6309&amp;"_"&amp;M6309&amp;"_"&amp;O6309,[1]挑战模式!$A:$AS,14+N6309,FALSE)="","",IF(VLOOKUP(VLOOKUP(K6309&amp;"_"&amp;L6309&amp;"_"&amp;M6309&amp;"_"&amp;O6309,[1]挑战模式!$A:$AS,14+N6309,FALSE),[1]怪物!$B:$L,11,FALSE)=0,"",VLOOKUP(VLOOKUP(K6309&amp;"_"&amp;L6309&amp;"_"&amp;M6309&amp;"_"&amp;O6309,[1]挑战模式!$A:$AS,14+N6309,FALSE),[1]怪物!$B:$L,11,FALSE))))</f>
        <v/>
      </c>
      <c r="H6309" t="str">
        <f t="shared" si="295"/>
        <v/>
      </c>
      <c r="I6309" t="str">
        <f t="shared" si="296"/>
        <v/>
      </c>
      <c r="J6309" t="str">
        <f>IF(B6309="","",IF(RIGHT(VLOOKUP(K6309&amp;"_"&amp;L6309&amp;"_"&amp;M6309&amp;"_"&amp;O6309,[1]挑战模式!$A:$AS,14+N6309,FALSE),1)="3","EffectCreate_BossEffect;EffectCreate_MonsterShow","EffectCreate_MonsterShow"))</f>
        <v/>
      </c>
      <c r="K6309" s="2">
        <v>2</v>
      </c>
      <c r="L6309" s="2">
        <v>2</v>
      </c>
      <c r="M6309" s="2">
        <v>9</v>
      </c>
      <c r="N6309" s="2">
        <v>2</v>
      </c>
      <c r="O6309" s="6" t="s">
        <v>467</v>
      </c>
    </row>
    <row r="6310" spans="2:15" x14ac:dyDescent="0.2">
      <c r="B6310" t="str">
        <f>IF(ISNA(VLOOKUP(K6310&amp;"_"&amp;L6310&amp;"_"&amp;M6310&amp;"_"&amp;O6310,[1]挑战模式!$A:$AS,1,FALSE)),"",IF(VLOOKUP(K6310&amp;"_"&amp;L6310&amp;"_"&amp;M6310&amp;"_"&amp;O6310,[1]挑战模式!$A:$AS,14+N6310,FALSE)="","","Monster_Season"&amp;K6310&amp;"_Challenge"&amp;L6310&amp;"_"&amp;M6310&amp;"_"&amp;N6310&amp;"_"&amp;O6310))</f>
        <v/>
      </c>
      <c r="C6310" t="str">
        <f t="shared" si="294"/>
        <v/>
      </c>
      <c r="G6310" t="str">
        <f>IF(ISNA(VLOOKUP(K6310&amp;"_"&amp;L6310&amp;"_"&amp;M6310&amp;"_"&amp;O6310,[1]挑战模式!$A:$AS,14+N6310,FALSE)),"",IF(VLOOKUP(K6310&amp;"_"&amp;L6310&amp;"_"&amp;M6310&amp;"_"&amp;O6310,[1]挑战模式!$A:$AS,14+N6310,FALSE)="","",IF(VLOOKUP(VLOOKUP(K6310&amp;"_"&amp;L6310&amp;"_"&amp;M6310&amp;"_"&amp;O6310,[1]挑战模式!$A:$AS,14+N6310,FALSE),[1]怪物!$B:$L,11,FALSE)=0,"",VLOOKUP(VLOOKUP(K6310&amp;"_"&amp;L6310&amp;"_"&amp;M6310&amp;"_"&amp;O6310,[1]挑战模式!$A:$AS,14+N6310,FALSE),[1]怪物!$B:$L,11,FALSE))))</f>
        <v/>
      </c>
      <c r="H6310" t="str">
        <f t="shared" si="295"/>
        <v/>
      </c>
      <c r="I6310" t="str">
        <f t="shared" si="296"/>
        <v/>
      </c>
      <c r="J6310" t="str">
        <f>IF(B6310="","",IF(RIGHT(VLOOKUP(K6310&amp;"_"&amp;L6310&amp;"_"&amp;M6310&amp;"_"&amp;O6310,[1]挑战模式!$A:$AS,14+N6310,FALSE),1)="3","EffectCreate_BossEffect;EffectCreate_MonsterShow","EffectCreate_MonsterShow"))</f>
        <v/>
      </c>
      <c r="K6310" s="2">
        <v>2</v>
      </c>
      <c r="L6310" s="2">
        <v>2</v>
      </c>
      <c r="M6310" s="2">
        <v>9</v>
      </c>
      <c r="N6310" s="2">
        <v>3</v>
      </c>
      <c r="O6310" s="6" t="s">
        <v>467</v>
      </c>
    </row>
    <row r="6311" spans="2:15" x14ac:dyDescent="0.2">
      <c r="B6311" t="str">
        <f>IF(ISNA(VLOOKUP(K6311&amp;"_"&amp;L6311&amp;"_"&amp;M6311&amp;"_"&amp;O6311,[1]挑战模式!$A:$AS,1,FALSE)),"",IF(VLOOKUP(K6311&amp;"_"&amp;L6311&amp;"_"&amp;M6311&amp;"_"&amp;O6311,[1]挑战模式!$A:$AS,14+N6311,FALSE)="","","Monster_Season"&amp;K6311&amp;"_Challenge"&amp;L6311&amp;"_"&amp;M6311&amp;"_"&amp;N6311&amp;"_"&amp;O6311))</f>
        <v/>
      </c>
      <c r="C6311" t="str">
        <f t="shared" si="294"/>
        <v/>
      </c>
      <c r="G6311" t="str">
        <f>IF(ISNA(VLOOKUP(K6311&amp;"_"&amp;L6311&amp;"_"&amp;M6311&amp;"_"&amp;O6311,[1]挑战模式!$A:$AS,14+N6311,FALSE)),"",IF(VLOOKUP(K6311&amp;"_"&amp;L6311&amp;"_"&amp;M6311&amp;"_"&amp;O6311,[1]挑战模式!$A:$AS,14+N6311,FALSE)="","",IF(VLOOKUP(VLOOKUP(K6311&amp;"_"&amp;L6311&amp;"_"&amp;M6311&amp;"_"&amp;O6311,[1]挑战模式!$A:$AS,14+N6311,FALSE),[1]怪物!$B:$L,11,FALSE)=0,"",VLOOKUP(VLOOKUP(K6311&amp;"_"&amp;L6311&amp;"_"&amp;M6311&amp;"_"&amp;O6311,[1]挑战模式!$A:$AS,14+N6311,FALSE),[1]怪物!$B:$L,11,FALSE))))</f>
        <v/>
      </c>
      <c r="H6311" t="str">
        <f t="shared" si="295"/>
        <v/>
      </c>
      <c r="I6311" t="str">
        <f t="shared" si="296"/>
        <v/>
      </c>
      <c r="J6311" t="str">
        <f>IF(B6311="","",IF(RIGHT(VLOOKUP(K6311&amp;"_"&amp;L6311&amp;"_"&amp;M6311&amp;"_"&amp;O6311,[1]挑战模式!$A:$AS,14+N6311,FALSE),1)="3","EffectCreate_BossEffect;EffectCreate_MonsterShow","EffectCreate_MonsterShow"))</f>
        <v/>
      </c>
      <c r="K6311" s="2">
        <v>2</v>
      </c>
      <c r="L6311" s="2">
        <v>2</v>
      </c>
      <c r="M6311" s="2">
        <v>9</v>
      </c>
      <c r="N6311" s="2">
        <v>4</v>
      </c>
      <c r="O6311" s="6" t="s">
        <v>467</v>
      </c>
    </row>
    <row r="6312" spans="2:15" x14ac:dyDescent="0.2">
      <c r="B6312" t="str">
        <f>IF(ISNA(VLOOKUP(K6312&amp;"_"&amp;L6312&amp;"_"&amp;M6312&amp;"_"&amp;O6312,[1]挑战模式!$A:$AS,1,FALSE)),"",IF(VLOOKUP(K6312&amp;"_"&amp;L6312&amp;"_"&amp;M6312&amp;"_"&amp;O6312,[1]挑战模式!$A:$AS,14+N6312,FALSE)="","","Monster_Season"&amp;K6312&amp;"_Challenge"&amp;L6312&amp;"_"&amp;M6312&amp;"_"&amp;N6312&amp;"_"&amp;O6312))</f>
        <v/>
      </c>
      <c r="C6312" t="str">
        <f t="shared" si="294"/>
        <v/>
      </c>
      <c r="G6312" t="str">
        <f>IF(ISNA(VLOOKUP(K6312&amp;"_"&amp;L6312&amp;"_"&amp;M6312&amp;"_"&amp;O6312,[1]挑战模式!$A:$AS,14+N6312,FALSE)),"",IF(VLOOKUP(K6312&amp;"_"&amp;L6312&amp;"_"&amp;M6312&amp;"_"&amp;O6312,[1]挑战模式!$A:$AS,14+N6312,FALSE)="","",IF(VLOOKUP(VLOOKUP(K6312&amp;"_"&amp;L6312&amp;"_"&amp;M6312&amp;"_"&amp;O6312,[1]挑战模式!$A:$AS,14+N6312,FALSE),[1]怪物!$B:$L,11,FALSE)=0,"",VLOOKUP(VLOOKUP(K6312&amp;"_"&amp;L6312&amp;"_"&amp;M6312&amp;"_"&amp;O6312,[1]挑战模式!$A:$AS,14+N6312,FALSE),[1]怪物!$B:$L,11,FALSE))))</f>
        <v/>
      </c>
      <c r="H6312" t="str">
        <f t="shared" si="295"/>
        <v/>
      </c>
      <c r="I6312" t="str">
        <f t="shared" si="296"/>
        <v/>
      </c>
      <c r="J6312" t="str">
        <f>IF(B6312="","",IF(RIGHT(VLOOKUP(K6312&amp;"_"&amp;L6312&amp;"_"&amp;M6312&amp;"_"&amp;O6312,[1]挑战模式!$A:$AS,14+N6312,FALSE),1)="3","EffectCreate_BossEffect;EffectCreate_MonsterShow","EffectCreate_MonsterShow"))</f>
        <v/>
      </c>
      <c r="K6312" s="2">
        <v>2</v>
      </c>
      <c r="L6312" s="2">
        <v>2</v>
      </c>
      <c r="M6312" s="2">
        <v>9</v>
      </c>
      <c r="N6312" s="2">
        <v>5</v>
      </c>
      <c r="O6312" s="6" t="s">
        <v>467</v>
      </c>
    </row>
    <row r="6313" spans="2:15" x14ac:dyDescent="0.2">
      <c r="B6313" t="str">
        <f>IF(ISNA(VLOOKUP(K6313&amp;"_"&amp;L6313&amp;"_"&amp;M6313&amp;"_"&amp;O6313,[1]挑战模式!$A:$AS,1,FALSE)),"",IF(VLOOKUP(K6313&amp;"_"&amp;L6313&amp;"_"&amp;M6313&amp;"_"&amp;O6313,[1]挑战模式!$A:$AS,14+N6313,FALSE)="","","Monster_Season"&amp;K6313&amp;"_Challenge"&amp;L6313&amp;"_"&amp;M6313&amp;"_"&amp;N6313&amp;"_"&amp;O6313))</f>
        <v/>
      </c>
      <c r="C6313" t="str">
        <f t="shared" si="294"/>
        <v/>
      </c>
      <c r="G6313" t="str">
        <f>IF(ISNA(VLOOKUP(K6313&amp;"_"&amp;L6313&amp;"_"&amp;M6313&amp;"_"&amp;O6313,[1]挑战模式!$A:$AS,14+N6313,FALSE)),"",IF(VLOOKUP(K6313&amp;"_"&amp;L6313&amp;"_"&amp;M6313&amp;"_"&amp;O6313,[1]挑战模式!$A:$AS,14+N6313,FALSE)="","",IF(VLOOKUP(VLOOKUP(K6313&amp;"_"&amp;L6313&amp;"_"&amp;M6313&amp;"_"&amp;O6313,[1]挑战模式!$A:$AS,14+N6313,FALSE),[1]怪物!$B:$L,11,FALSE)=0,"",VLOOKUP(VLOOKUP(K6313&amp;"_"&amp;L6313&amp;"_"&amp;M6313&amp;"_"&amp;O6313,[1]挑战模式!$A:$AS,14+N6313,FALSE),[1]怪物!$B:$L,11,FALSE))))</f>
        <v/>
      </c>
      <c r="H6313" t="str">
        <f t="shared" si="295"/>
        <v/>
      </c>
      <c r="I6313" t="str">
        <f t="shared" si="296"/>
        <v/>
      </c>
      <c r="J6313" t="str">
        <f>IF(B6313="","",IF(RIGHT(VLOOKUP(K6313&amp;"_"&amp;L6313&amp;"_"&amp;M6313&amp;"_"&amp;O6313,[1]挑战模式!$A:$AS,14+N6313,FALSE),1)="3","EffectCreate_BossEffect;EffectCreate_MonsterShow","EffectCreate_MonsterShow"))</f>
        <v/>
      </c>
      <c r="K6313" s="2">
        <v>2</v>
      </c>
      <c r="L6313" s="2">
        <v>2</v>
      </c>
      <c r="M6313" s="2">
        <v>10</v>
      </c>
      <c r="N6313" s="2">
        <v>6</v>
      </c>
      <c r="O6313" s="6" t="s">
        <v>467</v>
      </c>
    </row>
    <row r="6314" spans="2:15" x14ac:dyDescent="0.2">
      <c r="B6314" t="str">
        <f>IF(ISNA(VLOOKUP(K6314&amp;"_"&amp;L6314&amp;"_"&amp;M6314&amp;"_"&amp;O6314,[1]挑战模式!$A:$AS,1,FALSE)),"",IF(VLOOKUP(K6314&amp;"_"&amp;L6314&amp;"_"&amp;M6314&amp;"_"&amp;O6314,[1]挑战模式!$A:$AS,14+N6314,FALSE)="","","Monster_Season"&amp;K6314&amp;"_Challenge"&amp;L6314&amp;"_"&amp;M6314&amp;"_"&amp;N6314&amp;"_"&amp;O6314))</f>
        <v/>
      </c>
      <c r="C6314" t="str">
        <f t="shared" si="294"/>
        <v/>
      </c>
      <c r="G6314" t="str">
        <f>IF(ISNA(VLOOKUP(K6314&amp;"_"&amp;L6314&amp;"_"&amp;M6314&amp;"_"&amp;O6314,[1]挑战模式!$A:$AS,14+N6314,FALSE)),"",IF(VLOOKUP(K6314&amp;"_"&amp;L6314&amp;"_"&amp;M6314&amp;"_"&amp;O6314,[1]挑战模式!$A:$AS,14+N6314,FALSE)="","",IF(VLOOKUP(VLOOKUP(K6314&amp;"_"&amp;L6314&amp;"_"&amp;M6314&amp;"_"&amp;O6314,[1]挑战模式!$A:$AS,14+N6314,FALSE),[1]怪物!$B:$L,11,FALSE)=0,"",VLOOKUP(VLOOKUP(K6314&amp;"_"&amp;L6314&amp;"_"&amp;M6314&amp;"_"&amp;O6314,[1]挑战模式!$A:$AS,14+N6314,FALSE),[1]怪物!$B:$L,11,FALSE))))</f>
        <v/>
      </c>
      <c r="H6314" t="str">
        <f t="shared" si="295"/>
        <v/>
      </c>
      <c r="I6314" t="str">
        <f t="shared" si="296"/>
        <v/>
      </c>
      <c r="J6314" t="str">
        <f>IF(B6314="","",IF(RIGHT(VLOOKUP(K6314&amp;"_"&amp;L6314&amp;"_"&amp;M6314&amp;"_"&amp;O6314,[1]挑战模式!$A:$AS,14+N6314,FALSE),1)="3","EffectCreate_BossEffect;EffectCreate_MonsterShow","EffectCreate_MonsterShow"))</f>
        <v/>
      </c>
      <c r="K6314" s="2">
        <v>2</v>
      </c>
      <c r="L6314" s="2">
        <v>2</v>
      </c>
      <c r="M6314" s="2">
        <v>10</v>
      </c>
      <c r="N6314" s="2">
        <v>1</v>
      </c>
      <c r="O6314" s="6" t="s">
        <v>467</v>
      </c>
    </row>
    <row r="6315" spans="2:15" x14ac:dyDescent="0.2">
      <c r="B6315" t="str">
        <f>IF(ISNA(VLOOKUP(K6315&amp;"_"&amp;L6315&amp;"_"&amp;M6315&amp;"_"&amp;O6315,[1]挑战模式!$A:$AS,1,FALSE)),"",IF(VLOOKUP(K6315&amp;"_"&amp;L6315&amp;"_"&amp;M6315&amp;"_"&amp;O6315,[1]挑战模式!$A:$AS,14+N6315,FALSE)="","","Monster_Season"&amp;K6315&amp;"_Challenge"&amp;L6315&amp;"_"&amp;M6315&amp;"_"&amp;N6315&amp;"_"&amp;O6315))</f>
        <v/>
      </c>
      <c r="C6315" t="str">
        <f t="shared" si="294"/>
        <v/>
      </c>
      <c r="G6315" t="str">
        <f>IF(ISNA(VLOOKUP(K6315&amp;"_"&amp;L6315&amp;"_"&amp;M6315&amp;"_"&amp;O6315,[1]挑战模式!$A:$AS,14+N6315,FALSE)),"",IF(VLOOKUP(K6315&amp;"_"&amp;L6315&amp;"_"&amp;M6315&amp;"_"&amp;O6315,[1]挑战模式!$A:$AS,14+N6315,FALSE)="","",IF(VLOOKUP(VLOOKUP(K6315&amp;"_"&amp;L6315&amp;"_"&amp;M6315&amp;"_"&amp;O6315,[1]挑战模式!$A:$AS,14+N6315,FALSE),[1]怪物!$B:$L,11,FALSE)=0,"",VLOOKUP(VLOOKUP(K6315&amp;"_"&amp;L6315&amp;"_"&amp;M6315&amp;"_"&amp;O6315,[1]挑战模式!$A:$AS,14+N6315,FALSE),[1]怪物!$B:$L,11,FALSE))))</f>
        <v/>
      </c>
      <c r="H6315" t="str">
        <f t="shared" si="295"/>
        <v/>
      </c>
      <c r="I6315" t="str">
        <f t="shared" si="296"/>
        <v/>
      </c>
      <c r="J6315" t="str">
        <f>IF(B6315="","",IF(RIGHT(VLOOKUP(K6315&amp;"_"&amp;L6315&amp;"_"&amp;M6315&amp;"_"&amp;O6315,[1]挑战模式!$A:$AS,14+N6315,FALSE),1)="3","EffectCreate_BossEffect;EffectCreate_MonsterShow","EffectCreate_MonsterShow"))</f>
        <v/>
      </c>
      <c r="K6315" s="2">
        <v>2</v>
      </c>
      <c r="L6315" s="2">
        <v>2</v>
      </c>
      <c r="M6315" s="2">
        <v>10</v>
      </c>
      <c r="N6315" s="2">
        <v>2</v>
      </c>
      <c r="O6315" s="6" t="s">
        <v>467</v>
      </c>
    </row>
    <row r="6316" spans="2:15" x14ac:dyDescent="0.2">
      <c r="B6316" t="str">
        <f>IF(ISNA(VLOOKUP(K6316&amp;"_"&amp;L6316&amp;"_"&amp;M6316&amp;"_"&amp;O6316,[1]挑战模式!$A:$AS,1,FALSE)),"",IF(VLOOKUP(K6316&amp;"_"&amp;L6316&amp;"_"&amp;M6316&amp;"_"&amp;O6316,[1]挑战模式!$A:$AS,14+N6316,FALSE)="","","Monster_Season"&amp;K6316&amp;"_Challenge"&amp;L6316&amp;"_"&amp;M6316&amp;"_"&amp;N6316&amp;"_"&amp;O6316))</f>
        <v/>
      </c>
      <c r="C6316" t="str">
        <f t="shared" si="294"/>
        <v/>
      </c>
      <c r="G6316" t="str">
        <f>IF(ISNA(VLOOKUP(K6316&amp;"_"&amp;L6316&amp;"_"&amp;M6316&amp;"_"&amp;O6316,[1]挑战模式!$A:$AS,14+N6316,FALSE)),"",IF(VLOOKUP(K6316&amp;"_"&amp;L6316&amp;"_"&amp;M6316&amp;"_"&amp;O6316,[1]挑战模式!$A:$AS,14+N6316,FALSE)="","",IF(VLOOKUP(VLOOKUP(K6316&amp;"_"&amp;L6316&amp;"_"&amp;M6316&amp;"_"&amp;O6316,[1]挑战模式!$A:$AS,14+N6316,FALSE),[1]怪物!$B:$L,11,FALSE)=0,"",VLOOKUP(VLOOKUP(K6316&amp;"_"&amp;L6316&amp;"_"&amp;M6316&amp;"_"&amp;O6316,[1]挑战模式!$A:$AS,14+N6316,FALSE),[1]怪物!$B:$L,11,FALSE))))</f>
        <v/>
      </c>
      <c r="H6316" t="str">
        <f t="shared" si="295"/>
        <v/>
      </c>
      <c r="I6316" t="str">
        <f t="shared" si="296"/>
        <v/>
      </c>
      <c r="J6316" t="str">
        <f>IF(B6316="","",IF(RIGHT(VLOOKUP(K6316&amp;"_"&amp;L6316&amp;"_"&amp;M6316&amp;"_"&amp;O6316,[1]挑战模式!$A:$AS,14+N6316,FALSE),1)="3","EffectCreate_BossEffect;EffectCreate_MonsterShow","EffectCreate_MonsterShow"))</f>
        <v/>
      </c>
      <c r="K6316" s="2">
        <v>2</v>
      </c>
      <c r="L6316" s="2">
        <v>2</v>
      </c>
      <c r="M6316" s="2">
        <v>10</v>
      </c>
      <c r="N6316" s="2">
        <v>3</v>
      </c>
      <c r="O6316" s="6" t="s">
        <v>467</v>
      </c>
    </row>
    <row r="6317" spans="2:15" x14ac:dyDescent="0.2">
      <c r="B6317" t="str">
        <f>IF(ISNA(VLOOKUP(K6317&amp;"_"&amp;L6317&amp;"_"&amp;M6317&amp;"_"&amp;O6317,[1]挑战模式!$A:$AS,1,FALSE)),"",IF(VLOOKUP(K6317&amp;"_"&amp;L6317&amp;"_"&amp;M6317&amp;"_"&amp;O6317,[1]挑战模式!$A:$AS,14+N6317,FALSE)="","","Monster_Season"&amp;K6317&amp;"_Challenge"&amp;L6317&amp;"_"&amp;M6317&amp;"_"&amp;N6317&amp;"_"&amp;O6317))</f>
        <v/>
      </c>
      <c r="C6317" t="str">
        <f t="shared" si="294"/>
        <v/>
      </c>
      <c r="G6317" t="str">
        <f>IF(ISNA(VLOOKUP(K6317&amp;"_"&amp;L6317&amp;"_"&amp;M6317&amp;"_"&amp;O6317,[1]挑战模式!$A:$AS,14+N6317,FALSE)),"",IF(VLOOKUP(K6317&amp;"_"&amp;L6317&amp;"_"&amp;M6317&amp;"_"&amp;O6317,[1]挑战模式!$A:$AS,14+N6317,FALSE)="","",IF(VLOOKUP(VLOOKUP(K6317&amp;"_"&amp;L6317&amp;"_"&amp;M6317&amp;"_"&amp;O6317,[1]挑战模式!$A:$AS,14+N6317,FALSE),[1]怪物!$B:$L,11,FALSE)=0,"",VLOOKUP(VLOOKUP(K6317&amp;"_"&amp;L6317&amp;"_"&amp;M6317&amp;"_"&amp;O6317,[1]挑战模式!$A:$AS,14+N6317,FALSE),[1]怪物!$B:$L,11,FALSE))))</f>
        <v/>
      </c>
      <c r="H6317" t="str">
        <f t="shared" si="295"/>
        <v/>
      </c>
      <c r="I6317" t="str">
        <f t="shared" si="296"/>
        <v/>
      </c>
      <c r="J6317" t="str">
        <f>IF(B6317="","",IF(RIGHT(VLOOKUP(K6317&amp;"_"&amp;L6317&amp;"_"&amp;M6317&amp;"_"&amp;O6317,[1]挑战模式!$A:$AS,14+N6317,FALSE),1)="3","EffectCreate_BossEffect;EffectCreate_MonsterShow","EffectCreate_MonsterShow"))</f>
        <v/>
      </c>
      <c r="K6317" s="2">
        <v>2</v>
      </c>
      <c r="L6317" s="2">
        <v>2</v>
      </c>
      <c r="M6317" s="2">
        <v>10</v>
      </c>
      <c r="N6317" s="2">
        <v>4</v>
      </c>
      <c r="O6317" s="6" t="s">
        <v>467</v>
      </c>
    </row>
    <row r="6318" spans="2:15" x14ac:dyDescent="0.2">
      <c r="B6318" t="str">
        <f>IF(ISNA(VLOOKUP(K6318&amp;"_"&amp;L6318&amp;"_"&amp;M6318&amp;"_"&amp;O6318,[1]挑战模式!$A:$AS,1,FALSE)),"",IF(VLOOKUP(K6318&amp;"_"&amp;L6318&amp;"_"&amp;M6318&amp;"_"&amp;O6318,[1]挑战模式!$A:$AS,14+N6318,FALSE)="","","Monster_Season"&amp;K6318&amp;"_Challenge"&amp;L6318&amp;"_"&amp;M6318&amp;"_"&amp;N6318&amp;"_"&amp;O6318))</f>
        <v/>
      </c>
      <c r="C6318" t="str">
        <f t="shared" si="294"/>
        <v/>
      </c>
      <c r="G6318" t="str">
        <f>IF(ISNA(VLOOKUP(K6318&amp;"_"&amp;L6318&amp;"_"&amp;M6318&amp;"_"&amp;O6318,[1]挑战模式!$A:$AS,14+N6318,FALSE)),"",IF(VLOOKUP(K6318&amp;"_"&amp;L6318&amp;"_"&amp;M6318&amp;"_"&amp;O6318,[1]挑战模式!$A:$AS,14+N6318,FALSE)="","",IF(VLOOKUP(VLOOKUP(K6318&amp;"_"&amp;L6318&amp;"_"&amp;M6318&amp;"_"&amp;O6318,[1]挑战模式!$A:$AS,14+N6318,FALSE),[1]怪物!$B:$L,11,FALSE)=0,"",VLOOKUP(VLOOKUP(K6318&amp;"_"&amp;L6318&amp;"_"&amp;M6318&amp;"_"&amp;O6318,[1]挑战模式!$A:$AS,14+N6318,FALSE),[1]怪物!$B:$L,11,FALSE))))</f>
        <v/>
      </c>
      <c r="H6318" t="str">
        <f t="shared" si="295"/>
        <v/>
      </c>
      <c r="I6318" t="str">
        <f t="shared" si="296"/>
        <v/>
      </c>
      <c r="J6318" t="str">
        <f>IF(B6318="","",IF(RIGHT(VLOOKUP(K6318&amp;"_"&amp;L6318&amp;"_"&amp;M6318&amp;"_"&amp;O6318,[1]挑战模式!$A:$AS,14+N6318,FALSE),1)="3","EffectCreate_BossEffect;EffectCreate_MonsterShow","EffectCreate_MonsterShow"))</f>
        <v/>
      </c>
      <c r="K6318" s="2">
        <v>2</v>
      </c>
      <c r="L6318" s="2">
        <v>2</v>
      </c>
      <c r="M6318" s="2">
        <v>10</v>
      </c>
      <c r="N6318" s="2">
        <v>5</v>
      </c>
      <c r="O6318" s="6" t="s">
        <v>467</v>
      </c>
    </row>
    <row r="6319" spans="2:15" x14ac:dyDescent="0.2">
      <c r="B6319" t="str">
        <f>IF(ISNA(VLOOKUP(K6319&amp;"_"&amp;L6319&amp;"_"&amp;M6319&amp;"_"&amp;O6319,[1]挑战模式!$A:$AS,1,FALSE)),"",IF(VLOOKUP(K6319&amp;"_"&amp;L6319&amp;"_"&amp;M6319&amp;"_"&amp;O6319,[1]挑战模式!$A:$AS,14+N6319,FALSE)="","","Monster_Season"&amp;K6319&amp;"_Challenge"&amp;L6319&amp;"_"&amp;M6319&amp;"_"&amp;N6319&amp;"_"&amp;O6319))</f>
        <v>Monster_Season2_Challenge3_1_1_Hard</v>
      </c>
      <c r="C6319" t="str">
        <f t="shared" si="294"/>
        <v>None</v>
      </c>
      <c r="G6319" t="str">
        <f>IF(ISNA(VLOOKUP(K6319&amp;"_"&amp;L6319&amp;"_"&amp;M6319&amp;"_"&amp;O6319,[1]挑战模式!$A:$AS,14+N6319,FALSE)),"",IF(VLOOKUP(K6319&amp;"_"&amp;L6319&amp;"_"&amp;M6319&amp;"_"&amp;O6319,[1]挑战模式!$A:$AS,14+N6319,FALSE)="","",IF(VLOOKUP(VLOOKUP(K6319&amp;"_"&amp;L6319&amp;"_"&amp;M6319&amp;"_"&amp;O6319,[1]挑战模式!$A:$AS,14+N6319,FALSE),[1]怪物!$B:$L,11,FALSE)=0,"",VLOOKUP(VLOOKUP(K6319&amp;"_"&amp;L6319&amp;"_"&amp;M6319&amp;"_"&amp;O6319,[1]挑战模式!$A:$AS,14+N6319,FALSE),[1]怪物!$B:$L,11,FALSE))))</f>
        <v/>
      </c>
      <c r="H6319" t="str">
        <f t="shared" si="295"/>
        <v>Unit_Monster_Season2_Challenge3_1_1_Hard</v>
      </c>
      <c r="I6319" t="str">
        <f t="shared" si="296"/>
        <v>TowerDefense_Monster1</v>
      </c>
      <c r="J6319" t="str">
        <f>IF(B6319="","",IF(RIGHT(VLOOKUP(K6319&amp;"_"&amp;L6319&amp;"_"&amp;M6319&amp;"_"&amp;O6319,[1]挑战模式!$A:$AS,14+N6319,FALSE),1)="3","EffectCreate_BossEffect;EffectCreate_MonsterShow","EffectCreate_MonsterShow"))</f>
        <v>EffectCreate_MonsterShow</v>
      </c>
      <c r="K6319" s="2">
        <v>2</v>
      </c>
      <c r="L6319" s="2">
        <v>3</v>
      </c>
      <c r="M6319" s="2">
        <v>1</v>
      </c>
      <c r="N6319" s="2">
        <v>1</v>
      </c>
      <c r="O6319" s="6" t="s">
        <v>467</v>
      </c>
    </row>
    <row r="6320" spans="2:15" x14ac:dyDescent="0.2">
      <c r="B6320" t="str">
        <f>IF(ISNA(VLOOKUP(K6320&amp;"_"&amp;L6320&amp;"_"&amp;M6320&amp;"_"&amp;O6320,[1]挑战模式!$A:$AS,1,FALSE)),"",IF(VLOOKUP(K6320&amp;"_"&amp;L6320&amp;"_"&amp;M6320&amp;"_"&amp;O6320,[1]挑战模式!$A:$AS,14+N6320,FALSE)="","","Monster_Season"&amp;K6320&amp;"_Challenge"&amp;L6320&amp;"_"&amp;M6320&amp;"_"&amp;N6320&amp;"_"&amp;O6320))</f>
        <v/>
      </c>
      <c r="C6320" t="str">
        <f t="shared" si="294"/>
        <v/>
      </c>
      <c r="G6320" t="str">
        <f>IF(ISNA(VLOOKUP(K6320&amp;"_"&amp;L6320&amp;"_"&amp;M6320&amp;"_"&amp;O6320,[1]挑战模式!$A:$AS,14+N6320,FALSE)),"",IF(VLOOKUP(K6320&amp;"_"&amp;L6320&amp;"_"&amp;M6320&amp;"_"&amp;O6320,[1]挑战模式!$A:$AS,14+N6320,FALSE)="","",IF(VLOOKUP(VLOOKUP(K6320&amp;"_"&amp;L6320&amp;"_"&amp;M6320&amp;"_"&amp;O6320,[1]挑战模式!$A:$AS,14+N6320,FALSE),[1]怪物!$B:$L,11,FALSE)=0,"",VLOOKUP(VLOOKUP(K6320&amp;"_"&amp;L6320&amp;"_"&amp;M6320&amp;"_"&amp;O6320,[1]挑战模式!$A:$AS,14+N6320,FALSE),[1]怪物!$B:$L,11,FALSE))))</f>
        <v/>
      </c>
      <c r="H6320" t="str">
        <f t="shared" si="295"/>
        <v/>
      </c>
      <c r="I6320" t="str">
        <f t="shared" si="296"/>
        <v/>
      </c>
      <c r="J6320" t="str">
        <f>IF(B6320="","",IF(RIGHT(VLOOKUP(K6320&amp;"_"&amp;L6320&amp;"_"&amp;M6320&amp;"_"&amp;O6320,[1]挑战模式!$A:$AS,14+N6320,FALSE),1)="3","EffectCreate_BossEffect;EffectCreate_MonsterShow","EffectCreate_MonsterShow"))</f>
        <v/>
      </c>
      <c r="K6320" s="2">
        <v>2</v>
      </c>
      <c r="L6320" s="2">
        <v>3</v>
      </c>
      <c r="M6320" s="2">
        <v>1</v>
      </c>
      <c r="N6320" s="2">
        <v>2</v>
      </c>
      <c r="O6320" s="6" t="s">
        <v>467</v>
      </c>
    </row>
    <row r="6321" spans="2:15" x14ac:dyDescent="0.2">
      <c r="B6321" t="str">
        <f>IF(ISNA(VLOOKUP(K6321&amp;"_"&amp;L6321&amp;"_"&amp;M6321&amp;"_"&amp;O6321,[1]挑战模式!$A:$AS,1,FALSE)),"",IF(VLOOKUP(K6321&amp;"_"&amp;L6321&amp;"_"&amp;M6321&amp;"_"&amp;O6321,[1]挑战模式!$A:$AS,14+N6321,FALSE)="","","Monster_Season"&amp;K6321&amp;"_Challenge"&amp;L6321&amp;"_"&amp;M6321&amp;"_"&amp;N6321&amp;"_"&amp;O6321))</f>
        <v/>
      </c>
      <c r="C6321" t="str">
        <f t="shared" si="294"/>
        <v/>
      </c>
      <c r="G6321" t="str">
        <f>IF(ISNA(VLOOKUP(K6321&amp;"_"&amp;L6321&amp;"_"&amp;M6321&amp;"_"&amp;O6321,[1]挑战模式!$A:$AS,14+N6321,FALSE)),"",IF(VLOOKUP(K6321&amp;"_"&amp;L6321&amp;"_"&amp;M6321&amp;"_"&amp;O6321,[1]挑战模式!$A:$AS,14+N6321,FALSE)="","",IF(VLOOKUP(VLOOKUP(K6321&amp;"_"&amp;L6321&amp;"_"&amp;M6321&amp;"_"&amp;O6321,[1]挑战模式!$A:$AS,14+N6321,FALSE),[1]怪物!$B:$L,11,FALSE)=0,"",VLOOKUP(VLOOKUP(K6321&amp;"_"&amp;L6321&amp;"_"&amp;M6321&amp;"_"&amp;O6321,[1]挑战模式!$A:$AS,14+N6321,FALSE),[1]怪物!$B:$L,11,FALSE))))</f>
        <v/>
      </c>
      <c r="H6321" t="str">
        <f t="shared" si="295"/>
        <v/>
      </c>
      <c r="I6321" t="str">
        <f t="shared" si="296"/>
        <v/>
      </c>
      <c r="J6321" t="str">
        <f>IF(B6321="","",IF(RIGHT(VLOOKUP(K6321&amp;"_"&amp;L6321&amp;"_"&amp;M6321&amp;"_"&amp;O6321,[1]挑战模式!$A:$AS,14+N6321,FALSE),1)="3","EffectCreate_BossEffect;EffectCreate_MonsterShow","EffectCreate_MonsterShow"))</f>
        <v/>
      </c>
      <c r="K6321" s="2">
        <v>2</v>
      </c>
      <c r="L6321" s="2">
        <v>3</v>
      </c>
      <c r="M6321" s="2">
        <v>1</v>
      </c>
      <c r="N6321" s="2">
        <v>3</v>
      </c>
      <c r="O6321" s="6" t="s">
        <v>467</v>
      </c>
    </row>
    <row r="6322" spans="2:15" x14ac:dyDescent="0.2">
      <c r="B6322" t="str">
        <f>IF(ISNA(VLOOKUP(K6322&amp;"_"&amp;L6322&amp;"_"&amp;M6322&amp;"_"&amp;O6322,[1]挑战模式!$A:$AS,1,FALSE)),"",IF(VLOOKUP(K6322&amp;"_"&amp;L6322&amp;"_"&amp;M6322&amp;"_"&amp;O6322,[1]挑战模式!$A:$AS,14+N6322,FALSE)="","","Monster_Season"&amp;K6322&amp;"_Challenge"&amp;L6322&amp;"_"&amp;M6322&amp;"_"&amp;N6322&amp;"_"&amp;O6322))</f>
        <v/>
      </c>
      <c r="C6322" t="str">
        <f t="shared" si="294"/>
        <v/>
      </c>
      <c r="G6322" t="str">
        <f>IF(ISNA(VLOOKUP(K6322&amp;"_"&amp;L6322&amp;"_"&amp;M6322&amp;"_"&amp;O6322,[1]挑战模式!$A:$AS,14+N6322,FALSE)),"",IF(VLOOKUP(K6322&amp;"_"&amp;L6322&amp;"_"&amp;M6322&amp;"_"&amp;O6322,[1]挑战模式!$A:$AS,14+N6322,FALSE)="","",IF(VLOOKUP(VLOOKUP(K6322&amp;"_"&amp;L6322&amp;"_"&amp;M6322&amp;"_"&amp;O6322,[1]挑战模式!$A:$AS,14+N6322,FALSE),[1]怪物!$B:$L,11,FALSE)=0,"",VLOOKUP(VLOOKUP(K6322&amp;"_"&amp;L6322&amp;"_"&amp;M6322&amp;"_"&amp;O6322,[1]挑战模式!$A:$AS,14+N6322,FALSE),[1]怪物!$B:$L,11,FALSE))))</f>
        <v/>
      </c>
      <c r="H6322" t="str">
        <f t="shared" si="295"/>
        <v/>
      </c>
      <c r="I6322" t="str">
        <f t="shared" si="296"/>
        <v/>
      </c>
      <c r="J6322" t="str">
        <f>IF(B6322="","",IF(RIGHT(VLOOKUP(K6322&amp;"_"&amp;L6322&amp;"_"&amp;M6322&amp;"_"&amp;O6322,[1]挑战模式!$A:$AS,14+N6322,FALSE),1)="3","EffectCreate_BossEffect;EffectCreate_MonsterShow","EffectCreate_MonsterShow"))</f>
        <v/>
      </c>
      <c r="K6322" s="2">
        <v>2</v>
      </c>
      <c r="L6322" s="2">
        <v>3</v>
      </c>
      <c r="M6322" s="2">
        <v>1</v>
      </c>
      <c r="N6322" s="2">
        <v>4</v>
      </c>
      <c r="O6322" s="6" t="s">
        <v>467</v>
      </c>
    </row>
    <row r="6323" spans="2:15" x14ac:dyDescent="0.2">
      <c r="B6323" t="str">
        <f>IF(ISNA(VLOOKUP(K6323&amp;"_"&amp;L6323&amp;"_"&amp;M6323&amp;"_"&amp;O6323,[1]挑战模式!$A:$AS,1,FALSE)),"",IF(VLOOKUP(K6323&amp;"_"&amp;L6323&amp;"_"&amp;M6323&amp;"_"&amp;O6323,[1]挑战模式!$A:$AS,14+N6323,FALSE)="","","Monster_Season"&amp;K6323&amp;"_Challenge"&amp;L6323&amp;"_"&amp;M6323&amp;"_"&amp;N6323&amp;"_"&amp;O6323))</f>
        <v/>
      </c>
      <c r="C6323" t="str">
        <f t="shared" si="294"/>
        <v/>
      </c>
      <c r="G6323" t="str">
        <f>IF(ISNA(VLOOKUP(K6323&amp;"_"&amp;L6323&amp;"_"&amp;M6323&amp;"_"&amp;O6323,[1]挑战模式!$A:$AS,14+N6323,FALSE)),"",IF(VLOOKUP(K6323&amp;"_"&amp;L6323&amp;"_"&amp;M6323&amp;"_"&amp;O6323,[1]挑战模式!$A:$AS,14+N6323,FALSE)="","",IF(VLOOKUP(VLOOKUP(K6323&amp;"_"&amp;L6323&amp;"_"&amp;M6323&amp;"_"&amp;O6323,[1]挑战模式!$A:$AS,14+N6323,FALSE),[1]怪物!$B:$L,11,FALSE)=0,"",VLOOKUP(VLOOKUP(K6323&amp;"_"&amp;L6323&amp;"_"&amp;M6323&amp;"_"&amp;O6323,[1]挑战模式!$A:$AS,14+N6323,FALSE),[1]怪物!$B:$L,11,FALSE))))</f>
        <v/>
      </c>
      <c r="H6323" t="str">
        <f t="shared" si="295"/>
        <v/>
      </c>
      <c r="I6323" t="str">
        <f t="shared" si="296"/>
        <v/>
      </c>
      <c r="J6323" t="str">
        <f>IF(B6323="","",IF(RIGHT(VLOOKUP(K6323&amp;"_"&amp;L6323&amp;"_"&amp;M6323&amp;"_"&amp;O6323,[1]挑战模式!$A:$AS,14+N6323,FALSE),1)="3","EffectCreate_BossEffect;EffectCreate_MonsterShow","EffectCreate_MonsterShow"))</f>
        <v/>
      </c>
      <c r="K6323" s="2">
        <v>2</v>
      </c>
      <c r="L6323" s="2">
        <v>3</v>
      </c>
      <c r="M6323" s="2">
        <v>1</v>
      </c>
      <c r="N6323" s="2">
        <v>5</v>
      </c>
      <c r="O6323" s="6" t="s">
        <v>467</v>
      </c>
    </row>
    <row r="6324" spans="2:15" x14ac:dyDescent="0.2">
      <c r="B6324" t="str">
        <f>IF(ISNA(VLOOKUP(K6324&amp;"_"&amp;L6324&amp;"_"&amp;M6324&amp;"_"&amp;O6324,[1]挑战模式!$A:$AS,1,FALSE)),"",IF(VLOOKUP(K6324&amp;"_"&amp;L6324&amp;"_"&amp;M6324&amp;"_"&amp;O6324,[1]挑战模式!$A:$AS,14+N6324,FALSE)="","","Monster_Season"&amp;K6324&amp;"_Challenge"&amp;L6324&amp;"_"&amp;M6324&amp;"_"&amp;N6324&amp;"_"&amp;O6324))</f>
        <v/>
      </c>
      <c r="C6324" t="str">
        <f t="shared" si="294"/>
        <v/>
      </c>
      <c r="G6324" t="str">
        <f>IF(ISNA(VLOOKUP(K6324&amp;"_"&amp;L6324&amp;"_"&amp;M6324&amp;"_"&amp;O6324,[1]挑战模式!$A:$AS,14+N6324,FALSE)),"",IF(VLOOKUP(K6324&amp;"_"&amp;L6324&amp;"_"&amp;M6324&amp;"_"&amp;O6324,[1]挑战模式!$A:$AS,14+N6324,FALSE)="","",IF(VLOOKUP(VLOOKUP(K6324&amp;"_"&amp;L6324&amp;"_"&amp;M6324&amp;"_"&amp;O6324,[1]挑战模式!$A:$AS,14+N6324,FALSE),[1]怪物!$B:$L,11,FALSE)=0,"",VLOOKUP(VLOOKUP(K6324&amp;"_"&amp;L6324&amp;"_"&amp;M6324&amp;"_"&amp;O6324,[1]挑战模式!$A:$AS,14+N6324,FALSE),[1]怪物!$B:$L,11,FALSE))))</f>
        <v/>
      </c>
      <c r="H6324" t="str">
        <f t="shared" si="295"/>
        <v/>
      </c>
      <c r="I6324" t="str">
        <f t="shared" si="296"/>
        <v/>
      </c>
      <c r="J6324" t="str">
        <f>IF(B6324="","",IF(RIGHT(VLOOKUP(K6324&amp;"_"&amp;L6324&amp;"_"&amp;M6324&amp;"_"&amp;O6324,[1]挑战模式!$A:$AS,14+N6324,FALSE),1)="3","EffectCreate_BossEffect;EffectCreate_MonsterShow","EffectCreate_MonsterShow"))</f>
        <v/>
      </c>
      <c r="K6324" s="2">
        <v>2</v>
      </c>
      <c r="L6324" s="2">
        <v>3</v>
      </c>
      <c r="M6324" s="2">
        <v>1</v>
      </c>
      <c r="N6324" s="2">
        <v>6</v>
      </c>
      <c r="O6324" s="6" t="s">
        <v>467</v>
      </c>
    </row>
    <row r="6325" spans="2:15" x14ac:dyDescent="0.2">
      <c r="B6325" t="str">
        <f>IF(ISNA(VLOOKUP(K6325&amp;"_"&amp;L6325&amp;"_"&amp;M6325&amp;"_"&amp;O6325,[1]挑战模式!$A:$AS,1,FALSE)),"",IF(VLOOKUP(K6325&amp;"_"&amp;L6325&amp;"_"&amp;M6325&amp;"_"&amp;O6325,[1]挑战模式!$A:$AS,14+N6325,FALSE)="","","Monster_Season"&amp;K6325&amp;"_Challenge"&amp;L6325&amp;"_"&amp;M6325&amp;"_"&amp;N6325&amp;"_"&amp;O6325))</f>
        <v>Monster_Season2_Challenge3_2_1_Hard</v>
      </c>
      <c r="C6325" t="str">
        <f t="shared" si="294"/>
        <v>None</v>
      </c>
      <c r="G6325" t="str">
        <f>IF(ISNA(VLOOKUP(K6325&amp;"_"&amp;L6325&amp;"_"&amp;M6325&amp;"_"&amp;O6325,[1]挑战模式!$A:$AS,14+N6325,FALSE)),"",IF(VLOOKUP(K6325&amp;"_"&amp;L6325&amp;"_"&amp;M6325&amp;"_"&amp;O6325,[1]挑战模式!$A:$AS,14+N6325,FALSE)="","",IF(VLOOKUP(VLOOKUP(K6325&amp;"_"&amp;L6325&amp;"_"&amp;M6325&amp;"_"&amp;O6325,[1]挑战模式!$A:$AS,14+N6325,FALSE),[1]怪物!$B:$L,11,FALSE)=0,"",VLOOKUP(VLOOKUP(K6325&amp;"_"&amp;L6325&amp;"_"&amp;M6325&amp;"_"&amp;O6325,[1]挑战模式!$A:$AS,14+N6325,FALSE),[1]怪物!$B:$L,11,FALSE))))</f>
        <v/>
      </c>
      <c r="H6325" t="str">
        <f t="shared" si="295"/>
        <v>Unit_Monster_Season2_Challenge3_2_1_Hard</v>
      </c>
      <c r="I6325" t="str">
        <f t="shared" si="296"/>
        <v>TowerDefense_Monster1</v>
      </c>
      <c r="J6325" t="str">
        <f>IF(B6325="","",IF(RIGHT(VLOOKUP(K6325&amp;"_"&amp;L6325&amp;"_"&amp;M6325&amp;"_"&amp;O6325,[1]挑战模式!$A:$AS,14+N6325,FALSE),1)="3","EffectCreate_BossEffect;EffectCreate_MonsterShow","EffectCreate_MonsterShow"))</f>
        <v>EffectCreate_MonsterShow</v>
      </c>
      <c r="K6325" s="2">
        <v>2</v>
      </c>
      <c r="L6325" s="2">
        <v>3</v>
      </c>
      <c r="M6325" s="2">
        <v>2</v>
      </c>
      <c r="N6325" s="2">
        <v>1</v>
      </c>
      <c r="O6325" s="6" t="s">
        <v>467</v>
      </c>
    </row>
    <row r="6326" spans="2:15" x14ac:dyDescent="0.2">
      <c r="B6326" t="str">
        <f>IF(ISNA(VLOOKUP(K6326&amp;"_"&amp;L6326&amp;"_"&amp;M6326&amp;"_"&amp;O6326,[1]挑战模式!$A:$AS,1,FALSE)),"",IF(VLOOKUP(K6326&amp;"_"&amp;L6326&amp;"_"&amp;M6326&amp;"_"&amp;O6326,[1]挑战模式!$A:$AS,14+N6326,FALSE)="","","Monster_Season"&amp;K6326&amp;"_Challenge"&amp;L6326&amp;"_"&amp;M6326&amp;"_"&amp;N6326&amp;"_"&amp;O6326))</f>
        <v>Monster_Season2_Challenge3_2_2_Hard</v>
      </c>
      <c r="C6326" t="str">
        <f t="shared" si="294"/>
        <v>None</v>
      </c>
      <c r="G6326" t="str">
        <f>IF(ISNA(VLOOKUP(K6326&amp;"_"&amp;L6326&amp;"_"&amp;M6326&amp;"_"&amp;O6326,[1]挑战模式!$A:$AS,14+N6326,FALSE)),"",IF(VLOOKUP(K6326&amp;"_"&amp;L6326&amp;"_"&amp;M6326&amp;"_"&amp;O6326,[1]挑战模式!$A:$AS,14+N6326,FALSE)="","",IF(VLOOKUP(VLOOKUP(K6326&amp;"_"&amp;L6326&amp;"_"&amp;M6326&amp;"_"&amp;O6326,[1]挑战模式!$A:$AS,14+N6326,FALSE),[1]怪物!$B:$L,11,FALSE)=0,"",VLOOKUP(VLOOKUP(K6326&amp;"_"&amp;L6326&amp;"_"&amp;M6326&amp;"_"&amp;O6326,[1]挑战模式!$A:$AS,14+N6326,FALSE),[1]怪物!$B:$L,11,FALSE))))</f>
        <v/>
      </c>
      <c r="H6326" t="str">
        <f t="shared" si="295"/>
        <v>Unit_Monster_Season2_Challenge3_2_2_Hard</v>
      </c>
      <c r="I6326" t="str">
        <f t="shared" si="296"/>
        <v>TowerDefense_Monster1</v>
      </c>
      <c r="J6326" t="str">
        <f>IF(B6326="","",IF(RIGHT(VLOOKUP(K6326&amp;"_"&amp;L6326&amp;"_"&amp;M6326&amp;"_"&amp;O6326,[1]挑战模式!$A:$AS,14+N6326,FALSE),1)="3","EffectCreate_BossEffect;EffectCreate_MonsterShow","EffectCreate_MonsterShow"))</f>
        <v>EffectCreate_MonsterShow</v>
      </c>
      <c r="K6326" s="2">
        <v>2</v>
      </c>
      <c r="L6326" s="2">
        <v>3</v>
      </c>
      <c r="M6326" s="2">
        <v>2</v>
      </c>
      <c r="N6326" s="2">
        <v>2</v>
      </c>
      <c r="O6326" s="6" t="s">
        <v>467</v>
      </c>
    </row>
    <row r="6327" spans="2:15" x14ac:dyDescent="0.2">
      <c r="B6327" t="str">
        <f>IF(ISNA(VLOOKUP(K6327&amp;"_"&amp;L6327&amp;"_"&amp;M6327&amp;"_"&amp;O6327,[1]挑战模式!$A:$AS,1,FALSE)),"",IF(VLOOKUP(K6327&amp;"_"&amp;L6327&amp;"_"&amp;M6327&amp;"_"&amp;O6327,[1]挑战模式!$A:$AS,14+N6327,FALSE)="","","Monster_Season"&amp;K6327&amp;"_Challenge"&amp;L6327&amp;"_"&amp;M6327&amp;"_"&amp;N6327&amp;"_"&amp;O6327))</f>
        <v/>
      </c>
      <c r="C6327" t="str">
        <f t="shared" si="294"/>
        <v/>
      </c>
      <c r="G6327" t="str">
        <f>IF(ISNA(VLOOKUP(K6327&amp;"_"&amp;L6327&amp;"_"&amp;M6327&amp;"_"&amp;O6327,[1]挑战模式!$A:$AS,14+N6327,FALSE)),"",IF(VLOOKUP(K6327&amp;"_"&amp;L6327&amp;"_"&amp;M6327&amp;"_"&amp;O6327,[1]挑战模式!$A:$AS,14+N6327,FALSE)="","",IF(VLOOKUP(VLOOKUP(K6327&amp;"_"&amp;L6327&amp;"_"&amp;M6327&amp;"_"&amp;O6327,[1]挑战模式!$A:$AS,14+N6327,FALSE),[1]怪物!$B:$L,11,FALSE)=0,"",VLOOKUP(VLOOKUP(K6327&amp;"_"&amp;L6327&amp;"_"&amp;M6327&amp;"_"&amp;O6327,[1]挑战模式!$A:$AS,14+N6327,FALSE),[1]怪物!$B:$L,11,FALSE))))</f>
        <v/>
      </c>
      <c r="H6327" t="str">
        <f t="shared" si="295"/>
        <v/>
      </c>
      <c r="I6327" t="str">
        <f t="shared" si="296"/>
        <v/>
      </c>
      <c r="J6327" t="str">
        <f>IF(B6327="","",IF(RIGHT(VLOOKUP(K6327&amp;"_"&amp;L6327&amp;"_"&amp;M6327&amp;"_"&amp;O6327,[1]挑战模式!$A:$AS,14+N6327,FALSE),1)="3","EffectCreate_BossEffect;EffectCreate_MonsterShow","EffectCreate_MonsterShow"))</f>
        <v/>
      </c>
      <c r="K6327" s="2">
        <v>2</v>
      </c>
      <c r="L6327" s="2">
        <v>3</v>
      </c>
      <c r="M6327" s="2">
        <v>2</v>
      </c>
      <c r="N6327" s="2">
        <v>3</v>
      </c>
      <c r="O6327" s="6" t="s">
        <v>467</v>
      </c>
    </row>
    <row r="6328" spans="2:15" x14ac:dyDescent="0.2">
      <c r="B6328" t="str">
        <f>IF(ISNA(VLOOKUP(K6328&amp;"_"&amp;L6328&amp;"_"&amp;M6328&amp;"_"&amp;O6328,[1]挑战模式!$A:$AS,1,FALSE)),"",IF(VLOOKUP(K6328&amp;"_"&amp;L6328&amp;"_"&amp;M6328&amp;"_"&amp;O6328,[1]挑战模式!$A:$AS,14+N6328,FALSE)="","","Monster_Season"&amp;K6328&amp;"_Challenge"&amp;L6328&amp;"_"&amp;M6328&amp;"_"&amp;N6328&amp;"_"&amp;O6328))</f>
        <v/>
      </c>
      <c r="C6328" t="str">
        <f t="shared" si="294"/>
        <v/>
      </c>
      <c r="G6328" t="str">
        <f>IF(ISNA(VLOOKUP(K6328&amp;"_"&amp;L6328&amp;"_"&amp;M6328&amp;"_"&amp;O6328,[1]挑战模式!$A:$AS,14+N6328,FALSE)),"",IF(VLOOKUP(K6328&amp;"_"&amp;L6328&amp;"_"&amp;M6328&amp;"_"&amp;O6328,[1]挑战模式!$A:$AS,14+N6328,FALSE)="","",IF(VLOOKUP(VLOOKUP(K6328&amp;"_"&amp;L6328&amp;"_"&amp;M6328&amp;"_"&amp;O6328,[1]挑战模式!$A:$AS,14+N6328,FALSE),[1]怪物!$B:$L,11,FALSE)=0,"",VLOOKUP(VLOOKUP(K6328&amp;"_"&amp;L6328&amp;"_"&amp;M6328&amp;"_"&amp;O6328,[1]挑战模式!$A:$AS,14+N6328,FALSE),[1]怪物!$B:$L,11,FALSE))))</f>
        <v/>
      </c>
      <c r="H6328" t="str">
        <f t="shared" si="295"/>
        <v/>
      </c>
      <c r="I6328" t="str">
        <f t="shared" si="296"/>
        <v/>
      </c>
      <c r="J6328" t="str">
        <f>IF(B6328="","",IF(RIGHT(VLOOKUP(K6328&amp;"_"&amp;L6328&amp;"_"&amp;M6328&amp;"_"&amp;O6328,[1]挑战模式!$A:$AS,14+N6328,FALSE),1)="3","EffectCreate_BossEffect;EffectCreate_MonsterShow","EffectCreate_MonsterShow"))</f>
        <v/>
      </c>
      <c r="K6328" s="2">
        <v>2</v>
      </c>
      <c r="L6328" s="2">
        <v>3</v>
      </c>
      <c r="M6328" s="2">
        <v>2</v>
      </c>
      <c r="N6328" s="2">
        <v>4</v>
      </c>
      <c r="O6328" s="6" t="s">
        <v>467</v>
      </c>
    </row>
    <row r="6329" spans="2:15" x14ac:dyDescent="0.2">
      <c r="B6329" t="str">
        <f>IF(ISNA(VLOOKUP(K6329&amp;"_"&amp;L6329&amp;"_"&amp;M6329&amp;"_"&amp;O6329,[1]挑战模式!$A:$AS,1,FALSE)),"",IF(VLOOKUP(K6329&amp;"_"&amp;L6329&amp;"_"&amp;M6329&amp;"_"&amp;O6329,[1]挑战模式!$A:$AS,14+N6329,FALSE)="","","Monster_Season"&amp;K6329&amp;"_Challenge"&amp;L6329&amp;"_"&amp;M6329&amp;"_"&amp;N6329&amp;"_"&amp;O6329))</f>
        <v/>
      </c>
      <c r="C6329" t="str">
        <f t="shared" si="294"/>
        <v/>
      </c>
      <c r="G6329" t="str">
        <f>IF(ISNA(VLOOKUP(K6329&amp;"_"&amp;L6329&amp;"_"&amp;M6329&amp;"_"&amp;O6329,[1]挑战模式!$A:$AS,14+N6329,FALSE)),"",IF(VLOOKUP(K6329&amp;"_"&amp;L6329&amp;"_"&amp;M6329&amp;"_"&amp;O6329,[1]挑战模式!$A:$AS,14+N6329,FALSE)="","",IF(VLOOKUP(VLOOKUP(K6329&amp;"_"&amp;L6329&amp;"_"&amp;M6329&amp;"_"&amp;O6329,[1]挑战模式!$A:$AS,14+N6329,FALSE),[1]怪物!$B:$L,11,FALSE)=0,"",VLOOKUP(VLOOKUP(K6329&amp;"_"&amp;L6329&amp;"_"&amp;M6329&amp;"_"&amp;O6329,[1]挑战模式!$A:$AS,14+N6329,FALSE),[1]怪物!$B:$L,11,FALSE))))</f>
        <v/>
      </c>
      <c r="H6329" t="str">
        <f t="shared" si="295"/>
        <v/>
      </c>
      <c r="I6329" t="str">
        <f t="shared" si="296"/>
        <v/>
      </c>
      <c r="J6329" t="str">
        <f>IF(B6329="","",IF(RIGHT(VLOOKUP(K6329&amp;"_"&amp;L6329&amp;"_"&amp;M6329&amp;"_"&amp;O6329,[1]挑战模式!$A:$AS,14+N6329,FALSE),1)="3","EffectCreate_BossEffect;EffectCreate_MonsterShow","EffectCreate_MonsterShow"))</f>
        <v/>
      </c>
      <c r="K6329" s="2">
        <v>2</v>
      </c>
      <c r="L6329" s="2">
        <v>3</v>
      </c>
      <c r="M6329" s="2">
        <v>2</v>
      </c>
      <c r="N6329" s="2">
        <v>5</v>
      </c>
      <c r="O6329" s="6" t="s">
        <v>467</v>
      </c>
    </row>
    <row r="6330" spans="2:15" x14ac:dyDescent="0.2">
      <c r="B6330" t="str">
        <f>IF(ISNA(VLOOKUP(K6330&amp;"_"&amp;L6330&amp;"_"&amp;M6330&amp;"_"&amp;O6330,[1]挑战模式!$A:$AS,1,FALSE)),"",IF(VLOOKUP(K6330&amp;"_"&amp;L6330&amp;"_"&amp;M6330&amp;"_"&amp;O6330,[1]挑战模式!$A:$AS,14+N6330,FALSE)="","","Monster_Season"&amp;K6330&amp;"_Challenge"&amp;L6330&amp;"_"&amp;M6330&amp;"_"&amp;N6330&amp;"_"&amp;O6330))</f>
        <v/>
      </c>
      <c r="C6330" t="str">
        <f t="shared" si="294"/>
        <v/>
      </c>
      <c r="G6330" t="str">
        <f>IF(ISNA(VLOOKUP(K6330&amp;"_"&amp;L6330&amp;"_"&amp;M6330&amp;"_"&amp;O6330,[1]挑战模式!$A:$AS,14+N6330,FALSE)),"",IF(VLOOKUP(K6330&amp;"_"&amp;L6330&amp;"_"&amp;M6330&amp;"_"&amp;O6330,[1]挑战模式!$A:$AS,14+N6330,FALSE)="","",IF(VLOOKUP(VLOOKUP(K6330&amp;"_"&amp;L6330&amp;"_"&amp;M6330&amp;"_"&amp;O6330,[1]挑战模式!$A:$AS,14+N6330,FALSE),[1]怪物!$B:$L,11,FALSE)=0,"",VLOOKUP(VLOOKUP(K6330&amp;"_"&amp;L6330&amp;"_"&amp;M6330&amp;"_"&amp;O6330,[1]挑战模式!$A:$AS,14+N6330,FALSE),[1]怪物!$B:$L,11,FALSE))))</f>
        <v/>
      </c>
      <c r="H6330" t="str">
        <f t="shared" si="295"/>
        <v/>
      </c>
      <c r="I6330" t="str">
        <f t="shared" si="296"/>
        <v/>
      </c>
      <c r="J6330" t="str">
        <f>IF(B6330="","",IF(RIGHT(VLOOKUP(K6330&amp;"_"&amp;L6330&amp;"_"&amp;M6330&amp;"_"&amp;O6330,[1]挑战模式!$A:$AS,14+N6330,FALSE),1)="3","EffectCreate_BossEffect;EffectCreate_MonsterShow","EffectCreate_MonsterShow"))</f>
        <v/>
      </c>
      <c r="K6330" s="2">
        <v>2</v>
      </c>
      <c r="L6330" s="2">
        <v>3</v>
      </c>
      <c r="M6330" s="2">
        <v>2</v>
      </c>
      <c r="N6330" s="2">
        <v>6</v>
      </c>
      <c r="O6330" s="6" t="s">
        <v>467</v>
      </c>
    </row>
    <row r="6331" spans="2:15" x14ac:dyDescent="0.2">
      <c r="B6331" t="str">
        <f>IF(ISNA(VLOOKUP(K6331&amp;"_"&amp;L6331&amp;"_"&amp;M6331&amp;"_"&amp;O6331,[1]挑战模式!$A:$AS,1,FALSE)),"",IF(VLOOKUP(K6331&amp;"_"&amp;L6331&amp;"_"&amp;M6331&amp;"_"&amp;O6331,[1]挑战模式!$A:$AS,14+N6331,FALSE)="","","Monster_Season"&amp;K6331&amp;"_Challenge"&amp;L6331&amp;"_"&amp;M6331&amp;"_"&amp;N6331&amp;"_"&amp;O6331))</f>
        <v>Monster_Season2_Challenge3_3_1_Hard</v>
      </c>
      <c r="C6331" t="str">
        <f t="shared" si="294"/>
        <v>None</v>
      </c>
      <c r="G6331" t="str">
        <f>IF(ISNA(VLOOKUP(K6331&amp;"_"&amp;L6331&amp;"_"&amp;M6331&amp;"_"&amp;O6331,[1]挑战模式!$A:$AS,14+N6331,FALSE)),"",IF(VLOOKUP(K6331&amp;"_"&amp;L6331&amp;"_"&amp;M6331&amp;"_"&amp;O6331,[1]挑战模式!$A:$AS,14+N6331,FALSE)="","",IF(VLOOKUP(VLOOKUP(K6331&amp;"_"&amp;L6331&amp;"_"&amp;M6331&amp;"_"&amp;O6331,[1]挑战模式!$A:$AS,14+N6331,FALSE),[1]怪物!$B:$L,11,FALSE)=0,"",VLOOKUP(VLOOKUP(K6331&amp;"_"&amp;L6331&amp;"_"&amp;M6331&amp;"_"&amp;O6331,[1]挑战模式!$A:$AS,14+N6331,FALSE),[1]怪物!$B:$L,11,FALSE))))</f>
        <v/>
      </c>
      <c r="H6331" t="str">
        <f t="shared" si="295"/>
        <v>Unit_Monster_Season2_Challenge3_3_1_Hard</v>
      </c>
      <c r="I6331" t="str">
        <f t="shared" si="296"/>
        <v>TowerDefense_Monster1</v>
      </c>
      <c r="J6331" t="str">
        <f>IF(B6331="","",IF(RIGHT(VLOOKUP(K6331&amp;"_"&amp;L6331&amp;"_"&amp;M6331&amp;"_"&amp;O6331,[1]挑战模式!$A:$AS,14+N6331,FALSE),1)="3","EffectCreate_BossEffect;EffectCreate_MonsterShow","EffectCreate_MonsterShow"))</f>
        <v>EffectCreate_MonsterShow</v>
      </c>
      <c r="K6331" s="2">
        <v>2</v>
      </c>
      <c r="L6331" s="2">
        <v>3</v>
      </c>
      <c r="M6331" s="2">
        <v>3</v>
      </c>
      <c r="N6331" s="2">
        <v>1</v>
      </c>
      <c r="O6331" s="6" t="s">
        <v>467</v>
      </c>
    </row>
    <row r="6332" spans="2:15" x14ac:dyDescent="0.2">
      <c r="B6332" t="str">
        <f>IF(ISNA(VLOOKUP(K6332&amp;"_"&amp;L6332&amp;"_"&amp;M6332&amp;"_"&amp;O6332,[1]挑战模式!$A:$AS,1,FALSE)),"",IF(VLOOKUP(K6332&amp;"_"&amp;L6332&amp;"_"&amp;M6332&amp;"_"&amp;O6332,[1]挑战模式!$A:$AS,14+N6332,FALSE)="","","Monster_Season"&amp;K6332&amp;"_Challenge"&amp;L6332&amp;"_"&amp;M6332&amp;"_"&amp;N6332&amp;"_"&amp;O6332))</f>
        <v>Monster_Season2_Challenge3_3_2_Hard</v>
      </c>
      <c r="C6332" t="str">
        <f t="shared" si="294"/>
        <v>None</v>
      </c>
      <c r="G6332" t="str">
        <f>IF(ISNA(VLOOKUP(K6332&amp;"_"&amp;L6332&amp;"_"&amp;M6332&amp;"_"&amp;O6332,[1]挑战模式!$A:$AS,14+N6332,FALSE)),"",IF(VLOOKUP(K6332&amp;"_"&amp;L6332&amp;"_"&amp;M6332&amp;"_"&amp;O6332,[1]挑战模式!$A:$AS,14+N6332,FALSE)="","",IF(VLOOKUP(VLOOKUP(K6332&amp;"_"&amp;L6332&amp;"_"&amp;M6332&amp;"_"&amp;O6332,[1]挑战模式!$A:$AS,14+N6332,FALSE),[1]怪物!$B:$L,11,FALSE)=0,"",VLOOKUP(VLOOKUP(K6332&amp;"_"&amp;L6332&amp;"_"&amp;M6332&amp;"_"&amp;O6332,[1]挑战模式!$A:$AS,14+N6332,FALSE),[1]怪物!$B:$L,11,FALSE))))</f>
        <v/>
      </c>
      <c r="H6332" t="str">
        <f t="shared" si="295"/>
        <v>Unit_Monster_Season2_Challenge3_3_2_Hard</v>
      </c>
      <c r="I6332" t="str">
        <f t="shared" si="296"/>
        <v>TowerDefense_Monster1</v>
      </c>
      <c r="J6332" t="str">
        <f>IF(B6332="","",IF(RIGHT(VLOOKUP(K6332&amp;"_"&amp;L6332&amp;"_"&amp;M6332&amp;"_"&amp;O6332,[1]挑战模式!$A:$AS,14+N6332,FALSE),1)="3","EffectCreate_BossEffect;EffectCreate_MonsterShow","EffectCreate_MonsterShow"))</f>
        <v>EffectCreate_MonsterShow</v>
      </c>
      <c r="K6332" s="2">
        <v>2</v>
      </c>
      <c r="L6332" s="2">
        <v>3</v>
      </c>
      <c r="M6332" s="2">
        <v>3</v>
      </c>
      <c r="N6332" s="2">
        <v>2</v>
      </c>
      <c r="O6332" s="6" t="s">
        <v>467</v>
      </c>
    </row>
    <row r="6333" spans="2:15" x14ac:dyDescent="0.2">
      <c r="B6333" t="str">
        <f>IF(ISNA(VLOOKUP(K6333&amp;"_"&amp;L6333&amp;"_"&amp;M6333&amp;"_"&amp;O6333,[1]挑战模式!$A:$AS,1,FALSE)),"",IF(VLOOKUP(K6333&amp;"_"&amp;L6333&amp;"_"&amp;M6333&amp;"_"&amp;O6333,[1]挑战模式!$A:$AS,14+N6333,FALSE)="","","Monster_Season"&amp;K6333&amp;"_Challenge"&amp;L6333&amp;"_"&amp;M6333&amp;"_"&amp;N6333&amp;"_"&amp;O6333))</f>
        <v/>
      </c>
      <c r="C6333" t="str">
        <f t="shared" si="294"/>
        <v/>
      </c>
      <c r="G6333" t="str">
        <f>IF(ISNA(VLOOKUP(K6333&amp;"_"&amp;L6333&amp;"_"&amp;M6333&amp;"_"&amp;O6333,[1]挑战模式!$A:$AS,14+N6333,FALSE)),"",IF(VLOOKUP(K6333&amp;"_"&amp;L6333&amp;"_"&amp;M6333&amp;"_"&amp;O6333,[1]挑战模式!$A:$AS,14+N6333,FALSE)="","",IF(VLOOKUP(VLOOKUP(K6333&amp;"_"&amp;L6333&amp;"_"&amp;M6333&amp;"_"&amp;O6333,[1]挑战模式!$A:$AS,14+N6333,FALSE),[1]怪物!$B:$L,11,FALSE)=0,"",VLOOKUP(VLOOKUP(K6333&amp;"_"&amp;L6333&amp;"_"&amp;M6333&amp;"_"&amp;O6333,[1]挑战模式!$A:$AS,14+N6333,FALSE),[1]怪物!$B:$L,11,FALSE))))</f>
        <v/>
      </c>
      <c r="H6333" t="str">
        <f t="shared" si="295"/>
        <v/>
      </c>
      <c r="I6333" t="str">
        <f t="shared" si="296"/>
        <v/>
      </c>
      <c r="J6333" t="str">
        <f>IF(B6333="","",IF(RIGHT(VLOOKUP(K6333&amp;"_"&amp;L6333&amp;"_"&amp;M6333&amp;"_"&amp;O6333,[1]挑战模式!$A:$AS,14+N6333,FALSE),1)="3","EffectCreate_BossEffect;EffectCreate_MonsterShow","EffectCreate_MonsterShow"))</f>
        <v/>
      </c>
      <c r="K6333" s="2">
        <v>2</v>
      </c>
      <c r="L6333" s="2">
        <v>3</v>
      </c>
      <c r="M6333" s="2">
        <v>3</v>
      </c>
      <c r="N6333" s="2">
        <v>3</v>
      </c>
      <c r="O6333" s="6" t="s">
        <v>467</v>
      </c>
    </row>
    <row r="6334" spans="2:15" x14ac:dyDescent="0.2">
      <c r="B6334" t="str">
        <f>IF(ISNA(VLOOKUP(K6334&amp;"_"&amp;L6334&amp;"_"&amp;M6334&amp;"_"&amp;O6334,[1]挑战模式!$A:$AS,1,FALSE)),"",IF(VLOOKUP(K6334&amp;"_"&amp;L6334&amp;"_"&amp;M6334&amp;"_"&amp;O6334,[1]挑战模式!$A:$AS,14+N6334,FALSE)="","","Monster_Season"&amp;K6334&amp;"_Challenge"&amp;L6334&amp;"_"&amp;M6334&amp;"_"&amp;N6334&amp;"_"&amp;O6334))</f>
        <v/>
      </c>
      <c r="C6334" t="str">
        <f t="shared" si="294"/>
        <v/>
      </c>
      <c r="G6334" t="str">
        <f>IF(ISNA(VLOOKUP(K6334&amp;"_"&amp;L6334&amp;"_"&amp;M6334&amp;"_"&amp;O6334,[1]挑战模式!$A:$AS,14+N6334,FALSE)),"",IF(VLOOKUP(K6334&amp;"_"&amp;L6334&amp;"_"&amp;M6334&amp;"_"&amp;O6334,[1]挑战模式!$A:$AS,14+N6334,FALSE)="","",IF(VLOOKUP(VLOOKUP(K6334&amp;"_"&amp;L6334&amp;"_"&amp;M6334&amp;"_"&amp;O6334,[1]挑战模式!$A:$AS,14+N6334,FALSE),[1]怪物!$B:$L,11,FALSE)=0,"",VLOOKUP(VLOOKUP(K6334&amp;"_"&amp;L6334&amp;"_"&amp;M6334&amp;"_"&amp;O6334,[1]挑战模式!$A:$AS,14+N6334,FALSE),[1]怪物!$B:$L,11,FALSE))))</f>
        <v/>
      </c>
      <c r="H6334" t="str">
        <f t="shared" si="295"/>
        <v/>
      </c>
      <c r="I6334" t="str">
        <f t="shared" si="296"/>
        <v/>
      </c>
      <c r="J6334" t="str">
        <f>IF(B6334="","",IF(RIGHT(VLOOKUP(K6334&amp;"_"&amp;L6334&amp;"_"&amp;M6334&amp;"_"&amp;O6334,[1]挑战模式!$A:$AS,14+N6334,FALSE),1)="3","EffectCreate_BossEffect;EffectCreate_MonsterShow","EffectCreate_MonsterShow"))</f>
        <v/>
      </c>
      <c r="K6334" s="2">
        <v>2</v>
      </c>
      <c r="L6334" s="2">
        <v>3</v>
      </c>
      <c r="M6334" s="2">
        <v>3</v>
      </c>
      <c r="N6334" s="2">
        <v>4</v>
      </c>
      <c r="O6334" s="6" t="s">
        <v>467</v>
      </c>
    </row>
    <row r="6335" spans="2:15" x14ac:dyDescent="0.2">
      <c r="B6335" t="str">
        <f>IF(ISNA(VLOOKUP(K6335&amp;"_"&amp;L6335&amp;"_"&amp;M6335&amp;"_"&amp;O6335,[1]挑战模式!$A:$AS,1,FALSE)),"",IF(VLOOKUP(K6335&amp;"_"&amp;L6335&amp;"_"&amp;M6335&amp;"_"&amp;O6335,[1]挑战模式!$A:$AS,14+N6335,FALSE)="","","Monster_Season"&amp;K6335&amp;"_Challenge"&amp;L6335&amp;"_"&amp;M6335&amp;"_"&amp;N6335&amp;"_"&amp;O6335))</f>
        <v/>
      </c>
      <c r="C6335" t="str">
        <f t="shared" si="294"/>
        <v/>
      </c>
      <c r="G6335" t="str">
        <f>IF(ISNA(VLOOKUP(K6335&amp;"_"&amp;L6335&amp;"_"&amp;M6335&amp;"_"&amp;O6335,[1]挑战模式!$A:$AS,14+N6335,FALSE)),"",IF(VLOOKUP(K6335&amp;"_"&amp;L6335&amp;"_"&amp;M6335&amp;"_"&amp;O6335,[1]挑战模式!$A:$AS,14+N6335,FALSE)="","",IF(VLOOKUP(VLOOKUP(K6335&amp;"_"&amp;L6335&amp;"_"&amp;M6335&amp;"_"&amp;O6335,[1]挑战模式!$A:$AS,14+N6335,FALSE),[1]怪物!$B:$L,11,FALSE)=0,"",VLOOKUP(VLOOKUP(K6335&amp;"_"&amp;L6335&amp;"_"&amp;M6335&amp;"_"&amp;O6335,[1]挑战模式!$A:$AS,14+N6335,FALSE),[1]怪物!$B:$L,11,FALSE))))</f>
        <v/>
      </c>
      <c r="H6335" t="str">
        <f t="shared" si="295"/>
        <v/>
      </c>
      <c r="I6335" t="str">
        <f t="shared" si="296"/>
        <v/>
      </c>
      <c r="J6335" t="str">
        <f>IF(B6335="","",IF(RIGHT(VLOOKUP(K6335&amp;"_"&amp;L6335&amp;"_"&amp;M6335&amp;"_"&amp;O6335,[1]挑战模式!$A:$AS,14+N6335,FALSE),1)="3","EffectCreate_BossEffect;EffectCreate_MonsterShow","EffectCreate_MonsterShow"))</f>
        <v/>
      </c>
      <c r="K6335" s="2">
        <v>2</v>
      </c>
      <c r="L6335" s="2">
        <v>3</v>
      </c>
      <c r="M6335" s="2">
        <v>3</v>
      </c>
      <c r="N6335" s="2">
        <v>5</v>
      </c>
      <c r="O6335" s="6" t="s">
        <v>467</v>
      </c>
    </row>
    <row r="6336" spans="2:15" x14ac:dyDescent="0.2">
      <c r="B6336" t="str">
        <f>IF(ISNA(VLOOKUP(K6336&amp;"_"&amp;L6336&amp;"_"&amp;M6336&amp;"_"&amp;O6336,[1]挑战模式!$A:$AS,1,FALSE)),"",IF(VLOOKUP(K6336&amp;"_"&amp;L6336&amp;"_"&amp;M6336&amp;"_"&amp;O6336,[1]挑战模式!$A:$AS,14+N6336,FALSE)="","","Monster_Season"&amp;K6336&amp;"_Challenge"&amp;L6336&amp;"_"&amp;M6336&amp;"_"&amp;N6336&amp;"_"&amp;O6336))</f>
        <v/>
      </c>
      <c r="C6336" t="str">
        <f t="shared" si="294"/>
        <v/>
      </c>
      <c r="G6336" t="str">
        <f>IF(ISNA(VLOOKUP(K6336&amp;"_"&amp;L6336&amp;"_"&amp;M6336&amp;"_"&amp;O6336,[1]挑战模式!$A:$AS,14+N6336,FALSE)),"",IF(VLOOKUP(K6336&amp;"_"&amp;L6336&amp;"_"&amp;M6336&amp;"_"&amp;O6336,[1]挑战模式!$A:$AS,14+N6336,FALSE)="","",IF(VLOOKUP(VLOOKUP(K6336&amp;"_"&amp;L6336&amp;"_"&amp;M6336&amp;"_"&amp;O6336,[1]挑战模式!$A:$AS,14+N6336,FALSE),[1]怪物!$B:$L,11,FALSE)=0,"",VLOOKUP(VLOOKUP(K6336&amp;"_"&amp;L6336&amp;"_"&amp;M6336&amp;"_"&amp;O6336,[1]挑战模式!$A:$AS,14+N6336,FALSE),[1]怪物!$B:$L,11,FALSE))))</f>
        <v/>
      </c>
      <c r="H6336" t="str">
        <f t="shared" si="295"/>
        <v/>
      </c>
      <c r="I6336" t="str">
        <f t="shared" si="296"/>
        <v/>
      </c>
      <c r="J6336" t="str">
        <f>IF(B6336="","",IF(RIGHT(VLOOKUP(K6336&amp;"_"&amp;L6336&amp;"_"&amp;M6336&amp;"_"&amp;O6336,[1]挑战模式!$A:$AS,14+N6336,FALSE),1)="3","EffectCreate_BossEffect;EffectCreate_MonsterShow","EffectCreate_MonsterShow"))</f>
        <v/>
      </c>
      <c r="K6336" s="2">
        <v>2</v>
      </c>
      <c r="L6336" s="2">
        <v>3</v>
      </c>
      <c r="M6336" s="2">
        <v>3</v>
      </c>
      <c r="N6336" s="2">
        <v>6</v>
      </c>
      <c r="O6336" s="6" t="s">
        <v>467</v>
      </c>
    </row>
    <row r="6337" spans="2:15" x14ac:dyDescent="0.2">
      <c r="B6337" t="str">
        <f>IF(ISNA(VLOOKUP(K6337&amp;"_"&amp;L6337&amp;"_"&amp;M6337&amp;"_"&amp;O6337,[1]挑战模式!$A:$AS,1,FALSE)),"",IF(VLOOKUP(K6337&amp;"_"&amp;L6337&amp;"_"&amp;M6337&amp;"_"&amp;O6337,[1]挑战模式!$A:$AS,14+N6337,FALSE)="","","Monster_Season"&amp;K6337&amp;"_Challenge"&amp;L6337&amp;"_"&amp;M6337&amp;"_"&amp;N6337&amp;"_"&amp;O6337))</f>
        <v>Monster_Season2_Challenge3_4_1_Hard</v>
      </c>
      <c r="C6337" t="str">
        <f t="shared" si="294"/>
        <v>None</v>
      </c>
      <c r="G6337" t="str">
        <f>IF(ISNA(VLOOKUP(K6337&amp;"_"&amp;L6337&amp;"_"&amp;M6337&amp;"_"&amp;O6337,[1]挑战模式!$A:$AS,14+N6337,FALSE)),"",IF(VLOOKUP(K6337&amp;"_"&amp;L6337&amp;"_"&amp;M6337&amp;"_"&amp;O6337,[1]挑战模式!$A:$AS,14+N6337,FALSE)="","",IF(VLOOKUP(VLOOKUP(K6337&amp;"_"&amp;L6337&amp;"_"&amp;M6337&amp;"_"&amp;O6337,[1]挑战模式!$A:$AS,14+N6337,FALSE),[1]怪物!$B:$L,11,FALSE)=0,"",VLOOKUP(VLOOKUP(K6337&amp;"_"&amp;L6337&amp;"_"&amp;M6337&amp;"_"&amp;O6337,[1]挑战模式!$A:$AS,14+N6337,FALSE),[1]怪物!$B:$L,11,FALSE))))</f>
        <v/>
      </c>
      <c r="H6337" t="str">
        <f t="shared" si="295"/>
        <v>Unit_Monster_Season2_Challenge3_4_1_Hard</v>
      </c>
      <c r="I6337" t="str">
        <f t="shared" si="296"/>
        <v>TowerDefense_Monster1</v>
      </c>
      <c r="J6337" t="str">
        <f>IF(B6337="","",IF(RIGHT(VLOOKUP(K6337&amp;"_"&amp;L6337&amp;"_"&amp;M6337&amp;"_"&amp;O6337,[1]挑战模式!$A:$AS,14+N6337,FALSE),1)="3","EffectCreate_BossEffect;EffectCreate_MonsterShow","EffectCreate_MonsterShow"))</f>
        <v>EffectCreate_MonsterShow</v>
      </c>
      <c r="K6337" s="2">
        <v>2</v>
      </c>
      <c r="L6337" s="2">
        <v>3</v>
      </c>
      <c r="M6337" s="2">
        <v>4</v>
      </c>
      <c r="N6337" s="2">
        <v>1</v>
      </c>
      <c r="O6337" s="6" t="s">
        <v>467</v>
      </c>
    </row>
    <row r="6338" spans="2:15" x14ac:dyDescent="0.2">
      <c r="B6338" t="str">
        <f>IF(ISNA(VLOOKUP(K6338&amp;"_"&amp;L6338&amp;"_"&amp;M6338&amp;"_"&amp;O6338,[1]挑战模式!$A:$AS,1,FALSE)),"",IF(VLOOKUP(K6338&amp;"_"&amp;L6338&amp;"_"&amp;M6338&amp;"_"&amp;O6338,[1]挑战模式!$A:$AS,14+N6338,FALSE)="","","Monster_Season"&amp;K6338&amp;"_Challenge"&amp;L6338&amp;"_"&amp;M6338&amp;"_"&amp;N6338&amp;"_"&amp;O6338))</f>
        <v>Monster_Season2_Challenge3_4_2_Hard</v>
      </c>
      <c r="C6338" t="str">
        <f t="shared" si="294"/>
        <v>None</v>
      </c>
      <c r="G6338" t="str">
        <f>IF(ISNA(VLOOKUP(K6338&amp;"_"&amp;L6338&amp;"_"&amp;M6338&amp;"_"&amp;O6338,[1]挑战模式!$A:$AS,14+N6338,FALSE)),"",IF(VLOOKUP(K6338&amp;"_"&amp;L6338&amp;"_"&amp;M6338&amp;"_"&amp;O6338,[1]挑战模式!$A:$AS,14+N6338,FALSE)="","",IF(VLOOKUP(VLOOKUP(K6338&amp;"_"&amp;L6338&amp;"_"&amp;M6338&amp;"_"&amp;O6338,[1]挑战模式!$A:$AS,14+N6338,FALSE),[1]怪物!$B:$L,11,FALSE)=0,"",VLOOKUP(VLOOKUP(K6338&amp;"_"&amp;L6338&amp;"_"&amp;M6338&amp;"_"&amp;O6338,[1]挑战模式!$A:$AS,14+N6338,FALSE),[1]怪物!$B:$L,11,FALSE))))</f>
        <v/>
      </c>
      <c r="H6338" t="str">
        <f t="shared" si="295"/>
        <v>Unit_Monster_Season2_Challenge3_4_2_Hard</v>
      </c>
      <c r="I6338" t="str">
        <f t="shared" si="296"/>
        <v>TowerDefense_Monster1</v>
      </c>
      <c r="J6338" t="str">
        <f>IF(B6338="","",IF(RIGHT(VLOOKUP(K6338&amp;"_"&amp;L6338&amp;"_"&amp;M6338&amp;"_"&amp;O6338,[1]挑战模式!$A:$AS,14+N6338,FALSE),1)="3","EffectCreate_BossEffect;EffectCreate_MonsterShow","EffectCreate_MonsterShow"))</f>
        <v>EffectCreate_MonsterShow</v>
      </c>
      <c r="K6338" s="2">
        <v>2</v>
      </c>
      <c r="L6338" s="2">
        <v>3</v>
      </c>
      <c r="M6338" s="2">
        <v>4</v>
      </c>
      <c r="N6338" s="2">
        <v>2</v>
      </c>
      <c r="O6338" s="6" t="s">
        <v>467</v>
      </c>
    </row>
    <row r="6339" spans="2:15" x14ac:dyDescent="0.2">
      <c r="B6339" t="str">
        <f>IF(ISNA(VLOOKUP(K6339&amp;"_"&amp;L6339&amp;"_"&amp;M6339&amp;"_"&amp;O6339,[1]挑战模式!$A:$AS,1,FALSE)),"",IF(VLOOKUP(K6339&amp;"_"&amp;L6339&amp;"_"&amp;M6339&amp;"_"&amp;O6339,[1]挑战模式!$A:$AS,14+N6339,FALSE)="","","Monster_Season"&amp;K6339&amp;"_Challenge"&amp;L6339&amp;"_"&amp;M6339&amp;"_"&amp;N6339&amp;"_"&amp;O6339))</f>
        <v>Monster_Season2_Challenge3_4_3_Hard</v>
      </c>
      <c r="C6339" t="str">
        <f t="shared" si="294"/>
        <v>None</v>
      </c>
      <c r="G6339" t="str">
        <f>IF(ISNA(VLOOKUP(K6339&amp;"_"&amp;L6339&amp;"_"&amp;M6339&amp;"_"&amp;O6339,[1]挑战模式!$A:$AS,14+N6339,FALSE)),"",IF(VLOOKUP(K6339&amp;"_"&amp;L6339&amp;"_"&amp;M6339&amp;"_"&amp;O6339,[1]挑战模式!$A:$AS,14+N6339,FALSE)="","",IF(VLOOKUP(VLOOKUP(K6339&amp;"_"&amp;L6339&amp;"_"&amp;M6339&amp;"_"&amp;O6339,[1]挑战模式!$A:$AS,14+N6339,FALSE),[1]怪物!$B:$L,11,FALSE)=0,"",VLOOKUP(VLOOKUP(K6339&amp;"_"&amp;L6339&amp;"_"&amp;M6339&amp;"_"&amp;O6339,[1]挑战模式!$A:$AS,14+N6339,FALSE),[1]怪物!$B:$L,11,FALSE))))</f>
        <v/>
      </c>
      <c r="H6339" t="str">
        <f t="shared" si="295"/>
        <v>Unit_Monster_Season2_Challenge3_4_3_Hard</v>
      </c>
      <c r="I6339" t="str">
        <f t="shared" si="296"/>
        <v>TowerDefense_Monster1</v>
      </c>
      <c r="J6339" t="str">
        <f>IF(B6339="","",IF(RIGHT(VLOOKUP(K6339&amp;"_"&amp;L6339&amp;"_"&amp;M6339&amp;"_"&amp;O6339,[1]挑战模式!$A:$AS,14+N6339,FALSE),1)="3","EffectCreate_BossEffect;EffectCreate_MonsterShow","EffectCreate_MonsterShow"))</f>
        <v>EffectCreate_MonsterShow</v>
      </c>
      <c r="K6339" s="2">
        <v>2</v>
      </c>
      <c r="L6339" s="2">
        <v>3</v>
      </c>
      <c r="M6339" s="2">
        <v>4</v>
      </c>
      <c r="N6339" s="2">
        <v>3</v>
      </c>
      <c r="O6339" s="6" t="s">
        <v>467</v>
      </c>
    </row>
    <row r="6340" spans="2:15" x14ac:dyDescent="0.2">
      <c r="B6340" t="str">
        <f>IF(ISNA(VLOOKUP(K6340&amp;"_"&amp;L6340&amp;"_"&amp;M6340&amp;"_"&amp;O6340,[1]挑战模式!$A:$AS,1,FALSE)),"",IF(VLOOKUP(K6340&amp;"_"&amp;L6340&amp;"_"&amp;M6340&amp;"_"&amp;O6340,[1]挑战模式!$A:$AS,14+N6340,FALSE)="","","Monster_Season"&amp;K6340&amp;"_Challenge"&amp;L6340&amp;"_"&amp;M6340&amp;"_"&amp;N6340&amp;"_"&amp;O6340))</f>
        <v/>
      </c>
      <c r="C6340" t="str">
        <f t="shared" si="294"/>
        <v/>
      </c>
      <c r="G6340" t="str">
        <f>IF(ISNA(VLOOKUP(K6340&amp;"_"&amp;L6340&amp;"_"&amp;M6340&amp;"_"&amp;O6340,[1]挑战模式!$A:$AS,14+N6340,FALSE)),"",IF(VLOOKUP(K6340&amp;"_"&amp;L6340&amp;"_"&amp;M6340&amp;"_"&amp;O6340,[1]挑战模式!$A:$AS,14+N6340,FALSE)="","",IF(VLOOKUP(VLOOKUP(K6340&amp;"_"&amp;L6340&amp;"_"&amp;M6340&amp;"_"&amp;O6340,[1]挑战模式!$A:$AS,14+N6340,FALSE),[1]怪物!$B:$L,11,FALSE)=0,"",VLOOKUP(VLOOKUP(K6340&amp;"_"&amp;L6340&amp;"_"&amp;M6340&amp;"_"&amp;O6340,[1]挑战模式!$A:$AS,14+N6340,FALSE),[1]怪物!$B:$L,11,FALSE))))</f>
        <v/>
      </c>
      <c r="H6340" t="str">
        <f t="shared" si="295"/>
        <v/>
      </c>
      <c r="I6340" t="str">
        <f t="shared" si="296"/>
        <v/>
      </c>
      <c r="J6340" t="str">
        <f>IF(B6340="","",IF(RIGHT(VLOOKUP(K6340&amp;"_"&amp;L6340&amp;"_"&amp;M6340&amp;"_"&amp;O6340,[1]挑战模式!$A:$AS,14+N6340,FALSE),1)="3","EffectCreate_BossEffect;EffectCreate_MonsterShow","EffectCreate_MonsterShow"))</f>
        <v/>
      </c>
      <c r="K6340" s="2">
        <v>2</v>
      </c>
      <c r="L6340" s="2">
        <v>3</v>
      </c>
      <c r="M6340" s="2">
        <v>4</v>
      </c>
      <c r="N6340" s="2">
        <v>4</v>
      </c>
      <c r="O6340" s="6" t="s">
        <v>467</v>
      </c>
    </row>
    <row r="6341" spans="2:15" x14ac:dyDescent="0.2">
      <c r="B6341" t="str">
        <f>IF(ISNA(VLOOKUP(K6341&amp;"_"&amp;L6341&amp;"_"&amp;M6341&amp;"_"&amp;O6341,[1]挑战模式!$A:$AS,1,FALSE)),"",IF(VLOOKUP(K6341&amp;"_"&amp;L6341&amp;"_"&amp;M6341&amp;"_"&amp;O6341,[1]挑战模式!$A:$AS,14+N6341,FALSE)="","","Monster_Season"&amp;K6341&amp;"_Challenge"&amp;L6341&amp;"_"&amp;M6341&amp;"_"&amp;N6341&amp;"_"&amp;O6341))</f>
        <v/>
      </c>
      <c r="C6341" t="str">
        <f t="shared" si="294"/>
        <v/>
      </c>
      <c r="G6341" t="str">
        <f>IF(ISNA(VLOOKUP(K6341&amp;"_"&amp;L6341&amp;"_"&amp;M6341&amp;"_"&amp;O6341,[1]挑战模式!$A:$AS,14+N6341,FALSE)),"",IF(VLOOKUP(K6341&amp;"_"&amp;L6341&amp;"_"&amp;M6341&amp;"_"&amp;O6341,[1]挑战模式!$A:$AS,14+N6341,FALSE)="","",IF(VLOOKUP(VLOOKUP(K6341&amp;"_"&amp;L6341&amp;"_"&amp;M6341&amp;"_"&amp;O6341,[1]挑战模式!$A:$AS,14+N6341,FALSE),[1]怪物!$B:$L,11,FALSE)=0,"",VLOOKUP(VLOOKUP(K6341&amp;"_"&amp;L6341&amp;"_"&amp;M6341&amp;"_"&amp;O6341,[1]挑战模式!$A:$AS,14+N6341,FALSE),[1]怪物!$B:$L,11,FALSE))))</f>
        <v/>
      </c>
      <c r="H6341" t="str">
        <f t="shared" si="295"/>
        <v/>
      </c>
      <c r="I6341" t="str">
        <f t="shared" si="296"/>
        <v/>
      </c>
      <c r="J6341" t="str">
        <f>IF(B6341="","",IF(RIGHT(VLOOKUP(K6341&amp;"_"&amp;L6341&amp;"_"&amp;M6341&amp;"_"&amp;O6341,[1]挑战模式!$A:$AS,14+N6341,FALSE),1)="3","EffectCreate_BossEffect;EffectCreate_MonsterShow","EffectCreate_MonsterShow"))</f>
        <v/>
      </c>
      <c r="K6341" s="2">
        <v>2</v>
      </c>
      <c r="L6341" s="2">
        <v>3</v>
      </c>
      <c r="M6341" s="2">
        <v>4</v>
      </c>
      <c r="N6341" s="2">
        <v>5</v>
      </c>
      <c r="O6341" s="6" t="s">
        <v>467</v>
      </c>
    </row>
    <row r="6342" spans="2:15" x14ac:dyDescent="0.2">
      <c r="B6342" t="str">
        <f>IF(ISNA(VLOOKUP(K6342&amp;"_"&amp;L6342&amp;"_"&amp;M6342&amp;"_"&amp;O6342,[1]挑战模式!$A:$AS,1,FALSE)),"",IF(VLOOKUP(K6342&amp;"_"&amp;L6342&amp;"_"&amp;M6342&amp;"_"&amp;O6342,[1]挑战模式!$A:$AS,14+N6342,FALSE)="","","Monster_Season"&amp;K6342&amp;"_Challenge"&amp;L6342&amp;"_"&amp;M6342&amp;"_"&amp;N6342&amp;"_"&amp;O6342))</f>
        <v/>
      </c>
      <c r="C6342" t="str">
        <f t="shared" si="294"/>
        <v/>
      </c>
      <c r="G6342" t="str">
        <f>IF(ISNA(VLOOKUP(K6342&amp;"_"&amp;L6342&amp;"_"&amp;M6342&amp;"_"&amp;O6342,[1]挑战模式!$A:$AS,14+N6342,FALSE)),"",IF(VLOOKUP(K6342&amp;"_"&amp;L6342&amp;"_"&amp;M6342&amp;"_"&amp;O6342,[1]挑战模式!$A:$AS,14+N6342,FALSE)="","",IF(VLOOKUP(VLOOKUP(K6342&amp;"_"&amp;L6342&amp;"_"&amp;M6342&amp;"_"&amp;O6342,[1]挑战模式!$A:$AS,14+N6342,FALSE),[1]怪物!$B:$L,11,FALSE)=0,"",VLOOKUP(VLOOKUP(K6342&amp;"_"&amp;L6342&amp;"_"&amp;M6342&amp;"_"&amp;O6342,[1]挑战模式!$A:$AS,14+N6342,FALSE),[1]怪物!$B:$L,11,FALSE))))</f>
        <v/>
      </c>
      <c r="H6342" t="str">
        <f t="shared" si="295"/>
        <v/>
      </c>
      <c r="I6342" t="str">
        <f t="shared" si="296"/>
        <v/>
      </c>
      <c r="J6342" t="str">
        <f>IF(B6342="","",IF(RIGHT(VLOOKUP(K6342&amp;"_"&amp;L6342&amp;"_"&amp;M6342&amp;"_"&amp;O6342,[1]挑战模式!$A:$AS,14+N6342,FALSE),1)="3","EffectCreate_BossEffect;EffectCreate_MonsterShow","EffectCreate_MonsterShow"))</f>
        <v/>
      </c>
      <c r="K6342" s="2">
        <v>2</v>
      </c>
      <c r="L6342" s="2">
        <v>3</v>
      </c>
      <c r="M6342" s="2">
        <v>4</v>
      </c>
      <c r="N6342" s="2">
        <v>6</v>
      </c>
      <c r="O6342" s="6" t="s">
        <v>467</v>
      </c>
    </row>
    <row r="6343" spans="2:15" x14ac:dyDescent="0.2">
      <c r="B6343" t="str">
        <f>IF(ISNA(VLOOKUP(K6343&amp;"_"&amp;L6343&amp;"_"&amp;M6343&amp;"_"&amp;O6343,[1]挑战模式!$A:$AS,1,FALSE)),"",IF(VLOOKUP(K6343&amp;"_"&amp;L6343&amp;"_"&amp;M6343&amp;"_"&amp;O6343,[1]挑战模式!$A:$AS,14+N6343,FALSE)="","","Monster_Season"&amp;K6343&amp;"_Challenge"&amp;L6343&amp;"_"&amp;M6343&amp;"_"&amp;N6343&amp;"_"&amp;O6343))</f>
        <v>Monster_Season2_Challenge3_5_1_Hard</v>
      </c>
      <c r="C6343" t="str">
        <f t="shared" ref="C6343:C6406" si="297">IF(B6343="","","None")</f>
        <v>None</v>
      </c>
      <c r="G6343" t="str">
        <f>IF(ISNA(VLOOKUP(K6343&amp;"_"&amp;L6343&amp;"_"&amp;M6343&amp;"_"&amp;O6343,[1]挑战模式!$A:$AS,14+N6343,FALSE)),"",IF(VLOOKUP(K6343&amp;"_"&amp;L6343&amp;"_"&amp;M6343&amp;"_"&amp;O6343,[1]挑战模式!$A:$AS,14+N6343,FALSE)="","",IF(VLOOKUP(VLOOKUP(K6343&amp;"_"&amp;L6343&amp;"_"&amp;M6343&amp;"_"&amp;O6343,[1]挑战模式!$A:$AS,14+N6343,FALSE),[1]怪物!$B:$L,11,FALSE)=0,"",VLOOKUP(VLOOKUP(K6343&amp;"_"&amp;L6343&amp;"_"&amp;M6343&amp;"_"&amp;O6343,[1]挑战模式!$A:$AS,14+N6343,FALSE),[1]怪物!$B:$L,11,FALSE))))</f>
        <v/>
      </c>
      <c r="H6343" t="str">
        <f t="shared" ref="H6343:H6406" si="298">IF(B6343="","","Unit_Monster"&amp;RIGHT(B6343,LEN(B6343)-7))</f>
        <v>Unit_Monster_Season2_Challenge3_5_1_Hard</v>
      </c>
      <c r="I6343" t="str">
        <f t="shared" ref="I6343:I6406" si="299">IF(B6343="","","TowerDefense_Monster1")</f>
        <v>TowerDefense_Monster1</v>
      </c>
      <c r="J6343" t="str">
        <f>IF(B6343="","",IF(RIGHT(VLOOKUP(K6343&amp;"_"&amp;L6343&amp;"_"&amp;M6343&amp;"_"&amp;O6343,[1]挑战模式!$A:$AS,14+N6343,FALSE),1)="3","EffectCreate_BossEffect;EffectCreate_MonsterShow","EffectCreate_MonsterShow"))</f>
        <v>EffectCreate_MonsterShow</v>
      </c>
      <c r="K6343" s="2">
        <v>2</v>
      </c>
      <c r="L6343" s="2">
        <v>3</v>
      </c>
      <c r="M6343" s="2">
        <v>5</v>
      </c>
      <c r="N6343" s="2">
        <v>1</v>
      </c>
      <c r="O6343" s="6" t="s">
        <v>467</v>
      </c>
    </row>
    <row r="6344" spans="2:15" x14ac:dyDescent="0.2">
      <c r="B6344" t="str">
        <f>IF(ISNA(VLOOKUP(K6344&amp;"_"&amp;L6344&amp;"_"&amp;M6344&amp;"_"&amp;O6344,[1]挑战模式!$A:$AS,1,FALSE)),"",IF(VLOOKUP(K6344&amp;"_"&amp;L6344&amp;"_"&amp;M6344&amp;"_"&amp;O6344,[1]挑战模式!$A:$AS,14+N6344,FALSE)="","","Monster_Season"&amp;K6344&amp;"_Challenge"&amp;L6344&amp;"_"&amp;M6344&amp;"_"&amp;N6344&amp;"_"&amp;O6344))</f>
        <v>Monster_Season2_Challenge3_5_2_Hard</v>
      </c>
      <c r="C6344" t="str">
        <f t="shared" si="297"/>
        <v>None</v>
      </c>
      <c r="G6344" t="str">
        <f>IF(ISNA(VLOOKUP(K6344&amp;"_"&amp;L6344&amp;"_"&amp;M6344&amp;"_"&amp;O6344,[1]挑战模式!$A:$AS,14+N6344,FALSE)),"",IF(VLOOKUP(K6344&amp;"_"&amp;L6344&amp;"_"&amp;M6344&amp;"_"&amp;O6344,[1]挑战模式!$A:$AS,14+N6344,FALSE)="","",IF(VLOOKUP(VLOOKUP(K6344&amp;"_"&amp;L6344&amp;"_"&amp;M6344&amp;"_"&amp;O6344,[1]挑战模式!$A:$AS,14+N6344,FALSE),[1]怪物!$B:$L,11,FALSE)=0,"",VLOOKUP(VLOOKUP(K6344&amp;"_"&amp;L6344&amp;"_"&amp;M6344&amp;"_"&amp;O6344,[1]挑战模式!$A:$AS,14+N6344,FALSE),[1]怪物!$B:$L,11,FALSE))))</f>
        <v/>
      </c>
      <c r="H6344" t="str">
        <f t="shared" si="298"/>
        <v>Unit_Monster_Season2_Challenge3_5_2_Hard</v>
      </c>
      <c r="I6344" t="str">
        <f t="shared" si="299"/>
        <v>TowerDefense_Monster1</v>
      </c>
      <c r="J6344" t="str">
        <f>IF(B6344="","",IF(RIGHT(VLOOKUP(K6344&amp;"_"&amp;L6344&amp;"_"&amp;M6344&amp;"_"&amp;O6344,[1]挑战模式!$A:$AS,14+N6344,FALSE),1)="3","EffectCreate_BossEffect;EffectCreate_MonsterShow","EffectCreate_MonsterShow"))</f>
        <v>EffectCreate_MonsterShow</v>
      </c>
      <c r="K6344" s="2">
        <v>2</v>
      </c>
      <c r="L6344" s="2">
        <v>3</v>
      </c>
      <c r="M6344" s="2">
        <v>5</v>
      </c>
      <c r="N6344" s="2">
        <v>2</v>
      </c>
      <c r="O6344" s="6" t="s">
        <v>467</v>
      </c>
    </row>
    <row r="6345" spans="2:15" x14ac:dyDescent="0.2">
      <c r="B6345" t="str">
        <f>IF(ISNA(VLOOKUP(K6345&amp;"_"&amp;L6345&amp;"_"&amp;M6345&amp;"_"&amp;O6345,[1]挑战模式!$A:$AS,1,FALSE)),"",IF(VLOOKUP(K6345&amp;"_"&amp;L6345&amp;"_"&amp;M6345&amp;"_"&amp;O6345,[1]挑战模式!$A:$AS,14+N6345,FALSE)="","","Monster_Season"&amp;K6345&amp;"_Challenge"&amp;L6345&amp;"_"&amp;M6345&amp;"_"&amp;N6345&amp;"_"&amp;O6345))</f>
        <v>Monster_Season2_Challenge3_5_3_Hard</v>
      </c>
      <c r="C6345" t="str">
        <f t="shared" si="297"/>
        <v>None</v>
      </c>
      <c r="G6345" t="str">
        <f>IF(ISNA(VLOOKUP(K6345&amp;"_"&amp;L6345&amp;"_"&amp;M6345&amp;"_"&amp;O6345,[1]挑战模式!$A:$AS,14+N6345,FALSE)),"",IF(VLOOKUP(K6345&amp;"_"&amp;L6345&amp;"_"&amp;M6345&amp;"_"&amp;O6345,[1]挑战模式!$A:$AS,14+N6345,FALSE)="","",IF(VLOOKUP(VLOOKUP(K6345&amp;"_"&amp;L6345&amp;"_"&amp;M6345&amp;"_"&amp;O6345,[1]挑战模式!$A:$AS,14+N6345,FALSE),[1]怪物!$B:$L,11,FALSE)=0,"",VLOOKUP(VLOOKUP(K6345&amp;"_"&amp;L6345&amp;"_"&amp;M6345&amp;"_"&amp;O6345,[1]挑战模式!$A:$AS,14+N6345,FALSE),[1]怪物!$B:$L,11,FALSE))))</f>
        <v/>
      </c>
      <c r="H6345" t="str">
        <f t="shared" si="298"/>
        <v>Unit_Monster_Season2_Challenge3_5_3_Hard</v>
      </c>
      <c r="I6345" t="str">
        <f t="shared" si="299"/>
        <v>TowerDefense_Monster1</v>
      </c>
      <c r="J6345" t="str">
        <f>IF(B6345="","",IF(RIGHT(VLOOKUP(K6345&amp;"_"&amp;L6345&amp;"_"&amp;M6345&amp;"_"&amp;O6345,[1]挑战模式!$A:$AS,14+N6345,FALSE),1)="3","EffectCreate_BossEffect;EffectCreate_MonsterShow","EffectCreate_MonsterShow"))</f>
        <v>EffectCreate_MonsterShow</v>
      </c>
      <c r="K6345" s="2">
        <v>2</v>
      </c>
      <c r="L6345" s="2">
        <v>3</v>
      </c>
      <c r="M6345" s="2">
        <v>5</v>
      </c>
      <c r="N6345" s="2">
        <v>3</v>
      </c>
      <c r="O6345" s="6" t="s">
        <v>467</v>
      </c>
    </row>
    <row r="6346" spans="2:15" x14ac:dyDescent="0.2">
      <c r="B6346" t="str">
        <f>IF(ISNA(VLOOKUP(K6346&amp;"_"&amp;L6346&amp;"_"&amp;M6346&amp;"_"&amp;O6346,[1]挑战模式!$A:$AS,1,FALSE)),"",IF(VLOOKUP(K6346&amp;"_"&amp;L6346&amp;"_"&amp;M6346&amp;"_"&amp;O6346,[1]挑战模式!$A:$AS,14+N6346,FALSE)="","","Monster_Season"&amp;K6346&amp;"_Challenge"&amp;L6346&amp;"_"&amp;M6346&amp;"_"&amp;N6346&amp;"_"&amp;O6346))</f>
        <v/>
      </c>
      <c r="C6346" t="str">
        <f t="shared" si="297"/>
        <v/>
      </c>
      <c r="G6346" t="str">
        <f>IF(ISNA(VLOOKUP(K6346&amp;"_"&amp;L6346&amp;"_"&amp;M6346&amp;"_"&amp;O6346,[1]挑战模式!$A:$AS,14+N6346,FALSE)),"",IF(VLOOKUP(K6346&amp;"_"&amp;L6346&amp;"_"&amp;M6346&amp;"_"&amp;O6346,[1]挑战模式!$A:$AS,14+N6346,FALSE)="","",IF(VLOOKUP(VLOOKUP(K6346&amp;"_"&amp;L6346&amp;"_"&amp;M6346&amp;"_"&amp;O6346,[1]挑战模式!$A:$AS,14+N6346,FALSE),[1]怪物!$B:$L,11,FALSE)=0,"",VLOOKUP(VLOOKUP(K6346&amp;"_"&amp;L6346&amp;"_"&amp;M6346&amp;"_"&amp;O6346,[1]挑战模式!$A:$AS,14+N6346,FALSE),[1]怪物!$B:$L,11,FALSE))))</f>
        <v/>
      </c>
      <c r="H6346" t="str">
        <f t="shared" si="298"/>
        <v/>
      </c>
      <c r="I6346" t="str">
        <f t="shared" si="299"/>
        <v/>
      </c>
      <c r="J6346" t="str">
        <f>IF(B6346="","",IF(RIGHT(VLOOKUP(K6346&amp;"_"&amp;L6346&amp;"_"&amp;M6346&amp;"_"&amp;O6346,[1]挑战模式!$A:$AS,14+N6346,FALSE),1)="3","EffectCreate_BossEffect;EffectCreate_MonsterShow","EffectCreate_MonsterShow"))</f>
        <v/>
      </c>
      <c r="K6346" s="2">
        <v>2</v>
      </c>
      <c r="L6346" s="2">
        <v>3</v>
      </c>
      <c r="M6346" s="2">
        <v>5</v>
      </c>
      <c r="N6346" s="2">
        <v>4</v>
      </c>
      <c r="O6346" s="6" t="s">
        <v>467</v>
      </c>
    </row>
    <row r="6347" spans="2:15" x14ac:dyDescent="0.2">
      <c r="B6347" t="str">
        <f>IF(ISNA(VLOOKUP(K6347&amp;"_"&amp;L6347&amp;"_"&amp;M6347&amp;"_"&amp;O6347,[1]挑战模式!$A:$AS,1,FALSE)),"",IF(VLOOKUP(K6347&amp;"_"&amp;L6347&amp;"_"&amp;M6347&amp;"_"&amp;O6347,[1]挑战模式!$A:$AS,14+N6347,FALSE)="","","Monster_Season"&amp;K6347&amp;"_Challenge"&amp;L6347&amp;"_"&amp;M6347&amp;"_"&amp;N6347&amp;"_"&amp;O6347))</f>
        <v/>
      </c>
      <c r="C6347" t="str">
        <f t="shared" si="297"/>
        <v/>
      </c>
      <c r="G6347" t="str">
        <f>IF(ISNA(VLOOKUP(K6347&amp;"_"&amp;L6347&amp;"_"&amp;M6347&amp;"_"&amp;O6347,[1]挑战模式!$A:$AS,14+N6347,FALSE)),"",IF(VLOOKUP(K6347&amp;"_"&amp;L6347&amp;"_"&amp;M6347&amp;"_"&amp;O6347,[1]挑战模式!$A:$AS,14+N6347,FALSE)="","",IF(VLOOKUP(VLOOKUP(K6347&amp;"_"&amp;L6347&amp;"_"&amp;M6347&amp;"_"&amp;O6347,[1]挑战模式!$A:$AS,14+N6347,FALSE),[1]怪物!$B:$L,11,FALSE)=0,"",VLOOKUP(VLOOKUP(K6347&amp;"_"&amp;L6347&amp;"_"&amp;M6347&amp;"_"&amp;O6347,[1]挑战模式!$A:$AS,14+N6347,FALSE),[1]怪物!$B:$L,11,FALSE))))</f>
        <v/>
      </c>
      <c r="H6347" t="str">
        <f t="shared" si="298"/>
        <v/>
      </c>
      <c r="I6347" t="str">
        <f t="shared" si="299"/>
        <v/>
      </c>
      <c r="J6347" t="str">
        <f>IF(B6347="","",IF(RIGHT(VLOOKUP(K6347&amp;"_"&amp;L6347&amp;"_"&amp;M6347&amp;"_"&amp;O6347,[1]挑战模式!$A:$AS,14+N6347,FALSE),1)="3","EffectCreate_BossEffect;EffectCreate_MonsterShow","EffectCreate_MonsterShow"))</f>
        <v/>
      </c>
      <c r="K6347" s="2">
        <v>2</v>
      </c>
      <c r="L6347" s="2">
        <v>3</v>
      </c>
      <c r="M6347" s="2">
        <v>5</v>
      </c>
      <c r="N6347" s="2">
        <v>5</v>
      </c>
      <c r="O6347" s="6" t="s">
        <v>467</v>
      </c>
    </row>
    <row r="6348" spans="2:15" x14ac:dyDescent="0.2">
      <c r="B6348" t="str">
        <f>IF(ISNA(VLOOKUP(K6348&amp;"_"&amp;L6348&amp;"_"&amp;M6348&amp;"_"&amp;O6348,[1]挑战模式!$A:$AS,1,FALSE)),"",IF(VLOOKUP(K6348&amp;"_"&amp;L6348&amp;"_"&amp;M6348&amp;"_"&amp;O6348,[1]挑战模式!$A:$AS,14+N6348,FALSE)="","","Monster_Season"&amp;K6348&amp;"_Challenge"&amp;L6348&amp;"_"&amp;M6348&amp;"_"&amp;N6348&amp;"_"&amp;O6348))</f>
        <v/>
      </c>
      <c r="C6348" t="str">
        <f t="shared" si="297"/>
        <v/>
      </c>
      <c r="G6348" t="str">
        <f>IF(ISNA(VLOOKUP(K6348&amp;"_"&amp;L6348&amp;"_"&amp;M6348&amp;"_"&amp;O6348,[1]挑战模式!$A:$AS,14+N6348,FALSE)),"",IF(VLOOKUP(K6348&amp;"_"&amp;L6348&amp;"_"&amp;M6348&amp;"_"&amp;O6348,[1]挑战模式!$A:$AS,14+N6348,FALSE)="","",IF(VLOOKUP(VLOOKUP(K6348&amp;"_"&amp;L6348&amp;"_"&amp;M6348&amp;"_"&amp;O6348,[1]挑战模式!$A:$AS,14+N6348,FALSE),[1]怪物!$B:$L,11,FALSE)=0,"",VLOOKUP(VLOOKUP(K6348&amp;"_"&amp;L6348&amp;"_"&amp;M6348&amp;"_"&amp;O6348,[1]挑战模式!$A:$AS,14+N6348,FALSE),[1]怪物!$B:$L,11,FALSE))))</f>
        <v/>
      </c>
      <c r="H6348" t="str">
        <f t="shared" si="298"/>
        <v/>
      </c>
      <c r="I6348" t="str">
        <f t="shared" si="299"/>
        <v/>
      </c>
      <c r="J6348" t="str">
        <f>IF(B6348="","",IF(RIGHT(VLOOKUP(K6348&amp;"_"&amp;L6348&amp;"_"&amp;M6348&amp;"_"&amp;O6348,[1]挑战模式!$A:$AS,14+N6348,FALSE),1)="3","EffectCreate_BossEffect;EffectCreate_MonsterShow","EffectCreate_MonsterShow"))</f>
        <v/>
      </c>
      <c r="K6348" s="2">
        <v>2</v>
      </c>
      <c r="L6348" s="2">
        <v>3</v>
      </c>
      <c r="M6348" s="2">
        <v>5</v>
      </c>
      <c r="N6348" s="2">
        <v>6</v>
      </c>
      <c r="O6348" s="6" t="s">
        <v>467</v>
      </c>
    </row>
    <row r="6349" spans="2:15" x14ac:dyDescent="0.2">
      <c r="B6349" t="str">
        <f>IF(ISNA(VLOOKUP(K6349&amp;"_"&amp;L6349&amp;"_"&amp;M6349&amp;"_"&amp;O6349,[1]挑战模式!$A:$AS,1,FALSE)),"",IF(VLOOKUP(K6349&amp;"_"&amp;L6349&amp;"_"&amp;M6349&amp;"_"&amp;O6349,[1]挑战模式!$A:$AS,14+N6349,FALSE)="","","Monster_Season"&amp;K6349&amp;"_Challenge"&amp;L6349&amp;"_"&amp;M6349&amp;"_"&amp;N6349&amp;"_"&amp;O6349))</f>
        <v>Monster_Season2_Challenge3_6_1_Hard</v>
      </c>
      <c r="C6349" t="str">
        <f t="shared" si="297"/>
        <v>None</v>
      </c>
      <c r="G6349" t="str">
        <f>IF(ISNA(VLOOKUP(K6349&amp;"_"&amp;L6349&amp;"_"&amp;M6349&amp;"_"&amp;O6349,[1]挑战模式!$A:$AS,14+N6349,FALSE)),"",IF(VLOOKUP(K6349&amp;"_"&amp;L6349&amp;"_"&amp;M6349&amp;"_"&amp;O6349,[1]挑战模式!$A:$AS,14+N6349,FALSE)="","",IF(VLOOKUP(VLOOKUP(K6349&amp;"_"&amp;L6349&amp;"_"&amp;M6349&amp;"_"&amp;O6349,[1]挑战模式!$A:$AS,14+N6349,FALSE),[1]怪物!$B:$L,11,FALSE)=0,"",VLOOKUP(VLOOKUP(K6349&amp;"_"&amp;L6349&amp;"_"&amp;M6349&amp;"_"&amp;O6349,[1]挑战模式!$A:$AS,14+N6349,FALSE),[1]怪物!$B:$L,11,FALSE))))</f>
        <v/>
      </c>
      <c r="H6349" t="str">
        <f t="shared" si="298"/>
        <v>Unit_Monster_Season2_Challenge3_6_1_Hard</v>
      </c>
      <c r="I6349" t="str">
        <f t="shared" si="299"/>
        <v>TowerDefense_Monster1</v>
      </c>
      <c r="J6349" t="str">
        <f>IF(B6349="","",IF(RIGHT(VLOOKUP(K6349&amp;"_"&amp;L6349&amp;"_"&amp;M6349&amp;"_"&amp;O6349,[1]挑战模式!$A:$AS,14+N6349,FALSE),1)="3","EffectCreate_BossEffect;EffectCreate_MonsterShow","EffectCreate_MonsterShow"))</f>
        <v>EffectCreate_MonsterShow</v>
      </c>
      <c r="K6349" s="2">
        <v>2</v>
      </c>
      <c r="L6349" s="2">
        <v>3</v>
      </c>
      <c r="M6349" s="2">
        <v>6</v>
      </c>
      <c r="N6349" s="2">
        <v>1</v>
      </c>
      <c r="O6349" s="6" t="s">
        <v>467</v>
      </c>
    </row>
    <row r="6350" spans="2:15" x14ac:dyDescent="0.2">
      <c r="B6350" t="str">
        <f>IF(ISNA(VLOOKUP(K6350&amp;"_"&amp;L6350&amp;"_"&amp;M6350&amp;"_"&amp;O6350,[1]挑战模式!$A:$AS,1,FALSE)),"",IF(VLOOKUP(K6350&amp;"_"&amp;L6350&amp;"_"&amp;M6350&amp;"_"&amp;O6350,[1]挑战模式!$A:$AS,14+N6350,FALSE)="","","Monster_Season"&amp;K6350&amp;"_Challenge"&amp;L6350&amp;"_"&amp;M6350&amp;"_"&amp;N6350&amp;"_"&amp;O6350))</f>
        <v>Monster_Season2_Challenge3_6_2_Hard</v>
      </c>
      <c r="C6350" t="str">
        <f t="shared" si="297"/>
        <v>None</v>
      </c>
      <c r="G6350" t="str">
        <f>IF(ISNA(VLOOKUP(K6350&amp;"_"&amp;L6350&amp;"_"&amp;M6350&amp;"_"&amp;O6350,[1]挑战模式!$A:$AS,14+N6350,FALSE)),"",IF(VLOOKUP(K6350&amp;"_"&amp;L6350&amp;"_"&amp;M6350&amp;"_"&amp;O6350,[1]挑战模式!$A:$AS,14+N6350,FALSE)="","",IF(VLOOKUP(VLOOKUP(K6350&amp;"_"&amp;L6350&amp;"_"&amp;M6350&amp;"_"&amp;O6350,[1]挑战模式!$A:$AS,14+N6350,FALSE),[1]怪物!$B:$L,11,FALSE)=0,"",VLOOKUP(VLOOKUP(K6350&amp;"_"&amp;L6350&amp;"_"&amp;M6350&amp;"_"&amp;O6350,[1]挑战模式!$A:$AS,14+N6350,FALSE),[1]怪物!$B:$L,11,FALSE))))</f>
        <v/>
      </c>
      <c r="H6350" t="str">
        <f t="shared" si="298"/>
        <v>Unit_Monster_Season2_Challenge3_6_2_Hard</v>
      </c>
      <c r="I6350" t="str">
        <f t="shared" si="299"/>
        <v>TowerDefense_Monster1</v>
      </c>
      <c r="J6350" t="str">
        <f>IF(B6350="","",IF(RIGHT(VLOOKUP(K6350&amp;"_"&amp;L6350&amp;"_"&amp;M6350&amp;"_"&amp;O6350,[1]挑战模式!$A:$AS,14+N6350,FALSE),1)="3","EffectCreate_BossEffect;EffectCreate_MonsterShow","EffectCreate_MonsterShow"))</f>
        <v>EffectCreate_MonsterShow</v>
      </c>
      <c r="K6350" s="2">
        <v>2</v>
      </c>
      <c r="L6350" s="2">
        <v>3</v>
      </c>
      <c r="M6350" s="2">
        <v>6</v>
      </c>
      <c r="N6350" s="2">
        <v>2</v>
      </c>
      <c r="O6350" s="6" t="s">
        <v>467</v>
      </c>
    </row>
    <row r="6351" spans="2:15" x14ac:dyDescent="0.2">
      <c r="B6351" t="str">
        <f>IF(ISNA(VLOOKUP(K6351&amp;"_"&amp;L6351&amp;"_"&amp;M6351&amp;"_"&amp;O6351,[1]挑战模式!$A:$AS,1,FALSE)),"",IF(VLOOKUP(K6351&amp;"_"&amp;L6351&amp;"_"&amp;M6351&amp;"_"&amp;O6351,[1]挑战模式!$A:$AS,14+N6351,FALSE)="","","Monster_Season"&amp;K6351&amp;"_Challenge"&amp;L6351&amp;"_"&amp;M6351&amp;"_"&amp;N6351&amp;"_"&amp;O6351))</f>
        <v>Monster_Season2_Challenge3_6_3_Hard</v>
      </c>
      <c r="C6351" t="str">
        <f t="shared" si="297"/>
        <v>None</v>
      </c>
      <c r="G6351" t="str">
        <f>IF(ISNA(VLOOKUP(K6351&amp;"_"&amp;L6351&amp;"_"&amp;M6351&amp;"_"&amp;O6351,[1]挑战模式!$A:$AS,14+N6351,FALSE)),"",IF(VLOOKUP(K6351&amp;"_"&amp;L6351&amp;"_"&amp;M6351&amp;"_"&amp;O6351,[1]挑战模式!$A:$AS,14+N6351,FALSE)="","",IF(VLOOKUP(VLOOKUP(K6351&amp;"_"&amp;L6351&amp;"_"&amp;M6351&amp;"_"&amp;O6351,[1]挑战模式!$A:$AS,14+N6351,FALSE),[1]怪物!$B:$L,11,FALSE)=0,"",VLOOKUP(VLOOKUP(K6351&amp;"_"&amp;L6351&amp;"_"&amp;M6351&amp;"_"&amp;O6351,[1]挑战模式!$A:$AS,14+N6351,FALSE),[1]怪物!$B:$L,11,FALSE))))</f>
        <v/>
      </c>
      <c r="H6351" t="str">
        <f t="shared" si="298"/>
        <v>Unit_Monster_Season2_Challenge3_6_3_Hard</v>
      </c>
      <c r="I6351" t="str">
        <f t="shared" si="299"/>
        <v>TowerDefense_Monster1</v>
      </c>
      <c r="J6351" t="str">
        <f>IF(B6351="","",IF(RIGHT(VLOOKUP(K6351&amp;"_"&amp;L6351&amp;"_"&amp;M6351&amp;"_"&amp;O6351,[1]挑战模式!$A:$AS,14+N6351,FALSE),1)="3","EffectCreate_BossEffect;EffectCreate_MonsterShow","EffectCreate_MonsterShow"))</f>
        <v>EffectCreate_MonsterShow</v>
      </c>
      <c r="K6351" s="2">
        <v>2</v>
      </c>
      <c r="L6351" s="2">
        <v>3</v>
      </c>
      <c r="M6351" s="2">
        <v>6</v>
      </c>
      <c r="N6351" s="2">
        <v>3</v>
      </c>
      <c r="O6351" s="6" t="s">
        <v>467</v>
      </c>
    </row>
    <row r="6352" spans="2:15" x14ac:dyDescent="0.2">
      <c r="B6352" t="str">
        <f>IF(ISNA(VLOOKUP(K6352&amp;"_"&amp;L6352&amp;"_"&amp;M6352&amp;"_"&amp;O6352,[1]挑战模式!$A:$AS,1,FALSE)),"",IF(VLOOKUP(K6352&amp;"_"&amp;L6352&amp;"_"&amp;M6352&amp;"_"&amp;O6352,[1]挑战模式!$A:$AS,14+N6352,FALSE)="","","Monster_Season"&amp;K6352&amp;"_Challenge"&amp;L6352&amp;"_"&amp;M6352&amp;"_"&amp;N6352&amp;"_"&amp;O6352))</f>
        <v>Monster_Season2_Challenge3_6_4_Hard</v>
      </c>
      <c r="C6352" t="str">
        <f t="shared" si="297"/>
        <v>None</v>
      </c>
      <c r="G6352" t="str">
        <f>IF(ISNA(VLOOKUP(K6352&amp;"_"&amp;L6352&amp;"_"&amp;M6352&amp;"_"&amp;O6352,[1]挑战模式!$A:$AS,14+N6352,FALSE)),"",IF(VLOOKUP(K6352&amp;"_"&amp;L6352&amp;"_"&amp;M6352&amp;"_"&amp;O6352,[1]挑战模式!$A:$AS,14+N6352,FALSE)="","",IF(VLOOKUP(VLOOKUP(K6352&amp;"_"&amp;L6352&amp;"_"&amp;M6352&amp;"_"&amp;O6352,[1]挑战模式!$A:$AS,14+N6352,FALSE),[1]怪物!$B:$L,11,FALSE)=0,"",VLOOKUP(VLOOKUP(K6352&amp;"_"&amp;L6352&amp;"_"&amp;M6352&amp;"_"&amp;O6352,[1]挑战模式!$A:$AS,14+N6352,FALSE),[1]怪物!$B:$L,11,FALSE))))</f>
        <v/>
      </c>
      <c r="H6352" t="str">
        <f t="shared" si="298"/>
        <v>Unit_Monster_Season2_Challenge3_6_4_Hard</v>
      </c>
      <c r="I6352" t="str">
        <f t="shared" si="299"/>
        <v>TowerDefense_Monster1</v>
      </c>
      <c r="J6352" t="str">
        <f>IF(B6352="","",IF(RIGHT(VLOOKUP(K6352&amp;"_"&amp;L6352&amp;"_"&amp;M6352&amp;"_"&amp;O6352,[1]挑战模式!$A:$AS,14+N6352,FALSE),1)="3","EffectCreate_BossEffect;EffectCreate_MonsterShow","EffectCreate_MonsterShow"))</f>
        <v>EffectCreate_MonsterShow</v>
      </c>
      <c r="K6352" s="2">
        <v>2</v>
      </c>
      <c r="L6352" s="2">
        <v>3</v>
      </c>
      <c r="M6352" s="2">
        <v>6</v>
      </c>
      <c r="N6352" s="2">
        <v>4</v>
      </c>
      <c r="O6352" s="6" t="s">
        <v>467</v>
      </c>
    </row>
    <row r="6353" spans="2:15" x14ac:dyDescent="0.2">
      <c r="B6353" t="str">
        <f>IF(ISNA(VLOOKUP(K6353&amp;"_"&amp;L6353&amp;"_"&amp;M6353&amp;"_"&amp;O6353,[1]挑战模式!$A:$AS,1,FALSE)),"",IF(VLOOKUP(K6353&amp;"_"&amp;L6353&amp;"_"&amp;M6353&amp;"_"&amp;O6353,[1]挑战模式!$A:$AS,14+N6353,FALSE)="","","Monster_Season"&amp;K6353&amp;"_Challenge"&amp;L6353&amp;"_"&amp;M6353&amp;"_"&amp;N6353&amp;"_"&amp;O6353))</f>
        <v/>
      </c>
      <c r="C6353" t="str">
        <f t="shared" si="297"/>
        <v/>
      </c>
      <c r="G6353" t="str">
        <f>IF(ISNA(VLOOKUP(K6353&amp;"_"&amp;L6353&amp;"_"&amp;M6353&amp;"_"&amp;O6353,[1]挑战模式!$A:$AS,14+N6353,FALSE)),"",IF(VLOOKUP(K6353&amp;"_"&amp;L6353&amp;"_"&amp;M6353&amp;"_"&amp;O6353,[1]挑战模式!$A:$AS,14+N6353,FALSE)="","",IF(VLOOKUP(VLOOKUP(K6353&amp;"_"&amp;L6353&amp;"_"&amp;M6353&amp;"_"&amp;O6353,[1]挑战模式!$A:$AS,14+N6353,FALSE),[1]怪物!$B:$L,11,FALSE)=0,"",VLOOKUP(VLOOKUP(K6353&amp;"_"&amp;L6353&amp;"_"&amp;M6353&amp;"_"&amp;O6353,[1]挑战模式!$A:$AS,14+N6353,FALSE),[1]怪物!$B:$L,11,FALSE))))</f>
        <v/>
      </c>
      <c r="H6353" t="str">
        <f t="shared" si="298"/>
        <v/>
      </c>
      <c r="I6353" t="str">
        <f t="shared" si="299"/>
        <v/>
      </c>
      <c r="J6353" t="str">
        <f>IF(B6353="","",IF(RIGHT(VLOOKUP(K6353&amp;"_"&amp;L6353&amp;"_"&amp;M6353&amp;"_"&amp;O6353,[1]挑战模式!$A:$AS,14+N6353,FALSE),1)="3","EffectCreate_BossEffect;EffectCreate_MonsterShow","EffectCreate_MonsterShow"))</f>
        <v/>
      </c>
      <c r="K6353" s="2">
        <v>2</v>
      </c>
      <c r="L6353" s="2">
        <v>3</v>
      </c>
      <c r="M6353" s="2">
        <v>6</v>
      </c>
      <c r="N6353" s="2">
        <v>5</v>
      </c>
      <c r="O6353" s="6" t="s">
        <v>467</v>
      </c>
    </row>
    <row r="6354" spans="2:15" x14ac:dyDescent="0.2">
      <c r="B6354" t="str">
        <f>IF(ISNA(VLOOKUP(K6354&amp;"_"&amp;L6354&amp;"_"&amp;M6354&amp;"_"&amp;O6354,[1]挑战模式!$A:$AS,1,FALSE)),"",IF(VLOOKUP(K6354&amp;"_"&amp;L6354&amp;"_"&amp;M6354&amp;"_"&amp;O6354,[1]挑战模式!$A:$AS,14+N6354,FALSE)="","","Monster_Season"&amp;K6354&amp;"_Challenge"&amp;L6354&amp;"_"&amp;M6354&amp;"_"&amp;N6354&amp;"_"&amp;O6354))</f>
        <v/>
      </c>
      <c r="C6354" t="str">
        <f t="shared" si="297"/>
        <v/>
      </c>
      <c r="G6354" t="str">
        <f>IF(ISNA(VLOOKUP(K6354&amp;"_"&amp;L6354&amp;"_"&amp;M6354&amp;"_"&amp;O6354,[1]挑战模式!$A:$AS,14+N6354,FALSE)),"",IF(VLOOKUP(K6354&amp;"_"&amp;L6354&amp;"_"&amp;M6354&amp;"_"&amp;O6354,[1]挑战模式!$A:$AS,14+N6354,FALSE)="","",IF(VLOOKUP(VLOOKUP(K6354&amp;"_"&amp;L6354&amp;"_"&amp;M6354&amp;"_"&amp;O6354,[1]挑战模式!$A:$AS,14+N6354,FALSE),[1]怪物!$B:$L,11,FALSE)=0,"",VLOOKUP(VLOOKUP(K6354&amp;"_"&amp;L6354&amp;"_"&amp;M6354&amp;"_"&amp;O6354,[1]挑战模式!$A:$AS,14+N6354,FALSE),[1]怪物!$B:$L,11,FALSE))))</f>
        <v/>
      </c>
      <c r="H6354" t="str">
        <f t="shared" si="298"/>
        <v/>
      </c>
      <c r="I6354" t="str">
        <f t="shared" si="299"/>
        <v/>
      </c>
      <c r="J6354" t="str">
        <f>IF(B6354="","",IF(RIGHT(VLOOKUP(K6354&amp;"_"&amp;L6354&amp;"_"&amp;M6354&amp;"_"&amp;O6354,[1]挑战模式!$A:$AS,14+N6354,FALSE),1)="3","EffectCreate_BossEffect;EffectCreate_MonsterShow","EffectCreate_MonsterShow"))</f>
        <v/>
      </c>
      <c r="K6354" s="2">
        <v>2</v>
      </c>
      <c r="L6354" s="2">
        <v>3</v>
      </c>
      <c r="M6354" s="2">
        <v>6</v>
      </c>
      <c r="N6354" s="2">
        <v>6</v>
      </c>
      <c r="O6354" s="6" t="s">
        <v>467</v>
      </c>
    </row>
    <row r="6355" spans="2:15" x14ac:dyDescent="0.2">
      <c r="B6355" t="str">
        <f>IF(ISNA(VLOOKUP(K6355&amp;"_"&amp;L6355&amp;"_"&amp;M6355&amp;"_"&amp;O6355,[1]挑战模式!$A:$AS,1,FALSE)),"",IF(VLOOKUP(K6355&amp;"_"&amp;L6355&amp;"_"&amp;M6355&amp;"_"&amp;O6355,[1]挑战模式!$A:$AS,14+N6355,FALSE)="","","Monster_Season"&amp;K6355&amp;"_Challenge"&amp;L6355&amp;"_"&amp;M6355&amp;"_"&amp;N6355&amp;"_"&amp;O6355))</f>
        <v/>
      </c>
      <c r="C6355" t="str">
        <f t="shared" si="297"/>
        <v/>
      </c>
      <c r="G6355" t="str">
        <f>IF(ISNA(VLOOKUP(K6355&amp;"_"&amp;L6355&amp;"_"&amp;M6355&amp;"_"&amp;O6355,[1]挑战模式!$A:$AS,14+N6355,FALSE)),"",IF(VLOOKUP(K6355&amp;"_"&amp;L6355&amp;"_"&amp;M6355&amp;"_"&amp;O6355,[1]挑战模式!$A:$AS,14+N6355,FALSE)="","",IF(VLOOKUP(VLOOKUP(K6355&amp;"_"&amp;L6355&amp;"_"&amp;M6355&amp;"_"&amp;O6355,[1]挑战模式!$A:$AS,14+N6355,FALSE),[1]怪物!$B:$L,11,FALSE)=0,"",VLOOKUP(VLOOKUP(K6355&amp;"_"&amp;L6355&amp;"_"&amp;M6355&amp;"_"&amp;O6355,[1]挑战模式!$A:$AS,14+N6355,FALSE),[1]怪物!$B:$L,11,FALSE))))</f>
        <v/>
      </c>
      <c r="H6355" t="str">
        <f t="shared" si="298"/>
        <v/>
      </c>
      <c r="I6355" t="str">
        <f t="shared" si="299"/>
        <v/>
      </c>
      <c r="J6355" t="str">
        <f>IF(B6355="","",IF(RIGHT(VLOOKUP(K6355&amp;"_"&amp;L6355&amp;"_"&amp;M6355&amp;"_"&amp;O6355,[1]挑战模式!$A:$AS,14+N6355,FALSE),1)="3","EffectCreate_BossEffect;EffectCreate_MonsterShow","EffectCreate_MonsterShow"))</f>
        <v/>
      </c>
      <c r="K6355" s="2">
        <v>2</v>
      </c>
      <c r="L6355" s="2">
        <v>3</v>
      </c>
      <c r="M6355" s="2">
        <v>7</v>
      </c>
      <c r="N6355" s="2">
        <v>1</v>
      </c>
      <c r="O6355" s="6" t="s">
        <v>467</v>
      </c>
    </row>
    <row r="6356" spans="2:15" x14ac:dyDescent="0.2">
      <c r="B6356" t="str">
        <f>IF(ISNA(VLOOKUP(K6356&amp;"_"&amp;L6356&amp;"_"&amp;M6356&amp;"_"&amp;O6356,[1]挑战模式!$A:$AS,1,FALSE)),"",IF(VLOOKUP(K6356&amp;"_"&amp;L6356&amp;"_"&amp;M6356&amp;"_"&amp;O6356,[1]挑战模式!$A:$AS,14+N6356,FALSE)="","","Monster_Season"&amp;K6356&amp;"_Challenge"&amp;L6356&amp;"_"&amp;M6356&amp;"_"&amp;N6356&amp;"_"&amp;O6356))</f>
        <v/>
      </c>
      <c r="C6356" t="str">
        <f t="shared" si="297"/>
        <v/>
      </c>
      <c r="G6356" t="str">
        <f>IF(ISNA(VLOOKUP(K6356&amp;"_"&amp;L6356&amp;"_"&amp;M6356&amp;"_"&amp;O6356,[1]挑战模式!$A:$AS,14+N6356,FALSE)),"",IF(VLOOKUP(K6356&amp;"_"&amp;L6356&amp;"_"&amp;M6356&amp;"_"&amp;O6356,[1]挑战模式!$A:$AS,14+N6356,FALSE)="","",IF(VLOOKUP(VLOOKUP(K6356&amp;"_"&amp;L6356&amp;"_"&amp;M6356&amp;"_"&amp;O6356,[1]挑战模式!$A:$AS,14+N6356,FALSE),[1]怪物!$B:$L,11,FALSE)=0,"",VLOOKUP(VLOOKUP(K6356&amp;"_"&amp;L6356&amp;"_"&amp;M6356&amp;"_"&amp;O6356,[1]挑战模式!$A:$AS,14+N6356,FALSE),[1]怪物!$B:$L,11,FALSE))))</f>
        <v/>
      </c>
      <c r="H6356" t="str">
        <f t="shared" si="298"/>
        <v/>
      </c>
      <c r="I6356" t="str">
        <f t="shared" si="299"/>
        <v/>
      </c>
      <c r="J6356" t="str">
        <f>IF(B6356="","",IF(RIGHT(VLOOKUP(K6356&amp;"_"&amp;L6356&amp;"_"&amp;M6356&amp;"_"&amp;O6356,[1]挑战模式!$A:$AS,14+N6356,FALSE),1)="3","EffectCreate_BossEffect;EffectCreate_MonsterShow","EffectCreate_MonsterShow"))</f>
        <v/>
      </c>
      <c r="K6356" s="2">
        <v>2</v>
      </c>
      <c r="L6356" s="2">
        <v>3</v>
      </c>
      <c r="M6356" s="2">
        <v>7</v>
      </c>
      <c r="N6356" s="2">
        <v>2</v>
      </c>
      <c r="O6356" s="6" t="s">
        <v>467</v>
      </c>
    </row>
    <row r="6357" spans="2:15" x14ac:dyDescent="0.2">
      <c r="B6357" t="str">
        <f>IF(ISNA(VLOOKUP(K6357&amp;"_"&amp;L6357&amp;"_"&amp;M6357&amp;"_"&amp;O6357,[1]挑战模式!$A:$AS,1,FALSE)),"",IF(VLOOKUP(K6357&amp;"_"&amp;L6357&amp;"_"&amp;M6357&amp;"_"&amp;O6357,[1]挑战模式!$A:$AS,14+N6357,FALSE)="","","Monster_Season"&amp;K6357&amp;"_Challenge"&amp;L6357&amp;"_"&amp;M6357&amp;"_"&amp;N6357&amp;"_"&amp;O6357))</f>
        <v/>
      </c>
      <c r="C6357" t="str">
        <f t="shared" si="297"/>
        <v/>
      </c>
      <c r="G6357" t="str">
        <f>IF(ISNA(VLOOKUP(K6357&amp;"_"&amp;L6357&amp;"_"&amp;M6357&amp;"_"&amp;O6357,[1]挑战模式!$A:$AS,14+N6357,FALSE)),"",IF(VLOOKUP(K6357&amp;"_"&amp;L6357&amp;"_"&amp;M6357&amp;"_"&amp;O6357,[1]挑战模式!$A:$AS,14+N6357,FALSE)="","",IF(VLOOKUP(VLOOKUP(K6357&amp;"_"&amp;L6357&amp;"_"&amp;M6357&amp;"_"&amp;O6357,[1]挑战模式!$A:$AS,14+N6357,FALSE),[1]怪物!$B:$L,11,FALSE)=0,"",VLOOKUP(VLOOKUP(K6357&amp;"_"&amp;L6357&amp;"_"&amp;M6357&amp;"_"&amp;O6357,[1]挑战模式!$A:$AS,14+N6357,FALSE),[1]怪物!$B:$L,11,FALSE))))</f>
        <v/>
      </c>
      <c r="H6357" t="str">
        <f t="shared" si="298"/>
        <v/>
      </c>
      <c r="I6357" t="str">
        <f t="shared" si="299"/>
        <v/>
      </c>
      <c r="J6357" t="str">
        <f>IF(B6357="","",IF(RIGHT(VLOOKUP(K6357&amp;"_"&amp;L6357&amp;"_"&amp;M6357&amp;"_"&amp;O6357,[1]挑战模式!$A:$AS,14+N6357,FALSE),1)="3","EffectCreate_BossEffect;EffectCreate_MonsterShow","EffectCreate_MonsterShow"))</f>
        <v/>
      </c>
      <c r="K6357" s="2">
        <v>2</v>
      </c>
      <c r="L6357" s="2">
        <v>3</v>
      </c>
      <c r="M6357" s="2">
        <v>7</v>
      </c>
      <c r="N6357" s="2">
        <v>3</v>
      </c>
      <c r="O6357" s="6" t="s">
        <v>467</v>
      </c>
    </row>
    <row r="6358" spans="2:15" x14ac:dyDescent="0.2">
      <c r="B6358" t="str">
        <f>IF(ISNA(VLOOKUP(K6358&amp;"_"&amp;L6358&amp;"_"&amp;M6358&amp;"_"&amp;O6358,[1]挑战模式!$A:$AS,1,FALSE)),"",IF(VLOOKUP(K6358&amp;"_"&amp;L6358&amp;"_"&amp;M6358&amp;"_"&amp;O6358,[1]挑战模式!$A:$AS,14+N6358,FALSE)="","","Monster_Season"&amp;K6358&amp;"_Challenge"&amp;L6358&amp;"_"&amp;M6358&amp;"_"&amp;N6358&amp;"_"&amp;O6358))</f>
        <v/>
      </c>
      <c r="C6358" t="str">
        <f t="shared" si="297"/>
        <v/>
      </c>
      <c r="G6358" t="str">
        <f>IF(ISNA(VLOOKUP(K6358&amp;"_"&amp;L6358&amp;"_"&amp;M6358&amp;"_"&amp;O6358,[1]挑战模式!$A:$AS,14+N6358,FALSE)),"",IF(VLOOKUP(K6358&amp;"_"&amp;L6358&amp;"_"&amp;M6358&amp;"_"&amp;O6358,[1]挑战模式!$A:$AS,14+N6358,FALSE)="","",IF(VLOOKUP(VLOOKUP(K6358&amp;"_"&amp;L6358&amp;"_"&amp;M6358&amp;"_"&amp;O6358,[1]挑战模式!$A:$AS,14+N6358,FALSE),[1]怪物!$B:$L,11,FALSE)=0,"",VLOOKUP(VLOOKUP(K6358&amp;"_"&amp;L6358&amp;"_"&amp;M6358&amp;"_"&amp;O6358,[1]挑战模式!$A:$AS,14+N6358,FALSE),[1]怪物!$B:$L,11,FALSE))))</f>
        <v/>
      </c>
      <c r="H6358" t="str">
        <f t="shared" si="298"/>
        <v/>
      </c>
      <c r="I6358" t="str">
        <f t="shared" si="299"/>
        <v/>
      </c>
      <c r="J6358" t="str">
        <f>IF(B6358="","",IF(RIGHT(VLOOKUP(K6358&amp;"_"&amp;L6358&amp;"_"&amp;M6358&amp;"_"&amp;O6358,[1]挑战模式!$A:$AS,14+N6358,FALSE),1)="3","EffectCreate_BossEffect;EffectCreate_MonsterShow","EffectCreate_MonsterShow"))</f>
        <v/>
      </c>
      <c r="K6358" s="2">
        <v>2</v>
      </c>
      <c r="L6358" s="2">
        <v>3</v>
      </c>
      <c r="M6358" s="2">
        <v>7</v>
      </c>
      <c r="N6358" s="2">
        <v>4</v>
      </c>
      <c r="O6358" s="6" t="s">
        <v>467</v>
      </c>
    </row>
    <row r="6359" spans="2:15" x14ac:dyDescent="0.2">
      <c r="B6359" t="str">
        <f>IF(ISNA(VLOOKUP(K6359&amp;"_"&amp;L6359&amp;"_"&amp;M6359&amp;"_"&amp;O6359,[1]挑战模式!$A:$AS,1,FALSE)),"",IF(VLOOKUP(K6359&amp;"_"&amp;L6359&amp;"_"&amp;M6359&amp;"_"&amp;O6359,[1]挑战模式!$A:$AS,14+N6359,FALSE)="","","Monster_Season"&amp;K6359&amp;"_Challenge"&amp;L6359&amp;"_"&amp;M6359&amp;"_"&amp;N6359&amp;"_"&amp;O6359))</f>
        <v/>
      </c>
      <c r="C6359" t="str">
        <f t="shared" si="297"/>
        <v/>
      </c>
      <c r="G6359" t="str">
        <f>IF(ISNA(VLOOKUP(K6359&amp;"_"&amp;L6359&amp;"_"&amp;M6359&amp;"_"&amp;O6359,[1]挑战模式!$A:$AS,14+N6359,FALSE)),"",IF(VLOOKUP(K6359&amp;"_"&amp;L6359&amp;"_"&amp;M6359&amp;"_"&amp;O6359,[1]挑战模式!$A:$AS,14+N6359,FALSE)="","",IF(VLOOKUP(VLOOKUP(K6359&amp;"_"&amp;L6359&amp;"_"&amp;M6359&amp;"_"&amp;O6359,[1]挑战模式!$A:$AS,14+N6359,FALSE),[1]怪物!$B:$L,11,FALSE)=0,"",VLOOKUP(VLOOKUP(K6359&amp;"_"&amp;L6359&amp;"_"&amp;M6359&amp;"_"&amp;O6359,[1]挑战模式!$A:$AS,14+N6359,FALSE),[1]怪物!$B:$L,11,FALSE))))</f>
        <v/>
      </c>
      <c r="H6359" t="str">
        <f t="shared" si="298"/>
        <v/>
      </c>
      <c r="I6359" t="str">
        <f t="shared" si="299"/>
        <v/>
      </c>
      <c r="J6359" t="str">
        <f>IF(B6359="","",IF(RIGHT(VLOOKUP(K6359&amp;"_"&amp;L6359&amp;"_"&amp;M6359&amp;"_"&amp;O6359,[1]挑战模式!$A:$AS,14+N6359,FALSE),1)="3","EffectCreate_BossEffect;EffectCreate_MonsterShow","EffectCreate_MonsterShow"))</f>
        <v/>
      </c>
      <c r="K6359" s="2">
        <v>2</v>
      </c>
      <c r="L6359" s="2">
        <v>3</v>
      </c>
      <c r="M6359" s="2">
        <v>7</v>
      </c>
      <c r="N6359" s="2">
        <v>5</v>
      </c>
      <c r="O6359" s="6" t="s">
        <v>467</v>
      </c>
    </row>
    <row r="6360" spans="2:15" x14ac:dyDescent="0.2">
      <c r="B6360" t="str">
        <f>IF(ISNA(VLOOKUP(K6360&amp;"_"&amp;L6360&amp;"_"&amp;M6360&amp;"_"&amp;O6360,[1]挑战模式!$A:$AS,1,FALSE)),"",IF(VLOOKUP(K6360&amp;"_"&amp;L6360&amp;"_"&amp;M6360&amp;"_"&amp;O6360,[1]挑战模式!$A:$AS,14+N6360,FALSE)="","","Monster_Season"&amp;K6360&amp;"_Challenge"&amp;L6360&amp;"_"&amp;M6360&amp;"_"&amp;N6360&amp;"_"&amp;O6360))</f>
        <v/>
      </c>
      <c r="C6360" t="str">
        <f t="shared" si="297"/>
        <v/>
      </c>
      <c r="G6360" t="str">
        <f>IF(ISNA(VLOOKUP(K6360&amp;"_"&amp;L6360&amp;"_"&amp;M6360&amp;"_"&amp;O6360,[1]挑战模式!$A:$AS,14+N6360,FALSE)),"",IF(VLOOKUP(K6360&amp;"_"&amp;L6360&amp;"_"&amp;M6360&amp;"_"&amp;O6360,[1]挑战模式!$A:$AS,14+N6360,FALSE)="","",IF(VLOOKUP(VLOOKUP(K6360&amp;"_"&amp;L6360&amp;"_"&amp;M6360&amp;"_"&amp;O6360,[1]挑战模式!$A:$AS,14+N6360,FALSE),[1]怪物!$B:$L,11,FALSE)=0,"",VLOOKUP(VLOOKUP(K6360&amp;"_"&amp;L6360&amp;"_"&amp;M6360&amp;"_"&amp;O6360,[1]挑战模式!$A:$AS,14+N6360,FALSE),[1]怪物!$B:$L,11,FALSE))))</f>
        <v/>
      </c>
      <c r="H6360" t="str">
        <f t="shared" si="298"/>
        <v/>
      </c>
      <c r="I6360" t="str">
        <f t="shared" si="299"/>
        <v/>
      </c>
      <c r="J6360" t="str">
        <f>IF(B6360="","",IF(RIGHT(VLOOKUP(K6360&amp;"_"&amp;L6360&amp;"_"&amp;M6360&amp;"_"&amp;O6360,[1]挑战模式!$A:$AS,14+N6360,FALSE),1)="3","EffectCreate_BossEffect;EffectCreate_MonsterShow","EffectCreate_MonsterShow"))</f>
        <v/>
      </c>
      <c r="K6360" s="2">
        <v>2</v>
      </c>
      <c r="L6360" s="2">
        <v>3</v>
      </c>
      <c r="M6360" s="2">
        <v>7</v>
      </c>
      <c r="N6360" s="2">
        <v>6</v>
      </c>
      <c r="O6360" s="6" t="s">
        <v>467</v>
      </c>
    </row>
    <row r="6361" spans="2:15" x14ac:dyDescent="0.2">
      <c r="B6361" t="str">
        <f>IF(ISNA(VLOOKUP(K6361&amp;"_"&amp;L6361&amp;"_"&amp;M6361&amp;"_"&amp;O6361,[1]挑战模式!$A:$AS,1,FALSE)),"",IF(VLOOKUP(K6361&amp;"_"&amp;L6361&amp;"_"&amp;M6361&amp;"_"&amp;O6361,[1]挑战模式!$A:$AS,14+N6361,FALSE)="","","Monster_Season"&amp;K6361&amp;"_Challenge"&amp;L6361&amp;"_"&amp;M6361&amp;"_"&amp;N6361&amp;"_"&amp;O6361))</f>
        <v/>
      </c>
      <c r="C6361" t="str">
        <f t="shared" si="297"/>
        <v/>
      </c>
      <c r="G6361" t="str">
        <f>IF(ISNA(VLOOKUP(K6361&amp;"_"&amp;L6361&amp;"_"&amp;M6361&amp;"_"&amp;O6361,[1]挑战模式!$A:$AS,14+N6361,FALSE)),"",IF(VLOOKUP(K6361&amp;"_"&amp;L6361&amp;"_"&amp;M6361&amp;"_"&amp;O6361,[1]挑战模式!$A:$AS,14+N6361,FALSE)="","",IF(VLOOKUP(VLOOKUP(K6361&amp;"_"&amp;L6361&amp;"_"&amp;M6361&amp;"_"&amp;O6361,[1]挑战模式!$A:$AS,14+N6361,FALSE),[1]怪物!$B:$L,11,FALSE)=0,"",VLOOKUP(VLOOKUP(K6361&amp;"_"&amp;L6361&amp;"_"&amp;M6361&amp;"_"&amp;O6361,[1]挑战模式!$A:$AS,14+N6361,FALSE),[1]怪物!$B:$L,11,FALSE))))</f>
        <v/>
      </c>
      <c r="H6361" t="str">
        <f t="shared" si="298"/>
        <v/>
      </c>
      <c r="I6361" t="str">
        <f t="shared" si="299"/>
        <v/>
      </c>
      <c r="J6361" t="str">
        <f>IF(B6361="","",IF(RIGHT(VLOOKUP(K6361&amp;"_"&amp;L6361&amp;"_"&amp;M6361&amp;"_"&amp;O6361,[1]挑战模式!$A:$AS,14+N6361,FALSE),1)="3","EffectCreate_BossEffect;EffectCreate_MonsterShow","EffectCreate_MonsterShow"))</f>
        <v/>
      </c>
      <c r="K6361" s="2">
        <v>2</v>
      </c>
      <c r="L6361" s="2">
        <v>3</v>
      </c>
      <c r="M6361" s="2">
        <v>8</v>
      </c>
      <c r="N6361" s="2">
        <v>1</v>
      </c>
      <c r="O6361" s="6" t="s">
        <v>467</v>
      </c>
    </row>
    <row r="6362" spans="2:15" x14ac:dyDescent="0.2">
      <c r="B6362" t="str">
        <f>IF(ISNA(VLOOKUP(K6362&amp;"_"&amp;L6362&amp;"_"&amp;M6362&amp;"_"&amp;O6362,[1]挑战模式!$A:$AS,1,FALSE)),"",IF(VLOOKUP(K6362&amp;"_"&amp;L6362&amp;"_"&amp;M6362&amp;"_"&amp;O6362,[1]挑战模式!$A:$AS,14+N6362,FALSE)="","","Monster_Season"&amp;K6362&amp;"_Challenge"&amp;L6362&amp;"_"&amp;M6362&amp;"_"&amp;N6362&amp;"_"&amp;O6362))</f>
        <v/>
      </c>
      <c r="C6362" t="str">
        <f t="shared" si="297"/>
        <v/>
      </c>
      <c r="G6362" t="str">
        <f>IF(ISNA(VLOOKUP(K6362&amp;"_"&amp;L6362&amp;"_"&amp;M6362&amp;"_"&amp;O6362,[1]挑战模式!$A:$AS,14+N6362,FALSE)),"",IF(VLOOKUP(K6362&amp;"_"&amp;L6362&amp;"_"&amp;M6362&amp;"_"&amp;O6362,[1]挑战模式!$A:$AS,14+N6362,FALSE)="","",IF(VLOOKUP(VLOOKUP(K6362&amp;"_"&amp;L6362&amp;"_"&amp;M6362&amp;"_"&amp;O6362,[1]挑战模式!$A:$AS,14+N6362,FALSE),[1]怪物!$B:$L,11,FALSE)=0,"",VLOOKUP(VLOOKUP(K6362&amp;"_"&amp;L6362&amp;"_"&amp;M6362&amp;"_"&amp;O6362,[1]挑战模式!$A:$AS,14+N6362,FALSE),[1]怪物!$B:$L,11,FALSE))))</f>
        <v/>
      </c>
      <c r="H6362" t="str">
        <f t="shared" si="298"/>
        <v/>
      </c>
      <c r="I6362" t="str">
        <f t="shared" si="299"/>
        <v/>
      </c>
      <c r="J6362" t="str">
        <f>IF(B6362="","",IF(RIGHT(VLOOKUP(K6362&amp;"_"&amp;L6362&amp;"_"&amp;M6362&amp;"_"&amp;O6362,[1]挑战模式!$A:$AS,14+N6362,FALSE),1)="3","EffectCreate_BossEffect;EffectCreate_MonsterShow","EffectCreate_MonsterShow"))</f>
        <v/>
      </c>
      <c r="K6362" s="2">
        <v>2</v>
      </c>
      <c r="L6362" s="2">
        <v>3</v>
      </c>
      <c r="M6362" s="2">
        <v>8</v>
      </c>
      <c r="N6362" s="2">
        <v>2</v>
      </c>
      <c r="O6362" s="6" t="s">
        <v>467</v>
      </c>
    </row>
    <row r="6363" spans="2:15" x14ac:dyDescent="0.2">
      <c r="B6363" t="str">
        <f>IF(ISNA(VLOOKUP(K6363&amp;"_"&amp;L6363&amp;"_"&amp;M6363&amp;"_"&amp;O6363,[1]挑战模式!$A:$AS,1,FALSE)),"",IF(VLOOKUP(K6363&amp;"_"&amp;L6363&amp;"_"&amp;M6363&amp;"_"&amp;O6363,[1]挑战模式!$A:$AS,14+N6363,FALSE)="","","Monster_Season"&amp;K6363&amp;"_Challenge"&amp;L6363&amp;"_"&amp;M6363&amp;"_"&amp;N6363&amp;"_"&amp;O6363))</f>
        <v/>
      </c>
      <c r="C6363" t="str">
        <f t="shared" si="297"/>
        <v/>
      </c>
      <c r="G6363" t="str">
        <f>IF(ISNA(VLOOKUP(K6363&amp;"_"&amp;L6363&amp;"_"&amp;M6363&amp;"_"&amp;O6363,[1]挑战模式!$A:$AS,14+N6363,FALSE)),"",IF(VLOOKUP(K6363&amp;"_"&amp;L6363&amp;"_"&amp;M6363&amp;"_"&amp;O6363,[1]挑战模式!$A:$AS,14+N6363,FALSE)="","",IF(VLOOKUP(VLOOKUP(K6363&amp;"_"&amp;L6363&amp;"_"&amp;M6363&amp;"_"&amp;O6363,[1]挑战模式!$A:$AS,14+N6363,FALSE),[1]怪物!$B:$L,11,FALSE)=0,"",VLOOKUP(VLOOKUP(K6363&amp;"_"&amp;L6363&amp;"_"&amp;M6363&amp;"_"&amp;O6363,[1]挑战模式!$A:$AS,14+N6363,FALSE),[1]怪物!$B:$L,11,FALSE))))</f>
        <v/>
      </c>
      <c r="H6363" t="str">
        <f t="shared" si="298"/>
        <v/>
      </c>
      <c r="I6363" t="str">
        <f t="shared" si="299"/>
        <v/>
      </c>
      <c r="J6363" t="str">
        <f>IF(B6363="","",IF(RIGHT(VLOOKUP(K6363&amp;"_"&amp;L6363&amp;"_"&amp;M6363&amp;"_"&amp;O6363,[1]挑战模式!$A:$AS,14+N6363,FALSE),1)="3","EffectCreate_BossEffect;EffectCreate_MonsterShow","EffectCreate_MonsterShow"))</f>
        <v/>
      </c>
      <c r="K6363" s="2">
        <v>2</v>
      </c>
      <c r="L6363" s="2">
        <v>3</v>
      </c>
      <c r="M6363" s="2">
        <v>8</v>
      </c>
      <c r="N6363" s="2">
        <v>3</v>
      </c>
      <c r="O6363" s="6" t="s">
        <v>467</v>
      </c>
    </row>
    <row r="6364" spans="2:15" x14ac:dyDescent="0.2">
      <c r="B6364" t="str">
        <f>IF(ISNA(VLOOKUP(K6364&amp;"_"&amp;L6364&amp;"_"&amp;M6364&amp;"_"&amp;O6364,[1]挑战模式!$A:$AS,1,FALSE)),"",IF(VLOOKUP(K6364&amp;"_"&amp;L6364&amp;"_"&amp;M6364&amp;"_"&amp;O6364,[1]挑战模式!$A:$AS,14+N6364,FALSE)="","","Monster_Season"&amp;K6364&amp;"_Challenge"&amp;L6364&amp;"_"&amp;M6364&amp;"_"&amp;N6364&amp;"_"&amp;O6364))</f>
        <v/>
      </c>
      <c r="C6364" t="str">
        <f t="shared" si="297"/>
        <v/>
      </c>
      <c r="G6364" t="str">
        <f>IF(ISNA(VLOOKUP(K6364&amp;"_"&amp;L6364&amp;"_"&amp;M6364&amp;"_"&amp;O6364,[1]挑战模式!$A:$AS,14+N6364,FALSE)),"",IF(VLOOKUP(K6364&amp;"_"&amp;L6364&amp;"_"&amp;M6364&amp;"_"&amp;O6364,[1]挑战模式!$A:$AS,14+N6364,FALSE)="","",IF(VLOOKUP(VLOOKUP(K6364&amp;"_"&amp;L6364&amp;"_"&amp;M6364&amp;"_"&amp;O6364,[1]挑战模式!$A:$AS,14+N6364,FALSE),[1]怪物!$B:$L,11,FALSE)=0,"",VLOOKUP(VLOOKUP(K6364&amp;"_"&amp;L6364&amp;"_"&amp;M6364&amp;"_"&amp;O6364,[1]挑战模式!$A:$AS,14+N6364,FALSE),[1]怪物!$B:$L,11,FALSE))))</f>
        <v/>
      </c>
      <c r="H6364" t="str">
        <f t="shared" si="298"/>
        <v/>
      </c>
      <c r="I6364" t="str">
        <f t="shared" si="299"/>
        <v/>
      </c>
      <c r="J6364" t="str">
        <f>IF(B6364="","",IF(RIGHT(VLOOKUP(K6364&amp;"_"&amp;L6364&amp;"_"&amp;M6364&amp;"_"&amp;O6364,[1]挑战模式!$A:$AS,14+N6364,FALSE),1)="3","EffectCreate_BossEffect;EffectCreate_MonsterShow","EffectCreate_MonsterShow"))</f>
        <v/>
      </c>
      <c r="K6364" s="2">
        <v>2</v>
      </c>
      <c r="L6364" s="2">
        <v>3</v>
      </c>
      <c r="M6364" s="2">
        <v>8</v>
      </c>
      <c r="N6364" s="2">
        <v>4</v>
      </c>
      <c r="O6364" s="6" t="s">
        <v>467</v>
      </c>
    </row>
    <row r="6365" spans="2:15" x14ac:dyDescent="0.2">
      <c r="B6365" t="str">
        <f>IF(ISNA(VLOOKUP(K6365&amp;"_"&amp;L6365&amp;"_"&amp;M6365&amp;"_"&amp;O6365,[1]挑战模式!$A:$AS,1,FALSE)),"",IF(VLOOKUP(K6365&amp;"_"&amp;L6365&amp;"_"&amp;M6365&amp;"_"&amp;O6365,[1]挑战模式!$A:$AS,14+N6365,FALSE)="","","Monster_Season"&amp;K6365&amp;"_Challenge"&amp;L6365&amp;"_"&amp;M6365&amp;"_"&amp;N6365&amp;"_"&amp;O6365))</f>
        <v/>
      </c>
      <c r="C6365" t="str">
        <f t="shared" si="297"/>
        <v/>
      </c>
      <c r="G6365" t="str">
        <f>IF(ISNA(VLOOKUP(K6365&amp;"_"&amp;L6365&amp;"_"&amp;M6365&amp;"_"&amp;O6365,[1]挑战模式!$A:$AS,14+N6365,FALSE)),"",IF(VLOOKUP(K6365&amp;"_"&amp;L6365&amp;"_"&amp;M6365&amp;"_"&amp;O6365,[1]挑战模式!$A:$AS,14+N6365,FALSE)="","",IF(VLOOKUP(VLOOKUP(K6365&amp;"_"&amp;L6365&amp;"_"&amp;M6365&amp;"_"&amp;O6365,[1]挑战模式!$A:$AS,14+N6365,FALSE),[1]怪物!$B:$L,11,FALSE)=0,"",VLOOKUP(VLOOKUP(K6365&amp;"_"&amp;L6365&amp;"_"&amp;M6365&amp;"_"&amp;O6365,[1]挑战模式!$A:$AS,14+N6365,FALSE),[1]怪物!$B:$L,11,FALSE))))</f>
        <v/>
      </c>
      <c r="H6365" t="str">
        <f t="shared" si="298"/>
        <v/>
      </c>
      <c r="I6365" t="str">
        <f t="shared" si="299"/>
        <v/>
      </c>
      <c r="J6365" t="str">
        <f>IF(B6365="","",IF(RIGHT(VLOOKUP(K6365&amp;"_"&amp;L6365&amp;"_"&amp;M6365&amp;"_"&amp;O6365,[1]挑战模式!$A:$AS,14+N6365,FALSE),1)="3","EffectCreate_BossEffect;EffectCreate_MonsterShow","EffectCreate_MonsterShow"))</f>
        <v/>
      </c>
      <c r="K6365" s="2">
        <v>2</v>
      </c>
      <c r="L6365" s="2">
        <v>3</v>
      </c>
      <c r="M6365" s="2">
        <v>8</v>
      </c>
      <c r="N6365" s="2">
        <v>5</v>
      </c>
      <c r="O6365" s="6" t="s">
        <v>467</v>
      </c>
    </row>
    <row r="6366" spans="2:15" x14ac:dyDescent="0.2">
      <c r="B6366" t="str">
        <f>IF(ISNA(VLOOKUP(K6366&amp;"_"&amp;L6366&amp;"_"&amp;M6366&amp;"_"&amp;O6366,[1]挑战模式!$A:$AS,1,FALSE)),"",IF(VLOOKUP(K6366&amp;"_"&amp;L6366&amp;"_"&amp;M6366&amp;"_"&amp;O6366,[1]挑战模式!$A:$AS,14+N6366,FALSE)="","","Monster_Season"&amp;K6366&amp;"_Challenge"&amp;L6366&amp;"_"&amp;M6366&amp;"_"&amp;N6366&amp;"_"&amp;O6366))</f>
        <v/>
      </c>
      <c r="C6366" t="str">
        <f t="shared" si="297"/>
        <v/>
      </c>
      <c r="G6366" t="str">
        <f>IF(ISNA(VLOOKUP(K6366&amp;"_"&amp;L6366&amp;"_"&amp;M6366&amp;"_"&amp;O6366,[1]挑战模式!$A:$AS,14+N6366,FALSE)),"",IF(VLOOKUP(K6366&amp;"_"&amp;L6366&amp;"_"&amp;M6366&amp;"_"&amp;O6366,[1]挑战模式!$A:$AS,14+N6366,FALSE)="","",IF(VLOOKUP(VLOOKUP(K6366&amp;"_"&amp;L6366&amp;"_"&amp;M6366&amp;"_"&amp;O6366,[1]挑战模式!$A:$AS,14+N6366,FALSE),[1]怪物!$B:$L,11,FALSE)=0,"",VLOOKUP(VLOOKUP(K6366&amp;"_"&amp;L6366&amp;"_"&amp;M6366&amp;"_"&amp;O6366,[1]挑战模式!$A:$AS,14+N6366,FALSE),[1]怪物!$B:$L,11,FALSE))))</f>
        <v/>
      </c>
      <c r="H6366" t="str">
        <f t="shared" si="298"/>
        <v/>
      </c>
      <c r="I6366" t="str">
        <f t="shared" si="299"/>
        <v/>
      </c>
      <c r="J6366" t="str">
        <f>IF(B6366="","",IF(RIGHT(VLOOKUP(K6366&amp;"_"&amp;L6366&amp;"_"&amp;M6366&amp;"_"&amp;O6366,[1]挑战模式!$A:$AS,14+N6366,FALSE),1)="3","EffectCreate_BossEffect;EffectCreate_MonsterShow","EffectCreate_MonsterShow"))</f>
        <v/>
      </c>
      <c r="K6366" s="2">
        <v>2</v>
      </c>
      <c r="L6366" s="2">
        <v>3</v>
      </c>
      <c r="M6366" s="2">
        <v>8</v>
      </c>
      <c r="N6366" s="2">
        <v>6</v>
      </c>
      <c r="O6366" s="6" t="s">
        <v>467</v>
      </c>
    </row>
    <row r="6367" spans="2:15" x14ac:dyDescent="0.2">
      <c r="B6367" t="str">
        <f>IF(ISNA(VLOOKUP(K6367&amp;"_"&amp;L6367&amp;"_"&amp;M6367&amp;"_"&amp;O6367,[1]挑战模式!$A:$AS,1,FALSE)),"",IF(VLOOKUP(K6367&amp;"_"&amp;L6367&amp;"_"&amp;M6367&amp;"_"&amp;O6367,[1]挑战模式!$A:$AS,14+N6367,FALSE)="","","Monster_Season"&amp;K6367&amp;"_Challenge"&amp;L6367&amp;"_"&amp;M6367&amp;"_"&amp;N6367&amp;"_"&amp;O6367))</f>
        <v/>
      </c>
      <c r="C6367" t="str">
        <f t="shared" si="297"/>
        <v/>
      </c>
      <c r="G6367" t="str">
        <f>IF(ISNA(VLOOKUP(K6367&amp;"_"&amp;L6367&amp;"_"&amp;M6367&amp;"_"&amp;O6367,[1]挑战模式!$A:$AS,14+N6367,FALSE)),"",IF(VLOOKUP(K6367&amp;"_"&amp;L6367&amp;"_"&amp;M6367&amp;"_"&amp;O6367,[1]挑战模式!$A:$AS,14+N6367,FALSE)="","",IF(VLOOKUP(VLOOKUP(K6367&amp;"_"&amp;L6367&amp;"_"&amp;M6367&amp;"_"&amp;O6367,[1]挑战模式!$A:$AS,14+N6367,FALSE),[1]怪物!$B:$L,11,FALSE)=0,"",VLOOKUP(VLOOKUP(K6367&amp;"_"&amp;L6367&amp;"_"&amp;M6367&amp;"_"&amp;O6367,[1]挑战模式!$A:$AS,14+N6367,FALSE),[1]怪物!$B:$L,11,FALSE))))</f>
        <v/>
      </c>
      <c r="H6367" t="str">
        <f t="shared" si="298"/>
        <v/>
      </c>
      <c r="I6367" t="str">
        <f t="shared" si="299"/>
        <v/>
      </c>
      <c r="J6367" t="str">
        <f>IF(B6367="","",IF(RIGHT(VLOOKUP(K6367&amp;"_"&amp;L6367&amp;"_"&amp;M6367&amp;"_"&amp;O6367,[1]挑战模式!$A:$AS,14+N6367,FALSE),1)="3","EffectCreate_BossEffect;EffectCreate_MonsterShow","EffectCreate_MonsterShow"))</f>
        <v/>
      </c>
      <c r="K6367" s="2">
        <v>2</v>
      </c>
      <c r="L6367" s="2">
        <v>3</v>
      </c>
      <c r="M6367" s="2">
        <v>9</v>
      </c>
      <c r="N6367" s="2">
        <v>1</v>
      </c>
      <c r="O6367" s="6" t="s">
        <v>467</v>
      </c>
    </row>
    <row r="6368" spans="2:15" x14ac:dyDescent="0.2">
      <c r="B6368" t="str">
        <f>IF(ISNA(VLOOKUP(K6368&amp;"_"&amp;L6368&amp;"_"&amp;M6368&amp;"_"&amp;O6368,[1]挑战模式!$A:$AS,1,FALSE)),"",IF(VLOOKUP(K6368&amp;"_"&amp;L6368&amp;"_"&amp;M6368&amp;"_"&amp;O6368,[1]挑战模式!$A:$AS,14+N6368,FALSE)="","","Monster_Season"&amp;K6368&amp;"_Challenge"&amp;L6368&amp;"_"&amp;M6368&amp;"_"&amp;N6368&amp;"_"&amp;O6368))</f>
        <v/>
      </c>
      <c r="C6368" t="str">
        <f t="shared" si="297"/>
        <v/>
      </c>
      <c r="G6368" t="str">
        <f>IF(ISNA(VLOOKUP(K6368&amp;"_"&amp;L6368&amp;"_"&amp;M6368&amp;"_"&amp;O6368,[1]挑战模式!$A:$AS,14+N6368,FALSE)),"",IF(VLOOKUP(K6368&amp;"_"&amp;L6368&amp;"_"&amp;M6368&amp;"_"&amp;O6368,[1]挑战模式!$A:$AS,14+N6368,FALSE)="","",IF(VLOOKUP(VLOOKUP(K6368&amp;"_"&amp;L6368&amp;"_"&amp;M6368&amp;"_"&amp;O6368,[1]挑战模式!$A:$AS,14+N6368,FALSE),[1]怪物!$B:$L,11,FALSE)=0,"",VLOOKUP(VLOOKUP(K6368&amp;"_"&amp;L6368&amp;"_"&amp;M6368&amp;"_"&amp;O6368,[1]挑战模式!$A:$AS,14+N6368,FALSE),[1]怪物!$B:$L,11,FALSE))))</f>
        <v/>
      </c>
      <c r="H6368" t="str">
        <f t="shared" si="298"/>
        <v/>
      </c>
      <c r="I6368" t="str">
        <f t="shared" si="299"/>
        <v/>
      </c>
      <c r="J6368" t="str">
        <f>IF(B6368="","",IF(RIGHT(VLOOKUP(K6368&amp;"_"&amp;L6368&amp;"_"&amp;M6368&amp;"_"&amp;O6368,[1]挑战模式!$A:$AS,14+N6368,FALSE),1)="3","EffectCreate_BossEffect;EffectCreate_MonsterShow","EffectCreate_MonsterShow"))</f>
        <v/>
      </c>
      <c r="K6368" s="2">
        <v>2</v>
      </c>
      <c r="L6368" s="2">
        <v>3</v>
      </c>
      <c r="M6368" s="2">
        <v>9</v>
      </c>
      <c r="N6368" s="2">
        <v>2</v>
      </c>
      <c r="O6368" s="6" t="s">
        <v>467</v>
      </c>
    </row>
    <row r="6369" spans="2:15" x14ac:dyDescent="0.2">
      <c r="B6369" t="str">
        <f>IF(ISNA(VLOOKUP(K6369&amp;"_"&amp;L6369&amp;"_"&amp;M6369&amp;"_"&amp;O6369,[1]挑战模式!$A:$AS,1,FALSE)),"",IF(VLOOKUP(K6369&amp;"_"&amp;L6369&amp;"_"&amp;M6369&amp;"_"&amp;O6369,[1]挑战模式!$A:$AS,14+N6369,FALSE)="","","Monster_Season"&amp;K6369&amp;"_Challenge"&amp;L6369&amp;"_"&amp;M6369&amp;"_"&amp;N6369&amp;"_"&amp;O6369))</f>
        <v/>
      </c>
      <c r="C6369" t="str">
        <f t="shared" si="297"/>
        <v/>
      </c>
      <c r="G6369" t="str">
        <f>IF(ISNA(VLOOKUP(K6369&amp;"_"&amp;L6369&amp;"_"&amp;M6369&amp;"_"&amp;O6369,[1]挑战模式!$A:$AS,14+N6369,FALSE)),"",IF(VLOOKUP(K6369&amp;"_"&amp;L6369&amp;"_"&amp;M6369&amp;"_"&amp;O6369,[1]挑战模式!$A:$AS,14+N6369,FALSE)="","",IF(VLOOKUP(VLOOKUP(K6369&amp;"_"&amp;L6369&amp;"_"&amp;M6369&amp;"_"&amp;O6369,[1]挑战模式!$A:$AS,14+N6369,FALSE),[1]怪物!$B:$L,11,FALSE)=0,"",VLOOKUP(VLOOKUP(K6369&amp;"_"&amp;L6369&amp;"_"&amp;M6369&amp;"_"&amp;O6369,[1]挑战模式!$A:$AS,14+N6369,FALSE),[1]怪物!$B:$L,11,FALSE))))</f>
        <v/>
      </c>
      <c r="H6369" t="str">
        <f t="shared" si="298"/>
        <v/>
      </c>
      <c r="I6369" t="str">
        <f t="shared" si="299"/>
        <v/>
      </c>
      <c r="J6369" t="str">
        <f>IF(B6369="","",IF(RIGHT(VLOOKUP(K6369&amp;"_"&amp;L6369&amp;"_"&amp;M6369&amp;"_"&amp;O6369,[1]挑战模式!$A:$AS,14+N6369,FALSE),1)="3","EffectCreate_BossEffect;EffectCreate_MonsterShow","EffectCreate_MonsterShow"))</f>
        <v/>
      </c>
      <c r="K6369" s="2">
        <v>2</v>
      </c>
      <c r="L6369" s="2">
        <v>3</v>
      </c>
      <c r="M6369" s="2">
        <v>9</v>
      </c>
      <c r="N6369" s="2">
        <v>3</v>
      </c>
      <c r="O6369" s="6" t="s">
        <v>467</v>
      </c>
    </row>
    <row r="6370" spans="2:15" x14ac:dyDescent="0.2">
      <c r="B6370" t="str">
        <f>IF(ISNA(VLOOKUP(K6370&amp;"_"&amp;L6370&amp;"_"&amp;M6370&amp;"_"&amp;O6370,[1]挑战模式!$A:$AS,1,FALSE)),"",IF(VLOOKUP(K6370&amp;"_"&amp;L6370&amp;"_"&amp;M6370&amp;"_"&amp;O6370,[1]挑战模式!$A:$AS,14+N6370,FALSE)="","","Monster_Season"&amp;K6370&amp;"_Challenge"&amp;L6370&amp;"_"&amp;M6370&amp;"_"&amp;N6370&amp;"_"&amp;O6370))</f>
        <v/>
      </c>
      <c r="C6370" t="str">
        <f t="shared" si="297"/>
        <v/>
      </c>
      <c r="G6370" t="str">
        <f>IF(ISNA(VLOOKUP(K6370&amp;"_"&amp;L6370&amp;"_"&amp;M6370&amp;"_"&amp;O6370,[1]挑战模式!$A:$AS,14+N6370,FALSE)),"",IF(VLOOKUP(K6370&amp;"_"&amp;L6370&amp;"_"&amp;M6370&amp;"_"&amp;O6370,[1]挑战模式!$A:$AS,14+N6370,FALSE)="","",IF(VLOOKUP(VLOOKUP(K6370&amp;"_"&amp;L6370&amp;"_"&amp;M6370&amp;"_"&amp;O6370,[1]挑战模式!$A:$AS,14+N6370,FALSE),[1]怪物!$B:$L,11,FALSE)=0,"",VLOOKUP(VLOOKUP(K6370&amp;"_"&amp;L6370&amp;"_"&amp;M6370&amp;"_"&amp;O6370,[1]挑战模式!$A:$AS,14+N6370,FALSE),[1]怪物!$B:$L,11,FALSE))))</f>
        <v/>
      </c>
      <c r="H6370" t="str">
        <f t="shared" si="298"/>
        <v/>
      </c>
      <c r="I6370" t="str">
        <f t="shared" si="299"/>
        <v/>
      </c>
      <c r="J6370" t="str">
        <f>IF(B6370="","",IF(RIGHT(VLOOKUP(K6370&amp;"_"&amp;L6370&amp;"_"&amp;M6370&amp;"_"&amp;O6370,[1]挑战模式!$A:$AS,14+N6370,FALSE),1)="3","EffectCreate_BossEffect;EffectCreate_MonsterShow","EffectCreate_MonsterShow"))</f>
        <v/>
      </c>
      <c r="K6370" s="2">
        <v>2</v>
      </c>
      <c r="L6370" s="2">
        <v>3</v>
      </c>
      <c r="M6370" s="2">
        <v>9</v>
      </c>
      <c r="N6370" s="2">
        <v>4</v>
      </c>
      <c r="O6370" s="6" t="s">
        <v>467</v>
      </c>
    </row>
    <row r="6371" spans="2:15" x14ac:dyDescent="0.2">
      <c r="B6371" t="str">
        <f>IF(ISNA(VLOOKUP(K6371&amp;"_"&amp;L6371&amp;"_"&amp;M6371&amp;"_"&amp;O6371,[1]挑战模式!$A:$AS,1,FALSE)),"",IF(VLOOKUP(K6371&amp;"_"&amp;L6371&amp;"_"&amp;M6371&amp;"_"&amp;O6371,[1]挑战模式!$A:$AS,14+N6371,FALSE)="","","Monster_Season"&amp;K6371&amp;"_Challenge"&amp;L6371&amp;"_"&amp;M6371&amp;"_"&amp;N6371&amp;"_"&amp;O6371))</f>
        <v/>
      </c>
      <c r="C6371" t="str">
        <f t="shared" si="297"/>
        <v/>
      </c>
      <c r="G6371" t="str">
        <f>IF(ISNA(VLOOKUP(K6371&amp;"_"&amp;L6371&amp;"_"&amp;M6371&amp;"_"&amp;O6371,[1]挑战模式!$A:$AS,14+N6371,FALSE)),"",IF(VLOOKUP(K6371&amp;"_"&amp;L6371&amp;"_"&amp;M6371&amp;"_"&amp;O6371,[1]挑战模式!$A:$AS,14+N6371,FALSE)="","",IF(VLOOKUP(VLOOKUP(K6371&amp;"_"&amp;L6371&amp;"_"&amp;M6371&amp;"_"&amp;O6371,[1]挑战模式!$A:$AS,14+N6371,FALSE),[1]怪物!$B:$L,11,FALSE)=0,"",VLOOKUP(VLOOKUP(K6371&amp;"_"&amp;L6371&amp;"_"&amp;M6371&amp;"_"&amp;O6371,[1]挑战模式!$A:$AS,14+N6371,FALSE),[1]怪物!$B:$L,11,FALSE))))</f>
        <v/>
      </c>
      <c r="H6371" t="str">
        <f t="shared" si="298"/>
        <v/>
      </c>
      <c r="I6371" t="str">
        <f t="shared" si="299"/>
        <v/>
      </c>
      <c r="J6371" t="str">
        <f>IF(B6371="","",IF(RIGHT(VLOOKUP(K6371&amp;"_"&amp;L6371&amp;"_"&amp;M6371&amp;"_"&amp;O6371,[1]挑战模式!$A:$AS,14+N6371,FALSE),1)="3","EffectCreate_BossEffect;EffectCreate_MonsterShow","EffectCreate_MonsterShow"))</f>
        <v/>
      </c>
      <c r="K6371" s="2">
        <v>2</v>
      </c>
      <c r="L6371" s="2">
        <v>3</v>
      </c>
      <c r="M6371" s="2">
        <v>9</v>
      </c>
      <c r="N6371" s="2">
        <v>5</v>
      </c>
      <c r="O6371" s="6" t="s">
        <v>467</v>
      </c>
    </row>
    <row r="6372" spans="2:15" x14ac:dyDescent="0.2">
      <c r="B6372" t="str">
        <f>IF(ISNA(VLOOKUP(K6372&amp;"_"&amp;L6372&amp;"_"&amp;M6372&amp;"_"&amp;O6372,[1]挑战模式!$A:$AS,1,FALSE)),"",IF(VLOOKUP(K6372&amp;"_"&amp;L6372&amp;"_"&amp;M6372&amp;"_"&amp;O6372,[1]挑战模式!$A:$AS,14+N6372,FALSE)="","","Monster_Season"&amp;K6372&amp;"_Challenge"&amp;L6372&amp;"_"&amp;M6372&amp;"_"&amp;N6372&amp;"_"&amp;O6372))</f>
        <v/>
      </c>
      <c r="C6372" t="str">
        <f t="shared" si="297"/>
        <v/>
      </c>
      <c r="G6372" t="str">
        <f>IF(ISNA(VLOOKUP(K6372&amp;"_"&amp;L6372&amp;"_"&amp;M6372&amp;"_"&amp;O6372,[1]挑战模式!$A:$AS,14+N6372,FALSE)),"",IF(VLOOKUP(K6372&amp;"_"&amp;L6372&amp;"_"&amp;M6372&amp;"_"&amp;O6372,[1]挑战模式!$A:$AS,14+N6372,FALSE)="","",IF(VLOOKUP(VLOOKUP(K6372&amp;"_"&amp;L6372&amp;"_"&amp;M6372&amp;"_"&amp;O6372,[1]挑战模式!$A:$AS,14+N6372,FALSE),[1]怪物!$B:$L,11,FALSE)=0,"",VLOOKUP(VLOOKUP(K6372&amp;"_"&amp;L6372&amp;"_"&amp;M6372&amp;"_"&amp;O6372,[1]挑战模式!$A:$AS,14+N6372,FALSE),[1]怪物!$B:$L,11,FALSE))))</f>
        <v/>
      </c>
      <c r="H6372" t="str">
        <f t="shared" si="298"/>
        <v/>
      </c>
      <c r="I6372" t="str">
        <f t="shared" si="299"/>
        <v/>
      </c>
      <c r="J6372" t="str">
        <f>IF(B6372="","",IF(RIGHT(VLOOKUP(K6372&amp;"_"&amp;L6372&amp;"_"&amp;M6372&amp;"_"&amp;O6372,[1]挑战模式!$A:$AS,14+N6372,FALSE),1)="3","EffectCreate_BossEffect;EffectCreate_MonsterShow","EffectCreate_MonsterShow"))</f>
        <v/>
      </c>
      <c r="K6372" s="2">
        <v>2</v>
      </c>
      <c r="L6372" s="2">
        <v>3</v>
      </c>
      <c r="M6372" s="2">
        <v>10</v>
      </c>
      <c r="N6372" s="2">
        <v>6</v>
      </c>
      <c r="O6372" s="6" t="s">
        <v>467</v>
      </c>
    </row>
    <row r="6373" spans="2:15" x14ac:dyDescent="0.2">
      <c r="B6373" t="str">
        <f>IF(ISNA(VLOOKUP(K6373&amp;"_"&amp;L6373&amp;"_"&amp;M6373&amp;"_"&amp;O6373,[1]挑战模式!$A:$AS,1,FALSE)),"",IF(VLOOKUP(K6373&amp;"_"&amp;L6373&amp;"_"&amp;M6373&amp;"_"&amp;O6373,[1]挑战模式!$A:$AS,14+N6373,FALSE)="","","Monster_Season"&amp;K6373&amp;"_Challenge"&amp;L6373&amp;"_"&amp;M6373&amp;"_"&amp;N6373&amp;"_"&amp;O6373))</f>
        <v/>
      </c>
      <c r="C6373" t="str">
        <f t="shared" si="297"/>
        <v/>
      </c>
      <c r="G6373" t="str">
        <f>IF(ISNA(VLOOKUP(K6373&amp;"_"&amp;L6373&amp;"_"&amp;M6373&amp;"_"&amp;O6373,[1]挑战模式!$A:$AS,14+N6373,FALSE)),"",IF(VLOOKUP(K6373&amp;"_"&amp;L6373&amp;"_"&amp;M6373&amp;"_"&amp;O6373,[1]挑战模式!$A:$AS,14+N6373,FALSE)="","",IF(VLOOKUP(VLOOKUP(K6373&amp;"_"&amp;L6373&amp;"_"&amp;M6373&amp;"_"&amp;O6373,[1]挑战模式!$A:$AS,14+N6373,FALSE),[1]怪物!$B:$L,11,FALSE)=0,"",VLOOKUP(VLOOKUP(K6373&amp;"_"&amp;L6373&amp;"_"&amp;M6373&amp;"_"&amp;O6373,[1]挑战模式!$A:$AS,14+N6373,FALSE),[1]怪物!$B:$L,11,FALSE))))</f>
        <v/>
      </c>
      <c r="H6373" t="str">
        <f t="shared" si="298"/>
        <v/>
      </c>
      <c r="I6373" t="str">
        <f t="shared" si="299"/>
        <v/>
      </c>
      <c r="J6373" t="str">
        <f>IF(B6373="","",IF(RIGHT(VLOOKUP(K6373&amp;"_"&amp;L6373&amp;"_"&amp;M6373&amp;"_"&amp;O6373,[1]挑战模式!$A:$AS,14+N6373,FALSE),1)="3","EffectCreate_BossEffect;EffectCreate_MonsterShow","EffectCreate_MonsterShow"))</f>
        <v/>
      </c>
      <c r="K6373" s="2">
        <v>2</v>
      </c>
      <c r="L6373" s="2">
        <v>3</v>
      </c>
      <c r="M6373" s="2">
        <v>10</v>
      </c>
      <c r="N6373" s="2">
        <v>1</v>
      </c>
      <c r="O6373" s="6" t="s">
        <v>467</v>
      </c>
    </row>
    <row r="6374" spans="2:15" x14ac:dyDescent="0.2">
      <c r="B6374" t="str">
        <f>IF(ISNA(VLOOKUP(K6374&amp;"_"&amp;L6374&amp;"_"&amp;M6374&amp;"_"&amp;O6374,[1]挑战模式!$A:$AS,1,FALSE)),"",IF(VLOOKUP(K6374&amp;"_"&amp;L6374&amp;"_"&amp;M6374&amp;"_"&amp;O6374,[1]挑战模式!$A:$AS,14+N6374,FALSE)="","","Monster_Season"&amp;K6374&amp;"_Challenge"&amp;L6374&amp;"_"&amp;M6374&amp;"_"&amp;N6374&amp;"_"&amp;O6374))</f>
        <v/>
      </c>
      <c r="C6374" t="str">
        <f t="shared" si="297"/>
        <v/>
      </c>
      <c r="G6374" t="str">
        <f>IF(ISNA(VLOOKUP(K6374&amp;"_"&amp;L6374&amp;"_"&amp;M6374&amp;"_"&amp;O6374,[1]挑战模式!$A:$AS,14+N6374,FALSE)),"",IF(VLOOKUP(K6374&amp;"_"&amp;L6374&amp;"_"&amp;M6374&amp;"_"&amp;O6374,[1]挑战模式!$A:$AS,14+N6374,FALSE)="","",IF(VLOOKUP(VLOOKUP(K6374&amp;"_"&amp;L6374&amp;"_"&amp;M6374&amp;"_"&amp;O6374,[1]挑战模式!$A:$AS,14+N6374,FALSE),[1]怪物!$B:$L,11,FALSE)=0,"",VLOOKUP(VLOOKUP(K6374&amp;"_"&amp;L6374&amp;"_"&amp;M6374&amp;"_"&amp;O6374,[1]挑战模式!$A:$AS,14+N6374,FALSE),[1]怪物!$B:$L,11,FALSE))))</f>
        <v/>
      </c>
      <c r="H6374" t="str">
        <f t="shared" si="298"/>
        <v/>
      </c>
      <c r="I6374" t="str">
        <f t="shared" si="299"/>
        <v/>
      </c>
      <c r="J6374" t="str">
        <f>IF(B6374="","",IF(RIGHT(VLOOKUP(K6374&amp;"_"&amp;L6374&amp;"_"&amp;M6374&amp;"_"&amp;O6374,[1]挑战模式!$A:$AS,14+N6374,FALSE),1)="3","EffectCreate_BossEffect;EffectCreate_MonsterShow","EffectCreate_MonsterShow"))</f>
        <v/>
      </c>
      <c r="K6374" s="2">
        <v>2</v>
      </c>
      <c r="L6374" s="2">
        <v>3</v>
      </c>
      <c r="M6374" s="2">
        <v>10</v>
      </c>
      <c r="N6374" s="2">
        <v>2</v>
      </c>
      <c r="O6374" s="6" t="s">
        <v>467</v>
      </c>
    </row>
    <row r="6375" spans="2:15" x14ac:dyDescent="0.2">
      <c r="B6375" t="str">
        <f>IF(ISNA(VLOOKUP(K6375&amp;"_"&amp;L6375&amp;"_"&amp;M6375&amp;"_"&amp;O6375,[1]挑战模式!$A:$AS,1,FALSE)),"",IF(VLOOKUP(K6375&amp;"_"&amp;L6375&amp;"_"&amp;M6375&amp;"_"&amp;O6375,[1]挑战模式!$A:$AS,14+N6375,FALSE)="","","Monster_Season"&amp;K6375&amp;"_Challenge"&amp;L6375&amp;"_"&amp;M6375&amp;"_"&amp;N6375&amp;"_"&amp;O6375))</f>
        <v/>
      </c>
      <c r="C6375" t="str">
        <f t="shared" si="297"/>
        <v/>
      </c>
      <c r="G6375" t="str">
        <f>IF(ISNA(VLOOKUP(K6375&amp;"_"&amp;L6375&amp;"_"&amp;M6375&amp;"_"&amp;O6375,[1]挑战模式!$A:$AS,14+N6375,FALSE)),"",IF(VLOOKUP(K6375&amp;"_"&amp;L6375&amp;"_"&amp;M6375&amp;"_"&amp;O6375,[1]挑战模式!$A:$AS,14+N6375,FALSE)="","",IF(VLOOKUP(VLOOKUP(K6375&amp;"_"&amp;L6375&amp;"_"&amp;M6375&amp;"_"&amp;O6375,[1]挑战模式!$A:$AS,14+N6375,FALSE),[1]怪物!$B:$L,11,FALSE)=0,"",VLOOKUP(VLOOKUP(K6375&amp;"_"&amp;L6375&amp;"_"&amp;M6375&amp;"_"&amp;O6375,[1]挑战模式!$A:$AS,14+N6375,FALSE),[1]怪物!$B:$L,11,FALSE))))</f>
        <v/>
      </c>
      <c r="H6375" t="str">
        <f t="shared" si="298"/>
        <v/>
      </c>
      <c r="I6375" t="str">
        <f t="shared" si="299"/>
        <v/>
      </c>
      <c r="J6375" t="str">
        <f>IF(B6375="","",IF(RIGHT(VLOOKUP(K6375&amp;"_"&amp;L6375&amp;"_"&amp;M6375&amp;"_"&amp;O6375,[1]挑战模式!$A:$AS,14+N6375,FALSE),1)="3","EffectCreate_BossEffect;EffectCreate_MonsterShow","EffectCreate_MonsterShow"))</f>
        <v/>
      </c>
      <c r="K6375" s="2">
        <v>2</v>
      </c>
      <c r="L6375" s="2">
        <v>3</v>
      </c>
      <c r="M6375" s="2">
        <v>10</v>
      </c>
      <c r="N6375" s="2">
        <v>3</v>
      </c>
      <c r="O6375" s="6" t="s">
        <v>467</v>
      </c>
    </row>
    <row r="6376" spans="2:15" x14ac:dyDescent="0.2">
      <c r="B6376" t="str">
        <f>IF(ISNA(VLOOKUP(K6376&amp;"_"&amp;L6376&amp;"_"&amp;M6376&amp;"_"&amp;O6376,[1]挑战模式!$A:$AS,1,FALSE)),"",IF(VLOOKUP(K6376&amp;"_"&amp;L6376&amp;"_"&amp;M6376&amp;"_"&amp;O6376,[1]挑战模式!$A:$AS,14+N6376,FALSE)="","","Monster_Season"&amp;K6376&amp;"_Challenge"&amp;L6376&amp;"_"&amp;M6376&amp;"_"&amp;N6376&amp;"_"&amp;O6376))</f>
        <v/>
      </c>
      <c r="C6376" t="str">
        <f t="shared" si="297"/>
        <v/>
      </c>
      <c r="G6376" t="str">
        <f>IF(ISNA(VLOOKUP(K6376&amp;"_"&amp;L6376&amp;"_"&amp;M6376&amp;"_"&amp;O6376,[1]挑战模式!$A:$AS,14+N6376,FALSE)),"",IF(VLOOKUP(K6376&amp;"_"&amp;L6376&amp;"_"&amp;M6376&amp;"_"&amp;O6376,[1]挑战模式!$A:$AS,14+N6376,FALSE)="","",IF(VLOOKUP(VLOOKUP(K6376&amp;"_"&amp;L6376&amp;"_"&amp;M6376&amp;"_"&amp;O6376,[1]挑战模式!$A:$AS,14+N6376,FALSE),[1]怪物!$B:$L,11,FALSE)=0,"",VLOOKUP(VLOOKUP(K6376&amp;"_"&amp;L6376&amp;"_"&amp;M6376&amp;"_"&amp;O6376,[1]挑战模式!$A:$AS,14+N6376,FALSE),[1]怪物!$B:$L,11,FALSE))))</f>
        <v/>
      </c>
      <c r="H6376" t="str">
        <f t="shared" si="298"/>
        <v/>
      </c>
      <c r="I6376" t="str">
        <f t="shared" si="299"/>
        <v/>
      </c>
      <c r="J6376" t="str">
        <f>IF(B6376="","",IF(RIGHT(VLOOKUP(K6376&amp;"_"&amp;L6376&amp;"_"&amp;M6376&amp;"_"&amp;O6376,[1]挑战模式!$A:$AS,14+N6376,FALSE),1)="3","EffectCreate_BossEffect;EffectCreate_MonsterShow","EffectCreate_MonsterShow"))</f>
        <v/>
      </c>
      <c r="K6376" s="2">
        <v>2</v>
      </c>
      <c r="L6376" s="2">
        <v>3</v>
      </c>
      <c r="M6376" s="2">
        <v>10</v>
      </c>
      <c r="N6376" s="2">
        <v>4</v>
      </c>
      <c r="O6376" s="6" t="s">
        <v>467</v>
      </c>
    </row>
    <row r="6377" spans="2:15" x14ac:dyDescent="0.2">
      <c r="B6377" t="str">
        <f>IF(ISNA(VLOOKUP(K6377&amp;"_"&amp;L6377&amp;"_"&amp;M6377&amp;"_"&amp;O6377,[1]挑战模式!$A:$AS,1,FALSE)),"",IF(VLOOKUP(K6377&amp;"_"&amp;L6377&amp;"_"&amp;M6377&amp;"_"&amp;O6377,[1]挑战模式!$A:$AS,14+N6377,FALSE)="","","Monster_Season"&amp;K6377&amp;"_Challenge"&amp;L6377&amp;"_"&amp;M6377&amp;"_"&amp;N6377&amp;"_"&amp;O6377))</f>
        <v/>
      </c>
      <c r="C6377" t="str">
        <f t="shared" si="297"/>
        <v/>
      </c>
      <c r="G6377" t="str">
        <f>IF(ISNA(VLOOKUP(K6377&amp;"_"&amp;L6377&amp;"_"&amp;M6377&amp;"_"&amp;O6377,[1]挑战模式!$A:$AS,14+N6377,FALSE)),"",IF(VLOOKUP(K6377&amp;"_"&amp;L6377&amp;"_"&amp;M6377&amp;"_"&amp;O6377,[1]挑战模式!$A:$AS,14+N6377,FALSE)="","",IF(VLOOKUP(VLOOKUP(K6377&amp;"_"&amp;L6377&amp;"_"&amp;M6377&amp;"_"&amp;O6377,[1]挑战模式!$A:$AS,14+N6377,FALSE),[1]怪物!$B:$L,11,FALSE)=0,"",VLOOKUP(VLOOKUP(K6377&amp;"_"&amp;L6377&amp;"_"&amp;M6377&amp;"_"&amp;O6377,[1]挑战模式!$A:$AS,14+N6377,FALSE),[1]怪物!$B:$L,11,FALSE))))</f>
        <v/>
      </c>
      <c r="H6377" t="str">
        <f t="shared" si="298"/>
        <v/>
      </c>
      <c r="I6377" t="str">
        <f t="shared" si="299"/>
        <v/>
      </c>
      <c r="J6377" t="str">
        <f>IF(B6377="","",IF(RIGHT(VLOOKUP(K6377&amp;"_"&amp;L6377&amp;"_"&amp;M6377&amp;"_"&amp;O6377,[1]挑战模式!$A:$AS,14+N6377,FALSE),1)="3","EffectCreate_BossEffect;EffectCreate_MonsterShow","EffectCreate_MonsterShow"))</f>
        <v/>
      </c>
      <c r="K6377" s="2">
        <v>2</v>
      </c>
      <c r="L6377" s="2">
        <v>3</v>
      </c>
      <c r="M6377" s="2">
        <v>10</v>
      </c>
      <c r="N6377" s="2">
        <v>5</v>
      </c>
      <c r="O6377" s="6" t="s">
        <v>467</v>
      </c>
    </row>
    <row r="6378" spans="2:15" x14ac:dyDescent="0.2">
      <c r="B6378" t="str">
        <f>IF(ISNA(VLOOKUP(K6378&amp;"_"&amp;L6378&amp;"_"&amp;M6378&amp;"_"&amp;O6378,[1]挑战模式!$A:$AS,1,FALSE)),"",IF(VLOOKUP(K6378&amp;"_"&amp;L6378&amp;"_"&amp;M6378&amp;"_"&amp;O6378,[1]挑战模式!$A:$AS,14+N6378,FALSE)="","","Monster_Season"&amp;K6378&amp;"_Challenge"&amp;L6378&amp;"_"&amp;M6378&amp;"_"&amp;N6378&amp;"_"&amp;O6378))</f>
        <v>Monster_Season2_Challenge4_1_1_Hard</v>
      </c>
      <c r="C6378" t="str">
        <f t="shared" si="297"/>
        <v>None</v>
      </c>
      <c r="G6378" t="str">
        <f>IF(ISNA(VLOOKUP(K6378&amp;"_"&amp;L6378&amp;"_"&amp;M6378&amp;"_"&amp;O6378,[1]挑战模式!$A:$AS,14+N6378,FALSE)),"",IF(VLOOKUP(K6378&amp;"_"&amp;L6378&amp;"_"&amp;M6378&amp;"_"&amp;O6378,[1]挑战模式!$A:$AS,14+N6378,FALSE)="","",IF(VLOOKUP(VLOOKUP(K6378&amp;"_"&amp;L6378&amp;"_"&amp;M6378&amp;"_"&amp;O6378,[1]挑战模式!$A:$AS,14+N6378,FALSE),[1]怪物!$B:$L,11,FALSE)=0,"",VLOOKUP(VLOOKUP(K6378&amp;"_"&amp;L6378&amp;"_"&amp;M6378&amp;"_"&amp;O6378,[1]挑战模式!$A:$AS,14+N6378,FALSE),[1]怪物!$B:$L,11,FALSE))))</f>
        <v/>
      </c>
      <c r="H6378" t="str">
        <f t="shared" si="298"/>
        <v>Unit_Monster_Season2_Challenge4_1_1_Hard</v>
      </c>
      <c r="I6378" t="str">
        <f t="shared" si="299"/>
        <v>TowerDefense_Monster1</v>
      </c>
      <c r="J6378" t="str">
        <f>IF(B6378="","",IF(RIGHT(VLOOKUP(K6378&amp;"_"&amp;L6378&amp;"_"&amp;M6378&amp;"_"&amp;O6378,[1]挑战模式!$A:$AS,14+N6378,FALSE),1)="3","EffectCreate_BossEffect;EffectCreate_MonsterShow","EffectCreate_MonsterShow"))</f>
        <v>EffectCreate_MonsterShow</v>
      </c>
      <c r="K6378" s="2">
        <v>2</v>
      </c>
      <c r="L6378" s="2">
        <v>4</v>
      </c>
      <c r="M6378" s="2">
        <v>1</v>
      </c>
      <c r="N6378" s="2">
        <v>1</v>
      </c>
      <c r="O6378" s="6" t="s">
        <v>467</v>
      </c>
    </row>
    <row r="6379" spans="2:15" x14ac:dyDescent="0.2">
      <c r="B6379" t="str">
        <f>IF(ISNA(VLOOKUP(K6379&amp;"_"&amp;L6379&amp;"_"&amp;M6379&amp;"_"&amp;O6379,[1]挑战模式!$A:$AS,1,FALSE)),"",IF(VLOOKUP(K6379&amp;"_"&amp;L6379&amp;"_"&amp;M6379&amp;"_"&amp;O6379,[1]挑战模式!$A:$AS,14+N6379,FALSE)="","","Monster_Season"&amp;K6379&amp;"_Challenge"&amp;L6379&amp;"_"&amp;M6379&amp;"_"&amp;N6379&amp;"_"&amp;O6379))</f>
        <v/>
      </c>
      <c r="C6379" t="str">
        <f t="shared" si="297"/>
        <v/>
      </c>
      <c r="G6379" t="str">
        <f>IF(ISNA(VLOOKUP(K6379&amp;"_"&amp;L6379&amp;"_"&amp;M6379&amp;"_"&amp;O6379,[1]挑战模式!$A:$AS,14+N6379,FALSE)),"",IF(VLOOKUP(K6379&amp;"_"&amp;L6379&amp;"_"&amp;M6379&amp;"_"&amp;O6379,[1]挑战模式!$A:$AS,14+N6379,FALSE)="","",IF(VLOOKUP(VLOOKUP(K6379&amp;"_"&amp;L6379&amp;"_"&amp;M6379&amp;"_"&amp;O6379,[1]挑战模式!$A:$AS,14+N6379,FALSE),[1]怪物!$B:$L,11,FALSE)=0,"",VLOOKUP(VLOOKUP(K6379&amp;"_"&amp;L6379&amp;"_"&amp;M6379&amp;"_"&amp;O6379,[1]挑战模式!$A:$AS,14+N6379,FALSE),[1]怪物!$B:$L,11,FALSE))))</f>
        <v/>
      </c>
      <c r="H6379" t="str">
        <f t="shared" si="298"/>
        <v/>
      </c>
      <c r="I6379" t="str">
        <f t="shared" si="299"/>
        <v/>
      </c>
      <c r="J6379" t="str">
        <f>IF(B6379="","",IF(RIGHT(VLOOKUP(K6379&amp;"_"&amp;L6379&amp;"_"&amp;M6379&amp;"_"&amp;O6379,[1]挑战模式!$A:$AS,14+N6379,FALSE),1)="3","EffectCreate_BossEffect;EffectCreate_MonsterShow","EffectCreate_MonsterShow"))</f>
        <v/>
      </c>
      <c r="K6379" s="2">
        <v>2</v>
      </c>
      <c r="L6379" s="2">
        <v>4</v>
      </c>
      <c r="M6379" s="2">
        <v>1</v>
      </c>
      <c r="N6379" s="2">
        <v>2</v>
      </c>
      <c r="O6379" s="6" t="s">
        <v>467</v>
      </c>
    </row>
    <row r="6380" spans="2:15" x14ac:dyDescent="0.2">
      <c r="B6380" t="str">
        <f>IF(ISNA(VLOOKUP(K6380&amp;"_"&amp;L6380&amp;"_"&amp;M6380&amp;"_"&amp;O6380,[1]挑战模式!$A:$AS,1,FALSE)),"",IF(VLOOKUP(K6380&amp;"_"&amp;L6380&amp;"_"&amp;M6380&amp;"_"&amp;O6380,[1]挑战模式!$A:$AS,14+N6380,FALSE)="","","Monster_Season"&amp;K6380&amp;"_Challenge"&amp;L6380&amp;"_"&amp;M6380&amp;"_"&amp;N6380&amp;"_"&amp;O6380))</f>
        <v/>
      </c>
      <c r="C6380" t="str">
        <f t="shared" si="297"/>
        <v/>
      </c>
      <c r="G6380" t="str">
        <f>IF(ISNA(VLOOKUP(K6380&amp;"_"&amp;L6380&amp;"_"&amp;M6380&amp;"_"&amp;O6380,[1]挑战模式!$A:$AS,14+N6380,FALSE)),"",IF(VLOOKUP(K6380&amp;"_"&amp;L6380&amp;"_"&amp;M6380&amp;"_"&amp;O6380,[1]挑战模式!$A:$AS,14+N6380,FALSE)="","",IF(VLOOKUP(VLOOKUP(K6380&amp;"_"&amp;L6380&amp;"_"&amp;M6380&amp;"_"&amp;O6380,[1]挑战模式!$A:$AS,14+N6380,FALSE),[1]怪物!$B:$L,11,FALSE)=0,"",VLOOKUP(VLOOKUP(K6380&amp;"_"&amp;L6380&amp;"_"&amp;M6380&amp;"_"&amp;O6380,[1]挑战模式!$A:$AS,14+N6380,FALSE),[1]怪物!$B:$L,11,FALSE))))</f>
        <v/>
      </c>
      <c r="H6380" t="str">
        <f t="shared" si="298"/>
        <v/>
      </c>
      <c r="I6380" t="str">
        <f t="shared" si="299"/>
        <v/>
      </c>
      <c r="J6380" t="str">
        <f>IF(B6380="","",IF(RIGHT(VLOOKUP(K6380&amp;"_"&amp;L6380&amp;"_"&amp;M6380&amp;"_"&amp;O6380,[1]挑战模式!$A:$AS,14+N6380,FALSE),1)="3","EffectCreate_BossEffect;EffectCreate_MonsterShow","EffectCreate_MonsterShow"))</f>
        <v/>
      </c>
      <c r="K6380" s="2">
        <v>2</v>
      </c>
      <c r="L6380" s="2">
        <v>4</v>
      </c>
      <c r="M6380" s="2">
        <v>1</v>
      </c>
      <c r="N6380" s="2">
        <v>3</v>
      </c>
      <c r="O6380" s="6" t="s">
        <v>467</v>
      </c>
    </row>
    <row r="6381" spans="2:15" x14ac:dyDescent="0.2">
      <c r="B6381" t="str">
        <f>IF(ISNA(VLOOKUP(K6381&amp;"_"&amp;L6381&amp;"_"&amp;M6381&amp;"_"&amp;O6381,[1]挑战模式!$A:$AS,1,FALSE)),"",IF(VLOOKUP(K6381&amp;"_"&amp;L6381&amp;"_"&amp;M6381&amp;"_"&amp;O6381,[1]挑战模式!$A:$AS,14+N6381,FALSE)="","","Monster_Season"&amp;K6381&amp;"_Challenge"&amp;L6381&amp;"_"&amp;M6381&amp;"_"&amp;N6381&amp;"_"&amp;O6381))</f>
        <v/>
      </c>
      <c r="C6381" t="str">
        <f t="shared" si="297"/>
        <v/>
      </c>
      <c r="G6381" t="str">
        <f>IF(ISNA(VLOOKUP(K6381&amp;"_"&amp;L6381&amp;"_"&amp;M6381&amp;"_"&amp;O6381,[1]挑战模式!$A:$AS,14+N6381,FALSE)),"",IF(VLOOKUP(K6381&amp;"_"&amp;L6381&amp;"_"&amp;M6381&amp;"_"&amp;O6381,[1]挑战模式!$A:$AS,14+N6381,FALSE)="","",IF(VLOOKUP(VLOOKUP(K6381&amp;"_"&amp;L6381&amp;"_"&amp;M6381&amp;"_"&amp;O6381,[1]挑战模式!$A:$AS,14+N6381,FALSE),[1]怪物!$B:$L,11,FALSE)=0,"",VLOOKUP(VLOOKUP(K6381&amp;"_"&amp;L6381&amp;"_"&amp;M6381&amp;"_"&amp;O6381,[1]挑战模式!$A:$AS,14+N6381,FALSE),[1]怪物!$B:$L,11,FALSE))))</f>
        <v/>
      </c>
      <c r="H6381" t="str">
        <f t="shared" si="298"/>
        <v/>
      </c>
      <c r="I6381" t="str">
        <f t="shared" si="299"/>
        <v/>
      </c>
      <c r="J6381" t="str">
        <f>IF(B6381="","",IF(RIGHT(VLOOKUP(K6381&amp;"_"&amp;L6381&amp;"_"&amp;M6381&amp;"_"&amp;O6381,[1]挑战模式!$A:$AS,14+N6381,FALSE),1)="3","EffectCreate_BossEffect;EffectCreate_MonsterShow","EffectCreate_MonsterShow"))</f>
        <v/>
      </c>
      <c r="K6381" s="2">
        <v>2</v>
      </c>
      <c r="L6381" s="2">
        <v>4</v>
      </c>
      <c r="M6381" s="2">
        <v>1</v>
      </c>
      <c r="N6381" s="2">
        <v>4</v>
      </c>
      <c r="O6381" s="6" t="s">
        <v>467</v>
      </c>
    </row>
    <row r="6382" spans="2:15" x14ac:dyDescent="0.2">
      <c r="B6382" t="str">
        <f>IF(ISNA(VLOOKUP(K6382&amp;"_"&amp;L6382&amp;"_"&amp;M6382&amp;"_"&amp;O6382,[1]挑战模式!$A:$AS,1,FALSE)),"",IF(VLOOKUP(K6382&amp;"_"&amp;L6382&amp;"_"&amp;M6382&amp;"_"&amp;O6382,[1]挑战模式!$A:$AS,14+N6382,FALSE)="","","Monster_Season"&amp;K6382&amp;"_Challenge"&amp;L6382&amp;"_"&amp;M6382&amp;"_"&amp;N6382&amp;"_"&amp;O6382))</f>
        <v/>
      </c>
      <c r="C6382" t="str">
        <f t="shared" si="297"/>
        <v/>
      </c>
      <c r="G6382" t="str">
        <f>IF(ISNA(VLOOKUP(K6382&amp;"_"&amp;L6382&amp;"_"&amp;M6382&amp;"_"&amp;O6382,[1]挑战模式!$A:$AS,14+N6382,FALSE)),"",IF(VLOOKUP(K6382&amp;"_"&amp;L6382&amp;"_"&amp;M6382&amp;"_"&amp;O6382,[1]挑战模式!$A:$AS,14+N6382,FALSE)="","",IF(VLOOKUP(VLOOKUP(K6382&amp;"_"&amp;L6382&amp;"_"&amp;M6382&amp;"_"&amp;O6382,[1]挑战模式!$A:$AS,14+N6382,FALSE),[1]怪物!$B:$L,11,FALSE)=0,"",VLOOKUP(VLOOKUP(K6382&amp;"_"&amp;L6382&amp;"_"&amp;M6382&amp;"_"&amp;O6382,[1]挑战模式!$A:$AS,14+N6382,FALSE),[1]怪物!$B:$L,11,FALSE))))</f>
        <v/>
      </c>
      <c r="H6382" t="str">
        <f t="shared" si="298"/>
        <v/>
      </c>
      <c r="I6382" t="str">
        <f t="shared" si="299"/>
        <v/>
      </c>
      <c r="J6382" t="str">
        <f>IF(B6382="","",IF(RIGHT(VLOOKUP(K6382&amp;"_"&amp;L6382&amp;"_"&amp;M6382&amp;"_"&amp;O6382,[1]挑战模式!$A:$AS,14+N6382,FALSE),1)="3","EffectCreate_BossEffect;EffectCreate_MonsterShow","EffectCreate_MonsterShow"))</f>
        <v/>
      </c>
      <c r="K6382" s="2">
        <v>2</v>
      </c>
      <c r="L6382" s="2">
        <v>4</v>
      </c>
      <c r="M6382" s="2">
        <v>1</v>
      </c>
      <c r="N6382" s="2">
        <v>5</v>
      </c>
      <c r="O6382" s="6" t="s">
        <v>467</v>
      </c>
    </row>
    <row r="6383" spans="2:15" x14ac:dyDescent="0.2">
      <c r="B6383" t="str">
        <f>IF(ISNA(VLOOKUP(K6383&amp;"_"&amp;L6383&amp;"_"&amp;M6383&amp;"_"&amp;O6383,[1]挑战模式!$A:$AS,1,FALSE)),"",IF(VLOOKUP(K6383&amp;"_"&amp;L6383&amp;"_"&amp;M6383&amp;"_"&amp;O6383,[1]挑战模式!$A:$AS,14+N6383,FALSE)="","","Monster_Season"&amp;K6383&amp;"_Challenge"&amp;L6383&amp;"_"&amp;M6383&amp;"_"&amp;N6383&amp;"_"&amp;O6383))</f>
        <v/>
      </c>
      <c r="C6383" t="str">
        <f t="shared" si="297"/>
        <v/>
      </c>
      <c r="G6383" t="str">
        <f>IF(ISNA(VLOOKUP(K6383&amp;"_"&amp;L6383&amp;"_"&amp;M6383&amp;"_"&amp;O6383,[1]挑战模式!$A:$AS,14+N6383,FALSE)),"",IF(VLOOKUP(K6383&amp;"_"&amp;L6383&amp;"_"&amp;M6383&amp;"_"&amp;O6383,[1]挑战模式!$A:$AS,14+N6383,FALSE)="","",IF(VLOOKUP(VLOOKUP(K6383&amp;"_"&amp;L6383&amp;"_"&amp;M6383&amp;"_"&amp;O6383,[1]挑战模式!$A:$AS,14+N6383,FALSE),[1]怪物!$B:$L,11,FALSE)=0,"",VLOOKUP(VLOOKUP(K6383&amp;"_"&amp;L6383&amp;"_"&amp;M6383&amp;"_"&amp;O6383,[1]挑战模式!$A:$AS,14+N6383,FALSE),[1]怪物!$B:$L,11,FALSE))))</f>
        <v/>
      </c>
      <c r="H6383" t="str">
        <f t="shared" si="298"/>
        <v/>
      </c>
      <c r="I6383" t="str">
        <f t="shared" si="299"/>
        <v/>
      </c>
      <c r="J6383" t="str">
        <f>IF(B6383="","",IF(RIGHT(VLOOKUP(K6383&amp;"_"&amp;L6383&amp;"_"&amp;M6383&amp;"_"&amp;O6383,[1]挑战模式!$A:$AS,14+N6383,FALSE),1)="3","EffectCreate_BossEffect;EffectCreate_MonsterShow","EffectCreate_MonsterShow"))</f>
        <v/>
      </c>
      <c r="K6383" s="2">
        <v>2</v>
      </c>
      <c r="L6383" s="2">
        <v>4</v>
      </c>
      <c r="M6383" s="2">
        <v>1</v>
      </c>
      <c r="N6383" s="2">
        <v>6</v>
      </c>
      <c r="O6383" s="6" t="s">
        <v>467</v>
      </c>
    </row>
    <row r="6384" spans="2:15" x14ac:dyDescent="0.2">
      <c r="B6384" t="str">
        <f>IF(ISNA(VLOOKUP(K6384&amp;"_"&amp;L6384&amp;"_"&amp;M6384&amp;"_"&amp;O6384,[1]挑战模式!$A:$AS,1,FALSE)),"",IF(VLOOKUP(K6384&amp;"_"&amp;L6384&amp;"_"&amp;M6384&amp;"_"&amp;O6384,[1]挑战模式!$A:$AS,14+N6384,FALSE)="","","Monster_Season"&amp;K6384&amp;"_Challenge"&amp;L6384&amp;"_"&amp;M6384&amp;"_"&amp;N6384&amp;"_"&amp;O6384))</f>
        <v>Monster_Season2_Challenge4_2_1_Hard</v>
      </c>
      <c r="C6384" t="str">
        <f t="shared" si="297"/>
        <v>None</v>
      </c>
      <c r="G6384" t="str">
        <f>IF(ISNA(VLOOKUP(K6384&amp;"_"&amp;L6384&amp;"_"&amp;M6384&amp;"_"&amp;O6384,[1]挑战模式!$A:$AS,14+N6384,FALSE)),"",IF(VLOOKUP(K6384&amp;"_"&amp;L6384&amp;"_"&amp;M6384&amp;"_"&amp;O6384,[1]挑战模式!$A:$AS,14+N6384,FALSE)="","",IF(VLOOKUP(VLOOKUP(K6384&amp;"_"&amp;L6384&amp;"_"&amp;M6384&amp;"_"&amp;O6384,[1]挑战模式!$A:$AS,14+N6384,FALSE),[1]怪物!$B:$L,11,FALSE)=0,"",VLOOKUP(VLOOKUP(K6384&amp;"_"&amp;L6384&amp;"_"&amp;M6384&amp;"_"&amp;O6384,[1]挑战模式!$A:$AS,14+N6384,FALSE),[1]怪物!$B:$L,11,FALSE))))</f>
        <v/>
      </c>
      <c r="H6384" t="str">
        <f t="shared" si="298"/>
        <v>Unit_Monster_Season2_Challenge4_2_1_Hard</v>
      </c>
      <c r="I6384" t="str">
        <f t="shared" si="299"/>
        <v>TowerDefense_Monster1</v>
      </c>
      <c r="J6384" t="str">
        <f>IF(B6384="","",IF(RIGHT(VLOOKUP(K6384&amp;"_"&amp;L6384&amp;"_"&amp;M6384&amp;"_"&amp;O6384,[1]挑战模式!$A:$AS,14+N6384,FALSE),1)="3","EffectCreate_BossEffect;EffectCreate_MonsterShow","EffectCreate_MonsterShow"))</f>
        <v>EffectCreate_MonsterShow</v>
      </c>
      <c r="K6384" s="2">
        <v>2</v>
      </c>
      <c r="L6384" s="2">
        <v>4</v>
      </c>
      <c r="M6384" s="2">
        <v>2</v>
      </c>
      <c r="N6384" s="2">
        <v>1</v>
      </c>
      <c r="O6384" s="6" t="s">
        <v>467</v>
      </c>
    </row>
    <row r="6385" spans="2:15" x14ac:dyDescent="0.2">
      <c r="B6385" t="str">
        <f>IF(ISNA(VLOOKUP(K6385&amp;"_"&amp;L6385&amp;"_"&amp;M6385&amp;"_"&amp;O6385,[1]挑战模式!$A:$AS,1,FALSE)),"",IF(VLOOKUP(K6385&amp;"_"&amp;L6385&amp;"_"&amp;M6385&amp;"_"&amp;O6385,[1]挑战模式!$A:$AS,14+N6385,FALSE)="","","Monster_Season"&amp;K6385&amp;"_Challenge"&amp;L6385&amp;"_"&amp;M6385&amp;"_"&amp;N6385&amp;"_"&amp;O6385))</f>
        <v>Monster_Season2_Challenge4_2_2_Hard</v>
      </c>
      <c r="C6385" t="str">
        <f t="shared" si="297"/>
        <v>None</v>
      </c>
      <c r="G6385" t="str">
        <f>IF(ISNA(VLOOKUP(K6385&amp;"_"&amp;L6385&amp;"_"&amp;M6385&amp;"_"&amp;O6385,[1]挑战模式!$A:$AS,14+N6385,FALSE)),"",IF(VLOOKUP(K6385&amp;"_"&amp;L6385&amp;"_"&amp;M6385&amp;"_"&amp;O6385,[1]挑战模式!$A:$AS,14+N6385,FALSE)="","",IF(VLOOKUP(VLOOKUP(K6385&amp;"_"&amp;L6385&amp;"_"&amp;M6385&amp;"_"&amp;O6385,[1]挑战模式!$A:$AS,14+N6385,FALSE),[1]怪物!$B:$L,11,FALSE)=0,"",VLOOKUP(VLOOKUP(K6385&amp;"_"&amp;L6385&amp;"_"&amp;M6385&amp;"_"&amp;O6385,[1]挑战模式!$A:$AS,14+N6385,FALSE),[1]怪物!$B:$L,11,FALSE))))</f>
        <v/>
      </c>
      <c r="H6385" t="str">
        <f t="shared" si="298"/>
        <v>Unit_Monster_Season2_Challenge4_2_2_Hard</v>
      </c>
      <c r="I6385" t="str">
        <f t="shared" si="299"/>
        <v>TowerDefense_Monster1</v>
      </c>
      <c r="J6385" t="str">
        <f>IF(B6385="","",IF(RIGHT(VLOOKUP(K6385&amp;"_"&amp;L6385&amp;"_"&amp;M6385&amp;"_"&amp;O6385,[1]挑战模式!$A:$AS,14+N6385,FALSE),1)="3","EffectCreate_BossEffect;EffectCreate_MonsterShow","EffectCreate_MonsterShow"))</f>
        <v>EffectCreate_MonsterShow</v>
      </c>
      <c r="K6385" s="2">
        <v>2</v>
      </c>
      <c r="L6385" s="2">
        <v>4</v>
      </c>
      <c r="M6385" s="2">
        <v>2</v>
      </c>
      <c r="N6385" s="2">
        <v>2</v>
      </c>
      <c r="O6385" s="6" t="s">
        <v>467</v>
      </c>
    </row>
    <row r="6386" spans="2:15" x14ac:dyDescent="0.2">
      <c r="B6386" t="str">
        <f>IF(ISNA(VLOOKUP(K6386&amp;"_"&amp;L6386&amp;"_"&amp;M6386&amp;"_"&amp;O6386,[1]挑战模式!$A:$AS,1,FALSE)),"",IF(VLOOKUP(K6386&amp;"_"&amp;L6386&amp;"_"&amp;M6386&amp;"_"&amp;O6386,[1]挑战模式!$A:$AS,14+N6386,FALSE)="","","Monster_Season"&amp;K6386&amp;"_Challenge"&amp;L6386&amp;"_"&amp;M6386&amp;"_"&amp;N6386&amp;"_"&amp;O6386))</f>
        <v/>
      </c>
      <c r="C6386" t="str">
        <f t="shared" si="297"/>
        <v/>
      </c>
      <c r="G6386" t="str">
        <f>IF(ISNA(VLOOKUP(K6386&amp;"_"&amp;L6386&amp;"_"&amp;M6386&amp;"_"&amp;O6386,[1]挑战模式!$A:$AS,14+N6386,FALSE)),"",IF(VLOOKUP(K6386&amp;"_"&amp;L6386&amp;"_"&amp;M6386&amp;"_"&amp;O6386,[1]挑战模式!$A:$AS,14+N6386,FALSE)="","",IF(VLOOKUP(VLOOKUP(K6386&amp;"_"&amp;L6386&amp;"_"&amp;M6386&amp;"_"&amp;O6386,[1]挑战模式!$A:$AS,14+N6386,FALSE),[1]怪物!$B:$L,11,FALSE)=0,"",VLOOKUP(VLOOKUP(K6386&amp;"_"&amp;L6386&amp;"_"&amp;M6386&amp;"_"&amp;O6386,[1]挑战模式!$A:$AS,14+N6386,FALSE),[1]怪物!$B:$L,11,FALSE))))</f>
        <v/>
      </c>
      <c r="H6386" t="str">
        <f t="shared" si="298"/>
        <v/>
      </c>
      <c r="I6386" t="str">
        <f t="shared" si="299"/>
        <v/>
      </c>
      <c r="J6386" t="str">
        <f>IF(B6386="","",IF(RIGHT(VLOOKUP(K6386&amp;"_"&amp;L6386&amp;"_"&amp;M6386&amp;"_"&amp;O6386,[1]挑战模式!$A:$AS,14+N6386,FALSE),1)="3","EffectCreate_BossEffect;EffectCreate_MonsterShow","EffectCreate_MonsterShow"))</f>
        <v/>
      </c>
      <c r="K6386" s="2">
        <v>2</v>
      </c>
      <c r="L6386" s="2">
        <v>4</v>
      </c>
      <c r="M6386" s="2">
        <v>2</v>
      </c>
      <c r="N6386" s="2">
        <v>3</v>
      </c>
      <c r="O6386" s="6" t="s">
        <v>467</v>
      </c>
    </row>
    <row r="6387" spans="2:15" x14ac:dyDescent="0.2">
      <c r="B6387" t="str">
        <f>IF(ISNA(VLOOKUP(K6387&amp;"_"&amp;L6387&amp;"_"&amp;M6387&amp;"_"&amp;O6387,[1]挑战模式!$A:$AS,1,FALSE)),"",IF(VLOOKUP(K6387&amp;"_"&amp;L6387&amp;"_"&amp;M6387&amp;"_"&amp;O6387,[1]挑战模式!$A:$AS,14+N6387,FALSE)="","","Monster_Season"&amp;K6387&amp;"_Challenge"&amp;L6387&amp;"_"&amp;M6387&amp;"_"&amp;N6387&amp;"_"&amp;O6387))</f>
        <v/>
      </c>
      <c r="C6387" t="str">
        <f t="shared" si="297"/>
        <v/>
      </c>
      <c r="G6387" t="str">
        <f>IF(ISNA(VLOOKUP(K6387&amp;"_"&amp;L6387&amp;"_"&amp;M6387&amp;"_"&amp;O6387,[1]挑战模式!$A:$AS,14+N6387,FALSE)),"",IF(VLOOKUP(K6387&amp;"_"&amp;L6387&amp;"_"&amp;M6387&amp;"_"&amp;O6387,[1]挑战模式!$A:$AS,14+N6387,FALSE)="","",IF(VLOOKUP(VLOOKUP(K6387&amp;"_"&amp;L6387&amp;"_"&amp;M6387&amp;"_"&amp;O6387,[1]挑战模式!$A:$AS,14+N6387,FALSE),[1]怪物!$B:$L,11,FALSE)=0,"",VLOOKUP(VLOOKUP(K6387&amp;"_"&amp;L6387&amp;"_"&amp;M6387&amp;"_"&amp;O6387,[1]挑战模式!$A:$AS,14+N6387,FALSE),[1]怪物!$B:$L,11,FALSE))))</f>
        <v/>
      </c>
      <c r="H6387" t="str">
        <f t="shared" si="298"/>
        <v/>
      </c>
      <c r="I6387" t="str">
        <f t="shared" si="299"/>
        <v/>
      </c>
      <c r="J6387" t="str">
        <f>IF(B6387="","",IF(RIGHT(VLOOKUP(K6387&amp;"_"&amp;L6387&amp;"_"&amp;M6387&amp;"_"&amp;O6387,[1]挑战模式!$A:$AS,14+N6387,FALSE),1)="3","EffectCreate_BossEffect;EffectCreate_MonsterShow","EffectCreate_MonsterShow"))</f>
        <v/>
      </c>
      <c r="K6387" s="2">
        <v>2</v>
      </c>
      <c r="L6387" s="2">
        <v>4</v>
      </c>
      <c r="M6387" s="2">
        <v>2</v>
      </c>
      <c r="N6387" s="2">
        <v>4</v>
      </c>
      <c r="O6387" s="6" t="s">
        <v>467</v>
      </c>
    </row>
    <row r="6388" spans="2:15" x14ac:dyDescent="0.2">
      <c r="B6388" t="str">
        <f>IF(ISNA(VLOOKUP(K6388&amp;"_"&amp;L6388&amp;"_"&amp;M6388&amp;"_"&amp;O6388,[1]挑战模式!$A:$AS,1,FALSE)),"",IF(VLOOKUP(K6388&amp;"_"&amp;L6388&amp;"_"&amp;M6388&amp;"_"&amp;O6388,[1]挑战模式!$A:$AS,14+N6388,FALSE)="","","Monster_Season"&amp;K6388&amp;"_Challenge"&amp;L6388&amp;"_"&amp;M6388&amp;"_"&amp;N6388&amp;"_"&amp;O6388))</f>
        <v/>
      </c>
      <c r="C6388" t="str">
        <f t="shared" si="297"/>
        <v/>
      </c>
      <c r="G6388" t="str">
        <f>IF(ISNA(VLOOKUP(K6388&amp;"_"&amp;L6388&amp;"_"&amp;M6388&amp;"_"&amp;O6388,[1]挑战模式!$A:$AS,14+N6388,FALSE)),"",IF(VLOOKUP(K6388&amp;"_"&amp;L6388&amp;"_"&amp;M6388&amp;"_"&amp;O6388,[1]挑战模式!$A:$AS,14+N6388,FALSE)="","",IF(VLOOKUP(VLOOKUP(K6388&amp;"_"&amp;L6388&amp;"_"&amp;M6388&amp;"_"&amp;O6388,[1]挑战模式!$A:$AS,14+N6388,FALSE),[1]怪物!$B:$L,11,FALSE)=0,"",VLOOKUP(VLOOKUP(K6388&amp;"_"&amp;L6388&amp;"_"&amp;M6388&amp;"_"&amp;O6388,[1]挑战模式!$A:$AS,14+N6388,FALSE),[1]怪物!$B:$L,11,FALSE))))</f>
        <v/>
      </c>
      <c r="H6388" t="str">
        <f t="shared" si="298"/>
        <v/>
      </c>
      <c r="I6388" t="str">
        <f t="shared" si="299"/>
        <v/>
      </c>
      <c r="J6388" t="str">
        <f>IF(B6388="","",IF(RIGHT(VLOOKUP(K6388&amp;"_"&amp;L6388&amp;"_"&amp;M6388&amp;"_"&amp;O6388,[1]挑战模式!$A:$AS,14+N6388,FALSE),1)="3","EffectCreate_BossEffect;EffectCreate_MonsterShow","EffectCreate_MonsterShow"))</f>
        <v/>
      </c>
      <c r="K6388" s="2">
        <v>2</v>
      </c>
      <c r="L6388" s="2">
        <v>4</v>
      </c>
      <c r="M6388" s="2">
        <v>2</v>
      </c>
      <c r="N6388" s="2">
        <v>5</v>
      </c>
      <c r="O6388" s="6" t="s">
        <v>467</v>
      </c>
    </row>
    <row r="6389" spans="2:15" x14ac:dyDescent="0.2">
      <c r="B6389" t="str">
        <f>IF(ISNA(VLOOKUP(K6389&amp;"_"&amp;L6389&amp;"_"&amp;M6389&amp;"_"&amp;O6389,[1]挑战模式!$A:$AS,1,FALSE)),"",IF(VLOOKUP(K6389&amp;"_"&amp;L6389&amp;"_"&amp;M6389&amp;"_"&amp;O6389,[1]挑战模式!$A:$AS,14+N6389,FALSE)="","","Monster_Season"&amp;K6389&amp;"_Challenge"&amp;L6389&amp;"_"&amp;M6389&amp;"_"&amp;N6389&amp;"_"&amp;O6389))</f>
        <v/>
      </c>
      <c r="C6389" t="str">
        <f t="shared" si="297"/>
        <v/>
      </c>
      <c r="G6389" t="str">
        <f>IF(ISNA(VLOOKUP(K6389&amp;"_"&amp;L6389&amp;"_"&amp;M6389&amp;"_"&amp;O6389,[1]挑战模式!$A:$AS,14+N6389,FALSE)),"",IF(VLOOKUP(K6389&amp;"_"&amp;L6389&amp;"_"&amp;M6389&amp;"_"&amp;O6389,[1]挑战模式!$A:$AS,14+N6389,FALSE)="","",IF(VLOOKUP(VLOOKUP(K6389&amp;"_"&amp;L6389&amp;"_"&amp;M6389&amp;"_"&amp;O6389,[1]挑战模式!$A:$AS,14+N6389,FALSE),[1]怪物!$B:$L,11,FALSE)=0,"",VLOOKUP(VLOOKUP(K6389&amp;"_"&amp;L6389&amp;"_"&amp;M6389&amp;"_"&amp;O6389,[1]挑战模式!$A:$AS,14+N6389,FALSE),[1]怪物!$B:$L,11,FALSE))))</f>
        <v/>
      </c>
      <c r="H6389" t="str">
        <f t="shared" si="298"/>
        <v/>
      </c>
      <c r="I6389" t="str">
        <f t="shared" si="299"/>
        <v/>
      </c>
      <c r="J6389" t="str">
        <f>IF(B6389="","",IF(RIGHT(VLOOKUP(K6389&amp;"_"&amp;L6389&amp;"_"&amp;M6389&amp;"_"&amp;O6389,[1]挑战模式!$A:$AS,14+N6389,FALSE),1)="3","EffectCreate_BossEffect;EffectCreate_MonsterShow","EffectCreate_MonsterShow"))</f>
        <v/>
      </c>
      <c r="K6389" s="2">
        <v>2</v>
      </c>
      <c r="L6389" s="2">
        <v>4</v>
      </c>
      <c r="M6389" s="2">
        <v>2</v>
      </c>
      <c r="N6389" s="2">
        <v>6</v>
      </c>
      <c r="O6389" s="6" t="s">
        <v>467</v>
      </c>
    </row>
    <row r="6390" spans="2:15" x14ac:dyDescent="0.2">
      <c r="B6390" t="str">
        <f>IF(ISNA(VLOOKUP(K6390&amp;"_"&amp;L6390&amp;"_"&amp;M6390&amp;"_"&amp;O6390,[1]挑战模式!$A:$AS,1,FALSE)),"",IF(VLOOKUP(K6390&amp;"_"&amp;L6390&amp;"_"&amp;M6390&amp;"_"&amp;O6390,[1]挑战模式!$A:$AS,14+N6390,FALSE)="","","Monster_Season"&amp;K6390&amp;"_Challenge"&amp;L6390&amp;"_"&amp;M6390&amp;"_"&amp;N6390&amp;"_"&amp;O6390))</f>
        <v>Monster_Season2_Challenge4_3_1_Hard</v>
      </c>
      <c r="C6390" t="str">
        <f t="shared" si="297"/>
        <v>None</v>
      </c>
      <c r="G6390" t="str">
        <f>IF(ISNA(VLOOKUP(K6390&amp;"_"&amp;L6390&amp;"_"&amp;M6390&amp;"_"&amp;O6390,[1]挑战模式!$A:$AS,14+N6390,FALSE)),"",IF(VLOOKUP(K6390&amp;"_"&amp;L6390&amp;"_"&amp;M6390&amp;"_"&amp;O6390,[1]挑战模式!$A:$AS,14+N6390,FALSE)="","",IF(VLOOKUP(VLOOKUP(K6390&amp;"_"&amp;L6390&amp;"_"&amp;M6390&amp;"_"&amp;O6390,[1]挑战模式!$A:$AS,14+N6390,FALSE),[1]怪物!$B:$L,11,FALSE)=0,"",VLOOKUP(VLOOKUP(K6390&amp;"_"&amp;L6390&amp;"_"&amp;M6390&amp;"_"&amp;O6390,[1]挑战模式!$A:$AS,14+N6390,FALSE),[1]怪物!$B:$L,11,FALSE))))</f>
        <v/>
      </c>
      <c r="H6390" t="str">
        <f t="shared" si="298"/>
        <v>Unit_Monster_Season2_Challenge4_3_1_Hard</v>
      </c>
      <c r="I6390" t="str">
        <f t="shared" si="299"/>
        <v>TowerDefense_Monster1</v>
      </c>
      <c r="J6390" t="str">
        <f>IF(B6390="","",IF(RIGHT(VLOOKUP(K6390&amp;"_"&amp;L6390&amp;"_"&amp;M6390&amp;"_"&amp;O6390,[1]挑战模式!$A:$AS,14+N6390,FALSE),1)="3","EffectCreate_BossEffect;EffectCreate_MonsterShow","EffectCreate_MonsterShow"))</f>
        <v>EffectCreate_MonsterShow</v>
      </c>
      <c r="K6390" s="2">
        <v>2</v>
      </c>
      <c r="L6390" s="2">
        <v>4</v>
      </c>
      <c r="M6390" s="2">
        <v>3</v>
      </c>
      <c r="N6390" s="2">
        <v>1</v>
      </c>
      <c r="O6390" s="6" t="s">
        <v>467</v>
      </c>
    </row>
    <row r="6391" spans="2:15" x14ac:dyDescent="0.2">
      <c r="B6391" t="str">
        <f>IF(ISNA(VLOOKUP(K6391&amp;"_"&amp;L6391&amp;"_"&amp;M6391&amp;"_"&amp;O6391,[1]挑战模式!$A:$AS,1,FALSE)),"",IF(VLOOKUP(K6391&amp;"_"&amp;L6391&amp;"_"&amp;M6391&amp;"_"&amp;O6391,[1]挑战模式!$A:$AS,14+N6391,FALSE)="","","Monster_Season"&amp;K6391&amp;"_Challenge"&amp;L6391&amp;"_"&amp;M6391&amp;"_"&amp;N6391&amp;"_"&amp;O6391))</f>
        <v>Monster_Season2_Challenge4_3_2_Hard</v>
      </c>
      <c r="C6391" t="str">
        <f t="shared" si="297"/>
        <v>None</v>
      </c>
      <c r="G6391" t="str">
        <f>IF(ISNA(VLOOKUP(K6391&amp;"_"&amp;L6391&amp;"_"&amp;M6391&amp;"_"&amp;O6391,[1]挑战模式!$A:$AS,14+N6391,FALSE)),"",IF(VLOOKUP(K6391&amp;"_"&amp;L6391&amp;"_"&amp;M6391&amp;"_"&amp;O6391,[1]挑战模式!$A:$AS,14+N6391,FALSE)="","",IF(VLOOKUP(VLOOKUP(K6391&amp;"_"&amp;L6391&amp;"_"&amp;M6391&amp;"_"&amp;O6391,[1]挑战模式!$A:$AS,14+N6391,FALSE),[1]怪物!$B:$L,11,FALSE)=0,"",VLOOKUP(VLOOKUP(K6391&amp;"_"&amp;L6391&amp;"_"&amp;M6391&amp;"_"&amp;O6391,[1]挑战模式!$A:$AS,14+N6391,FALSE),[1]怪物!$B:$L,11,FALSE))))</f>
        <v/>
      </c>
      <c r="H6391" t="str">
        <f t="shared" si="298"/>
        <v>Unit_Monster_Season2_Challenge4_3_2_Hard</v>
      </c>
      <c r="I6391" t="str">
        <f t="shared" si="299"/>
        <v>TowerDefense_Monster1</v>
      </c>
      <c r="J6391" t="str">
        <f>IF(B6391="","",IF(RIGHT(VLOOKUP(K6391&amp;"_"&amp;L6391&amp;"_"&amp;M6391&amp;"_"&amp;O6391,[1]挑战模式!$A:$AS,14+N6391,FALSE),1)="3","EffectCreate_BossEffect;EffectCreate_MonsterShow","EffectCreate_MonsterShow"))</f>
        <v>EffectCreate_MonsterShow</v>
      </c>
      <c r="K6391" s="2">
        <v>2</v>
      </c>
      <c r="L6391" s="2">
        <v>4</v>
      </c>
      <c r="M6391" s="2">
        <v>3</v>
      </c>
      <c r="N6391" s="2">
        <v>2</v>
      </c>
      <c r="O6391" s="6" t="s">
        <v>467</v>
      </c>
    </row>
    <row r="6392" spans="2:15" x14ac:dyDescent="0.2">
      <c r="B6392" t="str">
        <f>IF(ISNA(VLOOKUP(K6392&amp;"_"&amp;L6392&amp;"_"&amp;M6392&amp;"_"&amp;O6392,[1]挑战模式!$A:$AS,1,FALSE)),"",IF(VLOOKUP(K6392&amp;"_"&amp;L6392&amp;"_"&amp;M6392&amp;"_"&amp;O6392,[1]挑战模式!$A:$AS,14+N6392,FALSE)="","","Monster_Season"&amp;K6392&amp;"_Challenge"&amp;L6392&amp;"_"&amp;M6392&amp;"_"&amp;N6392&amp;"_"&amp;O6392))</f>
        <v/>
      </c>
      <c r="C6392" t="str">
        <f t="shared" si="297"/>
        <v/>
      </c>
      <c r="G6392" t="str">
        <f>IF(ISNA(VLOOKUP(K6392&amp;"_"&amp;L6392&amp;"_"&amp;M6392&amp;"_"&amp;O6392,[1]挑战模式!$A:$AS,14+N6392,FALSE)),"",IF(VLOOKUP(K6392&amp;"_"&amp;L6392&amp;"_"&amp;M6392&amp;"_"&amp;O6392,[1]挑战模式!$A:$AS,14+N6392,FALSE)="","",IF(VLOOKUP(VLOOKUP(K6392&amp;"_"&amp;L6392&amp;"_"&amp;M6392&amp;"_"&amp;O6392,[1]挑战模式!$A:$AS,14+N6392,FALSE),[1]怪物!$B:$L,11,FALSE)=0,"",VLOOKUP(VLOOKUP(K6392&amp;"_"&amp;L6392&amp;"_"&amp;M6392&amp;"_"&amp;O6392,[1]挑战模式!$A:$AS,14+N6392,FALSE),[1]怪物!$B:$L,11,FALSE))))</f>
        <v/>
      </c>
      <c r="H6392" t="str">
        <f t="shared" si="298"/>
        <v/>
      </c>
      <c r="I6392" t="str">
        <f t="shared" si="299"/>
        <v/>
      </c>
      <c r="J6392" t="str">
        <f>IF(B6392="","",IF(RIGHT(VLOOKUP(K6392&amp;"_"&amp;L6392&amp;"_"&amp;M6392&amp;"_"&amp;O6392,[1]挑战模式!$A:$AS,14+N6392,FALSE),1)="3","EffectCreate_BossEffect;EffectCreate_MonsterShow","EffectCreate_MonsterShow"))</f>
        <v/>
      </c>
      <c r="K6392" s="2">
        <v>2</v>
      </c>
      <c r="L6392" s="2">
        <v>4</v>
      </c>
      <c r="M6392" s="2">
        <v>3</v>
      </c>
      <c r="N6392" s="2">
        <v>3</v>
      </c>
      <c r="O6392" s="6" t="s">
        <v>467</v>
      </c>
    </row>
    <row r="6393" spans="2:15" x14ac:dyDescent="0.2">
      <c r="B6393" t="str">
        <f>IF(ISNA(VLOOKUP(K6393&amp;"_"&amp;L6393&amp;"_"&amp;M6393&amp;"_"&amp;O6393,[1]挑战模式!$A:$AS,1,FALSE)),"",IF(VLOOKUP(K6393&amp;"_"&amp;L6393&amp;"_"&amp;M6393&amp;"_"&amp;O6393,[1]挑战模式!$A:$AS,14+N6393,FALSE)="","","Monster_Season"&amp;K6393&amp;"_Challenge"&amp;L6393&amp;"_"&amp;M6393&amp;"_"&amp;N6393&amp;"_"&amp;O6393))</f>
        <v/>
      </c>
      <c r="C6393" t="str">
        <f t="shared" si="297"/>
        <v/>
      </c>
      <c r="G6393" t="str">
        <f>IF(ISNA(VLOOKUP(K6393&amp;"_"&amp;L6393&amp;"_"&amp;M6393&amp;"_"&amp;O6393,[1]挑战模式!$A:$AS,14+N6393,FALSE)),"",IF(VLOOKUP(K6393&amp;"_"&amp;L6393&amp;"_"&amp;M6393&amp;"_"&amp;O6393,[1]挑战模式!$A:$AS,14+N6393,FALSE)="","",IF(VLOOKUP(VLOOKUP(K6393&amp;"_"&amp;L6393&amp;"_"&amp;M6393&amp;"_"&amp;O6393,[1]挑战模式!$A:$AS,14+N6393,FALSE),[1]怪物!$B:$L,11,FALSE)=0,"",VLOOKUP(VLOOKUP(K6393&amp;"_"&amp;L6393&amp;"_"&amp;M6393&amp;"_"&amp;O6393,[1]挑战模式!$A:$AS,14+N6393,FALSE),[1]怪物!$B:$L,11,FALSE))))</f>
        <v/>
      </c>
      <c r="H6393" t="str">
        <f t="shared" si="298"/>
        <v/>
      </c>
      <c r="I6393" t="str">
        <f t="shared" si="299"/>
        <v/>
      </c>
      <c r="J6393" t="str">
        <f>IF(B6393="","",IF(RIGHT(VLOOKUP(K6393&amp;"_"&amp;L6393&amp;"_"&amp;M6393&amp;"_"&amp;O6393,[1]挑战模式!$A:$AS,14+N6393,FALSE),1)="3","EffectCreate_BossEffect;EffectCreate_MonsterShow","EffectCreate_MonsterShow"))</f>
        <v/>
      </c>
      <c r="K6393" s="2">
        <v>2</v>
      </c>
      <c r="L6393" s="2">
        <v>4</v>
      </c>
      <c r="M6393" s="2">
        <v>3</v>
      </c>
      <c r="N6393" s="2">
        <v>4</v>
      </c>
      <c r="O6393" s="6" t="s">
        <v>467</v>
      </c>
    </row>
    <row r="6394" spans="2:15" x14ac:dyDescent="0.2">
      <c r="B6394" t="str">
        <f>IF(ISNA(VLOOKUP(K6394&amp;"_"&amp;L6394&amp;"_"&amp;M6394&amp;"_"&amp;O6394,[1]挑战模式!$A:$AS,1,FALSE)),"",IF(VLOOKUP(K6394&amp;"_"&amp;L6394&amp;"_"&amp;M6394&amp;"_"&amp;O6394,[1]挑战模式!$A:$AS,14+N6394,FALSE)="","","Monster_Season"&amp;K6394&amp;"_Challenge"&amp;L6394&amp;"_"&amp;M6394&amp;"_"&amp;N6394&amp;"_"&amp;O6394))</f>
        <v/>
      </c>
      <c r="C6394" t="str">
        <f t="shared" si="297"/>
        <v/>
      </c>
      <c r="G6394" t="str">
        <f>IF(ISNA(VLOOKUP(K6394&amp;"_"&amp;L6394&amp;"_"&amp;M6394&amp;"_"&amp;O6394,[1]挑战模式!$A:$AS,14+N6394,FALSE)),"",IF(VLOOKUP(K6394&amp;"_"&amp;L6394&amp;"_"&amp;M6394&amp;"_"&amp;O6394,[1]挑战模式!$A:$AS,14+N6394,FALSE)="","",IF(VLOOKUP(VLOOKUP(K6394&amp;"_"&amp;L6394&amp;"_"&amp;M6394&amp;"_"&amp;O6394,[1]挑战模式!$A:$AS,14+N6394,FALSE),[1]怪物!$B:$L,11,FALSE)=0,"",VLOOKUP(VLOOKUP(K6394&amp;"_"&amp;L6394&amp;"_"&amp;M6394&amp;"_"&amp;O6394,[1]挑战模式!$A:$AS,14+N6394,FALSE),[1]怪物!$B:$L,11,FALSE))))</f>
        <v/>
      </c>
      <c r="H6394" t="str">
        <f t="shared" si="298"/>
        <v/>
      </c>
      <c r="I6394" t="str">
        <f t="shared" si="299"/>
        <v/>
      </c>
      <c r="J6394" t="str">
        <f>IF(B6394="","",IF(RIGHT(VLOOKUP(K6394&amp;"_"&amp;L6394&amp;"_"&amp;M6394&amp;"_"&amp;O6394,[1]挑战模式!$A:$AS,14+N6394,FALSE),1)="3","EffectCreate_BossEffect;EffectCreate_MonsterShow","EffectCreate_MonsterShow"))</f>
        <v/>
      </c>
      <c r="K6394" s="2">
        <v>2</v>
      </c>
      <c r="L6394" s="2">
        <v>4</v>
      </c>
      <c r="M6394" s="2">
        <v>3</v>
      </c>
      <c r="N6394" s="2">
        <v>5</v>
      </c>
      <c r="O6394" s="6" t="s">
        <v>467</v>
      </c>
    </row>
    <row r="6395" spans="2:15" x14ac:dyDescent="0.2">
      <c r="B6395" t="str">
        <f>IF(ISNA(VLOOKUP(K6395&amp;"_"&amp;L6395&amp;"_"&amp;M6395&amp;"_"&amp;O6395,[1]挑战模式!$A:$AS,1,FALSE)),"",IF(VLOOKUP(K6395&amp;"_"&amp;L6395&amp;"_"&amp;M6395&amp;"_"&amp;O6395,[1]挑战模式!$A:$AS,14+N6395,FALSE)="","","Monster_Season"&amp;K6395&amp;"_Challenge"&amp;L6395&amp;"_"&amp;M6395&amp;"_"&amp;N6395&amp;"_"&amp;O6395))</f>
        <v/>
      </c>
      <c r="C6395" t="str">
        <f t="shared" si="297"/>
        <v/>
      </c>
      <c r="G6395" t="str">
        <f>IF(ISNA(VLOOKUP(K6395&amp;"_"&amp;L6395&amp;"_"&amp;M6395&amp;"_"&amp;O6395,[1]挑战模式!$A:$AS,14+N6395,FALSE)),"",IF(VLOOKUP(K6395&amp;"_"&amp;L6395&amp;"_"&amp;M6395&amp;"_"&amp;O6395,[1]挑战模式!$A:$AS,14+N6395,FALSE)="","",IF(VLOOKUP(VLOOKUP(K6395&amp;"_"&amp;L6395&amp;"_"&amp;M6395&amp;"_"&amp;O6395,[1]挑战模式!$A:$AS,14+N6395,FALSE),[1]怪物!$B:$L,11,FALSE)=0,"",VLOOKUP(VLOOKUP(K6395&amp;"_"&amp;L6395&amp;"_"&amp;M6395&amp;"_"&amp;O6395,[1]挑战模式!$A:$AS,14+N6395,FALSE),[1]怪物!$B:$L,11,FALSE))))</f>
        <v/>
      </c>
      <c r="H6395" t="str">
        <f t="shared" si="298"/>
        <v/>
      </c>
      <c r="I6395" t="str">
        <f t="shared" si="299"/>
        <v/>
      </c>
      <c r="J6395" t="str">
        <f>IF(B6395="","",IF(RIGHT(VLOOKUP(K6395&amp;"_"&amp;L6395&amp;"_"&amp;M6395&amp;"_"&amp;O6395,[1]挑战模式!$A:$AS,14+N6395,FALSE),1)="3","EffectCreate_BossEffect;EffectCreate_MonsterShow","EffectCreate_MonsterShow"))</f>
        <v/>
      </c>
      <c r="K6395" s="2">
        <v>2</v>
      </c>
      <c r="L6395" s="2">
        <v>4</v>
      </c>
      <c r="M6395" s="2">
        <v>3</v>
      </c>
      <c r="N6395" s="2">
        <v>6</v>
      </c>
      <c r="O6395" s="6" t="s">
        <v>467</v>
      </c>
    </row>
    <row r="6396" spans="2:15" x14ac:dyDescent="0.2">
      <c r="B6396" t="str">
        <f>IF(ISNA(VLOOKUP(K6396&amp;"_"&amp;L6396&amp;"_"&amp;M6396&amp;"_"&amp;O6396,[1]挑战模式!$A:$AS,1,FALSE)),"",IF(VLOOKUP(K6396&amp;"_"&amp;L6396&amp;"_"&amp;M6396&amp;"_"&amp;O6396,[1]挑战模式!$A:$AS,14+N6396,FALSE)="","","Monster_Season"&amp;K6396&amp;"_Challenge"&amp;L6396&amp;"_"&amp;M6396&amp;"_"&amp;N6396&amp;"_"&amp;O6396))</f>
        <v>Monster_Season2_Challenge4_4_1_Hard</v>
      </c>
      <c r="C6396" t="str">
        <f t="shared" si="297"/>
        <v>None</v>
      </c>
      <c r="G6396" t="str">
        <f>IF(ISNA(VLOOKUP(K6396&amp;"_"&amp;L6396&amp;"_"&amp;M6396&amp;"_"&amp;O6396,[1]挑战模式!$A:$AS,14+N6396,FALSE)),"",IF(VLOOKUP(K6396&amp;"_"&amp;L6396&amp;"_"&amp;M6396&amp;"_"&amp;O6396,[1]挑战模式!$A:$AS,14+N6396,FALSE)="","",IF(VLOOKUP(VLOOKUP(K6396&amp;"_"&amp;L6396&amp;"_"&amp;M6396&amp;"_"&amp;O6396,[1]挑战模式!$A:$AS,14+N6396,FALSE),[1]怪物!$B:$L,11,FALSE)=0,"",VLOOKUP(VLOOKUP(K6396&amp;"_"&amp;L6396&amp;"_"&amp;M6396&amp;"_"&amp;O6396,[1]挑战模式!$A:$AS,14+N6396,FALSE),[1]怪物!$B:$L,11,FALSE))))</f>
        <v/>
      </c>
      <c r="H6396" t="str">
        <f t="shared" si="298"/>
        <v>Unit_Monster_Season2_Challenge4_4_1_Hard</v>
      </c>
      <c r="I6396" t="str">
        <f t="shared" si="299"/>
        <v>TowerDefense_Monster1</v>
      </c>
      <c r="J6396" t="str">
        <f>IF(B6396="","",IF(RIGHT(VLOOKUP(K6396&amp;"_"&amp;L6396&amp;"_"&amp;M6396&amp;"_"&amp;O6396,[1]挑战模式!$A:$AS,14+N6396,FALSE),1)="3","EffectCreate_BossEffect;EffectCreate_MonsterShow","EffectCreate_MonsterShow"))</f>
        <v>EffectCreate_MonsterShow</v>
      </c>
      <c r="K6396" s="2">
        <v>2</v>
      </c>
      <c r="L6396" s="2">
        <v>4</v>
      </c>
      <c r="M6396" s="2">
        <v>4</v>
      </c>
      <c r="N6396" s="2">
        <v>1</v>
      </c>
      <c r="O6396" s="6" t="s">
        <v>467</v>
      </c>
    </row>
    <row r="6397" spans="2:15" x14ac:dyDescent="0.2">
      <c r="B6397" t="str">
        <f>IF(ISNA(VLOOKUP(K6397&amp;"_"&amp;L6397&amp;"_"&amp;M6397&amp;"_"&amp;O6397,[1]挑战模式!$A:$AS,1,FALSE)),"",IF(VLOOKUP(K6397&amp;"_"&amp;L6397&amp;"_"&amp;M6397&amp;"_"&amp;O6397,[1]挑战模式!$A:$AS,14+N6397,FALSE)="","","Monster_Season"&amp;K6397&amp;"_Challenge"&amp;L6397&amp;"_"&amp;M6397&amp;"_"&amp;N6397&amp;"_"&amp;O6397))</f>
        <v>Monster_Season2_Challenge4_4_2_Hard</v>
      </c>
      <c r="C6397" t="str">
        <f t="shared" si="297"/>
        <v>None</v>
      </c>
      <c r="G6397" t="str">
        <f>IF(ISNA(VLOOKUP(K6397&amp;"_"&amp;L6397&amp;"_"&amp;M6397&amp;"_"&amp;O6397,[1]挑战模式!$A:$AS,14+N6397,FALSE)),"",IF(VLOOKUP(K6397&amp;"_"&amp;L6397&amp;"_"&amp;M6397&amp;"_"&amp;O6397,[1]挑战模式!$A:$AS,14+N6397,FALSE)="","",IF(VLOOKUP(VLOOKUP(K6397&amp;"_"&amp;L6397&amp;"_"&amp;M6397&amp;"_"&amp;O6397,[1]挑战模式!$A:$AS,14+N6397,FALSE),[1]怪物!$B:$L,11,FALSE)=0,"",VLOOKUP(VLOOKUP(K6397&amp;"_"&amp;L6397&amp;"_"&amp;M6397&amp;"_"&amp;O6397,[1]挑战模式!$A:$AS,14+N6397,FALSE),[1]怪物!$B:$L,11,FALSE))))</f>
        <v/>
      </c>
      <c r="H6397" t="str">
        <f t="shared" si="298"/>
        <v>Unit_Monster_Season2_Challenge4_4_2_Hard</v>
      </c>
      <c r="I6397" t="str">
        <f t="shared" si="299"/>
        <v>TowerDefense_Monster1</v>
      </c>
      <c r="J6397" t="str">
        <f>IF(B6397="","",IF(RIGHT(VLOOKUP(K6397&amp;"_"&amp;L6397&amp;"_"&amp;M6397&amp;"_"&amp;O6397,[1]挑战模式!$A:$AS,14+N6397,FALSE),1)="3","EffectCreate_BossEffect;EffectCreate_MonsterShow","EffectCreate_MonsterShow"))</f>
        <v>EffectCreate_MonsterShow</v>
      </c>
      <c r="K6397" s="2">
        <v>2</v>
      </c>
      <c r="L6397" s="2">
        <v>4</v>
      </c>
      <c r="M6397" s="2">
        <v>4</v>
      </c>
      <c r="N6397" s="2">
        <v>2</v>
      </c>
      <c r="O6397" s="6" t="s">
        <v>467</v>
      </c>
    </row>
    <row r="6398" spans="2:15" x14ac:dyDescent="0.2">
      <c r="B6398" t="str">
        <f>IF(ISNA(VLOOKUP(K6398&amp;"_"&amp;L6398&amp;"_"&amp;M6398&amp;"_"&amp;O6398,[1]挑战模式!$A:$AS,1,FALSE)),"",IF(VLOOKUP(K6398&amp;"_"&amp;L6398&amp;"_"&amp;M6398&amp;"_"&amp;O6398,[1]挑战模式!$A:$AS,14+N6398,FALSE)="","","Monster_Season"&amp;K6398&amp;"_Challenge"&amp;L6398&amp;"_"&amp;M6398&amp;"_"&amp;N6398&amp;"_"&amp;O6398))</f>
        <v>Monster_Season2_Challenge4_4_3_Hard</v>
      </c>
      <c r="C6398" t="str">
        <f t="shared" si="297"/>
        <v>None</v>
      </c>
      <c r="G6398" t="str">
        <f>IF(ISNA(VLOOKUP(K6398&amp;"_"&amp;L6398&amp;"_"&amp;M6398&amp;"_"&amp;O6398,[1]挑战模式!$A:$AS,14+N6398,FALSE)),"",IF(VLOOKUP(K6398&amp;"_"&amp;L6398&amp;"_"&amp;M6398&amp;"_"&amp;O6398,[1]挑战模式!$A:$AS,14+N6398,FALSE)="","",IF(VLOOKUP(VLOOKUP(K6398&amp;"_"&amp;L6398&amp;"_"&amp;M6398&amp;"_"&amp;O6398,[1]挑战模式!$A:$AS,14+N6398,FALSE),[1]怪物!$B:$L,11,FALSE)=0,"",VLOOKUP(VLOOKUP(K6398&amp;"_"&amp;L6398&amp;"_"&amp;M6398&amp;"_"&amp;O6398,[1]挑战模式!$A:$AS,14+N6398,FALSE),[1]怪物!$B:$L,11,FALSE))))</f>
        <v/>
      </c>
      <c r="H6398" t="str">
        <f t="shared" si="298"/>
        <v>Unit_Monster_Season2_Challenge4_4_3_Hard</v>
      </c>
      <c r="I6398" t="str">
        <f t="shared" si="299"/>
        <v>TowerDefense_Monster1</v>
      </c>
      <c r="J6398" t="str">
        <f>IF(B6398="","",IF(RIGHT(VLOOKUP(K6398&amp;"_"&amp;L6398&amp;"_"&amp;M6398&amp;"_"&amp;O6398,[1]挑战模式!$A:$AS,14+N6398,FALSE),1)="3","EffectCreate_BossEffect;EffectCreate_MonsterShow","EffectCreate_MonsterShow"))</f>
        <v>EffectCreate_MonsterShow</v>
      </c>
      <c r="K6398" s="2">
        <v>2</v>
      </c>
      <c r="L6398" s="2">
        <v>4</v>
      </c>
      <c r="M6398" s="2">
        <v>4</v>
      </c>
      <c r="N6398" s="2">
        <v>3</v>
      </c>
      <c r="O6398" s="6" t="s">
        <v>467</v>
      </c>
    </row>
    <row r="6399" spans="2:15" x14ac:dyDescent="0.2">
      <c r="B6399" t="str">
        <f>IF(ISNA(VLOOKUP(K6399&amp;"_"&amp;L6399&amp;"_"&amp;M6399&amp;"_"&amp;O6399,[1]挑战模式!$A:$AS,1,FALSE)),"",IF(VLOOKUP(K6399&amp;"_"&amp;L6399&amp;"_"&amp;M6399&amp;"_"&amp;O6399,[1]挑战模式!$A:$AS,14+N6399,FALSE)="","","Monster_Season"&amp;K6399&amp;"_Challenge"&amp;L6399&amp;"_"&amp;M6399&amp;"_"&amp;N6399&amp;"_"&amp;O6399))</f>
        <v/>
      </c>
      <c r="C6399" t="str">
        <f t="shared" si="297"/>
        <v/>
      </c>
      <c r="G6399" t="str">
        <f>IF(ISNA(VLOOKUP(K6399&amp;"_"&amp;L6399&amp;"_"&amp;M6399&amp;"_"&amp;O6399,[1]挑战模式!$A:$AS,14+N6399,FALSE)),"",IF(VLOOKUP(K6399&amp;"_"&amp;L6399&amp;"_"&amp;M6399&amp;"_"&amp;O6399,[1]挑战模式!$A:$AS,14+N6399,FALSE)="","",IF(VLOOKUP(VLOOKUP(K6399&amp;"_"&amp;L6399&amp;"_"&amp;M6399&amp;"_"&amp;O6399,[1]挑战模式!$A:$AS,14+N6399,FALSE),[1]怪物!$B:$L,11,FALSE)=0,"",VLOOKUP(VLOOKUP(K6399&amp;"_"&amp;L6399&amp;"_"&amp;M6399&amp;"_"&amp;O6399,[1]挑战模式!$A:$AS,14+N6399,FALSE),[1]怪物!$B:$L,11,FALSE))))</f>
        <v/>
      </c>
      <c r="H6399" t="str">
        <f t="shared" si="298"/>
        <v/>
      </c>
      <c r="I6399" t="str">
        <f t="shared" si="299"/>
        <v/>
      </c>
      <c r="J6399" t="str">
        <f>IF(B6399="","",IF(RIGHT(VLOOKUP(K6399&amp;"_"&amp;L6399&amp;"_"&amp;M6399&amp;"_"&amp;O6399,[1]挑战模式!$A:$AS,14+N6399,FALSE),1)="3","EffectCreate_BossEffect;EffectCreate_MonsterShow","EffectCreate_MonsterShow"))</f>
        <v/>
      </c>
      <c r="K6399" s="2">
        <v>2</v>
      </c>
      <c r="L6399" s="2">
        <v>4</v>
      </c>
      <c r="M6399" s="2">
        <v>4</v>
      </c>
      <c r="N6399" s="2">
        <v>4</v>
      </c>
      <c r="O6399" s="6" t="s">
        <v>467</v>
      </c>
    </row>
    <row r="6400" spans="2:15" x14ac:dyDescent="0.2">
      <c r="B6400" t="str">
        <f>IF(ISNA(VLOOKUP(K6400&amp;"_"&amp;L6400&amp;"_"&amp;M6400&amp;"_"&amp;O6400,[1]挑战模式!$A:$AS,1,FALSE)),"",IF(VLOOKUP(K6400&amp;"_"&amp;L6400&amp;"_"&amp;M6400&amp;"_"&amp;O6400,[1]挑战模式!$A:$AS,14+N6400,FALSE)="","","Monster_Season"&amp;K6400&amp;"_Challenge"&amp;L6400&amp;"_"&amp;M6400&amp;"_"&amp;N6400&amp;"_"&amp;O6400))</f>
        <v/>
      </c>
      <c r="C6400" t="str">
        <f t="shared" si="297"/>
        <v/>
      </c>
      <c r="G6400" t="str">
        <f>IF(ISNA(VLOOKUP(K6400&amp;"_"&amp;L6400&amp;"_"&amp;M6400&amp;"_"&amp;O6400,[1]挑战模式!$A:$AS,14+N6400,FALSE)),"",IF(VLOOKUP(K6400&amp;"_"&amp;L6400&amp;"_"&amp;M6400&amp;"_"&amp;O6400,[1]挑战模式!$A:$AS,14+N6400,FALSE)="","",IF(VLOOKUP(VLOOKUP(K6400&amp;"_"&amp;L6400&amp;"_"&amp;M6400&amp;"_"&amp;O6400,[1]挑战模式!$A:$AS,14+N6400,FALSE),[1]怪物!$B:$L,11,FALSE)=0,"",VLOOKUP(VLOOKUP(K6400&amp;"_"&amp;L6400&amp;"_"&amp;M6400&amp;"_"&amp;O6400,[1]挑战模式!$A:$AS,14+N6400,FALSE),[1]怪物!$B:$L,11,FALSE))))</f>
        <v/>
      </c>
      <c r="H6400" t="str">
        <f t="shared" si="298"/>
        <v/>
      </c>
      <c r="I6400" t="str">
        <f t="shared" si="299"/>
        <v/>
      </c>
      <c r="J6400" t="str">
        <f>IF(B6400="","",IF(RIGHT(VLOOKUP(K6400&amp;"_"&amp;L6400&amp;"_"&amp;M6400&amp;"_"&amp;O6400,[1]挑战模式!$A:$AS,14+N6400,FALSE),1)="3","EffectCreate_BossEffect;EffectCreate_MonsterShow","EffectCreate_MonsterShow"))</f>
        <v/>
      </c>
      <c r="K6400" s="2">
        <v>2</v>
      </c>
      <c r="L6400" s="2">
        <v>4</v>
      </c>
      <c r="M6400" s="2">
        <v>4</v>
      </c>
      <c r="N6400" s="2">
        <v>5</v>
      </c>
      <c r="O6400" s="6" t="s">
        <v>467</v>
      </c>
    </row>
    <row r="6401" spans="2:15" x14ac:dyDescent="0.2">
      <c r="B6401" t="str">
        <f>IF(ISNA(VLOOKUP(K6401&amp;"_"&amp;L6401&amp;"_"&amp;M6401&amp;"_"&amp;O6401,[1]挑战模式!$A:$AS,1,FALSE)),"",IF(VLOOKUP(K6401&amp;"_"&amp;L6401&amp;"_"&amp;M6401&amp;"_"&amp;O6401,[1]挑战模式!$A:$AS,14+N6401,FALSE)="","","Monster_Season"&amp;K6401&amp;"_Challenge"&amp;L6401&amp;"_"&amp;M6401&amp;"_"&amp;N6401&amp;"_"&amp;O6401))</f>
        <v/>
      </c>
      <c r="C6401" t="str">
        <f t="shared" si="297"/>
        <v/>
      </c>
      <c r="G6401" t="str">
        <f>IF(ISNA(VLOOKUP(K6401&amp;"_"&amp;L6401&amp;"_"&amp;M6401&amp;"_"&amp;O6401,[1]挑战模式!$A:$AS,14+N6401,FALSE)),"",IF(VLOOKUP(K6401&amp;"_"&amp;L6401&amp;"_"&amp;M6401&amp;"_"&amp;O6401,[1]挑战模式!$A:$AS,14+N6401,FALSE)="","",IF(VLOOKUP(VLOOKUP(K6401&amp;"_"&amp;L6401&amp;"_"&amp;M6401&amp;"_"&amp;O6401,[1]挑战模式!$A:$AS,14+N6401,FALSE),[1]怪物!$B:$L,11,FALSE)=0,"",VLOOKUP(VLOOKUP(K6401&amp;"_"&amp;L6401&amp;"_"&amp;M6401&amp;"_"&amp;O6401,[1]挑战模式!$A:$AS,14+N6401,FALSE),[1]怪物!$B:$L,11,FALSE))))</f>
        <v/>
      </c>
      <c r="H6401" t="str">
        <f t="shared" si="298"/>
        <v/>
      </c>
      <c r="I6401" t="str">
        <f t="shared" si="299"/>
        <v/>
      </c>
      <c r="J6401" t="str">
        <f>IF(B6401="","",IF(RIGHT(VLOOKUP(K6401&amp;"_"&amp;L6401&amp;"_"&amp;M6401&amp;"_"&amp;O6401,[1]挑战模式!$A:$AS,14+N6401,FALSE),1)="3","EffectCreate_BossEffect;EffectCreate_MonsterShow","EffectCreate_MonsterShow"))</f>
        <v/>
      </c>
      <c r="K6401" s="2">
        <v>2</v>
      </c>
      <c r="L6401" s="2">
        <v>4</v>
      </c>
      <c r="M6401" s="2">
        <v>4</v>
      </c>
      <c r="N6401" s="2">
        <v>6</v>
      </c>
      <c r="O6401" s="6" t="s">
        <v>467</v>
      </c>
    </row>
    <row r="6402" spans="2:15" x14ac:dyDescent="0.2">
      <c r="B6402" t="str">
        <f>IF(ISNA(VLOOKUP(K6402&amp;"_"&amp;L6402&amp;"_"&amp;M6402&amp;"_"&amp;O6402,[1]挑战模式!$A:$AS,1,FALSE)),"",IF(VLOOKUP(K6402&amp;"_"&amp;L6402&amp;"_"&amp;M6402&amp;"_"&amp;O6402,[1]挑战模式!$A:$AS,14+N6402,FALSE)="","","Monster_Season"&amp;K6402&amp;"_Challenge"&amp;L6402&amp;"_"&amp;M6402&amp;"_"&amp;N6402&amp;"_"&amp;O6402))</f>
        <v>Monster_Season2_Challenge4_5_1_Hard</v>
      </c>
      <c r="C6402" t="str">
        <f t="shared" si="297"/>
        <v>None</v>
      </c>
      <c r="G6402" t="str">
        <f>IF(ISNA(VLOOKUP(K6402&amp;"_"&amp;L6402&amp;"_"&amp;M6402&amp;"_"&amp;O6402,[1]挑战模式!$A:$AS,14+N6402,FALSE)),"",IF(VLOOKUP(K6402&amp;"_"&amp;L6402&amp;"_"&amp;M6402&amp;"_"&amp;O6402,[1]挑战模式!$A:$AS,14+N6402,FALSE)="","",IF(VLOOKUP(VLOOKUP(K6402&amp;"_"&amp;L6402&amp;"_"&amp;M6402&amp;"_"&amp;O6402,[1]挑战模式!$A:$AS,14+N6402,FALSE),[1]怪物!$B:$L,11,FALSE)=0,"",VLOOKUP(VLOOKUP(K6402&amp;"_"&amp;L6402&amp;"_"&amp;M6402&amp;"_"&amp;O6402,[1]挑战模式!$A:$AS,14+N6402,FALSE),[1]怪物!$B:$L,11,FALSE))))</f>
        <v/>
      </c>
      <c r="H6402" t="str">
        <f t="shared" si="298"/>
        <v>Unit_Monster_Season2_Challenge4_5_1_Hard</v>
      </c>
      <c r="I6402" t="str">
        <f t="shared" si="299"/>
        <v>TowerDefense_Monster1</v>
      </c>
      <c r="J6402" t="str">
        <f>IF(B6402="","",IF(RIGHT(VLOOKUP(K6402&amp;"_"&amp;L6402&amp;"_"&amp;M6402&amp;"_"&amp;O6402,[1]挑战模式!$A:$AS,14+N6402,FALSE),1)="3","EffectCreate_BossEffect;EffectCreate_MonsterShow","EffectCreate_MonsterShow"))</f>
        <v>EffectCreate_MonsterShow</v>
      </c>
      <c r="K6402" s="2">
        <v>2</v>
      </c>
      <c r="L6402" s="2">
        <v>4</v>
      </c>
      <c r="M6402" s="2">
        <v>5</v>
      </c>
      <c r="N6402" s="2">
        <v>1</v>
      </c>
      <c r="O6402" s="6" t="s">
        <v>467</v>
      </c>
    </row>
    <row r="6403" spans="2:15" x14ac:dyDescent="0.2">
      <c r="B6403" t="str">
        <f>IF(ISNA(VLOOKUP(K6403&amp;"_"&amp;L6403&amp;"_"&amp;M6403&amp;"_"&amp;O6403,[1]挑战模式!$A:$AS,1,FALSE)),"",IF(VLOOKUP(K6403&amp;"_"&amp;L6403&amp;"_"&amp;M6403&amp;"_"&amp;O6403,[1]挑战模式!$A:$AS,14+N6403,FALSE)="","","Monster_Season"&amp;K6403&amp;"_Challenge"&amp;L6403&amp;"_"&amp;M6403&amp;"_"&amp;N6403&amp;"_"&amp;O6403))</f>
        <v>Monster_Season2_Challenge4_5_2_Hard</v>
      </c>
      <c r="C6403" t="str">
        <f t="shared" si="297"/>
        <v>None</v>
      </c>
      <c r="G6403" t="str">
        <f>IF(ISNA(VLOOKUP(K6403&amp;"_"&amp;L6403&amp;"_"&amp;M6403&amp;"_"&amp;O6403,[1]挑战模式!$A:$AS,14+N6403,FALSE)),"",IF(VLOOKUP(K6403&amp;"_"&amp;L6403&amp;"_"&amp;M6403&amp;"_"&amp;O6403,[1]挑战模式!$A:$AS,14+N6403,FALSE)="","",IF(VLOOKUP(VLOOKUP(K6403&amp;"_"&amp;L6403&amp;"_"&amp;M6403&amp;"_"&amp;O6403,[1]挑战模式!$A:$AS,14+N6403,FALSE),[1]怪物!$B:$L,11,FALSE)=0,"",VLOOKUP(VLOOKUP(K6403&amp;"_"&amp;L6403&amp;"_"&amp;M6403&amp;"_"&amp;O6403,[1]挑战模式!$A:$AS,14+N6403,FALSE),[1]怪物!$B:$L,11,FALSE))))</f>
        <v/>
      </c>
      <c r="H6403" t="str">
        <f t="shared" si="298"/>
        <v>Unit_Monster_Season2_Challenge4_5_2_Hard</v>
      </c>
      <c r="I6403" t="str">
        <f t="shared" si="299"/>
        <v>TowerDefense_Monster1</v>
      </c>
      <c r="J6403" t="str">
        <f>IF(B6403="","",IF(RIGHT(VLOOKUP(K6403&amp;"_"&amp;L6403&amp;"_"&amp;M6403&amp;"_"&amp;O6403,[1]挑战模式!$A:$AS,14+N6403,FALSE),1)="3","EffectCreate_BossEffect;EffectCreate_MonsterShow","EffectCreate_MonsterShow"))</f>
        <v>EffectCreate_MonsterShow</v>
      </c>
      <c r="K6403" s="2">
        <v>2</v>
      </c>
      <c r="L6403" s="2">
        <v>4</v>
      </c>
      <c r="M6403" s="2">
        <v>5</v>
      </c>
      <c r="N6403" s="2">
        <v>2</v>
      </c>
      <c r="O6403" s="6" t="s">
        <v>467</v>
      </c>
    </row>
    <row r="6404" spans="2:15" x14ac:dyDescent="0.2">
      <c r="B6404" t="str">
        <f>IF(ISNA(VLOOKUP(K6404&amp;"_"&amp;L6404&amp;"_"&amp;M6404&amp;"_"&amp;O6404,[1]挑战模式!$A:$AS,1,FALSE)),"",IF(VLOOKUP(K6404&amp;"_"&amp;L6404&amp;"_"&amp;M6404&amp;"_"&amp;O6404,[1]挑战模式!$A:$AS,14+N6404,FALSE)="","","Monster_Season"&amp;K6404&amp;"_Challenge"&amp;L6404&amp;"_"&amp;M6404&amp;"_"&amp;N6404&amp;"_"&amp;O6404))</f>
        <v>Monster_Season2_Challenge4_5_3_Hard</v>
      </c>
      <c r="C6404" t="str">
        <f t="shared" si="297"/>
        <v>None</v>
      </c>
      <c r="G6404" t="str">
        <f>IF(ISNA(VLOOKUP(K6404&amp;"_"&amp;L6404&amp;"_"&amp;M6404&amp;"_"&amp;O6404,[1]挑战模式!$A:$AS,14+N6404,FALSE)),"",IF(VLOOKUP(K6404&amp;"_"&amp;L6404&amp;"_"&amp;M6404&amp;"_"&amp;O6404,[1]挑战模式!$A:$AS,14+N6404,FALSE)="","",IF(VLOOKUP(VLOOKUP(K6404&amp;"_"&amp;L6404&amp;"_"&amp;M6404&amp;"_"&amp;O6404,[1]挑战模式!$A:$AS,14+N6404,FALSE),[1]怪物!$B:$L,11,FALSE)=0,"",VLOOKUP(VLOOKUP(K6404&amp;"_"&amp;L6404&amp;"_"&amp;M6404&amp;"_"&amp;O6404,[1]挑战模式!$A:$AS,14+N6404,FALSE),[1]怪物!$B:$L,11,FALSE))))</f>
        <v/>
      </c>
      <c r="H6404" t="str">
        <f t="shared" si="298"/>
        <v>Unit_Monster_Season2_Challenge4_5_3_Hard</v>
      </c>
      <c r="I6404" t="str">
        <f t="shared" si="299"/>
        <v>TowerDefense_Monster1</v>
      </c>
      <c r="J6404" t="str">
        <f>IF(B6404="","",IF(RIGHT(VLOOKUP(K6404&amp;"_"&amp;L6404&amp;"_"&amp;M6404&amp;"_"&amp;O6404,[1]挑战模式!$A:$AS,14+N6404,FALSE),1)="3","EffectCreate_BossEffect;EffectCreate_MonsterShow","EffectCreate_MonsterShow"))</f>
        <v>EffectCreate_MonsterShow</v>
      </c>
      <c r="K6404" s="2">
        <v>2</v>
      </c>
      <c r="L6404" s="2">
        <v>4</v>
      </c>
      <c r="M6404" s="2">
        <v>5</v>
      </c>
      <c r="N6404" s="2">
        <v>3</v>
      </c>
      <c r="O6404" s="6" t="s">
        <v>467</v>
      </c>
    </row>
    <row r="6405" spans="2:15" x14ac:dyDescent="0.2">
      <c r="B6405" t="str">
        <f>IF(ISNA(VLOOKUP(K6405&amp;"_"&amp;L6405&amp;"_"&amp;M6405&amp;"_"&amp;O6405,[1]挑战模式!$A:$AS,1,FALSE)),"",IF(VLOOKUP(K6405&amp;"_"&amp;L6405&amp;"_"&amp;M6405&amp;"_"&amp;O6405,[1]挑战模式!$A:$AS,14+N6405,FALSE)="","","Monster_Season"&amp;K6405&amp;"_Challenge"&amp;L6405&amp;"_"&amp;M6405&amp;"_"&amp;N6405&amp;"_"&amp;O6405))</f>
        <v/>
      </c>
      <c r="C6405" t="str">
        <f t="shared" si="297"/>
        <v/>
      </c>
      <c r="G6405" t="str">
        <f>IF(ISNA(VLOOKUP(K6405&amp;"_"&amp;L6405&amp;"_"&amp;M6405&amp;"_"&amp;O6405,[1]挑战模式!$A:$AS,14+N6405,FALSE)),"",IF(VLOOKUP(K6405&amp;"_"&amp;L6405&amp;"_"&amp;M6405&amp;"_"&amp;O6405,[1]挑战模式!$A:$AS,14+N6405,FALSE)="","",IF(VLOOKUP(VLOOKUP(K6405&amp;"_"&amp;L6405&amp;"_"&amp;M6405&amp;"_"&amp;O6405,[1]挑战模式!$A:$AS,14+N6405,FALSE),[1]怪物!$B:$L,11,FALSE)=0,"",VLOOKUP(VLOOKUP(K6405&amp;"_"&amp;L6405&amp;"_"&amp;M6405&amp;"_"&amp;O6405,[1]挑战模式!$A:$AS,14+N6405,FALSE),[1]怪物!$B:$L,11,FALSE))))</f>
        <v/>
      </c>
      <c r="H6405" t="str">
        <f t="shared" si="298"/>
        <v/>
      </c>
      <c r="I6405" t="str">
        <f t="shared" si="299"/>
        <v/>
      </c>
      <c r="J6405" t="str">
        <f>IF(B6405="","",IF(RIGHT(VLOOKUP(K6405&amp;"_"&amp;L6405&amp;"_"&amp;M6405&amp;"_"&amp;O6405,[1]挑战模式!$A:$AS,14+N6405,FALSE),1)="3","EffectCreate_BossEffect;EffectCreate_MonsterShow","EffectCreate_MonsterShow"))</f>
        <v/>
      </c>
      <c r="K6405" s="2">
        <v>2</v>
      </c>
      <c r="L6405" s="2">
        <v>4</v>
      </c>
      <c r="M6405" s="2">
        <v>5</v>
      </c>
      <c r="N6405" s="2">
        <v>4</v>
      </c>
      <c r="O6405" s="6" t="s">
        <v>467</v>
      </c>
    </row>
    <row r="6406" spans="2:15" x14ac:dyDescent="0.2">
      <c r="B6406" t="str">
        <f>IF(ISNA(VLOOKUP(K6406&amp;"_"&amp;L6406&amp;"_"&amp;M6406&amp;"_"&amp;O6406,[1]挑战模式!$A:$AS,1,FALSE)),"",IF(VLOOKUP(K6406&amp;"_"&amp;L6406&amp;"_"&amp;M6406&amp;"_"&amp;O6406,[1]挑战模式!$A:$AS,14+N6406,FALSE)="","","Monster_Season"&amp;K6406&amp;"_Challenge"&amp;L6406&amp;"_"&amp;M6406&amp;"_"&amp;N6406&amp;"_"&amp;O6406))</f>
        <v/>
      </c>
      <c r="C6406" t="str">
        <f t="shared" si="297"/>
        <v/>
      </c>
      <c r="G6406" t="str">
        <f>IF(ISNA(VLOOKUP(K6406&amp;"_"&amp;L6406&amp;"_"&amp;M6406&amp;"_"&amp;O6406,[1]挑战模式!$A:$AS,14+N6406,FALSE)),"",IF(VLOOKUP(K6406&amp;"_"&amp;L6406&amp;"_"&amp;M6406&amp;"_"&amp;O6406,[1]挑战模式!$A:$AS,14+N6406,FALSE)="","",IF(VLOOKUP(VLOOKUP(K6406&amp;"_"&amp;L6406&amp;"_"&amp;M6406&amp;"_"&amp;O6406,[1]挑战模式!$A:$AS,14+N6406,FALSE),[1]怪物!$B:$L,11,FALSE)=0,"",VLOOKUP(VLOOKUP(K6406&amp;"_"&amp;L6406&amp;"_"&amp;M6406&amp;"_"&amp;O6406,[1]挑战模式!$A:$AS,14+N6406,FALSE),[1]怪物!$B:$L,11,FALSE))))</f>
        <v/>
      </c>
      <c r="H6406" t="str">
        <f t="shared" si="298"/>
        <v/>
      </c>
      <c r="I6406" t="str">
        <f t="shared" si="299"/>
        <v/>
      </c>
      <c r="J6406" t="str">
        <f>IF(B6406="","",IF(RIGHT(VLOOKUP(K6406&amp;"_"&amp;L6406&amp;"_"&amp;M6406&amp;"_"&amp;O6406,[1]挑战模式!$A:$AS,14+N6406,FALSE),1)="3","EffectCreate_BossEffect;EffectCreate_MonsterShow","EffectCreate_MonsterShow"))</f>
        <v/>
      </c>
      <c r="K6406" s="2">
        <v>2</v>
      </c>
      <c r="L6406" s="2">
        <v>4</v>
      </c>
      <c r="M6406" s="2">
        <v>5</v>
      </c>
      <c r="N6406" s="2">
        <v>5</v>
      </c>
      <c r="O6406" s="6" t="s">
        <v>467</v>
      </c>
    </row>
    <row r="6407" spans="2:15" x14ac:dyDescent="0.2">
      <c r="B6407" t="str">
        <f>IF(ISNA(VLOOKUP(K6407&amp;"_"&amp;L6407&amp;"_"&amp;M6407&amp;"_"&amp;O6407,[1]挑战模式!$A:$AS,1,FALSE)),"",IF(VLOOKUP(K6407&amp;"_"&amp;L6407&amp;"_"&amp;M6407&amp;"_"&amp;O6407,[1]挑战模式!$A:$AS,14+N6407,FALSE)="","","Monster_Season"&amp;K6407&amp;"_Challenge"&amp;L6407&amp;"_"&amp;M6407&amp;"_"&amp;N6407&amp;"_"&amp;O6407))</f>
        <v/>
      </c>
      <c r="C6407" t="str">
        <f t="shared" ref="C6407:C6470" si="300">IF(B6407="","","None")</f>
        <v/>
      </c>
      <c r="G6407" t="str">
        <f>IF(ISNA(VLOOKUP(K6407&amp;"_"&amp;L6407&amp;"_"&amp;M6407&amp;"_"&amp;O6407,[1]挑战模式!$A:$AS,14+N6407,FALSE)),"",IF(VLOOKUP(K6407&amp;"_"&amp;L6407&amp;"_"&amp;M6407&amp;"_"&amp;O6407,[1]挑战模式!$A:$AS,14+N6407,FALSE)="","",IF(VLOOKUP(VLOOKUP(K6407&amp;"_"&amp;L6407&amp;"_"&amp;M6407&amp;"_"&amp;O6407,[1]挑战模式!$A:$AS,14+N6407,FALSE),[1]怪物!$B:$L,11,FALSE)=0,"",VLOOKUP(VLOOKUP(K6407&amp;"_"&amp;L6407&amp;"_"&amp;M6407&amp;"_"&amp;O6407,[1]挑战模式!$A:$AS,14+N6407,FALSE),[1]怪物!$B:$L,11,FALSE))))</f>
        <v/>
      </c>
      <c r="H6407" t="str">
        <f t="shared" ref="H6407:H6470" si="301">IF(B6407="","","Unit_Monster"&amp;RIGHT(B6407,LEN(B6407)-7))</f>
        <v/>
      </c>
      <c r="I6407" t="str">
        <f t="shared" ref="I6407:I6470" si="302">IF(B6407="","","TowerDefense_Monster1")</f>
        <v/>
      </c>
      <c r="J6407" t="str">
        <f>IF(B6407="","",IF(RIGHT(VLOOKUP(K6407&amp;"_"&amp;L6407&amp;"_"&amp;M6407&amp;"_"&amp;O6407,[1]挑战模式!$A:$AS,14+N6407,FALSE),1)="3","EffectCreate_BossEffect;EffectCreate_MonsterShow","EffectCreate_MonsterShow"))</f>
        <v/>
      </c>
      <c r="K6407" s="2">
        <v>2</v>
      </c>
      <c r="L6407" s="2">
        <v>4</v>
      </c>
      <c r="M6407" s="2">
        <v>5</v>
      </c>
      <c r="N6407" s="2">
        <v>6</v>
      </c>
      <c r="O6407" s="6" t="s">
        <v>467</v>
      </c>
    </row>
    <row r="6408" spans="2:15" x14ac:dyDescent="0.2">
      <c r="B6408" t="str">
        <f>IF(ISNA(VLOOKUP(K6408&amp;"_"&amp;L6408&amp;"_"&amp;M6408&amp;"_"&amp;O6408,[1]挑战模式!$A:$AS,1,FALSE)),"",IF(VLOOKUP(K6408&amp;"_"&amp;L6408&amp;"_"&amp;M6408&amp;"_"&amp;O6408,[1]挑战模式!$A:$AS,14+N6408,FALSE)="","","Monster_Season"&amp;K6408&amp;"_Challenge"&amp;L6408&amp;"_"&amp;M6408&amp;"_"&amp;N6408&amp;"_"&amp;O6408))</f>
        <v>Monster_Season2_Challenge4_6_1_Hard</v>
      </c>
      <c r="C6408" t="str">
        <f t="shared" si="300"/>
        <v>None</v>
      </c>
      <c r="G6408" t="str">
        <f>IF(ISNA(VLOOKUP(K6408&amp;"_"&amp;L6408&amp;"_"&amp;M6408&amp;"_"&amp;O6408,[1]挑战模式!$A:$AS,14+N6408,FALSE)),"",IF(VLOOKUP(K6408&amp;"_"&amp;L6408&amp;"_"&amp;M6408&amp;"_"&amp;O6408,[1]挑战模式!$A:$AS,14+N6408,FALSE)="","",IF(VLOOKUP(VLOOKUP(K6408&amp;"_"&amp;L6408&amp;"_"&amp;M6408&amp;"_"&amp;O6408,[1]挑战模式!$A:$AS,14+N6408,FALSE),[1]怪物!$B:$L,11,FALSE)=0,"",VLOOKUP(VLOOKUP(K6408&amp;"_"&amp;L6408&amp;"_"&amp;M6408&amp;"_"&amp;O6408,[1]挑战模式!$A:$AS,14+N6408,FALSE),[1]怪物!$B:$L,11,FALSE))))</f>
        <v/>
      </c>
      <c r="H6408" t="str">
        <f t="shared" si="301"/>
        <v>Unit_Monster_Season2_Challenge4_6_1_Hard</v>
      </c>
      <c r="I6408" t="str">
        <f t="shared" si="302"/>
        <v>TowerDefense_Monster1</v>
      </c>
      <c r="J6408" t="str">
        <f>IF(B6408="","",IF(RIGHT(VLOOKUP(K6408&amp;"_"&amp;L6408&amp;"_"&amp;M6408&amp;"_"&amp;O6408,[1]挑战模式!$A:$AS,14+N6408,FALSE),1)="3","EffectCreate_BossEffect;EffectCreate_MonsterShow","EffectCreate_MonsterShow"))</f>
        <v>EffectCreate_MonsterShow</v>
      </c>
      <c r="K6408" s="2">
        <v>2</v>
      </c>
      <c r="L6408" s="2">
        <v>4</v>
      </c>
      <c r="M6408" s="2">
        <v>6</v>
      </c>
      <c r="N6408" s="2">
        <v>1</v>
      </c>
      <c r="O6408" s="6" t="s">
        <v>467</v>
      </c>
    </row>
    <row r="6409" spans="2:15" x14ac:dyDescent="0.2">
      <c r="B6409" t="str">
        <f>IF(ISNA(VLOOKUP(K6409&amp;"_"&amp;L6409&amp;"_"&amp;M6409&amp;"_"&amp;O6409,[1]挑战模式!$A:$AS,1,FALSE)),"",IF(VLOOKUP(K6409&amp;"_"&amp;L6409&amp;"_"&amp;M6409&amp;"_"&amp;O6409,[1]挑战模式!$A:$AS,14+N6409,FALSE)="","","Monster_Season"&amp;K6409&amp;"_Challenge"&amp;L6409&amp;"_"&amp;M6409&amp;"_"&amp;N6409&amp;"_"&amp;O6409))</f>
        <v>Monster_Season2_Challenge4_6_2_Hard</v>
      </c>
      <c r="C6409" t="str">
        <f t="shared" si="300"/>
        <v>None</v>
      </c>
      <c r="G6409" t="str">
        <f>IF(ISNA(VLOOKUP(K6409&amp;"_"&amp;L6409&amp;"_"&amp;M6409&amp;"_"&amp;O6409,[1]挑战模式!$A:$AS,14+N6409,FALSE)),"",IF(VLOOKUP(K6409&amp;"_"&amp;L6409&amp;"_"&amp;M6409&amp;"_"&amp;O6409,[1]挑战模式!$A:$AS,14+N6409,FALSE)="","",IF(VLOOKUP(VLOOKUP(K6409&amp;"_"&amp;L6409&amp;"_"&amp;M6409&amp;"_"&amp;O6409,[1]挑战模式!$A:$AS,14+N6409,FALSE),[1]怪物!$B:$L,11,FALSE)=0,"",VLOOKUP(VLOOKUP(K6409&amp;"_"&amp;L6409&amp;"_"&amp;M6409&amp;"_"&amp;O6409,[1]挑战模式!$A:$AS,14+N6409,FALSE),[1]怪物!$B:$L,11,FALSE))))</f>
        <v/>
      </c>
      <c r="H6409" t="str">
        <f t="shared" si="301"/>
        <v>Unit_Monster_Season2_Challenge4_6_2_Hard</v>
      </c>
      <c r="I6409" t="str">
        <f t="shared" si="302"/>
        <v>TowerDefense_Monster1</v>
      </c>
      <c r="J6409" t="str">
        <f>IF(B6409="","",IF(RIGHT(VLOOKUP(K6409&amp;"_"&amp;L6409&amp;"_"&amp;M6409&amp;"_"&amp;O6409,[1]挑战模式!$A:$AS,14+N6409,FALSE),1)="3","EffectCreate_BossEffect;EffectCreate_MonsterShow","EffectCreate_MonsterShow"))</f>
        <v>EffectCreate_MonsterShow</v>
      </c>
      <c r="K6409" s="2">
        <v>2</v>
      </c>
      <c r="L6409" s="2">
        <v>4</v>
      </c>
      <c r="M6409" s="2">
        <v>6</v>
      </c>
      <c r="N6409" s="2">
        <v>2</v>
      </c>
      <c r="O6409" s="6" t="s">
        <v>467</v>
      </c>
    </row>
    <row r="6410" spans="2:15" x14ac:dyDescent="0.2">
      <c r="B6410" t="str">
        <f>IF(ISNA(VLOOKUP(K6410&amp;"_"&amp;L6410&amp;"_"&amp;M6410&amp;"_"&amp;O6410,[1]挑战模式!$A:$AS,1,FALSE)),"",IF(VLOOKUP(K6410&amp;"_"&amp;L6410&amp;"_"&amp;M6410&amp;"_"&amp;O6410,[1]挑战模式!$A:$AS,14+N6410,FALSE)="","","Monster_Season"&amp;K6410&amp;"_Challenge"&amp;L6410&amp;"_"&amp;M6410&amp;"_"&amp;N6410&amp;"_"&amp;O6410))</f>
        <v>Monster_Season2_Challenge4_6_3_Hard</v>
      </c>
      <c r="C6410" t="str">
        <f t="shared" si="300"/>
        <v>None</v>
      </c>
      <c r="G6410" t="str">
        <f>IF(ISNA(VLOOKUP(K6410&amp;"_"&amp;L6410&amp;"_"&amp;M6410&amp;"_"&amp;O6410,[1]挑战模式!$A:$AS,14+N6410,FALSE)),"",IF(VLOOKUP(K6410&amp;"_"&amp;L6410&amp;"_"&amp;M6410&amp;"_"&amp;O6410,[1]挑战模式!$A:$AS,14+N6410,FALSE)="","",IF(VLOOKUP(VLOOKUP(K6410&amp;"_"&amp;L6410&amp;"_"&amp;M6410&amp;"_"&amp;O6410,[1]挑战模式!$A:$AS,14+N6410,FALSE),[1]怪物!$B:$L,11,FALSE)=0,"",VLOOKUP(VLOOKUP(K6410&amp;"_"&amp;L6410&amp;"_"&amp;M6410&amp;"_"&amp;O6410,[1]挑战模式!$A:$AS,14+N6410,FALSE),[1]怪物!$B:$L,11,FALSE))))</f>
        <v/>
      </c>
      <c r="H6410" t="str">
        <f t="shared" si="301"/>
        <v>Unit_Monster_Season2_Challenge4_6_3_Hard</v>
      </c>
      <c r="I6410" t="str">
        <f t="shared" si="302"/>
        <v>TowerDefense_Monster1</v>
      </c>
      <c r="J6410" t="str">
        <f>IF(B6410="","",IF(RIGHT(VLOOKUP(K6410&amp;"_"&amp;L6410&amp;"_"&amp;M6410&amp;"_"&amp;O6410,[1]挑战模式!$A:$AS,14+N6410,FALSE),1)="3","EffectCreate_BossEffect;EffectCreate_MonsterShow","EffectCreate_MonsterShow"))</f>
        <v>EffectCreate_MonsterShow</v>
      </c>
      <c r="K6410" s="2">
        <v>2</v>
      </c>
      <c r="L6410" s="2">
        <v>4</v>
      </c>
      <c r="M6410" s="2">
        <v>6</v>
      </c>
      <c r="N6410" s="2">
        <v>3</v>
      </c>
      <c r="O6410" s="6" t="s">
        <v>467</v>
      </c>
    </row>
    <row r="6411" spans="2:15" x14ac:dyDescent="0.2">
      <c r="B6411" t="str">
        <f>IF(ISNA(VLOOKUP(K6411&amp;"_"&amp;L6411&amp;"_"&amp;M6411&amp;"_"&amp;O6411,[1]挑战模式!$A:$AS,1,FALSE)),"",IF(VLOOKUP(K6411&amp;"_"&amp;L6411&amp;"_"&amp;M6411&amp;"_"&amp;O6411,[1]挑战模式!$A:$AS,14+N6411,FALSE)="","","Monster_Season"&amp;K6411&amp;"_Challenge"&amp;L6411&amp;"_"&amp;M6411&amp;"_"&amp;N6411&amp;"_"&amp;O6411))</f>
        <v>Monster_Season2_Challenge4_6_4_Hard</v>
      </c>
      <c r="C6411" t="str">
        <f t="shared" si="300"/>
        <v>None</v>
      </c>
      <c r="G6411" t="str">
        <f>IF(ISNA(VLOOKUP(K6411&amp;"_"&amp;L6411&amp;"_"&amp;M6411&amp;"_"&amp;O6411,[1]挑战模式!$A:$AS,14+N6411,FALSE)),"",IF(VLOOKUP(K6411&amp;"_"&amp;L6411&amp;"_"&amp;M6411&amp;"_"&amp;O6411,[1]挑战模式!$A:$AS,14+N6411,FALSE)="","",IF(VLOOKUP(VLOOKUP(K6411&amp;"_"&amp;L6411&amp;"_"&amp;M6411&amp;"_"&amp;O6411,[1]挑战模式!$A:$AS,14+N6411,FALSE),[1]怪物!$B:$L,11,FALSE)=0,"",VLOOKUP(VLOOKUP(K6411&amp;"_"&amp;L6411&amp;"_"&amp;M6411&amp;"_"&amp;O6411,[1]挑战模式!$A:$AS,14+N6411,FALSE),[1]怪物!$B:$L,11,FALSE))))</f>
        <v/>
      </c>
      <c r="H6411" t="str">
        <f t="shared" si="301"/>
        <v>Unit_Monster_Season2_Challenge4_6_4_Hard</v>
      </c>
      <c r="I6411" t="str">
        <f t="shared" si="302"/>
        <v>TowerDefense_Monster1</v>
      </c>
      <c r="J6411" t="str">
        <f>IF(B6411="","",IF(RIGHT(VLOOKUP(K6411&amp;"_"&amp;L6411&amp;"_"&amp;M6411&amp;"_"&amp;O6411,[1]挑战模式!$A:$AS,14+N6411,FALSE),1)="3","EffectCreate_BossEffect;EffectCreate_MonsterShow","EffectCreate_MonsterShow"))</f>
        <v>EffectCreate_MonsterShow</v>
      </c>
      <c r="K6411" s="2">
        <v>2</v>
      </c>
      <c r="L6411" s="2">
        <v>4</v>
      </c>
      <c r="M6411" s="2">
        <v>6</v>
      </c>
      <c r="N6411" s="2">
        <v>4</v>
      </c>
      <c r="O6411" s="6" t="s">
        <v>467</v>
      </c>
    </row>
    <row r="6412" spans="2:15" x14ac:dyDescent="0.2">
      <c r="B6412" t="str">
        <f>IF(ISNA(VLOOKUP(K6412&amp;"_"&amp;L6412&amp;"_"&amp;M6412&amp;"_"&amp;O6412,[1]挑战模式!$A:$AS,1,FALSE)),"",IF(VLOOKUP(K6412&amp;"_"&amp;L6412&amp;"_"&amp;M6412&amp;"_"&amp;O6412,[1]挑战模式!$A:$AS,14+N6412,FALSE)="","","Monster_Season"&amp;K6412&amp;"_Challenge"&amp;L6412&amp;"_"&amp;M6412&amp;"_"&amp;N6412&amp;"_"&amp;O6412))</f>
        <v/>
      </c>
      <c r="C6412" t="str">
        <f t="shared" si="300"/>
        <v/>
      </c>
      <c r="G6412" t="str">
        <f>IF(ISNA(VLOOKUP(K6412&amp;"_"&amp;L6412&amp;"_"&amp;M6412&amp;"_"&amp;O6412,[1]挑战模式!$A:$AS,14+N6412,FALSE)),"",IF(VLOOKUP(K6412&amp;"_"&amp;L6412&amp;"_"&amp;M6412&amp;"_"&amp;O6412,[1]挑战模式!$A:$AS,14+N6412,FALSE)="","",IF(VLOOKUP(VLOOKUP(K6412&amp;"_"&amp;L6412&amp;"_"&amp;M6412&amp;"_"&amp;O6412,[1]挑战模式!$A:$AS,14+N6412,FALSE),[1]怪物!$B:$L,11,FALSE)=0,"",VLOOKUP(VLOOKUP(K6412&amp;"_"&amp;L6412&amp;"_"&amp;M6412&amp;"_"&amp;O6412,[1]挑战模式!$A:$AS,14+N6412,FALSE),[1]怪物!$B:$L,11,FALSE))))</f>
        <v/>
      </c>
      <c r="H6412" t="str">
        <f t="shared" si="301"/>
        <v/>
      </c>
      <c r="I6412" t="str">
        <f t="shared" si="302"/>
        <v/>
      </c>
      <c r="J6412" t="str">
        <f>IF(B6412="","",IF(RIGHT(VLOOKUP(K6412&amp;"_"&amp;L6412&amp;"_"&amp;M6412&amp;"_"&amp;O6412,[1]挑战模式!$A:$AS,14+N6412,FALSE),1)="3","EffectCreate_BossEffect;EffectCreate_MonsterShow","EffectCreate_MonsterShow"))</f>
        <v/>
      </c>
      <c r="K6412" s="2">
        <v>2</v>
      </c>
      <c r="L6412" s="2">
        <v>4</v>
      </c>
      <c r="M6412" s="2">
        <v>6</v>
      </c>
      <c r="N6412" s="2">
        <v>5</v>
      </c>
      <c r="O6412" s="6" t="s">
        <v>467</v>
      </c>
    </row>
    <row r="6413" spans="2:15" x14ac:dyDescent="0.2">
      <c r="B6413" t="str">
        <f>IF(ISNA(VLOOKUP(K6413&amp;"_"&amp;L6413&amp;"_"&amp;M6413&amp;"_"&amp;O6413,[1]挑战模式!$A:$AS,1,FALSE)),"",IF(VLOOKUP(K6413&amp;"_"&amp;L6413&amp;"_"&amp;M6413&amp;"_"&amp;O6413,[1]挑战模式!$A:$AS,14+N6413,FALSE)="","","Monster_Season"&amp;K6413&amp;"_Challenge"&amp;L6413&amp;"_"&amp;M6413&amp;"_"&amp;N6413&amp;"_"&amp;O6413))</f>
        <v/>
      </c>
      <c r="C6413" t="str">
        <f t="shared" si="300"/>
        <v/>
      </c>
      <c r="G6413" t="str">
        <f>IF(ISNA(VLOOKUP(K6413&amp;"_"&amp;L6413&amp;"_"&amp;M6413&amp;"_"&amp;O6413,[1]挑战模式!$A:$AS,14+N6413,FALSE)),"",IF(VLOOKUP(K6413&amp;"_"&amp;L6413&amp;"_"&amp;M6413&amp;"_"&amp;O6413,[1]挑战模式!$A:$AS,14+N6413,FALSE)="","",IF(VLOOKUP(VLOOKUP(K6413&amp;"_"&amp;L6413&amp;"_"&amp;M6413&amp;"_"&amp;O6413,[1]挑战模式!$A:$AS,14+N6413,FALSE),[1]怪物!$B:$L,11,FALSE)=0,"",VLOOKUP(VLOOKUP(K6413&amp;"_"&amp;L6413&amp;"_"&amp;M6413&amp;"_"&amp;O6413,[1]挑战模式!$A:$AS,14+N6413,FALSE),[1]怪物!$B:$L,11,FALSE))))</f>
        <v/>
      </c>
      <c r="H6413" t="str">
        <f t="shared" si="301"/>
        <v/>
      </c>
      <c r="I6413" t="str">
        <f t="shared" si="302"/>
        <v/>
      </c>
      <c r="J6413" t="str">
        <f>IF(B6413="","",IF(RIGHT(VLOOKUP(K6413&amp;"_"&amp;L6413&amp;"_"&amp;M6413&amp;"_"&amp;O6413,[1]挑战模式!$A:$AS,14+N6413,FALSE),1)="3","EffectCreate_BossEffect;EffectCreate_MonsterShow","EffectCreate_MonsterShow"))</f>
        <v/>
      </c>
      <c r="K6413" s="2">
        <v>2</v>
      </c>
      <c r="L6413" s="2">
        <v>4</v>
      </c>
      <c r="M6413" s="2">
        <v>6</v>
      </c>
      <c r="N6413" s="2">
        <v>6</v>
      </c>
      <c r="O6413" s="6" t="s">
        <v>467</v>
      </c>
    </row>
    <row r="6414" spans="2:15" x14ac:dyDescent="0.2">
      <c r="B6414" t="str">
        <f>IF(ISNA(VLOOKUP(K6414&amp;"_"&amp;L6414&amp;"_"&amp;M6414&amp;"_"&amp;O6414,[1]挑战模式!$A:$AS,1,FALSE)),"",IF(VLOOKUP(K6414&amp;"_"&amp;L6414&amp;"_"&amp;M6414&amp;"_"&amp;O6414,[1]挑战模式!$A:$AS,14+N6414,FALSE)="","","Monster_Season"&amp;K6414&amp;"_Challenge"&amp;L6414&amp;"_"&amp;M6414&amp;"_"&amp;N6414&amp;"_"&amp;O6414))</f>
        <v/>
      </c>
      <c r="C6414" t="str">
        <f t="shared" si="300"/>
        <v/>
      </c>
      <c r="G6414" t="str">
        <f>IF(ISNA(VLOOKUP(K6414&amp;"_"&amp;L6414&amp;"_"&amp;M6414&amp;"_"&amp;O6414,[1]挑战模式!$A:$AS,14+N6414,FALSE)),"",IF(VLOOKUP(K6414&amp;"_"&amp;L6414&amp;"_"&amp;M6414&amp;"_"&amp;O6414,[1]挑战模式!$A:$AS,14+N6414,FALSE)="","",IF(VLOOKUP(VLOOKUP(K6414&amp;"_"&amp;L6414&amp;"_"&amp;M6414&amp;"_"&amp;O6414,[1]挑战模式!$A:$AS,14+N6414,FALSE),[1]怪物!$B:$L,11,FALSE)=0,"",VLOOKUP(VLOOKUP(K6414&amp;"_"&amp;L6414&amp;"_"&amp;M6414&amp;"_"&amp;O6414,[1]挑战模式!$A:$AS,14+N6414,FALSE),[1]怪物!$B:$L,11,FALSE))))</f>
        <v/>
      </c>
      <c r="H6414" t="str">
        <f t="shared" si="301"/>
        <v/>
      </c>
      <c r="I6414" t="str">
        <f t="shared" si="302"/>
        <v/>
      </c>
      <c r="J6414" t="str">
        <f>IF(B6414="","",IF(RIGHT(VLOOKUP(K6414&amp;"_"&amp;L6414&amp;"_"&amp;M6414&amp;"_"&amp;O6414,[1]挑战模式!$A:$AS,14+N6414,FALSE),1)="3","EffectCreate_BossEffect;EffectCreate_MonsterShow","EffectCreate_MonsterShow"))</f>
        <v/>
      </c>
      <c r="K6414" s="2">
        <v>2</v>
      </c>
      <c r="L6414" s="2">
        <v>4</v>
      </c>
      <c r="M6414" s="2">
        <v>7</v>
      </c>
      <c r="N6414" s="2">
        <v>1</v>
      </c>
      <c r="O6414" s="6" t="s">
        <v>467</v>
      </c>
    </row>
    <row r="6415" spans="2:15" x14ac:dyDescent="0.2">
      <c r="B6415" t="str">
        <f>IF(ISNA(VLOOKUP(K6415&amp;"_"&amp;L6415&amp;"_"&amp;M6415&amp;"_"&amp;O6415,[1]挑战模式!$A:$AS,1,FALSE)),"",IF(VLOOKUP(K6415&amp;"_"&amp;L6415&amp;"_"&amp;M6415&amp;"_"&amp;O6415,[1]挑战模式!$A:$AS,14+N6415,FALSE)="","","Monster_Season"&amp;K6415&amp;"_Challenge"&amp;L6415&amp;"_"&amp;M6415&amp;"_"&amp;N6415&amp;"_"&amp;O6415))</f>
        <v/>
      </c>
      <c r="C6415" t="str">
        <f t="shared" si="300"/>
        <v/>
      </c>
      <c r="G6415" t="str">
        <f>IF(ISNA(VLOOKUP(K6415&amp;"_"&amp;L6415&amp;"_"&amp;M6415&amp;"_"&amp;O6415,[1]挑战模式!$A:$AS,14+N6415,FALSE)),"",IF(VLOOKUP(K6415&amp;"_"&amp;L6415&amp;"_"&amp;M6415&amp;"_"&amp;O6415,[1]挑战模式!$A:$AS,14+N6415,FALSE)="","",IF(VLOOKUP(VLOOKUP(K6415&amp;"_"&amp;L6415&amp;"_"&amp;M6415&amp;"_"&amp;O6415,[1]挑战模式!$A:$AS,14+N6415,FALSE),[1]怪物!$B:$L,11,FALSE)=0,"",VLOOKUP(VLOOKUP(K6415&amp;"_"&amp;L6415&amp;"_"&amp;M6415&amp;"_"&amp;O6415,[1]挑战模式!$A:$AS,14+N6415,FALSE),[1]怪物!$B:$L,11,FALSE))))</f>
        <v/>
      </c>
      <c r="H6415" t="str">
        <f t="shared" si="301"/>
        <v/>
      </c>
      <c r="I6415" t="str">
        <f t="shared" si="302"/>
        <v/>
      </c>
      <c r="J6415" t="str">
        <f>IF(B6415="","",IF(RIGHT(VLOOKUP(K6415&amp;"_"&amp;L6415&amp;"_"&amp;M6415&amp;"_"&amp;O6415,[1]挑战模式!$A:$AS,14+N6415,FALSE),1)="3","EffectCreate_BossEffect;EffectCreate_MonsterShow","EffectCreate_MonsterShow"))</f>
        <v/>
      </c>
      <c r="K6415" s="2">
        <v>2</v>
      </c>
      <c r="L6415" s="2">
        <v>4</v>
      </c>
      <c r="M6415" s="2">
        <v>7</v>
      </c>
      <c r="N6415" s="2">
        <v>2</v>
      </c>
      <c r="O6415" s="6" t="s">
        <v>467</v>
      </c>
    </row>
    <row r="6416" spans="2:15" x14ac:dyDescent="0.2">
      <c r="B6416" t="str">
        <f>IF(ISNA(VLOOKUP(K6416&amp;"_"&amp;L6416&amp;"_"&amp;M6416&amp;"_"&amp;O6416,[1]挑战模式!$A:$AS,1,FALSE)),"",IF(VLOOKUP(K6416&amp;"_"&amp;L6416&amp;"_"&amp;M6416&amp;"_"&amp;O6416,[1]挑战模式!$A:$AS,14+N6416,FALSE)="","","Monster_Season"&amp;K6416&amp;"_Challenge"&amp;L6416&amp;"_"&amp;M6416&amp;"_"&amp;N6416&amp;"_"&amp;O6416))</f>
        <v/>
      </c>
      <c r="C6416" t="str">
        <f t="shared" si="300"/>
        <v/>
      </c>
      <c r="G6416" t="str">
        <f>IF(ISNA(VLOOKUP(K6416&amp;"_"&amp;L6416&amp;"_"&amp;M6416&amp;"_"&amp;O6416,[1]挑战模式!$A:$AS,14+N6416,FALSE)),"",IF(VLOOKUP(K6416&amp;"_"&amp;L6416&amp;"_"&amp;M6416&amp;"_"&amp;O6416,[1]挑战模式!$A:$AS,14+N6416,FALSE)="","",IF(VLOOKUP(VLOOKUP(K6416&amp;"_"&amp;L6416&amp;"_"&amp;M6416&amp;"_"&amp;O6416,[1]挑战模式!$A:$AS,14+N6416,FALSE),[1]怪物!$B:$L,11,FALSE)=0,"",VLOOKUP(VLOOKUP(K6416&amp;"_"&amp;L6416&amp;"_"&amp;M6416&amp;"_"&amp;O6416,[1]挑战模式!$A:$AS,14+N6416,FALSE),[1]怪物!$B:$L,11,FALSE))))</f>
        <v/>
      </c>
      <c r="H6416" t="str">
        <f t="shared" si="301"/>
        <v/>
      </c>
      <c r="I6416" t="str">
        <f t="shared" si="302"/>
        <v/>
      </c>
      <c r="J6416" t="str">
        <f>IF(B6416="","",IF(RIGHT(VLOOKUP(K6416&amp;"_"&amp;L6416&amp;"_"&amp;M6416&amp;"_"&amp;O6416,[1]挑战模式!$A:$AS,14+N6416,FALSE),1)="3","EffectCreate_BossEffect;EffectCreate_MonsterShow","EffectCreate_MonsterShow"))</f>
        <v/>
      </c>
      <c r="K6416" s="2">
        <v>2</v>
      </c>
      <c r="L6416" s="2">
        <v>4</v>
      </c>
      <c r="M6416" s="2">
        <v>7</v>
      </c>
      <c r="N6416" s="2">
        <v>3</v>
      </c>
      <c r="O6416" s="6" t="s">
        <v>467</v>
      </c>
    </row>
    <row r="6417" spans="2:15" x14ac:dyDescent="0.2">
      <c r="B6417" t="str">
        <f>IF(ISNA(VLOOKUP(K6417&amp;"_"&amp;L6417&amp;"_"&amp;M6417&amp;"_"&amp;O6417,[1]挑战模式!$A:$AS,1,FALSE)),"",IF(VLOOKUP(K6417&amp;"_"&amp;L6417&amp;"_"&amp;M6417&amp;"_"&amp;O6417,[1]挑战模式!$A:$AS,14+N6417,FALSE)="","","Monster_Season"&amp;K6417&amp;"_Challenge"&amp;L6417&amp;"_"&amp;M6417&amp;"_"&amp;N6417&amp;"_"&amp;O6417))</f>
        <v/>
      </c>
      <c r="C6417" t="str">
        <f t="shared" si="300"/>
        <v/>
      </c>
      <c r="G6417" t="str">
        <f>IF(ISNA(VLOOKUP(K6417&amp;"_"&amp;L6417&amp;"_"&amp;M6417&amp;"_"&amp;O6417,[1]挑战模式!$A:$AS,14+N6417,FALSE)),"",IF(VLOOKUP(K6417&amp;"_"&amp;L6417&amp;"_"&amp;M6417&amp;"_"&amp;O6417,[1]挑战模式!$A:$AS,14+N6417,FALSE)="","",IF(VLOOKUP(VLOOKUP(K6417&amp;"_"&amp;L6417&amp;"_"&amp;M6417&amp;"_"&amp;O6417,[1]挑战模式!$A:$AS,14+N6417,FALSE),[1]怪物!$B:$L,11,FALSE)=0,"",VLOOKUP(VLOOKUP(K6417&amp;"_"&amp;L6417&amp;"_"&amp;M6417&amp;"_"&amp;O6417,[1]挑战模式!$A:$AS,14+N6417,FALSE),[1]怪物!$B:$L,11,FALSE))))</f>
        <v/>
      </c>
      <c r="H6417" t="str">
        <f t="shared" si="301"/>
        <v/>
      </c>
      <c r="I6417" t="str">
        <f t="shared" si="302"/>
        <v/>
      </c>
      <c r="J6417" t="str">
        <f>IF(B6417="","",IF(RIGHT(VLOOKUP(K6417&amp;"_"&amp;L6417&amp;"_"&amp;M6417&amp;"_"&amp;O6417,[1]挑战模式!$A:$AS,14+N6417,FALSE),1)="3","EffectCreate_BossEffect;EffectCreate_MonsterShow","EffectCreate_MonsterShow"))</f>
        <v/>
      </c>
      <c r="K6417" s="2">
        <v>2</v>
      </c>
      <c r="L6417" s="2">
        <v>4</v>
      </c>
      <c r="M6417" s="2">
        <v>7</v>
      </c>
      <c r="N6417" s="2">
        <v>4</v>
      </c>
      <c r="O6417" s="6" t="s">
        <v>467</v>
      </c>
    </row>
    <row r="6418" spans="2:15" x14ac:dyDescent="0.2">
      <c r="B6418" t="str">
        <f>IF(ISNA(VLOOKUP(K6418&amp;"_"&amp;L6418&amp;"_"&amp;M6418&amp;"_"&amp;O6418,[1]挑战模式!$A:$AS,1,FALSE)),"",IF(VLOOKUP(K6418&amp;"_"&amp;L6418&amp;"_"&amp;M6418&amp;"_"&amp;O6418,[1]挑战模式!$A:$AS,14+N6418,FALSE)="","","Monster_Season"&amp;K6418&amp;"_Challenge"&amp;L6418&amp;"_"&amp;M6418&amp;"_"&amp;N6418&amp;"_"&amp;O6418))</f>
        <v/>
      </c>
      <c r="C6418" t="str">
        <f t="shared" si="300"/>
        <v/>
      </c>
      <c r="G6418" t="str">
        <f>IF(ISNA(VLOOKUP(K6418&amp;"_"&amp;L6418&amp;"_"&amp;M6418&amp;"_"&amp;O6418,[1]挑战模式!$A:$AS,14+N6418,FALSE)),"",IF(VLOOKUP(K6418&amp;"_"&amp;L6418&amp;"_"&amp;M6418&amp;"_"&amp;O6418,[1]挑战模式!$A:$AS,14+N6418,FALSE)="","",IF(VLOOKUP(VLOOKUP(K6418&amp;"_"&amp;L6418&amp;"_"&amp;M6418&amp;"_"&amp;O6418,[1]挑战模式!$A:$AS,14+N6418,FALSE),[1]怪物!$B:$L,11,FALSE)=0,"",VLOOKUP(VLOOKUP(K6418&amp;"_"&amp;L6418&amp;"_"&amp;M6418&amp;"_"&amp;O6418,[1]挑战模式!$A:$AS,14+N6418,FALSE),[1]怪物!$B:$L,11,FALSE))))</f>
        <v/>
      </c>
      <c r="H6418" t="str">
        <f t="shared" si="301"/>
        <v/>
      </c>
      <c r="I6418" t="str">
        <f t="shared" si="302"/>
        <v/>
      </c>
      <c r="J6418" t="str">
        <f>IF(B6418="","",IF(RIGHT(VLOOKUP(K6418&amp;"_"&amp;L6418&amp;"_"&amp;M6418&amp;"_"&amp;O6418,[1]挑战模式!$A:$AS,14+N6418,FALSE),1)="3","EffectCreate_BossEffect;EffectCreate_MonsterShow","EffectCreate_MonsterShow"))</f>
        <v/>
      </c>
      <c r="K6418" s="2">
        <v>2</v>
      </c>
      <c r="L6418" s="2">
        <v>4</v>
      </c>
      <c r="M6418" s="2">
        <v>7</v>
      </c>
      <c r="N6418" s="2">
        <v>5</v>
      </c>
      <c r="O6418" s="6" t="s">
        <v>467</v>
      </c>
    </row>
    <row r="6419" spans="2:15" x14ac:dyDescent="0.2">
      <c r="B6419" t="str">
        <f>IF(ISNA(VLOOKUP(K6419&amp;"_"&amp;L6419&amp;"_"&amp;M6419&amp;"_"&amp;O6419,[1]挑战模式!$A:$AS,1,FALSE)),"",IF(VLOOKUP(K6419&amp;"_"&amp;L6419&amp;"_"&amp;M6419&amp;"_"&amp;O6419,[1]挑战模式!$A:$AS,14+N6419,FALSE)="","","Monster_Season"&amp;K6419&amp;"_Challenge"&amp;L6419&amp;"_"&amp;M6419&amp;"_"&amp;N6419&amp;"_"&amp;O6419))</f>
        <v/>
      </c>
      <c r="C6419" t="str">
        <f t="shared" si="300"/>
        <v/>
      </c>
      <c r="G6419" t="str">
        <f>IF(ISNA(VLOOKUP(K6419&amp;"_"&amp;L6419&amp;"_"&amp;M6419&amp;"_"&amp;O6419,[1]挑战模式!$A:$AS,14+N6419,FALSE)),"",IF(VLOOKUP(K6419&amp;"_"&amp;L6419&amp;"_"&amp;M6419&amp;"_"&amp;O6419,[1]挑战模式!$A:$AS,14+N6419,FALSE)="","",IF(VLOOKUP(VLOOKUP(K6419&amp;"_"&amp;L6419&amp;"_"&amp;M6419&amp;"_"&amp;O6419,[1]挑战模式!$A:$AS,14+N6419,FALSE),[1]怪物!$B:$L,11,FALSE)=0,"",VLOOKUP(VLOOKUP(K6419&amp;"_"&amp;L6419&amp;"_"&amp;M6419&amp;"_"&amp;O6419,[1]挑战模式!$A:$AS,14+N6419,FALSE),[1]怪物!$B:$L,11,FALSE))))</f>
        <v/>
      </c>
      <c r="H6419" t="str">
        <f t="shared" si="301"/>
        <v/>
      </c>
      <c r="I6419" t="str">
        <f t="shared" si="302"/>
        <v/>
      </c>
      <c r="J6419" t="str">
        <f>IF(B6419="","",IF(RIGHT(VLOOKUP(K6419&amp;"_"&amp;L6419&amp;"_"&amp;M6419&amp;"_"&amp;O6419,[1]挑战模式!$A:$AS,14+N6419,FALSE),1)="3","EffectCreate_BossEffect;EffectCreate_MonsterShow","EffectCreate_MonsterShow"))</f>
        <v/>
      </c>
      <c r="K6419" s="2">
        <v>2</v>
      </c>
      <c r="L6419" s="2">
        <v>4</v>
      </c>
      <c r="M6419" s="2">
        <v>7</v>
      </c>
      <c r="N6419" s="2">
        <v>6</v>
      </c>
      <c r="O6419" s="6" t="s">
        <v>467</v>
      </c>
    </row>
    <row r="6420" spans="2:15" x14ac:dyDescent="0.2">
      <c r="B6420" t="str">
        <f>IF(ISNA(VLOOKUP(K6420&amp;"_"&amp;L6420&amp;"_"&amp;M6420&amp;"_"&amp;O6420,[1]挑战模式!$A:$AS,1,FALSE)),"",IF(VLOOKUP(K6420&amp;"_"&amp;L6420&amp;"_"&amp;M6420&amp;"_"&amp;O6420,[1]挑战模式!$A:$AS,14+N6420,FALSE)="","","Monster_Season"&amp;K6420&amp;"_Challenge"&amp;L6420&amp;"_"&amp;M6420&amp;"_"&amp;N6420&amp;"_"&amp;O6420))</f>
        <v/>
      </c>
      <c r="C6420" t="str">
        <f t="shared" si="300"/>
        <v/>
      </c>
      <c r="G6420" t="str">
        <f>IF(ISNA(VLOOKUP(K6420&amp;"_"&amp;L6420&amp;"_"&amp;M6420&amp;"_"&amp;O6420,[1]挑战模式!$A:$AS,14+N6420,FALSE)),"",IF(VLOOKUP(K6420&amp;"_"&amp;L6420&amp;"_"&amp;M6420&amp;"_"&amp;O6420,[1]挑战模式!$A:$AS,14+N6420,FALSE)="","",IF(VLOOKUP(VLOOKUP(K6420&amp;"_"&amp;L6420&amp;"_"&amp;M6420&amp;"_"&amp;O6420,[1]挑战模式!$A:$AS,14+N6420,FALSE),[1]怪物!$B:$L,11,FALSE)=0,"",VLOOKUP(VLOOKUP(K6420&amp;"_"&amp;L6420&amp;"_"&amp;M6420&amp;"_"&amp;O6420,[1]挑战模式!$A:$AS,14+N6420,FALSE),[1]怪物!$B:$L,11,FALSE))))</f>
        <v/>
      </c>
      <c r="H6420" t="str">
        <f t="shared" si="301"/>
        <v/>
      </c>
      <c r="I6420" t="str">
        <f t="shared" si="302"/>
        <v/>
      </c>
      <c r="J6420" t="str">
        <f>IF(B6420="","",IF(RIGHT(VLOOKUP(K6420&amp;"_"&amp;L6420&amp;"_"&amp;M6420&amp;"_"&amp;O6420,[1]挑战模式!$A:$AS,14+N6420,FALSE),1)="3","EffectCreate_BossEffect;EffectCreate_MonsterShow","EffectCreate_MonsterShow"))</f>
        <v/>
      </c>
      <c r="K6420" s="2">
        <v>2</v>
      </c>
      <c r="L6420" s="2">
        <v>4</v>
      </c>
      <c r="M6420" s="2">
        <v>8</v>
      </c>
      <c r="N6420" s="2">
        <v>1</v>
      </c>
      <c r="O6420" s="6" t="s">
        <v>467</v>
      </c>
    </row>
    <row r="6421" spans="2:15" x14ac:dyDescent="0.2">
      <c r="B6421" t="str">
        <f>IF(ISNA(VLOOKUP(K6421&amp;"_"&amp;L6421&amp;"_"&amp;M6421&amp;"_"&amp;O6421,[1]挑战模式!$A:$AS,1,FALSE)),"",IF(VLOOKUP(K6421&amp;"_"&amp;L6421&amp;"_"&amp;M6421&amp;"_"&amp;O6421,[1]挑战模式!$A:$AS,14+N6421,FALSE)="","","Monster_Season"&amp;K6421&amp;"_Challenge"&amp;L6421&amp;"_"&amp;M6421&amp;"_"&amp;N6421&amp;"_"&amp;O6421))</f>
        <v/>
      </c>
      <c r="C6421" t="str">
        <f t="shared" si="300"/>
        <v/>
      </c>
      <c r="G6421" t="str">
        <f>IF(ISNA(VLOOKUP(K6421&amp;"_"&amp;L6421&amp;"_"&amp;M6421&amp;"_"&amp;O6421,[1]挑战模式!$A:$AS,14+N6421,FALSE)),"",IF(VLOOKUP(K6421&amp;"_"&amp;L6421&amp;"_"&amp;M6421&amp;"_"&amp;O6421,[1]挑战模式!$A:$AS,14+N6421,FALSE)="","",IF(VLOOKUP(VLOOKUP(K6421&amp;"_"&amp;L6421&amp;"_"&amp;M6421&amp;"_"&amp;O6421,[1]挑战模式!$A:$AS,14+N6421,FALSE),[1]怪物!$B:$L,11,FALSE)=0,"",VLOOKUP(VLOOKUP(K6421&amp;"_"&amp;L6421&amp;"_"&amp;M6421&amp;"_"&amp;O6421,[1]挑战模式!$A:$AS,14+N6421,FALSE),[1]怪物!$B:$L,11,FALSE))))</f>
        <v/>
      </c>
      <c r="H6421" t="str">
        <f t="shared" si="301"/>
        <v/>
      </c>
      <c r="I6421" t="str">
        <f t="shared" si="302"/>
        <v/>
      </c>
      <c r="J6421" t="str">
        <f>IF(B6421="","",IF(RIGHT(VLOOKUP(K6421&amp;"_"&amp;L6421&amp;"_"&amp;M6421&amp;"_"&amp;O6421,[1]挑战模式!$A:$AS,14+N6421,FALSE),1)="3","EffectCreate_BossEffect;EffectCreate_MonsterShow","EffectCreate_MonsterShow"))</f>
        <v/>
      </c>
      <c r="K6421" s="2">
        <v>2</v>
      </c>
      <c r="L6421" s="2">
        <v>4</v>
      </c>
      <c r="M6421" s="2">
        <v>8</v>
      </c>
      <c r="N6421" s="2">
        <v>2</v>
      </c>
      <c r="O6421" s="6" t="s">
        <v>467</v>
      </c>
    </row>
    <row r="6422" spans="2:15" x14ac:dyDescent="0.2">
      <c r="B6422" t="str">
        <f>IF(ISNA(VLOOKUP(K6422&amp;"_"&amp;L6422&amp;"_"&amp;M6422&amp;"_"&amp;O6422,[1]挑战模式!$A:$AS,1,FALSE)),"",IF(VLOOKUP(K6422&amp;"_"&amp;L6422&amp;"_"&amp;M6422&amp;"_"&amp;O6422,[1]挑战模式!$A:$AS,14+N6422,FALSE)="","","Monster_Season"&amp;K6422&amp;"_Challenge"&amp;L6422&amp;"_"&amp;M6422&amp;"_"&amp;N6422&amp;"_"&amp;O6422))</f>
        <v/>
      </c>
      <c r="C6422" t="str">
        <f t="shared" si="300"/>
        <v/>
      </c>
      <c r="G6422" t="str">
        <f>IF(ISNA(VLOOKUP(K6422&amp;"_"&amp;L6422&amp;"_"&amp;M6422&amp;"_"&amp;O6422,[1]挑战模式!$A:$AS,14+N6422,FALSE)),"",IF(VLOOKUP(K6422&amp;"_"&amp;L6422&amp;"_"&amp;M6422&amp;"_"&amp;O6422,[1]挑战模式!$A:$AS,14+N6422,FALSE)="","",IF(VLOOKUP(VLOOKUP(K6422&amp;"_"&amp;L6422&amp;"_"&amp;M6422&amp;"_"&amp;O6422,[1]挑战模式!$A:$AS,14+N6422,FALSE),[1]怪物!$B:$L,11,FALSE)=0,"",VLOOKUP(VLOOKUP(K6422&amp;"_"&amp;L6422&amp;"_"&amp;M6422&amp;"_"&amp;O6422,[1]挑战模式!$A:$AS,14+N6422,FALSE),[1]怪物!$B:$L,11,FALSE))))</f>
        <v/>
      </c>
      <c r="H6422" t="str">
        <f t="shared" si="301"/>
        <v/>
      </c>
      <c r="I6422" t="str">
        <f t="shared" si="302"/>
        <v/>
      </c>
      <c r="J6422" t="str">
        <f>IF(B6422="","",IF(RIGHT(VLOOKUP(K6422&amp;"_"&amp;L6422&amp;"_"&amp;M6422&amp;"_"&amp;O6422,[1]挑战模式!$A:$AS,14+N6422,FALSE),1)="3","EffectCreate_BossEffect;EffectCreate_MonsterShow","EffectCreate_MonsterShow"))</f>
        <v/>
      </c>
      <c r="K6422" s="2">
        <v>2</v>
      </c>
      <c r="L6422" s="2">
        <v>4</v>
      </c>
      <c r="M6422" s="2">
        <v>8</v>
      </c>
      <c r="N6422" s="2">
        <v>3</v>
      </c>
      <c r="O6422" s="6" t="s">
        <v>467</v>
      </c>
    </row>
    <row r="6423" spans="2:15" x14ac:dyDescent="0.2">
      <c r="B6423" t="str">
        <f>IF(ISNA(VLOOKUP(K6423&amp;"_"&amp;L6423&amp;"_"&amp;M6423&amp;"_"&amp;O6423,[1]挑战模式!$A:$AS,1,FALSE)),"",IF(VLOOKUP(K6423&amp;"_"&amp;L6423&amp;"_"&amp;M6423&amp;"_"&amp;O6423,[1]挑战模式!$A:$AS,14+N6423,FALSE)="","","Monster_Season"&amp;K6423&amp;"_Challenge"&amp;L6423&amp;"_"&amp;M6423&amp;"_"&amp;N6423&amp;"_"&amp;O6423))</f>
        <v/>
      </c>
      <c r="C6423" t="str">
        <f t="shared" si="300"/>
        <v/>
      </c>
      <c r="G6423" t="str">
        <f>IF(ISNA(VLOOKUP(K6423&amp;"_"&amp;L6423&amp;"_"&amp;M6423&amp;"_"&amp;O6423,[1]挑战模式!$A:$AS,14+N6423,FALSE)),"",IF(VLOOKUP(K6423&amp;"_"&amp;L6423&amp;"_"&amp;M6423&amp;"_"&amp;O6423,[1]挑战模式!$A:$AS,14+N6423,FALSE)="","",IF(VLOOKUP(VLOOKUP(K6423&amp;"_"&amp;L6423&amp;"_"&amp;M6423&amp;"_"&amp;O6423,[1]挑战模式!$A:$AS,14+N6423,FALSE),[1]怪物!$B:$L,11,FALSE)=0,"",VLOOKUP(VLOOKUP(K6423&amp;"_"&amp;L6423&amp;"_"&amp;M6423&amp;"_"&amp;O6423,[1]挑战模式!$A:$AS,14+N6423,FALSE),[1]怪物!$B:$L,11,FALSE))))</f>
        <v/>
      </c>
      <c r="H6423" t="str">
        <f t="shared" si="301"/>
        <v/>
      </c>
      <c r="I6423" t="str">
        <f t="shared" si="302"/>
        <v/>
      </c>
      <c r="J6423" t="str">
        <f>IF(B6423="","",IF(RIGHT(VLOOKUP(K6423&amp;"_"&amp;L6423&amp;"_"&amp;M6423&amp;"_"&amp;O6423,[1]挑战模式!$A:$AS,14+N6423,FALSE),1)="3","EffectCreate_BossEffect;EffectCreate_MonsterShow","EffectCreate_MonsterShow"))</f>
        <v/>
      </c>
      <c r="K6423" s="2">
        <v>2</v>
      </c>
      <c r="L6423" s="2">
        <v>4</v>
      </c>
      <c r="M6423" s="2">
        <v>8</v>
      </c>
      <c r="N6423" s="2">
        <v>4</v>
      </c>
      <c r="O6423" s="6" t="s">
        <v>467</v>
      </c>
    </row>
    <row r="6424" spans="2:15" x14ac:dyDescent="0.2">
      <c r="B6424" t="str">
        <f>IF(ISNA(VLOOKUP(K6424&amp;"_"&amp;L6424&amp;"_"&amp;M6424&amp;"_"&amp;O6424,[1]挑战模式!$A:$AS,1,FALSE)),"",IF(VLOOKUP(K6424&amp;"_"&amp;L6424&amp;"_"&amp;M6424&amp;"_"&amp;O6424,[1]挑战模式!$A:$AS,14+N6424,FALSE)="","","Monster_Season"&amp;K6424&amp;"_Challenge"&amp;L6424&amp;"_"&amp;M6424&amp;"_"&amp;N6424&amp;"_"&amp;O6424))</f>
        <v/>
      </c>
      <c r="C6424" t="str">
        <f t="shared" si="300"/>
        <v/>
      </c>
      <c r="G6424" t="str">
        <f>IF(ISNA(VLOOKUP(K6424&amp;"_"&amp;L6424&amp;"_"&amp;M6424&amp;"_"&amp;O6424,[1]挑战模式!$A:$AS,14+N6424,FALSE)),"",IF(VLOOKUP(K6424&amp;"_"&amp;L6424&amp;"_"&amp;M6424&amp;"_"&amp;O6424,[1]挑战模式!$A:$AS,14+N6424,FALSE)="","",IF(VLOOKUP(VLOOKUP(K6424&amp;"_"&amp;L6424&amp;"_"&amp;M6424&amp;"_"&amp;O6424,[1]挑战模式!$A:$AS,14+N6424,FALSE),[1]怪物!$B:$L,11,FALSE)=0,"",VLOOKUP(VLOOKUP(K6424&amp;"_"&amp;L6424&amp;"_"&amp;M6424&amp;"_"&amp;O6424,[1]挑战模式!$A:$AS,14+N6424,FALSE),[1]怪物!$B:$L,11,FALSE))))</f>
        <v/>
      </c>
      <c r="H6424" t="str">
        <f t="shared" si="301"/>
        <v/>
      </c>
      <c r="I6424" t="str">
        <f t="shared" si="302"/>
        <v/>
      </c>
      <c r="J6424" t="str">
        <f>IF(B6424="","",IF(RIGHT(VLOOKUP(K6424&amp;"_"&amp;L6424&amp;"_"&amp;M6424&amp;"_"&amp;O6424,[1]挑战模式!$A:$AS,14+N6424,FALSE),1)="3","EffectCreate_BossEffect;EffectCreate_MonsterShow","EffectCreate_MonsterShow"))</f>
        <v/>
      </c>
      <c r="K6424" s="2">
        <v>2</v>
      </c>
      <c r="L6424" s="2">
        <v>4</v>
      </c>
      <c r="M6424" s="2">
        <v>8</v>
      </c>
      <c r="N6424" s="2">
        <v>5</v>
      </c>
      <c r="O6424" s="6" t="s">
        <v>467</v>
      </c>
    </row>
    <row r="6425" spans="2:15" x14ac:dyDescent="0.2">
      <c r="B6425" t="str">
        <f>IF(ISNA(VLOOKUP(K6425&amp;"_"&amp;L6425&amp;"_"&amp;M6425&amp;"_"&amp;O6425,[1]挑战模式!$A:$AS,1,FALSE)),"",IF(VLOOKUP(K6425&amp;"_"&amp;L6425&amp;"_"&amp;M6425&amp;"_"&amp;O6425,[1]挑战模式!$A:$AS,14+N6425,FALSE)="","","Monster_Season"&amp;K6425&amp;"_Challenge"&amp;L6425&amp;"_"&amp;M6425&amp;"_"&amp;N6425&amp;"_"&amp;O6425))</f>
        <v/>
      </c>
      <c r="C6425" t="str">
        <f t="shared" si="300"/>
        <v/>
      </c>
      <c r="G6425" t="str">
        <f>IF(ISNA(VLOOKUP(K6425&amp;"_"&amp;L6425&amp;"_"&amp;M6425&amp;"_"&amp;O6425,[1]挑战模式!$A:$AS,14+N6425,FALSE)),"",IF(VLOOKUP(K6425&amp;"_"&amp;L6425&amp;"_"&amp;M6425&amp;"_"&amp;O6425,[1]挑战模式!$A:$AS,14+N6425,FALSE)="","",IF(VLOOKUP(VLOOKUP(K6425&amp;"_"&amp;L6425&amp;"_"&amp;M6425&amp;"_"&amp;O6425,[1]挑战模式!$A:$AS,14+N6425,FALSE),[1]怪物!$B:$L,11,FALSE)=0,"",VLOOKUP(VLOOKUP(K6425&amp;"_"&amp;L6425&amp;"_"&amp;M6425&amp;"_"&amp;O6425,[1]挑战模式!$A:$AS,14+N6425,FALSE),[1]怪物!$B:$L,11,FALSE))))</f>
        <v/>
      </c>
      <c r="H6425" t="str">
        <f t="shared" si="301"/>
        <v/>
      </c>
      <c r="I6425" t="str">
        <f t="shared" si="302"/>
        <v/>
      </c>
      <c r="J6425" t="str">
        <f>IF(B6425="","",IF(RIGHT(VLOOKUP(K6425&amp;"_"&amp;L6425&amp;"_"&amp;M6425&amp;"_"&amp;O6425,[1]挑战模式!$A:$AS,14+N6425,FALSE),1)="3","EffectCreate_BossEffect;EffectCreate_MonsterShow","EffectCreate_MonsterShow"))</f>
        <v/>
      </c>
      <c r="K6425" s="2">
        <v>2</v>
      </c>
      <c r="L6425" s="2">
        <v>4</v>
      </c>
      <c r="M6425" s="2">
        <v>8</v>
      </c>
      <c r="N6425" s="2">
        <v>6</v>
      </c>
      <c r="O6425" s="6" t="s">
        <v>467</v>
      </c>
    </row>
    <row r="6426" spans="2:15" x14ac:dyDescent="0.2">
      <c r="B6426" t="str">
        <f>IF(ISNA(VLOOKUP(K6426&amp;"_"&amp;L6426&amp;"_"&amp;M6426&amp;"_"&amp;O6426,[1]挑战模式!$A:$AS,1,FALSE)),"",IF(VLOOKUP(K6426&amp;"_"&amp;L6426&amp;"_"&amp;M6426&amp;"_"&amp;O6426,[1]挑战模式!$A:$AS,14+N6426,FALSE)="","","Monster_Season"&amp;K6426&amp;"_Challenge"&amp;L6426&amp;"_"&amp;M6426&amp;"_"&amp;N6426&amp;"_"&amp;O6426))</f>
        <v/>
      </c>
      <c r="C6426" t="str">
        <f t="shared" si="300"/>
        <v/>
      </c>
      <c r="G6426" t="str">
        <f>IF(ISNA(VLOOKUP(K6426&amp;"_"&amp;L6426&amp;"_"&amp;M6426&amp;"_"&amp;O6426,[1]挑战模式!$A:$AS,14+N6426,FALSE)),"",IF(VLOOKUP(K6426&amp;"_"&amp;L6426&amp;"_"&amp;M6426&amp;"_"&amp;O6426,[1]挑战模式!$A:$AS,14+N6426,FALSE)="","",IF(VLOOKUP(VLOOKUP(K6426&amp;"_"&amp;L6426&amp;"_"&amp;M6426&amp;"_"&amp;O6426,[1]挑战模式!$A:$AS,14+N6426,FALSE),[1]怪物!$B:$L,11,FALSE)=0,"",VLOOKUP(VLOOKUP(K6426&amp;"_"&amp;L6426&amp;"_"&amp;M6426&amp;"_"&amp;O6426,[1]挑战模式!$A:$AS,14+N6426,FALSE),[1]怪物!$B:$L,11,FALSE))))</f>
        <v/>
      </c>
      <c r="H6426" t="str">
        <f t="shared" si="301"/>
        <v/>
      </c>
      <c r="I6426" t="str">
        <f t="shared" si="302"/>
        <v/>
      </c>
      <c r="J6426" t="str">
        <f>IF(B6426="","",IF(RIGHT(VLOOKUP(K6426&amp;"_"&amp;L6426&amp;"_"&amp;M6426&amp;"_"&amp;O6426,[1]挑战模式!$A:$AS,14+N6426,FALSE),1)="3","EffectCreate_BossEffect;EffectCreate_MonsterShow","EffectCreate_MonsterShow"))</f>
        <v/>
      </c>
      <c r="K6426" s="2">
        <v>2</v>
      </c>
      <c r="L6426" s="2">
        <v>4</v>
      </c>
      <c r="M6426" s="2">
        <v>9</v>
      </c>
      <c r="N6426" s="2">
        <v>1</v>
      </c>
      <c r="O6426" s="6" t="s">
        <v>467</v>
      </c>
    </row>
    <row r="6427" spans="2:15" x14ac:dyDescent="0.2">
      <c r="B6427" t="str">
        <f>IF(ISNA(VLOOKUP(K6427&amp;"_"&amp;L6427&amp;"_"&amp;M6427&amp;"_"&amp;O6427,[1]挑战模式!$A:$AS,1,FALSE)),"",IF(VLOOKUP(K6427&amp;"_"&amp;L6427&amp;"_"&amp;M6427&amp;"_"&amp;O6427,[1]挑战模式!$A:$AS,14+N6427,FALSE)="","","Monster_Season"&amp;K6427&amp;"_Challenge"&amp;L6427&amp;"_"&amp;M6427&amp;"_"&amp;N6427&amp;"_"&amp;O6427))</f>
        <v/>
      </c>
      <c r="C6427" t="str">
        <f t="shared" si="300"/>
        <v/>
      </c>
      <c r="G6427" t="str">
        <f>IF(ISNA(VLOOKUP(K6427&amp;"_"&amp;L6427&amp;"_"&amp;M6427&amp;"_"&amp;O6427,[1]挑战模式!$A:$AS,14+N6427,FALSE)),"",IF(VLOOKUP(K6427&amp;"_"&amp;L6427&amp;"_"&amp;M6427&amp;"_"&amp;O6427,[1]挑战模式!$A:$AS,14+N6427,FALSE)="","",IF(VLOOKUP(VLOOKUP(K6427&amp;"_"&amp;L6427&amp;"_"&amp;M6427&amp;"_"&amp;O6427,[1]挑战模式!$A:$AS,14+N6427,FALSE),[1]怪物!$B:$L,11,FALSE)=0,"",VLOOKUP(VLOOKUP(K6427&amp;"_"&amp;L6427&amp;"_"&amp;M6427&amp;"_"&amp;O6427,[1]挑战模式!$A:$AS,14+N6427,FALSE),[1]怪物!$B:$L,11,FALSE))))</f>
        <v/>
      </c>
      <c r="H6427" t="str">
        <f t="shared" si="301"/>
        <v/>
      </c>
      <c r="I6427" t="str">
        <f t="shared" si="302"/>
        <v/>
      </c>
      <c r="J6427" t="str">
        <f>IF(B6427="","",IF(RIGHT(VLOOKUP(K6427&amp;"_"&amp;L6427&amp;"_"&amp;M6427&amp;"_"&amp;O6427,[1]挑战模式!$A:$AS,14+N6427,FALSE),1)="3","EffectCreate_BossEffect;EffectCreate_MonsterShow","EffectCreate_MonsterShow"))</f>
        <v/>
      </c>
      <c r="K6427" s="2">
        <v>2</v>
      </c>
      <c r="L6427" s="2">
        <v>4</v>
      </c>
      <c r="M6427" s="2">
        <v>9</v>
      </c>
      <c r="N6427" s="2">
        <v>2</v>
      </c>
      <c r="O6427" s="6" t="s">
        <v>467</v>
      </c>
    </row>
    <row r="6428" spans="2:15" x14ac:dyDescent="0.2">
      <c r="B6428" t="str">
        <f>IF(ISNA(VLOOKUP(K6428&amp;"_"&amp;L6428&amp;"_"&amp;M6428&amp;"_"&amp;O6428,[1]挑战模式!$A:$AS,1,FALSE)),"",IF(VLOOKUP(K6428&amp;"_"&amp;L6428&amp;"_"&amp;M6428&amp;"_"&amp;O6428,[1]挑战模式!$A:$AS,14+N6428,FALSE)="","","Monster_Season"&amp;K6428&amp;"_Challenge"&amp;L6428&amp;"_"&amp;M6428&amp;"_"&amp;N6428&amp;"_"&amp;O6428))</f>
        <v/>
      </c>
      <c r="C6428" t="str">
        <f t="shared" si="300"/>
        <v/>
      </c>
      <c r="G6428" t="str">
        <f>IF(ISNA(VLOOKUP(K6428&amp;"_"&amp;L6428&amp;"_"&amp;M6428&amp;"_"&amp;O6428,[1]挑战模式!$A:$AS,14+N6428,FALSE)),"",IF(VLOOKUP(K6428&amp;"_"&amp;L6428&amp;"_"&amp;M6428&amp;"_"&amp;O6428,[1]挑战模式!$A:$AS,14+N6428,FALSE)="","",IF(VLOOKUP(VLOOKUP(K6428&amp;"_"&amp;L6428&amp;"_"&amp;M6428&amp;"_"&amp;O6428,[1]挑战模式!$A:$AS,14+N6428,FALSE),[1]怪物!$B:$L,11,FALSE)=0,"",VLOOKUP(VLOOKUP(K6428&amp;"_"&amp;L6428&amp;"_"&amp;M6428&amp;"_"&amp;O6428,[1]挑战模式!$A:$AS,14+N6428,FALSE),[1]怪物!$B:$L,11,FALSE))))</f>
        <v/>
      </c>
      <c r="H6428" t="str">
        <f t="shared" si="301"/>
        <v/>
      </c>
      <c r="I6428" t="str">
        <f t="shared" si="302"/>
        <v/>
      </c>
      <c r="J6428" t="str">
        <f>IF(B6428="","",IF(RIGHT(VLOOKUP(K6428&amp;"_"&amp;L6428&amp;"_"&amp;M6428&amp;"_"&amp;O6428,[1]挑战模式!$A:$AS,14+N6428,FALSE),1)="3","EffectCreate_BossEffect;EffectCreate_MonsterShow","EffectCreate_MonsterShow"))</f>
        <v/>
      </c>
      <c r="K6428" s="2">
        <v>2</v>
      </c>
      <c r="L6428" s="2">
        <v>4</v>
      </c>
      <c r="M6428" s="2">
        <v>9</v>
      </c>
      <c r="N6428" s="2">
        <v>3</v>
      </c>
      <c r="O6428" s="6" t="s">
        <v>467</v>
      </c>
    </row>
    <row r="6429" spans="2:15" x14ac:dyDescent="0.2">
      <c r="B6429" t="str">
        <f>IF(ISNA(VLOOKUP(K6429&amp;"_"&amp;L6429&amp;"_"&amp;M6429&amp;"_"&amp;O6429,[1]挑战模式!$A:$AS,1,FALSE)),"",IF(VLOOKUP(K6429&amp;"_"&amp;L6429&amp;"_"&amp;M6429&amp;"_"&amp;O6429,[1]挑战模式!$A:$AS,14+N6429,FALSE)="","","Monster_Season"&amp;K6429&amp;"_Challenge"&amp;L6429&amp;"_"&amp;M6429&amp;"_"&amp;N6429&amp;"_"&amp;O6429))</f>
        <v/>
      </c>
      <c r="C6429" t="str">
        <f t="shared" si="300"/>
        <v/>
      </c>
      <c r="G6429" t="str">
        <f>IF(ISNA(VLOOKUP(K6429&amp;"_"&amp;L6429&amp;"_"&amp;M6429&amp;"_"&amp;O6429,[1]挑战模式!$A:$AS,14+N6429,FALSE)),"",IF(VLOOKUP(K6429&amp;"_"&amp;L6429&amp;"_"&amp;M6429&amp;"_"&amp;O6429,[1]挑战模式!$A:$AS,14+N6429,FALSE)="","",IF(VLOOKUP(VLOOKUP(K6429&amp;"_"&amp;L6429&amp;"_"&amp;M6429&amp;"_"&amp;O6429,[1]挑战模式!$A:$AS,14+N6429,FALSE),[1]怪物!$B:$L,11,FALSE)=0,"",VLOOKUP(VLOOKUP(K6429&amp;"_"&amp;L6429&amp;"_"&amp;M6429&amp;"_"&amp;O6429,[1]挑战模式!$A:$AS,14+N6429,FALSE),[1]怪物!$B:$L,11,FALSE))))</f>
        <v/>
      </c>
      <c r="H6429" t="str">
        <f t="shared" si="301"/>
        <v/>
      </c>
      <c r="I6429" t="str">
        <f t="shared" si="302"/>
        <v/>
      </c>
      <c r="J6429" t="str">
        <f>IF(B6429="","",IF(RIGHT(VLOOKUP(K6429&amp;"_"&amp;L6429&amp;"_"&amp;M6429&amp;"_"&amp;O6429,[1]挑战模式!$A:$AS,14+N6429,FALSE),1)="3","EffectCreate_BossEffect;EffectCreate_MonsterShow","EffectCreate_MonsterShow"))</f>
        <v/>
      </c>
      <c r="K6429" s="2">
        <v>2</v>
      </c>
      <c r="L6429" s="2">
        <v>4</v>
      </c>
      <c r="M6429" s="2">
        <v>9</v>
      </c>
      <c r="N6429" s="2">
        <v>4</v>
      </c>
      <c r="O6429" s="6" t="s">
        <v>467</v>
      </c>
    </row>
    <row r="6430" spans="2:15" x14ac:dyDescent="0.2">
      <c r="B6430" t="str">
        <f>IF(ISNA(VLOOKUP(K6430&amp;"_"&amp;L6430&amp;"_"&amp;M6430&amp;"_"&amp;O6430,[1]挑战模式!$A:$AS,1,FALSE)),"",IF(VLOOKUP(K6430&amp;"_"&amp;L6430&amp;"_"&amp;M6430&amp;"_"&amp;O6430,[1]挑战模式!$A:$AS,14+N6430,FALSE)="","","Monster_Season"&amp;K6430&amp;"_Challenge"&amp;L6430&amp;"_"&amp;M6430&amp;"_"&amp;N6430&amp;"_"&amp;O6430))</f>
        <v/>
      </c>
      <c r="C6430" t="str">
        <f t="shared" si="300"/>
        <v/>
      </c>
      <c r="G6430" t="str">
        <f>IF(ISNA(VLOOKUP(K6430&amp;"_"&amp;L6430&amp;"_"&amp;M6430&amp;"_"&amp;O6430,[1]挑战模式!$A:$AS,14+N6430,FALSE)),"",IF(VLOOKUP(K6430&amp;"_"&amp;L6430&amp;"_"&amp;M6430&amp;"_"&amp;O6430,[1]挑战模式!$A:$AS,14+N6430,FALSE)="","",IF(VLOOKUP(VLOOKUP(K6430&amp;"_"&amp;L6430&amp;"_"&amp;M6430&amp;"_"&amp;O6430,[1]挑战模式!$A:$AS,14+N6430,FALSE),[1]怪物!$B:$L,11,FALSE)=0,"",VLOOKUP(VLOOKUP(K6430&amp;"_"&amp;L6430&amp;"_"&amp;M6430&amp;"_"&amp;O6430,[1]挑战模式!$A:$AS,14+N6430,FALSE),[1]怪物!$B:$L,11,FALSE))))</f>
        <v/>
      </c>
      <c r="H6430" t="str">
        <f t="shared" si="301"/>
        <v/>
      </c>
      <c r="I6430" t="str">
        <f t="shared" si="302"/>
        <v/>
      </c>
      <c r="J6430" t="str">
        <f>IF(B6430="","",IF(RIGHT(VLOOKUP(K6430&amp;"_"&amp;L6430&amp;"_"&amp;M6430&amp;"_"&amp;O6430,[1]挑战模式!$A:$AS,14+N6430,FALSE),1)="3","EffectCreate_BossEffect;EffectCreate_MonsterShow","EffectCreate_MonsterShow"))</f>
        <v/>
      </c>
      <c r="K6430" s="2">
        <v>2</v>
      </c>
      <c r="L6430" s="2">
        <v>4</v>
      </c>
      <c r="M6430" s="2">
        <v>9</v>
      </c>
      <c r="N6430" s="2">
        <v>5</v>
      </c>
      <c r="O6430" s="6" t="s">
        <v>467</v>
      </c>
    </row>
    <row r="6431" spans="2:15" x14ac:dyDescent="0.2">
      <c r="B6431" t="str">
        <f>IF(ISNA(VLOOKUP(K6431&amp;"_"&amp;L6431&amp;"_"&amp;M6431&amp;"_"&amp;O6431,[1]挑战模式!$A:$AS,1,FALSE)),"",IF(VLOOKUP(K6431&amp;"_"&amp;L6431&amp;"_"&amp;M6431&amp;"_"&amp;O6431,[1]挑战模式!$A:$AS,14+N6431,FALSE)="","","Monster_Season"&amp;K6431&amp;"_Challenge"&amp;L6431&amp;"_"&amp;M6431&amp;"_"&amp;N6431&amp;"_"&amp;O6431))</f>
        <v/>
      </c>
      <c r="C6431" t="str">
        <f t="shared" si="300"/>
        <v/>
      </c>
      <c r="G6431" t="str">
        <f>IF(ISNA(VLOOKUP(K6431&amp;"_"&amp;L6431&amp;"_"&amp;M6431&amp;"_"&amp;O6431,[1]挑战模式!$A:$AS,14+N6431,FALSE)),"",IF(VLOOKUP(K6431&amp;"_"&amp;L6431&amp;"_"&amp;M6431&amp;"_"&amp;O6431,[1]挑战模式!$A:$AS,14+N6431,FALSE)="","",IF(VLOOKUP(VLOOKUP(K6431&amp;"_"&amp;L6431&amp;"_"&amp;M6431&amp;"_"&amp;O6431,[1]挑战模式!$A:$AS,14+N6431,FALSE),[1]怪物!$B:$L,11,FALSE)=0,"",VLOOKUP(VLOOKUP(K6431&amp;"_"&amp;L6431&amp;"_"&amp;M6431&amp;"_"&amp;O6431,[1]挑战模式!$A:$AS,14+N6431,FALSE),[1]怪物!$B:$L,11,FALSE))))</f>
        <v/>
      </c>
      <c r="H6431" t="str">
        <f t="shared" si="301"/>
        <v/>
      </c>
      <c r="I6431" t="str">
        <f t="shared" si="302"/>
        <v/>
      </c>
      <c r="J6431" t="str">
        <f>IF(B6431="","",IF(RIGHT(VLOOKUP(K6431&amp;"_"&amp;L6431&amp;"_"&amp;M6431&amp;"_"&amp;O6431,[1]挑战模式!$A:$AS,14+N6431,FALSE),1)="3","EffectCreate_BossEffect;EffectCreate_MonsterShow","EffectCreate_MonsterShow"))</f>
        <v/>
      </c>
      <c r="K6431" s="2">
        <v>2</v>
      </c>
      <c r="L6431" s="2">
        <v>4</v>
      </c>
      <c r="M6431" s="2">
        <v>10</v>
      </c>
      <c r="N6431" s="2">
        <v>6</v>
      </c>
      <c r="O6431" s="6" t="s">
        <v>467</v>
      </c>
    </row>
    <row r="6432" spans="2:15" x14ac:dyDescent="0.2">
      <c r="B6432" t="str">
        <f>IF(ISNA(VLOOKUP(K6432&amp;"_"&amp;L6432&amp;"_"&amp;M6432&amp;"_"&amp;O6432,[1]挑战模式!$A:$AS,1,FALSE)),"",IF(VLOOKUP(K6432&amp;"_"&amp;L6432&amp;"_"&amp;M6432&amp;"_"&amp;O6432,[1]挑战模式!$A:$AS,14+N6432,FALSE)="","","Monster_Season"&amp;K6432&amp;"_Challenge"&amp;L6432&amp;"_"&amp;M6432&amp;"_"&amp;N6432&amp;"_"&amp;O6432))</f>
        <v/>
      </c>
      <c r="C6432" t="str">
        <f t="shared" si="300"/>
        <v/>
      </c>
      <c r="G6432" t="str">
        <f>IF(ISNA(VLOOKUP(K6432&amp;"_"&amp;L6432&amp;"_"&amp;M6432&amp;"_"&amp;O6432,[1]挑战模式!$A:$AS,14+N6432,FALSE)),"",IF(VLOOKUP(K6432&amp;"_"&amp;L6432&amp;"_"&amp;M6432&amp;"_"&amp;O6432,[1]挑战模式!$A:$AS,14+N6432,FALSE)="","",IF(VLOOKUP(VLOOKUP(K6432&amp;"_"&amp;L6432&amp;"_"&amp;M6432&amp;"_"&amp;O6432,[1]挑战模式!$A:$AS,14+N6432,FALSE),[1]怪物!$B:$L,11,FALSE)=0,"",VLOOKUP(VLOOKUP(K6432&amp;"_"&amp;L6432&amp;"_"&amp;M6432&amp;"_"&amp;O6432,[1]挑战模式!$A:$AS,14+N6432,FALSE),[1]怪物!$B:$L,11,FALSE))))</f>
        <v/>
      </c>
      <c r="H6432" t="str">
        <f t="shared" si="301"/>
        <v/>
      </c>
      <c r="I6432" t="str">
        <f t="shared" si="302"/>
        <v/>
      </c>
      <c r="J6432" t="str">
        <f>IF(B6432="","",IF(RIGHT(VLOOKUP(K6432&amp;"_"&amp;L6432&amp;"_"&amp;M6432&amp;"_"&amp;O6432,[1]挑战模式!$A:$AS,14+N6432,FALSE),1)="3","EffectCreate_BossEffect;EffectCreate_MonsterShow","EffectCreate_MonsterShow"))</f>
        <v/>
      </c>
      <c r="K6432" s="2">
        <v>2</v>
      </c>
      <c r="L6432" s="2">
        <v>4</v>
      </c>
      <c r="M6432" s="2">
        <v>10</v>
      </c>
      <c r="N6432" s="2">
        <v>1</v>
      </c>
      <c r="O6432" s="6" t="s">
        <v>467</v>
      </c>
    </row>
    <row r="6433" spans="2:15" x14ac:dyDescent="0.2">
      <c r="B6433" t="str">
        <f>IF(ISNA(VLOOKUP(K6433&amp;"_"&amp;L6433&amp;"_"&amp;M6433&amp;"_"&amp;O6433,[1]挑战模式!$A:$AS,1,FALSE)),"",IF(VLOOKUP(K6433&amp;"_"&amp;L6433&amp;"_"&amp;M6433&amp;"_"&amp;O6433,[1]挑战模式!$A:$AS,14+N6433,FALSE)="","","Monster_Season"&amp;K6433&amp;"_Challenge"&amp;L6433&amp;"_"&amp;M6433&amp;"_"&amp;N6433&amp;"_"&amp;O6433))</f>
        <v/>
      </c>
      <c r="C6433" t="str">
        <f t="shared" si="300"/>
        <v/>
      </c>
      <c r="G6433" t="str">
        <f>IF(ISNA(VLOOKUP(K6433&amp;"_"&amp;L6433&amp;"_"&amp;M6433&amp;"_"&amp;O6433,[1]挑战模式!$A:$AS,14+N6433,FALSE)),"",IF(VLOOKUP(K6433&amp;"_"&amp;L6433&amp;"_"&amp;M6433&amp;"_"&amp;O6433,[1]挑战模式!$A:$AS,14+N6433,FALSE)="","",IF(VLOOKUP(VLOOKUP(K6433&amp;"_"&amp;L6433&amp;"_"&amp;M6433&amp;"_"&amp;O6433,[1]挑战模式!$A:$AS,14+N6433,FALSE),[1]怪物!$B:$L,11,FALSE)=0,"",VLOOKUP(VLOOKUP(K6433&amp;"_"&amp;L6433&amp;"_"&amp;M6433&amp;"_"&amp;O6433,[1]挑战模式!$A:$AS,14+N6433,FALSE),[1]怪物!$B:$L,11,FALSE))))</f>
        <v/>
      </c>
      <c r="H6433" t="str">
        <f t="shared" si="301"/>
        <v/>
      </c>
      <c r="I6433" t="str">
        <f t="shared" si="302"/>
        <v/>
      </c>
      <c r="J6433" t="str">
        <f>IF(B6433="","",IF(RIGHT(VLOOKUP(K6433&amp;"_"&amp;L6433&amp;"_"&amp;M6433&amp;"_"&amp;O6433,[1]挑战模式!$A:$AS,14+N6433,FALSE),1)="3","EffectCreate_BossEffect;EffectCreate_MonsterShow","EffectCreate_MonsterShow"))</f>
        <v/>
      </c>
      <c r="K6433" s="2">
        <v>2</v>
      </c>
      <c r="L6433" s="2">
        <v>4</v>
      </c>
      <c r="M6433" s="2">
        <v>10</v>
      </c>
      <c r="N6433" s="2">
        <v>2</v>
      </c>
      <c r="O6433" s="6" t="s">
        <v>467</v>
      </c>
    </row>
    <row r="6434" spans="2:15" x14ac:dyDescent="0.2">
      <c r="B6434" t="str">
        <f>IF(ISNA(VLOOKUP(K6434&amp;"_"&amp;L6434&amp;"_"&amp;M6434&amp;"_"&amp;O6434,[1]挑战模式!$A:$AS,1,FALSE)),"",IF(VLOOKUP(K6434&amp;"_"&amp;L6434&amp;"_"&amp;M6434&amp;"_"&amp;O6434,[1]挑战模式!$A:$AS,14+N6434,FALSE)="","","Monster_Season"&amp;K6434&amp;"_Challenge"&amp;L6434&amp;"_"&amp;M6434&amp;"_"&amp;N6434&amp;"_"&amp;O6434))</f>
        <v/>
      </c>
      <c r="C6434" t="str">
        <f t="shared" si="300"/>
        <v/>
      </c>
      <c r="G6434" t="str">
        <f>IF(ISNA(VLOOKUP(K6434&amp;"_"&amp;L6434&amp;"_"&amp;M6434&amp;"_"&amp;O6434,[1]挑战模式!$A:$AS,14+N6434,FALSE)),"",IF(VLOOKUP(K6434&amp;"_"&amp;L6434&amp;"_"&amp;M6434&amp;"_"&amp;O6434,[1]挑战模式!$A:$AS,14+N6434,FALSE)="","",IF(VLOOKUP(VLOOKUP(K6434&amp;"_"&amp;L6434&amp;"_"&amp;M6434&amp;"_"&amp;O6434,[1]挑战模式!$A:$AS,14+N6434,FALSE),[1]怪物!$B:$L,11,FALSE)=0,"",VLOOKUP(VLOOKUP(K6434&amp;"_"&amp;L6434&amp;"_"&amp;M6434&amp;"_"&amp;O6434,[1]挑战模式!$A:$AS,14+N6434,FALSE),[1]怪物!$B:$L,11,FALSE))))</f>
        <v/>
      </c>
      <c r="H6434" t="str">
        <f t="shared" si="301"/>
        <v/>
      </c>
      <c r="I6434" t="str">
        <f t="shared" si="302"/>
        <v/>
      </c>
      <c r="J6434" t="str">
        <f>IF(B6434="","",IF(RIGHT(VLOOKUP(K6434&amp;"_"&amp;L6434&amp;"_"&amp;M6434&amp;"_"&amp;O6434,[1]挑战模式!$A:$AS,14+N6434,FALSE),1)="3","EffectCreate_BossEffect;EffectCreate_MonsterShow","EffectCreate_MonsterShow"))</f>
        <v/>
      </c>
      <c r="K6434" s="2">
        <v>2</v>
      </c>
      <c r="L6434" s="2">
        <v>4</v>
      </c>
      <c r="M6434" s="2">
        <v>10</v>
      </c>
      <c r="N6434" s="2">
        <v>3</v>
      </c>
      <c r="O6434" s="6" t="s">
        <v>467</v>
      </c>
    </row>
    <row r="6435" spans="2:15" x14ac:dyDescent="0.2">
      <c r="B6435" t="str">
        <f>IF(ISNA(VLOOKUP(K6435&amp;"_"&amp;L6435&amp;"_"&amp;M6435&amp;"_"&amp;O6435,[1]挑战模式!$A:$AS,1,FALSE)),"",IF(VLOOKUP(K6435&amp;"_"&amp;L6435&amp;"_"&amp;M6435&amp;"_"&amp;O6435,[1]挑战模式!$A:$AS,14+N6435,FALSE)="","","Monster_Season"&amp;K6435&amp;"_Challenge"&amp;L6435&amp;"_"&amp;M6435&amp;"_"&amp;N6435&amp;"_"&amp;O6435))</f>
        <v/>
      </c>
      <c r="C6435" t="str">
        <f t="shared" si="300"/>
        <v/>
      </c>
      <c r="G6435" t="str">
        <f>IF(ISNA(VLOOKUP(K6435&amp;"_"&amp;L6435&amp;"_"&amp;M6435&amp;"_"&amp;O6435,[1]挑战模式!$A:$AS,14+N6435,FALSE)),"",IF(VLOOKUP(K6435&amp;"_"&amp;L6435&amp;"_"&amp;M6435&amp;"_"&amp;O6435,[1]挑战模式!$A:$AS,14+N6435,FALSE)="","",IF(VLOOKUP(VLOOKUP(K6435&amp;"_"&amp;L6435&amp;"_"&amp;M6435&amp;"_"&amp;O6435,[1]挑战模式!$A:$AS,14+N6435,FALSE),[1]怪物!$B:$L,11,FALSE)=0,"",VLOOKUP(VLOOKUP(K6435&amp;"_"&amp;L6435&amp;"_"&amp;M6435&amp;"_"&amp;O6435,[1]挑战模式!$A:$AS,14+N6435,FALSE),[1]怪物!$B:$L,11,FALSE))))</f>
        <v/>
      </c>
      <c r="H6435" t="str">
        <f t="shared" si="301"/>
        <v/>
      </c>
      <c r="I6435" t="str">
        <f t="shared" si="302"/>
        <v/>
      </c>
      <c r="J6435" t="str">
        <f>IF(B6435="","",IF(RIGHT(VLOOKUP(K6435&amp;"_"&amp;L6435&amp;"_"&amp;M6435&amp;"_"&amp;O6435,[1]挑战模式!$A:$AS,14+N6435,FALSE),1)="3","EffectCreate_BossEffect;EffectCreate_MonsterShow","EffectCreate_MonsterShow"))</f>
        <v/>
      </c>
      <c r="K6435" s="2">
        <v>2</v>
      </c>
      <c r="L6435" s="2">
        <v>4</v>
      </c>
      <c r="M6435" s="2">
        <v>10</v>
      </c>
      <c r="N6435" s="2">
        <v>4</v>
      </c>
      <c r="O6435" s="6" t="s">
        <v>467</v>
      </c>
    </row>
    <row r="6436" spans="2:15" x14ac:dyDescent="0.2">
      <c r="B6436" t="str">
        <f>IF(ISNA(VLOOKUP(K6436&amp;"_"&amp;L6436&amp;"_"&amp;M6436&amp;"_"&amp;O6436,[1]挑战模式!$A:$AS,1,FALSE)),"",IF(VLOOKUP(K6436&amp;"_"&amp;L6436&amp;"_"&amp;M6436&amp;"_"&amp;O6436,[1]挑战模式!$A:$AS,14+N6436,FALSE)="","","Monster_Season"&amp;K6436&amp;"_Challenge"&amp;L6436&amp;"_"&amp;M6436&amp;"_"&amp;N6436&amp;"_"&amp;O6436))</f>
        <v/>
      </c>
      <c r="C6436" t="str">
        <f t="shared" si="300"/>
        <v/>
      </c>
      <c r="G6436" t="str">
        <f>IF(ISNA(VLOOKUP(K6436&amp;"_"&amp;L6436&amp;"_"&amp;M6436&amp;"_"&amp;O6436,[1]挑战模式!$A:$AS,14+N6436,FALSE)),"",IF(VLOOKUP(K6436&amp;"_"&amp;L6436&amp;"_"&amp;M6436&amp;"_"&amp;O6436,[1]挑战模式!$A:$AS,14+N6436,FALSE)="","",IF(VLOOKUP(VLOOKUP(K6436&amp;"_"&amp;L6436&amp;"_"&amp;M6436&amp;"_"&amp;O6436,[1]挑战模式!$A:$AS,14+N6436,FALSE),[1]怪物!$B:$L,11,FALSE)=0,"",VLOOKUP(VLOOKUP(K6436&amp;"_"&amp;L6436&amp;"_"&amp;M6436&amp;"_"&amp;O6436,[1]挑战模式!$A:$AS,14+N6436,FALSE),[1]怪物!$B:$L,11,FALSE))))</f>
        <v/>
      </c>
      <c r="H6436" t="str">
        <f t="shared" si="301"/>
        <v/>
      </c>
      <c r="I6436" t="str">
        <f t="shared" si="302"/>
        <v/>
      </c>
      <c r="J6436" t="str">
        <f>IF(B6436="","",IF(RIGHT(VLOOKUP(K6436&amp;"_"&amp;L6436&amp;"_"&amp;M6436&amp;"_"&amp;O6436,[1]挑战模式!$A:$AS,14+N6436,FALSE),1)="3","EffectCreate_BossEffect;EffectCreate_MonsterShow","EffectCreate_MonsterShow"))</f>
        <v/>
      </c>
      <c r="K6436" s="2">
        <v>2</v>
      </c>
      <c r="L6436" s="2">
        <v>4</v>
      </c>
      <c r="M6436" s="2">
        <v>10</v>
      </c>
      <c r="N6436" s="2">
        <v>5</v>
      </c>
      <c r="O6436" s="6" t="s">
        <v>467</v>
      </c>
    </row>
    <row r="6437" spans="2:15" x14ac:dyDescent="0.2">
      <c r="B6437" t="str">
        <f>IF(ISNA(VLOOKUP(K6437&amp;"_"&amp;L6437&amp;"_"&amp;M6437&amp;"_"&amp;O6437,[1]挑战模式!$A:$AS,1,FALSE)),"",IF(VLOOKUP(K6437&amp;"_"&amp;L6437&amp;"_"&amp;M6437&amp;"_"&amp;O6437,[1]挑战模式!$A:$AS,14+N6437,FALSE)="","","Monster_Season"&amp;K6437&amp;"_Challenge"&amp;L6437&amp;"_"&amp;M6437&amp;"_"&amp;N6437&amp;"_"&amp;O6437))</f>
        <v>Monster_Season2_Challenge5_1_1_Hard</v>
      </c>
      <c r="C6437" t="str">
        <f t="shared" si="300"/>
        <v>None</v>
      </c>
      <c r="G6437" t="str">
        <f>IF(ISNA(VLOOKUP(K6437&amp;"_"&amp;L6437&amp;"_"&amp;M6437&amp;"_"&amp;O6437,[1]挑战模式!$A:$AS,14+N6437,FALSE)),"",IF(VLOOKUP(K6437&amp;"_"&amp;L6437&amp;"_"&amp;M6437&amp;"_"&amp;O6437,[1]挑战模式!$A:$AS,14+N6437,FALSE)="","",IF(VLOOKUP(VLOOKUP(K6437&amp;"_"&amp;L6437&amp;"_"&amp;M6437&amp;"_"&amp;O6437,[1]挑战模式!$A:$AS,14+N6437,FALSE),[1]怪物!$B:$L,11,FALSE)=0,"",VLOOKUP(VLOOKUP(K6437&amp;"_"&amp;L6437&amp;"_"&amp;M6437&amp;"_"&amp;O6437,[1]挑战模式!$A:$AS,14+N6437,FALSE),[1]怪物!$B:$L,11,FALSE))))</f>
        <v/>
      </c>
      <c r="H6437" t="str">
        <f t="shared" si="301"/>
        <v>Unit_Monster_Season2_Challenge5_1_1_Hard</v>
      </c>
      <c r="I6437" t="str">
        <f t="shared" si="302"/>
        <v>TowerDefense_Monster1</v>
      </c>
      <c r="J6437" t="str">
        <f>IF(B6437="","",IF(RIGHT(VLOOKUP(K6437&amp;"_"&amp;L6437&amp;"_"&amp;M6437&amp;"_"&amp;O6437,[1]挑战模式!$A:$AS,14+N6437,FALSE),1)="3","EffectCreate_BossEffect;EffectCreate_MonsterShow","EffectCreate_MonsterShow"))</f>
        <v>EffectCreate_MonsterShow</v>
      </c>
      <c r="K6437" s="2">
        <v>2</v>
      </c>
      <c r="L6437" s="2">
        <v>5</v>
      </c>
      <c r="M6437" s="2">
        <v>1</v>
      </c>
      <c r="N6437" s="2">
        <v>1</v>
      </c>
      <c r="O6437" s="6" t="s">
        <v>467</v>
      </c>
    </row>
    <row r="6438" spans="2:15" x14ac:dyDescent="0.2">
      <c r="B6438" t="str">
        <f>IF(ISNA(VLOOKUP(K6438&amp;"_"&amp;L6438&amp;"_"&amp;M6438&amp;"_"&amp;O6438,[1]挑战模式!$A:$AS,1,FALSE)),"",IF(VLOOKUP(K6438&amp;"_"&amp;L6438&amp;"_"&amp;M6438&amp;"_"&amp;O6438,[1]挑战模式!$A:$AS,14+N6438,FALSE)="","","Monster_Season"&amp;K6438&amp;"_Challenge"&amp;L6438&amp;"_"&amp;M6438&amp;"_"&amp;N6438&amp;"_"&amp;O6438))</f>
        <v/>
      </c>
      <c r="C6438" t="str">
        <f t="shared" si="300"/>
        <v/>
      </c>
      <c r="G6438" t="str">
        <f>IF(ISNA(VLOOKUP(K6438&amp;"_"&amp;L6438&amp;"_"&amp;M6438&amp;"_"&amp;O6438,[1]挑战模式!$A:$AS,14+N6438,FALSE)),"",IF(VLOOKUP(K6438&amp;"_"&amp;L6438&amp;"_"&amp;M6438&amp;"_"&amp;O6438,[1]挑战模式!$A:$AS,14+N6438,FALSE)="","",IF(VLOOKUP(VLOOKUP(K6438&amp;"_"&amp;L6438&amp;"_"&amp;M6438&amp;"_"&amp;O6438,[1]挑战模式!$A:$AS,14+N6438,FALSE),[1]怪物!$B:$L,11,FALSE)=0,"",VLOOKUP(VLOOKUP(K6438&amp;"_"&amp;L6438&amp;"_"&amp;M6438&amp;"_"&amp;O6438,[1]挑战模式!$A:$AS,14+N6438,FALSE),[1]怪物!$B:$L,11,FALSE))))</f>
        <v/>
      </c>
      <c r="H6438" t="str">
        <f t="shared" si="301"/>
        <v/>
      </c>
      <c r="I6438" t="str">
        <f t="shared" si="302"/>
        <v/>
      </c>
      <c r="J6438" t="str">
        <f>IF(B6438="","",IF(RIGHT(VLOOKUP(K6438&amp;"_"&amp;L6438&amp;"_"&amp;M6438&amp;"_"&amp;O6438,[1]挑战模式!$A:$AS,14+N6438,FALSE),1)="3","EffectCreate_BossEffect;EffectCreate_MonsterShow","EffectCreate_MonsterShow"))</f>
        <v/>
      </c>
      <c r="K6438" s="2">
        <v>2</v>
      </c>
      <c r="L6438" s="2">
        <v>5</v>
      </c>
      <c r="M6438" s="2">
        <v>1</v>
      </c>
      <c r="N6438" s="2">
        <v>2</v>
      </c>
      <c r="O6438" s="6" t="s">
        <v>467</v>
      </c>
    </row>
    <row r="6439" spans="2:15" x14ac:dyDescent="0.2">
      <c r="B6439" t="str">
        <f>IF(ISNA(VLOOKUP(K6439&amp;"_"&amp;L6439&amp;"_"&amp;M6439&amp;"_"&amp;O6439,[1]挑战模式!$A:$AS,1,FALSE)),"",IF(VLOOKUP(K6439&amp;"_"&amp;L6439&amp;"_"&amp;M6439&amp;"_"&amp;O6439,[1]挑战模式!$A:$AS,14+N6439,FALSE)="","","Monster_Season"&amp;K6439&amp;"_Challenge"&amp;L6439&amp;"_"&amp;M6439&amp;"_"&amp;N6439&amp;"_"&amp;O6439))</f>
        <v/>
      </c>
      <c r="C6439" t="str">
        <f t="shared" si="300"/>
        <v/>
      </c>
      <c r="G6439" t="str">
        <f>IF(ISNA(VLOOKUP(K6439&amp;"_"&amp;L6439&amp;"_"&amp;M6439&amp;"_"&amp;O6439,[1]挑战模式!$A:$AS,14+N6439,FALSE)),"",IF(VLOOKUP(K6439&amp;"_"&amp;L6439&amp;"_"&amp;M6439&amp;"_"&amp;O6439,[1]挑战模式!$A:$AS,14+N6439,FALSE)="","",IF(VLOOKUP(VLOOKUP(K6439&amp;"_"&amp;L6439&amp;"_"&amp;M6439&amp;"_"&amp;O6439,[1]挑战模式!$A:$AS,14+N6439,FALSE),[1]怪物!$B:$L,11,FALSE)=0,"",VLOOKUP(VLOOKUP(K6439&amp;"_"&amp;L6439&amp;"_"&amp;M6439&amp;"_"&amp;O6439,[1]挑战模式!$A:$AS,14+N6439,FALSE),[1]怪物!$B:$L,11,FALSE))))</f>
        <v/>
      </c>
      <c r="H6439" t="str">
        <f t="shared" si="301"/>
        <v/>
      </c>
      <c r="I6439" t="str">
        <f t="shared" si="302"/>
        <v/>
      </c>
      <c r="J6439" t="str">
        <f>IF(B6439="","",IF(RIGHT(VLOOKUP(K6439&amp;"_"&amp;L6439&amp;"_"&amp;M6439&amp;"_"&amp;O6439,[1]挑战模式!$A:$AS,14+N6439,FALSE),1)="3","EffectCreate_BossEffect;EffectCreate_MonsterShow","EffectCreate_MonsterShow"))</f>
        <v/>
      </c>
      <c r="K6439" s="2">
        <v>2</v>
      </c>
      <c r="L6439" s="2">
        <v>5</v>
      </c>
      <c r="M6439" s="2">
        <v>1</v>
      </c>
      <c r="N6439" s="2">
        <v>3</v>
      </c>
      <c r="O6439" s="6" t="s">
        <v>467</v>
      </c>
    </row>
    <row r="6440" spans="2:15" x14ac:dyDescent="0.2">
      <c r="B6440" t="str">
        <f>IF(ISNA(VLOOKUP(K6440&amp;"_"&amp;L6440&amp;"_"&amp;M6440&amp;"_"&amp;O6440,[1]挑战模式!$A:$AS,1,FALSE)),"",IF(VLOOKUP(K6440&amp;"_"&amp;L6440&amp;"_"&amp;M6440&amp;"_"&amp;O6440,[1]挑战模式!$A:$AS,14+N6440,FALSE)="","","Monster_Season"&amp;K6440&amp;"_Challenge"&amp;L6440&amp;"_"&amp;M6440&amp;"_"&amp;N6440&amp;"_"&amp;O6440))</f>
        <v/>
      </c>
      <c r="C6440" t="str">
        <f t="shared" si="300"/>
        <v/>
      </c>
      <c r="G6440" t="str">
        <f>IF(ISNA(VLOOKUP(K6440&amp;"_"&amp;L6440&amp;"_"&amp;M6440&amp;"_"&amp;O6440,[1]挑战模式!$A:$AS,14+N6440,FALSE)),"",IF(VLOOKUP(K6440&amp;"_"&amp;L6440&amp;"_"&amp;M6440&amp;"_"&amp;O6440,[1]挑战模式!$A:$AS,14+N6440,FALSE)="","",IF(VLOOKUP(VLOOKUP(K6440&amp;"_"&amp;L6440&amp;"_"&amp;M6440&amp;"_"&amp;O6440,[1]挑战模式!$A:$AS,14+N6440,FALSE),[1]怪物!$B:$L,11,FALSE)=0,"",VLOOKUP(VLOOKUP(K6440&amp;"_"&amp;L6440&amp;"_"&amp;M6440&amp;"_"&amp;O6440,[1]挑战模式!$A:$AS,14+N6440,FALSE),[1]怪物!$B:$L,11,FALSE))))</f>
        <v/>
      </c>
      <c r="H6440" t="str">
        <f t="shared" si="301"/>
        <v/>
      </c>
      <c r="I6440" t="str">
        <f t="shared" si="302"/>
        <v/>
      </c>
      <c r="J6440" t="str">
        <f>IF(B6440="","",IF(RIGHT(VLOOKUP(K6440&amp;"_"&amp;L6440&amp;"_"&amp;M6440&amp;"_"&amp;O6440,[1]挑战模式!$A:$AS,14+N6440,FALSE),1)="3","EffectCreate_BossEffect;EffectCreate_MonsterShow","EffectCreate_MonsterShow"))</f>
        <v/>
      </c>
      <c r="K6440" s="2">
        <v>2</v>
      </c>
      <c r="L6440" s="2">
        <v>5</v>
      </c>
      <c r="M6440" s="2">
        <v>1</v>
      </c>
      <c r="N6440" s="2">
        <v>4</v>
      </c>
      <c r="O6440" s="6" t="s">
        <v>467</v>
      </c>
    </row>
    <row r="6441" spans="2:15" x14ac:dyDescent="0.2">
      <c r="B6441" t="str">
        <f>IF(ISNA(VLOOKUP(K6441&amp;"_"&amp;L6441&amp;"_"&amp;M6441&amp;"_"&amp;O6441,[1]挑战模式!$A:$AS,1,FALSE)),"",IF(VLOOKUP(K6441&amp;"_"&amp;L6441&amp;"_"&amp;M6441&amp;"_"&amp;O6441,[1]挑战模式!$A:$AS,14+N6441,FALSE)="","","Monster_Season"&amp;K6441&amp;"_Challenge"&amp;L6441&amp;"_"&amp;M6441&amp;"_"&amp;N6441&amp;"_"&amp;O6441))</f>
        <v/>
      </c>
      <c r="C6441" t="str">
        <f t="shared" si="300"/>
        <v/>
      </c>
      <c r="G6441" t="str">
        <f>IF(ISNA(VLOOKUP(K6441&amp;"_"&amp;L6441&amp;"_"&amp;M6441&amp;"_"&amp;O6441,[1]挑战模式!$A:$AS,14+N6441,FALSE)),"",IF(VLOOKUP(K6441&amp;"_"&amp;L6441&amp;"_"&amp;M6441&amp;"_"&amp;O6441,[1]挑战模式!$A:$AS,14+N6441,FALSE)="","",IF(VLOOKUP(VLOOKUP(K6441&amp;"_"&amp;L6441&amp;"_"&amp;M6441&amp;"_"&amp;O6441,[1]挑战模式!$A:$AS,14+N6441,FALSE),[1]怪物!$B:$L,11,FALSE)=0,"",VLOOKUP(VLOOKUP(K6441&amp;"_"&amp;L6441&amp;"_"&amp;M6441&amp;"_"&amp;O6441,[1]挑战模式!$A:$AS,14+N6441,FALSE),[1]怪物!$B:$L,11,FALSE))))</f>
        <v/>
      </c>
      <c r="H6441" t="str">
        <f t="shared" si="301"/>
        <v/>
      </c>
      <c r="I6441" t="str">
        <f t="shared" si="302"/>
        <v/>
      </c>
      <c r="J6441" t="str">
        <f>IF(B6441="","",IF(RIGHT(VLOOKUP(K6441&amp;"_"&amp;L6441&amp;"_"&amp;M6441&amp;"_"&amp;O6441,[1]挑战模式!$A:$AS,14+N6441,FALSE),1)="3","EffectCreate_BossEffect;EffectCreate_MonsterShow","EffectCreate_MonsterShow"))</f>
        <v/>
      </c>
      <c r="K6441" s="2">
        <v>2</v>
      </c>
      <c r="L6441" s="2">
        <v>5</v>
      </c>
      <c r="M6441" s="2">
        <v>1</v>
      </c>
      <c r="N6441" s="2">
        <v>5</v>
      </c>
      <c r="O6441" s="6" t="s">
        <v>467</v>
      </c>
    </row>
    <row r="6442" spans="2:15" x14ac:dyDescent="0.2">
      <c r="B6442" t="str">
        <f>IF(ISNA(VLOOKUP(K6442&amp;"_"&amp;L6442&amp;"_"&amp;M6442&amp;"_"&amp;O6442,[1]挑战模式!$A:$AS,1,FALSE)),"",IF(VLOOKUP(K6442&amp;"_"&amp;L6442&amp;"_"&amp;M6442&amp;"_"&amp;O6442,[1]挑战模式!$A:$AS,14+N6442,FALSE)="","","Monster_Season"&amp;K6442&amp;"_Challenge"&amp;L6442&amp;"_"&amp;M6442&amp;"_"&amp;N6442&amp;"_"&amp;O6442))</f>
        <v/>
      </c>
      <c r="C6442" t="str">
        <f t="shared" si="300"/>
        <v/>
      </c>
      <c r="G6442" t="str">
        <f>IF(ISNA(VLOOKUP(K6442&amp;"_"&amp;L6442&amp;"_"&amp;M6442&amp;"_"&amp;O6442,[1]挑战模式!$A:$AS,14+N6442,FALSE)),"",IF(VLOOKUP(K6442&amp;"_"&amp;L6442&amp;"_"&amp;M6442&amp;"_"&amp;O6442,[1]挑战模式!$A:$AS,14+N6442,FALSE)="","",IF(VLOOKUP(VLOOKUP(K6442&amp;"_"&amp;L6442&amp;"_"&amp;M6442&amp;"_"&amp;O6442,[1]挑战模式!$A:$AS,14+N6442,FALSE),[1]怪物!$B:$L,11,FALSE)=0,"",VLOOKUP(VLOOKUP(K6442&amp;"_"&amp;L6442&amp;"_"&amp;M6442&amp;"_"&amp;O6442,[1]挑战模式!$A:$AS,14+N6442,FALSE),[1]怪物!$B:$L,11,FALSE))))</f>
        <v/>
      </c>
      <c r="H6442" t="str">
        <f t="shared" si="301"/>
        <v/>
      </c>
      <c r="I6442" t="str">
        <f t="shared" si="302"/>
        <v/>
      </c>
      <c r="J6442" t="str">
        <f>IF(B6442="","",IF(RIGHT(VLOOKUP(K6442&amp;"_"&amp;L6442&amp;"_"&amp;M6442&amp;"_"&amp;O6442,[1]挑战模式!$A:$AS,14+N6442,FALSE),1)="3","EffectCreate_BossEffect;EffectCreate_MonsterShow","EffectCreate_MonsterShow"))</f>
        <v/>
      </c>
      <c r="K6442" s="2">
        <v>2</v>
      </c>
      <c r="L6442" s="2">
        <v>5</v>
      </c>
      <c r="M6442" s="2">
        <v>1</v>
      </c>
      <c r="N6442" s="2">
        <v>6</v>
      </c>
      <c r="O6442" s="6" t="s">
        <v>467</v>
      </c>
    </row>
    <row r="6443" spans="2:15" x14ac:dyDescent="0.2">
      <c r="B6443" t="str">
        <f>IF(ISNA(VLOOKUP(K6443&amp;"_"&amp;L6443&amp;"_"&amp;M6443&amp;"_"&amp;O6443,[1]挑战模式!$A:$AS,1,FALSE)),"",IF(VLOOKUP(K6443&amp;"_"&amp;L6443&amp;"_"&amp;M6443&amp;"_"&amp;O6443,[1]挑战模式!$A:$AS,14+N6443,FALSE)="","","Monster_Season"&amp;K6443&amp;"_Challenge"&amp;L6443&amp;"_"&amp;M6443&amp;"_"&amp;N6443&amp;"_"&amp;O6443))</f>
        <v>Monster_Season2_Challenge5_2_1_Hard</v>
      </c>
      <c r="C6443" t="str">
        <f t="shared" si="300"/>
        <v>None</v>
      </c>
      <c r="G6443" t="str">
        <f>IF(ISNA(VLOOKUP(K6443&amp;"_"&amp;L6443&amp;"_"&amp;M6443&amp;"_"&amp;O6443,[1]挑战模式!$A:$AS,14+N6443,FALSE)),"",IF(VLOOKUP(K6443&amp;"_"&amp;L6443&amp;"_"&amp;M6443&amp;"_"&amp;O6443,[1]挑战模式!$A:$AS,14+N6443,FALSE)="","",IF(VLOOKUP(VLOOKUP(K6443&amp;"_"&amp;L6443&amp;"_"&amp;M6443&amp;"_"&amp;O6443,[1]挑战模式!$A:$AS,14+N6443,FALSE),[1]怪物!$B:$L,11,FALSE)=0,"",VLOOKUP(VLOOKUP(K6443&amp;"_"&amp;L6443&amp;"_"&amp;M6443&amp;"_"&amp;O6443,[1]挑战模式!$A:$AS,14+N6443,FALSE),[1]怪物!$B:$L,11,FALSE))))</f>
        <v/>
      </c>
      <c r="H6443" t="str">
        <f t="shared" si="301"/>
        <v>Unit_Monster_Season2_Challenge5_2_1_Hard</v>
      </c>
      <c r="I6443" t="str">
        <f t="shared" si="302"/>
        <v>TowerDefense_Monster1</v>
      </c>
      <c r="J6443" t="str">
        <f>IF(B6443="","",IF(RIGHT(VLOOKUP(K6443&amp;"_"&amp;L6443&amp;"_"&amp;M6443&amp;"_"&amp;O6443,[1]挑战模式!$A:$AS,14+N6443,FALSE),1)="3","EffectCreate_BossEffect;EffectCreate_MonsterShow","EffectCreate_MonsterShow"))</f>
        <v>EffectCreate_MonsterShow</v>
      </c>
      <c r="K6443" s="2">
        <v>2</v>
      </c>
      <c r="L6443" s="2">
        <v>5</v>
      </c>
      <c r="M6443" s="2">
        <v>2</v>
      </c>
      <c r="N6443" s="2">
        <v>1</v>
      </c>
      <c r="O6443" s="6" t="s">
        <v>467</v>
      </c>
    </row>
    <row r="6444" spans="2:15" x14ac:dyDescent="0.2">
      <c r="B6444" t="str">
        <f>IF(ISNA(VLOOKUP(K6444&amp;"_"&amp;L6444&amp;"_"&amp;M6444&amp;"_"&amp;O6444,[1]挑战模式!$A:$AS,1,FALSE)),"",IF(VLOOKUP(K6444&amp;"_"&amp;L6444&amp;"_"&amp;M6444&amp;"_"&amp;O6444,[1]挑战模式!$A:$AS,14+N6444,FALSE)="","","Monster_Season"&amp;K6444&amp;"_Challenge"&amp;L6444&amp;"_"&amp;M6444&amp;"_"&amp;N6444&amp;"_"&amp;O6444))</f>
        <v>Monster_Season2_Challenge5_2_2_Hard</v>
      </c>
      <c r="C6444" t="str">
        <f t="shared" si="300"/>
        <v>None</v>
      </c>
      <c r="G6444" t="str">
        <f>IF(ISNA(VLOOKUP(K6444&amp;"_"&amp;L6444&amp;"_"&amp;M6444&amp;"_"&amp;O6444,[1]挑战模式!$A:$AS,14+N6444,FALSE)),"",IF(VLOOKUP(K6444&amp;"_"&amp;L6444&amp;"_"&amp;M6444&amp;"_"&amp;O6444,[1]挑战模式!$A:$AS,14+N6444,FALSE)="","",IF(VLOOKUP(VLOOKUP(K6444&amp;"_"&amp;L6444&amp;"_"&amp;M6444&amp;"_"&amp;O6444,[1]挑战模式!$A:$AS,14+N6444,FALSE),[1]怪物!$B:$L,11,FALSE)=0,"",VLOOKUP(VLOOKUP(K6444&amp;"_"&amp;L6444&amp;"_"&amp;M6444&amp;"_"&amp;O6444,[1]挑战模式!$A:$AS,14+N6444,FALSE),[1]怪物!$B:$L,11,FALSE))))</f>
        <v/>
      </c>
      <c r="H6444" t="str">
        <f t="shared" si="301"/>
        <v>Unit_Monster_Season2_Challenge5_2_2_Hard</v>
      </c>
      <c r="I6444" t="str">
        <f t="shared" si="302"/>
        <v>TowerDefense_Monster1</v>
      </c>
      <c r="J6444" t="str">
        <f>IF(B6444="","",IF(RIGHT(VLOOKUP(K6444&amp;"_"&amp;L6444&amp;"_"&amp;M6444&amp;"_"&amp;O6444,[1]挑战模式!$A:$AS,14+N6444,FALSE),1)="3","EffectCreate_BossEffect;EffectCreate_MonsterShow","EffectCreate_MonsterShow"))</f>
        <v>EffectCreate_MonsterShow</v>
      </c>
      <c r="K6444" s="2">
        <v>2</v>
      </c>
      <c r="L6444" s="2">
        <v>5</v>
      </c>
      <c r="M6444" s="2">
        <v>2</v>
      </c>
      <c r="N6444" s="2">
        <v>2</v>
      </c>
      <c r="O6444" s="6" t="s">
        <v>467</v>
      </c>
    </row>
    <row r="6445" spans="2:15" x14ac:dyDescent="0.2">
      <c r="B6445" t="str">
        <f>IF(ISNA(VLOOKUP(K6445&amp;"_"&amp;L6445&amp;"_"&amp;M6445&amp;"_"&amp;O6445,[1]挑战模式!$A:$AS,1,FALSE)),"",IF(VLOOKUP(K6445&amp;"_"&amp;L6445&amp;"_"&amp;M6445&amp;"_"&amp;O6445,[1]挑战模式!$A:$AS,14+N6445,FALSE)="","","Monster_Season"&amp;K6445&amp;"_Challenge"&amp;L6445&amp;"_"&amp;M6445&amp;"_"&amp;N6445&amp;"_"&amp;O6445))</f>
        <v/>
      </c>
      <c r="C6445" t="str">
        <f t="shared" si="300"/>
        <v/>
      </c>
      <c r="G6445" t="str">
        <f>IF(ISNA(VLOOKUP(K6445&amp;"_"&amp;L6445&amp;"_"&amp;M6445&amp;"_"&amp;O6445,[1]挑战模式!$A:$AS,14+N6445,FALSE)),"",IF(VLOOKUP(K6445&amp;"_"&amp;L6445&amp;"_"&amp;M6445&amp;"_"&amp;O6445,[1]挑战模式!$A:$AS,14+N6445,FALSE)="","",IF(VLOOKUP(VLOOKUP(K6445&amp;"_"&amp;L6445&amp;"_"&amp;M6445&amp;"_"&amp;O6445,[1]挑战模式!$A:$AS,14+N6445,FALSE),[1]怪物!$B:$L,11,FALSE)=0,"",VLOOKUP(VLOOKUP(K6445&amp;"_"&amp;L6445&amp;"_"&amp;M6445&amp;"_"&amp;O6445,[1]挑战模式!$A:$AS,14+N6445,FALSE),[1]怪物!$B:$L,11,FALSE))))</f>
        <v/>
      </c>
      <c r="H6445" t="str">
        <f t="shared" si="301"/>
        <v/>
      </c>
      <c r="I6445" t="str">
        <f t="shared" si="302"/>
        <v/>
      </c>
      <c r="J6445" t="str">
        <f>IF(B6445="","",IF(RIGHT(VLOOKUP(K6445&amp;"_"&amp;L6445&amp;"_"&amp;M6445&amp;"_"&amp;O6445,[1]挑战模式!$A:$AS,14+N6445,FALSE),1)="3","EffectCreate_BossEffect;EffectCreate_MonsterShow","EffectCreate_MonsterShow"))</f>
        <v/>
      </c>
      <c r="K6445" s="2">
        <v>2</v>
      </c>
      <c r="L6445" s="2">
        <v>5</v>
      </c>
      <c r="M6445" s="2">
        <v>2</v>
      </c>
      <c r="N6445" s="2">
        <v>3</v>
      </c>
      <c r="O6445" s="6" t="s">
        <v>467</v>
      </c>
    </row>
    <row r="6446" spans="2:15" x14ac:dyDescent="0.2">
      <c r="B6446" t="str">
        <f>IF(ISNA(VLOOKUP(K6446&amp;"_"&amp;L6446&amp;"_"&amp;M6446&amp;"_"&amp;O6446,[1]挑战模式!$A:$AS,1,FALSE)),"",IF(VLOOKUP(K6446&amp;"_"&amp;L6446&amp;"_"&amp;M6446&amp;"_"&amp;O6446,[1]挑战模式!$A:$AS,14+N6446,FALSE)="","","Monster_Season"&amp;K6446&amp;"_Challenge"&amp;L6446&amp;"_"&amp;M6446&amp;"_"&amp;N6446&amp;"_"&amp;O6446))</f>
        <v/>
      </c>
      <c r="C6446" t="str">
        <f t="shared" si="300"/>
        <v/>
      </c>
      <c r="G6446" t="str">
        <f>IF(ISNA(VLOOKUP(K6446&amp;"_"&amp;L6446&amp;"_"&amp;M6446&amp;"_"&amp;O6446,[1]挑战模式!$A:$AS,14+N6446,FALSE)),"",IF(VLOOKUP(K6446&amp;"_"&amp;L6446&amp;"_"&amp;M6446&amp;"_"&amp;O6446,[1]挑战模式!$A:$AS,14+N6446,FALSE)="","",IF(VLOOKUP(VLOOKUP(K6446&amp;"_"&amp;L6446&amp;"_"&amp;M6446&amp;"_"&amp;O6446,[1]挑战模式!$A:$AS,14+N6446,FALSE),[1]怪物!$B:$L,11,FALSE)=0,"",VLOOKUP(VLOOKUP(K6446&amp;"_"&amp;L6446&amp;"_"&amp;M6446&amp;"_"&amp;O6446,[1]挑战模式!$A:$AS,14+N6446,FALSE),[1]怪物!$B:$L,11,FALSE))))</f>
        <v/>
      </c>
      <c r="H6446" t="str">
        <f t="shared" si="301"/>
        <v/>
      </c>
      <c r="I6446" t="str">
        <f t="shared" si="302"/>
        <v/>
      </c>
      <c r="J6446" t="str">
        <f>IF(B6446="","",IF(RIGHT(VLOOKUP(K6446&amp;"_"&amp;L6446&amp;"_"&amp;M6446&amp;"_"&amp;O6446,[1]挑战模式!$A:$AS,14+N6446,FALSE),1)="3","EffectCreate_BossEffect;EffectCreate_MonsterShow","EffectCreate_MonsterShow"))</f>
        <v/>
      </c>
      <c r="K6446" s="2">
        <v>2</v>
      </c>
      <c r="L6446" s="2">
        <v>5</v>
      </c>
      <c r="M6446" s="2">
        <v>2</v>
      </c>
      <c r="N6446" s="2">
        <v>4</v>
      </c>
      <c r="O6446" s="6" t="s">
        <v>467</v>
      </c>
    </row>
    <row r="6447" spans="2:15" x14ac:dyDescent="0.2">
      <c r="B6447" t="str">
        <f>IF(ISNA(VLOOKUP(K6447&amp;"_"&amp;L6447&amp;"_"&amp;M6447&amp;"_"&amp;O6447,[1]挑战模式!$A:$AS,1,FALSE)),"",IF(VLOOKUP(K6447&amp;"_"&amp;L6447&amp;"_"&amp;M6447&amp;"_"&amp;O6447,[1]挑战模式!$A:$AS,14+N6447,FALSE)="","","Monster_Season"&amp;K6447&amp;"_Challenge"&amp;L6447&amp;"_"&amp;M6447&amp;"_"&amp;N6447&amp;"_"&amp;O6447))</f>
        <v/>
      </c>
      <c r="C6447" t="str">
        <f t="shared" si="300"/>
        <v/>
      </c>
      <c r="G6447" t="str">
        <f>IF(ISNA(VLOOKUP(K6447&amp;"_"&amp;L6447&amp;"_"&amp;M6447&amp;"_"&amp;O6447,[1]挑战模式!$A:$AS,14+N6447,FALSE)),"",IF(VLOOKUP(K6447&amp;"_"&amp;L6447&amp;"_"&amp;M6447&amp;"_"&amp;O6447,[1]挑战模式!$A:$AS,14+N6447,FALSE)="","",IF(VLOOKUP(VLOOKUP(K6447&amp;"_"&amp;L6447&amp;"_"&amp;M6447&amp;"_"&amp;O6447,[1]挑战模式!$A:$AS,14+N6447,FALSE),[1]怪物!$B:$L,11,FALSE)=0,"",VLOOKUP(VLOOKUP(K6447&amp;"_"&amp;L6447&amp;"_"&amp;M6447&amp;"_"&amp;O6447,[1]挑战模式!$A:$AS,14+N6447,FALSE),[1]怪物!$B:$L,11,FALSE))))</f>
        <v/>
      </c>
      <c r="H6447" t="str">
        <f t="shared" si="301"/>
        <v/>
      </c>
      <c r="I6447" t="str">
        <f t="shared" si="302"/>
        <v/>
      </c>
      <c r="J6447" t="str">
        <f>IF(B6447="","",IF(RIGHT(VLOOKUP(K6447&amp;"_"&amp;L6447&amp;"_"&amp;M6447&amp;"_"&amp;O6447,[1]挑战模式!$A:$AS,14+N6447,FALSE),1)="3","EffectCreate_BossEffect;EffectCreate_MonsterShow","EffectCreate_MonsterShow"))</f>
        <v/>
      </c>
      <c r="K6447" s="2">
        <v>2</v>
      </c>
      <c r="L6447" s="2">
        <v>5</v>
      </c>
      <c r="M6447" s="2">
        <v>2</v>
      </c>
      <c r="N6447" s="2">
        <v>5</v>
      </c>
      <c r="O6447" s="6" t="s">
        <v>467</v>
      </c>
    </row>
    <row r="6448" spans="2:15" x14ac:dyDescent="0.2">
      <c r="B6448" t="str">
        <f>IF(ISNA(VLOOKUP(K6448&amp;"_"&amp;L6448&amp;"_"&amp;M6448&amp;"_"&amp;O6448,[1]挑战模式!$A:$AS,1,FALSE)),"",IF(VLOOKUP(K6448&amp;"_"&amp;L6448&amp;"_"&amp;M6448&amp;"_"&amp;O6448,[1]挑战模式!$A:$AS,14+N6448,FALSE)="","","Monster_Season"&amp;K6448&amp;"_Challenge"&amp;L6448&amp;"_"&amp;M6448&amp;"_"&amp;N6448&amp;"_"&amp;O6448))</f>
        <v/>
      </c>
      <c r="C6448" t="str">
        <f t="shared" si="300"/>
        <v/>
      </c>
      <c r="G6448" t="str">
        <f>IF(ISNA(VLOOKUP(K6448&amp;"_"&amp;L6448&amp;"_"&amp;M6448&amp;"_"&amp;O6448,[1]挑战模式!$A:$AS,14+N6448,FALSE)),"",IF(VLOOKUP(K6448&amp;"_"&amp;L6448&amp;"_"&amp;M6448&amp;"_"&amp;O6448,[1]挑战模式!$A:$AS,14+N6448,FALSE)="","",IF(VLOOKUP(VLOOKUP(K6448&amp;"_"&amp;L6448&amp;"_"&amp;M6448&amp;"_"&amp;O6448,[1]挑战模式!$A:$AS,14+N6448,FALSE),[1]怪物!$B:$L,11,FALSE)=0,"",VLOOKUP(VLOOKUP(K6448&amp;"_"&amp;L6448&amp;"_"&amp;M6448&amp;"_"&amp;O6448,[1]挑战模式!$A:$AS,14+N6448,FALSE),[1]怪物!$B:$L,11,FALSE))))</f>
        <v/>
      </c>
      <c r="H6448" t="str">
        <f t="shared" si="301"/>
        <v/>
      </c>
      <c r="I6448" t="str">
        <f t="shared" si="302"/>
        <v/>
      </c>
      <c r="J6448" t="str">
        <f>IF(B6448="","",IF(RIGHT(VLOOKUP(K6448&amp;"_"&amp;L6448&amp;"_"&amp;M6448&amp;"_"&amp;O6448,[1]挑战模式!$A:$AS,14+N6448,FALSE),1)="3","EffectCreate_BossEffect;EffectCreate_MonsterShow","EffectCreate_MonsterShow"))</f>
        <v/>
      </c>
      <c r="K6448" s="2">
        <v>2</v>
      </c>
      <c r="L6448" s="2">
        <v>5</v>
      </c>
      <c r="M6448" s="2">
        <v>2</v>
      </c>
      <c r="N6448" s="2">
        <v>6</v>
      </c>
      <c r="O6448" s="6" t="s">
        <v>467</v>
      </c>
    </row>
    <row r="6449" spans="2:15" x14ac:dyDescent="0.2">
      <c r="B6449" t="str">
        <f>IF(ISNA(VLOOKUP(K6449&amp;"_"&amp;L6449&amp;"_"&amp;M6449&amp;"_"&amp;O6449,[1]挑战模式!$A:$AS,1,FALSE)),"",IF(VLOOKUP(K6449&amp;"_"&amp;L6449&amp;"_"&amp;M6449&amp;"_"&amp;O6449,[1]挑战模式!$A:$AS,14+N6449,FALSE)="","","Monster_Season"&amp;K6449&amp;"_Challenge"&amp;L6449&amp;"_"&amp;M6449&amp;"_"&amp;N6449&amp;"_"&amp;O6449))</f>
        <v>Monster_Season2_Challenge5_3_1_Hard</v>
      </c>
      <c r="C6449" t="str">
        <f t="shared" si="300"/>
        <v>None</v>
      </c>
      <c r="G6449" t="str">
        <f>IF(ISNA(VLOOKUP(K6449&amp;"_"&amp;L6449&amp;"_"&amp;M6449&amp;"_"&amp;O6449,[1]挑战模式!$A:$AS,14+N6449,FALSE)),"",IF(VLOOKUP(K6449&amp;"_"&amp;L6449&amp;"_"&amp;M6449&amp;"_"&amp;O6449,[1]挑战模式!$A:$AS,14+N6449,FALSE)="","",IF(VLOOKUP(VLOOKUP(K6449&amp;"_"&amp;L6449&amp;"_"&amp;M6449&amp;"_"&amp;O6449,[1]挑战模式!$A:$AS,14+N6449,FALSE),[1]怪物!$B:$L,11,FALSE)=0,"",VLOOKUP(VLOOKUP(K6449&amp;"_"&amp;L6449&amp;"_"&amp;M6449&amp;"_"&amp;O6449,[1]挑战模式!$A:$AS,14+N6449,FALSE),[1]怪物!$B:$L,11,FALSE))))</f>
        <v/>
      </c>
      <c r="H6449" t="str">
        <f t="shared" si="301"/>
        <v>Unit_Monster_Season2_Challenge5_3_1_Hard</v>
      </c>
      <c r="I6449" t="str">
        <f t="shared" si="302"/>
        <v>TowerDefense_Monster1</v>
      </c>
      <c r="J6449" t="str">
        <f>IF(B6449="","",IF(RIGHT(VLOOKUP(K6449&amp;"_"&amp;L6449&amp;"_"&amp;M6449&amp;"_"&amp;O6449,[1]挑战模式!$A:$AS,14+N6449,FALSE),1)="3","EffectCreate_BossEffect;EffectCreate_MonsterShow","EffectCreate_MonsterShow"))</f>
        <v>EffectCreate_MonsterShow</v>
      </c>
      <c r="K6449" s="2">
        <v>2</v>
      </c>
      <c r="L6449" s="2">
        <v>5</v>
      </c>
      <c r="M6449" s="2">
        <v>3</v>
      </c>
      <c r="N6449" s="2">
        <v>1</v>
      </c>
      <c r="O6449" s="6" t="s">
        <v>467</v>
      </c>
    </row>
    <row r="6450" spans="2:15" x14ac:dyDescent="0.2">
      <c r="B6450" t="str">
        <f>IF(ISNA(VLOOKUP(K6450&amp;"_"&amp;L6450&amp;"_"&amp;M6450&amp;"_"&amp;O6450,[1]挑战模式!$A:$AS,1,FALSE)),"",IF(VLOOKUP(K6450&amp;"_"&amp;L6450&amp;"_"&amp;M6450&amp;"_"&amp;O6450,[1]挑战模式!$A:$AS,14+N6450,FALSE)="","","Monster_Season"&amp;K6450&amp;"_Challenge"&amp;L6450&amp;"_"&amp;M6450&amp;"_"&amp;N6450&amp;"_"&amp;O6450))</f>
        <v>Monster_Season2_Challenge5_3_2_Hard</v>
      </c>
      <c r="C6450" t="str">
        <f t="shared" si="300"/>
        <v>None</v>
      </c>
      <c r="G6450" t="str">
        <f>IF(ISNA(VLOOKUP(K6450&amp;"_"&amp;L6450&amp;"_"&amp;M6450&amp;"_"&amp;O6450,[1]挑战模式!$A:$AS,14+N6450,FALSE)),"",IF(VLOOKUP(K6450&amp;"_"&amp;L6450&amp;"_"&amp;M6450&amp;"_"&amp;O6450,[1]挑战模式!$A:$AS,14+N6450,FALSE)="","",IF(VLOOKUP(VLOOKUP(K6450&amp;"_"&amp;L6450&amp;"_"&amp;M6450&amp;"_"&amp;O6450,[1]挑战模式!$A:$AS,14+N6450,FALSE),[1]怪物!$B:$L,11,FALSE)=0,"",VLOOKUP(VLOOKUP(K6450&amp;"_"&amp;L6450&amp;"_"&amp;M6450&amp;"_"&amp;O6450,[1]挑战模式!$A:$AS,14+N6450,FALSE),[1]怪物!$B:$L,11,FALSE))))</f>
        <v/>
      </c>
      <c r="H6450" t="str">
        <f t="shared" si="301"/>
        <v>Unit_Monster_Season2_Challenge5_3_2_Hard</v>
      </c>
      <c r="I6450" t="str">
        <f t="shared" si="302"/>
        <v>TowerDefense_Monster1</v>
      </c>
      <c r="J6450" t="str">
        <f>IF(B6450="","",IF(RIGHT(VLOOKUP(K6450&amp;"_"&amp;L6450&amp;"_"&amp;M6450&amp;"_"&amp;O6450,[1]挑战模式!$A:$AS,14+N6450,FALSE),1)="3","EffectCreate_BossEffect;EffectCreate_MonsterShow","EffectCreate_MonsterShow"))</f>
        <v>EffectCreate_MonsterShow</v>
      </c>
      <c r="K6450" s="2">
        <v>2</v>
      </c>
      <c r="L6450" s="2">
        <v>5</v>
      </c>
      <c r="M6450" s="2">
        <v>3</v>
      </c>
      <c r="N6450" s="2">
        <v>2</v>
      </c>
      <c r="O6450" s="6" t="s">
        <v>467</v>
      </c>
    </row>
    <row r="6451" spans="2:15" x14ac:dyDescent="0.2">
      <c r="B6451" t="str">
        <f>IF(ISNA(VLOOKUP(K6451&amp;"_"&amp;L6451&amp;"_"&amp;M6451&amp;"_"&amp;O6451,[1]挑战模式!$A:$AS,1,FALSE)),"",IF(VLOOKUP(K6451&amp;"_"&amp;L6451&amp;"_"&amp;M6451&amp;"_"&amp;O6451,[1]挑战模式!$A:$AS,14+N6451,FALSE)="","","Monster_Season"&amp;K6451&amp;"_Challenge"&amp;L6451&amp;"_"&amp;M6451&amp;"_"&amp;N6451&amp;"_"&amp;O6451))</f>
        <v/>
      </c>
      <c r="C6451" t="str">
        <f t="shared" si="300"/>
        <v/>
      </c>
      <c r="G6451" t="str">
        <f>IF(ISNA(VLOOKUP(K6451&amp;"_"&amp;L6451&amp;"_"&amp;M6451&amp;"_"&amp;O6451,[1]挑战模式!$A:$AS,14+N6451,FALSE)),"",IF(VLOOKUP(K6451&amp;"_"&amp;L6451&amp;"_"&amp;M6451&amp;"_"&amp;O6451,[1]挑战模式!$A:$AS,14+N6451,FALSE)="","",IF(VLOOKUP(VLOOKUP(K6451&amp;"_"&amp;L6451&amp;"_"&amp;M6451&amp;"_"&amp;O6451,[1]挑战模式!$A:$AS,14+N6451,FALSE),[1]怪物!$B:$L,11,FALSE)=0,"",VLOOKUP(VLOOKUP(K6451&amp;"_"&amp;L6451&amp;"_"&amp;M6451&amp;"_"&amp;O6451,[1]挑战模式!$A:$AS,14+N6451,FALSE),[1]怪物!$B:$L,11,FALSE))))</f>
        <v/>
      </c>
      <c r="H6451" t="str">
        <f t="shared" si="301"/>
        <v/>
      </c>
      <c r="I6451" t="str">
        <f t="shared" si="302"/>
        <v/>
      </c>
      <c r="J6451" t="str">
        <f>IF(B6451="","",IF(RIGHT(VLOOKUP(K6451&amp;"_"&amp;L6451&amp;"_"&amp;M6451&amp;"_"&amp;O6451,[1]挑战模式!$A:$AS,14+N6451,FALSE),1)="3","EffectCreate_BossEffect;EffectCreate_MonsterShow","EffectCreate_MonsterShow"))</f>
        <v/>
      </c>
      <c r="K6451" s="2">
        <v>2</v>
      </c>
      <c r="L6451" s="2">
        <v>5</v>
      </c>
      <c r="M6451" s="2">
        <v>3</v>
      </c>
      <c r="N6451" s="2">
        <v>3</v>
      </c>
      <c r="O6451" s="6" t="s">
        <v>467</v>
      </c>
    </row>
    <row r="6452" spans="2:15" x14ac:dyDescent="0.2">
      <c r="B6452" t="str">
        <f>IF(ISNA(VLOOKUP(K6452&amp;"_"&amp;L6452&amp;"_"&amp;M6452&amp;"_"&amp;O6452,[1]挑战模式!$A:$AS,1,FALSE)),"",IF(VLOOKUP(K6452&amp;"_"&amp;L6452&amp;"_"&amp;M6452&amp;"_"&amp;O6452,[1]挑战模式!$A:$AS,14+N6452,FALSE)="","","Monster_Season"&amp;K6452&amp;"_Challenge"&amp;L6452&amp;"_"&amp;M6452&amp;"_"&amp;N6452&amp;"_"&amp;O6452))</f>
        <v/>
      </c>
      <c r="C6452" t="str">
        <f t="shared" si="300"/>
        <v/>
      </c>
      <c r="G6452" t="str">
        <f>IF(ISNA(VLOOKUP(K6452&amp;"_"&amp;L6452&amp;"_"&amp;M6452&amp;"_"&amp;O6452,[1]挑战模式!$A:$AS,14+N6452,FALSE)),"",IF(VLOOKUP(K6452&amp;"_"&amp;L6452&amp;"_"&amp;M6452&amp;"_"&amp;O6452,[1]挑战模式!$A:$AS,14+N6452,FALSE)="","",IF(VLOOKUP(VLOOKUP(K6452&amp;"_"&amp;L6452&amp;"_"&amp;M6452&amp;"_"&amp;O6452,[1]挑战模式!$A:$AS,14+N6452,FALSE),[1]怪物!$B:$L,11,FALSE)=0,"",VLOOKUP(VLOOKUP(K6452&amp;"_"&amp;L6452&amp;"_"&amp;M6452&amp;"_"&amp;O6452,[1]挑战模式!$A:$AS,14+N6452,FALSE),[1]怪物!$B:$L,11,FALSE))))</f>
        <v/>
      </c>
      <c r="H6452" t="str">
        <f t="shared" si="301"/>
        <v/>
      </c>
      <c r="I6452" t="str">
        <f t="shared" si="302"/>
        <v/>
      </c>
      <c r="J6452" t="str">
        <f>IF(B6452="","",IF(RIGHT(VLOOKUP(K6452&amp;"_"&amp;L6452&amp;"_"&amp;M6452&amp;"_"&amp;O6452,[1]挑战模式!$A:$AS,14+N6452,FALSE),1)="3","EffectCreate_BossEffect;EffectCreate_MonsterShow","EffectCreate_MonsterShow"))</f>
        <v/>
      </c>
      <c r="K6452" s="2">
        <v>2</v>
      </c>
      <c r="L6452" s="2">
        <v>5</v>
      </c>
      <c r="M6452" s="2">
        <v>3</v>
      </c>
      <c r="N6452" s="2">
        <v>4</v>
      </c>
      <c r="O6452" s="6" t="s">
        <v>467</v>
      </c>
    </row>
    <row r="6453" spans="2:15" x14ac:dyDescent="0.2">
      <c r="B6453" t="str">
        <f>IF(ISNA(VLOOKUP(K6453&amp;"_"&amp;L6453&amp;"_"&amp;M6453&amp;"_"&amp;O6453,[1]挑战模式!$A:$AS,1,FALSE)),"",IF(VLOOKUP(K6453&amp;"_"&amp;L6453&amp;"_"&amp;M6453&amp;"_"&amp;O6453,[1]挑战模式!$A:$AS,14+N6453,FALSE)="","","Monster_Season"&amp;K6453&amp;"_Challenge"&amp;L6453&amp;"_"&amp;M6453&amp;"_"&amp;N6453&amp;"_"&amp;O6453))</f>
        <v/>
      </c>
      <c r="C6453" t="str">
        <f t="shared" si="300"/>
        <v/>
      </c>
      <c r="G6453" t="str">
        <f>IF(ISNA(VLOOKUP(K6453&amp;"_"&amp;L6453&amp;"_"&amp;M6453&amp;"_"&amp;O6453,[1]挑战模式!$A:$AS,14+N6453,FALSE)),"",IF(VLOOKUP(K6453&amp;"_"&amp;L6453&amp;"_"&amp;M6453&amp;"_"&amp;O6453,[1]挑战模式!$A:$AS,14+N6453,FALSE)="","",IF(VLOOKUP(VLOOKUP(K6453&amp;"_"&amp;L6453&amp;"_"&amp;M6453&amp;"_"&amp;O6453,[1]挑战模式!$A:$AS,14+N6453,FALSE),[1]怪物!$B:$L,11,FALSE)=0,"",VLOOKUP(VLOOKUP(K6453&amp;"_"&amp;L6453&amp;"_"&amp;M6453&amp;"_"&amp;O6453,[1]挑战模式!$A:$AS,14+N6453,FALSE),[1]怪物!$B:$L,11,FALSE))))</f>
        <v/>
      </c>
      <c r="H6453" t="str">
        <f t="shared" si="301"/>
        <v/>
      </c>
      <c r="I6453" t="str">
        <f t="shared" si="302"/>
        <v/>
      </c>
      <c r="J6453" t="str">
        <f>IF(B6453="","",IF(RIGHT(VLOOKUP(K6453&amp;"_"&amp;L6453&amp;"_"&amp;M6453&amp;"_"&amp;O6453,[1]挑战模式!$A:$AS,14+N6453,FALSE),1)="3","EffectCreate_BossEffect;EffectCreate_MonsterShow","EffectCreate_MonsterShow"))</f>
        <v/>
      </c>
      <c r="K6453" s="2">
        <v>2</v>
      </c>
      <c r="L6453" s="2">
        <v>5</v>
      </c>
      <c r="M6453" s="2">
        <v>3</v>
      </c>
      <c r="N6453" s="2">
        <v>5</v>
      </c>
      <c r="O6453" s="6" t="s">
        <v>467</v>
      </c>
    </row>
    <row r="6454" spans="2:15" x14ac:dyDescent="0.2">
      <c r="B6454" t="str">
        <f>IF(ISNA(VLOOKUP(K6454&amp;"_"&amp;L6454&amp;"_"&amp;M6454&amp;"_"&amp;O6454,[1]挑战模式!$A:$AS,1,FALSE)),"",IF(VLOOKUP(K6454&amp;"_"&amp;L6454&amp;"_"&amp;M6454&amp;"_"&amp;O6454,[1]挑战模式!$A:$AS,14+N6454,FALSE)="","","Monster_Season"&amp;K6454&amp;"_Challenge"&amp;L6454&amp;"_"&amp;M6454&amp;"_"&amp;N6454&amp;"_"&amp;O6454))</f>
        <v/>
      </c>
      <c r="C6454" t="str">
        <f t="shared" si="300"/>
        <v/>
      </c>
      <c r="G6454" t="str">
        <f>IF(ISNA(VLOOKUP(K6454&amp;"_"&amp;L6454&amp;"_"&amp;M6454&amp;"_"&amp;O6454,[1]挑战模式!$A:$AS,14+N6454,FALSE)),"",IF(VLOOKUP(K6454&amp;"_"&amp;L6454&amp;"_"&amp;M6454&amp;"_"&amp;O6454,[1]挑战模式!$A:$AS,14+N6454,FALSE)="","",IF(VLOOKUP(VLOOKUP(K6454&amp;"_"&amp;L6454&amp;"_"&amp;M6454&amp;"_"&amp;O6454,[1]挑战模式!$A:$AS,14+N6454,FALSE),[1]怪物!$B:$L,11,FALSE)=0,"",VLOOKUP(VLOOKUP(K6454&amp;"_"&amp;L6454&amp;"_"&amp;M6454&amp;"_"&amp;O6454,[1]挑战模式!$A:$AS,14+N6454,FALSE),[1]怪物!$B:$L,11,FALSE))))</f>
        <v/>
      </c>
      <c r="H6454" t="str">
        <f t="shared" si="301"/>
        <v/>
      </c>
      <c r="I6454" t="str">
        <f t="shared" si="302"/>
        <v/>
      </c>
      <c r="J6454" t="str">
        <f>IF(B6454="","",IF(RIGHT(VLOOKUP(K6454&amp;"_"&amp;L6454&amp;"_"&amp;M6454&amp;"_"&amp;O6454,[1]挑战模式!$A:$AS,14+N6454,FALSE),1)="3","EffectCreate_BossEffect;EffectCreate_MonsterShow","EffectCreate_MonsterShow"))</f>
        <v/>
      </c>
      <c r="K6454" s="2">
        <v>2</v>
      </c>
      <c r="L6454" s="2">
        <v>5</v>
      </c>
      <c r="M6454" s="2">
        <v>3</v>
      </c>
      <c r="N6454" s="2">
        <v>6</v>
      </c>
      <c r="O6454" s="6" t="s">
        <v>467</v>
      </c>
    </row>
    <row r="6455" spans="2:15" x14ac:dyDescent="0.2">
      <c r="B6455" t="str">
        <f>IF(ISNA(VLOOKUP(K6455&amp;"_"&amp;L6455&amp;"_"&amp;M6455&amp;"_"&amp;O6455,[1]挑战模式!$A:$AS,1,FALSE)),"",IF(VLOOKUP(K6455&amp;"_"&amp;L6455&amp;"_"&amp;M6455&amp;"_"&amp;O6455,[1]挑战模式!$A:$AS,14+N6455,FALSE)="","","Monster_Season"&amp;K6455&amp;"_Challenge"&amp;L6455&amp;"_"&amp;M6455&amp;"_"&amp;N6455&amp;"_"&amp;O6455))</f>
        <v>Monster_Season2_Challenge5_4_1_Hard</v>
      </c>
      <c r="C6455" t="str">
        <f t="shared" si="300"/>
        <v>None</v>
      </c>
      <c r="G6455" t="str">
        <f>IF(ISNA(VLOOKUP(K6455&amp;"_"&amp;L6455&amp;"_"&amp;M6455&amp;"_"&amp;O6455,[1]挑战模式!$A:$AS,14+N6455,FALSE)),"",IF(VLOOKUP(K6455&amp;"_"&amp;L6455&amp;"_"&amp;M6455&amp;"_"&amp;O6455,[1]挑战模式!$A:$AS,14+N6455,FALSE)="","",IF(VLOOKUP(VLOOKUP(K6455&amp;"_"&amp;L6455&amp;"_"&amp;M6455&amp;"_"&amp;O6455,[1]挑战模式!$A:$AS,14+N6455,FALSE),[1]怪物!$B:$L,11,FALSE)=0,"",VLOOKUP(VLOOKUP(K6455&amp;"_"&amp;L6455&amp;"_"&amp;M6455&amp;"_"&amp;O6455,[1]挑战模式!$A:$AS,14+N6455,FALSE),[1]怪物!$B:$L,11,FALSE))))</f>
        <v/>
      </c>
      <c r="H6455" t="str">
        <f t="shared" si="301"/>
        <v>Unit_Monster_Season2_Challenge5_4_1_Hard</v>
      </c>
      <c r="I6455" t="str">
        <f t="shared" si="302"/>
        <v>TowerDefense_Monster1</v>
      </c>
      <c r="J6455" t="str">
        <f>IF(B6455="","",IF(RIGHT(VLOOKUP(K6455&amp;"_"&amp;L6455&amp;"_"&amp;M6455&amp;"_"&amp;O6455,[1]挑战模式!$A:$AS,14+N6455,FALSE),1)="3","EffectCreate_BossEffect;EffectCreate_MonsterShow","EffectCreate_MonsterShow"))</f>
        <v>EffectCreate_MonsterShow</v>
      </c>
      <c r="K6455" s="2">
        <v>2</v>
      </c>
      <c r="L6455" s="2">
        <v>5</v>
      </c>
      <c r="M6455" s="2">
        <v>4</v>
      </c>
      <c r="N6455" s="2">
        <v>1</v>
      </c>
      <c r="O6455" s="6" t="s">
        <v>467</v>
      </c>
    </row>
    <row r="6456" spans="2:15" x14ac:dyDescent="0.2">
      <c r="B6456" t="str">
        <f>IF(ISNA(VLOOKUP(K6456&amp;"_"&amp;L6456&amp;"_"&amp;M6456&amp;"_"&amp;O6456,[1]挑战模式!$A:$AS,1,FALSE)),"",IF(VLOOKUP(K6456&amp;"_"&amp;L6456&amp;"_"&amp;M6456&amp;"_"&amp;O6456,[1]挑战模式!$A:$AS,14+N6456,FALSE)="","","Monster_Season"&amp;K6456&amp;"_Challenge"&amp;L6456&amp;"_"&amp;M6456&amp;"_"&amp;N6456&amp;"_"&amp;O6456))</f>
        <v>Monster_Season2_Challenge5_4_2_Hard</v>
      </c>
      <c r="C6456" t="str">
        <f t="shared" si="300"/>
        <v>None</v>
      </c>
      <c r="G6456" t="str">
        <f>IF(ISNA(VLOOKUP(K6456&amp;"_"&amp;L6456&amp;"_"&amp;M6456&amp;"_"&amp;O6456,[1]挑战模式!$A:$AS,14+N6456,FALSE)),"",IF(VLOOKUP(K6456&amp;"_"&amp;L6456&amp;"_"&amp;M6456&amp;"_"&amp;O6456,[1]挑战模式!$A:$AS,14+N6456,FALSE)="","",IF(VLOOKUP(VLOOKUP(K6456&amp;"_"&amp;L6456&amp;"_"&amp;M6456&amp;"_"&amp;O6456,[1]挑战模式!$A:$AS,14+N6456,FALSE),[1]怪物!$B:$L,11,FALSE)=0,"",VLOOKUP(VLOOKUP(K6456&amp;"_"&amp;L6456&amp;"_"&amp;M6456&amp;"_"&amp;O6456,[1]挑战模式!$A:$AS,14+N6456,FALSE),[1]怪物!$B:$L,11,FALSE))))</f>
        <v/>
      </c>
      <c r="H6456" t="str">
        <f t="shared" si="301"/>
        <v>Unit_Monster_Season2_Challenge5_4_2_Hard</v>
      </c>
      <c r="I6456" t="str">
        <f t="shared" si="302"/>
        <v>TowerDefense_Monster1</v>
      </c>
      <c r="J6456" t="str">
        <f>IF(B6456="","",IF(RIGHT(VLOOKUP(K6456&amp;"_"&amp;L6456&amp;"_"&amp;M6456&amp;"_"&amp;O6456,[1]挑战模式!$A:$AS,14+N6456,FALSE),1)="3","EffectCreate_BossEffect;EffectCreate_MonsterShow","EffectCreate_MonsterShow"))</f>
        <v>EffectCreate_MonsterShow</v>
      </c>
      <c r="K6456" s="2">
        <v>2</v>
      </c>
      <c r="L6456" s="2">
        <v>5</v>
      </c>
      <c r="M6456" s="2">
        <v>4</v>
      </c>
      <c r="N6456" s="2">
        <v>2</v>
      </c>
      <c r="O6456" s="6" t="s">
        <v>467</v>
      </c>
    </row>
    <row r="6457" spans="2:15" x14ac:dyDescent="0.2">
      <c r="B6457" t="str">
        <f>IF(ISNA(VLOOKUP(K6457&amp;"_"&amp;L6457&amp;"_"&amp;M6457&amp;"_"&amp;O6457,[1]挑战模式!$A:$AS,1,FALSE)),"",IF(VLOOKUP(K6457&amp;"_"&amp;L6457&amp;"_"&amp;M6457&amp;"_"&amp;O6457,[1]挑战模式!$A:$AS,14+N6457,FALSE)="","","Monster_Season"&amp;K6457&amp;"_Challenge"&amp;L6457&amp;"_"&amp;M6457&amp;"_"&amp;N6457&amp;"_"&amp;O6457))</f>
        <v>Monster_Season2_Challenge5_4_3_Hard</v>
      </c>
      <c r="C6457" t="str">
        <f t="shared" si="300"/>
        <v>None</v>
      </c>
      <c r="G6457" t="str">
        <f>IF(ISNA(VLOOKUP(K6457&amp;"_"&amp;L6457&amp;"_"&amp;M6457&amp;"_"&amp;O6457,[1]挑战模式!$A:$AS,14+N6457,FALSE)),"",IF(VLOOKUP(K6457&amp;"_"&amp;L6457&amp;"_"&amp;M6457&amp;"_"&amp;O6457,[1]挑战模式!$A:$AS,14+N6457,FALSE)="","",IF(VLOOKUP(VLOOKUP(K6457&amp;"_"&amp;L6457&amp;"_"&amp;M6457&amp;"_"&amp;O6457,[1]挑战模式!$A:$AS,14+N6457,FALSE),[1]怪物!$B:$L,11,FALSE)=0,"",VLOOKUP(VLOOKUP(K6457&amp;"_"&amp;L6457&amp;"_"&amp;M6457&amp;"_"&amp;O6457,[1]挑战模式!$A:$AS,14+N6457,FALSE),[1]怪物!$B:$L,11,FALSE))))</f>
        <v/>
      </c>
      <c r="H6457" t="str">
        <f t="shared" si="301"/>
        <v>Unit_Monster_Season2_Challenge5_4_3_Hard</v>
      </c>
      <c r="I6457" t="str">
        <f t="shared" si="302"/>
        <v>TowerDefense_Monster1</v>
      </c>
      <c r="J6457" t="str">
        <f>IF(B6457="","",IF(RIGHT(VLOOKUP(K6457&amp;"_"&amp;L6457&amp;"_"&amp;M6457&amp;"_"&amp;O6457,[1]挑战模式!$A:$AS,14+N6457,FALSE),1)="3","EffectCreate_BossEffect;EffectCreate_MonsterShow","EffectCreate_MonsterShow"))</f>
        <v>EffectCreate_MonsterShow</v>
      </c>
      <c r="K6457" s="2">
        <v>2</v>
      </c>
      <c r="L6457" s="2">
        <v>5</v>
      </c>
      <c r="M6457" s="2">
        <v>4</v>
      </c>
      <c r="N6457" s="2">
        <v>3</v>
      </c>
      <c r="O6457" s="6" t="s">
        <v>467</v>
      </c>
    </row>
    <row r="6458" spans="2:15" x14ac:dyDescent="0.2">
      <c r="B6458" t="str">
        <f>IF(ISNA(VLOOKUP(K6458&amp;"_"&amp;L6458&amp;"_"&amp;M6458&amp;"_"&amp;O6458,[1]挑战模式!$A:$AS,1,FALSE)),"",IF(VLOOKUP(K6458&amp;"_"&amp;L6458&amp;"_"&amp;M6458&amp;"_"&amp;O6458,[1]挑战模式!$A:$AS,14+N6458,FALSE)="","","Monster_Season"&amp;K6458&amp;"_Challenge"&amp;L6458&amp;"_"&amp;M6458&amp;"_"&amp;N6458&amp;"_"&amp;O6458))</f>
        <v/>
      </c>
      <c r="C6458" t="str">
        <f t="shared" si="300"/>
        <v/>
      </c>
      <c r="G6458" t="str">
        <f>IF(ISNA(VLOOKUP(K6458&amp;"_"&amp;L6458&amp;"_"&amp;M6458&amp;"_"&amp;O6458,[1]挑战模式!$A:$AS,14+N6458,FALSE)),"",IF(VLOOKUP(K6458&amp;"_"&amp;L6458&amp;"_"&amp;M6458&amp;"_"&amp;O6458,[1]挑战模式!$A:$AS,14+N6458,FALSE)="","",IF(VLOOKUP(VLOOKUP(K6458&amp;"_"&amp;L6458&amp;"_"&amp;M6458&amp;"_"&amp;O6458,[1]挑战模式!$A:$AS,14+N6458,FALSE),[1]怪物!$B:$L,11,FALSE)=0,"",VLOOKUP(VLOOKUP(K6458&amp;"_"&amp;L6458&amp;"_"&amp;M6458&amp;"_"&amp;O6458,[1]挑战模式!$A:$AS,14+N6458,FALSE),[1]怪物!$B:$L,11,FALSE))))</f>
        <v/>
      </c>
      <c r="H6458" t="str">
        <f t="shared" si="301"/>
        <v/>
      </c>
      <c r="I6458" t="str">
        <f t="shared" si="302"/>
        <v/>
      </c>
      <c r="J6458" t="str">
        <f>IF(B6458="","",IF(RIGHT(VLOOKUP(K6458&amp;"_"&amp;L6458&amp;"_"&amp;M6458&amp;"_"&amp;O6458,[1]挑战模式!$A:$AS,14+N6458,FALSE),1)="3","EffectCreate_BossEffect;EffectCreate_MonsterShow","EffectCreate_MonsterShow"))</f>
        <v/>
      </c>
      <c r="K6458" s="2">
        <v>2</v>
      </c>
      <c r="L6458" s="2">
        <v>5</v>
      </c>
      <c r="M6458" s="2">
        <v>4</v>
      </c>
      <c r="N6458" s="2">
        <v>4</v>
      </c>
      <c r="O6458" s="6" t="s">
        <v>467</v>
      </c>
    </row>
    <row r="6459" spans="2:15" x14ac:dyDescent="0.2">
      <c r="B6459" t="str">
        <f>IF(ISNA(VLOOKUP(K6459&amp;"_"&amp;L6459&amp;"_"&amp;M6459&amp;"_"&amp;O6459,[1]挑战模式!$A:$AS,1,FALSE)),"",IF(VLOOKUP(K6459&amp;"_"&amp;L6459&amp;"_"&amp;M6459&amp;"_"&amp;O6459,[1]挑战模式!$A:$AS,14+N6459,FALSE)="","","Monster_Season"&amp;K6459&amp;"_Challenge"&amp;L6459&amp;"_"&amp;M6459&amp;"_"&amp;N6459&amp;"_"&amp;O6459))</f>
        <v/>
      </c>
      <c r="C6459" t="str">
        <f t="shared" si="300"/>
        <v/>
      </c>
      <c r="G6459" t="str">
        <f>IF(ISNA(VLOOKUP(K6459&amp;"_"&amp;L6459&amp;"_"&amp;M6459&amp;"_"&amp;O6459,[1]挑战模式!$A:$AS,14+N6459,FALSE)),"",IF(VLOOKUP(K6459&amp;"_"&amp;L6459&amp;"_"&amp;M6459&amp;"_"&amp;O6459,[1]挑战模式!$A:$AS,14+N6459,FALSE)="","",IF(VLOOKUP(VLOOKUP(K6459&amp;"_"&amp;L6459&amp;"_"&amp;M6459&amp;"_"&amp;O6459,[1]挑战模式!$A:$AS,14+N6459,FALSE),[1]怪物!$B:$L,11,FALSE)=0,"",VLOOKUP(VLOOKUP(K6459&amp;"_"&amp;L6459&amp;"_"&amp;M6459&amp;"_"&amp;O6459,[1]挑战模式!$A:$AS,14+N6459,FALSE),[1]怪物!$B:$L,11,FALSE))))</f>
        <v/>
      </c>
      <c r="H6459" t="str">
        <f t="shared" si="301"/>
        <v/>
      </c>
      <c r="I6459" t="str">
        <f t="shared" si="302"/>
        <v/>
      </c>
      <c r="J6459" t="str">
        <f>IF(B6459="","",IF(RIGHT(VLOOKUP(K6459&amp;"_"&amp;L6459&amp;"_"&amp;M6459&amp;"_"&amp;O6459,[1]挑战模式!$A:$AS,14+N6459,FALSE),1)="3","EffectCreate_BossEffect;EffectCreate_MonsterShow","EffectCreate_MonsterShow"))</f>
        <v/>
      </c>
      <c r="K6459" s="2">
        <v>2</v>
      </c>
      <c r="L6459" s="2">
        <v>5</v>
      </c>
      <c r="M6459" s="2">
        <v>4</v>
      </c>
      <c r="N6459" s="2">
        <v>5</v>
      </c>
      <c r="O6459" s="6" t="s">
        <v>467</v>
      </c>
    </row>
    <row r="6460" spans="2:15" x14ac:dyDescent="0.2">
      <c r="B6460" t="str">
        <f>IF(ISNA(VLOOKUP(K6460&amp;"_"&amp;L6460&amp;"_"&amp;M6460&amp;"_"&amp;O6460,[1]挑战模式!$A:$AS,1,FALSE)),"",IF(VLOOKUP(K6460&amp;"_"&amp;L6460&amp;"_"&amp;M6460&amp;"_"&amp;O6460,[1]挑战模式!$A:$AS,14+N6460,FALSE)="","","Monster_Season"&amp;K6460&amp;"_Challenge"&amp;L6460&amp;"_"&amp;M6460&amp;"_"&amp;N6460&amp;"_"&amp;O6460))</f>
        <v/>
      </c>
      <c r="C6460" t="str">
        <f t="shared" si="300"/>
        <v/>
      </c>
      <c r="G6460" t="str">
        <f>IF(ISNA(VLOOKUP(K6460&amp;"_"&amp;L6460&amp;"_"&amp;M6460&amp;"_"&amp;O6460,[1]挑战模式!$A:$AS,14+N6460,FALSE)),"",IF(VLOOKUP(K6460&amp;"_"&amp;L6460&amp;"_"&amp;M6460&amp;"_"&amp;O6460,[1]挑战模式!$A:$AS,14+N6460,FALSE)="","",IF(VLOOKUP(VLOOKUP(K6460&amp;"_"&amp;L6460&amp;"_"&amp;M6460&amp;"_"&amp;O6460,[1]挑战模式!$A:$AS,14+N6460,FALSE),[1]怪物!$B:$L,11,FALSE)=0,"",VLOOKUP(VLOOKUP(K6460&amp;"_"&amp;L6460&amp;"_"&amp;M6460&amp;"_"&amp;O6460,[1]挑战模式!$A:$AS,14+N6460,FALSE),[1]怪物!$B:$L,11,FALSE))))</f>
        <v/>
      </c>
      <c r="H6460" t="str">
        <f t="shared" si="301"/>
        <v/>
      </c>
      <c r="I6460" t="str">
        <f t="shared" si="302"/>
        <v/>
      </c>
      <c r="J6460" t="str">
        <f>IF(B6460="","",IF(RIGHT(VLOOKUP(K6460&amp;"_"&amp;L6460&amp;"_"&amp;M6460&amp;"_"&amp;O6460,[1]挑战模式!$A:$AS,14+N6460,FALSE),1)="3","EffectCreate_BossEffect;EffectCreate_MonsterShow","EffectCreate_MonsterShow"))</f>
        <v/>
      </c>
      <c r="K6460" s="2">
        <v>2</v>
      </c>
      <c r="L6460" s="2">
        <v>5</v>
      </c>
      <c r="M6460" s="2">
        <v>4</v>
      </c>
      <c r="N6460" s="2">
        <v>6</v>
      </c>
      <c r="O6460" s="6" t="s">
        <v>467</v>
      </c>
    </row>
    <row r="6461" spans="2:15" x14ac:dyDescent="0.2">
      <c r="B6461" t="str">
        <f>IF(ISNA(VLOOKUP(K6461&amp;"_"&amp;L6461&amp;"_"&amp;M6461&amp;"_"&amp;O6461,[1]挑战模式!$A:$AS,1,FALSE)),"",IF(VLOOKUP(K6461&amp;"_"&amp;L6461&amp;"_"&amp;M6461&amp;"_"&amp;O6461,[1]挑战模式!$A:$AS,14+N6461,FALSE)="","","Monster_Season"&amp;K6461&amp;"_Challenge"&amp;L6461&amp;"_"&amp;M6461&amp;"_"&amp;N6461&amp;"_"&amp;O6461))</f>
        <v>Monster_Season2_Challenge5_5_1_Hard</v>
      </c>
      <c r="C6461" t="str">
        <f t="shared" si="300"/>
        <v>None</v>
      </c>
      <c r="G6461" t="str">
        <f>IF(ISNA(VLOOKUP(K6461&amp;"_"&amp;L6461&amp;"_"&amp;M6461&amp;"_"&amp;O6461,[1]挑战模式!$A:$AS,14+N6461,FALSE)),"",IF(VLOOKUP(K6461&amp;"_"&amp;L6461&amp;"_"&amp;M6461&amp;"_"&amp;O6461,[1]挑战模式!$A:$AS,14+N6461,FALSE)="","",IF(VLOOKUP(VLOOKUP(K6461&amp;"_"&amp;L6461&amp;"_"&amp;M6461&amp;"_"&amp;O6461,[1]挑战模式!$A:$AS,14+N6461,FALSE),[1]怪物!$B:$L,11,FALSE)=0,"",VLOOKUP(VLOOKUP(K6461&amp;"_"&amp;L6461&amp;"_"&amp;M6461&amp;"_"&amp;O6461,[1]挑战模式!$A:$AS,14+N6461,FALSE),[1]怪物!$B:$L,11,FALSE))))</f>
        <v/>
      </c>
      <c r="H6461" t="str">
        <f t="shared" si="301"/>
        <v>Unit_Monster_Season2_Challenge5_5_1_Hard</v>
      </c>
      <c r="I6461" t="str">
        <f t="shared" si="302"/>
        <v>TowerDefense_Monster1</v>
      </c>
      <c r="J6461" t="str">
        <f>IF(B6461="","",IF(RIGHT(VLOOKUP(K6461&amp;"_"&amp;L6461&amp;"_"&amp;M6461&amp;"_"&amp;O6461,[1]挑战模式!$A:$AS,14+N6461,FALSE),1)="3","EffectCreate_BossEffect;EffectCreate_MonsterShow","EffectCreate_MonsterShow"))</f>
        <v>EffectCreate_MonsterShow</v>
      </c>
      <c r="K6461" s="2">
        <v>2</v>
      </c>
      <c r="L6461" s="2">
        <v>5</v>
      </c>
      <c r="M6461" s="2">
        <v>5</v>
      </c>
      <c r="N6461" s="2">
        <v>1</v>
      </c>
      <c r="O6461" s="6" t="s">
        <v>467</v>
      </c>
    </row>
    <row r="6462" spans="2:15" x14ac:dyDescent="0.2">
      <c r="B6462" t="str">
        <f>IF(ISNA(VLOOKUP(K6462&amp;"_"&amp;L6462&amp;"_"&amp;M6462&amp;"_"&amp;O6462,[1]挑战模式!$A:$AS,1,FALSE)),"",IF(VLOOKUP(K6462&amp;"_"&amp;L6462&amp;"_"&amp;M6462&amp;"_"&amp;O6462,[1]挑战模式!$A:$AS,14+N6462,FALSE)="","","Monster_Season"&amp;K6462&amp;"_Challenge"&amp;L6462&amp;"_"&amp;M6462&amp;"_"&amp;N6462&amp;"_"&amp;O6462))</f>
        <v>Monster_Season2_Challenge5_5_2_Hard</v>
      </c>
      <c r="C6462" t="str">
        <f t="shared" si="300"/>
        <v>None</v>
      </c>
      <c r="G6462" t="str">
        <f>IF(ISNA(VLOOKUP(K6462&amp;"_"&amp;L6462&amp;"_"&amp;M6462&amp;"_"&amp;O6462,[1]挑战模式!$A:$AS,14+N6462,FALSE)),"",IF(VLOOKUP(K6462&amp;"_"&amp;L6462&amp;"_"&amp;M6462&amp;"_"&amp;O6462,[1]挑战模式!$A:$AS,14+N6462,FALSE)="","",IF(VLOOKUP(VLOOKUP(K6462&amp;"_"&amp;L6462&amp;"_"&amp;M6462&amp;"_"&amp;O6462,[1]挑战模式!$A:$AS,14+N6462,FALSE),[1]怪物!$B:$L,11,FALSE)=0,"",VLOOKUP(VLOOKUP(K6462&amp;"_"&amp;L6462&amp;"_"&amp;M6462&amp;"_"&amp;O6462,[1]挑战模式!$A:$AS,14+N6462,FALSE),[1]怪物!$B:$L,11,FALSE))))</f>
        <v/>
      </c>
      <c r="H6462" t="str">
        <f t="shared" si="301"/>
        <v>Unit_Monster_Season2_Challenge5_5_2_Hard</v>
      </c>
      <c r="I6462" t="str">
        <f t="shared" si="302"/>
        <v>TowerDefense_Monster1</v>
      </c>
      <c r="J6462" t="str">
        <f>IF(B6462="","",IF(RIGHT(VLOOKUP(K6462&amp;"_"&amp;L6462&amp;"_"&amp;M6462&amp;"_"&amp;O6462,[1]挑战模式!$A:$AS,14+N6462,FALSE),1)="3","EffectCreate_BossEffect;EffectCreate_MonsterShow","EffectCreate_MonsterShow"))</f>
        <v>EffectCreate_MonsterShow</v>
      </c>
      <c r="K6462" s="2">
        <v>2</v>
      </c>
      <c r="L6462" s="2">
        <v>5</v>
      </c>
      <c r="M6462" s="2">
        <v>5</v>
      </c>
      <c r="N6462" s="2">
        <v>2</v>
      </c>
      <c r="O6462" s="6" t="s">
        <v>467</v>
      </c>
    </row>
    <row r="6463" spans="2:15" x14ac:dyDescent="0.2">
      <c r="B6463" t="str">
        <f>IF(ISNA(VLOOKUP(K6463&amp;"_"&amp;L6463&amp;"_"&amp;M6463&amp;"_"&amp;O6463,[1]挑战模式!$A:$AS,1,FALSE)),"",IF(VLOOKUP(K6463&amp;"_"&amp;L6463&amp;"_"&amp;M6463&amp;"_"&amp;O6463,[1]挑战模式!$A:$AS,14+N6463,FALSE)="","","Monster_Season"&amp;K6463&amp;"_Challenge"&amp;L6463&amp;"_"&amp;M6463&amp;"_"&amp;N6463&amp;"_"&amp;O6463))</f>
        <v>Monster_Season2_Challenge5_5_3_Hard</v>
      </c>
      <c r="C6463" t="str">
        <f t="shared" si="300"/>
        <v>None</v>
      </c>
      <c r="G6463" t="str">
        <f>IF(ISNA(VLOOKUP(K6463&amp;"_"&amp;L6463&amp;"_"&amp;M6463&amp;"_"&amp;O6463,[1]挑战模式!$A:$AS,14+N6463,FALSE)),"",IF(VLOOKUP(K6463&amp;"_"&amp;L6463&amp;"_"&amp;M6463&amp;"_"&amp;O6463,[1]挑战模式!$A:$AS,14+N6463,FALSE)="","",IF(VLOOKUP(VLOOKUP(K6463&amp;"_"&amp;L6463&amp;"_"&amp;M6463&amp;"_"&amp;O6463,[1]挑战模式!$A:$AS,14+N6463,FALSE),[1]怪物!$B:$L,11,FALSE)=0,"",VLOOKUP(VLOOKUP(K6463&amp;"_"&amp;L6463&amp;"_"&amp;M6463&amp;"_"&amp;O6463,[1]挑战模式!$A:$AS,14+N6463,FALSE),[1]怪物!$B:$L,11,FALSE))))</f>
        <v/>
      </c>
      <c r="H6463" t="str">
        <f t="shared" si="301"/>
        <v>Unit_Monster_Season2_Challenge5_5_3_Hard</v>
      </c>
      <c r="I6463" t="str">
        <f t="shared" si="302"/>
        <v>TowerDefense_Monster1</v>
      </c>
      <c r="J6463" t="str">
        <f>IF(B6463="","",IF(RIGHT(VLOOKUP(K6463&amp;"_"&amp;L6463&amp;"_"&amp;M6463&amp;"_"&amp;O6463,[1]挑战模式!$A:$AS,14+N6463,FALSE),1)="3","EffectCreate_BossEffect;EffectCreate_MonsterShow","EffectCreate_MonsterShow"))</f>
        <v>EffectCreate_MonsterShow</v>
      </c>
      <c r="K6463" s="2">
        <v>2</v>
      </c>
      <c r="L6463" s="2">
        <v>5</v>
      </c>
      <c r="M6463" s="2">
        <v>5</v>
      </c>
      <c r="N6463" s="2">
        <v>3</v>
      </c>
      <c r="O6463" s="6" t="s">
        <v>467</v>
      </c>
    </row>
    <row r="6464" spans="2:15" x14ac:dyDescent="0.2">
      <c r="B6464" t="str">
        <f>IF(ISNA(VLOOKUP(K6464&amp;"_"&amp;L6464&amp;"_"&amp;M6464&amp;"_"&amp;O6464,[1]挑战模式!$A:$AS,1,FALSE)),"",IF(VLOOKUP(K6464&amp;"_"&amp;L6464&amp;"_"&amp;M6464&amp;"_"&amp;O6464,[1]挑战模式!$A:$AS,14+N6464,FALSE)="","","Monster_Season"&amp;K6464&amp;"_Challenge"&amp;L6464&amp;"_"&amp;M6464&amp;"_"&amp;N6464&amp;"_"&amp;O6464))</f>
        <v/>
      </c>
      <c r="C6464" t="str">
        <f t="shared" si="300"/>
        <v/>
      </c>
      <c r="G6464" t="str">
        <f>IF(ISNA(VLOOKUP(K6464&amp;"_"&amp;L6464&amp;"_"&amp;M6464&amp;"_"&amp;O6464,[1]挑战模式!$A:$AS,14+N6464,FALSE)),"",IF(VLOOKUP(K6464&amp;"_"&amp;L6464&amp;"_"&amp;M6464&amp;"_"&amp;O6464,[1]挑战模式!$A:$AS,14+N6464,FALSE)="","",IF(VLOOKUP(VLOOKUP(K6464&amp;"_"&amp;L6464&amp;"_"&amp;M6464&amp;"_"&amp;O6464,[1]挑战模式!$A:$AS,14+N6464,FALSE),[1]怪物!$B:$L,11,FALSE)=0,"",VLOOKUP(VLOOKUP(K6464&amp;"_"&amp;L6464&amp;"_"&amp;M6464&amp;"_"&amp;O6464,[1]挑战模式!$A:$AS,14+N6464,FALSE),[1]怪物!$B:$L,11,FALSE))))</f>
        <v/>
      </c>
      <c r="H6464" t="str">
        <f t="shared" si="301"/>
        <v/>
      </c>
      <c r="I6464" t="str">
        <f t="shared" si="302"/>
        <v/>
      </c>
      <c r="J6464" t="str">
        <f>IF(B6464="","",IF(RIGHT(VLOOKUP(K6464&amp;"_"&amp;L6464&amp;"_"&amp;M6464&amp;"_"&amp;O6464,[1]挑战模式!$A:$AS,14+N6464,FALSE),1)="3","EffectCreate_BossEffect;EffectCreate_MonsterShow","EffectCreate_MonsterShow"))</f>
        <v/>
      </c>
      <c r="K6464" s="2">
        <v>2</v>
      </c>
      <c r="L6464" s="2">
        <v>5</v>
      </c>
      <c r="M6464" s="2">
        <v>5</v>
      </c>
      <c r="N6464" s="2">
        <v>4</v>
      </c>
      <c r="O6464" s="6" t="s">
        <v>467</v>
      </c>
    </row>
    <row r="6465" spans="2:15" x14ac:dyDescent="0.2">
      <c r="B6465" t="str">
        <f>IF(ISNA(VLOOKUP(K6465&amp;"_"&amp;L6465&amp;"_"&amp;M6465&amp;"_"&amp;O6465,[1]挑战模式!$A:$AS,1,FALSE)),"",IF(VLOOKUP(K6465&amp;"_"&amp;L6465&amp;"_"&amp;M6465&amp;"_"&amp;O6465,[1]挑战模式!$A:$AS,14+N6465,FALSE)="","","Monster_Season"&amp;K6465&amp;"_Challenge"&amp;L6465&amp;"_"&amp;M6465&amp;"_"&amp;N6465&amp;"_"&amp;O6465))</f>
        <v/>
      </c>
      <c r="C6465" t="str">
        <f t="shared" si="300"/>
        <v/>
      </c>
      <c r="G6465" t="str">
        <f>IF(ISNA(VLOOKUP(K6465&amp;"_"&amp;L6465&amp;"_"&amp;M6465&amp;"_"&amp;O6465,[1]挑战模式!$A:$AS,14+N6465,FALSE)),"",IF(VLOOKUP(K6465&amp;"_"&amp;L6465&amp;"_"&amp;M6465&amp;"_"&amp;O6465,[1]挑战模式!$A:$AS,14+N6465,FALSE)="","",IF(VLOOKUP(VLOOKUP(K6465&amp;"_"&amp;L6465&amp;"_"&amp;M6465&amp;"_"&amp;O6465,[1]挑战模式!$A:$AS,14+N6465,FALSE),[1]怪物!$B:$L,11,FALSE)=0,"",VLOOKUP(VLOOKUP(K6465&amp;"_"&amp;L6465&amp;"_"&amp;M6465&amp;"_"&amp;O6465,[1]挑战模式!$A:$AS,14+N6465,FALSE),[1]怪物!$B:$L,11,FALSE))))</f>
        <v/>
      </c>
      <c r="H6465" t="str">
        <f t="shared" si="301"/>
        <v/>
      </c>
      <c r="I6465" t="str">
        <f t="shared" si="302"/>
        <v/>
      </c>
      <c r="J6465" t="str">
        <f>IF(B6465="","",IF(RIGHT(VLOOKUP(K6465&amp;"_"&amp;L6465&amp;"_"&amp;M6465&amp;"_"&amp;O6465,[1]挑战模式!$A:$AS,14+N6465,FALSE),1)="3","EffectCreate_BossEffect;EffectCreate_MonsterShow","EffectCreate_MonsterShow"))</f>
        <v/>
      </c>
      <c r="K6465" s="2">
        <v>2</v>
      </c>
      <c r="L6465" s="2">
        <v>5</v>
      </c>
      <c r="M6465" s="2">
        <v>5</v>
      </c>
      <c r="N6465" s="2">
        <v>5</v>
      </c>
      <c r="O6465" s="6" t="s">
        <v>467</v>
      </c>
    </row>
    <row r="6466" spans="2:15" x14ac:dyDescent="0.2">
      <c r="B6466" t="str">
        <f>IF(ISNA(VLOOKUP(K6466&amp;"_"&amp;L6466&amp;"_"&amp;M6466&amp;"_"&amp;O6466,[1]挑战模式!$A:$AS,1,FALSE)),"",IF(VLOOKUP(K6466&amp;"_"&amp;L6466&amp;"_"&amp;M6466&amp;"_"&amp;O6466,[1]挑战模式!$A:$AS,14+N6466,FALSE)="","","Monster_Season"&amp;K6466&amp;"_Challenge"&amp;L6466&amp;"_"&amp;M6466&amp;"_"&amp;N6466&amp;"_"&amp;O6466))</f>
        <v/>
      </c>
      <c r="C6466" t="str">
        <f t="shared" si="300"/>
        <v/>
      </c>
      <c r="G6466" t="str">
        <f>IF(ISNA(VLOOKUP(K6466&amp;"_"&amp;L6466&amp;"_"&amp;M6466&amp;"_"&amp;O6466,[1]挑战模式!$A:$AS,14+N6466,FALSE)),"",IF(VLOOKUP(K6466&amp;"_"&amp;L6466&amp;"_"&amp;M6466&amp;"_"&amp;O6466,[1]挑战模式!$A:$AS,14+N6466,FALSE)="","",IF(VLOOKUP(VLOOKUP(K6466&amp;"_"&amp;L6466&amp;"_"&amp;M6466&amp;"_"&amp;O6466,[1]挑战模式!$A:$AS,14+N6466,FALSE),[1]怪物!$B:$L,11,FALSE)=0,"",VLOOKUP(VLOOKUP(K6466&amp;"_"&amp;L6466&amp;"_"&amp;M6466&amp;"_"&amp;O6466,[1]挑战模式!$A:$AS,14+N6466,FALSE),[1]怪物!$B:$L,11,FALSE))))</f>
        <v/>
      </c>
      <c r="H6466" t="str">
        <f t="shared" si="301"/>
        <v/>
      </c>
      <c r="I6466" t="str">
        <f t="shared" si="302"/>
        <v/>
      </c>
      <c r="J6466" t="str">
        <f>IF(B6466="","",IF(RIGHT(VLOOKUP(K6466&amp;"_"&amp;L6466&amp;"_"&amp;M6466&amp;"_"&amp;O6466,[1]挑战模式!$A:$AS,14+N6466,FALSE),1)="3","EffectCreate_BossEffect;EffectCreate_MonsterShow","EffectCreate_MonsterShow"))</f>
        <v/>
      </c>
      <c r="K6466" s="2">
        <v>2</v>
      </c>
      <c r="L6466" s="2">
        <v>5</v>
      </c>
      <c r="M6466" s="2">
        <v>5</v>
      </c>
      <c r="N6466" s="2">
        <v>6</v>
      </c>
      <c r="O6466" s="6" t="s">
        <v>467</v>
      </c>
    </row>
    <row r="6467" spans="2:15" x14ac:dyDescent="0.2">
      <c r="B6467" t="str">
        <f>IF(ISNA(VLOOKUP(K6467&amp;"_"&amp;L6467&amp;"_"&amp;M6467&amp;"_"&amp;O6467,[1]挑战模式!$A:$AS,1,FALSE)),"",IF(VLOOKUP(K6467&amp;"_"&amp;L6467&amp;"_"&amp;M6467&amp;"_"&amp;O6467,[1]挑战模式!$A:$AS,14+N6467,FALSE)="","","Monster_Season"&amp;K6467&amp;"_Challenge"&amp;L6467&amp;"_"&amp;M6467&amp;"_"&amp;N6467&amp;"_"&amp;O6467))</f>
        <v>Monster_Season2_Challenge5_6_1_Hard</v>
      </c>
      <c r="C6467" t="str">
        <f t="shared" si="300"/>
        <v>None</v>
      </c>
      <c r="G6467" t="str">
        <f>IF(ISNA(VLOOKUP(K6467&amp;"_"&amp;L6467&amp;"_"&amp;M6467&amp;"_"&amp;O6467,[1]挑战模式!$A:$AS,14+N6467,FALSE)),"",IF(VLOOKUP(K6467&amp;"_"&amp;L6467&amp;"_"&amp;M6467&amp;"_"&amp;O6467,[1]挑战模式!$A:$AS,14+N6467,FALSE)="","",IF(VLOOKUP(VLOOKUP(K6467&amp;"_"&amp;L6467&amp;"_"&amp;M6467&amp;"_"&amp;O6467,[1]挑战模式!$A:$AS,14+N6467,FALSE),[1]怪物!$B:$L,11,FALSE)=0,"",VLOOKUP(VLOOKUP(K6467&amp;"_"&amp;L6467&amp;"_"&amp;M6467&amp;"_"&amp;O6467,[1]挑战模式!$A:$AS,14+N6467,FALSE),[1]怪物!$B:$L,11,FALSE))))</f>
        <v/>
      </c>
      <c r="H6467" t="str">
        <f t="shared" si="301"/>
        <v>Unit_Monster_Season2_Challenge5_6_1_Hard</v>
      </c>
      <c r="I6467" t="str">
        <f t="shared" si="302"/>
        <v>TowerDefense_Monster1</v>
      </c>
      <c r="J6467" t="str">
        <f>IF(B6467="","",IF(RIGHT(VLOOKUP(K6467&amp;"_"&amp;L6467&amp;"_"&amp;M6467&amp;"_"&amp;O6467,[1]挑战模式!$A:$AS,14+N6467,FALSE),1)="3","EffectCreate_BossEffect;EffectCreate_MonsterShow","EffectCreate_MonsterShow"))</f>
        <v>EffectCreate_MonsterShow</v>
      </c>
      <c r="K6467" s="2">
        <v>2</v>
      </c>
      <c r="L6467" s="2">
        <v>5</v>
      </c>
      <c r="M6467" s="2">
        <v>6</v>
      </c>
      <c r="N6467" s="2">
        <v>1</v>
      </c>
      <c r="O6467" s="6" t="s">
        <v>467</v>
      </c>
    </row>
    <row r="6468" spans="2:15" x14ac:dyDescent="0.2">
      <c r="B6468" t="str">
        <f>IF(ISNA(VLOOKUP(K6468&amp;"_"&amp;L6468&amp;"_"&amp;M6468&amp;"_"&amp;O6468,[1]挑战模式!$A:$AS,1,FALSE)),"",IF(VLOOKUP(K6468&amp;"_"&amp;L6468&amp;"_"&amp;M6468&amp;"_"&amp;O6468,[1]挑战模式!$A:$AS,14+N6468,FALSE)="","","Monster_Season"&amp;K6468&amp;"_Challenge"&amp;L6468&amp;"_"&amp;M6468&amp;"_"&amp;N6468&amp;"_"&amp;O6468))</f>
        <v>Monster_Season2_Challenge5_6_2_Hard</v>
      </c>
      <c r="C6468" t="str">
        <f t="shared" si="300"/>
        <v>None</v>
      </c>
      <c r="G6468" t="str">
        <f>IF(ISNA(VLOOKUP(K6468&amp;"_"&amp;L6468&amp;"_"&amp;M6468&amp;"_"&amp;O6468,[1]挑战模式!$A:$AS,14+N6468,FALSE)),"",IF(VLOOKUP(K6468&amp;"_"&amp;L6468&amp;"_"&amp;M6468&amp;"_"&amp;O6468,[1]挑战模式!$A:$AS,14+N6468,FALSE)="","",IF(VLOOKUP(VLOOKUP(K6468&amp;"_"&amp;L6468&amp;"_"&amp;M6468&amp;"_"&amp;O6468,[1]挑战模式!$A:$AS,14+N6468,FALSE),[1]怪物!$B:$L,11,FALSE)=0,"",VLOOKUP(VLOOKUP(K6468&amp;"_"&amp;L6468&amp;"_"&amp;M6468&amp;"_"&amp;O6468,[1]挑战模式!$A:$AS,14+N6468,FALSE),[1]怪物!$B:$L,11,FALSE))))</f>
        <v/>
      </c>
      <c r="H6468" t="str">
        <f t="shared" si="301"/>
        <v>Unit_Monster_Season2_Challenge5_6_2_Hard</v>
      </c>
      <c r="I6468" t="str">
        <f t="shared" si="302"/>
        <v>TowerDefense_Monster1</v>
      </c>
      <c r="J6468" t="str">
        <f>IF(B6468="","",IF(RIGHT(VLOOKUP(K6468&amp;"_"&amp;L6468&amp;"_"&amp;M6468&amp;"_"&amp;O6468,[1]挑战模式!$A:$AS,14+N6468,FALSE),1)="3","EffectCreate_BossEffect;EffectCreate_MonsterShow","EffectCreate_MonsterShow"))</f>
        <v>EffectCreate_MonsterShow</v>
      </c>
      <c r="K6468" s="2">
        <v>2</v>
      </c>
      <c r="L6468" s="2">
        <v>5</v>
      </c>
      <c r="M6468" s="2">
        <v>6</v>
      </c>
      <c r="N6468" s="2">
        <v>2</v>
      </c>
      <c r="O6468" s="6" t="s">
        <v>467</v>
      </c>
    </row>
    <row r="6469" spans="2:15" x14ac:dyDescent="0.2">
      <c r="B6469" t="str">
        <f>IF(ISNA(VLOOKUP(K6469&amp;"_"&amp;L6469&amp;"_"&amp;M6469&amp;"_"&amp;O6469,[1]挑战模式!$A:$AS,1,FALSE)),"",IF(VLOOKUP(K6469&amp;"_"&amp;L6469&amp;"_"&amp;M6469&amp;"_"&amp;O6469,[1]挑战模式!$A:$AS,14+N6469,FALSE)="","","Monster_Season"&amp;K6469&amp;"_Challenge"&amp;L6469&amp;"_"&amp;M6469&amp;"_"&amp;N6469&amp;"_"&amp;O6469))</f>
        <v>Monster_Season2_Challenge5_6_3_Hard</v>
      </c>
      <c r="C6469" t="str">
        <f t="shared" si="300"/>
        <v>None</v>
      </c>
      <c r="G6469" t="str">
        <f>IF(ISNA(VLOOKUP(K6469&amp;"_"&amp;L6469&amp;"_"&amp;M6469&amp;"_"&amp;O6469,[1]挑战模式!$A:$AS,14+N6469,FALSE)),"",IF(VLOOKUP(K6469&amp;"_"&amp;L6469&amp;"_"&amp;M6469&amp;"_"&amp;O6469,[1]挑战模式!$A:$AS,14+N6469,FALSE)="","",IF(VLOOKUP(VLOOKUP(K6469&amp;"_"&amp;L6469&amp;"_"&amp;M6469&amp;"_"&amp;O6469,[1]挑战模式!$A:$AS,14+N6469,FALSE),[1]怪物!$B:$L,11,FALSE)=0,"",VLOOKUP(VLOOKUP(K6469&amp;"_"&amp;L6469&amp;"_"&amp;M6469&amp;"_"&amp;O6469,[1]挑战模式!$A:$AS,14+N6469,FALSE),[1]怪物!$B:$L,11,FALSE))))</f>
        <v/>
      </c>
      <c r="H6469" t="str">
        <f t="shared" si="301"/>
        <v>Unit_Monster_Season2_Challenge5_6_3_Hard</v>
      </c>
      <c r="I6469" t="str">
        <f t="shared" si="302"/>
        <v>TowerDefense_Monster1</v>
      </c>
      <c r="J6469" t="str">
        <f>IF(B6469="","",IF(RIGHT(VLOOKUP(K6469&amp;"_"&amp;L6469&amp;"_"&amp;M6469&amp;"_"&amp;O6469,[1]挑战模式!$A:$AS,14+N6469,FALSE),1)="3","EffectCreate_BossEffect;EffectCreate_MonsterShow","EffectCreate_MonsterShow"))</f>
        <v>EffectCreate_MonsterShow</v>
      </c>
      <c r="K6469" s="2">
        <v>2</v>
      </c>
      <c r="L6469" s="2">
        <v>5</v>
      </c>
      <c r="M6469" s="2">
        <v>6</v>
      </c>
      <c r="N6469" s="2">
        <v>3</v>
      </c>
      <c r="O6469" s="6" t="s">
        <v>467</v>
      </c>
    </row>
    <row r="6470" spans="2:15" x14ac:dyDescent="0.2">
      <c r="B6470" t="str">
        <f>IF(ISNA(VLOOKUP(K6470&amp;"_"&amp;L6470&amp;"_"&amp;M6470&amp;"_"&amp;O6470,[1]挑战模式!$A:$AS,1,FALSE)),"",IF(VLOOKUP(K6470&amp;"_"&amp;L6470&amp;"_"&amp;M6470&amp;"_"&amp;O6470,[1]挑战模式!$A:$AS,14+N6470,FALSE)="","","Monster_Season"&amp;K6470&amp;"_Challenge"&amp;L6470&amp;"_"&amp;M6470&amp;"_"&amp;N6470&amp;"_"&amp;O6470))</f>
        <v>Monster_Season2_Challenge5_6_4_Hard</v>
      </c>
      <c r="C6470" t="str">
        <f t="shared" si="300"/>
        <v>None</v>
      </c>
      <c r="G6470" t="str">
        <f>IF(ISNA(VLOOKUP(K6470&amp;"_"&amp;L6470&amp;"_"&amp;M6470&amp;"_"&amp;O6470,[1]挑战模式!$A:$AS,14+N6470,FALSE)),"",IF(VLOOKUP(K6470&amp;"_"&amp;L6470&amp;"_"&amp;M6470&amp;"_"&amp;O6470,[1]挑战模式!$A:$AS,14+N6470,FALSE)="","",IF(VLOOKUP(VLOOKUP(K6470&amp;"_"&amp;L6470&amp;"_"&amp;M6470&amp;"_"&amp;O6470,[1]挑战模式!$A:$AS,14+N6470,FALSE),[1]怪物!$B:$L,11,FALSE)=0,"",VLOOKUP(VLOOKUP(K6470&amp;"_"&amp;L6470&amp;"_"&amp;M6470&amp;"_"&amp;O6470,[1]挑战模式!$A:$AS,14+N6470,FALSE),[1]怪物!$B:$L,11,FALSE))))</f>
        <v/>
      </c>
      <c r="H6470" t="str">
        <f t="shared" si="301"/>
        <v>Unit_Monster_Season2_Challenge5_6_4_Hard</v>
      </c>
      <c r="I6470" t="str">
        <f t="shared" si="302"/>
        <v>TowerDefense_Monster1</v>
      </c>
      <c r="J6470" t="str">
        <f>IF(B6470="","",IF(RIGHT(VLOOKUP(K6470&amp;"_"&amp;L6470&amp;"_"&amp;M6470&amp;"_"&amp;O6470,[1]挑战模式!$A:$AS,14+N6470,FALSE),1)="3","EffectCreate_BossEffect;EffectCreate_MonsterShow","EffectCreate_MonsterShow"))</f>
        <v>EffectCreate_MonsterShow</v>
      </c>
      <c r="K6470" s="2">
        <v>2</v>
      </c>
      <c r="L6470" s="2">
        <v>5</v>
      </c>
      <c r="M6470" s="2">
        <v>6</v>
      </c>
      <c r="N6470" s="2">
        <v>4</v>
      </c>
      <c r="O6470" s="6" t="s">
        <v>467</v>
      </c>
    </row>
    <row r="6471" spans="2:15" x14ac:dyDescent="0.2">
      <c r="B6471" t="str">
        <f>IF(ISNA(VLOOKUP(K6471&amp;"_"&amp;L6471&amp;"_"&amp;M6471&amp;"_"&amp;O6471,[1]挑战模式!$A:$AS,1,FALSE)),"",IF(VLOOKUP(K6471&amp;"_"&amp;L6471&amp;"_"&amp;M6471&amp;"_"&amp;O6471,[1]挑战模式!$A:$AS,14+N6471,FALSE)="","","Monster_Season"&amp;K6471&amp;"_Challenge"&amp;L6471&amp;"_"&amp;M6471&amp;"_"&amp;N6471&amp;"_"&amp;O6471))</f>
        <v/>
      </c>
      <c r="C6471" t="str">
        <f t="shared" ref="C6471:C6534" si="303">IF(B6471="","","None")</f>
        <v/>
      </c>
      <c r="G6471" t="str">
        <f>IF(ISNA(VLOOKUP(K6471&amp;"_"&amp;L6471&amp;"_"&amp;M6471&amp;"_"&amp;O6471,[1]挑战模式!$A:$AS,14+N6471,FALSE)),"",IF(VLOOKUP(K6471&amp;"_"&amp;L6471&amp;"_"&amp;M6471&amp;"_"&amp;O6471,[1]挑战模式!$A:$AS,14+N6471,FALSE)="","",IF(VLOOKUP(VLOOKUP(K6471&amp;"_"&amp;L6471&amp;"_"&amp;M6471&amp;"_"&amp;O6471,[1]挑战模式!$A:$AS,14+N6471,FALSE),[1]怪物!$B:$L,11,FALSE)=0,"",VLOOKUP(VLOOKUP(K6471&amp;"_"&amp;L6471&amp;"_"&amp;M6471&amp;"_"&amp;O6471,[1]挑战模式!$A:$AS,14+N6471,FALSE),[1]怪物!$B:$L,11,FALSE))))</f>
        <v/>
      </c>
      <c r="H6471" t="str">
        <f t="shared" ref="H6471:H6534" si="304">IF(B6471="","","Unit_Monster"&amp;RIGHT(B6471,LEN(B6471)-7))</f>
        <v/>
      </c>
      <c r="I6471" t="str">
        <f t="shared" ref="I6471:I6534" si="305">IF(B6471="","","TowerDefense_Monster1")</f>
        <v/>
      </c>
      <c r="J6471" t="str">
        <f>IF(B6471="","",IF(RIGHT(VLOOKUP(K6471&amp;"_"&amp;L6471&amp;"_"&amp;M6471&amp;"_"&amp;O6471,[1]挑战模式!$A:$AS,14+N6471,FALSE),1)="3","EffectCreate_BossEffect;EffectCreate_MonsterShow","EffectCreate_MonsterShow"))</f>
        <v/>
      </c>
      <c r="K6471" s="2">
        <v>2</v>
      </c>
      <c r="L6471" s="2">
        <v>5</v>
      </c>
      <c r="M6471" s="2">
        <v>6</v>
      </c>
      <c r="N6471" s="2">
        <v>5</v>
      </c>
      <c r="O6471" s="6" t="s">
        <v>467</v>
      </c>
    </row>
    <row r="6472" spans="2:15" x14ac:dyDescent="0.2">
      <c r="B6472" t="str">
        <f>IF(ISNA(VLOOKUP(K6472&amp;"_"&amp;L6472&amp;"_"&amp;M6472&amp;"_"&amp;O6472,[1]挑战模式!$A:$AS,1,FALSE)),"",IF(VLOOKUP(K6472&amp;"_"&amp;L6472&amp;"_"&amp;M6472&amp;"_"&amp;O6472,[1]挑战模式!$A:$AS,14+N6472,FALSE)="","","Monster_Season"&amp;K6472&amp;"_Challenge"&amp;L6472&amp;"_"&amp;M6472&amp;"_"&amp;N6472&amp;"_"&amp;O6472))</f>
        <v/>
      </c>
      <c r="C6472" t="str">
        <f t="shared" si="303"/>
        <v/>
      </c>
      <c r="G6472" t="str">
        <f>IF(ISNA(VLOOKUP(K6472&amp;"_"&amp;L6472&amp;"_"&amp;M6472&amp;"_"&amp;O6472,[1]挑战模式!$A:$AS,14+N6472,FALSE)),"",IF(VLOOKUP(K6472&amp;"_"&amp;L6472&amp;"_"&amp;M6472&amp;"_"&amp;O6472,[1]挑战模式!$A:$AS,14+N6472,FALSE)="","",IF(VLOOKUP(VLOOKUP(K6472&amp;"_"&amp;L6472&amp;"_"&amp;M6472&amp;"_"&amp;O6472,[1]挑战模式!$A:$AS,14+N6472,FALSE),[1]怪物!$B:$L,11,FALSE)=0,"",VLOOKUP(VLOOKUP(K6472&amp;"_"&amp;L6472&amp;"_"&amp;M6472&amp;"_"&amp;O6472,[1]挑战模式!$A:$AS,14+N6472,FALSE),[1]怪物!$B:$L,11,FALSE))))</f>
        <v/>
      </c>
      <c r="H6472" t="str">
        <f t="shared" si="304"/>
        <v/>
      </c>
      <c r="I6472" t="str">
        <f t="shared" si="305"/>
        <v/>
      </c>
      <c r="J6472" t="str">
        <f>IF(B6472="","",IF(RIGHT(VLOOKUP(K6472&amp;"_"&amp;L6472&amp;"_"&amp;M6472&amp;"_"&amp;O6472,[1]挑战模式!$A:$AS,14+N6472,FALSE),1)="3","EffectCreate_BossEffect;EffectCreate_MonsterShow","EffectCreate_MonsterShow"))</f>
        <v/>
      </c>
      <c r="K6472" s="2">
        <v>2</v>
      </c>
      <c r="L6472" s="2">
        <v>5</v>
      </c>
      <c r="M6472" s="2">
        <v>6</v>
      </c>
      <c r="N6472" s="2">
        <v>6</v>
      </c>
      <c r="O6472" s="6" t="s">
        <v>467</v>
      </c>
    </row>
    <row r="6473" spans="2:15" x14ac:dyDescent="0.2">
      <c r="B6473" t="str">
        <f>IF(ISNA(VLOOKUP(K6473&amp;"_"&amp;L6473&amp;"_"&amp;M6473&amp;"_"&amp;O6473,[1]挑战模式!$A:$AS,1,FALSE)),"",IF(VLOOKUP(K6473&amp;"_"&amp;L6473&amp;"_"&amp;M6473&amp;"_"&amp;O6473,[1]挑战模式!$A:$AS,14+N6473,FALSE)="","","Monster_Season"&amp;K6473&amp;"_Challenge"&amp;L6473&amp;"_"&amp;M6473&amp;"_"&amp;N6473&amp;"_"&amp;O6473))</f>
        <v>Monster_Season2_Challenge5_7_1_Hard</v>
      </c>
      <c r="C6473" t="str">
        <f t="shared" si="303"/>
        <v>None</v>
      </c>
      <c r="G6473" t="str">
        <f>IF(ISNA(VLOOKUP(K6473&amp;"_"&amp;L6473&amp;"_"&amp;M6473&amp;"_"&amp;O6473,[1]挑战模式!$A:$AS,14+N6473,FALSE)),"",IF(VLOOKUP(K6473&amp;"_"&amp;L6473&amp;"_"&amp;M6473&amp;"_"&amp;O6473,[1]挑战模式!$A:$AS,14+N6473,FALSE)="","",IF(VLOOKUP(VLOOKUP(K6473&amp;"_"&amp;L6473&amp;"_"&amp;M6473&amp;"_"&amp;O6473,[1]挑战模式!$A:$AS,14+N6473,FALSE),[1]怪物!$B:$L,11,FALSE)=0,"",VLOOKUP(VLOOKUP(K6473&amp;"_"&amp;L6473&amp;"_"&amp;M6473&amp;"_"&amp;O6473,[1]挑战模式!$A:$AS,14+N6473,FALSE),[1]怪物!$B:$L,11,FALSE))))</f>
        <v/>
      </c>
      <c r="H6473" t="str">
        <f t="shared" si="304"/>
        <v>Unit_Monster_Season2_Challenge5_7_1_Hard</v>
      </c>
      <c r="I6473" t="str">
        <f t="shared" si="305"/>
        <v>TowerDefense_Monster1</v>
      </c>
      <c r="J6473" t="str">
        <f>IF(B6473="","",IF(RIGHT(VLOOKUP(K6473&amp;"_"&amp;L6473&amp;"_"&amp;M6473&amp;"_"&amp;O6473,[1]挑战模式!$A:$AS,14+N6473,FALSE),1)="3","EffectCreate_BossEffect;EffectCreate_MonsterShow","EffectCreate_MonsterShow"))</f>
        <v>EffectCreate_MonsterShow</v>
      </c>
      <c r="K6473" s="2">
        <v>2</v>
      </c>
      <c r="L6473" s="2">
        <v>5</v>
      </c>
      <c r="M6473" s="2">
        <v>7</v>
      </c>
      <c r="N6473" s="2">
        <v>1</v>
      </c>
      <c r="O6473" s="6" t="s">
        <v>467</v>
      </c>
    </row>
    <row r="6474" spans="2:15" x14ac:dyDescent="0.2">
      <c r="B6474" t="str">
        <f>IF(ISNA(VLOOKUP(K6474&amp;"_"&amp;L6474&amp;"_"&amp;M6474&amp;"_"&amp;O6474,[1]挑战模式!$A:$AS,1,FALSE)),"",IF(VLOOKUP(K6474&amp;"_"&amp;L6474&amp;"_"&amp;M6474&amp;"_"&amp;O6474,[1]挑战模式!$A:$AS,14+N6474,FALSE)="","","Monster_Season"&amp;K6474&amp;"_Challenge"&amp;L6474&amp;"_"&amp;M6474&amp;"_"&amp;N6474&amp;"_"&amp;O6474))</f>
        <v>Monster_Season2_Challenge5_7_2_Hard</v>
      </c>
      <c r="C6474" t="str">
        <f t="shared" si="303"/>
        <v>None</v>
      </c>
      <c r="G6474" t="str">
        <f>IF(ISNA(VLOOKUP(K6474&amp;"_"&amp;L6474&amp;"_"&amp;M6474&amp;"_"&amp;O6474,[1]挑战模式!$A:$AS,14+N6474,FALSE)),"",IF(VLOOKUP(K6474&amp;"_"&amp;L6474&amp;"_"&amp;M6474&amp;"_"&amp;O6474,[1]挑战模式!$A:$AS,14+N6474,FALSE)="","",IF(VLOOKUP(VLOOKUP(K6474&amp;"_"&amp;L6474&amp;"_"&amp;M6474&amp;"_"&amp;O6474,[1]挑战模式!$A:$AS,14+N6474,FALSE),[1]怪物!$B:$L,11,FALSE)=0,"",VLOOKUP(VLOOKUP(K6474&amp;"_"&amp;L6474&amp;"_"&amp;M6474&amp;"_"&amp;O6474,[1]挑战模式!$A:$AS,14+N6474,FALSE),[1]怪物!$B:$L,11,FALSE))))</f>
        <v/>
      </c>
      <c r="H6474" t="str">
        <f t="shared" si="304"/>
        <v>Unit_Monster_Season2_Challenge5_7_2_Hard</v>
      </c>
      <c r="I6474" t="str">
        <f t="shared" si="305"/>
        <v>TowerDefense_Monster1</v>
      </c>
      <c r="J6474" t="str">
        <f>IF(B6474="","",IF(RIGHT(VLOOKUP(K6474&amp;"_"&amp;L6474&amp;"_"&amp;M6474&amp;"_"&amp;O6474,[1]挑战模式!$A:$AS,14+N6474,FALSE),1)="3","EffectCreate_BossEffect;EffectCreate_MonsterShow","EffectCreate_MonsterShow"))</f>
        <v>EffectCreate_MonsterShow</v>
      </c>
      <c r="K6474" s="2">
        <v>2</v>
      </c>
      <c r="L6474" s="2">
        <v>5</v>
      </c>
      <c r="M6474" s="2">
        <v>7</v>
      </c>
      <c r="N6474" s="2">
        <v>2</v>
      </c>
      <c r="O6474" s="6" t="s">
        <v>467</v>
      </c>
    </row>
    <row r="6475" spans="2:15" x14ac:dyDescent="0.2">
      <c r="B6475" t="str">
        <f>IF(ISNA(VLOOKUP(K6475&amp;"_"&amp;L6475&amp;"_"&amp;M6475&amp;"_"&amp;O6475,[1]挑战模式!$A:$AS,1,FALSE)),"",IF(VLOOKUP(K6475&amp;"_"&amp;L6475&amp;"_"&amp;M6475&amp;"_"&amp;O6475,[1]挑战模式!$A:$AS,14+N6475,FALSE)="","","Monster_Season"&amp;K6475&amp;"_Challenge"&amp;L6475&amp;"_"&amp;M6475&amp;"_"&amp;N6475&amp;"_"&amp;O6475))</f>
        <v>Monster_Season2_Challenge5_7_3_Hard</v>
      </c>
      <c r="C6475" t="str">
        <f t="shared" si="303"/>
        <v>None</v>
      </c>
      <c r="G6475" t="str">
        <f>IF(ISNA(VLOOKUP(K6475&amp;"_"&amp;L6475&amp;"_"&amp;M6475&amp;"_"&amp;O6475,[1]挑战模式!$A:$AS,14+N6475,FALSE)),"",IF(VLOOKUP(K6475&amp;"_"&amp;L6475&amp;"_"&amp;M6475&amp;"_"&amp;O6475,[1]挑战模式!$A:$AS,14+N6475,FALSE)="","",IF(VLOOKUP(VLOOKUP(K6475&amp;"_"&amp;L6475&amp;"_"&amp;M6475&amp;"_"&amp;O6475,[1]挑战模式!$A:$AS,14+N6475,FALSE),[1]怪物!$B:$L,11,FALSE)=0,"",VLOOKUP(VLOOKUP(K6475&amp;"_"&amp;L6475&amp;"_"&amp;M6475&amp;"_"&amp;O6475,[1]挑战模式!$A:$AS,14+N6475,FALSE),[1]怪物!$B:$L,11,FALSE))))</f>
        <v/>
      </c>
      <c r="H6475" t="str">
        <f t="shared" si="304"/>
        <v>Unit_Monster_Season2_Challenge5_7_3_Hard</v>
      </c>
      <c r="I6475" t="str">
        <f t="shared" si="305"/>
        <v>TowerDefense_Monster1</v>
      </c>
      <c r="J6475" t="str">
        <f>IF(B6475="","",IF(RIGHT(VLOOKUP(K6475&amp;"_"&amp;L6475&amp;"_"&amp;M6475&amp;"_"&amp;O6475,[1]挑战模式!$A:$AS,14+N6475,FALSE),1)="3","EffectCreate_BossEffect;EffectCreate_MonsterShow","EffectCreate_MonsterShow"))</f>
        <v>EffectCreate_MonsterShow</v>
      </c>
      <c r="K6475" s="2">
        <v>2</v>
      </c>
      <c r="L6475" s="2">
        <v>5</v>
      </c>
      <c r="M6475" s="2">
        <v>7</v>
      </c>
      <c r="N6475" s="2">
        <v>3</v>
      </c>
      <c r="O6475" s="6" t="s">
        <v>467</v>
      </c>
    </row>
    <row r="6476" spans="2:15" x14ac:dyDescent="0.2">
      <c r="B6476" t="str">
        <f>IF(ISNA(VLOOKUP(K6476&amp;"_"&amp;L6476&amp;"_"&amp;M6476&amp;"_"&amp;O6476,[1]挑战模式!$A:$AS,1,FALSE)),"",IF(VLOOKUP(K6476&amp;"_"&amp;L6476&amp;"_"&amp;M6476&amp;"_"&amp;O6476,[1]挑战模式!$A:$AS,14+N6476,FALSE)="","","Monster_Season"&amp;K6476&amp;"_Challenge"&amp;L6476&amp;"_"&amp;M6476&amp;"_"&amp;N6476&amp;"_"&amp;O6476))</f>
        <v>Monster_Season2_Challenge5_7_4_Hard</v>
      </c>
      <c r="C6476" t="str">
        <f t="shared" si="303"/>
        <v>None</v>
      </c>
      <c r="G6476" t="str">
        <f>IF(ISNA(VLOOKUP(K6476&amp;"_"&amp;L6476&amp;"_"&amp;M6476&amp;"_"&amp;O6476,[1]挑战模式!$A:$AS,14+N6476,FALSE)),"",IF(VLOOKUP(K6476&amp;"_"&amp;L6476&amp;"_"&amp;M6476&amp;"_"&amp;O6476,[1]挑战模式!$A:$AS,14+N6476,FALSE)="","",IF(VLOOKUP(VLOOKUP(K6476&amp;"_"&amp;L6476&amp;"_"&amp;M6476&amp;"_"&amp;O6476,[1]挑战模式!$A:$AS,14+N6476,FALSE),[1]怪物!$B:$L,11,FALSE)=0,"",VLOOKUP(VLOOKUP(K6476&amp;"_"&amp;L6476&amp;"_"&amp;M6476&amp;"_"&amp;O6476,[1]挑战模式!$A:$AS,14+N6476,FALSE),[1]怪物!$B:$L,11,FALSE))))</f>
        <v/>
      </c>
      <c r="H6476" t="str">
        <f t="shared" si="304"/>
        <v>Unit_Monster_Season2_Challenge5_7_4_Hard</v>
      </c>
      <c r="I6476" t="str">
        <f t="shared" si="305"/>
        <v>TowerDefense_Monster1</v>
      </c>
      <c r="J6476" t="str">
        <f>IF(B6476="","",IF(RIGHT(VLOOKUP(K6476&amp;"_"&amp;L6476&amp;"_"&amp;M6476&amp;"_"&amp;O6476,[1]挑战模式!$A:$AS,14+N6476,FALSE),1)="3","EffectCreate_BossEffect;EffectCreate_MonsterShow","EffectCreate_MonsterShow"))</f>
        <v>EffectCreate_MonsterShow</v>
      </c>
      <c r="K6476" s="2">
        <v>2</v>
      </c>
      <c r="L6476" s="2">
        <v>5</v>
      </c>
      <c r="M6476" s="2">
        <v>7</v>
      </c>
      <c r="N6476" s="2">
        <v>4</v>
      </c>
      <c r="O6476" s="6" t="s">
        <v>467</v>
      </c>
    </row>
    <row r="6477" spans="2:15" x14ac:dyDescent="0.2">
      <c r="B6477" t="str">
        <f>IF(ISNA(VLOOKUP(K6477&amp;"_"&amp;L6477&amp;"_"&amp;M6477&amp;"_"&amp;O6477,[1]挑战模式!$A:$AS,1,FALSE)),"",IF(VLOOKUP(K6477&amp;"_"&amp;L6477&amp;"_"&amp;M6477&amp;"_"&amp;O6477,[1]挑战模式!$A:$AS,14+N6477,FALSE)="","","Monster_Season"&amp;K6477&amp;"_Challenge"&amp;L6477&amp;"_"&amp;M6477&amp;"_"&amp;N6477&amp;"_"&amp;O6477))</f>
        <v/>
      </c>
      <c r="C6477" t="str">
        <f t="shared" si="303"/>
        <v/>
      </c>
      <c r="G6477" t="str">
        <f>IF(ISNA(VLOOKUP(K6477&amp;"_"&amp;L6477&amp;"_"&amp;M6477&amp;"_"&amp;O6477,[1]挑战模式!$A:$AS,14+N6477,FALSE)),"",IF(VLOOKUP(K6477&amp;"_"&amp;L6477&amp;"_"&amp;M6477&amp;"_"&amp;O6477,[1]挑战模式!$A:$AS,14+N6477,FALSE)="","",IF(VLOOKUP(VLOOKUP(K6477&amp;"_"&amp;L6477&amp;"_"&amp;M6477&amp;"_"&amp;O6477,[1]挑战模式!$A:$AS,14+N6477,FALSE),[1]怪物!$B:$L,11,FALSE)=0,"",VLOOKUP(VLOOKUP(K6477&amp;"_"&amp;L6477&amp;"_"&amp;M6477&amp;"_"&amp;O6477,[1]挑战模式!$A:$AS,14+N6477,FALSE),[1]怪物!$B:$L,11,FALSE))))</f>
        <v/>
      </c>
      <c r="H6477" t="str">
        <f t="shared" si="304"/>
        <v/>
      </c>
      <c r="I6477" t="str">
        <f t="shared" si="305"/>
        <v/>
      </c>
      <c r="J6477" t="str">
        <f>IF(B6477="","",IF(RIGHT(VLOOKUP(K6477&amp;"_"&amp;L6477&amp;"_"&amp;M6477&amp;"_"&amp;O6477,[1]挑战模式!$A:$AS,14+N6477,FALSE),1)="3","EffectCreate_BossEffect;EffectCreate_MonsterShow","EffectCreate_MonsterShow"))</f>
        <v/>
      </c>
      <c r="K6477" s="2">
        <v>2</v>
      </c>
      <c r="L6477" s="2">
        <v>5</v>
      </c>
      <c r="M6477" s="2">
        <v>7</v>
      </c>
      <c r="N6477" s="2">
        <v>5</v>
      </c>
      <c r="O6477" s="6" t="s">
        <v>467</v>
      </c>
    </row>
    <row r="6478" spans="2:15" x14ac:dyDescent="0.2">
      <c r="B6478" t="str">
        <f>IF(ISNA(VLOOKUP(K6478&amp;"_"&amp;L6478&amp;"_"&amp;M6478&amp;"_"&amp;O6478,[1]挑战模式!$A:$AS,1,FALSE)),"",IF(VLOOKUP(K6478&amp;"_"&amp;L6478&amp;"_"&amp;M6478&amp;"_"&amp;O6478,[1]挑战模式!$A:$AS,14+N6478,FALSE)="","","Monster_Season"&amp;K6478&amp;"_Challenge"&amp;L6478&amp;"_"&amp;M6478&amp;"_"&amp;N6478&amp;"_"&amp;O6478))</f>
        <v/>
      </c>
      <c r="C6478" t="str">
        <f t="shared" si="303"/>
        <v/>
      </c>
      <c r="G6478" t="str">
        <f>IF(ISNA(VLOOKUP(K6478&amp;"_"&amp;L6478&amp;"_"&amp;M6478&amp;"_"&amp;O6478,[1]挑战模式!$A:$AS,14+N6478,FALSE)),"",IF(VLOOKUP(K6478&amp;"_"&amp;L6478&amp;"_"&amp;M6478&amp;"_"&amp;O6478,[1]挑战模式!$A:$AS,14+N6478,FALSE)="","",IF(VLOOKUP(VLOOKUP(K6478&amp;"_"&amp;L6478&amp;"_"&amp;M6478&amp;"_"&amp;O6478,[1]挑战模式!$A:$AS,14+N6478,FALSE),[1]怪物!$B:$L,11,FALSE)=0,"",VLOOKUP(VLOOKUP(K6478&amp;"_"&amp;L6478&amp;"_"&amp;M6478&amp;"_"&amp;O6478,[1]挑战模式!$A:$AS,14+N6478,FALSE),[1]怪物!$B:$L,11,FALSE))))</f>
        <v/>
      </c>
      <c r="H6478" t="str">
        <f t="shared" si="304"/>
        <v/>
      </c>
      <c r="I6478" t="str">
        <f t="shared" si="305"/>
        <v/>
      </c>
      <c r="J6478" t="str">
        <f>IF(B6478="","",IF(RIGHT(VLOOKUP(K6478&amp;"_"&amp;L6478&amp;"_"&amp;M6478&amp;"_"&amp;O6478,[1]挑战模式!$A:$AS,14+N6478,FALSE),1)="3","EffectCreate_BossEffect;EffectCreate_MonsterShow","EffectCreate_MonsterShow"))</f>
        <v/>
      </c>
      <c r="K6478" s="2">
        <v>2</v>
      </c>
      <c r="L6478" s="2">
        <v>5</v>
      </c>
      <c r="M6478" s="2">
        <v>7</v>
      </c>
      <c r="N6478" s="2">
        <v>6</v>
      </c>
      <c r="O6478" s="6" t="s">
        <v>467</v>
      </c>
    </row>
    <row r="6479" spans="2:15" x14ac:dyDescent="0.2">
      <c r="B6479" t="str">
        <f>IF(ISNA(VLOOKUP(K6479&amp;"_"&amp;L6479&amp;"_"&amp;M6479&amp;"_"&amp;O6479,[1]挑战模式!$A:$AS,1,FALSE)),"",IF(VLOOKUP(K6479&amp;"_"&amp;L6479&amp;"_"&amp;M6479&amp;"_"&amp;O6479,[1]挑战模式!$A:$AS,14+N6479,FALSE)="","","Monster_Season"&amp;K6479&amp;"_Challenge"&amp;L6479&amp;"_"&amp;M6479&amp;"_"&amp;N6479&amp;"_"&amp;O6479))</f>
        <v>Monster_Season2_Challenge5_8_1_Hard</v>
      </c>
      <c r="C6479" t="str">
        <f t="shared" si="303"/>
        <v>None</v>
      </c>
      <c r="G6479" t="str">
        <f>IF(ISNA(VLOOKUP(K6479&amp;"_"&amp;L6479&amp;"_"&amp;M6479&amp;"_"&amp;O6479,[1]挑战模式!$A:$AS,14+N6479,FALSE)),"",IF(VLOOKUP(K6479&amp;"_"&amp;L6479&amp;"_"&amp;M6479&amp;"_"&amp;O6479,[1]挑战模式!$A:$AS,14+N6479,FALSE)="","",IF(VLOOKUP(VLOOKUP(K6479&amp;"_"&amp;L6479&amp;"_"&amp;M6479&amp;"_"&amp;O6479,[1]挑战模式!$A:$AS,14+N6479,FALSE),[1]怪物!$B:$L,11,FALSE)=0,"",VLOOKUP(VLOOKUP(K6479&amp;"_"&amp;L6479&amp;"_"&amp;M6479&amp;"_"&amp;O6479,[1]挑战模式!$A:$AS,14+N6479,FALSE),[1]怪物!$B:$L,11,FALSE))))</f>
        <v/>
      </c>
      <c r="H6479" t="str">
        <f t="shared" si="304"/>
        <v>Unit_Monster_Season2_Challenge5_8_1_Hard</v>
      </c>
      <c r="I6479" t="str">
        <f t="shared" si="305"/>
        <v>TowerDefense_Monster1</v>
      </c>
      <c r="J6479" t="str">
        <f>IF(B6479="","",IF(RIGHT(VLOOKUP(K6479&amp;"_"&amp;L6479&amp;"_"&amp;M6479&amp;"_"&amp;O6479,[1]挑战模式!$A:$AS,14+N6479,FALSE),1)="3","EffectCreate_BossEffect;EffectCreate_MonsterShow","EffectCreate_MonsterShow"))</f>
        <v>EffectCreate_MonsterShow</v>
      </c>
      <c r="K6479" s="2">
        <v>2</v>
      </c>
      <c r="L6479" s="2">
        <v>5</v>
      </c>
      <c r="M6479" s="2">
        <v>8</v>
      </c>
      <c r="N6479" s="2">
        <v>1</v>
      </c>
      <c r="O6479" s="6" t="s">
        <v>467</v>
      </c>
    </row>
    <row r="6480" spans="2:15" x14ac:dyDescent="0.2">
      <c r="B6480" t="str">
        <f>IF(ISNA(VLOOKUP(K6480&amp;"_"&amp;L6480&amp;"_"&amp;M6480&amp;"_"&amp;O6480,[1]挑战模式!$A:$AS,1,FALSE)),"",IF(VLOOKUP(K6480&amp;"_"&amp;L6480&amp;"_"&amp;M6480&amp;"_"&amp;O6480,[1]挑战模式!$A:$AS,14+N6480,FALSE)="","","Monster_Season"&amp;K6480&amp;"_Challenge"&amp;L6480&amp;"_"&amp;M6480&amp;"_"&amp;N6480&amp;"_"&amp;O6480))</f>
        <v>Monster_Season2_Challenge5_8_2_Hard</v>
      </c>
      <c r="C6480" t="str">
        <f t="shared" si="303"/>
        <v>None</v>
      </c>
      <c r="G6480" t="str">
        <f>IF(ISNA(VLOOKUP(K6480&amp;"_"&amp;L6480&amp;"_"&amp;M6480&amp;"_"&amp;O6480,[1]挑战模式!$A:$AS,14+N6480,FALSE)),"",IF(VLOOKUP(K6480&amp;"_"&amp;L6480&amp;"_"&amp;M6480&amp;"_"&amp;O6480,[1]挑战模式!$A:$AS,14+N6480,FALSE)="","",IF(VLOOKUP(VLOOKUP(K6480&amp;"_"&amp;L6480&amp;"_"&amp;M6480&amp;"_"&amp;O6480,[1]挑战模式!$A:$AS,14+N6480,FALSE),[1]怪物!$B:$L,11,FALSE)=0,"",VLOOKUP(VLOOKUP(K6480&amp;"_"&amp;L6480&amp;"_"&amp;M6480&amp;"_"&amp;O6480,[1]挑战模式!$A:$AS,14+N6480,FALSE),[1]怪物!$B:$L,11,FALSE))))</f>
        <v/>
      </c>
      <c r="H6480" t="str">
        <f t="shared" si="304"/>
        <v>Unit_Monster_Season2_Challenge5_8_2_Hard</v>
      </c>
      <c r="I6480" t="str">
        <f t="shared" si="305"/>
        <v>TowerDefense_Monster1</v>
      </c>
      <c r="J6480" t="str">
        <f>IF(B6480="","",IF(RIGHT(VLOOKUP(K6480&amp;"_"&amp;L6480&amp;"_"&amp;M6480&amp;"_"&amp;O6480,[1]挑战模式!$A:$AS,14+N6480,FALSE),1)="3","EffectCreate_BossEffect;EffectCreate_MonsterShow","EffectCreate_MonsterShow"))</f>
        <v>EffectCreate_MonsterShow</v>
      </c>
      <c r="K6480" s="2">
        <v>2</v>
      </c>
      <c r="L6480" s="2">
        <v>5</v>
      </c>
      <c r="M6480" s="2">
        <v>8</v>
      </c>
      <c r="N6480" s="2">
        <v>2</v>
      </c>
      <c r="O6480" s="6" t="s">
        <v>467</v>
      </c>
    </row>
    <row r="6481" spans="2:15" x14ac:dyDescent="0.2">
      <c r="B6481" t="str">
        <f>IF(ISNA(VLOOKUP(K6481&amp;"_"&amp;L6481&amp;"_"&amp;M6481&amp;"_"&amp;O6481,[1]挑战模式!$A:$AS,1,FALSE)),"",IF(VLOOKUP(K6481&amp;"_"&amp;L6481&amp;"_"&amp;M6481&amp;"_"&amp;O6481,[1]挑战模式!$A:$AS,14+N6481,FALSE)="","","Monster_Season"&amp;K6481&amp;"_Challenge"&amp;L6481&amp;"_"&amp;M6481&amp;"_"&amp;N6481&amp;"_"&amp;O6481))</f>
        <v>Monster_Season2_Challenge5_8_3_Hard</v>
      </c>
      <c r="C6481" t="str">
        <f t="shared" si="303"/>
        <v>None</v>
      </c>
      <c r="G6481" t="str">
        <f>IF(ISNA(VLOOKUP(K6481&amp;"_"&amp;L6481&amp;"_"&amp;M6481&amp;"_"&amp;O6481,[1]挑战模式!$A:$AS,14+N6481,FALSE)),"",IF(VLOOKUP(K6481&amp;"_"&amp;L6481&amp;"_"&amp;M6481&amp;"_"&amp;O6481,[1]挑战模式!$A:$AS,14+N6481,FALSE)="","",IF(VLOOKUP(VLOOKUP(K6481&amp;"_"&amp;L6481&amp;"_"&amp;M6481&amp;"_"&amp;O6481,[1]挑战模式!$A:$AS,14+N6481,FALSE),[1]怪物!$B:$L,11,FALSE)=0,"",VLOOKUP(VLOOKUP(K6481&amp;"_"&amp;L6481&amp;"_"&amp;M6481&amp;"_"&amp;O6481,[1]挑战模式!$A:$AS,14+N6481,FALSE),[1]怪物!$B:$L,11,FALSE))))</f>
        <v/>
      </c>
      <c r="H6481" t="str">
        <f t="shared" si="304"/>
        <v>Unit_Monster_Season2_Challenge5_8_3_Hard</v>
      </c>
      <c r="I6481" t="str">
        <f t="shared" si="305"/>
        <v>TowerDefense_Monster1</v>
      </c>
      <c r="J6481" t="str">
        <f>IF(B6481="","",IF(RIGHT(VLOOKUP(K6481&amp;"_"&amp;L6481&amp;"_"&amp;M6481&amp;"_"&amp;O6481,[1]挑战模式!$A:$AS,14+N6481,FALSE),1)="3","EffectCreate_BossEffect;EffectCreate_MonsterShow","EffectCreate_MonsterShow"))</f>
        <v>EffectCreate_MonsterShow</v>
      </c>
      <c r="K6481" s="2">
        <v>2</v>
      </c>
      <c r="L6481" s="2">
        <v>5</v>
      </c>
      <c r="M6481" s="2">
        <v>8</v>
      </c>
      <c r="N6481" s="2">
        <v>3</v>
      </c>
      <c r="O6481" s="6" t="s">
        <v>467</v>
      </c>
    </row>
    <row r="6482" spans="2:15" x14ac:dyDescent="0.2">
      <c r="B6482" t="str">
        <f>IF(ISNA(VLOOKUP(K6482&amp;"_"&amp;L6482&amp;"_"&amp;M6482&amp;"_"&amp;O6482,[1]挑战模式!$A:$AS,1,FALSE)),"",IF(VLOOKUP(K6482&amp;"_"&amp;L6482&amp;"_"&amp;M6482&amp;"_"&amp;O6482,[1]挑战模式!$A:$AS,14+N6482,FALSE)="","","Monster_Season"&amp;K6482&amp;"_Challenge"&amp;L6482&amp;"_"&amp;M6482&amp;"_"&amp;N6482&amp;"_"&amp;O6482))</f>
        <v>Monster_Season2_Challenge5_8_4_Hard</v>
      </c>
      <c r="C6482" t="str">
        <f t="shared" si="303"/>
        <v>None</v>
      </c>
      <c r="G6482" t="str">
        <f>IF(ISNA(VLOOKUP(K6482&amp;"_"&amp;L6482&amp;"_"&amp;M6482&amp;"_"&amp;O6482,[1]挑战模式!$A:$AS,14+N6482,FALSE)),"",IF(VLOOKUP(K6482&amp;"_"&amp;L6482&amp;"_"&amp;M6482&amp;"_"&amp;O6482,[1]挑战模式!$A:$AS,14+N6482,FALSE)="","",IF(VLOOKUP(VLOOKUP(K6482&amp;"_"&amp;L6482&amp;"_"&amp;M6482&amp;"_"&amp;O6482,[1]挑战模式!$A:$AS,14+N6482,FALSE),[1]怪物!$B:$L,11,FALSE)=0,"",VLOOKUP(VLOOKUP(K6482&amp;"_"&amp;L6482&amp;"_"&amp;M6482&amp;"_"&amp;O6482,[1]挑战模式!$A:$AS,14+N6482,FALSE),[1]怪物!$B:$L,11,FALSE))))</f>
        <v/>
      </c>
      <c r="H6482" t="str">
        <f t="shared" si="304"/>
        <v>Unit_Monster_Season2_Challenge5_8_4_Hard</v>
      </c>
      <c r="I6482" t="str">
        <f t="shared" si="305"/>
        <v>TowerDefense_Monster1</v>
      </c>
      <c r="J6482" t="str">
        <f>IF(B6482="","",IF(RIGHT(VLOOKUP(K6482&amp;"_"&amp;L6482&amp;"_"&amp;M6482&amp;"_"&amp;O6482,[1]挑战模式!$A:$AS,14+N6482,FALSE),1)="3","EffectCreate_BossEffect;EffectCreate_MonsterShow","EffectCreate_MonsterShow"))</f>
        <v>EffectCreate_MonsterShow</v>
      </c>
      <c r="K6482" s="2">
        <v>2</v>
      </c>
      <c r="L6482" s="2">
        <v>5</v>
      </c>
      <c r="M6482" s="2">
        <v>8</v>
      </c>
      <c r="N6482" s="2">
        <v>4</v>
      </c>
      <c r="O6482" s="6" t="s">
        <v>467</v>
      </c>
    </row>
    <row r="6483" spans="2:15" x14ac:dyDescent="0.2">
      <c r="B6483" t="str">
        <f>IF(ISNA(VLOOKUP(K6483&amp;"_"&amp;L6483&amp;"_"&amp;M6483&amp;"_"&amp;O6483,[1]挑战模式!$A:$AS,1,FALSE)),"",IF(VLOOKUP(K6483&amp;"_"&amp;L6483&amp;"_"&amp;M6483&amp;"_"&amp;O6483,[1]挑战模式!$A:$AS,14+N6483,FALSE)="","","Monster_Season"&amp;K6483&amp;"_Challenge"&amp;L6483&amp;"_"&amp;M6483&amp;"_"&amp;N6483&amp;"_"&amp;O6483))</f>
        <v>Monster_Season2_Challenge5_8_5_Hard</v>
      </c>
      <c r="C6483" t="str">
        <f t="shared" si="303"/>
        <v>None</v>
      </c>
      <c r="G6483" t="str">
        <f>IF(ISNA(VLOOKUP(K6483&amp;"_"&amp;L6483&amp;"_"&amp;M6483&amp;"_"&amp;O6483,[1]挑战模式!$A:$AS,14+N6483,FALSE)),"",IF(VLOOKUP(K6483&amp;"_"&amp;L6483&amp;"_"&amp;M6483&amp;"_"&amp;O6483,[1]挑战模式!$A:$AS,14+N6483,FALSE)="","",IF(VLOOKUP(VLOOKUP(K6483&amp;"_"&amp;L6483&amp;"_"&amp;M6483&amp;"_"&amp;O6483,[1]挑战模式!$A:$AS,14+N6483,FALSE),[1]怪物!$B:$L,11,FALSE)=0,"",VLOOKUP(VLOOKUP(K6483&amp;"_"&amp;L6483&amp;"_"&amp;M6483&amp;"_"&amp;O6483,[1]挑战模式!$A:$AS,14+N6483,FALSE),[1]怪物!$B:$L,11,FALSE))))</f>
        <v/>
      </c>
      <c r="H6483" t="str">
        <f t="shared" si="304"/>
        <v>Unit_Monster_Season2_Challenge5_8_5_Hard</v>
      </c>
      <c r="I6483" t="str">
        <f t="shared" si="305"/>
        <v>TowerDefense_Monster1</v>
      </c>
      <c r="J6483" t="str">
        <f>IF(B6483="","",IF(RIGHT(VLOOKUP(K6483&amp;"_"&amp;L6483&amp;"_"&amp;M6483&amp;"_"&amp;O6483,[1]挑战模式!$A:$AS,14+N6483,FALSE),1)="3","EffectCreate_BossEffect;EffectCreate_MonsterShow","EffectCreate_MonsterShow"))</f>
        <v>EffectCreate_BossEffect;EffectCreate_MonsterShow</v>
      </c>
      <c r="K6483" s="2">
        <v>2</v>
      </c>
      <c r="L6483" s="2">
        <v>5</v>
      </c>
      <c r="M6483" s="2">
        <v>8</v>
      </c>
      <c r="N6483" s="2">
        <v>5</v>
      </c>
      <c r="O6483" s="6" t="s">
        <v>467</v>
      </c>
    </row>
    <row r="6484" spans="2:15" x14ac:dyDescent="0.2">
      <c r="B6484" t="str">
        <f>IF(ISNA(VLOOKUP(K6484&amp;"_"&amp;L6484&amp;"_"&amp;M6484&amp;"_"&amp;O6484,[1]挑战模式!$A:$AS,1,FALSE)),"",IF(VLOOKUP(K6484&amp;"_"&amp;L6484&amp;"_"&amp;M6484&amp;"_"&amp;O6484,[1]挑战模式!$A:$AS,14+N6484,FALSE)="","","Monster_Season"&amp;K6484&amp;"_Challenge"&amp;L6484&amp;"_"&amp;M6484&amp;"_"&amp;N6484&amp;"_"&amp;O6484))</f>
        <v/>
      </c>
      <c r="C6484" t="str">
        <f t="shared" si="303"/>
        <v/>
      </c>
      <c r="G6484" t="str">
        <f>IF(ISNA(VLOOKUP(K6484&amp;"_"&amp;L6484&amp;"_"&amp;M6484&amp;"_"&amp;O6484,[1]挑战模式!$A:$AS,14+N6484,FALSE)),"",IF(VLOOKUP(K6484&amp;"_"&amp;L6484&amp;"_"&amp;M6484&amp;"_"&amp;O6484,[1]挑战模式!$A:$AS,14+N6484,FALSE)="","",IF(VLOOKUP(VLOOKUP(K6484&amp;"_"&amp;L6484&amp;"_"&amp;M6484&amp;"_"&amp;O6484,[1]挑战模式!$A:$AS,14+N6484,FALSE),[1]怪物!$B:$L,11,FALSE)=0,"",VLOOKUP(VLOOKUP(K6484&amp;"_"&amp;L6484&amp;"_"&amp;M6484&amp;"_"&amp;O6484,[1]挑战模式!$A:$AS,14+N6484,FALSE),[1]怪物!$B:$L,11,FALSE))))</f>
        <v/>
      </c>
      <c r="H6484" t="str">
        <f t="shared" si="304"/>
        <v/>
      </c>
      <c r="I6484" t="str">
        <f t="shared" si="305"/>
        <v/>
      </c>
      <c r="J6484" t="str">
        <f>IF(B6484="","",IF(RIGHT(VLOOKUP(K6484&amp;"_"&amp;L6484&amp;"_"&amp;M6484&amp;"_"&amp;O6484,[1]挑战模式!$A:$AS,14+N6484,FALSE),1)="3","EffectCreate_BossEffect;EffectCreate_MonsterShow","EffectCreate_MonsterShow"))</f>
        <v/>
      </c>
      <c r="K6484" s="2">
        <v>2</v>
      </c>
      <c r="L6484" s="2">
        <v>5</v>
      </c>
      <c r="M6484" s="2">
        <v>8</v>
      </c>
      <c r="N6484" s="2">
        <v>6</v>
      </c>
      <c r="O6484" s="6" t="s">
        <v>467</v>
      </c>
    </row>
    <row r="6485" spans="2:15" x14ac:dyDescent="0.2">
      <c r="B6485" t="str">
        <f>IF(ISNA(VLOOKUP(K6485&amp;"_"&amp;L6485&amp;"_"&amp;M6485&amp;"_"&amp;O6485,[1]挑战模式!$A:$AS,1,FALSE)),"",IF(VLOOKUP(K6485&amp;"_"&amp;L6485&amp;"_"&amp;M6485&amp;"_"&amp;O6485,[1]挑战模式!$A:$AS,14+N6485,FALSE)="","","Monster_Season"&amp;K6485&amp;"_Challenge"&amp;L6485&amp;"_"&amp;M6485&amp;"_"&amp;N6485&amp;"_"&amp;O6485))</f>
        <v/>
      </c>
      <c r="C6485" t="str">
        <f t="shared" si="303"/>
        <v/>
      </c>
      <c r="G6485" t="str">
        <f>IF(ISNA(VLOOKUP(K6485&amp;"_"&amp;L6485&amp;"_"&amp;M6485&amp;"_"&amp;O6485,[1]挑战模式!$A:$AS,14+N6485,FALSE)),"",IF(VLOOKUP(K6485&amp;"_"&amp;L6485&amp;"_"&amp;M6485&amp;"_"&amp;O6485,[1]挑战模式!$A:$AS,14+N6485,FALSE)="","",IF(VLOOKUP(VLOOKUP(K6485&amp;"_"&amp;L6485&amp;"_"&amp;M6485&amp;"_"&amp;O6485,[1]挑战模式!$A:$AS,14+N6485,FALSE),[1]怪物!$B:$L,11,FALSE)=0,"",VLOOKUP(VLOOKUP(K6485&amp;"_"&amp;L6485&amp;"_"&amp;M6485&amp;"_"&amp;O6485,[1]挑战模式!$A:$AS,14+N6485,FALSE),[1]怪物!$B:$L,11,FALSE))))</f>
        <v/>
      </c>
      <c r="H6485" t="str">
        <f t="shared" si="304"/>
        <v/>
      </c>
      <c r="I6485" t="str">
        <f t="shared" si="305"/>
        <v/>
      </c>
      <c r="J6485" t="str">
        <f>IF(B6485="","",IF(RIGHT(VLOOKUP(K6485&amp;"_"&amp;L6485&amp;"_"&amp;M6485&amp;"_"&amp;O6485,[1]挑战模式!$A:$AS,14+N6485,FALSE),1)="3","EffectCreate_BossEffect;EffectCreate_MonsterShow","EffectCreate_MonsterShow"))</f>
        <v/>
      </c>
      <c r="K6485" s="2">
        <v>2</v>
      </c>
      <c r="L6485" s="2">
        <v>5</v>
      </c>
      <c r="M6485" s="2">
        <v>9</v>
      </c>
      <c r="N6485" s="2">
        <v>1</v>
      </c>
      <c r="O6485" s="6" t="s">
        <v>467</v>
      </c>
    </row>
    <row r="6486" spans="2:15" x14ac:dyDescent="0.2">
      <c r="B6486" t="str">
        <f>IF(ISNA(VLOOKUP(K6486&amp;"_"&amp;L6486&amp;"_"&amp;M6486&amp;"_"&amp;O6486,[1]挑战模式!$A:$AS,1,FALSE)),"",IF(VLOOKUP(K6486&amp;"_"&amp;L6486&amp;"_"&amp;M6486&amp;"_"&amp;O6486,[1]挑战模式!$A:$AS,14+N6486,FALSE)="","","Monster_Season"&amp;K6486&amp;"_Challenge"&amp;L6486&amp;"_"&amp;M6486&amp;"_"&amp;N6486&amp;"_"&amp;O6486))</f>
        <v/>
      </c>
      <c r="C6486" t="str">
        <f t="shared" si="303"/>
        <v/>
      </c>
      <c r="G6486" t="str">
        <f>IF(ISNA(VLOOKUP(K6486&amp;"_"&amp;L6486&amp;"_"&amp;M6486&amp;"_"&amp;O6486,[1]挑战模式!$A:$AS,14+N6486,FALSE)),"",IF(VLOOKUP(K6486&amp;"_"&amp;L6486&amp;"_"&amp;M6486&amp;"_"&amp;O6486,[1]挑战模式!$A:$AS,14+N6486,FALSE)="","",IF(VLOOKUP(VLOOKUP(K6486&amp;"_"&amp;L6486&amp;"_"&amp;M6486&amp;"_"&amp;O6486,[1]挑战模式!$A:$AS,14+N6486,FALSE),[1]怪物!$B:$L,11,FALSE)=0,"",VLOOKUP(VLOOKUP(K6486&amp;"_"&amp;L6486&amp;"_"&amp;M6486&amp;"_"&amp;O6486,[1]挑战模式!$A:$AS,14+N6486,FALSE),[1]怪物!$B:$L,11,FALSE))))</f>
        <v/>
      </c>
      <c r="H6486" t="str">
        <f t="shared" si="304"/>
        <v/>
      </c>
      <c r="I6486" t="str">
        <f t="shared" si="305"/>
        <v/>
      </c>
      <c r="J6486" t="str">
        <f>IF(B6486="","",IF(RIGHT(VLOOKUP(K6486&amp;"_"&amp;L6486&amp;"_"&amp;M6486&amp;"_"&amp;O6486,[1]挑战模式!$A:$AS,14+N6486,FALSE),1)="3","EffectCreate_BossEffect;EffectCreate_MonsterShow","EffectCreate_MonsterShow"))</f>
        <v/>
      </c>
      <c r="K6486" s="2">
        <v>2</v>
      </c>
      <c r="L6486" s="2">
        <v>5</v>
      </c>
      <c r="M6486" s="2">
        <v>9</v>
      </c>
      <c r="N6486" s="2">
        <v>2</v>
      </c>
      <c r="O6486" s="6" t="s">
        <v>467</v>
      </c>
    </row>
    <row r="6487" spans="2:15" x14ac:dyDescent="0.2">
      <c r="B6487" t="str">
        <f>IF(ISNA(VLOOKUP(K6487&amp;"_"&amp;L6487&amp;"_"&amp;M6487&amp;"_"&amp;O6487,[1]挑战模式!$A:$AS,1,FALSE)),"",IF(VLOOKUP(K6487&amp;"_"&amp;L6487&amp;"_"&amp;M6487&amp;"_"&amp;O6487,[1]挑战模式!$A:$AS,14+N6487,FALSE)="","","Monster_Season"&amp;K6487&amp;"_Challenge"&amp;L6487&amp;"_"&amp;M6487&amp;"_"&amp;N6487&amp;"_"&amp;O6487))</f>
        <v/>
      </c>
      <c r="C6487" t="str">
        <f t="shared" si="303"/>
        <v/>
      </c>
      <c r="G6487" t="str">
        <f>IF(ISNA(VLOOKUP(K6487&amp;"_"&amp;L6487&amp;"_"&amp;M6487&amp;"_"&amp;O6487,[1]挑战模式!$A:$AS,14+N6487,FALSE)),"",IF(VLOOKUP(K6487&amp;"_"&amp;L6487&amp;"_"&amp;M6487&amp;"_"&amp;O6487,[1]挑战模式!$A:$AS,14+N6487,FALSE)="","",IF(VLOOKUP(VLOOKUP(K6487&amp;"_"&amp;L6487&amp;"_"&amp;M6487&amp;"_"&amp;O6487,[1]挑战模式!$A:$AS,14+N6487,FALSE),[1]怪物!$B:$L,11,FALSE)=0,"",VLOOKUP(VLOOKUP(K6487&amp;"_"&amp;L6487&amp;"_"&amp;M6487&amp;"_"&amp;O6487,[1]挑战模式!$A:$AS,14+N6487,FALSE),[1]怪物!$B:$L,11,FALSE))))</f>
        <v/>
      </c>
      <c r="H6487" t="str">
        <f t="shared" si="304"/>
        <v/>
      </c>
      <c r="I6487" t="str">
        <f t="shared" si="305"/>
        <v/>
      </c>
      <c r="J6487" t="str">
        <f>IF(B6487="","",IF(RIGHT(VLOOKUP(K6487&amp;"_"&amp;L6487&amp;"_"&amp;M6487&amp;"_"&amp;O6487,[1]挑战模式!$A:$AS,14+N6487,FALSE),1)="3","EffectCreate_BossEffect;EffectCreate_MonsterShow","EffectCreate_MonsterShow"))</f>
        <v/>
      </c>
      <c r="K6487" s="2">
        <v>2</v>
      </c>
      <c r="L6487" s="2">
        <v>5</v>
      </c>
      <c r="M6487" s="2">
        <v>9</v>
      </c>
      <c r="N6487" s="2">
        <v>3</v>
      </c>
      <c r="O6487" s="6" t="s">
        <v>467</v>
      </c>
    </row>
    <row r="6488" spans="2:15" x14ac:dyDescent="0.2">
      <c r="B6488" t="str">
        <f>IF(ISNA(VLOOKUP(K6488&amp;"_"&amp;L6488&amp;"_"&amp;M6488&amp;"_"&amp;O6488,[1]挑战模式!$A:$AS,1,FALSE)),"",IF(VLOOKUP(K6488&amp;"_"&amp;L6488&amp;"_"&amp;M6488&amp;"_"&amp;O6488,[1]挑战模式!$A:$AS,14+N6488,FALSE)="","","Monster_Season"&amp;K6488&amp;"_Challenge"&amp;L6488&amp;"_"&amp;M6488&amp;"_"&amp;N6488&amp;"_"&amp;O6488))</f>
        <v/>
      </c>
      <c r="C6488" t="str">
        <f t="shared" si="303"/>
        <v/>
      </c>
      <c r="G6488" t="str">
        <f>IF(ISNA(VLOOKUP(K6488&amp;"_"&amp;L6488&amp;"_"&amp;M6488&amp;"_"&amp;O6488,[1]挑战模式!$A:$AS,14+N6488,FALSE)),"",IF(VLOOKUP(K6488&amp;"_"&amp;L6488&amp;"_"&amp;M6488&amp;"_"&amp;O6488,[1]挑战模式!$A:$AS,14+N6488,FALSE)="","",IF(VLOOKUP(VLOOKUP(K6488&amp;"_"&amp;L6488&amp;"_"&amp;M6488&amp;"_"&amp;O6488,[1]挑战模式!$A:$AS,14+N6488,FALSE),[1]怪物!$B:$L,11,FALSE)=0,"",VLOOKUP(VLOOKUP(K6488&amp;"_"&amp;L6488&amp;"_"&amp;M6488&amp;"_"&amp;O6488,[1]挑战模式!$A:$AS,14+N6488,FALSE),[1]怪物!$B:$L,11,FALSE))))</f>
        <v/>
      </c>
      <c r="H6488" t="str">
        <f t="shared" si="304"/>
        <v/>
      </c>
      <c r="I6488" t="str">
        <f t="shared" si="305"/>
        <v/>
      </c>
      <c r="J6488" t="str">
        <f>IF(B6488="","",IF(RIGHT(VLOOKUP(K6488&amp;"_"&amp;L6488&amp;"_"&amp;M6488&amp;"_"&amp;O6488,[1]挑战模式!$A:$AS,14+N6488,FALSE),1)="3","EffectCreate_BossEffect;EffectCreate_MonsterShow","EffectCreate_MonsterShow"))</f>
        <v/>
      </c>
      <c r="K6488" s="2">
        <v>2</v>
      </c>
      <c r="L6488" s="2">
        <v>5</v>
      </c>
      <c r="M6488" s="2">
        <v>9</v>
      </c>
      <c r="N6488" s="2">
        <v>4</v>
      </c>
      <c r="O6488" s="6" t="s">
        <v>467</v>
      </c>
    </row>
    <row r="6489" spans="2:15" x14ac:dyDescent="0.2">
      <c r="B6489" t="str">
        <f>IF(ISNA(VLOOKUP(K6489&amp;"_"&amp;L6489&amp;"_"&amp;M6489&amp;"_"&amp;O6489,[1]挑战模式!$A:$AS,1,FALSE)),"",IF(VLOOKUP(K6489&amp;"_"&amp;L6489&amp;"_"&amp;M6489&amp;"_"&amp;O6489,[1]挑战模式!$A:$AS,14+N6489,FALSE)="","","Monster_Season"&amp;K6489&amp;"_Challenge"&amp;L6489&amp;"_"&amp;M6489&amp;"_"&amp;N6489&amp;"_"&amp;O6489))</f>
        <v/>
      </c>
      <c r="C6489" t="str">
        <f t="shared" si="303"/>
        <v/>
      </c>
      <c r="G6489" t="str">
        <f>IF(ISNA(VLOOKUP(K6489&amp;"_"&amp;L6489&amp;"_"&amp;M6489&amp;"_"&amp;O6489,[1]挑战模式!$A:$AS,14+N6489,FALSE)),"",IF(VLOOKUP(K6489&amp;"_"&amp;L6489&amp;"_"&amp;M6489&amp;"_"&amp;O6489,[1]挑战模式!$A:$AS,14+N6489,FALSE)="","",IF(VLOOKUP(VLOOKUP(K6489&amp;"_"&amp;L6489&amp;"_"&amp;M6489&amp;"_"&amp;O6489,[1]挑战模式!$A:$AS,14+N6489,FALSE),[1]怪物!$B:$L,11,FALSE)=0,"",VLOOKUP(VLOOKUP(K6489&amp;"_"&amp;L6489&amp;"_"&amp;M6489&amp;"_"&amp;O6489,[1]挑战模式!$A:$AS,14+N6489,FALSE),[1]怪物!$B:$L,11,FALSE))))</f>
        <v/>
      </c>
      <c r="H6489" t="str">
        <f t="shared" si="304"/>
        <v/>
      </c>
      <c r="I6489" t="str">
        <f t="shared" si="305"/>
        <v/>
      </c>
      <c r="J6489" t="str">
        <f>IF(B6489="","",IF(RIGHT(VLOOKUP(K6489&amp;"_"&amp;L6489&amp;"_"&amp;M6489&amp;"_"&amp;O6489,[1]挑战模式!$A:$AS,14+N6489,FALSE),1)="3","EffectCreate_BossEffect;EffectCreate_MonsterShow","EffectCreate_MonsterShow"))</f>
        <v/>
      </c>
      <c r="K6489" s="2">
        <v>2</v>
      </c>
      <c r="L6489" s="2">
        <v>5</v>
      </c>
      <c r="M6489" s="2">
        <v>9</v>
      </c>
      <c r="N6489" s="2">
        <v>5</v>
      </c>
      <c r="O6489" s="6" t="s">
        <v>467</v>
      </c>
    </row>
    <row r="6490" spans="2:15" x14ac:dyDescent="0.2">
      <c r="B6490" t="str">
        <f>IF(ISNA(VLOOKUP(K6490&amp;"_"&amp;L6490&amp;"_"&amp;M6490&amp;"_"&amp;O6490,[1]挑战模式!$A:$AS,1,FALSE)),"",IF(VLOOKUP(K6490&amp;"_"&amp;L6490&amp;"_"&amp;M6490&amp;"_"&amp;O6490,[1]挑战模式!$A:$AS,14+N6490,FALSE)="","","Monster_Season"&amp;K6490&amp;"_Challenge"&amp;L6490&amp;"_"&amp;M6490&amp;"_"&amp;N6490&amp;"_"&amp;O6490))</f>
        <v/>
      </c>
      <c r="C6490" t="str">
        <f t="shared" si="303"/>
        <v/>
      </c>
      <c r="G6490" t="str">
        <f>IF(ISNA(VLOOKUP(K6490&amp;"_"&amp;L6490&amp;"_"&amp;M6490&amp;"_"&amp;O6490,[1]挑战模式!$A:$AS,14+N6490,FALSE)),"",IF(VLOOKUP(K6490&amp;"_"&amp;L6490&amp;"_"&amp;M6490&amp;"_"&amp;O6490,[1]挑战模式!$A:$AS,14+N6490,FALSE)="","",IF(VLOOKUP(VLOOKUP(K6490&amp;"_"&amp;L6490&amp;"_"&amp;M6490&amp;"_"&amp;O6490,[1]挑战模式!$A:$AS,14+N6490,FALSE),[1]怪物!$B:$L,11,FALSE)=0,"",VLOOKUP(VLOOKUP(K6490&amp;"_"&amp;L6490&amp;"_"&amp;M6490&amp;"_"&amp;O6490,[1]挑战模式!$A:$AS,14+N6490,FALSE),[1]怪物!$B:$L,11,FALSE))))</f>
        <v/>
      </c>
      <c r="H6490" t="str">
        <f t="shared" si="304"/>
        <v/>
      </c>
      <c r="I6490" t="str">
        <f t="shared" si="305"/>
        <v/>
      </c>
      <c r="J6490" t="str">
        <f>IF(B6490="","",IF(RIGHT(VLOOKUP(K6490&amp;"_"&amp;L6490&amp;"_"&amp;M6490&amp;"_"&amp;O6490,[1]挑战模式!$A:$AS,14+N6490,FALSE),1)="3","EffectCreate_BossEffect;EffectCreate_MonsterShow","EffectCreate_MonsterShow"))</f>
        <v/>
      </c>
      <c r="K6490" s="2">
        <v>2</v>
      </c>
      <c r="L6490" s="2">
        <v>5</v>
      </c>
      <c r="M6490" s="2">
        <v>10</v>
      </c>
      <c r="N6490" s="2">
        <v>6</v>
      </c>
      <c r="O6490" s="6" t="s">
        <v>467</v>
      </c>
    </row>
    <row r="6491" spans="2:15" x14ac:dyDescent="0.2">
      <c r="B6491" t="str">
        <f>IF(ISNA(VLOOKUP(K6491&amp;"_"&amp;L6491&amp;"_"&amp;M6491&amp;"_"&amp;O6491,[1]挑战模式!$A:$AS,1,FALSE)),"",IF(VLOOKUP(K6491&amp;"_"&amp;L6491&amp;"_"&amp;M6491&amp;"_"&amp;O6491,[1]挑战模式!$A:$AS,14+N6491,FALSE)="","","Monster_Season"&amp;K6491&amp;"_Challenge"&amp;L6491&amp;"_"&amp;M6491&amp;"_"&amp;N6491&amp;"_"&amp;O6491))</f>
        <v/>
      </c>
      <c r="C6491" t="str">
        <f t="shared" si="303"/>
        <v/>
      </c>
      <c r="G6491" t="str">
        <f>IF(ISNA(VLOOKUP(K6491&amp;"_"&amp;L6491&amp;"_"&amp;M6491&amp;"_"&amp;O6491,[1]挑战模式!$A:$AS,14+N6491,FALSE)),"",IF(VLOOKUP(K6491&amp;"_"&amp;L6491&amp;"_"&amp;M6491&amp;"_"&amp;O6491,[1]挑战模式!$A:$AS,14+N6491,FALSE)="","",IF(VLOOKUP(VLOOKUP(K6491&amp;"_"&amp;L6491&amp;"_"&amp;M6491&amp;"_"&amp;O6491,[1]挑战模式!$A:$AS,14+N6491,FALSE),[1]怪物!$B:$L,11,FALSE)=0,"",VLOOKUP(VLOOKUP(K6491&amp;"_"&amp;L6491&amp;"_"&amp;M6491&amp;"_"&amp;O6491,[1]挑战模式!$A:$AS,14+N6491,FALSE),[1]怪物!$B:$L,11,FALSE))))</f>
        <v/>
      </c>
      <c r="H6491" t="str">
        <f t="shared" si="304"/>
        <v/>
      </c>
      <c r="I6491" t="str">
        <f t="shared" si="305"/>
        <v/>
      </c>
      <c r="J6491" t="str">
        <f>IF(B6491="","",IF(RIGHT(VLOOKUP(K6491&amp;"_"&amp;L6491&amp;"_"&amp;M6491&amp;"_"&amp;O6491,[1]挑战模式!$A:$AS,14+N6491,FALSE),1)="3","EffectCreate_BossEffect;EffectCreate_MonsterShow","EffectCreate_MonsterShow"))</f>
        <v/>
      </c>
      <c r="K6491" s="2">
        <v>2</v>
      </c>
      <c r="L6491" s="2">
        <v>5</v>
      </c>
      <c r="M6491" s="2">
        <v>10</v>
      </c>
      <c r="N6491" s="2">
        <v>1</v>
      </c>
      <c r="O6491" s="6" t="s">
        <v>467</v>
      </c>
    </row>
    <row r="6492" spans="2:15" x14ac:dyDescent="0.2">
      <c r="B6492" t="str">
        <f>IF(ISNA(VLOOKUP(K6492&amp;"_"&amp;L6492&amp;"_"&amp;M6492&amp;"_"&amp;O6492,[1]挑战模式!$A:$AS,1,FALSE)),"",IF(VLOOKUP(K6492&amp;"_"&amp;L6492&amp;"_"&amp;M6492&amp;"_"&amp;O6492,[1]挑战模式!$A:$AS,14+N6492,FALSE)="","","Monster_Season"&amp;K6492&amp;"_Challenge"&amp;L6492&amp;"_"&amp;M6492&amp;"_"&amp;N6492&amp;"_"&amp;O6492))</f>
        <v/>
      </c>
      <c r="C6492" t="str">
        <f t="shared" si="303"/>
        <v/>
      </c>
      <c r="G6492" t="str">
        <f>IF(ISNA(VLOOKUP(K6492&amp;"_"&amp;L6492&amp;"_"&amp;M6492&amp;"_"&amp;O6492,[1]挑战模式!$A:$AS,14+N6492,FALSE)),"",IF(VLOOKUP(K6492&amp;"_"&amp;L6492&amp;"_"&amp;M6492&amp;"_"&amp;O6492,[1]挑战模式!$A:$AS,14+N6492,FALSE)="","",IF(VLOOKUP(VLOOKUP(K6492&amp;"_"&amp;L6492&amp;"_"&amp;M6492&amp;"_"&amp;O6492,[1]挑战模式!$A:$AS,14+N6492,FALSE),[1]怪物!$B:$L,11,FALSE)=0,"",VLOOKUP(VLOOKUP(K6492&amp;"_"&amp;L6492&amp;"_"&amp;M6492&amp;"_"&amp;O6492,[1]挑战模式!$A:$AS,14+N6492,FALSE),[1]怪物!$B:$L,11,FALSE))))</f>
        <v/>
      </c>
      <c r="H6492" t="str">
        <f t="shared" si="304"/>
        <v/>
      </c>
      <c r="I6492" t="str">
        <f t="shared" si="305"/>
        <v/>
      </c>
      <c r="J6492" t="str">
        <f>IF(B6492="","",IF(RIGHT(VLOOKUP(K6492&amp;"_"&amp;L6492&amp;"_"&amp;M6492&amp;"_"&amp;O6492,[1]挑战模式!$A:$AS,14+N6492,FALSE),1)="3","EffectCreate_BossEffect;EffectCreate_MonsterShow","EffectCreate_MonsterShow"))</f>
        <v/>
      </c>
      <c r="K6492" s="2">
        <v>2</v>
      </c>
      <c r="L6492" s="2">
        <v>5</v>
      </c>
      <c r="M6492" s="2">
        <v>10</v>
      </c>
      <c r="N6492" s="2">
        <v>2</v>
      </c>
      <c r="O6492" s="6" t="s">
        <v>467</v>
      </c>
    </row>
    <row r="6493" spans="2:15" x14ac:dyDescent="0.2">
      <c r="B6493" t="str">
        <f>IF(ISNA(VLOOKUP(K6493&amp;"_"&amp;L6493&amp;"_"&amp;M6493&amp;"_"&amp;O6493,[1]挑战模式!$A:$AS,1,FALSE)),"",IF(VLOOKUP(K6493&amp;"_"&amp;L6493&amp;"_"&amp;M6493&amp;"_"&amp;O6493,[1]挑战模式!$A:$AS,14+N6493,FALSE)="","","Monster_Season"&amp;K6493&amp;"_Challenge"&amp;L6493&amp;"_"&amp;M6493&amp;"_"&amp;N6493&amp;"_"&amp;O6493))</f>
        <v/>
      </c>
      <c r="C6493" t="str">
        <f t="shared" si="303"/>
        <v/>
      </c>
      <c r="G6493" t="str">
        <f>IF(ISNA(VLOOKUP(K6493&amp;"_"&amp;L6493&amp;"_"&amp;M6493&amp;"_"&amp;O6493,[1]挑战模式!$A:$AS,14+N6493,FALSE)),"",IF(VLOOKUP(K6493&amp;"_"&amp;L6493&amp;"_"&amp;M6493&amp;"_"&amp;O6493,[1]挑战模式!$A:$AS,14+N6493,FALSE)="","",IF(VLOOKUP(VLOOKUP(K6493&amp;"_"&amp;L6493&amp;"_"&amp;M6493&amp;"_"&amp;O6493,[1]挑战模式!$A:$AS,14+N6493,FALSE),[1]怪物!$B:$L,11,FALSE)=0,"",VLOOKUP(VLOOKUP(K6493&amp;"_"&amp;L6493&amp;"_"&amp;M6493&amp;"_"&amp;O6493,[1]挑战模式!$A:$AS,14+N6493,FALSE),[1]怪物!$B:$L,11,FALSE))))</f>
        <v/>
      </c>
      <c r="H6493" t="str">
        <f t="shared" si="304"/>
        <v/>
      </c>
      <c r="I6493" t="str">
        <f t="shared" si="305"/>
        <v/>
      </c>
      <c r="J6493" t="str">
        <f>IF(B6493="","",IF(RIGHT(VLOOKUP(K6493&amp;"_"&amp;L6493&amp;"_"&amp;M6493&amp;"_"&amp;O6493,[1]挑战模式!$A:$AS,14+N6493,FALSE),1)="3","EffectCreate_BossEffect;EffectCreate_MonsterShow","EffectCreate_MonsterShow"))</f>
        <v/>
      </c>
      <c r="K6493" s="2">
        <v>2</v>
      </c>
      <c r="L6493" s="2">
        <v>5</v>
      </c>
      <c r="M6493" s="2">
        <v>10</v>
      </c>
      <c r="N6493" s="2">
        <v>3</v>
      </c>
      <c r="O6493" s="6" t="s">
        <v>467</v>
      </c>
    </row>
    <row r="6494" spans="2:15" x14ac:dyDescent="0.2">
      <c r="B6494" t="str">
        <f>IF(ISNA(VLOOKUP(K6494&amp;"_"&amp;L6494&amp;"_"&amp;M6494&amp;"_"&amp;O6494,[1]挑战模式!$A:$AS,1,FALSE)),"",IF(VLOOKUP(K6494&amp;"_"&amp;L6494&amp;"_"&amp;M6494&amp;"_"&amp;O6494,[1]挑战模式!$A:$AS,14+N6494,FALSE)="","","Monster_Season"&amp;K6494&amp;"_Challenge"&amp;L6494&amp;"_"&amp;M6494&amp;"_"&amp;N6494&amp;"_"&amp;O6494))</f>
        <v/>
      </c>
      <c r="C6494" t="str">
        <f t="shared" si="303"/>
        <v/>
      </c>
      <c r="G6494" t="str">
        <f>IF(ISNA(VLOOKUP(K6494&amp;"_"&amp;L6494&amp;"_"&amp;M6494&amp;"_"&amp;O6494,[1]挑战模式!$A:$AS,14+N6494,FALSE)),"",IF(VLOOKUP(K6494&amp;"_"&amp;L6494&amp;"_"&amp;M6494&amp;"_"&amp;O6494,[1]挑战模式!$A:$AS,14+N6494,FALSE)="","",IF(VLOOKUP(VLOOKUP(K6494&amp;"_"&amp;L6494&amp;"_"&amp;M6494&amp;"_"&amp;O6494,[1]挑战模式!$A:$AS,14+N6494,FALSE),[1]怪物!$B:$L,11,FALSE)=0,"",VLOOKUP(VLOOKUP(K6494&amp;"_"&amp;L6494&amp;"_"&amp;M6494&amp;"_"&amp;O6494,[1]挑战模式!$A:$AS,14+N6494,FALSE),[1]怪物!$B:$L,11,FALSE))))</f>
        <v/>
      </c>
      <c r="H6494" t="str">
        <f t="shared" si="304"/>
        <v/>
      </c>
      <c r="I6494" t="str">
        <f t="shared" si="305"/>
        <v/>
      </c>
      <c r="J6494" t="str">
        <f>IF(B6494="","",IF(RIGHT(VLOOKUP(K6494&amp;"_"&amp;L6494&amp;"_"&amp;M6494&amp;"_"&amp;O6494,[1]挑战模式!$A:$AS,14+N6494,FALSE),1)="3","EffectCreate_BossEffect;EffectCreate_MonsterShow","EffectCreate_MonsterShow"))</f>
        <v/>
      </c>
      <c r="K6494" s="2">
        <v>2</v>
      </c>
      <c r="L6494" s="2">
        <v>5</v>
      </c>
      <c r="M6494" s="2">
        <v>10</v>
      </c>
      <c r="N6494" s="2">
        <v>4</v>
      </c>
      <c r="O6494" s="6" t="s">
        <v>467</v>
      </c>
    </row>
    <row r="6495" spans="2:15" x14ac:dyDescent="0.2">
      <c r="B6495" t="str">
        <f>IF(ISNA(VLOOKUP(K6495&amp;"_"&amp;L6495&amp;"_"&amp;M6495&amp;"_"&amp;O6495,[1]挑战模式!$A:$AS,1,FALSE)),"",IF(VLOOKUP(K6495&amp;"_"&amp;L6495&amp;"_"&amp;M6495&amp;"_"&amp;O6495,[1]挑战模式!$A:$AS,14+N6495,FALSE)="","","Monster_Season"&amp;K6495&amp;"_Challenge"&amp;L6495&amp;"_"&amp;M6495&amp;"_"&amp;N6495&amp;"_"&amp;O6495))</f>
        <v/>
      </c>
      <c r="C6495" t="str">
        <f t="shared" si="303"/>
        <v/>
      </c>
      <c r="G6495" t="str">
        <f>IF(ISNA(VLOOKUP(K6495&amp;"_"&amp;L6495&amp;"_"&amp;M6495&amp;"_"&amp;O6495,[1]挑战模式!$A:$AS,14+N6495,FALSE)),"",IF(VLOOKUP(K6495&amp;"_"&amp;L6495&amp;"_"&amp;M6495&amp;"_"&amp;O6495,[1]挑战模式!$A:$AS,14+N6495,FALSE)="","",IF(VLOOKUP(VLOOKUP(K6495&amp;"_"&amp;L6495&amp;"_"&amp;M6495&amp;"_"&amp;O6495,[1]挑战模式!$A:$AS,14+N6495,FALSE),[1]怪物!$B:$L,11,FALSE)=0,"",VLOOKUP(VLOOKUP(K6495&amp;"_"&amp;L6495&amp;"_"&amp;M6495&amp;"_"&amp;O6495,[1]挑战模式!$A:$AS,14+N6495,FALSE),[1]怪物!$B:$L,11,FALSE))))</f>
        <v/>
      </c>
      <c r="H6495" t="str">
        <f t="shared" si="304"/>
        <v/>
      </c>
      <c r="I6495" t="str">
        <f t="shared" si="305"/>
        <v/>
      </c>
      <c r="J6495" t="str">
        <f>IF(B6495="","",IF(RIGHT(VLOOKUP(K6495&amp;"_"&amp;L6495&amp;"_"&amp;M6495&amp;"_"&amp;O6495,[1]挑战模式!$A:$AS,14+N6495,FALSE),1)="3","EffectCreate_BossEffect;EffectCreate_MonsterShow","EffectCreate_MonsterShow"))</f>
        <v/>
      </c>
      <c r="K6495" s="2">
        <v>2</v>
      </c>
      <c r="L6495" s="2">
        <v>5</v>
      </c>
      <c r="M6495" s="2">
        <v>10</v>
      </c>
      <c r="N6495" s="2">
        <v>5</v>
      </c>
      <c r="O6495" s="6" t="s">
        <v>467</v>
      </c>
    </row>
    <row r="6496" spans="2:15" x14ac:dyDescent="0.2">
      <c r="B6496" t="str">
        <f>IF(ISNA(VLOOKUP(K6496&amp;"_"&amp;L6496&amp;"_"&amp;M6496&amp;"_"&amp;O6496,[1]挑战模式!$A:$AS,1,FALSE)),"",IF(VLOOKUP(K6496&amp;"_"&amp;L6496&amp;"_"&amp;M6496&amp;"_"&amp;O6496,[1]挑战模式!$A:$AS,14+N6496,FALSE)="","","Monster_Season"&amp;K6496&amp;"_Challenge"&amp;L6496&amp;"_"&amp;M6496&amp;"_"&amp;N6496&amp;"_"&amp;O6496))</f>
        <v>Monster_Season3_Challenge1_1_1_Hard</v>
      </c>
      <c r="C6496" t="str">
        <f t="shared" si="303"/>
        <v>None</v>
      </c>
      <c r="G6496" t="str">
        <f>IF(ISNA(VLOOKUP(K6496&amp;"_"&amp;L6496&amp;"_"&amp;M6496&amp;"_"&amp;O6496,[1]挑战模式!$A:$AS,14+N6496,FALSE)),"",IF(VLOOKUP(K6496&amp;"_"&amp;L6496&amp;"_"&amp;M6496&amp;"_"&amp;O6496,[1]挑战模式!$A:$AS,14+N6496,FALSE)="","",IF(VLOOKUP(VLOOKUP(K6496&amp;"_"&amp;L6496&amp;"_"&amp;M6496&amp;"_"&amp;O6496,[1]挑战模式!$A:$AS,14+N6496,FALSE),[1]怪物!$B:$L,11,FALSE)=0,"",VLOOKUP(VLOOKUP(K6496&amp;"_"&amp;L6496&amp;"_"&amp;M6496&amp;"_"&amp;O6496,[1]挑战模式!$A:$AS,14+N6496,FALSE),[1]怪物!$B:$L,11,FALSE))))</f>
        <v/>
      </c>
      <c r="H6496" t="str">
        <f t="shared" si="304"/>
        <v>Unit_Monster_Season3_Challenge1_1_1_Hard</v>
      </c>
      <c r="I6496" t="str">
        <f t="shared" si="305"/>
        <v>TowerDefense_Monster1</v>
      </c>
      <c r="J6496" t="str">
        <f>IF(B6496="","",IF(RIGHT(VLOOKUP(K6496&amp;"_"&amp;L6496&amp;"_"&amp;M6496&amp;"_"&amp;O6496,[1]挑战模式!$A:$AS,14+N6496,FALSE),1)="3","EffectCreate_BossEffect;EffectCreate_MonsterShow","EffectCreate_MonsterShow"))</f>
        <v>EffectCreate_MonsterShow</v>
      </c>
      <c r="K6496" s="2">
        <v>3</v>
      </c>
      <c r="L6496" s="2">
        <v>1</v>
      </c>
      <c r="M6496" s="2">
        <v>1</v>
      </c>
      <c r="N6496" s="2">
        <v>1</v>
      </c>
      <c r="O6496" s="6" t="s">
        <v>467</v>
      </c>
    </row>
    <row r="6497" spans="2:15" x14ac:dyDescent="0.2">
      <c r="B6497" t="str">
        <f>IF(ISNA(VLOOKUP(K6497&amp;"_"&amp;L6497&amp;"_"&amp;M6497&amp;"_"&amp;O6497,[1]挑战模式!$A:$AS,1,FALSE)),"",IF(VLOOKUP(K6497&amp;"_"&amp;L6497&amp;"_"&amp;M6497&amp;"_"&amp;O6497,[1]挑战模式!$A:$AS,14+N6497,FALSE)="","","Monster_Season"&amp;K6497&amp;"_Challenge"&amp;L6497&amp;"_"&amp;M6497&amp;"_"&amp;N6497&amp;"_"&amp;O6497))</f>
        <v/>
      </c>
      <c r="C6497" t="str">
        <f t="shared" si="303"/>
        <v/>
      </c>
      <c r="G6497" t="str">
        <f>IF(ISNA(VLOOKUP(K6497&amp;"_"&amp;L6497&amp;"_"&amp;M6497&amp;"_"&amp;O6497,[1]挑战模式!$A:$AS,14+N6497,FALSE)),"",IF(VLOOKUP(K6497&amp;"_"&amp;L6497&amp;"_"&amp;M6497&amp;"_"&amp;O6497,[1]挑战模式!$A:$AS,14+N6497,FALSE)="","",IF(VLOOKUP(VLOOKUP(K6497&amp;"_"&amp;L6497&amp;"_"&amp;M6497&amp;"_"&amp;O6497,[1]挑战模式!$A:$AS,14+N6497,FALSE),[1]怪物!$B:$L,11,FALSE)=0,"",VLOOKUP(VLOOKUP(K6497&amp;"_"&amp;L6497&amp;"_"&amp;M6497&amp;"_"&amp;O6497,[1]挑战模式!$A:$AS,14+N6497,FALSE),[1]怪物!$B:$L,11,FALSE))))</f>
        <v/>
      </c>
      <c r="H6497" t="str">
        <f t="shared" si="304"/>
        <v/>
      </c>
      <c r="I6497" t="str">
        <f t="shared" si="305"/>
        <v/>
      </c>
      <c r="J6497" t="str">
        <f>IF(B6497="","",IF(RIGHT(VLOOKUP(K6497&amp;"_"&amp;L6497&amp;"_"&amp;M6497&amp;"_"&amp;O6497,[1]挑战模式!$A:$AS,14+N6497,FALSE),1)="3","EffectCreate_BossEffect;EffectCreate_MonsterShow","EffectCreate_MonsterShow"))</f>
        <v/>
      </c>
      <c r="K6497" s="2">
        <v>3</v>
      </c>
      <c r="L6497" s="2">
        <v>1</v>
      </c>
      <c r="M6497" s="2">
        <v>1</v>
      </c>
      <c r="N6497" s="2">
        <v>2</v>
      </c>
      <c r="O6497" s="6" t="s">
        <v>467</v>
      </c>
    </row>
    <row r="6498" spans="2:15" x14ac:dyDescent="0.2">
      <c r="B6498" t="str">
        <f>IF(ISNA(VLOOKUP(K6498&amp;"_"&amp;L6498&amp;"_"&amp;M6498&amp;"_"&amp;O6498,[1]挑战模式!$A:$AS,1,FALSE)),"",IF(VLOOKUP(K6498&amp;"_"&amp;L6498&amp;"_"&amp;M6498&amp;"_"&amp;O6498,[1]挑战模式!$A:$AS,14+N6498,FALSE)="","","Monster_Season"&amp;K6498&amp;"_Challenge"&amp;L6498&amp;"_"&amp;M6498&amp;"_"&amp;N6498&amp;"_"&amp;O6498))</f>
        <v/>
      </c>
      <c r="C6498" t="str">
        <f t="shared" si="303"/>
        <v/>
      </c>
      <c r="G6498" t="str">
        <f>IF(ISNA(VLOOKUP(K6498&amp;"_"&amp;L6498&amp;"_"&amp;M6498&amp;"_"&amp;O6498,[1]挑战模式!$A:$AS,14+N6498,FALSE)),"",IF(VLOOKUP(K6498&amp;"_"&amp;L6498&amp;"_"&amp;M6498&amp;"_"&amp;O6498,[1]挑战模式!$A:$AS,14+N6498,FALSE)="","",IF(VLOOKUP(VLOOKUP(K6498&amp;"_"&amp;L6498&amp;"_"&amp;M6498&amp;"_"&amp;O6498,[1]挑战模式!$A:$AS,14+N6498,FALSE),[1]怪物!$B:$L,11,FALSE)=0,"",VLOOKUP(VLOOKUP(K6498&amp;"_"&amp;L6498&amp;"_"&amp;M6498&amp;"_"&amp;O6498,[1]挑战模式!$A:$AS,14+N6498,FALSE),[1]怪物!$B:$L,11,FALSE))))</f>
        <v/>
      </c>
      <c r="H6498" t="str">
        <f t="shared" si="304"/>
        <v/>
      </c>
      <c r="I6498" t="str">
        <f t="shared" si="305"/>
        <v/>
      </c>
      <c r="J6498" t="str">
        <f>IF(B6498="","",IF(RIGHT(VLOOKUP(K6498&amp;"_"&amp;L6498&amp;"_"&amp;M6498&amp;"_"&amp;O6498,[1]挑战模式!$A:$AS,14+N6498,FALSE),1)="3","EffectCreate_BossEffect;EffectCreate_MonsterShow","EffectCreate_MonsterShow"))</f>
        <v/>
      </c>
      <c r="K6498" s="2">
        <v>3</v>
      </c>
      <c r="L6498" s="2">
        <v>1</v>
      </c>
      <c r="M6498" s="2">
        <v>1</v>
      </c>
      <c r="N6498" s="2">
        <v>3</v>
      </c>
      <c r="O6498" s="6" t="s">
        <v>467</v>
      </c>
    </row>
    <row r="6499" spans="2:15" x14ac:dyDescent="0.2">
      <c r="B6499" t="str">
        <f>IF(ISNA(VLOOKUP(K6499&amp;"_"&amp;L6499&amp;"_"&amp;M6499&amp;"_"&amp;O6499,[1]挑战模式!$A:$AS,1,FALSE)),"",IF(VLOOKUP(K6499&amp;"_"&amp;L6499&amp;"_"&amp;M6499&amp;"_"&amp;O6499,[1]挑战模式!$A:$AS,14+N6499,FALSE)="","","Monster_Season"&amp;K6499&amp;"_Challenge"&amp;L6499&amp;"_"&amp;M6499&amp;"_"&amp;N6499&amp;"_"&amp;O6499))</f>
        <v/>
      </c>
      <c r="C6499" t="str">
        <f t="shared" si="303"/>
        <v/>
      </c>
      <c r="G6499" t="str">
        <f>IF(ISNA(VLOOKUP(K6499&amp;"_"&amp;L6499&amp;"_"&amp;M6499&amp;"_"&amp;O6499,[1]挑战模式!$A:$AS,14+N6499,FALSE)),"",IF(VLOOKUP(K6499&amp;"_"&amp;L6499&amp;"_"&amp;M6499&amp;"_"&amp;O6499,[1]挑战模式!$A:$AS,14+N6499,FALSE)="","",IF(VLOOKUP(VLOOKUP(K6499&amp;"_"&amp;L6499&amp;"_"&amp;M6499&amp;"_"&amp;O6499,[1]挑战模式!$A:$AS,14+N6499,FALSE),[1]怪物!$B:$L,11,FALSE)=0,"",VLOOKUP(VLOOKUP(K6499&amp;"_"&amp;L6499&amp;"_"&amp;M6499&amp;"_"&amp;O6499,[1]挑战模式!$A:$AS,14+N6499,FALSE),[1]怪物!$B:$L,11,FALSE))))</f>
        <v/>
      </c>
      <c r="H6499" t="str">
        <f t="shared" si="304"/>
        <v/>
      </c>
      <c r="I6499" t="str">
        <f t="shared" si="305"/>
        <v/>
      </c>
      <c r="J6499" t="str">
        <f>IF(B6499="","",IF(RIGHT(VLOOKUP(K6499&amp;"_"&amp;L6499&amp;"_"&amp;M6499&amp;"_"&amp;O6499,[1]挑战模式!$A:$AS,14+N6499,FALSE),1)="3","EffectCreate_BossEffect;EffectCreate_MonsterShow","EffectCreate_MonsterShow"))</f>
        <v/>
      </c>
      <c r="K6499" s="2">
        <v>3</v>
      </c>
      <c r="L6499" s="2">
        <v>1</v>
      </c>
      <c r="M6499" s="2">
        <v>1</v>
      </c>
      <c r="N6499" s="2">
        <v>4</v>
      </c>
      <c r="O6499" s="6" t="s">
        <v>467</v>
      </c>
    </row>
    <row r="6500" spans="2:15" x14ac:dyDescent="0.2">
      <c r="B6500" t="str">
        <f>IF(ISNA(VLOOKUP(K6500&amp;"_"&amp;L6500&amp;"_"&amp;M6500&amp;"_"&amp;O6500,[1]挑战模式!$A:$AS,1,FALSE)),"",IF(VLOOKUP(K6500&amp;"_"&amp;L6500&amp;"_"&amp;M6500&amp;"_"&amp;O6500,[1]挑战模式!$A:$AS,14+N6500,FALSE)="","","Monster_Season"&amp;K6500&amp;"_Challenge"&amp;L6500&amp;"_"&amp;M6500&amp;"_"&amp;N6500&amp;"_"&amp;O6500))</f>
        <v/>
      </c>
      <c r="C6500" t="str">
        <f t="shared" si="303"/>
        <v/>
      </c>
      <c r="G6500" t="str">
        <f>IF(ISNA(VLOOKUP(K6500&amp;"_"&amp;L6500&amp;"_"&amp;M6500&amp;"_"&amp;O6500,[1]挑战模式!$A:$AS,14+N6500,FALSE)),"",IF(VLOOKUP(K6500&amp;"_"&amp;L6500&amp;"_"&amp;M6500&amp;"_"&amp;O6500,[1]挑战模式!$A:$AS,14+N6500,FALSE)="","",IF(VLOOKUP(VLOOKUP(K6500&amp;"_"&amp;L6500&amp;"_"&amp;M6500&amp;"_"&amp;O6500,[1]挑战模式!$A:$AS,14+N6500,FALSE),[1]怪物!$B:$L,11,FALSE)=0,"",VLOOKUP(VLOOKUP(K6500&amp;"_"&amp;L6500&amp;"_"&amp;M6500&amp;"_"&amp;O6500,[1]挑战模式!$A:$AS,14+N6500,FALSE),[1]怪物!$B:$L,11,FALSE))))</f>
        <v/>
      </c>
      <c r="H6500" t="str">
        <f t="shared" si="304"/>
        <v/>
      </c>
      <c r="I6500" t="str">
        <f t="shared" si="305"/>
        <v/>
      </c>
      <c r="J6500" t="str">
        <f>IF(B6500="","",IF(RIGHT(VLOOKUP(K6500&amp;"_"&amp;L6500&amp;"_"&amp;M6500&amp;"_"&amp;O6500,[1]挑战模式!$A:$AS,14+N6500,FALSE),1)="3","EffectCreate_BossEffect;EffectCreate_MonsterShow","EffectCreate_MonsterShow"))</f>
        <v/>
      </c>
      <c r="K6500" s="2">
        <v>3</v>
      </c>
      <c r="L6500" s="2">
        <v>1</v>
      </c>
      <c r="M6500" s="2">
        <v>1</v>
      </c>
      <c r="N6500" s="2">
        <v>5</v>
      </c>
      <c r="O6500" s="6" t="s">
        <v>467</v>
      </c>
    </row>
    <row r="6501" spans="2:15" x14ac:dyDescent="0.2">
      <c r="B6501" t="str">
        <f>IF(ISNA(VLOOKUP(K6501&amp;"_"&amp;L6501&amp;"_"&amp;M6501&amp;"_"&amp;O6501,[1]挑战模式!$A:$AS,1,FALSE)),"",IF(VLOOKUP(K6501&amp;"_"&amp;L6501&amp;"_"&amp;M6501&amp;"_"&amp;O6501,[1]挑战模式!$A:$AS,14+N6501,FALSE)="","","Monster_Season"&amp;K6501&amp;"_Challenge"&amp;L6501&amp;"_"&amp;M6501&amp;"_"&amp;N6501&amp;"_"&amp;O6501))</f>
        <v/>
      </c>
      <c r="C6501" t="str">
        <f t="shared" si="303"/>
        <v/>
      </c>
      <c r="G6501" t="str">
        <f>IF(ISNA(VLOOKUP(K6501&amp;"_"&amp;L6501&amp;"_"&amp;M6501&amp;"_"&amp;O6501,[1]挑战模式!$A:$AS,14+N6501,FALSE)),"",IF(VLOOKUP(K6501&amp;"_"&amp;L6501&amp;"_"&amp;M6501&amp;"_"&amp;O6501,[1]挑战模式!$A:$AS,14+N6501,FALSE)="","",IF(VLOOKUP(VLOOKUP(K6501&amp;"_"&amp;L6501&amp;"_"&amp;M6501&amp;"_"&amp;O6501,[1]挑战模式!$A:$AS,14+N6501,FALSE),[1]怪物!$B:$L,11,FALSE)=0,"",VLOOKUP(VLOOKUP(K6501&amp;"_"&amp;L6501&amp;"_"&amp;M6501&amp;"_"&amp;O6501,[1]挑战模式!$A:$AS,14+N6501,FALSE),[1]怪物!$B:$L,11,FALSE))))</f>
        <v/>
      </c>
      <c r="H6501" t="str">
        <f t="shared" si="304"/>
        <v/>
      </c>
      <c r="I6501" t="str">
        <f t="shared" si="305"/>
        <v/>
      </c>
      <c r="J6501" t="str">
        <f>IF(B6501="","",IF(RIGHT(VLOOKUP(K6501&amp;"_"&amp;L6501&amp;"_"&amp;M6501&amp;"_"&amp;O6501,[1]挑战模式!$A:$AS,14+N6501,FALSE),1)="3","EffectCreate_BossEffect;EffectCreate_MonsterShow","EffectCreate_MonsterShow"))</f>
        <v/>
      </c>
      <c r="K6501" s="2">
        <v>3</v>
      </c>
      <c r="L6501" s="2">
        <v>1</v>
      </c>
      <c r="M6501" s="2">
        <v>1</v>
      </c>
      <c r="N6501" s="2">
        <v>6</v>
      </c>
      <c r="O6501" s="6" t="s">
        <v>467</v>
      </c>
    </row>
    <row r="6502" spans="2:15" x14ac:dyDescent="0.2">
      <c r="B6502" t="str">
        <f>IF(ISNA(VLOOKUP(K6502&amp;"_"&amp;L6502&amp;"_"&amp;M6502&amp;"_"&amp;O6502,[1]挑战模式!$A:$AS,1,FALSE)),"",IF(VLOOKUP(K6502&amp;"_"&amp;L6502&amp;"_"&amp;M6502&amp;"_"&amp;O6502,[1]挑战模式!$A:$AS,14+N6502,FALSE)="","","Monster_Season"&amp;K6502&amp;"_Challenge"&amp;L6502&amp;"_"&amp;M6502&amp;"_"&amp;N6502&amp;"_"&amp;O6502))</f>
        <v>Monster_Season3_Challenge1_2_1_Hard</v>
      </c>
      <c r="C6502" t="str">
        <f t="shared" si="303"/>
        <v>None</v>
      </c>
      <c r="G6502" t="str">
        <f>IF(ISNA(VLOOKUP(K6502&amp;"_"&amp;L6502&amp;"_"&amp;M6502&amp;"_"&amp;O6502,[1]挑战模式!$A:$AS,14+N6502,FALSE)),"",IF(VLOOKUP(K6502&amp;"_"&amp;L6502&amp;"_"&amp;M6502&amp;"_"&amp;O6502,[1]挑战模式!$A:$AS,14+N6502,FALSE)="","",IF(VLOOKUP(VLOOKUP(K6502&amp;"_"&amp;L6502&amp;"_"&amp;M6502&amp;"_"&amp;O6502,[1]挑战模式!$A:$AS,14+N6502,FALSE),[1]怪物!$B:$L,11,FALSE)=0,"",VLOOKUP(VLOOKUP(K6502&amp;"_"&amp;L6502&amp;"_"&amp;M6502&amp;"_"&amp;O6502,[1]挑战模式!$A:$AS,14+N6502,FALSE),[1]怪物!$B:$L,11,FALSE))))</f>
        <v/>
      </c>
      <c r="H6502" t="str">
        <f t="shared" si="304"/>
        <v>Unit_Monster_Season3_Challenge1_2_1_Hard</v>
      </c>
      <c r="I6502" t="str">
        <f t="shared" si="305"/>
        <v>TowerDefense_Monster1</v>
      </c>
      <c r="J6502" t="str">
        <f>IF(B6502="","",IF(RIGHT(VLOOKUP(K6502&amp;"_"&amp;L6502&amp;"_"&amp;M6502&amp;"_"&amp;O6502,[1]挑战模式!$A:$AS,14+N6502,FALSE),1)="3","EffectCreate_BossEffect;EffectCreate_MonsterShow","EffectCreate_MonsterShow"))</f>
        <v>EffectCreate_MonsterShow</v>
      </c>
      <c r="K6502" s="2">
        <v>3</v>
      </c>
      <c r="L6502" s="2">
        <v>1</v>
      </c>
      <c r="M6502" s="2">
        <v>2</v>
      </c>
      <c r="N6502" s="2">
        <v>1</v>
      </c>
      <c r="O6502" s="6" t="s">
        <v>467</v>
      </c>
    </row>
    <row r="6503" spans="2:15" x14ac:dyDescent="0.2">
      <c r="B6503" t="str">
        <f>IF(ISNA(VLOOKUP(K6503&amp;"_"&amp;L6503&amp;"_"&amp;M6503&amp;"_"&amp;O6503,[1]挑战模式!$A:$AS,1,FALSE)),"",IF(VLOOKUP(K6503&amp;"_"&amp;L6503&amp;"_"&amp;M6503&amp;"_"&amp;O6503,[1]挑战模式!$A:$AS,14+N6503,FALSE)="","","Monster_Season"&amp;K6503&amp;"_Challenge"&amp;L6503&amp;"_"&amp;M6503&amp;"_"&amp;N6503&amp;"_"&amp;O6503))</f>
        <v>Monster_Season3_Challenge1_2_2_Hard</v>
      </c>
      <c r="C6503" t="str">
        <f t="shared" si="303"/>
        <v>None</v>
      </c>
      <c r="G6503" t="str">
        <f>IF(ISNA(VLOOKUP(K6503&amp;"_"&amp;L6503&amp;"_"&amp;M6503&amp;"_"&amp;O6503,[1]挑战模式!$A:$AS,14+N6503,FALSE)),"",IF(VLOOKUP(K6503&amp;"_"&amp;L6503&amp;"_"&amp;M6503&amp;"_"&amp;O6503,[1]挑战模式!$A:$AS,14+N6503,FALSE)="","",IF(VLOOKUP(VLOOKUP(K6503&amp;"_"&amp;L6503&amp;"_"&amp;M6503&amp;"_"&amp;O6503,[1]挑战模式!$A:$AS,14+N6503,FALSE),[1]怪物!$B:$L,11,FALSE)=0,"",VLOOKUP(VLOOKUP(K6503&amp;"_"&amp;L6503&amp;"_"&amp;M6503&amp;"_"&amp;O6503,[1]挑战模式!$A:$AS,14+N6503,FALSE),[1]怪物!$B:$L,11,FALSE))))</f>
        <v/>
      </c>
      <c r="H6503" t="str">
        <f t="shared" si="304"/>
        <v>Unit_Monster_Season3_Challenge1_2_2_Hard</v>
      </c>
      <c r="I6503" t="str">
        <f t="shared" si="305"/>
        <v>TowerDefense_Monster1</v>
      </c>
      <c r="J6503" t="str">
        <f>IF(B6503="","",IF(RIGHT(VLOOKUP(K6503&amp;"_"&amp;L6503&amp;"_"&amp;M6503&amp;"_"&amp;O6503,[1]挑战模式!$A:$AS,14+N6503,FALSE),1)="3","EffectCreate_BossEffect;EffectCreate_MonsterShow","EffectCreate_MonsterShow"))</f>
        <v>EffectCreate_MonsterShow</v>
      </c>
      <c r="K6503" s="2">
        <v>3</v>
      </c>
      <c r="L6503" s="2">
        <v>1</v>
      </c>
      <c r="M6503" s="2">
        <v>2</v>
      </c>
      <c r="N6503" s="2">
        <v>2</v>
      </c>
      <c r="O6503" s="6" t="s">
        <v>467</v>
      </c>
    </row>
    <row r="6504" spans="2:15" x14ac:dyDescent="0.2">
      <c r="B6504" t="str">
        <f>IF(ISNA(VLOOKUP(K6504&amp;"_"&amp;L6504&amp;"_"&amp;M6504&amp;"_"&amp;O6504,[1]挑战模式!$A:$AS,1,FALSE)),"",IF(VLOOKUP(K6504&amp;"_"&amp;L6504&amp;"_"&amp;M6504&amp;"_"&amp;O6504,[1]挑战模式!$A:$AS,14+N6504,FALSE)="","","Monster_Season"&amp;K6504&amp;"_Challenge"&amp;L6504&amp;"_"&amp;M6504&amp;"_"&amp;N6504&amp;"_"&amp;O6504))</f>
        <v/>
      </c>
      <c r="C6504" t="str">
        <f t="shared" si="303"/>
        <v/>
      </c>
      <c r="G6504" t="str">
        <f>IF(ISNA(VLOOKUP(K6504&amp;"_"&amp;L6504&amp;"_"&amp;M6504&amp;"_"&amp;O6504,[1]挑战模式!$A:$AS,14+N6504,FALSE)),"",IF(VLOOKUP(K6504&amp;"_"&amp;L6504&amp;"_"&amp;M6504&amp;"_"&amp;O6504,[1]挑战模式!$A:$AS,14+N6504,FALSE)="","",IF(VLOOKUP(VLOOKUP(K6504&amp;"_"&amp;L6504&amp;"_"&amp;M6504&amp;"_"&amp;O6504,[1]挑战模式!$A:$AS,14+N6504,FALSE),[1]怪物!$B:$L,11,FALSE)=0,"",VLOOKUP(VLOOKUP(K6504&amp;"_"&amp;L6504&amp;"_"&amp;M6504&amp;"_"&amp;O6504,[1]挑战模式!$A:$AS,14+N6504,FALSE),[1]怪物!$B:$L,11,FALSE))))</f>
        <v/>
      </c>
      <c r="H6504" t="str">
        <f t="shared" si="304"/>
        <v/>
      </c>
      <c r="I6504" t="str">
        <f t="shared" si="305"/>
        <v/>
      </c>
      <c r="J6504" t="str">
        <f>IF(B6504="","",IF(RIGHT(VLOOKUP(K6504&amp;"_"&amp;L6504&amp;"_"&amp;M6504&amp;"_"&amp;O6504,[1]挑战模式!$A:$AS,14+N6504,FALSE),1)="3","EffectCreate_BossEffect;EffectCreate_MonsterShow","EffectCreate_MonsterShow"))</f>
        <v/>
      </c>
      <c r="K6504" s="2">
        <v>3</v>
      </c>
      <c r="L6504" s="2">
        <v>1</v>
      </c>
      <c r="M6504" s="2">
        <v>2</v>
      </c>
      <c r="N6504" s="2">
        <v>3</v>
      </c>
      <c r="O6504" s="6" t="s">
        <v>467</v>
      </c>
    </row>
    <row r="6505" spans="2:15" x14ac:dyDescent="0.2">
      <c r="B6505" t="str">
        <f>IF(ISNA(VLOOKUP(K6505&amp;"_"&amp;L6505&amp;"_"&amp;M6505&amp;"_"&amp;O6505,[1]挑战模式!$A:$AS,1,FALSE)),"",IF(VLOOKUP(K6505&amp;"_"&amp;L6505&amp;"_"&amp;M6505&amp;"_"&amp;O6505,[1]挑战模式!$A:$AS,14+N6505,FALSE)="","","Monster_Season"&amp;K6505&amp;"_Challenge"&amp;L6505&amp;"_"&amp;M6505&amp;"_"&amp;N6505&amp;"_"&amp;O6505))</f>
        <v/>
      </c>
      <c r="C6505" t="str">
        <f t="shared" si="303"/>
        <v/>
      </c>
      <c r="G6505" t="str">
        <f>IF(ISNA(VLOOKUP(K6505&amp;"_"&amp;L6505&amp;"_"&amp;M6505&amp;"_"&amp;O6505,[1]挑战模式!$A:$AS,14+N6505,FALSE)),"",IF(VLOOKUP(K6505&amp;"_"&amp;L6505&amp;"_"&amp;M6505&amp;"_"&amp;O6505,[1]挑战模式!$A:$AS,14+N6505,FALSE)="","",IF(VLOOKUP(VLOOKUP(K6505&amp;"_"&amp;L6505&amp;"_"&amp;M6505&amp;"_"&amp;O6505,[1]挑战模式!$A:$AS,14+N6505,FALSE),[1]怪物!$B:$L,11,FALSE)=0,"",VLOOKUP(VLOOKUP(K6505&amp;"_"&amp;L6505&amp;"_"&amp;M6505&amp;"_"&amp;O6505,[1]挑战模式!$A:$AS,14+N6505,FALSE),[1]怪物!$B:$L,11,FALSE))))</f>
        <v/>
      </c>
      <c r="H6505" t="str">
        <f t="shared" si="304"/>
        <v/>
      </c>
      <c r="I6505" t="str">
        <f t="shared" si="305"/>
        <v/>
      </c>
      <c r="J6505" t="str">
        <f>IF(B6505="","",IF(RIGHT(VLOOKUP(K6505&amp;"_"&amp;L6505&amp;"_"&amp;M6505&amp;"_"&amp;O6505,[1]挑战模式!$A:$AS,14+N6505,FALSE),1)="3","EffectCreate_BossEffect;EffectCreate_MonsterShow","EffectCreate_MonsterShow"))</f>
        <v/>
      </c>
      <c r="K6505" s="2">
        <v>3</v>
      </c>
      <c r="L6505" s="2">
        <v>1</v>
      </c>
      <c r="M6505" s="2">
        <v>2</v>
      </c>
      <c r="N6505" s="2">
        <v>4</v>
      </c>
      <c r="O6505" s="6" t="s">
        <v>467</v>
      </c>
    </row>
    <row r="6506" spans="2:15" x14ac:dyDescent="0.2">
      <c r="B6506" t="str">
        <f>IF(ISNA(VLOOKUP(K6506&amp;"_"&amp;L6506&amp;"_"&amp;M6506&amp;"_"&amp;O6506,[1]挑战模式!$A:$AS,1,FALSE)),"",IF(VLOOKUP(K6506&amp;"_"&amp;L6506&amp;"_"&amp;M6506&amp;"_"&amp;O6506,[1]挑战模式!$A:$AS,14+N6506,FALSE)="","","Monster_Season"&amp;K6506&amp;"_Challenge"&amp;L6506&amp;"_"&amp;M6506&amp;"_"&amp;N6506&amp;"_"&amp;O6506))</f>
        <v/>
      </c>
      <c r="C6506" t="str">
        <f t="shared" si="303"/>
        <v/>
      </c>
      <c r="G6506" t="str">
        <f>IF(ISNA(VLOOKUP(K6506&amp;"_"&amp;L6506&amp;"_"&amp;M6506&amp;"_"&amp;O6506,[1]挑战模式!$A:$AS,14+N6506,FALSE)),"",IF(VLOOKUP(K6506&amp;"_"&amp;L6506&amp;"_"&amp;M6506&amp;"_"&amp;O6506,[1]挑战模式!$A:$AS,14+N6506,FALSE)="","",IF(VLOOKUP(VLOOKUP(K6506&amp;"_"&amp;L6506&amp;"_"&amp;M6506&amp;"_"&amp;O6506,[1]挑战模式!$A:$AS,14+N6506,FALSE),[1]怪物!$B:$L,11,FALSE)=0,"",VLOOKUP(VLOOKUP(K6506&amp;"_"&amp;L6506&amp;"_"&amp;M6506&amp;"_"&amp;O6506,[1]挑战模式!$A:$AS,14+N6506,FALSE),[1]怪物!$B:$L,11,FALSE))))</f>
        <v/>
      </c>
      <c r="H6506" t="str">
        <f t="shared" si="304"/>
        <v/>
      </c>
      <c r="I6506" t="str">
        <f t="shared" si="305"/>
        <v/>
      </c>
      <c r="J6506" t="str">
        <f>IF(B6506="","",IF(RIGHT(VLOOKUP(K6506&amp;"_"&amp;L6506&amp;"_"&amp;M6506&amp;"_"&amp;O6506,[1]挑战模式!$A:$AS,14+N6506,FALSE),1)="3","EffectCreate_BossEffect;EffectCreate_MonsterShow","EffectCreate_MonsterShow"))</f>
        <v/>
      </c>
      <c r="K6506" s="2">
        <v>3</v>
      </c>
      <c r="L6506" s="2">
        <v>1</v>
      </c>
      <c r="M6506" s="2">
        <v>2</v>
      </c>
      <c r="N6506" s="2">
        <v>5</v>
      </c>
      <c r="O6506" s="6" t="s">
        <v>467</v>
      </c>
    </row>
    <row r="6507" spans="2:15" x14ac:dyDescent="0.2">
      <c r="B6507" t="str">
        <f>IF(ISNA(VLOOKUP(K6507&amp;"_"&amp;L6507&amp;"_"&amp;M6507&amp;"_"&amp;O6507,[1]挑战模式!$A:$AS,1,FALSE)),"",IF(VLOOKUP(K6507&amp;"_"&amp;L6507&amp;"_"&amp;M6507&amp;"_"&amp;O6507,[1]挑战模式!$A:$AS,14+N6507,FALSE)="","","Monster_Season"&amp;K6507&amp;"_Challenge"&amp;L6507&amp;"_"&amp;M6507&amp;"_"&amp;N6507&amp;"_"&amp;O6507))</f>
        <v/>
      </c>
      <c r="C6507" t="str">
        <f t="shared" si="303"/>
        <v/>
      </c>
      <c r="G6507" t="str">
        <f>IF(ISNA(VLOOKUP(K6507&amp;"_"&amp;L6507&amp;"_"&amp;M6507&amp;"_"&amp;O6507,[1]挑战模式!$A:$AS,14+N6507,FALSE)),"",IF(VLOOKUP(K6507&amp;"_"&amp;L6507&amp;"_"&amp;M6507&amp;"_"&amp;O6507,[1]挑战模式!$A:$AS,14+N6507,FALSE)="","",IF(VLOOKUP(VLOOKUP(K6507&amp;"_"&amp;L6507&amp;"_"&amp;M6507&amp;"_"&amp;O6507,[1]挑战模式!$A:$AS,14+N6507,FALSE),[1]怪物!$B:$L,11,FALSE)=0,"",VLOOKUP(VLOOKUP(K6507&amp;"_"&amp;L6507&amp;"_"&amp;M6507&amp;"_"&amp;O6507,[1]挑战模式!$A:$AS,14+N6507,FALSE),[1]怪物!$B:$L,11,FALSE))))</f>
        <v/>
      </c>
      <c r="H6507" t="str">
        <f t="shared" si="304"/>
        <v/>
      </c>
      <c r="I6507" t="str">
        <f t="shared" si="305"/>
        <v/>
      </c>
      <c r="J6507" t="str">
        <f>IF(B6507="","",IF(RIGHT(VLOOKUP(K6507&amp;"_"&amp;L6507&amp;"_"&amp;M6507&amp;"_"&amp;O6507,[1]挑战模式!$A:$AS,14+N6507,FALSE),1)="3","EffectCreate_BossEffect;EffectCreate_MonsterShow","EffectCreate_MonsterShow"))</f>
        <v/>
      </c>
      <c r="K6507" s="2">
        <v>3</v>
      </c>
      <c r="L6507" s="2">
        <v>1</v>
      </c>
      <c r="M6507" s="2">
        <v>2</v>
      </c>
      <c r="N6507" s="2">
        <v>6</v>
      </c>
      <c r="O6507" s="6" t="s">
        <v>467</v>
      </c>
    </row>
    <row r="6508" spans="2:15" x14ac:dyDescent="0.2">
      <c r="B6508" t="str">
        <f>IF(ISNA(VLOOKUP(K6508&amp;"_"&amp;L6508&amp;"_"&amp;M6508&amp;"_"&amp;O6508,[1]挑战模式!$A:$AS,1,FALSE)),"",IF(VLOOKUP(K6508&amp;"_"&amp;L6508&amp;"_"&amp;M6508&amp;"_"&amp;O6508,[1]挑战模式!$A:$AS,14+N6508,FALSE)="","","Monster_Season"&amp;K6508&amp;"_Challenge"&amp;L6508&amp;"_"&amp;M6508&amp;"_"&amp;N6508&amp;"_"&amp;O6508))</f>
        <v>Monster_Season3_Challenge1_3_1_Hard</v>
      </c>
      <c r="C6508" t="str">
        <f t="shared" si="303"/>
        <v>None</v>
      </c>
      <c r="G6508" t="str">
        <f>IF(ISNA(VLOOKUP(K6508&amp;"_"&amp;L6508&amp;"_"&amp;M6508&amp;"_"&amp;O6508,[1]挑战模式!$A:$AS,14+N6508,FALSE)),"",IF(VLOOKUP(K6508&amp;"_"&amp;L6508&amp;"_"&amp;M6508&amp;"_"&amp;O6508,[1]挑战模式!$A:$AS,14+N6508,FALSE)="","",IF(VLOOKUP(VLOOKUP(K6508&amp;"_"&amp;L6508&amp;"_"&amp;M6508&amp;"_"&amp;O6508,[1]挑战模式!$A:$AS,14+N6508,FALSE),[1]怪物!$B:$L,11,FALSE)=0,"",VLOOKUP(VLOOKUP(K6508&amp;"_"&amp;L6508&amp;"_"&amp;M6508&amp;"_"&amp;O6508,[1]挑战模式!$A:$AS,14+N6508,FALSE),[1]怪物!$B:$L,11,FALSE))))</f>
        <v/>
      </c>
      <c r="H6508" t="str">
        <f t="shared" si="304"/>
        <v>Unit_Monster_Season3_Challenge1_3_1_Hard</v>
      </c>
      <c r="I6508" t="str">
        <f t="shared" si="305"/>
        <v>TowerDefense_Monster1</v>
      </c>
      <c r="J6508" t="str">
        <f>IF(B6508="","",IF(RIGHT(VLOOKUP(K6508&amp;"_"&amp;L6508&amp;"_"&amp;M6508&amp;"_"&amp;O6508,[1]挑战模式!$A:$AS,14+N6508,FALSE),1)="3","EffectCreate_BossEffect;EffectCreate_MonsterShow","EffectCreate_MonsterShow"))</f>
        <v>EffectCreate_MonsterShow</v>
      </c>
      <c r="K6508" s="2">
        <v>3</v>
      </c>
      <c r="L6508" s="2">
        <v>1</v>
      </c>
      <c r="M6508" s="2">
        <v>3</v>
      </c>
      <c r="N6508" s="2">
        <v>1</v>
      </c>
      <c r="O6508" s="6" t="s">
        <v>467</v>
      </c>
    </row>
    <row r="6509" spans="2:15" x14ac:dyDescent="0.2">
      <c r="B6509" t="str">
        <f>IF(ISNA(VLOOKUP(K6509&amp;"_"&amp;L6509&amp;"_"&amp;M6509&amp;"_"&amp;O6509,[1]挑战模式!$A:$AS,1,FALSE)),"",IF(VLOOKUP(K6509&amp;"_"&amp;L6509&amp;"_"&amp;M6509&amp;"_"&amp;O6509,[1]挑战模式!$A:$AS,14+N6509,FALSE)="","","Monster_Season"&amp;K6509&amp;"_Challenge"&amp;L6509&amp;"_"&amp;M6509&amp;"_"&amp;N6509&amp;"_"&amp;O6509))</f>
        <v>Monster_Season3_Challenge1_3_2_Hard</v>
      </c>
      <c r="C6509" t="str">
        <f t="shared" si="303"/>
        <v>None</v>
      </c>
      <c r="G6509" t="str">
        <f>IF(ISNA(VLOOKUP(K6509&amp;"_"&amp;L6509&amp;"_"&amp;M6509&amp;"_"&amp;O6509,[1]挑战模式!$A:$AS,14+N6509,FALSE)),"",IF(VLOOKUP(K6509&amp;"_"&amp;L6509&amp;"_"&amp;M6509&amp;"_"&amp;O6509,[1]挑战模式!$A:$AS,14+N6509,FALSE)="","",IF(VLOOKUP(VLOOKUP(K6509&amp;"_"&amp;L6509&amp;"_"&amp;M6509&amp;"_"&amp;O6509,[1]挑战模式!$A:$AS,14+N6509,FALSE),[1]怪物!$B:$L,11,FALSE)=0,"",VLOOKUP(VLOOKUP(K6509&amp;"_"&amp;L6509&amp;"_"&amp;M6509&amp;"_"&amp;O6509,[1]挑战模式!$A:$AS,14+N6509,FALSE),[1]怪物!$B:$L,11,FALSE))))</f>
        <v/>
      </c>
      <c r="H6509" t="str">
        <f t="shared" si="304"/>
        <v>Unit_Monster_Season3_Challenge1_3_2_Hard</v>
      </c>
      <c r="I6509" t="str">
        <f t="shared" si="305"/>
        <v>TowerDefense_Monster1</v>
      </c>
      <c r="J6509" t="str">
        <f>IF(B6509="","",IF(RIGHT(VLOOKUP(K6509&amp;"_"&amp;L6509&amp;"_"&amp;M6509&amp;"_"&amp;O6509,[1]挑战模式!$A:$AS,14+N6509,FALSE),1)="3","EffectCreate_BossEffect;EffectCreate_MonsterShow","EffectCreate_MonsterShow"))</f>
        <v>EffectCreate_MonsterShow</v>
      </c>
      <c r="K6509" s="2">
        <v>3</v>
      </c>
      <c r="L6509" s="2">
        <v>1</v>
      </c>
      <c r="M6509" s="2">
        <v>3</v>
      </c>
      <c r="N6509" s="2">
        <v>2</v>
      </c>
      <c r="O6509" s="6" t="s">
        <v>467</v>
      </c>
    </row>
    <row r="6510" spans="2:15" x14ac:dyDescent="0.2">
      <c r="B6510" t="str">
        <f>IF(ISNA(VLOOKUP(K6510&amp;"_"&amp;L6510&amp;"_"&amp;M6510&amp;"_"&amp;O6510,[1]挑战模式!$A:$AS,1,FALSE)),"",IF(VLOOKUP(K6510&amp;"_"&amp;L6510&amp;"_"&amp;M6510&amp;"_"&amp;O6510,[1]挑战模式!$A:$AS,14+N6510,FALSE)="","","Monster_Season"&amp;K6510&amp;"_Challenge"&amp;L6510&amp;"_"&amp;M6510&amp;"_"&amp;N6510&amp;"_"&amp;O6510))</f>
        <v/>
      </c>
      <c r="C6510" t="str">
        <f t="shared" si="303"/>
        <v/>
      </c>
      <c r="G6510" t="str">
        <f>IF(ISNA(VLOOKUP(K6510&amp;"_"&amp;L6510&amp;"_"&amp;M6510&amp;"_"&amp;O6510,[1]挑战模式!$A:$AS,14+N6510,FALSE)),"",IF(VLOOKUP(K6510&amp;"_"&amp;L6510&amp;"_"&amp;M6510&amp;"_"&amp;O6510,[1]挑战模式!$A:$AS,14+N6510,FALSE)="","",IF(VLOOKUP(VLOOKUP(K6510&amp;"_"&amp;L6510&amp;"_"&amp;M6510&amp;"_"&amp;O6510,[1]挑战模式!$A:$AS,14+N6510,FALSE),[1]怪物!$B:$L,11,FALSE)=0,"",VLOOKUP(VLOOKUP(K6510&amp;"_"&amp;L6510&amp;"_"&amp;M6510&amp;"_"&amp;O6510,[1]挑战模式!$A:$AS,14+N6510,FALSE),[1]怪物!$B:$L,11,FALSE))))</f>
        <v/>
      </c>
      <c r="H6510" t="str">
        <f t="shared" si="304"/>
        <v/>
      </c>
      <c r="I6510" t="str">
        <f t="shared" si="305"/>
        <v/>
      </c>
      <c r="J6510" t="str">
        <f>IF(B6510="","",IF(RIGHT(VLOOKUP(K6510&amp;"_"&amp;L6510&amp;"_"&amp;M6510&amp;"_"&amp;O6510,[1]挑战模式!$A:$AS,14+N6510,FALSE),1)="3","EffectCreate_BossEffect;EffectCreate_MonsterShow","EffectCreate_MonsterShow"))</f>
        <v/>
      </c>
      <c r="K6510" s="2">
        <v>3</v>
      </c>
      <c r="L6510" s="2">
        <v>1</v>
      </c>
      <c r="M6510" s="2">
        <v>3</v>
      </c>
      <c r="N6510" s="2">
        <v>3</v>
      </c>
      <c r="O6510" s="6" t="s">
        <v>467</v>
      </c>
    </row>
    <row r="6511" spans="2:15" x14ac:dyDescent="0.2">
      <c r="B6511" t="str">
        <f>IF(ISNA(VLOOKUP(K6511&amp;"_"&amp;L6511&amp;"_"&amp;M6511&amp;"_"&amp;O6511,[1]挑战模式!$A:$AS,1,FALSE)),"",IF(VLOOKUP(K6511&amp;"_"&amp;L6511&amp;"_"&amp;M6511&amp;"_"&amp;O6511,[1]挑战模式!$A:$AS,14+N6511,FALSE)="","","Monster_Season"&amp;K6511&amp;"_Challenge"&amp;L6511&amp;"_"&amp;M6511&amp;"_"&amp;N6511&amp;"_"&amp;O6511))</f>
        <v/>
      </c>
      <c r="C6511" t="str">
        <f t="shared" si="303"/>
        <v/>
      </c>
      <c r="G6511" t="str">
        <f>IF(ISNA(VLOOKUP(K6511&amp;"_"&amp;L6511&amp;"_"&amp;M6511&amp;"_"&amp;O6511,[1]挑战模式!$A:$AS,14+N6511,FALSE)),"",IF(VLOOKUP(K6511&amp;"_"&amp;L6511&amp;"_"&amp;M6511&amp;"_"&amp;O6511,[1]挑战模式!$A:$AS,14+N6511,FALSE)="","",IF(VLOOKUP(VLOOKUP(K6511&amp;"_"&amp;L6511&amp;"_"&amp;M6511&amp;"_"&amp;O6511,[1]挑战模式!$A:$AS,14+N6511,FALSE),[1]怪物!$B:$L,11,FALSE)=0,"",VLOOKUP(VLOOKUP(K6511&amp;"_"&amp;L6511&amp;"_"&amp;M6511&amp;"_"&amp;O6511,[1]挑战模式!$A:$AS,14+N6511,FALSE),[1]怪物!$B:$L,11,FALSE))))</f>
        <v/>
      </c>
      <c r="H6511" t="str">
        <f t="shared" si="304"/>
        <v/>
      </c>
      <c r="I6511" t="str">
        <f t="shared" si="305"/>
        <v/>
      </c>
      <c r="J6511" t="str">
        <f>IF(B6511="","",IF(RIGHT(VLOOKUP(K6511&amp;"_"&amp;L6511&amp;"_"&amp;M6511&amp;"_"&amp;O6511,[1]挑战模式!$A:$AS,14+N6511,FALSE),1)="3","EffectCreate_BossEffect;EffectCreate_MonsterShow","EffectCreate_MonsterShow"))</f>
        <v/>
      </c>
      <c r="K6511" s="2">
        <v>3</v>
      </c>
      <c r="L6511" s="2">
        <v>1</v>
      </c>
      <c r="M6511" s="2">
        <v>3</v>
      </c>
      <c r="N6511" s="2">
        <v>4</v>
      </c>
      <c r="O6511" s="6" t="s">
        <v>467</v>
      </c>
    </row>
    <row r="6512" spans="2:15" x14ac:dyDescent="0.2">
      <c r="B6512" t="str">
        <f>IF(ISNA(VLOOKUP(K6512&amp;"_"&amp;L6512&amp;"_"&amp;M6512&amp;"_"&amp;O6512,[1]挑战模式!$A:$AS,1,FALSE)),"",IF(VLOOKUP(K6512&amp;"_"&amp;L6512&amp;"_"&amp;M6512&amp;"_"&amp;O6512,[1]挑战模式!$A:$AS,14+N6512,FALSE)="","","Monster_Season"&amp;K6512&amp;"_Challenge"&amp;L6512&amp;"_"&amp;M6512&amp;"_"&amp;N6512&amp;"_"&amp;O6512))</f>
        <v/>
      </c>
      <c r="C6512" t="str">
        <f t="shared" si="303"/>
        <v/>
      </c>
      <c r="G6512" t="str">
        <f>IF(ISNA(VLOOKUP(K6512&amp;"_"&amp;L6512&amp;"_"&amp;M6512&amp;"_"&amp;O6512,[1]挑战模式!$A:$AS,14+N6512,FALSE)),"",IF(VLOOKUP(K6512&amp;"_"&amp;L6512&amp;"_"&amp;M6512&amp;"_"&amp;O6512,[1]挑战模式!$A:$AS,14+N6512,FALSE)="","",IF(VLOOKUP(VLOOKUP(K6512&amp;"_"&amp;L6512&amp;"_"&amp;M6512&amp;"_"&amp;O6512,[1]挑战模式!$A:$AS,14+N6512,FALSE),[1]怪物!$B:$L,11,FALSE)=0,"",VLOOKUP(VLOOKUP(K6512&amp;"_"&amp;L6512&amp;"_"&amp;M6512&amp;"_"&amp;O6512,[1]挑战模式!$A:$AS,14+N6512,FALSE),[1]怪物!$B:$L,11,FALSE))))</f>
        <v/>
      </c>
      <c r="H6512" t="str">
        <f t="shared" si="304"/>
        <v/>
      </c>
      <c r="I6512" t="str">
        <f t="shared" si="305"/>
        <v/>
      </c>
      <c r="J6512" t="str">
        <f>IF(B6512="","",IF(RIGHT(VLOOKUP(K6512&amp;"_"&amp;L6512&amp;"_"&amp;M6512&amp;"_"&amp;O6512,[1]挑战模式!$A:$AS,14+N6512,FALSE),1)="3","EffectCreate_BossEffect;EffectCreate_MonsterShow","EffectCreate_MonsterShow"))</f>
        <v/>
      </c>
      <c r="K6512" s="2">
        <v>3</v>
      </c>
      <c r="L6512" s="2">
        <v>1</v>
      </c>
      <c r="M6512" s="2">
        <v>3</v>
      </c>
      <c r="N6512" s="2">
        <v>5</v>
      </c>
      <c r="O6512" s="6" t="s">
        <v>467</v>
      </c>
    </row>
    <row r="6513" spans="2:15" x14ac:dyDescent="0.2">
      <c r="B6513" t="str">
        <f>IF(ISNA(VLOOKUP(K6513&amp;"_"&amp;L6513&amp;"_"&amp;M6513&amp;"_"&amp;O6513,[1]挑战模式!$A:$AS,1,FALSE)),"",IF(VLOOKUP(K6513&amp;"_"&amp;L6513&amp;"_"&amp;M6513&amp;"_"&amp;O6513,[1]挑战模式!$A:$AS,14+N6513,FALSE)="","","Monster_Season"&amp;K6513&amp;"_Challenge"&amp;L6513&amp;"_"&amp;M6513&amp;"_"&amp;N6513&amp;"_"&amp;O6513))</f>
        <v/>
      </c>
      <c r="C6513" t="str">
        <f t="shared" si="303"/>
        <v/>
      </c>
      <c r="G6513" t="str">
        <f>IF(ISNA(VLOOKUP(K6513&amp;"_"&amp;L6513&amp;"_"&amp;M6513&amp;"_"&amp;O6513,[1]挑战模式!$A:$AS,14+N6513,FALSE)),"",IF(VLOOKUP(K6513&amp;"_"&amp;L6513&amp;"_"&amp;M6513&amp;"_"&amp;O6513,[1]挑战模式!$A:$AS,14+N6513,FALSE)="","",IF(VLOOKUP(VLOOKUP(K6513&amp;"_"&amp;L6513&amp;"_"&amp;M6513&amp;"_"&amp;O6513,[1]挑战模式!$A:$AS,14+N6513,FALSE),[1]怪物!$B:$L,11,FALSE)=0,"",VLOOKUP(VLOOKUP(K6513&amp;"_"&amp;L6513&amp;"_"&amp;M6513&amp;"_"&amp;O6513,[1]挑战模式!$A:$AS,14+N6513,FALSE),[1]怪物!$B:$L,11,FALSE))))</f>
        <v/>
      </c>
      <c r="H6513" t="str">
        <f t="shared" si="304"/>
        <v/>
      </c>
      <c r="I6513" t="str">
        <f t="shared" si="305"/>
        <v/>
      </c>
      <c r="J6513" t="str">
        <f>IF(B6513="","",IF(RIGHT(VLOOKUP(K6513&amp;"_"&amp;L6513&amp;"_"&amp;M6513&amp;"_"&amp;O6513,[1]挑战模式!$A:$AS,14+N6513,FALSE),1)="3","EffectCreate_BossEffect;EffectCreate_MonsterShow","EffectCreate_MonsterShow"))</f>
        <v/>
      </c>
      <c r="K6513" s="2">
        <v>3</v>
      </c>
      <c r="L6513" s="2">
        <v>1</v>
      </c>
      <c r="M6513" s="2">
        <v>3</v>
      </c>
      <c r="N6513" s="2">
        <v>6</v>
      </c>
      <c r="O6513" s="6" t="s">
        <v>467</v>
      </c>
    </row>
    <row r="6514" spans="2:15" x14ac:dyDescent="0.2">
      <c r="B6514" t="str">
        <f>IF(ISNA(VLOOKUP(K6514&amp;"_"&amp;L6514&amp;"_"&amp;M6514&amp;"_"&amp;O6514,[1]挑战模式!$A:$AS,1,FALSE)),"",IF(VLOOKUP(K6514&amp;"_"&amp;L6514&amp;"_"&amp;M6514&amp;"_"&amp;O6514,[1]挑战模式!$A:$AS,14+N6514,FALSE)="","","Monster_Season"&amp;K6514&amp;"_Challenge"&amp;L6514&amp;"_"&amp;M6514&amp;"_"&amp;N6514&amp;"_"&amp;O6514))</f>
        <v>Monster_Season3_Challenge1_4_1_Hard</v>
      </c>
      <c r="C6514" t="str">
        <f t="shared" si="303"/>
        <v>None</v>
      </c>
      <c r="G6514" t="str">
        <f>IF(ISNA(VLOOKUP(K6514&amp;"_"&amp;L6514&amp;"_"&amp;M6514&amp;"_"&amp;O6514,[1]挑战模式!$A:$AS,14+N6514,FALSE)),"",IF(VLOOKUP(K6514&amp;"_"&amp;L6514&amp;"_"&amp;M6514&amp;"_"&amp;O6514,[1]挑战模式!$A:$AS,14+N6514,FALSE)="","",IF(VLOOKUP(VLOOKUP(K6514&amp;"_"&amp;L6514&amp;"_"&amp;M6514&amp;"_"&amp;O6514,[1]挑战模式!$A:$AS,14+N6514,FALSE),[1]怪物!$B:$L,11,FALSE)=0,"",VLOOKUP(VLOOKUP(K6514&amp;"_"&amp;L6514&amp;"_"&amp;M6514&amp;"_"&amp;O6514,[1]挑战模式!$A:$AS,14+N6514,FALSE),[1]怪物!$B:$L,11,FALSE))))</f>
        <v/>
      </c>
      <c r="H6514" t="str">
        <f t="shared" si="304"/>
        <v>Unit_Monster_Season3_Challenge1_4_1_Hard</v>
      </c>
      <c r="I6514" t="str">
        <f t="shared" si="305"/>
        <v>TowerDefense_Monster1</v>
      </c>
      <c r="J6514" t="str">
        <f>IF(B6514="","",IF(RIGHT(VLOOKUP(K6514&amp;"_"&amp;L6514&amp;"_"&amp;M6514&amp;"_"&amp;O6514,[1]挑战模式!$A:$AS,14+N6514,FALSE),1)="3","EffectCreate_BossEffect;EffectCreate_MonsterShow","EffectCreate_MonsterShow"))</f>
        <v>EffectCreate_MonsterShow</v>
      </c>
      <c r="K6514" s="2">
        <v>3</v>
      </c>
      <c r="L6514" s="2">
        <v>1</v>
      </c>
      <c r="M6514" s="2">
        <v>4</v>
      </c>
      <c r="N6514" s="2">
        <v>1</v>
      </c>
      <c r="O6514" s="6" t="s">
        <v>467</v>
      </c>
    </row>
    <row r="6515" spans="2:15" x14ac:dyDescent="0.2">
      <c r="B6515" t="str">
        <f>IF(ISNA(VLOOKUP(K6515&amp;"_"&amp;L6515&amp;"_"&amp;M6515&amp;"_"&amp;O6515,[1]挑战模式!$A:$AS,1,FALSE)),"",IF(VLOOKUP(K6515&amp;"_"&amp;L6515&amp;"_"&amp;M6515&amp;"_"&amp;O6515,[1]挑战模式!$A:$AS,14+N6515,FALSE)="","","Monster_Season"&amp;K6515&amp;"_Challenge"&amp;L6515&amp;"_"&amp;M6515&amp;"_"&amp;N6515&amp;"_"&amp;O6515))</f>
        <v>Monster_Season3_Challenge1_4_2_Hard</v>
      </c>
      <c r="C6515" t="str">
        <f t="shared" si="303"/>
        <v>None</v>
      </c>
      <c r="G6515" t="str">
        <f>IF(ISNA(VLOOKUP(K6515&amp;"_"&amp;L6515&amp;"_"&amp;M6515&amp;"_"&amp;O6515,[1]挑战模式!$A:$AS,14+N6515,FALSE)),"",IF(VLOOKUP(K6515&amp;"_"&amp;L6515&amp;"_"&amp;M6515&amp;"_"&amp;O6515,[1]挑战模式!$A:$AS,14+N6515,FALSE)="","",IF(VLOOKUP(VLOOKUP(K6515&amp;"_"&amp;L6515&amp;"_"&amp;M6515&amp;"_"&amp;O6515,[1]挑战模式!$A:$AS,14+N6515,FALSE),[1]怪物!$B:$L,11,FALSE)=0,"",VLOOKUP(VLOOKUP(K6515&amp;"_"&amp;L6515&amp;"_"&amp;M6515&amp;"_"&amp;O6515,[1]挑战模式!$A:$AS,14+N6515,FALSE),[1]怪物!$B:$L,11,FALSE))))</f>
        <v/>
      </c>
      <c r="H6515" t="str">
        <f t="shared" si="304"/>
        <v>Unit_Monster_Season3_Challenge1_4_2_Hard</v>
      </c>
      <c r="I6515" t="str">
        <f t="shared" si="305"/>
        <v>TowerDefense_Monster1</v>
      </c>
      <c r="J6515" t="str">
        <f>IF(B6515="","",IF(RIGHT(VLOOKUP(K6515&amp;"_"&amp;L6515&amp;"_"&amp;M6515&amp;"_"&amp;O6515,[1]挑战模式!$A:$AS,14+N6515,FALSE),1)="3","EffectCreate_BossEffect;EffectCreate_MonsterShow","EffectCreate_MonsterShow"))</f>
        <v>EffectCreate_MonsterShow</v>
      </c>
      <c r="K6515" s="2">
        <v>3</v>
      </c>
      <c r="L6515" s="2">
        <v>1</v>
      </c>
      <c r="M6515" s="2">
        <v>4</v>
      </c>
      <c r="N6515" s="2">
        <v>2</v>
      </c>
      <c r="O6515" s="6" t="s">
        <v>467</v>
      </c>
    </row>
    <row r="6516" spans="2:15" x14ac:dyDescent="0.2">
      <c r="B6516" t="str">
        <f>IF(ISNA(VLOOKUP(K6516&amp;"_"&amp;L6516&amp;"_"&amp;M6516&amp;"_"&amp;O6516,[1]挑战模式!$A:$AS,1,FALSE)),"",IF(VLOOKUP(K6516&amp;"_"&amp;L6516&amp;"_"&amp;M6516&amp;"_"&amp;O6516,[1]挑战模式!$A:$AS,14+N6516,FALSE)="","","Monster_Season"&amp;K6516&amp;"_Challenge"&amp;L6516&amp;"_"&amp;M6516&amp;"_"&amp;N6516&amp;"_"&amp;O6516))</f>
        <v>Monster_Season3_Challenge1_4_3_Hard</v>
      </c>
      <c r="C6516" t="str">
        <f t="shared" si="303"/>
        <v>None</v>
      </c>
      <c r="G6516" t="str">
        <f>IF(ISNA(VLOOKUP(K6516&amp;"_"&amp;L6516&amp;"_"&amp;M6516&amp;"_"&amp;O6516,[1]挑战模式!$A:$AS,14+N6516,FALSE)),"",IF(VLOOKUP(K6516&amp;"_"&amp;L6516&amp;"_"&amp;M6516&amp;"_"&amp;O6516,[1]挑战模式!$A:$AS,14+N6516,FALSE)="","",IF(VLOOKUP(VLOOKUP(K6516&amp;"_"&amp;L6516&amp;"_"&amp;M6516&amp;"_"&amp;O6516,[1]挑战模式!$A:$AS,14+N6516,FALSE),[1]怪物!$B:$L,11,FALSE)=0,"",VLOOKUP(VLOOKUP(K6516&amp;"_"&amp;L6516&amp;"_"&amp;M6516&amp;"_"&amp;O6516,[1]挑战模式!$A:$AS,14+N6516,FALSE),[1]怪物!$B:$L,11,FALSE))))</f>
        <v/>
      </c>
      <c r="H6516" t="str">
        <f t="shared" si="304"/>
        <v>Unit_Monster_Season3_Challenge1_4_3_Hard</v>
      </c>
      <c r="I6516" t="str">
        <f t="shared" si="305"/>
        <v>TowerDefense_Monster1</v>
      </c>
      <c r="J6516" t="str">
        <f>IF(B6516="","",IF(RIGHT(VLOOKUP(K6516&amp;"_"&amp;L6516&amp;"_"&amp;M6516&amp;"_"&amp;O6516,[1]挑战模式!$A:$AS,14+N6516,FALSE),1)="3","EffectCreate_BossEffect;EffectCreate_MonsterShow","EffectCreate_MonsterShow"))</f>
        <v>EffectCreate_MonsterShow</v>
      </c>
      <c r="K6516" s="2">
        <v>3</v>
      </c>
      <c r="L6516" s="2">
        <v>1</v>
      </c>
      <c r="M6516" s="2">
        <v>4</v>
      </c>
      <c r="N6516" s="2">
        <v>3</v>
      </c>
      <c r="O6516" s="6" t="s">
        <v>467</v>
      </c>
    </row>
    <row r="6517" spans="2:15" x14ac:dyDescent="0.2">
      <c r="B6517" t="str">
        <f>IF(ISNA(VLOOKUP(K6517&amp;"_"&amp;L6517&amp;"_"&amp;M6517&amp;"_"&amp;O6517,[1]挑战模式!$A:$AS,1,FALSE)),"",IF(VLOOKUP(K6517&amp;"_"&amp;L6517&amp;"_"&amp;M6517&amp;"_"&amp;O6517,[1]挑战模式!$A:$AS,14+N6517,FALSE)="","","Monster_Season"&amp;K6517&amp;"_Challenge"&amp;L6517&amp;"_"&amp;M6517&amp;"_"&amp;N6517&amp;"_"&amp;O6517))</f>
        <v/>
      </c>
      <c r="C6517" t="str">
        <f t="shared" si="303"/>
        <v/>
      </c>
      <c r="G6517" t="str">
        <f>IF(ISNA(VLOOKUP(K6517&amp;"_"&amp;L6517&amp;"_"&amp;M6517&amp;"_"&amp;O6517,[1]挑战模式!$A:$AS,14+N6517,FALSE)),"",IF(VLOOKUP(K6517&amp;"_"&amp;L6517&amp;"_"&amp;M6517&amp;"_"&amp;O6517,[1]挑战模式!$A:$AS,14+N6517,FALSE)="","",IF(VLOOKUP(VLOOKUP(K6517&amp;"_"&amp;L6517&amp;"_"&amp;M6517&amp;"_"&amp;O6517,[1]挑战模式!$A:$AS,14+N6517,FALSE),[1]怪物!$B:$L,11,FALSE)=0,"",VLOOKUP(VLOOKUP(K6517&amp;"_"&amp;L6517&amp;"_"&amp;M6517&amp;"_"&amp;O6517,[1]挑战模式!$A:$AS,14+N6517,FALSE),[1]怪物!$B:$L,11,FALSE))))</f>
        <v/>
      </c>
      <c r="H6517" t="str">
        <f t="shared" si="304"/>
        <v/>
      </c>
      <c r="I6517" t="str">
        <f t="shared" si="305"/>
        <v/>
      </c>
      <c r="J6517" t="str">
        <f>IF(B6517="","",IF(RIGHT(VLOOKUP(K6517&amp;"_"&amp;L6517&amp;"_"&amp;M6517&amp;"_"&amp;O6517,[1]挑战模式!$A:$AS,14+N6517,FALSE),1)="3","EffectCreate_BossEffect;EffectCreate_MonsterShow","EffectCreate_MonsterShow"))</f>
        <v/>
      </c>
      <c r="K6517" s="2">
        <v>3</v>
      </c>
      <c r="L6517" s="2">
        <v>1</v>
      </c>
      <c r="M6517" s="2">
        <v>4</v>
      </c>
      <c r="N6517" s="2">
        <v>4</v>
      </c>
      <c r="O6517" s="6" t="s">
        <v>467</v>
      </c>
    </row>
    <row r="6518" spans="2:15" x14ac:dyDescent="0.2">
      <c r="B6518" t="str">
        <f>IF(ISNA(VLOOKUP(K6518&amp;"_"&amp;L6518&amp;"_"&amp;M6518&amp;"_"&amp;O6518,[1]挑战模式!$A:$AS,1,FALSE)),"",IF(VLOOKUP(K6518&amp;"_"&amp;L6518&amp;"_"&amp;M6518&amp;"_"&amp;O6518,[1]挑战模式!$A:$AS,14+N6518,FALSE)="","","Monster_Season"&amp;K6518&amp;"_Challenge"&amp;L6518&amp;"_"&amp;M6518&amp;"_"&amp;N6518&amp;"_"&amp;O6518))</f>
        <v/>
      </c>
      <c r="C6518" t="str">
        <f t="shared" si="303"/>
        <v/>
      </c>
      <c r="G6518" t="str">
        <f>IF(ISNA(VLOOKUP(K6518&amp;"_"&amp;L6518&amp;"_"&amp;M6518&amp;"_"&amp;O6518,[1]挑战模式!$A:$AS,14+N6518,FALSE)),"",IF(VLOOKUP(K6518&amp;"_"&amp;L6518&amp;"_"&amp;M6518&amp;"_"&amp;O6518,[1]挑战模式!$A:$AS,14+N6518,FALSE)="","",IF(VLOOKUP(VLOOKUP(K6518&amp;"_"&amp;L6518&amp;"_"&amp;M6518&amp;"_"&amp;O6518,[1]挑战模式!$A:$AS,14+N6518,FALSE),[1]怪物!$B:$L,11,FALSE)=0,"",VLOOKUP(VLOOKUP(K6518&amp;"_"&amp;L6518&amp;"_"&amp;M6518&amp;"_"&amp;O6518,[1]挑战模式!$A:$AS,14+N6518,FALSE),[1]怪物!$B:$L,11,FALSE))))</f>
        <v/>
      </c>
      <c r="H6518" t="str">
        <f t="shared" si="304"/>
        <v/>
      </c>
      <c r="I6518" t="str">
        <f t="shared" si="305"/>
        <v/>
      </c>
      <c r="J6518" t="str">
        <f>IF(B6518="","",IF(RIGHT(VLOOKUP(K6518&amp;"_"&amp;L6518&amp;"_"&amp;M6518&amp;"_"&amp;O6518,[1]挑战模式!$A:$AS,14+N6518,FALSE),1)="3","EffectCreate_BossEffect;EffectCreate_MonsterShow","EffectCreate_MonsterShow"))</f>
        <v/>
      </c>
      <c r="K6518" s="2">
        <v>3</v>
      </c>
      <c r="L6518" s="2">
        <v>1</v>
      </c>
      <c r="M6518" s="2">
        <v>4</v>
      </c>
      <c r="N6518" s="2">
        <v>5</v>
      </c>
      <c r="O6518" s="6" t="s">
        <v>467</v>
      </c>
    </row>
    <row r="6519" spans="2:15" x14ac:dyDescent="0.2">
      <c r="B6519" t="str">
        <f>IF(ISNA(VLOOKUP(K6519&amp;"_"&amp;L6519&amp;"_"&amp;M6519&amp;"_"&amp;O6519,[1]挑战模式!$A:$AS,1,FALSE)),"",IF(VLOOKUP(K6519&amp;"_"&amp;L6519&amp;"_"&amp;M6519&amp;"_"&amp;O6519,[1]挑战模式!$A:$AS,14+N6519,FALSE)="","","Monster_Season"&amp;K6519&amp;"_Challenge"&amp;L6519&amp;"_"&amp;M6519&amp;"_"&amp;N6519&amp;"_"&amp;O6519))</f>
        <v/>
      </c>
      <c r="C6519" t="str">
        <f t="shared" si="303"/>
        <v/>
      </c>
      <c r="G6519" t="str">
        <f>IF(ISNA(VLOOKUP(K6519&amp;"_"&amp;L6519&amp;"_"&amp;M6519&amp;"_"&amp;O6519,[1]挑战模式!$A:$AS,14+N6519,FALSE)),"",IF(VLOOKUP(K6519&amp;"_"&amp;L6519&amp;"_"&amp;M6519&amp;"_"&amp;O6519,[1]挑战模式!$A:$AS,14+N6519,FALSE)="","",IF(VLOOKUP(VLOOKUP(K6519&amp;"_"&amp;L6519&amp;"_"&amp;M6519&amp;"_"&amp;O6519,[1]挑战模式!$A:$AS,14+N6519,FALSE),[1]怪物!$B:$L,11,FALSE)=0,"",VLOOKUP(VLOOKUP(K6519&amp;"_"&amp;L6519&amp;"_"&amp;M6519&amp;"_"&amp;O6519,[1]挑战模式!$A:$AS,14+N6519,FALSE),[1]怪物!$B:$L,11,FALSE))))</f>
        <v/>
      </c>
      <c r="H6519" t="str">
        <f t="shared" si="304"/>
        <v/>
      </c>
      <c r="I6519" t="str">
        <f t="shared" si="305"/>
        <v/>
      </c>
      <c r="J6519" t="str">
        <f>IF(B6519="","",IF(RIGHT(VLOOKUP(K6519&amp;"_"&amp;L6519&amp;"_"&amp;M6519&amp;"_"&amp;O6519,[1]挑战模式!$A:$AS,14+N6519,FALSE),1)="3","EffectCreate_BossEffect;EffectCreate_MonsterShow","EffectCreate_MonsterShow"))</f>
        <v/>
      </c>
      <c r="K6519" s="2">
        <v>3</v>
      </c>
      <c r="L6519" s="2">
        <v>1</v>
      </c>
      <c r="M6519" s="2">
        <v>4</v>
      </c>
      <c r="N6519" s="2">
        <v>6</v>
      </c>
      <c r="O6519" s="6" t="s">
        <v>467</v>
      </c>
    </row>
    <row r="6520" spans="2:15" x14ac:dyDescent="0.2">
      <c r="B6520" t="str">
        <f>IF(ISNA(VLOOKUP(K6520&amp;"_"&amp;L6520&amp;"_"&amp;M6520&amp;"_"&amp;O6520,[1]挑战模式!$A:$AS,1,FALSE)),"",IF(VLOOKUP(K6520&amp;"_"&amp;L6520&amp;"_"&amp;M6520&amp;"_"&amp;O6520,[1]挑战模式!$A:$AS,14+N6520,FALSE)="","","Monster_Season"&amp;K6520&amp;"_Challenge"&amp;L6520&amp;"_"&amp;M6520&amp;"_"&amp;N6520&amp;"_"&amp;O6520))</f>
        <v>Monster_Season3_Challenge1_5_1_Hard</v>
      </c>
      <c r="C6520" t="str">
        <f t="shared" si="303"/>
        <v>None</v>
      </c>
      <c r="G6520" t="str">
        <f>IF(ISNA(VLOOKUP(K6520&amp;"_"&amp;L6520&amp;"_"&amp;M6520&amp;"_"&amp;O6520,[1]挑战模式!$A:$AS,14+N6520,FALSE)),"",IF(VLOOKUP(K6520&amp;"_"&amp;L6520&amp;"_"&amp;M6520&amp;"_"&amp;O6520,[1]挑战模式!$A:$AS,14+N6520,FALSE)="","",IF(VLOOKUP(VLOOKUP(K6520&amp;"_"&amp;L6520&amp;"_"&amp;M6520&amp;"_"&amp;O6520,[1]挑战模式!$A:$AS,14+N6520,FALSE),[1]怪物!$B:$L,11,FALSE)=0,"",VLOOKUP(VLOOKUP(K6520&amp;"_"&amp;L6520&amp;"_"&amp;M6520&amp;"_"&amp;O6520,[1]挑战模式!$A:$AS,14+N6520,FALSE),[1]怪物!$B:$L,11,FALSE))))</f>
        <v/>
      </c>
      <c r="H6520" t="str">
        <f t="shared" si="304"/>
        <v>Unit_Monster_Season3_Challenge1_5_1_Hard</v>
      </c>
      <c r="I6520" t="str">
        <f t="shared" si="305"/>
        <v>TowerDefense_Monster1</v>
      </c>
      <c r="J6520" t="str">
        <f>IF(B6520="","",IF(RIGHT(VLOOKUP(K6520&amp;"_"&amp;L6520&amp;"_"&amp;M6520&amp;"_"&amp;O6520,[1]挑战模式!$A:$AS,14+N6520,FALSE),1)="3","EffectCreate_BossEffect;EffectCreate_MonsterShow","EffectCreate_MonsterShow"))</f>
        <v>EffectCreate_MonsterShow</v>
      </c>
      <c r="K6520" s="2">
        <v>3</v>
      </c>
      <c r="L6520" s="2">
        <v>1</v>
      </c>
      <c r="M6520" s="2">
        <v>5</v>
      </c>
      <c r="N6520" s="2">
        <v>1</v>
      </c>
      <c r="O6520" s="6" t="s">
        <v>467</v>
      </c>
    </row>
    <row r="6521" spans="2:15" x14ac:dyDescent="0.2">
      <c r="B6521" t="str">
        <f>IF(ISNA(VLOOKUP(K6521&amp;"_"&amp;L6521&amp;"_"&amp;M6521&amp;"_"&amp;O6521,[1]挑战模式!$A:$AS,1,FALSE)),"",IF(VLOOKUP(K6521&amp;"_"&amp;L6521&amp;"_"&amp;M6521&amp;"_"&amp;O6521,[1]挑战模式!$A:$AS,14+N6521,FALSE)="","","Monster_Season"&amp;K6521&amp;"_Challenge"&amp;L6521&amp;"_"&amp;M6521&amp;"_"&amp;N6521&amp;"_"&amp;O6521))</f>
        <v>Monster_Season3_Challenge1_5_2_Hard</v>
      </c>
      <c r="C6521" t="str">
        <f t="shared" si="303"/>
        <v>None</v>
      </c>
      <c r="G6521" t="str">
        <f>IF(ISNA(VLOOKUP(K6521&amp;"_"&amp;L6521&amp;"_"&amp;M6521&amp;"_"&amp;O6521,[1]挑战模式!$A:$AS,14+N6521,FALSE)),"",IF(VLOOKUP(K6521&amp;"_"&amp;L6521&amp;"_"&amp;M6521&amp;"_"&amp;O6521,[1]挑战模式!$A:$AS,14+N6521,FALSE)="","",IF(VLOOKUP(VLOOKUP(K6521&amp;"_"&amp;L6521&amp;"_"&amp;M6521&amp;"_"&amp;O6521,[1]挑战模式!$A:$AS,14+N6521,FALSE),[1]怪物!$B:$L,11,FALSE)=0,"",VLOOKUP(VLOOKUP(K6521&amp;"_"&amp;L6521&amp;"_"&amp;M6521&amp;"_"&amp;O6521,[1]挑战模式!$A:$AS,14+N6521,FALSE),[1]怪物!$B:$L,11,FALSE))))</f>
        <v/>
      </c>
      <c r="H6521" t="str">
        <f t="shared" si="304"/>
        <v>Unit_Monster_Season3_Challenge1_5_2_Hard</v>
      </c>
      <c r="I6521" t="str">
        <f t="shared" si="305"/>
        <v>TowerDefense_Monster1</v>
      </c>
      <c r="J6521" t="str">
        <f>IF(B6521="","",IF(RIGHT(VLOOKUP(K6521&amp;"_"&amp;L6521&amp;"_"&amp;M6521&amp;"_"&amp;O6521,[1]挑战模式!$A:$AS,14+N6521,FALSE),1)="3","EffectCreate_BossEffect;EffectCreate_MonsterShow","EffectCreate_MonsterShow"))</f>
        <v>EffectCreate_MonsterShow</v>
      </c>
      <c r="K6521" s="2">
        <v>3</v>
      </c>
      <c r="L6521" s="2">
        <v>1</v>
      </c>
      <c r="M6521" s="2">
        <v>5</v>
      </c>
      <c r="N6521" s="2">
        <v>2</v>
      </c>
      <c r="O6521" s="6" t="s">
        <v>467</v>
      </c>
    </row>
    <row r="6522" spans="2:15" x14ac:dyDescent="0.2">
      <c r="B6522" t="str">
        <f>IF(ISNA(VLOOKUP(K6522&amp;"_"&amp;L6522&amp;"_"&amp;M6522&amp;"_"&amp;O6522,[1]挑战模式!$A:$AS,1,FALSE)),"",IF(VLOOKUP(K6522&amp;"_"&amp;L6522&amp;"_"&amp;M6522&amp;"_"&amp;O6522,[1]挑战模式!$A:$AS,14+N6522,FALSE)="","","Monster_Season"&amp;K6522&amp;"_Challenge"&amp;L6522&amp;"_"&amp;M6522&amp;"_"&amp;N6522&amp;"_"&amp;O6522))</f>
        <v>Monster_Season3_Challenge1_5_3_Hard</v>
      </c>
      <c r="C6522" t="str">
        <f t="shared" si="303"/>
        <v>None</v>
      </c>
      <c r="G6522" t="str">
        <f>IF(ISNA(VLOOKUP(K6522&amp;"_"&amp;L6522&amp;"_"&amp;M6522&amp;"_"&amp;O6522,[1]挑战模式!$A:$AS,14+N6522,FALSE)),"",IF(VLOOKUP(K6522&amp;"_"&amp;L6522&amp;"_"&amp;M6522&amp;"_"&amp;O6522,[1]挑战模式!$A:$AS,14+N6522,FALSE)="","",IF(VLOOKUP(VLOOKUP(K6522&amp;"_"&amp;L6522&amp;"_"&amp;M6522&amp;"_"&amp;O6522,[1]挑战模式!$A:$AS,14+N6522,FALSE),[1]怪物!$B:$L,11,FALSE)=0,"",VLOOKUP(VLOOKUP(K6522&amp;"_"&amp;L6522&amp;"_"&amp;M6522&amp;"_"&amp;O6522,[1]挑战模式!$A:$AS,14+N6522,FALSE),[1]怪物!$B:$L,11,FALSE))))</f>
        <v/>
      </c>
      <c r="H6522" t="str">
        <f t="shared" si="304"/>
        <v>Unit_Monster_Season3_Challenge1_5_3_Hard</v>
      </c>
      <c r="I6522" t="str">
        <f t="shared" si="305"/>
        <v>TowerDefense_Monster1</v>
      </c>
      <c r="J6522" t="str">
        <f>IF(B6522="","",IF(RIGHT(VLOOKUP(K6522&amp;"_"&amp;L6522&amp;"_"&amp;M6522&amp;"_"&amp;O6522,[1]挑战模式!$A:$AS,14+N6522,FALSE),1)="3","EffectCreate_BossEffect;EffectCreate_MonsterShow","EffectCreate_MonsterShow"))</f>
        <v>EffectCreate_MonsterShow</v>
      </c>
      <c r="K6522" s="2">
        <v>3</v>
      </c>
      <c r="L6522" s="2">
        <v>1</v>
      </c>
      <c r="M6522" s="2">
        <v>5</v>
      </c>
      <c r="N6522" s="2">
        <v>3</v>
      </c>
      <c r="O6522" s="6" t="s">
        <v>467</v>
      </c>
    </row>
    <row r="6523" spans="2:15" x14ac:dyDescent="0.2">
      <c r="B6523" t="str">
        <f>IF(ISNA(VLOOKUP(K6523&amp;"_"&amp;L6523&amp;"_"&amp;M6523&amp;"_"&amp;O6523,[1]挑战模式!$A:$AS,1,FALSE)),"",IF(VLOOKUP(K6523&amp;"_"&amp;L6523&amp;"_"&amp;M6523&amp;"_"&amp;O6523,[1]挑战模式!$A:$AS,14+N6523,FALSE)="","","Monster_Season"&amp;K6523&amp;"_Challenge"&amp;L6523&amp;"_"&amp;M6523&amp;"_"&amp;N6523&amp;"_"&amp;O6523))</f>
        <v/>
      </c>
      <c r="C6523" t="str">
        <f t="shared" si="303"/>
        <v/>
      </c>
      <c r="G6523" t="str">
        <f>IF(ISNA(VLOOKUP(K6523&amp;"_"&amp;L6523&amp;"_"&amp;M6523&amp;"_"&amp;O6523,[1]挑战模式!$A:$AS,14+N6523,FALSE)),"",IF(VLOOKUP(K6523&amp;"_"&amp;L6523&amp;"_"&amp;M6523&amp;"_"&amp;O6523,[1]挑战模式!$A:$AS,14+N6523,FALSE)="","",IF(VLOOKUP(VLOOKUP(K6523&amp;"_"&amp;L6523&amp;"_"&amp;M6523&amp;"_"&amp;O6523,[1]挑战模式!$A:$AS,14+N6523,FALSE),[1]怪物!$B:$L,11,FALSE)=0,"",VLOOKUP(VLOOKUP(K6523&amp;"_"&amp;L6523&amp;"_"&amp;M6523&amp;"_"&amp;O6523,[1]挑战模式!$A:$AS,14+N6523,FALSE),[1]怪物!$B:$L,11,FALSE))))</f>
        <v/>
      </c>
      <c r="H6523" t="str">
        <f t="shared" si="304"/>
        <v/>
      </c>
      <c r="I6523" t="str">
        <f t="shared" si="305"/>
        <v/>
      </c>
      <c r="J6523" t="str">
        <f>IF(B6523="","",IF(RIGHT(VLOOKUP(K6523&amp;"_"&amp;L6523&amp;"_"&amp;M6523&amp;"_"&amp;O6523,[1]挑战模式!$A:$AS,14+N6523,FALSE),1)="3","EffectCreate_BossEffect;EffectCreate_MonsterShow","EffectCreate_MonsterShow"))</f>
        <v/>
      </c>
      <c r="K6523" s="2">
        <v>3</v>
      </c>
      <c r="L6523" s="2">
        <v>1</v>
      </c>
      <c r="M6523" s="2">
        <v>5</v>
      </c>
      <c r="N6523" s="2">
        <v>4</v>
      </c>
      <c r="O6523" s="6" t="s">
        <v>467</v>
      </c>
    </row>
    <row r="6524" spans="2:15" x14ac:dyDescent="0.2">
      <c r="B6524" t="str">
        <f>IF(ISNA(VLOOKUP(K6524&amp;"_"&amp;L6524&amp;"_"&amp;M6524&amp;"_"&amp;O6524,[1]挑战模式!$A:$AS,1,FALSE)),"",IF(VLOOKUP(K6524&amp;"_"&amp;L6524&amp;"_"&amp;M6524&amp;"_"&amp;O6524,[1]挑战模式!$A:$AS,14+N6524,FALSE)="","","Monster_Season"&amp;K6524&amp;"_Challenge"&amp;L6524&amp;"_"&amp;M6524&amp;"_"&amp;N6524&amp;"_"&amp;O6524))</f>
        <v/>
      </c>
      <c r="C6524" t="str">
        <f t="shared" si="303"/>
        <v/>
      </c>
      <c r="G6524" t="str">
        <f>IF(ISNA(VLOOKUP(K6524&amp;"_"&amp;L6524&amp;"_"&amp;M6524&amp;"_"&amp;O6524,[1]挑战模式!$A:$AS,14+N6524,FALSE)),"",IF(VLOOKUP(K6524&amp;"_"&amp;L6524&amp;"_"&amp;M6524&amp;"_"&amp;O6524,[1]挑战模式!$A:$AS,14+N6524,FALSE)="","",IF(VLOOKUP(VLOOKUP(K6524&amp;"_"&amp;L6524&amp;"_"&amp;M6524&amp;"_"&amp;O6524,[1]挑战模式!$A:$AS,14+N6524,FALSE),[1]怪物!$B:$L,11,FALSE)=0,"",VLOOKUP(VLOOKUP(K6524&amp;"_"&amp;L6524&amp;"_"&amp;M6524&amp;"_"&amp;O6524,[1]挑战模式!$A:$AS,14+N6524,FALSE),[1]怪物!$B:$L,11,FALSE))))</f>
        <v/>
      </c>
      <c r="H6524" t="str">
        <f t="shared" si="304"/>
        <v/>
      </c>
      <c r="I6524" t="str">
        <f t="shared" si="305"/>
        <v/>
      </c>
      <c r="J6524" t="str">
        <f>IF(B6524="","",IF(RIGHT(VLOOKUP(K6524&amp;"_"&amp;L6524&amp;"_"&amp;M6524&amp;"_"&amp;O6524,[1]挑战模式!$A:$AS,14+N6524,FALSE),1)="3","EffectCreate_BossEffect;EffectCreate_MonsterShow","EffectCreate_MonsterShow"))</f>
        <v/>
      </c>
      <c r="K6524" s="2">
        <v>3</v>
      </c>
      <c r="L6524" s="2">
        <v>1</v>
      </c>
      <c r="M6524" s="2">
        <v>5</v>
      </c>
      <c r="N6524" s="2">
        <v>5</v>
      </c>
      <c r="O6524" s="6" t="s">
        <v>467</v>
      </c>
    </row>
    <row r="6525" spans="2:15" x14ac:dyDescent="0.2">
      <c r="B6525" t="str">
        <f>IF(ISNA(VLOOKUP(K6525&amp;"_"&amp;L6525&amp;"_"&amp;M6525&amp;"_"&amp;O6525,[1]挑战模式!$A:$AS,1,FALSE)),"",IF(VLOOKUP(K6525&amp;"_"&amp;L6525&amp;"_"&amp;M6525&amp;"_"&amp;O6525,[1]挑战模式!$A:$AS,14+N6525,FALSE)="","","Monster_Season"&amp;K6525&amp;"_Challenge"&amp;L6525&amp;"_"&amp;M6525&amp;"_"&amp;N6525&amp;"_"&amp;O6525))</f>
        <v/>
      </c>
      <c r="C6525" t="str">
        <f t="shared" si="303"/>
        <v/>
      </c>
      <c r="G6525" t="str">
        <f>IF(ISNA(VLOOKUP(K6525&amp;"_"&amp;L6525&amp;"_"&amp;M6525&amp;"_"&amp;O6525,[1]挑战模式!$A:$AS,14+N6525,FALSE)),"",IF(VLOOKUP(K6525&amp;"_"&amp;L6525&amp;"_"&amp;M6525&amp;"_"&amp;O6525,[1]挑战模式!$A:$AS,14+N6525,FALSE)="","",IF(VLOOKUP(VLOOKUP(K6525&amp;"_"&amp;L6525&amp;"_"&amp;M6525&amp;"_"&amp;O6525,[1]挑战模式!$A:$AS,14+N6525,FALSE),[1]怪物!$B:$L,11,FALSE)=0,"",VLOOKUP(VLOOKUP(K6525&amp;"_"&amp;L6525&amp;"_"&amp;M6525&amp;"_"&amp;O6525,[1]挑战模式!$A:$AS,14+N6525,FALSE),[1]怪物!$B:$L,11,FALSE))))</f>
        <v/>
      </c>
      <c r="H6525" t="str">
        <f t="shared" si="304"/>
        <v/>
      </c>
      <c r="I6525" t="str">
        <f t="shared" si="305"/>
        <v/>
      </c>
      <c r="J6525" t="str">
        <f>IF(B6525="","",IF(RIGHT(VLOOKUP(K6525&amp;"_"&amp;L6525&amp;"_"&amp;M6525&amp;"_"&amp;O6525,[1]挑战模式!$A:$AS,14+N6525,FALSE),1)="3","EffectCreate_BossEffect;EffectCreate_MonsterShow","EffectCreate_MonsterShow"))</f>
        <v/>
      </c>
      <c r="K6525" s="2">
        <v>3</v>
      </c>
      <c r="L6525" s="2">
        <v>1</v>
      </c>
      <c r="M6525" s="2">
        <v>5</v>
      </c>
      <c r="N6525" s="2">
        <v>6</v>
      </c>
      <c r="O6525" s="6" t="s">
        <v>467</v>
      </c>
    </row>
    <row r="6526" spans="2:15" x14ac:dyDescent="0.2">
      <c r="B6526" t="str">
        <f>IF(ISNA(VLOOKUP(K6526&amp;"_"&amp;L6526&amp;"_"&amp;M6526&amp;"_"&amp;O6526,[1]挑战模式!$A:$AS,1,FALSE)),"",IF(VLOOKUP(K6526&amp;"_"&amp;L6526&amp;"_"&amp;M6526&amp;"_"&amp;O6526,[1]挑战模式!$A:$AS,14+N6526,FALSE)="","","Monster_Season"&amp;K6526&amp;"_Challenge"&amp;L6526&amp;"_"&amp;M6526&amp;"_"&amp;N6526&amp;"_"&amp;O6526))</f>
        <v>Monster_Season3_Challenge1_6_1_Hard</v>
      </c>
      <c r="C6526" t="str">
        <f t="shared" si="303"/>
        <v>None</v>
      </c>
      <c r="G6526" t="str">
        <f>IF(ISNA(VLOOKUP(K6526&amp;"_"&amp;L6526&amp;"_"&amp;M6526&amp;"_"&amp;O6526,[1]挑战模式!$A:$AS,14+N6526,FALSE)),"",IF(VLOOKUP(K6526&amp;"_"&amp;L6526&amp;"_"&amp;M6526&amp;"_"&amp;O6526,[1]挑战模式!$A:$AS,14+N6526,FALSE)="","",IF(VLOOKUP(VLOOKUP(K6526&amp;"_"&amp;L6526&amp;"_"&amp;M6526&amp;"_"&amp;O6526,[1]挑战模式!$A:$AS,14+N6526,FALSE),[1]怪物!$B:$L,11,FALSE)=0,"",VLOOKUP(VLOOKUP(K6526&amp;"_"&amp;L6526&amp;"_"&amp;M6526&amp;"_"&amp;O6526,[1]挑战模式!$A:$AS,14+N6526,FALSE),[1]怪物!$B:$L,11,FALSE))))</f>
        <v/>
      </c>
      <c r="H6526" t="str">
        <f t="shared" si="304"/>
        <v>Unit_Monster_Season3_Challenge1_6_1_Hard</v>
      </c>
      <c r="I6526" t="str">
        <f t="shared" si="305"/>
        <v>TowerDefense_Monster1</v>
      </c>
      <c r="J6526" t="str">
        <f>IF(B6526="","",IF(RIGHT(VLOOKUP(K6526&amp;"_"&amp;L6526&amp;"_"&amp;M6526&amp;"_"&amp;O6526,[1]挑战模式!$A:$AS,14+N6526,FALSE),1)="3","EffectCreate_BossEffect;EffectCreate_MonsterShow","EffectCreate_MonsterShow"))</f>
        <v>EffectCreate_MonsterShow</v>
      </c>
      <c r="K6526" s="2">
        <v>3</v>
      </c>
      <c r="L6526" s="2">
        <v>1</v>
      </c>
      <c r="M6526" s="2">
        <v>6</v>
      </c>
      <c r="N6526" s="2">
        <v>1</v>
      </c>
      <c r="O6526" s="6" t="s">
        <v>467</v>
      </c>
    </row>
    <row r="6527" spans="2:15" x14ac:dyDescent="0.2">
      <c r="B6527" t="str">
        <f>IF(ISNA(VLOOKUP(K6527&amp;"_"&amp;L6527&amp;"_"&amp;M6527&amp;"_"&amp;O6527,[1]挑战模式!$A:$AS,1,FALSE)),"",IF(VLOOKUP(K6527&amp;"_"&amp;L6527&amp;"_"&amp;M6527&amp;"_"&amp;O6527,[1]挑战模式!$A:$AS,14+N6527,FALSE)="","","Monster_Season"&amp;K6527&amp;"_Challenge"&amp;L6527&amp;"_"&amp;M6527&amp;"_"&amp;N6527&amp;"_"&amp;O6527))</f>
        <v>Monster_Season3_Challenge1_6_2_Hard</v>
      </c>
      <c r="C6527" t="str">
        <f t="shared" si="303"/>
        <v>None</v>
      </c>
      <c r="G6527" t="str">
        <f>IF(ISNA(VLOOKUP(K6527&amp;"_"&amp;L6527&amp;"_"&amp;M6527&amp;"_"&amp;O6527,[1]挑战模式!$A:$AS,14+N6527,FALSE)),"",IF(VLOOKUP(K6527&amp;"_"&amp;L6527&amp;"_"&amp;M6527&amp;"_"&amp;O6527,[1]挑战模式!$A:$AS,14+N6527,FALSE)="","",IF(VLOOKUP(VLOOKUP(K6527&amp;"_"&amp;L6527&amp;"_"&amp;M6527&amp;"_"&amp;O6527,[1]挑战模式!$A:$AS,14+N6527,FALSE),[1]怪物!$B:$L,11,FALSE)=0,"",VLOOKUP(VLOOKUP(K6527&amp;"_"&amp;L6527&amp;"_"&amp;M6527&amp;"_"&amp;O6527,[1]挑战模式!$A:$AS,14+N6527,FALSE),[1]怪物!$B:$L,11,FALSE))))</f>
        <v/>
      </c>
      <c r="H6527" t="str">
        <f t="shared" si="304"/>
        <v>Unit_Monster_Season3_Challenge1_6_2_Hard</v>
      </c>
      <c r="I6527" t="str">
        <f t="shared" si="305"/>
        <v>TowerDefense_Monster1</v>
      </c>
      <c r="J6527" t="str">
        <f>IF(B6527="","",IF(RIGHT(VLOOKUP(K6527&amp;"_"&amp;L6527&amp;"_"&amp;M6527&amp;"_"&amp;O6527,[1]挑战模式!$A:$AS,14+N6527,FALSE),1)="3","EffectCreate_BossEffect;EffectCreate_MonsterShow","EffectCreate_MonsterShow"))</f>
        <v>EffectCreate_MonsterShow</v>
      </c>
      <c r="K6527" s="2">
        <v>3</v>
      </c>
      <c r="L6527" s="2">
        <v>1</v>
      </c>
      <c r="M6527" s="2">
        <v>6</v>
      </c>
      <c r="N6527" s="2">
        <v>2</v>
      </c>
      <c r="O6527" s="6" t="s">
        <v>467</v>
      </c>
    </row>
    <row r="6528" spans="2:15" x14ac:dyDescent="0.2">
      <c r="B6528" t="str">
        <f>IF(ISNA(VLOOKUP(K6528&amp;"_"&amp;L6528&amp;"_"&amp;M6528&amp;"_"&amp;O6528,[1]挑战模式!$A:$AS,1,FALSE)),"",IF(VLOOKUP(K6528&amp;"_"&amp;L6528&amp;"_"&amp;M6528&amp;"_"&amp;O6528,[1]挑战模式!$A:$AS,14+N6528,FALSE)="","","Monster_Season"&amp;K6528&amp;"_Challenge"&amp;L6528&amp;"_"&amp;M6528&amp;"_"&amp;N6528&amp;"_"&amp;O6528))</f>
        <v>Monster_Season3_Challenge1_6_3_Hard</v>
      </c>
      <c r="C6528" t="str">
        <f t="shared" si="303"/>
        <v>None</v>
      </c>
      <c r="G6528" t="str">
        <f>IF(ISNA(VLOOKUP(K6528&amp;"_"&amp;L6528&amp;"_"&amp;M6528&amp;"_"&amp;O6528,[1]挑战模式!$A:$AS,14+N6528,FALSE)),"",IF(VLOOKUP(K6528&amp;"_"&amp;L6528&amp;"_"&amp;M6528&amp;"_"&amp;O6528,[1]挑战模式!$A:$AS,14+N6528,FALSE)="","",IF(VLOOKUP(VLOOKUP(K6528&amp;"_"&amp;L6528&amp;"_"&amp;M6528&amp;"_"&amp;O6528,[1]挑战模式!$A:$AS,14+N6528,FALSE),[1]怪物!$B:$L,11,FALSE)=0,"",VLOOKUP(VLOOKUP(K6528&amp;"_"&amp;L6528&amp;"_"&amp;M6528&amp;"_"&amp;O6528,[1]挑战模式!$A:$AS,14+N6528,FALSE),[1]怪物!$B:$L,11,FALSE))))</f>
        <v/>
      </c>
      <c r="H6528" t="str">
        <f t="shared" si="304"/>
        <v>Unit_Monster_Season3_Challenge1_6_3_Hard</v>
      </c>
      <c r="I6528" t="str">
        <f t="shared" si="305"/>
        <v>TowerDefense_Monster1</v>
      </c>
      <c r="J6528" t="str">
        <f>IF(B6528="","",IF(RIGHT(VLOOKUP(K6528&amp;"_"&amp;L6528&amp;"_"&amp;M6528&amp;"_"&amp;O6528,[1]挑战模式!$A:$AS,14+N6528,FALSE),1)="3","EffectCreate_BossEffect;EffectCreate_MonsterShow","EffectCreate_MonsterShow"))</f>
        <v>EffectCreate_MonsterShow</v>
      </c>
      <c r="K6528" s="2">
        <v>3</v>
      </c>
      <c r="L6528" s="2">
        <v>1</v>
      </c>
      <c r="M6528" s="2">
        <v>6</v>
      </c>
      <c r="N6528" s="2">
        <v>3</v>
      </c>
      <c r="O6528" s="6" t="s">
        <v>467</v>
      </c>
    </row>
    <row r="6529" spans="2:15" x14ac:dyDescent="0.2">
      <c r="B6529" t="str">
        <f>IF(ISNA(VLOOKUP(K6529&amp;"_"&amp;L6529&amp;"_"&amp;M6529&amp;"_"&amp;O6529,[1]挑战模式!$A:$AS,1,FALSE)),"",IF(VLOOKUP(K6529&amp;"_"&amp;L6529&amp;"_"&amp;M6529&amp;"_"&amp;O6529,[1]挑战模式!$A:$AS,14+N6529,FALSE)="","","Monster_Season"&amp;K6529&amp;"_Challenge"&amp;L6529&amp;"_"&amp;M6529&amp;"_"&amp;N6529&amp;"_"&amp;O6529))</f>
        <v>Monster_Season3_Challenge1_6_4_Hard</v>
      </c>
      <c r="C6529" t="str">
        <f t="shared" si="303"/>
        <v>None</v>
      </c>
      <c r="G6529" t="str">
        <f>IF(ISNA(VLOOKUP(K6529&amp;"_"&amp;L6529&amp;"_"&amp;M6529&amp;"_"&amp;O6529,[1]挑战模式!$A:$AS,14+N6529,FALSE)),"",IF(VLOOKUP(K6529&amp;"_"&amp;L6529&amp;"_"&amp;M6529&amp;"_"&amp;O6529,[1]挑战模式!$A:$AS,14+N6529,FALSE)="","",IF(VLOOKUP(VLOOKUP(K6529&amp;"_"&amp;L6529&amp;"_"&amp;M6529&amp;"_"&amp;O6529,[1]挑战模式!$A:$AS,14+N6529,FALSE),[1]怪物!$B:$L,11,FALSE)=0,"",VLOOKUP(VLOOKUP(K6529&amp;"_"&amp;L6529&amp;"_"&amp;M6529&amp;"_"&amp;O6529,[1]挑战模式!$A:$AS,14+N6529,FALSE),[1]怪物!$B:$L,11,FALSE))))</f>
        <v/>
      </c>
      <c r="H6529" t="str">
        <f t="shared" si="304"/>
        <v>Unit_Monster_Season3_Challenge1_6_4_Hard</v>
      </c>
      <c r="I6529" t="str">
        <f t="shared" si="305"/>
        <v>TowerDefense_Monster1</v>
      </c>
      <c r="J6529" t="str">
        <f>IF(B6529="","",IF(RIGHT(VLOOKUP(K6529&amp;"_"&amp;L6529&amp;"_"&amp;M6529&amp;"_"&amp;O6529,[1]挑战模式!$A:$AS,14+N6529,FALSE),1)="3","EffectCreate_BossEffect;EffectCreate_MonsterShow","EffectCreate_MonsterShow"))</f>
        <v>EffectCreate_MonsterShow</v>
      </c>
      <c r="K6529" s="2">
        <v>3</v>
      </c>
      <c r="L6529" s="2">
        <v>1</v>
      </c>
      <c r="M6529" s="2">
        <v>6</v>
      </c>
      <c r="N6529" s="2">
        <v>4</v>
      </c>
      <c r="O6529" s="6" t="s">
        <v>467</v>
      </c>
    </row>
    <row r="6530" spans="2:15" x14ac:dyDescent="0.2">
      <c r="B6530" t="str">
        <f>IF(ISNA(VLOOKUP(K6530&amp;"_"&amp;L6530&amp;"_"&amp;M6530&amp;"_"&amp;O6530,[1]挑战模式!$A:$AS,1,FALSE)),"",IF(VLOOKUP(K6530&amp;"_"&amp;L6530&amp;"_"&amp;M6530&amp;"_"&amp;O6530,[1]挑战模式!$A:$AS,14+N6530,FALSE)="","","Monster_Season"&amp;K6530&amp;"_Challenge"&amp;L6530&amp;"_"&amp;M6530&amp;"_"&amp;N6530&amp;"_"&amp;O6530))</f>
        <v/>
      </c>
      <c r="C6530" t="str">
        <f t="shared" si="303"/>
        <v/>
      </c>
      <c r="G6530" t="str">
        <f>IF(ISNA(VLOOKUP(K6530&amp;"_"&amp;L6530&amp;"_"&amp;M6530&amp;"_"&amp;O6530,[1]挑战模式!$A:$AS,14+N6530,FALSE)),"",IF(VLOOKUP(K6530&amp;"_"&amp;L6530&amp;"_"&amp;M6530&amp;"_"&amp;O6530,[1]挑战模式!$A:$AS,14+N6530,FALSE)="","",IF(VLOOKUP(VLOOKUP(K6530&amp;"_"&amp;L6530&amp;"_"&amp;M6530&amp;"_"&amp;O6530,[1]挑战模式!$A:$AS,14+N6530,FALSE),[1]怪物!$B:$L,11,FALSE)=0,"",VLOOKUP(VLOOKUP(K6530&amp;"_"&amp;L6530&amp;"_"&amp;M6530&amp;"_"&amp;O6530,[1]挑战模式!$A:$AS,14+N6530,FALSE),[1]怪物!$B:$L,11,FALSE))))</f>
        <v/>
      </c>
      <c r="H6530" t="str">
        <f t="shared" si="304"/>
        <v/>
      </c>
      <c r="I6530" t="str">
        <f t="shared" si="305"/>
        <v/>
      </c>
      <c r="J6530" t="str">
        <f>IF(B6530="","",IF(RIGHT(VLOOKUP(K6530&amp;"_"&amp;L6530&amp;"_"&amp;M6530&amp;"_"&amp;O6530,[1]挑战模式!$A:$AS,14+N6530,FALSE),1)="3","EffectCreate_BossEffect;EffectCreate_MonsterShow","EffectCreate_MonsterShow"))</f>
        <v/>
      </c>
      <c r="K6530" s="2">
        <v>3</v>
      </c>
      <c r="L6530" s="2">
        <v>1</v>
      </c>
      <c r="M6530" s="2">
        <v>6</v>
      </c>
      <c r="N6530" s="2">
        <v>5</v>
      </c>
      <c r="O6530" s="6" t="s">
        <v>467</v>
      </c>
    </row>
    <row r="6531" spans="2:15" x14ac:dyDescent="0.2">
      <c r="B6531" t="str">
        <f>IF(ISNA(VLOOKUP(K6531&amp;"_"&amp;L6531&amp;"_"&amp;M6531&amp;"_"&amp;O6531,[1]挑战模式!$A:$AS,1,FALSE)),"",IF(VLOOKUP(K6531&amp;"_"&amp;L6531&amp;"_"&amp;M6531&amp;"_"&amp;O6531,[1]挑战模式!$A:$AS,14+N6531,FALSE)="","","Monster_Season"&amp;K6531&amp;"_Challenge"&amp;L6531&amp;"_"&amp;M6531&amp;"_"&amp;N6531&amp;"_"&amp;O6531))</f>
        <v/>
      </c>
      <c r="C6531" t="str">
        <f t="shared" si="303"/>
        <v/>
      </c>
      <c r="G6531" t="str">
        <f>IF(ISNA(VLOOKUP(K6531&amp;"_"&amp;L6531&amp;"_"&amp;M6531&amp;"_"&amp;O6531,[1]挑战模式!$A:$AS,14+N6531,FALSE)),"",IF(VLOOKUP(K6531&amp;"_"&amp;L6531&amp;"_"&amp;M6531&amp;"_"&amp;O6531,[1]挑战模式!$A:$AS,14+N6531,FALSE)="","",IF(VLOOKUP(VLOOKUP(K6531&amp;"_"&amp;L6531&amp;"_"&amp;M6531&amp;"_"&amp;O6531,[1]挑战模式!$A:$AS,14+N6531,FALSE),[1]怪物!$B:$L,11,FALSE)=0,"",VLOOKUP(VLOOKUP(K6531&amp;"_"&amp;L6531&amp;"_"&amp;M6531&amp;"_"&amp;O6531,[1]挑战模式!$A:$AS,14+N6531,FALSE),[1]怪物!$B:$L,11,FALSE))))</f>
        <v/>
      </c>
      <c r="H6531" t="str">
        <f t="shared" si="304"/>
        <v/>
      </c>
      <c r="I6531" t="str">
        <f t="shared" si="305"/>
        <v/>
      </c>
      <c r="J6531" t="str">
        <f>IF(B6531="","",IF(RIGHT(VLOOKUP(K6531&amp;"_"&amp;L6531&amp;"_"&amp;M6531&amp;"_"&amp;O6531,[1]挑战模式!$A:$AS,14+N6531,FALSE),1)="3","EffectCreate_BossEffect;EffectCreate_MonsterShow","EffectCreate_MonsterShow"))</f>
        <v/>
      </c>
      <c r="K6531" s="2">
        <v>3</v>
      </c>
      <c r="L6531" s="2">
        <v>1</v>
      </c>
      <c r="M6531" s="2">
        <v>6</v>
      </c>
      <c r="N6531" s="2">
        <v>6</v>
      </c>
      <c r="O6531" s="6" t="s">
        <v>467</v>
      </c>
    </row>
    <row r="6532" spans="2:15" x14ac:dyDescent="0.2">
      <c r="B6532" t="str">
        <f>IF(ISNA(VLOOKUP(K6532&amp;"_"&amp;L6532&amp;"_"&amp;M6532&amp;"_"&amp;O6532,[1]挑战模式!$A:$AS,1,FALSE)),"",IF(VLOOKUP(K6532&amp;"_"&amp;L6532&amp;"_"&amp;M6532&amp;"_"&amp;O6532,[1]挑战模式!$A:$AS,14+N6532,FALSE)="","","Monster_Season"&amp;K6532&amp;"_Challenge"&amp;L6532&amp;"_"&amp;M6532&amp;"_"&amp;N6532&amp;"_"&amp;O6532))</f>
        <v/>
      </c>
      <c r="C6532" t="str">
        <f t="shared" si="303"/>
        <v/>
      </c>
      <c r="G6532" t="str">
        <f>IF(ISNA(VLOOKUP(K6532&amp;"_"&amp;L6532&amp;"_"&amp;M6532&amp;"_"&amp;O6532,[1]挑战模式!$A:$AS,14+N6532,FALSE)),"",IF(VLOOKUP(K6532&amp;"_"&amp;L6532&amp;"_"&amp;M6532&amp;"_"&amp;O6532,[1]挑战模式!$A:$AS,14+N6532,FALSE)="","",IF(VLOOKUP(VLOOKUP(K6532&amp;"_"&amp;L6532&amp;"_"&amp;M6532&amp;"_"&amp;O6532,[1]挑战模式!$A:$AS,14+N6532,FALSE),[1]怪物!$B:$L,11,FALSE)=0,"",VLOOKUP(VLOOKUP(K6532&amp;"_"&amp;L6532&amp;"_"&amp;M6532&amp;"_"&amp;O6532,[1]挑战模式!$A:$AS,14+N6532,FALSE),[1]怪物!$B:$L,11,FALSE))))</f>
        <v/>
      </c>
      <c r="H6532" t="str">
        <f t="shared" si="304"/>
        <v/>
      </c>
      <c r="I6532" t="str">
        <f t="shared" si="305"/>
        <v/>
      </c>
      <c r="J6532" t="str">
        <f>IF(B6532="","",IF(RIGHT(VLOOKUP(K6532&amp;"_"&amp;L6532&amp;"_"&amp;M6532&amp;"_"&amp;O6532,[1]挑战模式!$A:$AS,14+N6532,FALSE),1)="3","EffectCreate_BossEffect;EffectCreate_MonsterShow","EffectCreate_MonsterShow"))</f>
        <v/>
      </c>
      <c r="K6532" s="2">
        <v>3</v>
      </c>
      <c r="L6532" s="2">
        <v>1</v>
      </c>
      <c r="M6532" s="2">
        <v>7</v>
      </c>
      <c r="N6532" s="2">
        <v>1</v>
      </c>
      <c r="O6532" s="6" t="s">
        <v>467</v>
      </c>
    </row>
    <row r="6533" spans="2:15" x14ac:dyDescent="0.2">
      <c r="B6533" t="str">
        <f>IF(ISNA(VLOOKUP(K6533&amp;"_"&amp;L6533&amp;"_"&amp;M6533&amp;"_"&amp;O6533,[1]挑战模式!$A:$AS,1,FALSE)),"",IF(VLOOKUP(K6533&amp;"_"&amp;L6533&amp;"_"&amp;M6533&amp;"_"&amp;O6533,[1]挑战模式!$A:$AS,14+N6533,FALSE)="","","Monster_Season"&amp;K6533&amp;"_Challenge"&amp;L6533&amp;"_"&amp;M6533&amp;"_"&amp;N6533&amp;"_"&amp;O6533))</f>
        <v/>
      </c>
      <c r="C6533" t="str">
        <f t="shared" si="303"/>
        <v/>
      </c>
      <c r="G6533" t="str">
        <f>IF(ISNA(VLOOKUP(K6533&amp;"_"&amp;L6533&amp;"_"&amp;M6533&amp;"_"&amp;O6533,[1]挑战模式!$A:$AS,14+N6533,FALSE)),"",IF(VLOOKUP(K6533&amp;"_"&amp;L6533&amp;"_"&amp;M6533&amp;"_"&amp;O6533,[1]挑战模式!$A:$AS,14+N6533,FALSE)="","",IF(VLOOKUP(VLOOKUP(K6533&amp;"_"&amp;L6533&amp;"_"&amp;M6533&amp;"_"&amp;O6533,[1]挑战模式!$A:$AS,14+N6533,FALSE),[1]怪物!$B:$L,11,FALSE)=0,"",VLOOKUP(VLOOKUP(K6533&amp;"_"&amp;L6533&amp;"_"&amp;M6533&amp;"_"&amp;O6533,[1]挑战模式!$A:$AS,14+N6533,FALSE),[1]怪物!$B:$L,11,FALSE))))</f>
        <v/>
      </c>
      <c r="H6533" t="str">
        <f t="shared" si="304"/>
        <v/>
      </c>
      <c r="I6533" t="str">
        <f t="shared" si="305"/>
        <v/>
      </c>
      <c r="J6533" t="str">
        <f>IF(B6533="","",IF(RIGHT(VLOOKUP(K6533&amp;"_"&amp;L6533&amp;"_"&amp;M6533&amp;"_"&amp;O6533,[1]挑战模式!$A:$AS,14+N6533,FALSE),1)="3","EffectCreate_BossEffect;EffectCreate_MonsterShow","EffectCreate_MonsterShow"))</f>
        <v/>
      </c>
      <c r="K6533" s="2">
        <v>3</v>
      </c>
      <c r="L6533" s="2">
        <v>1</v>
      </c>
      <c r="M6533" s="2">
        <v>7</v>
      </c>
      <c r="N6533" s="2">
        <v>2</v>
      </c>
      <c r="O6533" s="6" t="s">
        <v>467</v>
      </c>
    </row>
    <row r="6534" spans="2:15" x14ac:dyDescent="0.2">
      <c r="B6534" t="str">
        <f>IF(ISNA(VLOOKUP(K6534&amp;"_"&amp;L6534&amp;"_"&amp;M6534&amp;"_"&amp;O6534,[1]挑战模式!$A:$AS,1,FALSE)),"",IF(VLOOKUP(K6534&amp;"_"&amp;L6534&amp;"_"&amp;M6534&amp;"_"&amp;O6534,[1]挑战模式!$A:$AS,14+N6534,FALSE)="","","Monster_Season"&amp;K6534&amp;"_Challenge"&amp;L6534&amp;"_"&amp;M6534&amp;"_"&amp;N6534&amp;"_"&amp;O6534))</f>
        <v/>
      </c>
      <c r="C6534" t="str">
        <f t="shared" si="303"/>
        <v/>
      </c>
      <c r="G6534" t="str">
        <f>IF(ISNA(VLOOKUP(K6534&amp;"_"&amp;L6534&amp;"_"&amp;M6534&amp;"_"&amp;O6534,[1]挑战模式!$A:$AS,14+N6534,FALSE)),"",IF(VLOOKUP(K6534&amp;"_"&amp;L6534&amp;"_"&amp;M6534&amp;"_"&amp;O6534,[1]挑战模式!$A:$AS,14+N6534,FALSE)="","",IF(VLOOKUP(VLOOKUP(K6534&amp;"_"&amp;L6534&amp;"_"&amp;M6534&amp;"_"&amp;O6534,[1]挑战模式!$A:$AS,14+N6534,FALSE),[1]怪物!$B:$L,11,FALSE)=0,"",VLOOKUP(VLOOKUP(K6534&amp;"_"&amp;L6534&amp;"_"&amp;M6534&amp;"_"&amp;O6534,[1]挑战模式!$A:$AS,14+N6534,FALSE),[1]怪物!$B:$L,11,FALSE))))</f>
        <v/>
      </c>
      <c r="H6534" t="str">
        <f t="shared" si="304"/>
        <v/>
      </c>
      <c r="I6534" t="str">
        <f t="shared" si="305"/>
        <v/>
      </c>
      <c r="J6534" t="str">
        <f>IF(B6534="","",IF(RIGHT(VLOOKUP(K6534&amp;"_"&amp;L6534&amp;"_"&amp;M6534&amp;"_"&amp;O6534,[1]挑战模式!$A:$AS,14+N6534,FALSE),1)="3","EffectCreate_BossEffect;EffectCreate_MonsterShow","EffectCreate_MonsterShow"))</f>
        <v/>
      </c>
      <c r="K6534" s="2">
        <v>3</v>
      </c>
      <c r="L6534" s="2">
        <v>1</v>
      </c>
      <c r="M6534" s="2">
        <v>7</v>
      </c>
      <c r="N6534" s="2">
        <v>3</v>
      </c>
      <c r="O6534" s="6" t="s">
        <v>467</v>
      </c>
    </row>
    <row r="6535" spans="2:15" x14ac:dyDescent="0.2">
      <c r="B6535" t="str">
        <f>IF(ISNA(VLOOKUP(K6535&amp;"_"&amp;L6535&amp;"_"&amp;M6535&amp;"_"&amp;O6535,[1]挑战模式!$A:$AS,1,FALSE)),"",IF(VLOOKUP(K6535&amp;"_"&amp;L6535&amp;"_"&amp;M6535&amp;"_"&amp;O6535,[1]挑战模式!$A:$AS,14+N6535,FALSE)="","","Monster_Season"&amp;K6535&amp;"_Challenge"&amp;L6535&amp;"_"&amp;M6535&amp;"_"&amp;N6535&amp;"_"&amp;O6535))</f>
        <v/>
      </c>
      <c r="C6535" t="str">
        <f t="shared" ref="C6535:C6598" si="306">IF(B6535="","","None")</f>
        <v/>
      </c>
      <c r="G6535" t="str">
        <f>IF(ISNA(VLOOKUP(K6535&amp;"_"&amp;L6535&amp;"_"&amp;M6535&amp;"_"&amp;O6535,[1]挑战模式!$A:$AS,14+N6535,FALSE)),"",IF(VLOOKUP(K6535&amp;"_"&amp;L6535&amp;"_"&amp;M6535&amp;"_"&amp;O6535,[1]挑战模式!$A:$AS,14+N6535,FALSE)="","",IF(VLOOKUP(VLOOKUP(K6535&amp;"_"&amp;L6535&amp;"_"&amp;M6535&amp;"_"&amp;O6535,[1]挑战模式!$A:$AS,14+N6535,FALSE),[1]怪物!$B:$L,11,FALSE)=0,"",VLOOKUP(VLOOKUP(K6535&amp;"_"&amp;L6535&amp;"_"&amp;M6535&amp;"_"&amp;O6535,[1]挑战模式!$A:$AS,14+N6535,FALSE),[1]怪物!$B:$L,11,FALSE))))</f>
        <v/>
      </c>
      <c r="H6535" t="str">
        <f t="shared" ref="H6535:H6598" si="307">IF(B6535="","","Unit_Monster"&amp;RIGHT(B6535,LEN(B6535)-7))</f>
        <v/>
      </c>
      <c r="I6535" t="str">
        <f t="shared" ref="I6535:I6598" si="308">IF(B6535="","","TowerDefense_Monster1")</f>
        <v/>
      </c>
      <c r="J6535" t="str">
        <f>IF(B6535="","",IF(RIGHT(VLOOKUP(K6535&amp;"_"&amp;L6535&amp;"_"&amp;M6535&amp;"_"&amp;O6535,[1]挑战模式!$A:$AS,14+N6535,FALSE),1)="3","EffectCreate_BossEffect;EffectCreate_MonsterShow","EffectCreate_MonsterShow"))</f>
        <v/>
      </c>
      <c r="K6535" s="2">
        <v>3</v>
      </c>
      <c r="L6535" s="2">
        <v>1</v>
      </c>
      <c r="M6535" s="2">
        <v>7</v>
      </c>
      <c r="N6535" s="2">
        <v>4</v>
      </c>
      <c r="O6535" s="6" t="s">
        <v>467</v>
      </c>
    </row>
    <row r="6536" spans="2:15" x14ac:dyDescent="0.2">
      <c r="B6536" t="str">
        <f>IF(ISNA(VLOOKUP(K6536&amp;"_"&amp;L6536&amp;"_"&amp;M6536&amp;"_"&amp;O6536,[1]挑战模式!$A:$AS,1,FALSE)),"",IF(VLOOKUP(K6536&amp;"_"&amp;L6536&amp;"_"&amp;M6536&amp;"_"&amp;O6536,[1]挑战模式!$A:$AS,14+N6536,FALSE)="","","Monster_Season"&amp;K6536&amp;"_Challenge"&amp;L6536&amp;"_"&amp;M6536&amp;"_"&amp;N6536&amp;"_"&amp;O6536))</f>
        <v/>
      </c>
      <c r="C6536" t="str">
        <f t="shared" si="306"/>
        <v/>
      </c>
      <c r="G6536" t="str">
        <f>IF(ISNA(VLOOKUP(K6536&amp;"_"&amp;L6536&amp;"_"&amp;M6536&amp;"_"&amp;O6536,[1]挑战模式!$A:$AS,14+N6536,FALSE)),"",IF(VLOOKUP(K6536&amp;"_"&amp;L6536&amp;"_"&amp;M6536&amp;"_"&amp;O6536,[1]挑战模式!$A:$AS,14+N6536,FALSE)="","",IF(VLOOKUP(VLOOKUP(K6536&amp;"_"&amp;L6536&amp;"_"&amp;M6536&amp;"_"&amp;O6536,[1]挑战模式!$A:$AS,14+N6536,FALSE),[1]怪物!$B:$L,11,FALSE)=0,"",VLOOKUP(VLOOKUP(K6536&amp;"_"&amp;L6536&amp;"_"&amp;M6536&amp;"_"&amp;O6536,[1]挑战模式!$A:$AS,14+N6536,FALSE),[1]怪物!$B:$L,11,FALSE))))</f>
        <v/>
      </c>
      <c r="H6536" t="str">
        <f t="shared" si="307"/>
        <v/>
      </c>
      <c r="I6536" t="str">
        <f t="shared" si="308"/>
        <v/>
      </c>
      <c r="J6536" t="str">
        <f>IF(B6536="","",IF(RIGHT(VLOOKUP(K6536&amp;"_"&amp;L6536&amp;"_"&amp;M6536&amp;"_"&amp;O6536,[1]挑战模式!$A:$AS,14+N6536,FALSE),1)="3","EffectCreate_BossEffect;EffectCreate_MonsterShow","EffectCreate_MonsterShow"))</f>
        <v/>
      </c>
      <c r="K6536" s="2">
        <v>3</v>
      </c>
      <c r="L6536" s="2">
        <v>1</v>
      </c>
      <c r="M6536" s="2">
        <v>7</v>
      </c>
      <c r="N6536" s="2">
        <v>5</v>
      </c>
      <c r="O6536" s="6" t="s">
        <v>467</v>
      </c>
    </row>
    <row r="6537" spans="2:15" x14ac:dyDescent="0.2">
      <c r="B6537" t="str">
        <f>IF(ISNA(VLOOKUP(K6537&amp;"_"&amp;L6537&amp;"_"&amp;M6537&amp;"_"&amp;O6537,[1]挑战模式!$A:$AS,1,FALSE)),"",IF(VLOOKUP(K6537&amp;"_"&amp;L6537&amp;"_"&amp;M6537&amp;"_"&amp;O6537,[1]挑战模式!$A:$AS,14+N6537,FALSE)="","","Monster_Season"&amp;K6537&amp;"_Challenge"&amp;L6537&amp;"_"&amp;M6537&amp;"_"&amp;N6537&amp;"_"&amp;O6537))</f>
        <v/>
      </c>
      <c r="C6537" t="str">
        <f t="shared" si="306"/>
        <v/>
      </c>
      <c r="G6537" t="str">
        <f>IF(ISNA(VLOOKUP(K6537&amp;"_"&amp;L6537&amp;"_"&amp;M6537&amp;"_"&amp;O6537,[1]挑战模式!$A:$AS,14+N6537,FALSE)),"",IF(VLOOKUP(K6537&amp;"_"&amp;L6537&amp;"_"&amp;M6537&amp;"_"&amp;O6537,[1]挑战模式!$A:$AS,14+N6537,FALSE)="","",IF(VLOOKUP(VLOOKUP(K6537&amp;"_"&amp;L6537&amp;"_"&amp;M6537&amp;"_"&amp;O6537,[1]挑战模式!$A:$AS,14+N6537,FALSE),[1]怪物!$B:$L,11,FALSE)=0,"",VLOOKUP(VLOOKUP(K6537&amp;"_"&amp;L6537&amp;"_"&amp;M6537&amp;"_"&amp;O6537,[1]挑战模式!$A:$AS,14+N6537,FALSE),[1]怪物!$B:$L,11,FALSE))))</f>
        <v/>
      </c>
      <c r="H6537" t="str">
        <f t="shared" si="307"/>
        <v/>
      </c>
      <c r="I6537" t="str">
        <f t="shared" si="308"/>
        <v/>
      </c>
      <c r="J6537" t="str">
        <f>IF(B6537="","",IF(RIGHT(VLOOKUP(K6537&amp;"_"&amp;L6537&amp;"_"&amp;M6537&amp;"_"&amp;O6537,[1]挑战模式!$A:$AS,14+N6537,FALSE),1)="3","EffectCreate_BossEffect;EffectCreate_MonsterShow","EffectCreate_MonsterShow"))</f>
        <v/>
      </c>
      <c r="K6537" s="2">
        <v>3</v>
      </c>
      <c r="L6537" s="2">
        <v>1</v>
      </c>
      <c r="M6537" s="2">
        <v>7</v>
      </c>
      <c r="N6537" s="2">
        <v>6</v>
      </c>
      <c r="O6537" s="6" t="s">
        <v>467</v>
      </c>
    </row>
    <row r="6538" spans="2:15" x14ac:dyDescent="0.2">
      <c r="B6538" t="str">
        <f>IF(ISNA(VLOOKUP(K6538&amp;"_"&amp;L6538&amp;"_"&amp;M6538&amp;"_"&amp;O6538,[1]挑战模式!$A:$AS,1,FALSE)),"",IF(VLOOKUP(K6538&amp;"_"&amp;L6538&amp;"_"&amp;M6538&amp;"_"&amp;O6538,[1]挑战模式!$A:$AS,14+N6538,FALSE)="","","Monster_Season"&amp;K6538&amp;"_Challenge"&amp;L6538&amp;"_"&amp;M6538&amp;"_"&amp;N6538&amp;"_"&amp;O6538))</f>
        <v/>
      </c>
      <c r="C6538" t="str">
        <f t="shared" si="306"/>
        <v/>
      </c>
      <c r="G6538" t="str">
        <f>IF(ISNA(VLOOKUP(K6538&amp;"_"&amp;L6538&amp;"_"&amp;M6538&amp;"_"&amp;O6538,[1]挑战模式!$A:$AS,14+N6538,FALSE)),"",IF(VLOOKUP(K6538&amp;"_"&amp;L6538&amp;"_"&amp;M6538&amp;"_"&amp;O6538,[1]挑战模式!$A:$AS,14+N6538,FALSE)="","",IF(VLOOKUP(VLOOKUP(K6538&amp;"_"&amp;L6538&amp;"_"&amp;M6538&amp;"_"&amp;O6538,[1]挑战模式!$A:$AS,14+N6538,FALSE),[1]怪物!$B:$L,11,FALSE)=0,"",VLOOKUP(VLOOKUP(K6538&amp;"_"&amp;L6538&amp;"_"&amp;M6538&amp;"_"&amp;O6538,[1]挑战模式!$A:$AS,14+N6538,FALSE),[1]怪物!$B:$L,11,FALSE))))</f>
        <v/>
      </c>
      <c r="H6538" t="str">
        <f t="shared" si="307"/>
        <v/>
      </c>
      <c r="I6538" t="str">
        <f t="shared" si="308"/>
        <v/>
      </c>
      <c r="J6538" t="str">
        <f>IF(B6538="","",IF(RIGHT(VLOOKUP(K6538&amp;"_"&amp;L6538&amp;"_"&amp;M6538&amp;"_"&amp;O6538,[1]挑战模式!$A:$AS,14+N6538,FALSE),1)="3","EffectCreate_BossEffect;EffectCreate_MonsterShow","EffectCreate_MonsterShow"))</f>
        <v/>
      </c>
      <c r="K6538" s="2">
        <v>3</v>
      </c>
      <c r="L6538" s="2">
        <v>1</v>
      </c>
      <c r="M6538" s="2">
        <v>8</v>
      </c>
      <c r="N6538" s="2">
        <v>1</v>
      </c>
      <c r="O6538" s="6" t="s">
        <v>467</v>
      </c>
    </row>
    <row r="6539" spans="2:15" x14ac:dyDescent="0.2">
      <c r="B6539" t="str">
        <f>IF(ISNA(VLOOKUP(K6539&amp;"_"&amp;L6539&amp;"_"&amp;M6539&amp;"_"&amp;O6539,[1]挑战模式!$A:$AS,1,FALSE)),"",IF(VLOOKUP(K6539&amp;"_"&amp;L6539&amp;"_"&amp;M6539&amp;"_"&amp;O6539,[1]挑战模式!$A:$AS,14+N6539,FALSE)="","","Monster_Season"&amp;K6539&amp;"_Challenge"&amp;L6539&amp;"_"&amp;M6539&amp;"_"&amp;N6539&amp;"_"&amp;O6539))</f>
        <v/>
      </c>
      <c r="C6539" t="str">
        <f t="shared" si="306"/>
        <v/>
      </c>
      <c r="G6539" t="str">
        <f>IF(ISNA(VLOOKUP(K6539&amp;"_"&amp;L6539&amp;"_"&amp;M6539&amp;"_"&amp;O6539,[1]挑战模式!$A:$AS,14+N6539,FALSE)),"",IF(VLOOKUP(K6539&amp;"_"&amp;L6539&amp;"_"&amp;M6539&amp;"_"&amp;O6539,[1]挑战模式!$A:$AS,14+N6539,FALSE)="","",IF(VLOOKUP(VLOOKUP(K6539&amp;"_"&amp;L6539&amp;"_"&amp;M6539&amp;"_"&amp;O6539,[1]挑战模式!$A:$AS,14+N6539,FALSE),[1]怪物!$B:$L,11,FALSE)=0,"",VLOOKUP(VLOOKUP(K6539&amp;"_"&amp;L6539&amp;"_"&amp;M6539&amp;"_"&amp;O6539,[1]挑战模式!$A:$AS,14+N6539,FALSE),[1]怪物!$B:$L,11,FALSE))))</f>
        <v/>
      </c>
      <c r="H6539" t="str">
        <f t="shared" si="307"/>
        <v/>
      </c>
      <c r="I6539" t="str">
        <f t="shared" si="308"/>
        <v/>
      </c>
      <c r="J6539" t="str">
        <f>IF(B6539="","",IF(RIGHT(VLOOKUP(K6539&amp;"_"&amp;L6539&amp;"_"&amp;M6539&amp;"_"&amp;O6539,[1]挑战模式!$A:$AS,14+N6539,FALSE),1)="3","EffectCreate_BossEffect;EffectCreate_MonsterShow","EffectCreate_MonsterShow"))</f>
        <v/>
      </c>
      <c r="K6539" s="2">
        <v>3</v>
      </c>
      <c r="L6539" s="2">
        <v>1</v>
      </c>
      <c r="M6539" s="2">
        <v>8</v>
      </c>
      <c r="N6539" s="2">
        <v>2</v>
      </c>
      <c r="O6539" s="6" t="s">
        <v>467</v>
      </c>
    </row>
    <row r="6540" spans="2:15" x14ac:dyDescent="0.2">
      <c r="B6540" t="str">
        <f>IF(ISNA(VLOOKUP(K6540&amp;"_"&amp;L6540&amp;"_"&amp;M6540&amp;"_"&amp;O6540,[1]挑战模式!$A:$AS,1,FALSE)),"",IF(VLOOKUP(K6540&amp;"_"&amp;L6540&amp;"_"&amp;M6540&amp;"_"&amp;O6540,[1]挑战模式!$A:$AS,14+N6540,FALSE)="","","Monster_Season"&amp;K6540&amp;"_Challenge"&amp;L6540&amp;"_"&amp;M6540&amp;"_"&amp;N6540&amp;"_"&amp;O6540))</f>
        <v/>
      </c>
      <c r="C6540" t="str">
        <f t="shared" si="306"/>
        <v/>
      </c>
      <c r="G6540" t="str">
        <f>IF(ISNA(VLOOKUP(K6540&amp;"_"&amp;L6540&amp;"_"&amp;M6540&amp;"_"&amp;O6540,[1]挑战模式!$A:$AS,14+N6540,FALSE)),"",IF(VLOOKUP(K6540&amp;"_"&amp;L6540&amp;"_"&amp;M6540&amp;"_"&amp;O6540,[1]挑战模式!$A:$AS,14+N6540,FALSE)="","",IF(VLOOKUP(VLOOKUP(K6540&amp;"_"&amp;L6540&amp;"_"&amp;M6540&amp;"_"&amp;O6540,[1]挑战模式!$A:$AS,14+N6540,FALSE),[1]怪物!$B:$L,11,FALSE)=0,"",VLOOKUP(VLOOKUP(K6540&amp;"_"&amp;L6540&amp;"_"&amp;M6540&amp;"_"&amp;O6540,[1]挑战模式!$A:$AS,14+N6540,FALSE),[1]怪物!$B:$L,11,FALSE))))</f>
        <v/>
      </c>
      <c r="H6540" t="str">
        <f t="shared" si="307"/>
        <v/>
      </c>
      <c r="I6540" t="str">
        <f t="shared" si="308"/>
        <v/>
      </c>
      <c r="J6540" t="str">
        <f>IF(B6540="","",IF(RIGHT(VLOOKUP(K6540&amp;"_"&amp;L6540&amp;"_"&amp;M6540&amp;"_"&amp;O6540,[1]挑战模式!$A:$AS,14+N6540,FALSE),1)="3","EffectCreate_BossEffect;EffectCreate_MonsterShow","EffectCreate_MonsterShow"))</f>
        <v/>
      </c>
      <c r="K6540" s="2">
        <v>3</v>
      </c>
      <c r="L6540" s="2">
        <v>1</v>
      </c>
      <c r="M6540" s="2">
        <v>8</v>
      </c>
      <c r="N6540" s="2">
        <v>3</v>
      </c>
      <c r="O6540" s="6" t="s">
        <v>467</v>
      </c>
    </row>
    <row r="6541" spans="2:15" x14ac:dyDescent="0.2">
      <c r="B6541" t="str">
        <f>IF(ISNA(VLOOKUP(K6541&amp;"_"&amp;L6541&amp;"_"&amp;M6541&amp;"_"&amp;O6541,[1]挑战模式!$A:$AS,1,FALSE)),"",IF(VLOOKUP(K6541&amp;"_"&amp;L6541&amp;"_"&amp;M6541&amp;"_"&amp;O6541,[1]挑战模式!$A:$AS,14+N6541,FALSE)="","","Monster_Season"&amp;K6541&amp;"_Challenge"&amp;L6541&amp;"_"&amp;M6541&amp;"_"&amp;N6541&amp;"_"&amp;O6541))</f>
        <v/>
      </c>
      <c r="C6541" t="str">
        <f t="shared" si="306"/>
        <v/>
      </c>
      <c r="G6541" t="str">
        <f>IF(ISNA(VLOOKUP(K6541&amp;"_"&amp;L6541&amp;"_"&amp;M6541&amp;"_"&amp;O6541,[1]挑战模式!$A:$AS,14+N6541,FALSE)),"",IF(VLOOKUP(K6541&amp;"_"&amp;L6541&amp;"_"&amp;M6541&amp;"_"&amp;O6541,[1]挑战模式!$A:$AS,14+N6541,FALSE)="","",IF(VLOOKUP(VLOOKUP(K6541&amp;"_"&amp;L6541&amp;"_"&amp;M6541&amp;"_"&amp;O6541,[1]挑战模式!$A:$AS,14+N6541,FALSE),[1]怪物!$B:$L,11,FALSE)=0,"",VLOOKUP(VLOOKUP(K6541&amp;"_"&amp;L6541&amp;"_"&amp;M6541&amp;"_"&amp;O6541,[1]挑战模式!$A:$AS,14+N6541,FALSE),[1]怪物!$B:$L,11,FALSE))))</f>
        <v/>
      </c>
      <c r="H6541" t="str">
        <f t="shared" si="307"/>
        <v/>
      </c>
      <c r="I6541" t="str">
        <f t="shared" si="308"/>
        <v/>
      </c>
      <c r="J6541" t="str">
        <f>IF(B6541="","",IF(RIGHT(VLOOKUP(K6541&amp;"_"&amp;L6541&amp;"_"&amp;M6541&amp;"_"&amp;O6541,[1]挑战模式!$A:$AS,14+N6541,FALSE),1)="3","EffectCreate_BossEffect;EffectCreate_MonsterShow","EffectCreate_MonsterShow"))</f>
        <v/>
      </c>
      <c r="K6541" s="2">
        <v>3</v>
      </c>
      <c r="L6541" s="2">
        <v>1</v>
      </c>
      <c r="M6541" s="2">
        <v>8</v>
      </c>
      <c r="N6541" s="2">
        <v>4</v>
      </c>
      <c r="O6541" s="6" t="s">
        <v>467</v>
      </c>
    </row>
    <row r="6542" spans="2:15" x14ac:dyDescent="0.2">
      <c r="B6542" t="str">
        <f>IF(ISNA(VLOOKUP(K6542&amp;"_"&amp;L6542&amp;"_"&amp;M6542&amp;"_"&amp;O6542,[1]挑战模式!$A:$AS,1,FALSE)),"",IF(VLOOKUP(K6542&amp;"_"&amp;L6542&amp;"_"&amp;M6542&amp;"_"&amp;O6542,[1]挑战模式!$A:$AS,14+N6542,FALSE)="","","Monster_Season"&amp;K6542&amp;"_Challenge"&amp;L6542&amp;"_"&amp;M6542&amp;"_"&amp;N6542&amp;"_"&amp;O6542))</f>
        <v/>
      </c>
      <c r="C6542" t="str">
        <f t="shared" si="306"/>
        <v/>
      </c>
      <c r="G6542" t="str">
        <f>IF(ISNA(VLOOKUP(K6542&amp;"_"&amp;L6542&amp;"_"&amp;M6542&amp;"_"&amp;O6542,[1]挑战模式!$A:$AS,14+N6542,FALSE)),"",IF(VLOOKUP(K6542&amp;"_"&amp;L6542&amp;"_"&amp;M6542&amp;"_"&amp;O6542,[1]挑战模式!$A:$AS,14+N6542,FALSE)="","",IF(VLOOKUP(VLOOKUP(K6542&amp;"_"&amp;L6542&amp;"_"&amp;M6542&amp;"_"&amp;O6542,[1]挑战模式!$A:$AS,14+N6542,FALSE),[1]怪物!$B:$L,11,FALSE)=0,"",VLOOKUP(VLOOKUP(K6542&amp;"_"&amp;L6542&amp;"_"&amp;M6542&amp;"_"&amp;O6542,[1]挑战模式!$A:$AS,14+N6542,FALSE),[1]怪物!$B:$L,11,FALSE))))</f>
        <v/>
      </c>
      <c r="H6542" t="str">
        <f t="shared" si="307"/>
        <v/>
      </c>
      <c r="I6542" t="str">
        <f t="shared" si="308"/>
        <v/>
      </c>
      <c r="J6542" t="str">
        <f>IF(B6542="","",IF(RIGHT(VLOOKUP(K6542&amp;"_"&amp;L6542&amp;"_"&amp;M6542&amp;"_"&amp;O6542,[1]挑战模式!$A:$AS,14+N6542,FALSE),1)="3","EffectCreate_BossEffect;EffectCreate_MonsterShow","EffectCreate_MonsterShow"))</f>
        <v/>
      </c>
      <c r="K6542" s="2">
        <v>3</v>
      </c>
      <c r="L6542" s="2">
        <v>1</v>
      </c>
      <c r="M6542" s="2">
        <v>8</v>
      </c>
      <c r="N6542" s="2">
        <v>5</v>
      </c>
      <c r="O6542" s="6" t="s">
        <v>467</v>
      </c>
    </row>
    <row r="6543" spans="2:15" x14ac:dyDescent="0.2">
      <c r="B6543" t="str">
        <f>IF(ISNA(VLOOKUP(K6543&amp;"_"&amp;L6543&amp;"_"&amp;M6543&amp;"_"&amp;O6543,[1]挑战模式!$A:$AS,1,FALSE)),"",IF(VLOOKUP(K6543&amp;"_"&amp;L6543&amp;"_"&amp;M6543&amp;"_"&amp;O6543,[1]挑战模式!$A:$AS,14+N6543,FALSE)="","","Monster_Season"&amp;K6543&amp;"_Challenge"&amp;L6543&amp;"_"&amp;M6543&amp;"_"&amp;N6543&amp;"_"&amp;O6543))</f>
        <v/>
      </c>
      <c r="C6543" t="str">
        <f t="shared" si="306"/>
        <v/>
      </c>
      <c r="G6543" t="str">
        <f>IF(ISNA(VLOOKUP(K6543&amp;"_"&amp;L6543&amp;"_"&amp;M6543&amp;"_"&amp;O6543,[1]挑战模式!$A:$AS,14+N6543,FALSE)),"",IF(VLOOKUP(K6543&amp;"_"&amp;L6543&amp;"_"&amp;M6543&amp;"_"&amp;O6543,[1]挑战模式!$A:$AS,14+N6543,FALSE)="","",IF(VLOOKUP(VLOOKUP(K6543&amp;"_"&amp;L6543&amp;"_"&amp;M6543&amp;"_"&amp;O6543,[1]挑战模式!$A:$AS,14+N6543,FALSE),[1]怪物!$B:$L,11,FALSE)=0,"",VLOOKUP(VLOOKUP(K6543&amp;"_"&amp;L6543&amp;"_"&amp;M6543&amp;"_"&amp;O6543,[1]挑战模式!$A:$AS,14+N6543,FALSE),[1]怪物!$B:$L,11,FALSE))))</f>
        <v/>
      </c>
      <c r="H6543" t="str">
        <f t="shared" si="307"/>
        <v/>
      </c>
      <c r="I6543" t="str">
        <f t="shared" si="308"/>
        <v/>
      </c>
      <c r="J6543" t="str">
        <f>IF(B6543="","",IF(RIGHT(VLOOKUP(K6543&amp;"_"&amp;L6543&amp;"_"&amp;M6543&amp;"_"&amp;O6543,[1]挑战模式!$A:$AS,14+N6543,FALSE),1)="3","EffectCreate_BossEffect;EffectCreate_MonsterShow","EffectCreate_MonsterShow"))</f>
        <v/>
      </c>
      <c r="K6543" s="2">
        <v>3</v>
      </c>
      <c r="L6543" s="2">
        <v>1</v>
      </c>
      <c r="M6543" s="2">
        <v>8</v>
      </c>
      <c r="N6543" s="2">
        <v>6</v>
      </c>
      <c r="O6543" s="6" t="s">
        <v>467</v>
      </c>
    </row>
    <row r="6544" spans="2:15" x14ac:dyDescent="0.2">
      <c r="B6544" t="str">
        <f>IF(ISNA(VLOOKUP(K6544&amp;"_"&amp;L6544&amp;"_"&amp;M6544&amp;"_"&amp;O6544,[1]挑战模式!$A:$AS,1,FALSE)),"",IF(VLOOKUP(K6544&amp;"_"&amp;L6544&amp;"_"&amp;M6544&amp;"_"&amp;O6544,[1]挑战模式!$A:$AS,14+N6544,FALSE)="","","Monster_Season"&amp;K6544&amp;"_Challenge"&amp;L6544&amp;"_"&amp;M6544&amp;"_"&amp;N6544&amp;"_"&amp;O6544))</f>
        <v/>
      </c>
      <c r="C6544" t="str">
        <f t="shared" si="306"/>
        <v/>
      </c>
      <c r="G6544" t="str">
        <f>IF(ISNA(VLOOKUP(K6544&amp;"_"&amp;L6544&amp;"_"&amp;M6544&amp;"_"&amp;O6544,[1]挑战模式!$A:$AS,14+N6544,FALSE)),"",IF(VLOOKUP(K6544&amp;"_"&amp;L6544&amp;"_"&amp;M6544&amp;"_"&amp;O6544,[1]挑战模式!$A:$AS,14+N6544,FALSE)="","",IF(VLOOKUP(VLOOKUP(K6544&amp;"_"&amp;L6544&amp;"_"&amp;M6544&amp;"_"&amp;O6544,[1]挑战模式!$A:$AS,14+N6544,FALSE),[1]怪物!$B:$L,11,FALSE)=0,"",VLOOKUP(VLOOKUP(K6544&amp;"_"&amp;L6544&amp;"_"&amp;M6544&amp;"_"&amp;O6544,[1]挑战模式!$A:$AS,14+N6544,FALSE),[1]怪物!$B:$L,11,FALSE))))</f>
        <v/>
      </c>
      <c r="H6544" t="str">
        <f t="shared" si="307"/>
        <v/>
      </c>
      <c r="I6544" t="str">
        <f t="shared" si="308"/>
        <v/>
      </c>
      <c r="J6544" t="str">
        <f>IF(B6544="","",IF(RIGHT(VLOOKUP(K6544&amp;"_"&amp;L6544&amp;"_"&amp;M6544&amp;"_"&amp;O6544,[1]挑战模式!$A:$AS,14+N6544,FALSE),1)="3","EffectCreate_BossEffect;EffectCreate_MonsterShow","EffectCreate_MonsterShow"))</f>
        <v/>
      </c>
      <c r="K6544" s="2">
        <v>3</v>
      </c>
      <c r="L6544" s="2">
        <v>1</v>
      </c>
      <c r="M6544" s="2">
        <v>9</v>
      </c>
      <c r="N6544" s="2">
        <v>1</v>
      </c>
      <c r="O6544" s="6" t="s">
        <v>467</v>
      </c>
    </row>
    <row r="6545" spans="2:15" x14ac:dyDescent="0.2">
      <c r="B6545" t="str">
        <f>IF(ISNA(VLOOKUP(K6545&amp;"_"&amp;L6545&amp;"_"&amp;M6545&amp;"_"&amp;O6545,[1]挑战模式!$A:$AS,1,FALSE)),"",IF(VLOOKUP(K6545&amp;"_"&amp;L6545&amp;"_"&amp;M6545&amp;"_"&amp;O6545,[1]挑战模式!$A:$AS,14+N6545,FALSE)="","","Monster_Season"&amp;K6545&amp;"_Challenge"&amp;L6545&amp;"_"&amp;M6545&amp;"_"&amp;N6545&amp;"_"&amp;O6545))</f>
        <v/>
      </c>
      <c r="C6545" t="str">
        <f t="shared" si="306"/>
        <v/>
      </c>
      <c r="G6545" t="str">
        <f>IF(ISNA(VLOOKUP(K6545&amp;"_"&amp;L6545&amp;"_"&amp;M6545&amp;"_"&amp;O6545,[1]挑战模式!$A:$AS,14+N6545,FALSE)),"",IF(VLOOKUP(K6545&amp;"_"&amp;L6545&amp;"_"&amp;M6545&amp;"_"&amp;O6545,[1]挑战模式!$A:$AS,14+N6545,FALSE)="","",IF(VLOOKUP(VLOOKUP(K6545&amp;"_"&amp;L6545&amp;"_"&amp;M6545&amp;"_"&amp;O6545,[1]挑战模式!$A:$AS,14+N6545,FALSE),[1]怪物!$B:$L,11,FALSE)=0,"",VLOOKUP(VLOOKUP(K6545&amp;"_"&amp;L6545&amp;"_"&amp;M6545&amp;"_"&amp;O6545,[1]挑战模式!$A:$AS,14+N6545,FALSE),[1]怪物!$B:$L,11,FALSE))))</f>
        <v/>
      </c>
      <c r="H6545" t="str">
        <f t="shared" si="307"/>
        <v/>
      </c>
      <c r="I6545" t="str">
        <f t="shared" si="308"/>
        <v/>
      </c>
      <c r="J6545" t="str">
        <f>IF(B6545="","",IF(RIGHT(VLOOKUP(K6545&amp;"_"&amp;L6545&amp;"_"&amp;M6545&amp;"_"&amp;O6545,[1]挑战模式!$A:$AS,14+N6545,FALSE),1)="3","EffectCreate_BossEffect;EffectCreate_MonsterShow","EffectCreate_MonsterShow"))</f>
        <v/>
      </c>
      <c r="K6545" s="2">
        <v>3</v>
      </c>
      <c r="L6545" s="2">
        <v>1</v>
      </c>
      <c r="M6545" s="2">
        <v>9</v>
      </c>
      <c r="N6545" s="2">
        <v>2</v>
      </c>
      <c r="O6545" s="6" t="s">
        <v>467</v>
      </c>
    </row>
    <row r="6546" spans="2:15" x14ac:dyDescent="0.2">
      <c r="B6546" t="str">
        <f>IF(ISNA(VLOOKUP(K6546&amp;"_"&amp;L6546&amp;"_"&amp;M6546&amp;"_"&amp;O6546,[1]挑战模式!$A:$AS,1,FALSE)),"",IF(VLOOKUP(K6546&amp;"_"&amp;L6546&amp;"_"&amp;M6546&amp;"_"&amp;O6546,[1]挑战模式!$A:$AS,14+N6546,FALSE)="","","Monster_Season"&amp;K6546&amp;"_Challenge"&amp;L6546&amp;"_"&amp;M6546&amp;"_"&amp;N6546&amp;"_"&amp;O6546))</f>
        <v/>
      </c>
      <c r="C6546" t="str">
        <f t="shared" si="306"/>
        <v/>
      </c>
      <c r="G6546" t="str">
        <f>IF(ISNA(VLOOKUP(K6546&amp;"_"&amp;L6546&amp;"_"&amp;M6546&amp;"_"&amp;O6546,[1]挑战模式!$A:$AS,14+N6546,FALSE)),"",IF(VLOOKUP(K6546&amp;"_"&amp;L6546&amp;"_"&amp;M6546&amp;"_"&amp;O6546,[1]挑战模式!$A:$AS,14+N6546,FALSE)="","",IF(VLOOKUP(VLOOKUP(K6546&amp;"_"&amp;L6546&amp;"_"&amp;M6546&amp;"_"&amp;O6546,[1]挑战模式!$A:$AS,14+N6546,FALSE),[1]怪物!$B:$L,11,FALSE)=0,"",VLOOKUP(VLOOKUP(K6546&amp;"_"&amp;L6546&amp;"_"&amp;M6546&amp;"_"&amp;O6546,[1]挑战模式!$A:$AS,14+N6546,FALSE),[1]怪物!$B:$L,11,FALSE))))</f>
        <v/>
      </c>
      <c r="H6546" t="str">
        <f t="shared" si="307"/>
        <v/>
      </c>
      <c r="I6546" t="str">
        <f t="shared" si="308"/>
        <v/>
      </c>
      <c r="J6546" t="str">
        <f>IF(B6546="","",IF(RIGHT(VLOOKUP(K6546&amp;"_"&amp;L6546&amp;"_"&amp;M6546&amp;"_"&amp;O6546,[1]挑战模式!$A:$AS,14+N6546,FALSE),1)="3","EffectCreate_BossEffect;EffectCreate_MonsterShow","EffectCreate_MonsterShow"))</f>
        <v/>
      </c>
      <c r="K6546" s="2">
        <v>3</v>
      </c>
      <c r="L6546" s="2">
        <v>1</v>
      </c>
      <c r="M6546" s="2">
        <v>9</v>
      </c>
      <c r="N6546" s="2">
        <v>3</v>
      </c>
      <c r="O6546" s="6" t="s">
        <v>467</v>
      </c>
    </row>
    <row r="6547" spans="2:15" x14ac:dyDescent="0.2">
      <c r="B6547" t="str">
        <f>IF(ISNA(VLOOKUP(K6547&amp;"_"&amp;L6547&amp;"_"&amp;M6547&amp;"_"&amp;O6547,[1]挑战模式!$A:$AS,1,FALSE)),"",IF(VLOOKUP(K6547&amp;"_"&amp;L6547&amp;"_"&amp;M6547&amp;"_"&amp;O6547,[1]挑战模式!$A:$AS,14+N6547,FALSE)="","","Monster_Season"&amp;K6547&amp;"_Challenge"&amp;L6547&amp;"_"&amp;M6547&amp;"_"&amp;N6547&amp;"_"&amp;O6547))</f>
        <v/>
      </c>
      <c r="C6547" t="str">
        <f t="shared" si="306"/>
        <v/>
      </c>
      <c r="G6547" t="str">
        <f>IF(ISNA(VLOOKUP(K6547&amp;"_"&amp;L6547&amp;"_"&amp;M6547&amp;"_"&amp;O6547,[1]挑战模式!$A:$AS,14+N6547,FALSE)),"",IF(VLOOKUP(K6547&amp;"_"&amp;L6547&amp;"_"&amp;M6547&amp;"_"&amp;O6547,[1]挑战模式!$A:$AS,14+N6547,FALSE)="","",IF(VLOOKUP(VLOOKUP(K6547&amp;"_"&amp;L6547&amp;"_"&amp;M6547&amp;"_"&amp;O6547,[1]挑战模式!$A:$AS,14+N6547,FALSE),[1]怪物!$B:$L,11,FALSE)=0,"",VLOOKUP(VLOOKUP(K6547&amp;"_"&amp;L6547&amp;"_"&amp;M6547&amp;"_"&amp;O6547,[1]挑战模式!$A:$AS,14+N6547,FALSE),[1]怪物!$B:$L,11,FALSE))))</f>
        <v/>
      </c>
      <c r="H6547" t="str">
        <f t="shared" si="307"/>
        <v/>
      </c>
      <c r="I6547" t="str">
        <f t="shared" si="308"/>
        <v/>
      </c>
      <c r="J6547" t="str">
        <f>IF(B6547="","",IF(RIGHT(VLOOKUP(K6547&amp;"_"&amp;L6547&amp;"_"&amp;M6547&amp;"_"&amp;O6547,[1]挑战模式!$A:$AS,14+N6547,FALSE),1)="3","EffectCreate_BossEffect;EffectCreate_MonsterShow","EffectCreate_MonsterShow"))</f>
        <v/>
      </c>
      <c r="K6547" s="2">
        <v>3</v>
      </c>
      <c r="L6547" s="2">
        <v>1</v>
      </c>
      <c r="M6547" s="2">
        <v>9</v>
      </c>
      <c r="N6547" s="2">
        <v>4</v>
      </c>
      <c r="O6547" s="6" t="s">
        <v>467</v>
      </c>
    </row>
    <row r="6548" spans="2:15" x14ac:dyDescent="0.2">
      <c r="B6548" t="str">
        <f>IF(ISNA(VLOOKUP(K6548&amp;"_"&amp;L6548&amp;"_"&amp;M6548&amp;"_"&amp;O6548,[1]挑战模式!$A:$AS,1,FALSE)),"",IF(VLOOKUP(K6548&amp;"_"&amp;L6548&amp;"_"&amp;M6548&amp;"_"&amp;O6548,[1]挑战模式!$A:$AS,14+N6548,FALSE)="","","Monster_Season"&amp;K6548&amp;"_Challenge"&amp;L6548&amp;"_"&amp;M6548&amp;"_"&amp;N6548&amp;"_"&amp;O6548))</f>
        <v/>
      </c>
      <c r="C6548" t="str">
        <f t="shared" si="306"/>
        <v/>
      </c>
      <c r="G6548" t="str">
        <f>IF(ISNA(VLOOKUP(K6548&amp;"_"&amp;L6548&amp;"_"&amp;M6548&amp;"_"&amp;O6548,[1]挑战模式!$A:$AS,14+N6548,FALSE)),"",IF(VLOOKUP(K6548&amp;"_"&amp;L6548&amp;"_"&amp;M6548&amp;"_"&amp;O6548,[1]挑战模式!$A:$AS,14+N6548,FALSE)="","",IF(VLOOKUP(VLOOKUP(K6548&amp;"_"&amp;L6548&amp;"_"&amp;M6548&amp;"_"&amp;O6548,[1]挑战模式!$A:$AS,14+N6548,FALSE),[1]怪物!$B:$L,11,FALSE)=0,"",VLOOKUP(VLOOKUP(K6548&amp;"_"&amp;L6548&amp;"_"&amp;M6548&amp;"_"&amp;O6548,[1]挑战模式!$A:$AS,14+N6548,FALSE),[1]怪物!$B:$L,11,FALSE))))</f>
        <v/>
      </c>
      <c r="H6548" t="str">
        <f t="shared" si="307"/>
        <v/>
      </c>
      <c r="I6548" t="str">
        <f t="shared" si="308"/>
        <v/>
      </c>
      <c r="J6548" t="str">
        <f>IF(B6548="","",IF(RIGHT(VLOOKUP(K6548&amp;"_"&amp;L6548&amp;"_"&amp;M6548&amp;"_"&amp;O6548,[1]挑战模式!$A:$AS,14+N6548,FALSE),1)="3","EffectCreate_BossEffect;EffectCreate_MonsterShow","EffectCreate_MonsterShow"))</f>
        <v/>
      </c>
      <c r="K6548" s="2">
        <v>3</v>
      </c>
      <c r="L6548" s="2">
        <v>1</v>
      </c>
      <c r="M6548" s="2">
        <v>9</v>
      </c>
      <c r="N6548" s="2">
        <v>5</v>
      </c>
      <c r="O6548" s="6" t="s">
        <v>467</v>
      </c>
    </row>
    <row r="6549" spans="2:15" x14ac:dyDescent="0.2">
      <c r="B6549" t="str">
        <f>IF(ISNA(VLOOKUP(K6549&amp;"_"&amp;L6549&amp;"_"&amp;M6549&amp;"_"&amp;O6549,[1]挑战模式!$A:$AS,1,FALSE)),"",IF(VLOOKUP(K6549&amp;"_"&amp;L6549&amp;"_"&amp;M6549&amp;"_"&amp;O6549,[1]挑战模式!$A:$AS,14+N6549,FALSE)="","","Monster_Season"&amp;K6549&amp;"_Challenge"&amp;L6549&amp;"_"&amp;M6549&amp;"_"&amp;N6549&amp;"_"&amp;O6549))</f>
        <v/>
      </c>
      <c r="C6549" t="str">
        <f t="shared" si="306"/>
        <v/>
      </c>
      <c r="G6549" t="str">
        <f>IF(ISNA(VLOOKUP(K6549&amp;"_"&amp;L6549&amp;"_"&amp;M6549&amp;"_"&amp;O6549,[1]挑战模式!$A:$AS,14+N6549,FALSE)),"",IF(VLOOKUP(K6549&amp;"_"&amp;L6549&amp;"_"&amp;M6549&amp;"_"&amp;O6549,[1]挑战模式!$A:$AS,14+N6549,FALSE)="","",IF(VLOOKUP(VLOOKUP(K6549&amp;"_"&amp;L6549&amp;"_"&amp;M6549&amp;"_"&amp;O6549,[1]挑战模式!$A:$AS,14+N6549,FALSE),[1]怪物!$B:$L,11,FALSE)=0,"",VLOOKUP(VLOOKUP(K6549&amp;"_"&amp;L6549&amp;"_"&amp;M6549&amp;"_"&amp;O6549,[1]挑战模式!$A:$AS,14+N6549,FALSE),[1]怪物!$B:$L,11,FALSE))))</f>
        <v/>
      </c>
      <c r="H6549" t="str">
        <f t="shared" si="307"/>
        <v/>
      </c>
      <c r="I6549" t="str">
        <f t="shared" si="308"/>
        <v/>
      </c>
      <c r="J6549" t="str">
        <f>IF(B6549="","",IF(RIGHT(VLOOKUP(K6549&amp;"_"&amp;L6549&amp;"_"&amp;M6549&amp;"_"&amp;O6549,[1]挑战模式!$A:$AS,14+N6549,FALSE),1)="3","EffectCreate_BossEffect;EffectCreate_MonsterShow","EffectCreate_MonsterShow"))</f>
        <v/>
      </c>
      <c r="K6549" s="2">
        <v>3</v>
      </c>
      <c r="L6549" s="2">
        <v>1</v>
      </c>
      <c r="M6549" s="2">
        <v>10</v>
      </c>
      <c r="N6549" s="2">
        <v>6</v>
      </c>
      <c r="O6549" s="6" t="s">
        <v>467</v>
      </c>
    </row>
    <row r="6550" spans="2:15" x14ac:dyDescent="0.2">
      <c r="B6550" t="str">
        <f>IF(ISNA(VLOOKUP(K6550&amp;"_"&amp;L6550&amp;"_"&amp;M6550&amp;"_"&amp;O6550,[1]挑战模式!$A:$AS,1,FALSE)),"",IF(VLOOKUP(K6550&amp;"_"&amp;L6550&amp;"_"&amp;M6550&amp;"_"&amp;O6550,[1]挑战模式!$A:$AS,14+N6550,FALSE)="","","Monster_Season"&amp;K6550&amp;"_Challenge"&amp;L6550&amp;"_"&amp;M6550&amp;"_"&amp;N6550&amp;"_"&amp;O6550))</f>
        <v/>
      </c>
      <c r="C6550" t="str">
        <f t="shared" si="306"/>
        <v/>
      </c>
      <c r="G6550" t="str">
        <f>IF(ISNA(VLOOKUP(K6550&amp;"_"&amp;L6550&amp;"_"&amp;M6550&amp;"_"&amp;O6550,[1]挑战模式!$A:$AS,14+N6550,FALSE)),"",IF(VLOOKUP(K6550&amp;"_"&amp;L6550&amp;"_"&amp;M6550&amp;"_"&amp;O6550,[1]挑战模式!$A:$AS,14+N6550,FALSE)="","",IF(VLOOKUP(VLOOKUP(K6550&amp;"_"&amp;L6550&amp;"_"&amp;M6550&amp;"_"&amp;O6550,[1]挑战模式!$A:$AS,14+N6550,FALSE),[1]怪物!$B:$L,11,FALSE)=0,"",VLOOKUP(VLOOKUP(K6550&amp;"_"&amp;L6550&amp;"_"&amp;M6550&amp;"_"&amp;O6550,[1]挑战模式!$A:$AS,14+N6550,FALSE),[1]怪物!$B:$L,11,FALSE))))</f>
        <v/>
      </c>
      <c r="H6550" t="str">
        <f t="shared" si="307"/>
        <v/>
      </c>
      <c r="I6550" t="str">
        <f t="shared" si="308"/>
        <v/>
      </c>
      <c r="J6550" t="str">
        <f>IF(B6550="","",IF(RIGHT(VLOOKUP(K6550&amp;"_"&amp;L6550&amp;"_"&amp;M6550&amp;"_"&amp;O6550,[1]挑战模式!$A:$AS,14+N6550,FALSE),1)="3","EffectCreate_BossEffect;EffectCreate_MonsterShow","EffectCreate_MonsterShow"))</f>
        <v/>
      </c>
      <c r="K6550" s="2">
        <v>3</v>
      </c>
      <c r="L6550" s="2">
        <v>1</v>
      </c>
      <c r="M6550" s="2">
        <v>10</v>
      </c>
      <c r="N6550" s="2">
        <v>1</v>
      </c>
      <c r="O6550" s="6" t="s">
        <v>467</v>
      </c>
    </row>
    <row r="6551" spans="2:15" x14ac:dyDescent="0.2">
      <c r="B6551" t="str">
        <f>IF(ISNA(VLOOKUP(K6551&amp;"_"&amp;L6551&amp;"_"&amp;M6551&amp;"_"&amp;O6551,[1]挑战模式!$A:$AS,1,FALSE)),"",IF(VLOOKUP(K6551&amp;"_"&amp;L6551&amp;"_"&amp;M6551&amp;"_"&amp;O6551,[1]挑战模式!$A:$AS,14+N6551,FALSE)="","","Monster_Season"&amp;K6551&amp;"_Challenge"&amp;L6551&amp;"_"&amp;M6551&amp;"_"&amp;N6551&amp;"_"&amp;O6551))</f>
        <v/>
      </c>
      <c r="C6551" t="str">
        <f t="shared" si="306"/>
        <v/>
      </c>
      <c r="G6551" t="str">
        <f>IF(ISNA(VLOOKUP(K6551&amp;"_"&amp;L6551&amp;"_"&amp;M6551&amp;"_"&amp;O6551,[1]挑战模式!$A:$AS,14+N6551,FALSE)),"",IF(VLOOKUP(K6551&amp;"_"&amp;L6551&amp;"_"&amp;M6551&amp;"_"&amp;O6551,[1]挑战模式!$A:$AS,14+N6551,FALSE)="","",IF(VLOOKUP(VLOOKUP(K6551&amp;"_"&amp;L6551&amp;"_"&amp;M6551&amp;"_"&amp;O6551,[1]挑战模式!$A:$AS,14+N6551,FALSE),[1]怪物!$B:$L,11,FALSE)=0,"",VLOOKUP(VLOOKUP(K6551&amp;"_"&amp;L6551&amp;"_"&amp;M6551&amp;"_"&amp;O6551,[1]挑战模式!$A:$AS,14+N6551,FALSE),[1]怪物!$B:$L,11,FALSE))))</f>
        <v/>
      </c>
      <c r="H6551" t="str">
        <f t="shared" si="307"/>
        <v/>
      </c>
      <c r="I6551" t="str">
        <f t="shared" si="308"/>
        <v/>
      </c>
      <c r="J6551" t="str">
        <f>IF(B6551="","",IF(RIGHT(VLOOKUP(K6551&amp;"_"&amp;L6551&amp;"_"&amp;M6551&amp;"_"&amp;O6551,[1]挑战模式!$A:$AS,14+N6551,FALSE),1)="3","EffectCreate_BossEffect;EffectCreate_MonsterShow","EffectCreate_MonsterShow"))</f>
        <v/>
      </c>
      <c r="K6551" s="2">
        <v>3</v>
      </c>
      <c r="L6551" s="2">
        <v>1</v>
      </c>
      <c r="M6551" s="2">
        <v>10</v>
      </c>
      <c r="N6551" s="2">
        <v>2</v>
      </c>
      <c r="O6551" s="6" t="s">
        <v>467</v>
      </c>
    </row>
    <row r="6552" spans="2:15" x14ac:dyDescent="0.2">
      <c r="B6552" t="str">
        <f>IF(ISNA(VLOOKUP(K6552&amp;"_"&amp;L6552&amp;"_"&amp;M6552&amp;"_"&amp;O6552,[1]挑战模式!$A:$AS,1,FALSE)),"",IF(VLOOKUP(K6552&amp;"_"&amp;L6552&amp;"_"&amp;M6552&amp;"_"&amp;O6552,[1]挑战模式!$A:$AS,14+N6552,FALSE)="","","Monster_Season"&amp;K6552&amp;"_Challenge"&amp;L6552&amp;"_"&amp;M6552&amp;"_"&amp;N6552&amp;"_"&amp;O6552))</f>
        <v/>
      </c>
      <c r="C6552" t="str">
        <f t="shared" si="306"/>
        <v/>
      </c>
      <c r="G6552" t="str">
        <f>IF(ISNA(VLOOKUP(K6552&amp;"_"&amp;L6552&amp;"_"&amp;M6552&amp;"_"&amp;O6552,[1]挑战模式!$A:$AS,14+N6552,FALSE)),"",IF(VLOOKUP(K6552&amp;"_"&amp;L6552&amp;"_"&amp;M6552&amp;"_"&amp;O6552,[1]挑战模式!$A:$AS,14+N6552,FALSE)="","",IF(VLOOKUP(VLOOKUP(K6552&amp;"_"&amp;L6552&amp;"_"&amp;M6552&amp;"_"&amp;O6552,[1]挑战模式!$A:$AS,14+N6552,FALSE),[1]怪物!$B:$L,11,FALSE)=0,"",VLOOKUP(VLOOKUP(K6552&amp;"_"&amp;L6552&amp;"_"&amp;M6552&amp;"_"&amp;O6552,[1]挑战模式!$A:$AS,14+N6552,FALSE),[1]怪物!$B:$L,11,FALSE))))</f>
        <v/>
      </c>
      <c r="H6552" t="str">
        <f t="shared" si="307"/>
        <v/>
      </c>
      <c r="I6552" t="str">
        <f t="shared" si="308"/>
        <v/>
      </c>
      <c r="J6552" t="str">
        <f>IF(B6552="","",IF(RIGHT(VLOOKUP(K6552&amp;"_"&amp;L6552&amp;"_"&amp;M6552&amp;"_"&amp;O6552,[1]挑战模式!$A:$AS,14+N6552,FALSE),1)="3","EffectCreate_BossEffect;EffectCreate_MonsterShow","EffectCreate_MonsterShow"))</f>
        <v/>
      </c>
      <c r="K6552" s="2">
        <v>3</v>
      </c>
      <c r="L6552" s="2">
        <v>1</v>
      </c>
      <c r="M6552" s="2">
        <v>10</v>
      </c>
      <c r="N6552" s="2">
        <v>3</v>
      </c>
      <c r="O6552" s="6" t="s">
        <v>467</v>
      </c>
    </row>
    <row r="6553" spans="2:15" x14ac:dyDescent="0.2">
      <c r="B6553" t="str">
        <f>IF(ISNA(VLOOKUP(K6553&amp;"_"&amp;L6553&amp;"_"&amp;M6553&amp;"_"&amp;O6553,[1]挑战模式!$A:$AS,1,FALSE)),"",IF(VLOOKUP(K6553&amp;"_"&amp;L6553&amp;"_"&amp;M6553&amp;"_"&amp;O6553,[1]挑战模式!$A:$AS,14+N6553,FALSE)="","","Monster_Season"&amp;K6553&amp;"_Challenge"&amp;L6553&amp;"_"&amp;M6553&amp;"_"&amp;N6553&amp;"_"&amp;O6553))</f>
        <v/>
      </c>
      <c r="C6553" t="str">
        <f t="shared" si="306"/>
        <v/>
      </c>
      <c r="G6553" t="str">
        <f>IF(ISNA(VLOOKUP(K6553&amp;"_"&amp;L6553&amp;"_"&amp;M6553&amp;"_"&amp;O6553,[1]挑战模式!$A:$AS,14+N6553,FALSE)),"",IF(VLOOKUP(K6553&amp;"_"&amp;L6553&amp;"_"&amp;M6553&amp;"_"&amp;O6553,[1]挑战模式!$A:$AS,14+N6553,FALSE)="","",IF(VLOOKUP(VLOOKUP(K6553&amp;"_"&amp;L6553&amp;"_"&amp;M6553&amp;"_"&amp;O6553,[1]挑战模式!$A:$AS,14+N6553,FALSE),[1]怪物!$B:$L,11,FALSE)=0,"",VLOOKUP(VLOOKUP(K6553&amp;"_"&amp;L6553&amp;"_"&amp;M6553&amp;"_"&amp;O6553,[1]挑战模式!$A:$AS,14+N6553,FALSE),[1]怪物!$B:$L,11,FALSE))))</f>
        <v/>
      </c>
      <c r="H6553" t="str">
        <f t="shared" si="307"/>
        <v/>
      </c>
      <c r="I6553" t="str">
        <f t="shared" si="308"/>
        <v/>
      </c>
      <c r="J6553" t="str">
        <f>IF(B6553="","",IF(RIGHT(VLOOKUP(K6553&amp;"_"&amp;L6553&amp;"_"&amp;M6553&amp;"_"&amp;O6553,[1]挑战模式!$A:$AS,14+N6553,FALSE),1)="3","EffectCreate_BossEffect;EffectCreate_MonsterShow","EffectCreate_MonsterShow"))</f>
        <v/>
      </c>
      <c r="K6553" s="2">
        <v>3</v>
      </c>
      <c r="L6553" s="2">
        <v>1</v>
      </c>
      <c r="M6553" s="2">
        <v>10</v>
      </c>
      <c r="N6553" s="2">
        <v>4</v>
      </c>
      <c r="O6553" s="6" t="s">
        <v>467</v>
      </c>
    </row>
    <row r="6554" spans="2:15" x14ac:dyDescent="0.2">
      <c r="B6554" t="str">
        <f>IF(ISNA(VLOOKUP(K6554&amp;"_"&amp;L6554&amp;"_"&amp;M6554&amp;"_"&amp;O6554,[1]挑战模式!$A:$AS,1,FALSE)),"",IF(VLOOKUP(K6554&amp;"_"&amp;L6554&amp;"_"&amp;M6554&amp;"_"&amp;O6554,[1]挑战模式!$A:$AS,14+N6554,FALSE)="","","Monster_Season"&amp;K6554&amp;"_Challenge"&amp;L6554&amp;"_"&amp;M6554&amp;"_"&amp;N6554&amp;"_"&amp;O6554))</f>
        <v/>
      </c>
      <c r="C6554" t="str">
        <f t="shared" si="306"/>
        <v/>
      </c>
      <c r="G6554" t="str">
        <f>IF(ISNA(VLOOKUP(K6554&amp;"_"&amp;L6554&amp;"_"&amp;M6554&amp;"_"&amp;O6554,[1]挑战模式!$A:$AS,14+N6554,FALSE)),"",IF(VLOOKUP(K6554&amp;"_"&amp;L6554&amp;"_"&amp;M6554&amp;"_"&amp;O6554,[1]挑战模式!$A:$AS,14+N6554,FALSE)="","",IF(VLOOKUP(VLOOKUP(K6554&amp;"_"&amp;L6554&amp;"_"&amp;M6554&amp;"_"&amp;O6554,[1]挑战模式!$A:$AS,14+N6554,FALSE),[1]怪物!$B:$L,11,FALSE)=0,"",VLOOKUP(VLOOKUP(K6554&amp;"_"&amp;L6554&amp;"_"&amp;M6554&amp;"_"&amp;O6554,[1]挑战模式!$A:$AS,14+N6554,FALSE),[1]怪物!$B:$L,11,FALSE))))</f>
        <v/>
      </c>
      <c r="H6554" t="str">
        <f t="shared" si="307"/>
        <v/>
      </c>
      <c r="I6554" t="str">
        <f t="shared" si="308"/>
        <v/>
      </c>
      <c r="J6554" t="str">
        <f>IF(B6554="","",IF(RIGHT(VLOOKUP(K6554&amp;"_"&amp;L6554&amp;"_"&amp;M6554&amp;"_"&amp;O6554,[1]挑战模式!$A:$AS,14+N6554,FALSE),1)="3","EffectCreate_BossEffect;EffectCreate_MonsterShow","EffectCreate_MonsterShow"))</f>
        <v/>
      </c>
      <c r="K6554" s="2">
        <v>3</v>
      </c>
      <c r="L6554" s="2">
        <v>1</v>
      </c>
      <c r="M6554" s="2">
        <v>10</v>
      </c>
      <c r="N6554" s="2">
        <v>5</v>
      </c>
      <c r="O6554" s="6" t="s">
        <v>467</v>
      </c>
    </row>
    <row r="6555" spans="2:15" x14ac:dyDescent="0.2">
      <c r="B6555" t="str">
        <f>IF(ISNA(VLOOKUP(K6555&amp;"_"&amp;L6555&amp;"_"&amp;M6555&amp;"_"&amp;O6555,[1]挑战模式!$A:$AS,1,FALSE)),"",IF(VLOOKUP(K6555&amp;"_"&amp;L6555&amp;"_"&amp;M6555&amp;"_"&amp;O6555,[1]挑战模式!$A:$AS,14+N6555,FALSE)="","","Monster_Season"&amp;K6555&amp;"_Challenge"&amp;L6555&amp;"_"&amp;M6555&amp;"_"&amp;N6555&amp;"_"&amp;O6555))</f>
        <v>Monster_Season3_Challenge2_1_1_Hard</v>
      </c>
      <c r="C6555" t="str">
        <f t="shared" si="306"/>
        <v>None</v>
      </c>
      <c r="G6555" t="str">
        <f>IF(ISNA(VLOOKUP(K6555&amp;"_"&amp;L6555&amp;"_"&amp;M6555&amp;"_"&amp;O6555,[1]挑战模式!$A:$AS,14+N6555,FALSE)),"",IF(VLOOKUP(K6555&amp;"_"&amp;L6555&amp;"_"&amp;M6555&amp;"_"&amp;O6555,[1]挑战模式!$A:$AS,14+N6555,FALSE)="","",IF(VLOOKUP(VLOOKUP(K6555&amp;"_"&amp;L6555&amp;"_"&amp;M6555&amp;"_"&amp;O6555,[1]挑战模式!$A:$AS,14+N6555,FALSE),[1]怪物!$B:$L,11,FALSE)=0,"",VLOOKUP(VLOOKUP(K6555&amp;"_"&amp;L6555&amp;"_"&amp;M6555&amp;"_"&amp;O6555,[1]挑战模式!$A:$AS,14+N6555,FALSE),[1]怪物!$B:$L,11,FALSE))))</f>
        <v/>
      </c>
      <c r="H6555" t="str">
        <f t="shared" si="307"/>
        <v>Unit_Monster_Season3_Challenge2_1_1_Hard</v>
      </c>
      <c r="I6555" t="str">
        <f t="shared" si="308"/>
        <v>TowerDefense_Monster1</v>
      </c>
      <c r="J6555" t="str">
        <f>IF(B6555="","",IF(RIGHT(VLOOKUP(K6555&amp;"_"&amp;L6555&amp;"_"&amp;M6555&amp;"_"&amp;O6555,[1]挑战模式!$A:$AS,14+N6555,FALSE),1)="3","EffectCreate_BossEffect;EffectCreate_MonsterShow","EffectCreate_MonsterShow"))</f>
        <v>EffectCreate_MonsterShow</v>
      </c>
      <c r="K6555" s="2">
        <v>3</v>
      </c>
      <c r="L6555" s="2">
        <v>2</v>
      </c>
      <c r="M6555" s="2">
        <v>1</v>
      </c>
      <c r="N6555" s="2">
        <v>1</v>
      </c>
      <c r="O6555" s="6" t="s">
        <v>467</v>
      </c>
    </row>
    <row r="6556" spans="2:15" x14ac:dyDescent="0.2">
      <c r="B6556" t="str">
        <f>IF(ISNA(VLOOKUP(K6556&amp;"_"&amp;L6556&amp;"_"&amp;M6556&amp;"_"&amp;O6556,[1]挑战模式!$A:$AS,1,FALSE)),"",IF(VLOOKUP(K6556&amp;"_"&amp;L6556&amp;"_"&amp;M6556&amp;"_"&amp;O6556,[1]挑战模式!$A:$AS,14+N6556,FALSE)="","","Monster_Season"&amp;K6556&amp;"_Challenge"&amp;L6556&amp;"_"&amp;M6556&amp;"_"&amp;N6556&amp;"_"&amp;O6556))</f>
        <v/>
      </c>
      <c r="C6556" t="str">
        <f t="shared" si="306"/>
        <v/>
      </c>
      <c r="G6556" t="str">
        <f>IF(ISNA(VLOOKUP(K6556&amp;"_"&amp;L6556&amp;"_"&amp;M6556&amp;"_"&amp;O6556,[1]挑战模式!$A:$AS,14+N6556,FALSE)),"",IF(VLOOKUP(K6556&amp;"_"&amp;L6556&amp;"_"&amp;M6556&amp;"_"&amp;O6556,[1]挑战模式!$A:$AS,14+N6556,FALSE)="","",IF(VLOOKUP(VLOOKUP(K6556&amp;"_"&amp;L6556&amp;"_"&amp;M6556&amp;"_"&amp;O6556,[1]挑战模式!$A:$AS,14+N6556,FALSE),[1]怪物!$B:$L,11,FALSE)=0,"",VLOOKUP(VLOOKUP(K6556&amp;"_"&amp;L6556&amp;"_"&amp;M6556&amp;"_"&amp;O6556,[1]挑战模式!$A:$AS,14+N6556,FALSE),[1]怪物!$B:$L,11,FALSE))))</f>
        <v/>
      </c>
      <c r="H6556" t="str">
        <f t="shared" si="307"/>
        <v/>
      </c>
      <c r="I6556" t="str">
        <f t="shared" si="308"/>
        <v/>
      </c>
      <c r="J6556" t="str">
        <f>IF(B6556="","",IF(RIGHT(VLOOKUP(K6556&amp;"_"&amp;L6556&amp;"_"&amp;M6556&amp;"_"&amp;O6556,[1]挑战模式!$A:$AS,14+N6556,FALSE),1)="3","EffectCreate_BossEffect;EffectCreate_MonsterShow","EffectCreate_MonsterShow"))</f>
        <v/>
      </c>
      <c r="K6556" s="2">
        <v>3</v>
      </c>
      <c r="L6556" s="2">
        <v>2</v>
      </c>
      <c r="M6556" s="2">
        <v>1</v>
      </c>
      <c r="N6556" s="2">
        <v>2</v>
      </c>
      <c r="O6556" s="6" t="s">
        <v>467</v>
      </c>
    </row>
    <row r="6557" spans="2:15" x14ac:dyDescent="0.2">
      <c r="B6557" t="str">
        <f>IF(ISNA(VLOOKUP(K6557&amp;"_"&amp;L6557&amp;"_"&amp;M6557&amp;"_"&amp;O6557,[1]挑战模式!$A:$AS,1,FALSE)),"",IF(VLOOKUP(K6557&amp;"_"&amp;L6557&amp;"_"&amp;M6557&amp;"_"&amp;O6557,[1]挑战模式!$A:$AS,14+N6557,FALSE)="","","Monster_Season"&amp;K6557&amp;"_Challenge"&amp;L6557&amp;"_"&amp;M6557&amp;"_"&amp;N6557&amp;"_"&amp;O6557))</f>
        <v/>
      </c>
      <c r="C6557" t="str">
        <f t="shared" si="306"/>
        <v/>
      </c>
      <c r="G6557" t="str">
        <f>IF(ISNA(VLOOKUP(K6557&amp;"_"&amp;L6557&amp;"_"&amp;M6557&amp;"_"&amp;O6557,[1]挑战模式!$A:$AS,14+N6557,FALSE)),"",IF(VLOOKUP(K6557&amp;"_"&amp;L6557&amp;"_"&amp;M6557&amp;"_"&amp;O6557,[1]挑战模式!$A:$AS,14+N6557,FALSE)="","",IF(VLOOKUP(VLOOKUP(K6557&amp;"_"&amp;L6557&amp;"_"&amp;M6557&amp;"_"&amp;O6557,[1]挑战模式!$A:$AS,14+N6557,FALSE),[1]怪物!$B:$L,11,FALSE)=0,"",VLOOKUP(VLOOKUP(K6557&amp;"_"&amp;L6557&amp;"_"&amp;M6557&amp;"_"&amp;O6557,[1]挑战模式!$A:$AS,14+N6557,FALSE),[1]怪物!$B:$L,11,FALSE))))</f>
        <v/>
      </c>
      <c r="H6557" t="str">
        <f t="shared" si="307"/>
        <v/>
      </c>
      <c r="I6557" t="str">
        <f t="shared" si="308"/>
        <v/>
      </c>
      <c r="J6557" t="str">
        <f>IF(B6557="","",IF(RIGHT(VLOOKUP(K6557&amp;"_"&amp;L6557&amp;"_"&amp;M6557&amp;"_"&amp;O6557,[1]挑战模式!$A:$AS,14+N6557,FALSE),1)="3","EffectCreate_BossEffect;EffectCreate_MonsterShow","EffectCreate_MonsterShow"))</f>
        <v/>
      </c>
      <c r="K6557" s="2">
        <v>3</v>
      </c>
      <c r="L6557" s="2">
        <v>2</v>
      </c>
      <c r="M6557" s="2">
        <v>1</v>
      </c>
      <c r="N6557" s="2">
        <v>3</v>
      </c>
      <c r="O6557" s="6" t="s">
        <v>467</v>
      </c>
    </row>
    <row r="6558" spans="2:15" x14ac:dyDescent="0.2">
      <c r="B6558" t="str">
        <f>IF(ISNA(VLOOKUP(K6558&amp;"_"&amp;L6558&amp;"_"&amp;M6558&amp;"_"&amp;O6558,[1]挑战模式!$A:$AS,1,FALSE)),"",IF(VLOOKUP(K6558&amp;"_"&amp;L6558&amp;"_"&amp;M6558&amp;"_"&amp;O6558,[1]挑战模式!$A:$AS,14+N6558,FALSE)="","","Monster_Season"&amp;K6558&amp;"_Challenge"&amp;L6558&amp;"_"&amp;M6558&amp;"_"&amp;N6558&amp;"_"&amp;O6558))</f>
        <v/>
      </c>
      <c r="C6558" t="str">
        <f t="shared" si="306"/>
        <v/>
      </c>
      <c r="G6558" t="str">
        <f>IF(ISNA(VLOOKUP(K6558&amp;"_"&amp;L6558&amp;"_"&amp;M6558&amp;"_"&amp;O6558,[1]挑战模式!$A:$AS,14+N6558,FALSE)),"",IF(VLOOKUP(K6558&amp;"_"&amp;L6558&amp;"_"&amp;M6558&amp;"_"&amp;O6558,[1]挑战模式!$A:$AS,14+N6558,FALSE)="","",IF(VLOOKUP(VLOOKUP(K6558&amp;"_"&amp;L6558&amp;"_"&amp;M6558&amp;"_"&amp;O6558,[1]挑战模式!$A:$AS,14+N6558,FALSE),[1]怪物!$B:$L,11,FALSE)=0,"",VLOOKUP(VLOOKUP(K6558&amp;"_"&amp;L6558&amp;"_"&amp;M6558&amp;"_"&amp;O6558,[1]挑战模式!$A:$AS,14+N6558,FALSE),[1]怪物!$B:$L,11,FALSE))))</f>
        <v/>
      </c>
      <c r="H6558" t="str">
        <f t="shared" si="307"/>
        <v/>
      </c>
      <c r="I6558" t="str">
        <f t="shared" si="308"/>
        <v/>
      </c>
      <c r="J6558" t="str">
        <f>IF(B6558="","",IF(RIGHT(VLOOKUP(K6558&amp;"_"&amp;L6558&amp;"_"&amp;M6558&amp;"_"&amp;O6558,[1]挑战模式!$A:$AS,14+N6558,FALSE),1)="3","EffectCreate_BossEffect;EffectCreate_MonsterShow","EffectCreate_MonsterShow"))</f>
        <v/>
      </c>
      <c r="K6558" s="2">
        <v>3</v>
      </c>
      <c r="L6558" s="2">
        <v>2</v>
      </c>
      <c r="M6558" s="2">
        <v>1</v>
      </c>
      <c r="N6558" s="2">
        <v>4</v>
      </c>
      <c r="O6558" s="6" t="s">
        <v>467</v>
      </c>
    </row>
    <row r="6559" spans="2:15" x14ac:dyDescent="0.2">
      <c r="B6559" t="str">
        <f>IF(ISNA(VLOOKUP(K6559&amp;"_"&amp;L6559&amp;"_"&amp;M6559&amp;"_"&amp;O6559,[1]挑战模式!$A:$AS,1,FALSE)),"",IF(VLOOKUP(K6559&amp;"_"&amp;L6559&amp;"_"&amp;M6559&amp;"_"&amp;O6559,[1]挑战模式!$A:$AS,14+N6559,FALSE)="","","Monster_Season"&amp;K6559&amp;"_Challenge"&amp;L6559&amp;"_"&amp;M6559&amp;"_"&amp;N6559&amp;"_"&amp;O6559))</f>
        <v/>
      </c>
      <c r="C6559" t="str">
        <f t="shared" si="306"/>
        <v/>
      </c>
      <c r="G6559" t="str">
        <f>IF(ISNA(VLOOKUP(K6559&amp;"_"&amp;L6559&amp;"_"&amp;M6559&amp;"_"&amp;O6559,[1]挑战模式!$A:$AS,14+N6559,FALSE)),"",IF(VLOOKUP(K6559&amp;"_"&amp;L6559&amp;"_"&amp;M6559&amp;"_"&amp;O6559,[1]挑战模式!$A:$AS,14+N6559,FALSE)="","",IF(VLOOKUP(VLOOKUP(K6559&amp;"_"&amp;L6559&amp;"_"&amp;M6559&amp;"_"&amp;O6559,[1]挑战模式!$A:$AS,14+N6559,FALSE),[1]怪物!$B:$L,11,FALSE)=0,"",VLOOKUP(VLOOKUP(K6559&amp;"_"&amp;L6559&amp;"_"&amp;M6559&amp;"_"&amp;O6559,[1]挑战模式!$A:$AS,14+N6559,FALSE),[1]怪物!$B:$L,11,FALSE))))</f>
        <v/>
      </c>
      <c r="H6559" t="str">
        <f t="shared" si="307"/>
        <v/>
      </c>
      <c r="I6559" t="str">
        <f t="shared" si="308"/>
        <v/>
      </c>
      <c r="J6559" t="str">
        <f>IF(B6559="","",IF(RIGHT(VLOOKUP(K6559&amp;"_"&amp;L6559&amp;"_"&amp;M6559&amp;"_"&amp;O6559,[1]挑战模式!$A:$AS,14+N6559,FALSE),1)="3","EffectCreate_BossEffect;EffectCreate_MonsterShow","EffectCreate_MonsterShow"))</f>
        <v/>
      </c>
      <c r="K6559" s="2">
        <v>3</v>
      </c>
      <c r="L6559" s="2">
        <v>2</v>
      </c>
      <c r="M6559" s="2">
        <v>1</v>
      </c>
      <c r="N6559" s="2">
        <v>5</v>
      </c>
      <c r="O6559" s="6" t="s">
        <v>467</v>
      </c>
    </row>
    <row r="6560" spans="2:15" x14ac:dyDescent="0.2">
      <c r="B6560" t="str">
        <f>IF(ISNA(VLOOKUP(K6560&amp;"_"&amp;L6560&amp;"_"&amp;M6560&amp;"_"&amp;O6560,[1]挑战模式!$A:$AS,1,FALSE)),"",IF(VLOOKUP(K6560&amp;"_"&amp;L6560&amp;"_"&amp;M6560&amp;"_"&amp;O6560,[1]挑战模式!$A:$AS,14+N6560,FALSE)="","","Monster_Season"&amp;K6560&amp;"_Challenge"&amp;L6560&amp;"_"&amp;M6560&amp;"_"&amp;N6560&amp;"_"&amp;O6560))</f>
        <v/>
      </c>
      <c r="C6560" t="str">
        <f t="shared" si="306"/>
        <v/>
      </c>
      <c r="G6560" t="str">
        <f>IF(ISNA(VLOOKUP(K6560&amp;"_"&amp;L6560&amp;"_"&amp;M6560&amp;"_"&amp;O6560,[1]挑战模式!$A:$AS,14+N6560,FALSE)),"",IF(VLOOKUP(K6560&amp;"_"&amp;L6560&amp;"_"&amp;M6560&amp;"_"&amp;O6560,[1]挑战模式!$A:$AS,14+N6560,FALSE)="","",IF(VLOOKUP(VLOOKUP(K6560&amp;"_"&amp;L6560&amp;"_"&amp;M6560&amp;"_"&amp;O6560,[1]挑战模式!$A:$AS,14+N6560,FALSE),[1]怪物!$B:$L,11,FALSE)=0,"",VLOOKUP(VLOOKUP(K6560&amp;"_"&amp;L6560&amp;"_"&amp;M6560&amp;"_"&amp;O6560,[1]挑战模式!$A:$AS,14+N6560,FALSE),[1]怪物!$B:$L,11,FALSE))))</f>
        <v/>
      </c>
      <c r="H6560" t="str">
        <f t="shared" si="307"/>
        <v/>
      </c>
      <c r="I6560" t="str">
        <f t="shared" si="308"/>
        <v/>
      </c>
      <c r="J6560" t="str">
        <f>IF(B6560="","",IF(RIGHT(VLOOKUP(K6560&amp;"_"&amp;L6560&amp;"_"&amp;M6560&amp;"_"&amp;O6560,[1]挑战模式!$A:$AS,14+N6560,FALSE),1)="3","EffectCreate_BossEffect;EffectCreate_MonsterShow","EffectCreate_MonsterShow"))</f>
        <v/>
      </c>
      <c r="K6560" s="2">
        <v>3</v>
      </c>
      <c r="L6560" s="2">
        <v>2</v>
      </c>
      <c r="M6560" s="2">
        <v>1</v>
      </c>
      <c r="N6560" s="2">
        <v>6</v>
      </c>
      <c r="O6560" s="6" t="s">
        <v>467</v>
      </c>
    </row>
    <row r="6561" spans="2:15" x14ac:dyDescent="0.2">
      <c r="B6561" t="str">
        <f>IF(ISNA(VLOOKUP(K6561&amp;"_"&amp;L6561&amp;"_"&amp;M6561&amp;"_"&amp;O6561,[1]挑战模式!$A:$AS,1,FALSE)),"",IF(VLOOKUP(K6561&amp;"_"&amp;L6561&amp;"_"&amp;M6561&amp;"_"&amp;O6561,[1]挑战模式!$A:$AS,14+N6561,FALSE)="","","Monster_Season"&amp;K6561&amp;"_Challenge"&amp;L6561&amp;"_"&amp;M6561&amp;"_"&amp;N6561&amp;"_"&amp;O6561))</f>
        <v>Monster_Season3_Challenge2_2_1_Hard</v>
      </c>
      <c r="C6561" t="str">
        <f t="shared" si="306"/>
        <v>None</v>
      </c>
      <c r="G6561" t="str">
        <f>IF(ISNA(VLOOKUP(K6561&amp;"_"&amp;L6561&amp;"_"&amp;M6561&amp;"_"&amp;O6561,[1]挑战模式!$A:$AS,14+N6561,FALSE)),"",IF(VLOOKUP(K6561&amp;"_"&amp;L6561&amp;"_"&amp;M6561&amp;"_"&amp;O6561,[1]挑战模式!$A:$AS,14+N6561,FALSE)="","",IF(VLOOKUP(VLOOKUP(K6561&amp;"_"&amp;L6561&amp;"_"&amp;M6561&amp;"_"&amp;O6561,[1]挑战模式!$A:$AS,14+N6561,FALSE),[1]怪物!$B:$L,11,FALSE)=0,"",VLOOKUP(VLOOKUP(K6561&amp;"_"&amp;L6561&amp;"_"&amp;M6561&amp;"_"&amp;O6561,[1]挑战模式!$A:$AS,14+N6561,FALSE),[1]怪物!$B:$L,11,FALSE))))</f>
        <v/>
      </c>
      <c r="H6561" t="str">
        <f t="shared" si="307"/>
        <v>Unit_Monster_Season3_Challenge2_2_1_Hard</v>
      </c>
      <c r="I6561" t="str">
        <f t="shared" si="308"/>
        <v>TowerDefense_Monster1</v>
      </c>
      <c r="J6561" t="str">
        <f>IF(B6561="","",IF(RIGHT(VLOOKUP(K6561&amp;"_"&amp;L6561&amp;"_"&amp;M6561&amp;"_"&amp;O6561,[1]挑战模式!$A:$AS,14+N6561,FALSE),1)="3","EffectCreate_BossEffect;EffectCreate_MonsterShow","EffectCreate_MonsterShow"))</f>
        <v>EffectCreate_MonsterShow</v>
      </c>
      <c r="K6561" s="2">
        <v>3</v>
      </c>
      <c r="L6561" s="2">
        <v>2</v>
      </c>
      <c r="M6561" s="2">
        <v>2</v>
      </c>
      <c r="N6561" s="2">
        <v>1</v>
      </c>
      <c r="O6561" s="6" t="s">
        <v>467</v>
      </c>
    </row>
    <row r="6562" spans="2:15" x14ac:dyDescent="0.2">
      <c r="B6562" t="str">
        <f>IF(ISNA(VLOOKUP(K6562&amp;"_"&amp;L6562&amp;"_"&amp;M6562&amp;"_"&amp;O6562,[1]挑战模式!$A:$AS,1,FALSE)),"",IF(VLOOKUP(K6562&amp;"_"&amp;L6562&amp;"_"&amp;M6562&amp;"_"&amp;O6562,[1]挑战模式!$A:$AS,14+N6562,FALSE)="","","Monster_Season"&amp;K6562&amp;"_Challenge"&amp;L6562&amp;"_"&amp;M6562&amp;"_"&amp;N6562&amp;"_"&amp;O6562))</f>
        <v>Monster_Season3_Challenge2_2_2_Hard</v>
      </c>
      <c r="C6562" t="str">
        <f t="shared" si="306"/>
        <v>None</v>
      </c>
      <c r="G6562" t="str">
        <f>IF(ISNA(VLOOKUP(K6562&amp;"_"&amp;L6562&amp;"_"&amp;M6562&amp;"_"&amp;O6562,[1]挑战模式!$A:$AS,14+N6562,FALSE)),"",IF(VLOOKUP(K6562&amp;"_"&amp;L6562&amp;"_"&amp;M6562&amp;"_"&amp;O6562,[1]挑战模式!$A:$AS,14+N6562,FALSE)="","",IF(VLOOKUP(VLOOKUP(K6562&amp;"_"&amp;L6562&amp;"_"&amp;M6562&amp;"_"&amp;O6562,[1]挑战模式!$A:$AS,14+N6562,FALSE),[1]怪物!$B:$L,11,FALSE)=0,"",VLOOKUP(VLOOKUP(K6562&amp;"_"&amp;L6562&amp;"_"&amp;M6562&amp;"_"&amp;O6562,[1]挑战模式!$A:$AS,14+N6562,FALSE),[1]怪物!$B:$L,11,FALSE))))</f>
        <v/>
      </c>
      <c r="H6562" t="str">
        <f t="shared" si="307"/>
        <v>Unit_Monster_Season3_Challenge2_2_2_Hard</v>
      </c>
      <c r="I6562" t="str">
        <f t="shared" si="308"/>
        <v>TowerDefense_Monster1</v>
      </c>
      <c r="J6562" t="str">
        <f>IF(B6562="","",IF(RIGHT(VLOOKUP(K6562&amp;"_"&amp;L6562&amp;"_"&amp;M6562&amp;"_"&amp;O6562,[1]挑战模式!$A:$AS,14+N6562,FALSE),1)="3","EffectCreate_BossEffect;EffectCreate_MonsterShow","EffectCreate_MonsterShow"))</f>
        <v>EffectCreate_MonsterShow</v>
      </c>
      <c r="K6562" s="2">
        <v>3</v>
      </c>
      <c r="L6562" s="2">
        <v>2</v>
      </c>
      <c r="M6562" s="2">
        <v>2</v>
      </c>
      <c r="N6562" s="2">
        <v>2</v>
      </c>
      <c r="O6562" s="6" t="s">
        <v>467</v>
      </c>
    </row>
    <row r="6563" spans="2:15" x14ac:dyDescent="0.2">
      <c r="B6563" t="str">
        <f>IF(ISNA(VLOOKUP(K6563&amp;"_"&amp;L6563&amp;"_"&amp;M6563&amp;"_"&amp;O6563,[1]挑战模式!$A:$AS,1,FALSE)),"",IF(VLOOKUP(K6563&amp;"_"&amp;L6563&amp;"_"&amp;M6563&amp;"_"&amp;O6563,[1]挑战模式!$A:$AS,14+N6563,FALSE)="","","Monster_Season"&amp;K6563&amp;"_Challenge"&amp;L6563&amp;"_"&amp;M6563&amp;"_"&amp;N6563&amp;"_"&amp;O6563))</f>
        <v/>
      </c>
      <c r="C6563" t="str">
        <f t="shared" si="306"/>
        <v/>
      </c>
      <c r="G6563" t="str">
        <f>IF(ISNA(VLOOKUP(K6563&amp;"_"&amp;L6563&amp;"_"&amp;M6563&amp;"_"&amp;O6563,[1]挑战模式!$A:$AS,14+N6563,FALSE)),"",IF(VLOOKUP(K6563&amp;"_"&amp;L6563&amp;"_"&amp;M6563&amp;"_"&amp;O6563,[1]挑战模式!$A:$AS,14+N6563,FALSE)="","",IF(VLOOKUP(VLOOKUP(K6563&amp;"_"&amp;L6563&amp;"_"&amp;M6563&amp;"_"&amp;O6563,[1]挑战模式!$A:$AS,14+N6563,FALSE),[1]怪物!$B:$L,11,FALSE)=0,"",VLOOKUP(VLOOKUP(K6563&amp;"_"&amp;L6563&amp;"_"&amp;M6563&amp;"_"&amp;O6563,[1]挑战模式!$A:$AS,14+N6563,FALSE),[1]怪物!$B:$L,11,FALSE))))</f>
        <v/>
      </c>
      <c r="H6563" t="str">
        <f t="shared" si="307"/>
        <v/>
      </c>
      <c r="I6563" t="str">
        <f t="shared" si="308"/>
        <v/>
      </c>
      <c r="J6563" t="str">
        <f>IF(B6563="","",IF(RIGHT(VLOOKUP(K6563&amp;"_"&amp;L6563&amp;"_"&amp;M6563&amp;"_"&amp;O6563,[1]挑战模式!$A:$AS,14+N6563,FALSE),1)="3","EffectCreate_BossEffect;EffectCreate_MonsterShow","EffectCreate_MonsterShow"))</f>
        <v/>
      </c>
      <c r="K6563" s="2">
        <v>3</v>
      </c>
      <c r="L6563" s="2">
        <v>2</v>
      </c>
      <c r="M6563" s="2">
        <v>2</v>
      </c>
      <c r="N6563" s="2">
        <v>3</v>
      </c>
      <c r="O6563" s="6" t="s">
        <v>467</v>
      </c>
    </row>
    <row r="6564" spans="2:15" x14ac:dyDescent="0.2">
      <c r="B6564" t="str">
        <f>IF(ISNA(VLOOKUP(K6564&amp;"_"&amp;L6564&amp;"_"&amp;M6564&amp;"_"&amp;O6564,[1]挑战模式!$A:$AS,1,FALSE)),"",IF(VLOOKUP(K6564&amp;"_"&amp;L6564&amp;"_"&amp;M6564&amp;"_"&amp;O6564,[1]挑战模式!$A:$AS,14+N6564,FALSE)="","","Monster_Season"&amp;K6564&amp;"_Challenge"&amp;L6564&amp;"_"&amp;M6564&amp;"_"&amp;N6564&amp;"_"&amp;O6564))</f>
        <v/>
      </c>
      <c r="C6564" t="str">
        <f t="shared" si="306"/>
        <v/>
      </c>
      <c r="G6564" t="str">
        <f>IF(ISNA(VLOOKUP(K6564&amp;"_"&amp;L6564&amp;"_"&amp;M6564&amp;"_"&amp;O6564,[1]挑战模式!$A:$AS,14+N6564,FALSE)),"",IF(VLOOKUP(K6564&amp;"_"&amp;L6564&amp;"_"&amp;M6564&amp;"_"&amp;O6564,[1]挑战模式!$A:$AS,14+N6564,FALSE)="","",IF(VLOOKUP(VLOOKUP(K6564&amp;"_"&amp;L6564&amp;"_"&amp;M6564&amp;"_"&amp;O6564,[1]挑战模式!$A:$AS,14+N6564,FALSE),[1]怪物!$B:$L,11,FALSE)=0,"",VLOOKUP(VLOOKUP(K6564&amp;"_"&amp;L6564&amp;"_"&amp;M6564&amp;"_"&amp;O6564,[1]挑战模式!$A:$AS,14+N6564,FALSE),[1]怪物!$B:$L,11,FALSE))))</f>
        <v/>
      </c>
      <c r="H6564" t="str">
        <f t="shared" si="307"/>
        <v/>
      </c>
      <c r="I6564" t="str">
        <f t="shared" si="308"/>
        <v/>
      </c>
      <c r="J6564" t="str">
        <f>IF(B6564="","",IF(RIGHT(VLOOKUP(K6564&amp;"_"&amp;L6564&amp;"_"&amp;M6564&amp;"_"&amp;O6564,[1]挑战模式!$A:$AS,14+N6564,FALSE),1)="3","EffectCreate_BossEffect;EffectCreate_MonsterShow","EffectCreate_MonsterShow"))</f>
        <v/>
      </c>
      <c r="K6564" s="2">
        <v>3</v>
      </c>
      <c r="L6564" s="2">
        <v>2</v>
      </c>
      <c r="M6564" s="2">
        <v>2</v>
      </c>
      <c r="N6564" s="2">
        <v>4</v>
      </c>
      <c r="O6564" s="6" t="s">
        <v>467</v>
      </c>
    </row>
    <row r="6565" spans="2:15" x14ac:dyDescent="0.2">
      <c r="B6565" t="str">
        <f>IF(ISNA(VLOOKUP(K6565&amp;"_"&amp;L6565&amp;"_"&amp;M6565&amp;"_"&amp;O6565,[1]挑战模式!$A:$AS,1,FALSE)),"",IF(VLOOKUP(K6565&amp;"_"&amp;L6565&amp;"_"&amp;M6565&amp;"_"&amp;O6565,[1]挑战模式!$A:$AS,14+N6565,FALSE)="","","Monster_Season"&amp;K6565&amp;"_Challenge"&amp;L6565&amp;"_"&amp;M6565&amp;"_"&amp;N6565&amp;"_"&amp;O6565))</f>
        <v/>
      </c>
      <c r="C6565" t="str">
        <f t="shared" si="306"/>
        <v/>
      </c>
      <c r="G6565" t="str">
        <f>IF(ISNA(VLOOKUP(K6565&amp;"_"&amp;L6565&amp;"_"&amp;M6565&amp;"_"&amp;O6565,[1]挑战模式!$A:$AS,14+N6565,FALSE)),"",IF(VLOOKUP(K6565&amp;"_"&amp;L6565&amp;"_"&amp;M6565&amp;"_"&amp;O6565,[1]挑战模式!$A:$AS,14+N6565,FALSE)="","",IF(VLOOKUP(VLOOKUP(K6565&amp;"_"&amp;L6565&amp;"_"&amp;M6565&amp;"_"&amp;O6565,[1]挑战模式!$A:$AS,14+N6565,FALSE),[1]怪物!$B:$L,11,FALSE)=0,"",VLOOKUP(VLOOKUP(K6565&amp;"_"&amp;L6565&amp;"_"&amp;M6565&amp;"_"&amp;O6565,[1]挑战模式!$A:$AS,14+N6565,FALSE),[1]怪物!$B:$L,11,FALSE))))</f>
        <v/>
      </c>
      <c r="H6565" t="str">
        <f t="shared" si="307"/>
        <v/>
      </c>
      <c r="I6565" t="str">
        <f t="shared" si="308"/>
        <v/>
      </c>
      <c r="J6565" t="str">
        <f>IF(B6565="","",IF(RIGHT(VLOOKUP(K6565&amp;"_"&amp;L6565&amp;"_"&amp;M6565&amp;"_"&amp;O6565,[1]挑战模式!$A:$AS,14+N6565,FALSE),1)="3","EffectCreate_BossEffect;EffectCreate_MonsterShow","EffectCreate_MonsterShow"))</f>
        <v/>
      </c>
      <c r="K6565" s="2">
        <v>3</v>
      </c>
      <c r="L6565" s="2">
        <v>2</v>
      </c>
      <c r="M6565" s="2">
        <v>2</v>
      </c>
      <c r="N6565" s="2">
        <v>5</v>
      </c>
      <c r="O6565" s="6" t="s">
        <v>467</v>
      </c>
    </row>
    <row r="6566" spans="2:15" x14ac:dyDescent="0.2">
      <c r="B6566" t="str">
        <f>IF(ISNA(VLOOKUP(K6566&amp;"_"&amp;L6566&amp;"_"&amp;M6566&amp;"_"&amp;O6566,[1]挑战模式!$A:$AS,1,FALSE)),"",IF(VLOOKUP(K6566&amp;"_"&amp;L6566&amp;"_"&amp;M6566&amp;"_"&amp;O6566,[1]挑战模式!$A:$AS,14+N6566,FALSE)="","","Monster_Season"&amp;K6566&amp;"_Challenge"&amp;L6566&amp;"_"&amp;M6566&amp;"_"&amp;N6566&amp;"_"&amp;O6566))</f>
        <v/>
      </c>
      <c r="C6566" t="str">
        <f t="shared" si="306"/>
        <v/>
      </c>
      <c r="G6566" t="str">
        <f>IF(ISNA(VLOOKUP(K6566&amp;"_"&amp;L6566&amp;"_"&amp;M6566&amp;"_"&amp;O6566,[1]挑战模式!$A:$AS,14+N6566,FALSE)),"",IF(VLOOKUP(K6566&amp;"_"&amp;L6566&amp;"_"&amp;M6566&amp;"_"&amp;O6566,[1]挑战模式!$A:$AS,14+N6566,FALSE)="","",IF(VLOOKUP(VLOOKUP(K6566&amp;"_"&amp;L6566&amp;"_"&amp;M6566&amp;"_"&amp;O6566,[1]挑战模式!$A:$AS,14+N6566,FALSE),[1]怪物!$B:$L,11,FALSE)=0,"",VLOOKUP(VLOOKUP(K6566&amp;"_"&amp;L6566&amp;"_"&amp;M6566&amp;"_"&amp;O6566,[1]挑战模式!$A:$AS,14+N6566,FALSE),[1]怪物!$B:$L,11,FALSE))))</f>
        <v/>
      </c>
      <c r="H6566" t="str">
        <f t="shared" si="307"/>
        <v/>
      </c>
      <c r="I6566" t="str">
        <f t="shared" si="308"/>
        <v/>
      </c>
      <c r="J6566" t="str">
        <f>IF(B6566="","",IF(RIGHT(VLOOKUP(K6566&amp;"_"&amp;L6566&amp;"_"&amp;M6566&amp;"_"&amp;O6566,[1]挑战模式!$A:$AS,14+N6566,FALSE),1)="3","EffectCreate_BossEffect;EffectCreate_MonsterShow","EffectCreate_MonsterShow"))</f>
        <v/>
      </c>
      <c r="K6566" s="2">
        <v>3</v>
      </c>
      <c r="L6566" s="2">
        <v>2</v>
      </c>
      <c r="M6566" s="2">
        <v>2</v>
      </c>
      <c r="N6566" s="2">
        <v>6</v>
      </c>
      <c r="O6566" s="6" t="s">
        <v>467</v>
      </c>
    </row>
    <row r="6567" spans="2:15" x14ac:dyDescent="0.2">
      <c r="B6567" t="str">
        <f>IF(ISNA(VLOOKUP(K6567&amp;"_"&amp;L6567&amp;"_"&amp;M6567&amp;"_"&amp;O6567,[1]挑战模式!$A:$AS,1,FALSE)),"",IF(VLOOKUP(K6567&amp;"_"&amp;L6567&amp;"_"&amp;M6567&amp;"_"&amp;O6567,[1]挑战模式!$A:$AS,14+N6567,FALSE)="","","Monster_Season"&amp;K6567&amp;"_Challenge"&amp;L6567&amp;"_"&amp;M6567&amp;"_"&amp;N6567&amp;"_"&amp;O6567))</f>
        <v>Monster_Season3_Challenge2_3_1_Hard</v>
      </c>
      <c r="C6567" t="str">
        <f t="shared" si="306"/>
        <v>None</v>
      </c>
      <c r="G6567" t="str">
        <f>IF(ISNA(VLOOKUP(K6567&amp;"_"&amp;L6567&amp;"_"&amp;M6567&amp;"_"&amp;O6567,[1]挑战模式!$A:$AS,14+N6567,FALSE)),"",IF(VLOOKUP(K6567&amp;"_"&amp;L6567&amp;"_"&amp;M6567&amp;"_"&amp;O6567,[1]挑战模式!$A:$AS,14+N6567,FALSE)="","",IF(VLOOKUP(VLOOKUP(K6567&amp;"_"&amp;L6567&amp;"_"&amp;M6567&amp;"_"&amp;O6567,[1]挑战模式!$A:$AS,14+N6567,FALSE),[1]怪物!$B:$L,11,FALSE)=0,"",VLOOKUP(VLOOKUP(K6567&amp;"_"&amp;L6567&amp;"_"&amp;M6567&amp;"_"&amp;O6567,[1]挑战模式!$A:$AS,14+N6567,FALSE),[1]怪物!$B:$L,11,FALSE))))</f>
        <v/>
      </c>
      <c r="H6567" t="str">
        <f t="shared" si="307"/>
        <v>Unit_Monster_Season3_Challenge2_3_1_Hard</v>
      </c>
      <c r="I6567" t="str">
        <f t="shared" si="308"/>
        <v>TowerDefense_Monster1</v>
      </c>
      <c r="J6567" t="str">
        <f>IF(B6567="","",IF(RIGHT(VLOOKUP(K6567&amp;"_"&amp;L6567&amp;"_"&amp;M6567&amp;"_"&amp;O6567,[1]挑战模式!$A:$AS,14+N6567,FALSE),1)="3","EffectCreate_BossEffect;EffectCreate_MonsterShow","EffectCreate_MonsterShow"))</f>
        <v>EffectCreate_MonsterShow</v>
      </c>
      <c r="K6567" s="2">
        <v>3</v>
      </c>
      <c r="L6567" s="2">
        <v>2</v>
      </c>
      <c r="M6567" s="2">
        <v>3</v>
      </c>
      <c r="N6567" s="2">
        <v>1</v>
      </c>
      <c r="O6567" s="6" t="s">
        <v>467</v>
      </c>
    </row>
    <row r="6568" spans="2:15" x14ac:dyDescent="0.2">
      <c r="B6568" t="str">
        <f>IF(ISNA(VLOOKUP(K6568&amp;"_"&amp;L6568&amp;"_"&amp;M6568&amp;"_"&amp;O6568,[1]挑战模式!$A:$AS,1,FALSE)),"",IF(VLOOKUP(K6568&amp;"_"&amp;L6568&amp;"_"&amp;M6568&amp;"_"&amp;O6568,[1]挑战模式!$A:$AS,14+N6568,FALSE)="","","Monster_Season"&amp;K6568&amp;"_Challenge"&amp;L6568&amp;"_"&amp;M6568&amp;"_"&amp;N6568&amp;"_"&amp;O6568))</f>
        <v>Monster_Season3_Challenge2_3_2_Hard</v>
      </c>
      <c r="C6568" t="str">
        <f t="shared" si="306"/>
        <v>None</v>
      </c>
      <c r="G6568" t="str">
        <f>IF(ISNA(VLOOKUP(K6568&amp;"_"&amp;L6568&amp;"_"&amp;M6568&amp;"_"&amp;O6568,[1]挑战模式!$A:$AS,14+N6568,FALSE)),"",IF(VLOOKUP(K6568&amp;"_"&amp;L6568&amp;"_"&amp;M6568&amp;"_"&amp;O6568,[1]挑战模式!$A:$AS,14+N6568,FALSE)="","",IF(VLOOKUP(VLOOKUP(K6568&amp;"_"&amp;L6568&amp;"_"&amp;M6568&amp;"_"&amp;O6568,[1]挑战模式!$A:$AS,14+N6568,FALSE),[1]怪物!$B:$L,11,FALSE)=0,"",VLOOKUP(VLOOKUP(K6568&amp;"_"&amp;L6568&amp;"_"&amp;M6568&amp;"_"&amp;O6568,[1]挑战模式!$A:$AS,14+N6568,FALSE),[1]怪物!$B:$L,11,FALSE))))</f>
        <v/>
      </c>
      <c r="H6568" t="str">
        <f t="shared" si="307"/>
        <v>Unit_Monster_Season3_Challenge2_3_2_Hard</v>
      </c>
      <c r="I6568" t="str">
        <f t="shared" si="308"/>
        <v>TowerDefense_Monster1</v>
      </c>
      <c r="J6568" t="str">
        <f>IF(B6568="","",IF(RIGHT(VLOOKUP(K6568&amp;"_"&amp;L6568&amp;"_"&amp;M6568&amp;"_"&amp;O6568,[1]挑战模式!$A:$AS,14+N6568,FALSE),1)="3","EffectCreate_BossEffect;EffectCreate_MonsterShow","EffectCreate_MonsterShow"))</f>
        <v>EffectCreate_MonsterShow</v>
      </c>
      <c r="K6568" s="2">
        <v>3</v>
      </c>
      <c r="L6568" s="2">
        <v>2</v>
      </c>
      <c r="M6568" s="2">
        <v>3</v>
      </c>
      <c r="N6568" s="2">
        <v>2</v>
      </c>
      <c r="O6568" s="6" t="s">
        <v>467</v>
      </c>
    </row>
    <row r="6569" spans="2:15" x14ac:dyDescent="0.2">
      <c r="B6569" t="str">
        <f>IF(ISNA(VLOOKUP(K6569&amp;"_"&amp;L6569&amp;"_"&amp;M6569&amp;"_"&amp;O6569,[1]挑战模式!$A:$AS,1,FALSE)),"",IF(VLOOKUP(K6569&amp;"_"&amp;L6569&amp;"_"&amp;M6569&amp;"_"&amp;O6569,[1]挑战模式!$A:$AS,14+N6569,FALSE)="","","Monster_Season"&amp;K6569&amp;"_Challenge"&amp;L6569&amp;"_"&amp;M6569&amp;"_"&amp;N6569&amp;"_"&amp;O6569))</f>
        <v/>
      </c>
      <c r="C6569" t="str">
        <f t="shared" si="306"/>
        <v/>
      </c>
      <c r="G6569" t="str">
        <f>IF(ISNA(VLOOKUP(K6569&amp;"_"&amp;L6569&amp;"_"&amp;M6569&amp;"_"&amp;O6569,[1]挑战模式!$A:$AS,14+N6569,FALSE)),"",IF(VLOOKUP(K6569&amp;"_"&amp;L6569&amp;"_"&amp;M6569&amp;"_"&amp;O6569,[1]挑战模式!$A:$AS,14+N6569,FALSE)="","",IF(VLOOKUP(VLOOKUP(K6569&amp;"_"&amp;L6569&amp;"_"&amp;M6569&amp;"_"&amp;O6569,[1]挑战模式!$A:$AS,14+N6569,FALSE),[1]怪物!$B:$L,11,FALSE)=0,"",VLOOKUP(VLOOKUP(K6569&amp;"_"&amp;L6569&amp;"_"&amp;M6569&amp;"_"&amp;O6569,[1]挑战模式!$A:$AS,14+N6569,FALSE),[1]怪物!$B:$L,11,FALSE))))</f>
        <v/>
      </c>
      <c r="H6569" t="str">
        <f t="shared" si="307"/>
        <v/>
      </c>
      <c r="I6569" t="str">
        <f t="shared" si="308"/>
        <v/>
      </c>
      <c r="J6569" t="str">
        <f>IF(B6569="","",IF(RIGHT(VLOOKUP(K6569&amp;"_"&amp;L6569&amp;"_"&amp;M6569&amp;"_"&amp;O6569,[1]挑战模式!$A:$AS,14+N6569,FALSE),1)="3","EffectCreate_BossEffect;EffectCreate_MonsterShow","EffectCreate_MonsterShow"))</f>
        <v/>
      </c>
      <c r="K6569" s="2">
        <v>3</v>
      </c>
      <c r="L6569" s="2">
        <v>2</v>
      </c>
      <c r="M6569" s="2">
        <v>3</v>
      </c>
      <c r="N6569" s="2">
        <v>3</v>
      </c>
      <c r="O6569" s="6" t="s">
        <v>467</v>
      </c>
    </row>
    <row r="6570" spans="2:15" x14ac:dyDescent="0.2">
      <c r="B6570" t="str">
        <f>IF(ISNA(VLOOKUP(K6570&amp;"_"&amp;L6570&amp;"_"&amp;M6570&amp;"_"&amp;O6570,[1]挑战模式!$A:$AS,1,FALSE)),"",IF(VLOOKUP(K6570&amp;"_"&amp;L6570&amp;"_"&amp;M6570&amp;"_"&amp;O6570,[1]挑战模式!$A:$AS,14+N6570,FALSE)="","","Monster_Season"&amp;K6570&amp;"_Challenge"&amp;L6570&amp;"_"&amp;M6570&amp;"_"&amp;N6570&amp;"_"&amp;O6570))</f>
        <v/>
      </c>
      <c r="C6570" t="str">
        <f t="shared" si="306"/>
        <v/>
      </c>
      <c r="G6570" t="str">
        <f>IF(ISNA(VLOOKUP(K6570&amp;"_"&amp;L6570&amp;"_"&amp;M6570&amp;"_"&amp;O6570,[1]挑战模式!$A:$AS,14+N6570,FALSE)),"",IF(VLOOKUP(K6570&amp;"_"&amp;L6570&amp;"_"&amp;M6570&amp;"_"&amp;O6570,[1]挑战模式!$A:$AS,14+N6570,FALSE)="","",IF(VLOOKUP(VLOOKUP(K6570&amp;"_"&amp;L6570&amp;"_"&amp;M6570&amp;"_"&amp;O6570,[1]挑战模式!$A:$AS,14+N6570,FALSE),[1]怪物!$B:$L,11,FALSE)=0,"",VLOOKUP(VLOOKUP(K6570&amp;"_"&amp;L6570&amp;"_"&amp;M6570&amp;"_"&amp;O6570,[1]挑战模式!$A:$AS,14+N6570,FALSE),[1]怪物!$B:$L,11,FALSE))))</f>
        <v/>
      </c>
      <c r="H6570" t="str">
        <f t="shared" si="307"/>
        <v/>
      </c>
      <c r="I6570" t="str">
        <f t="shared" si="308"/>
        <v/>
      </c>
      <c r="J6570" t="str">
        <f>IF(B6570="","",IF(RIGHT(VLOOKUP(K6570&amp;"_"&amp;L6570&amp;"_"&amp;M6570&amp;"_"&amp;O6570,[1]挑战模式!$A:$AS,14+N6570,FALSE),1)="3","EffectCreate_BossEffect;EffectCreate_MonsterShow","EffectCreate_MonsterShow"))</f>
        <v/>
      </c>
      <c r="K6570" s="2">
        <v>3</v>
      </c>
      <c r="L6570" s="2">
        <v>2</v>
      </c>
      <c r="M6570" s="2">
        <v>3</v>
      </c>
      <c r="N6570" s="2">
        <v>4</v>
      </c>
      <c r="O6570" s="6" t="s">
        <v>467</v>
      </c>
    </row>
    <row r="6571" spans="2:15" x14ac:dyDescent="0.2">
      <c r="B6571" t="str">
        <f>IF(ISNA(VLOOKUP(K6571&amp;"_"&amp;L6571&amp;"_"&amp;M6571&amp;"_"&amp;O6571,[1]挑战模式!$A:$AS,1,FALSE)),"",IF(VLOOKUP(K6571&amp;"_"&amp;L6571&amp;"_"&amp;M6571&amp;"_"&amp;O6571,[1]挑战模式!$A:$AS,14+N6571,FALSE)="","","Monster_Season"&amp;K6571&amp;"_Challenge"&amp;L6571&amp;"_"&amp;M6571&amp;"_"&amp;N6571&amp;"_"&amp;O6571))</f>
        <v/>
      </c>
      <c r="C6571" t="str">
        <f t="shared" si="306"/>
        <v/>
      </c>
      <c r="G6571" t="str">
        <f>IF(ISNA(VLOOKUP(K6571&amp;"_"&amp;L6571&amp;"_"&amp;M6571&amp;"_"&amp;O6571,[1]挑战模式!$A:$AS,14+N6571,FALSE)),"",IF(VLOOKUP(K6571&amp;"_"&amp;L6571&amp;"_"&amp;M6571&amp;"_"&amp;O6571,[1]挑战模式!$A:$AS,14+N6571,FALSE)="","",IF(VLOOKUP(VLOOKUP(K6571&amp;"_"&amp;L6571&amp;"_"&amp;M6571&amp;"_"&amp;O6571,[1]挑战模式!$A:$AS,14+N6571,FALSE),[1]怪物!$B:$L,11,FALSE)=0,"",VLOOKUP(VLOOKUP(K6571&amp;"_"&amp;L6571&amp;"_"&amp;M6571&amp;"_"&amp;O6571,[1]挑战模式!$A:$AS,14+N6571,FALSE),[1]怪物!$B:$L,11,FALSE))))</f>
        <v/>
      </c>
      <c r="H6571" t="str">
        <f t="shared" si="307"/>
        <v/>
      </c>
      <c r="I6571" t="str">
        <f t="shared" si="308"/>
        <v/>
      </c>
      <c r="J6571" t="str">
        <f>IF(B6571="","",IF(RIGHT(VLOOKUP(K6571&amp;"_"&amp;L6571&amp;"_"&amp;M6571&amp;"_"&amp;O6571,[1]挑战模式!$A:$AS,14+N6571,FALSE),1)="3","EffectCreate_BossEffect;EffectCreate_MonsterShow","EffectCreate_MonsterShow"))</f>
        <v/>
      </c>
      <c r="K6571" s="2">
        <v>3</v>
      </c>
      <c r="L6571" s="2">
        <v>2</v>
      </c>
      <c r="M6571" s="2">
        <v>3</v>
      </c>
      <c r="N6571" s="2">
        <v>5</v>
      </c>
      <c r="O6571" s="6" t="s">
        <v>467</v>
      </c>
    </row>
    <row r="6572" spans="2:15" x14ac:dyDescent="0.2">
      <c r="B6572" t="str">
        <f>IF(ISNA(VLOOKUP(K6572&amp;"_"&amp;L6572&amp;"_"&amp;M6572&amp;"_"&amp;O6572,[1]挑战模式!$A:$AS,1,FALSE)),"",IF(VLOOKUP(K6572&amp;"_"&amp;L6572&amp;"_"&amp;M6572&amp;"_"&amp;O6572,[1]挑战模式!$A:$AS,14+N6572,FALSE)="","","Monster_Season"&amp;K6572&amp;"_Challenge"&amp;L6572&amp;"_"&amp;M6572&amp;"_"&amp;N6572&amp;"_"&amp;O6572))</f>
        <v/>
      </c>
      <c r="C6572" t="str">
        <f t="shared" si="306"/>
        <v/>
      </c>
      <c r="G6572" t="str">
        <f>IF(ISNA(VLOOKUP(K6572&amp;"_"&amp;L6572&amp;"_"&amp;M6572&amp;"_"&amp;O6572,[1]挑战模式!$A:$AS,14+N6572,FALSE)),"",IF(VLOOKUP(K6572&amp;"_"&amp;L6572&amp;"_"&amp;M6572&amp;"_"&amp;O6572,[1]挑战模式!$A:$AS,14+N6572,FALSE)="","",IF(VLOOKUP(VLOOKUP(K6572&amp;"_"&amp;L6572&amp;"_"&amp;M6572&amp;"_"&amp;O6572,[1]挑战模式!$A:$AS,14+N6572,FALSE),[1]怪物!$B:$L,11,FALSE)=0,"",VLOOKUP(VLOOKUP(K6572&amp;"_"&amp;L6572&amp;"_"&amp;M6572&amp;"_"&amp;O6572,[1]挑战模式!$A:$AS,14+N6572,FALSE),[1]怪物!$B:$L,11,FALSE))))</f>
        <v/>
      </c>
      <c r="H6572" t="str">
        <f t="shared" si="307"/>
        <v/>
      </c>
      <c r="I6572" t="str">
        <f t="shared" si="308"/>
        <v/>
      </c>
      <c r="J6572" t="str">
        <f>IF(B6572="","",IF(RIGHT(VLOOKUP(K6572&amp;"_"&amp;L6572&amp;"_"&amp;M6572&amp;"_"&amp;O6572,[1]挑战模式!$A:$AS,14+N6572,FALSE),1)="3","EffectCreate_BossEffect;EffectCreate_MonsterShow","EffectCreate_MonsterShow"))</f>
        <v/>
      </c>
      <c r="K6572" s="2">
        <v>3</v>
      </c>
      <c r="L6572" s="2">
        <v>2</v>
      </c>
      <c r="M6572" s="2">
        <v>3</v>
      </c>
      <c r="N6572" s="2">
        <v>6</v>
      </c>
      <c r="O6572" s="6" t="s">
        <v>467</v>
      </c>
    </row>
    <row r="6573" spans="2:15" x14ac:dyDescent="0.2">
      <c r="B6573" t="str">
        <f>IF(ISNA(VLOOKUP(K6573&amp;"_"&amp;L6573&amp;"_"&amp;M6573&amp;"_"&amp;O6573,[1]挑战模式!$A:$AS,1,FALSE)),"",IF(VLOOKUP(K6573&amp;"_"&amp;L6573&amp;"_"&amp;M6573&amp;"_"&amp;O6573,[1]挑战模式!$A:$AS,14+N6573,FALSE)="","","Monster_Season"&amp;K6573&amp;"_Challenge"&amp;L6573&amp;"_"&amp;M6573&amp;"_"&amp;N6573&amp;"_"&amp;O6573))</f>
        <v>Monster_Season3_Challenge2_4_1_Hard</v>
      </c>
      <c r="C6573" t="str">
        <f t="shared" si="306"/>
        <v>None</v>
      </c>
      <c r="G6573" t="str">
        <f>IF(ISNA(VLOOKUP(K6573&amp;"_"&amp;L6573&amp;"_"&amp;M6573&amp;"_"&amp;O6573,[1]挑战模式!$A:$AS,14+N6573,FALSE)),"",IF(VLOOKUP(K6573&amp;"_"&amp;L6573&amp;"_"&amp;M6573&amp;"_"&amp;O6573,[1]挑战模式!$A:$AS,14+N6573,FALSE)="","",IF(VLOOKUP(VLOOKUP(K6573&amp;"_"&amp;L6573&amp;"_"&amp;M6573&amp;"_"&amp;O6573,[1]挑战模式!$A:$AS,14+N6573,FALSE),[1]怪物!$B:$L,11,FALSE)=0,"",VLOOKUP(VLOOKUP(K6573&amp;"_"&amp;L6573&amp;"_"&amp;M6573&amp;"_"&amp;O6573,[1]挑战模式!$A:$AS,14+N6573,FALSE),[1]怪物!$B:$L,11,FALSE))))</f>
        <v/>
      </c>
      <c r="H6573" t="str">
        <f t="shared" si="307"/>
        <v>Unit_Monster_Season3_Challenge2_4_1_Hard</v>
      </c>
      <c r="I6573" t="str">
        <f t="shared" si="308"/>
        <v>TowerDefense_Monster1</v>
      </c>
      <c r="J6573" t="str">
        <f>IF(B6573="","",IF(RIGHT(VLOOKUP(K6573&amp;"_"&amp;L6573&amp;"_"&amp;M6573&amp;"_"&amp;O6573,[1]挑战模式!$A:$AS,14+N6573,FALSE),1)="3","EffectCreate_BossEffect;EffectCreate_MonsterShow","EffectCreate_MonsterShow"))</f>
        <v>EffectCreate_MonsterShow</v>
      </c>
      <c r="K6573" s="2">
        <v>3</v>
      </c>
      <c r="L6573" s="2">
        <v>2</v>
      </c>
      <c r="M6573" s="2">
        <v>4</v>
      </c>
      <c r="N6573" s="2">
        <v>1</v>
      </c>
      <c r="O6573" s="6" t="s">
        <v>467</v>
      </c>
    </row>
    <row r="6574" spans="2:15" x14ac:dyDescent="0.2">
      <c r="B6574" t="str">
        <f>IF(ISNA(VLOOKUP(K6574&amp;"_"&amp;L6574&amp;"_"&amp;M6574&amp;"_"&amp;O6574,[1]挑战模式!$A:$AS,1,FALSE)),"",IF(VLOOKUP(K6574&amp;"_"&amp;L6574&amp;"_"&amp;M6574&amp;"_"&amp;O6574,[1]挑战模式!$A:$AS,14+N6574,FALSE)="","","Monster_Season"&amp;K6574&amp;"_Challenge"&amp;L6574&amp;"_"&amp;M6574&amp;"_"&amp;N6574&amp;"_"&amp;O6574))</f>
        <v>Monster_Season3_Challenge2_4_2_Hard</v>
      </c>
      <c r="C6574" t="str">
        <f t="shared" si="306"/>
        <v>None</v>
      </c>
      <c r="G6574" t="str">
        <f>IF(ISNA(VLOOKUP(K6574&amp;"_"&amp;L6574&amp;"_"&amp;M6574&amp;"_"&amp;O6574,[1]挑战模式!$A:$AS,14+N6574,FALSE)),"",IF(VLOOKUP(K6574&amp;"_"&amp;L6574&amp;"_"&amp;M6574&amp;"_"&amp;O6574,[1]挑战模式!$A:$AS,14+N6574,FALSE)="","",IF(VLOOKUP(VLOOKUP(K6574&amp;"_"&amp;L6574&amp;"_"&amp;M6574&amp;"_"&amp;O6574,[1]挑战模式!$A:$AS,14+N6574,FALSE),[1]怪物!$B:$L,11,FALSE)=0,"",VLOOKUP(VLOOKUP(K6574&amp;"_"&amp;L6574&amp;"_"&amp;M6574&amp;"_"&amp;O6574,[1]挑战模式!$A:$AS,14+N6574,FALSE),[1]怪物!$B:$L,11,FALSE))))</f>
        <v/>
      </c>
      <c r="H6574" t="str">
        <f t="shared" si="307"/>
        <v>Unit_Monster_Season3_Challenge2_4_2_Hard</v>
      </c>
      <c r="I6574" t="str">
        <f t="shared" si="308"/>
        <v>TowerDefense_Monster1</v>
      </c>
      <c r="J6574" t="str">
        <f>IF(B6574="","",IF(RIGHT(VLOOKUP(K6574&amp;"_"&amp;L6574&amp;"_"&amp;M6574&amp;"_"&amp;O6574,[1]挑战模式!$A:$AS,14+N6574,FALSE),1)="3","EffectCreate_BossEffect;EffectCreate_MonsterShow","EffectCreate_MonsterShow"))</f>
        <v>EffectCreate_MonsterShow</v>
      </c>
      <c r="K6574" s="2">
        <v>3</v>
      </c>
      <c r="L6574" s="2">
        <v>2</v>
      </c>
      <c r="M6574" s="2">
        <v>4</v>
      </c>
      <c r="N6574" s="2">
        <v>2</v>
      </c>
      <c r="O6574" s="6" t="s">
        <v>467</v>
      </c>
    </row>
    <row r="6575" spans="2:15" x14ac:dyDescent="0.2">
      <c r="B6575" t="str">
        <f>IF(ISNA(VLOOKUP(K6575&amp;"_"&amp;L6575&amp;"_"&amp;M6575&amp;"_"&amp;O6575,[1]挑战模式!$A:$AS,1,FALSE)),"",IF(VLOOKUP(K6575&amp;"_"&amp;L6575&amp;"_"&amp;M6575&amp;"_"&amp;O6575,[1]挑战模式!$A:$AS,14+N6575,FALSE)="","","Monster_Season"&amp;K6575&amp;"_Challenge"&amp;L6575&amp;"_"&amp;M6575&amp;"_"&amp;N6575&amp;"_"&amp;O6575))</f>
        <v>Monster_Season3_Challenge2_4_3_Hard</v>
      </c>
      <c r="C6575" t="str">
        <f t="shared" si="306"/>
        <v>None</v>
      </c>
      <c r="G6575" t="str">
        <f>IF(ISNA(VLOOKUP(K6575&amp;"_"&amp;L6575&amp;"_"&amp;M6575&amp;"_"&amp;O6575,[1]挑战模式!$A:$AS,14+N6575,FALSE)),"",IF(VLOOKUP(K6575&amp;"_"&amp;L6575&amp;"_"&amp;M6575&amp;"_"&amp;O6575,[1]挑战模式!$A:$AS,14+N6575,FALSE)="","",IF(VLOOKUP(VLOOKUP(K6575&amp;"_"&amp;L6575&amp;"_"&amp;M6575&amp;"_"&amp;O6575,[1]挑战模式!$A:$AS,14+N6575,FALSE),[1]怪物!$B:$L,11,FALSE)=0,"",VLOOKUP(VLOOKUP(K6575&amp;"_"&amp;L6575&amp;"_"&amp;M6575&amp;"_"&amp;O6575,[1]挑战模式!$A:$AS,14+N6575,FALSE),[1]怪物!$B:$L,11,FALSE))))</f>
        <v/>
      </c>
      <c r="H6575" t="str">
        <f t="shared" si="307"/>
        <v>Unit_Monster_Season3_Challenge2_4_3_Hard</v>
      </c>
      <c r="I6575" t="str">
        <f t="shared" si="308"/>
        <v>TowerDefense_Monster1</v>
      </c>
      <c r="J6575" t="str">
        <f>IF(B6575="","",IF(RIGHT(VLOOKUP(K6575&amp;"_"&amp;L6575&amp;"_"&amp;M6575&amp;"_"&amp;O6575,[1]挑战模式!$A:$AS,14+N6575,FALSE),1)="3","EffectCreate_BossEffect;EffectCreate_MonsterShow","EffectCreate_MonsterShow"))</f>
        <v>EffectCreate_MonsterShow</v>
      </c>
      <c r="K6575" s="2">
        <v>3</v>
      </c>
      <c r="L6575" s="2">
        <v>2</v>
      </c>
      <c r="M6575" s="2">
        <v>4</v>
      </c>
      <c r="N6575" s="2">
        <v>3</v>
      </c>
      <c r="O6575" s="6" t="s">
        <v>467</v>
      </c>
    </row>
    <row r="6576" spans="2:15" x14ac:dyDescent="0.2">
      <c r="B6576" t="str">
        <f>IF(ISNA(VLOOKUP(K6576&amp;"_"&amp;L6576&amp;"_"&amp;M6576&amp;"_"&amp;O6576,[1]挑战模式!$A:$AS,1,FALSE)),"",IF(VLOOKUP(K6576&amp;"_"&amp;L6576&amp;"_"&amp;M6576&amp;"_"&amp;O6576,[1]挑战模式!$A:$AS,14+N6576,FALSE)="","","Monster_Season"&amp;K6576&amp;"_Challenge"&amp;L6576&amp;"_"&amp;M6576&amp;"_"&amp;N6576&amp;"_"&amp;O6576))</f>
        <v/>
      </c>
      <c r="C6576" t="str">
        <f t="shared" si="306"/>
        <v/>
      </c>
      <c r="G6576" t="str">
        <f>IF(ISNA(VLOOKUP(K6576&amp;"_"&amp;L6576&amp;"_"&amp;M6576&amp;"_"&amp;O6576,[1]挑战模式!$A:$AS,14+N6576,FALSE)),"",IF(VLOOKUP(K6576&amp;"_"&amp;L6576&amp;"_"&amp;M6576&amp;"_"&amp;O6576,[1]挑战模式!$A:$AS,14+N6576,FALSE)="","",IF(VLOOKUP(VLOOKUP(K6576&amp;"_"&amp;L6576&amp;"_"&amp;M6576&amp;"_"&amp;O6576,[1]挑战模式!$A:$AS,14+N6576,FALSE),[1]怪物!$B:$L,11,FALSE)=0,"",VLOOKUP(VLOOKUP(K6576&amp;"_"&amp;L6576&amp;"_"&amp;M6576&amp;"_"&amp;O6576,[1]挑战模式!$A:$AS,14+N6576,FALSE),[1]怪物!$B:$L,11,FALSE))))</f>
        <v/>
      </c>
      <c r="H6576" t="str">
        <f t="shared" si="307"/>
        <v/>
      </c>
      <c r="I6576" t="str">
        <f t="shared" si="308"/>
        <v/>
      </c>
      <c r="J6576" t="str">
        <f>IF(B6576="","",IF(RIGHT(VLOOKUP(K6576&amp;"_"&amp;L6576&amp;"_"&amp;M6576&amp;"_"&amp;O6576,[1]挑战模式!$A:$AS,14+N6576,FALSE),1)="3","EffectCreate_BossEffect;EffectCreate_MonsterShow","EffectCreate_MonsterShow"))</f>
        <v/>
      </c>
      <c r="K6576" s="2">
        <v>3</v>
      </c>
      <c r="L6576" s="2">
        <v>2</v>
      </c>
      <c r="M6576" s="2">
        <v>4</v>
      </c>
      <c r="N6576" s="2">
        <v>4</v>
      </c>
      <c r="O6576" s="6" t="s">
        <v>467</v>
      </c>
    </row>
    <row r="6577" spans="2:15" x14ac:dyDescent="0.2">
      <c r="B6577" t="str">
        <f>IF(ISNA(VLOOKUP(K6577&amp;"_"&amp;L6577&amp;"_"&amp;M6577&amp;"_"&amp;O6577,[1]挑战模式!$A:$AS,1,FALSE)),"",IF(VLOOKUP(K6577&amp;"_"&amp;L6577&amp;"_"&amp;M6577&amp;"_"&amp;O6577,[1]挑战模式!$A:$AS,14+N6577,FALSE)="","","Monster_Season"&amp;K6577&amp;"_Challenge"&amp;L6577&amp;"_"&amp;M6577&amp;"_"&amp;N6577&amp;"_"&amp;O6577))</f>
        <v/>
      </c>
      <c r="C6577" t="str">
        <f t="shared" si="306"/>
        <v/>
      </c>
      <c r="G6577" t="str">
        <f>IF(ISNA(VLOOKUP(K6577&amp;"_"&amp;L6577&amp;"_"&amp;M6577&amp;"_"&amp;O6577,[1]挑战模式!$A:$AS,14+N6577,FALSE)),"",IF(VLOOKUP(K6577&amp;"_"&amp;L6577&amp;"_"&amp;M6577&amp;"_"&amp;O6577,[1]挑战模式!$A:$AS,14+N6577,FALSE)="","",IF(VLOOKUP(VLOOKUP(K6577&amp;"_"&amp;L6577&amp;"_"&amp;M6577&amp;"_"&amp;O6577,[1]挑战模式!$A:$AS,14+N6577,FALSE),[1]怪物!$B:$L,11,FALSE)=0,"",VLOOKUP(VLOOKUP(K6577&amp;"_"&amp;L6577&amp;"_"&amp;M6577&amp;"_"&amp;O6577,[1]挑战模式!$A:$AS,14+N6577,FALSE),[1]怪物!$B:$L,11,FALSE))))</f>
        <v/>
      </c>
      <c r="H6577" t="str">
        <f t="shared" si="307"/>
        <v/>
      </c>
      <c r="I6577" t="str">
        <f t="shared" si="308"/>
        <v/>
      </c>
      <c r="J6577" t="str">
        <f>IF(B6577="","",IF(RIGHT(VLOOKUP(K6577&amp;"_"&amp;L6577&amp;"_"&amp;M6577&amp;"_"&amp;O6577,[1]挑战模式!$A:$AS,14+N6577,FALSE),1)="3","EffectCreate_BossEffect;EffectCreate_MonsterShow","EffectCreate_MonsterShow"))</f>
        <v/>
      </c>
      <c r="K6577" s="2">
        <v>3</v>
      </c>
      <c r="L6577" s="2">
        <v>2</v>
      </c>
      <c r="M6577" s="2">
        <v>4</v>
      </c>
      <c r="N6577" s="2">
        <v>5</v>
      </c>
      <c r="O6577" s="6" t="s">
        <v>467</v>
      </c>
    </row>
    <row r="6578" spans="2:15" x14ac:dyDescent="0.2">
      <c r="B6578" t="str">
        <f>IF(ISNA(VLOOKUP(K6578&amp;"_"&amp;L6578&amp;"_"&amp;M6578&amp;"_"&amp;O6578,[1]挑战模式!$A:$AS,1,FALSE)),"",IF(VLOOKUP(K6578&amp;"_"&amp;L6578&amp;"_"&amp;M6578&amp;"_"&amp;O6578,[1]挑战模式!$A:$AS,14+N6578,FALSE)="","","Monster_Season"&amp;K6578&amp;"_Challenge"&amp;L6578&amp;"_"&amp;M6578&amp;"_"&amp;N6578&amp;"_"&amp;O6578))</f>
        <v/>
      </c>
      <c r="C6578" t="str">
        <f t="shared" si="306"/>
        <v/>
      </c>
      <c r="G6578" t="str">
        <f>IF(ISNA(VLOOKUP(K6578&amp;"_"&amp;L6578&amp;"_"&amp;M6578&amp;"_"&amp;O6578,[1]挑战模式!$A:$AS,14+N6578,FALSE)),"",IF(VLOOKUP(K6578&amp;"_"&amp;L6578&amp;"_"&amp;M6578&amp;"_"&amp;O6578,[1]挑战模式!$A:$AS,14+N6578,FALSE)="","",IF(VLOOKUP(VLOOKUP(K6578&amp;"_"&amp;L6578&amp;"_"&amp;M6578&amp;"_"&amp;O6578,[1]挑战模式!$A:$AS,14+N6578,FALSE),[1]怪物!$B:$L,11,FALSE)=0,"",VLOOKUP(VLOOKUP(K6578&amp;"_"&amp;L6578&amp;"_"&amp;M6578&amp;"_"&amp;O6578,[1]挑战模式!$A:$AS,14+N6578,FALSE),[1]怪物!$B:$L,11,FALSE))))</f>
        <v/>
      </c>
      <c r="H6578" t="str">
        <f t="shared" si="307"/>
        <v/>
      </c>
      <c r="I6578" t="str">
        <f t="shared" si="308"/>
        <v/>
      </c>
      <c r="J6578" t="str">
        <f>IF(B6578="","",IF(RIGHT(VLOOKUP(K6578&amp;"_"&amp;L6578&amp;"_"&amp;M6578&amp;"_"&amp;O6578,[1]挑战模式!$A:$AS,14+N6578,FALSE),1)="3","EffectCreate_BossEffect;EffectCreate_MonsterShow","EffectCreate_MonsterShow"))</f>
        <v/>
      </c>
      <c r="K6578" s="2">
        <v>3</v>
      </c>
      <c r="L6578" s="2">
        <v>2</v>
      </c>
      <c r="M6578" s="2">
        <v>4</v>
      </c>
      <c r="N6578" s="2">
        <v>6</v>
      </c>
      <c r="O6578" s="6" t="s">
        <v>467</v>
      </c>
    </row>
    <row r="6579" spans="2:15" x14ac:dyDescent="0.2">
      <c r="B6579" t="str">
        <f>IF(ISNA(VLOOKUP(K6579&amp;"_"&amp;L6579&amp;"_"&amp;M6579&amp;"_"&amp;O6579,[1]挑战模式!$A:$AS,1,FALSE)),"",IF(VLOOKUP(K6579&amp;"_"&amp;L6579&amp;"_"&amp;M6579&amp;"_"&amp;O6579,[1]挑战模式!$A:$AS,14+N6579,FALSE)="","","Monster_Season"&amp;K6579&amp;"_Challenge"&amp;L6579&amp;"_"&amp;M6579&amp;"_"&amp;N6579&amp;"_"&amp;O6579))</f>
        <v>Monster_Season3_Challenge2_5_1_Hard</v>
      </c>
      <c r="C6579" t="str">
        <f t="shared" si="306"/>
        <v>None</v>
      </c>
      <c r="G6579" t="str">
        <f>IF(ISNA(VLOOKUP(K6579&amp;"_"&amp;L6579&amp;"_"&amp;M6579&amp;"_"&amp;O6579,[1]挑战模式!$A:$AS,14+N6579,FALSE)),"",IF(VLOOKUP(K6579&amp;"_"&amp;L6579&amp;"_"&amp;M6579&amp;"_"&amp;O6579,[1]挑战模式!$A:$AS,14+N6579,FALSE)="","",IF(VLOOKUP(VLOOKUP(K6579&amp;"_"&amp;L6579&amp;"_"&amp;M6579&amp;"_"&amp;O6579,[1]挑战模式!$A:$AS,14+N6579,FALSE),[1]怪物!$B:$L,11,FALSE)=0,"",VLOOKUP(VLOOKUP(K6579&amp;"_"&amp;L6579&amp;"_"&amp;M6579&amp;"_"&amp;O6579,[1]挑战模式!$A:$AS,14+N6579,FALSE),[1]怪物!$B:$L,11,FALSE))))</f>
        <v/>
      </c>
      <c r="H6579" t="str">
        <f t="shared" si="307"/>
        <v>Unit_Monster_Season3_Challenge2_5_1_Hard</v>
      </c>
      <c r="I6579" t="str">
        <f t="shared" si="308"/>
        <v>TowerDefense_Monster1</v>
      </c>
      <c r="J6579" t="str">
        <f>IF(B6579="","",IF(RIGHT(VLOOKUP(K6579&amp;"_"&amp;L6579&amp;"_"&amp;M6579&amp;"_"&amp;O6579,[1]挑战模式!$A:$AS,14+N6579,FALSE),1)="3","EffectCreate_BossEffect;EffectCreate_MonsterShow","EffectCreate_MonsterShow"))</f>
        <v>EffectCreate_MonsterShow</v>
      </c>
      <c r="K6579" s="2">
        <v>3</v>
      </c>
      <c r="L6579" s="2">
        <v>2</v>
      </c>
      <c r="M6579" s="2">
        <v>5</v>
      </c>
      <c r="N6579" s="2">
        <v>1</v>
      </c>
      <c r="O6579" s="6" t="s">
        <v>467</v>
      </c>
    </row>
    <row r="6580" spans="2:15" x14ac:dyDescent="0.2">
      <c r="B6580" t="str">
        <f>IF(ISNA(VLOOKUP(K6580&amp;"_"&amp;L6580&amp;"_"&amp;M6580&amp;"_"&amp;O6580,[1]挑战模式!$A:$AS,1,FALSE)),"",IF(VLOOKUP(K6580&amp;"_"&amp;L6580&amp;"_"&amp;M6580&amp;"_"&amp;O6580,[1]挑战模式!$A:$AS,14+N6580,FALSE)="","","Monster_Season"&amp;K6580&amp;"_Challenge"&amp;L6580&amp;"_"&amp;M6580&amp;"_"&amp;N6580&amp;"_"&amp;O6580))</f>
        <v>Monster_Season3_Challenge2_5_2_Hard</v>
      </c>
      <c r="C6580" t="str">
        <f t="shared" si="306"/>
        <v>None</v>
      </c>
      <c r="G6580" t="str">
        <f>IF(ISNA(VLOOKUP(K6580&amp;"_"&amp;L6580&amp;"_"&amp;M6580&amp;"_"&amp;O6580,[1]挑战模式!$A:$AS,14+N6580,FALSE)),"",IF(VLOOKUP(K6580&amp;"_"&amp;L6580&amp;"_"&amp;M6580&amp;"_"&amp;O6580,[1]挑战模式!$A:$AS,14+N6580,FALSE)="","",IF(VLOOKUP(VLOOKUP(K6580&amp;"_"&amp;L6580&amp;"_"&amp;M6580&amp;"_"&amp;O6580,[1]挑战模式!$A:$AS,14+N6580,FALSE),[1]怪物!$B:$L,11,FALSE)=0,"",VLOOKUP(VLOOKUP(K6580&amp;"_"&amp;L6580&amp;"_"&amp;M6580&amp;"_"&amp;O6580,[1]挑战模式!$A:$AS,14+N6580,FALSE),[1]怪物!$B:$L,11,FALSE))))</f>
        <v/>
      </c>
      <c r="H6580" t="str">
        <f t="shared" si="307"/>
        <v>Unit_Monster_Season3_Challenge2_5_2_Hard</v>
      </c>
      <c r="I6580" t="str">
        <f t="shared" si="308"/>
        <v>TowerDefense_Monster1</v>
      </c>
      <c r="J6580" t="str">
        <f>IF(B6580="","",IF(RIGHT(VLOOKUP(K6580&amp;"_"&amp;L6580&amp;"_"&amp;M6580&amp;"_"&amp;O6580,[1]挑战模式!$A:$AS,14+N6580,FALSE),1)="3","EffectCreate_BossEffect;EffectCreate_MonsterShow","EffectCreate_MonsterShow"))</f>
        <v>EffectCreate_MonsterShow</v>
      </c>
      <c r="K6580" s="2">
        <v>3</v>
      </c>
      <c r="L6580" s="2">
        <v>2</v>
      </c>
      <c r="M6580" s="2">
        <v>5</v>
      </c>
      <c r="N6580" s="2">
        <v>2</v>
      </c>
      <c r="O6580" s="6" t="s">
        <v>467</v>
      </c>
    </row>
    <row r="6581" spans="2:15" x14ac:dyDescent="0.2">
      <c r="B6581" t="str">
        <f>IF(ISNA(VLOOKUP(K6581&amp;"_"&amp;L6581&amp;"_"&amp;M6581&amp;"_"&amp;O6581,[1]挑战模式!$A:$AS,1,FALSE)),"",IF(VLOOKUP(K6581&amp;"_"&amp;L6581&amp;"_"&amp;M6581&amp;"_"&amp;O6581,[1]挑战模式!$A:$AS,14+N6581,FALSE)="","","Monster_Season"&amp;K6581&amp;"_Challenge"&amp;L6581&amp;"_"&amp;M6581&amp;"_"&amp;N6581&amp;"_"&amp;O6581))</f>
        <v>Monster_Season3_Challenge2_5_3_Hard</v>
      </c>
      <c r="C6581" t="str">
        <f t="shared" si="306"/>
        <v>None</v>
      </c>
      <c r="G6581" t="str">
        <f>IF(ISNA(VLOOKUP(K6581&amp;"_"&amp;L6581&amp;"_"&amp;M6581&amp;"_"&amp;O6581,[1]挑战模式!$A:$AS,14+N6581,FALSE)),"",IF(VLOOKUP(K6581&amp;"_"&amp;L6581&amp;"_"&amp;M6581&amp;"_"&amp;O6581,[1]挑战模式!$A:$AS,14+N6581,FALSE)="","",IF(VLOOKUP(VLOOKUP(K6581&amp;"_"&amp;L6581&amp;"_"&amp;M6581&amp;"_"&amp;O6581,[1]挑战模式!$A:$AS,14+N6581,FALSE),[1]怪物!$B:$L,11,FALSE)=0,"",VLOOKUP(VLOOKUP(K6581&amp;"_"&amp;L6581&amp;"_"&amp;M6581&amp;"_"&amp;O6581,[1]挑战模式!$A:$AS,14+N6581,FALSE),[1]怪物!$B:$L,11,FALSE))))</f>
        <v/>
      </c>
      <c r="H6581" t="str">
        <f t="shared" si="307"/>
        <v>Unit_Monster_Season3_Challenge2_5_3_Hard</v>
      </c>
      <c r="I6581" t="str">
        <f t="shared" si="308"/>
        <v>TowerDefense_Monster1</v>
      </c>
      <c r="J6581" t="str">
        <f>IF(B6581="","",IF(RIGHT(VLOOKUP(K6581&amp;"_"&amp;L6581&amp;"_"&amp;M6581&amp;"_"&amp;O6581,[1]挑战模式!$A:$AS,14+N6581,FALSE),1)="3","EffectCreate_BossEffect;EffectCreate_MonsterShow","EffectCreate_MonsterShow"))</f>
        <v>EffectCreate_MonsterShow</v>
      </c>
      <c r="K6581" s="2">
        <v>3</v>
      </c>
      <c r="L6581" s="2">
        <v>2</v>
      </c>
      <c r="M6581" s="2">
        <v>5</v>
      </c>
      <c r="N6581" s="2">
        <v>3</v>
      </c>
      <c r="O6581" s="6" t="s">
        <v>467</v>
      </c>
    </row>
    <row r="6582" spans="2:15" x14ac:dyDescent="0.2">
      <c r="B6582" t="str">
        <f>IF(ISNA(VLOOKUP(K6582&amp;"_"&amp;L6582&amp;"_"&amp;M6582&amp;"_"&amp;O6582,[1]挑战模式!$A:$AS,1,FALSE)),"",IF(VLOOKUP(K6582&amp;"_"&amp;L6582&amp;"_"&amp;M6582&amp;"_"&amp;O6582,[1]挑战模式!$A:$AS,14+N6582,FALSE)="","","Monster_Season"&amp;K6582&amp;"_Challenge"&amp;L6582&amp;"_"&amp;M6582&amp;"_"&amp;N6582&amp;"_"&amp;O6582))</f>
        <v/>
      </c>
      <c r="C6582" t="str">
        <f t="shared" si="306"/>
        <v/>
      </c>
      <c r="G6582" t="str">
        <f>IF(ISNA(VLOOKUP(K6582&amp;"_"&amp;L6582&amp;"_"&amp;M6582&amp;"_"&amp;O6582,[1]挑战模式!$A:$AS,14+N6582,FALSE)),"",IF(VLOOKUP(K6582&amp;"_"&amp;L6582&amp;"_"&amp;M6582&amp;"_"&amp;O6582,[1]挑战模式!$A:$AS,14+N6582,FALSE)="","",IF(VLOOKUP(VLOOKUP(K6582&amp;"_"&amp;L6582&amp;"_"&amp;M6582&amp;"_"&amp;O6582,[1]挑战模式!$A:$AS,14+N6582,FALSE),[1]怪物!$B:$L,11,FALSE)=0,"",VLOOKUP(VLOOKUP(K6582&amp;"_"&amp;L6582&amp;"_"&amp;M6582&amp;"_"&amp;O6582,[1]挑战模式!$A:$AS,14+N6582,FALSE),[1]怪物!$B:$L,11,FALSE))))</f>
        <v/>
      </c>
      <c r="H6582" t="str">
        <f t="shared" si="307"/>
        <v/>
      </c>
      <c r="I6582" t="str">
        <f t="shared" si="308"/>
        <v/>
      </c>
      <c r="J6582" t="str">
        <f>IF(B6582="","",IF(RIGHT(VLOOKUP(K6582&amp;"_"&amp;L6582&amp;"_"&amp;M6582&amp;"_"&amp;O6582,[1]挑战模式!$A:$AS,14+N6582,FALSE),1)="3","EffectCreate_BossEffect;EffectCreate_MonsterShow","EffectCreate_MonsterShow"))</f>
        <v/>
      </c>
      <c r="K6582" s="2">
        <v>3</v>
      </c>
      <c r="L6582" s="2">
        <v>2</v>
      </c>
      <c r="M6582" s="2">
        <v>5</v>
      </c>
      <c r="N6582" s="2">
        <v>4</v>
      </c>
      <c r="O6582" s="6" t="s">
        <v>467</v>
      </c>
    </row>
    <row r="6583" spans="2:15" x14ac:dyDescent="0.2">
      <c r="B6583" t="str">
        <f>IF(ISNA(VLOOKUP(K6583&amp;"_"&amp;L6583&amp;"_"&amp;M6583&amp;"_"&amp;O6583,[1]挑战模式!$A:$AS,1,FALSE)),"",IF(VLOOKUP(K6583&amp;"_"&amp;L6583&amp;"_"&amp;M6583&amp;"_"&amp;O6583,[1]挑战模式!$A:$AS,14+N6583,FALSE)="","","Monster_Season"&amp;K6583&amp;"_Challenge"&amp;L6583&amp;"_"&amp;M6583&amp;"_"&amp;N6583&amp;"_"&amp;O6583))</f>
        <v/>
      </c>
      <c r="C6583" t="str">
        <f t="shared" si="306"/>
        <v/>
      </c>
      <c r="G6583" t="str">
        <f>IF(ISNA(VLOOKUP(K6583&amp;"_"&amp;L6583&amp;"_"&amp;M6583&amp;"_"&amp;O6583,[1]挑战模式!$A:$AS,14+N6583,FALSE)),"",IF(VLOOKUP(K6583&amp;"_"&amp;L6583&amp;"_"&amp;M6583&amp;"_"&amp;O6583,[1]挑战模式!$A:$AS,14+N6583,FALSE)="","",IF(VLOOKUP(VLOOKUP(K6583&amp;"_"&amp;L6583&amp;"_"&amp;M6583&amp;"_"&amp;O6583,[1]挑战模式!$A:$AS,14+N6583,FALSE),[1]怪物!$B:$L,11,FALSE)=0,"",VLOOKUP(VLOOKUP(K6583&amp;"_"&amp;L6583&amp;"_"&amp;M6583&amp;"_"&amp;O6583,[1]挑战模式!$A:$AS,14+N6583,FALSE),[1]怪物!$B:$L,11,FALSE))))</f>
        <v/>
      </c>
      <c r="H6583" t="str">
        <f t="shared" si="307"/>
        <v/>
      </c>
      <c r="I6583" t="str">
        <f t="shared" si="308"/>
        <v/>
      </c>
      <c r="J6583" t="str">
        <f>IF(B6583="","",IF(RIGHT(VLOOKUP(K6583&amp;"_"&amp;L6583&amp;"_"&amp;M6583&amp;"_"&amp;O6583,[1]挑战模式!$A:$AS,14+N6583,FALSE),1)="3","EffectCreate_BossEffect;EffectCreate_MonsterShow","EffectCreate_MonsterShow"))</f>
        <v/>
      </c>
      <c r="K6583" s="2">
        <v>3</v>
      </c>
      <c r="L6583" s="2">
        <v>2</v>
      </c>
      <c r="M6583" s="2">
        <v>5</v>
      </c>
      <c r="N6583" s="2">
        <v>5</v>
      </c>
      <c r="O6583" s="6" t="s">
        <v>467</v>
      </c>
    </row>
    <row r="6584" spans="2:15" x14ac:dyDescent="0.2">
      <c r="B6584" t="str">
        <f>IF(ISNA(VLOOKUP(K6584&amp;"_"&amp;L6584&amp;"_"&amp;M6584&amp;"_"&amp;O6584,[1]挑战模式!$A:$AS,1,FALSE)),"",IF(VLOOKUP(K6584&amp;"_"&amp;L6584&amp;"_"&amp;M6584&amp;"_"&amp;O6584,[1]挑战模式!$A:$AS,14+N6584,FALSE)="","","Monster_Season"&amp;K6584&amp;"_Challenge"&amp;L6584&amp;"_"&amp;M6584&amp;"_"&amp;N6584&amp;"_"&amp;O6584))</f>
        <v/>
      </c>
      <c r="C6584" t="str">
        <f t="shared" si="306"/>
        <v/>
      </c>
      <c r="G6584" t="str">
        <f>IF(ISNA(VLOOKUP(K6584&amp;"_"&amp;L6584&amp;"_"&amp;M6584&amp;"_"&amp;O6584,[1]挑战模式!$A:$AS,14+N6584,FALSE)),"",IF(VLOOKUP(K6584&amp;"_"&amp;L6584&amp;"_"&amp;M6584&amp;"_"&amp;O6584,[1]挑战模式!$A:$AS,14+N6584,FALSE)="","",IF(VLOOKUP(VLOOKUP(K6584&amp;"_"&amp;L6584&amp;"_"&amp;M6584&amp;"_"&amp;O6584,[1]挑战模式!$A:$AS,14+N6584,FALSE),[1]怪物!$B:$L,11,FALSE)=0,"",VLOOKUP(VLOOKUP(K6584&amp;"_"&amp;L6584&amp;"_"&amp;M6584&amp;"_"&amp;O6584,[1]挑战模式!$A:$AS,14+N6584,FALSE),[1]怪物!$B:$L,11,FALSE))))</f>
        <v/>
      </c>
      <c r="H6584" t="str">
        <f t="shared" si="307"/>
        <v/>
      </c>
      <c r="I6584" t="str">
        <f t="shared" si="308"/>
        <v/>
      </c>
      <c r="J6584" t="str">
        <f>IF(B6584="","",IF(RIGHT(VLOOKUP(K6584&amp;"_"&amp;L6584&amp;"_"&amp;M6584&amp;"_"&amp;O6584,[1]挑战模式!$A:$AS,14+N6584,FALSE),1)="3","EffectCreate_BossEffect;EffectCreate_MonsterShow","EffectCreate_MonsterShow"))</f>
        <v/>
      </c>
      <c r="K6584" s="2">
        <v>3</v>
      </c>
      <c r="L6584" s="2">
        <v>2</v>
      </c>
      <c r="M6584" s="2">
        <v>5</v>
      </c>
      <c r="N6584" s="2">
        <v>6</v>
      </c>
      <c r="O6584" s="6" t="s">
        <v>467</v>
      </c>
    </row>
    <row r="6585" spans="2:15" x14ac:dyDescent="0.2">
      <c r="B6585" t="str">
        <f>IF(ISNA(VLOOKUP(K6585&amp;"_"&amp;L6585&amp;"_"&amp;M6585&amp;"_"&amp;O6585,[1]挑战模式!$A:$AS,1,FALSE)),"",IF(VLOOKUP(K6585&amp;"_"&amp;L6585&amp;"_"&amp;M6585&amp;"_"&amp;O6585,[1]挑战模式!$A:$AS,14+N6585,FALSE)="","","Monster_Season"&amp;K6585&amp;"_Challenge"&amp;L6585&amp;"_"&amp;M6585&amp;"_"&amp;N6585&amp;"_"&amp;O6585))</f>
        <v>Monster_Season3_Challenge2_6_1_Hard</v>
      </c>
      <c r="C6585" t="str">
        <f t="shared" si="306"/>
        <v>None</v>
      </c>
      <c r="G6585" t="str">
        <f>IF(ISNA(VLOOKUP(K6585&amp;"_"&amp;L6585&amp;"_"&amp;M6585&amp;"_"&amp;O6585,[1]挑战模式!$A:$AS,14+N6585,FALSE)),"",IF(VLOOKUP(K6585&amp;"_"&amp;L6585&amp;"_"&amp;M6585&amp;"_"&amp;O6585,[1]挑战模式!$A:$AS,14+N6585,FALSE)="","",IF(VLOOKUP(VLOOKUP(K6585&amp;"_"&amp;L6585&amp;"_"&amp;M6585&amp;"_"&amp;O6585,[1]挑战模式!$A:$AS,14+N6585,FALSE),[1]怪物!$B:$L,11,FALSE)=0,"",VLOOKUP(VLOOKUP(K6585&amp;"_"&amp;L6585&amp;"_"&amp;M6585&amp;"_"&amp;O6585,[1]挑战模式!$A:$AS,14+N6585,FALSE),[1]怪物!$B:$L,11,FALSE))))</f>
        <v/>
      </c>
      <c r="H6585" t="str">
        <f t="shared" si="307"/>
        <v>Unit_Monster_Season3_Challenge2_6_1_Hard</v>
      </c>
      <c r="I6585" t="str">
        <f t="shared" si="308"/>
        <v>TowerDefense_Monster1</v>
      </c>
      <c r="J6585" t="str">
        <f>IF(B6585="","",IF(RIGHT(VLOOKUP(K6585&amp;"_"&amp;L6585&amp;"_"&amp;M6585&amp;"_"&amp;O6585,[1]挑战模式!$A:$AS,14+N6585,FALSE),1)="3","EffectCreate_BossEffect;EffectCreate_MonsterShow","EffectCreate_MonsterShow"))</f>
        <v>EffectCreate_MonsterShow</v>
      </c>
      <c r="K6585" s="2">
        <v>3</v>
      </c>
      <c r="L6585" s="2">
        <v>2</v>
      </c>
      <c r="M6585" s="2">
        <v>6</v>
      </c>
      <c r="N6585" s="2">
        <v>1</v>
      </c>
      <c r="O6585" s="6" t="s">
        <v>467</v>
      </c>
    </row>
    <row r="6586" spans="2:15" x14ac:dyDescent="0.2">
      <c r="B6586" t="str">
        <f>IF(ISNA(VLOOKUP(K6586&amp;"_"&amp;L6586&amp;"_"&amp;M6586&amp;"_"&amp;O6586,[1]挑战模式!$A:$AS,1,FALSE)),"",IF(VLOOKUP(K6586&amp;"_"&amp;L6586&amp;"_"&amp;M6586&amp;"_"&amp;O6586,[1]挑战模式!$A:$AS,14+N6586,FALSE)="","","Monster_Season"&amp;K6586&amp;"_Challenge"&amp;L6586&amp;"_"&amp;M6586&amp;"_"&amp;N6586&amp;"_"&amp;O6586))</f>
        <v>Monster_Season3_Challenge2_6_2_Hard</v>
      </c>
      <c r="C6586" t="str">
        <f t="shared" si="306"/>
        <v>None</v>
      </c>
      <c r="G6586" t="str">
        <f>IF(ISNA(VLOOKUP(K6586&amp;"_"&amp;L6586&amp;"_"&amp;M6586&amp;"_"&amp;O6586,[1]挑战模式!$A:$AS,14+N6586,FALSE)),"",IF(VLOOKUP(K6586&amp;"_"&amp;L6586&amp;"_"&amp;M6586&amp;"_"&amp;O6586,[1]挑战模式!$A:$AS,14+N6586,FALSE)="","",IF(VLOOKUP(VLOOKUP(K6586&amp;"_"&amp;L6586&amp;"_"&amp;M6586&amp;"_"&amp;O6586,[1]挑战模式!$A:$AS,14+N6586,FALSE),[1]怪物!$B:$L,11,FALSE)=0,"",VLOOKUP(VLOOKUP(K6586&amp;"_"&amp;L6586&amp;"_"&amp;M6586&amp;"_"&amp;O6586,[1]挑战模式!$A:$AS,14+N6586,FALSE),[1]怪物!$B:$L,11,FALSE))))</f>
        <v/>
      </c>
      <c r="H6586" t="str">
        <f t="shared" si="307"/>
        <v>Unit_Monster_Season3_Challenge2_6_2_Hard</v>
      </c>
      <c r="I6586" t="str">
        <f t="shared" si="308"/>
        <v>TowerDefense_Monster1</v>
      </c>
      <c r="J6586" t="str">
        <f>IF(B6586="","",IF(RIGHT(VLOOKUP(K6586&amp;"_"&amp;L6586&amp;"_"&amp;M6586&amp;"_"&amp;O6586,[1]挑战模式!$A:$AS,14+N6586,FALSE),1)="3","EffectCreate_BossEffect;EffectCreate_MonsterShow","EffectCreate_MonsterShow"))</f>
        <v>EffectCreate_MonsterShow</v>
      </c>
      <c r="K6586" s="2">
        <v>3</v>
      </c>
      <c r="L6586" s="2">
        <v>2</v>
      </c>
      <c r="M6586" s="2">
        <v>6</v>
      </c>
      <c r="N6586" s="2">
        <v>2</v>
      </c>
      <c r="O6586" s="6" t="s">
        <v>467</v>
      </c>
    </row>
    <row r="6587" spans="2:15" x14ac:dyDescent="0.2">
      <c r="B6587" t="str">
        <f>IF(ISNA(VLOOKUP(K6587&amp;"_"&amp;L6587&amp;"_"&amp;M6587&amp;"_"&amp;O6587,[1]挑战模式!$A:$AS,1,FALSE)),"",IF(VLOOKUP(K6587&amp;"_"&amp;L6587&amp;"_"&amp;M6587&amp;"_"&amp;O6587,[1]挑战模式!$A:$AS,14+N6587,FALSE)="","","Monster_Season"&amp;K6587&amp;"_Challenge"&amp;L6587&amp;"_"&amp;M6587&amp;"_"&amp;N6587&amp;"_"&amp;O6587))</f>
        <v>Monster_Season3_Challenge2_6_3_Hard</v>
      </c>
      <c r="C6587" t="str">
        <f t="shared" si="306"/>
        <v>None</v>
      </c>
      <c r="G6587" t="str">
        <f>IF(ISNA(VLOOKUP(K6587&amp;"_"&amp;L6587&amp;"_"&amp;M6587&amp;"_"&amp;O6587,[1]挑战模式!$A:$AS,14+N6587,FALSE)),"",IF(VLOOKUP(K6587&amp;"_"&amp;L6587&amp;"_"&amp;M6587&amp;"_"&amp;O6587,[1]挑战模式!$A:$AS,14+N6587,FALSE)="","",IF(VLOOKUP(VLOOKUP(K6587&amp;"_"&amp;L6587&amp;"_"&amp;M6587&amp;"_"&amp;O6587,[1]挑战模式!$A:$AS,14+N6587,FALSE),[1]怪物!$B:$L,11,FALSE)=0,"",VLOOKUP(VLOOKUP(K6587&amp;"_"&amp;L6587&amp;"_"&amp;M6587&amp;"_"&amp;O6587,[1]挑战模式!$A:$AS,14+N6587,FALSE),[1]怪物!$B:$L,11,FALSE))))</f>
        <v/>
      </c>
      <c r="H6587" t="str">
        <f t="shared" si="307"/>
        <v>Unit_Monster_Season3_Challenge2_6_3_Hard</v>
      </c>
      <c r="I6587" t="str">
        <f t="shared" si="308"/>
        <v>TowerDefense_Monster1</v>
      </c>
      <c r="J6587" t="str">
        <f>IF(B6587="","",IF(RIGHT(VLOOKUP(K6587&amp;"_"&amp;L6587&amp;"_"&amp;M6587&amp;"_"&amp;O6587,[1]挑战模式!$A:$AS,14+N6587,FALSE),1)="3","EffectCreate_BossEffect;EffectCreate_MonsterShow","EffectCreate_MonsterShow"))</f>
        <v>EffectCreate_MonsterShow</v>
      </c>
      <c r="K6587" s="2">
        <v>3</v>
      </c>
      <c r="L6587" s="2">
        <v>2</v>
      </c>
      <c r="M6587" s="2">
        <v>6</v>
      </c>
      <c r="N6587" s="2">
        <v>3</v>
      </c>
      <c r="O6587" s="6" t="s">
        <v>467</v>
      </c>
    </row>
    <row r="6588" spans="2:15" x14ac:dyDescent="0.2">
      <c r="B6588" t="str">
        <f>IF(ISNA(VLOOKUP(K6588&amp;"_"&amp;L6588&amp;"_"&amp;M6588&amp;"_"&amp;O6588,[1]挑战模式!$A:$AS,1,FALSE)),"",IF(VLOOKUP(K6588&amp;"_"&amp;L6588&amp;"_"&amp;M6588&amp;"_"&amp;O6588,[1]挑战模式!$A:$AS,14+N6588,FALSE)="","","Monster_Season"&amp;K6588&amp;"_Challenge"&amp;L6588&amp;"_"&amp;M6588&amp;"_"&amp;N6588&amp;"_"&amp;O6588))</f>
        <v>Monster_Season3_Challenge2_6_4_Hard</v>
      </c>
      <c r="C6588" t="str">
        <f t="shared" si="306"/>
        <v>None</v>
      </c>
      <c r="G6588" t="str">
        <f>IF(ISNA(VLOOKUP(K6588&amp;"_"&amp;L6588&amp;"_"&amp;M6588&amp;"_"&amp;O6588,[1]挑战模式!$A:$AS,14+N6588,FALSE)),"",IF(VLOOKUP(K6588&amp;"_"&amp;L6588&amp;"_"&amp;M6588&amp;"_"&amp;O6588,[1]挑战模式!$A:$AS,14+N6588,FALSE)="","",IF(VLOOKUP(VLOOKUP(K6588&amp;"_"&amp;L6588&amp;"_"&amp;M6588&amp;"_"&amp;O6588,[1]挑战模式!$A:$AS,14+N6588,FALSE),[1]怪物!$B:$L,11,FALSE)=0,"",VLOOKUP(VLOOKUP(K6588&amp;"_"&amp;L6588&amp;"_"&amp;M6588&amp;"_"&amp;O6588,[1]挑战模式!$A:$AS,14+N6588,FALSE),[1]怪物!$B:$L,11,FALSE))))</f>
        <v/>
      </c>
      <c r="H6588" t="str">
        <f t="shared" si="307"/>
        <v>Unit_Monster_Season3_Challenge2_6_4_Hard</v>
      </c>
      <c r="I6588" t="str">
        <f t="shared" si="308"/>
        <v>TowerDefense_Monster1</v>
      </c>
      <c r="J6588" t="str">
        <f>IF(B6588="","",IF(RIGHT(VLOOKUP(K6588&amp;"_"&amp;L6588&amp;"_"&amp;M6588&amp;"_"&amp;O6588,[1]挑战模式!$A:$AS,14+N6588,FALSE),1)="3","EffectCreate_BossEffect;EffectCreate_MonsterShow","EffectCreate_MonsterShow"))</f>
        <v>EffectCreate_MonsterShow</v>
      </c>
      <c r="K6588" s="2">
        <v>3</v>
      </c>
      <c r="L6588" s="2">
        <v>2</v>
      </c>
      <c r="M6588" s="2">
        <v>6</v>
      </c>
      <c r="N6588" s="2">
        <v>4</v>
      </c>
      <c r="O6588" s="6" t="s">
        <v>467</v>
      </c>
    </row>
    <row r="6589" spans="2:15" x14ac:dyDescent="0.2">
      <c r="B6589" t="str">
        <f>IF(ISNA(VLOOKUP(K6589&amp;"_"&amp;L6589&amp;"_"&amp;M6589&amp;"_"&amp;O6589,[1]挑战模式!$A:$AS,1,FALSE)),"",IF(VLOOKUP(K6589&amp;"_"&amp;L6589&amp;"_"&amp;M6589&amp;"_"&amp;O6589,[1]挑战模式!$A:$AS,14+N6589,FALSE)="","","Monster_Season"&amp;K6589&amp;"_Challenge"&amp;L6589&amp;"_"&amp;M6589&amp;"_"&amp;N6589&amp;"_"&amp;O6589))</f>
        <v/>
      </c>
      <c r="C6589" t="str">
        <f t="shared" si="306"/>
        <v/>
      </c>
      <c r="G6589" t="str">
        <f>IF(ISNA(VLOOKUP(K6589&amp;"_"&amp;L6589&amp;"_"&amp;M6589&amp;"_"&amp;O6589,[1]挑战模式!$A:$AS,14+N6589,FALSE)),"",IF(VLOOKUP(K6589&amp;"_"&amp;L6589&amp;"_"&amp;M6589&amp;"_"&amp;O6589,[1]挑战模式!$A:$AS,14+N6589,FALSE)="","",IF(VLOOKUP(VLOOKUP(K6589&amp;"_"&amp;L6589&amp;"_"&amp;M6589&amp;"_"&amp;O6589,[1]挑战模式!$A:$AS,14+N6589,FALSE),[1]怪物!$B:$L,11,FALSE)=0,"",VLOOKUP(VLOOKUP(K6589&amp;"_"&amp;L6589&amp;"_"&amp;M6589&amp;"_"&amp;O6589,[1]挑战模式!$A:$AS,14+N6589,FALSE),[1]怪物!$B:$L,11,FALSE))))</f>
        <v/>
      </c>
      <c r="H6589" t="str">
        <f t="shared" si="307"/>
        <v/>
      </c>
      <c r="I6589" t="str">
        <f t="shared" si="308"/>
        <v/>
      </c>
      <c r="J6589" t="str">
        <f>IF(B6589="","",IF(RIGHT(VLOOKUP(K6589&amp;"_"&amp;L6589&amp;"_"&amp;M6589&amp;"_"&amp;O6589,[1]挑战模式!$A:$AS,14+N6589,FALSE),1)="3","EffectCreate_BossEffect;EffectCreate_MonsterShow","EffectCreate_MonsterShow"))</f>
        <v/>
      </c>
      <c r="K6589" s="2">
        <v>3</v>
      </c>
      <c r="L6589" s="2">
        <v>2</v>
      </c>
      <c r="M6589" s="2">
        <v>6</v>
      </c>
      <c r="N6589" s="2">
        <v>5</v>
      </c>
      <c r="O6589" s="6" t="s">
        <v>467</v>
      </c>
    </row>
    <row r="6590" spans="2:15" x14ac:dyDescent="0.2">
      <c r="B6590" t="str">
        <f>IF(ISNA(VLOOKUP(K6590&amp;"_"&amp;L6590&amp;"_"&amp;M6590&amp;"_"&amp;O6590,[1]挑战模式!$A:$AS,1,FALSE)),"",IF(VLOOKUP(K6590&amp;"_"&amp;L6590&amp;"_"&amp;M6590&amp;"_"&amp;O6590,[1]挑战模式!$A:$AS,14+N6590,FALSE)="","","Monster_Season"&amp;K6590&amp;"_Challenge"&amp;L6590&amp;"_"&amp;M6590&amp;"_"&amp;N6590&amp;"_"&amp;O6590))</f>
        <v/>
      </c>
      <c r="C6590" t="str">
        <f t="shared" si="306"/>
        <v/>
      </c>
      <c r="G6590" t="str">
        <f>IF(ISNA(VLOOKUP(K6590&amp;"_"&amp;L6590&amp;"_"&amp;M6590&amp;"_"&amp;O6590,[1]挑战模式!$A:$AS,14+N6590,FALSE)),"",IF(VLOOKUP(K6590&amp;"_"&amp;L6590&amp;"_"&amp;M6590&amp;"_"&amp;O6590,[1]挑战模式!$A:$AS,14+N6590,FALSE)="","",IF(VLOOKUP(VLOOKUP(K6590&amp;"_"&amp;L6590&amp;"_"&amp;M6590&amp;"_"&amp;O6590,[1]挑战模式!$A:$AS,14+N6590,FALSE),[1]怪物!$B:$L,11,FALSE)=0,"",VLOOKUP(VLOOKUP(K6590&amp;"_"&amp;L6590&amp;"_"&amp;M6590&amp;"_"&amp;O6590,[1]挑战模式!$A:$AS,14+N6590,FALSE),[1]怪物!$B:$L,11,FALSE))))</f>
        <v/>
      </c>
      <c r="H6590" t="str">
        <f t="shared" si="307"/>
        <v/>
      </c>
      <c r="I6590" t="str">
        <f t="shared" si="308"/>
        <v/>
      </c>
      <c r="J6590" t="str">
        <f>IF(B6590="","",IF(RIGHT(VLOOKUP(K6590&amp;"_"&amp;L6590&amp;"_"&amp;M6590&amp;"_"&amp;O6590,[1]挑战模式!$A:$AS,14+N6590,FALSE),1)="3","EffectCreate_BossEffect;EffectCreate_MonsterShow","EffectCreate_MonsterShow"))</f>
        <v/>
      </c>
      <c r="K6590" s="2">
        <v>3</v>
      </c>
      <c r="L6590" s="2">
        <v>2</v>
      </c>
      <c r="M6590" s="2">
        <v>6</v>
      </c>
      <c r="N6590" s="2">
        <v>6</v>
      </c>
      <c r="O6590" s="6" t="s">
        <v>467</v>
      </c>
    </row>
    <row r="6591" spans="2:15" x14ac:dyDescent="0.2">
      <c r="B6591" t="str">
        <f>IF(ISNA(VLOOKUP(K6591&amp;"_"&amp;L6591&amp;"_"&amp;M6591&amp;"_"&amp;O6591,[1]挑战模式!$A:$AS,1,FALSE)),"",IF(VLOOKUP(K6591&amp;"_"&amp;L6591&amp;"_"&amp;M6591&amp;"_"&amp;O6591,[1]挑战模式!$A:$AS,14+N6591,FALSE)="","","Monster_Season"&amp;K6591&amp;"_Challenge"&amp;L6591&amp;"_"&amp;M6591&amp;"_"&amp;N6591&amp;"_"&amp;O6591))</f>
        <v/>
      </c>
      <c r="C6591" t="str">
        <f t="shared" si="306"/>
        <v/>
      </c>
      <c r="G6591" t="str">
        <f>IF(ISNA(VLOOKUP(K6591&amp;"_"&amp;L6591&amp;"_"&amp;M6591&amp;"_"&amp;O6591,[1]挑战模式!$A:$AS,14+N6591,FALSE)),"",IF(VLOOKUP(K6591&amp;"_"&amp;L6591&amp;"_"&amp;M6591&amp;"_"&amp;O6591,[1]挑战模式!$A:$AS,14+N6591,FALSE)="","",IF(VLOOKUP(VLOOKUP(K6591&amp;"_"&amp;L6591&amp;"_"&amp;M6591&amp;"_"&amp;O6591,[1]挑战模式!$A:$AS,14+N6591,FALSE),[1]怪物!$B:$L,11,FALSE)=0,"",VLOOKUP(VLOOKUP(K6591&amp;"_"&amp;L6591&amp;"_"&amp;M6591&amp;"_"&amp;O6591,[1]挑战模式!$A:$AS,14+N6591,FALSE),[1]怪物!$B:$L,11,FALSE))))</f>
        <v/>
      </c>
      <c r="H6591" t="str">
        <f t="shared" si="307"/>
        <v/>
      </c>
      <c r="I6591" t="str">
        <f t="shared" si="308"/>
        <v/>
      </c>
      <c r="J6591" t="str">
        <f>IF(B6591="","",IF(RIGHT(VLOOKUP(K6591&amp;"_"&amp;L6591&amp;"_"&amp;M6591&amp;"_"&amp;O6591,[1]挑战模式!$A:$AS,14+N6591,FALSE),1)="3","EffectCreate_BossEffect;EffectCreate_MonsterShow","EffectCreate_MonsterShow"))</f>
        <v/>
      </c>
      <c r="K6591" s="2">
        <v>3</v>
      </c>
      <c r="L6591" s="2">
        <v>2</v>
      </c>
      <c r="M6591" s="2">
        <v>7</v>
      </c>
      <c r="N6591" s="2">
        <v>1</v>
      </c>
      <c r="O6591" s="6" t="s">
        <v>467</v>
      </c>
    </row>
    <row r="6592" spans="2:15" x14ac:dyDescent="0.2">
      <c r="B6592" t="str">
        <f>IF(ISNA(VLOOKUP(K6592&amp;"_"&amp;L6592&amp;"_"&amp;M6592&amp;"_"&amp;O6592,[1]挑战模式!$A:$AS,1,FALSE)),"",IF(VLOOKUP(K6592&amp;"_"&amp;L6592&amp;"_"&amp;M6592&amp;"_"&amp;O6592,[1]挑战模式!$A:$AS,14+N6592,FALSE)="","","Monster_Season"&amp;K6592&amp;"_Challenge"&amp;L6592&amp;"_"&amp;M6592&amp;"_"&amp;N6592&amp;"_"&amp;O6592))</f>
        <v/>
      </c>
      <c r="C6592" t="str">
        <f t="shared" si="306"/>
        <v/>
      </c>
      <c r="G6592" t="str">
        <f>IF(ISNA(VLOOKUP(K6592&amp;"_"&amp;L6592&amp;"_"&amp;M6592&amp;"_"&amp;O6592,[1]挑战模式!$A:$AS,14+N6592,FALSE)),"",IF(VLOOKUP(K6592&amp;"_"&amp;L6592&amp;"_"&amp;M6592&amp;"_"&amp;O6592,[1]挑战模式!$A:$AS,14+N6592,FALSE)="","",IF(VLOOKUP(VLOOKUP(K6592&amp;"_"&amp;L6592&amp;"_"&amp;M6592&amp;"_"&amp;O6592,[1]挑战模式!$A:$AS,14+N6592,FALSE),[1]怪物!$B:$L,11,FALSE)=0,"",VLOOKUP(VLOOKUP(K6592&amp;"_"&amp;L6592&amp;"_"&amp;M6592&amp;"_"&amp;O6592,[1]挑战模式!$A:$AS,14+N6592,FALSE),[1]怪物!$B:$L,11,FALSE))))</f>
        <v/>
      </c>
      <c r="H6592" t="str">
        <f t="shared" si="307"/>
        <v/>
      </c>
      <c r="I6592" t="str">
        <f t="shared" si="308"/>
        <v/>
      </c>
      <c r="J6592" t="str">
        <f>IF(B6592="","",IF(RIGHT(VLOOKUP(K6592&amp;"_"&amp;L6592&amp;"_"&amp;M6592&amp;"_"&amp;O6592,[1]挑战模式!$A:$AS,14+N6592,FALSE),1)="3","EffectCreate_BossEffect;EffectCreate_MonsterShow","EffectCreate_MonsterShow"))</f>
        <v/>
      </c>
      <c r="K6592" s="2">
        <v>3</v>
      </c>
      <c r="L6592" s="2">
        <v>2</v>
      </c>
      <c r="M6592" s="2">
        <v>7</v>
      </c>
      <c r="N6592" s="2">
        <v>2</v>
      </c>
      <c r="O6592" s="6" t="s">
        <v>467</v>
      </c>
    </row>
    <row r="6593" spans="2:15" x14ac:dyDescent="0.2">
      <c r="B6593" t="str">
        <f>IF(ISNA(VLOOKUP(K6593&amp;"_"&amp;L6593&amp;"_"&amp;M6593&amp;"_"&amp;O6593,[1]挑战模式!$A:$AS,1,FALSE)),"",IF(VLOOKUP(K6593&amp;"_"&amp;L6593&amp;"_"&amp;M6593&amp;"_"&amp;O6593,[1]挑战模式!$A:$AS,14+N6593,FALSE)="","","Monster_Season"&amp;K6593&amp;"_Challenge"&amp;L6593&amp;"_"&amp;M6593&amp;"_"&amp;N6593&amp;"_"&amp;O6593))</f>
        <v/>
      </c>
      <c r="C6593" t="str">
        <f t="shared" si="306"/>
        <v/>
      </c>
      <c r="G6593" t="str">
        <f>IF(ISNA(VLOOKUP(K6593&amp;"_"&amp;L6593&amp;"_"&amp;M6593&amp;"_"&amp;O6593,[1]挑战模式!$A:$AS,14+N6593,FALSE)),"",IF(VLOOKUP(K6593&amp;"_"&amp;L6593&amp;"_"&amp;M6593&amp;"_"&amp;O6593,[1]挑战模式!$A:$AS,14+N6593,FALSE)="","",IF(VLOOKUP(VLOOKUP(K6593&amp;"_"&amp;L6593&amp;"_"&amp;M6593&amp;"_"&amp;O6593,[1]挑战模式!$A:$AS,14+N6593,FALSE),[1]怪物!$B:$L,11,FALSE)=0,"",VLOOKUP(VLOOKUP(K6593&amp;"_"&amp;L6593&amp;"_"&amp;M6593&amp;"_"&amp;O6593,[1]挑战模式!$A:$AS,14+N6593,FALSE),[1]怪物!$B:$L,11,FALSE))))</f>
        <v/>
      </c>
      <c r="H6593" t="str">
        <f t="shared" si="307"/>
        <v/>
      </c>
      <c r="I6593" t="str">
        <f t="shared" si="308"/>
        <v/>
      </c>
      <c r="J6593" t="str">
        <f>IF(B6593="","",IF(RIGHT(VLOOKUP(K6593&amp;"_"&amp;L6593&amp;"_"&amp;M6593&amp;"_"&amp;O6593,[1]挑战模式!$A:$AS,14+N6593,FALSE),1)="3","EffectCreate_BossEffect;EffectCreate_MonsterShow","EffectCreate_MonsterShow"))</f>
        <v/>
      </c>
      <c r="K6593" s="2">
        <v>3</v>
      </c>
      <c r="L6593" s="2">
        <v>2</v>
      </c>
      <c r="M6593" s="2">
        <v>7</v>
      </c>
      <c r="N6593" s="2">
        <v>3</v>
      </c>
      <c r="O6593" s="6" t="s">
        <v>467</v>
      </c>
    </row>
    <row r="6594" spans="2:15" x14ac:dyDescent="0.2">
      <c r="B6594" t="str">
        <f>IF(ISNA(VLOOKUP(K6594&amp;"_"&amp;L6594&amp;"_"&amp;M6594&amp;"_"&amp;O6594,[1]挑战模式!$A:$AS,1,FALSE)),"",IF(VLOOKUP(K6594&amp;"_"&amp;L6594&amp;"_"&amp;M6594&amp;"_"&amp;O6594,[1]挑战模式!$A:$AS,14+N6594,FALSE)="","","Monster_Season"&amp;K6594&amp;"_Challenge"&amp;L6594&amp;"_"&amp;M6594&amp;"_"&amp;N6594&amp;"_"&amp;O6594))</f>
        <v/>
      </c>
      <c r="C6594" t="str">
        <f t="shared" si="306"/>
        <v/>
      </c>
      <c r="G6594" t="str">
        <f>IF(ISNA(VLOOKUP(K6594&amp;"_"&amp;L6594&amp;"_"&amp;M6594&amp;"_"&amp;O6594,[1]挑战模式!$A:$AS,14+N6594,FALSE)),"",IF(VLOOKUP(K6594&amp;"_"&amp;L6594&amp;"_"&amp;M6594&amp;"_"&amp;O6594,[1]挑战模式!$A:$AS,14+N6594,FALSE)="","",IF(VLOOKUP(VLOOKUP(K6594&amp;"_"&amp;L6594&amp;"_"&amp;M6594&amp;"_"&amp;O6594,[1]挑战模式!$A:$AS,14+N6594,FALSE),[1]怪物!$B:$L,11,FALSE)=0,"",VLOOKUP(VLOOKUP(K6594&amp;"_"&amp;L6594&amp;"_"&amp;M6594&amp;"_"&amp;O6594,[1]挑战模式!$A:$AS,14+N6594,FALSE),[1]怪物!$B:$L,11,FALSE))))</f>
        <v/>
      </c>
      <c r="H6594" t="str">
        <f t="shared" si="307"/>
        <v/>
      </c>
      <c r="I6594" t="str">
        <f t="shared" si="308"/>
        <v/>
      </c>
      <c r="J6594" t="str">
        <f>IF(B6594="","",IF(RIGHT(VLOOKUP(K6594&amp;"_"&amp;L6594&amp;"_"&amp;M6594&amp;"_"&amp;O6594,[1]挑战模式!$A:$AS,14+N6594,FALSE),1)="3","EffectCreate_BossEffect;EffectCreate_MonsterShow","EffectCreate_MonsterShow"))</f>
        <v/>
      </c>
      <c r="K6594" s="2">
        <v>3</v>
      </c>
      <c r="L6594" s="2">
        <v>2</v>
      </c>
      <c r="M6594" s="2">
        <v>7</v>
      </c>
      <c r="N6594" s="2">
        <v>4</v>
      </c>
      <c r="O6594" s="6" t="s">
        <v>467</v>
      </c>
    </row>
    <row r="6595" spans="2:15" x14ac:dyDescent="0.2">
      <c r="B6595" t="str">
        <f>IF(ISNA(VLOOKUP(K6595&amp;"_"&amp;L6595&amp;"_"&amp;M6595&amp;"_"&amp;O6595,[1]挑战模式!$A:$AS,1,FALSE)),"",IF(VLOOKUP(K6595&amp;"_"&amp;L6595&amp;"_"&amp;M6595&amp;"_"&amp;O6595,[1]挑战模式!$A:$AS,14+N6595,FALSE)="","","Monster_Season"&amp;K6595&amp;"_Challenge"&amp;L6595&amp;"_"&amp;M6595&amp;"_"&amp;N6595&amp;"_"&amp;O6595))</f>
        <v/>
      </c>
      <c r="C6595" t="str">
        <f t="shared" si="306"/>
        <v/>
      </c>
      <c r="G6595" t="str">
        <f>IF(ISNA(VLOOKUP(K6595&amp;"_"&amp;L6595&amp;"_"&amp;M6595&amp;"_"&amp;O6595,[1]挑战模式!$A:$AS,14+N6595,FALSE)),"",IF(VLOOKUP(K6595&amp;"_"&amp;L6595&amp;"_"&amp;M6595&amp;"_"&amp;O6595,[1]挑战模式!$A:$AS,14+N6595,FALSE)="","",IF(VLOOKUP(VLOOKUP(K6595&amp;"_"&amp;L6595&amp;"_"&amp;M6595&amp;"_"&amp;O6595,[1]挑战模式!$A:$AS,14+N6595,FALSE),[1]怪物!$B:$L,11,FALSE)=0,"",VLOOKUP(VLOOKUP(K6595&amp;"_"&amp;L6595&amp;"_"&amp;M6595&amp;"_"&amp;O6595,[1]挑战模式!$A:$AS,14+N6595,FALSE),[1]怪物!$B:$L,11,FALSE))))</f>
        <v/>
      </c>
      <c r="H6595" t="str">
        <f t="shared" si="307"/>
        <v/>
      </c>
      <c r="I6595" t="str">
        <f t="shared" si="308"/>
        <v/>
      </c>
      <c r="J6595" t="str">
        <f>IF(B6595="","",IF(RIGHT(VLOOKUP(K6595&amp;"_"&amp;L6595&amp;"_"&amp;M6595&amp;"_"&amp;O6595,[1]挑战模式!$A:$AS,14+N6595,FALSE),1)="3","EffectCreate_BossEffect;EffectCreate_MonsterShow","EffectCreate_MonsterShow"))</f>
        <v/>
      </c>
      <c r="K6595" s="2">
        <v>3</v>
      </c>
      <c r="L6595" s="2">
        <v>2</v>
      </c>
      <c r="M6595" s="2">
        <v>7</v>
      </c>
      <c r="N6595" s="2">
        <v>5</v>
      </c>
      <c r="O6595" s="6" t="s">
        <v>467</v>
      </c>
    </row>
    <row r="6596" spans="2:15" x14ac:dyDescent="0.2">
      <c r="B6596" t="str">
        <f>IF(ISNA(VLOOKUP(K6596&amp;"_"&amp;L6596&amp;"_"&amp;M6596&amp;"_"&amp;O6596,[1]挑战模式!$A:$AS,1,FALSE)),"",IF(VLOOKUP(K6596&amp;"_"&amp;L6596&amp;"_"&amp;M6596&amp;"_"&amp;O6596,[1]挑战模式!$A:$AS,14+N6596,FALSE)="","","Monster_Season"&amp;K6596&amp;"_Challenge"&amp;L6596&amp;"_"&amp;M6596&amp;"_"&amp;N6596&amp;"_"&amp;O6596))</f>
        <v/>
      </c>
      <c r="C6596" t="str">
        <f t="shared" si="306"/>
        <v/>
      </c>
      <c r="G6596" t="str">
        <f>IF(ISNA(VLOOKUP(K6596&amp;"_"&amp;L6596&amp;"_"&amp;M6596&amp;"_"&amp;O6596,[1]挑战模式!$A:$AS,14+N6596,FALSE)),"",IF(VLOOKUP(K6596&amp;"_"&amp;L6596&amp;"_"&amp;M6596&amp;"_"&amp;O6596,[1]挑战模式!$A:$AS,14+N6596,FALSE)="","",IF(VLOOKUP(VLOOKUP(K6596&amp;"_"&amp;L6596&amp;"_"&amp;M6596&amp;"_"&amp;O6596,[1]挑战模式!$A:$AS,14+N6596,FALSE),[1]怪物!$B:$L,11,FALSE)=0,"",VLOOKUP(VLOOKUP(K6596&amp;"_"&amp;L6596&amp;"_"&amp;M6596&amp;"_"&amp;O6596,[1]挑战模式!$A:$AS,14+N6596,FALSE),[1]怪物!$B:$L,11,FALSE))))</f>
        <v/>
      </c>
      <c r="H6596" t="str">
        <f t="shared" si="307"/>
        <v/>
      </c>
      <c r="I6596" t="str">
        <f t="shared" si="308"/>
        <v/>
      </c>
      <c r="J6596" t="str">
        <f>IF(B6596="","",IF(RIGHT(VLOOKUP(K6596&amp;"_"&amp;L6596&amp;"_"&amp;M6596&amp;"_"&amp;O6596,[1]挑战模式!$A:$AS,14+N6596,FALSE),1)="3","EffectCreate_BossEffect;EffectCreate_MonsterShow","EffectCreate_MonsterShow"))</f>
        <v/>
      </c>
      <c r="K6596" s="2">
        <v>3</v>
      </c>
      <c r="L6596" s="2">
        <v>2</v>
      </c>
      <c r="M6596" s="2">
        <v>7</v>
      </c>
      <c r="N6596" s="2">
        <v>6</v>
      </c>
      <c r="O6596" s="6" t="s">
        <v>467</v>
      </c>
    </row>
    <row r="6597" spans="2:15" x14ac:dyDescent="0.2">
      <c r="B6597" t="str">
        <f>IF(ISNA(VLOOKUP(K6597&amp;"_"&amp;L6597&amp;"_"&amp;M6597&amp;"_"&amp;O6597,[1]挑战模式!$A:$AS,1,FALSE)),"",IF(VLOOKUP(K6597&amp;"_"&amp;L6597&amp;"_"&amp;M6597&amp;"_"&amp;O6597,[1]挑战模式!$A:$AS,14+N6597,FALSE)="","","Monster_Season"&amp;K6597&amp;"_Challenge"&amp;L6597&amp;"_"&amp;M6597&amp;"_"&amp;N6597&amp;"_"&amp;O6597))</f>
        <v/>
      </c>
      <c r="C6597" t="str">
        <f t="shared" si="306"/>
        <v/>
      </c>
      <c r="G6597" t="str">
        <f>IF(ISNA(VLOOKUP(K6597&amp;"_"&amp;L6597&amp;"_"&amp;M6597&amp;"_"&amp;O6597,[1]挑战模式!$A:$AS,14+N6597,FALSE)),"",IF(VLOOKUP(K6597&amp;"_"&amp;L6597&amp;"_"&amp;M6597&amp;"_"&amp;O6597,[1]挑战模式!$A:$AS,14+N6597,FALSE)="","",IF(VLOOKUP(VLOOKUP(K6597&amp;"_"&amp;L6597&amp;"_"&amp;M6597&amp;"_"&amp;O6597,[1]挑战模式!$A:$AS,14+N6597,FALSE),[1]怪物!$B:$L,11,FALSE)=0,"",VLOOKUP(VLOOKUP(K6597&amp;"_"&amp;L6597&amp;"_"&amp;M6597&amp;"_"&amp;O6597,[1]挑战模式!$A:$AS,14+N6597,FALSE),[1]怪物!$B:$L,11,FALSE))))</f>
        <v/>
      </c>
      <c r="H6597" t="str">
        <f t="shared" si="307"/>
        <v/>
      </c>
      <c r="I6597" t="str">
        <f t="shared" si="308"/>
        <v/>
      </c>
      <c r="J6597" t="str">
        <f>IF(B6597="","",IF(RIGHT(VLOOKUP(K6597&amp;"_"&amp;L6597&amp;"_"&amp;M6597&amp;"_"&amp;O6597,[1]挑战模式!$A:$AS,14+N6597,FALSE),1)="3","EffectCreate_BossEffect;EffectCreate_MonsterShow","EffectCreate_MonsterShow"))</f>
        <v/>
      </c>
      <c r="K6597" s="2">
        <v>3</v>
      </c>
      <c r="L6597" s="2">
        <v>2</v>
      </c>
      <c r="M6597" s="2">
        <v>8</v>
      </c>
      <c r="N6597" s="2">
        <v>1</v>
      </c>
      <c r="O6597" s="6" t="s">
        <v>467</v>
      </c>
    </row>
    <row r="6598" spans="2:15" x14ac:dyDescent="0.2">
      <c r="B6598" t="str">
        <f>IF(ISNA(VLOOKUP(K6598&amp;"_"&amp;L6598&amp;"_"&amp;M6598&amp;"_"&amp;O6598,[1]挑战模式!$A:$AS,1,FALSE)),"",IF(VLOOKUP(K6598&amp;"_"&amp;L6598&amp;"_"&amp;M6598&amp;"_"&amp;O6598,[1]挑战模式!$A:$AS,14+N6598,FALSE)="","","Monster_Season"&amp;K6598&amp;"_Challenge"&amp;L6598&amp;"_"&amp;M6598&amp;"_"&amp;N6598&amp;"_"&amp;O6598))</f>
        <v/>
      </c>
      <c r="C6598" t="str">
        <f t="shared" si="306"/>
        <v/>
      </c>
      <c r="G6598" t="str">
        <f>IF(ISNA(VLOOKUP(K6598&amp;"_"&amp;L6598&amp;"_"&amp;M6598&amp;"_"&amp;O6598,[1]挑战模式!$A:$AS,14+N6598,FALSE)),"",IF(VLOOKUP(K6598&amp;"_"&amp;L6598&amp;"_"&amp;M6598&amp;"_"&amp;O6598,[1]挑战模式!$A:$AS,14+N6598,FALSE)="","",IF(VLOOKUP(VLOOKUP(K6598&amp;"_"&amp;L6598&amp;"_"&amp;M6598&amp;"_"&amp;O6598,[1]挑战模式!$A:$AS,14+N6598,FALSE),[1]怪物!$B:$L,11,FALSE)=0,"",VLOOKUP(VLOOKUP(K6598&amp;"_"&amp;L6598&amp;"_"&amp;M6598&amp;"_"&amp;O6598,[1]挑战模式!$A:$AS,14+N6598,FALSE),[1]怪物!$B:$L,11,FALSE))))</f>
        <v/>
      </c>
      <c r="H6598" t="str">
        <f t="shared" si="307"/>
        <v/>
      </c>
      <c r="I6598" t="str">
        <f t="shared" si="308"/>
        <v/>
      </c>
      <c r="J6598" t="str">
        <f>IF(B6598="","",IF(RIGHT(VLOOKUP(K6598&amp;"_"&amp;L6598&amp;"_"&amp;M6598&amp;"_"&amp;O6598,[1]挑战模式!$A:$AS,14+N6598,FALSE),1)="3","EffectCreate_BossEffect;EffectCreate_MonsterShow","EffectCreate_MonsterShow"))</f>
        <v/>
      </c>
      <c r="K6598" s="2">
        <v>3</v>
      </c>
      <c r="L6598" s="2">
        <v>2</v>
      </c>
      <c r="M6598" s="2">
        <v>8</v>
      </c>
      <c r="N6598" s="2">
        <v>2</v>
      </c>
      <c r="O6598" s="6" t="s">
        <v>467</v>
      </c>
    </row>
    <row r="6599" spans="2:15" x14ac:dyDescent="0.2">
      <c r="B6599" t="str">
        <f>IF(ISNA(VLOOKUP(K6599&amp;"_"&amp;L6599&amp;"_"&amp;M6599&amp;"_"&amp;O6599,[1]挑战模式!$A:$AS,1,FALSE)),"",IF(VLOOKUP(K6599&amp;"_"&amp;L6599&amp;"_"&amp;M6599&amp;"_"&amp;O6599,[1]挑战模式!$A:$AS,14+N6599,FALSE)="","","Monster_Season"&amp;K6599&amp;"_Challenge"&amp;L6599&amp;"_"&amp;M6599&amp;"_"&amp;N6599&amp;"_"&amp;O6599))</f>
        <v/>
      </c>
      <c r="C6599" t="str">
        <f t="shared" ref="C6599:C6662" si="309">IF(B6599="","","None")</f>
        <v/>
      </c>
      <c r="G6599" t="str">
        <f>IF(ISNA(VLOOKUP(K6599&amp;"_"&amp;L6599&amp;"_"&amp;M6599&amp;"_"&amp;O6599,[1]挑战模式!$A:$AS,14+N6599,FALSE)),"",IF(VLOOKUP(K6599&amp;"_"&amp;L6599&amp;"_"&amp;M6599&amp;"_"&amp;O6599,[1]挑战模式!$A:$AS,14+N6599,FALSE)="","",IF(VLOOKUP(VLOOKUP(K6599&amp;"_"&amp;L6599&amp;"_"&amp;M6599&amp;"_"&amp;O6599,[1]挑战模式!$A:$AS,14+N6599,FALSE),[1]怪物!$B:$L,11,FALSE)=0,"",VLOOKUP(VLOOKUP(K6599&amp;"_"&amp;L6599&amp;"_"&amp;M6599&amp;"_"&amp;O6599,[1]挑战模式!$A:$AS,14+N6599,FALSE),[1]怪物!$B:$L,11,FALSE))))</f>
        <v/>
      </c>
      <c r="H6599" t="str">
        <f t="shared" ref="H6599:H6662" si="310">IF(B6599="","","Unit_Monster"&amp;RIGHT(B6599,LEN(B6599)-7))</f>
        <v/>
      </c>
      <c r="I6599" t="str">
        <f t="shared" ref="I6599:I6662" si="311">IF(B6599="","","TowerDefense_Monster1")</f>
        <v/>
      </c>
      <c r="J6599" t="str">
        <f>IF(B6599="","",IF(RIGHT(VLOOKUP(K6599&amp;"_"&amp;L6599&amp;"_"&amp;M6599&amp;"_"&amp;O6599,[1]挑战模式!$A:$AS,14+N6599,FALSE),1)="3","EffectCreate_BossEffect;EffectCreate_MonsterShow","EffectCreate_MonsterShow"))</f>
        <v/>
      </c>
      <c r="K6599" s="2">
        <v>3</v>
      </c>
      <c r="L6599" s="2">
        <v>2</v>
      </c>
      <c r="M6599" s="2">
        <v>8</v>
      </c>
      <c r="N6599" s="2">
        <v>3</v>
      </c>
      <c r="O6599" s="6" t="s">
        <v>467</v>
      </c>
    </row>
    <row r="6600" spans="2:15" x14ac:dyDescent="0.2">
      <c r="B6600" t="str">
        <f>IF(ISNA(VLOOKUP(K6600&amp;"_"&amp;L6600&amp;"_"&amp;M6600&amp;"_"&amp;O6600,[1]挑战模式!$A:$AS,1,FALSE)),"",IF(VLOOKUP(K6600&amp;"_"&amp;L6600&amp;"_"&amp;M6600&amp;"_"&amp;O6600,[1]挑战模式!$A:$AS,14+N6600,FALSE)="","","Monster_Season"&amp;K6600&amp;"_Challenge"&amp;L6600&amp;"_"&amp;M6600&amp;"_"&amp;N6600&amp;"_"&amp;O6600))</f>
        <v/>
      </c>
      <c r="C6600" t="str">
        <f t="shared" si="309"/>
        <v/>
      </c>
      <c r="G6600" t="str">
        <f>IF(ISNA(VLOOKUP(K6600&amp;"_"&amp;L6600&amp;"_"&amp;M6600&amp;"_"&amp;O6600,[1]挑战模式!$A:$AS,14+N6600,FALSE)),"",IF(VLOOKUP(K6600&amp;"_"&amp;L6600&amp;"_"&amp;M6600&amp;"_"&amp;O6600,[1]挑战模式!$A:$AS,14+N6600,FALSE)="","",IF(VLOOKUP(VLOOKUP(K6600&amp;"_"&amp;L6600&amp;"_"&amp;M6600&amp;"_"&amp;O6600,[1]挑战模式!$A:$AS,14+N6600,FALSE),[1]怪物!$B:$L,11,FALSE)=0,"",VLOOKUP(VLOOKUP(K6600&amp;"_"&amp;L6600&amp;"_"&amp;M6600&amp;"_"&amp;O6600,[1]挑战模式!$A:$AS,14+N6600,FALSE),[1]怪物!$B:$L,11,FALSE))))</f>
        <v/>
      </c>
      <c r="H6600" t="str">
        <f t="shared" si="310"/>
        <v/>
      </c>
      <c r="I6600" t="str">
        <f t="shared" si="311"/>
        <v/>
      </c>
      <c r="J6600" t="str">
        <f>IF(B6600="","",IF(RIGHT(VLOOKUP(K6600&amp;"_"&amp;L6600&amp;"_"&amp;M6600&amp;"_"&amp;O6600,[1]挑战模式!$A:$AS,14+N6600,FALSE),1)="3","EffectCreate_BossEffect;EffectCreate_MonsterShow","EffectCreate_MonsterShow"))</f>
        <v/>
      </c>
      <c r="K6600" s="2">
        <v>3</v>
      </c>
      <c r="L6600" s="2">
        <v>2</v>
      </c>
      <c r="M6600" s="2">
        <v>8</v>
      </c>
      <c r="N6600" s="2">
        <v>4</v>
      </c>
      <c r="O6600" s="6" t="s">
        <v>467</v>
      </c>
    </row>
    <row r="6601" spans="2:15" x14ac:dyDescent="0.2">
      <c r="B6601" t="str">
        <f>IF(ISNA(VLOOKUP(K6601&amp;"_"&amp;L6601&amp;"_"&amp;M6601&amp;"_"&amp;O6601,[1]挑战模式!$A:$AS,1,FALSE)),"",IF(VLOOKUP(K6601&amp;"_"&amp;L6601&amp;"_"&amp;M6601&amp;"_"&amp;O6601,[1]挑战模式!$A:$AS,14+N6601,FALSE)="","","Monster_Season"&amp;K6601&amp;"_Challenge"&amp;L6601&amp;"_"&amp;M6601&amp;"_"&amp;N6601&amp;"_"&amp;O6601))</f>
        <v/>
      </c>
      <c r="C6601" t="str">
        <f t="shared" si="309"/>
        <v/>
      </c>
      <c r="G6601" t="str">
        <f>IF(ISNA(VLOOKUP(K6601&amp;"_"&amp;L6601&amp;"_"&amp;M6601&amp;"_"&amp;O6601,[1]挑战模式!$A:$AS,14+N6601,FALSE)),"",IF(VLOOKUP(K6601&amp;"_"&amp;L6601&amp;"_"&amp;M6601&amp;"_"&amp;O6601,[1]挑战模式!$A:$AS,14+N6601,FALSE)="","",IF(VLOOKUP(VLOOKUP(K6601&amp;"_"&amp;L6601&amp;"_"&amp;M6601&amp;"_"&amp;O6601,[1]挑战模式!$A:$AS,14+N6601,FALSE),[1]怪物!$B:$L,11,FALSE)=0,"",VLOOKUP(VLOOKUP(K6601&amp;"_"&amp;L6601&amp;"_"&amp;M6601&amp;"_"&amp;O6601,[1]挑战模式!$A:$AS,14+N6601,FALSE),[1]怪物!$B:$L,11,FALSE))))</f>
        <v/>
      </c>
      <c r="H6601" t="str">
        <f t="shared" si="310"/>
        <v/>
      </c>
      <c r="I6601" t="str">
        <f t="shared" si="311"/>
        <v/>
      </c>
      <c r="J6601" t="str">
        <f>IF(B6601="","",IF(RIGHT(VLOOKUP(K6601&amp;"_"&amp;L6601&amp;"_"&amp;M6601&amp;"_"&amp;O6601,[1]挑战模式!$A:$AS,14+N6601,FALSE),1)="3","EffectCreate_BossEffect;EffectCreate_MonsterShow","EffectCreate_MonsterShow"))</f>
        <v/>
      </c>
      <c r="K6601" s="2">
        <v>3</v>
      </c>
      <c r="L6601" s="2">
        <v>2</v>
      </c>
      <c r="M6601" s="2">
        <v>8</v>
      </c>
      <c r="N6601" s="2">
        <v>5</v>
      </c>
      <c r="O6601" s="6" t="s">
        <v>467</v>
      </c>
    </row>
    <row r="6602" spans="2:15" x14ac:dyDescent="0.2">
      <c r="B6602" t="str">
        <f>IF(ISNA(VLOOKUP(K6602&amp;"_"&amp;L6602&amp;"_"&amp;M6602&amp;"_"&amp;O6602,[1]挑战模式!$A:$AS,1,FALSE)),"",IF(VLOOKUP(K6602&amp;"_"&amp;L6602&amp;"_"&amp;M6602&amp;"_"&amp;O6602,[1]挑战模式!$A:$AS,14+N6602,FALSE)="","","Monster_Season"&amp;K6602&amp;"_Challenge"&amp;L6602&amp;"_"&amp;M6602&amp;"_"&amp;N6602&amp;"_"&amp;O6602))</f>
        <v/>
      </c>
      <c r="C6602" t="str">
        <f t="shared" si="309"/>
        <v/>
      </c>
      <c r="G6602" t="str">
        <f>IF(ISNA(VLOOKUP(K6602&amp;"_"&amp;L6602&amp;"_"&amp;M6602&amp;"_"&amp;O6602,[1]挑战模式!$A:$AS,14+N6602,FALSE)),"",IF(VLOOKUP(K6602&amp;"_"&amp;L6602&amp;"_"&amp;M6602&amp;"_"&amp;O6602,[1]挑战模式!$A:$AS,14+N6602,FALSE)="","",IF(VLOOKUP(VLOOKUP(K6602&amp;"_"&amp;L6602&amp;"_"&amp;M6602&amp;"_"&amp;O6602,[1]挑战模式!$A:$AS,14+N6602,FALSE),[1]怪物!$B:$L,11,FALSE)=0,"",VLOOKUP(VLOOKUP(K6602&amp;"_"&amp;L6602&amp;"_"&amp;M6602&amp;"_"&amp;O6602,[1]挑战模式!$A:$AS,14+N6602,FALSE),[1]怪物!$B:$L,11,FALSE))))</f>
        <v/>
      </c>
      <c r="H6602" t="str">
        <f t="shared" si="310"/>
        <v/>
      </c>
      <c r="I6602" t="str">
        <f t="shared" si="311"/>
        <v/>
      </c>
      <c r="J6602" t="str">
        <f>IF(B6602="","",IF(RIGHT(VLOOKUP(K6602&amp;"_"&amp;L6602&amp;"_"&amp;M6602&amp;"_"&amp;O6602,[1]挑战模式!$A:$AS,14+N6602,FALSE),1)="3","EffectCreate_BossEffect;EffectCreate_MonsterShow","EffectCreate_MonsterShow"))</f>
        <v/>
      </c>
      <c r="K6602" s="2">
        <v>3</v>
      </c>
      <c r="L6602" s="2">
        <v>2</v>
      </c>
      <c r="M6602" s="2">
        <v>8</v>
      </c>
      <c r="N6602" s="2">
        <v>6</v>
      </c>
      <c r="O6602" s="6" t="s">
        <v>467</v>
      </c>
    </row>
    <row r="6603" spans="2:15" x14ac:dyDescent="0.2">
      <c r="B6603" t="str">
        <f>IF(ISNA(VLOOKUP(K6603&amp;"_"&amp;L6603&amp;"_"&amp;M6603&amp;"_"&amp;O6603,[1]挑战模式!$A:$AS,1,FALSE)),"",IF(VLOOKUP(K6603&amp;"_"&amp;L6603&amp;"_"&amp;M6603&amp;"_"&amp;O6603,[1]挑战模式!$A:$AS,14+N6603,FALSE)="","","Monster_Season"&amp;K6603&amp;"_Challenge"&amp;L6603&amp;"_"&amp;M6603&amp;"_"&amp;N6603&amp;"_"&amp;O6603))</f>
        <v/>
      </c>
      <c r="C6603" t="str">
        <f t="shared" si="309"/>
        <v/>
      </c>
      <c r="G6603" t="str">
        <f>IF(ISNA(VLOOKUP(K6603&amp;"_"&amp;L6603&amp;"_"&amp;M6603&amp;"_"&amp;O6603,[1]挑战模式!$A:$AS,14+N6603,FALSE)),"",IF(VLOOKUP(K6603&amp;"_"&amp;L6603&amp;"_"&amp;M6603&amp;"_"&amp;O6603,[1]挑战模式!$A:$AS,14+N6603,FALSE)="","",IF(VLOOKUP(VLOOKUP(K6603&amp;"_"&amp;L6603&amp;"_"&amp;M6603&amp;"_"&amp;O6603,[1]挑战模式!$A:$AS,14+N6603,FALSE),[1]怪物!$B:$L,11,FALSE)=0,"",VLOOKUP(VLOOKUP(K6603&amp;"_"&amp;L6603&amp;"_"&amp;M6603&amp;"_"&amp;O6603,[1]挑战模式!$A:$AS,14+N6603,FALSE),[1]怪物!$B:$L,11,FALSE))))</f>
        <v/>
      </c>
      <c r="H6603" t="str">
        <f t="shared" si="310"/>
        <v/>
      </c>
      <c r="I6603" t="str">
        <f t="shared" si="311"/>
        <v/>
      </c>
      <c r="J6603" t="str">
        <f>IF(B6603="","",IF(RIGHT(VLOOKUP(K6603&amp;"_"&amp;L6603&amp;"_"&amp;M6603&amp;"_"&amp;O6603,[1]挑战模式!$A:$AS,14+N6603,FALSE),1)="3","EffectCreate_BossEffect;EffectCreate_MonsterShow","EffectCreate_MonsterShow"))</f>
        <v/>
      </c>
      <c r="K6603" s="2">
        <v>3</v>
      </c>
      <c r="L6603" s="2">
        <v>2</v>
      </c>
      <c r="M6603" s="2">
        <v>9</v>
      </c>
      <c r="N6603" s="2">
        <v>1</v>
      </c>
      <c r="O6603" s="6" t="s">
        <v>467</v>
      </c>
    </row>
    <row r="6604" spans="2:15" x14ac:dyDescent="0.2">
      <c r="B6604" t="str">
        <f>IF(ISNA(VLOOKUP(K6604&amp;"_"&amp;L6604&amp;"_"&amp;M6604&amp;"_"&amp;O6604,[1]挑战模式!$A:$AS,1,FALSE)),"",IF(VLOOKUP(K6604&amp;"_"&amp;L6604&amp;"_"&amp;M6604&amp;"_"&amp;O6604,[1]挑战模式!$A:$AS,14+N6604,FALSE)="","","Monster_Season"&amp;K6604&amp;"_Challenge"&amp;L6604&amp;"_"&amp;M6604&amp;"_"&amp;N6604&amp;"_"&amp;O6604))</f>
        <v/>
      </c>
      <c r="C6604" t="str">
        <f t="shared" si="309"/>
        <v/>
      </c>
      <c r="G6604" t="str">
        <f>IF(ISNA(VLOOKUP(K6604&amp;"_"&amp;L6604&amp;"_"&amp;M6604&amp;"_"&amp;O6604,[1]挑战模式!$A:$AS,14+N6604,FALSE)),"",IF(VLOOKUP(K6604&amp;"_"&amp;L6604&amp;"_"&amp;M6604&amp;"_"&amp;O6604,[1]挑战模式!$A:$AS,14+N6604,FALSE)="","",IF(VLOOKUP(VLOOKUP(K6604&amp;"_"&amp;L6604&amp;"_"&amp;M6604&amp;"_"&amp;O6604,[1]挑战模式!$A:$AS,14+N6604,FALSE),[1]怪物!$B:$L,11,FALSE)=0,"",VLOOKUP(VLOOKUP(K6604&amp;"_"&amp;L6604&amp;"_"&amp;M6604&amp;"_"&amp;O6604,[1]挑战模式!$A:$AS,14+N6604,FALSE),[1]怪物!$B:$L,11,FALSE))))</f>
        <v/>
      </c>
      <c r="H6604" t="str">
        <f t="shared" si="310"/>
        <v/>
      </c>
      <c r="I6604" t="str">
        <f t="shared" si="311"/>
        <v/>
      </c>
      <c r="J6604" t="str">
        <f>IF(B6604="","",IF(RIGHT(VLOOKUP(K6604&amp;"_"&amp;L6604&amp;"_"&amp;M6604&amp;"_"&amp;O6604,[1]挑战模式!$A:$AS,14+N6604,FALSE),1)="3","EffectCreate_BossEffect;EffectCreate_MonsterShow","EffectCreate_MonsterShow"))</f>
        <v/>
      </c>
      <c r="K6604" s="2">
        <v>3</v>
      </c>
      <c r="L6604" s="2">
        <v>2</v>
      </c>
      <c r="M6604" s="2">
        <v>9</v>
      </c>
      <c r="N6604" s="2">
        <v>2</v>
      </c>
      <c r="O6604" s="6" t="s">
        <v>467</v>
      </c>
    </row>
    <row r="6605" spans="2:15" x14ac:dyDescent="0.2">
      <c r="B6605" t="str">
        <f>IF(ISNA(VLOOKUP(K6605&amp;"_"&amp;L6605&amp;"_"&amp;M6605&amp;"_"&amp;O6605,[1]挑战模式!$A:$AS,1,FALSE)),"",IF(VLOOKUP(K6605&amp;"_"&amp;L6605&amp;"_"&amp;M6605&amp;"_"&amp;O6605,[1]挑战模式!$A:$AS,14+N6605,FALSE)="","","Monster_Season"&amp;K6605&amp;"_Challenge"&amp;L6605&amp;"_"&amp;M6605&amp;"_"&amp;N6605&amp;"_"&amp;O6605))</f>
        <v/>
      </c>
      <c r="C6605" t="str">
        <f t="shared" si="309"/>
        <v/>
      </c>
      <c r="G6605" t="str">
        <f>IF(ISNA(VLOOKUP(K6605&amp;"_"&amp;L6605&amp;"_"&amp;M6605&amp;"_"&amp;O6605,[1]挑战模式!$A:$AS,14+N6605,FALSE)),"",IF(VLOOKUP(K6605&amp;"_"&amp;L6605&amp;"_"&amp;M6605&amp;"_"&amp;O6605,[1]挑战模式!$A:$AS,14+N6605,FALSE)="","",IF(VLOOKUP(VLOOKUP(K6605&amp;"_"&amp;L6605&amp;"_"&amp;M6605&amp;"_"&amp;O6605,[1]挑战模式!$A:$AS,14+N6605,FALSE),[1]怪物!$B:$L,11,FALSE)=0,"",VLOOKUP(VLOOKUP(K6605&amp;"_"&amp;L6605&amp;"_"&amp;M6605&amp;"_"&amp;O6605,[1]挑战模式!$A:$AS,14+N6605,FALSE),[1]怪物!$B:$L,11,FALSE))))</f>
        <v/>
      </c>
      <c r="H6605" t="str">
        <f t="shared" si="310"/>
        <v/>
      </c>
      <c r="I6605" t="str">
        <f t="shared" si="311"/>
        <v/>
      </c>
      <c r="J6605" t="str">
        <f>IF(B6605="","",IF(RIGHT(VLOOKUP(K6605&amp;"_"&amp;L6605&amp;"_"&amp;M6605&amp;"_"&amp;O6605,[1]挑战模式!$A:$AS,14+N6605,FALSE),1)="3","EffectCreate_BossEffect;EffectCreate_MonsterShow","EffectCreate_MonsterShow"))</f>
        <v/>
      </c>
      <c r="K6605" s="2">
        <v>3</v>
      </c>
      <c r="L6605" s="2">
        <v>2</v>
      </c>
      <c r="M6605" s="2">
        <v>9</v>
      </c>
      <c r="N6605" s="2">
        <v>3</v>
      </c>
      <c r="O6605" s="6" t="s">
        <v>467</v>
      </c>
    </row>
    <row r="6606" spans="2:15" x14ac:dyDescent="0.2">
      <c r="B6606" t="str">
        <f>IF(ISNA(VLOOKUP(K6606&amp;"_"&amp;L6606&amp;"_"&amp;M6606&amp;"_"&amp;O6606,[1]挑战模式!$A:$AS,1,FALSE)),"",IF(VLOOKUP(K6606&amp;"_"&amp;L6606&amp;"_"&amp;M6606&amp;"_"&amp;O6606,[1]挑战模式!$A:$AS,14+N6606,FALSE)="","","Monster_Season"&amp;K6606&amp;"_Challenge"&amp;L6606&amp;"_"&amp;M6606&amp;"_"&amp;N6606&amp;"_"&amp;O6606))</f>
        <v/>
      </c>
      <c r="C6606" t="str">
        <f t="shared" si="309"/>
        <v/>
      </c>
      <c r="G6606" t="str">
        <f>IF(ISNA(VLOOKUP(K6606&amp;"_"&amp;L6606&amp;"_"&amp;M6606&amp;"_"&amp;O6606,[1]挑战模式!$A:$AS,14+N6606,FALSE)),"",IF(VLOOKUP(K6606&amp;"_"&amp;L6606&amp;"_"&amp;M6606&amp;"_"&amp;O6606,[1]挑战模式!$A:$AS,14+N6606,FALSE)="","",IF(VLOOKUP(VLOOKUP(K6606&amp;"_"&amp;L6606&amp;"_"&amp;M6606&amp;"_"&amp;O6606,[1]挑战模式!$A:$AS,14+N6606,FALSE),[1]怪物!$B:$L,11,FALSE)=0,"",VLOOKUP(VLOOKUP(K6606&amp;"_"&amp;L6606&amp;"_"&amp;M6606&amp;"_"&amp;O6606,[1]挑战模式!$A:$AS,14+N6606,FALSE),[1]怪物!$B:$L,11,FALSE))))</f>
        <v/>
      </c>
      <c r="H6606" t="str">
        <f t="shared" si="310"/>
        <v/>
      </c>
      <c r="I6606" t="str">
        <f t="shared" si="311"/>
        <v/>
      </c>
      <c r="J6606" t="str">
        <f>IF(B6606="","",IF(RIGHT(VLOOKUP(K6606&amp;"_"&amp;L6606&amp;"_"&amp;M6606&amp;"_"&amp;O6606,[1]挑战模式!$A:$AS,14+N6606,FALSE),1)="3","EffectCreate_BossEffect;EffectCreate_MonsterShow","EffectCreate_MonsterShow"))</f>
        <v/>
      </c>
      <c r="K6606" s="2">
        <v>3</v>
      </c>
      <c r="L6606" s="2">
        <v>2</v>
      </c>
      <c r="M6606" s="2">
        <v>9</v>
      </c>
      <c r="N6606" s="2">
        <v>4</v>
      </c>
      <c r="O6606" s="6" t="s">
        <v>467</v>
      </c>
    </row>
    <row r="6607" spans="2:15" x14ac:dyDescent="0.2">
      <c r="B6607" t="str">
        <f>IF(ISNA(VLOOKUP(K6607&amp;"_"&amp;L6607&amp;"_"&amp;M6607&amp;"_"&amp;O6607,[1]挑战模式!$A:$AS,1,FALSE)),"",IF(VLOOKUP(K6607&amp;"_"&amp;L6607&amp;"_"&amp;M6607&amp;"_"&amp;O6607,[1]挑战模式!$A:$AS,14+N6607,FALSE)="","","Monster_Season"&amp;K6607&amp;"_Challenge"&amp;L6607&amp;"_"&amp;M6607&amp;"_"&amp;N6607&amp;"_"&amp;O6607))</f>
        <v/>
      </c>
      <c r="C6607" t="str">
        <f t="shared" si="309"/>
        <v/>
      </c>
      <c r="G6607" t="str">
        <f>IF(ISNA(VLOOKUP(K6607&amp;"_"&amp;L6607&amp;"_"&amp;M6607&amp;"_"&amp;O6607,[1]挑战模式!$A:$AS,14+N6607,FALSE)),"",IF(VLOOKUP(K6607&amp;"_"&amp;L6607&amp;"_"&amp;M6607&amp;"_"&amp;O6607,[1]挑战模式!$A:$AS,14+N6607,FALSE)="","",IF(VLOOKUP(VLOOKUP(K6607&amp;"_"&amp;L6607&amp;"_"&amp;M6607&amp;"_"&amp;O6607,[1]挑战模式!$A:$AS,14+N6607,FALSE),[1]怪物!$B:$L,11,FALSE)=0,"",VLOOKUP(VLOOKUP(K6607&amp;"_"&amp;L6607&amp;"_"&amp;M6607&amp;"_"&amp;O6607,[1]挑战模式!$A:$AS,14+N6607,FALSE),[1]怪物!$B:$L,11,FALSE))))</f>
        <v/>
      </c>
      <c r="H6607" t="str">
        <f t="shared" si="310"/>
        <v/>
      </c>
      <c r="I6607" t="str">
        <f t="shared" si="311"/>
        <v/>
      </c>
      <c r="J6607" t="str">
        <f>IF(B6607="","",IF(RIGHT(VLOOKUP(K6607&amp;"_"&amp;L6607&amp;"_"&amp;M6607&amp;"_"&amp;O6607,[1]挑战模式!$A:$AS,14+N6607,FALSE),1)="3","EffectCreate_BossEffect;EffectCreate_MonsterShow","EffectCreate_MonsterShow"))</f>
        <v/>
      </c>
      <c r="K6607" s="2">
        <v>3</v>
      </c>
      <c r="L6607" s="2">
        <v>2</v>
      </c>
      <c r="M6607" s="2">
        <v>9</v>
      </c>
      <c r="N6607" s="2">
        <v>5</v>
      </c>
      <c r="O6607" s="6" t="s">
        <v>467</v>
      </c>
    </row>
    <row r="6608" spans="2:15" x14ac:dyDescent="0.2">
      <c r="B6608" t="str">
        <f>IF(ISNA(VLOOKUP(K6608&amp;"_"&amp;L6608&amp;"_"&amp;M6608&amp;"_"&amp;O6608,[1]挑战模式!$A:$AS,1,FALSE)),"",IF(VLOOKUP(K6608&amp;"_"&amp;L6608&amp;"_"&amp;M6608&amp;"_"&amp;O6608,[1]挑战模式!$A:$AS,14+N6608,FALSE)="","","Monster_Season"&amp;K6608&amp;"_Challenge"&amp;L6608&amp;"_"&amp;M6608&amp;"_"&amp;N6608&amp;"_"&amp;O6608))</f>
        <v/>
      </c>
      <c r="C6608" t="str">
        <f t="shared" si="309"/>
        <v/>
      </c>
      <c r="G6608" t="str">
        <f>IF(ISNA(VLOOKUP(K6608&amp;"_"&amp;L6608&amp;"_"&amp;M6608&amp;"_"&amp;O6608,[1]挑战模式!$A:$AS,14+N6608,FALSE)),"",IF(VLOOKUP(K6608&amp;"_"&amp;L6608&amp;"_"&amp;M6608&amp;"_"&amp;O6608,[1]挑战模式!$A:$AS,14+N6608,FALSE)="","",IF(VLOOKUP(VLOOKUP(K6608&amp;"_"&amp;L6608&amp;"_"&amp;M6608&amp;"_"&amp;O6608,[1]挑战模式!$A:$AS,14+N6608,FALSE),[1]怪物!$B:$L,11,FALSE)=0,"",VLOOKUP(VLOOKUP(K6608&amp;"_"&amp;L6608&amp;"_"&amp;M6608&amp;"_"&amp;O6608,[1]挑战模式!$A:$AS,14+N6608,FALSE),[1]怪物!$B:$L,11,FALSE))))</f>
        <v/>
      </c>
      <c r="H6608" t="str">
        <f t="shared" si="310"/>
        <v/>
      </c>
      <c r="I6608" t="str">
        <f t="shared" si="311"/>
        <v/>
      </c>
      <c r="J6608" t="str">
        <f>IF(B6608="","",IF(RIGHT(VLOOKUP(K6608&amp;"_"&amp;L6608&amp;"_"&amp;M6608&amp;"_"&amp;O6608,[1]挑战模式!$A:$AS,14+N6608,FALSE),1)="3","EffectCreate_BossEffect;EffectCreate_MonsterShow","EffectCreate_MonsterShow"))</f>
        <v/>
      </c>
      <c r="K6608" s="2">
        <v>3</v>
      </c>
      <c r="L6608" s="2">
        <v>2</v>
      </c>
      <c r="M6608" s="2">
        <v>10</v>
      </c>
      <c r="N6608" s="2">
        <v>6</v>
      </c>
      <c r="O6608" s="6" t="s">
        <v>467</v>
      </c>
    </row>
    <row r="6609" spans="2:15" x14ac:dyDescent="0.2">
      <c r="B6609" t="str">
        <f>IF(ISNA(VLOOKUP(K6609&amp;"_"&amp;L6609&amp;"_"&amp;M6609&amp;"_"&amp;O6609,[1]挑战模式!$A:$AS,1,FALSE)),"",IF(VLOOKUP(K6609&amp;"_"&amp;L6609&amp;"_"&amp;M6609&amp;"_"&amp;O6609,[1]挑战模式!$A:$AS,14+N6609,FALSE)="","","Monster_Season"&amp;K6609&amp;"_Challenge"&amp;L6609&amp;"_"&amp;M6609&amp;"_"&amp;N6609&amp;"_"&amp;O6609))</f>
        <v/>
      </c>
      <c r="C6609" t="str">
        <f t="shared" si="309"/>
        <v/>
      </c>
      <c r="G6609" t="str">
        <f>IF(ISNA(VLOOKUP(K6609&amp;"_"&amp;L6609&amp;"_"&amp;M6609&amp;"_"&amp;O6609,[1]挑战模式!$A:$AS,14+N6609,FALSE)),"",IF(VLOOKUP(K6609&amp;"_"&amp;L6609&amp;"_"&amp;M6609&amp;"_"&amp;O6609,[1]挑战模式!$A:$AS,14+N6609,FALSE)="","",IF(VLOOKUP(VLOOKUP(K6609&amp;"_"&amp;L6609&amp;"_"&amp;M6609&amp;"_"&amp;O6609,[1]挑战模式!$A:$AS,14+N6609,FALSE),[1]怪物!$B:$L,11,FALSE)=0,"",VLOOKUP(VLOOKUP(K6609&amp;"_"&amp;L6609&amp;"_"&amp;M6609&amp;"_"&amp;O6609,[1]挑战模式!$A:$AS,14+N6609,FALSE),[1]怪物!$B:$L,11,FALSE))))</f>
        <v/>
      </c>
      <c r="H6609" t="str">
        <f t="shared" si="310"/>
        <v/>
      </c>
      <c r="I6609" t="str">
        <f t="shared" si="311"/>
        <v/>
      </c>
      <c r="J6609" t="str">
        <f>IF(B6609="","",IF(RIGHT(VLOOKUP(K6609&amp;"_"&amp;L6609&amp;"_"&amp;M6609&amp;"_"&amp;O6609,[1]挑战模式!$A:$AS,14+N6609,FALSE),1)="3","EffectCreate_BossEffect;EffectCreate_MonsterShow","EffectCreate_MonsterShow"))</f>
        <v/>
      </c>
      <c r="K6609" s="2">
        <v>3</v>
      </c>
      <c r="L6609" s="2">
        <v>2</v>
      </c>
      <c r="M6609" s="2">
        <v>10</v>
      </c>
      <c r="N6609" s="2">
        <v>1</v>
      </c>
      <c r="O6609" s="6" t="s">
        <v>467</v>
      </c>
    </row>
    <row r="6610" spans="2:15" x14ac:dyDescent="0.2">
      <c r="B6610" t="str">
        <f>IF(ISNA(VLOOKUP(K6610&amp;"_"&amp;L6610&amp;"_"&amp;M6610&amp;"_"&amp;O6610,[1]挑战模式!$A:$AS,1,FALSE)),"",IF(VLOOKUP(K6610&amp;"_"&amp;L6610&amp;"_"&amp;M6610&amp;"_"&amp;O6610,[1]挑战模式!$A:$AS,14+N6610,FALSE)="","","Monster_Season"&amp;K6610&amp;"_Challenge"&amp;L6610&amp;"_"&amp;M6610&amp;"_"&amp;N6610&amp;"_"&amp;O6610))</f>
        <v/>
      </c>
      <c r="C6610" t="str">
        <f t="shared" si="309"/>
        <v/>
      </c>
      <c r="G6610" t="str">
        <f>IF(ISNA(VLOOKUP(K6610&amp;"_"&amp;L6610&amp;"_"&amp;M6610&amp;"_"&amp;O6610,[1]挑战模式!$A:$AS,14+N6610,FALSE)),"",IF(VLOOKUP(K6610&amp;"_"&amp;L6610&amp;"_"&amp;M6610&amp;"_"&amp;O6610,[1]挑战模式!$A:$AS,14+N6610,FALSE)="","",IF(VLOOKUP(VLOOKUP(K6610&amp;"_"&amp;L6610&amp;"_"&amp;M6610&amp;"_"&amp;O6610,[1]挑战模式!$A:$AS,14+N6610,FALSE),[1]怪物!$B:$L,11,FALSE)=0,"",VLOOKUP(VLOOKUP(K6610&amp;"_"&amp;L6610&amp;"_"&amp;M6610&amp;"_"&amp;O6610,[1]挑战模式!$A:$AS,14+N6610,FALSE),[1]怪物!$B:$L,11,FALSE))))</f>
        <v/>
      </c>
      <c r="H6610" t="str">
        <f t="shared" si="310"/>
        <v/>
      </c>
      <c r="I6610" t="str">
        <f t="shared" si="311"/>
        <v/>
      </c>
      <c r="J6610" t="str">
        <f>IF(B6610="","",IF(RIGHT(VLOOKUP(K6610&amp;"_"&amp;L6610&amp;"_"&amp;M6610&amp;"_"&amp;O6610,[1]挑战模式!$A:$AS,14+N6610,FALSE),1)="3","EffectCreate_BossEffect;EffectCreate_MonsterShow","EffectCreate_MonsterShow"))</f>
        <v/>
      </c>
      <c r="K6610" s="2">
        <v>3</v>
      </c>
      <c r="L6610" s="2">
        <v>2</v>
      </c>
      <c r="M6610" s="2">
        <v>10</v>
      </c>
      <c r="N6610" s="2">
        <v>2</v>
      </c>
      <c r="O6610" s="6" t="s">
        <v>467</v>
      </c>
    </row>
    <row r="6611" spans="2:15" x14ac:dyDescent="0.2">
      <c r="B6611" t="str">
        <f>IF(ISNA(VLOOKUP(K6611&amp;"_"&amp;L6611&amp;"_"&amp;M6611&amp;"_"&amp;O6611,[1]挑战模式!$A:$AS,1,FALSE)),"",IF(VLOOKUP(K6611&amp;"_"&amp;L6611&amp;"_"&amp;M6611&amp;"_"&amp;O6611,[1]挑战模式!$A:$AS,14+N6611,FALSE)="","","Monster_Season"&amp;K6611&amp;"_Challenge"&amp;L6611&amp;"_"&amp;M6611&amp;"_"&amp;N6611&amp;"_"&amp;O6611))</f>
        <v/>
      </c>
      <c r="C6611" t="str">
        <f t="shared" si="309"/>
        <v/>
      </c>
      <c r="G6611" t="str">
        <f>IF(ISNA(VLOOKUP(K6611&amp;"_"&amp;L6611&amp;"_"&amp;M6611&amp;"_"&amp;O6611,[1]挑战模式!$A:$AS,14+N6611,FALSE)),"",IF(VLOOKUP(K6611&amp;"_"&amp;L6611&amp;"_"&amp;M6611&amp;"_"&amp;O6611,[1]挑战模式!$A:$AS,14+N6611,FALSE)="","",IF(VLOOKUP(VLOOKUP(K6611&amp;"_"&amp;L6611&amp;"_"&amp;M6611&amp;"_"&amp;O6611,[1]挑战模式!$A:$AS,14+N6611,FALSE),[1]怪物!$B:$L,11,FALSE)=0,"",VLOOKUP(VLOOKUP(K6611&amp;"_"&amp;L6611&amp;"_"&amp;M6611&amp;"_"&amp;O6611,[1]挑战模式!$A:$AS,14+N6611,FALSE),[1]怪物!$B:$L,11,FALSE))))</f>
        <v/>
      </c>
      <c r="H6611" t="str">
        <f t="shared" si="310"/>
        <v/>
      </c>
      <c r="I6611" t="str">
        <f t="shared" si="311"/>
        <v/>
      </c>
      <c r="J6611" t="str">
        <f>IF(B6611="","",IF(RIGHT(VLOOKUP(K6611&amp;"_"&amp;L6611&amp;"_"&amp;M6611&amp;"_"&amp;O6611,[1]挑战模式!$A:$AS,14+N6611,FALSE),1)="3","EffectCreate_BossEffect;EffectCreate_MonsterShow","EffectCreate_MonsterShow"))</f>
        <v/>
      </c>
      <c r="K6611" s="2">
        <v>3</v>
      </c>
      <c r="L6611" s="2">
        <v>2</v>
      </c>
      <c r="M6611" s="2">
        <v>10</v>
      </c>
      <c r="N6611" s="2">
        <v>3</v>
      </c>
      <c r="O6611" s="6" t="s">
        <v>467</v>
      </c>
    </row>
    <row r="6612" spans="2:15" x14ac:dyDescent="0.2">
      <c r="B6612" t="str">
        <f>IF(ISNA(VLOOKUP(K6612&amp;"_"&amp;L6612&amp;"_"&amp;M6612&amp;"_"&amp;O6612,[1]挑战模式!$A:$AS,1,FALSE)),"",IF(VLOOKUP(K6612&amp;"_"&amp;L6612&amp;"_"&amp;M6612&amp;"_"&amp;O6612,[1]挑战模式!$A:$AS,14+N6612,FALSE)="","","Monster_Season"&amp;K6612&amp;"_Challenge"&amp;L6612&amp;"_"&amp;M6612&amp;"_"&amp;N6612&amp;"_"&amp;O6612))</f>
        <v/>
      </c>
      <c r="C6612" t="str">
        <f t="shared" si="309"/>
        <v/>
      </c>
      <c r="G6612" t="str">
        <f>IF(ISNA(VLOOKUP(K6612&amp;"_"&amp;L6612&amp;"_"&amp;M6612&amp;"_"&amp;O6612,[1]挑战模式!$A:$AS,14+N6612,FALSE)),"",IF(VLOOKUP(K6612&amp;"_"&amp;L6612&amp;"_"&amp;M6612&amp;"_"&amp;O6612,[1]挑战模式!$A:$AS,14+N6612,FALSE)="","",IF(VLOOKUP(VLOOKUP(K6612&amp;"_"&amp;L6612&amp;"_"&amp;M6612&amp;"_"&amp;O6612,[1]挑战模式!$A:$AS,14+N6612,FALSE),[1]怪物!$B:$L,11,FALSE)=0,"",VLOOKUP(VLOOKUP(K6612&amp;"_"&amp;L6612&amp;"_"&amp;M6612&amp;"_"&amp;O6612,[1]挑战模式!$A:$AS,14+N6612,FALSE),[1]怪物!$B:$L,11,FALSE))))</f>
        <v/>
      </c>
      <c r="H6612" t="str">
        <f t="shared" si="310"/>
        <v/>
      </c>
      <c r="I6612" t="str">
        <f t="shared" si="311"/>
        <v/>
      </c>
      <c r="J6612" t="str">
        <f>IF(B6612="","",IF(RIGHT(VLOOKUP(K6612&amp;"_"&amp;L6612&amp;"_"&amp;M6612&amp;"_"&amp;O6612,[1]挑战模式!$A:$AS,14+N6612,FALSE),1)="3","EffectCreate_BossEffect;EffectCreate_MonsterShow","EffectCreate_MonsterShow"))</f>
        <v/>
      </c>
      <c r="K6612" s="2">
        <v>3</v>
      </c>
      <c r="L6612" s="2">
        <v>2</v>
      </c>
      <c r="M6612" s="2">
        <v>10</v>
      </c>
      <c r="N6612" s="2">
        <v>4</v>
      </c>
      <c r="O6612" s="6" t="s">
        <v>467</v>
      </c>
    </row>
    <row r="6613" spans="2:15" x14ac:dyDescent="0.2">
      <c r="B6613" t="str">
        <f>IF(ISNA(VLOOKUP(K6613&amp;"_"&amp;L6613&amp;"_"&amp;M6613&amp;"_"&amp;O6613,[1]挑战模式!$A:$AS,1,FALSE)),"",IF(VLOOKUP(K6613&amp;"_"&amp;L6613&amp;"_"&amp;M6613&amp;"_"&amp;O6613,[1]挑战模式!$A:$AS,14+N6613,FALSE)="","","Monster_Season"&amp;K6613&amp;"_Challenge"&amp;L6613&amp;"_"&amp;M6613&amp;"_"&amp;N6613&amp;"_"&amp;O6613))</f>
        <v/>
      </c>
      <c r="C6613" t="str">
        <f t="shared" si="309"/>
        <v/>
      </c>
      <c r="G6613" t="str">
        <f>IF(ISNA(VLOOKUP(K6613&amp;"_"&amp;L6613&amp;"_"&amp;M6613&amp;"_"&amp;O6613,[1]挑战模式!$A:$AS,14+N6613,FALSE)),"",IF(VLOOKUP(K6613&amp;"_"&amp;L6613&amp;"_"&amp;M6613&amp;"_"&amp;O6613,[1]挑战模式!$A:$AS,14+N6613,FALSE)="","",IF(VLOOKUP(VLOOKUP(K6613&amp;"_"&amp;L6613&amp;"_"&amp;M6613&amp;"_"&amp;O6613,[1]挑战模式!$A:$AS,14+N6613,FALSE),[1]怪物!$B:$L,11,FALSE)=0,"",VLOOKUP(VLOOKUP(K6613&amp;"_"&amp;L6613&amp;"_"&amp;M6613&amp;"_"&amp;O6613,[1]挑战模式!$A:$AS,14+N6613,FALSE),[1]怪物!$B:$L,11,FALSE))))</f>
        <v/>
      </c>
      <c r="H6613" t="str">
        <f t="shared" si="310"/>
        <v/>
      </c>
      <c r="I6613" t="str">
        <f t="shared" si="311"/>
        <v/>
      </c>
      <c r="J6613" t="str">
        <f>IF(B6613="","",IF(RIGHT(VLOOKUP(K6613&amp;"_"&amp;L6613&amp;"_"&amp;M6613&amp;"_"&amp;O6613,[1]挑战模式!$A:$AS,14+N6613,FALSE),1)="3","EffectCreate_BossEffect;EffectCreate_MonsterShow","EffectCreate_MonsterShow"))</f>
        <v/>
      </c>
      <c r="K6613" s="2">
        <v>3</v>
      </c>
      <c r="L6613" s="2">
        <v>2</v>
      </c>
      <c r="M6613" s="2">
        <v>10</v>
      </c>
      <c r="N6613" s="2">
        <v>5</v>
      </c>
      <c r="O6613" s="6" t="s">
        <v>467</v>
      </c>
    </row>
    <row r="6614" spans="2:15" x14ac:dyDescent="0.2">
      <c r="B6614" t="str">
        <f>IF(ISNA(VLOOKUP(K6614&amp;"_"&amp;L6614&amp;"_"&amp;M6614&amp;"_"&amp;O6614,[1]挑战模式!$A:$AS,1,FALSE)),"",IF(VLOOKUP(K6614&amp;"_"&amp;L6614&amp;"_"&amp;M6614&amp;"_"&amp;O6614,[1]挑战模式!$A:$AS,14+N6614,FALSE)="","","Monster_Season"&amp;K6614&amp;"_Challenge"&amp;L6614&amp;"_"&amp;M6614&amp;"_"&amp;N6614&amp;"_"&amp;O6614))</f>
        <v>Monster_Season3_Challenge3_1_1_Hard</v>
      </c>
      <c r="C6614" t="str">
        <f t="shared" si="309"/>
        <v>None</v>
      </c>
      <c r="G6614" t="str">
        <f>IF(ISNA(VLOOKUP(K6614&amp;"_"&amp;L6614&amp;"_"&amp;M6614&amp;"_"&amp;O6614,[1]挑战模式!$A:$AS,14+N6614,FALSE)),"",IF(VLOOKUP(K6614&amp;"_"&amp;L6614&amp;"_"&amp;M6614&amp;"_"&amp;O6614,[1]挑战模式!$A:$AS,14+N6614,FALSE)="","",IF(VLOOKUP(VLOOKUP(K6614&amp;"_"&amp;L6614&amp;"_"&amp;M6614&amp;"_"&amp;O6614,[1]挑战模式!$A:$AS,14+N6614,FALSE),[1]怪物!$B:$L,11,FALSE)=0,"",VLOOKUP(VLOOKUP(K6614&amp;"_"&amp;L6614&amp;"_"&amp;M6614&amp;"_"&amp;O6614,[1]挑战模式!$A:$AS,14+N6614,FALSE),[1]怪物!$B:$L,11,FALSE))))</f>
        <v/>
      </c>
      <c r="H6614" t="str">
        <f t="shared" si="310"/>
        <v>Unit_Monster_Season3_Challenge3_1_1_Hard</v>
      </c>
      <c r="I6614" t="str">
        <f t="shared" si="311"/>
        <v>TowerDefense_Monster1</v>
      </c>
      <c r="J6614" t="str">
        <f>IF(B6614="","",IF(RIGHT(VLOOKUP(K6614&amp;"_"&amp;L6614&amp;"_"&amp;M6614&amp;"_"&amp;O6614,[1]挑战模式!$A:$AS,14+N6614,FALSE),1)="3","EffectCreate_BossEffect;EffectCreate_MonsterShow","EffectCreate_MonsterShow"))</f>
        <v>EffectCreate_MonsterShow</v>
      </c>
      <c r="K6614" s="2">
        <v>3</v>
      </c>
      <c r="L6614" s="2">
        <v>3</v>
      </c>
      <c r="M6614" s="2">
        <v>1</v>
      </c>
      <c r="N6614" s="2">
        <v>1</v>
      </c>
      <c r="O6614" s="6" t="s">
        <v>467</v>
      </c>
    </row>
    <row r="6615" spans="2:15" x14ac:dyDescent="0.2">
      <c r="B6615" t="str">
        <f>IF(ISNA(VLOOKUP(K6615&amp;"_"&amp;L6615&amp;"_"&amp;M6615&amp;"_"&amp;O6615,[1]挑战模式!$A:$AS,1,FALSE)),"",IF(VLOOKUP(K6615&amp;"_"&amp;L6615&amp;"_"&amp;M6615&amp;"_"&amp;O6615,[1]挑战模式!$A:$AS,14+N6615,FALSE)="","","Monster_Season"&amp;K6615&amp;"_Challenge"&amp;L6615&amp;"_"&amp;M6615&amp;"_"&amp;N6615&amp;"_"&amp;O6615))</f>
        <v/>
      </c>
      <c r="C6615" t="str">
        <f t="shared" si="309"/>
        <v/>
      </c>
      <c r="G6615" t="str">
        <f>IF(ISNA(VLOOKUP(K6615&amp;"_"&amp;L6615&amp;"_"&amp;M6615&amp;"_"&amp;O6615,[1]挑战模式!$A:$AS,14+N6615,FALSE)),"",IF(VLOOKUP(K6615&amp;"_"&amp;L6615&amp;"_"&amp;M6615&amp;"_"&amp;O6615,[1]挑战模式!$A:$AS,14+N6615,FALSE)="","",IF(VLOOKUP(VLOOKUP(K6615&amp;"_"&amp;L6615&amp;"_"&amp;M6615&amp;"_"&amp;O6615,[1]挑战模式!$A:$AS,14+N6615,FALSE),[1]怪物!$B:$L,11,FALSE)=0,"",VLOOKUP(VLOOKUP(K6615&amp;"_"&amp;L6615&amp;"_"&amp;M6615&amp;"_"&amp;O6615,[1]挑战模式!$A:$AS,14+N6615,FALSE),[1]怪物!$B:$L,11,FALSE))))</f>
        <v/>
      </c>
      <c r="H6615" t="str">
        <f t="shared" si="310"/>
        <v/>
      </c>
      <c r="I6615" t="str">
        <f t="shared" si="311"/>
        <v/>
      </c>
      <c r="J6615" t="str">
        <f>IF(B6615="","",IF(RIGHT(VLOOKUP(K6615&amp;"_"&amp;L6615&amp;"_"&amp;M6615&amp;"_"&amp;O6615,[1]挑战模式!$A:$AS,14+N6615,FALSE),1)="3","EffectCreate_BossEffect;EffectCreate_MonsterShow","EffectCreate_MonsterShow"))</f>
        <v/>
      </c>
      <c r="K6615" s="2">
        <v>3</v>
      </c>
      <c r="L6615" s="2">
        <v>3</v>
      </c>
      <c r="M6615" s="2">
        <v>1</v>
      </c>
      <c r="N6615" s="2">
        <v>2</v>
      </c>
      <c r="O6615" s="6" t="s">
        <v>467</v>
      </c>
    </row>
    <row r="6616" spans="2:15" x14ac:dyDescent="0.2">
      <c r="B6616" t="str">
        <f>IF(ISNA(VLOOKUP(K6616&amp;"_"&amp;L6616&amp;"_"&amp;M6616&amp;"_"&amp;O6616,[1]挑战模式!$A:$AS,1,FALSE)),"",IF(VLOOKUP(K6616&amp;"_"&amp;L6616&amp;"_"&amp;M6616&amp;"_"&amp;O6616,[1]挑战模式!$A:$AS,14+N6616,FALSE)="","","Monster_Season"&amp;K6616&amp;"_Challenge"&amp;L6616&amp;"_"&amp;M6616&amp;"_"&amp;N6616&amp;"_"&amp;O6616))</f>
        <v/>
      </c>
      <c r="C6616" t="str">
        <f t="shared" si="309"/>
        <v/>
      </c>
      <c r="G6616" t="str">
        <f>IF(ISNA(VLOOKUP(K6616&amp;"_"&amp;L6616&amp;"_"&amp;M6616&amp;"_"&amp;O6616,[1]挑战模式!$A:$AS,14+N6616,FALSE)),"",IF(VLOOKUP(K6616&amp;"_"&amp;L6616&amp;"_"&amp;M6616&amp;"_"&amp;O6616,[1]挑战模式!$A:$AS,14+N6616,FALSE)="","",IF(VLOOKUP(VLOOKUP(K6616&amp;"_"&amp;L6616&amp;"_"&amp;M6616&amp;"_"&amp;O6616,[1]挑战模式!$A:$AS,14+N6616,FALSE),[1]怪物!$B:$L,11,FALSE)=0,"",VLOOKUP(VLOOKUP(K6616&amp;"_"&amp;L6616&amp;"_"&amp;M6616&amp;"_"&amp;O6616,[1]挑战模式!$A:$AS,14+N6616,FALSE),[1]怪物!$B:$L,11,FALSE))))</f>
        <v/>
      </c>
      <c r="H6616" t="str">
        <f t="shared" si="310"/>
        <v/>
      </c>
      <c r="I6616" t="str">
        <f t="shared" si="311"/>
        <v/>
      </c>
      <c r="J6616" t="str">
        <f>IF(B6616="","",IF(RIGHT(VLOOKUP(K6616&amp;"_"&amp;L6616&amp;"_"&amp;M6616&amp;"_"&amp;O6616,[1]挑战模式!$A:$AS,14+N6616,FALSE),1)="3","EffectCreate_BossEffect;EffectCreate_MonsterShow","EffectCreate_MonsterShow"))</f>
        <v/>
      </c>
      <c r="K6616" s="2">
        <v>3</v>
      </c>
      <c r="L6616" s="2">
        <v>3</v>
      </c>
      <c r="M6616" s="2">
        <v>1</v>
      </c>
      <c r="N6616" s="2">
        <v>3</v>
      </c>
      <c r="O6616" s="6" t="s">
        <v>467</v>
      </c>
    </row>
    <row r="6617" spans="2:15" x14ac:dyDescent="0.2">
      <c r="B6617" t="str">
        <f>IF(ISNA(VLOOKUP(K6617&amp;"_"&amp;L6617&amp;"_"&amp;M6617&amp;"_"&amp;O6617,[1]挑战模式!$A:$AS,1,FALSE)),"",IF(VLOOKUP(K6617&amp;"_"&amp;L6617&amp;"_"&amp;M6617&amp;"_"&amp;O6617,[1]挑战模式!$A:$AS,14+N6617,FALSE)="","","Monster_Season"&amp;K6617&amp;"_Challenge"&amp;L6617&amp;"_"&amp;M6617&amp;"_"&amp;N6617&amp;"_"&amp;O6617))</f>
        <v/>
      </c>
      <c r="C6617" t="str">
        <f t="shared" si="309"/>
        <v/>
      </c>
      <c r="G6617" t="str">
        <f>IF(ISNA(VLOOKUP(K6617&amp;"_"&amp;L6617&amp;"_"&amp;M6617&amp;"_"&amp;O6617,[1]挑战模式!$A:$AS,14+N6617,FALSE)),"",IF(VLOOKUP(K6617&amp;"_"&amp;L6617&amp;"_"&amp;M6617&amp;"_"&amp;O6617,[1]挑战模式!$A:$AS,14+N6617,FALSE)="","",IF(VLOOKUP(VLOOKUP(K6617&amp;"_"&amp;L6617&amp;"_"&amp;M6617&amp;"_"&amp;O6617,[1]挑战模式!$A:$AS,14+N6617,FALSE),[1]怪物!$B:$L,11,FALSE)=0,"",VLOOKUP(VLOOKUP(K6617&amp;"_"&amp;L6617&amp;"_"&amp;M6617&amp;"_"&amp;O6617,[1]挑战模式!$A:$AS,14+N6617,FALSE),[1]怪物!$B:$L,11,FALSE))))</f>
        <v/>
      </c>
      <c r="H6617" t="str">
        <f t="shared" si="310"/>
        <v/>
      </c>
      <c r="I6617" t="str">
        <f t="shared" si="311"/>
        <v/>
      </c>
      <c r="J6617" t="str">
        <f>IF(B6617="","",IF(RIGHT(VLOOKUP(K6617&amp;"_"&amp;L6617&amp;"_"&amp;M6617&amp;"_"&amp;O6617,[1]挑战模式!$A:$AS,14+N6617,FALSE),1)="3","EffectCreate_BossEffect;EffectCreate_MonsterShow","EffectCreate_MonsterShow"))</f>
        <v/>
      </c>
      <c r="K6617" s="2">
        <v>3</v>
      </c>
      <c r="L6617" s="2">
        <v>3</v>
      </c>
      <c r="M6617" s="2">
        <v>1</v>
      </c>
      <c r="N6617" s="2">
        <v>4</v>
      </c>
      <c r="O6617" s="6" t="s">
        <v>467</v>
      </c>
    </row>
    <row r="6618" spans="2:15" x14ac:dyDescent="0.2">
      <c r="B6618" t="str">
        <f>IF(ISNA(VLOOKUP(K6618&amp;"_"&amp;L6618&amp;"_"&amp;M6618&amp;"_"&amp;O6618,[1]挑战模式!$A:$AS,1,FALSE)),"",IF(VLOOKUP(K6618&amp;"_"&amp;L6618&amp;"_"&amp;M6618&amp;"_"&amp;O6618,[1]挑战模式!$A:$AS,14+N6618,FALSE)="","","Monster_Season"&amp;K6618&amp;"_Challenge"&amp;L6618&amp;"_"&amp;M6618&amp;"_"&amp;N6618&amp;"_"&amp;O6618))</f>
        <v/>
      </c>
      <c r="C6618" t="str">
        <f t="shared" si="309"/>
        <v/>
      </c>
      <c r="G6618" t="str">
        <f>IF(ISNA(VLOOKUP(K6618&amp;"_"&amp;L6618&amp;"_"&amp;M6618&amp;"_"&amp;O6618,[1]挑战模式!$A:$AS,14+N6618,FALSE)),"",IF(VLOOKUP(K6618&amp;"_"&amp;L6618&amp;"_"&amp;M6618&amp;"_"&amp;O6618,[1]挑战模式!$A:$AS,14+N6618,FALSE)="","",IF(VLOOKUP(VLOOKUP(K6618&amp;"_"&amp;L6618&amp;"_"&amp;M6618&amp;"_"&amp;O6618,[1]挑战模式!$A:$AS,14+N6618,FALSE),[1]怪物!$B:$L,11,FALSE)=0,"",VLOOKUP(VLOOKUP(K6618&amp;"_"&amp;L6618&amp;"_"&amp;M6618&amp;"_"&amp;O6618,[1]挑战模式!$A:$AS,14+N6618,FALSE),[1]怪物!$B:$L,11,FALSE))))</f>
        <v/>
      </c>
      <c r="H6618" t="str">
        <f t="shared" si="310"/>
        <v/>
      </c>
      <c r="I6618" t="str">
        <f t="shared" si="311"/>
        <v/>
      </c>
      <c r="J6618" t="str">
        <f>IF(B6618="","",IF(RIGHT(VLOOKUP(K6618&amp;"_"&amp;L6618&amp;"_"&amp;M6618&amp;"_"&amp;O6618,[1]挑战模式!$A:$AS,14+N6618,FALSE),1)="3","EffectCreate_BossEffect;EffectCreate_MonsterShow","EffectCreate_MonsterShow"))</f>
        <v/>
      </c>
      <c r="K6618" s="2">
        <v>3</v>
      </c>
      <c r="L6618" s="2">
        <v>3</v>
      </c>
      <c r="M6618" s="2">
        <v>1</v>
      </c>
      <c r="N6618" s="2">
        <v>5</v>
      </c>
      <c r="O6618" s="6" t="s">
        <v>467</v>
      </c>
    </row>
    <row r="6619" spans="2:15" x14ac:dyDescent="0.2">
      <c r="B6619" t="str">
        <f>IF(ISNA(VLOOKUP(K6619&amp;"_"&amp;L6619&amp;"_"&amp;M6619&amp;"_"&amp;O6619,[1]挑战模式!$A:$AS,1,FALSE)),"",IF(VLOOKUP(K6619&amp;"_"&amp;L6619&amp;"_"&amp;M6619&amp;"_"&amp;O6619,[1]挑战模式!$A:$AS,14+N6619,FALSE)="","","Monster_Season"&amp;K6619&amp;"_Challenge"&amp;L6619&amp;"_"&amp;M6619&amp;"_"&amp;N6619&amp;"_"&amp;O6619))</f>
        <v/>
      </c>
      <c r="C6619" t="str">
        <f t="shared" si="309"/>
        <v/>
      </c>
      <c r="G6619" t="str">
        <f>IF(ISNA(VLOOKUP(K6619&amp;"_"&amp;L6619&amp;"_"&amp;M6619&amp;"_"&amp;O6619,[1]挑战模式!$A:$AS,14+N6619,FALSE)),"",IF(VLOOKUP(K6619&amp;"_"&amp;L6619&amp;"_"&amp;M6619&amp;"_"&amp;O6619,[1]挑战模式!$A:$AS,14+N6619,FALSE)="","",IF(VLOOKUP(VLOOKUP(K6619&amp;"_"&amp;L6619&amp;"_"&amp;M6619&amp;"_"&amp;O6619,[1]挑战模式!$A:$AS,14+N6619,FALSE),[1]怪物!$B:$L,11,FALSE)=0,"",VLOOKUP(VLOOKUP(K6619&amp;"_"&amp;L6619&amp;"_"&amp;M6619&amp;"_"&amp;O6619,[1]挑战模式!$A:$AS,14+N6619,FALSE),[1]怪物!$B:$L,11,FALSE))))</f>
        <v/>
      </c>
      <c r="H6619" t="str">
        <f t="shared" si="310"/>
        <v/>
      </c>
      <c r="I6619" t="str">
        <f t="shared" si="311"/>
        <v/>
      </c>
      <c r="J6619" t="str">
        <f>IF(B6619="","",IF(RIGHT(VLOOKUP(K6619&amp;"_"&amp;L6619&amp;"_"&amp;M6619&amp;"_"&amp;O6619,[1]挑战模式!$A:$AS,14+N6619,FALSE),1)="3","EffectCreate_BossEffect;EffectCreate_MonsterShow","EffectCreate_MonsterShow"))</f>
        <v/>
      </c>
      <c r="K6619" s="2">
        <v>3</v>
      </c>
      <c r="L6619" s="2">
        <v>3</v>
      </c>
      <c r="M6619" s="2">
        <v>1</v>
      </c>
      <c r="N6619" s="2">
        <v>6</v>
      </c>
      <c r="O6619" s="6" t="s">
        <v>467</v>
      </c>
    </row>
    <row r="6620" spans="2:15" x14ac:dyDescent="0.2">
      <c r="B6620" t="str">
        <f>IF(ISNA(VLOOKUP(K6620&amp;"_"&amp;L6620&amp;"_"&amp;M6620&amp;"_"&amp;O6620,[1]挑战模式!$A:$AS,1,FALSE)),"",IF(VLOOKUP(K6620&amp;"_"&amp;L6620&amp;"_"&amp;M6620&amp;"_"&amp;O6620,[1]挑战模式!$A:$AS,14+N6620,FALSE)="","","Monster_Season"&amp;K6620&amp;"_Challenge"&amp;L6620&amp;"_"&amp;M6620&amp;"_"&amp;N6620&amp;"_"&amp;O6620))</f>
        <v>Monster_Season3_Challenge3_2_1_Hard</v>
      </c>
      <c r="C6620" t="str">
        <f t="shared" si="309"/>
        <v>None</v>
      </c>
      <c r="G6620" t="str">
        <f>IF(ISNA(VLOOKUP(K6620&amp;"_"&amp;L6620&amp;"_"&amp;M6620&amp;"_"&amp;O6620,[1]挑战模式!$A:$AS,14+N6620,FALSE)),"",IF(VLOOKUP(K6620&amp;"_"&amp;L6620&amp;"_"&amp;M6620&amp;"_"&amp;O6620,[1]挑战模式!$A:$AS,14+N6620,FALSE)="","",IF(VLOOKUP(VLOOKUP(K6620&amp;"_"&amp;L6620&amp;"_"&amp;M6620&amp;"_"&amp;O6620,[1]挑战模式!$A:$AS,14+N6620,FALSE),[1]怪物!$B:$L,11,FALSE)=0,"",VLOOKUP(VLOOKUP(K6620&amp;"_"&amp;L6620&amp;"_"&amp;M6620&amp;"_"&amp;O6620,[1]挑战模式!$A:$AS,14+N6620,FALSE),[1]怪物!$B:$L,11,FALSE))))</f>
        <v/>
      </c>
      <c r="H6620" t="str">
        <f t="shared" si="310"/>
        <v>Unit_Monster_Season3_Challenge3_2_1_Hard</v>
      </c>
      <c r="I6620" t="str">
        <f t="shared" si="311"/>
        <v>TowerDefense_Monster1</v>
      </c>
      <c r="J6620" t="str">
        <f>IF(B6620="","",IF(RIGHT(VLOOKUP(K6620&amp;"_"&amp;L6620&amp;"_"&amp;M6620&amp;"_"&amp;O6620,[1]挑战模式!$A:$AS,14+N6620,FALSE),1)="3","EffectCreate_BossEffect;EffectCreate_MonsterShow","EffectCreate_MonsterShow"))</f>
        <v>EffectCreate_MonsterShow</v>
      </c>
      <c r="K6620" s="2">
        <v>3</v>
      </c>
      <c r="L6620" s="2">
        <v>3</v>
      </c>
      <c r="M6620" s="2">
        <v>2</v>
      </c>
      <c r="N6620" s="2">
        <v>1</v>
      </c>
      <c r="O6620" s="6" t="s">
        <v>467</v>
      </c>
    </row>
    <row r="6621" spans="2:15" x14ac:dyDescent="0.2">
      <c r="B6621" t="str">
        <f>IF(ISNA(VLOOKUP(K6621&amp;"_"&amp;L6621&amp;"_"&amp;M6621&amp;"_"&amp;O6621,[1]挑战模式!$A:$AS,1,FALSE)),"",IF(VLOOKUP(K6621&amp;"_"&amp;L6621&amp;"_"&amp;M6621&amp;"_"&amp;O6621,[1]挑战模式!$A:$AS,14+N6621,FALSE)="","","Monster_Season"&amp;K6621&amp;"_Challenge"&amp;L6621&amp;"_"&amp;M6621&amp;"_"&amp;N6621&amp;"_"&amp;O6621))</f>
        <v>Monster_Season3_Challenge3_2_2_Hard</v>
      </c>
      <c r="C6621" t="str">
        <f t="shared" si="309"/>
        <v>None</v>
      </c>
      <c r="G6621" t="str">
        <f>IF(ISNA(VLOOKUP(K6621&amp;"_"&amp;L6621&amp;"_"&amp;M6621&amp;"_"&amp;O6621,[1]挑战模式!$A:$AS,14+N6621,FALSE)),"",IF(VLOOKUP(K6621&amp;"_"&amp;L6621&amp;"_"&amp;M6621&amp;"_"&amp;O6621,[1]挑战模式!$A:$AS,14+N6621,FALSE)="","",IF(VLOOKUP(VLOOKUP(K6621&amp;"_"&amp;L6621&amp;"_"&amp;M6621&amp;"_"&amp;O6621,[1]挑战模式!$A:$AS,14+N6621,FALSE),[1]怪物!$B:$L,11,FALSE)=0,"",VLOOKUP(VLOOKUP(K6621&amp;"_"&amp;L6621&amp;"_"&amp;M6621&amp;"_"&amp;O6621,[1]挑战模式!$A:$AS,14+N6621,FALSE),[1]怪物!$B:$L,11,FALSE))))</f>
        <v/>
      </c>
      <c r="H6621" t="str">
        <f t="shared" si="310"/>
        <v>Unit_Monster_Season3_Challenge3_2_2_Hard</v>
      </c>
      <c r="I6621" t="str">
        <f t="shared" si="311"/>
        <v>TowerDefense_Monster1</v>
      </c>
      <c r="J6621" t="str">
        <f>IF(B6621="","",IF(RIGHT(VLOOKUP(K6621&amp;"_"&amp;L6621&amp;"_"&amp;M6621&amp;"_"&amp;O6621,[1]挑战模式!$A:$AS,14+N6621,FALSE),1)="3","EffectCreate_BossEffect;EffectCreate_MonsterShow","EffectCreate_MonsterShow"))</f>
        <v>EffectCreate_MonsterShow</v>
      </c>
      <c r="K6621" s="2">
        <v>3</v>
      </c>
      <c r="L6621" s="2">
        <v>3</v>
      </c>
      <c r="M6621" s="2">
        <v>2</v>
      </c>
      <c r="N6621" s="2">
        <v>2</v>
      </c>
      <c r="O6621" s="6" t="s">
        <v>467</v>
      </c>
    </row>
    <row r="6622" spans="2:15" x14ac:dyDescent="0.2">
      <c r="B6622" t="str">
        <f>IF(ISNA(VLOOKUP(K6622&amp;"_"&amp;L6622&amp;"_"&amp;M6622&amp;"_"&amp;O6622,[1]挑战模式!$A:$AS,1,FALSE)),"",IF(VLOOKUP(K6622&amp;"_"&amp;L6622&amp;"_"&amp;M6622&amp;"_"&amp;O6622,[1]挑战模式!$A:$AS,14+N6622,FALSE)="","","Monster_Season"&amp;K6622&amp;"_Challenge"&amp;L6622&amp;"_"&amp;M6622&amp;"_"&amp;N6622&amp;"_"&amp;O6622))</f>
        <v/>
      </c>
      <c r="C6622" t="str">
        <f t="shared" si="309"/>
        <v/>
      </c>
      <c r="G6622" t="str">
        <f>IF(ISNA(VLOOKUP(K6622&amp;"_"&amp;L6622&amp;"_"&amp;M6622&amp;"_"&amp;O6622,[1]挑战模式!$A:$AS,14+N6622,FALSE)),"",IF(VLOOKUP(K6622&amp;"_"&amp;L6622&amp;"_"&amp;M6622&amp;"_"&amp;O6622,[1]挑战模式!$A:$AS,14+N6622,FALSE)="","",IF(VLOOKUP(VLOOKUP(K6622&amp;"_"&amp;L6622&amp;"_"&amp;M6622&amp;"_"&amp;O6622,[1]挑战模式!$A:$AS,14+N6622,FALSE),[1]怪物!$B:$L,11,FALSE)=0,"",VLOOKUP(VLOOKUP(K6622&amp;"_"&amp;L6622&amp;"_"&amp;M6622&amp;"_"&amp;O6622,[1]挑战模式!$A:$AS,14+N6622,FALSE),[1]怪物!$B:$L,11,FALSE))))</f>
        <v/>
      </c>
      <c r="H6622" t="str">
        <f t="shared" si="310"/>
        <v/>
      </c>
      <c r="I6622" t="str">
        <f t="shared" si="311"/>
        <v/>
      </c>
      <c r="J6622" t="str">
        <f>IF(B6622="","",IF(RIGHT(VLOOKUP(K6622&amp;"_"&amp;L6622&amp;"_"&amp;M6622&amp;"_"&amp;O6622,[1]挑战模式!$A:$AS,14+N6622,FALSE),1)="3","EffectCreate_BossEffect;EffectCreate_MonsterShow","EffectCreate_MonsterShow"))</f>
        <v/>
      </c>
      <c r="K6622" s="2">
        <v>3</v>
      </c>
      <c r="L6622" s="2">
        <v>3</v>
      </c>
      <c r="M6622" s="2">
        <v>2</v>
      </c>
      <c r="N6622" s="2">
        <v>3</v>
      </c>
      <c r="O6622" s="6" t="s">
        <v>467</v>
      </c>
    </row>
    <row r="6623" spans="2:15" x14ac:dyDescent="0.2">
      <c r="B6623" t="str">
        <f>IF(ISNA(VLOOKUP(K6623&amp;"_"&amp;L6623&amp;"_"&amp;M6623&amp;"_"&amp;O6623,[1]挑战模式!$A:$AS,1,FALSE)),"",IF(VLOOKUP(K6623&amp;"_"&amp;L6623&amp;"_"&amp;M6623&amp;"_"&amp;O6623,[1]挑战模式!$A:$AS,14+N6623,FALSE)="","","Monster_Season"&amp;K6623&amp;"_Challenge"&amp;L6623&amp;"_"&amp;M6623&amp;"_"&amp;N6623&amp;"_"&amp;O6623))</f>
        <v/>
      </c>
      <c r="C6623" t="str">
        <f t="shared" si="309"/>
        <v/>
      </c>
      <c r="G6623" t="str">
        <f>IF(ISNA(VLOOKUP(K6623&amp;"_"&amp;L6623&amp;"_"&amp;M6623&amp;"_"&amp;O6623,[1]挑战模式!$A:$AS,14+N6623,FALSE)),"",IF(VLOOKUP(K6623&amp;"_"&amp;L6623&amp;"_"&amp;M6623&amp;"_"&amp;O6623,[1]挑战模式!$A:$AS,14+N6623,FALSE)="","",IF(VLOOKUP(VLOOKUP(K6623&amp;"_"&amp;L6623&amp;"_"&amp;M6623&amp;"_"&amp;O6623,[1]挑战模式!$A:$AS,14+N6623,FALSE),[1]怪物!$B:$L,11,FALSE)=0,"",VLOOKUP(VLOOKUP(K6623&amp;"_"&amp;L6623&amp;"_"&amp;M6623&amp;"_"&amp;O6623,[1]挑战模式!$A:$AS,14+N6623,FALSE),[1]怪物!$B:$L,11,FALSE))))</f>
        <v/>
      </c>
      <c r="H6623" t="str">
        <f t="shared" si="310"/>
        <v/>
      </c>
      <c r="I6623" t="str">
        <f t="shared" si="311"/>
        <v/>
      </c>
      <c r="J6623" t="str">
        <f>IF(B6623="","",IF(RIGHT(VLOOKUP(K6623&amp;"_"&amp;L6623&amp;"_"&amp;M6623&amp;"_"&amp;O6623,[1]挑战模式!$A:$AS,14+N6623,FALSE),1)="3","EffectCreate_BossEffect;EffectCreate_MonsterShow","EffectCreate_MonsterShow"))</f>
        <v/>
      </c>
      <c r="K6623" s="2">
        <v>3</v>
      </c>
      <c r="L6623" s="2">
        <v>3</v>
      </c>
      <c r="M6623" s="2">
        <v>2</v>
      </c>
      <c r="N6623" s="2">
        <v>4</v>
      </c>
      <c r="O6623" s="6" t="s">
        <v>467</v>
      </c>
    </row>
    <row r="6624" spans="2:15" x14ac:dyDescent="0.2">
      <c r="B6624" t="str">
        <f>IF(ISNA(VLOOKUP(K6624&amp;"_"&amp;L6624&amp;"_"&amp;M6624&amp;"_"&amp;O6624,[1]挑战模式!$A:$AS,1,FALSE)),"",IF(VLOOKUP(K6624&amp;"_"&amp;L6624&amp;"_"&amp;M6624&amp;"_"&amp;O6624,[1]挑战模式!$A:$AS,14+N6624,FALSE)="","","Monster_Season"&amp;K6624&amp;"_Challenge"&amp;L6624&amp;"_"&amp;M6624&amp;"_"&amp;N6624&amp;"_"&amp;O6624))</f>
        <v/>
      </c>
      <c r="C6624" t="str">
        <f t="shared" si="309"/>
        <v/>
      </c>
      <c r="G6624" t="str">
        <f>IF(ISNA(VLOOKUP(K6624&amp;"_"&amp;L6624&amp;"_"&amp;M6624&amp;"_"&amp;O6624,[1]挑战模式!$A:$AS,14+N6624,FALSE)),"",IF(VLOOKUP(K6624&amp;"_"&amp;L6624&amp;"_"&amp;M6624&amp;"_"&amp;O6624,[1]挑战模式!$A:$AS,14+N6624,FALSE)="","",IF(VLOOKUP(VLOOKUP(K6624&amp;"_"&amp;L6624&amp;"_"&amp;M6624&amp;"_"&amp;O6624,[1]挑战模式!$A:$AS,14+N6624,FALSE),[1]怪物!$B:$L,11,FALSE)=0,"",VLOOKUP(VLOOKUP(K6624&amp;"_"&amp;L6624&amp;"_"&amp;M6624&amp;"_"&amp;O6624,[1]挑战模式!$A:$AS,14+N6624,FALSE),[1]怪物!$B:$L,11,FALSE))))</f>
        <v/>
      </c>
      <c r="H6624" t="str">
        <f t="shared" si="310"/>
        <v/>
      </c>
      <c r="I6624" t="str">
        <f t="shared" si="311"/>
        <v/>
      </c>
      <c r="J6624" t="str">
        <f>IF(B6624="","",IF(RIGHT(VLOOKUP(K6624&amp;"_"&amp;L6624&amp;"_"&amp;M6624&amp;"_"&amp;O6624,[1]挑战模式!$A:$AS,14+N6624,FALSE),1)="3","EffectCreate_BossEffect;EffectCreate_MonsterShow","EffectCreate_MonsterShow"))</f>
        <v/>
      </c>
      <c r="K6624" s="2">
        <v>3</v>
      </c>
      <c r="L6624" s="2">
        <v>3</v>
      </c>
      <c r="M6624" s="2">
        <v>2</v>
      </c>
      <c r="N6624" s="2">
        <v>5</v>
      </c>
      <c r="O6624" s="6" t="s">
        <v>467</v>
      </c>
    </row>
    <row r="6625" spans="2:15" x14ac:dyDescent="0.2">
      <c r="B6625" t="str">
        <f>IF(ISNA(VLOOKUP(K6625&amp;"_"&amp;L6625&amp;"_"&amp;M6625&amp;"_"&amp;O6625,[1]挑战模式!$A:$AS,1,FALSE)),"",IF(VLOOKUP(K6625&amp;"_"&amp;L6625&amp;"_"&amp;M6625&amp;"_"&amp;O6625,[1]挑战模式!$A:$AS,14+N6625,FALSE)="","","Monster_Season"&amp;K6625&amp;"_Challenge"&amp;L6625&amp;"_"&amp;M6625&amp;"_"&amp;N6625&amp;"_"&amp;O6625))</f>
        <v/>
      </c>
      <c r="C6625" t="str">
        <f t="shared" si="309"/>
        <v/>
      </c>
      <c r="G6625" t="str">
        <f>IF(ISNA(VLOOKUP(K6625&amp;"_"&amp;L6625&amp;"_"&amp;M6625&amp;"_"&amp;O6625,[1]挑战模式!$A:$AS,14+N6625,FALSE)),"",IF(VLOOKUP(K6625&amp;"_"&amp;L6625&amp;"_"&amp;M6625&amp;"_"&amp;O6625,[1]挑战模式!$A:$AS,14+N6625,FALSE)="","",IF(VLOOKUP(VLOOKUP(K6625&amp;"_"&amp;L6625&amp;"_"&amp;M6625&amp;"_"&amp;O6625,[1]挑战模式!$A:$AS,14+N6625,FALSE),[1]怪物!$B:$L,11,FALSE)=0,"",VLOOKUP(VLOOKUP(K6625&amp;"_"&amp;L6625&amp;"_"&amp;M6625&amp;"_"&amp;O6625,[1]挑战模式!$A:$AS,14+N6625,FALSE),[1]怪物!$B:$L,11,FALSE))))</f>
        <v/>
      </c>
      <c r="H6625" t="str">
        <f t="shared" si="310"/>
        <v/>
      </c>
      <c r="I6625" t="str">
        <f t="shared" si="311"/>
        <v/>
      </c>
      <c r="J6625" t="str">
        <f>IF(B6625="","",IF(RIGHT(VLOOKUP(K6625&amp;"_"&amp;L6625&amp;"_"&amp;M6625&amp;"_"&amp;O6625,[1]挑战模式!$A:$AS,14+N6625,FALSE),1)="3","EffectCreate_BossEffect;EffectCreate_MonsterShow","EffectCreate_MonsterShow"))</f>
        <v/>
      </c>
      <c r="K6625" s="2">
        <v>3</v>
      </c>
      <c r="L6625" s="2">
        <v>3</v>
      </c>
      <c r="M6625" s="2">
        <v>2</v>
      </c>
      <c r="N6625" s="2">
        <v>6</v>
      </c>
      <c r="O6625" s="6" t="s">
        <v>467</v>
      </c>
    </row>
    <row r="6626" spans="2:15" x14ac:dyDescent="0.2">
      <c r="B6626" t="str">
        <f>IF(ISNA(VLOOKUP(K6626&amp;"_"&amp;L6626&amp;"_"&amp;M6626&amp;"_"&amp;O6626,[1]挑战模式!$A:$AS,1,FALSE)),"",IF(VLOOKUP(K6626&amp;"_"&amp;L6626&amp;"_"&amp;M6626&amp;"_"&amp;O6626,[1]挑战模式!$A:$AS,14+N6626,FALSE)="","","Monster_Season"&amp;K6626&amp;"_Challenge"&amp;L6626&amp;"_"&amp;M6626&amp;"_"&amp;N6626&amp;"_"&amp;O6626))</f>
        <v>Monster_Season3_Challenge3_3_1_Hard</v>
      </c>
      <c r="C6626" t="str">
        <f t="shared" si="309"/>
        <v>None</v>
      </c>
      <c r="G6626" t="str">
        <f>IF(ISNA(VLOOKUP(K6626&amp;"_"&amp;L6626&amp;"_"&amp;M6626&amp;"_"&amp;O6626,[1]挑战模式!$A:$AS,14+N6626,FALSE)),"",IF(VLOOKUP(K6626&amp;"_"&amp;L6626&amp;"_"&amp;M6626&amp;"_"&amp;O6626,[1]挑战模式!$A:$AS,14+N6626,FALSE)="","",IF(VLOOKUP(VLOOKUP(K6626&amp;"_"&amp;L6626&amp;"_"&amp;M6626&amp;"_"&amp;O6626,[1]挑战模式!$A:$AS,14+N6626,FALSE),[1]怪物!$B:$L,11,FALSE)=0,"",VLOOKUP(VLOOKUP(K6626&amp;"_"&amp;L6626&amp;"_"&amp;M6626&amp;"_"&amp;O6626,[1]挑战模式!$A:$AS,14+N6626,FALSE),[1]怪物!$B:$L,11,FALSE))))</f>
        <v/>
      </c>
      <c r="H6626" t="str">
        <f t="shared" si="310"/>
        <v>Unit_Monster_Season3_Challenge3_3_1_Hard</v>
      </c>
      <c r="I6626" t="str">
        <f t="shared" si="311"/>
        <v>TowerDefense_Monster1</v>
      </c>
      <c r="J6626" t="str">
        <f>IF(B6626="","",IF(RIGHT(VLOOKUP(K6626&amp;"_"&amp;L6626&amp;"_"&amp;M6626&amp;"_"&amp;O6626,[1]挑战模式!$A:$AS,14+N6626,FALSE),1)="3","EffectCreate_BossEffect;EffectCreate_MonsterShow","EffectCreate_MonsterShow"))</f>
        <v>EffectCreate_MonsterShow</v>
      </c>
      <c r="K6626" s="2">
        <v>3</v>
      </c>
      <c r="L6626" s="2">
        <v>3</v>
      </c>
      <c r="M6626" s="2">
        <v>3</v>
      </c>
      <c r="N6626" s="2">
        <v>1</v>
      </c>
      <c r="O6626" s="6" t="s">
        <v>467</v>
      </c>
    </row>
    <row r="6627" spans="2:15" x14ac:dyDescent="0.2">
      <c r="B6627" t="str">
        <f>IF(ISNA(VLOOKUP(K6627&amp;"_"&amp;L6627&amp;"_"&amp;M6627&amp;"_"&amp;O6627,[1]挑战模式!$A:$AS,1,FALSE)),"",IF(VLOOKUP(K6627&amp;"_"&amp;L6627&amp;"_"&amp;M6627&amp;"_"&amp;O6627,[1]挑战模式!$A:$AS,14+N6627,FALSE)="","","Monster_Season"&amp;K6627&amp;"_Challenge"&amp;L6627&amp;"_"&amp;M6627&amp;"_"&amp;N6627&amp;"_"&amp;O6627))</f>
        <v>Monster_Season3_Challenge3_3_2_Hard</v>
      </c>
      <c r="C6627" t="str">
        <f t="shared" si="309"/>
        <v>None</v>
      </c>
      <c r="G6627" t="str">
        <f>IF(ISNA(VLOOKUP(K6627&amp;"_"&amp;L6627&amp;"_"&amp;M6627&amp;"_"&amp;O6627,[1]挑战模式!$A:$AS,14+N6627,FALSE)),"",IF(VLOOKUP(K6627&amp;"_"&amp;L6627&amp;"_"&amp;M6627&amp;"_"&amp;O6627,[1]挑战模式!$A:$AS,14+N6627,FALSE)="","",IF(VLOOKUP(VLOOKUP(K6627&amp;"_"&amp;L6627&amp;"_"&amp;M6627&amp;"_"&amp;O6627,[1]挑战模式!$A:$AS,14+N6627,FALSE),[1]怪物!$B:$L,11,FALSE)=0,"",VLOOKUP(VLOOKUP(K6627&amp;"_"&amp;L6627&amp;"_"&amp;M6627&amp;"_"&amp;O6627,[1]挑战模式!$A:$AS,14+N6627,FALSE),[1]怪物!$B:$L,11,FALSE))))</f>
        <v/>
      </c>
      <c r="H6627" t="str">
        <f t="shared" si="310"/>
        <v>Unit_Monster_Season3_Challenge3_3_2_Hard</v>
      </c>
      <c r="I6627" t="str">
        <f t="shared" si="311"/>
        <v>TowerDefense_Monster1</v>
      </c>
      <c r="J6627" t="str">
        <f>IF(B6627="","",IF(RIGHT(VLOOKUP(K6627&amp;"_"&amp;L6627&amp;"_"&amp;M6627&amp;"_"&amp;O6627,[1]挑战模式!$A:$AS,14+N6627,FALSE),1)="3","EffectCreate_BossEffect;EffectCreate_MonsterShow","EffectCreate_MonsterShow"))</f>
        <v>EffectCreate_MonsterShow</v>
      </c>
      <c r="K6627" s="2">
        <v>3</v>
      </c>
      <c r="L6627" s="2">
        <v>3</v>
      </c>
      <c r="M6627" s="2">
        <v>3</v>
      </c>
      <c r="N6627" s="2">
        <v>2</v>
      </c>
      <c r="O6627" s="6" t="s">
        <v>467</v>
      </c>
    </row>
    <row r="6628" spans="2:15" x14ac:dyDescent="0.2">
      <c r="B6628" t="str">
        <f>IF(ISNA(VLOOKUP(K6628&amp;"_"&amp;L6628&amp;"_"&amp;M6628&amp;"_"&amp;O6628,[1]挑战模式!$A:$AS,1,FALSE)),"",IF(VLOOKUP(K6628&amp;"_"&amp;L6628&amp;"_"&amp;M6628&amp;"_"&amp;O6628,[1]挑战模式!$A:$AS,14+N6628,FALSE)="","","Monster_Season"&amp;K6628&amp;"_Challenge"&amp;L6628&amp;"_"&amp;M6628&amp;"_"&amp;N6628&amp;"_"&amp;O6628))</f>
        <v/>
      </c>
      <c r="C6628" t="str">
        <f t="shared" si="309"/>
        <v/>
      </c>
      <c r="G6628" t="str">
        <f>IF(ISNA(VLOOKUP(K6628&amp;"_"&amp;L6628&amp;"_"&amp;M6628&amp;"_"&amp;O6628,[1]挑战模式!$A:$AS,14+N6628,FALSE)),"",IF(VLOOKUP(K6628&amp;"_"&amp;L6628&amp;"_"&amp;M6628&amp;"_"&amp;O6628,[1]挑战模式!$A:$AS,14+N6628,FALSE)="","",IF(VLOOKUP(VLOOKUP(K6628&amp;"_"&amp;L6628&amp;"_"&amp;M6628&amp;"_"&amp;O6628,[1]挑战模式!$A:$AS,14+N6628,FALSE),[1]怪物!$B:$L,11,FALSE)=0,"",VLOOKUP(VLOOKUP(K6628&amp;"_"&amp;L6628&amp;"_"&amp;M6628&amp;"_"&amp;O6628,[1]挑战模式!$A:$AS,14+N6628,FALSE),[1]怪物!$B:$L,11,FALSE))))</f>
        <v/>
      </c>
      <c r="H6628" t="str">
        <f t="shared" si="310"/>
        <v/>
      </c>
      <c r="I6628" t="str">
        <f t="shared" si="311"/>
        <v/>
      </c>
      <c r="J6628" t="str">
        <f>IF(B6628="","",IF(RIGHT(VLOOKUP(K6628&amp;"_"&amp;L6628&amp;"_"&amp;M6628&amp;"_"&amp;O6628,[1]挑战模式!$A:$AS,14+N6628,FALSE),1)="3","EffectCreate_BossEffect;EffectCreate_MonsterShow","EffectCreate_MonsterShow"))</f>
        <v/>
      </c>
      <c r="K6628" s="2">
        <v>3</v>
      </c>
      <c r="L6628" s="2">
        <v>3</v>
      </c>
      <c r="M6628" s="2">
        <v>3</v>
      </c>
      <c r="N6628" s="2">
        <v>3</v>
      </c>
      <c r="O6628" s="6" t="s">
        <v>467</v>
      </c>
    </row>
    <row r="6629" spans="2:15" x14ac:dyDescent="0.2">
      <c r="B6629" t="str">
        <f>IF(ISNA(VLOOKUP(K6629&amp;"_"&amp;L6629&amp;"_"&amp;M6629&amp;"_"&amp;O6629,[1]挑战模式!$A:$AS,1,FALSE)),"",IF(VLOOKUP(K6629&amp;"_"&amp;L6629&amp;"_"&amp;M6629&amp;"_"&amp;O6629,[1]挑战模式!$A:$AS,14+N6629,FALSE)="","","Monster_Season"&amp;K6629&amp;"_Challenge"&amp;L6629&amp;"_"&amp;M6629&amp;"_"&amp;N6629&amp;"_"&amp;O6629))</f>
        <v/>
      </c>
      <c r="C6629" t="str">
        <f t="shared" si="309"/>
        <v/>
      </c>
      <c r="G6629" t="str">
        <f>IF(ISNA(VLOOKUP(K6629&amp;"_"&amp;L6629&amp;"_"&amp;M6629&amp;"_"&amp;O6629,[1]挑战模式!$A:$AS,14+N6629,FALSE)),"",IF(VLOOKUP(K6629&amp;"_"&amp;L6629&amp;"_"&amp;M6629&amp;"_"&amp;O6629,[1]挑战模式!$A:$AS,14+N6629,FALSE)="","",IF(VLOOKUP(VLOOKUP(K6629&amp;"_"&amp;L6629&amp;"_"&amp;M6629&amp;"_"&amp;O6629,[1]挑战模式!$A:$AS,14+N6629,FALSE),[1]怪物!$B:$L,11,FALSE)=0,"",VLOOKUP(VLOOKUP(K6629&amp;"_"&amp;L6629&amp;"_"&amp;M6629&amp;"_"&amp;O6629,[1]挑战模式!$A:$AS,14+N6629,FALSE),[1]怪物!$B:$L,11,FALSE))))</f>
        <v/>
      </c>
      <c r="H6629" t="str">
        <f t="shared" si="310"/>
        <v/>
      </c>
      <c r="I6629" t="str">
        <f t="shared" si="311"/>
        <v/>
      </c>
      <c r="J6629" t="str">
        <f>IF(B6629="","",IF(RIGHT(VLOOKUP(K6629&amp;"_"&amp;L6629&amp;"_"&amp;M6629&amp;"_"&amp;O6629,[1]挑战模式!$A:$AS,14+N6629,FALSE),1)="3","EffectCreate_BossEffect;EffectCreate_MonsterShow","EffectCreate_MonsterShow"))</f>
        <v/>
      </c>
      <c r="K6629" s="2">
        <v>3</v>
      </c>
      <c r="L6629" s="2">
        <v>3</v>
      </c>
      <c r="M6629" s="2">
        <v>3</v>
      </c>
      <c r="N6629" s="2">
        <v>4</v>
      </c>
      <c r="O6629" s="6" t="s">
        <v>467</v>
      </c>
    </row>
    <row r="6630" spans="2:15" x14ac:dyDescent="0.2">
      <c r="B6630" t="str">
        <f>IF(ISNA(VLOOKUP(K6630&amp;"_"&amp;L6630&amp;"_"&amp;M6630&amp;"_"&amp;O6630,[1]挑战模式!$A:$AS,1,FALSE)),"",IF(VLOOKUP(K6630&amp;"_"&amp;L6630&amp;"_"&amp;M6630&amp;"_"&amp;O6630,[1]挑战模式!$A:$AS,14+N6630,FALSE)="","","Monster_Season"&amp;K6630&amp;"_Challenge"&amp;L6630&amp;"_"&amp;M6630&amp;"_"&amp;N6630&amp;"_"&amp;O6630))</f>
        <v/>
      </c>
      <c r="C6630" t="str">
        <f t="shared" si="309"/>
        <v/>
      </c>
      <c r="G6630" t="str">
        <f>IF(ISNA(VLOOKUP(K6630&amp;"_"&amp;L6630&amp;"_"&amp;M6630&amp;"_"&amp;O6630,[1]挑战模式!$A:$AS,14+N6630,FALSE)),"",IF(VLOOKUP(K6630&amp;"_"&amp;L6630&amp;"_"&amp;M6630&amp;"_"&amp;O6630,[1]挑战模式!$A:$AS,14+N6630,FALSE)="","",IF(VLOOKUP(VLOOKUP(K6630&amp;"_"&amp;L6630&amp;"_"&amp;M6630&amp;"_"&amp;O6630,[1]挑战模式!$A:$AS,14+N6630,FALSE),[1]怪物!$B:$L,11,FALSE)=0,"",VLOOKUP(VLOOKUP(K6630&amp;"_"&amp;L6630&amp;"_"&amp;M6630&amp;"_"&amp;O6630,[1]挑战模式!$A:$AS,14+N6630,FALSE),[1]怪物!$B:$L,11,FALSE))))</f>
        <v/>
      </c>
      <c r="H6630" t="str">
        <f t="shared" si="310"/>
        <v/>
      </c>
      <c r="I6630" t="str">
        <f t="shared" si="311"/>
        <v/>
      </c>
      <c r="J6630" t="str">
        <f>IF(B6630="","",IF(RIGHT(VLOOKUP(K6630&amp;"_"&amp;L6630&amp;"_"&amp;M6630&amp;"_"&amp;O6630,[1]挑战模式!$A:$AS,14+N6630,FALSE),1)="3","EffectCreate_BossEffect;EffectCreate_MonsterShow","EffectCreate_MonsterShow"))</f>
        <v/>
      </c>
      <c r="K6630" s="2">
        <v>3</v>
      </c>
      <c r="L6630" s="2">
        <v>3</v>
      </c>
      <c r="M6630" s="2">
        <v>3</v>
      </c>
      <c r="N6630" s="2">
        <v>5</v>
      </c>
      <c r="O6630" s="6" t="s">
        <v>467</v>
      </c>
    </row>
    <row r="6631" spans="2:15" x14ac:dyDescent="0.2">
      <c r="B6631" t="str">
        <f>IF(ISNA(VLOOKUP(K6631&amp;"_"&amp;L6631&amp;"_"&amp;M6631&amp;"_"&amp;O6631,[1]挑战模式!$A:$AS,1,FALSE)),"",IF(VLOOKUP(K6631&amp;"_"&amp;L6631&amp;"_"&amp;M6631&amp;"_"&amp;O6631,[1]挑战模式!$A:$AS,14+N6631,FALSE)="","","Monster_Season"&amp;K6631&amp;"_Challenge"&amp;L6631&amp;"_"&amp;M6631&amp;"_"&amp;N6631&amp;"_"&amp;O6631))</f>
        <v/>
      </c>
      <c r="C6631" t="str">
        <f t="shared" si="309"/>
        <v/>
      </c>
      <c r="G6631" t="str">
        <f>IF(ISNA(VLOOKUP(K6631&amp;"_"&amp;L6631&amp;"_"&amp;M6631&amp;"_"&amp;O6631,[1]挑战模式!$A:$AS,14+N6631,FALSE)),"",IF(VLOOKUP(K6631&amp;"_"&amp;L6631&amp;"_"&amp;M6631&amp;"_"&amp;O6631,[1]挑战模式!$A:$AS,14+N6631,FALSE)="","",IF(VLOOKUP(VLOOKUP(K6631&amp;"_"&amp;L6631&amp;"_"&amp;M6631&amp;"_"&amp;O6631,[1]挑战模式!$A:$AS,14+N6631,FALSE),[1]怪物!$B:$L,11,FALSE)=0,"",VLOOKUP(VLOOKUP(K6631&amp;"_"&amp;L6631&amp;"_"&amp;M6631&amp;"_"&amp;O6631,[1]挑战模式!$A:$AS,14+N6631,FALSE),[1]怪物!$B:$L,11,FALSE))))</f>
        <v/>
      </c>
      <c r="H6631" t="str">
        <f t="shared" si="310"/>
        <v/>
      </c>
      <c r="I6631" t="str">
        <f t="shared" si="311"/>
        <v/>
      </c>
      <c r="J6631" t="str">
        <f>IF(B6631="","",IF(RIGHT(VLOOKUP(K6631&amp;"_"&amp;L6631&amp;"_"&amp;M6631&amp;"_"&amp;O6631,[1]挑战模式!$A:$AS,14+N6631,FALSE),1)="3","EffectCreate_BossEffect;EffectCreate_MonsterShow","EffectCreate_MonsterShow"))</f>
        <v/>
      </c>
      <c r="K6631" s="2">
        <v>3</v>
      </c>
      <c r="L6631" s="2">
        <v>3</v>
      </c>
      <c r="M6631" s="2">
        <v>3</v>
      </c>
      <c r="N6631" s="2">
        <v>6</v>
      </c>
      <c r="O6631" s="6" t="s">
        <v>467</v>
      </c>
    </row>
    <row r="6632" spans="2:15" x14ac:dyDescent="0.2">
      <c r="B6632" t="str">
        <f>IF(ISNA(VLOOKUP(K6632&amp;"_"&amp;L6632&amp;"_"&amp;M6632&amp;"_"&amp;O6632,[1]挑战模式!$A:$AS,1,FALSE)),"",IF(VLOOKUP(K6632&amp;"_"&amp;L6632&amp;"_"&amp;M6632&amp;"_"&amp;O6632,[1]挑战模式!$A:$AS,14+N6632,FALSE)="","","Monster_Season"&amp;K6632&amp;"_Challenge"&amp;L6632&amp;"_"&amp;M6632&amp;"_"&amp;N6632&amp;"_"&amp;O6632))</f>
        <v>Monster_Season3_Challenge3_4_1_Hard</v>
      </c>
      <c r="C6632" t="str">
        <f t="shared" si="309"/>
        <v>None</v>
      </c>
      <c r="G6632" t="str">
        <f>IF(ISNA(VLOOKUP(K6632&amp;"_"&amp;L6632&amp;"_"&amp;M6632&amp;"_"&amp;O6632,[1]挑战模式!$A:$AS,14+N6632,FALSE)),"",IF(VLOOKUP(K6632&amp;"_"&amp;L6632&amp;"_"&amp;M6632&amp;"_"&amp;O6632,[1]挑战模式!$A:$AS,14+N6632,FALSE)="","",IF(VLOOKUP(VLOOKUP(K6632&amp;"_"&amp;L6632&amp;"_"&amp;M6632&amp;"_"&amp;O6632,[1]挑战模式!$A:$AS,14+N6632,FALSE),[1]怪物!$B:$L,11,FALSE)=0,"",VLOOKUP(VLOOKUP(K6632&amp;"_"&amp;L6632&amp;"_"&amp;M6632&amp;"_"&amp;O6632,[1]挑战模式!$A:$AS,14+N6632,FALSE),[1]怪物!$B:$L,11,FALSE))))</f>
        <v/>
      </c>
      <c r="H6632" t="str">
        <f t="shared" si="310"/>
        <v>Unit_Monster_Season3_Challenge3_4_1_Hard</v>
      </c>
      <c r="I6632" t="str">
        <f t="shared" si="311"/>
        <v>TowerDefense_Monster1</v>
      </c>
      <c r="J6632" t="str">
        <f>IF(B6632="","",IF(RIGHT(VLOOKUP(K6632&amp;"_"&amp;L6632&amp;"_"&amp;M6632&amp;"_"&amp;O6632,[1]挑战模式!$A:$AS,14+N6632,FALSE),1)="3","EffectCreate_BossEffect;EffectCreate_MonsterShow","EffectCreate_MonsterShow"))</f>
        <v>EffectCreate_MonsterShow</v>
      </c>
      <c r="K6632" s="2">
        <v>3</v>
      </c>
      <c r="L6632" s="2">
        <v>3</v>
      </c>
      <c r="M6632" s="2">
        <v>4</v>
      </c>
      <c r="N6632" s="2">
        <v>1</v>
      </c>
      <c r="O6632" s="6" t="s">
        <v>467</v>
      </c>
    </row>
    <row r="6633" spans="2:15" x14ac:dyDescent="0.2">
      <c r="B6633" t="str">
        <f>IF(ISNA(VLOOKUP(K6633&amp;"_"&amp;L6633&amp;"_"&amp;M6633&amp;"_"&amp;O6633,[1]挑战模式!$A:$AS,1,FALSE)),"",IF(VLOOKUP(K6633&amp;"_"&amp;L6633&amp;"_"&amp;M6633&amp;"_"&amp;O6633,[1]挑战模式!$A:$AS,14+N6633,FALSE)="","","Monster_Season"&amp;K6633&amp;"_Challenge"&amp;L6633&amp;"_"&amp;M6633&amp;"_"&amp;N6633&amp;"_"&amp;O6633))</f>
        <v>Monster_Season3_Challenge3_4_2_Hard</v>
      </c>
      <c r="C6633" t="str">
        <f t="shared" si="309"/>
        <v>None</v>
      </c>
      <c r="G6633" t="str">
        <f>IF(ISNA(VLOOKUP(K6633&amp;"_"&amp;L6633&amp;"_"&amp;M6633&amp;"_"&amp;O6633,[1]挑战模式!$A:$AS,14+N6633,FALSE)),"",IF(VLOOKUP(K6633&amp;"_"&amp;L6633&amp;"_"&amp;M6633&amp;"_"&amp;O6633,[1]挑战模式!$A:$AS,14+N6633,FALSE)="","",IF(VLOOKUP(VLOOKUP(K6633&amp;"_"&amp;L6633&amp;"_"&amp;M6633&amp;"_"&amp;O6633,[1]挑战模式!$A:$AS,14+N6633,FALSE),[1]怪物!$B:$L,11,FALSE)=0,"",VLOOKUP(VLOOKUP(K6633&amp;"_"&amp;L6633&amp;"_"&amp;M6633&amp;"_"&amp;O6633,[1]挑战模式!$A:$AS,14+N6633,FALSE),[1]怪物!$B:$L,11,FALSE))))</f>
        <v/>
      </c>
      <c r="H6633" t="str">
        <f t="shared" si="310"/>
        <v>Unit_Monster_Season3_Challenge3_4_2_Hard</v>
      </c>
      <c r="I6633" t="str">
        <f t="shared" si="311"/>
        <v>TowerDefense_Monster1</v>
      </c>
      <c r="J6633" t="str">
        <f>IF(B6633="","",IF(RIGHT(VLOOKUP(K6633&amp;"_"&amp;L6633&amp;"_"&amp;M6633&amp;"_"&amp;O6633,[1]挑战模式!$A:$AS,14+N6633,FALSE),1)="3","EffectCreate_BossEffect;EffectCreate_MonsterShow","EffectCreate_MonsterShow"))</f>
        <v>EffectCreate_MonsterShow</v>
      </c>
      <c r="K6633" s="2">
        <v>3</v>
      </c>
      <c r="L6633" s="2">
        <v>3</v>
      </c>
      <c r="M6633" s="2">
        <v>4</v>
      </c>
      <c r="N6633" s="2">
        <v>2</v>
      </c>
      <c r="O6633" s="6" t="s">
        <v>467</v>
      </c>
    </row>
    <row r="6634" spans="2:15" x14ac:dyDescent="0.2">
      <c r="B6634" t="str">
        <f>IF(ISNA(VLOOKUP(K6634&amp;"_"&amp;L6634&amp;"_"&amp;M6634&amp;"_"&amp;O6634,[1]挑战模式!$A:$AS,1,FALSE)),"",IF(VLOOKUP(K6634&amp;"_"&amp;L6634&amp;"_"&amp;M6634&amp;"_"&amp;O6634,[1]挑战模式!$A:$AS,14+N6634,FALSE)="","","Monster_Season"&amp;K6634&amp;"_Challenge"&amp;L6634&amp;"_"&amp;M6634&amp;"_"&amp;N6634&amp;"_"&amp;O6634))</f>
        <v>Monster_Season3_Challenge3_4_3_Hard</v>
      </c>
      <c r="C6634" t="str">
        <f t="shared" si="309"/>
        <v>None</v>
      </c>
      <c r="G6634" t="str">
        <f>IF(ISNA(VLOOKUP(K6634&amp;"_"&amp;L6634&amp;"_"&amp;M6634&amp;"_"&amp;O6634,[1]挑战模式!$A:$AS,14+N6634,FALSE)),"",IF(VLOOKUP(K6634&amp;"_"&amp;L6634&amp;"_"&amp;M6634&amp;"_"&amp;O6634,[1]挑战模式!$A:$AS,14+N6634,FALSE)="","",IF(VLOOKUP(VLOOKUP(K6634&amp;"_"&amp;L6634&amp;"_"&amp;M6634&amp;"_"&amp;O6634,[1]挑战模式!$A:$AS,14+N6634,FALSE),[1]怪物!$B:$L,11,FALSE)=0,"",VLOOKUP(VLOOKUP(K6634&amp;"_"&amp;L6634&amp;"_"&amp;M6634&amp;"_"&amp;O6634,[1]挑战模式!$A:$AS,14+N6634,FALSE),[1]怪物!$B:$L,11,FALSE))))</f>
        <v/>
      </c>
      <c r="H6634" t="str">
        <f t="shared" si="310"/>
        <v>Unit_Monster_Season3_Challenge3_4_3_Hard</v>
      </c>
      <c r="I6634" t="str">
        <f t="shared" si="311"/>
        <v>TowerDefense_Monster1</v>
      </c>
      <c r="J6634" t="str">
        <f>IF(B6634="","",IF(RIGHT(VLOOKUP(K6634&amp;"_"&amp;L6634&amp;"_"&amp;M6634&amp;"_"&amp;O6634,[1]挑战模式!$A:$AS,14+N6634,FALSE),1)="3","EffectCreate_BossEffect;EffectCreate_MonsterShow","EffectCreate_MonsterShow"))</f>
        <v>EffectCreate_MonsterShow</v>
      </c>
      <c r="K6634" s="2">
        <v>3</v>
      </c>
      <c r="L6634" s="2">
        <v>3</v>
      </c>
      <c r="M6634" s="2">
        <v>4</v>
      </c>
      <c r="N6634" s="2">
        <v>3</v>
      </c>
      <c r="O6634" s="6" t="s">
        <v>467</v>
      </c>
    </row>
    <row r="6635" spans="2:15" x14ac:dyDescent="0.2">
      <c r="B6635" t="str">
        <f>IF(ISNA(VLOOKUP(K6635&amp;"_"&amp;L6635&amp;"_"&amp;M6635&amp;"_"&amp;O6635,[1]挑战模式!$A:$AS,1,FALSE)),"",IF(VLOOKUP(K6635&amp;"_"&amp;L6635&amp;"_"&amp;M6635&amp;"_"&amp;O6635,[1]挑战模式!$A:$AS,14+N6635,FALSE)="","","Monster_Season"&amp;K6635&amp;"_Challenge"&amp;L6635&amp;"_"&amp;M6635&amp;"_"&amp;N6635&amp;"_"&amp;O6635))</f>
        <v/>
      </c>
      <c r="C6635" t="str">
        <f t="shared" si="309"/>
        <v/>
      </c>
      <c r="G6635" t="str">
        <f>IF(ISNA(VLOOKUP(K6635&amp;"_"&amp;L6635&amp;"_"&amp;M6635&amp;"_"&amp;O6635,[1]挑战模式!$A:$AS,14+N6635,FALSE)),"",IF(VLOOKUP(K6635&amp;"_"&amp;L6635&amp;"_"&amp;M6635&amp;"_"&amp;O6635,[1]挑战模式!$A:$AS,14+N6635,FALSE)="","",IF(VLOOKUP(VLOOKUP(K6635&amp;"_"&amp;L6635&amp;"_"&amp;M6635&amp;"_"&amp;O6635,[1]挑战模式!$A:$AS,14+N6635,FALSE),[1]怪物!$B:$L,11,FALSE)=0,"",VLOOKUP(VLOOKUP(K6635&amp;"_"&amp;L6635&amp;"_"&amp;M6635&amp;"_"&amp;O6635,[1]挑战模式!$A:$AS,14+N6635,FALSE),[1]怪物!$B:$L,11,FALSE))))</f>
        <v/>
      </c>
      <c r="H6635" t="str">
        <f t="shared" si="310"/>
        <v/>
      </c>
      <c r="I6635" t="str">
        <f t="shared" si="311"/>
        <v/>
      </c>
      <c r="J6635" t="str">
        <f>IF(B6635="","",IF(RIGHT(VLOOKUP(K6635&amp;"_"&amp;L6635&amp;"_"&amp;M6635&amp;"_"&amp;O6635,[1]挑战模式!$A:$AS,14+N6635,FALSE),1)="3","EffectCreate_BossEffect;EffectCreate_MonsterShow","EffectCreate_MonsterShow"))</f>
        <v/>
      </c>
      <c r="K6635" s="2">
        <v>3</v>
      </c>
      <c r="L6635" s="2">
        <v>3</v>
      </c>
      <c r="M6635" s="2">
        <v>4</v>
      </c>
      <c r="N6635" s="2">
        <v>4</v>
      </c>
      <c r="O6635" s="6" t="s">
        <v>467</v>
      </c>
    </row>
    <row r="6636" spans="2:15" x14ac:dyDescent="0.2">
      <c r="B6636" t="str">
        <f>IF(ISNA(VLOOKUP(K6636&amp;"_"&amp;L6636&amp;"_"&amp;M6636&amp;"_"&amp;O6636,[1]挑战模式!$A:$AS,1,FALSE)),"",IF(VLOOKUP(K6636&amp;"_"&amp;L6636&amp;"_"&amp;M6636&amp;"_"&amp;O6636,[1]挑战模式!$A:$AS,14+N6636,FALSE)="","","Monster_Season"&amp;K6636&amp;"_Challenge"&amp;L6636&amp;"_"&amp;M6636&amp;"_"&amp;N6636&amp;"_"&amp;O6636))</f>
        <v/>
      </c>
      <c r="C6636" t="str">
        <f t="shared" si="309"/>
        <v/>
      </c>
      <c r="G6636" t="str">
        <f>IF(ISNA(VLOOKUP(K6636&amp;"_"&amp;L6636&amp;"_"&amp;M6636&amp;"_"&amp;O6636,[1]挑战模式!$A:$AS,14+N6636,FALSE)),"",IF(VLOOKUP(K6636&amp;"_"&amp;L6636&amp;"_"&amp;M6636&amp;"_"&amp;O6636,[1]挑战模式!$A:$AS,14+N6636,FALSE)="","",IF(VLOOKUP(VLOOKUP(K6636&amp;"_"&amp;L6636&amp;"_"&amp;M6636&amp;"_"&amp;O6636,[1]挑战模式!$A:$AS,14+N6636,FALSE),[1]怪物!$B:$L,11,FALSE)=0,"",VLOOKUP(VLOOKUP(K6636&amp;"_"&amp;L6636&amp;"_"&amp;M6636&amp;"_"&amp;O6636,[1]挑战模式!$A:$AS,14+N6636,FALSE),[1]怪物!$B:$L,11,FALSE))))</f>
        <v/>
      </c>
      <c r="H6636" t="str">
        <f t="shared" si="310"/>
        <v/>
      </c>
      <c r="I6636" t="str">
        <f t="shared" si="311"/>
        <v/>
      </c>
      <c r="J6636" t="str">
        <f>IF(B6636="","",IF(RIGHT(VLOOKUP(K6636&amp;"_"&amp;L6636&amp;"_"&amp;M6636&amp;"_"&amp;O6636,[1]挑战模式!$A:$AS,14+N6636,FALSE),1)="3","EffectCreate_BossEffect;EffectCreate_MonsterShow","EffectCreate_MonsterShow"))</f>
        <v/>
      </c>
      <c r="K6636" s="2">
        <v>3</v>
      </c>
      <c r="L6636" s="2">
        <v>3</v>
      </c>
      <c r="M6636" s="2">
        <v>4</v>
      </c>
      <c r="N6636" s="2">
        <v>5</v>
      </c>
      <c r="O6636" s="6" t="s">
        <v>467</v>
      </c>
    </row>
    <row r="6637" spans="2:15" x14ac:dyDescent="0.2">
      <c r="B6637" t="str">
        <f>IF(ISNA(VLOOKUP(K6637&amp;"_"&amp;L6637&amp;"_"&amp;M6637&amp;"_"&amp;O6637,[1]挑战模式!$A:$AS,1,FALSE)),"",IF(VLOOKUP(K6637&amp;"_"&amp;L6637&amp;"_"&amp;M6637&amp;"_"&amp;O6637,[1]挑战模式!$A:$AS,14+N6637,FALSE)="","","Monster_Season"&amp;K6637&amp;"_Challenge"&amp;L6637&amp;"_"&amp;M6637&amp;"_"&amp;N6637&amp;"_"&amp;O6637))</f>
        <v/>
      </c>
      <c r="C6637" t="str">
        <f t="shared" si="309"/>
        <v/>
      </c>
      <c r="G6637" t="str">
        <f>IF(ISNA(VLOOKUP(K6637&amp;"_"&amp;L6637&amp;"_"&amp;M6637&amp;"_"&amp;O6637,[1]挑战模式!$A:$AS,14+N6637,FALSE)),"",IF(VLOOKUP(K6637&amp;"_"&amp;L6637&amp;"_"&amp;M6637&amp;"_"&amp;O6637,[1]挑战模式!$A:$AS,14+N6637,FALSE)="","",IF(VLOOKUP(VLOOKUP(K6637&amp;"_"&amp;L6637&amp;"_"&amp;M6637&amp;"_"&amp;O6637,[1]挑战模式!$A:$AS,14+N6637,FALSE),[1]怪物!$B:$L,11,FALSE)=0,"",VLOOKUP(VLOOKUP(K6637&amp;"_"&amp;L6637&amp;"_"&amp;M6637&amp;"_"&amp;O6637,[1]挑战模式!$A:$AS,14+N6637,FALSE),[1]怪物!$B:$L,11,FALSE))))</f>
        <v/>
      </c>
      <c r="H6637" t="str">
        <f t="shared" si="310"/>
        <v/>
      </c>
      <c r="I6637" t="str">
        <f t="shared" si="311"/>
        <v/>
      </c>
      <c r="J6637" t="str">
        <f>IF(B6637="","",IF(RIGHT(VLOOKUP(K6637&amp;"_"&amp;L6637&amp;"_"&amp;M6637&amp;"_"&amp;O6637,[1]挑战模式!$A:$AS,14+N6637,FALSE),1)="3","EffectCreate_BossEffect;EffectCreate_MonsterShow","EffectCreate_MonsterShow"))</f>
        <v/>
      </c>
      <c r="K6637" s="2">
        <v>3</v>
      </c>
      <c r="L6637" s="2">
        <v>3</v>
      </c>
      <c r="M6637" s="2">
        <v>4</v>
      </c>
      <c r="N6637" s="2">
        <v>6</v>
      </c>
      <c r="O6637" s="6" t="s">
        <v>467</v>
      </c>
    </row>
    <row r="6638" spans="2:15" x14ac:dyDescent="0.2">
      <c r="B6638" t="str">
        <f>IF(ISNA(VLOOKUP(K6638&amp;"_"&amp;L6638&amp;"_"&amp;M6638&amp;"_"&amp;O6638,[1]挑战模式!$A:$AS,1,FALSE)),"",IF(VLOOKUP(K6638&amp;"_"&amp;L6638&amp;"_"&amp;M6638&amp;"_"&amp;O6638,[1]挑战模式!$A:$AS,14+N6638,FALSE)="","","Monster_Season"&amp;K6638&amp;"_Challenge"&amp;L6638&amp;"_"&amp;M6638&amp;"_"&amp;N6638&amp;"_"&amp;O6638))</f>
        <v>Monster_Season3_Challenge3_5_1_Hard</v>
      </c>
      <c r="C6638" t="str">
        <f t="shared" si="309"/>
        <v>None</v>
      </c>
      <c r="G6638" t="str">
        <f>IF(ISNA(VLOOKUP(K6638&amp;"_"&amp;L6638&amp;"_"&amp;M6638&amp;"_"&amp;O6638,[1]挑战模式!$A:$AS,14+N6638,FALSE)),"",IF(VLOOKUP(K6638&amp;"_"&amp;L6638&amp;"_"&amp;M6638&amp;"_"&amp;O6638,[1]挑战模式!$A:$AS,14+N6638,FALSE)="","",IF(VLOOKUP(VLOOKUP(K6638&amp;"_"&amp;L6638&amp;"_"&amp;M6638&amp;"_"&amp;O6638,[1]挑战模式!$A:$AS,14+N6638,FALSE),[1]怪物!$B:$L,11,FALSE)=0,"",VLOOKUP(VLOOKUP(K6638&amp;"_"&amp;L6638&amp;"_"&amp;M6638&amp;"_"&amp;O6638,[1]挑战模式!$A:$AS,14+N6638,FALSE),[1]怪物!$B:$L,11,FALSE))))</f>
        <v/>
      </c>
      <c r="H6638" t="str">
        <f t="shared" si="310"/>
        <v>Unit_Monster_Season3_Challenge3_5_1_Hard</v>
      </c>
      <c r="I6638" t="str">
        <f t="shared" si="311"/>
        <v>TowerDefense_Monster1</v>
      </c>
      <c r="J6638" t="str">
        <f>IF(B6638="","",IF(RIGHT(VLOOKUP(K6638&amp;"_"&amp;L6638&amp;"_"&amp;M6638&amp;"_"&amp;O6638,[1]挑战模式!$A:$AS,14+N6638,FALSE),1)="3","EffectCreate_BossEffect;EffectCreate_MonsterShow","EffectCreate_MonsterShow"))</f>
        <v>EffectCreate_MonsterShow</v>
      </c>
      <c r="K6638" s="2">
        <v>3</v>
      </c>
      <c r="L6638" s="2">
        <v>3</v>
      </c>
      <c r="M6638" s="2">
        <v>5</v>
      </c>
      <c r="N6638" s="2">
        <v>1</v>
      </c>
      <c r="O6638" s="6" t="s">
        <v>467</v>
      </c>
    </row>
    <row r="6639" spans="2:15" x14ac:dyDescent="0.2">
      <c r="B6639" t="str">
        <f>IF(ISNA(VLOOKUP(K6639&amp;"_"&amp;L6639&amp;"_"&amp;M6639&amp;"_"&amp;O6639,[1]挑战模式!$A:$AS,1,FALSE)),"",IF(VLOOKUP(K6639&amp;"_"&amp;L6639&amp;"_"&amp;M6639&amp;"_"&amp;O6639,[1]挑战模式!$A:$AS,14+N6639,FALSE)="","","Monster_Season"&amp;K6639&amp;"_Challenge"&amp;L6639&amp;"_"&amp;M6639&amp;"_"&amp;N6639&amp;"_"&amp;O6639))</f>
        <v>Monster_Season3_Challenge3_5_2_Hard</v>
      </c>
      <c r="C6639" t="str">
        <f t="shared" si="309"/>
        <v>None</v>
      </c>
      <c r="G6639" t="str">
        <f>IF(ISNA(VLOOKUP(K6639&amp;"_"&amp;L6639&amp;"_"&amp;M6639&amp;"_"&amp;O6639,[1]挑战模式!$A:$AS,14+N6639,FALSE)),"",IF(VLOOKUP(K6639&amp;"_"&amp;L6639&amp;"_"&amp;M6639&amp;"_"&amp;O6639,[1]挑战模式!$A:$AS,14+N6639,FALSE)="","",IF(VLOOKUP(VLOOKUP(K6639&amp;"_"&amp;L6639&amp;"_"&amp;M6639&amp;"_"&amp;O6639,[1]挑战模式!$A:$AS,14+N6639,FALSE),[1]怪物!$B:$L,11,FALSE)=0,"",VLOOKUP(VLOOKUP(K6639&amp;"_"&amp;L6639&amp;"_"&amp;M6639&amp;"_"&amp;O6639,[1]挑战模式!$A:$AS,14+N6639,FALSE),[1]怪物!$B:$L,11,FALSE))))</f>
        <v/>
      </c>
      <c r="H6639" t="str">
        <f t="shared" si="310"/>
        <v>Unit_Monster_Season3_Challenge3_5_2_Hard</v>
      </c>
      <c r="I6639" t="str">
        <f t="shared" si="311"/>
        <v>TowerDefense_Monster1</v>
      </c>
      <c r="J6639" t="str">
        <f>IF(B6639="","",IF(RIGHT(VLOOKUP(K6639&amp;"_"&amp;L6639&amp;"_"&amp;M6639&amp;"_"&amp;O6639,[1]挑战模式!$A:$AS,14+N6639,FALSE),1)="3","EffectCreate_BossEffect;EffectCreate_MonsterShow","EffectCreate_MonsterShow"))</f>
        <v>EffectCreate_MonsterShow</v>
      </c>
      <c r="K6639" s="2">
        <v>3</v>
      </c>
      <c r="L6639" s="2">
        <v>3</v>
      </c>
      <c r="M6639" s="2">
        <v>5</v>
      </c>
      <c r="N6639" s="2">
        <v>2</v>
      </c>
      <c r="O6639" s="6" t="s">
        <v>467</v>
      </c>
    </row>
    <row r="6640" spans="2:15" x14ac:dyDescent="0.2">
      <c r="B6640" t="str">
        <f>IF(ISNA(VLOOKUP(K6640&amp;"_"&amp;L6640&amp;"_"&amp;M6640&amp;"_"&amp;O6640,[1]挑战模式!$A:$AS,1,FALSE)),"",IF(VLOOKUP(K6640&amp;"_"&amp;L6640&amp;"_"&amp;M6640&amp;"_"&amp;O6640,[1]挑战模式!$A:$AS,14+N6640,FALSE)="","","Monster_Season"&amp;K6640&amp;"_Challenge"&amp;L6640&amp;"_"&amp;M6640&amp;"_"&amp;N6640&amp;"_"&amp;O6640))</f>
        <v>Monster_Season3_Challenge3_5_3_Hard</v>
      </c>
      <c r="C6640" t="str">
        <f t="shared" si="309"/>
        <v>None</v>
      </c>
      <c r="G6640" t="str">
        <f>IF(ISNA(VLOOKUP(K6640&amp;"_"&amp;L6640&amp;"_"&amp;M6640&amp;"_"&amp;O6640,[1]挑战模式!$A:$AS,14+N6640,FALSE)),"",IF(VLOOKUP(K6640&amp;"_"&amp;L6640&amp;"_"&amp;M6640&amp;"_"&amp;O6640,[1]挑战模式!$A:$AS,14+N6640,FALSE)="","",IF(VLOOKUP(VLOOKUP(K6640&amp;"_"&amp;L6640&amp;"_"&amp;M6640&amp;"_"&amp;O6640,[1]挑战模式!$A:$AS,14+N6640,FALSE),[1]怪物!$B:$L,11,FALSE)=0,"",VLOOKUP(VLOOKUP(K6640&amp;"_"&amp;L6640&amp;"_"&amp;M6640&amp;"_"&amp;O6640,[1]挑战模式!$A:$AS,14+N6640,FALSE),[1]怪物!$B:$L,11,FALSE))))</f>
        <v/>
      </c>
      <c r="H6640" t="str">
        <f t="shared" si="310"/>
        <v>Unit_Monster_Season3_Challenge3_5_3_Hard</v>
      </c>
      <c r="I6640" t="str">
        <f t="shared" si="311"/>
        <v>TowerDefense_Monster1</v>
      </c>
      <c r="J6640" t="str">
        <f>IF(B6640="","",IF(RIGHT(VLOOKUP(K6640&amp;"_"&amp;L6640&amp;"_"&amp;M6640&amp;"_"&amp;O6640,[1]挑战模式!$A:$AS,14+N6640,FALSE),1)="3","EffectCreate_BossEffect;EffectCreate_MonsterShow","EffectCreate_MonsterShow"))</f>
        <v>EffectCreate_MonsterShow</v>
      </c>
      <c r="K6640" s="2">
        <v>3</v>
      </c>
      <c r="L6640" s="2">
        <v>3</v>
      </c>
      <c r="M6640" s="2">
        <v>5</v>
      </c>
      <c r="N6640" s="2">
        <v>3</v>
      </c>
      <c r="O6640" s="6" t="s">
        <v>467</v>
      </c>
    </row>
    <row r="6641" spans="2:15" x14ac:dyDescent="0.2">
      <c r="B6641" t="str">
        <f>IF(ISNA(VLOOKUP(K6641&amp;"_"&amp;L6641&amp;"_"&amp;M6641&amp;"_"&amp;O6641,[1]挑战模式!$A:$AS,1,FALSE)),"",IF(VLOOKUP(K6641&amp;"_"&amp;L6641&amp;"_"&amp;M6641&amp;"_"&amp;O6641,[1]挑战模式!$A:$AS,14+N6641,FALSE)="","","Monster_Season"&amp;K6641&amp;"_Challenge"&amp;L6641&amp;"_"&amp;M6641&amp;"_"&amp;N6641&amp;"_"&amp;O6641))</f>
        <v/>
      </c>
      <c r="C6641" t="str">
        <f t="shared" si="309"/>
        <v/>
      </c>
      <c r="G6641" t="str">
        <f>IF(ISNA(VLOOKUP(K6641&amp;"_"&amp;L6641&amp;"_"&amp;M6641&amp;"_"&amp;O6641,[1]挑战模式!$A:$AS,14+N6641,FALSE)),"",IF(VLOOKUP(K6641&amp;"_"&amp;L6641&amp;"_"&amp;M6641&amp;"_"&amp;O6641,[1]挑战模式!$A:$AS,14+N6641,FALSE)="","",IF(VLOOKUP(VLOOKUP(K6641&amp;"_"&amp;L6641&amp;"_"&amp;M6641&amp;"_"&amp;O6641,[1]挑战模式!$A:$AS,14+N6641,FALSE),[1]怪物!$B:$L,11,FALSE)=0,"",VLOOKUP(VLOOKUP(K6641&amp;"_"&amp;L6641&amp;"_"&amp;M6641&amp;"_"&amp;O6641,[1]挑战模式!$A:$AS,14+N6641,FALSE),[1]怪物!$B:$L,11,FALSE))))</f>
        <v/>
      </c>
      <c r="H6641" t="str">
        <f t="shared" si="310"/>
        <v/>
      </c>
      <c r="I6641" t="str">
        <f t="shared" si="311"/>
        <v/>
      </c>
      <c r="J6641" t="str">
        <f>IF(B6641="","",IF(RIGHT(VLOOKUP(K6641&amp;"_"&amp;L6641&amp;"_"&amp;M6641&amp;"_"&amp;O6641,[1]挑战模式!$A:$AS,14+N6641,FALSE),1)="3","EffectCreate_BossEffect;EffectCreate_MonsterShow","EffectCreate_MonsterShow"))</f>
        <v/>
      </c>
      <c r="K6641" s="2">
        <v>3</v>
      </c>
      <c r="L6641" s="2">
        <v>3</v>
      </c>
      <c r="M6641" s="2">
        <v>5</v>
      </c>
      <c r="N6641" s="2">
        <v>4</v>
      </c>
      <c r="O6641" s="6" t="s">
        <v>467</v>
      </c>
    </row>
    <row r="6642" spans="2:15" x14ac:dyDescent="0.2">
      <c r="B6642" t="str">
        <f>IF(ISNA(VLOOKUP(K6642&amp;"_"&amp;L6642&amp;"_"&amp;M6642&amp;"_"&amp;O6642,[1]挑战模式!$A:$AS,1,FALSE)),"",IF(VLOOKUP(K6642&amp;"_"&amp;L6642&amp;"_"&amp;M6642&amp;"_"&amp;O6642,[1]挑战模式!$A:$AS,14+N6642,FALSE)="","","Monster_Season"&amp;K6642&amp;"_Challenge"&amp;L6642&amp;"_"&amp;M6642&amp;"_"&amp;N6642&amp;"_"&amp;O6642))</f>
        <v/>
      </c>
      <c r="C6642" t="str">
        <f t="shared" si="309"/>
        <v/>
      </c>
      <c r="G6642" t="str">
        <f>IF(ISNA(VLOOKUP(K6642&amp;"_"&amp;L6642&amp;"_"&amp;M6642&amp;"_"&amp;O6642,[1]挑战模式!$A:$AS,14+N6642,FALSE)),"",IF(VLOOKUP(K6642&amp;"_"&amp;L6642&amp;"_"&amp;M6642&amp;"_"&amp;O6642,[1]挑战模式!$A:$AS,14+N6642,FALSE)="","",IF(VLOOKUP(VLOOKUP(K6642&amp;"_"&amp;L6642&amp;"_"&amp;M6642&amp;"_"&amp;O6642,[1]挑战模式!$A:$AS,14+N6642,FALSE),[1]怪物!$B:$L,11,FALSE)=0,"",VLOOKUP(VLOOKUP(K6642&amp;"_"&amp;L6642&amp;"_"&amp;M6642&amp;"_"&amp;O6642,[1]挑战模式!$A:$AS,14+N6642,FALSE),[1]怪物!$B:$L,11,FALSE))))</f>
        <v/>
      </c>
      <c r="H6642" t="str">
        <f t="shared" si="310"/>
        <v/>
      </c>
      <c r="I6642" t="str">
        <f t="shared" si="311"/>
        <v/>
      </c>
      <c r="J6642" t="str">
        <f>IF(B6642="","",IF(RIGHT(VLOOKUP(K6642&amp;"_"&amp;L6642&amp;"_"&amp;M6642&amp;"_"&amp;O6642,[1]挑战模式!$A:$AS,14+N6642,FALSE),1)="3","EffectCreate_BossEffect;EffectCreate_MonsterShow","EffectCreate_MonsterShow"))</f>
        <v/>
      </c>
      <c r="K6642" s="2">
        <v>3</v>
      </c>
      <c r="L6642" s="2">
        <v>3</v>
      </c>
      <c r="M6642" s="2">
        <v>5</v>
      </c>
      <c r="N6642" s="2">
        <v>5</v>
      </c>
      <c r="O6642" s="6" t="s">
        <v>467</v>
      </c>
    </row>
    <row r="6643" spans="2:15" x14ac:dyDescent="0.2">
      <c r="B6643" t="str">
        <f>IF(ISNA(VLOOKUP(K6643&amp;"_"&amp;L6643&amp;"_"&amp;M6643&amp;"_"&amp;O6643,[1]挑战模式!$A:$AS,1,FALSE)),"",IF(VLOOKUP(K6643&amp;"_"&amp;L6643&amp;"_"&amp;M6643&amp;"_"&amp;O6643,[1]挑战模式!$A:$AS,14+N6643,FALSE)="","","Monster_Season"&amp;K6643&amp;"_Challenge"&amp;L6643&amp;"_"&amp;M6643&amp;"_"&amp;N6643&amp;"_"&amp;O6643))</f>
        <v/>
      </c>
      <c r="C6643" t="str">
        <f t="shared" si="309"/>
        <v/>
      </c>
      <c r="G6643" t="str">
        <f>IF(ISNA(VLOOKUP(K6643&amp;"_"&amp;L6643&amp;"_"&amp;M6643&amp;"_"&amp;O6643,[1]挑战模式!$A:$AS,14+N6643,FALSE)),"",IF(VLOOKUP(K6643&amp;"_"&amp;L6643&amp;"_"&amp;M6643&amp;"_"&amp;O6643,[1]挑战模式!$A:$AS,14+N6643,FALSE)="","",IF(VLOOKUP(VLOOKUP(K6643&amp;"_"&amp;L6643&amp;"_"&amp;M6643&amp;"_"&amp;O6643,[1]挑战模式!$A:$AS,14+N6643,FALSE),[1]怪物!$B:$L,11,FALSE)=0,"",VLOOKUP(VLOOKUP(K6643&amp;"_"&amp;L6643&amp;"_"&amp;M6643&amp;"_"&amp;O6643,[1]挑战模式!$A:$AS,14+N6643,FALSE),[1]怪物!$B:$L,11,FALSE))))</f>
        <v/>
      </c>
      <c r="H6643" t="str">
        <f t="shared" si="310"/>
        <v/>
      </c>
      <c r="I6643" t="str">
        <f t="shared" si="311"/>
        <v/>
      </c>
      <c r="J6643" t="str">
        <f>IF(B6643="","",IF(RIGHT(VLOOKUP(K6643&amp;"_"&amp;L6643&amp;"_"&amp;M6643&amp;"_"&amp;O6643,[1]挑战模式!$A:$AS,14+N6643,FALSE),1)="3","EffectCreate_BossEffect;EffectCreate_MonsterShow","EffectCreate_MonsterShow"))</f>
        <v/>
      </c>
      <c r="K6643" s="2">
        <v>3</v>
      </c>
      <c r="L6643" s="2">
        <v>3</v>
      </c>
      <c r="M6643" s="2">
        <v>5</v>
      </c>
      <c r="N6643" s="2">
        <v>6</v>
      </c>
      <c r="O6643" s="6" t="s">
        <v>467</v>
      </c>
    </row>
    <row r="6644" spans="2:15" x14ac:dyDescent="0.2">
      <c r="B6644" t="str">
        <f>IF(ISNA(VLOOKUP(K6644&amp;"_"&amp;L6644&amp;"_"&amp;M6644&amp;"_"&amp;O6644,[1]挑战模式!$A:$AS,1,FALSE)),"",IF(VLOOKUP(K6644&amp;"_"&amp;L6644&amp;"_"&amp;M6644&amp;"_"&amp;O6644,[1]挑战模式!$A:$AS,14+N6644,FALSE)="","","Monster_Season"&amp;K6644&amp;"_Challenge"&amp;L6644&amp;"_"&amp;M6644&amp;"_"&amp;N6644&amp;"_"&amp;O6644))</f>
        <v>Monster_Season3_Challenge3_6_1_Hard</v>
      </c>
      <c r="C6644" t="str">
        <f t="shared" si="309"/>
        <v>None</v>
      </c>
      <c r="G6644" t="str">
        <f>IF(ISNA(VLOOKUP(K6644&amp;"_"&amp;L6644&amp;"_"&amp;M6644&amp;"_"&amp;O6644,[1]挑战模式!$A:$AS,14+N6644,FALSE)),"",IF(VLOOKUP(K6644&amp;"_"&amp;L6644&amp;"_"&amp;M6644&amp;"_"&amp;O6644,[1]挑战模式!$A:$AS,14+N6644,FALSE)="","",IF(VLOOKUP(VLOOKUP(K6644&amp;"_"&amp;L6644&amp;"_"&amp;M6644&amp;"_"&amp;O6644,[1]挑战模式!$A:$AS,14+N6644,FALSE),[1]怪物!$B:$L,11,FALSE)=0,"",VLOOKUP(VLOOKUP(K6644&amp;"_"&amp;L6644&amp;"_"&amp;M6644&amp;"_"&amp;O6644,[1]挑战模式!$A:$AS,14+N6644,FALSE),[1]怪物!$B:$L,11,FALSE))))</f>
        <v/>
      </c>
      <c r="H6644" t="str">
        <f t="shared" si="310"/>
        <v>Unit_Monster_Season3_Challenge3_6_1_Hard</v>
      </c>
      <c r="I6644" t="str">
        <f t="shared" si="311"/>
        <v>TowerDefense_Monster1</v>
      </c>
      <c r="J6644" t="str">
        <f>IF(B6644="","",IF(RIGHT(VLOOKUP(K6644&amp;"_"&amp;L6644&amp;"_"&amp;M6644&amp;"_"&amp;O6644,[1]挑战模式!$A:$AS,14+N6644,FALSE),1)="3","EffectCreate_BossEffect;EffectCreate_MonsterShow","EffectCreate_MonsterShow"))</f>
        <v>EffectCreate_MonsterShow</v>
      </c>
      <c r="K6644" s="2">
        <v>3</v>
      </c>
      <c r="L6644" s="2">
        <v>3</v>
      </c>
      <c r="M6644" s="2">
        <v>6</v>
      </c>
      <c r="N6644" s="2">
        <v>1</v>
      </c>
      <c r="O6644" s="6" t="s">
        <v>467</v>
      </c>
    </row>
    <row r="6645" spans="2:15" x14ac:dyDescent="0.2">
      <c r="B6645" t="str">
        <f>IF(ISNA(VLOOKUP(K6645&amp;"_"&amp;L6645&amp;"_"&amp;M6645&amp;"_"&amp;O6645,[1]挑战模式!$A:$AS,1,FALSE)),"",IF(VLOOKUP(K6645&amp;"_"&amp;L6645&amp;"_"&amp;M6645&amp;"_"&amp;O6645,[1]挑战模式!$A:$AS,14+N6645,FALSE)="","","Monster_Season"&amp;K6645&amp;"_Challenge"&amp;L6645&amp;"_"&amp;M6645&amp;"_"&amp;N6645&amp;"_"&amp;O6645))</f>
        <v>Monster_Season3_Challenge3_6_2_Hard</v>
      </c>
      <c r="C6645" t="str">
        <f t="shared" si="309"/>
        <v>None</v>
      </c>
      <c r="G6645" t="str">
        <f>IF(ISNA(VLOOKUP(K6645&amp;"_"&amp;L6645&amp;"_"&amp;M6645&amp;"_"&amp;O6645,[1]挑战模式!$A:$AS,14+N6645,FALSE)),"",IF(VLOOKUP(K6645&amp;"_"&amp;L6645&amp;"_"&amp;M6645&amp;"_"&amp;O6645,[1]挑战模式!$A:$AS,14+N6645,FALSE)="","",IF(VLOOKUP(VLOOKUP(K6645&amp;"_"&amp;L6645&amp;"_"&amp;M6645&amp;"_"&amp;O6645,[1]挑战模式!$A:$AS,14+N6645,FALSE),[1]怪物!$B:$L,11,FALSE)=0,"",VLOOKUP(VLOOKUP(K6645&amp;"_"&amp;L6645&amp;"_"&amp;M6645&amp;"_"&amp;O6645,[1]挑战模式!$A:$AS,14+N6645,FALSE),[1]怪物!$B:$L,11,FALSE))))</f>
        <v/>
      </c>
      <c r="H6645" t="str">
        <f t="shared" si="310"/>
        <v>Unit_Monster_Season3_Challenge3_6_2_Hard</v>
      </c>
      <c r="I6645" t="str">
        <f t="shared" si="311"/>
        <v>TowerDefense_Monster1</v>
      </c>
      <c r="J6645" t="str">
        <f>IF(B6645="","",IF(RIGHT(VLOOKUP(K6645&amp;"_"&amp;L6645&amp;"_"&amp;M6645&amp;"_"&amp;O6645,[1]挑战模式!$A:$AS,14+N6645,FALSE),1)="3","EffectCreate_BossEffect;EffectCreate_MonsterShow","EffectCreate_MonsterShow"))</f>
        <v>EffectCreate_MonsterShow</v>
      </c>
      <c r="K6645" s="2">
        <v>3</v>
      </c>
      <c r="L6645" s="2">
        <v>3</v>
      </c>
      <c r="M6645" s="2">
        <v>6</v>
      </c>
      <c r="N6645" s="2">
        <v>2</v>
      </c>
      <c r="O6645" s="6" t="s">
        <v>467</v>
      </c>
    </row>
    <row r="6646" spans="2:15" x14ac:dyDescent="0.2">
      <c r="B6646" t="str">
        <f>IF(ISNA(VLOOKUP(K6646&amp;"_"&amp;L6646&amp;"_"&amp;M6646&amp;"_"&amp;O6646,[1]挑战模式!$A:$AS,1,FALSE)),"",IF(VLOOKUP(K6646&amp;"_"&amp;L6646&amp;"_"&amp;M6646&amp;"_"&amp;O6646,[1]挑战模式!$A:$AS,14+N6646,FALSE)="","","Monster_Season"&amp;K6646&amp;"_Challenge"&amp;L6646&amp;"_"&amp;M6646&amp;"_"&amp;N6646&amp;"_"&amp;O6646))</f>
        <v>Monster_Season3_Challenge3_6_3_Hard</v>
      </c>
      <c r="C6646" t="str">
        <f t="shared" si="309"/>
        <v>None</v>
      </c>
      <c r="G6646" t="str">
        <f>IF(ISNA(VLOOKUP(K6646&amp;"_"&amp;L6646&amp;"_"&amp;M6646&amp;"_"&amp;O6646,[1]挑战模式!$A:$AS,14+N6646,FALSE)),"",IF(VLOOKUP(K6646&amp;"_"&amp;L6646&amp;"_"&amp;M6646&amp;"_"&amp;O6646,[1]挑战模式!$A:$AS,14+N6646,FALSE)="","",IF(VLOOKUP(VLOOKUP(K6646&amp;"_"&amp;L6646&amp;"_"&amp;M6646&amp;"_"&amp;O6646,[1]挑战模式!$A:$AS,14+N6646,FALSE),[1]怪物!$B:$L,11,FALSE)=0,"",VLOOKUP(VLOOKUP(K6646&amp;"_"&amp;L6646&amp;"_"&amp;M6646&amp;"_"&amp;O6646,[1]挑战模式!$A:$AS,14+N6646,FALSE),[1]怪物!$B:$L,11,FALSE))))</f>
        <v/>
      </c>
      <c r="H6646" t="str">
        <f t="shared" si="310"/>
        <v>Unit_Monster_Season3_Challenge3_6_3_Hard</v>
      </c>
      <c r="I6646" t="str">
        <f t="shared" si="311"/>
        <v>TowerDefense_Monster1</v>
      </c>
      <c r="J6646" t="str">
        <f>IF(B6646="","",IF(RIGHT(VLOOKUP(K6646&amp;"_"&amp;L6646&amp;"_"&amp;M6646&amp;"_"&amp;O6646,[1]挑战模式!$A:$AS,14+N6646,FALSE),1)="3","EffectCreate_BossEffect;EffectCreate_MonsterShow","EffectCreate_MonsterShow"))</f>
        <v>EffectCreate_MonsterShow</v>
      </c>
      <c r="K6646" s="2">
        <v>3</v>
      </c>
      <c r="L6646" s="2">
        <v>3</v>
      </c>
      <c r="M6646" s="2">
        <v>6</v>
      </c>
      <c r="N6646" s="2">
        <v>3</v>
      </c>
      <c r="O6646" s="6" t="s">
        <v>467</v>
      </c>
    </row>
    <row r="6647" spans="2:15" x14ac:dyDescent="0.2">
      <c r="B6647" t="str">
        <f>IF(ISNA(VLOOKUP(K6647&amp;"_"&amp;L6647&amp;"_"&amp;M6647&amp;"_"&amp;O6647,[1]挑战模式!$A:$AS,1,FALSE)),"",IF(VLOOKUP(K6647&amp;"_"&amp;L6647&amp;"_"&amp;M6647&amp;"_"&amp;O6647,[1]挑战模式!$A:$AS,14+N6647,FALSE)="","","Monster_Season"&amp;K6647&amp;"_Challenge"&amp;L6647&amp;"_"&amp;M6647&amp;"_"&amp;N6647&amp;"_"&amp;O6647))</f>
        <v>Monster_Season3_Challenge3_6_4_Hard</v>
      </c>
      <c r="C6647" t="str">
        <f t="shared" si="309"/>
        <v>None</v>
      </c>
      <c r="G6647" t="str">
        <f>IF(ISNA(VLOOKUP(K6647&amp;"_"&amp;L6647&amp;"_"&amp;M6647&amp;"_"&amp;O6647,[1]挑战模式!$A:$AS,14+N6647,FALSE)),"",IF(VLOOKUP(K6647&amp;"_"&amp;L6647&amp;"_"&amp;M6647&amp;"_"&amp;O6647,[1]挑战模式!$A:$AS,14+N6647,FALSE)="","",IF(VLOOKUP(VLOOKUP(K6647&amp;"_"&amp;L6647&amp;"_"&amp;M6647&amp;"_"&amp;O6647,[1]挑战模式!$A:$AS,14+N6647,FALSE),[1]怪物!$B:$L,11,FALSE)=0,"",VLOOKUP(VLOOKUP(K6647&amp;"_"&amp;L6647&amp;"_"&amp;M6647&amp;"_"&amp;O6647,[1]挑战模式!$A:$AS,14+N6647,FALSE),[1]怪物!$B:$L,11,FALSE))))</f>
        <v/>
      </c>
      <c r="H6647" t="str">
        <f t="shared" si="310"/>
        <v>Unit_Monster_Season3_Challenge3_6_4_Hard</v>
      </c>
      <c r="I6647" t="str">
        <f t="shared" si="311"/>
        <v>TowerDefense_Monster1</v>
      </c>
      <c r="J6647" t="str">
        <f>IF(B6647="","",IF(RIGHT(VLOOKUP(K6647&amp;"_"&amp;L6647&amp;"_"&amp;M6647&amp;"_"&amp;O6647,[1]挑战模式!$A:$AS,14+N6647,FALSE),1)="3","EffectCreate_BossEffect;EffectCreate_MonsterShow","EffectCreate_MonsterShow"))</f>
        <v>EffectCreate_MonsterShow</v>
      </c>
      <c r="K6647" s="2">
        <v>3</v>
      </c>
      <c r="L6647" s="2">
        <v>3</v>
      </c>
      <c r="M6647" s="2">
        <v>6</v>
      </c>
      <c r="N6647" s="2">
        <v>4</v>
      </c>
      <c r="O6647" s="6" t="s">
        <v>467</v>
      </c>
    </row>
    <row r="6648" spans="2:15" x14ac:dyDescent="0.2">
      <c r="B6648" t="str">
        <f>IF(ISNA(VLOOKUP(K6648&amp;"_"&amp;L6648&amp;"_"&amp;M6648&amp;"_"&amp;O6648,[1]挑战模式!$A:$AS,1,FALSE)),"",IF(VLOOKUP(K6648&amp;"_"&amp;L6648&amp;"_"&amp;M6648&amp;"_"&amp;O6648,[1]挑战模式!$A:$AS,14+N6648,FALSE)="","","Monster_Season"&amp;K6648&amp;"_Challenge"&amp;L6648&amp;"_"&amp;M6648&amp;"_"&amp;N6648&amp;"_"&amp;O6648))</f>
        <v/>
      </c>
      <c r="C6648" t="str">
        <f t="shared" si="309"/>
        <v/>
      </c>
      <c r="G6648" t="str">
        <f>IF(ISNA(VLOOKUP(K6648&amp;"_"&amp;L6648&amp;"_"&amp;M6648&amp;"_"&amp;O6648,[1]挑战模式!$A:$AS,14+N6648,FALSE)),"",IF(VLOOKUP(K6648&amp;"_"&amp;L6648&amp;"_"&amp;M6648&amp;"_"&amp;O6648,[1]挑战模式!$A:$AS,14+N6648,FALSE)="","",IF(VLOOKUP(VLOOKUP(K6648&amp;"_"&amp;L6648&amp;"_"&amp;M6648&amp;"_"&amp;O6648,[1]挑战模式!$A:$AS,14+N6648,FALSE),[1]怪物!$B:$L,11,FALSE)=0,"",VLOOKUP(VLOOKUP(K6648&amp;"_"&amp;L6648&amp;"_"&amp;M6648&amp;"_"&amp;O6648,[1]挑战模式!$A:$AS,14+N6648,FALSE),[1]怪物!$B:$L,11,FALSE))))</f>
        <v/>
      </c>
      <c r="H6648" t="str">
        <f t="shared" si="310"/>
        <v/>
      </c>
      <c r="I6648" t="str">
        <f t="shared" si="311"/>
        <v/>
      </c>
      <c r="J6648" t="str">
        <f>IF(B6648="","",IF(RIGHT(VLOOKUP(K6648&amp;"_"&amp;L6648&amp;"_"&amp;M6648&amp;"_"&amp;O6648,[1]挑战模式!$A:$AS,14+N6648,FALSE),1)="3","EffectCreate_BossEffect;EffectCreate_MonsterShow","EffectCreate_MonsterShow"))</f>
        <v/>
      </c>
      <c r="K6648" s="2">
        <v>3</v>
      </c>
      <c r="L6648" s="2">
        <v>3</v>
      </c>
      <c r="M6648" s="2">
        <v>6</v>
      </c>
      <c r="N6648" s="2">
        <v>5</v>
      </c>
      <c r="O6648" s="6" t="s">
        <v>467</v>
      </c>
    </row>
    <row r="6649" spans="2:15" x14ac:dyDescent="0.2">
      <c r="B6649" t="str">
        <f>IF(ISNA(VLOOKUP(K6649&amp;"_"&amp;L6649&amp;"_"&amp;M6649&amp;"_"&amp;O6649,[1]挑战模式!$A:$AS,1,FALSE)),"",IF(VLOOKUP(K6649&amp;"_"&amp;L6649&amp;"_"&amp;M6649&amp;"_"&amp;O6649,[1]挑战模式!$A:$AS,14+N6649,FALSE)="","","Monster_Season"&amp;K6649&amp;"_Challenge"&amp;L6649&amp;"_"&amp;M6649&amp;"_"&amp;N6649&amp;"_"&amp;O6649))</f>
        <v/>
      </c>
      <c r="C6649" t="str">
        <f t="shared" si="309"/>
        <v/>
      </c>
      <c r="G6649" t="str">
        <f>IF(ISNA(VLOOKUP(K6649&amp;"_"&amp;L6649&amp;"_"&amp;M6649&amp;"_"&amp;O6649,[1]挑战模式!$A:$AS,14+N6649,FALSE)),"",IF(VLOOKUP(K6649&amp;"_"&amp;L6649&amp;"_"&amp;M6649&amp;"_"&amp;O6649,[1]挑战模式!$A:$AS,14+N6649,FALSE)="","",IF(VLOOKUP(VLOOKUP(K6649&amp;"_"&amp;L6649&amp;"_"&amp;M6649&amp;"_"&amp;O6649,[1]挑战模式!$A:$AS,14+N6649,FALSE),[1]怪物!$B:$L,11,FALSE)=0,"",VLOOKUP(VLOOKUP(K6649&amp;"_"&amp;L6649&amp;"_"&amp;M6649&amp;"_"&amp;O6649,[1]挑战模式!$A:$AS,14+N6649,FALSE),[1]怪物!$B:$L,11,FALSE))))</f>
        <v/>
      </c>
      <c r="H6649" t="str">
        <f t="shared" si="310"/>
        <v/>
      </c>
      <c r="I6649" t="str">
        <f t="shared" si="311"/>
        <v/>
      </c>
      <c r="J6649" t="str">
        <f>IF(B6649="","",IF(RIGHT(VLOOKUP(K6649&amp;"_"&amp;L6649&amp;"_"&amp;M6649&amp;"_"&amp;O6649,[1]挑战模式!$A:$AS,14+N6649,FALSE),1)="3","EffectCreate_BossEffect;EffectCreate_MonsterShow","EffectCreate_MonsterShow"))</f>
        <v/>
      </c>
      <c r="K6649" s="2">
        <v>3</v>
      </c>
      <c r="L6649" s="2">
        <v>3</v>
      </c>
      <c r="M6649" s="2">
        <v>6</v>
      </c>
      <c r="N6649" s="2">
        <v>6</v>
      </c>
      <c r="O6649" s="6" t="s">
        <v>467</v>
      </c>
    </row>
    <row r="6650" spans="2:15" x14ac:dyDescent="0.2">
      <c r="B6650" t="str">
        <f>IF(ISNA(VLOOKUP(K6650&amp;"_"&amp;L6650&amp;"_"&amp;M6650&amp;"_"&amp;O6650,[1]挑战模式!$A:$AS,1,FALSE)),"",IF(VLOOKUP(K6650&amp;"_"&amp;L6650&amp;"_"&amp;M6650&amp;"_"&amp;O6650,[1]挑战模式!$A:$AS,14+N6650,FALSE)="","","Monster_Season"&amp;K6650&amp;"_Challenge"&amp;L6650&amp;"_"&amp;M6650&amp;"_"&amp;N6650&amp;"_"&amp;O6650))</f>
        <v/>
      </c>
      <c r="C6650" t="str">
        <f t="shared" si="309"/>
        <v/>
      </c>
      <c r="G6650" t="str">
        <f>IF(ISNA(VLOOKUP(K6650&amp;"_"&amp;L6650&amp;"_"&amp;M6650&amp;"_"&amp;O6650,[1]挑战模式!$A:$AS,14+N6650,FALSE)),"",IF(VLOOKUP(K6650&amp;"_"&amp;L6650&amp;"_"&amp;M6650&amp;"_"&amp;O6650,[1]挑战模式!$A:$AS,14+N6650,FALSE)="","",IF(VLOOKUP(VLOOKUP(K6650&amp;"_"&amp;L6650&amp;"_"&amp;M6650&amp;"_"&amp;O6650,[1]挑战模式!$A:$AS,14+N6650,FALSE),[1]怪物!$B:$L,11,FALSE)=0,"",VLOOKUP(VLOOKUP(K6650&amp;"_"&amp;L6650&amp;"_"&amp;M6650&amp;"_"&amp;O6650,[1]挑战模式!$A:$AS,14+N6650,FALSE),[1]怪物!$B:$L,11,FALSE))))</f>
        <v/>
      </c>
      <c r="H6650" t="str">
        <f t="shared" si="310"/>
        <v/>
      </c>
      <c r="I6650" t="str">
        <f t="shared" si="311"/>
        <v/>
      </c>
      <c r="J6650" t="str">
        <f>IF(B6650="","",IF(RIGHT(VLOOKUP(K6650&amp;"_"&amp;L6650&amp;"_"&amp;M6650&amp;"_"&amp;O6650,[1]挑战模式!$A:$AS,14+N6650,FALSE),1)="3","EffectCreate_BossEffect;EffectCreate_MonsterShow","EffectCreate_MonsterShow"))</f>
        <v/>
      </c>
      <c r="K6650" s="2">
        <v>3</v>
      </c>
      <c r="L6650" s="2">
        <v>3</v>
      </c>
      <c r="M6650" s="2">
        <v>7</v>
      </c>
      <c r="N6650" s="2">
        <v>1</v>
      </c>
      <c r="O6650" s="6" t="s">
        <v>467</v>
      </c>
    </row>
    <row r="6651" spans="2:15" x14ac:dyDescent="0.2">
      <c r="B6651" t="str">
        <f>IF(ISNA(VLOOKUP(K6651&amp;"_"&amp;L6651&amp;"_"&amp;M6651&amp;"_"&amp;O6651,[1]挑战模式!$A:$AS,1,FALSE)),"",IF(VLOOKUP(K6651&amp;"_"&amp;L6651&amp;"_"&amp;M6651&amp;"_"&amp;O6651,[1]挑战模式!$A:$AS,14+N6651,FALSE)="","","Monster_Season"&amp;K6651&amp;"_Challenge"&amp;L6651&amp;"_"&amp;M6651&amp;"_"&amp;N6651&amp;"_"&amp;O6651))</f>
        <v/>
      </c>
      <c r="C6651" t="str">
        <f t="shared" si="309"/>
        <v/>
      </c>
      <c r="G6651" t="str">
        <f>IF(ISNA(VLOOKUP(K6651&amp;"_"&amp;L6651&amp;"_"&amp;M6651&amp;"_"&amp;O6651,[1]挑战模式!$A:$AS,14+N6651,FALSE)),"",IF(VLOOKUP(K6651&amp;"_"&amp;L6651&amp;"_"&amp;M6651&amp;"_"&amp;O6651,[1]挑战模式!$A:$AS,14+N6651,FALSE)="","",IF(VLOOKUP(VLOOKUP(K6651&amp;"_"&amp;L6651&amp;"_"&amp;M6651&amp;"_"&amp;O6651,[1]挑战模式!$A:$AS,14+N6651,FALSE),[1]怪物!$B:$L,11,FALSE)=0,"",VLOOKUP(VLOOKUP(K6651&amp;"_"&amp;L6651&amp;"_"&amp;M6651&amp;"_"&amp;O6651,[1]挑战模式!$A:$AS,14+N6651,FALSE),[1]怪物!$B:$L,11,FALSE))))</f>
        <v/>
      </c>
      <c r="H6651" t="str">
        <f t="shared" si="310"/>
        <v/>
      </c>
      <c r="I6651" t="str">
        <f t="shared" si="311"/>
        <v/>
      </c>
      <c r="J6651" t="str">
        <f>IF(B6651="","",IF(RIGHT(VLOOKUP(K6651&amp;"_"&amp;L6651&amp;"_"&amp;M6651&amp;"_"&amp;O6651,[1]挑战模式!$A:$AS,14+N6651,FALSE),1)="3","EffectCreate_BossEffect;EffectCreate_MonsterShow","EffectCreate_MonsterShow"))</f>
        <v/>
      </c>
      <c r="K6651" s="2">
        <v>3</v>
      </c>
      <c r="L6651" s="2">
        <v>3</v>
      </c>
      <c r="M6651" s="2">
        <v>7</v>
      </c>
      <c r="N6651" s="2">
        <v>2</v>
      </c>
      <c r="O6651" s="6" t="s">
        <v>467</v>
      </c>
    </row>
    <row r="6652" spans="2:15" x14ac:dyDescent="0.2">
      <c r="B6652" t="str">
        <f>IF(ISNA(VLOOKUP(K6652&amp;"_"&amp;L6652&amp;"_"&amp;M6652&amp;"_"&amp;O6652,[1]挑战模式!$A:$AS,1,FALSE)),"",IF(VLOOKUP(K6652&amp;"_"&amp;L6652&amp;"_"&amp;M6652&amp;"_"&amp;O6652,[1]挑战模式!$A:$AS,14+N6652,FALSE)="","","Monster_Season"&amp;K6652&amp;"_Challenge"&amp;L6652&amp;"_"&amp;M6652&amp;"_"&amp;N6652&amp;"_"&amp;O6652))</f>
        <v/>
      </c>
      <c r="C6652" t="str">
        <f t="shared" si="309"/>
        <v/>
      </c>
      <c r="G6652" t="str">
        <f>IF(ISNA(VLOOKUP(K6652&amp;"_"&amp;L6652&amp;"_"&amp;M6652&amp;"_"&amp;O6652,[1]挑战模式!$A:$AS,14+N6652,FALSE)),"",IF(VLOOKUP(K6652&amp;"_"&amp;L6652&amp;"_"&amp;M6652&amp;"_"&amp;O6652,[1]挑战模式!$A:$AS,14+N6652,FALSE)="","",IF(VLOOKUP(VLOOKUP(K6652&amp;"_"&amp;L6652&amp;"_"&amp;M6652&amp;"_"&amp;O6652,[1]挑战模式!$A:$AS,14+N6652,FALSE),[1]怪物!$B:$L,11,FALSE)=0,"",VLOOKUP(VLOOKUP(K6652&amp;"_"&amp;L6652&amp;"_"&amp;M6652&amp;"_"&amp;O6652,[1]挑战模式!$A:$AS,14+N6652,FALSE),[1]怪物!$B:$L,11,FALSE))))</f>
        <v/>
      </c>
      <c r="H6652" t="str">
        <f t="shared" si="310"/>
        <v/>
      </c>
      <c r="I6652" t="str">
        <f t="shared" si="311"/>
        <v/>
      </c>
      <c r="J6652" t="str">
        <f>IF(B6652="","",IF(RIGHT(VLOOKUP(K6652&amp;"_"&amp;L6652&amp;"_"&amp;M6652&amp;"_"&amp;O6652,[1]挑战模式!$A:$AS,14+N6652,FALSE),1)="3","EffectCreate_BossEffect;EffectCreate_MonsterShow","EffectCreate_MonsterShow"))</f>
        <v/>
      </c>
      <c r="K6652" s="2">
        <v>3</v>
      </c>
      <c r="L6652" s="2">
        <v>3</v>
      </c>
      <c r="M6652" s="2">
        <v>7</v>
      </c>
      <c r="N6652" s="2">
        <v>3</v>
      </c>
      <c r="O6652" s="6" t="s">
        <v>467</v>
      </c>
    </row>
    <row r="6653" spans="2:15" x14ac:dyDescent="0.2">
      <c r="B6653" t="str">
        <f>IF(ISNA(VLOOKUP(K6653&amp;"_"&amp;L6653&amp;"_"&amp;M6653&amp;"_"&amp;O6653,[1]挑战模式!$A:$AS,1,FALSE)),"",IF(VLOOKUP(K6653&amp;"_"&amp;L6653&amp;"_"&amp;M6653&amp;"_"&amp;O6653,[1]挑战模式!$A:$AS,14+N6653,FALSE)="","","Monster_Season"&amp;K6653&amp;"_Challenge"&amp;L6653&amp;"_"&amp;M6653&amp;"_"&amp;N6653&amp;"_"&amp;O6653))</f>
        <v/>
      </c>
      <c r="C6653" t="str">
        <f t="shared" si="309"/>
        <v/>
      </c>
      <c r="G6653" t="str">
        <f>IF(ISNA(VLOOKUP(K6653&amp;"_"&amp;L6653&amp;"_"&amp;M6653&amp;"_"&amp;O6653,[1]挑战模式!$A:$AS,14+N6653,FALSE)),"",IF(VLOOKUP(K6653&amp;"_"&amp;L6653&amp;"_"&amp;M6653&amp;"_"&amp;O6653,[1]挑战模式!$A:$AS,14+N6653,FALSE)="","",IF(VLOOKUP(VLOOKUP(K6653&amp;"_"&amp;L6653&amp;"_"&amp;M6653&amp;"_"&amp;O6653,[1]挑战模式!$A:$AS,14+N6653,FALSE),[1]怪物!$B:$L,11,FALSE)=0,"",VLOOKUP(VLOOKUP(K6653&amp;"_"&amp;L6653&amp;"_"&amp;M6653&amp;"_"&amp;O6653,[1]挑战模式!$A:$AS,14+N6653,FALSE),[1]怪物!$B:$L,11,FALSE))))</f>
        <v/>
      </c>
      <c r="H6653" t="str">
        <f t="shared" si="310"/>
        <v/>
      </c>
      <c r="I6653" t="str">
        <f t="shared" si="311"/>
        <v/>
      </c>
      <c r="J6653" t="str">
        <f>IF(B6653="","",IF(RIGHT(VLOOKUP(K6653&amp;"_"&amp;L6653&amp;"_"&amp;M6653&amp;"_"&amp;O6653,[1]挑战模式!$A:$AS,14+N6653,FALSE),1)="3","EffectCreate_BossEffect;EffectCreate_MonsterShow","EffectCreate_MonsterShow"))</f>
        <v/>
      </c>
      <c r="K6653" s="2">
        <v>3</v>
      </c>
      <c r="L6653" s="2">
        <v>3</v>
      </c>
      <c r="M6653" s="2">
        <v>7</v>
      </c>
      <c r="N6653" s="2">
        <v>4</v>
      </c>
      <c r="O6653" s="6" t="s">
        <v>467</v>
      </c>
    </row>
    <row r="6654" spans="2:15" x14ac:dyDescent="0.2">
      <c r="B6654" t="str">
        <f>IF(ISNA(VLOOKUP(K6654&amp;"_"&amp;L6654&amp;"_"&amp;M6654&amp;"_"&amp;O6654,[1]挑战模式!$A:$AS,1,FALSE)),"",IF(VLOOKUP(K6654&amp;"_"&amp;L6654&amp;"_"&amp;M6654&amp;"_"&amp;O6654,[1]挑战模式!$A:$AS,14+N6654,FALSE)="","","Monster_Season"&amp;K6654&amp;"_Challenge"&amp;L6654&amp;"_"&amp;M6654&amp;"_"&amp;N6654&amp;"_"&amp;O6654))</f>
        <v/>
      </c>
      <c r="C6654" t="str">
        <f t="shared" si="309"/>
        <v/>
      </c>
      <c r="G6654" t="str">
        <f>IF(ISNA(VLOOKUP(K6654&amp;"_"&amp;L6654&amp;"_"&amp;M6654&amp;"_"&amp;O6654,[1]挑战模式!$A:$AS,14+N6654,FALSE)),"",IF(VLOOKUP(K6654&amp;"_"&amp;L6654&amp;"_"&amp;M6654&amp;"_"&amp;O6654,[1]挑战模式!$A:$AS,14+N6654,FALSE)="","",IF(VLOOKUP(VLOOKUP(K6654&amp;"_"&amp;L6654&amp;"_"&amp;M6654&amp;"_"&amp;O6654,[1]挑战模式!$A:$AS,14+N6654,FALSE),[1]怪物!$B:$L,11,FALSE)=0,"",VLOOKUP(VLOOKUP(K6654&amp;"_"&amp;L6654&amp;"_"&amp;M6654&amp;"_"&amp;O6654,[1]挑战模式!$A:$AS,14+N6654,FALSE),[1]怪物!$B:$L,11,FALSE))))</f>
        <v/>
      </c>
      <c r="H6654" t="str">
        <f t="shared" si="310"/>
        <v/>
      </c>
      <c r="I6654" t="str">
        <f t="shared" si="311"/>
        <v/>
      </c>
      <c r="J6654" t="str">
        <f>IF(B6654="","",IF(RIGHT(VLOOKUP(K6654&amp;"_"&amp;L6654&amp;"_"&amp;M6654&amp;"_"&amp;O6654,[1]挑战模式!$A:$AS,14+N6654,FALSE),1)="3","EffectCreate_BossEffect;EffectCreate_MonsterShow","EffectCreate_MonsterShow"))</f>
        <v/>
      </c>
      <c r="K6654" s="2">
        <v>3</v>
      </c>
      <c r="L6654" s="2">
        <v>3</v>
      </c>
      <c r="M6654" s="2">
        <v>7</v>
      </c>
      <c r="N6654" s="2">
        <v>5</v>
      </c>
      <c r="O6654" s="6" t="s">
        <v>467</v>
      </c>
    </row>
    <row r="6655" spans="2:15" x14ac:dyDescent="0.2">
      <c r="B6655" t="str">
        <f>IF(ISNA(VLOOKUP(K6655&amp;"_"&amp;L6655&amp;"_"&amp;M6655&amp;"_"&amp;O6655,[1]挑战模式!$A:$AS,1,FALSE)),"",IF(VLOOKUP(K6655&amp;"_"&amp;L6655&amp;"_"&amp;M6655&amp;"_"&amp;O6655,[1]挑战模式!$A:$AS,14+N6655,FALSE)="","","Monster_Season"&amp;K6655&amp;"_Challenge"&amp;L6655&amp;"_"&amp;M6655&amp;"_"&amp;N6655&amp;"_"&amp;O6655))</f>
        <v/>
      </c>
      <c r="C6655" t="str">
        <f t="shared" si="309"/>
        <v/>
      </c>
      <c r="G6655" t="str">
        <f>IF(ISNA(VLOOKUP(K6655&amp;"_"&amp;L6655&amp;"_"&amp;M6655&amp;"_"&amp;O6655,[1]挑战模式!$A:$AS,14+N6655,FALSE)),"",IF(VLOOKUP(K6655&amp;"_"&amp;L6655&amp;"_"&amp;M6655&amp;"_"&amp;O6655,[1]挑战模式!$A:$AS,14+N6655,FALSE)="","",IF(VLOOKUP(VLOOKUP(K6655&amp;"_"&amp;L6655&amp;"_"&amp;M6655&amp;"_"&amp;O6655,[1]挑战模式!$A:$AS,14+N6655,FALSE),[1]怪物!$B:$L,11,FALSE)=0,"",VLOOKUP(VLOOKUP(K6655&amp;"_"&amp;L6655&amp;"_"&amp;M6655&amp;"_"&amp;O6655,[1]挑战模式!$A:$AS,14+N6655,FALSE),[1]怪物!$B:$L,11,FALSE))))</f>
        <v/>
      </c>
      <c r="H6655" t="str">
        <f t="shared" si="310"/>
        <v/>
      </c>
      <c r="I6655" t="str">
        <f t="shared" si="311"/>
        <v/>
      </c>
      <c r="J6655" t="str">
        <f>IF(B6655="","",IF(RIGHT(VLOOKUP(K6655&amp;"_"&amp;L6655&amp;"_"&amp;M6655&amp;"_"&amp;O6655,[1]挑战模式!$A:$AS,14+N6655,FALSE),1)="3","EffectCreate_BossEffect;EffectCreate_MonsterShow","EffectCreate_MonsterShow"))</f>
        <v/>
      </c>
      <c r="K6655" s="2">
        <v>3</v>
      </c>
      <c r="L6655" s="2">
        <v>3</v>
      </c>
      <c r="M6655" s="2">
        <v>7</v>
      </c>
      <c r="N6655" s="2">
        <v>6</v>
      </c>
      <c r="O6655" s="6" t="s">
        <v>467</v>
      </c>
    </row>
    <row r="6656" spans="2:15" x14ac:dyDescent="0.2">
      <c r="B6656" t="str">
        <f>IF(ISNA(VLOOKUP(K6656&amp;"_"&amp;L6656&amp;"_"&amp;M6656&amp;"_"&amp;O6656,[1]挑战模式!$A:$AS,1,FALSE)),"",IF(VLOOKUP(K6656&amp;"_"&amp;L6656&amp;"_"&amp;M6656&amp;"_"&amp;O6656,[1]挑战模式!$A:$AS,14+N6656,FALSE)="","","Monster_Season"&amp;K6656&amp;"_Challenge"&amp;L6656&amp;"_"&amp;M6656&amp;"_"&amp;N6656&amp;"_"&amp;O6656))</f>
        <v/>
      </c>
      <c r="C6656" t="str">
        <f t="shared" si="309"/>
        <v/>
      </c>
      <c r="G6656" t="str">
        <f>IF(ISNA(VLOOKUP(K6656&amp;"_"&amp;L6656&amp;"_"&amp;M6656&amp;"_"&amp;O6656,[1]挑战模式!$A:$AS,14+N6656,FALSE)),"",IF(VLOOKUP(K6656&amp;"_"&amp;L6656&amp;"_"&amp;M6656&amp;"_"&amp;O6656,[1]挑战模式!$A:$AS,14+N6656,FALSE)="","",IF(VLOOKUP(VLOOKUP(K6656&amp;"_"&amp;L6656&amp;"_"&amp;M6656&amp;"_"&amp;O6656,[1]挑战模式!$A:$AS,14+N6656,FALSE),[1]怪物!$B:$L,11,FALSE)=0,"",VLOOKUP(VLOOKUP(K6656&amp;"_"&amp;L6656&amp;"_"&amp;M6656&amp;"_"&amp;O6656,[1]挑战模式!$A:$AS,14+N6656,FALSE),[1]怪物!$B:$L,11,FALSE))))</f>
        <v/>
      </c>
      <c r="H6656" t="str">
        <f t="shared" si="310"/>
        <v/>
      </c>
      <c r="I6656" t="str">
        <f t="shared" si="311"/>
        <v/>
      </c>
      <c r="J6656" t="str">
        <f>IF(B6656="","",IF(RIGHT(VLOOKUP(K6656&amp;"_"&amp;L6656&amp;"_"&amp;M6656&amp;"_"&amp;O6656,[1]挑战模式!$A:$AS,14+N6656,FALSE),1)="3","EffectCreate_BossEffect;EffectCreate_MonsterShow","EffectCreate_MonsterShow"))</f>
        <v/>
      </c>
      <c r="K6656" s="2">
        <v>3</v>
      </c>
      <c r="L6656" s="2">
        <v>3</v>
      </c>
      <c r="M6656" s="2">
        <v>8</v>
      </c>
      <c r="N6656" s="2">
        <v>1</v>
      </c>
      <c r="O6656" s="6" t="s">
        <v>467</v>
      </c>
    </row>
    <row r="6657" spans="2:15" x14ac:dyDescent="0.2">
      <c r="B6657" t="str">
        <f>IF(ISNA(VLOOKUP(K6657&amp;"_"&amp;L6657&amp;"_"&amp;M6657&amp;"_"&amp;O6657,[1]挑战模式!$A:$AS,1,FALSE)),"",IF(VLOOKUP(K6657&amp;"_"&amp;L6657&amp;"_"&amp;M6657&amp;"_"&amp;O6657,[1]挑战模式!$A:$AS,14+N6657,FALSE)="","","Monster_Season"&amp;K6657&amp;"_Challenge"&amp;L6657&amp;"_"&amp;M6657&amp;"_"&amp;N6657&amp;"_"&amp;O6657))</f>
        <v/>
      </c>
      <c r="C6657" t="str">
        <f t="shared" si="309"/>
        <v/>
      </c>
      <c r="G6657" t="str">
        <f>IF(ISNA(VLOOKUP(K6657&amp;"_"&amp;L6657&amp;"_"&amp;M6657&amp;"_"&amp;O6657,[1]挑战模式!$A:$AS,14+N6657,FALSE)),"",IF(VLOOKUP(K6657&amp;"_"&amp;L6657&amp;"_"&amp;M6657&amp;"_"&amp;O6657,[1]挑战模式!$A:$AS,14+N6657,FALSE)="","",IF(VLOOKUP(VLOOKUP(K6657&amp;"_"&amp;L6657&amp;"_"&amp;M6657&amp;"_"&amp;O6657,[1]挑战模式!$A:$AS,14+N6657,FALSE),[1]怪物!$B:$L,11,FALSE)=0,"",VLOOKUP(VLOOKUP(K6657&amp;"_"&amp;L6657&amp;"_"&amp;M6657&amp;"_"&amp;O6657,[1]挑战模式!$A:$AS,14+N6657,FALSE),[1]怪物!$B:$L,11,FALSE))))</f>
        <v/>
      </c>
      <c r="H6657" t="str">
        <f t="shared" si="310"/>
        <v/>
      </c>
      <c r="I6657" t="str">
        <f t="shared" si="311"/>
        <v/>
      </c>
      <c r="J6657" t="str">
        <f>IF(B6657="","",IF(RIGHT(VLOOKUP(K6657&amp;"_"&amp;L6657&amp;"_"&amp;M6657&amp;"_"&amp;O6657,[1]挑战模式!$A:$AS,14+N6657,FALSE),1)="3","EffectCreate_BossEffect;EffectCreate_MonsterShow","EffectCreate_MonsterShow"))</f>
        <v/>
      </c>
      <c r="K6657" s="2">
        <v>3</v>
      </c>
      <c r="L6657" s="2">
        <v>3</v>
      </c>
      <c r="M6657" s="2">
        <v>8</v>
      </c>
      <c r="N6657" s="2">
        <v>2</v>
      </c>
      <c r="O6657" s="6" t="s">
        <v>467</v>
      </c>
    </row>
    <row r="6658" spans="2:15" x14ac:dyDescent="0.2">
      <c r="B6658" t="str">
        <f>IF(ISNA(VLOOKUP(K6658&amp;"_"&amp;L6658&amp;"_"&amp;M6658&amp;"_"&amp;O6658,[1]挑战模式!$A:$AS,1,FALSE)),"",IF(VLOOKUP(K6658&amp;"_"&amp;L6658&amp;"_"&amp;M6658&amp;"_"&amp;O6658,[1]挑战模式!$A:$AS,14+N6658,FALSE)="","","Monster_Season"&amp;K6658&amp;"_Challenge"&amp;L6658&amp;"_"&amp;M6658&amp;"_"&amp;N6658&amp;"_"&amp;O6658))</f>
        <v/>
      </c>
      <c r="C6658" t="str">
        <f t="shared" si="309"/>
        <v/>
      </c>
      <c r="G6658" t="str">
        <f>IF(ISNA(VLOOKUP(K6658&amp;"_"&amp;L6658&amp;"_"&amp;M6658&amp;"_"&amp;O6658,[1]挑战模式!$A:$AS,14+N6658,FALSE)),"",IF(VLOOKUP(K6658&amp;"_"&amp;L6658&amp;"_"&amp;M6658&amp;"_"&amp;O6658,[1]挑战模式!$A:$AS,14+N6658,FALSE)="","",IF(VLOOKUP(VLOOKUP(K6658&amp;"_"&amp;L6658&amp;"_"&amp;M6658&amp;"_"&amp;O6658,[1]挑战模式!$A:$AS,14+N6658,FALSE),[1]怪物!$B:$L,11,FALSE)=0,"",VLOOKUP(VLOOKUP(K6658&amp;"_"&amp;L6658&amp;"_"&amp;M6658&amp;"_"&amp;O6658,[1]挑战模式!$A:$AS,14+N6658,FALSE),[1]怪物!$B:$L,11,FALSE))))</f>
        <v/>
      </c>
      <c r="H6658" t="str">
        <f t="shared" si="310"/>
        <v/>
      </c>
      <c r="I6658" t="str">
        <f t="shared" si="311"/>
        <v/>
      </c>
      <c r="J6658" t="str">
        <f>IF(B6658="","",IF(RIGHT(VLOOKUP(K6658&amp;"_"&amp;L6658&amp;"_"&amp;M6658&amp;"_"&amp;O6658,[1]挑战模式!$A:$AS,14+N6658,FALSE),1)="3","EffectCreate_BossEffect;EffectCreate_MonsterShow","EffectCreate_MonsterShow"))</f>
        <v/>
      </c>
      <c r="K6658" s="2">
        <v>3</v>
      </c>
      <c r="L6658" s="2">
        <v>3</v>
      </c>
      <c r="M6658" s="2">
        <v>8</v>
      </c>
      <c r="N6658" s="2">
        <v>3</v>
      </c>
      <c r="O6658" s="6" t="s">
        <v>467</v>
      </c>
    </row>
    <row r="6659" spans="2:15" x14ac:dyDescent="0.2">
      <c r="B6659" t="str">
        <f>IF(ISNA(VLOOKUP(K6659&amp;"_"&amp;L6659&amp;"_"&amp;M6659&amp;"_"&amp;O6659,[1]挑战模式!$A:$AS,1,FALSE)),"",IF(VLOOKUP(K6659&amp;"_"&amp;L6659&amp;"_"&amp;M6659&amp;"_"&amp;O6659,[1]挑战模式!$A:$AS,14+N6659,FALSE)="","","Monster_Season"&amp;K6659&amp;"_Challenge"&amp;L6659&amp;"_"&amp;M6659&amp;"_"&amp;N6659&amp;"_"&amp;O6659))</f>
        <v/>
      </c>
      <c r="C6659" t="str">
        <f t="shared" si="309"/>
        <v/>
      </c>
      <c r="G6659" t="str">
        <f>IF(ISNA(VLOOKUP(K6659&amp;"_"&amp;L6659&amp;"_"&amp;M6659&amp;"_"&amp;O6659,[1]挑战模式!$A:$AS,14+N6659,FALSE)),"",IF(VLOOKUP(K6659&amp;"_"&amp;L6659&amp;"_"&amp;M6659&amp;"_"&amp;O6659,[1]挑战模式!$A:$AS,14+N6659,FALSE)="","",IF(VLOOKUP(VLOOKUP(K6659&amp;"_"&amp;L6659&amp;"_"&amp;M6659&amp;"_"&amp;O6659,[1]挑战模式!$A:$AS,14+N6659,FALSE),[1]怪物!$B:$L,11,FALSE)=0,"",VLOOKUP(VLOOKUP(K6659&amp;"_"&amp;L6659&amp;"_"&amp;M6659&amp;"_"&amp;O6659,[1]挑战模式!$A:$AS,14+N6659,FALSE),[1]怪物!$B:$L,11,FALSE))))</f>
        <v/>
      </c>
      <c r="H6659" t="str">
        <f t="shared" si="310"/>
        <v/>
      </c>
      <c r="I6659" t="str">
        <f t="shared" si="311"/>
        <v/>
      </c>
      <c r="J6659" t="str">
        <f>IF(B6659="","",IF(RIGHT(VLOOKUP(K6659&amp;"_"&amp;L6659&amp;"_"&amp;M6659&amp;"_"&amp;O6659,[1]挑战模式!$A:$AS,14+N6659,FALSE),1)="3","EffectCreate_BossEffect;EffectCreate_MonsterShow","EffectCreate_MonsterShow"))</f>
        <v/>
      </c>
      <c r="K6659" s="2">
        <v>3</v>
      </c>
      <c r="L6659" s="2">
        <v>3</v>
      </c>
      <c r="M6659" s="2">
        <v>8</v>
      </c>
      <c r="N6659" s="2">
        <v>4</v>
      </c>
      <c r="O6659" s="6" t="s">
        <v>467</v>
      </c>
    </row>
    <row r="6660" spans="2:15" x14ac:dyDescent="0.2">
      <c r="B6660" t="str">
        <f>IF(ISNA(VLOOKUP(K6660&amp;"_"&amp;L6660&amp;"_"&amp;M6660&amp;"_"&amp;O6660,[1]挑战模式!$A:$AS,1,FALSE)),"",IF(VLOOKUP(K6660&amp;"_"&amp;L6660&amp;"_"&amp;M6660&amp;"_"&amp;O6660,[1]挑战模式!$A:$AS,14+N6660,FALSE)="","","Monster_Season"&amp;K6660&amp;"_Challenge"&amp;L6660&amp;"_"&amp;M6660&amp;"_"&amp;N6660&amp;"_"&amp;O6660))</f>
        <v/>
      </c>
      <c r="C6660" t="str">
        <f t="shared" si="309"/>
        <v/>
      </c>
      <c r="G6660" t="str">
        <f>IF(ISNA(VLOOKUP(K6660&amp;"_"&amp;L6660&amp;"_"&amp;M6660&amp;"_"&amp;O6660,[1]挑战模式!$A:$AS,14+N6660,FALSE)),"",IF(VLOOKUP(K6660&amp;"_"&amp;L6660&amp;"_"&amp;M6660&amp;"_"&amp;O6660,[1]挑战模式!$A:$AS,14+N6660,FALSE)="","",IF(VLOOKUP(VLOOKUP(K6660&amp;"_"&amp;L6660&amp;"_"&amp;M6660&amp;"_"&amp;O6660,[1]挑战模式!$A:$AS,14+N6660,FALSE),[1]怪物!$B:$L,11,FALSE)=0,"",VLOOKUP(VLOOKUP(K6660&amp;"_"&amp;L6660&amp;"_"&amp;M6660&amp;"_"&amp;O6660,[1]挑战模式!$A:$AS,14+N6660,FALSE),[1]怪物!$B:$L,11,FALSE))))</f>
        <v/>
      </c>
      <c r="H6660" t="str">
        <f t="shared" si="310"/>
        <v/>
      </c>
      <c r="I6660" t="str">
        <f t="shared" si="311"/>
        <v/>
      </c>
      <c r="J6660" t="str">
        <f>IF(B6660="","",IF(RIGHT(VLOOKUP(K6660&amp;"_"&amp;L6660&amp;"_"&amp;M6660&amp;"_"&amp;O6660,[1]挑战模式!$A:$AS,14+N6660,FALSE),1)="3","EffectCreate_BossEffect;EffectCreate_MonsterShow","EffectCreate_MonsterShow"))</f>
        <v/>
      </c>
      <c r="K6660" s="2">
        <v>3</v>
      </c>
      <c r="L6660" s="2">
        <v>3</v>
      </c>
      <c r="M6660" s="2">
        <v>8</v>
      </c>
      <c r="N6660" s="2">
        <v>5</v>
      </c>
      <c r="O6660" s="6" t="s">
        <v>467</v>
      </c>
    </row>
    <row r="6661" spans="2:15" x14ac:dyDescent="0.2">
      <c r="B6661" t="str">
        <f>IF(ISNA(VLOOKUP(K6661&amp;"_"&amp;L6661&amp;"_"&amp;M6661&amp;"_"&amp;O6661,[1]挑战模式!$A:$AS,1,FALSE)),"",IF(VLOOKUP(K6661&amp;"_"&amp;L6661&amp;"_"&amp;M6661&amp;"_"&amp;O6661,[1]挑战模式!$A:$AS,14+N6661,FALSE)="","","Monster_Season"&amp;K6661&amp;"_Challenge"&amp;L6661&amp;"_"&amp;M6661&amp;"_"&amp;N6661&amp;"_"&amp;O6661))</f>
        <v/>
      </c>
      <c r="C6661" t="str">
        <f t="shared" si="309"/>
        <v/>
      </c>
      <c r="G6661" t="str">
        <f>IF(ISNA(VLOOKUP(K6661&amp;"_"&amp;L6661&amp;"_"&amp;M6661&amp;"_"&amp;O6661,[1]挑战模式!$A:$AS,14+N6661,FALSE)),"",IF(VLOOKUP(K6661&amp;"_"&amp;L6661&amp;"_"&amp;M6661&amp;"_"&amp;O6661,[1]挑战模式!$A:$AS,14+N6661,FALSE)="","",IF(VLOOKUP(VLOOKUP(K6661&amp;"_"&amp;L6661&amp;"_"&amp;M6661&amp;"_"&amp;O6661,[1]挑战模式!$A:$AS,14+N6661,FALSE),[1]怪物!$B:$L,11,FALSE)=0,"",VLOOKUP(VLOOKUP(K6661&amp;"_"&amp;L6661&amp;"_"&amp;M6661&amp;"_"&amp;O6661,[1]挑战模式!$A:$AS,14+N6661,FALSE),[1]怪物!$B:$L,11,FALSE))))</f>
        <v/>
      </c>
      <c r="H6661" t="str">
        <f t="shared" si="310"/>
        <v/>
      </c>
      <c r="I6661" t="str">
        <f t="shared" si="311"/>
        <v/>
      </c>
      <c r="J6661" t="str">
        <f>IF(B6661="","",IF(RIGHT(VLOOKUP(K6661&amp;"_"&amp;L6661&amp;"_"&amp;M6661&amp;"_"&amp;O6661,[1]挑战模式!$A:$AS,14+N6661,FALSE),1)="3","EffectCreate_BossEffect;EffectCreate_MonsterShow","EffectCreate_MonsterShow"))</f>
        <v/>
      </c>
      <c r="K6661" s="2">
        <v>3</v>
      </c>
      <c r="L6661" s="2">
        <v>3</v>
      </c>
      <c r="M6661" s="2">
        <v>8</v>
      </c>
      <c r="N6661" s="2">
        <v>6</v>
      </c>
      <c r="O6661" s="6" t="s">
        <v>467</v>
      </c>
    </row>
    <row r="6662" spans="2:15" x14ac:dyDescent="0.2">
      <c r="B6662" t="str">
        <f>IF(ISNA(VLOOKUP(K6662&amp;"_"&amp;L6662&amp;"_"&amp;M6662&amp;"_"&amp;O6662,[1]挑战模式!$A:$AS,1,FALSE)),"",IF(VLOOKUP(K6662&amp;"_"&amp;L6662&amp;"_"&amp;M6662&amp;"_"&amp;O6662,[1]挑战模式!$A:$AS,14+N6662,FALSE)="","","Monster_Season"&amp;K6662&amp;"_Challenge"&amp;L6662&amp;"_"&amp;M6662&amp;"_"&amp;N6662&amp;"_"&amp;O6662))</f>
        <v/>
      </c>
      <c r="C6662" t="str">
        <f t="shared" si="309"/>
        <v/>
      </c>
      <c r="G6662" t="str">
        <f>IF(ISNA(VLOOKUP(K6662&amp;"_"&amp;L6662&amp;"_"&amp;M6662&amp;"_"&amp;O6662,[1]挑战模式!$A:$AS,14+N6662,FALSE)),"",IF(VLOOKUP(K6662&amp;"_"&amp;L6662&amp;"_"&amp;M6662&amp;"_"&amp;O6662,[1]挑战模式!$A:$AS,14+N6662,FALSE)="","",IF(VLOOKUP(VLOOKUP(K6662&amp;"_"&amp;L6662&amp;"_"&amp;M6662&amp;"_"&amp;O6662,[1]挑战模式!$A:$AS,14+N6662,FALSE),[1]怪物!$B:$L,11,FALSE)=0,"",VLOOKUP(VLOOKUP(K6662&amp;"_"&amp;L6662&amp;"_"&amp;M6662&amp;"_"&amp;O6662,[1]挑战模式!$A:$AS,14+N6662,FALSE),[1]怪物!$B:$L,11,FALSE))))</f>
        <v/>
      </c>
      <c r="H6662" t="str">
        <f t="shared" si="310"/>
        <v/>
      </c>
      <c r="I6662" t="str">
        <f t="shared" si="311"/>
        <v/>
      </c>
      <c r="J6662" t="str">
        <f>IF(B6662="","",IF(RIGHT(VLOOKUP(K6662&amp;"_"&amp;L6662&amp;"_"&amp;M6662&amp;"_"&amp;O6662,[1]挑战模式!$A:$AS,14+N6662,FALSE),1)="3","EffectCreate_BossEffect;EffectCreate_MonsterShow","EffectCreate_MonsterShow"))</f>
        <v/>
      </c>
      <c r="K6662" s="2">
        <v>3</v>
      </c>
      <c r="L6662" s="2">
        <v>3</v>
      </c>
      <c r="M6662" s="2">
        <v>9</v>
      </c>
      <c r="N6662" s="2">
        <v>1</v>
      </c>
      <c r="O6662" s="6" t="s">
        <v>467</v>
      </c>
    </row>
    <row r="6663" spans="2:15" x14ac:dyDescent="0.2">
      <c r="B6663" t="str">
        <f>IF(ISNA(VLOOKUP(K6663&amp;"_"&amp;L6663&amp;"_"&amp;M6663&amp;"_"&amp;O6663,[1]挑战模式!$A:$AS,1,FALSE)),"",IF(VLOOKUP(K6663&amp;"_"&amp;L6663&amp;"_"&amp;M6663&amp;"_"&amp;O6663,[1]挑战模式!$A:$AS,14+N6663,FALSE)="","","Monster_Season"&amp;K6663&amp;"_Challenge"&amp;L6663&amp;"_"&amp;M6663&amp;"_"&amp;N6663&amp;"_"&amp;O6663))</f>
        <v/>
      </c>
      <c r="C6663" t="str">
        <f t="shared" ref="C6663:C6726" si="312">IF(B6663="","","None")</f>
        <v/>
      </c>
      <c r="G6663" t="str">
        <f>IF(ISNA(VLOOKUP(K6663&amp;"_"&amp;L6663&amp;"_"&amp;M6663&amp;"_"&amp;O6663,[1]挑战模式!$A:$AS,14+N6663,FALSE)),"",IF(VLOOKUP(K6663&amp;"_"&amp;L6663&amp;"_"&amp;M6663&amp;"_"&amp;O6663,[1]挑战模式!$A:$AS,14+N6663,FALSE)="","",IF(VLOOKUP(VLOOKUP(K6663&amp;"_"&amp;L6663&amp;"_"&amp;M6663&amp;"_"&amp;O6663,[1]挑战模式!$A:$AS,14+N6663,FALSE),[1]怪物!$B:$L,11,FALSE)=0,"",VLOOKUP(VLOOKUP(K6663&amp;"_"&amp;L6663&amp;"_"&amp;M6663&amp;"_"&amp;O6663,[1]挑战模式!$A:$AS,14+N6663,FALSE),[1]怪物!$B:$L,11,FALSE))))</f>
        <v/>
      </c>
      <c r="H6663" t="str">
        <f t="shared" ref="H6663:H6726" si="313">IF(B6663="","","Unit_Monster"&amp;RIGHT(B6663,LEN(B6663)-7))</f>
        <v/>
      </c>
      <c r="I6663" t="str">
        <f t="shared" ref="I6663:I6726" si="314">IF(B6663="","","TowerDefense_Monster1")</f>
        <v/>
      </c>
      <c r="J6663" t="str">
        <f>IF(B6663="","",IF(RIGHT(VLOOKUP(K6663&amp;"_"&amp;L6663&amp;"_"&amp;M6663&amp;"_"&amp;O6663,[1]挑战模式!$A:$AS,14+N6663,FALSE),1)="3","EffectCreate_BossEffect;EffectCreate_MonsterShow","EffectCreate_MonsterShow"))</f>
        <v/>
      </c>
      <c r="K6663" s="2">
        <v>3</v>
      </c>
      <c r="L6663" s="2">
        <v>3</v>
      </c>
      <c r="M6663" s="2">
        <v>9</v>
      </c>
      <c r="N6663" s="2">
        <v>2</v>
      </c>
      <c r="O6663" s="6" t="s">
        <v>467</v>
      </c>
    </row>
    <row r="6664" spans="2:15" x14ac:dyDescent="0.2">
      <c r="B6664" t="str">
        <f>IF(ISNA(VLOOKUP(K6664&amp;"_"&amp;L6664&amp;"_"&amp;M6664&amp;"_"&amp;O6664,[1]挑战模式!$A:$AS,1,FALSE)),"",IF(VLOOKUP(K6664&amp;"_"&amp;L6664&amp;"_"&amp;M6664&amp;"_"&amp;O6664,[1]挑战模式!$A:$AS,14+N6664,FALSE)="","","Monster_Season"&amp;K6664&amp;"_Challenge"&amp;L6664&amp;"_"&amp;M6664&amp;"_"&amp;N6664&amp;"_"&amp;O6664))</f>
        <v/>
      </c>
      <c r="C6664" t="str">
        <f t="shared" si="312"/>
        <v/>
      </c>
      <c r="G6664" t="str">
        <f>IF(ISNA(VLOOKUP(K6664&amp;"_"&amp;L6664&amp;"_"&amp;M6664&amp;"_"&amp;O6664,[1]挑战模式!$A:$AS,14+N6664,FALSE)),"",IF(VLOOKUP(K6664&amp;"_"&amp;L6664&amp;"_"&amp;M6664&amp;"_"&amp;O6664,[1]挑战模式!$A:$AS,14+N6664,FALSE)="","",IF(VLOOKUP(VLOOKUP(K6664&amp;"_"&amp;L6664&amp;"_"&amp;M6664&amp;"_"&amp;O6664,[1]挑战模式!$A:$AS,14+N6664,FALSE),[1]怪物!$B:$L,11,FALSE)=0,"",VLOOKUP(VLOOKUP(K6664&amp;"_"&amp;L6664&amp;"_"&amp;M6664&amp;"_"&amp;O6664,[1]挑战模式!$A:$AS,14+N6664,FALSE),[1]怪物!$B:$L,11,FALSE))))</f>
        <v/>
      </c>
      <c r="H6664" t="str">
        <f t="shared" si="313"/>
        <v/>
      </c>
      <c r="I6664" t="str">
        <f t="shared" si="314"/>
        <v/>
      </c>
      <c r="J6664" t="str">
        <f>IF(B6664="","",IF(RIGHT(VLOOKUP(K6664&amp;"_"&amp;L6664&amp;"_"&amp;M6664&amp;"_"&amp;O6664,[1]挑战模式!$A:$AS,14+N6664,FALSE),1)="3","EffectCreate_BossEffect;EffectCreate_MonsterShow","EffectCreate_MonsterShow"))</f>
        <v/>
      </c>
      <c r="K6664" s="2">
        <v>3</v>
      </c>
      <c r="L6664" s="2">
        <v>3</v>
      </c>
      <c r="M6664" s="2">
        <v>9</v>
      </c>
      <c r="N6664" s="2">
        <v>3</v>
      </c>
      <c r="O6664" s="6" t="s">
        <v>467</v>
      </c>
    </row>
    <row r="6665" spans="2:15" x14ac:dyDescent="0.2">
      <c r="B6665" t="str">
        <f>IF(ISNA(VLOOKUP(K6665&amp;"_"&amp;L6665&amp;"_"&amp;M6665&amp;"_"&amp;O6665,[1]挑战模式!$A:$AS,1,FALSE)),"",IF(VLOOKUP(K6665&amp;"_"&amp;L6665&amp;"_"&amp;M6665&amp;"_"&amp;O6665,[1]挑战模式!$A:$AS,14+N6665,FALSE)="","","Monster_Season"&amp;K6665&amp;"_Challenge"&amp;L6665&amp;"_"&amp;M6665&amp;"_"&amp;N6665&amp;"_"&amp;O6665))</f>
        <v/>
      </c>
      <c r="C6665" t="str">
        <f t="shared" si="312"/>
        <v/>
      </c>
      <c r="G6665" t="str">
        <f>IF(ISNA(VLOOKUP(K6665&amp;"_"&amp;L6665&amp;"_"&amp;M6665&amp;"_"&amp;O6665,[1]挑战模式!$A:$AS,14+N6665,FALSE)),"",IF(VLOOKUP(K6665&amp;"_"&amp;L6665&amp;"_"&amp;M6665&amp;"_"&amp;O6665,[1]挑战模式!$A:$AS,14+N6665,FALSE)="","",IF(VLOOKUP(VLOOKUP(K6665&amp;"_"&amp;L6665&amp;"_"&amp;M6665&amp;"_"&amp;O6665,[1]挑战模式!$A:$AS,14+N6665,FALSE),[1]怪物!$B:$L,11,FALSE)=0,"",VLOOKUP(VLOOKUP(K6665&amp;"_"&amp;L6665&amp;"_"&amp;M6665&amp;"_"&amp;O6665,[1]挑战模式!$A:$AS,14+N6665,FALSE),[1]怪物!$B:$L,11,FALSE))))</f>
        <v/>
      </c>
      <c r="H6665" t="str">
        <f t="shared" si="313"/>
        <v/>
      </c>
      <c r="I6665" t="str">
        <f t="shared" si="314"/>
        <v/>
      </c>
      <c r="J6665" t="str">
        <f>IF(B6665="","",IF(RIGHT(VLOOKUP(K6665&amp;"_"&amp;L6665&amp;"_"&amp;M6665&amp;"_"&amp;O6665,[1]挑战模式!$A:$AS,14+N6665,FALSE),1)="3","EffectCreate_BossEffect;EffectCreate_MonsterShow","EffectCreate_MonsterShow"))</f>
        <v/>
      </c>
      <c r="K6665" s="2">
        <v>3</v>
      </c>
      <c r="L6665" s="2">
        <v>3</v>
      </c>
      <c r="M6665" s="2">
        <v>9</v>
      </c>
      <c r="N6665" s="2">
        <v>4</v>
      </c>
      <c r="O6665" s="6" t="s">
        <v>467</v>
      </c>
    </row>
    <row r="6666" spans="2:15" x14ac:dyDescent="0.2">
      <c r="B6666" t="str">
        <f>IF(ISNA(VLOOKUP(K6666&amp;"_"&amp;L6666&amp;"_"&amp;M6666&amp;"_"&amp;O6666,[1]挑战模式!$A:$AS,1,FALSE)),"",IF(VLOOKUP(K6666&amp;"_"&amp;L6666&amp;"_"&amp;M6666&amp;"_"&amp;O6666,[1]挑战模式!$A:$AS,14+N6666,FALSE)="","","Monster_Season"&amp;K6666&amp;"_Challenge"&amp;L6666&amp;"_"&amp;M6666&amp;"_"&amp;N6666&amp;"_"&amp;O6666))</f>
        <v/>
      </c>
      <c r="C6666" t="str">
        <f t="shared" si="312"/>
        <v/>
      </c>
      <c r="G6666" t="str">
        <f>IF(ISNA(VLOOKUP(K6666&amp;"_"&amp;L6666&amp;"_"&amp;M6666&amp;"_"&amp;O6666,[1]挑战模式!$A:$AS,14+N6666,FALSE)),"",IF(VLOOKUP(K6666&amp;"_"&amp;L6666&amp;"_"&amp;M6666&amp;"_"&amp;O6666,[1]挑战模式!$A:$AS,14+N6666,FALSE)="","",IF(VLOOKUP(VLOOKUP(K6666&amp;"_"&amp;L6666&amp;"_"&amp;M6666&amp;"_"&amp;O6666,[1]挑战模式!$A:$AS,14+N6666,FALSE),[1]怪物!$B:$L,11,FALSE)=0,"",VLOOKUP(VLOOKUP(K6666&amp;"_"&amp;L6666&amp;"_"&amp;M6666&amp;"_"&amp;O6666,[1]挑战模式!$A:$AS,14+N6666,FALSE),[1]怪物!$B:$L,11,FALSE))))</f>
        <v/>
      </c>
      <c r="H6666" t="str">
        <f t="shared" si="313"/>
        <v/>
      </c>
      <c r="I6666" t="str">
        <f t="shared" si="314"/>
        <v/>
      </c>
      <c r="J6666" t="str">
        <f>IF(B6666="","",IF(RIGHT(VLOOKUP(K6666&amp;"_"&amp;L6666&amp;"_"&amp;M6666&amp;"_"&amp;O6666,[1]挑战模式!$A:$AS,14+N6666,FALSE),1)="3","EffectCreate_BossEffect;EffectCreate_MonsterShow","EffectCreate_MonsterShow"))</f>
        <v/>
      </c>
      <c r="K6666" s="2">
        <v>3</v>
      </c>
      <c r="L6666" s="2">
        <v>3</v>
      </c>
      <c r="M6666" s="2">
        <v>9</v>
      </c>
      <c r="N6666" s="2">
        <v>5</v>
      </c>
      <c r="O6666" s="6" t="s">
        <v>467</v>
      </c>
    </row>
    <row r="6667" spans="2:15" x14ac:dyDescent="0.2">
      <c r="B6667" t="str">
        <f>IF(ISNA(VLOOKUP(K6667&amp;"_"&amp;L6667&amp;"_"&amp;M6667&amp;"_"&amp;O6667,[1]挑战模式!$A:$AS,1,FALSE)),"",IF(VLOOKUP(K6667&amp;"_"&amp;L6667&amp;"_"&amp;M6667&amp;"_"&amp;O6667,[1]挑战模式!$A:$AS,14+N6667,FALSE)="","","Monster_Season"&amp;K6667&amp;"_Challenge"&amp;L6667&amp;"_"&amp;M6667&amp;"_"&amp;N6667&amp;"_"&amp;O6667))</f>
        <v/>
      </c>
      <c r="C6667" t="str">
        <f t="shared" si="312"/>
        <v/>
      </c>
      <c r="G6667" t="str">
        <f>IF(ISNA(VLOOKUP(K6667&amp;"_"&amp;L6667&amp;"_"&amp;M6667&amp;"_"&amp;O6667,[1]挑战模式!$A:$AS,14+N6667,FALSE)),"",IF(VLOOKUP(K6667&amp;"_"&amp;L6667&amp;"_"&amp;M6667&amp;"_"&amp;O6667,[1]挑战模式!$A:$AS,14+N6667,FALSE)="","",IF(VLOOKUP(VLOOKUP(K6667&amp;"_"&amp;L6667&amp;"_"&amp;M6667&amp;"_"&amp;O6667,[1]挑战模式!$A:$AS,14+N6667,FALSE),[1]怪物!$B:$L,11,FALSE)=0,"",VLOOKUP(VLOOKUP(K6667&amp;"_"&amp;L6667&amp;"_"&amp;M6667&amp;"_"&amp;O6667,[1]挑战模式!$A:$AS,14+N6667,FALSE),[1]怪物!$B:$L,11,FALSE))))</f>
        <v/>
      </c>
      <c r="H6667" t="str">
        <f t="shared" si="313"/>
        <v/>
      </c>
      <c r="I6667" t="str">
        <f t="shared" si="314"/>
        <v/>
      </c>
      <c r="J6667" t="str">
        <f>IF(B6667="","",IF(RIGHT(VLOOKUP(K6667&amp;"_"&amp;L6667&amp;"_"&amp;M6667&amp;"_"&amp;O6667,[1]挑战模式!$A:$AS,14+N6667,FALSE),1)="3","EffectCreate_BossEffect;EffectCreate_MonsterShow","EffectCreate_MonsterShow"))</f>
        <v/>
      </c>
      <c r="K6667" s="2">
        <v>3</v>
      </c>
      <c r="L6667" s="2">
        <v>3</v>
      </c>
      <c r="M6667" s="2">
        <v>10</v>
      </c>
      <c r="N6667" s="2">
        <v>6</v>
      </c>
      <c r="O6667" s="6" t="s">
        <v>467</v>
      </c>
    </row>
    <row r="6668" spans="2:15" x14ac:dyDescent="0.2">
      <c r="B6668" t="str">
        <f>IF(ISNA(VLOOKUP(K6668&amp;"_"&amp;L6668&amp;"_"&amp;M6668&amp;"_"&amp;O6668,[1]挑战模式!$A:$AS,1,FALSE)),"",IF(VLOOKUP(K6668&amp;"_"&amp;L6668&amp;"_"&amp;M6668&amp;"_"&amp;O6668,[1]挑战模式!$A:$AS,14+N6668,FALSE)="","","Monster_Season"&amp;K6668&amp;"_Challenge"&amp;L6668&amp;"_"&amp;M6668&amp;"_"&amp;N6668&amp;"_"&amp;O6668))</f>
        <v/>
      </c>
      <c r="C6668" t="str">
        <f t="shared" si="312"/>
        <v/>
      </c>
      <c r="G6668" t="str">
        <f>IF(ISNA(VLOOKUP(K6668&amp;"_"&amp;L6668&amp;"_"&amp;M6668&amp;"_"&amp;O6668,[1]挑战模式!$A:$AS,14+N6668,FALSE)),"",IF(VLOOKUP(K6668&amp;"_"&amp;L6668&amp;"_"&amp;M6668&amp;"_"&amp;O6668,[1]挑战模式!$A:$AS,14+N6668,FALSE)="","",IF(VLOOKUP(VLOOKUP(K6668&amp;"_"&amp;L6668&amp;"_"&amp;M6668&amp;"_"&amp;O6668,[1]挑战模式!$A:$AS,14+N6668,FALSE),[1]怪物!$B:$L,11,FALSE)=0,"",VLOOKUP(VLOOKUP(K6668&amp;"_"&amp;L6668&amp;"_"&amp;M6668&amp;"_"&amp;O6668,[1]挑战模式!$A:$AS,14+N6668,FALSE),[1]怪物!$B:$L,11,FALSE))))</f>
        <v/>
      </c>
      <c r="H6668" t="str">
        <f t="shared" si="313"/>
        <v/>
      </c>
      <c r="I6668" t="str">
        <f t="shared" si="314"/>
        <v/>
      </c>
      <c r="J6668" t="str">
        <f>IF(B6668="","",IF(RIGHT(VLOOKUP(K6668&amp;"_"&amp;L6668&amp;"_"&amp;M6668&amp;"_"&amp;O6668,[1]挑战模式!$A:$AS,14+N6668,FALSE),1)="3","EffectCreate_BossEffect;EffectCreate_MonsterShow","EffectCreate_MonsterShow"))</f>
        <v/>
      </c>
      <c r="K6668" s="2">
        <v>3</v>
      </c>
      <c r="L6668" s="2">
        <v>3</v>
      </c>
      <c r="M6668" s="2">
        <v>10</v>
      </c>
      <c r="N6668" s="2">
        <v>1</v>
      </c>
      <c r="O6668" s="6" t="s">
        <v>467</v>
      </c>
    </row>
    <row r="6669" spans="2:15" x14ac:dyDescent="0.2">
      <c r="B6669" t="str">
        <f>IF(ISNA(VLOOKUP(K6669&amp;"_"&amp;L6669&amp;"_"&amp;M6669&amp;"_"&amp;O6669,[1]挑战模式!$A:$AS,1,FALSE)),"",IF(VLOOKUP(K6669&amp;"_"&amp;L6669&amp;"_"&amp;M6669&amp;"_"&amp;O6669,[1]挑战模式!$A:$AS,14+N6669,FALSE)="","","Monster_Season"&amp;K6669&amp;"_Challenge"&amp;L6669&amp;"_"&amp;M6669&amp;"_"&amp;N6669&amp;"_"&amp;O6669))</f>
        <v/>
      </c>
      <c r="C6669" t="str">
        <f t="shared" si="312"/>
        <v/>
      </c>
      <c r="G6669" t="str">
        <f>IF(ISNA(VLOOKUP(K6669&amp;"_"&amp;L6669&amp;"_"&amp;M6669&amp;"_"&amp;O6669,[1]挑战模式!$A:$AS,14+N6669,FALSE)),"",IF(VLOOKUP(K6669&amp;"_"&amp;L6669&amp;"_"&amp;M6669&amp;"_"&amp;O6669,[1]挑战模式!$A:$AS,14+N6669,FALSE)="","",IF(VLOOKUP(VLOOKUP(K6669&amp;"_"&amp;L6669&amp;"_"&amp;M6669&amp;"_"&amp;O6669,[1]挑战模式!$A:$AS,14+N6669,FALSE),[1]怪物!$B:$L,11,FALSE)=0,"",VLOOKUP(VLOOKUP(K6669&amp;"_"&amp;L6669&amp;"_"&amp;M6669&amp;"_"&amp;O6669,[1]挑战模式!$A:$AS,14+N6669,FALSE),[1]怪物!$B:$L,11,FALSE))))</f>
        <v/>
      </c>
      <c r="H6669" t="str">
        <f t="shared" si="313"/>
        <v/>
      </c>
      <c r="I6669" t="str">
        <f t="shared" si="314"/>
        <v/>
      </c>
      <c r="J6669" t="str">
        <f>IF(B6669="","",IF(RIGHT(VLOOKUP(K6669&amp;"_"&amp;L6669&amp;"_"&amp;M6669&amp;"_"&amp;O6669,[1]挑战模式!$A:$AS,14+N6669,FALSE),1)="3","EffectCreate_BossEffect;EffectCreate_MonsterShow","EffectCreate_MonsterShow"))</f>
        <v/>
      </c>
      <c r="K6669" s="2">
        <v>3</v>
      </c>
      <c r="L6669" s="2">
        <v>3</v>
      </c>
      <c r="M6669" s="2">
        <v>10</v>
      </c>
      <c r="N6669" s="2">
        <v>2</v>
      </c>
      <c r="O6669" s="6" t="s">
        <v>467</v>
      </c>
    </row>
    <row r="6670" spans="2:15" x14ac:dyDescent="0.2">
      <c r="B6670" t="str">
        <f>IF(ISNA(VLOOKUP(K6670&amp;"_"&amp;L6670&amp;"_"&amp;M6670&amp;"_"&amp;O6670,[1]挑战模式!$A:$AS,1,FALSE)),"",IF(VLOOKUP(K6670&amp;"_"&amp;L6670&amp;"_"&amp;M6670&amp;"_"&amp;O6670,[1]挑战模式!$A:$AS,14+N6670,FALSE)="","","Monster_Season"&amp;K6670&amp;"_Challenge"&amp;L6670&amp;"_"&amp;M6670&amp;"_"&amp;N6670&amp;"_"&amp;O6670))</f>
        <v/>
      </c>
      <c r="C6670" t="str">
        <f t="shared" si="312"/>
        <v/>
      </c>
      <c r="G6670" t="str">
        <f>IF(ISNA(VLOOKUP(K6670&amp;"_"&amp;L6670&amp;"_"&amp;M6670&amp;"_"&amp;O6670,[1]挑战模式!$A:$AS,14+N6670,FALSE)),"",IF(VLOOKUP(K6670&amp;"_"&amp;L6670&amp;"_"&amp;M6670&amp;"_"&amp;O6670,[1]挑战模式!$A:$AS,14+N6670,FALSE)="","",IF(VLOOKUP(VLOOKUP(K6670&amp;"_"&amp;L6670&amp;"_"&amp;M6670&amp;"_"&amp;O6670,[1]挑战模式!$A:$AS,14+N6670,FALSE),[1]怪物!$B:$L,11,FALSE)=0,"",VLOOKUP(VLOOKUP(K6670&amp;"_"&amp;L6670&amp;"_"&amp;M6670&amp;"_"&amp;O6670,[1]挑战模式!$A:$AS,14+N6670,FALSE),[1]怪物!$B:$L,11,FALSE))))</f>
        <v/>
      </c>
      <c r="H6670" t="str">
        <f t="shared" si="313"/>
        <v/>
      </c>
      <c r="I6670" t="str">
        <f t="shared" si="314"/>
        <v/>
      </c>
      <c r="J6670" t="str">
        <f>IF(B6670="","",IF(RIGHT(VLOOKUP(K6670&amp;"_"&amp;L6670&amp;"_"&amp;M6670&amp;"_"&amp;O6670,[1]挑战模式!$A:$AS,14+N6670,FALSE),1)="3","EffectCreate_BossEffect;EffectCreate_MonsterShow","EffectCreate_MonsterShow"))</f>
        <v/>
      </c>
      <c r="K6670" s="2">
        <v>3</v>
      </c>
      <c r="L6670" s="2">
        <v>3</v>
      </c>
      <c r="M6670" s="2">
        <v>10</v>
      </c>
      <c r="N6670" s="2">
        <v>3</v>
      </c>
      <c r="O6670" s="6" t="s">
        <v>467</v>
      </c>
    </row>
    <row r="6671" spans="2:15" x14ac:dyDescent="0.2">
      <c r="B6671" t="str">
        <f>IF(ISNA(VLOOKUP(K6671&amp;"_"&amp;L6671&amp;"_"&amp;M6671&amp;"_"&amp;O6671,[1]挑战模式!$A:$AS,1,FALSE)),"",IF(VLOOKUP(K6671&amp;"_"&amp;L6671&amp;"_"&amp;M6671&amp;"_"&amp;O6671,[1]挑战模式!$A:$AS,14+N6671,FALSE)="","","Monster_Season"&amp;K6671&amp;"_Challenge"&amp;L6671&amp;"_"&amp;M6671&amp;"_"&amp;N6671&amp;"_"&amp;O6671))</f>
        <v/>
      </c>
      <c r="C6671" t="str">
        <f t="shared" si="312"/>
        <v/>
      </c>
      <c r="G6671" t="str">
        <f>IF(ISNA(VLOOKUP(K6671&amp;"_"&amp;L6671&amp;"_"&amp;M6671&amp;"_"&amp;O6671,[1]挑战模式!$A:$AS,14+N6671,FALSE)),"",IF(VLOOKUP(K6671&amp;"_"&amp;L6671&amp;"_"&amp;M6671&amp;"_"&amp;O6671,[1]挑战模式!$A:$AS,14+N6671,FALSE)="","",IF(VLOOKUP(VLOOKUP(K6671&amp;"_"&amp;L6671&amp;"_"&amp;M6671&amp;"_"&amp;O6671,[1]挑战模式!$A:$AS,14+N6671,FALSE),[1]怪物!$B:$L,11,FALSE)=0,"",VLOOKUP(VLOOKUP(K6671&amp;"_"&amp;L6671&amp;"_"&amp;M6671&amp;"_"&amp;O6671,[1]挑战模式!$A:$AS,14+N6671,FALSE),[1]怪物!$B:$L,11,FALSE))))</f>
        <v/>
      </c>
      <c r="H6671" t="str">
        <f t="shared" si="313"/>
        <v/>
      </c>
      <c r="I6671" t="str">
        <f t="shared" si="314"/>
        <v/>
      </c>
      <c r="J6671" t="str">
        <f>IF(B6671="","",IF(RIGHT(VLOOKUP(K6671&amp;"_"&amp;L6671&amp;"_"&amp;M6671&amp;"_"&amp;O6671,[1]挑战模式!$A:$AS,14+N6671,FALSE),1)="3","EffectCreate_BossEffect;EffectCreate_MonsterShow","EffectCreate_MonsterShow"))</f>
        <v/>
      </c>
      <c r="K6671" s="2">
        <v>3</v>
      </c>
      <c r="L6671" s="2">
        <v>3</v>
      </c>
      <c r="M6671" s="2">
        <v>10</v>
      </c>
      <c r="N6671" s="2">
        <v>4</v>
      </c>
      <c r="O6671" s="6" t="s">
        <v>467</v>
      </c>
    </row>
    <row r="6672" spans="2:15" x14ac:dyDescent="0.2">
      <c r="B6672" t="str">
        <f>IF(ISNA(VLOOKUP(K6672&amp;"_"&amp;L6672&amp;"_"&amp;M6672&amp;"_"&amp;O6672,[1]挑战模式!$A:$AS,1,FALSE)),"",IF(VLOOKUP(K6672&amp;"_"&amp;L6672&amp;"_"&amp;M6672&amp;"_"&amp;O6672,[1]挑战模式!$A:$AS,14+N6672,FALSE)="","","Monster_Season"&amp;K6672&amp;"_Challenge"&amp;L6672&amp;"_"&amp;M6672&amp;"_"&amp;N6672&amp;"_"&amp;O6672))</f>
        <v/>
      </c>
      <c r="C6672" t="str">
        <f t="shared" si="312"/>
        <v/>
      </c>
      <c r="G6672" t="str">
        <f>IF(ISNA(VLOOKUP(K6672&amp;"_"&amp;L6672&amp;"_"&amp;M6672&amp;"_"&amp;O6672,[1]挑战模式!$A:$AS,14+N6672,FALSE)),"",IF(VLOOKUP(K6672&amp;"_"&amp;L6672&amp;"_"&amp;M6672&amp;"_"&amp;O6672,[1]挑战模式!$A:$AS,14+N6672,FALSE)="","",IF(VLOOKUP(VLOOKUP(K6672&amp;"_"&amp;L6672&amp;"_"&amp;M6672&amp;"_"&amp;O6672,[1]挑战模式!$A:$AS,14+N6672,FALSE),[1]怪物!$B:$L,11,FALSE)=0,"",VLOOKUP(VLOOKUP(K6672&amp;"_"&amp;L6672&amp;"_"&amp;M6672&amp;"_"&amp;O6672,[1]挑战模式!$A:$AS,14+N6672,FALSE),[1]怪物!$B:$L,11,FALSE))))</f>
        <v/>
      </c>
      <c r="H6672" t="str">
        <f t="shared" si="313"/>
        <v/>
      </c>
      <c r="I6672" t="str">
        <f t="shared" si="314"/>
        <v/>
      </c>
      <c r="J6672" t="str">
        <f>IF(B6672="","",IF(RIGHT(VLOOKUP(K6672&amp;"_"&amp;L6672&amp;"_"&amp;M6672&amp;"_"&amp;O6672,[1]挑战模式!$A:$AS,14+N6672,FALSE),1)="3","EffectCreate_BossEffect;EffectCreate_MonsterShow","EffectCreate_MonsterShow"))</f>
        <v/>
      </c>
      <c r="K6672" s="2">
        <v>3</v>
      </c>
      <c r="L6672" s="2">
        <v>3</v>
      </c>
      <c r="M6672" s="2">
        <v>10</v>
      </c>
      <c r="N6672" s="2">
        <v>5</v>
      </c>
      <c r="O6672" s="6" t="s">
        <v>467</v>
      </c>
    </row>
    <row r="6673" spans="2:15" x14ac:dyDescent="0.2">
      <c r="B6673" t="str">
        <f>IF(ISNA(VLOOKUP(K6673&amp;"_"&amp;L6673&amp;"_"&amp;M6673&amp;"_"&amp;O6673,[1]挑战模式!$A:$AS,1,FALSE)),"",IF(VLOOKUP(K6673&amp;"_"&amp;L6673&amp;"_"&amp;M6673&amp;"_"&amp;O6673,[1]挑战模式!$A:$AS,14+N6673,FALSE)="","","Monster_Season"&amp;K6673&amp;"_Challenge"&amp;L6673&amp;"_"&amp;M6673&amp;"_"&amp;N6673&amp;"_"&amp;O6673))</f>
        <v>Monster_Season3_Challenge4_1_1_Hard</v>
      </c>
      <c r="C6673" t="str">
        <f t="shared" si="312"/>
        <v>None</v>
      </c>
      <c r="G6673" t="str">
        <f>IF(ISNA(VLOOKUP(K6673&amp;"_"&amp;L6673&amp;"_"&amp;M6673&amp;"_"&amp;O6673,[1]挑战模式!$A:$AS,14+N6673,FALSE)),"",IF(VLOOKUP(K6673&amp;"_"&amp;L6673&amp;"_"&amp;M6673&amp;"_"&amp;O6673,[1]挑战模式!$A:$AS,14+N6673,FALSE)="","",IF(VLOOKUP(VLOOKUP(K6673&amp;"_"&amp;L6673&amp;"_"&amp;M6673&amp;"_"&amp;O6673,[1]挑战模式!$A:$AS,14+N6673,FALSE),[1]怪物!$B:$L,11,FALSE)=0,"",VLOOKUP(VLOOKUP(K6673&amp;"_"&amp;L6673&amp;"_"&amp;M6673&amp;"_"&amp;O6673,[1]挑战模式!$A:$AS,14+N6673,FALSE),[1]怪物!$B:$L,11,FALSE))))</f>
        <v/>
      </c>
      <c r="H6673" t="str">
        <f t="shared" si="313"/>
        <v>Unit_Monster_Season3_Challenge4_1_1_Hard</v>
      </c>
      <c r="I6673" t="str">
        <f t="shared" si="314"/>
        <v>TowerDefense_Monster1</v>
      </c>
      <c r="J6673" t="str">
        <f>IF(B6673="","",IF(RIGHT(VLOOKUP(K6673&amp;"_"&amp;L6673&amp;"_"&amp;M6673&amp;"_"&amp;O6673,[1]挑战模式!$A:$AS,14+N6673,FALSE),1)="3","EffectCreate_BossEffect;EffectCreate_MonsterShow","EffectCreate_MonsterShow"))</f>
        <v>EffectCreate_MonsterShow</v>
      </c>
      <c r="K6673" s="2">
        <v>3</v>
      </c>
      <c r="L6673" s="2">
        <v>4</v>
      </c>
      <c r="M6673" s="2">
        <v>1</v>
      </c>
      <c r="N6673" s="2">
        <v>1</v>
      </c>
      <c r="O6673" s="6" t="s">
        <v>467</v>
      </c>
    </row>
    <row r="6674" spans="2:15" x14ac:dyDescent="0.2">
      <c r="B6674" t="str">
        <f>IF(ISNA(VLOOKUP(K6674&amp;"_"&amp;L6674&amp;"_"&amp;M6674&amp;"_"&amp;O6674,[1]挑战模式!$A:$AS,1,FALSE)),"",IF(VLOOKUP(K6674&amp;"_"&amp;L6674&amp;"_"&amp;M6674&amp;"_"&amp;O6674,[1]挑战模式!$A:$AS,14+N6674,FALSE)="","","Monster_Season"&amp;K6674&amp;"_Challenge"&amp;L6674&amp;"_"&amp;M6674&amp;"_"&amp;N6674&amp;"_"&amp;O6674))</f>
        <v/>
      </c>
      <c r="C6674" t="str">
        <f t="shared" si="312"/>
        <v/>
      </c>
      <c r="G6674" t="str">
        <f>IF(ISNA(VLOOKUP(K6674&amp;"_"&amp;L6674&amp;"_"&amp;M6674&amp;"_"&amp;O6674,[1]挑战模式!$A:$AS,14+N6674,FALSE)),"",IF(VLOOKUP(K6674&amp;"_"&amp;L6674&amp;"_"&amp;M6674&amp;"_"&amp;O6674,[1]挑战模式!$A:$AS,14+N6674,FALSE)="","",IF(VLOOKUP(VLOOKUP(K6674&amp;"_"&amp;L6674&amp;"_"&amp;M6674&amp;"_"&amp;O6674,[1]挑战模式!$A:$AS,14+N6674,FALSE),[1]怪物!$B:$L,11,FALSE)=0,"",VLOOKUP(VLOOKUP(K6674&amp;"_"&amp;L6674&amp;"_"&amp;M6674&amp;"_"&amp;O6674,[1]挑战模式!$A:$AS,14+N6674,FALSE),[1]怪物!$B:$L,11,FALSE))))</f>
        <v/>
      </c>
      <c r="H6674" t="str">
        <f t="shared" si="313"/>
        <v/>
      </c>
      <c r="I6674" t="str">
        <f t="shared" si="314"/>
        <v/>
      </c>
      <c r="J6674" t="str">
        <f>IF(B6674="","",IF(RIGHT(VLOOKUP(K6674&amp;"_"&amp;L6674&amp;"_"&amp;M6674&amp;"_"&amp;O6674,[1]挑战模式!$A:$AS,14+N6674,FALSE),1)="3","EffectCreate_BossEffect;EffectCreate_MonsterShow","EffectCreate_MonsterShow"))</f>
        <v/>
      </c>
      <c r="K6674" s="2">
        <v>3</v>
      </c>
      <c r="L6674" s="2">
        <v>4</v>
      </c>
      <c r="M6674" s="2">
        <v>1</v>
      </c>
      <c r="N6674" s="2">
        <v>2</v>
      </c>
      <c r="O6674" s="6" t="s">
        <v>467</v>
      </c>
    </row>
    <row r="6675" spans="2:15" x14ac:dyDescent="0.2">
      <c r="B6675" t="str">
        <f>IF(ISNA(VLOOKUP(K6675&amp;"_"&amp;L6675&amp;"_"&amp;M6675&amp;"_"&amp;O6675,[1]挑战模式!$A:$AS,1,FALSE)),"",IF(VLOOKUP(K6675&amp;"_"&amp;L6675&amp;"_"&amp;M6675&amp;"_"&amp;O6675,[1]挑战模式!$A:$AS,14+N6675,FALSE)="","","Monster_Season"&amp;K6675&amp;"_Challenge"&amp;L6675&amp;"_"&amp;M6675&amp;"_"&amp;N6675&amp;"_"&amp;O6675))</f>
        <v/>
      </c>
      <c r="C6675" t="str">
        <f t="shared" si="312"/>
        <v/>
      </c>
      <c r="G6675" t="str">
        <f>IF(ISNA(VLOOKUP(K6675&amp;"_"&amp;L6675&amp;"_"&amp;M6675&amp;"_"&amp;O6675,[1]挑战模式!$A:$AS,14+N6675,FALSE)),"",IF(VLOOKUP(K6675&amp;"_"&amp;L6675&amp;"_"&amp;M6675&amp;"_"&amp;O6675,[1]挑战模式!$A:$AS,14+N6675,FALSE)="","",IF(VLOOKUP(VLOOKUP(K6675&amp;"_"&amp;L6675&amp;"_"&amp;M6675&amp;"_"&amp;O6675,[1]挑战模式!$A:$AS,14+N6675,FALSE),[1]怪物!$B:$L,11,FALSE)=0,"",VLOOKUP(VLOOKUP(K6675&amp;"_"&amp;L6675&amp;"_"&amp;M6675&amp;"_"&amp;O6675,[1]挑战模式!$A:$AS,14+N6675,FALSE),[1]怪物!$B:$L,11,FALSE))))</f>
        <v/>
      </c>
      <c r="H6675" t="str">
        <f t="shared" si="313"/>
        <v/>
      </c>
      <c r="I6675" t="str">
        <f t="shared" si="314"/>
        <v/>
      </c>
      <c r="J6675" t="str">
        <f>IF(B6675="","",IF(RIGHT(VLOOKUP(K6675&amp;"_"&amp;L6675&amp;"_"&amp;M6675&amp;"_"&amp;O6675,[1]挑战模式!$A:$AS,14+N6675,FALSE),1)="3","EffectCreate_BossEffect;EffectCreate_MonsterShow","EffectCreate_MonsterShow"))</f>
        <v/>
      </c>
      <c r="K6675" s="2">
        <v>3</v>
      </c>
      <c r="L6675" s="2">
        <v>4</v>
      </c>
      <c r="M6675" s="2">
        <v>1</v>
      </c>
      <c r="N6675" s="2">
        <v>3</v>
      </c>
      <c r="O6675" s="6" t="s">
        <v>467</v>
      </c>
    </row>
    <row r="6676" spans="2:15" x14ac:dyDescent="0.2">
      <c r="B6676" t="str">
        <f>IF(ISNA(VLOOKUP(K6676&amp;"_"&amp;L6676&amp;"_"&amp;M6676&amp;"_"&amp;O6676,[1]挑战模式!$A:$AS,1,FALSE)),"",IF(VLOOKUP(K6676&amp;"_"&amp;L6676&amp;"_"&amp;M6676&amp;"_"&amp;O6676,[1]挑战模式!$A:$AS,14+N6676,FALSE)="","","Monster_Season"&amp;K6676&amp;"_Challenge"&amp;L6676&amp;"_"&amp;M6676&amp;"_"&amp;N6676&amp;"_"&amp;O6676))</f>
        <v/>
      </c>
      <c r="C6676" t="str">
        <f t="shared" si="312"/>
        <v/>
      </c>
      <c r="G6676" t="str">
        <f>IF(ISNA(VLOOKUP(K6676&amp;"_"&amp;L6676&amp;"_"&amp;M6676&amp;"_"&amp;O6676,[1]挑战模式!$A:$AS,14+N6676,FALSE)),"",IF(VLOOKUP(K6676&amp;"_"&amp;L6676&amp;"_"&amp;M6676&amp;"_"&amp;O6676,[1]挑战模式!$A:$AS,14+N6676,FALSE)="","",IF(VLOOKUP(VLOOKUP(K6676&amp;"_"&amp;L6676&amp;"_"&amp;M6676&amp;"_"&amp;O6676,[1]挑战模式!$A:$AS,14+N6676,FALSE),[1]怪物!$B:$L,11,FALSE)=0,"",VLOOKUP(VLOOKUP(K6676&amp;"_"&amp;L6676&amp;"_"&amp;M6676&amp;"_"&amp;O6676,[1]挑战模式!$A:$AS,14+N6676,FALSE),[1]怪物!$B:$L,11,FALSE))))</f>
        <v/>
      </c>
      <c r="H6676" t="str">
        <f t="shared" si="313"/>
        <v/>
      </c>
      <c r="I6676" t="str">
        <f t="shared" si="314"/>
        <v/>
      </c>
      <c r="J6676" t="str">
        <f>IF(B6676="","",IF(RIGHT(VLOOKUP(K6676&amp;"_"&amp;L6676&amp;"_"&amp;M6676&amp;"_"&amp;O6676,[1]挑战模式!$A:$AS,14+N6676,FALSE),1)="3","EffectCreate_BossEffect;EffectCreate_MonsterShow","EffectCreate_MonsterShow"))</f>
        <v/>
      </c>
      <c r="K6676" s="2">
        <v>3</v>
      </c>
      <c r="L6676" s="2">
        <v>4</v>
      </c>
      <c r="M6676" s="2">
        <v>1</v>
      </c>
      <c r="N6676" s="2">
        <v>4</v>
      </c>
      <c r="O6676" s="6" t="s">
        <v>467</v>
      </c>
    </row>
    <row r="6677" spans="2:15" x14ac:dyDescent="0.2">
      <c r="B6677" t="str">
        <f>IF(ISNA(VLOOKUP(K6677&amp;"_"&amp;L6677&amp;"_"&amp;M6677&amp;"_"&amp;O6677,[1]挑战模式!$A:$AS,1,FALSE)),"",IF(VLOOKUP(K6677&amp;"_"&amp;L6677&amp;"_"&amp;M6677&amp;"_"&amp;O6677,[1]挑战模式!$A:$AS,14+N6677,FALSE)="","","Monster_Season"&amp;K6677&amp;"_Challenge"&amp;L6677&amp;"_"&amp;M6677&amp;"_"&amp;N6677&amp;"_"&amp;O6677))</f>
        <v/>
      </c>
      <c r="C6677" t="str">
        <f t="shared" si="312"/>
        <v/>
      </c>
      <c r="G6677" t="str">
        <f>IF(ISNA(VLOOKUP(K6677&amp;"_"&amp;L6677&amp;"_"&amp;M6677&amp;"_"&amp;O6677,[1]挑战模式!$A:$AS,14+N6677,FALSE)),"",IF(VLOOKUP(K6677&amp;"_"&amp;L6677&amp;"_"&amp;M6677&amp;"_"&amp;O6677,[1]挑战模式!$A:$AS,14+N6677,FALSE)="","",IF(VLOOKUP(VLOOKUP(K6677&amp;"_"&amp;L6677&amp;"_"&amp;M6677&amp;"_"&amp;O6677,[1]挑战模式!$A:$AS,14+N6677,FALSE),[1]怪物!$B:$L,11,FALSE)=0,"",VLOOKUP(VLOOKUP(K6677&amp;"_"&amp;L6677&amp;"_"&amp;M6677&amp;"_"&amp;O6677,[1]挑战模式!$A:$AS,14+N6677,FALSE),[1]怪物!$B:$L,11,FALSE))))</f>
        <v/>
      </c>
      <c r="H6677" t="str">
        <f t="shared" si="313"/>
        <v/>
      </c>
      <c r="I6677" t="str">
        <f t="shared" si="314"/>
        <v/>
      </c>
      <c r="J6677" t="str">
        <f>IF(B6677="","",IF(RIGHT(VLOOKUP(K6677&amp;"_"&amp;L6677&amp;"_"&amp;M6677&amp;"_"&amp;O6677,[1]挑战模式!$A:$AS,14+N6677,FALSE),1)="3","EffectCreate_BossEffect;EffectCreate_MonsterShow","EffectCreate_MonsterShow"))</f>
        <v/>
      </c>
      <c r="K6677" s="2">
        <v>3</v>
      </c>
      <c r="L6677" s="2">
        <v>4</v>
      </c>
      <c r="M6677" s="2">
        <v>1</v>
      </c>
      <c r="N6677" s="2">
        <v>5</v>
      </c>
      <c r="O6677" s="6" t="s">
        <v>467</v>
      </c>
    </row>
    <row r="6678" spans="2:15" x14ac:dyDescent="0.2">
      <c r="B6678" t="str">
        <f>IF(ISNA(VLOOKUP(K6678&amp;"_"&amp;L6678&amp;"_"&amp;M6678&amp;"_"&amp;O6678,[1]挑战模式!$A:$AS,1,FALSE)),"",IF(VLOOKUP(K6678&amp;"_"&amp;L6678&amp;"_"&amp;M6678&amp;"_"&amp;O6678,[1]挑战模式!$A:$AS,14+N6678,FALSE)="","","Monster_Season"&amp;K6678&amp;"_Challenge"&amp;L6678&amp;"_"&amp;M6678&amp;"_"&amp;N6678&amp;"_"&amp;O6678))</f>
        <v/>
      </c>
      <c r="C6678" t="str">
        <f t="shared" si="312"/>
        <v/>
      </c>
      <c r="G6678" t="str">
        <f>IF(ISNA(VLOOKUP(K6678&amp;"_"&amp;L6678&amp;"_"&amp;M6678&amp;"_"&amp;O6678,[1]挑战模式!$A:$AS,14+N6678,FALSE)),"",IF(VLOOKUP(K6678&amp;"_"&amp;L6678&amp;"_"&amp;M6678&amp;"_"&amp;O6678,[1]挑战模式!$A:$AS,14+N6678,FALSE)="","",IF(VLOOKUP(VLOOKUP(K6678&amp;"_"&amp;L6678&amp;"_"&amp;M6678&amp;"_"&amp;O6678,[1]挑战模式!$A:$AS,14+N6678,FALSE),[1]怪物!$B:$L,11,FALSE)=0,"",VLOOKUP(VLOOKUP(K6678&amp;"_"&amp;L6678&amp;"_"&amp;M6678&amp;"_"&amp;O6678,[1]挑战模式!$A:$AS,14+N6678,FALSE),[1]怪物!$B:$L,11,FALSE))))</f>
        <v/>
      </c>
      <c r="H6678" t="str">
        <f t="shared" si="313"/>
        <v/>
      </c>
      <c r="I6678" t="str">
        <f t="shared" si="314"/>
        <v/>
      </c>
      <c r="J6678" t="str">
        <f>IF(B6678="","",IF(RIGHT(VLOOKUP(K6678&amp;"_"&amp;L6678&amp;"_"&amp;M6678&amp;"_"&amp;O6678,[1]挑战模式!$A:$AS,14+N6678,FALSE),1)="3","EffectCreate_BossEffect;EffectCreate_MonsterShow","EffectCreate_MonsterShow"))</f>
        <v/>
      </c>
      <c r="K6678" s="2">
        <v>3</v>
      </c>
      <c r="L6678" s="2">
        <v>4</v>
      </c>
      <c r="M6678" s="2">
        <v>1</v>
      </c>
      <c r="N6678" s="2">
        <v>6</v>
      </c>
      <c r="O6678" s="6" t="s">
        <v>467</v>
      </c>
    </row>
    <row r="6679" spans="2:15" x14ac:dyDescent="0.2">
      <c r="B6679" t="str">
        <f>IF(ISNA(VLOOKUP(K6679&amp;"_"&amp;L6679&amp;"_"&amp;M6679&amp;"_"&amp;O6679,[1]挑战模式!$A:$AS,1,FALSE)),"",IF(VLOOKUP(K6679&amp;"_"&amp;L6679&amp;"_"&amp;M6679&amp;"_"&amp;O6679,[1]挑战模式!$A:$AS,14+N6679,FALSE)="","","Monster_Season"&amp;K6679&amp;"_Challenge"&amp;L6679&amp;"_"&amp;M6679&amp;"_"&amp;N6679&amp;"_"&amp;O6679))</f>
        <v>Monster_Season3_Challenge4_2_1_Hard</v>
      </c>
      <c r="C6679" t="str">
        <f t="shared" si="312"/>
        <v>None</v>
      </c>
      <c r="G6679" t="str">
        <f>IF(ISNA(VLOOKUP(K6679&amp;"_"&amp;L6679&amp;"_"&amp;M6679&amp;"_"&amp;O6679,[1]挑战模式!$A:$AS,14+N6679,FALSE)),"",IF(VLOOKUP(K6679&amp;"_"&amp;L6679&amp;"_"&amp;M6679&amp;"_"&amp;O6679,[1]挑战模式!$A:$AS,14+N6679,FALSE)="","",IF(VLOOKUP(VLOOKUP(K6679&amp;"_"&amp;L6679&amp;"_"&amp;M6679&amp;"_"&amp;O6679,[1]挑战模式!$A:$AS,14+N6679,FALSE),[1]怪物!$B:$L,11,FALSE)=0,"",VLOOKUP(VLOOKUP(K6679&amp;"_"&amp;L6679&amp;"_"&amp;M6679&amp;"_"&amp;O6679,[1]挑战模式!$A:$AS,14+N6679,FALSE),[1]怪物!$B:$L,11,FALSE))))</f>
        <v/>
      </c>
      <c r="H6679" t="str">
        <f t="shared" si="313"/>
        <v>Unit_Monster_Season3_Challenge4_2_1_Hard</v>
      </c>
      <c r="I6679" t="str">
        <f t="shared" si="314"/>
        <v>TowerDefense_Monster1</v>
      </c>
      <c r="J6679" t="str">
        <f>IF(B6679="","",IF(RIGHT(VLOOKUP(K6679&amp;"_"&amp;L6679&amp;"_"&amp;M6679&amp;"_"&amp;O6679,[1]挑战模式!$A:$AS,14+N6679,FALSE),1)="3","EffectCreate_BossEffect;EffectCreate_MonsterShow","EffectCreate_MonsterShow"))</f>
        <v>EffectCreate_MonsterShow</v>
      </c>
      <c r="K6679" s="2">
        <v>3</v>
      </c>
      <c r="L6679" s="2">
        <v>4</v>
      </c>
      <c r="M6679" s="2">
        <v>2</v>
      </c>
      <c r="N6679" s="2">
        <v>1</v>
      </c>
      <c r="O6679" s="6" t="s">
        <v>467</v>
      </c>
    </row>
    <row r="6680" spans="2:15" x14ac:dyDescent="0.2">
      <c r="B6680" t="str">
        <f>IF(ISNA(VLOOKUP(K6680&amp;"_"&amp;L6680&amp;"_"&amp;M6680&amp;"_"&amp;O6680,[1]挑战模式!$A:$AS,1,FALSE)),"",IF(VLOOKUP(K6680&amp;"_"&amp;L6680&amp;"_"&amp;M6680&amp;"_"&amp;O6680,[1]挑战模式!$A:$AS,14+N6680,FALSE)="","","Monster_Season"&amp;K6680&amp;"_Challenge"&amp;L6680&amp;"_"&amp;M6680&amp;"_"&amp;N6680&amp;"_"&amp;O6680))</f>
        <v>Monster_Season3_Challenge4_2_2_Hard</v>
      </c>
      <c r="C6680" t="str">
        <f t="shared" si="312"/>
        <v>None</v>
      </c>
      <c r="G6680" t="str">
        <f>IF(ISNA(VLOOKUP(K6680&amp;"_"&amp;L6680&amp;"_"&amp;M6680&amp;"_"&amp;O6680,[1]挑战模式!$A:$AS,14+N6680,FALSE)),"",IF(VLOOKUP(K6680&amp;"_"&amp;L6680&amp;"_"&amp;M6680&amp;"_"&amp;O6680,[1]挑战模式!$A:$AS,14+N6680,FALSE)="","",IF(VLOOKUP(VLOOKUP(K6680&amp;"_"&amp;L6680&amp;"_"&amp;M6680&amp;"_"&amp;O6680,[1]挑战模式!$A:$AS,14+N6680,FALSE),[1]怪物!$B:$L,11,FALSE)=0,"",VLOOKUP(VLOOKUP(K6680&amp;"_"&amp;L6680&amp;"_"&amp;M6680&amp;"_"&amp;O6680,[1]挑战模式!$A:$AS,14+N6680,FALSE),[1]怪物!$B:$L,11,FALSE))))</f>
        <v/>
      </c>
      <c r="H6680" t="str">
        <f t="shared" si="313"/>
        <v>Unit_Monster_Season3_Challenge4_2_2_Hard</v>
      </c>
      <c r="I6680" t="str">
        <f t="shared" si="314"/>
        <v>TowerDefense_Monster1</v>
      </c>
      <c r="J6680" t="str">
        <f>IF(B6680="","",IF(RIGHT(VLOOKUP(K6680&amp;"_"&amp;L6680&amp;"_"&amp;M6680&amp;"_"&amp;O6680,[1]挑战模式!$A:$AS,14+N6680,FALSE),1)="3","EffectCreate_BossEffect;EffectCreate_MonsterShow","EffectCreate_MonsterShow"))</f>
        <v>EffectCreate_MonsterShow</v>
      </c>
      <c r="K6680" s="2">
        <v>3</v>
      </c>
      <c r="L6680" s="2">
        <v>4</v>
      </c>
      <c r="M6680" s="2">
        <v>2</v>
      </c>
      <c r="N6680" s="2">
        <v>2</v>
      </c>
      <c r="O6680" s="6" t="s">
        <v>467</v>
      </c>
    </row>
    <row r="6681" spans="2:15" x14ac:dyDescent="0.2">
      <c r="B6681" t="str">
        <f>IF(ISNA(VLOOKUP(K6681&amp;"_"&amp;L6681&amp;"_"&amp;M6681&amp;"_"&amp;O6681,[1]挑战模式!$A:$AS,1,FALSE)),"",IF(VLOOKUP(K6681&amp;"_"&amp;L6681&amp;"_"&amp;M6681&amp;"_"&amp;O6681,[1]挑战模式!$A:$AS,14+N6681,FALSE)="","","Monster_Season"&amp;K6681&amp;"_Challenge"&amp;L6681&amp;"_"&amp;M6681&amp;"_"&amp;N6681&amp;"_"&amp;O6681))</f>
        <v/>
      </c>
      <c r="C6681" t="str">
        <f t="shared" si="312"/>
        <v/>
      </c>
      <c r="G6681" t="str">
        <f>IF(ISNA(VLOOKUP(K6681&amp;"_"&amp;L6681&amp;"_"&amp;M6681&amp;"_"&amp;O6681,[1]挑战模式!$A:$AS,14+N6681,FALSE)),"",IF(VLOOKUP(K6681&amp;"_"&amp;L6681&amp;"_"&amp;M6681&amp;"_"&amp;O6681,[1]挑战模式!$A:$AS,14+N6681,FALSE)="","",IF(VLOOKUP(VLOOKUP(K6681&amp;"_"&amp;L6681&amp;"_"&amp;M6681&amp;"_"&amp;O6681,[1]挑战模式!$A:$AS,14+N6681,FALSE),[1]怪物!$B:$L,11,FALSE)=0,"",VLOOKUP(VLOOKUP(K6681&amp;"_"&amp;L6681&amp;"_"&amp;M6681&amp;"_"&amp;O6681,[1]挑战模式!$A:$AS,14+N6681,FALSE),[1]怪物!$B:$L,11,FALSE))))</f>
        <v/>
      </c>
      <c r="H6681" t="str">
        <f t="shared" si="313"/>
        <v/>
      </c>
      <c r="I6681" t="str">
        <f t="shared" si="314"/>
        <v/>
      </c>
      <c r="J6681" t="str">
        <f>IF(B6681="","",IF(RIGHT(VLOOKUP(K6681&amp;"_"&amp;L6681&amp;"_"&amp;M6681&amp;"_"&amp;O6681,[1]挑战模式!$A:$AS,14+N6681,FALSE),1)="3","EffectCreate_BossEffect;EffectCreate_MonsterShow","EffectCreate_MonsterShow"))</f>
        <v/>
      </c>
      <c r="K6681" s="2">
        <v>3</v>
      </c>
      <c r="L6681" s="2">
        <v>4</v>
      </c>
      <c r="M6681" s="2">
        <v>2</v>
      </c>
      <c r="N6681" s="2">
        <v>3</v>
      </c>
      <c r="O6681" s="6" t="s">
        <v>467</v>
      </c>
    </row>
    <row r="6682" spans="2:15" x14ac:dyDescent="0.2">
      <c r="B6682" t="str">
        <f>IF(ISNA(VLOOKUP(K6682&amp;"_"&amp;L6682&amp;"_"&amp;M6682&amp;"_"&amp;O6682,[1]挑战模式!$A:$AS,1,FALSE)),"",IF(VLOOKUP(K6682&amp;"_"&amp;L6682&amp;"_"&amp;M6682&amp;"_"&amp;O6682,[1]挑战模式!$A:$AS,14+N6682,FALSE)="","","Monster_Season"&amp;K6682&amp;"_Challenge"&amp;L6682&amp;"_"&amp;M6682&amp;"_"&amp;N6682&amp;"_"&amp;O6682))</f>
        <v/>
      </c>
      <c r="C6682" t="str">
        <f t="shared" si="312"/>
        <v/>
      </c>
      <c r="G6682" t="str">
        <f>IF(ISNA(VLOOKUP(K6682&amp;"_"&amp;L6682&amp;"_"&amp;M6682&amp;"_"&amp;O6682,[1]挑战模式!$A:$AS,14+N6682,FALSE)),"",IF(VLOOKUP(K6682&amp;"_"&amp;L6682&amp;"_"&amp;M6682&amp;"_"&amp;O6682,[1]挑战模式!$A:$AS,14+N6682,FALSE)="","",IF(VLOOKUP(VLOOKUP(K6682&amp;"_"&amp;L6682&amp;"_"&amp;M6682&amp;"_"&amp;O6682,[1]挑战模式!$A:$AS,14+N6682,FALSE),[1]怪物!$B:$L,11,FALSE)=0,"",VLOOKUP(VLOOKUP(K6682&amp;"_"&amp;L6682&amp;"_"&amp;M6682&amp;"_"&amp;O6682,[1]挑战模式!$A:$AS,14+N6682,FALSE),[1]怪物!$B:$L,11,FALSE))))</f>
        <v/>
      </c>
      <c r="H6682" t="str">
        <f t="shared" si="313"/>
        <v/>
      </c>
      <c r="I6682" t="str">
        <f t="shared" si="314"/>
        <v/>
      </c>
      <c r="J6682" t="str">
        <f>IF(B6682="","",IF(RIGHT(VLOOKUP(K6682&amp;"_"&amp;L6682&amp;"_"&amp;M6682&amp;"_"&amp;O6682,[1]挑战模式!$A:$AS,14+N6682,FALSE),1)="3","EffectCreate_BossEffect;EffectCreate_MonsterShow","EffectCreate_MonsterShow"))</f>
        <v/>
      </c>
      <c r="K6682" s="2">
        <v>3</v>
      </c>
      <c r="L6682" s="2">
        <v>4</v>
      </c>
      <c r="M6682" s="2">
        <v>2</v>
      </c>
      <c r="N6682" s="2">
        <v>4</v>
      </c>
      <c r="O6682" s="6" t="s">
        <v>467</v>
      </c>
    </row>
    <row r="6683" spans="2:15" x14ac:dyDescent="0.2">
      <c r="B6683" t="str">
        <f>IF(ISNA(VLOOKUP(K6683&amp;"_"&amp;L6683&amp;"_"&amp;M6683&amp;"_"&amp;O6683,[1]挑战模式!$A:$AS,1,FALSE)),"",IF(VLOOKUP(K6683&amp;"_"&amp;L6683&amp;"_"&amp;M6683&amp;"_"&amp;O6683,[1]挑战模式!$A:$AS,14+N6683,FALSE)="","","Monster_Season"&amp;K6683&amp;"_Challenge"&amp;L6683&amp;"_"&amp;M6683&amp;"_"&amp;N6683&amp;"_"&amp;O6683))</f>
        <v/>
      </c>
      <c r="C6683" t="str">
        <f t="shared" si="312"/>
        <v/>
      </c>
      <c r="G6683" t="str">
        <f>IF(ISNA(VLOOKUP(K6683&amp;"_"&amp;L6683&amp;"_"&amp;M6683&amp;"_"&amp;O6683,[1]挑战模式!$A:$AS,14+N6683,FALSE)),"",IF(VLOOKUP(K6683&amp;"_"&amp;L6683&amp;"_"&amp;M6683&amp;"_"&amp;O6683,[1]挑战模式!$A:$AS,14+N6683,FALSE)="","",IF(VLOOKUP(VLOOKUP(K6683&amp;"_"&amp;L6683&amp;"_"&amp;M6683&amp;"_"&amp;O6683,[1]挑战模式!$A:$AS,14+N6683,FALSE),[1]怪物!$B:$L,11,FALSE)=0,"",VLOOKUP(VLOOKUP(K6683&amp;"_"&amp;L6683&amp;"_"&amp;M6683&amp;"_"&amp;O6683,[1]挑战模式!$A:$AS,14+N6683,FALSE),[1]怪物!$B:$L,11,FALSE))))</f>
        <v/>
      </c>
      <c r="H6683" t="str">
        <f t="shared" si="313"/>
        <v/>
      </c>
      <c r="I6683" t="str">
        <f t="shared" si="314"/>
        <v/>
      </c>
      <c r="J6683" t="str">
        <f>IF(B6683="","",IF(RIGHT(VLOOKUP(K6683&amp;"_"&amp;L6683&amp;"_"&amp;M6683&amp;"_"&amp;O6683,[1]挑战模式!$A:$AS,14+N6683,FALSE),1)="3","EffectCreate_BossEffect;EffectCreate_MonsterShow","EffectCreate_MonsterShow"))</f>
        <v/>
      </c>
      <c r="K6683" s="2">
        <v>3</v>
      </c>
      <c r="L6683" s="2">
        <v>4</v>
      </c>
      <c r="M6683" s="2">
        <v>2</v>
      </c>
      <c r="N6683" s="2">
        <v>5</v>
      </c>
      <c r="O6683" s="6" t="s">
        <v>467</v>
      </c>
    </row>
    <row r="6684" spans="2:15" x14ac:dyDescent="0.2">
      <c r="B6684" t="str">
        <f>IF(ISNA(VLOOKUP(K6684&amp;"_"&amp;L6684&amp;"_"&amp;M6684&amp;"_"&amp;O6684,[1]挑战模式!$A:$AS,1,FALSE)),"",IF(VLOOKUP(K6684&amp;"_"&amp;L6684&amp;"_"&amp;M6684&amp;"_"&amp;O6684,[1]挑战模式!$A:$AS,14+N6684,FALSE)="","","Monster_Season"&amp;K6684&amp;"_Challenge"&amp;L6684&amp;"_"&amp;M6684&amp;"_"&amp;N6684&amp;"_"&amp;O6684))</f>
        <v/>
      </c>
      <c r="C6684" t="str">
        <f t="shared" si="312"/>
        <v/>
      </c>
      <c r="G6684" t="str">
        <f>IF(ISNA(VLOOKUP(K6684&amp;"_"&amp;L6684&amp;"_"&amp;M6684&amp;"_"&amp;O6684,[1]挑战模式!$A:$AS,14+N6684,FALSE)),"",IF(VLOOKUP(K6684&amp;"_"&amp;L6684&amp;"_"&amp;M6684&amp;"_"&amp;O6684,[1]挑战模式!$A:$AS,14+N6684,FALSE)="","",IF(VLOOKUP(VLOOKUP(K6684&amp;"_"&amp;L6684&amp;"_"&amp;M6684&amp;"_"&amp;O6684,[1]挑战模式!$A:$AS,14+N6684,FALSE),[1]怪物!$B:$L,11,FALSE)=0,"",VLOOKUP(VLOOKUP(K6684&amp;"_"&amp;L6684&amp;"_"&amp;M6684&amp;"_"&amp;O6684,[1]挑战模式!$A:$AS,14+N6684,FALSE),[1]怪物!$B:$L,11,FALSE))))</f>
        <v/>
      </c>
      <c r="H6684" t="str">
        <f t="shared" si="313"/>
        <v/>
      </c>
      <c r="I6684" t="str">
        <f t="shared" si="314"/>
        <v/>
      </c>
      <c r="J6684" t="str">
        <f>IF(B6684="","",IF(RIGHT(VLOOKUP(K6684&amp;"_"&amp;L6684&amp;"_"&amp;M6684&amp;"_"&amp;O6684,[1]挑战模式!$A:$AS,14+N6684,FALSE),1)="3","EffectCreate_BossEffect;EffectCreate_MonsterShow","EffectCreate_MonsterShow"))</f>
        <v/>
      </c>
      <c r="K6684" s="2">
        <v>3</v>
      </c>
      <c r="L6684" s="2">
        <v>4</v>
      </c>
      <c r="M6684" s="2">
        <v>2</v>
      </c>
      <c r="N6684" s="2">
        <v>6</v>
      </c>
      <c r="O6684" s="6" t="s">
        <v>467</v>
      </c>
    </row>
    <row r="6685" spans="2:15" x14ac:dyDescent="0.2">
      <c r="B6685" t="str">
        <f>IF(ISNA(VLOOKUP(K6685&amp;"_"&amp;L6685&amp;"_"&amp;M6685&amp;"_"&amp;O6685,[1]挑战模式!$A:$AS,1,FALSE)),"",IF(VLOOKUP(K6685&amp;"_"&amp;L6685&amp;"_"&amp;M6685&amp;"_"&amp;O6685,[1]挑战模式!$A:$AS,14+N6685,FALSE)="","","Monster_Season"&amp;K6685&amp;"_Challenge"&amp;L6685&amp;"_"&amp;M6685&amp;"_"&amp;N6685&amp;"_"&amp;O6685))</f>
        <v>Monster_Season3_Challenge4_3_1_Hard</v>
      </c>
      <c r="C6685" t="str">
        <f t="shared" si="312"/>
        <v>None</v>
      </c>
      <c r="G6685" t="str">
        <f>IF(ISNA(VLOOKUP(K6685&amp;"_"&amp;L6685&amp;"_"&amp;M6685&amp;"_"&amp;O6685,[1]挑战模式!$A:$AS,14+N6685,FALSE)),"",IF(VLOOKUP(K6685&amp;"_"&amp;L6685&amp;"_"&amp;M6685&amp;"_"&amp;O6685,[1]挑战模式!$A:$AS,14+N6685,FALSE)="","",IF(VLOOKUP(VLOOKUP(K6685&amp;"_"&amp;L6685&amp;"_"&amp;M6685&amp;"_"&amp;O6685,[1]挑战模式!$A:$AS,14+N6685,FALSE),[1]怪物!$B:$L,11,FALSE)=0,"",VLOOKUP(VLOOKUP(K6685&amp;"_"&amp;L6685&amp;"_"&amp;M6685&amp;"_"&amp;O6685,[1]挑战模式!$A:$AS,14+N6685,FALSE),[1]怪物!$B:$L,11,FALSE))))</f>
        <v/>
      </c>
      <c r="H6685" t="str">
        <f t="shared" si="313"/>
        <v>Unit_Monster_Season3_Challenge4_3_1_Hard</v>
      </c>
      <c r="I6685" t="str">
        <f t="shared" si="314"/>
        <v>TowerDefense_Monster1</v>
      </c>
      <c r="J6685" t="str">
        <f>IF(B6685="","",IF(RIGHT(VLOOKUP(K6685&amp;"_"&amp;L6685&amp;"_"&amp;M6685&amp;"_"&amp;O6685,[1]挑战模式!$A:$AS,14+N6685,FALSE),1)="3","EffectCreate_BossEffect;EffectCreate_MonsterShow","EffectCreate_MonsterShow"))</f>
        <v>EffectCreate_MonsterShow</v>
      </c>
      <c r="K6685" s="2">
        <v>3</v>
      </c>
      <c r="L6685" s="2">
        <v>4</v>
      </c>
      <c r="M6685" s="2">
        <v>3</v>
      </c>
      <c r="N6685" s="2">
        <v>1</v>
      </c>
      <c r="O6685" s="6" t="s">
        <v>467</v>
      </c>
    </row>
    <row r="6686" spans="2:15" x14ac:dyDescent="0.2">
      <c r="B6686" t="str">
        <f>IF(ISNA(VLOOKUP(K6686&amp;"_"&amp;L6686&amp;"_"&amp;M6686&amp;"_"&amp;O6686,[1]挑战模式!$A:$AS,1,FALSE)),"",IF(VLOOKUP(K6686&amp;"_"&amp;L6686&amp;"_"&amp;M6686&amp;"_"&amp;O6686,[1]挑战模式!$A:$AS,14+N6686,FALSE)="","","Monster_Season"&amp;K6686&amp;"_Challenge"&amp;L6686&amp;"_"&amp;M6686&amp;"_"&amp;N6686&amp;"_"&amp;O6686))</f>
        <v>Monster_Season3_Challenge4_3_2_Hard</v>
      </c>
      <c r="C6686" t="str">
        <f t="shared" si="312"/>
        <v>None</v>
      </c>
      <c r="G6686" t="str">
        <f>IF(ISNA(VLOOKUP(K6686&amp;"_"&amp;L6686&amp;"_"&amp;M6686&amp;"_"&amp;O6686,[1]挑战模式!$A:$AS,14+N6686,FALSE)),"",IF(VLOOKUP(K6686&amp;"_"&amp;L6686&amp;"_"&amp;M6686&amp;"_"&amp;O6686,[1]挑战模式!$A:$AS,14+N6686,FALSE)="","",IF(VLOOKUP(VLOOKUP(K6686&amp;"_"&amp;L6686&amp;"_"&amp;M6686&amp;"_"&amp;O6686,[1]挑战模式!$A:$AS,14+N6686,FALSE),[1]怪物!$B:$L,11,FALSE)=0,"",VLOOKUP(VLOOKUP(K6686&amp;"_"&amp;L6686&amp;"_"&amp;M6686&amp;"_"&amp;O6686,[1]挑战模式!$A:$AS,14+N6686,FALSE),[1]怪物!$B:$L,11,FALSE))))</f>
        <v/>
      </c>
      <c r="H6686" t="str">
        <f t="shared" si="313"/>
        <v>Unit_Monster_Season3_Challenge4_3_2_Hard</v>
      </c>
      <c r="I6686" t="str">
        <f t="shared" si="314"/>
        <v>TowerDefense_Monster1</v>
      </c>
      <c r="J6686" t="str">
        <f>IF(B6686="","",IF(RIGHT(VLOOKUP(K6686&amp;"_"&amp;L6686&amp;"_"&amp;M6686&amp;"_"&amp;O6686,[1]挑战模式!$A:$AS,14+N6686,FALSE),1)="3","EffectCreate_BossEffect;EffectCreate_MonsterShow","EffectCreate_MonsterShow"))</f>
        <v>EffectCreate_MonsterShow</v>
      </c>
      <c r="K6686" s="2">
        <v>3</v>
      </c>
      <c r="L6686" s="2">
        <v>4</v>
      </c>
      <c r="M6686" s="2">
        <v>3</v>
      </c>
      <c r="N6686" s="2">
        <v>2</v>
      </c>
      <c r="O6686" s="6" t="s">
        <v>467</v>
      </c>
    </row>
    <row r="6687" spans="2:15" x14ac:dyDescent="0.2">
      <c r="B6687" t="str">
        <f>IF(ISNA(VLOOKUP(K6687&amp;"_"&amp;L6687&amp;"_"&amp;M6687&amp;"_"&amp;O6687,[1]挑战模式!$A:$AS,1,FALSE)),"",IF(VLOOKUP(K6687&amp;"_"&amp;L6687&amp;"_"&amp;M6687&amp;"_"&amp;O6687,[1]挑战模式!$A:$AS,14+N6687,FALSE)="","","Monster_Season"&amp;K6687&amp;"_Challenge"&amp;L6687&amp;"_"&amp;M6687&amp;"_"&amp;N6687&amp;"_"&amp;O6687))</f>
        <v/>
      </c>
      <c r="C6687" t="str">
        <f t="shared" si="312"/>
        <v/>
      </c>
      <c r="G6687" t="str">
        <f>IF(ISNA(VLOOKUP(K6687&amp;"_"&amp;L6687&amp;"_"&amp;M6687&amp;"_"&amp;O6687,[1]挑战模式!$A:$AS,14+N6687,FALSE)),"",IF(VLOOKUP(K6687&amp;"_"&amp;L6687&amp;"_"&amp;M6687&amp;"_"&amp;O6687,[1]挑战模式!$A:$AS,14+N6687,FALSE)="","",IF(VLOOKUP(VLOOKUP(K6687&amp;"_"&amp;L6687&amp;"_"&amp;M6687&amp;"_"&amp;O6687,[1]挑战模式!$A:$AS,14+N6687,FALSE),[1]怪物!$B:$L,11,FALSE)=0,"",VLOOKUP(VLOOKUP(K6687&amp;"_"&amp;L6687&amp;"_"&amp;M6687&amp;"_"&amp;O6687,[1]挑战模式!$A:$AS,14+N6687,FALSE),[1]怪物!$B:$L,11,FALSE))))</f>
        <v/>
      </c>
      <c r="H6687" t="str">
        <f t="shared" si="313"/>
        <v/>
      </c>
      <c r="I6687" t="str">
        <f t="shared" si="314"/>
        <v/>
      </c>
      <c r="J6687" t="str">
        <f>IF(B6687="","",IF(RIGHT(VLOOKUP(K6687&amp;"_"&amp;L6687&amp;"_"&amp;M6687&amp;"_"&amp;O6687,[1]挑战模式!$A:$AS,14+N6687,FALSE),1)="3","EffectCreate_BossEffect;EffectCreate_MonsterShow","EffectCreate_MonsterShow"))</f>
        <v/>
      </c>
      <c r="K6687" s="2">
        <v>3</v>
      </c>
      <c r="L6687" s="2">
        <v>4</v>
      </c>
      <c r="M6687" s="2">
        <v>3</v>
      </c>
      <c r="N6687" s="2">
        <v>3</v>
      </c>
      <c r="O6687" s="6" t="s">
        <v>467</v>
      </c>
    </row>
    <row r="6688" spans="2:15" x14ac:dyDescent="0.2">
      <c r="B6688" t="str">
        <f>IF(ISNA(VLOOKUP(K6688&amp;"_"&amp;L6688&amp;"_"&amp;M6688&amp;"_"&amp;O6688,[1]挑战模式!$A:$AS,1,FALSE)),"",IF(VLOOKUP(K6688&amp;"_"&amp;L6688&amp;"_"&amp;M6688&amp;"_"&amp;O6688,[1]挑战模式!$A:$AS,14+N6688,FALSE)="","","Monster_Season"&amp;K6688&amp;"_Challenge"&amp;L6688&amp;"_"&amp;M6688&amp;"_"&amp;N6688&amp;"_"&amp;O6688))</f>
        <v/>
      </c>
      <c r="C6688" t="str">
        <f t="shared" si="312"/>
        <v/>
      </c>
      <c r="G6688" t="str">
        <f>IF(ISNA(VLOOKUP(K6688&amp;"_"&amp;L6688&amp;"_"&amp;M6688&amp;"_"&amp;O6688,[1]挑战模式!$A:$AS,14+N6688,FALSE)),"",IF(VLOOKUP(K6688&amp;"_"&amp;L6688&amp;"_"&amp;M6688&amp;"_"&amp;O6688,[1]挑战模式!$A:$AS,14+N6688,FALSE)="","",IF(VLOOKUP(VLOOKUP(K6688&amp;"_"&amp;L6688&amp;"_"&amp;M6688&amp;"_"&amp;O6688,[1]挑战模式!$A:$AS,14+N6688,FALSE),[1]怪物!$B:$L,11,FALSE)=0,"",VLOOKUP(VLOOKUP(K6688&amp;"_"&amp;L6688&amp;"_"&amp;M6688&amp;"_"&amp;O6688,[1]挑战模式!$A:$AS,14+N6688,FALSE),[1]怪物!$B:$L,11,FALSE))))</f>
        <v/>
      </c>
      <c r="H6688" t="str">
        <f t="shared" si="313"/>
        <v/>
      </c>
      <c r="I6688" t="str">
        <f t="shared" si="314"/>
        <v/>
      </c>
      <c r="J6688" t="str">
        <f>IF(B6688="","",IF(RIGHT(VLOOKUP(K6688&amp;"_"&amp;L6688&amp;"_"&amp;M6688&amp;"_"&amp;O6688,[1]挑战模式!$A:$AS,14+N6688,FALSE),1)="3","EffectCreate_BossEffect;EffectCreate_MonsterShow","EffectCreate_MonsterShow"))</f>
        <v/>
      </c>
      <c r="K6688" s="2">
        <v>3</v>
      </c>
      <c r="L6688" s="2">
        <v>4</v>
      </c>
      <c r="M6688" s="2">
        <v>3</v>
      </c>
      <c r="N6688" s="2">
        <v>4</v>
      </c>
      <c r="O6688" s="6" t="s">
        <v>467</v>
      </c>
    </row>
    <row r="6689" spans="2:15" x14ac:dyDescent="0.2">
      <c r="B6689" t="str">
        <f>IF(ISNA(VLOOKUP(K6689&amp;"_"&amp;L6689&amp;"_"&amp;M6689&amp;"_"&amp;O6689,[1]挑战模式!$A:$AS,1,FALSE)),"",IF(VLOOKUP(K6689&amp;"_"&amp;L6689&amp;"_"&amp;M6689&amp;"_"&amp;O6689,[1]挑战模式!$A:$AS,14+N6689,FALSE)="","","Monster_Season"&amp;K6689&amp;"_Challenge"&amp;L6689&amp;"_"&amp;M6689&amp;"_"&amp;N6689&amp;"_"&amp;O6689))</f>
        <v/>
      </c>
      <c r="C6689" t="str">
        <f t="shared" si="312"/>
        <v/>
      </c>
      <c r="G6689" t="str">
        <f>IF(ISNA(VLOOKUP(K6689&amp;"_"&amp;L6689&amp;"_"&amp;M6689&amp;"_"&amp;O6689,[1]挑战模式!$A:$AS,14+N6689,FALSE)),"",IF(VLOOKUP(K6689&amp;"_"&amp;L6689&amp;"_"&amp;M6689&amp;"_"&amp;O6689,[1]挑战模式!$A:$AS,14+N6689,FALSE)="","",IF(VLOOKUP(VLOOKUP(K6689&amp;"_"&amp;L6689&amp;"_"&amp;M6689&amp;"_"&amp;O6689,[1]挑战模式!$A:$AS,14+N6689,FALSE),[1]怪物!$B:$L,11,FALSE)=0,"",VLOOKUP(VLOOKUP(K6689&amp;"_"&amp;L6689&amp;"_"&amp;M6689&amp;"_"&amp;O6689,[1]挑战模式!$A:$AS,14+N6689,FALSE),[1]怪物!$B:$L,11,FALSE))))</f>
        <v/>
      </c>
      <c r="H6689" t="str">
        <f t="shared" si="313"/>
        <v/>
      </c>
      <c r="I6689" t="str">
        <f t="shared" si="314"/>
        <v/>
      </c>
      <c r="J6689" t="str">
        <f>IF(B6689="","",IF(RIGHT(VLOOKUP(K6689&amp;"_"&amp;L6689&amp;"_"&amp;M6689&amp;"_"&amp;O6689,[1]挑战模式!$A:$AS,14+N6689,FALSE),1)="3","EffectCreate_BossEffect;EffectCreate_MonsterShow","EffectCreate_MonsterShow"))</f>
        <v/>
      </c>
      <c r="K6689" s="2">
        <v>3</v>
      </c>
      <c r="L6689" s="2">
        <v>4</v>
      </c>
      <c r="M6689" s="2">
        <v>3</v>
      </c>
      <c r="N6689" s="2">
        <v>5</v>
      </c>
      <c r="O6689" s="6" t="s">
        <v>467</v>
      </c>
    </row>
    <row r="6690" spans="2:15" x14ac:dyDescent="0.2">
      <c r="B6690" t="str">
        <f>IF(ISNA(VLOOKUP(K6690&amp;"_"&amp;L6690&amp;"_"&amp;M6690&amp;"_"&amp;O6690,[1]挑战模式!$A:$AS,1,FALSE)),"",IF(VLOOKUP(K6690&amp;"_"&amp;L6690&amp;"_"&amp;M6690&amp;"_"&amp;O6690,[1]挑战模式!$A:$AS,14+N6690,FALSE)="","","Monster_Season"&amp;K6690&amp;"_Challenge"&amp;L6690&amp;"_"&amp;M6690&amp;"_"&amp;N6690&amp;"_"&amp;O6690))</f>
        <v/>
      </c>
      <c r="C6690" t="str">
        <f t="shared" si="312"/>
        <v/>
      </c>
      <c r="G6690" t="str">
        <f>IF(ISNA(VLOOKUP(K6690&amp;"_"&amp;L6690&amp;"_"&amp;M6690&amp;"_"&amp;O6690,[1]挑战模式!$A:$AS,14+N6690,FALSE)),"",IF(VLOOKUP(K6690&amp;"_"&amp;L6690&amp;"_"&amp;M6690&amp;"_"&amp;O6690,[1]挑战模式!$A:$AS,14+N6690,FALSE)="","",IF(VLOOKUP(VLOOKUP(K6690&amp;"_"&amp;L6690&amp;"_"&amp;M6690&amp;"_"&amp;O6690,[1]挑战模式!$A:$AS,14+N6690,FALSE),[1]怪物!$B:$L,11,FALSE)=0,"",VLOOKUP(VLOOKUP(K6690&amp;"_"&amp;L6690&amp;"_"&amp;M6690&amp;"_"&amp;O6690,[1]挑战模式!$A:$AS,14+N6690,FALSE),[1]怪物!$B:$L,11,FALSE))))</f>
        <v/>
      </c>
      <c r="H6690" t="str">
        <f t="shared" si="313"/>
        <v/>
      </c>
      <c r="I6690" t="str">
        <f t="shared" si="314"/>
        <v/>
      </c>
      <c r="J6690" t="str">
        <f>IF(B6690="","",IF(RIGHT(VLOOKUP(K6690&amp;"_"&amp;L6690&amp;"_"&amp;M6690&amp;"_"&amp;O6690,[1]挑战模式!$A:$AS,14+N6690,FALSE),1)="3","EffectCreate_BossEffect;EffectCreate_MonsterShow","EffectCreate_MonsterShow"))</f>
        <v/>
      </c>
      <c r="K6690" s="2">
        <v>3</v>
      </c>
      <c r="L6690" s="2">
        <v>4</v>
      </c>
      <c r="M6690" s="2">
        <v>3</v>
      </c>
      <c r="N6690" s="2">
        <v>6</v>
      </c>
      <c r="O6690" s="6" t="s">
        <v>467</v>
      </c>
    </row>
    <row r="6691" spans="2:15" x14ac:dyDescent="0.2">
      <c r="B6691" t="str">
        <f>IF(ISNA(VLOOKUP(K6691&amp;"_"&amp;L6691&amp;"_"&amp;M6691&amp;"_"&amp;O6691,[1]挑战模式!$A:$AS,1,FALSE)),"",IF(VLOOKUP(K6691&amp;"_"&amp;L6691&amp;"_"&amp;M6691&amp;"_"&amp;O6691,[1]挑战模式!$A:$AS,14+N6691,FALSE)="","","Monster_Season"&amp;K6691&amp;"_Challenge"&amp;L6691&amp;"_"&amp;M6691&amp;"_"&amp;N6691&amp;"_"&amp;O6691))</f>
        <v>Monster_Season3_Challenge4_4_1_Hard</v>
      </c>
      <c r="C6691" t="str">
        <f t="shared" si="312"/>
        <v>None</v>
      </c>
      <c r="G6691" t="str">
        <f>IF(ISNA(VLOOKUP(K6691&amp;"_"&amp;L6691&amp;"_"&amp;M6691&amp;"_"&amp;O6691,[1]挑战模式!$A:$AS,14+N6691,FALSE)),"",IF(VLOOKUP(K6691&amp;"_"&amp;L6691&amp;"_"&amp;M6691&amp;"_"&amp;O6691,[1]挑战模式!$A:$AS,14+N6691,FALSE)="","",IF(VLOOKUP(VLOOKUP(K6691&amp;"_"&amp;L6691&amp;"_"&amp;M6691&amp;"_"&amp;O6691,[1]挑战模式!$A:$AS,14+N6691,FALSE),[1]怪物!$B:$L,11,FALSE)=0,"",VLOOKUP(VLOOKUP(K6691&amp;"_"&amp;L6691&amp;"_"&amp;M6691&amp;"_"&amp;O6691,[1]挑战模式!$A:$AS,14+N6691,FALSE),[1]怪物!$B:$L,11,FALSE))))</f>
        <v/>
      </c>
      <c r="H6691" t="str">
        <f t="shared" si="313"/>
        <v>Unit_Monster_Season3_Challenge4_4_1_Hard</v>
      </c>
      <c r="I6691" t="str">
        <f t="shared" si="314"/>
        <v>TowerDefense_Monster1</v>
      </c>
      <c r="J6691" t="str">
        <f>IF(B6691="","",IF(RIGHT(VLOOKUP(K6691&amp;"_"&amp;L6691&amp;"_"&amp;M6691&amp;"_"&amp;O6691,[1]挑战模式!$A:$AS,14+N6691,FALSE),1)="3","EffectCreate_BossEffect;EffectCreate_MonsterShow","EffectCreate_MonsterShow"))</f>
        <v>EffectCreate_MonsterShow</v>
      </c>
      <c r="K6691" s="2">
        <v>3</v>
      </c>
      <c r="L6691" s="2">
        <v>4</v>
      </c>
      <c r="M6691" s="2">
        <v>4</v>
      </c>
      <c r="N6691" s="2">
        <v>1</v>
      </c>
      <c r="O6691" s="6" t="s">
        <v>467</v>
      </c>
    </row>
    <row r="6692" spans="2:15" x14ac:dyDescent="0.2">
      <c r="B6692" t="str">
        <f>IF(ISNA(VLOOKUP(K6692&amp;"_"&amp;L6692&amp;"_"&amp;M6692&amp;"_"&amp;O6692,[1]挑战模式!$A:$AS,1,FALSE)),"",IF(VLOOKUP(K6692&amp;"_"&amp;L6692&amp;"_"&amp;M6692&amp;"_"&amp;O6692,[1]挑战模式!$A:$AS,14+N6692,FALSE)="","","Monster_Season"&amp;K6692&amp;"_Challenge"&amp;L6692&amp;"_"&amp;M6692&amp;"_"&amp;N6692&amp;"_"&amp;O6692))</f>
        <v>Monster_Season3_Challenge4_4_2_Hard</v>
      </c>
      <c r="C6692" t="str">
        <f t="shared" si="312"/>
        <v>None</v>
      </c>
      <c r="G6692" t="str">
        <f>IF(ISNA(VLOOKUP(K6692&amp;"_"&amp;L6692&amp;"_"&amp;M6692&amp;"_"&amp;O6692,[1]挑战模式!$A:$AS,14+N6692,FALSE)),"",IF(VLOOKUP(K6692&amp;"_"&amp;L6692&amp;"_"&amp;M6692&amp;"_"&amp;O6692,[1]挑战模式!$A:$AS,14+N6692,FALSE)="","",IF(VLOOKUP(VLOOKUP(K6692&amp;"_"&amp;L6692&amp;"_"&amp;M6692&amp;"_"&amp;O6692,[1]挑战模式!$A:$AS,14+N6692,FALSE),[1]怪物!$B:$L,11,FALSE)=0,"",VLOOKUP(VLOOKUP(K6692&amp;"_"&amp;L6692&amp;"_"&amp;M6692&amp;"_"&amp;O6692,[1]挑战模式!$A:$AS,14+N6692,FALSE),[1]怪物!$B:$L,11,FALSE))))</f>
        <v/>
      </c>
      <c r="H6692" t="str">
        <f t="shared" si="313"/>
        <v>Unit_Monster_Season3_Challenge4_4_2_Hard</v>
      </c>
      <c r="I6692" t="str">
        <f t="shared" si="314"/>
        <v>TowerDefense_Monster1</v>
      </c>
      <c r="J6692" t="str">
        <f>IF(B6692="","",IF(RIGHT(VLOOKUP(K6692&amp;"_"&amp;L6692&amp;"_"&amp;M6692&amp;"_"&amp;O6692,[1]挑战模式!$A:$AS,14+N6692,FALSE),1)="3","EffectCreate_BossEffect;EffectCreate_MonsterShow","EffectCreate_MonsterShow"))</f>
        <v>EffectCreate_MonsterShow</v>
      </c>
      <c r="K6692" s="2">
        <v>3</v>
      </c>
      <c r="L6692" s="2">
        <v>4</v>
      </c>
      <c r="M6692" s="2">
        <v>4</v>
      </c>
      <c r="N6692" s="2">
        <v>2</v>
      </c>
      <c r="O6692" s="6" t="s">
        <v>467</v>
      </c>
    </row>
    <row r="6693" spans="2:15" x14ac:dyDescent="0.2">
      <c r="B6693" t="str">
        <f>IF(ISNA(VLOOKUP(K6693&amp;"_"&amp;L6693&amp;"_"&amp;M6693&amp;"_"&amp;O6693,[1]挑战模式!$A:$AS,1,FALSE)),"",IF(VLOOKUP(K6693&amp;"_"&amp;L6693&amp;"_"&amp;M6693&amp;"_"&amp;O6693,[1]挑战模式!$A:$AS,14+N6693,FALSE)="","","Monster_Season"&amp;K6693&amp;"_Challenge"&amp;L6693&amp;"_"&amp;M6693&amp;"_"&amp;N6693&amp;"_"&amp;O6693))</f>
        <v>Monster_Season3_Challenge4_4_3_Hard</v>
      </c>
      <c r="C6693" t="str">
        <f t="shared" si="312"/>
        <v>None</v>
      </c>
      <c r="G6693" t="str">
        <f>IF(ISNA(VLOOKUP(K6693&amp;"_"&amp;L6693&amp;"_"&amp;M6693&amp;"_"&amp;O6693,[1]挑战模式!$A:$AS,14+N6693,FALSE)),"",IF(VLOOKUP(K6693&amp;"_"&amp;L6693&amp;"_"&amp;M6693&amp;"_"&amp;O6693,[1]挑战模式!$A:$AS,14+N6693,FALSE)="","",IF(VLOOKUP(VLOOKUP(K6693&amp;"_"&amp;L6693&amp;"_"&amp;M6693&amp;"_"&amp;O6693,[1]挑战模式!$A:$AS,14+N6693,FALSE),[1]怪物!$B:$L,11,FALSE)=0,"",VLOOKUP(VLOOKUP(K6693&amp;"_"&amp;L6693&amp;"_"&amp;M6693&amp;"_"&amp;O6693,[1]挑战模式!$A:$AS,14+N6693,FALSE),[1]怪物!$B:$L,11,FALSE))))</f>
        <v/>
      </c>
      <c r="H6693" t="str">
        <f t="shared" si="313"/>
        <v>Unit_Monster_Season3_Challenge4_4_3_Hard</v>
      </c>
      <c r="I6693" t="str">
        <f t="shared" si="314"/>
        <v>TowerDefense_Monster1</v>
      </c>
      <c r="J6693" t="str">
        <f>IF(B6693="","",IF(RIGHT(VLOOKUP(K6693&amp;"_"&amp;L6693&amp;"_"&amp;M6693&amp;"_"&amp;O6693,[1]挑战模式!$A:$AS,14+N6693,FALSE),1)="3","EffectCreate_BossEffect;EffectCreate_MonsterShow","EffectCreate_MonsterShow"))</f>
        <v>EffectCreate_MonsterShow</v>
      </c>
      <c r="K6693" s="2">
        <v>3</v>
      </c>
      <c r="L6693" s="2">
        <v>4</v>
      </c>
      <c r="M6693" s="2">
        <v>4</v>
      </c>
      <c r="N6693" s="2">
        <v>3</v>
      </c>
      <c r="O6693" s="6" t="s">
        <v>467</v>
      </c>
    </row>
    <row r="6694" spans="2:15" x14ac:dyDescent="0.2">
      <c r="B6694" t="str">
        <f>IF(ISNA(VLOOKUP(K6694&amp;"_"&amp;L6694&amp;"_"&amp;M6694&amp;"_"&amp;O6694,[1]挑战模式!$A:$AS,1,FALSE)),"",IF(VLOOKUP(K6694&amp;"_"&amp;L6694&amp;"_"&amp;M6694&amp;"_"&amp;O6694,[1]挑战模式!$A:$AS,14+N6694,FALSE)="","","Monster_Season"&amp;K6694&amp;"_Challenge"&amp;L6694&amp;"_"&amp;M6694&amp;"_"&amp;N6694&amp;"_"&amp;O6694))</f>
        <v/>
      </c>
      <c r="C6694" t="str">
        <f t="shared" si="312"/>
        <v/>
      </c>
      <c r="G6694" t="str">
        <f>IF(ISNA(VLOOKUP(K6694&amp;"_"&amp;L6694&amp;"_"&amp;M6694&amp;"_"&amp;O6694,[1]挑战模式!$A:$AS,14+N6694,FALSE)),"",IF(VLOOKUP(K6694&amp;"_"&amp;L6694&amp;"_"&amp;M6694&amp;"_"&amp;O6694,[1]挑战模式!$A:$AS,14+N6694,FALSE)="","",IF(VLOOKUP(VLOOKUP(K6694&amp;"_"&amp;L6694&amp;"_"&amp;M6694&amp;"_"&amp;O6694,[1]挑战模式!$A:$AS,14+N6694,FALSE),[1]怪物!$B:$L,11,FALSE)=0,"",VLOOKUP(VLOOKUP(K6694&amp;"_"&amp;L6694&amp;"_"&amp;M6694&amp;"_"&amp;O6694,[1]挑战模式!$A:$AS,14+N6694,FALSE),[1]怪物!$B:$L,11,FALSE))))</f>
        <v/>
      </c>
      <c r="H6694" t="str">
        <f t="shared" si="313"/>
        <v/>
      </c>
      <c r="I6694" t="str">
        <f t="shared" si="314"/>
        <v/>
      </c>
      <c r="J6694" t="str">
        <f>IF(B6694="","",IF(RIGHT(VLOOKUP(K6694&amp;"_"&amp;L6694&amp;"_"&amp;M6694&amp;"_"&amp;O6694,[1]挑战模式!$A:$AS,14+N6694,FALSE),1)="3","EffectCreate_BossEffect;EffectCreate_MonsterShow","EffectCreate_MonsterShow"))</f>
        <v/>
      </c>
      <c r="K6694" s="2">
        <v>3</v>
      </c>
      <c r="L6694" s="2">
        <v>4</v>
      </c>
      <c r="M6694" s="2">
        <v>4</v>
      </c>
      <c r="N6694" s="2">
        <v>4</v>
      </c>
      <c r="O6694" s="6" t="s">
        <v>467</v>
      </c>
    </row>
    <row r="6695" spans="2:15" x14ac:dyDescent="0.2">
      <c r="B6695" t="str">
        <f>IF(ISNA(VLOOKUP(K6695&amp;"_"&amp;L6695&amp;"_"&amp;M6695&amp;"_"&amp;O6695,[1]挑战模式!$A:$AS,1,FALSE)),"",IF(VLOOKUP(K6695&amp;"_"&amp;L6695&amp;"_"&amp;M6695&amp;"_"&amp;O6695,[1]挑战模式!$A:$AS,14+N6695,FALSE)="","","Monster_Season"&amp;K6695&amp;"_Challenge"&amp;L6695&amp;"_"&amp;M6695&amp;"_"&amp;N6695&amp;"_"&amp;O6695))</f>
        <v/>
      </c>
      <c r="C6695" t="str">
        <f t="shared" si="312"/>
        <v/>
      </c>
      <c r="G6695" t="str">
        <f>IF(ISNA(VLOOKUP(K6695&amp;"_"&amp;L6695&amp;"_"&amp;M6695&amp;"_"&amp;O6695,[1]挑战模式!$A:$AS,14+N6695,FALSE)),"",IF(VLOOKUP(K6695&amp;"_"&amp;L6695&amp;"_"&amp;M6695&amp;"_"&amp;O6695,[1]挑战模式!$A:$AS,14+N6695,FALSE)="","",IF(VLOOKUP(VLOOKUP(K6695&amp;"_"&amp;L6695&amp;"_"&amp;M6695&amp;"_"&amp;O6695,[1]挑战模式!$A:$AS,14+N6695,FALSE),[1]怪物!$B:$L,11,FALSE)=0,"",VLOOKUP(VLOOKUP(K6695&amp;"_"&amp;L6695&amp;"_"&amp;M6695&amp;"_"&amp;O6695,[1]挑战模式!$A:$AS,14+N6695,FALSE),[1]怪物!$B:$L,11,FALSE))))</f>
        <v/>
      </c>
      <c r="H6695" t="str">
        <f t="shared" si="313"/>
        <v/>
      </c>
      <c r="I6695" t="str">
        <f t="shared" si="314"/>
        <v/>
      </c>
      <c r="J6695" t="str">
        <f>IF(B6695="","",IF(RIGHT(VLOOKUP(K6695&amp;"_"&amp;L6695&amp;"_"&amp;M6695&amp;"_"&amp;O6695,[1]挑战模式!$A:$AS,14+N6695,FALSE),1)="3","EffectCreate_BossEffect;EffectCreate_MonsterShow","EffectCreate_MonsterShow"))</f>
        <v/>
      </c>
      <c r="K6695" s="2">
        <v>3</v>
      </c>
      <c r="L6695" s="2">
        <v>4</v>
      </c>
      <c r="M6695" s="2">
        <v>4</v>
      </c>
      <c r="N6695" s="2">
        <v>5</v>
      </c>
      <c r="O6695" s="6" t="s">
        <v>467</v>
      </c>
    </row>
    <row r="6696" spans="2:15" x14ac:dyDescent="0.2">
      <c r="B6696" t="str">
        <f>IF(ISNA(VLOOKUP(K6696&amp;"_"&amp;L6696&amp;"_"&amp;M6696&amp;"_"&amp;O6696,[1]挑战模式!$A:$AS,1,FALSE)),"",IF(VLOOKUP(K6696&amp;"_"&amp;L6696&amp;"_"&amp;M6696&amp;"_"&amp;O6696,[1]挑战模式!$A:$AS,14+N6696,FALSE)="","","Monster_Season"&amp;K6696&amp;"_Challenge"&amp;L6696&amp;"_"&amp;M6696&amp;"_"&amp;N6696&amp;"_"&amp;O6696))</f>
        <v/>
      </c>
      <c r="C6696" t="str">
        <f t="shared" si="312"/>
        <v/>
      </c>
      <c r="G6696" t="str">
        <f>IF(ISNA(VLOOKUP(K6696&amp;"_"&amp;L6696&amp;"_"&amp;M6696&amp;"_"&amp;O6696,[1]挑战模式!$A:$AS,14+N6696,FALSE)),"",IF(VLOOKUP(K6696&amp;"_"&amp;L6696&amp;"_"&amp;M6696&amp;"_"&amp;O6696,[1]挑战模式!$A:$AS,14+N6696,FALSE)="","",IF(VLOOKUP(VLOOKUP(K6696&amp;"_"&amp;L6696&amp;"_"&amp;M6696&amp;"_"&amp;O6696,[1]挑战模式!$A:$AS,14+N6696,FALSE),[1]怪物!$B:$L,11,FALSE)=0,"",VLOOKUP(VLOOKUP(K6696&amp;"_"&amp;L6696&amp;"_"&amp;M6696&amp;"_"&amp;O6696,[1]挑战模式!$A:$AS,14+N6696,FALSE),[1]怪物!$B:$L,11,FALSE))))</f>
        <v/>
      </c>
      <c r="H6696" t="str">
        <f t="shared" si="313"/>
        <v/>
      </c>
      <c r="I6696" t="str">
        <f t="shared" si="314"/>
        <v/>
      </c>
      <c r="J6696" t="str">
        <f>IF(B6696="","",IF(RIGHT(VLOOKUP(K6696&amp;"_"&amp;L6696&amp;"_"&amp;M6696&amp;"_"&amp;O6696,[1]挑战模式!$A:$AS,14+N6696,FALSE),1)="3","EffectCreate_BossEffect;EffectCreate_MonsterShow","EffectCreate_MonsterShow"))</f>
        <v/>
      </c>
      <c r="K6696" s="2">
        <v>3</v>
      </c>
      <c r="L6696" s="2">
        <v>4</v>
      </c>
      <c r="M6696" s="2">
        <v>4</v>
      </c>
      <c r="N6696" s="2">
        <v>6</v>
      </c>
      <c r="O6696" s="6" t="s">
        <v>467</v>
      </c>
    </row>
    <row r="6697" spans="2:15" x14ac:dyDescent="0.2">
      <c r="B6697" t="str">
        <f>IF(ISNA(VLOOKUP(K6697&amp;"_"&amp;L6697&amp;"_"&amp;M6697&amp;"_"&amp;O6697,[1]挑战模式!$A:$AS,1,FALSE)),"",IF(VLOOKUP(K6697&amp;"_"&amp;L6697&amp;"_"&amp;M6697&amp;"_"&amp;O6697,[1]挑战模式!$A:$AS,14+N6697,FALSE)="","","Monster_Season"&amp;K6697&amp;"_Challenge"&amp;L6697&amp;"_"&amp;M6697&amp;"_"&amp;N6697&amp;"_"&amp;O6697))</f>
        <v>Monster_Season3_Challenge4_5_1_Hard</v>
      </c>
      <c r="C6697" t="str">
        <f t="shared" si="312"/>
        <v>None</v>
      </c>
      <c r="G6697" t="str">
        <f>IF(ISNA(VLOOKUP(K6697&amp;"_"&amp;L6697&amp;"_"&amp;M6697&amp;"_"&amp;O6697,[1]挑战模式!$A:$AS,14+N6697,FALSE)),"",IF(VLOOKUP(K6697&amp;"_"&amp;L6697&amp;"_"&amp;M6697&amp;"_"&amp;O6697,[1]挑战模式!$A:$AS,14+N6697,FALSE)="","",IF(VLOOKUP(VLOOKUP(K6697&amp;"_"&amp;L6697&amp;"_"&amp;M6697&amp;"_"&amp;O6697,[1]挑战模式!$A:$AS,14+N6697,FALSE),[1]怪物!$B:$L,11,FALSE)=0,"",VLOOKUP(VLOOKUP(K6697&amp;"_"&amp;L6697&amp;"_"&amp;M6697&amp;"_"&amp;O6697,[1]挑战模式!$A:$AS,14+N6697,FALSE),[1]怪物!$B:$L,11,FALSE))))</f>
        <v/>
      </c>
      <c r="H6697" t="str">
        <f t="shared" si="313"/>
        <v>Unit_Monster_Season3_Challenge4_5_1_Hard</v>
      </c>
      <c r="I6697" t="str">
        <f t="shared" si="314"/>
        <v>TowerDefense_Monster1</v>
      </c>
      <c r="J6697" t="str">
        <f>IF(B6697="","",IF(RIGHT(VLOOKUP(K6697&amp;"_"&amp;L6697&amp;"_"&amp;M6697&amp;"_"&amp;O6697,[1]挑战模式!$A:$AS,14+N6697,FALSE),1)="3","EffectCreate_BossEffect;EffectCreate_MonsterShow","EffectCreate_MonsterShow"))</f>
        <v>EffectCreate_MonsterShow</v>
      </c>
      <c r="K6697" s="2">
        <v>3</v>
      </c>
      <c r="L6697" s="2">
        <v>4</v>
      </c>
      <c r="M6697" s="2">
        <v>5</v>
      </c>
      <c r="N6697" s="2">
        <v>1</v>
      </c>
      <c r="O6697" s="6" t="s">
        <v>467</v>
      </c>
    </row>
    <row r="6698" spans="2:15" x14ac:dyDescent="0.2">
      <c r="B6698" t="str">
        <f>IF(ISNA(VLOOKUP(K6698&amp;"_"&amp;L6698&amp;"_"&amp;M6698&amp;"_"&amp;O6698,[1]挑战模式!$A:$AS,1,FALSE)),"",IF(VLOOKUP(K6698&amp;"_"&amp;L6698&amp;"_"&amp;M6698&amp;"_"&amp;O6698,[1]挑战模式!$A:$AS,14+N6698,FALSE)="","","Monster_Season"&amp;K6698&amp;"_Challenge"&amp;L6698&amp;"_"&amp;M6698&amp;"_"&amp;N6698&amp;"_"&amp;O6698))</f>
        <v>Monster_Season3_Challenge4_5_2_Hard</v>
      </c>
      <c r="C6698" t="str">
        <f t="shared" si="312"/>
        <v>None</v>
      </c>
      <c r="G6698" t="str">
        <f>IF(ISNA(VLOOKUP(K6698&amp;"_"&amp;L6698&amp;"_"&amp;M6698&amp;"_"&amp;O6698,[1]挑战模式!$A:$AS,14+N6698,FALSE)),"",IF(VLOOKUP(K6698&amp;"_"&amp;L6698&amp;"_"&amp;M6698&amp;"_"&amp;O6698,[1]挑战模式!$A:$AS,14+N6698,FALSE)="","",IF(VLOOKUP(VLOOKUP(K6698&amp;"_"&amp;L6698&amp;"_"&amp;M6698&amp;"_"&amp;O6698,[1]挑战模式!$A:$AS,14+N6698,FALSE),[1]怪物!$B:$L,11,FALSE)=0,"",VLOOKUP(VLOOKUP(K6698&amp;"_"&amp;L6698&amp;"_"&amp;M6698&amp;"_"&amp;O6698,[1]挑战模式!$A:$AS,14+N6698,FALSE),[1]怪物!$B:$L,11,FALSE))))</f>
        <v/>
      </c>
      <c r="H6698" t="str">
        <f t="shared" si="313"/>
        <v>Unit_Monster_Season3_Challenge4_5_2_Hard</v>
      </c>
      <c r="I6698" t="str">
        <f t="shared" si="314"/>
        <v>TowerDefense_Monster1</v>
      </c>
      <c r="J6698" t="str">
        <f>IF(B6698="","",IF(RIGHT(VLOOKUP(K6698&amp;"_"&amp;L6698&amp;"_"&amp;M6698&amp;"_"&amp;O6698,[1]挑战模式!$A:$AS,14+N6698,FALSE),1)="3","EffectCreate_BossEffect;EffectCreate_MonsterShow","EffectCreate_MonsterShow"))</f>
        <v>EffectCreate_MonsterShow</v>
      </c>
      <c r="K6698" s="2">
        <v>3</v>
      </c>
      <c r="L6698" s="2">
        <v>4</v>
      </c>
      <c r="M6698" s="2">
        <v>5</v>
      </c>
      <c r="N6698" s="2">
        <v>2</v>
      </c>
      <c r="O6698" s="6" t="s">
        <v>467</v>
      </c>
    </row>
    <row r="6699" spans="2:15" x14ac:dyDescent="0.2">
      <c r="B6699" t="str">
        <f>IF(ISNA(VLOOKUP(K6699&amp;"_"&amp;L6699&amp;"_"&amp;M6699&amp;"_"&amp;O6699,[1]挑战模式!$A:$AS,1,FALSE)),"",IF(VLOOKUP(K6699&amp;"_"&amp;L6699&amp;"_"&amp;M6699&amp;"_"&amp;O6699,[1]挑战模式!$A:$AS,14+N6699,FALSE)="","","Monster_Season"&amp;K6699&amp;"_Challenge"&amp;L6699&amp;"_"&amp;M6699&amp;"_"&amp;N6699&amp;"_"&amp;O6699))</f>
        <v>Monster_Season3_Challenge4_5_3_Hard</v>
      </c>
      <c r="C6699" t="str">
        <f t="shared" si="312"/>
        <v>None</v>
      </c>
      <c r="G6699" t="str">
        <f>IF(ISNA(VLOOKUP(K6699&amp;"_"&amp;L6699&amp;"_"&amp;M6699&amp;"_"&amp;O6699,[1]挑战模式!$A:$AS,14+N6699,FALSE)),"",IF(VLOOKUP(K6699&amp;"_"&amp;L6699&amp;"_"&amp;M6699&amp;"_"&amp;O6699,[1]挑战模式!$A:$AS,14+N6699,FALSE)="","",IF(VLOOKUP(VLOOKUP(K6699&amp;"_"&amp;L6699&amp;"_"&amp;M6699&amp;"_"&amp;O6699,[1]挑战模式!$A:$AS,14+N6699,FALSE),[1]怪物!$B:$L,11,FALSE)=0,"",VLOOKUP(VLOOKUP(K6699&amp;"_"&amp;L6699&amp;"_"&amp;M6699&amp;"_"&amp;O6699,[1]挑战模式!$A:$AS,14+N6699,FALSE),[1]怪物!$B:$L,11,FALSE))))</f>
        <v/>
      </c>
      <c r="H6699" t="str">
        <f t="shared" si="313"/>
        <v>Unit_Monster_Season3_Challenge4_5_3_Hard</v>
      </c>
      <c r="I6699" t="str">
        <f t="shared" si="314"/>
        <v>TowerDefense_Monster1</v>
      </c>
      <c r="J6699" t="str">
        <f>IF(B6699="","",IF(RIGHT(VLOOKUP(K6699&amp;"_"&amp;L6699&amp;"_"&amp;M6699&amp;"_"&amp;O6699,[1]挑战模式!$A:$AS,14+N6699,FALSE),1)="3","EffectCreate_BossEffect;EffectCreate_MonsterShow","EffectCreate_MonsterShow"))</f>
        <v>EffectCreate_MonsterShow</v>
      </c>
      <c r="K6699" s="2">
        <v>3</v>
      </c>
      <c r="L6699" s="2">
        <v>4</v>
      </c>
      <c r="M6699" s="2">
        <v>5</v>
      </c>
      <c r="N6699" s="2">
        <v>3</v>
      </c>
      <c r="O6699" s="6" t="s">
        <v>467</v>
      </c>
    </row>
    <row r="6700" spans="2:15" x14ac:dyDescent="0.2">
      <c r="B6700" t="str">
        <f>IF(ISNA(VLOOKUP(K6700&amp;"_"&amp;L6700&amp;"_"&amp;M6700&amp;"_"&amp;O6700,[1]挑战模式!$A:$AS,1,FALSE)),"",IF(VLOOKUP(K6700&amp;"_"&amp;L6700&amp;"_"&amp;M6700&amp;"_"&amp;O6700,[1]挑战模式!$A:$AS,14+N6700,FALSE)="","","Monster_Season"&amp;K6700&amp;"_Challenge"&amp;L6700&amp;"_"&amp;M6700&amp;"_"&amp;N6700&amp;"_"&amp;O6700))</f>
        <v/>
      </c>
      <c r="C6700" t="str">
        <f t="shared" si="312"/>
        <v/>
      </c>
      <c r="G6700" t="str">
        <f>IF(ISNA(VLOOKUP(K6700&amp;"_"&amp;L6700&amp;"_"&amp;M6700&amp;"_"&amp;O6700,[1]挑战模式!$A:$AS,14+N6700,FALSE)),"",IF(VLOOKUP(K6700&amp;"_"&amp;L6700&amp;"_"&amp;M6700&amp;"_"&amp;O6700,[1]挑战模式!$A:$AS,14+N6700,FALSE)="","",IF(VLOOKUP(VLOOKUP(K6700&amp;"_"&amp;L6700&amp;"_"&amp;M6700&amp;"_"&amp;O6700,[1]挑战模式!$A:$AS,14+N6700,FALSE),[1]怪物!$B:$L,11,FALSE)=0,"",VLOOKUP(VLOOKUP(K6700&amp;"_"&amp;L6700&amp;"_"&amp;M6700&amp;"_"&amp;O6700,[1]挑战模式!$A:$AS,14+N6700,FALSE),[1]怪物!$B:$L,11,FALSE))))</f>
        <v/>
      </c>
      <c r="H6700" t="str">
        <f t="shared" si="313"/>
        <v/>
      </c>
      <c r="I6700" t="str">
        <f t="shared" si="314"/>
        <v/>
      </c>
      <c r="J6700" t="str">
        <f>IF(B6700="","",IF(RIGHT(VLOOKUP(K6700&amp;"_"&amp;L6700&amp;"_"&amp;M6700&amp;"_"&amp;O6700,[1]挑战模式!$A:$AS,14+N6700,FALSE),1)="3","EffectCreate_BossEffect;EffectCreate_MonsterShow","EffectCreate_MonsterShow"))</f>
        <v/>
      </c>
      <c r="K6700" s="2">
        <v>3</v>
      </c>
      <c r="L6700" s="2">
        <v>4</v>
      </c>
      <c r="M6700" s="2">
        <v>5</v>
      </c>
      <c r="N6700" s="2">
        <v>4</v>
      </c>
      <c r="O6700" s="6" t="s">
        <v>467</v>
      </c>
    </row>
    <row r="6701" spans="2:15" x14ac:dyDescent="0.2">
      <c r="B6701" t="str">
        <f>IF(ISNA(VLOOKUP(K6701&amp;"_"&amp;L6701&amp;"_"&amp;M6701&amp;"_"&amp;O6701,[1]挑战模式!$A:$AS,1,FALSE)),"",IF(VLOOKUP(K6701&amp;"_"&amp;L6701&amp;"_"&amp;M6701&amp;"_"&amp;O6701,[1]挑战模式!$A:$AS,14+N6701,FALSE)="","","Monster_Season"&amp;K6701&amp;"_Challenge"&amp;L6701&amp;"_"&amp;M6701&amp;"_"&amp;N6701&amp;"_"&amp;O6701))</f>
        <v/>
      </c>
      <c r="C6701" t="str">
        <f t="shared" si="312"/>
        <v/>
      </c>
      <c r="G6701" t="str">
        <f>IF(ISNA(VLOOKUP(K6701&amp;"_"&amp;L6701&amp;"_"&amp;M6701&amp;"_"&amp;O6701,[1]挑战模式!$A:$AS,14+N6701,FALSE)),"",IF(VLOOKUP(K6701&amp;"_"&amp;L6701&amp;"_"&amp;M6701&amp;"_"&amp;O6701,[1]挑战模式!$A:$AS,14+N6701,FALSE)="","",IF(VLOOKUP(VLOOKUP(K6701&amp;"_"&amp;L6701&amp;"_"&amp;M6701&amp;"_"&amp;O6701,[1]挑战模式!$A:$AS,14+N6701,FALSE),[1]怪物!$B:$L,11,FALSE)=0,"",VLOOKUP(VLOOKUP(K6701&amp;"_"&amp;L6701&amp;"_"&amp;M6701&amp;"_"&amp;O6701,[1]挑战模式!$A:$AS,14+N6701,FALSE),[1]怪物!$B:$L,11,FALSE))))</f>
        <v/>
      </c>
      <c r="H6701" t="str">
        <f t="shared" si="313"/>
        <v/>
      </c>
      <c r="I6701" t="str">
        <f t="shared" si="314"/>
        <v/>
      </c>
      <c r="J6701" t="str">
        <f>IF(B6701="","",IF(RIGHT(VLOOKUP(K6701&amp;"_"&amp;L6701&amp;"_"&amp;M6701&amp;"_"&amp;O6701,[1]挑战模式!$A:$AS,14+N6701,FALSE),1)="3","EffectCreate_BossEffect;EffectCreate_MonsterShow","EffectCreate_MonsterShow"))</f>
        <v/>
      </c>
      <c r="K6701" s="2">
        <v>3</v>
      </c>
      <c r="L6701" s="2">
        <v>4</v>
      </c>
      <c r="M6701" s="2">
        <v>5</v>
      </c>
      <c r="N6701" s="2">
        <v>5</v>
      </c>
      <c r="O6701" s="6" t="s">
        <v>467</v>
      </c>
    </row>
    <row r="6702" spans="2:15" x14ac:dyDescent="0.2">
      <c r="B6702" t="str">
        <f>IF(ISNA(VLOOKUP(K6702&amp;"_"&amp;L6702&amp;"_"&amp;M6702&amp;"_"&amp;O6702,[1]挑战模式!$A:$AS,1,FALSE)),"",IF(VLOOKUP(K6702&amp;"_"&amp;L6702&amp;"_"&amp;M6702&amp;"_"&amp;O6702,[1]挑战模式!$A:$AS,14+N6702,FALSE)="","","Monster_Season"&amp;K6702&amp;"_Challenge"&amp;L6702&amp;"_"&amp;M6702&amp;"_"&amp;N6702&amp;"_"&amp;O6702))</f>
        <v/>
      </c>
      <c r="C6702" t="str">
        <f t="shared" si="312"/>
        <v/>
      </c>
      <c r="G6702" t="str">
        <f>IF(ISNA(VLOOKUP(K6702&amp;"_"&amp;L6702&amp;"_"&amp;M6702&amp;"_"&amp;O6702,[1]挑战模式!$A:$AS,14+N6702,FALSE)),"",IF(VLOOKUP(K6702&amp;"_"&amp;L6702&amp;"_"&amp;M6702&amp;"_"&amp;O6702,[1]挑战模式!$A:$AS,14+N6702,FALSE)="","",IF(VLOOKUP(VLOOKUP(K6702&amp;"_"&amp;L6702&amp;"_"&amp;M6702&amp;"_"&amp;O6702,[1]挑战模式!$A:$AS,14+N6702,FALSE),[1]怪物!$B:$L,11,FALSE)=0,"",VLOOKUP(VLOOKUP(K6702&amp;"_"&amp;L6702&amp;"_"&amp;M6702&amp;"_"&amp;O6702,[1]挑战模式!$A:$AS,14+N6702,FALSE),[1]怪物!$B:$L,11,FALSE))))</f>
        <v/>
      </c>
      <c r="H6702" t="str">
        <f t="shared" si="313"/>
        <v/>
      </c>
      <c r="I6702" t="str">
        <f t="shared" si="314"/>
        <v/>
      </c>
      <c r="J6702" t="str">
        <f>IF(B6702="","",IF(RIGHT(VLOOKUP(K6702&amp;"_"&amp;L6702&amp;"_"&amp;M6702&amp;"_"&amp;O6702,[1]挑战模式!$A:$AS,14+N6702,FALSE),1)="3","EffectCreate_BossEffect;EffectCreate_MonsterShow","EffectCreate_MonsterShow"))</f>
        <v/>
      </c>
      <c r="K6702" s="2">
        <v>3</v>
      </c>
      <c r="L6702" s="2">
        <v>4</v>
      </c>
      <c r="M6702" s="2">
        <v>5</v>
      </c>
      <c r="N6702" s="2">
        <v>6</v>
      </c>
      <c r="O6702" s="6" t="s">
        <v>467</v>
      </c>
    </row>
    <row r="6703" spans="2:15" x14ac:dyDescent="0.2">
      <c r="B6703" t="str">
        <f>IF(ISNA(VLOOKUP(K6703&amp;"_"&amp;L6703&amp;"_"&amp;M6703&amp;"_"&amp;O6703,[1]挑战模式!$A:$AS,1,FALSE)),"",IF(VLOOKUP(K6703&amp;"_"&amp;L6703&amp;"_"&amp;M6703&amp;"_"&amp;O6703,[1]挑战模式!$A:$AS,14+N6703,FALSE)="","","Monster_Season"&amp;K6703&amp;"_Challenge"&amp;L6703&amp;"_"&amp;M6703&amp;"_"&amp;N6703&amp;"_"&amp;O6703))</f>
        <v>Monster_Season3_Challenge4_6_1_Hard</v>
      </c>
      <c r="C6703" t="str">
        <f t="shared" si="312"/>
        <v>None</v>
      </c>
      <c r="G6703" t="str">
        <f>IF(ISNA(VLOOKUP(K6703&amp;"_"&amp;L6703&amp;"_"&amp;M6703&amp;"_"&amp;O6703,[1]挑战模式!$A:$AS,14+N6703,FALSE)),"",IF(VLOOKUP(K6703&amp;"_"&amp;L6703&amp;"_"&amp;M6703&amp;"_"&amp;O6703,[1]挑战模式!$A:$AS,14+N6703,FALSE)="","",IF(VLOOKUP(VLOOKUP(K6703&amp;"_"&amp;L6703&amp;"_"&amp;M6703&amp;"_"&amp;O6703,[1]挑战模式!$A:$AS,14+N6703,FALSE),[1]怪物!$B:$L,11,FALSE)=0,"",VLOOKUP(VLOOKUP(K6703&amp;"_"&amp;L6703&amp;"_"&amp;M6703&amp;"_"&amp;O6703,[1]挑战模式!$A:$AS,14+N6703,FALSE),[1]怪物!$B:$L,11,FALSE))))</f>
        <v/>
      </c>
      <c r="H6703" t="str">
        <f t="shared" si="313"/>
        <v>Unit_Monster_Season3_Challenge4_6_1_Hard</v>
      </c>
      <c r="I6703" t="str">
        <f t="shared" si="314"/>
        <v>TowerDefense_Monster1</v>
      </c>
      <c r="J6703" t="str">
        <f>IF(B6703="","",IF(RIGHT(VLOOKUP(K6703&amp;"_"&amp;L6703&amp;"_"&amp;M6703&amp;"_"&amp;O6703,[1]挑战模式!$A:$AS,14+N6703,FALSE),1)="3","EffectCreate_BossEffect;EffectCreate_MonsterShow","EffectCreate_MonsterShow"))</f>
        <v>EffectCreate_MonsterShow</v>
      </c>
      <c r="K6703" s="2">
        <v>3</v>
      </c>
      <c r="L6703" s="2">
        <v>4</v>
      </c>
      <c r="M6703" s="2">
        <v>6</v>
      </c>
      <c r="N6703" s="2">
        <v>1</v>
      </c>
      <c r="O6703" s="6" t="s">
        <v>467</v>
      </c>
    </row>
    <row r="6704" spans="2:15" x14ac:dyDescent="0.2">
      <c r="B6704" t="str">
        <f>IF(ISNA(VLOOKUP(K6704&amp;"_"&amp;L6704&amp;"_"&amp;M6704&amp;"_"&amp;O6704,[1]挑战模式!$A:$AS,1,FALSE)),"",IF(VLOOKUP(K6704&amp;"_"&amp;L6704&amp;"_"&amp;M6704&amp;"_"&amp;O6704,[1]挑战模式!$A:$AS,14+N6704,FALSE)="","","Monster_Season"&amp;K6704&amp;"_Challenge"&amp;L6704&amp;"_"&amp;M6704&amp;"_"&amp;N6704&amp;"_"&amp;O6704))</f>
        <v>Monster_Season3_Challenge4_6_2_Hard</v>
      </c>
      <c r="C6704" t="str">
        <f t="shared" si="312"/>
        <v>None</v>
      </c>
      <c r="G6704" t="str">
        <f>IF(ISNA(VLOOKUP(K6704&amp;"_"&amp;L6704&amp;"_"&amp;M6704&amp;"_"&amp;O6704,[1]挑战模式!$A:$AS,14+N6704,FALSE)),"",IF(VLOOKUP(K6704&amp;"_"&amp;L6704&amp;"_"&amp;M6704&amp;"_"&amp;O6704,[1]挑战模式!$A:$AS,14+N6704,FALSE)="","",IF(VLOOKUP(VLOOKUP(K6704&amp;"_"&amp;L6704&amp;"_"&amp;M6704&amp;"_"&amp;O6704,[1]挑战模式!$A:$AS,14+N6704,FALSE),[1]怪物!$B:$L,11,FALSE)=0,"",VLOOKUP(VLOOKUP(K6704&amp;"_"&amp;L6704&amp;"_"&amp;M6704&amp;"_"&amp;O6704,[1]挑战模式!$A:$AS,14+N6704,FALSE),[1]怪物!$B:$L,11,FALSE))))</f>
        <v/>
      </c>
      <c r="H6704" t="str">
        <f t="shared" si="313"/>
        <v>Unit_Monster_Season3_Challenge4_6_2_Hard</v>
      </c>
      <c r="I6704" t="str">
        <f t="shared" si="314"/>
        <v>TowerDefense_Monster1</v>
      </c>
      <c r="J6704" t="str">
        <f>IF(B6704="","",IF(RIGHT(VLOOKUP(K6704&amp;"_"&amp;L6704&amp;"_"&amp;M6704&amp;"_"&amp;O6704,[1]挑战模式!$A:$AS,14+N6704,FALSE),1)="3","EffectCreate_BossEffect;EffectCreate_MonsterShow","EffectCreate_MonsterShow"))</f>
        <v>EffectCreate_MonsterShow</v>
      </c>
      <c r="K6704" s="2">
        <v>3</v>
      </c>
      <c r="L6704" s="2">
        <v>4</v>
      </c>
      <c r="M6704" s="2">
        <v>6</v>
      </c>
      <c r="N6704" s="2">
        <v>2</v>
      </c>
      <c r="O6704" s="6" t="s">
        <v>467</v>
      </c>
    </row>
    <row r="6705" spans="2:15" x14ac:dyDescent="0.2">
      <c r="B6705" t="str">
        <f>IF(ISNA(VLOOKUP(K6705&amp;"_"&amp;L6705&amp;"_"&amp;M6705&amp;"_"&amp;O6705,[1]挑战模式!$A:$AS,1,FALSE)),"",IF(VLOOKUP(K6705&amp;"_"&amp;L6705&amp;"_"&amp;M6705&amp;"_"&amp;O6705,[1]挑战模式!$A:$AS,14+N6705,FALSE)="","","Monster_Season"&amp;K6705&amp;"_Challenge"&amp;L6705&amp;"_"&amp;M6705&amp;"_"&amp;N6705&amp;"_"&amp;O6705))</f>
        <v>Monster_Season3_Challenge4_6_3_Hard</v>
      </c>
      <c r="C6705" t="str">
        <f t="shared" si="312"/>
        <v>None</v>
      </c>
      <c r="G6705" t="str">
        <f>IF(ISNA(VLOOKUP(K6705&amp;"_"&amp;L6705&amp;"_"&amp;M6705&amp;"_"&amp;O6705,[1]挑战模式!$A:$AS,14+N6705,FALSE)),"",IF(VLOOKUP(K6705&amp;"_"&amp;L6705&amp;"_"&amp;M6705&amp;"_"&amp;O6705,[1]挑战模式!$A:$AS,14+N6705,FALSE)="","",IF(VLOOKUP(VLOOKUP(K6705&amp;"_"&amp;L6705&amp;"_"&amp;M6705&amp;"_"&amp;O6705,[1]挑战模式!$A:$AS,14+N6705,FALSE),[1]怪物!$B:$L,11,FALSE)=0,"",VLOOKUP(VLOOKUP(K6705&amp;"_"&amp;L6705&amp;"_"&amp;M6705&amp;"_"&amp;O6705,[1]挑战模式!$A:$AS,14+N6705,FALSE),[1]怪物!$B:$L,11,FALSE))))</f>
        <v/>
      </c>
      <c r="H6705" t="str">
        <f t="shared" si="313"/>
        <v>Unit_Monster_Season3_Challenge4_6_3_Hard</v>
      </c>
      <c r="I6705" t="str">
        <f t="shared" si="314"/>
        <v>TowerDefense_Monster1</v>
      </c>
      <c r="J6705" t="str">
        <f>IF(B6705="","",IF(RIGHT(VLOOKUP(K6705&amp;"_"&amp;L6705&amp;"_"&amp;M6705&amp;"_"&amp;O6705,[1]挑战模式!$A:$AS,14+N6705,FALSE),1)="3","EffectCreate_BossEffect;EffectCreate_MonsterShow","EffectCreate_MonsterShow"))</f>
        <v>EffectCreate_MonsterShow</v>
      </c>
      <c r="K6705" s="2">
        <v>3</v>
      </c>
      <c r="L6705" s="2">
        <v>4</v>
      </c>
      <c r="M6705" s="2">
        <v>6</v>
      </c>
      <c r="N6705" s="2">
        <v>3</v>
      </c>
      <c r="O6705" s="6" t="s">
        <v>467</v>
      </c>
    </row>
    <row r="6706" spans="2:15" x14ac:dyDescent="0.2">
      <c r="B6706" t="str">
        <f>IF(ISNA(VLOOKUP(K6706&amp;"_"&amp;L6706&amp;"_"&amp;M6706&amp;"_"&amp;O6706,[1]挑战模式!$A:$AS,1,FALSE)),"",IF(VLOOKUP(K6706&amp;"_"&amp;L6706&amp;"_"&amp;M6706&amp;"_"&amp;O6706,[1]挑战模式!$A:$AS,14+N6706,FALSE)="","","Monster_Season"&amp;K6706&amp;"_Challenge"&amp;L6706&amp;"_"&amp;M6706&amp;"_"&amp;N6706&amp;"_"&amp;O6706))</f>
        <v>Monster_Season3_Challenge4_6_4_Hard</v>
      </c>
      <c r="C6706" t="str">
        <f t="shared" si="312"/>
        <v>None</v>
      </c>
      <c r="G6706" t="str">
        <f>IF(ISNA(VLOOKUP(K6706&amp;"_"&amp;L6706&amp;"_"&amp;M6706&amp;"_"&amp;O6706,[1]挑战模式!$A:$AS,14+N6706,FALSE)),"",IF(VLOOKUP(K6706&amp;"_"&amp;L6706&amp;"_"&amp;M6706&amp;"_"&amp;O6706,[1]挑战模式!$A:$AS,14+N6706,FALSE)="","",IF(VLOOKUP(VLOOKUP(K6706&amp;"_"&amp;L6706&amp;"_"&amp;M6706&amp;"_"&amp;O6706,[1]挑战模式!$A:$AS,14+N6706,FALSE),[1]怪物!$B:$L,11,FALSE)=0,"",VLOOKUP(VLOOKUP(K6706&amp;"_"&amp;L6706&amp;"_"&amp;M6706&amp;"_"&amp;O6706,[1]挑战模式!$A:$AS,14+N6706,FALSE),[1]怪物!$B:$L,11,FALSE))))</f>
        <v/>
      </c>
      <c r="H6706" t="str">
        <f t="shared" si="313"/>
        <v>Unit_Monster_Season3_Challenge4_6_4_Hard</v>
      </c>
      <c r="I6706" t="str">
        <f t="shared" si="314"/>
        <v>TowerDefense_Monster1</v>
      </c>
      <c r="J6706" t="str">
        <f>IF(B6706="","",IF(RIGHT(VLOOKUP(K6706&amp;"_"&amp;L6706&amp;"_"&amp;M6706&amp;"_"&amp;O6706,[1]挑战模式!$A:$AS,14+N6706,FALSE),1)="3","EffectCreate_BossEffect;EffectCreate_MonsterShow","EffectCreate_MonsterShow"))</f>
        <v>EffectCreate_MonsterShow</v>
      </c>
      <c r="K6706" s="2">
        <v>3</v>
      </c>
      <c r="L6706" s="2">
        <v>4</v>
      </c>
      <c r="M6706" s="2">
        <v>6</v>
      </c>
      <c r="N6706" s="2">
        <v>4</v>
      </c>
      <c r="O6706" s="6" t="s">
        <v>467</v>
      </c>
    </row>
    <row r="6707" spans="2:15" x14ac:dyDescent="0.2">
      <c r="B6707" t="str">
        <f>IF(ISNA(VLOOKUP(K6707&amp;"_"&amp;L6707&amp;"_"&amp;M6707&amp;"_"&amp;O6707,[1]挑战模式!$A:$AS,1,FALSE)),"",IF(VLOOKUP(K6707&amp;"_"&amp;L6707&amp;"_"&amp;M6707&amp;"_"&amp;O6707,[1]挑战模式!$A:$AS,14+N6707,FALSE)="","","Monster_Season"&amp;K6707&amp;"_Challenge"&amp;L6707&amp;"_"&amp;M6707&amp;"_"&amp;N6707&amp;"_"&amp;O6707))</f>
        <v/>
      </c>
      <c r="C6707" t="str">
        <f t="shared" si="312"/>
        <v/>
      </c>
      <c r="G6707" t="str">
        <f>IF(ISNA(VLOOKUP(K6707&amp;"_"&amp;L6707&amp;"_"&amp;M6707&amp;"_"&amp;O6707,[1]挑战模式!$A:$AS,14+N6707,FALSE)),"",IF(VLOOKUP(K6707&amp;"_"&amp;L6707&amp;"_"&amp;M6707&amp;"_"&amp;O6707,[1]挑战模式!$A:$AS,14+N6707,FALSE)="","",IF(VLOOKUP(VLOOKUP(K6707&amp;"_"&amp;L6707&amp;"_"&amp;M6707&amp;"_"&amp;O6707,[1]挑战模式!$A:$AS,14+N6707,FALSE),[1]怪物!$B:$L,11,FALSE)=0,"",VLOOKUP(VLOOKUP(K6707&amp;"_"&amp;L6707&amp;"_"&amp;M6707&amp;"_"&amp;O6707,[1]挑战模式!$A:$AS,14+N6707,FALSE),[1]怪物!$B:$L,11,FALSE))))</f>
        <v/>
      </c>
      <c r="H6707" t="str">
        <f t="shared" si="313"/>
        <v/>
      </c>
      <c r="I6707" t="str">
        <f t="shared" si="314"/>
        <v/>
      </c>
      <c r="J6707" t="str">
        <f>IF(B6707="","",IF(RIGHT(VLOOKUP(K6707&amp;"_"&amp;L6707&amp;"_"&amp;M6707&amp;"_"&amp;O6707,[1]挑战模式!$A:$AS,14+N6707,FALSE),1)="3","EffectCreate_BossEffect;EffectCreate_MonsterShow","EffectCreate_MonsterShow"))</f>
        <v/>
      </c>
      <c r="K6707" s="2">
        <v>3</v>
      </c>
      <c r="L6707" s="2">
        <v>4</v>
      </c>
      <c r="M6707" s="2">
        <v>6</v>
      </c>
      <c r="N6707" s="2">
        <v>5</v>
      </c>
      <c r="O6707" s="6" t="s">
        <v>467</v>
      </c>
    </row>
    <row r="6708" spans="2:15" x14ac:dyDescent="0.2">
      <c r="B6708" t="str">
        <f>IF(ISNA(VLOOKUP(K6708&amp;"_"&amp;L6708&amp;"_"&amp;M6708&amp;"_"&amp;O6708,[1]挑战模式!$A:$AS,1,FALSE)),"",IF(VLOOKUP(K6708&amp;"_"&amp;L6708&amp;"_"&amp;M6708&amp;"_"&amp;O6708,[1]挑战模式!$A:$AS,14+N6708,FALSE)="","","Monster_Season"&amp;K6708&amp;"_Challenge"&amp;L6708&amp;"_"&amp;M6708&amp;"_"&amp;N6708&amp;"_"&amp;O6708))</f>
        <v/>
      </c>
      <c r="C6708" t="str">
        <f t="shared" si="312"/>
        <v/>
      </c>
      <c r="G6708" t="str">
        <f>IF(ISNA(VLOOKUP(K6708&amp;"_"&amp;L6708&amp;"_"&amp;M6708&amp;"_"&amp;O6708,[1]挑战模式!$A:$AS,14+N6708,FALSE)),"",IF(VLOOKUP(K6708&amp;"_"&amp;L6708&amp;"_"&amp;M6708&amp;"_"&amp;O6708,[1]挑战模式!$A:$AS,14+N6708,FALSE)="","",IF(VLOOKUP(VLOOKUP(K6708&amp;"_"&amp;L6708&amp;"_"&amp;M6708&amp;"_"&amp;O6708,[1]挑战模式!$A:$AS,14+N6708,FALSE),[1]怪物!$B:$L,11,FALSE)=0,"",VLOOKUP(VLOOKUP(K6708&amp;"_"&amp;L6708&amp;"_"&amp;M6708&amp;"_"&amp;O6708,[1]挑战模式!$A:$AS,14+N6708,FALSE),[1]怪物!$B:$L,11,FALSE))))</f>
        <v/>
      </c>
      <c r="H6708" t="str">
        <f t="shared" si="313"/>
        <v/>
      </c>
      <c r="I6708" t="str">
        <f t="shared" si="314"/>
        <v/>
      </c>
      <c r="J6708" t="str">
        <f>IF(B6708="","",IF(RIGHT(VLOOKUP(K6708&amp;"_"&amp;L6708&amp;"_"&amp;M6708&amp;"_"&amp;O6708,[1]挑战模式!$A:$AS,14+N6708,FALSE),1)="3","EffectCreate_BossEffect;EffectCreate_MonsterShow","EffectCreate_MonsterShow"))</f>
        <v/>
      </c>
      <c r="K6708" s="2">
        <v>3</v>
      </c>
      <c r="L6708" s="2">
        <v>4</v>
      </c>
      <c r="M6708" s="2">
        <v>6</v>
      </c>
      <c r="N6708" s="2">
        <v>6</v>
      </c>
      <c r="O6708" s="6" t="s">
        <v>467</v>
      </c>
    </row>
    <row r="6709" spans="2:15" x14ac:dyDescent="0.2">
      <c r="B6709" t="str">
        <f>IF(ISNA(VLOOKUP(K6709&amp;"_"&amp;L6709&amp;"_"&amp;M6709&amp;"_"&amp;O6709,[1]挑战模式!$A:$AS,1,FALSE)),"",IF(VLOOKUP(K6709&amp;"_"&amp;L6709&amp;"_"&amp;M6709&amp;"_"&amp;O6709,[1]挑战模式!$A:$AS,14+N6709,FALSE)="","","Monster_Season"&amp;K6709&amp;"_Challenge"&amp;L6709&amp;"_"&amp;M6709&amp;"_"&amp;N6709&amp;"_"&amp;O6709))</f>
        <v/>
      </c>
      <c r="C6709" t="str">
        <f t="shared" si="312"/>
        <v/>
      </c>
      <c r="G6709" t="str">
        <f>IF(ISNA(VLOOKUP(K6709&amp;"_"&amp;L6709&amp;"_"&amp;M6709&amp;"_"&amp;O6709,[1]挑战模式!$A:$AS,14+N6709,FALSE)),"",IF(VLOOKUP(K6709&amp;"_"&amp;L6709&amp;"_"&amp;M6709&amp;"_"&amp;O6709,[1]挑战模式!$A:$AS,14+N6709,FALSE)="","",IF(VLOOKUP(VLOOKUP(K6709&amp;"_"&amp;L6709&amp;"_"&amp;M6709&amp;"_"&amp;O6709,[1]挑战模式!$A:$AS,14+N6709,FALSE),[1]怪物!$B:$L,11,FALSE)=0,"",VLOOKUP(VLOOKUP(K6709&amp;"_"&amp;L6709&amp;"_"&amp;M6709&amp;"_"&amp;O6709,[1]挑战模式!$A:$AS,14+N6709,FALSE),[1]怪物!$B:$L,11,FALSE))))</f>
        <v/>
      </c>
      <c r="H6709" t="str">
        <f t="shared" si="313"/>
        <v/>
      </c>
      <c r="I6709" t="str">
        <f t="shared" si="314"/>
        <v/>
      </c>
      <c r="J6709" t="str">
        <f>IF(B6709="","",IF(RIGHT(VLOOKUP(K6709&amp;"_"&amp;L6709&amp;"_"&amp;M6709&amp;"_"&amp;O6709,[1]挑战模式!$A:$AS,14+N6709,FALSE),1)="3","EffectCreate_BossEffect;EffectCreate_MonsterShow","EffectCreate_MonsterShow"))</f>
        <v/>
      </c>
      <c r="K6709" s="2">
        <v>3</v>
      </c>
      <c r="L6709" s="2">
        <v>4</v>
      </c>
      <c r="M6709" s="2">
        <v>7</v>
      </c>
      <c r="N6709" s="2">
        <v>1</v>
      </c>
      <c r="O6709" s="6" t="s">
        <v>467</v>
      </c>
    </row>
    <row r="6710" spans="2:15" x14ac:dyDescent="0.2">
      <c r="B6710" t="str">
        <f>IF(ISNA(VLOOKUP(K6710&amp;"_"&amp;L6710&amp;"_"&amp;M6710&amp;"_"&amp;O6710,[1]挑战模式!$A:$AS,1,FALSE)),"",IF(VLOOKUP(K6710&amp;"_"&amp;L6710&amp;"_"&amp;M6710&amp;"_"&amp;O6710,[1]挑战模式!$A:$AS,14+N6710,FALSE)="","","Monster_Season"&amp;K6710&amp;"_Challenge"&amp;L6710&amp;"_"&amp;M6710&amp;"_"&amp;N6710&amp;"_"&amp;O6710))</f>
        <v/>
      </c>
      <c r="C6710" t="str">
        <f t="shared" si="312"/>
        <v/>
      </c>
      <c r="G6710" t="str">
        <f>IF(ISNA(VLOOKUP(K6710&amp;"_"&amp;L6710&amp;"_"&amp;M6710&amp;"_"&amp;O6710,[1]挑战模式!$A:$AS,14+N6710,FALSE)),"",IF(VLOOKUP(K6710&amp;"_"&amp;L6710&amp;"_"&amp;M6710&amp;"_"&amp;O6710,[1]挑战模式!$A:$AS,14+N6710,FALSE)="","",IF(VLOOKUP(VLOOKUP(K6710&amp;"_"&amp;L6710&amp;"_"&amp;M6710&amp;"_"&amp;O6710,[1]挑战模式!$A:$AS,14+N6710,FALSE),[1]怪物!$B:$L,11,FALSE)=0,"",VLOOKUP(VLOOKUP(K6710&amp;"_"&amp;L6710&amp;"_"&amp;M6710&amp;"_"&amp;O6710,[1]挑战模式!$A:$AS,14+N6710,FALSE),[1]怪物!$B:$L,11,FALSE))))</f>
        <v/>
      </c>
      <c r="H6710" t="str">
        <f t="shared" si="313"/>
        <v/>
      </c>
      <c r="I6710" t="str">
        <f t="shared" si="314"/>
        <v/>
      </c>
      <c r="J6710" t="str">
        <f>IF(B6710="","",IF(RIGHT(VLOOKUP(K6710&amp;"_"&amp;L6710&amp;"_"&amp;M6710&amp;"_"&amp;O6710,[1]挑战模式!$A:$AS,14+N6710,FALSE),1)="3","EffectCreate_BossEffect;EffectCreate_MonsterShow","EffectCreate_MonsterShow"))</f>
        <v/>
      </c>
      <c r="K6710" s="2">
        <v>3</v>
      </c>
      <c r="L6710" s="2">
        <v>4</v>
      </c>
      <c r="M6710" s="2">
        <v>7</v>
      </c>
      <c r="N6710" s="2">
        <v>2</v>
      </c>
      <c r="O6710" s="6" t="s">
        <v>467</v>
      </c>
    </row>
    <row r="6711" spans="2:15" x14ac:dyDescent="0.2">
      <c r="B6711" t="str">
        <f>IF(ISNA(VLOOKUP(K6711&amp;"_"&amp;L6711&amp;"_"&amp;M6711&amp;"_"&amp;O6711,[1]挑战模式!$A:$AS,1,FALSE)),"",IF(VLOOKUP(K6711&amp;"_"&amp;L6711&amp;"_"&amp;M6711&amp;"_"&amp;O6711,[1]挑战模式!$A:$AS,14+N6711,FALSE)="","","Monster_Season"&amp;K6711&amp;"_Challenge"&amp;L6711&amp;"_"&amp;M6711&amp;"_"&amp;N6711&amp;"_"&amp;O6711))</f>
        <v/>
      </c>
      <c r="C6711" t="str">
        <f t="shared" si="312"/>
        <v/>
      </c>
      <c r="G6711" t="str">
        <f>IF(ISNA(VLOOKUP(K6711&amp;"_"&amp;L6711&amp;"_"&amp;M6711&amp;"_"&amp;O6711,[1]挑战模式!$A:$AS,14+N6711,FALSE)),"",IF(VLOOKUP(K6711&amp;"_"&amp;L6711&amp;"_"&amp;M6711&amp;"_"&amp;O6711,[1]挑战模式!$A:$AS,14+N6711,FALSE)="","",IF(VLOOKUP(VLOOKUP(K6711&amp;"_"&amp;L6711&amp;"_"&amp;M6711&amp;"_"&amp;O6711,[1]挑战模式!$A:$AS,14+N6711,FALSE),[1]怪物!$B:$L,11,FALSE)=0,"",VLOOKUP(VLOOKUP(K6711&amp;"_"&amp;L6711&amp;"_"&amp;M6711&amp;"_"&amp;O6711,[1]挑战模式!$A:$AS,14+N6711,FALSE),[1]怪物!$B:$L,11,FALSE))))</f>
        <v/>
      </c>
      <c r="H6711" t="str">
        <f t="shared" si="313"/>
        <v/>
      </c>
      <c r="I6711" t="str">
        <f t="shared" si="314"/>
        <v/>
      </c>
      <c r="J6711" t="str">
        <f>IF(B6711="","",IF(RIGHT(VLOOKUP(K6711&amp;"_"&amp;L6711&amp;"_"&amp;M6711&amp;"_"&amp;O6711,[1]挑战模式!$A:$AS,14+N6711,FALSE),1)="3","EffectCreate_BossEffect;EffectCreate_MonsterShow","EffectCreate_MonsterShow"))</f>
        <v/>
      </c>
      <c r="K6711" s="2">
        <v>3</v>
      </c>
      <c r="L6711" s="2">
        <v>4</v>
      </c>
      <c r="M6711" s="2">
        <v>7</v>
      </c>
      <c r="N6711" s="2">
        <v>3</v>
      </c>
      <c r="O6711" s="6" t="s">
        <v>467</v>
      </c>
    </row>
    <row r="6712" spans="2:15" x14ac:dyDescent="0.2">
      <c r="B6712" t="str">
        <f>IF(ISNA(VLOOKUP(K6712&amp;"_"&amp;L6712&amp;"_"&amp;M6712&amp;"_"&amp;O6712,[1]挑战模式!$A:$AS,1,FALSE)),"",IF(VLOOKUP(K6712&amp;"_"&amp;L6712&amp;"_"&amp;M6712&amp;"_"&amp;O6712,[1]挑战模式!$A:$AS,14+N6712,FALSE)="","","Monster_Season"&amp;K6712&amp;"_Challenge"&amp;L6712&amp;"_"&amp;M6712&amp;"_"&amp;N6712&amp;"_"&amp;O6712))</f>
        <v/>
      </c>
      <c r="C6712" t="str">
        <f t="shared" si="312"/>
        <v/>
      </c>
      <c r="G6712" t="str">
        <f>IF(ISNA(VLOOKUP(K6712&amp;"_"&amp;L6712&amp;"_"&amp;M6712&amp;"_"&amp;O6712,[1]挑战模式!$A:$AS,14+N6712,FALSE)),"",IF(VLOOKUP(K6712&amp;"_"&amp;L6712&amp;"_"&amp;M6712&amp;"_"&amp;O6712,[1]挑战模式!$A:$AS,14+N6712,FALSE)="","",IF(VLOOKUP(VLOOKUP(K6712&amp;"_"&amp;L6712&amp;"_"&amp;M6712&amp;"_"&amp;O6712,[1]挑战模式!$A:$AS,14+N6712,FALSE),[1]怪物!$B:$L,11,FALSE)=0,"",VLOOKUP(VLOOKUP(K6712&amp;"_"&amp;L6712&amp;"_"&amp;M6712&amp;"_"&amp;O6712,[1]挑战模式!$A:$AS,14+N6712,FALSE),[1]怪物!$B:$L,11,FALSE))))</f>
        <v/>
      </c>
      <c r="H6712" t="str">
        <f t="shared" si="313"/>
        <v/>
      </c>
      <c r="I6712" t="str">
        <f t="shared" si="314"/>
        <v/>
      </c>
      <c r="J6712" t="str">
        <f>IF(B6712="","",IF(RIGHT(VLOOKUP(K6712&amp;"_"&amp;L6712&amp;"_"&amp;M6712&amp;"_"&amp;O6712,[1]挑战模式!$A:$AS,14+N6712,FALSE),1)="3","EffectCreate_BossEffect;EffectCreate_MonsterShow","EffectCreate_MonsterShow"))</f>
        <v/>
      </c>
      <c r="K6712" s="2">
        <v>3</v>
      </c>
      <c r="L6712" s="2">
        <v>4</v>
      </c>
      <c r="M6712" s="2">
        <v>7</v>
      </c>
      <c r="N6712" s="2">
        <v>4</v>
      </c>
      <c r="O6712" s="6" t="s">
        <v>467</v>
      </c>
    </row>
    <row r="6713" spans="2:15" x14ac:dyDescent="0.2">
      <c r="B6713" t="str">
        <f>IF(ISNA(VLOOKUP(K6713&amp;"_"&amp;L6713&amp;"_"&amp;M6713&amp;"_"&amp;O6713,[1]挑战模式!$A:$AS,1,FALSE)),"",IF(VLOOKUP(K6713&amp;"_"&amp;L6713&amp;"_"&amp;M6713&amp;"_"&amp;O6713,[1]挑战模式!$A:$AS,14+N6713,FALSE)="","","Monster_Season"&amp;K6713&amp;"_Challenge"&amp;L6713&amp;"_"&amp;M6713&amp;"_"&amp;N6713&amp;"_"&amp;O6713))</f>
        <v/>
      </c>
      <c r="C6713" t="str">
        <f t="shared" si="312"/>
        <v/>
      </c>
      <c r="G6713" t="str">
        <f>IF(ISNA(VLOOKUP(K6713&amp;"_"&amp;L6713&amp;"_"&amp;M6713&amp;"_"&amp;O6713,[1]挑战模式!$A:$AS,14+N6713,FALSE)),"",IF(VLOOKUP(K6713&amp;"_"&amp;L6713&amp;"_"&amp;M6713&amp;"_"&amp;O6713,[1]挑战模式!$A:$AS,14+N6713,FALSE)="","",IF(VLOOKUP(VLOOKUP(K6713&amp;"_"&amp;L6713&amp;"_"&amp;M6713&amp;"_"&amp;O6713,[1]挑战模式!$A:$AS,14+N6713,FALSE),[1]怪物!$B:$L,11,FALSE)=0,"",VLOOKUP(VLOOKUP(K6713&amp;"_"&amp;L6713&amp;"_"&amp;M6713&amp;"_"&amp;O6713,[1]挑战模式!$A:$AS,14+N6713,FALSE),[1]怪物!$B:$L,11,FALSE))))</f>
        <v/>
      </c>
      <c r="H6713" t="str">
        <f t="shared" si="313"/>
        <v/>
      </c>
      <c r="I6713" t="str">
        <f t="shared" si="314"/>
        <v/>
      </c>
      <c r="J6713" t="str">
        <f>IF(B6713="","",IF(RIGHT(VLOOKUP(K6713&amp;"_"&amp;L6713&amp;"_"&amp;M6713&amp;"_"&amp;O6713,[1]挑战模式!$A:$AS,14+N6713,FALSE),1)="3","EffectCreate_BossEffect;EffectCreate_MonsterShow","EffectCreate_MonsterShow"))</f>
        <v/>
      </c>
      <c r="K6713" s="2">
        <v>3</v>
      </c>
      <c r="L6713" s="2">
        <v>4</v>
      </c>
      <c r="M6713" s="2">
        <v>7</v>
      </c>
      <c r="N6713" s="2">
        <v>5</v>
      </c>
      <c r="O6713" s="6" t="s">
        <v>467</v>
      </c>
    </row>
    <row r="6714" spans="2:15" x14ac:dyDescent="0.2">
      <c r="B6714" t="str">
        <f>IF(ISNA(VLOOKUP(K6714&amp;"_"&amp;L6714&amp;"_"&amp;M6714&amp;"_"&amp;O6714,[1]挑战模式!$A:$AS,1,FALSE)),"",IF(VLOOKUP(K6714&amp;"_"&amp;L6714&amp;"_"&amp;M6714&amp;"_"&amp;O6714,[1]挑战模式!$A:$AS,14+N6714,FALSE)="","","Monster_Season"&amp;K6714&amp;"_Challenge"&amp;L6714&amp;"_"&amp;M6714&amp;"_"&amp;N6714&amp;"_"&amp;O6714))</f>
        <v/>
      </c>
      <c r="C6714" t="str">
        <f t="shared" si="312"/>
        <v/>
      </c>
      <c r="G6714" t="str">
        <f>IF(ISNA(VLOOKUP(K6714&amp;"_"&amp;L6714&amp;"_"&amp;M6714&amp;"_"&amp;O6714,[1]挑战模式!$A:$AS,14+N6714,FALSE)),"",IF(VLOOKUP(K6714&amp;"_"&amp;L6714&amp;"_"&amp;M6714&amp;"_"&amp;O6714,[1]挑战模式!$A:$AS,14+N6714,FALSE)="","",IF(VLOOKUP(VLOOKUP(K6714&amp;"_"&amp;L6714&amp;"_"&amp;M6714&amp;"_"&amp;O6714,[1]挑战模式!$A:$AS,14+N6714,FALSE),[1]怪物!$B:$L,11,FALSE)=0,"",VLOOKUP(VLOOKUP(K6714&amp;"_"&amp;L6714&amp;"_"&amp;M6714&amp;"_"&amp;O6714,[1]挑战模式!$A:$AS,14+N6714,FALSE),[1]怪物!$B:$L,11,FALSE))))</f>
        <v/>
      </c>
      <c r="H6714" t="str">
        <f t="shared" si="313"/>
        <v/>
      </c>
      <c r="I6714" t="str">
        <f t="shared" si="314"/>
        <v/>
      </c>
      <c r="J6714" t="str">
        <f>IF(B6714="","",IF(RIGHT(VLOOKUP(K6714&amp;"_"&amp;L6714&amp;"_"&amp;M6714&amp;"_"&amp;O6714,[1]挑战模式!$A:$AS,14+N6714,FALSE),1)="3","EffectCreate_BossEffect;EffectCreate_MonsterShow","EffectCreate_MonsterShow"))</f>
        <v/>
      </c>
      <c r="K6714" s="2">
        <v>3</v>
      </c>
      <c r="L6714" s="2">
        <v>4</v>
      </c>
      <c r="M6714" s="2">
        <v>7</v>
      </c>
      <c r="N6714" s="2">
        <v>6</v>
      </c>
      <c r="O6714" s="6" t="s">
        <v>467</v>
      </c>
    </row>
    <row r="6715" spans="2:15" x14ac:dyDescent="0.2">
      <c r="B6715" t="str">
        <f>IF(ISNA(VLOOKUP(K6715&amp;"_"&amp;L6715&amp;"_"&amp;M6715&amp;"_"&amp;O6715,[1]挑战模式!$A:$AS,1,FALSE)),"",IF(VLOOKUP(K6715&amp;"_"&amp;L6715&amp;"_"&amp;M6715&amp;"_"&amp;O6715,[1]挑战模式!$A:$AS,14+N6715,FALSE)="","","Monster_Season"&amp;K6715&amp;"_Challenge"&amp;L6715&amp;"_"&amp;M6715&amp;"_"&amp;N6715&amp;"_"&amp;O6715))</f>
        <v/>
      </c>
      <c r="C6715" t="str">
        <f t="shared" si="312"/>
        <v/>
      </c>
      <c r="G6715" t="str">
        <f>IF(ISNA(VLOOKUP(K6715&amp;"_"&amp;L6715&amp;"_"&amp;M6715&amp;"_"&amp;O6715,[1]挑战模式!$A:$AS,14+N6715,FALSE)),"",IF(VLOOKUP(K6715&amp;"_"&amp;L6715&amp;"_"&amp;M6715&amp;"_"&amp;O6715,[1]挑战模式!$A:$AS,14+N6715,FALSE)="","",IF(VLOOKUP(VLOOKUP(K6715&amp;"_"&amp;L6715&amp;"_"&amp;M6715&amp;"_"&amp;O6715,[1]挑战模式!$A:$AS,14+N6715,FALSE),[1]怪物!$B:$L,11,FALSE)=0,"",VLOOKUP(VLOOKUP(K6715&amp;"_"&amp;L6715&amp;"_"&amp;M6715&amp;"_"&amp;O6715,[1]挑战模式!$A:$AS,14+N6715,FALSE),[1]怪物!$B:$L,11,FALSE))))</f>
        <v/>
      </c>
      <c r="H6715" t="str">
        <f t="shared" si="313"/>
        <v/>
      </c>
      <c r="I6715" t="str">
        <f t="shared" si="314"/>
        <v/>
      </c>
      <c r="J6715" t="str">
        <f>IF(B6715="","",IF(RIGHT(VLOOKUP(K6715&amp;"_"&amp;L6715&amp;"_"&amp;M6715&amp;"_"&amp;O6715,[1]挑战模式!$A:$AS,14+N6715,FALSE),1)="3","EffectCreate_BossEffect;EffectCreate_MonsterShow","EffectCreate_MonsterShow"))</f>
        <v/>
      </c>
      <c r="K6715" s="2">
        <v>3</v>
      </c>
      <c r="L6715" s="2">
        <v>4</v>
      </c>
      <c r="M6715" s="2">
        <v>8</v>
      </c>
      <c r="N6715" s="2">
        <v>1</v>
      </c>
      <c r="O6715" s="6" t="s">
        <v>467</v>
      </c>
    </row>
    <row r="6716" spans="2:15" x14ac:dyDescent="0.2">
      <c r="B6716" t="str">
        <f>IF(ISNA(VLOOKUP(K6716&amp;"_"&amp;L6716&amp;"_"&amp;M6716&amp;"_"&amp;O6716,[1]挑战模式!$A:$AS,1,FALSE)),"",IF(VLOOKUP(K6716&amp;"_"&amp;L6716&amp;"_"&amp;M6716&amp;"_"&amp;O6716,[1]挑战模式!$A:$AS,14+N6716,FALSE)="","","Monster_Season"&amp;K6716&amp;"_Challenge"&amp;L6716&amp;"_"&amp;M6716&amp;"_"&amp;N6716&amp;"_"&amp;O6716))</f>
        <v/>
      </c>
      <c r="C6716" t="str">
        <f t="shared" si="312"/>
        <v/>
      </c>
      <c r="G6716" t="str">
        <f>IF(ISNA(VLOOKUP(K6716&amp;"_"&amp;L6716&amp;"_"&amp;M6716&amp;"_"&amp;O6716,[1]挑战模式!$A:$AS,14+N6716,FALSE)),"",IF(VLOOKUP(K6716&amp;"_"&amp;L6716&amp;"_"&amp;M6716&amp;"_"&amp;O6716,[1]挑战模式!$A:$AS,14+N6716,FALSE)="","",IF(VLOOKUP(VLOOKUP(K6716&amp;"_"&amp;L6716&amp;"_"&amp;M6716&amp;"_"&amp;O6716,[1]挑战模式!$A:$AS,14+N6716,FALSE),[1]怪物!$B:$L,11,FALSE)=0,"",VLOOKUP(VLOOKUP(K6716&amp;"_"&amp;L6716&amp;"_"&amp;M6716&amp;"_"&amp;O6716,[1]挑战模式!$A:$AS,14+N6716,FALSE),[1]怪物!$B:$L,11,FALSE))))</f>
        <v/>
      </c>
      <c r="H6716" t="str">
        <f t="shared" si="313"/>
        <v/>
      </c>
      <c r="I6716" t="str">
        <f t="shared" si="314"/>
        <v/>
      </c>
      <c r="J6716" t="str">
        <f>IF(B6716="","",IF(RIGHT(VLOOKUP(K6716&amp;"_"&amp;L6716&amp;"_"&amp;M6716&amp;"_"&amp;O6716,[1]挑战模式!$A:$AS,14+N6716,FALSE),1)="3","EffectCreate_BossEffect;EffectCreate_MonsterShow","EffectCreate_MonsterShow"))</f>
        <v/>
      </c>
      <c r="K6716" s="2">
        <v>3</v>
      </c>
      <c r="L6716" s="2">
        <v>4</v>
      </c>
      <c r="M6716" s="2">
        <v>8</v>
      </c>
      <c r="N6716" s="2">
        <v>2</v>
      </c>
      <c r="O6716" s="6" t="s">
        <v>467</v>
      </c>
    </row>
    <row r="6717" spans="2:15" x14ac:dyDescent="0.2">
      <c r="B6717" t="str">
        <f>IF(ISNA(VLOOKUP(K6717&amp;"_"&amp;L6717&amp;"_"&amp;M6717&amp;"_"&amp;O6717,[1]挑战模式!$A:$AS,1,FALSE)),"",IF(VLOOKUP(K6717&amp;"_"&amp;L6717&amp;"_"&amp;M6717&amp;"_"&amp;O6717,[1]挑战模式!$A:$AS,14+N6717,FALSE)="","","Monster_Season"&amp;K6717&amp;"_Challenge"&amp;L6717&amp;"_"&amp;M6717&amp;"_"&amp;N6717&amp;"_"&amp;O6717))</f>
        <v/>
      </c>
      <c r="C6717" t="str">
        <f t="shared" si="312"/>
        <v/>
      </c>
      <c r="G6717" t="str">
        <f>IF(ISNA(VLOOKUP(K6717&amp;"_"&amp;L6717&amp;"_"&amp;M6717&amp;"_"&amp;O6717,[1]挑战模式!$A:$AS,14+N6717,FALSE)),"",IF(VLOOKUP(K6717&amp;"_"&amp;L6717&amp;"_"&amp;M6717&amp;"_"&amp;O6717,[1]挑战模式!$A:$AS,14+N6717,FALSE)="","",IF(VLOOKUP(VLOOKUP(K6717&amp;"_"&amp;L6717&amp;"_"&amp;M6717&amp;"_"&amp;O6717,[1]挑战模式!$A:$AS,14+N6717,FALSE),[1]怪物!$B:$L,11,FALSE)=0,"",VLOOKUP(VLOOKUP(K6717&amp;"_"&amp;L6717&amp;"_"&amp;M6717&amp;"_"&amp;O6717,[1]挑战模式!$A:$AS,14+N6717,FALSE),[1]怪物!$B:$L,11,FALSE))))</f>
        <v/>
      </c>
      <c r="H6717" t="str">
        <f t="shared" si="313"/>
        <v/>
      </c>
      <c r="I6717" t="str">
        <f t="shared" si="314"/>
        <v/>
      </c>
      <c r="J6717" t="str">
        <f>IF(B6717="","",IF(RIGHT(VLOOKUP(K6717&amp;"_"&amp;L6717&amp;"_"&amp;M6717&amp;"_"&amp;O6717,[1]挑战模式!$A:$AS,14+N6717,FALSE),1)="3","EffectCreate_BossEffect;EffectCreate_MonsterShow","EffectCreate_MonsterShow"))</f>
        <v/>
      </c>
      <c r="K6717" s="2">
        <v>3</v>
      </c>
      <c r="L6717" s="2">
        <v>4</v>
      </c>
      <c r="M6717" s="2">
        <v>8</v>
      </c>
      <c r="N6717" s="2">
        <v>3</v>
      </c>
      <c r="O6717" s="6" t="s">
        <v>467</v>
      </c>
    </row>
    <row r="6718" spans="2:15" x14ac:dyDescent="0.2">
      <c r="B6718" t="str">
        <f>IF(ISNA(VLOOKUP(K6718&amp;"_"&amp;L6718&amp;"_"&amp;M6718&amp;"_"&amp;O6718,[1]挑战模式!$A:$AS,1,FALSE)),"",IF(VLOOKUP(K6718&amp;"_"&amp;L6718&amp;"_"&amp;M6718&amp;"_"&amp;O6718,[1]挑战模式!$A:$AS,14+N6718,FALSE)="","","Monster_Season"&amp;K6718&amp;"_Challenge"&amp;L6718&amp;"_"&amp;M6718&amp;"_"&amp;N6718&amp;"_"&amp;O6718))</f>
        <v/>
      </c>
      <c r="C6718" t="str">
        <f t="shared" si="312"/>
        <v/>
      </c>
      <c r="G6718" t="str">
        <f>IF(ISNA(VLOOKUP(K6718&amp;"_"&amp;L6718&amp;"_"&amp;M6718&amp;"_"&amp;O6718,[1]挑战模式!$A:$AS,14+N6718,FALSE)),"",IF(VLOOKUP(K6718&amp;"_"&amp;L6718&amp;"_"&amp;M6718&amp;"_"&amp;O6718,[1]挑战模式!$A:$AS,14+N6718,FALSE)="","",IF(VLOOKUP(VLOOKUP(K6718&amp;"_"&amp;L6718&amp;"_"&amp;M6718&amp;"_"&amp;O6718,[1]挑战模式!$A:$AS,14+N6718,FALSE),[1]怪物!$B:$L,11,FALSE)=0,"",VLOOKUP(VLOOKUP(K6718&amp;"_"&amp;L6718&amp;"_"&amp;M6718&amp;"_"&amp;O6718,[1]挑战模式!$A:$AS,14+N6718,FALSE),[1]怪物!$B:$L,11,FALSE))))</f>
        <v/>
      </c>
      <c r="H6718" t="str">
        <f t="shared" si="313"/>
        <v/>
      </c>
      <c r="I6718" t="str">
        <f t="shared" si="314"/>
        <v/>
      </c>
      <c r="J6718" t="str">
        <f>IF(B6718="","",IF(RIGHT(VLOOKUP(K6718&amp;"_"&amp;L6718&amp;"_"&amp;M6718&amp;"_"&amp;O6718,[1]挑战模式!$A:$AS,14+N6718,FALSE),1)="3","EffectCreate_BossEffect;EffectCreate_MonsterShow","EffectCreate_MonsterShow"))</f>
        <v/>
      </c>
      <c r="K6718" s="2">
        <v>3</v>
      </c>
      <c r="L6718" s="2">
        <v>4</v>
      </c>
      <c r="M6718" s="2">
        <v>8</v>
      </c>
      <c r="N6718" s="2">
        <v>4</v>
      </c>
      <c r="O6718" s="6" t="s">
        <v>467</v>
      </c>
    </row>
    <row r="6719" spans="2:15" x14ac:dyDescent="0.2">
      <c r="B6719" t="str">
        <f>IF(ISNA(VLOOKUP(K6719&amp;"_"&amp;L6719&amp;"_"&amp;M6719&amp;"_"&amp;O6719,[1]挑战模式!$A:$AS,1,FALSE)),"",IF(VLOOKUP(K6719&amp;"_"&amp;L6719&amp;"_"&amp;M6719&amp;"_"&amp;O6719,[1]挑战模式!$A:$AS,14+N6719,FALSE)="","","Monster_Season"&amp;K6719&amp;"_Challenge"&amp;L6719&amp;"_"&amp;M6719&amp;"_"&amp;N6719&amp;"_"&amp;O6719))</f>
        <v/>
      </c>
      <c r="C6719" t="str">
        <f t="shared" si="312"/>
        <v/>
      </c>
      <c r="G6719" t="str">
        <f>IF(ISNA(VLOOKUP(K6719&amp;"_"&amp;L6719&amp;"_"&amp;M6719&amp;"_"&amp;O6719,[1]挑战模式!$A:$AS,14+N6719,FALSE)),"",IF(VLOOKUP(K6719&amp;"_"&amp;L6719&amp;"_"&amp;M6719&amp;"_"&amp;O6719,[1]挑战模式!$A:$AS,14+N6719,FALSE)="","",IF(VLOOKUP(VLOOKUP(K6719&amp;"_"&amp;L6719&amp;"_"&amp;M6719&amp;"_"&amp;O6719,[1]挑战模式!$A:$AS,14+N6719,FALSE),[1]怪物!$B:$L,11,FALSE)=0,"",VLOOKUP(VLOOKUP(K6719&amp;"_"&amp;L6719&amp;"_"&amp;M6719&amp;"_"&amp;O6719,[1]挑战模式!$A:$AS,14+N6719,FALSE),[1]怪物!$B:$L,11,FALSE))))</f>
        <v/>
      </c>
      <c r="H6719" t="str">
        <f t="shared" si="313"/>
        <v/>
      </c>
      <c r="I6719" t="str">
        <f t="shared" si="314"/>
        <v/>
      </c>
      <c r="J6719" t="str">
        <f>IF(B6719="","",IF(RIGHT(VLOOKUP(K6719&amp;"_"&amp;L6719&amp;"_"&amp;M6719&amp;"_"&amp;O6719,[1]挑战模式!$A:$AS,14+N6719,FALSE),1)="3","EffectCreate_BossEffect;EffectCreate_MonsterShow","EffectCreate_MonsterShow"))</f>
        <v/>
      </c>
      <c r="K6719" s="2">
        <v>3</v>
      </c>
      <c r="L6719" s="2">
        <v>4</v>
      </c>
      <c r="M6719" s="2">
        <v>8</v>
      </c>
      <c r="N6719" s="2">
        <v>5</v>
      </c>
      <c r="O6719" s="6" t="s">
        <v>467</v>
      </c>
    </row>
    <row r="6720" spans="2:15" x14ac:dyDescent="0.2">
      <c r="B6720" t="str">
        <f>IF(ISNA(VLOOKUP(K6720&amp;"_"&amp;L6720&amp;"_"&amp;M6720&amp;"_"&amp;O6720,[1]挑战模式!$A:$AS,1,FALSE)),"",IF(VLOOKUP(K6720&amp;"_"&amp;L6720&amp;"_"&amp;M6720&amp;"_"&amp;O6720,[1]挑战模式!$A:$AS,14+N6720,FALSE)="","","Monster_Season"&amp;K6720&amp;"_Challenge"&amp;L6720&amp;"_"&amp;M6720&amp;"_"&amp;N6720&amp;"_"&amp;O6720))</f>
        <v/>
      </c>
      <c r="C6720" t="str">
        <f t="shared" si="312"/>
        <v/>
      </c>
      <c r="G6720" t="str">
        <f>IF(ISNA(VLOOKUP(K6720&amp;"_"&amp;L6720&amp;"_"&amp;M6720&amp;"_"&amp;O6720,[1]挑战模式!$A:$AS,14+N6720,FALSE)),"",IF(VLOOKUP(K6720&amp;"_"&amp;L6720&amp;"_"&amp;M6720&amp;"_"&amp;O6720,[1]挑战模式!$A:$AS,14+N6720,FALSE)="","",IF(VLOOKUP(VLOOKUP(K6720&amp;"_"&amp;L6720&amp;"_"&amp;M6720&amp;"_"&amp;O6720,[1]挑战模式!$A:$AS,14+N6720,FALSE),[1]怪物!$B:$L,11,FALSE)=0,"",VLOOKUP(VLOOKUP(K6720&amp;"_"&amp;L6720&amp;"_"&amp;M6720&amp;"_"&amp;O6720,[1]挑战模式!$A:$AS,14+N6720,FALSE),[1]怪物!$B:$L,11,FALSE))))</f>
        <v/>
      </c>
      <c r="H6720" t="str">
        <f t="shared" si="313"/>
        <v/>
      </c>
      <c r="I6720" t="str">
        <f t="shared" si="314"/>
        <v/>
      </c>
      <c r="J6720" t="str">
        <f>IF(B6720="","",IF(RIGHT(VLOOKUP(K6720&amp;"_"&amp;L6720&amp;"_"&amp;M6720&amp;"_"&amp;O6720,[1]挑战模式!$A:$AS,14+N6720,FALSE),1)="3","EffectCreate_BossEffect;EffectCreate_MonsterShow","EffectCreate_MonsterShow"))</f>
        <v/>
      </c>
      <c r="K6720" s="2">
        <v>3</v>
      </c>
      <c r="L6720" s="2">
        <v>4</v>
      </c>
      <c r="M6720" s="2">
        <v>8</v>
      </c>
      <c r="N6720" s="2">
        <v>6</v>
      </c>
      <c r="O6720" s="6" t="s">
        <v>467</v>
      </c>
    </row>
    <row r="6721" spans="2:15" x14ac:dyDescent="0.2">
      <c r="B6721" t="str">
        <f>IF(ISNA(VLOOKUP(K6721&amp;"_"&amp;L6721&amp;"_"&amp;M6721&amp;"_"&amp;O6721,[1]挑战模式!$A:$AS,1,FALSE)),"",IF(VLOOKUP(K6721&amp;"_"&amp;L6721&amp;"_"&amp;M6721&amp;"_"&amp;O6721,[1]挑战模式!$A:$AS,14+N6721,FALSE)="","","Monster_Season"&amp;K6721&amp;"_Challenge"&amp;L6721&amp;"_"&amp;M6721&amp;"_"&amp;N6721&amp;"_"&amp;O6721))</f>
        <v/>
      </c>
      <c r="C6721" t="str">
        <f t="shared" si="312"/>
        <v/>
      </c>
      <c r="G6721" t="str">
        <f>IF(ISNA(VLOOKUP(K6721&amp;"_"&amp;L6721&amp;"_"&amp;M6721&amp;"_"&amp;O6721,[1]挑战模式!$A:$AS,14+N6721,FALSE)),"",IF(VLOOKUP(K6721&amp;"_"&amp;L6721&amp;"_"&amp;M6721&amp;"_"&amp;O6721,[1]挑战模式!$A:$AS,14+N6721,FALSE)="","",IF(VLOOKUP(VLOOKUP(K6721&amp;"_"&amp;L6721&amp;"_"&amp;M6721&amp;"_"&amp;O6721,[1]挑战模式!$A:$AS,14+N6721,FALSE),[1]怪物!$B:$L,11,FALSE)=0,"",VLOOKUP(VLOOKUP(K6721&amp;"_"&amp;L6721&amp;"_"&amp;M6721&amp;"_"&amp;O6721,[1]挑战模式!$A:$AS,14+N6721,FALSE),[1]怪物!$B:$L,11,FALSE))))</f>
        <v/>
      </c>
      <c r="H6721" t="str">
        <f t="shared" si="313"/>
        <v/>
      </c>
      <c r="I6721" t="str">
        <f t="shared" si="314"/>
        <v/>
      </c>
      <c r="J6721" t="str">
        <f>IF(B6721="","",IF(RIGHT(VLOOKUP(K6721&amp;"_"&amp;L6721&amp;"_"&amp;M6721&amp;"_"&amp;O6721,[1]挑战模式!$A:$AS,14+N6721,FALSE),1)="3","EffectCreate_BossEffect;EffectCreate_MonsterShow","EffectCreate_MonsterShow"))</f>
        <v/>
      </c>
      <c r="K6721" s="2">
        <v>3</v>
      </c>
      <c r="L6721" s="2">
        <v>4</v>
      </c>
      <c r="M6721" s="2">
        <v>9</v>
      </c>
      <c r="N6721" s="2">
        <v>1</v>
      </c>
      <c r="O6721" s="6" t="s">
        <v>467</v>
      </c>
    </row>
    <row r="6722" spans="2:15" x14ac:dyDescent="0.2">
      <c r="B6722" t="str">
        <f>IF(ISNA(VLOOKUP(K6722&amp;"_"&amp;L6722&amp;"_"&amp;M6722&amp;"_"&amp;O6722,[1]挑战模式!$A:$AS,1,FALSE)),"",IF(VLOOKUP(K6722&amp;"_"&amp;L6722&amp;"_"&amp;M6722&amp;"_"&amp;O6722,[1]挑战模式!$A:$AS,14+N6722,FALSE)="","","Monster_Season"&amp;K6722&amp;"_Challenge"&amp;L6722&amp;"_"&amp;M6722&amp;"_"&amp;N6722&amp;"_"&amp;O6722))</f>
        <v/>
      </c>
      <c r="C6722" t="str">
        <f t="shared" si="312"/>
        <v/>
      </c>
      <c r="G6722" t="str">
        <f>IF(ISNA(VLOOKUP(K6722&amp;"_"&amp;L6722&amp;"_"&amp;M6722&amp;"_"&amp;O6722,[1]挑战模式!$A:$AS,14+N6722,FALSE)),"",IF(VLOOKUP(K6722&amp;"_"&amp;L6722&amp;"_"&amp;M6722&amp;"_"&amp;O6722,[1]挑战模式!$A:$AS,14+N6722,FALSE)="","",IF(VLOOKUP(VLOOKUP(K6722&amp;"_"&amp;L6722&amp;"_"&amp;M6722&amp;"_"&amp;O6722,[1]挑战模式!$A:$AS,14+N6722,FALSE),[1]怪物!$B:$L,11,FALSE)=0,"",VLOOKUP(VLOOKUP(K6722&amp;"_"&amp;L6722&amp;"_"&amp;M6722&amp;"_"&amp;O6722,[1]挑战模式!$A:$AS,14+N6722,FALSE),[1]怪物!$B:$L,11,FALSE))))</f>
        <v/>
      </c>
      <c r="H6722" t="str">
        <f t="shared" si="313"/>
        <v/>
      </c>
      <c r="I6722" t="str">
        <f t="shared" si="314"/>
        <v/>
      </c>
      <c r="J6722" t="str">
        <f>IF(B6722="","",IF(RIGHT(VLOOKUP(K6722&amp;"_"&amp;L6722&amp;"_"&amp;M6722&amp;"_"&amp;O6722,[1]挑战模式!$A:$AS,14+N6722,FALSE),1)="3","EffectCreate_BossEffect;EffectCreate_MonsterShow","EffectCreate_MonsterShow"))</f>
        <v/>
      </c>
      <c r="K6722" s="2">
        <v>3</v>
      </c>
      <c r="L6722" s="2">
        <v>4</v>
      </c>
      <c r="M6722" s="2">
        <v>9</v>
      </c>
      <c r="N6722" s="2">
        <v>2</v>
      </c>
      <c r="O6722" s="6" t="s">
        <v>467</v>
      </c>
    </row>
    <row r="6723" spans="2:15" x14ac:dyDescent="0.2">
      <c r="B6723" t="str">
        <f>IF(ISNA(VLOOKUP(K6723&amp;"_"&amp;L6723&amp;"_"&amp;M6723&amp;"_"&amp;O6723,[1]挑战模式!$A:$AS,1,FALSE)),"",IF(VLOOKUP(K6723&amp;"_"&amp;L6723&amp;"_"&amp;M6723&amp;"_"&amp;O6723,[1]挑战模式!$A:$AS,14+N6723,FALSE)="","","Monster_Season"&amp;K6723&amp;"_Challenge"&amp;L6723&amp;"_"&amp;M6723&amp;"_"&amp;N6723&amp;"_"&amp;O6723))</f>
        <v/>
      </c>
      <c r="C6723" t="str">
        <f t="shared" si="312"/>
        <v/>
      </c>
      <c r="G6723" t="str">
        <f>IF(ISNA(VLOOKUP(K6723&amp;"_"&amp;L6723&amp;"_"&amp;M6723&amp;"_"&amp;O6723,[1]挑战模式!$A:$AS,14+N6723,FALSE)),"",IF(VLOOKUP(K6723&amp;"_"&amp;L6723&amp;"_"&amp;M6723&amp;"_"&amp;O6723,[1]挑战模式!$A:$AS,14+N6723,FALSE)="","",IF(VLOOKUP(VLOOKUP(K6723&amp;"_"&amp;L6723&amp;"_"&amp;M6723&amp;"_"&amp;O6723,[1]挑战模式!$A:$AS,14+N6723,FALSE),[1]怪物!$B:$L,11,FALSE)=0,"",VLOOKUP(VLOOKUP(K6723&amp;"_"&amp;L6723&amp;"_"&amp;M6723&amp;"_"&amp;O6723,[1]挑战模式!$A:$AS,14+N6723,FALSE),[1]怪物!$B:$L,11,FALSE))))</f>
        <v/>
      </c>
      <c r="H6723" t="str">
        <f t="shared" si="313"/>
        <v/>
      </c>
      <c r="I6723" t="str">
        <f t="shared" si="314"/>
        <v/>
      </c>
      <c r="J6723" t="str">
        <f>IF(B6723="","",IF(RIGHT(VLOOKUP(K6723&amp;"_"&amp;L6723&amp;"_"&amp;M6723&amp;"_"&amp;O6723,[1]挑战模式!$A:$AS,14+N6723,FALSE),1)="3","EffectCreate_BossEffect;EffectCreate_MonsterShow","EffectCreate_MonsterShow"))</f>
        <v/>
      </c>
      <c r="K6723" s="2">
        <v>3</v>
      </c>
      <c r="L6723" s="2">
        <v>4</v>
      </c>
      <c r="M6723" s="2">
        <v>9</v>
      </c>
      <c r="N6723" s="2">
        <v>3</v>
      </c>
      <c r="O6723" s="6" t="s">
        <v>467</v>
      </c>
    </row>
    <row r="6724" spans="2:15" x14ac:dyDescent="0.2">
      <c r="B6724" t="str">
        <f>IF(ISNA(VLOOKUP(K6724&amp;"_"&amp;L6724&amp;"_"&amp;M6724&amp;"_"&amp;O6724,[1]挑战模式!$A:$AS,1,FALSE)),"",IF(VLOOKUP(K6724&amp;"_"&amp;L6724&amp;"_"&amp;M6724&amp;"_"&amp;O6724,[1]挑战模式!$A:$AS,14+N6724,FALSE)="","","Monster_Season"&amp;K6724&amp;"_Challenge"&amp;L6724&amp;"_"&amp;M6724&amp;"_"&amp;N6724&amp;"_"&amp;O6724))</f>
        <v/>
      </c>
      <c r="C6724" t="str">
        <f t="shared" si="312"/>
        <v/>
      </c>
      <c r="G6724" t="str">
        <f>IF(ISNA(VLOOKUP(K6724&amp;"_"&amp;L6724&amp;"_"&amp;M6724&amp;"_"&amp;O6724,[1]挑战模式!$A:$AS,14+N6724,FALSE)),"",IF(VLOOKUP(K6724&amp;"_"&amp;L6724&amp;"_"&amp;M6724&amp;"_"&amp;O6724,[1]挑战模式!$A:$AS,14+N6724,FALSE)="","",IF(VLOOKUP(VLOOKUP(K6724&amp;"_"&amp;L6724&amp;"_"&amp;M6724&amp;"_"&amp;O6724,[1]挑战模式!$A:$AS,14+N6724,FALSE),[1]怪物!$B:$L,11,FALSE)=0,"",VLOOKUP(VLOOKUP(K6724&amp;"_"&amp;L6724&amp;"_"&amp;M6724&amp;"_"&amp;O6724,[1]挑战模式!$A:$AS,14+N6724,FALSE),[1]怪物!$B:$L,11,FALSE))))</f>
        <v/>
      </c>
      <c r="H6724" t="str">
        <f t="shared" si="313"/>
        <v/>
      </c>
      <c r="I6724" t="str">
        <f t="shared" si="314"/>
        <v/>
      </c>
      <c r="J6724" t="str">
        <f>IF(B6724="","",IF(RIGHT(VLOOKUP(K6724&amp;"_"&amp;L6724&amp;"_"&amp;M6724&amp;"_"&amp;O6724,[1]挑战模式!$A:$AS,14+N6724,FALSE),1)="3","EffectCreate_BossEffect;EffectCreate_MonsterShow","EffectCreate_MonsterShow"))</f>
        <v/>
      </c>
      <c r="K6724" s="2">
        <v>3</v>
      </c>
      <c r="L6724" s="2">
        <v>4</v>
      </c>
      <c r="M6724" s="2">
        <v>9</v>
      </c>
      <c r="N6724" s="2">
        <v>4</v>
      </c>
      <c r="O6724" s="6" t="s">
        <v>467</v>
      </c>
    </row>
    <row r="6725" spans="2:15" x14ac:dyDescent="0.2">
      <c r="B6725" t="str">
        <f>IF(ISNA(VLOOKUP(K6725&amp;"_"&amp;L6725&amp;"_"&amp;M6725&amp;"_"&amp;O6725,[1]挑战模式!$A:$AS,1,FALSE)),"",IF(VLOOKUP(K6725&amp;"_"&amp;L6725&amp;"_"&amp;M6725&amp;"_"&amp;O6725,[1]挑战模式!$A:$AS,14+N6725,FALSE)="","","Monster_Season"&amp;K6725&amp;"_Challenge"&amp;L6725&amp;"_"&amp;M6725&amp;"_"&amp;N6725&amp;"_"&amp;O6725))</f>
        <v/>
      </c>
      <c r="C6725" t="str">
        <f t="shared" si="312"/>
        <v/>
      </c>
      <c r="G6725" t="str">
        <f>IF(ISNA(VLOOKUP(K6725&amp;"_"&amp;L6725&amp;"_"&amp;M6725&amp;"_"&amp;O6725,[1]挑战模式!$A:$AS,14+N6725,FALSE)),"",IF(VLOOKUP(K6725&amp;"_"&amp;L6725&amp;"_"&amp;M6725&amp;"_"&amp;O6725,[1]挑战模式!$A:$AS,14+N6725,FALSE)="","",IF(VLOOKUP(VLOOKUP(K6725&amp;"_"&amp;L6725&amp;"_"&amp;M6725&amp;"_"&amp;O6725,[1]挑战模式!$A:$AS,14+N6725,FALSE),[1]怪物!$B:$L,11,FALSE)=0,"",VLOOKUP(VLOOKUP(K6725&amp;"_"&amp;L6725&amp;"_"&amp;M6725&amp;"_"&amp;O6725,[1]挑战模式!$A:$AS,14+N6725,FALSE),[1]怪物!$B:$L,11,FALSE))))</f>
        <v/>
      </c>
      <c r="H6725" t="str">
        <f t="shared" si="313"/>
        <v/>
      </c>
      <c r="I6725" t="str">
        <f t="shared" si="314"/>
        <v/>
      </c>
      <c r="J6725" t="str">
        <f>IF(B6725="","",IF(RIGHT(VLOOKUP(K6725&amp;"_"&amp;L6725&amp;"_"&amp;M6725&amp;"_"&amp;O6725,[1]挑战模式!$A:$AS,14+N6725,FALSE),1)="3","EffectCreate_BossEffect;EffectCreate_MonsterShow","EffectCreate_MonsterShow"))</f>
        <v/>
      </c>
      <c r="K6725" s="2">
        <v>3</v>
      </c>
      <c r="L6725" s="2">
        <v>4</v>
      </c>
      <c r="M6725" s="2">
        <v>9</v>
      </c>
      <c r="N6725" s="2">
        <v>5</v>
      </c>
      <c r="O6725" s="6" t="s">
        <v>467</v>
      </c>
    </row>
    <row r="6726" spans="2:15" x14ac:dyDescent="0.2">
      <c r="B6726" t="str">
        <f>IF(ISNA(VLOOKUP(K6726&amp;"_"&amp;L6726&amp;"_"&amp;M6726&amp;"_"&amp;O6726,[1]挑战模式!$A:$AS,1,FALSE)),"",IF(VLOOKUP(K6726&amp;"_"&amp;L6726&amp;"_"&amp;M6726&amp;"_"&amp;O6726,[1]挑战模式!$A:$AS,14+N6726,FALSE)="","","Monster_Season"&amp;K6726&amp;"_Challenge"&amp;L6726&amp;"_"&amp;M6726&amp;"_"&amp;N6726&amp;"_"&amp;O6726))</f>
        <v/>
      </c>
      <c r="C6726" t="str">
        <f t="shared" si="312"/>
        <v/>
      </c>
      <c r="G6726" t="str">
        <f>IF(ISNA(VLOOKUP(K6726&amp;"_"&amp;L6726&amp;"_"&amp;M6726&amp;"_"&amp;O6726,[1]挑战模式!$A:$AS,14+N6726,FALSE)),"",IF(VLOOKUP(K6726&amp;"_"&amp;L6726&amp;"_"&amp;M6726&amp;"_"&amp;O6726,[1]挑战模式!$A:$AS,14+N6726,FALSE)="","",IF(VLOOKUP(VLOOKUP(K6726&amp;"_"&amp;L6726&amp;"_"&amp;M6726&amp;"_"&amp;O6726,[1]挑战模式!$A:$AS,14+N6726,FALSE),[1]怪物!$B:$L,11,FALSE)=0,"",VLOOKUP(VLOOKUP(K6726&amp;"_"&amp;L6726&amp;"_"&amp;M6726&amp;"_"&amp;O6726,[1]挑战模式!$A:$AS,14+N6726,FALSE),[1]怪物!$B:$L,11,FALSE))))</f>
        <v/>
      </c>
      <c r="H6726" t="str">
        <f t="shared" si="313"/>
        <v/>
      </c>
      <c r="I6726" t="str">
        <f t="shared" si="314"/>
        <v/>
      </c>
      <c r="J6726" t="str">
        <f>IF(B6726="","",IF(RIGHT(VLOOKUP(K6726&amp;"_"&amp;L6726&amp;"_"&amp;M6726&amp;"_"&amp;O6726,[1]挑战模式!$A:$AS,14+N6726,FALSE),1)="3","EffectCreate_BossEffect;EffectCreate_MonsterShow","EffectCreate_MonsterShow"))</f>
        <v/>
      </c>
      <c r="K6726" s="2">
        <v>3</v>
      </c>
      <c r="L6726" s="2">
        <v>4</v>
      </c>
      <c r="M6726" s="2">
        <v>10</v>
      </c>
      <c r="N6726" s="2">
        <v>6</v>
      </c>
      <c r="O6726" s="6" t="s">
        <v>467</v>
      </c>
    </row>
    <row r="6727" spans="2:15" x14ac:dyDescent="0.2">
      <c r="B6727" t="str">
        <f>IF(ISNA(VLOOKUP(K6727&amp;"_"&amp;L6727&amp;"_"&amp;M6727&amp;"_"&amp;O6727,[1]挑战模式!$A:$AS,1,FALSE)),"",IF(VLOOKUP(K6727&amp;"_"&amp;L6727&amp;"_"&amp;M6727&amp;"_"&amp;O6727,[1]挑战模式!$A:$AS,14+N6727,FALSE)="","","Monster_Season"&amp;K6727&amp;"_Challenge"&amp;L6727&amp;"_"&amp;M6727&amp;"_"&amp;N6727&amp;"_"&amp;O6727))</f>
        <v/>
      </c>
      <c r="C6727" t="str">
        <f t="shared" ref="C6727:C6790" si="315">IF(B6727="","","None")</f>
        <v/>
      </c>
      <c r="G6727" t="str">
        <f>IF(ISNA(VLOOKUP(K6727&amp;"_"&amp;L6727&amp;"_"&amp;M6727&amp;"_"&amp;O6727,[1]挑战模式!$A:$AS,14+N6727,FALSE)),"",IF(VLOOKUP(K6727&amp;"_"&amp;L6727&amp;"_"&amp;M6727&amp;"_"&amp;O6727,[1]挑战模式!$A:$AS,14+N6727,FALSE)="","",IF(VLOOKUP(VLOOKUP(K6727&amp;"_"&amp;L6727&amp;"_"&amp;M6727&amp;"_"&amp;O6727,[1]挑战模式!$A:$AS,14+N6727,FALSE),[1]怪物!$B:$L,11,FALSE)=0,"",VLOOKUP(VLOOKUP(K6727&amp;"_"&amp;L6727&amp;"_"&amp;M6727&amp;"_"&amp;O6727,[1]挑战模式!$A:$AS,14+N6727,FALSE),[1]怪物!$B:$L,11,FALSE))))</f>
        <v/>
      </c>
      <c r="H6727" t="str">
        <f t="shared" ref="H6727:H6790" si="316">IF(B6727="","","Unit_Monster"&amp;RIGHT(B6727,LEN(B6727)-7))</f>
        <v/>
      </c>
      <c r="I6727" t="str">
        <f t="shared" ref="I6727:I6790" si="317">IF(B6727="","","TowerDefense_Monster1")</f>
        <v/>
      </c>
      <c r="J6727" t="str">
        <f>IF(B6727="","",IF(RIGHT(VLOOKUP(K6727&amp;"_"&amp;L6727&amp;"_"&amp;M6727&amp;"_"&amp;O6727,[1]挑战模式!$A:$AS,14+N6727,FALSE),1)="3","EffectCreate_BossEffect;EffectCreate_MonsterShow","EffectCreate_MonsterShow"))</f>
        <v/>
      </c>
      <c r="K6727" s="2">
        <v>3</v>
      </c>
      <c r="L6727" s="2">
        <v>4</v>
      </c>
      <c r="M6727" s="2">
        <v>10</v>
      </c>
      <c r="N6727" s="2">
        <v>1</v>
      </c>
      <c r="O6727" s="6" t="s">
        <v>467</v>
      </c>
    </row>
    <row r="6728" spans="2:15" x14ac:dyDescent="0.2">
      <c r="B6728" t="str">
        <f>IF(ISNA(VLOOKUP(K6728&amp;"_"&amp;L6728&amp;"_"&amp;M6728&amp;"_"&amp;O6728,[1]挑战模式!$A:$AS,1,FALSE)),"",IF(VLOOKUP(K6728&amp;"_"&amp;L6728&amp;"_"&amp;M6728&amp;"_"&amp;O6728,[1]挑战模式!$A:$AS,14+N6728,FALSE)="","","Monster_Season"&amp;K6728&amp;"_Challenge"&amp;L6728&amp;"_"&amp;M6728&amp;"_"&amp;N6728&amp;"_"&amp;O6728))</f>
        <v/>
      </c>
      <c r="C6728" t="str">
        <f t="shared" si="315"/>
        <v/>
      </c>
      <c r="G6728" t="str">
        <f>IF(ISNA(VLOOKUP(K6728&amp;"_"&amp;L6728&amp;"_"&amp;M6728&amp;"_"&amp;O6728,[1]挑战模式!$A:$AS,14+N6728,FALSE)),"",IF(VLOOKUP(K6728&amp;"_"&amp;L6728&amp;"_"&amp;M6728&amp;"_"&amp;O6728,[1]挑战模式!$A:$AS,14+N6728,FALSE)="","",IF(VLOOKUP(VLOOKUP(K6728&amp;"_"&amp;L6728&amp;"_"&amp;M6728&amp;"_"&amp;O6728,[1]挑战模式!$A:$AS,14+N6728,FALSE),[1]怪物!$B:$L,11,FALSE)=0,"",VLOOKUP(VLOOKUP(K6728&amp;"_"&amp;L6728&amp;"_"&amp;M6728&amp;"_"&amp;O6728,[1]挑战模式!$A:$AS,14+N6728,FALSE),[1]怪物!$B:$L,11,FALSE))))</f>
        <v/>
      </c>
      <c r="H6728" t="str">
        <f t="shared" si="316"/>
        <v/>
      </c>
      <c r="I6728" t="str">
        <f t="shared" si="317"/>
        <v/>
      </c>
      <c r="J6728" t="str">
        <f>IF(B6728="","",IF(RIGHT(VLOOKUP(K6728&amp;"_"&amp;L6728&amp;"_"&amp;M6728&amp;"_"&amp;O6728,[1]挑战模式!$A:$AS,14+N6728,FALSE),1)="3","EffectCreate_BossEffect;EffectCreate_MonsterShow","EffectCreate_MonsterShow"))</f>
        <v/>
      </c>
      <c r="K6728" s="2">
        <v>3</v>
      </c>
      <c r="L6728" s="2">
        <v>4</v>
      </c>
      <c r="M6728" s="2">
        <v>10</v>
      </c>
      <c r="N6728" s="2">
        <v>2</v>
      </c>
      <c r="O6728" s="6" t="s">
        <v>467</v>
      </c>
    </row>
    <row r="6729" spans="2:15" x14ac:dyDescent="0.2">
      <c r="B6729" t="str">
        <f>IF(ISNA(VLOOKUP(K6729&amp;"_"&amp;L6729&amp;"_"&amp;M6729&amp;"_"&amp;O6729,[1]挑战模式!$A:$AS,1,FALSE)),"",IF(VLOOKUP(K6729&amp;"_"&amp;L6729&amp;"_"&amp;M6729&amp;"_"&amp;O6729,[1]挑战模式!$A:$AS,14+N6729,FALSE)="","","Monster_Season"&amp;K6729&amp;"_Challenge"&amp;L6729&amp;"_"&amp;M6729&amp;"_"&amp;N6729&amp;"_"&amp;O6729))</f>
        <v/>
      </c>
      <c r="C6729" t="str">
        <f t="shared" si="315"/>
        <v/>
      </c>
      <c r="G6729" t="str">
        <f>IF(ISNA(VLOOKUP(K6729&amp;"_"&amp;L6729&amp;"_"&amp;M6729&amp;"_"&amp;O6729,[1]挑战模式!$A:$AS,14+N6729,FALSE)),"",IF(VLOOKUP(K6729&amp;"_"&amp;L6729&amp;"_"&amp;M6729&amp;"_"&amp;O6729,[1]挑战模式!$A:$AS,14+N6729,FALSE)="","",IF(VLOOKUP(VLOOKUP(K6729&amp;"_"&amp;L6729&amp;"_"&amp;M6729&amp;"_"&amp;O6729,[1]挑战模式!$A:$AS,14+N6729,FALSE),[1]怪物!$B:$L,11,FALSE)=0,"",VLOOKUP(VLOOKUP(K6729&amp;"_"&amp;L6729&amp;"_"&amp;M6729&amp;"_"&amp;O6729,[1]挑战模式!$A:$AS,14+N6729,FALSE),[1]怪物!$B:$L,11,FALSE))))</f>
        <v/>
      </c>
      <c r="H6729" t="str">
        <f t="shared" si="316"/>
        <v/>
      </c>
      <c r="I6729" t="str">
        <f t="shared" si="317"/>
        <v/>
      </c>
      <c r="J6729" t="str">
        <f>IF(B6729="","",IF(RIGHT(VLOOKUP(K6729&amp;"_"&amp;L6729&amp;"_"&amp;M6729&amp;"_"&amp;O6729,[1]挑战模式!$A:$AS,14+N6729,FALSE),1)="3","EffectCreate_BossEffect;EffectCreate_MonsterShow","EffectCreate_MonsterShow"))</f>
        <v/>
      </c>
      <c r="K6729" s="2">
        <v>3</v>
      </c>
      <c r="L6729" s="2">
        <v>4</v>
      </c>
      <c r="M6729" s="2">
        <v>10</v>
      </c>
      <c r="N6729" s="2">
        <v>3</v>
      </c>
      <c r="O6729" s="6" t="s">
        <v>467</v>
      </c>
    </row>
    <row r="6730" spans="2:15" x14ac:dyDescent="0.2">
      <c r="B6730" t="str">
        <f>IF(ISNA(VLOOKUP(K6730&amp;"_"&amp;L6730&amp;"_"&amp;M6730&amp;"_"&amp;O6730,[1]挑战模式!$A:$AS,1,FALSE)),"",IF(VLOOKUP(K6730&amp;"_"&amp;L6730&amp;"_"&amp;M6730&amp;"_"&amp;O6730,[1]挑战模式!$A:$AS,14+N6730,FALSE)="","","Monster_Season"&amp;K6730&amp;"_Challenge"&amp;L6730&amp;"_"&amp;M6730&amp;"_"&amp;N6730&amp;"_"&amp;O6730))</f>
        <v/>
      </c>
      <c r="C6730" t="str">
        <f t="shared" si="315"/>
        <v/>
      </c>
      <c r="G6730" t="str">
        <f>IF(ISNA(VLOOKUP(K6730&amp;"_"&amp;L6730&amp;"_"&amp;M6730&amp;"_"&amp;O6730,[1]挑战模式!$A:$AS,14+N6730,FALSE)),"",IF(VLOOKUP(K6730&amp;"_"&amp;L6730&amp;"_"&amp;M6730&amp;"_"&amp;O6730,[1]挑战模式!$A:$AS,14+N6730,FALSE)="","",IF(VLOOKUP(VLOOKUP(K6730&amp;"_"&amp;L6730&amp;"_"&amp;M6730&amp;"_"&amp;O6730,[1]挑战模式!$A:$AS,14+N6730,FALSE),[1]怪物!$B:$L,11,FALSE)=0,"",VLOOKUP(VLOOKUP(K6730&amp;"_"&amp;L6730&amp;"_"&amp;M6730&amp;"_"&amp;O6730,[1]挑战模式!$A:$AS,14+N6730,FALSE),[1]怪物!$B:$L,11,FALSE))))</f>
        <v/>
      </c>
      <c r="H6730" t="str">
        <f t="shared" si="316"/>
        <v/>
      </c>
      <c r="I6730" t="str">
        <f t="shared" si="317"/>
        <v/>
      </c>
      <c r="J6730" t="str">
        <f>IF(B6730="","",IF(RIGHT(VLOOKUP(K6730&amp;"_"&amp;L6730&amp;"_"&amp;M6730&amp;"_"&amp;O6730,[1]挑战模式!$A:$AS,14+N6730,FALSE),1)="3","EffectCreate_BossEffect;EffectCreate_MonsterShow","EffectCreate_MonsterShow"))</f>
        <v/>
      </c>
      <c r="K6730" s="2">
        <v>3</v>
      </c>
      <c r="L6730" s="2">
        <v>4</v>
      </c>
      <c r="M6730" s="2">
        <v>10</v>
      </c>
      <c r="N6730" s="2">
        <v>4</v>
      </c>
      <c r="O6730" s="6" t="s">
        <v>467</v>
      </c>
    </row>
    <row r="6731" spans="2:15" x14ac:dyDescent="0.2">
      <c r="B6731" t="str">
        <f>IF(ISNA(VLOOKUP(K6731&amp;"_"&amp;L6731&amp;"_"&amp;M6731&amp;"_"&amp;O6731,[1]挑战模式!$A:$AS,1,FALSE)),"",IF(VLOOKUP(K6731&amp;"_"&amp;L6731&amp;"_"&amp;M6731&amp;"_"&amp;O6731,[1]挑战模式!$A:$AS,14+N6731,FALSE)="","","Monster_Season"&amp;K6731&amp;"_Challenge"&amp;L6731&amp;"_"&amp;M6731&amp;"_"&amp;N6731&amp;"_"&amp;O6731))</f>
        <v/>
      </c>
      <c r="C6731" t="str">
        <f t="shared" si="315"/>
        <v/>
      </c>
      <c r="G6731" t="str">
        <f>IF(ISNA(VLOOKUP(K6731&amp;"_"&amp;L6731&amp;"_"&amp;M6731&amp;"_"&amp;O6731,[1]挑战模式!$A:$AS,14+N6731,FALSE)),"",IF(VLOOKUP(K6731&amp;"_"&amp;L6731&amp;"_"&amp;M6731&amp;"_"&amp;O6731,[1]挑战模式!$A:$AS,14+N6731,FALSE)="","",IF(VLOOKUP(VLOOKUP(K6731&amp;"_"&amp;L6731&amp;"_"&amp;M6731&amp;"_"&amp;O6731,[1]挑战模式!$A:$AS,14+N6731,FALSE),[1]怪物!$B:$L,11,FALSE)=0,"",VLOOKUP(VLOOKUP(K6731&amp;"_"&amp;L6731&amp;"_"&amp;M6731&amp;"_"&amp;O6731,[1]挑战模式!$A:$AS,14+N6731,FALSE),[1]怪物!$B:$L,11,FALSE))))</f>
        <v/>
      </c>
      <c r="H6731" t="str">
        <f t="shared" si="316"/>
        <v/>
      </c>
      <c r="I6731" t="str">
        <f t="shared" si="317"/>
        <v/>
      </c>
      <c r="J6731" t="str">
        <f>IF(B6731="","",IF(RIGHT(VLOOKUP(K6731&amp;"_"&amp;L6731&amp;"_"&amp;M6731&amp;"_"&amp;O6731,[1]挑战模式!$A:$AS,14+N6731,FALSE),1)="3","EffectCreate_BossEffect;EffectCreate_MonsterShow","EffectCreate_MonsterShow"))</f>
        <v/>
      </c>
      <c r="K6731" s="2">
        <v>3</v>
      </c>
      <c r="L6731" s="2">
        <v>4</v>
      </c>
      <c r="M6731" s="2">
        <v>10</v>
      </c>
      <c r="N6731" s="2">
        <v>5</v>
      </c>
      <c r="O6731" s="6" t="s">
        <v>467</v>
      </c>
    </row>
    <row r="6732" spans="2:15" x14ac:dyDescent="0.2">
      <c r="B6732" t="str">
        <f>IF(ISNA(VLOOKUP(K6732&amp;"_"&amp;L6732&amp;"_"&amp;M6732&amp;"_"&amp;O6732,[1]挑战模式!$A:$AS,1,FALSE)),"",IF(VLOOKUP(K6732&amp;"_"&amp;L6732&amp;"_"&amp;M6732&amp;"_"&amp;O6732,[1]挑战模式!$A:$AS,14+N6732,FALSE)="","","Monster_Season"&amp;K6732&amp;"_Challenge"&amp;L6732&amp;"_"&amp;M6732&amp;"_"&amp;N6732&amp;"_"&amp;O6732))</f>
        <v>Monster_Season3_Challenge5_1_1_Hard</v>
      </c>
      <c r="C6732" t="str">
        <f t="shared" si="315"/>
        <v>None</v>
      </c>
      <c r="G6732" t="str">
        <f>IF(ISNA(VLOOKUP(K6732&amp;"_"&amp;L6732&amp;"_"&amp;M6732&amp;"_"&amp;O6732,[1]挑战模式!$A:$AS,14+N6732,FALSE)),"",IF(VLOOKUP(K6732&amp;"_"&amp;L6732&amp;"_"&amp;M6732&amp;"_"&amp;O6732,[1]挑战模式!$A:$AS,14+N6732,FALSE)="","",IF(VLOOKUP(VLOOKUP(K6732&amp;"_"&amp;L6732&amp;"_"&amp;M6732&amp;"_"&amp;O6732,[1]挑战模式!$A:$AS,14+N6732,FALSE),[1]怪物!$B:$L,11,FALSE)=0,"",VLOOKUP(VLOOKUP(K6732&amp;"_"&amp;L6732&amp;"_"&amp;M6732&amp;"_"&amp;O6732,[1]挑战模式!$A:$AS,14+N6732,FALSE),[1]怪物!$B:$L,11,FALSE))))</f>
        <v/>
      </c>
      <c r="H6732" t="str">
        <f t="shared" si="316"/>
        <v>Unit_Monster_Season3_Challenge5_1_1_Hard</v>
      </c>
      <c r="I6732" t="str">
        <f t="shared" si="317"/>
        <v>TowerDefense_Monster1</v>
      </c>
      <c r="J6732" t="str">
        <f>IF(B6732="","",IF(RIGHT(VLOOKUP(K6732&amp;"_"&amp;L6732&amp;"_"&amp;M6732&amp;"_"&amp;O6732,[1]挑战模式!$A:$AS,14+N6732,FALSE),1)="3","EffectCreate_BossEffect;EffectCreate_MonsterShow","EffectCreate_MonsterShow"))</f>
        <v>EffectCreate_MonsterShow</v>
      </c>
      <c r="K6732" s="2">
        <v>3</v>
      </c>
      <c r="L6732" s="2">
        <v>5</v>
      </c>
      <c r="M6732" s="2">
        <v>1</v>
      </c>
      <c r="N6732" s="2">
        <v>1</v>
      </c>
      <c r="O6732" s="6" t="s">
        <v>467</v>
      </c>
    </row>
    <row r="6733" spans="2:15" x14ac:dyDescent="0.2">
      <c r="B6733" t="str">
        <f>IF(ISNA(VLOOKUP(K6733&amp;"_"&amp;L6733&amp;"_"&amp;M6733&amp;"_"&amp;O6733,[1]挑战模式!$A:$AS,1,FALSE)),"",IF(VLOOKUP(K6733&amp;"_"&amp;L6733&amp;"_"&amp;M6733&amp;"_"&amp;O6733,[1]挑战模式!$A:$AS,14+N6733,FALSE)="","","Monster_Season"&amp;K6733&amp;"_Challenge"&amp;L6733&amp;"_"&amp;M6733&amp;"_"&amp;N6733&amp;"_"&amp;O6733))</f>
        <v/>
      </c>
      <c r="C6733" t="str">
        <f t="shared" si="315"/>
        <v/>
      </c>
      <c r="G6733" t="str">
        <f>IF(ISNA(VLOOKUP(K6733&amp;"_"&amp;L6733&amp;"_"&amp;M6733&amp;"_"&amp;O6733,[1]挑战模式!$A:$AS,14+N6733,FALSE)),"",IF(VLOOKUP(K6733&amp;"_"&amp;L6733&amp;"_"&amp;M6733&amp;"_"&amp;O6733,[1]挑战模式!$A:$AS,14+N6733,FALSE)="","",IF(VLOOKUP(VLOOKUP(K6733&amp;"_"&amp;L6733&amp;"_"&amp;M6733&amp;"_"&amp;O6733,[1]挑战模式!$A:$AS,14+N6733,FALSE),[1]怪物!$B:$L,11,FALSE)=0,"",VLOOKUP(VLOOKUP(K6733&amp;"_"&amp;L6733&amp;"_"&amp;M6733&amp;"_"&amp;O6733,[1]挑战模式!$A:$AS,14+N6733,FALSE),[1]怪物!$B:$L,11,FALSE))))</f>
        <v/>
      </c>
      <c r="H6733" t="str">
        <f t="shared" si="316"/>
        <v/>
      </c>
      <c r="I6733" t="str">
        <f t="shared" si="317"/>
        <v/>
      </c>
      <c r="J6733" t="str">
        <f>IF(B6733="","",IF(RIGHT(VLOOKUP(K6733&amp;"_"&amp;L6733&amp;"_"&amp;M6733&amp;"_"&amp;O6733,[1]挑战模式!$A:$AS,14+N6733,FALSE),1)="3","EffectCreate_BossEffect;EffectCreate_MonsterShow","EffectCreate_MonsterShow"))</f>
        <v/>
      </c>
      <c r="K6733" s="2">
        <v>3</v>
      </c>
      <c r="L6733" s="2">
        <v>5</v>
      </c>
      <c r="M6733" s="2">
        <v>1</v>
      </c>
      <c r="N6733" s="2">
        <v>2</v>
      </c>
      <c r="O6733" s="6" t="s">
        <v>467</v>
      </c>
    </row>
    <row r="6734" spans="2:15" x14ac:dyDescent="0.2">
      <c r="B6734" t="str">
        <f>IF(ISNA(VLOOKUP(K6734&amp;"_"&amp;L6734&amp;"_"&amp;M6734&amp;"_"&amp;O6734,[1]挑战模式!$A:$AS,1,FALSE)),"",IF(VLOOKUP(K6734&amp;"_"&amp;L6734&amp;"_"&amp;M6734&amp;"_"&amp;O6734,[1]挑战模式!$A:$AS,14+N6734,FALSE)="","","Monster_Season"&amp;K6734&amp;"_Challenge"&amp;L6734&amp;"_"&amp;M6734&amp;"_"&amp;N6734&amp;"_"&amp;O6734))</f>
        <v/>
      </c>
      <c r="C6734" t="str">
        <f t="shared" si="315"/>
        <v/>
      </c>
      <c r="G6734" t="str">
        <f>IF(ISNA(VLOOKUP(K6734&amp;"_"&amp;L6734&amp;"_"&amp;M6734&amp;"_"&amp;O6734,[1]挑战模式!$A:$AS,14+N6734,FALSE)),"",IF(VLOOKUP(K6734&amp;"_"&amp;L6734&amp;"_"&amp;M6734&amp;"_"&amp;O6734,[1]挑战模式!$A:$AS,14+N6734,FALSE)="","",IF(VLOOKUP(VLOOKUP(K6734&amp;"_"&amp;L6734&amp;"_"&amp;M6734&amp;"_"&amp;O6734,[1]挑战模式!$A:$AS,14+N6734,FALSE),[1]怪物!$B:$L,11,FALSE)=0,"",VLOOKUP(VLOOKUP(K6734&amp;"_"&amp;L6734&amp;"_"&amp;M6734&amp;"_"&amp;O6734,[1]挑战模式!$A:$AS,14+N6734,FALSE),[1]怪物!$B:$L,11,FALSE))))</f>
        <v/>
      </c>
      <c r="H6734" t="str">
        <f t="shared" si="316"/>
        <v/>
      </c>
      <c r="I6734" t="str">
        <f t="shared" si="317"/>
        <v/>
      </c>
      <c r="J6734" t="str">
        <f>IF(B6734="","",IF(RIGHT(VLOOKUP(K6734&amp;"_"&amp;L6734&amp;"_"&amp;M6734&amp;"_"&amp;O6734,[1]挑战模式!$A:$AS,14+N6734,FALSE),1)="3","EffectCreate_BossEffect;EffectCreate_MonsterShow","EffectCreate_MonsterShow"))</f>
        <v/>
      </c>
      <c r="K6734" s="2">
        <v>3</v>
      </c>
      <c r="L6734" s="2">
        <v>5</v>
      </c>
      <c r="M6734" s="2">
        <v>1</v>
      </c>
      <c r="N6734" s="2">
        <v>3</v>
      </c>
      <c r="O6734" s="6" t="s">
        <v>467</v>
      </c>
    </row>
    <row r="6735" spans="2:15" x14ac:dyDescent="0.2">
      <c r="B6735" t="str">
        <f>IF(ISNA(VLOOKUP(K6735&amp;"_"&amp;L6735&amp;"_"&amp;M6735&amp;"_"&amp;O6735,[1]挑战模式!$A:$AS,1,FALSE)),"",IF(VLOOKUP(K6735&amp;"_"&amp;L6735&amp;"_"&amp;M6735&amp;"_"&amp;O6735,[1]挑战模式!$A:$AS,14+N6735,FALSE)="","","Monster_Season"&amp;K6735&amp;"_Challenge"&amp;L6735&amp;"_"&amp;M6735&amp;"_"&amp;N6735&amp;"_"&amp;O6735))</f>
        <v/>
      </c>
      <c r="C6735" t="str">
        <f t="shared" si="315"/>
        <v/>
      </c>
      <c r="G6735" t="str">
        <f>IF(ISNA(VLOOKUP(K6735&amp;"_"&amp;L6735&amp;"_"&amp;M6735&amp;"_"&amp;O6735,[1]挑战模式!$A:$AS,14+N6735,FALSE)),"",IF(VLOOKUP(K6735&amp;"_"&amp;L6735&amp;"_"&amp;M6735&amp;"_"&amp;O6735,[1]挑战模式!$A:$AS,14+N6735,FALSE)="","",IF(VLOOKUP(VLOOKUP(K6735&amp;"_"&amp;L6735&amp;"_"&amp;M6735&amp;"_"&amp;O6735,[1]挑战模式!$A:$AS,14+N6735,FALSE),[1]怪物!$B:$L,11,FALSE)=0,"",VLOOKUP(VLOOKUP(K6735&amp;"_"&amp;L6735&amp;"_"&amp;M6735&amp;"_"&amp;O6735,[1]挑战模式!$A:$AS,14+N6735,FALSE),[1]怪物!$B:$L,11,FALSE))))</f>
        <v/>
      </c>
      <c r="H6735" t="str">
        <f t="shared" si="316"/>
        <v/>
      </c>
      <c r="I6735" t="str">
        <f t="shared" si="317"/>
        <v/>
      </c>
      <c r="J6735" t="str">
        <f>IF(B6735="","",IF(RIGHT(VLOOKUP(K6735&amp;"_"&amp;L6735&amp;"_"&amp;M6735&amp;"_"&amp;O6735,[1]挑战模式!$A:$AS,14+N6735,FALSE),1)="3","EffectCreate_BossEffect;EffectCreate_MonsterShow","EffectCreate_MonsterShow"))</f>
        <v/>
      </c>
      <c r="K6735" s="2">
        <v>3</v>
      </c>
      <c r="L6735" s="2">
        <v>5</v>
      </c>
      <c r="M6735" s="2">
        <v>1</v>
      </c>
      <c r="N6735" s="2">
        <v>4</v>
      </c>
      <c r="O6735" s="6" t="s">
        <v>467</v>
      </c>
    </row>
    <row r="6736" spans="2:15" x14ac:dyDescent="0.2">
      <c r="B6736" t="str">
        <f>IF(ISNA(VLOOKUP(K6736&amp;"_"&amp;L6736&amp;"_"&amp;M6736&amp;"_"&amp;O6736,[1]挑战模式!$A:$AS,1,FALSE)),"",IF(VLOOKUP(K6736&amp;"_"&amp;L6736&amp;"_"&amp;M6736&amp;"_"&amp;O6736,[1]挑战模式!$A:$AS,14+N6736,FALSE)="","","Monster_Season"&amp;K6736&amp;"_Challenge"&amp;L6736&amp;"_"&amp;M6736&amp;"_"&amp;N6736&amp;"_"&amp;O6736))</f>
        <v/>
      </c>
      <c r="C6736" t="str">
        <f t="shared" si="315"/>
        <v/>
      </c>
      <c r="G6736" t="str">
        <f>IF(ISNA(VLOOKUP(K6736&amp;"_"&amp;L6736&amp;"_"&amp;M6736&amp;"_"&amp;O6736,[1]挑战模式!$A:$AS,14+N6736,FALSE)),"",IF(VLOOKUP(K6736&amp;"_"&amp;L6736&amp;"_"&amp;M6736&amp;"_"&amp;O6736,[1]挑战模式!$A:$AS,14+N6736,FALSE)="","",IF(VLOOKUP(VLOOKUP(K6736&amp;"_"&amp;L6736&amp;"_"&amp;M6736&amp;"_"&amp;O6736,[1]挑战模式!$A:$AS,14+N6736,FALSE),[1]怪物!$B:$L,11,FALSE)=0,"",VLOOKUP(VLOOKUP(K6736&amp;"_"&amp;L6736&amp;"_"&amp;M6736&amp;"_"&amp;O6736,[1]挑战模式!$A:$AS,14+N6736,FALSE),[1]怪物!$B:$L,11,FALSE))))</f>
        <v/>
      </c>
      <c r="H6736" t="str">
        <f t="shared" si="316"/>
        <v/>
      </c>
      <c r="I6736" t="str">
        <f t="shared" si="317"/>
        <v/>
      </c>
      <c r="J6736" t="str">
        <f>IF(B6736="","",IF(RIGHT(VLOOKUP(K6736&amp;"_"&amp;L6736&amp;"_"&amp;M6736&amp;"_"&amp;O6736,[1]挑战模式!$A:$AS,14+N6736,FALSE),1)="3","EffectCreate_BossEffect;EffectCreate_MonsterShow","EffectCreate_MonsterShow"))</f>
        <v/>
      </c>
      <c r="K6736" s="2">
        <v>3</v>
      </c>
      <c r="L6736" s="2">
        <v>5</v>
      </c>
      <c r="M6736" s="2">
        <v>1</v>
      </c>
      <c r="N6736" s="2">
        <v>5</v>
      </c>
      <c r="O6736" s="6" t="s">
        <v>467</v>
      </c>
    </row>
    <row r="6737" spans="2:15" x14ac:dyDescent="0.2">
      <c r="B6737" t="str">
        <f>IF(ISNA(VLOOKUP(K6737&amp;"_"&amp;L6737&amp;"_"&amp;M6737&amp;"_"&amp;O6737,[1]挑战模式!$A:$AS,1,FALSE)),"",IF(VLOOKUP(K6737&amp;"_"&amp;L6737&amp;"_"&amp;M6737&amp;"_"&amp;O6737,[1]挑战模式!$A:$AS,14+N6737,FALSE)="","","Monster_Season"&amp;K6737&amp;"_Challenge"&amp;L6737&amp;"_"&amp;M6737&amp;"_"&amp;N6737&amp;"_"&amp;O6737))</f>
        <v/>
      </c>
      <c r="C6737" t="str">
        <f t="shared" si="315"/>
        <v/>
      </c>
      <c r="G6737" t="str">
        <f>IF(ISNA(VLOOKUP(K6737&amp;"_"&amp;L6737&amp;"_"&amp;M6737&amp;"_"&amp;O6737,[1]挑战模式!$A:$AS,14+N6737,FALSE)),"",IF(VLOOKUP(K6737&amp;"_"&amp;L6737&amp;"_"&amp;M6737&amp;"_"&amp;O6737,[1]挑战模式!$A:$AS,14+N6737,FALSE)="","",IF(VLOOKUP(VLOOKUP(K6737&amp;"_"&amp;L6737&amp;"_"&amp;M6737&amp;"_"&amp;O6737,[1]挑战模式!$A:$AS,14+N6737,FALSE),[1]怪物!$B:$L,11,FALSE)=0,"",VLOOKUP(VLOOKUP(K6737&amp;"_"&amp;L6737&amp;"_"&amp;M6737&amp;"_"&amp;O6737,[1]挑战模式!$A:$AS,14+N6737,FALSE),[1]怪物!$B:$L,11,FALSE))))</f>
        <v/>
      </c>
      <c r="H6737" t="str">
        <f t="shared" si="316"/>
        <v/>
      </c>
      <c r="I6737" t="str">
        <f t="shared" si="317"/>
        <v/>
      </c>
      <c r="J6737" t="str">
        <f>IF(B6737="","",IF(RIGHT(VLOOKUP(K6737&amp;"_"&amp;L6737&amp;"_"&amp;M6737&amp;"_"&amp;O6737,[1]挑战模式!$A:$AS,14+N6737,FALSE),1)="3","EffectCreate_BossEffect;EffectCreate_MonsterShow","EffectCreate_MonsterShow"))</f>
        <v/>
      </c>
      <c r="K6737" s="2">
        <v>3</v>
      </c>
      <c r="L6737" s="2">
        <v>5</v>
      </c>
      <c r="M6737" s="2">
        <v>1</v>
      </c>
      <c r="N6737" s="2">
        <v>6</v>
      </c>
      <c r="O6737" s="6" t="s">
        <v>467</v>
      </c>
    </row>
    <row r="6738" spans="2:15" x14ac:dyDescent="0.2">
      <c r="B6738" t="str">
        <f>IF(ISNA(VLOOKUP(K6738&amp;"_"&amp;L6738&amp;"_"&amp;M6738&amp;"_"&amp;O6738,[1]挑战模式!$A:$AS,1,FALSE)),"",IF(VLOOKUP(K6738&amp;"_"&amp;L6738&amp;"_"&amp;M6738&amp;"_"&amp;O6738,[1]挑战模式!$A:$AS,14+N6738,FALSE)="","","Monster_Season"&amp;K6738&amp;"_Challenge"&amp;L6738&amp;"_"&amp;M6738&amp;"_"&amp;N6738&amp;"_"&amp;O6738))</f>
        <v>Monster_Season3_Challenge5_2_1_Hard</v>
      </c>
      <c r="C6738" t="str">
        <f t="shared" si="315"/>
        <v>None</v>
      </c>
      <c r="G6738" t="str">
        <f>IF(ISNA(VLOOKUP(K6738&amp;"_"&amp;L6738&amp;"_"&amp;M6738&amp;"_"&amp;O6738,[1]挑战模式!$A:$AS,14+N6738,FALSE)),"",IF(VLOOKUP(K6738&amp;"_"&amp;L6738&amp;"_"&amp;M6738&amp;"_"&amp;O6738,[1]挑战模式!$A:$AS,14+N6738,FALSE)="","",IF(VLOOKUP(VLOOKUP(K6738&amp;"_"&amp;L6738&amp;"_"&amp;M6738&amp;"_"&amp;O6738,[1]挑战模式!$A:$AS,14+N6738,FALSE),[1]怪物!$B:$L,11,FALSE)=0,"",VLOOKUP(VLOOKUP(K6738&amp;"_"&amp;L6738&amp;"_"&amp;M6738&amp;"_"&amp;O6738,[1]挑战模式!$A:$AS,14+N6738,FALSE),[1]怪物!$B:$L,11,FALSE))))</f>
        <v/>
      </c>
      <c r="H6738" t="str">
        <f t="shared" si="316"/>
        <v>Unit_Monster_Season3_Challenge5_2_1_Hard</v>
      </c>
      <c r="I6738" t="str">
        <f t="shared" si="317"/>
        <v>TowerDefense_Monster1</v>
      </c>
      <c r="J6738" t="str">
        <f>IF(B6738="","",IF(RIGHT(VLOOKUP(K6738&amp;"_"&amp;L6738&amp;"_"&amp;M6738&amp;"_"&amp;O6738,[1]挑战模式!$A:$AS,14+N6738,FALSE),1)="3","EffectCreate_BossEffect;EffectCreate_MonsterShow","EffectCreate_MonsterShow"))</f>
        <v>EffectCreate_MonsterShow</v>
      </c>
      <c r="K6738" s="2">
        <v>3</v>
      </c>
      <c r="L6738" s="2">
        <v>5</v>
      </c>
      <c r="M6738" s="2">
        <v>2</v>
      </c>
      <c r="N6738" s="2">
        <v>1</v>
      </c>
      <c r="O6738" s="6" t="s">
        <v>467</v>
      </c>
    </row>
    <row r="6739" spans="2:15" x14ac:dyDescent="0.2">
      <c r="B6739" t="str">
        <f>IF(ISNA(VLOOKUP(K6739&amp;"_"&amp;L6739&amp;"_"&amp;M6739&amp;"_"&amp;O6739,[1]挑战模式!$A:$AS,1,FALSE)),"",IF(VLOOKUP(K6739&amp;"_"&amp;L6739&amp;"_"&amp;M6739&amp;"_"&amp;O6739,[1]挑战模式!$A:$AS,14+N6739,FALSE)="","","Monster_Season"&amp;K6739&amp;"_Challenge"&amp;L6739&amp;"_"&amp;M6739&amp;"_"&amp;N6739&amp;"_"&amp;O6739))</f>
        <v>Monster_Season3_Challenge5_2_2_Hard</v>
      </c>
      <c r="C6739" t="str">
        <f t="shared" si="315"/>
        <v>None</v>
      </c>
      <c r="G6739" t="str">
        <f>IF(ISNA(VLOOKUP(K6739&amp;"_"&amp;L6739&amp;"_"&amp;M6739&amp;"_"&amp;O6739,[1]挑战模式!$A:$AS,14+N6739,FALSE)),"",IF(VLOOKUP(K6739&amp;"_"&amp;L6739&amp;"_"&amp;M6739&amp;"_"&amp;O6739,[1]挑战模式!$A:$AS,14+N6739,FALSE)="","",IF(VLOOKUP(VLOOKUP(K6739&amp;"_"&amp;L6739&amp;"_"&amp;M6739&amp;"_"&amp;O6739,[1]挑战模式!$A:$AS,14+N6739,FALSE),[1]怪物!$B:$L,11,FALSE)=0,"",VLOOKUP(VLOOKUP(K6739&amp;"_"&amp;L6739&amp;"_"&amp;M6739&amp;"_"&amp;O6739,[1]挑战模式!$A:$AS,14+N6739,FALSE),[1]怪物!$B:$L,11,FALSE))))</f>
        <v/>
      </c>
      <c r="H6739" t="str">
        <f t="shared" si="316"/>
        <v>Unit_Monster_Season3_Challenge5_2_2_Hard</v>
      </c>
      <c r="I6739" t="str">
        <f t="shared" si="317"/>
        <v>TowerDefense_Monster1</v>
      </c>
      <c r="J6739" t="str">
        <f>IF(B6739="","",IF(RIGHT(VLOOKUP(K6739&amp;"_"&amp;L6739&amp;"_"&amp;M6739&amp;"_"&amp;O6739,[1]挑战模式!$A:$AS,14+N6739,FALSE),1)="3","EffectCreate_BossEffect;EffectCreate_MonsterShow","EffectCreate_MonsterShow"))</f>
        <v>EffectCreate_MonsterShow</v>
      </c>
      <c r="K6739" s="2">
        <v>3</v>
      </c>
      <c r="L6739" s="2">
        <v>5</v>
      </c>
      <c r="M6739" s="2">
        <v>2</v>
      </c>
      <c r="N6739" s="2">
        <v>2</v>
      </c>
      <c r="O6739" s="6" t="s">
        <v>467</v>
      </c>
    </row>
    <row r="6740" spans="2:15" x14ac:dyDescent="0.2">
      <c r="B6740" t="str">
        <f>IF(ISNA(VLOOKUP(K6740&amp;"_"&amp;L6740&amp;"_"&amp;M6740&amp;"_"&amp;O6740,[1]挑战模式!$A:$AS,1,FALSE)),"",IF(VLOOKUP(K6740&amp;"_"&amp;L6740&amp;"_"&amp;M6740&amp;"_"&amp;O6740,[1]挑战模式!$A:$AS,14+N6740,FALSE)="","","Monster_Season"&amp;K6740&amp;"_Challenge"&amp;L6740&amp;"_"&amp;M6740&amp;"_"&amp;N6740&amp;"_"&amp;O6740))</f>
        <v/>
      </c>
      <c r="C6740" t="str">
        <f t="shared" si="315"/>
        <v/>
      </c>
      <c r="G6740" t="str">
        <f>IF(ISNA(VLOOKUP(K6740&amp;"_"&amp;L6740&amp;"_"&amp;M6740&amp;"_"&amp;O6740,[1]挑战模式!$A:$AS,14+N6740,FALSE)),"",IF(VLOOKUP(K6740&amp;"_"&amp;L6740&amp;"_"&amp;M6740&amp;"_"&amp;O6740,[1]挑战模式!$A:$AS,14+N6740,FALSE)="","",IF(VLOOKUP(VLOOKUP(K6740&amp;"_"&amp;L6740&amp;"_"&amp;M6740&amp;"_"&amp;O6740,[1]挑战模式!$A:$AS,14+N6740,FALSE),[1]怪物!$B:$L,11,FALSE)=0,"",VLOOKUP(VLOOKUP(K6740&amp;"_"&amp;L6740&amp;"_"&amp;M6740&amp;"_"&amp;O6740,[1]挑战模式!$A:$AS,14+N6740,FALSE),[1]怪物!$B:$L,11,FALSE))))</f>
        <v/>
      </c>
      <c r="H6740" t="str">
        <f t="shared" si="316"/>
        <v/>
      </c>
      <c r="I6740" t="str">
        <f t="shared" si="317"/>
        <v/>
      </c>
      <c r="J6740" t="str">
        <f>IF(B6740="","",IF(RIGHT(VLOOKUP(K6740&amp;"_"&amp;L6740&amp;"_"&amp;M6740&amp;"_"&amp;O6740,[1]挑战模式!$A:$AS,14+N6740,FALSE),1)="3","EffectCreate_BossEffect;EffectCreate_MonsterShow","EffectCreate_MonsterShow"))</f>
        <v/>
      </c>
      <c r="K6740" s="2">
        <v>3</v>
      </c>
      <c r="L6740" s="2">
        <v>5</v>
      </c>
      <c r="M6740" s="2">
        <v>2</v>
      </c>
      <c r="N6740" s="2">
        <v>3</v>
      </c>
      <c r="O6740" s="6" t="s">
        <v>467</v>
      </c>
    </row>
    <row r="6741" spans="2:15" x14ac:dyDescent="0.2">
      <c r="B6741" t="str">
        <f>IF(ISNA(VLOOKUP(K6741&amp;"_"&amp;L6741&amp;"_"&amp;M6741&amp;"_"&amp;O6741,[1]挑战模式!$A:$AS,1,FALSE)),"",IF(VLOOKUP(K6741&amp;"_"&amp;L6741&amp;"_"&amp;M6741&amp;"_"&amp;O6741,[1]挑战模式!$A:$AS,14+N6741,FALSE)="","","Monster_Season"&amp;K6741&amp;"_Challenge"&amp;L6741&amp;"_"&amp;M6741&amp;"_"&amp;N6741&amp;"_"&amp;O6741))</f>
        <v/>
      </c>
      <c r="C6741" t="str">
        <f t="shared" si="315"/>
        <v/>
      </c>
      <c r="G6741" t="str">
        <f>IF(ISNA(VLOOKUP(K6741&amp;"_"&amp;L6741&amp;"_"&amp;M6741&amp;"_"&amp;O6741,[1]挑战模式!$A:$AS,14+N6741,FALSE)),"",IF(VLOOKUP(K6741&amp;"_"&amp;L6741&amp;"_"&amp;M6741&amp;"_"&amp;O6741,[1]挑战模式!$A:$AS,14+N6741,FALSE)="","",IF(VLOOKUP(VLOOKUP(K6741&amp;"_"&amp;L6741&amp;"_"&amp;M6741&amp;"_"&amp;O6741,[1]挑战模式!$A:$AS,14+N6741,FALSE),[1]怪物!$B:$L,11,FALSE)=0,"",VLOOKUP(VLOOKUP(K6741&amp;"_"&amp;L6741&amp;"_"&amp;M6741&amp;"_"&amp;O6741,[1]挑战模式!$A:$AS,14+N6741,FALSE),[1]怪物!$B:$L,11,FALSE))))</f>
        <v/>
      </c>
      <c r="H6741" t="str">
        <f t="shared" si="316"/>
        <v/>
      </c>
      <c r="I6741" t="str">
        <f t="shared" si="317"/>
        <v/>
      </c>
      <c r="J6741" t="str">
        <f>IF(B6741="","",IF(RIGHT(VLOOKUP(K6741&amp;"_"&amp;L6741&amp;"_"&amp;M6741&amp;"_"&amp;O6741,[1]挑战模式!$A:$AS,14+N6741,FALSE),1)="3","EffectCreate_BossEffect;EffectCreate_MonsterShow","EffectCreate_MonsterShow"))</f>
        <v/>
      </c>
      <c r="K6741" s="2">
        <v>3</v>
      </c>
      <c r="L6741" s="2">
        <v>5</v>
      </c>
      <c r="M6741" s="2">
        <v>2</v>
      </c>
      <c r="N6741" s="2">
        <v>4</v>
      </c>
      <c r="O6741" s="6" t="s">
        <v>467</v>
      </c>
    </row>
    <row r="6742" spans="2:15" x14ac:dyDescent="0.2">
      <c r="B6742" t="str">
        <f>IF(ISNA(VLOOKUP(K6742&amp;"_"&amp;L6742&amp;"_"&amp;M6742&amp;"_"&amp;O6742,[1]挑战模式!$A:$AS,1,FALSE)),"",IF(VLOOKUP(K6742&amp;"_"&amp;L6742&amp;"_"&amp;M6742&amp;"_"&amp;O6742,[1]挑战模式!$A:$AS,14+N6742,FALSE)="","","Monster_Season"&amp;K6742&amp;"_Challenge"&amp;L6742&amp;"_"&amp;M6742&amp;"_"&amp;N6742&amp;"_"&amp;O6742))</f>
        <v/>
      </c>
      <c r="C6742" t="str">
        <f t="shared" si="315"/>
        <v/>
      </c>
      <c r="G6742" t="str">
        <f>IF(ISNA(VLOOKUP(K6742&amp;"_"&amp;L6742&amp;"_"&amp;M6742&amp;"_"&amp;O6742,[1]挑战模式!$A:$AS,14+N6742,FALSE)),"",IF(VLOOKUP(K6742&amp;"_"&amp;L6742&amp;"_"&amp;M6742&amp;"_"&amp;O6742,[1]挑战模式!$A:$AS,14+N6742,FALSE)="","",IF(VLOOKUP(VLOOKUP(K6742&amp;"_"&amp;L6742&amp;"_"&amp;M6742&amp;"_"&amp;O6742,[1]挑战模式!$A:$AS,14+N6742,FALSE),[1]怪物!$B:$L,11,FALSE)=0,"",VLOOKUP(VLOOKUP(K6742&amp;"_"&amp;L6742&amp;"_"&amp;M6742&amp;"_"&amp;O6742,[1]挑战模式!$A:$AS,14+N6742,FALSE),[1]怪物!$B:$L,11,FALSE))))</f>
        <v/>
      </c>
      <c r="H6742" t="str">
        <f t="shared" si="316"/>
        <v/>
      </c>
      <c r="I6742" t="str">
        <f t="shared" si="317"/>
        <v/>
      </c>
      <c r="J6742" t="str">
        <f>IF(B6742="","",IF(RIGHT(VLOOKUP(K6742&amp;"_"&amp;L6742&amp;"_"&amp;M6742&amp;"_"&amp;O6742,[1]挑战模式!$A:$AS,14+N6742,FALSE),1)="3","EffectCreate_BossEffect;EffectCreate_MonsterShow","EffectCreate_MonsterShow"))</f>
        <v/>
      </c>
      <c r="K6742" s="2">
        <v>3</v>
      </c>
      <c r="L6742" s="2">
        <v>5</v>
      </c>
      <c r="M6742" s="2">
        <v>2</v>
      </c>
      <c r="N6742" s="2">
        <v>5</v>
      </c>
      <c r="O6742" s="6" t="s">
        <v>467</v>
      </c>
    </row>
    <row r="6743" spans="2:15" x14ac:dyDescent="0.2">
      <c r="B6743" t="str">
        <f>IF(ISNA(VLOOKUP(K6743&amp;"_"&amp;L6743&amp;"_"&amp;M6743&amp;"_"&amp;O6743,[1]挑战模式!$A:$AS,1,FALSE)),"",IF(VLOOKUP(K6743&amp;"_"&amp;L6743&amp;"_"&amp;M6743&amp;"_"&amp;O6743,[1]挑战模式!$A:$AS,14+N6743,FALSE)="","","Monster_Season"&amp;K6743&amp;"_Challenge"&amp;L6743&amp;"_"&amp;M6743&amp;"_"&amp;N6743&amp;"_"&amp;O6743))</f>
        <v/>
      </c>
      <c r="C6743" t="str">
        <f t="shared" si="315"/>
        <v/>
      </c>
      <c r="G6743" t="str">
        <f>IF(ISNA(VLOOKUP(K6743&amp;"_"&amp;L6743&amp;"_"&amp;M6743&amp;"_"&amp;O6743,[1]挑战模式!$A:$AS,14+N6743,FALSE)),"",IF(VLOOKUP(K6743&amp;"_"&amp;L6743&amp;"_"&amp;M6743&amp;"_"&amp;O6743,[1]挑战模式!$A:$AS,14+N6743,FALSE)="","",IF(VLOOKUP(VLOOKUP(K6743&amp;"_"&amp;L6743&amp;"_"&amp;M6743&amp;"_"&amp;O6743,[1]挑战模式!$A:$AS,14+N6743,FALSE),[1]怪物!$B:$L,11,FALSE)=0,"",VLOOKUP(VLOOKUP(K6743&amp;"_"&amp;L6743&amp;"_"&amp;M6743&amp;"_"&amp;O6743,[1]挑战模式!$A:$AS,14+N6743,FALSE),[1]怪物!$B:$L,11,FALSE))))</f>
        <v/>
      </c>
      <c r="H6743" t="str">
        <f t="shared" si="316"/>
        <v/>
      </c>
      <c r="I6743" t="str">
        <f t="shared" si="317"/>
        <v/>
      </c>
      <c r="J6743" t="str">
        <f>IF(B6743="","",IF(RIGHT(VLOOKUP(K6743&amp;"_"&amp;L6743&amp;"_"&amp;M6743&amp;"_"&amp;O6743,[1]挑战模式!$A:$AS,14+N6743,FALSE),1)="3","EffectCreate_BossEffect;EffectCreate_MonsterShow","EffectCreate_MonsterShow"))</f>
        <v/>
      </c>
      <c r="K6743" s="2">
        <v>3</v>
      </c>
      <c r="L6743" s="2">
        <v>5</v>
      </c>
      <c r="M6743" s="2">
        <v>2</v>
      </c>
      <c r="N6743" s="2">
        <v>6</v>
      </c>
      <c r="O6743" s="6" t="s">
        <v>467</v>
      </c>
    </row>
    <row r="6744" spans="2:15" x14ac:dyDescent="0.2">
      <c r="B6744" t="str">
        <f>IF(ISNA(VLOOKUP(K6744&amp;"_"&amp;L6744&amp;"_"&amp;M6744&amp;"_"&amp;O6744,[1]挑战模式!$A:$AS,1,FALSE)),"",IF(VLOOKUP(K6744&amp;"_"&amp;L6744&amp;"_"&amp;M6744&amp;"_"&amp;O6744,[1]挑战模式!$A:$AS,14+N6744,FALSE)="","","Monster_Season"&amp;K6744&amp;"_Challenge"&amp;L6744&amp;"_"&amp;M6744&amp;"_"&amp;N6744&amp;"_"&amp;O6744))</f>
        <v>Monster_Season3_Challenge5_3_1_Hard</v>
      </c>
      <c r="C6744" t="str">
        <f t="shared" si="315"/>
        <v>None</v>
      </c>
      <c r="G6744" t="str">
        <f>IF(ISNA(VLOOKUP(K6744&amp;"_"&amp;L6744&amp;"_"&amp;M6744&amp;"_"&amp;O6744,[1]挑战模式!$A:$AS,14+N6744,FALSE)),"",IF(VLOOKUP(K6744&amp;"_"&amp;L6744&amp;"_"&amp;M6744&amp;"_"&amp;O6744,[1]挑战模式!$A:$AS,14+N6744,FALSE)="","",IF(VLOOKUP(VLOOKUP(K6744&amp;"_"&amp;L6744&amp;"_"&amp;M6744&amp;"_"&amp;O6744,[1]挑战模式!$A:$AS,14+N6744,FALSE),[1]怪物!$B:$L,11,FALSE)=0,"",VLOOKUP(VLOOKUP(K6744&amp;"_"&amp;L6744&amp;"_"&amp;M6744&amp;"_"&amp;O6744,[1]挑战模式!$A:$AS,14+N6744,FALSE),[1]怪物!$B:$L,11,FALSE))))</f>
        <v/>
      </c>
      <c r="H6744" t="str">
        <f t="shared" si="316"/>
        <v>Unit_Monster_Season3_Challenge5_3_1_Hard</v>
      </c>
      <c r="I6744" t="str">
        <f t="shared" si="317"/>
        <v>TowerDefense_Monster1</v>
      </c>
      <c r="J6744" t="str">
        <f>IF(B6744="","",IF(RIGHT(VLOOKUP(K6744&amp;"_"&amp;L6744&amp;"_"&amp;M6744&amp;"_"&amp;O6744,[1]挑战模式!$A:$AS,14+N6744,FALSE),1)="3","EffectCreate_BossEffect;EffectCreate_MonsterShow","EffectCreate_MonsterShow"))</f>
        <v>EffectCreate_MonsterShow</v>
      </c>
      <c r="K6744" s="2">
        <v>3</v>
      </c>
      <c r="L6744" s="2">
        <v>5</v>
      </c>
      <c r="M6744" s="2">
        <v>3</v>
      </c>
      <c r="N6744" s="2">
        <v>1</v>
      </c>
      <c r="O6744" s="6" t="s">
        <v>467</v>
      </c>
    </row>
    <row r="6745" spans="2:15" x14ac:dyDescent="0.2">
      <c r="B6745" t="str">
        <f>IF(ISNA(VLOOKUP(K6745&amp;"_"&amp;L6745&amp;"_"&amp;M6745&amp;"_"&amp;O6745,[1]挑战模式!$A:$AS,1,FALSE)),"",IF(VLOOKUP(K6745&amp;"_"&amp;L6745&amp;"_"&amp;M6745&amp;"_"&amp;O6745,[1]挑战模式!$A:$AS,14+N6745,FALSE)="","","Monster_Season"&amp;K6745&amp;"_Challenge"&amp;L6745&amp;"_"&amp;M6745&amp;"_"&amp;N6745&amp;"_"&amp;O6745))</f>
        <v>Monster_Season3_Challenge5_3_2_Hard</v>
      </c>
      <c r="C6745" t="str">
        <f t="shared" si="315"/>
        <v>None</v>
      </c>
      <c r="G6745" t="str">
        <f>IF(ISNA(VLOOKUP(K6745&amp;"_"&amp;L6745&amp;"_"&amp;M6745&amp;"_"&amp;O6745,[1]挑战模式!$A:$AS,14+N6745,FALSE)),"",IF(VLOOKUP(K6745&amp;"_"&amp;L6745&amp;"_"&amp;M6745&amp;"_"&amp;O6745,[1]挑战模式!$A:$AS,14+N6745,FALSE)="","",IF(VLOOKUP(VLOOKUP(K6745&amp;"_"&amp;L6745&amp;"_"&amp;M6745&amp;"_"&amp;O6745,[1]挑战模式!$A:$AS,14+N6745,FALSE),[1]怪物!$B:$L,11,FALSE)=0,"",VLOOKUP(VLOOKUP(K6745&amp;"_"&amp;L6745&amp;"_"&amp;M6745&amp;"_"&amp;O6745,[1]挑战模式!$A:$AS,14+N6745,FALSE),[1]怪物!$B:$L,11,FALSE))))</f>
        <v/>
      </c>
      <c r="H6745" t="str">
        <f t="shared" si="316"/>
        <v>Unit_Monster_Season3_Challenge5_3_2_Hard</v>
      </c>
      <c r="I6745" t="str">
        <f t="shared" si="317"/>
        <v>TowerDefense_Monster1</v>
      </c>
      <c r="J6745" t="str">
        <f>IF(B6745="","",IF(RIGHT(VLOOKUP(K6745&amp;"_"&amp;L6745&amp;"_"&amp;M6745&amp;"_"&amp;O6745,[1]挑战模式!$A:$AS,14+N6745,FALSE),1)="3","EffectCreate_BossEffect;EffectCreate_MonsterShow","EffectCreate_MonsterShow"))</f>
        <v>EffectCreate_MonsterShow</v>
      </c>
      <c r="K6745" s="2">
        <v>3</v>
      </c>
      <c r="L6745" s="2">
        <v>5</v>
      </c>
      <c r="M6745" s="2">
        <v>3</v>
      </c>
      <c r="N6745" s="2">
        <v>2</v>
      </c>
      <c r="O6745" s="6" t="s">
        <v>467</v>
      </c>
    </row>
    <row r="6746" spans="2:15" x14ac:dyDescent="0.2">
      <c r="B6746" t="str">
        <f>IF(ISNA(VLOOKUP(K6746&amp;"_"&amp;L6746&amp;"_"&amp;M6746&amp;"_"&amp;O6746,[1]挑战模式!$A:$AS,1,FALSE)),"",IF(VLOOKUP(K6746&amp;"_"&amp;L6746&amp;"_"&amp;M6746&amp;"_"&amp;O6746,[1]挑战模式!$A:$AS,14+N6746,FALSE)="","","Monster_Season"&amp;K6746&amp;"_Challenge"&amp;L6746&amp;"_"&amp;M6746&amp;"_"&amp;N6746&amp;"_"&amp;O6746))</f>
        <v/>
      </c>
      <c r="C6746" t="str">
        <f t="shared" si="315"/>
        <v/>
      </c>
      <c r="G6746" t="str">
        <f>IF(ISNA(VLOOKUP(K6746&amp;"_"&amp;L6746&amp;"_"&amp;M6746&amp;"_"&amp;O6746,[1]挑战模式!$A:$AS,14+N6746,FALSE)),"",IF(VLOOKUP(K6746&amp;"_"&amp;L6746&amp;"_"&amp;M6746&amp;"_"&amp;O6746,[1]挑战模式!$A:$AS,14+N6746,FALSE)="","",IF(VLOOKUP(VLOOKUP(K6746&amp;"_"&amp;L6746&amp;"_"&amp;M6746&amp;"_"&amp;O6746,[1]挑战模式!$A:$AS,14+N6746,FALSE),[1]怪物!$B:$L,11,FALSE)=0,"",VLOOKUP(VLOOKUP(K6746&amp;"_"&amp;L6746&amp;"_"&amp;M6746&amp;"_"&amp;O6746,[1]挑战模式!$A:$AS,14+N6746,FALSE),[1]怪物!$B:$L,11,FALSE))))</f>
        <v/>
      </c>
      <c r="H6746" t="str">
        <f t="shared" si="316"/>
        <v/>
      </c>
      <c r="I6746" t="str">
        <f t="shared" si="317"/>
        <v/>
      </c>
      <c r="J6746" t="str">
        <f>IF(B6746="","",IF(RIGHT(VLOOKUP(K6746&amp;"_"&amp;L6746&amp;"_"&amp;M6746&amp;"_"&amp;O6746,[1]挑战模式!$A:$AS,14+N6746,FALSE),1)="3","EffectCreate_BossEffect;EffectCreate_MonsterShow","EffectCreate_MonsterShow"))</f>
        <v/>
      </c>
      <c r="K6746" s="2">
        <v>3</v>
      </c>
      <c r="L6746" s="2">
        <v>5</v>
      </c>
      <c r="M6746" s="2">
        <v>3</v>
      </c>
      <c r="N6746" s="2">
        <v>3</v>
      </c>
      <c r="O6746" s="6" t="s">
        <v>467</v>
      </c>
    </row>
    <row r="6747" spans="2:15" x14ac:dyDescent="0.2">
      <c r="B6747" t="str">
        <f>IF(ISNA(VLOOKUP(K6747&amp;"_"&amp;L6747&amp;"_"&amp;M6747&amp;"_"&amp;O6747,[1]挑战模式!$A:$AS,1,FALSE)),"",IF(VLOOKUP(K6747&amp;"_"&amp;L6747&amp;"_"&amp;M6747&amp;"_"&amp;O6747,[1]挑战模式!$A:$AS,14+N6747,FALSE)="","","Monster_Season"&amp;K6747&amp;"_Challenge"&amp;L6747&amp;"_"&amp;M6747&amp;"_"&amp;N6747&amp;"_"&amp;O6747))</f>
        <v/>
      </c>
      <c r="C6747" t="str">
        <f t="shared" si="315"/>
        <v/>
      </c>
      <c r="G6747" t="str">
        <f>IF(ISNA(VLOOKUP(K6747&amp;"_"&amp;L6747&amp;"_"&amp;M6747&amp;"_"&amp;O6747,[1]挑战模式!$A:$AS,14+N6747,FALSE)),"",IF(VLOOKUP(K6747&amp;"_"&amp;L6747&amp;"_"&amp;M6747&amp;"_"&amp;O6747,[1]挑战模式!$A:$AS,14+N6747,FALSE)="","",IF(VLOOKUP(VLOOKUP(K6747&amp;"_"&amp;L6747&amp;"_"&amp;M6747&amp;"_"&amp;O6747,[1]挑战模式!$A:$AS,14+N6747,FALSE),[1]怪物!$B:$L,11,FALSE)=0,"",VLOOKUP(VLOOKUP(K6747&amp;"_"&amp;L6747&amp;"_"&amp;M6747&amp;"_"&amp;O6747,[1]挑战模式!$A:$AS,14+N6747,FALSE),[1]怪物!$B:$L,11,FALSE))))</f>
        <v/>
      </c>
      <c r="H6747" t="str">
        <f t="shared" si="316"/>
        <v/>
      </c>
      <c r="I6747" t="str">
        <f t="shared" si="317"/>
        <v/>
      </c>
      <c r="J6747" t="str">
        <f>IF(B6747="","",IF(RIGHT(VLOOKUP(K6747&amp;"_"&amp;L6747&amp;"_"&amp;M6747&amp;"_"&amp;O6747,[1]挑战模式!$A:$AS,14+N6747,FALSE),1)="3","EffectCreate_BossEffect;EffectCreate_MonsterShow","EffectCreate_MonsterShow"))</f>
        <v/>
      </c>
      <c r="K6747" s="2">
        <v>3</v>
      </c>
      <c r="L6747" s="2">
        <v>5</v>
      </c>
      <c r="M6747" s="2">
        <v>3</v>
      </c>
      <c r="N6747" s="2">
        <v>4</v>
      </c>
      <c r="O6747" s="6" t="s">
        <v>467</v>
      </c>
    </row>
    <row r="6748" spans="2:15" x14ac:dyDescent="0.2">
      <c r="B6748" t="str">
        <f>IF(ISNA(VLOOKUP(K6748&amp;"_"&amp;L6748&amp;"_"&amp;M6748&amp;"_"&amp;O6748,[1]挑战模式!$A:$AS,1,FALSE)),"",IF(VLOOKUP(K6748&amp;"_"&amp;L6748&amp;"_"&amp;M6748&amp;"_"&amp;O6748,[1]挑战模式!$A:$AS,14+N6748,FALSE)="","","Monster_Season"&amp;K6748&amp;"_Challenge"&amp;L6748&amp;"_"&amp;M6748&amp;"_"&amp;N6748&amp;"_"&amp;O6748))</f>
        <v/>
      </c>
      <c r="C6748" t="str">
        <f t="shared" si="315"/>
        <v/>
      </c>
      <c r="G6748" t="str">
        <f>IF(ISNA(VLOOKUP(K6748&amp;"_"&amp;L6748&amp;"_"&amp;M6748&amp;"_"&amp;O6748,[1]挑战模式!$A:$AS,14+N6748,FALSE)),"",IF(VLOOKUP(K6748&amp;"_"&amp;L6748&amp;"_"&amp;M6748&amp;"_"&amp;O6748,[1]挑战模式!$A:$AS,14+N6748,FALSE)="","",IF(VLOOKUP(VLOOKUP(K6748&amp;"_"&amp;L6748&amp;"_"&amp;M6748&amp;"_"&amp;O6748,[1]挑战模式!$A:$AS,14+N6748,FALSE),[1]怪物!$B:$L,11,FALSE)=0,"",VLOOKUP(VLOOKUP(K6748&amp;"_"&amp;L6748&amp;"_"&amp;M6748&amp;"_"&amp;O6748,[1]挑战模式!$A:$AS,14+N6748,FALSE),[1]怪物!$B:$L,11,FALSE))))</f>
        <v/>
      </c>
      <c r="H6748" t="str">
        <f t="shared" si="316"/>
        <v/>
      </c>
      <c r="I6748" t="str">
        <f t="shared" si="317"/>
        <v/>
      </c>
      <c r="J6748" t="str">
        <f>IF(B6748="","",IF(RIGHT(VLOOKUP(K6748&amp;"_"&amp;L6748&amp;"_"&amp;M6748&amp;"_"&amp;O6748,[1]挑战模式!$A:$AS,14+N6748,FALSE),1)="3","EffectCreate_BossEffect;EffectCreate_MonsterShow","EffectCreate_MonsterShow"))</f>
        <v/>
      </c>
      <c r="K6748" s="2">
        <v>3</v>
      </c>
      <c r="L6748" s="2">
        <v>5</v>
      </c>
      <c r="M6748" s="2">
        <v>3</v>
      </c>
      <c r="N6748" s="2">
        <v>5</v>
      </c>
      <c r="O6748" s="6" t="s">
        <v>467</v>
      </c>
    </row>
    <row r="6749" spans="2:15" x14ac:dyDescent="0.2">
      <c r="B6749" t="str">
        <f>IF(ISNA(VLOOKUP(K6749&amp;"_"&amp;L6749&amp;"_"&amp;M6749&amp;"_"&amp;O6749,[1]挑战模式!$A:$AS,1,FALSE)),"",IF(VLOOKUP(K6749&amp;"_"&amp;L6749&amp;"_"&amp;M6749&amp;"_"&amp;O6749,[1]挑战模式!$A:$AS,14+N6749,FALSE)="","","Monster_Season"&amp;K6749&amp;"_Challenge"&amp;L6749&amp;"_"&amp;M6749&amp;"_"&amp;N6749&amp;"_"&amp;O6749))</f>
        <v/>
      </c>
      <c r="C6749" t="str">
        <f t="shared" si="315"/>
        <v/>
      </c>
      <c r="G6749" t="str">
        <f>IF(ISNA(VLOOKUP(K6749&amp;"_"&amp;L6749&amp;"_"&amp;M6749&amp;"_"&amp;O6749,[1]挑战模式!$A:$AS,14+N6749,FALSE)),"",IF(VLOOKUP(K6749&amp;"_"&amp;L6749&amp;"_"&amp;M6749&amp;"_"&amp;O6749,[1]挑战模式!$A:$AS,14+N6749,FALSE)="","",IF(VLOOKUP(VLOOKUP(K6749&amp;"_"&amp;L6749&amp;"_"&amp;M6749&amp;"_"&amp;O6749,[1]挑战模式!$A:$AS,14+N6749,FALSE),[1]怪物!$B:$L,11,FALSE)=0,"",VLOOKUP(VLOOKUP(K6749&amp;"_"&amp;L6749&amp;"_"&amp;M6749&amp;"_"&amp;O6749,[1]挑战模式!$A:$AS,14+N6749,FALSE),[1]怪物!$B:$L,11,FALSE))))</f>
        <v/>
      </c>
      <c r="H6749" t="str">
        <f t="shared" si="316"/>
        <v/>
      </c>
      <c r="I6749" t="str">
        <f t="shared" si="317"/>
        <v/>
      </c>
      <c r="J6749" t="str">
        <f>IF(B6749="","",IF(RIGHT(VLOOKUP(K6749&amp;"_"&amp;L6749&amp;"_"&amp;M6749&amp;"_"&amp;O6749,[1]挑战模式!$A:$AS,14+N6749,FALSE),1)="3","EffectCreate_BossEffect;EffectCreate_MonsterShow","EffectCreate_MonsterShow"))</f>
        <v/>
      </c>
      <c r="K6749" s="2">
        <v>3</v>
      </c>
      <c r="L6749" s="2">
        <v>5</v>
      </c>
      <c r="M6749" s="2">
        <v>3</v>
      </c>
      <c r="N6749" s="2">
        <v>6</v>
      </c>
      <c r="O6749" s="6" t="s">
        <v>467</v>
      </c>
    </row>
    <row r="6750" spans="2:15" x14ac:dyDescent="0.2">
      <c r="B6750" t="str">
        <f>IF(ISNA(VLOOKUP(K6750&amp;"_"&amp;L6750&amp;"_"&amp;M6750&amp;"_"&amp;O6750,[1]挑战模式!$A:$AS,1,FALSE)),"",IF(VLOOKUP(K6750&amp;"_"&amp;L6750&amp;"_"&amp;M6750&amp;"_"&amp;O6750,[1]挑战模式!$A:$AS,14+N6750,FALSE)="","","Monster_Season"&amp;K6750&amp;"_Challenge"&amp;L6750&amp;"_"&amp;M6750&amp;"_"&amp;N6750&amp;"_"&amp;O6750))</f>
        <v>Monster_Season3_Challenge5_4_1_Hard</v>
      </c>
      <c r="C6750" t="str">
        <f t="shared" si="315"/>
        <v>None</v>
      </c>
      <c r="G6750" t="str">
        <f>IF(ISNA(VLOOKUP(K6750&amp;"_"&amp;L6750&amp;"_"&amp;M6750&amp;"_"&amp;O6750,[1]挑战模式!$A:$AS,14+N6750,FALSE)),"",IF(VLOOKUP(K6750&amp;"_"&amp;L6750&amp;"_"&amp;M6750&amp;"_"&amp;O6750,[1]挑战模式!$A:$AS,14+N6750,FALSE)="","",IF(VLOOKUP(VLOOKUP(K6750&amp;"_"&amp;L6750&amp;"_"&amp;M6750&amp;"_"&amp;O6750,[1]挑战模式!$A:$AS,14+N6750,FALSE),[1]怪物!$B:$L,11,FALSE)=0,"",VLOOKUP(VLOOKUP(K6750&amp;"_"&amp;L6750&amp;"_"&amp;M6750&amp;"_"&amp;O6750,[1]挑战模式!$A:$AS,14+N6750,FALSE),[1]怪物!$B:$L,11,FALSE))))</f>
        <v/>
      </c>
      <c r="H6750" t="str">
        <f t="shared" si="316"/>
        <v>Unit_Monster_Season3_Challenge5_4_1_Hard</v>
      </c>
      <c r="I6750" t="str">
        <f t="shared" si="317"/>
        <v>TowerDefense_Monster1</v>
      </c>
      <c r="J6750" t="str">
        <f>IF(B6750="","",IF(RIGHT(VLOOKUP(K6750&amp;"_"&amp;L6750&amp;"_"&amp;M6750&amp;"_"&amp;O6750,[1]挑战模式!$A:$AS,14+N6750,FALSE),1)="3","EffectCreate_BossEffect;EffectCreate_MonsterShow","EffectCreate_MonsterShow"))</f>
        <v>EffectCreate_MonsterShow</v>
      </c>
      <c r="K6750" s="2">
        <v>3</v>
      </c>
      <c r="L6750" s="2">
        <v>5</v>
      </c>
      <c r="M6750" s="2">
        <v>4</v>
      </c>
      <c r="N6750" s="2">
        <v>1</v>
      </c>
      <c r="O6750" s="6" t="s">
        <v>467</v>
      </c>
    </row>
    <row r="6751" spans="2:15" x14ac:dyDescent="0.2">
      <c r="B6751" t="str">
        <f>IF(ISNA(VLOOKUP(K6751&amp;"_"&amp;L6751&amp;"_"&amp;M6751&amp;"_"&amp;O6751,[1]挑战模式!$A:$AS,1,FALSE)),"",IF(VLOOKUP(K6751&amp;"_"&amp;L6751&amp;"_"&amp;M6751&amp;"_"&amp;O6751,[1]挑战模式!$A:$AS,14+N6751,FALSE)="","","Monster_Season"&amp;K6751&amp;"_Challenge"&amp;L6751&amp;"_"&amp;M6751&amp;"_"&amp;N6751&amp;"_"&amp;O6751))</f>
        <v>Monster_Season3_Challenge5_4_2_Hard</v>
      </c>
      <c r="C6751" t="str">
        <f t="shared" si="315"/>
        <v>None</v>
      </c>
      <c r="G6751" t="str">
        <f>IF(ISNA(VLOOKUP(K6751&amp;"_"&amp;L6751&amp;"_"&amp;M6751&amp;"_"&amp;O6751,[1]挑战模式!$A:$AS,14+N6751,FALSE)),"",IF(VLOOKUP(K6751&amp;"_"&amp;L6751&amp;"_"&amp;M6751&amp;"_"&amp;O6751,[1]挑战模式!$A:$AS,14+N6751,FALSE)="","",IF(VLOOKUP(VLOOKUP(K6751&amp;"_"&amp;L6751&amp;"_"&amp;M6751&amp;"_"&amp;O6751,[1]挑战模式!$A:$AS,14+N6751,FALSE),[1]怪物!$B:$L,11,FALSE)=0,"",VLOOKUP(VLOOKUP(K6751&amp;"_"&amp;L6751&amp;"_"&amp;M6751&amp;"_"&amp;O6751,[1]挑战模式!$A:$AS,14+N6751,FALSE),[1]怪物!$B:$L,11,FALSE))))</f>
        <v/>
      </c>
      <c r="H6751" t="str">
        <f t="shared" si="316"/>
        <v>Unit_Monster_Season3_Challenge5_4_2_Hard</v>
      </c>
      <c r="I6751" t="str">
        <f t="shared" si="317"/>
        <v>TowerDefense_Monster1</v>
      </c>
      <c r="J6751" t="str">
        <f>IF(B6751="","",IF(RIGHT(VLOOKUP(K6751&amp;"_"&amp;L6751&amp;"_"&amp;M6751&amp;"_"&amp;O6751,[1]挑战模式!$A:$AS,14+N6751,FALSE),1)="3","EffectCreate_BossEffect;EffectCreate_MonsterShow","EffectCreate_MonsterShow"))</f>
        <v>EffectCreate_MonsterShow</v>
      </c>
      <c r="K6751" s="2">
        <v>3</v>
      </c>
      <c r="L6751" s="2">
        <v>5</v>
      </c>
      <c r="M6751" s="2">
        <v>4</v>
      </c>
      <c r="N6751" s="2">
        <v>2</v>
      </c>
      <c r="O6751" s="6" t="s">
        <v>467</v>
      </c>
    </row>
    <row r="6752" spans="2:15" x14ac:dyDescent="0.2">
      <c r="B6752" t="str">
        <f>IF(ISNA(VLOOKUP(K6752&amp;"_"&amp;L6752&amp;"_"&amp;M6752&amp;"_"&amp;O6752,[1]挑战模式!$A:$AS,1,FALSE)),"",IF(VLOOKUP(K6752&amp;"_"&amp;L6752&amp;"_"&amp;M6752&amp;"_"&amp;O6752,[1]挑战模式!$A:$AS,14+N6752,FALSE)="","","Monster_Season"&amp;K6752&amp;"_Challenge"&amp;L6752&amp;"_"&amp;M6752&amp;"_"&amp;N6752&amp;"_"&amp;O6752))</f>
        <v>Monster_Season3_Challenge5_4_3_Hard</v>
      </c>
      <c r="C6752" t="str">
        <f t="shared" si="315"/>
        <v>None</v>
      </c>
      <c r="G6752" t="str">
        <f>IF(ISNA(VLOOKUP(K6752&amp;"_"&amp;L6752&amp;"_"&amp;M6752&amp;"_"&amp;O6752,[1]挑战模式!$A:$AS,14+N6752,FALSE)),"",IF(VLOOKUP(K6752&amp;"_"&amp;L6752&amp;"_"&amp;M6752&amp;"_"&amp;O6752,[1]挑战模式!$A:$AS,14+N6752,FALSE)="","",IF(VLOOKUP(VLOOKUP(K6752&amp;"_"&amp;L6752&amp;"_"&amp;M6752&amp;"_"&amp;O6752,[1]挑战模式!$A:$AS,14+N6752,FALSE),[1]怪物!$B:$L,11,FALSE)=0,"",VLOOKUP(VLOOKUP(K6752&amp;"_"&amp;L6752&amp;"_"&amp;M6752&amp;"_"&amp;O6752,[1]挑战模式!$A:$AS,14+N6752,FALSE),[1]怪物!$B:$L,11,FALSE))))</f>
        <v/>
      </c>
      <c r="H6752" t="str">
        <f t="shared" si="316"/>
        <v>Unit_Monster_Season3_Challenge5_4_3_Hard</v>
      </c>
      <c r="I6752" t="str">
        <f t="shared" si="317"/>
        <v>TowerDefense_Monster1</v>
      </c>
      <c r="J6752" t="str">
        <f>IF(B6752="","",IF(RIGHT(VLOOKUP(K6752&amp;"_"&amp;L6752&amp;"_"&amp;M6752&amp;"_"&amp;O6752,[1]挑战模式!$A:$AS,14+N6752,FALSE),1)="3","EffectCreate_BossEffect;EffectCreate_MonsterShow","EffectCreate_MonsterShow"))</f>
        <v>EffectCreate_MonsterShow</v>
      </c>
      <c r="K6752" s="2">
        <v>3</v>
      </c>
      <c r="L6752" s="2">
        <v>5</v>
      </c>
      <c r="M6752" s="2">
        <v>4</v>
      </c>
      <c r="N6752" s="2">
        <v>3</v>
      </c>
      <c r="O6752" s="6" t="s">
        <v>467</v>
      </c>
    </row>
    <row r="6753" spans="2:15" x14ac:dyDescent="0.2">
      <c r="B6753" t="str">
        <f>IF(ISNA(VLOOKUP(K6753&amp;"_"&amp;L6753&amp;"_"&amp;M6753&amp;"_"&amp;O6753,[1]挑战模式!$A:$AS,1,FALSE)),"",IF(VLOOKUP(K6753&amp;"_"&amp;L6753&amp;"_"&amp;M6753&amp;"_"&amp;O6753,[1]挑战模式!$A:$AS,14+N6753,FALSE)="","","Monster_Season"&amp;K6753&amp;"_Challenge"&amp;L6753&amp;"_"&amp;M6753&amp;"_"&amp;N6753&amp;"_"&amp;O6753))</f>
        <v/>
      </c>
      <c r="C6753" t="str">
        <f t="shared" si="315"/>
        <v/>
      </c>
      <c r="G6753" t="str">
        <f>IF(ISNA(VLOOKUP(K6753&amp;"_"&amp;L6753&amp;"_"&amp;M6753&amp;"_"&amp;O6753,[1]挑战模式!$A:$AS,14+N6753,FALSE)),"",IF(VLOOKUP(K6753&amp;"_"&amp;L6753&amp;"_"&amp;M6753&amp;"_"&amp;O6753,[1]挑战模式!$A:$AS,14+N6753,FALSE)="","",IF(VLOOKUP(VLOOKUP(K6753&amp;"_"&amp;L6753&amp;"_"&amp;M6753&amp;"_"&amp;O6753,[1]挑战模式!$A:$AS,14+N6753,FALSE),[1]怪物!$B:$L,11,FALSE)=0,"",VLOOKUP(VLOOKUP(K6753&amp;"_"&amp;L6753&amp;"_"&amp;M6753&amp;"_"&amp;O6753,[1]挑战模式!$A:$AS,14+N6753,FALSE),[1]怪物!$B:$L,11,FALSE))))</f>
        <v/>
      </c>
      <c r="H6753" t="str">
        <f t="shared" si="316"/>
        <v/>
      </c>
      <c r="I6753" t="str">
        <f t="shared" si="317"/>
        <v/>
      </c>
      <c r="J6753" t="str">
        <f>IF(B6753="","",IF(RIGHT(VLOOKUP(K6753&amp;"_"&amp;L6753&amp;"_"&amp;M6753&amp;"_"&amp;O6753,[1]挑战模式!$A:$AS,14+N6753,FALSE),1)="3","EffectCreate_BossEffect;EffectCreate_MonsterShow","EffectCreate_MonsterShow"))</f>
        <v/>
      </c>
      <c r="K6753" s="2">
        <v>3</v>
      </c>
      <c r="L6753" s="2">
        <v>5</v>
      </c>
      <c r="M6753" s="2">
        <v>4</v>
      </c>
      <c r="N6753" s="2">
        <v>4</v>
      </c>
      <c r="O6753" s="6" t="s">
        <v>467</v>
      </c>
    </row>
    <row r="6754" spans="2:15" x14ac:dyDescent="0.2">
      <c r="B6754" t="str">
        <f>IF(ISNA(VLOOKUP(K6754&amp;"_"&amp;L6754&amp;"_"&amp;M6754&amp;"_"&amp;O6754,[1]挑战模式!$A:$AS,1,FALSE)),"",IF(VLOOKUP(K6754&amp;"_"&amp;L6754&amp;"_"&amp;M6754&amp;"_"&amp;O6754,[1]挑战模式!$A:$AS,14+N6754,FALSE)="","","Monster_Season"&amp;K6754&amp;"_Challenge"&amp;L6754&amp;"_"&amp;M6754&amp;"_"&amp;N6754&amp;"_"&amp;O6754))</f>
        <v/>
      </c>
      <c r="C6754" t="str">
        <f t="shared" si="315"/>
        <v/>
      </c>
      <c r="G6754" t="str">
        <f>IF(ISNA(VLOOKUP(K6754&amp;"_"&amp;L6754&amp;"_"&amp;M6754&amp;"_"&amp;O6754,[1]挑战模式!$A:$AS,14+N6754,FALSE)),"",IF(VLOOKUP(K6754&amp;"_"&amp;L6754&amp;"_"&amp;M6754&amp;"_"&amp;O6754,[1]挑战模式!$A:$AS,14+N6754,FALSE)="","",IF(VLOOKUP(VLOOKUP(K6754&amp;"_"&amp;L6754&amp;"_"&amp;M6754&amp;"_"&amp;O6754,[1]挑战模式!$A:$AS,14+N6754,FALSE),[1]怪物!$B:$L,11,FALSE)=0,"",VLOOKUP(VLOOKUP(K6754&amp;"_"&amp;L6754&amp;"_"&amp;M6754&amp;"_"&amp;O6754,[1]挑战模式!$A:$AS,14+N6754,FALSE),[1]怪物!$B:$L,11,FALSE))))</f>
        <v/>
      </c>
      <c r="H6754" t="str">
        <f t="shared" si="316"/>
        <v/>
      </c>
      <c r="I6754" t="str">
        <f t="shared" si="317"/>
        <v/>
      </c>
      <c r="J6754" t="str">
        <f>IF(B6754="","",IF(RIGHT(VLOOKUP(K6754&amp;"_"&amp;L6754&amp;"_"&amp;M6754&amp;"_"&amp;O6754,[1]挑战模式!$A:$AS,14+N6754,FALSE),1)="3","EffectCreate_BossEffect;EffectCreate_MonsterShow","EffectCreate_MonsterShow"))</f>
        <v/>
      </c>
      <c r="K6754" s="2">
        <v>3</v>
      </c>
      <c r="L6754" s="2">
        <v>5</v>
      </c>
      <c r="M6754" s="2">
        <v>4</v>
      </c>
      <c r="N6754" s="2">
        <v>5</v>
      </c>
      <c r="O6754" s="6" t="s">
        <v>467</v>
      </c>
    </row>
    <row r="6755" spans="2:15" x14ac:dyDescent="0.2">
      <c r="B6755" t="str">
        <f>IF(ISNA(VLOOKUP(K6755&amp;"_"&amp;L6755&amp;"_"&amp;M6755&amp;"_"&amp;O6755,[1]挑战模式!$A:$AS,1,FALSE)),"",IF(VLOOKUP(K6755&amp;"_"&amp;L6755&amp;"_"&amp;M6755&amp;"_"&amp;O6755,[1]挑战模式!$A:$AS,14+N6755,FALSE)="","","Monster_Season"&amp;K6755&amp;"_Challenge"&amp;L6755&amp;"_"&amp;M6755&amp;"_"&amp;N6755&amp;"_"&amp;O6755))</f>
        <v/>
      </c>
      <c r="C6755" t="str">
        <f t="shared" si="315"/>
        <v/>
      </c>
      <c r="G6755" t="str">
        <f>IF(ISNA(VLOOKUP(K6755&amp;"_"&amp;L6755&amp;"_"&amp;M6755&amp;"_"&amp;O6755,[1]挑战模式!$A:$AS,14+N6755,FALSE)),"",IF(VLOOKUP(K6755&amp;"_"&amp;L6755&amp;"_"&amp;M6755&amp;"_"&amp;O6755,[1]挑战模式!$A:$AS,14+N6755,FALSE)="","",IF(VLOOKUP(VLOOKUP(K6755&amp;"_"&amp;L6755&amp;"_"&amp;M6755&amp;"_"&amp;O6755,[1]挑战模式!$A:$AS,14+N6755,FALSE),[1]怪物!$B:$L,11,FALSE)=0,"",VLOOKUP(VLOOKUP(K6755&amp;"_"&amp;L6755&amp;"_"&amp;M6755&amp;"_"&amp;O6755,[1]挑战模式!$A:$AS,14+N6755,FALSE),[1]怪物!$B:$L,11,FALSE))))</f>
        <v/>
      </c>
      <c r="H6755" t="str">
        <f t="shared" si="316"/>
        <v/>
      </c>
      <c r="I6755" t="str">
        <f t="shared" si="317"/>
        <v/>
      </c>
      <c r="J6755" t="str">
        <f>IF(B6755="","",IF(RIGHT(VLOOKUP(K6755&amp;"_"&amp;L6755&amp;"_"&amp;M6755&amp;"_"&amp;O6755,[1]挑战模式!$A:$AS,14+N6755,FALSE),1)="3","EffectCreate_BossEffect;EffectCreate_MonsterShow","EffectCreate_MonsterShow"))</f>
        <v/>
      </c>
      <c r="K6755" s="2">
        <v>3</v>
      </c>
      <c r="L6755" s="2">
        <v>5</v>
      </c>
      <c r="M6755" s="2">
        <v>4</v>
      </c>
      <c r="N6755" s="2">
        <v>6</v>
      </c>
      <c r="O6755" s="6" t="s">
        <v>467</v>
      </c>
    </row>
    <row r="6756" spans="2:15" x14ac:dyDescent="0.2">
      <c r="B6756" t="str">
        <f>IF(ISNA(VLOOKUP(K6756&amp;"_"&amp;L6756&amp;"_"&amp;M6756&amp;"_"&amp;O6756,[1]挑战模式!$A:$AS,1,FALSE)),"",IF(VLOOKUP(K6756&amp;"_"&amp;L6756&amp;"_"&amp;M6756&amp;"_"&amp;O6756,[1]挑战模式!$A:$AS,14+N6756,FALSE)="","","Monster_Season"&amp;K6756&amp;"_Challenge"&amp;L6756&amp;"_"&amp;M6756&amp;"_"&amp;N6756&amp;"_"&amp;O6756))</f>
        <v>Monster_Season3_Challenge5_5_1_Hard</v>
      </c>
      <c r="C6756" t="str">
        <f t="shared" si="315"/>
        <v>None</v>
      </c>
      <c r="G6756" t="str">
        <f>IF(ISNA(VLOOKUP(K6756&amp;"_"&amp;L6756&amp;"_"&amp;M6756&amp;"_"&amp;O6756,[1]挑战模式!$A:$AS,14+N6756,FALSE)),"",IF(VLOOKUP(K6756&amp;"_"&amp;L6756&amp;"_"&amp;M6756&amp;"_"&amp;O6756,[1]挑战模式!$A:$AS,14+N6756,FALSE)="","",IF(VLOOKUP(VLOOKUP(K6756&amp;"_"&amp;L6756&amp;"_"&amp;M6756&amp;"_"&amp;O6756,[1]挑战模式!$A:$AS,14+N6756,FALSE),[1]怪物!$B:$L,11,FALSE)=0,"",VLOOKUP(VLOOKUP(K6756&amp;"_"&amp;L6756&amp;"_"&amp;M6756&amp;"_"&amp;O6756,[1]挑战模式!$A:$AS,14+N6756,FALSE),[1]怪物!$B:$L,11,FALSE))))</f>
        <v/>
      </c>
      <c r="H6756" t="str">
        <f t="shared" si="316"/>
        <v>Unit_Monster_Season3_Challenge5_5_1_Hard</v>
      </c>
      <c r="I6756" t="str">
        <f t="shared" si="317"/>
        <v>TowerDefense_Monster1</v>
      </c>
      <c r="J6756" t="str">
        <f>IF(B6756="","",IF(RIGHT(VLOOKUP(K6756&amp;"_"&amp;L6756&amp;"_"&amp;M6756&amp;"_"&amp;O6756,[1]挑战模式!$A:$AS,14+N6756,FALSE),1)="3","EffectCreate_BossEffect;EffectCreate_MonsterShow","EffectCreate_MonsterShow"))</f>
        <v>EffectCreate_MonsterShow</v>
      </c>
      <c r="K6756" s="2">
        <v>3</v>
      </c>
      <c r="L6756" s="2">
        <v>5</v>
      </c>
      <c r="M6756" s="2">
        <v>5</v>
      </c>
      <c r="N6756" s="2">
        <v>1</v>
      </c>
      <c r="O6756" s="6" t="s">
        <v>467</v>
      </c>
    </row>
    <row r="6757" spans="2:15" x14ac:dyDescent="0.2">
      <c r="B6757" t="str">
        <f>IF(ISNA(VLOOKUP(K6757&amp;"_"&amp;L6757&amp;"_"&amp;M6757&amp;"_"&amp;O6757,[1]挑战模式!$A:$AS,1,FALSE)),"",IF(VLOOKUP(K6757&amp;"_"&amp;L6757&amp;"_"&amp;M6757&amp;"_"&amp;O6757,[1]挑战模式!$A:$AS,14+N6757,FALSE)="","","Monster_Season"&amp;K6757&amp;"_Challenge"&amp;L6757&amp;"_"&amp;M6757&amp;"_"&amp;N6757&amp;"_"&amp;O6757))</f>
        <v>Monster_Season3_Challenge5_5_2_Hard</v>
      </c>
      <c r="C6757" t="str">
        <f t="shared" si="315"/>
        <v>None</v>
      </c>
      <c r="G6757" t="str">
        <f>IF(ISNA(VLOOKUP(K6757&amp;"_"&amp;L6757&amp;"_"&amp;M6757&amp;"_"&amp;O6757,[1]挑战模式!$A:$AS,14+N6757,FALSE)),"",IF(VLOOKUP(K6757&amp;"_"&amp;L6757&amp;"_"&amp;M6757&amp;"_"&amp;O6757,[1]挑战模式!$A:$AS,14+N6757,FALSE)="","",IF(VLOOKUP(VLOOKUP(K6757&amp;"_"&amp;L6757&amp;"_"&amp;M6757&amp;"_"&amp;O6757,[1]挑战模式!$A:$AS,14+N6757,FALSE),[1]怪物!$B:$L,11,FALSE)=0,"",VLOOKUP(VLOOKUP(K6757&amp;"_"&amp;L6757&amp;"_"&amp;M6757&amp;"_"&amp;O6757,[1]挑战模式!$A:$AS,14+N6757,FALSE),[1]怪物!$B:$L,11,FALSE))))</f>
        <v/>
      </c>
      <c r="H6757" t="str">
        <f t="shared" si="316"/>
        <v>Unit_Monster_Season3_Challenge5_5_2_Hard</v>
      </c>
      <c r="I6757" t="str">
        <f t="shared" si="317"/>
        <v>TowerDefense_Monster1</v>
      </c>
      <c r="J6757" t="str">
        <f>IF(B6757="","",IF(RIGHT(VLOOKUP(K6757&amp;"_"&amp;L6757&amp;"_"&amp;M6757&amp;"_"&amp;O6757,[1]挑战模式!$A:$AS,14+N6757,FALSE),1)="3","EffectCreate_BossEffect;EffectCreate_MonsterShow","EffectCreate_MonsterShow"))</f>
        <v>EffectCreate_MonsterShow</v>
      </c>
      <c r="K6757" s="2">
        <v>3</v>
      </c>
      <c r="L6757" s="2">
        <v>5</v>
      </c>
      <c r="M6757" s="2">
        <v>5</v>
      </c>
      <c r="N6757" s="2">
        <v>2</v>
      </c>
      <c r="O6757" s="6" t="s">
        <v>467</v>
      </c>
    </row>
    <row r="6758" spans="2:15" x14ac:dyDescent="0.2">
      <c r="B6758" t="str">
        <f>IF(ISNA(VLOOKUP(K6758&amp;"_"&amp;L6758&amp;"_"&amp;M6758&amp;"_"&amp;O6758,[1]挑战模式!$A:$AS,1,FALSE)),"",IF(VLOOKUP(K6758&amp;"_"&amp;L6758&amp;"_"&amp;M6758&amp;"_"&amp;O6758,[1]挑战模式!$A:$AS,14+N6758,FALSE)="","","Monster_Season"&amp;K6758&amp;"_Challenge"&amp;L6758&amp;"_"&amp;M6758&amp;"_"&amp;N6758&amp;"_"&amp;O6758))</f>
        <v>Monster_Season3_Challenge5_5_3_Hard</v>
      </c>
      <c r="C6758" t="str">
        <f t="shared" si="315"/>
        <v>None</v>
      </c>
      <c r="G6758" t="str">
        <f>IF(ISNA(VLOOKUP(K6758&amp;"_"&amp;L6758&amp;"_"&amp;M6758&amp;"_"&amp;O6758,[1]挑战模式!$A:$AS,14+N6758,FALSE)),"",IF(VLOOKUP(K6758&amp;"_"&amp;L6758&amp;"_"&amp;M6758&amp;"_"&amp;O6758,[1]挑战模式!$A:$AS,14+N6758,FALSE)="","",IF(VLOOKUP(VLOOKUP(K6758&amp;"_"&amp;L6758&amp;"_"&amp;M6758&amp;"_"&amp;O6758,[1]挑战模式!$A:$AS,14+N6758,FALSE),[1]怪物!$B:$L,11,FALSE)=0,"",VLOOKUP(VLOOKUP(K6758&amp;"_"&amp;L6758&amp;"_"&amp;M6758&amp;"_"&amp;O6758,[1]挑战模式!$A:$AS,14+N6758,FALSE),[1]怪物!$B:$L,11,FALSE))))</f>
        <v/>
      </c>
      <c r="H6758" t="str">
        <f t="shared" si="316"/>
        <v>Unit_Monster_Season3_Challenge5_5_3_Hard</v>
      </c>
      <c r="I6758" t="str">
        <f t="shared" si="317"/>
        <v>TowerDefense_Monster1</v>
      </c>
      <c r="J6758" t="str">
        <f>IF(B6758="","",IF(RIGHT(VLOOKUP(K6758&amp;"_"&amp;L6758&amp;"_"&amp;M6758&amp;"_"&amp;O6758,[1]挑战模式!$A:$AS,14+N6758,FALSE),1)="3","EffectCreate_BossEffect;EffectCreate_MonsterShow","EffectCreate_MonsterShow"))</f>
        <v>EffectCreate_MonsterShow</v>
      </c>
      <c r="K6758" s="2">
        <v>3</v>
      </c>
      <c r="L6758" s="2">
        <v>5</v>
      </c>
      <c r="M6758" s="2">
        <v>5</v>
      </c>
      <c r="N6758" s="2">
        <v>3</v>
      </c>
      <c r="O6758" s="6" t="s">
        <v>467</v>
      </c>
    </row>
    <row r="6759" spans="2:15" x14ac:dyDescent="0.2">
      <c r="B6759" t="str">
        <f>IF(ISNA(VLOOKUP(K6759&amp;"_"&amp;L6759&amp;"_"&amp;M6759&amp;"_"&amp;O6759,[1]挑战模式!$A:$AS,1,FALSE)),"",IF(VLOOKUP(K6759&amp;"_"&amp;L6759&amp;"_"&amp;M6759&amp;"_"&amp;O6759,[1]挑战模式!$A:$AS,14+N6759,FALSE)="","","Monster_Season"&amp;K6759&amp;"_Challenge"&amp;L6759&amp;"_"&amp;M6759&amp;"_"&amp;N6759&amp;"_"&amp;O6759))</f>
        <v/>
      </c>
      <c r="C6759" t="str">
        <f t="shared" si="315"/>
        <v/>
      </c>
      <c r="G6759" t="str">
        <f>IF(ISNA(VLOOKUP(K6759&amp;"_"&amp;L6759&amp;"_"&amp;M6759&amp;"_"&amp;O6759,[1]挑战模式!$A:$AS,14+N6759,FALSE)),"",IF(VLOOKUP(K6759&amp;"_"&amp;L6759&amp;"_"&amp;M6759&amp;"_"&amp;O6759,[1]挑战模式!$A:$AS,14+N6759,FALSE)="","",IF(VLOOKUP(VLOOKUP(K6759&amp;"_"&amp;L6759&amp;"_"&amp;M6759&amp;"_"&amp;O6759,[1]挑战模式!$A:$AS,14+N6759,FALSE),[1]怪物!$B:$L,11,FALSE)=0,"",VLOOKUP(VLOOKUP(K6759&amp;"_"&amp;L6759&amp;"_"&amp;M6759&amp;"_"&amp;O6759,[1]挑战模式!$A:$AS,14+N6759,FALSE),[1]怪物!$B:$L,11,FALSE))))</f>
        <v/>
      </c>
      <c r="H6759" t="str">
        <f t="shared" si="316"/>
        <v/>
      </c>
      <c r="I6759" t="str">
        <f t="shared" si="317"/>
        <v/>
      </c>
      <c r="J6759" t="str">
        <f>IF(B6759="","",IF(RIGHT(VLOOKUP(K6759&amp;"_"&amp;L6759&amp;"_"&amp;M6759&amp;"_"&amp;O6759,[1]挑战模式!$A:$AS,14+N6759,FALSE),1)="3","EffectCreate_BossEffect;EffectCreate_MonsterShow","EffectCreate_MonsterShow"))</f>
        <v/>
      </c>
      <c r="K6759" s="2">
        <v>3</v>
      </c>
      <c r="L6759" s="2">
        <v>5</v>
      </c>
      <c r="M6759" s="2">
        <v>5</v>
      </c>
      <c r="N6759" s="2">
        <v>4</v>
      </c>
      <c r="O6759" s="6" t="s">
        <v>467</v>
      </c>
    </row>
    <row r="6760" spans="2:15" x14ac:dyDescent="0.2">
      <c r="B6760" t="str">
        <f>IF(ISNA(VLOOKUP(K6760&amp;"_"&amp;L6760&amp;"_"&amp;M6760&amp;"_"&amp;O6760,[1]挑战模式!$A:$AS,1,FALSE)),"",IF(VLOOKUP(K6760&amp;"_"&amp;L6760&amp;"_"&amp;M6760&amp;"_"&amp;O6760,[1]挑战模式!$A:$AS,14+N6760,FALSE)="","","Monster_Season"&amp;K6760&amp;"_Challenge"&amp;L6760&amp;"_"&amp;M6760&amp;"_"&amp;N6760&amp;"_"&amp;O6760))</f>
        <v/>
      </c>
      <c r="C6760" t="str">
        <f t="shared" si="315"/>
        <v/>
      </c>
      <c r="G6760" t="str">
        <f>IF(ISNA(VLOOKUP(K6760&amp;"_"&amp;L6760&amp;"_"&amp;M6760&amp;"_"&amp;O6760,[1]挑战模式!$A:$AS,14+N6760,FALSE)),"",IF(VLOOKUP(K6760&amp;"_"&amp;L6760&amp;"_"&amp;M6760&amp;"_"&amp;O6760,[1]挑战模式!$A:$AS,14+N6760,FALSE)="","",IF(VLOOKUP(VLOOKUP(K6760&amp;"_"&amp;L6760&amp;"_"&amp;M6760&amp;"_"&amp;O6760,[1]挑战模式!$A:$AS,14+N6760,FALSE),[1]怪物!$B:$L,11,FALSE)=0,"",VLOOKUP(VLOOKUP(K6760&amp;"_"&amp;L6760&amp;"_"&amp;M6760&amp;"_"&amp;O6760,[1]挑战模式!$A:$AS,14+N6760,FALSE),[1]怪物!$B:$L,11,FALSE))))</f>
        <v/>
      </c>
      <c r="H6760" t="str">
        <f t="shared" si="316"/>
        <v/>
      </c>
      <c r="I6760" t="str">
        <f t="shared" si="317"/>
        <v/>
      </c>
      <c r="J6760" t="str">
        <f>IF(B6760="","",IF(RIGHT(VLOOKUP(K6760&amp;"_"&amp;L6760&amp;"_"&amp;M6760&amp;"_"&amp;O6760,[1]挑战模式!$A:$AS,14+N6760,FALSE),1)="3","EffectCreate_BossEffect;EffectCreate_MonsterShow","EffectCreate_MonsterShow"))</f>
        <v/>
      </c>
      <c r="K6760" s="2">
        <v>3</v>
      </c>
      <c r="L6760" s="2">
        <v>5</v>
      </c>
      <c r="M6760" s="2">
        <v>5</v>
      </c>
      <c r="N6760" s="2">
        <v>5</v>
      </c>
      <c r="O6760" s="6" t="s">
        <v>467</v>
      </c>
    </row>
    <row r="6761" spans="2:15" x14ac:dyDescent="0.2">
      <c r="B6761" t="str">
        <f>IF(ISNA(VLOOKUP(K6761&amp;"_"&amp;L6761&amp;"_"&amp;M6761&amp;"_"&amp;O6761,[1]挑战模式!$A:$AS,1,FALSE)),"",IF(VLOOKUP(K6761&amp;"_"&amp;L6761&amp;"_"&amp;M6761&amp;"_"&amp;O6761,[1]挑战模式!$A:$AS,14+N6761,FALSE)="","","Monster_Season"&amp;K6761&amp;"_Challenge"&amp;L6761&amp;"_"&amp;M6761&amp;"_"&amp;N6761&amp;"_"&amp;O6761))</f>
        <v/>
      </c>
      <c r="C6761" t="str">
        <f t="shared" si="315"/>
        <v/>
      </c>
      <c r="G6761" t="str">
        <f>IF(ISNA(VLOOKUP(K6761&amp;"_"&amp;L6761&amp;"_"&amp;M6761&amp;"_"&amp;O6761,[1]挑战模式!$A:$AS,14+N6761,FALSE)),"",IF(VLOOKUP(K6761&amp;"_"&amp;L6761&amp;"_"&amp;M6761&amp;"_"&amp;O6761,[1]挑战模式!$A:$AS,14+N6761,FALSE)="","",IF(VLOOKUP(VLOOKUP(K6761&amp;"_"&amp;L6761&amp;"_"&amp;M6761&amp;"_"&amp;O6761,[1]挑战模式!$A:$AS,14+N6761,FALSE),[1]怪物!$B:$L,11,FALSE)=0,"",VLOOKUP(VLOOKUP(K6761&amp;"_"&amp;L6761&amp;"_"&amp;M6761&amp;"_"&amp;O6761,[1]挑战模式!$A:$AS,14+N6761,FALSE),[1]怪物!$B:$L,11,FALSE))))</f>
        <v/>
      </c>
      <c r="H6761" t="str">
        <f t="shared" si="316"/>
        <v/>
      </c>
      <c r="I6761" t="str">
        <f t="shared" si="317"/>
        <v/>
      </c>
      <c r="J6761" t="str">
        <f>IF(B6761="","",IF(RIGHT(VLOOKUP(K6761&amp;"_"&amp;L6761&amp;"_"&amp;M6761&amp;"_"&amp;O6761,[1]挑战模式!$A:$AS,14+N6761,FALSE),1)="3","EffectCreate_BossEffect;EffectCreate_MonsterShow","EffectCreate_MonsterShow"))</f>
        <v/>
      </c>
      <c r="K6761" s="2">
        <v>3</v>
      </c>
      <c r="L6761" s="2">
        <v>5</v>
      </c>
      <c r="M6761" s="2">
        <v>5</v>
      </c>
      <c r="N6761" s="2">
        <v>6</v>
      </c>
      <c r="O6761" s="6" t="s">
        <v>467</v>
      </c>
    </row>
    <row r="6762" spans="2:15" x14ac:dyDescent="0.2">
      <c r="B6762" t="str">
        <f>IF(ISNA(VLOOKUP(K6762&amp;"_"&amp;L6762&amp;"_"&amp;M6762&amp;"_"&amp;O6762,[1]挑战模式!$A:$AS,1,FALSE)),"",IF(VLOOKUP(K6762&amp;"_"&amp;L6762&amp;"_"&amp;M6762&amp;"_"&amp;O6762,[1]挑战模式!$A:$AS,14+N6762,FALSE)="","","Monster_Season"&amp;K6762&amp;"_Challenge"&amp;L6762&amp;"_"&amp;M6762&amp;"_"&amp;N6762&amp;"_"&amp;O6762))</f>
        <v>Monster_Season3_Challenge5_6_1_Hard</v>
      </c>
      <c r="C6762" t="str">
        <f t="shared" si="315"/>
        <v>None</v>
      </c>
      <c r="G6762" t="str">
        <f>IF(ISNA(VLOOKUP(K6762&amp;"_"&amp;L6762&amp;"_"&amp;M6762&amp;"_"&amp;O6762,[1]挑战模式!$A:$AS,14+N6762,FALSE)),"",IF(VLOOKUP(K6762&amp;"_"&amp;L6762&amp;"_"&amp;M6762&amp;"_"&amp;O6762,[1]挑战模式!$A:$AS,14+N6762,FALSE)="","",IF(VLOOKUP(VLOOKUP(K6762&amp;"_"&amp;L6762&amp;"_"&amp;M6762&amp;"_"&amp;O6762,[1]挑战模式!$A:$AS,14+N6762,FALSE),[1]怪物!$B:$L,11,FALSE)=0,"",VLOOKUP(VLOOKUP(K6762&amp;"_"&amp;L6762&amp;"_"&amp;M6762&amp;"_"&amp;O6762,[1]挑战模式!$A:$AS,14+N6762,FALSE),[1]怪物!$B:$L,11,FALSE))))</f>
        <v/>
      </c>
      <c r="H6762" t="str">
        <f t="shared" si="316"/>
        <v>Unit_Monster_Season3_Challenge5_6_1_Hard</v>
      </c>
      <c r="I6762" t="str">
        <f t="shared" si="317"/>
        <v>TowerDefense_Monster1</v>
      </c>
      <c r="J6762" t="str">
        <f>IF(B6762="","",IF(RIGHT(VLOOKUP(K6762&amp;"_"&amp;L6762&amp;"_"&amp;M6762&amp;"_"&amp;O6762,[1]挑战模式!$A:$AS,14+N6762,FALSE),1)="3","EffectCreate_BossEffect;EffectCreate_MonsterShow","EffectCreate_MonsterShow"))</f>
        <v>EffectCreate_MonsterShow</v>
      </c>
      <c r="K6762" s="2">
        <v>3</v>
      </c>
      <c r="L6762" s="2">
        <v>5</v>
      </c>
      <c r="M6762" s="2">
        <v>6</v>
      </c>
      <c r="N6762" s="2">
        <v>1</v>
      </c>
      <c r="O6762" s="6" t="s">
        <v>467</v>
      </c>
    </row>
    <row r="6763" spans="2:15" x14ac:dyDescent="0.2">
      <c r="B6763" t="str">
        <f>IF(ISNA(VLOOKUP(K6763&amp;"_"&amp;L6763&amp;"_"&amp;M6763&amp;"_"&amp;O6763,[1]挑战模式!$A:$AS,1,FALSE)),"",IF(VLOOKUP(K6763&amp;"_"&amp;L6763&amp;"_"&amp;M6763&amp;"_"&amp;O6763,[1]挑战模式!$A:$AS,14+N6763,FALSE)="","","Monster_Season"&amp;K6763&amp;"_Challenge"&amp;L6763&amp;"_"&amp;M6763&amp;"_"&amp;N6763&amp;"_"&amp;O6763))</f>
        <v>Monster_Season3_Challenge5_6_2_Hard</v>
      </c>
      <c r="C6763" t="str">
        <f t="shared" si="315"/>
        <v>None</v>
      </c>
      <c r="G6763" t="str">
        <f>IF(ISNA(VLOOKUP(K6763&amp;"_"&amp;L6763&amp;"_"&amp;M6763&amp;"_"&amp;O6763,[1]挑战模式!$A:$AS,14+N6763,FALSE)),"",IF(VLOOKUP(K6763&amp;"_"&amp;L6763&amp;"_"&amp;M6763&amp;"_"&amp;O6763,[1]挑战模式!$A:$AS,14+N6763,FALSE)="","",IF(VLOOKUP(VLOOKUP(K6763&amp;"_"&amp;L6763&amp;"_"&amp;M6763&amp;"_"&amp;O6763,[1]挑战模式!$A:$AS,14+N6763,FALSE),[1]怪物!$B:$L,11,FALSE)=0,"",VLOOKUP(VLOOKUP(K6763&amp;"_"&amp;L6763&amp;"_"&amp;M6763&amp;"_"&amp;O6763,[1]挑战模式!$A:$AS,14+N6763,FALSE),[1]怪物!$B:$L,11,FALSE))))</f>
        <v/>
      </c>
      <c r="H6763" t="str">
        <f t="shared" si="316"/>
        <v>Unit_Monster_Season3_Challenge5_6_2_Hard</v>
      </c>
      <c r="I6763" t="str">
        <f t="shared" si="317"/>
        <v>TowerDefense_Monster1</v>
      </c>
      <c r="J6763" t="str">
        <f>IF(B6763="","",IF(RIGHT(VLOOKUP(K6763&amp;"_"&amp;L6763&amp;"_"&amp;M6763&amp;"_"&amp;O6763,[1]挑战模式!$A:$AS,14+N6763,FALSE),1)="3","EffectCreate_BossEffect;EffectCreate_MonsterShow","EffectCreate_MonsterShow"))</f>
        <v>EffectCreate_MonsterShow</v>
      </c>
      <c r="K6763" s="2">
        <v>3</v>
      </c>
      <c r="L6763" s="2">
        <v>5</v>
      </c>
      <c r="M6763" s="2">
        <v>6</v>
      </c>
      <c r="N6763" s="2">
        <v>2</v>
      </c>
      <c r="O6763" s="6" t="s">
        <v>467</v>
      </c>
    </row>
    <row r="6764" spans="2:15" x14ac:dyDescent="0.2">
      <c r="B6764" t="str">
        <f>IF(ISNA(VLOOKUP(K6764&amp;"_"&amp;L6764&amp;"_"&amp;M6764&amp;"_"&amp;O6764,[1]挑战模式!$A:$AS,1,FALSE)),"",IF(VLOOKUP(K6764&amp;"_"&amp;L6764&amp;"_"&amp;M6764&amp;"_"&amp;O6764,[1]挑战模式!$A:$AS,14+N6764,FALSE)="","","Monster_Season"&amp;K6764&amp;"_Challenge"&amp;L6764&amp;"_"&amp;M6764&amp;"_"&amp;N6764&amp;"_"&amp;O6764))</f>
        <v>Monster_Season3_Challenge5_6_3_Hard</v>
      </c>
      <c r="C6764" t="str">
        <f t="shared" si="315"/>
        <v>None</v>
      </c>
      <c r="G6764" t="str">
        <f>IF(ISNA(VLOOKUP(K6764&amp;"_"&amp;L6764&amp;"_"&amp;M6764&amp;"_"&amp;O6764,[1]挑战模式!$A:$AS,14+N6764,FALSE)),"",IF(VLOOKUP(K6764&amp;"_"&amp;L6764&amp;"_"&amp;M6764&amp;"_"&amp;O6764,[1]挑战模式!$A:$AS,14+N6764,FALSE)="","",IF(VLOOKUP(VLOOKUP(K6764&amp;"_"&amp;L6764&amp;"_"&amp;M6764&amp;"_"&amp;O6764,[1]挑战模式!$A:$AS,14+N6764,FALSE),[1]怪物!$B:$L,11,FALSE)=0,"",VLOOKUP(VLOOKUP(K6764&amp;"_"&amp;L6764&amp;"_"&amp;M6764&amp;"_"&amp;O6764,[1]挑战模式!$A:$AS,14+N6764,FALSE),[1]怪物!$B:$L,11,FALSE))))</f>
        <v/>
      </c>
      <c r="H6764" t="str">
        <f t="shared" si="316"/>
        <v>Unit_Monster_Season3_Challenge5_6_3_Hard</v>
      </c>
      <c r="I6764" t="str">
        <f t="shared" si="317"/>
        <v>TowerDefense_Monster1</v>
      </c>
      <c r="J6764" t="str">
        <f>IF(B6764="","",IF(RIGHT(VLOOKUP(K6764&amp;"_"&amp;L6764&amp;"_"&amp;M6764&amp;"_"&amp;O6764,[1]挑战模式!$A:$AS,14+N6764,FALSE),1)="3","EffectCreate_BossEffect;EffectCreate_MonsterShow","EffectCreate_MonsterShow"))</f>
        <v>EffectCreate_MonsterShow</v>
      </c>
      <c r="K6764" s="2">
        <v>3</v>
      </c>
      <c r="L6764" s="2">
        <v>5</v>
      </c>
      <c r="M6764" s="2">
        <v>6</v>
      </c>
      <c r="N6764" s="2">
        <v>3</v>
      </c>
      <c r="O6764" s="6" t="s">
        <v>467</v>
      </c>
    </row>
    <row r="6765" spans="2:15" x14ac:dyDescent="0.2">
      <c r="B6765" t="str">
        <f>IF(ISNA(VLOOKUP(K6765&amp;"_"&amp;L6765&amp;"_"&amp;M6765&amp;"_"&amp;O6765,[1]挑战模式!$A:$AS,1,FALSE)),"",IF(VLOOKUP(K6765&amp;"_"&amp;L6765&amp;"_"&amp;M6765&amp;"_"&amp;O6765,[1]挑战模式!$A:$AS,14+N6765,FALSE)="","","Monster_Season"&amp;K6765&amp;"_Challenge"&amp;L6765&amp;"_"&amp;M6765&amp;"_"&amp;N6765&amp;"_"&amp;O6765))</f>
        <v>Monster_Season3_Challenge5_6_4_Hard</v>
      </c>
      <c r="C6765" t="str">
        <f t="shared" si="315"/>
        <v>None</v>
      </c>
      <c r="G6765" t="str">
        <f>IF(ISNA(VLOOKUP(K6765&amp;"_"&amp;L6765&amp;"_"&amp;M6765&amp;"_"&amp;O6765,[1]挑战模式!$A:$AS,14+N6765,FALSE)),"",IF(VLOOKUP(K6765&amp;"_"&amp;L6765&amp;"_"&amp;M6765&amp;"_"&amp;O6765,[1]挑战模式!$A:$AS,14+N6765,FALSE)="","",IF(VLOOKUP(VLOOKUP(K6765&amp;"_"&amp;L6765&amp;"_"&amp;M6765&amp;"_"&amp;O6765,[1]挑战模式!$A:$AS,14+N6765,FALSE),[1]怪物!$B:$L,11,FALSE)=0,"",VLOOKUP(VLOOKUP(K6765&amp;"_"&amp;L6765&amp;"_"&amp;M6765&amp;"_"&amp;O6765,[1]挑战模式!$A:$AS,14+N6765,FALSE),[1]怪物!$B:$L,11,FALSE))))</f>
        <v/>
      </c>
      <c r="H6765" t="str">
        <f t="shared" si="316"/>
        <v>Unit_Monster_Season3_Challenge5_6_4_Hard</v>
      </c>
      <c r="I6765" t="str">
        <f t="shared" si="317"/>
        <v>TowerDefense_Monster1</v>
      </c>
      <c r="J6765" t="str">
        <f>IF(B6765="","",IF(RIGHT(VLOOKUP(K6765&amp;"_"&amp;L6765&amp;"_"&amp;M6765&amp;"_"&amp;O6765,[1]挑战模式!$A:$AS,14+N6765,FALSE),1)="3","EffectCreate_BossEffect;EffectCreate_MonsterShow","EffectCreate_MonsterShow"))</f>
        <v>EffectCreate_MonsterShow</v>
      </c>
      <c r="K6765" s="2">
        <v>3</v>
      </c>
      <c r="L6765" s="2">
        <v>5</v>
      </c>
      <c r="M6765" s="2">
        <v>6</v>
      </c>
      <c r="N6765" s="2">
        <v>4</v>
      </c>
      <c r="O6765" s="6" t="s">
        <v>467</v>
      </c>
    </row>
    <row r="6766" spans="2:15" x14ac:dyDescent="0.2">
      <c r="B6766" t="str">
        <f>IF(ISNA(VLOOKUP(K6766&amp;"_"&amp;L6766&amp;"_"&amp;M6766&amp;"_"&amp;O6766,[1]挑战模式!$A:$AS,1,FALSE)),"",IF(VLOOKUP(K6766&amp;"_"&amp;L6766&amp;"_"&amp;M6766&amp;"_"&amp;O6766,[1]挑战模式!$A:$AS,14+N6766,FALSE)="","","Monster_Season"&amp;K6766&amp;"_Challenge"&amp;L6766&amp;"_"&amp;M6766&amp;"_"&amp;N6766&amp;"_"&amp;O6766))</f>
        <v/>
      </c>
      <c r="C6766" t="str">
        <f t="shared" si="315"/>
        <v/>
      </c>
      <c r="G6766" t="str">
        <f>IF(ISNA(VLOOKUP(K6766&amp;"_"&amp;L6766&amp;"_"&amp;M6766&amp;"_"&amp;O6766,[1]挑战模式!$A:$AS,14+N6766,FALSE)),"",IF(VLOOKUP(K6766&amp;"_"&amp;L6766&amp;"_"&amp;M6766&amp;"_"&amp;O6766,[1]挑战模式!$A:$AS,14+N6766,FALSE)="","",IF(VLOOKUP(VLOOKUP(K6766&amp;"_"&amp;L6766&amp;"_"&amp;M6766&amp;"_"&amp;O6766,[1]挑战模式!$A:$AS,14+N6766,FALSE),[1]怪物!$B:$L,11,FALSE)=0,"",VLOOKUP(VLOOKUP(K6766&amp;"_"&amp;L6766&amp;"_"&amp;M6766&amp;"_"&amp;O6766,[1]挑战模式!$A:$AS,14+N6766,FALSE),[1]怪物!$B:$L,11,FALSE))))</f>
        <v/>
      </c>
      <c r="H6766" t="str">
        <f t="shared" si="316"/>
        <v/>
      </c>
      <c r="I6766" t="str">
        <f t="shared" si="317"/>
        <v/>
      </c>
      <c r="J6766" t="str">
        <f>IF(B6766="","",IF(RIGHT(VLOOKUP(K6766&amp;"_"&amp;L6766&amp;"_"&amp;M6766&amp;"_"&amp;O6766,[1]挑战模式!$A:$AS,14+N6766,FALSE),1)="3","EffectCreate_BossEffect;EffectCreate_MonsterShow","EffectCreate_MonsterShow"))</f>
        <v/>
      </c>
      <c r="K6766" s="2">
        <v>3</v>
      </c>
      <c r="L6766" s="2">
        <v>5</v>
      </c>
      <c r="M6766" s="2">
        <v>6</v>
      </c>
      <c r="N6766" s="2">
        <v>5</v>
      </c>
      <c r="O6766" s="6" t="s">
        <v>467</v>
      </c>
    </row>
    <row r="6767" spans="2:15" x14ac:dyDescent="0.2">
      <c r="B6767" t="str">
        <f>IF(ISNA(VLOOKUP(K6767&amp;"_"&amp;L6767&amp;"_"&amp;M6767&amp;"_"&amp;O6767,[1]挑战模式!$A:$AS,1,FALSE)),"",IF(VLOOKUP(K6767&amp;"_"&amp;L6767&amp;"_"&amp;M6767&amp;"_"&amp;O6767,[1]挑战模式!$A:$AS,14+N6767,FALSE)="","","Monster_Season"&amp;K6767&amp;"_Challenge"&amp;L6767&amp;"_"&amp;M6767&amp;"_"&amp;N6767&amp;"_"&amp;O6767))</f>
        <v/>
      </c>
      <c r="C6767" t="str">
        <f t="shared" si="315"/>
        <v/>
      </c>
      <c r="G6767" t="str">
        <f>IF(ISNA(VLOOKUP(K6767&amp;"_"&amp;L6767&amp;"_"&amp;M6767&amp;"_"&amp;O6767,[1]挑战模式!$A:$AS,14+N6767,FALSE)),"",IF(VLOOKUP(K6767&amp;"_"&amp;L6767&amp;"_"&amp;M6767&amp;"_"&amp;O6767,[1]挑战模式!$A:$AS,14+N6767,FALSE)="","",IF(VLOOKUP(VLOOKUP(K6767&amp;"_"&amp;L6767&amp;"_"&amp;M6767&amp;"_"&amp;O6767,[1]挑战模式!$A:$AS,14+N6767,FALSE),[1]怪物!$B:$L,11,FALSE)=0,"",VLOOKUP(VLOOKUP(K6767&amp;"_"&amp;L6767&amp;"_"&amp;M6767&amp;"_"&amp;O6767,[1]挑战模式!$A:$AS,14+N6767,FALSE),[1]怪物!$B:$L,11,FALSE))))</f>
        <v/>
      </c>
      <c r="H6767" t="str">
        <f t="shared" si="316"/>
        <v/>
      </c>
      <c r="I6767" t="str">
        <f t="shared" si="317"/>
        <v/>
      </c>
      <c r="J6767" t="str">
        <f>IF(B6767="","",IF(RIGHT(VLOOKUP(K6767&amp;"_"&amp;L6767&amp;"_"&amp;M6767&amp;"_"&amp;O6767,[1]挑战模式!$A:$AS,14+N6767,FALSE),1)="3","EffectCreate_BossEffect;EffectCreate_MonsterShow","EffectCreate_MonsterShow"))</f>
        <v/>
      </c>
      <c r="K6767" s="2">
        <v>3</v>
      </c>
      <c r="L6767" s="2">
        <v>5</v>
      </c>
      <c r="M6767" s="2">
        <v>6</v>
      </c>
      <c r="N6767" s="2">
        <v>6</v>
      </c>
      <c r="O6767" s="6" t="s">
        <v>467</v>
      </c>
    </row>
    <row r="6768" spans="2:15" x14ac:dyDescent="0.2">
      <c r="B6768" t="str">
        <f>IF(ISNA(VLOOKUP(K6768&amp;"_"&amp;L6768&amp;"_"&amp;M6768&amp;"_"&amp;O6768,[1]挑战模式!$A:$AS,1,FALSE)),"",IF(VLOOKUP(K6768&amp;"_"&amp;L6768&amp;"_"&amp;M6768&amp;"_"&amp;O6768,[1]挑战模式!$A:$AS,14+N6768,FALSE)="","","Monster_Season"&amp;K6768&amp;"_Challenge"&amp;L6768&amp;"_"&amp;M6768&amp;"_"&amp;N6768&amp;"_"&amp;O6768))</f>
        <v>Monster_Season3_Challenge5_7_1_Hard</v>
      </c>
      <c r="C6768" t="str">
        <f t="shared" si="315"/>
        <v>None</v>
      </c>
      <c r="G6768" t="str">
        <f>IF(ISNA(VLOOKUP(K6768&amp;"_"&amp;L6768&amp;"_"&amp;M6768&amp;"_"&amp;O6768,[1]挑战模式!$A:$AS,14+N6768,FALSE)),"",IF(VLOOKUP(K6768&amp;"_"&amp;L6768&amp;"_"&amp;M6768&amp;"_"&amp;O6768,[1]挑战模式!$A:$AS,14+N6768,FALSE)="","",IF(VLOOKUP(VLOOKUP(K6768&amp;"_"&amp;L6768&amp;"_"&amp;M6768&amp;"_"&amp;O6768,[1]挑战模式!$A:$AS,14+N6768,FALSE),[1]怪物!$B:$L,11,FALSE)=0,"",VLOOKUP(VLOOKUP(K6768&amp;"_"&amp;L6768&amp;"_"&amp;M6768&amp;"_"&amp;O6768,[1]挑战模式!$A:$AS,14+N6768,FALSE),[1]怪物!$B:$L,11,FALSE))))</f>
        <v/>
      </c>
      <c r="H6768" t="str">
        <f t="shared" si="316"/>
        <v>Unit_Monster_Season3_Challenge5_7_1_Hard</v>
      </c>
      <c r="I6768" t="str">
        <f t="shared" si="317"/>
        <v>TowerDefense_Monster1</v>
      </c>
      <c r="J6768" t="str">
        <f>IF(B6768="","",IF(RIGHT(VLOOKUP(K6768&amp;"_"&amp;L6768&amp;"_"&amp;M6768&amp;"_"&amp;O6768,[1]挑战模式!$A:$AS,14+N6768,FALSE),1)="3","EffectCreate_BossEffect;EffectCreate_MonsterShow","EffectCreate_MonsterShow"))</f>
        <v>EffectCreate_MonsterShow</v>
      </c>
      <c r="K6768" s="2">
        <v>3</v>
      </c>
      <c r="L6768" s="2">
        <v>5</v>
      </c>
      <c r="M6768" s="2">
        <v>7</v>
      </c>
      <c r="N6768" s="2">
        <v>1</v>
      </c>
      <c r="O6768" s="6" t="s">
        <v>467</v>
      </c>
    </row>
    <row r="6769" spans="2:15" x14ac:dyDescent="0.2">
      <c r="B6769" t="str">
        <f>IF(ISNA(VLOOKUP(K6769&amp;"_"&amp;L6769&amp;"_"&amp;M6769&amp;"_"&amp;O6769,[1]挑战模式!$A:$AS,1,FALSE)),"",IF(VLOOKUP(K6769&amp;"_"&amp;L6769&amp;"_"&amp;M6769&amp;"_"&amp;O6769,[1]挑战模式!$A:$AS,14+N6769,FALSE)="","","Monster_Season"&amp;K6769&amp;"_Challenge"&amp;L6769&amp;"_"&amp;M6769&amp;"_"&amp;N6769&amp;"_"&amp;O6769))</f>
        <v>Monster_Season3_Challenge5_7_2_Hard</v>
      </c>
      <c r="C6769" t="str">
        <f t="shared" si="315"/>
        <v>None</v>
      </c>
      <c r="G6769" t="str">
        <f>IF(ISNA(VLOOKUP(K6769&amp;"_"&amp;L6769&amp;"_"&amp;M6769&amp;"_"&amp;O6769,[1]挑战模式!$A:$AS,14+N6769,FALSE)),"",IF(VLOOKUP(K6769&amp;"_"&amp;L6769&amp;"_"&amp;M6769&amp;"_"&amp;O6769,[1]挑战模式!$A:$AS,14+N6769,FALSE)="","",IF(VLOOKUP(VLOOKUP(K6769&amp;"_"&amp;L6769&amp;"_"&amp;M6769&amp;"_"&amp;O6769,[1]挑战模式!$A:$AS,14+N6769,FALSE),[1]怪物!$B:$L,11,FALSE)=0,"",VLOOKUP(VLOOKUP(K6769&amp;"_"&amp;L6769&amp;"_"&amp;M6769&amp;"_"&amp;O6769,[1]挑战模式!$A:$AS,14+N6769,FALSE),[1]怪物!$B:$L,11,FALSE))))</f>
        <v/>
      </c>
      <c r="H6769" t="str">
        <f t="shared" si="316"/>
        <v>Unit_Monster_Season3_Challenge5_7_2_Hard</v>
      </c>
      <c r="I6769" t="str">
        <f t="shared" si="317"/>
        <v>TowerDefense_Monster1</v>
      </c>
      <c r="J6769" t="str">
        <f>IF(B6769="","",IF(RIGHT(VLOOKUP(K6769&amp;"_"&amp;L6769&amp;"_"&amp;M6769&amp;"_"&amp;O6769,[1]挑战模式!$A:$AS,14+N6769,FALSE),1)="3","EffectCreate_BossEffect;EffectCreate_MonsterShow","EffectCreate_MonsterShow"))</f>
        <v>EffectCreate_MonsterShow</v>
      </c>
      <c r="K6769" s="2">
        <v>3</v>
      </c>
      <c r="L6769" s="2">
        <v>5</v>
      </c>
      <c r="M6769" s="2">
        <v>7</v>
      </c>
      <c r="N6769" s="2">
        <v>2</v>
      </c>
      <c r="O6769" s="6" t="s">
        <v>467</v>
      </c>
    </row>
    <row r="6770" spans="2:15" x14ac:dyDescent="0.2">
      <c r="B6770" t="str">
        <f>IF(ISNA(VLOOKUP(K6770&amp;"_"&amp;L6770&amp;"_"&amp;M6770&amp;"_"&amp;O6770,[1]挑战模式!$A:$AS,1,FALSE)),"",IF(VLOOKUP(K6770&amp;"_"&amp;L6770&amp;"_"&amp;M6770&amp;"_"&amp;O6770,[1]挑战模式!$A:$AS,14+N6770,FALSE)="","","Monster_Season"&amp;K6770&amp;"_Challenge"&amp;L6770&amp;"_"&amp;M6770&amp;"_"&amp;N6770&amp;"_"&amp;O6770))</f>
        <v>Monster_Season3_Challenge5_7_3_Hard</v>
      </c>
      <c r="C6770" t="str">
        <f t="shared" si="315"/>
        <v>None</v>
      </c>
      <c r="G6770" t="str">
        <f>IF(ISNA(VLOOKUP(K6770&amp;"_"&amp;L6770&amp;"_"&amp;M6770&amp;"_"&amp;O6770,[1]挑战模式!$A:$AS,14+N6770,FALSE)),"",IF(VLOOKUP(K6770&amp;"_"&amp;L6770&amp;"_"&amp;M6770&amp;"_"&amp;O6770,[1]挑战模式!$A:$AS,14+N6770,FALSE)="","",IF(VLOOKUP(VLOOKUP(K6770&amp;"_"&amp;L6770&amp;"_"&amp;M6770&amp;"_"&amp;O6770,[1]挑战模式!$A:$AS,14+N6770,FALSE),[1]怪物!$B:$L,11,FALSE)=0,"",VLOOKUP(VLOOKUP(K6770&amp;"_"&amp;L6770&amp;"_"&amp;M6770&amp;"_"&amp;O6770,[1]挑战模式!$A:$AS,14+N6770,FALSE),[1]怪物!$B:$L,11,FALSE))))</f>
        <v/>
      </c>
      <c r="H6770" t="str">
        <f t="shared" si="316"/>
        <v>Unit_Monster_Season3_Challenge5_7_3_Hard</v>
      </c>
      <c r="I6770" t="str">
        <f t="shared" si="317"/>
        <v>TowerDefense_Monster1</v>
      </c>
      <c r="J6770" t="str">
        <f>IF(B6770="","",IF(RIGHT(VLOOKUP(K6770&amp;"_"&amp;L6770&amp;"_"&amp;M6770&amp;"_"&amp;O6770,[1]挑战模式!$A:$AS,14+N6770,FALSE),1)="3","EffectCreate_BossEffect;EffectCreate_MonsterShow","EffectCreate_MonsterShow"))</f>
        <v>EffectCreate_MonsterShow</v>
      </c>
      <c r="K6770" s="2">
        <v>3</v>
      </c>
      <c r="L6770" s="2">
        <v>5</v>
      </c>
      <c r="M6770" s="2">
        <v>7</v>
      </c>
      <c r="N6770" s="2">
        <v>3</v>
      </c>
      <c r="O6770" s="6" t="s">
        <v>467</v>
      </c>
    </row>
    <row r="6771" spans="2:15" x14ac:dyDescent="0.2">
      <c r="B6771" t="str">
        <f>IF(ISNA(VLOOKUP(K6771&amp;"_"&amp;L6771&amp;"_"&amp;M6771&amp;"_"&amp;O6771,[1]挑战模式!$A:$AS,1,FALSE)),"",IF(VLOOKUP(K6771&amp;"_"&amp;L6771&amp;"_"&amp;M6771&amp;"_"&amp;O6771,[1]挑战模式!$A:$AS,14+N6771,FALSE)="","","Monster_Season"&amp;K6771&amp;"_Challenge"&amp;L6771&amp;"_"&amp;M6771&amp;"_"&amp;N6771&amp;"_"&amp;O6771))</f>
        <v>Monster_Season3_Challenge5_7_4_Hard</v>
      </c>
      <c r="C6771" t="str">
        <f t="shared" si="315"/>
        <v>None</v>
      </c>
      <c r="G6771" t="str">
        <f>IF(ISNA(VLOOKUP(K6771&amp;"_"&amp;L6771&amp;"_"&amp;M6771&amp;"_"&amp;O6771,[1]挑战模式!$A:$AS,14+N6771,FALSE)),"",IF(VLOOKUP(K6771&amp;"_"&amp;L6771&amp;"_"&amp;M6771&amp;"_"&amp;O6771,[1]挑战模式!$A:$AS,14+N6771,FALSE)="","",IF(VLOOKUP(VLOOKUP(K6771&amp;"_"&amp;L6771&amp;"_"&amp;M6771&amp;"_"&amp;O6771,[1]挑战模式!$A:$AS,14+N6771,FALSE),[1]怪物!$B:$L,11,FALSE)=0,"",VLOOKUP(VLOOKUP(K6771&amp;"_"&amp;L6771&amp;"_"&amp;M6771&amp;"_"&amp;O6771,[1]挑战模式!$A:$AS,14+N6771,FALSE),[1]怪物!$B:$L,11,FALSE))))</f>
        <v/>
      </c>
      <c r="H6771" t="str">
        <f t="shared" si="316"/>
        <v>Unit_Monster_Season3_Challenge5_7_4_Hard</v>
      </c>
      <c r="I6771" t="str">
        <f t="shared" si="317"/>
        <v>TowerDefense_Monster1</v>
      </c>
      <c r="J6771" t="str">
        <f>IF(B6771="","",IF(RIGHT(VLOOKUP(K6771&amp;"_"&amp;L6771&amp;"_"&amp;M6771&amp;"_"&amp;O6771,[1]挑战模式!$A:$AS,14+N6771,FALSE),1)="3","EffectCreate_BossEffect;EffectCreate_MonsterShow","EffectCreate_MonsterShow"))</f>
        <v>EffectCreate_MonsterShow</v>
      </c>
      <c r="K6771" s="2">
        <v>3</v>
      </c>
      <c r="L6771" s="2">
        <v>5</v>
      </c>
      <c r="M6771" s="2">
        <v>7</v>
      </c>
      <c r="N6771" s="2">
        <v>4</v>
      </c>
      <c r="O6771" s="6" t="s">
        <v>467</v>
      </c>
    </row>
    <row r="6772" spans="2:15" x14ac:dyDescent="0.2">
      <c r="B6772" t="str">
        <f>IF(ISNA(VLOOKUP(K6772&amp;"_"&amp;L6772&amp;"_"&amp;M6772&amp;"_"&amp;O6772,[1]挑战模式!$A:$AS,1,FALSE)),"",IF(VLOOKUP(K6772&amp;"_"&amp;L6772&amp;"_"&amp;M6772&amp;"_"&amp;O6772,[1]挑战模式!$A:$AS,14+N6772,FALSE)="","","Monster_Season"&amp;K6772&amp;"_Challenge"&amp;L6772&amp;"_"&amp;M6772&amp;"_"&amp;N6772&amp;"_"&amp;O6772))</f>
        <v/>
      </c>
      <c r="C6772" t="str">
        <f t="shared" si="315"/>
        <v/>
      </c>
      <c r="G6772" t="str">
        <f>IF(ISNA(VLOOKUP(K6772&amp;"_"&amp;L6772&amp;"_"&amp;M6772&amp;"_"&amp;O6772,[1]挑战模式!$A:$AS,14+N6772,FALSE)),"",IF(VLOOKUP(K6772&amp;"_"&amp;L6772&amp;"_"&amp;M6772&amp;"_"&amp;O6772,[1]挑战模式!$A:$AS,14+N6772,FALSE)="","",IF(VLOOKUP(VLOOKUP(K6772&amp;"_"&amp;L6772&amp;"_"&amp;M6772&amp;"_"&amp;O6772,[1]挑战模式!$A:$AS,14+N6772,FALSE),[1]怪物!$B:$L,11,FALSE)=0,"",VLOOKUP(VLOOKUP(K6772&amp;"_"&amp;L6772&amp;"_"&amp;M6772&amp;"_"&amp;O6772,[1]挑战模式!$A:$AS,14+N6772,FALSE),[1]怪物!$B:$L,11,FALSE))))</f>
        <v/>
      </c>
      <c r="H6772" t="str">
        <f t="shared" si="316"/>
        <v/>
      </c>
      <c r="I6772" t="str">
        <f t="shared" si="317"/>
        <v/>
      </c>
      <c r="J6772" t="str">
        <f>IF(B6772="","",IF(RIGHT(VLOOKUP(K6772&amp;"_"&amp;L6772&amp;"_"&amp;M6772&amp;"_"&amp;O6772,[1]挑战模式!$A:$AS,14+N6772,FALSE),1)="3","EffectCreate_BossEffect;EffectCreate_MonsterShow","EffectCreate_MonsterShow"))</f>
        <v/>
      </c>
      <c r="K6772" s="2">
        <v>3</v>
      </c>
      <c r="L6772" s="2">
        <v>5</v>
      </c>
      <c r="M6772" s="2">
        <v>7</v>
      </c>
      <c r="N6772" s="2">
        <v>5</v>
      </c>
      <c r="O6772" s="6" t="s">
        <v>467</v>
      </c>
    </row>
    <row r="6773" spans="2:15" x14ac:dyDescent="0.2">
      <c r="B6773" t="str">
        <f>IF(ISNA(VLOOKUP(K6773&amp;"_"&amp;L6773&amp;"_"&amp;M6773&amp;"_"&amp;O6773,[1]挑战模式!$A:$AS,1,FALSE)),"",IF(VLOOKUP(K6773&amp;"_"&amp;L6773&amp;"_"&amp;M6773&amp;"_"&amp;O6773,[1]挑战模式!$A:$AS,14+N6773,FALSE)="","","Monster_Season"&amp;K6773&amp;"_Challenge"&amp;L6773&amp;"_"&amp;M6773&amp;"_"&amp;N6773&amp;"_"&amp;O6773))</f>
        <v/>
      </c>
      <c r="C6773" t="str">
        <f t="shared" si="315"/>
        <v/>
      </c>
      <c r="G6773" t="str">
        <f>IF(ISNA(VLOOKUP(K6773&amp;"_"&amp;L6773&amp;"_"&amp;M6773&amp;"_"&amp;O6773,[1]挑战模式!$A:$AS,14+N6773,FALSE)),"",IF(VLOOKUP(K6773&amp;"_"&amp;L6773&amp;"_"&amp;M6773&amp;"_"&amp;O6773,[1]挑战模式!$A:$AS,14+N6773,FALSE)="","",IF(VLOOKUP(VLOOKUP(K6773&amp;"_"&amp;L6773&amp;"_"&amp;M6773&amp;"_"&amp;O6773,[1]挑战模式!$A:$AS,14+N6773,FALSE),[1]怪物!$B:$L,11,FALSE)=0,"",VLOOKUP(VLOOKUP(K6773&amp;"_"&amp;L6773&amp;"_"&amp;M6773&amp;"_"&amp;O6773,[1]挑战模式!$A:$AS,14+N6773,FALSE),[1]怪物!$B:$L,11,FALSE))))</f>
        <v/>
      </c>
      <c r="H6773" t="str">
        <f t="shared" si="316"/>
        <v/>
      </c>
      <c r="I6773" t="str">
        <f t="shared" si="317"/>
        <v/>
      </c>
      <c r="J6773" t="str">
        <f>IF(B6773="","",IF(RIGHT(VLOOKUP(K6773&amp;"_"&amp;L6773&amp;"_"&amp;M6773&amp;"_"&amp;O6773,[1]挑战模式!$A:$AS,14+N6773,FALSE),1)="3","EffectCreate_BossEffect;EffectCreate_MonsterShow","EffectCreate_MonsterShow"))</f>
        <v/>
      </c>
      <c r="K6773" s="2">
        <v>3</v>
      </c>
      <c r="L6773" s="2">
        <v>5</v>
      </c>
      <c r="M6773" s="2">
        <v>7</v>
      </c>
      <c r="N6773" s="2">
        <v>6</v>
      </c>
      <c r="O6773" s="6" t="s">
        <v>467</v>
      </c>
    </row>
    <row r="6774" spans="2:15" x14ac:dyDescent="0.2">
      <c r="B6774" t="str">
        <f>IF(ISNA(VLOOKUP(K6774&amp;"_"&amp;L6774&amp;"_"&amp;M6774&amp;"_"&amp;O6774,[1]挑战模式!$A:$AS,1,FALSE)),"",IF(VLOOKUP(K6774&amp;"_"&amp;L6774&amp;"_"&amp;M6774&amp;"_"&amp;O6774,[1]挑战模式!$A:$AS,14+N6774,FALSE)="","","Monster_Season"&amp;K6774&amp;"_Challenge"&amp;L6774&amp;"_"&amp;M6774&amp;"_"&amp;N6774&amp;"_"&amp;O6774))</f>
        <v>Monster_Season3_Challenge5_8_1_Hard</v>
      </c>
      <c r="C6774" t="str">
        <f t="shared" si="315"/>
        <v>None</v>
      </c>
      <c r="G6774" t="str">
        <f>IF(ISNA(VLOOKUP(K6774&amp;"_"&amp;L6774&amp;"_"&amp;M6774&amp;"_"&amp;O6774,[1]挑战模式!$A:$AS,14+N6774,FALSE)),"",IF(VLOOKUP(K6774&amp;"_"&amp;L6774&amp;"_"&amp;M6774&amp;"_"&amp;O6774,[1]挑战模式!$A:$AS,14+N6774,FALSE)="","",IF(VLOOKUP(VLOOKUP(K6774&amp;"_"&amp;L6774&amp;"_"&amp;M6774&amp;"_"&amp;O6774,[1]挑战模式!$A:$AS,14+N6774,FALSE),[1]怪物!$B:$L,11,FALSE)=0,"",VLOOKUP(VLOOKUP(K6774&amp;"_"&amp;L6774&amp;"_"&amp;M6774&amp;"_"&amp;O6774,[1]挑战模式!$A:$AS,14+N6774,FALSE),[1]怪物!$B:$L,11,FALSE))))</f>
        <v/>
      </c>
      <c r="H6774" t="str">
        <f t="shared" si="316"/>
        <v>Unit_Monster_Season3_Challenge5_8_1_Hard</v>
      </c>
      <c r="I6774" t="str">
        <f t="shared" si="317"/>
        <v>TowerDefense_Monster1</v>
      </c>
      <c r="J6774" t="str">
        <f>IF(B6774="","",IF(RIGHT(VLOOKUP(K6774&amp;"_"&amp;L6774&amp;"_"&amp;M6774&amp;"_"&amp;O6774,[1]挑战模式!$A:$AS,14+N6774,FALSE),1)="3","EffectCreate_BossEffect;EffectCreate_MonsterShow","EffectCreate_MonsterShow"))</f>
        <v>EffectCreate_MonsterShow</v>
      </c>
      <c r="K6774" s="2">
        <v>3</v>
      </c>
      <c r="L6774" s="2">
        <v>5</v>
      </c>
      <c r="M6774" s="2">
        <v>8</v>
      </c>
      <c r="N6774" s="2">
        <v>1</v>
      </c>
      <c r="O6774" s="6" t="s">
        <v>467</v>
      </c>
    </row>
    <row r="6775" spans="2:15" x14ac:dyDescent="0.2">
      <c r="B6775" t="str">
        <f>IF(ISNA(VLOOKUP(K6775&amp;"_"&amp;L6775&amp;"_"&amp;M6775&amp;"_"&amp;O6775,[1]挑战模式!$A:$AS,1,FALSE)),"",IF(VLOOKUP(K6775&amp;"_"&amp;L6775&amp;"_"&amp;M6775&amp;"_"&amp;O6775,[1]挑战模式!$A:$AS,14+N6775,FALSE)="","","Monster_Season"&amp;K6775&amp;"_Challenge"&amp;L6775&amp;"_"&amp;M6775&amp;"_"&amp;N6775&amp;"_"&amp;O6775))</f>
        <v>Monster_Season3_Challenge5_8_2_Hard</v>
      </c>
      <c r="C6775" t="str">
        <f t="shared" si="315"/>
        <v>None</v>
      </c>
      <c r="G6775" t="str">
        <f>IF(ISNA(VLOOKUP(K6775&amp;"_"&amp;L6775&amp;"_"&amp;M6775&amp;"_"&amp;O6775,[1]挑战模式!$A:$AS,14+N6775,FALSE)),"",IF(VLOOKUP(K6775&amp;"_"&amp;L6775&amp;"_"&amp;M6775&amp;"_"&amp;O6775,[1]挑战模式!$A:$AS,14+N6775,FALSE)="","",IF(VLOOKUP(VLOOKUP(K6775&amp;"_"&amp;L6775&amp;"_"&amp;M6775&amp;"_"&amp;O6775,[1]挑战模式!$A:$AS,14+N6775,FALSE),[1]怪物!$B:$L,11,FALSE)=0,"",VLOOKUP(VLOOKUP(K6775&amp;"_"&amp;L6775&amp;"_"&amp;M6775&amp;"_"&amp;O6775,[1]挑战模式!$A:$AS,14+N6775,FALSE),[1]怪物!$B:$L,11,FALSE))))</f>
        <v/>
      </c>
      <c r="H6775" t="str">
        <f t="shared" si="316"/>
        <v>Unit_Monster_Season3_Challenge5_8_2_Hard</v>
      </c>
      <c r="I6775" t="str">
        <f t="shared" si="317"/>
        <v>TowerDefense_Monster1</v>
      </c>
      <c r="J6775" t="str">
        <f>IF(B6775="","",IF(RIGHT(VLOOKUP(K6775&amp;"_"&amp;L6775&amp;"_"&amp;M6775&amp;"_"&amp;O6775,[1]挑战模式!$A:$AS,14+N6775,FALSE),1)="3","EffectCreate_BossEffect;EffectCreate_MonsterShow","EffectCreate_MonsterShow"))</f>
        <v>EffectCreate_MonsterShow</v>
      </c>
      <c r="K6775" s="2">
        <v>3</v>
      </c>
      <c r="L6775" s="2">
        <v>5</v>
      </c>
      <c r="M6775" s="2">
        <v>8</v>
      </c>
      <c r="N6775" s="2">
        <v>2</v>
      </c>
      <c r="O6775" s="6" t="s">
        <v>467</v>
      </c>
    </row>
    <row r="6776" spans="2:15" x14ac:dyDescent="0.2">
      <c r="B6776" t="str">
        <f>IF(ISNA(VLOOKUP(K6776&amp;"_"&amp;L6776&amp;"_"&amp;M6776&amp;"_"&amp;O6776,[1]挑战模式!$A:$AS,1,FALSE)),"",IF(VLOOKUP(K6776&amp;"_"&amp;L6776&amp;"_"&amp;M6776&amp;"_"&amp;O6776,[1]挑战模式!$A:$AS,14+N6776,FALSE)="","","Monster_Season"&amp;K6776&amp;"_Challenge"&amp;L6776&amp;"_"&amp;M6776&amp;"_"&amp;N6776&amp;"_"&amp;O6776))</f>
        <v>Monster_Season3_Challenge5_8_3_Hard</v>
      </c>
      <c r="C6776" t="str">
        <f t="shared" si="315"/>
        <v>None</v>
      </c>
      <c r="G6776" t="str">
        <f>IF(ISNA(VLOOKUP(K6776&amp;"_"&amp;L6776&amp;"_"&amp;M6776&amp;"_"&amp;O6776,[1]挑战模式!$A:$AS,14+N6776,FALSE)),"",IF(VLOOKUP(K6776&amp;"_"&amp;L6776&amp;"_"&amp;M6776&amp;"_"&amp;O6776,[1]挑战模式!$A:$AS,14+N6776,FALSE)="","",IF(VLOOKUP(VLOOKUP(K6776&amp;"_"&amp;L6776&amp;"_"&amp;M6776&amp;"_"&amp;O6776,[1]挑战模式!$A:$AS,14+N6776,FALSE),[1]怪物!$B:$L,11,FALSE)=0,"",VLOOKUP(VLOOKUP(K6776&amp;"_"&amp;L6776&amp;"_"&amp;M6776&amp;"_"&amp;O6776,[1]挑战模式!$A:$AS,14+N6776,FALSE),[1]怪物!$B:$L,11,FALSE))))</f>
        <v/>
      </c>
      <c r="H6776" t="str">
        <f t="shared" si="316"/>
        <v>Unit_Monster_Season3_Challenge5_8_3_Hard</v>
      </c>
      <c r="I6776" t="str">
        <f t="shared" si="317"/>
        <v>TowerDefense_Monster1</v>
      </c>
      <c r="J6776" t="str">
        <f>IF(B6776="","",IF(RIGHT(VLOOKUP(K6776&amp;"_"&amp;L6776&amp;"_"&amp;M6776&amp;"_"&amp;O6776,[1]挑战模式!$A:$AS,14+N6776,FALSE),1)="3","EffectCreate_BossEffect;EffectCreate_MonsterShow","EffectCreate_MonsterShow"))</f>
        <v>EffectCreate_MonsterShow</v>
      </c>
      <c r="K6776" s="2">
        <v>3</v>
      </c>
      <c r="L6776" s="2">
        <v>5</v>
      </c>
      <c r="M6776" s="2">
        <v>8</v>
      </c>
      <c r="N6776" s="2">
        <v>3</v>
      </c>
      <c r="O6776" s="6" t="s">
        <v>467</v>
      </c>
    </row>
    <row r="6777" spans="2:15" x14ac:dyDescent="0.2">
      <c r="B6777" t="str">
        <f>IF(ISNA(VLOOKUP(K6777&amp;"_"&amp;L6777&amp;"_"&amp;M6777&amp;"_"&amp;O6777,[1]挑战模式!$A:$AS,1,FALSE)),"",IF(VLOOKUP(K6777&amp;"_"&amp;L6777&amp;"_"&amp;M6777&amp;"_"&amp;O6777,[1]挑战模式!$A:$AS,14+N6777,FALSE)="","","Monster_Season"&amp;K6777&amp;"_Challenge"&amp;L6777&amp;"_"&amp;M6777&amp;"_"&amp;N6777&amp;"_"&amp;O6777))</f>
        <v>Monster_Season3_Challenge5_8_4_Hard</v>
      </c>
      <c r="C6777" t="str">
        <f t="shared" si="315"/>
        <v>None</v>
      </c>
      <c r="G6777" t="str">
        <f>IF(ISNA(VLOOKUP(K6777&amp;"_"&amp;L6777&amp;"_"&amp;M6777&amp;"_"&amp;O6777,[1]挑战模式!$A:$AS,14+N6777,FALSE)),"",IF(VLOOKUP(K6777&amp;"_"&amp;L6777&amp;"_"&amp;M6777&amp;"_"&amp;O6777,[1]挑战模式!$A:$AS,14+N6777,FALSE)="","",IF(VLOOKUP(VLOOKUP(K6777&amp;"_"&amp;L6777&amp;"_"&amp;M6777&amp;"_"&amp;O6777,[1]挑战模式!$A:$AS,14+N6777,FALSE),[1]怪物!$B:$L,11,FALSE)=0,"",VLOOKUP(VLOOKUP(K6777&amp;"_"&amp;L6777&amp;"_"&amp;M6777&amp;"_"&amp;O6777,[1]挑战模式!$A:$AS,14+N6777,FALSE),[1]怪物!$B:$L,11,FALSE))))</f>
        <v/>
      </c>
      <c r="H6777" t="str">
        <f t="shared" si="316"/>
        <v>Unit_Monster_Season3_Challenge5_8_4_Hard</v>
      </c>
      <c r="I6777" t="str">
        <f t="shared" si="317"/>
        <v>TowerDefense_Monster1</v>
      </c>
      <c r="J6777" t="str">
        <f>IF(B6777="","",IF(RIGHT(VLOOKUP(K6777&amp;"_"&amp;L6777&amp;"_"&amp;M6777&amp;"_"&amp;O6777,[1]挑战模式!$A:$AS,14+N6777,FALSE),1)="3","EffectCreate_BossEffect;EffectCreate_MonsterShow","EffectCreate_MonsterShow"))</f>
        <v>EffectCreate_MonsterShow</v>
      </c>
      <c r="K6777" s="2">
        <v>3</v>
      </c>
      <c r="L6777" s="2">
        <v>5</v>
      </c>
      <c r="M6777" s="2">
        <v>8</v>
      </c>
      <c r="N6777" s="2">
        <v>4</v>
      </c>
      <c r="O6777" s="6" t="s">
        <v>467</v>
      </c>
    </row>
    <row r="6778" spans="2:15" x14ac:dyDescent="0.2">
      <c r="B6778" t="str">
        <f>IF(ISNA(VLOOKUP(K6778&amp;"_"&amp;L6778&amp;"_"&amp;M6778&amp;"_"&amp;O6778,[1]挑战模式!$A:$AS,1,FALSE)),"",IF(VLOOKUP(K6778&amp;"_"&amp;L6778&amp;"_"&amp;M6778&amp;"_"&amp;O6778,[1]挑战模式!$A:$AS,14+N6778,FALSE)="","","Monster_Season"&amp;K6778&amp;"_Challenge"&amp;L6778&amp;"_"&amp;M6778&amp;"_"&amp;N6778&amp;"_"&amp;O6778))</f>
        <v>Monster_Season3_Challenge5_8_5_Hard</v>
      </c>
      <c r="C6778" t="str">
        <f t="shared" si="315"/>
        <v>None</v>
      </c>
      <c r="G6778" t="str">
        <f>IF(ISNA(VLOOKUP(K6778&amp;"_"&amp;L6778&amp;"_"&amp;M6778&amp;"_"&amp;O6778,[1]挑战模式!$A:$AS,14+N6778,FALSE)),"",IF(VLOOKUP(K6778&amp;"_"&amp;L6778&amp;"_"&amp;M6778&amp;"_"&amp;O6778,[1]挑战模式!$A:$AS,14+N6778,FALSE)="","",IF(VLOOKUP(VLOOKUP(K6778&amp;"_"&amp;L6778&amp;"_"&amp;M6778&amp;"_"&amp;O6778,[1]挑战模式!$A:$AS,14+N6778,FALSE),[1]怪物!$B:$L,11,FALSE)=0,"",VLOOKUP(VLOOKUP(K6778&amp;"_"&amp;L6778&amp;"_"&amp;M6778&amp;"_"&amp;O6778,[1]挑战模式!$A:$AS,14+N6778,FALSE),[1]怪物!$B:$L,11,FALSE))))</f>
        <v/>
      </c>
      <c r="H6778" t="str">
        <f t="shared" si="316"/>
        <v>Unit_Monster_Season3_Challenge5_8_5_Hard</v>
      </c>
      <c r="I6778" t="str">
        <f t="shared" si="317"/>
        <v>TowerDefense_Monster1</v>
      </c>
      <c r="J6778" t="str">
        <f>IF(B6778="","",IF(RIGHT(VLOOKUP(K6778&amp;"_"&amp;L6778&amp;"_"&amp;M6778&amp;"_"&amp;O6778,[1]挑战模式!$A:$AS,14+N6778,FALSE),1)="3","EffectCreate_BossEffect;EffectCreate_MonsterShow","EffectCreate_MonsterShow"))</f>
        <v>EffectCreate_BossEffect;EffectCreate_MonsterShow</v>
      </c>
      <c r="K6778" s="2">
        <v>3</v>
      </c>
      <c r="L6778" s="2">
        <v>5</v>
      </c>
      <c r="M6778" s="2">
        <v>8</v>
      </c>
      <c r="N6778" s="2">
        <v>5</v>
      </c>
      <c r="O6778" s="6" t="s">
        <v>467</v>
      </c>
    </row>
    <row r="6779" spans="2:15" x14ac:dyDescent="0.2">
      <c r="B6779" t="str">
        <f>IF(ISNA(VLOOKUP(K6779&amp;"_"&amp;L6779&amp;"_"&amp;M6779&amp;"_"&amp;O6779,[1]挑战模式!$A:$AS,1,FALSE)),"",IF(VLOOKUP(K6779&amp;"_"&amp;L6779&amp;"_"&amp;M6779&amp;"_"&amp;O6779,[1]挑战模式!$A:$AS,14+N6779,FALSE)="","","Monster_Season"&amp;K6779&amp;"_Challenge"&amp;L6779&amp;"_"&amp;M6779&amp;"_"&amp;N6779&amp;"_"&amp;O6779))</f>
        <v/>
      </c>
      <c r="C6779" t="str">
        <f t="shared" si="315"/>
        <v/>
      </c>
      <c r="G6779" t="str">
        <f>IF(ISNA(VLOOKUP(K6779&amp;"_"&amp;L6779&amp;"_"&amp;M6779&amp;"_"&amp;O6779,[1]挑战模式!$A:$AS,14+N6779,FALSE)),"",IF(VLOOKUP(K6779&amp;"_"&amp;L6779&amp;"_"&amp;M6779&amp;"_"&amp;O6779,[1]挑战模式!$A:$AS,14+N6779,FALSE)="","",IF(VLOOKUP(VLOOKUP(K6779&amp;"_"&amp;L6779&amp;"_"&amp;M6779&amp;"_"&amp;O6779,[1]挑战模式!$A:$AS,14+N6779,FALSE),[1]怪物!$B:$L,11,FALSE)=0,"",VLOOKUP(VLOOKUP(K6779&amp;"_"&amp;L6779&amp;"_"&amp;M6779&amp;"_"&amp;O6779,[1]挑战模式!$A:$AS,14+N6779,FALSE),[1]怪物!$B:$L,11,FALSE))))</f>
        <v/>
      </c>
      <c r="H6779" t="str">
        <f t="shared" si="316"/>
        <v/>
      </c>
      <c r="I6779" t="str">
        <f t="shared" si="317"/>
        <v/>
      </c>
      <c r="J6779" t="str">
        <f>IF(B6779="","",IF(RIGHT(VLOOKUP(K6779&amp;"_"&amp;L6779&amp;"_"&amp;M6779&amp;"_"&amp;O6779,[1]挑战模式!$A:$AS,14+N6779,FALSE),1)="3","EffectCreate_BossEffect;EffectCreate_MonsterShow","EffectCreate_MonsterShow"))</f>
        <v/>
      </c>
      <c r="K6779" s="2">
        <v>3</v>
      </c>
      <c r="L6779" s="2">
        <v>5</v>
      </c>
      <c r="M6779" s="2">
        <v>8</v>
      </c>
      <c r="N6779" s="2">
        <v>6</v>
      </c>
      <c r="O6779" s="6" t="s">
        <v>467</v>
      </c>
    </row>
    <row r="6780" spans="2:15" x14ac:dyDescent="0.2">
      <c r="B6780" t="str">
        <f>IF(ISNA(VLOOKUP(K6780&amp;"_"&amp;L6780&amp;"_"&amp;M6780&amp;"_"&amp;O6780,[1]挑战模式!$A:$AS,1,FALSE)),"",IF(VLOOKUP(K6780&amp;"_"&amp;L6780&amp;"_"&amp;M6780&amp;"_"&amp;O6780,[1]挑战模式!$A:$AS,14+N6780,FALSE)="","","Monster_Season"&amp;K6780&amp;"_Challenge"&amp;L6780&amp;"_"&amp;M6780&amp;"_"&amp;N6780&amp;"_"&amp;O6780))</f>
        <v/>
      </c>
      <c r="C6780" t="str">
        <f t="shared" si="315"/>
        <v/>
      </c>
      <c r="G6780" t="str">
        <f>IF(ISNA(VLOOKUP(K6780&amp;"_"&amp;L6780&amp;"_"&amp;M6780&amp;"_"&amp;O6780,[1]挑战模式!$A:$AS,14+N6780,FALSE)),"",IF(VLOOKUP(K6780&amp;"_"&amp;L6780&amp;"_"&amp;M6780&amp;"_"&amp;O6780,[1]挑战模式!$A:$AS,14+N6780,FALSE)="","",IF(VLOOKUP(VLOOKUP(K6780&amp;"_"&amp;L6780&amp;"_"&amp;M6780&amp;"_"&amp;O6780,[1]挑战模式!$A:$AS,14+N6780,FALSE),[1]怪物!$B:$L,11,FALSE)=0,"",VLOOKUP(VLOOKUP(K6780&amp;"_"&amp;L6780&amp;"_"&amp;M6780&amp;"_"&amp;O6780,[1]挑战模式!$A:$AS,14+N6780,FALSE),[1]怪物!$B:$L,11,FALSE))))</f>
        <v/>
      </c>
      <c r="H6780" t="str">
        <f t="shared" si="316"/>
        <v/>
      </c>
      <c r="I6780" t="str">
        <f t="shared" si="317"/>
        <v/>
      </c>
      <c r="J6780" t="str">
        <f>IF(B6780="","",IF(RIGHT(VLOOKUP(K6780&amp;"_"&amp;L6780&amp;"_"&amp;M6780&amp;"_"&amp;O6780,[1]挑战模式!$A:$AS,14+N6780,FALSE),1)="3","EffectCreate_BossEffect;EffectCreate_MonsterShow","EffectCreate_MonsterShow"))</f>
        <v/>
      </c>
      <c r="K6780" s="2">
        <v>3</v>
      </c>
      <c r="L6780" s="2">
        <v>5</v>
      </c>
      <c r="M6780" s="2">
        <v>9</v>
      </c>
      <c r="N6780" s="2">
        <v>1</v>
      </c>
      <c r="O6780" s="6" t="s">
        <v>467</v>
      </c>
    </row>
    <row r="6781" spans="2:15" x14ac:dyDescent="0.2">
      <c r="B6781" t="str">
        <f>IF(ISNA(VLOOKUP(K6781&amp;"_"&amp;L6781&amp;"_"&amp;M6781&amp;"_"&amp;O6781,[1]挑战模式!$A:$AS,1,FALSE)),"",IF(VLOOKUP(K6781&amp;"_"&amp;L6781&amp;"_"&amp;M6781&amp;"_"&amp;O6781,[1]挑战模式!$A:$AS,14+N6781,FALSE)="","","Monster_Season"&amp;K6781&amp;"_Challenge"&amp;L6781&amp;"_"&amp;M6781&amp;"_"&amp;N6781&amp;"_"&amp;O6781))</f>
        <v/>
      </c>
      <c r="C6781" t="str">
        <f t="shared" si="315"/>
        <v/>
      </c>
      <c r="G6781" t="str">
        <f>IF(ISNA(VLOOKUP(K6781&amp;"_"&amp;L6781&amp;"_"&amp;M6781&amp;"_"&amp;O6781,[1]挑战模式!$A:$AS,14+N6781,FALSE)),"",IF(VLOOKUP(K6781&amp;"_"&amp;L6781&amp;"_"&amp;M6781&amp;"_"&amp;O6781,[1]挑战模式!$A:$AS,14+N6781,FALSE)="","",IF(VLOOKUP(VLOOKUP(K6781&amp;"_"&amp;L6781&amp;"_"&amp;M6781&amp;"_"&amp;O6781,[1]挑战模式!$A:$AS,14+N6781,FALSE),[1]怪物!$B:$L,11,FALSE)=0,"",VLOOKUP(VLOOKUP(K6781&amp;"_"&amp;L6781&amp;"_"&amp;M6781&amp;"_"&amp;O6781,[1]挑战模式!$A:$AS,14+N6781,FALSE),[1]怪物!$B:$L,11,FALSE))))</f>
        <v/>
      </c>
      <c r="H6781" t="str">
        <f t="shared" si="316"/>
        <v/>
      </c>
      <c r="I6781" t="str">
        <f t="shared" si="317"/>
        <v/>
      </c>
      <c r="J6781" t="str">
        <f>IF(B6781="","",IF(RIGHT(VLOOKUP(K6781&amp;"_"&amp;L6781&amp;"_"&amp;M6781&amp;"_"&amp;O6781,[1]挑战模式!$A:$AS,14+N6781,FALSE),1)="3","EffectCreate_BossEffect;EffectCreate_MonsterShow","EffectCreate_MonsterShow"))</f>
        <v/>
      </c>
      <c r="K6781" s="2">
        <v>3</v>
      </c>
      <c r="L6781" s="2">
        <v>5</v>
      </c>
      <c r="M6781" s="2">
        <v>9</v>
      </c>
      <c r="N6781" s="2">
        <v>2</v>
      </c>
      <c r="O6781" s="6" t="s">
        <v>467</v>
      </c>
    </row>
    <row r="6782" spans="2:15" x14ac:dyDescent="0.2">
      <c r="B6782" t="str">
        <f>IF(ISNA(VLOOKUP(K6782&amp;"_"&amp;L6782&amp;"_"&amp;M6782&amp;"_"&amp;O6782,[1]挑战模式!$A:$AS,1,FALSE)),"",IF(VLOOKUP(K6782&amp;"_"&amp;L6782&amp;"_"&amp;M6782&amp;"_"&amp;O6782,[1]挑战模式!$A:$AS,14+N6782,FALSE)="","","Monster_Season"&amp;K6782&amp;"_Challenge"&amp;L6782&amp;"_"&amp;M6782&amp;"_"&amp;N6782&amp;"_"&amp;O6782))</f>
        <v/>
      </c>
      <c r="C6782" t="str">
        <f t="shared" si="315"/>
        <v/>
      </c>
      <c r="G6782" t="str">
        <f>IF(ISNA(VLOOKUP(K6782&amp;"_"&amp;L6782&amp;"_"&amp;M6782&amp;"_"&amp;O6782,[1]挑战模式!$A:$AS,14+N6782,FALSE)),"",IF(VLOOKUP(K6782&amp;"_"&amp;L6782&amp;"_"&amp;M6782&amp;"_"&amp;O6782,[1]挑战模式!$A:$AS,14+N6782,FALSE)="","",IF(VLOOKUP(VLOOKUP(K6782&amp;"_"&amp;L6782&amp;"_"&amp;M6782&amp;"_"&amp;O6782,[1]挑战模式!$A:$AS,14+N6782,FALSE),[1]怪物!$B:$L,11,FALSE)=0,"",VLOOKUP(VLOOKUP(K6782&amp;"_"&amp;L6782&amp;"_"&amp;M6782&amp;"_"&amp;O6782,[1]挑战模式!$A:$AS,14+N6782,FALSE),[1]怪物!$B:$L,11,FALSE))))</f>
        <v/>
      </c>
      <c r="H6782" t="str">
        <f t="shared" si="316"/>
        <v/>
      </c>
      <c r="I6782" t="str">
        <f t="shared" si="317"/>
        <v/>
      </c>
      <c r="J6782" t="str">
        <f>IF(B6782="","",IF(RIGHT(VLOOKUP(K6782&amp;"_"&amp;L6782&amp;"_"&amp;M6782&amp;"_"&amp;O6782,[1]挑战模式!$A:$AS,14+N6782,FALSE),1)="3","EffectCreate_BossEffect;EffectCreate_MonsterShow","EffectCreate_MonsterShow"))</f>
        <v/>
      </c>
      <c r="K6782" s="2">
        <v>3</v>
      </c>
      <c r="L6782" s="2">
        <v>5</v>
      </c>
      <c r="M6782" s="2">
        <v>9</v>
      </c>
      <c r="N6782" s="2">
        <v>3</v>
      </c>
      <c r="O6782" s="6" t="s">
        <v>467</v>
      </c>
    </row>
    <row r="6783" spans="2:15" x14ac:dyDescent="0.2">
      <c r="B6783" t="str">
        <f>IF(ISNA(VLOOKUP(K6783&amp;"_"&amp;L6783&amp;"_"&amp;M6783&amp;"_"&amp;O6783,[1]挑战模式!$A:$AS,1,FALSE)),"",IF(VLOOKUP(K6783&amp;"_"&amp;L6783&amp;"_"&amp;M6783&amp;"_"&amp;O6783,[1]挑战模式!$A:$AS,14+N6783,FALSE)="","","Monster_Season"&amp;K6783&amp;"_Challenge"&amp;L6783&amp;"_"&amp;M6783&amp;"_"&amp;N6783&amp;"_"&amp;O6783))</f>
        <v/>
      </c>
      <c r="C6783" t="str">
        <f t="shared" si="315"/>
        <v/>
      </c>
      <c r="G6783" t="str">
        <f>IF(ISNA(VLOOKUP(K6783&amp;"_"&amp;L6783&amp;"_"&amp;M6783&amp;"_"&amp;O6783,[1]挑战模式!$A:$AS,14+N6783,FALSE)),"",IF(VLOOKUP(K6783&amp;"_"&amp;L6783&amp;"_"&amp;M6783&amp;"_"&amp;O6783,[1]挑战模式!$A:$AS,14+N6783,FALSE)="","",IF(VLOOKUP(VLOOKUP(K6783&amp;"_"&amp;L6783&amp;"_"&amp;M6783&amp;"_"&amp;O6783,[1]挑战模式!$A:$AS,14+N6783,FALSE),[1]怪物!$B:$L,11,FALSE)=0,"",VLOOKUP(VLOOKUP(K6783&amp;"_"&amp;L6783&amp;"_"&amp;M6783&amp;"_"&amp;O6783,[1]挑战模式!$A:$AS,14+N6783,FALSE),[1]怪物!$B:$L,11,FALSE))))</f>
        <v/>
      </c>
      <c r="H6783" t="str">
        <f t="shared" si="316"/>
        <v/>
      </c>
      <c r="I6783" t="str">
        <f t="shared" si="317"/>
        <v/>
      </c>
      <c r="J6783" t="str">
        <f>IF(B6783="","",IF(RIGHT(VLOOKUP(K6783&amp;"_"&amp;L6783&amp;"_"&amp;M6783&amp;"_"&amp;O6783,[1]挑战模式!$A:$AS,14+N6783,FALSE),1)="3","EffectCreate_BossEffect;EffectCreate_MonsterShow","EffectCreate_MonsterShow"))</f>
        <v/>
      </c>
      <c r="K6783" s="2">
        <v>3</v>
      </c>
      <c r="L6783" s="2">
        <v>5</v>
      </c>
      <c r="M6783" s="2">
        <v>9</v>
      </c>
      <c r="N6783" s="2">
        <v>4</v>
      </c>
      <c r="O6783" s="6" t="s">
        <v>467</v>
      </c>
    </row>
    <row r="6784" spans="2:15" x14ac:dyDescent="0.2">
      <c r="B6784" t="str">
        <f>IF(ISNA(VLOOKUP(K6784&amp;"_"&amp;L6784&amp;"_"&amp;M6784&amp;"_"&amp;O6784,[1]挑战模式!$A:$AS,1,FALSE)),"",IF(VLOOKUP(K6784&amp;"_"&amp;L6784&amp;"_"&amp;M6784&amp;"_"&amp;O6784,[1]挑战模式!$A:$AS,14+N6784,FALSE)="","","Monster_Season"&amp;K6784&amp;"_Challenge"&amp;L6784&amp;"_"&amp;M6784&amp;"_"&amp;N6784&amp;"_"&amp;O6784))</f>
        <v/>
      </c>
      <c r="C6784" t="str">
        <f t="shared" si="315"/>
        <v/>
      </c>
      <c r="G6784" t="str">
        <f>IF(ISNA(VLOOKUP(K6784&amp;"_"&amp;L6784&amp;"_"&amp;M6784&amp;"_"&amp;O6784,[1]挑战模式!$A:$AS,14+N6784,FALSE)),"",IF(VLOOKUP(K6784&amp;"_"&amp;L6784&amp;"_"&amp;M6784&amp;"_"&amp;O6784,[1]挑战模式!$A:$AS,14+N6784,FALSE)="","",IF(VLOOKUP(VLOOKUP(K6784&amp;"_"&amp;L6784&amp;"_"&amp;M6784&amp;"_"&amp;O6784,[1]挑战模式!$A:$AS,14+N6784,FALSE),[1]怪物!$B:$L,11,FALSE)=0,"",VLOOKUP(VLOOKUP(K6784&amp;"_"&amp;L6784&amp;"_"&amp;M6784&amp;"_"&amp;O6784,[1]挑战模式!$A:$AS,14+N6784,FALSE),[1]怪物!$B:$L,11,FALSE))))</f>
        <v/>
      </c>
      <c r="H6784" t="str">
        <f t="shared" si="316"/>
        <v/>
      </c>
      <c r="I6784" t="str">
        <f t="shared" si="317"/>
        <v/>
      </c>
      <c r="J6784" t="str">
        <f>IF(B6784="","",IF(RIGHT(VLOOKUP(K6784&amp;"_"&amp;L6784&amp;"_"&amp;M6784&amp;"_"&amp;O6784,[1]挑战模式!$A:$AS,14+N6784,FALSE),1)="3","EffectCreate_BossEffect;EffectCreate_MonsterShow","EffectCreate_MonsterShow"))</f>
        <v/>
      </c>
      <c r="K6784" s="2">
        <v>3</v>
      </c>
      <c r="L6784" s="2">
        <v>5</v>
      </c>
      <c r="M6784" s="2">
        <v>9</v>
      </c>
      <c r="N6784" s="2">
        <v>5</v>
      </c>
      <c r="O6784" s="6" t="s">
        <v>467</v>
      </c>
    </row>
    <row r="6785" spans="2:15" x14ac:dyDescent="0.2">
      <c r="B6785" t="str">
        <f>IF(ISNA(VLOOKUP(K6785&amp;"_"&amp;L6785&amp;"_"&amp;M6785&amp;"_"&amp;O6785,[1]挑战模式!$A:$AS,1,FALSE)),"",IF(VLOOKUP(K6785&amp;"_"&amp;L6785&amp;"_"&amp;M6785&amp;"_"&amp;O6785,[1]挑战模式!$A:$AS,14+N6785,FALSE)="","","Monster_Season"&amp;K6785&amp;"_Challenge"&amp;L6785&amp;"_"&amp;M6785&amp;"_"&amp;N6785&amp;"_"&amp;O6785))</f>
        <v/>
      </c>
      <c r="C6785" t="str">
        <f t="shared" si="315"/>
        <v/>
      </c>
      <c r="G6785" t="str">
        <f>IF(ISNA(VLOOKUP(K6785&amp;"_"&amp;L6785&amp;"_"&amp;M6785&amp;"_"&amp;O6785,[1]挑战模式!$A:$AS,14+N6785,FALSE)),"",IF(VLOOKUP(K6785&amp;"_"&amp;L6785&amp;"_"&amp;M6785&amp;"_"&amp;O6785,[1]挑战模式!$A:$AS,14+N6785,FALSE)="","",IF(VLOOKUP(VLOOKUP(K6785&amp;"_"&amp;L6785&amp;"_"&amp;M6785&amp;"_"&amp;O6785,[1]挑战模式!$A:$AS,14+N6785,FALSE),[1]怪物!$B:$L,11,FALSE)=0,"",VLOOKUP(VLOOKUP(K6785&amp;"_"&amp;L6785&amp;"_"&amp;M6785&amp;"_"&amp;O6785,[1]挑战模式!$A:$AS,14+N6785,FALSE),[1]怪物!$B:$L,11,FALSE))))</f>
        <v/>
      </c>
      <c r="H6785" t="str">
        <f t="shared" si="316"/>
        <v/>
      </c>
      <c r="I6785" t="str">
        <f t="shared" si="317"/>
        <v/>
      </c>
      <c r="J6785" t="str">
        <f>IF(B6785="","",IF(RIGHT(VLOOKUP(K6785&amp;"_"&amp;L6785&amp;"_"&amp;M6785&amp;"_"&amp;O6785,[1]挑战模式!$A:$AS,14+N6785,FALSE),1)="3","EffectCreate_BossEffect;EffectCreate_MonsterShow","EffectCreate_MonsterShow"))</f>
        <v/>
      </c>
      <c r="K6785" s="2">
        <v>3</v>
      </c>
      <c r="L6785" s="2">
        <v>5</v>
      </c>
      <c r="M6785" s="2">
        <v>10</v>
      </c>
      <c r="N6785" s="2">
        <v>6</v>
      </c>
      <c r="O6785" s="6" t="s">
        <v>467</v>
      </c>
    </row>
    <row r="6786" spans="2:15" x14ac:dyDescent="0.2">
      <c r="B6786" t="str">
        <f>IF(ISNA(VLOOKUP(K6786&amp;"_"&amp;L6786&amp;"_"&amp;M6786&amp;"_"&amp;O6786,[1]挑战模式!$A:$AS,1,FALSE)),"",IF(VLOOKUP(K6786&amp;"_"&amp;L6786&amp;"_"&amp;M6786&amp;"_"&amp;O6786,[1]挑战模式!$A:$AS,14+N6786,FALSE)="","","Monster_Season"&amp;K6786&amp;"_Challenge"&amp;L6786&amp;"_"&amp;M6786&amp;"_"&amp;N6786&amp;"_"&amp;O6786))</f>
        <v/>
      </c>
      <c r="C6786" t="str">
        <f t="shared" si="315"/>
        <v/>
      </c>
      <c r="G6786" t="str">
        <f>IF(ISNA(VLOOKUP(K6786&amp;"_"&amp;L6786&amp;"_"&amp;M6786&amp;"_"&amp;O6786,[1]挑战模式!$A:$AS,14+N6786,FALSE)),"",IF(VLOOKUP(K6786&amp;"_"&amp;L6786&amp;"_"&amp;M6786&amp;"_"&amp;O6786,[1]挑战模式!$A:$AS,14+N6786,FALSE)="","",IF(VLOOKUP(VLOOKUP(K6786&amp;"_"&amp;L6786&amp;"_"&amp;M6786&amp;"_"&amp;O6786,[1]挑战模式!$A:$AS,14+N6786,FALSE),[1]怪物!$B:$L,11,FALSE)=0,"",VLOOKUP(VLOOKUP(K6786&amp;"_"&amp;L6786&amp;"_"&amp;M6786&amp;"_"&amp;O6786,[1]挑战模式!$A:$AS,14+N6786,FALSE),[1]怪物!$B:$L,11,FALSE))))</f>
        <v/>
      </c>
      <c r="H6786" t="str">
        <f t="shared" si="316"/>
        <v/>
      </c>
      <c r="I6786" t="str">
        <f t="shared" si="317"/>
        <v/>
      </c>
      <c r="J6786" t="str">
        <f>IF(B6786="","",IF(RIGHT(VLOOKUP(K6786&amp;"_"&amp;L6786&amp;"_"&amp;M6786&amp;"_"&amp;O6786,[1]挑战模式!$A:$AS,14+N6786,FALSE),1)="3","EffectCreate_BossEffect;EffectCreate_MonsterShow","EffectCreate_MonsterShow"))</f>
        <v/>
      </c>
      <c r="K6786" s="2">
        <v>3</v>
      </c>
      <c r="L6786" s="2">
        <v>5</v>
      </c>
      <c r="M6786" s="2">
        <v>10</v>
      </c>
      <c r="N6786" s="2">
        <v>1</v>
      </c>
      <c r="O6786" s="6" t="s">
        <v>467</v>
      </c>
    </row>
    <row r="6787" spans="2:15" x14ac:dyDescent="0.2">
      <c r="B6787" t="str">
        <f>IF(ISNA(VLOOKUP(K6787&amp;"_"&amp;L6787&amp;"_"&amp;M6787&amp;"_"&amp;O6787,[1]挑战模式!$A:$AS,1,FALSE)),"",IF(VLOOKUP(K6787&amp;"_"&amp;L6787&amp;"_"&amp;M6787&amp;"_"&amp;O6787,[1]挑战模式!$A:$AS,14+N6787,FALSE)="","","Monster_Season"&amp;K6787&amp;"_Challenge"&amp;L6787&amp;"_"&amp;M6787&amp;"_"&amp;N6787&amp;"_"&amp;O6787))</f>
        <v/>
      </c>
      <c r="C6787" t="str">
        <f t="shared" si="315"/>
        <v/>
      </c>
      <c r="G6787" t="str">
        <f>IF(ISNA(VLOOKUP(K6787&amp;"_"&amp;L6787&amp;"_"&amp;M6787&amp;"_"&amp;O6787,[1]挑战模式!$A:$AS,14+N6787,FALSE)),"",IF(VLOOKUP(K6787&amp;"_"&amp;L6787&amp;"_"&amp;M6787&amp;"_"&amp;O6787,[1]挑战模式!$A:$AS,14+N6787,FALSE)="","",IF(VLOOKUP(VLOOKUP(K6787&amp;"_"&amp;L6787&amp;"_"&amp;M6787&amp;"_"&amp;O6787,[1]挑战模式!$A:$AS,14+N6787,FALSE),[1]怪物!$B:$L,11,FALSE)=0,"",VLOOKUP(VLOOKUP(K6787&amp;"_"&amp;L6787&amp;"_"&amp;M6787&amp;"_"&amp;O6787,[1]挑战模式!$A:$AS,14+N6787,FALSE),[1]怪物!$B:$L,11,FALSE))))</f>
        <v/>
      </c>
      <c r="H6787" t="str">
        <f t="shared" si="316"/>
        <v/>
      </c>
      <c r="I6787" t="str">
        <f t="shared" si="317"/>
        <v/>
      </c>
      <c r="J6787" t="str">
        <f>IF(B6787="","",IF(RIGHT(VLOOKUP(K6787&amp;"_"&amp;L6787&amp;"_"&amp;M6787&amp;"_"&amp;O6787,[1]挑战模式!$A:$AS,14+N6787,FALSE),1)="3","EffectCreate_BossEffect;EffectCreate_MonsterShow","EffectCreate_MonsterShow"))</f>
        <v/>
      </c>
      <c r="K6787" s="2">
        <v>3</v>
      </c>
      <c r="L6787" s="2">
        <v>5</v>
      </c>
      <c r="M6787" s="2">
        <v>10</v>
      </c>
      <c r="N6787" s="2">
        <v>2</v>
      </c>
      <c r="O6787" s="6" t="s">
        <v>467</v>
      </c>
    </row>
    <row r="6788" spans="2:15" x14ac:dyDescent="0.2">
      <c r="B6788" t="str">
        <f>IF(ISNA(VLOOKUP(K6788&amp;"_"&amp;L6788&amp;"_"&amp;M6788&amp;"_"&amp;O6788,[1]挑战模式!$A:$AS,1,FALSE)),"",IF(VLOOKUP(K6788&amp;"_"&amp;L6788&amp;"_"&amp;M6788&amp;"_"&amp;O6788,[1]挑战模式!$A:$AS,14+N6788,FALSE)="","","Monster_Season"&amp;K6788&amp;"_Challenge"&amp;L6788&amp;"_"&amp;M6788&amp;"_"&amp;N6788&amp;"_"&amp;O6788))</f>
        <v/>
      </c>
      <c r="C6788" t="str">
        <f t="shared" si="315"/>
        <v/>
      </c>
      <c r="G6788" t="str">
        <f>IF(ISNA(VLOOKUP(K6788&amp;"_"&amp;L6788&amp;"_"&amp;M6788&amp;"_"&amp;O6788,[1]挑战模式!$A:$AS,14+N6788,FALSE)),"",IF(VLOOKUP(K6788&amp;"_"&amp;L6788&amp;"_"&amp;M6788&amp;"_"&amp;O6788,[1]挑战模式!$A:$AS,14+N6788,FALSE)="","",IF(VLOOKUP(VLOOKUP(K6788&amp;"_"&amp;L6788&amp;"_"&amp;M6788&amp;"_"&amp;O6788,[1]挑战模式!$A:$AS,14+N6788,FALSE),[1]怪物!$B:$L,11,FALSE)=0,"",VLOOKUP(VLOOKUP(K6788&amp;"_"&amp;L6788&amp;"_"&amp;M6788&amp;"_"&amp;O6788,[1]挑战模式!$A:$AS,14+N6788,FALSE),[1]怪物!$B:$L,11,FALSE))))</f>
        <v/>
      </c>
      <c r="H6788" t="str">
        <f t="shared" si="316"/>
        <v/>
      </c>
      <c r="I6788" t="str">
        <f t="shared" si="317"/>
        <v/>
      </c>
      <c r="J6788" t="str">
        <f>IF(B6788="","",IF(RIGHT(VLOOKUP(K6788&amp;"_"&amp;L6788&amp;"_"&amp;M6788&amp;"_"&amp;O6788,[1]挑战模式!$A:$AS,14+N6788,FALSE),1)="3","EffectCreate_BossEffect;EffectCreate_MonsterShow","EffectCreate_MonsterShow"))</f>
        <v/>
      </c>
      <c r="K6788" s="2">
        <v>3</v>
      </c>
      <c r="L6788" s="2">
        <v>5</v>
      </c>
      <c r="M6788" s="2">
        <v>10</v>
      </c>
      <c r="N6788" s="2">
        <v>3</v>
      </c>
      <c r="O6788" s="6" t="s">
        <v>467</v>
      </c>
    </row>
    <row r="6789" spans="2:15" x14ac:dyDescent="0.2">
      <c r="B6789" t="str">
        <f>IF(ISNA(VLOOKUP(K6789&amp;"_"&amp;L6789&amp;"_"&amp;M6789&amp;"_"&amp;O6789,[1]挑战模式!$A:$AS,1,FALSE)),"",IF(VLOOKUP(K6789&amp;"_"&amp;L6789&amp;"_"&amp;M6789&amp;"_"&amp;O6789,[1]挑战模式!$A:$AS,14+N6789,FALSE)="","","Monster_Season"&amp;K6789&amp;"_Challenge"&amp;L6789&amp;"_"&amp;M6789&amp;"_"&amp;N6789&amp;"_"&amp;O6789))</f>
        <v/>
      </c>
      <c r="C6789" t="str">
        <f t="shared" si="315"/>
        <v/>
      </c>
      <c r="G6789" t="str">
        <f>IF(ISNA(VLOOKUP(K6789&amp;"_"&amp;L6789&amp;"_"&amp;M6789&amp;"_"&amp;O6789,[1]挑战模式!$A:$AS,14+N6789,FALSE)),"",IF(VLOOKUP(K6789&amp;"_"&amp;L6789&amp;"_"&amp;M6789&amp;"_"&amp;O6789,[1]挑战模式!$A:$AS,14+N6789,FALSE)="","",IF(VLOOKUP(VLOOKUP(K6789&amp;"_"&amp;L6789&amp;"_"&amp;M6789&amp;"_"&amp;O6789,[1]挑战模式!$A:$AS,14+N6789,FALSE),[1]怪物!$B:$L,11,FALSE)=0,"",VLOOKUP(VLOOKUP(K6789&amp;"_"&amp;L6789&amp;"_"&amp;M6789&amp;"_"&amp;O6789,[1]挑战模式!$A:$AS,14+N6789,FALSE),[1]怪物!$B:$L,11,FALSE))))</f>
        <v/>
      </c>
      <c r="H6789" t="str">
        <f t="shared" si="316"/>
        <v/>
      </c>
      <c r="I6789" t="str">
        <f t="shared" si="317"/>
        <v/>
      </c>
      <c r="J6789" t="str">
        <f>IF(B6789="","",IF(RIGHT(VLOOKUP(K6789&amp;"_"&amp;L6789&amp;"_"&amp;M6789&amp;"_"&amp;O6789,[1]挑战模式!$A:$AS,14+N6789,FALSE),1)="3","EffectCreate_BossEffect;EffectCreate_MonsterShow","EffectCreate_MonsterShow"))</f>
        <v/>
      </c>
      <c r="K6789" s="2">
        <v>3</v>
      </c>
      <c r="L6789" s="2">
        <v>5</v>
      </c>
      <c r="M6789" s="2">
        <v>10</v>
      </c>
      <c r="N6789" s="2">
        <v>4</v>
      </c>
      <c r="O6789" s="6" t="s">
        <v>467</v>
      </c>
    </row>
    <row r="6790" spans="2:15" x14ac:dyDescent="0.2">
      <c r="B6790" t="str">
        <f>IF(ISNA(VLOOKUP(K6790&amp;"_"&amp;L6790&amp;"_"&amp;M6790&amp;"_"&amp;O6790,[1]挑战模式!$A:$AS,1,FALSE)),"",IF(VLOOKUP(K6790&amp;"_"&amp;L6790&amp;"_"&amp;M6790&amp;"_"&amp;O6790,[1]挑战模式!$A:$AS,14+N6790,FALSE)="","","Monster_Season"&amp;K6790&amp;"_Challenge"&amp;L6790&amp;"_"&amp;M6790&amp;"_"&amp;N6790&amp;"_"&amp;O6790))</f>
        <v/>
      </c>
      <c r="C6790" t="str">
        <f t="shared" si="315"/>
        <v/>
      </c>
      <c r="G6790" t="str">
        <f>IF(ISNA(VLOOKUP(K6790&amp;"_"&amp;L6790&amp;"_"&amp;M6790&amp;"_"&amp;O6790,[1]挑战模式!$A:$AS,14+N6790,FALSE)),"",IF(VLOOKUP(K6790&amp;"_"&amp;L6790&amp;"_"&amp;M6790&amp;"_"&amp;O6790,[1]挑战模式!$A:$AS,14+N6790,FALSE)="","",IF(VLOOKUP(VLOOKUP(K6790&amp;"_"&amp;L6790&amp;"_"&amp;M6790&amp;"_"&amp;O6790,[1]挑战模式!$A:$AS,14+N6790,FALSE),[1]怪物!$B:$L,11,FALSE)=0,"",VLOOKUP(VLOOKUP(K6790&amp;"_"&amp;L6790&amp;"_"&amp;M6790&amp;"_"&amp;O6790,[1]挑战模式!$A:$AS,14+N6790,FALSE),[1]怪物!$B:$L,11,FALSE))))</f>
        <v/>
      </c>
      <c r="H6790" t="str">
        <f t="shared" si="316"/>
        <v/>
      </c>
      <c r="I6790" t="str">
        <f t="shared" si="317"/>
        <v/>
      </c>
      <c r="J6790" t="str">
        <f>IF(B6790="","",IF(RIGHT(VLOOKUP(K6790&amp;"_"&amp;L6790&amp;"_"&amp;M6790&amp;"_"&amp;O6790,[1]挑战模式!$A:$AS,14+N6790,FALSE),1)="3","EffectCreate_BossEffect;EffectCreate_MonsterShow","EffectCreate_MonsterShow"))</f>
        <v/>
      </c>
      <c r="K6790" s="2">
        <v>3</v>
      </c>
      <c r="L6790" s="2">
        <v>5</v>
      </c>
      <c r="M6790" s="2">
        <v>10</v>
      </c>
      <c r="N6790" s="2">
        <v>5</v>
      </c>
      <c r="O6790" s="6" t="s">
        <v>467</v>
      </c>
    </row>
    <row r="6791" spans="2:15" x14ac:dyDescent="0.2">
      <c r="B6791" t="str">
        <f>IF(ISNA(VLOOKUP(K6791&amp;"_"&amp;L6791&amp;"_"&amp;M6791&amp;"_"&amp;O6791,[1]挑战模式!$A:$AS,1,FALSE)),"",IF(VLOOKUP(K6791&amp;"_"&amp;L6791&amp;"_"&amp;M6791&amp;"_"&amp;O6791,[1]挑战模式!$A:$AS,14+N6791,FALSE)="","","Monster_Season"&amp;K6791&amp;"_Challenge"&amp;L6791&amp;"_"&amp;M6791&amp;"_"&amp;N6791&amp;"_"&amp;O6791))</f>
        <v>Monster_Season4_Challenge1_1_1_Hard</v>
      </c>
      <c r="C6791" t="str">
        <f t="shared" ref="C6791:C6854" si="318">IF(B6791="","","None")</f>
        <v>None</v>
      </c>
      <c r="G6791" t="str">
        <f>IF(ISNA(VLOOKUP(K6791&amp;"_"&amp;L6791&amp;"_"&amp;M6791&amp;"_"&amp;O6791,[1]挑战模式!$A:$AS,14+N6791,FALSE)),"",IF(VLOOKUP(K6791&amp;"_"&amp;L6791&amp;"_"&amp;M6791&amp;"_"&amp;O6791,[1]挑战模式!$A:$AS,14+N6791,FALSE)="","",IF(VLOOKUP(VLOOKUP(K6791&amp;"_"&amp;L6791&amp;"_"&amp;M6791&amp;"_"&amp;O6791,[1]挑战模式!$A:$AS,14+N6791,FALSE),[1]怪物!$B:$L,11,FALSE)=0,"",VLOOKUP(VLOOKUP(K6791&amp;"_"&amp;L6791&amp;"_"&amp;M6791&amp;"_"&amp;O6791,[1]挑战模式!$A:$AS,14+N6791,FALSE),[1]怪物!$B:$L,11,FALSE))))</f>
        <v/>
      </c>
      <c r="H6791" t="str">
        <f t="shared" ref="H6791:H6854" si="319">IF(B6791="","","Unit_Monster"&amp;RIGHT(B6791,LEN(B6791)-7))</f>
        <v>Unit_Monster_Season4_Challenge1_1_1_Hard</v>
      </c>
      <c r="I6791" t="str">
        <f t="shared" ref="I6791:I6854" si="320">IF(B6791="","","TowerDefense_Monster1")</f>
        <v>TowerDefense_Monster1</v>
      </c>
      <c r="J6791" t="str">
        <f>IF(B6791="","",IF(RIGHT(VLOOKUP(K6791&amp;"_"&amp;L6791&amp;"_"&amp;M6791&amp;"_"&amp;O6791,[1]挑战模式!$A:$AS,14+N6791,FALSE),1)="3","EffectCreate_BossEffect;EffectCreate_MonsterShow","EffectCreate_MonsterShow"))</f>
        <v>EffectCreate_MonsterShow</v>
      </c>
      <c r="K6791" s="2">
        <v>4</v>
      </c>
      <c r="L6791" s="2">
        <v>1</v>
      </c>
      <c r="M6791" s="2">
        <v>1</v>
      </c>
      <c r="N6791" s="2">
        <v>1</v>
      </c>
      <c r="O6791" s="6" t="s">
        <v>467</v>
      </c>
    </row>
    <row r="6792" spans="2:15" x14ac:dyDescent="0.2">
      <c r="B6792" t="str">
        <f>IF(ISNA(VLOOKUP(K6792&amp;"_"&amp;L6792&amp;"_"&amp;M6792&amp;"_"&amp;O6792,[1]挑战模式!$A:$AS,1,FALSE)),"",IF(VLOOKUP(K6792&amp;"_"&amp;L6792&amp;"_"&amp;M6792&amp;"_"&amp;O6792,[1]挑战模式!$A:$AS,14+N6792,FALSE)="","","Monster_Season"&amp;K6792&amp;"_Challenge"&amp;L6792&amp;"_"&amp;M6792&amp;"_"&amp;N6792&amp;"_"&amp;O6792))</f>
        <v/>
      </c>
      <c r="C6792" t="str">
        <f t="shared" si="318"/>
        <v/>
      </c>
      <c r="G6792" t="str">
        <f>IF(ISNA(VLOOKUP(K6792&amp;"_"&amp;L6792&amp;"_"&amp;M6792&amp;"_"&amp;O6792,[1]挑战模式!$A:$AS,14+N6792,FALSE)),"",IF(VLOOKUP(K6792&amp;"_"&amp;L6792&amp;"_"&amp;M6792&amp;"_"&amp;O6792,[1]挑战模式!$A:$AS,14+N6792,FALSE)="","",IF(VLOOKUP(VLOOKUP(K6792&amp;"_"&amp;L6792&amp;"_"&amp;M6792&amp;"_"&amp;O6792,[1]挑战模式!$A:$AS,14+N6792,FALSE),[1]怪物!$B:$L,11,FALSE)=0,"",VLOOKUP(VLOOKUP(K6792&amp;"_"&amp;L6792&amp;"_"&amp;M6792&amp;"_"&amp;O6792,[1]挑战模式!$A:$AS,14+N6792,FALSE),[1]怪物!$B:$L,11,FALSE))))</f>
        <v/>
      </c>
      <c r="H6792" t="str">
        <f t="shared" si="319"/>
        <v/>
      </c>
      <c r="I6792" t="str">
        <f t="shared" si="320"/>
        <v/>
      </c>
      <c r="J6792" t="str">
        <f>IF(B6792="","",IF(RIGHT(VLOOKUP(K6792&amp;"_"&amp;L6792&amp;"_"&amp;M6792&amp;"_"&amp;O6792,[1]挑战模式!$A:$AS,14+N6792,FALSE),1)="3","EffectCreate_BossEffect;EffectCreate_MonsterShow","EffectCreate_MonsterShow"))</f>
        <v/>
      </c>
      <c r="K6792" s="2">
        <v>4</v>
      </c>
      <c r="L6792" s="2">
        <v>1</v>
      </c>
      <c r="M6792" s="2">
        <v>1</v>
      </c>
      <c r="N6792" s="2">
        <v>2</v>
      </c>
      <c r="O6792" s="6" t="s">
        <v>467</v>
      </c>
    </row>
    <row r="6793" spans="2:15" x14ac:dyDescent="0.2">
      <c r="B6793" t="str">
        <f>IF(ISNA(VLOOKUP(K6793&amp;"_"&amp;L6793&amp;"_"&amp;M6793&amp;"_"&amp;O6793,[1]挑战模式!$A:$AS,1,FALSE)),"",IF(VLOOKUP(K6793&amp;"_"&amp;L6793&amp;"_"&amp;M6793&amp;"_"&amp;O6793,[1]挑战模式!$A:$AS,14+N6793,FALSE)="","","Monster_Season"&amp;K6793&amp;"_Challenge"&amp;L6793&amp;"_"&amp;M6793&amp;"_"&amp;N6793&amp;"_"&amp;O6793))</f>
        <v/>
      </c>
      <c r="C6793" t="str">
        <f t="shared" si="318"/>
        <v/>
      </c>
      <c r="G6793" t="str">
        <f>IF(ISNA(VLOOKUP(K6793&amp;"_"&amp;L6793&amp;"_"&amp;M6793&amp;"_"&amp;O6793,[1]挑战模式!$A:$AS,14+N6793,FALSE)),"",IF(VLOOKUP(K6793&amp;"_"&amp;L6793&amp;"_"&amp;M6793&amp;"_"&amp;O6793,[1]挑战模式!$A:$AS,14+N6793,FALSE)="","",IF(VLOOKUP(VLOOKUP(K6793&amp;"_"&amp;L6793&amp;"_"&amp;M6793&amp;"_"&amp;O6793,[1]挑战模式!$A:$AS,14+N6793,FALSE),[1]怪物!$B:$L,11,FALSE)=0,"",VLOOKUP(VLOOKUP(K6793&amp;"_"&amp;L6793&amp;"_"&amp;M6793&amp;"_"&amp;O6793,[1]挑战模式!$A:$AS,14+N6793,FALSE),[1]怪物!$B:$L,11,FALSE))))</f>
        <v/>
      </c>
      <c r="H6793" t="str">
        <f t="shared" si="319"/>
        <v/>
      </c>
      <c r="I6793" t="str">
        <f t="shared" si="320"/>
        <v/>
      </c>
      <c r="J6793" t="str">
        <f>IF(B6793="","",IF(RIGHT(VLOOKUP(K6793&amp;"_"&amp;L6793&amp;"_"&amp;M6793&amp;"_"&amp;O6793,[1]挑战模式!$A:$AS,14+N6793,FALSE),1)="3","EffectCreate_BossEffect;EffectCreate_MonsterShow","EffectCreate_MonsterShow"))</f>
        <v/>
      </c>
      <c r="K6793" s="2">
        <v>4</v>
      </c>
      <c r="L6793" s="2">
        <v>1</v>
      </c>
      <c r="M6793" s="2">
        <v>1</v>
      </c>
      <c r="N6793" s="2">
        <v>3</v>
      </c>
      <c r="O6793" s="6" t="s">
        <v>467</v>
      </c>
    </row>
    <row r="6794" spans="2:15" x14ac:dyDescent="0.2">
      <c r="B6794" t="str">
        <f>IF(ISNA(VLOOKUP(K6794&amp;"_"&amp;L6794&amp;"_"&amp;M6794&amp;"_"&amp;O6794,[1]挑战模式!$A:$AS,1,FALSE)),"",IF(VLOOKUP(K6794&amp;"_"&amp;L6794&amp;"_"&amp;M6794&amp;"_"&amp;O6794,[1]挑战模式!$A:$AS,14+N6794,FALSE)="","","Monster_Season"&amp;K6794&amp;"_Challenge"&amp;L6794&amp;"_"&amp;M6794&amp;"_"&amp;N6794&amp;"_"&amp;O6794))</f>
        <v/>
      </c>
      <c r="C6794" t="str">
        <f t="shared" si="318"/>
        <v/>
      </c>
      <c r="G6794" t="str">
        <f>IF(ISNA(VLOOKUP(K6794&amp;"_"&amp;L6794&amp;"_"&amp;M6794&amp;"_"&amp;O6794,[1]挑战模式!$A:$AS,14+N6794,FALSE)),"",IF(VLOOKUP(K6794&amp;"_"&amp;L6794&amp;"_"&amp;M6794&amp;"_"&amp;O6794,[1]挑战模式!$A:$AS,14+N6794,FALSE)="","",IF(VLOOKUP(VLOOKUP(K6794&amp;"_"&amp;L6794&amp;"_"&amp;M6794&amp;"_"&amp;O6794,[1]挑战模式!$A:$AS,14+N6794,FALSE),[1]怪物!$B:$L,11,FALSE)=0,"",VLOOKUP(VLOOKUP(K6794&amp;"_"&amp;L6794&amp;"_"&amp;M6794&amp;"_"&amp;O6794,[1]挑战模式!$A:$AS,14+N6794,FALSE),[1]怪物!$B:$L,11,FALSE))))</f>
        <v/>
      </c>
      <c r="H6794" t="str">
        <f t="shared" si="319"/>
        <v/>
      </c>
      <c r="I6794" t="str">
        <f t="shared" si="320"/>
        <v/>
      </c>
      <c r="J6794" t="str">
        <f>IF(B6794="","",IF(RIGHT(VLOOKUP(K6794&amp;"_"&amp;L6794&amp;"_"&amp;M6794&amp;"_"&amp;O6794,[1]挑战模式!$A:$AS,14+N6794,FALSE),1)="3","EffectCreate_BossEffect;EffectCreate_MonsterShow","EffectCreate_MonsterShow"))</f>
        <v/>
      </c>
      <c r="K6794" s="2">
        <v>4</v>
      </c>
      <c r="L6794" s="2">
        <v>1</v>
      </c>
      <c r="M6794" s="2">
        <v>1</v>
      </c>
      <c r="N6794" s="2">
        <v>4</v>
      </c>
      <c r="O6794" s="6" t="s">
        <v>467</v>
      </c>
    </row>
    <row r="6795" spans="2:15" x14ac:dyDescent="0.2">
      <c r="B6795" t="str">
        <f>IF(ISNA(VLOOKUP(K6795&amp;"_"&amp;L6795&amp;"_"&amp;M6795&amp;"_"&amp;O6795,[1]挑战模式!$A:$AS,1,FALSE)),"",IF(VLOOKUP(K6795&amp;"_"&amp;L6795&amp;"_"&amp;M6795&amp;"_"&amp;O6795,[1]挑战模式!$A:$AS,14+N6795,FALSE)="","","Monster_Season"&amp;K6795&amp;"_Challenge"&amp;L6795&amp;"_"&amp;M6795&amp;"_"&amp;N6795&amp;"_"&amp;O6795))</f>
        <v/>
      </c>
      <c r="C6795" t="str">
        <f t="shared" si="318"/>
        <v/>
      </c>
      <c r="G6795" t="str">
        <f>IF(ISNA(VLOOKUP(K6795&amp;"_"&amp;L6795&amp;"_"&amp;M6795&amp;"_"&amp;O6795,[1]挑战模式!$A:$AS,14+N6795,FALSE)),"",IF(VLOOKUP(K6795&amp;"_"&amp;L6795&amp;"_"&amp;M6795&amp;"_"&amp;O6795,[1]挑战模式!$A:$AS,14+N6795,FALSE)="","",IF(VLOOKUP(VLOOKUP(K6795&amp;"_"&amp;L6795&amp;"_"&amp;M6795&amp;"_"&amp;O6795,[1]挑战模式!$A:$AS,14+N6795,FALSE),[1]怪物!$B:$L,11,FALSE)=0,"",VLOOKUP(VLOOKUP(K6795&amp;"_"&amp;L6795&amp;"_"&amp;M6795&amp;"_"&amp;O6795,[1]挑战模式!$A:$AS,14+N6795,FALSE),[1]怪物!$B:$L,11,FALSE))))</f>
        <v/>
      </c>
      <c r="H6795" t="str">
        <f t="shared" si="319"/>
        <v/>
      </c>
      <c r="I6795" t="str">
        <f t="shared" si="320"/>
        <v/>
      </c>
      <c r="J6795" t="str">
        <f>IF(B6795="","",IF(RIGHT(VLOOKUP(K6795&amp;"_"&amp;L6795&amp;"_"&amp;M6795&amp;"_"&amp;O6795,[1]挑战模式!$A:$AS,14+N6795,FALSE),1)="3","EffectCreate_BossEffect;EffectCreate_MonsterShow","EffectCreate_MonsterShow"))</f>
        <v/>
      </c>
      <c r="K6795" s="2">
        <v>4</v>
      </c>
      <c r="L6795" s="2">
        <v>1</v>
      </c>
      <c r="M6795" s="2">
        <v>1</v>
      </c>
      <c r="N6795" s="2">
        <v>5</v>
      </c>
      <c r="O6795" s="6" t="s">
        <v>467</v>
      </c>
    </row>
    <row r="6796" spans="2:15" x14ac:dyDescent="0.2">
      <c r="B6796" t="str">
        <f>IF(ISNA(VLOOKUP(K6796&amp;"_"&amp;L6796&amp;"_"&amp;M6796&amp;"_"&amp;O6796,[1]挑战模式!$A:$AS,1,FALSE)),"",IF(VLOOKUP(K6796&amp;"_"&amp;L6796&amp;"_"&amp;M6796&amp;"_"&amp;O6796,[1]挑战模式!$A:$AS,14+N6796,FALSE)="","","Monster_Season"&amp;K6796&amp;"_Challenge"&amp;L6796&amp;"_"&amp;M6796&amp;"_"&amp;N6796&amp;"_"&amp;O6796))</f>
        <v/>
      </c>
      <c r="C6796" t="str">
        <f t="shared" si="318"/>
        <v/>
      </c>
      <c r="G6796" t="str">
        <f>IF(ISNA(VLOOKUP(K6796&amp;"_"&amp;L6796&amp;"_"&amp;M6796&amp;"_"&amp;O6796,[1]挑战模式!$A:$AS,14+N6796,FALSE)),"",IF(VLOOKUP(K6796&amp;"_"&amp;L6796&amp;"_"&amp;M6796&amp;"_"&amp;O6796,[1]挑战模式!$A:$AS,14+N6796,FALSE)="","",IF(VLOOKUP(VLOOKUP(K6796&amp;"_"&amp;L6796&amp;"_"&amp;M6796&amp;"_"&amp;O6796,[1]挑战模式!$A:$AS,14+N6796,FALSE),[1]怪物!$B:$L,11,FALSE)=0,"",VLOOKUP(VLOOKUP(K6796&amp;"_"&amp;L6796&amp;"_"&amp;M6796&amp;"_"&amp;O6796,[1]挑战模式!$A:$AS,14+N6796,FALSE),[1]怪物!$B:$L,11,FALSE))))</f>
        <v/>
      </c>
      <c r="H6796" t="str">
        <f t="shared" si="319"/>
        <v/>
      </c>
      <c r="I6796" t="str">
        <f t="shared" si="320"/>
        <v/>
      </c>
      <c r="J6796" t="str">
        <f>IF(B6796="","",IF(RIGHT(VLOOKUP(K6796&amp;"_"&amp;L6796&amp;"_"&amp;M6796&amp;"_"&amp;O6796,[1]挑战模式!$A:$AS,14+N6796,FALSE),1)="3","EffectCreate_BossEffect;EffectCreate_MonsterShow","EffectCreate_MonsterShow"))</f>
        <v/>
      </c>
      <c r="K6796" s="2">
        <v>4</v>
      </c>
      <c r="L6796" s="2">
        <v>1</v>
      </c>
      <c r="M6796" s="2">
        <v>1</v>
      </c>
      <c r="N6796" s="2">
        <v>6</v>
      </c>
      <c r="O6796" s="6" t="s">
        <v>467</v>
      </c>
    </row>
    <row r="6797" spans="2:15" x14ac:dyDescent="0.2">
      <c r="B6797" t="str">
        <f>IF(ISNA(VLOOKUP(K6797&amp;"_"&amp;L6797&amp;"_"&amp;M6797&amp;"_"&amp;O6797,[1]挑战模式!$A:$AS,1,FALSE)),"",IF(VLOOKUP(K6797&amp;"_"&amp;L6797&amp;"_"&amp;M6797&amp;"_"&amp;O6797,[1]挑战模式!$A:$AS,14+N6797,FALSE)="","","Monster_Season"&amp;K6797&amp;"_Challenge"&amp;L6797&amp;"_"&amp;M6797&amp;"_"&amp;N6797&amp;"_"&amp;O6797))</f>
        <v>Monster_Season4_Challenge1_2_1_Hard</v>
      </c>
      <c r="C6797" t="str">
        <f t="shared" si="318"/>
        <v>None</v>
      </c>
      <c r="G6797" t="str">
        <f>IF(ISNA(VLOOKUP(K6797&amp;"_"&amp;L6797&amp;"_"&amp;M6797&amp;"_"&amp;O6797,[1]挑战模式!$A:$AS,14+N6797,FALSE)),"",IF(VLOOKUP(K6797&amp;"_"&amp;L6797&amp;"_"&amp;M6797&amp;"_"&amp;O6797,[1]挑战模式!$A:$AS,14+N6797,FALSE)="","",IF(VLOOKUP(VLOOKUP(K6797&amp;"_"&amp;L6797&amp;"_"&amp;M6797&amp;"_"&amp;O6797,[1]挑战模式!$A:$AS,14+N6797,FALSE),[1]怪物!$B:$L,11,FALSE)=0,"",VLOOKUP(VLOOKUP(K6797&amp;"_"&amp;L6797&amp;"_"&amp;M6797&amp;"_"&amp;O6797,[1]挑战模式!$A:$AS,14+N6797,FALSE),[1]怪物!$B:$L,11,FALSE))))</f>
        <v/>
      </c>
      <c r="H6797" t="str">
        <f t="shared" si="319"/>
        <v>Unit_Monster_Season4_Challenge1_2_1_Hard</v>
      </c>
      <c r="I6797" t="str">
        <f t="shared" si="320"/>
        <v>TowerDefense_Monster1</v>
      </c>
      <c r="J6797" t="str">
        <f>IF(B6797="","",IF(RIGHT(VLOOKUP(K6797&amp;"_"&amp;L6797&amp;"_"&amp;M6797&amp;"_"&amp;O6797,[1]挑战模式!$A:$AS,14+N6797,FALSE),1)="3","EffectCreate_BossEffect;EffectCreate_MonsterShow","EffectCreate_MonsterShow"))</f>
        <v>EffectCreate_MonsterShow</v>
      </c>
      <c r="K6797" s="2">
        <v>4</v>
      </c>
      <c r="L6797" s="2">
        <v>1</v>
      </c>
      <c r="M6797" s="2">
        <v>2</v>
      </c>
      <c r="N6797" s="2">
        <v>1</v>
      </c>
      <c r="O6797" s="6" t="s">
        <v>467</v>
      </c>
    </row>
    <row r="6798" spans="2:15" x14ac:dyDescent="0.2">
      <c r="B6798" t="str">
        <f>IF(ISNA(VLOOKUP(K6798&amp;"_"&amp;L6798&amp;"_"&amp;M6798&amp;"_"&amp;O6798,[1]挑战模式!$A:$AS,1,FALSE)),"",IF(VLOOKUP(K6798&amp;"_"&amp;L6798&amp;"_"&amp;M6798&amp;"_"&amp;O6798,[1]挑战模式!$A:$AS,14+N6798,FALSE)="","","Monster_Season"&amp;K6798&amp;"_Challenge"&amp;L6798&amp;"_"&amp;M6798&amp;"_"&amp;N6798&amp;"_"&amp;O6798))</f>
        <v>Monster_Season4_Challenge1_2_2_Hard</v>
      </c>
      <c r="C6798" t="str">
        <f t="shared" si="318"/>
        <v>None</v>
      </c>
      <c r="G6798" t="str">
        <f>IF(ISNA(VLOOKUP(K6798&amp;"_"&amp;L6798&amp;"_"&amp;M6798&amp;"_"&amp;O6798,[1]挑战模式!$A:$AS,14+N6798,FALSE)),"",IF(VLOOKUP(K6798&amp;"_"&amp;L6798&amp;"_"&amp;M6798&amp;"_"&amp;O6798,[1]挑战模式!$A:$AS,14+N6798,FALSE)="","",IF(VLOOKUP(VLOOKUP(K6798&amp;"_"&amp;L6798&amp;"_"&amp;M6798&amp;"_"&amp;O6798,[1]挑战模式!$A:$AS,14+N6798,FALSE),[1]怪物!$B:$L,11,FALSE)=0,"",VLOOKUP(VLOOKUP(K6798&amp;"_"&amp;L6798&amp;"_"&amp;M6798&amp;"_"&amp;O6798,[1]挑战模式!$A:$AS,14+N6798,FALSE),[1]怪物!$B:$L,11,FALSE))))</f>
        <v/>
      </c>
      <c r="H6798" t="str">
        <f t="shared" si="319"/>
        <v>Unit_Monster_Season4_Challenge1_2_2_Hard</v>
      </c>
      <c r="I6798" t="str">
        <f t="shared" si="320"/>
        <v>TowerDefense_Monster1</v>
      </c>
      <c r="J6798" t="str">
        <f>IF(B6798="","",IF(RIGHT(VLOOKUP(K6798&amp;"_"&amp;L6798&amp;"_"&amp;M6798&amp;"_"&amp;O6798,[1]挑战模式!$A:$AS,14+N6798,FALSE),1)="3","EffectCreate_BossEffect;EffectCreate_MonsterShow","EffectCreate_MonsterShow"))</f>
        <v>EffectCreate_MonsterShow</v>
      </c>
      <c r="K6798" s="2">
        <v>4</v>
      </c>
      <c r="L6798" s="2">
        <v>1</v>
      </c>
      <c r="M6798" s="2">
        <v>2</v>
      </c>
      <c r="N6798" s="2">
        <v>2</v>
      </c>
      <c r="O6798" s="6" t="s">
        <v>467</v>
      </c>
    </row>
    <row r="6799" spans="2:15" x14ac:dyDescent="0.2">
      <c r="B6799" t="str">
        <f>IF(ISNA(VLOOKUP(K6799&amp;"_"&amp;L6799&amp;"_"&amp;M6799&amp;"_"&amp;O6799,[1]挑战模式!$A:$AS,1,FALSE)),"",IF(VLOOKUP(K6799&amp;"_"&amp;L6799&amp;"_"&amp;M6799&amp;"_"&amp;O6799,[1]挑战模式!$A:$AS,14+N6799,FALSE)="","","Monster_Season"&amp;K6799&amp;"_Challenge"&amp;L6799&amp;"_"&amp;M6799&amp;"_"&amp;N6799&amp;"_"&amp;O6799))</f>
        <v/>
      </c>
      <c r="C6799" t="str">
        <f t="shared" si="318"/>
        <v/>
      </c>
      <c r="G6799" t="str">
        <f>IF(ISNA(VLOOKUP(K6799&amp;"_"&amp;L6799&amp;"_"&amp;M6799&amp;"_"&amp;O6799,[1]挑战模式!$A:$AS,14+N6799,FALSE)),"",IF(VLOOKUP(K6799&amp;"_"&amp;L6799&amp;"_"&amp;M6799&amp;"_"&amp;O6799,[1]挑战模式!$A:$AS,14+N6799,FALSE)="","",IF(VLOOKUP(VLOOKUP(K6799&amp;"_"&amp;L6799&amp;"_"&amp;M6799&amp;"_"&amp;O6799,[1]挑战模式!$A:$AS,14+N6799,FALSE),[1]怪物!$B:$L,11,FALSE)=0,"",VLOOKUP(VLOOKUP(K6799&amp;"_"&amp;L6799&amp;"_"&amp;M6799&amp;"_"&amp;O6799,[1]挑战模式!$A:$AS,14+N6799,FALSE),[1]怪物!$B:$L,11,FALSE))))</f>
        <v/>
      </c>
      <c r="H6799" t="str">
        <f t="shared" si="319"/>
        <v/>
      </c>
      <c r="I6799" t="str">
        <f t="shared" si="320"/>
        <v/>
      </c>
      <c r="J6799" t="str">
        <f>IF(B6799="","",IF(RIGHT(VLOOKUP(K6799&amp;"_"&amp;L6799&amp;"_"&amp;M6799&amp;"_"&amp;O6799,[1]挑战模式!$A:$AS,14+N6799,FALSE),1)="3","EffectCreate_BossEffect;EffectCreate_MonsterShow","EffectCreate_MonsterShow"))</f>
        <v/>
      </c>
      <c r="K6799" s="2">
        <v>4</v>
      </c>
      <c r="L6799" s="2">
        <v>1</v>
      </c>
      <c r="M6799" s="2">
        <v>2</v>
      </c>
      <c r="N6799" s="2">
        <v>3</v>
      </c>
      <c r="O6799" s="6" t="s">
        <v>467</v>
      </c>
    </row>
    <row r="6800" spans="2:15" x14ac:dyDescent="0.2">
      <c r="B6800" t="str">
        <f>IF(ISNA(VLOOKUP(K6800&amp;"_"&amp;L6800&amp;"_"&amp;M6800&amp;"_"&amp;O6800,[1]挑战模式!$A:$AS,1,FALSE)),"",IF(VLOOKUP(K6800&amp;"_"&amp;L6800&amp;"_"&amp;M6800&amp;"_"&amp;O6800,[1]挑战模式!$A:$AS,14+N6800,FALSE)="","","Monster_Season"&amp;K6800&amp;"_Challenge"&amp;L6800&amp;"_"&amp;M6800&amp;"_"&amp;N6800&amp;"_"&amp;O6800))</f>
        <v/>
      </c>
      <c r="C6800" t="str">
        <f t="shared" si="318"/>
        <v/>
      </c>
      <c r="G6800" t="str">
        <f>IF(ISNA(VLOOKUP(K6800&amp;"_"&amp;L6800&amp;"_"&amp;M6800&amp;"_"&amp;O6800,[1]挑战模式!$A:$AS,14+N6800,FALSE)),"",IF(VLOOKUP(K6800&amp;"_"&amp;L6800&amp;"_"&amp;M6800&amp;"_"&amp;O6800,[1]挑战模式!$A:$AS,14+N6800,FALSE)="","",IF(VLOOKUP(VLOOKUP(K6800&amp;"_"&amp;L6800&amp;"_"&amp;M6800&amp;"_"&amp;O6800,[1]挑战模式!$A:$AS,14+N6800,FALSE),[1]怪物!$B:$L,11,FALSE)=0,"",VLOOKUP(VLOOKUP(K6800&amp;"_"&amp;L6800&amp;"_"&amp;M6800&amp;"_"&amp;O6800,[1]挑战模式!$A:$AS,14+N6800,FALSE),[1]怪物!$B:$L,11,FALSE))))</f>
        <v/>
      </c>
      <c r="H6800" t="str">
        <f t="shared" si="319"/>
        <v/>
      </c>
      <c r="I6800" t="str">
        <f t="shared" si="320"/>
        <v/>
      </c>
      <c r="J6800" t="str">
        <f>IF(B6800="","",IF(RIGHT(VLOOKUP(K6800&amp;"_"&amp;L6800&amp;"_"&amp;M6800&amp;"_"&amp;O6800,[1]挑战模式!$A:$AS,14+N6800,FALSE),1)="3","EffectCreate_BossEffect;EffectCreate_MonsterShow","EffectCreate_MonsterShow"))</f>
        <v/>
      </c>
      <c r="K6800" s="2">
        <v>4</v>
      </c>
      <c r="L6800" s="2">
        <v>1</v>
      </c>
      <c r="M6800" s="2">
        <v>2</v>
      </c>
      <c r="N6800" s="2">
        <v>4</v>
      </c>
      <c r="O6800" s="6" t="s">
        <v>467</v>
      </c>
    </row>
    <row r="6801" spans="2:15" x14ac:dyDescent="0.2">
      <c r="B6801" t="str">
        <f>IF(ISNA(VLOOKUP(K6801&amp;"_"&amp;L6801&amp;"_"&amp;M6801&amp;"_"&amp;O6801,[1]挑战模式!$A:$AS,1,FALSE)),"",IF(VLOOKUP(K6801&amp;"_"&amp;L6801&amp;"_"&amp;M6801&amp;"_"&amp;O6801,[1]挑战模式!$A:$AS,14+N6801,FALSE)="","","Monster_Season"&amp;K6801&amp;"_Challenge"&amp;L6801&amp;"_"&amp;M6801&amp;"_"&amp;N6801&amp;"_"&amp;O6801))</f>
        <v/>
      </c>
      <c r="C6801" t="str">
        <f t="shared" si="318"/>
        <v/>
      </c>
      <c r="G6801" t="str">
        <f>IF(ISNA(VLOOKUP(K6801&amp;"_"&amp;L6801&amp;"_"&amp;M6801&amp;"_"&amp;O6801,[1]挑战模式!$A:$AS,14+N6801,FALSE)),"",IF(VLOOKUP(K6801&amp;"_"&amp;L6801&amp;"_"&amp;M6801&amp;"_"&amp;O6801,[1]挑战模式!$A:$AS,14+N6801,FALSE)="","",IF(VLOOKUP(VLOOKUP(K6801&amp;"_"&amp;L6801&amp;"_"&amp;M6801&amp;"_"&amp;O6801,[1]挑战模式!$A:$AS,14+N6801,FALSE),[1]怪物!$B:$L,11,FALSE)=0,"",VLOOKUP(VLOOKUP(K6801&amp;"_"&amp;L6801&amp;"_"&amp;M6801&amp;"_"&amp;O6801,[1]挑战模式!$A:$AS,14+N6801,FALSE),[1]怪物!$B:$L,11,FALSE))))</f>
        <v/>
      </c>
      <c r="H6801" t="str">
        <f t="shared" si="319"/>
        <v/>
      </c>
      <c r="I6801" t="str">
        <f t="shared" si="320"/>
        <v/>
      </c>
      <c r="J6801" t="str">
        <f>IF(B6801="","",IF(RIGHT(VLOOKUP(K6801&amp;"_"&amp;L6801&amp;"_"&amp;M6801&amp;"_"&amp;O6801,[1]挑战模式!$A:$AS,14+N6801,FALSE),1)="3","EffectCreate_BossEffect;EffectCreate_MonsterShow","EffectCreate_MonsterShow"))</f>
        <v/>
      </c>
      <c r="K6801" s="2">
        <v>4</v>
      </c>
      <c r="L6801" s="2">
        <v>1</v>
      </c>
      <c r="M6801" s="2">
        <v>2</v>
      </c>
      <c r="N6801" s="2">
        <v>5</v>
      </c>
      <c r="O6801" s="6" t="s">
        <v>467</v>
      </c>
    </row>
    <row r="6802" spans="2:15" x14ac:dyDescent="0.2">
      <c r="B6802" t="str">
        <f>IF(ISNA(VLOOKUP(K6802&amp;"_"&amp;L6802&amp;"_"&amp;M6802&amp;"_"&amp;O6802,[1]挑战模式!$A:$AS,1,FALSE)),"",IF(VLOOKUP(K6802&amp;"_"&amp;L6802&amp;"_"&amp;M6802&amp;"_"&amp;O6802,[1]挑战模式!$A:$AS,14+N6802,FALSE)="","","Monster_Season"&amp;K6802&amp;"_Challenge"&amp;L6802&amp;"_"&amp;M6802&amp;"_"&amp;N6802&amp;"_"&amp;O6802))</f>
        <v/>
      </c>
      <c r="C6802" t="str">
        <f t="shared" si="318"/>
        <v/>
      </c>
      <c r="G6802" t="str">
        <f>IF(ISNA(VLOOKUP(K6802&amp;"_"&amp;L6802&amp;"_"&amp;M6802&amp;"_"&amp;O6802,[1]挑战模式!$A:$AS,14+N6802,FALSE)),"",IF(VLOOKUP(K6802&amp;"_"&amp;L6802&amp;"_"&amp;M6802&amp;"_"&amp;O6802,[1]挑战模式!$A:$AS,14+N6802,FALSE)="","",IF(VLOOKUP(VLOOKUP(K6802&amp;"_"&amp;L6802&amp;"_"&amp;M6802&amp;"_"&amp;O6802,[1]挑战模式!$A:$AS,14+N6802,FALSE),[1]怪物!$B:$L,11,FALSE)=0,"",VLOOKUP(VLOOKUP(K6802&amp;"_"&amp;L6802&amp;"_"&amp;M6802&amp;"_"&amp;O6802,[1]挑战模式!$A:$AS,14+N6802,FALSE),[1]怪物!$B:$L,11,FALSE))))</f>
        <v/>
      </c>
      <c r="H6802" t="str">
        <f t="shared" si="319"/>
        <v/>
      </c>
      <c r="I6802" t="str">
        <f t="shared" si="320"/>
        <v/>
      </c>
      <c r="J6802" t="str">
        <f>IF(B6802="","",IF(RIGHT(VLOOKUP(K6802&amp;"_"&amp;L6802&amp;"_"&amp;M6802&amp;"_"&amp;O6802,[1]挑战模式!$A:$AS,14+N6802,FALSE),1)="3","EffectCreate_BossEffect;EffectCreate_MonsterShow","EffectCreate_MonsterShow"))</f>
        <v/>
      </c>
      <c r="K6802" s="2">
        <v>4</v>
      </c>
      <c r="L6802" s="2">
        <v>1</v>
      </c>
      <c r="M6802" s="2">
        <v>2</v>
      </c>
      <c r="N6802" s="2">
        <v>6</v>
      </c>
      <c r="O6802" s="6" t="s">
        <v>467</v>
      </c>
    </row>
    <row r="6803" spans="2:15" x14ac:dyDescent="0.2">
      <c r="B6803" t="str">
        <f>IF(ISNA(VLOOKUP(K6803&amp;"_"&amp;L6803&amp;"_"&amp;M6803&amp;"_"&amp;O6803,[1]挑战模式!$A:$AS,1,FALSE)),"",IF(VLOOKUP(K6803&amp;"_"&amp;L6803&amp;"_"&amp;M6803&amp;"_"&amp;O6803,[1]挑战模式!$A:$AS,14+N6803,FALSE)="","","Monster_Season"&amp;K6803&amp;"_Challenge"&amp;L6803&amp;"_"&amp;M6803&amp;"_"&amp;N6803&amp;"_"&amp;O6803))</f>
        <v>Monster_Season4_Challenge1_3_1_Hard</v>
      </c>
      <c r="C6803" t="str">
        <f t="shared" si="318"/>
        <v>None</v>
      </c>
      <c r="G6803" t="str">
        <f>IF(ISNA(VLOOKUP(K6803&amp;"_"&amp;L6803&amp;"_"&amp;M6803&amp;"_"&amp;O6803,[1]挑战模式!$A:$AS,14+N6803,FALSE)),"",IF(VLOOKUP(K6803&amp;"_"&amp;L6803&amp;"_"&amp;M6803&amp;"_"&amp;O6803,[1]挑战模式!$A:$AS,14+N6803,FALSE)="","",IF(VLOOKUP(VLOOKUP(K6803&amp;"_"&amp;L6803&amp;"_"&amp;M6803&amp;"_"&amp;O6803,[1]挑战模式!$A:$AS,14+N6803,FALSE),[1]怪物!$B:$L,11,FALSE)=0,"",VLOOKUP(VLOOKUP(K6803&amp;"_"&amp;L6803&amp;"_"&amp;M6803&amp;"_"&amp;O6803,[1]挑战模式!$A:$AS,14+N6803,FALSE),[1]怪物!$B:$L,11,FALSE))))</f>
        <v/>
      </c>
      <c r="H6803" t="str">
        <f t="shared" si="319"/>
        <v>Unit_Monster_Season4_Challenge1_3_1_Hard</v>
      </c>
      <c r="I6803" t="str">
        <f t="shared" si="320"/>
        <v>TowerDefense_Monster1</v>
      </c>
      <c r="J6803" t="str">
        <f>IF(B6803="","",IF(RIGHT(VLOOKUP(K6803&amp;"_"&amp;L6803&amp;"_"&amp;M6803&amp;"_"&amp;O6803,[1]挑战模式!$A:$AS,14+N6803,FALSE),1)="3","EffectCreate_BossEffect;EffectCreate_MonsterShow","EffectCreate_MonsterShow"))</f>
        <v>EffectCreate_MonsterShow</v>
      </c>
      <c r="K6803" s="2">
        <v>4</v>
      </c>
      <c r="L6803" s="2">
        <v>1</v>
      </c>
      <c r="M6803" s="2">
        <v>3</v>
      </c>
      <c r="N6803" s="2">
        <v>1</v>
      </c>
      <c r="O6803" s="6" t="s">
        <v>467</v>
      </c>
    </row>
    <row r="6804" spans="2:15" x14ac:dyDescent="0.2">
      <c r="B6804" t="str">
        <f>IF(ISNA(VLOOKUP(K6804&amp;"_"&amp;L6804&amp;"_"&amp;M6804&amp;"_"&amp;O6804,[1]挑战模式!$A:$AS,1,FALSE)),"",IF(VLOOKUP(K6804&amp;"_"&amp;L6804&amp;"_"&amp;M6804&amp;"_"&amp;O6804,[1]挑战模式!$A:$AS,14+N6804,FALSE)="","","Monster_Season"&amp;K6804&amp;"_Challenge"&amp;L6804&amp;"_"&amp;M6804&amp;"_"&amp;N6804&amp;"_"&amp;O6804))</f>
        <v>Monster_Season4_Challenge1_3_2_Hard</v>
      </c>
      <c r="C6804" t="str">
        <f t="shared" si="318"/>
        <v>None</v>
      </c>
      <c r="G6804" t="str">
        <f>IF(ISNA(VLOOKUP(K6804&amp;"_"&amp;L6804&amp;"_"&amp;M6804&amp;"_"&amp;O6804,[1]挑战模式!$A:$AS,14+N6804,FALSE)),"",IF(VLOOKUP(K6804&amp;"_"&amp;L6804&amp;"_"&amp;M6804&amp;"_"&amp;O6804,[1]挑战模式!$A:$AS,14+N6804,FALSE)="","",IF(VLOOKUP(VLOOKUP(K6804&amp;"_"&amp;L6804&amp;"_"&amp;M6804&amp;"_"&amp;O6804,[1]挑战模式!$A:$AS,14+N6804,FALSE),[1]怪物!$B:$L,11,FALSE)=0,"",VLOOKUP(VLOOKUP(K6804&amp;"_"&amp;L6804&amp;"_"&amp;M6804&amp;"_"&amp;O6804,[1]挑战模式!$A:$AS,14+N6804,FALSE),[1]怪物!$B:$L,11,FALSE))))</f>
        <v/>
      </c>
      <c r="H6804" t="str">
        <f t="shared" si="319"/>
        <v>Unit_Monster_Season4_Challenge1_3_2_Hard</v>
      </c>
      <c r="I6804" t="str">
        <f t="shared" si="320"/>
        <v>TowerDefense_Monster1</v>
      </c>
      <c r="J6804" t="str">
        <f>IF(B6804="","",IF(RIGHT(VLOOKUP(K6804&amp;"_"&amp;L6804&amp;"_"&amp;M6804&amp;"_"&amp;O6804,[1]挑战模式!$A:$AS,14+N6804,FALSE),1)="3","EffectCreate_BossEffect;EffectCreate_MonsterShow","EffectCreate_MonsterShow"))</f>
        <v>EffectCreate_MonsterShow</v>
      </c>
      <c r="K6804" s="2">
        <v>4</v>
      </c>
      <c r="L6804" s="2">
        <v>1</v>
      </c>
      <c r="M6804" s="2">
        <v>3</v>
      </c>
      <c r="N6804" s="2">
        <v>2</v>
      </c>
      <c r="O6804" s="6" t="s">
        <v>467</v>
      </c>
    </row>
    <row r="6805" spans="2:15" x14ac:dyDescent="0.2">
      <c r="B6805" t="str">
        <f>IF(ISNA(VLOOKUP(K6805&amp;"_"&amp;L6805&amp;"_"&amp;M6805&amp;"_"&amp;O6805,[1]挑战模式!$A:$AS,1,FALSE)),"",IF(VLOOKUP(K6805&amp;"_"&amp;L6805&amp;"_"&amp;M6805&amp;"_"&amp;O6805,[1]挑战模式!$A:$AS,14+N6805,FALSE)="","","Monster_Season"&amp;K6805&amp;"_Challenge"&amp;L6805&amp;"_"&amp;M6805&amp;"_"&amp;N6805&amp;"_"&amp;O6805))</f>
        <v/>
      </c>
      <c r="C6805" t="str">
        <f t="shared" si="318"/>
        <v/>
      </c>
      <c r="G6805" t="str">
        <f>IF(ISNA(VLOOKUP(K6805&amp;"_"&amp;L6805&amp;"_"&amp;M6805&amp;"_"&amp;O6805,[1]挑战模式!$A:$AS,14+N6805,FALSE)),"",IF(VLOOKUP(K6805&amp;"_"&amp;L6805&amp;"_"&amp;M6805&amp;"_"&amp;O6805,[1]挑战模式!$A:$AS,14+N6805,FALSE)="","",IF(VLOOKUP(VLOOKUP(K6805&amp;"_"&amp;L6805&amp;"_"&amp;M6805&amp;"_"&amp;O6805,[1]挑战模式!$A:$AS,14+N6805,FALSE),[1]怪物!$B:$L,11,FALSE)=0,"",VLOOKUP(VLOOKUP(K6805&amp;"_"&amp;L6805&amp;"_"&amp;M6805&amp;"_"&amp;O6805,[1]挑战模式!$A:$AS,14+N6805,FALSE),[1]怪物!$B:$L,11,FALSE))))</f>
        <v/>
      </c>
      <c r="H6805" t="str">
        <f t="shared" si="319"/>
        <v/>
      </c>
      <c r="I6805" t="str">
        <f t="shared" si="320"/>
        <v/>
      </c>
      <c r="J6805" t="str">
        <f>IF(B6805="","",IF(RIGHT(VLOOKUP(K6805&amp;"_"&amp;L6805&amp;"_"&amp;M6805&amp;"_"&amp;O6805,[1]挑战模式!$A:$AS,14+N6805,FALSE),1)="3","EffectCreate_BossEffect;EffectCreate_MonsterShow","EffectCreate_MonsterShow"))</f>
        <v/>
      </c>
      <c r="K6805" s="2">
        <v>4</v>
      </c>
      <c r="L6805" s="2">
        <v>1</v>
      </c>
      <c r="M6805" s="2">
        <v>3</v>
      </c>
      <c r="N6805" s="2">
        <v>3</v>
      </c>
      <c r="O6805" s="6" t="s">
        <v>467</v>
      </c>
    </row>
    <row r="6806" spans="2:15" x14ac:dyDescent="0.2">
      <c r="B6806" t="str">
        <f>IF(ISNA(VLOOKUP(K6806&amp;"_"&amp;L6806&amp;"_"&amp;M6806&amp;"_"&amp;O6806,[1]挑战模式!$A:$AS,1,FALSE)),"",IF(VLOOKUP(K6806&amp;"_"&amp;L6806&amp;"_"&amp;M6806&amp;"_"&amp;O6806,[1]挑战模式!$A:$AS,14+N6806,FALSE)="","","Monster_Season"&amp;K6806&amp;"_Challenge"&amp;L6806&amp;"_"&amp;M6806&amp;"_"&amp;N6806&amp;"_"&amp;O6806))</f>
        <v/>
      </c>
      <c r="C6806" t="str">
        <f t="shared" si="318"/>
        <v/>
      </c>
      <c r="G6806" t="str">
        <f>IF(ISNA(VLOOKUP(K6806&amp;"_"&amp;L6806&amp;"_"&amp;M6806&amp;"_"&amp;O6806,[1]挑战模式!$A:$AS,14+N6806,FALSE)),"",IF(VLOOKUP(K6806&amp;"_"&amp;L6806&amp;"_"&amp;M6806&amp;"_"&amp;O6806,[1]挑战模式!$A:$AS,14+N6806,FALSE)="","",IF(VLOOKUP(VLOOKUP(K6806&amp;"_"&amp;L6806&amp;"_"&amp;M6806&amp;"_"&amp;O6806,[1]挑战模式!$A:$AS,14+N6806,FALSE),[1]怪物!$B:$L,11,FALSE)=0,"",VLOOKUP(VLOOKUP(K6806&amp;"_"&amp;L6806&amp;"_"&amp;M6806&amp;"_"&amp;O6806,[1]挑战模式!$A:$AS,14+N6806,FALSE),[1]怪物!$B:$L,11,FALSE))))</f>
        <v/>
      </c>
      <c r="H6806" t="str">
        <f t="shared" si="319"/>
        <v/>
      </c>
      <c r="I6806" t="str">
        <f t="shared" si="320"/>
        <v/>
      </c>
      <c r="J6806" t="str">
        <f>IF(B6806="","",IF(RIGHT(VLOOKUP(K6806&amp;"_"&amp;L6806&amp;"_"&amp;M6806&amp;"_"&amp;O6806,[1]挑战模式!$A:$AS,14+N6806,FALSE),1)="3","EffectCreate_BossEffect;EffectCreate_MonsterShow","EffectCreate_MonsterShow"))</f>
        <v/>
      </c>
      <c r="K6806" s="2">
        <v>4</v>
      </c>
      <c r="L6806" s="2">
        <v>1</v>
      </c>
      <c r="M6806" s="2">
        <v>3</v>
      </c>
      <c r="N6806" s="2">
        <v>4</v>
      </c>
      <c r="O6806" s="6" t="s">
        <v>467</v>
      </c>
    </row>
    <row r="6807" spans="2:15" x14ac:dyDescent="0.2">
      <c r="B6807" t="str">
        <f>IF(ISNA(VLOOKUP(K6807&amp;"_"&amp;L6807&amp;"_"&amp;M6807&amp;"_"&amp;O6807,[1]挑战模式!$A:$AS,1,FALSE)),"",IF(VLOOKUP(K6807&amp;"_"&amp;L6807&amp;"_"&amp;M6807&amp;"_"&amp;O6807,[1]挑战模式!$A:$AS,14+N6807,FALSE)="","","Monster_Season"&amp;K6807&amp;"_Challenge"&amp;L6807&amp;"_"&amp;M6807&amp;"_"&amp;N6807&amp;"_"&amp;O6807))</f>
        <v/>
      </c>
      <c r="C6807" t="str">
        <f t="shared" si="318"/>
        <v/>
      </c>
      <c r="G6807" t="str">
        <f>IF(ISNA(VLOOKUP(K6807&amp;"_"&amp;L6807&amp;"_"&amp;M6807&amp;"_"&amp;O6807,[1]挑战模式!$A:$AS,14+N6807,FALSE)),"",IF(VLOOKUP(K6807&amp;"_"&amp;L6807&amp;"_"&amp;M6807&amp;"_"&amp;O6807,[1]挑战模式!$A:$AS,14+N6807,FALSE)="","",IF(VLOOKUP(VLOOKUP(K6807&amp;"_"&amp;L6807&amp;"_"&amp;M6807&amp;"_"&amp;O6807,[1]挑战模式!$A:$AS,14+N6807,FALSE),[1]怪物!$B:$L,11,FALSE)=0,"",VLOOKUP(VLOOKUP(K6807&amp;"_"&amp;L6807&amp;"_"&amp;M6807&amp;"_"&amp;O6807,[1]挑战模式!$A:$AS,14+N6807,FALSE),[1]怪物!$B:$L,11,FALSE))))</f>
        <v/>
      </c>
      <c r="H6807" t="str">
        <f t="shared" si="319"/>
        <v/>
      </c>
      <c r="I6807" t="str">
        <f t="shared" si="320"/>
        <v/>
      </c>
      <c r="J6807" t="str">
        <f>IF(B6807="","",IF(RIGHT(VLOOKUP(K6807&amp;"_"&amp;L6807&amp;"_"&amp;M6807&amp;"_"&amp;O6807,[1]挑战模式!$A:$AS,14+N6807,FALSE),1)="3","EffectCreate_BossEffect;EffectCreate_MonsterShow","EffectCreate_MonsterShow"))</f>
        <v/>
      </c>
      <c r="K6807" s="2">
        <v>4</v>
      </c>
      <c r="L6807" s="2">
        <v>1</v>
      </c>
      <c r="M6807" s="2">
        <v>3</v>
      </c>
      <c r="N6807" s="2">
        <v>5</v>
      </c>
      <c r="O6807" s="6" t="s">
        <v>467</v>
      </c>
    </row>
    <row r="6808" spans="2:15" x14ac:dyDescent="0.2">
      <c r="B6808" t="str">
        <f>IF(ISNA(VLOOKUP(K6808&amp;"_"&amp;L6808&amp;"_"&amp;M6808&amp;"_"&amp;O6808,[1]挑战模式!$A:$AS,1,FALSE)),"",IF(VLOOKUP(K6808&amp;"_"&amp;L6808&amp;"_"&amp;M6808&amp;"_"&amp;O6808,[1]挑战模式!$A:$AS,14+N6808,FALSE)="","","Monster_Season"&amp;K6808&amp;"_Challenge"&amp;L6808&amp;"_"&amp;M6808&amp;"_"&amp;N6808&amp;"_"&amp;O6808))</f>
        <v/>
      </c>
      <c r="C6808" t="str">
        <f t="shared" si="318"/>
        <v/>
      </c>
      <c r="G6808" t="str">
        <f>IF(ISNA(VLOOKUP(K6808&amp;"_"&amp;L6808&amp;"_"&amp;M6808&amp;"_"&amp;O6808,[1]挑战模式!$A:$AS,14+N6808,FALSE)),"",IF(VLOOKUP(K6808&amp;"_"&amp;L6808&amp;"_"&amp;M6808&amp;"_"&amp;O6808,[1]挑战模式!$A:$AS,14+N6808,FALSE)="","",IF(VLOOKUP(VLOOKUP(K6808&amp;"_"&amp;L6808&amp;"_"&amp;M6808&amp;"_"&amp;O6808,[1]挑战模式!$A:$AS,14+N6808,FALSE),[1]怪物!$B:$L,11,FALSE)=0,"",VLOOKUP(VLOOKUP(K6808&amp;"_"&amp;L6808&amp;"_"&amp;M6808&amp;"_"&amp;O6808,[1]挑战模式!$A:$AS,14+N6808,FALSE),[1]怪物!$B:$L,11,FALSE))))</f>
        <v/>
      </c>
      <c r="H6808" t="str">
        <f t="shared" si="319"/>
        <v/>
      </c>
      <c r="I6808" t="str">
        <f t="shared" si="320"/>
        <v/>
      </c>
      <c r="J6808" t="str">
        <f>IF(B6808="","",IF(RIGHT(VLOOKUP(K6808&amp;"_"&amp;L6808&amp;"_"&amp;M6808&amp;"_"&amp;O6808,[1]挑战模式!$A:$AS,14+N6808,FALSE),1)="3","EffectCreate_BossEffect;EffectCreate_MonsterShow","EffectCreate_MonsterShow"))</f>
        <v/>
      </c>
      <c r="K6808" s="2">
        <v>4</v>
      </c>
      <c r="L6808" s="2">
        <v>1</v>
      </c>
      <c r="M6808" s="2">
        <v>3</v>
      </c>
      <c r="N6808" s="2">
        <v>6</v>
      </c>
      <c r="O6808" s="6" t="s">
        <v>467</v>
      </c>
    </row>
    <row r="6809" spans="2:15" x14ac:dyDescent="0.2">
      <c r="B6809" t="str">
        <f>IF(ISNA(VLOOKUP(K6809&amp;"_"&amp;L6809&amp;"_"&amp;M6809&amp;"_"&amp;O6809,[1]挑战模式!$A:$AS,1,FALSE)),"",IF(VLOOKUP(K6809&amp;"_"&amp;L6809&amp;"_"&amp;M6809&amp;"_"&amp;O6809,[1]挑战模式!$A:$AS,14+N6809,FALSE)="","","Monster_Season"&amp;K6809&amp;"_Challenge"&amp;L6809&amp;"_"&amp;M6809&amp;"_"&amp;N6809&amp;"_"&amp;O6809))</f>
        <v>Monster_Season4_Challenge1_4_1_Hard</v>
      </c>
      <c r="C6809" t="str">
        <f t="shared" si="318"/>
        <v>None</v>
      </c>
      <c r="G6809" t="str">
        <f>IF(ISNA(VLOOKUP(K6809&amp;"_"&amp;L6809&amp;"_"&amp;M6809&amp;"_"&amp;O6809,[1]挑战模式!$A:$AS,14+N6809,FALSE)),"",IF(VLOOKUP(K6809&amp;"_"&amp;L6809&amp;"_"&amp;M6809&amp;"_"&amp;O6809,[1]挑战模式!$A:$AS,14+N6809,FALSE)="","",IF(VLOOKUP(VLOOKUP(K6809&amp;"_"&amp;L6809&amp;"_"&amp;M6809&amp;"_"&amp;O6809,[1]挑战模式!$A:$AS,14+N6809,FALSE),[1]怪物!$B:$L,11,FALSE)=0,"",VLOOKUP(VLOOKUP(K6809&amp;"_"&amp;L6809&amp;"_"&amp;M6809&amp;"_"&amp;O6809,[1]挑战模式!$A:$AS,14+N6809,FALSE),[1]怪物!$B:$L,11,FALSE))))</f>
        <v/>
      </c>
      <c r="H6809" t="str">
        <f t="shared" si="319"/>
        <v>Unit_Monster_Season4_Challenge1_4_1_Hard</v>
      </c>
      <c r="I6809" t="str">
        <f t="shared" si="320"/>
        <v>TowerDefense_Monster1</v>
      </c>
      <c r="J6809" t="str">
        <f>IF(B6809="","",IF(RIGHT(VLOOKUP(K6809&amp;"_"&amp;L6809&amp;"_"&amp;M6809&amp;"_"&amp;O6809,[1]挑战模式!$A:$AS,14+N6809,FALSE),1)="3","EffectCreate_BossEffect;EffectCreate_MonsterShow","EffectCreate_MonsterShow"))</f>
        <v>EffectCreate_MonsterShow</v>
      </c>
      <c r="K6809" s="2">
        <v>4</v>
      </c>
      <c r="L6809" s="2">
        <v>1</v>
      </c>
      <c r="M6809" s="2">
        <v>4</v>
      </c>
      <c r="N6809" s="2">
        <v>1</v>
      </c>
      <c r="O6809" s="6" t="s">
        <v>467</v>
      </c>
    </row>
    <row r="6810" spans="2:15" x14ac:dyDescent="0.2">
      <c r="B6810" t="str">
        <f>IF(ISNA(VLOOKUP(K6810&amp;"_"&amp;L6810&amp;"_"&amp;M6810&amp;"_"&amp;O6810,[1]挑战模式!$A:$AS,1,FALSE)),"",IF(VLOOKUP(K6810&amp;"_"&amp;L6810&amp;"_"&amp;M6810&amp;"_"&amp;O6810,[1]挑战模式!$A:$AS,14+N6810,FALSE)="","","Monster_Season"&amp;K6810&amp;"_Challenge"&amp;L6810&amp;"_"&amp;M6810&amp;"_"&amp;N6810&amp;"_"&amp;O6810))</f>
        <v>Monster_Season4_Challenge1_4_2_Hard</v>
      </c>
      <c r="C6810" t="str">
        <f t="shared" si="318"/>
        <v>None</v>
      </c>
      <c r="G6810" t="str">
        <f>IF(ISNA(VLOOKUP(K6810&amp;"_"&amp;L6810&amp;"_"&amp;M6810&amp;"_"&amp;O6810,[1]挑战模式!$A:$AS,14+N6810,FALSE)),"",IF(VLOOKUP(K6810&amp;"_"&amp;L6810&amp;"_"&amp;M6810&amp;"_"&amp;O6810,[1]挑战模式!$A:$AS,14+N6810,FALSE)="","",IF(VLOOKUP(VLOOKUP(K6810&amp;"_"&amp;L6810&amp;"_"&amp;M6810&amp;"_"&amp;O6810,[1]挑战模式!$A:$AS,14+N6810,FALSE),[1]怪物!$B:$L,11,FALSE)=0,"",VLOOKUP(VLOOKUP(K6810&amp;"_"&amp;L6810&amp;"_"&amp;M6810&amp;"_"&amp;O6810,[1]挑战模式!$A:$AS,14+N6810,FALSE),[1]怪物!$B:$L,11,FALSE))))</f>
        <v/>
      </c>
      <c r="H6810" t="str">
        <f t="shared" si="319"/>
        <v>Unit_Monster_Season4_Challenge1_4_2_Hard</v>
      </c>
      <c r="I6810" t="str">
        <f t="shared" si="320"/>
        <v>TowerDefense_Monster1</v>
      </c>
      <c r="J6810" t="str">
        <f>IF(B6810="","",IF(RIGHT(VLOOKUP(K6810&amp;"_"&amp;L6810&amp;"_"&amp;M6810&amp;"_"&amp;O6810,[1]挑战模式!$A:$AS,14+N6810,FALSE),1)="3","EffectCreate_BossEffect;EffectCreate_MonsterShow","EffectCreate_MonsterShow"))</f>
        <v>EffectCreate_MonsterShow</v>
      </c>
      <c r="K6810" s="2">
        <v>4</v>
      </c>
      <c r="L6810" s="2">
        <v>1</v>
      </c>
      <c r="M6810" s="2">
        <v>4</v>
      </c>
      <c r="N6810" s="2">
        <v>2</v>
      </c>
      <c r="O6810" s="6" t="s">
        <v>467</v>
      </c>
    </row>
    <row r="6811" spans="2:15" x14ac:dyDescent="0.2">
      <c r="B6811" t="str">
        <f>IF(ISNA(VLOOKUP(K6811&amp;"_"&amp;L6811&amp;"_"&amp;M6811&amp;"_"&amp;O6811,[1]挑战模式!$A:$AS,1,FALSE)),"",IF(VLOOKUP(K6811&amp;"_"&amp;L6811&amp;"_"&amp;M6811&amp;"_"&amp;O6811,[1]挑战模式!$A:$AS,14+N6811,FALSE)="","","Monster_Season"&amp;K6811&amp;"_Challenge"&amp;L6811&amp;"_"&amp;M6811&amp;"_"&amp;N6811&amp;"_"&amp;O6811))</f>
        <v>Monster_Season4_Challenge1_4_3_Hard</v>
      </c>
      <c r="C6811" t="str">
        <f t="shared" si="318"/>
        <v>None</v>
      </c>
      <c r="G6811" t="str">
        <f>IF(ISNA(VLOOKUP(K6811&amp;"_"&amp;L6811&amp;"_"&amp;M6811&amp;"_"&amp;O6811,[1]挑战模式!$A:$AS,14+N6811,FALSE)),"",IF(VLOOKUP(K6811&amp;"_"&amp;L6811&amp;"_"&amp;M6811&amp;"_"&amp;O6811,[1]挑战模式!$A:$AS,14+N6811,FALSE)="","",IF(VLOOKUP(VLOOKUP(K6811&amp;"_"&amp;L6811&amp;"_"&amp;M6811&amp;"_"&amp;O6811,[1]挑战模式!$A:$AS,14+N6811,FALSE),[1]怪物!$B:$L,11,FALSE)=0,"",VLOOKUP(VLOOKUP(K6811&amp;"_"&amp;L6811&amp;"_"&amp;M6811&amp;"_"&amp;O6811,[1]挑战模式!$A:$AS,14+N6811,FALSE),[1]怪物!$B:$L,11,FALSE))))</f>
        <v/>
      </c>
      <c r="H6811" t="str">
        <f t="shared" si="319"/>
        <v>Unit_Monster_Season4_Challenge1_4_3_Hard</v>
      </c>
      <c r="I6811" t="str">
        <f t="shared" si="320"/>
        <v>TowerDefense_Monster1</v>
      </c>
      <c r="J6811" t="str">
        <f>IF(B6811="","",IF(RIGHT(VLOOKUP(K6811&amp;"_"&amp;L6811&amp;"_"&amp;M6811&amp;"_"&amp;O6811,[1]挑战模式!$A:$AS,14+N6811,FALSE),1)="3","EffectCreate_BossEffect;EffectCreate_MonsterShow","EffectCreate_MonsterShow"))</f>
        <v>EffectCreate_MonsterShow</v>
      </c>
      <c r="K6811" s="2">
        <v>4</v>
      </c>
      <c r="L6811" s="2">
        <v>1</v>
      </c>
      <c r="M6811" s="2">
        <v>4</v>
      </c>
      <c r="N6811" s="2">
        <v>3</v>
      </c>
      <c r="O6811" s="6" t="s">
        <v>467</v>
      </c>
    </row>
    <row r="6812" spans="2:15" x14ac:dyDescent="0.2">
      <c r="B6812" t="str">
        <f>IF(ISNA(VLOOKUP(K6812&amp;"_"&amp;L6812&amp;"_"&amp;M6812&amp;"_"&amp;O6812,[1]挑战模式!$A:$AS,1,FALSE)),"",IF(VLOOKUP(K6812&amp;"_"&amp;L6812&amp;"_"&amp;M6812&amp;"_"&amp;O6812,[1]挑战模式!$A:$AS,14+N6812,FALSE)="","","Monster_Season"&amp;K6812&amp;"_Challenge"&amp;L6812&amp;"_"&amp;M6812&amp;"_"&amp;N6812&amp;"_"&amp;O6812))</f>
        <v/>
      </c>
      <c r="C6812" t="str">
        <f t="shared" si="318"/>
        <v/>
      </c>
      <c r="G6812" t="str">
        <f>IF(ISNA(VLOOKUP(K6812&amp;"_"&amp;L6812&amp;"_"&amp;M6812&amp;"_"&amp;O6812,[1]挑战模式!$A:$AS,14+N6812,FALSE)),"",IF(VLOOKUP(K6812&amp;"_"&amp;L6812&amp;"_"&amp;M6812&amp;"_"&amp;O6812,[1]挑战模式!$A:$AS,14+N6812,FALSE)="","",IF(VLOOKUP(VLOOKUP(K6812&amp;"_"&amp;L6812&amp;"_"&amp;M6812&amp;"_"&amp;O6812,[1]挑战模式!$A:$AS,14+N6812,FALSE),[1]怪物!$B:$L,11,FALSE)=0,"",VLOOKUP(VLOOKUP(K6812&amp;"_"&amp;L6812&amp;"_"&amp;M6812&amp;"_"&amp;O6812,[1]挑战模式!$A:$AS,14+N6812,FALSE),[1]怪物!$B:$L,11,FALSE))))</f>
        <v/>
      </c>
      <c r="H6812" t="str">
        <f t="shared" si="319"/>
        <v/>
      </c>
      <c r="I6812" t="str">
        <f t="shared" si="320"/>
        <v/>
      </c>
      <c r="J6812" t="str">
        <f>IF(B6812="","",IF(RIGHT(VLOOKUP(K6812&amp;"_"&amp;L6812&amp;"_"&amp;M6812&amp;"_"&amp;O6812,[1]挑战模式!$A:$AS,14+N6812,FALSE),1)="3","EffectCreate_BossEffect;EffectCreate_MonsterShow","EffectCreate_MonsterShow"))</f>
        <v/>
      </c>
      <c r="K6812" s="2">
        <v>4</v>
      </c>
      <c r="L6812" s="2">
        <v>1</v>
      </c>
      <c r="M6812" s="2">
        <v>4</v>
      </c>
      <c r="N6812" s="2">
        <v>4</v>
      </c>
      <c r="O6812" s="6" t="s">
        <v>467</v>
      </c>
    </row>
    <row r="6813" spans="2:15" x14ac:dyDescent="0.2">
      <c r="B6813" t="str">
        <f>IF(ISNA(VLOOKUP(K6813&amp;"_"&amp;L6813&amp;"_"&amp;M6813&amp;"_"&amp;O6813,[1]挑战模式!$A:$AS,1,FALSE)),"",IF(VLOOKUP(K6813&amp;"_"&amp;L6813&amp;"_"&amp;M6813&amp;"_"&amp;O6813,[1]挑战模式!$A:$AS,14+N6813,FALSE)="","","Monster_Season"&amp;K6813&amp;"_Challenge"&amp;L6813&amp;"_"&amp;M6813&amp;"_"&amp;N6813&amp;"_"&amp;O6813))</f>
        <v/>
      </c>
      <c r="C6813" t="str">
        <f t="shared" si="318"/>
        <v/>
      </c>
      <c r="G6813" t="str">
        <f>IF(ISNA(VLOOKUP(K6813&amp;"_"&amp;L6813&amp;"_"&amp;M6813&amp;"_"&amp;O6813,[1]挑战模式!$A:$AS,14+N6813,FALSE)),"",IF(VLOOKUP(K6813&amp;"_"&amp;L6813&amp;"_"&amp;M6813&amp;"_"&amp;O6813,[1]挑战模式!$A:$AS,14+N6813,FALSE)="","",IF(VLOOKUP(VLOOKUP(K6813&amp;"_"&amp;L6813&amp;"_"&amp;M6813&amp;"_"&amp;O6813,[1]挑战模式!$A:$AS,14+N6813,FALSE),[1]怪物!$B:$L,11,FALSE)=0,"",VLOOKUP(VLOOKUP(K6813&amp;"_"&amp;L6813&amp;"_"&amp;M6813&amp;"_"&amp;O6813,[1]挑战模式!$A:$AS,14+N6813,FALSE),[1]怪物!$B:$L,11,FALSE))))</f>
        <v/>
      </c>
      <c r="H6813" t="str">
        <f t="shared" si="319"/>
        <v/>
      </c>
      <c r="I6813" t="str">
        <f t="shared" si="320"/>
        <v/>
      </c>
      <c r="J6813" t="str">
        <f>IF(B6813="","",IF(RIGHT(VLOOKUP(K6813&amp;"_"&amp;L6813&amp;"_"&amp;M6813&amp;"_"&amp;O6813,[1]挑战模式!$A:$AS,14+N6813,FALSE),1)="3","EffectCreate_BossEffect;EffectCreate_MonsterShow","EffectCreate_MonsterShow"))</f>
        <v/>
      </c>
      <c r="K6813" s="2">
        <v>4</v>
      </c>
      <c r="L6813" s="2">
        <v>1</v>
      </c>
      <c r="M6813" s="2">
        <v>4</v>
      </c>
      <c r="N6813" s="2">
        <v>5</v>
      </c>
      <c r="O6813" s="6" t="s">
        <v>467</v>
      </c>
    </row>
    <row r="6814" spans="2:15" x14ac:dyDescent="0.2">
      <c r="B6814" t="str">
        <f>IF(ISNA(VLOOKUP(K6814&amp;"_"&amp;L6814&amp;"_"&amp;M6814&amp;"_"&amp;O6814,[1]挑战模式!$A:$AS,1,FALSE)),"",IF(VLOOKUP(K6814&amp;"_"&amp;L6814&amp;"_"&amp;M6814&amp;"_"&amp;O6814,[1]挑战模式!$A:$AS,14+N6814,FALSE)="","","Monster_Season"&amp;K6814&amp;"_Challenge"&amp;L6814&amp;"_"&amp;M6814&amp;"_"&amp;N6814&amp;"_"&amp;O6814))</f>
        <v/>
      </c>
      <c r="C6814" t="str">
        <f t="shared" si="318"/>
        <v/>
      </c>
      <c r="G6814" t="str">
        <f>IF(ISNA(VLOOKUP(K6814&amp;"_"&amp;L6814&amp;"_"&amp;M6814&amp;"_"&amp;O6814,[1]挑战模式!$A:$AS,14+N6814,FALSE)),"",IF(VLOOKUP(K6814&amp;"_"&amp;L6814&amp;"_"&amp;M6814&amp;"_"&amp;O6814,[1]挑战模式!$A:$AS,14+N6814,FALSE)="","",IF(VLOOKUP(VLOOKUP(K6814&amp;"_"&amp;L6814&amp;"_"&amp;M6814&amp;"_"&amp;O6814,[1]挑战模式!$A:$AS,14+N6814,FALSE),[1]怪物!$B:$L,11,FALSE)=0,"",VLOOKUP(VLOOKUP(K6814&amp;"_"&amp;L6814&amp;"_"&amp;M6814&amp;"_"&amp;O6814,[1]挑战模式!$A:$AS,14+N6814,FALSE),[1]怪物!$B:$L,11,FALSE))))</f>
        <v/>
      </c>
      <c r="H6814" t="str">
        <f t="shared" si="319"/>
        <v/>
      </c>
      <c r="I6814" t="str">
        <f t="shared" si="320"/>
        <v/>
      </c>
      <c r="J6814" t="str">
        <f>IF(B6814="","",IF(RIGHT(VLOOKUP(K6814&amp;"_"&amp;L6814&amp;"_"&amp;M6814&amp;"_"&amp;O6814,[1]挑战模式!$A:$AS,14+N6814,FALSE),1)="3","EffectCreate_BossEffect;EffectCreate_MonsterShow","EffectCreate_MonsterShow"))</f>
        <v/>
      </c>
      <c r="K6814" s="2">
        <v>4</v>
      </c>
      <c r="L6814" s="2">
        <v>1</v>
      </c>
      <c r="M6814" s="2">
        <v>4</v>
      </c>
      <c r="N6814" s="2">
        <v>6</v>
      </c>
      <c r="O6814" s="6" t="s">
        <v>467</v>
      </c>
    </row>
    <row r="6815" spans="2:15" x14ac:dyDescent="0.2">
      <c r="B6815" t="str">
        <f>IF(ISNA(VLOOKUP(K6815&amp;"_"&amp;L6815&amp;"_"&amp;M6815&amp;"_"&amp;O6815,[1]挑战模式!$A:$AS,1,FALSE)),"",IF(VLOOKUP(K6815&amp;"_"&amp;L6815&amp;"_"&amp;M6815&amp;"_"&amp;O6815,[1]挑战模式!$A:$AS,14+N6815,FALSE)="","","Monster_Season"&amp;K6815&amp;"_Challenge"&amp;L6815&amp;"_"&amp;M6815&amp;"_"&amp;N6815&amp;"_"&amp;O6815))</f>
        <v>Monster_Season4_Challenge1_5_1_Hard</v>
      </c>
      <c r="C6815" t="str">
        <f t="shared" si="318"/>
        <v>None</v>
      </c>
      <c r="G6815" t="str">
        <f>IF(ISNA(VLOOKUP(K6815&amp;"_"&amp;L6815&amp;"_"&amp;M6815&amp;"_"&amp;O6815,[1]挑战模式!$A:$AS,14+N6815,FALSE)),"",IF(VLOOKUP(K6815&amp;"_"&amp;L6815&amp;"_"&amp;M6815&amp;"_"&amp;O6815,[1]挑战模式!$A:$AS,14+N6815,FALSE)="","",IF(VLOOKUP(VLOOKUP(K6815&amp;"_"&amp;L6815&amp;"_"&amp;M6815&amp;"_"&amp;O6815,[1]挑战模式!$A:$AS,14+N6815,FALSE),[1]怪物!$B:$L,11,FALSE)=0,"",VLOOKUP(VLOOKUP(K6815&amp;"_"&amp;L6815&amp;"_"&amp;M6815&amp;"_"&amp;O6815,[1]挑战模式!$A:$AS,14+N6815,FALSE),[1]怪物!$B:$L,11,FALSE))))</f>
        <v/>
      </c>
      <c r="H6815" t="str">
        <f t="shared" si="319"/>
        <v>Unit_Monster_Season4_Challenge1_5_1_Hard</v>
      </c>
      <c r="I6815" t="str">
        <f t="shared" si="320"/>
        <v>TowerDefense_Monster1</v>
      </c>
      <c r="J6815" t="str">
        <f>IF(B6815="","",IF(RIGHT(VLOOKUP(K6815&amp;"_"&amp;L6815&amp;"_"&amp;M6815&amp;"_"&amp;O6815,[1]挑战模式!$A:$AS,14+N6815,FALSE),1)="3","EffectCreate_BossEffect;EffectCreate_MonsterShow","EffectCreate_MonsterShow"))</f>
        <v>EffectCreate_MonsterShow</v>
      </c>
      <c r="K6815" s="2">
        <v>4</v>
      </c>
      <c r="L6815" s="2">
        <v>1</v>
      </c>
      <c r="M6815" s="2">
        <v>5</v>
      </c>
      <c r="N6815" s="2">
        <v>1</v>
      </c>
      <c r="O6815" s="6" t="s">
        <v>467</v>
      </c>
    </row>
    <row r="6816" spans="2:15" x14ac:dyDescent="0.2">
      <c r="B6816" t="str">
        <f>IF(ISNA(VLOOKUP(K6816&amp;"_"&amp;L6816&amp;"_"&amp;M6816&amp;"_"&amp;O6816,[1]挑战模式!$A:$AS,1,FALSE)),"",IF(VLOOKUP(K6816&amp;"_"&amp;L6816&amp;"_"&amp;M6816&amp;"_"&amp;O6816,[1]挑战模式!$A:$AS,14+N6816,FALSE)="","","Monster_Season"&amp;K6816&amp;"_Challenge"&amp;L6816&amp;"_"&amp;M6816&amp;"_"&amp;N6816&amp;"_"&amp;O6816))</f>
        <v>Monster_Season4_Challenge1_5_2_Hard</v>
      </c>
      <c r="C6816" t="str">
        <f t="shared" si="318"/>
        <v>None</v>
      </c>
      <c r="G6816" t="str">
        <f>IF(ISNA(VLOOKUP(K6816&amp;"_"&amp;L6816&amp;"_"&amp;M6816&amp;"_"&amp;O6816,[1]挑战模式!$A:$AS,14+N6816,FALSE)),"",IF(VLOOKUP(K6816&amp;"_"&amp;L6816&amp;"_"&amp;M6816&amp;"_"&amp;O6816,[1]挑战模式!$A:$AS,14+N6816,FALSE)="","",IF(VLOOKUP(VLOOKUP(K6816&amp;"_"&amp;L6816&amp;"_"&amp;M6816&amp;"_"&amp;O6816,[1]挑战模式!$A:$AS,14+N6816,FALSE),[1]怪物!$B:$L,11,FALSE)=0,"",VLOOKUP(VLOOKUP(K6816&amp;"_"&amp;L6816&amp;"_"&amp;M6816&amp;"_"&amp;O6816,[1]挑战模式!$A:$AS,14+N6816,FALSE),[1]怪物!$B:$L,11,FALSE))))</f>
        <v/>
      </c>
      <c r="H6816" t="str">
        <f t="shared" si="319"/>
        <v>Unit_Monster_Season4_Challenge1_5_2_Hard</v>
      </c>
      <c r="I6816" t="str">
        <f t="shared" si="320"/>
        <v>TowerDefense_Monster1</v>
      </c>
      <c r="J6816" t="str">
        <f>IF(B6816="","",IF(RIGHT(VLOOKUP(K6816&amp;"_"&amp;L6816&amp;"_"&amp;M6816&amp;"_"&amp;O6816,[1]挑战模式!$A:$AS,14+N6816,FALSE),1)="3","EffectCreate_BossEffect;EffectCreate_MonsterShow","EffectCreate_MonsterShow"))</f>
        <v>EffectCreate_MonsterShow</v>
      </c>
      <c r="K6816" s="2">
        <v>4</v>
      </c>
      <c r="L6816" s="2">
        <v>1</v>
      </c>
      <c r="M6816" s="2">
        <v>5</v>
      </c>
      <c r="N6816" s="2">
        <v>2</v>
      </c>
      <c r="O6816" s="6" t="s">
        <v>467</v>
      </c>
    </row>
    <row r="6817" spans="2:15" x14ac:dyDescent="0.2">
      <c r="B6817" t="str">
        <f>IF(ISNA(VLOOKUP(K6817&amp;"_"&amp;L6817&amp;"_"&amp;M6817&amp;"_"&amp;O6817,[1]挑战模式!$A:$AS,1,FALSE)),"",IF(VLOOKUP(K6817&amp;"_"&amp;L6817&amp;"_"&amp;M6817&amp;"_"&amp;O6817,[1]挑战模式!$A:$AS,14+N6817,FALSE)="","","Monster_Season"&amp;K6817&amp;"_Challenge"&amp;L6817&amp;"_"&amp;M6817&amp;"_"&amp;N6817&amp;"_"&amp;O6817))</f>
        <v>Monster_Season4_Challenge1_5_3_Hard</v>
      </c>
      <c r="C6817" t="str">
        <f t="shared" si="318"/>
        <v>None</v>
      </c>
      <c r="G6817" t="str">
        <f>IF(ISNA(VLOOKUP(K6817&amp;"_"&amp;L6817&amp;"_"&amp;M6817&amp;"_"&amp;O6817,[1]挑战模式!$A:$AS,14+N6817,FALSE)),"",IF(VLOOKUP(K6817&amp;"_"&amp;L6817&amp;"_"&amp;M6817&amp;"_"&amp;O6817,[1]挑战模式!$A:$AS,14+N6817,FALSE)="","",IF(VLOOKUP(VLOOKUP(K6817&amp;"_"&amp;L6817&amp;"_"&amp;M6817&amp;"_"&amp;O6817,[1]挑战模式!$A:$AS,14+N6817,FALSE),[1]怪物!$B:$L,11,FALSE)=0,"",VLOOKUP(VLOOKUP(K6817&amp;"_"&amp;L6817&amp;"_"&amp;M6817&amp;"_"&amp;O6817,[1]挑战模式!$A:$AS,14+N6817,FALSE),[1]怪物!$B:$L,11,FALSE))))</f>
        <v/>
      </c>
      <c r="H6817" t="str">
        <f t="shared" si="319"/>
        <v>Unit_Monster_Season4_Challenge1_5_3_Hard</v>
      </c>
      <c r="I6817" t="str">
        <f t="shared" si="320"/>
        <v>TowerDefense_Monster1</v>
      </c>
      <c r="J6817" t="str">
        <f>IF(B6817="","",IF(RIGHT(VLOOKUP(K6817&amp;"_"&amp;L6817&amp;"_"&amp;M6817&amp;"_"&amp;O6817,[1]挑战模式!$A:$AS,14+N6817,FALSE),1)="3","EffectCreate_BossEffect;EffectCreate_MonsterShow","EffectCreate_MonsterShow"))</f>
        <v>EffectCreate_MonsterShow</v>
      </c>
      <c r="K6817" s="2">
        <v>4</v>
      </c>
      <c r="L6817" s="2">
        <v>1</v>
      </c>
      <c r="M6817" s="2">
        <v>5</v>
      </c>
      <c r="N6817" s="2">
        <v>3</v>
      </c>
      <c r="O6817" s="6" t="s">
        <v>467</v>
      </c>
    </row>
    <row r="6818" spans="2:15" x14ac:dyDescent="0.2">
      <c r="B6818" t="str">
        <f>IF(ISNA(VLOOKUP(K6818&amp;"_"&amp;L6818&amp;"_"&amp;M6818&amp;"_"&amp;O6818,[1]挑战模式!$A:$AS,1,FALSE)),"",IF(VLOOKUP(K6818&amp;"_"&amp;L6818&amp;"_"&amp;M6818&amp;"_"&amp;O6818,[1]挑战模式!$A:$AS,14+N6818,FALSE)="","","Monster_Season"&amp;K6818&amp;"_Challenge"&amp;L6818&amp;"_"&amp;M6818&amp;"_"&amp;N6818&amp;"_"&amp;O6818))</f>
        <v/>
      </c>
      <c r="C6818" t="str">
        <f t="shared" si="318"/>
        <v/>
      </c>
      <c r="G6818" t="str">
        <f>IF(ISNA(VLOOKUP(K6818&amp;"_"&amp;L6818&amp;"_"&amp;M6818&amp;"_"&amp;O6818,[1]挑战模式!$A:$AS,14+N6818,FALSE)),"",IF(VLOOKUP(K6818&amp;"_"&amp;L6818&amp;"_"&amp;M6818&amp;"_"&amp;O6818,[1]挑战模式!$A:$AS,14+N6818,FALSE)="","",IF(VLOOKUP(VLOOKUP(K6818&amp;"_"&amp;L6818&amp;"_"&amp;M6818&amp;"_"&amp;O6818,[1]挑战模式!$A:$AS,14+N6818,FALSE),[1]怪物!$B:$L,11,FALSE)=0,"",VLOOKUP(VLOOKUP(K6818&amp;"_"&amp;L6818&amp;"_"&amp;M6818&amp;"_"&amp;O6818,[1]挑战模式!$A:$AS,14+N6818,FALSE),[1]怪物!$B:$L,11,FALSE))))</f>
        <v/>
      </c>
      <c r="H6818" t="str">
        <f t="shared" si="319"/>
        <v/>
      </c>
      <c r="I6818" t="str">
        <f t="shared" si="320"/>
        <v/>
      </c>
      <c r="J6818" t="str">
        <f>IF(B6818="","",IF(RIGHT(VLOOKUP(K6818&amp;"_"&amp;L6818&amp;"_"&amp;M6818&amp;"_"&amp;O6818,[1]挑战模式!$A:$AS,14+N6818,FALSE),1)="3","EffectCreate_BossEffect;EffectCreate_MonsterShow","EffectCreate_MonsterShow"))</f>
        <v/>
      </c>
      <c r="K6818" s="2">
        <v>4</v>
      </c>
      <c r="L6818" s="2">
        <v>1</v>
      </c>
      <c r="M6818" s="2">
        <v>5</v>
      </c>
      <c r="N6818" s="2">
        <v>4</v>
      </c>
      <c r="O6818" s="6" t="s">
        <v>467</v>
      </c>
    </row>
    <row r="6819" spans="2:15" x14ac:dyDescent="0.2">
      <c r="B6819" t="str">
        <f>IF(ISNA(VLOOKUP(K6819&amp;"_"&amp;L6819&amp;"_"&amp;M6819&amp;"_"&amp;O6819,[1]挑战模式!$A:$AS,1,FALSE)),"",IF(VLOOKUP(K6819&amp;"_"&amp;L6819&amp;"_"&amp;M6819&amp;"_"&amp;O6819,[1]挑战模式!$A:$AS,14+N6819,FALSE)="","","Monster_Season"&amp;K6819&amp;"_Challenge"&amp;L6819&amp;"_"&amp;M6819&amp;"_"&amp;N6819&amp;"_"&amp;O6819))</f>
        <v/>
      </c>
      <c r="C6819" t="str">
        <f t="shared" si="318"/>
        <v/>
      </c>
      <c r="G6819" t="str">
        <f>IF(ISNA(VLOOKUP(K6819&amp;"_"&amp;L6819&amp;"_"&amp;M6819&amp;"_"&amp;O6819,[1]挑战模式!$A:$AS,14+N6819,FALSE)),"",IF(VLOOKUP(K6819&amp;"_"&amp;L6819&amp;"_"&amp;M6819&amp;"_"&amp;O6819,[1]挑战模式!$A:$AS,14+N6819,FALSE)="","",IF(VLOOKUP(VLOOKUP(K6819&amp;"_"&amp;L6819&amp;"_"&amp;M6819&amp;"_"&amp;O6819,[1]挑战模式!$A:$AS,14+N6819,FALSE),[1]怪物!$B:$L,11,FALSE)=0,"",VLOOKUP(VLOOKUP(K6819&amp;"_"&amp;L6819&amp;"_"&amp;M6819&amp;"_"&amp;O6819,[1]挑战模式!$A:$AS,14+N6819,FALSE),[1]怪物!$B:$L,11,FALSE))))</f>
        <v/>
      </c>
      <c r="H6819" t="str">
        <f t="shared" si="319"/>
        <v/>
      </c>
      <c r="I6819" t="str">
        <f t="shared" si="320"/>
        <v/>
      </c>
      <c r="J6819" t="str">
        <f>IF(B6819="","",IF(RIGHT(VLOOKUP(K6819&amp;"_"&amp;L6819&amp;"_"&amp;M6819&amp;"_"&amp;O6819,[1]挑战模式!$A:$AS,14+N6819,FALSE),1)="3","EffectCreate_BossEffect;EffectCreate_MonsterShow","EffectCreate_MonsterShow"))</f>
        <v/>
      </c>
      <c r="K6819" s="2">
        <v>4</v>
      </c>
      <c r="L6819" s="2">
        <v>1</v>
      </c>
      <c r="M6819" s="2">
        <v>5</v>
      </c>
      <c r="N6819" s="2">
        <v>5</v>
      </c>
      <c r="O6819" s="6" t="s">
        <v>467</v>
      </c>
    </row>
    <row r="6820" spans="2:15" x14ac:dyDescent="0.2">
      <c r="B6820" t="str">
        <f>IF(ISNA(VLOOKUP(K6820&amp;"_"&amp;L6820&amp;"_"&amp;M6820&amp;"_"&amp;O6820,[1]挑战模式!$A:$AS,1,FALSE)),"",IF(VLOOKUP(K6820&amp;"_"&amp;L6820&amp;"_"&amp;M6820&amp;"_"&amp;O6820,[1]挑战模式!$A:$AS,14+N6820,FALSE)="","","Monster_Season"&amp;K6820&amp;"_Challenge"&amp;L6820&amp;"_"&amp;M6820&amp;"_"&amp;N6820&amp;"_"&amp;O6820))</f>
        <v/>
      </c>
      <c r="C6820" t="str">
        <f t="shared" si="318"/>
        <v/>
      </c>
      <c r="G6820" t="str">
        <f>IF(ISNA(VLOOKUP(K6820&amp;"_"&amp;L6820&amp;"_"&amp;M6820&amp;"_"&amp;O6820,[1]挑战模式!$A:$AS,14+N6820,FALSE)),"",IF(VLOOKUP(K6820&amp;"_"&amp;L6820&amp;"_"&amp;M6820&amp;"_"&amp;O6820,[1]挑战模式!$A:$AS,14+N6820,FALSE)="","",IF(VLOOKUP(VLOOKUP(K6820&amp;"_"&amp;L6820&amp;"_"&amp;M6820&amp;"_"&amp;O6820,[1]挑战模式!$A:$AS,14+N6820,FALSE),[1]怪物!$B:$L,11,FALSE)=0,"",VLOOKUP(VLOOKUP(K6820&amp;"_"&amp;L6820&amp;"_"&amp;M6820&amp;"_"&amp;O6820,[1]挑战模式!$A:$AS,14+N6820,FALSE),[1]怪物!$B:$L,11,FALSE))))</f>
        <v/>
      </c>
      <c r="H6820" t="str">
        <f t="shared" si="319"/>
        <v/>
      </c>
      <c r="I6820" t="str">
        <f t="shared" si="320"/>
        <v/>
      </c>
      <c r="J6820" t="str">
        <f>IF(B6820="","",IF(RIGHT(VLOOKUP(K6820&amp;"_"&amp;L6820&amp;"_"&amp;M6820&amp;"_"&amp;O6820,[1]挑战模式!$A:$AS,14+N6820,FALSE),1)="3","EffectCreate_BossEffect;EffectCreate_MonsterShow","EffectCreate_MonsterShow"))</f>
        <v/>
      </c>
      <c r="K6820" s="2">
        <v>4</v>
      </c>
      <c r="L6820" s="2">
        <v>1</v>
      </c>
      <c r="M6820" s="2">
        <v>5</v>
      </c>
      <c r="N6820" s="2">
        <v>6</v>
      </c>
      <c r="O6820" s="6" t="s">
        <v>467</v>
      </c>
    </row>
    <row r="6821" spans="2:15" x14ac:dyDescent="0.2">
      <c r="B6821" t="str">
        <f>IF(ISNA(VLOOKUP(K6821&amp;"_"&amp;L6821&amp;"_"&amp;M6821&amp;"_"&amp;O6821,[1]挑战模式!$A:$AS,1,FALSE)),"",IF(VLOOKUP(K6821&amp;"_"&amp;L6821&amp;"_"&amp;M6821&amp;"_"&amp;O6821,[1]挑战模式!$A:$AS,14+N6821,FALSE)="","","Monster_Season"&amp;K6821&amp;"_Challenge"&amp;L6821&amp;"_"&amp;M6821&amp;"_"&amp;N6821&amp;"_"&amp;O6821))</f>
        <v>Monster_Season4_Challenge1_6_1_Hard</v>
      </c>
      <c r="C6821" t="str">
        <f t="shared" si="318"/>
        <v>None</v>
      </c>
      <c r="G6821" t="str">
        <f>IF(ISNA(VLOOKUP(K6821&amp;"_"&amp;L6821&amp;"_"&amp;M6821&amp;"_"&amp;O6821,[1]挑战模式!$A:$AS,14+N6821,FALSE)),"",IF(VLOOKUP(K6821&amp;"_"&amp;L6821&amp;"_"&amp;M6821&amp;"_"&amp;O6821,[1]挑战模式!$A:$AS,14+N6821,FALSE)="","",IF(VLOOKUP(VLOOKUP(K6821&amp;"_"&amp;L6821&amp;"_"&amp;M6821&amp;"_"&amp;O6821,[1]挑战模式!$A:$AS,14+N6821,FALSE),[1]怪物!$B:$L,11,FALSE)=0,"",VLOOKUP(VLOOKUP(K6821&amp;"_"&amp;L6821&amp;"_"&amp;M6821&amp;"_"&amp;O6821,[1]挑战模式!$A:$AS,14+N6821,FALSE),[1]怪物!$B:$L,11,FALSE))))</f>
        <v/>
      </c>
      <c r="H6821" t="str">
        <f t="shared" si="319"/>
        <v>Unit_Monster_Season4_Challenge1_6_1_Hard</v>
      </c>
      <c r="I6821" t="str">
        <f t="shared" si="320"/>
        <v>TowerDefense_Monster1</v>
      </c>
      <c r="J6821" t="str">
        <f>IF(B6821="","",IF(RIGHT(VLOOKUP(K6821&amp;"_"&amp;L6821&amp;"_"&amp;M6821&amp;"_"&amp;O6821,[1]挑战模式!$A:$AS,14+N6821,FALSE),1)="3","EffectCreate_BossEffect;EffectCreate_MonsterShow","EffectCreate_MonsterShow"))</f>
        <v>EffectCreate_MonsterShow</v>
      </c>
      <c r="K6821" s="2">
        <v>4</v>
      </c>
      <c r="L6821" s="2">
        <v>1</v>
      </c>
      <c r="M6821" s="2">
        <v>6</v>
      </c>
      <c r="N6821" s="2">
        <v>1</v>
      </c>
      <c r="O6821" s="6" t="s">
        <v>467</v>
      </c>
    </row>
    <row r="6822" spans="2:15" x14ac:dyDescent="0.2">
      <c r="B6822" t="str">
        <f>IF(ISNA(VLOOKUP(K6822&amp;"_"&amp;L6822&amp;"_"&amp;M6822&amp;"_"&amp;O6822,[1]挑战模式!$A:$AS,1,FALSE)),"",IF(VLOOKUP(K6822&amp;"_"&amp;L6822&amp;"_"&amp;M6822&amp;"_"&amp;O6822,[1]挑战模式!$A:$AS,14+N6822,FALSE)="","","Monster_Season"&amp;K6822&amp;"_Challenge"&amp;L6822&amp;"_"&amp;M6822&amp;"_"&amp;N6822&amp;"_"&amp;O6822))</f>
        <v>Monster_Season4_Challenge1_6_2_Hard</v>
      </c>
      <c r="C6822" t="str">
        <f t="shared" si="318"/>
        <v>None</v>
      </c>
      <c r="G6822" t="str">
        <f>IF(ISNA(VLOOKUP(K6822&amp;"_"&amp;L6822&amp;"_"&amp;M6822&amp;"_"&amp;O6822,[1]挑战模式!$A:$AS,14+N6822,FALSE)),"",IF(VLOOKUP(K6822&amp;"_"&amp;L6822&amp;"_"&amp;M6822&amp;"_"&amp;O6822,[1]挑战模式!$A:$AS,14+N6822,FALSE)="","",IF(VLOOKUP(VLOOKUP(K6822&amp;"_"&amp;L6822&amp;"_"&amp;M6822&amp;"_"&amp;O6822,[1]挑战模式!$A:$AS,14+N6822,FALSE),[1]怪物!$B:$L,11,FALSE)=0,"",VLOOKUP(VLOOKUP(K6822&amp;"_"&amp;L6822&amp;"_"&amp;M6822&amp;"_"&amp;O6822,[1]挑战模式!$A:$AS,14+N6822,FALSE),[1]怪物!$B:$L,11,FALSE))))</f>
        <v/>
      </c>
      <c r="H6822" t="str">
        <f t="shared" si="319"/>
        <v>Unit_Monster_Season4_Challenge1_6_2_Hard</v>
      </c>
      <c r="I6822" t="str">
        <f t="shared" si="320"/>
        <v>TowerDefense_Monster1</v>
      </c>
      <c r="J6822" t="str">
        <f>IF(B6822="","",IF(RIGHT(VLOOKUP(K6822&amp;"_"&amp;L6822&amp;"_"&amp;M6822&amp;"_"&amp;O6822,[1]挑战模式!$A:$AS,14+N6822,FALSE),1)="3","EffectCreate_BossEffect;EffectCreate_MonsterShow","EffectCreate_MonsterShow"))</f>
        <v>EffectCreate_MonsterShow</v>
      </c>
      <c r="K6822" s="2">
        <v>4</v>
      </c>
      <c r="L6822" s="2">
        <v>1</v>
      </c>
      <c r="M6822" s="2">
        <v>6</v>
      </c>
      <c r="N6822" s="2">
        <v>2</v>
      </c>
      <c r="O6822" s="6" t="s">
        <v>467</v>
      </c>
    </row>
    <row r="6823" spans="2:15" x14ac:dyDescent="0.2">
      <c r="B6823" t="str">
        <f>IF(ISNA(VLOOKUP(K6823&amp;"_"&amp;L6823&amp;"_"&amp;M6823&amp;"_"&amp;O6823,[1]挑战模式!$A:$AS,1,FALSE)),"",IF(VLOOKUP(K6823&amp;"_"&amp;L6823&amp;"_"&amp;M6823&amp;"_"&amp;O6823,[1]挑战模式!$A:$AS,14+N6823,FALSE)="","","Monster_Season"&amp;K6823&amp;"_Challenge"&amp;L6823&amp;"_"&amp;M6823&amp;"_"&amp;N6823&amp;"_"&amp;O6823))</f>
        <v>Monster_Season4_Challenge1_6_3_Hard</v>
      </c>
      <c r="C6823" t="str">
        <f t="shared" si="318"/>
        <v>None</v>
      </c>
      <c r="G6823" t="str">
        <f>IF(ISNA(VLOOKUP(K6823&amp;"_"&amp;L6823&amp;"_"&amp;M6823&amp;"_"&amp;O6823,[1]挑战模式!$A:$AS,14+N6823,FALSE)),"",IF(VLOOKUP(K6823&amp;"_"&amp;L6823&amp;"_"&amp;M6823&amp;"_"&amp;O6823,[1]挑战模式!$A:$AS,14+N6823,FALSE)="","",IF(VLOOKUP(VLOOKUP(K6823&amp;"_"&amp;L6823&amp;"_"&amp;M6823&amp;"_"&amp;O6823,[1]挑战模式!$A:$AS,14+N6823,FALSE),[1]怪物!$B:$L,11,FALSE)=0,"",VLOOKUP(VLOOKUP(K6823&amp;"_"&amp;L6823&amp;"_"&amp;M6823&amp;"_"&amp;O6823,[1]挑战模式!$A:$AS,14+N6823,FALSE),[1]怪物!$B:$L,11,FALSE))))</f>
        <v/>
      </c>
      <c r="H6823" t="str">
        <f t="shared" si="319"/>
        <v>Unit_Monster_Season4_Challenge1_6_3_Hard</v>
      </c>
      <c r="I6823" t="str">
        <f t="shared" si="320"/>
        <v>TowerDefense_Monster1</v>
      </c>
      <c r="J6823" t="str">
        <f>IF(B6823="","",IF(RIGHT(VLOOKUP(K6823&amp;"_"&amp;L6823&amp;"_"&amp;M6823&amp;"_"&amp;O6823,[1]挑战模式!$A:$AS,14+N6823,FALSE),1)="3","EffectCreate_BossEffect;EffectCreate_MonsterShow","EffectCreate_MonsterShow"))</f>
        <v>EffectCreate_MonsterShow</v>
      </c>
      <c r="K6823" s="2">
        <v>4</v>
      </c>
      <c r="L6823" s="2">
        <v>1</v>
      </c>
      <c r="M6823" s="2">
        <v>6</v>
      </c>
      <c r="N6823" s="2">
        <v>3</v>
      </c>
      <c r="O6823" s="6" t="s">
        <v>467</v>
      </c>
    </row>
    <row r="6824" spans="2:15" x14ac:dyDescent="0.2">
      <c r="B6824" t="str">
        <f>IF(ISNA(VLOOKUP(K6824&amp;"_"&amp;L6824&amp;"_"&amp;M6824&amp;"_"&amp;O6824,[1]挑战模式!$A:$AS,1,FALSE)),"",IF(VLOOKUP(K6824&amp;"_"&amp;L6824&amp;"_"&amp;M6824&amp;"_"&amp;O6824,[1]挑战模式!$A:$AS,14+N6824,FALSE)="","","Monster_Season"&amp;K6824&amp;"_Challenge"&amp;L6824&amp;"_"&amp;M6824&amp;"_"&amp;N6824&amp;"_"&amp;O6824))</f>
        <v>Monster_Season4_Challenge1_6_4_Hard</v>
      </c>
      <c r="C6824" t="str">
        <f t="shared" si="318"/>
        <v>None</v>
      </c>
      <c r="G6824" t="str">
        <f>IF(ISNA(VLOOKUP(K6824&amp;"_"&amp;L6824&amp;"_"&amp;M6824&amp;"_"&amp;O6824,[1]挑战模式!$A:$AS,14+N6824,FALSE)),"",IF(VLOOKUP(K6824&amp;"_"&amp;L6824&amp;"_"&amp;M6824&amp;"_"&amp;O6824,[1]挑战模式!$A:$AS,14+N6824,FALSE)="","",IF(VLOOKUP(VLOOKUP(K6824&amp;"_"&amp;L6824&amp;"_"&amp;M6824&amp;"_"&amp;O6824,[1]挑战模式!$A:$AS,14+N6824,FALSE),[1]怪物!$B:$L,11,FALSE)=0,"",VLOOKUP(VLOOKUP(K6824&amp;"_"&amp;L6824&amp;"_"&amp;M6824&amp;"_"&amp;O6824,[1]挑战模式!$A:$AS,14+N6824,FALSE),[1]怪物!$B:$L,11,FALSE))))</f>
        <v/>
      </c>
      <c r="H6824" t="str">
        <f t="shared" si="319"/>
        <v>Unit_Monster_Season4_Challenge1_6_4_Hard</v>
      </c>
      <c r="I6824" t="str">
        <f t="shared" si="320"/>
        <v>TowerDefense_Monster1</v>
      </c>
      <c r="J6824" t="str">
        <f>IF(B6824="","",IF(RIGHT(VLOOKUP(K6824&amp;"_"&amp;L6824&amp;"_"&amp;M6824&amp;"_"&amp;O6824,[1]挑战模式!$A:$AS,14+N6824,FALSE),1)="3","EffectCreate_BossEffect;EffectCreate_MonsterShow","EffectCreate_MonsterShow"))</f>
        <v>EffectCreate_MonsterShow</v>
      </c>
      <c r="K6824" s="2">
        <v>4</v>
      </c>
      <c r="L6824" s="2">
        <v>1</v>
      </c>
      <c r="M6824" s="2">
        <v>6</v>
      </c>
      <c r="N6824" s="2">
        <v>4</v>
      </c>
      <c r="O6824" s="6" t="s">
        <v>467</v>
      </c>
    </row>
    <row r="6825" spans="2:15" x14ac:dyDescent="0.2">
      <c r="B6825" t="str">
        <f>IF(ISNA(VLOOKUP(K6825&amp;"_"&amp;L6825&amp;"_"&amp;M6825&amp;"_"&amp;O6825,[1]挑战模式!$A:$AS,1,FALSE)),"",IF(VLOOKUP(K6825&amp;"_"&amp;L6825&amp;"_"&amp;M6825&amp;"_"&amp;O6825,[1]挑战模式!$A:$AS,14+N6825,FALSE)="","","Monster_Season"&amp;K6825&amp;"_Challenge"&amp;L6825&amp;"_"&amp;M6825&amp;"_"&amp;N6825&amp;"_"&amp;O6825))</f>
        <v/>
      </c>
      <c r="C6825" t="str">
        <f t="shared" si="318"/>
        <v/>
      </c>
      <c r="G6825" t="str">
        <f>IF(ISNA(VLOOKUP(K6825&amp;"_"&amp;L6825&amp;"_"&amp;M6825&amp;"_"&amp;O6825,[1]挑战模式!$A:$AS,14+N6825,FALSE)),"",IF(VLOOKUP(K6825&amp;"_"&amp;L6825&amp;"_"&amp;M6825&amp;"_"&amp;O6825,[1]挑战模式!$A:$AS,14+N6825,FALSE)="","",IF(VLOOKUP(VLOOKUP(K6825&amp;"_"&amp;L6825&amp;"_"&amp;M6825&amp;"_"&amp;O6825,[1]挑战模式!$A:$AS,14+N6825,FALSE),[1]怪物!$B:$L,11,FALSE)=0,"",VLOOKUP(VLOOKUP(K6825&amp;"_"&amp;L6825&amp;"_"&amp;M6825&amp;"_"&amp;O6825,[1]挑战模式!$A:$AS,14+N6825,FALSE),[1]怪物!$B:$L,11,FALSE))))</f>
        <v/>
      </c>
      <c r="H6825" t="str">
        <f t="shared" si="319"/>
        <v/>
      </c>
      <c r="I6825" t="str">
        <f t="shared" si="320"/>
        <v/>
      </c>
      <c r="J6825" t="str">
        <f>IF(B6825="","",IF(RIGHT(VLOOKUP(K6825&amp;"_"&amp;L6825&amp;"_"&amp;M6825&amp;"_"&amp;O6825,[1]挑战模式!$A:$AS,14+N6825,FALSE),1)="3","EffectCreate_BossEffect;EffectCreate_MonsterShow","EffectCreate_MonsterShow"))</f>
        <v/>
      </c>
      <c r="K6825" s="2">
        <v>4</v>
      </c>
      <c r="L6825" s="2">
        <v>1</v>
      </c>
      <c r="M6825" s="2">
        <v>6</v>
      </c>
      <c r="N6825" s="2">
        <v>5</v>
      </c>
      <c r="O6825" s="6" t="s">
        <v>467</v>
      </c>
    </row>
    <row r="6826" spans="2:15" x14ac:dyDescent="0.2">
      <c r="B6826" t="str">
        <f>IF(ISNA(VLOOKUP(K6826&amp;"_"&amp;L6826&amp;"_"&amp;M6826&amp;"_"&amp;O6826,[1]挑战模式!$A:$AS,1,FALSE)),"",IF(VLOOKUP(K6826&amp;"_"&amp;L6826&amp;"_"&amp;M6826&amp;"_"&amp;O6826,[1]挑战模式!$A:$AS,14+N6826,FALSE)="","","Monster_Season"&amp;K6826&amp;"_Challenge"&amp;L6826&amp;"_"&amp;M6826&amp;"_"&amp;N6826&amp;"_"&amp;O6826))</f>
        <v/>
      </c>
      <c r="C6826" t="str">
        <f t="shared" si="318"/>
        <v/>
      </c>
      <c r="G6826" t="str">
        <f>IF(ISNA(VLOOKUP(K6826&amp;"_"&amp;L6826&amp;"_"&amp;M6826&amp;"_"&amp;O6826,[1]挑战模式!$A:$AS,14+N6826,FALSE)),"",IF(VLOOKUP(K6826&amp;"_"&amp;L6826&amp;"_"&amp;M6826&amp;"_"&amp;O6826,[1]挑战模式!$A:$AS,14+N6826,FALSE)="","",IF(VLOOKUP(VLOOKUP(K6826&amp;"_"&amp;L6826&amp;"_"&amp;M6826&amp;"_"&amp;O6826,[1]挑战模式!$A:$AS,14+N6826,FALSE),[1]怪物!$B:$L,11,FALSE)=0,"",VLOOKUP(VLOOKUP(K6826&amp;"_"&amp;L6826&amp;"_"&amp;M6826&amp;"_"&amp;O6826,[1]挑战模式!$A:$AS,14+N6826,FALSE),[1]怪物!$B:$L,11,FALSE))))</f>
        <v/>
      </c>
      <c r="H6826" t="str">
        <f t="shared" si="319"/>
        <v/>
      </c>
      <c r="I6826" t="str">
        <f t="shared" si="320"/>
        <v/>
      </c>
      <c r="J6826" t="str">
        <f>IF(B6826="","",IF(RIGHT(VLOOKUP(K6826&amp;"_"&amp;L6826&amp;"_"&amp;M6826&amp;"_"&amp;O6826,[1]挑战模式!$A:$AS,14+N6826,FALSE),1)="3","EffectCreate_BossEffect;EffectCreate_MonsterShow","EffectCreate_MonsterShow"))</f>
        <v/>
      </c>
      <c r="K6826" s="2">
        <v>4</v>
      </c>
      <c r="L6826" s="2">
        <v>1</v>
      </c>
      <c r="M6826" s="2">
        <v>6</v>
      </c>
      <c r="N6826" s="2">
        <v>6</v>
      </c>
      <c r="O6826" s="6" t="s">
        <v>467</v>
      </c>
    </row>
    <row r="6827" spans="2:15" x14ac:dyDescent="0.2">
      <c r="B6827" t="str">
        <f>IF(ISNA(VLOOKUP(K6827&amp;"_"&amp;L6827&amp;"_"&amp;M6827&amp;"_"&amp;O6827,[1]挑战模式!$A:$AS,1,FALSE)),"",IF(VLOOKUP(K6827&amp;"_"&amp;L6827&amp;"_"&amp;M6827&amp;"_"&amp;O6827,[1]挑战模式!$A:$AS,14+N6827,FALSE)="","","Monster_Season"&amp;K6827&amp;"_Challenge"&amp;L6827&amp;"_"&amp;M6827&amp;"_"&amp;N6827&amp;"_"&amp;O6827))</f>
        <v/>
      </c>
      <c r="C6827" t="str">
        <f t="shared" si="318"/>
        <v/>
      </c>
      <c r="G6827" t="str">
        <f>IF(ISNA(VLOOKUP(K6827&amp;"_"&amp;L6827&amp;"_"&amp;M6827&amp;"_"&amp;O6827,[1]挑战模式!$A:$AS,14+N6827,FALSE)),"",IF(VLOOKUP(K6827&amp;"_"&amp;L6827&amp;"_"&amp;M6827&amp;"_"&amp;O6827,[1]挑战模式!$A:$AS,14+N6827,FALSE)="","",IF(VLOOKUP(VLOOKUP(K6827&amp;"_"&amp;L6827&amp;"_"&amp;M6827&amp;"_"&amp;O6827,[1]挑战模式!$A:$AS,14+N6827,FALSE),[1]怪物!$B:$L,11,FALSE)=0,"",VLOOKUP(VLOOKUP(K6827&amp;"_"&amp;L6827&amp;"_"&amp;M6827&amp;"_"&amp;O6827,[1]挑战模式!$A:$AS,14+N6827,FALSE),[1]怪物!$B:$L,11,FALSE))))</f>
        <v/>
      </c>
      <c r="H6827" t="str">
        <f t="shared" si="319"/>
        <v/>
      </c>
      <c r="I6827" t="str">
        <f t="shared" si="320"/>
        <v/>
      </c>
      <c r="J6827" t="str">
        <f>IF(B6827="","",IF(RIGHT(VLOOKUP(K6827&amp;"_"&amp;L6827&amp;"_"&amp;M6827&amp;"_"&amp;O6827,[1]挑战模式!$A:$AS,14+N6827,FALSE),1)="3","EffectCreate_BossEffect;EffectCreate_MonsterShow","EffectCreate_MonsterShow"))</f>
        <v/>
      </c>
      <c r="K6827" s="2">
        <v>4</v>
      </c>
      <c r="L6827" s="2">
        <v>1</v>
      </c>
      <c r="M6827" s="2">
        <v>7</v>
      </c>
      <c r="N6827" s="2">
        <v>1</v>
      </c>
      <c r="O6827" s="6" t="s">
        <v>467</v>
      </c>
    </row>
    <row r="6828" spans="2:15" x14ac:dyDescent="0.2">
      <c r="B6828" t="str">
        <f>IF(ISNA(VLOOKUP(K6828&amp;"_"&amp;L6828&amp;"_"&amp;M6828&amp;"_"&amp;O6828,[1]挑战模式!$A:$AS,1,FALSE)),"",IF(VLOOKUP(K6828&amp;"_"&amp;L6828&amp;"_"&amp;M6828&amp;"_"&amp;O6828,[1]挑战模式!$A:$AS,14+N6828,FALSE)="","","Monster_Season"&amp;K6828&amp;"_Challenge"&amp;L6828&amp;"_"&amp;M6828&amp;"_"&amp;N6828&amp;"_"&amp;O6828))</f>
        <v/>
      </c>
      <c r="C6828" t="str">
        <f t="shared" si="318"/>
        <v/>
      </c>
      <c r="G6828" t="str">
        <f>IF(ISNA(VLOOKUP(K6828&amp;"_"&amp;L6828&amp;"_"&amp;M6828&amp;"_"&amp;O6828,[1]挑战模式!$A:$AS,14+N6828,FALSE)),"",IF(VLOOKUP(K6828&amp;"_"&amp;L6828&amp;"_"&amp;M6828&amp;"_"&amp;O6828,[1]挑战模式!$A:$AS,14+N6828,FALSE)="","",IF(VLOOKUP(VLOOKUP(K6828&amp;"_"&amp;L6828&amp;"_"&amp;M6828&amp;"_"&amp;O6828,[1]挑战模式!$A:$AS,14+N6828,FALSE),[1]怪物!$B:$L,11,FALSE)=0,"",VLOOKUP(VLOOKUP(K6828&amp;"_"&amp;L6828&amp;"_"&amp;M6828&amp;"_"&amp;O6828,[1]挑战模式!$A:$AS,14+N6828,FALSE),[1]怪物!$B:$L,11,FALSE))))</f>
        <v/>
      </c>
      <c r="H6828" t="str">
        <f t="shared" si="319"/>
        <v/>
      </c>
      <c r="I6828" t="str">
        <f t="shared" si="320"/>
        <v/>
      </c>
      <c r="J6828" t="str">
        <f>IF(B6828="","",IF(RIGHT(VLOOKUP(K6828&amp;"_"&amp;L6828&amp;"_"&amp;M6828&amp;"_"&amp;O6828,[1]挑战模式!$A:$AS,14+N6828,FALSE),1)="3","EffectCreate_BossEffect;EffectCreate_MonsterShow","EffectCreate_MonsterShow"))</f>
        <v/>
      </c>
      <c r="K6828" s="2">
        <v>4</v>
      </c>
      <c r="L6828" s="2">
        <v>1</v>
      </c>
      <c r="M6828" s="2">
        <v>7</v>
      </c>
      <c r="N6828" s="2">
        <v>2</v>
      </c>
      <c r="O6828" s="6" t="s">
        <v>467</v>
      </c>
    </row>
    <row r="6829" spans="2:15" x14ac:dyDescent="0.2">
      <c r="B6829" t="str">
        <f>IF(ISNA(VLOOKUP(K6829&amp;"_"&amp;L6829&amp;"_"&amp;M6829&amp;"_"&amp;O6829,[1]挑战模式!$A:$AS,1,FALSE)),"",IF(VLOOKUP(K6829&amp;"_"&amp;L6829&amp;"_"&amp;M6829&amp;"_"&amp;O6829,[1]挑战模式!$A:$AS,14+N6829,FALSE)="","","Monster_Season"&amp;K6829&amp;"_Challenge"&amp;L6829&amp;"_"&amp;M6829&amp;"_"&amp;N6829&amp;"_"&amp;O6829))</f>
        <v/>
      </c>
      <c r="C6829" t="str">
        <f t="shared" si="318"/>
        <v/>
      </c>
      <c r="G6829" t="str">
        <f>IF(ISNA(VLOOKUP(K6829&amp;"_"&amp;L6829&amp;"_"&amp;M6829&amp;"_"&amp;O6829,[1]挑战模式!$A:$AS,14+N6829,FALSE)),"",IF(VLOOKUP(K6829&amp;"_"&amp;L6829&amp;"_"&amp;M6829&amp;"_"&amp;O6829,[1]挑战模式!$A:$AS,14+N6829,FALSE)="","",IF(VLOOKUP(VLOOKUP(K6829&amp;"_"&amp;L6829&amp;"_"&amp;M6829&amp;"_"&amp;O6829,[1]挑战模式!$A:$AS,14+N6829,FALSE),[1]怪物!$B:$L,11,FALSE)=0,"",VLOOKUP(VLOOKUP(K6829&amp;"_"&amp;L6829&amp;"_"&amp;M6829&amp;"_"&amp;O6829,[1]挑战模式!$A:$AS,14+N6829,FALSE),[1]怪物!$B:$L,11,FALSE))))</f>
        <v/>
      </c>
      <c r="H6829" t="str">
        <f t="shared" si="319"/>
        <v/>
      </c>
      <c r="I6829" t="str">
        <f t="shared" si="320"/>
        <v/>
      </c>
      <c r="J6829" t="str">
        <f>IF(B6829="","",IF(RIGHT(VLOOKUP(K6829&amp;"_"&amp;L6829&amp;"_"&amp;M6829&amp;"_"&amp;O6829,[1]挑战模式!$A:$AS,14+N6829,FALSE),1)="3","EffectCreate_BossEffect;EffectCreate_MonsterShow","EffectCreate_MonsterShow"))</f>
        <v/>
      </c>
      <c r="K6829" s="2">
        <v>4</v>
      </c>
      <c r="L6829" s="2">
        <v>1</v>
      </c>
      <c r="M6829" s="2">
        <v>7</v>
      </c>
      <c r="N6829" s="2">
        <v>3</v>
      </c>
      <c r="O6829" s="6" t="s">
        <v>467</v>
      </c>
    </row>
    <row r="6830" spans="2:15" x14ac:dyDescent="0.2">
      <c r="B6830" t="str">
        <f>IF(ISNA(VLOOKUP(K6830&amp;"_"&amp;L6830&amp;"_"&amp;M6830&amp;"_"&amp;O6830,[1]挑战模式!$A:$AS,1,FALSE)),"",IF(VLOOKUP(K6830&amp;"_"&amp;L6830&amp;"_"&amp;M6830&amp;"_"&amp;O6830,[1]挑战模式!$A:$AS,14+N6830,FALSE)="","","Monster_Season"&amp;K6830&amp;"_Challenge"&amp;L6830&amp;"_"&amp;M6830&amp;"_"&amp;N6830&amp;"_"&amp;O6830))</f>
        <v/>
      </c>
      <c r="C6830" t="str">
        <f t="shared" si="318"/>
        <v/>
      </c>
      <c r="G6830" t="str">
        <f>IF(ISNA(VLOOKUP(K6830&amp;"_"&amp;L6830&amp;"_"&amp;M6830&amp;"_"&amp;O6830,[1]挑战模式!$A:$AS,14+N6830,FALSE)),"",IF(VLOOKUP(K6830&amp;"_"&amp;L6830&amp;"_"&amp;M6830&amp;"_"&amp;O6830,[1]挑战模式!$A:$AS,14+N6830,FALSE)="","",IF(VLOOKUP(VLOOKUP(K6830&amp;"_"&amp;L6830&amp;"_"&amp;M6830&amp;"_"&amp;O6830,[1]挑战模式!$A:$AS,14+N6830,FALSE),[1]怪物!$B:$L,11,FALSE)=0,"",VLOOKUP(VLOOKUP(K6830&amp;"_"&amp;L6830&amp;"_"&amp;M6830&amp;"_"&amp;O6830,[1]挑战模式!$A:$AS,14+N6830,FALSE),[1]怪物!$B:$L,11,FALSE))))</f>
        <v/>
      </c>
      <c r="H6830" t="str">
        <f t="shared" si="319"/>
        <v/>
      </c>
      <c r="I6830" t="str">
        <f t="shared" si="320"/>
        <v/>
      </c>
      <c r="J6830" t="str">
        <f>IF(B6830="","",IF(RIGHT(VLOOKUP(K6830&amp;"_"&amp;L6830&amp;"_"&amp;M6830&amp;"_"&amp;O6830,[1]挑战模式!$A:$AS,14+N6830,FALSE),1)="3","EffectCreate_BossEffect;EffectCreate_MonsterShow","EffectCreate_MonsterShow"))</f>
        <v/>
      </c>
      <c r="K6830" s="2">
        <v>4</v>
      </c>
      <c r="L6830" s="2">
        <v>1</v>
      </c>
      <c r="M6830" s="2">
        <v>7</v>
      </c>
      <c r="N6830" s="2">
        <v>4</v>
      </c>
      <c r="O6830" s="6" t="s">
        <v>467</v>
      </c>
    </row>
    <row r="6831" spans="2:15" x14ac:dyDescent="0.2">
      <c r="B6831" t="str">
        <f>IF(ISNA(VLOOKUP(K6831&amp;"_"&amp;L6831&amp;"_"&amp;M6831&amp;"_"&amp;O6831,[1]挑战模式!$A:$AS,1,FALSE)),"",IF(VLOOKUP(K6831&amp;"_"&amp;L6831&amp;"_"&amp;M6831&amp;"_"&amp;O6831,[1]挑战模式!$A:$AS,14+N6831,FALSE)="","","Monster_Season"&amp;K6831&amp;"_Challenge"&amp;L6831&amp;"_"&amp;M6831&amp;"_"&amp;N6831&amp;"_"&amp;O6831))</f>
        <v/>
      </c>
      <c r="C6831" t="str">
        <f t="shared" si="318"/>
        <v/>
      </c>
      <c r="G6831" t="str">
        <f>IF(ISNA(VLOOKUP(K6831&amp;"_"&amp;L6831&amp;"_"&amp;M6831&amp;"_"&amp;O6831,[1]挑战模式!$A:$AS,14+N6831,FALSE)),"",IF(VLOOKUP(K6831&amp;"_"&amp;L6831&amp;"_"&amp;M6831&amp;"_"&amp;O6831,[1]挑战模式!$A:$AS,14+N6831,FALSE)="","",IF(VLOOKUP(VLOOKUP(K6831&amp;"_"&amp;L6831&amp;"_"&amp;M6831&amp;"_"&amp;O6831,[1]挑战模式!$A:$AS,14+N6831,FALSE),[1]怪物!$B:$L,11,FALSE)=0,"",VLOOKUP(VLOOKUP(K6831&amp;"_"&amp;L6831&amp;"_"&amp;M6831&amp;"_"&amp;O6831,[1]挑战模式!$A:$AS,14+N6831,FALSE),[1]怪物!$B:$L,11,FALSE))))</f>
        <v/>
      </c>
      <c r="H6831" t="str">
        <f t="shared" si="319"/>
        <v/>
      </c>
      <c r="I6831" t="str">
        <f t="shared" si="320"/>
        <v/>
      </c>
      <c r="J6831" t="str">
        <f>IF(B6831="","",IF(RIGHT(VLOOKUP(K6831&amp;"_"&amp;L6831&amp;"_"&amp;M6831&amp;"_"&amp;O6831,[1]挑战模式!$A:$AS,14+N6831,FALSE),1)="3","EffectCreate_BossEffect;EffectCreate_MonsterShow","EffectCreate_MonsterShow"))</f>
        <v/>
      </c>
      <c r="K6831" s="2">
        <v>4</v>
      </c>
      <c r="L6831" s="2">
        <v>1</v>
      </c>
      <c r="M6831" s="2">
        <v>7</v>
      </c>
      <c r="N6831" s="2">
        <v>5</v>
      </c>
      <c r="O6831" s="6" t="s">
        <v>467</v>
      </c>
    </row>
    <row r="6832" spans="2:15" x14ac:dyDescent="0.2">
      <c r="B6832" t="str">
        <f>IF(ISNA(VLOOKUP(K6832&amp;"_"&amp;L6832&amp;"_"&amp;M6832&amp;"_"&amp;O6832,[1]挑战模式!$A:$AS,1,FALSE)),"",IF(VLOOKUP(K6832&amp;"_"&amp;L6832&amp;"_"&amp;M6832&amp;"_"&amp;O6832,[1]挑战模式!$A:$AS,14+N6832,FALSE)="","","Monster_Season"&amp;K6832&amp;"_Challenge"&amp;L6832&amp;"_"&amp;M6832&amp;"_"&amp;N6832&amp;"_"&amp;O6832))</f>
        <v/>
      </c>
      <c r="C6832" t="str">
        <f t="shared" si="318"/>
        <v/>
      </c>
      <c r="G6832" t="str">
        <f>IF(ISNA(VLOOKUP(K6832&amp;"_"&amp;L6832&amp;"_"&amp;M6832&amp;"_"&amp;O6832,[1]挑战模式!$A:$AS,14+N6832,FALSE)),"",IF(VLOOKUP(K6832&amp;"_"&amp;L6832&amp;"_"&amp;M6832&amp;"_"&amp;O6832,[1]挑战模式!$A:$AS,14+N6832,FALSE)="","",IF(VLOOKUP(VLOOKUP(K6832&amp;"_"&amp;L6832&amp;"_"&amp;M6832&amp;"_"&amp;O6832,[1]挑战模式!$A:$AS,14+N6832,FALSE),[1]怪物!$B:$L,11,FALSE)=0,"",VLOOKUP(VLOOKUP(K6832&amp;"_"&amp;L6832&amp;"_"&amp;M6832&amp;"_"&amp;O6832,[1]挑战模式!$A:$AS,14+N6832,FALSE),[1]怪物!$B:$L,11,FALSE))))</f>
        <v/>
      </c>
      <c r="H6832" t="str">
        <f t="shared" si="319"/>
        <v/>
      </c>
      <c r="I6832" t="str">
        <f t="shared" si="320"/>
        <v/>
      </c>
      <c r="J6832" t="str">
        <f>IF(B6832="","",IF(RIGHT(VLOOKUP(K6832&amp;"_"&amp;L6832&amp;"_"&amp;M6832&amp;"_"&amp;O6832,[1]挑战模式!$A:$AS,14+N6832,FALSE),1)="3","EffectCreate_BossEffect;EffectCreate_MonsterShow","EffectCreate_MonsterShow"))</f>
        <v/>
      </c>
      <c r="K6832" s="2">
        <v>4</v>
      </c>
      <c r="L6832" s="2">
        <v>1</v>
      </c>
      <c r="M6832" s="2">
        <v>7</v>
      </c>
      <c r="N6832" s="2">
        <v>6</v>
      </c>
      <c r="O6832" s="6" t="s">
        <v>467</v>
      </c>
    </row>
    <row r="6833" spans="2:15" x14ac:dyDescent="0.2">
      <c r="B6833" t="str">
        <f>IF(ISNA(VLOOKUP(K6833&amp;"_"&amp;L6833&amp;"_"&amp;M6833&amp;"_"&amp;O6833,[1]挑战模式!$A:$AS,1,FALSE)),"",IF(VLOOKUP(K6833&amp;"_"&amp;L6833&amp;"_"&amp;M6833&amp;"_"&amp;O6833,[1]挑战模式!$A:$AS,14+N6833,FALSE)="","","Monster_Season"&amp;K6833&amp;"_Challenge"&amp;L6833&amp;"_"&amp;M6833&amp;"_"&amp;N6833&amp;"_"&amp;O6833))</f>
        <v/>
      </c>
      <c r="C6833" t="str">
        <f t="shared" si="318"/>
        <v/>
      </c>
      <c r="G6833" t="str">
        <f>IF(ISNA(VLOOKUP(K6833&amp;"_"&amp;L6833&amp;"_"&amp;M6833&amp;"_"&amp;O6833,[1]挑战模式!$A:$AS,14+N6833,FALSE)),"",IF(VLOOKUP(K6833&amp;"_"&amp;L6833&amp;"_"&amp;M6833&amp;"_"&amp;O6833,[1]挑战模式!$A:$AS,14+N6833,FALSE)="","",IF(VLOOKUP(VLOOKUP(K6833&amp;"_"&amp;L6833&amp;"_"&amp;M6833&amp;"_"&amp;O6833,[1]挑战模式!$A:$AS,14+N6833,FALSE),[1]怪物!$B:$L,11,FALSE)=0,"",VLOOKUP(VLOOKUP(K6833&amp;"_"&amp;L6833&amp;"_"&amp;M6833&amp;"_"&amp;O6833,[1]挑战模式!$A:$AS,14+N6833,FALSE),[1]怪物!$B:$L,11,FALSE))))</f>
        <v/>
      </c>
      <c r="H6833" t="str">
        <f t="shared" si="319"/>
        <v/>
      </c>
      <c r="I6833" t="str">
        <f t="shared" si="320"/>
        <v/>
      </c>
      <c r="J6833" t="str">
        <f>IF(B6833="","",IF(RIGHT(VLOOKUP(K6833&amp;"_"&amp;L6833&amp;"_"&amp;M6833&amp;"_"&amp;O6833,[1]挑战模式!$A:$AS,14+N6833,FALSE),1)="3","EffectCreate_BossEffect;EffectCreate_MonsterShow","EffectCreate_MonsterShow"))</f>
        <v/>
      </c>
      <c r="K6833" s="2">
        <v>4</v>
      </c>
      <c r="L6833" s="2">
        <v>1</v>
      </c>
      <c r="M6833" s="2">
        <v>8</v>
      </c>
      <c r="N6833" s="2">
        <v>1</v>
      </c>
      <c r="O6833" s="6" t="s">
        <v>467</v>
      </c>
    </row>
    <row r="6834" spans="2:15" x14ac:dyDescent="0.2">
      <c r="B6834" t="str">
        <f>IF(ISNA(VLOOKUP(K6834&amp;"_"&amp;L6834&amp;"_"&amp;M6834&amp;"_"&amp;O6834,[1]挑战模式!$A:$AS,1,FALSE)),"",IF(VLOOKUP(K6834&amp;"_"&amp;L6834&amp;"_"&amp;M6834&amp;"_"&amp;O6834,[1]挑战模式!$A:$AS,14+N6834,FALSE)="","","Monster_Season"&amp;K6834&amp;"_Challenge"&amp;L6834&amp;"_"&amp;M6834&amp;"_"&amp;N6834&amp;"_"&amp;O6834))</f>
        <v/>
      </c>
      <c r="C6834" t="str">
        <f t="shared" si="318"/>
        <v/>
      </c>
      <c r="G6834" t="str">
        <f>IF(ISNA(VLOOKUP(K6834&amp;"_"&amp;L6834&amp;"_"&amp;M6834&amp;"_"&amp;O6834,[1]挑战模式!$A:$AS,14+N6834,FALSE)),"",IF(VLOOKUP(K6834&amp;"_"&amp;L6834&amp;"_"&amp;M6834&amp;"_"&amp;O6834,[1]挑战模式!$A:$AS,14+N6834,FALSE)="","",IF(VLOOKUP(VLOOKUP(K6834&amp;"_"&amp;L6834&amp;"_"&amp;M6834&amp;"_"&amp;O6834,[1]挑战模式!$A:$AS,14+N6834,FALSE),[1]怪物!$B:$L,11,FALSE)=0,"",VLOOKUP(VLOOKUP(K6834&amp;"_"&amp;L6834&amp;"_"&amp;M6834&amp;"_"&amp;O6834,[1]挑战模式!$A:$AS,14+N6834,FALSE),[1]怪物!$B:$L,11,FALSE))))</f>
        <v/>
      </c>
      <c r="H6834" t="str">
        <f t="shared" si="319"/>
        <v/>
      </c>
      <c r="I6834" t="str">
        <f t="shared" si="320"/>
        <v/>
      </c>
      <c r="J6834" t="str">
        <f>IF(B6834="","",IF(RIGHT(VLOOKUP(K6834&amp;"_"&amp;L6834&amp;"_"&amp;M6834&amp;"_"&amp;O6834,[1]挑战模式!$A:$AS,14+N6834,FALSE),1)="3","EffectCreate_BossEffect;EffectCreate_MonsterShow","EffectCreate_MonsterShow"))</f>
        <v/>
      </c>
      <c r="K6834" s="2">
        <v>4</v>
      </c>
      <c r="L6834" s="2">
        <v>1</v>
      </c>
      <c r="M6834" s="2">
        <v>8</v>
      </c>
      <c r="N6834" s="2">
        <v>2</v>
      </c>
      <c r="O6834" s="6" t="s">
        <v>467</v>
      </c>
    </row>
    <row r="6835" spans="2:15" x14ac:dyDescent="0.2">
      <c r="B6835" t="str">
        <f>IF(ISNA(VLOOKUP(K6835&amp;"_"&amp;L6835&amp;"_"&amp;M6835&amp;"_"&amp;O6835,[1]挑战模式!$A:$AS,1,FALSE)),"",IF(VLOOKUP(K6835&amp;"_"&amp;L6835&amp;"_"&amp;M6835&amp;"_"&amp;O6835,[1]挑战模式!$A:$AS,14+N6835,FALSE)="","","Monster_Season"&amp;K6835&amp;"_Challenge"&amp;L6835&amp;"_"&amp;M6835&amp;"_"&amp;N6835&amp;"_"&amp;O6835))</f>
        <v/>
      </c>
      <c r="C6835" t="str">
        <f t="shared" si="318"/>
        <v/>
      </c>
      <c r="G6835" t="str">
        <f>IF(ISNA(VLOOKUP(K6835&amp;"_"&amp;L6835&amp;"_"&amp;M6835&amp;"_"&amp;O6835,[1]挑战模式!$A:$AS,14+N6835,FALSE)),"",IF(VLOOKUP(K6835&amp;"_"&amp;L6835&amp;"_"&amp;M6835&amp;"_"&amp;O6835,[1]挑战模式!$A:$AS,14+N6835,FALSE)="","",IF(VLOOKUP(VLOOKUP(K6835&amp;"_"&amp;L6835&amp;"_"&amp;M6835&amp;"_"&amp;O6835,[1]挑战模式!$A:$AS,14+N6835,FALSE),[1]怪物!$B:$L,11,FALSE)=0,"",VLOOKUP(VLOOKUP(K6835&amp;"_"&amp;L6835&amp;"_"&amp;M6835&amp;"_"&amp;O6835,[1]挑战模式!$A:$AS,14+N6835,FALSE),[1]怪物!$B:$L,11,FALSE))))</f>
        <v/>
      </c>
      <c r="H6835" t="str">
        <f t="shared" si="319"/>
        <v/>
      </c>
      <c r="I6835" t="str">
        <f t="shared" si="320"/>
        <v/>
      </c>
      <c r="J6835" t="str">
        <f>IF(B6835="","",IF(RIGHT(VLOOKUP(K6835&amp;"_"&amp;L6835&amp;"_"&amp;M6835&amp;"_"&amp;O6835,[1]挑战模式!$A:$AS,14+N6835,FALSE),1)="3","EffectCreate_BossEffect;EffectCreate_MonsterShow","EffectCreate_MonsterShow"))</f>
        <v/>
      </c>
      <c r="K6835" s="2">
        <v>4</v>
      </c>
      <c r="L6835" s="2">
        <v>1</v>
      </c>
      <c r="M6835" s="2">
        <v>8</v>
      </c>
      <c r="N6835" s="2">
        <v>3</v>
      </c>
      <c r="O6835" s="6" t="s">
        <v>467</v>
      </c>
    </row>
    <row r="6836" spans="2:15" x14ac:dyDescent="0.2">
      <c r="B6836" t="str">
        <f>IF(ISNA(VLOOKUP(K6836&amp;"_"&amp;L6836&amp;"_"&amp;M6836&amp;"_"&amp;O6836,[1]挑战模式!$A:$AS,1,FALSE)),"",IF(VLOOKUP(K6836&amp;"_"&amp;L6836&amp;"_"&amp;M6836&amp;"_"&amp;O6836,[1]挑战模式!$A:$AS,14+N6836,FALSE)="","","Monster_Season"&amp;K6836&amp;"_Challenge"&amp;L6836&amp;"_"&amp;M6836&amp;"_"&amp;N6836&amp;"_"&amp;O6836))</f>
        <v/>
      </c>
      <c r="C6836" t="str">
        <f t="shared" si="318"/>
        <v/>
      </c>
      <c r="G6836" t="str">
        <f>IF(ISNA(VLOOKUP(K6836&amp;"_"&amp;L6836&amp;"_"&amp;M6836&amp;"_"&amp;O6836,[1]挑战模式!$A:$AS,14+N6836,FALSE)),"",IF(VLOOKUP(K6836&amp;"_"&amp;L6836&amp;"_"&amp;M6836&amp;"_"&amp;O6836,[1]挑战模式!$A:$AS,14+N6836,FALSE)="","",IF(VLOOKUP(VLOOKUP(K6836&amp;"_"&amp;L6836&amp;"_"&amp;M6836&amp;"_"&amp;O6836,[1]挑战模式!$A:$AS,14+N6836,FALSE),[1]怪物!$B:$L,11,FALSE)=0,"",VLOOKUP(VLOOKUP(K6836&amp;"_"&amp;L6836&amp;"_"&amp;M6836&amp;"_"&amp;O6836,[1]挑战模式!$A:$AS,14+N6836,FALSE),[1]怪物!$B:$L,11,FALSE))))</f>
        <v/>
      </c>
      <c r="H6836" t="str">
        <f t="shared" si="319"/>
        <v/>
      </c>
      <c r="I6836" t="str">
        <f t="shared" si="320"/>
        <v/>
      </c>
      <c r="J6836" t="str">
        <f>IF(B6836="","",IF(RIGHT(VLOOKUP(K6836&amp;"_"&amp;L6836&amp;"_"&amp;M6836&amp;"_"&amp;O6836,[1]挑战模式!$A:$AS,14+N6836,FALSE),1)="3","EffectCreate_BossEffect;EffectCreate_MonsterShow","EffectCreate_MonsterShow"))</f>
        <v/>
      </c>
      <c r="K6836" s="2">
        <v>4</v>
      </c>
      <c r="L6836" s="2">
        <v>1</v>
      </c>
      <c r="M6836" s="2">
        <v>8</v>
      </c>
      <c r="N6836" s="2">
        <v>4</v>
      </c>
      <c r="O6836" s="6" t="s">
        <v>467</v>
      </c>
    </row>
    <row r="6837" spans="2:15" x14ac:dyDescent="0.2">
      <c r="B6837" t="str">
        <f>IF(ISNA(VLOOKUP(K6837&amp;"_"&amp;L6837&amp;"_"&amp;M6837&amp;"_"&amp;O6837,[1]挑战模式!$A:$AS,1,FALSE)),"",IF(VLOOKUP(K6837&amp;"_"&amp;L6837&amp;"_"&amp;M6837&amp;"_"&amp;O6837,[1]挑战模式!$A:$AS,14+N6837,FALSE)="","","Monster_Season"&amp;K6837&amp;"_Challenge"&amp;L6837&amp;"_"&amp;M6837&amp;"_"&amp;N6837&amp;"_"&amp;O6837))</f>
        <v/>
      </c>
      <c r="C6837" t="str">
        <f t="shared" si="318"/>
        <v/>
      </c>
      <c r="G6837" t="str">
        <f>IF(ISNA(VLOOKUP(K6837&amp;"_"&amp;L6837&amp;"_"&amp;M6837&amp;"_"&amp;O6837,[1]挑战模式!$A:$AS,14+N6837,FALSE)),"",IF(VLOOKUP(K6837&amp;"_"&amp;L6837&amp;"_"&amp;M6837&amp;"_"&amp;O6837,[1]挑战模式!$A:$AS,14+N6837,FALSE)="","",IF(VLOOKUP(VLOOKUP(K6837&amp;"_"&amp;L6837&amp;"_"&amp;M6837&amp;"_"&amp;O6837,[1]挑战模式!$A:$AS,14+N6837,FALSE),[1]怪物!$B:$L,11,FALSE)=0,"",VLOOKUP(VLOOKUP(K6837&amp;"_"&amp;L6837&amp;"_"&amp;M6837&amp;"_"&amp;O6837,[1]挑战模式!$A:$AS,14+N6837,FALSE),[1]怪物!$B:$L,11,FALSE))))</f>
        <v/>
      </c>
      <c r="H6837" t="str">
        <f t="shared" si="319"/>
        <v/>
      </c>
      <c r="I6837" t="str">
        <f t="shared" si="320"/>
        <v/>
      </c>
      <c r="J6837" t="str">
        <f>IF(B6837="","",IF(RIGHT(VLOOKUP(K6837&amp;"_"&amp;L6837&amp;"_"&amp;M6837&amp;"_"&amp;O6837,[1]挑战模式!$A:$AS,14+N6837,FALSE),1)="3","EffectCreate_BossEffect;EffectCreate_MonsterShow","EffectCreate_MonsterShow"))</f>
        <v/>
      </c>
      <c r="K6837" s="2">
        <v>4</v>
      </c>
      <c r="L6837" s="2">
        <v>1</v>
      </c>
      <c r="M6837" s="2">
        <v>8</v>
      </c>
      <c r="N6837" s="2">
        <v>5</v>
      </c>
      <c r="O6837" s="6" t="s">
        <v>467</v>
      </c>
    </row>
    <row r="6838" spans="2:15" x14ac:dyDescent="0.2">
      <c r="B6838" t="str">
        <f>IF(ISNA(VLOOKUP(K6838&amp;"_"&amp;L6838&amp;"_"&amp;M6838&amp;"_"&amp;O6838,[1]挑战模式!$A:$AS,1,FALSE)),"",IF(VLOOKUP(K6838&amp;"_"&amp;L6838&amp;"_"&amp;M6838&amp;"_"&amp;O6838,[1]挑战模式!$A:$AS,14+N6838,FALSE)="","","Monster_Season"&amp;K6838&amp;"_Challenge"&amp;L6838&amp;"_"&amp;M6838&amp;"_"&amp;N6838&amp;"_"&amp;O6838))</f>
        <v/>
      </c>
      <c r="C6838" t="str">
        <f t="shared" si="318"/>
        <v/>
      </c>
      <c r="G6838" t="str">
        <f>IF(ISNA(VLOOKUP(K6838&amp;"_"&amp;L6838&amp;"_"&amp;M6838&amp;"_"&amp;O6838,[1]挑战模式!$A:$AS,14+N6838,FALSE)),"",IF(VLOOKUP(K6838&amp;"_"&amp;L6838&amp;"_"&amp;M6838&amp;"_"&amp;O6838,[1]挑战模式!$A:$AS,14+N6838,FALSE)="","",IF(VLOOKUP(VLOOKUP(K6838&amp;"_"&amp;L6838&amp;"_"&amp;M6838&amp;"_"&amp;O6838,[1]挑战模式!$A:$AS,14+N6838,FALSE),[1]怪物!$B:$L,11,FALSE)=0,"",VLOOKUP(VLOOKUP(K6838&amp;"_"&amp;L6838&amp;"_"&amp;M6838&amp;"_"&amp;O6838,[1]挑战模式!$A:$AS,14+N6838,FALSE),[1]怪物!$B:$L,11,FALSE))))</f>
        <v/>
      </c>
      <c r="H6838" t="str">
        <f t="shared" si="319"/>
        <v/>
      </c>
      <c r="I6838" t="str">
        <f t="shared" si="320"/>
        <v/>
      </c>
      <c r="J6838" t="str">
        <f>IF(B6838="","",IF(RIGHT(VLOOKUP(K6838&amp;"_"&amp;L6838&amp;"_"&amp;M6838&amp;"_"&amp;O6838,[1]挑战模式!$A:$AS,14+N6838,FALSE),1)="3","EffectCreate_BossEffect;EffectCreate_MonsterShow","EffectCreate_MonsterShow"))</f>
        <v/>
      </c>
      <c r="K6838" s="2">
        <v>4</v>
      </c>
      <c r="L6838" s="2">
        <v>1</v>
      </c>
      <c r="M6838" s="2">
        <v>8</v>
      </c>
      <c r="N6838" s="2">
        <v>6</v>
      </c>
      <c r="O6838" s="6" t="s">
        <v>467</v>
      </c>
    </row>
    <row r="6839" spans="2:15" x14ac:dyDescent="0.2">
      <c r="B6839" t="str">
        <f>IF(ISNA(VLOOKUP(K6839&amp;"_"&amp;L6839&amp;"_"&amp;M6839&amp;"_"&amp;O6839,[1]挑战模式!$A:$AS,1,FALSE)),"",IF(VLOOKUP(K6839&amp;"_"&amp;L6839&amp;"_"&amp;M6839&amp;"_"&amp;O6839,[1]挑战模式!$A:$AS,14+N6839,FALSE)="","","Monster_Season"&amp;K6839&amp;"_Challenge"&amp;L6839&amp;"_"&amp;M6839&amp;"_"&amp;N6839&amp;"_"&amp;O6839))</f>
        <v/>
      </c>
      <c r="C6839" t="str">
        <f t="shared" si="318"/>
        <v/>
      </c>
      <c r="G6839" t="str">
        <f>IF(ISNA(VLOOKUP(K6839&amp;"_"&amp;L6839&amp;"_"&amp;M6839&amp;"_"&amp;O6839,[1]挑战模式!$A:$AS,14+N6839,FALSE)),"",IF(VLOOKUP(K6839&amp;"_"&amp;L6839&amp;"_"&amp;M6839&amp;"_"&amp;O6839,[1]挑战模式!$A:$AS,14+N6839,FALSE)="","",IF(VLOOKUP(VLOOKUP(K6839&amp;"_"&amp;L6839&amp;"_"&amp;M6839&amp;"_"&amp;O6839,[1]挑战模式!$A:$AS,14+N6839,FALSE),[1]怪物!$B:$L,11,FALSE)=0,"",VLOOKUP(VLOOKUP(K6839&amp;"_"&amp;L6839&amp;"_"&amp;M6839&amp;"_"&amp;O6839,[1]挑战模式!$A:$AS,14+N6839,FALSE),[1]怪物!$B:$L,11,FALSE))))</f>
        <v/>
      </c>
      <c r="H6839" t="str">
        <f t="shared" si="319"/>
        <v/>
      </c>
      <c r="I6839" t="str">
        <f t="shared" si="320"/>
        <v/>
      </c>
      <c r="J6839" t="str">
        <f>IF(B6839="","",IF(RIGHT(VLOOKUP(K6839&amp;"_"&amp;L6839&amp;"_"&amp;M6839&amp;"_"&amp;O6839,[1]挑战模式!$A:$AS,14+N6839,FALSE),1)="3","EffectCreate_BossEffect;EffectCreate_MonsterShow","EffectCreate_MonsterShow"))</f>
        <v/>
      </c>
      <c r="K6839" s="2">
        <v>4</v>
      </c>
      <c r="L6839" s="2">
        <v>1</v>
      </c>
      <c r="M6839" s="2">
        <v>9</v>
      </c>
      <c r="N6839" s="2">
        <v>1</v>
      </c>
      <c r="O6839" s="6" t="s">
        <v>467</v>
      </c>
    </row>
    <row r="6840" spans="2:15" x14ac:dyDescent="0.2">
      <c r="B6840" t="str">
        <f>IF(ISNA(VLOOKUP(K6840&amp;"_"&amp;L6840&amp;"_"&amp;M6840&amp;"_"&amp;O6840,[1]挑战模式!$A:$AS,1,FALSE)),"",IF(VLOOKUP(K6840&amp;"_"&amp;L6840&amp;"_"&amp;M6840&amp;"_"&amp;O6840,[1]挑战模式!$A:$AS,14+N6840,FALSE)="","","Monster_Season"&amp;K6840&amp;"_Challenge"&amp;L6840&amp;"_"&amp;M6840&amp;"_"&amp;N6840&amp;"_"&amp;O6840))</f>
        <v/>
      </c>
      <c r="C6840" t="str">
        <f t="shared" si="318"/>
        <v/>
      </c>
      <c r="G6840" t="str">
        <f>IF(ISNA(VLOOKUP(K6840&amp;"_"&amp;L6840&amp;"_"&amp;M6840&amp;"_"&amp;O6840,[1]挑战模式!$A:$AS,14+N6840,FALSE)),"",IF(VLOOKUP(K6840&amp;"_"&amp;L6840&amp;"_"&amp;M6840&amp;"_"&amp;O6840,[1]挑战模式!$A:$AS,14+N6840,FALSE)="","",IF(VLOOKUP(VLOOKUP(K6840&amp;"_"&amp;L6840&amp;"_"&amp;M6840&amp;"_"&amp;O6840,[1]挑战模式!$A:$AS,14+N6840,FALSE),[1]怪物!$B:$L,11,FALSE)=0,"",VLOOKUP(VLOOKUP(K6840&amp;"_"&amp;L6840&amp;"_"&amp;M6840&amp;"_"&amp;O6840,[1]挑战模式!$A:$AS,14+N6840,FALSE),[1]怪物!$B:$L,11,FALSE))))</f>
        <v/>
      </c>
      <c r="H6840" t="str">
        <f t="shared" si="319"/>
        <v/>
      </c>
      <c r="I6840" t="str">
        <f t="shared" si="320"/>
        <v/>
      </c>
      <c r="J6840" t="str">
        <f>IF(B6840="","",IF(RIGHT(VLOOKUP(K6840&amp;"_"&amp;L6840&amp;"_"&amp;M6840&amp;"_"&amp;O6840,[1]挑战模式!$A:$AS,14+N6840,FALSE),1)="3","EffectCreate_BossEffect;EffectCreate_MonsterShow","EffectCreate_MonsterShow"))</f>
        <v/>
      </c>
      <c r="K6840" s="2">
        <v>4</v>
      </c>
      <c r="L6840" s="2">
        <v>1</v>
      </c>
      <c r="M6840" s="2">
        <v>9</v>
      </c>
      <c r="N6840" s="2">
        <v>2</v>
      </c>
      <c r="O6840" s="6" t="s">
        <v>467</v>
      </c>
    </row>
    <row r="6841" spans="2:15" x14ac:dyDescent="0.2">
      <c r="B6841" t="str">
        <f>IF(ISNA(VLOOKUP(K6841&amp;"_"&amp;L6841&amp;"_"&amp;M6841&amp;"_"&amp;O6841,[1]挑战模式!$A:$AS,1,FALSE)),"",IF(VLOOKUP(K6841&amp;"_"&amp;L6841&amp;"_"&amp;M6841&amp;"_"&amp;O6841,[1]挑战模式!$A:$AS,14+N6841,FALSE)="","","Monster_Season"&amp;K6841&amp;"_Challenge"&amp;L6841&amp;"_"&amp;M6841&amp;"_"&amp;N6841&amp;"_"&amp;O6841))</f>
        <v/>
      </c>
      <c r="C6841" t="str">
        <f t="shared" si="318"/>
        <v/>
      </c>
      <c r="G6841" t="str">
        <f>IF(ISNA(VLOOKUP(K6841&amp;"_"&amp;L6841&amp;"_"&amp;M6841&amp;"_"&amp;O6841,[1]挑战模式!$A:$AS,14+N6841,FALSE)),"",IF(VLOOKUP(K6841&amp;"_"&amp;L6841&amp;"_"&amp;M6841&amp;"_"&amp;O6841,[1]挑战模式!$A:$AS,14+N6841,FALSE)="","",IF(VLOOKUP(VLOOKUP(K6841&amp;"_"&amp;L6841&amp;"_"&amp;M6841&amp;"_"&amp;O6841,[1]挑战模式!$A:$AS,14+N6841,FALSE),[1]怪物!$B:$L,11,FALSE)=0,"",VLOOKUP(VLOOKUP(K6841&amp;"_"&amp;L6841&amp;"_"&amp;M6841&amp;"_"&amp;O6841,[1]挑战模式!$A:$AS,14+N6841,FALSE),[1]怪物!$B:$L,11,FALSE))))</f>
        <v/>
      </c>
      <c r="H6841" t="str">
        <f t="shared" si="319"/>
        <v/>
      </c>
      <c r="I6841" t="str">
        <f t="shared" si="320"/>
        <v/>
      </c>
      <c r="J6841" t="str">
        <f>IF(B6841="","",IF(RIGHT(VLOOKUP(K6841&amp;"_"&amp;L6841&amp;"_"&amp;M6841&amp;"_"&amp;O6841,[1]挑战模式!$A:$AS,14+N6841,FALSE),1)="3","EffectCreate_BossEffect;EffectCreate_MonsterShow","EffectCreate_MonsterShow"))</f>
        <v/>
      </c>
      <c r="K6841" s="2">
        <v>4</v>
      </c>
      <c r="L6841" s="2">
        <v>1</v>
      </c>
      <c r="M6841" s="2">
        <v>9</v>
      </c>
      <c r="N6841" s="2">
        <v>3</v>
      </c>
      <c r="O6841" s="6" t="s">
        <v>467</v>
      </c>
    </row>
    <row r="6842" spans="2:15" x14ac:dyDescent="0.2">
      <c r="B6842" t="str">
        <f>IF(ISNA(VLOOKUP(K6842&amp;"_"&amp;L6842&amp;"_"&amp;M6842&amp;"_"&amp;O6842,[1]挑战模式!$A:$AS,1,FALSE)),"",IF(VLOOKUP(K6842&amp;"_"&amp;L6842&amp;"_"&amp;M6842&amp;"_"&amp;O6842,[1]挑战模式!$A:$AS,14+N6842,FALSE)="","","Monster_Season"&amp;K6842&amp;"_Challenge"&amp;L6842&amp;"_"&amp;M6842&amp;"_"&amp;N6842&amp;"_"&amp;O6842))</f>
        <v/>
      </c>
      <c r="C6842" t="str">
        <f t="shared" si="318"/>
        <v/>
      </c>
      <c r="G6842" t="str">
        <f>IF(ISNA(VLOOKUP(K6842&amp;"_"&amp;L6842&amp;"_"&amp;M6842&amp;"_"&amp;O6842,[1]挑战模式!$A:$AS,14+N6842,FALSE)),"",IF(VLOOKUP(K6842&amp;"_"&amp;L6842&amp;"_"&amp;M6842&amp;"_"&amp;O6842,[1]挑战模式!$A:$AS,14+N6842,FALSE)="","",IF(VLOOKUP(VLOOKUP(K6842&amp;"_"&amp;L6842&amp;"_"&amp;M6842&amp;"_"&amp;O6842,[1]挑战模式!$A:$AS,14+N6842,FALSE),[1]怪物!$B:$L,11,FALSE)=0,"",VLOOKUP(VLOOKUP(K6842&amp;"_"&amp;L6842&amp;"_"&amp;M6842&amp;"_"&amp;O6842,[1]挑战模式!$A:$AS,14+N6842,FALSE),[1]怪物!$B:$L,11,FALSE))))</f>
        <v/>
      </c>
      <c r="H6842" t="str">
        <f t="shared" si="319"/>
        <v/>
      </c>
      <c r="I6842" t="str">
        <f t="shared" si="320"/>
        <v/>
      </c>
      <c r="J6842" t="str">
        <f>IF(B6842="","",IF(RIGHT(VLOOKUP(K6842&amp;"_"&amp;L6842&amp;"_"&amp;M6842&amp;"_"&amp;O6842,[1]挑战模式!$A:$AS,14+N6842,FALSE),1)="3","EffectCreate_BossEffect;EffectCreate_MonsterShow","EffectCreate_MonsterShow"))</f>
        <v/>
      </c>
      <c r="K6842" s="2">
        <v>4</v>
      </c>
      <c r="L6842" s="2">
        <v>1</v>
      </c>
      <c r="M6842" s="2">
        <v>9</v>
      </c>
      <c r="N6842" s="2">
        <v>4</v>
      </c>
      <c r="O6842" s="6" t="s">
        <v>467</v>
      </c>
    </row>
    <row r="6843" spans="2:15" x14ac:dyDescent="0.2">
      <c r="B6843" t="str">
        <f>IF(ISNA(VLOOKUP(K6843&amp;"_"&amp;L6843&amp;"_"&amp;M6843&amp;"_"&amp;O6843,[1]挑战模式!$A:$AS,1,FALSE)),"",IF(VLOOKUP(K6843&amp;"_"&amp;L6843&amp;"_"&amp;M6843&amp;"_"&amp;O6843,[1]挑战模式!$A:$AS,14+N6843,FALSE)="","","Monster_Season"&amp;K6843&amp;"_Challenge"&amp;L6843&amp;"_"&amp;M6843&amp;"_"&amp;N6843&amp;"_"&amp;O6843))</f>
        <v/>
      </c>
      <c r="C6843" t="str">
        <f t="shared" si="318"/>
        <v/>
      </c>
      <c r="G6843" t="str">
        <f>IF(ISNA(VLOOKUP(K6843&amp;"_"&amp;L6843&amp;"_"&amp;M6843&amp;"_"&amp;O6843,[1]挑战模式!$A:$AS,14+N6843,FALSE)),"",IF(VLOOKUP(K6843&amp;"_"&amp;L6843&amp;"_"&amp;M6843&amp;"_"&amp;O6843,[1]挑战模式!$A:$AS,14+N6843,FALSE)="","",IF(VLOOKUP(VLOOKUP(K6843&amp;"_"&amp;L6843&amp;"_"&amp;M6843&amp;"_"&amp;O6843,[1]挑战模式!$A:$AS,14+N6843,FALSE),[1]怪物!$B:$L,11,FALSE)=0,"",VLOOKUP(VLOOKUP(K6843&amp;"_"&amp;L6843&amp;"_"&amp;M6843&amp;"_"&amp;O6843,[1]挑战模式!$A:$AS,14+N6843,FALSE),[1]怪物!$B:$L,11,FALSE))))</f>
        <v/>
      </c>
      <c r="H6843" t="str">
        <f t="shared" si="319"/>
        <v/>
      </c>
      <c r="I6843" t="str">
        <f t="shared" si="320"/>
        <v/>
      </c>
      <c r="J6843" t="str">
        <f>IF(B6843="","",IF(RIGHT(VLOOKUP(K6843&amp;"_"&amp;L6843&amp;"_"&amp;M6843&amp;"_"&amp;O6843,[1]挑战模式!$A:$AS,14+N6843,FALSE),1)="3","EffectCreate_BossEffect;EffectCreate_MonsterShow","EffectCreate_MonsterShow"))</f>
        <v/>
      </c>
      <c r="K6843" s="2">
        <v>4</v>
      </c>
      <c r="L6843" s="2">
        <v>1</v>
      </c>
      <c r="M6843" s="2">
        <v>9</v>
      </c>
      <c r="N6843" s="2">
        <v>5</v>
      </c>
      <c r="O6843" s="6" t="s">
        <v>467</v>
      </c>
    </row>
    <row r="6844" spans="2:15" x14ac:dyDescent="0.2">
      <c r="B6844" t="str">
        <f>IF(ISNA(VLOOKUP(K6844&amp;"_"&amp;L6844&amp;"_"&amp;M6844&amp;"_"&amp;O6844,[1]挑战模式!$A:$AS,1,FALSE)),"",IF(VLOOKUP(K6844&amp;"_"&amp;L6844&amp;"_"&amp;M6844&amp;"_"&amp;O6844,[1]挑战模式!$A:$AS,14+N6844,FALSE)="","","Monster_Season"&amp;K6844&amp;"_Challenge"&amp;L6844&amp;"_"&amp;M6844&amp;"_"&amp;N6844&amp;"_"&amp;O6844))</f>
        <v/>
      </c>
      <c r="C6844" t="str">
        <f t="shared" si="318"/>
        <v/>
      </c>
      <c r="G6844" t="str">
        <f>IF(ISNA(VLOOKUP(K6844&amp;"_"&amp;L6844&amp;"_"&amp;M6844&amp;"_"&amp;O6844,[1]挑战模式!$A:$AS,14+N6844,FALSE)),"",IF(VLOOKUP(K6844&amp;"_"&amp;L6844&amp;"_"&amp;M6844&amp;"_"&amp;O6844,[1]挑战模式!$A:$AS,14+N6844,FALSE)="","",IF(VLOOKUP(VLOOKUP(K6844&amp;"_"&amp;L6844&amp;"_"&amp;M6844&amp;"_"&amp;O6844,[1]挑战模式!$A:$AS,14+N6844,FALSE),[1]怪物!$B:$L,11,FALSE)=0,"",VLOOKUP(VLOOKUP(K6844&amp;"_"&amp;L6844&amp;"_"&amp;M6844&amp;"_"&amp;O6844,[1]挑战模式!$A:$AS,14+N6844,FALSE),[1]怪物!$B:$L,11,FALSE))))</f>
        <v/>
      </c>
      <c r="H6844" t="str">
        <f t="shared" si="319"/>
        <v/>
      </c>
      <c r="I6844" t="str">
        <f t="shared" si="320"/>
        <v/>
      </c>
      <c r="J6844" t="str">
        <f>IF(B6844="","",IF(RIGHT(VLOOKUP(K6844&amp;"_"&amp;L6844&amp;"_"&amp;M6844&amp;"_"&amp;O6844,[1]挑战模式!$A:$AS,14+N6844,FALSE),1)="3","EffectCreate_BossEffect;EffectCreate_MonsterShow","EffectCreate_MonsterShow"))</f>
        <v/>
      </c>
      <c r="K6844" s="2">
        <v>4</v>
      </c>
      <c r="L6844" s="2">
        <v>1</v>
      </c>
      <c r="M6844" s="2">
        <v>10</v>
      </c>
      <c r="N6844" s="2">
        <v>6</v>
      </c>
      <c r="O6844" s="6" t="s">
        <v>467</v>
      </c>
    </row>
    <row r="6845" spans="2:15" x14ac:dyDescent="0.2">
      <c r="B6845" t="str">
        <f>IF(ISNA(VLOOKUP(K6845&amp;"_"&amp;L6845&amp;"_"&amp;M6845&amp;"_"&amp;O6845,[1]挑战模式!$A:$AS,1,FALSE)),"",IF(VLOOKUP(K6845&amp;"_"&amp;L6845&amp;"_"&amp;M6845&amp;"_"&amp;O6845,[1]挑战模式!$A:$AS,14+N6845,FALSE)="","","Monster_Season"&amp;K6845&amp;"_Challenge"&amp;L6845&amp;"_"&amp;M6845&amp;"_"&amp;N6845&amp;"_"&amp;O6845))</f>
        <v/>
      </c>
      <c r="C6845" t="str">
        <f t="shared" si="318"/>
        <v/>
      </c>
      <c r="G6845" t="str">
        <f>IF(ISNA(VLOOKUP(K6845&amp;"_"&amp;L6845&amp;"_"&amp;M6845&amp;"_"&amp;O6845,[1]挑战模式!$A:$AS,14+N6845,FALSE)),"",IF(VLOOKUP(K6845&amp;"_"&amp;L6845&amp;"_"&amp;M6845&amp;"_"&amp;O6845,[1]挑战模式!$A:$AS,14+N6845,FALSE)="","",IF(VLOOKUP(VLOOKUP(K6845&amp;"_"&amp;L6845&amp;"_"&amp;M6845&amp;"_"&amp;O6845,[1]挑战模式!$A:$AS,14+N6845,FALSE),[1]怪物!$B:$L,11,FALSE)=0,"",VLOOKUP(VLOOKUP(K6845&amp;"_"&amp;L6845&amp;"_"&amp;M6845&amp;"_"&amp;O6845,[1]挑战模式!$A:$AS,14+N6845,FALSE),[1]怪物!$B:$L,11,FALSE))))</f>
        <v/>
      </c>
      <c r="H6845" t="str">
        <f t="shared" si="319"/>
        <v/>
      </c>
      <c r="I6845" t="str">
        <f t="shared" si="320"/>
        <v/>
      </c>
      <c r="J6845" t="str">
        <f>IF(B6845="","",IF(RIGHT(VLOOKUP(K6845&amp;"_"&amp;L6845&amp;"_"&amp;M6845&amp;"_"&amp;O6845,[1]挑战模式!$A:$AS,14+N6845,FALSE),1)="3","EffectCreate_BossEffect;EffectCreate_MonsterShow","EffectCreate_MonsterShow"))</f>
        <v/>
      </c>
      <c r="K6845" s="2">
        <v>4</v>
      </c>
      <c r="L6845" s="2">
        <v>1</v>
      </c>
      <c r="M6845" s="2">
        <v>10</v>
      </c>
      <c r="N6845" s="2">
        <v>1</v>
      </c>
      <c r="O6845" s="6" t="s">
        <v>467</v>
      </c>
    </row>
    <row r="6846" spans="2:15" x14ac:dyDescent="0.2">
      <c r="B6846" t="str">
        <f>IF(ISNA(VLOOKUP(K6846&amp;"_"&amp;L6846&amp;"_"&amp;M6846&amp;"_"&amp;O6846,[1]挑战模式!$A:$AS,1,FALSE)),"",IF(VLOOKUP(K6846&amp;"_"&amp;L6846&amp;"_"&amp;M6846&amp;"_"&amp;O6846,[1]挑战模式!$A:$AS,14+N6846,FALSE)="","","Monster_Season"&amp;K6846&amp;"_Challenge"&amp;L6846&amp;"_"&amp;M6846&amp;"_"&amp;N6846&amp;"_"&amp;O6846))</f>
        <v/>
      </c>
      <c r="C6846" t="str">
        <f t="shared" si="318"/>
        <v/>
      </c>
      <c r="G6846" t="str">
        <f>IF(ISNA(VLOOKUP(K6846&amp;"_"&amp;L6846&amp;"_"&amp;M6846&amp;"_"&amp;O6846,[1]挑战模式!$A:$AS,14+N6846,FALSE)),"",IF(VLOOKUP(K6846&amp;"_"&amp;L6846&amp;"_"&amp;M6846&amp;"_"&amp;O6846,[1]挑战模式!$A:$AS,14+N6846,FALSE)="","",IF(VLOOKUP(VLOOKUP(K6846&amp;"_"&amp;L6846&amp;"_"&amp;M6846&amp;"_"&amp;O6846,[1]挑战模式!$A:$AS,14+N6846,FALSE),[1]怪物!$B:$L,11,FALSE)=0,"",VLOOKUP(VLOOKUP(K6846&amp;"_"&amp;L6846&amp;"_"&amp;M6846&amp;"_"&amp;O6846,[1]挑战模式!$A:$AS,14+N6846,FALSE),[1]怪物!$B:$L,11,FALSE))))</f>
        <v/>
      </c>
      <c r="H6846" t="str">
        <f t="shared" si="319"/>
        <v/>
      </c>
      <c r="I6846" t="str">
        <f t="shared" si="320"/>
        <v/>
      </c>
      <c r="J6846" t="str">
        <f>IF(B6846="","",IF(RIGHT(VLOOKUP(K6846&amp;"_"&amp;L6846&amp;"_"&amp;M6846&amp;"_"&amp;O6846,[1]挑战模式!$A:$AS,14+N6846,FALSE),1)="3","EffectCreate_BossEffect;EffectCreate_MonsterShow","EffectCreate_MonsterShow"))</f>
        <v/>
      </c>
      <c r="K6846" s="2">
        <v>4</v>
      </c>
      <c r="L6846" s="2">
        <v>1</v>
      </c>
      <c r="M6846" s="2">
        <v>10</v>
      </c>
      <c r="N6846" s="2">
        <v>2</v>
      </c>
      <c r="O6846" s="6" t="s">
        <v>467</v>
      </c>
    </row>
    <row r="6847" spans="2:15" x14ac:dyDescent="0.2">
      <c r="B6847" t="str">
        <f>IF(ISNA(VLOOKUP(K6847&amp;"_"&amp;L6847&amp;"_"&amp;M6847&amp;"_"&amp;O6847,[1]挑战模式!$A:$AS,1,FALSE)),"",IF(VLOOKUP(K6847&amp;"_"&amp;L6847&amp;"_"&amp;M6847&amp;"_"&amp;O6847,[1]挑战模式!$A:$AS,14+N6847,FALSE)="","","Monster_Season"&amp;K6847&amp;"_Challenge"&amp;L6847&amp;"_"&amp;M6847&amp;"_"&amp;N6847&amp;"_"&amp;O6847))</f>
        <v/>
      </c>
      <c r="C6847" t="str">
        <f t="shared" si="318"/>
        <v/>
      </c>
      <c r="G6847" t="str">
        <f>IF(ISNA(VLOOKUP(K6847&amp;"_"&amp;L6847&amp;"_"&amp;M6847&amp;"_"&amp;O6847,[1]挑战模式!$A:$AS,14+N6847,FALSE)),"",IF(VLOOKUP(K6847&amp;"_"&amp;L6847&amp;"_"&amp;M6847&amp;"_"&amp;O6847,[1]挑战模式!$A:$AS,14+N6847,FALSE)="","",IF(VLOOKUP(VLOOKUP(K6847&amp;"_"&amp;L6847&amp;"_"&amp;M6847&amp;"_"&amp;O6847,[1]挑战模式!$A:$AS,14+N6847,FALSE),[1]怪物!$B:$L,11,FALSE)=0,"",VLOOKUP(VLOOKUP(K6847&amp;"_"&amp;L6847&amp;"_"&amp;M6847&amp;"_"&amp;O6847,[1]挑战模式!$A:$AS,14+N6847,FALSE),[1]怪物!$B:$L,11,FALSE))))</f>
        <v/>
      </c>
      <c r="H6847" t="str">
        <f t="shared" si="319"/>
        <v/>
      </c>
      <c r="I6847" t="str">
        <f t="shared" si="320"/>
        <v/>
      </c>
      <c r="J6847" t="str">
        <f>IF(B6847="","",IF(RIGHT(VLOOKUP(K6847&amp;"_"&amp;L6847&amp;"_"&amp;M6847&amp;"_"&amp;O6847,[1]挑战模式!$A:$AS,14+N6847,FALSE),1)="3","EffectCreate_BossEffect;EffectCreate_MonsterShow","EffectCreate_MonsterShow"))</f>
        <v/>
      </c>
      <c r="K6847" s="2">
        <v>4</v>
      </c>
      <c r="L6847" s="2">
        <v>1</v>
      </c>
      <c r="M6847" s="2">
        <v>10</v>
      </c>
      <c r="N6847" s="2">
        <v>3</v>
      </c>
      <c r="O6847" s="6" t="s">
        <v>467</v>
      </c>
    </row>
    <row r="6848" spans="2:15" x14ac:dyDescent="0.2">
      <c r="B6848" t="str">
        <f>IF(ISNA(VLOOKUP(K6848&amp;"_"&amp;L6848&amp;"_"&amp;M6848&amp;"_"&amp;O6848,[1]挑战模式!$A:$AS,1,FALSE)),"",IF(VLOOKUP(K6848&amp;"_"&amp;L6848&amp;"_"&amp;M6848&amp;"_"&amp;O6848,[1]挑战模式!$A:$AS,14+N6848,FALSE)="","","Monster_Season"&amp;K6848&amp;"_Challenge"&amp;L6848&amp;"_"&amp;M6848&amp;"_"&amp;N6848&amp;"_"&amp;O6848))</f>
        <v/>
      </c>
      <c r="C6848" t="str">
        <f t="shared" si="318"/>
        <v/>
      </c>
      <c r="G6848" t="str">
        <f>IF(ISNA(VLOOKUP(K6848&amp;"_"&amp;L6848&amp;"_"&amp;M6848&amp;"_"&amp;O6848,[1]挑战模式!$A:$AS,14+N6848,FALSE)),"",IF(VLOOKUP(K6848&amp;"_"&amp;L6848&amp;"_"&amp;M6848&amp;"_"&amp;O6848,[1]挑战模式!$A:$AS,14+N6848,FALSE)="","",IF(VLOOKUP(VLOOKUP(K6848&amp;"_"&amp;L6848&amp;"_"&amp;M6848&amp;"_"&amp;O6848,[1]挑战模式!$A:$AS,14+N6848,FALSE),[1]怪物!$B:$L,11,FALSE)=0,"",VLOOKUP(VLOOKUP(K6848&amp;"_"&amp;L6848&amp;"_"&amp;M6848&amp;"_"&amp;O6848,[1]挑战模式!$A:$AS,14+N6848,FALSE),[1]怪物!$B:$L,11,FALSE))))</f>
        <v/>
      </c>
      <c r="H6848" t="str">
        <f t="shared" si="319"/>
        <v/>
      </c>
      <c r="I6848" t="str">
        <f t="shared" si="320"/>
        <v/>
      </c>
      <c r="J6848" t="str">
        <f>IF(B6848="","",IF(RIGHT(VLOOKUP(K6848&amp;"_"&amp;L6848&amp;"_"&amp;M6848&amp;"_"&amp;O6848,[1]挑战模式!$A:$AS,14+N6848,FALSE),1)="3","EffectCreate_BossEffect;EffectCreate_MonsterShow","EffectCreate_MonsterShow"))</f>
        <v/>
      </c>
      <c r="K6848" s="2">
        <v>4</v>
      </c>
      <c r="L6848" s="2">
        <v>1</v>
      </c>
      <c r="M6848" s="2">
        <v>10</v>
      </c>
      <c r="N6848" s="2">
        <v>4</v>
      </c>
      <c r="O6848" s="6" t="s">
        <v>467</v>
      </c>
    </row>
    <row r="6849" spans="2:15" x14ac:dyDescent="0.2">
      <c r="B6849" t="str">
        <f>IF(ISNA(VLOOKUP(K6849&amp;"_"&amp;L6849&amp;"_"&amp;M6849&amp;"_"&amp;O6849,[1]挑战模式!$A:$AS,1,FALSE)),"",IF(VLOOKUP(K6849&amp;"_"&amp;L6849&amp;"_"&amp;M6849&amp;"_"&amp;O6849,[1]挑战模式!$A:$AS,14+N6849,FALSE)="","","Monster_Season"&amp;K6849&amp;"_Challenge"&amp;L6849&amp;"_"&amp;M6849&amp;"_"&amp;N6849&amp;"_"&amp;O6849))</f>
        <v/>
      </c>
      <c r="C6849" t="str">
        <f t="shared" si="318"/>
        <v/>
      </c>
      <c r="G6849" t="str">
        <f>IF(ISNA(VLOOKUP(K6849&amp;"_"&amp;L6849&amp;"_"&amp;M6849&amp;"_"&amp;O6849,[1]挑战模式!$A:$AS,14+N6849,FALSE)),"",IF(VLOOKUP(K6849&amp;"_"&amp;L6849&amp;"_"&amp;M6849&amp;"_"&amp;O6849,[1]挑战模式!$A:$AS,14+N6849,FALSE)="","",IF(VLOOKUP(VLOOKUP(K6849&amp;"_"&amp;L6849&amp;"_"&amp;M6849&amp;"_"&amp;O6849,[1]挑战模式!$A:$AS,14+N6849,FALSE),[1]怪物!$B:$L,11,FALSE)=0,"",VLOOKUP(VLOOKUP(K6849&amp;"_"&amp;L6849&amp;"_"&amp;M6849&amp;"_"&amp;O6849,[1]挑战模式!$A:$AS,14+N6849,FALSE),[1]怪物!$B:$L,11,FALSE))))</f>
        <v/>
      </c>
      <c r="H6849" t="str">
        <f t="shared" si="319"/>
        <v/>
      </c>
      <c r="I6849" t="str">
        <f t="shared" si="320"/>
        <v/>
      </c>
      <c r="J6849" t="str">
        <f>IF(B6849="","",IF(RIGHT(VLOOKUP(K6849&amp;"_"&amp;L6849&amp;"_"&amp;M6849&amp;"_"&amp;O6849,[1]挑战模式!$A:$AS,14+N6849,FALSE),1)="3","EffectCreate_BossEffect;EffectCreate_MonsterShow","EffectCreate_MonsterShow"))</f>
        <v/>
      </c>
      <c r="K6849" s="2">
        <v>4</v>
      </c>
      <c r="L6849" s="2">
        <v>1</v>
      </c>
      <c r="M6849" s="2">
        <v>10</v>
      </c>
      <c r="N6849" s="2">
        <v>5</v>
      </c>
      <c r="O6849" s="6" t="s">
        <v>467</v>
      </c>
    </row>
    <row r="6850" spans="2:15" x14ac:dyDescent="0.2">
      <c r="B6850" t="str">
        <f>IF(ISNA(VLOOKUP(K6850&amp;"_"&amp;L6850&amp;"_"&amp;M6850&amp;"_"&amp;O6850,[1]挑战模式!$A:$AS,1,FALSE)),"",IF(VLOOKUP(K6850&amp;"_"&amp;L6850&amp;"_"&amp;M6850&amp;"_"&amp;O6850,[1]挑战模式!$A:$AS,14+N6850,FALSE)="","","Monster_Season"&amp;K6850&amp;"_Challenge"&amp;L6850&amp;"_"&amp;M6850&amp;"_"&amp;N6850&amp;"_"&amp;O6850))</f>
        <v>Monster_Season4_Challenge2_1_1_Hard</v>
      </c>
      <c r="C6850" t="str">
        <f t="shared" si="318"/>
        <v>None</v>
      </c>
      <c r="G6850" t="str">
        <f>IF(ISNA(VLOOKUP(K6850&amp;"_"&amp;L6850&amp;"_"&amp;M6850&amp;"_"&amp;O6850,[1]挑战模式!$A:$AS,14+N6850,FALSE)),"",IF(VLOOKUP(K6850&amp;"_"&amp;L6850&amp;"_"&amp;M6850&amp;"_"&amp;O6850,[1]挑战模式!$A:$AS,14+N6850,FALSE)="","",IF(VLOOKUP(VLOOKUP(K6850&amp;"_"&amp;L6850&amp;"_"&amp;M6850&amp;"_"&amp;O6850,[1]挑战模式!$A:$AS,14+N6850,FALSE),[1]怪物!$B:$L,11,FALSE)=0,"",VLOOKUP(VLOOKUP(K6850&amp;"_"&amp;L6850&amp;"_"&amp;M6850&amp;"_"&amp;O6850,[1]挑战模式!$A:$AS,14+N6850,FALSE),[1]怪物!$B:$L,11,FALSE))))</f>
        <v/>
      </c>
      <c r="H6850" t="str">
        <f t="shared" si="319"/>
        <v>Unit_Monster_Season4_Challenge2_1_1_Hard</v>
      </c>
      <c r="I6850" t="str">
        <f t="shared" si="320"/>
        <v>TowerDefense_Monster1</v>
      </c>
      <c r="J6850" t="str">
        <f>IF(B6850="","",IF(RIGHT(VLOOKUP(K6850&amp;"_"&amp;L6850&amp;"_"&amp;M6850&amp;"_"&amp;O6850,[1]挑战模式!$A:$AS,14+N6850,FALSE),1)="3","EffectCreate_BossEffect;EffectCreate_MonsterShow","EffectCreate_MonsterShow"))</f>
        <v>EffectCreate_MonsterShow</v>
      </c>
      <c r="K6850" s="2">
        <v>4</v>
      </c>
      <c r="L6850" s="2">
        <v>2</v>
      </c>
      <c r="M6850" s="2">
        <v>1</v>
      </c>
      <c r="N6850" s="2">
        <v>1</v>
      </c>
      <c r="O6850" s="6" t="s">
        <v>467</v>
      </c>
    </row>
    <row r="6851" spans="2:15" x14ac:dyDescent="0.2">
      <c r="B6851" t="str">
        <f>IF(ISNA(VLOOKUP(K6851&amp;"_"&amp;L6851&amp;"_"&amp;M6851&amp;"_"&amp;O6851,[1]挑战模式!$A:$AS,1,FALSE)),"",IF(VLOOKUP(K6851&amp;"_"&amp;L6851&amp;"_"&amp;M6851&amp;"_"&amp;O6851,[1]挑战模式!$A:$AS,14+N6851,FALSE)="","","Monster_Season"&amp;K6851&amp;"_Challenge"&amp;L6851&amp;"_"&amp;M6851&amp;"_"&amp;N6851&amp;"_"&amp;O6851))</f>
        <v/>
      </c>
      <c r="C6851" t="str">
        <f t="shared" si="318"/>
        <v/>
      </c>
      <c r="G6851" t="str">
        <f>IF(ISNA(VLOOKUP(K6851&amp;"_"&amp;L6851&amp;"_"&amp;M6851&amp;"_"&amp;O6851,[1]挑战模式!$A:$AS,14+N6851,FALSE)),"",IF(VLOOKUP(K6851&amp;"_"&amp;L6851&amp;"_"&amp;M6851&amp;"_"&amp;O6851,[1]挑战模式!$A:$AS,14+N6851,FALSE)="","",IF(VLOOKUP(VLOOKUP(K6851&amp;"_"&amp;L6851&amp;"_"&amp;M6851&amp;"_"&amp;O6851,[1]挑战模式!$A:$AS,14+N6851,FALSE),[1]怪物!$B:$L,11,FALSE)=0,"",VLOOKUP(VLOOKUP(K6851&amp;"_"&amp;L6851&amp;"_"&amp;M6851&amp;"_"&amp;O6851,[1]挑战模式!$A:$AS,14+N6851,FALSE),[1]怪物!$B:$L,11,FALSE))))</f>
        <v/>
      </c>
      <c r="H6851" t="str">
        <f t="shared" si="319"/>
        <v/>
      </c>
      <c r="I6851" t="str">
        <f t="shared" si="320"/>
        <v/>
      </c>
      <c r="J6851" t="str">
        <f>IF(B6851="","",IF(RIGHT(VLOOKUP(K6851&amp;"_"&amp;L6851&amp;"_"&amp;M6851&amp;"_"&amp;O6851,[1]挑战模式!$A:$AS,14+N6851,FALSE),1)="3","EffectCreate_BossEffect;EffectCreate_MonsterShow","EffectCreate_MonsterShow"))</f>
        <v/>
      </c>
      <c r="K6851" s="2">
        <v>4</v>
      </c>
      <c r="L6851" s="2">
        <v>2</v>
      </c>
      <c r="M6851" s="2">
        <v>1</v>
      </c>
      <c r="N6851" s="2">
        <v>2</v>
      </c>
      <c r="O6851" s="6" t="s">
        <v>467</v>
      </c>
    </row>
    <row r="6852" spans="2:15" x14ac:dyDescent="0.2">
      <c r="B6852" t="str">
        <f>IF(ISNA(VLOOKUP(K6852&amp;"_"&amp;L6852&amp;"_"&amp;M6852&amp;"_"&amp;O6852,[1]挑战模式!$A:$AS,1,FALSE)),"",IF(VLOOKUP(K6852&amp;"_"&amp;L6852&amp;"_"&amp;M6852&amp;"_"&amp;O6852,[1]挑战模式!$A:$AS,14+N6852,FALSE)="","","Monster_Season"&amp;K6852&amp;"_Challenge"&amp;L6852&amp;"_"&amp;M6852&amp;"_"&amp;N6852&amp;"_"&amp;O6852))</f>
        <v/>
      </c>
      <c r="C6852" t="str">
        <f t="shared" si="318"/>
        <v/>
      </c>
      <c r="G6852" t="str">
        <f>IF(ISNA(VLOOKUP(K6852&amp;"_"&amp;L6852&amp;"_"&amp;M6852&amp;"_"&amp;O6852,[1]挑战模式!$A:$AS,14+N6852,FALSE)),"",IF(VLOOKUP(K6852&amp;"_"&amp;L6852&amp;"_"&amp;M6852&amp;"_"&amp;O6852,[1]挑战模式!$A:$AS,14+N6852,FALSE)="","",IF(VLOOKUP(VLOOKUP(K6852&amp;"_"&amp;L6852&amp;"_"&amp;M6852&amp;"_"&amp;O6852,[1]挑战模式!$A:$AS,14+N6852,FALSE),[1]怪物!$B:$L,11,FALSE)=0,"",VLOOKUP(VLOOKUP(K6852&amp;"_"&amp;L6852&amp;"_"&amp;M6852&amp;"_"&amp;O6852,[1]挑战模式!$A:$AS,14+N6852,FALSE),[1]怪物!$B:$L,11,FALSE))))</f>
        <v/>
      </c>
      <c r="H6852" t="str">
        <f t="shared" si="319"/>
        <v/>
      </c>
      <c r="I6852" t="str">
        <f t="shared" si="320"/>
        <v/>
      </c>
      <c r="J6852" t="str">
        <f>IF(B6852="","",IF(RIGHT(VLOOKUP(K6852&amp;"_"&amp;L6852&amp;"_"&amp;M6852&amp;"_"&amp;O6852,[1]挑战模式!$A:$AS,14+N6852,FALSE),1)="3","EffectCreate_BossEffect;EffectCreate_MonsterShow","EffectCreate_MonsterShow"))</f>
        <v/>
      </c>
      <c r="K6852" s="2">
        <v>4</v>
      </c>
      <c r="L6852" s="2">
        <v>2</v>
      </c>
      <c r="M6852" s="2">
        <v>1</v>
      </c>
      <c r="N6852" s="2">
        <v>3</v>
      </c>
      <c r="O6852" s="6" t="s">
        <v>467</v>
      </c>
    </row>
    <row r="6853" spans="2:15" x14ac:dyDescent="0.2">
      <c r="B6853" t="str">
        <f>IF(ISNA(VLOOKUP(K6853&amp;"_"&amp;L6853&amp;"_"&amp;M6853&amp;"_"&amp;O6853,[1]挑战模式!$A:$AS,1,FALSE)),"",IF(VLOOKUP(K6853&amp;"_"&amp;L6853&amp;"_"&amp;M6853&amp;"_"&amp;O6853,[1]挑战模式!$A:$AS,14+N6853,FALSE)="","","Monster_Season"&amp;K6853&amp;"_Challenge"&amp;L6853&amp;"_"&amp;M6853&amp;"_"&amp;N6853&amp;"_"&amp;O6853))</f>
        <v/>
      </c>
      <c r="C6853" t="str">
        <f t="shared" si="318"/>
        <v/>
      </c>
      <c r="G6853" t="str">
        <f>IF(ISNA(VLOOKUP(K6853&amp;"_"&amp;L6853&amp;"_"&amp;M6853&amp;"_"&amp;O6853,[1]挑战模式!$A:$AS,14+N6853,FALSE)),"",IF(VLOOKUP(K6853&amp;"_"&amp;L6853&amp;"_"&amp;M6853&amp;"_"&amp;O6853,[1]挑战模式!$A:$AS,14+N6853,FALSE)="","",IF(VLOOKUP(VLOOKUP(K6853&amp;"_"&amp;L6853&amp;"_"&amp;M6853&amp;"_"&amp;O6853,[1]挑战模式!$A:$AS,14+N6853,FALSE),[1]怪物!$B:$L,11,FALSE)=0,"",VLOOKUP(VLOOKUP(K6853&amp;"_"&amp;L6853&amp;"_"&amp;M6853&amp;"_"&amp;O6853,[1]挑战模式!$A:$AS,14+N6853,FALSE),[1]怪物!$B:$L,11,FALSE))))</f>
        <v/>
      </c>
      <c r="H6853" t="str">
        <f t="shared" si="319"/>
        <v/>
      </c>
      <c r="I6853" t="str">
        <f t="shared" si="320"/>
        <v/>
      </c>
      <c r="J6853" t="str">
        <f>IF(B6853="","",IF(RIGHT(VLOOKUP(K6853&amp;"_"&amp;L6853&amp;"_"&amp;M6853&amp;"_"&amp;O6853,[1]挑战模式!$A:$AS,14+N6853,FALSE),1)="3","EffectCreate_BossEffect;EffectCreate_MonsterShow","EffectCreate_MonsterShow"))</f>
        <v/>
      </c>
      <c r="K6853" s="2">
        <v>4</v>
      </c>
      <c r="L6853" s="2">
        <v>2</v>
      </c>
      <c r="M6853" s="2">
        <v>1</v>
      </c>
      <c r="N6853" s="2">
        <v>4</v>
      </c>
      <c r="O6853" s="6" t="s">
        <v>467</v>
      </c>
    </row>
    <row r="6854" spans="2:15" x14ac:dyDescent="0.2">
      <c r="B6854" t="str">
        <f>IF(ISNA(VLOOKUP(K6854&amp;"_"&amp;L6854&amp;"_"&amp;M6854&amp;"_"&amp;O6854,[1]挑战模式!$A:$AS,1,FALSE)),"",IF(VLOOKUP(K6854&amp;"_"&amp;L6854&amp;"_"&amp;M6854&amp;"_"&amp;O6854,[1]挑战模式!$A:$AS,14+N6854,FALSE)="","","Monster_Season"&amp;K6854&amp;"_Challenge"&amp;L6854&amp;"_"&amp;M6854&amp;"_"&amp;N6854&amp;"_"&amp;O6854))</f>
        <v/>
      </c>
      <c r="C6854" t="str">
        <f t="shared" si="318"/>
        <v/>
      </c>
      <c r="G6854" t="str">
        <f>IF(ISNA(VLOOKUP(K6854&amp;"_"&amp;L6854&amp;"_"&amp;M6854&amp;"_"&amp;O6854,[1]挑战模式!$A:$AS,14+N6854,FALSE)),"",IF(VLOOKUP(K6854&amp;"_"&amp;L6854&amp;"_"&amp;M6854&amp;"_"&amp;O6854,[1]挑战模式!$A:$AS,14+N6854,FALSE)="","",IF(VLOOKUP(VLOOKUP(K6854&amp;"_"&amp;L6854&amp;"_"&amp;M6854&amp;"_"&amp;O6854,[1]挑战模式!$A:$AS,14+N6854,FALSE),[1]怪物!$B:$L,11,FALSE)=0,"",VLOOKUP(VLOOKUP(K6854&amp;"_"&amp;L6854&amp;"_"&amp;M6854&amp;"_"&amp;O6854,[1]挑战模式!$A:$AS,14+N6854,FALSE),[1]怪物!$B:$L,11,FALSE))))</f>
        <v/>
      </c>
      <c r="H6854" t="str">
        <f t="shared" si="319"/>
        <v/>
      </c>
      <c r="I6854" t="str">
        <f t="shared" si="320"/>
        <v/>
      </c>
      <c r="J6854" t="str">
        <f>IF(B6854="","",IF(RIGHT(VLOOKUP(K6854&amp;"_"&amp;L6854&amp;"_"&amp;M6854&amp;"_"&amp;O6854,[1]挑战模式!$A:$AS,14+N6854,FALSE),1)="3","EffectCreate_BossEffect;EffectCreate_MonsterShow","EffectCreate_MonsterShow"))</f>
        <v/>
      </c>
      <c r="K6854" s="2">
        <v>4</v>
      </c>
      <c r="L6854" s="2">
        <v>2</v>
      </c>
      <c r="M6854" s="2">
        <v>1</v>
      </c>
      <c r="N6854" s="2">
        <v>5</v>
      </c>
      <c r="O6854" s="6" t="s">
        <v>467</v>
      </c>
    </row>
    <row r="6855" spans="2:15" x14ac:dyDescent="0.2">
      <c r="B6855" t="str">
        <f>IF(ISNA(VLOOKUP(K6855&amp;"_"&amp;L6855&amp;"_"&amp;M6855&amp;"_"&amp;O6855,[1]挑战模式!$A:$AS,1,FALSE)),"",IF(VLOOKUP(K6855&amp;"_"&amp;L6855&amp;"_"&amp;M6855&amp;"_"&amp;O6855,[1]挑战模式!$A:$AS,14+N6855,FALSE)="","","Monster_Season"&amp;K6855&amp;"_Challenge"&amp;L6855&amp;"_"&amp;M6855&amp;"_"&amp;N6855&amp;"_"&amp;O6855))</f>
        <v/>
      </c>
      <c r="C6855" t="str">
        <f t="shared" ref="C6855:C6918" si="321">IF(B6855="","","None")</f>
        <v/>
      </c>
      <c r="G6855" t="str">
        <f>IF(ISNA(VLOOKUP(K6855&amp;"_"&amp;L6855&amp;"_"&amp;M6855&amp;"_"&amp;O6855,[1]挑战模式!$A:$AS,14+N6855,FALSE)),"",IF(VLOOKUP(K6855&amp;"_"&amp;L6855&amp;"_"&amp;M6855&amp;"_"&amp;O6855,[1]挑战模式!$A:$AS,14+N6855,FALSE)="","",IF(VLOOKUP(VLOOKUP(K6855&amp;"_"&amp;L6855&amp;"_"&amp;M6855&amp;"_"&amp;O6855,[1]挑战模式!$A:$AS,14+N6855,FALSE),[1]怪物!$B:$L,11,FALSE)=0,"",VLOOKUP(VLOOKUP(K6855&amp;"_"&amp;L6855&amp;"_"&amp;M6855&amp;"_"&amp;O6855,[1]挑战模式!$A:$AS,14+N6855,FALSE),[1]怪物!$B:$L,11,FALSE))))</f>
        <v/>
      </c>
      <c r="H6855" t="str">
        <f t="shared" ref="H6855:H6918" si="322">IF(B6855="","","Unit_Monster"&amp;RIGHT(B6855,LEN(B6855)-7))</f>
        <v/>
      </c>
      <c r="I6855" t="str">
        <f t="shared" ref="I6855:I6918" si="323">IF(B6855="","","TowerDefense_Monster1")</f>
        <v/>
      </c>
      <c r="J6855" t="str">
        <f>IF(B6855="","",IF(RIGHT(VLOOKUP(K6855&amp;"_"&amp;L6855&amp;"_"&amp;M6855&amp;"_"&amp;O6855,[1]挑战模式!$A:$AS,14+N6855,FALSE),1)="3","EffectCreate_BossEffect;EffectCreate_MonsterShow","EffectCreate_MonsterShow"))</f>
        <v/>
      </c>
      <c r="K6855" s="2">
        <v>4</v>
      </c>
      <c r="L6855" s="2">
        <v>2</v>
      </c>
      <c r="M6855" s="2">
        <v>1</v>
      </c>
      <c r="N6855" s="2">
        <v>6</v>
      </c>
      <c r="O6855" s="6" t="s">
        <v>467</v>
      </c>
    </row>
    <row r="6856" spans="2:15" x14ac:dyDescent="0.2">
      <c r="B6856" t="str">
        <f>IF(ISNA(VLOOKUP(K6856&amp;"_"&amp;L6856&amp;"_"&amp;M6856&amp;"_"&amp;O6856,[1]挑战模式!$A:$AS,1,FALSE)),"",IF(VLOOKUP(K6856&amp;"_"&amp;L6856&amp;"_"&amp;M6856&amp;"_"&amp;O6856,[1]挑战模式!$A:$AS,14+N6856,FALSE)="","","Monster_Season"&amp;K6856&amp;"_Challenge"&amp;L6856&amp;"_"&amp;M6856&amp;"_"&amp;N6856&amp;"_"&amp;O6856))</f>
        <v>Monster_Season4_Challenge2_2_1_Hard</v>
      </c>
      <c r="C6856" t="str">
        <f t="shared" si="321"/>
        <v>None</v>
      </c>
      <c r="G6856" t="str">
        <f>IF(ISNA(VLOOKUP(K6856&amp;"_"&amp;L6856&amp;"_"&amp;M6856&amp;"_"&amp;O6856,[1]挑战模式!$A:$AS,14+N6856,FALSE)),"",IF(VLOOKUP(K6856&amp;"_"&amp;L6856&amp;"_"&amp;M6856&amp;"_"&amp;O6856,[1]挑战模式!$A:$AS,14+N6856,FALSE)="","",IF(VLOOKUP(VLOOKUP(K6856&amp;"_"&amp;L6856&amp;"_"&amp;M6856&amp;"_"&amp;O6856,[1]挑战模式!$A:$AS,14+N6856,FALSE),[1]怪物!$B:$L,11,FALSE)=0,"",VLOOKUP(VLOOKUP(K6856&amp;"_"&amp;L6856&amp;"_"&amp;M6856&amp;"_"&amp;O6856,[1]挑战模式!$A:$AS,14+N6856,FALSE),[1]怪物!$B:$L,11,FALSE))))</f>
        <v/>
      </c>
      <c r="H6856" t="str">
        <f t="shared" si="322"/>
        <v>Unit_Monster_Season4_Challenge2_2_1_Hard</v>
      </c>
      <c r="I6856" t="str">
        <f t="shared" si="323"/>
        <v>TowerDefense_Monster1</v>
      </c>
      <c r="J6856" t="str">
        <f>IF(B6856="","",IF(RIGHT(VLOOKUP(K6856&amp;"_"&amp;L6856&amp;"_"&amp;M6856&amp;"_"&amp;O6856,[1]挑战模式!$A:$AS,14+N6856,FALSE),1)="3","EffectCreate_BossEffect;EffectCreate_MonsterShow","EffectCreate_MonsterShow"))</f>
        <v>EffectCreate_MonsterShow</v>
      </c>
      <c r="K6856" s="2">
        <v>4</v>
      </c>
      <c r="L6856" s="2">
        <v>2</v>
      </c>
      <c r="M6856" s="2">
        <v>2</v>
      </c>
      <c r="N6856" s="2">
        <v>1</v>
      </c>
      <c r="O6856" s="6" t="s">
        <v>467</v>
      </c>
    </row>
    <row r="6857" spans="2:15" x14ac:dyDescent="0.2">
      <c r="B6857" t="str">
        <f>IF(ISNA(VLOOKUP(K6857&amp;"_"&amp;L6857&amp;"_"&amp;M6857&amp;"_"&amp;O6857,[1]挑战模式!$A:$AS,1,FALSE)),"",IF(VLOOKUP(K6857&amp;"_"&amp;L6857&amp;"_"&amp;M6857&amp;"_"&amp;O6857,[1]挑战模式!$A:$AS,14+N6857,FALSE)="","","Monster_Season"&amp;K6857&amp;"_Challenge"&amp;L6857&amp;"_"&amp;M6857&amp;"_"&amp;N6857&amp;"_"&amp;O6857))</f>
        <v>Monster_Season4_Challenge2_2_2_Hard</v>
      </c>
      <c r="C6857" t="str">
        <f t="shared" si="321"/>
        <v>None</v>
      </c>
      <c r="G6857" t="str">
        <f>IF(ISNA(VLOOKUP(K6857&amp;"_"&amp;L6857&amp;"_"&amp;M6857&amp;"_"&amp;O6857,[1]挑战模式!$A:$AS,14+N6857,FALSE)),"",IF(VLOOKUP(K6857&amp;"_"&amp;L6857&amp;"_"&amp;M6857&amp;"_"&amp;O6857,[1]挑战模式!$A:$AS,14+N6857,FALSE)="","",IF(VLOOKUP(VLOOKUP(K6857&amp;"_"&amp;L6857&amp;"_"&amp;M6857&amp;"_"&amp;O6857,[1]挑战模式!$A:$AS,14+N6857,FALSE),[1]怪物!$B:$L,11,FALSE)=0,"",VLOOKUP(VLOOKUP(K6857&amp;"_"&amp;L6857&amp;"_"&amp;M6857&amp;"_"&amp;O6857,[1]挑战模式!$A:$AS,14+N6857,FALSE),[1]怪物!$B:$L,11,FALSE))))</f>
        <v/>
      </c>
      <c r="H6857" t="str">
        <f t="shared" si="322"/>
        <v>Unit_Monster_Season4_Challenge2_2_2_Hard</v>
      </c>
      <c r="I6857" t="str">
        <f t="shared" si="323"/>
        <v>TowerDefense_Monster1</v>
      </c>
      <c r="J6857" t="str">
        <f>IF(B6857="","",IF(RIGHT(VLOOKUP(K6857&amp;"_"&amp;L6857&amp;"_"&amp;M6857&amp;"_"&amp;O6857,[1]挑战模式!$A:$AS,14+N6857,FALSE),1)="3","EffectCreate_BossEffect;EffectCreate_MonsterShow","EffectCreate_MonsterShow"))</f>
        <v>EffectCreate_MonsterShow</v>
      </c>
      <c r="K6857" s="2">
        <v>4</v>
      </c>
      <c r="L6857" s="2">
        <v>2</v>
      </c>
      <c r="M6857" s="2">
        <v>2</v>
      </c>
      <c r="N6857" s="2">
        <v>2</v>
      </c>
      <c r="O6857" s="6" t="s">
        <v>467</v>
      </c>
    </row>
    <row r="6858" spans="2:15" x14ac:dyDescent="0.2">
      <c r="B6858" t="str">
        <f>IF(ISNA(VLOOKUP(K6858&amp;"_"&amp;L6858&amp;"_"&amp;M6858&amp;"_"&amp;O6858,[1]挑战模式!$A:$AS,1,FALSE)),"",IF(VLOOKUP(K6858&amp;"_"&amp;L6858&amp;"_"&amp;M6858&amp;"_"&amp;O6858,[1]挑战模式!$A:$AS,14+N6858,FALSE)="","","Monster_Season"&amp;K6858&amp;"_Challenge"&amp;L6858&amp;"_"&amp;M6858&amp;"_"&amp;N6858&amp;"_"&amp;O6858))</f>
        <v/>
      </c>
      <c r="C6858" t="str">
        <f t="shared" si="321"/>
        <v/>
      </c>
      <c r="G6858" t="str">
        <f>IF(ISNA(VLOOKUP(K6858&amp;"_"&amp;L6858&amp;"_"&amp;M6858&amp;"_"&amp;O6858,[1]挑战模式!$A:$AS,14+N6858,FALSE)),"",IF(VLOOKUP(K6858&amp;"_"&amp;L6858&amp;"_"&amp;M6858&amp;"_"&amp;O6858,[1]挑战模式!$A:$AS,14+N6858,FALSE)="","",IF(VLOOKUP(VLOOKUP(K6858&amp;"_"&amp;L6858&amp;"_"&amp;M6858&amp;"_"&amp;O6858,[1]挑战模式!$A:$AS,14+N6858,FALSE),[1]怪物!$B:$L,11,FALSE)=0,"",VLOOKUP(VLOOKUP(K6858&amp;"_"&amp;L6858&amp;"_"&amp;M6858&amp;"_"&amp;O6858,[1]挑战模式!$A:$AS,14+N6858,FALSE),[1]怪物!$B:$L,11,FALSE))))</f>
        <v/>
      </c>
      <c r="H6858" t="str">
        <f t="shared" si="322"/>
        <v/>
      </c>
      <c r="I6858" t="str">
        <f t="shared" si="323"/>
        <v/>
      </c>
      <c r="J6858" t="str">
        <f>IF(B6858="","",IF(RIGHT(VLOOKUP(K6858&amp;"_"&amp;L6858&amp;"_"&amp;M6858&amp;"_"&amp;O6858,[1]挑战模式!$A:$AS,14+N6858,FALSE),1)="3","EffectCreate_BossEffect;EffectCreate_MonsterShow","EffectCreate_MonsterShow"))</f>
        <v/>
      </c>
      <c r="K6858" s="2">
        <v>4</v>
      </c>
      <c r="L6858" s="2">
        <v>2</v>
      </c>
      <c r="M6858" s="2">
        <v>2</v>
      </c>
      <c r="N6858" s="2">
        <v>3</v>
      </c>
      <c r="O6858" s="6" t="s">
        <v>467</v>
      </c>
    </row>
    <row r="6859" spans="2:15" x14ac:dyDescent="0.2">
      <c r="B6859" t="str">
        <f>IF(ISNA(VLOOKUP(K6859&amp;"_"&amp;L6859&amp;"_"&amp;M6859&amp;"_"&amp;O6859,[1]挑战模式!$A:$AS,1,FALSE)),"",IF(VLOOKUP(K6859&amp;"_"&amp;L6859&amp;"_"&amp;M6859&amp;"_"&amp;O6859,[1]挑战模式!$A:$AS,14+N6859,FALSE)="","","Monster_Season"&amp;K6859&amp;"_Challenge"&amp;L6859&amp;"_"&amp;M6859&amp;"_"&amp;N6859&amp;"_"&amp;O6859))</f>
        <v/>
      </c>
      <c r="C6859" t="str">
        <f t="shared" si="321"/>
        <v/>
      </c>
      <c r="G6859" t="str">
        <f>IF(ISNA(VLOOKUP(K6859&amp;"_"&amp;L6859&amp;"_"&amp;M6859&amp;"_"&amp;O6859,[1]挑战模式!$A:$AS,14+N6859,FALSE)),"",IF(VLOOKUP(K6859&amp;"_"&amp;L6859&amp;"_"&amp;M6859&amp;"_"&amp;O6859,[1]挑战模式!$A:$AS,14+N6859,FALSE)="","",IF(VLOOKUP(VLOOKUP(K6859&amp;"_"&amp;L6859&amp;"_"&amp;M6859&amp;"_"&amp;O6859,[1]挑战模式!$A:$AS,14+N6859,FALSE),[1]怪物!$B:$L,11,FALSE)=0,"",VLOOKUP(VLOOKUP(K6859&amp;"_"&amp;L6859&amp;"_"&amp;M6859&amp;"_"&amp;O6859,[1]挑战模式!$A:$AS,14+N6859,FALSE),[1]怪物!$B:$L,11,FALSE))))</f>
        <v/>
      </c>
      <c r="H6859" t="str">
        <f t="shared" si="322"/>
        <v/>
      </c>
      <c r="I6859" t="str">
        <f t="shared" si="323"/>
        <v/>
      </c>
      <c r="J6859" t="str">
        <f>IF(B6859="","",IF(RIGHT(VLOOKUP(K6859&amp;"_"&amp;L6859&amp;"_"&amp;M6859&amp;"_"&amp;O6859,[1]挑战模式!$A:$AS,14+N6859,FALSE),1)="3","EffectCreate_BossEffect;EffectCreate_MonsterShow","EffectCreate_MonsterShow"))</f>
        <v/>
      </c>
      <c r="K6859" s="2">
        <v>4</v>
      </c>
      <c r="L6859" s="2">
        <v>2</v>
      </c>
      <c r="M6859" s="2">
        <v>2</v>
      </c>
      <c r="N6859" s="2">
        <v>4</v>
      </c>
      <c r="O6859" s="6" t="s">
        <v>467</v>
      </c>
    </row>
    <row r="6860" spans="2:15" x14ac:dyDescent="0.2">
      <c r="B6860" t="str">
        <f>IF(ISNA(VLOOKUP(K6860&amp;"_"&amp;L6860&amp;"_"&amp;M6860&amp;"_"&amp;O6860,[1]挑战模式!$A:$AS,1,FALSE)),"",IF(VLOOKUP(K6860&amp;"_"&amp;L6860&amp;"_"&amp;M6860&amp;"_"&amp;O6860,[1]挑战模式!$A:$AS,14+N6860,FALSE)="","","Monster_Season"&amp;K6860&amp;"_Challenge"&amp;L6860&amp;"_"&amp;M6860&amp;"_"&amp;N6860&amp;"_"&amp;O6860))</f>
        <v/>
      </c>
      <c r="C6860" t="str">
        <f t="shared" si="321"/>
        <v/>
      </c>
      <c r="G6860" t="str">
        <f>IF(ISNA(VLOOKUP(K6860&amp;"_"&amp;L6860&amp;"_"&amp;M6860&amp;"_"&amp;O6860,[1]挑战模式!$A:$AS,14+N6860,FALSE)),"",IF(VLOOKUP(K6860&amp;"_"&amp;L6860&amp;"_"&amp;M6860&amp;"_"&amp;O6860,[1]挑战模式!$A:$AS,14+N6860,FALSE)="","",IF(VLOOKUP(VLOOKUP(K6860&amp;"_"&amp;L6860&amp;"_"&amp;M6860&amp;"_"&amp;O6860,[1]挑战模式!$A:$AS,14+N6860,FALSE),[1]怪物!$B:$L,11,FALSE)=0,"",VLOOKUP(VLOOKUP(K6860&amp;"_"&amp;L6860&amp;"_"&amp;M6860&amp;"_"&amp;O6860,[1]挑战模式!$A:$AS,14+N6860,FALSE),[1]怪物!$B:$L,11,FALSE))))</f>
        <v/>
      </c>
      <c r="H6860" t="str">
        <f t="shared" si="322"/>
        <v/>
      </c>
      <c r="I6860" t="str">
        <f t="shared" si="323"/>
        <v/>
      </c>
      <c r="J6860" t="str">
        <f>IF(B6860="","",IF(RIGHT(VLOOKUP(K6860&amp;"_"&amp;L6860&amp;"_"&amp;M6860&amp;"_"&amp;O6860,[1]挑战模式!$A:$AS,14+N6860,FALSE),1)="3","EffectCreate_BossEffect;EffectCreate_MonsterShow","EffectCreate_MonsterShow"))</f>
        <v/>
      </c>
      <c r="K6860" s="2">
        <v>4</v>
      </c>
      <c r="L6860" s="2">
        <v>2</v>
      </c>
      <c r="M6860" s="2">
        <v>2</v>
      </c>
      <c r="N6860" s="2">
        <v>5</v>
      </c>
      <c r="O6860" s="6" t="s">
        <v>467</v>
      </c>
    </row>
    <row r="6861" spans="2:15" x14ac:dyDescent="0.2">
      <c r="B6861" t="str">
        <f>IF(ISNA(VLOOKUP(K6861&amp;"_"&amp;L6861&amp;"_"&amp;M6861&amp;"_"&amp;O6861,[1]挑战模式!$A:$AS,1,FALSE)),"",IF(VLOOKUP(K6861&amp;"_"&amp;L6861&amp;"_"&amp;M6861&amp;"_"&amp;O6861,[1]挑战模式!$A:$AS,14+N6861,FALSE)="","","Monster_Season"&amp;K6861&amp;"_Challenge"&amp;L6861&amp;"_"&amp;M6861&amp;"_"&amp;N6861&amp;"_"&amp;O6861))</f>
        <v/>
      </c>
      <c r="C6861" t="str">
        <f t="shared" si="321"/>
        <v/>
      </c>
      <c r="G6861" t="str">
        <f>IF(ISNA(VLOOKUP(K6861&amp;"_"&amp;L6861&amp;"_"&amp;M6861&amp;"_"&amp;O6861,[1]挑战模式!$A:$AS,14+N6861,FALSE)),"",IF(VLOOKUP(K6861&amp;"_"&amp;L6861&amp;"_"&amp;M6861&amp;"_"&amp;O6861,[1]挑战模式!$A:$AS,14+N6861,FALSE)="","",IF(VLOOKUP(VLOOKUP(K6861&amp;"_"&amp;L6861&amp;"_"&amp;M6861&amp;"_"&amp;O6861,[1]挑战模式!$A:$AS,14+N6861,FALSE),[1]怪物!$B:$L,11,FALSE)=0,"",VLOOKUP(VLOOKUP(K6861&amp;"_"&amp;L6861&amp;"_"&amp;M6861&amp;"_"&amp;O6861,[1]挑战模式!$A:$AS,14+N6861,FALSE),[1]怪物!$B:$L,11,FALSE))))</f>
        <v/>
      </c>
      <c r="H6861" t="str">
        <f t="shared" si="322"/>
        <v/>
      </c>
      <c r="I6861" t="str">
        <f t="shared" si="323"/>
        <v/>
      </c>
      <c r="J6861" t="str">
        <f>IF(B6861="","",IF(RIGHT(VLOOKUP(K6861&amp;"_"&amp;L6861&amp;"_"&amp;M6861&amp;"_"&amp;O6861,[1]挑战模式!$A:$AS,14+N6861,FALSE),1)="3","EffectCreate_BossEffect;EffectCreate_MonsterShow","EffectCreate_MonsterShow"))</f>
        <v/>
      </c>
      <c r="K6861" s="2">
        <v>4</v>
      </c>
      <c r="L6861" s="2">
        <v>2</v>
      </c>
      <c r="M6861" s="2">
        <v>2</v>
      </c>
      <c r="N6861" s="2">
        <v>6</v>
      </c>
      <c r="O6861" s="6" t="s">
        <v>467</v>
      </c>
    </row>
    <row r="6862" spans="2:15" x14ac:dyDescent="0.2">
      <c r="B6862" t="str">
        <f>IF(ISNA(VLOOKUP(K6862&amp;"_"&amp;L6862&amp;"_"&amp;M6862&amp;"_"&amp;O6862,[1]挑战模式!$A:$AS,1,FALSE)),"",IF(VLOOKUP(K6862&amp;"_"&amp;L6862&amp;"_"&amp;M6862&amp;"_"&amp;O6862,[1]挑战模式!$A:$AS,14+N6862,FALSE)="","","Monster_Season"&amp;K6862&amp;"_Challenge"&amp;L6862&amp;"_"&amp;M6862&amp;"_"&amp;N6862&amp;"_"&amp;O6862))</f>
        <v>Monster_Season4_Challenge2_3_1_Hard</v>
      </c>
      <c r="C6862" t="str">
        <f t="shared" si="321"/>
        <v>None</v>
      </c>
      <c r="G6862" t="str">
        <f>IF(ISNA(VLOOKUP(K6862&amp;"_"&amp;L6862&amp;"_"&amp;M6862&amp;"_"&amp;O6862,[1]挑战模式!$A:$AS,14+N6862,FALSE)),"",IF(VLOOKUP(K6862&amp;"_"&amp;L6862&amp;"_"&amp;M6862&amp;"_"&amp;O6862,[1]挑战模式!$A:$AS,14+N6862,FALSE)="","",IF(VLOOKUP(VLOOKUP(K6862&amp;"_"&amp;L6862&amp;"_"&amp;M6862&amp;"_"&amp;O6862,[1]挑战模式!$A:$AS,14+N6862,FALSE),[1]怪物!$B:$L,11,FALSE)=0,"",VLOOKUP(VLOOKUP(K6862&amp;"_"&amp;L6862&amp;"_"&amp;M6862&amp;"_"&amp;O6862,[1]挑战模式!$A:$AS,14+N6862,FALSE),[1]怪物!$B:$L,11,FALSE))))</f>
        <v/>
      </c>
      <c r="H6862" t="str">
        <f t="shared" si="322"/>
        <v>Unit_Monster_Season4_Challenge2_3_1_Hard</v>
      </c>
      <c r="I6862" t="str">
        <f t="shared" si="323"/>
        <v>TowerDefense_Monster1</v>
      </c>
      <c r="J6862" t="str">
        <f>IF(B6862="","",IF(RIGHT(VLOOKUP(K6862&amp;"_"&amp;L6862&amp;"_"&amp;M6862&amp;"_"&amp;O6862,[1]挑战模式!$A:$AS,14+N6862,FALSE),1)="3","EffectCreate_BossEffect;EffectCreate_MonsterShow","EffectCreate_MonsterShow"))</f>
        <v>EffectCreate_MonsterShow</v>
      </c>
      <c r="K6862" s="2">
        <v>4</v>
      </c>
      <c r="L6862" s="2">
        <v>2</v>
      </c>
      <c r="M6862" s="2">
        <v>3</v>
      </c>
      <c r="N6862" s="2">
        <v>1</v>
      </c>
      <c r="O6862" s="6" t="s">
        <v>467</v>
      </c>
    </row>
    <row r="6863" spans="2:15" x14ac:dyDescent="0.2">
      <c r="B6863" t="str">
        <f>IF(ISNA(VLOOKUP(K6863&amp;"_"&amp;L6863&amp;"_"&amp;M6863&amp;"_"&amp;O6863,[1]挑战模式!$A:$AS,1,FALSE)),"",IF(VLOOKUP(K6863&amp;"_"&amp;L6863&amp;"_"&amp;M6863&amp;"_"&amp;O6863,[1]挑战模式!$A:$AS,14+N6863,FALSE)="","","Monster_Season"&amp;K6863&amp;"_Challenge"&amp;L6863&amp;"_"&amp;M6863&amp;"_"&amp;N6863&amp;"_"&amp;O6863))</f>
        <v>Monster_Season4_Challenge2_3_2_Hard</v>
      </c>
      <c r="C6863" t="str">
        <f t="shared" si="321"/>
        <v>None</v>
      </c>
      <c r="G6863" t="str">
        <f>IF(ISNA(VLOOKUP(K6863&amp;"_"&amp;L6863&amp;"_"&amp;M6863&amp;"_"&amp;O6863,[1]挑战模式!$A:$AS,14+N6863,FALSE)),"",IF(VLOOKUP(K6863&amp;"_"&amp;L6863&amp;"_"&amp;M6863&amp;"_"&amp;O6863,[1]挑战模式!$A:$AS,14+N6863,FALSE)="","",IF(VLOOKUP(VLOOKUP(K6863&amp;"_"&amp;L6863&amp;"_"&amp;M6863&amp;"_"&amp;O6863,[1]挑战模式!$A:$AS,14+N6863,FALSE),[1]怪物!$B:$L,11,FALSE)=0,"",VLOOKUP(VLOOKUP(K6863&amp;"_"&amp;L6863&amp;"_"&amp;M6863&amp;"_"&amp;O6863,[1]挑战模式!$A:$AS,14+N6863,FALSE),[1]怪物!$B:$L,11,FALSE))))</f>
        <v/>
      </c>
      <c r="H6863" t="str">
        <f t="shared" si="322"/>
        <v>Unit_Monster_Season4_Challenge2_3_2_Hard</v>
      </c>
      <c r="I6863" t="str">
        <f t="shared" si="323"/>
        <v>TowerDefense_Monster1</v>
      </c>
      <c r="J6863" t="str">
        <f>IF(B6863="","",IF(RIGHT(VLOOKUP(K6863&amp;"_"&amp;L6863&amp;"_"&amp;M6863&amp;"_"&amp;O6863,[1]挑战模式!$A:$AS,14+N6863,FALSE),1)="3","EffectCreate_BossEffect;EffectCreate_MonsterShow","EffectCreate_MonsterShow"))</f>
        <v>EffectCreate_MonsterShow</v>
      </c>
      <c r="K6863" s="2">
        <v>4</v>
      </c>
      <c r="L6863" s="2">
        <v>2</v>
      </c>
      <c r="M6863" s="2">
        <v>3</v>
      </c>
      <c r="N6863" s="2">
        <v>2</v>
      </c>
      <c r="O6863" s="6" t="s">
        <v>467</v>
      </c>
    </row>
    <row r="6864" spans="2:15" x14ac:dyDescent="0.2">
      <c r="B6864" t="str">
        <f>IF(ISNA(VLOOKUP(K6864&amp;"_"&amp;L6864&amp;"_"&amp;M6864&amp;"_"&amp;O6864,[1]挑战模式!$A:$AS,1,FALSE)),"",IF(VLOOKUP(K6864&amp;"_"&amp;L6864&amp;"_"&amp;M6864&amp;"_"&amp;O6864,[1]挑战模式!$A:$AS,14+N6864,FALSE)="","","Monster_Season"&amp;K6864&amp;"_Challenge"&amp;L6864&amp;"_"&amp;M6864&amp;"_"&amp;N6864&amp;"_"&amp;O6864))</f>
        <v/>
      </c>
      <c r="C6864" t="str">
        <f t="shared" si="321"/>
        <v/>
      </c>
      <c r="G6864" t="str">
        <f>IF(ISNA(VLOOKUP(K6864&amp;"_"&amp;L6864&amp;"_"&amp;M6864&amp;"_"&amp;O6864,[1]挑战模式!$A:$AS,14+N6864,FALSE)),"",IF(VLOOKUP(K6864&amp;"_"&amp;L6864&amp;"_"&amp;M6864&amp;"_"&amp;O6864,[1]挑战模式!$A:$AS,14+N6864,FALSE)="","",IF(VLOOKUP(VLOOKUP(K6864&amp;"_"&amp;L6864&amp;"_"&amp;M6864&amp;"_"&amp;O6864,[1]挑战模式!$A:$AS,14+N6864,FALSE),[1]怪物!$B:$L,11,FALSE)=0,"",VLOOKUP(VLOOKUP(K6864&amp;"_"&amp;L6864&amp;"_"&amp;M6864&amp;"_"&amp;O6864,[1]挑战模式!$A:$AS,14+N6864,FALSE),[1]怪物!$B:$L,11,FALSE))))</f>
        <v/>
      </c>
      <c r="H6864" t="str">
        <f t="shared" si="322"/>
        <v/>
      </c>
      <c r="I6864" t="str">
        <f t="shared" si="323"/>
        <v/>
      </c>
      <c r="J6864" t="str">
        <f>IF(B6864="","",IF(RIGHT(VLOOKUP(K6864&amp;"_"&amp;L6864&amp;"_"&amp;M6864&amp;"_"&amp;O6864,[1]挑战模式!$A:$AS,14+N6864,FALSE),1)="3","EffectCreate_BossEffect;EffectCreate_MonsterShow","EffectCreate_MonsterShow"))</f>
        <v/>
      </c>
      <c r="K6864" s="2">
        <v>4</v>
      </c>
      <c r="L6864" s="2">
        <v>2</v>
      </c>
      <c r="M6864" s="2">
        <v>3</v>
      </c>
      <c r="N6864" s="2">
        <v>3</v>
      </c>
      <c r="O6864" s="6" t="s">
        <v>467</v>
      </c>
    </row>
    <row r="6865" spans="2:15" x14ac:dyDescent="0.2">
      <c r="B6865" t="str">
        <f>IF(ISNA(VLOOKUP(K6865&amp;"_"&amp;L6865&amp;"_"&amp;M6865&amp;"_"&amp;O6865,[1]挑战模式!$A:$AS,1,FALSE)),"",IF(VLOOKUP(K6865&amp;"_"&amp;L6865&amp;"_"&amp;M6865&amp;"_"&amp;O6865,[1]挑战模式!$A:$AS,14+N6865,FALSE)="","","Monster_Season"&amp;K6865&amp;"_Challenge"&amp;L6865&amp;"_"&amp;M6865&amp;"_"&amp;N6865&amp;"_"&amp;O6865))</f>
        <v/>
      </c>
      <c r="C6865" t="str">
        <f t="shared" si="321"/>
        <v/>
      </c>
      <c r="G6865" t="str">
        <f>IF(ISNA(VLOOKUP(K6865&amp;"_"&amp;L6865&amp;"_"&amp;M6865&amp;"_"&amp;O6865,[1]挑战模式!$A:$AS,14+N6865,FALSE)),"",IF(VLOOKUP(K6865&amp;"_"&amp;L6865&amp;"_"&amp;M6865&amp;"_"&amp;O6865,[1]挑战模式!$A:$AS,14+N6865,FALSE)="","",IF(VLOOKUP(VLOOKUP(K6865&amp;"_"&amp;L6865&amp;"_"&amp;M6865&amp;"_"&amp;O6865,[1]挑战模式!$A:$AS,14+N6865,FALSE),[1]怪物!$B:$L,11,FALSE)=0,"",VLOOKUP(VLOOKUP(K6865&amp;"_"&amp;L6865&amp;"_"&amp;M6865&amp;"_"&amp;O6865,[1]挑战模式!$A:$AS,14+N6865,FALSE),[1]怪物!$B:$L,11,FALSE))))</f>
        <v/>
      </c>
      <c r="H6865" t="str">
        <f t="shared" si="322"/>
        <v/>
      </c>
      <c r="I6865" t="str">
        <f t="shared" si="323"/>
        <v/>
      </c>
      <c r="J6865" t="str">
        <f>IF(B6865="","",IF(RIGHT(VLOOKUP(K6865&amp;"_"&amp;L6865&amp;"_"&amp;M6865&amp;"_"&amp;O6865,[1]挑战模式!$A:$AS,14+N6865,FALSE),1)="3","EffectCreate_BossEffect;EffectCreate_MonsterShow","EffectCreate_MonsterShow"))</f>
        <v/>
      </c>
      <c r="K6865" s="2">
        <v>4</v>
      </c>
      <c r="L6865" s="2">
        <v>2</v>
      </c>
      <c r="M6865" s="2">
        <v>3</v>
      </c>
      <c r="N6865" s="2">
        <v>4</v>
      </c>
      <c r="O6865" s="6" t="s">
        <v>467</v>
      </c>
    </row>
    <row r="6866" spans="2:15" x14ac:dyDescent="0.2">
      <c r="B6866" t="str">
        <f>IF(ISNA(VLOOKUP(K6866&amp;"_"&amp;L6866&amp;"_"&amp;M6866&amp;"_"&amp;O6866,[1]挑战模式!$A:$AS,1,FALSE)),"",IF(VLOOKUP(K6866&amp;"_"&amp;L6866&amp;"_"&amp;M6866&amp;"_"&amp;O6866,[1]挑战模式!$A:$AS,14+N6866,FALSE)="","","Monster_Season"&amp;K6866&amp;"_Challenge"&amp;L6866&amp;"_"&amp;M6866&amp;"_"&amp;N6866&amp;"_"&amp;O6866))</f>
        <v/>
      </c>
      <c r="C6866" t="str">
        <f t="shared" si="321"/>
        <v/>
      </c>
      <c r="G6866" t="str">
        <f>IF(ISNA(VLOOKUP(K6866&amp;"_"&amp;L6866&amp;"_"&amp;M6866&amp;"_"&amp;O6866,[1]挑战模式!$A:$AS,14+N6866,FALSE)),"",IF(VLOOKUP(K6866&amp;"_"&amp;L6866&amp;"_"&amp;M6866&amp;"_"&amp;O6866,[1]挑战模式!$A:$AS,14+N6866,FALSE)="","",IF(VLOOKUP(VLOOKUP(K6866&amp;"_"&amp;L6866&amp;"_"&amp;M6866&amp;"_"&amp;O6866,[1]挑战模式!$A:$AS,14+N6866,FALSE),[1]怪物!$B:$L,11,FALSE)=0,"",VLOOKUP(VLOOKUP(K6866&amp;"_"&amp;L6866&amp;"_"&amp;M6866&amp;"_"&amp;O6866,[1]挑战模式!$A:$AS,14+N6866,FALSE),[1]怪物!$B:$L,11,FALSE))))</f>
        <v/>
      </c>
      <c r="H6866" t="str">
        <f t="shared" si="322"/>
        <v/>
      </c>
      <c r="I6866" t="str">
        <f t="shared" si="323"/>
        <v/>
      </c>
      <c r="J6866" t="str">
        <f>IF(B6866="","",IF(RIGHT(VLOOKUP(K6866&amp;"_"&amp;L6866&amp;"_"&amp;M6866&amp;"_"&amp;O6866,[1]挑战模式!$A:$AS,14+N6866,FALSE),1)="3","EffectCreate_BossEffect;EffectCreate_MonsterShow","EffectCreate_MonsterShow"))</f>
        <v/>
      </c>
      <c r="K6866" s="2">
        <v>4</v>
      </c>
      <c r="L6866" s="2">
        <v>2</v>
      </c>
      <c r="M6866" s="2">
        <v>3</v>
      </c>
      <c r="N6866" s="2">
        <v>5</v>
      </c>
      <c r="O6866" s="6" t="s">
        <v>467</v>
      </c>
    </row>
    <row r="6867" spans="2:15" x14ac:dyDescent="0.2">
      <c r="B6867" t="str">
        <f>IF(ISNA(VLOOKUP(K6867&amp;"_"&amp;L6867&amp;"_"&amp;M6867&amp;"_"&amp;O6867,[1]挑战模式!$A:$AS,1,FALSE)),"",IF(VLOOKUP(K6867&amp;"_"&amp;L6867&amp;"_"&amp;M6867&amp;"_"&amp;O6867,[1]挑战模式!$A:$AS,14+N6867,FALSE)="","","Monster_Season"&amp;K6867&amp;"_Challenge"&amp;L6867&amp;"_"&amp;M6867&amp;"_"&amp;N6867&amp;"_"&amp;O6867))</f>
        <v/>
      </c>
      <c r="C6867" t="str">
        <f t="shared" si="321"/>
        <v/>
      </c>
      <c r="G6867" t="str">
        <f>IF(ISNA(VLOOKUP(K6867&amp;"_"&amp;L6867&amp;"_"&amp;M6867&amp;"_"&amp;O6867,[1]挑战模式!$A:$AS,14+N6867,FALSE)),"",IF(VLOOKUP(K6867&amp;"_"&amp;L6867&amp;"_"&amp;M6867&amp;"_"&amp;O6867,[1]挑战模式!$A:$AS,14+N6867,FALSE)="","",IF(VLOOKUP(VLOOKUP(K6867&amp;"_"&amp;L6867&amp;"_"&amp;M6867&amp;"_"&amp;O6867,[1]挑战模式!$A:$AS,14+N6867,FALSE),[1]怪物!$B:$L,11,FALSE)=0,"",VLOOKUP(VLOOKUP(K6867&amp;"_"&amp;L6867&amp;"_"&amp;M6867&amp;"_"&amp;O6867,[1]挑战模式!$A:$AS,14+N6867,FALSE),[1]怪物!$B:$L,11,FALSE))))</f>
        <v/>
      </c>
      <c r="H6867" t="str">
        <f t="shared" si="322"/>
        <v/>
      </c>
      <c r="I6867" t="str">
        <f t="shared" si="323"/>
        <v/>
      </c>
      <c r="J6867" t="str">
        <f>IF(B6867="","",IF(RIGHT(VLOOKUP(K6867&amp;"_"&amp;L6867&amp;"_"&amp;M6867&amp;"_"&amp;O6867,[1]挑战模式!$A:$AS,14+N6867,FALSE),1)="3","EffectCreate_BossEffect;EffectCreate_MonsterShow","EffectCreate_MonsterShow"))</f>
        <v/>
      </c>
      <c r="K6867" s="2">
        <v>4</v>
      </c>
      <c r="L6867" s="2">
        <v>2</v>
      </c>
      <c r="M6867" s="2">
        <v>3</v>
      </c>
      <c r="N6867" s="2">
        <v>6</v>
      </c>
      <c r="O6867" s="6" t="s">
        <v>467</v>
      </c>
    </row>
    <row r="6868" spans="2:15" x14ac:dyDescent="0.2">
      <c r="B6868" t="str">
        <f>IF(ISNA(VLOOKUP(K6868&amp;"_"&amp;L6868&amp;"_"&amp;M6868&amp;"_"&amp;O6868,[1]挑战模式!$A:$AS,1,FALSE)),"",IF(VLOOKUP(K6868&amp;"_"&amp;L6868&amp;"_"&amp;M6868&amp;"_"&amp;O6868,[1]挑战模式!$A:$AS,14+N6868,FALSE)="","","Monster_Season"&amp;K6868&amp;"_Challenge"&amp;L6868&amp;"_"&amp;M6868&amp;"_"&amp;N6868&amp;"_"&amp;O6868))</f>
        <v>Monster_Season4_Challenge2_4_1_Hard</v>
      </c>
      <c r="C6868" t="str">
        <f t="shared" si="321"/>
        <v>None</v>
      </c>
      <c r="G6868" t="str">
        <f>IF(ISNA(VLOOKUP(K6868&amp;"_"&amp;L6868&amp;"_"&amp;M6868&amp;"_"&amp;O6868,[1]挑战模式!$A:$AS,14+N6868,FALSE)),"",IF(VLOOKUP(K6868&amp;"_"&amp;L6868&amp;"_"&amp;M6868&amp;"_"&amp;O6868,[1]挑战模式!$A:$AS,14+N6868,FALSE)="","",IF(VLOOKUP(VLOOKUP(K6868&amp;"_"&amp;L6868&amp;"_"&amp;M6868&amp;"_"&amp;O6868,[1]挑战模式!$A:$AS,14+N6868,FALSE),[1]怪物!$B:$L,11,FALSE)=0,"",VLOOKUP(VLOOKUP(K6868&amp;"_"&amp;L6868&amp;"_"&amp;M6868&amp;"_"&amp;O6868,[1]挑战模式!$A:$AS,14+N6868,FALSE),[1]怪物!$B:$L,11,FALSE))))</f>
        <v/>
      </c>
      <c r="H6868" t="str">
        <f t="shared" si="322"/>
        <v>Unit_Monster_Season4_Challenge2_4_1_Hard</v>
      </c>
      <c r="I6868" t="str">
        <f t="shared" si="323"/>
        <v>TowerDefense_Monster1</v>
      </c>
      <c r="J6868" t="str">
        <f>IF(B6868="","",IF(RIGHT(VLOOKUP(K6868&amp;"_"&amp;L6868&amp;"_"&amp;M6868&amp;"_"&amp;O6868,[1]挑战模式!$A:$AS,14+N6868,FALSE),1)="3","EffectCreate_BossEffect;EffectCreate_MonsterShow","EffectCreate_MonsterShow"))</f>
        <v>EffectCreate_MonsterShow</v>
      </c>
      <c r="K6868" s="2">
        <v>4</v>
      </c>
      <c r="L6868" s="2">
        <v>2</v>
      </c>
      <c r="M6868" s="2">
        <v>4</v>
      </c>
      <c r="N6868" s="2">
        <v>1</v>
      </c>
      <c r="O6868" s="6" t="s">
        <v>467</v>
      </c>
    </row>
    <row r="6869" spans="2:15" x14ac:dyDescent="0.2">
      <c r="B6869" t="str">
        <f>IF(ISNA(VLOOKUP(K6869&amp;"_"&amp;L6869&amp;"_"&amp;M6869&amp;"_"&amp;O6869,[1]挑战模式!$A:$AS,1,FALSE)),"",IF(VLOOKUP(K6869&amp;"_"&amp;L6869&amp;"_"&amp;M6869&amp;"_"&amp;O6869,[1]挑战模式!$A:$AS,14+N6869,FALSE)="","","Monster_Season"&amp;K6869&amp;"_Challenge"&amp;L6869&amp;"_"&amp;M6869&amp;"_"&amp;N6869&amp;"_"&amp;O6869))</f>
        <v>Monster_Season4_Challenge2_4_2_Hard</v>
      </c>
      <c r="C6869" t="str">
        <f t="shared" si="321"/>
        <v>None</v>
      </c>
      <c r="G6869" t="str">
        <f>IF(ISNA(VLOOKUP(K6869&amp;"_"&amp;L6869&amp;"_"&amp;M6869&amp;"_"&amp;O6869,[1]挑战模式!$A:$AS,14+N6869,FALSE)),"",IF(VLOOKUP(K6869&amp;"_"&amp;L6869&amp;"_"&amp;M6869&amp;"_"&amp;O6869,[1]挑战模式!$A:$AS,14+N6869,FALSE)="","",IF(VLOOKUP(VLOOKUP(K6869&amp;"_"&amp;L6869&amp;"_"&amp;M6869&amp;"_"&amp;O6869,[1]挑战模式!$A:$AS,14+N6869,FALSE),[1]怪物!$B:$L,11,FALSE)=0,"",VLOOKUP(VLOOKUP(K6869&amp;"_"&amp;L6869&amp;"_"&amp;M6869&amp;"_"&amp;O6869,[1]挑战模式!$A:$AS,14+N6869,FALSE),[1]怪物!$B:$L,11,FALSE))))</f>
        <v/>
      </c>
      <c r="H6869" t="str">
        <f t="shared" si="322"/>
        <v>Unit_Monster_Season4_Challenge2_4_2_Hard</v>
      </c>
      <c r="I6869" t="str">
        <f t="shared" si="323"/>
        <v>TowerDefense_Monster1</v>
      </c>
      <c r="J6869" t="str">
        <f>IF(B6869="","",IF(RIGHT(VLOOKUP(K6869&amp;"_"&amp;L6869&amp;"_"&amp;M6869&amp;"_"&amp;O6869,[1]挑战模式!$A:$AS,14+N6869,FALSE),1)="3","EffectCreate_BossEffect;EffectCreate_MonsterShow","EffectCreate_MonsterShow"))</f>
        <v>EffectCreate_MonsterShow</v>
      </c>
      <c r="K6869" s="2">
        <v>4</v>
      </c>
      <c r="L6869" s="2">
        <v>2</v>
      </c>
      <c r="M6869" s="2">
        <v>4</v>
      </c>
      <c r="N6869" s="2">
        <v>2</v>
      </c>
      <c r="O6869" s="6" t="s">
        <v>467</v>
      </c>
    </row>
    <row r="6870" spans="2:15" x14ac:dyDescent="0.2">
      <c r="B6870" t="str">
        <f>IF(ISNA(VLOOKUP(K6870&amp;"_"&amp;L6870&amp;"_"&amp;M6870&amp;"_"&amp;O6870,[1]挑战模式!$A:$AS,1,FALSE)),"",IF(VLOOKUP(K6870&amp;"_"&amp;L6870&amp;"_"&amp;M6870&amp;"_"&amp;O6870,[1]挑战模式!$A:$AS,14+N6870,FALSE)="","","Monster_Season"&amp;K6870&amp;"_Challenge"&amp;L6870&amp;"_"&amp;M6870&amp;"_"&amp;N6870&amp;"_"&amp;O6870))</f>
        <v>Monster_Season4_Challenge2_4_3_Hard</v>
      </c>
      <c r="C6870" t="str">
        <f t="shared" si="321"/>
        <v>None</v>
      </c>
      <c r="G6870" t="str">
        <f>IF(ISNA(VLOOKUP(K6870&amp;"_"&amp;L6870&amp;"_"&amp;M6870&amp;"_"&amp;O6870,[1]挑战模式!$A:$AS,14+N6870,FALSE)),"",IF(VLOOKUP(K6870&amp;"_"&amp;L6870&amp;"_"&amp;M6870&amp;"_"&amp;O6870,[1]挑战模式!$A:$AS,14+N6870,FALSE)="","",IF(VLOOKUP(VLOOKUP(K6870&amp;"_"&amp;L6870&amp;"_"&amp;M6870&amp;"_"&amp;O6870,[1]挑战模式!$A:$AS,14+N6870,FALSE),[1]怪物!$B:$L,11,FALSE)=0,"",VLOOKUP(VLOOKUP(K6870&amp;"_"&amp;L6870&amp;"_"&amp;M6870&amp;"_"&amp;O6870,[1]挑战模式!$A:$AS,14+N6870,FALSE),[1]怪物!$B:$L,11,FALSE))))</f>
        <v/>
      </c>
      <c r="H6870" t="str">
        <f t="shared" si="322"/>
        <v>Unit_Monster_Season4_Challenge2_4_3_Hard</v>
      </c>
      <c r="I6870" t="str">
        <f t="shared" si="323"/>
        <v>TowerDefense_Monster1</v>
      </c>
      <c r="J6870" t="str">
        <f>IF(B6870="","",IF(RIGHT(VLOOKUP(K6870&amp;"_"&amp;L6870&amp;"_"&amp;M6870&amp;"_"&amp;O6870,[1]挑战模式!$A:$AS,14+N6870,FALSE),1)="3","EffectCreate_BossEffect;EffectCreate_MonsterShow","EffectCreate_MonsterShow"))</f>
        <v>EffectCreate_MonsterShow</v>
      </c>
      <c r="K6870" s="2">
        <v>4</v>
      </c>
      <c r="L6870" s="2">
        <v>2</v>
      </c>
      <c r="M6870" s="2">
        <v>4</v>
      </c>
      <c r="N6870" s="2">
        <v>3</v>
      </c>
      <c r="O6870" s="6" t="s">
        <v>467</v>
      </c>
    </row>
    <row r="6871" spans="2:15" x14ac:dyDescent="0.2">
      <c r="B6871" t="str">
        <f>IF(ISNA(VLOOKUP(K6871&amp;"_"&amp;L6871&amp;"_"&amp;M6871&amp;"_"&amp;O6871,[1]挑战模式!$A:$AS,1,FALSE)),"",IF(VLOOKUP(K6871&amp;"_"&amp;L6871&amp;"_"&amp;M6871&amp;"_"&amp;O6871,[1]挑战模式!$A:$AS,14+N6871,FALSE)="","","Monster_Season"&amp;K6871&amp;"_Challenge"&amp;L6871&amp;"_"&amp;M6871&amp;"_"&amp;N6871&amp;"_"&amp;O6871))</f>
        <v/>
      </c>
      <c r="C6871" t="str">
        <f t="shared" si="321"/>
        <v/>
      </c>
      <c r="G6871" t="str">
        <f>IF(ISNA(VLOOKUP(K6871&amp;"_"&amp;L6871&amp;"_"&amp;M6871&amp;"_"&amp;O6871,[1]挑战模式!$A:$AS,14+N6871,FALSE)),"",IF(VLOOKUP(K6871&amp;"_"&amp;L6871&amp;"_"&amp;M6871&amp;"_"&amp;O6871,[1]挑战模式!$A:$AS,14+N6871,FALSE)="","",IF(VLOOKUP(VLOOKUP(K6871&amp;"_"&amp;L6871&amp;"_"&amp;M6871&amp;"_"&amp;O6871,[1]挑战模式!$A:$AS,14+N6871,FALSE),[1]怪物!$B:$L,11,FALSE)=0,"",VLOOKUP(VLOOKUP(K6871&amp;"_"&amp;L6871&amp;"_"&amp;M6871&amp;"_"&amp;O6871,[1]挑战模式!$A:$AS,14+N6871,FALSE),[1]怪物!$B:$L,11,FALSE))))</f>
        <v/>
      </c>
      <c r="H6871" t="str">
        <f t="shared" si="322"/>
        <v/>
      </c>
      <c r="I6871" t="str">
        <f t="shared" si="323"/>
        <v/>
      </c>
      <c r="J6871" t="str">
        <f>IF(B6871="","",IF(RIGHT(VLOOKUP(K6871&amp;"_"&amp;L6871&amp;"_"&amp;M6871&amp;"_"&amp;O6871,[1]挑战模式!$A:$AS,14+N6871,FALSE),1)="3","EffectCreate_BossEffect;EffectCreate_MonsterShow","EffectCreate_MonsterShow"))</f>
        <v/>
      </c>
      <c r="K6871" s="2">
        <v>4</v>
      </c>
      <c r="L6871" s="2">
        <v>2</v>
      </c>
      <c r="M6871" s="2">
        <v>4</v>
      </c>
      <c r="N6871" s="2">
        <v>4</v>
      </c>
      <c r="O6871" s="6" t="s">
        <v>467</v>
      </c>
    </row>
    <row r="6872" spans="2:15" x14ac:dyDescent="0.2">
      <c r="B6872" t="str">
        <f>IF(ISNA(VLOOKUP(K6872&amp;"_"&amp;L6872&amp;"_"&amp;M6872&amp;"_"&amp;O6872,[1]挑战模式!$A:$AS,1,FALSE)),"",IF(VLOOKUP(K6872&amp;"_"&amp;L6872&amp;"_"&amp;M6872&amp;"_"&amp;O6872,[1]挑战模式!$A:$AS,14+N6872,FALSE)="","","Monster_Season"&amp;K6872&amp;"_Challenge"&amp;L6872&amp;"_"&amp;M6872&amp;"_"&amp;N6872&amp;"_"&amp;O6872))</f>
        <v/>
      </c>
      <c r="C6872" t="str">
        <f t="shared" si="321"/>
        <v/>
      </c>
      <c r="G6872" t="str">
        <f>IF(ISNA(VLOOKUP(K6872&amp;"_"&amp;L6872&amp;"_"&amp;M6872&amp;"_"&amp;O6872,[1]挑战模式!$A:$AS,14+N6872,FALSE)),"",IF(VLOOKUP(K6872&amp;"_"&amp;L6872&amp;"_"&amp;M6872&amp;"_"&amp;O6872,[1]挑战模式!$A:$AS,14+N6872,FALSE)="","",IF(VLOOKUP(VLOOKUP(K6872&amp;"_"&amp;L6872&amp;"_"&amp;M6872&amp;"_"&amp;O6872,[1]挑战模式!$A:$AS,14+N6872,FALSE),[1]怪物!$B:$L,11,FALSE)=0,"",VLOOKUP(VLOOKUP(K6872&amp;"_"&amp;L6872&amp;"_"&amp;M6872&amp;"_"&amp;O6872,[1]挑战模式!$A:$AS,14+N6872,FALSE),[1]怪物!$B:$L,11,FALSE))))</f>
        <v/>
      </c>
      <c r="H6872" t="str">
        <f t="shared" si="322"/>
        <v/>
      </c>
      <c r="I6872" t="str">
        <f t="shared" si="323"/>
        <v/>
      </c>
      <c r="J6872" t="str">
        <f>IF(B6872="","",IF(RIGHT(VLOOKUP(K6872&amp;"_"&amp;L6872&amp;"_"&amp;M6872&amp;"_"&amp;O6872,[1]挑战模式!$A:$AS,14+N6872,FALSE),1)="3","EffectCreate_BossEffect;EffectCreate_MonsterShow","EffectCreate_MonsterShow"))</f>
        <v/>
      </c>
      <c r="K6872" s="2">
        <v>4</v>
      </c>
      <c r="L6872" s="2">
        <v>2</v>
      </c>
      <c r="M6872" s="2">
        <v>4</v>
      </c>
      <c r="N6872" s="2">
        <v>5</v>
      </c>
      <c r="O6872" s="6" t="s">
        <v>467</v>
      </c>
    </row>
    <row r="6873" spans="2:15" x14ac:dyDescent="0.2">
      <c r="B6873" t="str">
        <f>IF(ISNA(VLOOKUP(K6873&amp;"_"&amp;L6873&amp;"_"&amp;M6873&amp;"_"&amp;O6873,[1]挑战模式!$A:$AS,1,FALSE)),"",IF(VLOOKUP(K6873&amp;"_"&amp;L6873&amp;"_"&amp;M6873&amp;"_"&amp;O6873,[1]挑战模式!$A:$AS,14+N6873,FALSE)="","","Monster_Season"&amp;K6873&amp;"_Challenge"&amp;L6873&amp;"_"&amp;M6873&amp;"_"&amp;N6873&amp;"_"&amp;O6873))</f>
        <v/>
      </c>
      <c r="C6873" t="str">
        <f t="shared" si="321"/>
        <v/>
      </c>
      <c r="G6873" t="str">
        <f>IF(ISNA(VLOOKUP(K6873&amp;"_"&amp;L6873&amp;"_"&amp;M6873&amp;"_"&amp;O6873,[1]挑战模式!$A:$AS,14+N6873,FALSE)),"",IF(VLOOKUP(K6873&amp;"_"&amp;L6873&amp;"_"&amp;M6873&amp;"_"&amp;O6873,[1]挑战模式!$A:$AS,14+N6873,FALSE)="","",IF(VLOOKUP(VLOOKUP(K6873&amp;"_"&amp;L6873&amp;"_"&amp;M6873&amp;"_"&amp;O6873,[1]挑战模式!$A:$AS,14+N6873,FALSE),[1]怪物!$B:$L,11,FALSE)=0,"",VLOOKUP(VLOOKUP(K6873&amp;"_"&amp;L6873&amp;"_"&amp;M6873&amp;"_"&amp;O6873,[1]挑战模式!$A:$AS,14+N6873,FALSE),[1]怪物!$B:$L,11,FALSE))))</f>
        <v/>
      </c>
      <c r="H6873" t="str">
        <f t="shared" si="322"/>
        <v/>
      </c>
      <c r="I6873" t="str">
        <f t="shared" si="323"/>
        <v/>
      </c>
      <c r="J6873" t="str">
        <f>IF(B6873="","",IF(RIGHT(VLOOKUP(K6873&amp;"_"&amp;L6873&amp;"_"&amp;M6873&amp;"_"&amp;O6873,[1]挑战模式!$A:$AS,14+N6873,FALSE),1)="3","EffectCreate_BossEffect;EffectCreate_MonsterShow","EffectCreate_MonsterShow"))</f>
        <v/>
      </c>
      <c r="K6873" s="2">
        <v>4</v>
      </c>
      <c r="L6873" s="2">
        <v>2</v>
      </c>
      <c r="M6873" s="2">
        <v>4</v>
      </c>
      <c r="N6873" s="2">
        <v>6</v>
      </c>
      <c r="O6873" s="6" t="s">
        <v>467</v>
      </c>
    </row>
    <row r="6874" spans="2:15" x14ac:dyDescent="0.2">
      <c r="B6874" t="str">
        <f>IF(ISNA(VLOOKUP(K6874&amp;"_"&amp;L6874&amp;"_"&amp;M6874&amp;"_"&amp;O6874,[1]挑战模式!$A:$AS,1,FALSE)),"",IF(VLOOKUP(K6874&amp;"_"&amp;L6874&amp;"_"&amp;M6874&amp;"_"&amp;O6874,[1]挑战模式!$A:$AS,14+N6874,FALSE)="","","Monster_Season"&amp;K6874&amp;"_Challenge"&amp;L6874&amp;"_"&amp;M6874&amp;"_"&amp;N6874&amp;"_"&amp;O6874))</f>
        <v>Monster_Season4_Challenge2_5_1_Hard</v>
      </c>
      <c r="C6874" t="str">
        <f t="shared" si="321"/>
        <v>None</v>
      </c>
      <c r="G6874" t="str">
        <f>IF(ISNA(VLOOKUP(K6874&amp;"_"&amp;L6874&amp;"_"&amp;M6874&amp;"_"&amp;O6874,[1]挑战模式!$A:$AS,14+N6874,FALSE)),"",IF(VLOOKUP(K6874&amp;"_"&amp;L6874&amp;"_"&amp;M6874&amp;"_"&amp;O6874,[1]挑战模式!$A:$AS,14+N6874,FALSE)="","",IF(VLOOKUP(VLOOKUP(K6874&amp;"_"&amp;L6874&amp;"_"&amp;M6874&amp;"_"&amp;O6874,[1]挑战模式!$A:$AS,14+N6874,FALSE),[1]怪物!$B:$L,11,FALSE)=0,"",VLOOKUP(VLOOKUP(K6874&amp;"_"&amp;L6874&amp;"_"&amp;M6874&amp;"_"&amp;O6874,[1]挑战模式!$A:$AS,14+N6874,FALSE),[1]怪物!$B:$L,11,FALSE))))</f>
        <v/>
      </c>
      <c r="H6874" t="str">
        <f t="shared" si="322"/>
        <v>Unit_Monster_Season4_Challenge2_5_1_Hard</v>
      </c>
      <c r="I6874" t="str">
        <f t="shared" si="323"/>
        <v>TowerDefense_Monster1</v>
      </c>
      <c r="J6874" t="str">
        <f>IF(B6874="","",IF(RIGHT(VLOOKUP(K6874&amp;"_"&amp;L6874&amp;"_"&amp;M6874&amp;"_"&amp;O6874,[1]挑战模式!$A:$AS,14+N6874,FALSE),1)="3","EffectCreate_BossEffect;EffectCreate_MonsterShow","EffectCreate_MonsterShow"))</f>
        <v>EffectCreate_MonsterShow</v>
      </c>
      <c r="K6874" s="2">
        <v>4</v>
      </c>
      <c r="L6874" s="2">
        <v>2</v>
      </c>
      <c r="M6874" s="2">
        <v>5</v>
      </c>
      <c r="N6874" s="2">
        <v>1</v>
      </c>
      <c r="O6874" s="6" t="s">
        <v>467</v>
      </c>
    </row>
    <row r="6875" spans="2:15" x14ac:dyDescent="0.2">
      <c r="B6875" t="str">
        <f>IF(ISNA(VLOOKUP(K6875&amp;"_"&amp;L6875&amp;"_"&amp;M6875&amp;"_"&amp;O6875,[1]挑战模式!$A:$AS,1,FALSE)),"",IF(VLOOKUP(K6875&amp;"_"&amp;L6875&amp;"_"&amp;M6875&amp;"_"&amp;O6875,[1]挑战模式!$A:$AS,14+N6875,FALSE)="","","Monster_Season"&amp;K6875&amp;"_Challenge"&amp;L6875&amp;"_"&amp;M6875&amp;"_"&amp;N6875&amp;"_"&amp;O6875))</f>
        <v>Monster_Season4_Challenge2_5_2_Hard</v>
      </c>
      <c r="C6875" t="str">
        <f t="shared" si="321"/>
        <v>None</v>
      </c>
      <c r="G6875" t="str">
        <f>IF(ISNA(VLOOKUP(K6875&amp;"_"&amp;L6875&amp;"_"&amp;M6875&amp;"_"&amp;O6875,[1]挑战模式!$A:$AS,14+N6875,FALSE)),"",IF(VLOOKUP(K6875&amp;"_"&amp;L6875&amp;"_"&amp;M6875&amp;"_"&amp;O6875,[1]挑战模式!$A:$AS,14+N6875,FALSE)="","",IF(VLOOKUP(VLOOKUP(K6875&amp;"_"&amp;L6875&amp;"_"&amp;M6875&amp;"_"&amp;O6875,[1]挑战模式!$A:$AS,14+N6875,FALSE),[1]怪物!$B:$L,11,FALSE)=0,"",VLOOKUP(VLOOKUP(K6875&amp;"_"&amp;L6875&amp;"_"&amp;M6875&amp;"_"&amp;O6875,[1]挑战模式!$A:$AS,14+N6875,FALSE),[1]怪物!$B:$L,11,FALSE))))</f>
        <v/>
      </c>
      <c r="H6875" t="str">
        <f t="shared" si="322"/>
        <v>Unit_Monster_Season4_Challenge2_5_2_Hard</v>
      </c>
      <c r="I6875" t="str">
        <f t="shared" si="323"/>
        <v>TowerDefense_Monster1</v>
      </c>
      <c r="J6875" t="str">
        <f>IF(B6875="","",IF(RIGHT(VLOOKUP(K6875&amp;"_"&amp;L6875&amp;"_"&amp;M6875&amp;"_"&amp;O6875,[1]挑战模式!$A:$AS,14+N6875,FALSE),1)="3","EffectCreate_BossEffect;EffectCreate_MonsterShow","EffectCreate_MonsterShow"))</f>
        <v>EffectCreate_MonsterShow</v>
      </c>
      <c r="K6875" s="2">
        <v>4</v>
      </c>
      <c r="L6875" s="2">
        <v>2</v>
      </c>
      <c r="M6875" s="2">
        <v>5</v>
      </c>
      <c r="N6875" s="2">
        <v>2</v>
      </c>
      <c r="O6875" s="6" t="s">
        <v>467</v>
      </c>
    </row>
    <row r="6876" spans="2:15" x14ac:dyDescent="0.2">
      <c r="B6876" t="str">
        <f>IF(ISNA(VLOOKUP(K6876&amp;"_"&amp;L6876&amp;"_"&amp;M6876&amp;"_"&amp;O6876,[1]挑战模式!$A:$AS,1,FALSE)),"",IF(VLOOKUP(K6876&amp;"_"&amp;L6876&amp;"_"&amp;M6876&amp;"_"&amp;O6876,[1]挑战模式!$A:$AS,14+N6876,FALSE)="","","Monster_Season"&amp;K6876&amp;"_Challenge"&amp;L6876&amp;"_"&amp;M6876&amp;"_"&amp;N6876&amp;"_"&amp;O6876))</f>
        <v>Monster_Season4_Challenge2_5_3_Hard</v>
      </c>
      <c r="C6876" t="str">
        <f t="shared" si="321"/>
        <v>None</v>
      </c>
      <c r="G6876" t="str">
        <f>IF(ISNA(VLOOKUP(K6876&amp;"_"&amp;L6876&amp;"_"&amp;M6876&amp;"_"&amp;O6876,[1]挑战模式!$A:$AS,14+N6876,FALSE)),"",IF(VLOOKUP(K6876&amp;"_"&amp;L6876&amp;"_"&amp;M6876&amp;"_"&amp;O6876,[1]挑战模式!$A:$AS,14+N6876,FALSE)="","",IF(VLOOKUP(VLOOKUP(K6876&amp;"_"&amp;L6876&amp;"_"&amp;M6876&amp;"_"&amp;O6876,[1]挑战模式!$A:$AS,14+N6876,FALSE),[1]怪物!$B:$L,11,FALSE)=0,"",VLOOKUP(VLOOKUP(K6876&amp;"_"&amp;L6876&amp;"_"&amp;M6876&amp;"_"&amp;O6876,[1]挑战模式!$A:$AS,14+N6876,FALSE),[1]怪物!$B:$L,11,FALSE))))</f>
        <v/>
      </c>
      <c r="H6876" t="str">
        <f t="shared" si="322"/>
        <v>Unit_Monster_Season4_Challenge2_5_3_Hard</v>
      </c>
      <c r="I6876" t="str">
        <f t="shared" si="323"/>
        <v>TowerDefense_Monster1</v>
      </c>
      <c r="J6876" t="str">
        <f>IF(B6876="","",IF(RIGHT(VLOOKUP(K6876&amp;"_"&amp;L6876&amp;"_"&amp;M6876&amp;"_"&amp;O6876,[1]挑战模式!$A:$AS,14+N6876,FALSE),1)="3","EffectCreate_BossEffect;EffectCreate_MonsterShow","EffectCreate_MonsterShow"))</f>
        <v>EffectCreate_MonsterShow</v>
      </c>
      <c r="K6876" s="2">
        <v>4</v>
      </c>
      <c r="L6876" s="2">
        <v>2</v>
      </c>
      <c r="M6876" s="2">
        <v>5</v>
      </c>
      <c r="N6876" s="2">
        <v>3</v>
      </c>
      <c r="O6876" s="6" t="s">
        <v>467</v>
      </c>
    </row>
    <row r="6877" spans="2:15" x14ac:dyDescent="0.2">
      <c r="B6877" t="str">
        <f>IF(ISNA(VLOOKUP(K6877&amp;"_"&amp;L6877&amp;"_"&amp;M6877&amp;"_"&amp;O6877,[1]挑战模式!$A:$AS,1,FALSE)),"",IF(VLOOKUP(K6877&amp;"_"&amp;L6877&amp;"_"&amp;M6877&amp;"_"&amp;O6877,[1]挑战模式!$A:$AS,14+N6877,FALSE)="","","Monster_Season"&amp;K6877&amp;"_Challenge"&amp;L6877&amp;"_"&amp;M6877&amp;"_"&amp;N6877&amp;"_"&amp;O6877))</f>
        <v/>
      </c>
      <c r="C6877" t="str">
        <f t="shared" si="321"/>
        <v/>
      </c>
      <c r="G6877" t="str">
        <f>IF(ISNA(VLOOKUP(K6877&amp;"_"&amp;L6877&amp;"_"&amp;M6877&amp;"_"&amp;O6877,[1]挑战模式!$A:$AS,14+N6877,FALSE)),"",IF(VLOOKUP(K6877&amp;"_"&amp;L6877&amp;"_"&amp;M6877&amp;"_"&amp;O6877,[1]挑战模式!$A:$AS,14+N6877,FALSE)="","",IF(VLOOKUP(VLOOKUP(K6877&amp;"_"&amp;L6877&amp;"_"&amp;M6877&amp;"_"&amp;O6877,[1]挑战模式!$A:$AS,14+N6877,FALSE),[1]怪物!$B:$L,11,FALSE)=0,"",VLOOKUP(VLOOKUP(K6877&amp;"_"&amp;L6877&amp;"_"&amp;M6877&amp;"_"&amp;O6877,[1]挑战模式!$A:$AS,14+N6877,FALSE),[1]怪物!$B:$L,11,FALSE))))</f>
        <v/>
      </c>
      <c r="H6877" t="str">
        <f t="shared" si="322"/>
        <v/>
      </c>
      <c r="I6877" t="str">
        <f t="shared" si="323"/>
        <v/>
      </c>
      <c r="J6877" t="str">
        <f>IF(B6877="","",IF(RIGHT(VLOOKUP(K6877&amp;"_"&amp;L6877&amp;"_"&amp;M6877&amp;"_"&amp;O6877,[1]挑战模式!$A:$AS,14+N6877,FALSE),1)="3","EffectCreate_BossEffect;EffectCreate_MonsterShow","EffectCreate_MonsterShow"))</f>
        <v/>
      </c>
      <c r="K6877" s="2">
        <v>4</v>
      </c>
      <c r="L6877" s="2">
        <v>2</v>
      </c>
      <c r="M6877" s="2">
        <v>5</v>
      </c>
      <c r="N6877" s="2">
        <v>4</v>
      </c>
      <c r="O6877" s="6" t="s">
        <v>467</v>
      </c>
    </row>
    <row r="6878" spans="2:15" x14ac:dyDescent="0.2">
      <c r="B6878" t="str">
        <f>IF(ISNA(VLOOKUP(K6878&amp;"_"&amp;L6878&amp;"_"&amp;M6878&amp;"_"&amp;O6878,[1]挑战模式!$A:$AS,1,FALSE)),"",IF(VLOOKUP(K6878&amp;"_"&amp;L6878&amp;"_"&amp;M6878&amp;"_"&amp;O6878,[1]挑战模式!$A:$AS,14+N6878,FALSE)="","","Monster_Season"&amp;K6878&amp;"_Challenge"&amp;L6878&amp;"_"&amp;M6878&amp;"_"&amp;N6878&amp;"_"&amp;O6878))</f>
        <v/>
      </c>
      <c r="C6878" t="str">
        <f t="shared" si="321"/>
        <v/>
      </c>
      <c r="G6878" t="str">
        <f>IF(ISNA(VLOOKUP(K6878&amp;"_"&amp;L6878&amp;"_"&amp;M6878&amp;"_"&amp;O6878,[1]挑战模式!$A:$AS,14+N6878,FALSE)),"",IF(VLOOKUP(K6878&amp;"_"&amp;L6878&amp;"_"&amp;M6878&amp;"_"&amp;O6878,[1]挑战模式!$A:$AS,14+N6878,FALSE)="","",IF(VLOOKUP(VLOOKUP(K6878&amp;"_"&amp;L6878&amp;"_"&amp;M6878&amp;"_"&amp;O6878,[1]挑战模式!$A:$AS,14+N6878,FALSE),[1]怪物!$B:$L,11,FALSE)=0,"",VLOOKUP(VLOOKUP(K6878&amp;"_"&amp;L6878&amp;"_"&amp;M6878&amp;"_"&amp;O6878,[1]挑战模式!$A:$AS,14+N6878,FALSE),[1]怪物!$B:$L,11,FALSE))))</f>
        <v/>
      </c>
      <c r="H6878" t="str">
        <f t="shared" si="322"/>
        <v/>
      </c>
      <c r="I6878" t="str">
        <f t="shared" si="323"/>
        <v/>
      </c>
      <c r="J6878" t="str">
        <f>IF(B6878="","",IF(RIGHT(VLOOKUP(K6878&amp;"_"&amp;L6878&amp;"_"&amp;M6878&amp;"_"&amp;O6878,[1]挑战模式!$A:$AS,14+N6878,FALSE),1)="3","EffectCreate_BossEffect;EffectCreate_MonsterShow","EffectCreate_MonsterShow"))</f>
        <v/>
      </c>
      <c r="K6878" s="2">
        <v>4</v>
      </c>
      <c r="L6878" s="2">
        <v>2</v>
      </c>
      <c r="M6878" s="2">
        <v>5</v>
      </c>
      <c r="N6878" s="2">
        <v>5</v>
      </c>
      <c r="O6878" s="6" t="s">
        <v>467</v>
      </c>
    </row>
    <row r="6879" spans="2:15" x14ac:dyDescent="0.2">
      <c r="B6879" t="str">
        <f>IF(ISNA(VLOOKUP(K6879&amp;"_"&amp;L6879&amp;"_"&amp;M6879&amp;"_"&amp;O6879,[1]挑战模式!$A:$AS,1,FALSE)),"",IF(VLOOKUP(K6879&amp;"_"&amp;L6879&amp;"_"&amp;M6879&amp;"_"&amp;O6879,[1]挑战模式!$A:$AS,14+N6879,FALSE)="","","Monster_Season"&amp;K6879&amp;"_Challenge"&amp;L6879&amp;"_"&amp;M6879&amp;"_"&amp;N6879&amp;"_"&amp;O6879))</f>
        <v/>
      </c>
      <c r="C6879" t="str">
        <f t="shared" si="321"/>
        <v/>
      </c>
      <c r="G6879" t="str">
        <f>IF(ISNA(VLOOKUP(K6879&amp;"_"&amp;L6879&amp;"_"&amp;M6879&amp;"_"&amp;O6879,[1]挑战模式!$A:$AS,14+N6879,FALSE)),"",IF(VLOOKUP(K6879&amp;"_"&amp;L6879&amp;"_"&amp;M6879&amp;"_"&amp;O6879,[1]挑战模式!$A:$AS,14+N6879,FALSE)="","",IF(VLOOKUP(VLOOKUP(K6879&amp;"_"&amp;L6879&amp;"_"&amp;M6879&amp;"_"&amp;O6879,[1]挑战模式!$A:$AS,14+N6879,FALSE),[1]怪物!$B:$L,11,FALSE)=0,"",VLOOKUP(VLOOKUP(K6879&amp;"_"&amp;L6879&amp;"_"&amp;M6879&amp;"_"&amp;O6879,[1]挑战模式!$A:$AS,14+N6879,FALSE),[1]怪物!$B:$L,11,FALSE))))</f>
        <v/>
      </c>
      <c r="H6879" t="str">
        <f t="shared" si="322"/>
        <v/>
      </c>
      <c r="I6879" t="str">
        <f t="shared" si="323"/>
        <v/>
      </c>
      <c r="J6879" t="str">
        <f>IF(B6879="","",IF(RIGHT(VLOOKUP(K6879&amp;"_"&amp;L6879&amp;"_"&amp;M6879&amp;"_"&amp;O6879,[1]挑战模式!$A:$AS,14+N6879,FALSE),1)="3","EffectCreate_BossEffect;EffectCreate_MonsterShow","EffectCreate_MonsterShow"))</f>
        <v/>
      </c>
      <c r="K6879" s="2">
        <v>4</v>
      </c>
      <c r="L6879" s="2">
        <v>2</v>
      </c>
      <c r="M6879" s="2">
        <v>5</v>
      </c>
      <c r="N6879" s="2">
        <v>6</v>
      </c>
      <c r="O6879" s="6" t="s">
        <v>467</v>
      </c>
    </row>
    <row r="6880" spans="2:15" x14ac:dyDescent="0.2">
      <c r="B6880" t="str">
        <f>IF(ISNA(VLOOKUP(K6880&amp;"_"&amp;L6880&amp;"_"&amp;M6880&amp;"_"&amp;O6880,[1]挑战模式!$A:$AS,1,FALSE)),"",IF(VLOOKUP(K6880&amp;"_"&amp;L6880&amp;"_"&amp;M6880&amp;"_"&amp;O6880,[1]挑战模式!$A:$AS,14+N6880,FALSE)="","","Monster_Season"&amp;K6880&amp;"_Challenge"&amp;L6880&amp;"_"&amp;M6880&amp;"_"&amp;N6880&amp;"_"&amp;O6880))</f>
        <v>Monster_Season4_Challenge2_6_1_Hard</v>
      </c>
      <c r="C6880" t="str">
        <f t="shared" si="321"/>
        <v>None</v>
      </c>
      <c r="G6880" t="str">
        <f>IF(ISNA(VLOOKUP(K6880&amp;"_"&amp;L6880&amp;"_"&amp;M6880&amp;"_"&amp;O6880,[1]挑战模式!$A:$AS,14+N6880,FALSE)),"",IF(VLOOKUP(K6880&amp;"_"&amp;L6880&amp;"_"&amp;M6880&amp;"_"&amp;O6880,[1]挑战模式!$A:$AS,14+N6880,FALSE)="","",IF(VLOOKUP(VLOOKUP(K6880&amp;"_"&amp;L6880&amp;"_"&amp;M6880&amp;"_"&amp;O6880,[1]挑战模式!$A:$AS,14+N6880,FALSE),[1]怪物!$B:$L,11,FALSE)=0,"",VLOOKUP(VLOOKUP(K6880&amp;"_"&amp;L6880&amp;"_"&amp;M6880&amp;"_"&amp;O6880,[1]挑战模式!$A:$AS,14+N6880,FALSE),[1]怪物!$B:$L,11,FALSE))))</f>
        <v/>
      </c>
      <c r="H6880" t="str">
        <f t="shared" si="322"/>
        <v>Unit_Monster_Season4_Challenge2_6_1_Hard</v>
      </c>
      <c r="I6880" t="str">
        <f t="shared" si="323"/>
        <v>TowerDefense_Monster1</v>
      </c>
      <c r="J6880" t="str">
        <f>IF(B6880="","",IF(RIGHT(VLOOKUP(K6880&amp;"_"&amp;L6880&amp;"_"&amp;M6880&amp;"_"&amp;O6880,[1]挑战模式!$A:$AS,14+N6880,FALSE),1)="3","EffectCreate_BossEffect;EffectCreate_MonsterShow","EffectCreate_MonsterShow"))</f>
        <v>EffectCreate_MonsterShow</v>
      </c>
      <c r="K6880" s="2">
        <v>4</v>
      </c>
      <c r="L6880" s="2">
        <v>2</v>
      </c>
      <c r="M6880" s="2">
        <v>6</v>
      </c>
      <c r="N6880" s="2">
        <v>1</v>
      </c>
      <c r="O6880" s="6" t="s">
        <v>467</v>
      </c>
    </row>
    <row r="6881" spans="2:15" x14ac:dyDescent="0.2">
      <c r="B6881" t="str">
        <f>IF(ISNA(VLOOKUP(K6881&amp;"_"&amp;L6881&amp;"_"&amp;M6881&amp;"_"&amp;O6881,[1]挑战模式!$A:$AS,1,FALSE)),"",IF(VLOOKUP(K6881&amp;"_"&amp;L6881&amp;"_"&amp;M6881&amp;"_"&amp;O6881,[1]挑战模式!$A:$AS,14+N6881,FALSE)="","","Monster_Season"&amp;K6881&amp;"_Challenge"&amp;L6881&amp;"_"&amp;M6881&amp;"_"&amp;N6881&amp;"_"&amp;O6881))</f>
        <v>Monster_Season4_Challenge2_6_2_Hard</v>
      </c>
      <c r="C6881" t="str">
        <f t="shared" si="321"/>
        <v>None</v>
      </c>
      <c r="G6881" t="str">
        <f>IF(ISNA(VLOOKUP(K6881&amp;"_"&amp;L6881&amp;"_"&amp;M6881&amp;"_"&amp;O6881,[1]挑战模式!$A:$AS,14+N6881,FALSE)),"",IF(VLOOKUP(K6881&amp;"_"&amp;L6881&amp;"_"&amp;M6881&amp;"_"&amp;O6881,[1]挑战模式!$A:$AS,14+N6881,FALSE)="","",IF(VLOOKUP(VLOOKUP(K6881&amp;"_"&amp;L6881&amp;"_"&amp;M6881&amp;"_"&amp;O6881,[1]挑战模式!$A:$AS,14+N6881,FALSE),[1]怪物!$B:$L,11,FALSE)=0,"",VLOOKUP(VLOOKUP(K6881&amp;"_"&amp;L6881&amp;"_"&amp;M6881&amp;"_"&amp;O6881,[1]挑战模式!$A:$AS,14+N6881,FALSE),[1]怪物!$B:$L,11,FALSE))))</f>
        <v/>
      </c>
      <c r="H6881" t="str">
        <f t="shared" si="322"/>
        <v>Unit_Monster_Season4_Challenge2_6_2_Hard</v>
      </c>
      <c r="I6881" t="str">
        <f t="shared" si="323"/>
        <v>TowerDefense_Monster1</v>
      </c>
      <c r="J6881" t="str">
        <f>IF(B6881="","",IF(RIGHT(VLOOKUP(K6881&amp;"_"&amp;L6881&amp;"_"&amp;M6881&amp;"_"&amp;O6881,[1]挑战模式!$A:$AS,14+N6881,FALSE),1)="3","EffectCreate_BossEffect;EffectCreate_MonsterShow","EffectCreate_MonsterShow"))</f>
        <v>EffectCreate_MonsterShow</v>
      </c>
      <c r="K6881" s="2">
        <v>4</v>
      </c>
      <c r="L6881" s="2">
        <v>2</v>
      </c>
      <c r="M6881" s="2">
        <v>6</v>
      </c>
      <c r="N6881" s="2">
        <v>2</v>
      </c>
      <c r="O6881" s="6" t="s">
        <v>467</v>
      </c>
    </row>
    <row r="6882" spans="2:15" x14ac:dyDescent="0.2">
      <c r="B6882" t="str">
        <f>IF(ISNA(VLOOKUP(K6882&amp;"_"&amp;L6882&amp;"_"&amp;M6882&amp;"_"&amp;O6882,[1]挑战模式!$A:$AS,1,FALSE)),"",IF(VLOOKUP(K6882&amp;"_"&amp;L6882&amp;"_"&amp;M6882&amp;"_"&amp;O6882,[1]挑战模式!$A:$AS,14+N6882,FALSE)="","","Monster_Season"&amp;K6882&amp;"_Challenge"&amp;L6882&amp;"_"&amp;M6882&amp;"_"&amp;N6882&amp;"_"&amp;O6882))</f>
        <v>Monster_Season4_Challenge2_6_3_Hard</v>
      </c>
      <c r="C6882" t="str">
        <f t="shared" si="321"/>
        <v>None</v>
      </c>
      <c r="G6882" t="str">
        <f>IF(ISNA(VLOOKUP(K6882&amp;"_"&amp;L6882&amp;"_"&amp;M6882&amp;"_"&amp;O6882,[1]挑战模式!$A:$AS,14+N6882,FALSE)),"",IF(VLOOKUP(K6882&amp;"_"&amp;L6882&amp;"_"&amp;M6882&amp;"_"&amp;O6882,[1]挑战模式!$A:$AS,14+N6882,FALSE)="","",IF(VLOOKUP(VLOOKUP(K6882&amp;"_"&amp;L6882&amp;"_"&amp;M6882&amp;"_"&amp;O6882,[1]挑战模式!$A:$AS,14+N6882,FALSE),[1]怪物!$B:$L,11,FALSE)=0,"",VLOOKUP(VLOOKUP(K6882&amp;"_"&amp;L6882&amp;"_"&amp;M6882&amp;"_"&amp;O6882,[1]挑战模式!$A:$AS,14+N6882,FALSE),[1]怪物!$B:$L,11,FALSE))))</f>
        <v/>
      </c>
      <c r="H6882" t="str">
        <f t="shared" si="322"/>
        <v>Unit_Monster_Season4_Challenge2_6_3_Hard</v>
      </c>
      <c r="I6882" t="str">
        <f t="shared" si="323"/>
        <v>TowerDefense_Monster1</v>
      </c>
      <c r="J6882" t="str">
        <f>IF(B6882="","",IF(RIGHT(VLOOKUP(K6882&amp;"_"&amp;L6882&amp;"_"&amp;M6882&amp;"_"&amp;O6882,[1]挑战模式!$A:$AS,14+N6882,FALSE),1)="3","EffectCreate_BossEffect;EffectCreate_MonsterShow","EffectCreate_MonsterShow"))</f>
        <v>EffectCreate_MonsterShow</v>
      </c>
      <c r="K6882" s="2">
        <v>4</v>
      </c>
      <c r="L6882" s="2">
        <v>2</v>
      </c>
      <c r="M6882" s="2">
        <v>6</v>
      </c>
      <c r="N6882" s="2">
        <v>3</v>
      </c>
      <c r="O6882" s="6" t="s">
        <v>467</v>
      </c>
    </row>
    <row r="6883" spans="2:15" x14ac:dyDescent="0.2">
      <c r="B6883" t="str">
        <f>IF(ISNA(VLOOKUP(K6883&amp;"_"&amp;L6883&amp;"_"&amp;M6883&amp;"_"&amp;O6883,[1]挑战模式!$A:$AS,1,FALSE)),"",IF(VLOOKUP(K6883&amp;"_"&amp;L6883&amp;"_"&amp;M6883&amp;"_"&amp;O6883,[1]挑战模式!$A:$AS,14+N6883,FALSE)="","","Monster_Season"&amp;K6883&amp;"_Challenge"&amp;L6883&amp;"_"&amp;M6883&amp;"_"&amp;N6883&amp;"_"&amp;O6883))</f>
        <v>Monster_Season4_Challenge2_6_4_Hard</v>
      </c>
      <c r="C6883" t="str">
        <f t="shared" si="321"/>
        <v>None</v>
      </c>
      <c r="G6883" t="str">
        <f>IF(ISNA(VLOOKUP(K6883&amp;"_"&amp;L6883&amp;"_"&amp;M6883&amp;"_"&amp;O6883,[1]挑战模式!$A:$AS,14+N6883,FALSE)),"",IF(VLOOKUP(K6883&amp;"_"&amp;L6883&amp;"_"&amp;M6883&amp;"_"&amp;O6883,[1]挑战模式!$A:$AS,14+N6883,FALSE)="","",IF(VLOOKUP(VLOOKUP(K6883&amp;"_"&amp;L6883&amp;"_"&amp;M6883&amp;"_"&amp;O6883,[1]挑战模式!$A:$AS,14+N6883,FALSE),[1]怪物!$B:$L,11,FALSE)=0,"",VLOOKUP(VLOOKUP(K6883&amp;"_"&amp;L6883&amp;"_"&amp;M6883&amp;"_"&amp;O6883,[1]挑战模式!$A:$AS,14+N6883,FALSE),[1]怪物!$B:$L,11,FALSE))))</f>
        <v/>
      </c>
      <c r="H6883" t="str">
        <f t="shared" si="322"/>
        <v>Unit_Monster_Season4_Challenge2_6_4_Hard</v>
      </c>
      <c r="I6883" t="str">
        <f t="shared" si="323"/>
        <v>TowerDefense_Monster1</v>
      </c>
      <c r="J6883" t="str">
        <f>IF(B6883="","",IF(RIGHT(VLOOKUP(K6883&amp;"_"&amp;L6883&amp;"_"&amp;M6883&amp;"_"&amp;O6883,[1]挑战模式!$A:$AS,14+N6883,FALSE),1)="3","EffectCreate_BossEffect;EffectCreate_MonsterShow","EffectCreate_MonsterShow"))</f>
        <v>EffectCreate_MonsterShow</v>
      </c>
      <c r="K6883" s="2">
        <v>4</v>
      </c>
      <c r="L6883" s="2">
        <v>2</v>
      </c>
      <c r="M6883" s="2">
        <v>6</v>
      </c>
      <c r="N6883" s="2">
        <v>4</v>
      </c>
      <c r="O6883" s="6" t="s">
        <v>467</v>
      </c>
    </row>
    <row r="6884" spans="2:15" x14ac:dyDescent="0.2">
      <c r="B6884" t="str">
        <f>IF(ISNA(VLOOKUP(K6884&amp;"_"&amp;L6884&amp;"_"&amp;M6884&amp;"_"&amp;O6884,[1]挑战模式!$A:$AS,1,FALSE)),"",IF(VLOOKUP(K6884&amp;"_"&amp;L6884&amp;"_"&amp;M6884&amp;"_"&amp;O6884,[1]挑战模式!$A:$AS,14+N6884,FALSE)="","","Monster_Season"&amp;K6884&amp;"_Challenge"&amp;L6884&amp;"_"&amp;M6884&amp;"_"&amp;N6884&amp;"_"&amp;O6884))</f>
        <v/>
      </c>
      <c r="C6884" t="str">
        <f t="shared" si="321"/>
        <v/>
      </c>
      <c r="G6884" t="str">
        <f>IF(ISNA(VLOOKUP(K6884&amp;"_"&amp;L6884&amp;"_"&amp;M6884&amp;"_"&amp;O6884,[1]挑战模式!$A:$AS,14+N6884,FALSE)),"",IF(VLOOKUP(K6884&amp;"_"&amp;L6884&amp;"_"&amp;M6884&amp;"_"&amp;O6884,[1]挑战模式!$A:$AS,14+N6884,FALSE)="","",IF(VLOOKUP(VLOOKUP(K6884&amp;"_"&amp;L6884&amp;"_"&amp;M6884&amp;"_"&amp;O6884,[1]挑战模式!$A:$AS,14+N6884,FALSE),[1]怪物!$B:$L,11,FALSE)=0,"",VLOOKUP(VLOOKUP(K6884&amp;"_"&amp;L6884&amp;"_"&amp;M6884&amp;"_"&amp;O6884,[1]挑战模式!$A:$AS,14+N6884,FALSE),[1]怪物!$B:$L,11,FALSE))))</f>
        <v/>
      </c>
      <c r="H6884" t="str">
        <f t="shared" si="322"/>
        <v/>
      </c>
      <c r="I6884" t="str">
        <f t="shared" si="323"/>
        <v/>
      </c>
      <c r="J6884" t="str">
        <f>IF(B6884="","",IF(RIGHT(VLOOKUP(K6884&amp;"_"&amp;L6884&amp;"_"&amp;M6884&amp;"_"&amp;O6884,[1]挑战模式!$A:$AS,14+N6884,FALSE),1)="3","EffectCreate_BossEffect;EffectCreate_MonsterShow","EffectCreate_MonsterShow"))</f>
        <v/>
      </c>
      <c r="K6884" s="2">
        <v>4</v>
      </c>
      <c r="L6884" s="2">
        <v>2</v>
      </c>
      <c r="M6884" s="2">
        <v>6</v>
      </c>
      <c r="N6884" s="2">
        <v>5</v>
      </c>
      <c r="O6884" s="6" t="s">
        <v>467</v>
      </c>
    </row>
    <row r="6885" spans="2:15" x14ac:dyDescent="0.2">
      <c r="B6885" t="str">
        <f>IF(ISNA(VLOOKUP(K6885&amp;"_"&amp;L6885&amp;"_"&amp;M6885&amp;"_"&amp;O6885,[1]挑战模式!$A:$AS,1,FALSE)),"",IF(VLOOKUP(K6885&amp;"_"&amp;L6885&amp;"_"&amp;M6885&amp;"_"&amp;O6885,[1]挑战模式!$A:$AS,14+N6885,FALSE)="","","Monster_Season"&amp;K6885&amp;"_Challenge"&amp;L6885&amp;"_"&amp;M6885&amp;"_"&amp;N6885&amp;"_"&amp;O6885))</f>
        <v/>
      </c>
      <c r="C6885" t="str">
        <f t="shared" si="321"/>
        <v/>
      </c>
      <c r="G6885" t="str">
        <f>IF(ISNA(VLOOKUP(K6885&amp;"_"&amp;L6885&amp;"_"&amp;M6885&amp;"_"&amp;O6885,[1]挑战模式!$A:$AS,14+N6885,FALSE)),"",IF(VLOOKUP(K6885&amp;"_"&amp;L6885&amp;"_"&amp;M6885&amp;"_"&amp;O6885,[1]挑战模式!$A:$AS,14+N6885,FALSE)="","",IF(VLOOKUP(VLOOKUP(K6885&amp;"_"&amp;L6885&amp;"_"&amp;M6885&amp;"_"&amp;O6885,[1]挑战模式!$A:$AS,14+N6885,FALSE),[1]怪物!$B:$L,11,FALSE)=0,"",VLOOKUP(VLOOKUP(K6885&amp;"_"&amp;L6885&amp;"_"&amp;M6885&amp;"_"&amp;O6885,[1]挑战模式!$A:$AS,14+N6885,FALSE),[1]怪物!$B:$L,11,FALSE))))</f>
        <v/>
      </c>
      <c r="H6885" t="str">
        <f t="shared" si="322"/>
        <v/>
      </c>
      <c r="I6885" t="str">
        <f t="shared" si="323"/>
        <v/>
      </c>
      <c r="J6885" t="str">
        <f>IF(B6885="","",IF(RIGHT(VLOOKUP(K6885&amp;"_"&amp;L6885&amp;"_"&amp;M6885&amp;"_"&amp;O6885,[1]挑战模式!$A:$AS,14+N6885,FALSE),1)="3","EffectCreate_BossEffect;EffectCreate_MonsterShow","EffectCreate_MonsterShow"))</f>
        <v/>
      </c>
      <c r="K6885" s="2">
        <v>4</v>
      </c>
      <c r="L6885" s="2">
        <v>2</v>
      </c>
      <c r="M6885" s="2">
        <v>6</v>
      </c>
      <c r="N6885" s="2">
        <v>6</v>
      </c>
      <c r="O6885" s="6" t="s">
        <v>467</v>
      </c>
    </row>
    <row r="6886" spans="2:15" x14ac:dyDescent="0.2">
      <c r="B6886" t="str">
        <f>IF(ISNA(VLOOKUP(K6886&amp;"_"&amp;L6886&amp;"_"&amp;M6886&amp;"_"&amp;O6886,[1]挑战模式!$A:$AS,1,FALSE)),"",IF(VLOOKUP(K6886&amp;"_"&amp;L6886&amp;"_"&amp;M6886&amp;"_"&amp;O6886,[1]挑战模式!$A:$AS,14+N6886,FALSE)="","","Monster_Season"&amp;K6886&amp;"_Challenge"&amp;L6886&amp;"_"&amp;M6886&amp;"_"&amp;N6886&amp;"_"&amp;O6886))</f>
        <v/>
      </c>
      <c r="C6886" t="str">
        <f t="shared" si="321"/>
        <v/>
      </c>
      <c r="G6886" t="str">
        <f>IF(ISNA(VLOOKUP(K6886&amp;"_"&amp;L6886&amp;"_"&amp;M6886&amp;"_"&amp;O6886,[1]挑战模式!$A:$AS,14+N6886,FALSE)),"",IF(VLOOKUP(K6886&amp;"_"&amp;L6886&amp;"_"&amp;M6886&amp;"_"&amp;O6886,[1]挑战模式!$A:$AS,14+N6886,FALSE)="","",IF(VLOOKUP(VLOOKUP(K6886&amp;"_"&amp;L6886&amp;"_"&amp;M6886&amp;"_"&amp;O6886,[1]挑战模式!$A:$AS,14+N6886,FALSE),[1]怪物!$B:$L,11,FALSE)=0,"",VLOOKUP(VLOOKUP(K6886&amp;"_"&amp;L6886&amp;"_"&amp;M6886&amp;"_"&amp;O6886,[1]挑战模式!$A:$AS,14+N6886,FALSE),[1]怪物!$B:$L,11,FALSE))))</f>
        <v/>
      </c>
      <c r="H6886" t="str">
        <f t="shared" si="322"/>
        <v/>
      </c>
      <c r="I6886" t="str">
        <f t="shared" si="323"/>
        <v/>
      </c>
      <c r="J6886" t="str">
        <f>IF(B6886="","",IF(RIGHT(VLOOKUP(K6886&amp;"_"&amp;L6886&amp;"_"&amp;M6886&amp;"_"&amp;O6886,[1]挑战模式!$A:$AS,14+N6886,FALSE),1)="3","EffectCreate_BossEffect;EffectCreate_MonsterShow","EffectCreate_MonsterShow"))</f>
        <v/>
      </c>
      <c r="K6886" s="2">
        <v>4</v>
      </c>
      <c r="L6886" s="2">
        <v>2</v>
      </c>
      <c r="M6886" s="2">
        <v>7</v>
      </c>
      <c r="N6886" s="2">
        <v>1</v>
      </c>
      <c r="O6886" s="6" t="s">
        <v>467</v>
      </c>
    </row>
    <row r="6887" spans="2:15" x14ac:dyDescent="0.2">
      <c r="B6887" t="str">
        <f>IF(ISNA(VLOOKUP(K6887&amp;"_"&amp;L6887&amp;"_"&amp;M6887&amp;"_"&amp;O6887,[1]挑战模式!$A:$AS,1,FALSE)),"",IF(VLOOKUP(K6887&amp;"_"&amp;L6887&amp;"_"&amp;M6887&amp;"_"&amp;O6887,[1]挑战模式!$A:$AS,14+N6887,FALSE)="","","Monster_Season"&amp;K6887&amp;"_Challenge"&amp;L6887&amp;"_"&amp;M6887&amp;"_"&amp;N6887&amp;"_"&amp;O6887))</f>
        <v/>
      </c>
      <c r="C6887" t="str">
        <f t="shared" si="321"/>
        <v/>
      </c>
      <c r="G6887" t="str">
        <f>IF(ISNA(VLOOKUP(K6887&amp;"_"&amp;L6887&amp;"_"&amp;M6887&amp;"_"&amp;O6887,[1]挑战模式!$A:$AS,14+N6887,FALSE)),"",IF(VLOOKUP(K6887&amp;"_"&amp;L6887&amp;"_"&amp;M6887&amp;"_"&amp;O6887,[1]挑战模式!$A:$AS,14+N6887,FALSE)="","",IF(VLOOKUP(VLOOKUP(K6887&amp;"_"&amp;L6887&amp;"_"&amp;M6887&amp;"_"&amp;O6887,[1]挑战模式!$A:$AS,14+N6887,FALSE),[1]怪物!$B:$L,11,FALSE)=0,"",VLOOKUP(VLOOKUP(K6887&amp;"_"&amp;L6887&amp;"_"&amp;M6887&amp;"_"&amp;O6887,[1]挑战模式!$A:$AS,14+N6887,FALSE),[1]怪物!$B:$L,11,FALSE))))</f>
        <v/>
      </c>
      <c r="H6887" t="str">
        <f t="shared" si="322"/>
        <v/>
      </c>
      <c r="I6887" t="str">
        <f t="shared" si="323"/>
        <v/>
      </c>
      <c r="J6887" t="str">
        <f>IF(B6887="","",IF(RIGHT(VLOOKUP(K6887&amp;"_"&amp;L6887&amp;"_"&amp;M6887&amp;"_"&amp;O6887,[1]挑战模式!$A:$AS,14+N6887,FALSE),1)="3","EffectCreate_BossEffect;EffectCreate_MonsterShow","EffectCreate_MonsterShow"))</f>
        <v/>
      </c>
      <c r="K6887" s="2">
        <v>4</v>
      </c>
      <c r="L6887" s="2">
        <v>2</v>
      </c>
      <c r="M6887" s="2">
        <v>7</v>
      </c>
      <c r="N6887" s="2">
        <v>2</v>
      </c>
      <c r="O6887" s="6" t="s">
        <v>467</v>
      </c>
    </row>
    <row r="6888" spans="2:15" x14ac:dyDescent="0.2">
      <c r="B6888" t="str">
        <f>IF(ISNA(VLOOKUP(K6888&amp;"_"&amp;L6888&amp;"_"&amp;M6888&amp;"_"&amp;O6888,[1]挑战模式!$A:$AS,1,FALSE)),"",IF(VLOOKUP(K6888&amp;"_"&amp;L6888&amp;"_"&amp;M6888&amp;"_"&amp;O6888,[1]挑战模式!$A:$AS,14+N6888,FALSE)="","","Monster_Season"&amp;K6888&amp;"_Challenge"&amp;L6888&amp;"_"&amp;M6888&amp;"_"&amp;N6888&amp;"_"&amp;O6888))</f>
        <v/>
      </c>
      <c r="C6888" t="str">
        <f t="shared" si="321"/>
        <v/>
      </c>
      <c r="G6888" t="str">
        <f>IF(ISNA(VLOOKUP(K6888&amp;"_"&amp;L6888&amp;"_"&amp;M6888&amp;"_"&amp;O6888,[1]挑战模式!$A:$AS,14+N6888,FALSE)),"",IF(VLOOKUP(K6888&amp;"_"&amp;L6888&amp;"_"&amp;M6888&amp;"_"&amp;O6888,[1]挑战模式!$A:$AS,14+N6888,FALSE)="","",IF(VLOOKUP(VLOOKUP(K6888&amp;"_"&amp;L6888&amp;"_"&amp;M6888&amp;"_"&amp;O6888,[1]挑战模式!$A:$AS,14+N6888,FALSE),[1]怪物!$B:$L,11,FALSE)=0,"",VLOOKUP(VLOOKUP(K6888&amp;"_"&amp;L6888&amp;"_"&amp;M6888&amp;"_"&amp;O6888,[1]挑战模式!$A:$AS,14+N6888,FALSE),[1]怪物!$B:$L,11,FALSE))))</f>
        <v/>
      </c>
      <c r="H6888" t="str">
        <f t="shared" si="322"/>
        <v/>
      </c>
      <c r="I6888" t="str">
        <f t="shared" si="323"/>
        <v/>
      </c>
      <c r="J6888" t="str">
        <f>IF(B6888="","",IF(RIGHT(VLOOKUP(K6888&amp;"_"&amp;L6888&amp;"_"&amp;M6888&amp;"_"&amp;O6888,[1]挑战模式!$A:$AS,14+N6888,FALSE),1)="3","EffectCreate_BossEffect;EffectCreate_MonsterShow","EffectCreate_MonsterShow"))</f>
        <v/>
      </c>
      <c r="K6888" s="2">
        <v>4</v>
      </c>
      <c r="L6888" s="2">
        <v>2</v>
      </c>
      <c r="M6888" s="2">
        <v>7</v>
      </c>
      <c r="N6888" s="2">
        <v>3</v>
      </c>
      <c r="O6888" s="6" t="s">
        <v>467</v>
      </c>
    </row>
    <row r="6889" spans="2:15" x14ac:dyDescent="0.2">
      <c r="B6889" t="str">
        <f>IF(ISNA(VLOOKUP(K6889&amp;"_"&amp;L6889&amp;"_"&amp;M6889&amp;"_"&amp;O6889,[1]挑战模式!$A:$AS,1,FALSE)),"",IF(VLOOKUP(K6889&amp;"_"&amp;L6889&amp;"_"&amp;M6889&amp;"_"&amp;O6889,[1]挑战模式!$A:$AS,14+N6889,FALSE)="","","Monster_Season"&amp;K6889&amp;"_Challenge"&amp;L6889&amp;"_"&amp;M6889&amp;"_"&amp;N6889&amp;"_"&amp;O6889))</f>
        <v/>
      </c>
      <c r="C6889" t="str">
        <f t="shared" si="321"/>
        <v/>
      </c>
      <c r="G6889" t="str">
        <f>IF(ISNA(VLOOKUP(K6889&amp;"_"&amp;L6889&amp;"_"&amp;M6889&amp;"_"&amp;O6889,[1]挑战模式!$A:$AS,14+N6889,FALSE)),"",IF(VLOOKUP(K6889&amp;"_"&amp;L6889&amp;"_"&amp;M6889&amp;"_"&amp;O6889,[1]挑战模式!$A:$AS,14+N6889,FALSE)="","",IF(VLOOKUP(VLOOKUP(K6889&amp;"_"&amp;L6889&amp;"_"&amp;M6889&amp;"_"&amp;O6889,[1]挑战模式!$A:$AS,14+N6889,FALSE),[1]怪物!$B:$L,11,FALSE)=0,"",VLOOKUP(VLOOKUP(K6889&amp;"_"&amp;L6889&amp;"_"&amp;M6889&amp;"_"&amp;O6889,[1]挑战模式!$A:$AS,14+N6889,FALSE),[1]怪物!$B:$L,11,FALSE))))</f>
        <v/>
      </c>
      <c r="H6889" t="str">
        <f t="shared" si="322"/>
        <v/>
      </c>
      <c r="I6889" t="str">
        <f t="shared" si="323"/>
        <v/>
      </c>
      <c r="J6889" t="str">
        <f>IF(B6889="","",IF(RIGHT(VLOOKUP(K6889&amp;"_"&amp;L6889&amp;"_"&amp;M6889&amp;"_"&amp;O6889,[1]挑战模式!$A:$AS,14+N6889,FALSE),1)="3","EffectCreate_BossEffect;EffectCreate_MonsterShow","EffectCreate_MonsterShow"))</f>
        <v/>
      </c>
      <c r="K6889" s="2">
        <v>4</v>
      </c>
      <c r="L6889" s="2">
        <v>2</v>
      </c>
      <c r="M6889" s="2">
        <v>7</v>
      </c>
      <c r="N6889" s="2">
        <v>4</v>
      </c>
      <c r="O6889" s="6" t="s">
        <v>467</v>
      </c>
    </row>
    <row r="6890" spans="2:15" x14ac:dyDescent="0.2">
      <c r="B6890" t="str">
        <f>IF(ISNA(VLOOKUP(K6890&amp;"_"&amp;L6890&amp;"_"&amp;M6890&amp;"_"&amp;O6890,[1]挑战模式!$A:$AS,1,FALSE)),"",IF(VLOOKUP(K6890&amp;"_"&amp;L6890&amp;"_"&amp;M6890&amp;"_"&amp;O6890,[1]挑战模式!$A:$AS,14+N6890,FALSE)="","","Monster_Season"&amp;K6890&amp;"_Challenge"&amp;L6890&amp;"_"&amp;M6890&amp;"_"&amp;N6890&amp;"_"&amp;O6890))</f>
        <v/>
      </c>
      <c r="C6890" t="str">
        <f t="shared" si="321"/>
        <v/>
      </c>
      <c r="G6890" t="str">
        <f>IF(ISNA(VLOOKUP(K6890&amp;"_"&amp;L6890&amp;"_"&amp;M6890&amp;"_"&amp;O6890,[1]挑战模式!$A:$AS,14+N6890,FALSE)),"",IF(VLOOKUP(K6890&amp;"_"&amp;L6890&amp;"_"&amp;M6890&amp;"_"&amp;O6890,[1]挑战模式!$A:$AS,14+N6890,FALSE)="","",IF(VLOOKUP(VLOOKUP(K6890&amp;"_"&amp;L6890&amp;"_"&amp;M6890&amp;"_"&amp;O6890,[1]挑战模式!$A:$AS,14+N6890,FALSE),[1]怪物!$B:$L,11,FALSE)=0,"",VLOOKUP(VLOOKUP(K6890&amp;"_"&amp;L6890&amp;"_"&amp;M6890&amp;"_"&amp;O6890,[1]挑战模式!$A:$AS,14+N6890,FALSE),[1]怪物!$B:$L,11,FALSE))))</f>
        <v/>
      </c>
      <c r="H6890" t="str">
        <f t="shared" si="322"/>
        <v/>
      </c>
      <c r="I6890" t="str">
        <f t="shared" si="323"/>
        <v/>
      </c>
      <c r="J6890" t="str">
        <f>IF(B6890="","",IF(RIGHT(VLOOKUP(K6890&amp;"_"&amp;L6890&amp;"_"&amp;M6890&amp;"_"&amp;O6890,[1]挑战模式!$A:$AS,14+N6890,FALSE),1)="3","EffectCreate_BossEffect;EffectCreate_MonsterShow","EffectCreate_MonsterShow"))</f>
        <v/>
      </c>
      <c r="K6890" s="2">
        <v>4</v>
      </c>
      <c r="L6890" s="2">
        <v>2</v>
      </c>
      <c r="M6890" s="2">
        <v>7</v>
      </c>
      <c r="N6890" s="2">
        <v>5</v>
      </c>
      <c r="O6890" s="6" t="s">
        <v>467</v>
      </c>
    </row>
    <row r="6891" spans="2:15" x14ac:dyDescent="0.2">
      <c r="B6891" t="str">
        <f>IF(ISNA(VLOOKUP(K6891&amp;"_"&amp;L6891&amp;"_"&amp;M6891&amp;"_"&amp;O6891,[1]挑战模式!$A:$AS,1,FALSE)),"",IF(VLOOKUP(K6891&amp;"_"&amp;L6891&amp;"_"&amp;M6891&amp;"_"&amp;O6891,[1]挑战模式!$A:$AS,14+N6891,FALSE)="","","Monster_Season"&amp;K6891&amp;"_Challenge"&amp;L6891&amp;"_"&amp;M6891&amp;"_"&amp;N6891&amp;"_"&amp;O6891))</f>
        <v/>
      </c>
      <c r="C6891" t="str">
        <f t="shared" si="321"/>
        <v/>
      </c>
      <c r="G6891" t="str">
        <f>IF(ISNA(VLOOKUP(K6891&amp;"_"&amp;L6891&amp;"_"&amp;M6891&amp;"_"&amp;O6891,[1]挑战模式!$A:$AS,14+N6891,FALSE)),"",IF(VLOOKUP(K6891&amp;"_"&amp;L6891&amp;"_"&amp;M6891&amp;"_"&amp;O6891,[1]挑战模式!$A:$AS,14+N6891,FALSE)="","",IF(VLOOKUP(VLOOKUP(K6891&amp;"_"&amp;L6891&amp;"_"&amp;M6891&amp;"_"&amp;O6891,[1]挑战模式!$A:$AS,14+N6891,FALSE),[1]怪物!$B:$L,11,FALSE)=0,"",VLOOKUP(VLOOKUP(K6891&amp;"_"&amp;L6891&amp;"_"&amp;M6891&amp;"_"&amp;O6891,[1]挑战模式!$A:$AS,14+N6891,FALSE),[1]怪物!$B:$L,11,FALSE))))</f>
        <v/>
      </c>
      <c r="H6891" t="str">
        <f t="shared" si="322"/>
        <v/>
      </c>
      <c r="I6891" t="str">
        <f t="shared" si="323"/>
        <v/>
      </c>
      <c r="J6891" t="str">
        <f>IF(B6891="","",IF(RIGHT(VLOOKUP(K6891&amp;"_"&amp;L6891&amp;"_"&amp;M6891&amp;"_"&amp;O6891,[1]挑战模式!$A:$AS,14+N6891,FALSE),1)="3","EffectCreate_BossEffect;EffectCreate_MonsterShow","EffectCreate_MonsterShow"))</f>
        <v/>
      </c>
      <c r="K6891" s="2">
        <v>4</v>
      </c>
      <c r="L6891" s="2">
        <v>2</v>
      </c>
      <c r="M6891" s="2">
        <v>7</v>
      </c>
      <c r="N6891" s="2">
        <v>6</v>
      </c>
      <c r="O6891" s="6" t="s">
        <v>467</v>
      </c>
    </row>
    <row r="6892" spans="2:15" x14ac:dyDescent="0.2">
      <c r="B6892" t="str">
        <f>IF(ISNA(VLOOKUP(K6892&amp;"_"&amp;L6892&amp;"_"&amp;M6892&amp;"_"&amp;O6892,[1]挑战模式!$A:$AS,1,FALSE)),"",IF(VLOOKUP(K6892&amp;"_"&amp;L6892&amp;"_"&amp;M6892&amp;"_"&amp;O6892,[1]挑战模式!$A:$AS,14+N6892,FALSE)="","","Monster_Season"&amp;K6892&amp;"_Challenge"&amp;L6892&amp;"_"&amp;M6892&amp;"_"&amp;N6892&amp;"_"&amp;O6892))</f>
        <v/>
      </c>
      <c r="C6892" t="str">
        <f t="shared" si="321"/>
        <v/>
      </c>
      <c r="G6892" t="str">
        <f>IF(ISNA(VLOOKUP(K6892&amp;"_"&amp;L6892&amp;"_"&amp;M6892&amp;"_"&amp;O6892,[1]挑战模式!$A:$AS,14+N6892,FALSE)),"",IF(VLOOKUP(K6892&amp;"_"&amp;L6892&amp;"_"&amp;M6892&amp;"_"&amp;O6892,[1]挑战模式!$A:$AS,14+N6892,FALSE)="","",IF(VLOOKUP(VLOOKUP(K6892&amp;"_"&amp;L6892&amp;"_"&amp;M6892&amp;"_"&amp;O6892,[1]挑战模式!$A:$AS,14+N6892,FALSE),[1]怪物!$B:$L,11,FALSE)=0,"",VLOOKUP(VLOOKUP(K6892&amp;"_"&amp;L6892&amp;"_"&amp;M6892&amp;"_"&amp;O6892,[1]挑战模式!$A:$AS,14+N6892,FALSE),[1]怪物!$B:$L,11,FALSE))))</f>
        <v/>
      </c>
      <c r="H6892" t="str">
        <f t="shared" si="322"/>
        <v/>
      </c>
      <c r="I6892" t="str">
        <f t="shared" si="323"/>
        <v/>
      </c>
      <c r="J6892" t="str">
        <f>IF(B6892="","",IF(RIGHT(VLOOKUP(K6892&amp;"_"&amp;L6892&amp;"_"&amp;M6892&amp;"_"&amp;O6892,[1]挑战模式!$A:$AS,14+N6892,FALSE),1)="3","EffectCreate_BossEffect;EffectCreate_MonsterShow","EffectCreate_MonsterShow"))</f>
        <v/>
      </c>
      <c r="K6892" s="2">
        <v>4</v>
      </c>
      <c r="L6892" s="2">
        <v>2</v>
      </c>
      <c r="M6892" s="2">
        <v>8</v>
      </c>
      <c r="N6892" s="2">
        <v>1</v>
      </c>
      <c r="O6892" s="6" t="s">
        <v>467</v>
      </c>
    </row>
    <row r="6893" spans="2:15" x14ac:dyDescent="0.2">
      <c r="B6893" t="str">
        <f>IF(ISNA(VLOOKUP(K6893&amp;"_"&amp;L6893&amp;"_"&amp;M6893&amp;"_"&amp;O6893,[1]挑战模式!$A:$AS,1,FALSE)),"",IF(VLOOKUP(K6893&amp;"_"&amp;L6893&amp;"_"&amp;M6893&amp;"_"&amp;O6893,[1]挑战模式!$A:$AS,14+N6893,FALSE)="","","Monster_Season"&amp;K6893&amp;"_Challenge"&amp;L6893&amp;"_"&amp;M6893&amp;"_"&amp;N6893&amp;"_"&amp;O6893))</f>
        <v/>
      </c>
      <c r="C6893" t="str">
        <f t="shared" si="321"/>
        <v/>
      </c>
      <c r="G6893" t="str">
        <f>IF(ISNA(VLOOKUP(K6893&amp;"_"&amp;L6893&amp;"_"&amp;M6893&amp;"_"&amp;O6893,[1]挑战模式!$A:$AS,14+N6893,FALSE)),"",IF(VLOOKUP(K6893&amp;"_"&amp;L6893&amp;"_"&amp;M6893&amp;"_"&amp;O6893,[1]挑战模式!$A:$AS,14+N6893,FALSE)="","",IF(VLOOKUP(VLOOKUP(K6893&amp;"_"&amp;L6893&amp;"_"&amp;M6893&amp;"_"&amp;O6893,[1]挑战模式!$A:$AS,14+N6893,FALSE),[1]怪物!$B:$L,11,FALSE)=0,"",VLOOKUP(VLOOKUP(K6893&amp;"_"&amp;L6893&amp;"_"&amp;M6893&amp;"_"&amp;O6893,[1]挑战模式!$A:$AS,14+N6893,FALSE),[1]怪物!$B:$L,11,FALSE))))</f>
        <v/>
      </c>
      <c r="H6893" t="str">
        <f t="shared" si="322"/>
        <v/>
      </c>
      <c r="I6893" t="str">
        <f t="shared" si="323"/>
        <v/>
      </c>
      <c r="J6893" t="str">
        <f>IF(B6893="","",IF(RIGHT(VLOOKUP(K6893&amp;"_"&amp;L6893&amp;"_"&amp;M6893&amp;"_"&amp;O6893,[1]挑战模式!$A:$AS,14+N6893,FALSE),1)="3","EffectCreate_BossEffect;EffectCreate_MonsterShow","EffectCreate_MonsterShow"))</f>
        <v/>
      </c>
      <c r="K6893" s="2">
        <v>4</v>
      </c>
      <c r="L6893" s="2">
        <v>2</v>
      </c>
      <c r="M6893" s="2">
        <v>8</v>
      </c>
      <c r="N6893" s="2">
        <v>2</v>
      </c>
      <c r="O6893" s="6" t="s">
        <v>467</v>
      </c>
    </row>
    <row r="6894" spans="2:15" x14ac:dyDescent="0.2">
      <c r="B6894" t="str">
        <f>IF(ISNA(VLOOKUP(K6894&amp;"_"&amp;L6894&amp;"_"&amp;M6894&amp;"_"&amp;O6894,[1]挑战模式!$A:$AS,1,FALSE)),"",IF(VLOOKUP(K6894&amp;"_"&amp;L6894&amp;"_"&amp;M6894&amp;"_"&amp;O6894,[1]挑战模式!$A:$AS,14+N6894,FALSE)="","","Monster_Season"&amp;K6894&amp;"_Challenge"&amp;L6894&amp;"_"&amp;M6894&amp;"_"&amp;N6894&amp;"_"&amp;O6894))</f>
        <v/>
      </c>
      <c r="C6894" t="str">
        <f t="shared" si="321"/>
        <v/>
      </c>
      <c r="G6894" t="str">
        <f>IF(ISNA(VLOOKUP(K6894&amp;"_"&amp;L6894&amp;"_"&amp;M6894&amp;"_"&amp;O6894,[1]挑战模式!$A:$AS,14+N6894,FALSE)),"",IF(VLOOKUP(K6894&amp;"_"&amp;L6894&amp;"_"&amp;M6894&amp;"_"&amp;O6894,[1]挑战模式!$A:$AS,14+N6894,FALSE)="","",IF(VLOOKUP(VLOOKUP(K6894&amp;"_"&amp;L6894&amp;"_"&amp;M6894&amp;"_"&amp;O6894,[1]挑战模式!$A:$AS,14+N6894,FALSE),[1]怪物!$B:$L,11,FALSE)=0,"",VLOOKUP(VLOOKUP(K6894&amp;"_"&amp;L6894&amp;"_"&amp;M6894&amp;"_"&amp;O6894,[1]挑战模式!$A:$AS,14+N6894,FALSE),[1]怪物!$B:$L,11,FALSE))))</f>
        <v/>
      </c>
      <c r="H6894" t="str">
        <f t="shared" si="322"/>
        <v/>
      </c>
      <c r="I6894" t="str">
        <f t="shared" si="323"/>
        <v/>
      </c>
      <c r="J6894" t="str">
        <f>IF(B6894="","",IF(RIGHT(VLOOKUP(K6894&amp;"_"&amp;L6894&amp;"_"&amp;M6894&amp;"_"&amp;O6894,[1]挑战模式!$A:$AS,14+N6894,FALSE),1)="3","EffectCreate_BossEffect;EffectCreate_MonsterShow","EffectCreate_MonsterShow"))</f>
        <v/>
      </c>
      <c r="K6894" s="2">
        <v>4</v>
      </c>
      <c r="L6894" s="2">
        <v>2</v>
      </c>
      <c r="M6894" s="2">
        <v>8</v>
      </c>
      <c r="N6894" s="2">
        <v>3</v>
      </c>
      <c r="O6894" s="6" t="s">
        <v>467</v>
      </c>
    </row>
    <row r="6895" spans="2:15" x14ac:dyDescent="0.2">
      <c r="B6895" t="str">
        <f>IF(ISNA(VLOOKUP(K6895&amp;"_"&amp;L6895&amp;"_"&amp;M6895&amp;"_"&amp;O6895,[1]挑战模式!$A:$AS,1,FALSE)),"",IF(VLOOKUP(K6895&amp;"_"&amp;L6895&amp;"_"&amp;M6895&amp;"_"&amp;O6895,[1]挑战模式!$A:$AS,14+N6895,FALSE)="","","Monster_Season"&amp;K6895&amp;"_Challenge"&amp;L6895&amp;"_"&amp;M6895&amp;"_"&amp;N6895&amp;"_"&amp;O6895))</f>
        <v/>
      </c>
      <c r="C6895" t="str">
        <f t="shared" si="321"/>
        <v/>
      </c>
      <c r="G6895" t="str">
        <f>IF(ISNA(VLOOKUP(K6895&amp;"_"&amp;L6895&amp;"_"&amp;M6895&amp;"_"&amp;O6895,[1]挑战模式!$A:$AS,14+N6895,FALSE)),"",IF(VLOOKUP(K6895&amp;"_"&amp;L6895&amp;"_"&amp;M6895&amp;"_"&amp;O6895,[1]挑战模式!$A:$AS,14+N6895,FALSE)="","",IF(VLOOKUP(VLOOKUP(K6895&amp;"_"&amp;L6895&amp;"_"&amp;M6895&amp;"_"&amp;O6895,[1]挑战模式!$A:$AS,14+N6895,FALSE),[1]怪物!$B:$L,11,FALSE)=0,"",VLOOKUP(VLOOKUP(K6895&amp;"_"&amp;L6895&amp;"_"&amp;M6895&amp;"_"&amp;O6895,[1]挑战模式!$A:$AS,14+N6895,FALSE),[1]怪物!$B:$L,11,FALSE))))</f>
        <v/>
      </c>
      <c r="H6895" t="str">
        <f t="shared" si="322"/>
        <v/>
      </c>
      <c r="I6895" t="str">
        <f t="shared" si="323"/>
        <v/>
      </c>
      <c r="J6895" t="str">
        <f>IF(B6895="","",IF(RIGHT(VLOOKUP(K6895&amp;"_"&amp;L6895&amp;"_"&amp;M6895&amp;"_"&amp;O6895,[1]挑战模式!$A:$AS,14+N6895,FALSE),1)="3","EffectCreate_BossEffect;EffectCreate_MonsterShow","EffectCreate_MonsterShow"))</f>
        <v/>
      </c>
      <c r="K6895" s="2">
        <v>4</v>
      </c>
      <c r="L6895" s="2">
        <v>2</v>
      </c>
      <c r="M6895" s="2">
        <v>8</v>
      </c>
      <c r="N6895" s="2">
        <v>4</v>
      </c>
      <c r="O6895" s="6" t="s">
        <v>467</v>
      </c>
    </row>
    <row r="6896" spans="2:15" x14ac:dyDescent="0.2">
      <c r="B6896" t="str">
        <f>IF(ISNA(VLOOKUP(K6896&amp;"_"&amp;L6896&amp;"_"&amp;M6896&amp;"_"&amp;O6896,[1]挑战模式!$A:$AS,1,FALSE)),"",IF(VLOOKUP(K6896&amp;"_"&amp;L6896&amp;"_"&amp;M6896&amp;"_"&amp;O6896,[1]挑战模式!$A:$AS,14+N6896,FALSE)="","","Monster_Season"&amp;K6896&amp;"_Challenge"&amp;L6896&amp;"_"&amp;M6896&amp;"_"&amp;N6896&amp;"_"&amp;O6896))</f>
        <v/>
      </c>
      <c r="C6896" t="str">
        <f t="shared" si="321"/>
        <v/>
      </c>
      <c r="G6896" t="str">
        <f>IF(ISNA(VLOOKUP(K6896&amp;"_"&amp;L6896&amp;"_"&amp;M6896&amp;"_"&amp;O6896,[1]挑战模式!$A:$AS,14+N6896,FALSE)),"",IF(VLOOKUP(K6896&amp;"_"&amp;L6896&amp;"_"&amp;M6896&amp;"_"&amp;O6896,[1]挑战模式!$A:$AS,14+N6896,FALSE)="","",IF(VLOOKUP(VLOOKUP(K6896&amp;"_"&amp;L6896&amp;"_"&amp;M6896&amp;"_"&amp;O6896,[1]挑战模式!$A:$AS,14+N6896,FALSE),[1]怪物!$B:$L,11,FALSE)=0,"",VLOOKUP(VLOOKUP(K6896&amp;"_"&amp;L6896&amp;"_"&amp;M6896&amp;"_"&amp;O6896,[1]挑战模式!$A:$AS,14+N6896,FALSE),[1]怪物!$B:$L,11,FALSE))))</f>
        <v/>
      </c>
      <c r="H6896" t="str">
        <f t="shared" si="322"/>
        <v/>
      </c>
      <c r="I6896" t="str">
        <f t="shared" si="323"/>
        <v/>
      </c>
      <c r="J6896" t="str">
        <f>IF(B6896="","",IF(RIGHT(VLOOKUP(K6896&amp;"_"&amp;L6896&amp;"_"&amp;M6896&amp;"_"&amp;O6896,[1]挑战模式!$A:$AS,14+N6896,FALSE),1)="3","EffectCreate_BossEffect;EffectCreate_MonsterShow","EffectCreate_MonsterShow"))</f>
        <v/>
      </c>
      <c r="K6896" s="2">
        <v>4</v>
      </c>
      <c r="L6896" s="2">
        <v>2</v>
      </c>
      <c r="M6896" s="2">
        <v>8</v>
      </c>
      <c r="N6896" s="2">
        <v>5</v>
      </c>
      <c r="O6896" s="6" t="s">
        <v>467</v>
      </c>
    </row>
    <row r="6897" spans="2:15" x14ac:dyDescent="0.2">
      <c r="B6897" t="str">
        <f>IF(ISNA(VLOOKUP(K6897&amp;"_"&amp;L6897&amp;"_"&amp;M6897&amp;"_"&amp;O6897,[1]挑战模式!$A:$AS,1,FALSE)),"",IF(VLOOKUP(K6897&amp;"_"&amp;L6897&amp;"_"&amp;M6897&amp;"_"&amp;O6897,[1]挑战模式!$A:$AS,14+N6897,FALSE)="","","Monster_Season"&amp;K6897&amp;"_Challenge"&amp;L6897&amp;"_"&amp;M6897&amp;"_"&amp;N6897&amp;"_"&amp;O6897))</f>
        <v/>
      </c>
      <c r="C6897" t="str">
        <f t="shared" si="321"/>
        <v/>
      </c>
      <c r="G6897" t="str">
        <f>IF(ISNA(VLOOKUP(K6897&amp;"_"&amp;L6897&amp;"_"&amp;M6897&amp;"_"&amp;O6897,[1]挑战模式!$A:$AS,14+N6897,FALSE)),"",IF(VLOOKUP(K6897&amp;"_"&amp;L6897&amp;"_"&amp;M6897&amp;"_"&amp;O6897,[1]挑战模式!$A:$AS,14+N6897,FALSE)="","",IF(VLOOKUP(VLOOKUP(K6897&amp;"_"&amp;L6897&amp;"_"&amp;M6897&amp;"_"&amp;O6897,[1]挑战模式!$A:$AS,14+N6897,FALSE),[1]怪物!$B:$L,11,FALSE)=0,"",VLOOKUP(VLOOKUP(K6897&amp;"_"&amp;L6897&amp;"_"&amp;M6897&amp;"_"&amp;O6897,[1]挑战模式!$A:$AS,14+N6897,FALSE),[1]怪物!$B:$L,11,FALSE))))</f>
        <v/>
      </c>
      <c r="H6897" t="str">
        <f t="shared" si="322"/>
        <v/>
      </c>
      <c r="I6897" t="str">
        <f t="shared" si="323"/>
        <v/>
      </c>
      <c r="J6897" t="str">
        <f>IF(B6897="","",IF(RIGHT(VLOOKUP(K6897&amp;"_"&amp;L6897&amp;"_"&amp;M6897&amp;"_"&amp;O6897,[1]挑战模式!$A:$AS,14+N6897,FALSE),1)="3","EffectCreate_BossEffect;EffectCreate_MonsterShow","EffectCreate_MonsterShow"))</f>
        <v/>
      </c>
      <c r="K6897" s="2">
        <v>4</v>
      </c>
      <c r="L6897" s="2">
        <v>2</v>
      </c>
      <c r="M6897" s="2">
        <v>8</v>
      </c>
      <c r="N6897" s="2">
        <v>6</v>
      </c>
      <c r="O6897" s="6" t="s">
        <v>467</v>
      </c>
    </row>
    <row r="6898" spans="2:15" x14ac:dyDescent="0.2">
      <c r="B6898" t="str">
        <f>IF(ISNA(VLOOKUP(K6898&amp;"_"&amp;L6898&amp;"_"&amp;M6898&amp;"_"&amp;O6898,[1]挑战模式!$A:$AS,1,FALSE)),"",IF(VLOOKUP(K6898&amp;"_"&amp;L6898&amp;"_"&amp;M6898&amp;"_"&amp;O6898,[1]挑战模式!$A:$AS,14+N6898,FALSE)="","","Monster_Season"&amp;K6898&amp;"_Challenge"&amp;L6898&amp;"_"&amp;M6898&amp;"_"&amp;N6898&amp;"_"&amp;O6898))</f>
        <v/>
      </c>
      <c r="C6898" t="str">
        <f t="shared" si="321"/>
        <v/>
      </c>
      <c r="G6898" t="str">
        <f>IF(ISNA(VLOOKUP(K6898&amp;"_"&amp;L6898&amp;"_"&amp;M6898&amp;"_"&amp;O6898,[1]挑战模式!$A:$AS,14+N6898,FALSE)),"",IF(VLOOKUP(K6898&amp;"_"&amp;L6898&amp;"_"&amp;M6898&amp;"_"&amp;O6898,[1]挑战模式!$A:$AS,14+N6898,FALSE)="","",IF(VLOOKUP(VLOOKUP(K6898&amp;"_"&amp;L6898&amp;"_"&amp;M6898&amp;"_"&amp;O6898,[1]挑战模式!$A:$AS,14+N6898,FALSE),[1]怪物!$B:$L,11,FALSE)=0,"",VLOOKUP(VLOOKUP(K6898&amp;"_"&amp;L6898&amp;"_"&amp;M6898&amp;"_"&amp;O6898,[1]挑战模式!$A:$AS,14+N6898,FALSE),[1]怪物!$B:$L,11,FALSE))))</f>
        <v/>
      </c>
      <c r="H6898" t="str">
        <f t="shared" si="322"/>
        <v/>
      </c>
      <c r="I6898" t="str">
        <f t="shared" si="323"/>
        <v/>
      </c>
      <c r="J6898" t="str">
        <f>IF(B6898="","",IF(RIGHT(VLOOKUP(K6898&amp;"_"&amp;L6898&amp;"_"&amp;M6898&amp;"_"&amp;O6898,[1]挑战模式!$A:$AS,14+N6898,FALSE),1)="3","EffectCreate_BossEffect;EffectCreate_MonsterShow","EffectCreate_MonsterShow"))</f>
        <v/>
      </c>
      <c r="K6898" s="2">
        <v>4</v>
      </c>
      <c r="L6898" s="2">
        <v>2</v>
      </c>
      <c r="M6898" s="2">
        <v>9</v>
      </c>
      <c r="N6898" s="2">
        <v>1</v>
      </c>
      <c r="O6898" s="6" t="s">
        <v>467</v>
      </c>
    </row>
    <row r="6899" spans="2:15" x14ac:dyDescent="0.2">
      <c r="B6899" t="str">
        <f>IF(ISNA(VLOOKUP(K6899&amp;"_"&amp;L6899&amp;"_"&amp;M6899&amp;"_"&amp;O6899,[1]挑战模式!$A:$AS,1,FALSE)),"",IF(VLOOKUP(K6899&amp;"_"&amp;L6899&amp;"_"&amp;M6899&amp;"_"&amp;O6899,[1]挑战模式!$A:$AS,14+N6899,FALSE)="","","Monster_Season"&amp;K6899&amp;"_Challenge"&amp;L6899&amp;"_"&amp;M6899&amp;"_"&amp;N6899&amp;"_"&amp;O6899))</f>
        <v/>
      </c>
      <c r="C6899" t="str">
        <f t="shared" si="321"/>
        <v/>
      </c>
      <c r="G6899" t="str">
        <f>IF(ISNA(VLOOKUP(K6899&amp;"_"&amp;L6899&amp;"_"&amp;M6899&amp;"_"&amp;O6899,[1]挑战模式!$A:$AS,14+N6899,FALSE)),"",IF(VLOOKUP(K6899&amp;"_"&amp;L6899&amp;"_"&amp;M6899&amp;"_"&amp;O6899,[1]挑战模式!$A:$AS,14+N6899,FALSE)="","",IF(VLOOKUP(VLOOKUP(K6899&amp;"_"&amp;L6899&amp;"_"&amp;M6899&amp;"_"&amp;O6899,[1]挑战模式!$A:$AS,14+N6899,FALSE),[1]怪物!$B:$L,11,FALSE)=0,"",VLOOKUP(VLOOKUP(K6899&amp;"_"&amp;L6899&amp;"_"&amp;M6899&amp;"_"&amp;O6899,[1]挑战模式!$A:$AS,14+N6899,FALSE),[1]怪物!$B:$L,11,FALSE))))</f>
        <v/>
      </c>
      <c r="H6899" t="str">
        <f t="shared" si="322"/>
        <v/>
      </c>
      <c r="I6899" t="str">
        <f t="shared" si="323"/>
        <v/>
      </c>
      <c r="J6899" t="str">
        <f>IF(B6899="","",IF(RIGHT(VLOOKUP(K6899&amp;"_"&amp;L6899&amp;"_"&amp;M6899&amp;"_"&amp;O6899,[1]挑战模式!$A:$AS,14+N6899,FALSE),1)="3","EffectCreate_BossEffect;EffectCreate_MonsterShow","EffectCreate_MonsterShow"))</f>
        <v/>
      </c>
      <c r="K6899" s="2">
        <v>4</v>
      </c>
      <c r="L6899" s="2">
        <v>2</v>
      </c>
      <c r="M6899" s="2">
        <v>9</v>
      </c>
      <c r="N6899" s="2">
        <v>2</v>
      </c>
      <c r="O6899" s="6" t="s">
        <v>467</v>
      </c>
    </row>
    <row r="6900" spans="2:15" x14ac:dyDescent="0.2">
      <c r="B6900" t="str">
        <f>IF(ISNA(VLOOKUP(K6900&amp;"_"&amp;L6900&amp;"_"&amp;M6900&amp;"_"&amp;O6900,[1]挑战模式!$A:$AS,1,FALSE)),"",IF(VLOOKUP(K6900&amp;"_"&amp;L6900&amp;"_"&amp;M6900&amp;"_"&amp;O6900,[1]挑战模式!$A:$AS,14+N6900,FALSE)="","","Monster_Season"&amp;K6900&amp;"_Challenge"&amp;L6900&amp;"_"&amp;M6900&amp;"_"&amp;N6900&amp;"_"&amp;O6900))</f>
        <v/>
      </c>
      <c r="C6900" t="str">
        <f t="shared" si="321"/>
        <v/>
      </c>
      <c r="G6900" t="str">
        <f>IF(ISNA(VLOOKUP(K6900&amp;"_"&amp;L6900&amp;"_"&amp;M6900&amp;"_"&amp;O6900,[1]挑战模式!$A:$AS,14+N6900,FALSE)),"",IF(VLOOKUP(K6900&amp;"_"&amp;L6900&amp;"_"&amp;M6900&amp;"_"&amp;O6900,[1]挑战模式!$A:$AS,14+N6900,FALSE)="","",IF(VLOOKUP(VLOOKUP(K6900&amp;"_"&amp;L6900&amp;"_"&amp;M6900&amp;"_"&amp;O6900,[1]挑战模式!$A:$AS,14+N6900,FALSE),[1]怪物!$B:$L,11,FALSE)=0,"",VLOOKUP(VLOOKUP(K6900&amp;"_"&amp;L6900&amp;"_"&amp;M6900&amp;"_"&amp;O6900,[1]挑战模式!$A:$AS,14+N6900,FALSE),[1]怪物!$B:$L,11,FALSE))))</f>
        <v/>
      </c>
      <c r="H6900" t="str">
        <f t="shared" si="322"/>
        <v/>
      </c>
      <c r="I6900" t="str">
        <f t="shared" si="323"/>
        <v/>
      </c>
      <c r="J6900" t="str">
        <f>IF(B6900="","",IF(RIGHT(VLOOKUP(K6900&amp;"_"&amp;L6900&amp;"_"&amp;M6900&amp;"_"&amp;O6900,[1]挑战模式!$A:$AS,14+N6900,FALSE),1)="3","EffectCreate_BossEffect;EffectCreate_MonsterShow","EffectCreate_MonsterShow"))</f>
        <v/>
      </c>
      <c r="K6900" s="2">
        <v>4</v>
      </c>
      <c r="L6900" s="2">
        <v>2</v>
      </c>
      <c r="M6900" s="2">
        <v>9</v>
      </c>
      <c r="N6900" s="2">
        <v>3</v>
      </c>
      <c r="O6900" s="6" t="s">
        <v>467</v>
      </c>
    </row>
    <row r="6901" spans="2:15" x14ac:dyDescent="0.2">
      <c r="B6901" t="str">
        <f>IF(ISNA(VLOOKUP(K6901&amp;"_"&amp;L6901&amp;"_"&amp;M6901&amp;"_"&amp;O6901,[1]挑战模式!$A:$AS,1,FALSE)),"",IF(VLOOKUP(K6901&amp;"_"&amp;L6901&amp;"_"&amp;M6901&amp;"_"&amp;O6901,[1]挑战模式!$A:$AS,14+N6901,FALSE)="","","Monster_Season"&amp;K6901&amp;"_Challenge"&amp;L6901&amp;"_"&amp;M6901&amp;"_"&amp;N6901&amp;"_"&amp;O6901))</f>
        <v/>
      </c>
      <c r="C6901" t="str">
        <f t="shared" si="321"/>
        <v/>
      </c>
      <c r="G6901" t="str">
        <f>IF(ISNA(VLOOKUP(K6901&amp;"_"&amp;L6901&amp;"_"&amp;M6901&amp;"_"&amp;O6901,[1]挑战模式!$A:$AS,14+N6901,FALSE)),"",IF(VLOOKUP(K6901&amp;"_"&amp;L6901&amp;"_"&amp;M6901&amp;"_"&amp;O6901,[1]挑战模式!$A:$AS,14+N6901,FALSE)="","",IF(VLOOKUP(VLOOKUP(K6901&amp;"_"&amp;L6901&amp;"_"&amp;M6901&amp;"_"&amp;O6901,[1]挑战模式!$A:$AS,14+N6901,FALSE),[1]怪物!$B:$L,11,FALSE)=0,"",VLOOKUP(VLOOKUP(K6901&amp;"_"&amp;L6901&amp;"_"&amp;M6901&amp;"_"&amp;O6901,[1]挑战模式!$A:$AS,14+N6901,FALSE),[1]怪物!$B:$L,11,FALSE))))</f>
        <v/>
      </c>
      <c r="H6901" t="str">
        <f t="shared" si="322"/>
        <v/>
      </c>
      <c r="I6901" t="str">
        <f t="shared" si="323"/>
        <v/>
      </c>
      <c r="J6901" t="str">
        <f>IF(B6901="","",IF(RIGHT(VLOOKUP(K6901&amp;"_"&amp;L6901&amp;"_"&amp;M6901&amp;"_"&amp;O6901,[1]挑战模式!$A:$AS,14+N6901,FALSE),1)="3","EffectCreate_BossEffect;EffectCreate_MonsterShow","EffectCreate_MonsterShow"))</f>
        <v/>
      </c>
      <c r="K6901" s="2">
        <v>4</v>
      </c>
      <c r="L6901" s="2">
        <v>2</v>
      </c>
      <c r="M6901" s="2">
        <v>9</v>
      </c>
      <c r="N6901" s="2">
        <v>4</v>
      </c>
      <c r="O6901" s="6" t="s">
        <v>467</v>
      </c>
    </row>
    <row r="6902" spans="2:15" x14ac:dyDescent="0.2">
      <c r="B6902" t="str">
        <f>IF(ISNA(VLOOKUP(K6902&amp;"_"&amp;L6902&amp;"_"&amp;M6902&amp;"_"&amp;O6902,[1]挑战模式!$A:$AS,1,FALSE)),"",IF(VLOOKUP(K6902&amp;"_"&amp;L6902&amp;"_"&amp;M6902&amp;"_"&amp;O6902,[1]挑战模式!$A:$AS,14+N6902,FALSE)="","","Monster_Season"&amp;K6902&amp;"_Challenge"&amp;L6902&amp;"_"&amp;M6902&amp;"_"&amp;N6902&amp;"_"&amp;O6902))</f>
        <v/>
      </c>
      <c r="C6902" t="str">
        <f t="shared" si="321"/>
        <v/>
      </c>
      <c r="G6902" t="str">
        <f>IF(ISNA(VLOOKUP(K6902&amp;"_"&amp;L6902&amp;"_"&amp;M6902&amp;"_"&amp;O6902,[1]挑战模式!$A:$AS,14+N6902,FALSE)),"",IF(VLOOKUP(K6902&amp;"_"&amp;L6902&amp;"_"&amp;M6902&amp;"_"&amp;O6902,[1]挑战模式!$A:$AS,14+N6902,FALSE)="","",IF(VLOOKUP(VLOOKUP(K6902&amp;"_"&amp;L6902&amp;"_"&amp;M6902&amp;"_"&amp;O6902,[1]挑战模式!$A:$AS,14+N6902,FALSE),[1]怪物!$B:$L,11,FALSE)=0,"",VLOOKUP(VLOOKUP(K6902&amp;"_"&amp;L6902&amp;"_"&amp;M6902&amp;"_"&amp;O6902,[1]挑战模式!$A:$AS,14+N6902,FALSE),[1]怪物!$B:$L,11,FALSE))))</f>
        <v/>
      </c>
      <c r="H6902" t="str">
        <f t="shared" si="322"/>
        <v/>
      </c>
      <c r="I6902" t="str">
        <f t="shared" si="323"/>
        <v/>
      </c>
      <c r="J6902" t="str">
        <f>IF(B6902="","",IF(RIGHT(VLOOKUP(K6902&amp;"_"&amp;L6902&amp;"_"&amp;M6902&amp;"_"&amp;O6902,[1]挑战模式!$A:$AS,14+N6902,FALSE),1)="3","EffectCreate_BossEffect;EffectCreate_MonsterShow","EffectCreate_MonsterShow"))</f>
        <v/>
      </c>
      <c r="K6902" s="2">
        <v>4</v>
      </c>
      <c r="L6902" s="2">
        <v>2</v>
      </c>
      <c r="M6902" s="2">
        <v>9</v>
      </c>
      <c r="N6902" s="2">
        <v>5</v>
      </c>
      <c r="O6902" s="6" t="s">
        <v>467</v>
      </c>
    </row>
    <row r="6903" spans="2:15" x14ac:dyDescent="0.2">
      <c r="B6903" t="str">
        <f>IF(ISNA(VLOOKUP(K6903&amp;"_"&amp;L6903&amp;"_"&amp;M6903&amp;"_"&amp;O6903,[1]挑战模式!$A:$AS,1,FALSE)),"",IF(VLOOKUP(K6903&amp;"_"&amp;L6903&amp;"_"&amp;M6903&amp;"_"&amp;O6903,[1]挑战模式!$A:$AS,14+N6903,FALSE)="","","Monster_Season"&amp;K6903&amp;"_Challenge"&amp;L6903&amp;"_"&amp;M6903&amp;"_"&amp;N6903&amp;"_"&amp;O6903))</f>
        <v/>
      </c>
      <c r="C6903" t="str">
        <f t="shared" si="321"/>
        <v/>
      </c>
      <c r="G6903" t="str">
        <f>IF(ISNA(VLOOKUP(K6903&amp;"_"&amp;L6903&amp;"_"&amp;M6903&amp;"_"&amp;O6903,[1]挑战模式!$A:$AS,14+N6903,FALSE)),"",IF(VLOOKUP(K6903&amp;"_"&amp;L6903&amp;"_"&amp;M6903&amp;"_"&amp;O6903,[1]挑战模式!$A:$AS,14+N6903,FALSE)="","",IF(VLOOKUP(VLOOKUP(K6903&amp;"_"&amp;L6903&amp;"_"&amp;M6903&amp;"_"&amp;O6903,[1]挑战模式!$A:$AS,14+N6903,FALSE),[1]怪物!$B:$L,11,FALSE)=0,"",VLOOKUP(VLOOKUP(K6903&amp;"_"&amp;L6903&amp;"_"&amp;M6903&amp;"_"&amp;O6903,[1]挑战模式!$A:$AS,14+N6903,FALSE),[1]怪物!$B:$L,11,FALSE))))</f>
        <v/>
      </c>
      <c r="H6903" t="str">
        <f t="shared" si="322"/>
        <v/>
      </c>
      <c r="I6903" t="str">
        <f t="shared" si="323"/>
        <v/>
      </c>
      <c r="J6903" t="str">
        <f>IF(B6903="","",IF(RIGHT(VLOOKUP(K6903&amp;"_"&amp;L6903&amp;"_"&amp;M6903&amp;"_"&amp;O6903,[1]挑战模式!$A:$AS,14+N6903,FALSE),1)="3","EffectCreate_BossEffect;EffectCreate_MonsterShow","EffectCreate_MonsterShow"))</f>
        <v/>
      </c>
      <c r="K6903" s="2">
        <v>4</v>
      </c>
      <c r="L6903" s="2">
        <v>2</v>
      </c>
      <c r="M6903" s="2">
        <v>10</v>
      </c>
      <c r="N6903" s="2">
        <v>6</v>
      </c>
      <c r="O6903" s="6" t="s">
        <v>467</v>
      </c>
    </row>
    <row r="6904" spans="2:15" x14ac:dyDescent="0.2">
      <c r="B6904" t="str">
        <f>IF(ISNA(VLOOKUP(K6904&amp;"_"&amp;L6904&amp;"_"&amp;M6904&amp;"_"&amp;O6904,[1]挑战模式!$A:$AS,1,FALSE)),"",IF(VLOOKUP(K6904&amp;"_"&amp;L6904&amp;"_"&amp;M6904&amp;"_"&amp;O6904,[1]挑战模式!$A:$AS,14+N6904,FALSE)="","","Monster_Season"&amp;K6904&amp;"_Challenge"&amp;L6904&amp;"_"&amp;M6904&amp;"_"&amp;N6904&amp;"_"&amp;O6904))</f>
        <v/>
      </c>
      <c r="C6904" t="str">
        <f t="shared" si="321"/>
        <v/>
      </c>
      <c r="G6904" t="str">
        <f>IF(ISNA(VLOOKUP(K6904&amp;"_"&amp;L6904&amp;"_"&amp;M6904&amp;"_"&amp;O6904,[1]挑战模式!$A:$AS,14+N6904,FALSE)),"",IF(VLOOKUP(K6904&amp;"_"&amp;L6904&amp;"_"&amp;M6904&amp;"_"&amp;O6904,[1]挑战模式!$A:$AS,14+N6904,FALSE)="","",IF(VLOOKUP(VLOOKUP(K6904&amp;"_"&amp;L6904&amp;"_"&amp;M6904&amp;"_"&amp;O6904,[1]挑战模式!$A:$AS,14+N6904,FALSE),[1]怪物!$B:$L,11,FALSE)=0,"",VLOOKUP(VLOOKUP(K6904&amp;"_"&amp;L6904&amp;"_"&amp;M6904&amp;"_"&amp;O6904,[1]挑战模式!$A:$AS,14+N6904,FALSE),[1]怪物!$B:$L,11,FALSE))))</f>
        <v/>
      </c>
      <c r="H6904" t="str">
        <f t="shared" si="322"/>
        <v/>
      </c>
      <c r="I6904" t="str">
        <f t="shared" si="323"/>
        <v/>
      </c>
      <c r="J6904" t="str">
        <f>IF(B6904="","",IF(RIGHT(VLOOKUP(K6904&amp;"_"&amp;L6904&amp;"_"&amp;M6904&amp;"_"&amp;O6904,[1]挑战模式!$A:$AS,14+N6904,FALSE),1)="3","EffectCreate_BossEffect;EffectCreate_MonsterShow","EffectCreate_MonsterShow"))</f>
        <v/>
      </c>
      <c r="K6904" s="2">
        <v>4</v>
      </c>
      <c r="L6904" s="2">
        <v>2</v>
      </c>
      <c r="M6904" s="2">
        <v>10</v>
      </c>
      <c r="N6904" s="2">
        <v>1</v>
      </c>
      <c r="O6904" s="6" t="s">
        <v>467</v>
      </c>
    </row>
    <row r="6905" spans="2:15" x14ac:dyDescent="0.2">
      <c r="B6905" t="str">
        <f>IF(ISNA(VLOOKUP(K6905&amp;"_"&amp;L6905&amp;"_"&amp;M6905&amp;"_"&amp;O6905,[1]挑战模式!$A:$AS,1,FALSE)),"",IF(VLOOKUP(K6905&amp;"_"&amp;L6905&amp;"_"&amp;M6905&amp;"_"&amp;O6905,[1]挑战模式!$A:$AS,14+N6905,FALSE)="","","Monster_Season"&amp;K6905&amp;"_Challenge"&amp;L6905&amp;"_"&amp;M6905&amp;"_"&amp;N6905&amp;"_"&amp;O6905))</f>
        <v/>
      </c>
      <c r="C6905" t="str">
        <f t="shared" si="321"/>
        <v/>
      </c>
      <c r="G6905" t="str">
        <f>IF(ISNA(VLOOKUP(K6905&amp;"_"&amp;L6905&amp;"_"&amp;M6905&amp;"_"&amp;O6905,[1]挑战模式!$A:$AS,14+N6905,FALSE)),"",IF(VLOOKUP(K6905&amp;"_"&amp;L6905&amp;"_"&amp;M6905&amp;"_"&amp;O6905,[1]挑战模式!$A:$AS,14+N6905,FALSE)="","",IF(VLOOKUP(VLOOKUP(K6905&amp;"_"&amp;L6905&amp;"_"&amp;M6905&amp;"_"&amp;O6905,[1]挑战模式!$A:$AS,14+N6905,FALSE),[1]怪物!$B:$L,11,FALSE)=0,"",VLOOKUP(VLOOKUP(K6905&amp;"_"&amp;L6905&amp;"_"&amp;M6905&amp;"_"&amp;O6905,[1]挑战模式!$A:$AS,14+N6905,FALSE),[1]怪物!$B:$L,11,FALSE))))</f>
        <v/>
      </c>
      <c r="H6905" t="str">
        <f t="shared" si="322"/>
        <v/>
      </c>
      <c r="I6905" t="str">
        <f t="shared" si="323"/>
        <v/>
      </c>
      <c r="J6905" t="str">
        <f>IF(B6905="","",IF(RIGHT(VLOOKUP(K6905&amp;"_"&amp;L6905&amp;"_"&amp;M6905&amp;"_"&amp;O6905,[1]挑战模式!$A:$AS,14+N6905,FALSE),1)="3","EffectCreate_BossEffect;EffectCreate_MonsterShow","EffectCreate_MonsterShow"))</f>
        <v/>
      </c>
      <c r="K6905" s="2">
        <v>4</v>
      </c>
      <c r="L6905" s="2">
        <v>2</v>
      </c>
      <c r="M6905" s="2">
        <v>10</v>
      </c>
      <c r="N6905" s="2">
        <v>2</v>
      </c>
      <c r="O6905" s="6" t="s">
        <v>467</v>
      </c>
    </row>
    <row r="6906" spans="2:15" x14ac:dyDescent="0.2">
      <c r="B6906" t="str">
        <f>IF(ISNA(VLOOKUP(K6906&amp;"_"&amp;L6906&amp;"_"&amp;M6906&amp;"_"&amp;O6906,[1]挑战模式!$A:$AS,1,FALSE)),"",IF(VLOOKUP(K6906&amp;"_"&amp;L6906&amp;"_"&amp;M6906&amp;"_"&amp;O6906,[1]挑战模式!$A:$AS,14+N6906,FALSE)="","","Monster_Season"&amp;K6906&amp;"_Challenge"&amp;L6906&amp;"_"&amp;M6906&amp;"_"&amp;N6906&amp;"_"&amp;O6906))</f>
        <v/>
      </c>
      <c r="C6906" t="str">
        <f t="shared" si="321"/>
        <v/>
      </c>
      <c r="G6906" t="str">
        <f>IF(ISNA(VLOOKUP(K6906&amp;"_"&amp;L6906&amp;"_"&amp;M6906&amp;"_"&amp;O6906,[1]挑战模式!$A:$AS,14+N6906,FALSE)),"",IF(VLOOKUP(K6906&amp;"_"&amp;L6906&amp;"_"&amp;M6906&amp;"_"&amp;O6906,[1]挑战模式!$A:$AS,14+N6906,FALSE)="","",IF(VLOOKUP(VLOOKUP(K6906&amp;"_"&amp;L6906&amp;"_"&amp;M6906&amp;"_"&amp;O6906,[1]挑战模式!$A:$AS,14+N6906,FALSE),[1]怪物!$B:$L,11,FALSE)=0,"",VLOOKUP(VLOOKUP(K6906&amp;"_"&amp;L6906&amp;"_"&amp;M6906&amp;"_"&amp;O6906,[1]挑战模式!$A:$AS,14+N6906,FALSE),[1]怪物!$B:$L,11,FALSE))))</f>
        <v/>
      </c>
      <c r="H6906" t="str">
        <f t="shared" si="322"/>
        <v/>
      </c>
      <c r="I6906" t="str">
        <f t="shared" si="323"/>
        <v/>
      </c>
      <c r="J6906" t="str">
        <f>IF(B6906="","",IF(RIGHT(VLOOKUP(K6906&amp;"_"&amp;L6906&amp;"_"&amp;M6906&amp;"_"&amp;O6906,[1]挑战模式!$A:$AS,14+N6906,FALSE),1)="3","EffectCreate_BossEffect;EffectCreate_MonsterShow","EffectCreate_MonsterShow"))</f>
        <v/>
      </c>
      <c r="K6906" s="2">
        <v>4</v>
      </c>
      <c r="L6906" s="2">
        <v>2</v>
      </c>
      <c r="M6906" s="2">
        <v>10</v>
      </c>
      <c r="N6906" s="2">
        <v>3</v>
      </c>
      <c r="O6906" s="6" t="s">
        <v>467</v>
      </c>
    </row>
    <row r="6907" spans="2:15" x14ac:dyDescent="0.2">
      <c r="B6907" t="str">
        <f>IF(ISNA(VLOOKUP(K6907&amp;"_"&amp;L6907&amp;"_"&amp;M6907&amp;"_"&amp;O6907,[1]挑战模式!$A:$AS,1,FALSE)),"",IF(VLOOKUP(K6907&amp;"_"&amp;L6907&amp;"_"&amp;M6907&amp;"_"&amp;O6907,[1]挑战模式!$A:$AS,14+N6907,FALSE)="","","Monster_Season"&amp;K6907&amp;"_Challenge"&amp;L6907&amp;"_"&amp;M6907&amp;"_"&amp;N6907&amp;"_"&amp;O6907))</f>
        <v/>
      </c>
      <c r="C6907" t="str">
        <f t="shared" si="321"/>
        <v/>
      </c>
      <c r="G6907" t="str">
        <f>IF(ISNA(VLOOKUP(K6907&amp;"_"&amp;L6907&amp;"_"&amp;M6907&amp;"_"&amp;O6907,[1]挑战模式!$A:$AS,14+N6907,FALSE)),"",IF(VLOOKUP(K6907&amp;"_"&amp;L6907&amp;"_"&amp;M6907&amp;"_"&amp;O6907,[1]挑战模式!$A:$AS,14+N6907,FALSE)="","",IF(VLOOKUP(VLOOKUP(K6907&amp;"_"&amp;L6907&amp;"_"&amp;M6907&amp;"_"&amp;O6907,[1]挑战模式!$A:$AS,14+N6907,FALSE),[1]怪物!$B:$L,11,FALSE)=0,"",VLOOKUP(VLOOKUP(K6907&amp;"_"&amp;L6907&amp;"_"&amp;M6907&amp;"_"&amp;O6907,[1]挑战模式!$A:$AS,14+N6907,FALSE),[1]怪物!$B:$L,11,FALSE))))</f>
        <v/>
      </c>
      <c r="H6907" t="str">
        <f t="shared" si="322"/>
        <v/>
      </c>
      <c r="I6907" t="str">
        <f t="shared" si="323"/>
        <v/>
      </c>
      <c r="J6907" t="str">
        <f>IF(B6907="","",IF(RIGHT(VLOOKUP(K6907&amp;"_"&amp;L6907&amp;"_"&amp;M6907&amp;"_"&amp;O6907,[1]挑战模式!$A:$AS,14+N6907,FALSE),1)="3","EffectCreate_BossEffect;EffectCreate_MonsterShow","EffectCreate_MonsterShow"))</f>
        <v/>
      </c>
      <c r="K6907" s="2">
        <v>4</v>
      </c>
      <c r="L6907" s="2">
        <v>2</v>
      </c>
      <c r="M6907" s="2">
        <v>10</v>
      </c>
      <c r="N6907" s="2">
        <v>4</v>
      </c>
      <c r="O6907" s="6" t="s">
        <v>467</v>
      </c>
    </row>
    <row r="6908" spans="2:15" x14ac:dyDescent="0.2">
      <c r="B6908" t="str">
        <f>IF(ISNA(VLOOKUP(K6908&amp;"_"&amp;L6908&amp;"_"&amp;M6908&amp;"_"&amp;O6908,[1]挑战模式!$A:$AS,1,FALSE)),"",IF(VLOOKUP(K6908&amp;"_"&amp;L6908&amp;"_"&amp;M6908&amp;"_"&amp;O6908,[1]挑战模式!$A:$AS,14+N6908,FALSE)="","","Monster_Season"&amp;K6908&amp;"_Challenge"&amp;L6908&amp;"_"&amp;M6908&amp;"_"&amp;N6908&amp;"_"&amp;O6908))</f>
        <v/>
      </c>
      <c r="C6908" t="str">
        <f t="shared" si="321"/>
        <v/>
      </c>
      <c r="G6908" t="str">
        <f>IF(ISNA(VLOOKUP(K6908&amp;"_"&amp;L6908&amp;"_"&amp;M6908&amp;"_"&amp;O6908,[1]挑战模式!$A:$AS,14+N6908,FALSE)),"",IF(VLOOKUP(K6908&amp;"_"&amp;L6908&amp;"_"&amp;M6908&amp;"_"&amp;O6908,[1]挑战模式!$A:$AS,14+N6908,FALSE)="","",IF(VLOOKUP(VLOOKUP(K6908&amp;"_"&amp;L6908&amp;"_"&amp;M6908&amp;"_"&amp;O6908,[1]挑战模式!$A:$AS,14+N6908,FALSE),[1]怪物!$B:$L,11,FALSE)=0,"",VLOOKUP(VLOOKUP(K6908&amp;"_"&amp;L6908&amp;"_"&amp;M6908&amp;"_"&amp;O6908,[1]挑战模式!$A:$AS,14+N6908,FALSE),[1]怪物!$B:$L,11,FALSE))))</f>
        <v/>
      </c>
      <c r="H6908" t="str">
        <f t="shared" si="322"/>
        <v/>
      </c>
      <c r="I6908" t="str">
        <f t="shared" si="323"/>
        <v/>
      </c>
      <c r="J6908" t="str">
        <f>IF(B6908="","",IF(RIGHT(VLOOKUP(K6908&amp;"_"&amp;L6908&amp;"_"&amp;M6908&amp;"_"&amp;O6908,[1]挑战模式!$A:$AS,14+N6908,FALSE),1)="3","EffectCreate_BossEffect;EffectCreate_MonsterShow","EffectCreate_MonsterShow"))</f>
        <v/>
      </c>
      <c r="K6908" s="2">
        <v>4</v>
      </c>
      <c r="L6908" s="2">
        <v>2</v>
      </c>
      <c r="M6908" s="2">
        <v>10</v>
      </c>
      <c r="N6908" s="2">
        <v>5</v>
      </c>
      <c r="O6908" s="6" t="s">
        <v>467</v>
      </c>
    </row>
    <row r="6909" spans="2:15" x14ac:dyDescent="0.2">
      <c r="B6909" t="str">
        <f>IF(ISNA(VLOOKUP(K6909&amp;"_"&amp;L6909&amp;"_"&amp;M6909&amp;"_"&amp;O6909,[1]挑战模式!$A:$AS,1,FALSE)),"",IF(VLOOKUP(K6909&amp;"_"&amp;L6909&amp;"_"&amp;M6909&amp;"_"&amp;O6909,[1]挑战模式!$A:$AS,14+N6909,FALSE)="","","Monster_Season"&amp;K6909&amp;"_Challenge"&amp;L6909&amp;"_"&amp;M6909&amp;"_"&amp;N6909&amp;"_"&amp;O6909))</f>
        <v>Monster_Season4_Challenge3_1_1_Hard</v>
      </c>
      <c r="C6909" t="str">
        <f t="shared" si="321"/>
        <v>None</v>
      </c>
      <c r="G6909" t="str">
        <f>IF(ISNA(VLOOKUP(K6909&amp;"_"&amp;L6909&amp;"_"&amp;M6909&amp;"_"&amp;O6909,[1]挑战模式!$A:$AS,14+N6909,FALSE)),"",IF(VLOOKUP(K6909&amp;"_"&amp;L6909&amp;"_"&amp;M6909&amp;"_"&amp;O6909,[1]挑战模式!$A:$AS,14+N6909,FALSE)="","",IF(VLOOKUP(VLOOKUP(K6909&amp;"_"&amp;L6909&amp;"_"&amp;M6909&amp;"_"&amp;O6909,[1]挑战模式!$A:$AS,14+N6909,FALSE),[1]怪物!$B:$L,11,FALSE)=0,"",VLOOKUP(VLOOKUP(K6909&amp;"_"&amp;L6909&amp;"_"&amp;M6909&amp;"_"&amp;O6909,[1]挑战模式!$A:$AS,14+N6909,FALSE),[1]怪物!$B:$L,11,FALSE))))</f>
        <v/>
      </c>
      <c r="H6909" t="str">
        <f t="shared" si="322"/>
        <v>Unit_Monster_Season4_Challenge3_1_1_Hard</v>
      </c>
      <c r="I6909" t="str">
        <f t="shared" si="323"/>
        <v>TowerDefense_Monster1</v>
      </c>
      <c r="J6909" t="str">
        <f>IF(B6909="","",IF(RIGHT(VLOOKUP(K6909&amp;"_"&amp;L6909&amp;"_"&amp;M6909&amp;"_"&amp;O6909,[1]挑战模式!$A:$AS,14+N6909,FALSE),1)="3","EffectCreate_BossEffect;EffectCreate_MonsterShow","EffectCreate_MonsterShow"))</f>
        <v>EffectCreate_MonsterShow</v>
      </c>
      <c r="K6909" s="2">
        <v>4</v>
      </c>
      <c r="L6909" s="2">
        <v>3</v>
      </c>
      <c r="M6909" s="2">
        <v>1</v>
      </c>
      <c r="N6909" s="2">
        <v>1</v>
      </c>
      <c r="O6909" s="6" t="s">
        <v>467</v>
      </c>
    </row>
    <row r="6910" spans="2:15" x14ac:dyDescent="0.2">
      <c r="B6910" t="str">
        <f>IF(ISNA(VLOOKUP(K6910&amp;"_"&amp;L6910&amp;"_"&amp;M6910&amp;"_"&amp;O6910,[1]挑战模式!$A:$AS,1,FALSE)),"",IF(VLOOKUP(K6910&amp;"_"&amp;L6910&amp;"_"&amp;M6910&amp;"_"&amp;O6910,[1]挑战模式!$A:$AS,14+N6910,FALSE)="","","Monster_Season"&amp;K6910&amp;"_Challenge"&amp;L6910&amp;"_"&amp;M6910&amp;"_"&amp;N6910&amp;"_"&amp;O6910))</f>
        <v/>
      </c>
      <c r="C6910" t="str">
        <f t="shared" si="321"/>
        <v/>
      </c>
      <c r="G6910" t="str">
        <f>IF(ISNA(VLOOKUP(K6910&amp;"_"&amp;L6910&amp;"_"&amp;M6910&amp;"_"&amp;O6910,[1]挑战模式!$A:$AS,14+N6910,FALSE)),"",IF(VLOOKUP(K6910&amp;"_"&amp;L6910&amp;"_"&amp;M6910&amp;"_"&amp;O6910,[1]挑战模式!$A:$AS,14+N6910,FALSE)="","",IF(VLOOKUP(VLOOKUP(K6910&amp;"_"&amp;L6910&amp;"_"&amp;M6910&amp;"_"&amp;O6910,[1]挑战模式!$A:$AS,14+N6910,FALSE),[1]怪物!$B:$L,11,FALSE)=0,"",VLOOKUP(VLOOKUP(K6910&amp;"_"&amp;L6910&amp;"_"&amp;M6910&amp;"_"&amp;O6910,[1]挑战模式!$A:$AS,14+N6910,FALSE),[1]怪物!$B:$L,11,FALSE))))</f>
        <v/>
      </c>
      <c r="H6910" t="str">
        <f t="shared" si="322"/>
        <v/>
      </c>
      <c r="I6910" t="str">
        <f t="shared" si="323"/>
        <v/>
      </c>
      <c r="J6910" t="str">
        <f>IF(B6910="","",IF(RIGHT(VLOOKUP(K6910&amp;"_"&amp;L6910&amp;"_"&amp;M6910&amp;"_"&amp;O6910,[1]挑战模式!$A:$AS,14+N6910,FALSE),1)="3","EffectCreate_BossEffect;EffectCreate_MonsterShow","EffectCreate_MonsterShow"))</f>
        <v/>
      </c>
      <c r="K6910" s="2">
        <v>4</v>
      </c>
      <c r="L6910" s="2">
        <v>3</v>
      </c>
      <c r="M6910" s="2">
        <v>1</v>
      </c>
      <c r="N6910" s="2">
        <v>2</v>
      </c>
      <c r="O6910" s="6" t="s">
        <v>467</v>
      </c>
    </row>
    <row r="6911" spans="2:15" x14ac:dyDescent="0.2">
      <c r="B6911" t="str">
        <f>IF(ISNA(VLOOKUP(K6911&amp;"_"&amp;L6911&amp;"_"&amp;M6911&amp;"_"&amp;O6911,[1]挑战模式!$A:$AS,1,FALSE)),"",IF(VLOOKUP(K6911&amp;"_"&amp;L6911&amp;"_"&amp;M6911&amp;"_"&amp;O6911,[1]挑战模式!$A:$AS,14+N6911,FALSE)="","","Monster_Season"&amp;K6911&amp;"_Challenge"&amp;L6911&amp;"_"&amp;M6911&amp;"_"&amp;N6911&amp;"_"&amp;O6911))</f>
        <v/>
      </c>
      <c r="C6911" t="str">
        <f t="shared" si="321"/>
        <v/>
      </c>
      <c r="G6911" t="str">
        <f>IF(ISNA(VLOOKUP(K6911&amp;"_"&amp;L6911&amp;"_"&amp;M6911&amp;"_"&amp;O6911,[1]挑战模式!$A:$AS,14+N6911,FALSE)),"",IF(VLOOKUP(K6911&amp;"_"&amp;L6911&amp;"_"&amp;M6911&amp;"_"&amp;O6911,[1]挑战模式!$A:$AS,14+N6911,FALSE)="","",IF(VLOOKUP(VLOOKUP(K6911&amp;"_"&amp;L6911&amp;"_"&amp;M6911&amp;"_"&amp;O6911,[1]挑战模式!$A:$AS,14+N6911,FALSE),[1]怪物!$B:$L,11,FALSE)=0,"",VLOOKUP(VLOOKUP(K6911&amp;"_"&amp;L6911&amp;"_"&amp;M6911&amp;"_"&amp;O6911,[1]挑战模式!$A:$AS,14+N6911,FALSE),[1]怪物!$B:$L,11,FALSE))))</f>
        <v/>
      </c>
      <c r="H6911" t="str">
        <f t="shared" si="322"/>
        <v/>
      </c>
      <c r="I6911" t="str">
        <f t="shared" si="323"/>
        <v/>
      </c>
      <c r="J6911" t="str">
        <f>IF(B6911="","",IF(RIGHT(VLOOKUP(K6911&amp;"_"&amp;L6911&amp;"_"&amp;M6911&amp;"_"&amp;O6911,[1]挑战模式!$A:$AS,14+N6911,FALSE),1)="3","EffectCreate_BossEffect;EffectCreate_MonsterShow","EffectCreate_MonsterShow"))</f>
        <v/>
      </c>
      <c r="K6911" s="2">
        <v>4</v>
      </c>
      <c r="L6911" s="2">
        <v>3</v>
      </c>
      <c r="M6911" s="2">
        <v>1</v>
      </c>
      <c r="N6911" s="2">
        <v>3</v>
      </c>
      <c r="O6911" s="6" t="s">
        <v>467</v>
      </c>
    </row>
    <row r="6912" spans="2:15" x14ac:dyDescent="0.2">
      <c r="B6912" t="str">
        <f>IF(ISNA(VLOOKUP(K6912&amp;"_"&amp;L6912&amp;"_"&amp;M6912&amp;"_"&amp;O6912,[1]挑战模式!$A:$AS,1,FALSE)),"",IF(VLOOKUP(K6912&amp;"_"&amp;L6912&amp;"_"&amp;M6912&amp;"_"&amp;O6912,[1]挑战模式!$A:$AS,14+N6912,FALSE)="","","Monster_Season"&amp;K6912&amp;"_Challenge"&amp;L6912&amp;"_"&amp;M6912&amp;"_"&amp;N6912&amp;"_"&amp;O6912))</f>
        <v/>
      </c>
      <c r="C6912" t="str">
        <f t="shared" si="321"/>
        <v/>
      </c>
      <c r="G6912" t="str">
        <f>IF(ISNA(VLOOKUP(K6912&amp;"_"&amp;L6912&amp;"_"&amp;M6912&amp;"_"&amp;O6912,[1]挑战模式!$A:$AS,14+N6912,FALSE)),"",IF(VLOOKUP(K6912&amp;"_"&amp;L6912&amp;"_"&amp;M6912&amp;"_"&amp;O6912,[1]挑战模式!$A:$AS,14+N6912,FALSE)="","",IF(VLOOKUP(VLOOKUP(K6912&amp;"_"&amp;L6912&amp;"_"&amp;M6912&amp;"_"&amp;O6912,[1]挑战模式!$A:$AS,14+N6912,FALSE),[1]怪物!$B:$L,11,FALSE)=0,"",VLOOKUP(VLOOKUP(K6912&amp;"_"&amp;L6912&amp;"_"&amp;M6912&amp;"_"&amp;O6912,[1]挑战模式!$A:$AS,14+N6912,FALSE),[1]怪物!$B:$L,11,FALSE))))</f>
        <v/>
      </c>
      <c r="H6912" t="str">
        <f t="shared" si="322"/>
        <v/>
      </c>
      <c r="I6912" t="str">
        <f t="shared" si="323"/>
        <v/>
      </c>
      <c r="J6912" t="str">
        <f>IF(B6912="","",IF(RIGHT(VLOOKUP(K6912&amp;"_"&amp;L6912&amp;"_"&amp;M6912&amp;"_"&amp;O6912,[1]挑战模式!$A:$AS,14+N6912,FALSE),1)="3","EffectCreate_BossEffect;EffectCreate_MonsterShow","EffectCreate_MonsterShow"))</f>
        <v/>
      </c>
      <c r="K6912" s="2">
        <v>4</v>
      </c>
      <c r="L6912" s="2">
        <v>3</v>
      </c>
      <c r="M6912" s="2">
        <v>1</v>
      </c>
      <c r="N6912" s="2">
        <v>4</v>
      </c>
      <c r="O6912" s="6" t="s">
        <v>467</v>
      </c>
    </row>
    <row r="6913" spans="2:15" x14ac:dyDescent="0.2">
      <c r="B6913" t="str">
        <f>IF(ISNA(VLOOKUP(K6913&amp;"_"&amp;L6913&amp;"_"&amp;M6913&amp;"_"&amp;O6913,[1]挑战模式!$A:$AS,1,FALSE)),"",IF(VLOOKUP(K6913&amp;"_"&amp;L6913&amp;"_"&amp;M6913&amp;"_"&amp;O6913,[1]挑战模式!$A:$AS,14+N6913,FALSE)="","","Monster_Season"&amp;K6913&amp;"_Challenge"&amp;L6913&amp;"_"&amp;M6913&amp;"_"&amp;N6913&amp;"_"&amp;O6913))</f>
        <v/>
      </c>
      <c r="C6913" t="str">
        <f t="shared" si="321"/>
        <v/>
      </c>
      <c r="G6913" t="str">
        <f>IF(ISNA(VLOOKUP(K6913&amp;"_"&amp;L6913&amp;"_"&amp;M6913&amp;"_"&amp;O6913,[1]挑战模式!$A:$AS,14+N6913,FALSE)),"",IF(VLOOKUP(K6913&amp;"_"&amp;L6913&amp;"_"&amp;M6913&amp;"_"&amp;O6913,[1]挑战模式!$A:$AS,14+N6913,FALSE)="","",IF(VLOOKUP(VLOOKUP(K6913&amp;"_"&amp;L6913&amp;"_"&amp;M6913&amp;"_"&amp;O6913,[1]挑战模式!$A:$AS,14+N6913,FALSE),[1]怪物!$B:$L,11,FALSE)=0,"",VLOOKUP(VLOOKUP(K6913&amp;"_"&amp;L6913&amp;"_"&amp;M6913&amp;"_"&amp;O6913,[1]挑战模式!$A:$AS,14+N6913,FALSE),[1]怪物!$B:$L,11,FALSE))))</f>
        <v/>
      </c>
      <c r="H6913" t="str">
        <f t="shared" si="322"/>
        <v/>
      </c>
      <c r="I6913" t="str">
        <f t="shared" si="323"/>
        <v/>
      </c>
      <c r="J6913" t="str">
        <f>IF(B6913="","",IF(RIGHT(VLOOKUP(K6913&amp;"_"&amp;L6913&amp;"_"&amp;M6913&amp;"_"&amp;O6913,[1]挑战模式!$A:$AS,14+N6913,FALSE),1)="3","EffectCreate_BossEffect;EffectCreate_MonsterShow","EffectCreate_MonsterShow"))</f>
        <v/>
      </c>
      <c r="K6913" s="2">
        <v>4</v>
      </c>
      <c r="L6913" s="2">
        <v>3</v>
      </c>
      <c r="M6913" s="2">
        <v>1</v>
      </c>
      <c r="N6913" s="2">
        <v>5</v>
      </c>
      <c r="O6913" s="6" t="s">
        <v>467</v>
      </c>
    </row>
    <row r="6914" spans="2:15" x14ac:dyDescent="0.2">
      <c r="B6914" t="str">
        <f>IF(ISNA(VLOOKUP(K6914&amp;"_"&amp;L6914&amp;"_"&amp;M6914&amp;"_"&amp;O6914,[1]挑战模式!$A:$AS,1,FALSE)),"",IF(VLOOKUP(K6914&amp;"_"&amp;L6914&amp;"_"&amp;M6914&amp;"_"&amp;O6914,[1]挑战模式!$A:$AS,14+N6914,FALSE)="","","Monster_Season"&amp;K6914&amp;"_Challenge"&amp;L6914&amp;"_"&amp;M6914&amp;"_"&amp;N6914&amp;"_"&amp;O6914))</f>
        <v/>
      </c>
      <c r="C6914" t="str">
        <f t="shared" si="321"/>
        <v/>
      </c>
      <c r="G6914" t="str">
        <f>IF(ISNA(VLOOKUP(K6914&amp;"_"&amp;L6914&amp;"_"&amp;M6914&amp;"_"&amp;O6914,[1]挑战模式!$A:$AS,14+N6914,FALSE)),"",IF(VLOOKUP(K6914&amp;"_"&amp;L6914&amp;"_"&amp;M6914&amp;"_"&amp;O6914,[1]挑战模式!$A:$AS,14+N6914,FALSE)="","",IF(VLOOKUP(VLOOKUP(K6914&amp;"_"&amp;L6914&amp;"_"&amp;M6914&amp;"_"&amp;O6914,[1]挑战模式!$A:$AS,14+N6914,FALSE),[1]怪物!$B:$L,11,FALSE)=0,"",VLOOKUP(VLOOKUP(K6914&amp;"_"&amp;L6914&amp;"_"&amp;M6914&amp;"_"&amp;O6914,[1]挑战模式!$A:$AS,14+N6914,FALSE),[1]怪物!$B:$L,11,FALSE))))</f>
        <v/>
      </c>
      <c r="H6914" t="str">
        <f t="shared" si="322"/>
        <v/>
      </c>
      <c r="I6914" t="str">
        <f t="shared" si="323"/>
        <v/>
      </c>
      <c r="J6914" t="str">
        <f>IF(B6914="","",IF(RIGHT(VLOOKUP(K6914&amp;"_"&amp;L6914&amp;"_"&amp;M6914&amp;"_"&amp;O6914,[1]挑战模式!$A:$AS,14+N6914,FALSE),1)="3","EffectCreate_BossEffect;EffectCreate_MonsterShow","EffectCreate_MonsterShow"))</f>
        <v/>
      </c>
      <c r="K6914" s="2">
        <v>4</v>
      </c>
      <c r="L6914" s="2">
        <v>3</v>
      </c>
      <c r="M6914" s="2">
        <v>1</v>
      </c>
      <c r="N6914" s="2">
        <v>6</v>
      </c>
      <c r="O6914" s="6" t="s">
        <v>467</v>
      </c>
    </row>
    <row r="6915" spans="2:15" x14ac:dyDescent="0.2">
      <c r="B6915" t="str">
        <f>IF(ISNA(VLOOKUP(K6915&amp;"_"&amp;L6915&amp;"_"&amp;M6915&amp;"_"&amp;O6915,[1]挑战模式!$A:$AS,1,FALSE)),"",IF(VLOOKUP(K6915&amp;"_"&amp;L6915&amp;"_"&amp;M6915&amp;"_"&amp;O6915,[1]挑战模式!$A:$AS,14+N6915,FALSE)="","","Monster_Season"&amp;K6915&amp;"_Challenge"&amp;L6915&amp;"_"&amp;M6915&amp;"_"&amp;N6915&amp;"_"&amp;O6915))</f>
        <v>Monster_Season4_Challenge3_2_1_Hard</v>
      </c>
      <c r="C6915" t="str">
        <f t="shared" si="321"/>
        <v>None</v>
      </c>
      <c r="G6915" t="str">
        <f>IF(ISNA(VLOOKUP(K6915&amp;"_"&amp;L6915&amp;"_"&amp;M6915&amp;"_"&amp;O6915,[1]挑战模式!$A:$AS,14+N6915,FALSE)),"",IF(VLOOKUP(K6915&amp;"_"&amp;L6915&amp;"_"&amp;M6915&amp;"_"&amp;O6915,[1]挑战模式!$A:$AS,14+N6915,FALSE)="","",IF(VLOOKUP(VLOOKUP(K6915&amp;"_"&amp;L6915&amp;"_"&amp;M6915&amp;"_"&amp;O6915,[1]挑战模式!$A:$AS,14+N6915,FALSE),[1]怪物!$B:$L,11,FALSE)=0,"",VLOOKUP(VLOOKUP(K6915&amp;"_"&amp;L6915&amp;"_"&amp;M6915&amp;"_"&amp;O6915,[1]挑战模式!$A:$AS,14+N6915,FALSE),[1]怪物!$B:$L,11,FALSE))))</f>
        <v/>
      </c>
      <c r="H6915" t="str">
        <f t="shared" si="322"/>
        <v>Unit_Monster_Season4_Challenge3_2_1_Hard</v>
      </c>
      <c r="I6915" t="str">
        <f t="shared" si="323"/>
        <v>TowerDefense_Monster1</v>
      </c>
      <c r="J6915" t="str">
        <f>IF(B6915="","",IF(RIGHT(VLOOKUP(K6915&amp;"_"&amp;L6915&amp;"_"&amp;M6915&amp;"_"&amp;O6915,[1]挑战模式!$A:$AS,14+N6915,FALSE),1)="3","EffectCreate_BossEffect;EffectCreate_MonsterShow","EffectCreate_MonsterShow"))</f>
        <v>EffectCreate_MonsterShow</v>
      </c>
      <c r="K6915" s="2">
        <v>4</v>
      </c>
      <c r="L6915" s="2">
        <v>3</v>
      </c>
      <c r="M6915" s="2">
        <v>2</v>
      </c>
      <c r="N6915" s="2">
        <v>1</v>
      </c>
      <c r="O6915" s="6" t="s">
        <v>467</v>
      </c>
    </row>
    <row r="6916" spans="2:15" x14ac:dyDescent="0.2">
      <c r="B6916" t="str">
        <f>IF(ISNA(VLOOKUP(K6916&amp;"_"&amp;L6916&amp;"_"&amp;M6916&amp;"_"&amp;O6916,[1]挑战模式!$A:$AS,1,FALSE)),"",IF(VLOOKUP(K6916&amp;"_"&amp;L6916&amp;"_"&amp;M6916&amp;"_"&amp;O6916,[1]挑战模式!$A:$AS,14+N6916,FALSE)="","","Monster_Season"&amp;K6916&amp;"_Challenge"&amp;L6916&amp;"_"&amp;M6916&amp;"_"&amp;N6916&amp;"_"&amp;O6916))</f>
        <v>Monster_Season4_Challenge3_2_2_Hard</v>
      </c>
      <c r="C6916" t="str">
        <f t="shared" si="321"/>
        <v>None</v>
      </c>
      <c r="G6916" t="str">
        <f>IF(ISNA(VLOOKUP(K6916&amp;"_"&amp;L6916&amp;"_"&amp;M6916&amp;"_"&amp;O6916,[1]挑战模式!$A:$AS,14+N6916,FALSE)),"",IF(VLOOKUP(K6916&amp;"_"&amp;L6916&amp;"_"&amp;M6916&amp;"_"&amp;O6916,[1]挑战模式!$A:$AS,14+N6916,FALSE)="","",IF(VLOOKUP(VLOOKUP(K6916&amp;"_"&amp;L6916&amp;"_"&amp;M6916&amp;"_"&amp;O6916,[1]挑战模式!$A:$AS,14+N6916,FALSE),[1]怪物!$B:$L,11,FALSE)=0,"",VLOOKUP(VLOOKUP(K6916&amp;"_"&amp;L6916&amp;"_"&amp;M6916&amp;"_"&amp;O6916,[1]挑战模式!$A:$AS,14+N6916,FALSE),[1]怪物!$B:$L,11,FALSE))))</f>
        <v/>
      </c>
      <c r="H6916" t="str">
        <f t="shared" si="322"/>
        <v>Unit_Monster_Season4_Challenge3_2_2_Hard</v>
      </c>
      <c r="I6916" t="str">
        <f t="shared" si="323"/>
        <v>TowerDefense_Monster1</v>
      </c>
      <c r="J6916" t="str">
        <f>IF(B6916="","",IF(RIGHT(VLOOKUP(K6916&amp;"_"&amp;L6916&amp;"_"&amp;M6916&amp;"_"&amp;O6916,[1]挑战模式!$A:$AS,14+N6916,FALSE),1)="3","EffectCreate_BossEffect;EffectCreate_MonsterShow","EffectCreate_MonsterShow"))</f>
        <v>EffectCreate_MonsterShow</v>
      </c>
      <c r="K6916" s="2">
        <v>4</v>
      </c>
      <c r="L6916" s="2">
        <v>3</v>
      </c>
      <c r="M6916" s="2">
        <v>2</v>
      </c>
      <c r="N6916" s="2">
        <v>2</v>
      </c>
      <c r="O6916" s="6" t="s">
        <v>467</v>
      </c>
    </row>
    <row r="6917" spans="2:15" x14ac:dyDescent="0.2">
      <c r="B6917" t="str">
        <f>IF(ISNA(VLOOKUP(K6917&amp;"_"&amp;L6917&amp;"_"&amp;M6917&amp;"_"&amp;O6917,[1]挑战模式!$A:$AS,1,FALSE)),"",IF(VLOOKUP(K6917&amp;"_"&amp;L6917&amp;"_"&amp;M6917&amp;"_"&amp;O6917,[1]挑战模式!$A:$AS,14+N6917,FALSE)="","","Monster_Season"&amp;K6917&amp;"_Challenge"&amp;L6917&amp;"_"&amp;M6917&amp;"_"&amp;N6917&amp;"_"&amp;O6917))</f>
        <v/>
      </c>
      <c r="C6917" t="str">
        <f t="shared" si="321"/>
        <v/>
      </c>
      <c r="G6917" t="str">
        <f>IF(ISNA(VLOOKUP(K6917&amp;"_"&amp;L6917&amp;"_"&amp;M6917&amp;"_"&amp;O6917,[1]挑战模式!$A:$AS,14+N6917,FALSE)),"",IF(VLOOKUP(K6917&amp;"_"&amp;L6917&amp;"_"&amp;M6917&amp;"_"&amp;O6917,[1]挑战模式!$A:$AS,14+N6917,FALSE)="","",IF(VLOOKUP(VLOOKUP(K6917&amp;"_"&amp;L6917&amp;"_"&amp;M6917&amp;"_"&amp;O6917,[1]挑战模式!$A:$AS,14+N6917,FALSE),[1]怪物!$B:$L,11,FALSE)=0,"",VLOOKUP(VLOOKUP(K6917&amp;"_"&amp;L6917&amp;"_"&amp;M6917&amp;"_"&amp;O6917,[1]挑战模式!$A:$AS,14+N6917,FALSE),[1]怪物!$B:$L,11,FALSE))))</f>
        <v/>
      </c>
      <c r="H6917" t="str">
        <f t="shared" si="322"/>
        <v/>
      </c>
      <c r="I6917" t="str">
        <f t="shared" si="323"/>
        <v/>
      </c>
      <c r="J6917" t="str">
        <f>IF(B6917="","",IF(RIGHT(VLOOKUP(K6917&amp;"_"&amp;L6917&amp;"_"&amp;M6917&amp;"_"&amp;O6917,[1]挑战模式!$A:$AS,14+N6917,FALSE),1)="3","EffectCreate_BossEffect;EffectCreate_MonsterShow","EffectCreate_MonsterShow"))</f>
        <v/>
      </c>
      <c r="K6917" s="2">
        <v>4</v>
      </c>
      <c r="L6917" s="2">
        <v>3</v>
      </c>
      <c r="M6917" s="2">
        <v>2</v>
      </c>
      <c r="N6917" s="2">
        <v>3</v>
      </c>
      <c r="O6917" s="6" t="s">
        <v>467</v>
      </c>
    </row>
    <row r="6918" spans="2:15" x14ac:dyDescent="0.2">
      <c r="B6918" t="str">
        <f>IF(ISNA(VLOOKUP(K6918&amp;"_"&amp;L6918&amp;"_"&amp;M6918&amp;"_"&amp;O6918,[1]挑战模式!$A:$AS,1,FALSE)),"",IF(VLOOKUP(K6918&amp;"_"&amp;L6918&amp;"_"&amp;M6918&amp;"_"&amp;O6918,[1]挑战模式!$A:$AS,14+N6918,FALSE)="","","Monster_Season"&amp;K6918&amp;"_Challenge"&amp;L6918&amp;"_"&amp;M6918&amp;"_"&amp;N6918&amp;"_"&amp;O6918))</f>
        <v/>
      </c>
      <c r="C6918" t="str">
        <f t="shared" si="321"/>
        <v/>
      </c>
      <c r="G6918" t="str">
        <f>IF(ISNA(VLOOKUP(K6918&amp;"_"&amp;L6918&amp;"_"&amp;M6918&amp;"_"&amp;O6918,[1]挑战模式!$A:$AS,14+N6918,FALSE)),"",IF(VLOOKUP(K6918&amp;"_"&amp;L6918&amp;"_"&amp;M6918&amp;"_"&amp;O6918,[1]挑战模式!$A:$AS,14+N6918,FALSE)="","",IF(VLOOKUP(VLOOKUP(K6918&amp;"_"&amp;L6918&amp;"_"&amp;M6918&amp;"_"&amp;O6918,[1]挑战模式!$A:$AS,14+N6918,FALSE),[1]怪物!$B:$L,11,FALSE)=0,"",VLOOKUP(VLOOKUP(K6918&amp;"_"&amp;L6918&amp;"_"&amp;M6918&amp;"_"&amp;O6918,[1]挑战模式!$A:$AS,14+N6918,FALSE),[1]怪物!$B:$L,11,FALSE))))</f>
        <v/>
      </c>
      <c r="H6918" t="str">
        <f t="shared" si="322"/>
        <v/>
      </c>
      <c r="I6918" t="str">
        <f t="shared" si="323"/>
        <v/>
      </c>
      <c r="J6918" t="str">
        <f>IF(B6918="","",IF(RIGHT(VLOOKUP(K6918&amp;"_"&amp;L6918&amp;"_"&amp;M6918&amp;"_"&amp;O6918,[1]挑战模式!$A:$AS,14+N6918,FALSE),1)="3","EffectCreate_BossEffect;EffectCreate_MonsterShow","EffectCreate_MonsterShow"))</f>
        <v/>
      </c>
      <c r="K6918" s="2">
        <v>4</v>
      </c>
      <c r="L6918" s="2">
        <v>3</v>
      </c>
      <c r="M6918" s="2">
        <v>2</v>
      </c>
      <c r="N6918" s="2">
        <v>4</v>
      </c>
      <c r="O6918" s="6" t="s">
        <v>467</v>
      </c>
    </row>
    <row r="6919" spans="2:15" x14ac:dyDescent="0.2">
      <c r="B6919" t="str">
        <f>IF(ISNA(VLOOKUP(K6919&amp;"_"&amp;L6919&amp;"_"&amp;M6919&amp;"_"&amp;O6919,[1]挑战模式!$A:$AS,1,FALSE)),"",IF(VLOOKUP(K6919&amp;"_"&amp;L6919&amp;"_"&amp;M6919&amp;"_"&amp;O6919,[1]挑战模式!$A:$AS,14+N6919,FALSE)="","","Monster_Season"&amp;K6919&amp;"_Challenge"&amp;L6919&amp;"_"&amp;M6919&amp;"_"&amp;N6919&amp;"_"&amp;O6919))</f>
        <v/>
      </c>
      <c r="C6919" t="str">
        <f t="shared" ref="C6919:C6982" si="324">IF(B6919="","","None")</f>
        <v/>
      </c>
      <c r="G6919" t="str">
        <f>IF(ISNA(VLOOKUP(K6919&amp;"_"&amp;L6919&amp;"_"&amp;M6919&amp;"_"&amp;O6919,[1]挑战模式!$A:$AS,14+N6919,FALSE)),"",IF(VLOOKUP(K6919&amp;"_"&amp;L6919&amp;"_"&amp;M6919&amp;"_"&amp;O6919,[1]挑战模式!$A:$AS,14+N6919,FALSE)="","",IF(VLOOKUP(VLOOKUP(K6919&amp;"_"&amp;L6919&amp;"_"&amp;M6919&amp;"_"&amp;O6919,[1]挑战模式!$A:$AS,14+N6919,FALSE),[1]怪物!$B:$L,11,FALSE)=0,"",VLOOKUP(VLOOKUP(K6919&amp;"_"&amp;L6919&amp;"_"&amp;M6919&amp;"_"&amp;O6919,[1]挑战模式!$A:$AS,14+N6919,FALSE),[1]怪物!$B:$L,11,FALSE))))</f>
        <v/>
      </c>
      <c r="H6919" t="str">
        <f t="shared" ref="H6919:H6982" si="325">IF(B6919="","","Unit_Monster"&amp;RIGHT(B6919,LEN(B6919)-7))</f>
        <v/>
      </c>
      <c r="I6919" t="str">
        <f t="shared" ref="I6919:I6982" si="326">IF(B6919="","","TowerDefense_Monster1")</f>
        <v/>
      </c>
      <c r="J6919" t="str">
        <f>IF(B6919="","",IF(RIGHT(VLOOKUP(K6919&amp;"_"&amp;L6919&amp;"_"&amp;M6919&amp;"_"&amp;O6919,[1]挑战模式!$A:$AS,14+N6919,FALSE),1)="3","EffectCreate_BossEffect;EffectCreate_MonsterShow","EffectCreate_MonsterShow"))</f>
        <v/>
      </c>
      <c r="K6919" s="2">
        <v>4</v>
      </c>
      <c r="L6919" s="2">
        <v>3</v>
      </c>
      <c r="M6919" s="2">
        <v>2</v>
      </c>
      <c r="N6919" s="2">
        <v>5</v>
      </c>
      <c r="O6919" s="6" t="s">
        <v>467</v>
      </c>
    </row>
    <row r="6920" spans="2:15" x14ac:dyDescent="0.2">
      <c r="B6920" t="str">
        <f>IF(ISNA(VLOOKUP(K6920&amp;"_"&amp;L6920&amp;"_"&amp;M6920&amp;"_"&amp;O6920,[1]挑战模式!$A:$AS,1,FALSE)),"",IF(VLOOKUP(K6920&amp;"_"&amp;L6920&amp;"_"&amp;M6920&amp;"_"&amp;O6920,[1]挑战模式!$A:$AS,14+N6920,FALSE)="","","Monster_Season"&amp;K6920&amp;"_Challenge"&amp;L6920&amp;"_"&amp;M6920&amp;"_"&amp;N6920&amp;"_"&amp;O6920))</f>
        <v/>
      </c>
      <c r="C6920" t="str">
        <f t="shared" si="324"/>
        <v/>
      </c>
      <c r="G6920" t="str">
        <f>IF(ISNA(VLOOKUP(K6920&amp;"_"&amp;L6920&amp;"_"&amp;M6920&amp;"_"&amp;O6920,[1]挑战模式!$A:$AS,14+N6920,FALSE)),"",IF(VLOOKUP(K6920&amp;"_"&amp;L6920&amp;"_"&amp;M6920&amp;"_"&amp;O6920,[1]挑战模式!$A:$AS,14+N6920,FALSE)="","",IF(VLOOKUP(VLOOKUP(K6920&amp;"_"&amp;L6920&amp;"_"&amp;M6920&amp;"_"&amp;O6920,[1]挑战模式!$A:$AS,14+N6920,FALSE),[1]怪物!$B:$L,11,FALSE)=0,"",VLOOKUP(VLOOKUP(K6920&amp;"_"&amp;L6920&amp;"_"&amp;M6920&amp;"_"&amp;O6920,[1]挑战模式!$A:$AS,14+N6920,FALSE),[1]怪物!$B:$L,11,FALSE))))</f>
        <v/>
      </c>
      <c r="H6920" t="str">
        <f t="shared" si="325"/>
        <v/>
      </c>
      <c r="I6920" t="str">
        <f t="shared" si="326"/>
        <v/>
      </c>
      <c r="J6920" t="str">
        <f>IF(B6920="","",IF(RIGHT(VLOOKUP(K6920&amp;"_"&amp;L6920&amp;"_"&amp;M6920&amp;"_"&amp;O6920,[1]挑战模式!$A:$AS,14+N6920,FALSE),1)="3","EffectCreate_BossEffect;EffectCreate_MonsterShow","EffectCreate_MonsterShow"))</f>
        <v/>
      </c>
      <c r="K6920" s="2">
        <v>4</v>
      </c>
      <c r="L6920" s="2">
        <v>3</v>
      </c>
      <c r="M6920" s="2">
        <v>2</v>
      </c>
      <c r="N6920" s="2">
        <v>6</v>
      </c>
      <c r="O6920" s="6" t="s">
        <v>467</v>
      </c>
    </row>
    <row r="6921" spans="2:15" x14ac:dyDescent="0.2">
      <c r="B6921" t="str">
        <f>IF(ISNA(VLOOKUP(K6921&amp;"_"&amp;L6921&amp;"_"&amp;M6921&amp;"_"&amp;O6921,[1]挑战模式!$A:$AS,1,FALSE)),"",IF(VLOOKUP(K6921&amp;"_"&amp;L6921&amp;"_"&amp;M6921&amp;"_"&amp;O6921,[1]挑战模式!$A:$AS,14+N6921,FALSE)="","","Monster_Season"&amp;K6921&amp;"_Challenge"&amp;L6921&amp;"_"&amp;M6921&amp;"_"&amp;N6921&amp;"_"&amp;O6921))</f>
        <v>Monster_Season4_Challenge3_3_1_Hard</v>
      </c>
      <c r="C6921" t="str">
        <f t="shared" si="324"/>
        <v>None</v>
      </c>
      <c r="G6921" t="str">
        <f>IF(ISNA(VLOOKUP(K6921&amp;"_"&amp;L6921&amp;"_"&amp;M6921&amp;"_"&amp;O6921,[1]挑战模式!$A:$AS,14+N6921,FALSE)),"",IF(VLOOKUP(K6921&amp;"_"&amp;L6921&amp;"_"&amp;M6921&amp;"_"&amp;O6921,[1]挑战模式!$A:$AS,14+N6921,FALSE)="","",IF(VLOOKUP(VLOOKUP(K6921&amp;"_"&amp;L6921&amp;"_"&amp;M6921&amp;"_"&amp;O6921,[1]挑战模式!$A:$AS,14+N6921,FALSE),[1]怪物!$B:$L,11,FALSE)=0,"",VLOOKUP(VLOOKUP(K6921&amp;"_"&amp;L6921&amp;"_"&amp;M6921&amp;"_"&amp;O6921,[1]挑战模式!$A:$AS,14+N6921,FALSE),[1]怪物!$B:$L,11,FALSE))))</f>
        <v/>
      </c>
      <c r="H6921" t="str">
        <f t="shared" si="325"/>
        <v>Unit_Monster_Season4_Challenge3_3_1_Hard</v>
      </c>
      <c r="I6921" t="str">
        <f t="shared" si="326"/>
        <v>TowerDefense_Monster1</v>
      </c>
      <c r="J6921" t="str">
        <f>IF(B6921="","",IF(RIGHT(VLOOKUP(K6921&amp;"_"&amp;L6921&amp;"_"&amp;M6921&amp;"_"&amp;O6921,[1]挑战模式!$A:$AS,14+N6921,FALSE),1)="3","EffectCreate_BossEffect;EffectCreate_MonsterShow","EffectCreate_MonsterShow"))</f>
        <v>EffectCreate_MonsterShow</v>
      </c>
      <c r="K6921" s="2">
        <v>4</v>
      </c>
      <c r="L6921" s="2">
        <v>3</v>
      </c>
      <c r="M6921" s="2">
        <v>3</v>
      </c>
      <c r="N6921" s="2">
        <v>1</v>
      </c>
      <c r="O6921" s="6" t="s">
        <v>467</v>
      </c>
    </row>
    <row r="6922" spans="2:15" x14ac:dyDescent="0.2">
      <c r="B6922" t="str">
        <f>IF(ISNA(VLOOKUP(K6922&amp;"_"&amp;L6922&amp;"_"&amp;M6922&amp;"_"&amp;O6922,[1]挑战模式!$A:$AS,1,FALSE)),"",IF(VLOOKUP(K6922&amp;"_"&amp;L6922&amp;"_"&amp;M6922&amp;"_"&amp;O6922,[1]挑战模式!$A:$AS,14+N6922,FALSE)="","","Monster_Season"&amp;K6922&amp;"_Challenge"&amp;L6922&amp;"_"&amp;M6922&amp;"_"&amp;N6922&amp;"_"&amp;O6922))</f>
        <v>Monster_Season4_Challenge3_3_2_Hard</v>
      </c>
      <c r="C6922" t="str">
        <f t="shared" si="324"/>
        <v>None</v>
      </c>
      <c r="G6922" t="str">
        <f>IF(ISNA(VLOOKUP(K6922&amp;"_"&amp;L6922&amp;"_"&amp;M6922&amp;"_"&amp;O6922,[1]挑战模式!$A:$AS,14+N6922,FALSE)),"",IF(VLOOKUP(K6922&amp;"_"&amp;L6922&amp;"_"&amp;M6922&amp;"_"&amp;O6922,[1]挑战模式!$A:$AS,14+N6922,FALSE)="","",IF(VLOOKUP(VLOOKUP(K6922&amp;"_"&amp;L6922&amp;"_"&amp;M6922&amp;"_"&amp;O6922,[1]挑战模式!$A:$AS,14+N6922,FALSE),[1]怪物!$B:$L,11,FALSE)=0,"",VLOOKUP(VLOOKUP(K6922&amp;"_"&amp;L6922&amp;"_"&amp;M6922&amp;"_"&amp;O6922,[1]挑战模式!$A:$AS,14+N6922,FALSE),[1]怪物!$B:$L,11,FALSE))))</f>
        <v/>
      </c>
      <c r="H6922" t="str">
        <f t="shared" si="325"/>
        <v>Unit_Monster_Season4_Challenge3_3_2_Hard</v>
      </c>
      <c r="I6922" t="str">
        <f t="shared" si="326"/>
        <v>TowerDefense_Monster1</v>
      </c>
      <c r="J6922" t="str">
        <f>IF(B6922="","",IF(RIGHT(VLOOKUP(K6922&amp;"_"&amp;L6922&amp;"_"&amp;M6922&amp;"_"&amp;O6922,[1]挑战模式!$A:$AS,14+N6922,FALSE),1)="3","EffectCreate_BossEffect;EffectCreate_MonsterShow","EffectCreate_MonsterShow"))</f>
        <v>EffectCreate_MonsterShow</v>
      </c>
      <c r="K6922" s="2">
        <v>4</v>
      </c>
      <c r="L6922" s="2">
        <v>3</v>
      </c>
      <c r="M6922" s="2">
        <v>3</v>
      </c>
      <c r="N6922" s="2">
        <v>2</v>
      </c>
      <c r="O6922" s="6" t="s">
        <v>467</v>
      </c>
    </row>
    <row r="6923" spans="2:15" x14ac:dyDescent="0.2">
      <c r="B6923" t="str">
        <f>IF(ISNA(VLOOKUP(K6923&amp;"_"&amp;L6923&amp;"_"&amp;M6923&amp;"_"&amp;O6923,[1]挑战模式!$A:$AS,1,FALSE)),"",IF(VLOOKUP(K6923&amp;"_"&amp;L6923&amp;"_"&amp;M6923&amp;"_"&amp;O6923,[1]挑战模式!$A:$AS,14+N6923,FALSE)="","","Monster_Season"&amp;K6923&amp;"_Challenge"&amp;L6923&amp;"_"&amp;M6923&amp;"_"&amp;N6923&amp;"_"&amp;O6923))</f>
        <v/>
      </c>
      <c r="C6923" t="str">
        <f t="shared" si="324"/>
        <v/>
      </c>
      <c r="G6923" t="str">
        <f>IF(ISNA(VLOOKUP(K6923&amp;"_"&amp;L6923&amp;"_"&amp;M6923&amp;"_"&amp;O6923,[1]挑战模式!$A:$AS,14+N6923,FALSE)),"",IF(VLOOKUP(K6923&amp;"_"&amp;L6923&amp;"_"&amp;M6923&amp;"_"&amp;O6923,[1]挑战模式!$A:$AS,14+N6923,FALSE)="","",IF(VLOOKUP(VLOOKUP(K6923&amp;"_"&amp;L6923&amp;"_"&amp;M6923&amp;"_"&amp;O6923,[1]挑战模式!$A:$AS,14+N6923,FALSE),[1]怪物!$B:$L,11,FALSE)=0,"",VLOOKUP(VLOOKUP(K6923&amp;"_"&amp;L6923&amp;"_"&amp;M6923&amp;"_"&amp;O6923,[1]挑战模式!$A:$AS,14+N6923,FALSE),[1]怪物!$B:$L,11,FALSE))))</f>
        <v/>
      </c>
      <c r="H6923" t="str">
        <f t="shared" si="325"/>
        <v/>
      </c>
      <c r="I6923" t="str">
        <f t="shared" si="326"/>
        <v/>
      </c>
      <c r="J6923" t="str">
        <f>IF(B6923="","",IF(RIGHT(VLOOKUP(K6923&amp;"_"&amp;L6923&amp;"_"&amp;M6923&amp;"_"&amp;O6923,[1]挑战模式!$A:$AS,14+N6923,FALSE),1)="3","EffectCreate_BossEffect;EffectCreate_MonsterShow","EffectCreate_MonsterShow"))</f>
        <v/>
      </c>
      <c r="K6923" s="2">
        <v>4</v>
      </c>
      <c r="L6923" s="2">
        <v>3</v>
      </c>
      <c r="M6923" s="2">
        <v>3</v>
      </c>
      <c r="N6923" s="2">
        <v>3</v>
      </c>
      <c r="O6923" s="6" t="s">
        <v>467</v>
      </c>
    </row>
    <row r="6924" spans="2:15" x14ac:dyDescent="0.2">
      <c r="B6924" t="str">
        <f>IF(ISNA(VLOOKUP(K6924&amp;"_"&amp;L6924&amp;"_"&amp;M6924&amp;"_"&amp;O6924,[1]挑战模式!$A:$AS,1,FALSE)),"",IF(VLOOKUP(K6924&amp;"_"&amp;L6924&amp;"_"&amp;M6924&amp;"_"&amp;O6924,[1]挑战模式!$A:$AS,14+N6924,FALSE)="","","Monster_Season"&amp;K6924&amp;"_Challenge"&amp;L6924&amp;"_"&amp;M6924&amp;"_"&amp;N6924&amp;"_"&amp;O6924))</f>
        <v/>
      </c>
      <c r="C6924" t="str">
        <f t="shared" si="324"/>
        <v/>
      </c>
      <c r="G6924" t="str">
        <f>IF(ISNA(VLOOKUP(K6924&amp;"_"&amp;L6924&amp;"_"&amp;M6924&amp;"_"&amp;O6924,[1]挑战模式!$A:$AS,14+N6924,FALSE)),"",IF(VLOOKUP(K6924&amp;"_"&amp;L6924&amp;"_"&amp;M6924&amp;"_"&amp;O6924,[1]挑战模式!$A:$AS,14+N6924,FALSE)="","",IF(VLOOKUP(VLOOKUP(K6924&amp;"_"&amp;L6924&amp;"_"&amp;M6924&amp;"_"&amp;O6924,[1]挑战模式!$A:$AS,14+N6924,FALSE),[1]怪物!$B:$L,11,FALSE)=0,"",VLOOKUP(VLOOKUP(K6924&amp;"_"&amp;L6924&amp;"_"&amp;M6924&amp;"_"&amp;O6924,[1]挑战模式!$A:$AS,14+N6924,FALSE),[1]怪物!$B:$L,11,FALSE))))</f>
        <v/>
      </c>
      <c r="H6924" t="str">
        <f t="shared" si="325"/>
        <v/>
      </c>
      <c r="I6924" t="str">
        <f t="shared" si="326"/>
        <v/>
      </c>
      <c r="J6924" t="str">
        <f>IF(B6924="","",IF(RIGHT(VLOOKUP(K6924&amp;"_"&amp;L6924&amp;"_"&amp;M6924&amp;"_"&amp;O6924,[1]挑战模式!$A:$AS,14+N6924,FALSE),1)="3","EffectCreate_BossEffect;EffectCreate_MonsterShow","EffectCreate_MonsterShow"))</f>
        <v/>
      </c>
      <c r="K6924" s="2">
        <v>4</v>
      </c>
      <c r="L6924" s="2">
        <v>3</v>
      </c>
      <c r="M6924" s="2">
        <v>3</v>
      </c>
      <c r="N6924" s="2">
        <v>4</v>
      </c>
      <c r="O6924" s="6" t="s">
        <v>467</v>
      </c>
    </row>
    <row r="6925" spans="2:15" x14ac:dyDescent="0.2">
      <c r="B6925" t="str">
        <f>IF(ISNA(VLOOKUP(K6925&amp;"_"&amp;L6925&amp;"_"&amp;M6925&amp;"_"&amp;O6925,[1]挑战模式!$A:$AS,1,FALSE)),"",IF(VLOOKUP(K6925&amp;"_"&amp;L6925&amp;"_"&amp;M6925&amp;"_"&amp;O6925,[1]挑战模式!$A:$AS,14+N6925,FALSE)="","","Monster_Season"&amp;K6925&amp;"_Challenge"&amp;L6925&amp;"_"&amp;M6925&amp;"_"&amp;N6925&amp;"_"&amp;O6925))</f>
        <v/>
      </c>
      <c r="C6925" t="str">
        <f t="shared" si="324"/>
        <v/>
      </c>
      <c r="G6925" t="str">
        <f>IF(ISNA(VLOOKUP(K6925&amp;"_"&amp;L6925&amp;"_"&amp;M6925&amp;"_"&amp;O6925,[1]挑战模式!$A:$AS,14+N6925,FALSE)),"",IF(VLOOKUP(K6925&amp;"_"&amp;L6925&amp;"_"&amp;M6925&amp;"_"&amp;O6925,[1]挑战模式!$A:$AS,14+N6925,FALSE)="","",IF(VLOOKUP(VLOOKUP(K6925&amp;"_"&amp;L6925&amp;"_"&amp;M6925&amp;"_"&amp;O6925,[1]挑战模式!$A:$AS,14+N6925,FALSE),[1]怪物!$B:$L,11,FALSE)=0,"",VLOOKUP(VLOOKUP(K6925&amp;"_"&amp;L6925&amp;"_"&amp;M6925&amp;"_"&amp;O6925,[1]挑战模式!$A:$AS,14+N6925,FALSE),[1]怪物!$B:$L,11,FALSE))))</f>
        <v/>
      </c>
      <c r="H6925" t="str">
        <f t="shared" si="325"/>
        <v/>
      </c>
      <c r="I6925" t="str">
        <f t="shared" si="326"/>
        <v/>
      </c>
      <c r="J6925" t="str">
        <f>IF(B6925="","",IF(RIGHT(VLOOKUP(K6925&amp;"_"&amp;L6925&amp;"_"&amp;M6925&amp;"_"&amp;O6925,[1]挑战模式!$A:$AS,14+N6925,FALSE),1)="3","EffectCreate_BossEffect;EffectCreate_MonsterShow","EffectCreate_MonsterShow"))</f>
        <v/>
      </c>
      <c r="K6925" s="2">
        <v>4</v>
      </c>
      <c r="L6925" s="2">
        <v>3</v>
      </c>
      <c r="M6925" s="2">
        <v>3</v>
      </c>
      <c r="N6925" s="2">
        <v>5</v>
      </c>
      <c r="O6925" s="6" t="s">
        <v>467</v>
      </c>
    </row>
    <row r="6926" spans="2:15" x14ac:dyDescent="0.2">
      <c r="B6926" t="str">
        <f>IF(ISNA(VLOOKUP(K6926&amp;"_"&amp;L6926&amp;"_"&amp;M6926&amp;"_"&amp;O6926,[1]挑战模式!$A:$AS,1,FALSE)),"",IF(VLOOKUP(K6926&amp;"_"&amp;L6926&amp;"_"&amp;M6926&amp;"_"&amp;O6926,[1]挑战模式!$A:$AS,14+N6926,FALSE)="","","Monster_Season"&amp;K6926&amp;"_Challenge"&amp;L6926&amp;"_"&amp;M6926&amp;"_"&amp;N6926&amp;"_"&amp;O6926))</f>
        <v/>
      </c>
      <c r="C6926" t="str">
        <f t="shared" si="324"/>
        <v/>
      </c>
      <c r="G6926" t="str">
        <f>IF(ISNA(VLOOKUP(K6926&amp;"_"&amp;L6926&amp;"_"&amp;M6926&amp;"_"&amp;O6926,[1]挑战模式!$A:$AS,14+N6926,FALSE)),"",IF(VLOOKUP(K6926&amp;"_"&amp;L6926&amp;"_"&amp;M6926&amp;"_"&amp;O6926,[1]挑战模式!$A:$AS,14+N6926,FALSE)="","",IF(VLOOKUP(VLOOKUP(K6926&amp;"_"&amp;L6926&amp;"_"&amp;M6926&amp;"_"&amp;O6926,[1]挑战模式!$A:$AS,14+N6926,FALSE),[1]怪物!$B:$L,11,FALSE)=0,"",VLOOKUP(VLOOKUP(K6926&amp;"_"&amp;L6926&amp;"_"&amp;M6926&amp;"_"&amp;O6926,[1]挑战模式!$A:$AS,14+N6926,FALSE),[1]怪物!$B:$L,11,FALSE))))</f>
        <v/>
      </c>
      <c r="H6926" t="str">
        <f t="shared" si="325"/>
        <v/>
      </c>
      <c r="I6926" t="str">
        <f t="shared" si="326"/>
        <v/>
      </c>
      <c r="J6926" t="str">
        <f>IF(B6926="","",IF(RIGHT(VLOOKUP(K6926&amp;"_"&amp;L6926&amp;"_"&amp;M6926&amp;"_"&amp;O6926,[1]挑战模式!$A:$AS,14+N6926,FALSE),1)="3","EffectCreate_BossEffect;EffectCreate_MonsterShow","EffectCreate_MonsterShow"))</f>
        <v/>
      </c>
      <c r="K6926" s="2">
        <v>4</v>
      </c>
      <c r="L6926" s="2">
        <v>3</v>
      </c>
      <c r="M6926" s="2">
        <v>3</v>
      </c>
      <c r="N6926" s="2">
        <v>6</v>
      </c>
      <c r="O6926" s="6" t="s">
        <v>467</v>
      </c>
    </row>
    <row r="6927" spans="2:15" x14ac:dyDescent="0.2">
      <c r="B6927" t="str">
        <f>IF(ISNA(VLOOKUP(K6927&amp;"_"&amp;L6927&amp;"_"&amp;M6927&amp;"_"&amp;O6927,[1]挑战模式!$A:$AS,1,FALSE)),"",IF(VLOOKUP(K6927&amp;"_"&amp;L6927&amp;"_"&amp;M6927&amp;"_"&amp;O6927,[1]挑战模式!$A:$AS,14+N6927,FALSE)="","","Monster_Season"&amp;K6927&amp;"_Challenge"&amp;L6927&amp;"_"&amp;M6927&amp;"_"&amp;N6927&amp;"_"&amp;O6927))</f>
        <v>Monster_Season4_Challenge3_4_1_Hard</v>
      </c>
      <c r="C6927" t="str">
        <f t="shared" si="324"/>
        <v>None</v>
      </c>
      <c r="G6927" t="str">
        <f>IF(ISNA(VLOOKUP(K6927&amp;"_"&amp;L6927&amp;"_"&amp;M6927&amp;"_"&amp;O6927,[1]挑战模式!$A:$AS,14+N6927,FALSE)),"",IF(VLOOKUP(K6927&amp;"_"&amp;L6927&amp;"_"&amp;M6927&amp;"_"&amp;O6927,[1]挑战模式!$A:$AS,14+N6927,FALSE)="","",IF(VLOOKUP(VLOOKUP(K6927&amp;"_"&amp;L6927&amp;"_"&amp;M6927&amp;"_"&amp;O6927,[1]挑战模式!$A:$AS,14+N6927,FALSE),[1]怪物!$B:$L,11,FALSE)=0,"",VLOOKUP(VLOOKUP(K6927&amp;"_"&amp;L6927&amp;"_"&amp;M6927&amp;"_"&amp;O6927,[1]挑战模式!$A:$AS,14+N6927,FALSE),[1]怪物!$B:$L,11,FALSE))))</f>
        <v/>
      </c>
      <c r="H6927" t="str">
        <f t="shared" si="325"/>
        <v>Unit_Monster_Season4_Challenge3_4_1_Hard</v>
      </c>
      <c r="I6927" t="str">
        <f t="shared" si="326"/>
        <v>TowerDefense_Monster1</v>
      </c>
      <c r="J6927" t="str">
        <f>IF(B6927="","",IF(RIGHT(VLOOKUP(K6927&amp;"_"&amp;L6927&amp;"_"&amp;M6927&amp;"_"&amp;O6927,[1]挑战模式!$A:$AS,14+N6927,FALSE),1)="3","EffectCreate_BossEffect;EffectCreate_MonsterShow","EffectCreate_MonsterShow"))</f>
        <v>EffectCreate_MonsterShow</v>
      </c>
      <c r="K6927" s="2">
        <v>4</v>
      </c>
      <c r="L6927" s="2">
        <v>3</v>
      </c>
      <c r="M6927" s="2">
        <v>4</v>
      </c>
      <c r="N6927" s="2">
        <v>1</v>
      </c>
      <c r="O6927" s="6" t="s">
        <v>467</v>
      </c>
    </row>
    <row r="6928" spans="2:15" x14ac:dyDescent="0.2">
      <c r="B6928" t="str">
        <f>IF(ISNA(VLOOKUP(K6928&amp;"_"&amp;L6928&amp;"_"&amp;M6928&amp;"_"&amp;O6928,[1]挑战模式!$A:$AS,1,FALSE)),"",IF(VLOOKUP(K6928&amp;"_"&amp;L6928&amp;"_"&amp;M6928&amp;"_"&amp;O6928,[1]挑战模式!$A:$AS,14+N6928,FALSE)="","","Monster_Season"&amp;K6928&amp;"_Challenge"&amp;L6928&amp;"_"&amp;M6928&amp;"_"&amp;N6928&amp;"_"&amp;O6928))</f>
        <v>Monster_Season4_Challenge3_4_2_Hard</v>
      </c>
      <c r="C6928" t="str">
        <f t="shared" si="324"/>
        <v>None</v>
      </c>
      <c r="G6928" t="str">
        <f>IF(ISNA(VLOOKUP(K6928&amp;"_"&amp;L6928&amp;"_"&amp;M6928&amp;"_"&amp;O6928,[1]挑战模式!$A:$AS,14+N6928,FALSE)),"",IF(VLOOKUP(K6928&amp;"_"&amp;L6928&amp;"_"&amp;M6928&amp;"_"&amp;O6928,[1]挑战模式!$A:$AS,14+N6928,FALSE)="","",IF(VLOOKUP(VLOOKUP(K6928&amp;"_"&amp;L6928&amp;"_"&amp;M6928&amp;"_"&amp;O6928,[1]挑战模式!$A:$AS,14+N6928,FALSE),[1]怪物!$B:$L,11,FALSE)=0,"",VLOOKUP(VLOOKUP(K6928&amp;"_"&amp;L6928&amp;"_"&amp;M6928&amp;"_"&amp;O6928,[1]挑战模式!$A:$AS,14+N6928,FALSE),[1]怪物!$B:$L,11,FALSE))))</f>
        <v/>
      </c>
      <c r="H6928" t="str">
        <f t="shared" si="325"/>
        <v>Unit_Monster_Season4_Challenge3_4_2_Hard</v>
      </c>
      <c r="I6928" t="str">
        <f t="shared" si="326"/>
        <v>TowerDefense_Monster1</v>
      </c>
      <c r="J6928" t="str">
        <f>IF(B6928="","",IF(RIGHT(VLOOKUP(K6928&amp;"_"&amp;L6928&amp;"_"&amp;M6928&amp;"_"&amp;O6928,[1]挑战模式!$A:$AS,14+N6928,FALSE),1)="3","EffectCreate_BossEffect;EffectCreate_MonsterShow","EffectCreate_MonsterShow"))</f>
        <v>EffectCreate_MonsterShow</v>
      </c>
      <c r="K6928" s="2">
        <v>4</v>
      </c>
      <c r="L6928" s="2">
        <v>3</v>
      </c>
      <c r="M6928" s="2">
        <v>4</v>
      </c>
      <c r="N6928" s="2">
        <v>2</v>
      </c>
      <c r="O6928" s="6" t="s">
        <v>467</v>
      </c>
    </row>
    <row r="6929" spans="2:15" x14ac:dyDescent="0.2">
      <c r="B6929" t="str">
        <f>IF(ISNA(VLOOKUP(K6929&amp;"_"&amp;L6929&amp;"_"&amp;M6929&amp;"_"&amp;O6929,[1]挑战模式!$A:$AS,1,FALSE)),"",IF(VLOOKUP(K6929&amp;"_"&amp;L6929&amp;"_"&amp;M6929&amp;"_"&amp;O6929,[1]挑战模式!$A:$AS,14+N6929,FALSE)="","","Monster_Season"&amp;K6929&amp;"_Challenge"&amp;L6929&amp;"_"&amp;M6929&amp;"_"&amp;N6929&amp;"_"&amp;O6929))</f>
        <v>Monster_Season4_Challenge3_4_3_Hard</v>
      </c>
      <c r="C6929" t="str">
        <f t="shared" si="324"/>
        <v>None</v>
      </c>
      <c r="G6929" t="str">
        <f>IF(ISNA(VLOOKUP(K6929&amp;"_"&amp;L6929&amp;"_"&amp;M6929&amp;"_"&amp;O6929,[1]挑战模式!$A:$AS,14+N6929,FALSE)),"",IF(VLOOKUP(K6929&amp;"_"&amp;L6929&amp;"_"&amp;M6929&amp;"_"&amp;O6929,[1]挑战模式!$A:$AS,14+N6929,FALSE)="","",IF(VLOOKUP(VLOOKUP(K6929&amp;"_"&amp;L6929&amp;"_"&amp;M6929&amp;"_"&amp;O6929,[1]挑战模式!$A:$AS,14+N6929,FALSE),[1]怪物!$B:$L,11,FALSE)=0,"",VLOOKUP(VLOOKUP(K6929&amp;"_"&amp;L6929&amp;"_"&amp;M6929&amp;"_"&amp;O6929,[1]挑战模式!$A:$AS,14+N6929,FALSE),[1]怪物!$B:$L,11,FALSE))))</f>
        <v/>
      </c>
      <c r="H6929" t="str">
        <f t="shared" si="325"/>
        <v>Unit_Monster_Season4_Challenge3_4_3_Hard</v>
      </c>
      <c r="I6929" t="str">
        <f t="shared" si="326"/>
        <v>TowerDefense_Monster1</v>
      </c>
      <c r="J6929" t="str">
        <f>IF(B6929="","",IF(RIGHT(VLOOKUP(K6929&amp;"_"&amp;L6929&amp;"_"&amp;M6929&amp;"_"&amp;O6929,[1]挑战模式!$A:$AS,14+N6929,FALSE),1)="3","EffectCreate_BossEffect;EffectCreate_MonsterShow","EffectCreate_MonsterShow"))</f>
        <v>EffectCreate_MonsterShow</v>
      </c>
      <c r="K6929" s="2">
        <v>4</v>
      </c>
      <c r="L6929" s="2">
        <v>3</v>
      </c>
      <c r="M6929" s="2">
        <v>4</v>
      </c>
      <c r="N6929" s="2">
        <v>3</v>
      </c>
      <c r="O6929" s="6" t="s">
        <v>467</v>
      </c>
    </row>
    <row r="6930" spans="2:15" x14ac:dyDescent="0.2">
      <c r="B6930" t="str">
        <f>IF(ISNA(VLOOKUP(K6930&amp;"_"&amp;L6930&amp;"_"&amp;M6930&amp;"_"&amp;O6930,[1]挑战模式!$A:$AS,1,FALSE)),"",IF(VLOOKUP(K6930&amp;"_"&amp;L6930&amp;"_"&amp;M6930&amp;"_"&amp;O6930,[1]挑战模式!$A:$AS,14+N6930,FALSE)="","","Monster_Season"&amp;K6930&amp;"_Challenge"&amp;L6930&amp;"_"&amp;M6930&amp;"_"&amp;N6930&amp;"_"&amp;O6930))</f>
        <v/>
      </c>
      <c r="C6930" t="str">
        <f t="shared" si="324"/>
        <v/>
      </c>
      <c r="G6930" t="str">
        <f>IF(ISNA(VLOOKUP(K6930&amp;"_"&amp;L6930&amp;"_"&amp;M6930&amp;"_"&amp;O6930,[1]挑战模式!$A:$AS,14+N6930,FALSE)),"",IF(VLOOKUP(K6930&amp;"_"&amp;L6930&amp;"_"&amp;M6930&amp;"_"&amp;O6930,[1]挑战模式!$A:$AS,14+N6930,FALSE)="","",IF(VLOOKUP(VLOOKUP(K6930&amp;"_"&amp;L6930&amp;"_"&amp;M6930&amp;"_"&amp;O6930,[1]挑战模式!$A:$AS,14+N6930,FALSE),[1]怪物!$B:$L,11,FALSE)=0,"",VLOOKUP(VLOOKUP(K6930&amp;"_"&amp;L6930&amp;"_"&amp;M6930&amp;"_"&amp;O6930,[1]挑战模式!$A:$AS,14+N6930,FALSE),[1]怪物!$B:$L,11,FALSE))))</f>
        <v/>
      </c>
      <c r="H6930" t="str">
        <f t="shared" si="325"/>
        <v/>
      </c>
      <c r="I6930" t="str">
        <f t="shared" si="326"/>
        <v/>
      </c>
      <c r="J6930" t="str">
        <f>IF(B6930="","",IF(RIGHT(VLOOKUP(K6930&amp;"_"&amp;L6930&amp;"_"&amp;M6930&amp;"_"&amp;O6930,[1]挑战模式!$A:$AS,14+N6930,FALSE),1)="3","EffectCreate_BossEffect;EffectCreate_MonsterShow","EffectCreate_MonsterShow"))</f>
        <v/>
      </c>
      <c r="K6930" s="2">
        <v>4</v>
      </c>
      <c r="L6930" s="2">
        <v>3</v>
      </c>
      <c r="M6930" s="2">
        <v>4</v>
      </c>
      <c r="N6930" s="2">
        <v>4</v>
      </c>
      <c r="O6930" s="6" t="s">
        <v>467</v>
      </c>
    </row>
    <row r="6931" spans="2:15" x14ac:dyDescent="0.2">
      <c r="B6931" t="str">
        <f>IF(ISNA(VLOOKUP(K6931&amp;"_"&amp;L6931&amp;"_"&amp;M6931&amp;"_"&amp;O6931,[1]挑战模式!$A:$AS,1,FALSE)),"",IF(VLOOKUP(K6931&amp;"_"&amp;L6931&amp;"_"&amp;M6931&amp;"_"&amp;O6931,[1]挑战模式!$A:$AS,14+N6931,FALSE)="","","Monster_Season"&amp;K6931&amp;"_Challenge"&amp;L6931&amp;"_"&amp;M6931&amp;"_"&amp;N6931&amp;"_"&amp;O6931))</f>
        <v/>
      </c>
      <c r="C6931" t="str">
        <f t="shared" si="324"/>
        <v/>
      </c>
      <c r="G6931" t="str">
        <f>IF(ISNA(VLOOKUP(K6931&amp;"_"&amp;L6931&amp;"_"&amp;M6931&amp;"_"&amp;O6931,[1]挑战模式!$A:$AS,14+N6931,FALSE)),"",IF(VLOOKUP(K6931&amp;"_"&amp;L6931&amp;"_"&amp;M6931&amp;"_"&amp;O6931,[1]挑战模式!$A:$AS,14+N6931,FALSE)="","",IF(VLOOKUP(VLOOKUP(K6931&amp;"_"&amp;L6931&amp;"_"&amp;M6931&amp;"_"&amp;O6931,[1]挑战模式!$A:$AS,14+N6931,FALSE),[1]怪物!$B:$L,11,FALSE)=0,"",VLOOKUP(VLOOKUP(K6931&amp;"_"&amp;L6931&amp;"_"&amp;M6931&amp;"_"&amp;O6931,[1]挑战模式!$A:$AS,14+N6931,FALSE),[1]怪物!$B:$L,11,FALSE))))</f>
        <v/>
      </c>
      <c r="H6931" t="str">
        <f t="shared" si="325"/>
        <v/>
      </c>
      <c r="I6931" t="str">
        <f t="shared" si="326"/>
        <v/>
      </c>
      <c r="J6931" t="str">
        <f>IF(B6931="","",IF(RIGHT(VLOOKUP(K6931&amp;"_"&amp;L6931&amp;"_"&amp;M6931&amp;"_"&amp;O6931,[1]挑战模式!$A:$AS,14+N6931,FALSE),1)="3","EffectCreate_BossEffect;EffectCreate_MonsterShow","EffectCreate_MonsterShow"))</f>
        <v/>
      </c>
      <c r="K6931" s="2">
        <v>4</v>
      </c>
      <c r="L6931" s="2">
        <v>3</v>
      </c>
      <c r="M6931" s="2">
        <v>4</v>
      </c>
      <c r="N6931" s="2">
        <v>5</v>
      </c>
      <c r="O6931" s="6" t="s">
        <v>467</v>
      </c>
    </row>
    <row r="6932" spans="2:15" x14ac:dyDescent="0.2">
      <c r="B6932" t="str">
        <f>IF(ISNA(VLOOKUP(K6932&amp;"_"&amp;L6932&amp;"_"&amp;M6932&amp;"_"&amp;O6932,[1]挑战模式!$A:$AS,1,FALSE)),"",IF(VLOOKUP(K6932&amp;"_"&amp;L6932&amp;"_"&amp;M6932&amp;"_"&amp;O6932,[1]挑战模式!$A:$AS,14+N6932,FALSE)="","","Monster_Season"&amp;K6932&amp;"_Challenge"&amp;L6932&amp;"_"&amp;M6932&amp;"_"&amp;N6932&amp;"_"&amp;O6932))</f>
        <v/>
      </c>
      <c r="C6932" t="str">
        <f t="shared" si="324"/>
        <v/>
      </c>
      <c r="G6932" t="str">
        <f>IF(ISNA(VLOOKUP(K6932&amp;"_"&amp;L6932&amp;"_"&amp;M6932&amp;"_"&amp;O6932,[1]挑战模式!$A:$AS,14+N6932,FALSE)),"",IF(VLOOKUP(K6932&amp;"_"&amp;L6932&amp;"_"&amp;M6932&amp;"_"&amp;O6932,[1]挑战模式!$A:$AS,14+N6932,FALSE)="","",IF(VLOOKUP(VLOOKUP(K6932&amp;"_"&amp;L6932&amp;"_"&amp;M6932&amp;"_"&amp;O6932,[1]挑战模式!$A:$AS,14+N6932,FALSE),[1]怪物!$B:$L,11,FALSE)=0,"",VLOOKUP(VLOOKUP(K6932&amp;"_"&amp;L6932&amp;"_"&amp;M6932&amp;"_"&amp;O6932,[1]挑战模式!$A:$AS,14+N6932,FALSE),[1]怪物!$B:$L,11,FALSE))))</f>
        <v/>
      </c>
      <c r="H6932" t="str">
        <f t="shared" si="325"/>
        <v/>
      </c>
      <c r="I6932" t="str">
        <f t="shared" si="326"/>
        <v/>
      </c>
      <c r="J6932" t="str">
        <f>IF(B6932="","",IF(RIGHT(VLOOKUP(K6932&amp;"_"&amp;L6932&amp;"_"&amp;M6932&amp;"_"&amp;O6932,[1]挑战模式!$A:$AS,14+N6932,FALSE),1)="3","EffectCreate_BossEffect;EffectCreate_MonsterShow","EffectCreate_MonsterShow"))</f>
        <v/>
      </c>
      <c r="K6932" s="2">
        <v>4</v>
      </c>
      <c r="L6932" s="2">
        <v>3</v>
      </c>
      <c r="M6932" s="2">
        <v>4</v>
      </c>
      <c r="N6932" s="2">
        <v>6</v>
      </c>
      <c r="O6932" s="6" t="s">
        <v>467</v>
      </c>
    </row>
    <row r="6933" spans="2:15" x14ac:dyDescent="0.2">
      <c r="B6933" t="str">
        <f>IF(ISNA(VLOOKUP(K6933&amp;"_"&amp;L6933&amp;"_"&amp;M6933&amp;"_"&amp;O6933,[1]挑战模式!$A:$AS,1,FALSE)),"",IF(VLOOKUP(K6933&amp;"_"&amp;L6933&amp;"_"&amp;M6933&amp;"_"&amp;O6933,[1]挑战模式!$A:$AS,14+N6933,FALSE)="","","Monster_Season"&amp;K6933&amp;"_Challenge"&amp;L6933&amp;"_"&amp;M6933&amp;"_"&amp;N6933&amp;"_"&amp;O6933))</f>
        <v>Monster_Season4_Challenge3_5_1_Hard</v>
      </c>
      <c r="C6933" t="str">
        <f t="shared" si="324"/>
        <v>None</v>
      </c>
      <c r="G6933" t="str">
        <f>IF(ISNA(VLOOKUP(K6933&amp;"_"&amp;L6933&amp;"_"&amp;M6933&amp;"_"&amp;O6933,[1]挑战模式!$A:$AS,14+N6933,FALSE)),"",IF(VLOOKUP(K6933&amp;"_"&amp;L6933&amp;"_"&amp;M6933&amp;"_"&amp;O6933,[1]挑战模式!$A:$AS,14+N6933,FALSE)="","",IF(VLOOKUP(VLOOKUP(K6933&amp;"_"&amp;L6933&amp;"_"&amp;M6933&amp;"_"&amp;O6933,[1]挑战模式!$A:$AS,14+N6933,FALSE),[1]怪物!$B:$L,11,FALSE)=0,"",VLOOKUP(VLOOKUP(K6933&amp;"_"&amp;L6933&amp;"_"&amp;M6933&amp;"_"&amp;O6933,[1]挑战模式!$A:$AS,14+N6933,FALSE),[1]怪物!$B:$L,11,FALSE))))</f>
        <v/>
      </c>
      <c r="H6933" t="str">
        <f t="shared" si="325"/>
        <v>Unit_Monster_Season4_Challenge3_5_1_Hard</v>
      </c>
      <c r="I6933" t="str">
        <f t="shared" si="326"/>
        <v>TowerDefense_Monster1</v>
      </c>
      <c r="J6933" t="str">
        <f>IF(B6933="","",IF(RIGHT(VLOOKUP(K6933&amp;"_"&amp;L6933&amp;"_"&amp;M6933&amp;"_"&amp;O6933,[1]挑战模式!$A:$AS,14+N6933,FALSE),1)="3","EffectCreate_BossEffect;EffectCreate_MonsterShow","EffectCreate_MonsterShow"))</f>
        <v>EffectCreate_MonsterShow</v>
      </c>
      <c r="K6933" s="2">
        <v>4</v>
      </c>
      <c r="L6933" s="2">
        <v>3</v>
      </c>
      <c r="M6933" s="2">
        <v>5</v>
      </c>
      <c r="N6933" s="2">
        <v>1</v>
      </c>
      <c r="O6933" s="6" t="s">
        <v>467</v>
      </c>
    </row>
    <row r="6934" spans="2:15" x14ac:dyDescent="0.2">
      <c r="B6934" t="str">
        <f>IF(ISNA(VLOOKUP(K6934&amp;"_"&amp;L6934&amp;"_"&amp;M6934&amp;"_"&amp;O6934,[1]挑战模式!$A:$AS,1,FALSE)),"",IF(VLOOKUP(K6934&amp;"_"&amp;L6934&amp;"_"&amp;M6934&amp;"_"&amp;O6934,[1]挑战模式!$A:$AS,14+N6934,FALSE)="","","Monster_Season"&amp;K6934&amp;"_Challenge"&amp;L6934&amp;"_"&amp;M6934&amp;"_"&amp;N6934&amp;"_"&amp;O6934))</f>
        <v>Monster_Season4_Challenge3_5_2_Hard</v>
      </c>
      <c r="C6934" t="str">
        <f t="shared" si="324"/>
        <v>None</v>
      </c>
      <c r="G6934" t="str">
        <f>IF(ISNA(VLOOKUP(K6934&amp;"_"&amp;L6934&amp;"_"&amp;M6934&amp;"_"&amp;O6934,[1]挑战模式!$A:$AS,14+N6934,FALSE)),"",IF(VLOOKUP(K6934&amp;"_"&amp;L6934&amp;"_"&amp;M6934&amp;"_"&amp;O6934,[1]挑战模式!$A:$AS,14+N6934,FALSE)="","",IF(VLOOKUP(VLOOKUP(K6934&amp;"_"&amp;L6934&amp;"_"&amp;M6934&amp;"_"&amp;O6934,[1]挑战模式!$A:$AS,14+N6934,FALSE),[1]怪物!$B:$L,11,FALSE)=0,"",VLOOKUP(VLOOKUP(K6934&amp;"_"&amp;L6934&amp;"_"&amp;M6934&amp;"_"&amp;O6934,[1]挑战模式!$A:$AS,14+N6934,FALSE),[1]怪物!$B:$L,11,FALSE))))</f>
        <v/>
      </c>
      <c r="H6934" t="str">
        <f t="shared" si="325"/>
        <v>Unit_Monster_Season4_Challenge3_5_2_Hard</v>
      </c>
      <c r="I6934" t="str">
        <f t="shared" si="326"/>
        <v>TowerDefense_Monster1</v>
      </c>
      <c r="J6934" t="str">
        <f>IF(B6934="","",IF(RIGHT(VLOOKUP(K6934&amp;"_"&amp;L6934&amp;"_"&amp;M6934&amp;"_"&amp;O6934,[1]挑战模式!$A:$AS,14+N6934,FALSE),1)="3","EffectCreate_BossEffect;EffectCreate_MonsterShow","EffectCreate_MonsterShow"))</f>
        <v>EffectCreate_MonsterShow</v>
      </c>
      <c r="K6934" s="2">
        <v>4</v>
      </c>
      <c r="L6934" s="2">
        <v>3</v>
      </c>
      <c r="M6934" s="2">
        <v>5</v>
      </c>
      <c r="N6934" s="2">
        <v>2</v>
      </c>
      <c r="O6934" s="6" t="s">
        <v>467</v>
      </c>
    </row>
    <row r="6935" spans="2:15" x14ac:dyDescent="0.2">
      <c r="B6935" t="str">
        <f>IF(ISNA(VLOOKUP(K6935&amp;"_"&amp;L6935&amp;"_"&amp;M6935&amp;"_"&amp;O6935,[1]挑战模式!$A:$AS,1,FALSE)),"",IF(VLOOKUP(K6935&amp;"_"&amp;L6935&amp;"_"&amp;M6935&amp;"_"&amp;O6935,[1]挑战模式!$A:$AS,14+N6935,FALSE)="","","Monster_Season"&amp;K6935&amp;"_Challenge"&amp;L6935&amp;"_"&amp;M6935&amp;"_"&amp;N6935&amp;"_"&amp;O6935))</f>
        <v>Monster_Season4_Challenge3_5_3_Hard</v>
      </c>
      <c r="C6935" t="str">
        <f t="shared" si="324"/>
        <v>None</v>
      </c>
      <c r="G6935" t="str">
        <f>IF(ISNA(VLOOKUP(K6935&amp;"_"&amp;L6935&amp;"_"&amp;M6935&amp;"_"&amp;O6935,[1]挑战模式!$A:$AS,14+N6935,FALSE)),"",IF(VLOOKUP(K6935&amp;"_"&amp;L6935&amp;"_"&amp;M6935&amp;"_"&amp;O6935,[1]挑战模式!$A:$AS,14+N6935,FALSE)="","",IF(VLOOKUP(VLOOKUP(K6935&amp;"_"&amp;L6935&amp;"_"&amp;M6935&amp;"_"&amp;O6935,[1]挑战模式!$A:$AS,14+N6935,FALSE),[1]怪物!$B:$L,11,FALSE)=0,"",VLOOKUP(VLOOKUP(K6935&amp;"_"&amp;L6935&amp;"_"&amp;M6935&amp;"_"&amp;O6935,[1]挑战模式!$A:$AS,14+N6935,FALSE),[1]怪物!$B:$L,11,FALSE))))</f>
        <v/>
      </c>
      <c r="H6935" t="str">
        <f t="shared" si="325"/>
        <v>Unit_Monster_Season4_Challenge3_5_3_Hard</v>
      </c>
      <c r="I6935" t="str">
        <f t="shared" si="326"/>
        <v>TowerDefense_Monster1</v>
      </c>
      <c r="J6935" t="str">
        <f>IF(B6935="","",IF(RIGHT(VLOOKUP(K6935&amp;"_"&amp;L6935&amp;"_"&amp;M6935&amp;"_"&amp;O6935,[1]挑战模式!$A:$AS,14+N6935,FALSE),1)="3","EffectCreate_BossEffect;EffectCreate_MonsterShow","EffectCreate_MonsterShow"))</f>
        <v>EffectCreate_MonsterShow</v>
      </c>
      <c r="K6935" s="2">
        <v>4</v>
      </c>
      <c r="L6935" s="2">
        <v>3</v>
      </c>
      <c r="M6935" s="2">
        <v>5</v>
      </c>
      <c r="N6935" s="2">
        <v>3</v>
      </c>
      <c r="O6935" s="6" t="s">
        <v>467</v>
      </c>
    </row>
    <row r="6936" spans="2:15" x14ac:dyDescent="0.2">
      <c r="B6936" t="str">
        <f>IF(ISNA(VLOOKUP(K6936&amp;"_"&amp;L6936&amp;"_"&amp;M6936&amp;"_"&amp;O6936,[1]挑战模式!$A:$AS,1,FALSE)),"",IF(VLOOKUP(K6936&amp;"_"&amp;L6936&amp;"_"&amp;M6936&amp;"_"&amp;O6936,[1]挑战模式!$A:$AS,14+N6936,FALSE)="","","Monster_Season"&amp;K6936&amp;"_Challenge"&amp;L6936&amp;"_"&amp;M6936&amp;"_"&amp;N6936&amp;"_"&amp;O6936))</f>
        <v/>
      </c>
      <c r="C6936" t="str">
        <f t="shared" si="324"/>
        <v/>
      </c>
      <c r="G6936" t="str">
        <f>IF(ISNA(VLOOKUP(K6936&amp;"_"&amp;L6936&amp;"_"&amp;M6936&amp;"_"&amp;O6936,[1]挑战模式!$A:$AS,14+N6936,FALSE)),"",IF(VLOOKUP(K6936&amp;"_"&amp;L6936&amp;"_"&amp;M6936&amp;"_"&amp;O6936,[1]挑战模式!$A:$AS,14+N6936,FALSE)="","",IF(VLOOKUP(VLOOKUP(K6936&amp;"_"&amp;L6936&amp;"_"&amp;M6936&amp;"_"&amp;O6936,[1]挑战模式!$A:$AS,14+N6936,FALSE),[1]怪物!$B:$L,11,FALSE)=0,"",VLOOKUP(VLOOKUP(K6936&amp;"_"&amp;L6936&amp;"_"&amp;M6936&amp;"_"&amp;O6936,[1]挑战模式!$A:$AS,14+N6936,FALSE),[1]怪物!$B:$L,11,FALSE))))</f>
        <v/>
      </c>
      <c r="H6936" t="str">
        <f t="shared" si="325"/>
        <v/>
      </c>
      <c r="I6936" t="str">
        <f t="shared" si="326"/>
        <v/>
      </c>
      <c r="J6936" t="str">
        <f>IF(B6936="","",IF(RIGHT(VLOOKUP(K6936&amp;"_"&amp;L6936&amp;"_"&amp;M6936&amp;"_"&amp;O6936,[1]挑战模式!$A:$AS,14+N6936,FALSE),1)="3","EffectCreate_BossEffect;EffectCreate_MonsterShow","EffectCreate_MonsterShow"))</f>
        <v/>
      </c>
      <c r="K6936" s="2">
        <v>4</v>
      </c>
      <c r="L6936" s="2">
        <v>3</v>
      </c>
      <c r="M6936" s="2">
        <v>5</v>
      </c>
      <c r="N6936" s="2">
        <v>4</v>
      </c>
      <c r="O6936" s="6" t="s">
        <v>467</v>
      </c>
    </row>
    <row r="6937" spans="2:15" x14ac:dyDescent="0.2">
      <c r="B6937" t="str">
        <f>IF(ISNA(VLOOKUP(K6937&amp;"_"&amp;L6937&amp;"_"&amp;M6937&amp;"_"&amp;O6937,[1]挑战模式!$A:$AS,1,FALSE)),"",IF(VLOOKUP(K6937&amp;"_"&amp;L6937&amp;"_"&amp;M6937&amp;"_"&amp;O6937,[1]挑战模式!$A:$AS,14+N6937,FALSE)="","","Monster_Season"&amp;K6937&amp;"_Challenge"&amp;L6937&amp;"_"&amp;M6937&amp;"_"&amp;N6937&amp;"_"&amp;O6937))</f>
        <v/>
      </c>
      <c r="C6937" t="str">
        <f t="shared" si="324"/>
        <v/>
      </c>
      <c r="G6937" t="str">
        <f>IF(ISNA(VLOOKUP(K6937&amp;"_"&amp;L6937&amp;"_"&amp;M6937&amp;"_"&amp;O6937,[1]挑战模式!$A:$AS,14+N6937,FALSE)),"",IF(VLOOKUP(K6937&amp;"_"&amp;L6937&amp;"_"&amp;M6937&amp;"_"&amp;O6937,[1]挑战模式!$A:$AS,14+N6937,FALSE)="","",IF(VLOOKUP(VLOOKUP(K6937&amp;"_"&amp;L6937&amp;"_"&amp;M6937&amp;"_"&amp;O6937,[1]挑战模式!$A:$AS,14+N6937,FALSE),[1]怪物!$B:$L,11,FALSE)=0,"",VLOOKUP(VLOOKUP(K6937&amp;"_"&amp;L6937&amp;"_"&amp;M6937&amp;"_"&amp;O6937,[1]挑战模式!$A:$AS,14+N6937,FALSE),[1]怪物!$B:$L,11,FALSE))))</f>
        <v/>
      </c>
      <c r="H6937" t="str">
        <f t="shared" si="325"/>
        <v/>
      </c>
      <c r="I6937" t="str">
        <f t="shared" si="326"/>
        <v/>
      </c>
      <c r="J6937" t="str">
        <f>IF(B6937="","",IF(RIGHT(VLOOKUP(K6937&amp;"_"&amp;L6937&amp;"_"&amp;M6937&amp;"_"&amp;O6937,[1]挑战模式!$A:$AS,14+N6937,FALSE),1)="3","EffectCreate_BossEffect;EffectCreate_MonsterShow","EffectCreate_MonsterShow"))</f>
        <v/>
      </c>
      <c r="K6937" s="2">
        <v>4</v>
      </c>
      <c r="L6937" s="2">
        <v>3</v>
      </c>
      <c r="M6937" s="2">
        <v>5</v>
      </c>
      <c r="N6937" s="2">
        <v>5</v>
      </c>
      <c r="O6937" s="6" t="s">
        <v>467</v>
      </c>
    </row>
    <row r="6938" spans="2:15" x14ac:dyDescent="0.2">
      <c r="B6938" t="str">
        <f>IF(ISNA(VLOOKUP(K6938&amp;"_"&amp;L6938&amp;"_"&amp;M6938&amp;"_"&amp;O6938,[1]挑战模式!$A:$AS,1,FALSE)),"",IF(VLOOKUP(K6938&amp;"_"&amp;L6938&amp;"_"&amp;M6938&amp;"_"&amp;O6938,[1]挑战模式!$A:$AS,14+N6938,FALSE)="","","Monster_Season"&amp;K6938&amp;"_Challenge"&amp;L6938&amp;"_"&amp;M6938&amp;"_"&amp;N6938&amp;"_"&amp;O6938))</f>
        <v/>
      </c>
      <c r="C6938" t="str">
        <f t="shared" si="324"/>
        <v/>
      </c>
      <c r="G6938" t="str">
        <f>IF(ISNA(VLOOKUP(K6938&amp;"_"&amp;L6938&amp;"_"&amp;M6938&amp;"_"&amp;O6938,[1]挑战模式!$A:$AS,14+N6938,FALSE)),"",IF(VLOOKUP(K6938&amp;"_"&amp;L6938&amp;"_"&amp;M6938&amp;"_"&amp;O6938,[1]挑战模式!$A:$AS,14+N6938,FALSE)="","",IF(VLOOKUP(VLOOKUP(K6938&amp;"_"&amp;L6938&amp;"_"&amp;M6938&amp;"_"&amp;O6938,[1]挑战模式!$A:$AS,14+N6938,FALSE),[1]怪物!$B:$L,11,FALSE)=0,"",VLOOKUP(VLOOKUP(K6938&amp;"_"&amp;L6938&amp;"_"&amp;M6938&amp;"_"&amp;O6938,[1]挑战模式!$A:$AS,14+N6938,FALSE),[1]怪物!$B:$L,11,FALSE))))</f>
        <v/>
      </c>
      <c r="H6938" t="str">
        <f t="shared" si="325"/>
        <v/>
      </c>
      <c r="I6938" t="str">
        <f t="shared" si="326"/>
        <v/>
      </c>
      <c r="J6938" t="str">
        <f>IF(B6938="","",IF(RIGHT(VLOOKUP(K6938&amp;"_"&amp;L6938&amp;"_"&amp;M6938&amp;"_"&amp;O6938,[1]挑战模式!$A:$AS,14+N6938,FALSE),1)="3","EffectCreate_BossEffect;EffectCreate_MonsterShow","EffectCreate_MonsterShow"))</f>
        <v/>
      </c>
      <c r="K6938" s="2">
        <v>4</v>
      </c>
      <c r="L6938" s="2">
        <v>3</v>
      </c>
      <c r="M6938" s="2">
        <v>5</v>
      </c>
      <c r="N6938" s="2">
        <v>6</v>
      </c>
      <c r="O6938" s="6" t="s">
        <v>467</v>
      </c>
    </row>
    <row r="6939" spans="2:15" x14ac:dyDescent="0.2">
      <c r="B6939" t="str">
        <f>IF(ISNA(VLOOKUP(K6939&amp;"_"&amp;L6939&amp;"_"&amp;M6939&amp;"_"&amp;O6939,[1]挑战模式!$A:$AS,1,FALSE)),"",IF(VLOOKUP(K6939&amp;"_"&amp;L6939&amp;"_"&amp;M6939&amp;"_"&amp;O6939,[1]挑战模式!$A:$AS,14+N6939,FALSE)="","","Monster_Season"&amp;K6939&amp;"_Challenge"&amp;L6939&amp;"_"&amp;M6939&amp;"_"&amp;N6939&amp;"_"&amp;O6939))</f>
        <v>Monster_Season4_Challenge3_6_1_Hard</v>
      </c>
      <c r="C6939" t="str">
        <f t="shared" si="324"/>
        <v>None</v>
      </c>
      <c r="G6939" t="str">
        <f>IF(ISNA(VLOOKUP(K6939&amp;"_"&amp;L6939&amp;"_"&amp;M6939&amp;"_"&amp;O6939,[1]挑战模式!$A:$AS,14+N6939,FALSE)),"",IF(VLOOKUP(K6939&amp;"_"&amp;L6939&amp;"_"&amp;M6939&amp;"_"&amp;O6939,[1]挑战模式!$A:$AS,14+N6939,FALSE)="","",IF(VLOOKUP(VLOOKUP(K6939&amp;"_"&amp;L6939&amp;"_"&amp;M6939&amp;"_"&amp;O6939,[1]挑战模式!$A:$AS,14+N6939,FALSE),[1]怪物!$B:$L,11,FALSE)=0,"",VLOOKUP(VLOOKUP(K6939&amp;"_"&amp;L6939&amp;"_"&amp;M6939&amp;"_"&amp;O6939,[1]挑战模式!$A:$AS,14+N6939,FALSE),[1]怪物!$B:$L,11,FALSE))))</f>
        <v/>
      </c>
      <c r="H6939" t="str">
        <f t="shared" si="325"/>
        <v>Unit_Monster_Season4_Challenge3_6_1_Hard</v>
      </c>
      <c r="I6939" t="str">
        <f t="shared" si="326"/>
        <v>TowerDefense_Monster1</v>
      </c>
      <c r="J6939" t="str">
        <f>IF(B6939="","",IF(RIGHT(VLOOKUP(K6939&amp;"_"&amp;L6939&amp;"_"&amp;M6939&amp;"_"&amp;O6939,[1]挑战模式!$A:$AS,14+N6939,FALSE),1)="3","EffectCreate_BossEffect;EffectCreate_MonsterShow","EffectCreate_MonsterShow"))</f>
        <v>EffectCreate_MonsterShow</v>
      </c>
      <c r="K6939" s="2">
        <v>4</v>
      </c>
      <c r="L6939" s="2">
        <v>3</v>
      </c>
      <c r="M6939" s="2">
        <v>6</v>
      </c>
      <c r="N6939" s="2">
        <v>1</v>
      </c>
      <c r="O6939" s="6" t="s">
        <v>467</v>
      </c>
    </row>
    <row r="6940" spans="2:15" x14ac:dyDescent="0.2">
      <c r="B6940" t="str">
        <f>IF(ISNA(VLOOKUP(K6940&amp;"_"&amp;L6940&amp;"_"&amp;M6940&amp;"_"&amp;O6940,[1]挑战模式!$A:$AS,1,FALSE)),"",IF(VLOOKUP(K6940&amp;"_"&amp;L6940&amp;"_"&amp;M6940&amp;"_"&amp;O6940,[1]挑战模式!$A:$AS,14+N6940,FALSE)="","","Monster_Season"&amp;K6940&amp;"_Challenge"&amp;L6940&amp;"_"&amp;M6940&amp;"_"&amp;N6940&amp;"_"&amp;O6940))</f>
        <v>Monster_Season4_Challenge3_6_2_Hard</v>
      </c>
      <c r="C6940" t="str">
        <f t="shared" si="324"/>
        <v>None</v>
      </c>
      <c r="G6940" t="str">
        <f>IF(ISNA(VLOOKUP(K6940&amp;"_"&amp;L6940&amp;"_"&amp;M6940&amp;"_"&amp;O6940,[1]挑战模式!$A:$AS,14+N6940,FALSE)),"",IF(VLOOKUP(K6940&amp;"_"&amp;L6940&amp;"_"&amp;M6940&amp;"_"&amp;O6940,[1]挑战模式!$A:$AS,14+N6940,FALSE)="","",IF(VLOOKUP(VLOOKUP(K6940&amp;"_"&amp;L6940&amp;"_"&amp;M6940&amp;"_"&amp;O6940,[1]挑战模式!$A:$AS,14+N6940,FALSE),[1]怪物!$B:$L,11,FALSE)=0,"",VLOOKUP(VLOOKUP(K6940&amp;"_"&amp;L6940&amp;"_"&amp;M6940&amp;"_"&amp;O6940,[1]挑战模式!$A:$AS,14+N6940,FALSE),[1]怪物!$B:$L,11,FALSE))))</f>
        <v/>
      </c>
      <c r="H6940" t="str">
        <f t="shared" si="325"/>
        <v>Unit_Monster_Season4_Challenge3_6_2_Hard</v>
      </c>
      <c r="I6940" t="str">
        <f t="shared" si="326"/>
        <v>TowerDefense_Monster1</v>
      </c>
      <c r="J6940" t="str">
        <f>IF(B6940="","",IF(RIGHT(VLOOKUP(K6940&amp;"_"&amp;L6940&amp;"_"&amp;M6940&amp;"_"&amp;O6940,[1]挑战模式!$A:$AS,14+N6940,FALSE),1)="3","EffectCreate_BossEffect;EffectCreate_MonsterShow","EffectCreate_MonsterShow"))</f>
        <v>EffectCreate_MonsterShow</v>
      </c>
      <c r="K6940" s="2">
        <v>4</v>
      </c>
      <c r="L6940" s="2">
        <v>3</v>
      </c>
      <c r="M6940" s="2">
        <v>6</v>
      </c>
      <c r="N6940" s="2">
        <v>2</v>
      </c>
      <c r="O6940" s="6" t="s">
        <v>467</v>
      </c>
    </row>
    <row r="6941" spans="2:15" x14ac:dyDescent="0.2">
      <c r="B6941" t="str">
        <f>IF(ISNA(VLOOKUP(K6941&amp;"_"&amp;L6941&amp;"_"&amp;M6941&amp;"_"&amp;O6941,[1]挑战模式!$A:$AS,1,FALSE)),"",IF(VLOOKUP(K6941&amp;"_"&amp;L6941&amp;"_"&amp;M6941&amp;"_"&amp;O6941,[1]挑战模式!$A:$AS,14+N6941,FALSE)="","","Monster_Season"&amp;K6941&amp;"_Challenge"&amp;L6941&amp;"_"&amp;M6941&amp;"_"&amp;N6941&amp;"_"&amp;O6941))</f>
        <v>Monster_Season4_Challenge3_6_3_Hard</v>
      </c>
      <c r="C6941" t="str">
        <f t="shared" si="324"/>
        <v>None</v>
      </c>
      <c r="G6941" t="str">
        <f>IF(ISNA(VLOOKUP(K6941&amp;"_"&amp;L6941&amp;"_"&amp;M6941&amp;"_"&amp;O6941,[1]挑战模式!$A:$AS,14+N6941,FALSE)),"",IF(VLOOKUP(K6941&amp;"_"&amp;L6941&amp;"_"&amp;M6941&amp;"_"&amp;O6941,[1]挑战模式!$A:$AS,14+N6941,FALSE)="","",IF(VLOOKUP(VLOOKUP(K6941&amp;"_"&amp;L6941&amp;"_"&amp;M6941&amp;"_"&amp;O6941,[1]挑战模式!$A:$AS,14+N6941,FALSE),[1]怪物!$B:$L,11,FALSE)=0,"",VLOOKUP(VLOOKUP(K6941&amp;"_"&amp;L6941&amp;"_"&amp;M6941&amp;"_"&amp;O6941,[1]挑战模式!$A:$AS,14+N6941,FALSE),[1]怪物!$B:$L,11,FALSE))))</f>
        <v/>
      </c>
      <c r="H6941" t="str">
        <f t="shared" si="325"/>
        <v>Unit_Monster_Season4_Challenge3_6_3_Hard</v>
      </c>
      <c r="I6941" t="str">
        <f t="shared" si="326"/>
        <v>TowerDefense_Monster1</v>
      </c>
      <c r="J6941" t="str">
        <f>IF(B6941="","",IF(RIGHT(VLOOKUP(K6941&amp;"_"&amp;L6941&amp;"_"&amp;M6941&amp;"_"&amp;O6941,[1]挑战模式!$A:$AS,14+N6941,FALSE),1)="3","EffectCreate_BossEffect;EffectCreate_MonsterShow","EffectCreate_MonsterShow"))</f>
        <v>EffectCreate_MonsterShow</v>
      </c>
      <c r="K6941" s="2">
        <v>4</v>
      </c>
      <c r="L6941" s="2">
        <v>3</v>
      </c>
      <c r="M6941" s="2">
        <v>6</v>
      </c>
      <c r="N6941" s="2">
        <v>3</v>
      </c>
      <c r="O6941" s="6" t="s">
        <v>467</v>
      </c>
    </row>
    <row r="6942" spans="2:15" x14ac:dyDescent="0.2">
      <c r="B6942" t="str">
        <f>IF(ISNA(VLOOKUP(K6942&amp;"_"&amp;L6942&amp;"_"&amp;M6942&amp;"_"&amp;O6942,[1]挑战模式!$A:$AS,1,FALSE)),"",IF(VLOOKUP(K6942&amp;"_"&amp;L6942&amp;"_"&amp;M6942&amp;"_"&amp;O6942,[1]挑战模式!$A:$AS,14+N6942,FALSE)="","","Monster_Season"&amp;K6942&amp;"_Challenge"&amp;L6942&amp;"_"&amp;M6942&amp;"_"&amp;N6942&amp;"_"&amp;O6942))</f>
        <v>Monster_Season4_Challenge3_6_4_Hard</v>
      </c>
      <c r="C6942" t="str">
        <f t="shared" si="324"/>
        <v>None</v>
      </c>
      <c r="G6942" t="str">
        <f>IF(ISNA(VLOOKUP(K6942&amp;"_"&amp;L6942&amp;"_"&amp;M6942&amp;"_"&amp;O6942,[1]挑战模式!$A:$AS,14+N6942,FALSE)),"",IF(VLOOKUP(K6942&amp;"_"&amp;L6942&amp;"_"&amp;M6942&amp;"_"&amp;O6942,[1]挑战模式!$A:$AS,14+N6942,FALSE)="","",IF(VLOOKUP(VLOOKUP(K6942&amp;"_"&amp;L6942&amp;"_"&amp;M6942&amp;"_"&amp;O6942,[1]挑战模式!$A:$AS,14+N6942,FALSE),[1]怪物!$B:$L,11,FALSE)=0,"",VLOOKUP(VLOOKUP(K6942&amp;"_"&amp;L6942&amp;"_"&amp;M6942&amp;"_"&amp;O6942,[1]挑战模式!$A:$AS,14+N6942,FALSE),[1]怪物!$B:$L,11,FALSE))))</f>
        <v/>
      </c>
      <c r="H6942" t="str">
        <f t="shared" si="325"/>
        <v>Unit_Monster_Season4_Challenge3_6_4_Hard</v>
      </c>
      <c r="I6942" t="str">
        <f t="shared" si="326"/>
        <v>TowerDefense_Monster1</v>
      </c>
      <c r="J6942" t="str">
        <f>IF(B6942="","",IF(RIGHT(VLOOKUP(K6942&amp;"_"&amp;L6942&amp;"_"&amp;M6942&amp;"_"&amp;O6942,[1]挑战模式!$A:$AS,14+N6942,FALSE),1)="3","EffectCreate_BossEffect;EffectCreate_MonsterShow","EffectCreate_MonsterShow"))</f>
        <v>EffectCreate_MonsterShow</v>
      </c>
      <c r="K6942" s="2">
        <v>4</v>
      </c>
      <c r="L6942" s="2">
        <v>3</v>
      </c>
      <c r="M6942" s="2">
        <v>6</v>
      </c>
      <c r="N6942" s="2">
        <v>4</v>
      </c>
      <c r="O6942" s="6" t="s">
        <v>467</v>
      </c>
    </row>
    <row r="6943" spans="2:15" x14ac:dyDescent="0.2">
      <c r="B6943" t="str">
        <f>IF(ISNA(VLOOKUP(K6943&amp;"_"&amp;L6943&amp;"_"&amp;M6943&amp;"_"&amp;O6943,[1]挑战模式!$A:$AS,1,FALSE)),"",IF(VLOOKUP(K6943&amp;"_"&amp;L6943&amp;"_"&amp;M6943&amp;"_"&amp;O6943,[1]挑战模式!$A:$AS,14+N6943,FALSE)="","","Monster_Season"&amp;K6943&amp;"_Challenge"&amp;L6943&amp;"_"&amp;M6943&amp;"_"&amp;N6943&amp;"_"&amp;O6943))</f>
        <v/>
      </c>
      <c r="C6943" t="str">
        <f t="shared" si="324"/>
        <v/>
      </c>
      <c r="G6943" t="str">
        <f>IF(ISNA(VLOOKUP(K6943&amp;"_"&amp;L6943&amp;"_"&amp;M6943&amp;"_"&amp;O6943,[1]挑战模式!$A:$AS,14+N6943,FALSE)),"",IF(VLOOKUP(K6943&amp;"_"&amp;L6943&amp;"_"&amp;M6943&amp;"_"&amp;O6943,[1]挑战模式!$A:$AS,14+N6943,FALSE)="","",IF(VLOOKUP(VLOOKUP(K6943&amp;"_"&amp;L6943&amp;"_"&amp;M6943&amp;"_"&amp;O6943,[1]挑战模式!$A:$AS,14+N6943,FALSE),[1]怪物!$B:$L,11,FALSE)=0,"",VLOOKUP(VLOOKUP(K6943&amp;"_"&amp;L6943&amp;"_"&amp;M6943&amp;"_"&amp;O6943,[1]挑战模式!$A:$AS,14+N6943,FALSE),[1]怪物!$B:$L,11,FALSE))))</f>
        <v/>
      </c>
      <c r="H6943" t="str">
        <f t="shared" si="325"/>
        <v/>
      </c>
      <c r="I6943" t="str">
        <f t="shared" si="326"/>
        <v/>
      </c>
      <c r="J6943" t="str">
        <f>IF(B6943="","",IF(RIGHT(VLOOKUP(K6943&amp;"_"&amp;L6943&amp;"_"&amp;M6943&amp;"_"&amp;O6943,[1]挑战模式!$A:$AS,14+N6943,FALSE),1)="3","EffectCreate_BossEffect;EffectCreate_MonsterShow","EffectCreate_MonsterShow"))</f>
        <v/>
      </c>
      <c r="K6943" s="2">
        <v>4</v>
      </c>
      <c r="L6943" s="2">
        <v>3</v>
      </c>
      <c r="M6943" s="2">
        <v>6</v>
      </c>
      <c r="N6943" s="2">
        <v>5</v>
      </c>
      <c r="O6943" s="6" t="s">
        <v>467</v>
      </c>
    </row>
    <row r="6944" spans="2:15" x14ac:dyDescent="0.2">
      <c r="B6944" t="str">
        <f>IF(ISNA(VLOOKUP(K6944&amp;"_"&amp;L6944&amp;"_"&amp;M6944&amp;"_"&amp;O6944,[1]挑战模式!$A:$AS,1,FALSE)),"",IF(VLOOKUP(K6944&amp;"_"&amp;L6944&amp;"_"&amp;M6944&amp;"_"&amp;O6944,[1]挑战模式!$A:$AS,14+N6944,FALSE)="","","Monster_Season"&amp;K6944&amp;"_Challenge"&amp;L6944&amp;"_"&amp;M6944&amp;"_"&amp;N6944&amp;"_"&amp;O6944))</f>
        <v/>
      </c>
      <c r="C6944" t="str">
        <f t="shared" si="324"/>
        <v/>
      </c>
      <c r="G6944" t="str">
        <f>IF(ISNA(VLOOKUP(K6944&amp;"_"&amp;L6944&amp;"_"&amp;M6944&amp;"_"&amp;O6944,[1]挑战模式!$A:$AS,14+N6944,FALSE)),"",IF(VLOOKUP(K6944&amp;"_"&amp;L6944&amp;"_"&amp;M6944&amp;"_"&amp;O6944,[1]挑战模式!$A:$AS,14+N6944,FALSE)="","",IF(VLOOKUP(VLOOKUP(K6944&amp;"_"&amp;L6944&amp;"_"&amp;M6944&amp;"_"&amp;O6944,[1]挑战模式!$A:$AS,14+N6944,FALSE),[1]怪物!$B:$L,11,FALSE)=0,"",VLOOKUP(VLOOKUP(K6944&amp;"_"&amp;L6944&amp;"_"&amp;M6944&amp;"_"&amp;O6944,[1]挑战模式!$A:$AS,14+N6944,FALSE),[1]怪物!$B:$L,11,FALSE))))</f>
        <v/>
      </c>
      <c r="H6944" t="str">
        <f t="shared" si="325"/>
        <v/>
      </c>
      <c r="I6944" t="str">
        <f t="shared" si="326"/>
        <v/>
      </c>
      <c r="J6944" t="str">
        <f>IF(B6944="","",IF(RIGHT(VLOOKUP(K6944&amp;"_"&amp;L6944&amp;"_"&amp;M6944&amp;"_"&amp;O6944,[1]挑战模式!$A:$AS,14+N6944,FALSE),1)="3","EffectCreate_BossEffect;EffectCreate_MonsterShow","EffectCreate_MonsterShow"))</f>
        <v/>
      </c>
      <c r="K6944" s="2">
        <v>4</v>
      </c>
      <c r="L6944" s="2">
        <v>3</v>
      </c>
      <c r="M6944" s="2">
        <v>6</v>
      </c>
      <c r="N6944" s="2">
        <v>6</v>
      </c>
      <c r="O6944" s="6" t="s">
        <v>467</v>
      </c>
    </row>
    <row r="6945" spans="2:15" x14ac:dyDescent="0.2">
      <c r="B6945" t="str">
        <f>IF(ISNA(VLOOKUP(K6945&amp;"_"&amp;L6945&amp;"_"&amp;M6945&amp;"_"&amp;O6945,[1]挑战模式!$A:$AS,1,FALSE)),"",IF(VLOOKUP(K6945&amp;"_"&amp;L6945&amp;"_"&amp;M6945&amp;"_"&amp;O6945,[1]挑战模式!$A:$AS,14+N6945,FALSE)="","","Monster_Season"&amp;K6945&amp;"_Challenge"&amp;L6945&amp;"_"&amp;M6945&amp;"_"&amp;N6945&amp;"_"&amp;O6945))</f>
        <v/>
      </c>
      <c r="C6945" t="str">
        <f t="shared" si="324"/>
        <v/>
      </c>
      <c r="G6945" t="str">
        <f>IF(ISNA(VLOOKUP(K6945&amp;"_"&amp;L6945&amp;"_"&amp;M6945&amp;"_"&amp;O6945,[1]挑战模式!$A:$AS,14+N6945,FALSE)),"",IF(VLOOKUP(K6945&amp;"_"&amp;L6945&amp;"_"&amp;M6945&amp;"_"&amp;O6945,[1]挑战模式!$A:$AS,14+N6945,FALSE)="","",IF(VLOOKUP(VLOOKUP(K6945&amp;"_"&amp;L6945&amp;"_"&amp;M6945&amp;"_"&amp;O6945,[1]挑战模式!$A:$AS,14+N6945,FALSE),[1]怪物!$B:$L,11,FALSE)=0,"",VLOOKUP(VLOOKUP(K6945&amp;"_"&amp;L6945&amp;"_"&amp;M6945&amp;"_"&amp;O6945,[1]挑战模式!$A:$AS,14+N6945,FALSE),[1]怪物!$B:$L,11,FALSE))))</f>
        <v/>
      </c>
      <c r="H6945" t="str">
        <f t="shared" si="325"/>
        <v/>
      </c>
      <c r="I6945" t="str">
        <f t="shared" si="326"/>
        <v/>
      </c>
      <c r="J6945" t="str">
        <f>IF(B6945="","",IF(RIGHT(VLOOKUP(K6945&amp;"_"&amp;L6945&amp;"_"&amp;M6945&amp;"_"&amp;O6945,[1]挑战模式!$A:$AS,14+N6945,FALSE),1)="3","EffectCreate_BossEffect;EffectCreate_MonsterShow","EffectCreate_MonsterShow"))</f>
        <v/>
      </c>
      <c r="K6945" s="2">
        <v>4</v>
      </c>
      <c r="L6945" s="2">
        <v>3</v>
      </c>
      <c r="M6945" s="2">
        <v>7</v>
      </c>
      <c r="N6945" s="2">
        <v>1</v>
      </c>
      <c r="O6945" s="6" t="s">
        <v>467</v>
      </c>
    </row>
    <row r="6946" spans="2:15" x14ac:dyDescent="0.2">
      <c r="B6946" t="str">
        <f>IF(ISNA(VLOOKUP(K6946&amp;"_"&amp;L6946&amp;"_"&amp;M6946&amp;"_"&amp;O6946,[1]挑战模式!$A:$AS,1,FALSE)),"",IF(VLOOKUP(K6946&amp;"_"&amp;L6946&amp;"_"&amp;M6946&amp;"_"&amp;O6946,[1]挑战模式!$A:$AS,14+N6946,FALSE)="","","Monster_Season"&amp;K6946&amp;"_Challenge"&amp;L6946&amp;"_"&amp;M6946&amp;"_"&amp;N6946&amp;"_"&amp;O6946))</f>
        <v/>
      </c>
      <c r="C6946" t="str">
        <f t="shared" si="324"/>
        <v/>
      </c>
      <c r="G6946" t="str">
        <f>IF(ISNA(VLOOKUP(K6946&amp;"_"&amp;L6946&amp;"_"&amp;M6946&amp;"_"&amp;O6946,[1]挑战模式!$A:$AS,14+N6946,FALSE)),"",IF(VLOOKUP(K6946&amp;"_"&amp;L6946&amp;"_"&amp;M6946&amp;"_"&amp;O6946,[1]挑战模式!$A:$AS,14+N6946,FALSE)="","",IF(VLOOKUP(VLOOKUP(K6946&amp;"_"&amp;L6946&amp;"_"&amp;M6946&amp;"_"&amp;O6946,[1]挑战模式!$A:$AS,14+N6946,FALSE),[1]怪物!$B:$L,11,FALSE)=0,"",VLOOKUP(VLOOKUP(K6946&amp;"_"&amp;L6946&amp;"_"&amp;M6946&amp;"_"&amp;O6946,[1]挑战模式!$A:$AS,14+N6946,FALSE),[1]怪物!$B:$L,11,FALSE))))</f>
        <v/>
      </c>
      <c r="H6946" t="str">
        <f t="shared" si="325"/>
        <v/>
      </c>
      <c r="I6946" t="str">
        <f t="shared" si="326"/>
        <v/>
      </c>
      <c r="J6946" t="str">
        <f>IF(B6946="","",IF(RIGHT(VLOOKUP(K6946&amp;"_"&amp;L6946&amp;"_"&amp;M6946&amp;"_"&amp;O6946,[1]挑战模式!$A:$AS,14+N6946,FALSE),1)="3","EffectCreate_BossEffect;EffectCreate_MonsterShow","EffectCreate_MonsterShow"))</f>
        <v/>
      </c>
      <c r="K6946" s="2">
        <v>4</v>
      </c>
      <c r="L6946" s="2">
        <v>3</v>
      </c>
      <c r="M6946" s="2">
        <v>7</v>
      </c>
      <c r="N6946" s="2">
        <v>2</v>
      </c>
      <c r="O6946" s="6" t="s">
        <v>467</v>
      </c>
    </row>
    <row r="6947" spans="2:15" x14ac:dyDescent="0.2">
      <c r="B6947" t="str">
        <f>IF(ISNA(VLOOKUP(K6947&amp;"_"&amp;L6947&amp;"_"&amp;M6947&amp;"_"&amp;O6947,[1]挑战模式!$A:$AS,1,FALSE)),"",IF(VLOOKUP(K6947&amp;"_"&amp;L6947&amp;"_"&amp;M6947&amp;"_"&amp;O6947,[1]挑战模式!$A:$AS,14+N6947,FALSE)="","","Monster_Season"&amp;K6947&amp;"_Challenge"&amp;L6947&amp;"_"&amp;M6947&amp;"_"&amp;N6947&amp;"_"&amp;O6947))</f>
        <v/>
      </c>
      <c r="C6947" t="str">
        <f t="shared" si="324"/>
        <v/>
      </c>
      <c r="G6947" t="str">
        <f>IF(ISNA(VLOOKUP(K6947&amp;"_"&amp;L6947&amp;"_"&amp;M6947&amp;"_"&amp;O6947,[1]挑战模式!$A:$AS,14+N6947,FALSE)),"",IF(VLOOKUP(K6947&amp;"_"&amp;L6947&amp;"_"&amp;M6947&amp;"_"&amp;O6947,[1]挑战模式!$A:$AS,14+N6947,FALSE)="","",IF(VLOOKUP(VLOOKUP(K6947&amp;"_"&amp;L6947&amp;"_"&amp;M6947&amp;"_"&amp;O6947,[1]挑战模式!$A:$AS,14+N6947,FALSE),[1]怪物!$B:$L,11,FALSE)=0,"",VLOOKUP(VLOOKUP(K6947&amp;"_"&amp;L6947&amp;"_"&amp;M6947&amp;"_"&amp;O6947,[1]挑战模式!$A:$AS,14+N6947,FALSE),[1]怪物!$B:$L,11,FALSE))))</f>
        <v/>
      </c>
      <c r="H6947" t="str">
        <f t="shared" si="325"/>
        <v/>
      </c>
      <c r="I6947" t="str">
        <f t="shared" si="326"/>
        <v/>
      </c>
      <c r="J6947" t="str">
        <f>IF(B6947="","",IF(RIGHT(VLOOKUP(K6947&amp;"_"&amp;L6947&amp;"_"&amp;M6947&amp;"_"&amp;O6947,[1]挑战模式!$A:$AS,14+N6947,FALSE),1)="3","EffectCreate_BossEffect;EffectCreate_MonsterShow","EffectCreate_MonsterShow"))</f>
        <v/>
      </c>
      <c r="K6947" s="2">
        <v>4</v>
      </c>
      <c r="L6947" s="2">
        <v>3</v>
      </c>
      <c r="M6947" s="2">
        <v>7</v>
      </c>
      <c r="N6947" s="2">
        <v>3</v>
      </c>
      <c r="O6947" s="6" t="s">
        <v>467</v>
      </c>
    </row>
    <row r="6948" spans="2:15" x14ac:dyDescent="0.2">
      <c r="B6948" t="str">
        <f>IF(ISNA(VLOOKUP(K6948&amp;"_"&amp;L6948&amp;"_"&amp;M6948&amp;"_"&amp;O6948,[1]挑战模式!$A:$AS,1,FALSE)),"",IF(VLOOKUP(K6948&amp;"_"&amp;L6948&amp;"_"&amp;M6948&amp;"_"&amp;O6948,[1]挑战模式!$A:$AS,14+N6948,FALSE)="","","Monster_Season"&amp;K6948&amp;"_Challenge"&amp;L6948&amp;"_"&amp;M6948&amp;"_"&amp;N6948&amp;"_"&amp;O6948))</f>
        <v/>
      </c>
      <c r="C6948" t="str">
        <f t="shared" si="324"/>
        <v/>
      </c>
      <c r="G6948" t="str">
        <f>IF(ISNA(VLOOKUP(K6948&amp;"_"&amp;L6948&amp;"_"&amp;M6948&amp;"_"&amp;O6948,[1]挑战模式!$A:$AS,14+N6948,FALSE)),"",IF(VLOOKUP(K6948&amp;"_"&amp;L6948&amp;"_"&amp;M6948&amp;"_"&amp;O6948,[1]挑战模式!$A:$AS,14+N6948,FALSE)="","",IF(VLOOKUP(VLOOKUP(K6948&amp;"_"&amp;L6948&amp;"_"&amp;M6948&amp;"_"&amp;O6948,[1]挑战模式!$A:$AS,14+N6948,FALSE),[1]怪物!$B:$L,11,FALSE)=0,"",VLOOKUP(VLOOKUP(K6948&amp;"_"&amp;L6948&amp;"_"&amp;M6948&amp;"_"&amp;O6948,[1]挑战模式!$A:$AS,14+N6948,FALSE),[1]怪物!$B:$L,11,FALSE))))</f>
        <v/>
      </c>
      <c r="H6948" t="str">
        <f t="shared" si="325"/>
        <v/>
      </c>
      <c r="I6948" t="str">
        <f t="shared" si="326"/>
        <v/>
      </c>
      <c r="J6948" t="str">
        <f>IF(B6948="","",IF(RIGHT(VLOOKUP(K6948&amp;"_"&amp;L6948&amp;"_"&amp;M6948&amp;"_"&amp;O6948,[1]挑战模式!$A:$AS,14+N6948,FALSE),1)="3","EffectCreate_BossEffect;EffectCreate_MonsterShow","EffectCreate_MonsterShow"))</f>
        <v/>
      </c>
      <c r="K6948" s="2">
        <v>4</v>
      </c>
      <c r="L6948" s="2">
        <v>3</v>
      </c>
      <c r="M6948" s="2">
        <v>7</v>
      </c>
      <c r="N6948" s="2">
        <v>4</v>
      </c>
      <c r="O6948" s="6" t="s">
        <v>467</v>
      </c>
    </row>
    <row r="6949" spans="2:15" x14ac:dyDescent="0.2">
      <c r="B6949" t="str">
        <f>IF(ISNA(VLOOKUP(K6949&amp;"_"&amp;L6949&amp;"_"&amp;M6949&amp;"_"&amp;O6949,[1]挑战模式!$A:$AS,1,FALSE)),"",IF(VLOOKUP(K6949&amp;"_"&amp;L6949&amp;"_"&amp;M6949&amp;"_"&amp;O6949,[1]挑战模式!$A:$AS,14+N6949,FALSE)="","","Monster_Season"&amp;K6949&amp;"_Challenge"&amp;L6949&amp;"_"&amp;M6949&amp;"_"&amp;N6949&amp;"_"&amp;O6949))</f>
        <v/>
      </c>
      <c r="C6949" t="str">
        <f t="shared" si="324"/>
        <v/>
      </c>
      <c r="G6949" t="str">
        <f>IF(ISNA(VLOOKUP(K6949&amp;"_"&amp;L6949&amp;"_"&amp;M6949&amp;"_"&amp;O6949,[1]挑战模式!$A:$AS,14+N6949,FALSE)),"",IF(VLOOKUP(K6949&amp;"_"&amp;L6949&amp;"_"&amp;M6949&amp;"_"&amp;O6949,[1]挑战模式!$A:$AS,14+N6949,FALSE)="","",IF(VLOOKUP(VLOOKUP(K6949&amp;"_"&amp;L6949&amp;"_"&amp;M6949&amp;"_"&amp;O6949,[1]挑战模式!$A:$AS,14+N6949,FALSE),[1]怪物!$B:$L,11,FALSE)=0,"",VLOOKUP(VLOOKUP(K6949&amp;"_"&amp;L6949&amp;"_"&amp;M6949&amp;"_"&amp;O6949,[1]挑战模式!$A:$AS,14+N6949,FALSE),[1]怪物!$B:$L,11,FALSE))))</f>
        <v/>
      </c>
      <c r="H6949" t="str">
        <f t="shared" si="325"/>
        <v/>
      </c>
      <c r="I6949" t="str">
        <f t="shared" si="326"/>
        <v/>
      </c>
      <c r="J6949" t="str">
        <f>IF(B6949="","",IF(RIGHT(VLOOKUP(K6949&amp;"_"&amp;L6949&amp;"_"&amp;M6949&amp;"_"&amp;O6949,[1]挑战模式!$A:$AS,14+N6949,FALSE),1)="3","EffectCreate_BossEffect;EffectCreate_MonsterShow","EffectCreate_MonsterShow"))</f>
        <v/>
      </c>
      <c r="K6949" s="2">
        <v>4</v>
      </c>
      <c r="L6949" s="2">
        <v>3</v>
      </c>
      <c r="M6949" s="2">
        <v>7</v>
      </c>
      <c r="N6949" s="2">
        <v>5</v>
      </c>
      <c r="O6949" s="6" t="s">
        <v>467</v>
      </c>
    </row>
    <row r="6950" spans="2:15" x14ac:dyDescent="0.2">
      <c r="B6950" t="str">
        <f>IF(ISNA(VLOOKUP(K6950&amp;"_"&amp;L6950&amp;"_"&amp;M6950&amp;"_"&amp;O6950,[1]挑战模式!$A:$AS,1,FALSE)),"",IF(VLOOKUP(K6950&amp;"_"&amp;L6950&amp;"_"&amp;M6950&amp;"_"&amp;O6950,[1]挑战模式!$A:$AS,14+N6950,FALSE)="","","Monster_Season"&amp;K6950&amp;"_Challenge"&amp;L6950&amp;"_"&amp;M6950&amp;"_"&amp;N6950&amp;"_"&amp;O6950))</f>
        <v/>
      </c>
      <c r="C6950" t="str">
        <f t="shared" si="324"/>
        <v/>
      </c>
      <c r="G6950" t="str">
        <f>IF(ISNA(VLOOKUP(K6950&amp;"_"&amp;L6950&amp;"_"&amp;M6950&amp;"_"&amp;O6950,[1]挑战模式!$A:$AS,14+N6950,FALSE)),"",IF(VLOOKUP(K6950&amp;"_"&amp;L6950&amp;"_"&amp;M6950&amp;"_"&amp;O6950,[1]挑战模式!$A:$AS,14+N6950,FALSE)="","",IF(VLOOKUP(VLOOKUP(K6950&amp;"_"&amp;L6950&amp;"_"&amp;M6950&amp;"_"&amp;O6950,[1]挑战模式!$A:$AS,14+N6950,FALSE),[1]怪物!$B:$L,11,FALSE)=0,"",VLOOKUP(VLOOKUP(K6950&amp;"_"&amp;L6950&amp;"_"&amp;M6950&amp;"_"&amp;O6950,[1]挑战模式!$A:$AS,14+N6950,FALSE),[1]怪物!$B:$L,11,FALSE))))</f>
        <v/>
      </c>
      <c r="H6950" t="str">
        <f t="shared" si="325"/>
        <v/>
      </c>
      <c r="I6950" t="str">
        <f t="shared" si="326"/>
        <v/>
      </c>
      <c r="J6950" t="str">
        <f>IF(B6950="","",IF(RIGHT(VLOOKUP(K6950&amp;"_"&amp;L6950&amp;"_"&amp;M6950&amp;"_"&amp;O6950,[1]挑战模式!$A:$AS,14+N6950,FALSE),1)="3","EffectCreate_BossEffect;EffectCreate_MonsterShow","EffectCreate_MonsterShow"))</f>
        <v/>
      </c>
      <c r="K6950" s="2">
        <v>4</v>
      </c>
      <c r="L6950" s="2">
        <v>3</v>
      </c>
      <c r="M6950" s="2">
        <v>7</v>
      </c>
      <c r="N6950" s="2">
        <v>6</v>
      </c>
      <c r="O6950" s="6" t="s">
        <v>467</v>
      </c>
    </row>
    <row r="6951" spans="2:15" x14ac:dyDescent="0.2">
      <c r="B6951" t="str">
        <f>IF(ISNA(VLOOKUP(K6951&amp;"_"&amp;L6951&amp;"_"&amp;M6951&amp;"_"&amp;O6951,[1]挑战模式!$A:$AS,1,FALSE)),"",IF(VLOOKUP(K6951&amp;"_"&amp;L6951&amp;"_"&amp;M6951&amp;"_"&amp;O6951,[1]挑战模式!$A:$AS,14+N6951,FALSE)="","","Monster_Season"&amp;K6951&amp;"_Challenge"&amp;L6951&amp;"_"&amp;M6951&amp;"_"&amp;N6951&amp;"_"&amp;O6951))</f>
        <v/>
      </c>
      <c r="C6951" t="str">
        <f t="shared" si="324"/>
        <v/>
      </c>
      <c r="G6951" t="str">
        <f>IF(ISNA(VLOOKUP(K6951&amp;"_"&amp;L6951&amp;"_"&amp;M6951&amp;"_"&amp;O6951,[1]挑战模式!$A:$AS,14+N6951,FALSE)),"",IF(VLOOKUP(K6951&amp;"_"&amp;L6951&amp;"_"&amp;M6951&amp;"_"&amp;O6951,[1]挑战模式!$A:$AS,14+N6951,FALSE)="","",IF(VLOOKUP(VLOOKUP(K6951&amp;"_"&amp;L6951&amp;"_"&amp;M6951&amp;"_"&amp;O6951,[1]挑战模式!$A:$AS,14+N6951,FALSE),[1]怪物!$B:$L,11,FALSE)=0,"",VLOOKUP(VLOOKUP(K6951&amp;"_"&amp;L6951&amp;"_"&amp;M6951&amp;"_"&amp;O6951,[1]挑战模式!$A:$AS,14+N6951,FALSE),[1]怪物!$B:$L,11,FALSE))))</f>
        <v/>
      </c>
      <c r="H6951" t="str">
        <f t="shared" si="325"/>
        <v/>
      </c>
      <c r="I6951" t="str">
        <f t="shared" si="326"/>
        <v/>
      </c>
      <c r="J6951" t="str">
        <f>IF(B6951="","",IF(RIGHT(VLOOKUP(K6951&amp;"_"&amp;L6951&amp;"_"&amp;M6951&amp;"_"&amp;O6951,[1]挑战模式!$A:$AS,14+N6951,FALSE),1)="3","EffectCreate_BossEffect;EffectCreate_MonsterShow","EffectCreate_MonsterShow"))</f>
        <v/>
      </c>
      <c r="K6951" s="2">
        <v>4</v>
      </c>
      <c r="L6951" s="2">
        <v>3</v>
      </c>
      <c r="M6951" s="2">
        <v>8</v>
      </c>
      <c r="N6951" s="2">
        <v>1</v>
      </c>
      <c r="O6951" s="6" t="s">
        <v>467</v>
      </c>
    </row>
    <row r="6952" spans="2:15" x14ac:dyDescent="0.2">
      <c r="B6952" t="str">
        <f>IF(ISNA(VLOOKUP(K6952&amp;"_"&amp;L6952&amp;"_"&amp;M6952&amp;"_"&amp;O6952,[1]挑战模式!$A:$AS,1,FALSE)),"",IF(VLOOKUP(K6952&amp;"_"&amp;L6952&amp;"_"&amp;M6952&amp;"_"&amp;O6952,[1]挑战模式!$A:$AS,14+N6952,FALSE)="","","Monster_Season"&amp;K6952&amp;"_Challenge"&amp;L6952&amp;"_"&amp;M6952&amp;"_"&amp;N6952&amp;"_"&amp;O6952))</f>
        <v/>
      </c>
      <c r="C6952" t="str">
        <f t="shared" si="324"/>
        <v/>
      </c>
      <c r="G6952" t="str">
        <f>IF(ISNA(VLOOKUP(K6952&amp;"_"&amp;L6952&amp;"_"&amp;M6952&amp;"_"&amp;O6952,[1]挑战模式!$A:$AS,14+N6952,FALSE)),"",IF(VLOOKUP(K6952&amp;"_"&amp;L6952&amp;"_"&amp;M6952&amp;"_"&amp;O6952,[1]挑战模式!$A:$AS,14+N6952,FALSE)="","",IF(VLOOKUP(VLOOKUP(K6952&amp;"_"&amp;L6952&amp;"_"&amp;M6952&amp;"_"&amp;O6952,[1]挑战模式!$A:$AS,14+N6952,FALSE),[1]怪物!$B:$L,11,FALSE)=0,"",VLOOKUP(VLOOKUP(K6952&amp;"_"&amp;L6952&amp;"_"&amp;M6952&amp;"_"&amp;O6952,[1]挑战模式!$A:$AS,14+N6952,FALSE),[1]怪物!$B:$L,11,FALSE))))</f>
        <v/>
      </c>
      <c r="H6952" t="str">
        <f t="shared" si="325"/>
        <v/>
      </c>
      <c r="I6952" t="str">
        <f t="shared" si="326"/>
        <v/>
      </c>
      <c r="J6952" t="str">
        <f>IF(B6952="","",IF(RIGHT(VLOOKUP(K6952&amp;"_"&amp;L6952&amp;"_"&amp;M6952&amp;"_"&amp;O6952,[1]挑战模式!$A:$AS,14+N6952,FALSE),1)="3","EffectCreate_BossEffect;EffectCreate_MonsterShow","EffectCreate_MonsterShow"))</f>
        <v/>
      </c>
      <c r="K6952" s="2">
        <v>4</v>
      </c>
      <c r="L6952" s="2">
        <v>3</v>
      </c>
      <c r="M6952" s="2">
        <v>8</v>
      </c>
      <c r="N6952" s="2">
        <v>2</v>
      </c>
      <c r="O6952" s="6" t="s">
        <v>467</v>
      </c>
    </row>
    <row r="6953" spans="2:15" x14ac:dyDescent="0.2">
      <c r="B6953" t="str">
        <f>IF(ISNA(VLOOKUP(K6953&amp;"_"&amp;L6953&amp;"_"&amp;M6953&amp;"_"&amp;O6953,[1]挑战模式!$A:$AS,1,FALSE)),"",IF(VLOOKUP(K6953&amp;"_"&amp;L6953&amp;"_"&amp;M6953&amp;"_"&amp;O6953,[1]挑战模式!$A:$AS,14+N6953,FALSE)="","","Monster_Season"&amp;K6953&amp;"_Challenge"&amp;L6953&amp;"_"&amp;M6953&amp;"_"&amp;N6953&amp;"_"&amp;O6953))</f>
        <v/>
      </c>
      <c r="C6953" t="str">
        <f t="shared" si="324"/>
        <v/>
      </c>
      <c r="G6953" t="str">
        <f>IF(ISNA(VLOOKUP(K6953&amp;"_"&amp;L6953&amp;"_"&amp;M6953&amp;"_"&amp;O6953,[1]挑战模式!$A:$AS,14+N6953,FALSE)),"",IF(VLOOKUP(K6953&amp;"_"&amp;L6953&amp;"_"&amp;M6953&amp;"_"&amp;O6953,[1]挑战模式!$A:$AS,14+N6953,FALSE)="","",IF(VLOOKUP(VLOOKUP(K6953&amp;"_"&amp;L6953&amp;"_"&amp;M6953&amp;"_"&amp;O6953,[1]挑战模式!$A:$AS,14+N6953,FALSE),[1]怪物!$B:$L,11,FALSE)=0,"",VLOOKUP(VLOOKUP(K6953&amp;"_"&amp;L6953&amp;"_"&amp;M6953&amp;"_"&amp;O6953,[1]挑战模式!$A:$AS,14+N6953,FALSE),[1]怪物!$B:$L,11,FALSE))))</f>
        <v/>
      </c>
      <c r="H6953" t="str">
        <f t="shared" si="325"/>
        <v/>
      </c>
      <c r="I6953" t="str">
        <f t="shared" si="326"/>
        <v/>
      </c>
      <c r="J6953" t="str">
        <f>IF(B6953="","",IF(RIGHT(VLOOKUP(K6953&amp;"_"&amp;L6953&amp;"_"&amp;M6953&amp;"_"&amp;O6953,[1]挑战模式!$A:$AS,14+N6953,FALSE),1)="3","EffectCreate_BossEffect;EffectCreate_MonsterShow","EffectCreate_MonsterShow"))</f>
        <v/>
      </c>
      <c r="K6953" s="2">
        <v>4</v>
      </c>
      <c r="L6953" s="2">
        <v>3</v>
      </c>
      <c r="M6953" s="2">
        <v>8</v>
      </c>
      <c r="N6953" s="2">
        <v>3</v>
      </c>
      <c r="O6953" s="6" t="s">
        <v>467</v>
      </c>
    </row>
    <row r="6954" spans="2:15" x14ac:dyDescent="0.2">
      <c r="B6954" t="str">
        <f>IF(ISNA(VLOOKUP(K6954&amp;"_"&amp;L6954&amp;"_"&amp;M6954&amp;"_"&amp;O6954,[1]挑战模式!$A:$AS,1,FALSE)),"",IF(VLOOKUP(K6954&amp;"_"&amp;L6954&amp;"_"&amp;M6954&amp;"_"&amp;O6954,[1]挑战模式!$A:$AS,14+N6954,FALSE)="","","Monster_Season"&amp;K6954&amp;"_Challenge"&amp;L6954&amp;"_"&amp;M6954&amp;"_"&amp;N6954&amp;"_"&amp;O6954))</f>
        <v/>
      </c>
      <c r="C6954" t="str">
        <f t="shared" si="324"/>
        <v/>
      </c>
      <c r="G6954" t="str">
        <f>IF(ISNA(VLOOKUP(K6954&amp;"_"&amp;L6954&amp;"_"&amp;M6954&amp;"_"&amp;O6954,[1]挑战模式!$A:$AS,14+N6954,FALSE)),"",IF(VLOOKUP(K6954&amp;"_"&amp;L6954&amp;"_"&amp;M6954&amp;"_"&amp;O6954,[1]挑战模式!$A:$AS,14+N6954,FALSE)="","",IF(VLOOKUP(VLOOKUP(K6954&amp;"_"&amp;L6954&amp;"_"&amp;M6954&amp;"_"&amp;O6954,[1]挑战模式!$A:$AS,14+N6954,FALSE),[1]怪物!$B:$L,11,FALSE)=0,"",VLOOKUP(VLOOKUP(K6954&amp;"_"&amp;L6954&amp;"_"&amp;M6954&amp;"_"&amp;O6954,[1]挑战模式!$A:$AS,14+N6954,FALSE),[1]怪物!$B:$L,11,FALSE))))</f>
        <v/>
      </c>
      <c r="H6954" t="str">
        <f t="shared" si="325"/>
        <v/>
      </c>
      <c r="I6954" t="str">
        <f t="shared" si="326"/>
        <v/>
      </c>
      <c r="J6954" t="str">
        <f>IF(B6954="","",IF(RIGHT(VLOOKUP(K6954&amp;"_"&amp;L6954&amp;"_"&amp;M6954&amp;"_"&amp;O6954,[1]挑战模式!$A:$AS,14+N6954,FALSE),1)="3","EffectCreate_BossEffect;EffectCreate_MonsterShow","EffectCreate_MonsterShow"))</f>
        <v/>
      </c>
      <c r="K6954" s="2">
        <v>4</v>
      </c>
      <c r="L6954" s="2">
        <v>3</v>
      </c>
      <c r="M6954" s="2">
        <v>8</v>
      </c>
      <c r="N6954" s="2">
        <v>4</v>
      </c>
      <c r="O6954" s="6" t="s">
        <v>467</v>
      </c>
    </row>
    <row r="6955" spans="2:15" x14ac:dyDescent="0.2">
      <c r="B6955" t="str">
        <f>IF(ISNA(VLOOKUP(K6955&amp;"_"&amp;L6955&amp;"_"&amp;M6955&amp;"_"&amp;O6955,[1]挑战模式!$A:$AS,1,FALSE)),"",IF(VLOOKUP(K6955&amp;"_"&amp;L6955&amp;"_"&amp;M6955&amp;"_"&amp;O6955,[1]挑战模式!$A:$AS,14+N6955,FALSE)="","","Monster_Season"&amp;K6955&amp;"_Challenge"&amp;L6955&amp;"_"&amp;M6955&amp;"_"&amp;N6955&amp;"_"&amp;O6955))</f>
        <v/>
      </c>
      <c r="C6955" t="str">
        <f t="shared" si="324"/>
        <v/>
      </c>
      <c r="G6955" t="str">
        <f>IF(ISNA(VLOOKUP(K6955&amp;"_"&amp;L6955&amp;"_"&amp;M6955&amp;"_"&amp;O6955,[1]挑战模式!$A:$AS,14+N6955,FALSE)),"",IF(VLOOKUP(K6955&amp;"_"&amp;L6955&amp;"_"&amp;M6955&amp;"_"&amp;O6955,[1]挑战模式!$A:$AS,14+N6955,FALSE)="","",IF(VLOOKUP(VLOOKUP(K6955&amp;"_"&amp;L6955&amp;"_"&amp;M6955&amp;"_"&amp;O6955,[1]挑战模式!$A:$AS,14+N6955,FALSE),[1]怪物!$B:$L,11,FALSE)=0,"",VLOOKUP(VLOOKUP(K6955&amp;"_"&amp;L6955&amp;"_"&amp;M6955&amp;"_"&amp;O6955,[1]挑战模式!$A:$AS,14+N6955,FALSE),[1]怪物!$B:$L,11,FALSE))))</f>
        <v/>
      </c>
      <c r="H6955" t="str">
        <f t="shared" si="325"/>
        <v/>
      </c>
      <c r="I6955" t="str">
        <f t="shared" si="326"/>
        <v/>
      </c>
      <c r="J6955" t="str">
        <f>IF(B6955="","",IF(RIGHT(VLOOKUP(K6955&amp;"_"&amp;L6955&amp;"_"&amp;M6955&amp;"_"&amp;O6955,[1]挑战模式!$A:$AS,14+N6955,FALSE),1)="3","EffectCreate_BossEffect;EffectCreate_MonsterShow","EffectCreate_MonsterShow"))</f>
        <v/>
      </c>
      <c r="K6955" s="2">
        <v>4</v>
      </c>
      <c r="L6955" s="2">
        <v>3</v>
      </c>
      <c r="M6955" s="2">
        <v>8</v>
      </c>
      <c r="N6955" s="2">
        <v>5</v>
      </c>
      <c r="O6955" s="6" t="s">
        <v>467</v>
      </c>
    </row>
    <row r="6956" spans="2:15" x14ac:dyDescent="0.2">
      <c r="B6956" t="str">
        <f>IF(ISNA(VLOOKUP(K6956&amp;"_"&amp;L6956&amp;"_"&amp;M6956&amp;"_"&amp;O6956,[1]挑战模式!$A:$AS,1,FALSE)),"",IF(VLOOKUP(K6956&amp;"_"&amp;L6956&amp;"_"&amp;M6956&amp;"_"&amp;O6956,[1]挑战模式!$A:$AS,14+N6956,FALSE)="","","Monster_Season"&amp;K6956&amp;"_Challenge"&amp;L6956&amp;"_"&amp;M6956&amp;"_"&amp;N6956&amp;"_"&amp;O6956))</f>
        <v/>
      </c>
      <c r="C6956" t="str">
        <f t="shared" si="324"/>
        <v/>
      </c>
      <c r="G6956" t="str">
        <f>IF(ISNA(VLOOKUP(K6956&amp;"_"&amp;L6956&amp;"_"&amp;M6956&amp;"_"&amp;O6956,[1]挑战模式!$A:$AS,14+N6956,FALSE)),"",IF(VLOOKUP(K6956&amp;"_"&amp;L6956&amp;"_"&amp;M6956&amp;"_"&amp;O6956,[1]挑战模式!$A:$AS,14+N6956,FALSE)="","",IF(VLOOKUP(VLOOKUP(K6956&amp;"_"&amp;L6956&amp;"_"&amp;M6956&amp;"_"&amp;O6956,[1]挑战模式!$A:$AS,14+N6956,FALSE),[1]怪物!$B:$L,11,FALSE)=0,"",VLOOKUP(VLOOKUP(K6956&amp;"_"&amp;L6956&amp;"_"&amp;M6956&amp;"_"&amp;O6956,[1]挑战模式!$A:$AS,14+N6956,FALSE),[1]怪物!$B:$L,11,FALSE))))</f>
        <v/>
      </c>
      <c r="H6956" t="str">
        <f t="shared" si="325"/>
        <v/>
      </c>
      <c r="I6956" t="str">
        <f t="shared" si="326"/>
        <v/>
      </c>
      <c r="J6956" t="str">
        <f>IF(B6956="","",IF(RIGHT(VLOOKUP(K6956&amp;"_"&amp;L6956&amp;"_"&amp;M6956&amp;"_"&amp;O6956,[1]挑战模式!$A:$AS,14+N6956,FALSE),1)="3","EffectCreate_BossEffect;EffectCreate_MonsterShow","EffectCreate_MonsterShow"))</f>
        <v/>
      </c>
      <c r="K6956" s="2">
        <v>4</v>
      </c>
      <c r="L6956" s="2">
        <v>3</v>
      </c>
      <c r="M6956" s="2">
        <v>8</v>
      </c>
      <c r="N6956" s="2">
        <v>6</v>
      </c>
      <c r="O6956" s="6" t="s">
        <v>467</v>
      </c>
    </row>
    <row r="6957" spans="2:15" x14ac:dyDescent="0.2">
      <c r="B6957" t="str">
        <f>IF(ISNA(VLOOKUP(K6957&amp;"_"&amp;L6957&amp;"_"&amp;M6957&amp;"_"&amp;O6957,[1]挑战模式!$A:$AS,1,FALSE)),"",IF(VLOOKUP(K6957&amp;"_"&amp;L6957&amp;"_"&amp;M6957&amp;"_"&amp;O6957,[1]挑战模式!$A:$AS,14+N6957,FALSE)="","","Monster_Season"&amp;K6957&amp;"_Challenge"&amp;L6957&amp;"_"&amp;M6957&amp;"_"&amp;N6957&amp;"_"&amp;O6957))</f>
        <v/>
      </c>
      <c r="C6957" t="str">
        <f t="shared" si="324"/>
        <v/>
      </c>
      <c r="G6957" t="str">
        <f>IF(ISNA(VLOOKUP(K6957&amp;"_"&amp;L6957&amp;"_"&amp;M6957&amp;"_"&amp;O6957,[1]挑战模式!$A:$AS,14+N6957,FALSE)),"",IF(VLOOKUP(K6957&amp;"_"&amp;L6957&amp;"_"&amp;M6957&amp;"_"&amp;O6957,[1]挑战模式!$A:$AS,14+N6957,FALSE)="","",IF(VLOOKUP(VLOOKUP(K6957&amp;"_"&amp;L6957&amp;"_"&amp;M6957&amp;"_"&amp;O6957,[1]挑战模式!$A:$AS,14+N6957,FALSE),[1]怪物!$B:$L,11,FALSE)=0,"",VLOOKUP(VLOOKUP(K6957&amp;"_"&amp;L6957&amp;"_"&amp;M6957&amp;"_"&amp;O6957,[1]挑战模式!$A:$AS,14+N6957,FALSE),[1]怪物!$B:$L,11,FALSE))))</f>
        <v/>
      </c>
      <c r="H6957" t="str">
        <f t="shared" si="325"/>
        <v/>
      </c>
      <c r="I6957" t="str">
        <f t="shared" si="326"/>
        <v/>
      </c>
      <c r="J6957" t="str">
        <f>IF(B6957="","",IF(RIGHT(VLOOKUP(K6957&amp;"_"&amp;L6957&amp;"_"&amp;M6957&amp;"_"&amp;O6957,[1]挑战模式!$A:$AS,14+N6957,FALSE),1)="3","EffectCreate_BossEffect;EffectCreate_MonsterShow","EffectCreate_MonsterShow"))</f>
        <v/>
      </c>
      <c r="K6957" s="2">
        <v>4</v>
      </c>
      <c r="L6957" s="2">
        <v>3</v>
      </c>
      <c r="M6957" s="2">
        <v>9</v>
      </c>
      <c r="N6957" s="2">
        <v>1</v>
      </c>
      <c r="O6957" s="6" t="s">
        <v>467</v>
      </c>
    </row>
    <row r="6958" spans="2:15" x14ac:dyDescent="0.2">
      <c r="B6958" t="str">
        <f>IF(ISNA(VLOOKUP(K6958&amp;"_"&amp;L6958&amp;"_"&amp;M6958&amp;"_"&amp;O6958,[1]挑战模式!$A:$AS,1,FALSE)),"",IF(VLOOKUP(K6958&amp;"_"&amp;L6958&amp;"_"&amp;M6958&amp;"_"&amp;O6958,[1]挑战模式!$A:$AS,14+N6958,FALSE)="","","Monster_Season"&amp;K6958&amp;"_Challenge"&amp;L6958&amp;"_"&amp;M6958&amp;"_"&amp;N6958&amp;"_"&amp;O6958))</f>
        <v/>
      </c>
      <c r="C6958" t="str">
        <f t="shared" si="324"/>
        <v/>
      </c>
      <c r="G6958" t="str">
        <f>IF(ISNA(VLOOKUP(K6958&amp;"_"&amp;L6958&amp;"_"&amp;M6958&amp;"_"&amp;O6958,[1]挑战模式!$A:$AS,14+N6958,FALSE)),"",IF(VLOOKUP(K6958&amp;"_"&amp;L6958&amp;"_"&amp;M6958&amp;"_"&amp;O6958,[1]挑战模式!$A:$AS,14+N6958,FALSE)="","",IF(VLOOKUP(VLOOKUP(K6958&amp;"_"&amp;L6958&amp;"_"&amp;M6958&amp;"_"&amp;O6958,[1]挑战模式!$A:$AS,14+N6958,FALSE),[1]怪物!$B:$L,11,FALSE)=0,"",VLOOKUP(VLOOKUP(K6958&amp;"_"&amp;L6958&amp;"_"&amp;M6958&amp;"_"&amp;O6958,[1]挑战模式!$A:$AS,14+N6958,FALSE),[1]怪物!$B:$L,11,FALSE))))</f>
        <v/>
      </c>
      <c r="H6958" t="str">
        <f t="shared" si="325"/>
        <v/>
      </c>
      <c r="I6958" t="str">
        <f t="shared" si="326"/>
        <v/>
      </c>
      <c r="J6958" t="str">
        <f>IF(B6958="","",IF(RIGHT(VLOOKUP(K6958&amp;"_"&amp;L6958&amp;"_"&amp;M6958&amp;"_"&amp;O6958,[1]挑战模式!$A:$AS,14+N6958,FALSE),1)="3","EffectCreate_BossEffect;EffectCreate_MonsterShow","EffectCreate_MonsterShow"))</f>
        <v/>
      </c>
      <c r="K6958" s="2">
        <v>4</v>
      </c>
      <c r="L6958" s="2">
        <v>3</v>
      </c>
      <c r="M6958" s="2">
        <v>9</v>
      </c>
      <c r="N6958" s="2">
        <v>2</v>
      </c>
      <c r="O6958" s="6" t="s">
        <v>467</v>
      </c>
    </row>
    <row r="6959" spans="2:15" x14ac:dyDescent="0.2">
      <c r="B6959" t="str">
        <f>IF(ISNA(VLOOKUP(K6959&amp;"_"&amp;L6959&amp;"_"&amp;M6959&amp;"_"&amp;O6959,[1]挑战模式!$A:$AS,1,FALSE)),"",IF(VLOOKUP(K6959&amp;"_"&amp;L6959&amp;"_"&amp;M6959&amp;"_"&amp;O6959,[1]挑战模式!$A:$AS,14+N6959,FALSE)="","","Monster_Season"&amp;K6959&amp;"_Challenge"&amp;L6959&amp;"_"&amp;M6959&amp;"_"&amp;N6959&amp;"_"&amp;O6959))</f>
        <v/>
      </c>
      <c r="C6959" t="str">
        <f t="shared" si="324"/>
        <v/>
      </c>
      <c r="G6959" t="str">
        <f>IF(ISNA(VLOOKUP(K6959&amp;"_"&amp;L6959&amp;"_"&amp;M6959&amp;"_"&amp;O6959,[1]挑战模式!$A:$AS,14+N6959,FALSE)),"",IF(VLOOKUP(K6959&amp;"_"&amp;L6959&amp;"_"&amp;M6959&amp;"_"&amp;O6959,[1]挑战模式!$A:$AS,14+N6959,FALSE)="","",IF(VLOOKUP(VLOOKUP(K6959&amp;"_"&amp;L6959&amp;"_"&amp;M6959&amp;"_"&amp;O6959,[1]挑战模式!$A:$AS,14+N6959,FALSE),[1]怪物!$B:$L,11,FALSE)=0,"",VLOOKUP(VLOOKUP(K6959&amp;"_"&amp;L6959&amp;"_"&amp;M6959&amp;"_"&amp;O6959,[1]挑战模式!$A:$AS,14+N6959,FALSE),[1]怪物!$B:$L,11,FALSE))))</f>
        <v/>
      </c>
      <c r="H6959" t="str">
        <f t="shared" si="325"/>
        <v/>
      </c>
      <c r="I6959" t="str">
        <f t="shared" si="326"/>
        <v/>
      </c>
      <c r="J6959" t="str">
        <f>IF(B6959="","",IF(RIGHT(VLOOKUP(K6959&amp;"_"&amp;L6959&amp;"_"&amp;M6959&amp;"_"&amp;O6959,[1]挑战模式!$A:$AS,14+N6959,FALSE),1)="3","EffectCreate_BossEffect;EffectCreate_MonsterShow","EffectCreate_MonsterShow"))</f>
        <v/>
      </c>
      <c r="K6959" s="2">
        <v>4</v>
      </c>
      <c r="L6959" s="2">
        <v>3</v>
      </c>
      <c r="M6959" s="2">
        <v>9</v>
      </c>
      <c r="N6959" s="2">
        <v>3</v>
      </c>
      <c r="O6959" s="6" t="s">
        <v>467</v>
      </c>
    </row>
    <row r="6960" spans="2:15" x14ac:dyDescent="0.2">
      <c r="B6960" t="str">
        <f>IF(ISNA(VLOOKUP(K6960&amp;"_"&amp;L6960&amp;"_"&amp;M6960&amp;"_"&amp;O6960,[1]挑战模式!$A:$AS,1,FALSE)),"",IF(VLOOKUP(K6960&amp;"_"&amp;L6960&amp;"_"&amp;M6960&amp;"_"&amp;O6960,[1]挑战模式!$A:$AS,14+N6960,FALSE)="","","Monster_Season"&amp;K6960&amp;"_Challenge"&amp;L6960&amp;"_"&amp;M6960&amp;"_"&amp;N6960&amp;"_"&amp;O6960))</f>
        <v/>
      </c>
      <c r="C6960" t="str">
        <f t="shared" si="324"/>
        <v/>
      </c>
      <c r="G6960" t="str">
        <f>IF(ISNA(VLOOKUP(K6960&amp;"_"&amp;L6960&amp;"_"&amp;M6960&amp;"_"&amp;O6960,[1]挑战模式!$A:$AS,14+N6960,FALSE)),"",IF(VLOOKUP(K6960&amp;"_"&amp;L6960&amp;"_"&amp;M6960&amp;"_"&amp;O6960,[1]挑战模式!$A:$AS,14+N6960,FALSE)="","",IF(VLOOKUP(VLOOKUP(K6960&amp;"_"&amp;L6960&amp;"_"&amp;M6960&amp;"_"&amp;O6960,[1]挑战模式!$A:$AS,14+N6960,FALSE),[1]怪物!$B:$L,11,FALSE)=0,"",VLOOKUP(VLOOKUP(K6960&amp;"_"&amp;L6960&amp;"_"&amp;M6960&amp;"_"&amp;O6960,[1]挑战模式!$A:$AS,14+N6960,FALSE),[1]怪物!$B:$L,11,FALSE))))</f>
        <v/>
      </c>
      <c r="H6960" t="str">
        <f t="shared" si="325"/>
        <v/>
      </c>
      <c r="I6960" t="str">
        <f t="shared" si="326"/>
        <v/>
      </c>
      <c r="J6960" t="str">
        <f>IF(B6960="","",IF(RIGHT(VLOOKUP(K6960&amp;"_"&amp;L6960&amp;"_"&amp;M6960&amp;"_"&amp;O6960,[1]挑战模式!$A:$AS,14+N6960,FALSE),1)="3","EffectCreate_BossEffect;EffectCreate_MonsterShow","EffectCreate_MonsterShow"))</f>
        <v/>
      </c>
      <c r="K6960" s="2">
        <v>4</v>
      </c>
      <c r="L6960" s="2">
        <v>3</v>
      </c>
      <c r="M6960" s="2">
        <v>9</v>
      </c>
      <c r="N6960" s="2">
        <v>4</v>
      </c>
      <c r="O6960" s="6" t="s">
        <v>467</v>
      </c>
    </row>
    <row r="6961" spans="2:15" x14ac:dyDescent="0.2">
      <c r="B6961" t="str">
        <f>IF(ISNA(VLOOKUP(K6961&amp;"_"&amp;L6961&amp;"_"&amp;M6961&amp;"_"&amp;O6961,[1]挑战模式!$A:$AS,1,FALSE)),"",IF(VLOOKUP(K6961&amp;"_"&amp;L6961&amp;"_"&amp;M6961&amp;"_"&amp;O6961,[1]挑战模式!$A:$AS,14+N6961,FALSE)="","","Monster_Season"&amp;K6961&amp;"_Challenge"&amp;L6961&amp;"_"&amp;M6961&amp;"_"&amp;N6961&amp;"_"&amp;O6961))</f>
        <v/>
      </c>
      <c r="C6961" t="str">
        <f t="shared" si="324"/>
        <v/>
      </c>
      <c r="G6961" t="str">
        <f>IF(ISNA(VLOOKUP(K6961&amp;"_"&amp;L6961&amp;"_"&amp;M6961&amp;"_"&amp;O6961,[1]挑战模式!$A:$AS,14+N6961,FALSE)),"",IF(VLOOKUP(K6961&amp;"_"&amp;L6961&amp;"_"&amp;M6961&amp;"_"&amp;O6961,[1]挑战模式!$A:$AS,14+N6961,FALSE)="","",IF(VLOOKUP(VLOOKUP(K6961&amp;"_"&amp;L6961&amp;"_"&amp;M6961&amp;"_"&amp;O6961,[1]挑战模式!$A:$AS,14+N6961,FALSE),[1]怪物!$B:$L,11,FALSE)=0,"",VLOOKUP(VLOOKUP(K6961&amp;"_"&amp;L6961&amp;"_"&amp;M6961&amp;"_"&amp;O6961,[1]挑战模式!$A:$AS,14+N6961,FALSE),[1]怪物!$B:$L,11,FALSE))))</f>
        <v/>
      </c>
      <c r="H6961" t="str">
        <f t="shared" si="325"/>
        <v/>
      </c>
      <c r="I6961" t="str">
        <f t="shared" si="326"/>
        <v/>
      </c>
      <c r="J6961" t="str">
        <f>IF(B6961="","",IF(RIGHT(VLOOKUP(K6961&amp;"_"&amp;L6961&amp;"_"&amp;M6961&amp;"_"&amp;O6961,[1]挑战模式!$A:$AS,14+N6961,FALSE),1)="3","EffectCreate_BossEffect;EffectCreate_MonsterShow","EffectCreate_MonsterShow"))</f>
        <v/>
      </c>
      <c r="K6961" s="2">
        <v>4</v>
      </c>
      <c r="L6961" s="2">
        <v>3</v>
      </c>
      <c r="M6961" s="2">
        <v>9</v>
      </c>
      <c r="N6961" s="2">
        <v>5</v>
      </c>
      <c r="O6961" s="6" t="s">
        <v>467</v>
      </c>
    </row>
    <row r="6962" spans="2:15" x14ac:dyDescent="0.2">
      <c r="B6962" t="str">
        <f>IF(ISNA(VLOOKUP(K6962&amp;"_"&amp;L6962&amp;"_"&amp;M6962&amp;"_"&amp;O6962,[1]挑战模式!$A:$AS,1,FALSE)),"",IF(VLOOKUP(K6962&amp;"_"&amp;L6962&amp;"_"&amp;M6962&amp;"_"&amp;O6962,[1]挑战模式!$A:$AS,14+N6962,FALSE)="","","Monster_Season"&amp;K6962&amp;"_Challenge"&amp;L6962&amp;"_"&amp;M6962&amp;"_"&amp;N6962&amp;"_"&amp;O6962))</f>
        <v/>
      </c>
      <c r="C6962" t="str">
        <f t="shared" si="324"/>
        <v/>
      </c>
      <c r="G6962" t="str">
        <f>IF(ISNA(VLOOKUP(K6962&amp;"_"&amp;L6962&amp;"_"&amp;M6962&amp;"_"&amp;O6962,[1]挑战模式!$A:$AS,14+N6962,FALSE)),"",IF(VLOOKUP(K6962&amp;"_"&amp;L6962&amp;"_"&amp;M6962&amp;"_"&amp;O6962,[1]挑战模式!$A:$AS,14+N6962,FALSE)="","",IF(VLOOKUP(VLOOKUP(K6962&amp;"_"&amp;L6962&amp;"_"&amp;M6962&amp;"_"&amp;O6962,[1]挑战模式!$A:$AS,14+N6962,FALSE),[1]怪物!$B:$L,11,FALSE)=0,"",VLOOKUP(VLOOKUP(K6962&amp;"_"&amp;L6962&amp;"_"&amp;M6962&amp;"_"&amp;O6962,[1]挑战模式!$A:$AS,14+N6962,FALSE),[1]怪物!$B:$L,11,FALSE))))</f>
        <v/>
      </c>
      <c r="H6962" t="str">
        <f t="shared" si="325"/>
        <v/>
      </c>
      <c r="I6962" t="str">
        <f t="shared" si="326"/>
        <v/>
      </c>
      <c r="J6962" t="str">
        <f>IF(B6962="","",IF(RIGHT(VLOOKUP(K6962&amp;"_"&amp;L6962&amp;"_"&amp;M6962&amp;"_"&amp;O6962,[1]挑战模式!$A:$AS,14+N6962,FALSE),1)="3","EffectCreate_BossEffect;EffectCreate_MonsterShow","EffectCreate_MonsterShow"))</f>
        <v/>
      </c>
      <c r="K6962" s="2">
        <v>4</v>
      </c>
      <c r="L6962" s="2">
        <v>3</v>
      </c>
      <c r="M6962" s="2">
        <v>10</v>
      </c>
      <c r="N6962" s="2">
        <v>6</v>
      </c>
      <c r="O6962" s="6" t="s">
        <v>467</v>
      </c>
    </row>
    <row r="6963" spans="2:15" x14ac:dyDescent="0.2">
      <c r="B6963" t="str">
        <f>IF(ISNA(VLOOKUP(K6963&amp;"_"&amp;L6963&amp;"_"&amp;M6963&amp;"_"&amp;O6963,[1]挑战模式!$A:$AS,1,FALSE)),"",IF(VLOOKUP(K6963&amp;"_"&amp;L6963&amp;"_"&amp;M6963&amp;"_"&amp;O6963,[1]挑战模式!$A:$AS,14+N6963,FALSE)="","","Monster_Season"&amp;K6963&amp;"_Challenge"&amp;L6963&amp;"_"&amp;M6963&amp;"_"&amp;N6963&amp;"_"&amp;O6963))</f>
        <v/>
      </c>
      <c r="C6963" t="str">
        <f t="shared" si="324"/>
        <v/>
      </c>
      <c r="G6963" t="str">
        <f>IF(ISNA(VLOOKUP(K6963&amp;"_"&amp;L6963&amp;"_"&amp;M6963&amp;"_"&amp;O6963,[1]挑战模式!$A:$AS,14+N6963,FALSE)),"",IF(VLOOKUP(K6963&amp;"_"&amp;L6963&amp;"_"&amp;M6963&amp;"_"&amp;O6963,[1]挑战模式!$A:$AS,14+N6963,FALSE)="","",IF(VLOOKUP(VLOOKUP(K6963&amp;"_"&amp;L6963&amp;"_"&amp;M6963&amp;"_"&amp;O6963,[1]挑战模式!$A:$AS,14+N6963,FALSE),[1]怪物!$B:$L,11,FALSE)=0,"",VLOOKUP(VLOOKUP(K6963&amp;"_"&amp;L6963&amp;"_"&amp;M6963&amp;"_"&amp;O6963,[1]挑战模式!$A:$AS,14+N6963,FALSE),[1]怪物!$B:$L,11,FALSE))))</f>
        <v/>
      </c>
      <c r="H6963" t="str">
        <f t="shared" si="325"/>
        <v/>
      </c>
      <c r="I6963" t="str">
        <f t="shared" si="326"/>
        <v/>
      </c>
      <c r="J6963" t="str">
        <f>IF(B6963="","",IF(RIGHT(VLOOKUP(K6963&amp;"_"&amp;L6963&amp;"_"&amp;M6963&amp;"_"&amp;O6963,[1]挑战模式!$A:$AS,14+N6963,FALSE),1)="3","EffectCreate_BossEffect;EffectCreate_MonsterShow","EffectCreate_MonsterShow"))</f>
        <v/>
      </c>
      <c r="K6963" s="2">
        <v>4</v>
      </c>
      <c r="L6963" s="2">
        <v>3</v>
      </c>
      <c r="M6963" s="2">
        <v>10</v>
      </c>
      <c r="N6963" s="2">
        <v>1</v>
      </c>
      <c r="O6963" s="6" t="s">
        <v>467</v>
      </c>
    </row>
    <row r="6964" spans="2:15" x14ac:dyDescent="0.2">
      <c r="B6964" t="str">
        <f>IF(ISNA(VLOOKUP(K6964&amp;"_"&amp;L6964&amp;"_"&amp;M6964&amp;"_"&amp;O6964,[1]挑战模式!$A:$AS,1,FALSE)),"",IF(VLOOKUP(K6964&amp;"_"&amp;L6964&amp;"_"&amp;M6964&amp;"_"&amp;O6964,[1]挑战模式!$A:$AS,14+N6964,FALSE)="","","Monster_Season"&amp;K6964&amp;"_Challenge"&amp;L6964&amp;"_"&amp;M6964&amp;"_"&amp;N6964&amp;"_"&amp;O6964))</f>
        <v/>
      </c>
      <c r="C6964" t="str">
        <f t="shared" si="324"/>
        <v/>
      </c>
      <c r="G6964" t="str">
        <f>IF(ISNA(VLOOKUP(K6964&amp;"_"&amp;L6964&amp;"_"&amp;M6964&amp;"_"&amp;O6964,[1]挑战模式!$A:$AS,14+N6964,FALSE)),"",IF(VLOOKUP(K6964&amp;"_"&amp;L6964&amp;"_"&amp;M6964&amp;"_"&amp;O6964,[1]挑战模式!$A:$AS,14+N6964,FALSE)="","",IF(VLOOKUP(VLOOKUP(K6964&amp;"_"&amp;L6964&amp;"_"&amp;M6964&amp;"_"&amp;O6964,[1]挑战模式!$A:$AS,14+N6964,FALSE),[1]怪物!$B:$L,11,FALSE)=0,"",VLOOKUP(VLOOKUP(K6964&amp;"_"&amp;L6964&amp;"_"&amp;M6964&amp;"_"&amp;O6964,[1]挑战模式!$A:$AS,14+N6964,FALSE),[1]怪物!$B:$L,11,FALSE))))</f>
        <v/>
      </c>
      <c r="H6964" t="str">
        <f t="shared" si="325"/>
        <v/>
      </c>
      <c r="I6964" t="str">
        <f t="shared" si="326"/>
        <v/>
      </c>
      <c r="J6964" t="str">
        <f>IF(B6964="","",IF(RIGHT(VLOOKUP(K6964&amp;"_"&amp;L6964&amp;"_"&amp;M6964&amp;"_"&amp;O6964,[1]挑战模式!$A:$AS,14+N6964,FALSE),1)="3","EffectCreate_BossEffect;EffectCreate_MonsterShow","EffectCreate_MonsterShow"))</f>
        <v/>
      </c>
      <c r="K6964" s="2">
        <v>4</v>
      </c>
      <c r="L6964" s="2">
        <v>3</v>
      </c>
      <c r="M6964" s="2">
        <v>10</v>
      </c>
      <c r="N6964" s="2">
        <v>2</v>
      </c>
      <c r="O6964" s="6" t="s">
        <v>467</v>
      </c>
    </row>
    <row r="6965" spans="2:15" x14ac:dyDescent="0.2">
      <c r="B6965" t="str">
        <f>IF(ISNA(VLOOKUP(K6965&amp;"_"&amp;L6965&amp;"_"&amp;M6965&amp;"_"&amp;O6965,[1]挑战模式!$A:$AS,1,FALSE)),"",IF(VLOOKUP(K6965&amp;"_"&amp;L6965&amp;"_"&amp;M6965&amp;"_"&amp;O6965,[1]挑战模式!$A:$AS,14+N6965,FALSE)="","","Monster_Season"&amp;K6965&amp;"_Challenge"&amp;L6965&amp;"_"&amp;M6965&amp;"_"&amp;N6965&amp;"_"&amp;O6965))</f>
        <v/>
      </c>
      <c r="C6965" t="str">
        <f t="shared" si="324"/>
        <v/>
      </c>
      <c r="G6965" t="str">
        <f>IF(ISNA(VLOOKUP(K6965&amp;"_"&amp;L6965&amp;"_"&amp;M6965&amp;"_"&amp;O6965,[1]挑战模式!$A:$AS,14+N6965,FALSE)),"",IF(VLOOKUP(K6965&amp;"_"&amp;L6965&amp;"_"&amp;M6965&amp;"_"&amp;O6965,[1]挑战模式!$A:$AS,14+N6965,FALSE)="","",IF(VLOOKUP(VLOOKUP(K6965&amp;"_"&amp;L6965&amp;"_"&amp;M6965&amp;"_"&amp;O6965,[1]挑战模式!$A:$AS,14+N6965,FALSE),[1]怪物!$B:$L,11,FALSE)=0,"",VLOOKUP(VLOOKUP(K6965&amp;"_"&amp;L6965&amp;"_"&amp;M6965&amp;"_"&amp;O6965,[1]挑战模式!$A:$AS,14+N6965,FALSE),[1]怪物!$B:$L,11,FALSE))))</f>
        <v/>
      </c>
      <c r="H6965" t="str">
        <f t="shared" si="325"/>
        <v/>
      </c>
      <c r="I6965" t="str">
        <f t="shared" si="326"/>
        <v/>
      </c>
      <c r="J6965" t="str">
        <f>IF(B6965="","",IF(RIGHT(VLOOKUP(K6965&amp;"_"&amp;L6965&amp;"_"&amp;M6965&amp;"_"&amp;O6965,[1]挑战模式!$A:$AS,14+N6965,FALSE),1)="3","EffectCreate_BossEffect;EffectCreate_MonsterShow","EffectCreate_MonsterShow"))</f>
        <v/>
      </c>
      <c r="K6965" s="2">
        <v>4</v>
      </c>
      <c r="L6965" s="2">
        <v>3</v>
      </c>
      <c r="M6965" s="2">
        <v>10</v>
      </c>
      <c r="N6965" s="2">
        <v>3</v>
      </c>
      <c r="O6965" s="6" t="s">
        <v>467</v>
      </c>
    </row>
    <row r="6966" spans="2:15" x14ac:dyDescent="0.2">
      <c r="B6966" t="str">
        <f>IF(ISNA(VLOOKUP(K6966&amp;"_"&amp;L6966&amp;"_"&amp;M6966&amp;"_"&amp;O6966,[1]挑战模式!$A:$AS,1,FALSE)),"",IF(VLOOKUP(K6966&amp;"_"&amp;L6966&amp;"_"&amp;M6966&amp;"_"&amp;O6966,[1]挑战模式!$A:$AS,14+N6966,FALSE)="","","Monster_Season"&amp;K6966&amp;"_Challenge"&amp;L6966&amp;"_"&amp;M6966&amp;"_"&amp;N6966&amp;"_"&amp;O6966))</f>
        <v/>
      </c>
      <c r="C6966" t="str">
        <f t="shared" si="324"/>
        <v/>
      </c>
      <c r="G6966" t="str">
        <f>IF(ISNA(VLOOKUP(K6966&amp;"_"&amp;L6966&amp;"_"&amp;M6966&amp;"_"&amp;O6966,[1]挑战模式!$A:$AS,14+N6966,FALSE)),"",IF(VLOOKUP(K6966&amp;"_"&amp;L6966&amp;"_"&amp;M6966&amp;"_"&amp;O6966,[1]挑战模式!$A:$AS,14+N6966,FALSE)="","",IF(VLOOKUP(VLOOKUP(K6966&amp;"_"&amp;L6966&amp;"_"&amp;M6966&amp;"_"&amp;O6966,[1]挑战模式!$A:$AS,14+N6966,FALSE),[1]怪物!$B:$L,11,FALSE)=0,"",VLOOKUP(VLOOKUP(K6966&amp;"_"&amp;L6966&amp;"_"&amp;M6966&amp;"_"&amp;O6966,[1]挑战模式!$A:$AS,14+N6966,FALSE),[1]怪物!$B:$L,11,FALSE))))</f>
        <v/>
      </c>
      <c r="H6966" t="str">
        <f t="shared" si="325"/>
        <v/>
      </c>
      <c r="I6966" t="str">
        <f t="shared" si="326"/>
        <v/>
      </c>
      <c r="J6966" t="str">
        <f>IF(B6966="","",IF(RIGHT(VLOOKUP(K6966&amp;"_"&amp;L6966&amp;"_"&amp;M6966&amp;"_"&amp;O6966,[1]挑战模式!$A:$AS,14+N6966,FALSE),1)="3","EffectCreate_BossEffect;EffectCreate_MonsterShow","EffectCreate_MonsterShow"))</f>
        <v/>
      </c>
      <c r="K6966" s="2">
        <v>4</v>
      </c>
      <c r="L6966" s="2">
        <v>3</v>
      </c>
      <c r="M6966" s="2">
        <v>10</v>
      </c>
      <c r="N6966" s="2">
        <v>4</v>
      </c>
      <c r="O6966" s="6" t="s">
        <v>467</v>
      </c>
    </row>
    <row r="6967" spans="2:15" x14ac:dyDescent="0.2">
      <c r="B6967" t="str">
        <f>IF(ISNA(VLOOKUP(K6967&amp;"_"&amp;L6967&amp;"_"&amp;M6967&amp;"_"&amp;O6967,[1]挑战模式!$A:$AS,1,FALSE)),"",IF(VLOOKUP(K6967&amp;"_"&amp;L6967&amp;"_"&amp;M6967&amp;"_"&amp;O6967,[1]挑战模式!$A:$AS,14+N6967,FALSE)="","","Monster_Season"&amp;K6967&amp;"_Challenge"&amp;L6967&amp;"_"&amp;M6967&amp;"_"&amp;N6967&amp;"_"&amp;O6967))</f>
        <v/>
      </c>
      <c r="C6967" t="str">
        <f t="shared" si="324"/>
        <v/>
      </c>
      <c r="G6967" t="str">
        <f>IF(ISNA(VLOOKUP(K6967&amp;"_"&amp;L6967&amp;"_"&amp;M6967&amp;"_"&amp;O6967,[1]挑战模式!$A:$AS,14+N6967,FALSE)),"",IF(VLOOKUP(K6967&amp;"_"&amp;L6967&amp;"_"&amp;M6967&amp;"_"&amp;O6967,[1]挑战模式!$A:$AS,14+N6967,FALSE)="","",IF(VLOOKUP(VLOOKUP(K6967&amp;"_"&amp;L6967&amp;"_"&amp;M6967&amp;"_"&amp;O6967,[1]挑战模式!$A:$AS,14+N6967,FALSE),[1]怪物!$B:$L,11,FALSE)=0,"",VLOOKUP(VLOOKUP(K6967&amp;"_"&amp;L6967&amp;"_"&amp;M6967&amp;"_"&amp;O6967,[1]挑战模式!$A:$AS,14+N6967,FALSE),[1]怪物!$B:$L,11,FALSE))))</f>
        <v/>
      </c>
      <c r="H6967" t="str">
        <f t="shared" si="325"/>
        <v/>
      </c>
      <c r="I6967" t="str">
        <f t="shared" si="326"/>
        <v/>
      </c>
      <c r="J6967" t="str">
        <f>IF(B6967="","",IF(RIGHT(VLOOKUP(K6967&amp;"_"&amp;L6967&amp;"_"&amp;M6967&amp;"_"&amp;O6967,[1]挑战模式!$A:$AS,14+N6967,FALSE),1)="3","EffectCreate_BossEffect;EffectCreate_MonsterShow","EffectCreate_MonsterShow"))</f>
        <v/>
      </c>
      <c r="K6967" s="2">
        <v>4</v>
      </c>
      <c r="L6967" s="2">
        <v>3</v>
      </c>
      <c r="M6967" s="2">
        <v>10</v>
      </c>
      <c r="N6967" s="2">
        <v>5</v>
      </c>
      <c r="O6967" s="6" t="s">
        <v>467</v>
      </c>
    </row>
    <row r="6968" spans="2:15" x14ac:dyDescent="0.2">
      <c r="B6968" t="str">
        <f>IF(ISNA(VLOOKUP(K6968&amp;"_"&amp;L6968&amp;"_"&amp;M6968&amp;"_"&amp;O6968,[1]挑战模式!$A:$AS,1,FALSE)),"",IF(VLOOKUP(K6968&amp;"_"&amp;L6968&amp;"_"&amp;M6968&amp;"_"&amp;O6968,[1]挑战模式!$A:$AS,14+N6968,FALSE)="","","Monster_Season"&amp;K6968&amp;"_Challenge"&amp;L6968&amp;"_"&amp;M6968&amp;"_"&amp;N6968&amp;"_"&amp;O6968))</f>
        <v>Monster_Season4_Challenge4_1_1_Hard</v>
      </c>
      <c r="C6968" t="str">
        <f t="shared" si="324"/>
        <v>None</v>
      </c>
      <c r="G6968" t="str">
        <f>IF(ISNA(VLOOKUP(K6968&amp;"_"&amp;L6968&amp;"_"&amp;M6968&amp;"_"&amp;O6968,[1]挑战模式!$A:$AS,14+N6968,FALSE)),"",IF(VLOOKUP(K6968&amp;"_"&amp;L6968&amp;"_"&amp;M6968&amp;"_"&amp;O6968,[1]挑战模式!$A:$AS,14+N6968,FALSE)="","",IF(VLOOKUP(VLOOKUP(K6968&amp;"_"&amp;L6968&amp;"_"&amp;M6968&amp;"_"&amp;O6968,[1]挑战模式!$A:$AS,14+N6968,FALSE),[1]怪物!$B:$L,11,FALSE)=0,"",VLOOKUP(VLOOKUP(K6968&amp;"_"&amp;L6968&amp;"_"&amp;M6968&amp;"_"&amp;O6968,[1]挑战模式!$A:$AS,14+N6968,FALSE),[1]怪物!$B:$L,11,FALSE))))</f>
        <v/>
      </c>
      <c r="H6968" t="str">
        <f t="shared" si="325"/>
        <v>Unit_Monster_Season4_Challenge4_1_1_Hard</v>
      </c>
      <c r="I6968" t="str">
        <f t="shared" si="326"/>
        <v>TowerDefense_Monster1</v>
      </c>
      <c r="J6968" t="str">
        <f>IF(B6968="","",IF(RIGHT(VLOOKUP(K6968&amp;"_"&amp;L6968&amp;"_"&amp;M6968&amp;"_"&amp;O6968,[1]挑战模式!$A:$AS,14+N6968,FALSE),1)="3","EffectCreate_BossEffect;EffectCreate_MonsterShow","EffectCreate_MonsterShow"))</f>
        <v>EffectCreate_MonsterShow</v>
      </c>
      <c r="K6968" s="2">
        <v>4</v>
      </c>
      <c r="L6968" s="2">
        <v>4</v>
      </c>
      <c r="M6968" s="2">
        <v>1</v>
      </c>
      <c r="N6968" s="2">
        <v>1</v>
      </c>
      <c r="O6968" s="6" t="s">
        <v>467</v>
      </c>
    </row>
    <row r="6969" spans="2:15" x14ac:dyDescent="0.2">
      <c r="B6969" t="str">
        <f>IF(ISNA(VLOOKUP(K6969&amp;"_"&amp;L6969&amp;"_"&amp;M6969&amp;"_"&amp;O6969,[1]挑战模式!$A:$AS,1,FALSE)),"",IF(VLOOKUP(K6969&amp;"_"&amp;L6969&amp;"_"&amp;M6969&amp;"_"&amp;O6969,[1]挑战模式!$A:$AS,14+N6969,FALSE)="","","Monster_Season"&amp;K6969&amp;"_Challenge"&amp;L6969&amp;"_"&amp;M6969&amp;"_"&amp;N6969&amp;"_"&amp;O6969))</f>
        <v/>
      </c>
      <c r="C6969" t="str">
        <f t="shared" si="324"/>
        <v/>
      </c>
      <c r="G6969" t="str">
        <f>IF(ISNA(VLOOKUP(K6969&amp;"_"&amp;L6969&amp;"_"&amp;M6969&amp;"_"&amp;O6969,[1]挑战模式!$A:$AS,14+N6969,FALSE)),"",IF(VLOOKUP(K6969&amp;"_"&amp;L6969&amp;"_"&amp;M6969&amp;"_"&amp;O6969,[1]挑战模式!$A:$AS,14+N6969,FALSE)="","",IF(VLOOKUP(VLOOKUP(K6969&amp;"_"&amp;L6969&amp;"_"&amp;M6969&amp;"_"&amp;O6969,[1]挑战模式!$A:$AS,14+N6969,FALSE),[1]怪物!$B:$L,11,FALSE)=0,"",VLOOKUP(VLOOKUP(K6969&amp;"_"&amp;L6969&amp;"_"&amp;M6969&amp;"_"&amp;O6969,[1]挑战模式!$A:$AS,14+N6969,FALSE),[1]怪物!$B:$L,11,FALSE))))</f>
        <v/>
      </c>
      <c r="H6969" t="str">
        <f t="shared" si="325"/>
        <v/>
      </c>
      <c r="I6969" t="str">
        <f t="shared" si="326"/>
        <v/>
      </c>
      <c r="J6969" t="str">
        <f>IF(B6969="","",IF(RIGHT(VLOOKUP(K6969&amp;"_"&amp;L6969&amp;"_"&amp;M6969&amp;"_"&amp;O6969,[1]挑战模式!$A:$AS,14+N6969,FALSE),1)="3","EffectCreate_BossEffect;EffectCreate_MonsterShow","EffectCreate_MonsterShow"))</f>
        <v/>
      </c>
      <c r="K6969" s="2">
        <v>4</v>
      </c>
      <c r="L6969" s="2">
        <v>4</v>
      </c>
      <c r="M6969" s="2">
        <v>1</v>
      </c>
      <c r="N6969" s="2">
        <v>2</v>
      </c>
      <c r="O6969" s="6" t="s">
        <v>467</v>
      </c>
    </row>
    <row r="6970" spans="2:15" x14ac:dyDescent="0.2">
      <c r="B6970" t="str">
        <f>IF(ISNA(VLOOKUP(K6970&amp;"_"&amp;L6970&amp;"_"&amp;M6970&amp;"_"&amp;O6970,[1]挑战模式!$A:$AS,1,FALSE)),"",IF(VLOOKUP(K6970&amp;"_"&amp;L6970&amp;"_"&amp;M6970&amp;"_"&amp;O6970,[1]挑战模式!$A:$AS,14+N6970,FALSE)="","","Monster_Season"&amp;K6970&amp;"_Challenge"&amp;L6970&amp;"_"&amp;M6970&amp;"_"&amp;N6970&amp;"_"&amp;O6970))</f>
        <v/>
      </c>
      <c r="C6970" t="str">
        <f t="shared" si="324"/>
        <v/>
      </c>
      <c r="G6970" t="str">
        <f>IF(ISNA(VLOOKUP(K6970&amp;"_"&amp;L6970&amp;"_"&amp;M6970&amp;"_"&amp;O6970,[1]挑战模式!$A:$AS,14+N6970,FALSE)),"",IF(VLOOKUP(K6970&amp;"_"&amp;L6970&amp;"_"&amp;M6970&amp;"_"&amp;O6970,[1]挑战模式!$A:$AS,14+N6970,FALSE)="","",IF(VLOOKUP(VLOOKUP(K6970&amp;"_"&amp;L6970&amp;"_"&amp;M6970&amp;"_"&amp;O6970,[1]挑战模式!$A:$AS,14+N6970,FALSE),[1]怪物!$B:$L,11,FALSE)=0,"",VLOOKUP(VLOOKUP(K6970&amp;"_"&amp;L6970&amp;"_"&amp;M6970&amp;"_"&amp;O6970,[1]挑战模式!$A:$AS,14+N6970,FALSE),[1]怪物!$B:$L,11,FALSE))))</f>
        <v/>
      </c>
      <c r="H6970" t="str">
        <f t="shared" si="325"/>
        <v/>
      </c>
      <c r="I6970" t="str">
        <f t="shared" si="326"/>
        <v/>
      </c>
      <c r="J6970" t="str">
        <f>IF(B6970="","",IF(RIGHT(VLOOKUP(K6970&amp;"_"&amp;L6970&amp;"_"&amp;M6970&amp;"_"&amp;O6970,[1]挑战模式!$A:$AS,14+N6970,FALSE),1)="3","EffectCreate_BossEffect;EffectCreate_MonsterShow","EffectCreate_MonsterShow"))</f>
        <v/>
      </c>
      <c r="K6970" s="2">
        <v>4</v>
      </c>
      <c r="L6970" s="2">
        <v>4</v>
      </c>
      <c r="M6970" s="2">
        <v>1</v>
      </c>
      <c r="N6970" s="2">
        <v>3</v>
      </c>
      <c r="O6970" s="6" t="s">
        <v>467</v>
      </c>
    </row>
    <row r="6971" spans="2:15" x14ac:dyDescent="0.2">
      <c r="B6971" t="str">
        <f>IF(ISNA(VLOOKUP(K6971&amp;"_"&amp;L6971&amp;"_"&amp;M6971&amp;"_"&amp;O6971,[1]挑战模式!$A:$AS,1,FALSE)),"",IF(VLOOKUP(K6971&amp;"_"&amp;L6971&amp;"_"&amp;M6971&amp;"_"&amp;O6971,[1]挑战模式!$A:$AS,14+N6971,FALSE)="","","Monster_Season"&amp;K6971&amp;"_Challenge"&amp;L6971&amp;"_"&amp;M6971&amp;"_"&amp;N6971&amp;"_"&amp;O6971))</f>
        <v/>
      </c>
      <c r="C6971" t="str">
        <f t="shared" si="324"/>
        <v/>
      </c>
      <c r="G6971" t="str">
        <f>IF(ISNA(VLOOKUP(K6971&amp;"_"&amp;L6971&amp;"_"&amp;M6971&amp;"_"&amp;O6971,[1]挑战模式!$A:$AS,14+N6971,FALSE)),"",IF(VLOOKUP(K6971&amp;"_"&amp;L6971&amp;"_"&amp;M6971&amp;"_"&amp;O6971,[1]挑战模式!$A:$AS,14+N6971,FALSE)="","",IF(VLOOKUP(VLOOKUP(K6971&amp;"_"&amp;L6971&amp;"_"&amp;M6971&amp;"_"&amp;O6971,[1]挑战模式!$A:$AS,14+N6971,FALSE),[1]怪物!$B:$L,11,FALSE)=0,"",VLOOKUP(VLOOKUP(K6971&amp;"_"&amp;L6971&amp;"_"&amp;M6971&amp;"_"&amp;O6971,[1]挑战模式!$A:$AS,14+N6971,FALSE),[1]怪物!$B:$L,11,FALSE))))</f>
        <v/>
      </c>
      <c r="H6971" t="str">
        <f t="shared" si="325"/>
        <v/>
      </c>
      <c r="I6971" t="str">
        <f t="shared" si="326"/>
        <v/>
      </c>
      <c r="J6971" t="str">
        <f>IF(B6971="","",IF(RIGHT(VLOOKUP(K6971&amp;"_"&amp;L6971&amp;"_"&amp;M6971&amp;"_"&amp;O6971,[1]挑战模式!$A:$AS,14+N6971,FALSE),1)="3","EffectCreate_BossEffect;EffectCreate_MonsterShow","EffectCreate_MonsterShow"))</f>
        <v/>
      </c>
      <c r="K6971" s="2">
        <v>4</v>
      </c>
      <c r="L6971" s="2">
        <v>4</v>
      </c>
      <c r="M6971" s="2">
        <v>1</v>
      </c>
      <c r="N6971" s="2">
        <v>4</v>
      </c>
      <c r="O6971" s="6" t="s">
        <v>467</v>
      </c>
    </row>
    <row r="6972" spans="2:15" x14ac:dyDescent="0.2">
      <c r="B6972" t="str">
        <f>IF(ISNA(VLOOKUP(K6972&amp;"_"&amp;L6972&amp;"_"&amp;M6972&amp;"_"&amp;O6972,[1]挑战模式!$A:$AS,1,FALSE)),"",IF(VLOOKUP(K6972&amp;"_"&amp;L6972&amp;"_"&amp;M6972&amp;"_"&amp;O6972,[1]挑战模式!$A:$AS,14+N6972,FALSE)="","","Monster_Season"&amp;K6972&amp;"_Challenge"&amp;L6972&amp;"_"&amp;M6972&amp;"_"&amp;N6972&amp;"_"&amp;O6972))</f>
        <v/>
      </c>
      <c r="C6972" t="str">
        <f t="shared" si="324"/>
        <v/>
      </c>
      <c r="G6972" t="str">
        <f>IF(ISNA(VLOOKUP(K6972&amp;"_"&amp;L6972&amp;"_"&amp;M6972&amp;"_"&amp;O6972,[1]挑战模式!$A:$AS,14+N6972,FALSE)),"",IF(VLOOKUP(K6972&amp;"_"&amp;L6972&amp;"_"&amp;M6972&amp;"_"&amp;O6972,[1]挑战模式!$A:$AS,14+N6972,FALSE)="","",IF(VLOOKUP(VLOOKUP(K6972&amp;"_"&amp;L6972&amp;"_"&amp;M6972&amp;"_"&amp;O6972,[1]挑战模式!$A:$AS,14+N6972,FALSE),[1]怪物!$B:$L,11,FALSE)=0,"",VLOOKUP(VLOOKUP(K6972&amp;"_"&amp;L6972&amp;"_"&amp;M6972&amp;"_"&amp;O6972,[1]挑战模式!$A:$AS,14+N6972,FALSE),[1]怪物!$B:$L,11,FALSE))))</f>
        <v/>
      </c>
      <c r="H6972" t="str">
        <f t="shared" si="325"/>
        <v/>
      </c>
      <c r="I6972" t="str">
        <f t="shared" si="326"/>
        <v/>
      </c>
      <c r="J6972" t="str">
        <f>IF(B6972="","",IF(RIGHT(VLOOKUP(K6972&amp;"_"&amp;L6972&amp;"_"&amp;M6972&amp;"_"&amp;O6972,[1]挑战模式!$A:$AS,14+N6972,FALSE),1)="3","EffectCreate_BossEffect;EffectCreate_MonsterShow","EffectCreate_MonsterShow"))</f>
        <v/>
      </c>
      <c r="K6972" s="2">
        <v>4</v>
      </c>
      <c r="L6972" s="2">
        <v>4</v>
      </c>
      <c r="M6972" s="2">
        <v>1</v>
      </c>
      <c r="N6972" s="2">
        <v>5</v>
      </c>
      <c r="O6972" s="6" t="s">
        <v>467</v>
      </c>
    </row>
    <row r="6973" spans="2:15" x14ac:dyDescent="0.2">
      <c r="B6973" t="str">
        <f>IF(ISNA(VLOOKUP(K6973&amp;"_"&amp;L6973&amp;"_"&amp;M6973&amp;"_"&amp;O6973,[1]挑战模式!$A:$AS,1,FALSE)),"",IF(VLOOKUP(K6973&amp;"_"&amp;L6973&amp;"_"&amp;M6973&amp;"_"&amp;O6973,[1]挑战模式!$A:$AS,14+N6973,FALSE)="","","Monster_Season"&amp;K6973&amp;"_Challenge"&amp;L6973&amp;"_"&amp;M6973&amp;"_"&amp;N6973&amp;"_"&amp;O6973))</f>
        <v/>
      </c>
      <c r="C6973" t="str">
        <f t="shared" si="324"/>
        <v/>
      </c>
      <c r="G6973" t="str">
        <f>IF(ISNA(VLOOKUP(K6973&amp;"_"&amp;L6973&amp;"_"&amp;M6973&amp;"_"&amp;O6973,[1]挑战模式!$A:$AS,14+N6973,FALSE)),"",IF(VLOOKUP(K6973&amp;"_"&amp;L6973&amp;"_"&amp;M6973&amp;"_"&amp;O6973,[1]挑战模式!$A:$AS,14+N6973,FALSE)="","",IF(VLOOKUP(VLOOKUP(K6973&amp;"_"&amp;L6973&amp;"_"&amp;M6973&amp;"_"&amp;O6973,[1]挑战模式!$A:$AS,14+N6973,FALSE),[1]怪物!$B:$L,11,FALSE)=0,"",VLOOKUP(VLOOKUP(K6973&amp;"_"&amp;L6973&amp;"_"&amp;M6973&amp;"_"&amp;O6973,[1]挑战模式!$A:$AS,14+N6973,FALSE),[1]怪物!$B:$L,11,FALSE))))</f>
        <v/>
      </c>
      <c r="H6973" t="str">
        <f t="shared" si="325"/>
        <v/>
      </c>
      <c r="I6973" t="str">
        <f t="shared" si="326"/>
        <v/>
      </c>
      <c r="J6973" t="str">
        <f>IF(B6973="","",IF(RIGHT(VLOOKUP(K6973&amp;"_"&amp;L6973&amp;"_"&amp;M6973&amp;"_"&amp;O6973,[1]挑战模式!$A:$AS,14+N6973,FALSE),1)="3","EffectCreate_BossEffect;EffectCreate_MonsterShow","EffectCreate_MonsterShow"))</f>
        <v/>
      </c>
      <c r="K6973" s="2">
        <v>4</v>
      </c>
      <c r="L6973" s="2">
        <v>4</v>
      </c>
      <c r="M6973" s="2">
        <v>1</v>
      </c>
      <c r="N6973" s="2">
        <v>6</v>
      </c>
      <c r="O6973" s="6" t="s">
        <v>467</v>
      </c>
    </row>
    <row r="6974" spans="2:15" x14ac:dyDescent="0.2">
      <c r="B6974" t="str">
        <f>IF(ISNA(VLOOKUP(K6974&amp;"_"&amp;L6974&amp;"_"&amp;M6974&amp;"_"&amp;O6974,[1]挑战模式!$A:$AS,1,FALSE)),"",IF(VLOOKUP(K6974&amp;"_"&amp;L6974&amp;"_"&amp;M6974&amp;"_"&amp;O6974,[1]挑战模式!$A:$AS,14+N6974,FALSE)="","","Monster_Season"&amp;K6974&amp;"_Challenge"&amp;L6974&amp;"_"&amp;M6974&amp;"_"&amp;N6974&amp;"_"&amp;O6974))</f>
        <v>Monster_Season4_Challenge4_2_1_Hard</v>
      </c>
      <c r="C6974" t="str">
        <f t="shared" si="324"/>
        <v>None</v>
      </c>
      <c r="G6974" t="str">
        <f>IF(ISNA(VLOOKUP(K6974&amp;"_"&amp;L6974&amp;"_"&amp;M6974&amp;"_"&amp;O6974,[1]挑战模式!$A:$AS,14+N6974,FALSE)),"",IF(VLOOKUP(K6974&amp;"_"&amp;L6974&amp;"_"&amp;M6974&amp;"_"&amp;O6974,[1]挑战模式!$A:$AS,14+N6974,FALSE)="","",IF(VLOOKUP(VLOOKUP(K6974&amp;"_"&amp;L6974&amp;"_"&amp;M6974&amp;"_"&amp;O6974,[1]挑战模式!$A:$AS,14+N6974,FALSE),[1]怪物!$B:$L,11,FALSE)=0,"",VLOOKUP(VLOOKUP(K6974&amp;"_"&amp;L6974&amp;"_"&amp;M6974&amp;"_"&amp;O6974,[1]挑战模式!$A:$AS,14+N6974,FALSE),[1]怪物!$B:$L,11,FALSE))))</f>
        <v/>
      </c>
      <c r="H6974" t="str">
        <f t="shared" si="325"/>
        <v>Unit_Monster_Season4_Challenge4_2_1_Hard</v>
      </c>
      <c r="I6974" t="str">
        <f t="shared" si="326"/>
        <v>TowerDefense_Monster1</v>
      </c>
      <c r="J6974" t="str">
        <f>IF(B6974="","",IF(RIGHT(VLOOKUP(K6974&amp;"_"&amp;L6974&amp;"_"&amp;M6974&amp;"_"&amp;O6974,[1]挑战模式!$A:$AS,14+N6974,FALSE),1)="3","EffectCreate_BossEffect;EffectCreate_MonsterShow","EffectCreate_MonsterShow"))</f>
        <v>EffectCreate_MonsterShow</v>
      </c>
      <c r="K6974" s="2">
        <v>4</v>
      </c>
      <c r="L6974" s="2">
        <v>4</v>
      </c>
      <c r="M6974" s="2">
        <v>2</v>
      </c>
      <c r="N6974" s="2">
        <v>1</v>
      </c>
      <c r="O6974" s="6" t="s">
        <v>467</v>
      </c>
    </row>
    <row r="6975" spans="2:15" x14ac:dyDescent="0.2">
      <c r="B6975" t="str">
        <f>IF(ISNA(VLOOKUP(K6975&amp;"_"&amp;L6975&amp;"_"&amp;M6975&amp;"_"&amp;O6975,[1]挑战模式!$A:$AS,1,FALSE)),"",IF(VLOOKUP(K6975&amp;"_"&amp;L6975&amp;"_"&amp;M6975&amp;"_"&amp;O6975,[1]挑战模式!$A:$AS,14+N6975,FALSE)="","","Monster_Season"&amp;K6975&amp;"_Challenge"&amp;L6975&amp;"_"&amp;M6975&amp;"_"&amp;N6975&amp;"_"&amp;O6975))</f>
        <v>Monster_Season4_Challenge4_2_2_Hard</v>
      </c>
      <c r="C6975" t="str">
        <f t="shared" si="324"/>
        <v>None</v>
      </c>
      <c r="G6975" t="str">
        <f>IF(ISNA(VLOOKUP(K6975&amp;"_"&amp;L6975&amp;"_"&amp;M6975&amp;"_"&amp;O6975,[1]挑战模式!$A:$AS,14+N6975,FALSE)),"",IF(VLOOKUP(K6975&amp;"_"&amp;L6975&amp;"_"&amp;M6975&amp;"_"&amp;O6975,[1]挑战模式!$A:$AS,14+N6975,FALSE)="","",IF(VLOOKUP(VLOOKUP(K6975&amp;"_"&amp;L6975&amp;"_"&amp;M6975&amp;"_"&amp;O6975,[1]挑战模式!$A:$AS,14+N6975,FALSE),[1]怪物!$B:$L,11,FALSE)=0,"",VLOOKUP(VLOOKUP(K6975&amp;"_"&amp;L6975&amp;"_"&amp;M6975&amp;"_"&amp;O6975,[1]挑战模式!$A:$AS,14+N6975,FALSE),[1]怪物!$B:$L,11,FALSE))))</f>
        <v/>
      </c>
      <c r="H6975" t="str">
        <f t="shared" si="325"/>
        <v>Unit_Monster_Season4_Challenge4_2_2_Hard</v>
      </c>
      <c r="I6975" t="str">
        <f t="shared" si="326"/>
        <v>TowerDefense_Monster1</v>
      </c>
      <c r="J6975" t="str">
        <f>IF(B6975="","",IF(RIGHT(VLOOKUP(K6975&amp;"_"&amp;L6975&amp;"_"&amp;M6975&amp;"_"&amp;O6975,[1]挑战模式!$A:$AS,14+N6975,FALSE),1)="3","EffectCreate_BossEffect;EffectCreate_MonsterShow","EffectCreate_MonsterShow"))</f>
        <v>EffectCreate_MonsterShow</v>
      </c>
      <c r="K6975" s="2">
        <v>4</v>
      </c>
      <c r="L6975" s="2">
        <v>4</v>
      </c>
      <c r="M6975" s="2">
        <v>2</v>
      </c>
      <c r="N6975" s="2">
        <v>2</v>
      </c>
      <c r="O6975" s="6" t="s">
        <v>467</v>
      </c>
    </row>
    <row r="6976" spans="2:15" x14ac:dyDescent="0.2">
      <c r="B6976" t="str">
        <f>IF(ISNA(VLOOKUP(K6976&amp;"_"&amp;L6976&amp;"_"&amp;M6976&amp;"_"&amp;O6976,[1]挑战模式!$A:$AS,1,FALSE)),"",IF(VLOOKUP(K6976&amp;"_"&amp;L6976&amp;"_"&amp;M6976&amp;"_"&amp;O6976,[1]挑战模式!$A:$AS,14+N6976,FALSE)="","","Monster_Season"&amp;K6976&amp;"_Challenge"&amp;L6976&amp;"_"&amp;M6976&amp;"_"&amp;N6976&amp;"_"&amp;O6976))</f>
        <v/>
      </c>
      <c r="C6976" t="str">
        <f t="shared" si="324"/>
        <v/>
      </c>
      <c r="G6976" t="str">
        <f>IF(ISNA(VLOOKUP(K6976&amp;"_"&amp;L6976&amp;"_"&amp;M6976&amp;"_"&amp;O6976,[1]挑战模式!$A:$AS,14+N6976,FALSE)),"",IF(VLOOKUP(K6976&amp;"_"&amp;L6976&amp;"_"&amp;M6976&amp;"_"&amp;O6976,[1]挑战模式!$A:$AS,14+N6976,FALSE)="","",IF(VLOOKUP(VLOOKUP(K6976&amp;"_"&amp;L6976&amp;"_"&amp;M6976&amp;"_"&amp;O6976,[1]挑战模式!$A:$AS,14+N6976,FALSE),[1]怪物!$B:$L,11,FALSE)=0,"",VLOOKUP(VLOOKUP(K6976&amp;"_"&amp;L6976&amp;"_"&amp;M6976&amp;"_"&amp;O6976,[1]挑战模式!$A:$AS,14+N6976,FALSE),[1]怪物!$B:$L,11,FALSE))))</f>
        <v/>
      </c>
      <c r="H6976" t="str">
        <f t="shared" si="325"/>
        <v/>
      </c>
      <c r="I6976" t="str">
        <f t="shared" si="326"/>
        <v/>
      </c>
      <c r="J6976" t="str">
        <f>IF(B6976="","",IF(RIGHT(VLOOKUP(K6976&amp;"_"&amp;L6976&amp;"_"&amp;M6976&amp;"_"&amp;O6976,[1]挑战模式!$A:$AS,14+N6976,FALSE),1)="3","EffectCreate_BossEffect;EffectCreate_MonsterShow","EffectCreate_MonsterShow"))</f>
        <v/>
      </c>
      <c r="K6976" s="2">
        <v>4</v>
      </c>
      <c r="L6976" s="2">
        <v>4</v>
      </c>
      <c r="M6976" s="2">
        <v>2</v>
      </c>
      <c r="N6976" s="2">
        <v>3</v>
      </c>
      <c r="O6976" s="6" t="s">
        <v>467</v>
      </c>
    </row>
    <row r="6977" spans="2:15" x14ac:dyDescent="0.2">
      <c r="B6977" t="str">
        <f>IF(ISNA(VLOOKUP(K6977&amp;"_"&amp;L6977&amp;"_"&amp;M6977&amp;"_"&amp;O6977,[1]挑战模式!$A:$AS,1,FALSE)),"",IF(VLOOKUP(K6977&amp;"_"&amp;L6977&amp;"_"&amp;M6977&amp;"_"&amp;O6977,[1]挑战模式!$A:$AS,14+N6977,FALSE)="","","Monster_Season"&amp;K6977&amp;"_Challenge"&amp;L6977&amp;"_"&amp;M6977&amp;"_"&amp;N6977&amp;"_"&amp;O6977))</f>
        <v/>
      </c>
      <c r="C6977" t="str">
        <f t="shared" si="324"/>
        <v/>
      </c>
      <c r="G6977" t="str">
        <f>IF(ISNA(VLOOKUP(K6977&amp;"_"&amp;L6977&amp;"_"&amp;M6977&amp;"_"&amp;O6977,[1]挑战模式!$A:$AS,14+N6977,FALSE)),"",IF(VLOOKUP(K6977&amp;"_"&amp;L6977&amp;"_"&amp;M6977&amp;"_"&amp;O6977,[1]挑战模式!$A:$AS,14+N6977,FALSE)="","",IF(VLOOKUP(VLOOKUP(K6977&amp;"_"&amp;L6977&amp;"_"&amp;M6977&amp;"_"&amp;O6977,[1]挑战模式!$A:$AS,14+N6977,FALSE),[1]怪物!$B:$L,11,FALSE)=0,"",VLOOKUP(VLOOKUP(K6977&amp;"_"&amp;L6977&amp;"_"&amp;M6977&amp;"_"&amp;O6977,[1]挑战模式!$A:$AS,14+N6977,FALSE),[1]怪物!$B:$L,11,FALSE))))</f>
        <v/>
      </c>
      <c r="H6977" t="str">
        <f t="shared" si="325"/>
        <v/>
      </c>
      <c r="I6977" t="str">
        <f t="shared" si="326"/>
        <v/>
      </c>
      <c r="J6977" t="str">
        <f>IF(B6977="","",IF(RIGHT(VLOOKUP(K6977&amp;"_"&amp;L6977&amp;"_"&amp;M6977&amp;"_"&amp;O6977,[1]挑战模式!$A:$AS,14+N6977,FALSE),1)="3","EffectCreate_BossEffect;EffectCreate_MonsterShow","EffectCreate_MonsterShow"))</f>
        <v/>
      </c>
      <c r="K6977" s="2">
        <v>4</v>
      </c>
      <c r="L6977" s="2">
        <v>4</v>
      </c>
      <c r="M6977" s="2">
        <v>2</v>
      </c>
      <c r="N6977" s="2">
        <v>4</v>
      </c>
      <c r="O6977" s="6" t="s">
        <v>467</v>
      </c>
    </row>
    <row r="6978" spans="2:15" x14ac:dyDescent="0.2">
      <c r="B6978" t="str">
        <f>IF(ISNA(VLOOKUP(K6978&amp;"_"&amp;L6978&amp;"_"&amp;M6978&amp;"_"&amp;O6978,[1]挑战模式!$A:$AS,1,FALSE)),"",IF(VLOOKUP(K6978&amp;"_"&amp;L6978&amp;"_"&amp;M6978&amp;"_"&amp;O6978,[1]挑战模式!$A:$AS,14+N6978,FALSE)="","","Monster_Season"&amp;K6978&amp;"_Challenge"&amp;L6978&amp;"_"&amp;M6978&amp;"_"&amp;N6978&amp;"_"&amp;O6978))</f>
        <v/>
      </c>
      <c r="C6978" t="str">
        <f t="shared" si="324"/>
        <v/>
      </c>
      <c r="G6978" t="str">
        <f>IF(ISNA(VLOOKUP(K6978&amp;"_"&amp;L6978&amp;"_"&amp;M6978&amp;"_"&amp;O6978,[1]挑战模式!$A:$AS,14+N6978,FALSE)),"",IF(VLOOKUP(K6978&amp;"_"&amp;L6978&amp;"_"&amp;M6978&amp;"_"&amp;O6978,[1]挑战模式!$A:$AS,14+N6978,FALSE)="","",IF(VLOOKUP(VLOOKUP(K6978&amp;"_"&amp;L6978&amp;"_"&amp;M6978&amp;"_"&amp;O6978,[1]挑战模式!$A:$AS,14+N6978,FALSE),[1]怪物!$B:$L,11,FALSE)=0,"",VLOOKUP(VLOOKUP(K6978&amp;"_"&amp;L6978&amp;"_"&amp;M6978&amp;"_"&amp;O6978,[1]挑战模式!$A:$AS,14+N6978,FALSE),[1]怪物!$B:$L,11,FALSE))))</f>
        <v/>
      </c>
      <c r="H6978" t="str">
        <f t="shared" si="325"/>
        <v/>
      </c>
      <c r="I6978" t="str">
        <f t="shared" si="326"/>
        <v/>
      </c>
      <c r="J6978" t="str">
        <f>IF(B6978="","",IF(RIGHT(VLOOKUP(K6978&amp;"_"&amp;L6978&amp;"_"&amp;M6978&amp;"_"&amp;O6978,[1]挑战模式!$A:$AS,14+N6978,FALSE),1)="3","EffectCreate_BossEffect;EffectCreate_MonsterShow","EffectCreate_MonsterShow"))</f>
        <v/>
      </c>
      <c r="K6978" s="2">
        <v>4</v>
      </c>
      <c r="L6978" s="2">
        <v>4</v>
      </c>
      <c r="M6978" s="2">
        <v>2</v>
      </c>
      <c r="N6978" s="2">
        <v>5</v>
      </c>
      <c r="O6978" s="6" t="s">
        <v>467</v>
      </c>
    </row>
    <row r="6979" spans="2:15" x14ac:dyDescent="0.2">
      <c r="B6979" t="str">
        <f>IF(ISNA(VLOOKUP(K6979&amp;"_"&amp;L6979&amp;"_"&amp;M6979&amp;"_"&amp;O6979,[1]挑战模式!$A:$AS,1,FALSE)),"",IF(VLOOKUP(K6979&amp;"_"&amp;L6979&amp;"_"&amp;M6979&amp;"_"&amp;O6979,[1]挑战模式!$A:$AS,14+N6979,FALSE)="","","Monster_Season"&amp;K6979&amp;"_Challenge"&amp;L6979&amp;"_"&amp;M6979&amp;"_"&amp;N6979&amp;"_"&amp;O6979))</f>
        <v/>
      </c>
      <c r="C6979" t="str">
        <f t="shared" si="324"/>
        <v/>
      </c>
      <c r="G6979" t="str">
        <f>IF(ISNA(VLOOKUP(K6979&amp;"_"&amp;L6979&amp;"_"&amp;M6979&amp;"_"&amp;O6979,[1]挑战模式!$A:$AS,14+N6979,FALSE)),"",IF(VLOOKUP(K6979&amp;"_"&amp;L6979&amp;"_"&amp;M6979&amp;"_"&amp;O6979,[1]挑战模式!$A:$AS,14+N6979,FALSE)="","",IF(VLOOKUP(VLOOKUP(K6979&amp;"_"&amp;L6979&amp;"_"&amp;M6979&amp;"_"&amp;O6979,[1]挑战模式!$A:$AS,14+N6979,FALSE),[1]怪物!$B:$L,11,FALSE)=0,"",VLOOKUP(VLOOKUP(K6979&amp;"_"&amp;L6979&amp;"_"&amp;M6979&amp;"_"&amp;O6979,[1]挑战模式!$A:$AS,14+N6979,FALSE),[1]怪物!$B:$L,11,FALSE))))</f>
        <v/>
      </c>
      <c r="H6979" t="str">
        <f t="shared" si="325"/>
        <v/>
      </c>
      <c r="I6979" t="str">
        <f t="shared" si="326"/>
        <v/>
      </c>
      <c r="J6979" t="str">
        <f>IF(B6979="","",IF(RIGHT(VLOOKUP(K6979&amp;"_"&amp;L6979&amp;"_"&amp;M6979&amp;"_"&amp;O6979,[1]挑战模式!$A:$AS,14+N6979,FALSE),1)="3","EffectCreate_BossEffect;EffectCreate_MonsterShow","EffectCreate_MonsterShow"))</f>
        <v/>
      </c>
      <c r="K6979" s="2">
        <v>4</v>
      </c>
      <c r="L6979" s="2">
        <v>4</v>
      </c>
      <c r="M6979" s="2">
        <v>2</v>
      </c>
      <c r="N6979" s="2">
        <v>6</v>
      </c>
      <c r="O6979" s="6" t="s">
        <v>467</v>
      </c>
    </row>
    <row r="6980" spans="2:15" x14ac:dyDescent="0.2">
      <c r="B6980" t="str">
        <f>IF(ISNA(VLOOKUP(K6980&amp;"_"&amp;L6980&amp;"_"&amp;M6980&amp;"_"&amp;O6980,[1]挑战模式!$A:$AS,1,FALSE)),"",IF(VLOOKUP(K6980&amp;"_"&amp;L6980&amp;"_"&amp;M6980&amp;"_"&amp;O6980,[1]挑战模式!$A:$AS,14+N6980,FALSE)="","","Monster_Season"&amp;K6980&amp;"_Challenge"&amp;L6980&amp;"_"&amp;M6980&amp;"_"&amp;N6980&amp;"_"&amp;O6980))</f>
        <v>Monster_Season4_Challenge4_3_1_Hard</v>
      </c>
      <c r="C6980" t="str">
        <f t="shared" si="324"/>
        <v>None</v>
      </c>
      <c r="G6980" t="str">
        <f>IF(ISNA(VLOOKUP(K6980&amp;"_"&amp;L6980&amp;"_"&amp;M6980&amp;"_"&amp;O6980,[1]挑战模式!$A:$AS,14+N6980,FALSE)),"",IF(VLOOKUP(K6980&amp;"_"&amp;L6980&amp;"_"&amp;M6980&amp;"_"&amp;O6980,[1]挑战模式!$A:$AS,14+N6980,FALSE)="","",IF(VLOOKUP(VLOOKUP(K6980&amp;"_"&amp;L6980&amp;"_"&amp;M6980&amp;"_"&amp;O6980,[1]挑战模式!$A:$AS,14+N6980,FALSE),[1]怪物!$B:$L,11,FALSE)=0,"",VLOOKUP(VLOOKUP(K6980&amp;"_"&amp;L6980&amp;"_"&amp;M6980&amp;"_"&amp;O6980,[1]挑战模式!$A:$AS,14+N6980,FALSE),[1]怪物!$B:$L,11,FALSE))))</f>
        <v/>
      </c>
      <c r="H6980" t="str">
        <f t="shared" si="325"/>
        <v>Unit_Monster_Season4_Challenge4_3_1_Hard</v>
      </c>
      <c r="I6980" t="str">
        <f t="shared" si="326"/>
        <v>TowerDefense_Monster1</v>
      </c>
      <c r="J6980" t="str">
        <f>IF(B6980="","",IF(RIGHT(VLOOKUP(K6980&amp;"_"&amp;L6980&amp;"_"&amp;M6980&amp;"_"&amp;O6980,[1]挑战模式!$A:$AS,14+N6980,FALSE),1)="3","EffectCreate_BossEffect;EffectCreate_MonsterShow","EffectCreate_MonsterShow"))</f>
        <v>EffectCreate_MonsterShow</v>
      </c>
      <c r="K6980" s="2">
        <v>4</v>
      </c>
      <c r="L6980" s="2">
        <v>4</v>
      </c>
      <c r="M6980" s="2">
        <v>3</v>
      </c>
      <c r="N6980" s="2">
        <v>1</v>
      </c>
      <c r="O6980" s="6" t="s">
        <v>467</v>
      </c>
    </row>
    <row r="6981" spans="2:15" x14ac:dyDescent="0.2">
      <c r="B6981" t="str">
        <f>IF(ISNA(VLOOKUP(K6981&amp;"_"&amp;L6981&amp;"_"&amp;M6981&amp;"_"&amp;O6981,[1]挑战模式!$A:$AS,1,FALSE)),"",IF(VLOOKUP(K6981&amp;"_"&amp;L6981&amp;"_"&amp;M6981&amp;"_"&amp;O6981,[1]挑战模式!$A:$AS,14+N6981,FALSE)="","","Monster_Season"&amp;K6981&amp;"_Challenge"&amp;L6981&amp;"_"&amp;M6981&amp;"_"&amp;N6981&amp;"_"&amp;O6981))</f>
        <v>Monster_Season4_Challenge4_3_2_Hard</v>
      </c>
      <c r="C6981" t="str">
        <f t="shared" si="324"/>
        <v>None</v>
      </c>
      <c r="G6981" t="str">
        <f>IF(ISNA(VLOOKUP(K6981&amp;"_"&amp;L6981&amp;"_"&amp;M6981&amp;"_"&amp;O6981,[1]挑战模式!$A:$AS,14+N6981,FALSE)),"",IF(VLOOKUP(K6981&amp;"_"&amp;L6981&amp;"_"&amp;M6981&amp;"_"&amp;O6981,[1]挑战模式!$A:$AS,14+N6981,FALSE)="","",IF(VLOOKUP(VLOOKUP(K6981&amp;"_"&amp;L6981&amp;"_"&amp;M6981&amp;"_"&amp;O6981,[1]挑战模式!$A:$AS,14+N6981,FALSE),[1]怪物!$B:$L,11,FALSE)=0,"",VLOOKUP(VLOOKUP(K6981&amp;"_"&amp;L6981&amp;"_"&amp;M6981&amp;"_"&amp;O6981,[1]挑战模式!$A:$AS,14+N6981,FALSE),[1]怪物!$B:$L,11,FALSE))))</f>
        <v/>
      </c>
      <c r="H6981" t="str">
        <f t="shared" si="325"/>
        <v>Unit_Monster_Season4_Challenge4_3_2_Hard</v>
      </c>
      <c r="I6981" t="str">
        <f t="shared" si="326"/>
        <v>TowerDefense_Monster1</v>
      </c>
      <c r="J6981" t="str">
        <f>IF(B6981="","",IF(RIGHT(VLOOKUP(K6981&amp;"_"&amp;L6981&amp;"_"&amp;M6981&amp;"_"&amp;O6981,[1]挑战模式!$A:$AS,14+N6981,FALSE),1)="3","EffectCreate_BossEffect;EffectCreate_MonsterShow","EffectCreate_MonsterShow"))</f>
        <v>EffectCreate_MonsterShow</v>
      </c>
      <c r="K6981" s="2">
        <v>4</v>
      </c>
      <c r="L6981" s="2">
        <v>4</v>
      </c>
      <c r="M6981" s="2">
        <v>3</v>
      </c>
      <c r="N6981" s="2">
        <v>2</v>
      </c>
      <c r="O6981" s="6" t="s">
        <v>467</v>
      </c>
    </row>
    <row r="6982" spans="2:15" x14ac:dyDescent="0.2">
      <c r="B6982" t="str">
        <f>IF(ISNA(VLOOKUP(K6982&amp;"_"&amp;L6982&amp;"_"&amp;M6982&amp;"_"&amp;O6982,[1]挑战模式!$A:$AS,1,FALSE)),"",IF(VLOOKUP(K6982&amp;"_"&amp;L6982&amp;"_"&amp;M6982&amp;"_"&amp;O6982,[1]挑战模式!$A:$AS,14+N6982,FALSE)="","","Monster_Season"&amp;K6982&amp;"_Challenge"&amp;L6982&amp;"_"&amp;M6982&amp;"_"&amp;N6982&amp;"_"&amp;O6982))</f>
        <v/>
      </c>
      <c r="C6982" t="str">
        <f t="shared" si="324"/>
        <v/>
      </c>
      <c r="G6982" t="str">
        <f>IF(ISNA(VLOOKUP(K6982&amp;"_"&amp;L6982&amp;"_"&amp;M6982&amp;"_"&amp;O6982,[1]挑战模式!$A:$AS,14+N6982,FALSE)),"",IF(VLOOKUP(K6982&amp;"_"&amp;L6982&amp;"_"&amp;M6982&amp;"_"&amp;O6982,[1]挑战模式!$A:$AS,14+N6982,FALSE)="","",IF(VLOOKUP(VLOOKUP(K6982&amp;"_"&amp;L6982&amp;"_"&amp;M6982&amp;"_"&amp;O6982,[1]挑战模式!$A:$AS,14+N6982,FALSE),[1]怪物!$B:$L,11,FALSE)=0,"",VLOOKUP(VLOOKUP(K6982&amp;"_"&amp;L6982&amp;"_"&amp;M6982&amp;"_"&amp;O6982,[1]挑战模式!$A:$AS,14+N6982,FALSE),[1]怪物!$B:$L,11,FALSE))))</f>
        <v/>
      </c>
      <c r="H6982" t="str">
        <f t="shared" si="325"/>
        <v/>
      </c>
      <c r="I6982" t="str">
        <f t="shared" si="326"/>
        <v/>
      </c>
      <c r="J6982" t="str">
        <f>IF(B6982="","",IF(RIGHT(VLOOKUP(K6982&amp;"_"&amp;L6982&amp;"_"&amp;M6982&amp;"_"&amp;O6982,[1]挑战模式!$A:$AS,14+N6982,FALSE),1)="3","EffectCreate_BossEffect;EffectCreate_MonsterShow","EffectCreate_MonsterShow"))</f>
        <v/>
      </c>
      <c r="K6982" s="2">
        <v>4</v>
      </c>
      <c r="L6982" s="2">
        <v>4</v>
      </c>
      <c r="M6982" s="2">
        <v>3</v>
      </c>
      <c r="N6982" s="2">
        <v>3</v>
      </c>
      <c r="O6982" s="6" t="s">
        <v>467</v>
      </c>
    </row>
    <row r="6983" spans="2:15" x14ac:dyDescent="0.2">
      <c r="B6983" t="str">
        <f>IF(ISNA(VLOOKUP(K6983&amp;"_"&amp;L6983&amp;"_"&amp;M6983&amp;"_"&amp;O6983,[1]挑战模式!$A:$AS,1,FALSE)),"",IF(VLOOKUP(K6983&amp;"_"&amp;L6983&amp;"_"&amp;M6983&amp;"_"&amp;O6983,[1]挑战模式!$A:$AS,14+N6983,FALSE)="","","Monster_Season"&amp;K6983&amp;"_Challenge"&amp;L6983&amp;"_"&amp;M6983&amp;"_"&amp;N6983&amp;"_"&amp;O6983))</f>
        <v/>
      </c>
      <c r="C6983" t="str">
        <f t="shared" ref="C6983:C7046" si="327">IF(B6983="","","None")</f>
        <v/>
      </c>
      <c r="G6983" t="str">
        <f>IF(ISNA(VLOOKUP(K6983&amp;"_"&amp;L6983&amp;"_"&amp;M6983&amp;"_"&amp;O6983,[1]挑战模式!$A:$AS,14+N6983,FALSE)),"",IF(VLOOKUP(K6983&amp;"_"&amp;L6983&amp;"_"&amp;M6983&amp;"_"&amp;O6983,[1]挑战模式!$A:$AS,14+N6983,FALSE)="","",IF(VLOOKUP(VLOOKUP(K6983&amp;"_"&amp;L6983&amp;"_"&amp;M6983&amp;"_"&amp;O6983,[1]挑战模式!$A:$AS,14+N6983,FALSE),[1]怪物!$B:$L,11,FALSE)=0,"",VLOOKUP(VLOOKUP(K6983&amp;"_"&amp;L6983&amp;"_"&amp;M6983&amp;"_"&amp;O6983,[1]挑战模式!$A:$AS,14+N6983,FALSE),[1]怪物!$B:$L,11,FALSE))))</f>
        <v/>
      </c>
      <c r="H6983" t="str">
        <f t="shared" ref="H6983:H7046" si="328">IF(B6983="","","Unit_Monster"&amp;RIGHT(B6983,LEN(B6983)-7))</f>
        <v/>
      </c>
      <c r="I6983" t="str">
        <f t="shared" ref="I6983:I7046" si="329">IF(B6983="","","TowerDefense_Monster1")</f>
        <v/>
      </c>
      <c r="J6983" t="str">
        <f>IF(B6983="","",IF(RIGHT(VLOOKUP(K6983&amp;"_"&amp;L6983&amp;"_"&amp;M6983&amp;"_"&amp;O6983,[1]挑战模式!$A:$AS,14+N6983,FALSE),1)="3","EffectCreate_BossEffect;EffectCreate_MonsterShow","EffectCreate_MonsterShow"))</f>
        <v/>
      </c>
      <c r="K6983" s="2">
        <v>4</v>
      </c>
      <c r="L6983" s="2">
        <v>4</v>
      </c>
      <c r="M6983" s="2">
        <v>3</v>
      </c>
      <c r="N6983" s="2">
        <v>4</v>
      </c>
      <c r="O6983" s="6" t="s">
        <v>467</v>
      </c>
    </row>
    <row r="6984" spans="2:15" x14ac:dyDescent="0.2">
      <c r="B6984" t="str">
        <f>IF(ISNA(VLOOKUP(K6984&amp;"_"&amp;L6984&amp;"_"&amp;M6984&amp;"_"&amp;O6984,[1]挑战模式!$A:$AS,1,FALSE)),"",IF(VLOOKUP(K6984&amp;"_"&amp;L6984&amp;"_"&amp;M6984&amp;"_"&amp;O6984,[1]挑战模式!$A:$AS,14+N6984,FALSE)="","","Monster_Season"&amp;K6984&amp;"_Challenge"&amp;L6984&amp;"_"&amp;M6984&amp;"_"&amp;N6984&amp;"_"&amp;O6984))</f>
        <v/>
      </c>
      <c r="C6984" t="str">
        <f t="shared" si="327"/>
        <v/>
      </c>
      <c r="G6984" t="str">
        <f>IF(ISNA(VLOOKUP(K6984&amp;"_"&amp;L6984&amp;"_"&amp;M6984&amp;"_"&amp;O6984,[1]挑战模式!$A:$AS,14+N6984,FALSE)),"",IF(VLOOKUP(K6984&amp;"_"&amp;L6984&amp;"_"&amp;M6984&amp;"_"&amp;O6984,[1]挑战模式!$A:$AS,14+N6984,FALSE)="","",IF(VLOOKUP(VLOOKUP(K6984&amp;"_"&amp;L6984&amp;"_"&amp;M6984&amp;"_"&amp;O6984,[1]挑战模式!$A:$AS,14+N6984,FALSE),[1]怪物!$B:$L,11,FALSE)=0,"",VLOOKUP(VLOOKUP(K6984&amp;"_"&amp;L6984&amp;"_"&amp;M6984&amp;"_"&amp;O6984,[1]挑战模式!$A:$AS,14+N6984,FALSE),[1]怪物!$B:$L,11,FALSE))))</f>
        <v/>
      </c>
      <c r="H6984" t="str">
        <f t="shared" si="328"/>
        <v/>
      </c>
      <c r="I6984" t="str">
        <f t="shared" si="329"/>
        <v/>
      </c>
      <c r="J6984" t="str">
        <f>IF(B6984="","",IF(RIGHT(VLOOKUP(K6984&amp;"_"&amp;L6984&amp;"_"&amp;M6984&amp;"_"&amp;O6984,[1]挑战模式!$A:$AS,14+N6984,FALSE),1)="3","EffectCreate_BossEffect;EffectCreate_MonsterShow","EffectCreate_MonsterShow"))</f>
        <v/>
      </c>
      <c r="K6984" s="2">
        <v>4</v>
      </c>
      <c r="L6984" s="2">
        <v>4</v>
      </c>
      <c r="M6984" s="2">
        <v>3</v>
      </c>
      <c r="N6984" s="2">
        <v>5</v>
      </c>
      <c r="O6984" s="6" t="s">
        <v>467</v>
      </c>
    </row>
    <row r="6985" spans="2:15" x14ac:dyDescent="0.2">
      <c r="B6985" t="str">
        <f>IF(ISNA(VLOOKUP(K6985&amp;"_"&amp;L6985&amp;"_"&amp;M6985&amp;"_"&amp;O6985,[1]挑战模式!$A:$AS,1,FALSE)),"",IF(VLOOKUP(K6985&amp;"_"&amp;L6985&amp;"_"&amp;M6985&amp;"_"&amp;O6985,[1]挑战模式!$A:$AS,14+N6985,FALSE)="","","Monster_Season"&amp;K6985&amp;"_Challenge"&amp;L6985&amp;"_"&amp;M6985&amp;"_"&amp;N6985&amp;"_"&amp;O6985))</f>
        <v/>
      </c>
      <c r="C6985" t="str">
        <f t="shared" si="327"/>
        <v/>
      </c>
      <c r="G6985" t="str">
        <f>IF(ISNA(VLOOKUP(K6985&amp;"_"&amp;L6985&amp;"_"&amp;M6985&amp;"_"&amp;O6985,[1]挑战模式!$A:$AS,14+N6985,FALSE)),"",IF(VLOOKUP(K6985&amp;"_"&amp;L6985&amp;"_"&amp;M6985&amp;"_"&amp;O6985,[1]挑战模式!$A:$AS,14+N6985,FALSE)="","",IF(VLOOKUP(VLOOKUP(K6985&amp;"_"&amp;L6985&amp;"_"&amp;M6985&amp;"_"&amp;O6985,[1]挑战模式!$A:$AS,14+N6985,FALSE),[1]怪物!$B:$L,11,FALSE)=0,"",VLOOKUP(VLOOKUP(K6985&amp;"_"&amp;L6985&amp;"_"&amp;M6985&amp;"_"&amp;O6985,[1]挑战模式!$A:$AS,14+N6985,FALSE),[1]怪物!$B:$L,11,FALSE))))</f>
        <v/>
      </c>
      <c r="H6985" t="str">
        <f t="shared" si="328"/>
        <v/>
      </c>
      <c r="I6985" t="str">
        <f t="shared" si="329"/>
        <v/>
      </c>
      <c r="J6985" t="str">
        <f>IF(B6985="","",IF(RIGHT(VLOOKUP(K6985&amp;"_"&amp;L6985&amp;"_"&amp;M6985&amp;"_"&amp;O6985,[1]挑战模式!$A:$AS,14+N6985,FALSE),1)="3","EffectCreate_BossEffect;EffectCreate_MonsterShow","EffectCreate_MonsterShow"))</f>
        <v/>
      </c>
      <c r="K6985" s="2">
        <v>4</v>
      </c>
      <c r="L6985" s="2">
        <v>4</v>
      </c>
      <c r="M6985" s="2">
        <v>3</v>
      </c>
      <c r="N6985" s="2">
        <v>6</v>
      </c>
      <c r="O6985" s="6" t="s">
        <v>467</v>
      </c>
    </row>
    <row r="6986" spans="2:15" x14ac:dyDescent="0.2">
      <c r="B6986" t="str">
        <f>IF(ISNA(VLOOKUP(K6986&amp;"_"&amp;L6986&amp;"_"&amp;M6986&amp;"_"&amp;O6986,[1]挑战模式!$A:$AS,1,FALSE)),"",IF(VLOOKUP(K6986&amp;"_"&amp;L6986&amp;"_"&amp;M6986&amp;"_"&amp;O6986,[1]挑战模式!$A:$AS,14+N6986,FALSE)="","","Monster_Season"&amp;K6986&amp;"_Challenge"&amp;L6986&amp;"_"&amp;M6986&amp;"_"&amp;N6986&amp;"_"&amp;O6986))</f>
        <v>Monster_Season4_Challenge4_4_1_Hard</v>
      </c>
      <c r="C6986" t="str">
        <f t="shared" si="327"/>
        <v>None</v>
      </c>
      <c r="G6986" t="str">
        <f>IF(ISNA(VLOOKUP(K6986&amp;"_"&amp;L6986&amp;"_"&amp;M6986&amp;"_"&amp;O6986,[1]挑战模式!$A:$AS,14+N6986,FALSE)),"",IF(VLOOKUP(K6986&amp;"_"&amp;L6986&amp;"_"&amp;M6986&amp;"_"&amp;O6986,[1]挑战模式!$A:$AS,14+N6986,FALSE)="","",IF(VLOOKUP(VLOOKUP(K6986&amp;"_"&amp;L6986&amp;"_"&amp;M6986&amp;"_"&amp;O6986,[1]挑战模式!$A:$AS,14+N6986,FALSE),[1]怪物!$B:$L,11,FALSE)=0,"",VLOOKUP(VLOOKUP(K6986&amp;"_"&amp;L6986&amp;"_"&amp;M6986&amp;"_"&amp;O6986,[1]挑战模式!$A:$AS,14+N6986,FALSE),[1]怪物!$B:$L,11,FALSE))))</f>
        <v/>
      </c>
      <c r="H6986" t="str">
        <f t="shared" si="328"/>
        <v>Unit_Monster_Season4_Challenge4_4_1_Hard</v>
      </c>
      <c r="I6986" t="str">
        <f t="shared" si="329"/>
        <v>TowerDefense_Monster1</v>
      </c>
      <c r="J6986" t="str">
        <f>IF(B6986="","",IF(RIGHT(VLOOKUP(K6986&amp;"_"&amp;L6986&amp;"_"&amp;M6986&amp;"_"&amp;O6986,[1]挑战模式!$A:$AS,14+N6986,FALSE),1)="3","EffectCreate_BossEffect;EffectCreate_MonsterShow","EffectCreate_MonsterShow"))</f>
        <v>EffectCreate_MonsterShow</v>
      </c>
      <c r="K6986" s="2">
        <v>4</v>
      </c>
      <c r="L6986" s="2">
        <v>4</v>
      </c>
      <c r="M6986" s="2">
        <v>4</v>
      </c>
      <c r="N6986" s="2">
        <v>1</v>
      </c>
      <c r="O6986" s="6" t="s">
        <v>467</v>
      </c>
    </row>
    <row r="6987" spans="2:15" x14ac:dyDescent="0.2">
      <c r="B6987" t="str">
        <f>IF(ISNA(VLOOKUP(K6987&amp;"_"&amp;L6987&amp;"_"&amp;M6987&amp;"_"&amp;O6987,[1]挑战模式!$A:$AS,1,FALSE)),"",IF(VLOOKUP(K6987&amp;"_"&amp;L6987&amp;"_"&amp;M6987&amp;"_"&amp;O6987,[1]挑战模式!$A:$AS,14+N6987,FALSE)="","","Monster_Season"&amp;K6987&amp;"_Challenge"&amp;L6987&amp;"_"&amp;M6987&amp;"_"&amp;N6987&amp;"_"&amp;O6987))</f>
        <v>Monster_Season4_Challenge4_4_2_Hard</v>
      </c>
      <c r="C6987" t="str">
        <f t="shared" si="327"/>
        <v>None</v>
      </c>
      <c r="G6987" t="str">
        <f>IF(ISNA(VLOOKUP(K6987&amp;"_"&amp;L6987&amp;"_"&amp;M6987&amp;"_"&amp;O6987,[1]挑战模式!$A:$AS,14+N6987,FALSE)),"",IF(VLOOKUP(K6987&amp;"_"&amp;L6987&amp;"_"&amp;M6987&amp;"_"&amp;O6987,[1]挑战模式!$A:$AS,14+N6987,FALSE)="","",IF(VLOOKUP(VLOOKUP(K6987&amp;"_"&amp;L6987&amp;"_"&amp;M6987&amp;"_"&amp;O6987,[1]挑战模式!$A:$AS,14+N6987,FALSE),[1]怪物!$B:$L,11,FALSE)=0,"",VLOOKUP(VLOOKUP(K6987&amp;"_"&amp;L6987&amp;"_"&amp;M6987&amp;"_"&amp;O6987,[1]挑战模式!$A:$AS,14+N6987,FALSE),[1]怪物!$B:$L,11,FALSE))))</f>
        <v/>
      </c>
      <c r="H6987" t="str">
        <f t="shared" si="328"/>
        <v>Unit_Monster_Season4_Challenge4_4_2_Hard</v>
      </c>
      <c r="I6987" t="str">
        <f t="shared" si="329"/>
        <v>TowerDefense_Monster1</v>
      </c>
      <c r="J6987" t="str">
        <f>IF(B6987="","",IF(RIGHT(VLOOKUP(K6987&amp;"_"&amp;L6987&amp;"_"&amp;M6987&amp;"_"&amp;O6987,[1]挑战模式!$A:$AS,14+N6987,FALSE),1)="3","EffectCreate_BossEffect;EffectCreate_MonsterShow","EffectCreate_MonsterShow"))</f>
        <v>EffectCreate_MonsterShow</v>
      </c>
      <c r="K6987" s="2">
        <v>4</v>
      </c>
      <c r="L6987" s="2">
        <v>4</v>
      </c>
      <c r="M6987" s="2">
        <v>4</v>
      </c>
      <c r="N6987" s="2">
        <v>2</v>
      </c>
      <c r="O6987" s="6" t="s">
        <v>467</v>
      </c>
    </row>
    <row r="6988" spans="2:15" x14ac:dyDescent="0.2">
      <c r="B6988" t="str">
        <f>IF(ISNA(VLOOKUP(K6988&amp;"_"&amp;L6988&amp;"_"&amp;M6988&amp;"_"&amp;O6988,[1]挑战模式!$A:$AS,1,FALSE)),"",IF(VLOOKUP(K6988&amp;"_"&amp;L6988&amp;"_"&amp;M6988&amp;"_"&amp;O6988,[1]挑战模式!$A:$AS,14+N6988,FALSE)="","","Monster_Season"&amp;K6988&amp;"_Challenge"&amp;L6988&amp;"_"&amp;M6988&amp;"_"&amp;N6988&amp;"_"&amp;O6988))</f>
        <v>Monster_Season4_Challenge4_4_3_Hard</v>
      </c>
      <c r="C6988" t="str">
        <f t="shared" si="327"/>
        <v>None</v>
      </c>
      <c r="G6988" t="str">
        <f>IF(ISNA(VLOOKUP(K6988&amp;"_"&amp;L6988&amp;"_"&amp;M6988&amp;"_"&amp;O6988,[1]挑战模式!$A:$AS,14+N6988,FALSE)),"",IF(VLOOKUP(K6988&amp;"_"&amp;L6988&amp;"_"&amp;M6988&amp;"_"&amp;O6988,[1]挑战模式!$A:$AS,14+N6988,FALSE)="","",IF(VLOOKUP(VLOOKUP(K6988&amp;"_"&amp;L6988&amp;"_"&amp;M6988&amp;"_"&amp;O6988,[1]挑战模式!$A:$AS,14+N6988,FALSE),[1]怪物!$B:$L,11,FALSE)=0,"",VLOOKUP(VLOOKUP(K6988&amp;"_"&amp;L6988&amp;"_"&amp;M6988&amp;"_"&amp;O6988,[1]挑战模式!$A:$AS,14+N6988,FALSE),[1]怪物!$B:$L,11,FALSE))))</f>
        <v/>
      </c>
      <c r="H6988" t="str">
        <f t="shared" si="328"/>
        <v>Unit_Monster_Season4_Challenge4_4_3_Hard</v>
      </c>
      <c r="I6988" t="str">
        <f t="shared" si="329"/>
        <v>TowerDefense_Monster1</v>
      </c>
      <c r="J6988" t="str">
        <f>IF(B6988="","",IF(RIGHT(VLOOKUP(K6988&amp;"_"&amp;L6988&amp;"_"&amp;M6988&amp;"_"&amp;O6988,[1]挑战模式!$A:$AS,14+N6988,FALSE),1)="3","EffectCreate_BossEffect;EffectCreate_MonsterShow","EffectCreate_MonsterShow"))</f>
        <v>EffectCreate_MonsterShow</v>
      </c>
      <c r="K6988" s="2">
        <v>4</v>
      </c>
      <c r="L6988" s="2">
        <v>4</v>
      </c>
      <c r="M6988" s="2">
        <v>4</v>
      </c>
      <c r="N6988" s="2">
        <v>3</v>
      </c>
      <c r="O6988" s="6" t="s">
        <v>467</v>
      </c>
    </row>
    <row r="6989" spans="2:15" x14ac:dyDescent="0.2">
      <c r="B6989" t="str">
        <f>IF(ISNA(VLOOKUP(K6989&amp;"_"&amp;L6989&amp;"_"&amp;M6989&amp;"_"&amp;O6989,[1]挑战模式!$A:$AS,1,FALSE)),"",IF(VLOOKUP(K6989&amp;"_"&amp;L6989&amp;"_"&amp;M6989&amp;"_"&amp;O6989,[1]挑战模式!$A:$AS,14+N6989,FALSE)="","","Monster_Season"&amp;K6989&amp;"_Challenge"&amp;L6989&amp;"_"&amp;M6989&amp;"_"&amp;N6989&amp;"_"&amp;O6989))</f>
        <v/>
      </c>
      <c r="C6989" t="str">
        <f t="shared" si="327"/>
        <v/>
      </c>
      <c r="G6989" t="str">
        <f>IF(ISNA(VLOOKUP(K6989&amp;"_"&amp;L6989&amp;"_"&amp;M6989&amp;"_"&amp;O6989,[1]挑战模式!$A:$AS,14+N6989,FALSE)),"",IF(VLOOKUP(K6989&amp;"_"&amp;L6989&amp;"_"&amp;M6989&amp;"_"&amp;O6989,[1]挑战模式!$A:$AS,14+N6989,FALSE)="","",IF(VLOOKUP(VLOOKUP(K6989&amp;"_"&amp;L6989&amp;"_"&amp;M6989&amp;"_"&amp;O6989,[1]挑战模式!$A:$AS,14+N6989,FALSE),[1]怪物!$B:$L,11,FALSE)=0,"",VLOOKUP(VLOOKUP(K6989&amp;"_"&amp;L6989&amp;"_"&amp;M6989&amp;"_"&amp;O6989,[1]挑战模式!$A:$AS,14+N6989,FALSE),[1]怪物!$B:$L,11,FALSE))))</f>
        <v/>
      </c>
      <c r="H6989" t="str">
        <f t="shared" si="328"/>
        <v/>
      </c>
      <c r="I6989" t="str">
        <f t="shared" si="329"/>
        <v/>
      </c>
      <c r="J6989" t="str">
        <f>IF(B6989="","",IF(RIGHT(VLOOKUP(K6989&amp;"_"&amp;L6989&amp;"_"&amp;M6989&amp;"_"&amp;O6989,[1]挑战模式!$A:$AS,14+N6989,FALSE),1)="3","EffectCreate_BossEffect;EffectCreate_MonsterShow","EffectCreate_MonsterShow"))</f>
        <v/>
      </c>
      <c r="K6989" s="2">
        <v>4</v>
      </c>
      <c r="L6989" s="2">
        <v>4</v>
      </c>
      <c r="M6989" s="2">
        <v>4</v>
      </c>
      <c r="N6989" s="2">
        <v>4</v>
      </c>
      <c r="O6989" s="6" t="s">
        <v>467</v>
      </c>
    </row>
    <row r="6990" spans="2:15" x14ac:dyDescent="0.2">
      <c r="B6990" t="str">
        <f>IF(ISNA(VLOOKUP(K6990&amp;"_"&amp;L6990&amp;"_"&amp;M6990&amp;"_"&amp;O6990,[1]挑战模式!$A:$AS,1,FALSE)),"",IF(VLOOKUP(K6990&amp;"_"&amp;L6990&amp;"_"&amp;M6990&amp;"_"&amp;O6990,[1]挑战模式!$A:$AS,14+N6990,FALSE)="","","Monster_Season"&amp;K6990&amp;"_Challenge"&amp;L6990&amp;"_"&amp;M6990&amp;"_"&amp;N6990&amp;"_"&amp;O6990))</f>
        <v/>
      </c>
      <c r="C6990" t="str">
        <f t="shared" si="327"/>
        <v/>
      </c>
      <c r="G6990" t="str">
        <f>IF(ISNA(VLOOKUP(K6990&amp;"_"&amp;L6990&amp;"_"&amp;M6990&amp;"_"&amp;O6990,[1]挑战模式!$A:$AS,14+N6990,FALSE)),"",IF(VLOOKUP(K6990&amp;"_"&amp;L6990&amp;"_"&amp;M6990&amp;"_"&amp;O6990,[1]挑战模式!$A:$AS,14+N6990,FALSE)="","",IF(VLOOKUP(VLOOKUP(K6990&amp;"_"&amp;L6990&amp;"_"&amp;M6990&amp;"_"&amp;O6990,[1]挑战模式!$A:$AS,14+N6990,FALSE),[1]怪物!$B:$L,11,FALSE)=0,"",VLOOKUP(VLOOKUP(K6990&amp;"_"&amp;L6990&amp;"_"&amp;M6990&amp;"_"&amp;O6990,[1]挑战模式!$A:$AS,14+N6990,FALSE),[1]怪物!$B:$L,11,FALSE))))</f>
        <v/>
      </c>
      <c r="H6990" t="str">
        <f t="shared" si="328"/>
        <v/>
      </c>
      <c r="I6990" t="str">
        <f t="shared" si="329"/>
        <v/>
      </c>
      <c r="J6990" t="str">
        <f>IF(B6990="","",IF(RIGHT(VLOOKUP(K6990&amp;"_"&amp;L6990&amp;"_"&amp;M6990&amp;"_"&amp;O6990,[1]挑战模式!$A:$AS,14+N6990,FALSE),1)="3","EffectCreate_BossEffect;EffectCreate_MonsterShow","EffectCreate_MonsterShow"))</f>
        <v/>
      </c>
      <c r="K6990" s="2">
        <v>4</v>
      </c>
      <c r="L6990" s="2">
        <v>4</v>
      </c>
      <c r="M6990" s="2">
        <v>4</v>
      </c>
      <c r="N6990" s="2">
        <v>5</v>
      </c>
      <c r="O6990" s="6" t="s">
        <v>467</v>
      </c>
    </row>
    <row r="6991" spans="2:15" x14ac:dyDescent="0.2">
      <c r="B6991" t="str">
        <f>IF(ISNA(VLOOKUP(K6991&amp;"_"&amp;L6991&amp;"_"&amp;M6991&amp;"_"&amp;O6991,[1]挑战模式!$A:$AS,1,FALSE)),"",IF(VLOOKUP(K6991&amp;"_"&amp;L6991&amp;"_"&amp;M6991&amp;"_"&amp;O6991,[1]挑战模式!$A:$AS,14+N6991,FALSE)="","","Monster_Season"&amp;K6991&amp;"_Challenge"&amp;L6991&amp;"_"&amp;M6991&amp;"_"&amp;N6991&amp;"_"&amp;O6991))</f>
        <v/>
      </c>
      <c r="C6991" t="str">
        <f t="shared" si="327"/>
        <v/>
      </c>
      <c r="G6991" t="str">
        <f>IF(ISNA(VLOOKUP(K6991&amp;"_"&amp;L6991&amp;"_"&amp;M6991&amp;"_"&amp;O6991,[1]挑战模式!$A:$AS,14+N6991,FALSE)),"",IF(VLOOKUP(K6991&amp;"_"&amp;L6991&amp;"_"&amp;M6991&amp;"_"&amp;O6991,[1]挑战模式!$A:$AS,14+N6991,FALSE)="","",IF(VLOOKUP(VLOOKUP(K6991&amp;"_"&amp;L6991&amp;"_"&amp;M6991&amp;"_"&amp;O6991,[1]挑战模式!$A:$AS,14+N6991,FALSE),[1]怪物!$B:$L,11,FALSE)=0,"",VLOOKUP(VLOOKUP(K6991&amp;"_"&amp;L6991&amp;"_"&amp;M6991&amp;"_"&amp;O6991,[1]挑战模式!$A:$AS,14+N6991,FALSE),[1]怪物!$B:$L,11,FALSE))))</f>
        <v/>
      </c>
      <c r="H6991" t="str">
        <f t="shared" si="328"/>
        <v/>
      </c>
      <c r="I6991" t="str">
        <f t="shared" si="329"/>
        <v/>
      </c>
      <c r="J6991" t="str">
        <f>IF(B6991="","",IF(RIGHT(VLOOKUP(K6991&amp;"_"&amp;L6991&amp;"_"&amp;M6991&amp;"_"&amp;O6991,[1]挑战模式!$A:$AS,14+N6991,FALSE),1)="3","EffectCreate_BossEffect;EffectCreate_MonsterShow","EffectCreate_MonsterShow"))</f>
        <v/>
      </c>
      <c r="K6991" s="2">
        <v>4</v>
      </c>
      <c r="L6991" s="2">
        <v>4</v>
      </c>
      <c r="M6991" s="2">
        <v>4</v>
      </c>
      <c r="N6991" s="2">
        <v>6</v>
      </c>
      <c r="O6991" s="6" t="s">
        <v>467</v>
      </c>
    </row>
    <row r="6992" spans="2:15" x14ac:dyDescent="0.2">
      <c r="B6992" t="str">
        <f>IF(ISNA(VLOOKUP(K6992&amp;"_"&amp;L6992&amp;"_"&amp;M6992&amp;"_"&amp;O6992,[1]挑战模式!$A:$AS,1,FALSE)),"",IF(VLOOKUP(K6992&amp;"_"&amp;L6992&amp;"_"&amp;M6992&amp;"_"&amp;O6992,[1]挑战模式!$A:$AS,14+N6992,FALSE)="","","Monster_Season"&amp;K6992&amp;"_Challenge"&amp;L6992&amp;"_"&amp;M6992&amp;"_"&amp;N6992&amp;"_"&amp;O6992))</f>
        <v>Monster_Season4_Challenge4_5_1_Hard</v>
      </c>
      <c r="C6992" t="str">
        <f t="shared" si="327"/>
        <v>None</v>
      </c>
      <c r="G6992" t="str">
        <f>IF(ISNA(VLOOKUP(K6992&amp;"_"&amp;L6992&amp;"_"&amp;M6992&amp;"_"&amp;O6992,[1]挑战模式!$A:$AS,14+N6992,FALSE)),"",IF(VLOOKUP(K6992&amp;"_"&amp;L6992&amp;"_"&amp;M6992&amp;"_"&amp;O6992,[1]挑战模式!$A:$AS,14+N6992,FALSE)="","",IF(VLOOKUP(VLOOKUP(K6992&amp;"_"&amp;L6992&amp;"_"&amp;M6992&amp;"_"&amp;O6992,[1]挑战模式!$A:$AS,14+N6992,FALSE),[1]怪物!$B:$L,11,FALSE)=0,"",VLOOKUP(VLOOKUP(K6992&amp;"_"&amp;L6992&amp;"_"&amp;M6992&amp;"_"&amp;O6992,[1]挑战模式!$A:$AS,14+N6992,FALSE),[1]怪物!$B:$L,11,FALSE))))</f>
        <v/>
      </c>
      <c r="H6992" t="str">
        <f t="shared" si="328"/>
        <v>Unit_Monster_Season4_Challenge4_5_1_Hard</v>
      </c>
      <c r="I6992" t="str">
        <f t="shared" si="329"/>
        <v>TowerDefense_Monster1</v>
      </c>
      <c r="J6992" t="str">
        <f>IF(B6992="","",IF(RIGHT(VLOOKUP(K6992&amp;"_"&amp;L6992&amp;"_"&amp;M6992&amp;"_"&amp;O6992,[1]挑战模式!$A:$AS,14+N6992,FALSE),1)="3","EffectCreate_BossEffect;EffectCreate_MonsterShow","EffectCreate_MonsterShow"))</f>
        <v>EffectCreate_MonsterShow</v>
      </c>
      <c r="K6992" s="2">
        <v>4</v>
      </c>
      <c r="L6992" s="2">
        <v>4</v>
      </c>
      <c r="M6992" s="2">
        <v>5</v>
      </c>
      <c r="N6992" s="2">
        <v>1</v>
      </c>
      <c r="O6992" s="6" t="s">
        <v>467</v>
      </c>
    </row>
    <row r="6993" spans="2:15" x14ac:dyDescent="0.2">
      <c r="B6993" t="str">
        <f>IF(ISNA(VLOOKUP(K6993&amp;"_"&amp;L6993&amp;"_"&amp;M6993&amp;"_"&amp;O6993,[1]挑战模式!$A:$AS,1,FALSE)),"",IF(VLOOKUP(K6993&amp;"_"&amp;L6993&amp;"_"&amp;M6993&amp;"_"&amp;O6993,[1]挑战模式!$A:$AS,14+N6993,FALSE)="","","Monster_Season"&amp;K6993&amp;"_Challenge"&amp;L6993&amp;"_"&amp;M6993&amp;"_"&amp;N6993&amp;"_"&amp;O6993))</f>
        <v>Monster_Season4_Challenge4_5_2_Hard</v>
      </c>
      <c r="C6993" t="str">
        <f t="shared" si="327"/>
        <v>None</v>
      </c>
      <c r="G6993" t="str">
        <f>IF(ISNA(VLOOKUP(K6993&amp;"_"&amp;L6993&amp;"_"&amp;M6993&amp;"_"&amp;O6993,[1]挑战模式!$A:$AS,14+N6993,FALSE)),"",IF(VLOOKUP(K6993&amp;"_"&amp;L6993&amp;"_"&amp;M6993&amp;"_"&amp;O6993,[1]挑战模式!$A:$AS,14+N6993,FALSE)="","",IF(VLOOKUP(VLOOKUP(K6993&amp;"_"&amp;L6993&amp;"_"&amp;M6993&amp;"_"&amp;O6993,[1]挑战模式!$A:$AS,14+N6993,FALSE),[1]怪物!$B:$L,11,FALSE)=0,"",VLOOKUP(VLOOKUP(K6993&amp;"_"&amp;L6993&amp;"_"&amp;M6993&amp;"_"&amp;O6993,[1]挑战模式!$A:$AS,14+N6993,FALSE),[1]怪物!$B:$L,11,FALSE))))</f>
        <v/>
      </c>
      <c r="H6993" t="str">
        <f t="shared" si="328"/>
        <v>Unit_Monster_Season4_Challenge4_5_2_Hard</v>
      </c>
      <c r="I6993" t="str">
        <f t="shared" si="329"/>
        <v>TowerDefense_Monster1</v>
      </c>
      <c r="J6993" t="str">
        <f>IF(B6993="","",IF(RIGHT(VLOOKUP(K6993&amp;"_"&amp;L6993&amp;"_"&amp;M6993&amp;"_"&amp;O6993,[1]挑战模式!$A:$AS,14+N6993,FALSE),1)="3","EffectCreate_BossEffect;EffectCreate_MonsterShow","EffectCreate_MonsterShow"))</f>
        <v>EffectCreate_MonsterShow</v>
      </c>
      <c r="K6993" s="2">
        <v>4</v>
      </c>
      <c r="L6993" s="2">
        <v>4</v>
      </c>
      <c r="M6993" s="2">
        <v>5</v>
      </c>
      <c r="N6993" s="2">
        <v>2</v>
      </c>
      <c r="O6993" s="6" t="s">
        <v>467</v>
      </c>
    </row>
    <row r="6994" spans="2:15" x14ac:dyDescent="0.2">
      <c r="B6994" t="str">
        <f>IF(ISNA(VLOOKUP(K6994&amp;"_"&amp;L6994&amp;"_"&amp;M6994&amp;"_"&amp;O6994,[1]挑战模式!$A:$AS,1,FALSE)),"",IF(VLOOKUP(K6994&amp;"_"&amp;L6994&amp;"_"&amp;M6994&amp;"_"&amp;O6994,[1]挑战模式!$A:$AS,14+N6994,FALSE)="","","Monster_Season"&amp;K6994&amp;"_Challenge"&amp;L6994&amp;"_"&amp;M6994&amp;"_"&amp;N6994&amp;"_"&amp;O6994))</f>
        <v>Monster_Season4_Challenge4_5_3_Hard</v>
      </c>
      <c r="C6994" t="str">
        <f t="shared" si="327"/>
        <v>None</v>
      </c>
      <c r="G6994" t="str">
        <f>IF(ISNA(VLOOKUP(K6994&amp;"_"&amp;L6994&amp;"_"&amp;M6994&amp;"_"&amp;O6994,[1]挑战模式!$A:$AS,14+N6994,FALSE)),"",IF(VLOOKUP(K6994&amp;"_"&amp;L6994&amp;"_"&amp;M6994&amp;"_"&amp;O6994,[1]挑战模式!$A:$AS,14+N6994,FALSE)="","",IF(VLOOKUP(VLOOKUP(K6994&amp;"_"&amp;L6994&amp;"_"&amp;M6994&amp;"_"&amp;O6994,[1]挑战模式!$A:$AS,14+N6994,FALSE),[1]怪物!$B:$L,11,FALSE)=0,"",VLOOKUP(VLOOKUP(K6994&amp;"_"&amp;L6994&amp;"_"&amp;M6994&amp;"_"&amp;O6994,[1]挑战模式!$A:$AS,14+N6994,FALSE),[1]怪物!$B:$L,11,FALSE))))</f>
        <v/>
      </c>
      <c r="H6994" t="str">
        <f t="shared" si="328"/>
        <v>Unit_Monster_Season4_Challenge4_5_3_Hard</v>
      </c>
      <c r="I6994" t="str">
        <f t="shared" si="329"/>
        <v>TowerDefense_Monster1</v>
      </c>
      <c r="J6994" t="str">
        <f>IF(B6994="","",IF(RIGHT(VLOOKUP(K6994&amp;"_"&amp;L6994&amp;"_"&amp;M6994&amp;"_"&amp;O6994,[1]挑战模式!$A:$AS,14+N6994,FALSE),1)="3","EffectCreate_BossEffect;EffectCreate_MonsterShow","EffectCreate_MonsterShow"))</f>
        <v>EffectCreate_MonsterShow</v>
      </c>
      <c r="K6994" s="2">
        <v>4</v>
      </c>
      <c r="L6994" s="2">
        <v>4</v>
      </c>
      <c r="M6994" s="2">
        <v>5</v>
      </c>
      <c r="N6994" s="2">
        <v>3</v>
      </c>
      <c r="O6994" s="6" t="s">
        <v>467</v>
      </c>
    </row>
    <row r="6995" spans="2:15" x14ac:dyDescent="0.2">
      <c r="B6995" t="str">
        <f>IF(ISNA(VLOOKUP(K6995&amp;"_"&amp;L6995&amp;"_"&amp;M6995&amp;"_"&amp;O6995,[1]挑战模式!$A:$AS,1,FALSE)),"",IF(VLOOKUP(K6995&amp;"_"&amp;L6995&amp;"_"&amp;M6995&amp;"_"&amp;O6995,[1]挑战模式!$A:$AS,14+N6995,FALSE)="","","Monster_Season"&amp;K6995&amp;"_Challenge"&amp;L6995&amp;"_"&amp;M6995&amp;"_"&amp;N6995&amp;"_"&amp;O6995))</f>
        <v/>
      </c>
      <c r="C6995" t="str">
        <f t="shared" si="327"/>
        <v/>
      </c>
      <c r="G6995" t="str">
        <f>IF(ISNA(VLOOKUP(K6995&amp;"_"&amp;L6995&amp;"_"&amp;M6995&amp;"_"&amp;O6995,[1]挑战模式!$A:$AS,14+N6995,FALSE)),"",IF(VLOOKUP(K6995&amp;"_"&amp;L6995&amp;"_"&amp;M6995&amp;"_"&amp;O6995,[1]挑战模式!$A:$AS,14+N6995,FALSE)="","",IF(VLOOKUP(VLOOKUP(K6995&amp;"_"&amp;L6995&amp;"_"&amp;M6995&amp;"_"&amp;O6995,[1]挑战模式!$A:$AS,14+N6995,FALSE),[1]怪物!$B:$L,11,FALSE)=0,"",VLOOKUP(VLOOKUP(K6995&amp;"_"&amp;L6995&amp;"_"&amp;M6995&amp;"_"&amp;O6995,[1]挑战模式!$A:$AS,14+N6995,FALSE),[1]怪物!$B:$L,11,FALSE))))</f>
        <v/>
      </c>
      <c r="H6995" t="str">
        <f t="shared" si="328"/>
        <v/>
      </c>
      <c r="I6995" t="str">
        <f t="shared" si="329"/>
        <v/>
      </c>
      <c r="J6995" t="str">
        <f>IF(B6995="","",IF(RIGHT(VLOOKUP(K6995&amp;"_"&amp;L6995&amp;"_"&amp;M6995&amp;"_"&amp;O6995,[1]挑战模式!$A:$AS,14+N6995,FALSE),1)="3","EffectCreate_BossEffect;EffectCreate_MonsterShow","EffectCreate_MonsterShow"))</f>
        <v/>
      </c>
      <c r="K6995" s="2">
        <v>4</v>
      </c>
      <c r="L6995" s="2">
        <v>4</v>
      </c>
      <c r="M6995" s="2">
        <v>5</v>
      </c>
      <c r="N6995" s="2">
        <v>4</v>
      </c>
      <c r="O6995" s="6" t="s">
        <v>467</v>
      </c>
    </row>
    <row r="6996" spans="2:15" x14ac:dyDescent="0.2">
      <c r="B6996" t="str">
        <f>IF(ISNA(VLOOKUP(K6996&amp;"_"&amp;L6996&amp;"_"&amp;M6996&amp;"_"&amp;O6996,[1]挑战模式!$A:$AS,1,FALSE)),"",IF(VLOOKUP(K6996&amp;"_"&amp;L6996&amp;"_"&amp;M6996&amp;"_"&amp;O6996,[1]挑战模式!$A:$AS,14+N6996,FALSE)="","","Monster_Season"&amp;K6996&amp;"_Challenge"&amp;L6996&amp;"_"&amp;M6996&amp;"_"&amp;N6996&amp;"_"&amp;O6996))</f>
        <v/>
      </c>
      <c r="C6996" t="str">
        <f t="shared" si="327"/>
        <v/>
      </c>
      <c r="G6996" t="str">
        <f>IF(ISNA(VLOOKUP(K6996&amp;"_"&amp;L6996&amp;"_"&amp;M6996&amp;"_"&amp;O6996,[1]挑战模式!$A:$AS,14+N6996,FALSE)),"",IF(VLOOKUP(K6996&amp;"_"&amp;L6996&amp;"_"&amp;M6996&amp;"_"&amp;O6996,[1]挑战模式!$A:$AS,14+N6996,FALSE)="","",IF(VLOOKUP(VLOOKUP(K6996&amp;"_"&amp;L6996&amp;"_"&amp;M6996&amp;"_"&amp;O6996,[1]挑战模式!$A:$AS,14+N6996,FALSE),[1]怪物!$B:$L,11,FALSE)=0,"",VLOOKUP(VLOOKUP(K6996&amp;"_"&amp;L6996&amp;"_"&amp;M6996&amp;"_"&amp;O6996,[1]挑战模式!$A:$AS,14+N6996,FALSE),[1]怪物!$B:$L,11,FALSE))))</f>
        <v/>
      </c>
      <c r="H6996" t="str">
        <f t="shared" si="328"/>
        <v/>
      </c>
      <c r="I6996" t="str">
        <f t="shared" si="329"/>
        <v/>
      </c>
      <c r="J6996" t="str">
        <f>IF(B6996="","",IF(RIGHT(VLOOKUP(K6996&amp;"_"&amp;L6996&amp;"_"&amp;M6996&amp;"_"&amp;O6996,[1]挑战模式!$A:$AS,14+N6996,FALSE),1)="3","EffectCreate_BossEffect;EffectCreate_MonsterShow","EffectCreate_MonsterShow"))</f>
        <v/>
      </c>
      <c r="K6996" s="2">
        <v>4</v>
      </c>
      <c r="L6996" s="2">
        <v>4</v>
      </c>
      <c r="M6996" s="2">
        <v>5</v>
      </c>
      <c r="N6996" s="2">
        <v>5</v>
      </c>
      <c r="O6996" s="6" t="s">
        <v>467</v>
      </c>
    </row>
    <row r="6997" spans="2:15" x14ac:dyDescent="0.2">
      <c r="B6997" t="str">
        <f>IF(ISNA(VLOOKUP(K6997&amp;"_"&amp;L6997&amp;"_"&amp;M6997&amp;"_"&amp;O6997,[1]挑战模式!$A:$AS,1,FALSE)),"",IF(VLOOKUP(K6997&amp;"_"&amp;L6997&amp;"_"&amp;M6997&amp;"_"&amp;O6997,[1]挑战模式!$A:$AS,14+N6997,FALSE)="","","Monster_Season"&amp;K6997&amp;"_Challenge"&amp;L6997&amp;"_"&amp;M6997&amp;"_"&amp;N6997&amp;"_"&amp;O6997))</f>
        <v/>
      </c>
      <c r="C6997" t="str">
        <f t="shared" si="327"/>
        <v/>
      </c>
      <c r="G6997" t="str">
        <f>IF(ISNA(VLOOKUP(K6997&amp;"_"&amp;L6997&amp;"_"&amp;M6997&amp;"_"&amp;O6997,[1]挑战模式!$A:$AS,14+N6997,FALSE)),"",IF(VLOOKUP(K6997&amp;"_"&amp;L6997&amp;"_"&amp;M6997&amp;"_"&amp;O6997,[1]挑战模式!$A:$AS,14+N6997,FALSE)="","",IF(VLOOKUP(VLOOKUP(K6997&amp;"_"&amp;L6997&amp;"_"&amp;M6997&amp;"_"&amp;O6997,[1]挑战模式!$A:$AS,14+N6997,FALSE),[1]怪物!$B:$L,11,FALSE)=0,"",VLOOKUP(VLOOKUP(K6997&amp;"_"&amp;L6997&amp;"_"&amp;M6997&amp;"_"&amp;O6997,[1]挑战模式!$A:$AS,14+N6997,FALSE),[1]怪物!$B:$L,11,FALSE))))</f>
        <v/>
      </c>
      <c r="H6997" t="str">
        <f t="shared" si="328"/>
        <v/>
      </c>
      <c r="I6997" t="str">
        <f t="shared" si="329"/>
        <v/>
      </c>
      <c r="J6997" t="str">
        <f>IF(B6997="","",IF(RIGHT(VLOOKUP(K6997&amp;"_"&amp;L6997&amp;"_"&amp;M6997&amp;"_"&amp;O6997,[1]挑战模式!$A:$AS,14+N6997,FALSE),1)="3","EffectCreate_BossEffect;EffectCreate_MonsterShow","EffectCreate_MonsterShow"))</f>
        <v/>
      </c>
      <c r="K6997" s="2">
        <v>4</v>
      </c>
      <c r="L6997" s="2">
        <v>4</v>
      </c>
      <c r="M6997" s="2">
        <v>5</v>
      </c>
      <c r="N6997" s="2">
        <v>6</v>
      </c>
      <c r="O6997" s="6" t="s">
        <v>467</v>
      </c>
    </row>
    <row r="6998" spans="2:15" x14ac:dyDescent="0.2">
      <c r="B6998" t="str">
        <f>IF(ISNA(VLOOKUP(K6998&amp;"_"&amp;L6998&amp;"_"&amp;M6998&amp;"_"&amp;O6998,[1]挑战模式!$A:$AS,1,FALSE)),"",IF(VLOOKUP(K6998&amp;"_"&amp;L6998&amp;"_"&amp;M6998&amp;"_"&amp;O6998,[1]挑战模式!$A:$AS,14+N6998,FALSE)="","","Monster_Season"&amp;K6998&amp;"_Challenge"&amp;L6998&amp;"_"&amp;M6998&amp;"_"&amp;N6998&amp;"_"&amp;O6998))</f>
        <v>Monster_Season4_Challenge4_6_1_Hard</v>
      </c>
      <c r="C6998" t="str">
        <f t="shared" si="327"/>
        <v>None</v>
      </c>
      <c r="G6998" t="str">
        <f>IF(ISNA(VLOOKUP(K6998&amp;"_"&amp;L6998&amp;"_"&amp;M6998&amp;"_"&amp;O6998,[1]挑战模式!$A:$AS,14+N6998,FALSE)),"",IF(VLOOKUP(K6998&amp;"_"&amp;L6998&amp;"_"&amp;M6998&amp;"_"&amp;O6998,[1]挑战模式!$A:$AS,14+N6998,FALSE)="","",IF(VLOOKUP(VLOOKUP(K6998&amp;"_"&amp;L6998&amp;"_"&amp;M6998&amp;"_"&amp;O6998,[1]挑战模式!$A:$AS,14+N6998,FALSE),[1]怪物!$B:$L,11,FALSE)=0,"",VLOOKUP(VLOOKUP(K6998&amp;"_"&amp;L6998&amp;"_"&amp;M6998&amp;"_"&amp;O6998,[1]挑战模式!$A:$AS,14+N6998,FALSE),[1]怪物!$B:$L,11,FALSE))))</f>
        <v/>
      </c>
      <c r="H6998" t="str">
        <f t="shared" si="328"/>
        <v>Unit_Monster_Season4_Challenge4_6_1_Hard</v>
      </c>
      <c r="I6998" t="str">
        <f t="shared" si="329"/>
        <v>TowerDefense_Monster1</v>
      </c>
      <c r="J6998" t="str">
        <f>IF(B6998="","",IF(RIGHT(VLOOKUP(K6998&amp;"_"&amp;L6998&amp;"_"&amp;M6998&amp;"_"&amp;O6998,[1]挑战模式!$A:$AS,14+N6998,FALSE),1)="3","EffectCreate_BossEffect;EffectCreate_MonsterShow","EffectCreate_MonsterShow"))</f>
        <v>EffectCreate_MonsterShow</v>
      </c>
      <c r="K6998" s="2">
        <v>4</v>
      </c>
      <c r="L6998" s="2">
        <v>4</v>
      </c>
      <c r="M6998" s="2">
        <v>6</v>
      </c>
      <c r="N6998" s="2">
        <v>1</v>
      </c>
      <c r="O6998" s="6" t="s">
        <v>467</v>
      </c>
    </row>
    <row r="6999" spans="2:15" x14ac:dyDescent="0.2">
      <c r="B6999" t="str">
        <f>IF(ISNA(VLOOKUP(K6999&amp;"_"&amp;L6999&amp;"_"&amp;M6999&amp;"_"&amp;O6999,[1]挑战模式!$A:$AS,1,FALSE)),"",IF(VLOOKUP(K6999&amp;"_"&amp;L6999&amp;"_"&amp;M6999&amp;"_"&amp;O6999,[1]挑战模式!$A:$AS,14+N6999,FALSE)="","","Monster_Season"&amp;K6999&amp;"_Challenge"&amp;L6999&amp;"_"&amp;M6999&amp;"_"&amp;N6999&amp;"_"&amp;O6999))</f>
        <v>Monster_Season4_Challenge4_6_2_Hard</v>
      </c>
      <c r="C6999" t="str">
        <f t="shared" si="327"/>
        <v>None</v>
      </c>
      <c r="G6999" t="str">
        <f>IF(ISNA(VLOOKUP(K6999&amp;"_"&amp;L6999&amp;"_"&amp;M6999&amp;"_"&amp;O6999,[1]挑战模式!$A:$AS,14+N6999,FALSE)),"",IF(VLOOKUP(K6999&amp;"_"&amp;L6999&amp;"_"&amp;M6999&amp;"_"&amp;O6999,[1]挑战模式!$A:$AS,14+N6999,FALSE)="","",IF(VLOOKUP(VLOOKUP(K6999&amp;"_"&amp;L6999&amp;"_"&amp;M6999&amp;"_"&amp;O6999,[1]挑战模式!$A:$AS,14+N6999,FALSE),[1]怪物!$B:$L,11,FALSE)=0,"",VLOOKUP(VLOOKUP(K6999&amp;"_"&amp;L6999&amp;"_"&amp;M6999&amp;"_"&amp;O6999,[1]挑战模式!$A:$AS,14+N6999,FALSE),[1]怪物!$B:$L,11,FALSE))))</f>
        <v/>
      </c>
      <c r="H6999" t="str">
        <f t="shared" si="328"/>
        <v>Unit_Monster_Season4_Challenge4_6_2_Hard</v>
      </c>
      <c r="I6999" t="str">
        <f t="shared" si="329"/>
        <v>TowerDefense_Monster1</v>
      </c>
      <c r="J6999" t="str">
        <f>IF(B6999="","",IF(RIGHT(VLOOKUP(K6999&amp;"_"&amp;L6999&amp;"_"&amp;M6999&amp;"_"&amp;O6999,[1]挑战模式!$A:$AS,14+N6999,FALSE),1)="3","EffectCreate_BossEffect;EffectCreate_MonsterShow","EffectCreate_MonsterShow"))</f>
        <v>EffectCreate_MonsterShow</v>
      </c>
      <c r="K6999" s="2">
        <v>4</v>
      </c>
      <c r="L6999" s="2">
        <v>4</v>
      </c>
      <c r="M6999" s="2">
        <v>6</v>
      </c>
      <c r="N6999" s="2">
        <v>2</v>
      </c>
      <c r="O6999" s="6" t="s">
        <v>467</v>
      </c>
    </row>
    <row r="7000" spans="2:15" x14ac:dyDescent="0.2">
      <c r="B7000" t="str">
        <f>IF(ISNA(VLOOKUP(K7000&amp;"_"&amp;L7000&amp;"_"&amp;M7000&amp;"_"&amp;O7000,[1]挑战模式!$A:$AS,1,FALSE)),"",IF(VLOOKUP(K7000&amp;"_"&amp;L7000&amp;"_"&amp;M7000&amp;"_"&amp;O7000,[1]挑战模式!$A:$AS,14+N7000,FALSE)="","","Monster_Season"&amp;K7000&amp;"_Challenge"&amp;L7000&amp;"_"&amp;M7000&amp;"_"&amp;N7000&amp;"_"&amp;O7000))</f>
        <v>Monster_Season4_Challenge4_6_3_Hard</v>
      </c>
      <c r="C7000" t="str">
        <f t="shared" si="327"/>
        <v>None</v>
      </c>
      <c r="G7000" t="str">
        <f>IF(ISNA(VLOOKUP(K7000&amp;"_"&amp;L7000&amp;"_"&amp;M7000&amp;"_"&amp;O7000,[1]挑战模式!$A:$AS,14+N7000,FALSE)),"",IF(VLOOKUP(K7000&amp;"_"&amp;L7000&amp;"_"&amp;M7000&amp;"_"&amp;O7000,[1]挑战模式!$A:$AS,14+N7000,FALSE)="","",IF(VLOOKUP(VLOOKUP(K7000&amp;"_"&amp;L7000&amp;"_"&amp;M7000&amp;"_"&amp;O7000,[1]挑战模式!$A:$AS,14+N7000,FALSE),[1]怪物!$B:$L,11,FALSE)=0,"",VLOOKUP(VLOOKUP(K7000&amp;"_"&amp;L7000&amp;"_"&amp;M7000&amp;"_"&amp;O7000,[1]挑战模式!$A:$AS,14+N7000,FALSE),[1]怪物!$B:$L,11,FALSE))))</f>
        <v/>
      </c>
      <c r="H7000" t="str">
        <f t="shared" si="328"/>
        <v>Unit_Monster_Season4_Challenge4_6_3_Hard</v>
      </c>
      <c r="I7000" t="str">
        <f t="shared" si="329"/>
        <v>TowerDefense_Monster1</v>
      </c>
      <c r="J7000" t="str">
        <f>IF(B7000="","",IF(RIGHT(VLOOKUP(K7000&amp;"_"&amp;L7000&amp;"_"&amp;M7000&amp;"_"&amp;O7000,[1]挑战模式!$A:$AS,14+N7000,FALSE),1)="3","EffectCreate_BossEffect;EffectCreate_MonsterShow","EffectCreate_MonsterShow"))</f>
        <v>EffectCreate_MonsterShow</v>
      </c>
      <c r="K7000" s="2">
        <v>4</v>
      </c>
      <c r="L7000" s="2">
        <v>4</v>
      </c>
      <c r="M7000" s="2">
        <v>6</v>
      </c>
      <c r="N7000" s="2">
        <v>3</v>
      </c>
      <c r="O7000" s="6" t="s">
        <v>467</v>
      </c>
    </row>
    <row r="7001" spans="2:15" x14ac:dyDescent="0.2">
      <c r="B7001" t="str">
        <f>IF(ISNA(VLOOKUP(K7001&amp;"_"&amp;L7001&amp;"_"&amp;M7001&amp;"_"&amp;O7001,[1]挑战模式!$A:$AS,1,FALSE)),"",IF(VLOOKUP(K7001&amp;"_"&amp;L7001&amp;"_"&amp;M7001&amp;"_"&amp;O7001,[1]挑战模式!$A:$AS,14+N7001,FALSE)="","","Monster_Season"&amp;K7001&amp;"_Challenge"&amp;L7001&amp;"_"&amp;M7001&amp;"_"&amp;N7001&amp;"_"&amp;O7001))</f>
        <v>Monster_Season4_Challenge4_6_4_Hard</v>
      </c>
      <c r="C7001" t="str">
        <f t="shared" si="327"/>
        <v>None</v>
      </c>
      <c r="G7001" t="str">
        <f>IF(ISNA(VLOOKUP(K7001&amp;"_"&amp;L7001&amp;"_"&amp;M7001&amp;"_"&amp;O7001,[1]挑战模式!$A:$AS,14+N7001,FALSE)),"",IF(VLOOKUP(K7001&amp;"_"&amp;L7001&amp;"_"&amp;M7001&amp;"_"&amp;O7001,[1]挑战模式!$A:$AS,14+N7001,FALSE)="","",IF(VLOOKUP(VLOOKUP(K7001&amp;"_"&amp;L7001&amp;"_"&amp;M7001&amp;"_"&amp;O7001,[1]挑战模式!$A:$AS,14+N7001,FALSE),[1]怪物!$B:$L,11,FALSE)=0,"",VLOOKUP(VLOOKUP(K7001&amp;"_"&amp;L7001&amp;"_"&amp;M7001&amp;"_"&amp;O7001,[1]挑战模式!$A:$AS,14+N7001,FALSE),[1]怪物!$B:$L,11,FALSE))))</f>
        <v/>
      </c>
      <c r="H7001" t="str">
        <f t="shared" si="328"/>
        <v>Unit_Monster_Season4_Challenge4_6_4_Hard</v>
      </c>
      <c r="I7001" t="str">
        <f t="shared" si="329"/>
        <v>TowerDefense_Monster1</v>
      </c>
      <c r="J7001" t="str">
        <f>IF(B7001="","",IF(RIGHT(VLOOKUP(K7001&amp;"_"&amp;L7001&amp;"_"&amp;M7001&amp;"_"&amp;O7001,[1]挑战模式!$A:$AS,14+N7001,FALSE),1)="3","EffectCreate_BossEffect;EffectCreate_MonsterShow","EffectCreate_MonsterShow"))</f>
        <v>EffectCreate_MonsterShow</v>
      </c>
      <c r="K7001" s="2">
        <v>4</v>
      </c>
      <c r="L7001" s="2">
        <v>4</v>
      </c>
      <c r="M7001" s="2">
        <v>6</v>
      </c>
      <c r="N7001" s="2">
        <v>4</v>
      </c>
      <c r="O7001" s="6" t="s">
        <v>467</v>
      </c>
    </row>
    <row r="7002" spans="2:15" x14ac:dyDescent="0.2">
      <c r="B7002" t="str">
        <f>IF(ISNA(VLOOKUP(K7002&amp;"_"&amp;L7002&amp;"_"&amp;M7002&amp;"_"&amp;O7002,[1]挑战模式!$A:$AS,1,FALSE)),"",IF(VLOOKUP(K7002&amp;"_"&amp;L7002&amp;"_"&amp;M7002&amp;"_"&amp;O7002,[1]挑战模式!$A:$AS,14+N7002,FALSE)="","","Monster_Season"&amp;K7002&amp;"_Challenge"&amp;L7002&amp;"_"&amp;M7002&amp;"_"&amp;N7002&amp;"_"&amp;O7002))</f>
        <v/>
      </c>
      <c r="C7002" t="str">
        <f t="shared" si="327"/>
        <v/>
      </c>
      <c r="G7002" t="str">
        <f>IF(ISNA(VLOOKUP(K7002&amp;"_"&amp;L7002&amp;"_"&amp;M7002&amp;"_"&amp;O7002,[1]挑战模式!$A:$AS,14+N7002,FALSE)),"",IF(VLOOKUP(K7002&amp;"_"&amp;L7002&amp;"_"&amp;M7002&amp;"_"&amp;O7002,[1]挑战模式!$A:$AS,14+N7002,FALSE)="","",IF(VLOOKUP(VLOOKUP(K7002&amp;"_"&amp;L7002&amp;"_"&amp;M7002&amp;"_"&amp;O7002,[1]挑战模式!$A:$AS,14+N7002,FALSE),[1]怪物!$B:$L,11,FALSE)=0,"",VLOOKUP(VLOOKUP(K7002&amp;"_"&amp;L7002&amp;"_"&amp;M7002&amp;"_"&amp;O7002,[1]挑战模式!$A:$AS,14+N7002,FALSE),[1]怪物!$B:$L,11,FALSE))))</f>
        <v/>
      </c>
      <c r="H7002" t="str">
        <f t="shared" si="328"/>
        <v/>
      </c>
      <c r="I7002" t="str">
        <f t="shared" si="329"/>
        <v/>
      </c>
      <c r="J7002" t="str">
        <f>IF(B7002="","",IF(RIGHT(VLOOKUP(K7002&amp;"_"&amp;L7002&amp;"_"&amp;M7002&amp;"_"&amp;O7002,[1]挑战模式!$A:$AS,14+N7002,FALSE),1)="3","EffectCreate_BossEffect;EffectCreate_MonsterShow","EffectCreate_MonsterShow"))</f>
        <v/>
      </c>
      <c r="K7002" s="2">
        <v>4</v>
      </c>
      <c r="L7002" s="2">
        <v>4</v>
      </c>
      <c r="M7002" s="2">
        <v>6</v>
      </c>
      <c r="N7002" s="2">
        <v>5</v>
      </c>
      <c r="O7002" s="6" t="s">
        <v>467</v>
      </c>
    </row>
    <row r="7003" spans="2:15" x14ac:dyDescent="0.2">
      <c r="B7003" t="str">
        <f>IF(ISNA(VLOOKUP(K7003&amp;"_"&amp;L7003&amp;"_"&amp;M7003&amp;"_"&amp;O7003,[1]挑战模式!$A:$AS,1,FALSE)),"",IF(VLOOKUP(K7003&amp;"_"&amp;L7003&amp;"_"&amp;M7003&amp;"_"&amp;O7003,[1]挑战模式!$A:$AS,14+N7003,FALSE)="","","Monster_Season"&amp;K7003&amp;"_Challenge"&amp;L7003&amp;"_"&amp;M7003&amp;"_"&amp;N7003&amp;"_"&amp;O7003))</f>
        <v/>
      </c>
      <c r="C7003" t="str">
        <f t="shared" si="327"/>
        <v/>
      </c>
      <c r="G7003" t="str">
        <f>IF(ISNA(VLOOKUP(K7003&amp;"_"&amp;L7003&amp;"_"&amp;M7003&amp;"_"&amp;O7003,[1]挑战模式!$A:$AS,14+N7003,FALSE)),"",IF(VLOOKUP(K7003&amp;"_"&amp;L7003&amp;"_"&amp;M7003&amp;"_"&amp;O7003,[1]挑战模式!$A:$AS,14+N7003,FALSE)="","",IF(VLOOKUP(VLOOKUP(K7003&amp;"_"&amp;L7003&amp;"_"&amp;M7003&amp;"_"&amp;O7003,[1]挑战模式!$A:$AS,14+N7003,FALSE),[1]怪物!$B:$L,11,FALSE)=0,"",VLOOKUP(VLOOKUP(K7003&amp;"_"&amp;L7003&amp;"_"&amp;M7003&amp;"_"&amp;O7003,[1]挑战模式!$A:$AS,14+N7003,FALSE),[1]怪物!$B:$L,11,FALSE))))</f>
        <v/>
      </c>
      <c r="H7003" t="str">
        <f t="shared" si="328"/>
        <v/>
      </c>
      <c r="I7003" t="str">
        <f t="shared" si="329"/>
        <v/>
      </c>
      <c r="J7003" t="str">
        <f>IF(B7003="","",IF(RIGHT(VLOOKUP(K7003&amp;"_"&amp;L7003&amp;"_"&amp;M7003&amp;"_"&amp;O7003,[1]挑战模式!$A:$AS,14+N7003,FALSE),1)="3","EffectCreate_BossEffect;EffectCreate_MonsterShow","EffectCreate_MonsterShow"))</f>
        <v/>
      </c>
      <c r="K7003" s="2">
        <v>4</v>
      </c>
      <c r="L7003" s="2">
        <v>4</v>
      </c>
      <c r="M7003" s="2">
        <v>6</v>
      </c>
      <c r="N7003" s="2">
        <v>6</v>
      </c>
      <c r="O7003" s="6" t="s">
        <v>467</v>
      </c>
    </row>
    <row r="7004" spans="2:15" x14ac:dyDescent="0.2">
      <c r="B7004" t="str">
        <f>IF(ISNA(VLOOKUP(K7004&amp;"_"&amp;L7004&amp;"_"&amp;M7004&amp;"_"&amp;O7004,[1]挑战模式!$A:$AS,1,FALSE)),"",IF(VLOOKUP(K7004&amp;"_"&amp;L7004&amp;"_"&amp;M7004&amp;"_"&amp;O7004,[1]挑战模式!$A:$AS,14+N7004,FALSE)="","","Monster_Season"&amp;K7004&amp;"_Challenge"&amp;L7004&amp;"_"&amp;M7004&amp;"_"&amp;N7004&amp;"_"&amp;O7004))</f>
        <v/>
      </c>
      <c r="C7004" t="str">
        <f t="shared" si="327"/>
        <v/>
      </c>
      <c r="G7004" t="str">
        <f>IF(ISNA(VLOOKUP(K7004&amp;"_"&amp;L7004&amp;"_"&amp;M7004&amp;"_"&amp;O7004,[1]挑战模式!$A:$AS,14+N7004,FALSE)),"",IF(VLOOKUP(K7004&amp;"_"&amp;L7004&amp;"_"&amp;M7004&amp;"_"&amp;O7004,[1]挑战模式!$A:$AS,14+N7004,FALSE)="","",IF(VLOOKUP(VLOOKUP(K7004&amp;"_"&amp;L7004&amp;"_"&amp;M7004&amp;"_"&amp;O7004,[1]挑战模式!$A:$AS,14+N7004,FALSE),[1]怪物!$B:$L,11,FALSE)=0,"",VLOOKUP(VLOOKUP(K7004&amp;"_"&amp;L7004&amp;"_"&amp;M7004&amp;"_"&amp;O7004,[1]挑战模式!$A:$AS,14+N7004,FALSE),[1]怪物!$B:$L,11,FALSE))))</f>
        <v/>
      </c>
      <c r="H7004" t="str">
        <f t="shared" si="328"/>
        <v/>
      </c>
      <c r="I7004" t="str">
        <f t="shared" si="329"/>
        <v/>
      </c>
      <c r="J7004" t="str">
        <f>IF(B7004="","",IF(RIGHT(VLOOKUP(K7004&amp;"_"&amp;L7004&amp;"_"&amp;M7004&amp;"_"&amp;O7004,[1]挑战模式!$A:$AS,14+N7004,FALSE),1)="3","EffectCreate_BossEffect;EffectCreate_MonsterShow","EffectCreate_MonsterShow"))</f>
        <v/>
      </c>
      <c r="K7004" s="2">
        <v>4</v>
      </c>
      <c r="L7004" s="2">
        <v>4</v>
      </c>
      <c r="M7004" s="2">
        <v>7</v>
      </c>
      <c r="N7004" s="2">
        <v>1</v>
      </c>
      <c r="O7004" s="6" t="s">
        <v>467</v>
      </c>
    </row>
    <row r="7005" spans="2:15" x14ac:dyDescent="0.2">
      <c r="B7005" t="str">
        <f>IF(ISNA(VLOOKUP(K7005&amp;"_"&amp;L7005&amp;"_"&amp;M7005&amp;"_"&amp;O7005,[1]挑战模式!$A:$AS,1,FALSE)),"",IF(VLOOKUP(K7005&amp;"_"&amp;L7005&amp;"_"&amp;M7005&amp;"_"&amp;O7005,[1]挑战模式!$A:$AS,14+N7005,FALSE)="","","Monster_Season"&amp;K7005&amp;"_Challenge"&amp;L7005&amp;"_"&amp;M7005&amp;"_"&amp;N7005&amp;"_"&amp;O7005))</f>
        <v/>
      </c>
      <c r="C7005" t="str">
        <f t="shared" si="327"/>
        <v/>
      </c>
      <c r="G7005" t="str">
        <f>IF(ISNA(VLOOKUP(K7005&amp;"_"&amp;L7005&amp;"_"&amp;M7005&amp;"_"&amp;O7005,[1]挑战模式!$A:$AS,14+N7005,FALSE)),"",IF(VLOOKUP(K7005&amp;"_"&amp;L7005&amp;"_"&amp;M7005&amp;"_"&amp;O7005,[1]挑战模式!$A:$AS,14+N7005,FALSE)="","",IF(VLOOKUP(VLOOKUP(K7005&amp;"_"&amp;L7005&amp;"_"&amp;M7005&amp;"_"&amp;O7005,[1]挑战模式!$A:$AS,14+N7005,FALSE),[1]怪物!$B:$L,11,FALSE)=0,"",VLOOKUP(VLOOKUP(K7005&amp;"_"&amp;L7005&amp;"_"&amp;M7005&amp;"_"&amp;O7005,[1]挑战模式!$A:$AS,14+N7005,FALSE),[1]怪物!$B:$L,11,FALSE))))</f>
        <v/>
      </c>
      <c r="H7005" t="str">
        <f t="shared" si="328"/>
        <v/>
      </c>
      <c r="I7005" t="str">
        <f t="shared" si="329"/>
        <v/>
      </c>
      <c r="J7005" t="str">
        <f>IF(B7005="","",IF(RIGHT(VLOOKUP(K7005&amp;"_"&amp;L7005&amp;"_"&amp;M7005&amp;"_"&amp;O7005,[1]挑战模式!$A:$AS,14+N7005,FALSE),1)="3","EffectCreate_BossEffect;EffectCreate_MonsterShow","EffectCreate_MonsterShow"))</f>
        <v/>
      </c>
      <c r="K7005" s="2">
        <v>4</v>
      </c>
      <c r="L7005" s="2">
        <v>4</v>
      </c>
      <c r="M7005" s="2">
        <v>7</v>
      </c>
      <c r="N7005" s="2">
        <v>2</v>
      </c>
      <c r="O7005" s="6" t="s">
        <v>467</v>
      </c>
    </row>
    <row r="7006" spans="2:15" x14ac:dyDescent="0.2">
      <c r="B7006" t="str">
        <f>IF(ISNA(VLOOKUP(K7006&amp;"_"&amp;L7006&amp;"_"&amp;M7006&amp;"_"&amp;O7006,[1]挑战模式!$A:$AS,1,FALSE)),"",IF(VLOOKUP(K7006&amp;"_"&amp;L7006&amp;"_"&amp;M7006&amp;"_"&amp;O7006,[1]挑战模式!$A:$AS,14+N7006,FALSE)="","","Monster_Season"&amp;K7006&amp;"_Challenge"&amp;L7006&amp;"_"&amp;M7006&amp;"_"&amp;N7006&amp;"_"&amp;O7006))</f>
        <v/>
      </c>
      <c r="C7006" t="str">
        <f t="shared" si="327"/>
        <v/>
      </c>
      <c r="G7006" t="str">
        <f>IF(ISNA(VLOOKUP(K7006&amp;"_"&amp;L7006&amp;"_"&amp;M7006&amp;"_"&amp;O7006,[1]挑战模式!$A:$AS,14+N7006,FALSE)),"",IF(VLOOKUP(K7006&amp;"_"&amp;L7006&amp;"_"&amp;M7006&amp;"_"&amp;O7006,[1]挑战模式!$A:$AS,14+N7006,FALSE)="","",IF(VLOOKUP(VLOOKUP(K7006&amp;"_"&amp;L7006&amp;"_"&amp;M7006&amp;"_"&amp;O7006,[1]挑战模式!$A:$AS,14+N7006,FALSE),[1]怪物!$B:$L,11,FALSE)=0,"",VLOOKUP(VLOOKUP(K7006&amp;"_"&amp;L7006&amp;"_"&amp;M7006&amp;"_"&amp;O7006,[1]挑战模式!$A:$AS,14+N7006,FALSE),[1]怪物!$B:$L,11,FALSE))))</f>
        <v/>
      </c>
      <c r="H7006" t="str">
        <f t="shared" si="328"/>
        <v/>
      </c>
      <c r="I7006" t="str">
        <f t="shared" si="329"/>
        <v/>
      </c>
      <c r="J7006" t="str">
        <f>IF(B7006="","",IF(RIGHT(VLOOKUP(K7006&amp;"_"&amp;L7006&amp;"_"&amp;M7006&amp;"_"&amp;O7006,[1]挑战模式!$A:$AS,14+N7006,FALSE),1)="3","EffectCreate_BossEffect;EffectCreate_MonsterShow","EffectCreate_MonsterShow"))</f>
        <v/>
      </c>
      <c r="K7006" s="2">
        <v>4</v>
      </c>
      <c r="L7006" s="2">
        <v>4</v>
      </c>
      <c r="M7006" s="2">
        <v>7</v>
      </c>
      <c r="N7006" s="2">
        <v>3</v>
      </c>
      <c r="O7006" s="6" t="s">
        <v>467</v>
      </c>
    </row>
    <row r="7007" spans="2:15" x14ac:dyDescent="0.2">
      <c r="B7007" t="str">
        <f>IF(ISNA(VLOOKUP(K7007&amp;"_"&amp;L7007&amp;"_"&amp;M7007&amp;"_"&amp;O7007,[1]挑战模式!$A:$AS,1,FALSE)),"",IF(VLOOKUP(K7007&amp;"_"&amp;L7007&amp;"_"&amp;M7007&amp;"_"&amp;O7007,[1]挑战模式!$A:$AS,14+N7007,FALSE)="","","Monster_Season"&amp;K7007&amp;"_Challenge"&amp;L7007&amp;"_"&amp;M7007&amp;"_"&amp;N7007&amp;"_"&amp;O7007))</f>
        <v/>
      </c>
      <c r="C7007" t="str">
        <f t="shared" si="327"/>
        <v/>
      </c>
      <c r="G7007" t="str">
        <f>IF(ISNA(VLOOKUP(K7007&amp;"_"&amp;L7007&amp;"_"&amp;M7007&amp;"_"&amp;O7007,[1]挑战模式!$A:$AS,14+N7007,FALSE)),"",IF(VLOOKUP(K7007&amp;"_"&amp;L7007&amp;"_"&amp;M7007&amp;"_"&amp;O7007,[1]挑战模式!$A:$AS,14+N7007,FALSE)="","",IF(VLOOKUP(VLOOKUP(K7007&amp;"_"&amp;L7007&amp;"_"&amp;M7007&amp;"_"&amp;O7007,[1]挑战模式!$A:$AS,14+N7007,FALSE),[1]怪物!$B:$L,11,FALSE)=0,"",VLOOKUP(VLOOKUP(K7007&amp;"_"&amp;L7007&amp;"_"&amp;M7007&amp;"_"&amp;O7007,[1]挑战模式!$A:$AS,14+N7007,FALSE),[1]怪物!$B:$L,11,FALSE))))</f>
        <v/>
      </c>
      <c r="H7007" t="str">
        <f t="shared" si="328"/>
        <v/>
      </c>
      <c r="I7007" t="str">
        <f t="shared" si="329"/>
        <v/>
      </c>
      <c r="J7007" t="str">
        <f>IF(B7007="","",IF(RIGHT(VLOOKUP(K7007&amp;"_"&amp;L7007&amp;"_"&amp;M7007&amp;"_"&amp;O7007,[1]挑战模式!$A:$AS,14+N7007,FALSE),1)="3","EffectCreate_BossEffect;EffectCreate_MonsterShow","EffectCreate_MonsterShow"))</f>
        <v/>
      </c>
      <c r="K7007" s="2">
        <v>4</v>
      </c>
      <c r="L7007" s="2">
        <v>4</v>
      </c>
      <c r="M7007" s="2">
        <v>7</v>
      </c>
      <c r="N7007" s="2">
        <v>4</v>
      </c>
      <c r="O7007" s="6" t="s">
        <v>467</v>
      </c>
    </row>
    <row r="7008" spans="2:15" x14ac:dyDescent="0.2">
      <c r="B7008" t="str">
        <f>IF(ISNA(VLOOKUP(K7008&amp;"_"&amp;L7008&amp;"_"&amp;M7008&amp;"_"&amp;O7008,[1]挑战模式!$A:$AS,1,FALSE)),"",IF(VLOOKUP(K7008&amp;"_"&amp;L7008&amp;"_"&amp;M7008&amp;"_"&amp;O7008,[1]挑战模式!$A:$AS,14+N7008,FALSE)="","","Monster_Season"&amp;K7008&amp;"_Challenge"&amp;L7008&amp;"_"&amp;M7008&amp;"_"&amp;N7008&amp;"_"&amp;O7008))</f>
        <v/>
      </c>
      <c r="C7008" t="str">
        <f t="shared" si="327"/>
        <v/>
      </c>
      <c r="G7008" t="str">
        <f>IF(ISNA(VLOOKUP(K7008&amp;"_"&amp;L7008&amp;"_"&amp;M7008&amp;"_"&amp;O7008,[1]挑战模式!$A:$AS,14+N7008,FALSE)),"",IF(VLOOKUP(K7008&amp;"_"&amp;L7008&amp;"_"&amp;M7008&amp;"_"&amp;O7008,[1]挑战模式!$A:$AS,14+N7008,FALSE)="","",IF(VLOOKUP(VLOOKUP(K7008&amp;"_"&amp;L7008&amp;"_"&amp;M7008&amp;"_"&amp;O7008,[1]挑战模式!$A:$AS,14+N7008,FALSE),[1]怪物!$B:$L,11,FALSE)=0,"",VLOOKUP(VLOOKUP(K7008&amp;"_"&amp;L7008&amp;"_"&amp;M7008&amp;"_"&amp;O7008,[1]挑战模式!$A:$AS,14+N7008,FALSE),[1]怪物!$B:$L,11,FALSE))))</f>
        <v/>
      </c>
      <c r="H7008" t="str">
        <f t="shared" si="328"/>
        <v/>
      </c>
      <c r="I7008" t="str">
        <f t="shared" si="329"/>
        <v/>
      </c>
      <c r="J7008" t="str">
        <f>IF(B7008="","",IF(RIGHT(VLOOKUP(K7008&amp;"_"&amp;L7008&amp;"_"&amp;M7008&amp;"_"&amp;O7008,[1]挑战模式!$A:$AS,14+N7008,FALSE),1)="3","EffectCreate_BossEffect;EffectCreate_MonsterShow","EffectCreate_MonsterShow"))</f>
        <v/>
      </c>
      <c r="K7008" s="2">
        <v>4</v>
      </c>
      <c r="L7008" s="2">
        <v>4</v>
      </c>
      <c r="M7008" s="2">
        <v>7</v>
      </c>
      <c r="N7008" s="2">
        <v>5</v>
      </c>
      <c r="O7008" s="6" t="s">
        <v>467</v>
      </c>
    </row>
    <row r="7009" spans="2:15" x14ac:dyDescent="0.2">
      <c r="B7009" t="str">
        <f>IF(ISNA(VLOOKUP(K7009&amp;"_"&amp;L7009&amp;"_"&amp;M7009&amp;"_"&amp;O7009,[1]挑战模式!$A:$AS,1,FALSE)),"",IF(VLOOKUP(K7009&amp;"_"&amp;L7009&amp;"_"&amp;M7009&amp;"_"&amp;O7009,[1]挑战模式!$A:$AS,14+N7009,FALSE)="","","Monster_Season"&amp;K7009&amp;"_Challenge"&amp;L7009&amp;"_"&amp;M7009&amp;"_"&amp;N7009&amp;"_"&amp;O7009))</f>
        <v/>
      </c>
      <c r="C7009" t="str">
        <f t="shared" si="327"/>
        <v/>
      </c>
      <c r="G7009" t="str">
        <f>IF(ISNA(VLOOKUP(K7009&amp;"_"&amp;L7009&amp;"_"&amp;M7009&amp;"_"&amp;O7009,[1]挑战模式!$A:$AS,14+N7009,FALSE)),"",IF(VLOOKUP(K7009&amp;"_"&amp;L7009&amp;"_"&amp;M7009&amp;"_"&amp;O7009,[1]挑战模式!$A:$AS,14+N7009,FALSE)="","",IF(VLOOKUP(VLOOKUP(K7009&amp;"_"&amp;L7009&amp;"_"&amp;M7009&amp;"_"&amp;O7009,[1]挑战模式!$A:$AS,14+N7009,FALSE),[1]怪物!$B:$L,11,FALSE)=0,"",VLOOKUP(VLOOKUP(K7009&amp;"_"&amp;L7009&amp;"_"&amp;M7009&amp;"_"&amp;O7009,[1]挑战模式!$A:$AS,14+N7009,FALSE),[1]怪物!$B:$L,11,FALSE))))</f>
        <v/>
      </c>
      <c r="H7009" t="str">
        <f t="shared" si="328"/>
        <v/>
      </c>
      <c r="I7009" t="str">
        <f t="shared" si="329"/>
        <v/>
      </c>
      <c r="J7009" t="str">
        <f>IF(B7009="","",IF(RIGHT(VLOOKUP(K7009&amp;"_"&amp;L7009&amp;"_"&amp;M7009&amp;"_"&amp;O7009,[1]挑战模式!$A:$AS,14+N7009,FALSE),1)="3","EffectCreate_BossEffect;EffectCreate_MonsterShow","EffectCreate_MonsterShow"))</f>
        <v/>
      </c>
      <c r="K7009" s="2">
        <v>4</v>
      </c>
      <c r="L7009" s="2">
        <v>4</v>
      </c>
      <c r="M7009" s="2">
        <v>7</v>
      </c>
      <c r="N7009" s="2">
        <v>6</v>
      </c>
      <c r="O7009" s="6" t="s">
        <v>467</v>
      </c>
    </row>
    <row r="7010" spans="2:15" x14ac:dyDescent="0.2">
      <c r="B7010" t="str">
        <f>IF(ISNA(VLOOKUP(K7010&amp;"_"&amp;L7010&amp;"_"&amp;M7010&amp;"_"&amp;O7010,[1]挑战模式!$A:$AS,1,FALSE)),"",IF(VLOOKUP(K7010&amp;"_"&amp;L7010&amp;"_"&amp;M7010&amp;"_"&amp;O7010,[1]挑战模式!$A:$AS,14+N7010,FALSE)="","","Monster_Season"&amp;K7010&amp;"_Challenge"&amp;L7010&amp;"_"&amp;M7010&amp;"_"&amp;N7010&amp;"_"&amp;O7010))</f>
        <v/>
      </c>
      <c r="C7010" t="str">
        <f t="shared" si="327"/>
        <v/>
      </c>
      <c r="G7010" t="str">
        <f>IF(ISNA(VLOOKUP(K7010&amp;"_"&amp;L7010&amp;"_"&amp;M7010&amp;"_"&amp;O7010,[1]挑战模式!$A:$AS,14+N7010,FALSE)),"",IF(VLOOKUP(K7010&amp;"_"&amp;L7010&amp;"_"&amp;M7010&amp;"_"&amp;O7010,[1]挑战模式!$A:$AS,14+N7010,FALSE)="","",IF(VLOOKUP(VLOOKUP(K7010&amp;"_"&amp;L7010&amp;"_"&amp;M7010&amp;"_"&amp;O7010,[1]挑战模式!$A:$AS,14+N7010,FALSE),[1]怪物!$B:$L,11,FALSE)=0,"",VLOOKUP(VLOOKUP(K7010&amp;"_"&amp;L7010&amp;"_"&amp;M7010&amp;"_"&amp;O7010,[1]挑战模式!$A:$AS,14+N7010,FALSE),[1]怪物!$B:$L,11,FALSE))))</f>
        <v/>
      </c>
      <c r="H7010" t="str">
        <f t="shared" si="328"/>
        <v/>
      </c>
      <c r="I7010" t="str">
        <f t="shared" si="329"/>
        <v/>
      </c>
      <c r="J7010" t="str">
        <f>IF(B7010="","",IF(RIGHT(VLOOKUP(K7010&amp;"_"&amp;L7010&amp;"_"&amp;M7010&amp;"_"&amp;O7010,[1]挑战模式!$A:$AS,14+N7010,FALSE),1)="3","EffectCreate_BossEffect;EffectCreate_MonsterShow","EffectCreate_MonsterShow"))</f>
        <v/>
      </c>
      <c r="K7010" s="2">
        <v>4</v>
      </c>
      <c r="L7010" s="2">
        <v>4</v>
      </c>
      <c r="M7010" s="2">
        <v>8</v>
      </c>
      <c r="N7010" s="2">
        <v>1</v>
      </c>
      <c r="O7010" s="6" t="s">
        <v>467</v>
      </c>
    </row>
    <row r="7011" spans="2:15" x14ac:dyDescent="0.2">
      <c r="B7011" t="str">
        <f>IF(ISNA(VLOOKUP(K7011&amp;"_"&amp;L7011&amp;"_"&amp;M7011&amp;"_"&amp;O7011,[1]挑战模式!$A:$AS,1,FALSE)),"",IF(VLOOKUP(K7011&amp;"_"&amp;L7011&amp;"_"&amp;M7011&amp;"_"&amp;O7011,[1]挑战模式!$A:$AS,14+N7011,FALSE)="","","Monster_Season"&amp;K7011&amp;"_Challenge"&amp;L7011&amp;"_"&amp;M7011&amp;"_"&amp;N7011&amp;"_"&amp;O7011))</f>
        <v/>
      </c>
      <c r="C7011" t="str">
        <f t="shared" si="327"/>
        <v/>
      </c>
      <c r="G7011" t="str">
        <f>IF(ISNA(VLOOKUP(K7011&amp;"_"&amp;L7011&amp;"_"&amp;M7011&amp;"_"&amp;O7011,[1]挑战模式!$A:$AS,14+N7011,FALSE)),"",IF(VLOOKUP(K7011&amp;"_"&amp;L7011&amp;"_"&amp;M7011&amp;"_"&amp;O7011,[1]挑战模式!$A:$AS,14+N7011,FALSE)="","",IF(VLOOKUP(VLOOKUP(K7011&amp;"_"&amp;L7011&amp;"_"&amp;M7011&amp;"_"&amp;O7011,[1]挑战模式!$A:$AS,14+N7011,FALSE),[1]怪物!$B:$L,11,FALSE)=0,"",VLOOKUP(VLOOKUP(K7011&amp;"_"&amp;L7011&amp;"_"&amp;M7011&amp;"_"&amp;O7011,[1]挑战模式!$A:$AS,14+N7011,FALSE),[1]怪物!$B:$L,11,FALSE))))</f>
        <v/>
      </c>
      <c r="H7011" t="str">
        <f t="shared" si="328"/>
        <v/>
      </c>
      <c r="I7011" t="str">
        <f t="shared" si="329"/>
        <v/>
      </c>
      <c r="J7011" t="str">
        <f>IF(B7011="","",IF(RIGHT(VLOOKUP(K7011&amp;"_"&amp;L7011&amp;"_"&amp;M7011&amp;"_"&amp;O7011,[1]挑战模式!$A:$AS,14+N7011,FALSE),1)="3","EffectCreate_BossEffect;EffectCreate_MonsterShow","EffectCreate_MonsterShow"))</f>
        <v/>
      </c>
      <c r="K7011" s="2">
        <v>4</v>
      </c>
      <c r="L7011" s="2">
        <v>4</v>
      </c>
      <c r="M7011" s="2">
        <v>8</v>
      </c>
      <c r="N7011" s="2">
        <v>2</v>
      </c>
      <c r="O7011" s="6" t="s">
        <v>467</v>
      </c>
    </row>
    <row r="7012" spans="2:15" x14ac:dyDescent="0.2">
      <c r="B7012" t="str">
        <f>IF(ISNA(VLOOKUP(K7012&amp;"_"&amp;L7012&amp;"_"&amp;M7012&amp;"_"&amp;O7012,[1]挑战模式!$A:$AS,1,FALSE)),"",IF(VLOOKUP(K7012&amp;"_"&amp;L7012&amp;"_"&amp;M7012&amp;"_"&amp;O7012,[1]挑战模式!$A:$AS,14+N7012,FALSE)="","","Monster_Season"&amp;K7012&amp;"_Challenge"&amp;L7012&amp;"_"&amp;M7012&amp;"_"&amp;N7012&amp;"_"&amp;O7012))</f>
        <v/>
      </c>
      <c r="C7012" t="str">
        <f t="shared" si="327"/>
        <v/>
      </c>
      <c r="G7012" t="str">
        <f>IF(ISNA(VLOOKUP(K7012&amp;"_"&amp;L7012&amp;"_"&amp;M7012&amp;"_"&amp;O7012,[1]挑战模式!$A:$AS,14+N7012,FALSE)),"",IF(VLOOKUP(K7012&amp;"_"&amp;L7012&amp;"_"&amp;M7012&amp;"_"&amp;O7012,[1]挑战模式!$A:$AS,14+N7012,FALSE)="","",IF(VLOOKUP(VLOOKUP(K7012&amp;"_"&amp;L7012&amp;"_"&amp;M7012&amp;"_"&amp;O7012,[1]挑战模式!$A:$AS,14+N7012,FALSE),[1]怪物!$B:$L,11,FALSE)=0,"",VLOOKUP(VLOOKUP(K7012&amp;"_"&amp;L7012&amp;"_"&amp;M7012&amp;"_"&amp;O7012,[1]挑战模式!$A:$AS,14+N7012,FALSE),[1]怪物!$B:$L,11,FALSE))))</f>
        <v/>
      </c>
      <c r="H7012" t="str">
        <f t="shared" si="328"/>
        <v/>
      </c>
      <c r="I7012" t="str">
        <f t="shared" si="329"/>
        <v/>
      </c>
      <c r="J7012" t="str">
        <f>IF(B7012="","",IF(RIGHT(VLOOKUP(K7012&amp;"_"&amp;L7012&amp;"_"&amp;M7012&amp;"_"&amp;O7012,[1]挑战模式!$A:$AS,14+N7012,FALSE),1)="3","EffectCreate_BossEffect;EffectCreate_MonsterShow","EffectCreate_MonsterShow"))</f>
        <v/>
      </c>
      <c r="K7012" s="2">
        <v>4</v>
      </c>
      <c r="L7012" s="2">
        <v>4</v>
      </c>
      <c r="M7012" s="2">
        <v>8</v>
      </c>
      <c r="N7012" s="2">
        <v>3</v>
      </c>
      <c r="O7012" s="6" t="s">
        <v>467</v>
      </c>
    </row>
    <row r="7013" spans="2:15" x14ac:dyDescent="0.2">
      <c r="B7013" t="str">
        <f>IF(ISNA(VLOOKUP(K7013&amp;"_"&amp;L7013&amp;"_"&amp;M7013&amp;"_"&amp;O7013,[1]挑战模式!$A:$AS,1,FALSE)),"",IF(VLOOKUP(K7013&amp;"_"&amp;L7013&amp;"_"&amp;M7013&amp;"_"&amp;O7013,[1]挑战模式!$A:$AS,14+N7013,FALSE)="","","Monster_Season"&amp;K7013&amp;"_Challenge"&amp;L7013&amp;"_"&amp;M7013&amp;"_"&amp;N7013&amp;"_"&amp;O7013))</f>
        <v/>
      </c>
      <c r="C7013" t="str">
        <f t="shared" si="327"/>
        <v/>
      </c>
      <c r="G7013" t="str">
        <f>IF(ISNA(VLOOKUP(K7013&amp;"_"&amp;L7013&amp;"_"&amp;M7013&amp;"_"&amp;O7013,[1]挑战模式!$A:$AS,14+N7013,FALSE)),"",IF(VLOOKUP(K7013&amp;"_"&amp;L7013&amp;"_"&amp;M7013&amp;"_"&amp;O7013,[1]挑战模式!$A:$AS,14+N7013,FALSE)="","",IF(VLOOKUP(VLOOKUP(K7013&amp;"_"&amp;L7013&amp;"_"&amp;M7013&amp;"_"&amp;O7013,[1]挑战模式!$A:$AS,14+N7013,FALSE),[1]怪物!$B:$L,11,FALSE)=0,"",VLOOKUP(VLOOKUP(K7013&amp;"_"&amp;L7013&amp;"_"&amp;M7013&amp;"_"&amp;O7013,[1]挑战模式!$A:$AS,14+N7013,FALSE),[1]怪物!$B:$L,11,FALSE))))</f>
        <v/>
      </c>
      <c r="H7013" t="str">
        <f t="shared" si="328"/>
        <v/>
      </c>
      <c r="I7013" t="str">
        <f t="shared" si="329"/>
        <v/>
      </c>
      <c r="J7013" t="str">
        <f>IF(B7013="","",IF(RIGHT(VLOOKUP(K7013&amp;"_"&amp;L7013&amp;"_"&amp;M7013&amp;"_"&amp;O7013,[1]挑战模式!$A:$AS,14+N7013,FALSE),1)="3","EffectCreate_BossEffect;EffectCreate_MonsterShow","EffectCreate_MonsterShow"))</f>
        <v/>
      </c>
      <c r="K7013" s="2">
        <v>4</v>
      </c>
      <c r="L7013" s="2">
        <v>4</v>
      </c>
      <c r="M7013" s="2">
        <v>8</v>
      </c>
      <c r="N7013" s="2">
        <v>4</v>
      </c>
      <c r="O7013" s="6" t="s">
        <v>467</v>
      </c>
    </row>
    <row r="7014" spans="2:15" x14ac:dyDescent="0.2">
      <c r="B7014" t="str">
        <f>IF(ISNA(VLOOKUP(K7014&amp;"_"&amp;L7014&amp;"_"&amp;M7014&amp;"_"&amp;O7014,[1]挑战模式!$A:$AS,1,FALSE)),"",IF(VLOOKUP(K7014&amp;"_"&amp;L7014&amp;"_"&amp;M7014&amp;"_"&amp;O7014,[1]挑战模式!$A:$AS,14+N7014,FALSE)="","","Monster_Season"&amp;K7014&amp;"_Challenge"&amp;L7014&amp;"_"&amp;M7014&amp;"_"&amp;N7014&amp;"_"&amp;O7014))</f>
        <v/>
      </c>
      <c r="C7014" t="str">
        <f t="shared" si="327"/>
        <v/>
      </c>
      <c r="G7014" t="str">
        <f>IF(ISNA(VLOOKUP(K7014&amp;"_"&amp;L7014&amp;"_"&amp;M7014&amp;"_"&amp;O7014,[1]挑战模式!$A:$AS,14+N7014,FALSE)),"",IF(VLOOKUP(K7014&amp;"_"&amp;L7014&amp;"_"&amp;M7014&amp;"_"&amp;O7014,[1]挑战模式!$A:$AS,14+N7014,FALSE)="","",IF(VLOOKUP(VLOOKUP(K7014&amp;"_"&amp;L7014&amp;"_"&amp;M7014&amp;"_"&amp;O7014,[1]挑战模式!$A:$AS,14+N7014,FALSE),[1]怪物!$B:$L,11,FALSE)=0,"",VLOOKUP(VLOOKUP(K7014&amp;"_"&amp;L7014&amp;"_"&amp;M7014&amp;"_"&amp;O7014,[1]挑战模式!$A:$AS,14+N7014,FALSE),[1]怪物!$B:$L,11,FALSE))))</f>
        <v/>
      </c>
      <c r="H7014" t="str">
        <f t="shared" si="328"/>
        <v/>
      </c>
      <c r="I7014" t="str">
        <f t="shared" si="329"/>
        <v/>
      </c>
      <c r="J7014" t="str">
        <f>IF(B7014="","",IF(RIGHT(VLOOKUP(K7014&amp;"_"&amp;L7014&amp;"_"&amp;M7014&amp;"_"&amp;O7014,[1]挑战模式!$A:$AS,14+N7014,FALSE),1)="3","EffectCreate_BossEffect;EffectCreate_MonsterShow","EffectCreate_MonsterShow"))</f>
        <v/>
      </c>
      <c r="K7014" s="2">
        <v>4</v>
      </c>
      <c r="L7014" s="2">
        <v>4</v>
      </c>
      <c r="M7014" s="2">
        <v>8</v>
      </c>
      <c r="N7014" s="2">
        <v>5</v>
      </c>
      <c r="O7014" s="6" t="s">
        <v>467</v>
      </c>
    </row>
    <row r="7015" spans="2:15" x14ac:dyDescent="0.2">
      <c r="B7015" t="str">
        <f>IF(ISNA(VLOOKUP(K7015&amp;"_"&amp;L7015&amp;"_"&amp;M7015&amp;"_"&amp;O7015,[1]挑战模式!$A:$AS,1,FALSE)),"",IF(VLOOKUP(K7015&amp;"_"&amp;L7015&amp;"_"&amp;M7015&amp;"_"&amp;O7015,[1]挑战模式!$A:$AS,14+N7015,FALSE)="","","Monster_Season"&amp;K7015&amp;"_Challenge"&amp;L7015&amp;"_"&amp;M7015&amp;"_"&amp;N7015&amp;"_"&amp;O7015))</f>
        <v/>
      </c>
      <c r="C7015" t="str">
        <f t="shared" si="327"/>
        <v/>
      </c>
      <c r="G7015" t="str">
        <f>IF(ISNA(VLOOKUP(K7015&amp;"_"&amp;L7015&amp;"_"&amp;M7015&amp;"_"&amp;O7015,[1]挑战模式!$A:$AS,14+N7015,FALSE)),"",IF(VLOOKUP(K7015&amp;"_"&amp;L7015&amp;"_"&amp;M7015&amp;"_"&amp;O7015,[1]挑战模式!$A:$AS,14+N7015,FALSE)="","",IF(VLOOKUP(VLOOKUP(K7015&amp;"_"&amp;L7015&amp;"_"&amp;M7015&amp;"_"&amp;O7015,[1]挑战模式!$A:$AS,14+N7015,FALSE),[1]怪物!$B:$L,11,FALSE)=0,"",VLOOKUP(VLOOKUP(K7015&amp;"_"&amp;L7015&amp;"_"&amp;M7015&amp;"_"&amp;O7015,[1]挑战模式!$A:$AS,14+N7015,FALSE),[1]怪物!$B:$L,11,FALSE))))</f>
        <v/>
      </c>
      <c r="H7015" t="str">
        <f t="shared" si="328"/>
        <v/>
      </c>
      <c r="I7015" t="str">
        <f t="shared" si="329"/>
        <v/>
      </c>
      <c r="J7015" t="str">
        <f>IF(B7015="","",IF(RIGHT(VLOOKUP(K7015&amp;"_"&amp;L7015&amp;"_"&amp;M7015&amp;"_"&amp;O7015,[1]挑战模式!$A:$AS,14+N7015,FALSE),1)="3","EffectCreate_BossEffect;EffectCreate_MonsterShow","EffectCreate_MonsterShow"))</f>
        <v/>
      </c>
      <c r="K7015" s="2">
        <v>4</v>
      </c>
      <c r="L7015" s="2">
        <v>4</v>
      </c>
      <c r="M7015" s="2">
        <v>8</v>
      </c>
      <c r="N7015" s="2">
        <v>6</v>
      </c>
      <c r="O7015" s="6" t="s">
        <v>467</v>
      </c>
    </row>
    <row r="7016" spans="2:15" x14ac:dyDescent="0.2">
      <c r="B7016" t="str">
        <f>IF(ISNA(VLOOKUP(K7016&amp;"_"&amp;L7016&amp;"_"&amp;M7016&amp;"_"&amp;O7016,[1]挑战模式!$A:$AS,1,FALSE)),"",IF(VLOOKUP(K7016&amp;"_"&amp;L7016&amp;"_"&amp;M7016&amp;"_"&amp;O7016,[1]挑战模式!$A:$AS,14+N7016,FALSE)="","","Monster_Season"&amp;K7016&amp;"_Challenge"&amp;L7016&amp;"_"&amp;M7016&amp;"_"&amp;N7016&amp;"_"&amp;O7016))</f>
        <v/>
      </c>
      <c r="C7016" t="str">
        <f t="shared" si="327"/>
        <v/>
      </c>
      <c r="G7016" t="str">
        <f>IF(ISNA(VLOOKUP(K7016&amp;"_"&amp;L7016&amp;"_"&amp;M7016&amp;"_"&amp;O7016,[1]挑战模式!$A:$AS,14+N7016,FALSE)),"",IF(VLOOKUP(K7016&amp;"_"&amp;L7016&amp;"_"&amp;M7016&amp;"_"&amp;O7016,[1]挑战模式!$A:$AS,14+N7016,FALSE)="","",IF(VLOOKUP(VLOOKUP(K7016&amp;"_"&amp;L7016&amp;"_"&amp;M7016&amp;"_"&amp;O7016,[1]挑战模式!$A:$AS,14+N7016,FALSE),[1]怪物!$B:$L,11,FALSE)=0,"",VLOOKUP(VLOOKUP(K7016&amp;"_"&amp;L7016&amp;"_"&amp;M7016&amp;"_"&amp;O7016,[1]挑战模式!$A:$AS,14+N7016,FALSE),[1]怪物!$B:$L,11,FALSE))))</f>
        <v/>
      </c>
      <c r="H7016" t="str">
        <f t="shared" si="328"/>
        <v/>
      </c>
      <c r="I7016" t="str">
        <f t="shared" si="329"/>
        <v/>
      </c>
      <c r="J7016" t="str">
        <f>IF(B7016="","",IF(RIGHT(VLOOKUP(K7016&amp;"_"&amp;L7016&amp;"_"&amp;M7016&amp;"_"&amp;O7016,[1]挑战模式!$A:$AS,14+N7016,FALSE),1)="3","EffectCreate_BossEffect;EffectCreate_MonsterShow","EffectCreate_MonsterShow"))</f>
        <v/>
      </c>
      <c r="K7016" s="2">
        <v>4</v>
      </c>
      <c r="L7016" s="2">
        <v>4</v>
      </c>
      <c r="M7016" s="2">
        <v>9</v>
      </c>
      <c r="N7016" s="2">
        <v>1</v>
      </c>
      <c r="O7016" s="6" t="s">
        <v>467</v>
      </c>
    </row>
    <row r="7017" spans="2:15" x14ac:dyDescent="0.2">
      <c r="B7017" t="str">
        <f>IF(ISNA(VLOOKUP(K7017&amp;"_"&amp;L7017&amp;"_"&amp;M7017&amp;"_"&amp;O7017,[1]挑战模式!$A:$AS,1,FALSE)),"",IF(VLOOKUP(K7017&amp;"_"&amp;L7017&amp;"_"&amp;M7017&amp;"_"&amp;O7017,[1]挑战模式!$A:$AS,14+N7017,FALSE)="","","Monster_Season"&amp;K7017&amp;"_Challenge"&amp;L7017&amp;"_"&amp;M7017&amp;"_"&amp;N7017&amp;"_"&amp;O7017))</f>
        <v/>
      </c>
      <c r="C7017" t="str">
        <f t="shared" si="327"/>
        <v/>
      </c>
      <c r="G7017" t="str">
        <f>IF(ISNA(VLOOKUP(K7017&amp;"_"&amp;L7017&amp;"_"&amp;M7017&amp;"_"&amp;O7017,[1]挑战模式!$A:$AS,14+N7017,FALSE)),"",IF(VLOOKUP(K7017&amp;"_"&amp;L7017&amp;"_"&amp;M7017&amp;"_"&amp;O7017,[1]挑战模式!$A:$AS,14+N7017,FALSE)="","",IF(VLOOKUP(VLOOKUP(K7017&amp;"_"&amp;L7017&amp;"_"&amp;M7017&amp;"_"&amp;O7017,[1]挑战模式!$A:$AS,14+N7017,FALSE),[1]怪物!$B:$L,11,FALSE)=0,"",VLOOKUP(VLOOKUP(K7017&amp;"_"&amp;L7017&amp;"_"&amp;M7017&amp;"_"&amp;O7017,[1]挑战模式!$A:$AS,14+N7017,FALSE),[1]怪物!$B:$L,11,FALSE))))</f>
        <v/>
      </c>
      <c r="H7017" t="str">
        <f t="shared" si="328"/>
        <v/>
      </c>
      <c r="I7017" t="str">
        <f t="shared" si="329"/>
        <v/>
      </c>
      <c r="J7017" t="str">
        <f>IF(B7017="","",IF(RIGHT(VLOOKUP(K7017&amp;"_"&amp;L7017&amp;"_"&amp;M7017&amp;"_"&amp;O7017,[1]挑战模式!$A:$AS,14+N7017,FALSE),1)="3","EffectCreate_BossEffect;EffectCreate_MonsterShow","EffectCreate_MonsterShow"))</f>
        <v/>
      </c>
      <c r="K7017" s="2">
        <v>4</v>
      </c>
      <c r="L7017" s="2">
        <v>4</v>
      </c>
      <c r="M7017" s="2">
        <v>9</v>
      </c>
      <c r="N7017" s="2">
        <v>2</v>
      </c>
      <c r="O7017" s="6" t="s">
        <v>467</v>
      </c>
    </row>
    <row r="7018" spans="2:15" x14ac:dyDescent="0.2">
      <c r="B7018" t="str">
        <f>IF(ISNA(VLOOKUP(K7018&amp;"_"&amp;L7018&amp;"_"&amp;M7018&amp;"_"&amp;O7018,[1]挑战模式!$A:$AS,1,FALSE)),"",IF(VLOOKUP(K7018&amp;"_"&amp;L7018&amp;"_"&amp;M7018&amp;"_"&amp;O7018,[1]挑战模式!$A:$AS,14+N7018,FALSE)="","","Monster_Season"&amp;K7018&amp;"_Challenge"&amp;L7018&amp;"_"&amp;M7018&amp;"_"&amp;N7018&amp;"_"&amp;O7018))</f>
        <v/>
      </c>
      <c r="C7018" t="str">
        <f t="shared" si="327"/>
        <v/>
      </c>
      <c r="G7018" t="str">
        <f>IF(ISNA(VLOOKUP(K7018&amp;"_"&amp;L7018&amp;"_"&amp;M7018&amp;"_"&amp;O7018,[1]挑战模式!$A:$AS,14+N7018,FALSE)),"",IF(VLOOKUP(K7018&amp;"_"&amp;L7018&amp;"_"&amp;M7018&amp;"_"&amp;O7018,[1]挑战模式!$A:$AS,14+N7018,FALSE)="","",IF(VLOOKUP(VLOOKUP(K7018&amp;"_"&amp;L7018&amp;"_"&amp;M7018&amp;"_"&amp;O7018,[1]挑战模式!$A:$AS,14+N7018,FALSE),[1]怪物!$B:$L,11,FALSE)=0,"",VLOOKUP(VLOOKUP(K7018&amp;"_"&amp;L7018&amp;"_"&amp;M7018&amp;"_"&amp;O7018,[1]挑战模式!$A:$AS,14+N7018,FALSE),[1]怪物!$B:$L,11,FALSE))))</f>
        <v/>
      </c>
      <c r="H7018" t="str">
        <f t="shared" si="328"/>
        <v/>
      </c>
      <c r="I7018" t="str">
        <f t="shared" si="329"/>
        <v/>
      </c>
      <c r="J7018" t="str">
        <f>IF(B7018="","",IF(RIGHT(VLOOKUP(K7018&amp;"_"&amp;L7018&amp;"_"&amp;M7018&amp;"_"&amp;O7018,[1]挑战模式!$A:$AS,14+N7018,FALSE),1)="3","EffectCreate_BossEffect;EffectCreate_MonsterShow","EffectCreate_MonsterShow"))</f>
        <v/>
      </c>
      <c r="K7018" s="2">
        <v>4</v>
      </c>
      <c r="L7018" s="2">
        <v>4</v>
      </c>
      <c r="M7018" s="2">
        <v>9</v>
      </c>
      <c r="N7018" s="2">
        <v>3</v>
      </c>
      <c r="O7018" s="6" t="s">
        <v>467</v>
      </c>
    </row>
    <row r="7019" spans="2:15" x14ac:dyDescent="0.2">
      <c r="B7019" t="str">
        <f>IF(ISNA(VLOOKUP(K7019&amp;"_"&amp;L7019&amp;"_"&amp;M7019&amp;"_"&amp;O7019,[1]挑战模式!$A:$AS,1,FALSE)),"",IF(VLOOKUP(K7019&amp;"_"&amp;L7019&amp;"_"&amp;M7019&amp;"_"&amp;O7019,[1]挑战模式!$A:$AS,14+N7019,FALSE)="","","Monster_Season"&amp;K7019&amp;"_Challenge"&amp;L7019&amp;"_"&amp;M7019&amp;"_"&amp;N7019&amp;"_"&amp;O7019))</f>
        <v/>
      </c>
      <c r="C7019" t="str">
        <f t="shared" si="327"/>
        <v/>
      </c>
      <c r="G7019" t="str">
        <f>IF(ISNA(VLOOKUP(K7019&amp;"_"&amp;L7019&amp;"_"&amp;M7019&amp;"_"&amp;O7019,[1]挑战模式!$A:$AS,14+N7019,FALSE)),"",IF(VLOOKUP(K7019&amp;"_"&amp;L7019&amp;"_"&amp;M7019&amp;"_"&amp;O7019,[1]挑战模式!$A:$AS,14+N7019,FALSE)="","",IF(VLOOKUP(VLOOKUP(K7019&amp;"_"&amp;L7019&amp;"_"&amp;M7019&amp;"_"&amp;O7019,[1]挑战模式!$A:$AS,14+N7019,FALSE),[1]怪物!$B:$L,11,FALSE)=0,"",VLOOKUP(VLOOKUP(K7019&amp;"_"&amp;L7019&amp;"_"&amp;M7019&amp;"_"&amp;O7019,[1]挑战模式!$A:$AS,14+N7019,FALSE),[1]怪物!$B:$L,11,FALSE))))</f>
        <v/>
      </c>
      <c r="H7019" t="str">
        <f t="shared" si="328"/>
        <v/>
      </c>
      <c r="I7019" t="str">
        <f t="shared" si="329"/>
        <v/>
      </c>
      <c r="J7019" t="str">
        <f>IF(B7019="","",IF(RIGHT(VLOOKUP(K7019&amp;"_"&amp;L7019&amp;"_"&amp;M7019&amp;"_"&amp;O7019,[1]挑战模式!$A:$AS,14+N7019,FALSE),1)="3","EffectCreate_BossEffect;EffectCreate_MonsterShow","EffectCreate_MonsterShow"))</f>
        <v/>
      </c>
      <c r="K7019" s="2">
        <v>4</v>
      </c>
      <c r="L7019" s="2">
        <v>4</v>
      </c>
      <c r="M7019" s="2">
        <v>9</v>
      </c>
      <c r="N7019" s="2">
        <v>4</v>
      </c>
      <c r="O7019" s="6" t="s">
        <v>467</v>
      </c>
    </row>
    <row r="7020" spans="2:15" x14ac:dyDescent="0.2">
      <c r="B7020" t="str">
        <f>IF(ISNA(VLOOKUP(K7020&amp;"_"&amp;L7020&amp;"_"&amp;M7020&amp;"_"&amp;O7020,[1]挑战模式!$A:$AS,1,FALSE)),"",IF(VLOOKUP(K7020&amp;"_"&amp;L7020&amp;"_"&amp;M7020&amp;"_"&amp;O7020,[1]挑战模式!$A:$AS,14+N7020,FALSE)="","","Monster_Season"&amp;K7020&amp;"_Challenge"&amp;L7020&amp;"_"&amp;M7020&amp;"_"&amp;N7020&amp;"_"&amp;O7020))</f>
        <v/>
      </c>
      <c r="C7020" t="str">
        <f t="shared" si="327"/>
        <v/>
      </c>
      <c r="G7020" t="str">
        <f>IF(ISNA(VLOOKUP(K7020&amp;"_"&amp;L7020&amp;"_"&amp;M7020&amp;"_"&amp;O7020,[1]挑战模式!$A:$AS,14+N7020,FALSE)),"",IF(VLOOKUP(K7020&amp;"_"&amp;L7020&amp;"_"&amp;M7020&amp;"_"&amp;O7020,[1]挑战模式!$A:$AS,14+N7020,FALSE)="","",IF(VLOOKUP(VLOOKUP(K7020&amp;"_"&amp;L7020&amp;"_"&amp;M7020&amp;"_"&amp;O7020,[1]挑战模式!$A:$AS,14+N7020,FALSE),[1]怪物!$B:$L,11,FALSE)=0,"",VLOOKUP(VLOOKUP(K7020&amp;"_"&amp;L7020&amp;"_"&amp;M7020&amp;"_"&amp;O7020,[1]挑战模式!$A:$AS,14+N7020,FALSE),[1]怪物!$B:$L,11,FALSE))))</f>
        <v/>
      </c>
      <c r="H7020" t="str">
        <f t="shared" si="328"/>
        <v/>
      </c>
      <c r="I7020" t="str">
        <f t="shared" si="329"/>
        <v/>
      </c>
      <c r="J7020" t="str">
        <f>IF(B7020="","",IF(RIGHT(VLOOKUP(K7020&amp;"_"&amp;L7020&amp;"_"&amp;M7020&amp;"_"&amp;O7020,[1]挑战模式!$A:$AS,14+N7020,FALSE),1)="3","EffectCreate_BossEffect;EffectCreate_MonsterShow","EffectCreate_MonsterShow"))</f>
        <v/>
      </c>
      <c r="K7020" s="2">
        <v>4</v>
      </c>
      <c r="L7020" s="2">
        <v>4</v>
      </c>
      <c r="M7020" s="2">
        <v>9</v>
      </c>
      <c r="N7020" s="2">
        <v>5</v>
      </c>
      <c r="O7020" s="6" t="s">
        <v>467</v>
      </c>
    </row>
    <row r="7021" spans="2:15" x14ac:dyDescent="0.2">
      <c r="B7021" t="str">
        <f>IF(ISNA(VLOOKUP(K7021&amp;"_"&amp;L7021&amp;"_"&amp;M7021&amp;"_"&amp;O7021,[1]挑战模式!$A:$AS,1,FALSE)),"",IF(VLOOKUP(K7021&amp;"_"&amp;L7021&amp;"_"&amp;M7021&amp;"_"&amp;O7021,[1]挑战模式!$A:$AS,14+N7021,FALSE)="","","Monster_Season"&amp;K7021&amp;"_Challenge"&amp;L7021&amp;"_"&amp;M7021&amp;"_"&amp;N7021&amp;"_"&amp;O7021))</f>
        <v/>
      </c>
      <c r="C7021" t="str">
        <f t="shared" si="327"/>
        <v/>
      </c>
      <c r="G7021" t="str">
        <f>IF(ISNA(VLOOKUP(K7021&amp;"_"&amp;L7021&amp;"_"&amp;M7021&amp;"_"&amp;O7021,[1]挑战模式!$A:$AS,14+N7021,FALSE)),"",IF(VLOOKUP(K7021&amp;"_"&amp;L7021&amp;"_"&amp;M7021&amp;"_"&amp;O7021,[1]挑战模式!$A:$AS,14+N7021,FALSE)="","",IF(VLOOKUP(VLOOKUP(K7021&amp;"_"&amp;L7021&amp;"_"&amp;M7021&amp;"_"&amp;O7021,[1]挑战模式!$A:$AS,14+N7021,FALSE),[1]怪物!$B:$L,11,FALSE)=0,"",VLOOKUP(VLOOKUP(K7021&amp;"_"&amp;L7021&amp;"_"&amp;M7021&amp;"_"&amp;O7021,[1]挑战模式!$A:$AS,14+N7021,FALSE),[1]怪物!$B:$L,11,FALSE))))</f>
        <v/>
      </c>
      <c r="H7021" t="str">
        <f t="shared" si="328"/>
        <v/>
      </c>
      <c r="I7021" t="str">
        <f t="shared" si="329"/>
        <v/>
      </c>
      <c r="J7021" t="str">
        <f>IF(B7021="","",IF(RIGHT(VLOOKUP(K7021&amp;"_"&amp;L7021&amp;"_"&amp;M7021&amp;"_"&amp;O7021,[1]挑战模式!$A:$AS,14+N7021,FALSE),1)="3","EffectCreate_BossEffect;EffectCreate_MonsterShow","EffectCreate_MonsterShow"))</f>
        <v/>
      </c>
      <c r="K7021" s="2">
        <v>4</v>
      </c>
      <c r="L7021" s="2">
        <v>4</v>
      </c>
      <c r="M7021" s="2">
        <v>10</v>
      </c>
      <c r="N7021" s="2">
        <v>6</v>
      </c>
      <c r="O7021" s="6" t="s">
        <v>467</v>
      </c>
    </row>
    <row r="7022" spans="2:15" x14ac:dyDescent="0.2">
      <c r="B7022" t="str">
        <f>IF(ISNA(VLOOKUP(K7022&amp;"_"&amp;L7022&amp;"_"&amp;M7022&amp;"_"&amp;O7022,[1]挑战模式!$A:$AS,1,FALSE)),"",IF(VLOOKUP(K7022&amp;"_"&amp;L7022&amp;"_"&amp;M7022&amp;"_"&amp;O7022,[1]挑战模式!$A:$AS,14+N7022,FALSE)="","","Monster_Season"&amp;K7022&amp;"_Challenge"&amp;L7022&amp;"_"&amp;M7022&amp;"_"&amp;N7022&amp;"_"&amp;O7022))</f>
        <v/>
      </c>
      <c r="C7022" t="str">
        <f t="shared" si="327"/>
        <v/>
      </c>
      <c r="G7022" t="str">
        <f>IF(ISNA(VLOOKUP(K7022&amp;"_"&amp;L7022&amp;"_"&amp;M7022&amp;"_"&amp;O7022,[1]挑战模式!$A:$AS,14+N7022,FALSE)),"",IF(VLOOKUP(K7022&amp;"_"&amp;L7022&amp;"_"&amp;M7022&amp;"_"&amp;O7022,[1]挑战模式!$A:$AS,14+N7022,FALSE)="","",IF(VLOOKUP(VLOOKUP(K7022&amp;"_"&amp;L7022&amp;"_"&amp;M7022&amp;"_"&amp;O7022,[1]挑战模式!$A:$AS,14+N7022,FALSE),[1]怪物!$B:$L,11,FALSE)=0,"",VLOOKUP(VLOOKUP(K7022&amp;"_"&amp;L7022&amp;"_"&amp;M7022&amp;"_"&amp;O7022,[1]挑战模式!$A:$AS,14+N7022,FALSE),[1]怪物!$B:$L,11,FALSE))))</f>
        <v/>
      </c>
      <c r="H7022" t="str">
        <f t="shared" si="328"/>
        <v/>
      </c>
      <c r="I7022" t="str">
        <f t="shared" si="329"/>
        <v/>
      </c>
      <c r="J7022" t="str">
        <f>IF(B7022="","",IF(RIGHT(VLOOKUP(K7022&amp;"_"&amp;L7022&amp;"_"&amp;M7022&amp;"_"&amp;O7022,[1]挑战模式!$A:$AS,14+N7022,FALSE),1)="3","EffectCreate_BossEffect;EffectCreate_MonsterShow","EffectCreate_MonsterShow"))</f>
        <v/>
      </c>
      <c r="K7022" s="2">
        <v>4</v>
      </c>
      <c r="L7022" s="2">
        <v>4</v>
      </c>
      <c r="M7022" s="2">
        <v>10</v>
      </c>
      <c r="N7022" s="2">
        <v>1</v>
      </c>
      <c r="O7022" s="6" t="s">
        <v>467</v>
      </c>
    </row>
    <row r="7023" spans="2:15" x14ac:dyDescent="0.2">
      <c r="B7023" t="str">
        <f>IF(ISNA(VLOOKUP(K7023&amp;"_"&amp;L7023&amp;"_"&amp;M7023&amp;"_"&amp;O7023,[1]挑战模式!$A:$AS,1,FALSE)),"",IF(VLOOKUP(K7023&amp;"_"&amp;L7023&amp;"_"&amp;M7023&amp;"_"&amp;O7023,[1]挑战模式!$A:$AS,14+N7023,FALSE)="","","Monster_Season"&amp;K7023&amp;"_Challenge"&amp;L7023&amp;"_"&amp;M7023&amp;"_"&amp;N7023&amp;"_"&amp;O7023))</f>
        <v/>
      </c>
      <c r="C7023" t="str">
        <f t="shared" si="327"/>
        <v/>
      </c>
      <c r="G7023" t="str">
        <f>IF(ISNA(VLOOKUP(K7023&amp;"_"&amp;L7023&amp;"_"&amp;M7023&amp;"_"&amp;O7023,[1]挑战模式!$A:$AS,14+N7023,FALSE)),"",IF(VLOOKUP(K7023&amp;"_"&amp;L7023&amp;"_"&amp;M7023&amp;"_"&amp;O7023,[1]挑战模式!$A:$AS,14+N7023,FALSE)="","",IF(VLOOKUP(VLOOKUP(K7023&amp;"_"&amp;L7023&amp;"_"&amp;M7023&amp;"_"&amp;O7023,[1]挑战模式!$A:$AS,14+N7023,FALSE),[1]怪物!$B:$L,11,FALSE)=0,"",VLOOKUP(VLOOKUP(K7023&amp;"_"&amp;L7023&amp;"_"&amp;M7023&amp;"_"&amp;O7023,[1]挑战模式!$A:$AS,14+N7023,FALSE),[1]怪物!$B:$L,11,FALSE))))</f>
        <v/>
      </c>
      <c r="H7023" t="str">
        <f t="shared" si="328"/>
        <v/>
      </c>
      <c r="I7023" t="str">
        <f t="shared" si="329"/>
        <v/>
      </c>
      <c r="J7023" t="str">
        <f>IF(B7023="","",IF(RIGHT(VLOOKUP(K7023&amp;"_"&amp;L7023&amp;"_"&amp;M7023&amp;"_"&amp;O7023,[1]挑战模式!$A:$AS,14+N7023,FALSE),1)="3","EffectCreate_BossEffect;EffectCreate_MonsterShow","EffectCreate_MonsterShow"))</f>
        <v/>
      </c>
      <c r="K7023" s="2">
        <v>4</v>
      </c>
      <c r="L7023" s="2">
        <v>4</v>
      </c>
      <c r="M7023" s="2">
        <v>10</v>
      </c>
      <c r="N7023" s="2">
        <v>2</v>
      </c>
      <c r="O7023" s="6" t="s">
        <v>467</v>
      </c>
    </row>
    <row r="7024" spans="2:15" x14ac:dyDescent="0.2">
      <c r="B7024" t="str">
        <f>IF(ISNA(VLOOKUP(K7024&amp;"_"&amp;L7024&amp;"_"&amp;M7024&amp;"_"&amp;O7024,[1]挑战模式!$A:$AS,1,FALSE)),"",IF(VLOOKUP(K7024&amp;"_"&amp;L7024&amp;"_"&amp;M7024&amp;"_"&amp;O7024,[1]挑战模式!$A:$AS,14+N7024,FALSE)="","","Monster_Season"&amp;K7024&amp;"_Challenge"&amp;L7024&amp;"_"&amp;M7024&amp;"_"&amp;N7024&amp;"_"&amp;O7024))</f>
        <v/>
      </c>
      <c r="C7024" t="str">
        <f t="shared" si="327"/>
        <v/>
      </c>
      <c r="G7024" t="str">
        <f>IF(ISNA(VLOOKUP(K7024&amp;"_"&amp;L7024&amp;"_"&amp;M7024&amp;"_"&amp;O7024,[1]挑战模式!$A:$AS,14+N7024,FALSE)),"",IF(VLOOKUP(K7024&amp;"_"&amp;L7024&amp;"_"&amp;M7024&amp;"_"&amp;O7024,[1]挑战模式!$A:$AS,14+N7024,FALSE)="","",IF(VLOOKUP(VLOOKUP(K7024&amp;"_"&amp;L7024&amp;"_"&amp;M7024&amp;"_"&amp;O7024,[1]挑战模式!$A:$AS,14+N7024,FALSE),[1]怪物!$B:$L,11,FALSE)=0,"",VLOOKUP(VLOOKUP(K7024&amp;"_"&amp;L7024&amp;"_"&amp;M7024&amp;"_"&amp;O7024,[1]挑战模式!$A:$AS,14+N7024,FALSE),[1]怪物!$B:$L,11,FALSE))))</f>
        <v/>
      </c>
      <c r="H7024" t="str">
        <f t="shared" si="328"/>
        <v/>
      </c>
      <c r="I7024" t="str">
        <f t="shared" si="329"/>
        <v/>
      </c>
      <c r="J7024" t="str">
        <f>IF(B7024="","",IF(RIGHT(VLOOKUP(K7024&amp;"_"&amp;L7024&amp;"_"&amp;M7024&amp;"_"&amp;O7024,[1]挑战模式!$A:$AS,14+N7024,FALSE),1)="3","EffectCreate_BossEffect;EffectCreate_MonsterShow","EffectCreate_MonsterShow"))</f>
        <v/>
      </c>
      <c r="K7024" s="2">
        <v>4</v>
      </c>
      <c r="L7024" s="2">
        <v>4</v>
      </c>
      <c r="M7024" s="2">
        <v>10</v>
      </c>
      <c r="N7024" s="2">
        <v>3</v>
      </c>
      <c r="O7024" s="6" t="s">
        <v>467</v>
      </c>
    </row>
    <row r="7025" spans="2:15" x14ac:dyDescent="0.2">
      <c r="B7025" t="str">
        <f>IF(ISNA(VLOOKUP(K7025&amp;"_"&amp;L7025&amp;"_"&amp;M7025&amp;"_"&amp;O7025,[1]挑战模式!$A:$AS,1,FALSE)),"",IF(VLOOKUP(K7025&amp;"_"&amp;L7025&amp;"_"&amp;M7025&amp;"_"&amp;O7025,[1]挑战模式!$A:$AS,14+N7025,FALSE)="","","Monster_Season"&amp;K7025&amp;"_Challenge"&amp;L7025&amp;"_"&amp;M7025&amp;"_"&amp;N7025&amp;"_"&amp;O7025))</f>
        <v/>
      </c>
      <c r="C7025" t="str">
        <f t="shared" si="327"/>
        <v/>
      </c>
      <c r="G7025" t="str">
        <f>IF(ISNA(VLOOKUP(K7025&amp;"_"&amp;L7025&amp;"_"&amp;M7025&amp;"_"&amp;O7025,[1]挑战模式!$A:$AS,14+N7025,FALSE)),"",IF(VLOOKUP(K7025&amp;"_"&amp;L7025&amp;"_"&amp;M7025&amp;"_"&amp;O7025,[1]挑战模式!$A:$AS,14+N7025,FALSE)="","",IF(VLOOKUP(VLOOKUP(K7025&amp;"_"&amp;L7025&amp;"_"&amp;M7025&amp;"_"&amp;O7025,[1]挑战模式!$A:$AS,14+N7025,FALSE),[1]怪物!$B:$L,11,FALSE)=0,"",VLOOKUP(VLOOKUP(K7025&amp;"_"&amp;L7025&amp;"_"&amp;M7025&amp;"_"&amp;O7025,[1]挑战模式!$A:$AS,14+N7025,FALSE),[1]怪物!$B:$L,11,FALSE))))</f>
        <v/>
      </c>
      <c r="H7025" t="str">
        <f t="shared" si="328"/>
        <v/>
      </c>
      <c r="I7025" t="str">
        <f t="shared" si="329"/>
        <v/>
      </c>
      <c r="J7025" t="str">
        <f>IF(B7025="","",IF(RIGHT(VLOOKUP(K7025&amp;"_"&amp;L7025&amp;"_"&amp;M7025&amp;"_"&amp;O7025,[1]挑战模式!$A:$AS,14+N7025,FALSE),1)="3","EffectCreate_BossEffect;EffectCreate_MonsterShow","EffectCreate_MonsterShow"))</f>
        <v/>
      </c>
      <c r="K7025" s="2">
        <v>4</v>
      </c>
      <c r="L7025" s="2">
        <v>4</v>
      </c>
      <c r="M7025" s="2">
        <v>10</v>
      </c>
      <c r="N7025" s="2">
        <v>4</v>
      </c>
      <c r="O7025" s="6" t="s">
        <v>467</v>
      </c>
    </row>
    <row r="7026" spans="2:15" x14ac:dyDescent="0.2">
      <c r="B7026" t="str">
        <f>IF(ISNA(VLOOKUP(K7026&amp;"_"&amp;L7026&amp;"_"&amp;M7026&amp;"_"&amp;O7026,[1]挑战模式!$A:$AS,1,FALSE)),"",IF(VLOOKUP(K7026&amp;"_"&amp;L7026&amp;"_"&amp;M7026&amp;"_"&amp;O7026,[1]挑战模式!$A:$AS,14+N7026,FALSE)="","","Monster_Season"&amp;K7026&amp;"_Challenge"&amp;L7026&amp;"_"&amp;M7026&amp;"_"&amp;N7026&amp;"_"&amp;O7026))</f>
        <v/>
      </c>
      <c r="C7026" t="str">
        <f t="shared" si="327"/>
        <v/>
      </c>
      <c r="G7026" t="str">
        <f>IF(ISNA(VLOOKUP(K7026&amp;"_"&amp;L7026&amp;"_"&amp;M7026&amp;"_"&amp;O7026,[1]挑战模式!$A:$AS,14+N7026,FALSE)),"",IF(VLOOKUP(K7026&amp;"_"&amp;L7026&amp;"_"&amp;M7026&amp;"_"&amp;O7026,[1]挑战模式!$A:$AS,14+N7026,FALSE)="","",IF(VLOOKUP(VLOOKUP(K7026&amp;"_"&amp;L7026&amp;"_"&amp;M7026&amp;"_"&amp;O7026,[1]挑战模式!$A:$AS,14+N7026,FALSE),[1]怪物!$B:$L,11,FALSE)=0,"",VLOOKUP(VLOOKUP(K7026&amp;"_"&amp;L7026&amp;"_"&amp;M7026&amp;"_"&amp;O7026,[1]挑战模式!$A:$AS,14+N7026,FALSE),[1]怪物!$B:$L,11,FALSE))))</f>
        <v/>
      </c>
      <c r="H7026" t="str">
        <f t="shared" si="328"/>
        <v/>
      </c>
      <c r="I7026" t="str">
        <f t="shared" si="329"/>
        <v/>
      </c>
      <c r="J7026" t="str">
        <f>IF(B7026="","",IF(RIGHT(VLOOKUP(K7026&amp;"_"&amp;L7026&amp;"_"&amp;M7026&amp;"_"&amp;O7026,[1]挑战模式!$A:$AS,14+N7026,FALSE),1)="3","EffectCreate_BossEffect;EffectCreate_MonsterShow","EffectCreate_MonsterShow"))</f>
        <v/>
      </c>
      <c r="K7026" s="2">
        <v>4</v>
      </c>
      <c r="L7026" s="2">
        <v>4</v>
      </c>
      <c r="M7026" s="2">
        <v>10</v>
      </c>
      <c r="N7026" s="2">
        <v>5</v>
      </c>
      <c r="O7026" s="6" t="s">
        <v>467</v>
      </c>
    </row>
    <row r="7027" spans="2:15" x14ac:dyDescent="0.2">
      <c r="B7027" t="str">
        <f>IF(ISNA(VLOOKUP(K7027&amp;"_"&amp;L7027&amp;"_"&amp;M7027&amp;"_"&amp;O7027,[1]挑战模式!$A:$AS,1,FALSE)),"",IF(VLOOKUP(K7027&amp;"_"&amp;L7027&amp;"_"&amp;M7027&amp;"_"&amp;O7027,[1]挑战模式!$A:$AS,14+N7027,FALSE)="","","Monster_Season"&amp;K7027&amp;"_Challenge"&amp;L7027&amp;"_"&amp;M7027&amp;"_"&amp;N7027&amp;"_"&amp;O7027))</f>
        <v>Monster_Season4_Challenge5_1_1_Hard</v>
      </c>
      <c r="C7027" t="str">
        <f t="shared" si="327"/>
        <v>None</v>
      </c>
      <c r="G7027" t="str">
        <f>IF(ISNA(VLOOKUP(K7027&amp;"_"&amp;L7027&amp;"_"&amp;M7027&amp;"_"&amp;O7027,[1]挑战模式!$A:$AS,14+N7027,FALSE)),"",IF(VLOOKUP(K7027&amp;"_"&amp;L7027&amp;"_"&amp;M7027&amp;"_"&amp;O7027,[1]挑战模式!$A:$AS,14+N7027,FALSE)="","",IF(VLOOKUP(VLOOKUP(K7027&amp;"_"&amp;L7027&amp;"_"&amp;M7027&amp;"_"&amp;O7027,[1]挑战模式!$A:$AS,14+N7027,FALSE),[1]怪物!$B:$L,11,FALSE)=0,"",VLOOKUP(VLOOKUP(K7027&amp;"_"&amp;L7027&amp;"_"&amp;M7027&amp;"_"&amp;O7027,[1]挑战模式!$A:$AS,14+N7027,FALSE),[1]怪物!$B:$L,11,FALSE))))</f>
        <v/>
      </c>
      <c r="H7027" t="str">
        <f t="shared" si="328"/>
        <v>Unit_Monster_Season4_Challenge5_1_1_Hard</v>
      </c>
      <c r="I7027" t="str">
        <f t="shared" si="329"/>
        <v>TowerDefense_Monster1</v>
      </c>
      <c r="J7027" t="str">
        <f>IF(B7027="","",IF(RIGHT(VLOOKUP(K7027&amp;"_"&amp;L7027&amp;"_"&amp;M7027&amp;"_"&amp;O7027,[1]挑战模式!$A:$AS,14+N7027,FALSE),1)="3","EffectCreate_BossEffect;EffectCreate_MonsterShow","EffectCreate_MonsterShow"))</f>
        <v>EffectCreate_MonsterShow</v>
      </c>
      <c r="K7027" s="2">
        <v>4</v>
      </c>
      <c r="L7027" s="2">
        <v>5</v>
      </c>
      <c r="M7027" s="2">
        <v>1</v>
      </c>
      <c r="N7027" s="2">
        <v>1</v>
      </c>
      <c r="O7027" s="6" t="s">
        <v>467</v>
      </c>
    </row>
    <row r="7028" spans="2:15" x14ac:dyDescent="0.2">
      <c r="B7028" t="str">
        <f>IF(ISNA(VLOOKUP(K7028&amp;"_"&amp;L7028&amp;"_"&amp;M7028&amp;"_"&amp;O7028,[1]挑战模式!$A:$AS,1,FALSE)),"",IF(VLOOKUP(K7028&amp;"_"&amp;L7028&amp;"_"&amp;M7028&amp;"_"&amp;O7028,[1]挑战模式!$A:$AS,14+N7028,FALSE)="","","Monster_Season"&amp;K7028&amp;"_Challenge"&amp;L7028&amp;"_"&amp;M7028&amp;"_"&amp;N7028&amp;"_"&amp;O7028))</f>
        <v/>
      </c>
      <c r="C7028" t="str">
        <f t="shared" si="327"/>
        <v/>
      </c>
      <c r="G7028" t="str">
        <f>IF(ISNA(VLOOKUP(K7028&amp;"_"&amp;L7028&amp;"_"&amp;M7028&amp;"_"&amp;O7028,[1]挑战模式!$A:$AS,14+N7028,FALSE)),"",IF(VLOOKUP(K7028&amp;"_"&amp;L7028&amp;"_"&amp;M7028&amp;"_"&amp;O7028,[1]挑战模式!$A:$AS,14+N7028,FALSE)="","",IF(VLOOKUP(VLOOKUP(K7028&amp;"_"&amp;L7028&amp;"_"&amp;M7028&amp;"_"&amp;O7028,[1]挑战模式!$A:$AS,14+N7028,FALSE),[1]怪物!$B:$L,11,FALSE)=0,"",VLOOKUP(VLOOKUP(K7028&amp;"_"&amp;L7028&amp;"_"&amp;M7028&amp;"_"&amp;O7028,[1]挑战模式!$A:$AS,14+N7028,FALSE),[1]怪物!$B:$L,11,FALSE))))</f>
        <v/>
      </c>
      <c r="H7028" t="str">
        <f t="shared" si="328"/>
        <v/>
      </c>
      <c r="I7028" t="str">
        <f t="shared" si="329"/>
        <v/>
      </c>
      <c r="J7028" t="str">
        <f>IF(B7028="","",IF(RIGHT(VLOOKUP(K7028&amp;"_"&amp;L7028&amp;"_"&amp;M7028&amp;"_"&amp;O7028,[1]挑战模式!$A:$AS,14+N7028,FALSE),1)="3","EffectCreate_BossEffect;EffectCreate_MonsterShow","EffectCreate_MonsterShow"))</f>
        <v/>
      </c>
      <c r="K7028" s="2">
        <v>4</v>
      </c>
      <c r="L7028" s="2">
        <v>5</v>
      </c>
      <c r="M7028" s="2">
        <v>1</v>
      </c>
      <c r="N7028" s="2">
        <v>2</v>
      </c>
      <c r="O7028" s="6" t="s">
        <v>467</v>
      </c>
    </row>
    <row r="7029" spans="2:15" x14ac:dyDescent="0.2">
      <c r="B7029" t="str">
        <f>IF(ISNA(VLOOKUP(K7029&amp;"_"&amp;L7029&amp;"_"&amp;M7029&amp;"_"&amp;O7029,[1]挑战模式!$A:$AS,1,FALSE)),"",IF(VLOOKUP(K7029&amp;"_"&amp;L7029&amp;"_"&amp;M7029&amp;"_"&amp;O7029,[1]挑战模式!$A:$AS,14+N7029,FALSE)="","","Monster_Season"&amp;K7029&amp;"_Challenge"&amp;L7029&amp;"_"&amp;M7029&amp;"_"&amp;N7029&amp;"_"&amp;O7029))</f>
        <v/>
      </c>
      <c r="C7029" t="str">
        <f t="shared" si="327"/>
        <v/>
      </c>
      <c r="G7029" t="str">
        <f>IF(ISNA(VLOOKUP(K7029&amp;"_"&amp;L7029&amp;"_"&amp;M7029&amp;"_"&amp;O7029,[1]挑战模式!$A:$AS,14+N7029,FALSE)),"",IF(VLOOKUP(K7029&amp;"_"&amp;L7029&amp;"_"&amp;M7029&amp;"_"&amp;O7029,[1]挑战模式!$A:$AS,14+N7029,FALSE)="","",IF(VLOOKUP(VLOOKUP(K7029&amp;"_"&amp;L7029&amp;"_"&amp;M7029&amp;"_"&amp;O7029,[1]挑战模式!$A:$AS,14+N7029,FALSE),[1]怪物!$B:$L,11,FALSE)=0,"",VLOOKUP(VLOOKUP(K7029&amp;"_"&amp;L7029&amp;"_"&amp;M7029&amp;"_"&amp;O7029,[1]挑战模式!$A:$AS,14+N7029,FALSE),[1]怪物!$B:$L,11,FALSE))))</f>
        <v/>
      </c>
      <c r="H7029" t="str">
        <f t="shared" si="328"/>
        <v/>
      </c>
      <c r="I7029" t="str">
        <f t="shared" si="329"/>
        <v/>
      </c>
      <c r="J7029" t="str">
        <f>IF(B7029="","",IF(RIGHT(VLOOKUP(K7029&amp;"_"&amp;L7029&amp;"_"&amp;M7029&amp;"_"&amp;O7029,[1]挑战模式!$A:$AS,14+N7029,FALSE),1)="3","EffectCreate_BossEffect;EffectCreate_MonsterShow","EffectCreate_MonsterShow"))</f>
        <v/>
      </c>
      <c r="K7029" s="2">
        <v>4</v>
      </c>
      <c r="L7029" s="2">
        <v>5</v>
      </c>
      <c r="M7029" s="2">
        <v>1</v>
      </c>
      <c r="N7029" s="2">
        <v>3</v>
      </c>
      <c r="O7029" s="6" t="s">
        <v>467</v>
      </c>
    </row>
    <row r="7030" spans="2:15" x14ac:dyDescent="0.2">
      <c r="B7030" t="str">
        <f>IF(ISNA(VLOOKUP(K7030&amp;"_"&amp;L7030&amp;"_"&amp;M7030&amp;"_"&amp;O7030,[1]挑战模式!$A:$AS,1,FALSE)),"",IF(VLOOKUP(K7030&amp;"_"&amp;L7030&amp;"_"&amp;M7030&amp;"_"&amp;O7030,[1]挑战模式!$A:$AS,14+N7030,FALSE)="","","Monster_Season"&amp;K7030&amp;"_Challenge"&amp;L7030&amp;"_"&amp;M7030&amp;"_"&amp;N7030&amp;"_"&amp;O7030))</f>
        <v/>
      </c>
      <c r="C7030" t="str">
        <f t="shared" si="327"/>
        <v/>
      </c>
      <c r="G7030" t="str">
        <f>IF(ISNA(VLOOKUP(K7030&amp;"_"&amp;L7030&amp;"_"&amp;M7030&amp;"_"&amp;O7030,[1]挑战模式!$A:$AS,14+N7030,FALSE)),"",IF(VLOOKUP(K7030&amp;"_"&amp;L7030&amp;"_"&amp;M7030&amp;"_"&amp;O7030,[1]挑战模式!$A:$AS,14+N7030,FALSE)="","",IF(VLOOKUP(VLOOKUP(K7030&amp;"_"&amp;L7030&amp;"_"&amp;M7030&amp;"_"&amp;O7030,[1]挑战模式!$A:$AS,14+N7030,FALSE),[1]怪物!$B:$L,11,FALSE)=0,"",VLOOKUP(VLOOKUP(K7030&amp;"_"&amp;L7030&amp;"_"&amp;M7030&amp;"_"&amp;O7030,[1]挑战模式!$A:$AS,14+N7030,FALSE),[1]怪物!$B:$L,11,FALSE))))</f>
        <v/>
      </c>
      <c r="H7030" t="str">
        <f t="shared" si="328"/>
        <v/>
      </c>
      <c r="I7030" t="str">
        <f t="shared" si="329"/>
        <v/>
      </c>
      <c r="J7030" t="str">
        <f>IF(B7030="","",IF(RIGHT(VLOOKUP(K7030&amp;"_"&amp;L7030&amp;"_"&amp;M7030&amp;"_"&amp;O7030,[1]挑战模式!$A:$AS,14+N7030,FALSE),1)="3","EffectCreate_BossEffect;EffectCreate_MonsterShow","EffectCreate_MonsterShow"))</f>
        <v/>
      </c>
      <c r="K7030" s="2">
        <v>4</v>
      </c>
      <c r="L7030" s="2">
        <v>5</v>
      </c>
      <c r="M7030" s="2">
        <v>1</v>
      </c>
      <c r="N7030" s="2">
        <v>4</v>
      </c>
      <c r="O7030" s="6" t="s">
        <v>467</v>
      </c>
    </row>
    <row r="7031" spans="2:15" x14ac:dyDescent="0.2">
      <c r="B7031" t="str">
        <f>IF(ISNA(VLOOKUP(K7031&amp;"_"&amp;L7031&amp;"_"&amp;M7031&amp;"_"&amp;O7031,[1]挑战模式!$A:$AS,1,FALSE)),"",IF(VLOOKUP(K7031&amp;"_"&amp;L7031&amp;"_"&amp;M7031&amp;"_"&amp;O7031,[1]挑战模式!$A:$AS,14+N7031,FALSE)="","","Monster_Season"&amp;K7031&amp;"_Challenge"&amp;L7031&amp;"_"&amp;M7031&amp;"_"&amp;N7031&amp;"_"&amp;O7031))</f>
        <v/>
      </c>
      <c r="C7031" t="str">
        <f t="shared" si="327"/>
        <v/>
      </c>
      <c r="G7031" t="str">
        <f>IF(ISNA(VLOOKUP(K7031&amp;"_"&amp;L7031&amp;"_"&amp;M7031&amp;"_"&amp;O7031,[1]挑战模式!$A:$AS,14+N7031,FALSE)),"",IF(VLOOKUP(K7031&amp;"_"&amp;L7031&amp;"_"&amp;M7031&amp;"_"&amp;O7031,[1]挑战模式!$A:$AS,14+N7031,FALSE)="","",IF(VLOOKUP(VLOOKUP(K7031&amp;"_"&amp;L7031&amp;"_"&amp;M7031&amp;"_"&amp;O7031,[1]挑战模式!$A:$AS,14+N7031,FALSE),[1]怪物!$B:$L,11,FALSE)=0,"",VLOOKUP(VLOOKUP(K7031&amp;"_"&amp;L7031&amp;"_"&amp;M7031&amp;"_"&amp;O7031,[1]挑战模式!$A:$AS,14+N7031,FALSE),[1]怪物!$B:$L,11,FALSE))))</f>
        <v/>
      </c>
      <c r="H7031" t="str">
        <f t="shared" si="328"/>
        <v/>
      </c>
      <c r="I7031" t="str">
        <f t="shared" si="329"/>
        <v/>
      </c>
      <c r="J7031" t="str">
        <f>IF(B7031="","",IF(RIGHT(VLOOKUP(K7031&amp;"_"&amp;L7031&amp;"_"&amp;M7031&amp;"_"&amp;O7031,[1]挑战模式!$A:$AS,14+N7031,FALSE),1)="3","EffectCreate_BossEffect;EffectCreate_MonsterShow","EffectCreate_MonsterShow"))</f>
        <v/>
      </c>
      <c r="K7031" s="2">
        <v>4</v>
      </c>
      <c r="L7031" s="2">
        <v>5</v>
      </c>
      <c r="M7031" s="2">
        <v>1</v>
      </c>
      <c r="N7031" s="2">
        <v>5</v>
      </c>
      <c r="O7031" s="6" t="s">
        <v>467</v>
      </c>
    </row>
    <row r="7032" spans="2:15" x14ac:dyDescent="0.2">
      <c r="B7032" t="str">
        <f>IF(ISNA(VLOOKUP(K7032&amp;"_"&amp;L7032&amp;"_"&amp;M7032&amp;"_"&amp;O7032,[1]挑战模式!$A:$AS,1,FALSE)),"",IF(VLOOKUP(K7032&amp;"_"&amp;L7032&amp;"_"&amp;M7032&amp;"_"&amp;O7032,[1]挑战模式!$A:$AS,14+N7032,FALSE)="","","Monster_Season"&amp;K7032&amp;"_Challenge"&amp;L7032&amp;"_"&amp;M7032&amp;"_"&amp;N7032&amp;"_"&amp;O7032))</f>
        <v/>
      </c>
      <c r="C7032" t="str">
        <f t="shared" si="327"/>
        <v/>
      </c>
      <c r="G7032" t="str">
        <f>IF(ISNA(VLOOKUP(K7032&amp;"_"&amp;L7032&amp;"_"&amp;M7032&amp;"_"&amp;O7032,[1]挑战模式!$A:$AS,14+N7032,FALSE)),"",IF(VLOOKUP(K7032&amp;"_"&amp;L7032&amp;"_"&amp;M7032&amp;"_"&amp;O7032,[1]挑战模式!$A:$AS,14+N7032,FALSE)="","",IF(VLOOKUP(VLOOKUP(K7032&amp;"_"&amp;L7032&amp;"_"&amp;M7032&amp;"_"&amp;O7032,[1]挑战模式!$A:$AS,14+N7032,FALSE),[1]怪物!$B:$L,11,FALSE)=0,"",VLOOKUP(VLOOKUP(K7032&amp;"_"&amp;L7032&amp;"_"&amp;M7032&amp;"_"&amp;O7032,[1]挑战模式!$A:$AS,14+N7032,FALSE),[1]怪物!$B:$L,11,FALSE))))</f>
        <v/>
      </c>
      <c r="H7032" t="str">
        <f t="shared" si="328"/>
        <v/>
      </c>
      <c r="I7032" t="str">
        <f t="shared" si="329"/>
        <v/>
      </c>
      <c r="J7032" t="str">
        <f>IF(B7032="","",IF(RIGHT(VLOOKUP(K7032&amp;"_"&amp;L7032&amp;"_"&amp;M7032&amp;"_"&amp;O7032,[1]挑战模式!$A:$AS,14+N7032,FALSE),1)="3","EffectCreate_BossEffect;EffectCreate_MonsterShow","EffectCreate_MonsterShow"))</f>
        <v/>
      </c>
      <c r="K7032" s="2">
        <v>4</v>
      </c>
      <c r="L7032" s="2">
        <v>5</v>
      </c>
      <c r="M7032" s="2">
        <v>1</v>
      </c>
      <c r="N7032" s="2">
        <v>6</v>
      </c>
      <c r="O7032" s="6" t="s">
        <v>467</v>
      </c>
    </row>
    <row r="7033" spans="2:15" x14ac:dyDescent="0.2">
      <c r="B7033" t="str">
        <f>IF(ISNA(VLOOKUP(K7033&amp;"_"&amp;L7033&amp;"_"&amp;M7033&amp;"_"&amp;O7033,[1]挑战模式!$A:$AS,1,FALSE)),"",IF(VLOOKUP(K7033&amp;"_"&amp;L7033&amp;"_"&amp;M7033&amp;"_"&amp;O7033,[1]挑战模式!$A:$AS,14+N7033,FALSE)="","","Monster_Season"&amp;K7033&amp;"_Challenge"&amp;L7033&amp;"_"&amp;M7033&amp;"_"&amp;N7033&amp;"_"&amp;O7033))</f>
        <v>Monster_Season4_Challenge5_2_1_Hard</v>
      </c>
      <c r="C7033" t="str">
        <f t="shared" si="327"/>
        <v>None</v>
      </c>
      <c r="G7033" t="str">
        <f>IF(ISNA(VLOOKUP(K7033&amp;"_"&amp;L7033&amp;"_"&amp;M7033&amp;"_"&amp;O7033,[1]挑战模式!$A:$AS,14+N7033,FALSE)),"",IF(VLOOKUP(K7033&amp;"_"&amp;L7033&amp;"_"&amp;M7033&amp;"_"&amp;O7033,[1]挑战模式!$A:$AS,14+N7033,FALSE)="","",IF(VLOOKUP(VLOOKUP(K7033&amp;"_"&amp;L7033&amp;"_"&amp;M7033&amp;"_"&amp;O7033,[1]挑战模式!$A:$AS,14+N7033,FALSE),[1]怪物!$B:$L,11,FALSE)=0,"",VLOOKUP(VLOOKUP(K7033&amp;"_"&amp;L7033&amp;"_"&amp;M7033&amp;"_"&amp;O7033,[1]挑战模式!$A:$AS,14+N7033,FALSE),[1]怪物!$B:$L,11,FALSE))))</f>
        <v/>
      </c>
      <c r="H7033" t="str">
        <f t="shared" si="328"/>
        <v>Unit_Monster_Season4_Challenge5_2_1_Hard</v>
      </c>
      <c r="I7033" t="str">
        <f t="shared" si="329"/>
        <v>TowerDefense_Monster1</v>
      </c>
      <c r="J7033" t="str">
        <f>IF(B7033="","",IF(RIGHT(VLOOKUP(K7033&amp;"_"&amp;L7033&amp;"_"&amp;M7033&amp;"_"&amp;O7033,[1]挑战模式!$A:$AS,14+N7033,FALSE),1)="3","EffectCreate_BossEffect;EffectCreate_MonsterShow","EffectCreate_MonsterShow"))</f>
        <v>EffectCreate_MonsterShow</v>
      </c>
      <c r="K7033" s="2">
        <v>4</v>
      </c>
      <c r="L7033" s="2">
        <v>5</v>
      </c>
      <c r="M7033" s="2">
        <v>2</v>
      </c>
      <c r="N7033" s="2">
        <v>1</v>
      </c>
      <c r="O7033" s="6" t="s">
        <v>467</v>
      </c>
    </row>
    <row r="7034" spans="2:15" x14ac:dyDescent="0.2">
      <c r="B7034" t="str">
        <f>IF(ISNA(VLOOKUP(K7034&amp;"_"&amp;L7034&amp;"_"&amp;M7034&amp;"_"&amp;O7034,[1]挑战模式!$A:$AS,1,FALSE)),"",IF(VLOOKUP(K7034&amp;"_"&amp;L7034&amp;"_"&amp;M7034&amp;"_"&amp;O7034,[1]挑战模式!$A:$AS,14+N7034,FALSE)="","","Monster_Season"&amp;K7034&amp;"_Challenge"&amp;L7034&amp;"_"&amp;M7034&amp;"_"&amp;N7034&amp;"_"&amp;O7034))</f>
        <v>Monster_Season4_Challenge5_2_2_Hard</v>
      </c>
      <c r="C7034" t="str">
        <f t="shared" si="327"/>
        <v>None</v>
      </c>
      <c r="G7034" t="str">
        <f>IF(ISNA(VLOOKUP(K7034&amp;"_"&amp;L7034&amp;"_"&amp;M7034&amp;"_"&amp;O7034,[1]挑战模式!$A:$AS,14+N7034,FALSE)),"",IF(VLOOKUP(K7034&amp;"_"&amp;L7034&amp;"_"&amp;M7034&amp;"_"&amp;O7034,[1]挑战模式!$A:$AS,14+N7034,FALSE)="","",IF(VLOOKUP(VLOOKUP(K7034&amp;"_"&amp;L7034&amp;"_"&amp;M7034&amp;"_"&amp;O7034,[1]挑战模式!$A:$AS,14+N7034,FALSE),[1]怪物!$B:$L,11,FALSE)=0,"",VLOOKUP(VLOOKUP(K7034&amp;"_"&amp;L7034&amp;"_"&amp;M7034&amp;"_"&amp;O7034,[1]挑战模式!$A:$AS,14+N7034,FALSE),[1]怪物!$B:$L,11,FALSE))))</f>
        <v/>
      </c>
      <c r="H7034" t="str">
        <f t="shared" si="328"/>
        <v>Unit_Monster_Season4_Challenge5_2_2_Hard</v>
      </c>
      <c r="I7034" t="str">
        <f t="shared" si="329"/>
        <v>TowerDefense_Monster1</v>
      </c>
      <c r="J7034" t="str">
        <f>IF(B7034="","",IF(RIGHT(VLOOKUP(K7034&amp;"_"&amp;L7034&amp;"_"&amp;M7034&amp;"_"&amp;O7034,[1]挑战模式!$A:$AS,14+N7034,FALSE),1)="3","EffectCreate_BossEffect;EffectCreate_MonsterShow","EffectCreate_MonsterShow"))</f>
        <v>EffectCreate_MonsterShow</v>
      </c>
      <c r="K7034" s="2">
        <v>4</v>
      </c>
      <c r="L7034" s="2">
        <v>5</v>
      </c>
      <c r="M7034" s="2">
        <v>2</v>
      </c>
      <c r="N7034" s="2">
        <v>2</v>
      </c>
      <c r="O7034" s="6" t="s">
        <v>467</v>
      </c>
    </row>
    <row r="7035" spans="2:15" x14ac:dyDescent="0.2">
      <c r="B7035" t="str">
        <f>IF(ISNA(VLOOKUP(K7035&amp;"_"&amp;L7035&amp;"_"&amp;M7035&amp;"_"&amp;O7035,[1]挑战模式!$A:$AS,1,FALSE)),"",IF(VLOOKUP(K7035&amp;"_"&amp;L7035&amp;"_"&amp;M7035&amp;"_"&amp;O7035,[1]挑战模式!$A:$AS,14+N7035,FALSE)="","","Monster_Season"&amp;K7035&amp;"_Challenge"&amp;L7035&amp;"_"&amp;M7035&amp;"_"&amp;N7035&amp;"_"&amp;O7035))</f>
        <v/>
      </c>
      <c r="C7035" t="str">
        <f t="shared" si="327"/>
        <v/>
      </c>
      <c r="G7035" t="str">
        <f>IF(ISNA(VLOOKUP(K7035&amp;"_"&amp;L7035&amp;"_"&amp;M7035&amp;"_"&amp;O7035,[1]挑战模式!$A:$AS,14+N7035,FALSE)),"",IF(VLOOKUP(K7035&amp;"_"&amp;L7035&amp;"_"&amp;M7035&amp;"_"&amp;O7035,[1]挑战模式!$A:$AS,14+N7035,FALSE)="","",IF(VLOOKUP(VLOOKUP(K7035&amp;"_"&amp;L7035&amp;"_"&amp;M7035&amp;"_"&amp;O7035,[1]挑战模式!$A:$AS,14+N7035,FALSE),[1]怪物!$B:$L,11,FALSE)=0,"",VLOOKUP(VLOOKUP(K7035&amp;"_"&amp;L7035&amp;"_"&amp;M7035&amp;"_"&amp;O7035,[1]挑战模式!$A:$AS,14+N7035,FALSE),[1]怪物!$B:$L,11,FALSE))))</f>
        <v/>
      </c>
      <c r="H7035" t="str">
        <f t="shared" si="328"/>
        <v/>
      </c>
      <c r="I7035" t="str">
        <f t="shared" si="329"/>
        <v/>
      </c>
      <c r="J7035" t="str">
        <f>IF(B7035="","",IF(RIGHT(VLOOKUP(K7035&amp;"_"&amp;L7035&amp;"_"&amp;M7035&amp;"_"&amp;O7035,[1]挑战模式!$A:$AS,14+N7035,FALSE),1)="3","EffectCreate_BossEffect;EffectCreate_MonsterShow","EffectCreate_MonsterShow"))</f>
        <v/>
      </c>
      <c r="K7035" s="2">
        <v>4</v>
      </c>
      <c r="L7035" s="2">
        <v>5</v>
      </c>
      <c r="M7035" s="2">
        <v>2</v>
      </c>
      <c r="N7035" s="2">
        <v>3</v>
      </c>
      <c r="O7035" s="6" t="s">
        <v>467</v>
      </c>
    </row>
    <row r="7036" spans="2:15" x14ac:dyDescent="0.2">
      <c r="B7036" t="str">
        <f>IF(ISNA(VLOOKUP(K7036&amp;"_"&amp;L7036&amp;"_"&amp;M7036&amp;"_"&amp;O7036,[1]挑战模式!$A:$AS,1,FALSE)),"",IF(VLOOKUP(K7036&amp;"_"&amp;L7036&amp;"_"&amp;M7036&amp;"_"&amp;O7036,[1]挑战模式!$A:$AS,14+N7036,FALSE)="","","Monster_Season"&amp;K7036&amp;"_Challenge"&amp;L7036&amp;"_"&amp;M7036&amp;"_"&amp;N7036&amp;"_"&amp;O7036))</f>
        <v/>
      </c>
      <c r="C7036" t="str">
        <f t="shared" si="327"/>
        <v/>
      </c>
      <c r="G7036" t="str">
        <f>IF(ISNA(VLOOKUP(K7036&amp;"_"&amp;L7036&amp;"_"&amp;M7036&amp;"_"&amp;O7036,[1]挑战模式!$A:$AS,14+N7036,FALSE)),"",IF(VLOOKUP(K7036&amp;"_"&amp;L7036&amp;"_"&amp;M7036&amp;"_"&amp;O7036,[1]挑战模式!$A:$AS,14+N7036,FALSE)="","",IF(VLOOKUP(VLOOKUP(K7036&amp;"_"&amp;L7036&amp;"_"&amp;M7036&amp;"_"&amp;O7036,[1]挑战模式!$A:$AS,14+N7036,FALSE),[1]怪物!$B:$L,11,FALSE)=0,"",VLOOKUP(VLOOKUP(K7036&amp;"_"&amp;L7036&amp;"_"&amp;M7036&amp;"_"&amp;O7036,[1]挑战模式!$A:$AS,14+N7036,FALSE),[1]怪物!$B:$L,11,FALSE))))</f>
        <v/>
      </c>
      <c r="H7036" t="str">
        <f t="shared" si="328"/>
        <v/>
      </c>
      <c r="I7036" t="str">
        <f t="shared" si="329"/>
        <v/>
      </c>
      <c r="J7036" t="str">
        <f>IF(B7036="","",IF(RIGHT(VLOOKUP(K7036&amp;"_"&amp;L7036&amp;"_"&amp;M7036&amp;"_"&amp;O7036,[1]挑战模式!$A:$AS,14+N7036,FALSE),1)="3","EffectCreate_BossEffect;EffectCreate_MonsterShow","EffectCreate_MonsterShow"))</f>
        <v/>
      </c>
      <c r="K7036" s="2">
        <v>4</v>
      </c>
      <c r="L7036" s="2">
        <v>5</v>
      </c>
      <c r="M7036" s="2">
        <v>2</v>
      </c>
      <c r="N7036" s="2">
        <v>4</v>
      </c>
      <c r="O7036" s="6" t="s">
        <v>467</v>
      </c>
    </row>
    <row r="7037" spans="2:15" x14ac:dyDescent="0.2">
      <c r="B7037" t="str">
        <f>IF(ISNA(VLOOKUP(K7037&amp;"_"&amp;L7037&amp;"_"&amp;M7037&amp;"_"&amp;O7037,[1]挑战模式!$A:$AS,1,FALSE)),"",IF(VLOOKUP(K7037&amp;"_"&amp;L7037&amp;"_"&amp;M7037&amp;"_"&amp;O7037,[1]挑战模式!$A:$AS,14+N7037,FALSE)="","","Monster_Season"&amp;K7037&amp;"_Challenge"&amp;L7037&amp;"_"&amp;M7037&amp;"_"&amp;N7037&amp;"_"&amp;O7037))</f>
        <v/>
      </c>
      <c r="C7037" t="str">
        <f t="shared" si="327"/>
        <v/>
      </c>
      <c r="G7037" t="str">
        <f>IF(ISNA(VLOOKUP(K7037&amp;"_"&amp;L7037&amp;"_"&amp;M7037&amp;"_"&amp;O7037,[1]挑战模式!$A:$AS,14+N7037,FALSE)),"",IF(VLOOKUP(K7037&amp;"_"&amp;L7037&amp;"_"&amp;M7037&amp;"_"&amp;O7037,[1]挑战模式!$A:$AS,14+N7037,FALSE)="","",IF(VLOOKUP(VLOOKUP(K7037&amp;"_"&amp;L7037&amp;"_"&amp;M7037&amp;"_"&amp;O7037,[1]挑战模式!$A:$AS,14+N7037,FALSE),[1]怪物!$B:$L,11,FALSE)=0,"",VLOOKUP(VLOOKUP(K7037&amp;"_"&amp;L7037&amp;"_"&amp;M7037&amp;"_"&amp;O7037,[1]挑战模式!$A:$AS,14+N7037,FALSE),[1]怪物!$B:$L,11,FALSE))))</f>
        <v/>
      </c>
      <c r="H7037" t="str">
        <f t="shared" si="328"/>
        <v/>
      </c>
      <c r="I7037" t="str">
        <f t="shared" si="329"/>
        <v/>
      </c>
      <c r="J7037" t="str">
        <f>IF(B7037="","",IF(RIGHT(VLOOKUP(K7037&amp;"_"&amp;L7037&amp;"_"&amp;M7037&amp;"_"&amp;O7037,[1]挑战模式!$A:$AS,14+N7037,FALSE),1)="3","EffectCreate_BossEffect;EffectCreate_MonsterShow","EffectCreate_MonsterShow"))</f>
        <v/>
      </c>
      <c r="K7037" s="2">
        <v>4</v>
      </c>
      <c r="L7037" s="2">
        <v>5</v>
      </c>
      <c r="M7037" s="2">
        <v>2</v>
      </c>
      <c r="N7037" s="2">
        <v>5</v>
      </c>
      <c r="O7037" s="6" t="s">
        <v>467</v>
      </c>
    </row>
    <row r="7038" spans="2:15" x14ac:dyDescent="0.2">
      <c r="B7038" t="str">
        <f>IF(ISNA(VLOOKUP(K7038&amp;"_"&amp;L7038&amp;"_"&amp;M7038&amp;"_"&amp;O7038,[1]挑战模式!$A:$AS,1,FALSE)),"",IF(VLOOKUP(K7038&amp;"_"&amp;L7038&amp;"_"&amp;M7038&amp;"_"&amp;O7038,[1]挑战模式!$A:$AS,14+N7038,FALSE)="","","Monster_Season"&amp;K7038&amp;"_Challenge"&amp;L7038&amp;"_"&amp;M7038&amp;"_"&amp;N7038&amp;"_"&amp;O7038))</f>
        <v/>
      </c>
      <c r="C7038" t="str">
        <f t="shared" si="327"/>
        <v/>
      </c>
      <c r="G7038" t="str">
        <f>IF(ISNA(VLOOKUP(K7038&amp;"_"&amp;L7038&amp;"_"&amp;M7038&amp;"_"&amp;O7038,[1]挑战模式!$A:$AS,14+N7038,FALSE)),"",IF(VLOOKUP(K7038&amp;"_"&amp;L7038&amp;"_"&amp;M7038&amp;"_"&amp;O7038,[1]挑战模式!$A:$AS,14+N7038,FALSE)="","",IF(VLOOKUP(VLOOKUP(K7038&amp;"_"&amp;L7038&amp;"_"&amp;M7038&amp;"_"&amp;O7038,[1]挑战模式!$A:$AS,14+N7038,FALSE),[1]怪物!$B:$L,11,FALSE)=0,"",VLOOKUP(VLOOKUP(K7038&amp;"_"&amp;L7038&amp;"_"&amp;M7038&amp;"_"&amp;O7038,[1]挑战模式!$A:$AS,14+N7038,FALSE),[1]怪物!$B:$L,11,FALSE))))</f>
        <v/>
      </c>
      <c r="H7038" t="str">
        <f t="shared" si="328"/>
        <v/>
      </c>
      <c r="I7038" t="str">
        <f t="shared" si="329"/>
        <v/>
      </c>
      <c r="J7038" t="str">
        <f>IF(B7038="","",IF(RIGHT(VLOOKUP(K7038&amp;"_"&amp;L7038&amp;"_"&amp;M7038&amp;"_"&amp;O7038,[1]挑战模式!$A:$AS,14+N7038,FALSE),1)="3","EffectCreate_BossEffect;EffectCreate_MonsterShow","EffectCreate_MonsterShow"))</f>
        <v/>
      </c>
      <c r="K7038" s="2">
        <v>4</v>
      </c>
      <c r="L7038" s="2">
        <v>5</v>
      </c>
      <c r="M7038" s="2">
        <v>2</v>
      </c>
      <c r="N7038" s="2">
        <v>6</v>
      </c>
      <c r="O7038" s="6" t="s">
        <v>467</v>
      </c>
    </row>
    <row r="7039" spans="2:15" x14ac:dyDescent="0.2">
      <c r="B7039" t="str">
        <f>IF(ISNA(VLOOKUP(K7039&amp;"_"&amp;L7039&amp;"_"&amp;M7039&amp;"_"&amp;O7039,[1]挑战模式!$A:$AS,1,FALSE)),"",IF(VLOOKUP(K7039&amp;"_"&amp;L7039&amp;"_"&amp;M7039&amp;"_"&amp;O7039,[1]挑战模式!$A:$AS,14+N7039,FALSE)="","","Monster_Season"&amp;K7039&amp;"_Challenge"&amp;L7039&amp;"_"&amp;M7039&amp;"_"&amp;N7039&amp;"_"&amp;O7039))</f>
        <v>Monster_Season4_Challenge5_3_1_Hard</v>
      </c>
      <c r="C7039" t="str">
        <f t="shared" si="327"/>
        <v>None</v>
      </c>
      <c r="G7039" t="str">
        <f>IF(ISNA(VLOOKUP(K7039&amp;"_"&amp;L7039&amp;"_"&amp;M7039&amp;"_"&amp;O7039,[1]挑战模式!$A:$AS,14+N7039,FALSE)),"",IF(VLOOKUP(K7039&amp;"_"&amp;L7039&amp;"_"&amp;M7039&amp;"_"&amp;O7039,[1]挑战模式!$A:$AS,14+N7039,FALSE)="","",IF(VLOOKUP(VLOOKUP(K7039&amp;"_"&amp;L7039&amp;"_"&amp;M7039&amp;"_"&amp;O7039,[1]挑战模式!$A:$AS,14+N7039,FALSE),[1]怪物!$B:$L,11,FALSE)=0,"",VLOOKUP(VLOOKUP(K7039&amp;"_"&amp;L7039&amp;"_"&amp;M7039&amp;"_"&amp;O7039,[1]挑战模式!$A:$AS,14+N7039,FALSE),[1]怪物!$B:$L,11,FALSE))))</f>
        <v/>
      </c>
      <c r="H7039" t="str">
        <f t="shared" si="328"/>
        <v>Unit_Monster_Season4_Challenge5_3_1_Hard</v>
      </c>
      <c r="I7039" t="str">
        <f t="shared" si="329"/>
        <v>TowerDefense_Monster1</v>
      </c>
      <c r="J7039" t="str">
        <f>IF(B7039="","",IF(RIGHT(VLOOKUP(K7039&amp;"_"&amp;L7039&amp;"_"&amp;M7039&amp;"_"&amp;O7039,[1]挑战模式!$A:$AS,14+N7039,FALSE),1)="3","EffectCreate_BossEffect;EffectCreate_MonsterShow","EffectCreate_MonsterShow"))</f>
        <v>EffectCreate_MonsterShow</v>
      </c>
      <c r="K7039" s="2">
        <v>4</v>
      </c>
      <c r="L7039" s="2">
        <v>5</v>
      </c>
      <c r="M7039" s="2">
        <v>3</v>
      </c>
      <c r="N7039" s="2">
        <v>1</v>
      </c>
      <c r="O7039" s="6" t="s">
        <v>467</v>
      </c>
    </row>
    <row r="7040" spans="2:15" x14ac:dyDescent="0.2">
      <c r="B7040" t="str">
        <f>IF(ISNA(VLOOKUP(K7040&amp;"_"&amp;L7040&amp;"_"&amp;M7040&amp;"_"&amp;O7040,[1]挑战模式!$A:$AS,1,FALSE)),"",IF(VLOOKUP(K7040&amp;"_"&amp;L7040&amp;"_"&amp;M7040&amp;"_"&amp;O7040,[1]挑战模式!$A:$AS,14+N7040,FALSE)="","","Monster_Season"&amp;K7040&amp;"_Challenge"&amp;L7040&amp;"_"&amp;M7040&amp;"_"&amp;N7040&amp;"_"&amp;O7040))</f>
        <v>Monster_Season4_Challenge5_3_2_Hard</v>
      </c>
      <c r="C7040" t="str">
        <f t="shared" si="327"/>
        <v>None</v>
      </c>
      <c r="G7040" t="str">
        <f>IF(ISNA(VLOOKUP(K7040&amp;"_"&amp;L7040&amp;"_"&amp;M7040&amp;"_"&amp;O7040,[1]挑战模式!$A:$AS,14+N7040,FALSE)),"",IF(VLOOKUP(K7040&amp;"_"&amp;L7040&amp;"_"&amp;M7040&amp;"_"&amp;O7040,[1]挑战模式!$A:$AS,14+N7040,FALSE)="","",IF(VLOOKUP(VLOOKUP(K7040&amp;"_"&amp;L7040&amp;"_"&amp;M7040&amp;"_"&amp;O7040,[1]挑战模式!$A:$AS,14+N7040,FALSE),[1]怪物!$B:$L,11,FALSE)=0,"",VLOOKUP(VLOOKUP(K7040&amp;"_"&amp;L7040&amp;"_"&amp;M7040&amp;"_"&amp;O7040,[1]挑战模式!$A:$AS,14+N7040,FALSE),[1]怪物!$B:$L,11,FALSE))))</f>
        <v/>
      </c>
      <c r="H7040" t="str">
        <f t="shared" si="328"/>
        <v>Unit_Monster_Season4_Challenge5_3_2_Hard</v>
      </c>
      <c r="I7040" t="str">
        <f t="shared" si="329"/>
        <v>TowerDefense_Monster1</v>
      </c>
      <c r="J7040" t="str">
        <f>IF(B7040="","",IF(RIGHT(VLOOKUP(K7040&amp;"_"&amp;L7040&amp;"_"&amp;M7040&amp;"_"&amp;O7040,[1]挑战模式!$A:$AS,14+N7040,FALSE),1)="3","EffectCreate_BossEffect;EffectCreate_MonsterShow","EffectCreate_MonsterShow"))</f>
        <v>EffectCreate_MonsterShow</v>
      </c>
      <c r="K7040" s="2">
        <v>4</v>
      </c>
      <c r="L7040" s="2">
        <v>5</v>
      </c>
      <c r="M7040" s="2">
        <v>3</v>
      </c>
      <c r="N7040" s="2">
        <v>2</v>
      </c>
      <c r="O7040" s="6" t="s">
        <v>467</v>
      </c>
    </row>
    <row r="7041" spans="2:15" x14ac:dyDescent="0.2">
      <c r="B7041" t="str">
        <f>IF(ISNA(VLOOKUP(K7041&amp;"_"&amp;L7041&amp;"_"&amp;M7041&amp;"_"&amp;O7041,[1]挑战模式!$A:$AS,1,FALSE)),"",IF(VLOOKUP(K7041&amp;"_"&amp;L7041&amp;"_"&amp;M7041&amp;"_"&amp;O7041,[1]挑战模式!$A:$AS,14+N7041,FALSE)="","","Monster_Season"&amp;K7041&amp;"_Challenge"&amp;L7041&amp;"_"&amp;M7041&amp;"_"&amp;N7041&amp;"_"&amp;O7041))</f>
        <v/>
      </c>
      <c r="C7041" t="str">
        <f t="shared" si="327"/>
        <v/>
      </c>
      <c r="G7041" t="str">
        <f>IF(ISNA(VLOOKUP(K7041&amp;"_"&amp;L7041&amp;"_"&amp;M7041&amp;"_"&amp;O7041,[1]挑战模式!$A:$AS,14+N7041,FALSE)),"",IF(VLOOKUP(K7041&amp;"_"&amp;L7041&amp;"_"&amp;M7041&amp;"_"&amp;O7041,[1]挑战模式!$A:$AS,14+N7041,FALSE)="","",IF(VLOOKUP(VLOOKUP(K7041&amp;"_"&amp;L7041&amp;"_"&amp;M7041&amp;"_"&amp;O7041,[1]挑战模式!$A:$AS,14+N7041,FALSE),[1]怪物!$B:$L,11,FALSE)=0,"",VLOOKUP(VLOOKUP(K7041&amp;"_"&amp;L7041&amp;"_"&amp;M7041&amp;"_"&amp;O7041,[1]挑战模式!$A:$AS,14+N7041,FALSE),[1]怪物!$B:$L,11,FALSE))))</f>
        <v/>
      </c>
      <c r="H7041" t="str">
        <f t="shared" si="328"/>
        <v/>
      </c>
      <c r="I7041" t="str">
        <f t="shared" si="329"/>
        <v/>
      </c>
      <c r="J7041" t="str">
        <f>IF(B7041="","",IF(RIGHT(VLOOKUP(K7041&amp;"_"&amp;L7041&amp;"_"&amp;M7041&amp;"_"&amp;O7041,[1]挑战模式!$A:$AS,14+N7041,FALSE),1)="3","EffectCreate_BossEffect;EffectCreate_MonsterShow","EffectCreate_MonsterShow"))</f>
        <v/>
      </c>
      <c r="K7041" s="2">
        <v>4</v>
      </c>
      <c r="L7041" s="2">
        <v>5</v>
      </c>
      <c r="M7041" s="2">
        <v>3</v>
      </c>
      <c r="N7041" s="2">
        <v>3</v>
      </c>
      <c r="O7041" s="6" t="s">
        <v>467</v>
      </c>
    </row>
    <row r="7042" spans="2:15" x14ac:dyDescent="0.2">
      <c r="B7042" t="str">
        <f>IF(ISNA(VLOOKUP(K7042&amp;"_"&amp;L7042&amp;"_"&amp;M7042&amp;"_"&amp;O7042,[1]挑战模式!$A:$AS,1,FALSE)),"",IF(VLOOKUP(K7042&amp;"_"&amp;L7042&amp;"_"&amp;M7042&amp;"_"&amp;O7042,[1]挑战模式!$A:$AS,14+N7042,FALSE)="","","Monster_Season"&amp;K7042&amp;"_Challenge"&amp;L7042&amp;"_"&amp;M7042&amp;"_"&amp;N7042&amp;"_"&amp;O7042))</f>
        <v/>
      </c>
      <c r="C7042" t="str">
        <f t="shared" si="327"/>
        <v/>
      </c>
      <c r="G7042" t="str">
        <f>IF(ISNA(VLOOKUP(K7042&amp;"_"&amp;L7042&amp;"_"&amp;M7042&amp;"_"&amp;O7042,[1]挑战模式!$A:$AS,14+N7042,FALSE)),"",IF(VLOOKUP(K7042&amp;"_"&amp;L7042&amp;"_"&amp;M7042&amp;"_"&amp;O7042,[1]挑战模式!$A:$AS,14+N7042,FALSE)="","",IF(VLOOKUP(VLOOKUP(K7042&amp;"_"&amp;L7042&amp;"_"&amp;M7042&amp;"_"&amp;O7042,[1]挑战模式!$A:$AS,14+N7042,FALSE),[1]怪物!$B:$L,11,FALSE)=0,"",VLOOKUP(VLOOKUP(K7042&amp;"_"&amp;L7042&amp;"_"&amp;M7042&amp;"_"&amp;O7042,[1]挑战模式!$A:$AS,14+N7042,FALSE),[1]怪物!$B:$L,11,FALSE))))</f>
        <v/>
      </c>
      <c r="H7042" t="str">
        <f t="shared" si="328"/>
        <v/>
      </c>
      <c r="I7042" t="str">
        <f t="shared" si="329"/>
        <v/>
      </c>
      <c r="J7042" t="str">
        <f>IF(B7042="","",IF(RIGHT(VLOOKUP(K7042&amp;"_"&amp;L7042&amp;"_"&amp;M7042&amp;"_"&amp;O7042,[1]挑战模式!$A:$AS,14+N7042,FALSE),1)="3","EffectCreate_BossEffect;EffectCreate_MonsterShow","EffectCreate_MonsterShow"))</f>
        <v/>
      </c>
      <c r="K7042" s="2">
        <v>4</v>
      </c>
      <c r="L7042" s="2">
        <v>5</v>
      </c>
      <c r="M7042" s="2">
        <v>3</v>
      </c>
      <c r="N7042" s="2">
        <v>4</v>
      </c>
      <c r="O7042" s="6" t="s">
        <v>467</v>
      </c>
    </row>
    <row r="7043" spans="2:15" x14ac:dyDescent="0.2">
      <c r="B7043" t="str">
        <f>IF(ISNA(VLOOKUP(K7043&amp;"_"&amp;L7043&amp;"_"&amp;M7043&amp;"_"&amp;O7043,[1]挑战模式!$A:$AS,1,FALSE)),"",IF(VLOOKUP(K7043&amp;"_"&amp;L7043&amp;"_"&amp;M7043&amp;"_"&amp;O7043,[1]挑战模式!$A:$AS,14+N7043,FALSE)="","","Monster_Season"&amp;K7043&amp;"_Challenge"&amp;L7043&amp;"_"&amp;M7043&amp;"_"&amp;N7043&amp;"_"&amp;O7043))</f>
        <v/>
      </c>
      <c r="C7043" t="str">
        <f t="shared" si="327"/>
        <v/>
      </c>
      <c r="G7043" t="str">
        <f>IF(ISNA(VLOOKUP(K7043&amp;"_"&amp;L7043&amp;"_"&amp;M7043&amp;"_"&amp;O7043,[1]挑战模式!$A:$AS,14+N7043,FALSE)),"",IF(VLOOKUP(K7043&amp;"_"&amp;L7043&amp;"_"&amp;M7043&amp;"_"&amp;O7043,[1]挑战模式!$A:$AS,14+N7043,FALSE)="","",IF(VLOOKUP(VLOOKUP(K7043&amp;"_"&amp;L7043&amp;"_"&amp;M7043&amp;"_"&amp;O7043,[1]挑战模式!$A:$AS,14+N7043,FALSE),[1]怪物!$B:$L,11,FALSE)=0,"",VLOOKUP(VLOOKUP(K7043&amp;"_"&amp;L7043&amp;"_"&amp;M7043&amp;"_"&amp;O7043,[1]挑战模式!$A:$AS,14+N7043,FALSE),[1]怪物!$B:$L,11,FALSE))))</f>
        <v/>
      </c>
      <c r="H7043" t="str">
        <f t="shared" si="328"/>
        <v/>
      </c>
      <c r="I7043" t="str">
        <f t="shared" si="329"/>
        <v/>
      </c>
      <c r="J7043" t="str">
        <f>IF(B7043="","",IF(RIGHT(VLOOKUP(K7043&amp;"_"&amp;L7043&amp;"_"&amp;M7043&amp;"_"&amp;O7043,[1]挑战模式!$A:$AS,14+N7043,FALSE),1)="3","EffectCreate_BossEffect;EffectCreate_MonsterShow","EffectCreate_MonsterShow"))</f>
        <v/>
      </c>
      <c r="K7043" s="2">
        <v>4</v>
      </c>
      <c r="L7043" s="2">
        <v>5</v>
      </c>
      <c r="M7043" s="2">
        <v>3</v>
      </c>
      <c r="N7043" s="2">
        <v>5</v>
      </c>
      <c r="O7043" s="6" t="s">
        <v>467</v>
      </c>
    </row>
    <row r="7044" spans="2:15" x14ac:dyDescent="0.2">
      <c r="B7044" t="str">
        <f>IF(ISNA(VLOOKUP(K7044&amp;"_"&amp;L7044&amp;"_"&amp;M7044&amp;"_"&amp;O7044,[1]挑战模式!$A:$AS,1,FALSE)),"",IF(VLOOKUP(K7044&amp;"_"&amp;L7044&amp;"_"&amp;M7044&amp;"_"&amp;O7044,[1]挑战模式!$A:$AS,14+N7044,FALSE)="","","Monster_Season"&amp;K7044&amp;"_Challenge"&amp;L7044&amp;"_"&amp;M7044&amp;"_"&amp;N7044&amp;"_"&amp;O7044))</f>
        <v/>
      </c>
      <c r="C7044" t="str">
        <f t="shared" si="327"/>
        <v/>
      </c>
      <c r="G7044" t="str">
        <f>IF(ISNA(VLOOKUP(K7044&amp;"_"&amp;L7044&amp;"_"&amp;M7044&amp;"_"&amp;O7044,[1]挑战模式!$A:$AS,14+N7044,FALSE)),"",IF(VLOOKUP(K7044&amp;"_"&amp;L7044&amp;"_"&amp;M7044&amp;"_"&amp;O7044,[1]挑战模式!$A:$AS,14+N7044,FALSE)="","",IF(VLOOKUP(VLOOKUP(K7044&amp;"_"&amp;L7044&amp;"_"&amp;M7044&amp;"_"&amp;O7044,[1]挑战模式!$A:$AS,14+N7044,FALSE),[1]怪物!$B:$L,11,FALSE)=0,"",VLOOKUP(VLOOKUP(K7044&amp;"_"&amp;L7044&amp;"_"&amp;M7044&amp;"_"&amp;O7044,[1]挑战模式!$A:$AS,14+N7044,FALSE),[1]怪物!$B:$L,11,FALSE))))</f>
        <v/>
      </c>
      <c r="H7044" t="str">
        <f t="shared" si="328"/>
        <v/>
      </c>
      <c r="I7044" t="str">
        <f t="shared" si="329"/>
        <v/>
      </c>
      <c r="J7044" t="str">
        <f>IF(B7044="","",IF(RIGHT(VLOOKUP(K7044&amp;"_"&amp;L7044&amp;"_"&amp;M7044&amp;"_"&amp;O7044,[1]挑战模式!$A:$AS,14+N7044,FALSE),1)="3","EffectCreate_BossEffect;EffectCreate_MonsterShow","EffectCreate_MonsterShow"))</f>
        <v/>
      </c>
      <c r="K7044" s="2">
        <v>4</v>
      </c>
      <c r="L7044" s="2">
        <v>5</v>
      </c>
      <c r="M7044" s="2">
        <v>3</v>
      </c>
      <c r="N7044" s="2">
        <v>6</v>
      </c>
      <c r="O7044" s="6" t="s">
        <v>467</v>
      </c>
    </row>
    <row r="7045" spans="2:15" x14ac:dyDescent="0.2">
      <c r="B7045" t="str">
        <f>IF(ISNA(VLOOKUP(K7045&amp;"_"&amp;L7045&amp;"_"&amp;M7045&amp;"_"&amp;O7045,[1]挑战模式!$A:$AS,1,FALSE)),"",IF(VLOOKUP(K7045&amp;"_"&amp;L7045&amp;"_"&amp;M7045&amp;"_"&amp;O7045,[1]挑战模式!$A:$AS,14+N7045,FALSE)="","","Monster_Season"&amp;K7045&amp;"_Challenge"&amp;L7045&amp;"_"&amp;M7045&amp;"_"&amp;N7045&amp;"_"&amp;O7045))</f>
        <v>Monster_Season4_Challenge5_4_1_Hard</v>
      </c>
      <c r="C7045" t="str">
        <f t="shared" si="327"/>
        <v>None</v>
      </c>
      <c r="G7045" t="str">
        <f>IF(ISNA(VLOOKUP(K7045&amp;"_"&amp;L7045&amp;"_"&amp;M7045&amp;"_"&amp;O7045,[1]挑战模式!$A:$AS,14+N7045,FALSE)),"",IF(VLOOKUP(K7045&amp;"_"&amp;L7045&amp;"_"&amp;M7045&amp;"_"&amp;O7045,[1]挑战模式!$A:$AS,14+N7045,FALSE)="","",IF(VLOOKUP(VLOOKUP(K7045&amp;"_"&amp;L7045&amp;"_"&amp;M7045&amp;"_"&amp;O7045,[1]挑战模式!$A:$AS,14+N7045,FALSE),[1]怪物!$B:$L,11,FALSE)=0,"",VLOOKUP(VLOOKUP(K7045&amp;"_"&amp;L7045&amp;"_"&amp;M7045&amp;"_"&amp;O7045,[1]挑战模式!$A:$AS,14+N7045,FALSE),[1]怪物!$B:$L,11,FALSE))))</f>
        <v/>
      </c>
      <c r="H7045" t="str">
        <f t="shared" si="328"/>
        <v>Unit_Monster_Season4_Challenge5_4_1_Hard</v>
      </c>
      <c r="I7045" t="str">
        <f t="shared" si="329"/>
        <v>TowerDefense_Monster1</v>
      </c>
      <c r="J7045" t="str">
        <f>IF(B7045="","",IF(RIGHT(VLOOKUP(K7045&amp;"_"&amp;L7045&amp;"_"&amp;M7045&amp;"_"&amp;O7045,[1]挑战模式!$A:$AS,14+N7045,FALSE),1)="3","EffectCreate_BossEffect;EffectCreate_MonsterShow","EffectCreate_MonsterShow"))</f>
        <v>EffectCreate_MonsterShow</v>
      </c>
      <c r="K7045" s="2">
        <v>4</v>
      </c>
      <c r="L7045" s="2">
        <v>5</v>
      </c>
      <c r="M7045" s="2">
        <v>4</v>
      </c>
      <c r="N7045" s="2">
        <v>1</v>
      </c>
      <c r="O7045" s="6" t="s">
        <v>467</v>
      </c>
    </row>
    <row r="7046" spans="2:15" x14ac:dyDescent="0.2">
      <c r="B7046" t="str">
        <f>IF(ISNA(VLOOKUP(K7046&amp;"_"&amp;L7046&amp;"_"&amp;M7046&amp;"_"&amp;O7046,[1]挑战模式!$A:$AS,1,FALSE)),"",IF(VLOOKUP(K7046&amp;"_"&amp;L7046&amp;"_"&amp;M7046&amp;"_"&amp;O7046,[1]挑战模式!$A:$AS,14+N7046,FALSE)="","","Monster_Season"&amp;K7046&amp;"_Challenge"&amp;L7046&amp;"_"&amp;M7046&amp;"_"&amp;N7046&amp;"_"&amp;O7046))</f>
        <v>Monster_Season4_Challenge5_4_2_Hard</v>
      </c>
      <c r="C7046" t="str">
        <f t="shared" si="327"/>
        <v>None</v>
      </c>
      <c r="G7046" t="str">
        <f>IF(ISNA(VLOOKUP(K7046&amp;"_"&amp;L7046&amp;"_"&amp;M7046&amp;"_"&amp;O7046,[1]挑战模式!$A:$AS,14+N7046,FALSE)),"",IF(VLOOKUP(K7046&amp;"_"&amp;L7046&amp;"_"&amp;M7046&amp;"_"&amp;O7046,[1]挑战模式!$A:$AS,14+N7046,FALSE)="","",IF(VLOOKUP(VLOOKUP(K7046&amp;"_"&amp;L7046&amp;"_"&amp;M7046&amp;"_"&amp;O7046,[1]挑战模式!$A:$AS,14+N7046,FALSE),[1]怪物!$B:$L,11,FALSE)=0,"",VLOOKUP(VLOOKUP(K7046&amp;"_"&amp;L7046&amp;"_"&amp;M7046&amp;"_"&amp;O7046,[1]挑战模式!$A:$AS,14+N7046,FALSE),[1]怪物!$B:$L,11,FALSE))))</f>
        <v/>
      </c>
      <c r="H7046" t="str">
        <f t="shared" si="328"/>
        <v>Unit_Monster_Season4_Challenge5_4_2_Hard</v>
      </c>
      <c r="I7046" t="str">
        <f t="shared" si="329"/>
        <v>TowerDefense_Monster1</v>
      </c>
      <c r="J7046" t="str">
        <f>IF(B7046="","",IF(RIGHT(VLOOKUP(K7046&amp;"_"&amp;L7046&amp;"_"&amp;M7046&amp;"_"&amp;O7046,[1]挑战模式!$A:$AS,14+N7046,FALSE),1)="3","EffectCreate_BossEffect;EffectCreate_MonsterShow","EffectCreate_MonsterShow"))</f>
        <v>EffectCreate_MonsterShow</v>
      </c>
      <c r="K7046" s="2">
        <v>4</v>
      </c>
      <c r="L7046" s="2">
        <v>5</v>
      </c>
      <c r="M7046" s="2">
        <v>4</v>
      </c>
      <c r="N7046" s="2">
        <v>2</v>
      </c>
      <c r="O7046" s="6" t="s">
        <v>467</v>
      </c>
    </row>
    <row r="7047" spans="2:15" x14ac:dyDescent="0.2">
      <c r="B7047" t="str">
        <f>IF(ISNA(VLOOKUP(K7047&amp;"_"&amp;L7047&amp;"_"&amp;M7047&amp;"_"&amp;O7047,[1]挑战模式!$A:$AS,1,FALSE)),"",IF(VLOOKUP(K7047&amp;"_"&amp;L7047&amp;"_"&amp;M7047&amp;"_"&amp;O7047,[1]挑战模式!$A:$AS,14+N7047,FALSE)="","","Monster_Season"&amp;K7047&amp;"_Challenge"&amp;L7047&amp;"_"&amp;M7047&amp;"_"&amp;N7047&amp;"_"&amp;O7047))</f>
        <v>Monster_Season4_Challenge5_4_3_Hard</v>
      </c>
      <c r="C7047" t="str">
        <f t="shared" ref="C7047:C7110" si="330">IF(B7047="","","None")</f>
        <v>None</v>
      </c>
      <c r="G7047" t="str">
        <f>IF(ISNA(VLOOKUP(K7047&amp;"_"&amp;L7047&amp;"_"&amp;M7047&amp;"_"&amp;O7047,[1]挑战模式!$A:$AS,14+N7047,FALSE)),"",IF(VLOOKUP(K7047&amp;"_"&amp;L7047&amp;"_"&amp;M7047&amp;"_"&amp;O7047,[1]挑战模式!$A:$AS,14+N7047,FALSE)="","",IF(VLOOKUP(VLOOKUP(K7047&amp;"_"&amp;L7047&amp;"_"&amp;M7047&amp;"_"&amp;O7047,[1]挑战模式!$A:$AS,14+N7047,FALSE),[1]怪物!$B:$L,11,FALSE)=0,"",VLOOKUP(VLOOKUP(K7047&amp;"_"&amp;L7047&amp;"_"&amp;M7047&amp;"_"&amp;O7047,[1]挑战模式!$A:$AS,14+N7047,FALSE),[1]怪物!$B:$L,11,FALSE))))</f>
        <v/>
      </c>
      <c r="H7047" t="str">
        <f t="shared" ref="H7047:H7110" si="331">IF(B7047="","","Unit_Monster"&amp;RIGHT(B7047,LEN(B7047)-7))</f>
        <v>Unit_Monster_Season4_Challenge5_4_3_Hard</v>
      </c>
      <c r="I7047" t="str">
        <f t="shared" ref="I7047:I7110" si="332">IF(B7047="","","TowerDefense_Monster1")</f>
        <v>TowerDefense_Monster1</v>
      </c>
      <c r="J7047" t="str">
        <f>IF(B7047="","",IF(RIGHT(VLOOKUP(K7047&amp;"_"&amp;L7047&amp;"_"&amp;M7047&amp;"_"&amp;O7047,[1]挑战模式!$A:$AS,14+N7047,FALSE),1)="3","EffectCreate_BossEffect;EffectCreate_MonsterShow","EffectCreate_MonsterShow"))</f>
        <v>EffectCreate_MonsterShow</v>
      </c>
      <c r="K7047" s="2">
        <v>4</v>
      </c>
      <c r="L7047" s="2">
        <v>5</v>
      </c>
      <c r="M7047" s="2">
        <v>4</v>
      </c>
      <c r="N7047" s="2">
        <v>3</v>
      </c>
      <c r="O7047" s="6" t="s">
        <v>467</v>
      </c>
    </row>
    <row r="7048" spans="2:15" x14ac:dyDescent="0.2">
      <c r="B7048" t="str">
        <f>IF(ISNA(VLOOKUP(K7048&amp;"_"&amp;L7048&amp;"_"&amp;M7048&amp;"_"&amp;O7048,[1]挑战模式!$A:$AS,1,FALSE)),"",IF(VLOOKUP(K7048&amp;"_"&amp;L7048&amp;"_"&amp;M7048&amp;"_"&amp;O7048,[1]挑战模式!$A:$AS,14+N7048,FALSE)="","","Monster_Season"&amp;K7048&amp;"_Challenge"&amp;L7048&amp;"_"&amp;M7048&amp;"_"&amp;N7048&amp;"_"&amp;O7048))</f>
        <v/>
      </c>
      <c r="C7048" t="str">
        <f t="shared" si="330"/>
        <v/>
      </c>
      <c r="G7048" t="str">
        <f>IF(ISNA(VLOOKUP(K7048&amp;"_"&amp;L7048&amp;"_"&amp;M7048&amp;"_"&amp;O7048,[1]挑战模式!$A:$AS,14+N7048,FALSE)),"",IF(VLOOKUP(K7048&amp;"_"&amp;L7048&amp;"_"&amp;M7048&amp;"_"&amp;O7048,[1]挑战模式!$A:$AS,14+N7048,FALSE)="","",IF(VLOOKUP(VLOOKUP(K7048&amp;"_"&amp;L7048&amp;"_"&amp;M7048&amp;"_"&amp;O7048,[1]挑战模式!$A:$AS,14+N7048,FALSE),[1]怪物!$B:$L,11,FALSE)=0,"",VLOOKUP(VLOOKUP(K7048&amp;"_"&amp;L7048&amp;"_"&amp;M7048&amp;"_"&amp;O7048,[1]挑战模式!$A:$AS,14+N7048,FALSE),[1]怪物!$B:$L,11,FALSE))))</f>
        <v/>
      </c>
      <c r="H7048" t="str">
        <f t="shared" si="331"/>
        <v/>
      </c>
      <c r="I7048" t="str">
        <f t="shared" si="332"/>
        <v/>
      </c>
      <c r="J7048" t="str">
        <f>IF(B7048="","",IF(RIGHT(VLOOKUP(K7048&amp;"_"&amp;L7048&amp;"_"&amp;M7048&amp;"_"&amp;O7048,[1]挑战模式!$A:$AS,14+N7048,FALSE),1)="3","EffectCreate_BossEffect;EffectCreate_MonsterShow","EffectCreate_MonsterShow"))</f>
        <v/>
      </c>
      <c r="K7048" s="2">
        <v>4</v>
      </c>
      <c r="L7048" s="2">
        <v>5</v>
      </c>
      <c r="M7048" s="2">
        <v>4</v>
      </c>
      <c r="N7048" s="2">
        <v>4</v>
      </c>
      <c r="O7048" s="6" t="s">
        <v>467</v>
      </c>
    </row>
    <row r="7049" spans="2:15" x14ac:dyDescent="0.2">
      <c r="B7049" t="str">
        <f>IF(ISNA(VLOOKUP(K7049&amp;"_"&amp;L7049&amp;"_"&amp;M7049&amp;"_"&amp;O7049,[1]挑战模式!$A:$AS,1,FALSE)),"",IF(VLOOKUP(K7049&amp;"_"&amp;L7049&amp;"_"&amp;M7049&amp;"_"&amp;O7049,[1]挑战模式!$A:$AS,14+N7049,FALSE)="","","Monster_Season"&amp;K7049&amp;"_Challenge"&amp;L7049&amp;"_"&amp;M7049&amp;"_"&amp;N7049&amp;"_"&amp;O7049))</f>
        <v/>
      </c>
      <c r="C7049" t="str">
        <f t="shared" si="330"/>
        <v/>
      </c>
      <c r="G7049" t="str">
        <f>IF(ISNA(VLOOKUP(K7049&amp;"_"&amp;L7049&amp;"_"&amp;M7049&amp;"_"&amp;O7049,[1]挑战模式!$A:$AS,14+N7049,FALSE)),"",IF(VLOOKUP(K7049&amp;"_"&amp;L7049&amp;"_"&amp;M7049&amp;"_"&amp;O7049,[1]挑战模式!$A:$AS,14+N7049,FALSE)="","",IF(VLOOKUP(VLOOKUP(K7049&amp;"_"&amp;L7049&amp;"_"&amp;M7049&amp;"_"&amp;O7049,[1]挑战模式!$A:$AS,14+N7049,FALSE),[1]怪物!$B:$L,11,FALSE)=0,"",VLOOKUP(VLOOKUP(K7049&amp;"_"&amp;L7049&amp;"_"&amp;M7049&amp;"_"&amp;O7049,[1]挑战模式!$A:$AS,14+N7049,FALSE),[1]怪物!$B:$L,11,FALSE))))</f>
        <v/>
      </c>
      <c r="H7049" t="str">
        <f t="shared" si="331"/>
        <v/>
      </c>
      <c r="I7049" t="str">
        <f t="shared" si="332"/>
        <v/>
      </c>
      <c r="J7049" t="str">
        <f>IF(B7049="","",IF(RIGHT(VLOOKUP(K7049&amp;"_"&amp;L7049&amp;"_"&amp;M7049&amp;"_"&amp;O7049,[1]挑战模式!$A:$AS,14+N7049,FALSE),1)="3","EffectCreate_BossEffect;EffectCreate_MonsterShow","EffectCreate_MonsterShow"))</f>
        <v/>
      </c>
      <c r="K7049" s="2">
        <v>4</v>
      </c>
      <c r="L7049" s="2">
        <v>5</v>
      </c>
      <c r="M7049" s="2">
        <v>4</v>
      </c>
      <c r="N7049" s="2">
        <v>5</v>
      </c>
      <c r="O7049" s="6" t="s">
        <v>467</v>
      </c>
    </row>
    <row r="7050" spans="2:15" x14ac:dyDescent="0.2">
      <c r="B7050" t="str">
        <f>IF(ISNA(VLOOKUP(K7050&amp;"_"&amp;L7050&amp;"_"&amp;M7050&amp;"_"&amp;O7050,[1]挑战模式!$A:$AS,1,FALSE)),"",IF(VLOOKUP(K7050&amp;"_"&amp;L7050&amp;"_"&amp;M7050&amp;"_"&amp;O7050,[1]挑战模式!$A:$AS,14+N7050,FALSE)="","","Monster_Season"&amp;K7050&amp;"_Challenge"&amp;L7050&amp;"_"&amp;M7050&amp;"_"&amp;N7050&amp;"_"&amp;O7050))</f>
        <v/>
      </c>
      <c r="C7050" t="str">
        <f t="shared" si="330"/>
        <v/>
      </c>
      <c r="G7050" t="str">
        <f>IF(ISNA(VLOOKUP(K7050&amp;"_"&amp;L7050&amp;"_"&amp;M7050&amp;"_"&amp;O7050,[1]挑战模式!$A:$AS,14+N7050,FALSE)),"",IF(VLOOKUP(K7050&amp;"_"&amp;L7050&amp;"_"&amp;M7050&amp;"_"&amp;O7050,[1]挑战模式!$A:$AS,14+N7050,FALSE)="","",IF(VLOOKUP(VLOOKUP(K7050&amp;"_"&amp;L7050&amp;"_"&amp;M7050&amp;"_"&amp;O7050,[1]挑战模式!$A:$AS,14+N7050,FALSE),[1]怪物!$B:$L,11,FALSE)=0,"",VLOOKUP(VLOOKUP(K7050&amp;"_"&amp;L7050&amp;"_"&amp;M7050&amp;"_"&amp;O7050,[1]挑战模式!$A:$AS,14+N7050,FALSE),[1]怪物!$B:$L,11,FALSE))))</f>
        <v/>
      </c>
      <c r="H7050" t="str">
        <f t="shared" si="331"/>
        <v/>
      </c>
      <c r="I7050" t="str">
        <f t="shared" si="332"/>
        <v/>
      </c>
      <c r="J7050" t="str">
        <f>IF(B7050="","",IF(RIGHT(VLOOKUP(K7050&amp;"_"&amp;L7050&amp;"_"&amp;M7050&amp;"_"&amp;O7050,[1]挑战模式!$A:$AS,14+N7050,FALSE),1)="3","EffectCreate_BossEffect;EffectCreate_MonsterShow","EffectCreate_MonsterShow"))</f>
        <v/>
      </c>
      <c r="K7050" s="2">
        <v>4</v>
      </c>
      <c r="L7050" s="2">
        <v>5</v>
      </c>
      <c r="M7050" s="2">
        <v>4</v>
      </c>
      <c r="N7050" s="2">
        <v>6</v>
      </c>
      <c r="O7050" s="6" t="s">
        <v>467</v>
      </c>
    </row>
    <row r="7051" spans="2:15" x14ac:dyDescent="0.2">
      <c r="B7051" t="str">
        <f>IF(ISNA(VLOOKUP(K7051&amp;"_"&amp;L7051&amp;"_"&amp;M7051&amp;"_"&amp;O7051,[1]挑战模式!$A:$AS,1,FALSE)),"",IF(VLOOKUP(K7051&amp;"_"&amp;L7051&amp;"_"&amp;M7051&amp;"_"&amp;O7051,[1]挑战模式!$A:$AS,14+N7051,FALSE)="","","Monster_Season"&amp;K7051&amp;"_Challenge"&amp;L7051&amp;"_"&amp;M7051&amp;"_"&amp;N7051&amp;"_"&amp;O7051))</f>
        <v>Monster_Season4_Challenge5_5_1_Hard</v>
      </c>
      <c r="C7051" t="str">
        <f t="shared" si="330"/>
        <v>None</v>
      </c>
      <c r="G7051" t="str">
        <f>IF(ISNA(VLOOKUP(K7051&amp;"_"&amp;L7051&amp;"_"&amp;M7051&amp;"_"&amp;O7051,[1]挑战模式!$A:$AS,14+N7051,FALSE)),"",IF(VLOOKUP(K7051&amp;"_"&amp;L7051&amp;"_"&amp;M7051&amp;"_"&amp;O7051,[1]挑战模式!$A:$AS,14+N7051,FALSE)="","",IF(VLOOKUP(VLOOKUP(K7051&amp;"_"&amp;L7051&amp;"_"&amp;M7051&amp;"_"&amp;O7051,[1]挑战模式!$A:$AS,14+N7051,FALSE),[1]怪物!$B:$L,11,FALSE)=0,"",VLOOKUP(VLOOKUP(K7051&amp;"_"&amp;L7051&amp;"_"&amp;M7051&amp;"_"&amp;O7051,[1]挑战模式!$A:$AS,14+N7051,FALSE),[1]怪物!$B:$L,11,FALSE))))</f>
        <v/>
      </c>
      <c r="H7051" t="str">
        <f t="shared" si="331"/>
        <v>Unit_Monster_Season4_Challenge5_5_1_Hard</v>
      </c>
      <c r="I7051" t="str">
        <f t="shared" si="332"/>
        <v>TowerDefense_Monster1</v>
      </c>
      <c r="J7051" t="str">
        <f>IF(B7051="","",IF(RIGHT(VLOOKUP(K7051&amp;"_"&amp;L7051&amp;"_"&amp;M7051&amp;"_"&amp;O7051,[1]挑战模式!$A:$AS,14+N7051,FALSE),1)="3","EffectCreate_BossEffect;EffectCreate_MonsterShow","EffectCreate_MonsterShow"))</f>
        <v>EffectCreate_MonsterShow</v>
      </c>
      <c r="K7051" s="2">
        <v>4</v>
      </c>
      <c r="L7051" s="2">
        <v>5</v>
      </c>
      <c r="M7051" s="2">
        <v>5</v>
      </c>
      <c r="N7051" s="2">
        <v>1</v>
      </c>
      <c r="O7051" s="6" t="s">
        <v>467</v>
      </c>
    </row>
    <row r="7052" spans="2:15" x14ac:dyDescent="0.2">
      <c r="B7052" t="str">
        <f>IF(ISNA(VLOOKUP(K7052&amp;"_"&amp;L7052&amp;"_"&amp;M7052&amp;"_"&amp;O7052,[1]挑战模式!$A:$AS,1,FALSE)),"",IF(VLOOKUP(K7052&amp;"_"&amp;L7052&amp;"_"&amp;M7052&amp;"_"&amp;O7052,[1]挑战模式!$A:$AS,14+N7052,FALSE)="","","Monster_Season"&amp;K7052&amp;"_Challenge"&amp;L7052&amp;"_"&amp;M7052&amp;"_"&amp;N7052&amp;"_"&amp;O7052))</f>
        <v>Monster_Season4_Challenge5_5_2_Hard</v>
      </c>
      <c r="C7052" t="str">
        <f t="shared" si="330"/>
        <v>None</v>
      </c>
      <c r="G7052" t="str">
        <f>IF(ISNA(VLOOKUP(K7052&amp;"_"&amp;L7052&amp;"_"&amp;M7052&amp;"_"&amp;O7052,[1]挑战模式!$A:$AS,14+N7052,FALSE)),"",IF(VLOOKUP(K7052&amp;"_"&amp;L7052&amp;"_"&amp;M7052&amp;"_"&amp;O7052,[1]挑战模式!$A:$AS,14+N7052,FALSE)="","",IF(VLOOKUP(VLOOKUP(K7052&amp;"_"&amp;L7052&amp;"_"&amp;M7052&amp;"_"&amp;O7052,[1]挑战模式!$A:$AS,14+N7052,FALSE),[1]怪物!$B:$L,11,FALSE)=0,"",VLOOKUP(VLOOKUP(K7052&amp;"_"&amp;L7052&amp;"_"&amp;M7052&amp;"_"&amp;O7052,[1]挑战模式!$A:$AS,14+N7052,FALSE),[1]怪物!$B:$L,11,FALSE))))</f>
        <v/>
      </c>
      <c r="H7052" t="str">
        <f t="shared" si="331"/>
        <v>Unit_Monster_Season4_Challenge5_5_2_Hard</v>
      </c>
      <c r="I7052" t="str">
        <f t="shared" si="332"/>
        <v>TowerDefense_Monster1</v>
      </c>
      <c r="J7052" t="str">
        <f>IF(B7052="","",IF(RIGHT(VLOOKUP(K7052&amp;"_"&amp;L7052&amp;"_"&amp;M7052&amp;"_"&amp;O7052,[1]挑战模式!$A:$AS,14+N7052,FALSE),1)="3","EffectCreate_BossEffect;EffectCreate_MonsterShow","EffectCreate_MonsterShow"))</f>
        <v>EffectCreate_MonsterShow</v>
      </c>
      <c r="K7052" s="2">
        <v>4</v>
      </c>
      <c r="L7052" s="2">
        <v>5</v>
      </c>
      <c r="M7052" s="2">
        <v>5</v>
      </c>
      <c r="N7052" s="2">
        <v>2</v>
      </c>
      <c r="O7052" s="6" t="s">
        <v>467</v>
      </c>
    </row>
    <row r="7053" spans="2:15" x14ac:dyDescent="0.2">
      <c r="B7053" t="str">
        <f>IF(ISNA(VLOOKUP(K7053&amp;"_"&amp;L7053&amp;"_"&amp;M7053&amp;"_"&amp;O7053,[1]挑战模式!$A:$AS,1,FALSE)),"",IF(VLOOKUP(K7053&amp;"_"&amp;L7053&amp;"_"&amp;M7053&amp;"_"&amp;O7053,[1]挑战模式!$A:$AS,14+N7053,FALSE)="","","Monster_Season"&amp;K7053&amp;"_Challenge"&amp;L7053&amp;"_"&amp;M7053&amp;"_"&amp;N7053&amp;"_"&amp;O7053))</f>
        <v>Monster_Season4_Challenge5_5_3_Hard</v>
      </c>
      <c r="C7053" t="str">
        <f t="shared" si="330"/>
        <v>None</v>
      </c>
      <c r="G7053" t="str">
        <f>IF(ISNA(VLOOKUP(K7053&amp;"_"&amp;L7053&amp;"_"&amp;M7053&amp;"_"&amp;O7053,[1]挑战模式!$A:$AS,14+N7053,FALSE)),"",IF(VLOOKUP(K7053&amp;"_"&amp;L7053&amp;"_"&amp;M7053&amp;"_"&amp;O7053,[1]挑战模式!$A:$AS,14+N7053,FALSE)="","",IF(VLOOKUP(VLOOKUP(K7053&amp;"_"&amp;L7053&amp;"_"&amp;M7053&amp;"_"&amp;O7053,[1]挑战模式!$A:$AS,14+N7053,FALSE),[1]怪物!$B:$L,11,FALSE)=0,"",VLOOKUP(VLOOKUP(K7053&amp;"_"&amp;L7053&amp;"_"&amp;M7053&amp;"_"&amp;O7053,[1]挑战模式!$A:$AS,14+N7053,FALSE),[1]怪物!$B:$L,11,FALSE))))</f>
        <v/>
      </c>
      <c r="H7053" t="str">
        <f t="shared" si="331"/>
        <v>Unit_Monster_Season4_Challenge5_5_3_Hard</v>
      </c>
      <c r="I7053" t="str">
        <f t="shared" si="332"/>
        <v>TowerDefense_Monster1</v>
      </c>
      <c r="J7053" t="str">
        <f>IF(B7053="","",IF(RIGHT(VLOOKUP(K7053&amp;"_"&amp;L7053&amp;"_"&amp;M7053&amp;"_"&amp;O7053,[1]挑战模式!$A:$AS,14+N7053,FALSE),1)="3","EffectCreate_BossEffect;EffectCreate_MonsterShow","EffectCreate_MonsterShow"))</f>
        <v>EffectCreate_MonsterShow</v>
      </c>
      <c r="K7053" s="2">
        <v>4</v>
      </c>
      <c r="L7053" s="2">
        <v>5</v>
      </c>
      <c r="M7053" s="2">
        <v>5</v>
      </c>
      <c r="N7053" s="2">
        <v>3</v>
      </c>
      <c r="O7053" s="6" t="s">
        <v>467</v>
      </c>
    </row>
    <row r="7054" spans="2:15" x14ac:dyDescent="0.2">
      <c r="B7054" t="str">
        <f>IF(ISNA(VLOOKUP(K7054&amp;"_"&amp;L7054&amp;"_"&amp;M7054&amp;"_"&amp;O7054,[1]挑战模式!$A:$AS,1,FALSE)),"",IF(VLOOKUP(K7054&amp;"_"&amp;L7054&amp;"_"&amp;M7054&amp;"_"&amp;O7054,[1]挑战模式!$A:$AS,14+N7054,FALSE)="","","Monster_Season"&amp;K7054&amp;"_Challenge"&amp;L7054&amp;"_"&amp;M7054&amp;"_"&amp;N7054&amp;"_"&amp;O7054))</f>
        <v/>
      </c>
      <c r="C7054" t="str">
        <f t="shared" si="330"/>
        <v/>
      </c>
      <c r="G7054" t="str">
        <f>IF(ISNA(VLOOKUP(K7054&amp;"_"&amp;L7054&amp;"_"&amp;M7054&amp;"_"&amp;O7054,[1]挑战模式!$A:$AS,14+N7054,FALSE)),"",IF(VLOOKUP(K7054&amp;"_"&amp;L7054&amp;"_"&amp;M7054&amp;"_"&amp;O7054,[1]挑战模式!$A:$AS,14+N7054,FALSE)="","",IF(VLOOKUP(VLOOKUP(K7054&amp;"_"&amp;L7054&amp;"_"&amp;M7054&amp;"_"&amp;O7054,[1]挑战模式!$A:$AS,14+N7054,FALSE),[1]怪物!$B:$L,11,FALSE)=0,"",VLOOKUP(VLOOKUP(K7054&amp;"_"&amp;L7054&amp;"_"&amp;M7054&amp;"_"&amp;O7054,[1]挑战模式!$A:$AS,14+N7054,FALSE),[1]怪物!$B:$L,11,FALSE))))</f>
        <v/>
      </c>
      <c r="H7054" t="str">
        <f t="shared" si="331"/>
        <v/>
      </c>
      <c r="I7054" t="str">
        <f t="shared" si="332"/>
        <v/>
      </c>
      <c r="J7054" t="str">
        <f>IF(B7054="","",IF(RIGHT(VLOOKUP(K7054&amp;"_"&amp;L7054&amp;"_"&amp;M7054&amp;"_"&amp;O7054,[1]挑战模式!$A:$AS,14+N7054,FALSE),1)="3","EffectCreate_BossEffect;EffectCreate_MonsterShow","EffectCreate_MonsterShow"))</f>
        <v/>
      </c>
      <c r="K7054" s="2">
        <v>4</v>
      </c>
      <c r="L7054" s="2">
        <v>5</v>
      </c>
      <c r="M7054" s="2">
        <v>5</v>
      </c>
      <c r="N7054" s="2">
        <v>4</v>
      </c>
      <c r="O7054" s="6" t="s">
        <v>467</v>
      </c>
    </row>
    <row r="7055" spans="2:15" x14ac:dyDescent="0.2">
      <c r="B7055" t="str">
        <f>IF(ISNA(VLOOKUP(K7055&amp;"_"&amp;L7055&amp;"_"&amp;M7055&amp;"_"&amp;O7055,[1]挑战模式!$A:$AS,1,FALSE)),"",IF(VLOOKUP(K7055&amp;"_"&amp;L7055&amp;"_"&amp;M7055&amp;"_"&amp;O7055,[1]挑战模式!$A:$AS,14+N7055,FALSE)="","","Monster_Season"&amp;K7055&amp;"_Challenge"&amp;L7055&amp;"_"&amp;M7055&amp;"_"&amp;N7055&amp;"_"&amp;O7055))</f>
        <v/>
      </c>
      <c r="C7055" t="str">
        <f t="shared" si="330"/>
        <v/>
      </c>
      <c r="G7055" t="str">
        <f>IF(ISNA(VLOOKUP(K7055&amp;"_"&amp;L7055&amp;"_"&amp;M7055&amp;"_"&amp;O7055,[1]挑战模式!$A:$AS,14+N7055,FALSE)),"",IF(VLOOKUP(K7055&amp;"_"&amp;L7055&amp;"_"&amp;M7055&amp;"_"&amp;O7055,[1]挑战模式!$A:$AS,14+N7055,FALSE)="","",IF(VLOOKUP(VLOOKUP(K7055&amp;"_"&amp;L7055&amp;"_"&amp;M7055&amp;"_"&amp;O7055,[1]挑战模式!$A:$AS,14+N7055,FALSE),[1]怪物!$B:$L,11,FALSE)=0,"",VLOOKUP(VLOOKUP(K7055&amp;"_"&amp;L7055&amp;"_"&amp;M7055&amp;"_"&amp;O7055,[1]挑战模式!$A:$AS,14+N7055,FALSE),[1]怪物!$B:$L,11,FALSE))))</f>
        <v/>
      </c>
      <c r="H7055" t="str">
        <f t="shared" si="331"/>
        <v/>
      </c>
      <c r="I7055" t="str">
        <f t="shared" si="332"/>
        <v/>
      </c>
      <c r="J7055" t="str">
        <f>IF(B7055="","",IF(RIGHT(VLOOKUP(K7055&amp;"_"&amp;L7055&amp;"_"&amp;M7055&amp;"_"&amp;O7055,[1]挑战模式!$A:$AS,14+N7055,FALSE),1)="3","EffectCreate_BossEffect;EffectCreate_MonsterShow","EffectCreate_MonsterShow"))</f>
        <v/>
      </c>
      <c r="K7055" s="2">
        <v>4</v>
      </c>
      <c r="L7055" s="2">
        <v>5</v>
      </c>
      <c r="M7055" s="2">
        <v>5</v>
      </c>
      <c r="N7055" s="2">
        <v>5</v>
      </c>
      <c r="O7055" s="6" t="s">
        <v>467</v>
      </c>
    </row>
    <row r="7056" spans="2:15" x14ac:dyDescent="0.2">
      <c r="B7056" t="str">
        <f>IF(ISNA(VLOOKUP(K7056&amp;"_"&amp;L7056&amp;"_"&amp;M7056&amp;"_"&amp;O7056,[1]挑战模式!$A:$AS,1,FALSE)),"",IF(VLOOKUP(K7056&amp;"_"&amp;L7056&amp;"_"&amp;M7056&amp;"_"&amp;O7056,[1]挑战模式!$A:$AS,14+N7056,FALSE)="","","Monster_Season"&amp;K7056&amp;"_Challenge"&amp;L7056&amp;"_"&amp;M7056&amp;"_"&amp;N7056&amp;"_"&amp;O7056))</f>
        <v/>
      </c>
      <c r="C7056" t="str">
        <f t="shared" si="330"/>
        <v/>
      </c>
      <c r="G7056" t="str">
        <f>IF(ISNA(VLOOKUP(K7056&amp;"_"&amp;L7056&amp;"_"&amp;M7056&amp;"_"&amp;O7056,[1]挑战模式!$A:$AS,14+N7056,FALSE)),"",IF(VLOOKUP(K7056&amp;"_"&amp;L7056&amp;"_"&amp;M7056&amp;"_"&amp;O7056,[1]挑战模式!$A:$AS,14+N7056,FALSE)="","",IF(VLOOKUP(VLOOKUP(K7056&amp;"_"&amp;L7056&amp;"_"&amp;M7056&amp;"_"&amp;O7056,[1]挑战模式!$A:$AS,14+N7056,FALSE),[1]怪物!$B:$L,11,FALSE)=0,"",VLOOKUP(VLOOKUP(K7056&amp;"_"&amp;L7056&amp;"_"&amp;M7056&amp;"_"&amp;O7056,[1]挑战模式!$A:$AS,14+N7056,FALSE),[1]怪物!$B:$L,11,FALSE))))</f>
        <v/>
      </c>
      <c r="H7056" t="str">
        <f t="shared" si="331"/>
        <v/>
      </c>
      <c r="I7056" t="str">
        <f t="shared" si="332"/>
        <v/>
      </c>
      <c r="J7056" t="str">
        <f>IF(B7056="","",IF(RIGHT(VLOOKUP(K7056&amp;"_"&amp;L7056&amp;"_"&amp;M7056&amp;"_"&amp;O7056,[1]挑战模式!$A:$AS,14+N7056,FALSE),1)="3","EffectCreate_BossEffect;EffectCreate_MonsterShow","EffectCreate_MonsterShow"))</f>
        <v/>
      </c>
      <c r="K7056" s="2">
        <v>4</v>
      </c>
      <c r="L7056" s="2">
        <v>5</v>
      </c>
      <c r="M7056" s="2">
        <v>5</v>
      </c>
      <c r="N7056" s="2">
        <v>6</v>
      </c>
      <c r="O7056" s="6" t="s">
        <v>467</v>
      </c>
    </row>
    <row r="7057" spans="2:15" x14ac:dyDescent="0.2">
      <c r="B7057" t="str">
        <f>IF(ISNA(VLOOKUP(K7057&amp;"_"&amp;L7057&amp;"_"&amp;M7057&amp;"_"&amp;O7057,[1]挑战模式!$A:$AS,1,FALSE)),"",IF(VLOOKUP(K7057&amp;"_"&amp;L7057&amp;"_"&amp;M7057&amp;"_"&amp;O7057,[1]挑战模式!$A:$AS,14+N7057,FALSE)="","","Monster_Season"&amp;K7057&amp;"_Challenge"&amp;L7057&amp;"_"&amp;M7057&amp;"_"&amp;N7057&amp;"_"&amp;O7057))</f>
        <v>Monster_Season4_Challenge5_6_1_Hard</v>
      </c>
      <c r="C7057" t="str">
        <f t="shared" si="330"/>
        <v>None</v>
      </c>
      <c r="G7057" t="str">
        <f>IF(ISNA(VLOOKUP(K7057&amp;"_"&amp;L7057&amp;"_"&amp;M7057&amp;"_"&amp;O7057,[1]挑战模式!$A:$AS,14+N7057,FALSE)),"",IF(VLOOKUP(K7057&amp;"_"&amp;L7057&amp;"_"&amp;M7057&amp;"_"&amp;O7057,[1]挑战模式!$A:$AS,14+N7057,FALSE)="","",IF(VLOOKUP(VLOOKUP(K7057&amp;"_"&amp;L7057&amp;"_"&amp;M7057&amp;"_"&amp;O7057,[1]挑战模式!$A:$AS,14+N7057,FALSE),[1]怪物!$B:$L,11,FALSE)=0,"",VLOOKUP(VLOOKUP(K7057&amp;"_"&amp;L7057&amp;"_"&amp;M7057&amp;"_"&amp;O7057,[1]挑战模式!$A:$AS,14+N7057,FALSE),[1]怪物!$B:$L,11,FALSE))))</f>
        <v/>
      </c>
      <c r="H7057" t="str">
        <f t="shared" si="331"/>
        <v>Unit_Monster_Season4_Challenge5_6_1_Hard</v>
      </c>
      <c r="I7057" t="str">
        <f t="shared" si="332"/>
        <v>TowerDefense_Monster1</v>
      </c>
      <c r="J7057" t="str">
        <f>IF(B7057="","",IF(RIGHT(VLOOKUP(K7057&amp;"_"&amp;L7057&amp;"_"&amp;M7057&amp;"_"&amp;O7057,[1]挑战模式!$A:$AS,14+N7057,FALSE),1)="3","EffectCreate_BossEffect;EffectCreate_MonsterShow","EffectCreate_MonsterShow"))</f>
        <v>EffectCreate_MonsterShow</v>
      </c>
      <c r="K7057" s="2">
        <v>4</v>
      </c>
      <c r="L7057" s="2">
        <v>5</v>
      </c>
      <c r="M7057" s="2">
        <v>6</v>
      </c>
      <c r="N7057" s="2">
        <v>1</v>
      </c>
      <c r="O7057" s="6" t="s">
        <v>467</v>
      </c>
    </row>
    <row r="7058" spans="2:15" x14ac:dyDescent="0.2">
      <c r="B7058" t="str">
        <f>IF(ISNA(VLOOKUP(K7058&amp;"_"&amp;L7058&amp;"_"&amp;M7058&amp;"_"&amp;O7058,[1]挑战模式!$A:$AS,1,FALSE)),"",IF(VLOOKUP(K7058&amp;"_"&amp;L7058&amp;"_"&amp;M7058&amp;"_"&amp;O7058,[1]挑战模式!$A:$AS,14+N7058,FALSE)="","","Monster_Season"&amp;K7058&amp;"_Challenge"&amp;L7058&amp;"_"&amp;M7058&amp;"_"&amp;N7058&amp;"_"&amp;O7058))</f>
        <v>Monster_Season4_Challenge5_6_2_Hard</v>
      </c>
      <c r="C7058" t="str">
        <f t="shared" si="330"/>
        <v>None</v>
      </c>
      <c r="G7058" t="str">
        <f>IF(ISNA(VLOOKUP(K7058&amp;"_"&amp;L7058&amp;"_"&amp;M7058&amp;"_"&amp;O7058,[1]挑战模式!$A:$AS,14+N7058,FALSE)),"",IF(VLOOKUP(K7058&amp;"_"&amp;L7058&amp;"_"&amp;M7058&amp;"_"&amp;O7058,[1]挑战模式!$A:$AS,14+N7058,FALSE)="","",IF(VLOOKUP(VLOOKUP(K7058&amp;"_"&amp;L7058&amp;"_"&amp;M7058&amp;"_"&amp;O7058,[1]挑战模式!$A:$AS,14+N7058,FALSE),[1]怪物!$B:$L,11,FALSE)=0,"",VLOOKUP(VLOOKUP(K7058&amp;"_"&amp;L7058&amp;"_"&amp;M7058&amp;"_"&amp;O7058,[1]挑战模式!$A:$AS,14+N7058,FALSE),[1]怪物!$B:$L,11,FALSE))))</f>
        <v/>
      </c>
      <c r="H7058" t="str">
        <f t="shared" si="331"/>
        <v>Unit_Monster_Season4_Challenge5_6_2_Hard</v>
      </c>
      <c r="I7058" t="str">
        <f t="shared" si="332"/>
        <v>TowerDefense_Monster1</v>
      </c>
      <c r="J7058" t="str">
        <f>IF(B7058="","",IF(RIGHT(VLOOKUP(K7058&amp;"_"&amp;L7058&amp;"_"&amp;M7058&amp;"_"&amp;O7058,[1]挑战模式!$A:$AS,14+N7058,FALSE),1)="3","EffectCreate_BossEffect;EffectCreate_MonsterShow","EffectCreate_MonsterShow"))</f>
        <v>EffectCreate_MonsterShow</v>
      </c>
      <c r="K7058" s="2">
        <v>4</v>
      </c>
      <c r="L7058" s="2">
        <v>5</v>
      </c>
      <c r="M7058" s="2">
        <v>6</v>
      </c>
      <c r="N7058" s="2">
        <v>2</v>
      </c>
      <c r="O7058" s="6" t="s">
        <v>467</v>
      </c>
    </row>
    <row r="7059" spans="2:15" x14ac:dyDescent="0.2">
      <c r="B7059" t="str">
        <f>IF(ISNA(VLOOKUP(K7059&amp;"_"&amp;L7059&amp;"_"&amp;M7059&amp;"_"&amp;O7059,[1]挑战模式!$A:$AS,1,FALSE)),"",IF(VLOOKUP(K7059&amp;"_"&amp;L7059&amp;"_"&amp;M7059&amp;"_"&amp;O7059,[1]挑战模式!$A:$AS,14+N7059,FALSE)="","","Monster_Season"&amp;K7059&amp;"_Challenge"&amp;L7059&amp;"_"&amp;M7059&amp;"_"&amp;N7059&amp;"_"&amp;O7059))</f>
        <v>Monster_Season4_Challenge5_6_3_Hard</v>
      </c>
      <c r="C7059" t="str">
        <f t="shared" si="330"/>
        <v>None</v>
      </c>
      <c r="G7059" t="str">
        <f>IF(ISNA(VLOOKUP(K7059&amp;"_"&amp;L7059&amp;"_"&amp;M7059&amp;"_"&amp;O7059,[1]挑战模式!$A:$AS,14+N7059,FALSE)),"",IF(VLOOKUP(K7059&amp;"_"&amp;L7059&amp;"_"&amp;M7059&amp;"_"&amp;O7059,[1]挑战模式!$A:$AS,14+N7059,FALSE)="","",IF(VLOOKUP(VLOOKUP(K7059&amp;"_"&amp;L7059&amp;"_"&amp;M7059&amp;"_"&amp;O7059,[1]挑战模式!$A:$AS,14+N7059,FALSE),[1]怪物!$B:$L,11,FALSE)=0,"",VLOOKUP(VLOOKUP(K7059&amp;"_"&amp;L7059&amp;"_"&amp;M7059&amp;"_"&amp;O7059,[1]挑战模式!$A:$AS,14+N7059,FALSE),[1]怪物!$B:$L,11,FALSE))))</f>
        <v/>
      </c>
      <c r="H7059" t="str">
        <f t="shared" si="331"/>
        <v>Unit_Monster_Season4_Challenge5_6_3_Hard</v>
      </c>
      <c r="I7059" t="str">
        <f t="shared" si="332"/>
        <v>TowerDefense_Monster1</v>
      </c>
      <c r="J7059" t="str">
        <f>IF(B7059="","",IF(RIGHT(VLOOKUP(K7059&amp;"_"&amp;L7059&amp;"_"&amp;M7059&amp;"_"&amp;O7059,[1]挑战模式!$A:$AS,14+N7059,FALSE),1)="3","EffectCreate_BossEffect;EffectCreate_MonsterShow","EffectCreate_MonsterShow"))</f>
        <v>EffectCreate_MonsterShow</v>
      </c>
      <c r="K7059" s="2">
        <v>4</v>
      </c>
      <c r="L7059" s="2">
        <v>5</v>
      </c>
      <c r="M7059" s="2">
        <v>6</v>
      </c>
      <c r="N7059" s="2">
        <v>3</v>
      </c>
      <c r="O7059" s="6" t="s">
        <v>467</v>
      </c>
    </row>
    <row r="7060" spans="2:15" x14ac:dyDescent="0.2">
      <c r="B7060" t="str">
        <f>IF(ISNA(VLOOKUP(K7060&amp;"_"&amp;L7060&amp;"_"&amp;M7060&amp;"_"&amp;O7060,[1]挑战模式!$A:$AS,1,FALSE)),"",IF(VLOOKUP(K7060&amp;"_"&amp;L7060&amp;"_"&amp;M7060&amp;"_"&amp;O7060,[1]挑战模式!$A:$AS,14+N7060,FALSE)="","","Monster_Season"&amp;K7060&amp;"_Challenge"&amp;L7060&amp;"_"&amp;M7060&amp;"_"&amp;N7060&amp;"_"&amp;O7060))</f>
        <v>Monster_Season4_Challenge5_6_4_Hard</v>
      </c>
      <c r="C7060" t="str">
        <f t="shared" si="330"/>
        <v>None</v>
      </c>
      <c r="G7060" t="str">
        <f>IF(ISNA(VLOOKUP(K7060&amp;"_"&amp;L7060&amp;"_"&amp;M7060&amp;"_"&amp;O7060,[1]挑战模式!$A:$AS,14+N7060,FALSE)),"",IF(VLOOKUP(K7060&amp;"_"&amp;L7060&amp;"_"&amp;M7060&amp;"_"&amp;O7060,[1]挑战模式!$A:$AS,14+N7060,FALSE)="","",IF(VLOOKUP(VLOOKUP(K7060&amp;"_"&amp;L7060&amp;"_"&amp;M7060&amp;"_"&amp;O7060,[1]挑战模式!$A:$AS,14+N7060,FALSE),[1]怪物!$B:$L,11,FALSE)=0,"",VLOOKUP(VLOOKUP(K7060&amp;"_"&amp;L7060&amp;"_"&amp;M7060&amp;"_"&amp;O7060,[1]挑战模式!$A:$AS,14+N7060,FALSE),[1]怪物!$B:$L,11,FALSE))))</f>
        <v/>
      </c>
      <c r="H7060" t="str">
        <f t="shared" si="331"/>
        <v>Unit_Monster_Season4_Challenge5_6_4_Hard</v>
      </c>
      <c r="I7060" t="str">
        <f t="shared" si="332"/>
        <v>TowerDefense_Monster1</v>
      </c>
      <c r="J7060" t="str">
        <f>IF(B7060="","",IF(RIGHT(VLOOKUP(K7060&amp;"_"&amp;L7060&amp;"_"&amp;M7060&amp;"_"&amp;O7060,[1]挑战模式!$A:$AS,14+N7060,FALSE),1)="3","EffectCreate_BossEffect;EffectCreate_MonsterShow","EffectCreate_MonsterShow"))</f>
        <v>EffectCreate_MonsterShow</v>
      </c>
      <c r="K7060" s="2">
        <v>4</v>
      </c>
      <c r="L7060" s="2">
        <v>5</v>
      </c>
      <c r="M7060" s="2">
        <v>6</v>
      </c>
      <c r="N7060" s="2">
        <v>4</v>
      </c>
      <c r="O7060" s="6" t="s">
        <v>467</v>
      </c>
    </row>
    <row r="7061" spans="2:15" x14ac:dyDescent="0.2">
      <c r="B7061" t="str">
        <f>IF(ISNA(VLOOKUP(K7061&amp;"_"&amp;L7061&amp;"_"&amp;M7061&amp;"_"&amp;O7061,[1]挑战模式!$A:$AS,1,FALSE)),"",IF(VLOOKUP(K7061&amp;"_"&amp;L7061&amp;"_"&amp;M7061&amp;"_"&amp;O7061,[1]挑战模式!$A:$AS,14+N7061,FALSE)="","","Monster_Season"&amp;K7061&amp;"_Challenge"&amp;L7061&amp;"_"&amp;M7061&amp;"_"&amp;N7061&amp;"_"&amp;O7061))</f>
        <v/>
      </c>
      <c r="C7061" t="str">
        <f t="shared" si="330"/>
        <v/>
      </c>
      <c r="G7061" t="str">
        <f>IF(ISNA(VLOOKUP(K7061&amp;"_"&amp;L7061&amp;"_"&amp;M7061&amp;"_"&amp;O7061,[1]挑战模式!$A:$AS,14+N7061,FALSE)),"",IF(VLOOKUP(K7061&amp;"_"&amp;L7061&amp;"_"&amp;M7061&amp;"_"&amp;O7061,[1]挑战模式!$A:$AS,14+N7061,FALSE)="","",IF(VLOOKUP(VLOOKUP(K7061&amp;"_"&amp;L7061&amp;"_"&amp;M7061&amp;"_"&amp;O7061,[1]挑战模式!$A:$AS,14+N7061,FALSE),[1]怪物!$B:$L,11,FALSE)=0,"",VLOOKUP(VLOOKUP(K7061&amp;"_"&amp;L7061&amp;"_"&amp;M7061&amp;"_"&amp;O7061,[1]挑战模式!$A:$AS,14+N7061,FALSE),[1]怪物!$B:$L,11,FALSE))))</f>
        <v/>
      </c>
      <c r="H7061" t="str">
        <f t="shared" si="331"/>
        <v/>
      </c>
      <c r="I7061" t="str">
        <f t="shared" si="332"/>
        <v/>
      </c>
      <c r="J7061" t="str">
        <f>IF(B7061="","",IF(RIGHT(VLOOKUP(K7061&amp;"_"&amp;L7061&amp;"_"&amp;M7061&amp;"_"&amp;O7061,[1]挑战模式!$A:$AS,14+N7061,FALSE),1)="3","EffectCreate_BossEffect;EffectCreate_MonsterShow","EffectCreate_MonsterShow"))</f>
        <v/>
      </c>
      <c r="K7061" s="2">
        <v>4</v>
      </c>
      <c r="L7061" s="2">
        <v>5</v>
      </c>
      <c r="M7061" s="2">
        <v>6</v>
      </c>
      <c r="N7061" s="2">
        <v>5</v>
      </c>
      <c r="O7061" s="6" t="s">
        <v>467</v>
      </c>
    </row>
    <row r="7062" spans="2:15" x14ac:dyDescent="0.2">
      <c r="B7062" t="str">
        <f>IF(ISNA(VLOOKUP(K7062&amp;"_"&amp;L7062&amp;"_"&amp;M7062&amp;"_"&amp;O7062,[1]挑战模式!$A:$AS,1,FALSE)),"",IF(VLOOKUP(K7062&amp;"_"&amp;L7062&amp;"_"&amp;M7062&amp;"_"&amp;O7062,[1]挑战模式!$A:$AS,14+N7062,FALSE)="","","Monster_Season"&amp;K7062&amp;"_Challenge"&amp;L7062&amp;"_"&amp;M7062&amp;"_"&amp;N7062&amp;"_"&amp;O7062))</f>
        <v/>
      </c>
      <c r="C7062" t="str">
        <f t="shared" si="330"/>
        <v/>
      </c>
      <c r="G7062" t="str">
        <f>IF(ISNA(VLOOKUP(K7062&amp;"_"&amp;L7062&amp;"_"&amp;M7062&amp;"_"&amp;O7062,[1]挑战模式!$A:$AS,14+N7062,FALSE)),"",IF(VLOOKUP(K7062&amp;"_"&amp;L7062&amp;"_"&amp;M7062&amp;"_"&amp;O7062,[1]挑战模式!$A:$AS,14+N7062,FALSE)="","",IF(VLOOKUP(VLOOKUP(K7062&amp;"_"&amp;L7062&amp;"_"&amp;M7062&amp;"_"&amp;O7062,[1]挑战模式!$A:$AS,14+N7062,FALSE),[1]怪物!$B:$L,11,FALSE)=0,"",VLOOKUP(VLOOKUP(K7062&amp;"_"&amp;L7062&amp;"_"&amp;M7062&amp;"_"&amp;O7062,[1]挑战模式!$A:$AS,14+N7062,FALSE),[1]怪物!$B:$L,11,FALSE))))</f>
        <v/>
      </c>
      <c r="H7062" t="str">
        <f t="shared" si="331"/>
        <v/>
      </c>
      <c r="I7062" t="str">
        <f t="shared" si="332"/>
        <v/>
      </c>
      <c r="J7062" t="str">
        <f>IF(B7062="","",IF(RIGHT(VLOOKUP(K7062&amp;"_"&amp;L7062&amp;"_"&amp;M7062&amp;"_"&amp;O7062,[1]挑战模式!$A:$AS,14+N7062,FALSE),1)="3","EffectCreate_BossEffect;EffectCreate_MonsterShow","EffectCreate_MonsterShow"))</f>
        <v/>
      </c>
      <c r="K7062" s="2">
        <v>4</v>
      </c>
      <c r="L7062" s="2">
        <v>5</v>
      </c>
      <c r="M7062" s="2">
        <v>6</v>
      </c>
      <c r="N7062" s="2">
        <v>6</v>
      </c>
      <c r="O7062" s="6" t="s">
        <v>467</v>
      </c>
    </row>
    <row r="7063" spans="2:15" x14ac:dyDescent="0.2">
      <c r="B7063" t="str">
        <f>IF(ISNA(VLOOKUP(K7063&amp;"_"&amp;L7063&amp;"_"&amp;M7063&amp;"_"&amp;O7063,[1]挑战模式!$A:$AS,1,FALSE)),"",IF(VLOOKUP(K7063&amp;"_"&amp;L7063&amp;"_"&amp;M7063&amp;"_"&amp;O7063,[1]挑战模式!$A:$AS,14+N7063,FALSE)="","","Monster_Season"&amp;K7063&amp;"_Challenge"&amp;L7063&amp;"_"&amp;M7063&amp;"_"&amp;N7063&amp;"_"&amp;O7063))</f>
        <v>Monster_Season4_Challenge5_7_1_Hard</v>
      </c>
      <c r="C7063" t="str">
        <f t="shared" si="330"/>
        <v>None</v>
      </c>
      <c r="G7063" t="str">
        <f>IF(ISNA(VLOOKUP(K7063&amp;"_"&amp;L7063&amp;"_"&amp;M7063&amp;"_"&amp;O7063,[1]挑战模式!$A:$AS,14+N7063,FALSE)),"",IF(VLOOKUP(K7063&amp;"_"&amp;L7063&amp;"_"&amp;M7063&amp;"_"&amp;O7063,[1]挑战模式!$A:$AS,14+N7063,FALSE)="","",IF(VLOOKUP(VLOOKUP(K7063&amp;"_"&amp;L7063&amp;"_"&amp;M7063&amp;"_"&amp;O7063,[1]挑战模式!$A:$AS,14+N7063,FALSE),[1]怪物!$B:$L,11,FALSE)=0,"",VLOOKUP(VLOOKUP(K7063&amp;"_"&amp;L7063&amp;"_"&amp;M7063&amp;"_"&amp;O7063,[1]挑战模式!$A:$AS,14+N7063,FALSE),[1]怪物!$B:$L,11,FALSE))))</f>
        <v/>
      </c>
      <c r="H7063" t="str">
        <f t="shared" si="331"/>
        <v>Unit_Monster_Season4_Challenge5_7_1_Hard</v>
      </c>
      <c r="I7063" t="str">
        <f t="shared" si="332"/>
        <v>TowerDefense_Monster1</v>
      </c>
      <c r="J7063" t="str">
        <f>IF(B7063="","",IF(RIGHT(VLOOKUP(K7063&amp;"_"&amp;L7063&amp;"_"&amp;M7063&amp;"_"&amp;O7063,[1]挑战模式!$A:$AS,14+N7063,FALSE),1)="3","EffectCreate_BossEffect;EffectCreate_MonsterShow","EffectCreate_MonsterShow"))</f>
        <v>EffectCreate_MonsterShow</v>
      </c>
      <c r="K7063" s="2">
        <v>4</v>
      </c>
      <c r="L7063" s="2">
        <v>5</v>
      </c>
      <c r="M7063" s="2">
        <v>7</v>
      </c>
      <c r="N7063" s="2">
        <v>1</v>
      </c>
      <c r="O7063" s="6" t="s">
        <v>467</v>
      </c>
    </row>
    <row r="7064" spans="2:15" x14ac:dyDescent="0.2">
      <c r="B7064" t="str">
        <f>IF(ISNA(VLOOKUP(K7064&amp;"_"&amp;L7064&amp;"_"&amp;M7064&amp;"_"&amp;O7064,[1]挑战模式!$A:$AS,1,FALSE)),"",IF(VLOOKUP(K7064&amp;"_"&amp;L7064&amp;"_"&amp;M7064&amp;"_"&amp;O7064,[1]挑战模式!$A:$AS,14+N7064,FALSE)="","","Monster_Season"&amp;K7064&amp;"_Challenge"&amp;L7064&amp;"_"&amp;M7064&amp;"_"&amp;N7064&amp;"_"&amp;O7064))</f>
        <v>Monster_Season4_Challenge5_7_2_Hard</v>
      </c>
      <c r="C7064" t="str">
        <f t="shared" si="330"/>
        <v>None</v>
      </c>
      <c r="G7064" t="str">
        <f>IF(ISNA(VLOOKUP(K7064&amp;"_"&amp;L7064&amp;"_"&amp;M7064&amp;"_"&amp;O7064,[1]挑战模式!$A:$AS,14+N7064,FALSE)),"",IF(VLOOKUP(K7064&amp;"_"&amp;L7064&amp;"_"&amp;M7064&amp;"_"&amp;O7064,[1]挑战模式!$A:$AS,14+N7064,FALSE)="","",IF(VLOOKUP(VLOOKUP(K7064&amp;"_"&amp;L7064&amp;"_"&amp;M7064&amp;"_"&amp;O7064,[1]挑战模式!$A:$AS,14+N7064,FALSE),[1]怪物!$B:$L,11,FALSE)=0,"",VLOOKUP(VLOOKUP(K7064&amp;"_"&amp;L7064&amp;"_"&amp;M7064&amp;"_"&amp;O7064,[1]挑战模式!$A:$AS,14+N7064,FALSE),[1]怪物!$B:$L,11,FALSE))))</f>
        <v/>
      </c>
      <c r="H7064" t="str">
        <f t="shared" si="331"/>
        <v>Unit_Monster_Season4_Challenge5_7_2_Hard</v>
      </c>
      <c r="I7064" t="str">
        <f t="shared" si="332"/>
        <v>TowerDefense_Monster1</v>
      </c>
      <c r="J7064" t="str">
        <f>IF(B7064="","",IF(RIGHT(VLOOKUP(K7064&amp;"_"&amp;L7064&amp;"_"&amp;M7064&amp;"_"&amp;O7064,[1]挑战模式!$A:$AS,14+N7064,FALSE),1)="3","EffectCreate_BossEffect;EffectCreate_MonsterShow","EffectCreate_MonsterShow"))</f>
        <v>EffectCreate_MonsterShow</v>
      </c>
      <c r="K7064" s="2">
        <v>4</v>
      </c>
      <c r="L7064" s="2">
        <v>5</v>
      </c>
      <c r="M7064" s="2">
        <v>7</v>
      </c>
      <c r="N7064" s="2">
        <v>2</v>
      </c>
      <c r="O7064" s="6" t="s">
        <v>467</v>
      </c>
    </row>
    <row r="7065" spans="2:15" x14ac:dyDescent="0.2">
      <c r="B7065" t="str">
        <f>IF(ISNA(VLOOKUP(K7065&amp;"_"&amp;L7065&amp;"_"&amp;M7065&amp;"_"&amp;O7065,[1]挑战模式!$A:$AS,1,FALSE)),"",IF(VLOOKUP(K7065&amp;"_"&amp;L7065&amp;"_"&amp;M7065&amp;"_"&amp;O7065,[1]挑战模式!$A:$AS,14+N7065,FALSE)="","","Monster_Season"&amp;K7065&amp;"_Challenge"&amp;L7065&amp;"_"&amp;M7065&amp;"_"&amp;N7065&amp;"_"&amp;O7065))</f>
        <v>Monster_Season4_Challenge5_7_3_Hard</v>
      </c>
      <c r="C7065" t="str">
        <f t="shared" si="330"/>
        <v>None</v>
      </c>
      <c r="G7065" t="str">
        <f>IF(ISNA(VLOOKUP(K7065&amp;"_"&amp;L7065&amp;"_"&amp;M7065&amp;"_"&amp;O7065,[1]挑战模式!$A:$AS,14+N7065,FALSE)),"",IF(VLOOKUP(K7065&amp;"_"&amp;L7065&amp;"_"&amp;M7065&amp;"_"&amp;O7065,[1]挑战模式!$A:$AS,14+N7065,FALSE)="","",IF(VLOOKUP(VLOOKUP(K7065&amp;"_"&amp;L7065&amp;"_"&amp;M7065&amp;"_"&amp;O7065,[1]挑战模式!$A:$AS,14+N7065,FALSE),[1]怪物!$B:$L,11,FALSE)=0,"",VLOOKUP(VLOOKUP(K7065&amp;"_"&amp;L7065&amp;"_"&amp;M7065&amp;"_"&amp;O7065,[1]挑战模式!$A:$AS,14+N7065,FALSE),[1]怪物!$B:$L,11,FALSE))))</f>
        <v/>
      </c>
      <c r="H7065" t="str">
        <f t="shared" si="331"/>
        <v>Unit_Monster_Season4_Challenge5_7_3_Hard</v>
      </c>
      <c r="I7065" t="str">
        <f t="shared" si="332"/>
        <v>TowerDefense_Monster1</v>
      </c>
      <c r="J7065" t="str">
        <f>IF(B7065="","",IF(RIGHT(VLOOKUP(K7065&amp;"_"&amp;L7065&amp;"_"&amp;M7065&amp;"_"&amp;O7065,[1]挑战模式!$A:$AS,14+N7065,FALSE),1)="3","EffectCreate_BossEffect;EffectCreate_MonsterShow","EffectCreate_MonsterShow"))</f>
        <v>EffectCreate_MonsterShow</v>
      </c>
      <c r="K7065" s="2">
        <v>4</v>
      </c>
      <c r="L7065" s="2">
        <v>5</v>
      </c>
      <c r="M7065" s="2">
        <v>7</v>
      </c>
      <c r="N7065" s="2">
        <v>3</v>
      </c>
      <c r="O7065" s="6" t="s">
        <v>467</v>
      </c>
    </row>
    <row r="7066" spans="2:15" x14ac:dyDescent="0.2">
      <c r="B7066" t="str">
        <f>IF(ISNA(VLOOKUP(K7066&amp;"_"&amp;L7066&amp;"_"&amp;M7066&amp;"_"&amp;O7066,[1]挑战模式!$A:$AS,1,FALSE)),"",IF(VLOOKUP(K7066&amp;"_"&amp;L7066&amp;"_"&amp;M7066&amp;"_"&amp;O7066,[1]挑战模式!$A:$AS,14+N7066,FALSE)="","","Monster_Season"&amp;K7066&amp;"_Challenge"&amp;L7066&amp;"_"&amp;M7066&amp;"_"&amp;N7066&amp;"_"&amp;O7066))</f>
        <v>Monster_Season4_Challenge5_7_4_Hard</v>
      </c>
      <c r="C7066" t="str">
        <f t="shared" si="330"/>
        <v>None</v>
      </c>
      <c r="G7066" t="str">
        <f>IF(ISNA(VLOOKUP(K7066&amp;"_"&amp;L7066&amp;"_"&amp;M7066&amp;"_"&amp;O7066,[1]挑战模式!$A:$AS,14+N7066,FALSE)),"",IF(VLOOKUP(K7066&amp;"_"&amp;L7066&amp;"_"&amp;M7066&amp;"_"&amp;O7066,[1]挑战模式!$A:$AS,14+N7066,FALSE)="","",IF(VLOOKUP(VLOOKUP(K7066&amp;"_"&amp;L7066&amp;"_"&amp;M7066&amp;"_"&amp;O7066,[1]挑战模式!$A:$AS,14+N7066,FALSE),[1]怪物!$B:$L,11,FALSE)=0,"",VLOOKUP(VLOOKUP(K7066&amp;"_"&amp;L7066&amp;"_"&amp;M7066&amp;"_"&amp;O7066,[1]挑战模式!$A:$AS,14+N7066,FALSE),[1]怪物!$B:$L,11,FALSE))))</f>
        <v/>
      </c>
      <c r="H7066" t="str">
        <f t="shared" si="331"/>
        <v>Unit_Monster_Season4_Challenge5_7_4_Hard</v>
      </c>
      <c r="I7066" t="str">
        <f t="shared" si="332"/>
        <v>TowerDefense_Monster1</v>
      </c>
      <c r="J7066" t="str">
        <f>IF(B7066="","",IF(RIGHT(VLOOKUP(K7066&amp;"_"&amp;L7066&amp;"_"&amp;M7066&amp;"_"&amp;O7066,[1]挑战模式!$A:$AS,14+N7066,FALSE),1)="3","EffectCreate_BossEffect;EffectCreate_MonsterShow","EffectCreate_MonsterShow"))</f>
        <v>EffectCreate_MonsterShow</v>
      </c>
      <c r="K7066" s="2">
        <v>4</v>
      </c>
      <c r="L7066" s="2">
        <v>5</v>
      </c>
      <c r="M7066" s="2">
        <v>7</v>
      </c>
      <c r="N7066" s="2">
        <v>4</v>
      </c>
      <c r="O7066" s="6" t="s">
        <v>467</v>
      </c>
    </row>
    <row r="7067" spans="2:15" x14ac:dyDescent="0.2">
      <c r="B7067" t="str">
        <f>IF(ISNA(VLOOKUP(K7067&amp;"_"&amp;L7067&amp;"_"&amp;M7067&amp;"_"&amp;O7067,[1]挑战模式!$A:$AS,1,FALSE)),"",IF(VLOOKUP(K7067&amp;"_"&amp;L7067&amp;"_"&amp;M7067&amp;"_"&amp;O7067,[1]挑战模式!$A:$AS,14+N7067,FALSE)="","","Monster_Season"&amp;K7067&amp;"_Challenge"&amp;L7067&amp;"_"&amp;M7067&amp;"_"&amp;N7067&amp;"_"&amp;O7067))</f>
        <v/>
      </c>
      <c r="C7067" t="str">
        <f t="shared" si="330"/>
        <v/>
      </c>
      <c r="G7067" t="str">
        <f>IF(ISNA(VLOOKUP(K7067&amp;"_"&amp;L7067&amp;"_"&amp;M7067&amp;"_"&amp;O7067,[1]挑战模式!$A:$AS,14+N7067,FALSE)),"",IF(VLOOKUP(K7067&amp;"_"&amp;L7067&amp;"_"&amp;M7067&amp;"_"&amp;O7067,[1]挑战模式!$A:$AS,14+N7067,FALSE)="","",IF(VLOOKUP(VLOOKUP(K7067&amp;"_"&amp;L7067&amp;"_"&amp;M7067&amp;"_"&amp;O7067,[1]挑战模式!$A:$AS,14+N7067,FALSE),[1]怪物!$B:$L,11,FALSE)=0,"",VLOOKUP(VLOOKUP(K7067&amp;"_"&amp;L7067&amp;"_"&amp;M7067&amp;"_"&amp;O7067,[1]挑战模式!$A:$AS,14+N7067,FALSE),[1]怪物!$B:$L,11,FALSE))))</f>
        <v/>
      </c>
      <c r="H7067" t="str">
        <f t="shared" si="331"/>
        <v/>
      </c>
      <c r="I7067" t="str">
        <f t="shared" si="332"/>
        <v/>
      </c>
      <c r="J7067" t="str">
        <f>IF(B7067="","",IF(RIGHT(VLOOKUP(K7067&amp;"_"&amp;L7067&amp;"_"&amp;M7067&amp;"_"&amp;O7067,[1]挑战模式!$A:$AS,14+N7067,FALSE),1)="3","EffectCreate_BossEffect;EffectCreate_MonsterShow","EffectCreate_MonsterShow"))</f>
        <v/>
      </c>
      <c r="K7067" s="2">
        <v>4</v>
      </c>
      <c r="L7067" s="2">
        <v>5</v>
      </c>
      <c r="M7067" s="2">
        <v>7</v>
      </c>
      <c r="N7067" s="2">
        <v>5</v>
      </c>
      <c r="O7067" s="6" t="s">
        <v>467</v>
      </c>
    </row>
    <row r="7068" spans="2:15" x14ac:dyDescent="0.2">
      <c r="B7068" t="str">
        <f>IF(ISNA(VLOOKUP(K7068&amp;"_"&amp;L7068&amp;"_"&amp;M7068&amp;"_"&amp;O7068,[1]挑战模式!$A:$AS,1,FALSE)),"",IF(VLOOKUP(K7068&amp;"_"&amp;L7068&amp;"_"&amp;M7068&amp;"_"&amp;O7068,[1]挑战模式!$A:$AS,14+N7068,FALSE)="","","Monster_Season"&amp;K7068&amp;"_Challenge"&amp;L7068&amp;"_"&amp;M7068&amp;"_"&amp;N7068&amp;"_"&amp;O7068))</f>
        <v/>
      </c>
      <c r="C7068" t="str">
        <f t="shared" si="330"/>
        <v/>
      </c>
      <c r="G7068" t="str">
        <f>IF(ISNA(VLOOKUP(K7068&amp;"_"&amp;L7068&amp;"_"&amp;M7068&amp;"_"&amp;O7068,[1]挑战模式!$A:$AS,14+N7068,FALSE)),"",IF(VLOOKUP(K7068&amp;"_"&amp;L7068&amp;"_"&amp;M7068&amp;"_"&amp;O7068,[1]挑战模式!$A:$AS,14+N7068,FALSE)="","",IF(VLOOKUP(VLOOKUP(K7068&amp;"_"&amp;L7068&amp;"_"&amp;M7068&amp;"_"&amp;O7068,[1]挑战模式!$A:$AS,14+N7068,FALSE),[1]怪物!$B:$L,11,FALSE)=0,"",VLOOKUP(VLOOKUP(K7068&amp;"_"&amp;L7068&amp;"_"&amp;M7068&amp;"_"&amp;O7068,[1]挑战模式!$A:$AS,14+N7068,FALSE),[1]怪物!$B:$L,11,FALSE))))</f>
        <v/>
      </c>
      <c r="H7068" t="str">
        <f t="shared" si="331"/>
        <v/>
      </c>
      <c r="I7068" t="str">
        <f t="shared" si="332"/>
        <v/>
      </c>
      <c r="J7068" t="str">
        <f>IF(B7068="","",IF(RIGHT(VLOOKUP(K7068&amp;"_"&amp;L7068&amp;"_"&amp;M7068&amp;"_"&amp;O7068,[1]挑战模式!$A:$AS,14+N7068,FALSE),1)="3","EffectCreate_BossEffect;EffectCreate_MonsterShow","EffectCreate_MonsterShow"))</f>
        <v/>
      </c>
      <c r="K7068" s="2">
        <v>4</v>
      </c>
      <c r="L7068" s="2">
        <v>5</v>
      </c>
      <c r="M7068" s="2">
        <v>7</v>
      </c>
      <c r="N7068" s="2">
        <v>6</v>
      </c>
      <c r="O7068" s="6" t="s">
        <v>467</v>
      </c>
    </row>
    <row r="7069" spans="2:15" x14ac:dyDescent="0.2">
      <c r="B7069" t="str">
        <f>IF(ISNA(VLOOKUP(K7069&amp;"_"&amp;L7069&amp;"_"&amp;M7069&amp;"_"&amp;O7069,[1]挑战模式!$A:$AS,1,FALSE)),"",IF(VLOOKUP(K7069&amp;"_"&amp;L7069&amp;"_"&amp;M7069&amp;"_"&amp;O7069,[1]挑战模式!$A:$AS,14+N7069,FALSE)="","","Monster_Season"&amp;K7069&amp;"_Challenge"&amp;L7069&amp;"_"&amp;M7069&amp;"_"&amp;N7069&amp;"_"&amp;O7069))</f>
        <v>Monster_Season4_Challenge5_8_1_Hard</v>
      </c>
      <c r="C7069" t="str">
        <f t="shared" si="330"/>
        <v>None</v>
      </c>
      <c r="G7069" t="str">
        <f>IF(ISNA(VLOOKUP(K7069&amp;"_"&amp;L7069&amp;"_"&amp;M7069&amp;"_"&amp;O7069,[1]挑战模式!$A:$AS,14+N7069,FALSE)),"",IF(VLOOKUP(K7069&amp;"_"&amp;L7069&amp;"_"&amp;M7069&amp;"_"&amp;O7069,[1]挑战模式!$A:$AS,14+N7069,FALSE)="","",IF(VLOOKUP(VLOOKUP(K7069&amp;"_"&amp;L7069&amp;"_"&amp;M7069&amp;"_"&amp;O7069,[1]挑战模式!$A:$AS,14+N7069,FALSE),[1]怪物!$B:$L,11,FALSE)=0,"",VLOOKUP(VLOOKUP(K7069&amp;"_"&amp;L7069&amp;"_"&amp;M7069&amp;"_"&amp;O7069,[1]挑战模式!$A:$AS,14+N7069,FALSE),[1]怪物!$B:$L,11,FALSE))))</f>
        <v/>
      </c>
      <c r="H7069" t="str">
        <f t="shared" si="331"/>
        <v>Unit_Monster_Season4_Challenge5_8_1_Hard</v>
      </c>
      <c r="I7069" t="str">
        <f t="shared" si="332"/>
        <v>TowerDefense_Monster1</v>
      </c>
      <c r="J7069" t="str">
        <f>IF(B7069="","",IF(RIGHT(VLOOKUP(K7069&amp;"_"&amp;L7069&amp;"_"&amp;M7069&amp;"_"&amp;O7069,[1]挑战模式!$A:$AS,14+N7069,FALSE),1)="3","EffectCreate_BossEffect;EffectCreate_MonsterShow","EffectCreate_MonsterShow"))</f>
        <v>EffectCreate_MonsterShow</v>
      </c>
      <c r="K7069" s="2">
        <v>4</v>
      </c>
      <c r="L7069" s="2">
        <v>5</v>
      </c>
      <c r="M7069" s="2">
        <v>8</v>
      </c>
      <c r="N7069" s="2">
        <v>1</v>
      </c>
      <c r="O7069" s="6" t="s">
        <v>467</v>
      </c>
    </row>
    <row r="7070" spans="2:15" x14ac:dyDescent="0.2">
      <c r="B7070" t="str">
        <f>IF(ISNA(VLOOKUP(K7070&amp;"_"&amp;L7070&amp;"_"&amp;M7070&amp;"_"&amp;O7070,[1]挑战模式!$A:$AS,1,FALSE)),"",IF(VLOOKUP(K7070&amp;"_"&amp;L7070&amp;"_"&amp;M7070&amp;"_"&amp;O7070,[1]挑战模式!$A:$AS,14+N7070,FALSE)="","","Monster_Season"&amp;K7070&amp;"_Challenge"&amp;L7070&amp;"_"&amp;M7070&amp;"_"&amp;N7070&amp;"_"&amp;O7070))</f>
        <v>Monster_Season4_Challenge5_8_2_Hard</v>
      </c>
      <c r="C7070" t="str">
        <f t="shared" si="330"/>
        <v>None</v>
      </c>
      <c r="G7070" t="str">
        <f>IF(ISNA(VLOOKUP(K7070&amp;"_"&amp;L7070&amp;"_"&amp;M7070&amp;"_"&amp;O7070,[1]挑战模式!$A:$AS,14+N7070,FALSE)),"",IF(VLOOKUP(K7070&amp;"_"&amp;L7070&amp;"_"&amp;M7070&amp;"_"&amp;O7070,[1]挑战模式!$A:$AS,14+N7070,FALSE)="","",IF(VLOOKUP(VLOOKUP(K7070&amp;"_"&amp;L7070&amp;"_"&amp;M7070&amp;"_"&amp;O7070,[1]挑战模式!$A:$AS,14+N7070,FALSE),[1]怪物!$B:$L,11,FALSE)=0,"",VLOOKUP(VLOOKUP(K7070&amp;"_"&amp;L7070&amp;"_"&amp;M7070&amp;"_"&amp;O7070,[1]挑战模式!$A:$AS,14+N7070,FALSE),[1]怪物!$B:$L,11,FALSE))))</f>
        <v/>
      </c>
      <c r="H7070" t="str">
        <f t="shared" si="331"/>
        <v>Unit_Monster_Season4_Challenge5_8_2_Hard</v>
      </c>
      <c r="I7070" t="str">
        <f t="shared" si="332"/>
        <v>TowerDefense_Monster1</v>
      </c>
      <c r="J7070" t="str">
        <f>IF(B7070="","",IF(RIGHT(VLOOKUP(K7070&amp;"_"&amp;L7070&amp;"_"&amp;M7070&amp;"_"&amp;O7070,[1]挑战模式!$A:$AS,14+N7070,FALSE),1)="3","EffectCreate_BossEffect;EffectCreate_MonsterShow","EffectCreate_MonsterShow"))</f>
        <v>EffectCreate_MonsterShow</v>
      </c>
      <c r="K7070" s="2">
        <v>4</v>
      </c>
      <c r="L7070" s="2">
        <v>5</v>
      </c>
      <c r="M7070" s="2">
        <v>8</v>
      </c>
      <c r="N7070" s="2">
        <v>2</v>
      </c>
      <c r="O7070" s="6" t="s">
        <v>467</v>
      </c>
    </row>
    <row r="7071" spans="2:15" x14ac:dyDescent="0.2">
      <c r="B7071" t="str">
        <f>IF(ISNA(VLOOKUP(K7071&amp;"_"&amp;L7071&amp;"_"&amp;M7071&amp;"_"&amp;O7071,[1]挑战模式!$A:$AS,1,FALSE)),"",IF(VLOOKUP(K7071&amp;"_"&amp;L7071&amp;"_"&amp;M7071&amp;"_"&amp;O7071,[1]挑战模式!$A:$AS,14+N7071,FALSE)="","","Monster_Season"&amp;K7071&amp;"_Challenge"&amp;L7071&amp;"_"&amp;M7071&amp;"_"&amp;N7071&amp;"_"&amp;O7071))</f>
        <v>Monster_Season4_Challenge5_8_3_Hard</v>
      </c>
      <c r="C7071" t="str">
        <f t="shared" si="330"/>
        <v>None</v>
      </c>
      <c r="G7071" t="str">
        <f>IF(ISNA(VLOOKUP(K7071&amp;"_"&amp;L7071&amp;"_"&amp;M7071&amp;"_"&amp;O7071,[1]挑战模式!$A:$AS,14+N7071,FALSE)),"",IF(VLOOKUP(K7071&amp;"_"&amp;L7071&amp;"_"&amp;M7071&amp;"_"&amp;O7071,[1]挑战模式!$A:$AS,14+N7071,FALSE)="","",IF(VLOOKUP(VLOOKUP(K7071&amp;"_"&amp;L7071&amp;"_"&amp;M7071&amp;"_"&amp;O7071,[1]挑战模式!$A:$AS,14+N7071,FALSE),[1]怪物!$B:$L,11,FALSE)=0,"",VLOOKUP(VLOOKUP(K7071&amp;"_"&amp;L7071&amp;"_"&amp;M7071&amp;"_"&amp;O7071,[1]挑战模式!$A:$AS,14+N7071,FALSE),[1]怪物!$B:$L,11,FALSE))))</f>
        <v/>
      </c>
      <c r="H7071" t="str">
        <f t="shared" si="331"/>
        <v>Unit_Monster_Season4_Challenge5_8_3_Hard</v>
      </c>
      <c r="I7071" t="str">
        <f t="shared" si="332"/>
        <v>TowerDefense_Monster1</v>
      </c>
      <c r="J7071" t="str">
        <f>IF(B7071="","",IF(RIGHT(VLOOKUP(K7071&amp;"_"&amp;L7071&amp;"_"&amp;M7071&amp;"_"&amp;O7071,[1]挑战模式!$A:$AS,14+N7071,FALSE),1)="3","EffectCreate_BossEffect;EffectCreate_MonsterShow","EffectCreate_MonsterShow"))</f>
        <v>EffectCreate_MonsterShow</v>
      </c>
      <c r="K7071" s="2">
        <v>4</v>
      </c>
      <c r="L7071" s="2">
        <v>5</v>
      </c>
      <c r="M7071" s="2">
        <v>8</v>
      </c>
      <c r="N7071" s="2">
        <v>3</v>
      </c>
      <c r="O7071" s="6" t="s">
        <v>467</v>
      </c>
    </row>
    <row r="7072" spans="2:15" x14ac:dyDescent="0.2">
      <c r="B7072" t="str">
        <f>IF(ISNA(VLOOKUP(K7072&amp;"_"&amp;L7072&amp;"_"&amp;M7072&amp;"_"&amp;O7072,[1]挑战模式!$A:$AS,1,FALSE)),"",IF(VLOOKUP(K7072&amp;"_"&amp;L7072&amp;"_"&amp;M7072&amp;"_"&amp;O7072,[1]挑战模式!$A:$AS,14+N7072,FALSE)="","","Monster_Season"&amp;K7072&amp;"_Challenge"&amp;L7072&amp;"_"&amp;M7072&amp;"_"&amp;N7072&amp;"_"&amp;O7072))</f>
        <v>Monster_Season4_Challenge5_8_4_Hard</v>
      </c>
      <c r="C7072" t="str">
        <f t="shared" si="330"/>
        <v>None</v>
      </c>
      <c r="G7072" t="str">
        <f>IF(ISNA(VLOOKUP(K7072&amp;"_"&amp;L7072&amp;"_"&amp;M7072&amp;"_"&amp;O7072,[1]挑战模式!$A:$AS,14+N7072,FALSE)),"",IF(VLOOKUP(K7072&amp;"_"&amp;L7072&amp;"_"&amp;M7072&amp;"_"&amp;O7072,[1]挑战模式!$A:$AS,14+N7072,FALSE)="","",IF(VLOOKUP(VLOOKUP(K7072&amp;"_"&amp;L7072&amp;"_"&amp;M7072&amp;"_"&amp;O7072,[1]挑战模式!$A:$AS,14+N7072,FALSE),[1]怪物!$B:$L,11,FALSE)=0,"",VLOOKUP(VLOOKUP(K7072&amp;"_"&amp;L7072&amp;"_"&amp;M7072&amp;"_"&amp;O7072,[1]挑战模式!$A:$AS,14+N7072,FALSE),[1]怪物!$B:$L,11,FALSE))))</f>
        <v/>
      </c>
      <c r="H7072" t="str">
        <f t="shared" si="331"/>
        <v>Unit_Monster_Season4_Challenge5_8_4_Hard</v>
      </c>
      <c r="I7072" t="str">
        <f t="shared" si="332"/>
        <v>TowerDefense_Monster1</v>
      </c>
      <c r="J7072" t="str">
        <f>IF(B7072="","",IF(RIGHT(VLOOKUP(K7072&amp;"_"&amp;L7072&amp;"_"&amp;M7072&amp;"_"&amp;O7072,[1]挑战模式!$A:$AS,14+N7072,FALSE),1)="3","EffectCreate_BossEffect;EffectCreate_MonsterShow","EffectCreate_MonsterShow"))</f>
        <v>EffectCreate_MonsterShow</v>
      </c>
      <c r="K7072" s="2">
        <v>4</v>
      </c>
      <c r="L7072" s="2">
        <v>5</v>
      </c>
      <c r="M7072" s="2">
        <v>8</v>
      </c>
      <c r="N7072" s="2">
        <v>4</v>
      </c>
      <c r="O7072" s="6" t="s">
        <v>467</v>
      </c>
    </row>
    <row r="7073" spans="2:15" x14ac:dyDescent="0.2">
      <c r="B7073" t="str">
        <f>IF(ISNA(VLOOKUP(K7073&amp;"_"&amp;L7073&amp;"_"&amp;M7073&amp;"_"&amp;O7073,[1]挑战模式!$A:$AS,1,FALSE)),"",IF(VLOOKUP(K7073&amp;"_"&amp;L7073&amp;"_"&amp;M7073&amp;"_"&amp;O7073,[1]挑战模式!$A:$AS,14+N7073,FALSE)="","","Monster_Season"&amp;K7073&amp;"_Challenge"&amp;L7073&amp;"_"&amp;M7073&amp;"_"&amp;N7073&amp;"_"&amp;O7073))</f>
        <v>Monster_Season4_Challenge5_8_5_Hard</v>
      </c>
      <c r="C7073" t="str">
        <f t="shared" si="330"/>
        <v>None</v>
      </c>
      <c r="G7073" t="str">
        <f>IF(ISNA(VLOOKUP(K7073&amp;"_"&amp;L7073&amp;"_"&amp;M7073&amp;"_"&amp;O7073,[1]挑战模式!$A:$AS,14+N7073,FALSE)),"",IF(VLOOKUP(K7073&amp;"_"&amp;L7073&amp;"_"&amp;M7073&amp;"_"&amp;O7073,[1]挑战模式!$A:$AS,14+N7073,FALSE)="","",IF(VLOOKUP(VLOOKUP(K7073&amp;"_"&amp;L7073&amp;"_"&amp;M7073&amp;"_"&amp;O7073,[1]挑战模式!$A:$AS,14+N7073,FALSE),[1]怪物!$B:$L,11,FALSE)=0,"",VLOOKUP(VLOOKUP(K7073&amp;"_"&amp;L7073&amp;"_"&amp;M7073&amp;"_"&amp;O7073,[1]挑战模式!$A:$AS,14+N7073,FALSE),[1]怪物!$B:$L,11,FALSE))))</f>
        <v/>
      </c>
      <c r="H7073" t="str">
        <f t="shared" si="331"/>
        <v>Unit_Monster_Season4_Challenge5_8_5_Hard</v>
      </c>
      <c r="I7073" t="str">
        <f t="shared" si="332"/>
        <v>TowerDefense_Monster1</v>
      </c>
      <c r="J7073" t="str">
        <f>IF(B7073="","",IF(RIGHT(VLOOKUP(K7073&amp;"_"&amp;L7073&amp;"_"&amp;M7073&amp;"_"&amp;O7073,[1]挑战模式!$A:$AS,14+N7073,FALSE),1)="3","EffectCreate_BossEffect;EffectCreate_MonsterShow","EffectCreate_MonsterShow"))</f>
        <v>EffectCreate_BossEffect;EffectCreate_MonsterShow</v>
      </c>
      <c r="K7073" s="2">
        <v>4</v>
      </c>
      <c r="L7073" s="2">
        <v>5</v>
      </c>
      <c r="M7073" s="2">
        <v>8</v>
      </c>
      <c r="N7073" s="2">
        <v>5</v>
      </c>
      <c r="O7073" s="6" t="s">
        <v>467</v>
      </c>
    </row>
    <row r="7074" spans="2:15" x14ac:dyDescent="0.2">
      <c r="B7074" t="str">
        <f>IF(ISNA(VLOOKUP(K7074&amp;"_"&amp;L7074&amp;"_"&amp;M7074&amp;"_"&amp;O7074,[1]挑战模式!$A:$AS,1,FALSE)),"",IF(VLOOKUP(K7074&amp;"_"&amp;L7074&amp;"_"&amp;M7074&amp;"_"&amp;O7074,[1]挑战模式!$A:$AS,14+N7074,FALSE)="","","Monster_Season"&amp;K7074&amp;"_Challenge"&amp;L7074&amp;"_"&amp;M7074&amp;"_"&amp;N7074&amp;"_"&amp;O7074))</f>
        <v/>
      </c>
      <c r="C7074" t="str">
        <f t="shared" si="330"/>
        <v/>
      </c>
      <c r="G7074" t="str">
        <f>IF(ISNA(VLOOKUP(K7074&amp;"_"&amp;L7074&amp;"_"&amp;M7074&amp;"_"&amp;O7074,[1]挑战模式!$A:$AS,14+N7074,FALSE)),"",IF(VLOOKUP(K7074&amp;"_"&amp;L7074&amp;"_"&amp;M7074&amp;"_"&amp;O7074,[1]挑战模式!$A:$AS,14+N7074,FALSE)="","",IF(VLOOKUP(VLOOKUP(K7074&amp;"_"&amp;L7074&amp;"_"&amp;M7074&amp;"_"&amp;O7074,[1]挑战模式!$A:$AS,14+N7074,FALSE),[1]怪物!$B:$L,11,FALSE)=0,"",VLOOKUP(VLOOKUP(K7074&amp;"_"&amp;L7074&amp;"_"&amp;M7074&amp;"_"&amp;O7074,[1]挑战模式!$A:$AS,14+N7074,FALSE),[1]怪物!$B:$L,11,FALSE))))</f>
        <v/>
      </c>
      <c r="H7074" t="str">
        <f t="shared" si="331"/>
        <v/>
      </c>
      <c r="I7074" t="str">
        <f t="shared" si="332"/>
        <v/>
      </c>
      <c r="J7074" t="str">
        <f>IF(B7074="","",IF(RIGHT(VLOOKUP(K7074&amp;"_"&amp;L7074&amp;"_"&amp;M7074&amp;"_"&amp;O7074,[1]挑战模式!$A:$AS,14+N7074,FALSE),1)="3","EffectCreate_BossEffect;EffectCreate_MonsterShow","EffectCreate_MonsterShow"))</f>
        <v/>
      </c>
      <c r="K7074" s="2">
        <v>4</v>
      </c>
      <c r="L7074" s="2">
        <v>5</v>
      </c>
      <c r="M7074" s="2">
        <v>8</v>
      </c>
      <c r="N7074" s="2">
        <v>6</v>
      </c>
      <c r="O7074" s="6" t="s">
        <v>467</v>
      </c>
    </row>
    <row r="7075" spans="2:15" x14ac:dyDescent="0.2">
      <c r="B7075" t="str">
        <f>IF(ISNA(VLOOKUP(K7075&amp;"_"&amp;L7075&amp;"_"&amp;M7075&amp;"_"&amp;O7075,[1]挑战模式!$A:$AS,1,FALSE)),"",IF(VLOOKUP(K7075&amp;"_"&amp;L7075&amp;"_"&amp;M7075&amp;"_"&amp;O7075,[1]挑战模式!$A:$AS,14+N7075,FALSE)="","","Monster_Season"&amp;K7075&amp;"_Challenge"&amp;L7075&amp;"_"&amp;M7075&amp;"_"&amp;N7075&amp;"_"&amp;O7075))</f>
        <v/>
      </c>
      <c r="C7075" t="str">
        <f t="shared" si="330"/>
        <v/>
      </c>
      <c r="G7075" t="str">
        <f>IF(ISNA(VLOOKUP(K7075&amp;"_"&amp;L7075&amp;"_"&amp;M7075&amp;"_"&amp;O7075,[1]挑战模式!$A:$AS,14+N7075,FALSE)),"",IF(VLOOKUP(K7075&amp;"_"&amp;L7075&amp;"_"&amp;M7075&amp;"_"&amp;O7075,[1]挑战模式!$A:$AS,14+N7075,FALSE)="","",IF(VLOOKUP(VLOOKUP(K7075&amp;"_"&amp;L7075&amp;"_"&amp;M7075&amp;"_"&amp;O7075,[1]挑战模式!$A:$AS,14+N7075,FALSE),[1]怪物!$B:$L,11,FALSE)=0,"",VLOOKUP(VLOOKUP(K7075&amp;"_"&amp;L7075&amp;"_"&amp;M7075&amp;"_"&amp;O7075,[1]挑战模式!$A:$AS,14+N7075,FALSE),[1]怪物!$B:$L,11,FALSE))))</f>
        <v/>
      </c>
      <c r="H7075" t="str">
        <f t="shared" si="331"/>
        <v/>
      </c>
      <c r="I7075" t="str">
        <f t="shared" si="332"/>
        <v/>
      </c>
      <c r="J7075" t="str">
        <f>IF(B7075="","",IF(RIGHT(VLOOKUP(K7075&amp;"_"&amp;L7075&amp;"_"&amp;M7075&amp;"_"&amp;O7075,[1]挑战模式!$A:$AS,14+N7075,FALSE),1)="3","EffectCreate_BossEffect;EffectCreate_MonsterShow","EffectCreate_MonsterShow"))</f>
        <v/>
      </c>
      <c r="K7075" s="2">
        <v>4</v>
      </c>
      <c r="L7075" s="2">
        <v>5</v>
      </c>
      <c r="M7075" s="2">
        <v>9</v>
      </c>
      <c r="N7075" s="2">
        <v>1</v>
      </c>
      <c r="O7075" s="6" t="s">
        <v>467</v>
      </c>
    </row>
    <row r="7076" spans="2:15" x14ac:dyDescent="0.2">
      <c r="B7076" t="str">
        <f>IF(ISNA(VLOOKUP(K7076&amp;"_"&amp;L7076&amp;"_"&amp;M7076&amp;"_"&amp;O7076,[1]挑战模式!$A:$AS,1,FALSE)),"",IF(VLOOKUP(K7076&amp;"_"&amp;L7076&amp;"_"&amp;M7076&amp;"_"&amp;O7076,[1]挑战模式!$A:$AS,14+N7076,FALSE)="","","Monster_Season"&amp;K7076&amp;"_Challenge"&amp;L7076&amp;"_"&amp;M7076&amp;"_"&amp;N7076&amp;"_"&amp;O7076))</f>
        <v/>
      </c>
      <c r="C7076" t="str">
        <f t="shared" si="330"/>
        <v/>
      </c>
      <c r="G7076" t="str">
        <f>IF(ISNA(VLOOKUP(K7076&amp;"_"&amp;L7076&amp;"_"&amp;M7076&amp;"_"&amp;O7076,[1]挑战模式!$A:$AS,14+N7076,FALSE)),"",IF(VLOOKUP(K7076&amp;"_"&amp;L7076&amp;"_"&amp;M7076&amp;"_"&amp;O7076,[1]挑战模式!$A:$AS,14+N7076,FALSE)="","",IF(VLOOKUP(VLOOKUP(K7076&amp;"_"&amp;L7076&amp;"_"&amp;M7076&amp;"_"&amp;O7076,[1]挑战模式!$A:$AS,14+N7076,FALSE),[1]怪物!$B:$L,11,FALSE)=0,"",VLOOKUP(VLOOKUP(K7076&amp;"_"&amp;L7076&amp;"_"&amp;M7076&amp;"_"&amp;O7076,[1]挑战模式!$A:$AS,14+N7076,FALSE),[1]怪物!$B:$L,11,FALSE))))</f>
        <v/>
      </c>
      <c r="H7076" t="str">
        <f t="shared" si="331"/>
        <v/>
      </c>
      <c r="I7076" t="str">
        <f t="shared" si="332"/>
        <v/>
      </c>
      <c r="J7076" t="str">
        <f>IF(B7076="","",IF(RIGHT(VLOOKUP(K7076&amp;"_"&amp;L7076&amp;"_"&amp;M7076&amp;"_"&amp;O7076,[1]挑战模式!$A:$AS,14+N7076,FALSE),1)="3","EffectCreate_BossEffect;EffectCreate_MonsterShow","EffectCreate_MonsterShow"))</f>
        <v/>
      </c>
      <c r="K7076" s="2">
        <v>4</v>
      </c>
      <c r="L7076" s="2">
        <v>5</v>
      </c>
      <c r="M7076" s="2">
        <v>9</v>
      </c>
      <c r="N7076" s="2">
        <v>2</v>
      </c>
      <c r="O7076" s="6" t="s">
        <v>467</v>
      </c>
    </row>
    <row r="7077" spans="2:15" x14ac:dyDescent="0.2">
      <c r="B7077" t="str">
        <f>IF(ISNA(VLOOKUP(K7077&amp;"_"&amp;L7077&amp;"_"&amp;M7077&amp;"_"&amp;O7077,[1]挑战模式!$A:$AS,1,FALSE)),"",IF(VLOOKUP(K7077&amp;"_"&amp;L7077&amp;"_"&amp;M7077&amp;"_"&amp;O7077,[1]挑战模式!$A:$AS,14+N7077,FALSE)="","","Monster_Season"&amp;K7077&amp;"_Challenge"&amp;L7077&amp;"_"&amp;M7077&amp;"_"&amp;N7077&amp;"_"&amp;O7077))</f>
        <v/>
      </c>
      <c r="C7077" t="str">
        <f t="shared" si="330"/>
        <v/>
      </c>
      <c r="G7077" t="str">
        <f>IF(ISNA(VLOOKUP(K7077&amp;"_"&amp;L7077&amp;"_"&amp;M7077&amp;"_"&amp;O7077,[1]挑战模式!$A:$AS,14+N7077,FALSE)),"",IF(VLOOKUP(K7077&amp;"_"&amp;L7077&amp;"_"&amp;M7077&amp;"_"&amp;O7077,[1]挑战模式!$A:$AS,14+N7077,FALSE)="","",IF(VLOOKUP(VLOOKUP(K7077&amp;"_"&amp;L7077&amp;"_"&amp;M7077&amp;"_"&amp;O7077,[1]挑战模式!$A:$AS,14+N7077,FALSE),[1]怪物!$B:$L,11,FALSE)=0,"",VLOOKUP(VLOOKUP(K7077&amp;"_"&amp;L7077&amp;"_"&amp;M7077&amp;"_"&amp;O7077,[1]挑战模式!$A:$AS,14+N7077,FALSE),[1]怪物!$B:$L,11,FALSE))))</f>
        <v/>
      </c>
      <c r="H7077" t="str">
        <f t="shared" si="331"/>
        <v/>
      </c>
      <c r="I7077" t="str">
        <f t="shared" si="332"/>
        <v/>
      </c>
      <c r="J7077" t="str">
        <f>IF(B7077="","",IF(RIGHT(VLOOKUP(K7077&amp;"_"&amp;L7077&amp;"_"&amp;M7077&amp;"_"&amp;O7077,[1]挑战模式!$A:$AS,14+N7077,FALSE),1)="3","EffectCreate_BossEffect;EffectCreate_MonsterShow","EffectCreate_MonsterShow"))</f>
        <v/>
      </c>
      <c r="K7077" s="2">
        <v>4</v>
      </c>
      <c r="L7077" s="2">
        <v>5</v>
      </c>
      <c r="M7077" s="2">
        <v>9</v>
      </c>
      <c r="N7077" s="2">
        <v>3</v>
      </c>
      <c r="O7077" s="6" t="s">
        <v>467</v>
      </c>
    </row>
    <row r="7078" spans="2:15" x14ac:dyDescent="0.2">
      <c r="B7078" t="str">
        <f>IF(ISNA(VLOOKUP(K7078&amp;"_"&amp;L7078&amp;"_"&amp;M7078&amp;"_"&amp;O7078,[1]挑战模式!$A:$AS,1,FALSE)),"",IF(VLOOKUP(K7078&amp;"_"&amp;L7078&amp;"_"&amp;M7078&amp;"_"&amp;O7078,[1]挑战模式!$A:$AS,14+N7078,FALSE)="","","Monster_Season"&amp;K7078&amp;"_Challenge"&amp;L7078&amp;"_"&amp;M7078&amp;"_"&amp;N7078&amp;"_"&amp;O7078))</f>
        <v/>
      </c>
      <c r="C7078" t="str">
        <f t="shared" si="330"/>
        <v/>
      </c>
      <c r="G7078" t="str">
        <f>IF(ISNA(VLOOKUP(K7078&amp;"_"&amp;L7078&amp;"_"&amp;M7078&amp;"_"&amp;O7078,[1]挑战模式!$A:$AS,14+N7078,FALSE)),"",IF(VLOOKUP(K7078&amp;"_"&amp;L7078&amp;"_"&amp;M7078&amp;"_"&amp;O7078,[1]挑战模式!$A:$AS,14+N7078,FALSE)="","",IF(VLOOKUP(VLOOKUP(K7078&amp;"_"&amp;L7078&amp;"_"&amp;M7078&amp;"_"&amp;O7078,[1]挑战模式!$A:$AS,14+N7078,FALSE),[1]怪物!$B:$L,11,FALSE)=0,"",VLOOKUP(VLOOKUP(K7078&amp;"_"&amp;L7078&amp;"_"&amp;M7078&amp;"_"&amp;O7078,[1]挑战模式!$A:$AS,14+N7078,FALSE),[1]怪物!$B:$L,11,FALSE))))</f>
        <v/>
      </c>
      <c r="H7078" t="str">
        <f t="shared" si="331"/>
        <v/>
      </c>
      <c r="I7078" t="str">
        <f t="shared" si="332"/>
        <v/>
      </c>
      <c r="J7078" t="str">
        <f>IF(B7078="","",IF(RIGHT(VLOOKUP(K7078&amp;"_"&amp;L7078&amp;"_"&amp;M7078&amp;"_"&amp;O7078,[1]挑战模式!$A:$AS,14+N7078,FALSE),1)="3","EffectCreate_BossEffect;EffectCreate_MonsterShow","EffectCreate_MonsterShow"))</f>
        <v/>
      </c>
      <c r="K7078" s="2">
        <v>4</v>
      </c>
      <c r="L7078" s="2">
        <v>5</v>
      </c>
      <c r="M7078" s="2">
        <v>9</v>
      </c>
      <c r="N7078" s="2">
        <v>4</v>
      </c>
      <c r="O7078" s="6" t="s">
        <v>467</v>
      </c>
    </row>
    <row r="7079" spans="2:15" x14ac:dyDescent="0.2">
      <c r="B7079" t="str">
        <f>IF(ISNA(VLOOKUP(K7079&amp;"_"&amp;L7079&amp;"_"&amp;M7079&amp;"_"&amp;O7079,[1]挑战模式!$A:$AS,1,FALSE)),"",IF(VLOOKUP(K7079&amp;"_"&amp;L7079&amp;"_"&amp;M7079&amp;"_"&amp;O7079,[1]挑战模式!$A:$AS,14+N7079,FALSE)="","","Monster_Season"&amp;K7079&amp;"_Challenge"&amp;L7079&amp;"_"&amp;M7079&amp;"_"&amp;N7079&amp;"_"&amp;O7079))</f>
        <v/>
      </c>
      <c r="C7079" t="str">
        <f t="shared" si="330"/>
        <v/>
      </c>
      <c r="G7079" t="str">
        <f>IF(ISNA(VLOOKUP(K7079&amp;"_"&amp;L7079&amp;"_"&amp;M7079&amp;"_"&amp;O7079,[1]挑战模式!$A:$AS,14+N7079,FALSE)),"",IF(VLOOKUP(K7079&amp;"_"&amp;L7079&amp;"_"&amp;M7079&amp;"_"&amp;O7079,[1]挑战模式!$A:$AS,14+N7079,FALSE)="","",IF(VLOOKUP(VLOOKUP(K7079&amp;"_"&amp;L7079&amp;"_"&amp;M7079&amp;"_"&amp;O7079,[1]挑战模式!$A:$AS,14+N7079,FALSE),[1]怪物!$B:$L,11,FALSE)=0,"",VLOOKUP(VLOOKUP(K7079&amp;"_"&amp;L7079&amp;"_"&amp;M7079&amp;"_"&amp;O7079,[1]挑战模式!$A:$AS,14+N7079,FALSE),[1]怪物!$B:$L,11,FALSE))))</f>
        <v/>
      </c>
      <c r="H7079" t="str">
        <f t="shared" si="331"/>
        <v/>
      </c>
      <c r="I7079" t="str">
        <f t="shared" si="332"/>
        <v/>
      </c>
      <c r="J7079" t="str">
        <f>IF(B7079="","",IF(RIGHT(VLOOKUP(K7079&amp;"_"&amp;L7079&amp;"_"&amp;M7079&amp;"_"&amp;O7079,[1]挑战模式!$A:$AS,14+N7079,FALSE),1)="3","EffectCreate_BossEffect;EffectCreate_MonsterShow","EffectCreate_MonsterShow"))</f>
        <v/>
      </c>
      <c r="K7079" s="2">
        <v>4</v>
      </c>
      <c r="L7079" s="2">
        <v>5</v>
      </c>
      <c r="M7079" s="2">
        <v>9</v>
      </c>
      <c r="N7079" s="2">
        <v>5</v>
      </c>
      <c r="O7079" s="6" t="s">
        <v>467</v>
      </c>
    </row>
    <row r="7080" spans="2:15" x14ac:dyDescent="0.2">
      <c r="B7080" t="str">
        <f>IF(ISNA(VLOOKUP(K7080&amp;"_"&amp;L7080&amp;"_"&amp;M7080&amp;"_"&amp;O7080,[1]挑战模式!$A:$AS,1,FALSE)),"",IF(VLOOKUP(K7080&amp;"_"&amp;L7080&amp;"_"&amp;M7080&amp;"_"&amp;O7080,[1]挑战模式!$A:$AS,14+N7080,FALSE)="","","Monster_Season"&amp;K7080&amp;"_Challenge"&amp;L7080&amp;"_"&amp;M7080&amp;"_"&amp;N7080&amp;"_"&amp;O7080))</f>
        <v/>
      </c>
      <c r="C7080" t="str">
        <f t="shared" si="330"/>
        <v/>
      </c>
      <c r="G7080" t="str">
        <f>IF(ISNA(VLOOKUP(K7080&amp;"_"&amp;L7080&amp;"_"&amp;M7080&amp;"_"&amp;O7080,[1]挑战模式!$A:$AS,14+N7080,FALSE)),"",IF(VLOOKUP(K7080&amp;"_"&amp;L7080&amp;"_"&amp;M7080&amp;"_"&amp;O7080,[1]挑战模式!$A:$AS,14+N7080,FALSE)="","",IF(VLOOKUP(VLOOKUP(K7080&amp;"_"&amp;L7080&amp;"_"&amp;M7080&amp;"_"&amp;O7080,[1]挑战模式!$A:$AS,14+N7080,FALSE),[1]怪物!$B:$L,11,FALSE)=0,"",VLOOKUP(VLOOKUP(K7080&amp;"_"&amp;L7080&amp;"_"&amp;M7080&amp;"_"&amp;O7080,[1]挑战模式!$A:$AS,14+N7080,FALSE),[1]怪物!$B:$L,11,FALSE))))</f>
        <v/>
      </c>
      <c r="H7080" t="str">
        <f t="shared" si="331"/>
        <v/>
      </c>
      <c r="I7080" t="str">
        <f t="shared" si="332"/>
        <v/>
      </c>
      <c r="J7080" t="str">
        <f>IF(B7080="","",IF(RIGHT(VLOOKUP(K7080&amp;"_"&amp;L7080&amp;"_"&amp;M7080&amp;"_"&amp;O7080,[1]挑战模式!$A:$AS,14+N7080,FALSE),1)="3","EffectCreate_BossEffect;EffectCreate_MonsterShow","EffectCreate_MonsterShow"))</f>
        <v/>
      </c>
      <c r="K7080" s="2">
        <v>4</v>
      </c>
      <c r="L7080" s="2">
        <v>5</v>
      </c>
      <c r="M7080" s="2">
        <v>10</v>
      </c>
      <c r="N7080" s="2">
        <v>6</v>
      </c>
      <c r="O7080" s="6" t="s">
        <v>467</v>
      </c>
    </row>
    <row r="7081" spans="2:15" x14ac:dyDescent="0.2">
      <c r="B7081" t="str">
        <f>IF(ISNA(VLOOKUP(K7081&amp;"_"&amp;L7081&amp;"_"&amp;M7081&amp;"_"&amp;O7081,[1]挑战模式!$A:$AS,1,FALSE)),"",IF(VLOOKUP(K7081&amp;"_"&amp;L7081&amp;"_"&amp;M7081&amp;"_"&amp;O7081,[1]挑战模式!$A:$AS,14+N7081,FALSE)="","","Monster_Season"&amp;K7081&amp;"_Challenge"&amp;L7081&amp;"_"&amp;M7081&amp;"_"&amp;N7081&amp;"_"&amp;O7081))</f>
        <v/>
      </c>
      <c r="C7081" t="str">
        <f t="shared" si="330"/>
        <v/>
      </c>
      <c r="G7081" t="str">
        <f>IF(ISNA(VLOOKUP(K7081&amp;"_"&amp;L7081&amp;"_"&amp;M7081&amp;"_"&amp;O7081,[1]挑战模式!$A:$AS,14+N7081,FALSE)),"",IF(VLOOKUP(K7081&amp;"_"&amp;L7081&amp;"_"&amp;M7081&amp;"_"&amp;O7081,[1]挑战模式!$A:$AS,14+N7081,FALSE)="","",IF(VLOOKUP(VLOOKUP(K7081&amp;"_"&amp;L7081&amp;"_"&amp;M7081&amp;"_"&amp;O7081,[1]挑战模式!$A:$AS,14+N7081,FALSE),[1]怪物!$B:$L,11,FALSE)=0,"",VLOOKUP(VLOOKUP(K7081&amp;"_"&amp;L7081&amp;"_"&amp;M7081&amp;"_"&amp;O7081,[1]挑战模式!$A:$AS,14+N7081,FALSE),[1]怪物!$B:$L,11,FALSE))))</f>
        <v/>
      </c>
      <c r="H7081" t="str">
        <f t="shared" si="331"/>
        <v/>
      </c>
      <c r="I7081" t="str">
        <f t="shared" si="332"/>
        <v/>
      </c>
      <c r="J7081" t="str">
        <f>IF(B7081="","",IF(RIGHT(VLOOKUP(K7081&amp;"_"&amp;L7081&amp;"_"&amp;M7081&amp;"_"&amp;O7081,[1]挑战模式!$A:$AS,14+N7081,FALSE),1)="3","EffectCreate_BossEffect;EffectCreate_MonsterShow","EffectCreate_MonsterShow"))</f>
        <v/>
      </c>
      <c r="K7081" s="2">
        <v>4</v>
      </c>
      <c r="L7081" s="2">
        <v>5</v>
      </c>
      <c r="M7081" s="2">
        <v>10</v>
      </c>
      <c r="N7081" s="2">
        <v>1</v>
      </c>
      <c r="O7081" s="6" t="s">
        <v>467</v>
      </c>
    </row>
    <row r="7082" spans="2:15" x14ac:dyDescent="0.2">
      <c r="B7082" t="str">
        <f>IF(ISNA(VLOOKUP(K7082&amp;"_"&amp;L7082&amp;"_"&amp;M7082&amp;"_"&amp;O7082,[1]挑战模式!$A:$AS,1,FALSE)),"",IF(VLOOKUP(K7082&amp;"_"&amp;L7082&amp;"_"&amp;M7082&amp;"_"&amp;O7082,[1]挑战模式!$A:$AS,14+N7082,FALSE)="","","Monster_Season"&amp;K7082&amp;"_Challenge"&amp;L7082&amp;"_"&amp;M7082&amp;"_"&amp;N7082&amp;"_"&amp;O7082))</f>
        <v/>
      </c>
      <c r="C7082" t="str">
        <f t="shared" si="330"/>
        <v/>
      </c>
      <c r="G7082" t="str">
        <f>IF(ISNA(VLOOKUP(K7082&amp;"_"&amp;L7082&amp;"_"&amp;M7082&amp;"_"&amp;O7082,[1]挑战模式!$A:$AS,14+N7082,FALSE)),"",IF(VLOOKUP(K7082&amp;"_"&amp;L7082&amp;"_"&amp;M7082&amp;"_"&amp;O7082,[1]挑战模式!$A:$AS,14+N7082,FALSE)="","",IF(VLOOKUP(VLOOKUP(K7082&amp;"_"&amp;L7082&amp;"_"&amp;M7082&amp;"_"&amp;O7082,[1]挑战模式!$A:$AS,14+N7082,FALSE),[1]怪物!$B:$L,11,FALSE)=0,"",VLOOKUP(VLOOKUP(K7082&amp;"_"&amp;L7082&amp;"_"&amp;M7082&amp;"_"&amp;O7082,[1]挑战模式!$A:$AS,14+N7082,FALSE),[1]怪物!$B:$L,11,FALSE))))</f>
        <v/>
      </c>
      <c r="H7082" t="str">
        <f t="shared" si="331"/>
        <v/>
      </c>
      <c r="I7082" t="str">
        <f t="shared" si="332"/>
        <v/>
      </c>
      <c r="J7082" t="str">
        <f>IF(B7082="","",IF(RIGHT(VLOOKUP(K7082&amp;"_"&amp;L7082&amp;"_"&amp;M7082&amp;"_"&amp;O7082,[1]挑战模式!$A:$AS,14+N7082,FALSE),1)="3","EffectCreate_BossEffect;EffectCreate_MonsterShow","EffectCreate_MonsterShow"))</f>
        <v/>
      </c>
      <c r="K7082" s="2">
        <v>4</v>
      </c>
      <c r="L7082" s="2">
        <v>5</v>
      </c>
      <c r="M7082" s="2">
        <v>10</v>
      </c>
      <c r="N7082" s="2">
        <v>2</v>
      </c>
      <c r="O7082" s="6" t="s">
        <v>467</v>
      </c>
    </row>
    <row r="7083" spans="2:15" x14ac:dyDescent="0.2">
      <c r="B7083" t="str">
        <f>IF(ISNA(VLOOKUP(K7083&amp;"_"&amp;L7083&amp;"_"&amp;M7083&amp;"_"&amp;O7083,[1]挑战模式!$A:$AS,1,FALSE)),"",IF(VLOOKUP(K7083&amp;"_"&amp;L7083&amp;"_"&amp;M7083&amp;"_"&amp;O7083,[1]挑战模式!$A:$AS,14+N7083,FALSE)="","","Monster_Season"&amp;K7083&amp;"_Challenge"&amp;L7083&amp;"_"&amp;M7083&amp;"_"&amp;N7083&amp;"_"&amp;O7083))</f>
        <v/>
      </c>
      <c r="C7083" t="str">
        <f t="shared" si="330"/>
        <v/>
      </c>
      <c r="G7083" t="str">
        <f>IF(ISNA(VLOOKUP(K7083&amp;"_"&amp;L7083&amp;"_"&amp;M7083&amp;"_"&amp;O7083,[1]挑战模式!$A:$AS,14+N7083,FALSE)),"",IF(VLOOKUP(K7083&amp;"_"&amp;L7083&amp;"_"&amp;M7083&amp;"_"&amp;O7083,[1]挑战模式!$A:$AS,14+N7083,FALSE)="","",IF(VLOOKUP(VLOOKUP(K7083&amp;"_"&amp;L7083&amp;"_"&amp;M7083&amp;"_"&amp;O7083,[1]挑战模式!$A:$AS,14+N7083,FALSE),[1]怪物!$B:$L,11,FALSE)=0,"",VLOOKUP(VLOOKUP(K7083&amp;"_"&amp;L7083&amp;"_"&amp;M7083&amp;"_"&amp;O7083,[1]挑战模式!$A:$AS,14+N7083,FALSE),[1]怪物!$B:$L,11,FALSE))))</f>
        <v/>
      </c>
      <c r="H7083" t="str">
        <f t="shared" si="331"/>
        <v/>
      </c>
      <c r="I7083" t="str">
        <f t="shared" si="332"/>
        <v/>
      </c>
      <c r="J7083" t="str">
        <f>IF(B7083="","",IF(RIGHT(VLOOKUP(K7083&amp;"_"&amp;L7083&amp;"_"&amp;M7083&amp;"_"&amp;O7083,[1]挑战模式!$A:$AS,14+N7083,FALSE),1)="3","EffectCreate_BossEffect;EffectCreate_MonsterShow","EffectCreate_MonsterShow"))</f>
        <v/>
      </c>
      <c r="K7083" s="2">
        <v>4</v>
      </c>
      <c r="L7083" s="2">
        <v>5</v>
      </c>
      <c r="M7083" s="2">
        <v>10</v>
      </c>
      <c r="N7083" s="2">
        <v>3</v>
      </c>
      <c r="O7083" s="6" t="s">
        <v>467</v>
      </c>
    </row>
    <row r="7084" spans="2:15" x14ac:dyDescent="0.2">
      <c r="B7084" t="str">
        <f>IF(ISNA(VLOOKUP(K7084&amp;"_"&amp;L7084&amp;"_"&amp;M7084&amp;"_"&amp;O7084,[1]挑战模式!$A:$AS,1,FALSE)),"",IF(VLOOKUP(K7084&amp;"_"&amp;L7084&amp;"_"&amp;M7084&amp;"_"&amp;O7084,[1]挑战模式!$A:$AS,14+N7084,FALSE)="","","Monster_Season"&amp;K7084&amp;"_Challenge"&amp;L7084&amp;"_"&amp;M7084&amp;"_"&amp;N7084&amp;"_"&amp;O7084))</f>
        <v/>
      </c>
      <c r="C7084" t="str">
        <f t="shared" si="330"/>
        <v/>
      </c>
      <c r="G7084" t="str">
        <f>IF(ISNA(VLOOKUP(K7084&amp;"_"&amp;L7084&amp;"_"&amp;M7084&amp;"_"&amp;O7084,[1]挑战模式!$A:$AS,14+N7084,FALSE)),"",IF(VLOOKUP(K7084&amp;"_"&amp;L7084&amp;"_"&amp;M7084&amp;"_"&amp;O7084,[1]挑战模式!$A:$AS,14+N7084,FALSE)="","",IF(VLOOKUP(VLOOKUP(K7084&amp;"_"&amp;L7084&amp;"_"&amp;M7084&amp;"_"&amp;O7084,[1]挑战模式!$A:$AS,14+N7084,FALSE),[1]怪物!$B:$L,11,FALSE)=0,"",VLOOKUP(VLOOKUP(K7084&amp;"_"&amp;L7084&amp;"_"&amp;M7084&amp;"_"&amp;O7084,[1]挑战模式!$A:$AS,14+N7084,FALSE),[1]怪物!$B:$L,11,FALSE))))</f>
        <v/>
      </c>
      <c r="H7084" t="str">
        <f t="shared" si="331"/>
        <v/>
      </c>
      <c r="I7084" t="str">
        <f t="shared" si="332"/>
        <v/>
      </c>
      <c r="J7084" t="str">
        <f>IF(B7084="","",IF(RIGHT(VLOOKUP(K7084&amp;"_"&amp;L7084&amp;"_"&amp;M7084&amp;"_"&amp;O7084,[1]挑战模式!$A:$AS,14+N7084,FALSE),1)="3","EffectCreate_BossEffect;EffectCreate_MonsterShow","EffectCreate_MonsterShow"))</f>
        <v/>
      </c>
      <c r="K7084" s="2">
        <v>4</v>
      </c>
      <c r="L7084" s="2">
        <v>5</v>
      </c>
      <c r="M7084" s="2">
        <v>10</v>
      </c>
      <c r="N7084" s="2">
        <v>4</v>
      </c>
      <c r="O7084" s="6" t="s">
        <v>467</v>
      </c>
    </row>
    <row r="7085" spans="2:15" x14ac:dyDescent="0.2">
      <c r="B7085" t="str">
        <f>IF(ISNA(VLOOKUP(K7085&amp;"_"&amp;L7085&amp;"_"&amp;M7085&amp;"_"&amp;O7085,[1]挑战模式!$A:$AS,1,FALSE)),"",IF(VLOOKUP(K7085&amp;"_"&amp;L7085&amp;"_"&amp;M7085&amp;"_"&amp;O7085,[1]挑战模式!$A:$AS,14+N7085,FALSE)="","","Monster_Season"&amp;K7085&amp;"_Challenge"&amp;L7085&amp;"_"&amp;M7085&amp;"_"&amp;N7085&amp;"_"&amp;O7085))</f>
        <v/>
      </c>
      <c r="C7085" t="str">
        <f t="shared" si="330"/>
        <v/>
      </c>
      <c r="G7085" t="str">
        <f>IF(ISNA(VLOOKUP(K7085&amp;"_"&amp;L7085&amp;"_"&amp;M7085&amp;"_"&amp;O7085,[1]挑战模式!$A:$AS,14+N7085,FALSE)),"",IF(VLOOKUP(K7085&amp;"_"&amp;L7085&amp;"_"&amp;M7085&amp;"_"&amp;O7085,[1]挑战模式!$A:$AS,14+N7085,FALSE)="","",IF(VLOOKUP(VLOOKUP(K7085&amp;"_"&amp;L7085&amp;"_"&amp;M7085&amp;"_"&amp;O7085,[1]挑战模式!$A:$AS,14+N7085,FALSE),[1]怪物!$B:$L,11,FALSE)=0,"",VLOOKUP(VLOOKUP(K7085&amp;"_"&amp;L7085&amp;"_"&amp;M7085&amp;"_"&amp;O7085,[1]挑战模式!$A:$AS,14+N7085,FALSE),[1]怪物!$B:$L,11,FALSE))))</f>
        <v/>
      </c>
      <c r="H7085" t="str">
        <f t="shared" si="331"/>
        <v/>
      </c>
      <c r="I7085" t="str">
        <f t="shared" si="332"/>
        <v/>
      </c>
      <c r="J7085" t="str">
        <f>IF(B7085="","",IF(RIGHT(VLOOKUP(K7085&amp;"_"&amp;L7085&amp;"_"&amp;M7085&amp;"_"&amp;O7085,[1]挑战模式!$A:$AS,14+N7085,FALSE),1)="3","EffectCreate_BossEffect;EffectCreate_MonsterShow","EffectCreate_MonsterShow"))</f>
        <v/>
      </c>
      <c r="K7085" s="2">
        <v>4</v>
      </c>
      <c r="L7085" s="2">
        <v>5</v>
      </c>
      <c r="M7085" s="2">
        <v>10</v>
      </c>
      <c r="N7085" s="2">
        <v>5</v>
      </c>
      <c r="O7085" s="6" t="s">
        <v>467</v>
      </c>
    </row>
    <row r="7086" spans="2:15" x14ac:dyDescent="0.2">
      <c r="B7086" t="str">
        <f>IF(ISNA(VLOOKUP(K7086&amp;"_"&amp;L7086&amp;"_"&amp;M7086&amp;"_"&amp;O7086,[1]挑战模式!$A:$AS,1,FALSE)),"",IF(VLOOKUP(K7086&amp;"_"&amp;L7086&amp;"_"&amp;M7086&amp;"_"&amp;O7086,[1]挑战模式!$A:$AS,14+N7086,FALSE)="","","Monster_Season"&amp;K7086&amp;"_Challenge"&amp;L7086&amp;"_"&amp;M7086&amp;"_"&amp;N7086&amp;"_"&amp;O7086))</f>
        <v>Monster_Season0_Challenge1_1_1_Hell</v>
      </c>
      <c r="C7086" t="str">
        <f t="shared" si="330"/>
        <v>None</v>
      </c>
      <c r="G7086" t="str">
        <f>IF(ISNA(VLOOKUP(K7086&amp;"_"&amp;L7086&amp;"_"&amp;M7086&amp;"_"&amp;O7086,[1]挑战模式!$A:$AS,14+N7086,FALSE)),"",IF(VLOOKUP(K7086&amp;"_"&amp;L7086&amp;"_"&amp;M7086&amp;"_"&amp;O7086,[1]挑战模式!$A:$AS,14+N7086,FALSE)="","",IF(VLOOKUP(VLOOKUP(K7086&amp;"_"&amp;L7086&amp;"_"&amp;M7086&amp;"_"&amp;O7086,[1]挑战模式!$A:$AS,14+N7086,FALSE),[1]怪物!$B:$L,11,FALSE)=0,"",VLOOKUP(VLOOKUP(K7086&amp;"_"&amp;L7086&amp;"_"&amp;M7086&amp;"_"&amp;O7086,[1]挑战模式!$A:$AS,14+N7086,FALSE),[1]怪物!$B:$L,11,FALSE))))</f>
        <v/>
      </c>
      <c r="H7086" t="str">
        <f t="shared" si="331"/>
        <v>Unit_Monster_Season0_Challenge1_1_1_Hell</v>
      </c>
      <c r="I7086" t="str">
        <f t="shared" si="332"/>
        <v>TowerDefense_Monster1</v>
      </c>
      <c r="J7086" t="str">
        <f>IF(B7086="","",IF(RIGHT(VLOOKUP(K7086&amp;"_"&amp;L7086&amp;"_"&amp;M7086&amp;"_"&amp;O7086,[1]挑战模式!$A:$AS,14+N7086,FALSE),1)="3","EffectCreate_BossEffect;EffectCreate_MonsterShow","EffectCreate_MonsterShow"))</f>
        <v>EffectCreate_MonsterShow</v>
      </c>
      <c r="K7086" s="2">
        <v>0</v>
      </c>
      <c r="L7086" s="2">
        <v>1</v>
      </c>
      <c r="M7086" s="2">
        <v>1</v>
      </c>
      <c r="N7086" s="2">
        <v>1</v>
      </c>
      <c r="O7086" s="6" t="s">
        <v>468</v>
      </c>
    </row>
    <row r="7087" spans="2:15" x14ac:dyDescent="0.2">
      <c r="B7087" t="str">
        <f>IF(ISNA(VLOOKUP(K7087&amp;"_"&amp;L7087&amp;"_"&amp;M7087&amp;"_"&amp;O7087,[1]挑战模式!$A:$AS,1,FALSE)),"",IF(VLOOKUP(K7087&amp;"_"&amp;L7087&amp;"_"&amp;M7087&amp;"_"&amp;O7087,[1]挑战模式!$A:$AS,14+N7087,FALSE)="","","Monster_Season"&amp;K7087&amp;"_Challenge"&amp;L7087&amp;"_"&amp;M7087&amp;"_"&amp;N7087&amp;"_"&amp;O7087))</f>
        <v/>
      </c>
      <c r="C7087" t="str">
        <f t="shared" si="330"/>
        <v/>
      </c>
      <c r="G7087" t="str">
        <f>IF(ISNA(VLOOKUP(K7087&amp;"_"&amp;L7087&amp;"_"&amp;M7087&amp;"_"&amp;O7087,[1]挑战模式!$A:$AS,14+N7087,FALSE)),"",IF(VLOOKUP(K7087&amp;"_"&amp;L7087&amp;"_"&amp;M7087&amp;"_"&amp;O7087,[1]挑战模式!$A:$AS,14+N7087,FALSE)="","",IF(VLOOKUP(VLOOKUP(K7087&amp;"_"&amp;L7087&amp;"_"&amp;M7087&amp;"_"&amp;O7087,[1]挑战模式!$A:$AS,14+N7087,FALSE),[1]怪物!$B:$L,11,FALSE)=0,"",VLOOKUP(VLOOKUP(K7087&amp;"_"&amp;L7087&amp;"_"&amp;M7087&amp;"_"&amp;O7087,[1]挑战模式!$A:$AS,14+N7087,FALSE),[1]怪物!$B:$L,11,FALSE))))</f>
        <v/>
      </c>
      <c r="H7087" t="str">
        <f t="shared" si="331"/>
        <v/>
      </c>
      <c r="I7087" t="str">
        <f t="shared" si="332"/>
        <v/>
      </c>
      <c r="J7087" t="str">
        <f>IF(B7087="","",IF(RIGHT(VLOOKUP(K7087&amp;"_"&amp;L7087&amp;"_"&amp;M7087&amp;"_"&amp;O7087,[1]挑战模式!$A:$AS,14+N7087,FALSE),1)="3","EffectCreate_BossEffect;EffectCreate_MonsterShow","EffectCreate_MonsterShow"))</f>
        <v/>
      </c>
      <c r="K7087" s="2">
        <v>0</v>
      </c>
      <c r="L7087" s="2">
        <v>1</v>
      </c>
      <c r="M7087" s="2">
        <v>1</v>
      </c>
      <c r="N7087" s="2">
        <v>2</v>
      </c>
      <c r="O7087" s="6" t="s">
        <v>468</v>
      </c>
    </row>
    <row r="7088" spans="2:15" x14ac:dyDescent="0.2">
      <c r="B7088" t="str">
        <f>IF(ISNA(VLOOKUP(K7088&amp;"_"&amp;L7088&amp;"_"&amp;M7088&amp;"_"&amp;O7088,[1]挑战模式!$A:$AS,1,FALSE)),"",IF(VLOOKUP(K7088&amp;"_"&amp;L7088&amp;"_"&amp;M7088&amp;"_"&amp;O7088,[1]挑战模式!$A:$AS,14+N7088,FALSE)="","","Monster_Season"&amp;K7088&amp;"_Challenge"&amp;L7088&amp;"_"&amp;M7088&amp;"_"&amp;N7088&amp;"_"&amp;O7088))</f>
        <v/>
      </c>
      <c r="C7088" t="str">
        <f t="shared" si="330"/>
        <v/>
      </c>
      <c r="G7088" t="str">
        <f>IF(ISNA(VLOOKUP(K7088&amp;"_"&amp;L7088&amp;"_"&amp;M7088&amp;"_"&amp;O7088,[1]挑战模式!$A:$AS,14+N7088,FALSE)),"",IF(VLOOKUP(K7088&amp;"_"&amp;L7088&amp;"_"&amp;M7088&amp;"_"&amp;O7088,[1]挑战模式!$A:$AS,14+N7088,FALSE)="","",IF(VLOOKUP(VLOOKUP(K7088&amp;"_"&amp;L7088&amp;"_"&amp;M7088&amp;"_"&amp;O7088,[1]挑战模式!$A:$AS,14+N7088,FALSE),[1]怪物!$B:$L,11,FALSE)=0,"",VLOOKUP(VLOOKUP(K7088&amp;"_"&amp;L7088&amp;"_"&amp;M7088&amp;"_"&amp;O7088,[1]挑战模式!$A:$AS,14+N7088,FALSE),[1]怪物!$B:$L,11,FALSE))))</f>
        <v/>
      </c>
      <c r="H7088" t="str">
        <f t="shared" si="331"/>
        <v/>
      </c>
      <c r="I7088" t="str">
        <f t="shared" si="332"/>
        <v/>
      </c>
      <c r="J7088" t="str">
        <f>IF(B7088="","",IF(RIGHT(VLOOKUP(K7088&amp;"_"&amp;L7088&amp;"_"&amp;M7088&amp;"_"&amp;O7088,[1]挑战模式!$A:$AS,14+N7088,FALSE),1)="3","EffectCreate_BossEffect;EffectCreate_MonsterShow","EffectCreate_MonsterShow"))</f>
        <v/>
      </c>
      <c r="K7088" s="2">
        <v>0</v>
      </c>
      <c r="L7088" s="2">
        <v>1</v>
      </c>
      <c r="M7088" s="2">
        <v>1</v>
      </c>
      <c r="N7088" s="2">
        <v>3</v>
      </c>
      <c r="O7088" s="6" t="s">
        <v>468</v>
      </c>
    </row>
    <row r="7089" spans="2:15" x14ac:dyDescent="0.2">
      <c r="B7089" t="str">
        <f>IF(ISNA(VLOOKUP(K7089&amp;"_"&amp;L7089&amp;"_"&amp;M7089&amp;"_"&amp;O7089,[1]挑战模式!$A:$AS,1,FALSE)),"",IF(VLOOKUP(K7089&amp;"_"&amp;L7089&amp;"_"&amp;M7089&amp;"_"&amp;O7089,[1]挑战模式!$A:$AS,14+N7089,FALSE)="","","Monster_Season"&amp;K7089&amp;"_Challenge"&amp;L7089&amp;"_"&amp;M7089&amp;"_"&amp;N7089&amp;"_"&amp;O7089))</f>
        <v/>
      </c>
      <c r="C7089" t="str">
        <f t="shared" si="330"/>
        <v/>
      </c>
      <c r="G7089" t="str">
        <f>IF(ISNA(VLOOKUP(K7089&amp;"_"&amp;L7089&amp;"_"&amp;M7089&amp;"_"&amp;O7089,[1]挑战模式!$A:$AS,14+N7089,FALSE)),"",IF(VLOOKUP(K7089&amp;"_"&amp;L7089&amp;"_"&amp;M7089&amp;"_"&amp;O7089,[1]挑战模式!$A:$AS,14+N7089,FALSE)="","",IF(VLOOKUP(VLOOKUP(K7089&amp;"_"&amp;L7089&amp;"_"&amp;M7089&amp;"_"&amp;O7089,[1]挑战模式!$A:$AS,14+N7089,FALSE),[1]怪物!$B:$L,11,FALSE)=0,"",VLOOKUP(VLOOKUP(K7089&amp;"_"&amp;L7089&amp;"_"&amp;M7089&amp;"_"&amp;O7089,[1]挑战模式!$A:$AS,14+N7089,FALSE),[1]怪物!$B:$L,11,FALSE))))</f>
        <v/>
      </c>
      <c r="H7089" t="str">
        <f t="shared" si="331"/>
        <v/>
      </c>
      <c r="I7089" t="str">
        <f t="shared" si="332"/>
        <v/>
      </c>
      <c r="J7089" t="str">
        <f>IF(B7089="","",IF(RIGHT(VLOOKUP(K7089&amp;"_"&amp;L7089&amp;"_"&amp;M7089&amp;"_"&amp;O7089,[1]挑战模式!$A:$AS,14+N7089,FALSE),1)="3","EffectCreate_BossEffect;EffectCreate_MonsterShow","EffectCreate_MonsterShow"))</f>
        <v/>
      </c>
      <c r="K7089" s="2">
        <v>0</v>
      </c>
      <c r="L7089" s="2">
        <v>1</v>
      </c>
      <c r="M7089" s="2">
        <v>1</v>
      </c>
      <c r="N7089" s="2">
        <v>4</v>
      </c>
      <c r="O7089" s="6" t="s">
        <v>468</v>
      </c>
    </row>
    <row r="7090" spans="2:15" x14ac:dyDescent="0.2">
      <c r="B7090" t="str">
        <f>IF(ISNA(VLOOKUP(K7090&amp;"_"&amp;L7090&amp;"_"&amp;M7090&amp;"_"&amp;O7090,[1]挑战模式!$A:$AS,1,FALSE)),"",IF(VLOOKUP(K7090&amp;"_"&amp;L7090&amp;"_"&amp;M7090&amp;"_"&amp;O7090,[1]挑战模式!$A:$AS,14+N7090,FALSE)="","","Monster_Season"&amp;K7090&amp;"_Challenge"&amp;L7090&amp;"_"&amp;M7090&amp;"_"&amp;N7090&amp;"_"&amp;O7090))</f>
        <v/>
      </c>
      <c r="C7090" t="str">
        <f t="shared" si="330"/>
        <v/>
      </c>
      <c r="G7090" t="str">
        <f>IF(ISNA(VLOOKUP(K7090&amp;"_"&amp;L7090&amp;"_"&amp;M7090&amp;"_"&amp;O7090,[1]挑战模式!$A:$AS,14+N7090,FALSE)),"",IF(VLOOKUP(K7090&amp;"_"&amp;L7090&amp;"_"&amp;M7090&amp;"_"&amp;O7090,[1]挑战模式!$A:$AS,14+N7090,FALSE)="","",IF(VLOOKUP(VLOOKUP(K7090&amp;"_"&amp;L7090&amp;"_"&amp;M7090&amp;"_"&amp;O7090,[1]挑战模式!$A:$AS,14+N7090,FALSE),[1]怪物!$B:$L,11,FALSE)=0,"",VLOOKUP(VLOOKUP(K7090&amp;"_"&amp;L7090&amp;"_"&amp;M7090&amp;"_"&amp;O7090,[1]挑战模式!$A:$AS,14+N7090,FALSE),[1]怪物!$B:$L,11,FALSE))))</f>
        <v/>
      </c>
      <c r="H7090" t="str">
        <f t="shared" si="331"/>
        <v/>
      </c>
      <c r="I7090" t="str">
        <f t="shared" si="332"/>
        <v/>
      </c>
      <c r="J7090" t="str">
        <f>IF(B7090="","",IF(RIGHT(VLOOKUP(K7090&amp;"_"&amp;L7090&amp;"_"&amp;M7090&amp;"_"&amp;O7090,[1]挑战模式!$A:$AS,14+N7090,FALSE),1)="3","EffectCreate_BossEffect;EffectCreate_MonsterShow","EffectCreate_MonsterShow"))</f>
        <v/>
      </c>
      <c r="K7090" s="2">
        <v>0</v>
      </c>
      <c r="L7090" s="2">
        <v>1</v>
      </c>
      <c r="M7090" s="2">
        <v>1</v>
      </c>
      <c r="N7090" s="2">
        <v>5</v>
      </c>
      <c r="O7090" s="6" t="s">
        <v>468</v>
      </c>
    </row>
    <row r="7091" spans="2:15" x14ac:dyDescent="0.2">
      <c r="B7091" t="str">
        <f>IF(ISNA(VLOOKUP(K7091&amp;"_"&amp;L7091&amp;"_"&amp;M7091&amp;"_"&amp;O7091,[1]挑战模式!$A:$AS,1,FALSE)),"",IF(VLOOKUP(K7091&amp;"_"&amp;L7091&amp;"_"&amp;M7091&amp;"_"&amp;O7091,[1]挑战模式!$A:$AS,14+N7091,FALSE)="","","Monster_Season"&amp;K7091&amp;"_Challenge"&amp;L7091&amp;"_"&amp;M7091&amp;"_"&amp;N7091&amp;"_"&amp;O7091))</f>
        <v/>
      </c>
      <c r="C7091" t="str">
        <f t="shared" si="330"/>
        <v/>
      </c>
      <c r="G7091" t="str">
        <f>IF(ISNA(VLOOKUP(K7091&amp;"_"&amp;L7091&amp;"_"&amp;M7091&amp;"_"&amp;O7091,[1]挑战模式!$A:$AS,14+N7091,FALSE)),"",IF(VLOOKUP(K7091&amp;"_"&amp;L7091&amp;"_"&amp;M7091&amp;"_"&amp;O7091,[1]挑战模式!$A:$AS,14+N7091,FALSE)="","",IF(VLOOKUP(VLOOKUP(K7091&amp;"_"&amp;L7091&amp;"_"&amp;M7091&amp;"_"&amp;O7091,[1]挑战模式!$A:$AS,14+N7091,FALSE),[1]怪物!$B:$L,11,FALSE)=0,"",VLOOKUP(VLOOKUP(K7091&amp;"_"&amp;L7091&amp;"_"&amp;M7091&amp;"_"&amp;O7091,[1]挑战模式!$A:$AS,14+N7091,FALSE),[1]怪物!$B:$L,11,FALSE))))</f>
        <v/>
      </c>
      <c r="H7091" t="str">
        <f t="shared" si="331"/>
        <v/>
      </c>
      <c r="I7091" t="str">
        <f t="shared" si="332"/>
        <v/>
      </c>
      <c r="J7091" t="str">
        <f>IF(B7091="","",IF(RIGHT(VLOOKUP(K7091&amp;"_"&amp;L7091&amp;"_"&amp;M7091&amp;"_"&amp;O7091,[1]挑战模式!$A:$AS,14+N7091,FALSE),1)="3","EffectCreate_BossEffect;EffectCreate_MonsterShow","EffectCreate_MonsterShow"))</f>
        <v/>
      </c>
      <c r="K7091" s="2">
        <v>0</v>
      </c>
      <c r="L7091" s="2">
        <v>1</v>
      </c>
      <c r="M7091" s="2">
        <v>1</v>
      </c>
      <c r="N7091" s="2">
        <v>6</v>
      </c>
      <c r="O7091" s="6" t="s">
        <v>468</v>
      </c>
    </row>
    <row r="7092" spans="2:15" x14ac:dyDescent="0.2">
      <c r="B7092" t="str">
        <f>IF(ISNA(VLOOKUP(K7092&amp;"_"&amp;L7092&amp;"_"&amp;M7092&amp;"_"&amp;O7092,[1]挑战模式!$A:$AS,1,FALSE)),"",IF(VLOOKUP(K7092&amp;"_"&amp;L7092&amp;"_"&amp;M7092&amp;"_"&amp;O7092,[1]挑战模式!$A:$AS,14+N7092,FALSE)="","","Monster_Season"&amp;K7092&amp;"_Challenge"&amp;L7092&amp;"_"&amp;M7092&amp;"_"&amp;N7092&amp;"_"&amp;O7092))</f>
        <v>Monster_Season0_Challenge1_2_1_Hell</v>
      </c>
      <c r="C7092" t="str">
        <f t="shared" si="330"/>
        <v>None</v>
      </c>
      <c r="G7092" t="str">
        <f>IF(ISNA(VLOOKUP(K7092&amp;"_"&amp;L7092&amp;"_"&amp;M7092&amp;"_"&amp;O7092,[1]挑战模式!$A:$AS,14+N7092,FALSE)),"",IF(VLOOKUP(K7092&amp;"_"&amp;L7092&amp;"_"&amp;M7092&amp;"_"&amp;O7092,[1]挑战模式!$A:$AS,14+N7092,FALSE)="","",IF(VLOOKUP(VLOOKUP(K7092&amp;"_"&amp;L7092&amp;"_"&amp;M7092&amp;"_"&amp;O7092,[1]挑战模式!$A:$AS,14+N7092,FALSE),[1]怪物!$B:$L,11,FALSE)=0,"",VLOOKUP(VLOOKUP(K7092&amp;"_"&amp;L7092&amp;"_"&amp;M7092&amp;"_"&amp;O7092,[1]挑战模式!$A:$AS,14+N7092,FALSE),[1]怪物!$B:$L,11,FALSE))))</f>
        <v/>
      </c>
      <c r="H7092" t="str">
        <f t="shared" si="331"/>
        <v>Unit_Monster_Season0_Challenge1_2_1_Hell</v>
      </c>
      <c r="I7092" t="str">
        <f t="shared" si="332"/>
        <v>TowerDefense_Monster1</v>
      </c>
      <c r="J7092" t="str">
        <f>IF(B7092="","",IF(RIGHT(VLOOKUP(K7092&amp;"_"&amp;L7092&amp;"_"&amp;M7092&amp;"_"&amp;O7092,[1]挑战模式!$A:$AS,14+N7092,FALSE),1)="3","EffectCreate_BossEffect;EffectCreate_MonsterShow","EffectCreate_MonsterShow"))</f>
        <v>EffectCreate_MonsterShow</v>
      </c>
      <c r="K7092" s="2">
        <v>0</v>
      </c>
      <c r="L7092" s="2">
        <v>1</v>
      </c>
      <c r="M7092" s="2">
        <v>2</v>
      </c>
      <c r="N7092" s="2">
        <v>1</v>
      </c>
      <c r="O7092" s="6" t="s">
        <v>468</v>
      </c>
    </row>
    <row r="7093" spans="2:15" x14ac:dyDescent="0.2">
      <c r="B7093" t="str">
        <f>IF(ISNA(VLOOKUP(K7093&amp;"_"&amp;L7093&amp;"_"&amp;M7093&amp;"_"&amp;O7093,[1]挑战模式!$A:$AS,1,FALSE)),"",IF(VLOOKUP(K7093&amp;"_"&amp;L7093&amp;"_"&amp;M7093&amp;"_"&amp;O7093,[1]挑战模式!$A:$AS,14+N7093,FALSE)="","","Monster_Season"&amp;K7093&amp;"_Challenge"&amp;L7093&amp;"_"&amp;M7093&amp;"_"&amp;N7093&amp;"_"&amp;O7093))</f>
        <v>Monster_Season0_Challenge1_2_2_Hell</v>
      </c>
      <c r="C7093" t="str">
        <f t="shared" si="330"/>
        <v>None</v>
      </c>
      <c r="G7093" t="str">
        <f>IF(ISNA(VLOOKUP(K7093&amp;"_"&amp;L7093&amp;"_"&amp;M7093&amp;"_"&amp;O7093,[1]挑战模式!$A:$AS,14+N7093,FALSE)),"",IF(VLOOKUP(K7093&amp;"_"&amp;L7093&amp;"_"&amp;M7093&amp;"_"&amp;O7093,[1]挑战模式!$A:$AS,14+N7093,FALSE)="","",IF(VLOOKUP(VLOOKUP(K7093&amp;"_"&amp;L7093&amp;"_"&amp;M7093&amp;"_"&amp;O7093,[1]挑战模式!$A:$AS,14+N7093,FALSE),[1]怪物!$B:$L,11,FALSE)=0,"",VLOOKUP(VLOOKUP(K7093&amp;"_"&amp;L7093&amp;"_"&amp;M7093&amp;"_"&amp;O7093,[1]挑战模式!$A:$AS,14+N7093,FALSE),[1]怪物!$B:$L,11,FALSE))))</f>
        <v/>
      </c>
      <c r="H7093" t="str">
        <f t="shared" si="331"/>
        <v>Unit_Monster_Season0_Challenge1_2_2_Hell</v>
      </c>
      <c r="I7093" t="str">
        <f t="shared" si="332"/>
        <v>TowerDefense_Monster1</v>
      </c>
      <c r="J7093" t="str">
        <f>IF(B7093="","",IF(RIGHT(VLOOKUP(K7093&amp;"_"&amp;L7093&amp;"_"&amp;M7093&amp;"_"&amp;O7093,[1]挑战模式!$A:$AS,14+N7093,FALSE),1)="3","EffectCreate_BossEffect;EffectCreate_MonsterShow","EffectCreate_MonsterShow"))</f>
        <v>EffectCreate_MonsterShow</v>
      </c>
      <c r="K7093" s="2">
        <v>0</v>
      </c>
      <c r="L7093" s="2">
        <v>1</v>
      </c>
      <c r="M7093" s="2">
        <v>2</v>
      </c>
      <c r="N7093" s="2">
        <v>2</v>
      </c>
      <c r="O7093" s="6" t="s">
        <v>468</v>
      </c>
    </row>
    <row r="7094" spans="2:15" x14ac:dyDescent="0.2">
      <c r="B7094" t="str">
        <f>IF(ISNA(VLOOKUP(K7094&amp;"_"&amp;L7094&amp;"_"&amp;M7094&amp;"_"&amp;O7094,[1]挑战模式!$A:$AS,1,FALSE)),"",IF(VLOOKUP(K7094&amp;"_"&amp;L7094&amp;"_"&amp;M7094&amp;"_"&amp;O7094,[1]挑战模式!$A:$AS,14+N7094,FALSE)="","","Monster_Season"&amp;K7094&amp;"_Challenge"&amp;L7094&amp;"_"&amp;M7094&amp;"_"&amp;N7094&amp;"_"&amp;O7094))</f>
        <v/>
      </c>
      <c r="C7094" t="str">
        <f t="shared" si="330"/>
        <v/>
      </c>
      <c r="G7094" t="str">
        <f>IF(ISNA(VLOOKUP(K7094&amp;"_"&amp;L7094&amp;"_"&amp;M7094&amp;"_"&amp;O7094,[1]挑战模式!$A:$AS,14+N7094,FALSE)),"",IF(VLOOKUP(K7094&amp;"_"&amp;L7094&amp;"_"&amp;M7094&amp;"_"&amp;O7094,[1]挑战模式!$A:$AS,14+N7094,FALSE)="","",IF(VLOOKUP(VLOOKUP(K7094&amp;"_"&amp;L7094&amp;"_"&amp;M7094&amp;"_"&amp;O7094,[1]挑战模式!$A:$AS,14+N7094,FALSE),[1]怪物!$B:$L,11,FALSE)=0,"",VLOOKUP(VLOOKUP(K7094&amp;"_"&amp;L7094&amp;"_"&amp;M7094&amp;"_"&amp;O7094,[1]挑战模式!$A:$AS,14+N7094,FALSE),[1]怪物!$B:$L,11,FALSE))))</f>
        <v/>
      </c>
      <c r="H7094" t="str">
        <f t="shared" si="331"/>
        <v/>
      </c>
      <c r="I7094" t="str">
        <f t="shared" si="332"/>
        <v/>
      </c>
      <c r="J7094" t="str">
        <f>IF(B7094="","",IF(RIGHT(VLOOKUP(K7094&amp;"_"&amp;L7094&amp;"_"&amp;M7094&amp;"_"&amp;O7094,[1]挑战模式!$A:$AS,14+N7094,FALSE),1)="3","EffectCreate_BossEffect;EffectCreate_MonsterShow","EffectCreate_MonsterShow"))</f>
        <v/>
      </c>
      <c r="K7094" s="2">
        <v>0</v>
      </c>
      <c r="L7094" s="2">
        <v>1</v>
      </c>
      <c r="M7094" s="2">
        <v>2</v>
      </c>
      <c r="N7094" s="2">
        <v>3</v>
      </c>
      <c r="O7094" s="6" t="s">
        <v>468</v>
      </c>
    </row>
    <row r="7095" spans="2:15" x14ac:dyDescent="0.2">
      <c r="B7095" t="str">
        <f>IF(ISNA(VLOOKUP(K7095&amp;"_"&amp;L7095&amp;"_"&amp;M7095&amp;"_"&amp;O7095,[1]挑战模式!$A:$AS,1,FALSE)),"",IF(VLOOKUP(K7095&amp;"_"&amp;L7095&amp;"_"&amp;M7095&amp;"_"&amp;O7095,[1]挑战模式!$A:$AS,14+N7095,FALSE)="","","Monster_Season"&amp;K7095&amp;"_Challenge"&amp;L7095&amp;"_"&amp;M7095&amp;"_"&amp;N7095&amp;"_"&amp;O7095))</f>
        <v/>
      </c>
      <c r="C7095" t="str">
        <f t="shared" si="330"/>
        <v/>
      </c>
      <c r="G7095" t="str">
        <f>IF(ISNA(VLOOKUP(K7095&amp;"_"&amp;L7095&amp;"_"&amp;M7095&amp;"_"&amp;O7095,[1]挑战模式!$A:$AS,14+N7095,FALSE)),"",IF(VLOOKUP(K7095&amp;"_"&amp;L7095&amp;"_"&amp;M7095&amp;"_"&amp;O7095,[1]挑战模式!$A:$AS,14+N7095,FALSE)="","",IF(VLOOKUP(VLOOKUP(K7095&amp;"_"&amp;L7095&amp;"_"&amp;M7095&amp;"_"&amp;O7095,[1]挑战模式!$A:$AS,14+N7095,FALSE),[1]怪物!$B:$L,11,FALSE)=0,"",VLOOKUP(VLOOKUP(K7095&amp;"_"&amp;L7095&amp;"_"&amp;M7095&amp;"_"&amp;O7095,[1]挑战模式!$A:$AS,14+N7095,FALSE),[1]怪物!$B:$L,11,FALSE))))</f>
        <v/>
      </c>
      <c r="H7095" t="str">
        <f t="shared" si="331"/>
        <v/>
      </c>
      <c r="I7095" t="str">
        <f t="shared" si="332"/>
        <v/>
      </c>
      <c r="J7095" t="str">
        <f>IF(B7095="","",IF(RIGHT(VLOOKUP(K7095&amp;"_"&amp;L7095&amp;"_"&amp;M7095&amp;"_"&amp;O7095,[1]挑战模式!$A:$AS,14+N7095,FALSE),1)="3","EffectCreate_BossEffect;EffectCreate_MonsterShow","EffectCreate_MonsterShow"))</f>
        <v/>
      </c>
      <c r="K7095" s="2">
        <v>0</v>
      </c>
      <c r="L7095" s="2">
        <v>1</v>
      </c>
      <c r="M7095" s="2">
        <v>2</v>
      </c>
      <c r="N7095" s="2">
        <v>4</v>
      </c>
      <c r="O7095" s="6" t="s">
        <v>468</v>
      </c>
    </row>
    <row r="7096" spans="2:15" x14ac:dyDescent="0.2">
      <c r="B7096" t="str">
        <f>IF(ISNA(VLOOKUP(K7096&amp;"_"&amp;L7096&amp;"_"&amp;M7096&amp;"_"&amp;O7096,[1]挑战模式!$A:$AS,1,FALSE)),"",IF(VLOOKUP(K7096&amp;"_"&amp;L7096&amp;"_"&amp;M7096&amp;"_"&amp;O7096,[1]挑战模式!$A:$AS,14+N7096,FALSE)="","","Monster_Season"&amp;K7096&amp;"_Challenge"&amp;L7096&amp;"_"&amp;M7096&amp;"_"&amp;N7096&amp;"_"&amp;O7096))</f>
        <v/>
      </c>
      <c r="C7096" t="str">
        <f t="shared" si="330"/>
        <v/>
      </c>
      <c r="G7096" t="str">
        <f>IF(ISNA(VLOOKUP(K7096&amp;"_"&amp;L7096&amp;"_"&amp;M7096&amp;"_"&amp;O7096,[1]挑战模式!$A:$AS,14+N7096,FALSE)),"",IF(VLOOKUP(K7096&amp;"_"&amp;L7096&amp;"_"&amp;M7096&amp;"_"&amp;O7096,[1]挑战模式!$A:$AS,14+N7096,FALSE)="","",IF(VLOOKUP(VLOOKUP(K7096&amp;"_"&amp;L7096&amp;"_"&amp;M7096&amp;"_"&amp;O7096,[1]挑战模式!$A:$AS,14+N7096,FALSE),[1]怪物!$B:$L,11,FALSE)=0,"",VLOOKUP(VLOOKUP(K7096&amp;"_"&amp;L7096&amp;"_"&amp;M7096&amp;"_"&amp;O7096,[1]挑战模式!$A:$AS,14+N7096,FALSE),[1]怪物!$B:$L,11,FALSE))))</f>
        <v/>
      </c>
      <c r="H7096" t="str">
        <f t="shared" si="331"/>
        <v/>
      </c>
      <c r="I7096" t="str">
        <f t="shared" si="332"/>
        <v/>
      </c>
      <c r="J7096" t="str">
        <f>IF(B7096="","",IF(RIGHT(VLOOKUP(K7096&amp;"_"&amp;L7096&amp;"_"&amp;M7096&amp;"_"&amp;O7096,[1]挑战模式!$A:$AS,14+N7096,FALSE),1)="3","EffectCreate_BossEffect;EffectCreate_MonsterShow","EffectCreate_MonsterShow"))</f>
        <v/>
      </c>
      <c r="K7096" s="2">
        <v>0</v>
      </c>
      <c r="L7096" s="2">
        <v>1</v>
      </c>
      <c r="M7096" s="2">
        <v>2</v>
      </c>
      <c r="N7096" s="2">
        <v>5</v>
      </c>
      <c r="O7096" s="6" t="s">
        <v>468</v>
      </c>
    </row>
    <row r="7097" spans="2:15" x14ac:dyDescent="0.2">
      <c r="B7097" t="str">
        <f>IF(ISNA(VLOOKUP(K7097&amp;"_"&amp;L7097&amp;"_"&amp;M7097&amp;"_"&amp;O7097,[1]挑战模式!$A:$AS,1,FALSE)),"",IF(VLOOKUP(K7097&amp;"_"&amp;L7097&amp;"_"&amp;M7097&amp;"_"&amp;O7097,[1]挑战模式!$A:$AS,14+N7097,FALSE)="","","Monster_Season"&amp;K7097&amp;"_Challenge"&amp;L7097&amp;"_"&amp;M7097&amp;"_"&amp;N7097&amp;"_"&amp;O7097))</f>
        <v/>
      </c>
      <c r="C7097" t="str">
        <f t="shared" si="330"/>
        <v/>
      </c>
      <c r="G7097" t="str">
        <f>IF(ISNA(VLOOKUP(K7097&amp;"_"&amp;L7097&amp;"_"&amp;M7097&amp;"_"&amp;O7097,[1]挑战模式!$A:$AS,14+N7097,FALSE)),"",IF(VLOOKUP(K7097&amp;"_"&amp;L7097&amp;"_"&amp;M7097&amp;"_"&amp;O7097,[1]挑战模式!$A:$AS,14+N7097,FALSE)="","",IF(VLOOKUP(VLOOKUP(K7097&amp;"_"&amp;L7097&amp;"_"&amp;M7097&amp;"_"&amp;O7097,[1]挑战模式!$A:$AS,14+N7097,FALSE),[1]怪物!$B:$L,11,FALSE)=0,"",VLOOKUP(VLOOKUP(K7097&amp;"_"&amp;L7097&amp;"_"&amp;M7097&amp;"_"&amp;O7097,[1]挑战模式!$A:$AS,14+N7097,FALSE),[1]怪物!$B:$L,11,FALSE))))</f>
        <v/>
      </c>
      <c r="H7097" t="str">
        <f t="shared" si="331"/>
        <v/>
      </c>
      <c r="I7097" t="str">
        <f t="shared" si="332"/>
        <v/>
      </c>
      <c r="J7097" t="str">
        <f>IF(B7097="","",IF(RIGHT(VLOOKUP(K7097&amp;"_"&amp;L7097&amp;"_"&amp;M7097&amp;"_"&amp;O7097,[1]挑战模式!$A:$AS,14+N7097,FALSE),1)="3","EffectCreate_BossEffect;EffectCreate_MonsterShow","EffectCreate_MonsterShow"))</f>
        <v/>
      </c>
      <c r="K7097" s="2">
        <v>0</v>
      </c>
      <c r="L7097" s="2">
        <v>1</v>
      </c>
      <c r="M7097" s="2">
        <v>2</v>
      </c>
      <c r="N7097" s="2">
        <v>6</v>
      </c>
      <c r="O7097" s="6" t="s">
        <v>468</v>
      </c>
    </row>
    <row r="7098" spans="2:15" x14ac:dyDescent="0.2">
      <c r="B7098" t="str">
        <f>IF(ISNA(VLOOKUP(K7098&amp;"_"&amp;L7098&amp;"_"&amp;M7098&amp;"_"&amp;O7098,[1]挑战模式!$A:$AS,1,FALSE)),"",IF(VLOOKUP(K7098&amp;"_"&amp;L7098&amp;"_"&amp;M7098&amp;"_"&amp;O7098,[1]挑战模式!$A:$AS,14+N7098,FALSE)="","","Monster_Season"&amp;K7098&amp;"_Challenge"&amp;L7098&amp;"_"&amp;M7098&amp;"_"&amp;N7098&amp;"_"&amp;O7098))</f>
        <v>Monster_Season0_Challenge1_3_1_Hell</v>
      </c>
      <c r="C7098" t="str">
        <f t="shared" si="330"/>
        <v>None</v>
      </c>
      <c r="G7098" t="str">
        <f>IF(ISNA(VLOOKUP(K7098&amp;"_"&amp;L7098&amp;"_"&amp;M7098&amp;"_"&amp;O7098,[1]挑战模式!$A:$AS,14+N7098,FALSE)),"",IF(VLOOKUP(K7098&amp;"_"&amp;L7098&amp;"_"&amp;M7098&amp;"_"&amp;O7098,[1]挑战模式!$A:$AS,14+N7098,FALSE)="","",IF(VLOOKUP(VLOOKUP(K7098&amp;"_"&amp;L7098&amp;"_"&amp;M7098&amp;"_"&amp;O7098,[1]挑战模式!$A:$AS,14+N7098,FALSE),[1]怪物!$B:$L,11,FALSE)=0,"",VLOOKUP(VLOOKUP(K7098&amp;"_"&amp;L7098&amp;"_"&amp;M7098&amp;"_"&amp;O7098,[1]挑战模式!$A:$AS,14+N7098,FALSE),[1]怪物!$B:$L,11,FALSE))))</f>
        <v/>
      </c>
      <c r="H7098" t="str">
        <f t="shared" si="331"/>
        <v>Unit_Monster_Season0_Challenge1_3_1_Hell</v>
      </c>
      <c r="I7098" t="str">
        <f t="shared" si="332"/>
        <v>TowerDefense_Monster1</v>
      </c>
      <c r="J7098" t="str">
        <f>IF(B7098="","",IF(RIGHT(VLOOKUP(K7098&amp;"_"&amp;L7098&amp;"_"&amp;M7098&amp;"_"&amp;O7098,[1]挑战模式!$A:$AS,14+N7098,FALSE),1)="3","EffectCreate_BossEffect;EffectCreate_MonsterShow","EffectCreate_MonsterShow"))</f>
        <v>EffectCreate_MonsterShow</v>
      </c>
      <c r="K7098" s="2">
        <v>0</v>
      </c>
      <c r="L7098" s="2">
        <v>1</v>
      </c>
      <c r="M7098" s="2">
        <v>3</v>
      </c>
      <c r="N7098" s="2">
        <v>1</v>
      </c>
      <c r="O7098" s="6" t="s">
        <v>468</v>
      </c>
    </row>
    <row r="7099" spans="2:15" x14ac:dyDescent="0.2">
      <c r="B7099" t="str">
        <f>IF(ISNA(VLOOKUP(K7099&amp;"_"&amp;L7099&amp;"_"&amp;M7099&amp;"_"&amp;O7099,[1]挑战模式!$A:$AS,1,FALSE)),"",IF(VLOOKUP(K7099&amp;"_"&amp;L7099&amp;"_"&amp;M7099&amp;"_"&amp;O7099,[1]挑战模式!$A:$AS,14+N7099,FALSE)="","","Monster_Season"&amp;K7099&amp;"_Challenge"&amp;L7099&amp;"_"&amp;M7099&amp;"_"&amp;N7099&amp;"_"&amp;O7099))</f>
        <v>Monster_Season0_Challenge1_3_2_Hell</v>
      </c>
      <c r="C7099" t="str">
        <f t="shared" si="330"/>
        <v>None</v>
      </c>
      <c r="G7099" t="str">
        <f>IF(ISNA(VLOOKUP(K7099&amp;"_"&amp;L7099&amp;"_"&amp;M7099&amp;"_"&amp;O7099,[1]挑战模式!$A:$AS,14+N7099,FALSE)),"",IF(VLOOKUP(K7099&amp;"_"&amp;L7099&amp;"_"&amp;M7099&amp;"_"&amp;O7099,[1]挑战模式!$A:$AS,14+N7099,FALSE)="","",IF(VLOOKUP(VLOOKUP(K7099&amp;"_"&amp;L7099&amp;"_"&amp;M7099&amp;"_"&amp;O7099,[1]挑战模式!$A:$AS,14+N7099,FALSE),[1]怪物!$B:$L,11,FALSE)=0,"",VLOOKUP(VLOOKUP(K7099&amp;"_"&amp;L7099&amp;"_"&amp;M7099&amp;"_"&amp;O7099,[1]挑战模式!$A:$AS,14+N7099,FALSE),[1]怪物!$B:$L,11,FALSE))))</f>
        <v/>
      </c>
      <c r="H7099" t="str">
        <f t="shared" si="331"/>
        <v>Unit_Monster_Season0_Challenge1_3_2_Hell</v>
      </c>
      <c r="I7099" t="str">
        <f t="shared" si="332"/>
        <v>TowerDefense_Monster1</v>
      </c>
      <c r="J7099" t="str">
        <f>IF(B7099="","",IF(RIGHT(VLOOKUP(K7099&amp;"_"&amp;L7099&amp;"_"&amp;M7099&amp;"_"&amp;O7099,[1]挑战模式!$A:$AS,14+N7099,FALSE),1)="3","EffectCreate_BossEffect;EffectCreate_MonsterShow","EffectCreate_MonsterShow"))</f>
        <v>EffectCreate_MonsterShow</v>
      </c>
      <c r="K7099" s="2">
        <v>0</v>
      </c>
      <c r="L7099" s="2">
        <v>1</v>
      </c>
      <c r="M7099" s="2">
        <v>3</v>
      </c>
      <c r="N7099" s="2">
        <v>2</v>
      </c>
      <c r="O7099" s="6" t="s">
        <v>468</v>
      </c>
    </row>
    <row r="7100" spans="2:15" x14ac:dyDescent="0.2">
      <c r="B7100" t="str">
        <f>IF(ISNA(VLOOKUP(K7100&amp;"_"&amp;L7100&amp;"_"&amp;M7100&amp;"_"&amp;O7100,[1]挑战模式!$A:$AS,1,FALSE)),"",IF(VLOOKUP(K7100&amp;"_"&amp;L7100&amp;"_"&amp;M7100&amp;"_"&amp;O7100,[1]挑战模式!$A:$AS,14+N7100,FALSE)="","","Monster_Season"&amp;K7100&amp;"_Challenge"&amp;L7100&amp;"_"&amp;M7100&amp;"_"&amp;N7100&amp;"_"&amp;O7100))</f>
        <v/>
      </c>
      <c r="C7100" t="str">
        <f t="shared" si="330"/>
        <v/>
      </c>
      <c r="G7100" t="str">
        <f>IF(ISNA(VLOOKUP(K7100&amp;"_"&amp;L7100&amp;"_"&amp;M7100&amp;"_"&amp;O7100,[1]挑战模式!$A:$AS,14+N7100,FALSE)),"",IF(VLOOKUP(K7100&amp;"_"&amp;L7100&amp;"_"&amp;M7100&amp;"_"&amp;O7100,[1]挑战模式!$A:$AS,14+N7100,FALSE)="","",IF(VLOOKUP(VLOOKUP(K7100&amp;"_"&amp;L7100&amp;"_"&amp;M7100&amp;"_"&amp;O7100,[1]挑战模式!$A:$AS,14+N7100,FALSE),[1]怪物!$B:$L,11,FALSE)=0,"",VLOOKUP(VLOOKUP(K7100&amp;"_"&amp;L7100&amp;"_"&amp;M7100&amp;"_"&amp;O7100,[1]挑战模式!$A:$AS,14+N7100,FALSE),[1]怪物!$B:$L,11,FALSE))))</f>
        <v/>
      </c>
      <c r="H7100" t="str">
        <f t="shared" si="331"/>
        <v/>
      </c>
      <c r="I7100" t="str">
        <f t="shared" si="332"/>
        <v/>
      </c>
      <c r="J7100" t="str">
        <f>IF(B7100="","",IF(RIGHT(VLOOKUP(K7100&amp;"_"&amp;L7100&amp;"_"&amp;M7100&amp;"_"&amp;O7100,[1]挑战模式!$A:$AS,14+N7100,FALSE),1)="3","EffectCreate_BossEffect;EffectCreate_MonsterShow","EffectCreate_MonsterShow"))</f>
        <v/>
      </c>
      <c r="K7100" s="2">
        <v>0</v>
      </c>
      <c r="L7100" s="2">
        <v>1</v>
      </c>
      <c r="M7100" s="2">
        <v>3</v>
      </c>
      <c r="N7100" s="2">
        <v>3</v>
      </c>
      <c r="O7100" s="6" t="s">
        <v>468</v>
      </c>
    </row>
    <row r="7101" spans="2:15" x14ac:dyDescent="0.2">
      <c r="B7101" t="str">
        <f>IF(ISNA(VLOOKUP(K7101&amp;"_"&amp;L7101&amp;"_"&amp;M7101&amp;"_"&amp;O7101,[1]挑战模式!$A:$AS,1,FALSE)),"",IF(VLOOKUP(K7101&amp;"_"&amp;L7101&amp;"_"&amp;M7101&amp;"_"&amp;O7101,[1]挑战模式!$A:$AS,14+N7101,FALSE)="","","Monster_Season"&amp;K7101&amp;"_Challenge"&amp;L7101&amp;"_"&amp;M7101&amp;"_"&amp;N7101&amp;"_"&amp;O7101))</f>
        <v/>
      </c>
      <c r="C7101" t="str">
        <f t="shared" si="330"/>
        <v/>
      </c>
      <c r="G7101" t="str">
        <f>IF(ISNA(VLOOKUP(K7101&amp;"_"&amp;L7101&amp;"_"&amp;M7101&amp;"_"&amp;O7101,[1]挑战模式!$A:$AS,14+N7101,FALSE)),"",IF(VLOOKUP(K7101&amp;"_"&amp;L7101&amp;"_"&amp;M7101&amp;"_"&amp;O7101,[1]挑战模式!$A:$AS,14+N7101,FALSE)="","",IF(VLOOKUP(VLOOKUP(K7101&amp;"_"&amp;L7101&amp;"_"&amp;M7101&amp;"_"&amp;O7101,[1]挑战模式!$A:$AS,14+N7101,FALSE),[1]怪物!$B:$L,11,FALSE)=0,"",VLOOKUP(VLOOKUP(K7101&amp;"_"&amp;L7101&amp;"_"&amp;M7101&amp;"_"&amp;O7101,[1]挑战模式!$A:$AS,14+N7101,FALSE),[1]怪物!$B:$L,11,FALSE))))</f>
        <v/>
      </c>
      <c r="H7101" t="str">
        <f t="shared" si="331"/>
        <v/>
      </c>
      <c r="I7101" t="str">
        <f t="shared" si="332"/>
        <v/>
      </c>
      <c r="J7101" t="str">
        <f>IF(B7101="","",IF(RIGHT(VLOOKUP(K7101&amp;"_"&amp;L7101&amp;"_"&amp;M7101&amp;"_"&amp;O7101,[1]挑战模式!$A:$AS,14+N7101,FALSE),1)="3","EffectCreate_BossEffect;EffectCreate_MonsterShow","EffectCreate_MonsterShow"))</f>
        <v/>
      </c>
      <c r="K7101" s="2">
        <v>0</v>
      </c>
      <c r="L7101" s="2">
        <v>1</v>
      </c>
      <c r="M7101" s="2">
        <v>3</v>
      </c>
      <c r="N7101" s="2">
        <v>4</v>
      </c>
      <c r="O7101" s="6" t="s">
        <v>468</v>
      </c>
    </row>
    <row r="7102" spans="2:15" x14ac:dyDescent="0.2">
      <c r="B7102" t="str">
        <f>IF(ISNA(VLOOKUP(K7102&amp;"_"&amp;L7102&amp;"_"&amp;M7102&amp;"_"&amp;O7102,[1]挑战模式!$A:$AS,1,FALSE)),"",IF(VLOOKUP(K7102&amp;"_"&amp;L7102&amp;"_"&amp;M7102&amp;"_"&amp;O7102,[1]挑战模式!$A:$AS,14+N7102,FALSE)="","","Monster_Season"&amp;K7102&amp;"_Challenge"&amp;L7102&amp;"_"&amp;M7102&amp;"_"&amp;N7102&amp;"_"&amp;O7102))</f>
        <v/>
      </c>
      <c r="C7102" t="str">
        <f t="shared" si="330"/>
        <v/>
      </c>
      <c r="G7102" t="str">
        <f>IF(ISNA(VLOOKUP(K7102&amp;"_"&amp;L7102&amp;"_"&amp;M7102&amp;"_"&amp;O7102,[1]挑战模式!$A:$AS,14+N7102,FALSE)),"",IF(VLOOKUP(K7102&amp;"_"&amp;L7102&amp;"_"&amp;M7102&amp;"_"&amp;O7102,[1]挑战模式!$A:$AS,14+N7102,FALSE)="","",IF(VLOOKUP(VLOOKUP(K7102&amp;"_"&amp;L7102&amp;"_"&amp;M7102&amp;"_"&amp;O7102,[1]挑战模式!$A:$AS,14+N7102,FALSE),[1]怪物!$B:$L,11,FALSE)=0,"",VLOOKUP(VLOOKUP(K7102&amp;"_"&amp;L7102&amp;"_"&amp;M7102&amp;"_"&amp;O7102,[1]挑战模式!$A:$AS,14+N7102,FALSE),[1]怪物!$B:$L,11,FALSE))))</f>
        <v/>
      </c>
      <c r="H7102" t="str">
        <f t="shared" si="331"/>
        <v/>
      </c>
      <c r="I7102" t="str">
        <f t="shared" si="332"/>
        <v/>
      </c>
      <c r="J7102" t="str">
        <f>IF(B7102="","",IF(RIGHT(VLOOKUP(K7102&amp;"_"&amp;L7102&amp;"_"&amp;M7102&amp;"_"&amp;O7102,[1]挑战模式!$A:$AS,14+N7102,FALSE),1)="3","EffectCreate_BossEffect;EffectCreate_MonsterShow","EffectCreate_MonsterShow"))</f>
        <v/>
      </c>
      <c r="K7102" s="2">
        <v>0</v>
      </c>
      <c r="L7102" s="2">
        <v>1</v>
      </c>
      <c r="M7102" s="2">
        <v>3</v>
      </c>
      <c r="N7102" s="2">
        <v>5</v>
      </c>
      <c r="O7102" s="6" t="s">
        <v>468</v>
      </c>
    </row>
    <row r="7103" spans="2:15" x14ac:dyDescent="0.2">
      <c r="B7103" t="str">
        <f>IF(ISNA(VLOOKUP(K7103&amp;"_"&amp;L7103&amp;"_"&amp;M7103&amp;"_"&amp;O7103,[1]挑战模式!$A:$AS,1,FALSE)),"",IF(VLOOKUP(K7103&amp;"_"&amp;L7103&amp;"_"&amp;M7103&amp;"_"&amp;O7103,[1]挑战模式!$A:$AS,14+N7103,FALSE)="","","Monster_Season"&amp;K7103&amp;"_Challenge"&amp;L7103&amp;"_"&amp;M7103&amp;"_"&amp;N7103&amp;"_"&amp;O7103))</f>
        <v/>
      </c>
      <c r="C7103" t="str">
        <f t="shared" si="330"/>
        <v/>
      </c>
      <c r="G7103" t="str">
        <f>IF(ISNA(VLOOKUP(K7103&amp;"_"&amp;L7103&amp;"_"&amp;M7103&amp;"_"&amp;O7103,[1]挑战模式!$A:$AS,14+N7103,FALSE)),"",IF(VLOOKUP(K7103&amp;"_"&amp;L7103&amp;"_"&amp;M7103&amp;"_"&amp;O7103,[1]挑战模式!$A:$AS,14+N7103,FALSE)="","",IF(VLOOKUP(VLOOKUP(K7103&amp;"_"&amp;L7103&amp;"_"&amp;M7103&amp;"_"&amp;O7103,[1]挑战模式!$A:$AS,14+N7103,FALSE),[1]怪物!$B:$L,11,FALSE)=0,"",VLOOKUP(VLOOKUP(K7103&amp;"_"&amp;L7103&amp;"_"&amp;M7103&amp;"_"&amp;O7103,[1]挑战模式!$A:$AS,14+N7103,FALSE),[1]怪物!$B:$L,11,FALSE))))</f>
        <v/>
      </c>
      <c r="H7103" t="str">
        <f t="shared" si="331"/>
        <v/>
      </c>
      <c r="I7103" t="str">
        <f t="shared" si="332"/>
        <v/>
      </c>
      <c r="J7103" t="str">
        <f>IF(B7103="","",IF(RIGHT(VLOOKUP(K7103&amp;"_"&amp;L7103&amp;"_"&amp;M7103&amp;"_"&amp;O7103,[1]挑战模式!$A:$AS,14+N7103,FALSE),1)="3","EffectCreate_BossEffect;EffectCreate_MonsterShow","EffectCreate_MonsterShow"))</f>
        <v/>
      </c>
      <c r="K7103" s="2">
        <v>0</v>
      </c>
      <c r="L7103" s="2">
        <v>1</v>
      </c>
      <c r="M7103" s="2">
        <v>3</v>
      </c>
      <c r="N7103" s="2">
        <v>6</v>
      </c>
      <c r="O7103" s="6" t="s">
        <v>468</v>
      </c>
    </row>
    <row r="7104" spans="2:15" x14ac:dyDescent="0.2">
      <c r="B7104" t="str">
        <f>IF(ISNA(VLOOKUP(K7104&amp;"_"&amp;L7104&amp;"_"&amp;M7104&amp;"_"&amp;O7104,[1]挑战模式!$A:$AS,1,FALSE)),"",IF(VLOOKUP(K7104&amp;"_"&amp;L7104&amp;"_"&amp;M7104&amp;"_"&amp;O7104,[1]挑战模式!$A:$AS,14+N7104,FALSE)="","","Monster_Season"&amp;K7104&amp;"_Challenge"&amp;L7104&amp;"_"&amp;M7104&amp;"_"&amp;N7104&amp;"_"&amp;O7104))</f>
        <v/>
      </c>
      <c r="C7104" t="str">
        <f t="shared" si="330"/>
        <v/>
      </c>
      <c r="G7104" t="str">
        <f>IF(ISNA(VLOOKUP(K7104&amp;"_"&amp;L7104&amp;"_"&amp;M7104&amp;"_"&amp;O7104,[1]挑战模式!$A:$AS,14+N7104,FALSE)),"",IF(VLOOKUP(K7104&amp;"_"&amp;L7104&amp;"_"&amp;M7104&amp;"_"&amp;O7104,[1]挑战模式!$A:$AS,14+N7104,FALSE)="","",IF(VLOOKUP(VLOOKUP(K7104&amp;"_"&amp;L7104&amp;"_"&amp;M7104&amp;"_"&amp;O7104,[1]挑战模式!$A:$AS,14+N7104,FALSE),[1]怪物!$B:$L,11,FALSE)=0,"",VLOOKUP(VLOOKUP(K7104&amp;"_"&amp;L7104&amp;"_"&amp;M7104&amp;"_"&amp;O7104,[1]挑战模式!$A:$AS,14+N7104,FALSE),[1]怪物!$B:$L,11,FALSE))))</f>
        <v/>
      </c>
      <c r="H7104" t="str">
        <f t="shared" si="331"/>
        <v/>
      </c>
      <c r="I7104" t="str">
        <f t="shared" si="332"/>
        <v/>
      </c>
      <c r="J7104" t="str">
        <f>IF(B7104="","",IF(RIGHT(VLOOKUP(K7104&amp;"_"&amp;L7104&amp;"_"&amp;M7104&amp;"_"&amp;O7104,[1]挑战模式!$A:$AS,14+N7104,FALSE),1)="3","EffectCreate_BossEffect;EffectCreate_MonsterShow","EffectCreate_MonsterShow"))</f>
        <v/>
      </c>
      <c r="K7104" s="2">
        <v>0</v>
      </c>
      <c r="L7104" s="2">
        <v>1</v>
      </c>
      <c r="M7104" s="2">
        <v>4</v>
      </c>
      <c r="N7104" s="2">
        <v>1</v>
      </c>
      <c r="O7104" s="6" t="s">
        <v>468</v>
      </c>
    </row>
    <row r="7105" spans="2:15" x14ac:dyDescent="0.2">
      <c r="B7105" t="str">
        <f>IF(ISNA(VLOOKUP(K7105&amp;"_"&amp;L7105&amp;"_"&amp;M7105&amp;"_"&amp;O7105,[1]挑战模式!$A:$AS,1,FALSE)),"",IF(VLOOKUP(K7105&amp;"_"&amp;L7105&amp;"_"&amp;M7105&amp;"_"&amp;O7105,[1]挑战模式!$A:$AS,14+N7105,FALSE)="","","Monster_Season"&amp;K7105&amp;"_Challenge"&amp;L7105&amp;"_"&amp;M7105&amp;"_"&amp;N7105&amp;"_"&amp;O7105))</f>
        <v/>
      </c>
      <c r="C7105" t="str">
        <f t="shared" si="330"/>
        <v/>
      </c>
      <c r="G7105" t="str">
        <f>IF(ISNA(VLOOKUP(K7105&amp;"_"&amp;L7105&amp;"_"&amp;M7105&amp;"_"&amp;O7105,[1]挑战模式!$A:$AS,14+N7105,FALSE)),"",IF(VLOOKUP(K7105&amp;"_"&amp;L7105&amp;"_"&amp;M7105&amp;"_"&amp;O7105,[1]挑战模式!$A:$AS,14+N7105,FALSE)="","",IF(VLOOKUP(VLOOKUP(K7105&amp;"_"&amp;L7105&amp;"_"&amp;M7105&amp;"_"&amp;O7105,[1]挑战模式!$A:$AS,14+N7105,FALSE),[1]怪物!$B:$L,11,FALSE)=0,"",VLOOKUP(VLOOKUP(K7105&amp;"_"&amp;L7105&amp;"_"&amp;M7105&amp;"_"&amp;O7105,[1]挑战模式!$A:$AS,14+N7105,FALSE),[1]怪物!$B:$L,11,FALSE))))</f>
        <v/>
      </c>
      <c r="H7105" t="str">
        <f t="shared" si="331"/>
        <v/>
      </c>
      <c r="I7105" t="str">
        <f t="shared" si="332"/>
        <v/>
      </c>
      <c r="J7105" t="str">
        <f>IF(B7105="","",IF(RIGHT(VLOOKUP(K7105&amp;"_"&amp;L7105&amp;"_"&amp;M7105&amp;"_"&amp;O7105,[1]挑战模式!$A:$AS,14+N7105,FALSE),1)="3","EffectCreate_BossEffect;EffectCreate_MonsterShow","EffectCreate_MonsterShow"))</f>
        <v/>
      </c>
      <c r="K7105" s="2">
        <v>0</v>
      </c>
      <c r="L7105" s="2">
        <v>1</v>
      </c>
      <c r="M7105" s="2">
        <v>4</v>
      </c>
      <c r="N7105" s="2">
        <v>2</v>
      </c>
      <c r="O7105" s="6" t="s">
        <v>468</v>
      </c>
    </row>
    <row r="7106" spans="2:15" x14ac:dyDescent="0.2">
      <c r="B7106" t="str">
        <f>IF(ISNA(VLOOKUP(K7106&amp;"_"&amp;L7106&amp;"_"&amp;M7106&amp;"_"&amp;O7106,[1]挑战模式!$A:$AS,1,FALSE)),"",IF(VLOOKUP(K7106&amp;"_"&amp;L7106&amp;"_"&amp;M7106&amp;"_"&amp;O7106,[1]挑战模式!$A:$AS,14+N7106,FALSE)="","","Monster_Season"&amp;K7106&amp;"_Challenge"&amp;L7106&amp;"_"&amp;M7106&amp;"_"&amp;N7106&amp;"_"&amp;O7106))</f>
        <v/>
      </c>
      <c r="C7106" t="str">
        <f t="shared" si="330"/>
        <v/>
      </c>
      <c r="G7106" t="str">
        <f>IF(ISNA(VLOOKUP(K7106&amp;"_"&amp;L7106&amp;"_"&amp;M7106&amp;"_"&amp;O7106,[1]挑战模式!$A:$AS,14+N7106,FALSE)),"",IF(VLOOKUP(K7106&amp;"_"&amp;L7106&amp;"_"&amp;M7106&amp;"_"&amp;O7106,[1]挑战模式!$A:$AS,14+N7106,FALSE)="","",IF(VLOOKUP(VLOOKUP(K7106&amp;"_"&amp;L7106&amp;"_"&amp;M7106&amp;"_"&amp;O7106,[1]挑战模式!$A:$AS,14+N7106,FALSE),[1]怪物!$B:$L,11,FALSE)=0,"",VLOOKUP(VLOOKUP(K7106&amp;"_"&amp;L7106&amp;"_"&amp;M7106&amp;"_"&amp;O7106,[1]挑战模式!$A:$AS,14+N7106,FALSE),[1]怪物!$B:$L,11,FALSE))))</f>
        <v/>
      </c>
      <c r="H7106" t="str">
        <f t="shared" si="331"/>
        <v/>
      </c>
      <c r="I7106" t="str">
        <f t="shared" si="332"/>
        <v/>
      </c>
      <c r="J7106" t="str">
        <f>IF(B7106="","",IF(RIGHT(VLOOKUP(K7106&amp;"_"&amp;L7106&amp;"_"&amp;M7106&amp;"_"&amp;O7106,[1]挑战模式!$A:$AS,14+N7106,FALSE),1)="3","EffectCreate_BossEffect;EffectCreate_MonsterShow","EffectCreate_MonsterShow"))</f>
        <v/>
      </c>
      <c r="K7106" s="2">
        <v>0</v>
      </c>
      <c r="L7106" s="2">
        <v>1</v>
      </c>
      <c r="M7106" s="2">
        <v>4</v>
      </c>
      <c r="N7106" s="2">
        <v>3</v>
      </c>
      <c r="O7106" s="6" t="s">
        <v>468</v>
      </c>
    </row>
    <row r="7107" spans="2:15" x14ac:dyDescent="0.2">
      <c r="B7107" t="str">
        <f>IF(ISNA(VLOOKUP(K7107&amp;"_"&amp;L7107&amp;"_"&amp;M7107&amp;"_"&amp;O7107,[1]挑战模式!$A:$AS,1,FALSE)),"",IF(VLOOKUP(K7107&amp;"_"&amp;L7107&amp;"_"&amp;M7107&amp;"_"&amp;O7107,[1]挑战模式!$A:$AS,14+N7107,FALSE)="","","Monster_Season"&amp;K7107&amp;"_Challenge"&amp;L7107&amp;"_"&amp;M7107&amp;"_"&amp;N7107&amp;"_"&amp;O7107))</f>
        <v/>
      </c>
      <c r="C7107" t="str">
        <f t="shared" si="330"/>
        <v/>
      </c>
      <c r="G7107" t="str">
        <f>IF(ISNA(VLOOKUP(K7107&amp;"_"&amp;L7107&amp;"_"&amp;M7107&amp;"_"&amp;O7107,[1]挑战模式!$A:$AS,14+N7107,FALSE)),"",IF(VLOOKUP(K7107&amp;"_"&amp;L7107&amp;"_"&amp;M7107&amp;"_"&amp;O7107,[1]挑战模式!$A:$AS,14+N7107,FALSE)="","",IF(VLOOKUP(VLOOKUP(K7107&amp;"_"&amp;L7107&amp;"_"&amp;M7107&amp;"_"&amp;O7107,[1]挑战模式!$A:$AS,14+N7107,FALSE),[1]怪物!$B:$L,11,FALSE)=0,"",VLOOKUP(VLOOKUP(K7107&amp;"_"&amp;L7107&amp;"_"&amp;M7107&amp;"_"&amp;O7107,[1]挑战模式!$A:$AS,14+N7107,FALSE),[1]怪物!$B:$L,11,FALSE))))</f>
        <v/>
      </c>
      <c r="H7107" t="str">
        <f t="shared" si="331"/>
        <v/>
      </c>
      <c r="I7107" t="str">
        <f t="shared" si="332"/>
        <v/>
      </c>
      <c r="J7107" t="str">
        <f>IF(B7107="","",IF(RIGHT(VLOOKUP(K7107&amp;"_"&amp;L7107&amp;"_"&amp;M7107&amp;"_"&amp;O7107,[1]挑战模式!$A:$AS,14+N7107,FALSE),1)="3","EffectCreate_BossEffect;EffectCreate_MonsterShow","EffectCreate_MonsterShow"))</f>
        <v/>
      </c>
      <c r="K7107" s="2">
        <v>0</v>
      </c>
      <c r="L7107" s="2">
        <v>1</v>
      </c>
      <c r="M7107" s="2">
        <v>4</v>
      </c>
      <c r="N7107" s="2">
        <v>4</v>
      </c>
      <c r="O7107" s="6" t="s">
        <v>468</v>
      </c>
    </row>
    <row r="7108" spans="2:15" x14ac:dyDescent="0.2">
      <c r="B7108" t="str">
        <f>IF(ISNA(VLOOKUP(K7108&amp;"_"&amp;L7108&amp;"_"&amp;M7108&amp;"_"&amp;O7108,[1]挑战模式!$A:$AS,1,FALSE)),"",IF(VLOOKUP(K7108&amp;"_"&amp;L7108&amp;"_"&amp;M7108&amp;"_"&amp;O7108,[1]挑战模式!$A:$AS,14+N7108,FALSE)="","","Monster_Season"&amp;K7108&amp;"_Challenge"&amp;L7108&amp;"_"&amp;M7108&amp;"_"&amp;N7108&amp;"_"&amp;O7108))</f>
        <v/>
      </c>
      <c r="C7108" t="str">
        <f t="shared" si="330"/>
        <v/>
      </c>
      <c r="G7108" t="str">
        <f>IF(ISNA(VLOOKUP(K7108&amp;"_"&amp;L7108&amp;"_"&amp;M7108&amp;"_"&amp;O7108,[1]挑战模式!$A:$AS,14+N7108,FALSE)),"",IF(VLOOKUP(K7108&amp;"_"&amp;L7108&amp;"_"&amp;M7108&amp;"_"&amp;O7108,[1]挑战模式!$A:$AS,14+N7108,FALSE)="","",IF(VLOOKUP(VLOOKUP(K7108&amp;"_"&amp;L7108&amp;"_"&amp;M7108&amp;"_"&amp;O7108,[1]挑战模式!$A:$AS,14+N7108,FALSE),[1]怪物!$B:$L,11,FALSE)=0,"",VLOOKUP(VLOOKUP(K7108&amp;"_"&amp;L7108&amp;"_"&amp;M7108&amp;"_"&amp;O7108,[1]挑战模式!$A:$AS,14+N7108,FALSE),[1]怪物!$B:$L,11,FALSE))))</f>
        <v/>
      </c>
      <c r="H7108" t="str">
        <f t="shared" si="331"/>
        <v/>
      </c>
      <c r="I7108" t="str">
        <f t="shared" si="332"/>
        <v/>
      </c>
      <c r="J7108" t="str">
        <f>IF(B7108="","",IF(RIGHT(VLOOKUP(K7108&amp;"_"&amp;L7108&amp;"_"&amp;M7108&amp;"_"&amp;O7108,[1]挑战模式!$A:$AS,14+N7108,FALSE),1)="3","EffectCreate_BossEffect;EffectCreate_MonsterShow","EffectCreate_MonsterShow"))</f>
        <v/>
      </c>
      <c r="K7108" s="2">
        <v>0</v>
      </c>
      <c r="L7108" s="2">
        <v>1</v>
      </c>
      <c r="M7108" s="2">
        <v>4</v>
      </c>
      <c r="N7108" s="2">
        <v>5</v>
      </c>
      <c r="O7108" s="6" t="s">
        <v>468</v>
      </c>
    </row>
    <row r="7109" spans="2:15" x14ac:dyDescent="0.2">
      <c r="B7109" t="str">
        <f>IF(ISNA(VLOOKUP(K7109&amp;"_"&amp;L7109&amp;"_"&amp;M7109&amp;"_"&amp;O7109,[1]挑战模式!$A:$AS,1,FALSE)),"",IF(VLOOKUP(K7109&amp;"_"&amp;L7109&amp;"_"&amp;M7109&amp;"_"&amp;O7109,[1]挑战模式!$A:$AS,14+N7109,FALSE)="","","Monster_Season"&amp;K7109&amp;"_Challenge"&amp;L7109&amp;"_"&amp;M7109&amp;"_"&amp;N7109&amp;"_"&amp;O7109))</f>
        <v/>
      </c>
      <c r="C7109" t="str">
        <f t="shared" si="330"/>
        <v/>
      </c>
      <c r="G7109" t="str">
        <f>IF(ISNA(VLOOKUP(K7109&amp;"_"&amp;L7109&amp;"_"&amp;M7109&amp;"_"&amp;O7109,[1]挑战模式!$A:$AS,14+N7109,FALSE)),"",IF(VLOOKUP(K7109&amp;"_"&amp;L7109&amp;"_"&amp;M7109&amp;"_"&amp;O7109,[1]挑战模式!$A:$AS,14+N7109,FALSE)="","",IF(VLOOKUP(VLOOKUP(K7109&amp;"_"&amp;L7109&amp;"_"&amp;M7109&amp;"_"&amp;O7109,[1]挑战模式!$A:$AS,14+N7109,FALSE),[1]怪物!$B:$L,11,FALSE)=0,"",VLOOKUP(VLOOKUP(K7109&amp;"_"&amp;L7109&amp;"_"&amp;M7109&amp;"_"&amp;O7109,[1]挑战模式!$A:$AS,14+N7109,FALSE),[1]怪物!$B:$L,11,FALSE))))</f>
        <v/>
      </c>
      <c r="H7109" t="str">
        <f t="shared" si="331"/>
        <v/>
      </c>
      <c r="I7109" t="str">
        <f t="shared" si="332"/>
        <v/>
      </c>
      <c r="J7109" t="str">
        <f>IF(B7109="","",IF(RIGHT(VLOOKUP(K7109&amp;"_"&amp;L7109&amp;"_"&amp;M7109&amp;"_"&amp;O7109,[1]挑战模式!$A:$AS,14+N7109,FALSE),1)="3","EffectCreate_BossEffect;EffectCreate_MonsterShow","EffectCreate_MonsterShow"))</f>
        <v/>
      </c>
      <c r="K7109" s="2">
        <v>0</v>
      </c>
      <c r="L7109" s="2">
        <v>1</v>
      </c>
      <c r="M7109" s="2">
        <v>4</v>
      </c>
      <c r="N7109" s="2">
        <v>6</v>
      </c>
      <c r="O7109" s="6" t="s">
        <v>468</v>
      </c>
    </row>
    <row r="7110" spans="2:15" x14ac:dyDescent="0.2">
      <c r="B7110" t="str">
        <f>IF(ISNA(VLOOKUP(K7110&amp;"_"&amp;L7110&amp;"_"&amp;M7110&amp;"_"&amp;O7110,[1]挑战模式!$A:$AS,1,FALSE)),"",IF(VLOOKUP(K7110&amp;"_"&amp;L7110&amp;"_"&amp;M7110&amp;"_"&amp;O7110,[1]挑战模式!$A:$AS,14+N7110,FALSE)="","","Monster_Season"&amp;K7110&amp;"_Challenge"&amp;L7110&amp;"_"&amp;M7110&amp;"_"&amp;N7110&amp;"_"&amp;O7110))</f>
        <v/>
      </c>
      <c r="C7110" t="str">
        <f t="shared" si="330"/>
        <v/>
      </c>
      <c r="G7110" t="str">
        <f>IF(ISNA(VLOOKUP(K7110&amp;"_"&amp;L7110&amp;"_"&amp;M7110&amp;"_"&amp;O7110,[1]挑战模式!$A:$AS,14+N7110,FALSE)),"",IF(VLOOKUP(K7110&amp;"_"&amp;L7110&amp;"_"&amp;M7110&amp;"_"&amp;O7110,[1]挑战模式!$A:$AS,14+N7110,FALSE)="","",IF(VLOOKUP(VLOOKUP(K7110&amp;"_"&amp;L7110&amp;"_"&amp;M7110&amp;"_"&amp;O7110,[1]挑战模式!$A:$AS,14+N7110,FALSE),[1]怪物!$B:$L,11,FALSE)=0,"",VLOOKUP(VLOOKUP(K7110&amp;"_"&amp;L7110&amp;"_"&amp;M7110&amp;"_"&amp;O7110,[1]挑战模式!$A:$AS,14+N7110,FALSE),[1]怪物!$B:$L,11,FALSE))))</f>
        <v/>
      </c>
      <c r="H7110" t="str">
        <f t="shared" si="331"/>
        <v/>
      </c>
      <c r="I7110" t="str">
        <f t="shared" si="332"/>
        <v/>
      </c>
      <c r="J7110" t="str">
        <f>IF(B7110="","",IF(RIGHT(VLOOKUP(K7110&amp;"_"&amp;L7110&amp;"_"&amp;M7110&amp;"_"&amp;O7110,[1]挑战模式!$A:$AS,14+N7110,FALSE),1)="3","EffectCreate_BossEffect;EffectCreate_MonsterShow","EffectCreate_MonsterShow"))</f>
        <v/>
      </c>
      <c r="K7110" s="2">
        <v>0</v>
      </c>
      <c r="L7110" s="2">
        <v>1</v>
      </c>
      <c r="M7110" s="2">
        <v>5</v>
      </c>
      <c r="N7110" s="2">
        <v>1</v>
      </c>
      <c r="O7110" s="6" t="s">
        <v>468</v>
      </c>
    </row>
    <row r="7111" spans="2:15" x14ac:dyDescent="0.2">
      <c r="B7111" t="str">
        <f>IF(ISNA(VLOOKUP(K7111&amp;"_"&amp;L7111&amp;"_"&amp;M7111&amp;"_"&amp;O7111,[1]挑战模式!$A:$AS,1,FALSE)),"",IF(VLOOKUP(K7111&amp;"_"&amp;L7111&amp;"_"&amp;M7111&amp;"_"&amp;O7111,[1]挑战模式!$A:$AS,14+N7111,FALSE)="","","Monster_Season"&amp;K7111&amp;"_Challenge"&amp;L7111&amp;"_"&amp;M7111&amp;"_"&amp;N7111&amp;"_"&amp;O7111))</f>
        <v/>
      </c>
      <c r="C7111" t="str">
        <f t="shared" ref="C7111:C7174" si="333">IF(B7111="","","None")</f>
        <v/>
      </c>
      <c r="G7111" t="str">
        <f>IF(ISNA(VLOOKUP(K7111&amp;"_"&amp;L7111&amp;"_"&amp;M7111&amp;"_"&amp;O7111,[1]挑战模式!$A:$AS,14+N7111,FALSE)),"",IF(VLOOKUP(K7111&amp;"_"&amp;L7111&amp;"_"&amp;M7111&amp;"_"&amp;O7111,[1]挑战模式!$A:$AS,14+N7111,FALSE)="","",IF(VLOOKUP(VLOOKUP(K7111&amp;"_"&amp;L7111&amp;"_"&amp;M7111&amp;"_"&amp;O7111,[1]挑战模式!$A:$AS,14+N7111,FALSE),[1]怪物!$B:$L,11,FALSE)=0,"",VLOOKUP(VLOOKUP(K7111&amp;"_"&amp;L7111&amp;"_"&amp;M7111&amp;"_"&amp;O7111,[1]挑战模式!$A:$AS,14+N7111,FALSE),[1]怪物!$B:$L,11,FALSE))))</f>
        <v/>
      </c>
      <c r="H7111" t="str">
        <f t="shared" ref="H7111:H7174" si="334">IF(B7111="","","Unit_Monster"&amp;RIGHT(B7111,LEN(B7111)-7))</f>
        <v/>
      </c>
      <c r="I7111" t="str">
        <f t="shared" ref="I7111:I7174" si="335">IF(B7111="","","TowerDefense_Monster1")</f>
        <v/>
      </c>
      <c r="J7111" t="str">
        <f>IF(B7111="","",IF(RIGHT(VLOOKUP(K7111&amp;"_"&amp;L7111&amp;"_"&amp;M7111&amp;"_"&amp;O7111,[1]挑战模式!$A:$AS,14+N7111,FALSE),1)="3","EffectCreate_BossEffect;EffectCreate_MonsterShow","EffectCreate_MonsterShow"))</f>
        <v/>
      </c>
      <c r="K7111" s="2">
        <v>0</v>
      </c>
      <c r="L7111" s="2">
        <v>1</v>
      </c>
      <c r="M7111" s="2">
        <v>5</v>
      </c>
      <c r="N7111" s="2">
        <v>2</v>
      </c>
      <c r="O7111" s="6" t="s">
        <v>468</v>
      </c>
    </row>
    <row r="7112" spans="2:15" x14ac:dyDescent="0.2">
      <c r="B7112" t="str">
        <f>IF(ISNA(VLOOKUP(K7112&amp;"_"&amp;L7112&amp;"_"&amp;M7112&amp;"_"&amp;O7112,[1]挑战模式!$A:$AS,1,FALSE)),"",IF(VLOOKUP(K7112&amp;"_"&amp;L7112&amp;"_"&amp;M7112&amp;"_"&amp;O7112,[1]挑战模式!$A:$AS,14+N7112,FALSE)="","","Monster_Season"&amp;K7112&amp;"_Challenge"&amp;L7112&amp;"_"&amp;M7112&amp;"_"&amp;N7112&amp;"_"&amp;O7112))</f>
        <v/>
      </c>
      <c r="C7112" t="str">
        <f t="shared" si="333"/>
        <v/>
      </c>
      <c r="G7112" t="str">
        <f>IF(ISNA(VLOOKUP(K7112&amp;"_"&amp;L7112&amp;"_"&amp;M7112&amp;"_"&amp;O7112,[1]挑战模式!$A:$AS,14+N7112,FALSE)),"",IF(VLOOKUP(K7112&amp;"_"&amp;L7112&amp;"_"&amp;M7112&amp;"_"&amp;O7112,[1]挑战模式!$A:$AS,14+N7112,FALSE)="","",IF(VLOOKUP(VLOOKUP(K7112&amp;"_"&amp;L7112&amp;"_"&amp;M7112&amp;"_"&amp;O7112,[1]挑战模式!$A:$AS,14+N7112,FALSE),[1]怪物!$B:$L,11,FALSE)=0,"",VLOOKUP(VLOOKUP(K7112&amp;"_"&amp;L7112&amp;"_"&amp;M7112&amp;"_"&amp;O7112,[1]挑战模式!$A:$AS,14+N7112,FALSE),[1]怪物!$B:$L,11,FALSE))))</f>
        <v/>
      </c>
      <c r="H7112" t="str">
        <f t="shared" si="334"/>
        <v/>
      </c>
      <c r="I7112" t="str">
        <f t="shared" si="335"/>
        <v/>
      </c>
      <c r="J7112" t="str">
        <f>IF(B7112="","",IF(RIGHT(VLOOKUP(K7112&amp;"_"&amp;L7112&amp;"_"&amp;M7112&amp;"_"&amp;O7112,[1]挑战模式!$A:$AS,14+N7112,FALSE),1)="3","EffectCreate_BossEffect;EffectCreate_MonsterShow","EffectCreate_MonsterShow"))</f>
        <v/>
      </c>
      <c r="K7112" s="2">
        <v>0</v>
      </c>
      <c r="L7112" s="2">
        <v>1</v>
      </c>
      <c r="M7112" s="2">
        <v>5</v>
      </c>
      <c r="N7112" s="2">
        <v>3</v>
      </c>
      <c r="O7112" s="6" t="s">
        <v>468</v>
      </c>
    </row>
    <row r="7113" spans="2:15" x14ac:dyDescent="0.2">
      <c r="B7113" t="str">
        <f>IF(ISNA(VLOOKUP(K7113&amp;"_"&amp;L7113&amp;"_"&amp;M7113&amp;"_"&amp;O7113,[1]挑战模式!$A:$AS,1,FALSE)),"",IF(VLOOKUP(K7113&amp;"_"&amp;L7113&amp;"_"&amp;M7113&amp;"_"&amp;O7113,[1]挑战模式!$A:$AS,14+N7113,FALSE)="","","Monster_Season"&amp;K7113&amp;"_Challenge"&amp;L7113&amp;"_"&amp;M7113&amp;"_"&amp;N7113&amp;"_"&amp;O7113))</f>
        <v/>
      </c>
      <c r="C7113" t="str">
        <f t="shared" si="333"/>
        <v/>
      </c>
      <c r="G7113" t="str">
        <f>IF(ISNA(VLOOKUP(K7113&amp;"_"&amp;L7113&amp;"_"&amp;M7113&amp;"_"&amp;O7113,[1]挑战模式!$A:$AS,14+N7113,FALSE)),"",IF(VLOOKUP(K7113&amp;"_"&amp;L7113&amp;"_"&amp;M7113&amp;"_"&amp;O7113,[1]挑战模式!$A:$AS,14+N7113,FALSE)="","",IF(VLOOKUP(VLOOKUP(K7113&amp;"_"&amp;L7113&amp;"_"&amp;M7113&amp;"_"&amp;O7113,[1]挑战模式!$A:$AS,14+N7113,FALSE),[1]怪物!$B:$L,11,FALSE)=0,"",VLOOKUP(VLOOKUP(K7113&amp;"_"&amp;L7113&amp;"_"&amp;M7113&amp;"_"&amp;O7113,[1]挑战模式!$A:$AS,14+N7113,FALSE),[1]怪物!$B:$L,11,FALSE))))</f>
        <v/>
      </c>
      <c r="H7113" t="str">
        <f t="shared" si="334"/>
        <v/>
      </c>
      <c r="I7113" t="str">
        <f t="shared" si="335"/>
        <v/>
      </c>
      <c r="J7113" t="str">
        <f>IF(B7113="","",IF(RIGHT(VLOOKUP(K7113&amp;"_"&amp;L7113&amp;"_"&amp;M7113&amp;"_"&amp;O7113,[1]挑战模式!$A:$AS,14+N7113,FALSE),1)="3","EffectCreate_BossEffect;EffectCreate_MonsterShow","EffectCreate_MonsterShow"))</f>
        <v/>
      </c>
      <c r="K7113" s="2">
        <v>0</v>
      </c>
      <c r="L7113" s="2">
        <v>1</v>
      </c>
      <c r="M7113" s="2">
        <v>5</v>
      </c>
      <c r="N7113" s="2">
        <v>4</v>
      </c>
      <c r="O7113" s="6" t="s">
        <v>468</v>
      </c>
    </row>
    <row r="7114" spans="2:15" x14ac:dyDescent="0.2">
      <c r="B7114" t="str">
        <f>IF(ISNA(VLOOKUP(K7114&amp;"_"&amp;L7114&amp;"_"&amp;M7114&amp;"_"&amp;O7114,[1]挑战模式!$A:$AS,1,FALSE)),"",IF(VLOOKUP(K7114&amp;"_"&amp;L7114&amp;"_"&amp;M7114&amp;"_"&amp;O7114,[1]挑战模式!$A:$AS,14+N7114,FALSE)="","","Monster_Season"&amp;K7114&amp;"_Challenge"&amp;L7114&amp;"_"&amp;M7114&amp;"_"&amp;N7114&amp;"_"&amp;O7114))</f>
        <v/>
      </c>
      <c r="C7114" t="str">
        <f t="shared" si="333"/>
        <v/>
      </c>
      <c r="G7114" t="str">
        <f>IF(ISNA(VLOOKUP(K7114&amp;"_"&amp;L7114&amp;"_"&amp;M7114&amp;"_"&amp;O7114,[1]挑战模式!$A:$AS,14+N7114,FALSE)),"",IF(VLOOKUP(K7114&amp;"_"&amp;L7114&amp;"_"&amp;M7114&amp;"_"&amp;O7114,[1]挑战模式!$A:$AS,14+N7114,FALSE)="","",IF(VLOOKUP(VLOOKUP(K7114&amp;"_"&amp;L7114&amp;"_"&amp;M7114&amp;"_"&amp;O7114,[1]挑战模式!$A:$AS,14+N7114,FALSE),[1]怪物!$B:$L,11,FALSE)=0,"",VLOOKUP(VLOOKUP(K7114&amp;"_"&amp;L7114&amp;"_"&amp;M7114&amp;"_"&amp;O7114,[1]挑战模式!$A:$AS,14+N7114,FALSE),[1]怪物!$B:$L,11,FALSE))))</f>
        <v/>
      </c>
      <c r="H7114" t="str">
        <f t="shared" si="334"/>
        <v/>
      </c>
      <c r="I7114" t="str">
        <f t="shared" si="335"/>
        <v/>
      </c>
      <c r="J7114" t="str">
        <f>IF(B7114="","",IF(RIGHT(VLOOKUP(K7114&amp;"_"&amp;L7114&amp;"_"&amp;M7114&amp;"_"&amp;O7114,[1]挑战模式!$A:$AS,14+N7114,FALSE),1)="3","EffectCreate_BossEffect;EffectCreate_MonsterShow","EffectCreate_MonsterShow"))</f>
        <v/>
      </c>
      <c r="K7114" s="2">
        <v>0</v>
      </c>
      <c r="L7114" s="2">
        <v>1</v>
      </c>
      <c r="M7114" s="2">
        <v>5</v>
      </c>
      <c r="N7114" s="2">
        <v>5</v>
      </c>
      <c r="O7114" s="6" t="s">
        <v>468</v>
      </c>
    </row>
    <row r="7115" spans="2:15" x14ac:dyDescent="0.2">
      <c r="B7115" t="str">
        <f>IF(ISNA(VLOOKUP(K7115&amp;"_"&amp;L7115&amp;"_"&amp;M7115&amp;"_"&amp;O7115,[1]挑战模式!$A:$AS,1,FALSE)),"",IF(VLOOKUP(K7115&amp;"_"&amp;L7115&amp;"_"&amp;M7115&amp;"_"&amp;O7115,[1]挑战模式!$A:$AS,14+N7115,FALSE)="","","Monster_Season"&amp;K7115&amp;"_Challenge"&amp;L7115&amp;"_"&amp;M7115&amp;"_"&amp;N7115&amp;"_"&amp;O7115))</f>
        <v/>
      </c>
      <c r="C7115" t="str">
        <f t="shared" si="333"/>
        <v/>
      </c>
      <c r="G7115" t="str">
        <f>IF(ISNA(VLOOKUP(K7115&amp;"_"&amp;L7115&amp;"_"&amp;M7115&amp;"_"&amp;O7115,[1]挑战模式!$A:$AS,14+N7115,FALSE)),"",IF(VLOOKUP(K7115&amp;"_"&amp;L7115&amp;"_"&amp;M7115&amp;"_"&amp;O7115,[1]挑战模式!$A:$AS,14+N7115,FALSE)="","",IF(VLOOKUP(VLOOKUP(K7115&amp;"_"&amp;L7115&amp;"_"&amp;M7115&amp;"_"&amp;O7115,[1]挑战模式!$A:$AS,14+N7115,FALSE),[1]怪物!$B:$L,11,FALSE)=0,"",VLOOKUP(VLOOKUP(K7115&amp;"_"&amp;L7115&amp;"_"&amp;M7115&amp;"_"&amp;O7115,[1]挑战模式!$A:$AS,14+N7115,FALSE),[1]怪物!$B:$L,11,FALSE))))</f>
        <v/>
      </c>
      <c r="H7115" t="str">
        <f t="shared" si="334"/>
        <v/>
      </c>
      <c r="I7115" t="str">
        <f t="shared" si="335"/>
        <v/>
      </c>
      <c r="J7115" t="str">
        <f>IF(B7115="","",IF(RIGHT(VLOOKUP(K7115&amp;"_"&amp;L7115&amp;"_"&amp;M7115&amp;"_"&amp;O7115,[1]挑战模式!$A:$AS,14+N7115,FALSE),1)="3","EffectCreate_BossEffect;EffectCreate_MonsterShow","EffectCreate_MonsterShow"))</f>
        <v/>
      </c>
      <c r="K7115" s="2">
        <v>0</v>
      </c>
      <c r="L7115" s="2">
        <v>1</v>
      </c>
      <c r="M7115" s="2">
        <v>5</v>
      </c>
      <c r="N7115" s="2">
        <v>6</v>
      </c>
      <c r="O7115" s="6" t="s">
        <v>468</v>
      </c>
    </row>
    <row r="7116" spans="2:15" x14ac:dyDescent="0.2">
      <c r="B7116" t="str">
        <f>IF(ISNA(VLOOKUP(K7116&amp;"_"&amp;L7116&amp;"_"&amp;M7116&amp;"_"&amp;O7116,[1]挑战模式!$A:$AS,1,FALSE)),"",IF(VLOOKUP(K7116&amp;"_"&amp;L7116&amp;"_"&amp;M7116&amp;"_"&amp;O7116,[1]挑战模式!$A:$AS,14+N7116,FALSE)="","","Monster_Season"&amp;K7116&amp;"_Challenge"&amp;L7116&amp;"_"&amp;M7116&amp;"_"&amp;N7116&amp;"_"&amp;O7116))</f>
        <v/>
      </c>
      <c r="C7116" t="str">
        <f t="shared" si="333"/>
        <v/>
      </c>
      <c r="G7116" t="str">
        <f>IF(ISNA(VLOOKUP(K7116&amp;"_"&amp;L7116&amp;"_"&amp;M7116&amp;"_"&amp;O7116,[1]挑战模式!$A:$AS,14+N7116,FALSE)),"",IF(VLOOKUP(K7116&amp;"_"&amp;L7116&amp;"_"&amp;M7116&amp;"_"&amp;O7116,[1]挑战模式!$A:$AS,14+N7116,FALSE)="","",IF(VLOOKUP(VLOOKUP(K7116&amp;"_"&amp;L7116&amp;"_"&amp;M7116&amp;"_"&amp;O7116,[1]挑战模式!$A:$AS,14+N7116,FALSE),[1]怪物!$B:$L,11,FALSE)=0,"",VLOOKUP(VLOOKUP(K7116&amp;"_"&amp;L7116&amp;"_"&amp;M7116&amp;"_"&amp;O7116,[1]挑战模式!$A:$AS,14+N7116,FALSE),[1]怪物!$B:$L,11,FALSE))))</f>
        <v/>
      </c>
      <c r="H7116" t="str">
        <f t="shared" si="334"/>
        <v/>
      </c>
      <c r="I7116" t="str">
        <f t="shared" si="335"/>
        <v/>
      </c>
      <c r="J7116" t="str">
        <f>IF(B7116="","",IF(RIGHT(VLOOKUP(K7116&amp;"_"&amp;L7116&amp;"_"&amp;M7116&amp;"_"&amp;O7116,[1]挑战模式!$A:$AS,14+N7116,FALSE),1)="3","EffectCreate_BossEffect;EffectCreate_MonsterShow","EffectCreate_MonsterShow"))</f>
        <v/>
      </c>
      <c r="K7116" s="2">
        <v>0</v>
      </c>
      <c r="L7116" s="2">
        <v>1</v>
      </c>
      <c r="M7116" s="2">
        <v>6</v>
      </c>
      <c r="N7116" s="2">
        <v>1</v>
      </c>
      <c r="O7116" s="6" t="s">
        <v>468</v>
      </c>
    </row>
    <row r="7117" spans="2:15" x14ac:dyDescent="0.2">
      <c r="B7117" t="str">
        <f>IF(ISNA(VLOOKUP(K7117&amp;"_"&amp;L7117&amp;"_"&amp;M7117&amp;"_"&amp;O7117,[1]挑战模式!$A:$AS,1,FALSE)),"",IF(VLOOKUP(K7117&amp;"_"&amp;L7117&amp;"_"&amp;M7117&amp;"_"&amp;O7117,[1]挑战模式!$A:$AS,14+N7117,FALSE)="","","Monster_Season"&amp;K7117&amp;"_Challenge"&amp;L7117&amp;"_"&amp;M7117&amp;"_"&amp;N7117&amp;"_"&amp;O7117))</f>
        <v/>
      </c>
      <c r="C7117" t="str">
        <f t="shared" si="333"/>
        <v/>
      </c>
      <c r="G7117" t="str">
        <f>IF(ISNA(VLOOKUP(K7117&amp;"_"&amp;L7117&amp;"_"&amp;M7117&amp;"_"&amp;O7117,[1]挑战模式!$A:$AS,14+N7117,FALSE)),"",IF(VLOOKUP(K7117&amp;"_"&amp;L7117&amp;"_"&amp;M7117&amp;"_"&amp;O7117,[1]挑战模式!$A:$AS,14+N7117,FALSE)="","",IF(VLOOKUP(VLOOKUP(K7117&amp;"_"&amp;L7117&amp;"_"&amp;M7117&amp;"_"&amp;O7117,[1]挑战模式!$A:$AS,14+N7117,FALSE),[1]怪物!$B:$L,11,FALSE)=0,"",VLOOKUP(VLOOKUP(K7117&amp;"_"&amp;L7117&amp;"_"&amp;M7117&amp;"_"&amp;O7117,[1]挑战模式!$A:$AS,14+N7117,FALSE),[1]怪物!$B:$L,11,FALSE))))</f>
        <v/>
      </c>
      <c r="H7117" t="str">
        <f t="shared" si="334"/>
        <v/>
      </c>
      <c r="I7117" t="str">
        <f t="shared" si="335"/>
        <v/>
      </c>
      <c r="J7117" t="str">
        <f>IF(B7117="","",IF(RIGHT(VLOOKUP(K7117&amp;"_"&amp;L7117&amp;"_"&amp;M7117&amp;"_"&amp;O7117,[1]挑战模式!$A:$AS,14+N7117,FALSE),1)="3","EffectCreate_BossEffect;EffectCreate_MonsterShow","EffectCreate_MonsterShow"))</f>
        <v/>
      </c>
      <c r="K7117" s="2">
        <v>0</v>
      </c>
      <c r="L7117" s="2">
        <v>1</v>
      </c>
      <c r="M7117" s="2">
        <v>6</v>
      </c>
      <c r="N7117" s="2">
        <v>2</v>
      </c>
      <c r="O7117" s="6" t="s">
        <v>468</v>
      </c>
    </row>
    <row r="7118" spans="2:15" x14ac:dyDescent="0.2">
      <c r="B7118" t="str">
        <f>IF(ISNA(VLOOKUP(K7118&amp;"_"&amp;L7118&amp;"_"&amp;M7118&amp;"_"&amp;O7118,[1]挑战模式!$A:$AS,1,FALSE)),"",IF(VLOOKUP(K7118&amp;"_"&amp;L7118&amp;"_"&amp;M7118&amp;"_"&amp;O7118,[1]挑战模式!$A:$AS,14+N7118,FALSE)="","","Monster_Season"&amp;K7118&amp;"_Challenge"&amp;L7118&amp;"_"&amp;M7118&amp;"_"&amp;N7118&amp;"_"&amp;O7118))</f>
        <v/>
      </c>
      <c r="C7118" t="str">
        <f t="shared" si="333"/>
        <v/>
      </c>
      <c r="G7118" t="str">
        <f>IF(ISNA(VLOOKUP(K7118&amp;"_"&amp;L7118&amp;"_"&amp;M7118&amp;"_"&amp;O7118,[1]挑战模式!$A:$AS,14+N7118,FALSE)),"",IF(VLOOKUP(K7118&amp;"_"&amp;L7118&amp;"_"&amp;M7118&amp;"_"&amp;O7118,[1]挑战模式!$A:$AS,14+N7118,FALSE)="","",IF(VLOOKUP(VLOOKUP(K7118&amp;"_"&amp;L7118&amp;"_"&amp;M7118&amp;"_"&amp;O7118,[1]挑战模式!$A:$AS,14+N7118,FALSE),[1]怪物!$B:$L,11,FALSE)=0,"",VLOOKUP(VLOOKUP(K7118&amp;"_"&amp;L7118&amp;"_"&amp;M7118&amp;"_"&amp;O7118,[1]挑战模式!$A:$AS,14+N7118,FALSE),[1]怪物!$B:$L,11,FALSE))))</f>
        <v/>
      </c>
      <c r="H7118" t="str">
        <f t="shared" si="334"/>
        <v/>
      </c>
      <c r="I7118" t="str">
        <f t="shared" si="335"/>
        <v/>
      </c>
      <c r="J7118" t="str">
        <f>IF(B7118="","",IF(RIGHT(VLOOKUP(K7118&amp;"_"&amp;L7118&amp;"_"&amp;M7118&amp;"_"&amp;O7118,[1]挑战模式!$A:$AS,14+N7118,FALSE),1)="3","EffectCreate_BossEffect;EffectCreate_MonsterShow","EffectCreate_MonsterShow"))</f>
        <v/>
      </c>
      <c r="K7118" s="2">
        <v>0</v>
      </c>
      <c r="L7118" s="2">
        <v>1</v>
      </c>
      <c r="M7118" s="2">
        <v>6</v>
      </c>
      <c r="N7118" s="2">
        <v>3</v>
      </c>
      <c r="O7118" s="6" t="s">
        <v>468</v>
      </c>
    </row>
    <row r="7119" spans="2:15" x14ac:dyDescent="0.2">
      <c r="B7119" t="str">
        <f>IF(ISNA(VLOOKUP(K7119&amp;"_"&amp;L7119&amp;"_"&amp;M7119&amp;"_"&amp;O7119,[1]挑战模式!$A:$AS,1,FALSE)),"",IF(VLOOKUP(K7119&amp;"_"&amp;L7119&amp;"_"&amp;M7119&amp;"_"&amp;O7119,[1]挑战模式!$A:$AS,14+N7119,FALSE)="","","Monster_Season"&amp;K7119&amp;"_Challenge"&amp;L7119&amp;"_"&amp;M7119&amp;"_"&amp;N7119&amp;"_"&amp;O7119))</f>
        <v/>
      </c>
      <c r="C7119" t="str">
        <f t="shared" si="333"/>
        <v/>
      </c>
      <c r="G7119" t="str">
        <f>IF(ISNA(VLOOKUP(K7119&amp;"_"&amp;L7119&amp;"_"&amp;M7119&amp;"_"&amp;O7119,[1]挑战模式!$A:$AS,14+N7119,FALSE)),"",IF(VLOOKUP(K7119&amp;"_"&amp;L7119&amp;"_"&amp;M7119&amp;"_"&amp;O7119,[1]挑战模式!$A:$AS,14+N7119,FALSE)="","",IF(VLOOKUP(VLOOKUP(K7119&amp;"_"&amp;L7119&amp;"_"&amp;M7119&amp;"_"&amp;O7119,[1]挑战模式!$A:$AS,14+N7119,FALSE),[1]怪物!$B:$L,11,FALSE)=0,"",VLOOKUP(VLOOKUP(K7119&amp;"_"&amp;L7119&amp;"_"&amp;M7119&amp;"_"&amp;O7119,[1]挑战模式!$A:$AS,14+N7119,FALSE),[1]怪物!$B:$L,11,FALSE))))</f>
        <v/>
      </c>
      <c r="H7119" t="str">
        <f t="shared" si="334"/>
        <v/>
      </c>
      <c r="I7119" t="str">
        <f t="shared" si="335"/>
        <v/>
      </c>
      <c r="J7119" t="str">
        <f>IF(B7119="","",IF(RIGHT(VLOOKUP(K7119&amp;"_"&amp;L7119&amp;"_"&amp;M7119&amp;"_"&amp;O7119,[1]挑战模式!$A:$AS,14+N7119,FALSE),1)="3","EffectCreate_BossEffect;EffectCreate_MonsterShow","EffectCreate_MonsterShow"))</f>
        <v/>
      </c>
      <c r="K7119" s="2">
        <v>0</v>
      </c>
      <c r="L7119" s="2">
        <v>1</v>
      </c>
      <c r="M7119" s="2">
        <v>6</v>
      </c>
      <c r="N7119" s="2">
        <v>4</v>
      </c>
      <c r="O7119" s="6" t="s">
        <v>468</v>
      </c>
    </row>
    <row r="7120" spans="2:15" x14ac:dyDescent="0.2">
      <c r="B7120" t="str">
        <f>IF(ISNA(VLOOKUP(K7120&amp;"_"&amp;L7120&amp;"_"&amp;M7120&amp;"_"&amp;O7120,[1]挑战模式!$A:$AS,1,FALSE)),"",IF(VLOOKUP(K7120&amp;"_"&amp;L7120&amp;"_"&amp;M7120&amp;"_"&amp;O7120,[1]挑战模式!$A:$AS,14+N7120,FALSE)="","","Monster_Season"&amp;K7120&amp;"_Challenge"&amp;L7120&amp;"_"&amp;M7120&amp;"_"&amp;N7120&amp;"_"&amp;O7120))</f>
        <v/>
      </c>
      <c r="C7120" t="str">
        <f t="shared" si="333"/>
        <v/>
      </c>
      <c r="G7120" t="str">
        <f>IF(ISNA(VLOOKUP(K7120&amp;"_"&amp;L7120&amp;"_"&amp;M7120&amp;"_"&amp;O7120,[1]挑战模式!$A:$AS,14+N7120,FALSE)),"",IF(VLOOKUP(K7120&amp;"_"&amp;L7120&amp;"_"&amp;M7120&amp;"_"&amp;O7120,[1]挑战模式!$A:$AS,14+N7120,FALSE)="","",IF(VLOOKUP(VLOOKUP(K7120&amp;"_"&amp;L7120&amp;"_"&amp;M7120&amp;"_"&amp;O7120,[1]挑战模式!$A:$AS,14+N7120,FALSE),[1]怪物!$B:$L,11,FALSE)=0,"",VLOOKUP(VLOOKUP(K7120&amp;"_"&amp;L7120&amp;"_"&amp;M7120&amp;"_"&amp;O7120,[1]挑战模式!$A:$AS,14+N7120,FALSE),[1]怪物!$B:$L,11,FALSE))))</f>
        <v/>
      </c>
      <c r="H7120" t="str">
        <f t="shared" si="334"/>
        <v/>
      </c>
      <c r="I7120" t="str">
        <f t="shared" si="335"/>
        <v/>
      </c>
      <c r="J7120" t="str">
        <f>IF(B7120="","",IF(RIGHT(VLOOKUP(K7120&amp;"_"&amp;L7120&amp;"_"&amp;M7120&amp;"_"&amp;O7120,[1]挑战模式!$A:$AS,14+N7120,FALSE),1)="3","EffectCreate_BossEffect;EffectCreate_MonsterShow","EffectCreate_MonsterShow"))</f>
        <v/>
      </c>
      <c r="K7120" s="2">
        <v>0</v>
      </c>
      <c r="L7120" s="2">
        <v>1</v>
      </c>
      <c r="M7120" s="2">
        <v>6</v>
      </c>
      <c r="N7120" s="2">
        <v>5</v>
      </c>
      <c r="O7120" s="6" t="s">
        <v>468</v>
      </c>
    </row>
    <row r="7121" spans="2:15" x14ac:dyDescent="0.2">
      <c r="B7121" t="str">
        <f>IF(ISNA(VLOOKUP(K7121&amp;"_"&amp;L7121&amp;"_"&amp;M7121&amp;"_"&amp;O7121,[1]挑战模式!$A:$AS,1,FALSE)),"",IF(VLOOKUP(K7121&amp;"_"&amp;L7121&amp;"_"&amp;M7121&amp;"_"&amp;O7121,[1]挑战模式!$A:$AS,14+N7121,FALSE)="","","Monster_Season"&amp;K7121&amp;"_Challenge"&amp;L7121&amp;"_"&amp;M7121&amp;"_"&amp;N7121&amp;"_"&amp;O7121))</f>
        <v/>
      </c>
      <c r="C7121" t="str">
        <f t="shared" si="333"/>
        <v/>
      </c>
      <c r="G7121" t="str">
        <f>IF(ISNA(VLOOKUP(K7121&amp;"_"&amp;L7121&amp;"_"&amp;M7121&amp;"_"&amp;O7121,[1]挑战模式!$A:$AS,14+N7121,FALSE)),"",IF(VLOOKUP(K7121&amp;"_"&amp;L7121&amp;"_"&amp;M7121&amp;"_"&amp;O7121,[1]挑战模式!$A:$AS,14+N7121,FALSE)="","",IF(VLOOKUP(VLOOKUP(K7121&amp;"_"&amp;L7121&amp;"_"&amp;M7121&amp;"_"&amp;O7121,[1]挑战模式!$A:$AS,14+N7121,FALSE),[1]怪物!$B:$L,11,FALSE)=0,"",VLOOKUP(VLOOKUP(K7121&amp;"_"&amp;L7121&amp;"_"&amp;M7121&amp;"_"&amp;O7121,[1]挑战模式!$A:$AS,14+N7121,FALSE),[1]怪物!$B:$L,11,FALSE))))</f>
        <v/>
      </c>
      <c r="H7121" t="str">
        <f t="shared" si="334"/>
        <v/>
      </c>
      <c r="I7121" t="str">
        <f t="shared" si="335"/>
        <v/>
      </c>
      <c r="J7121" t="str">
        <f>IF(B7121="","",IF(RIGHT(VLOOKUP(K7121&amp;"_"&amp;L7121&amp;"_"&amp;M7121&amp;"_"&amp;O7121,[1]挑战模式!$A:$AS,14+N7121,FALSE),1)="3","EffectCreate_BossEffect;EffectCreate_MonsterShow","EffectCreate_MonsterShow"))</f>
        <v/>
      </c>
      <c r="K7121" s="2">
        <v>0</v>
      </c>
      <c r="L7121" s="2">
        <v>1</v>
      </c>
      <c r="M7121" s="2">
        <v>6</v>
      </c>
      <c r="N7121" s="2">
        <v>6</v>
      </c>
      <c r="O7121" s="6" t="s">
        <v>468</v>
      </c>
    </row>
    <row r="7122" spans="2:15" x14ac:dyDescent="0.2">
      <c r="B7122" t="str">
        <f>IF(ISNA(VLOOKUP(K7122&amp;"_"&amp;L7122&amp;"_"&amp;M7122&amp;"_"&amp;O7122,[1]挑战模式!$A:$AS,1,FALSE)),"",IF(VLOOKUP(K7122&amp;"_"&amp;L7122&amp;"_"&amp;M7122&amp;"_"&amp;O7122,[1]挑战模式!$A:$AS,14+N7122,FALSE)="","","Monster_Season"&amp;K7122&amp;"_Challenge"&amp;L7122&amp;"_"&amp;M7122&amp;"_"&amp;N7122&amp;"_"&amp;O7122))</f>
        <v/>
      </c>
      <c r="C7122" t="str">
        <f t="shared" si="333"/>
        <v/>
      </c>
      <c r="G7122" t="str">
        <f>IF(ISNA(VLOOKUP(K7122&amp;"_"&amp;L7122&amp;"_"&amp;M7122&amp;"_"&amp;O7122,[1]挑战模式!$A:$AS,14+N7122,FALSE)),"",IF(VLOOKUP(K7122&amp;"_"&amp;L7122&amp;"_"&amp;M7122&amp;"_"&amp;O7122,[1]挑战模式!$A:$AS,14+N7122,FALSE)="","",IF(VLOOKUP(VLOOKUP(K7122&amp;"_"&amp;L7122&amp;"_"&amp;M7122&amp;"_"&amp;O7122,[1]挑战模式!$A:$AS,14+N7122,FALSE),[1]怪物!$B:$L,11,FALSE)=0,"",VLOOKUP(VLOOKUP(K7122&amp;"_"&amp;L7122&amp;"_"&amp;M7122&amp;"_"&amp;O7122,[1]挑战模式!$A:$AS,14+N7122,FALSE),[1]怪物!$B:$L,11,FALSE))))</f>
        <v/>
      </c>
      <c r="H7122" t="str">
        <f t="shared" si="334"/>
        <v/>
      </c>
      <c r="I7122" t="str">
        <f t="shared" si="335"/>
        <v/>
      </c>
      <c r="J7122" t="str">
        <f>IF(B7122="","",IF(RIGHT(VLOOKUP(K7122&amp;"_"&amp;L7122&amp;"_"&amp;M7122&amp;"_"&amp;O7122,[1]挑战模式!$A:$AS,14+N7122,FALSE),1)="3","EffectCreate_BossEffect;EffectCreate_MonsterShow","EffectCreate_MonsterShow"))</f>
        <v/>
      </c>
      <c r="K7122" s="2">
        <v>0</v>
      </c>
      <c r="L7122" s="2">
        <v>1</v>
      </c>
      <c r="M7122" s="2">
        <v>7</v>
      </c>
      <c r="N7122" s="2">
        <v>1</v>
      </c>
      <c r="O7122" s="6" t="s">
        <v>468</v>
      </c>
    </row>
    <row r="7123" spans="2:15" x14ac:dyDescent="0.2">
      <c r="B7123" t="str">
        <f>IF(ISNA(VLOOKUP(K7123&amp;"_"&amp;L7123&amp;"_"&amp;M7123&amp;"_"&amp;O7123,[1]挑战模式!$A:$AS,1,FALSE)),"",IF(VLOOKUP(K7123&amp;"_"&amp;L7123&amp;"_"&amp;M7123&amp;"_"&amp;O7123,[1]挑战模式!$A:$AS,14+N7123,FALSE)="","","Monster_Season"&amp;K7123&amp;"_Challenge"&amp;L7123&amp;"_"&amp;M7123&amp;"_"&amp;N7123&amp;"_"&amp;O7123))</f>
        <v/>
      </c>
      <c r="C7123" t="str">
        <f t="shared" si="333"/>
        <v/>
      </c>
      <c r="G7123" t="str">
        <f>IF(ISNA(VLOOKUP(K7123&amp;"_"&amp;L7123&amp;"_"&amp;M7123&amp;"_"&amp;O7123,[1]挑战模式!$A:$AS,14+N7123,FALSE)),"",IF(VLOOKUP(K7123&amp;"_"&amp;L7123&amp;"_"&amp;M7123&amp;"_"&amp;O7123,[1]挑战模式!$A:$AS,14+N7123,FALSE)="","",IF(VLOOKUP(VLOOKUP(K7123&amp;"_"&amp;L7123&amp;"_"&amp;M7123&amp;"_"&amp;O7123,[1]挑战模式!$A:$AS,14+N7123,FALSE),[1]怪物!$B:$L,11,FALSE)=0,"",VLOOKUP(VLOOKUP(K7123&amp;"_"&amp;L7123&amp;"_"&amp;M7123&amp;"_"&amp;O7123,[1]挑战模式!$A:$AS,14+N7123,FALSE),[1]怪物!$B:$L,11,FALSE))))</f>
        <v/>
      </c>
      <c r="H7123" t="str">
        <f t="shared" si="334"/>
        <v/>
      </c>
      <c r="I7123" t="str">
        <f t="shared" si="335"/>
        <v/>
      </c>
      <c r="J7123" t="str">
        <f>IF(B7123="","",IF(RIGHT(VLOOKUP(K7123&amp;"_"&amp;L7123&amp;"_"&amp;M7123&amp;"_"&amp;O7123,[1]挑战模式!$A:$AS,14+N7123,FALSE),1)="3","EffectCreate_BossEffect;EffectCreate_MonsterShow","EffectCreate_MonsterShow"))</f>
        <v/>
      </c>
      <c r="K7123" s="2">
        <v>0</v>
      </c>
      <c r="L7123" s="2">
        <v>1</v>
      </c>
      <c r="M7123" s="2">
        <v>7</v>
      </c>
      <c r="N7123" s="2">
        <v>2</v>
      </c>
      <c r="O7123" s="6" t="s">
        <v>468</v>
      </c>
    </row>
    <row r="7124" spans="2:15" x14ac:dyDescent="0.2">
      <c r="B7124" t="str">
        <f>IF(ISNA(VLOOKUP(K7124&amp;"_"&amp;L7124&amp;"_"&amp;M7124&amp;"_"&amp;O7124,[1]挑战模式!$A:$AS,1,FALSE)),"",IF(VLOOKUP(K7124&amp;"_"&amp;L7124&amp;"_"&amp;M7124&amp;"_"&amp;O7124,[1]挑战模式!$A:$AS,14+N7124,FALSE)="","","Monster_Season"&amp;K7124&amp;"_Challenge"&amp;L7124&amp;"_"&amp;M7124&amp;"_"&amp;N7124&amp;"_"&amp;O7124))</f>
        <v/>
      </c>
      <c r="C7124" t="str">
        <f t="shared" si="333"/>
        <v/>
      </c>
      <c r="G7124" t="str">
        <f>IF(ISNA(VLOOKUP(K7124&amp;"_"&amp;L7124&amp;"_"&amp;M7124&amp;"_"&amp;O7124,[1]挑战模式!$A:$AS,14+N7124,FALSE)),"",IF(VLOOKUP(K7124&amp;"_"&amp;L7124&amp;"_"&amp;M7124&amp;"_"&amp;O7124,[1]挑战模式!$A:$AS,14+N7124,FALSE)="","",IF(VLOOKUP(VLOOKUP(K7124&amp;"_"&amp;L7124&amp;"_"&amp;M7124&amp;"_"&amp;O7124,[1]挑战模式!$A:$AS,14+N7124,FALSE),[1]怪物!$B:$L,11,FALSE)=0,"",VLOOKUP(VLOOKUP(K7124&amp;"_"&amp;L7124&amp;"_"&amp;M7124&amp;"_"&amp;O7124,[1]挑战模式!$A:$AS,14+N7124,FALSE),[1]怪物!$B:$L,11,FALSE))))</f>
        <v/>
      </c>
      <c r="H7124" t="str">
        <f t="shared" si="334"/>
        <v/>
      </c>
      <c r="I7124" t="str">
        <f t="shared" si="335"/>
        <v/>
      </c>
      <c r="J7124" t="str">
        <f>IF(B7124="","",IF(RIGHT(VLOOKUP(K7124&amp;"_"&amp;L7124&amp;"_"&amp;M7124&amp;"_"&amp;O7124,[1]挑战模式!$A:$AS,14+N7124,FALSE),1)="3","EffectCreate_BossEffect;EffectCreate_MonsterShow","EffectCreate_MonsterShow"))</f>
        <v/>
      </c>
      <c r="K7124" s="2">
        <v>0</v>
      </c>
      <c r="L7124" s="2">
        <v>1</v>
      </c>
      <c r="M7124" s="2">
        <v>7</v>
      </c>
      <c r="N7124" s="2">
        <v>3</v>
      </c>
      <c r="O7124" s="6" t="s">
        <v>468</v>
      </c>
    </row>
    <row r="7125" spans="2:15" x14ac:dyDescent="0.2">
      <c r="B7125" t="str">
        <f>IF(ISNA(VLOOKUP(K7125&amp;"_"&amp;L7125&amp;"_"&amp;M7125&amp;"_"&amp;O7125,[1]挑战模式!$A:$AS,1,FALSE)),"",IF(VLOOKUP(K7125&amp;"_"&amp;L7125&amp;"_"&amp;M7125&amp;"_"&amp;O7125,[1]挑战模式!$A:$AS,14+N7125,FALSE)="","","Monster_Season"&amp;K7125&amp;"_Challenge"&amp;L7125&amp;"_"&amp;M7125&amp;"_"&amp;N7125&amp;"_"&amp;O7125))</f>
        <v/>
      </c>
      <c r="C7125" t="str">
        <f t="shared" si="333"/>
        <v/>
      </c>
      <c r="G7125" t="str">
        <f>IF(ISNA(VLOOKUP(K7125&amp;"_"&amp;L7125&amp;"_"&amp;M7125&amp;"_"&amp;O7125,[1]挑战模式!$A:$AS,14+N7125,FALSE)),"",IF(VLOOKUP(K7125&amp;"_"&amp;L7125&amp;"_"&amp;M7125&amp;"_"&amp;O7125,[1]挑战模式!$A:$AS,14+N7125,FALSE)="","",IF(VLOOKUP(VLOOKUP(K7125&amp;"_"&amp;L7125&amp;"_"&amp;M7125&amp;"_"&amp;O7125,[1]挑战模式!$A:$AS,14+N7125,FALSE),[1]怪物!$B:$L,11,FALSE)=0,"",VLOOKUP(VLOOKUP(K7125&amp;"_"&amp;L7125&amp;"_"&amp;M7125&amp;"_"&amp;O7125,[1]挑战模式!$A:$AS,14+N7125,FALSE),[1]怪物!$B:$L,11,FALSE))))</f>
        <v/>
      </c>
      <c r="H7125" t="str">
        <f t="shared" si="334"/>
        <v/>
      </c>
      <c r="I7125" t="str">
        <f t="shared" si="335"/>
        <v/>
      </c>
      <c r="J7125" t="str">
        <f>IF(B7125="","",IF(RIGHT(VLOOKUP(K7125&amp;"_"&amp;L7125&amp;"_"&amp;M7125&amp;"_"&amp;O7125,[1]挑战模式!$A:$AS,14+N7125,FALSE),1)="3","EffectCreate_BossEffect;EffectCreate_MonsterShow","EffectCreate_MonsterShow"))</f>
        <v/>
      </c>
      <c r="K7125" s="2">
        <v>0</v>
      </c>
      <c r="L7125" s="2">
        <v>1</v>
      </c>
      <c r="M7125" s="2">
        <v>7</v>
      </c>
      <c r="N7125" s="2">
        <v>4</v>
      </c>
      <c r="O7125" s="6" t="s">
        <v>468</v>
      </c>
    </row>
    <row r="7126" spans="2:15" x14ac:dyDescent="0.2">
      <c r="B7126" t="str">
        <f>IF(ISNA(VLOOKUP(K7126&amp;"_"&amp;L7126&amp;"_"&amp;M7126&amp;"_"&amp;O7126,[1]挑战模式!$A:$AS,1,FALSE)),"",IF(VLOOKUP(K7126&amp;"_"&amp;L7126&amp;"_"&amp;M7126&amp;"_"&amp;O7126,[1]挑战模式!$A:$AS,14+N7126,FALSE)="","","Monster_Season"&amp;K7126&amp;"_Challenge"&amp;L7126&amp;"_"&amp;M7126&amp;"_"&amp;N7126&amp;"_"&amp;O7126))</f>
        <v/>
      </c>
      <c r="C7126" t="str">
        <f t="shared" si="333"/>
        <v/>
      </c>
      <c r="G7126" t="str">
        <f>IF(ISNA(VLOOKUP(K7126&amp;"_"&amp;L7126&amp;"_"&amp;M7126&amp;"_"&amp;O7126,[1]挑战模式!$A:$AS,14+N7126,FALSE)),"",IF(VLOOKUP(K7126&amp;"_"&amp;L7126&amp;"_"&amp;M7126&amp;"_"&amp;O7126,[1]挑战模式!$A:$AS,14+N7126,FALSE)="","",IF(VLOOKUP(VLOOKUP(K7126&amp;"_"&amp;L7126&amp;"_"&amp;M7126&amp;"_"&amp;O7126,[1]挑战模式!$A:$AS,14+N7126,FALSE),[1]怪物!$B:$L,11,FALSE)=0,"",VLOOKUP(VLOOKUP(K7126&amp;"_"&amp;L7126&amp;"_"&amp;M7126&amp;"_"&amp;O7126,[1]挑战模式!$A:$AS,14+N7126,FALSE),[1]怪物!$B:$L,11,FALSE))))</f>
        <v/>
      </c>
      <c r="H7126" t="str">
        <f t="shared" si="334"/>
        <v/>
      </c>
      <c r="I7126" t="str">
        <f t="shared" si="335"/>
        <v/>
      </c>
      <c r="J7126" t="str">
        <f>IF(B7126="","",IF(RIGHT(VLOOKUP(K7126&amp;"_"&amp;L7126&amp;"_"&amp;M7126&amp;"_"&amp;O7126,[1]挑战模式!$A:$AS,14+N7126,FALSE),1)="3","EffectCreate_BossEffect;EffectCreate_MonsterShow","EffectCreate_MonsterShow"))</f>
        <v/>
      </c>
      <c r="K7126" s="2">
        <v>0</v>
      </c>
      <c r="L7126" s="2">
        <v>1</v>
      </c>
      <c r="M7126" s="2">
        <v>7</v>
      </c>
      <c r="N7126" s="2">
        <v>5</v>
      </c>
      <c r="O7126" s="6" t="s">
        <v>468</v>
      </c>
    </row>
    <row r="7127" spans="2:15" x14ac:dyDescent="0.2">
      <c r="B7127" t="str">
        <f>IF(ISNA(VLOOKUP(K7127&amp;"_"&amp;L7127&amp;"_"&amp;M7127&amp;"_"&amp;O7127,[1]挑战模式!$A:$AS,1,FALSE)),"",IF(VLOOKUP(K7127&amp;"_"&amp;L7127&amp;"_"&amp;M7127&amp;"_"&amp;O7127,[1]挑战模式!$A:$AS,14+N7127,FALSE)="","","Monster_Season"&amp;K7127&amp;"_Challenge"&amp;L7127&amp;"_"&amp;M7127&amp;"_"&amp;N7127&amp;"_"&amp;O7127))</f>
        <v/>
      </c>
      <c r="C7127" t="str">
        <f t="shared" si="333"/>
        <v/>
      </c>
      <c r="G7127" t="str">
        <f>IF(ISNA(VLOOKUP(K7127&amp;"_"&amp;L7127&amp;"_"&amp;M7127&amp;"_"&amp;O7127,[1]挑战模式!$A:$AS,14+N7127,FALSE)),"",IF(VLOOKUP(K7127&amp;"_"&amp;L7127&amp;"_"&amp;M7127&amp;"_"&amp;O7127,[1]挑战模式!$A:$AS,14+N7127,FALSE)="","",IF(VLOOKUP(VLOOKUP(K7127&amp;"_"&amp;L7127&amp;"_"&amp;M7127&amp;"_"&amp;O7127,[1]挑战模式!$A:$AS,14+N7127,FALSE),[1]怪物!$B:$L,11,FALSE)=0,"",VLOOKUP(VLOOKUP(K7127&amp;"_"&amp;L7127&amp;"_"&amp;M7127&amp;"_"&amp;O7127,[1]挑战模式!$A:$AS,14+N7127,FALSE),[1]怪物!$B:$L,11,FALSE))))</f>
        <v/>
      </c>
      <c r="H7127" t="str">
        <f t="shared" si="334"/>
        <v/>
      </c>
      <c r="I7127" t="str">
        <f t="shared" si="335"/>
        <v/>
      </c>
      <c r="J7127" t="str">
        <f>IF(B7127="","",IF(RIGHT(VLOOKUP(K7127&amp;"_"&amp;L7127&amp;"_"&amp;M7127&amp;"_"&amp;O7127,[1]挑战模式!$A:$AS,14+N7127,FALSE),1)="3","EffectCreate_BossEffect;EffectCreate_MonsterShow","EffectCreate_MonsterShow"))</f>
        <v/>
      </c>
      <c r="K7127" s="2">
        <v>0</v>
      </c>
      <c r="L7127" s="2">
        <v>1</v>
      </c>
      <c r="M7127" s="2">
        <v>7</v>
      </c>
      <c r="N7127" s="2">
        <v>6</v>
      </c>
      <c r="O7127" s="6" t="s">
        <v>468</v>
      </c>
    </row>
    <row r="7128" spans="2:15" x14ac:dyDescent="0.2">
      <c r="B7128" t="str">
        <f>IF(ISNA(VLOOKUP(K7128&amp;"_"&amp;L7128&amp;"_"&amp;M7128&amp;"_"&amp;O7128,[1]挑战模式!$A:$AS,1,FALSE)),"",IF(VLOOKUP(K7128&amp;"_"&amp;L7128&amp;"_"&amp;M7128&amp;"_"&amp;O7128,[1]挑战模式!$A:$AS,14+N7128,FALSE)="","","Monster_Season"&amp;K7128&amp;"_Challenge"&amp;L7128&amp;"_"&amp;M7128&amp;"_"&amp;N7128&amp;"_"&amp;O7128))</f>
        <v/>
      </c>
      <c r="C7128" t="str">
        <f t="shared" si="333"/>
        <v/>
      </c>
      <c r="G7128" t="str">
        <f>IF(ISNA(VLOOKUP(K7128&amp;"_"&amp;L7128&amp;"_"&amp;M7128&amp;"_"&amp;O7128,[1]挑战模式!$A:$AS,14+N7128,FALSE)),"",IF(VLOOKUP(K7128&amp;"_"&amp;L7128&amp;"_"&amp;M7128&amp;"_"&amp;O7128,[1]挑战模式!$A:$AS,14+N7128,FALSE)="","",IF(VLOOKUP(VLOOKUP(K7128&amp;"_"&amp;L7128&amp;"_"&amp;M7128&amp;"_"&amp;O7128,[1]挑战模式!$A:$AS,14+N7128,FALSE),[1]怪物!$B:$L,11,FALSE)=0,"",VLOOKUP(VLOOKUP(K7128&amp;"_"&amp;L7128&amp;"_"&amp;M7128&amp;"_"&amp;O7128,[1]挑战模式!$A:$AS,14+N7128,FALSE),[1]怪物!$B:$L,11,FALSE))))</f>
        <v/>
      </c>
      <c r="H7128" t="str">
        <f t="shared" si="334"/>
        <v/>
      </c>
      <c r="I7128" t="str">
        <f t="shared" si="335"/>
        <v/>
      </c>
      <c r="J7128" t="str">
        <f>IF(B7128="","",IF(RIGHT(VLOOKUP(K7128&amp;"_"&amp;L7128&amp;"_"&amp;M7128&amp;"_"&amp;O7128,[1]挑战模式!$A:$AS,14+N7128,FALSE),1)="3","EffectCreate_BossEffect;EffectCreate_MonsterShow","EffectCreate_MonsterShow"))</f>
        <v/>
      </c>
      <c r="K7128" s="2">
        <v>0</v>
      </c>
      <c r="L7128" s="2">
        <v>1</v>
      </c>
      <c r="M7128" s="2">
        <v>8</v>
      </c>
      <c r="N7128" s="2">
        <v>1</v>
      </c>
      <c r="O7128" s="6" t="s">
        <v>468</v>
      </c>
    </row>
    <row r="7129" spans="2:15" x14ac:dyDescent="0.2">
      <c r="B7129" t="str">
        <f>IF(ISNA(VLOOKUP(K7129&amp;"_"&amp;L7129&amp;"_"&amp;M7129&amp;"_"&amp;O7129,[1]挑战模式!$A:$AS,1,FALSE)),"",IF(VLOOKUP(K7129&amp;"_"&amp;L7129&amp;"_"&amp;M7129&amp;"_"&amp;O7129,[1]挑战模式!$A:$AS,14+N7129,FALSE)="","","Monster_Season"&amp;K7129&amp;"_Challenge"&amp;L7129&amp;"_"&amp;M7129&amp;"_"&amp;N7129&amp;"_"&amp;O7129))</f>
        <v/>
      </c>
      <c r="C7129" t="str">
        <f t="shared" si="333"/>
        <v/>
      </c>
      <c r="G7129" t="str">
        <f>IF(ISNA(VLOOKUP(K7129&amp;"_"&amp;L7129&amp;"_"&amp;M7129&amp;"_"&amp;O7129,[1]挑战模式!$A:$AS,14+N7129,FALSE)),"",IF(VLOOKUP(K7129&amp;"_"&amp;L7129&amp;"_"&amp;M7129&amp;"_"&amp;O7129,[1]挑战模式!$A:$AS,14+N7129,FALSE)="","",IF(VLOOKUP(VLOOKUP(K7129&amp;"_"&amp;L7129&amp;"_"&amp;M7129&amp;"_"&amp;O7129,[1]挑战模式!$A:$AS,14+N7129,FALSE),[1]怪物!$B:$L,11,FALSE)=0,"",VLOOKUP(VLOOKUP(K7129&amp;"_"&amp;L7129&amp;"_"&amp;M7129&amp;"_"&amp;O7129,[1]挑战模式!$A:$AS,14+N7129,FALSE),[1]怪物!$B:$L,11,FALSE))))</f>
        <v/>
      </c>
      <c r="H7129" t="str">
        <f t="shared" si="334"/>
        <v/>
      </c>
      <c r="I7129" t="str">
        <f t="shared" si="335"/>
        <v/>
      </c>
      <c r="J7129" t="str">
        <f>IF(B7129="","",IF(RIGHT(VLOOKUP(K7129&amp;"_"&amp;L7129&amp;"_"&amp;M7129&amp;"_"&amp;O7129,[1]挑战模式!$A:$AS,14+N7129,FALSE),1)="3","EffectCreate_BossEffect;EffectCreate_MonsterShow","EffectCreate_MonsterShow"))</f>
        <v/>
      </c>
      <c r="K7129" s="2">
        <v>0</v>
      </c>
      <c r="L7129" s="2">
        <v>1</v>
      </c>
      <c r="M7129" s="2">
        <v>8</v>
      </c>
      <c r="N7129" s="2">
        <v>2</v>
      </c>
      <c r="O7129" s="6" t="s">
        <v>468</v>
      </c>
    </row>
    <row r="7130" spans="2:15" x14ac:dyDescent="0.2">
      <c r="B7130" t="str">
        <f>IF(ISNA(VLOOKUP(K7130&amp;"_"&amp;L7130&amp;"_"&amp;M7130&amp;"_"&amp;O7130,[1]挑战模式!$A:$AS,1,FALSE)),"",IF(VLOOKUP(K7130&amp;"_"&amp;L7130&amp;"_"&amp;M7130&amp;"_"&amp;O7130,[1]挑战模式!$A:$AS,14+N7130,FALSE)="","","Monster_Season"&amp;K7130&amp;"_Challenge"&amp;L7130&amp;"_"&amp;M7130&amp;"_"&amp;N7130&amp;"_"&amp;O7130))</f>
        <v/>
      </c>
      <c r="C7130" t="str">
        <f t="shared" si="333"/>
        <v/>
      </c>
      <c r="G7130" t="str">
        <f>IF(ISNA(VLOOKUP(K7130&amp;"_"&amp;L7130&amp;"_"&amp;M7130&amp;"_"&amp;O7130,[1]挑战模式!$A:$AS,14+N7130,FALSE)),"",IF(VLOOKUP(K7130&amp;"_"&amp;L7130&amp;"_"&amp;M7130&amp;"_"&amp;O7130,[1]挑战模式!$A:$AS,14+N7130,FALSE)="","",IF(VLOOKUP(VLOOKUP(K7130&amp;"_"&amp;L7130&amp;"_"&amp;M7130&amp;"_"&amp;O7130,[1]挑战模式!$A:$AS,14+N7130,FALSE),[1]怪物!$B:$L,11,FALSE)=0,"",VLOOKUP(VLOOKUP(K7130&amp;"_"&amp;L7130&amp;"_"&amp;M7130&amp;"_"&amp;O7130,[1]挑战模式!$A:$AS,14+N7130,FALSE),[1]怪物!$B:$L,11,FALSE))))</f>
        <v/>
      </c>
      <c r="H7130" t="str">
        <f t="shared" si="334"/>
        <v/>
      </c>
      <c r="I7130" t="str">
        <f t="shared" si="335"/>
        <v/>
      </c>
      <c r="J7130" t="str">
        <f>IF(B7130="","",IF(RIGHT(VLOOKUP(K7130&amp;"_"&amp;L7130&amp;"_"&amp;M7130&amp;"_"&amp;O7130,[1]挑战模式!$A:$AS,14+N7130,FALSE),1)="3","EffectCreate_BossEffect;EffectCreate_MonsterShow","EffectCreate_MonsterShow"))</f>
        <v/>
      </c>
      <c r="K7130" s="2">
        <v>0</v>
      </c>
      <c r="L7130" s="2">
        <v>1</v>
      </c>
      <c r="M7130" s="2">
        <v>8</v>
      </c>
      <c r="N7130" s="2">
        <v>3</v>
      </c>
      <c r="O7130" s="6" t="s">
        <v>468</v>
      </c>
    </row>
    <row r="7131" spans="2:15" x14ac:dyDescent="0.2">
      <c r="B7131" t="str">
        <f>IF(ISNA(VLOOKUP(K7131&amp;"_"&amp;L7131&amp;"_"&amp;M7131&amp;"_"&amp;O7131,[1]挑战模式!$A:$AS,1,FALSE)),"",IF(VLOOKUP(K7131&amp;"_"&amp;L7131&amp;"_"&amp;M7131&amp;"_"&amp;O7131,[1]挑战模式!$A:$AS,14+N7131,FALSE)="","","Monster_Season"&amp;K7131&amp;"_Challenge"&amp;L7131&amp;"_"&amp;M7131&amp;"_"&amp;N7131&amp;"_"&amp;O7131))</f>
        <v/>
      </c>
      <c r="C7131" t="str">
        <f t="shared" si="333"/>
        <v/>
      </c>
      <c r="G7131" t="str">
        <f>IF(ISNA(VLOOKUP(K7131&amp;"_"&amp;L7131&amp;"_"&amp;M7131&amp;"_"&amp;O7131,[1]挑战模式!$A:$AS,14+N7131,FALSE)),"",IF(VLOOKUP(K7131&amp;"_"&amp;L7131&amp;"_"&amp;M7131&amp;"_"&amp;O7131,[1]挑战模式!$A:$AS,14+N7131,FALSE)="","",IF(VLOOKUP(VLOOKUP(K7131&amp;"_"&amp;L7131&amp;"_"&amp;M7131&amp;"_"&amp;O7131,[1]挑战模式!$A:$AS,14+N7131,FALSE),[1]怪物!$B:$L,11,FALSE)=0,"",VLOOKUP(VLOOKUP(K7131&amp;"_"&amp;L7131&amp;"_"&amp;M7131&amp;"_"&amp;O7131,[1]挑战模式!$A:$AS,14+N7131,FALSE),[1]怪物!$B:$L,11,FALSE))))</f>
        <v/>
      </c>
      <c r="H7131" t="str">
        <f t="shared" si="334"/>
        <v/>
      </c>
      <c r="I7131" t="str">
        <f t="shared" si="335"/>
        <v/>
      </c>
      <c r="J7131" t="str">
        <f>IF(B7131="","",IF(RIGHT(VLOOKUP(K7131&amp;"_"&amp;L7131&amp;"_"&amp;M7131&amp;"_"&amp;O7131,[1]挑战模式!$A:$AS,14+N7131,FALSE),1)="3","EffectCreate_BossEffect;EffectCreate_MonsterShow","EffectCreate_MonsterShow"))</f>
        <v/>
      </c>
      <c r="K7131" s="2">
        <v>0</v>
      </c>
      <c r="L7131" s="2">
        <v>1</v>
      </c>
      <c r="M7131" s="2">
        <v>8</v>
      </c>
      <c r="N7131" s="2">
        <v>4</v>
      </c>
      <c r="O7131" s="6" t="s">
        <v>468</v>
      </c>
    </row>
    <row r="7132" spans="2:15" x14ac:dyDescent="0.2">
      <c r="B7132" t="str">
        <f>IF(ISNA(VLOOKUP(K7132&amp;"_"&amp;L7132&amp;"_"&amp;M7132&amp;"_"&amp;O7132,[1]挑战模式!$A:$AS,1,FALSE)),"",IF(VLOOKUP(K7132&amp;"_"&amp;L7132&amp;"_"&amp;M7132&amp;"_"&amp;O7132,[1]挑战模式!$A:$AS,14+N7132,FALSE)="","","Monster_Season"&amp;K7132&amp;"_Challenge"&amp;L7132&amp;"_"&amp;M7132&amp;"_"&amp;N7132&amp;"_"&amp;O7132))</f>
        <v/>
      </c>
      <c r="C7132" t="str">
        <f t="shared" si="333"/>
        <v/>
      </c>
      <c r="G7132" t="str">
        <f>IF(ISNA(VLOOKUP(K7132&amp;"_"&amp;L7132&amp;"_"&amp;M7132&amp;"_"&amp;O7132,[1]挑战模式!$A:$AS,14+N7132,FALSE)),"",IF(VLOOKUP(K7132&amp;"_"&amp;L7132&amp;"_"&amp;M7132&amp;"_"&amp;O7132,[1]挑战模式!$A:$AS,14+N7132,FALSE)="","",IF(VLOOKUP(VLOOKUP(K7132&amp;"_"&amp;L7132&amp;"_"&amp;M7132&amp;"_"&amp;O7132,[1]挑战模式!$A:$AS,14+N7132,FALSE),[1]怪物!$B:$L,11,FALSE)=0,"",VLOOKUP(VLOOKUP(K7132&amp;"_"&amp;L7132&amp;"_"&amp;M7132&amp;"_"&amp;O7132,[1]挑战模式!$A:$AS,14+N7132,FALSE),[1]怪物!$B:$L,11,FALSE))))</f>
        <v/>
      </c>
      <c r="H7132" t="str">
        <f t="shared" si="334"/>
        <v/>
      </c>
      <c r="I7132" t="str">
        <f t="shared" si="335"/>
        <v/>
      </c>
      <c r="J7132" t="str">
        <f>IF(B7132="","",IF(RIGHT(VLOOKUP(K7132&amp;"_"&amp;L7132&amp;"_"&amp;M7132&amp;"_"&amp;O7132,[1]挑战模式!$A:$AS,14+N7132,FALSE),1)="3","EffectCreate_BossEffect;EffectCreate_MonsterShow","EffectCreate_MonsterShow"))</f>
        <v/>
      </c>
      <c r="K7132" s="2">
        <v>0</v>
      </c>
      <c r="L7132" s="2">
        <v>1</v>
      </c>
      <c r="M7132" s="2">
        <v>8</v>
      </c>
      <c r="N7132" s="2">
        <v>5</v>
      </c>
      <c r="O7132" s="6" t="s">
        <v>468</v>
      </c>
    </row>
    <row r="7133" spans="2:15" x14ac:dyDescent="0.2">
      <c r="B7133" t="str">
        <f>IF(ISNA(VLOOKUP(K7133&amp;"_"&amp;L7133&amp;"_"&amp;M7133&amp;"_"&amp;O7133,[1]挑战模式!$A:$AS,1,FALSE)),"",IF(VLOOKUP(K7133&amp;"_"&amp;L7133&amp;"_"&amp;M7133&amp;"_"&amp;O7133,[1]挑战模式!$A:$AS,14+N7133,FALSE)="","","Monster_Season"&amp;K7133&amp;"_Challenge"&amp;L7133&amp;"_"&amp;M7133&amp;"_"&amp;N7133&amp;"_"&amp;O7133))</f>
        <v/>
      </c>
      <c r="C7133" t="str">
        <f t="shared" si="333"/>
        <v/>
      </c>
      <c r="G7133" t="str">
        <f>IF(ISNA(VLOOKUP(K7133&amp;"_"&amp;L7133&amp;"_"&amp;M7133&amp;"_"&amp;O7133,[1]挑战模式!$A:$AS,14+N7133,FALSE)),"",IF(VLOOKUP(K7133&amp;"_"&amp;L7133&amp;"_"&amp;M7133&amp;"_"&amp;O7133,[1]挑战模式!$A:$AS,14+N7133,FALSE)="","",IF(VLOOKUP(VLOOKUP(K7133&amp;"_"&amp;L7133&amp;"_"&amp;M7133&amp;"_"&amp;O7133,[1]挑战模式!$A:$AS,14+N7133,FALSE),[1]怪物!$B:$L,11,FALSE)=0,"",VLOOKUP(VLOOKUP(K7133&amp;"_"&amp;L7133&amp;"_"&amp;M7133&amp;"_"&amp;O7133,[1]挑战模式!$A:$AS,14+N7133,FALSE),[1]怪物!$B:$L,11,FALSE))))</f>
        <v/>
      </c>
      <c r="H7133" t="str">
        <f t="shared" si="334"/>
        <v/>
      </c>
      <c r="I7133" t="str">
        <f t="shared" si="335"/>
        <v/>
      </c>
      <c r="J7133" t="str">
        <f>IF(B7133="","",IF(RIGHT(VLOOKUP(K7133&amp;"_"&amp;L7133&amp;"_"&amp;M7133&amp;"_"&amp;O7133,[1]挑战模式!$A:$AS,14+N7133,FALSE),1)="3","EffectCreate_BossEffect;EffectCreate_MonsterShow","EffectCreate_MonsterShow"))</f>
        <v/>
      </c>
      <c r="K7133" s="2">
        <v>0</v>
      </c>
      <c r="L7133" s="2">
        <v>1</v>
      </c>
      <c r="M7133" s="2">
        <v>8</v>
      </c>
      <c r="N7133" s="2">
        <v>6</v>
      </c>
      <c r="O7133" s="6" t="s">
        <v>468</v>
      </c>
    </row>
    <row r="7134" spans="2:15" x14ac:dyDescent="0.2">
      <c r="B7134" t="str">
        <f>IF(ISNA(VLOOKUP(K7134&amp;"_"&amp;L7134&amp;"_"&amp;M7134&amp;"_"&amp;O7134,[1]挑战模式!$A:$AS,1,FALSE)),"",IF(VLOOKUP(K7134&amp;"_"&amp;L7134&amp;"_"&amp;M7134&amp;"_"&amp;O7134,[1]挑战模式!$A:$AS,14+N7134,FALSE)="","","Monster_Season"&amp;K7134&amp;"_Challenge"&amp;L7134&amp;"_"&amp;M7134&amp;"_"&amp;N7134&amp;"_"&amp;O7134))</f>
        <v/>
      </c>
      <c r="C7134" t="str">
        <f t="shared" si="333"/>
        <v/>
      </c>
      <c r="G7134" t="str">
        <f>IF(ISNA(VLOOKUP(K7134&amp;"_"&amp;L7134&amp;"_"&amp;M7134&amp;"_"&amp;O7134,[1]挑战模式!$A:$AS,14+N7134,FALSE)),"",IF(VLOOKUP(K7134&amp;"_"&amp;L7134&amp;"_"&amp;M7134&amp;"_"&amp;O7134,[1]挑战模式!$A:$AS,14+N7134,FALSE)="","",IF(VLOOKUP(VLOOKUP(K7134&amp;"_"&amp;L7134&amp;"_"&amp;M7134&amp;"_"&amp;O7134,[1]挑战模式!$A:$AS,14+N7134,FALSE),[1]怪物!$B:$L,11,FALSE)=0,"",VLOOKUP(VLOOKUP(K7134&amp;"_"&amp;L7134&amp;"_"&amp;M7134&amp;"_"&amp;O7134,[1]挑战模式!$A:$AS,14+N7134,FALSE),[1]怪物!$B:$L,11,FALSE))))</f>
        <v/>
      </c>
      <c r="H7134" t="str">
        <f t="shared" si="334"/>
        <v/>
      </c>
      <c r="I7134" t="str">
        <f t="shared" si="335"/>
        <v/>
      </c>
      <c r="J7134" t="str">
        <f>IF(B7134="","",IF(RIGHT(VLOOKUP(K7134&amp;"_"&amp;L7134&amp;"_"&amp;M7134&amp;"_"&amp;O7134,[1]挑战模式!$A:$AS,14+N7134,FALSE),1)="3","EffectCreate_BossEffect;EffectCreate_MonsterShow","EffectCreate_MonsterShow"))</f>
        <v/>
      </c>
      <c r="K7134" s="2">
        <v>0</v>
      </c>
      <c r="L7134" s="2">
        <v>1</v>
      </c>
      <c r="M7134" s="2">
        <v>9</v>
      </c>
      <c r="N7134" s="2">
        <v>1</v>
      </c>
      <c r="O7134" s="6" t="s">
        <v>468</v>
      </c>
    </row>
    <row r="7135" spans="2:15" x14ac:dyDescent="0.2">
      <c r="B7135" t="str">
        <f>IF(ISNA(VLOOKUP(K7135&amp;"_"&amp;L7135&amp;"_"&amp;M7135&amp;"_"&amp;O7135,[1]挑战模式!$A:$AS,1,FALSE)),"",IF(VLOOKUP(K7135&amp;"_"&amp;L7135&amp;"_"&amp;M7135&amp;"_"&amp;O7135,[1]挑战模式!$A:$AS,14+N7135,FALSE)="","","Monster_Season"&amp;K7135&amp;"_Challenge"&amp;L7135&amp;"_"&amp;M7135&amp;"_"&amp;N7135&amp;"_"&amp;O7135))</f>
        <v/>
      </c>
      <c r="C7135" t="str">
        <f t="shared" si="333"/>
        <v/>
      </c>
      <c r="G7135" t="str">
        <f>IF(ISNA(VLOOKUP(K7135&amp;"_"&amp;L7135&amp;"_"&amp;M7135&amp;"_"&amp;O7135,[1]挑战模式!$A:$AS,14+N7135,FALSE)),"",IF(VLOOKUP(K7135&amp;"_"&amp;L7135&amp;"_"&amp;M7135&amp;"_"&amp;O7135,[1]挑战模式!$A:$AS,14+N7135,FALSE)="","",IF(VLOOKUP(VLOOKUP(K7135&amp;"_"&amp;L7135&amp;"_"&amp;M7135&amp;"_"&amp;O7135,[1]挑战模式!$A:$AS,14+N7135,FALSE),[1]怪物!$B:$L,11,FALSE)=0,"",VLOOKUP(VLOOKUP(K7135&amp;"_"&amp;L7135&amp;"_"&amp;M7135&amp;"_"&amp;O7135,[1]挑战模式!$A:$AS,14+N7135,FALSE),[1]怪物!$B:$L,11,FALSE))))</f>
        <v/>
      </c>
      <c r="H7135" t="str">
        <f t="shared" si="334"/>
        <v/>
      </c>
      <c r="I7135" t="str">
        <f t="shared" si="335"/>
        <v/>
      </c>
      <c r="J7135" t="str">
        <f>IF(B7135="","",IF(RIGHT(VLOOKUP(K7135&amp;"_"&amp;L7135&amp;"_"&amp;M7135&amp;"_"&amp;O7135,[1]挑战模式!$A:$AS,14+N7135,FALSE),1)="3","EffectCreate_BossEffect;EffectCreate_MonsterShow","EffectCreate_MonsterShow"))</f>
        <v/>
      </c>
      <c r="K7135" s="2">
        <v>0</v>
      </c>
      <c r="L7135" s="2">
        <v>1</v>
      </c>
      <c r="M7135" s="2">
        <v>9</v>
      </c>
      <c r="N7135" s="2">
        <v>2</v>
      </c>
      <c r="O7135" s="6" t="s">
        <v>468</v>
      </c>
    </row>
    <row r="7136" spans="2:15" x14ac:dyDescent="0.2">
      <c r="B7136" t="str">
        <f>IF(ISNA(VLOOKUP(K7136&amp;"_"&amp;L7136&amp;"_"&amp;M7136&amp;"_"&amp;O7136,[1]挑战模式!$A:$AS,1,FALSE)),"",IF(VLOOKUP(K7136&amp;"_"&amp;L7136&amp;"_"&amp;M7136&amp;"_"&amp;O7136,[1]挑战模式!$A:$AS,14+N7136,FALSE)="","","Monster_Season"&amp;K7136&amp;"_Challenge"&amp;L7136&amp;"_"&amp;M7136&amp;"_"&amp;N7136&amp;"_"&amp;O7136))</f>
        <v/>
      </c>
      <c r="C7136" t="str">
        <f t="shared" si="333"/>
        <v/>
      </c>
      <c r="G7136" t="str">
        <f>IF(ISNA(VLOOKUP(K7136&amp;"_"&amp;L7136&amp;"_"&amp;M7136&amp;"_"&amp;O7136,[1]挑战模式!$A:$AS,14+N7136,FALSE)),"",IF(VLOOKUP(K7136&amp;"_"&amp;L7136&amp;"_"&amp;M7136&amp;"_"&amp;O7136,[1]挑战模式!$A:$AS,14+N7136,FALSE)="","",IF(VLOOKUP(VLOOKUP(K7136&amp;"_"&amp;L7136&amp;"_"&amp;M7136&amp;"_"&amp;O7136,[1]挑战模式!$A:$AS,14+N7136,FALSE),[1]怪物!$B:$L,11,FALSE)=0,"",VLOOKUP(VLOOKUP(K7136&amp;"_"&amp;L7136&amp;"_"&amp;M7136&amp;"_"&amp;O7136,[1]挑战模式!$A:$AS,14+N7136,FALSE),[1]怪物!$B:$L,11,FALSE))))</f>
        <v/>
      </c>
      <c r="H7136" t="str">
        <f t="shared" si="334"/>
        <v/>
      </c>
      <c r="I7136" t="str">
        <f t="shared" si="335"/>
        <v/>
      </c>
      <c r="J7136" t="str">
        <f>IF(B7136="","",IF(RIGHT(VLOOKUP(K7136&amp;"_"&amp;L7136&amp;"_"&amp;M7136&amp;"_"&amp;O7136,[1]挑战模式!$A:$AS,14+N7136,FALSE),1)="3","EffectCreate_BossEffect;EffectCreate_MonsterShow","EffectCreate_MonsterShow"))</f>
        <v/>
      </c>
      <c r="K7136" s="2">
        <v>0</v>
      </c>
      <c r="L7136" s="2">
        <v>1</v>
      </c>
      <c r="M7136" s="2">
        <v>9</v>
      </c>
      <c r="N7136" s="2">
        <v>3</v>
      </c>
      <c r="O7136" s="6" t="s">
        <v>468</v>
      </c>
    </row>
    <row r="7137" spans="2:15" x14ac:dyDescent="0.2">
      <c r="B7137" t="str">
        <f>IF(ISNA(VLOOKUP(K7137&amp;"_"&amp;L7137&amp;"_"&amp;M7137&amp;"_"&amp;O7137,[1]挑战模式!$A:$AS,1,FALSE)),"",IF(VLOOKUP(K7137&amp;"_"&amp;L7137&amp;"_"&amp;M7137&amp;"_"&amp;O7137,[1]挑战模式!$A:$AS,14+N7137,FALSE)="","","Monster_Season"&amp;K7137&amp;"_Challenge"&amp;L7137&amp;"_"&amp;M7137&amp;"_"&amp;N7137&amp;"_"&amp;O7137))</f>
        <v/>
      </c>
      <c r="C7137" t="str">
        <f t="shared" si="333"/>
        <v/>
      </c>
      <c r="G7137" t="str">
        <f>IF(ISNA(VLOOKUP(K7137&amp;"_"&amp;L7137&amp;"_"&amp;M7137&amp;"_"&amp;O7137,[1]挑战模式!$A:$AS,14+N7137,FALSE)),"",IF(VLOOKUP(K7137&amp;"_"&amp;L7137&amp;"_"&amp;M7137&amp;"_"&amp;O7137,[1]挑战模式!$A:$AS,14+N7137,FALSE)="","",IF(VLOOKUP(VLOOKUP(K7137&amp;"_"&amp;L7137&amp;"_"&amp;M7137&amp;"_"&amp;O7137,[1]挑战模式!$A:$AS,14+N7137,FALSE),[1]怪物!$B:$L,11,FALSE)=0,"",VLOOKUP(VLOOKUP(K7137&amp;"_"&amp;L7137&amp;"_"&amp;M7137&amp;"_"&amp;O7137,[1]挑战模式!$A:$AS,14+N7137,FALSE),[1]怪物!$B:$L,11,FALSE))))</f>
        <v/>
      </c>
      <c r="H7137" t="str">
        <f t="shared" si="334"/>
        <v/>
      </c>
      <c r="I7137" t="str">
        <f t="shared" si="335"/>
        <v/>
      </c>
      <c r="J7137" t="str">
        <f>IF(B7137="","",IF(RIGHT(VLOOKUP(K7137&amp;"_"&amp;L7137&amp;"_"&amp;M7137&amp;"_"&amp;O7137,[1]挑战模式!$A:$AS,14+N7137,FALSE),1)="3","EffectCreate_BossEffect;EffectCreate_MonsterShow","EffectCreate_MonsterShow"))</f>
        <v/>
      </c>
      <c r="K7137" s="2">
        <v>0</v>
      </c>
      <c r="L7137" s="2">
        <v>1</v>
      </c>
      <c r="M7137" s="2">
        <v>9</v>
      </c>
      <c r="N7137" s="2">
        <v>4</v>
      </c>
      <c r="O7137" s="6" t="s">
        <v>468</v>
      </c>
    </row>
    <row r="7138" spans="2:15" x14ac:dyDescent="0.2">
      <c r="B7138" t="str">
        <f>IF(ISNA(VLOOKUP(K7138&amp;"_"&amp;L7138&amp;"_"&amp;M7138&amp;"_"&amp;O7138,[1]挑战模式!$A:$AS,1,FALSE)),"",IF(VLOOKUP(K7138&amp;"_"&amp;L7138&amp;"_"&amp;M7138&amp;"_"&amp;O7138,[1]挑战模式!$A:$AS,14+N7138,FALSE)="","","Monster_Season"&amp;K7138&amp;"_Challenge"&amp;L7138&amp;"_"&amp;M7138&amp;"_"&amp;N7138&amp;"_"&amp;O7138))</f>
        <v/>
      </c>
      <c r="C7138" t="str">
        <f t="shared" si="333"/>
        <v/>
      </c>
      <c r="G7138" t="str">
        <f>IF(ISNA(VLOOKUP(K7138&amp;"_"&amp;L7138&amp;"_"&amp;M7138&amp;"_"&amp;O7138,[1]挑战模式!$A:$AS,14+N7138,FALSE)),"",IF(VLOOKUP(K7138&amp;"_"&amp;L7138&amp;"_"&amp;M7138&amp;"_"&amp;O7138,[1]挑战模式!$A:$AS,14+N7138,FALSE)="","",IF(VLOOKUP(VLOOKUP(K7138&amp;"_"&amp;L7138&amp;"_"&amp;M7138&amp;"_"&amp;O7138,[1]挑战模式!$A:$AS,14+N7138,FALSE),[1]怪物!$B:$L,11,FALSE)=0,"",VLOOKUP(VLOOKUP(K7138&amp;"_"&amp;L7138&amp;"_"&amp;M7138&amp;"_"&amp;O7138,[1]挑战模式!$A:$AS,14+N7138,FALSE),[1]怪物!$B:$L,11,FALSE))))</f>
        <v/>
      </c>
      <c r="H7138" t="str">
        <f t="shared" si="334"/>
        <v/>
      </c>
      <c r="I7138" t="str">
        <f t="shared" si="335"/>
        <v/>
      </c>
      <c r="J7138" t="str">
        <f>IF(B7138="","",IF(RIGHT(VLOOKUP(K7138&amp;"_"&amp;L7138&amp;"_"&amp;M7138&amp;"_"&amp;O7138,[1]挑战模式!$A:$AS,14+N7138,FALSE),1)="3","EffectCreate_BossEffect;EffectCreate_MonsterShow","EffectCreate_MonsterShow"))</f>
        <v/>
      </c>
      <c r="K7138" s="2">
        <v>0</v>
      </c>
      <c r="L7138" s="2">
        <v>1</v>
      </c>
      <c r="M7138" s="2">
        <v>9</v>
      </c>
      <c r="N7138" s="2">
        <v>5</v>
      </c>
      <c r="O7138" s="6" t="s">
        <v>468</v>
      </c>
    </row>
    <row r="7139" spans="2:15" x14ac:dyDescent="0.2">
      <c r="B7139" t="str">
        <f>IF(ISNA(VLOOKUP(K7139&amp;"_"&amp;L7139&amp;"_"&amp;M7139&amp;"_"&amp;O7139,[1]挑战模式!$A:$AS,1,FALSE)),"",IF(VLOOKUP(K7139&amp;"_"&amp;L7139&amp;"_"&amp;M7139&amp;"_"&amp;O7139,[1]挑战模式!$A:$AS,14+N7139,FALSE)="","","Monster_Season"&amp;K7139&amp;"_Challenge"&amp;L7139&amp;"_"&amp;M7139&amp;"_"&amp;N7139&amp;"_"&amp;O7139))</f>
        <v/>
      </c>
      <c r="C7139" t="str">
        <f t="shared" si="333"/>
        <v/>
      </c>
      <c r="G7139" t="str">
        <f>IF(ISNA(VLOOKUP(K7139&amp;"_"&amp;L7139&amp;"_"&amp;M7139&amp;"_"&amp;O7139,[1]挑战模式!$A:$AS,14+N7139,FALSE)),"",IF(VLOOKUP(K7139&amp;"_"&amp;L7139&amp;"_"&amp;M7139&amp;"_"&amp;O7139,[1]挑战模式!$A:$AS,14+N7139,FALSE)="","",IF(VLOOKUP(VLOOKUP(K7139&amp;"_"&amp;L7139&amp;"_"&amp;M7139&amp;"_"&amp;O7139,[1]挑战模式!$A:$AS,14+N7139,FALSE),[1]怪物!$B:$L,11,FALSE)=0,"",VLOOKUP(VLOOKUP(K7139&amp;"_"&amp;L7139&amp;"_"&amp;M7139&amp;"_"&amp;O7139,[1]挑战模式!$A:$AS,14+N7139,FALSE),[1]怪物!$B:$L,11,FALSE))))</f>
        <v/>
      </c>
      <c r="H7139" t="str">
        <f t="shared" si="334"/>
        <v/>
      </c>
      <c r="I7139" t="str">
        <f t="shared" si="335"/>
        <v/>
      </c>
      <c r="J7139" t="str">
        <f>IF(B7139="","",IF(RIGHT(VLOOKUP(K7139&amp;"_"&amp;L7139&amp;"_"&amp;M7139&amp;"_"&amp;O7139,[1]挑战模式!$A:$AS,14+N7139,FALSE),1)="3","EffectCreate_BossEffect;EffectCreate_MonsterShow","EffectCreate_MonsterShow"))</f>
        <v/>
      </c>
      <c r="K7139" s="2">
        <v>0</v>
      </c>
      <c r="L7139" s="2">
        <v>1</v>
      </c>
      <c r="M7139" s="2">
        <v>10</v>
      </c>
      <c r="N7139" s="2">
        <v>6</v>
      </c>
      <c r="O7139" s="6" t="s">
        <v>468</v>
      </c>
    </row>
    <row r="7140" spans="2:15" x14ac:dyDescent="0.2">
      <c r="B7140" t="str">
        <f>IF(ISNA(VLOOKUP(K7140&amp;"_"&amp;L7140&amp;"_"&amp;M7140&amp;"_"&amp;O7140,[1]挑战模式!$A:$AS,1,FALSE)),"",IF(VLOOKUP(K7140&amp;"_"&amp;L7140&amp;"_"&amp;M7140&amp;"_"&amp;O7140,[1]挑战模式!$A:$AS,14+N7140,FALSE)="","","Monster_Season"&amp;K7140&amp;"_Challenge"&amp;L7140&amp;"_"&amp;M7140&amp;"_"&amp;N7140&amp;"_"&amp;O7140))</f>
        <v/>
      </c>
      <c r="C7140" t="str">
        <f t="shared" si="333"/>
        <v/>
      </c>
      <c r="G7140" t="str">
        <f>IF(ISNA(VLOOKUP(K7140&amp;"_"&amp;L7140&amp;"_"&amp;M7140&amp;"_"&amp;O7140,[1]挑战模式!$A:$AS,14+N7140,FALSE)),"",IF(VLOOKUP(K7140&amp;"_"&amp;L7140&amp;"_"&amp;M7140&amp;"_"&amp;O7140,[1]挑战模式!$A:$AS,14+N7140,FALSE)="","",IF(VLOOKUP(VLOOKUP(K7140&amp;"_"&amp;L7140&amp;"_"&amp;M7140&amp;"_"&amp;O7140,[1]挑战模式!$A:$AS,14+N7140,FALSE),[1]怪物!$B:$L,11,FALSE)=0,"",VLOOKUP(VLOOKUP(K7140&amp;"_"&amp;L7140&amp;"_"&amp;M7140&amp;"_"&amp;O7140,[1]挑战模式!$A:$AS,14+N7140,FALSE),[1]怪物!$B:$L,11,FALSE))))</f>
        <v/>
      </c>
      <c r="H7140" t="str">
        <f t="shared" si="334"/>
        <v/>
      </c>
      <c r="I7140" t="str">
        <f t="shared" si="335"/>
        <v/>
      </c>
      <c r="J7140" t="str">
        <f>IF(B7140="","",IF(RIGHT(VLOOKUP(K7140&amp;"_"&amp;L7140&amp;"_"&amp;M7140&amp;"_"&amp;O7140,[1]挑战模式!$A:$AS,14+N7140,FALSE),1)="3","EffectCreate_BossEffect;EffectCreate_MonsterShow","EffectCreate_MonsterShow"))</f>
        <v/>
      </c>
      <c r="K7140" s="2">
        <v>0</v>
      </c>
      <c r="L7140" s="2">
        <v>1</v>
      </c>
      <c r="M7140" s="2">
        <v>10</v>
      </c>
      <c r="N7140" s="2">
        <v>1</v>
      </c>
      <c r="O7140" s="6" t="s">
        <v>468</v>
      </c>
    </row>
    <row r="7141" spans="2:15" x14ac:dyDescent="0.2">
      <c r="B7141" t="str">
        <f>IF(ISNA(VLOOKUP(K7141&amp;"_"&amp;L7141&amp;"_"&amp;M7141&amp;"_"&amp;O7141,[1]挑战模式!$A:$AS,1,FALSE)),"",IF(VLOOKUP(K7141&amp;"_"&amp;L7141&amp;"_"&amp;M7141&amp;"_"&amp;O7141,[1]挑战模式!$A:$AS,14+N7141,FALSE)="","","Monster_Season"&amp;K7141&amp;"_Challenge"&amp;L7141&amp;"_"&amp;M7141&amp;"_"&amp;N7141&amp;"_"&amp;O7141))</f>
        <v/>
      </c>
      <c r="C7141" t="str">
        <f t="shared" si="333"/>
        <v/>
      </c>
      <c r="G7141" t="str">
        <f>IF(ISNA(VLOOKUP(K7141&amp;"_"&amp;L7141&amp;"_"&amp;M7141&amp;"_"&amp;O7141,[1]挑战模式!$A:$AS,14+N7141,FALSE)),"",IF(VLOOKUP(K7141&amp;"_"&amp;L7141&amp;"_"&amp;M7141&amp;"_"&amp;O7141,[1]挑战模式!$A:$AS,14+N7141,FALSE)="","",IF(VLOOKUP(VLOOKUP(K7141&amp;"_"&amp;L7141&amp;"_"&amp;M7141&amp;"_"&amp;O7141,[1]挑战模式!$A:$AS,14+N7141,FALSE),[1]怪物!$B:$L,11,FALSE)=0,"",VLOOKUP(VLOOKUP(K7141&amp;"_"&amp;L7141&amp;"_"&amp;M7141&amp;"_"&amp;O7141,[1]挑战模式!$A:$AS,14+N7141,FALSE),[1]怪物!$B:$L,11,FALSE))))</f>
        <v/>
      </c>
      <c r="H7141" t="str">
        <f t="shared" si="334"/>
        <v/>
      </c>
      <c r="I7141" t="str">
        <f t="shared" si="335"/>
        <v/>
      </c>
      <c r="J7141" t="str">
        <f>IF(B7141="","",IF(RIGHT(VLOOKUP(K7141&amp;"_"&amp;L7141&amp;"_"&amp;M7141&amp;"_"&amp;O7141,[1]挑战模式!$A:$AS,14+N7141,FALSE),1)="3","EffectCreate_BossEffect;EffectCreate_MonsterShow","EffectCreate_MonsterShow"))</f>
        <v/>
      </c>
      <c r="K7141" s="2">
        <v>0</v>
      </c>
      <c r="L7141" s="2">
        <v>1</v>
      </c>
      <c r="M7141" s="2">
        <v>10</v>
      </c>
      <c r="N7141" s="2">
        <v>2</v>
      </c>
      <c r="O7141" s="6" t="s">
        <v>468</v>
      </c>
    </row>
    <row r="7142" spans="2:15" x14ac:dyDescent="0.2">
      <c r="B7142" t="str">
        <f>IF(ISNA(VLOOKUP(K7142&amp;"_"&amp;L7142&amp;"_"&amp;M7142&amp;"_"&amp;O7142,[1]挑战模式!$A:$AS,1,FALSE)),"",IF(VLOOKUP(K7142&amp;"_"&amp;L7142&amp;"_"&amp;M7142&amp;"_"&amp;O7142,[1]挑战模式!$A:$AS,14+N7142,FALSE)="","","Monster_Season"&amp;K7142&amp;"_Challenge"&amp;L7142&amp;"_"&amp;M7142&amp;"_"&amp;N7142&amp;"_"&amp;O7142))</f>
        <v/>
      </c>
      <c r="C7142" t="str">
        <f t="shared" si="333"/>
        <v/>
      </c>
      <c r="G7142" t="str">
        <f>IF(ISNA(VLOOKUP(K7142&amp;"_"&amp;L7142&amp;"_"&amp;M7142&amp;"_"&amp;O7142,[1]挑战模式!$A:$AS,14+N7142,FALSE)),"",IF(VLOOKUP(K7142&amp;"_"&amp;L7142&amp;"_"&amp;M7142&amp;"_"&amp;O7142,[1]挑战模式!$A:$AS,14+N7142,FALSE)="","",IF(VLOOKUP(VLOOKUP(K7142&amp;"_"&amp;L7142&amp;"_"&amp;M7142&amp;"_"&amp;O7142,[1]挑战模式!$A:$AS,14+N7142,FALSE),[1]怪物!$B:$L,11,FALSE)=0,"",VLOOKUP(VLOOKUP(K7142&amp;"_"&amp;L7142&amp;"_"&amp;M7142&amp;"_"&amp;O7142,[1]挑战模式!$A:$AS,14+N7142,FALSE),[1]怪物!$B:$L,11,FALSE))))</f>
        <v/>
      </c>
      <c r="H7142" t="str">
        <f t="shared" si="334"/>
        <v/>
      </c>
      <c r="I7142" t="str">
        <f t="shared" si="335"/>
        <v/>
      </c>
      <c r="J7142" t="str">
        <f>IF(B7142="","",IF(RIGHT(VLOOKUP(K7142&amp;"_"&amp;L7142&amp;"_"&amp;M7142&amp;"_"&amp;O7142,[1]挑战模式!$A:$AS,14+N7142,FALSE),1)="3","EffectCreate_BossEffect;EffectCreate_MonsterShow","EffectCreate_MonsterShow"))</f>
        <v/>
      </c>
      <c r="K7142" s="2">
        <v>0</v>
      </c>
      <c r="L7142" s="2">
        <v>1</v>
      </c>
      <c r="M7142" s="2">
        <v>10</v>
      </c>
      <c r="N7142" s="2">
        <v>3</v>
      </c>
      <c r="O7142" s="6" t="s">
        <v>468</v>
      </c>
    </row>
    <row r="7143" spans="2:15" x14ac:dyDescent="0.2">
      <c r="B7143" t="str">
        <f>IF(ISNA(VLOOKUP(K7143&amp;"_"&amp;L7143&amp;"_"&amp;M7143&amp;"_"&amp;O7143,[1]挑战模式!$A:$AS,1,FALSE)),"",IF(VLOOKUP(K7143&amp;"_"&amp;L7143&amp;"_"&amp;M7143&amp;"_"&amp;O7143,[1]挑战模式!$A:$AS,14+N7143,FALSE)="","","Monster_Season"&amp;K7143&amp;"_Challenge"&amp;L7143&amp;"_"&amp;M7143&amp;"_"&amp;N7143&amp;"_"&amp;O7143))</f>
        <v/>
      </c>
      <c r="C7143" t="str">
        <f t="shared" si="333"/>
        <v/>
      </c>
      <c r="G7143" t="str">
        <f>IF(ISNA(VLOOKUP(K7143&amp;"_"&amp;L7143&amp;"_"&amp;M7143&amp;"_"&amp;O7143,[1]挑战模式!$A:$AS,14+N7143,FALSE)),"",IF(VLOOKUP(K7143&amp;"_"&amp;L7143&amp;"_"&amp;M7143&amp;"_"&amp;O7143,[1]挑战模式!$A:$AS,14+N7143,FALSE)="","",IF(VLOOKUP(VLOOKUP(K7143&amp;"_"&amp;L7143&amp;"_"&amp;M7143&amp;"_"&amp;O7143,[1]挑战模式!$A:$AS,14+N7143,FALSE),[1]怪物!$B:$L,11,FALSE)=0,"",VLOOKUP(VLOOKUP(K7143&amp;"_"&amp;L7143&amp;"_"&amp;M7143&amp;"_"&amp;O7143,[1]挑战模式!$A:$AS,14+N7143,FALSE),[1]怪物!$B:$L,11,FALSE))))</f>
        <v/>
      </c>
      <c r="H7143" t="str">
        <f t="shared" si="334"/>
        <v/>
      </c>
      <c r="I7143" t="str">
        <f t="shared" si="335"/>
        <v/>
      </c>
      <c r="J7143" t="str">
        <f>IF(B7143="","",IF(RIGHT(VLOOKUP(K7143&amp;"_"&amp;L7143&amp;"_"&amp;M7143&amp;"_"&amp;O7143,[1]挑战模式!$A:$AS,14+N7143,FALSE),1)="3","EffectCreate_BossEffect;EffectCreate_MonsterShow","EffectCreate_MonsterShow"))</f>
        <v/>
      </c>
      <c r="K7143" s="2">
        <v>0</v>
      </c>
      <c r="L7143" s="2">
        <v>1</v>
      </c>
      <c r="M7143" s="2">
        <v>10</v>
      </c>
      <c r="N7143" s="2">
        <v>4</v>
      </c>
      <c r="O7143" s="6" t="s">
        <v>468</v>
      </c>
    </row>
    <row r="7144" spans="2:15" x14ac:dyDescent="0.2">
      <c r="B7144" t="str">
        <f>IF(ISNA(VLOOKUP(K7144&amp;"_"&amp;L7144&amp;"_"&amp;M7144&amp;"_"&amp;O7144,[1]挑战模式!$A:$AS,1,FALSE)),"",IF(VLOOKUP(K7144&amp;"_"&amp;L7144&amp;"_"&amp;M7144&amp;"_"&amp;O7144,[1]挑战模式!$A:$AS,14+N7144,FALSE)="","","Monster_Season"&amp;K7144&amp;"_Challenge"&amp;L7144&amp;"_"&amp;M7144&amp;"_"&amp;N7144&amp;"_"&amp;O7144))</f>
        <v/>
      </c>
      <c r="C7144" t="str">
        <f t="shared" si="333"/>
        <v/>
      </c>
      <c r="G7144" t="str">
        <f>IF(ISNA(VLOOKUP(K7144&amp;"_"&amp;L7144&amp;"_"&amp;M7144&amp;"_"&amp;O7144,[1]挑战模式!$A:$AS,14+N7144,FALSE)),"",IF(VLOOKUP(K7144&amp;"_"&amp;L7144&amp;"_"&amp;M7144&amp;"_"&amp;O7144,[1]挑战模式!$A:$AS,14+N7144,FALSE)="","",IF(VLOOKUP(VLOOKUP(K7144&amp;"_"&amp;L7144&amp;"_"&amp;M7144&amp;"_"&amp;O7144,[1]挑战模式!$A:$AS,14+N7144,FALSE),[1]怪物!$B:$L,11,FALSE)=0,"",VLOOKUP(VLOOKUP(K7144&amp;"_"&amp;L7144&amp;"_"&amp;M7144&amp;"_"&amp;O7144,[1]挑战模式!$A:$AS,14+N7144,FALSE),[1]怪物!$B:$L,11,FALSE))))</f>
        <v/>
      </c>
      <c r="H7144" t="str">
        <f t="shared" si="334"/>
        <v/>
      </c>
      <c r="I7144" t="str">
        <f t="shared" si="335"/>
        <v/>
      </c>
      <c r="J7144" t="str">
        <f>IF(B7144="","",IF(RIGHT(VLOOKUP(K7144&amp;"_"&amp;L7144&amp;"_"&amp;M7144&amp;"_"&amp;O7144,[1]挑战模式!$A:$AS,14+N7144,FALSE),1)="3","EffectCreate_BossEffect;EffectCreate_MonsterShow","EffectCreate_MonsterShow"))</f>
        <v/>
      </c>
      <c r="K7144" s="2">
        <v>0</v>
      </c>
      <c r="L7144" s="2">
        <v>1</v>
      </c>
      <c r="M7144" s="2">
        <v>10</v>
      </c>
      <c r="N7144" s="2">
        <v>5</v>
      </c>
      <c r="O7144" s="6" t="s">
        <v>468</v>
      </c>
    </row>
    <row r="7145" spans="2:15" x14ac:dyDescent="0.2">
      <c r="B7145" t="str">
        <f>IF(ISNA(VLOOKUP(K7145&amp;"_"&amp;L7145&amp;"_"&amp;M7145&amp;"_"&amp;O7145,[1]挑战模式!$A:$AS,1,FALSE)),"",IF(VLOOKUP(K7145&amp;"_"&amp;L7145&amp;"_"&amp;M7145&amp;"_"&amp;O7145,[1]挑战模式!$A:$AS,14+N7145,FALSE)="","","Monster_Season"&amp;K7145&amp;"_Challenge"&amp;L7145&amp;"_"&amp;M7145&amp;"_"&amp;N7145&amp;"_"&amp;O7145))</f>
        <v>Monster_Season0_Challenge2_1_1_Hell</v>
      </c>
      <c r="C7145" t="str">
        <f t="shared" si="333"/>
        <v>None</v>
      </c>
      <c r="G7145" t="str">
        <f>IF(ISNA(VLOOKUP(K7145&amp;"_"&amp;L7145&amp;"_"&amp;M7145&amp;"_"&amp;O7145,[1]挑战模式!$A:$AS,14+N7145,FALSE)),"",IF(VLOOKUP(K7145&amp;"_"&amp;L7145&amp;"_"&amp;M7145&amp;"_"&amp;O7145,[1]挑战模式!$A:$AS,14+N7145,FALSE)="","",IF(VLOOKUP(VLOOKUP(K7145&amp;"_"&amp;L7145&amp;"_"&amp;M7145&amp;"_"&amp;O7145,[1]挑战模式!$A:$AS,14+N7145,FALSE),[1]怪物!$B:$L,11,FALSE)=0,"",VLOOKUP(VLOOKUP(K7145&amp;"_"&amp;L7145&amp;"_"&amp;M7145&amp;"_"&amp;O7145,[1]挑战模式!$A:$AS,14+N7145,FALSE),[1]怪物!$B:$L,11,FALSE))))</f>
        <v/>
      </c>
      <c r="H7145" t="str">
        <f t="shared" si="334"/>
        <v>Unit_Monster_Season0_Challenge2_1_1_Hell</v>
      </c>
      <c r="I7145" t="str">
        <f t="shared" si="335"/>
        <v>TowerDefense_Monster1</v>
      </c>
      <c r="J7145" t="str">
        <f>IF(B7145="","",IF(RIGHT(VLOOKUP(K7145&amp;"_"&amp;L7145&amp;"_"&amp;M7145&amp;"_"&amp;O7145,[1]挑战模式!$A:$AS,14+N7145,FALSE),1)="3","EffectCreate_BossEffect;EffectCreate_MonsterShow","EffectCreate_MonsterShow"))</f>
        <v>EffectCreate_MonsterShow</v>
      </c>
      <c r="K7145" s="2">
        <v>0</v>
      </c>
      <c r="L7145" s="2">
        <v>2</v>
      </c>
      <c r="M7145" s="2">
        <v>1</v>
      </c>
      <c r="N7145" s="2">
        <v>1</v>
      </c>
      <c r="O7145" s="6" t="s">
        <v>468</v>
      </c>
    </row>
    <row r="7146" spans="2:15" x14ac:dyDescent="0.2">
      <c r="B7146" t="str">
        <f>IF(ISNA(VLOOKUP(K7146&amp;"_"&amp;L7146&amp;"_"&amp;M7146&amp;"_"&amp;O7146,[1]挑战模式!$A:$AS,1,FALSE)),"",IF(VLOOKUP(K7146&amp;"_"&amp;L7146&amp;"_"&amp;M7146&amp;"_"&amp;O7146,[1]挑战模式!$A:$AS,14+N7146,FALSE)="","","Monster_Season"&amp;K7146&amp;"_Challenge"&amp;L7146&amp;"_"&amp;M7146&amp;"_"&amp;N7146&amp;"_"&amp;O7146))</f>
        <v/>
      </c>
      <c r="C7146" t="str">
        <f t="shared" si="333"/>
        <v/>
      </c>
      <c r="G7146" t="str">
        <f>IF(ISNA(VLOOKUP(K7146&amp;"_"&amp;L7146&amp;"_"&amp;M7146&amp;"_"&amp;O7146,[1]挑战模式!$A:$AS,14+N7146,FALSE)),"",IF(VLOOKUP(K7146&amp;"_"&amp;L7146&amp;"_"&amp;M7146&amp;"_"&amp;O7146,[1]挑战模式!$A:$AS,14+N7146,FALSE)="","",IF(VLOOKUP(VLOOKUP(K7146&amp;"_"&amp;L7146&amp;"_"&amp;M7146&amp;"_"&amp;O7146,[1]挑战模式!$A:$AS,14+N7146,FALSE),[1]怪物!$B:$L,11,FALSE)=0,"",VLOOKUP(VLOOKUP(K7146&amp;"_"&amp;L7146&amp;"_"&amp;M7146&amp;"_"&amp;O7146,[1]挑战模式!$A:$AS,14+N7146,FALSE),[1]怪物!$B:$L,11,FALSE))))</f>
        <v/>
      </c>
      <c r="H7146" t="str">
        <f t="shared" si="334"/>
        <v/>
      </c>
      <c r="I7146" t="str">
        <f t="shared" si="335"/>
        <v/>
      </c>
      <c r="J7146" t="str">
        <f>IF(B7146="","",IF(RIGHT(VLOOKUP(K7146&amp;"_"&amp;L7146&amp;"_"&amp;M7146&amp;"_"&amp;O7146,[1]挑战模式!$A:$AS,14+N7146,FALSE),1)="3","EffectCreate_BossEffect;EffectCreate_MonsterShow","EffectCreate_MonsterShow"))</f>
        <v/>
      </c>
      <c r="K7146" s="2">
        <v>0</v>
      </c>
      <c r="L7146" s="2">
        <v>2</v>
      </c>
      <c r="M7146" s="2">
        <v>1</v>
      </c>
      <c r="N7146" s="2">
        <v>2</v>
      </c>
      <c r="O7146" s="6" t="s">
        <v>468</v>
      </c>
    </row>
    <row r="7147" spans="2:15" x14ac:dyDescent="0.2">
      <c r="B7147" t="str">
        <f>IF(ISNA(VLOOKUP(K7147&amp;"_"&amp;L7147&amp;"_"&amp;M7147&amp;"_"&amp;O7147,[1]挑战模式!$A:$AS,1,FALSE)),"",IF(VLOOKUP(K7147&amp;"_"&amp;L7147&amp;"_"&amp;M7147&amp;"_"&amp;O7147,[1]挑战模式!$A:$AS,14+N7147,FALSE)="","","Monster_Season"&amp;K7147&amp;"_Challenge"&amp;L7147&amp;"_"&amp;M7147&amp;"_"&amp;N7147&amp;"_"&amp;O7147))</f>
        <v/>
      </c>
      <c r="C7147" t="str">
        <f t="shared" si="333"/>
        <v/>
      </c>
      <c r="G7147" t="str">
        <f>IF(ISNA(VLOOKUP(K7147&amp;"_"&amp;L7147&amp;"_"&amp;M7147&amp;"_"&amp;O7147,[1]挑战模式!$A:$AS,14+N7147,FALSE)),"",IF(VLOOKUP(K7147&amp;"_"&amp;L7147&amp;"_"&amp;M7147&amp;"_"&amp;O7147,[1]挑战模式!$A:$AS,14+N7147,FALSE)="","",IF(VLOOKUP(VLOOKUP(K7147&amp;"_"&amp;L7147&amp;"_"&amp;M7147&amp;"_"&amp;O7147,[1]挑战模式!$A:$AS,14+N7147,FALSE),[1]怪物!$B:$L,11,FALSE)=0,"",VLOOKUP(VLOOKUP(K7147&amp;"_"&amp;L7147&amp;"_"&amp;M7147&amp;"_"&amp;O7147,[1]挑战模式!$A:$AS,14+N7147,FALSE),[1]怪物!$B:$L,11,FALSE))))</f>
        <v/>
      </c>
      <c r="H7147" t="str">
        <f t="shared" si="334"/>
        <v/>
      </c>
      <c r="I7147" t="str">
        <f t="shared" si="335"/>
        <v/>
      </c>
      <c r="J7147" t="str">
        <f>IF(B7147="","",IF(RIGHT(VLOOKUP(K7147&amp;"_"&amp;L7147&amp;"_"&amp;M7147&amp;"_"&amp;O7147,[1]挑战模式!$A:$AS,14+N7147,FALSE),1)="3","EffectCreate_BossEffect;EffectCreate_MonsterShow","EffectCreate_MonsterShow"))</f>
        <v/>
      </c>
      <c r="K7147" s="2">
        <v>0</v>
      </c>
      <c r="L7147" s="2">
        <v>2</v>
      </c>
      <c r="M7147" s="2">
        <v>1</v>
      </c>
      <c r="N7147" s="2">
        <v>3</v>
      </c>
      <c r="O7147" s="6" t="s">
        <v>468</v>
      </c>
    </row>
    <row r="7148" spans="2:15" x14ac:dyDescent="0.2">
      <c r="B7148" t="str">
        <f>IF(ISNA(VLOOKUP(K7148&amp;"_"&amp;L7148&amp;"_"&amp;M7148&amp;"_"&amp;O7148,[1]挑战模式!$A:$AS,1,FALSE)),"",IF(VLOOKUP(K7148&amp;"_"&amp;L7148&amp;"_"&amp;M7148&amp;"_"&amp;O7148,[1]挑战模式!$A:$AS,14+N7148,FALSE)="","","Monster_Season"&amp;K7148&amp;"_Challenge"&amp;L7148&amp;"_"&amp;M7148&amp;"_"&amp;N7148&amp;"_"&amp;O7148))</f>
        <v/>
      </c>
      <c r="C7148" t="str">
        <f t="shared" si="333"/>
        <v/>
      </c>
      <c r="G7148" t="str">
        <f>IF(ISNA(VLOOKUP(K7148&amp;"_"&amp;L7148&amp;"_"&amp;M7148&amp;"_"&amp;O7148,[1]挑战模式!$A:$AS,14+N7148,FALSE)),"",IF(VLOOKUP(K7148&amp;"_"&amp;L7148&amp;"_"&amp;M7148&amp;"_"&amp;O7148,[1]挑战模式!$A:$AS,14+N7148,FALSE)="","",IF(VLOOKUP(VLOOKUP(K7148&amp;"_"&amp;L7148&amp;"_"&amp;M7148&amp;"_"&amp;O7148,[1]挑战模式!$A:$AS,14+N7148,FALSE),[1]怪物!$B:$L,11,FALSE)=0,"",VLOOKUP(VLOOKUP(K7148&amp;"_"&amp;L7148&amp;"_"&amp;M7148&amp;"_"&amp;O7148,[1]挑战模式!$A:$AS,14+N7148,FALSE),[1]怪物!$B:$L,11,FALSE))))</f>
        <v/>
      </c>
      <c r="H7148" t="str">
        <f t="shared" si="334"/>
        <v/>
      </c>
      <c r="I7148" t="str">
        <f t="shared" si="335"/>
        <v/>
      </c>
      <c r="J7148" t="str">
        <f>IF(B7148="","",IF(RIGHT(VLOOKUP(K7148&amp;"_"&amp;L7148&amp;"_"&amp;M7148&amp;"_"&amp;O7148,[1]挑战模式!$A:$AS,14+N7148,FALSE),1)="3","EffectCreate_BossEffect;EffectCreate_MonsterShow","EffectCreate_MonsterShow"))</f>
        <v/>
      </c>
      <c r="K7148" s="2">
        <v>0</v>
      </c>
      <c r="L7148" s="2">
        <v>2</v>
      </c>
      <c r="M7148" s="2">
        <v>1</v>
      </c>
      <c r="N7148" s="2">
        <v>4</v>
      </c>
      <c r="O7148" s="6" t="s">
        <v>468</v>
      </c>
    </row>
    <row r="7149" spans="2:15" x14ac:dyDescent="0.2">
      <c r="B7149" t="str">
        <f>IF(ISNA(VLOOKUP(K7149&amp;"_"&amp;L7149&amp;"_"&amp;M7149&amp;"_"&amp;O7149,[1]挑战模式!$A:$AS,1,FALSE)),"",IF(VLOOKUP(K7149&amp;"_"&amp;L7149&amp;"_"&amp;M7149&amp;"_"&amp;O7149,[1]挑战模式!$A:$AS,14+N7149,FALSE)="","","Monster_Season"&amp;K7149&amp;"_Challenge"&amp;L7149&amp;"_"&amp;M7149&amp;"_"&amp;N7149&amp;"_"&amp;O7149))</f>
        <v/>
      </c>
      <c r="C7149" t="str">
        <f t="shared" si="333"/>
        <v/>
      </c>
      <c r="G7149" t="str">
        <f>IF(ISNA(VLOOKUP(K7149&amp;"_"&amp;L7149&amp;"_"&amp;M7149&amp;"_"&amp;O7149,[1]挑战模式!$A:$AS,14+N7149,FALSE)),"",IF(VLOOKUP(K7149&amp;"_"&amp;L7149&amp;"_"&amp;M7149&amp;"_"&amp;O7149,[1]挑战模式!$A:$AS,14+N7149,FALSE)="","",IF(VLOOKUP(VLOOKUP(K7149&amp;"_"&amp;L7149&amp;"_"&amp;M7149&amp;"_"&amp;O7149,[1]挑战模式!$A:$AS,14+N7149,FALSE),[1]怪物!$B:$L,11,FALSE)=0,"",VLOOKUP(VLOOKUP(K7149&amp;"_"&amp;L7149&amp;"_"&amp;M7149&amp;"_"&amp;O7149,[1]挑战模式!$A:$AS,14+N7149,FALSE),[1]怪物!$B:$L,11,FALSE))))</f>
        <v/>
      </c>
      <c r="H7149" t="str">
        <f t="shared" si="334"/>
        <v/>
      </c>
      <c r="I7149" t="str">
        <f t="shared" si="335"/>
        <v/>
      </c>
      <c r="J7149" t="str">
        <f>IF(B7149="","",IF(RIGHT(VLOOKUP(K7149&amp;"_"&amp;L7149&amp;"_"&amp;M7149&amp;"_"&amp;O7149,[1]挑战模式!$A:$AS,14+N7149,FALSE),1)="3","EffectCreate_BossEffect;EffectCreate_MonsterShow","EffectCreate_MonsterShow"))</f>
        <v/>
      </c>
      <c r="K7149" s="2">
        <v>0</v>
      </c>
      <c r="L7149" s="2">
        <v>2</v>
      </c>
      <c r="M7149" s="2">
        <v>1</v>
      </c>
      <c r="N7149" s="2">
        <v>5</v>
      </c>
      <c r="O7149" s="6" t="s">
        <v>468</v>
      </c>
    </row>
    <row r="7150" spans="2:15" x14ac:dyDescent="0.2">
      <c r="B7150" t="str">
        <f>IF(ISNA(VLOOKUP(K7150&amp;"_"&amp;L7150&amp;"_"&amp;M7150&amp;"_"&amp;O7150,[1]挑战模式!$A:$AS,1,FALSE)),"",IF(VLOOKUP(K7150&amp;"_"&amp;L7150&amp;"_"&amp;M7150&amp;"_"&amp;O7150,[1]挑战模式!$A:$AS,14+N7150,FALSE)="","","Monster_Season"&amp;K7150&amp;"_Challenge"&amp;L7150&amp;"_"&amp;M7150&amp;"_"&amp;N7150&amp;"_"&amp;O7150))</f>
        <v/>
      </c>
      <c r="C7150" t="str">
        <f t="shared" si="333"/>
        <v/>
      </c>
      <c r="G7150" t="str">
        <f>IF(ISNA(VLOOKUP(K7150&amp;"_"&amp;L7150&amp;"_"&amp;M7150&amp;"_"&amp;O7150,[1]挑战模式!$A:$AS,14+N7150,FALSE)),"",IF(VLOOKUP(K7150&amp;"_"&amp;L7150&amp;"_"&amp;M7150&amp;"_"&amp;O7150,[1]挑战模式!$A:$AS,14+N7150,FALSE)="","",IF(VLOOKUP(VLOOKUP(K7150&amp;"_"&amp;L7150&amp;"_"&amp;M7150&amp;"_"&amp;O7150,[1]挑战模式!$A:$AS,14+N7150,FALSE),[1]怪物!$B:$L,11,FALSE)=0,"",VLOOKUP(VLOOKUP(K7150&amp;"_"&amp;L7150&amp;"_"&amp;M7150&amp;"_"&amp;O7150,[1]挑战模式!$A:$AS,14+N7150,FALSE),[1]怪物!$B:$L,11,FALSE))))</f>
        <v/>
      </c>
      <c r="H7150" t="str">
        <f t="shared" si="334"/>
        <v/>
      </c>
      <c r="I7150" t="str">
        <f t="shared" si="335"/>
        <v/>
      </c>
      <c r="J7150" t="str">
        <f>IF(B7150="","",IF(RIGHT(VLOOKUP(K7150&amp;"_"&amp;L7150&amp;"_"&amp;M7150&amp;"_"&amp;O7150,[1]挑战模式!$A:$AS,14+N7150,FALSE),1)="3","EffectCreate_BossEffect;EffectCreate_MonsterShow","EffectCreate_MonsterShow"))</f>
        <v/>
      </c>
      <c r="K7150" s="2">
        <v>0</v>
      </c>
      <c r="L7150" s="2">
        <v>2</v>
      </c>
      <c r="M7150" s="2">
        <v>1</v>
      </c>
      <c r="N7150" s="2">
        <v>6</v>
      </c>
      <c r="O7150" s="6" t="s">
        <v>468</v>
      </c>
    </row>
    <row r="7151" spans="2:15" x14ac:dyDescent="0.2">
      <c r="B7151" t="str">
        <f>IF(ISNA(VLOOKUP(K7151&amp;"_"&amp;L7151&amp;"_"&amp;M7151&amp;"_"&amp;O7151,[1]挑战模式!$A:$AS,1,FALSE)),"",IF(VLOOKUP(K7151&amp;"_"&amp;L7151&amp;"_"&amp;M7151&amp;"_"&amp;O7151,[1]挑战模式!$A:$AS,14+N7151,FALSE)="","","Monster_Season"&amp;K7151&amp;"_Challenge"&amp;L7151&amp;"_"&amp;M7151&amp;"_"&amp;N7151&amp;"_"&amp;O7151))</f>
        <v>Monster_Season0_Challenge2_2_1_Hell</v>
      </c>
      <c r="C7151" t="str">
        <f t="shared" si="333"/>
        <v>None</v>
      </c>
      <c r="G7151" t="str">
        <f>IF(ISNA(VLOOKUP(K7151&amp;"_"&amp;L7151&amp;"_"&amp;M7151&amp;"_"&amp;O7151,[1]挑战模式!$A:$AS,14+N7151,FALSE)),"",IF(VLOOKUP(K7151&amp;"_"&amp;L7151&amp;"_"&amp;M7151&amp;"_"&amp;O7151,[1]挑战模式!$A:$AS,14+N7151,FALSE)="","",IF(VLOOKUP(VLOOKUP(K7151&amp;"_"&amp;L7151&amp;"_"&amp;M7151&amp;"_"&amp;O7151,[1]挑战模式!$A:$AS,14+N7151,FALSE),[1]怪物!$B:$L,11,FALSE)=0,"",VLOOKUP(VLOOKUP(K7151&amp;"_"&amp;L7151&amp;"_"&amp;M7151&amp;"_"&amp;O7151,[1]挑战模式!$A:$AS,14+N7151,FALSE),[1]怪物!$B:$L,11,FALSE))))</f>
        <v/>
      </c>
      <c r="H7151" t="str">
        <f t="shared" si="334"/>
        <v>Unit_Monster_Season0_Challenge2_2_1_Hell</v>
      </c>
      <c r="I7151" t="str">
        <f t="shared" si="335"/>
        <v>TowerDefense_Monster1</v>
      </c>
      <c r="J7151" t="str">
        <f>IF(B7151="","",IF(RIGHT(VLOOKUP(K7151&amp;"_"&amp;L7151&amp;"_"&amp;M7151&amp;"_"&amp;O7151,[1]挑战模式!$A:$AS,14+N7151,FALSE),1)="3","EffectCreate_BossEffect;EffectCreate_MonsterShow","EffectCreate_MonsterShow"))</f>
        <v>EffectCreate_MonsterShow</v>
      </c>
      <c r="K7151" s="2">
        <v>0</v>
      </c>
      <c r="L7151" s="2">
        <v>2</v>
      </c>
      <c r="M7151" s="2">
        <v>2</v>
      </c>
      <c r="N7151" s="2">
        <v>1</v>
      </c>
      <c r="O7151" s="6" t="s">
        <v>468</v>
      </c>
    </row>
    <row r="7152" spans="2:15" x14ac:dyDescent="0.2">
      <c r="B7152" t="str">
        <f>IF(ISNA(VLOOKUP(K7152&amp;"_"&amp;L7152&amp;"_"&amp;M7152&amp;"_"&amp;O7152,[1]挑战模式!$A:$AS,1,FALSE)),"",IF(VLOOKUP(K7152&amp;"_"&amp;L7152&amp;"_"&amp;M7152&amp;"_"&amp;O7152,[1]挑战模式!$A:$AS,14+N7152,FALSE)="","","Monster_Season"&amp;K7152&amp;"_Challenge"&amp;L7152&amp;"_"&amp;M7152&amp;"_"&amp;N7152&amp;"_"&amp;O7152))</f>
        <v>Monster_Season0_Challenge2_2_2_Hell</v>
      </c>
      <c r="C7152" t="str">
        <f t="shared" si="333"/>
        <v>None</v>
      </c>
      <c r="G7152" t="str">
        <f>IF(ISNA(VLOOKUP(K7152&amp;"_"&amp;L7152&amp;"_"&amp;M7152&amp;"_"&amp;O7152,[1]挑战模式!$A:$AS,14+N7152,FALSE)),"",IF(VLOOKUP(K7152&amp;"_"&amp;L7152&amp;"_"&amp;M7152&amp;"_"&amp;O7152,[1]挑战模式!$A:$AS,14+N7152,FALSE)="","",IF(VLOOKUP(VLOOKUP(K7152&amp;"_"&amp;L7152&amp;"_"&amp;M7152&amp;"_"&amp;O7152,[1]挑战模式!$A:$AS,14+N7152,FALSE),[1]怪物!$B:$L,11,FALSE)=0,"",VLOOKUP(VLOOKUP(K7152&amp;"_"&amp;L7152&amp;"_"&amp;M7152&amp;"_"&amp;O7152,[1]挑战模式!$A:$AS,14+N7152,FALSE),[1]怪物!$B:$L,11,FALSE))))</f>
        <v/>
      </c>
      <c r="H7152" t="str">
        <f t="shared" si="334"/>
        <v>Unit_Monster_Season0_Challenge2_2_2_Hell</v>
      </c>
      <c r="I7152" t="str">
        <f t="shared" si="335"/>
        <v>TowerDefense_Monster1</v>
      </c>
      <c r="J7152" t="str">
        <f>IF(B7152="","",IF(RIGHT(VLOOKUP(K7152&amp;"_"&amp;L7152&amp;"_"&amp;M7152&amp;"_"&amp;O7152,[1]挑战模式!$A:$AS,14+N7152,FALSE),1)="3","EffectCreate_BossEffect;EffectCreate_MonsterShow","EffectCreate_MonsterShow"))</f>
        <v>EffectCreate_MonsterShow</v>
      </c>
      <c r="K7152" s="2">
        <v>0</v>
      </c>
      <c r="L7152" s="2">
        <v>2</v>
      </c>
      <c r="M7152" s="2">
        <v>2</v>
      </c>
      <c r="N7152" s="2">
        <v>2</v>
      </c>
      <c r="O7152" s="6" t="s">
        <v>468</v>
      </c>
    </row>
    <row r="7153" spans="2:15" x14ac:dyDescent="0.2">
      <c r="B7153" t="str">
        <f>IF(ISNA(VLOOKUP(K7153&amp;"_"&amp;L7153&amp;"_"&amp;M7153&amp;"_"&amp;O7153,[1]挑战模式!$A:$AS,1,FALSE)),"",IF(VLOOKUP(K7153&amp;"_"&amp;L7153&amp;"_"&amp;M7153&amp;"_"&amp;O7153,[1]挑战模式!$A:$AS,14+N7153,FALSE)="","","Monster_Season"&amp;K7153&amp;"_Challenge"&amp;L7153&amp;"_"&amp;M7153&amp;"_"&amp;N7153&amp;"_"&amp;O7153))</f>
        <v/>
      </c>
      <c r="C7153" t="str">
        <f t="shared" si="333"/>
        <v/>
      </c>
      <c r="G7153" t="str">
        <f>IF(ISNA(VLOOKUP(K7153&amp;"_"&amp;L7153&amp;"_"&amp;M7153&amp;"_"&amp;O7153,[1]挑战模式!$A:$AS,14+N7153,FALSE)),"",IF(VLOOKUP(K7153&amp;"_"&amp;L7153&amp;"_"&amp;M7153&amp;"_"&amp;O7153,[1]挑战模式!$A:$AS,14+N7153,FALSE)="","",IF(VLOOKUP(VLOOKUP(K7153&amp;"_"&amp;L7153&amp;"_"&amp;M7153&amp;"_"&amp;O7153,[1]挑战模式!$A:$AS,14+N7153,FALSE),[1]怪物!$B:$L,11,FALSE)=0,"",VLOOKUP(VLOOKUP(K7153&amp;"_"&amp;L7153&amp;"_"&amp;M7153&amp;"_"&amp;O7153,[1]挑战模式!$A:$AS,14+N7153,FALSE),[1]怪物!$B:$L,11,FALSE))))</f>
        <v/>
      </c>
      <c r="H7153" t="str">
        <f t="shared" si="334"/>
        <v/>
      </c>
      <c r="I7153" t="str">
        <f t="shared" si="335"/>
        <v/>
      </c>
      <c r="J7153" t="str">
        <f>IF(B7153="","",IF(RIGHT(VLOOKUP(K7153&amp;"_"&amp;L7153&amp;"_"&amp;M7153&amp;"_"&amp;O7153,[1]挑战模式!$A:$AS,14+N7153,FALSE),1)="3","EffectCreate_BossEffect;EffectCreate_MonsterShow","EffectCreate_MonsterShow"))</f>
        <v/>
      </c>
      <c r="K7153" s="2">
        <v>0</v>
      </c>
      <c r="L7153" s="2">
        <v>2</v>
      </c>
      <c r="M7153" s="2">
        <v>2</v>
      </c>
      <c r="N7153" s="2">
        <v>3</v>
      </c>
      <c r="O7153" s="6" t="s">
        <v>468</v>
      </c>
    </row>
    <row r="7154" spans="2:15" x14ac:dyDescent="0.2">
      <c r="B7154" t="str">
        <f>IF(ISNA(VLOOKUP(K7154&amp;"_"&amp;L7154&amp;"_"&amp;M7154&amp;"_"&amp;O7154,[1]挑战模式!$A:$AS,1,FALSE)),"",IF(VLOOKUP(K7154&amp;"_"&amp;L7154&amp;"_"&amp;M7154&amp;"_"&amp;O7154,[1]挑战模式!$A:$AS,14+N7154,FALSE)="","","Monster_Season"&amp;K7154&amp;"_Challenge"&amp;L7154&amp;"_"&amp;M7154&amp;"_"&amp;N7154&amp;"_"&amp;O7154))</f>
        <v/>
      </c>
      <c r="C7154" t="str">
        <f t="shared" si="333"/>
        <v/>
      </c>
      <c r="G7154" t="str">
        <f>IF(ISNA(VLOOKUP(K7154&amp;"_"&amp;L7154&amp;"_"&amp;M7154&amp;"_"&amp;O7154,[1]挑战模式!$A:$AS,14+N7154,FALSE)),"",IF(VLOOKUP(K7154&amp;"_"&amp;L7154&amp;"_"&amp;M7154&amp;"_"&amp;O7154,[1]挑战模式!$A:$AS,14+N7154,FALSE)="","",IF(VLOOKUP(VLOOKUP(K7154&amp;"_"&amp;L7154&amp;"_"&amp;M7154&amp;"_"&amp;O7154,[1]挑战模式!$A:$AS,14+N7154,FALSE),[1]怪物!$B:$L,11,FALSE)=0,"",VLOOKUP(VLOOKUP(K7154&amp;"_"&amp;L7154&amp;"_"&amp;M7154&amp;"_"&amp;O7154,[1]挑战模式!$A:$AS,14+N7154,FALSE),[1]怪物!$B:$L,11,FALSE))))</f>
        <v/>
      </c>
      <c r="H7154" t="str">
        <f t="shared" si="334"/>
        <v/>
      </c>
      <c r="I7154" t="str">
        <f t="shared" si="335"/>
        <v/>
      </c>
      <c r="J7154" t="str">
        <f>IF(B7154="","",IF(RIGHT(VLOOKUP(K7154&amp;"_"&amp;L7154&amp;"_"&amp;M7154&amp;"_"&amp;O7154,[1]挑战模式!$A:$AS,14+N7154,FALSE),1)="3","EffectCreate_BossEffect;EffectCreate_MonsterShow","EffectCreate_MonsterShow"))</f>
        <v/>
      </c>
      <c r="K7154" s="2">
        <v>0</v>
      </c>
      <c r="L7154" s="2">
        <v>2</v>
      </c>
      <c r="M7154" s="2">
        <v>2</v>
      </c>
      <c r="N7154" s="2">
        <v>4</v>
      </c>
      <c r="O7154" s="6" t="s">
        <v>468</v>
      </c>
    </row>
    <row r="7155" spans="2:15" x14ac:dyDescent="0.2">
      <c r="B7155" t="str">
        <f>IF(ISNA(VLOOKUP(K7155&amp;"_"&amp;L7155&amp;"_"&amp;M7155&amp;"_"&amp;O7155,[1]挑战模式!$A:$AS,1,FALSE)),"",IF(VLOOKUP(K7155&amp;"_"&amp;L7155&amp;"_"&amp;M7155&amp;"_"&amp;O7155,[1]挑战模式!$A:$AS,14+N7155,FALSE)="","","Monster_Season"&amp;K7155&amp;"_Challenge"&amp;L7155&amp;"_"&amp;M7155&amp;"_"&amp;N7155&amp;"_"&amp;O7155))</f>
        <v/>
      </c>
      <c r="C7155" t="str">
        <f t="shared" si="333"/>
        <v/>
      </c>
      <c r="G7155" t="str">
        <f>IF(ISNA(VLOOKUP(K7155&amp;"_"&amp;L7155&amp;"_"&amp;M7155&amp;"_"&amp;O7155,[1]挑战模式!$A:$AS,14+N7155,FALSE)),"",IF(VLOOKUP(K7155&amp;"_"&amp;L7155&amp;"_"&amp;M7155&amp;"_"&amp;O7155,[1]挑战模式!$A:$AS,14+N7155,FALSE)="","",IF(VLOOKUP(VLOOKUP(K7155&amp;"_"&amp;L7155&amp;"_"&amp;M7155&amp;"_"&amp;O7155,[1]挑战模式!$A:$AS,14+N7155,FALSE),[1]怪物!$B:$L,11,FALSE)=0,"",VLOOKUP(VLOOKUP(K7155&amp;"_"&amp;L7155&amp;"_"&amp;M7155&amp;"_"&amp;O7155,[1]挑战模式!$A:$AS,14+N7155,FALSE),[1]怪物!$B:$L,11,FALSE))))</f>
        <v/>
      </c>
      <c r="H7155" t="str">
        <f t="shared" si="334"/>
        <v/>
      </c>
      <c r="I7155" t="str">
        <f t="shared" si="335"/>
        <v/>
      </c>
      <c r="J7155" t="str">
        <f>IF(B7155="","",IF(RIGHT(VLOOKUP(K7155&amp;"_"&amp;L7155&amp;"_"&amp;M7155&amp;"_"&amp;O7155,[1]挑战模式!$A:$AS,14+N7155,FALSE),1)="3","EffectCreate_BossEffect;EffectCreate_MonsterShow","EffectCreate_MonsterShow"))</f>
        <v/>
      </c>
      <c r="K7155" s="2">
        <v>0</v>
      </c>
      <c r="L7155" s="2">
        <v>2</v>
      </c>
      <c r="M7155" s="2">
        <v>2</v>
      </c>
      <c r="N7155" s="2">
        <v>5</v>
      </c>
      <c r="O7155" s="6" t="s">
        <v>468</v>
      </c>
    </row>
    <row r="7156" spans="2:15" x14ac:dyDescent="0.2">
      <c r="B7156" t="str">
        <f>IF(ISNA(VLOOKUP(K7156&amp;"_"&amp;L7156&amp;"_"&amp;M7156&amp;"_"&amp;O7156,[1]挑战模式!$A:$AS,1,FALSE)),"",IF(VLOOKUP(K7156&amp;"_"&amp;L7156&amp;"_"&amp;M7156&amp;"_"&amp;O7156,[1]挑战模式!$A:$AS,14+N7156,FALSE)="","","Monster_Season"&amp;K7156&amp;"_Challenge"&amp;L7156&amp;"_"&amp;M7156&amp;"_"&amp;N7156&amp;"_"&amp;O7156))</f>
        <v/>
      </c>
      <c r="C7156" t="str">
        <f t="shared" si="333"/>
        <v/>
      </c>
      <c r="G7156" t="str">
        <f>IF(ISNA(VLOOKUP(K7156&amp;"_"&amp;L7156&amp;"_"&amp;M7156&amp;"_"&amp;O7156,[1]挑战模式!$A:$AS,14+N7156,FALSE)),"",IF(VLOOKUP(K7156&amp;"_"&amp;L7156&amp;"_"&amp;M7156&amp;"_"&amp;O7156,[1]挑战模式!$A:$AS,14+N7156,FALSE)="","",IF(VLOOKUP(VLOOKUP(K7156&amp;"_"&amp;L7156&amp;"_"&amp;M7156&amp;"_"&amp;O7156,[1]挑战模式!$A:$AS,14+N7156,FALSE),[1]怪物!$B:$L,11,FALSE)=0,"",VLOOKUP(VLOOKUP(K7156&amp;"_"&amp;L7156&amp;"_"&amp;M7156&amp;"_"&amp;O7156,[1]挑战模式!$A:$AS,14+N7156,FALSE),[1]怪物!$B:$L,11,FALSE))))</f>
        <v/>
      </c>
      <c r="H7156" t="str">
        <f t="shared" si="334"/>
        <v/>
      </c>
      <c r="I7156" t="str">
        <f t="shared" si="335"/>
        <v/>
      </c>
      <c r="J7156" t="str">
        <f>IF(B7156="","",IF(RIGHT(VLOOKUP(K7156&amp;"_"&amp;L7156&amp;"_"&amp;M7156&amp;"_"&amp;O7156,[1]挑战模式!$A:$AS,14+N7156,FALSE),1)="3","EffectCreate_BossEffect;EffectCreate_MonsterShow","EffectCreate_MonsterShow"))</f>
        <v/>
      </c>
      <c r="K7156" s="2">
        <v>0</v>
      </c>
      <c r="L7156" s="2">
        <v>2</v>
      </c>
      <c r="M7156" s="2">
        <v>2</v>
      </c>
      <c r="N7156" s="2">
        <v>6</v>
      </c>
      <c r="O7156" s="6" t="s">
        <v>468</v>
      </c>
    </row>
    <row r="7157" spans="2:15" x14ac:dyDescent="0.2">
      <c r="B7157" t="str">
        <f>IF(ISNA(VLOOKUP(K7157&amp;"_"&amp;L7157&amp;"_"&amp;M7157&amp;"_"&amp;O7157,[1]挑战模式!$A:$AS,1,FALSE)),"",IF(VLOOKUP(K7157&amp;"_"&amp;L7157&amp;"_"&amp;M7157&amp;"_"&amp;O7157,[1]挑战模式!$A:$AS,14+N7157,FALSE)="","","Monster_Season"&amp;K7157&amp;"_Challenge"&amp;L7157&amp;"_"&amp;M7157&amp;"_"&amp;N7157&amp;"_"&amp;O7157))</f>
        <v>Monster_Season0_Challenge2_3_1_Hell</v>
      </c>
      <c r="C7157" t="str">
        <f t="shared" si="333"/>
        <v>None</v>
      </c>
      <c r="G7157" t="str">
        <f>IF(ISNA(VLOOKUP(K7157&amp;"_"&amp;L7157&amp;"_"&amp;M7157&amp;"_"&amp;O7157,[1]挑战模式!$A:$AS,14+N7157,FALSE)),"",IF(VLOOKUP(K7157&amp;"_"&amp;L7157&amp;"_"&amp;M7157&amp;"_"&amp;O7157,[1]挑战模式!$A:$AS,14+N7157,FALSE)="","",IF(VLOOKUP(VLOOKUP(K7157&amp;"_"&amp;L7157&amp;"_"&amp;M7157&amp;"_"&amp;O7157,[1]挑战模式!$A:$AS,14+N7157,FALSE),[1]怪物!$B:$L,11,FALSE)=0,"",VLOOKUP(VLOOKUP(K7157&amp;"_"&amp;L7157&amp;"_"&amp;M7157&amp;"_"&amp;O7157,[1]挑战模式!$A:$AS,14+N7157,FALSE),[1]怪物!$B:$L,11,FALSE))))</f>
        <v/>
      </c>
      <c r="H7157" t="str">
        <f t="shared" si="334"/>
        <v>Unit_Monster_Season0_Challenge2_3_1_Hell</v>
      </c>
      <c r="I7157" t="str">
        <f t="shared" si="335"/>
        <v>TowerDefense_Monster1</v>
      </c>
      <c r="J7157" t="str">
        <f>IF(B7157="","",IF(RIGHT(VLOOKUP(K7157&amp;"_"&amp;L7157&amp;"_"&amp;M7157&amp;"_"&amp;O7157,[1]挑战模式!$A:$AS,14+N7157,FALSE),1)="3","EffectCreate_BossEffect;EffectCreate_MonsterShow","EffectCreate_MonsterShow"))</f>
        <v>EffectCreate_MonsterShow</v>
      </c>
      <c r="K7157" s="2">
        <v>0</v>
      </c>
      <c r="L7157" s="2">
        <v>2</v>
      </c>
      <c r="M7157" s="2">
        <v>3</v>
      </c>
      <c r="N7157" s="2">
        <v>1</v>
      </c>
      <c r="O7157" s="6" t="s">
        <v>468</v>
      </c>
    </row>
    <row r="7158" spans="2:15" x14ac:dyDescent="0.2">
      <c r="B7158" t="str">
        <f>IF(ISNA(VLOOKUP(K7158&amp;"_"&amp;L7158&amp;"_"&amp;M7158&amp;"_"&amp;O7158,[1]挑战模式!$A:$AS,1,FALSE)),"",IF(VLOOKUP(K7158&amp;"_"&amp;L7158&amp;"_"&amp;M7158&amp;"_"&amp;O7158,[1]挑战模式!$A:$AS,14+N7158,FALSE)="","","Monster_Season"&amp;K7158&amp;"_Challenge"&amp;L7158&amp;"_"&amp;M7158&amp;"_"&amp;N7158&amp;"_"&amp;O7158))</f>
        <v>Monster_Season0_Challenge2_3_2_Hell</v>
      </c>
      <c r="C7158" t="str">
        <f t="shared" si="333"/>
        <v>None</v>
      </c>
      <c r="G7158" t="str">
        <f>IF(ISNA(VLOOKUP(K7158&amp;"_"&amp;L7158&amp;"_"&amp;M7158&amp;"_"&amp;O7158,[1]挑战模式!$A:$AS,14+N7158,FALSE)),"",IF(VLOOKUP(K7158&amp;"_"&amp;L7158&amp;"_"&amp;M7158&amp;"_"&amp;O7158,[1]挑战模式!$A:$AS,14+N7158,FALSE)="","",IF(VLOOKUP(VLOOKUP(K7158&amp;"_"&amp;L7158&amp;"_"&amp;M7158&amp;"_"&amp;O7158,[1]挑战模式!$A:$AS,14+N7158,FALSE),[1]怪物!$B:$L,11,FALSE)=0,"",VLOOKUP(VLOOKUP(K7158&amp;"_"&amp;L7158&amp;"_"&amp;M7158&amp;"_"&amp;O7158,[1]挑战模式!$A:$AS,14+N7158,FALSE),[1]怪物!$B:$L,11,FALSE))))</f>
        <v/>
      </c>
      <c r="H7158" t="str">
        <f t="shared" si="334"/>
        <v>Unit_Monster_Season0_Challenge2_3_2_Hell</v>
      </c>
      <c r="I7158" t="str">
        <f t="shared" si="335"/>
        <v>TowerDefense_Monster1</v>
      </c>
      <c r="J7158" t="str">
        <f>IF(B7158="","",IF(RIGHT(VLOOKUP(K7158&amp;"_"&amp;L7158&amp;"_"&amp;M7158&amp;"_"&amp;O7158,[1]挑战模式!$A:$AS,14+N7158,FALSE),1)="3","EffectCreate_BossEffect;EffectCreate_MonsterShow","EffectCreate_MonsterShow"))</f>
        <v>EffectCreate_MonsterShow</v>
      </c>
      <c r="K7158" s="2">
        <v>0</v>
      </c>
      <c r="L7158" s="2">
        <v>2</v>
      </c>
      <c r="M7158" s="2">
        <v>3</v>
      </c>
      <c r="N7158" s="2">
        <v>2</v>
      </c>
      <c r="O7158" s="6" t="s">
        <v>468</v>
      </c>
    </row>
    <row r="7159" spans="2:15" x14ac:dyDescent="0.2">
      <c r="B7159" t="str">
        <f>IF(ISNA(VLOOKUP(K7159&amp;"_"&amp;L7159&amp;"_"&amp;M7159&amp;"_"&amp;O7159,[1]挑战模式!$A:$AS,1,FALSE)),"",IF(VLOOKUP(K7159&amp;"_"&amp;L7159&amp;"_"&amp;M7159&amp;"_"&amp;O7159,[1]挑战模式!$A:$AS,14+N7159,FALSE)="","","Monster_Season"&amp;K7159&amp;"_Challenge"&amp;L7159&amp;"_"&amp;M7159&amp;"_"&amp;N7159&amp;"_"&amp;O7159))</f>
        <v/>
      </c>
      <c r="C7159" t="str">
        <f t="shared" si="333"/>
        <v/>
      </c>
      <c r="G7159" t="str">
        <f>IF(ISNA(VLOOKUP(K7159&amp;"_"&amp;L7159&amp;"_"&amp;M7159&amp;"_"&amp;O7159,[1]挑战模式!$A:$AS,14+N7159,FALSE)),"",IF(VLOOKUP(K7159&amp;"_"&amp;L7159&amp;"_"&amp;M7159&amp;"_"&amp;O7159,[1]挑战模式!$A:$AS,14+N7159,FALSE)="","",IF(VLOOKUP(VLOOKUP(K7159&amp;"_"&amp;L7159&amp;"_"&amp;M7159&amp;"_"&amp;O7159,[1]挑战模式!$A:$AS,14+N7159,FALSE),[1]怪物!$B:$L,11,FALSE)=0,"",VLOOKUP(VLOOKUP(K7159&amp;"_"&amp;L7159&amp;"_"&amp;M7159&amp;"_"&amp;O7159,[1]挑战模式!$A:$AS,14+N7159,FALSE),[1]怪物!$B:$L,11,FALSE))))</f>
        <v/>
      </c>
      <c r="H7159" t="str">
        <f t="shared" si="334"/>
        <v/>
      </c>
      <c r="I7159" t="str">
        <f t="shared" si="335"/>
        <v/>
      </c>
      <c r="J7159" t="str">
        <f>IF(B7159="","",IF(RIGHT(VLOOKUP(K7159&amp;"_"&amp;L7159&amp;"_"&amp;M7159&amp;"_"&amp;O7159,[1]挑战模式!$A:$AS,14+N7159,FALSE),1)="3","EffectCreate_BossEffect;EffectCreate_MonsterShow","EffectCreate_MonsterShow"))</f>
        <v/>
      </c>
      <c r="K7159" s="2">
        <v>0</v>
      </c>
      <c r="L7159" s="2">
        <v>2</v>
      </c>
      <c r="M7159" s="2">
        <v>3</v>
      </c>
      <c r="N7159" s="2">
        <v>3</v>
      </c>
      <c r="O7159" s="6" t="s">
        <v>468</v>
      </c>
    </row>
    <row r="7160" spans="2:15" x14ac:dyDescent="0.2">
      <c r="B7160" t="str">
        <f>IF(ISNA(VLOOKUP(K7160&amp;"_"&amp;L7160&amp;"_"&amp;M7160&amp;"_"&amp;O7160,[1]挑战模式!$A:$AS,1,FALSE)),"",IF(VLOOKUP(K7160&amp;"_"&amp;L7160&amp;"_"&amp;M7160&amp;"_"&amp;O7160,[1]挑战模式!$A:$AS,14+N7160,FALSE)="","","Monster_Season"&amp;K7160&amp;"_Challenge"&amp;L7160&amp;"_"&amp;M7160&amp;"_"&amp;N7160&amp;"_"&amp;O7160))</f>
        <v/>
      </c>
      <c r="C7160" t="str">
        <f t="shared" si="333"/>
        <v/>
      </c>
      <c r="G7160" t="str">
        <f>IF(ISNA(VLOOKUP(K7160&amp;"_"&amp;L7160&amp;"_"&amp;M7160&amp;"_"&amp;O7160,[1]挑战模式!$A:$AS,14+N7160,FALSE)),"",IF(VLOOKUP(K7160&amp;"_"&amp;L7160&amp;"_"&amp;M7160&amp;"_"&amp;O7160,[1]挑战模式!$A:$AS,14+N7160,FALSE)="","",IF(VLOOKUP(VLOOKUP(K7160&amp;"_"&amp;L7160&amp;"_"&amp;M7160&amp;"_"&amp;O7160,[1]挑战模式!$A:$AS,14+N7160,FALSE),[1]怪物!$B:$L,11,FALSE)=0,"",VLOOKUP(VLOOKUP(K7160&amp;"_"&amp;L7160&amp;"_"&amp;M7160&amp;"_"&amp;O7160,[1]挑战模式!$A:$AS,14+N7160,FALSE),[1]怪物!$B:$L,11,FALSE))))</f>
        <v/>
      </c>
      <c r="H7160" t="str">
        <f t="shared" si="334"/>
        <v/>
      </c>
      <c r="I7160" t="str">
        <f t="shared" si="335"/>
        <v/>
      </c>
      <c r="J7160" t="str">
        <f>IF(B7160="","",IF(RIGHT(VLOOKUP(K7160&amp;"_"&amp;L7160&amp;"_"&amp;M7160&amp;"_"&amp;O7160,[1]挑战模式!$A:$AS,14+N7160,FALSE),1)="3","EffectCreate_BossEffect;EffectCreate_MonsterShow","EffectCreate_MonsterShow"))</f>
        <v/>
      </c>
      <c r="K7160" s="2">
        <v>0</v>
      </c>
      <c r="L7160" s="2">
        <v>2</v>
      </c>
      <c r="M7160" s="2">
        <v>3</v>
      </c>
      <c r="N7160" s="2">
        <v>4</v>
      </c>
      <c r="O7160" s="6" t="s">
        <v>468</v>
      </c>
    </row>
    <row r="7161" spans="2:15" x14ac:dyDescent="0.2">
      <c r="B7161" t="str">
        <f>IF(ISNA(VLOOKUP(K7161&amp;"_"&amp;L7161&amp;"_"&amp;M7161&amp;"_"&amp;O7161,[1]挑战模式!$A:$AS,1,FALSE)),"",IF(VLOOKUP(K7161&amp;"_"&amp;L7161&amp;"_"&amp;M7161&amp;"_"&amp;O7161,[1]挑战模式!$A:$AS,14+N7161,FALSE)="","","Monster_Season"&amp;K7161&amp;"_Challenge"&amp;L7161&amp;"_"&amp;M7161&amp;"_"&amp;N7161&amp;"_"&amp;O7161))</f>
        <v/>
      </c>
      <c r="C7161" t="str">
        <f t="shared" si="333"/>
        <v/>
      </c>
      <c r="G7161" t="str">
        <f>IF(ISNA(VLOOKUP(K7161&amp;"_"&amp;L7161&amp;"_"&amp;M7161&amp;"_"&amp;O7161,[1]挑战模式!$A:$AS,14+N7161,FALSE)),"",IF(VLOOKUP(K7161&amp;"_"&amp;L7161&amp;"_"&amp;M7161&amp;"_"&amp;O7161,[1]挑战模式!$A:$AS,14+N7161,FALSE)="","",IF(VLOOKUP(VLOOKUP(K7161&amp;"_"&amp;L7161&amp;"_"&amp;M7161&amp;"_"&amp;O7161,[1]挑战模式!$A:$AS,14+N7161,FALSE),[1]怪物!$B:$L,11,FALSE)=0,"",VLOOKUP(VLOOKUP(K7161&amp;"_"&amp;L7161&amp;"_"&amp;M7161&amp;"_"&amp;O7161,[1]挑战模式!$A:$AS,14+N7161,FALSE),[1]怪物!$B:$L,11,FALSE))))</f>
        <v/>
      </c>
      <c r="H7161" t="str">
        <f t="shared" si="334"/>
        <v/>
      </c>
      <c r="I7161" t="str">
        <f t="shared" si="335"/>
        <v/>
      </c>
      <c r="J7161" t="str">
        <f>IF(B7161="","",IF(RIGHT(VLOOKUP(K7161&amp;"_"&amp;L7161&amp;"_"&amp;M7161&amp;"_"&amp;O7161,[1]挑战模式!$A:$AS,14+N7161,FALSE),1)="3","EffectCreate_BossEffect;EffectCreate_MonsterShow","EffectCreate_MonsterShow"))</f>
        <v/>
      </c>
      <c r="K7161" s="2">
        <v>0</v>
      </c>
      <c r="L7161" s="2">
        <v>2</v>
      </c>
      <c r="M7161" s="2">
        <v>3</v>
      </c>
      <c r="N7161" s="2">
        <v>5</v>
      </c>
      <c r="O7161" s="6" t="s">
        <v>468</v>
      </c>
    </row>
    <row r="7162" spans="2:15" x14ac:dyDescent="0.2">
      <c r="B7162" t="str">
        <f>IF(ISNA(VLOOKUP(K7162&amp;"_"&amp;L7162&amp;"_"&amp;M7162&amp;"_"&amp;O7162,[1]挑战模式!$A:$AS,1,FALSE)),"",IF(VLOOKUP(K7162&amp;"_"&amp;L7162&amp;"_"&amp;M7162&amp;"_"&amp;O7162,[1]挑战模式!$A:$AS,14+N7162,FALSE)="","","Monster_Season"&amp;K7162&amp;"_Challenge"&amp;L7162&amp;"_"&amp;M7162&amp;"_"&amp;N7162&amp;"_"&amp;O7162))</f>
        <v/>
      </c>
      <c r="C7162" t="str">
        <f t="shared" si="333"/>
        <v/>
      </c>
      <c r="G7162" t="str">
        <f>IF(ISNA(VLOOKUP(K7162&amp;"_"&amp;L7162&amp;"_"&amp;M7162&amp;"_"&amp;O7162,[1]挑战模式!$A:$AS,14+N7162,FALSE)),"",IF(VLOOKUP(K7162&amp;"_"&amp;L7162&amp;"_"&amp;M7162&amp;"_"&amp;O7162,[1]挑战模式!$A:$AS,14+N7162,FALSE)="","",IF(VLOOKUP(VLOOKUP(K7162&amp;"_"&amp;L7162&amp;"_"&amp;M7162&amp;"_"&amp;O7162,[1]挑战模式!$A:$AS,14+N7162,FALSE),[1]怪物!$B:$L,11,FALSE)=0,"",VLOOKUP(VLOOKUP(K7162&amp;"_"&amp;L7162&amp;"_"&amp;M7162&amp;"_"&amp;O7162,[1]挑战模式!$A:$AS,14+N7162,FALSE),[1]怪物!$B:$L,11,FALSE))))</f>
        <v/>
      </c>
      <c r="H7162" t="str">
        <f t="shared" si="334"/>
        <v/>
      </c>
      <c r="I7162" t="str">
        <f t="shared" si="335"/>
        <v/>
      </c>
      <c r="J7162" t="str">
        <f>IF(B7162="","",IF(RIGHT(VLOOKUP(K7162&amp;"_"&amp;L7162&amp;"_"&amp;M7162&amp;"_"&amp;O7162,[1]挑战模式!$A:$AS,14+N7162,FALSE),1)="3","EffectCreate_BossEffect;EffectCreate_MonsterShow","EffectCreate_MonsterShow"))</f>
        <v/>
      </c>
      <c r="K7162" s="2">
        <v>0</v>
      </c>
      <c r="L7162" s="2">
        <v>2</v>
      </c>
      <c r="M7162" s="2">
        <v>3</v>
      </c>
      <c r="N7162" s="2">
        <v>6</v>
      </c>
      <c r="O7162" s="6" t="s">
        <v>468</v>
      </c>
    </row>
    <row r="7163" spans="2:15" x14ac:dyDescent="0.2">
      <c r="B7163" t="str">
        <f>IF(ISNA(VLOOKUP(K7163&amp;"_"&amp;L7163&amp;"_"&amp;M7163&amp;"_"&amp;O7163,[1]挑战模式!$A:$AS,1,FALSE)),"",IF(VLOOKUP(K7163&amp;"_"&amp;L7163&amp;"_"&amp;M7163&amp;"_"&amp;O7163,[1]挑战模式!$A:$AS,14+N7163,FALSE)="","","Monster_Season"&amp;K7163&amp;"_Challenge"&amp;L7163&amp;"_"&amp;M7163&amp;"_"&amp;N7163&amp;"_"&amp;O7163))</f>
        <v/>
      </c>
      <c r="C7163" t="str">
        <f t="shared" si="333"/>
        <v/>
      </c>
      <c r="G7163" t="str">
        <f>IF(ISNA(VLOOKUP(K7163&amp;"_"&amp;L7163&amp;"_"&amp;M7163&amp;"_"&amp;O7163,[1]挑战模式!$A:$AS,14+N7163,FALSE)),"",IF(VLOOKUP(K7163&amp;"_"&amp;L7163&amp;"_"&amp;M7163&amp;"_"&amp;O7163,[1]挑战模式!$A:$AS,14+N7163,FALSE)="","",IF(VLOOKUP(VLOOKUP(K7163&amp;"_"&amp;L7163&amp;"_"&amp;M7163&amp;"_"&amp;O7163,[1]挑战模式!$A:$AS,14+N7163,FALSE),[1]怪物!$B:$L,11,FALSE)=0,"",VLOOKUP(VLOOKUP(K7163&amp;"_"&amp;L7163&amp;"_"&amp;M7163&amp;"_"&amp;O7163,[1]挑战模式!$A:$AS,14+N7163,FALSE),[1]怪物!$B:$L,11,FALSE))))</f>
        <v/>
      </c>
      <c r="H7163" t="str">
        <f t="shared" si="334"/>
        <v/>
      </c>
      <c r="I7163" t="str">
        <f t="shared" si="335"/>
        <v/>
      </c>
      <c r="J7163" t="str">
        <f>IF(B7163="","",IF(RIGHT(VLOOKUP(K7163&amp;"_"&amp;L7163&amp;"_"&amp;M7163&amp;"_"&amp;O7163,[1]挑战模式!$A:$AS,14+N7163,FALSE),1)="3","EffectCreate_BossEffect;EffectCreate_MonsterShow","EffectCreate_MonsterShow"))</f>
        <v/>
      </c>
      <c r="K7163" s="2">
        <v>0</v>
      </c>
      <c r="L7163" s="2">
        <v>2</v>
      </c>
      <c r="M7163" s="2">
        <v>4</v>
      </c>
      <c r="N7163" s="2">
        <v>1</v>
      </c>
      <c r="O7163" s="6" t="s">
        <v>468</v>
      </c>
    </row>
    <row r="7164" spans="2:15" x14ac:dyDescent="0.2">
      <c r="B7164" t="str">
        <f>IF(ISNA(VLOOKUP(K7164&amp;"_"&amp;L7164&amp;"_"&amp;M7164&amp;"_"&amp;O7164,[1]挑战模式!$A:$AS,1,FALSE)),"",IF(VLOOKUP(K7164&amp;"_"&amp;L7164&amp;"_"&amp;M7164&amp;"_"&amp;O7164,[1]挑战模式!$A:$AS,14+N7164,FALSE)="","","Monster_Season"&amp;K7164&amp;"_Challenge"&amp;L7164&amp;"_"&amp;M7164&amp;"_"&amp;N7164&amp;"_"&amp;O7164))</f>
        <v/>
      </c>
      <c r="C7164" t="str">
        <f t="shared" si="333"/>
        <v/>
      </c>
      <c r="G7164" t="str">
        <f>IF(ISNA(VLOOKUP(K7164&amp;"_"&amp;L7164&amp;"_"&amp;M7164&amp;"_"&amp;O7164,[1]挑战模式!$A:$AS,14+N7164,FALSE)),"",IF(VLOOKUP(K7164&amp;"_"&amp;L7164&amp;"_"&amp;M7164&amp;"_"&amp;O7164,[1]挑战模式!$A:$AS,14+N7164,FALSE)="","",IF(VLOOKUP(VLOOKUP(K7164&amp;"_"&amp;L7164&amp;"_"&amp;M7164&amp;"_"&amp;O7164,[1]挑战模式!$A:$AS,14+N7164,FALSE),[1]怪物!$B:$L,11,FALSE)=0,"",VLOOKUP(VLOOKUP(K7164&amp;"_"&amp;L7164&amp;"_"&amp;M7164&amp;"_"&amp;O7164,[1]挑战模式!$A:$AS,14+N7164,FALSE),[1]怪物!$B:$L,11,FALSE))))</f>
        <v/>
      </c>
      <c r="H7164" t="str">
        <f t="shared" si="334"/>
        <v/>
      </c>
      <c r="I7164" t="str">
        <f t="shared" si="335"/>
        <v/>
      </c>
      <c r="J7164" t="str">
        <f>IF(B7164="","",IF(RIGHT(VLOOKUP(K7164&amp;"_"&amp;L7164&amp;"_"&amp;M7164&amp;"_"&amp;O7164,[1]挑战模式!$A:$AS,14+N7164,FALSE),1)="3","EffectCreate_BossEffect;EffectCreate_MonsterShow","EffectCreate_MonsterShow"))</f>
        <v/>
      </c>
      <c r="K7164" s="2">
        <v>0</v>
      </c>
      <c r="L7164" s="2">
        <v>2</v>
      </c>
      <c r="M7164" s="2">
        <v>4</v>
      </c>
      <c r="N7164" s="2">
        <v>2</v>
      </c>
      <c r="O7164" s="6" t="s">
        <v>468</v>
      </c>
    </row>
    <row r="7165" spans="2:15" x14ac:dyDescent="0.2">
      <c r="B7165" t="str">
        <f>IF(ISNA(VLOOKUP(K7165&amp;"_"&amp;L7165&amp;"_"&amp;M7165&amp;"_"&amp;O7165,[1]挑战模式!$A:$AS,1,FALSE)),"",IF(VLOOKUP(K7165&amp;"_"&amp;L7165&amp;"_"&amp;M7165&amp;"_"&amp;O7165,[1]挑战模式!$A:$AS,14+N7165,FALSE)="","","Monster_Season"&amp;K7165&amp;"_Challenge"&amp;L7165&amp;"_"&amp;M7165&amp;"_"&amp;N7165&amp;"_"&amp;O7165))</f>
        <v/>
      </c>
      <c r="C7165" t="str">
        <f t="shared" si="333"/>
        <v/>
      </c>
      <c r="G7165" t="str">
        <f>IF(ISNA(VLOOKUP(K7165&amp;"_"&amp;L7165&amp;"_"&amp;M7165&amp;"_"&amp;O7165,[1]挑战模式!$A:$AS,14+N7165,FALSE)),"",IF(VLOOKUP(K7165&amp;"_"&amp;L7165&amp;"_"&amp;M7165&amp;"_"&amp;O7165,[1]挑战模式!$A:$AS,14+N7165,FALSE)="","",IF(VLOOKUP(VLOOKUP(K7165&amp;"_"&amp;L7165&amp;"_"&amp;M7165&amp;"_"&amp;O7165,[1]挑战模式!$A:$AS,14+N7165,FALSE),[1]怪物!$B:$L,11,FALSE)=0,"",VLOOKUP(VLOOKUP(K7165&amp;"_"&amp;L7165&amp;"_"&amp;M7165&amp;"_"&amp;O7165,[1]挑战模式!$A:$AS,14+N7165,FALSE),[1]怪物!$B:$L,11,FALSE))))</f>
        <v/>
      </c>
      <c r="H7165" t="str">
        <f t="shared" si="334"/>
        <v/>
      </c>
      <c r="I7165" t="str">
        <f t="shared" si="335"/>
        <v/>
      </c>
      <c r="J7165" t="str">
        <f>IF(B7165="","",IF(RIGHT(VLOOKUP(K7165&amp;"_"&amp;L7165&amp;"_"&amp;M7165&amp;"_"&amp;O7165,[1]挑战模式!$A:$AS,14+N7165,FALSE),1)="3","EffectCreate_BossEffect;EffectCreate_MonsterShow","EffectCreate_MonsterShow"))</f>
        <v/>
      </c>
      <c r="K7165" s="2">
        <v>0</v>
      </c>
      <c r="L7165" s="2">
        <v>2</v>
      </c>
      <c r="M7165" s="2">
        <v>4</v>
      </c>
      <c r="N7165" s="2">
        <v>3</v>
      </c>
      <c r="O7165" s="6" t="s">
        <v>468</v>
      </c>
    </row>
    <row r="7166" spans="2:15" x14ac:dyDescent="0.2">
      <c r="B7166" t="str">
        <f>IF(ISNA(VLOOKUP(K7166&amp;"_"&amp;L7166&amp;"_"&amp;M7166&amp;"_"&amp;O7166,[1]挑战模式!$A:$AS,1,FALSE)),"",IF(VLOOKUP(K7166&amp;"_"&amp;L7166&amp;"_"&amp;M7166&amp;"_"&amp;O7166,[1]挑战模式!$A:$AS,14+N7166,FALSE)="","","Monster_Season"&amp;K7166&amp;"_Challenge"&amp;L7166&amp;"_"&amp;M7166&amp;"_"&amp;N7166&amp;"_"&amp;O7166))</f>
        <v/>
      </c>
      <c r="C7166" t="str">
        <f t="shared" si="333"/>
        <v/>
      </c>
      <c r="G7166" t="str">
        <f>IF(ISNA(VLOOKUP(K7166&amp;"_"&amp;L7166&amp;"_"&amp;M7166&amp;"_"&amp;O7166,[1]挑战模式!$A:$AS,14+N7166,FALSE)),"",IF(VLOOKUP(K7166&amp;"_"&amp;L7166&amp;"_"&amp;M7166&amp;"_"&amp;O7166,[1]挑战模式!$A:$AS,14+N7166,FALSE)="","",IF(VLOOKUP(VLOOKUP(K7166&amp;"_"&amp;L7166&amp;"_"&amp;M7166&amp;"_"&amp;O7166,[1]挑战模式!$A:$AS,14+N7166,FALSE),[1]怪物!$B:$L,11,FALSE)=0,"",VLOOKUP(VLOOKUP(K7166&amp;"_"&amp;L7166&amp;"_"&amp;M7166&amp;"_"&amp;O7166,[1]挑战模式!$A:$AS,14+N7166,FALSE),[1]怪物!$B:$L,11,FALSE))))</f>
        <v/>
      </c>
      <c r="H7166" t="str">
        <f t="shared" si="334"/>
        <v/>
      </c>
      <c r="I7166" t="str">
        <f t="shared" si="335"/>
        <v/>
      </c>
      <c r="J7166" t="str">
        <f>IF(B7166="","",IF(RIGHT(VLOOKUP(K7166&amp;"_"&amp;L7166&amp;"_"&amp;M7166&amp;"_"&amp;O7166,[1]挑战模式!$A:$AS,14+N7166,FALSE),1)="3","EffectCreate_BossEffect;EffectCreate_MonsterShow","EffectCreate_MonsterShow"))</f>
        <v/>
      </c>
      <c r="K7166" s="2">
        <v>0</v>
      </c>
      <c r="L7166" s="2">
        <v>2</v>
      </c>
      <c r="M7166" s="2">
        <v>4</v>
      </c>
      <c r="N7166" s="2">
        <v>4</v>
      </c>
      <c r="O7166" s="6" t="s">
        <v>468</v>
      </c>
    </row>
    <row r="7167" spans="2:15" x14ac:dyDescent="0.2">
      <c r="B7167" t="str">
        <f>IF(ISNA(VLOOKUP(K7167&amp;"_"&amp;L7167&amp;"_"&amp;M7167&amp;"_"&amp;O7167,[1]挑战模式!$A:$AS,1,FALSE)),"",IF(VLOOKUP(K7167&amp;"_"&amp;L7167&amp;"_"&amp;M7167&amp;"_"&amp;O7167,[1]挑战模式!$A:$AS,14+N7167,FALSE)="","","Monster_Season"&amp;K7167&amp;"_Challenge"&amp;L7167&amp;"_"&amp;M7167&amp;"_"&amp;N7167&amp;"_"&amp;O7167))</f>
        <v/>
      </c>
      <c r="C7167" t="str">
        <f t="shared" si="333"/>
        <v/>
      </c>
      <c r="G7167" t="str">
        <f>IF(ISNA(VLOOKUP(K7167&amp;"_"&amp;L7167&amp;"_"&amp;M7167&amp;"_"&amp;O7167,[1]挑战模式!$A:$AS,14+N7167,FALSE)),"",IF(VLOOKUP(K7167&amp;"_"&amp;L7167&amp;"_"&amp;M7167&amp;"_"&amp;O7167,[1]挑战模式!$A:$AS,14+N7167,FALSE)="","",IF(VLOOKUP(VLOOKUP(K7167&amp;"_"&amp;L7167&amp;"_"&amp;M7167&amp;"_"&amp;O7167,[1]挑战模式!$A:$AS,14+N7167,FALSE),[1]怪物!$B:$L,11,FALSE)=0,"",VLOOKUP(VLOOKUP(K7167&amp;"_"&amp;L7167&amp;"_"&amp;M7167&amp;"_"&amp;O7167,[1]挑战模式!$A:$AS,14+N7167,FALSE),[1]怪物!$B:$L,11,FALSE))))</f>
        <v/>
      </c>
      <c r="H7167" t="str">
        <f t="shared" si="334"/>
        <v/>
      </c>
      <c r="I7167" t="str">
        <f t="shared" si="335"/>
        <v/>
      </c>
      <c r="J7167" t="str">
        <f>IF(B7167="","",IF(RIGHT(VLOOKUP(K7167&amp;"_"&amp;L7167&amp;"_"&amp;M7167&amp;"_"&amp;O7167,[1]挑战模式!$A:$AS,14+N7167,FALSE),1)="3","EffectCreate_BossEffect;EffectCreate_MonsterShow","EffectCreate_MonsterShow"))</f>
        <v/>
      </c>
      <c r="K7167" s="2">
        <v>0</v>
      </c>
      <c r="L7167" s="2">
        <v>2</v>
      </c>
      <c r="M7167" s="2">
        <v>4</v>
      </c>
      <c r="N7167" s="2">
        <v>5</v>
      </c>
      <c r="O7167" s="6" t="s">
        <v>468</v>
      </c>
    </row>
    <row r="7168" spans="2:15" x14ac:dyDescent="0.2">
      <c r="B7168" t="str">
        <f>IF(ISNA(VLOOKUP(K7168&amp;"_"&amp;L7168&amp;"_"&amp;M7168&amp;"_"&amp;O7168,[1]挑战模式!$A:$AS,1,FALSE)),"",IF(VLOOKUP(K7168&amp;"_"&amp;L7168&amp;"_"&amp;M7168&amp;"_"&amp;O7168,[1]挑战模式!$A:$AS,14+N7168,FALSE)="","","Monster_Season"&amp;K7168&amp;"_Challenge"&amp;L7168&amp;"_"&amp;M7168&amp;"_"&amp;N7168&amp;"_"&amp;O7168))</f>
        <v/>
      </c>
      <c r="C7168" t="str">
        <f t="shared" si="333"/>
        <v/>
      </c>
      <c r="G7168" t="str">
        <f>IF(ISNA(VLOOKUP(K7168&amp;"_"&amp;L7168&amp;"_"&amp;M7168&amp;"_"&amp;O7168,[1]挑战模式!$A:$AS,14+N7168,FALSE)),"",IF(VLOOKUP(K7168&amp;"_"&amp;L7168&amp;"_"&amp;M7168&amp;"_"&amp;O7168,[1]挑战模式!$A:$AS,14+N7168,FALSE)="","",IF(VLOOKUP(VLOOKUP(K7168&amp;"_"&amp;L7168&amp;"_"&amp;M7168&amp;"_"&amp;O7168,[1]挑战模式!$A:$AS,14+N7168,FALSE),[1]怪物!$B:$L,11,FALSE)=0,"",VLOOKUP(VLOOKUP(K7168&amp;"_"&amp;L7168&amp;"_"&amp;M7168&amp;"_"&amp;O7168,[1]挑战模式!$A:$AS,14+N7168,FALSE),[1]怪物!$B:$L,11,FALSE))))</f>
        <v/>
      </c>
      <c r="H7168" t="str">
        <f t="shared" si="334"/>
        <v/>
      </c>
      <c r="I7168" t="str">
        <f t="shared" si="335"/>
        <v/>
      </c>
      <c r="J7168" t="str">
        <f>IF(B7168="","",IF(RIGHT(VLOOKUP(K7168&amp;"_"&amp;L7168&amp;"_"&amp;M7168&amp;"_"&amp;O7168,[1]挑战模式!$A:$AS,14+N7168,FALSE),1)="3","EffectCreate_BossEffect;EffectCreate_MonsterShow","EffectCreate_MonsterShow"))</f>
        <v/>
      </c>
      <c r="K7168" s="2">
        <v>0</v>
      </c>
      <c r="L7168" s="2">
        <v>2</v>
      </c>
      <c r="M7168" s="2">
        <v>4</v>
      </c>
      <c r="N7168" s="2">
        <v>6</v>
      </c>
      <c r="O7168" s="6" t="s">
        <v>468</v>
      </c>
    </row>
    <row r="7169" spans="2:15" x14ac:dyDescent="0.2">
      <c r="B7169" t="str">
        <f>IF(ISNA(VLOOKUP(K7169&amp;"_"&amp;L7169&amp;"_"&amp;M7169&amp;"_"&amp;O7169,[1]挑战模式!$A:$AS,1,FALSE)),"",IF(VLOOKUP(K7169&amp;"_"&amp;L7169&amp;"_"&amp;M7169&amp;"_"&amp;O7169,[1]挑战模式!$A:$AS,14+N7169,FALSE)="","","Monster_Season"&amp;K7169&amp;"_Challenge"&amp;L7169&amp;"_"&amp;M7169&amp;"_"&amp;N7169&amp;"_"&amp;O7169))</f>
        <v/>
      </c>
      <c r="C7169" t="str">
        <f t="shared" si="333"/>
        <v/>
      </c>
      <c r="G7169" t="str">
        <f>IF(ISNA(VLOOKUP(K7169&amp;"_"&amp;L7169&amp;"_"&amp;M7169&amp;"_"&amp;O7169,[1]挑战模式!$A:$AS,14+N7169,FALSE)),"",IF(VLOOKUP(K7169&amp;"_"&amp;L7169&amp;"_"&amp;M7169&amp;"_"&amp;O7169,[1]挑战模式!$A:$AS,14+N7169,FALSE)="","",IF(VLOOKUP(VLOOKUP(K7169&amp;"_"&amp;L7169&amp;"_"&amp;M7169&amp;"_"&amp;O7169,[1]挑战模式!$A:$AS,14+N7169,FALSE),[1]怪物!$B:$L,11,FALSE)=0,"",VLOOKUP(VLOOKUP(K7169&amp;"_"&amp;L7169&amp;"_"&amp;M7169&amp;"_"&amp;O7169,[1]挑战模式!$A:$AS,14+N7169,FALSE),[1]怪物!$B:$L,11,FALSE))))</f>
        <v/>
      </c>
      <c r="H7169" t="str">
        <f t="shared" si="334"/>
        <v/>
      </c>
      <c r="I7169" t="str">
        <f t="shared" si="335"/>
        <v/>
      </c>
      <c r="J7169" t="str">
        <f>IF(B7169="","",IF(RIGHT(VLOOKUP(K7169&amp;"_"&amp;L7169&amp;"_"&amp;M7169&amp;"_"&amp;O7169,[1]挑战模式!$A:$AS,14+N7169,FALSE),1)="3","EffectCreate_BossEffect;EffectCreate_MonsterShow","EffectCreate_MonsterShow"))</f>
        <v/>
      </c>
      <c r="K7169" s="2">
        <v>0</v>
      </c>
      <c r="L7169" s="2">
        <v>2</v>
      </c>
      <c r="M7169" s="2">
        <v>5</v>
      </c>
      <c r="N7169" s="2">
        <v>1</v>
      </c>
      <c r="O7169" s="6" t="s">
        <v>468</v>
      </c>
    </row>
    <row r="7170" spans="2:15" x14ac:dyDescent="0.2">
      <c r="B7170" t="str">
        <f>IF(ISNA(VLOOKUP(K7170&amp;"_"&amp;L7170&amp;"_"&amp;M7170&amp;"_"&amp;O7170,[1]挑战模式!$A:$AS,1,FALSE)),"",IF(VLOOKUP(K7170&amp;"_"&amp;L7170&amp;"_"&amp;M7170&amp;"_"&amp;O7170,[1]挑战模式!$A:$AS,14+N7170,FALSE)="","","Monster_Season"&amp;K7170&amp;"_Challenge"&amp;L7170&amp;"_"&amp;M7170&amp;"_"&amp;N7170&amp;"_"&amp;O7170))</f>
        <v/>
      </c>
      <c r="C7170" t="str">
        <f t="shared" si="333"/>
        <v/>
      </c>
      <c r="G7170" t="str">
        <f>IF(ISNA(VLOOKUP(K7170&amp;"_"&amp;L7170&amp;"_"&amp;M7170&amp;"_"&amp;O7170,[1]挑战模式!$A:$AS,14+N7170,FALSE)),"",IF(VLOOKUP(K7170&amp;"_"&amp;L7170&amp;"_"&amp;M7170&amp;"_"&amp;O7170,[1]挑战模式!$A:$AS,14+N7170,FALSE)="","",IF(VLOOKUP(VLOOKUP(K7170&amp;"_"&amp;L7170&amp;"_"&amp;M7170&amp;"_"&amp;O7170,[1]挑战模式!$A:$AS,14+N7170,FALSE),[1]怪物!$B:$L,11,FALSE)=0,"",VLOOKUP(VLOOKUP(K7170&amp;"_"&amp;L7170&amp;"_"&amp;M7170&amp;"_"&amp;O7170,[1]挑战模式!$A:$AS,14+N7170,FALSE),[1]怪物!$B:$L,11,FALSE))))</f>
        <v/>
      </c>
      <c r="H7170" t="str">
        <f t="shared" si="334"/>
        <v/>
      </c>
      <c r="I7170" t="str">
        <f t="shared" si="335"/>
        <v/>
      </c>
      <c r="J7170" t="str">
        <f>IF(B7170="","",IF(RIGHT(VLOOKUP(K7170&amp;"_"&amp;L7170&amp;"_"&amp;M7170&amp;"_"&amp;O7170,[1]挑战模式!$A:$AS,14+N7170,FALSE),1)="3","EffectCreate_BossEffect;EffectCreate_MonsterShow","EffectCreate_MonsterShow"))</f>
        <v/>
      </c>
      <c r="K7170" s="2">
        <v>0</v>
      </c>
      <c r="L7170" s="2">
        <v>2</v>
      </c>
      <c r="M7170" s="2">
        <v>5</v>
      </c>
      <c r="N7170" s="2">
        <v>2</v>
      </c>
      <c r="O7170" s="6" t="s">
        <v>468</v>
      </c>
    </row>
    <row r="7171" spans="2:15" x14ac:dyDescent="0.2">
      <c r="B7171" t="str">
        <f>IF(ISNA(VLOOKUP(K7171&amp;"_"&amp;L7171&amp;"_"&amp;M7171&amp;"_"&amp;O7171,[1]挑战模式!$A:$AS,1,FALSE)),"",IF(VLOOKUP(K7171&amp;"_"&amp;L7171&amp;"_"&amp;M7171&amp;"_"&amp;O7171,[1]挑战模式!$A:$AS,14+N7171,FALSE)="","","Monster_Season"&amp;K7171&amp;"_Challenge"&amp;L7171&amp;"_"&amp;M7171&amp;"_"&amp;N7171&amp;"_"&amp;O7171))</f>
        <v/>
      </c>
      <c r="C7171" t="str">
        <f t="shared" si="333"/>
        <v/>
      </c>
      <c r="G7171" t="str">
        <f>IF(ISNA(VLOOKUP(K7171&amp;"_"&amp;L7171&amp;"_"&amp;M7171&amp;"_"&amp;O7171,[1]挑战模式!$A:$AS,14+N7171,FALSE)),"",IF(VLOOKUP(K7171&amp;"_"&amp;L7171&amp;"_"&amp;M7171&amp;"_"&amp;O7171,[1]挑战模式!$A:$AS,14+N7171,FALSE)="","",IF(VLOOKUP(VLOOKUP(K7171&amp;"_"&amp;L7171&amp;"_"&amp;M7171&amp;"_"&amp;O7171,[1]挑战模式!$A:$AS,14+N7171,FALSE),[1]怪物!$B:$L,11,FALSE)=0,"",VLOOKUP(VLOOKUP(K7171&amp;"_"&amp;L7171&amp;"_"&amp;M7171&amp;"_"&amp;O7171,[1]挑战模式!$A:$AS,14+N7171,FALSE),[1]怪物!$B:$L,11,FALSE))))</f>
        <v/>
      </c>
      <c r="H7171" t="str">
        <f t="shared" si="334"/>
        <v/>
      </c>
      <c r="I7171" t="str">
        <f t="shared" si="335"/>
        <v/>
      </c>
      <c r="J7171" t="str">
        <f>IF(B7171="","",IF(RIGHT(VLOOKUP(K7171&amp;"_"&amp;L7171&amp;"_"&amp;M7171&amp;"_"&amp;O7171,[1]挑战模式!$A:$AS,14+N7171,FALSE),1)="3","EffectCreate_BossEffect;EffectCreate_MonsterShow","EffectCreate_MonsterShow"))</f>
        <v/>
      </c>
      <c r="K7171" s="2">
        <v>0</v>
      </c>
      <c r="L7171" s="2">
        <v>2</v>
      </c>
      <c r="M7171" s="2">
        <v>5</v>
      </c>
      <c r="N7171" s="2">
        <v>3</v>
      </c>
      <c r="O7171" s="6" t="s">
        <v>468</v>
      </c>
    </row>
    <row r="7172" spans="2:15" x14ac:dyDescent="0.2">
      <c r="B7172" t="str">
        <f>IF(ISNA(VLOOKUP(K7172&amp;"_"&amp;L7172&amp;"_"&amp;M7172&amp;"_"&amp;O7172,[1]挑战模式!$A:$AS,1,FALSE)),"",IF(VLOOKUP(K7172&amp;"_"&amp;L7172&amp;"_"&amp;M7172&amp;"_"&amp;O7172,[1]挑战模式!$A:$AS,14+N7172,FALSE)="","","Monster_Season"&amp;K7172&amp;"_Challenge"&amp;L7172&amp;"_"&amp;M7172&amp;"_"&amp;N7172&amp;"_"&amp;O7172))</f>
        <v/>
      </c>
      <c r="C7172" t="str">
        <f t="shared" si="333"/>
        <v/>
      </c>
      <c r="G7172" t="str">
        <f>IF(ISNA(VLOOKUP(K7172&amp;"_"&amp;L7172&amp;"_"&amp;M7172&amp;"_"&amp;O7172,[1]挑战模式!$A:$AS,14+N7172,FALSE)),"",IF(VLOOKUP(K7172&amp;"_"&amp;L7172&amp;"_"&amp;M7172&amp;"_"&amp;O7172,[1]挑战模式!$A:$AS,14+N7172,FALSE)="","",IF(VLOOKUP(VLOOKUP(K7172&amp;"_"&amp;L7172&amp;"_"&amp;M7172&amp;"_"&amp;O7172,[1]挑战模式!$A:$AS,14+N7172,FALSE),[1]怪物!$B:$L,11,FALSE)=0,"",VLOOKUP(VLOOKUP(K7172&amp;"_"&amp;L7172&amp;"_"&amp;M7172&amp;"_"&amp;O7172,[1]挑战模式!$A:$AS,14+N7172,FALSE),[1]怪物!$B:$L,11,FALSE))))</f>
        <v/>
      </c>
      <c r="H7172" t="str">
        <f t="shared" si="334"/>
        <v/>
      </c>
      <c r="I7172" t="str">
        <f t="shared" si="335"/>
        <v/>
      </c>
      <c r="J7172" t="str">
        <f>IF(B7172="","",IF(RIGHT(VLOOKUP(K7172&amp;"_"&amp;L7172&amp;"_"&amp;M7172&amp;"_"&amp;O7172,[1]挑战模式!$A:$AS,14+N7172,FALSE),1)="3","EffectCreate_BossEffect;EffectCreate_MonsterShow","EffectCreate_MonsterShow"))</f>
        <v/>
      </c>
      <c r="K7172" s="2">
        <v>0</v>
      </c>
      <c r="L7172" s="2">
        <v>2</v>
      </c>
      <c r="M7172" s="2">
        <v>5</v>
      </c>
      <c r="N7172" s="2">
        <v>4</v>
      </c>
      <c r="O7172" s="6" t="s">
        <v>468</v>
      </c>
    </row>
    <row r="7173" spans="2:15" x14ac:dyDescent="0.2">
      <c r="B7173" t="str">
        <f>IF(ISNA(VLOOKUP(K7173&amp;"_"&amp;L7173&amp;"_"&amp;M7173&amp;"_"&amp;O7173,[1]挑战模式!$A:$AS,1,FALSE)),"",IF(VLOOKUP(K7173&amp;"_"&amp;L7173&amp;"_"&amp;M7173&amp;"_"&amp;O7173,[1]挑战模式!$A:$AS,14+N7173,FALSE)="","","Monster_Season"&amp;K7173&amp;"_Challenge"&amp;L7173&amp;"_"&amp;M7173&amp;"_"&amp;N7173&amp;"_"&amp;O7173))</f>
        <v/>
      </c>
      <c r="C7173" t="str">
        <f t="shared" si="333"/>
        <v/>
      </c>
      <c r="G7173" t="str">
        <f>IF(ISNA(VLOOKUP(K7173&amp;"_"&amp;L7173&amp;"_"&amp;M7173&amp;"_"&amp;O7173,[1]挑战模式!$A:$AS,14+N7173,FALSE)),"",IF(VLOOKUP(K7173&amp;"_"&amp;L7173&amp;"_"&amp;M7173&amp;"_"&amp;O7173,[1]挑战模式!$A:$AS,14+N7173,FALSE)="","",IF(VLOOKUP(VLOOKUP(K7173&amp;"_"&amp;L7173&amp;"_"&amp;M7173&amp;"_"&amp;O7173,[1]挑战模式!$A:$AS,14+N7173,FALSE),[1]怪物!$B:$L,11,FALSE)=0,"",VLOOKUP(VLOOKUP(K7173&amp;"_"&amp;L7173&amp;"_"&amp;M7173&amp;"_"&amp;O7173,[1]挑战模式!$A:$AS,14+N7173,FALSE),[1]怪物!$B:$L,11,FALSE))))</f>
        <v/>
      </c>
      <c r="H7173" t="str">
        <f t="shared" si="334"/>
        <v/>
      </c>
      <c r="I7173" t="str">
        <f t="shared" si="335"/>
        <v/>
      </c>
      <c r="J7173" t="str">
        <f>IF(B7173="","",IF(RIGHT(VLOOKUP(K7173&amp;"_"&amp;L7173&amp;"_"&amp;M7173&amp;"_"&amp;O7173,[1]挑战模式!$A:$AS,14+N7173,FALSE),1)="3","EffectCreate_BossEffect;EffectCreate_MonsterShow","EffectCreate_MonsterShow"))</f>
        <v/>
      </c>
      <c r="K7173" s="2">
        <v>0</v>
      </c>
      <c r="L7173" s="2">
        <v>2</v>
      </c>
      <c r="M7173" s="2">
        <v>5</v>
      </c>
      <c r="N7173" s="2">
        <v>5</v>
      </c>
      <c r="O7173" s="6" t="s">
        <v>468</v>
      </c>
    </row>
    <row r="7174" spans="2:15" x14ac:dyDescent="0.2">
      <c r="B7174" t="str">
        <f>IF(ISNA(VLOOKUP(K7174&amp;"_"&amp;L7174&amp;"_"&amp;M7174&amp;"_"&amp;O7174,[1]挑战模式!$A:$AS,1,FALSE)),"",IF(VLOOKUP(K7174&amp;"_"&amp;L7174&amp;"_"&amp;M7174&amp;"_"&amp;O7174,[1]挑战模式!$A:$AS,14+N7174,FALSE)="","","Monster_Season"&amp;K7174&amp;"_Challenge"&amp;L7174&amp;"_"&amp;M7174&amp;"_"&amp;N7174&amp;"_"&amp;O7174))</f>
        <v/>
      </c>
      <c r="C7174" t="str">
        <f t="shared" si="333"/>
        <v/>
      </c>
      <c r="G7174" t="str">
        <f>IF(ISNA(VLOOKUP(K7174&amp;"_"&amp;L7174&amp;"_"&amp;M7174&amp;"_"&amp;O7174,[1]挑战模式!$A:$AS,14+N7174,FALSE)),"",IF(VLOOKUP(K7174&amp;"_"&amp;L7174&amp;"_"&amp;M7174&amp;"_"&amp;O7174,[1]挑战模式!$A:$AS,14+N7174,FALSE)="","",IF(VLOOKUP(VLOOKUP(K7174&amp;"_"&amp;L7174&amp;"_"&amp;M7174&amp;"_"&amp;O7174,[1]挑战模式!$A:$AS,14+N7174,FALSE),[1]怪物!$B:$L,11,FALSE)=0,"",VLOOKUP(VLOOKUP(K7174&amp;"_"&amp;L7174&amp;"_"&amp;M7174&amp;"_"&amp;O7174,[1]挑战模式!$A:$AS,14+N7174,FALSE),[1]怪物!$B:$L,11,FALSE))))</f>
        <v/>
      </c>
      <c r="H7174" t="str">
        <f t="shared" si="334"/>
        <v/>
      </c>
      <c r="I7174" t="str">
        <f t="shared" si="335"/>
        <v/>
      </c>
      <c r="J7174" t="str">
        <f>IF(B7174="","",IF(RIGHT(VLOOKUP(K7174&amp;"_"&amp;L7174&amp;"_"&amp;M7174&amp;"_"&amp;O7174,[1]挑战模式!$A:$AS,14+N7174,FALSE),1)="3","EffectCreate_BossEffect;EffectCreate_MonsterShow","EffectCreate_MonsterShow"))</f>
        <v/>
      </c>
      <c r="K7174" s="2">
        <v>0</v>
      </c>
      <c r="L7174" s="2">
        <v>2</v>
      </c>
      <c r="M7174" s="2">
        <v>5</v>
      </c>
      <c r="N7174" s="2">
        <v>6</v>
      </c>
      <c r="O7174" s="6" t="s">
        <v>468</v>
      </c>
    </row>
    <row r="7175" spans="2:15" x14ac:dyDescent="0.2">
      <c r="B7175" t="str">
        <f>IF(ISNA(VLOOKUP(K7175&amp;"_"&amp;L7175&amp;"_"&amp;M7175&amp;"_"&amp;O7175,[1]挑战模式!$A:$AS,1,FALSE)),"",IF(VLOOKUP(K7175&amp;"_"&amp;L7175&amp;"_"&amp;M7175&amp;"_"&amp;O7175,[1]挑战模式!$A:$AS,14+N7175,FALSE)="","","Monster_Season"&amp;K7175&amp;"_Challenge"&amp;L7175&amp;"_"&amp;M7175&amp;"_"&amp;N7175&amp;"_"&amp;O7175))</f>
        <v/>
      </c>
      <c r="C7175" t="str">
        <f t="shared" ref="C7175:C7238" si="336">IF(B7175="","","None")</f>
        <v/>
      </c>
      <c r="G7175" t="str">
        <f>IF(ISNA(VLOOKUP(K7175&amp;"_"&amp;L7175&amp;"_"&amp;M7175&amp;"_"&amp;O7175,[1]挑战模式!$A:$AS,14+N7175,FALSE)),"",IF(VLOOKUP(K7175&amp;"_"&amp;L7175&amp;"_"&amp;M7175&amp;"_"&amp;O7175,[1]挑战模式!$A:$AS,14+N7175,FALSE)="","",IF(VLOOKUP(VLOOKUP(K7175&amp;"_"&amp;L7175&amp;"_"&amp;M7175&amp;"_"&amp;O7175,[1]挑战模式!$A:$AS,14+N7175,FALSE),[1]怪物!$B:$L,11,FALSE)=0,"",VLOOKUP(VLOOKUP(K7175&amp;"_"&amp;L7175&amp;"_"&amp;M7175&amp;"_"&amp;O7175,[1]挑战模式!$A:$AS,14+N7175,FALSE),[1]怪物!$B:$L,11,FALSE))))</f>
        <v/>
      </c>
      <c r="H7175" t="str">
        <f t="shared" ref="H7175:H7238" si="337">IF(B7175="","","Unit_Monster"&amp;RIGHT(B7175,LEN(B7175)-7))</f>
        <v/>
      </c>
      <c r="I7175" t="str">
        <f t="shared" ref="I7175:I7238" si="338">IF(B7175="","","TowerDefense_Monster1")</f>
        <v/>
      </c>
      <c r="J7175" t="str">
        <f>IF(B7175="","",IF(RIGHT(VLOOKUP(K7175&amp;"_"&amp;L7175&amp;"_"&amp;M7175&amp;"_"&amp;O7175,[1]挑战模式!$A:$AS,14+N7175,FALSE),1)="3","EffectCreate_BossEffect;EffectCreate_MonsterShow","EffectCreate_MonsterShow"))</f>
        <v/>
      </c>
      <c r="K7175" s="2">
        <v>0</v>
      </c>
      <c r="L7175" s="2">
        <v>2</v>
      </c>
      <c r="M7175" s="2">
        <v>6</v>
      </c>
      <c r="N7175" s="2">
        <v>1</v>
      </c>
      <c r="O7175" s="6" t="s">
        <v>468</v>
      </c>
    </row>
    <row r="7176" spans="2:15" x14ac:dyDescent="0.2">
      <c r="B7176" t="str">
        <f>IF(ISNA(VLOOKUP(K7176&amp;"_"&amp;L7176&amp;"_"&amp;M7176&amp;"_"&amp;O7176,[1]挑战模式!$A:$AS,1,FALSE)),"",IF(VLOOKUP(K7176&amp;"_"&amp;L7176&amp;"_"&amp;M7176&amp;"_"&amp;O7176,[1]挑战模式!$A:$AS,14+N7176,FALSE)="","","Monster_Season"&amp;K7176&amp;"_Challenge"&amp;L7176&amp;"_"&amp;M7176&amp;"_"&amp;N7176&amp;"_"&amp;O7176))</f>
        <v/>
      </c>
      <c r="C7176" t="str">
        <f t="shared" si="336"/>
        <v/>
      </c>
      <c r="G7176" t="str">
        <f>IF(ISNA(VLOOKUP(K7176&amp;"_"&amp;L7176&amp;"_"&amp;M7176&amp;"_"&amp;O7176,[1]挑战模式!$A:$AS,14+N7176,FALSE)),"",IF(VLOOKUP(K7176&amp;"_"&amp;L7176&amp;"_"&amp;M7176&amp;"_"&amp;O7176,[1]挑战模式!$A:$AS,14+N7176,FALSE)="","",IF(VLOOKUP(VLOOKUP(K7176&amp;"_"&amp;L7176&amp;"_"&amp;M7176&amp;"_"&amp;O7176,[1]挑战模式!$A:$AS,14+N7176,FALSE),[1]怪物!$B:$L,11,FALSE)=0,"",VLOOKUP(VLOOKUP(K7176&amp;"_"&amp;L7176&amp;"_"&amp;M7176&amp;"_"&amp;O7176,[1]挑战模式!$A:$AS,14+N7176,FALSE),[1]怪物!$B:$L,11,FALSE))))</f>
        <v/>
      </c>
      <c r="H7176" t="str">
        <f t="shared" si="337"/>
        <v/>
      </c>
      <c r="I7176" t="str">
        <f t="shared" si="338"/>
        <v/>
      </c>
      <c r="J7176" t="str">
        <f>IF(B7176="","",IF(RIGHT(VLOOKUP(K7176&amp;"_"&amp;L7176&amp;"_"&amp;M7176&amp;"_"&amp;O7176,[1]挑战模式!$A:$AS,14+N7176,FALSE),1)="3","EffectCreate_BossEffect;EffectCreate_MonsterShow","EffectCreate_MonsterShow"))</f>
        <v/>
      </c>
      <c r="K7176" s="2">
        <v>0</v>
      </c>
      <c r="L7176" s="2">
        <v>2</v>
      </c>
      <c r="M7176" s="2">
        <v>6</v>
      </c>
      <c r="N7176" s="2">
        <v>2</v>
      </c>
      <c r="O7176" s="6" t="s">
        <v>468</v>
      </c>
    </row>
    <row r="7177" spans="2:15" x14ac:dyDescent="0.2">
      <c r="B7177" t="str">
        <f>IF(ISNA(VLOOKUP(K7177&amp;"_"&amp;L7177&amp;"_"&amp;M7177&amp;"_"&amp;O7177,[1]挑战模式!$A:$AS,1,FALSE)),"",IF(VLOOKUP(K7177&amp;"_"&amp;L7177&amp;"_"&amp;M7177&amp;"_"&amp;O7177,[1]挑战模式!$A:$AS,14+N7177,FALSE)="","","Monster_Season"&amp;K7177&amp;"_Challenge"&amp;L7177&amp;"_"&amp;M7177&amp;"_"&amp;N7177&amp;"_"&amp;O7177))</f>
        <v/>
      </c>
      <c r="C7177" t="str">
        <f t="shared" si="336"/>
        <v/>
      </c>
      <c r="G7177" t="str">
        <f>IF(ISNA(VLOOKUP(K7177&amp;"_"&amp;L7177&amp;"_"&amp;M7177&amp;"_"&amp;O7177,[1]挑战模式!$A:$AS,14+N7177,FALSE)),"",IF(VLOOKUP(K7177&amp;"_"&amp;L7177&amp;"_"&amp;M7177&amp;"_"&amp;O7177,[1]挑战模式!$A:$AS,14+N7177,FALSE)="","",IF(VLOOKUP(VLOOKUP(K7177&amp;"_"&amp;L7177&amp;"_"&amp;M7177&amp;"_"&amp;O7177,[1]挑战模式!$A:$AS,14+N7177,FALSE),[1]怪物!$B:$L,11,FALSE)=0,"",VLOOKUP(VLOOKUP(K7177&amp;"_"&amp;L7177&amp;"_"&amp;M7177&amp;"_"&amp;O7177,[1]挑战模式!$A:$AS,14+N7177,FALSE),[1]怪物!$B:$L,11,FALSE))))</f>
        <v/>
      </c>
      <c r="H7177" t="str">
        <f t="shared" si="337"/>
        <v/>
      </c>
      <c r="I7177" t="str">
        <f t="shared" si="338"/>
        <v/>
      </c>
      <c r="J7177" t="str">
        <f>IF(B7177="","",IF(RIGHT(VLOOKUP(K7177&amp;"_"&amp;L7177&amp;"_"&amp;M7177&amp;"_"&amp;O7177,[1]挑战模式!$A:$AS,14+N7177,FALSE),1)="3","EffectCreate_BossEffect;EffectCreate_MonsterShow","EffectCreate_MonsterShow"))</f>
        <v/>
      </c>
      <c r="K7177" s="2">
        <v>0</v>
      </c>
      <c r="L7177" s="2">
        <v>2</v>
      </c>
      <c r="M7177" s="2">
        <v>6</v>
      </c>
      <c r="N7177" s="2">
        <v>3</v>
      </c>
      <c r="O7177" s="6" t="s">
        <v>468</v>
      </c>
    </row>
    <row r="7178" spans="2:15" x14ac:dyDescent="0.2">
      <c r="B7178" t="str">
        <f>IF(ISNA(VLOOKUP(K7178&amp;"_"&amp;L7178&amp;"_"&amp;M7178&amp;"_"&amp;O7178,[1]挑战模式!$A:$AS,1,FALSE)),"",IF(VLOOKUP(K7178&amp;"_"&amp;L7178&amp;"_"&amp;M7178&amp;"_"&amp;O7178,[1]挑战模式!$A:$AS,14+N7178,FALSE)="","","Monster_Season"&amp;K7178&amp;"_Challenge"&amp;L7178&amp;"_"&amp;M7178&amp;"_"&amp;N7178&amp;"_"&amp;O7178))</f>
        <v/>
      </c>
      <c r="C7178" t="str">
        <f t="shared" si="336"/>
        <v/>
      </c>
      <c r="G7178" t="str">
        <f>IF(ISNA(VLOOKUP(K7178&amp;"_"&amp;L7178&amp;"_"&amp;M7178&amp;"_"&amp;O7178,[1]挑战模式!$A:$AS,14+N7178,FALSE)),"",IF(VLOOKUP(K7178&amp;"_"&amp;L7178&amp;"_"&amp;M7178&amp;"_"&amp;O7178,[1]挑战模式!$A:$AS,14+N7178,FALSE)="","",IF(VLOOKUP(VLOOKUP(K7178&amp;"_"&amp;L7178&amp;"_"&amp;M7178&amp;"_"&amp;O7178,[1]挑战模式!$A:$AS,14+N7178,FALSE),[1]怪物!$B:$L,11,FALSE)=0,"",VLOOKUP(VLOOKUP(K7178&amp;"_"&amp;L7178&amp;"_"&amp;M7178&amp;"_"&amp;O7178,[1]挑战模式!$A:$AS,14+N7178,FALSE),[1]怪物!$B:$L,11,FALSE))))</f>
        <v/>
      </c>
      <c r="H7178" t="str">
        <f t="shared" si="337"/>
        <v/>
      </c>
      <c r="I7178" t="str">
        <f t="shared" si="338"/>
        <v/>
      </c>
      <c r="J7178" t="str">
        <f>IF(B7178="","",IF(RIGHT(VLOOKUP(K7178&amp;"_"&amp;L7178&amp;"_"&amp;M7178&amp;"_"&amp;O7178,[1]挑战模式!$A:$AS,14+N7178,FALSE),1)="3","EffectCreate_BossEffect;EffectCreate_MonsterShow","EffectCreate_MonsterShow"))</f>
        <v/>
      </c>
      <c r="K7178" s="2">
        <v>0</v>
      </c>
      <c r="L7178" s="2">
        <v>2</v>
      </c>
      <c r="M7178" s="2">
        <v>6</v>
      </c>
      <c r="N7178" s="2">
        <v>4</v>
      </c>
      <c r="O7178" s="6" t="s">
        <v>468</v>
      </c>
    </row>
    <row r="7179" spans="2:15" x14ac:dyDescent="0.2">
      <c r="B7179" t="str">
        <f>IF(ISNA(VLOOKUP(K7179&amp;"_"&amp;L7179&amp;"_"&amp;M7179&amp;"_"&amp;O7179,[1]挑战模式!$A:$AS,1,FALSE)),"",IF(VLOOKUP(K7179&amp;"_"&amp;L7179&amp;"_"&amp;M7179&amp;"_"&amp;O7179,[1]挑战模式!$A:$AS,14+N7179,FALSE)="","","Monster_Season"&amp;K7179&amp;"_Challenge"&amp;L7179&amp;"_"&amp;M7179&amp;"_"&amp;N7179&amp;"_"&amp;O7179))</f>
        <v/>
      </c>
      <c r="C7179" t="str">
        <f t="shared" si="336"/>
        <v/>
      </c>
      <c r="G7179" t="str">
        <f>IF(ISNA(VLOOKUP(K7179&amp;"_"&amp;L7179&amp;"_"&amp;M7179&amp;"_"&amp;O7179,[1]挑战模式!$A:$AS,14+N7179,FALSE)),"",IF(VLOOKUP(K7179&amp;"_"&amp;L7179&amp;"_"&amp;M7179&amp;"_"&amp;O7179,[1]挑战模式!$A:$AS,14+N7179,FALSE)="","",IF(VLOOKUP(VLOOKUP(K7179&amp;"_"&amp;L7179&amp;"_"&amp;M7179&amp;"_"&amp;O7179,[1]挑战模式!$A:$AS,14+N7179,FALSE),[1]怪物!$B:$L,11,FALSE)=0,"",VLOOKUP(VLOOKUP(K7179&amp;"_"&amp;L7179&amp;"_"&amp;M7179&amp;"_"&amp;O7179,[1]挑战模式!$A:$AS,14+N7179,FALSE),[1]怪物!$B:$L,11,FALSE))))</f>
        <v/>
      </c>
      <c r="H7179" t="str">
        <f t="shared" si="337"/>
        <v/>
      </c>
      <c r="I7179" t="str">
        <f t="shared" si="338"/>
        <v/>
      </c>
      <c r="J7179" t="str">
        <f>IF(B7179="","",IF(RIGHT(VLOOKUP(K7179&amp;"_"&amp;L7179&amp;"_"&amp;M7179&amp;"_"&amp;O7179,[1]挑战模式!$A:$AS,14+N7179,FALSE),1)="3","EffectCreate_BossEffect;EffectCreate_MonsterShow","EffectCreate_MonsterShow"))</f>
        <v/>
      </c>
      <c r="K7179" s="2">
        <v>0</v>
      </c>
      <c r="L7179" s="2">
        <v>2</v>
      </c>
      <c r="M7179" s="2">
        <v>6</v>
      </c>
      <c r="N7179" s="2">
        <v>5</v>
      </c>
      <c r="O7179" s="6" t="s">
        <v>468</v>
      </c>
    </row>
    <row r="7180" spans="2:15" x14ac:dyDescent="0.2">
      <c r="B7180" t="str">
        <f>IF(ISNA(VLOOKUP(K7180&amp;"_"&amp;L7180&amp;"_"&amp;M7180&amp;"_"&amp;O7180,[1]挑战模式!$A:$AS,1,FALSE)),"",IF(VLOOKUP(K7180&amp;"_"&amp;L7180&amp;"_"&amp;M7180&amp;"_"&amp;O7180,[1]挑战模式!$A:$AS,14+N7180,FALSE)="","","Monster_Season"&amp;K7180&amp;"_Challenge"&amp;L7180&amp;"_"&amp;M7180&amp;"_"&amp;N7180&amp;"_"&amp;O7180))</f>
        <v/>
      </c>
      <c r="C7180" t="str">
        <f t="shared" si="336"/>
        <v/>
      </c>
      <c r="G7180" t="str">
        <f>IF(ISNA(VLOOKUP(K7180&amp;"_"&amp;L7180&amp;"_"&amp;M7180&amp;"_"&amp;O7180,[1]挑战模式!$A:$AS,14+N7180,FALSE)),"",IF(VLOOKUP(K7180&amp;"_"&amp;L7180&amp;"_"&amp;M7180&amp;"_"&amp;O7180,[1]挑战模式!$A:$AS,14+N7180,FALSE)="","",IF(VLOOKUP(VLOOKUP(K7180&amp;"_"&amp;L7180&amp;"_"&amp;M7180&amp;"_"&amp;O7180,[1]挑战模式!$A:$AS,14+N7180,FALSE),[1]怪物!$B:$L,11,FALSE)=0,"",VLOOKUP(VLOOKUP(K7180&amp;"_"&amp;L7180&amp;"_"&amp;M7180&amp;"_"&amp;O7180,[1]挑战模式!$A:$AS,14+N7180,FALSE),[1]怪物!$B:$L,11,FALSE))))</f>
        <v/>
      </c>
      <c r="H7180" t="str">
        <f t="shared" si="337"/>
        <v/>
      </c>
      <c r="I7180" t="str">
        <f t="shared" si="338"/>
        <v/>
      </c>
      <c r="J7180" t="str">
        <f>IF(B7180="","",IF(RIGHT(VLOOKUP(K7180&amp;"_"&amp;L7180&amp;"_"&amp;M7180&amp;"_"&amp;O7180,[1]挑战模式!$A:$AS,14+N7180,FALSE),1)="3","EffectCreate_BossEffect;EffectCreate_MonsterShow","EffectCreate_MonsterShow"))</f>
        <v/>
      </c>
      <c r="K7180" s="2">
        <v>0</v>
      </c>
      <c r="L7180" s="2">
        <v>2</v>
      </c>
      <c r="M7180" s="2">
        <v>6</v>
      </c>
      <c r="N7180" s="2">
        <v>6</v>
      </c>
      <c r="O7180" s="6" t="s">
        <v>468</v>
      </c>
    </row>
    <row r="7181" spans="2:15" x14ac:dyDescent="0.2">
      <c r="B7181" t="str">
        <f>IF(ISNA(VLOOKUP(K7181&amp;"_"&amp;L7181&amp;"_"&amp;M7181&amp;"_"&amp;O7181,[1]挑战模式!$A:$AS,1,FALSE)),"",IF(VLOOKUP(K7181&amp;"_"&amp;L7181&amp;"_"&amp;M7181&amp;"_"&amp;O7181,[1]挑战模式!$A:$AS,14+N7181,FALSE)="","","Monster_Season"&amp;K7181&amp;"_Challenge"&amp;L7181&amp;"_"&amp;M7181&amp;"_"&amp;N7181&amp;"_"&amp;O7181))</f>
        <v/>
      </c>
      <c r="C7181" t="str">
        <f t="shared" si="336"/>
        <v/>
      </c>
      <c r="G7181" t="str">
        <f>IF(ISNA(VLOOKUP(K7181&amp;"_"&amp;L7181&amp;"_"&amp;M7181&amp;"_"&amp;O7181,[1]挑战模式!$A:$AS,14+N7181,FALSE)),"",IF(VLOOKUP(K7181&amp;"_"&amp;L7181&amp;"_"&amp;M7181&amp;"_"&amp;O7181,[1]挑战模式!$A:$AS,14+N7181,FALSE)="","",IF(VLOOKUP(VLOOKUP(K7181&amp;"_"&amp;L7181&amp;"_"&amp;M7181&amp;"_"&amp;O7181,[1]挑战模式!$A:$AS,14+N7181,FALSE),[1]怪物!$B:$L,11,FALSE)=0,"",VLOOKUP(VLOOKUP(K7181&amp;"_"&amp;L7181&amp;"_"&amp;M7181&amp;"_"&amp;O7181,[1]挑战模式!$A:$AS,14+N7181,FALSE),[1]怪物!$B:$L,11,FALSE))))</f>
        <v/>
      </c>
      <c r="H7181" t="str">
        <f t="shared" si="337"/>
        <v/>
      </c>
      <c r="I7181" t="str">
        <f t="shared" si="338"/>
        <v/>
      </c>
      <c r="J7181" t="str">
        <f>IF(B7181="","",IF(RIGHT(VLOOKUP(K7181&amp;"_"&amp;L7181&amp;"_"&amp;M7181&amp;"_"&amp;O7181,[1]挑战模式!$A:$AS,14+N7181,FALSE),1)="3","EffectCreate_BossEffect;EffectCreate_MonsterShow","EffectCreate_MonsterShow"))</f>
        <v/>
      </c>
      <c r="K7181" s="2">
        <v>0</v>
      </c>
      <c r="L7181" s="2">
        <v>2</v>
      </c>
      <c r="M7181" s="2">
        <v>7</v>
      </c>
      <c r="N7181" s="2">
        <v>1</v>
      </c>
      <c r="O7181" s="6" t="s">
        <v>468</v>
      </c>
    </row>
    <row r="7182" spans="2:15" x14ac:dyDescent="0.2">
      <c r="B7182" t="str">
        <f>IF(ISNA(VLOOKUP(K7182&amp;"_"&amp;L7182&amp;"_"&amp;M7182&amp;"_"&amp;O7182,[1]挑战模式!$A:$AS,1,FALSE)),"",IF(VLOOKUP(K7182&amp;"_"&amp;L7182&amp;"_"&amp;M7182&amp;"_"&amp;O7182,[1]挑战模式!$A:$AS,14+N7182,FALSE)="","","Monster_Season"&amp;K7182&amp;"_Challenge"&amp;L7182&amp;"_"&amp;M7182&amp;"_"&amp;N7182&amp;"_"&amp;O7182))</f>
        <v/>
      </c>
      <c r="C7182" t="str">
        <f t="shared" si="336"/>
        <v/>
      </c>
      <c r="G7182" t="str">
        <f>IF(ISNA(VLOOKUP(K7182&amp;"_"&amp;L7182&amp;"_"&amp;M7182&amp;"_"&amp;O7182,[1]挑战模式!$A:$AS,14+N7182,FALSE)),"",IF(VLOOKUP(K7182&amp;"_"&amp;L7182&amp;"_"&amp;M7182&amp;"_"&amp;O7182,[1]挑战模式!$A:$AS,14+N7182,FALSE)="","",IF(VLOOKUP(VLOOKUP(K7182&amp;"_"&amp;L7182&amp;"_"&amp;M7182&amp;"_"&amp;O7182,[1]挑战模式!$A:$AS,14+N7182,FALSE),[1]怪物!$B:$L,11,FALSE)=0,"",VLOOKUP(VLOOKUP(K7182&amp;"_"&amp;L7182&amp;"_"&amp;M7182&amp;"_"&amp;O7182,[1]挑战模式!$A:$AS,14+N7182,FALSE),[1]怪物!$B:$L,11,FALSE))))</f>
        <v/>
      </c>
      <c r="H7182" t="str">
        <f t="shared" si="337"/>
        <v/>
      </c>
      <c r="I7182" t="str">
        <f t="shared" si="338"/>
        <v/>
      </c>
      <c r="J7182" t="str">
        <f>IF(B7182="","",IF(RIGHT(VLOOKUP(K7182&amp;"_"&amp;L7182&amp;"_"&amp;M7182&amp;"_"&amp;O7182,[1]挑战模式!$A:$AS,14+N7182,FALSE),1)="3","EffectCreate_BossEffect;EffectCreate_MonsterShow","EffectCreate_MonsterShow"))</f>
        <v/>
      </c>
      <c r="K7182" s="2">
        <v>0</v>
      </c>
      <c r="L7182" s="2">
        <v>2</v>
      </c>
      <c r="M7182" s="2">
        <v>7</v>
      </c>
      <c r="N7182" s="2">
        <v>2</v>
      </c>
      <c r="O7182" s="6" t="s">
        <v>468</v>
      </c>
    </row>
    <row r="7183" spans="2:15" x14ac:dyDescent="0.2">
      <c r="B7183" t="str">
        <f>IF(ISNA(VLOOKUP(K7183&amp;"_"&amp;L7183&amp;"_"&amp;M7183&amp;"_"&amp;O7183,[1]挑战模式!$A:$AS,1,FALSE)),"",IF(VLOOKUP(K7183&amp;"_"&amp;L7183&amp;"_"&amp;M7183&amp;"_"&amp;O7183,[1]挑战模式!$A:$AS,14+N7183,FALSE)="","","Monster_Season"&amp;K7183&amp;"_Challenge"&amp;L7183&amp;"_"&amp;M7183&amp;"_"&amp;N7183&amp;"_"&amp;O7183))</f>
        <v/>
      </c>
      <c r="C7183" t="str">
        <f t="shared" si="336"/>
        <v/>
      </c>
      <c r="G7183" t="str">
        <f>IF(ISNA(VLOOKUP(K7183&amp;"_"&amp;L7183&amp;"_"&amp;M7183&amp;"_"&amp;O7183,[1]挑战模式!$A:$AS,14+N7183,FALSE)),"",IF(VLOOKUP(K7183&amp;"_"&amp;L7183&amp;"_"&amp;M7183&amp;"_"&amp;O7183,[1]挑战模式!$A:$AS,14+N7183,FALSE)="","",IF(VLOOKUP(VLOOKUP(K7183&amp;"_"&amp;L7183&amp;"_"&amp;M7183&amp;"_"&amp;O7183,[1]挑战模式!$A:$AS,14+N7183,FALSE),[1]怪物!$B:$L,11,FALSE)=0,"",VLOOKUP(VLOOKUP(K7183&amp;"_"&amp;L7183&amp;"_"&amp;M7183&amp;"_"&amp;O7183,[1]挑战模式!$A:$AS,14+N7183,FALSE),[1]怪物!$B:$L,11,FALSE))))</f>
        <v/>
      </c>
      <c r="H7183" t="str">
        <f t="shared" si="337"/>
        <v/>
      </c>
      <c r="I7183" t="str">
        <f t="shared" si="338"/>
        <v/>
      </c>
      <c r="J7183" t="str">
        <f>IF(B7183="","",IF(RIGHT(VLOOKUP(K7183&amp;"_"&amp;L7183&amp;"_"&amp;M7183&amp;"_"&amp;O7183,[1]挑战模式!$A:$AS,14+N7183,FALSE),1)="3","EffectCreate_BossEffect;EffectCreate_MonsterShow","EffectCreate_MonsterShow"))</f>
        <v/>
      </c>
      <c r="K7183" s="2">
        <v>0</v>
      </c>
      <c r="L7183" s="2">
        <v>2</v>
      </c>
      <c r="M7183" s="2">
        <v>7</v>
      </c>
      <c r="N7183" s="2">
        <v>3</v>
      </c>
      <c r="O7183" s="6" t="s">
        <v>468</v>
      </c>
    </row>
    <row r="7184" spans="2:15" x14ac:dyDescent="0.2">
      <c r="B7184" t="str">
        <f>IF(ISNA(VLOOKUP(K7184&amp;"_"&amp;L7184&amp;"_"&amp;M7184&amp;"_"&amp;O7184,[1]挑战模式!$A:$AS,1,FALSE)),"",IF(VLOOKUP(K7184&amp;"_"&amp;L7184&amp;"_"&amp;M7184&amp;"_"&amp;O7184,[1]挑战模式!$A:$AS,14+N7184,FALSE)="","","Monster_Season"&amp;K7184&amp;"_Challenge"&amp;L7184&amp;"_"&amp;M7184&amp;"_"&amp;N7184&amp;"_"&amp;O7184))</f>
        <v/>
      </c>
      <c r="C7184" t="str">
        <f t="shared" si="336"/>
        <v/>
      </c>
      <c r="G7184" t="str">
        <f>IF(ISNA(VLOOKUP(K7184&amp;"_"&amp;L7184&amp;"_"&amp;M7184&amp;"_"&amp;O7184,[1]挑战模式!$A:$AS,14+N7184,FALSE)),"",IF(VLOOKUP(K7184&amp;"_"&amp;L7184&amp;"_"&amp;M7184&amp;"_"&amp;O7184,[1]挑战模式!$A:$AS,14+N7184,FALSE)="","",IF(VLOOKUP(VLOOKUP(K7184&amp;"_"&amp;L7184&amp;"_"&amp;M7184&amp;"_"&amp;O7184,[1]挑战模式!$A:$AS,14+N7184,FALSE),[1]怪物!$B:$L,11,FALSE)=0,"",VLOOKUP(VLOOKUP(K7184&amp;"_"&amp;L7184&amp;"_"&amp;M7184&amp;"_"&amp;O7184,[1]挑战模式!$A:$AS,14+N7184,FALSE),[1]怪物!$B:$L,11,FALSE))))</f>
        <v/>
      </c>
      <c r="H7184" t="str">
        <f t="shared" si="337"/>
        <v/>
      </c>
      <c r="I7184" t="str">
        <f t="shared" si="338"/>
        <v/>
      </c>
      <c r="J7184" t="str">
        <f>IF(B7184="","",IF(RIGHT(VLOOKUP(K7184&amp;"_"&amp;L7184&amp;"_"&amp;M7184&amp;"_"&amp;O7184,[1]挑战模式!$A:$AS,14+N7184,FALSE),1)="3","EffectCreate_BossEffect;EffectCreate_MonsterShow","EffectCreate_MonsterShow"))</f>
        <v/>
      </c>
      <c r="K7184" s="2">
        <v>0</v>
      </c>
      <c r="L7184" s="2">
        <v>2</v>
      </c>
      <c r="M7184" s="2">
        <v>7</v>
      </c>
      <c r="N7184" s="2">
        <v>4</v>
      </c>
      <c r="O7184" s="6" t="s">
        <v>468</v>
      </c>
    </row>
    <row r="7185" spans="2:15" x14ac:dyDescent="0.2">
      <c r="B7185" t="str">
        <f>IF(ISNA(VLOOKUP(K7185&amp;"_"&amp;L7185&amp;"_"&amp;M7185&amp;"_"&amp;O7185,[1]挑战模式!$A:$AS,1,FALSE)),"",IF(VLOOKUP(K7185&amp;"_"&amp;L7185&amp;"_"&amp;M7185&amp;"_"&amp;O7185,[1]挑战模式!$A:$AS,14+N7185,FALSE)="","","Monster_Season"&amp;K7185&amp;"_Challenge"&amp;L7185&amp;"_"&amp;M7185&amp;"_"&amp;N7185&amp;"_"&amp;O7185))</f>
        <v/>
      </c>
      <c r="C7185" t="str">
        <f t="shared" si="336"/>
        <v/>
      </c>
      <c r="G7185" t="str">
        <f>IF(ISNA(VLOOKUP(K7185&amp;"_"&amp;L7185&amp;"_"&amp;M7185&amp;"_"&amp;O7185,[1]挑战模式!$A:$AS,14+N7185,FALSE)),"",IF(VLOOKUP(K7185&amp;"_"&amp;L7185&amp;"_"&amp;M7185&amp;"_"&amp;O7185,[1]挑战模式!$A:$AS,14+N7185,FALSE)="","",IF(VLOOKUP(VLOOKUP(K7185&amp;"_"&amp;L7185&amp;"_"&amp;M7185&amp;"_"&amp;O7185,[1]挑战模式!$A:$AS,14+N7185,FALSE),[1]怪物!$B:$L,11,FALSE)=0,"",VLOOKUP(VLOOKUP(K7185&amp;"_"&amp;L7185&amp;"_"&amp;M7185&amp;"_"&amp;O7185,[1]挑战模式!$A:$AS,14+N7185,FALSE),[1]怪物!$B:$L,11,FALSE))))</f>
        <v/>
      </c>
      <c r="H7185" t="str">
        <f t="shared" si="337"/>
        <v/>
      </c>
      <c r="I7185" t="str">
        <f t="shared" si="338"/>
        <v/>
      </c>
      <c r="J7185" t="str">
        <f>IF(B7185="","",IF(RIGHT(VLOOKUP(K7185&amp;"_"&amp;L7185&amp;"_"&amp;M7185&amp;"_"&amp;O7185,[1]挑战模式!$A:$AS,14+N7185,FALSE),1)="3","EffectCreate_BossEffect;EffectCreate_MonsterShow","EffectCreate_MonsterShow"))</f>
        <v/>
      </c>
      <c r="K7185" s="2">
        <v>0</v>
      </c>
      <c r="L7185" s="2">
        <v>2</v>
      </c>
      <c r="M7185" s="2">
        <v>7</v>
      </c>
      <c r="N7185" s="2">
        <v>5</v>
      </c>
      <c r="O7185" s="6" t="s">
        <v>468</v>
      </c>
    </row>
    <row r="7186" spans="2:15" x14ac:dyDescent="0.2">
      <c r="B7186" t="str">
        <f>IF(ISNA(VLOOKUP(K7186&amp;"_"&amp;L7186&amp;"_"&amp;M7186&amp;"_"&amp;O7186,[1]挑战模式!$A:$AS,1,FALSE)),"",IF(VLOOKUP(K7186&amp;"_"&amp;L7186&amp;"_"&amp;M7186&amp;"_"&amp;O7186,[1]挑战模式!$A:$AS,14+N7186,FALSE)="","","Monster_Season"&amp;K7186&amp;"_Challenge"&amp;L7186&amp;"_"&amp;M7186&amp;"_"&amp;N7186&amp;"_"&amp;O7186))</f>
        <v/>
      </c>
      <c r="C7186" t="str">
        <f t="shared" si="336"/>
        <v/>
      </c>
      <c r="G7186" t="str">
        <f>IF(ISNA(VLOOKUP(K7186&amp;"_"&amp;L7186&amp;"_"&amp;M7186&amp;"_"&amp;O7186,[1]挑战模式!$A:$AS,14+N7186,FALSE)),"",IF(VLOOKUP(K7186&amp;"_"&amp;L7186&amp;"_"&amp;M7186&amp;"_"&amp;O7186,[1]挑战模式!$A:$AS,14+N7186,FALSE)="","",IF(VLOOKUP(VLOOKUP(K7186&amp;"_"&amp;L7186&amp;"_"&amp;M7186&amp;"_"&amp;O7186,[1]挑战模式!$A:$AS,14+N7186,FALSE),[1]怪物!$B:$L,11,FALSE)=0,"",VLOOKUP(VLOOKUP(K7186&amp;"_"&amp;L7186&amp;"_"&amp;M7186&amp;"_"&amp;O7186,[1]挑战模式!$A:$AS,14+N7186,FALSE),[1]怪物!$B:$L,11,FALSE))))</f>
        <v/>
      </c>
      <c r="H7186" t="str">
        <f t="shared" si="337"/>
        <v/>
      </c>
      <c r="I7186" t="str">
        <f t="shared" si="338"/>
        <v/>
      </c>
      <c r="J7186" t="str">
        <f>IF(B7186="","",IF(RIGHT(VLOOKUP(K7186&amp;"_"&amp;L7186&amp;"_"&amp;M7186&amp;"_"&amp;O7186,[1]挑战模式!$A:$AS,14+N7186,FALSE),1)="3","EffectCreate_BossEffect;EffectCreate_MonsterShow","EffectCreate_MonsterShow"))</f>
        <v/>
      </c>
      <c r="K7186" s="2">
        <v>0</v>
      </c>
      <c r="L7186" s="2">
        <v>2</v>
      </c>
      <c r="M7186" s="2">
        <v>7</v>
      </c>
      <c r="N7186" s="2">
        <v>6</v>
      </c>
      <c r="O7186" s="6" t="s">
        <v>468</v>
      </c>
    </row>
    <row r="7187" spans="2:15" x14ac:dyDescent="0.2">
      <c r="B7187" t="str">
        <f>IF(ISNA(VLOOKUP(K7187&amp;"_"&amp;L7187&amp;"_"&amp;M7187&amp;"_"&amp;O7187,[1]挑战模式!$A:$AS,1,FALSE)),"",IF(VLOOKUP(K7187&amp;"_"&amp;L7187&amp;"_"&amp;M7187&amp;"_"&amp;O7187,[1]挑战模式!$A:$AS,14+N7187,FALSE)="","","Monster_Season"&amp;K7187&amp;"_Challenge"&amp;L7187&amp;"_"&amp;M7187&amp;"_"&amp;N7187&amp;"_"&amp;O7187))</f>
        <v/>
      </c>
      <c r="C7187" t="str">
        <f t="shared" si="336"/>
        <v/>
      </c>
      <c r="G7187" t="str">
        <f>IF(ISNA(VLOOKUP(K7187&amp;"_"&amp;L7187&amp;"_"&amp;M7187&amp;"_"&amp;O7187,[1]挑战模式!$A:$AS,14+N7187,FALSE)),"",IF(VLOOKUP(K7187&amp;"_"&amp;L7187&amp;"_"&amp;M7187&amp;"_"&amp;O7187,[1]挑战模式!$A:$AS,14+N7187,FALSE)="","",IF(VLOOKUP(VLOOKUP(K7187&amp;"_"&amp;L7187&amp;"_"&amp;M7187&amp;"_"&amp;O7187,[1]挑战模式!$A:$AS,14+N7187,FALSE),[1]怪物!$B:$L,11,FALSE)=0,"",VLOOKUP(VLOOKUP(K7187&amp;"_"&amp;L7187&amp;"_"&amp;M7187&amp;"_"&amp;O7187,[1]挑战模式!$A:$AS,14+N7187,FALSE),[1]怪物!$B:$L,11,FALSE))))</f>
        <v/>
      </c>
      <c r="H7187" t="str">
        <f t="shared" si="337"/>
        <v/>
      </c>
      <c r="I7187" t="str">
        <f t="shared" si="338"/>
        <v/>
      </c>
      <c r="J7187" t="str">
        <f>IF(B7187="","",IF(RIGHT(VLOOKUP(K7187&amp;"_"&amp;L7187&amp;"_"&amp;M7187&amp;"_"&amp;O7187,[1]挑战模式!$A:$AS,14+N7187,FALSE),1)="3","EffectCreate_BossEffect;EffectCreate_MonsterShow","EffectCreate_MonsterShow"))</f>
        <v/>
      </c>
      <c r="K7187" s="2">
        <v>0</v>
      </c>
      <c r="L7187" s="2">
        <v>2</v>
      </c>
      <c r="M7187" s="2">
        <v>8</v>
      </c>
      <c r="N7187" s="2">
        <v>1</v>
      </c>
      <c r="O7187" s="6" t="s">
        <v>468</v>
      </c>
    </row>
    <row r="7188" spans="2:15" x14ac:dyDescent="0.2">
      <c r="B7188" t="str">
        <f>IF(ISNA(VLOOKUP(K7188&amp;"_"&amp;L7188&amp;"_"&amp;M7188&amp;"_"&amp;O7188,[1]挑战模式!$A:$AS,1,FALSE)),"",IF(VLOOKUP(K7188&amp;"_"&amp;L7188&amp;"_"&amp;M7188&amp;"_"&amp;O7188,[1]挑战模式!$A:$AS,14+N7188,FALSE)="","","Monster_Season"&amp;K7188&amp;"_Challenge"&amp;L7188&amp;"_"&amp;M7188&amp;"_"&amp;N7188&amp;"_"&amp;O7188))</f>
        <v/>
      </c>
      <c r="C7188" t="str">
        <f t="shared" si="336"/>
        <v/>
      </c>
      <c r="G7188" t="str">
        <f>IF(ISNA(VLOOKUP(K7188&amp;"_"&amp;L7188&amp;"_"&amp;M7188&amp;"_"&amp;O7188,[1]挑战模式!$A:$AS,14+N7188,FALSE)),"",IF(VLOOKUP(K7188&amp;"_"&amp;L7188&amp;"_"&amp;M7188&amp;"_"&amp;O7188,[1]挑战模式!$A:$AS,14+N7188,FALSE)="","",IF(VLOOKUP(VLOOKUP(K7188&amp;"_"&amp;L7188&amp;"_"&amp;M7188&amp;"_"&amp;O7188,[1]挑战模式!$A:$AS,14+N7188,FALSE),[1]怪物!$B:$L,11,FALSE)=0,"",VLOOKUP(VLOOKUP(K7188&amp;"_"&amp;L7188&amp;"_"&amp;M7188&amp;"_"&amp;O7188,[1]挑战模式!$A:$AS,14+N7188,FALSE),[1]怪物!$B:$L,11,FALSE))))</f>
        <v/>
      </c>
      <c r="H7188" t="str">
        <f t="shared" si="337"/>
        <v/>
      </c>
      <c r="I7188" t="str">
        <f t="shared" si="338"/>
        <v/>
      </c>
      <c r="J7188" t="str">
        <f>IF(B7188="","",IF(RIGHT(VLOOKUP(K7188&amp;"_"&amp;L7188&amp;"_"&amp;M7188&amp;"_"&amp;O7188,[1]挑战模式!$A:$AS,14+N7188,FALSE),1)="3","EffectCreate_BossEffect;EffectCreate_MonsterShow","EffectCreate_MonsterShow"))</f>
        <v/>
      </c>
      <c r="K7188" s="2">
        <v>0</v>
      </c>
      <c r="L7188" s="2">
        <v>2</v>
      </c>
      <c r="M7188" s="2">
        <v>8</v>
      </c>
      <c r="N7188" s="2">
        <v>2</v>
      </c>
      <c r="O7188" s="6" t="s">
        <v>468</v>
      </c>
    </row>
    <row r="7189" spans="2:15" x14ac:dyDescent="0.2">
      <c r="B7189" t="str">
        <f>IF(ISNA(VLOOKUP(K7189&amp;"_"&amp;L7189&amp;"_"&amp;M7189&amp;"_"&amp;O7189,[1]挑战模式!$A:$AS,1,FALSE)),"",IF(VLOOKUP(K7189&amp;"_"&amp;L7189&amp;"_"&amp;M7189&amp;"_"&amp;O7189,[1]挑战模式!$A:$AS,14+N7189,FALSE)="","","Monster_Season"&amp;K7189&amp;"_Challenge"&amp;L7189&amp;"_"&amp;M7189&amp;"_"&amp;N7189&amp;"_"&amp;O7189))</f>
        <v/>
      </c>
      <c r="C7189" t="str">
        <f t="shared" si="336"/>
        <v/>
      </c>
      <c r="G7189" t="str">
        <f>IF(ISNA(VLOOKUP(K7189&amp;"_"&amp;L7189&amp;"_"&amp;M7189&amp;"_"&amp;O7189,[1]挑战模式!$A:$AS,14+N7189,FALSE)),"",IF(VLOOKUP(K7189&amp;"_"&amp;L7189&amp;"_"&amp;M7189&amp;"_"&amp;O7189,[1]挑战模式!$A:$AS,14+N7189,FALSE)="","",IF(VLOOKUP(VLOOKUP(K7189&amp;"_"&amp;L7189&amp;"_"&amp;M7189&amp;"_"&amp;O7189,[1]挑战模式!$A:$AS,14+N7189,FALSE),[1]怪物!$B:$L,11,FALSE)=0,"",VLOOKUP(VLOOKUP(K7189&amp;"_"&amp;L7189&amp;"_"&amp;M7189&amp;"_"&amp;O7189,[1]挑战模式!$A:$AS,14+N7189,FALSE),[1]怪物!$B:$L,11,FALSE))))</f>
        <v/>
      </c>
      <c r="H7189" t="str">
        <f t="shared" si="337"/>
        <v/>
      </c>
      <c r="I7189" t="str">
        <f t="shared" si="338"/>
        <v/>
      </c>
      <c r="J7189" t="str">
        <f>IF(B7189="","",IF(RIGHT(VLOOKUP(K7189&amp;"_"&amp;L7189&amp;"_"&amp;M7189&amp;"_"&amp;O7189,[1]挑战模式!$A:$AS,14+N7189,FALSE),1)="3","EffectCreate_BossEffect;EffectCreate_MonsterShow","EffectCreate_MonsterShow"))</f>
        <v/>
      </c>
      <c r="K7189" s="2">
        <v>0</v>
      </c>
      <c r="L7189" s="2">
        <v>2</v>
      </c>
      <c r="M7189" s="2">
        <v>8</v>
      </c>
      <c r="N7189" s="2">
        <v>3</v>
      </c>
      <c r="O7189" s="6" t="s">
        <v>468</v>
      </c>
    </row>
    <row r="7190" spans="2:15" x14ac:dyDescent="0.2">
      <c r="B7190" t="str">
        <f>IF(ISNA(VLOOKUP(K7190&amp;"_"&amp;L7190&amp;"_"&amp;M7190&amp;"_"&amp;O7190,[1]挑战模式!$A:$AS,1,FALSE)),"",IF(VLOOKUP(K7190&amp;"_"&amp;L7190&amp;"_"&amp;M7190&amp;"_"&amp;O7190,[1]挑战模式!$A:$AS,14+N7190,FALSE)="","","Monster_Season"&amp;K7190&amp;"_Challenge"&amp;L7190&amp;"_"&amp;M7190&amp;"_"&amp;N7190&amp;"_"&amp;O7190))</f>
        <v/>
      </c>
      <c r="C7190" t="str">
        <f t="shared" si="336"/>
        <v/>
      </c>
      <c r="G7190" t="str">
        <f>IF(ISNA(VLOOKUP(K7190&amp;"_"&amp;L7190&amp;"_"&amp;M7190&amp;"_"&amp;O7190,[1]挑战模式!$A:$AS,14+N7190,FALSE)),"",IF(VLOOKUP(K7190&amp;"_"&amp;L7190&amp;"_"&amp;M7190&amp;"_"&amp;O7190,[1]挑战模式!$A:$AS,14+N7190,FALSE)="","",IF(VLOOKUP(VLOOKUP(K7190&amp;"_"&amp;L7190&amp;"_"&amp;M7190&amp;"_"&amp;O7190,[1]挑战模式!$A:$AS,14+N7190,FALSE),[1]怪物!$B:$L,11,FALSE)=0,"",VLOOKUP(VLOOKUP(K7190&amp;"_"&amp;L7190&amp;"_"&amp;M7190&amp;"_"&amp;O7190,[1]挑战模式!$A:$AS,14+N7190,FALSE),[1]怪物!$B:$L,11,FALSE))))</f>
        <v/>
      </c>
      <c r="H7190" t="str">
        <f t="shared" si="337"/>
        <v/>
      </c>
      <c r="I7190" t="str">
        <f t="shared" si="338"/>
        <v/>
      </c>
      <c r="J7190" t="str">
        <f>IF(B7190="","",IF(RIGHT(VLOOKUP(K7190&amp;"_"&amp;L7190&amp;"_"&amp;M7190&amp;"_"&amp;O7190,[1]挑战模式!$A:$AS,14+N7190,FALSE),1)="3","EffectCreate_BossEffect;EffectCreate_MonsterShow","EffectCreate_MonsterShow"))</f>
        <v/>
      </c>
      <c r="K7190" s="2">
        <v>0</v>
      </c>
      <c r="L7190" s="2">
        <v>2</v>
      </c>
      <c r="M7190" s="2">
        <v>8</v>
      </c>
      <c r="N7190" s="2">
        <v>4</v>
      </c>
      <c r="O7190" s="6" t="s">
        <v>468</v>
      </c>
    </row>
    <row r="7191" spans="2:15" x14ac:dyDescent="0.2">
      <c r="B7191" t="str">
        <f>IF(ISNA(VLOOKUP(K7191&amp;"_"&amp;L7191&amp;"_"&amp;M7191&amp;"_"&amp;O7191,[1]挑战模式!$A:$AS,1,FALSE)),"",IF(VLOOKUP(K7191&amp;"_"&amp;L7191&amp;"_"&amp;M7191&amp;"_"&amp;O7191,[1]挑战模式!$A:$AS,14+N7191,FALSE)="","","Monster_Season"&amp;K7191&amp;"_Challenge"&amp;L7191&amp;"_"&amp;M7191&amp;"_"&amp;N7191&amp;"_"&amp;O7191))</f>
        <v/>
      </c>
      <c r="C7191" t="str">
        <f t="shared" si="336"/>
        <v/>
      </c>
      <c r="G7191" t="str">
        <f>IF(ISNA(VLOOKUP(K7191&amp;"_"&amp;L7191&amp;"_"&amp;M7191&amp;"_"&amp;O7191,[1]挑战模式!$A:$AS,14+N7191,FALSE)),"",IF(VLOOKUP(K7191&amp;"_"&amp;L7191&amp;"_"&amp;M7191&amp;"_"&amp;O7191,[1]挑战模式!$A:$AS,14+N7191,FALSE)="","",IF(VLOOKUP(VLOOKUP(K7191&amp;"_"&amp;L7191&amp;"_"&amp;M7191&amp;"_"&amp;O7191,[1]挑战模式!$A:$AS,14+N7191,FALSE),[1]怪物!$B:$L,11,FALSE)=0,"",VLOOKUP(VLOOKUP(K7191&amp;"_"&amp;L7191&amp;"_"&amp;M7191&amp;"_"&amp;O7191,[1]挑战模式!$A:$AS,14+N7191,FALSE),[1]怪物!$B:$L,11,FALSE))))</f>
        <v/>
      </c>
      <c r="H7191" t="str">
        <f t="shared" si="337"/>
        <v/>
      </c>
      <c r="I7191" t="str">
        <f t="shared" si="338"/>
        <v/>
      </c>
      <c r="J7191" t="str">
        <f>IF(B7191="","",IF(RIGHT(VLOOKUP(K7191&amp;"_"&amp;L7191&amp;"_"&amp;M7191&amp;"_"&amp;O7191,[1]挑战模式!$A:$AS,14+N7191,FALSE),1)="3","EffectCreate_BossEffect;EffectCreate_MonsterShow","EffectCreate_MonsterShow"))</f>
        <v/>
      </c>
      <c r="K7191" s="2">
        <v>0</v>
      </c>
      <c r="L7191" s="2">
        <v>2</v>
      </c>
      <c r="M7191" s="2">
        <v>8</v>
      </c>
      <c r="N7191" s="2">
        <v>5</v>
      </c>
      <c r="O7191" s="6" t="s">
        <v>468</v>
      </c>
    </row>
    <row r="7192" spans="2:15" x14ac:dyDescent="0.2">
      <c r="B7192" t="str">
        <f>IF(ISNA(VLOOKUP(K7192&amp;"_"&amp;L7192&amp;"_"&amp;M7192&amp;"_"&amp;O7192,[1]挑战模式!$A:$AS,1,FALSE)),"",IF(VLOOKUP(K7192&amp;"_"&amp;L7192&amp;"_"&amp;M7192&amp;"_"&amp;O7192,[1]挑战模式!$A:$AS,14+N7192,FALSE)="","","Monster_Season"&amp;K7192&amp;"_Challenge"&amp;L7192&amp;"_"&amp;M7192&amp;"_"&amp;N7192&amp;"_"&amp;O7192))</f>
        <v/>
      </c>
      <c r="C7192" t="str">
        <f t="shared" si="336"/>
        <v/>
      </c>
      <c r="G7192" t="str">
        <f>IF(ISNA(VLOOKUP(K7192&amp;"_"&amp;L7192&amp;"_"&amp;M7192&amp;"_"&amp;O7192,[1]挑战模式!$A:$AS,14+N7192,FALSE)),"",IF(VLOOKUP(K7192&amp;"_"&amp;L7192&amp;"_"&amp;M7192&amp;"_"&amp;O7192,[1]挑战模式!$A:$AS,14+N7192,FALSE)="","",IF(VLOOKUP(VLOOKUP(K7192&amp;"_"&amp;L7192&amp;"_"&amp;M7192&amp;"_"&amp;O7192,[1]挑战模式!$A:$AS,14+N7192,FALSE),[1]怪物!$B:$L,11,FALSE)=0,"",VLOOKUP(VLOOKUP(K7192&amp;"_"&amp;L7192&amp;"_"&amp;M7192&amp;"_"&amp;O7192,[1]挑战模式!$A:$AS,14+N7192,FALSE),[1]怪物!$B:$L,11,FALSE))))</f>
        <v/>
      </c>
      <c r="H7192" t="str">
        <f t="shared" si="337"/>
        <v/>
      </c>
      <c r="I7192" t="str">
        <f t="shared" si="338"/>
        <v/>
      </c>
      <c r="J7192" t="str">
        <f>IF(B7192="","",IF(RIGHT(VLOOKUP(K7192&amp;"_"&amp;L7192&amp;"_"&amp;M7192&amp;"_"&amp;O7192,[1]挑战模式!$A:$AS,14+N7192,FALSE),1)="3","EffectCreate_BossEffect;EffectCreate_MonsterShow","EffectCreate_MonsterShow"))</f>
        <v/>
      </c>
      <c r="K7192" s="2">
        <v>0</v>
      </c>
      <c r="L7192" s="2">
        <v>2</v>
      </c>
      <c r="M7192" s="2">
        <v>8</v>
      </c>
      <c r="N7192" s="2">
        <v>6</v>
      </c>
      <c r="O7192" s="6" t="s">
        <v>468</v>
      </c>
    </row>
    <row r="7193" spans="2:15" x14ac:dyDescent="0.2">
      <c r="B7193" t="str">
        <f>IF(ISNA(VLOOKUP(K7193&amp;"_"&amp;L7193&amp;"_"&amp;M7193&amp;"_"&amp;O7193,[1]挑战模式!$A:$AS,1,FALSE)),"",IF(VLOOKUP(K7193&amp;"_"&amp;L7193&amp;"_"&amp;M7193&amp;"_"&amp;O7193,[1]挑战模式!$A:$AS,14+N7193,FALSE)="","","Monster_Season"&amp;K7193&amp;"_Challenge"&amp;L7193&amp;"_"&amp;M7193&amp;"_"&amp;N7193&amp;"_"&amp;O7193))</f>
        <v/>
      </c>
      <c r="C7193" t="str">
        <f t="shared" si="336"/>
        <v/>
      </c>
      <c r="G7193" t="str">
        <f>IF(ISNA(VLOOKUP(K7193&amp;"_"&amp;L7193&amp;"_"&amp;M7193&amp;"_"&amp;O7193,[1]挑战模式!$A:$AS,14+N7193,FALSE)),"",IF(VLOOKUP(K7193&amp;"_"&amp;L7193&amp;"_"&amp;M7193&amp;"_"&amp;O7193,[1]挑战模式!$A:$AS,14+N7193,FALSE)="","",IF(VLOOKUP(VLOOKUP(K7193&amp;"_"&amp;L7193&amp;"_"&amp;M7193&amp;"_"&amp;O7193,[1]挑战模式!$A:$AS,14+N7193,FALSE),[1]怪物!$B:$L,11,FALSE)=0,"",VLOOKUP(VLOOKUP(K7193&amp;"_"&amp;L7193&amp;"_"&amp;M7193&amp;"_"&amp;O7193,[1]挑战模式!$A:$AS,14+N7193,FALSE),[1]怪物!$B:$L,11,FALSE))))</f>
        <v/>
      </c>
      <c r="H7193" t="str">
        <f t="shared" si="337"/>
        <v/>
      </c>
      <c r="I7193" t="str">
        <f t="shared" si="338"/>
        <v/>
      </c>
      <c r="J7193" t="str">
        <f>IF(B7193="","",IF(RIGHT(VLOOKUP(K7193&amp;"_"&amp;L7193&amp;"_"&amp;M7193&amp;"_"&amp;O7193,[1]挑战模式!$A:$AS,14+N7193,FALSE),1)="3","EffectCreate_BossEffect;EffectCreate_MonsterShow","EffectCreate_MonsterShow"))</f>
        <v/>
      </c>
      <c r="K7193" s="2">
        <v>0</v>
      </c>
      <c r="L7193" s="2">
        <v>2</v>
      </c>
      <c r="M7193" s="2">
        <v>9</v>
      </c>
      <c r="N7193" s="2">
        <v>1</v>
      </c>
      <c r="O7193" s="6" t="s">
        <v>468</v>
      </c>
    </row>
    <row r="7194" spans="2:15" x14ac:dyDescent="0.2">
      <c r="B7194" t="str">
        <f>IF(ISNA(VLOOKUP(K7194&amp;"_"&amp;L7194&amp;"_"&amp;M7194&amp;"_"&amp;O7194,[1]挑战模式!$A:$AS,1,FALSE)),"",IF(VLOOKUP(K7194&amp;"_"&amp;L7194&amp;"_"&amp;M7194&amp;"_"&amp;O7194,[1]挑战模式!$A:$AS,14+N7194,FALSE)="","","Monster_Season"&amp;K7194&amp;"_Challenge"&amp;L7194&amp;"_"&amp;M7194&amp;"_"&amp;N7194&amp;"_"&amp;O7194))</f>
        <v/>
      </c>
      <c r="C7194" t="str">
        <f t="shared" si="336"/>
        <v/>
      </c>
      <c r="G7194" t="str">
        <f>IF(ISNA(VLOOKUP(K7194&amp;"_"&amp;L7194&amp;"_"&amp;M7194&amp;"_"&amp;O7194,[1]挑战模式!$A:$AS,14+N7194,FALSE)),"",IF(VLOOKUP(K7194&amp;"_"&amp;L7194&amp;"_"&amp;M7194&amp;"_"&amp;O7194,[1]挑战模式!$A:$AS,14+N7194,FALSE)="","",IF(VLOOKUP(VLOOKUP(K7194&amp;"_"&amp;L7194&amp;"_"&amp;M7194&amp;"_"&amp;O7194,[1]挑战模式!$A:$AS,14+N7194,FALSE),[1]怪物!$B:$L,11,FALSE)=0,"",VLOOKUP(VLOOKUP(K7194&amp;"_"&amp;L7194&amp;"_"&amp;M7194&amp;"_"&amp;O7194,[1]挑战模式!$A:$AS,14+N7194,FALSE),[1]怪物!$B:$L,11,FALSE))))</f>
        <v/>
      </c>
      <c r="H7194" t="str">
        <f t="shared" si="337"/>
        <v/>
      </c>
      <c r="I7194" t="str">
        <f t="shared" si="338"/>
        <v/>
      </c>
      <c r="J7194" t="str">
        <f>IF(B7194="","",IF(RIGHT(VLOOKUP(K7194&amp;"_"&amp;L7194&amp;"_"&amp;M7194&amp;"_"&amp;O7194,[1]挑战模式!$A:$AS,14+N7194,FALSE),1)="3","EffectCreate_BossEffect;EffectCreate_MonsterShow","EffectCreate_MonsterShow"))</f>
        <v/>
      </c>
      <c r="K7194" s="2">
        <v>0</v>
      </c>
      <c r="L7194" s="2">
        <v>2</v>
      </c>
      <c r="M7194" s="2">
        <v>9</v>
      </c>
      <c r="N7194" s="2">
        <v>2</v>
      </c>
      <c r="O7194" s="6" t="s">
        <v>468</v>
      </c>
    </row>
    <row r="7195" spans="2:15" x14ac:dyDescent="0.2">
      <c r="B7195" t="str">
        <f>IF(ISNA(VLOOKUP(K7195&amp;"_"&amp;L7195&amp;"_"&amp;M7195&amp;"_"&amp;O7195,[1]挑战模式!$A:$AS,1,FALSE)),"",IF(VLOOKUP(K7195&amp;"_"&amp;L7195&amp;"_"&amp;M7195&amp;"_"&amp;O7195,[1]挑战模式!$A:$AS,14+N7195,FALSE)="","","Monster_Season"&amp;K7195&amp;"_Challenge"&amp;L7195&amp;"_"&amp;M7195&amp;"_"&amp;N7195&amp;"_"&amp;O7195))</f>
        <v/>
      </c>
      <c r="C7195" t="str">
        <f t="shared" si="336"/>
        <v/>
      </c>
      <c r="G7195" t="str">
        <f>IF(ISNA(VLOOKUP(K7195&amp;"_"&amp;L7195&amp;"_"&amp;M7195&amp;"_"&amp;O7195,[1]挑战模式!$A:$AS,14+N7195,FALSE)),"",IF(VLOOKUP(K7195&amp;"_"&amp;L7195&amp;"_"&amp;M7195&amp;"_"&amp;O7195,[1]挑战模式!$A:$AS,14+N7195,FALSE)="","",IF(VLOOKUP(VLOOKUP(K7195&amp;"_"&amp;L7195&amp;"_"&amp;M7195&amp;"_"&amp;O7195,[1]挑战模式!$A:$AS,14+N7195,FALSE),[1]怪物!$B:$L,11,FALSE)=0,"",VLOOKUP(VLOOKUP(K7195&amp;"_"&amp;L7195&amp;"_"&amp;M7195&amp;"_"&amp;O7195,[1]挑战模式!$A:$AS,14+N7195,FALSE),[1]怪物!$B:$L,11,FALSE))))</f>
        <v/>
      </c>
      <c r="H7195" t="str">
        <f t="shared" si="337"/>
        <v/>
      </c>
      <c r="I7195" t="str">
        <f t="shared" si="338"/>
        <v/>
      </c>
      <c r="J7195" t="str">
        <f>IF(B7195="","",IF(RIGHT(VLOOKUP(K7195&amp;"_"&amp;L7195&amp;"_"&amp;M7195&amp;"_"&amp;O7195,[1]挑战模式!$A:$AS,14+N7195,FALSE),1)="3","EffectCreate_BossEffect;EffectCreate_MonsterShow","EffectCreate_MonsterShow"))</f>
        <v/>
      </c>
      <c r="K7195" s="2">
        <v>0</v>
      </c>
      <c r="L7195" s="2">
        <v>2</v>
      </c>
      <c r="M7195" s="2">
        <v>9</v>
      </c>
      <c r="N7195" s="2">
        <v>3</v>
      </c>
      <c r="O7195" s="6" t="s">
        <v>468</v>
      </c>
    </row>
    <row r="7196" spans="2:15" x14ac:dyDescent="0.2">
      <c r="B7196" t="str">
        <f>IF(ISNA(VLOOKUP(K7196&amp;"_"&amp;L7196&amp;"_"&amp;M7196&amp;"_"&amp;O7196,[1]挑战模式!$A:$AS,1,FALSE)),"",IF(VLOOKUP(K7196&amp;"_"&amp;L7196&amp;"_"&amp;M7196&amp;"_"&amp;O7196,[1]挑战模式!$A:$AS,14+N7196,FALSE)="","","Monster_Season"&amp;K7196&amp;"_Challenge"&amp;L7196&amp;"_"&amp;M7196&amp;"_"&amp;N7196&amp;"_"&amp;O7196))</f>
        <v/>
      </c>
      <c r="C7196" t="str">
        <f t="shared" si="336"/>
        <v/>
      </c>
      <c r="G7196" t="str">
        <f>IF(ISNA(VLOOKUP(K7196&amp;"_"&amp;L7196&amp;"_"&amp;M7196&amp;"_"&amp;O7196,[1]挑战模式!$A:$AS,14+N7196,FALSE)),"",IF(VLOOKUP(K7196&amp;"_"&amp;L7196&amp;"_"&amp;M7196&amp;"_"&amp;O7196,[1]挑战模式!$A:$AS,14+N7196,FALSE)="","",IF(VLOOKUP(VLOOKUP(K7196&amp;"_"&amp;L7196&amp;"_"&amp;M7196&amp;"_"&amp;O7196,[1]挑战模式!$A:$AS,14+N7196,FALSE),[1]怪物!$B:$L,11,FALSE)=0,"",VLOOKUP(VLOOKUP(K7196&amp;"_"&amp;L7196&amp;"_"&amp;M7196&amp;"_"&amp;O7196,[1]挑战模式!$A:$AS,14+N7196,FALSE),[1]怪物!$B:$L,11,FALSE))))</f>
        <v/>
      </c>
      <c r="H7196" t="str">
        <f t="shared" si="337"/>
        <v/>
      </c>
      <c r="I7196" t="str">
        <f t="shared" si="338"/>
        <v/>
      </c>
      <c r="J7196" t="str">
        <f>IF(B7196="","",IF(RIGHT(VLOOKUP(K7196&amp;"_"&amp;L7196&amp;"_"&amp;M7196&amp;"_"&amp;O7196,[1]挑战模式!$A:$AS,14+N7196,FALSE),1)="3","EffectCreate_BossEffect;EffectCreate_MonsterShow","EffectCreate_MonsterShow"))</f>
        <v/>
      </c>
      <c r="K7196" s="2">
        <v>0</v>
      </c>
      <c r="L7196" s="2">
        <v>2</v>
      </c>
      <c r="M7196" s="2">
        <v>9</v>
      </c>
      <c r="N7196" s="2">
        <v>4</v>
      </c>
      <c r="O7196" s="6" t="s">
        <v>468</v>
      </c>
    </row>
    <row r="7197" spans="2:15" x14ac:dyDescent="0.2">
      <c r="B7197" t="str">
        <f>IF(ISNA(VLOOKUP(K7197&amp;"_"&amp;L7197&amp;"_"&amp;M7197&amp;"_"&amp;O7197,[1]挑战模式!$A:$AS,1,FALSE)),"",IF(VLOOKUP(K7197&amp;"_"&amp;L7197&amp;"_"&amp;M7197&amp;"_"&amp;O7197,[1]挑战模式!$A:$AS,14+N7197,FALSE)="","","Monster_Season"&amp;K7197&amp;"_Challenge"&amp;L7197&amp;"_"&amp;M7197&amp;"_"&amp;N7197&amp;"_"&amp;O7197))</f>
        <v/>
      </c>
      <c r="C7197" t="str">
        <f t="shared" si="336"/>
        <v/>
      </c>
      <c r="G7197" t="str">
        <f>IF(ISNA(VLOOKUP(K7197&amp;"_"&amp;L7197&amp;"_"&amp;M7197&amp;"_"&amp;O7197,[1]挑战模式!$A:$AS,14+N7197,FALSE)),"",IF(VLOOKUP(K7197&amp;"_"&amp;L7197&amp;"_"&amp;M7197&amp;"_"&amp;O7197,[1]挑战模式!$A:$AS,14+N7197,FALSE)="","",IF(VLOOKUP(VLOOKUP(K7197&amp;"_"&amp;L7197&amp;"_"&amp;M7197&amp;"_"&amp;O7197,[1]挑战模式!$A:$AS,14+N7197,FALSE),[1]怪物!$B:$L,11,FALSE)=0,"",VLOOKUP(VLOOKUP(K7197&amp;"_"&amp;L7197&amp;"_"&amp;M7197&amp;"_"&amp;O7197,[1]挑战模式!$A:$AS,14+N7197,FALSE),[1]怪物!$B:$L,11,FALSE))))</f>
        <v/>
      </c>
      <c r="H7197" t="str">
        <f t="shared" si="337"/>
        <v/>
      </c>
      <c r="I7197" t="str">
        <f t="shared" si="338"/>
        <v/>
      </c>
      <c r="J7197" t="str">
        <f>IF(B7197="","",IF(RIGHT(VLOOKUP(K7197&amp;"_"&amp;L7197&amp;"_"&amp;M7197&amp;"_"&amp;O7197,[1]挑战模式!$A:$AS,14+N7197,FALSE),1)="3","EffectCreate_BossEffect;EffectCreate_MonsterShow","EffectCreate_MonsterShow"))</f>
        <v/>
      </c>
      <c r="K7197" s="2">
        <v>0</v>
      </c>
      <c r="L7197" s="2">
        <v>2</v>
      </c>
      <c r="M7197" s="2">
        <v>9</v>
      </c>
      <c r="N7197" s="2">
        <v>5</v>
      </c>
      <c r="O7197" s="6" t="s">
        <v>468</v>
      </c>
    </row>
    <row r="7198" spans="2:15" x14ac:dyDescent="0.2">
      <c r="B7198" t="str">
        <f>IF(ISNA(VLOOKUP(K7198&amp;"_"&amp;L7198&amp;"_"&amp;M7198&amp;"_"&amp;O7198,[1]挑战模式!$A:$AS,1,FALSE)),"",IF(VLOOKUP(K7198&amp;"_"&amp;L7198&amp;"_"&amp;M7198&amp;"_"&amp;O7198,[1]挑战模式!$A:$AS,14+N7198,FALSE)="","","Monster_Season"&amp;K7198&amp;"_Challenge"&amp;L7198&amp;"_"&amp;M7198&amp;"_"&amp;N7198&amp;"_"&amp;O7198))</f>
        <v/>
      </c>
      <c r="C7198" t="str">
        <f t="shared" si="336"/>
        <v/>
      </c>
      <c r="G7198" t="str">
        <f>IF(ISNA(VLOOKUP(K7198&amp;"_"&amp;L7198&amp;"_"&amp;M7198&amp;"_"&amp;O7198,[1]挑战模式!$A:$AS,14+N7198,FALSE)),"",IF(VLOOKUP(K7198&amp;"_"&amp;L7198&amp;"_"&amp;M7198&amp;"_"&amp;O7198,[1]挑战模式!$A:$AS,14+N7198,FALSE)="","",IF(VLOOKUP(VLOOKUP(K7198&amp;"_"&amp;L7198&amp;"_"&amp;M7198&amp;"_"&amp;O7198,[1]挑战模式!$A:$AS,14+N7198,FALSE),[1]怪物!$B:$L,11,FALSE)=0,"",VLOOKUP(VLOOKUP(K7198&amp;"_"&amp;L7198&amp;"_"&amp;M7198&amp;"_"&amp;O7198,[1]挑战模式!$A:$AS,14+N7198,FALSE),[1]怪物!$B:$L,11,FALSE))))</f>
        <v/>
      </c>
      <c r="H7198" t="str">
        <f t="shared" si="337"/>
        <v/>
      </c>
      <c r="I7198" t="str">
        <f t="shared" si="338"/>
        <v/>
      </c>
      <c r="J7198" t="str">
        <f>IF(B7198="","",IF(RIGHT(VLOOKUP(K7198&amp;"_"&amp;L7198&amp;"_"&amp;M7198&amp;"_"&amp;O7198,[1]挑战模式!$A:$AS,14+N7198,FALSE),1)="3","EffectCreate_BossEffect;EffectCreate_MonsterShow","EffectCreate_MonsterShow"))</f>
        <v/>
      </c>
      <c r="K7198" s="2">
        <v>0</v>
      </c>
      <c r="L7198" s="2">
        <v>2</v>
      </c>
      <c r="M7198" s="2">
        <v>10</v>
      </c>
      <c r="N7198" s="2">
        <v>6</v>
      </c>
      <c r="O7198" s="6" t="s">
        <v>468</v>
      </c>
    </row>
    <row r="7199" spans="2:15" x14ac:dyDescent="0.2">
      <c r="B7199" t="str">
        <f>IF(ISNA(VLOOKUP(K7199&amp;"_"&amp;L7199&amp;"_"&amp;M7199&amp;"_"&amp;O7199,[1]挑战模式!$A:$AS,1,FALSE)),"",IF(VLOOKUP(K7199&amp;"_"&amp;L7199&amp;"_"&amp;M7199&amp;"_"&amp;O7199,[1]挑战模式!$A:$AS,14+N7199,FALSE)="","","Monster_Season"&amp;K7199&amp;"_Challenge"&amp;L7199&amp;"_"&amp;M7199&amp;"_"&amp;N7199&amp;"_"&amp;O7199))</f>
        <v/>
      </c>
      <c r="C7199" t="str">
        <f t="shared" si="336"/>
        <v/>
      </c>
      <c r="G7199" t="str">
        <f>IF(ISNA(VLOOKUP(K7199&amp;"_"&amp;L7199&amp;"_"&amp;M7199&amp;"_"&amp;O7199,[1]挑战模式!$A:$AS,14+N7199,FALSE)),"",IF(VLOOKUP(K7199&amp;"_"&amp;L7199&amp;"_"&amp;M7199&amp;"_"&amp;O7199,[1]挑战模式!$A:$AS,14+N7199,FALSE)="","",IF(VLOOKUP(VLOOKUP(K7199&amp;"_"&amp;L7199&amp;"_"&amp;M7199&amp;"_"&amp;O7199,[1]挑战模式!$A:$AS,14+N7199,FALSE),[1]怪物!$B:$L,11,FALSE)=0,"",VLOOKUP(VLOOKUP(K7199&amp;"_"&amp;L7199&amp;"_"&amp;M7199&amp;"_"&amp;O7199,[1]挑战模式!$A:$AS,14+N7199,FALSE),[1]怪物!$B:$L,11,FALSE))))</f>
        <v/>
      </c>
      <c r="H7199" t="str">
        <f t="shared" si="337"/>
        <v/>
      </c>
      <c r="I7199" t="str">
        <f t="shared" si="338"/>
        <v/>
      </c>
      <c r="J7199" t="str">
        <f>IF(B7199="","",IF(RIGHT(VLOOKUP(K7199&amp;"_"&amp;L7199&amp;"_"&amp;M7199&amp;"_"&amp;O7199,[1]挑战模式!$A:$AS,14+N7199,FALSE),1)="3","EffectCreate_BossEffect;EffectCreate_MonsterShow","EffectCreate_MonsterShow"))</f>
        <v/>
      </c>
      <c r="K7199" s="2">
        <v>0</v>
      </c>
      <c r="L7199" s="2">
        <v>2</v>
      </c>
      <c r="M7199" s="2">
        <v>10</v>
      </c>
      <c r="N7199" s="2">
        <v>1</v>
      </c>
      <c r="O7199" s="6" t="s">
        <v>468</v>
      </c>
    </row>
    <row r="7200" spans="2:15" x14ac:dyDescent="0.2">
      <c r="B7200" t="str">
        <f>IF(ISNA(VLOOKUP(K7200&amp;"_"&amp;L7200&amp;"_"&amp;M7200&amp;"_"&amp;O7200,[1]挑战模式!$A:$AS,1,FALSE)),"",IF(VLOOKUP(K7200&amp;"_"&amp;L7200&amp;"_"&amp;M7200&amp;"_"&amp;O7200,[1]挑战模式!$A:$AS,14+N7200,FALSE)="","","Monster_Season"&amp;K7200&amp;"_Challenge"&amp;L7200&amp;"_"&amp;M7200&amp;"_"&amp;N7200&amp;"_"&amp;O7200))</f>
        <v/>
      </c>
      <c r="C7200" t="str">
        <f t="shared" si="336"/>
        <v/>
      </c>
      <c r="G7200" t="str">
        <f>IF(ISNA(VLOOKUP(K7200&amp;"_"&amp;L7200&amp;"_"&amp;M7200&amp;"_"&amp;O7200,[1]挑战模式!$A:$AS,14+N7200,FALSE)),"",IF(VLOOKUP(K7200&amp;"_"&amp;L7200&amp;"_"&amp;M7200&amp;"_"&amp;O7200,[1]挑战模式!$A:$AS,14+N7200,FALSE)="","",IF(VLOOKUP(VLOOKUP(K7200&amp;"_"&amp;L7200&amp;"_"&amp;M7200&amp;"_"&amp;O7200,[1]挑战模式!$A:$AS,14+N7200,FALSE),[1]怪物!$B:$L,11,FALSE)=0,"",VLOOKUP(VLOOKUP(K7200&amp;"_"&amp;L7200&amp;"_"&amp;M7200&amp;"_"&amp;O7200,[1]挑战模式!$A:$AS,14+N7200,FALSE),[1]怪物!$B:$L,11,FALSE))))</f>
        <v/>
      </c>
      <c r="H7200" t="str">
        <f t="shared" si="337"/>
        <v/>
      </c>
      <c r="I7200" t="str">
        <f t="shared" si="338"/>
        <v/>
      </c>
      <c r="J7200" t="str">
        <f>IF(B7200="","",IF(RIGHT(VLOOKUP(K7200&amp;"_"&amp;L7200&amp;"_"&amp;M7200&amp;"_"&amp;O7200,[1]挑战模式!$A:$AS,14+N7200,FALSE),1)="3","EffectCreate_BossEffect;EffectCreate_MonsterShow","EffectCreate_MonsterShow"))</f>
        <v/>
      </c>
      <c r="K7200" s="2">
        <v>0</v>
      </c>
      <c r="L7200" s="2">
        <v>2</v>
      </c>
      <c r="M7200" s="2">
        <v>10</v>
      </c>
      <c r="N7200" s="2">
        <v>2</v>
      </c>
      <c r="O7200" s="6" t="s">
        <v>468</v>
      </c>
    </row>
    <row r="7201" spans="2:15" x14ac:dyDescent="0.2">
      <c r="B7201" t="str">
        <f>IF(ISNA(VLOOKUP(K7201&amp;"_"&amp;L7201&amp;"_"&amp;M7201&amp;"_"&amp;O7201,[1]挑战模式!$A:$AS,1,FALSE)),"",IF(VLOOKUP(K7201&amp;"_"&amp;L7201&amp;"_"&amp;M7201&amp;"_"&amp;O7201,[1]挑战模式!$A:$AS,14+N7201,FALSE)="","","Monster_Season"&amp;K7201&amp;"_Challenge"&amp;L7201&amp;"_"&amp;M7201&amp;"_"&amp;N7201&amp;"_"&amp;O7201))</f>
        <v/>
      </c>
      <c r="C7201" t="str">
        <f t="shared" si="336"/>
        <v/>
      </c>
      <c r="G7201" t="str">
        <f>IF(ISNA(VLOOKUP(K7201&amp;"_"&amp;L7201&amp;"_"&amp;M7201&amp;"_"&amp;O7201,[1]挑战模式!$A:$AS,14+N7201,FALSE)),"",IF(VLOOKUP(K7201&amp;"_"&amp;L7201&amp;"_"&amp;M7201&amp;"_"&amp;O7201,[1]挑战模式!$A:$AS,14+N7201,FALSE)="","",IF(VLOOKUP(VLOOKUP(K7201&amp;"_"&amp;L7201&amp;"_"&amp;M7201&amp;"_"&amp;O7201,[1]挑战模式!$A:$AS,14+N7201,FALSE),[1]怪物!$B:$L,11,FALSE)=0,"",VLOOKUP(VLOOKUP(K7201&amp;"_"&amp;L7201&amp;"_"&amp;M7201&amp;"_"&amp;O7201,[1]挑战模式!$A:$AS,14+N7201,FALSE),[1]怪物!$B:$L,11,FALSE))))</f>
        <v/>
      </c>
      <c r="H7201" t="str">
        <f t="shared" si="337"/>
        <v/>
      </c>
      <c r="I7201" t="str">
        <f t="shared" si="338"/>
        <v/>
      </c>
      <c r="J7201" t="str">
        <f>IF(B7201="","",IF(RIGHT(VLOOKUP(K7201&amp;"_"&amp;L7201&amp;"_"&amp;M7201&amp;"_"&amp;O7201,[1]挑战模式!$A:$AS,14+N7201,FALSE),1)="3","EffectCreate_BossEffect;EffectCreate_MonsterShow","EffectCreate_MonsterShow"))</f>
        <v/>
      </c>
      <c r="K7201" s="2">
        <v>0</v>
      </c>
      <c r="L7201" s="2">
        <v>2</v>
      </c>
      <c r="M7201" s="2">
        <v>10</v>
      </c>
      <c r="N7201" s="2">
        <v>3</v>
      </c>
      <c r="O7201" s="6" t="s">
        <v>468</v>
      </c>
    </row>
    <row r="7202" spans="2:15" x14ac:dyDescent="0.2">
      <c r="B7202" t="str">
        <f>IF(ISNA(VLOOKUP(K7202&amp;"_"&amp;L7202&amp;"_"&amp;M7202&amp;"_"&amp;O7202,[1]挑战模式!$A:$AS,1,FALSE)),"",IF(VLOOKUP(K7202&amp;"_"&amp;L7202&amp;"_"&amp;M7202&amp;"_"&amp;O7202,[1]挑战模式!$A:$AS,14+N7202,FALSE)="","","Monster_Season"&amp;K7202&amp;"_Challenge"&amp;L7202&amp;"_"&amp;M7202&amp;"_"&amp;N7202&amp;"_"&amp;O7202))</f>
        <v/>
      </c>
      <c r="C7202" t="str">
        <f t="shared" si="336"/>
        <v/>
      </c>
      <c r="G7202" t="str">
        <f>IF(ISNA(VLOOKUP(K7202&amp;"_"&amp;L7202&amp;"_"&amp;M7202&amp;"_"&amp;O7202,[1]挑战模式!$A:$AS,14+N7202,FALSE)),"",IF(VLOOKUP(K7202&amp;"_"&amp;L7202&amp;"_"&amp;M7202&amp;"_"&amp;O7202,[1]挑战模式!$A:$AS,14+N7202,FALSE)="","",IF(VLOOKUP(VLOOKUP(K7202&amp;"_"&amp;L7202&amp;"_"&amp;M7202&amp;"_"&amp;O7202,[1]挑战模式!$A:$AS,14+N7202,FALSE),[1]怪物!$B:$L,11,FALSE)=0,"",VLOOKUP(VLOOKUP(K7202&amp;"_"&amp;L7202&amp;"_"&amp;M7202&amp;"_"&amp;O7202,[1]挑战模式!$A:$AS,14+N7202,FALSE),[1]怪物!$B:$L,11,FALSE))))</f>
        <v/>
      </c>
      <c r="H7202" t="str">
        <f t="shared" si="337"/>
        <v/>
      </c>
      <c r="I7202" t="str">
        <f t="shared" si="338"/>
        <v/>
      </c>
      <c r="J7202" t="str">
        <f>IF(B7202="","",IF(RIGHT(VLOOKUP(K7202&amp;"_"&amp;L7202&amp;"_"&amp;M7202&amp;"_"&amp;O7202,[1]挑战模式!$A:$AS,14+N7202,FALSE),1)="3","EffectCreate_BossEffect;EffectCreate_MonsterShow","EffectCreate_MonsterShow"))</f>
        <v/>
      </c>
      <c r="K7202" s="2">
        <v>0</v>
      </c>
      <c r="L7202" s="2">
        <v>2</v>
      </c>
      <c r="M7202" s="2">
        <v>10</v>
      </c>
      <c r="N7202" s="2">
        <v>4</v>
      </c>
      <c r="O7202" s="6" t="s">
        <v>468</v>
      </c>
    </row>
    <row r="7203" spans="2:15" x14ac:dyDescent="0.2">
      <c r="B7203" t="str">
        <f>IF(ISNA(VLOOKUP(K7203&amp;"_"&amp;L7203&amp;"_"&amp;M7203&amp;"_"&amp;O7203,[1]挑战模式!$A:$AS,1,FALSE)),"",IF(VLOOKUP(K7203&amp;"_"&amp;L7203&amp;"_"&amp;M7203&amp;"_"&amp;O7203,[1]挑战模式!$A:$AS,14+N7203,FALSE)="","","Monster_Season"&amp;K7203&amp;"_Challenge"&amp;L7203&amp;"_"&amp;M7203&amp;"_"&amp;N7203&amp;"_"&amp;O7203))</f>
        <v/>
      </c>
      <c r="C7203" t="str">
        <f t="shared" si="336"/>
        <v/>
      </c>
      <c r="G7203" t="str">
        <f>IF(ISNA(VLOOKUP(K7203&amp;"_"&amp;L7203&amp;"_"&amp;M7203&amp;"_"&amp;O7203,[1]挑战模式!$A:$AS,14+N7203,FALSE)),"",IF(VLOOKUP(K7203&amp;"_"&amp;L7203&amp;"_"&amp;M7203&amp;"_"&amp;O7203,[1]挑战模式!$A:$AS,14+N7203,FALSE)="","",IF(VLOOKUP(VLOOKUP(K7203&amp;"_"&amp;L7203&amp;"_"&amp;M7203&amp;"_"&amp;O7203,[1]挑战模式!$A:$AS,14+N7203,FALSE),[1]怪物!$B:$L,11,FALSE)=0,"",VLOOKUP(VLOOKUP(K7203&amp;"_"&amp;L7203&amp;"_"&amp;M7203&amp;"_"&amp;O7203,[1]挑战模式!$A:$AS,14+N7203,FALSE),[1]怪物!$B:$L,11,FALSE))))</f>
        <v/>
      </c>
      <c r="H7203" t="str">
        <f t="shared" si="337"/>
        <v/>
      </c>
      <c r="I7203" t="str">
        <f t="shared" si="338"/>
        <v/>
      </c>
      <c r="J7203" t="str">
        <f>IF(B7203="","",IF(RIGHT(VLOOKUP(K7203&amp;"_"&amp;L7203&amp;"_"&amp;M7203&amp;"_"&amp;O7203,[1]挑战模式!$A:$AS,14+N7203,FALSE),1)="3","EffectCreate_BossEffect;EffectCreate_MonsterShow","EffectCreate_MonsterShow"))</f>
        <v/>
      </c>
      <c r="K7203" s="2">
        <v>0</v>
      </c>
      <c r="L7203" s="2">
        <v>2</v>
      </c>
      <c r="M7203" s="2">
        <v>10</v>
      </c>
      <c r="N7203" s="2">
        <v>5</v>
      </c>
      <c r="O7203" s="6" t="s">
        <v>468</v>
      </c>
    </row>
    <row r="7204" spans="2:15" x14ac:dyDescent="0.2">
      <c r="B7204" t="str">
        <f>IF(ISNA(VLOOKUP(K7204&amp;"_"&amp;L7204&amp;"_"&amp;M7204&amp;"_"&amp;O7204,[1]挑战模式!$A:$AS,1,FALSE)),"",IF(VLOOKUP(K7204&amp;"_"&amp;L7204&amp;"_"&amp;M7204&amp;"_"&amp;O7204,[1]挑战模式!$A:$AS,14+N7204,FALSE)="","","Monster_Season"&amp;K7204&amp;"_Challenge"&amp;L7204&amp;"_"&amp;M7204&amp;"_"&amp;N7204&amp;"_"&amp;O7204))</f>
        <v>Monster_Season0_Challenge3_1_1_Hell</v>
      </c>
      <c r="C7204" t="str">
        <f t="shared" si="336"/>
        <v>None</v>
      </c>
      <c r="G7204" t="str">
        <f>IF(ISNA(VLOOKUP(K7204&amp;"_"&amp;L7204&amp;"_"&amp;M7204&amp;"_"&amp;O7204,[1]挑战模式!$A:$AS,14+N7204,FALSE)),"",IF(VLOOKUP(K7204&amp;"_"&amp;L7204&amp;"_"&amp;M7204&amp;"_"&amp;O7204,[1]挑战模式!$A:$AS,14+N7204,FALSE)="","",IF(VLOOKUP(VLOOKUP(K7204&amp;"_"&amp;L7204&amp;"_"&amp;M7204&amp;"_"&amp;O7204,[1]挑战模式!$A:$AS,14+N7204,FALSE),[1]怪物!$B:$L,11,FALSE)=0,"",VLOOKUP(VLOOKUP(K7204&amp;"_"&amp;L7204&amp;"_"&amp;M7204&amp;"_"&amp;O7204,[1]挑战模式!$A:$AS,14+N7204,FALSE),[1]怪物!$B:$L,11,FALSE))))</f>
        <v/>
      </c>
      <c r="H7204" t="str">
        <f t="shared" si="337"/>
        <v>Unit_Monster_Season0_Challenge3_1_1_Hell</v>
      </c>
      <c r="I7204" t="str">
        <f t="shared" si="338"/>
        <v>TowerDefense_Monster1</v>
      </c>
      <c r="J7204" t="str">
        <f>IF(B7204="","",IF(RIGHT(VLOOKUP(K7204&amp;"_"&amp;L7204&amp;"_"&amp;M7204&amp;"_"&amp;O7204,[1]挑战模式!$A:$AS,14+N7204,FALSE),1)="3","EffectCreate_BossEffect;EffectCreate_MonsterShow","EffectCreate_MonsterShow"))</f>
        <v>EffectCreate_MonsterShow</v>
      </c>
      <c r="K7204" s="2">
        <v>0</v>
      </c>
      <c r="L7204" s="2">
        <v>3</v>
      </c>
      <c r="M7204" s="2">
        <v>1</v>
      </c>
      <c r="N7204" s="2">
        <v>1</v>
      </c>
      <c r="O7204" s="6" t="s">
        <v>468</v>
      </c>
    </row>
    <row r="7205" spans="2:15" x14ac:dyDescent="0.2">
      <c r="B7205" t="str">
        <f>IF(ISNA(VLOOKUP(K7205&amp;"_"&amp;L7205&amp;"_"&amp;M7205&amp;"_"&amp;O7205,[1]挑战模式!$A:$AS,1,FALSE)),"",IF(VLOOKUP(K7205&amp;"_"&amp;L7205&amp;"_"&amp;M7205&amp;"_"&amp;O7205,[1]挑战模式!$A:$AS,14+N7205,FALSE)="","","Monster_Season"&amp;K7205&amp;"_Challenge"&amp;L7205&amp;"_"&amp;M7205&amp;"_"&amp;N7205&amp;"_"&amp;O7205))</f>
        <v/>
      </c>
      <c r="C7205" t="str">
        <f t="shared" si="336"/>
        <v/>
      </c>
      <c r="G7205" t="str">
        <f>IF(ISNA(VLOOKUP(K7205&amp;"_"&amp;L7205&amp;"_"&amp;M7205&amp;"_"&amp;O7205,[1]挑战模式!$A:$AS,14+N7205,FALSE)),"",IF(VLOOKUP(K7205&amp;"_"&amp;L7205&amp;"_"&amp;M7205&amp;"_"&amp;O7205,[1]挑战模式!$A:$AS,14+N7205,FALSE)="","",IF(VLOOKUP(VLOOKUP(K7205&amp;"_"&amp;L7205&amp;"_"&amp;M7205&amp;"_"&amp;O7205,[1]挑战模式!$A:$AS,14+N7205,FALSE),[1]怪物!$B:$L,11,FALSE)=0,"",VLOOKUP(VLOOKUP(K7205&amp;"_"&amp;L7205&amp;"_"&amp;M7205&amp;"_"&amp;O7205,[1]挑战模式!$A:$AS,14+N7205,FALSE),[1]怪物!$B:$L,11,FALSE))))</f>
        <v/>
      </c>
      <c r="H7205" t="str">
        <f t="shared" si="337"/>
        <v/>
      </c>
      <c r="I7205" t="str">
        <f t="shared" si="338"/>
        <v/>
      </c>
      <c r="J7205" t="str">
        <f>IF(B7205="","",IF(RIGHT(VLOOKUP(K7205&amp;"_"&amp;L7205&amp;"_"&amp;M7205&amp;"_"&amp;O7205,[1]挑战模式!$A:$AS,14+N7205,FALSE),1)="3","EffectCreate_BossEffect;EffectCreate_MonsterShow","EffectCreate_MonsterShow"))</f>
        <v/>
      </c>
      <c r="K7205" s="2">
        <v>0</v>
      </c>
      <c r="L7205" s="2">
        <v>3</v>
      </c>
      <c r="M7205" s="2">
        <v>1</v>
      </c>
      <c r="N7205" s="2">
        <v>2</v>
      </c>
      <c r="O7205" s="6" t="s">
        <v>468</v>
      </c>
    </row>
    <row r="7206" spans="2:15" x14ac:dyDescent="0.2">
      <c r="B7206" t="str">
        <f>IF(ISNA(VLOOKUP(K7206&amp;"_"&amp;L7206&amp;"_"&amp;M7206&amp;"_"&amp;O7206,[1]挑战模式!$A:$AS,1,FALSE)),"",IF(VLOOKUP(K7206&amp;"_"&amp;L7206&amp;"_"&amp;M7206&amp;"_"&amp;O7206,[1]挑战模式!$A:$AS,14+N7206,FALSE)="","","Monster_Season"&amp;K7206&amp;"_Challenge"&amp;L7206&amp;"_"&amp;M7206&amp;"_"&amp;N7206&amp;"_"&amp;O7206))</f>
        <v/>
      </c>
      <c r="C7206" t="str">
        <f t="shared" si="336"/>
        <v/>
      </c>
      <c r="G7206" t="str">
        <f>IF(ISNA(VLOOKUP(K7206&amp;"_"&amp;L7206&amp;"_"&amp;M7206&amp;"_"&amp;O7206,[1]挑战模式!$A:$AS,14+N7206,FALSE)),"",IF(VLOOKUP(K7206&amp;"_"&amp;L7206&amp;"_"&amp;M7206&amp;"_"&amp;O7206,[1]挑战模式!$A:$AS,14+N7206,FALSE)="","",IF(VLOOKUP(VLOOKUP(K7206&amp;"_"&amp;L7206&amp;"_"&amp;M7206&amp;"_"&amp;O7206,[1]挑战模式!$A:$AS,14+N7206,FALSE),[1]怪物!$B:$L,11,FALSE)=0,"",VLOOKUP(VLOOKUP(K7206&amp;"_"&amp;L7206&amp;"_"&amp;M7206&amp;"_"&amp;O7206,[1]挑战模式!$A:$AS,14+N7206,FALSE),[1]怪物!$B:$L,11,FALSE))))</f>
        <v/>
      </c>
      <c r="H7206" t="str">
        <f t="shared" si="337"/>
        <v/>
      </c>
      <c r="I7206" t="str">
        <f t="shared" si="338"/>
        <v/>
      </c>
      <c r="J7206" t="str">
        <f>IF(B7206="","",IF(RIGHT(VLOOKUP(K7206&amp;"_"&amp;L7206&amp;"_"&amp;M7206&amp;"_"&amp;O7206,[1]挑战模式!$A:$AS,14+N7206,FALSE),1)="3","EffectCreate_BossEffect;EffectCreate_MonsterShow","EffectCreate_MonsterShow"))</f>
        <v/>
      </c>
      <c r="K7206" s="2">
        <v>0</v>
      </c>
      <c r="L7206" s="2">
        <v>3</v>
      </c>
      <c r="M7206" s="2">
        <v>1</v>
      </c>
      <c r="N7206" s="2">
        <v>3</v>
      </c>
      <c r="O7206" s="6" t="s">
        <v>468</v>
      </c>
    </row>
    <row r="7207" spans="2:15" x14ac:dyDescent="0.2">
      <c r="B7207" t="str">
        <f>IF(ISNA(VLOOKUP(K7207&amp;"_"&amp;L7207&amp;"_"&amp;M7207&amp;"_"&amp;O7207,[1]挑战模式!$A:$AS,1,FALSE)),"",IF(VLOOKUP(K7207&amp;"_"&amp;L7207&amp;"_"&amp;M7207&amp;"_"&amp;O7207,[1]挑战模式!$A:$AS,14+N7207,FALSE)="","","Monster_Season"&amp;K7207&amp;"_Challenge"&amp;L7207&amp;"_"&amp;M7207&amp;"_"&amp;N7207&amp;"_"&amp;O7207))</f>
        <v/>
      </c>
      <c r="C7207" t="str">
        <f t="shared" si="336"/>
        <v/>
      </c>
      <c r="G7207" t="str">
        <f>IF(ISNA(VLOOKUP(K7207&amp;"_"&amp;L7207&amp;"_"&amp;M7207&amp;"_"&amp;O7207,[1]挑战模式!$A:$AS,14+N7207,FALSE)),"",IF(VLOOKUP(K7207&amp;"_"&amp;L7207&amp;"_"&amp;M7207&amp;"_"&amp;O7207,[1]挑战模式!$A:$AS,14+N7207,FALSE)="","",IF(VLOOKUP(VLOOKUP(K7207&amp;"_"&amp;L7207&amp;"_"&amp;M7207&amp;"_"&amp;O7207,[1]挑战模式!$A:$AS,14+N7207,FALSE),[1]怪物!$B:$L,11,FALSE)=0,"",VLOOKUP(VLOOKUP(K7207&amp;"_"&amp;L7207&amp;"_"&amp;M7207&amp;"_"&amp;O7207,[1]挑战模式!$A:$AS,14+N7207,FALSE),[1]怪物!$B:$L,11,FALSE))))</f>
        <v/>
      </c>
      <c r="H7207" t="str">
        <f t="shared" si="337"/>
        <v/>
      </c>
      <c r="I7207" t="str">
        <f t="shared" si="338"/>
        <v/>
      </c>
      <c r="J7207" t="str">
        <f>IF(B7207="","",IF(RIGHT(VLOOKUP(K7207&amp;"_"&amp;L7207&amp;"_"&amp;M7207&amp;"_"&amp;O7207,[1]挑战模式!$A:$AS,14+N7207,FALSE),1)="3","EffectCreate_BossEffect;EffectCreate_MonsterShow","EffectCreate_MonsterShow"))</f>
        <v/>
      </c>
      <c r="K7207" s="2">
        <v>0</v>
      </c>
      <c r="L7207" s="2">
        <v>3</v>
      </c>
      <c r="M7207" s="2">
        <v>1</v>
      </c>
      <c r="N7207" s="2">
        <v>4</v>
      </c>
      <c r="O7207" s="6" t="s">
        <v>468</v>
      </c>
    </row>
    <row r="7208" spans="2:15" x14ac:dyDescent="0.2">
      <c r="B7208" t="str">
        <f>IF(ISNA(VLOOKUP(K7208&amp;"_"&amp;L7208&amp;"_"&amp;M7208&amp;"_"&amp;O7208,[1]挑战模式!$A:$AS,1,FALSE)),"",IF(VLOOKUP(K7208&amp;"_"&amp;L7208&amp;"_"&amp;M7208&amp;"_"&amp;O7208,[1]挑战模式!$A:$AS,14+N7208,FALSE)="","","Monster_Season"&amp;K7208&amp;"_Challenge"&amp;L7208&amp;"_"&amp;M7208&amp;"_"&amp;N7208&amp;"_"&amp;O7208))</f>
        <v/>
      </c>
      <c r="C7208" t="str">
        <f t="shared" si="336"/>
        <v/>
      </c>
      <c r="G7208" t="str">
        <f>IF(ISNA(VLOOKUP(K7208&amp;"_"&amp;L7208&amp;"_"&amp;M7208&amp;"_"&amp;O7208,[1]挑战模式!$A:$AS,14+N7208,FALSE)),"",IF(VLOOKUP(K7208&amp;"_"&amp;L7208&amp;"_"&amp;M7208&amp;"_"&amp;O7208,[1]挑战模式!$A:$AS,14+N7208,FALSE)="","",IF(VLOOKUP(VLOOKUP(K7208&amp;"_"&amp;L7208&amp;"_"&amp;M7208&amp;"_"&amp;O7208,[1]挑战模式!$A:$AS,14+N7208,FALSE),[1]怪物!$B:$L,11,FALSE)=0,"",VLOOKUP(VLOOKUP(K7208&amp;"_"&amp;L7208&amp;"_"&amp;M7208&amp;"_"&amp;O7208,[1]挑战模式!$A:$AS,14+N7208,FALSE),[1]怪物!$B:$L,11,FALSE))))</f>
        <v/>
      </c>
      <c r="H7208" t="str">
        <f t="shared" si="337"/>
        <v/>
      </c>
      <c r="I7208" t="str">
        <f t="shared" si="338"/>
        <v/>
      </c>
      <c r="J7208" t="str">
        <f>IF(B7208="","",IF(RIGHT(VLOOKUP(K7208&amp;"_"&amp;L7208&amp;"_"&amp;M7208&amp;"_"&amp;O7208,[1]挑战模式!$A:$AS,14+N7208,FALSE),1)="3","EffectCreate_BossEffect;EffectCreate_MonsterShow","EffectCreate_MonsterShow"))</f>
        <v/>
      </c>
      <c r="K7208" s="2">
        <v>0</v>
      </c>
      <c r="L7208" s="2">
        <v>3</v>
      </c>
      <c r="M7208" s="2">
        <v>1</v>
      </c>
      <c r="N7208" s="2">
        <v>5</v>
      </c>
      <c r="O7208" s="6" t="s">
        <v>468</v>
      </c>
    </row>
    <row r="7209" spans="2:15" x14ac:dyDescent="0.2">
      <c r="B7209" t="str">
        <f>IF(ISNA(VLOOKUP(K7209&amp;"_"&amp;L7209&amp;"_"&amp;M7209&amp;"_"&amp;O7209,[1]挑战模式!$A:$AS,1,FALSE)),"",IF(VLOOKUP(K7209&amp;"_"&amp;L7209&amp;"_"&amp;M7209&amp;"_"&amp;O7209,[1]挑战模式!$A:$AS,14+N7209,FALSE)="","","Monster_Season"&amp;K7209&amp;"_Challenge"&amp;L7209&amp;"_"&amp;M7209&amp;"_"&amp;N7209&amp;"_"&amp;O7209))</f>
        <v/>
      </c>
      <c r="C7209" t="str">
        <f t="shared" si="336"/>
        <v/>
      </c>
      <c r="G7209" t="str">
        <f>IF(ISNA(VLOOKUP(K7209&amp;"_"&amp;L7209&amp;"_"&amp;M7209&amp;"_"&amp;O7209,[1]挑战模式!$A:$AS,14+N7209,FALSE)),"",IF(VLOOKUP(K7209&amp;"_"&amp;L7209&amp;"_"&amp;M7209&amp;"_"&amp;O7209,[1]挑战模式!$A:$AS,14+N7209,FALSE)="","",IF(VLOOKUP(VLOOKUP(K7209&amp;"_"&amp;L7209&amp;"_"&amp;M7209&amp;"_"&amp;O7209,[1]挑战模式!$A:$AS,14+N7209,FALSE),[1]怪物!$B:$L,11,FALSE)=0,"",VLOOKUP(VLOOKUP(K7209&amp;"_"&amp;L7209&amp;"_"&amp;M7209&amp;"_"&amp;O7209,[1]挑战模式!$A:$AS,14+N7209,FALSE),[1]怪物!$B:$L,11,FALSE))))</f>
        <v/>
      </c>
      <c r="H7209" t="str">
        <f t="shared" si="337"/>
        <v/>
      </c>
      <c r="I7209" t="str">
        <f t="shared" si="338"/>
        <v/>
      </c>
      <c r="J7209" t="str">
        <f>IF(B7209="","",IF(RIGHT(VLOOKUP(K7209&amp;"_"&amp;L7209&amp;"_"&amp;M7209&amp;"_"&amp;O7209,[1]挑战模式!$A:$AS,14+N7209,FALSE),1)="3","EffectCreate_BossEffect;EffectCreate_MonsterShow","EffectCreate_MonsterShow"))</f>
        <v/>
      </c>
      <c r="K7209" s="2">
        <v>0</v>
      </c>
      <c r="L7209" s="2">
        <v>3</v>
      </c>
      <c r="M7209" s="2">
        <v>1</v>
      </c>
      <c r="N7209" s="2">
        <v>6</v>
      </c>
      <c r="O7209" s="6" t="s">
        <v>468</v>
      </c>
    </row>
    <row r="7210" spans="2:15" x14ac:dyDescent="0.2">
      <c r="B7210" t="str">
        <f>IF(ISNA(VLOOKUP(K7210&amp;"_"&amp;L7210&amp;"_"&amp;M7210&amp;"_"&amp;O7210,[1]挑战模式!$A:$AS,1,FALSE)),"",IF(VLOOKUP(K7210&amp;"_"&amp;L7210&amp;"_"&amp;M7210&amp;"_"&amp;O7210,[1]挑战模式!$A:$AS,14+N7210,FALSE)="","","Monster_Season"&amp;K7210&amp;"_Challenge"&amp;L7210&amp;"_"&amp;M7210&amp;"_"&amp;N7210&amp;"_"&amp;O7210))</f>
        <v>Monster_Season0_Challenge3_2_1_Hell</v>
      </c>
      <c r="C7210" t="str">
        <f t="shared" si="336"/>
        <v>None</v>
      </c>
      <c r="G7210" t="str">
        <f>IF(ISNA(VLOOKUP(K7210&amp;"_"&amp;L7210&amp;"_"&amp;M7210&amp;"_"&amp;O7210,[1]挑战模式!$A:$AS,14+N7210,FALSE)),"",IF(VLOOKUP(K7210&amp;"_"&amp;L7210&amp;"_"&amp;M7210&amp;"_"&amp;O7210,[1]挑战模式!$A:$AS,14+N7210,FALSE)="","",IF(VLOOKUP(VLOOKUP(K7210&amp;"_"&amp;L7210&amp;"_"&amp;M7210&amp;"_"&amp;O7210,[1]挑战模式!$A:$AS,14+N7210,FALSE),[1]怪物!$B:$L,11,FALSE)=0,"",VLOOKUP(VLOOKUP(K7210&amp;"_"&amp;L7210&amp;"_"&amp;M7210&amp;"_"&amp;O7210,[1]挑战模式!$A:$AS,14+N7210,FALSE),[1]怪物!$B:$L,11,FALSE))))</f>
        <v/>
      </c>
      <c r="H7210" t="str">
        <f t="shared" si="337"/>
        <v>Unit_Monster_Season0_Challenge3_2_1_Hell</v>
      </c>
      <c r="I7210" t="str">
        <f t="shared" si="338"/>
        <v>TowerDefense_Monster1</v>
      </c>
      <c r="J7210" t="str">
        <f>IF(B7210="","",IF(RIGHT(VLOOKUP(K7210&amp;"_"&amp;L7210&amp;"_"&amp;M7210&amp;"_"&amp;O7210,[1]挑战模式!$A:$AS,14+N7210,FALSE),1)="3","EffectCreate_BossEffect;EffectCreate_MonsterShow","EffectCreate_MonsterShow"))</f>
        <v>EffectCreate_MonsterShow</v>
      </c>
      <c r="K7210" s="2">
        <v>0</v>
      </c>
      <c r="L7210" s="2">
        <v>3</v>
      </c>
      <c r="M7210" s="2">
        <v>2</v>
      </c>
      <c r="N7210" s="2">
        <v>1</v>
      </c>
      <c r="O7210" s="6" t="s">
        <v>468</v>
      </c>
    </row>
    <row r="7211" spans="2:15" x14ac:dyDescent="0.2">
      <c r="B7211" t="str">
        <f>IF(ISNA(VLOOKUP(K7211&amp;"_"&amp;L7211&amp;"_"&amp;M7211&amp;"_"&amp;O7211,[1]挑战模式!$A:$AS,1,FALSE)),"",IF(VLOOKUP(K7211&amp;"_"&amp;L7211&amp;"_"&amp;M7211&amp;"_"&amp;O7211,[1]挑战模式!$A:$AS,14+N7211,FALSE)="","","Monster_Season"&amp;K7211&amp;"_Challenge"&amp;L7211&amp;"_"&amp;M7211&amp;"_"&amp;N7211&amp;"_"&amp;O7211))</f>
        <v>Monster_Season0_Challenge3_2_2_Hell</v>
      </c>
      <c r="C7211" t="str">
        <f t="shared" si="336"/>
        <v>None</v>
      </c>
      <c r="G7211" t="str">
        <f>IF(ISNA(VLOOKUP(K7211&amp;"_"&amp;L7211&amp;"_"&amp;M7211&amp;"_"&amp;O7211,[1]挑战模式!$A:$AS,14+N7211,FALSE)),"",IF(VLOOKUP(K7211&amp;"_"&amp;L7211&amp;"_"&amp;M7211&amp;"_"&amp;O7211,[1]挑战模式!$A:$AS,14+N7211,FALSE)="","",IF(VLOOKUP(VLOOKUP(K7211&amp;"_"&amp;L7211&amp;"_"&amp;M7211&amp;"_"&amp;O7211,[1]挑战模式!$A:$AS,14+N7211,FALSE),[1]怪物!$B:$L,11,FALSE)=0,"",VLOOKUP(VLOOKUP(K7211&amp;"_"&amp;L7211&amp;"_"&amp;M7211&amp;"_"&amp;O7211,[1]挑战模式!$A:$AS,14+N7211,FALSE),[1]怪物!$B:$L,11,FALSE))))</f>
        <v/>
      </c>
      <c r="H7211" t="str">
        <f t="shared" si="337"/>
        <v>Unit_Monster_Season0_Challenge3_2_2_Hell</v>
      </c>
      <c r="I7211" t="str">
        <f t="shared" si="338"/>
        <v>TowerDefense_Monster1</v>
      </c>
      <c r="J7211" t="str">
        <f>IF(B7211="","",IF(RIGHT(VLOOKUP(K7211&amp;"_"&amp;L7211&amp;"_"&amp;M7211&amp;"_"&amp;O7211,[1]挑战模式!$A:$AS,14+N7211,FALSE),1)="3","EffectCreate_BossEffect;EffectCreate_MonsterShow","EffectCreate_MonsterShow"))</f>
        <v>EffectCreate_MonsterShow</v>
      </c>
      <c r="K7211" s="2">
        <v>0</v>
      </c>
      <c r="L7211" s="2">
        <v>3</v>
      </c>
      <c r="M7211" s="2">
        <v>2</v>
      </c>
      <c r="N7211" s="2">
        <v>2</v>
      </c>
      <c r="O7211" s="6" t="s">
        <v>468</v>
      </c>
    </row>
    <row r="7212" spans="2:15" x14ac:dyDescent="0.2">
      <c r="B7212" t="str">
        <f>IF(ISNA(VLOOKUP(K7212&amp;"_"&amp;L7212&amp;"_"&amp;M7212&amp;"_"&amp;O7212,[1]挑战模式!$A:$AS,1,FALSE)),"",IF(VLOOKUP(K7212&amp;"_"&amp;L7212&amp;"_"&amp;M7212&amp;"_"&amp;O7212,[1]挑战模式!$A:$AS,14+N7212,FALSE)="","","Monster_Season"&amp;K7212&amp;"_Challenge"&amp;L7212&amp;"_"&amp;M7212&amp;"_"&amp;N7212&amp;"_"&amp;O7212))</f>
        <v/>
      </c>
      <c r="C7212" t="str">
        <f t="shared" si="336"/>
        <v/>
      </c>
      <c r="G7212" t="str">
        <f>IF(ISNA(VLOOKUP(K7212&amp;"_"&amp;L7212&amp;"_"&amp;M7212&amp;"_"&amp;O7212,[1]挑战模式!$A:$AS,14+N7212,FALSE)),"",IF(VLOOKUP(K7212&amp;"_"&amp;L7212&amp;"_"&amp;M7212&amp;"_"&amp;O7212,[1]挑战模式!$A:$AS,14+N7212,FALSE)="","",IF(VLOOKUP(VLOOKUP(K7212&amp;"_"&amp;L7212&amp;"_"&amp;M7212&amp;"_"&amp;O7212,[1]挑战模式!$A:$AS,14+N7212,FALSE),[1]怪物!$B:$L,11,FALSE)=0,"",VLOOKUP(VLOOKUP(K7212&amp;"_"&amp;L7212&amp;"_"&amp;M7212&amp;"_"&amp;O7212,[1]挑战模式!$A:$AS,14+N7212,FALSE),[1]怪物!$B:$L,11,FALSE))))</f>
        <v/>
      </c>
      <c r="H7212" t="str">
        <f t="shared" si="337"/>
        <v/>
      </c>
      <c r="I7212" t="str">
        <f t="shared" si="338"/>
        <v/>
      </c>
      <c r="J7212" t="str">
        <f>IF(B7212="","",IF(RIGHT(VLOOKUP(K7212&amp;"_"&amp;L7212&amp;"_"&amp;M7212&amp;"_"&amp;O7212,[1]挑战模式!$A:$AS,14+N7212,FALSE),1)="3","EffectCreate_BossEffect;EffectCreate_MonsterShow","EffectCreate_MonsterShow"))</f>
        <v/>
      </c>
      <c r="K7212" s="2">
        <v>0</v>
      </c>
      <c r="L7212" s="2">
        <v>3</v>
      </c>
      <c r="M7212" s="2">
        <v>2</v>
      </c>
      <c r="N7212" s="2">
        <v>3</v>
      </c>
      <c r="O7212" s="6" t="s">
        <v>468</v>
      </c>
    </row>
    <row r="7213" spans="2:15" x14ac:dyDescent="0.2">
      <c r="B7213" t="str">
        <f>IF(ISNA(VLOOKUP(K7213&amp;"_"&amp;L7213&amp;"_"&amp;M7213&amp;"_"&amp;O7213,[1]挑战模式!$A:$AS,1,FALSE)),"",IF(VLOOKUP(K7213&amp;"_"&amp;L7213&amp;"_"&amp;M7213&amp;"_"&amp;O7213,[1]挑战模式!$A:$AS,14+N7213,FALSE)="","","Monster_Season"&amp;K7213&amp;"_Challenge"&amp;L7213&amp;"_"&amp;M7213&amp;"_"&amp;N7213&amp;"_"&amp;O7213))</f>
        <v/>
      </c>
      <c r="C7213" t="str">
        <f t="shared" si="336"/>
        <v/>
      </c>
      <c r="G7213" t="str">
        <f>IF(ISNA(VLOOKUP(K7213&amp;"_"&amp;L7213&amp;"_"&amp;M7213&amp;"_"&amp;O7213,[1]挑战模式!$A:$AS,14+N7213,FALSE)),"",IF(VLOOKUP(K7213&amp;"_"&amp;L7213&amp;"_"&amp;M7213&amp;"_"&amp;O7213,[1]挑战模式!$A:$AS,14+N7213,FALSE)="","",IF(VLOOKUP(VLOOKUP(K7213&amp;"_"&amp;L7213&amp;"_"&amp;M7213&amp;"_"&amp;O7213,[1]挑战模式!$A:$AS,14+N7213,FALSE),[1]怪物!$B:$L,11,FALSE)=0,"",VLOOKUP(VLOOKUP(K7213&amp;"_"&amp;L7213&amp;"_"&amp;M7213&amp;"_"&amp;O7213,[1]挑战模式!$A:$AS,14+N7213,FALSE),[1]怪物!$B:$L,11,FALSE))))</f>
        <v/>
      </c>
      <c r="H7213" t="str">
        <f t="shared" si="337"/>
        <v/>
      </c>
      <c r="I7213" t="str">
        <f t="shared" si="338"/>
        <v/>
      </c>
      <c r="J7213" t="str">
        <f>IF(B7213="","",IF(RIGHT(VLOOKUP(K7213&amp;"_"&amp;L7213&amp;"_"&amp;M7213&amp;"_"&amp;O7213,[1]挑战模式!$A:$AS,14+N7213,FALSE),1)="3","EffectCreate_BossEffect;EffectCreate_MonsterShow","EffectCreate_MonsterShow"))</f>
        <v/>
      </c>
      <c r="K7213" s="2">
        <v>0</v>
      </c>
      <c r="L7213" s="2">
        <v>3</v>
      </c>
      <c r="M7213" s="2">
        <v>2</v>
      </c>
      <c r="N7213" s="2">
        <v>4</v>
      </c>
      <c r="O7213" s="6" t="s">
        <v>468</v>
      </c>
    </row>
    <row r="7214" spans="2:15" x14ac:dyDescent="0.2">
      <c r="B7214" t="str">
        <f>IF(ISNA(VLOOKUP(K7214&amp;"_"&amp;L7214&amp;"_"&amp;M7214&amp;"_"&amp;O7214,[1]挑战模式!$A:$AS,1,FALSE)),"",IF(VLOOKUP(K7214&amp;"_"&amp;L7214&amp;"_"&amp;M7214&amp;"_"&amp;O7214,[1]挑战模式!$A:$AS,14+N7214,FALSE)="","","Monster_Season"&amp;K7214&amp;"_Challenge"&amp;L7214&amp;"_"&amp;M7214&amp;"_"&amp;N7214&amp;"_"&amp;O7214))</f>
        <v/>
      </c>
      <c r="C7214" t="str">
        <f t="shared" si="336"/>
        <v/>
      </c>
      <c r="G7214" t="str">
        <f>IF(ISNA(VLOOKUP(K7214&amp;"_"&amp;L7214&amp;"_"&amp;M7214&amp;"_"&amp;O7214,[1]挑战模式!$A:$AS,14+N7214,FALSE)),"",IF(VLOOKUP(K7214&amp;"_"&amp;L7214&amp;"_"&amp;M7214&amp;"_"&amp;O7214,[1]挑战模式!$A:$AS,14+N7214,FALSE)="","",IF(VLOOKUP(VLOOKUP(K7214&amp;"_"&amp;L7214&amp;"_"&amp;M7214&amp;"_"&amp;O7214,[1]挑战模式!$A:$AS,14+N7214,FALSE),[1]怪物!$B:$L,11,FALSE)=0,"",VLOOKUP(VLOOKUP(K7214&amp;"_"&amp;L7214&amp;"_"&amp;M7214&amp;"_"&amp;O7214,[1]挑战模式!$A:$AS,14+N7214,FALSE),[1]怪物!$B:$L,11,FALSE))))</f>
        <v/>
      </c>
      <c r="H7214" t="str">
        <f t="shared" si="337"/>
        <v/>
      </c>
      <c r="I7214" t="str">
        <f t="shared" si="338"/>
        <v/>
      </c>
      <c r="J7214" t="str">
        <f>IF(B7214="","",IF(RIGHT(VLOOKUP(K7214&amp;"_"&amp;L7214&amp;"_"&amp;M7214&amp;"_"&amp;O7214,[1]挑战模式!$A:$AS,14+N7214,FALSE),1)="3","EffectCreate_BossEffect;EffectCreate_MonsterShow","EffectCreate_MonsterShow"))</f>
        <v/>
      </c>
      <c r="K7214" s="2">
        <v>0</v>
      </c>
      <c r="L7214" s="2">
        <v>3</v>
      </c>
      <c r="M7214" s="2">
        <v>2</v>
      </c>
      <c r="N7214" s="2">
        <v>5</v>
      </c>
      <c r="O7214" s="6" t="s">
        <v>468</v>
      </c>
    </row>
    <row r="7215" spans="2:15" x14ac:dyDescent="0.2">
      <c r="B7215" t="str">
        <f>IF(ISNA(VLOOKUP(K7215&amp;"_"&amp;L7215&amp;"_"&amp;M7215&amp;"_"&amp;O7215,[1]挑战模式!$A:$AS,1,FALSE)),"",IF(VLOOKUP(K7215&amp;"_"&amp;L7215&amp;"_"&amp;M7215&amp;"_"&amp;O7215,[1]挑战模式!$A:$AS,14+N7215,FALSE)="","","Monster_Season"&amp;K7215&amp;"_Challenge"&amp;L7215&amp;"_"&amp;M7215&amp;"_"&amp;N7215&amp;"_"&amp;O7215))</f>
        <v/>
      </c>
      <c r="C7215" t="str">
        <f t="shared" si="336"/>
        <v/>
      </c>
      <c r="G7215" t="str">
        <f>IF(ISNA(VLOOKUP(K7215&amp;"_"&amp;L7215&amp;"_"&amp;M7215&amp;"_"&amp;O7215,[1]挑战模式!$A:$AS,14+N7215,FALSE)),"",IF(VLOOKUP(K7215&amp;"_"&amp;L7215&amp;"_"&amp;M7215&amp;"_"&amp;O7215,[1]挑战模式!$A:$AS,14+N7215,FALSE)="","",IF(VLOOKUP(VLOOKUP(K7215&amp;"_"&amp;L7215&amp;"_"&amp;M7215&amp;"_"&amp;O7215,[1]挑战模式!$A:$AS,14+N7215,FALSE),[1]怪物!$B:$L,11,FALSE)=0,"",VLOOKUP(VLOOKUP(K7215&amp;"_"&amp;L7215&amp;"_"&amp;M7215&amp;"_"&amp;O7215,[1]挑战模式!$A:$AS,14+N7215,FALSE),[1]怪物!$B:$L,11,FALSE))))</f>
        <v/>
      </c>
      <c r="H7215" t="str">
        <f t="shared" si="337"/>
        <v/>
      </c>
      <c r="I7215" t="str">
        <f t="shared" si="338"/>
        <v/>
      </c>
      <c r="J7215" t="str">
        <f>IF(B7215="","",IF(RIGHT(VLOOKUP(K7215&amp;"_"&amp;L7215&amp;"_"&amp;M7215&amp;"_"&amp;O7215,[1]挑战模式!$A:$AS,14+N7215,FALSE),1)="3","EffectCreate_BossEffect;EffectCreate_MonsterShow","EffectCreate_MonsterShow"))</f>
        <v/>
      </c>
      <c r="K7215" s="2">
        <v>0</v>
      </c>
      <c r="L7215" s="2">
        <v>3</v>
      </c>
      <c r="M7215" s="2">
        <v>2</v>
      </c>
      <c r="N7215" s="2">
        <v>6</v>
      </c>
      <c r="O7215" s="6" t="s">
        <v>468</v>
      </c>
    </row>
    <row r="7216" spans="2:15" x14ac:dyDescent="0.2">
      <c r="B7216" t="str">
        <f>IF(ISNA(VLOOKUP(K7216&amp;"_"&amp;L7216&amp;"_"&amp;M7216&amp;"_"&amp;O7216,[1]挑战模式!$A:$AS,1,FALSE)),"",IF(VLOOKUP(K7216&amp;"_"&amp;L7216&amp;"_"&amp;M7216&amp;"_"&amp;O7216,[1]挑战模式!$A:$AS,14+N7216,FALSE)="","","Monster_Season"&amp;K7216&amp;"_Challenge"&amp;L7216&amp;"_"&amp;M7216&amp;"_"&amp;N7216&amp;"_"&amp;O7216))</f>
        <v>Monster_Season0_Challenge3_3_1_Hell</v>
      </c>
      <c r="C7216" t="str">
        <f t="shared" si="336"/>
        <v>None</v>
      </c>
      <c r="G7216" t="str">
        <f>IF(ISNA(VLOOKUP(K7216&amp;"_"&amp;L7216&amp;"_"&amp;M7216&amp;"_"&amp;O7216,[1]挑战模式!$A:$AS,14+N7216,FALSE)),"",IF(VLOOKUP(K7216&amp;"_"&amp;L7216&amp;"_"&amp;M7216&amp;"_"&amp;O7216,[1]挑战模式!$A:$AS,14+N7216,FALSE)="","",IF(VLOOKUP(VLOOKUP(K7216&amp;"_"&amp;L7216&amp;"_"&amp;M7216&amp;"_"&amp;O7216,[1]挑战模式!$A:$AS,14+N7216,FALSE),[1]怪物!$B:$L,11,FALSE)=0,"",VLOOKUP(VLOOKUP(K7216&amp;"_"&amp;L7216&amp;"_"&amp;M7216&amp;"_"&amp;O7216,[1]挑战模式!$A:$AS,14+N7216,FALSE),[1]怪物!$B:$L,11,FALSE))))</f>
        <v/>
      </c>
      <c r="H7216" t="str">
        <f t="shared" si="337"/>
        <v>Unit_Monster_Season0_Challenge3_3_1_Hell</v>
      </c>
      <c r="I7216" t="str">
        <f t="shared" si="338"/>
        <v>TowerDefense_Monster1</v>
      </c>
      <c r="J7216" t="str">
        <f>IF(B7216="","",IF(RIGHT(VLOOKUP(K7216&amp;"_"&amp;L7216&amp;"_"&amp;M7216&amp;"_"&amp;O7216,[1]挑战模式!$A:$AS,14+N7216,FALSE),1)="3","EffectCreate_BossEffect;EffectCreate_MonsterShow","EffectCreate_MonsterShow"))</f>
        <v>EffectCreate_MonsterShow</v>
      </c>
      <c r="K7216" s="2">
        <v>0</v>
      </c>
      <c r="L7216" s="2">
        <v>3</v>
      </c>
      <c r="M7216" s="2">
        <v>3</v>
      </c>
      <c r="N7216" s="2">
        <v>1</v>
      </c>
      <c r="O7216" s="6" t="s">
        <v>468</v>
      </c>
    </row>
    <row r="7217" spans="2:15" x14ac:dyDescent="0.2">
      <c r="B7217" t="str">
        <f>IF(ISNA(VLOOKUP(K7217&amp;"_"&amp;L7217&amp;"_"&amp;M7217&amp;"_"&amp;O7217,[1]挑战模式!$A:$AS,1,FALSE)),"",IF(VLOOKUP(K7217&amp;"_"&amp;L7217&amp;"_"&amp;M7217&amp;"_"&amp;O7217,[1]挑战模式!$A:$AS,14+N7217,FALSE)="","","Monster_Season"&amp;K7217&amp;"_Challenge"&amp;L7217&amp;"_"&amp;M7217&amp;"_"&amp;N7217&amp;"_"&amp;O7217))</f>
        <v>Monster_Season0_Challenge3_3_2_Hell</v>
      </c>
      <c r="C7217" t="str">
        <f t="shared" si="336"/>
        <v>None</v>
      </c>
      <c r="G7217" t="str">
        <f>IF(ISNA(VLOOKUP(K7217&amp;"_"&amp;L7217&amp;"_"&amp;M7217&amp;"_"&amp;O7217,[1]挑战模式!$A:$AS,14+N7217,FALSE)),"",IF(VLOOKUP(K7217&amp;"_"&amp;L7217&amp;"_"&amp;M7217&amp;"_"&amp;O7217,[1]挑战模式!$A:$AS,14+N7217,FALSE)="","",IF(VLOOKUP(VLOOKUP(K7217&amp;"_"&amp;L7217&amp;"_"&amp;M7217&amp;"_"&amp;O7217,[1]挑战模式!$A:$AS,14+N7217,FALSE),[1]怪物!$B:$L,11,FALSE)=0,"",VLOOKUP(VLOOKUP(K7217&amp;"_"&amp;L7217&amp;"_"&amp;M7217&amp;"_"&amp;O7217,[1]挑战模式!$A:$AS,14+N7217,FALSE),[1]怪物!$B:$L,11,FALSE))))</f>
        <v/>
      </c>
      <c r="H7217" t="str">
        <f t="shared" si="337"/>
        <v>Unit_Monster_Season0_Challenge3_3_2_Hell</v>
      </c>
      <c r="I7217" t="str">
        <f t="shared" si="338"/>
        <v>TowerDefense_Monster1</v>
      </c>
      <c r="J7217" t="str">
        <f>IF(B7217="","",IF(RIGHT(VLOOKUP(K7217&amp;"_"&amp;L7217&amp;"_"&amp;M7217&amp;"_"&amp;O7217,[1]挑战模式!$A:$AS,14+N7217,FALSE),1)="3","EffectCreate_BossEffect;EffectCreate_MonsterShow","EffectCreate_MonsterShow"))</f>
        <v>EffectCreate_MonsterShow</v>
      </c>
      <c r="K7217" s="2">
        <v>0</v>
      </c>
      <c r="L7217" s="2">
        <v>3</v>
      </c>
      <c r="M7217" s="2">
        <v>3</v>
      </c>
      <c r="N7217" s="2">
        <v>2</v>
      </c>
      <c r="O7217" s="6" t="s">
        <v>468</v>
      </c>
    </row>
    <row r="7218" spans="2:15" x14ac:dyDescent="0.2">
      <c r="B7218" t="str">
        <f>IF(ISNA(VLOOKUP(K7218&amp;"_"&amp;L7218&amp;"_"&amp;M7218&amp;"_"&amp;O7218,[1]挑战模式!$A:$AS,1,FALSE)),"",IF(VLOOKUP(K7218&amp;"_"&amp;L7218&amp;"_"&amp;M7218&amp;"_"&amp;O7218,[1]挑战模式!$A:$AS,14+N7218,FALSE)="","","Monster_Season"&amp;K7218&amp;"_Challenge"&amp;L7218&amp;"_"&amp;M7218&amp;"_"&amp;N7218&amp;"_"&amp;O7218))</f>
        <v/>
      </c>
      <c r="C7218" t="str">
        <f t="shared" si="336"/>
        <v/>
      </c>
      <c r="G7218" t="str">
        <f>IF(ISNA(VLOOKUP(K7218&amp;"_"&amp;L7218&amp;"_"&amp;M7218&amp;"_"&amp;O7218,[1]挑战模式!$A:$AS,14+N7218,FALSE)),"",IF(VLOOKUP(K7218&amp;"_"&amp;L7218&amp;"_"&amp;M7218&amp;"_"&amp;O7218,[1]挑战模式!$A:$AS,14+N7218,FALSE)="","",IF(VLOOKUP(VLOOKUP(K7218&amp;"_"&amp;L7218&amp;"_"&amp;M7218&amp;"_"&amp;O7218,[1]挑战模式!$A:$AS,14+N7218,FALSE),[1]怪物!$B:$L,11,FALSE)=0,"",VLOOKUP(VLOOKUP(K7218&amp;"_"&amp;L7218&amp;"_"&amp;M7218&amp;"_"&amp;O7218,[1]挑战模式!$A:$AS,14+N7218,FALSE),[1]怪物!$B:$L,11,FALSE))))</f>
        <v/>
      </c>
      <c r="H7218" t="str">
        <f t="shared" si="337"/>
        <v/>
      </c>
      <c r="I7218" t="str">
        <f t="shared" si="338"/>
        <v/>
      </c>
      <c r="J7218" t="str">
        <f>IF(B7218="","",IF(RIGHT(VLOOKUP(K7218&amp;"_"&amp;L7218&amp;"_"&amp;M7218&amp;"_"&amp;O7218,[1]挑战模式!$A:$AS,14+N7218,FALSE),1)="3","EffectCreate_BossEffect;EffectCreate_MonsterShow","EffectCreate_MonsterShow"))</f>
        <v/>
      </c>
      <c r="K7218" s="2">
        <v>0</v>
      </c>
      <c r="L7218" s="2">
        <v>3</v>
      </c>
      <c r="M7218" s="2">
        <v>3</v>
      </c>
      <c r="N7218" s="2">
        <v>3</v>
      </c>
      <c r="O7218" s="6" t="s">
        <v>468</v>
      </c>
    </row>
    <row r="7219" spans="2:15" x14ac:dyDescent="0.2">
      <c r="B7219" t="str">
        <f>IF(ISNA(VLOOKUP(K7219&amp;"_"&amp;L7219&amp;"_"&amp;M7219&amp;"_"&amp;O7219,[1]挑战模式!$A:$AS,1,FALSE)),"",IF(VLOOKUP(K7219&amp;"_"&amp;L7219&amp;"_"&amp;M7219&amp;"_"&amp;O7219,[1]挑战模式!$A:$AS,14+N7219,FALSE)="","","Monster_Season"&amp;K7219&amp;"_Challenge"&amp;L7219&amp;"_"&amp;M7219&amp;"_"&amp;N7219&amp;"_"&amp;O7219))</f>
        <v/>
      </c>
      <c r="C7219" t="str">
        <f t="shared" si="336"/>
        <v/>
      </c>
      <c r="G7219" t="str">
        <f>IF(ISNA(VLOOKUP(K7219&amp;"_"&amp;L7219&amp;"_"&amp;M7219&amp;"_"&amp;O7219,[1]挑战模式!$A:$AS,14+N7219,FALSE)),"",IF(VLOOKUP(K7219&amp;"_"&amp;L7219&amp;"_"&amp;M7219&amp;"_"&amp;O7219,[1]挑战模式!$A:$AS,14+N7219,FALSE)="","",IF(VLOOKUP(VLOOKUP(K7219&amp;"_"&amp;L7219&amp;"_"&amp;M7219&amp;"_"&amp;O7219,[1]挑战模式!$A:$AS,14+N7219,FALSE),[1]怪物!$B:$L,11,FALSE)=0,"",VLOOKUP(VLOOKUP(K7219&amp;"_"&amp;L7219&amp;"_"&amp;M7219&amp;"_"&amp;O7219,[1]挑战模式!$A:$AS,14+N7219,FALSE),[1]怪物!$B:$L,11,FALSE))))</f>
        <v/>
      </c>
      <c r="H7219" t="str">
        <f t="shared" si="337"/>
        <v/>
      </c>
      <c r="I7219" t="str">
        <f t="shared" si="338"/>
        <v/>
      </c>
      <c r="J7219" t="str">
        <f>IF(B7219="","",IF(RIGHT(VLOOKUP(K7219&amp;"_"&amp;L7219&amp;"_"&amp;M7219&amp;"_"&amp;O7219,[1]挑战模式!$A:$AS,14+N7219,FALSE),1)="3","EffectCreate_BossEffect;EffectCreate_MonsterShow","EffectCreate_MonsterShow"))</f>
        <v/>
      </c>
      <c r="K7219" s="2">
        <v>0</v>
      </c>
      <c r="L7219" s="2">
        <v>3</v>
      </c>
      <c r="M7219" s="2">
        <v>3</v>
      </c>
      <c r="N7219" s="2">
        <v>4</v>
      </c>
      <c r="O7219" s="6" t="s">
        <v>468</v>
      </c>
    </row>
    <row r="7220" spans="2:15" x14ac:dyDescent="0.2">
      <c r="B7220" t="str">
        <f>IF(ISNA(VLOOKUP(K7220&amp;"_"&amp;L7220&amp;"_"&amp;M7220&amp;"_"&amp;O7220,[1]挑战模式!$A:$AS,1,FALSE)),"",IF(VLOOKUP(K7220&amp;"_"&amp;L7220&amp;"_"&amp;M7220&amp;"_"&amp;O7220,[1]挑战模式!$A:$AS,14+N7220,FALSE)="","","Monster_Season"&amp;K7220&amp;"_Challenge"&amp;L7220&amp;"_"&amp;M7220&amp;"_"&amp;N7220&amp;"_"&amp;O7220))</f>
        <v/>
      </c>
      <c r="C7220" t="str">
        <f t="shared" si="336"/>
        <v/>
      </c>
      <c r="G7220" t="str">
        <f>IF(ISNA(VLOOKUP(K7220&amp;"_"&amp;L7220&amp;"_"&amp;M7220&amp;"_"&amp;O7220,[1]挑战模式!$A:$AS,14+N7220,FALSE)),"",IF(VLOOKUP(K7220&amp;"_"&amp;L7220&amp;"_"&amp;M7220&amp;"_"&amp;O7220,[1]挑战模式!$A:$AS,14+N7220,FALSE)="","",IF(VLOOKUP(VLOOKUP(K7220&amp;"_"&amp;L7220&amp;"_"&amp;M7220&amp;"_"&amp;O7220,[1]挑战模式!$A:$AS,14+N7220,FALSE),[1]怪物!$B:$L,11,FALSE)=0,"",VLOOKUP(VLOOKUP(K7220&amp;"_"&amp;L7220&amp;"_"&amp;M7220&amp;"_"&amp;O7220,[1]挑战模式!$A:$AS,14+N7220,FALSE),[1]怪物!$B:$L,11,FALSE))))</f>
        <v/>
      </c>
      <c r="H7220" t="str">
        <f t="shared" si="337"/>
        <v/>
      </c>
      <c r="I7220" t="str">
        <f t="shared" si="338"/>
        <v/>
      </c>
      <c r="J7220" t="str">
        <f>IF(B7220="","",IF(RIGHT(VLOOKUP(K7220&amp;"_"&amp;L7220&amp;"_"&amp;M7220&amp;"_"&amp;O7220,[1]挑战模式!$A:$AS,14+N7220,FALSE),1)="3","EffectCreate_BossEffect;EffectCreate_MonsterShow","EffectCreate_MonsterShow"))</f>
        <v/>
      </c>
      <c r="K7220" s="2">
        <v>0</v>
      </c>
      <c r="L7220" s="2">
        <v>3</v>
      </c>
      <c r="M7220" s="2">
        <v>3</v>
      </c>
      <c r="N7220" s="2">
        <v>5</v>
      </c>
      <c r="O7220" s="6" t="s">
        <v>468</v>
      </c>
    </row>
    <row r="7221" spans="2:15" x14ac:dyDescent="0.2">
      <c r="B7221" t="str">
        <f>IF(ISNA(VLOOKUP(K7221&amp;"_"&amp;L7221&amp;"_"&amp;M7221&amp;"_"&amp;O7221,[1]挑战模式!$A:$AS,1,FALSE)),"",IF(VLOOKUP(K7221&amp;"_"&amp;L7221&amp;"_"&amp;M7221&amp;"_"&amp;O7221,[1]挑战模式!$A:$AS,14+N7221,FALSE)="","","Monster_Season"&amp;K7221&amp;"_Challenge"&amp;L7221&amp;"_"&amp;M7221&amp;"_"&amp;N7221&amp;"_"&amp;O7221))</f>
        <v/>
      </c>
      <c r="C7221" t="str">
        <f t="shared" si="336"/>
        <v/>
      </c>
      <c r="G7221" t="str">
        <f>IF(ISNA(VLOOKUP(K7221&amp;"_"&amp;L7221&amp;"_"&amp;M7221&amp;"_"&amp;O7221,[1]挑战模式!$A:$AS,14+N7221,FALSE)),"",IF(VLOOKUP(K7221&amp;"_"&amp;L7221&amp;"_"&amp;M7221&amp;"_"&amp;O7221,[1]挑战模式!$A:$AS,14+N7221,FALSE)="","",IF(VLOOKUP(VLOOKUP(K7221&amp;"_"&amp;L7221&amp;"_"&amp;M7221&amp;"_"&amp;O7221,[1]挑战模式!$A:$AS,14+N7221,FALSE),[1]怪物!$B:$L,11,FALSE)=0,"",VLOOKUP(VLOOKUP(K7221&amp;"_"&amp;L7221&amp;"_"&amp;M7221&amp;"_"&amp;O7221,[1]挑战模式!$A:$AS,14+N7221,FALSE),[1]怪物!$B:$L,11,FALSE))))</f>
        <v/>
      </c>
      <c r="H7221" t="str">
        <f t="shared" si="337"/>
        <v/>
      </c>
      <c r="I7221" t="str">
        <f t="shared" si="338"/>
        <v/>
      </c>
      <c r="J7221" t="str">
        <f>IF(B7221="","",IF(RIGHT(VLOOKUP(K7221&amp;"_"&amp;L7221&amp;"_"&amp;M7221&amp;"_"&amp;O7221,[1]挑战模式!$A:$AS,14+N7221,FALSE),1)="3","EffectCreate_BossEffect;EffectCreate_MonsterShow","EffectCreate_MonsterShow"))</f>
        <v/>
      </c>
      <c r="K7221" s="2">
        <v>0</v>
      </c>
      <c r="L7221" s="2">
        <v>3</v>
      </c>
      <c r="M7221" s="2">
        <v>3</v>
      </c>
      <c r="N7221" s="2">
        <v>6</v>
      </c>
      <c r="O7221" s="6" t="s">
        <v>468</v>
      </c>
    </row>
    <row r="7222" spans="2:15" x14ac:dyDescent="0.2">
      <c r="B7222" t="str">
        <f>IF(ISNA(VLOOKUP(K7222&amp;"_"&amp;L7222&amp;"_"&amp;M7222&amp;"_"&amp;O7222,[1]挑战模式!$A:$AS,1,FALSE)),"",IF(VLOOKUP(K7222&amp;"_"&amp;L7222&amp;"_"&amp;M7222&amp;"_"&amp;O7222,[1]挑战模式!$A:$AS,14+N7222,FALSE)="","","Monster_Season"&amp;K7222&amp;"_Challenge"&amp;L7222&amp;"_"&amp;M7222&amp;"_"&amp;N7222&amp;"_"&amp;O7222))</f>
        <v>Monster_Season0_Challenge3_4_1_Hell</v>
      </c>
      <c r="C7222" t="str">
        <f t="shared" si="336"/>
        <v>None</v>
      </c>
      <c r="G7222" t="str">
        <f>IF(ISNA(VLOOKUP(K7222&amp;"_"&amp;L7222&amp;"_"&amp;M7222&amp;"_"&amp;O7222,[1]挑战模式!$A:$AS,14+N7222,FALSE)),"",IF(VLOOKUP(K7222&amp;"_"&amp;L7222&amp;"_"&amp;M7222&amp;"_"&amp;O7222,[1]挑战模式!$A:$AS,14+N7222,FALSE)="","",IF(VLOOKUP(VLOOKUP(K7222&amp;"_"&amp;L7222&amp;"_"&amp;M7222&amp;"_"&amp;O7222,[1]挑战模式!$A:$AS,14+N7222,FALSE),[1]怪物!$B:$L,11,FALSE)=0,"",VLOOKUP(VLOOKUP(K7222&amp;"_"&amp;L7222&amp;"_"&amp;M7222&amp;"_"&amp;O7222,[1]挑战模式!$A:$AS,14+N7222,FALSE),[1]怪物!$B:$L,11,FALSE))))</f>
        <v/>
      </c>
      <c r="H7222" t="str">
        <f t="shared" si="337"/>
        <v>Unit_Monster_Season0_Challenge3_4_1_Hell</v>
      </c>
      <c r="I7222" t="str">
        <f t="shared" si="338"/>
        <v>TowerDefense_Monster1</v>
      </c>
      <c r="J7222" t="str">
        <f>IF(B7222="","",IF(RIGHT(VLOOKUP(K7222&amp;"_"&amp;L7222&amp;"_"&amp;M7222&amp;"_"&amp;O7222,[1]挑战模式!$A:$AS,14+N7222,FALSE),1)="3","EffectCreate_BossEffect;EffectCreate_MonsterShow","EffectCreate_MonsterShow"))</f>
        <v>EffectCreate_MonsterShow</v>
      </c>
      <c r="K7222" s="2">
        <v>0</v>
      </c>
      <c r="L7222" s="2">
        <v>3</v>
      </c>
      <c r="M7222" s="2">
        <v>4</v>
      </c>
      <c r="N7222" s="2">
        <v>1</v>
      </c>
      <c r="O7222" s="6" t="s">
        <v>468</v>
      </c>
    </row>
    <row r="7223" spans="2:15" x14ac:dyDescent="0.2">
      <c r="B7223" t="str">
        <f>IF(ISNA(VLOOKUP(K7223&amp;"_"&amp;L7223&amp;"_"&amp;M7223&amp;"_"&amp;O7223,[1]挑战模式!$A:$AS,1,FALSE)),"",IF(VLOOKUP(K7223&amp;"_"&amp;L7223&amp;"_"&amp;M7223&amp;"_"&amp;O7223,[1]挑战模式!$A:$AS,14+N7223,FALSE)="","","Monster_Season"&amp;K7223&amp;"_Challenge"&amp;L7223&amp;"_"&amp;M7223&amp;"_"&amp;N7223&amp;"_"&amp;O7223))</f>
        <v>Monster_Season0_Challenge3_4_2_Hell</v>
      </c>
      <c r="C7223" t="str">
        <f t="shared" si="336"/>
        <v>None</v>
      </c>
      <c r="G7223" t="str">
        <f>IF(ISNA(VLOOKUP(K7223&amp;"_"&amp;L7223&amp;"_"&amp;M7223&amp;"_"&amp;O7223,[1]挑战模式!$A:$AS,14+N7223,FALSE)),"",IF(VLOOKUP(K7223&amp;"_"&amp;L7223&amp;"_"&amp;M7223&amp;"_"&amp;O7223,[1]挑战模式!$A:$AS,14+N7223,FALSE)="","",IF(VLOOKUP(VLOOKUP(K7223&amp;"_"&amp;L7223&amp;"_"&amp;M7223&amp;"_"&amp;O7223,[1]挑战模式!$A:$AS,14+N7223,FALSE),[1]怪物!$B:$L,11,FALSE)=0,"",VLOOKUP(VLOOKUP(K7223&amp;"_"&amp;L7223&amp;"_"&amp;M7223&amp;"_"&amp;O7223,[1]挑战模式!$A:$AS,14+N7223,FALSE),[1]怪物!$B:$L,11,FALSE))))</f>
        <v/>
      </c>
      <c r="H7223" t="str">
        <f t="shared" si="337"/>
        <v>Unit_Monster_Season0_Challenge3_4_2_Hell</v>
      </c>
      <c r="I7223" t="str">
        <f t="shared" si="338"/>
        <v>TowerDefense_Monster1</v>
      </c>
      <c r="J7223" t="str">
        <f>IF(B7223="","",IF(RIGHT(VLOOKUP(K7223&amp;"_"&amp;L7223&amp;"_"&amp;M7223&amp;"_"&amp;O7223,[1]挑战模式!$A:$AS,14+N7223,FALSE),1)="3","EffectCreate_BossEffect;EffectCreate_MonsterShow","EffectCreate_MonsterShow"))</f>
        <v>EffectCreate_MonsterShow</v>
      </c>
      <c r="K7223" s="2">
        <v>0</v>
      </c>
      <c r="L7223" s="2">
        <v>3</v>
      </c>
      <c r="M7223" s="2">
        <v>4</v>
      </c>
      <c r="N7223" s="2">
        <v>2</v>
      </c>
      <c r="O7223" s="6" t="s">
        <v>468</v>
      </c>
    </row>
    <row r="7224" spans="2:15" x14ac:dyDescent="0.2">
      <c r="B7224" t="str">
        <f>IF(ISNA(VLOOKUP(K7224&amp;"_"&amp;L7224&amp;"_"&amp;M7224&amp;"_"&amp;O7224,[1]挑战模式!$A:$AS,1,FALSE)),"",IF(VLOOKUP(K7224&amp;"_"&amp;L7224&amp;"_"&amp;M7224&amp;"_"&amp;O7224,[1]挑战模式!$A:$AS,14+N7224,FALSE)="","","Monster_Season"&amp;K7224&amp;"_Challenge"&amp;L7224&amp;"_"&amp;M7224&amp;"_"&amp;N7224&amp;"_"&amp;O7224))</f>
        <v>Monster_Season0_Challenge3_4_3_Hell</v>
      </c>
      <c r="C7224" t="str">
        <f t="shared" si="336"/>
        <v>None</v>
      </c>
      <c r="G7224" t="str">
        <f>IF(ISNA(VLOOKUP(K7224&amp;"_"&amp;L7224&amp;"_"&amp;M7224&amp;"_"&amp;O7224,[1]挑战模式!$A:$AS,14+N7224,FALSE)),"",IF(VLOOKUP(K7224&amp;"_"&amp;L7224&amp;"_"&amp;M7224&amp;"_"&amp;O7224,[1]挑战模式!$A:$AS,14+N7224,FALSE)="","",IF(VLOOKUP(VLOOKUP(K7224&amp;"_"&amp;L7224&amp;"_"&amp;M7224&amp;"_"&amp;O7224,[1]挑战模式!$A:$AS,14+N7224,FALSE),[1]怪物!$B:$L,11,FALSE)=0,"",VLOOKUP(VLOOKUP(K7224&amp;"_"&amp;L7224&amp;"_"&amp;M7224&amp;"_"&amp;O7224,[1]挑战模式!$A:$AS,14+N7224,FALSE),[1]怪物!$B:$L,11,FALSE))))</f>
        <v/>
      </c>
      <c r="H7224" t="str">
        <f t="shared" si="337"/>
        <v>Unit_Monster_Season0_Challenge3_4_3_Hell</v>
      </c>
      <c r="I7224" t="str">
        <f t="shared" si="338"/>
        <v>TowerDefense_Monster1</v>
      </c>
      <c r="J7224" t="str">
        <f>IF(B7224="","",IF(RIGHT(VLOOKUP(K7224&amp;"_"&amp;L7224&amp;"_"&amp;M7224&amp;"_"&amp;O7224,[1]挑战模式!$A:$AS,14+N7224,FALSE),1)="3","EffectCreate_BossEffect;EffectCreate_MonsterShow","EffectCreate_MonsterShow"))</f>
        <v>EffectCreate_MonsterShow</v>
      </c>
      <c r="K7224" s="2">
        <v>0</v>
      </c>
      <c r="L7224" s="2">
        <v>3</v>
      </c>
      <c r="M7224" s="2">
        <v>4</v>
      </c>
      <c r="N7224" s="2">
        <v>3</v>
      </c>
      <c r="O7224" s="6" t="s">
        <v>468</v>
      </c>
    </row>
    <row r="7225" spans="2:15" x14ac:dyDescent="0.2">
      <c r="B7225" t="str">
        <f>IF(ISNA(VLOOKUP(K7225&amp;"_"&amp;L7225&amp;"_"&amp;M7225&amp;"_"&amp;O7225,[1]挑战模式!$A:$AS,1,FALSE)),"",IF(VLOOKUP(K7225&amp;"_"&amp;L7225&amp;"_"&amp;M7225&amp;"_"&amp;O7225,[1]挑战模式!$A:$AS,14+N7225,FALSE)="","","Monster_Season"&amp;K7225&amp;"_Challenge"&amp;L7225&amp;"_"&amp;M7225&amp;"_"&amp;N7225&amp;"_"&amp;O7225))</f>
        <v/>
      </c>
      <c r="C7225" t="str">
        <f t="shared" si="336"/>
        <v/>
      </c>
      <c r="G7225" t="str">
        <f>IF(ISNA(VLOOKUP(K7225&amp;"_"&amp;L7225&amp;"_"&amp;M7225&amp;"_"&amp;O7225,[1]挑战模式!$A:$AS,14+N7225,FALSE)),"",IF(VLOOKUP(K7225&amp;"_"&amp;L7225&amp;"_"&amp;M7225&amp;"_"&amp;O7225,[1]挑战模式!$A:$AS,14+N7225,FALSE)="","",IF(VLOOKUP(VLOOKUP(K7225&amp;"_"&amp;L7225&amp;"_"&amp;M7225&amp;"_"&amp;O7225,[1]挑战模式!$A:$AS,14+N7225,FALSE),[1]怪物!$B:$L,11,FALSE)=0,"",VLOOKUP(VLOOKUP(K7225&amp;"_"&amp;L7225&amp;"_"&amp;M7225&amp;"_"&amp;O7225,[1]挑战模式!$A:$AS,14+N7225,FALSE),[1]怪物!$B:$L,11,FALSE))))</f>
        <v/>
      </c>
      <c r="H7225" t="str">
        <f t="shared" si="337"/>
        <v/>
      </c>
      <c r="I7225" t="str">
        <f t="shared" si="338"/>
        <v/>
      </c>
      <c r="J7225" t="str">
        <f>IF(B7225="","",IF(RIGHT(VLOOKUP(K7225&amp;"_"&amp;L7225&amp;"_"&amp;M7225&amp;"_"&amp;O7225,[1]挑战模式!$A:$AS,14+N7225,FALSE),1)="3","EffectCreate_BossEffect;EffectCreate_MonsterShow","EffectCreate_MonsterShow"))</f>
        <v/>
      </c>
      <c r="K7225" s="2">
        <v>0</v>
      </c>
      <c r="L7225" s="2">
        <v>3</v>
      </c>
      <c r="M7225" s="2">
        <v>4</v>
      </c>
      <c r="N7225" s="2">
        <v>4</v>
      </c>
      <c r="O7225" s="6" t="s">
        <v>468</v>
      </c>
    </row>
    <row r="7226" spans="2:15" x14ac:dyDescent="0.2">
      <c r="B7226" t="str">
        <f>IF(ISNA(VLOOKUP(K7226&amp;"_"&amp;L7226&amp;"_"&amp;M7226&amp;"_"&amp;O7226,[1]挑战模式!$A:$AS,1,FALSE)),"",IF(VLOOKUP(K7226&amp;"_"&amp;L7226&amp;"_"&amp;M7226&amp;"_"&amp;O7226,[1]挑战模式!$A:$AS,14+N7226,FALSE)="","","Monster_Season"&amp;K7226&amp;"_Challenge"&amp;L7226&amp;"_"&amp;M7226&amp;"_"&amp;N7226&amp;"_"&amp;O7226))</f>
        <v/>
      </c>
      <c r="C7226" t="str">
        <f t="shared" si="336"/>
        <v/>
      </c>
      <c r="G7226" t="str">
        <f>IF(ISNA(VLOOKUP(K7226&amp;"_"&amp;L7226&amp;"_"&amp;M7226&amp;"_"&amp;O7226,[1]挑战模式!$A:$AS,14+N7226,FALSE)),"",IF(VLOOKUP(K7226&amp;"_"&amp;L7226&amp;"_"&amp;M7226&amp;"_"&amp;O7226,[1]挑战模式!$A:$AS,14+N7226,FALSE)="","",IF(VLOOKUP(VLOOKUP(K7226&amp;"_"&amp;L7226&amp;"_"&amp;M7226&amp;"_"&amp;O7226,[1]挑战模式!$A:$AS,14+N7226,FALSE),[1]怪物!$B:$L,11,FALSE)=0,"",VLOOKUP(VLOOKUP(K7226&amp;"_"&amp;L7226&amp;"_"&amp;M7226&amp;"_"&amp;O7226,[1]挑战模式!$A:$AS,14+N7226,FALSE),[1]怪物!$B:$L,11,FALSE))))</f>
        <v/>
      </c>
      <c r="H7226" t="str">
        <f t="shared" si="337"/>
        <v/>
      </c>
      <c r="I7226" t="str">
        <f t="shared" si="338"/>
        <v/>
      </c>
      <c r="J7226" t="str">
        <f>IF(B7226="","",IF(RIGHT(VLOOKUP(K7226&amp;"_"&amp;L7226&amp;"_"&amp;M7226&amp;"_"&amp;O7226,[1]挑战模式!$A:$AS,14+N7226,FALSE),1)="3","EffectCreate_BossEffect;EffectCreate_MonsterShow","EffectCreate_MonsterShow"))</f>
        <v/>
      </c>
      <c r="K7226" s="2">
        <v>0</v>
      </c>
      <c r="L7226" s="2">
        <v>3</v>
      </c>
      <c r="M7226" s="2">
        <v>4</v>
      </c>
      <c r="N7226" s="2">
        <v>5</v>
      </c>
      <c r="O7226" s="6" t="s">
        <v>468</v>
      </c>
    </row>
    <row r="7227" spans="2:15" x14ac:dyDescent="0.2">
      <c r="B7227" t="str">
        <f>IF(ISNA(VLOOKUP(K7227&amp;"_"&amp;L7227&amp;"_"&amp;M7227&amp;"_"&amp;O7227,[1]挑战模式!$A:$AS,1,FALSE)),"",IF(VLOOKUP(K7227&amp;"_"&amp;L7227&amp;"_"&amp;M7227&amp;"_"&amp;O7227,[1]挑战模式!$A:$AS,14+N7227,FALSE)="","","Monster_Season"&amp;K7227&amp;"_Challenge"&amp;L7227&amp;"_"&amp;M7227&amp;"_"&amp;N7227&amp;"_"&amp;O7227))</f>
        <v/>
      </c>
      <c r="C7227" t="str">
        <f t="shared" si="336"/>
        <v/>
      </c>
      <c r="G7227" t="str">
        <f>IF(ISNA(VLOOKUP(K7227&amp;"_"&amp;L7227&amp;"_"&amp;M7227&amp;"_"&amp;O7227,[1]挑战模式!$A:$AS,14+N7227,FALSE)),"",IF(VLOOKUP(K7227&amp;"_"&amp;L7227&amp;"_"&amp;M7227&amp;"_"&amp;O7227,[1]挑战模式!$A:$AS,14+N7227,FALSE)="","",IF(VLOOKUP(VLOOKUP(K7227&amp;"_"&amp;L7227&amp;"_"&amp;M7227&amp;"_"&amp;O7227,[1]挑战模式!$A:$AS,14+N7227,FALSE),[1]怪物!$B:$L,11,FALSE)=0,"",VLOOKUP(VLOOKUP(K7227&amp;"_"&amp;L7227&amp;"_"&amp;M7227&amp;"_"&amp;O7227,[1]挑战模式!$A:$AS,14+N7227,FALSE),[1]怪物!$B:$L,11,FALSE))))</f>
        <v/>
      </c>
      <c r="H7227" t="str">
        <f t="shared" si="337"/>
        <v/>
      </c>
      <c r="I7227" t="str">
        <f t="shared" si="338"/>
        <v/>
      </c>
      <c r="J7227" t="str">
        <f>IF(B7227="","",IF(RIGHT(VLOOKUP(K7227&amp;"_"&amp;L7227&amp;"_"&amp;M7227&amp;"_"&amp;O7227,[1]挑战模式!$A:$AS,14+N7227,FALSE),1)="3","EffectCreate_BossEffect;EffectCreate_MonsterShow","EffectCreate_MonsterShow"))</f>
        <v/>
      </c>
      <c r="K7227" s="2">
        <v>0</v>
      </c>
      <c r="L7227" s="2">
        <v>3</v>
      </c>
      <c r="M7227" s="2">
        <v>4</v>
      </c>
      <c r="N7227" s="2">
        <v>6</v>
      </c>
      <c r="O7227" s="6" t="s">
        <v>468</v>
      </c>
    </row>
    <row r="7228" spans="2:15" x14ac:dyDescent="0.2">
      <c r="B7228" t="str">
        <f>IF(ISNA(VLOOKUP(K7228&amp;"_"&amp;L7228&amp;"_"&amp;M7228&amp;"_"&amp;O7228,[1]挑战模式!$A:$AS,1,FALSE)),"",IF(VLOOKUP(K7228&amp;"_"&amp;L7228&amp;"_"&amp;M7228&amp;"_"&amp;O7228,[1]挑战模式!$A:$AS,14+N7228,FALSE)="","","Monster_Season"&amp;K7228&amp;"_Challenge"&amp;L7228&amp;"_"&amp;M7228&amp;"_"&amp;N7228&amp;"_"&amp;O7228))</f>
        <v>Monster_Season0_Challenge3_5_1_Hell</v>
      </c>
      <c r="C7228" t="str">
        <f t="shared" si="336"/>
        <v>None</v>
      </c>
      <c r="G7228" t="str">
        <f>IF(ISNA(VLOOKUP(K7228&amp;"_"&amp;L7228&amp;"_"&amp;M7228&amp;"_"&amp;O7228,[1]挑战模式!$A:$AS,14+N7228,FALSE)),"",IF(VLOOKUP(K7228&amp;"_"&amp;L7228&amp;"_"&amp;M7228&amp;"_"&amp;O7228,[1]挑战模式!$A:$AS,14+N7228,FALSE)="","",IF(VLOOKUP(VLOOKUP(K7228&amp;"_"&amp;L7228&amp;"_"&amp;M7228&amp;"_"&amp;O7228,[1]挑战模式!$A:$AS,14+N7228,FALSE),[1]怪物!$B:$L,11,FALSE)=0,"",VLOOKUP(VLOOKUP(K7228&amp;"_"&amp;L7228&amp;"_"&amp;M7228&amp;"_"&amp;O7228,[1]挑战模式!$A:$AS,14+N7228,FALSE),[1]怪物!$B:$L,11,FALSE))))</f>
        <v/>
      </c>
      <c r="H7228" t="str">
        <f t="shared" si="337"/>
        <v>Unit_Monster_Season0_Challenge3_5_1_Hell</v>
      </c>
      <c r="I7228" t="str">
        <f t="shared" si="338"/>
        <v>TowerDefense_Monster1</v>
      </c>
      <c r="J7228" t="str">
        <f>IF(B7228="","",IF(RIGHT(VLOOKUP(K7228&amp;"_"&amp;L7228&amp;"_"&amp;M7228&amp;"_"&amp;O7228,[1]挑战模式!$A:$AS,14+N7228,FALSE),1)="3","EffectCreate_BossEffect;EffectCreate_MonsterShow","EffectCreate_MonsterShow"))</f>
        <v>EffectCreate_MonsterShow</v>
      </c>
      <c r="K7228" s="2">
        <v>0</v>
      </c>
      <c r="L7228" s="2">
        <v>3</v>
      </c>
      <c r="M7228" s="2">
        <v>5</v>
      </c>
      <c r="N7228" s="2">
        <v>1</v>
      </c>
      <c r="O7228" s="6" t="s">
        <v>468</v>
      </c>
    </row>
    <row r="7229" spans="2:15" x14ac:dyDescent="0.2">
      <c r="B7229" t="str">
        <f>IF(ISNA(VLOOKUP(K7229&amp;"_"&amp;L7229&amp;"_"&amp;M7229&amp;"_"&amp;O7229,[1]挑战模式!$A:$AS,1,FALSE)),"",IF(VLOOKUP(K7229&amp;"_"&amp;L7229&amp;"_"&amp;M7229&amp;"_"&amp;O7229,[1]挑战模式!$A:$AS,14+N7229,FALSE)="","","Monster_Season"&amp;K7229&amp;"_Challenge"&amp;L7229&amp;"_"&amp;M7229&amp;"_"&amp;N7229&amp;"_"&amp;O7229))</f>
        <v>Monster_Season0_Challenge3_5_2_Hell</v>
      </c>
      <c r="C7229" t="str">
        <f t="shared" si="336"/>
        <v>None</v>
      </c>
      <c r="G7229" t="str">
        <f>IF(ISNA(VLOOKUP(K7229&amp;"_"&amp;L7229&amp;"_"&amp;M7229&amp;"_"&amp;O7229,[1]挑战模式!$A:$AS,14+N7229,FALSE)),"",IF(VLOOKUP(K7229&amp;"_"&amp;L7229&amp;"_"&amp;M7229&amp;"_"&amp;O7229,[1]挑战模式!$A:$AS,14+N7229,FALSE)="","",IF(VLOOKUP(VLOOKUP(K7229&amp;"_"&amp;L7229&amp;"_"&amp;M7229&amp;"_"&amp;O7229,[1]挑战模式!$A:$AS,14+N7229,FALSE),[1]怪物!$B:$L,11,FALSE)=0,"",VLOOKUP(VLOOKUP(K7229&amp;"_"&amp;L7229&amp;"_"&amp;M7229&amp;"_"&amp;O7229,[1]挑战模式!$A:$AS,14+N7229,FALSE),[1]怪物!$B:$L,11,FALSE))))</f>
        <v/>
      </c>
      <c r="H7229" t="str">
        <f t="shared" si="337"/>
        <v>Unit_Monster_Season0_Challenge3_5_2_Hell</v>
      </c>
      <c r="I7229" t="str">
        <f t="shared" si="338"/>
        <v>TowerDefense_Monster1</v>
      </c>
      <c r="J7229" t="str">
        <f>IF(B7229="","",IF(RIGHT(VLOOKUP(K7229&amp;"_"&amp;L7229&amp;"_"&amp;M7229&amp;"_"&amp;O7229,[1]挑战模式!$A:$AS,14+N7229,FALSE),1)="3","EffectCreate_BossEffect;EffectCreate_MonsterShow","EffectCreate_MonsterShow"))</f>
        <v>EffectCreate_MonsterShow</v>
      </c>
      <c r="K7229" s="2">
        <v>0</v>
      </c>
      <c r="L7229" s="2">
        <v>3</v>
      </c>
      <c r="M7229" s="2">
        <v>5</v>
      </c>
      <c r="N7229" s="2">
        <v>2</v>
      </c>
      <c r="O7229" s="6" t="s">
        <v>468</v>
      </c>
    </row>
    <row r="7230" spans="2:15" x14ac:dyDescent="0.2">
      <c r="B7230" t="str">
        <f>IF(ISNA(VLOOKUP(K7230&amp;"_"&amp;L7230&amp;"_"&amp;M7230&amp;"_"&amp;O7230,[1]挑战模式!$A:$AS,1,FALSE)),"",IF(VLOOKUP(K7230&amp;"_"&amp;L7230&amp;"_"&amp;M7230&amp;"_"&amp;O7230,[1]挑战模式!$A:$AS,14+N7230,FALSE)="","","Monster_Season"&amp;K7230&amp;"_Challenge"&amp;L7230&amp;"_"&amp;M7230&amp;"_"&amp;N7230&amp;"_"&amp;O7230))</f>
        <v>Monster_Season0_Challenge3_5_3_Hell</v>
      </c>
      <c r="C7230" t="str">
        <f t="shared" si="336"/>
        <v>None</v>
      </c>
      <c r="G7230" t="str">
        <f>IF(ISNA(VLOOKUP(K7230&amp;"_"&amp;L7230&amp;"_"&amp;M7230&amp;"_"&amp;O7230,[1]挑战模式!$A:$AS,14+N7230,FALSE)),"",IF(VLOOKUP(K7230&amp;"_"&amp;L7230&amp;"_"&amp;M7230&amp;"_"&amp;O7230,[1]挑战模式!$A:$AS,14+N7230,FALSE)="","",IF(VLOOKUP(VLOOKUP(K7230&amp;"_"&amp;L7230&amp;"_"&amp;M7230&amp;"_"&amp;O7230,[1]挑战模式!$A:$AS,14+N7230,FALSE),[1]怪物!$B:$L,11,FALSE)=0,"",VLOOKUP(VLOOKUP(K7230&amp;"_"&amp;L7230&amp;"_"&amp;M7230&amp;"_"&amp;O7230,[1]挑战模式!$A:$AS,14+N7230,FALSE),[1]怪物!$B:$L,11,FALSE))))</f>
        <v/>
      </c>
      <c r="H7230" t="str">
        <f t="shared" si="337"/>
        <v>Unit_Monster_Season0_Challenge3_5_3_Hell</v>
      </c>
      <c r="I7230" t="str">
        <f t="shared" si="338"/>
        <v>TowerDefense_Monster1</v>
      </c>
      <c r="J7230" t="str">
        <f>IF(B7230="","",IF(RIGHT(VLOOKUP(K7230&amp;"_"&amp;L7230&amp;"_"&amp;M7230&amp;"_"&amp;O7230,[1]挑战模式!$A:$AS,14+N7230,FALSE),1)="3","EffectCreate_BossEffect;EffectCreate_MonsterShow","EffectCreate_MonsterShow"))</f>
        <v>EffectCreate_MonsterShow</v>
      </c>
      <c r="K7230" s="2">
        <v>0</v>
      </c>
      <c r="L7230" s="2">
        <v>3</v>
      </c>
      <c r="M7230" s="2">
        <v>5</v>
      </c>
      <c r="N7230" s="2">
        <v>3</v>
      </c>
      <c r="O7230" s="6" t="s">
        <v>468</v>
      </c>
    </row>
    <row r="7231" spans="2:15" x14ac:dyDescent="0.2">
      <c r="B7231" t="str">
        <f>IF(ISNA(VLOOKUP(K7231&amp;"_"&amp;L7231&amp;"_"&amp;M7231&amp;"_"&amp;O7231,[1]挑战模式!$A:$AS,1,FALSE)),"",IF(VLOOKUP(K7231&amp;"_"&amp;L7231&amp;"_"&amp;M7231&amp;"_"&amp;O7231,[1]挑战模式!$A:$AS,14+N7231,FALSE)="","","Monster_Season"&amp;K7231&amp;"_Challenge"&amp;L7231&amp;"_"&amp;M7231&amp;"_"&amp;N7231&amp;"_"&amp;O7231))</f>
        <v/>
      </c>
      <c r="C7231" t="str">
        <f t="shared" si="336"/>
        <v/>
      </c>
      <c r="G7231" t="str">
        <f>IF(ISNA(VLOOKUP(K7231&amp;"_"&amp;L7231&amp;"_"&amp;M7231&amp;"_"&amp;O7231,[1]挑战模式!$A:$AS,14+N7231,FALSE)),"",IF(VLOOKUP(K7231&amp;"_"&amp;L7231&amp;"_"&amp;M7231&amp;"_"&amp;O7231,[1]挑战模式!$A:$AS,14+N7231,FALSE)="","",IF(VLOOKUP(VLOOKUP(K7231&amp;"_"&amp;L7231&amp;"_"&amp;M7231&amp;"_"&amp;O7231,[1]挑战模式!$A:$AS,14+N7231,FALSE),[1]怪物!$B:$L,11,FALSE)=0,"",VLOOKUP(VLOOKUP(K7231&amp;"_"&amp;L7231&amp;"_"&amp;M7231&amp;"_"&amp;O7231,[1]挑战模式!$A:$AS,14+N7231,FALSE),[1]怪物!$B:$L,11,FALSE))))</f>
        <v/>
      </c>
      <c r="H7231" t="str">
        <f t="shared" si="337"/>
        <v/>
      </c>
      <c r="I7231" t="str">
        <f t="shared" si="338"/>
        <v/>
      </c>
      <c r="J7231" t="str">
        <f>IF(B7231="","",IF(RIGHT(VLOOKUP(K7231&amp;"_"&amp;L7231&amp;"_"&amp;M7231&amp;"_"&amp;O7231,[1]挑战模式!$A:$AS,14+N7231,FALSE),1)="3","EffectCreate_BossEffect;EffectCreate_MonsterShow","EffectCreate_MonsterShow"))</f>
        <v/>
      </c>
      <c r="K7231" s="2">
        <v>0</v>
      </c>
      <c r="L7231" s="2">
        <v>3</v>
      </c>
      <c r="M7231" s="2">
        <v>5</v>
      </c>
      <c r="N7231" s="2">
        <v>4</v>
      </c>
      <c r="O7231" s="6" t="s">
        <v>468</v>
      </c>
    </row>
    <row r="7232" spans="2:15" x14ac:dyDescent="0.2">
      <c r="B7232" t="str">
        <f>IF(ISNA(VLOOKUP(K7232&amp;"_"&amp;L7232&amp;"_"&amp;M7232&amp;"_"&amp;O7232,[1]挑战模式!$A:$AS,1,FALSE)),"",IF(VLOOKUP(K7232&amp;"_"&amp;L7232&amp;"_"&amp;M7232&amp;"_"&amp;O7232,[1]挑战模式!$A:$AS,14+N7232,FALSE)="","","Monster_Season"&amp;K7232&amp;"_Challenge"&amp;L7232&amp;"_"&amp;M7232&amp;"_"&amp;N7232&amp;"_"&amp;O7232))</f>
        <v/>
      </c>
      <c r="C7232" t="str">
        <f t="shared" si="336"/>
        <v/>
      </c>
      <c r="G7232" t="str">
        <f>IF(ISNA(VLOOKUP(K7232&amp;"_"&amp;L7232&amp;"_"&amp;M7232&amp;"_"&amp;O7232,[1]挑战模式!$A:$AS,14+N7232,FALSE)),"",IF(VLOOKUP(K7232&amp;"_"&amp;L7232&amp;"_"&amp;M7232&amp;"_"&amp;O7232,[1]挑战模式!$A:$AS,14+N7232,FALSE)="","",IF(VLOOKUP(VLOOKUP(K7232&amp;"_"&amp;L7232&amp;"_"&amp;M7232&amp;"_"&amp;O7232,[1]挑战模式!$A:$AS,14+N7232,FALSE),[1]怪物!$B:$L,11,FALSE)=0,"",VLOOKUP(VLOOKUP(K7232&amp;"_"&amp;L7232&amp;"_"&amp;M7232&amp;"_"&amp;O7232,[1]挑战模式!$A:$AS,14+N7232,FALSE),[1]怪物!$B:$L,11,FALSE))))</f>
        <v/>
      </c>
      <c r="H7232" t="str">
        <f t="shared" si="337"/>
        <v/>
      </c>
      <c r="I7232" t="str">
        <f t="shared" si="338"/>
        <v/>
      </c>
      <c r="J7232" t="str">
        <f>IF(B7232="","",IF(RIGHT(VLOOKUP(K7232&amp;"_"&amp;L7232&amp;"_"&amp;M7232&amp;"_"&amp;O7232,[1]挑战模式!$A:$AS,14+N7232,FALSE),1)="3","EffectCreate_BossEffect;EffectCreate_MonsterShow","EffectCreate_MonsterShow"))</f>
        <v/>
      </c>
      <c r="K7232" s="2">
        <v>0</v>
      </c>
      <c r="L7232" s="2">
        <v>3</v>
      </c>
      <c r="M7232" s="2">
        <v>5</v>
      </c>
      <c r="N7232" s="2">
        <v>5</v>
      </c>
      <c r="O7232" s="6" t="s">
        <v>468</v>
      </c>
    </row>
    <row r="7233" spans="2:15" x14ac:dyDescent="0.2">
      <c r="B7233" t="str">
        <f>IF(ISNA(VLOOKUP(K7233&amp;"_"&amp;L7233&amp;"_"&amp;M7233&amp;"_"&amp;O7233,[1]挑战模式!$A:$AS,1,FALSE)),"",IF(VLOOKUP(K7233&amp;"_"&amp;L7233&amp;"_"&amp;M7233&amp;"_"&amp;O7233,[1]挑战模式!$A:$AS,14+N7233,FALSE)="","","Monster_Season"&amp;K7233&amp;"_Challenge"&amp;L7233&amp;"_"&amp;M7233&amp;"_"&amp;N7233&amp;"_"&amp;O7233))</f>
        <v/>
      </c>
      <c r="C7233" t="str">
        <f t="shared" si="336"/>
        <v/>
      </c>
      <c r="G7233" t="str">
        <f>IF(ISNA(VLOOKUP(K7233&amp;"_"&amp;L7233&amp;"_"&amp;M7233&amp;"_"&amp;O7233,[1]挑战模式!$A:$AS,14+N7233,FALSE)),"",IF(VLOOKUP(K7233&amp;"_"&amp;L7233&amp;"_"&amp;M7233&amp;"_"&amp;O7233,[1]挑战模式!$A:$AS,14+N7233,FALSE)="","",IF(VLOOKUP(VLOOKUP(K7233&amp;"_"&amp;L7233&amp;"_"&amp;M7233&amp;"_"&amp;O7233,[1]挑战模式!$A:$AS,14+N7233,FALSE),[1]怪物!$B:$L,11,FALSE)=0,"",VLOOKUP(VLOOKUP(K7233&amp;"_"&amp;L7233&amp;"_"&amp;M7233&amp;"_"&amp;O7233,[1]挑战模式!$A:$AS,14+N7233,FALSE),[1]怪物!$B:$L,11,FALSE))))</f>
        <v/>
      </c>
      <c r="H7233" t="str">
        <f t="shared" si="337"/>
        <v/>
      </c>
      <c r="I7233" t="str">
        <f t="shared" si="338"/>
        <v/>
      </c>
      <c r="J7233" t="str">
        <f>IF(B7233="","",IF(RIGHT(VLOOKUP(K7233&amp;"_"&amp;L7233&amp;"_"&amp;M7233&amp;"_"&amp;O7233,[1]挑战模式!$A:$AS,14+N7233,FALSE),1)="3","EffectCreate_BossEffect;EffectCreate_MonsterShow","EffectCreate_MonsterShow"))</f>
        <v/>
      </c>
      <c r="K7233" s="2">
        <v>0</v>
      </c>
      <c r="L7233" s="2">
        <v>3</v>
      </c>
      <c r="M7233" s="2">
        <v>5</v>
      </c>
      <c r="N7233" s="2">
        <v>6</v>
      </c>
      <c r="O7233" s="6" t="s">
        <v>468</v>
      </c>
    </row>
    <row r="7234" spans="2:15" x14ac:dyDescent="0.2">
      <c r="B7234" t="str">
        <f>IF(ISNA(VLOOKUP(K7234&amp;"_"&amp;L7234&amp;"_"&amp;M7234&amp;"_"&amp;O7234,[1]挑战模式!$A:$AS,1,FALSE)),"",IF(VLOOKUP(K7234&amp;"_"&amp;L7234&amp;"_"&amp;M7234&amp;"_"&amp;O7234,[1]挑战模式!$A:$AS,14+N7234,FALSE)="","","Monster_Season"&amp;K7234&amp;"_Challenge"&amp;L7234&amp;"_"&amp;M7234&amp;"_"&amp;N7234&amp;"_"&amp;O7234))</f>
        <v>Monster_Season0_Challenge3_6_1_Hell</v>
      </c>
      <c r="C7234" t="str">
        <f t="shared" si="336"/>
        <v>None</v>
      </c>
      <c r="G7234" t="str">
        <f>IF(ISNA(VLOOKUP(K7234&amp;"_"&amp;L7234&amp;"_"&amp;M7234&amp;"_"&amp;O7234,[1]挑战模式!$A:$AS,14+N7234,FALSE)),"",IF(VLOOKUP(K7234&amp;"_"&amp;L7234&amp;"_"&amp;M7234&amp;"_"&amp;O7234,[1]挑战模式!$A:$AS,14+N7234,FALSE)="","",IF(VLOOKUP(VLOOKUP(K7234&amp;"_"&amp;L7234&amp;"_"&amp;M7234&amp;"_"&amp;O7234,[1]挑战模式!$A:$AS,14+N7234,FALSE),[1]怪物!$B:$L,11,FALSE)=0,"",VLOOKUP(VLOOKUP(K7234&amp;"_"&amp;L7234&amp;"_"&amp;M7234&amp;"_"&amp;O7234,[1]挑战模式!$A:$AS,14+N7234,FALSE),[1]怪物!$B:$L,11,FALSE))))</f>
        <v/>
      </c>
      <c r="H7234" t="str">
        <f t="shared" si="337"/>
        <v>Unit_Monster_Season0_Challenge3_6_1_Hell</v>
      </c>
      <c r="I7234" t="str">
        <f t="shared" si="338"/>
        <v>TowerDefense_Monster1</v>
      </c>
      <c r="J7234" t="str">
        <f>IF(B7234="","",IF(RIGHT(VLOOKUP(K7234&amp;"_"&amp;L7234&amp;"_"&amp;M7234&amp;"_"&amp;O7234,[1]挑战模式!$A:$AS,14+N7234,FALSE),1)="3","EffectCreate_BossEffect;EffectCreate_MonsterShow","EffectCreate_MonsterShow"))</f>
        <v>EffectCreate_MonsterShow</v>
      </c>
      <c r="K7234" s="2">
        <v>0</v>
      </c>
      <c r="L7234" s="2">
        <v>3</v>
      </c>
      <c r="M7234" s="2">
        <v>6</v>
      </c>
      <c r="N7234" s="2">
        <v>1</v>
      </c>
      <c r="O7234" s="6" t="s">
        <v>468</v>
      </c>
    </row>
    <row r="7235" spans="2:15" x14ac:dyDescent="0.2">
      <c r="B7235" t="str">
        <f>IF(ISNA(VLOOKUP(K7235&amp;"_"&amp;L7235&amp;"_"&amp;M7235&amp;"_"&amp;O7235,[1]挑战模式!$A:$AS,1,FALSE)),"",IF(VLOOKUP(K7235&amp;"_"&amp;L7235&amp;"_"&amp;M7235&amp;"_"&amp;O7235,[1]挑战模式!$A:$AS,14+N7235,FALSE)="","","Monster_Season"&amp;K7235&amp;"_Challenge"&amp;L7235&amp;"_"&amp;M7235&amp;"_"&amp;N7235&amp;"_"&amp;O7235))</f>
        <v>Monster_Season0_Challenge3_6_2_Hell</v>
      </c>
      <c r="C7235" t="str">
        <f t="shared" si="336"/>
        <v>None</v>
      </c>
      <c r="G7235" t="str">
        <f>IF(ISNA(VLOOKUP(K7235&amp;"_"&amp;L7235&amp;"_"&amp;M7235&amp;"_"&amp;O7235,[1]挑战模式!$A:$AS,14+N7235,FALSE)),"",IF(VLOOKUP(K7235&amp;"_"&amp;L7235&amp;"_"&amp;M7235&amp;"_"&amp;O7235,[1]挑战模式!$A:$AS,14+N7235,FALSE)="","",IF(VLOOKUP(VLOOKUP(K7235&amp;"_"&amp;L7235&amp;"_"&amp;M7235&amp;"_"&amp;O7235,[1]挑战模式!$A:$AS,14+N7235,FALSE),[1]怪物!$B:$L,11,FALSE)=0,"",VLOOKUP(VLOOKUP(K7235&amp;"_"&amp;L7235&amp;"_"&amp;M7235&amp;"_"&amp;O7235,[1]挑战模式!$A:$AS,14+N7235,FALSE),[1]怪物!$B:$L,11,FALSE))))</f>
        <v/>
      </c>
      <c r="H7235" t="str">
        <f t="shared" si="337"/>
        <v>Unit_Monster_Season0_Challenge3_6_2_Hell</v>
      </c>
      <c r="I7235" t="str">
        <f t="shared" si="338"/>
        <v>TowerDefense_Monster1</v>
      </c>
      <c r="J7235" t="str">
        <f>IF(B7235="","",IF(RIGHT(VLOOKUP(K7235&amp;"_"&amp;L7235&amp;"_"&amp;M7235&amp;"_"&amp;O7235,[1]挑战模式!$A:$AS,14+N7235,FALSE),1)="3","EffectCreate_BossEffect;EffectCreate_MonsterShow","EffectCreate_MonsterShow"))</f>
        <v>EffectCreate_MonsterShow</v>
      </c>
      <c r="K7235" s="2">
        <v>0</v>
      </c>
      <c r="L7235" s="2">
        <v>3</v>
      </c>
      <c r="M7235" s="2">
        <v>6</v>
      </c>
      <c r="N7235" s="2">
        <v>2</v>
      </c>
      <c r="O7235" s="6" t="s">
        <v>468</v>
      </c>
    </row>
    <row r="7236" spans="2:15" x14ac:dyDescent="0.2">
      <c r="B7236" t="str">
        <f>IF(ISNA(VLOOKUP(K7236&amp;"_"&amp;L7236&amp;"_"&amp;M7236&amp;"_"&amp;O7236,[1]挑战模式!$A:$AS,1,FALSE)),"",IF(VLOOKUP(K7236&amp;"_"&amp;L7236&amp;"_"&amp;M7236&amp;"_"&amp;O7236,[1]挑战模式!$A:$AS,14+N7236,FALSE)="","","Monster_Season"&amp;K7236&amp;"_Challenge"&amp;L7236&amp;"_"&amp;M7236&amp;"_"&amp;N7236&amp;"_"&amp;O7236))</f>
        <v>Monster_Season0_Challenge3_6_3_Hell</v>
      </c>
      <c r="C7236" t="str">
        <f t="shared" si="336"/>
        <v>None</v>
      </c>
      <c r="G7236" t="str">
        <f>IF(ISNA(VLOOKUP(K7236&amp;"_"&amp;L7236&amp;"_"&amp;M7236&amp;"_"&amp;O7236,[1]挑战模式!$A:$AS,14+N7236,FALSE)),"",IF(VLOOKUP(K7236&amp;"_"&amp;L7236&amp;"_"&amp;M7236&amp;"_"&amp;O7236,[1]挑战模式!$A:$AS,14+N7236,FALSE)="","",IF(VLOOKUP(VLOOKUP(K7236&amp;"_"&amp;L7236&amp;"_"&amp;M7236&amp;"_"&amp;O7236,[1]挑战模式!$A:$AS,14+N7236,FALSE),[1]怪物!$B:$L,11,FALSE)=0,"",VLOOKUP(VLOOKUP(K7236&amp;"_"&amp;L7236&amp;"_"&amp;M7236&amp;"_"&amp;O7236,[1]挑战模式!$A:$AS,14+N7236,FALSE),[1]怪物!$B:$L,11,FALSE))))</f>
        <v/>
      </c>
      <c r="H7236" t="str">
        <f t="shared" si="337"/>
        <v>Unit_Monster_Season0_Challenge3_6_3_Hell</v>
      </c>
      <c r="I7236" t="str">
        <f t="shared" si="338"/>
        <v>TowerDefense_Monster1</v>
      </c>
      <c r="J7236" t="str">
        <f>IF(B7236="","",IF(RIGHT(VLOOKUP(K7236&amp;"_"&amp;L7236&amp;"_"&amp;M7236&amp;"_"&amp;O7236,[1]挑战模式!$A:$AS,14+N7236,FALSE),1)="3","EffectCreate_BossEffect;EffectCreate_MonsterShow","EffectCreate_MonsterShow"))</f>
        <v>EffectCreate_MonsterShow</v>
      </c>
      <c r="K7236" s="2">
        <v>0</v>
      </c>
      <c r="L7236" s="2">
        <v>3</v>
      </c>
      <c r="M7236" s="2">
        <v>6</v>
      </c>
      <c r="N7236" s="2">
        <v>3</v>
      </c>
      <c r="O7236" s="6" t="s">
        <v>468</v>
      </c>
    </row>
    <row r="7237" spans="2:15" x14ac:dyDescent="0.2">
      <c r="B7237" t="str">
        <f>IF(ISNA(VLOOKUP(K7237&amp;"_"&amp;L7237&amp;"_"&amp;M7237&amp;"_"&amp;O7237,[1]挑战模式!$A:$AS,1,FALSE)),"",IF(VLOOKUP(K7237&amp;"_"&amp;L7237&amp;"_"&amp;M7237&amp;"_"&amp;O7237,[1]挑战模式!$A:$AS,14+N7237,FALSE)="","","Monster_Season"&amp;K7237&amp;"_Challenge"&amp;L7237&amp;"_"&amp;M7237&amp;"_"&amp;N7237&amp;"_"&amp;O7237))</f>
        <v>Monster_Season0_Challenge3_6_4_Hell</v>
      </c>
      <c r="C7237" t="str">
        <f t="shared" si="336"/>
        <v>None</v>
      </c>
      <c r="G7237" t="str">
        <f>IF(ISNA(VLOOKUP(K7237&amp;"_"&amp;L7237&amp;"_"&amp;M7237&amp;"_"&amp;O7237,[1]挑战模式!$A:$AS,14+N7237,FALSE)),"",IF(VLOOKUP(K7237&amp;"_"&amp;L7237&amp;"_"&amp;M7237&amp;"_"&amp;O7237,[1]挑战模式!$A:$AS,14+N7237,FALSE)="","",IF(VLOOKUP(VLOOKUP(K7237&amp;"_"&amp;L7237&amp;"_"&amp;M7237&amp;"_"&amp;O7237,[1]挑战模式!$A:$AS,14+N7237,FALSE),[1]怪物!$B:$L,11,FALSE)=0,"",VLOOKUP(VLOOKUP(K7237&amp;"_"&amp;L7237&amp;"_"&amp;M7237&amp;"_"&amp;O7237,[1]挑战模式!$A:$AS,14+N7237,FALSE),[1]怪物!$B:$L,11,FALSE))))</f>
        <v/>
      </c>
      <c r="H7237" t="str">
        <f t="shared" si="337"/>
        <v>Unit_Monster_Season0_Challenge3_6_4_Hell</v>
      </c>
      <c r="I7237" t="str">
        <f t="shared" si="338"/>
        <v>TowerDefense_Monster1</v>
      </c>
      <c r="J7237" t="str">
        <f>IF(B7237="","",IF(RIGHT(VLOOKUP(K7237&amp;"_"&amp;L7237&amp;"_"&amp;M7237&amp;"_"&amp;O7237,[1]挑战模式!$A:$AS,14+N7237,FALSE),1)="3","EffectCreate_BossEffect;EffectCreate_MonsterShow","EffectCreate_MonsterShow"))</f>
        <v>EffectCreate_MonsterShow</v>
      </c>
      <c r="K7237" s="2">
        <v>0</v>
      </c>
      <c r="L7237" s="2">
        <v>3</v>
      </c>
      <c r="M7237" s="2">
        <v>6</v>
      </c>
      <c r="N7237" s="2">
        <v>4</v>
      </c>
      <c r="O7237" s="6" t="s">
        <v>468</v>
      </c>
    </row>
    <row r="7238" spans="2:15" x14ac:dyDescent="0.2">
      <c r="B7238" t="str">
        <f>IF(ISNA(VLOOKUP(K7238&amp;"_"&amp;L7238&amp;"_"&amp;M7238&amp;"_"&amp;O7238,[1]挑战模式!$A:$AS,1,FALSE)),"",IF(VLOOKUP(K7238&amp;"_"&amp;L7238&amp;"_"&amp;M7238&amp;"_"&amp;O7238,[1]挑战模式!$A:$AS,14+N7238,FALSE)="","","Monster_Season"&amp;K7238&amp;"_Challenge"&amp;L7238&amp;"_"&amp;M7238&amp;"_"&amp;N7238&amp;"_"&amp;O7238))</f>
        <v/>
      </c>
      <c r="C7238" t="str">
        <f t="shared" si="336"/>
        <v/>
      </c>
      <c r="G7238" t="str">
        <f>IF(ISNA(VLOOKUP(K7238&amp;"_"&amp;L7238&amp;"_"&amp;M7238&amp;"_"&amp;O7238,[1]挑战模式!$A:$AS,14+N7238,FALSE)),"",IF(VLOOKUP(K7238&amp;"_"&amp;L7238&amp;"_"&amp;M7238&amp;"_"&amp;O7238,[1]挑战模式!$A:$AS,14+N7238,FALSE)="","",IF(VLOOKUP(VLOOKUP(K7238&amp;"_"&amp;L7238&amp;"_"&amp;M7238&amp;"_"&amp;O7238,[1]挑战模式!$A:$AS,14+N7238,FALSE),[1]怪物!$B:$L,11,FALSE)=0,"",VLOOKUP(VLOOKUP(K7238&amp;"_"&amp;L7238&amp;"_"&amp;M7238&amp;"_"&amp;O7238,[1]挑战模式!$A:$AS,14+N7238,FALSE),[1]怪物!$B:$L,11,FALSE))))</f>
        <v/>
      </c>
      <c r="H7238" t="str">
        <f t="shared" si="337"/>
        <v/>
      </c>
      <c r="I7238" t="str">
        <f t="shared" si="338"/>
        <v/>
      </c>
      <c r="J7238" t="str">
        <f>IF(B7238="","",IF(RIGHT(VLOOKUP(K7238&amp;"_"&amp;L7238&amp;"_"&amp;M7238&amp;"_"&amp;O7238,[1]挑战模式!$A:$AS,14+N7238,FALSE),1)="3","EffectCreate_BossEffect;EffectCreate_MonsterShow","EffectCreate_MonsterShow"))</f>
        <v/>
      </c>
      <c r="K7238" s="2">
        <v>0</v>
      </c>
      <c r="L7238" s="2">
        <v>3</v>
      </c>
      <c r="M7238" s="2">
        <v>6</v>
      </c>
      <c r="N7238" s="2">
        <v>5</v>
      </c>
      <c r="O7238" s="6" t="s">
        <v>468</v>
      </c>
    </row>
    <row r="7239" spans="2:15" x14ac:dyDescent="0.2">
      <c r="B7239" t="str">
        <f>IF(ISNA(VLOOKUP(K7239&amp;"_"&amp;L7239&amp;"_"&amp;M7239&amp;"_"&amp;O7239,[1]挑战模式!$A:$AS,1,FALSE)),"",IF(VLOOKUP(K7239&amp;"_"&amp;L7239&amp;"_"&amp;M7239&amp;"_"&amp;O7239,[1]挑战模式!$A:$AS,14+N7239,FALSE)="","","Monster_Season"&amp;K7239&amp;"_Challenge"&amp;L7239&amp;"_"&amp;M7239&amp;"_"&amp;N7239&amp;"_"&amp;O7239))</f>
        <v/>
      </c>
      <c r="C7239" t="str">
        <f t="shared" ref="C7239:C7302" si="339">IF(B7239="","","None")</f>
        <v/>
      </c>
      <c r="G7239" t="str">
        <f>IF(ISNA(VLOOKUP(K7239&amp;"_"&amp;L7239&amp;"_"&amp;M7239&amp;"_"&amp;O7239,[1]挑战模式!$A:$AS,14+N7239,FALSE)),"",IF(VLOOKUP(K7239&amp;"_"&amp;L7239&amp;"_"&amp;M7239&amp;"_"&amp;O7239,[1]挑战模式!$A:$AS,14+N7239,FALSE)="","",IF(VLOOKUP(VLOOKUP(K7239&amp;"_"&amp;L7239&amp;"_"&amp;M7239&amp;"_"&amp;O7239,[1]挑战模式!$A:$AS,14+N7239,FALSE),[1]怪物!$B:$L,11,FALSE)=0,"",VLOOKUP(VLOOKUP(K7239&amp;"_"&amp;L7239&amp;"_"&amp;M7239&amp;"_"&amp;O7239,[1]挑战模式!$A:$AS,14+N7239,FALSE),[1]怪物!$B:$L,11,FALSE))))</f>
        <v/>
      </c>
      <c r="H7239" t="str">
        <f t="shared" ref="H7239:H7302" si="340">IF(B7239="","","Unit_Monster"&amp;RIGHT(B7239,LEN(B7239)-7))</f>
        <v/>
      </c>
      <c r="I7239" t="str">
        <f t="shared" ref="I7239:I7302" si="341">IF(B7239="","","TowerDefense_Monster1")</f>
        <v/>
      </c>
      <c r="J7239" t="str">
        <f>IF(B7239="","",IF(RIGHT(VLOOKUP(K7239&amp;"_"&amp;L7239&amp;"_"&amp;M7239&amp;"_"&amp;O7239,[1]挑战模式!$A:$AS,14+N7239,FALSE),1)="3","EffectCreate_BossEffect;EffectCreate_MonsterShow","EffectCreate_MonsterShow"))</f>
        <v/>
      </c>
      <c r="K7239" s="2">
        <v>0</v>
      </c>
      <c r="L7239" s="2">
        <v>3</v>
      </c>
      <c r="M7239" s="2">
        <v>6</v>
      </c>
      <c r="N7239" s="2">
        <v>6</v>
      </c>
      <c r="O7239" s="6" t="s">
        <v>468</v>
      </c>
    </row>
    <row r="7240" spans="2:15" x14ac:dyDescent="0.2">
      <c r="B7240" t="str">
        <f>IF(ISNA(VLOOKUP(K7240&amp;"_"&amp;L7240&amp;"_"&amp;M7240&amp;"_"&amp;O7240,[1]挑战模式!$A:$AS,1,FALSE)),"",IF(VLOOKUP(K7240&amp;"_"&amp;L7240&amp;"_"&amp;M7240&amp;"_"&amp;O7240,[1]挑战模式!$A:$AS,14+N7240,FALSE)="","","Monster_Season"&amp;K7240&amp;"_Challenge"&amp;L7240&amp;"_"&amp;M7240&amp;"_"&amp;N7240&amp;"_"&amp;O7240))</f>
        <v/>
      </c>
      <c r="C7240" t="str">
        <f t="shared" si="339"/>
        <v/>
      </c>
      <c r="G7240" t="str">
        <f>IF(ISNA(VLOOKUP(K7240&amp;"_"&amp;L7240&amp;"_"&amp;M7240&amp;"_"&amp;O7240,[1]挑战模式!$A:$AS,14+N7240,FALSE)),"",IF(VLOOKUP(K7240&amp;"_"&amp;L7240&amp;"_"&amp;M7240&amp;"_"&amp;O7240,[1]挑战模式!$A:$AS,14+N7240,FALSE)="","",IF(VLOOKUP(VLOOKUP(K7240&amp;"_"&amp;L7240&amp;"_"&amp;M7240&amp;"_"&amp;O7240,[1]挑战模式!$A:$AS,14+N7240,FALSE),[1]怪物!$B:$L,11,FALSE)=0,"",VLOOKUP(VLOOKUP(K7240&amp;"_"&amp;L7240&amp;"_"&amp;M7240&amp;"_"&amp;O7240,[1]挑战模式!$A:$AS,14+N7240,FALSE),[1]怪物!$B:$L,11,FALSE))))</f>
        <v/>
      </c>
      <c r="H7240" t="str">
        <f t="shared" si="340"/>
        <v/>
      </c>
      <c r="I7240" t="str">
        <f t="shared" si="341"/>
        <v/>
      </c>
      <c r="J7240" t="str">
        <f>IF(B7240="","",IF(RIGHT(VLOOKUP(K7240&amp;"_"&amp;L7240&amp;"_"&amp;M7240&amp;"_"&amp;O7240,[1]挑战模式!$A:$AS,14+N7240,FALSE),1)="3","EffectCreate_BossEffect;EffectCreate_MonsterShow","EffectCreate_MonsterShow"))</f>
        <v/>
      </c>
      <c r="K7240" s="2">
        <v>0</v>
      </c>
      <c r="L7240" s="2">
        <v>3</v>
      </c>
      <c r="M7240" s="2">
        <v>7</v>
      </c>
      <c r="N7240" s="2">
        <v>1</v>
      </c>
      <c r="O7240" s="6" t="s">
        <v>468</v>
      </c>
    </row>
    <row r="7241" spans="2:15" x14ac:dyDescent="0.2">
      <c r="B7241" t="str">
        <f>IF(ISNA(VLOOKUP(K7241&amp;"_"&amp;L7241&amp;"_"&amp;M7241&amp;"_"&amp;O7241,[1]挑战模式!$A:$AS,1,FALSE)),"",IF(VLOOKUP(K7241&amp;"_"&amp;L7241&amp;"_"&amp;M7241&amp;"_"&amp;O7241,[1]挑战模式!$A:$AS,14+N7241,FALSE)="","","Monster_Season"&amp;K7241&amp;"_Challenge"&amp;L7241&amp;"_"&amp;M7241&amp;"_"&amp;N7241&amp;"_"&amp;O7241))</f>
        <v/>
      </c>
      <c r="C7241" t="str">
        <f t="shared" si="339"/>
        <v/>
      </c>
      <c r="G7241" t="str">
        <f>IF(ISNA(VLOOKUP(K7241&amp;"_"&amp;L7241&amp;"_"&amp;M7241&amp;"_"&amp;O7241,[1]挑战模式!$A:$AS,14+N7241,FALSE)),"",IF(VLOOKUP(K7241&amp;"_"&amp;L7241&amp;"_"&amp;M7241&amp;"_"&amp;O7241,[1]挑战模式!$A:$AS,14+N7241,FALSE)="","",IF(VLOOKUP(VLOOKUP(K7241&amp;"_"&amp;L7241&amp;"_"&amp;M7241&amp;"_"&amp;O7241,[1]挑战模式!$A:$AS,14+N7241,FALSE),[1]怪物!$B:$L,11,FALSE)=0,"",VLOOKUP(VLOOKUP(K7241&amp;"_"&amp;L7241&amp;"_"&amp;M7241&amp;"_"&amp;O7241,[1]挑战模式!$A:$AS,14+N7241,FALSE),[1]怪物!$B:$L,11,FALSE))))</f>
        <v/>
      </c>
      <c r="H7241" t="str">
        <f t="shared" si="340"/>
        <v/>
      </c>
      <c r="I7241" t="str">
        <f t="shared" si="341"/>
        <v/>
      </c>
      <c r="J7241" t="str">
        <f>IF(B7241="","",IF(RIGHT(VLOOKUP(K7241&amp;"_"&amp;L7241&amp;"_"&amp;M7241&amp;"_"&amp;O7241,[1]挑战模式!$A:$AS,14+N7241,FALSE),1)="3","EffectCreate_BossEffect;EffectCreate_MonsterShow","EffectCreate_MonsterShow"))</f>
        <v/>
      </c>
      <c r="K7241" s="2">
        <v>0</v>
      </c>
      <c r="L7241" s="2">
        <v>3</v>
      </c>
      <c r="M7241" s="2">
        <v>7</v>
      </c>
      <c r="N7241" s="2">
        <v>2</v>
      </c>
      <c r="O7241" s="6" t="s">
        <v>468</v>
      </c>
    </row>
    <row r="7242" spans="2:15" x14ac:dyDescent="0.2">
      <c r="B7242" t="str">
        <f>IF(ISNA(VLOOKUP(K7242&amp;"_"&amp;L7242&amp;"_"&amp;M7242&amp;"_"&amp;O7242,[1]挑战模式!$A:$AS,1,FALSE)),"",IF(VLOOKUP(K7242&amp;"_"&amp;L7242&amp;"_"&amp;M7242&amp;"_"&amp;O7242,[1]挑战模式!$A:$AS,14+N7242,FALSE)="","","Monster_Season"&amp;K7242&amp;"_Challenge"&amp;L7242&amp;"_"&amp;M7242&amp;"_"&amp;N7242&amp;"_"&amp;O7242))</f>
        <v/>
      </c>
      <c r="C7242" t="str">
        <f t="shared" si="339"/>
        <v/>
      </c>
      <c r="G7242" t="str">
        <f>IF(ISNA(VLOOKUP(K7242&amp;"_"&amp;L7242&amp;"_"&amp;M7242&amp;"_"&amp;O7242,[1]挑战模式!$A:$AS,14+N7242,FALSE)),"",IF(VLOOKUP(K7242&amp;"_"&amp;L7242&amp;"_"&amp;M7242&amp;"_"&amp;O7242,[1]挑战模式!$A:$AS,14+N7242,FALSE)="","",IF(VLOOKUP(VLOOKUP(K7242&amp;"_"&amp;L7242&amp;"_"&amp;M7242&amp;"_"&amp;O7242,[1]挑战模式!$A:$AS,14+N7242,FALSE),[1]怪物!$B:$L,11,FALSE)=0,"",VLOOKUP(VLOOKUP(K7242&amp;"_"&amp;L7242&amp;"_"&amp;M7242&amp;"_"&amp;O7242,[1]挑战模式!$A:$AS,14+N7242,FALSE),[1]怪物!$B:$L,11,FALSE))))</f>
        <v/>
      </c>
      <c r="H7242" t="str">
        <f t="shared" si="340"/>
        <v/>
      </c>
      <c r="I7242" t="str">
        <f t="shared" si="341"/>
        <v/>
      </c>
      <c r="J7242" t="str">
        <f>IF(B7242="","",IF(RIGHT(VLOOKUP(K7242&amp;"_"&amp;L7242&amp;"_"&amp;M7242&amp;"_"&amp;O7242,[1]挑战模式!$A:$AS,14+N7242,FALSE),1)="3","EffectCreate_BossEffect;EffectCreate_MonsterShow","EffectCreate_MonsterShow"))</f>
        <v/>
      </c>
      <c r="K7242" s="2">
        <v>0</v>
      </c>
      <c r="L7242" s="2">
        <v>3</v>
      </c>
      <c r="M7242" s="2">
        <v>7</v>
      </c>
      <c r="N7242" s="2">
        <v>3</v>
      </c>
      <c r="O7242" s="6" t="s">
        <v>468</v>
      </c>
    </row>
    <row r="7243" spans="2:15" x14ac:dyDescent="0.2">
      <c r="B7243" t="str">
        <f>IF(ISNA(VLOOKUP(K7243&amp;"_"&amp;L7243&amp;"_"&amp;M7243&amp;"_"&amp;O7243,[1]挑战模式!$A:$AS,1,FALSE)),"",IF(VLOOKUP(K7243&amp;"_"&amp;L7243&amp;"_"&amp;M7243&amp;"_"&amp;O7243,[1]挑战模式!$A:$AS,14+N7243,FALSE)="","","Monster_Season"&amp;K7243&amp;"_Challenge"&amp;L7243&amp;"_"&amp;M7243&amp;"_"&amp;N7243&amp;"_"&amp;O7243))</f>
        <v/>
      </c>
      <c r="C7243" t="str">
        <f t="shared" si="339"/>
        <v/>
      </c>
      <c r="G7243" t="str">
        <f>IF(ISNA(VLOOKUP(K7243&amp;"_"&amp;L7243&amp;"_"&amp;M7243&amp;"_"&amp;O7243,[1]挑战模式!$A:$AS,14+N7243,FALSE)),"",IF(VLOOKUP(K7243&amp;"_"&amp;L7243&amp;"_"&amp;M7243&amp;"_"&amp;O7243,[1]挑战模式!$A:$AS,14+N7243,FALSE)="","",IF(VLOOKUP(VLOOKUP(K7243&amp;"_"&amp;L7243&amp;"_"&amp;M7243&amp;"_"&amp;O7243,[1]挑战模式!$A:$AS,14+N7243,FALSE),[1]怪物!$B:$L,11,FALSE)=0,"",VLOOKUP(VLOOKUP(K7243&amp;"_"&amp;L7243&amp;"_"&amp;M7243&amp;"_"&amp;O7243,[1]挑战模式!$A:$AS,14+N7243,FALSE),[1]怪物!$B:$L,11,FALSE))))</f>
        <v/>
      </c>
      <c r="H7243" t="str">
        <f t="shared" si="340"/>
        <v/>
      </c>
      <c r="I7243" t="str">
        <f t="shared" si="341"/>
        <v/>
      </c>
      <c r="J7243" t="str">
        <f>IF(B7243="","",IF(RIGHT(VLOOKUP(K7243&amp;"_"&amp;L7243&amp;"_"&amp;M7243&amp;"_"&amp;O7243,[1]挑战模式!$A:$AS,14+N7243,FALSE),1)="3","EffectCreate_BossEffect;EffectCreate_MonsterShow","EffectCreate_MonsterShow"))</f>
        <v/>
      </c>
      <c r="K7243" s="2">
        <v>0</v>
      </c>
      <c r="L7243" s="2">
        <v>3</v>
      </c>
      <c r="M7243" s="2">
        <v>7</v>
      </c>
      <c r="N7243" s="2">
        <v>4</v>
      </c>
      <c r="O7243" s="6" t="s">
        <v>468</v>
      </c>
    </row>
    <row r="7244" spans="2:15" x14ac:dyDescent="0.2">
      <c r="B7244" t="str">
        <f>IF(ISNA(VLOOKUP(K7244&amp;"_"&amp;L7244&amp;"_"&amp;M7244&amp;"_"&amp;O7244,[1]挑战模式!$A:$AS,1,FALSE)),"",IF(VLOOKUP(K7244&amp;"_"&amp;L7244&amp;"_"&amp;M7244&amp;"_"&amp;O7244,[1]挑战模式!$A:$AS,14+N7244,FALSE)="","","Monster_Season"&amp;K7244&amp;"_Challenge"&amp;L7244&amp;"_"&amp;M7244&amp;"_"&amp;N7244&amp;"_"&amp;O7244))</f>
        <v/>
      </c>
      <c r="C7244" t="str">
        <f t="shared" si="339"/>
        <v/>
      </c>
      <c r="G7244" t="str">
        <f>IF(ISNA(VLOOKUP(K7244&amp;"_"&amp;L7244&amp;"_"&amp;M7244&amp;"_"&amp;O7244,[1]挑战模式!$A:$AS,14+N7244,FALSE)),"",IF(VLOOKUP(K7244&amp;"_"&amp;L7244&amp;"_"&amp;M7244&amp;"_"&amp;O7244,[1]挑战模式!$A:$AS,14+N7244,FALSE)="","",IF(VLOOKUP(VLOOKUP(K7244&amp;"_"&amp;L7244&amp;"_"&amp;M7244&amp;"_"&amp;O7244,[1]挑战模式!$A:$AS,14+N7244,FALSE),[1]怪物!$B:$L,11,FALSE)=0,"",VLOOKUP(VLOOKUP(K7244&amp;"_"&amp;L7244&amp;"_"&amp;M7244&amp;"_"&amp;O7244,[1]挑战模式!$A:$AS,14+N7244,FALSE),[1]怪物!$B:$L,11,FALSE))))</f>
        <v/>
      </c>
      <c r="H7244" t="str">
        <f t="shared" si="340"/>
        <v/>
      </c>
      <c r="I7244" t="str">
        <f t="shared" si="341"/>
        <v/>
      </c>
      <c r="J7244" t="str">
        <f>IF(B7244="","",IF(RIGHT(VLOOKUP(K7244&amp;"_"&amp;L7244&amp;"_"&amp;M7244&amp;"_"&amp;O7244,[1]挑战模式!$A:$AS,14+N7244,FALSE),1)="3","EffectCreate_BossEffect;EffectCreate_MonsterShow","EffectCreate_MonsterShow"))</f>
        <v/>
      </c>
      <c r="K7244" s="2">
        <v>0</v>
      </c>
      <c r="L7244" s="2">
        <v>3</v>
      </c>
      <c r="M7244" s="2">
        <v>7</v>
      </c>
      <c r="N7244" s="2">
        <v>5</v>
      </c>
      <c r="O7244" s="6" t="s">
        <v>468</v>
      </c>
    </row>
    <row r="7245" spans="2:15" x14ac:dyDescent="0.2">
      <c r="B7245" t="str">
        <f>IF(ISNA(VLOOKUP(K7245&amp;"_"&amp;L7245&amp;"_"&amp;M7245&amp;"_"&amp;O7245,[1]挑战模式!$A:$AS,1,FALSE)),"",IF(VLOOKUP(K7245&amp;"_"&amp;L7245&amp;"_"&amp;M7245&amp;"_"&amp;O7245,[1]挑战模式!$A:$AS,14+N7245,FALSE)="","","Monster_Season"&amp;K7245&amp;"_Challenge"&amp;L7245&amp;"_"&amp;M7245&amp;"_"&amp;N7245&amp;"_"&amp;O7245))</f>
        <v/>
      </c>
      <c r="C7245" t="str">
        <f t="shared" si="339"/>
        <v/>
      </c>
      <c r="G7245" t="str">
        <f>IF(ISNA(VLOOKUP(K7245&amp;"_"&amp;L7245&amp;"_"&amp;M7245&amp;"_"&amp;O7245,[1]挑战模式!$A:$AS,14+N7245,FALSE)),"",IF(VLOOKUP(K7245&amp;"_"&amp;L7245&amp;"_"&amp;M7245&amp;"_"&amp;O7245,[1]挑战模式!$A:$AS,14+N7245,FALSE)="","",IF(VLOOKUP(VLOOKUP(K7245&amp;"_"&amp;L7245&amp;"_"&amp;M7245&amp;"_"&amp;O7245,[1]挑战模式!$A:$AS,14+N7245,FALSE),[1]怪物!$B:$L,11,FALSE)=0,"",VLOOKUP(VLOOKUP(K7245&amp;"_"&amp;L7245&amp;"_"&amp;M7245&amp;"_"&amp;O7245,[1]挑战模式!$A:$AS,14+N7245,FALSE),[1]怪物!$B:$L,11,FALSE))))</f>
        <v/>
      </c>
      <c r="H7245" t="str">
        <f t="shared" si="340"/>
        <v/>
      </c>
      <c r="I7245" t="str">
        <f t="shared" si="341"/>
        <v/>
      </c>
      <c r="J7245" t="str">
        <f>IF(B7245="","",IF(RIGHT(VLOOKUP(K7245&amp;"_"&amp;L7245&amp;"_"&amp;M7245&amp;"_"&amp;O7245,[1]挑战模式!$A:$AS,14+N7245,FALSE),1)="3","EffectCreate_BossEffect;EffectCreate_MonsterShow","EffectCreate_MonsterShow"))</f>
        <v/>
      </c>
      <c r="K7245" s="2">
        <v>0</v>
      </c>
      <c r="L7245" s="2">
        <v>3</v>
      </c>
      <c r="M7245" s="2">
        <v>7</v>
      </c>
      <c r="N7245" s="2">
        <v>6</v>
      </c>
      <c r="O7245" s="6" t="s">
        <v>468</v>
      </c>
    </row>
    <row r="7246" spans="2:15" x14ac:dyDescent="0.2">
      <c r="B7246" t="str">
        <f>IF(ISNA(VLOOKUP(K7246&amp;"_"&amp;L7246&amp;"_"&amp;M7246&amp;"_"&amp;O7246,[1]挑战模式!$A:$AS,1,FALSE)),"",IF(VLOOKUP(K7246&amp;"_"&amp;L7246&amp;"_"&amp;M7246&amp;"_"&amp;O7246,[1]挑战模式!$A:$AS,14+N7246,FALSE)="","","Monster_Season"&amp;K7246&amp;"_Challenge"&amp;L7246&amp;"_"&amp;M7246&amp;"_"&amp;N7246&amp;"_"&amp;O7246))</f>
        <v/>
      </c>
      <c r="C7246" t="str">
        <f t="shared" si="339"/>
        <v/>
      </c>
      <c r="G7246" t="str">
        <f>IF(ISNA(VLOOKUP(K7246&amp;"_"&amp;L7246&amp;"_"&amp;M7246&amp;"_"&amp;O7246,[1]挑战模式!$A:$AS,14+N7246,FALSE)),"",IF(VLOOKUP(K7246&amp;"_"&amp;L7246&amp;"_"&amp;M7246&amp;"_"&amp;O7246,[1]挑战模式!$A:$AS,14+N7246,FALSE)="","",IF(VLOOKUP(VLOOKUP(K7246&amp;"_"&amp;L7246&amp;"_"&amp;M7246&amp;"_"&amp;O7246,[1]挑战模式!$A:$AS,14+N7246,FALSE),[1]怪物!$B:$L,11,FALSE)=0,"",VLOOKUP(VLOOKUP(K7246&amp;"_"&amp;L7246&amp;"_"&amp;M7246&amp;"_"&amp;O7246,[1]挑战模式!$A:$AS,14+N7246,FALSE),[1]怪物!$B:$L,11,FALSE))))</f>
        <v/>
      </c>
      <c r="H7246" t="str">
        <f t="shared" si="340"/>
        <v/>
      </c>
      <c r="I7246" t="str">
        <f t="shared" si="341"/>
        <v/>
      </c>
      <c r="J7246" t="str">
        <f>IF(B7246="","",IF(RIGHT(VLOOKUP(K7246&amp;"_"&amp;L7246&amp;"_"&amp;M7246&amp;"_"&amp;O7246,[1]挑战模式!$A:$AS,14+N7246,FALSE),1)="3","EffectCreate_BossEffect;EffectCreate_MonsterShow","EffectCreate_MonsterShow"))</f>
        <v/>
      </c>
      <c r="K7246" s="2">
        <v>0</v>
      </c>
      <c r="L7246" s="2">
        <v>3</v>
      </c>
      <c r="M7246" s="2">
        <v>8</v>
      </c>
      <c r="N7246" s="2">
        <v>1</v>
      </c>
      <c r="O7246" s="6" t="s">
        <v>468</v>
      </c>
    </row>
    <row r="7247" spans="2:15" x14ac:dyDescent="0.2">
      <c r="B7247" t="str">
        <f>IF(ISNA(VLOOKUP(K7247&amp;"_"&amp;L7247&amp;"_"&amp;M7247&amp;"_"&amp;O7247,[1]挑战模式!$A:$AS,1,FALSE)),"",IF(VLOOKUP(K7247&amp;"_"&amp;L7247&amp;"_"&amp;M7247&amp;"_"&amp;O7247,[1]挑战模式!$A:$AS,14+N7247,FALSE)="","","Monster_Season"&amp;K7247&amp;"_Challenge"&amp;L7247&amp;"_"&amp;M7247&amp;"_"&amp;N7247&amp;"_"&amp;O7247))</f>
        <v/>
      </c>
      <c r="C7247" t="str">
        <f t="shared" si="339"/>
        <v/>
      </c>
      <c r="G7247" t="str">
        <f>IF(ISNA(VLOOKUP(K7247&amp;"_"&amp;L7247&amp;"_"&amp;M7247&amp;"_"&amp;O7247,[1]挑战模式!$A:$AS,14+N7247,FALSE)),"",IF(VLOOKUP(K7247&amp;"_"&amp;L7247&amp;"_"&amp;M7247&amp;"_"&amp;O7247,[1]挑战模式!$A:$AS,14+N7247,FALSE)="","",IF(VLOOKUP(VLOOKUP(K7247&amp;"_"&amp;L7247&amp;"_"&amp;M7247&amp;"_"&amp;O7247,[1]挑战模式!$A:$AS,14+N7247,FALSE),[1]怪物!$B:$L,11,FALSE)=0,"",VLOOKUP(VLOOKUP(K7247&amp;"_"&amp;L7247&amp;"_"&amp;M7247&amp;"_"&amp;O7247,[1]挑战模式!$A:$AS,14+N7247,FALSE),[1]怪物!$B:$L,11,FALSE))))</f>
        <v/>
      </c>
      <c r="H7247" t="str">
        <f t="shared" si="340"/>
        <v/>
      </c>
      <c r="I7247" t="str">
        <f t="shared" si="341"/>
        <v/>
      </c>
      <c r="J7247" t="str">
        <f>IF(B7247="","",IF(RIGHT(VLOOKUP(K7247&amp;"_"&amp;L7247&amp;"_"&amp;M7247&amp;"_"&amp;O7247,[1]挑战模式!$A:$AS,14+N7247,FALSE),1)="3","EffectCreate_BossEffect;EffectCreate_MonsterShow","EffectCreate_MonsterShow"))</f>
        <v/>
      </c>
      <c r="K7247" s="2">
        <v>0</v>
      </c>
      <c r="L7247" s="2">
        <v>3</v>
      </c>
      <c r="M7247" s="2">
        <v>8</v>
      </c>
      <c r="N7247" s="2">
        <v>2</v>
      </c>
      <c r="O7247" s="6" t="s">
        <v>468</v>
      </c>
    </row>
    <row r="7248" spans="2:15" x14ac:dyDescent="0.2">
      <c r="B7248" t="str">
        <f>IF(ISNA(VLOOKUP(K7248&amp;"_"&amp;L7248&amp;"_"&amp;M7248&amp;"_"&amp;O7248,[1]挑战模式!$A:$AS,1,FALSE)),"",IF(VLOOKUP(K7248&amp;"_"&amp;L7248&amp;"_"&amp;M7248&amp;"_"&amp;O7248,[1]挑战模式!$A:$AS,14+N7248,FALSE)="","","Monster_Season"&amp;K7248&amp;"_Challenge"&amp;L7248&amp;"_"&amp;M7248&amp;"_"&amp;N7248&amp;"_"&amp;O7248))</f>
        <v/>
      </c>
      <c r="C7248" t="str">
        <f t="shared" si="339"/>
        <v/>
      </c>
      <c r="G7248" t="str">
        <f>IF(ISNA(VLOOKUP(K7248&amp;"_"&amp;L7248&amp;"_"&amp;M7248&amp;"_"&amp;O7248,[1]挑战模式!$A:$AS,14+N7248,FALSE)),"",IF(VLOOKUP(K7248&amp;"_"&amp;L7248&amp;"_"&amp;M7248&amp;"_"&amp;O7248,[1]挑战模式!$A:$AS,14+N7248,FALSE)="","",IF(VLOOKUP(VLOOKUP(K7248&amp;"_"&amp;L7248&amp;"_"&amp;M7248&amp;"_"&amp;O7248,[1]挑战模式!$A:$AS,14+N7248,FALSE),[1]怪物!$B:$L,11,FALSE)=0,"",VLOOKUP(VLOOKUP(K7248&amp;"_"&amp;L7248&amp;"_"&amp;M7248&amp;"_"&amp;O7248,[1]挑战模式!$A:$AS,14+N7248,FALSE),[1]怪物!$B:$L,11,FALSE))))</f>
        <v/>
      </c>
      <c r="H7248" t="str">
        <f t="shared" si="340"/>
        <v/>
      </c>
      <c r="I7248" t="str">
        <f t="shared" si="341"/>
        <v/>
      </c>
      <c r="J7248" t="str">
        <f>IF(B7248="","",IF(RIGHT(VLOOKUP(K7248&amp;"_"&amp;L7248&amp;"_"&amp;M7248&amp;"_"&amp;O7248,[1]挑战模式!$A:$AS,14+N7248,FALSE),1)="3","EffectCreate_BossEffect;EffectCreate_MonsterShow","EffectCreate_MonsterShow"))</f>
        <v/>
      </c>
      <c r="K7248" s="2">
        <v>0</v>
      </c>
      <c r="L7248" s="2">
        <v>3</v>
      </c>
      <c r="M7248" s="2">
        <v>8</v>
      </c>
      <c r="N7248" s="2">
        <v>3</v>
      </c>
      <c r="O7248" s="6" t="s">
        <v>468</v>
      </c>
    </row>
    <row r="7249" spans="2:15" x14ac:dyDescent="0.2">
      <c r="B7249" t="str">
        <f>IF(ISNA(VLOOKUP(K7249&amp;"_"&amp;L7249&amp;"_"&amp;M7249&amp;"_"&amp;O7249,[1]挑战模式!$A:$AS,1,FALSE)),"",IF(VLOOKUP(K7249&amp;"_"&amp;L7249&amp;"_"&amp;M7249&amp;"_"&amp;O7249,[1]挑战模式!$A:$AS,14+N7249,FALSE)="","","Monster_Season"&amp;K7249&amp;"_Challenge"&amp;L7249&amp;"_"&amp;M7249&amp;"_"&amp;N7249&amp;"_"&amp;O7249))</f>
        <v/>
      </c>
      <c r="C7249" t="str">
        <f t="shared" si="339"/>
        <v/>
      </c>
      <c r="G7249" t="str">
        <f>IF(ISNA(VLOOKUP(K7249&amp;"_"&amp;L7249&amp;"_"&amp;M7249&amp;"_"&amp;O7249,[1]挑战模式!$A:$AS,14+N7249,FALSE)),"",IF(VLOOKUP(K7249&amp;"_"&amp;L7249&amp;"_"&amp;M7249&amp;"_"&amp;O7249,[1]挑战模式!$A:$AS,14+N7249,FALSE)="","",IF(VLOOKUP(VLOOKUP(K7249&amp;"_"&amp;L7249&amp;"_"&amp;M7249&amp;"_"&amp;O7249,[1]挑战模式!$A:$AS,14+N7249,FALSE),[1]怪物!$B:$L,11,FALSE)=0,"",VLOOKUP(VLOOKUP(K7249&amp;"_"&amp;L7249&amp;"_"&amp;M7249&amp;"_"&amp;O7249,[1]挑战模式!$A:$AS,14+N7249,FALSE),[1]怪物!$B:$L,11,FALSE))))</f>
        <v/>
      </c>
      <c r="H7249" t="str">
        <f t="shared" si="340"/>
        <v/>
      </c>
      <c r="I7249" t="str">
        <f t="shared" si="341"/>
        <v/>
      </c>
      <c r="J7249" t="str">
        <f>IF(B7249="","",IF(RIGHT(VLOOKUP(K7249&amp;"_"&amp;L7249&amp;"_"&amp;M7249&amp;"_"&amp;O7249,[1]挑战模式!$A:$AS,14+N7249,FALSE),1)="3","EffectCreate_BossEffect;EffectCreate_MonsterShow","EffectCreate_MonsterShow"))</f>
        <v/>
      </c>
      <c r="K7249" s="2">
        <v>0</v>
      </c>
      <c r="L7249" s="2">
        <v>3</v>
      </c>
      <c r="M7249" s="2">
        <v>8</v>
      </c>
      <c r="N7249" s="2">
        <v>4</v>
      </c>
      <c r="O7249" s="6" t="s">
        <v>468</v>
      </c>
    </row>
    <row r="7250" spans="2:15" x14ac:dyDescent="0.2">
      <c r="B7250" t="str">
        <f>IF(ISNA(VLOOKUP(K7250&amp;"_"&amp;L7250&amp;"_"&amp;M7250&amp;"_"&amp;O7250,[1]挑战模式!$A:$AS,1,FALSE)),"",IF(VLOOKUP(K7250&amp;"_"&amp;L7250&amp;"_"&amp;M7250&amp;"_"&amp;O7250,[1]挑战模式!$A:$AS,14+N7250,FALSE)="","","Monster_Season"&amp;K7250&amp;"_Challenge"&amp;L7250&amp;"_"&amp;M7250&amp;"_"&amp;N7250&amp;"_"&amp;O7250))</f>
        <v/>
      </c>
      <c r="C7250" t="str">
        <f t="shared" si="339"/>
        <v/>
      </c>
      <c r="G7250" t="str">
        <f>IF(ISNA(VLOOKUP(K7250&amp;"_"&amp;L7250&amp;"_"&amp;M7250&amp;"_"&amp;O7250,[1]挑战模式!$A:$AS,14+N7250,FALSE)),"",IF(VLOOKUP(K7250&amp;"_"&amp;L7250&amp;"_"&amp;M7250&amp;"_"&amp;O7250,[1]挑战模式!$A:$AS,14+N7250,FALSE)="","",IF(VLOOKUP(VLOOKUP(K7250&amp;"_"&amp;L7250&amp;"_"&amp;M7250&amp;"_"&amp;O7250,[1]挑战模式!$A:$AS,14+N7250,FALSE),[1]怪物!$B:$L,11,FALSE)=0,"",VLOOKUP(VLOOKUP(K7250&amp;"_"&amp;L7250&amp;"_"&amp;M7250&amp;"_"&amp;O7250,[1]挑战模式!$A:$AS,14+N7250,FALSE),[1]怪物!$B:$L,11,FALSE))))</f>
        <v/>
      </c>
      <c r="H7250" t="str">
        <f t="shared" si="340"/>
        <v/>
      </c>
      <c r="I7250" t="str">
        <f t="shared" si="341"/>
        <v/>
      </c>
      <c r="J7250" t="str">
        <f>IF(B7250="","",IF(RIGHT(VLOOKUP(K7250&amp;"_"&amp;L7250&amp;"_"&amp;M7250&amp;"_"&amp;O7250,[1]挑战模式!$A:$AS,14+N7250,FALSE),1)="3","EffectCreate_BossEffect;EffectCreate_MonsterShow","EffectCreate_MonsterShow"))</f>
        <v/>
      </c>
      <c r="K7250" s="2">
        <v>0</v>
      </c>
      <c r="L7250" s="2">
        <v>3</v>
      </c>
      <c r="M7250" s="2">
        <v>8</v>
      </c>
      <c r="N7250" s="2">
        <v>5</v>
      </c>
      <c r="O7250" s="6" t="s">
        <v>468</v>
      </c>
    </row>
    <row r="7251" spans="2:15" x14ac:dyDescent="0.2">
      <c r="B7251" t="str">
        <f>IF(ISNA(VLOOKUP(K7251&amp;"_"&amp;L7251&amp;"_"&amp;M7251&amp;"_"&amp;O7251,[1]挑战模式!$A:$AS,1,FALSE)),"",IF(VLOOKUP(K7251&amp;"_"&amp;L7251&amp;"_"&amp;M7251&amp;"_"&amp;O7251,[1]挑战模式!$A:$AS,14+N7251,FALSE)="","","Monster_Season"&amp;K7251&amp;"_Challenge"&amp;L7251&amp;"_"&amp;M7251&amp;"_"&amp;N7251&amp;"_"&amp;O7251))</f>
        <v/>
      </c>
      <c r="C7251" t="str">
        <f t="shared" si="339"/>
        <v/>
      </c>
      <c r="G7251" t="str">
        <f>IF(ISNA(VLOOKUP(K7251&amp;"_"&amp;L7251&amp;"_"&amp;M7251&amp;"_"&amp;O7251,[1]挑战模式!$A:$AS,14+N7251,FALSE)),"",IF(VLOOKUP(K7251&amp;"_"&amp;L7251&amp;"_"&amp;M7251&amp;"_"&amp;O7251,[1]挑战模式!$A:$AS,14+N7251,FALSE)="","",IF(VLOOKUP(VLOOKUP(K7251&amp;"_"&amp;L7251&amp;"_"&amp;M7251&amp;"_"&amp;O7251,[1]挑战模式!$A:$AS,14+N7251,FALSE),[1]怪物!$B:$L,11,FALSE)=0,"",VLOOKUP(VLOOKUP(K7251&amp;"_"&amp;L7251&amp;"_"&amp;M7251&amp;"_"&amp;O7251,[1]挑战模式!$A:$AS,14+N7251,FALSE),[1]怪物!$B:$L,11,FALSE))))</f>
        <v/>
      </c>
      <c r="H7251" t="str">
        <f t="shared" si="340"/>
        <v/>
      </c>
      <c r="I7251" t="str">
        <f t="shared" si="341"/>
        <v/>
      </c>
      <c r="J7251" t="str">
        <f>IF(B7251="","",IF(RIGHT(VLOOKUP(K7251&amp;"_"&amp;L7251&amp;"_"&amp;M7251&amp;"_"&amp;O7251,[1]挑战模式!$A:$AS,14+N7251,FALSE),1)="3","EffectCreate_BossEffect;EffectCreate_MonsterShow","EffectCreate_MonsterShow"))</f>
        <v/>
      </c>
      <c r="K7251" s="2">
        <v>0</v>
      </c>
      <c r="L7251" s="2">
        <v>3</v>
      </c>
      <c r="M7251" s="2">
        <v>8</v>
      </c>
      <c r="N7251" s="2">
        <v>6</v>
      </c>
      <c r="O7251" s="6" t="s">
        <v>468</v>
      </c>
    </row>
    <row r="7252" spans="2:15" x14ac:dyDescent="0.2">
      <c r="B7252" t="str">
        <f>IF(ISNA(VLOOKUP(K7252&amp;"_"&amp;L7252&amp;"_"&amp;M7252&amp;"_"&amp;O7252,[1]挑战模式!$A:$AS,1,FALSE)),"",IF(VLOOKUP(K7252&amp;"_"&amp;L7252&amp;"_"&amp;M7252&amp;"_"&amp;O7252,[1]挑战模式!$A:$AS,14+N7252,FALSE)="","","Monster_Season"&amp;K7252&amp;"_Challenge"&amp;L7252&amp;"_"&amp;M7252&amp;"_"&amp;N7252&amp;"_"&amp;O7252))</f>
        <v/>
      </c>
      <c r="C7252" t="str">
        <f t="shared" si="339"/>
        <v/>
      </c>
      <c r="G7252" t="str">
        <f>IF(ISNA(VLOOKUP(K7252&amp;"_"&amp;L7252&amp;"_"&amp;M7252&amp;"_"&amp;O7252,[1]挑战模式!$A:$AS,14+N7252,FALSE)),"",IF(VLOOKUP(K7252&amp;"_"&amp;L7252&amp;"_"&amp;M7252&amp;"_"&amp;O7252,[1]挑战模式!$A:$AS,14+N7252,FALSE)="","",IF(VLOOKUP(VLOOKUP(K7252&amp;"_"&amp;L7252&amp;"_"&amp;M7252&amp;"_"&amp;O7252,[1]挑战模式!$A:$AS,14+N7252,FALSE),[1]怪物!$B:$L,11,FALSE)=0,"",VLOOKUP(VLOOKUP(K7252&amp;"_"&amp;L7252&amp;"_"&amp;M7252&amp;"_"&amp;O7252,[1]挑战模式!$A:$AS,14+N7252,FALSE),[1]怪物!$B:$L,11,FALSE))))</f>
        <v/>
      </c>
      <c r="H7252" t="str">
        <f t="shared" si="340"/>
        <v/>
      </c>
      <c r="I7252" t="str">
        <f t="shared" si="341"/>
        <v/>
      </c>
      <c r="J7252" t="str">
        <f>IF(B7252="","",IF(RIGHT(VLOOKUP(K7252&amp;"_"&amp;L7252&amp;"_"&amp;M7252&amp;"_"&amp;O7252,[1]挑战模式!$A:$AS,14+N7252,FALSE),1)="3","EffectCreate_BossEffect;EffectCreate_MonsterShow","EffectCreate_MonsterShow"))</f>
        <v/>
      </c>
      <c r="K7252" s="2">
        <v>0</v>
      </c>
      <c r="L7252" s="2">
        <v>3</v>
      </c>
      <c r="M7252" s="2">
        <v>9</v>
      </c>
      <c r="N7252" s="2">
        <v>1</v>
      </c>
      <c r="O7252" s="6" t="s">
        <v>468</v>
      </c>
    </row>
    <row r="7253" spans="2:15" x14ac:dyDescent="0.2">
      <c r="B7253" t="str">
        <f>IF(ISNA(VLOOKUP(K7253&amp;"_"&amp;L7253&amp;"_"&amp;M7253&amp;"_"&amp;O7253,[1]挑战模式!$A:$AS,1,FALSE)),"",IF(VLOOKUP(K7253&amp;"_"&amp;L7253&amp;"_"&amp;M7253&amp;"_"&amp;O7253,[1]挑战模式!$A:$AS,14+N7253,FALSE)="","","Monster_Season"&amp;K7253&amp;"_Challenge"&amp;L7253&amp;"_"&amp;M7253&amp;"_"&amp;N7253&amp;"_"&amp;O7253))</f>
        <v/>
      </c>
      <c r="C7253" t="str">
        <f t="shared" si="339"/>
        <v/>
      </c>
      <c r="G7253" t="str">
        <f>IF(ISNA(VLOOKUP(K7253&amp;"_"&amp;L7253&amp;"_"&amp;M7253&amp;"_"&amp;O7253,[1]挑战模式!$A:$AS,14+N7253,FALSE)),"",IF(VLOOKUP(K7253&amp;"_"&amp;L7253&amp;"_"&amp;M7253&amp;"_"&amp;O7253,[1]挑战模式!$A:$AS,14+N7253,FALSE)="","",IF(VLOOKUP(VLOOKUP(K7253&amp;"_"&amp;L7253&amp;"_"&amp;M7253&amp;"_"&amp;O7253,[1]挑战模式!$A:$AS,14+N7253,FALSE),[1]怪物!$B:$L,11,FALSE)=0,"",VLOOKUP(VLOOKUP(K7253&amp;"_"&amp;L7253&amp;"_"&amp;M7253&amp;"_"&amp;O7253,[1]挑战模式!$A:$AS,14+N7253,FALSE),[1]怪物!$B:$L,11,FALSE))))</f>
        <v/>
      </c>
      <c r="H7253" t="str">
        <f t="shared" si="340"/>
        <v/>
      </c>
      <c r="I7253" t="str">
        <f t="shared" si="341"/>
        <v/>
      </c>
      <c r="J7253" t="str">
        <f>IF(B7253="","",IF(RIGHT(VLOOKUP(K7253&amp;"_"&amp;L7253&amp;"_"&amp;M7253&amp;"_"&amp;O7253,[1]挑战模式!$A:$AS,14+N7253,FALSE),1)="3","EffectCreate_BossEffect;EffectCreate_MonsterShow","EffectCreate_MonsterShow"))</f>
        <v/>
      </c>
      <c r="K7253" s="2">
        <v>0</v>
      </c>
      <c r="L7253" s="2">
        <v>3</v>
      </c>
      <c r="M7253" s="2">
        <v>9</v>
      </c>
      <c r="N7253" s="2">
        <v>2</v>
      </c>
      <c r="O7253" s="6" t="s">
        <v>468</v>
      </c>
    </row>
    <row r="7254" spans="2:15" x14ac:dyDescent="0.2">
      <c r="B7254" t="str">
        <f>IF(ISNA(VLOOKUP(K7254&amp;"_"&amp;L7254&amp;"_"&amp;M7254&amp;"_"&amp;O7254,[1]挑战模式!$A:$AS,1,FALSE)),"",IF(VLOOKUP(K7254&amp;"_"&amp;L7254&amp;"_"&amp;M7254&amp;"_"&amp;O7254,[1]挑战模式!$A:$AS,14+N7254,FALSE)="","","Monster_Season"&amp;K7254&amp;"_Challenge"&amp;L7254&amp;"_"&amp;M7254&amp;"_"&amp;N7254&amp;"_"&amp;O7254))</f>
        <v/>
      </c>
      <c r="C7254" t="str">
        <f t="shared" si="339"/>
        <v/>
      </c>
      <c r="G7254" t="str">
        <f>IF(ISNA(VLOOKUP(K7254&amp;"_"&amp;L7254&amp;"_"&amp;M7254&amp;"_"&amp;O7254,[1]挑战模式!$A:$AS,14+N7254,FALSE)),"",IF(VLOOKUP(K7254&amp;"_"&amp;L7254&amp;"_"&amp;M7254&amp;"_"&amp;O7254,[1]挑战模式!$A:$AS,14+N7254,FALSE)="","",IF(VLOOKUP(VLOOKUP(K7254&amp;"_"&amp;L7254&amp;"_"&amp;M7254&amp;"_"&amp;O7254,[1]挑战模式!$A:$AS,14+N7254,FALSE),[1]怪物!$B:$L,11,FALSE)=0,"",VLOOKUP(VLOOKUP(K7254&amp;"_"&amp;L7254&amp;"_"&amp;M7254&amp;"_"&amp;O7254,[1]挑战模式!$A:$AS,14+N7254,FALSE),[1]怪物!$B:$L,11,FALSE))))</f>
        <v/>
      </c>
      <c r="H7254" t="str">
        <f t="shared" si="340"/>
        <v/>
      </c>
      <c r="I7254" t="str">
        <f t="shared" si="341"/>
        <v/>
      </c>
      <c r="J7254" t="str">
        <f>IF(B7254="","",IF(RIGHT(VLOOKUP(K7254&amp;"_"&amp;L7254&amp;"_"&amp;M7254&amp;"_"&amp;O7254,[1]挑战模式!$A:$AS,14+N7254,FALSE),1)="3","EffectCreate_BossEffect;EffectCreate_MonsterShow","EffectCreate_MonsterShow"))</f>
        <v/>
      </c>
      <c r="K7254" s="2">
        <v>0</v>
      </c>
      <c r="L7254" s="2">
        <v>3</v>
      </c>
      <c r="M7254" s="2">
        <v>9</v>
      </c>
      <c r="N7254" s="2">
        <v>3</v>
      </c>
      <c r="O7254" s="6" t="s">
        <v>468</v>
      </c>
    </row>
    <row r="7255" spans="2:15" x14ac:dyDescent="0.2">
      <c r="B7255" t="str">
        <f>IF(ISNA(VLOOKUP(K7255&amp;"_"&amp;L7255&amp;"_"&amp;M7255&amp;"_"&amp;O7255,[1]挑战模式!$A:$AS,1,FALSE)),"",IF(VLOOKUP(K7255&amp;"_"&amp;L7255&amp;"_"&amp;M7255&amp;"_"&amp;O7255,[1]挑战模式!$A:$AS,14+N7255,FALSE)="","","Monster_Season"&amp;K7255&amp;"_Challenge"&amp;L7255&amp;"_"&amp;M7255&amp;"_"&amp;N7255&amp;"_"&amp;O7255))</f>
        <v/>
      </c>
      <c r="C7255" t="str">
        <f t="shared" si="339"/>
        <v/>
      </c>
      <c r="G7255" t="str">
        <f>IF(ISNA(VLOOKUP(K7255&amp;"_"&amp;L7255&amp;"_"&amp;M7255&amp;"_"&amp;O7255,[1]挑战模式!$A:$AS,14+N7255,FALSE)),"",IF(VLOOKUP(K7255&amp;"_"&amp;L7255&amp;"_"&amp;M7255&amp;"_"&amp;O7255,[1]挑战模式!$A:$AS,14+N7255,FALSE)="","",IF(VLOOKUP(VLOOKUP(K7255&amp;"_"&amp;L7255&amp;"_"&amp;M7255&amp;"_"&amp;O7255,[1]挑战模式!$A:$AS,14+N7255,FALSE),[1]怪物!$B:$L,11,FALSE)=0,"",VLOOKUP(VLOOKUP(K7255&amp;"_"&amp;L7255&amp;"_"&amp;M7255&amp;"_"&amp;O7255,[1]挑战模式!$A:$AS,14+N7255,FALSE),[1]怪物!$B:$L,11,FALSE))))</f>
        <v/>
      </c>
      <c r="H7255" t="str">
        <f t="shared" si="340"/>
        <v/>
      </c>
      <c r="I7255" t="str">
        <f t="shared" si="341"/>
        <v/>
      </c>
      <c r="J7255" t="str">
        <f>IF(B7255="","",IF(RIGHT(VLOOKUP(K7255&amp;"_"&amp;L7255&amp;"_"&amp;M7255&amp;"_"&amp;O7255,[1]挑战模式!$A:$AS,14+N7255,FALSE),1)="3","EffectCreate_BossEffect;EffectCreate_MonsterShow","EffectCreate_MonsterShow"))</f>
        <v/>
      </c>
      <c r="K7255" s="2">
        <v>0</v>
      </c>
      <c r="L7255" s="2">
        <v>3</v>
      </c>
      <c r="M7255" s="2">
        <v>9</v>
      </c>
      <c r="N7255" s="2">
        <v>4</v>
      </c>
      <c r="O7255" s="6" t="s">
        <v>468</v>
      </c>
    </row>
    <row r="7256" spans="2:15" x14ac:dyDescent="0.2">
      <c r="B7256" t="str">
        <f>IF(ISNA(VLOOKUP(K7256&amp;"_"&amp;L7256&amp;"_"&amp;M7256&amp;"_"&amp;O7256,[1]挑战模式!$A:$AS,1,FALSE)),"",IF(VLOOKUP(K7256&amp;"_"&amp;L7256&amp;"_"&amp;M7256&amp;"_"&amp;O7256,[1]挑战模式!$A:$AS,14+N7256,FALSE)="","","Monster_Season"&amp;K7256&amp;"_Challenge"&amp;L7256&amp;"_"&amp;M7256&amp;"_"&amp;N7256&amp;"_"&amp;O7256))</f>
        <v/>
      </c>
      <c r="C7256" t="str">
        <f t="shared" si="339"/>
        <v/>
      </c>
      <c r="G7256" t="str">
        <f>IF(ISNA(VLOOKUP(K7256&amp;"_"&amp;L7256&amp;"_"&amp;M7256&amp;"_"&amp;O7256,[1]挑战模式!$A:$AS,14+N7256,FALSE)),"",IF(VLOOKUP(K7256&amp;"_"&amp;L7256&amp;"_"&amp;M7256&amp;"_"&amp;O7256,[1]挑战模式!$A:$AS,14+N7256,FALSE)="","",IF(VLOOKUP(VLOOKUP(K7256&amp;"_"&amp;L7256&amp;"_"&amp;M7256&amp;"_"&amp;O7256,[1]挑战模式!$A:$AS,14+N7256,FALSE),[1]怪物!$B:$L,11,FALSE)=0,"",VLOOKUP(VLOOKUP(K7256&amp;"_"&amp;L7256&amp;"_"&amp;M7256&amp;"_"&amp;O7256,[1]挑战模式!$A:$AS,14+N7256,FALSE),[1]怪物!$B:$L,11,FALSE))))</f>
        <v/>
      </c>
      <c r="H7256" t="str">
        <f t="shared" si="340"/>
        <v/>
      </c>
      <c r="I7256" t="str">
        <f t="shared" si="341"/>
        <v/>
      </c>
      <c r="J7256" t="str">
        <f>IF(B7256="","",IF(RIGHT(VLOOKUP(K7256&amp;"_"&amp;L7256&amp;"_"&amp;M7256&amp;"_"&amp;O7256,[1]挑战模式!$A:$AS,14+N7256,FALSE),1)="3","EffectCreate_BossEffect;EffectCreate_MonsterShow","EffectCreate_MonsterShow"))</f>
        <v/>
      </c>
      <c r="K7256" s="2">
        <v>0</v>
      </c>
      <c r="L7256" s="2">
        <v>3</v>
      </c>
      <c r="M7256" s="2">
        <v>9</v>
      </c>
      <c r="N7256" s="2">
        <v>5</v>
      </c>
      <c r="O7256" s="6" t="s">
        <v>468</v>
      </c>
    </row>
    <row r="7257" spans="2:15" x14ac:dyDescent="0.2">
      <c r="B7257" t="str">
        <f>IF(ISNA(VLOOKUP(K7257&amp;"_"&amp;L7257&amp;"_"&amp;M7257&amp;"_"&amp;O7257,[1]挑战模式!$A:$AS,1,FALSE)),"",IF(VLOOKUP(K7257&amp;"_"&amp;L7257&amp;"_"&amp;M7257&amp;"_"&amp;O7257,[1]挑战模式!$A:$AS,14+N7257,FALSE)="","","Monster_Season"&amp;K7257&amp;"_Challenge"&amp;L7257&amp;"_"&amp;M7257&amp;"_"&amp;N7257&amp;"_"&amp;O7257))</f>
        <v/>
      </c>
      <c r="C7257" t="str">
        <f t="shared" si="339"/>
        <v/>
      </c>
      <c r="G7257" t="str">
        <f>IF(ISNA(VLOOKUP(K7257&amp;"_"&amp;L7257&amp;"_"&amp;M7257&amp;"_"&amp;O7257,[1]挑战模式!$A:$AS,14+N7257,FALSE)),"",IF(VLOOKUP(K7257&amp;"_"&amp;L7257&amp;"_"&amp;M7257&amp;"_"&amp;O7257,[1]挑战模式!$A:$AS,14+N7257,FALSE)="","",IF(VLOOKUP(VLOOKUP(K7257&amp;"_"&amp;L7257&amp;"_"&amp;M7257&amp;"_"&amp;O7257,[1]挑战模式!$A:$AS,14+N7257,FALSE),[1]怪物!$B:$L,11,FALSE)=0,"",VLOOKUP(VLOOKUP(K7257&amp;"_"&amp;L7257&amp;"_"&amp;M7257&amp;"_"&amp;O7257,[1]挑战模式!$A:$AS,14+N7257,FALSE),[1]怪物!$B:$L,11,FALSE))))</f>
        <v/>
      </c>
      <c r="H7257" t="str">
        <f t="shared" si="340"/>
        <v/>
      </c>
      <c r="I7257" t="str">
        <f t="shared" si="341"/>
        <v/>
      </c>
      <c r="J7257" t="str">
        <f>IF(B7257="","",IF(RIGHT(VLOOKUP(K7257&amp;"_"&amp;L7257&amp;"_"&amp;M7257&amp;"_"&amp;O7257,[1]挑战模式!$A:$AS,14+N7257,FALSE),1)="3","EffectCreate_BossEffect;EffectCreate_MonsterShow","EffectCreate_MonsterShow"))</f>
        <v/>
      </c>
      <c r="K7257" s="2">
        <v>0</v>
      </c>
      <c r="L7257" s="2">
        <v>3</v>
      </c>
      <c r="M7257" s="2">
        <v>10</v>
      </c>
      <c r="N7257" s="2">
        <v>6</v>
      </c>
      <c r="O7257" s="6" t="s">
        <v>468</v>
      </c>
    </row>
    <row r="7258" spans="2:15" x14ac:dyDescent="0.2">
      <c r="B7258" t="str">
        <f>IF(ISNA(VLOOKUP(K7258&amp;"_"&amp;L7258&amp;"_"&amp;M7258&amp;"_"&amp;O7258,[1]挑战模式!$A:$AS,1,FALSE)),"",IF(VLOOKUP(K7258&amp;"_"&amp;L7258&amp;"_"&amp;M7258&amp;"_"&amp;O7258,[1]挑战模式!$A:$AS,14+N7258,FALSE)="","","Monster_Season"&amp;K7258&amp;"_Challenge"&amp;L7258&amp;"_"&amp;M7258&amp;"_"&amp;N7258&amp;"_"&amp;O7258))</f>
        <v/>
      </c>
      <c r="C7258" t="str">
        <f t="shared" si="339"/>
        <v/>
      </c>
      <c r="G7258" t="str">
        <f>IF(ISNA(VLOOKUP(K7258&amp;"_"&amp;L7258&amp;"_"&amp;M7258&amp;"_"&amp;O7258,[1]挑战模式!$A:$AS,14+N7258,FALSE)),"",IF(VLOOKUP(K7258&amp;"_"&amp;L7258&amp;"_"&amp;M7258&amp;"_"&amp;O7258,[1]挑战模式!$A:$AS,14+N7258,FALSE)="","",IF(VLOOKUP(VLOOKUP(K7258&amp;"_"&amp;L7258&amp;"_"&amp;M7258&amp;"_"&amp;O7258,[1]挑战模式!$A:$AS,14+N7258,FALSE),[1]怪物!$B:$L,11,FALSE)=0,"",VLOOKUP(VLOOKUP(K7258&amp;"_"&amp;L7258&amp;"_"&amp;M7258&amp;"_"&amp;O7258,[1]挑战模式!$A:$AS,14+N7258,FALSE),[1]怪物!$B:$L,11,FALSE))))</f>
        <v/>
      </c>
      <c r="H7258" t="str">
        <f t="shared" si="340"/>
        <v/>
      </c>
      <c r="I7258" t="str">
        <f t="shared" si="341"/>
        <v/>
      </c>
      <c r="J7258" t="str">
        <f>IF(B7258="","",IF(RIGHT(VLOOKUP(K7258&amp;"_"&amp;L7258&amp;"_"&amp;M7258&amp;"_"&amp;O7258,[1]挑战模式!$A:$AS,14+N7258,FALSE),1)="3","EffectCreate_BossEffect;EffectCreate_MonsterShow","EffectCreate_MonsterShow"))</f>
        <v/>
      </c>
      <c r="K7258" s="2">
        <v>0</v>
      </c>
      <c r="L7258" s="2">
        <v>3</v>
      </c>
      <c r="M7258" s="2">
        <v>10</v>
      </c>
      <c r="N7258" s="2">
        <v>1</v>
      </c>
      <c r="O7258" s="6" t="s">
        <v>468</v>
      </c>
    </row>
    <row r="7259" spans="2:15" x14ac:dyDescent="0.2">
      <c r="B7259" t="str">
        <f>IF(ISNA(VLOOKUP(K7259&amp;"_"&amp;L7259&amp;"_"&amp;M7259&amp;"_"&amp;O7259,[1]挑战模式!$A:$AS,1,FALSE)),"",IF(VLOOKUP(K7259&amp;"_"&amp;L7259&amp;"_"&amp;M7259&amp;"_"&amp;O7259,[1]挑战模式!$A:$AS,14+N7259,FALSE)="","","Monster_Season"&amp;K7259&amp;"_Challenge"&amp;L7259&amp;"_"&amp;M7259&amp;"_"&amp;N7259&amp;"_"&amp;O7259))</f>
        <v/>
      </c>
      <c r="C7259" t="str">
        <f t="shared" si="339"/>
        <v/>
      </c>
      <c r="G7259" t="str">
        <f>IF(ISNA(VLOOKUP(K7259&amp;"_"&amp;L7259&amp;"_"&amp;M7259&amp;"_"&amp;O7259,[1]挑战模式!$A:$AS,14+N7259,FALSE)),"",IF(VLOOKUP(K7259&amp;"_"&amp;L7259&amp;"_"&amp;M7259&amp;"_"&amp;O7259,[1]挑战模式!$A:$AS,14+N7259,FALSE)="","",IF(VLOOKUP(VLOOKUP(K7259&amp;"_"&amp;L7259&amp;"_"&amp;M7259&amp;"_"&amp;O7259,[1]挑战模式!$A:$AS,14+N7259,FALSE),[1]怪物!$B:$L,11,FALSE)=0,"",VLOOKUP(VLOOKUP(K7259&amp;"_"&amp;L7259&amp;"_"&amp;M7259&amp;"_"&amp;O7259,[1]挑战模式!$A:$AS,14+N7259,FALSE),[1]怪物!$B:$L,11,FALSE))))</f>
        <v/>
      </c>
      <c r="H7259" t="str">
        <f t="shared" si="340"/>
        <v/>
      </c>
      <c r="I7259" t="str">
        <f t="shared" si="341"/>
        <v/>
      </c>
      <c r="J7259" t="str">
        <f>IF(B7259="","",IF(RIGHT(VLOOKUP(K7259&amp;"_"&amp;L7259&amp;"_"&amp;M7259&amp;"_"&amp;O7259,[1]挑战模式!$A:$AS,14+N7259,FALSE),1)="3","EffectCreate_BossEffect;EffectCreate_MonsterShow","EffectCreate_MonsterShow"))</f>
        <v/>
      </c>
      <c r="K7259" s="2">
        <v>0</v>
      </c>
      <c r="L7259" s="2">
        <v>3</v>
      </c>
      <c r="M7259" s="2">
        <v>10</v>
      </c>
      <c r="N7259" s="2">
        <v>2</v>
      </c>
      <c r="O7259" s="6" t="s">
        <v>468</v>
      </c>
    </row>
    <row r="7260" spans="2:15" x14ac:dyDescent="0.2">
      <c r="B7260" t="str">
        <f>IF(ISNA(VLOOKUP(K7260&amp;"_"&amp;L7260&amp;"_"&amp;M7260&amp;"_"&amp;O7260,[1]挑战模式!$A:$AS,1,FALSE)),"",IF(VLOOKUP(K7260&amp;"_"&amp;L7260&amp;"_"&amp;M7260&amp;"_"&amp;O7260,[1]挑战模式!$A:$AS,14+N7260,FALSE)="","","Monster_Season"&amp;K7260&amp;"_Challenge"&amp;L7260&amp;"_"&amp;M7260&amp;"_"&amp;N7260&amp;"_"&amp;O7260))</f>
        <v/>
      </c>
      <c r="C7260" t="str">
        <f t="shared" si="339"/>
        <v/>
      </c>
      <c r="G7260" t="str">
        <f>IF(ISNA(VLOOKUP(K7260&amp;"_"&amp;L7260&amp;"_"&amp;M7260&amp;"_"&amp;O7260,[1]挑战模式!$A:$AS,14+N7260,FALSE)),"",IF(VLOOKUP(K7260&amp;"_"&amp;L7260&amp;"_"&amp;M7260&amp;"_"&amp;O7260,[1]挑战模式!$A:$AS,14+N7260,FALSE)="","",IF(VLOOKUP(VLOOKUP(K7260&amp;"_"&amp;L7260&amp;"_"&amp;M7260&amp;"_"&amp;O7260,[1]挑战模式!$A:$AS,14+N7260,FALSE),[1]怪物!$B:$L,11,FALSE)=0,"",VLOOKUP(VLOOKUP(K7260&amp;"_"&amp;L7260&amp;"_"&amp;M7260&amp;"_"&amp;O7260,[1]挑战模式!$A:$AS,14+N7260,FALSE),[1]怪物!$B:$L,11,FALSE))))</f>
        <v/>
      </c>
      <c r="H7260" t="str">
        <f t="shared" si="340"/>
        <v/>
      </c>
      <c r="I7260" t="str">
        <f t="shared" si="341"/>
        <v/>
      </c>
      <c r="J7260" t="str">
        <f>IF(B7260="","",IF(RIGHT(VLOOKUP(K7260&amp;"_"&amp;L7260&amp;"_"&amp;M7260&amp;"_"&amp;O7260,[1]挑战模式!$A:$AS,14+N7260,FALSE),1)="3","EffectCreate_BossEffect;EffectCreate_MonsterShow","EffectCreate_MonsterShow"))</f>
        <v/>
      </c>
      <c r="K7260" s="2">
        <v>0</v>
      </c>
      <c r="L7260" s="2">
        <v>3</v>
      </c>
      <c r="M7260" s="2">
        <v>10</v>
      </c>
      <c r="N7260" s="2">
        <v>3</v>
      </c>
      <c r="O7260" s="6" t="s">
        <v>468</v>
      </c>
    </row>
    <row r="7261" spans="2:15" x14ac:dyDescent="0.2">
      <c r="B7261" t="str">
        <f>IF(ISNA(VLOOKUP(K7261&amp;"_"&amp;L7261&amp;"_"&amp;M7261&amp;"_"&amp;O7261,[1]挑战模式!$A:$AS,1,FALSE)),"",IF(VLOOKUP(K7261&amp;"_"&amp;L7261&amp;"_"&amp;M7261&amp;"_"&amp;O7261,[1]挑战模式!$A:$AS,14+N7261,FALSE)="","","Monster_Season"&amp;K7261&amp;"_Challenge"&amp;L7261&amp;"_"&amp;M7261&amp;"_"&amp;N7261&amp;"_"&amp;O7261))</f>
        <v/>
      </c>
      <c r="C7261" t="str">
        <f t="shared" si="339"/>
        <v/>
      </c>
      <c r="G7261" t="str">
        <f>IF(ISNA(VLOOKUP(K7261&amp;"_"&amp;L7261&amp;"_"&amp;M7261&amp;"_"&amp;O7261,[1]挑战模式!$A:$AS,14+N7261,FALSE)),"",IF(VLOOKUP(K7261&amp;"_"&amp;L7261&amp;"_"&amp;M7261&amp;"_"&amp;O7261,[1]挑战模式!$A:$AS,14+N7261,FALSE)="","",IF(VLOOKUP(VLOOKUP(K7261&amp;"_"&amp;L7261&amp;"_"&amp;M7261&amp;"_"&amp;O7261,[1]挑战模式!$A:$AS,14+N7261,FALSE),[1]怪物!$B:$L,11,FALSE)=0,"",VLOOKUP(VLOOKUP(K7261&amp;"_"&amp;L7261&amp;"_"&amp;M7261&amp;"_"&amp;O7261,[1]挑战模式!$A:$AS,14+N7261,FALSE),[1]怪物!$B:$L,11,FALSE))))</f>
        <v/>
      </c>
      <c r="H7261" t="str">
        <f t="shared" si="340"/>
        <v/>
      </c>
      <c r="I7261" t="str">
        <f t="shared" si="341"/>
        <v/>
      </c>
      <c r="J7261" t="str">
        <f>IF(B7261="","",IF(RIGHT(VLOOKUP(K7261&amp;"_"&amp;L7261&amp;"_"&amp;M7261&amp;"_"&amp;O7261,[1]挑战模式!$A:$AS,14+N7261,FALSE),1)="3","EffectCreate_BossEffect;EffectCreate_MonsterShow","EffectCreate_MonsterShow"))</f>
        <v/>
      </c>
      <c r="K7261" s="2">
        <v>0</v>
      </c>
      <c r="L7261" s="2">
        <v>3</v>
      </c>
      <c r="M7261" s="2">
        <v>10</v>
      </c>
      <c r="N7261" s="2">
        <v>4</v>
      </c>
      <c r="O7261" s="6" t="s">
        <v>468</v>
      </c>
    </row>
    <row r="7262" spans="2:15" x14ac:dyDescent="0.2">
      <c r="B7262" t="str">
        <f>IF(ISNA(VLOOKUP(K7262&amp;"_"&amp;L7262&amp;"_"&amp;M7262&amp;"_"&amp;O7262,[1]挑战模式!$A:$AS,1,FALSE)),"",IF(VLOOKUP(K7262&amp;"_"&amp;L7262&amp;"_"&amp;M7262&amp;"_"&amp;O7262,[1]挑战模式!$A:$AS,14+N7262,FALSE)="","","Monster_Season"&amp;K7262&amp;"_Challenge"&amp;L7262&amp;"_"&amp;M7262&amp;"_"&amp;N7262&amp;"_"&amp;O7262))</f>
        <v/>
      </c>
      <c r="C7262" t="str">
        <f t="shared" si="339"/>
        <v/>
      </c>
      <c r="G7262" t="str">
        <f>IF(ISNA(VLOOKUP(K7262&amp;"_"&amp;L7262&amp;"_"&amp;M7262&amp;"_"&amp;O7262,[1]挑战模式!$A:$AS,14+N7262,FALSE)),"",IF(VLOOKUP(K7262&amp;"_"&amp;L7262&amp;"_"&amp;M7262&amp;"_"&amp;O7262,[1]挑战模式!$A:$AS,14+N7262,FALSE)="","",IF(VLOOKUP(VLOOKUP(K7262&amp;"_"&amp;L7262&amp;"_"&amp;M7262&amp;"_"&amp;O7262,[1]挑战模式!$A:$AS,14+N7262,FALSE),[1]怪物!$B:$L,11,FALSE)=0,"",VLOOKUP(VLOOKUP(K7262&amp;"_"&amp;L7262&amp;"_"&amp;M7262&amp;"_"&amp;O7262,[1]挑战模式!$A:$AS,14+N7262,FALSE),[1]怪物!$B:$L,11,FALSE))))</f>
        <v/>
      </c>
      <c r="H7262" t="str">
        <f t="shared" si="340"/>
        <v/>
      </c>
      <c r="I7262" t="str">
        <f t="shared" si="341"/>
        <v/>
      </c>
      <c r="J7262" t="str">
        <f>IF(B7262="","",IF(RIGHT(VLOOKUP(K7262&amp;"_"&amp;L7262&amp;"_"&amp;M7262&amp;"_"&amp;O7262,[1]挑战模式!$A:$AS,14+N7262,FALSE),1)="3","EffectCreate_BossEffect;EffectCreate_MonsterShow","EffectCreate_MonsterShow"))</f>
        <v/>
      </c>
      <c r="K7262" s="2">
        <v>0</v>
      </c>
      <c r="L7262" s="2">
        <v>3</v>
      </c>
      <c r="M7262" s="2">
        <v>10</v>
      </c>
      <c r="N7262" s="2">
        <v>5</v>
      </c>
      <c r="O7262" s="6" t="s">
        <v>468</v>
      </c>
    </row>
    <row r="7263" spans="2:15" x14ac:dyDescent="0.2">
      <c r="B7263" t="str">
        <f>IF(ISNA(VLOOKUP(K7263&amp;"_"&amp;L7263&amp;"_"&amp;M7263&amp;"_"&amp;O7263,[1]挑战模式!$A:$AS,1,FALSE)),"",IF(VLOOKUP(K7263&amp;"_"&amp;L7263&amp;"_"&amp;M7263&amp;"_"&amp;O7263,[1]挑战模式!$A:$AS,14+N7263,FALSE)="","","Monster_Season"&amp;K7263&amp;"_Challenge"&amp;L7263&amp;"_"&amp;M7263&amp;"_"&amp;N7263&amp;"_"&amp;O7263))</f>
        <v>Monster_Season0_Challenge4_1_1_Hell</v>
      </c>
      <c r="C7263" t="str">
        <f t="shared" si="339"/>
        <v>None</v>
      </c>
      <c r="G7263" t="str">
        <f>IF(ISNA(VLOOKUP(K7263&amp;"_"&amp;L7263&amp;"_"&amp;M7263&amp;"_"&amp;O7263,[1]挑战模式!$A:$AS,14+N7263,FALSE)),"",IF(VLOOKUP(K7263&amp;"_"&amp;L7263&amp;"_"&amp;M7263&amp;"_"&amp;O7263,[1]挑战模式!$A:$AS,14+N7263,FALSE)="","",IF(VLOOKUP(VLOOKUP(K7263&amp;"_"&amp;L7263&amp;"_"&amp;M7263&amp;"_"&amp;O7263,[1]挑战模式!$A:$AS,14+N7263,FALSE),[1]怪物!$B:$L,11,FALSE)=0,"",VLOOKUP(VLOOKUP(K7263&amp;"_"&amp;L7263&amp;"_"&amp;M7263&amp;"_"&amp;O7263,[1]挑战模式!$A:$AS,14+N7263,FALSE),[1]怪物!$B:$L,11,FALSE))))</f>
        <v/>
      </c>
      <c r="H7263" t="str">
        <f t="shared" si="340"/>
        <v>Unit_Monster_Season0_Challenge4_1_1_Hell</v>
      </c>
      <c r="I7263" t="str">
        <f t="shared" si="341"/>
        <v>TowerDefense_Monster1</v>
      </c>
      <c r="J7263" t="str">
        <f>IF(B7263="","",IF(RIGHT(VLOOKUP(K7263&amp;"_"&amp;L7263&amp;"_"&amp;M7263&amp;"_"&amp;O7263,[1]挑战模式!$A:$AS,14+N7263,FALSE),1)="3","EffectCreate_BossEffect;EffectCreate_MonsterShow","EffectCreate_MonsterShow"))</f>
        <v>EffectCreate_MonsterShow</v>
      </c>
      <c r="K7263" s="2">
        <v>0</v>
      </c>
      <c r="L7263" s="2">
        <v>4</v>
      </c>
      <c r="M7263" s="2">
        <v>1</v>
      </c>
      <c r="N7263" s="2">
        <v>1</v>
      </c>
      <c r="O7263" s="6" t="s">
        <v>468</v>
      </c>
    </row>
    <row r="7264" spans="2:15" x14ac:dyDescent="0.2">
      <c r="B7264" t="str">
        <f>IF(ISNA(VLOOKUP(K7264&amp;"_"&amp;L7264&amp;"_"&amp;M7264&amp;"_"&amp;O7264,[1]挑战模式!$A:$AS,1,FALSE)),"",IF(VLOOKUP(K7264&amp;"_"&amp;L7264&amp;"_"&amp;M7264&amp;"_"&amp;O7264,[1]挑战模式!$A:$AS,14+N7264,FALSE)="","","Monster_Season"&amp;K7264&amp;"_Challenge"&amp;L7264&amp;"_"&amp;M7264&amp;"_"&amp;N7264&amp;"_"&amp;O7264))</f>
        <v/>
      </c>
      <c r="C7264" t="str">
        <f t="shared" si="339"/>
        <v/>
      </c>
      <c r="G7264" t="str">
        <f>IF(ISNA(VLOOKUP(K7264&amp;"_"&amp;L7264&amp;"_"&amp;M7264&amp;"_"&amp;O7264,[1]挑战模式!$A:$AS,14+N7264,FALSE)),"",IF(VLOOKUP(K7264&amp;"_"&amp;L7264&amp;"_"&amp;M7264&amp;"_"&amp;O7264,[1]挑战模式!$A:$AS,14+N7264,FALSE)="","",IF(VLOOKUP(VLOOKUP(K7264&amp;"_"&amp;L7264&amp;"_"&amp;M7264&amp;"_"&amp;O7264,[1]挑战模式!$A:$AS,14+N7264,FALSE),[1]怪物!$B:$L,11,FALSE)=0,"",VLOOKUP(VLOOKUP(K7264&amp;"_"&amp;L7264&amp;"_"&amp;M7264&amp;"_"&amp;O7264,[1]挑战模式!$A:$AS,14+N7264,FALSE),[1]怪物!$B:$L,11,FALSE))))</f>
        <v/>
      </c>
      <c r="H7264" t="str">
        <f t="shared" si="340"/>
        <v/>
      </c>
      <c r="I7264" t="str">
        <f t="shared" si="341"/>
        <v/>
      </c>
      <c r="J7264" t="str">
        <f>IF(B7264="","",IF(RIGHT(VLOOKUP(K7264&amp;"_"&amp;L7264&amp;"_"&amp;M7264&amp;"_"&amp;O7264,[1]挑战模式!$A:$AS,14+N7264,FALSE),1)="3","EffectCreate_BossEffect;EffectCreate_MonsterShow","EffectCreate_MonsterShow"))</f>
        <v/>
      </c>
      <c r="K7264" s="2">
        <v>0</v>
      </c>
      <c r="L7264" s="2">
        <v>4</v>
      </c>
      <c r="M7264" s="2">
        <v>1</v>
      </c>
      <c r="N7264" s="2">
        <v>2</v>
      </c>
      <c r="O7264" s="6" t="s">
        <v>468</v>
      </c>
    </row>
    <row r="7265" spans="2:15" x14ac:dyDescent="0.2">
      <c r="B7265" t="str">
        <f>IF(ISNA(VLOOKUP(K7265&amp;"_"&amp;L7265&amp;"_"&amp;M7265&amp;"_"&amp;O7265,[1]挑战模式!$A:$AS,1,FALSE)),"",IF(VLOOKUP(K7265&amp;"_"&amp;L7265&amp;"_"&amp;M7265&amp;"_"&amp;O7265,[1]挑战模式!$A:$AS,14+N7265,FALSE)="","","Monster_Season"&amp;K7265&amp;"_Challenge"&amp;L7265&amp;"_"&amp;M7265&amp;"_"&amp;N7265&amp;"_"&amp;O7265))</f>
        <v/>
      </c>
      <c r="C7265" t="str">
        <f t="shared" si="339"/>
        <v/>
      </c>
      <c r="G7265" t="str">
        <f>IF(ISNA(VLOOKUP(K7265&amp;"_"&amp;L7265&amp;"_"&amp;M7265&amp;"_"&amp;O7265,[1]挑战模式!$A:$AS,14+N7265,FALSE)),"",IF(VLOOKUP(K7265&amp;"_"&amp;L7265&amp;"_"&amp;M7265&amp;"_"&amp;O7265,[1]挑战模式!$A:$AS,14+N7265,FALSE)="","",IF(VLOOKUP(VLOOKUP(K7265&amp;"_"&amp;L7265&amp;"_"&amp;M7265&amp;"_"&amp;O7265,[1]挑战模式!$A:$AS,14+N7265,FALSE),[1]怪物!$B:$L,11,FALSE)=0,"",VLOOKUP(VLOOKUP(K7265&amp;"_"&amp;L7265&amp;"_"&amp;M7265&amp;"_"&amp;O7265,[1]挑战模式!$A:$AS,14+N7265,FALSE),[1]怪物!$B:$L,11,FALSE))))</f>
        <v/>
      </c>
      <c r="H7265" t="str">
        <f t="shared" si="340"/>
        <v/>
      </c>
      <c r="I7265" t="str">
        <f t="shared" si="341"/>
        <v/>
      </c>
      <c r="J7265" t="str">
        <f>IF(B7265="","",IF(RIGHT(VLOOKUP(K7265&amp;"_"&amp;L7265&amp;"_"&amp;M7265&amp;"_"&amp;O7265,[1]挑战模式!$A:$AS,14+N7265,FALSE),1)="3","EffectCreate_BossEffect;EffectCreate_MonsterShow","EffectCreate_MonsterShow"))</f>
        <v/>
      </c>
      <c r="K7265" s="2">
        <v>0</v>
      </c>
      <c r="L7265" s="2">
        <v>4</v>
      </c>
      <c r="M7265" s="2">
        <v>1</v>
      </c>
      <c r="N7265" s="2">
        <v>3</v>
      </c>
      <c r="O7265" s="6" t="s">
        <v>468</v>
      </c>
    </row>
    <row r="7266" spans="2:15" x14ac:dyDescent="0.2">
      <c r="B7266" t="str">
        <f>IF(ISNA(VLOOKUP(K7266&amp;"_"&amp;L7266&amp;"_"&amp;M7266&amp;"_"&amp;O7266,[1]挑战模式!$A:$AS,1,FALSE)),"",IF(VLOOKUP(K7266&amp;"_"&amp;L7266&amp;"_"&amp;M7266&amp;"_"&amp;O7266,[1]挑战模式!$A:$AS,14+N7266,FALSE)="","","Monster_Season"&amp;K7266&amp;"_Challenge"&amp;L7266&amp;"_"&amp;M7266&amp;"_"&amp;N7266&amp;"_"&amp;O7266))</f>
        <v/>
      </c>
      <c r="C7266" t="str">
        <f t="shared" si="339"/>
        <v/>
      </c>
      <c r="G7266" t="str">
        <f>IF(ISNA(VLOOKUP(K7266&amp;"_"&amp;L7266&amp;"_"&amp;M7266&amp;"_"&amp;O7266,[1]挑战模式!$A:$AS,14+N7266,FALSE)),"",IF(VLOOKUP(K7266&amp;"_"&amp;L7266&amp;"_"&amp;M7266&amp;"_"&amp;O7266,[1]挑战模式!$A:$AS,14+N7266,FALSE)="","",IF(VLOOKUP(VLOOKUP(K7266&amp;"_"&amp;L7266&amp;"_"&amp;M7266&amp;"_"&amp;O7266,[1]挑战模式!$A:$AS,14+N7266,FALSE),[1]怪物!$B:$L,11,FALSE)=0,"",VLOOKUP(VLOOKUP(K7266&amp;"_"&amp;L7266&amp;"_"&amp;M7266&amp;"_"&amp;O7266,[1]挑战模式!$A:$AS,14+N7266,FALSE),[1]怪物!$B:$L,11,FALSE))))</f>
        <v/>
      </c>
      <c r="H7266" t="str">
        <f t="shared" si="340"/>
        <v/>
      </c>
      <c r="I7266" t="str">
        <f t="shared" si="341"/>
        <v/>
      </c>
      <c r="J7266" t="str">
        <f>IF(B7266="","",IF(RIGHT(VLOOKUP(K7266&amp;"_"&amp;L7266&amp;"_"&amp;M7266&amp;"_"&amp;O7266,[1]挑战模式!$A:$AS,14+N7266,FALSE),1)="3","EffectCreate_BossEffect;EffectCreate_MonsterShow","EffectCreate_MonsterShow"))</f>
        <v/>
      </c>
      <c r="K7266" s="2">
        <v>0</v>
      </c>
      <c r="L7266" s="2">
        <v>4</v>
      </c>
      <c r="M7266" s="2">
        <v>1</v>
      </c>
      <c r="N7266" s="2">
        <v>4</v>
      </c>
      <c r="O7266" s="6" t="s">
        <v>468</v>
      </c>
    </row>
    <row r="7267" spans="2:15" x14ac:dyDescent="0.2">
      <c r="B7267" t="str">
        <f>IF(ISNA(VLOOKUP(K7267&amp;"_"&amp;L7267&amp;"_"&amp;M7267&amp;"_"&amp;O7267,[1]挑战模式!$A:$AS,1,FALSE)),"",IF(VLOOKUP(K7267&amp;"_"&amp;L7267&amp;"_"&amp;M7267&amp;"_"&amp;O7267,[1]挑战模式!$A:$AS,14+N7267,FALSE)="","","Monster_Season"&amp;K7267&amp;"_Challenge"&amp;L7267&amp;"_"&amp;M7267&amp;"_"&amp;N7267&amp;"_"&amp;O7267))</f>
        <v/>
      </c>
      <c r="C7267" t="str">
        <f t="shared" si="339"/>
        <v/>
      </c>
      <c r="G7267" t="str">
        <f>IF(ISNA(VLOOKUP(K7267&amp;"_"&amp;L7267&amp;"_"&amp;M7267&amp;"_"&amp;O7267,[1]挑战模式!$A:$AS,14+N7267,FALSE)),"",IF(VLOOKUP(K7267&amp;"_"&amp;L7267&amp;"_"&amp;M7267&amp;"_"&amp;O7267,[1]挑战模式!$A:$AS,14+N7267,FALSE)="","",IF(VLOOKUP(VLOOKUP(K7267&amp;"_"&amp;L7267&amp;"_"&amp;M7267&amp;"_"&amp;O7267,[1]挑战模式!$A:$AS,14+N7267,FALSE),[1]怪物!$B:$L,11,FALSE)=0,"",VLOOKUP(VLOOKUP(K7267&amp;"_"&amp;L7267&amp;"_"&amp;M7267&amp;"_"&amp;O7267,[1]挑战模式!$A:$AS,14+N7267,FALSE),[1]怪物!$B:$L,11,FALSE))))</f>
        <v/>
      </c>
      <c r="H7267" t="str">
        <f t="shared" si="340"/>
        <v/>
      </c>
      <c r="I7267" t="str">
        <f t="shared" si="341"/>
        <v/>
      </c>
      <c r="J7267" t="str">
        <f>IF(B7267="","",IF(RIGHT(VLOOKUP(K7267&amp;"_"&amp;L7267&amp;"_"&amp;M7267&amp;"_"&amp;O7267,[1]挑战模式!$A:$AS,14+N7267,FALSE),1)="3","EffectCreate_BossEffect;EffectCreate_MonsterShow","EffectCreate_MonsterShow"))</f>
        <v/>
      </c>
      <c r="K7267" s="2">
        <v>0</v>
      </c>
      <c r="L7267" s="2">
        <v>4</v>
      </c>
      <c r="M7267" s="2">
        <v>1</v>
      </c>
      <c r="N7267" s="2">
        <v>5</v>
      </c>
      <c r="O7267" s="6" t="s">
        <v>468</v>
      </c>
    </row>
    <row r="7268" spans="2:15" x14ac:dyDescent="0.2">
      <c r="B7268" t="str">
        <f>IF(ISNA(VLOOKUP(K7268&amp;"_"&amp;L7268&amp;"_"&amp;M7268&amp;"_"&amp;O7268,[1]挑战模式!$A:$AS,1,FALSE)),"",IF(VLOOKUP(K7268&amp;"_"&amp;L7268&amp;"_"&amp;M7268&amp;"_"&amp;O7268,[1]挑战模式!$A:$AS,14+N7268,FALSE)="","","Monster_Season"&amp;K7268&amp;"_Challenge"&amp;L7268&amp;"_"&amp;M7268&amp;"_"&amp;N7268&amp;"_"&amp;O7268))</f>
        <v/>
      </c>
      <c r="C7268" t="str">
        <f t="shared" si="339"/>
        <v/>
      </c>
      <c r="G7268" t="str">
        <f>IF(ISNA(VLOOKUP(K7268&amp;"_"&amp;L7268&amp;"_"&amp;M7268&amp;"_"&amp;O7268,[1]挑战模式!$A:$AS,14+N7268,FALSE)),"",IF(VLOOKUP(K7268&amp;"_"&amp;L7268&amp;"_"&amp;M7268&amp;"_"&amp;O7268,[1]挑战模式!$A:$AS,14+N7268,FALSE)="","",IF(VLOOKUP(VLOOKUP(K7268&amp;"_"&amp;L7268&amp;"_"&amp;M7268&amp;"_"&amp;O7268,[1]挑战模式!$A:$AS,14+N7268,FALSE),[1]怪物!$B:$L,11,FALSE)=0,"",VLOOKUP(VLOOKUP(K7268&amp;"_"&amp;L7268&amp;"_"&amp;M7268&amp;"_"&amp;O7268,[1]挑战模式!$A:$AS,14+N7268,FALSE),[1]怪物!$B:$L,11,FALSE))))</f>
        <v/>
      </c>
      <c r="H7268" t="str">
        <f t="shared" si="340"/>
        <v/>
      </c>
      <c r="I7268" t="str">
        <f t="shared" si="341"/>
        <v/>
      </c>
      <c r="J7268" t="str">
        <f>IF(B7268="","",IF(RIGHT(VLOOKUP(K7268&amp;"_"&amp;L7268&amp;"_"&amp;M7268&amp;"_"&amp;O7268,[1]挑战模式!$A:$AS,14+N7268,FALSE),1)="3","EffectCreate_BossEffect;EffectCreate_MonsterShow","EffectCreate_MonsterShow"))</f>
        <v/>
      </c>
      <c r="K7268" s="2">
        <v>0</v>
      </c>
      <c r="L7268" s="2">
        <v>4</v>
      </c>
      <c r="M7268" s="2">
        <v>1</v>
      </c>
      <c r="N7268" s="2">
        <v>6</v>
      </c>
      <c r="O7268" s="6" t="s">
        <v>468</v>
      </c>
    </row>
    <row r="7269" spans="2:15" x14ac:dyDescent="0.2">
      <c r="B7269" t="str">
        <f>IF(ISNA(VLOOKUP(K7269&amp;"_"&amp;L7269&amp;"_"&amp;M7269&amp;"_"&amp;O7269,[1]挑战模式!$A:$AS,1,FALSE)),"",IF(VLOOKUP(K7269&amp;"_"&amp;L7269&amp;"_"&amp;M7269&amp;"_"&amp;O7269,[1]挑战模式!$A:$AS,14+N7269,FALSE)="","","Monster_Season"&amp;K7269&amp;"_Challenge"&amp;L7269&amp;"_"&amp;M7269&amp;"_"&amp;N7269&amp;"_"&amp;O7269))</f>
        <v>Monster_Season0_Challenge4_2_1_Hell</v>
      </c>
      <c r="C7269" t="str">
        <f t="shared" si="339"/>
        <v>None</v>
      </c>
      <c r="G7269" t="str">
        <f>IF(ISNA(VLOOKUP(K7269&amp;"_"&amp;L7269&amp;"_"&amp;M7269&amp;"_"&amp;O7269,[1]挑战模式!$A:$AS,14+N7269,FALSE)),"",IF(VLOOKUP(K7269&amp;"_"&amp;L7269&amp;"_"&amp;M7269&amp;"_"&amp;O7269,[1]挑战模式!$A:$AS,14+N7269,FALSE)="","",IF(VLOOKUP(VLOOKUP(K7269&amp;"_"&amp;L7269&amp;"_"&amp;M7269&amp;"_"&amp;O7269,[1]挑战模式!$A:$AS,14+N7269,FALSE),[1]怪物!$B:$L,11,FALSE)=0,"",VLOOKUP(VLOOKUP(K7269&amp;"_"&amp;L7269&amp;"_"&amp;M7269&amp;"_"&amp;O7269,[1]挑战模式!$A:$AS,14+N7269,FALSE),[1]怪物!$B:$L,11,FALSE))))</f>
        <v/>
      </c>
      <c r="H7269" t="str">
        <f t="shared" si="340"/>
        <v>Unit_Monster_Season0_Challenge4_2_1_Hell</v>
      </c>
      <c r="I7269" t="str">
        <f t="shared" si="341"/>
        <v>TowerDefense_Monster1</v>
      </c>
      <c r="J7269" t="str">
        <f>IF(B7269="","",IF(RIGHT(VLOOKUP(K7269&amp;"_"&amp;L7269&amp;"_"&amp;M7269&amp;"_"&amp;O7269,[1]挑战模式!$A:$AS,14+N7269,FALSE),1)="3","EffectCreate_BossEffect;EffectCreate_MonsterShow","EffectCreate_MonsterShow"))</f>
        <v>EffectCreate_MonsterShow</v>
      </c>
      <c r="K7269" s="2">
        <v>0</v>
      </c>
      <c r="L7269" s="2">
        <v>4</v>
      </c>
      <c r="M7269" s="2">
        <v>2</v>
      </c>
      <c r="N7269" s="2">
        <v>1</v>
      </c>
      <c r="O7269" s="6" t="s">
        <v>468</v>
      </c>
    </row>
    <row r="7270" spans="2:15" x14ac:dyDescent="0.2">
      <c r="B7270" t="str">
        <f>IF(ISNA(VLOOKUP(K7270&amp;"_"&amp;L7270&amp;"_"&amp;M7270&amp;"_"&amp;O7270,[1]挑战模式!$A:$AS,1,FALSE)),"",IF(VLOOKUP(K7270&amp;"_"&amp;L7270&amp;"_"&amp;M7270&amp;"_"&amp;O7270,[1]挑战模式!$A:$AS,14+N7270,FALSE)="","","Monster_Season"&amp;K7270&amp;"_Challenge"&amp;L7270&amp;"_"&amp;M7270&amp;"_"&amp;N7270&amp;"_"&amp;O7270))</f>
        <v>Monster_Season0_Challenge4_2_2_Hell</v>
      </c>
      <c r="C7270" t="str">
        <f t="shared" si="339"/>
        <v>None</v>
      </c>
      <c r="G7270" t="str">
        <f>IF(ISNA(VLOOKUP(K7270&amp;"_"&amp;L7270&amp;"_"&amp;M7270&amp;"_"&amp;O7270,[1]挑战模式!$A:$AS,14+N7270,FALSE)),"",IF(VLOOKUP(K7270&amp;"_"&amp;L7270&amp;"_"&amp;M7270&amp;"_"&amp;O7270,[1]挑战模式!$A:$AS,14+N7270,FALSE)="","",IF(VLOOKUP(VLOOKUP(K7270&amp;"_"&amp;L7270&amp;"_"&amp;M7270&amp;"_"&amp;O7270,[1]挑战模式!$A:$AS,14+N7270,FALSE),[1]怪物!$B:$L,11,FALSE)=0,"",VLOOKUP(VLOOKUP(K7270&amp;"_"&amp;L7270&amp;"_"&amp;M7270&amp;"_"&amp;O7270,[1]挑战模式!$A:$AS,14+N7270,FALSE),[1]怪物!$B:$L,11,FALSE))))</f>
        <v/>
      </c>
      <c r="H7270" t="str">
        <f t="shared" si="340"/>
        <v>Unit_Monster_Season0_Challenge4_2_2_Hell</v>
      </c>
      <c r="I7270" t="str">
        <f t="shared" si="341"/>
        <v>TowerDefense_Monster1</v>
      </c>
      <c r="J7270" t="str">
        <f>IF(B7270="","",IF(RIGHT(VLOOKUP(K7270&amp;"_"&amp;L7270&amp;"_"&amp;M7270&amp;"_"&amp;O7270,[1]挑战模式!$A:$AS,14+N7270,FALSE),1)="3","EffectCreate_BossEffect;EffectCreate_MonsterShow","EffectCreate_MonsterShow"))</f>
        <v>EffectCreate_MonsterShow</v>
      </c>
      <c r="K7270" s="2">
        <v>0</v>
      </c>
      <c r="L7270" s="2">
        <v>4</v>
      </c>
      <c r="M7270" s="2">
        <v>2</v>
      </c>
      <c r="N7270" s="2">
        <v>2</v>
      </c>
      <c r="O7270" s="6" t="s">
        <v>468</v>
      </c>
    </row>
    <row r="7271" spans="2:15" x14ac:dyDescent="0.2">
      <c r="B7271" t="str">
        <f>IF(ISNA(VLOOKUP(K7271&amp;"_"&amp;L7271&amp;"_"&amp;M7271&amp;"_"&amp;O7271,[1]挑战模式!$A:$AS,1,FALSE)),"",IF(VLOOKUP(K7271&amp;"_"&amp;L7271&amp;"_"&amp;M7271&amp;"_"&amp;O7271,[1]挑战模式!$A:$AS,14+N7271,FALSE)="","","Monster_Season"&amp;K7271&amp;"_Challenge"&amp;L7271&amp;"_"&amp;M7271&amp;"_"&amp;N7271&amp;"_"&amp;O7271))</f>
        <v/>
      </c>
      <c r="C7271" t="str">
        <f t="shared" si="339"/>
        <v/>
      </c>
      <c r="G7271" t="str">
        <f>IF(ISNA(VLOOKUP(K7271&amp;"_"&amp;L7271&amp;"_"&amp;M7271&amp;"_"&amp;O7271,[1]挑战模式!$A:$AS,14+N7271,FALSE)),"",IF(VLOOKUP(K7271&amp;"_"&amp;L7271&amp;"_"&amp;M7271&amp;"_"&amp;O7271,[1]挑战模式!$A:$AS,14+N7271,FALSE)="","",IF(VLOOKUP(VLOOKUP(K7271&amp;"_"&amp;L7271&amp;"_"&amp;M7271&amp;"_"&amp;O7271,[1]挑战模式!$A:$AS,14+N7271,FALSE),[1]怪物!$B:$L,11,FALSE)=0,"",VLOOKUP(VLOOKUP(K7271&amp;"_"&amp;L7271&amp;"_"&amp;M7271&amp;"_"&amp;O7271,[1]挑战模式!$A:$AS,14+N7271,FALSE),[1]怪物!$B:$L,11,FALSE))))</f>
        <v/>
      </c>
      <c r="H7271" t="str">
        <f t="shared" si="340"/>
        <v/>
      </c>
      <c r="I7271" t="str">
        <f t="shared" si="341"/>
        <v/>
      </c>
      <c r="J7271" t="str">
        <f>IF(B7271="","",IF(RIGHT(VLOOKUP(K7271&amp;"_"&amp;L7271&amp;"_"&amp;M7271&amp;"_"&amp;O7271,[1]挑战模式!$A:$AS,14+N7271,FALSE),1)="3","EffectCreate_BossEffect;EffectCreate_MonsterShow","EffectCreate_MonsterShow"))</f>
        <v/>
      </c>
      <c r="K7271" s="2">
        <v>0</v>
      </c>
      <c r="L7271" s="2">
        <v>4</v>
      </c>
      <c r="M7271" s="2">
        <v>2</v>
      </c>
      <c r="N7271" s="2">
        <v>3</v>
      </c>
      <c r="O7271" s="6" t="s">
        <v>468</v>
      </c>
    </row>
    <row r="7272" spans="2:15" x14ac:dyDescent="0.2">
      <c r="B7272" t="str">
        <f>IF(ISNA(VLOOKUP(K7272&amp;"_"&amp;L7272&amp;"_"&amp;M7272&amp;"_"&amp;O7272,[1]挑战模式!$A:$AS,1,FALSE)),"",IF(VLOOKUP(K7272&amp;"_"&amp;L7272&amp;"_"&amp;M7272&amp;"_"&amp;O7272,[1]挑战模式!$A:$AS,14+N7272,FALSE)="","","Monster_Season"&amp;K7272&amp;"_Challenge"&amp;L7272&amp;"_"&amp;M7272&amp;"_"&amp;N7272&amp;"_"&amp;O7272))</f>
        <v/>
      </c>
      <c r="C7272" t="str">
        <f t="shared" si="339"/>
        <v/>
      </c>
      <c r="G7272" t="str">
        <f>IF(ISNA(VLOOKUP(K7272&amp;"_"&amp;L7272&amp;"_"&amp;M7272&amp;"_"&amp;O7272,[1]挑战模式!$A:$AS,14+N7272,FALSE)),"",IF(VLOOKUP(K7272&amp;"_"&amp;L7272&amp;"_"&amp;M7272&amp;"_"&amp;O7272,[1]挑战模式!$A:$AS,14+N7272,FALSE)="","",IF(VLOOKUP(VLOOKUP(K7272&amp;"_"&amp;L7272&amp;"_"&amp;M7272&amp;"_"&amp;O7272,[1]挑战模式!$A:$AS,14+N7272,FALSE),[1]怪物!$B:$L,11,FALSE)=0,"",VLOOKUP(VLOOKUP(K7272&amp;"_"&amp;L7272&amp;"_"&amp;M7272&amp;"_"&amp;O7272,[1]挑战模式!$A:$AS,14+N7272,FALSE),[1]怪物!$B:$L,11,FALSE))))</f>
        <v/>
      </c>
      <c r="H7272" t="str">
        <f t="shared" si="340"/>
        <v/>
      </c>
      <c r="I7272" t="str">
        <f t="shared" si="341"/>
        <v/>
      </c>
      <c r="J7272" t="str">
        <f>IF(B7272="","",IF(RIGHT(VLOOKUP(K7272&amp;"_"&amp;L7272&amp;"_"&amp;M7272&amp;"_"&amp;O7272,[1]挑战模式!$A:$AS,14+N7272,FALSE),1)="3","EffectCreate_BossEffect;EffectCreate_MonsterShow","EffectCreate_MonsterShow"))</f>
        <v/>
      </c>
      <c r="K7272" s="2">
        <v>0</v>
      </c>
      <c r="L7272" s="2">
        <v>4</v>
      </c>
      <c r="M7272" s="2">
        <v>2</v>
      </c>
      <c r="N7272" s="2">
        <v>4</v>
      </c>
      <c r="O7272" s="6" t="s">
        <v>468</v>
      </c>
    </row>
    <row r="7273" spans="2:15" x14ac:dyDescent="0.2">
      <c r="B7273" t="str">
        <f>IF(ISNA(VLOOKUP(K7273&amp;"_"&amp;L7273&amp;"_"&amp;M7273&amp;"_"&amp;O7273,[1]挑战模式!$A:$AS,1,FALSE)),"",IF(VLOOKUP(K7273&amp;"_"&amp;L7273&amp;"_"&amp;M7273&amp;"_"&amp;O7273,[1]挑战模式!$A:$AS,14+N7273,FALSE)="","","Monster_Season"&amp;K7273&amp;"_Challenge"&amp;L7273&amp;"_"&amp;M7273&amp;"_"&amp;N7273&amp;"_"&amp;O7273))</f>
        <v/>
      </c>
      <c r="C7273" t="str">
        <f t="shared" si="339"/>
        <v/>
      </c>
      <c r="G7273" t="str">
        <f>IF(ISNA(VLOOKUP(K7273&amp;"_"&amp;L7273&amp;"_"&amp;M7273&amp;"_"&amp;O7273,[1]挑战模式!$A:$AS,14+N7273,FALSE)),"",IF(VLOOKUP(K7273&amp;"_"&amp;L7273&amp;"_"&amp;M7273&amp;"_"&amp;O7273,[1]挑战模式!$A:$AS,14+N7273,FALSE)="","",IF(VLOOKUP(VLOOKUP(K7273&amp;"_"&amp;L7273&amp;"_"&amp;M7273&amp;"_"&amp;O7273,[1]挑战模式!$A:$AS,14+N7273,FALSE),[1]怪物!$B:$L,11,FALSE)=0,"",VLOOKUP(VLOOKUP(K7273&amp;"_"&amp;L7273&amp;"_"&amp;M7273&amp;"_"&amp;O7273,[1]挑战模式!$A:$AS,14+N7273,FALSE),[1]怪物!$B:$L,11,FALSE))))</f>
        <v/>
      </c>
      <c r="H7273" t="str">
        <f t="shared" si="340"/>
        <v/>
      </c>
      <c r="I7273" t="str">
        <f t="shared" si="341"/>
        <v/>
      </c>
      <c r="J7273" t="str">
        <f>IF(B7273="","",IF(RIGHT(VLOOKUP(K7273&amp;"_"&amp;L7273&amp;"_"&amp;M7273&amp;"_"&amp;O7273,[1]挑战模式!$A:$AS,14+N7273,FALSE),1)="3","EffectCreate_BossEffect;EffectCreate_MonsterShow","EffectCreate_MonsterShow"))</f>
        <v/>
      </c>
      <c r="K7273" s="2">
        <v>0</v>
      </c>
      <c r="L7273" s="2">
        <v>4</v>
      </c>
      <c r="M7273" s="2">
        <v>2</v>
      </c>
      <c r="N7273" s="2">
        <v>5</v>
      </c>
      <c r="O7273" s="6" t="s">
        <v>468</v>
      </c>
    </row>
    <row r="7274" spans="2:15" x14ac:dyDescent="0.2">
      <c r="B7274" t="str">
        <f>IF(ISNA(VLOOKUP(K7274&amp;"_"&amp;L7274&amp;"_"&amp;M7274&amp;"_"&amp;O7274,[1]挑战模式!$A:$AS,1,FALSE)),"",IF(VLOOKUP(K7274&amp;"_"&amp;L7274&amp;"_"&amp;M7274&amp;"_"&amp;O7274,[1]挑战模式!$A:$AS,14+N7274,FALSE)="","","Monster_Season"&amp;K7274&amp;"_Challenge"&amp;L7274&amp;"_"&amp;M7274&amp;"_"&amp;N7274&amp;"_"&amp;O7274))</f>
        <v/>
      </c>
      <c r="C7274" t="str">
        <f t="shared" si="339"/>
        <v/>
      </c>
      <c r="G7274" t="str">
        <f>IF(ISNA(VLOOKUP(K7274&amp;"_"&amp;L7274&amp;"_"&amp;M7274&amp;"_"&amp;O7274,[1]挑战模式!$A:$AS,14+N7274,FALSE)),"",IF(VLOOKUP(K7274&amp;"_"&amp;L7274&amp;"_"&amp;M7274&amp;"_"&amp;O7274,[1]挑战模式!$A:$AS,14+N7274,FALSE)="","",IF(VLOOKUP(VLOOKUP(K7274&amp;"_"&amp;L7274&amp;"_"&amp;M7274&amp;"_"&amp;O7274,[1]挑战模式!$A:$AS,14+N7274,FALSE),[1]怪物!$B:$L,11,FALSE)=0,"",VLOOKUP(VLOOKUP(K7274&amp;"_"&amp;L7274&amp;"_"&amp;M7274&amp;"_"&amp;O7274,[1]挑战模式!$A:$AS,14+N7274,FALSE),[1]怪物!$B:$L,11,FALSE))))</f>
        <v/>
      </c>
      <c r="H7274" t="str">
        <f t="shared" si="340"/>
        <v/>
      </c>
      <c r="I7274" t="str">
        <f t="shared" si="341"/>
        <v/>
      </c>
      <c r="J7274" t="str">
        <f>IF(B7274="","",IF(RIGHT(VLOOKUP(K7274&amp;"_"&amp;L7274&amp;"_"&amp;M7274&amp;"_"&amp;O7274,[1]挑战模式!$A:$AS,14+N7274,FALSE),1)="3","EffectCreate_BossEffect;EffectCreate_MonsterShow","EffectCreate_MonsterShow"))</f>
        <v/>
      </c>
      <c r="K7274" s="2">
        <v>0</v>
      </c>
      <c r="L7274" s="2">
        <v>4</v>
      </c>
      <c r="M7274" s="2">
        <v>2</v>
      </c>
      <c r="N7274" s="2">
        <v>6</v>
      </c>
      <c r="O7274" s="6" t="s">
        <v>468</v>
      </c>
    </row>
    <row r="7275" spans="2:15" x14ac:dyDescent="0.2">
      <c r="B7275" t="str">
        <f>IF(ISNA(VLOOKUP(K7275&amp;"_"&amp;L7275&amp;"_"&amp;M7275&amp;"_"&amp;O7275,[1]挑战模式!$A:$AS,1,FALSE)),"",IF(VLOOKUP(K7275&amp;"_"&amp;L7275&amp;"_"&amp;M7275&amp;"_"&amp;O7275,[1]挑战模式!$A:$AS,14+N7275,FALSE)="","","Monster_Season"&amp;K7275&amp;"_Challenge"&amp;L7275&amp;"_"&amp;M7275&amp;"_"&amp;N7275&amp;"_"&amp;O7275))</f>
        <v>Monster_Season0_Challenge4_3_1_Hell</v>
      </c>
      <c r="C7275" t="str">
        <f t="shared" si="339"/>
        <v>None</v>
      </c>
      <c r="G7275" t="str">
        <f>IF(ISNA(VLOOKUP(K7275&amp;"_"&amp;L7275&amp;"_"&amp;M7275&amp;"_"&amp;O7275,[1]挑战模式!$A:$AS,14+N7275,FALSE)),"",IF(VLOOKUP(K7275&amp;"_"&amp;L7275&amp;"_"&amp;M7275&amp;"_"&amp;O7275,[1]挑战模式!$A:$AS,14+N7275,FALSE)="","",IF(VLOOKUP(VLOOKUP(K7275&amp;"_"&amp;L7275&amp;"_"&amp;M7275&amp;"_"&amp;O7275,[1]挑战模式!$A:$AS,14+N7275,FALSE),[1]怪物!$B:$L,11,FALSE)=0,"",VLOOKUP(VLOOKUP(K7275&amp;"_"&amp;L7275&amp;"_"&amp;M7275&amp;"_"&amp;O7275,[1]挑战模式!$A:$AS,14+N7275,FALSE),[1]怪物!$B:$L,11,FALSE))))</f>
        <v/>
      </c>
      <c r="H7275" t="str">
        <f t="shared" si="340"/>
        <v>Unit_Monster_Season0_Challenge4_3_1_Hell</v>
      </c>
      <c r="I7275" t="str">
        <f t="shared" si="341"/>
        <v>TowerDefense_Monster1</v>
      </c>
      <c r="J7275" t="str">
        <f>IF(B7275="","",IF(RIGHT(VLOOKUP(K7275&amp;"_"&amp;L7275&amp;"_"&amp;M7275&amp;"_"&amp;O7275,[1]挑战模式!$A:$AS,14+N7275,FALSE),1)="3","EffectCreate_BossEffect;EffectCreate_MonsterShow","EffectCreate_MonsterShow"))</f>
        <v>EffectCreate_MonsterShow</v>
      </c>
      <c r="K7275" s="2">
        <v>0</v>
      </c>
      <c r="L7275" s="2">
        <v>4</v>
      </c>
      <c r="M7275" s="2">
        <v>3</v>
      </c>
      <c r="N7275" s="2">
        <v>1</v>
      </c>
      <c r="O7275" s="6" t="s">
        <v>468</v>
      </c>
    </row>
    <row r="7276" spans="2:15" x14ac:dyDescent="0.2">
      <c r="B7276" t="str">
        <f>IF(ISNA(VLOOKUP(K7276&amp;"_"&amp;L7276&amp;"_"&amp;M7276&amp;"_"&amp;O7276,[1]挑战模式!$A:$AS,1,FALSE)),"",IF(VLOOKUP(K7276&amp;"_"&amp;L7276&amp;"_"&amp;M7276&amp;"_"&amp;O7276,[1]挑战模式!$A:$AS,14+N7276,FALSE)="","","Monster_Season"&amp;K7276&amp;"_Challenge"&amp;L7276&amp;"_"&amp;M7276&amp;"_"&amp;N7276&amp;"_"&amp;O7276))</f>
        <v>Monster_Season0_Challenge4_3_2_Hell</v>
      </c>
      <c r="C7276" t="str">
        <f t="shared" si="339"/>
        <v>None</v>
      </c>
      <c r="G7276" t="str">
        <f>IF(ISNA(VLOOKUP(K7276&amp;"_"&amp;L7276&amp;"_"&amp;M7276&amp;"_"&amp;O7276,[1]挑战模式!$A:$AS,14+N7276,FALSE)),"",IF(VLOOKUP(K7276&amp;"_"&amp;L7276&amp;"_"&amp;M7276&amp;"_"&amp;O7276,[1]挑战模式!$A:$AS,14+N7276,FALSE)="","",IF(VLOOKUP(VLOOKUP(K7276&amp;"_"&amp;L7276&amp;"_"&amp;M7276&amp;"_"&amp;O7276,[1]挑战模式!$A:$AS,14+N7276,FALSE),[1]怪物!$B:$L,11,FALSE)=0,"",VLOOKUP(VLOOKUP(K7276&amp;"_"&amp;L7276&amp;"_"&amp;M7276&amp;"_"&amp;O7276,[1]挑战模式!$A:$AS,14+N7276,FALSE),[1]怪物!$B:$L,11,FALSE))))</f>
        <v/>
      </c>
      <c r="H7276" t="str">
        <f t="shared" si="340"/>
        <v>Unit_Monster_Season0_Challenge4_3_2_Hell</v>
      </c>
      <c r="I7276" t="str">
        <f t="shared" si="341"/>
        <v>TowerDefense_Monster1</v>
      </c>
      <c r="J7276" t="str">
        <f>IF(B7276="","",IF(RIGHT(VLOOKUP(K7276&amp;"_"&amp;L7276&amp;"_"&amp;M7276&amp;"_"&amp;O7276,[1]挑战模式!$A:$AS,14+N7276,FALSE),1)="3","EffectCreate_BossEffect;EffectCreate_MonsterShow","EffectCreate_MonsterShow"))</f>
        <v>EffectCreate_MonsterShow</v>
      </c>
      <c r="K7276" s="2">
        <v>0</v>
      </c>
      <c r="L7276" s="2">
        <v>4</v>
      </c>
      <c r="M7276" s="2">
        <v>3</v>
      </c>
      <c r="N7276" s="2">
        <v>2</v>
      </c>
      <c r="O7276" s="6" t="s">
        <v>468</v>
      </c>
    </row>
    <row r="7277" spans="2:15" x14ac:dyDescent="0.2">
      <c r="B7277" t="str">
        <f>IF(ISNA(VLOOKUP(K7277&amp;"_"&amp;L7277&amp;"_"&amp;M7277&amp;"_"&amp;O7277,[1]挑战模式!$A:$AS,1,FALSE)),"",IF(VLOOKUP(K7277&amp;"_"&amp;L7277&amp;"_"&amp;M7277&amp;"_"&amp;O7277,[1]挑战模式!$A:$AS,14+N7277,FALSE)="","","Monster_Season"&amp;K7277&amp;"_Challenge"&amp;L7277&amp;"_"&amp;M7277&amp;"_"&amp;N7277&amp;"_"&amp;O7277))</f>
        <v/>
      </c>
      <c r="C7277" t="str">
        <f t="shared" si="339"/>
        <v/>
      </c>
      <c r="G7277" t="str">
        <f>IF(ISNA(VLOOKUP(K7277&amp;"_"&amp;L7277&amp;"_"&amp;M7277&amp;"_"&amp;O7277,[1]挑战模式!$A:$AS,14+N7277,FALSE)),"",IF(VLOOKUP(K7277&amp;"_"&amp;L7277&amp;"_"&amp;M7277&amp;"_"&amp;O7277,[1]挑战模式!$A:$AS,14+N7277,FALSE)="","",IF(VLOOKUP(VLOOKUP(K7277&amp;"_"&amp;L7277&amp;"_"&amp;M7277&amp;"_"&amp;O7277,[1]挑战模式!$A:$AS,14+N7277,FALSE),[1]怪物!$B:$L,11,FALSE)=0,"",VLOOKUP(VLOOKUP(K7277&amp;"_"&amp;L7277&amp;"_"&amp;M7277&amp;"_"&amp;O7277,[1]挑战模式!$A:$AS,14+N7277,FALSE),[1]怪物!$B:$L,11,FALSE))))</f>
        <v/>
      </c>
      <c r="H7277" t="str">
        <f t="shared" si="340"/>
        <v/>
      </c>
      <c r="I7277" t="str">
        <f t="shared" si="341"/>
        <v/>
      </c>
      <c r="J7277" t="str">
        <f>IF(B7277="","",IF(RIGHT(VLOOKUP(K7277&amp;"_"&amp;L7277&amp;"_"&amp;M7277&amp;"_"&amp;O7277,[1]挑战模式!$A:$AS,14+N7277,FALSE),1)="3","EffectCreate_BossEffect;EffectCreate_MonsterShow","EffectCreate_MonsterShow"))</f>
        <v/>
      </c>
      <c r="K7277" s="2">
        <v>0</v>
      </c>
      <c r="L7277" s="2">
        <v>4</v>
      </c>
      <c r="M7277" s="2">
        <v>3</v>
      </c>
      <c r="N7277" s="2">
        <v>3</v>
      </c>
      <c r="O7277" s="6" t="s">
        <v>468</v>
      </c>
    </row>
    <row r="7278" spans="2:15" x14ac:dyDescent="0.2">
      <c r="B7278" t="str">
        <f>IF(ISNA(VLOOKUP(K7278&amp;"_"&amp;L7278&amp;"_"&amp;M7278&amp;"_"&amp;O7278,[1]挑战模式!$A:$AS,1,FALSE)),"",IF(VLOOKUP(K7278&amp;"_"&amp;L7278&amp;"_"&amp;M7278&amp;"_"&amp;O7278,[1]挑战模式!$A:$AS,14+N7278,FALSE)="","","Monster_Season"&amp;K7278&amp;"_Challenge"&amp;L7278&amp;"_"&amp;M7278&amp;"_"&amp;N7278&amp;"_"&amp;O7278))</f>
        <v/>
      </c>
      <c r="C7278" t="str">
        <f t="shared" si="339"/>
        <v/>
      </c>
      <c r="G7278" t="str">
        <f>IF(ISNA(VLOOKUP(K7278&amp;"_"&amp;L7278&amp;"_"&amp;M7278&amp;"_"&amp;O7278,[1]挑战模式!$A:$AS,14+N7278,FALSE)),"",IF(VLOOKUP(K7278&amp;"_"&amp;L7278&amp;"_"&amp;M7278&amp;"_"&amp;O7278,[1]挑战模式!$A:$AS,14+N7278,FALSE)="","",IF(VLOOKUP(VLOOKUP(K7278&amp;"_"&amp;L7278&amp;"_"&amp;M7278&amp;"_"&amp;O7278,[1]挑战模式!$A:$AS,14+N7278,FALSE),[1]怪物!$B:$L,11,FALSE)=0,"",VLOOKUP(VLOOKUP(K7278&amp;"_"&amp;L7278&amp;"_"&amp;M7278&amp;"_"&amp;O7278,[1]挑战模式!$A:$AS,14+N7278,FALSE),[1]怪物!$B:$L,11,FALSE))))</f>
        <v/>
      </c>
      <c r="H7278" t="str">
        <f t="shared" si="340"/>
        <v/>
      </c>
      <c r="I7278" t="str">
        <f t="shared" si="341"/>
        <v/>
      </c>
      <c r="J7278" t="str">
        <f>IF(B7278="","",IF(RIGHT(VLOOKUP(K7278&amp;"_"&amp;L7278&amp;"_"&amp;M7278&amp;"_"&amp;O7278,[1]挑战模式!$A:$AS,14+N7278,FALSE),1)="3","EffectCreate_BossEffect;EffectCreate_MonsterShow","EffectCreate_MonsterShow"))</f>
        <v/>
      </c>
      <c r="K7278" s="2">
        <v>0</v>
      </c>
      <c r="L7278" s="2">
        <v>4</v>
      </c>
      <c r="M7278" s="2">
        <v>3</v>
      </c>
      <c r="N7278" s="2">
        <v>4</v>
      </c>
      <c r="O7278" s="6" t="s">
        <v>468</v>
      </c>
    </row>
    <row r="7279" spans="2:15" x14ac:dyDescent="0.2">
      <c r="B7279" t="str">
        <f>IF(ISNA(VLOOKUP(K7279&amp;"_"&amp;L7279&amp;"_"&amp;M7279&amp;"_"&amp;O7279,[1]挑战模式!$A:$AS,1,FALSE)),"",IF(VLOOKUP(K7279&amp;"_"&amp;L7279&amp;"_"&amp;M7279&amp;"_"&amp;O7279,[1]挑战模式!$A:$AS,14+N7279,FALSE)="","","Monster_Season"&amp;K7279&amp;"_Challenge"&amp;L7279&amp;"_"&amp;M7279&amp;"_"&amp;N7279&amp;"_"&amp;O7279))</f>
        <v/>
      </c>
      <c r="C7279" t="str">
        <f t="shared" si="339"/>
        <v/>
      </c>
      <c r="G7279" t="str">
        <f>IF(ISNA(VLOOKUP(K7279&amp;"_"&amp;L7279&amp;"_"&amp;M7279&amp;"_"&amp;O7279,[1]挑战模式!$A:$AS,14+N7279,FALSE)),"",IF(VLOOKUP(K7279&amp;"_"&amp;L7279&amp;"_"&amp;M7279&amp;"_"&amp;O7279,[1]挑战模式!$A:$AS,14+N7279,FALSE)="","",IF(VLOOKUP(VLOOKUP(K7279&amp;"_"&amp;L7279&amp;"_"&amp;M7279&amp;"_"&amp;O7279,[1]挑战模式!$A:$AS,14+N7279,FALSE),[1]怪物!$B:$L,11,FALSE)=0,"",VLOOKUP(VLOOKUP(K7279&amp;"_"&amp;L7279&amp;"_"&amp;M7279&amp;"_"&amp;O7279,[1]挑战模式!$A:$AS,14+N7279,FALSE),[1]怪物!$B:$L,11,FALSE))))</f>
        <v/>
      </c>
      <c r="H7279" t="str">
        <f t="shared" si="340"/>
        <v/>
      </c>
      <c r="I7279" t="str">
        <f t="shared" si="341"/>
        <v/>
      </c>
      <c r="J7279" t="str">
        <f>IF(B7279="","",IF(RIGHT(VLOOKUP(K7279&amp;"_"&amp;L7279&amp;"_"&amp;M7279&amp;"_"&amp;O7279,[1]挑战模式!$A:$AS,14+N7279,FALSE),1)="3","EffectCreate_BossEffect;EffectCreate_MonsterShow","EffectCreate_MonsterShow"))</f>
        <v/>
      </c>
      <c r="K7279" s="2">
        <v>0</v>
      </c>
      <c r="L7279" s="2">
        <v>4</v>
      </c>
      <c r="M7279" s="2">
        <v>3</v>
      </c>
      <c r="N7279" s="2">
        <v>5</v>
      </c>
      <c r="O7279" s="6" t="s">
        <v>468</v>
      </c>
    </row>
    <row r="7280" spans="2:15" x14ac:dyDescent="0.2">
      <c r="B7280" t="str">
        <f>IF(ISNA(VLOOKUP(K7280&amp;"_"&amp;L7280&amp;"_"&amp;M7280&amp;"_"&amp;O7280,[1]挑战模式!$A:$AS,1,FALSE)),"",IF(VLOOKUP(K7280&amp;"_"&amp;L7280&amp;"_"&amp;M7280&amp;"_"&amp;O7280,[1]挑战模式!$A:$AS,14+N7280,FALSE)="","","Monster_Season"&amp;K7280&amp;"_Challenge"&amp;L7280&amp;"_"&amp;M7280&amp;"_"&amp;N7280&amp;"_"&amp;O7280))</f>
        <v/>
      </c>
      <c r="C7280" t="str">
        <f t="shared" si="339"/>
        <v/>
      </c>
      <c r="G7280" t="str">
        <f>IF(ISNA(VLOOKUP(K7280&amp;"_"&amp;L7280&amp;"_"&amp;M7280&amp;"_"&amp;O7280,[1]挑战模式!$A:$AS,14+N7280,FALSE)),"",IF(VLOOKUP(K7280&amp;"_"&amp;L7280&amp;"_"&amp;M7280&amp;"_"&amp;O7280,[1]挑战模式!$A:$AS,14+N7280,FALSE)="","",IF(VLOOKUP(VLOOKUP(K7280&amp;"_"&amp;L7280&amp;"_"&amp;M7280&amp;"_"&amp;O7280,[1]挑战模式!$A:$AS,14+N7280,FALSE),[1]怪物!$B:$L,11,FALSE)=0,"",VLOOKUP(VLOOKUP(K7280&amp;"_"&amp;L7280&amp;"_"&amp;M7280&amp;"_"&amp;O7280,[1]挑战模式!$A:$AS,14+N7280,FALSE),[1]怪物!$B:$L,11,FALSE))))</f>
        <v/>
      </c>
      <c r="H7280" t="str">
        <f t="shared" si="340"/>
        <v/>
      </c>
      <c r="I7280" t="str">
        <f t="shared" si="341"/>
        <v/>
      </c>
      <c r="J7280" t="str">
        <f>IF(B7280="","",IF(RIGHT(VLOOKUP(K7280&amp;"_"&amp;L7280&amp;"_"&amp;M7280&amp;"_"&amp;O7280,[1]挑战模式!$A:$AS,14+N7280,FALSE),1)="3","EffectCreate_BossEffect;EffectCreate_MonsterShow","EffectCreate_MonsterShow"))</f>
        <v/>
      </c>
      <c r="K7280" s="2">
        <v>0</v>
      </c>
      <c r="L7280" s="2">
        <v>4</v>
      </c>
      <c r="M7280" s="2">
        <v>3</v>
      </c>
      <c r="N7280" s="2">
        <v>6</v>
      </c>
      <c r="O7280" s="6" t="s">
        <v>468</v>
      </c>
    </row>
    <row r="7281" spans="2:15" x14ac:dyDescent="0.2">
      <c r="B7281" t="str">
        <f>IF(ISNA(VLOOKUP(K7281&amp;"_"&amp;L7281&amp;"_"&amp;M7281&amp;"_"&amp;O7281,[1]挑战模式!$A:$AS,1,FALSE)),"",IF(VLOOKUP(K7281&amp;"_"&amp;L7281&amp;"_"&amp;M7281&amp;"_"&amp;O7281,[1]挑战模式!$A:$AS,14+N7281,FALSE)="","","Monster_Season"&amp;K7281&amp;"_Challenge"&amp;L7281&amp;"_"&amp;M7281&amp;"_"&amp;N7281&amp;"_"&amp;O7281))</f>
        <v>Monster_Season0_Challenge4_4_1_Hell</v>
      </c>
      <c r="C7281" t="str">
        <f t="shared" si="339"/>
        <v>None</v>
      </c>
      <c r="G7281" t="str">
        <f>IF(ISNA(VLOOKUP(K7281&amp;"_"&amp;L7281&amp;"_"&amp;M7281&amp;"_"&amp;O7281,[1]挑战模式!$A:$AS,14+N7281,FALSE)),"",IF(VLOOKUP(K7281&amp;"_"&amp;L7281&amp;"_"&amp;M7281&amp;"_"&amp;O7281,[1]挑战模式!$A:$AS,14+N7281,FALSE)="","",IF(VLOOKUP(VLOOKUP(K7281&amp;"_"&amp;L7281&amp;"_"&amp;M7281&amp;"_"&amp;O7281,[1]挑战模式!$A:$AS,14+N7281,FALSE),[1]怪物!$B:$L,11,FALSE)=0,"",VLOOKUP(VLOOKUP(K7281&amp;"_"&amp;L7281&amp;"_"&amp;M7281&amp;"_"&amp;O7281,[1]挑战模式!$A:$AS,14+N7281,FALSE),[1]怪物!$B:$L,11,FALSE))))</f>
        <v/>
      </c>
      <c r="H7281" t="str">
        <f t="shared" si="340"/>
        <v>Unit_Monster_Season0_Challenge4_4_1_Hell</v>
      </c>
      <c r="I7281" t="str">
        <f t="shared" si="341"/>
        <v>TowerDefense_Monster1</v>
      </c>
      <c r="J7281" t="str">
        <f>IF(B7281="","",IF(RIGHT(VLOOKUP(K7281&amp;"_"&amp;L7281&amp;"_"&amp;M7281&amp;"_"&amp;O7281,[1]挑战模式!$A:$AS,14+N7281,FALSE),1)="3","EffectCreate_BossEffect;EffectCreate_MonsterShow","EffectCreate_MonsterShow"))</f>
        <v>EffectCreate_MonsterShow</v>
      </c>
      <c r="K7281" s="2">
        <v>0</v>
      </c>
      <c r="L7281" s="2">
        <v>4</v>
      </c>
      <c r="M7281" s="2">
        <v>4</v>
      </c>
      <c r="N7281" s="2">
        <v>1</v>
      </c>
      <c r="O7281" s="6" t="s">
        <v>468</v>
      </c>
    </row>
    <row r="7282" spans="2:15" x14ac:dyDescent="0.2">
      <c r="B7282" t="str">
        <f>IF(ISNA(VLOOKUP(K7282&amp;"_"&amp;L7282&amp;"_"&amp;M7282&amp;"_"&amp;O7282,[1]挑战模式!$A:$AS,1,FALSE)),"",IF(VLOOKUP(K7282&amp;"_"&amp;L7282&amp;"_"&amp;M7282&amp;"_"&amp;O7282,[1]挑战模式!$A:$AS,14+N7282,FALSE)="","","Monster_Season"&amp;K7282&amp;"_Challenge"&amp;L7282&amp;"_"&amp;M7282&amp;"_"&amp;N7282&amp;"_"&amp;O7282))</f>
        <v>Monster_Season0_Challenge4_4_2_Hell</v>
      </c>
      <c r="C7282" t="str">
        <f t="shared" si="339"/>
        <v>None</v>
      </c>
      <c r="G7282" t="str">
        <f>IF(ISNA(VLOOKUP(K7282&amp;"_"&amp;L7282&amp;"_"&amp;M7282&amp;"_"&amp;O7282,[1]挑战模式!$A:$AS,14+N7282,FALSE)),"",IF(VLOOKUP(K7282&amp;"_"&amp;L7282&amp;"_"&amp;M7282&amp;"_"&amp;O7282,[1]挑战模式!$A:$AS,14+N7282,FALSE)="","",IF(VLOOKUP(VLOOKUP(K7282&amp;"_"&amp;L7282&amp;"_"&amp;M7282&amp;"_"&amp;O7282,[1]挑战模式!$A:$AS,14+N7282,FALSE),[1]怪物!$B:$L,11,FALSE)=0,"",VLOOKUP(VLOOKUP(K7282&amp;"_"&amp;L7282&amp;"_"&amp;M7282&amp;"_"&amp;O7282,[1]挑战模式!$A:$AS,14+N7282,FALSE),[1]怪物!$B:$L,11,FALSE))))</f>
        <v/>
      </c>
      <c r="H7282" t="str">
        <f t="shared" si="340"/>
        <v>Unit_Monster_Season0_Challenge4_4_2_Hell</v>
      </c>
      <c r="I7282" t="str">
        <f t="shared" si="341"/>
        <v>TowerDefense_Monster1</v>
      </c>
      <c r="J7282" t="str">
        <f>IF(B7282="","",IF(RIGHT(VLOOKUP(K7282&amp;"_"&amp;L7282&amp;"_"&amp;M7282&amp;"_"&amp;O7282,[1]挑战模式!$A:$AS,14+N7282,FALSE),1)="3","EffectCreate_BossEffect;EffectCreate_MonsterShow","EffectCreate_MonsterShow"))</f>
        <v>EffectCreate_MonsterShow</v>
      </c>
      <c r="K7282" s="2">
        <v>0</v>
      </c>
      <c r="L7282" s="2">
        <v>4</v>
      </c>
      <c r="M7282" s="2">
        <v>4</v>
      </c>
      <c r="N7282" s="2">
        <v>2</v>
      </c>
      <c r="O7282" s="6" t="s">
        <v>468</v>
      </c>
    </row>
    <row r="7283" spans="2:15" x14ac:dyDescent="0.2">
      <c r="B7283" t="str">
        <f>IF(ISNA(VLOOKUP(K7283&amp;"_"&amp;L7283&amp;"_"&amp;M7283&amp;"_"&amp;O7283,[1]挑战模式!$A:$AS,1,FALSE)),"",IF(VLOOKUP(K7283&amp;"_"&amp;L7283&amp;"_"&amp;M7283&amp;"_"&amp;O7283,[1]挑战模式!$A:$AS,14+N7283,FALSE)="","","Monster_Season"&amp;K7283&amp;"_Challenge"&amp;L7283&amp;"_"&amp;M7283&amp;"_"&amp;N7283&amp;"_"&amp;O7283))</f>
        <v>Monster_Season0_Challenge4_4_3_Hell</v>
      </c>
      <c r="C7283" t="str">
        <f t="shared" si="339"/>
        <v>None</v>
      </c>
      <c r="G7283" t="str">
        <f>IF(ISNA(VLOOKUP(K7283&amp;"_"&amp;L7283&amp;"_"&amp;M7283&amp;"_"&amp;O7283,[1]挑战模式!$A:$AS,14+N7283,FALSE)),"",IF(VLOOKUP(K7283&amp;"_"&amp;L7283&amp;"_"&amp;M7283&amp;"_"&amp;O7283,[1]挑战模式!$A:$AS,14+N7283,FALSE)="","",IF(VLOOKUP(VLOOKUP(K7283&amp;"_"&amp;L7283&amp;"_"&amp;M7283&amp;"_"&amp;O7283,[1]挑战模式!$A:$AS,14+N7283,FALSE),[1]怪物!$B:$L,11,FALSE)=0,"",VLOOKUP(VLOOKUP(K7283&amp;"_"&amp;L7283&amp;"_"&amp;M7283&amp;"_"&amp;O7283,[1]挑战模式!$A:$AS,14+N7283,FALSE),[1]怪物!$B:$L,11,FALSE))))</f>
        <v/>
      </c>
      <c r="H7283" t="str">
        <f t="shared" si="340"/>
        <v>Unit_Monster_Season0_Challenge4_4_3_Hell</v>
      </c>
      <c r="I7283" t="str">
        <f t="shared" si="341"/>
        <v>TowerDefense_Monster1</v>
      </c>
      <c r="J7283" t="str">
        <f>IF(B7283="","",IF(RIGHT(VLOOKUP(K7283&amp;"_"&amp;L7283&amp;"_"&amp;M7283&amp;"_"&amp;O7283,[1]挑战模式!$A:$AS,14+N7283,FALSE),1)="3","EffectCreate_BossEffect;EffectCreate_MonsterShow","EffectCreate_MonsterShow"))</f>
        <v>EffectCreate_MonsterShow</v>
      </c>
      <c r="K7283" s="2">
        <v>0</v>
      </c>
      <c r="L7283" s="2">
        <v>4</v>
      </c>
      <c r="M7283" s="2">
        <v>4</v>
      </c>
      <c r="N7283" s="2">
        <v>3</v>
      </c>
      <c r="O7283" s="6" t="s">
        <v>468</v>
      </c>
    </row>
    <row r="7284" spans="2:15" x14ac:dyDescent="0.2">
      <c r="B7284" t="str">
        <f>IF(ISNA(VLOOKUP(K7284&amp;"_"&amp;L7284&amp;"_"&amp;M7284&amp;"_"&amp;O7284,[1]挑战模式!$A:$AS,1,FALSE)),"",IF(VLOOKUP(K7284&amp;"_"&amp;L7284&amp;"_"&amp;M7284&amp;"_"&amp;O7284,[1]挑战模式!$A:$AS,14+N7284,FALSE)="","","Monster_Season"&amp;K7284&amp;"_Challenge"&amp;L7284&amp;"_"&amp;M7284&amp;"_"&amp;N7284&amp;"_"&amp;O7284))</f>
        <v/>
      </c>
      <c r="C7284" t="str">
        <f t="shared" si="339"/>
        <v/>
      </c>
      <c r="G7284" t="str">
        <f>IF(ISNA(VLOOKUP(K7284&amp;"_"&amp;L7284&amp;"_"&amp;M7284&amp;"_"&amp;O7284,[1]挑战模式!$A:$AS,14+N7284,FALSE)),"",IF(VLOOKUP(K7284&amp;"_"&amp;L7284&amp;"_"&amp;M7284&amp;"_"&amp;O7284,[1]挑战模式!$A:$AS,14+N7284,FALSE)="","",IF(VLOOKUP(VLOOKUP(K7284&amp;"_"&amp;L7284&amp;"_"&amp;M7284&amp;"_"&amp;O7284,[1]挑战模式!$A:$AS,14+N7284,FALSE),[1]怪物!$B:$L,11,FALSE)=0,"",VLOOKUP(VLOOKUP(K7284&amp;"_"&amp;L7284&amp;"_"&amp;M7284&amp;"_"&amp;O7284,[1]挑战模式!$A:$AS,14+N7284,FALSE),[1]怪物!$B:$L,11,FALSE))))</f>
        <v/>
      </c>
      <c r="H7284" t="str">
        <f t="shared" si="340"/>
        <v/>
      </c>
      <c r="I7284" t="str">
        <f t="shared" si="341"/>
        <v/>
      </c>
      <c r="J7284" t="str">
        <f>IF(B7284="","",IF(RIGHT(VLOOKUP(K7284&amp;"_"&amp;L7284&amp;"_"&amp;M7284&amp;"_"&amp;O7284,[1]挑战模式!$A:$AS,14+N7284,FALSE),1)="3","EffectCreate_BossEffect;EffectCreate_MonsterShow","EffectCreate_MonsterShow"))</f>
        <v/>
      </c>
      <c r="K7284" s="2">
        <v>0</v>
      </c>
      <c r="L7284" s="2">
        <v>4</v>
      </c>
      <c r="M7284" s="2">
        <v>4</v>
      </c>
      <c r="N7284" s="2">
        <v>4</v>
      </c>
      <c r="O7284" s="6" t="s">
        <v>468</v>
      </c>
    </row>
    <row r="7285" spans="2:15" x14ac:dyDescent="0.2">
      <c r="B7285" t="str">
        <f>IF(ISNA(VLOOKUP(K7285&amp;"_"&amp;L7285&amp;"_"&amp;M7285&amp;"_"&amp;O7285,[1]挑战模式!$A:$AS,1,FALSE)),"",IF(VLOOKUP(K7285&amp;"_"&amp;L7285&amp;"_"&amp;M7285&amp;"_"&amp;O7285,[1]挑战模式!$A:$AS,14+N7285,FALSE)="","","Monster_Season"&amp;K7285&amp;"_Challenge"&amp;L7285&amp;"_"&amp;M7285&amp;"_"&amp;N7285&amp;"_"&amp;O7285))</f>
        <v/>
      </c>
      <c r="C7285" t="str">
        <f t="shared" si="339"/>
        <v/>
      </c>
      <c r="G7285" t="str">
        <f>IF(ISNA(VLOOKUP(K7285&amp;"_"&amp;L7285&amp;"_"&amp;M7285&amp;"_"&amp;O7285,[1]挑战模式!$A:$AS,14+N7285,FALSE)),"",IF(VLOOKUP(K7285&amp;"_"&amp;L7285&amp;"_"&amp;M7285&amp;"_"&amp;O7285,[1]挑战模式!$A:$AS,14+N7285,FALSE)="","",IF(VLOOKUP(VLOOKUP(K7285&amp;"_"&amp;L7285&amp;"_"&amp;M7285&amp;"_"&amp;O7285,[1]挑战模式!$A:$AS,14+N7285,FALSE),[1]怪物!$B:$L,11,FALSE)=0,"",VLOOKUP(VLOOKUP(K7285&amp;"_"&amp;L7285&amp;"_"&amp;M7285&amp;"_"&amp;O7285,[1]挑战模式!$A:$AS,14+N7285,FALSE),[1]怪物!$B:$L,11,FALSE))))</f>
        <v/>
      </c>
      <c r="H7285" t="str">
        <f t="shared" si="340"/>
        <v/>
      </c>
      <c r="I7285" t="str">
        <f t="shared" si="341"/>
        <v/>
      </c>
      <c r="J7285" t="str">
        <f>IF(B7285="","",IF(RIGHT(VLOOKUP(K7285&amp;"_"&amp;L7285&amp;"_"&amp;M7285&amp;"_"&amp;O7285,[1]挑战模式!$A:$AS,14+N7285,FALSE),1)="3","EffectCreate_BossEffect;EffectCreate_MonsterShow","EffectCreate_MonsterShow"))</f>
        <v/>
      </c>
      <c r="K7285" s="2">
        <v>0</v>
      </c>
      <c r="L7285" s="2">
        <v>4</v>
      </c>
      <c r="M7285" s="2">
        <v>4</v>
      </c>
      <c r="N7285" s="2">
        <v>5</v>
      </c>
      <c r="O7285" s="6" t="s">
        <v>468</v>
      </c>
    </row>
    <row r="7286" spans="2:15" x14ac:dyDescent="0.2">
      <c r="B7286" t="str">
        <f>IF(ISNA(VLOOKUP(K7286&amp;"_"&amp;L7286&amp;"_"&amp;M7286&amp;"_"&amp;O7286,[1]挑战模式!$A:$AS,1,FALSE)),"",IF(VLOOKUP(K7286&amp;"_"&amp;L7286&amp;"_"&amp;M7286&amp;"_"&amp;O7286,[1]挑战模式!$A:$AS,14+N7286,FALSE)="","","Monster_Season"&amp;K7286&amp;"_Challenge"&amp;L7286&amp;"_"&amp;M7286&amp;"_"&amp;N7286&amp;"_"&amp;O7286))</f>
        <v/>
      </c>
      <c r="C7286" t="str">
        <f t="shared" si="339"/>
        <v/>
      </c>
      <c r="G7286" t="str">
        <f>IF(ISNA(VLOOKUP(K7286&amp;"_"&amp;L7286&amp;"_"&amp;M7286&amp;"_"&amp;O7286,[1]挑战模式!$A:$AS,14+N7286,FALSE)),"",IF(VLOOKUP(K7286&amp;"_"&amp;L7286&amp;"_"&amp;M7286&amp;"_"&amp;O7286,[1]挑战模式!$A:$AS,14+N7286,FALSE)="","",IF(VLOOKUP(VLOOKUP(K7286&amp;"_"&amp;L7286&amp;"_"&amp;M7286&amp;"_"&amp;O7286,[1]挑战模式!$A:$AS,14+N7286,FALSE),[1]怪物!$B:$L,11,FALSE)=0,"",VLOOKUP(VLOOKUP(K7286&amp;"_"&amp;L7286&amp;"_"&amp;M7286&amp;"_"&amp;O7286,[1]挑战模式!$A:$AS,14+N7286,FALSE),[1]怪物!$B:$L,11,FALSE))))</f>
        <v/>
      </c>
      <c r="H7286" t="str">
        <f t="shared" si="340"/>
        <v/>
      </c>
      <c r="I7286" t="str">
        <f t="shared" si="341"/>
        <v/>
      </c>
      <c r="J7286" t="str">
        <f>IF(B7286="","",IF(RIGHT(VLOOKUP(K7286&amp;"_"&amp;L7286&amp;"_"&amp;M7286&amp;"_"&amp;O7286,[1]挑战模式!$A:$AS,14+N7286,FALSE),1)="3","EffectCreate_BossEffect;EffectCreate_MonsterShow","EffectCreate_MonsterShow"))</f>
        <v/>
      </c>
      <c r="K7286" s="2">
        <v>0</v>
      </c>
      <c r="L7286" s="2">
        <v>4</v>
      </c>
      <c r="M7286" s="2">
        <v>4</v>
      </c>
      <c r="N7286" s="2">
        <v>6</v>
      </c>
      <c r="O7286" s="6" t="s">
        <v>468</v>
      </c>
    </row>
    <row r="7287" spans="2:15" x14ac:dyDescent="0.2">
      <c r="B7287" t="str">
        <f>IF(ISNA(VLOOKUP(K7287&amp;"_"&amp;L7287&amp;"_"&amp;M7287&amp;"_"&amp;O7287,[1]挑战模式!$A:$AS,1,FALSE)),"",IF(VLOOKUP(K7287&amp;"_"&amp;L7287&amp;"_"&amp;M7287&amp;"_"&amp;O7287,[1]挑战模式!$A:$AS,14+N7287,FALSE)="","","Monster_Season"&amp;K7287&amp;"_Challenge"&amp;L7287&amp;"_"&amp;M7287&amp;"_"&amp;N7287&amp;"_"&amp;O7287))</f>
        <v>Monster_Season0_Challenge4_5_1_Hell</v>
      </c>
      <c r="C7287" t="str">
        <f t="shared" si="339"/>
        <v>None</v>
      </c>
      <c r="G7287" t="str">
        <f>IF(ISNA(VLOOKUP(K7287&amp;"_"&amp;L7287&amp;"_"&amp;M7287&amp;"_"&amp;O7287,[1]挑战模式!$A:$AS,14+N7287,FALSE)),"",IF(VLOOKUP(K7287&amp;"_"&amp;L7287&amp;"_"&amp;M7287&amp;"_"&amp;O7287,[1]挑战模式!$A:$AS,14+N7287,FALSE)="","",IF(VLOOKUP(VLOOKUP(K7287&amp;"_"&amp;L7287&amp;"_"&amp;M7287&amp;"_"&amp;O7287,[1]挑战模式!$A:$AS,14+N7287,FALSE),[1]怪物!$B:$L,11,FALSE)=0,"",VLOOKUP(VLOOKUP(K7287&amp;"_"&amp;L7287&amp;"_"&amp;M7287&amp;"_"&amp;O7287,[1]挑战模式!$A:$AS,14+N7287,FALSE),[1]怪物!$B:$L,11,FALSE))))</f>
        <v/>
      </c>
      <c r="H7287" t="str">
        <f t="shared" si="340"/>
        <v>Unit_Monster_Season0_Challenge4_5_1_Hell</v>
      </c>
      <c r="I7287" t="str">
        <f t="shared" si="341"/>
        <v>TowerDefense_Monster1</v>
      </c>
      <c r="J7287" t="str">
        <f>IF(B7287="","",IF(RIGHT(VLOOKUP(K7287&amp;"_"&amp;L7287&amp;"_"&amp;M7287&amp;"_"&amp;O7287,[1]挑战模式!$A:$AS,14+N7287,FALSE),1)="3","EffectCreate_BossEffect;EffectCreate_MonsterShow","EffectCreate_MonsterShow"))</f>
        <v>EffectCreate_MonsterShow</v>
      </c>
      <c r="K7287" s="2">
        <v>0</v>
      </c>
      <c r="L7287" s="2">
        <v>4</v>
      </c>
      <c r="M7287" s="2">
        <v>5</v>
      </c>
      <c r="N7287" s="2">
        <v>1</v>
      </c>
      <c r="O7287" s="6" t="s">
        <v>468</v>
      </c>
    </row>
    <row r="7288" spans="2:15" x14ac:dyDescent="0.2">
      <c r="B7288" t="str">
        <f>IF(ISNA(VLOOKUP(K7288&amp;"_"&amp;L7288&amp;"_"&amp;M7288&amp;"_"&amp;O7288,[1]挑战模式!$A:$AS,1,FALSE)),"",IF(VLOOKUP(K7288&amp;"_"&amp;L7288&amp;"_"&amp;M7288&amp;"_"&amp;O7288,[1]挑战模式!$A:$AS,14+N7288,FALSE)="","","Monster_Season"&amp;K7288&amp;"_Challenge"&amp;L7288&amp;"_"&amp;M7288&amp;"_"&amp;N7288&amp;"_"&amp;O7288))</f>
        <v>Monster_Season0_Challenge4_5_2_Hell</v>
      </c>
      <c r="C7288" t="str">
        <f t="shared" si="339"/>
        <v>None</v>
      </c>
      <c r="G7288" t="str">
        <f>IF(ISNA(VLOOKUP(K7288&amp;"_"&amp;L7288&amp;"_"&amp;M7288&amp;"_"&amp;O7288,[1]挑战模式!$A:$AS,14+N7288,FALSE)),"",IF(VLOOKUP(K7288&amp;"_"&amp;L7288&amp;"_"&amp;M7288&amp;"_"&amp;O7288,[1]挑战模式!$A:$AS,14+N7288,FALSE)="","",IF(VLOOKUP(VLOOKUP(K7288&amp;"_"&amp;L7288&amp;"_"&amp;M7288&amp;"_"&amp;O7288,[1]挑战模式!$A:$AS,14+N7288,FALSE),[1]怪物!$B:$L,11,FALSE)=0,"",VLOOKUP(VLOOKUP(K7288&amp;"_"&amp;L7288&amp;"_"&amp;M7288&amp;"_"&amp;O7288,[1]挑战模式!$A:$AS,14+N7288,FALSE),[1]怪物!$B:$L,11,FALSE))))</f>
        <v/>
      </c>
      <c r="H7288" t="str">
        <f t="shared" si="340"/>
        <v>Unit_Monster_Season0_Challenge4_5_2_Hell</v>
      </c>
      <c r="I7288" t="str">
        <f t="shared" si="341"/>
        <v>TowerDefense_Monster1</v>
      </c>
      <c r="J7288" t="str">
        <f>IF(B7288="","",IF(RIGHT(VLOOKUP(K7288&amp;"_"&amp;L7288&amp;"_"&amp;M7288&amp;"_"&amp;O7288,[1]挑战模式!$A:$AS,14+N7288,FALSE),1)="3","EffectCreate_BossEffect;EffectCreate_MonsterShow","EffectCreate_MonsterShow"))</f>
        <v>EffectCreate_MonsterShow</v>
      </c>
      <c r="K7288" s="2">
        <v>0</v>
      </c>
      <c r="L7288" s="2">
        <v>4</v>
      </c>
      <c r="M7288" s="2">
        <v>5</v>
      </c>
      <c r="N7288" s="2">
        <v>2</v>
      </c>
      <c r="O7288" s="6" t="s">
        <v>468</v>
      </c>
    </row>
    <row r="7289" spans="2:15" x14ac:dyDescent="0.2">
      <c r="B7289" t="str">
        <f>IF(ISNA(VLOOKUP(K7289&amp;"_"&amp;L7289&amp;"_"&amp;M7289&amp;"_"&amp;O7289,[1]挑战模式!$A:$AS,1,FALSE)),"",IF(VLOOKUP(K7289&amp;"_"&amp;L7289&amp;"_"&amp;M7289&amp;"_"&amp;O7289,[1]挑战模式!$A:$AS,14+N7289,FALSE)="","","Monster_Season"&amp;K7289&amp;"_Challenge"&amp;L7289&amp;"_"&amp;M7289&amp;"_"&amp;N7289&amp;"_"&amp;O7289))</f>
        <v>Monster_Season0_Challenge4_5_3_Hell</v>
      </c>
      <c r="C7289" t="str">
        <f t="shared" si="339"/>
        <v>None</v>
      </c>
      <c r="G7289" t="str">
        <f>IF(ISNA(VLOOKUP(K7289&amp;"_"&amp;L7289&amp;"_"&amp;M7289&amp;"_"&amp;O7289,[1]挑战模式!$A:$AS,14+N7289,FALSE)),"",IF(VLOOKUP(K7289&amp;"_"&amp;L7289&amp;"_"&amp;M7289&amp;"_"&amp;O7289,[1]挑战模式!$A:$AS,14+N7289,FALSE)="","",IF(VLOOKUP(VLOOKUP(K7289&amp;"_"&amp;L7289&amp;"_"&amp;M7289&amp;"_"&amp;O7289,[1]挑战模式!$A:$AS,14+N7289,FALSE),[1]怪物!$B:$L,11,FALSE)=0,"",VLOOKUP(VLOOKUP(K7289&amp;"_"&amp;L7289&amp;"_"&amp;M7289&amp;"_"&amp;O7289,[1]挑战模式!$A:$AS,14+N7289,FALSE),[1]怪物!$B:$L,11,FALSE))))</f>
        <v/>
      </c>
      <c r="H7289" t="str">
        <f t="shared" si="340"/>
        <v>Unit_Monster_Season0_Challenge4_5_3_Hell</v>
      </c>
      <c r="I7289" t="str">
        <f t="shared" si="341"/>
        <v>TowerDefense_Monster1</v>
      </c>
      <c r="J7289" t="str">
        <f>IF(B7289="","",IF(RIGHT(VLOOKUP(K7289&amp;"_"&amp;L7289&amp;"_"&amp;M7289&amp;"_"&amp;O7289,[1]挑战模式!$A:$AS,14+N7289,FALSE),1)="3","EffectCreate_BossEffect;EffectCreate_MonsterShow","EffectCreate_MonsterShow"))</f>
        <v>EffectCreate_MonsterShow</v>
      </c>
      <c r="K7289" s="2">
        <v>0</v>
      </c>
      <c r="L7289" s="2">
        <v>4</v>
      </c>
      <c r="M7289" s="2">
        <v>5</v>
      </c>
      <c r="N7289" s="2">
        <v>3</v>
      </c>
      <c r="O7289" s="6" t="s">
        <v>468</v>
      </c>
    </row>
    <row r="7290" spans="2:15" x14ac:dyDescent="0.2">
      <c r="B7290" t="str">
        <f>IF(ISNA(VLOOKUP(K7290&amp;"_"&amp;L7290&amp;"_"&amp;M7290&amp;"_"&amp;O7290,[1]挑战模式!$A:$AS,1,FALSE)),"",IF(VLOOKUP(K7290&amp;"_"&amp;L7290&amp;"_"&amp;M7290&amp;"_"&amp;O7290,[1]挑战模式!$A:$AS,14+N7290,FALSE)="","","Monster_Season"&amp;K7290&amp;"_Challenge"&amp;L7290&amp;"_"&amp;M7290&amp;"_"&amp;N7290&amp;"_"&amp;O7290))</f>
        <v/>
      </c>
      <c r="C7290" t="str">
        <f t="shared" si="339"/>
        <v/>
      </c>
      <c r="G7290" t="str">
        <f>IF(ISNA(VLOOKUP(K7290&amp;"_"&amp;L7290&amp;"_"&amp;M7290&amp;"_"&amp;O7290,[1]挑战模式!$A:$AS,14+N7290,FALSE)),"",IF(VLOOKUP(K7290&amp;"_"&amp;L7290&amp;"_"&amp;M7290&amp;"_"&amp;O7290,[1]挑战模式!$A:$AS,14+N7290,FALSE)="","",IF(VLOOKUP(VLOOKUP(K7290&amp;"_"&amp;L7290&amp;"_"&amp;M7290&amp;"_"&amp;O7290,[1]挑战模式!$A:$AS,14+N7290,FALSE),[1]怪物!$B:$L,11,FALSE)=0,"",VLOOKUP(VLOOKUP(K7290&amp;"_"&amp;L7290&amp;"_"&amp;M7290&amp;"_"&amp;O7290,[1]挑战模式!$A:$AS,14+N7290,FALSE),[1]怪物!$B:$L,11,FALSE))))</f>
        <v/>
      </c>
      <c r="H7290" t="str">
        <f t="shared" si="340"/>
        <v/>
      </c>
      <c r="I7290" t="str">
        <f t="shared" si="341"/>
        <v/>
      </c>
      <c r="J7290" t="str">
        <f>IF(B7290="","",IF(RIGHT(VLOOKUP(K7290&amp;"_"&amp;L7290&amp;"_"&amp;M7290&amp;"_"&amp;O7290,[1]挑战模式!$A:$AS,14+N7290,FALSE),1)="3","EffectCreate_BossEffect;EffectCreate_MonsterShow","EffectCreate_MonsterShow"))</f>
        <v/>
      </c>
      <c r="K7290" s="2">
        <v>0</v>
      </c>
      <c r="L7290" s="2">
        <v>4</v>
      </c>
      <c r="M7290" s="2">
        <v>5</v>
      </c>
      <c r="N7290" s="2">
        <v>4</v>
      </c>
      <c r="O7290" s="6" t="s">
        <v>468</v>
      </c>
    </row>
    <row r="7291" spans="2:15" x14ac:dyDescent="0.2">
      <c r="B7291" t="str">
        <f>IF(ISNA(VLOOKUP(K7291&amp;"_"&amp;L7291&amp;"_"&amp;M7291&amp;"_"&amp;O7291,[1]挑战模式!$A:$AS,1,FALSE)),"",IF(VLOOKUP(K7291&amp;"_"&amp;L7291&amp;"_"&amp;M7291&amp;"_"&amp;O7291,[1]挑战模式!$A:$AS,14+N7291,FALSE)="","","Monster_Season"&amp;K7291&amp;"_Challenge"&amp;L7291&amp;"_"&amp;M7291&amp;"_"&amp;N7291&amp;"_"&amp;O7291))</f>
        <v/>
      </c>
      <c r="C7291" t="str">
        <f t="shared" si="339"/>
        <v/>
      </c>
      <c r="G7291" t="str">
        <f>IF(ISNA(VLOOKUP(K7291&amp;"_"&amp;L7291&amp;"_"&amp;M7291&amp;"_"&amp;O7291,[1]挑战模式!$A:$AS,14+N7291,FALSE)),"",IF(VLOOKUP(K7291&amp;"_"&amp;L7291&amp;"_"&amp;M7291&amp;"_"&amp;O7291,[1]挑战模式!$A:$AS,14+N7291,FALSE)="","",IF(VLOOKUP(VLOOKUP(K7291&amp;"_"&amp;L7291&amp;"_"&amp;M7291&amp;"_"&amp;O7291,[1]挑战模式!$A:$AS,14+N7291,FALSE),[1]怪物!$B:$L,11,FALSE)=0,"",VLOOKUP(VLOOKUP(K7291&amp;"_"&amp;L7291&amp;"_"&amp;M7291&amp;"_"&amp;O7291,[1]挑战模式!$A:$AS,14+N7291,FALSE),[1]怪物!$B:$L,11,FALSE))))</f>
        <v/>
      </c>
      <c r="H7291" t="str">
        <f t="shared" si="340"/>
        <v/>
      </c>
      <c r="I7291" t="str">
        <f t="shared" si="341"/>
        <v/>
      </c>
      <c r="J7291" t="str">
        <f>IF(B7291="","",IF(RIGHT(VLOOKUP(K7291&amp;"_"&amp;L7291&amp;"_"&amp;M7291&amp;"_"&amp;O7291,[1]挑战模式!$A:$AS,14+N7291,FALSE),1)="3","EffectCreate_BossEffect;EffectCreate_MonsterShow","EffectCreate_MonsterShow"))</f>
        <v/>
      </c>
      <c r="K7291" s="2">
        <v>0</v>
      </c>
      <c r="L7291" s="2">
        <v>4</v>
      </c>
      <c r="M7291" s="2">
        <v>5</v>
      </c>
      <c r="N7291" s="2">
        <v>5</v>
      </c>
      <c r="O7291" s="6" t="s">
        <v>468</v>
      </c>
    </row>
    <row r="7292" spans="2:15" x14ac:dyDescent="0.2">
      <c r="B7292" t="str">
        <f>IF(ISNA(VLOOKUP(K7292&amp;"_"&amp;L7292&amp;"_"&amp;M7292&amp;"_"&amp;O7292,[1]挑战模式!$A:$AS,1,FALSE)),"",IF(VLOOKUP(K7292&amp;"_"&amp;L7292&amp;"_"&amp;M7292&amp;"_"&amp;O7292,[1]挑战模式!$A:$AS,14+N7292,FALSE)="","","Monster_Season"&amp;K7292&amp;"_Challenge"&amp;L7292&amp;"_"&amp;M7292&amp;"_"&amp;N7292&amp;"_"&amp;O7292))</f>
        <v/>
      </c>
      <c r="C7292" t="str">
        <f t="shared" si="339"/>
        <v/>
      </c>
      <c r="G7292" t="str">
        <f>IF(ISNA(VLOOKUP(K7292&amp;"_"&amp;L7292&amp;"_"&amp;M7292&amp;"_"&amp;O7292,[1]挑战模式!$A:$AS,14+N7292,FALSE)),"",IF(VLOOKUP(K7292&amp;"_"&amp;L7292&amp;"_"&amp;M7292&amp;"_"&amp;O7292,[1]挑战模式!$A:$AS,14+N7292,FALSE)="","",IF(VLOOKUP(VLOOKUP(K7292&amp;"_"&amp;L7292&amp;"_"&amp;M7292&amp;"_"&amp;O7292,[1]挑战模式!$A:$AS,14+N7292,FALSE),[1]怪物!$B:$L,11,FALSE)=0,"",VLOOKUP(VLOOKUP(K7292&amp;"_"&amp;L7292&amp;"_"&amp;M7292&amp;"_"&amp;O7292,[1]挑战模式!$A:$AS,14+N7292,FALSE),[1]怪物!$B:$L,11,FALSE))))</f>
        <v/>
      </c>
      <c r="H7292" t="str">
        <f t="shared" si="340"/>
        <v/>
      </c>
      <c r="I7292" t="str">
        <f t="shared" si="341"/>
        <v/>
      </c>
      <c r="J7292" t="str">
        <f>IF(B7292="","",IF(RIGHT(VLOOKUP(K7292&amp;"_"&amp;L7292&amp;"_"&amp;M7292&amp;"_"&amp;O7292,[1]挑战模式!$A:$AS,14+N7292,FALSE),1)="3","EffectCreate_BossEffect;EffectCreate_MonsterShow","EffectCreate_MonsterShow"))</f>
        <v/>
      </c>
      <c r="K7292" s="2">
        <v>0</v>
      </c>
      <c r="L7292" s="2">
        <v>4</v>
      </c>
      <c r="M7292" s="2">
        <v>5</v>
      </c>
      <c r="N7292" s="2">
        <v>6</v>
      </c>
      <c r="O7292" s="6" t="s">
        <v>468</v>
      </c>
    </row>
    <row r="7293" spans="2:15" x14ac:dyDescent="0.2">
      <c r="B7293" t="str">
        <f>IF(ISNA(VLOOKUP(K7293&amp;"_"&amp;L7293&amp;"_"&amp;M7293&amp;"_"&amp;O7293,[1]挑战模式!$A:$AS,1,FALSE)),"",IF(VLOOKUP(K7293&amp;"_"&amp;L7293&amp;"_"&amp;M7293&amp;"_"&amp;O7293,[1]挑战模式!$A:$AS,14+N7293,FALSE)="","","Monster_Season"&amp;K7293&amp;"_Challenge"&amp;L7293&amp;"_"&amp;M7293&amp;"_"&amp;N7293&amp;"_"&amp;O7293))</f>
        <v>Monster_Season0_Challenge4_6_1_Hell</v>
      </c>
      <c r="C7293" t="str">
        <f t="shared" si="339"/>
        <v>None</v>
      </c>
      <c r="G7293" t="str">
        <f>IF(ISNA(VLOOKUP(K7293&amp;"_"&amp;L7293&amp;"_"&amp;M7293&amp;"_"&amp;O7293,[1]挑战模式!$A:$AS,14+N7293,FALSE)),"",IF(VLOOKUP(K7293&amp;"_"&amp;L7293&amp;"_"&amp;M7293&amp;"_"&amp;O7293,[1]挑战模式!$A:$AS,14+N7293,FALSE)="","",IF(VLOOKUP(VLOOKUP(K7293&amp;"_"&amp;L7293&amp;"_"&amp;M7293&amp;"_"&amp;O7293,[1]挑战模式!$A:$AS,14+N7293,FALSE),[1]怪物!$B:$L,11,FALSE)=0,"",VLOOKUP(VLOOKUP(K7293&amp;"_"&amp;L7293&amp;"_"&amp;M7293&amp;"_"&amp;O7293,[1]挑战模式!$A:$AS,14+N7293,FALSE),[1]怪物!$B:$L,11,FALSE))))</f>
        <v/>
      </c>
      <c r="H7293" t="str">
        <f t="shared" si="340"/>
        <v>Unit_Monster_Season0_Challenge4_6_1_Hell</v>
      </c>
      <c r="I7293" t="str">
        <f t="shared" si="341"/>
        <v>TowerDefense_Monster1</v>
      </c>
      <c r="J7293" t="str">
        <f>IF(B7293="","",IF(RIGHT(VLOOKUP(K7293&amp;"_"&amp;L7293&amp;"_"&amp;M7293&amp;"_"&amp;O7293,[1]挑战模式!$A:$AS,14+N7293,FALSE),1)="3","EffectCreate_BossEffect;EffectCreate_MonsterShow","EffectCreate_MonsterShow"))</f>
        <v>EffectCreate_MonsterShow</v>
      </c>
      <c r="K7293" s="2">
        <v>0</v>
      </c>
      <c r="L7293" s="2">
        <v>4</v>
      </c>
      <c r="M7293" s="2">
        <v>6</v>
      </c>
      <c r="N7293" s="2">
        <v>1</v>
      </c>
      <c r="O7293" s="6" t="s">
        <v>468</v>
      </c>
    </row>
    <row r="7294" spans="2:15" x14ac:dyDescent="0.2">
      <c r="B7294" t="str">
        <f>IF(ISNA(VLOOKUP(K7294&amp;"_"&amp;L7294&amp;"_"&amp;M7294&amp;"_"&amp;O7294,[1]挑战模式!$A:$AS,1,FALSE)),"",IF(VLOOKUP(K7294&amp;"_"&amp;L7294&amp;"_"&amp;M7294&amp;"_"&amp;O7294,[1]挑战模式!$A:$AS,14+N7294,FALSE)="","","Monster_Season"&amp;K7294&amp;"_Challenge"&amp;L7294&amp;"_"&amp;M7294&amp;"_"&amp;N7294&amp;"_"&amp;O7294))</f>
        <v>Monster_Season0_Challenge4_6_2_Hell</v>
      </c>
      <c r="C7294" t="str">
        <f t="shared" si="339"/>
        <v>None</v>
      </c>
      <c r="G7294" t="str">
        <f>IF(ISNA(VLOOKUP(K7294&amp;"_"&amp;L7294&amp;"_"&amp;M7294&amp;"_"&amp;O7294,[1]挑战模式!$A:$AS,14+N7294,FALSE)),"",IF(VLOOKUP(K7294&amp;"_"&amp;L7294&amp;"_"&amp;M7294&amp;"_"&amp;O7294,[1]挑战模式!$A:$AS,14+N7294,FALSE)="","",IF(VLOOKUP(VLOOKUP(K7294&amp;"_"&amp;L7294&amp;"_"&amp;M7294&amp;"_"&amp;O7294,[1]挑战模式!$A:$AS,14+N7294,FALSE),[1]怪物!$B:$L,11,FALSE)=0,"",VLOOKUP(VLOOKUP(K7294&amp;"_"&amp;L7294&amp;"_"&amp;M7294&amp;"_"&amp;O7294,[1]挑战模式!$A:$AS,14+N7294,FALSE),[1]怪物!$B:$L,11,FALSE))))</f>
        <v/>
      </c>
      <c r="H7294" t="str">
        <f t="shared" si="340"/>
        <v>Unit_Monster_Season0_Challenge4_6_2_Hell</v>
      </c>
      <c r="I7294" t="str">
        <f t="shared" si="341"/>
        <v>TowerDefense_Monster1</v>
      </c>
      <c r="J7294" t="str">
        <f>IF(B7294="","",IF(RIGHT(VLOOKUP(K7294&amp;"_"&amp;L7294&amp;"_"&amp;M7294&amp;"_"&amp;O7294,[1]挑战模式!$A:$AS,14+N7294,FALSE),1)="3","EffectCreate_BossEffect;EffectCreate_MonsterShow","EffectCreate_MonsterShow"))</f>
        <v>EffectCreate_MonsterShow</v>
      </c>
      <c r="K7294" s="2">
        <v>0</v>
      </c>
      <c r="L7294" s="2">
        <v>4</v>
      </c>
      <c r="M7294" s="2">
        <v>6</v>
      </c>
      <c r="N7294" s="2">
        <v>2</v>
      </c>
      <c r="O7294" s="6" t="s">
        <v>468</v>
      </c>
    </row>
    <row r="7295" spans="2:15" x14ac:dyDescent="0.2">
      <c r="B7295" t="str">
        <f>IF(ISNA(VLOOKUP(K7295&amp;"_"&amp;L7295&amp;"_"&amp;M7295&amp;"_"&amp;O7295,[1]挑战模式!$A:$AS,1,FALSE)),"",IF(VLOOKUP(K7295&amp;"_"&amp;L7295&amp;"_"&amp;M7295&amp;"_"&amp;O7295,[1]挑战模式!$A:$AS,14+N7295,FALSE)="","","Monster_Season"&amp;K7295&amp;"_Challenge"&amp;L7295&amp;"_"&amp;M7295&amp;"_"&amp;N7295&amp;"_"&amp;O7295))</f>
        <v>Monster_Season0_Challenge4_6_3_Hell</v>
      </c>
      <c r="C7295" t="str">
        <f t="shared" si="339"/>
        <v>None</v>
      </c>
      <c r="G7295" t="str">
        <f>IF(ISNA(VLOOKUP(K7295&amp;"_"&amp;L7295&amp;"_"&amp;M7295&amp;"_"&amp;O7295,[1]挑战模式!$A:$AS,14+N7295,FALSE)),"",IF(VLOOKUP(K7295&amp;"_"&amp;L7295&amp;"_"&amp;M7295&amp;"_"&amp;O7295,[1]挑战模式!$A:$AS,14+N7295,FALSE)="","",IF(VLOOKUP(VLOOKUP(K7295&amp;"_"&amp;L7295&amp;"_"&amp;M7295&amp;"_"&amp;O7295,[1]挑战模式!$A:$AS,14+N7295,FALSE),[1]怪物!$B:$L,11,FALSE)=0,"",VLOOKUP(VLOOKUP(K7295&amp;"_"&amp;L7295&amp;"_"&amp;M7295&amp;"_"&amp;O7295,[1]挑战模式!$A:$AS,14+N7295,FALSE),[1]怪物!$B:$L,11,FALSE))))</f>
        <v/>
      </c>
      <c r="H7295" t="str">
        <f t="shared" si="340"/>
        <v>Unit_Monster_Season0_Challenge4_6_3_Hell</v>
      </c>
      <c r="I7295" t="str">
        <f t="shared" si="341"/>
        <v>TowerDefense_Monster1</v>
      </c>
      <c r="J7295" t="str">
        <f>IF(B7295="","",IF(RIGHT(VLOOKUP(K7295&amp;"_"&amp;L7295&amp;"_"&amp;M7295&amp;"_"&amp;O7295,[1]挑战模式!$A:$AS,14+N7295,FALSE),1)="3","EffectCreate_BossEffect;EffectCreate_MonsterShow","EffectCreate_MonsterShow"))</f>
        <v>EffectCreate_MonsterShow</v>
      </c>
      <c r="K7295" s="2">
        <v>0</v>
      </c>
      <c r="L7295" s="2">
        <v>4</v>
      </c>
      <c r="M7295" s="2">
        <v>6</v>
      </c>
      <c r="N7295" s="2">
        <v>3</v>
      </c>
      <c r="O7295" s="6" t="s">
        <v>468</v>
      </c>
    </row>
    <row r="7296" spans="2:15" x14ac:dyDescent="0.2">
      <c r="B7296" t="str">
        <f>IF(ISNA(VLOOKUP(K7296&amp;"_"&amp;L7296&amp;"_"&amp;M7296&amp;"_"&amp;O7296,[1]挑战模式!$A:$AS,1,FALSE)),"",IF(VLOOKUP(K7296&amp;"_"&amp;L7296&amp;"_"&amp;M7296&amp;"_"&amp;O7296,[1]挑战模式!$A:$AS,14+N7296,FALSE)="","","Monster_Season"&amp;K7296&amp;"_Challenge"&amp;L7296&amp;"_"&amp;M7296&amp;"_"&amp;N7296&amp;"_"&amp;O7296))</f>
        <v>Monster_Season0_Challenge4_6_4_Hell</v>
      </c>
      <c r="C7296" t="str">
        <f t="shared" si="339"/>
        <v>None</v>
      </c>
      <c r="G7296" t="str">
        <f>IF(ISNA(VLOOKUP(K7296&amp;"_"&amp;L7296&amp;"_"&amp;M7296&amp;"_"&amp;O7296,[1]挑战模式!$A:$AS,14+N7296,FALSE)),"",IF(VLOOKUP(K7296&amp;"_"&amp;L7296&amp;"_"&amp;M7296&amp;"_"&amp;O7296,[1]挑战模式!$A:$AS,14+N7296,FALSE)="","",IF(VLOOKUP(VLOOKUP(K7296&amp;"_"&amp;L7296&amp;"_"&amp;M7296&amp;"_"&amp;O7296,[1]挑战模式!$A:$AS,14+N7296,FALSE),[1]怪物!$B:$L,11,FALSE)=0,"",VLOOKUP(VLOOKUP(K7296&amp;"_"&amp;L7296&amp;"_"&amp;M7296&amp;"_"&amp;O7296,[1]挑战模式!$A:$AS,14+N7296,FALSE),[1]怪物!$B:$L,11,FALSE))))</f>
        <v/>
      </c>
      <c r="H7296" t="str">
        <f t="shared" si="340"/>
        <v>Unit_Monster_Season0_Challenge4_6_4_Hell</v>
      </c>
      <c r="I7296" t="str">
        <f t="shared" si="341"/>
        <v>TowerDefense_Monster1</v>
      </c>
      <c r="J7296" t="str">
        <f>IF(B7296="","",IF(RIGHT(VLOOKUP(K7296&amp;"_"&amp;L7296&amp;"_"&amp;M7296&amp;"_"&amp;O7296,[1]挑战模式!$A:$AS,14+N7296,FALSE),1)="3","EffectCreate_BossEffect;EffectCreate_MonsterShow","EffectCreate_MonsterShow"))</f>
        <v>EffectCreate_MonsterShow</v>
      </c>
      <c r="K7296" s="2">
        <v>0</v>
      </c>
      <c r="L7296" s="2">
        <v>4</v>
      </c>
      <c r="M7296" s="2">
        <v>6</v>
      </c>
      <c r="N7296" s="2">
        <v>4</v>
      </c>
      <c r="O7296" s="6" t="s">
        <v>468</v>
      </c>
    </row>
    <row r="7297" spans="2:15" x14ac:dyDescent="0.2">
      <c r="B7297" t="str">
        <f>IF(ISNA(VLOOKUP(K7297&amp;"_"&amp;L7297&amp;"_"&amp;M7297&amp;"_"&amp;O7297,[1]挑战模式!$A:$AS,1,FALSE)),"",IF(VLOOKUP(K7297&amp;"_"&amp;L7297&amp;"_"&amp;M7297&amp;"_"&amp;O7297,[1]挑战模式!$A:$AS,14+N7297,FALSE)="","","Monster_Season"&amp;K7297&amp;"_Challenge"&amp;L7297&amp;"_"&amp;M7297&amp;"_"&amp;N7297&amp;"_"&amp;O7297))</f>
        <v/>
      </c>
      <c r="C7297" t="str">
        <f t="shared" si="339"/>
        <v/>
      </c>
      <c r="G7297" t="str">
        <f>IF(ISNA(VLOOKUP(K7297&amp;"_"&amp;L7297&amp;"_"&amp;M7297&amp;"_"&amp;O7297,[1]挑战模式!$A:$AS,14+N7297,FALSE)),"",IF(VLOOKUP(K7297&amp;"_"&amp;L7297&amp;"_"&amp;M7297&amp;"_"&amp;O7297,[1]挑战模式!$A:$AS,14+N7297,FALSE)="","",IF(VLOOKUP(VLOOKUP(K7297&amp;"_"&amp;L7297&amp;"_"&amp;M7297&amp;"_"&amp;O7297,[1]挑战模式!$A:$AS,14+N7297,FALSE),[1]怪物!$B:$L,11,FALSE)=0,"",VLOOKUP(VLOOKUP(K7297&amp;"_"&amp;L7297&amp;"_"&amp;M7297&amp;"_"&amp;O7297,[1]挑战模式!$A:$AS,14+N7297,FALSE),[1]怪物!$B:$L,11,FALSE))))</f>
        <v/>
      </c>
      <c r="H7297" t="str">
        <f t="shared" si="340"/>
        <v/>
      </c>
      <c r="I7297" t="str">
        <f t="shared" si="341"/>
        <v/>
      </c>
      <c r="J7297" t="str">
        <f>IF(B7297="","",IF(RIGHT(VLOOKUP(K7297&amp;"_"&amp;L7297&amp;"_"&amp;M7297&amp;"_"&amp;O7297,[1]挑战模式!$A:$AS,14+N7297,FALSE),1)="3","EffectCreate_BossEffect;EffectCreate_MonsterShow","EffectCreate_MonsterShow"))</f>
        <v/>
      </c>
      <c r="K7297" s="2">
        <v>0</v>
      </c>
      <c r="L7297" s="2">
        <v>4</v>
      </c>
      <c r="M7297" s="2">
        <v>6</v>
      </c>
      <c r="N7297" s="2">
        <v>5</v>
      </c>
      <c r="O7297" s="6" t="s">
        <v>468</v>
      </c>
    </row>
    <row r="7298" spans="2:15" x14ac:dyDescent="0.2">
      <c r="B7298" t="str">
        <f>IF(ISNA(VLOOKUP(K7298&amp;"_"&amp;L7298&amp;"_"&amp;M7298&amp;"_"&amp;O7298,[1]挑战模式!$A:$AS,1,FALSE)),"",IF(VLOOKUP(K7298&amp;"_"&amp;L7298&amp;"_"&amp;M7298&amp;"_"&amp;O7298,[1]挑战模式!$A:$AS,14+N7298,FALSE)="","","Monster_Season"&amp;K7298&amp;"_Challenge"&amp;L7298&amp;"_"&amp;M7298&amp;"_"&amp;N7298&amp;"_"&amp;O7298))</f>
        <v/>
      </c>
      <c r="C7298" t="str">
        <f t="shared" si="339"/>
        <v/>
      </c>
      <c r="G7298" t="str">
        <f>IF(ISNA(VLOOKUP(K7298&amp;"_"&amp;L7298&amp;"_"&amp;M7298&amp;"_"&amp;O7298,[1]挑战模式!$A:$AS,14+N7298,FALSE)),"",IF(VLOOKUP(K7298&amp;"_"&amp;L7298&amp;"_"&amp;M7298&amp;"_"&amp;O7298,[1]挑战模式!$A:$AS,14+N7298,FALSE)="","",IF(VLOOKUP(VLOOKUP(K7298&amp;"_"&amp;L7298&amp;"_"&amp;M7298&amp;"_"&amp;O7298,[1]挑战模式!$A:$AS,14+N7298,FALSE),[1]怪物!$B:$L,11,FALSE)=0,"",VLOOKUP(VLOOKUP(K7298&amp;"_"&amp;L7298&amp;"_"&amp;M7298&amp;"_"&amp;O7298,[1]挑战模式!$A:$AS,14+N7298,FALSE),[1]怪物!$B:$L,11,FALSE))))</f>
        <v/>
      </c>
      <c r="H7298" t="str">
        <f t="shared" si="340"/>
        <v/>
      </c>
      <c r="I7298" t="str">
        <f t="shared" si="341"/>
        <v/>
      </c>
      <c r="J7298" t="str">
        <f>IF(B7298="","",IF(RIGHT(VLOOKUP(K7298&amp;"_"&amp;L7298&amp;"_"&amp;M7298&amp;"_"&amp;O7298,[1]挑战模式!$A:$AS,14+N7298,FALSE),1)="3","EffectCreate_BossEffect;EffectCreate_MonsterShow","EffectCreate_MonsterShow"))</f>
        <v/>
      </c>
      <c r="K7298" s="2">
        <v>0</v>
      </c>
      <c r="L7298" s="2">
        <v>4</v>
      </c>
      <c r="M7298" s="2">
        <v>6</v>
      </c>
      <c r="N7298" s="2">
        <v>6</v>
      </c>
      <c r="O7298" s="6" t="s">
        <v>468</v>
      </c>
    </row>
    <row r="7299" spans="2:15" x14ac:dyDescent="0.2">
      <c r="B7299" t="str">
        <f>IF(ISNA(VLOOKUP(K7299&amp;"_"&amp;L7299&amp;"_"&amp;M7299&amp;"_"&amp;O7299,[1]挑战模式!$A:$AS,1,FALSE)),"",IF(VLOOKUP(K7299&amp;"_"&amp;L7299&amp;"_"&amp;M7299&amp;"_"&amp;O7299,[1]挑战模式!$A:$AS,14+N7299,FALSE)="","","Monster_Season"&amp;K7299&amp;"_Challenge"&amp;L7299&amp;"_"&amp;M7299&amp;"_"&amp;N7299&amp;"_"&amp;O7299))</f>
        <v/>
      </c>
      <c r="C7299" t="str">
        <f t="shared" si="339"/>
        <v/>
      </c>
      <c r="G7299" t="str">
        <f>IF(ISNA(VLOOKUP(K7299&amp;"_"&amp;L7299&amp;"_"&amp;M7299&amp;"_"&amp;O7299,[1]挑战模式!$A:$AS,14+N7299,FALSE)),"",IF(VLOOKUP(K7299&amp;"_"&amp;L7299&amp;"_"&amp;M7299&amp;"_"&amp;O7299,[1]挑战模式!$A:$AS,14+N7299,FALSE)="","",IF(VLOOKUP(VLOOKUP(K7299&amp;"_"&amp;L7299&amp;"_"&amp;M7299&amp;"_"&amp;O7299,[1]挑战模式!$A:$AS,14+N7299,FALSE),[1]怪物!$B:$L,11,FALSE)=0,"",VLOOKUP(VLOOKUP(K7299&amp;"_"&amp;L7299&amp;"_"&amp;M7299&amp;"_"&amp;O7299,[1]挑战模式!$A:$AS,14+N7299,FALSE),[1]怪物!$B:$L,11,FALSE))))</f>
        <v/>
      </c>
      <c r="H7299" t="str">
        <f t="shared" si="340"/>
        <v/>
      </c>
      <c r="I7299" t="str">
        <f t="shared" si="341"/>
        <v/>
      </c>
      <c r="J7299" t="str">
        <f>IF(B7299="","",IF(RIGHT(VLOOKUP(K7299&amp;"_"&amp;L7299&amp;"_"&amp;M7299&amp;"_"&amp;O7299,[1]挑战模式!$A:$AS,14+N7299,FALSE),1)="3","EffectCreate_BossEffect;EffectCreate_MonsterShow","EffectCreate_MonsterShow"))</f>
        <v/>
      </c>
      <c r="K7299" s="2">
        <v>0</v>
      </c>
      <c r="L7299" s="2">
        <v>4</v>
      </c>
      <c r="M7299" s="2">
        <v>7</v>
      </c>
      <c r="N7299" s="2">
        <v>1</v>
      </c>
      <c r="O7299" s="6" t="s">
        <v>468</v>
      </c>
    </row>
    <row r="7300" spans="2:15" x14ac:dyDescent="0.2">
      <c r="B7300" t="str">
        <f>IF(ISNA(VLOOKUP(K7300&amp;"_"&amp;L7300&amp;"_"&amp;M7300&amp;"_"&amp;O7300,[1]挑战模式!$A:$AS,1,FALSE)),"",IF(VLOOKUP(K7300&amp;"_"&amp;L7300&amp;"_"&amp;M7300&amp;"_"&amp;O7300,[1]挑战模式!$A:$AS,14+N7300,FALSE)="","","Monster_Season"&amp;K7300&amp;"_Challenge"&amp;L7300&amp;"_"&amp;M7300&amp;"_"&amp;N7300&amp;"_"&amp;O7300))</f>
        <v/>
      </c>
      <c r="C7300" t="str">
        <f t="shared" si="339"/>
        <v/>
      </c>
      <c r="G7300" t="str">
        <f>IF(ISNA(VLOOKUP(K7300&amp;"_"&amp;L7300&amp;"_"&amp;M7300&amp;"_"&amp;O7300,[1]挑战模式!$A:$AS,14+N7300,FALSE)),"",IF(VLOOKUP(K7300&amp;"_"&amp;L7300&amp;"_"&amp;M7300&amp;"_"&amp;O7300,[1]挑战模式!$A:$AS,14+N7300,FALSE)="","",IF(VLOOKUP(VLOOKUP(K7300&amp;"_"&amp;L7300&amp;"_"&amp;M7300&amp;"_"&amp;O7300,[1]挑战模式!$A:$AS,14+N7300,FALSE),[1]怪物!$B:$L,11,FALSE)=0,"",VLOOKUP(VLOOKUP(K7300&amp;"_"&amp;L7300&amp;"_"&amp;M7300&amp;"_"&amp;O7300,[1]挑战模式!$A:$AS,14+N7300,FALSE),[1]怪物!$B:$L,11,FALSE))))</f>
        <v/>
      </c>
      <c r="H7300" t="str">
        <f t="shared" si="340"/>
        <v/>
      </c>
      <c r="I7300" t="str">
        <f t="shared" si="341"/>
        <v/>
      </c>
      <c r="J7300" t="str">
        <f>IF(B7300="","",IF(RIGHT(VLOOKUP(K7300&amp;"_"&amp;L7300&amp;"_"&amp;M7300&amp;"_"&amp;O7300,[1]挑战模式!$A:$AS,14+N7300,FALSE),1)="3","EffectCreate_BossEffect;EffectCreate_MonsterShow","EffectCreate_MonsterShow"))</f>
        <v/>
      </c>
      <c r="K7300" s="2">
        <v>0</v>
      </c>
      <c r="L7300" s="2">
        <v>4</v>
      </c>
      <c r="M7300" s="2">
        <v>7</v>
      </c>
      <c r="N7300" s="2">
        <v>2</v>
      </c>
      <c r="O7300" s="6" t="s">
        <v>468</v>
      </c>
    </row>
    <row r="7301" spans="2:15" x14ac:dyDescent="0.2">
      <c r="B7301" t="str">
        <f>IF(ISNA(VLOOKUP(K7301&amp;"_"&amp;L7301&amp;"_"&amp;M7301&amp;"_"&amp;O7301,[1]挑战模式!$A:$AS,1,FALSE)),"",IF(VLOOKUP(K7301&amp;"_"&amp;L7301&amp;"_"&amp;M7301&amp;"_"&amp;O7301,[1]挑战模式!$A:$AS,14+N7301,FALSE)="","","Monster_Season"&amp;K7301&amp;"_Challenge"&amp;L7301&amp;"_"&amp;M7301&amp;"_"&amp;N7301&amp;"_"&amp;O7301))</f>
        <v/>
      </c>
      <c r="C7301" t="str">
        <f t="shared" si="339"/>
        <v/>
      </c>
      <c r="G7301" t="str">
        <f>IF(ISNA(VLOOKUP(K7301&amp;"_"&amp;L7301&amp;"_"&amp;M7301&amp;"_"&amp;O7301,[1]挑战模式!$A:$AS,14+N7301,FALSE)),"",IF(VLOOKUP(K7301&amp;"_"&amp;L7301&amp;"_"&amp;M7301&amp;"_"&amp;O7301,[1]挑战模式!$A:$AS,14+N7301,FALSE)="","",IF(VLOOKUP(VLOOKUP(K7301&amp;"_"&amp;L7301&amp;"_"&amp;M7301&amp;"_"&amp;O7301,[1]挑战模式!$A:$AS,14+N7301,FALSE),[1]怪物!$B:$L,11,FALSE)=0,"",VLOOKUP(VLOOKUP(K7301&amp;"_"&amp;L7301&amp;"_"&amp;M7301&amp;"_"&amp;O7301,[1]挑战模式!$A:$AS,14+N7301,FALSE),[1]怪物!$B:$L,11,FALSE))))</f>
        <v/>
      </c>
      <c r="H7301" t="str">
        <f t="shared" si="340"/>
        <v/>
      </c>
      <c r="I7301" t="str">
        <f t="shared" si="341"/>
        <v/>
      </c>
      <c r="J7301" t="str">
        <f>IF(B7301="","",IF(RIGHT(VLOOKUP(K7301&amp;"_"&amp;L7301&amp;"_"&amp;M7301&amp;"_"&amp;O7301,[1]挑战模式!$A:$AS,14+N7301,FALSE),1)="3","EffectCreate_BossEffect;EffectCreate_MonsterShow","EffectCreate_MonsterShow"))</f>
        <v/>
      </c>
      <c r="K7301" s="2">
        <v>0</v>
      </c>
      <c r="L7301" s="2">
        <v>4</v>
      </c>
      <c r="M7301" s="2">
        <v>7</v>
      </c>
      <c r="N7301" s="2">
        <v>3</v>
      </c>
      <c r="O7301" s="6" t="s">
        <v>468</v>
      </c>
    </row>
    <row r="7302" spans="2:15" x14ac:dyDescent="0.2">
      <c r="B7302" t="str">
        <f>IF(ISNA(VLOOKUP(K7302&amp;"_"&amp;L7302&amp;"_"&amp;M7302&amp;"_"&amp;O7302,[1]挑战模式!$A:$AS,1,FALSE)),"",IF(VLOOKUP(K7302&amp;"_"&amp;L7302&amp;"_"&amp;M7302&amp;"_"&amp;O7302,[1]挑战模式!$A:$AS,14+N7302,FALSE)="","","Monster_Season"&amp;K7302&amp;"_Challenge"&amp;L7302&amp;"_"&amp;M7302&amp;"_"&amp;N7302&amp;"_"&amp;O7302))</f>
        <v/>
      </c>
      <c r="C7302" t="str">
        <f t="shared" si="339"/>
        <v/>
      </c>
      <c r="G7302" t="str">
        <f>IF(ISNA(VLOOKUP(K7302&amp;"_"&amp;L7302&amp;"_"&amp;M7302&amp;"_"&amp;O7302,[1]挑战模式!$A:$AS,14+N7302,FALSE)),"",IF(VLOOKUP(K7302&amp;"_"&amp;L7302&amp;"_"&amp;M7302&amp;"_"&amp;O7302,[1]挑战模式!$A:$AS,14+N7302,FALSE)="","",IF(VLOOKUP(VLOOKUP(K7302&amp;"_"&amp;L7302&amp;"_"&amp;M7302&amp;"_"&amp;O7302,[1]挑战模式!$A:$AS,14+N7302,FALSE),[1]怪物!$B:$L,11,FALSE)=0,"",VLOOKUP(VLOOKUP(K7302&amp;"_"&amp;L7302&amp;"_"&amp;M7302&amp;"_"&amp;O7302,[1]挑战模式!$A:$AS,14+N7302,FALSE),[1]怪物!$B:$L,11,FALSE))))</f>
        <v/>
      </c>
      <c r="H7302" t="str">
        <f t="shared" si="340"/>
        <v/>
      </c>
      <c r="I7302" t="str">
        <f t="shared" si="341"/>
        <v/>
      </c>
      <c r="J7302" t="str">
        <f>IF(B7302="","",IF(RIGHT(VLOOKUP(K7302&amp;"_"&amp;L7302&amp;"_"&amp;M7302&amp;"_"&amp;O7302,[1]挑战模式!$A:$AS,14+N7302,FALSE),1)="3","EffectCreate_BossEffect;EffectCreate_MonsterShow","EffectCreate_MonsterShow"))</f>
        <v/>
      </c>
      <c r="K7302" s="2">
        <v>0</v>
      </c>
      <c r="L7302" s="2">
        <v>4</v>
      </c>
      <c r="M7302" s="2">
        <v>7</v>
      </c>
      <c r="N7302" s="2">
        <v>4</v>
      </c>
      <c r="O7302" s="6" t="s">
        <v>468</v>
      </c>
    </row>
    <row r="7303" spans="2:15" x14ac:dyDescent="0.2">
      <c r="B7303" t="str">
        <f>IF(ISNA(VLOOKUP(K7303&amp;"_"&amp;L7303&amp;"_"&amp;M7303&amp;"_"&amp;O7303,[1]挑战模式!$A:$AS,1,FALSE)),"",IF(VLOOKUP(K7303&amp;"_"&amp;L7303&amp;"_"&amp;M7303&amp;"_"&amp;O7303,[1]挑战模式!$A:$AS,14+N7303,FALSE)="","","Monster_Season"&amp;K7303&amp;"_Challenge"&amp;L7303&amp;"_"&amp;M7303&amp;"_"&amp;N7303&amp;"_"&amp;O7303))</f>
        <v/>
      </c>
      <c r="C7303" t="str">
        <f t="shared" ref="C7303:C7366" si="342">IF(B7303="","","None")</f>
        <v/>
      </c>
      <c r="G7303" t="str">
        <f>IF(ISNA(VLOOKUP(K7303&amp;"_"&amp;L7303&amp;"_"&amp;M7303&amp;"_"&amp;O7303,[1]挑战模式!$A:$AS,14+N7303,FALSE)),"",IF(VLOOKUP(K7303&amp;"_"&amp;L7303&amp;"_"&amp;M7303&amp;"_"&amp;O7303,[1]挑战模式!$A:$AS,14+N7303,FALSE)="","",IF(VLOOKUP(VLOOKUP(K7303&amp;"_"&amp;L7303&amp;"_"&amp;M7303&amp;"_"&amp;O7303,[1]挑战模式!$A:$AS,14+N7303,FALSE),[1]怪物!$B:$L,11,FALSE)=0,"",VLOOKUP(VLOOKUP(K7303&amp;"_"&amp;L7303&amp;"_"&amp;M7303&amp;"_"&amp;O7303,[1]挑战模式!$A:$AS,14+N7303,FALSE),[1]怪物!$B:$L,11,FALSE))))</f>
        <v/>
      </c>
      <c r="H7303" t="str">
        <f t="shared" ref="H7303:H7366" si="343">IF(B7303="","","Unit_Monster"&amp;RIGHT(B7303,LEN(B7303)-7))</f>
        <v/>
      </c>
      <c r="I7303" t="str">
        <f t="shared" ref="I7303:I7366" si="344">IF(B7303="","","TowerDefense_Monster1")</f>
        <v/>
      </c>
      <c r="J7303" t="str">
        <f>IF(B7303="","",IF(RIGHT(VLOOKUP(K7303&amp;"_"&amp;L7303&amp;"_"&amp;M7303&amp;"_"&amp;O7303,[1]挑战模式!$A:$AS,14+N7303,FALSE),1)="3","EffectCreate_BossEffect;EffectCreate_MonsterShow","EffectCreate_MonsterShow"))</f>
        <v/>
      </c>
      <c r="K7303" s="2">
        <v>0</v>
      </c>
      <c r="L7303" s="2">
        <v>4</v>
      </c>
      <c r="M7303" s="2">
        <v>7</v>
      </c>
      <c r="N7303" s="2">
        <v>5</v>
      </c>
      <c r="O7303" s="6" t="s">
        <v>468</v>
      </c>
    </row>
    <row r="7304" spans="2:15" x14ac:dyDescent="0.2">
      <c r="B7304" t="str">
        <f>IF(ISNA(VLOOKUP(K7304&amp;"_"&amp;L7304&amp;"_"&amp;M7304&amp;"_"&amp;O7304,[1]挑战模式!$A:$AS,1,FALSE)),"",IF(VLOOKUP(K7304&amp;"_"&amp;L7304&amp;"_"&amp;M7304&amp;"_"&amp;O7304,[1]挑战模式!$A:$AS,14+N7304,FALSE)="","","Monster_Season"&amp;K7304&amp;"_Challenge"&amp;L7304&amp;"_"&amp;M7304&amp;"_"&amp;N7304&amp;"_"&amp;O7304))</f>
        <v/>
      </c>
      <c r="C7304" t="str">
        <f t="shared" si="342"/>
        <v/>
      </c>
      <c r="G7304" t="str">
        <f>IF(ISNA(VLOOKUP(K7304&amp;"_"&amp;L7304&amp;"_"&amp;M7304&amp;"_"&amp;O7304,[1]挑战模式!$A:$AS,14+N7304,FALSE)),"",IF(VLOOKUP(K7304&amp;"_"&amp;L7304&amp;"_"&amp;M7304&amp;"_"&amp;O7304,[1]挑战模式!$A:$AS,14+N7304,FALSE)="","",IF(VLOOKUP(VLOOKUP(K7304&amp;"_"&amp;L7304&amp;"_"&amp;M7304&amp;"_"&amp;O7304,[1]挑战模式!$A:$AS,14+N7304,FALSE),[1]怪物!$B:$L,11,FALSE)=0,"",VLOOKUP(VLOOKUP(K7304&amp;"_"&amp;L7304&amp;"_"&amp;M7304&amp;"_"&amp;O7304,[1]挑战模式!$A:$AS,14+N7304,FALSE),[1]怪物!$B:$L,11,FALSE))))</f>
        <v/>
      </c>
      <c r="H7304" t="str">
        <f t="shared" si="343"/>
        <v/>
      </c>
      <c r="I7304" t="str">
        <f t="shared" si="344"/>
        <v/>
      </c>
      <c r="J7304" t="str">
        <f>IF(B7304="","",IF(RIGHT(VLOOKUP(K7304&amp;"_"&amp;L7304&amp;"_"&amp;M7304&amp;"_"&amp;O7304,[1]挑战模式!$A:$AS,14+N7304,FALSE),1)="3","EffectCreate_BossEffect;EffectCreate_MonsterShow","EffectCreate_MonsterShow"))</f>
        <v/>
      </c>
      <c r="K7304" s="2">
        <v>0</v>
      </c>
      <c r="L7304" s="2">
        <v>4</v>
      </c>
      <c r="M7304" s="2">
        <v>7</v>
      </c>
      <c r="N7304" s="2">
        <v>6</v>
      </c>
      <c r="O7304" s="6" t="s">
        <v>468</v>
      </c>
    </row>
    <row r="7305" spans="2:15" x14ac:dyDescent="0.2">
      <c r="B7305" t="str">
        <f>IF(ISNA(VLOOKUP(K7305&amp;"_"&amp;L7305&amp;"_"&amp;M7305&amp;"_"&amp;O7305,[1]挑战模式!$A:$AS,1,FALSE)),"",IF(VLOOKUP(K7305&amp;"_"&amp;L7305&amp;"_"&amp;M7305&amp;"_"&amp;O7305,[1]挑战模式!$A:$AS,14+N7305,FALSE)="","","Monster_Season"&amp;K7305&amp;"_Challenge"&amp;L7305&amp;"_"&amp;M7305&amp;"_"&amp;N7305&amp;"_"&amp;O7305))</f>
        <v/>
      </c>
      <c r="C7305" t="str">
        <f t="shared" si="342"/>
        <v/>
      </c>
      <c r="G7305" t="str">
        <f>IF(ISNA(VLOOKUP(K7305&amp;"_"&amp;L7305&amp;"_"&amp;M7305&amp;"_"&amp;O7305,[1]挑战模式!$A:$AS,14+N7305,FALSE)),"",IF(VLOOKUP(K7305&amp;"_"&amp;L7305&amp;"_"&amp;M7305&amp;"_"&amp;O7305,[1]挑战模式!$A:$AS,14+N7305,FALSE)="","",IF(VLOOKUP(VLOOKUP(K7305&amp;"_"&amp;L7305&amp;"_"&amp;M7305&amp;"_"&amp;O7305,[1]挑战模式!$A:$AS,14+N7305,FALSE),[1]怪物!$B:$L,11,FALSE)=0,"",VLOOKUP(VLOOKUP(K7305&amp;"_"&amp;L7305&amp;"_"&amp;M7305&amp;"_"&amp;O7305,[1]挑战模式!$A:$AS,14+N7305,FALSE),[1]怪物!$B:$L,11,FALSE))))</f>
        <v/>
      </c>
      <c r="H7305" t="str">
        <f t="shared" si="343"/>
        <v/>
      </c>
      <c r="I7305" t="str">
        <f t="shared" si="344"/>
        <v/>
      </c>
      <c r="J7305" t="str">
        <f>IF(B7305="","",IF(RIGHT(VLOOKUP(K7305&amp;"_"&amp;L7305&amp;"_"&amp;M7305&amp;"_"&amp;O7305,[1]挑战模式!$A:$AS,14+N7305,FALSE),1)="3","EffectCreate_BossEffect;EffectCreate_MonsterShow","EffectCreate_MonsterShow"))</f>
        <v/>
      </c>
      <c r="K7305" s="2">
        <v>0</v>
      </c>
      <c r="L7305" s="2">
        <v>4</v>
      </c>
      <c r="M7305" s="2">
        <v>8</v>
      </c>
      <c r="N7305" s="2">
        <v>1</v>
      </c>
      <c r="O7305" s="6" t="s">
        <v>468</v>
      </c>
    </row>
    <row r="7306" spans="2:15" x14ac:dyDescent="0.2">
      <c r="B7306" t="str">
        <f>IF(ISNA(VLOOKUP(K7306&amp;"_"&amp;L7306&amp;"_"&amp;M7306&amp;"_"&amp;O7306,[1]挑战模式!$A:$AS,1,FALSE)),"",IF(VLOOKUP(K7306&amp;"_"&amp;L7306&amp;"_"&amp;M7306&amp;"_"&amp;O7306,[1]挑战模式!$A:$AS,14+N7306,FALSE)="","","Monster_Season"&amp;K7306&amp;"_Challenge"&amp;L7306&amp;"_"&amp;M7306&amp;"_"&amp;N7306&amp;"_"&amp;O7306))</f>
        <v/>
      </c>
      <c r="C7306" t="str">
        <f t="shared" si="342"/>
        <v/>
      </c>
      <c r="G7306" t="str">
        <f>IF(ISNA(VLOOKUP(K7306&amp;"_"&amp;L7306&amp;"_"&amp;M7306&amp;"_"&amp;O7306,[1]挑战模式!$A:$AS,14+N7306,FALSE)),"",IF(VLOOKUP(K7306&amp;"_"&amp;L7306&amp;"_"&amp;M7306&amp;"_"&amp;O7306,[1]挑战模式!$A:$AS,14+N7306,FALSE)="","",IF(VLOOKUP(VLOOKUP(K7306&amp;"_"&amp;L7306&amp;"_"&amp;M7306&amp;"_"&amp;O7306,[1]挑战模式!$A:$AS,14+N7306,FALSE),[1]怪物!$B:$L,11,FALSE)=0,"",VLOOKUP(VLOOKUP(K7306&amp;"_"&amp;L7306&amp;"_"&amp;M7306&amp;"_"&amp;O7306,[1]挑战模式!$A:$AS,14+N7306,FALSE),[1]怪物!$B:$L,11,FALSE))))</f>
        <v/>
      </c>
      <c r="H7306" t="str">
        <f t="shared" si="343"/>
        <v/>
      </c>
      <c r="I7306" t="str">
        <f t="shared" si="344"/>
        <v/>
      </c>
      <c r="J7306" t="str">
        <f>IF(B7306="","",IF(RIGHT(VLOOKUP(K7306&amp;"_"&amp;L7306&amp;"_"&amp;M7306&amp;"_"&amp;O7306,[1]挑战模式!$A:$AS,14+N7306,FALSE),1)="3","EffectCreate_BossEffect;EffectCreate_MonsterShow","EffectCreate_MonsterShow"))</f>
        <v/>
      </c>
      <c r="K7306" s="2">
        <v>0</v>
      </c>
      <c r="L7306" s="2">
        <v>4</v>
      </c>
      <c r="M7306" s="2">
        <v>8</v>
      </c>
      <c r="N7306" s="2">
        <v>2</v>
      </c>
      <c r="O7306" s="6" t="s">
        <v>468</v>
      </c>
    </row>
    <row r="7307" spans="2:15" x14ac:dyDescent="0.2">
      <c r="B7307" t="str">
        <f>IF(ISNA(VLOOKUP(K7307&amp;"_"&amp;L7307&amp;"_"&amp;M7307&amp;"_"&amp;O7307,[1]挑战模式!$A:$AS,1,FALSE)),"",IF(VLOOKUP(K7307&amp;"_"&amp;L7307&amp;"_"&amp;M7307&amp;"_"&amp;O7307,[1]挑战模式!$A:$AS,14+N7307,FALSE)="","","Monster_Season"&amp;K7307&amp;"_Challenge"&amp;L7307&amp;"_"&amp;M7307&amp;"_"&amp;N7307&amp;"_"&amp;O7307))</f>
        <v/>
      </c>
      <c r="C7307" t="str">
        <f t="shared" si="342"/>
        <v/>
      </c>
      <c r="G7307" t="str">
        <f>IF(ISNA(VLOOKUP(K7307&amp;"_"&amp;L7307&amp;"_"&amp;M7307&amp;"_"&amp;O7307,[1]挑战模式!$A:$AS,14+N7307,FALSE)),"",IF(VLOOKUP(K7307&amp;"_"&amp;L7307&amp;"_"&amp;M7307&amp;"_"&amp;O7307,[1]挑战模式!$A:$AS,14+N7307,FALSE)="","",IF(VLOOKUP(VLOOKUP(K7307&amp;"_"&amp;L7307&amp;"_"&amp;M7307&amp;"_"&amp;O7307,[1]挑战模式!$A:$AS,14+N7307,FALSE),[1]怪物!$B:$L,11,FALSE)=0,"",VLOOKUP(VLOOKUP(K7307&amp;"_"&amp;L7307&amp;"_"&amp;M7307&amp;"_"&amp;O7307,[1]挑战模式!$A:$AS,14+N7307,FALSE),[1]怪物!$B:$L,11,FALSE))))</f>
        <v/>
      </c>
      <c r="H7307" t="str">
        <f t="shared" si="343"/>
        <v/>
      </c>
      <c r="I7307" t="str">
        <f t="shared" si="344"/>
        <v/>
      </c>
      <c r="J7307" t="str">
        <f>IF(B7307="","",IF(RIGHT(VLOOKUP(K7307&amp;"_"&amp;L7307&amp;"_"&amp;M7307&amp;"_"&amp;O7307,[1]挑战模式!$A:$AS,14+N7307,FALSE),1)="3","EffectCreate_BossEffect;EffectCreate_MonsterShow","EffectCreate_MonsterShow"))</f>
        <v/>
      </c>
      <c r="K7307" s="2">
        <v>0</v>
      </c>
      <c r="L7307" s="2">
        <v>4</v>
      </c>
      <c r="M7307" s="2">
        <v>8</v>
      </c>
      <c r="N7307" s="2">
        <v>3</v>
      </c>
      <c r="O7307" s="6" t="s">
        <v>468</v>
      </c>
    </row>
    <row r="7308" spans="2:15" x14ac:dyDescent="0.2">
      <c r="B7308" t="str">
        <f>IF(ISNA(VLOOKUP(K7308&amp;"_"&amp;L7308&amp;"_"&amp;M7308&amp;"_"&amp;O7308,[1]挑战模式!$A:$AS,1,FALSE)),"",IF(VLOOKUP(K7308&amp;"_"&amp;L7308&amp;"_"&amp;M7308&amp;"_"&amp;O7308,[1]挑战模式!$A:$AS,14+N7308,FALSE)="","","Monster_Season"&amp;K7308&amp;"_Challenge"&amp;L7308&amp;"_"&amp;M7308&amp;"_"&amp;N7308&amp;"_"&amp;O7308))</f>
        <v/>
      </c>
      <c r="C7308" t="str">
        <f t="shared" si="342"/>
        <v/>
      </c>
      <c r="G7308" t="str">
        <f>IF(ISNA(VLOOKUP(K7308&amp;"_"&amp;L7308&amp;"_"&amp;M7308&amp;"_"&amp;O7308,[1]挑战模式!$A:$AS,14+N7308,FALSE)),"",IF(VLOOKUP(K7308&amp;"_"&amp;L7308&amp;"_"&amp;M7308&amp;"_"&amp;O7308,[1]挑战模式!$A:$AS,14+N7308,FALSE)="","",IF(VLOOKUP(VLOOKUP(K7308&amp;"_"&amp;L7308&amp;"_"&amp;M7308&amp;"_"&amp;O7308,[1]挑战模式!$A:$AS,14+N7308,FALSE),[1]怪物!$B:$L,11,FALSE)=0,"",VLOOKUP(VLOOKUP(K7308&amp;"_"&amp;L7308&amp;"_"&amp;M7308&amp;"_"&amp;O7308,[1]挑战模式!$A:$AS,14+N7308,FALSE),[1]怪物!$B:$L,11,FALSE))))</f>
        <v/>
      </c>
      <c r="H7308" t="str">
        <f t="shared" si="343"/>
        <v/>
      </c>
      <c r="I7308" t="str">
        <f t="shared" si="344"/>
        <v/>
      </c>
      <c r="J7308" t="str">
        <f>IF(B7308="","",IF(RIGHT(VLOOKUP(K7308&amp;"_"&amp;L7308&amp;"_"&amp;M7308&amp;"_"&amp;O7308,[1]挑战模式!$A:$AS,14+N7308,FALSE),1)="3","EffectCreate_BossEffect;EffectCreate_MonsterShow","EffectCreate_MonsterShow"))</f>
        <v/>
      </c>
      <c r="K7308" s="2">
        <v>0</v>
      </c>
      <c r="L7308" s="2">
        <v>4</v>
      </c>
      <c r="M7308" s="2">
        <v>8</v>
      </c>
      <c r="N7308" s="2">
        <v>4</v>
      </c>
      <c r="O7308" s="6" t="s">
        <v>468</v>
      </c>
    </row>
    <row r="7309" spans="2:15" x14ac:dyDescent="0.2">
      <c r="B7309" t="str">
        <f>IF(ISNA(VLOOKUP(K7309&amp;"_"&amp;L7309&amp;"_"&amp;M7309&amp;"_"&amp;O7309,[1]挑战模式!$A:$AS,1,FALSE)),"",IF(VLOOKUP(K7309&amp;"_"&amp;L7309&amp;"_"&amp;M7309&amp;"_"&amp;O7309,[1]挑战模式!$A:$AS,14+N7309,FALSE)="","","Monster_Season"&amp;K7309&amp;"_Challenge"&amp;L7309&amp;"_"&amp;M7309&amp;"_"&amp;N7309&amp;"_"&amp;O7309))</f>
        <v/>
      </c>
      <c r="C7309" t="str">
        <f t="shared" si="342"/>
        <v/>
      </c>
      <c r="G7309" t="str">
        <f>IF(ISNA(VLOOKUP(K7309&amp;"_"&amp;L7309&amp;"_"&amp;M7309&amp;"_"&amp;O7309,[1]挑战模式!$A:$AS,14+N7309,FALSE)),"",IF(VLOOKUP(K7309&amp;"_"&amp;L7309&amp;"_"&amp;M7309&amp;"_"&amp;O7309,[1]挑战模式!$A:$AS,14+N7309,FALSE)="","",IF(VLOOKUP(VLOOKUP(K7309&amp;"_"&amp;L7309&amp;"_"&amp;M7309&amp;"_"&amp;O7309,[1]挑战模式!$A:$AS,14+N7309,FALSE),[1]怪物!$B:$L,11,FALSE)=0,"",VLOOKUP(VLOOKUP(K7309&amp;"_"&amp;L7309&amp;"_"&amp;M7309&amp;"_"&amp;O7309,[1]挑战模式!$A:$AS,14+N7309,FALSE),[1]怪物!$B:$L,11,FALSE))))</f>
        <v/>
      </c>
      <c r="H7309" t="str">
        <f t="shared" si="343"/>
        <v/>
      </c>
      <c r="I7309" t="str">
        <f t="shared" si="344"/>
        <v/>
      </c>
      <c r="J7309" t="str">
        <f>IF(B7309="","",IF(RIGHT(VLOOKUP(K7309&amp;"_"&amp;L7309&amp;"_"&amp;M7309&amp;"_"&amp;O7309,[1]挑战模式!$A:$AS,14+N7309,FALSE),1)="3","EffectCreate_BossEffect;EffectCreate_MonsterShow","EffectCreate_MonsterShow"))</f>
        <v/>
      </c>
      <c r="K7309" s="2">
        <v>0</v>
      </c>
      <c r="L7309" s="2">
        <v>4</v>
      </c>
      <c r="M7309" s="2">
        <v>8</v>
      </c>
      <c r="N7309" s="2">
        <v>5</v>
      </c>
      <c r="O7309" s="6" t="s">
        <v>468</v>
      </c>
    </row>
    <row r="7310" spans="2:15" x14ac:dyDescent="0.2">
      <c r="B7310" t="str">
        <f>IF(ISNA(VLOOKUP(K7310&amp;"_"&amp;L7310&amp;"_"&amp;M7310&amp;"_"&amp;O7310,[1]挑战模式!$A:$AS,1,FALSE)),"",IF(VLOOKUP(K7310&amp;"_"&amp;L7310&amp;"_"&amp;M7310&amp;"_"&amp;O7310,[1]挑战模式!$A:$AS,14+N7310,FALSE)="","","Monster_Season"&amp;K7310&amp;"_Challenge"&amp;L7310&amp;"_"&amp;M7310&amp;"_"&amp;N7310&amp;"_"&amp;O7310))</f>
        <v/>
      </c>
      <c r="C7310" t="str">
        <f t="shared" si="342"/>
        <v/>
      </c>
      <c r="G7310" t="str">
        <f>IF(ISNA(VLOOKUP(K7310&amp;"_"&amp;L7310&amp;"_"&amp;M7310&amp;"_"&amp;O7310,[1]挑战模式!$A:$AS,14+N7310,FALSE)),"",IF(VLOOKUP(K7310&amp;"_"&amp;L7310&amp;"_"&amp;M7310&amp;"_"&amp;O7310,[1]挑战模式!$A:$AS,14+N7310,FALSE)="","",IF(VLOOKUP(VLOOKUP(K7310&amp;"_"&amp;L7310&amp;"_"&amp;M7310&amp;"_"&amp;O7310,[1]挑战模式!$A:$AS,14+N7310,FALSE),[1]怪物!$B:$L,11,FALSE)=0,"",VLOOKUP(VLOOKUP(K7310&amp;"_"&amp;L7310&amp;"_"&amp;M7310&amp;"_"&amp;O7310,[1]挑战模式!$A:$AS,14+N7310,FALSE),[1]怪物!$B:$L,11,FALSE))))</f>
        <v/>
      </c>
      <c r="H7310" t="str">
        <f t="shared" si="343"/>
        <v/>
      </c>
      <c r="I7310" t="str">
        <f t="shared" si="344"/>
        <v/>
      </c>
      <c r="J7310" t="str">
        <f>IF(B7310="","",IF(RIGHT(VLOOKUP(K7310&amp;"_"&amp;L7310&amp;"_"&amp;M7310&amp;"_"&amp;O7310,[1]挑战模式!$A:$AS,14+N7310,FALSE),1)="3","EffectCreate_BossEffect;EffectCreate_MonsterShow","EffectCreate_MonsterShow"))</f>
        <v/>
      </c>
      <c r="K7310" s="2">
        <v>0</v>
      </c>
      <c r="L7310" s="2">
        <v>4</v>
      </c>
      <c r="M7310" s="2">
        <v>8</v>
      </c>
      <c r="N7310" s="2">
        <v>6</v>
      </c>
      <c r="O7310" s="6" t="s">
        <v>468</v>
      </c>
    </row>
    <row r="7311" spans="2:15" x14ac:dyDescent="0.2">
      <c r="B7311" t="str">
        <f>IF(ISNA(VLOOKUP(K7311&amp;"_"&amp;L7311&amp;"_"&amp;M7311&amp;"_"&amp;O7311,[1]挑战模式!$A:$AS,1,FALSE)),"",IF(VLOOKUP(K7311&amp;"_"&amp;L7311&amp;"_"&amp;M7311&amp;"_"&amp;O7311,[1]挑战模式!$A:$AS,14+N7311,FALSE)="","","Monster_Season"&amp;K7311&amp;"_Challenge"&amp;L7311&amp;"_"&amp;M7311&amp;"_"&amp;N7311&amp;"_"&amp;O7311))</f>
        <v/>
      </c>
      <c r="C7311" t="str">
        <f t="shared" si="342"/>
        <v/>
      </c>
      <c r="G7311" t="str">
        <f>IF(ISNA(VLOOKUP(K7311&amp;"_"&amp;L7311&amp;"_"&amp;M7311&amp;"_"&amp;O7311,[1]挑战模式!$A:$AS,14+N7311,FALSE)),"",IF(VLOOKUP(K7311&amp;"_"&amp;L7311&amp;"_"&amp;M7311&amp;"_"&amp;O7311,[1]挑战模式!$A:$AS,14+N7311,FALSE)="","",IF(VLOOKUP(VLOOKUP(K7311&amp;"_"&amp;L7311&amp;"_"&amp;M7311&amp;"_"&amp;O7311,[1]挑战模式!$A:$AS,14+N7311,FALSE),[1]怪物!$B:$L,11,FALSE)=0,"",VLOOKUP(VLOOKUP(K7311&amp;"_"&amp;L7311&amp;"_"&amp;M7311&amp;"_"&amp;O7311,[1]挑战模式!$A:$AS,14+N7311,FALSE),[1]怪物!$B:$L,11,FALSE))))</f>
        <v/>
      </c>
      <c r="H7311" t="str">
        <f t="shared" si="343"/>
        <v/>
      </c>
      <c r="I7311" t="str">
        <f t="shared" si="344"/>
        <v/>
      </c>
      <c r="J7311" t="str">
        <f>IF(B7311="","",IF(RIGHT(VLOOKUP(K7311&amp;"_"&amp;L7311&amp;"_"&amp;M7311&amp;"_"&amp;O7311,[1]挑战模式!$A:$AS,14+N7311,FALSE),1)="3","EffectCreate_BossEffect;EffectCreate_MonsterShow","EffectCreate_MonsterShow"))</f>
        <v/>
      </c>
      <c r="K7311" s="2">
        <v>0</v>
      </c>
      <c r="L7311" s="2">
        <v>4</v>
      </c>
      <c r="M7311" s="2">
        <v>9</v>
      </c>
      <c r="N7311" s="2">
        <v>1</v>
      </c>
      <c r="O7311" s="6" t="s">
        <v>468</v>
      </c>
    </row>
    <row r="7312" spans="2:15" x14ac:dyDescent="0.2">
      <c r="B7312" t="str">
        <f>IF(ISNA(VLOOKUP(K7312&amp;"_"&amp;L7312&amp;"_"&amp;M7312&amp;"_"&amp;O7312,[1]挑战模式!$A:$AS,1,FALSE)),"",IF(VLOOKUP(K7312&amp;"_"&amp;L7312&amp;"_"&amp;M7312&amp;"_"&amp;O7312,[1]挑战模式!$A:$AS,14+N7312,FALSE)="","","Monster_Season"&amp;K7312&amp;"_Challenge"&amp;L7312&amp;"_"&amp;M7312&amp;"_"&amp;N7312&amp;"_"&amp;O7312))</f>
        <v/>
      </c>
      <c r="C7312" t="str">
        <f t="shared" si="342"/>
        <v/>
      </c>
      <c r="G7312" t="str">
        <f>IF(ISNA(VLOOKUP(K7312&amp;"_"&amp;L7312&amp;"_"&amp;M7312&amp;"_"&amp;O7312,[1]挑战模式!$A:$AS,14+N7312,FALSE)),"",IF(VLOOKUP(K7312&amp;"_"&amp;L7312&amp;"_"&amp;M7312&amp;"_"&amp;O7312,[1]挑战模式!$A:$AS,14+N7312,FALSE)="","",IF(VLOOKUP(VLOOKUP(K7312&amp;"_"&amp;L7312&amp;"_"&amp;M7312&amp;"_"&amp;O7312,[1]挑战模式!$A:$AS,14+N7312,FALSE),[1]怪物!$B:$L,11,FALSE)=0,"",VLOOKUP(VLOOKUP(K7312&amp;"_"&amp;L7312&amp;"_"&amp;M7312&amp;"_"&amp;O7312,[1]挑战模式!$A:$AS,14+N7312,FALSE),[1]怪物!$B:$L,11,FALSE))))</f>
        <v/>
      </c>
      <c r="H7312" t="str">
        <f t="shared" si="343"/>
        <v/>
      </c>
      <c r="I7312" t="str">
        <f t="shared" si="344"/>
        <v/>
      </c>
      <c r="J7312" t="str">
        <f>IF(B7312="","",IF(RIGHT(VLOOKUP(K7312&amp;"_"&amp;L7312&amp;"_"&amp;M7312&amp;"_"&amp;O7312,[1]挑战模式!$A:$AS,14+N7312,FALSE),1)="3","EffectCreate_BossEffect;EffectCreate_MonsterShow","EffectCreate_MonsterShow"))</f>
        <v/>
      </c>
      <c r="K7312" s="2">
        <v>0</v>
      </c>
      <c r="L7312" s="2">
        <v>4</v>
      </c>
      <c r="M7312" s="2">
        <v>9</v>
      </c>
      <c r="N7312" s="2">
        <v>2</v>
      </c>
      <c r="O7312" s="6" t="s">
        <v>468</v>
      </c>
    </row>
    <row r="7313" spans="2:15" x14ac:dyDescent="0.2">
      <c r="B7313" t="str">
        <f>IF(ISNA(VLOOKUP(K7313&amp;"_"&amp;L7313&amp;"_"&amp;M7313&amp;"_"&amp;O7313,[1]挑战模式!$A:$AS,1,FALSE)),"",IF(VLOOKUP(K7313&amp;"_"&amp;L7313&amp;"_"&amp;M7313&amp;"_"&amp;O7313,[1]挑战模式!$A:$AS,14+N7313,FALSE)="","","Monster_Season"&amp;K7313&amp;"_Challenge"&amp;L7313&amp;"_"&amp;M7313&amp;"_"&amp;N7313&amp;"_"&amp;O7313))</f>
        <v/>
      </c>
      <c r="C7313" t="str">
        <f t="shared" si="342"/>
        <v/>
      </c>
      <c r="G7313" t="str">
        <f>IF(ISNA(VLOOKUP(K7313&amp;"_"&amp;L7313&amp;"_"&amp;M7313&amp;"_"&amp;O7313,[1]挑战模式!$A:$AS,14+N7313,FALSE)),"",IF(VLOOKUP(K7313&amp;"_"&amp;L7313&amp;"_"&amp;M7313&amp;"_"&amp;O7313,[1]挑战模式!$A:$AS,14+N7313,FALSE)="","",IF(VLOOKUP(VLOOKUP(K7313&amp;"_"&amp;L7313&amp;"_"&amp;M7313&amp;"_"&amp;O7313,[1]挑战模式!$A:$AS,14+N7313,FALSE),[1]怪物!$B:$L,11,FALSE)=0,"",VLOOKUP(VLOOKUP(K7313&amp;"_"&amp;L7313&amp;"_"&amp;M7313&amp;"_"&amp;O7313,[1]挑战模式!$A:$AS,14+N7313,FALSE),[1]怪物!$B:$L,11,FALSE))))</f>
        <v/>
      </c>
      <c r="H7313" t="str">
        <f t="shared" si="343"/>
        <v/>
      </c>
      <c r="I7313" t="str">
        <f t="shared" si="344"/>
        <v/>
      </c>
      <c r="J7313" t="str">
        <f>IF(B7313="","",IF(RIGHT(VLOOKUP(K7313&amp;"_"&amp;L7313&amp;"_"&amp;M7313&amp;"_"&amp;O7313,[1]挑战模式!$A:$AS,14+N7313,FALSE),1)="3","EffectCreate_BossEffect;EffectCreate_MonsterShow","EffectCreate_MonsterShow"))</f>
        <v/>
      </c>
      <c r="K7313" s="2">
        <v>0</v>
      </c>
      <c r="L7313" s="2">
        <v>4</v>
      </c>
      <c r="M7313" s="2">
        <v>9</v>
      </c>
      <c r="N7313" s="2">
        <v>3</v>
      </c>
      <c r="O7313" s="6" t="s">
        <v>468</v>
      </c>
    </row>
    <row r="7314" spans="2:15" x14ac:dyDescent="0.2">
      <c r="B7314" t="str">
        <f>IF(ISNA(VLOOKUP(K7314&amp;"_"&amp;L7314&amp;"_"&amp;M7314&amp;"_"&amp;O7314,[1]挑战模式!$A:$AS,1,FALSE)),"",IF(VLOOKUP(K7314&amp;"_"&amp;L7314&amp;"_"&amp;M7314&amp;"_"&amp;O7314,[1]挑战模式!$A:$AS,14+N7314,FALSE)="","","Monster_Season"&amp;K7314&amp;"_Challenge"&amp;L7314&amp;"_"&amp;M7314&amp;"_"&amp;N7314&amp;"_"&amp;O7314))</f>
        <v/>
      </c>
      <c r="C7314" t="str">
        <f t="shared" si="342"/>
        <v/>
      </c>
      <c r="G7314" t="str">
        <f>IF(ISNA(VLOOKUP(K7314&amp;"_"&amp;L7314&amp;"_"&amp;M7314&amp;"_"&amp;O7314,[1]挑战模式!$A:$AS,14+N7314,FALSE)),"",IF(VLOOKUP(K7314&amp;"_"&amp;L7314&amp;"_"&amp;M7314&amp;"_"&amp;O7314,[1]挑战模式!$A:$AS,14+N7314,FALSE)="","",IF(VLOOKUP(VLOOKUP(K7314&amp;"_"&amp;L7314&amp;"_"&amp;M7314&amp;"_"&amp;O7314,[1]挑战模式!$A:$AS,14+N7314,FALSE),[1]怪物!$B:$L,11,FALSE)=0,"",VLOOKUP(VLOOKUP(K7314&amp;"_"&amp;L7314&amp;"_"&amp;M7314&amp;"_"&amp;O7314,[1]挑战模式!$A:$AS,14+N7314,FALSE),[1]怪物!$B:$L,11,FALSE))))</f>
        <v/>
      </c>
      <c r="H7314" t="str">
        <f t="shared" si="343"/>
        <v/>
      </c>
      <c r="I7314" t="str">
        <f t="shared" si="344"/>
        <v/>
      </c>
      <c r="J7314" t="str">
        <f>IF(B7314="","",IF(RIGHT(VLOOKUP(K7314&amp;"_"&amp;L7314&amp;"_"&amp;M7314&amp;"_"&amp;O7314,[1]挑战模式!$A:$AS,14+N7314,FALSE),1)="3","EffectCreate_BossEffect;EffectCreate_MonsterShow","EffectCreate_MonsterShow"))</f>
        <v/>
      </c>
      <c r="K7314" s="2">
        <v>0</v>
      </c>
      <c r="L7314" s="2">
        <v>4</v>
      </c>
      <c r="M7314" s="2">
        <v>9</v>
      </c>
      <c r="N7314" s="2">
        <v>4</v>
      </c>
      <c r="O7314" s="6" t="s">
        <v>468</v>
      </c>
    </row>
    <row r="7315" spans="2:15" x14ac:dyDescent="0.2">
      <c r="B7315" t="str">
        <f>IF(ISNA(VLOOKUP(K7315&amp;"_"&amp;L7315&amp;"_"&amp;M7315&amp;"_"&amp;O7315,[1]挑战模式!$A:$AS,1,FALSE)),"",IF(VLOOKUP(K7315&amp;"_"&amp;L7315&amp;"_"&amp;M7315&amp;"_"&amp;O7315,[1]挑战模式!$A:$AS,14+N7315,FALSE)="","","Monster_Season"&amp;K7315&amp;"_Challenge"&amp;L7315&amp;"_"&amp;M7315&amp;"_"&amp;N7315&amp;"_"&amp;O7315))</f>
        <v/>
      </c>
      <c r="C7315" t="str">
        <f t="shared" si="342"/>
        <v/>
      </c>
      <c r="G7315" t="str">
        <f>IF(ISNA(VLOOKUP(K7315&amp;"_"&amp;L7315&amp;"_"&amp;M7315&amp;"_"&amp;O7315,[1]挑战模式!$A:$AS,14+N7315,FALSE)),"",IF(VLOOKUP(K7315&amp;"_"&amp;L7315&amp;"_"&amp;M7315&amp;"_"&amp;O7315,[1]挑战模式!$A:$AS,14+N7315,FALSE)="","",IF(VLOOKUP(VLOOKUP(K7315&amp;"_"&amp;L7315&amp;"_"&amp;M7315&amp;"_"&amp;O7315,[1]挑战模式!$A:$AS,14+N7315,FALSE),[1]怪物!$B:$L,11,FALSE)=0,"",VLOOKUP(VLOOKUP(K7315&amp;"_"&amp;L7315&amp;"_"&amp;M7315&amp;"_"&amp;O7315,[1]挑战模式!$A:$AS,14+N7315,FALSE),[1]怪物!$B:$L,11,FALSE))))</f>
        <v/>
      </c>
      <c r="H7315" t="str">
        <f t="shared" si="343"/>
        <v/>
      </c>
      <c r="I7315" t="str">
        <f t="shared" si="344"/>
        <v/>
      </c>
      <c r="J7315" t="str">
        <f>IF(B7315="","",IF(RIGHT(VLOOKUP(K7315&amp;"_"&amp;L7315&amp;"_"&amp;M7315&amp;"_"&amp;O7315,[1]挑战模式!$A:$AS,14+N7315,FALSE),1)="3","EffectCreate_BossEffect;EffectCreate_MonsterShow","EffectCreate_MonsterShow"))</f>
        <v/>
      </c>
      <c r="K7315" s="2">
        <v>0</v>
      </c>
      <c r="L7315" s="2">
        <v>4</v>
      </c>
      <c r="M7315" s="2">
        <v>9</v>
      </c>
      <c r="N7315" s="2">
        <v>5</v>
      </c>
      <c r="O7315" s="6" t="s">
        <v>468</v>
      </c>
    </row>
    <row r="7316" spans="2:15" x14ac:dyDescent="0.2">
      <c r="B7316" t="str">
        <f>IF(ISNA(VLOOKUP(K7316&amp;"_"&amp;L7316&amp;"_"&amp;M7316&amp;"_"&amp;O7316,[1]挑战模式!$A:$AS,1,FALSE)),"",IF(VLOOKUP(K7316&amp;"_"&amp;L7316&amp;"_"&amp;M7316&amp;"_"&amp;O7316,[1]挑战模式!$A:$AS,14+N7316,FALSE)="","","Monster_Season"&amp;K7316&amp;"_Challenge"&amp;L7316&amp;"_"&amp;M7316&amp;"_"&amp;N7316&amp;"_"&amp;O7316))</f>
        <v/>
      </c>
      <c r="C7316" t="str">
        <f t="shared" si="342"/>
        <v/>
      </c>
      <c r="G7316" t="str">
        <f>IF(ISNA(VLOOKUP(K7316&amp;"_"&amp;L7316&amp;"_"&amp;M7316&amp;"_"&amp;O7316,[1]挑战模式!$A:$AS,14+N7316,FALSE)),"",IF(VLOOKUP(K7316&amp;"_"&amp;L7316&amp;"_"&amp;M7316&amp;"_"&amp;O7316,[1]挑战模式!$A:$AS,14+N7316,FALSE)="","",IF(VLOOKUP(VLOOKUP(K7316&amp;"_"&amp;L7316&amp;"_"&amp;M7316&amp;"_"&amp;O7316,[1]挑战模式!$A:$AS,14+N7316,FALSE),[1]怪物!$B:$L,11,FALSE)=0,"",VLOOKUP(VLOOKUP(K7316&amp;"_"&amp;L7316&amp;"_"&amp;M7316&amp;"_"&amp;O7316,[1]挑战模式!$A:$AS,14+N7316,FALSE),[1]怪物!$B:$L,11,FALSE))))</f>
        <v/>
      </c>
      <c r="H7316" t="str">
        <f t="shared" si="343"/>
        <v/>
      </c>
      <c r="I7316" t="str">
        <f t="shared" si="344"/>
        <v/>
      </c>
      <c r="J7316" t="str">
        <f>IF(B7316="","",IF(RIGHT(VLOOKUP(K7316&amp;"_"&amp;L7316&amp;"_"&amp;M7316&amp;"_"&amp;O7316,[1]挑战模式!$A:$AS,14+N7316,FALSE),1)="3","EffectCreate_BossEffect;EffectCreate_MonsterShow","EffectCreate_MonsterShow"))</f>
        <v/>
      </c>
      <c r="K7316" s="2">
        <v>0</v>
      </c>
      <c r="L7316" s="2">
        <v>4</v>
      </c>
      <c r="M7316" s="2">
        <v>10</v>
      </c>
      <c r="N7316" s="2">
        <v>6</v>
      </c>
      <c r="O7316" s="6" t="s">
        <v>468</v>
      </c>
    </row>
    <row r="7317" spans="2:15" x14ac:dyDescent="0.2">
      <c r="B7317" t="str">
        <f>IF(ISNA(VLOOKUP(K7317&amp;"_"&amp;L7317&amp;"_"&amp;M7317&amp;"_"&amp;O7317,[1]挑战模式!$A:$AS,1,FALSE)),"",IF(VLOOKUP(K7317&amp;"_"&amp;L7317&amp;"_"&amp;M7317&amp;"_"&amp;O7317,[1]挑战模式!$A:$AS,14+N7317,FALSE)="","","Monster_Season"&amp;K7317&amp;"_Challenge"&amp;L7317&amp;"_"&amp;M7317&amp;"_"&amp;N7317&amp;"_"&amp;O7317))</f>
        <v/>
      </c>
      <c r="C7317" t="str">
        <f t="shared" si="342"/>
        <v/>
      </c>
      <c r="G7317" t="str">
        <f>IF(ISNA(VLOOKUP(K7317&amp;"_"&amp;L7317&amp;"_"&amp;M7317&amp;"_"&amp;O7317,[1]挑战模式!$A:$AS,14+N7317,FALSE)),"",IF(VLOOKUP(K7317&amp;"_"&amp;L7317&amp;"_"&amp;M7317&amp;"_"&amp;O7317,[1]挑战模式!$A:$AS,14+N7317,FALSE)="","",IF(VLOOKUP(VLOOKUP(K7317&amp;"_"&amp;L7317&amp;"_"&amp;M7317&amp;"_"&amp;O7317,[1]挑战模式!$A:$AS,14+N7317,FALSE),[1]怪物!$B:$L,11,FALSE)=0,"",VLOOKUP(VLOOKUP(K7317&amp;"_"&amp;L7317&amp;"_"&amp;M7317&amp;"_"&amp;O7317,[1]挑战模式!$A:$AS,14+N7317,FALSE),[1]怪物!$B:$L,11,FALSE))))</f>
        <v/>
      </c>
      <c r="H7317" t="str">
        <f t="shared" si="343"/>
        <v/>
      </c>
      <c r="I7317" t="str">
        <f t="shared" si="344"/>
        <v/>
      </c>
      <c r="J7317" t="str">
        <f>IF(B7317="","",IF(RIGHT(VLOOKUP(K7317&amp;"_"&amp;L7317&amp;"_"&amp;M7317&amp;"_"&amp;O7317,[1]挑战模式!$A:$AS,14+N7317,FALSE),1)="3","EffectCreate_BossEffect;EffectCreate_MonsterShow","EffectCreate_MonsterShow"))</f>
        <v/>
      </c>
      <c r="K7317" s="2">
        <v>0</v>
      </c>
      <c r="L7317" s="2">
        <v>4</v>
      </c>
      <c r="M7317" s="2">
        <v>10</v>
      </c>
      <c r="N7317" s="2">
        <v>1</v>
      </c>
      <c r="O7317" s="6" t="s">
        <v>468</v>
      </c>
    </row>
    <row r="7318" spans="2:15" x14ac:dyDescent="0.2">
      <c r="B7318" t="str">
        <f>IF(ISNA(VLOOKUP(K7318&amp;"_"&amp;L7318&amp;"_"&amp;M7318&amp;"_"&amp;O7318,[1]挑战模式!$A:$AS,1,FALSE)),"",IF(VLOOKUP(K7318&amp;"_"&amp;L7318&amp;"_"&amp;M7318&amp;"_"&amp;O7318,[1]挑战模式!$A:$AS,14+N7318,FALSE)="","","Monster_Season"&amp;K7318&amp;"_Challenge"&amp;L7318&amp;"_"&amp;M7318&amp;"_"&amp;N7318&amp;"_"&amp;O7318))</f>
        <v/>
      </c>
      <c r="C7318" t="str">
        <f t="shared" si="342"/>
        <v/>
      </c>
      <c r="G7318" t="str">
        <f>IF(ISNA(VLOOKUP(K7318&amp;"_"&amp;L7318&amp;"_"&amp;M7318&amp;"_"&amp;O7318,[1]挑战模式!$A:$AS,14+N7318,FALSE)),"",IF(VLOOKUP(K7318&amp;"_"&amp;L7318&amp;"_"&amp;M7318&amp;"_"&amp;O7318,[1]挑战模式!$A:$AS,14+N7318,FALSE)="","",IF(VLOOKUP(VLOOKUP(K7318&amp;"_"&amp;L7318&amp;"_"&amp;M7318&amp;"_"&amp;O7318,[1]挑战模式!$A:$AS,14+N7318,FALSE),[1]怪物!$B:$L,11,FALSE)=0,"",VLOOKUP(VLOOKUP(K7318&amp;"_"&amp;L7318&amp;"_"&amp;M7318&amp;"_"&amp;O7318,[1]挑战模式!$A:$AS,14+N7318,FALSE),[1]怪物!$B:$L,11,FALSE))))</f>
        <v/>
      </c>
      <c r="H7318" t="str">
        <f t="shared" si="343"/>
        <v/>
      </c>
      <c r="I7318" t="str">
        <f t="shared" si="344"/>
        <v/>
      </c>
      <c r="J7318" t="str">
        <f>IF(B7318="","",IF(RIGHT(VLOOKUP(K7318&amp;"_"&amp;L7318&amp;"_"&amp;M7318&amp;"_"&amp;O7318,[1]挑战模式!$A:$AS,14+N7318,FALSE),1)="3","EffectCreate_BossEffect;EffectCreate_MonsterShow","EffectCreate_MonsterShow"))</f>
        <v/>
      </c>
      <c r="K7318" s="2">
        <v>0</v>
      </c>
      <c r="L7318" s="2">
        <v>4</v>
      </c>
      <c r="M7318" s="2">
        <v>10</v>
      </c>
      <c r="N7318" s="2">
        <v>2</v>
      </c>
      <c r="O7318" s="6" t="s">
        <v>468</v>
      </c>
    </row>
    <row r="7319" spans="2:15" x14ac:dyDescent="0.2">
      <c r="B7319" t="str">
        <f>IF(ISNA(VLOOKUP(K7319&amp;"_"&amp;L7319&amp;"_"&amp;M7319&amp;"_"&amp;O7319,[1]挑战模式!$A:$AS,1,FALSE)),"",IF(VLOOKUP(K7319&amp;"_"&amp;L7319&amp;"_"&amp;M7319&amp;"_"&amp;O7319,[1]挑战模式!$A:$AS,14+N7319,FALSE)="","","Monster_Season"&amp;K7319&amp;"_Challenge"&amp;L7319&amp;"_"&amp;M7319&amp;"_"&amp;N7319&amp;"_"&amp;O7319))</f>
        <v/>
      </c>
      <c r="C7319" t="str">
        <f t="shared" si="342"/>
        <v/>
      </c>
      <c r="G7319" t="str">
        <f>IF(ISNA(VLOOKUP(K7319&amp;"_"&amp;L7319&amp;"_"&amp;M7319&amp;"_"&amp;O7319,[1]挑战模式!$A:$AS,14+N7319,FALSE)),"",IF(VLOOKUP(K7319&amp;"_"&amp;L7319&amp;"_"&amp;M7319&amp;"_"&amp;O7319,[1]挑战模式!$A:$AS,14+N7319,FALSE)="","",IF(VLOOKUP(VLOOKUP(K7319&amp;"_"&amp;L7319&amp;"_"&amp;M7319&amp;"_"&amp;O7319,[1]挑战模式!$A:$AS,14+N7319,FALSE),[1]怪物!$B:$L,11,FALSE)=0,"",VLOOKUP(VLOOKUP(K7319&amp;"_"&amp;L7319&amp;"_"&amp;M7319&amp;"_"&amp;O7319,[1]挑战模式!$A:$AS,14+N7319,FALSE),[1]怪物!$B:$L,11,FALSE))))</f>
        <v/>
      </c>
      <c r="H7319" t="str">
        <f t="shared" si="343"/>
        <v/>
      </c>
      <c r="I7319" t="str">
        <f t="shared" si="344"/>
        <v/>
      </c>
      <c r="J7319" t="str">
        <f>IF(B7319="","",IF(RIGHT(VLOOKUP(K7319&amp;"_"&amp;L7319&amp;"_"&amp;M7319&amp;"_"&amp;O7319,[1]挑战模式!$A:$AS,14+N7319,FALSE),1)="3","EffectCreate_BossEffect;EffectCreate_MonsterShow","EffectCreate_MonsterShow"))</f>
        <v/>
      </c>
      <c r="K7319" s="2">
        <v>0</v>
      </c>
      <c r="L7319" s="2">
        <v>4</v>
      </c>
      <c r="M7319" s="2">
        <v>10</v>
      </c>
      <c r="N7319" s="2">
        <v>3</v>
      </c>
      <c r="O7319" s="6" t="s">
        <v>468</v>
      </c>
    </row>
    <row r="7320" spans="2:15" x14ac:dyDescent="0.2">
      <c r="B7320" t="str">
        <f>IF(ISNA(VLOOKUP(K7320&amp;"_"&amp;L7320&amp;"_"&amp;M7320&amp;"_"&amp;O7320,[1]挑战模式!$A:$AS,1,FALSE)),"",IF(VLOOKUP(K7320&amp;"_"&amp;L7320&amp;"_"&amp;M7320&amp;"_"&amp;O7320,[1]挑战模式!$A:$AS,14+N7320,FALSE)="","","Monster_Season"&amp;K7320&amp;"_Challenge"&amp;L7320&amp;"_"&amp;M7320&amp;"_"&amp;N7320&amp;"_"&amp;O7320))</f>
        <v/>
      </c>
      <c r="C7320" t="str">
        <f t="shared" si="342"/>
        <v/>
      </c>
      <c r="G7320" t="str">
        <f>IF(ISNA(VLOOKUP(K7320&amp;"_"&amp;L7320&amp;"_"&amp;M7320&amp;"_"&amp;O7320,[1]挑战模式!$A:$AS,14+N7320,FALSE)),"",IF(VLOOKUP(K7320&amp;"_"&amp;L7320&amp;"_"&amp;M7320&amp;"_"&amp;O7320,[1]挑战模式!$A:$AS,14+N7320,FALSE)="","",IF(VLOOKUP(VLOOKUP(K7320&amp;"_"&amp;L7320&amp;"_"&amp;M7320&amp;"_"&amp;O7320,[1]挑战模式!$A:$AS,14+N7320,FALSE),[1]怪物!$B:$L,11,FALSE)=0,"",VLOOKUP(VLOOKUP(K7320&amp;"_"&amp;L7320&amp;"_"&amp;M7320&amp;"_"&amp;O7320,[1]挑战模式!$A:$AS,14+N7320,FALSE),[1]怪物!$B:$L,11,FALSE))))</f>
        <v/>
      </c>
      <c r="H7320" t="str">
        <f t="shared" si="343"/>
        <v/>
      </c>
      <c r="I7320" t="str">
        <f t="shared" si="344"/>
        <v/>
      </c>
      <c r="J7320" t="str">
        <f>IF(B7320="","",IF(RIGHT(VLOOKUP(K7320&amp;"_"&amp;L7320&amp;"_"&amp;M7320&amp;"_"&amp;O7320,[1]挑战模式!$A:$AS,14+N7320,FALSE),1)="3","EffectCreate_BossEffect;EffectCreate_MonsterShow","EffectCreate_MonsterShow"))</f>
        <v/>
      </c>
      <c r="K7320" s="2">
        <v>0</v>
      </c>
      <c r="L7320" s="2">
        <v>4</v>
      </c>
      <c r="M7320" s="2">
        <v>10</v>
      </c>
      <c r="N7320" s="2">
        <v>4</v>
      </c>
      <c r="O7320" s="6" t="s">
        <v>468</v>
      </c>
    </row>
    <row r="7321" spans="2:15" x14ac:dyDescent="0.2">
      <c r="B7321" t="str">
        <f>IF(ISNA(VLOOKUP(K7321&amp;"_"&amp;L7321&amp;"_"&amp;M7321&amp;"_"&amp;O7321,[1]挑战模式!$A:$AS,1,FALSE)),"",IF(VLOOKUP(K7321&amp;"_"&amp;L7321&amp;"_"&amp;M7321&amp;"_"&amp;O7321,[1]挑战模式!$A:$AS,14+N7321,FALSE)="","","Monster_Season"&amp;K7321&amp;"_Challenge"&amp;L7321&amp;"_"&amp;M7321&amp;"_"&amp;N7321&amp;"_"&amp;O7321))</f>
        <v/>
      </c>
      <c r="C7321" t="str">
        <f t="shared" si="342"/>
        <v/>
      </c>
      <c r="G7321" t="str">
        <f>IF(ISNA(VLOOKUP(K7321&amp;"_"&amp;L7321&amp;"_"&amp;M7321&amp;"_"&amp;O7321,[1]挑战模式!$A:$AS,14+N7321,FALSE)),"",IF(VLOOKUP(K7321&amp;"_"&amp;L7321&amp;"_"&amp;M7321&amp;"_"&amp;O7321,[1]挑战模式!$A:$AS,14+N7321,FALSE)="","",IF(VLOOKUP(VLOOKUP(K7321&amp;"_"&amp;L7321&amp;"_"&amp;M7321&amp;"_"&amp;O7321,[1]挑战模式!$A:$AS,14+N7321,FALSE),[1]怪物!$B:$L,11,FALSE)=0,"",VLOOKUP(VLOOKUP(K7321&amp;"_"&amp;L7321&amp;"_"&amp;M7321&amp;"_"&amp;O7321,[1]挑战模式!$A:$AS,14+N7321,FALSE),[1]怪物!$B:$L,11,FALSE))))</f>
        <v/>
      </c>
      <c r="H7321" t="str">
        <f t="shared" si="343"/>
        <v/>
      </c>
      <c r="I7321" t="str">
        <f t="shared" si="344"/>
        <v/>
      </c>
      <c r="J7321" t="str">
        <f>IF(B7321="","",IF(RIGHT(VLOOKUP(K7321&amp;"_"&amp;L7321&amp;"_"&amp;M7321&amp;"_"&amp;O7321,[1]挑战模式!$A:$AS,14+N7321,FALSE),1)="3","EffectCreate_BossEffect;EffectCreate_MonsterShow","EffectCreate_MonsterShow"))</f>
        <v/>
      </c>
      <c r="K7321" s="2">
        <v>0</v>
      </c>
      <c r="L7321" s="2">
        <v>4</v>
      </c>
      <c r="M7321" s="2">
        <v>10</v>
      </c>
      <c r="N7321" s="2">
        <v>5</v>
      </c>
      <c r="O7321" s="6" t="s">
        <v>468</v>
      </c>
    </row>
    <row r="7322" spans="2:15" x14ac:dyDescent="0.2">
      <c r="B7322" t="str">
        <f>IF(ISNA(VLOOKUP(K7322&amp;"_"&amp;L7322&amp;"_"&amp;M7322&amp;"_"&amp;O7322,[1]挑战模式!$A:$AS,1,FALSE)),"",IF(VLOOKUP(K7322&amp;"_"&amp;L7322&amp;"_"&amp;M7322&amp;"_"&amp;O7322,[1]挑战模式!$A:$AS,14+N7322,FALSE)="","","Monster_Season"&amp;K7322&amp;"_Challenge"&amp;L7322&amp;"_"&amp;M7322&amp;"_"&amp;N7322&amp;"_"&amp;O7322))</f>
        <v>Monster_Season0_Challenge5_1_1_Hell</v>
      </c>
      <c r="C7322" t="str">
        <f t="shared" si="342"/>
        <v>None</v>
      </c>
      <c r="G7322" t="str">
        <f>IF(ISNA(VLOOKUP(K7322&amp;"_"&amp;L7322&amp;"_"&amp;M7322&amp;"_"&amp;O7322,[1]挑战模式!$A:$AS,14+N7322,FALSE)),"",IF(VLOOKUP(K7322&amp;"_"&amp;L7322&amp;"_"&amp;M7322&amp;"_"&amp;O7322,[1]挑战模式!$A:$AS,14+N7322,FALSE)="","",IF(VLOOKUP(VLOOKUP(K7322&amp;"_"&amp;L7322&amp;"_"&amp;M7322&amp;"_"&amp;O7322,[1]挑战模式!$A:$AS,14+N7322,FALSE),[1]怪物!$B:$L,11,FALSE)=0,"",VLOOKUP(VLOOKUP(K7322&amp;"_"&amp;L7322&amp;"_"&amp;M7322&amp;"_"&amp;O7322,[1]挑战模式!$A:$AS,14+N7322,FALSE),[1]怪物!$B:$L,11,FALSE))))</f>
        <v/>
      </c>
      <c r="H7322" t="str">
        <f t="shared" si="343"/>
        <v>Unit_Monster_Season0_Challenge5_1_1_Hell</v>
      </c>
      <c r="I7322" t="str">
        <f t="shared" si="344"/>
        <v>TowerDefense_Monster1</v>
      </c>
      <c r="J7322" t="str">
        <f>IF(B7322="","",IF(RIGHT(VLOOKUP(K7322&amp;"_"&amp;L7322&amp;"_"&amp;M7322&amp;"_"&amp;O7322,[1]挑战模式!$A:$AS,14+N7322,FALSE),1)="3","EffectCreate_BossEffect;EffectCreate_MonsterShow","EffectCreate_MonsterShow"))</f>
        <v>EffectCreate_MonsterShow</v>
      </c>
      <c r="K7322" s="2">
        <v>0</v>
      </c>
      <c r="L7322" s="2">
        <v>5</v>
      </c>
      <c r="M7322" s="2">
        <v>1</v>
      </c>
      <c r="N7322" s="2">
        <v>1</v>
      </c>
      <c r="O7322" s="6" t="s">
        <v>468</v>
      </c>
    </row>
    <row r="7323" spans="2:15" x14ac:dyDescent="0.2">
      <c r="B7323" t="str">
        <f>IF(ISNA(VLOOKUP(K7323&amp;"_"&amp;L7323&amp;"_"&amp;M7323&amp;"_"&amp;O7323,[1]挑战模式!$A:$AS,1,FALSE)),"",IF(VLOOKUP(K7323&amp;"_"&amp;L7323&amp;"_"&amp;M7323&amp;"_"&amp;O7323,[1]挑战模式!$A:$AS,14+N7323,FALSE)="","","Monster_Season"&amp;K7323&amp;"_Challenge"&amp;L7323&amp;"_"&amp;M7323&amp;"_"&amp;N7323&amp;"_"&amp;O7323))</f>
        <v/>
      </c>
      <c r="C7323" t="str">
        <f t="shared" si="342"/>
        <v/>
      </c>
      <c r="G7323" t="str">
        <f>IF(ISNA(VLOOKUP(K7323&amp;"_"&amp;L7323&amp;"_"&amp;M7323&amp;"_"&amp;O7323,[1]挑战模式!$A:$AS,14+N7323,FALSE)),"",IF(VLOOKUP(K7323&amp;"_"&amp;L7323&amp;"_"&amp;M7323&amp;"_"&amp;O7323,[1]挑战模式!$A:$AS,14+N7323,FALSE)="","",IF(VLOOKUP(VLOOKUP(K7323&amp;"_"&amp;L7323&amp;"_"&amp;M7323&amp;"_"&amp;O7323,[1]挑战模式!$A:$AS,14+N7323,FALSE),[1]怪物!$B:$L,11,FALSE)=0,"",VLOOKUP(VLOOKUP(K7323&amp;"_"&amp;L7323&amp;"_"&amp;M7323&amp;"_"&amp;O7323,[1]挑战模式!$A:$AS,14+N7323,FALSE),[1]怪物!$B:$L,11,FALSE))))</f>
        <v/>
      </c>
      <c r="H7323" t="str">
        <f t="shared" si="343"/>
        <v/>
      </c>
      <c r="I7323" t="str">
        <f t="shared" si="344"/>
        <v/>
      </c>
      <c r="J7323" t="str">
        <f>IF(B7323="","",IF(RIGHT(VLOOKUP(K7323&amp;"_"&amp;L7323&amp;"_"&amp;M7323&amp;"_"&amp;O7323,[1]挑战模式!$A:$AS,14+N7323,FALSE),1)="3","EffectCreate_BossEffect;EffectCreate_MonsterShow","EffectCreate_MonsterShow"))</f>
        <v/>
      </c>
      <c r="K7323" s="2">
        <v>0</v>
      </c>
      <c r="L7323" s="2">
        <v>5</v>
      </c>
      <c r="M7323" s="2">
        <v>1</v>
      </c>
      <c r="N7323" s="2">
        <v>2</v>
      </c>
      <c r="O7323" s="6" t="s">
        <v>468</v>
      </c>
    </row>
    <row r="7324" spans="2:15" x14ac:dyDescent="0.2">
      <c r="B7324" t="str">
        <f>IF(ISNA(VLOOKUP(K7324&amp;"_"&amp;L7324&amp;"_"&amp;M7324&amp;"_"&amp;O7324,[1]挑战模式!$A:$AS,1,FALSE)),"",IF(VLOOKUP(K7324&amp;"_"&amp;L7324&amp;"_"&amp;M7324&amp;"_"&amp;O7324,[1]挑战模式!$A:$AS,14+N7324,FALSE)="","","Monster_Season"&amp;K7324&amp;"_Challenge"&amp;L7324&amp;"_"&amp;M7324&amp;"_"&amp;N7324&amp;"_"&amp;O7324))</f>
        <v/>
      </c>
      <c r="C7324" t="str">
        <f t="shared" si="342"/>
        <v/>
      </c>
      <c r="G7324" t="str">
        <f>IF(ISNA(VLOOKUP(K7324&amp;"_"&amp;L7324&amp;"_"&amp;M7324&amp;"_"&amp;O7324,[1]挑战模式!$A:$AS,14+N7324,FALSE)),"",IF(VLOOKUP(K7324&amp;"_"&amp;L7324&amp;"_"&amp;M7324&amp;"_"&amp;O7324,[1]挑战模式!$A:$AS,14+N7324,FALSE)="","",IF(VLOOKUP(VLOOKUP(K7324&amp;"_"&amp;L7324&amp;"_"&amp;M7324&amp;"_"&amp;O7324,[1]挑战模式!$A:$AS,14+N7324,FALSE),[1]怪物!$B:$L,11,FALSE)=0,"",VLOOKUP(VLOOKUP(K7324&amp;"_"&amp;L7324&amp;"_"&amp;M7324&amp;"_"&amp;O7324,[1]挑战模式!$A:$AS,14+N7324,FALSE),[1]怪物!$B:$L,11,FALSE))))</f>
        <v/>
      </c>
      <c r="H7324" t="str">
        <f t="shared" si="343"/>
        <v/>
      </c>
      <c r="I7324" t="str">
        <f t="shared" si="344"/>
        <v/>
      </c>
      <c r="J7324" t="str">
        <f>IF(B7324="","",IF(RIGHT(VLOOKUP(K7324&amp;"_"&amp;L7324&amp;"_"&amp;M7324&amp;"_"&amp;O7324,[1]挑战模式!$A:$AS,14+N7324,FALSE),1)="3","EffectCreate_BossEffect;EffectCreate_MonsterShow","EffectCreate_MonsterShow"))</f>
        <v/>
      </c>
      <c r="K7324" s="2">
        <v>0</v>
      </c>
      <c r="L7324" s="2">
        <v>5</v>
      </c>
      <c r="M7324" s="2">
        <v>1</v>
      </c>
      <c r="N7324" s="2">
        <v>3</v>
      </c>
      <c r="O7324" s="6" t="s">
        <v>468</v>
      </c>
    </row>
    <row r="7325" spans="2:15" x14ac:dyDescent="0.2">
      <c r="B7325" t="str">
        <f>IF(ISNA(VLOOKUP(K7325&amp;"_"&amp;L7325&amp;"_"&amp;M7325&amp;"_"&amp;O7325,[1]挑战模式!$A:$AS,1,FALSE)),"",IF(VLOOKUP(K7325&amp;"_"&amp;L7325&amp;"_"&amp;M7325&amp;"_"&amp;O7325,[1]挑战模式!$A:$AS,14+N7325,FALSE)="","","Monster_Season"&amp;K7325&amp;"_Challenge"&amp;L7325&amp;"_"&amp;M7325&amp;"_"&amp;N7325&amp;"_"&amp;O7325))</f>
        <v/>
      </c>
      <c r="C7325" t="str">
        <f t="shared" si="342"/>
        <v/>
      </c>
      <c r="G7325" t="str">
        <f>IF(ISNA(VLOOKUP(K7325&amp;"_"&amp;L7325&amp;"_"&amp;M7325&amp;"_"&amp;O7325,[1]挑战模式!$A:$AS,14+N7325,FALSE)),"",IF(VLOOKUP(K7325&amp;"_"&amp;L7325&amp;"_"&amp;M7325&amp;"_"&amp;O7325,[1]挑战模式!$A:$AS,14+N7325,FALSE)="","",IF(VLOOKUP(VLOOKUP(K7325&amp;"_"&amp;L7325&amp;"_"&amp;M7325&amp;"_"&amp;O7325,[1]挑战模式!$A:$AS,14+N7325,FALSE),[1]怪物!$B:$L,11,FALSE)=0,"",VLOOKUP(VLOOKUP(K7325&amp;"_"&amp;L7325&amp;"_"&amp;M7325&amp;"_"&amp;O7325,[1]挑战模式!$A:$AS,14+N7325,FALSE),[1]怪物!$B:$L,11,FALSE))))</f>
        <v/>
      </c>
      <c r="H7325" t="str">
        <f t="shared" si="343"/>
        <v/>
      </c>
      <c r="I7325" t="str">
        <f t="shared" si="344"/>
        <v/>
      </c>
      <c r="J7325" t="str">
        <f>IF(B7325="","",IF(RIGHT(VLOOKUP(K7325&amp;"_"&amp;L7325&amp;"_"&amp;M7325&amp;"_"&amp;O7325,[1]挑战模式!$A:$AS,14+N7325,FALSE),1)="3","EffectCreate_BossEffect;EffectCreate_MonsterShow","EffectCreate_MonsterShow"))</f>
        <v/>
      </c>
      <c r="K7325" s="2">
        <v>0</v>
      </c>
      <c r="L7325" s="2">
        <v>5</v>
      </c>
      <c r="M7325" s="2">
        <v>1</v>
      </c>
      <c r="N7325" s="2">
        <v>4</v>
      </c>
      <c r="O7325" s="6" t="s">
        <v>468</v>
      </c>
    </row>
    <row r="7326" spans="2:15" x14ac:dyDescent="0.2">
      <c r="B7326" t="str">
        <f>IF(ISNA(VLOOKUP(K7326&amp;"_"&amp;L7326&amp;"_"&amp;M7326&amp;"_"&amp;O7326,[1]挑战模式!$A:$AS,1,FALSE)),"",IF(VLOOKUP(K7326&amp;"_"&amp;L7326&amp;"_"&amp;M7326&amp;"_"&amp;O7326,[1]挑战模式!$A:$AS,14+N7326,FALSE)="","","Monster_Season"&amp;K7326&amp;"_Challenge"&amp;L7326&amp;"_"&amp;M7326&amp;"_"&amp;N7326&amp;"_"&amp;O7326))</f>
        <v/>
      </c>
      <c r="C7326" t="str">
        <f t="shared" si="342"/>
        <v/>
      </c>
      <c r="G7326" t="str">
        <f>IF(ISNA(VLOOKUP(K7326&amp;"_"&amp;L7326&amp;"_"&amp;M7326&amp;"_"&amp;O7326,[1]挑战模式!$A:$AS,14+N7326,FALSE)),"",IF(VLOOKUP(K7326&amp;"_"&amp;L7326&amp;"_"&amp;M7326&amp;"_"&amp;O7326,[1]挑战模式!$A:$AS,14+N7326,FALSE)="","",IF(VLOOKUP(VLOOKUP(K7326&amp;"_"&amp;L7326&amp;"_"&amp;M7326&amp;"_"&amp;O7326,[1]挑战模式!$A:$AS,14+N7326,FALSE),[1]怪物!$B:$L,11,FALSE)=0,"",VLOOKUP(VLOOKUP(K7326&amp;"_"&amp;L7326&amp;"_"&amp;M7326&amp;"_"&amp;O7326,[1]挑战模式!$A:$AS,14+N7326,FALSE),[1]怪物!$B:$L,11,FALSE))))</f>
        <v/>
      </c>
      <c r="H7326" t="str">
        <f t="shared" si="343"/>
        <v/>
      </c>
      <c r="I7326" t="str">
        <f t="shared" si="344"/>
        <v/>
      </c>
      <c r="J7326" t="str">
        <f>IF(B7326="","",IF(RIGHT(VLOOKUP(K7326&amp;"_"&amp;L7326&amp;"_"&amp;M7326&amp;"_"&amp;O7326,[1]挑战模式!$A:$AS,14+N7326,FALSE),1)="3","EffectCreate_BossEffect;EffectCreate_MonsterShow","EffectCreate_MonsterShow"))</f>
        <v/>
      </c>
      <c r="K7326" s="2">
        <v>0</v>
      </c>
      <c r="L7326" s="2">
        <v>5</v>
      </c>
      <c r="M7326" s="2">
        <v>1</v>
      </c>
      <c r="N7326" s="2">
        <v>5</v>
      </c>
      <c r="O7326" s="6" t="s">
        <v>468</v>
      </c>
    </row>
    <row r="7327" spans="2:15" x14ac:dyDescent="0.2">
      <c r="B7327" t="str">
        <f>IF(ISNA(VLOOKUP(K7327&amp;"_"&amp;L7327&amp;"_"&amp;M7327&amp;"_"&amp;O7327,[1]挑战模式!$A:$AS,1,FALSE)),"",IF(VLOOKUP(K7327&amp;"_"&amp;L7327&amp;"_"&amp;M7327&amp;"_"&amp;O7327,[1]挑战模式!$A:$AS,14+N7327,FALSE)="","","Monster_Season"&amp;K7327&amp;"_Challenge"&amp;L7327&amp;"_"&amp;M7327&amp;"_"&amp;N7327&amp;"_"&amp;O7327))</f>
        <v/>
      </c>
      <c r="C7327" t="str">
        <f t="shared" si="342"/>
        <v/>
      </c>
      <c r="G7327" t="str">
        <f>IF(ISNA(VLOOKUP(K7327&amp;"_"&amp;L7327&amp;"_"&amp;M7327&amp;"_"&amp;O7327,[1]挑战模式!$A:$AS,14+N7327,FALSE)),"",IF(VLOOKUP(K7327&amp;"_"&amp;L7327&amp;"_"&amp;M7327&amp;"_"&amp;O7327,[1]挑战模式!$A:$AS,14+N7327,FALSE)="","",IF(VLOOKUP(VLOOKUP(K7327&amp;"_"&amp;L7327&amp;"_"&amp;M7327&amp;"_"&amp;O7327,[1]挑战模式!$A:$AS,14+N7327,FALSE),[1]怪物!$B:$L,11,FALSE)=0,"",VLOOKUP(VLOOKUP(K7327&amp;"_"&amp;L7327&amp;"_"&amp;M7327&amp;"_"&amp;O7327,[1]挑战模式!$A:$AS,14+N7327,FALSE),[1]怪物!$B:$L,11,FALSE))))</f>
        <v/>
      </c>
      <c r="H7327" t="str">
        <f t="shared" si="343"/>
        <v/>
      </c>
      <c r="I7327" t="str">
        <f t="shared" si="344"/>
        <v/>
      </c>
      <c r="J7327" t="str">
        <f>IF(B7327="","",IF(RIGHT(VLOOKUP(K7327&amp;"_"&amp;L7327&amp;"_"&amp;M7327&amp;"_"&amp;O7327,[1]挑战模式!$A:$AS,14+N7327,FALSE),1)="3","EffectCreate_BossEffect;EffectCreate_MonsterShow","EffectCreate_MonsterShow"))</f>
        <v/>
      </c>
      <c r="K7327" s="2">
        <v>0</v>
      </c>
      <c r="L7327" s="2">
        <v>5</v>
      </c>
      <c r="M7327" s="2">
        <v>1</v>
      </c>
      <c r="N7327" s="2">
        <v>6</v>
      </c>
      <c r="O7327" s="6" t="s">
        <v>468</v>
      </c>
    </row>
    <row r="7328" spans="2:15" x14ac:dyDescent="0.2">
      <c r="B7328" t="str">
        <f>IF(ISNA(VLOOKUP(K7328&amp;"_"&amp;L7328&amp;"_"&amp;M7328&amp;"_"&amp;O7328,[1]挑战模式!$A:$AS,1,FALSE)),"",IF(VLOOKUP(K7328&amp;"_"&amp;L7328&amp;"_"&amp;M7328&amp;"_"&amp;O7328,[1]挑战模式!$A:$AS,14+N7328,FALSE)="","","Monster_Season"&amp;K7328&amp;"_Challenge"&amp;L7328&amp;"_"&amp;M7328&amp;"_"&amp;N7328&amp;"_"&amp;O7328))</f>
        <v>Monster_Season0_Challenge5_2_1_Hell</v>
      </c>
      <c r="C7328" t="str">
        <f t="shared" si="342"/>
        <v>None</v>
      </c>
      <c r="G7328" t="str">
        <f>IF(ISNA(VLOOKUP(K7328&amp;"_"&amp;L7328&amp;"_"&amp;M7328&amp;"_"&amp;O7328,[1]挑战模式!$A:$AS,14+N7328,FALSE)),"",IF(VLOOKUP(K7328&amp;"_"&amp;L7328&amp;"_"&amp;M7328&amp;"_"&amp;O7328,[1]挑战模式!$A:$AS,14+N7328,FALSE)="","",IF(VLOOKUP(VLOOKUP(K7328&amp;"_"&amp;L7328&amp;"_"&amp;M7328&amp;"_"&amp;O7328,[1]挑战模式!$A:$AS,14+N7328,FALSE),[1]怪物!$B:$L,11,FALSE)=0,"",VLOOKUP(VLOOKUP(K7328&amp;"_"&amp;L7328&amp;"_"&amp;M7328&amp;"_"&amp;O7328,[1]挑战模式!$A:$AS,14+N7328,FALSE),[1]怪物!$B:$L,11,FALSE))))</f>
        <v/>
      </c>
      <c r="H7328" t="str">
        <f t="shared" si="343"/>
        <v>Unit_Monster_Season0_Challenge5_2_1_Hell</v>
      </c>
      <c r="I7328" t="str">
        <f t="shared" si="344"/>
        <v>TowerDefense_Monster1</v>
      </c>
      <c r="J7328" t="str">
        <f>IF(B7328="","",IF(RIGHT(VLOOKUP(K7328&amp;"_"&amp;L7328&amp;"_"&amp;M7328&amp;"_"&amp;O7328,[1]挑战模式!$A:$AS,14+N7328,FALSE),1)="3","EffectCreate_BossEffect;EffectCreate_MonsterShow","EffectCreate_MonsterShow"))</f>
        <v>EffectCreate_MonsterShow</v>
      </c>
      <c r="K7328" s="2">
        <v>0</v>
      </c>
      <c r="L7328" s="2">
        <v>5</v>
      </c>
      <c r="M7328" s="2">
        <v>2</v>
      </c>
      <c r="N7328" s="2">
        <v>1</v>
      </c>
      <c r="O7328" s="6" t="s">
        <v>468</v>
      </c>
    </row>
    <row r="7329" spans="2:15" x14ac:dyDescent="0.2">
      <c r="B7329" t="str">
        <f>IF(ISNA(VLOOKUP(K7329&amp;"_"&amp;L7329&amp;"_"&amp;M7329&amp;"_"&amp;O7329,[1]挑战模式!$A:$AS,1,FALSE)),"",IF(VLOOKUP(K7329&amp;"_"&amp;L7329&amp;"_"&amp;M7329&amp;"_"&amp;O7329,[1]挑战模式!$A:$AS,14+N7329,FALSE)="","","Monster_Season"&amp;K7329&amp;"_Challenge"&amp;L7329&amp;"_"&amp;M7329&amp;"_"&amp;N7329&amp;"_"&amp;O7329))</f>
        <v>Monster_Season0_Challenge5_2_2_Hell</v>
      </c>
      <c r="C7329" t="str">
        <f t="shared" si="342"/>
        <v>None</v>
      </c>
      <c r="G7329" t="str">
        <f>IF(ISNA(VLOOKUP(K7329&amp;"_"&amp;L7329&amp;"_"&amp;M7329&amp;"_"&amp;O7329,[1]挑战模式!$A:$AS,14+N7329,FALSE)),"",IF(VLOOKUP(K7329&amp;"_"&amp;L7329&amp;"_"&amp;M7329&amp;"_"&amp;O7329,[1]挑战模式!$A:$AS,14+N7329,FALSE)="","",IF(VLOOKUP(VLOOKUP(K7329&amp;"_"&amp;L7329&amp;"_"&amp;M7329&amp;"_"&amp;O7329,[1]挑战模式!$A:$AS,14+N7329,FALSE),[1]怪物!$B:$L,11,FALSE)=0,"",VLOOKUP(VLOOKUP(K7329&amp;"_"&amp;L7329&amp;"_"&amp;M7329&amp;"_"&amp;O7329,[1]挑战模式!$A:$AS,14+N7329,FALSE),[1]怪物!$B:$L,11,FALSE))))</f>
        <v/>
      </c>
      <c r="H7329" t="str">
        <f t="shared" si="343"/>
        <v>Unit_Monster_Season0_Challenge5_2_2_Hell</v>
      </c>
      <c r="I7329" t="str">
        <f t="shared" si="344"/>
        <v>TowerDefense_Monster1</v>
      </c>
      <c r="J7329" t="str">
        <f>IF(B7329="","",IF(RIGHT(VLOOKUP(K7329&amp;"_"&amp;L7329&amp;"_"&amp;M7329&amp;"_"&amp;O7329,[1]挑战模式!$A:$AS,14+N7329,FALSE),1)="3","EffectCreate_BossEffect;EffectCreate_MonsterShow","EffectCreate_MonsterShow"))</f>
        <v>EffectCreate_MonsterShow</v>
      </c>
      <c r="K7329" s="2">
        <v>0</v>
      </c>
      <c r="L7329" s="2">
        <v>5</v>
      </c>
      <c r="M7329" s="2">
        <v>2</v>
      </c>
      <c r="N7329" s="2">
        <v>2</v>
      </c>
      <c r="O7329" s="6" t="s">
        <v>468</v>
      </c>
    </row>
    <row r="7330" spans="2:15" x14ac:dyDescent="0.2">
      <c r="B7330" t="str">
        <f>IF(ISNA(VLOOKUP(K7330&amp;"_"&amp;L7330&amp;"_"&amp;M7330&amp;"_"&amp;O7330,[1]挑战模式!$A:$AS,1,FALSE)),"",IF(VLOOKUP(K7330&amp;"_"&amp;L7330&amp;"_"&amp;M7330&amp;"_"&amp;O7330,[1]挑战模式!$A:$AS,14+N7330,FALSE)="","","Monster_Season"&amp;K7330&amp;"_Challenge"&amp;L7330&amp;"_"&amp;M7330&amp;"_"&amp;N7330&amp;"_"&amp;O7330))</f>
        <v/>
      </c>
      <c r="C7330" t="str">
        <f t="shared" si="342"/>
        <v/>
      </c>
      <c r="G7330" t="str">
        <f>IF(ISNA(VLOOKUP(K7330&amp;"_"&amp;L7330&amp;"_"&amp;M7330&amp;"_"&amp;O7330,[1]挑战模式!$A:$AS,14+N7330,FALSE)),"",IF(VLOOKUP(K7330&amp;"_"&amp;L7330&amp;"_"&amp;M7330&amp;"_"&amp;O7330,[1]挑战模式!$A:$AS,14+N7330,FALSE)="","",IF(VLOOKUP(VLOOKUP(K7330&amp;"_"&amp;L7330&amp;"_"&amp;M7330&amp;"_"&amp;O7330,[1]挑战模式!$A:$AS,14+N7330,FALSE),[1]怪物!$B:$L,11,FALSE)=0,"",VLOOKUP(VLOOKUP(K7330&amp;"_"&amp;L7330&amp;"_"&amp;M7330&amp;"_"&amp;O7330,[1]挑战模式!$A:$AS,14+N7330,FALSE),[1]怪物!$B:$L,11,FALSE))))</f>
        <v/>
      </c>
      <c r="H7330" t="str">
        <f t="shared" si="343"/>
        <v/>
      </c>
      <c r="I7330" t="str">
        <f t="shared" si="344"/>
        <v/>
      </c>
      <c r="J7330" t="str">
        <f>IF(B7330="","",IF(RIGHT(VLOOKUP(K7330&amp;"_"&amp;L7330&amp;"_"&amp;M7330&amp;"_"&amp;O7330,[1]挑战模式!$A:$AS,14+N7330,FALSE),1)="3","EffectCreate_BossEffect;EffectCreate_MonsterShow","EffectCreate_MonsterShow"))</f>
        <v/>
      </c>
      <c r="K7330" s="2">
        <v>0</v>
      </c>
      <c r="L7330" s="2">
        <v>5</v>
      </c>
      <c r="M7330" s="2">
        <v>2</v>
      </c>
      <c r="N7330" s="2">
        <v>3</v>
      </c>
      <c r="O7330" s="6" t="s">
        <v>468</v>
      </c>
    </row>
    <row r="7331" spans="2:15" x14ac:dyDescent="0.2">
      <c r="B7331" t="str">
        <f>IF(ISNA(VLOOKUP(K7331&amp;"_"&amp;L7331&amp;"_"&amp;M7331&amp;"_"&amp;O7331,[1]挑战模式!$A:$AS,1,FALSE)),"",IF(VLOOKUP(K7331&amp;"_"&amp;L7331&amp;"_"&amp;M7331&amp;"_"&amp;O7331,[1]挑战模式!$A:$AS,14+N7331,FALSE)="","","Monster_Season"&amp;K7331&amp;"_Challenge"&amp;L7331&amp;"_"&amp;M7331&amp;"_"&amp;N7331&amp;"_"&amp;O7331))</f>
        <v/>
      </c>
      <c r="C7331" t="str">
        <f t="shared" si="342"/>
        <v/>
      </c>
      <c r="G7331" t="str">
        <f>IF(ISNA(VLOOKUP(K7331&amp;"_"&amp;L7331&amp;"_"&amp;M7331&amp;"_"&amp;O7331,[1]挑战模式!$A:$AS,14+N7331,FALSE)),"",IF(VLOOKUP(K7331&amp;"_"&amp;L7331&amp;"_"&amp;M7331&amp;"_"&amp;O7331,[1]挑战模式!$A:$AS,14+N7331,FALSE)="","",IF(VLOOKUP(VLOOKUP(K7331&amp;"_"&amp;L7331&amp;"_"&amp;M7331&amp;"_"&amp;O7331,[1]挑战模式!$A:$AS,14+N7331,FALSE),[1]怪物!$B:$L,11,FALSE)=0,"",VLOOKUP(VLOOKUP(K7331&amp;"_"&amp;L7331&amp;"_"&amp;M7331&amp;"_"&amp;O7331,[1]挑战模式!$A:$AS,14+N7331,FALSE),[1]怪物!$B:$L,11,FALSE))))</f>
        <v/>
      </c>
      <c r="H7331" t="str">
        <f t="shared" si="343"/>
        <v/>
      </c>
      <c r="I7331" t="str">
        <f t="shared" si="344"/>
        <v/>
      </c>
      <c r="J7331" t="str">
        <f>IF(B7331="","",IF(RIGHT(VLOOKUP(K7331&amp;"_"&amp;L7331&amp;"_"&amp;M7331&amp;"_"&amp;O7331,[1]挑战模式!$A:$AS,14+N7331,FALSE),1)="3","EffectCreate_BossEffect;EffectCreate_MonsterShow","EffectCreate_MonsterShow"))</f>
        <v/>
      </c>
      <c r="K7331" s="2">
        <v>0</v>
      </c>
      <c r="L7331" s="2">
        <v>5</v>
      </c>
      <c r="M7331" s="2">
        <v>2</v>
      </c>
      <c r="N7331" s="2">
        <v>4</v>
      </c>
      <c r="O7331" s="6" t="s">
        <v>468</v>
      </c>
    </row>
    <row r="7332" spans="2:15" x14ac:dyDescent="0.2">
      <c r="B7332" t="str">
        <f>IF(ISNA(VLOOKUP(K7332&amp;"_"&amp;L7332&amp;"_"&amp;M7332&amp;"_"&amp;O7332,[1]挑战模式!$A:$AS,1,FALSE)),"",IF(VLOOKUP(K7332&amp;"_"&amp;L7332&amp;"_"&amp;M7332&amp;"_"&amp;O7332,[1]挑战模式!$A:$AS,14+N7332,FALSE)="","","Monster_Season"&amp;K7332&amp;"_Challenge"&amp;L7332&amp;"_"&amp;M7332&amp;"_"&amp;N7332&amp;"_"&amp;O7332))</f>
        <v/>
      </c>
      <c r="C7332" t="str">
        <f t="shared" si="342"/>
        <v/>
      </c>
      <c r="G7332" t="str">
        <f>IF(ISNA(VLOOKUP(K7332&amp;"_"&amp;L7332&amp;"_"&amp;M7332&amp;"_"&amp;O7332,[1]挑战模式!$A:$AS,14+N7332,FALSE)),"",IF(VLOOKUP(K7332&amp;"_"&amp;L7332&amp;"_"&amp;M7332&amp;"_"&amp;O7332,[1]挑战模式!$A:$AS,14+N7332,FALSE)="","",IF(VLOOKUP(VLOOKUP(K7332&amp;"_"&amp;L7332&amp;"_"&amp;M7332&amp;"_"&amp;O7332,[1]挑战模式!$A:$AS,14+N7332,FALSE),[1]怪物!$B:$L,11,FALSE)=0,"",VLOOKUP(VLOOKUP(K7332&amp;"_"&amp;L7332&amp;"_"&amp;M7332&amp;"_"&amp;O7332,[1]挑战模式!$A:$AS,14+N7332,FALSE),[1]怪物!$B:$L,11,FALSE))))</f>
        <v/>
      </c>
      <c r="H7332" t="str">
        <f t="shared" si="343"/>
        <v/>
      </c>
      <c r="I7332" t="str">
        <f t="shared" si="344"/>
        <v/>
      </c>
      <c r="J7332" t="str">
        <f>IF(B7332="","",IF(RIGHT(VLOOKUP(K7332&amp;"_"&amp;L7332&amp;"_"&amp;M7332&amp;"_"&amp;O7332,[1]挑战模式!$A:$AS,14+N7332,FALSE),1)="3","EffectCreate_BossEffect;EffectCreate_MonsterShow","EffectCreate_MonsterShow"))</f>
        <v/>
      </c>
      <c r="K7332" s="2">
        <v>0</v>
      </c>
      <c r="L7332" s="2">
        <v>5</v>
      </c>
      <c r="M7332" s="2">
        <v>2</v>
      </c>
      <c r="N7332" s="2">
        <v>5</v>
      </c>
      <c r="O7332" s="6" t="s">
        <v>468</v>
      </c>
    </row>
    <row r="7333" spans="2:15" x14ac:dyDescent="0.2">
      <c r="B7333" t="str">
        <f>IF(ISNA(VLOOKUP(K7333&amp;"_"&amp;L7333&amp;"_"&amp;M7333&amp;"_"&amp;O7333,[1]挑战模式!$A:$AS,1,FALSE)),"",IF(VLOOKUP(K7333&amp;"_"&amp;L7333&amp;"_"&amp;M7333&amp;"_"&amp;O7333,[1]挑战模式!$A:$AS,14+N7333,FALSE)="","","Monster_Season"&amp;K7333&amp;"_Challenge"&amp;L7333&amp;"_"&amp;M7333&amp;"_"&amp;N7333&amp;"_"&amp;O7333))</f>
        <v/>
      </c>
      <c r="C7333" t="str">
        <f t="shared" si="342"/>
        <v/>
      </c>
      <c r="G7333" t="str">
        <f>IF(ISNA(VLOOKUP(K7333&amp;"_"&amp;L7333&amp;"_"&amp;M7333&amp;"_"&amp;O7333,[1]挑战模式!$A:$AS,14+N7333,FALSE)),"",IF(VLOOKUP(K7333&amp;"_"&amp;L7333&amp;"_"&amp;M7333&amp;"_"&amp;O7333,[1]挑战模式!$A:$AS,14+N7333,FALSE)="","",IF(VLOOKUP(VLOOKUP(K7333&amp;"_"&amp;L7333&amp;"_"&amp;M7333&amp;"_"&amp;O7333,[1]挑战模式!$A:$AS,14+N7333,FALSE),[1]怪物!$B:$L,11,FALSE)=0,"",VLOOKUP(VLOOKUP(K7333&amp;"_"&amp;L7333&amp;"_"&amp;M7333&amp;"_"&amp;O7333,[1]挑战模式!$A:$AS,14+N7333,FALSE),[1]怪物!$B:$L,11,FALSE))))</f>
        <v/>
      </c>
      <c r="H7333" t="str">
        <f t="shared" si="343"/>
        <v/>
      </c>
      <c r="I7333" t="str">
        <f t="shared" si="344"/>
        <v/>
      </c>
      <c r="J7333" t="str">
        <f>IF(B7333="","",IF(RIGHT(VLOOKUP(K7333&amp;"_"&amp;L7333&amp;"_"&amp;M7333&amp;"_"&amp;O7333,[1]挑战模式!$A:$AS,14+N7333,FALSE),1)="3","EffectCreate_BossEffect;EffectCreate_MonsterShow","EffectCreate_MonsterShow"))</f>
        <v/>
      </c>
      <c r="K7333" s="2">
        <v>0</v>
      </c>
      <c r="L7333" s="2">
        <v>5</v>
      </c>
      <c r="M7333" s="2">
        <v>2</v>
      </c>
      <c r="N7333" s="2">
        <v>6</v>
      </c>
      <c r="O7333" s="6" t="s">
        <v>468</v>
      </c>
    </row>
    <row r="7334" spans="2:15" x14ac:dyDescent="0.2">
      <c r="B7334" t="str">
        <f>IF(ISNA(VLOOKUP(K7334&amp;"_"&amp;L7334&amp;"_"&amp;M7334&amp;"_"&amp;O7334,[1]挑战模式!$A:$AS,1,FALSE)),"",IF(VLOOKUP(K7334&amp;"_"&amp;L7334&amp;"_"&amp;M7334&amp;"_"&amp;O7334,[1]挑战模式!$A:$AS,14+N7334,FALSE)="","","Monster_Season"&amp;K7334&amp;"_Challenge"&amp;L7334&amp;"_"&amp;M7334&amp;"_"&amp;N7334&amp;"_"&amp;O7334))</f>
        <v>Monster_Season0_Challenge5_3_1_Hell</v>
      </c>
      <c r="C7334" t="str">
        <f t="shared" si="342"/>
        <v>None</v>
      </c>
      <c r="G7334" t="str">
        <f>IF(ISNA(VLOOKUP(K7334&amp;"_"&amp;L7334&amp;"_"&amp;M7334&amp;"_"&amp;O7334,[1]挑战模式!$A:$AS,14+N7334,FALSE)),"",IF(VLOOKUP(K7334&amp;"_"&amp;L7334&amp;"_"&amp;M7334&amp;"_"&amp;O7334,[1]挑战模式!$A:$AS,14+N7334,FALSE)="","",IF(VLOOKUP(VLOOKUP(K7334&amp;"_"&amp;L7334&amp;"_"&amp;M7334&amp;"_"&amp;O7334,[1]挑战模式!$A:$AS,14+N7334,FALSE),[1]怪物!$B:$L,11,FALSE)=0,"",VLOOKUP(VLOOKUP(K7334&amp;"_"&amp;L7334&amp;"_"&amp;M7334&amp;"_"&amp;O7334,[1]挑战模式!$A:$AS,14+N7334,FALSE),[1]怪物!$B:$L,11,FALSE))))</f>
        <v/>
      </c>
      <c r="H7334" t="str">
        <f t="shared" si="343"/>
        <v>Unit_Monster_Season0_Challenge5_3_1_Hell</v>
      </c>
      <c r="I7334" t="str">
        <f t="shared" si="344"/>
        <v>TowerDefense_Monster1</v>
      </c>
      <c r="J7334" t="str">
        <f>IF(B7334="","",IF(RIGHT(VLOOKUP(K7334&amp;"_"&amp;L7334&amp;"_"&amp;M7334&amp;"_"&amp;O7334,[1]挑战模式!$A:$AS,14+N7334,FALSE),1)="3","EffectCreate_BossEffect;EffectCreate_MonsterShow","EffectCreate_MonsterShow"))</f>
        <v>EffectCreate_MonsterShow</v>
      </c>
      <c r="K7334" s="2">
        <v>0</v>
      </c>
      <c r="L7334" s="2">
        <v>5</v>
      </c>
      <c r="M7334" s="2">
        <v>3</v>
      </c>
      <c r="N7334" s="2">
        <v>1</v>
      </c>
      <c r="O7334" s="6" t="s">
        <v>468</v>
      </c>
    </row>
    <row r="7335" spans="2:15" x14ac:dyDescent="0.2">
      <c r="B7335" t="str">
        <f>IF(ISNA(VLOOKUP(K7335&amp;"_"&amp;L7335&amp;"_"&amp;M7335&amp;"_"&amp;O7335,[1]挑战模式!$A:$AS,1,FALSE)),"",IF(VLOOKUP(K7335&amp;"_"&amp;L7335&amp;"_"&amp;M7335&amp;"_"&amp;O7335,[1]挑战模式!$A:$AS,14+N7335,FALSE)="","","Monster_Season"&amp;K7335&amp;"_Challenge"&amp;L7335&amp;"_"&amp;M7335&amp;"_"&amp;N7335&amp;"_"&amp;O7335))</f>
        <v>Monster_Season0_Challenge5_3_2_Hell</v>
      </c>
      <c r="C7335" t="str">
        <f t="shared" si="342"/>
        <v>None</v>
      </c>
      <c r="G7335" t="str">
        <f>IF(ISNA(VLOOKUP(K7335&amp;"_"&amp;L7335&amp;"_"&amp;M7335&amp;"_"&amp;O7335,[1]挑战模式!$A:$AS,14+N7335,FALSE)),"",IF(VLOOKUP(K7335&amp;"_"&amp;L7335&amp;"_"&amp;M7335&amp;"_"&amp;O7335,[1]挑战模式!$A:$AS,14+N7335,FALSE)="","",IF(VLOOKUP(VLOOKUP(K7335&amp;"_"&amp;L7335&amp;"_"&amp;M7335&amp;"_"&amp;O7335,[1]挑战模式!$A:$AS,14+N7335,FALSE),[1]怪物!$B:$L,11,FALSE)=0,"",VLOOKUP(VLOOKUP(K7335&amp;"_"&amp;L7335&amp;"_"&amp;M7335&amp;"_"&amp;O7335,[1]挑战模式!$A:$AS,14+N7335,FALSE),[1]怪物!$B:$L,11,FALSE))))</f>
        <v/>
      </c>
      <c r="H7335" t="str">
        <f t="shared" si="343"/>
        <v>Unit_Monster_Season0_Challenge5_3_2_Hell</v>
      </c>
      <c r="I7335" t="str">
        <f t="shared" si="344"/>
        <v>TowerDefense_Monster1</v>
      </c>
      <c r="J7335" t="str">
        <f>IF(B7335="","",IF(RIGHT(VLOOKUP(K7335&amp;"_"&amp;L7335&amp;"_"&amp;M7335&amp;"_"&amp;O7335,[1]挑战模式!$A:$AS,14+N7335,FALSE),1)="3","EffectCreate_BossEffect;EffectCreate_MonsterShow","EffectCreate_MonsterShow"))</f>
        <v>EffectCreate_MonsterShow</v>
      </c>
      <c r="K7335" s="2">
        <v>0</v>
      </c>
      <c r="L7335" s="2">
        <v>5</v>
      </c>
      <c r="M7335" s="2">
        <v>3</v>
      </c>
      <c r="N7335" s="2">
        <v>2</v>
      </c>
      <c r="O7335" s="6" t="s">
        <v>468</v>
      </c>
    </row>
    <row r="7336" spans="2:15" x14ac:dyDescent="0.2">
      <c r="B7336" t="str">
        <f>IF(ISNA(VLOOKUP(K7336&amp;"_"&amp;L7336&amp;"_"&amp;M7336&amp;"_"&amp;O7336,[1]挑战模式!$A:$AS,1,FALSE)),"",IF(VLOOKUP(K7336&amp;"_"&amp;L7336&amp;"_"&amp;M7336&amp;"_"&amp;O7336,[1]挑战模式!$A:$AS,14+N7336,FALSE)="","","Monster_Season"&amp;K7336&amp;"_Challenge"&amp;L7336&amp;"_"&amp;M7336&amp;"_"&amp;N7336&amp;"_"&amp;O7336))</f>
        <v/>
      </c>
      <c r="C7336" t="str">
        <f t="shared" si="342"/>
        <v/>
      </c>
      <c r="G7336" t="str">
        <f>IF(ISNA(VLOOKUP(K7336&amp;"_"&amp;L7336&amp;"_"&amp;M7336&amp;"_"&amp;O7336,[1]挑战模式!$A:$AS,14+N7336,FALSE)),"",IF(VLOOKUP(K7336&amp;"_"&amp;L7336&amp;"_"&amp;M7336&amp;"_"&amp;O7336,[1]挑战模式!$A:$AS,14+N7336,FALSE)="","",IF(VLOOKUP(VLOOKUP(K7336&amp;"_"&amp;L7336&amp;"_"&amp;M7336&amp;"_"&amp;O7336,[1]挑战模式!$A:$AS,14+N7336,FALSE),[1]怪物!$B:$L,11,FALSE)=0,"",VLOOKUP(VLOOKUP(K7336&amp;"_"&amp;L7336&amp;"_"&amp;M7336&amp;"_"&amp;O7336,[1]挑战模式!$A:$AS,14+N7336,FALSE),[1]怪物!$B:$L,11,FALSE))))</f>
        <v/>
      </c>
      <c r="H7336" t="str">
        <f t="shared" si="343"/>
        <v/>
      </c>
      <c r="I7336" t="str">
        <f t="shared" si="344"/>
        <v/>
      </c>
      <c r="J7336" t="str">
        <f>IF(B7336="","",IF(RIGHT(VLOOKUP(K7336&amp;"_"&amp;L7336&amp;"_"&amp;M7336&amp;"_"&amp;O7336,[1]挑战模式!$A:$AS,14+N7336,FALSE),1)="3","EffectCreate_BossEffect;EffectCreate_MonsterShow","EffectCreate_MonsterShow"))</f>
        <v/>
      </c>
      <c r="K7336" s="2">
        <v>0</v>
      </c>
      <c r="L7336" s="2">
        <v>5</v>
      </c>
      <c r="M7336" s="2">
        <v>3</v>
      </c>
      <c r="N7336" s="2">
        <v>3</v>
      </c>
      <c r="O7336" s="6" t="s">
        <v>468</v>
      </c>
    </row>
    <row r="7337" spans="2:15" x14ac:dyDescent="0.2">
      <c r="B7337" t="str">
        <f>IF(ISNA(VLOOKUP(K7337&amp;"_"&amp;L7337&amp;"_"&amp;M7337&amp;"_"&amp;O7337,[1]挑战模式!$A:$AS,1,FALSE)),"",IF(VLOOKUP(K7337&amp;"_"&amp;L7337&amp;"_"&amp;M7337&amp;"_"&amp;O7337,[1]挑战模式!$A:$AS,14+N7337,FALSE)="","","Monster_Season"&amp;K7337&amp;"_Challenge"&amp;L7337&amp;"_"&amp;M7337&amp;"_"&amp;N7337&amp;"_"&amp;O7337))</f>
        <v/>
      </c>
      <c r="C7337" t="str">
        <f t="shared" si="342"/>
        <v/>
      </c>
      <c r="G7337" t="str">
        <f>IF(ISNA(VLOOKUP(K7337&amp;"_"&amp;L7337&amp;"_"&amp;M7337&amp;"_"&amp;O7337,[1]挑战模式!$A:$AS,14+N7337,FALSE)),"",IF(VLOOKUP(K7337&amp;"_"&amp;L7337&amp;"_"&amp;M7337&amp;"_"&amp;O7337,[1]挑战模式!$A:$AS,14+N7337,FALSE)="","",IF(VLOOKUP(VLOOKUP(K7337&amp;"_"&amp;L7337&amp;"_"&amp;M7337&amp;"_"&amp;O7337,[1]挑战模式!$A:$AS,14+N7337,FALSE),[1]怪物!$B:$L,11,FALSE)=0,"",VLOOKUP(VLOOKUP(K7337&amp;"_"&amp;L7337&amp;"_"&amp;M7337&amp;"_"&amp;O7337,[1]挑战模式!$A:$AS,14+N7337,FALSE),[1]怪物!$B:$L,11,FALSE))))</f>
        <v/>
      </c>
      <c r="H7337" t="str">
        <f t="shared" si="343"/>
        <v/>
      </c>
      <c r="I7337" t="str">
        <f t="shared" si="344"/>
        <v/>
      </c>
      <c r="J7337" t="str">
        <f>IF(B7337="","",IF(RIGHT(VLOOKUP(K7337&amp;"_"&amp;L7337&amp;"_"&amp;M7337&amp;"_"&amp;O7337,[1]挑战模式!$A:$AS,14+N7337,FALSE),1)="3","EffectCreate_BossEffect;EffectCreate_MonsterShow","EffectCreate_MonsterShow"))</f>
        <v/>
      </c>
      <c r="K7337" s="2">
        <v>0</v>
      </c>
      <c r="L7337" s="2">
        <v>5</v>
      </c>
      <c r="M7337" s="2">
        <v>3</v>
      </c>
      <c r="N7337" s="2">
        <v>4</v>
      </c>
      <c r="O7337" s="6" t="s">
        <v>468</v>
      </c>
    </row>
    <row r="7338" spans="2:15" x14ac:dyDescent="0.2">
      <c r="B7338" t="str">
        <f>IF(ISNA(VLOOKUP(K7338&amp;"_"&amp;L7338&amp;"_"&amp;M7338&amp;"_"&amp;O7338,[1]挑战模式!$A:$AS,1,FALSE)),"",IF(VLOOKUP(K7338&amp;"_"&amp;L7338&amp;"_"&amp;M7338&amp;"_"&amp;O7338,[1]挑战模式!$A:$AS,14+N7338,FALSE)="","","Monster_Season"&amp;K7338&amp;"_Challenge"&amp;L7338&amp;"_"&amp;M7338&amp;"_"&amp;N7338&amp;"_"&amp;O7338))</f>
        <v/>
      </c>
      <c r="C7338" t="str">
        <f t="shared" si="342"/>
        <v/>
      </c>
      <c r="G7338" t="str">
        <f>IF(ISNA(VLOOKUP(K7338&amp;"_"&amp;L7338&amp;"_"&amp;M7338&amp;"_"&amp;O7338,[1]挑战模式!$A:$AS,14+N7338,FALSE)),"",IF(VLOOKUP(K7338&amp;"_"&amp;L7338&amp;"_"&amp;M7338&amp;"_"&amp;O7338,[1]挑战模式!$A:$AS,14+N7338,FALSE)="","",IF(VLOOKUP(VLOOKUP(K7338&amp;"_"&amp;L7338&amp;"_"&amp;M7338&amp;"_"&amp;O7338,[1]挑战模式!$A:$AS,14+N7338,FALSE),[1]怪物!$B:$L,11,FALSE)=0,"",VLOOKUP(VLOOKUP(K7338&amp;"_"&amp;L7338&amp;"_"&amp;M7338&amp;"_"&amp;O7338,[1]挑战模式!$A:$AS,14+N7338,FALSE),[1]怪物!$B:$L,11,FALSE))))</f>
        <v/>
      </c>
      <c r="H7338" t="str">
        <f t="shared" si="343"/>
        <v/>
      </c>
      <c r="I7338" t="str">
        <f t="shared" si="344"/>
        <v/>
      </c>
      <c r="J7338" t="str">
        <f>IF(B7338="","",IF(RIGHT(VLOOKUP(K7338&amp;"_"&amp;L7338&amp;"_"&amp;M7338&amp;"_"&amp;O7338,[1]挑战模式!$A:$AS,14+N7338,FALSE),1)="3","EffectCreate_BossEffect;EffectCreate_MonsterShow","EffectCreate_MonsterShow"))</f>
        <v/>
      </c>
      <c r="K7338" s="2">
        <v>0</v>
      </c>
      <c r="L7338" s="2">
        <v>5</v>
      </c>
      <c r="M7338" s="2">
        <v>3</v>
      </c>
      <c r="N7338" s="2">
        <v>5</v>
      </c>
      <c r="O7338" s="6" t="s">
        <v>468</v>
      </c>
    </row>
    <row r="7339" spans="2:15" x14ac:dyDescent="0.2">
      <c r="B7339" t="str">
        <f>IF(ISNA(VLOOKUP(K7339&amp;"_"&amp;L7339&amp;"_"&amp;M7339&amp;"_"&amp;O7339,[1]挑战模式!$A:$AS,1,FALSE)),"",IF(VLOOKUP(K7339&amp;"_"&amp;L7339&amp;"_"&amp;M7339&amp;"_"&amp;O7339,[1]挑战模式!$A:$AS,14+N7339,FALSE)="","","Monster_Season"&amp;K7339&amp;"_Challenge"&amp;L7339&amp;"_"&amp;M7339&amp;"_"&amp;N7339&amp;"_"&amp;O7339))</f>
        <v/>
      </c>
      <c r="C7339" t="str">
        <f t="shared" si="342"/>
        <v/>
      </c>
      <c r="G7339" t="str">
        <f>IF(ISNA(VLOOKUP(K7339&amp;"_"&amp;L7339&amp;"_"&amp;M7339&amp;"_"&amp;O7339,[1]挑战模式!$A:$AS,14+N7339,FALSE)),"",IF(VLOOKUP(K7339&amp;"_"&amp;L7339&amp;"_"&amp;M7339&amp;"_"&amp;O7339,[1]挑战模式!$A:$AS,14+N7339,FALSE)="","",IF(VLOOKUP(VLOOKUP(K7339&amp;"_"&amp;L7339&amp;"_"&amp;M7339&amp;"_"&amp;O7339,[1]挑战模式!$A:$AS,14+N7339,FALSE),[1]怪物!$B:$L,11,FALSE)=0,"",VLOOKUP(VLOOKUP(K7339&amp;"_"&amp;L7339&amp;"_"&amp;M7339&amp;"_"&amp;O7339,[1]挑战模式!$A:$AS,14+N7339,FALSE),[1]怪物!$B:$L,11,FALSE))))</f>
        <v/>
      </c>
      <c r="H7339" t="str">
        <f t="shared" si="343"/>
        <v/>
      </c>
      <c r="I7339" t="str">
        <f t="shared" si="344"/>
        <v/>
      </c>
      <c r="J7339" t="str">
        <f>IF(B7339="","",IF(RIGHT(VLOOKUP(K7339&amp;"_"&amp;L7339&amp;"_"&amp;M7339&amp;"_"&amp;O7339,[1]挑战模式!$A:$AS,14+N7339,FALSE),1)="3","EffectCreate_BossEffect;EffectCreate_MonsterShow","EffectCreate_MonsterShow"))</f>
        <v/>
      </c>
      <c r="K7339" s="2">
        <v>0</v>
      </c>
      <c r="L7339" s="2">
        <v>5</v>
      </c>
      <c r="M7339" s="2">
        <v>3</v>
      </c>
      <c r="N7339" s="2">
        <v>6</v>
      </c>
      <c r="O7339" s="6" t="s">
        <v>468</v>
      </c>
    </row>
    <row r="7340" spans="2:15" x14ac:dyDescent="0.2">
      <c r="B7340" t="str">
        <f>IF(ISNA(VLOOKUP(K7340&amp;"_"&amp;L7340&amp;"_"&amp;M7340&amp;"_"&amp;O7340,[1]挑战模式!$A:$AS,1,FALSE)),"",IF(VLOOKUP(K7340&amp;"_"&amp;L7340&amp;"_"&amp;M7340&amp;"_"&amp;O7340,[1]挑战模式!$A:$AS,14+N7340,FALSE)="","","Monster_Season"&amp;K7340&amp;"_Challenge"&amp;L7340&amp;"_"&amp;M7340&amp;"_"&amp;N7340&amp;"_"&amp;O7340))</f>
        <v>Monster_Season0_Challenge5_4_1_Hell</v>
      </c>
      <c r="C7340" t="str">
        <f t="shared" si="342"/>
        <v>None</v>
      </c>
      <c r="G7340" t="str">
        <f>IF(ISNA(VLOOKUP(K7340&amp;"_"&amp;L7340&amp;"_"&amp;M7340&amp;"_"&amp;O7340,[1]挑战模式!$A:$AS,14+N7340,FALSE)),"",IF(VLOOKUP(K7340&amp;"_"&amp;L7340&amp;"_"&amp;M7340&amp;"_"&amp;O7340,[1]挑战模式!$A:$AS,14+N7340,FALSE)="","",IF(VLOOKUP(VLOOKUP(K7340&amp;"_"&amp;L7340&amp;"_"&amp;M7340&amp;"_"&amp;O7340,[1]挑战模式!$A:$AS,14+N7340,FALSE),[1]怪物!$B:$L,11,FALSE)=0,"",VLOOKUP(VLOOKUP(K7340&amp;"_"&amp;L7340&amp;"_"&amp;M7340&amp;"_"&amp;O7340,[1]挑战模式!$A:$AS,14+N7340,FALSE),[1]怪物!$B:$L,11,FALSE))))</f>
        <v/>
      </c>
      <c r="H7340" t="str">
        <f t="shared" si="343"/>
        <v>Unit_Monster_Season0_Challenge5_4_1_Hell</v>
      </c>
      <c r="I7340" t="str">
        <f t="shared" si="344"/>
        <v>TowerDefense_Monster1</v>
      </c>
      <c r="J7340" t="str">
        <f>IF(B7340="","",IF(RIGHT(VLOOKUP(K7340&amp;"_"&amp;L7340&amp;"_"&amp;M7340&amp;"_"&amp;O7340,[1]挑战模式!$A:$AS,14+N7340,FALSE),1)="3","EffectCreate_BossEffect;EffectCreate_MonsterShow","EffectCreate_MonsterShow"))</f>
        <v>EffectCreate_MonsterShow</v>
      </c>
      <c r="K7340" s="2">
        <v>0</v>
      </c>
      <c r="L7340" s="2">
        <v>5</v>
      </c>
      <c r="M7340" s="2">
        <v>4</v>
      </c>
      <c r="N7340" s="2">
        <v>1</v>
      </c>
      <c r="O7340" s="6" t="s">
        <v>468</v>
      </c>
    </row>
    <row r="7341" spans="2:15" x14ac:dyDescent="0.2">
      <c r="B7341" t="str">
        <f>IF(ISNA(VLOOKUP(K7341&amp;"_"&amp;L7341&amp;"_"&amp;M7341&amp;"_"&amp;O7341,[1]挑战模式!$A:$AS,1,FALSE)),"",IF(VLOOKUP(K7341&amp;"_"&amp;L7341&amp;"_"&amp;M7341&amp;"_"&amp;O7341,[1]挑战模式!$A:$AS,14+N7341,FALSE)="","","Monster_Season"&amp;K7341&amp;"_Challenge"&amp;L7341&amp;"_"&amp;M7341&amp;"_"&amp;N7341&amp;"_"&amp;O7341))</f>
        <v>Monster_Season0_Challenge5_4_2_Hell</v>
      </c>
      <c r="C7341" t="str">
        <f t="shared" si="342"/>
        <v>None</v>
      </c>
      <c r="G7341" t="str">
        <f>IF(ISNA(VLOOKUP(K7341&amp;"_"&amp;L7341&amp;"_"&amp;M7341&amp;"_"&amp;O7341,[1]挑战模式!$A:$AS,14+N7341,FALSE)),"",IF(VLOOKUP(K7341&amp;"_"&amp;L7341&amp;"_"&amp;M7341&amp;"_"&amp;O7341,[1]挑战模式!$A:$AS,14+N7341,FALSE)="","",IF(VLOOKUP(VLOOKUP(K7341&amp;"_"&amp;L7341&amp;"_"&amp;M7341&amp;"_"&amp;O7341,[1]挑战模式!$A:$AS,14+N7341,FALSE),[1]怪物!$B:$L,11,FALSE)=0,"",VLOOKUP(VLOOKUP(K7341&amp;"_"&amp;L7341&amp;"_"&amp;M7341&amp;"_"&amp;O7341,[1]挑战模式!$A:$AS,14+N7341,FALSE),[1]怪物!$B:$L,11,FALSE))))</f>
        <v/>
      </c>
      <c r="H7341" t="str">
        <f t="shared" si="343"/>
        <v>Unit_Monster_Season0_Challenge5_4_2_Hell</v>
      </c>
      <c r="I7341" t="str">
        <f t="shared" si="344"/>
        <v>TowerDefense_Monster1</v>
      </c>
      <c r="J7341" t="str">
        <f>IF(B7341="","",IF(RIGHT(VLOOKUP(K7341&amp;"_"&amp;L7341&amp;"_"&amp;M7341&amp;"_"&amp;O7341,[1]挑战模式!$A:$AS,14+N7341,FALSE),1)="3","EffectCreate_BossEffect;EffectCreate_MonsterShow","EffectCreate_MonsterShow"))</f>
        <v>EffectCreate_MonsterShow</v>
      </c>
      <c r="K7341" s="2">
        <v>0</v>
      </c>
      <c r="L7341" s="2">
        <v>5</v>
      </c>
      <c r="M7341" s="2">
        <v>4</v>
      </c>
      <c r="N7341" s="2">
        <v>2</v>
      </c>
      <c r="O7341" s="6" t="s">
        <v>468</v>
      </c>
    </row>
    <row r="7342" spans="2:15" x14ac:dyDescent="0.2">
      <c r="B7342" t="str">
        <f>IF(ISNA(VLOOKUP(K7342&amp;"_"&amp;L7342&amp;"_"&amp;M7342&amp;"_"&amp;O7342,[1]挑战模式!$A:$AS,1,FALSE)),"",IF(VLOOKUP(K7342&amp;"_"&amp;L7342&amp;"_"&amp;M7342&amp;"_"&amp;O7342,[1]挑战模式!$A:$AS,14+N7342,FALSE)="","","Monster_Season"&amp;K7342&amp;"_Challenge"&amp;L7342&amp;"_"&amp;M7342&amp;"_"&amp;N7342&amp;"_"&amp;O7342))</f>
        <v>Monster_Season0_Challenge5_4_3_Hell</v>
      </c>
      <c r="C7342" t="str">
        <f t="shared" si="342"/>
        <v>None</v>
      </c>
      <c r="G7342" t="str">
        <f>IF(ISNA(VLOOKUP(K7342&amp;"_"&amp;L7342&amp;"_"&amp;M7342&amp;"_"&amp;O7342,[1]挑战模式!$A:$AS,14+N7342,FALSE)),"",IF(VLOOKUP(K7342&amp;"_"&amp;L7342&amp;"_"&amp;M7342&amp;"_"&amp;O7342,[1]挑战模式!$A:$AS,14+N7342,FALSE)="","",IF(VLOOKUP(VLOOKUP(K7342&amp;"_"&amp;L7342&amp;"_"&amp;M7342&amp;"_"&amp;O7342,[1]挑战模式!$A:$AS,14+N7342,FALSE),[1]怪物!$B:$L,11,FALSE)=0,"",VLOOKUP(VLOOKUP(K7342&amp;"_"&amp;L7342&amp;"_"&amp;M7342&amp;"_"&amp;O7342,[1]挑战模式!$A:$AS,14+N7342,FALSE),[1]怪物!$B:$L,11,FALSE))))</f>
        <v/>
      </c>
      <c r="H7342" t="str">
        <f t="shared" si="343"/>
        <v>Unit_Monster_Season0_Challenge5_4_3_Hell</v>
      </c>
      <c r="I7342" t="str">
        <f t="shared" si="344"/>
        <v>TowerDefense_Monster1</v>
      </c>
      <c r="J7342" t="str">
        <f>IF(B7342="","",IF(RIGHT(VLOOKUP(K7342&amp;"_"&amp;L7342&amp;"_"&amp;M7342&amp;"_"&amp;O7342,[1]挑战模式!$A:$AS,14+N7342,FALSE),1)="3","EffectCreate_BossEffect;EffectCreate_MonsterShow","EffectCreate_MonsterShow"))</f>
        <v>EffectCreate_MonsterShow</v>
      </c>
      <c r="K7342" s="2">
        <v>0</v>
      </c>
      <c r="L7342" s="2">
        <v>5</v>
      </c>
      <c r="M7342" s="2">
        <v>4</v>
      </c>
      <c r="N7342" s="2">
        <v>3</v>
      </c>
      <c r="O7342" s="6" t="s">
        <v>468</v>
      </c>
    </row>
    <row r="7343" spans="2:15" x14ac:dyDescent="0.2">
      <c r="B7343" t="str">
        <f>IF(ISNA(VLOOKUP(K7343&amp;"_"&amp;L7343&amp;"_"&amp;M7343&amp;"_"&amp;O7343,[1]挑战模式!$A:$AS,1,FALSE)),"",IF(VLOOKUP(K7343&amp;"_"&amp;L7343&amp;"_"&amp;M7343&amp;"_"&amp;O7343,[1]挑战模式!$A:$AS,14+N7343,FALSE)="","","Monster_Season"&amp;K7343&amp;"_Challenge"&amp;L7343&amp;"_"&amp;M7343&amp;"_"&amp;N7343&amp;"_"&amp;O7343))</f>
        <v/>
      </c>
      <c r="C7343" t="str">
        <f t="shared" si="342"/>
        <v/>
      </c>
      <c r="G7343" t="str">
        <f>IF(ISNA(VLOOKUP(K7343&amp;"_"&amp;L7343&amp;"_"&amp;M7343&amp;"_"&amp;O7343,[1]挑战模式!$A:$AS,14+N7343,FALSE)),"",IF(VLOOKUP(K7343&amp;"_"&amp;L7343&amp;"_"&amp;M7343&amp;"_"&amp;O7343,[1]挑战模式!$A:$AS,14+N7343,FALSE)="","",IF(VLOOKUP(VLOOKUP(K7343&amp;"_"&amp;L7343&amp;"_"&amp;M7343&amp;"_"&amp;O7343,[1]挑战模式!$A:$AS,14+N7343,FALSE),[1]怪物!$B:$L,11,FALSE)=0,"",VLOOKUP(VLOOKUP(K7343&amp;"_"&amp;L7343&amp;"_"&amp;M7343&amp;"_"&amp;O7343,[1]挑战模式!$A:$AS,14+N7343,FALSE),[1]怪物!$B:$L,11,FALSE))))</f>
        <v/>
      </c>
      <c r="H7343" t="str">
        <f t="shared" si="343"/>
        <v/>
      </c>
      <c r="I7343" t="str">
        <f t="shared" si="344"/>
        <v/>
      </c>
      <c r="J7343" t="str">
        <f>IF(B7343="","",IF(RIGHT(VLOOKUP(K7343&amp;"_"&amp;L7343&amp;"_"&amp;M7343&amp;"_"&amp;O7343,[1]挑战模式!$A:$AS,14+N7343,FALSE),1)="3","EffectCreate_BossEffect;EffectCreate_MonsterShow","EffectCreate_MonsterShow"))</f>
        <v/>
      </c>
      <c r="K7343" s="2">
        <v>0</v>
      </c>
      <c r="L7343" s="2">
        <v>5</v>
      </c>
      <c r="M7343" s="2">
        <v>4</v>
      </c>
      <c r="N7343" s="2">
        <v>4</v>
      </c>
      <c r="O7343" s="6" t="s">
        <v>468</v>
      </c>
    </row>
    <row r="7344" spans="2:15" x14ac:dyDescent="0.2">
      <c r="B7344" t="str">
        <f>IF(ISNA(VLOOKUP(K7344&amp;"_"&amp;L7344&amp;"_"&amp;M7344&amp;"_"&amp;O7344,[1]挑战模式!$A:$AS,1,FALSE)),"",IF(VLOOKUP(K7344&amp;"_"&amp;L7344&amp;"_"&amp;M7344&amp;"_"&amp;O7344,[1]挑战模式!$A:$AS,14+N7344,FALSE)="","","Monster_Season"&amp;K7344&amp;"_Challenge"&amp;L7344&amp;"_"&amp;M7344&amp;"_"&amp;N7344&amp;"_"&amp;O7344))</f>
        <v/>
      </c>
      <c r="C7344" t="str">
        <f t="shared" si="342"/>
        <v/>
      </c>
      <c r="G7344" t="str">
        <f>IF(ISNA(VLOOKUP(K7344&amp;"_"&amp;L7344&amp;"_"&amp;M7344&amp;"_"&amp;O7344,[1]挑战模式!$A:$AS,14+N7344,FALSE)),"",IF(VLOOKUP(K7344&amp;"_"&amp;L7344&amp;"_"&amp;M7344&amp;"_"&amp;O7344,[1]挑战模式!$A:$AS,14+N7344,FALSE)="","",IF(VLOOKUP(VLOOKUP(K7344&amp;"_"&amp;L7344&amp;"_"&amp;M7344&amp;"_"&amp;O7344,[1]挑战模式!$A:$AS,14+N7344,FALSE),[1]怪物!$B:$L,11,FALSE)=0,"",VLOOKUP(VLOOKUP(K7344&amp;"_"&amp;L7344&amp;"_"&amp;M7344&amp;"_"&amp;O7344,[1]挑战模式!$A:$AS,14+N7344,FALSE),[1]怪物!$B:$L,11,FALSE))))</f>
        <v/>
      </c>
      <c r="H7344" t="str">
        <f t="shared" si="343"/>
        <v/>
      </c>
      <c r="I7344" t="str">
        <f t="shared" si="344"/>
        <v/>
      </c>
      <c r="J7344" t="str">
        <f>IF(B7344="","",IF(RIGHT(VLOOKUP(K7344&amp;"_"&amp;L7344&amp;"_"&amp;M7344&amp;"_"&amp;O7344,[1]挑战模式!$A:$AS,14+N7344,FALSE),1)="3","EffectCreate_BossEffect;EffectCreate_MonsterShow","EffectCreate_MonsterShow"))</f>
        <v/>
      </c>
      <c r="K7344" s="2">
        <v>0</v>
      </c>
      <c r="L7344" s="2">
        <v>5</v>
      </c>
      <c r="M7344" s="2">
        <v>4</v>
      </c>
      <c r="N7344" s="2">
        <v>5</v>
      </c>
      <c r="O7344" s="6" t="s">
        <v>468</v>
      </c>
    </row>
    <row r="7345" spans="2:15" x14ac:dyDescent="0.2">
      <c r="B7345" t="str">
        <f>IF(ISNA(VLOOKUP(K7345&amp;"_"&amp;L7345&amp;"_"&amp;M7345&amp;"_"&amp;O7345,[1]挑战模式!$A:$AS,1,FALSE)),"",IF(VLOOKUP(K7345&amp;"_"&amp;L7345&amp;"_"&amp;M7345&amp;"_"&amp;O7345,[1]挑战模式!$A:$AS,14+N7345,FALSE)="","","Monster_Season"&amp;K7345&amp;"_Challenge"&amp;L7345&amp;"_"&amp;M7345&amp;"_"&amp;N7345&amp;"_"&amp;O7345))</f>
        <v/>
      </c>
      <c r="C7345" t="str">
        <f t="shared" si="342"/>
        <v/>
      </c>
      <c r="G7345" t="str">
        <f>IF(ISNA(VLOOKUP(K7345&amp;"_"&amp;L7345&amp;"_"&amp;M7345&amp;"_"&amp;O7345,[1]挑战模式!$A:$AS,14+N7345,FALSE)),"",IF(VLOOKUP(K7345&amp;"_"&amp;L7345&amp;"_"&amp;M7345&amp;"_"&amp;O7345,[1]挑战模式!$A:$AS,14+N7345,FALSE)="","",IF(VLOOKUP(VLOOKUP(K7345&amp;"_"&amp;L7345&amp;"_"&amp;M7345&amp;"_"&amp;O7345,[1]挑战模式!$A:$AS,14+N7345,FALSE),[1]怪物!$B:$L,11,FALSE)=0,"",VLOOKUP(VLOOKUP(K7345&amp;"_"&amp;L7345&amp;"_"&amp;M7345&amp;"_"&amp;O7345,[1]挑战模式!$A:$AS,14+N7345,FALSE),[1]怪物!$B:$L,11,FALSE))))</f>
        <v/>
      </c>
      <c r="H7345" t="str">
        <f t="shared" si="343"/>
        <v/>
      </c>
      <c r="I7345" t="str">
        <f t="shared" si="344"/>
        <v/>
      </c>
      <c r="J7345" t="str">
        <f>IF(B7345="","",IF(RIGHT(VLOOKUP(K7345&amp;"_"&amp;L7345&amp;"_"&amp;M7345&amp;"_"&amp;O7345,[1]挑战模式!$A:$AS,14+N7345,FALSE),1)="3","EffectCreate_BossEffect;EffectCreate_MonsterShow","EffectCreate_MonsterShow"))</f>
        <v/>
      </c>
      <c r="K7345" s="2">
        <v>0</v>
      </c>
      <c r="L7345" s="2">
        <v>5</v>
      </c>
      <c r="M7345" s="2">
        <v>4</v>
      </c>
      <c r="N7345" s="2">
        <v>6</v>
      </c>
      <c r="O7345" s="6" t="s">
        <v>468</v>
      </c>
    </row>
    <row r="7346" spans="2:15" x14ac:dyDescent="0.2">
      <c r="B7346" t="str">
        <f>IF(ISNA(VLOOKUP(K7346&amp;"_"&amp;L7346&amp;"_"&amp;M7346&amp;"_"&amp;O7346,[1]挑战模式!$A:$AS,1,FALSE)),"",IF(VLOOKUP(K7346&amp;"_"&amp;L7346&amp;"_"&amp;M7346&amp;"_"&amp;O7346,[1]挑战模式!$A:$AS,14+N7346,FALSE)="","","Monster_Season"&amp;K7346&amp;"_Challenge"&amp;L7346&amp;"_"&amp;M7346&amp;"_"&amp;N7346&amp;"_"&amp;O7346))</f>
        <v>Monster_Season0_Challenge5_5_1_Hell</v>
      </c>
      <c r="C7346" t="str">
        <f t="shared" si="342"/>
        <v>None</v>
      </c>
      <c r="G7346" t="str">
        <f>IF(ISNA(VLOOKUP(K7346&amp;"_"&amp;L7346&amp;"_"&amp;M7346&amp;"_"&amp;O7346,[1]挑战模式!$A:$AS,14+N7346,FALSE)),"",IF(VLOOKUP(K7346&amp;"_"&amp;L7346&amp;"_"&amp;M7346&amp;"_"&amp;O7346,[1]挑战模式!$A:$AS,14+N7346,FALSE)="","",IF(VLOOKUP(VLOOKUP(K7346&amp;"_"&amp;L7346&amp;"_"&amp;M7346&amp;"_"&amp;O7346,[1]挑战模式!$A:$AS,14+N7346,FALSE),[1]怪物!$B:$L,11,FALSE)=0,"",VLOOKUP(VLOOKUP(K7346&amp;"_"&amp;L7346&amp;"_"&amp;M7346&amp;"_"&amp;O7346,[1]挑战模式!$A:$AS,14+N7346,FALSE),[1]怪物!$B:$L,11,FALSE))))</f>
        <v/>
      </c>
      <c r="H7346" t="str">
        <f t="shared" si="343"/>
        <v>Unit_Monster_Season0_Challenge5_5_1_Hell</v>
      </c>
      <c r="I7346" t="str">
        <f t="shared" si="344"/>
        <v>TowerDefense_Monster1</v>
      </c>
      <c r="J7346" t="str">
        <f>IF(B7346="","",IF(RIGHT(VLOOKUP(K7346&amp;"_"&amp;L7346&amp;"_"&amp;M7346&amp;"_"&amp;O7346,[1]挑战模式!$A:$AS,14+N7346,FALSE),1)="3","EffectCreate_BossEffect;EffectCreate_MonsterShow","EffectCreate_MonsterShow"))</f>
        <v>EffectCreate_MonsterShow</v>
      </c>
      <c r="K7346" s="2">
        <v>0</v>
      </c>
      <c r="L7346" s="2">
        <v>5</v>
      </c>
      <c r="M7346" s="2">
        <v>5</v>
      </c>
      <c r="N7346" s="2">
        <v>1</v>
      </c>
      <c r="O7346" s="6" t="s">
        <v>468</v>
      </c>
    </row>
    <row r="7347" spans="2:15" x14ac:dyDescent="0.2">
      <c r="B7347" t="str">
        <f>IF(ISNA(VLOOKUP(K7347&amp;"_"&amp;L7347&amp;"_"&amp;M7347&amp;"_"&amp;O7347,[1]挑战模式!$A:$AS,1,FALSE)),"",IF(VLOOKUP(K7347&amp;"_"&amp;L7347&amp;"_"&amp;M7347&amp;"_"&amp;O7347,[1]挑战模式!$A:$AS,14+N7347,FALSE)="","","Monster_Season"&amp;K7347&amp;"_Challenge"&amp;L7347&amp;"_"&amp;M7347&amp;"_"&amp;N7347&amp;"_"&amp;O7347))</f>
        <v>Monster_Season0_Challenge5_5_2_Hell</v>
      </c>
      <c r="C7347" t="str">
        <f t="shared" si="342"/>
        <v>None</v>
      </c>
      <c r="G7347" t="str">
        <f>IF(ISNA(VLOOKUP(K7347&amp;"_"&amp;L7347&amp;"_"&amp;M7347&amp;"_"&amp;O7347,[1]挑战模式!$A:$AS,14+N7347,FALSE)),"",IF(VLOOKUP(K7347&amp;"_"&amp;L7347&amp;"_"&amp;M7347&amp;"_"&amp;O7347,[1]挑战模式!$A:$AS,14+N7347,FALSE)="","",IF(VLOOKUP(VLOOKUP(K7347&amp;"_"&amp;L7347&amp;"_"&amp;M7347&amp;"_"&amp;O7347,[1]挑战模式!$A:$AS,14+N7347,FALSE),[1]怪物!$B:$L,11,FALSE)=0,"",VLOOKUP(VLOOKUP(K7347&amp;"_"&amp;L7347&amp;"_"&amp;M7347&amp;"_"&amp;O7347,[1]挑战模式!$A:$AS,14+N7347,FALSE),[1]怪物!$B:$L,11,FALSE))))</f>
        <v/>
      </c>
      <c r="H7347" t="str">
        <f t="shared" si="343"/>
        <v>Unit_Monster_Season0_Challenge5_5_2_Hell</v>
      </c>
      <c r="I7347" t="str">
        <f t="shared" si="344"/>
        <v>TowerDefense_Monster1</v>
      </c>
      <c r="J7347" t="str">
        <f>IF(B7347="","",IF(RIGHT(VLOOKUP(K7347&amp;"_"&amp;L7347&amp;"_"&amp;M7347&amp;"_"&amp;O7347,[1]挑战模式!$A:$AS,14+N7347,FALSE),1)="3","EffectCreate_BossEffect;EffectCreate_MonsterShow","EffectCreate_MonsterShow"))</f>
        <v>EffectCreate_MonsterShow</v>
      </c>
      <c r="K7347" s="2">
        <v>0</v>
      </c>
      <c r="L7347" s="2">
        <v>5</v>
      </c>
      <c r="M7347" s="2">
        <v>5</v>
      </c>
      <c r="N7347" s="2">
        <v>2</v>
      </c>
      <c r="O7347" s="6" t="s">
        <v>468</v>
      </c>
    </row>
    <row r="7348" spans="2:15" x14ac:dyDescent="0.2">
      <c r="B7348" t="str">
        <f>IF(ISNA(VLOOKUP(K7348&amp;"_"&amp;L7348&amp;"_"&amp;M7348&amp;"_"&amp;O7348,[1]挑战模式!$A:$AS,1,FALSE)),"",IF(VLOOKUP(K7348&amp;"_"&amp;L7348&amp;"_"&amp;M7348&amp;"_"&amp;O7348,[1]挑战模式!$A:$AS,14+N7348,FALSE)="","","Monster_Season"&amp;K7348&amp;"_Challenge"&amp;L7348&amp;"_"&amp;M7348&amp;"_"&amp;N7348&amp;"_"&amp;O7348))</f>
        <v>Monster_Season0_Challenge5_5_3_Hell</v>
      </c>
      <c r="C7348" t="str">
        <f t="shared" si="342"/>
        <v>None</v>
      </c>
      <c r="G7348" t="str">
        <f>IF(ISNA(VLOOKUP(K7348&amp;"_"&amp;L7348&amp;"_"&amp;M7348&amp;"_"&amp;O7348,[1]挑战模式!$A:$AS,14+N7348,FALSE)),"",IF(VLOOKUP(K7348&amp;"_"&amp;L7348&amp;"_"&amp;M7348&amp;"_"&amp;O7348,[1]挑战模式!$A:$AS,14+N7348,FALSE)="","",IF(VLOOKUP(VLOOKUP(K7348&amp;"_"&amp;L7348&amp;"_"&amp;M7348&amp;"_"&amp;O7348,[1]挑战模式!$A:$AS,14+N7348,FALSE),[1]怪物!$B:$L,11,FALSE)=0,"",VLOOKUP(VLOOKUP(K7348&amp;"_"&amp;L7348&amp;"_"&amp;M7348&amp;"_"&amp;O7348,[1]挑战模式!$A:$AS,14+N7348,FALSE),[1]怪物!$B:$L,11,FALSE))))</f>
        <v/>
      </c>
      <c r="H7348" t="str">
        <f t="shared" si="343"/>
        <v>Unit_Monster_Season0_Challenge5_5_3_Hell</v>
      </c>
      <c r="I7348" t="str">
        <f t="shared" si="344"/>
        <v>TowerDefense_Monster1</v>
      </c>
      <c r="J7348" t="str">
        <f>IF(B7348="","",IF(RIGHT(VLOOKUP(K7348&amp;"_"&amp;L7348&amp;"_"&amp;M7348&amp;"_"&amp;O7348,[1]挑战模式!$A:$AS,14+N7348,FALSE),1)="3","EffectCreate_BossEffect;EffectCreate_MonsterShow","EffectCreate_MonsterShow"))</f>
        <v>EffectCreate_MonsterShow</v>
      </c>
      <c r="K7348" s="2">
        <v>0</v>
      </c>
      <c r="L7348" s="2">
        <v>5</v>
      </c>
      <c r="M7348" s="2">
        <v>5</v>
      </c>
      <c r="N7348" s="2">
        <v>3</v>
      </c>
      <c r="O7348" s="6" t="s">
        <v>468</v>
      </c>
    </row>
    <row r="7349" spans="2:15" x14ac:dyDescent="0.2">
      <c r="B7349" t="str">
        <f>IF(ISNA(VLOOKUP(K7349&amp;"_"&amp;L7349&amp;"_"&amp;M7349&amp;"_"&amp;O7349,[1]挑战模式!$A:$AS,1,FALSE)),"",IF(VLOOKUP(K7349&amp;"_"&amp;L7349&amp;"_"&amp;M7349&amp;"_"&amp;O7349,[1]挑战模式!$A:$AS,14+N7349,FALSE)="","","Monster_Season"&amp;K7349&amp;"_Challenge"&amp;L7349&amp;"_"&amp;M7349&amp;"_"&amp;N7349&amp;"_"&amp;O7349))</f>
        <v/>
      </c>
      <c r="C7349" t="str">
        <f t="shared" si="342"/>
        <v/>
      </c>
      <c r="G7349" t="str">
        <f>IF(ISNA(VLOOKUP(K7349&amp;"_"&amp;L7349&amp;"_"&amp;M7349&amp;"_"&amp;O7349,[1]挑战模式!$A:$AS,14+N7349,FALSE)),"",IF(VLOOKUP(K7349&amp;"_"&amp;L7349&amp;"_"&amp;M7349&amp;"_"&amp;O7349,[1]挑战模式!$A:$AS,14+N7349,FALSE)="","",IF(VLOOKUP(VLOOKUP(K7349&amp;"_"&amp;L7349&amp;"_"&amp;M7349&amp;"_"&amp;O7349,[1]挑战模式!$A:$AS,14+N7349,FALSE),[1]怪物!$B:$L,11,FALSE)=0,"",VLOOKUP(VLOOKUP(K7349&amp;"_"&amp;L7349&amp;"_"&amp;M7349&amp;"_"&amp;O7349,[1]挑战模式!$A:$AS,14+N7349,FALSE),[1]怪物!$B:$L,11,FALSE))))</f>
        <v/>
      </c>
      <c r="H7349" t="str">
        <f t="shared" si="343"/>
        <v/>
      </c>
      <c r="I7349" t="str">
        <f t="shared" si="344"/>
        <v/>
      </c>
      <c r="J7349" t="str">
        <f>IF(B7349="","",IF(RIGHT(VLOOKUP(K7349&amp;"_"&amp;L7349&amp;"_"&amp;M7349&amp;"_"&amp;O7349,[1]挑战模式!$A:$AS,14+N7349,FALSE),1)="3","EffectCreate_BossEffect;EffectCreate_MonsterShow","EffectCreate_MonsterShow"))</f>
        <v/>
      </c>
      <c r="K7349" s="2">
        <v>0</v>
      </c>
      <c r="L7349" s="2">
        <v>5</v>
      </c>
      <c r="M7349" s="2">
        <v>5</v>
      </c>
      <c r="N7349" s="2">
        <v>4</v>
      </c>
      <c r="O7349" s="6" t="s">
        <v>468</v>
      </c>
    </row>
    <row r="7350" spans="2:15" x14ac:dyDescent="0.2">
      <c r="B7350" t="str">
        <f>IF(ISNA(VLOOKUP(K7350&amp;"_"&amp;L7350&amp;"_"&amp;M7350&amp;"_"&amp;O7350,[1]挑战模式!$A:$AS,1,FALSE)),"",IF(VLOOKUP(K7350&amp;"_"&amp;L7350&amp;"_"&amp;M7350&amp;"_"&amp;O7350,[1]挑战模式!$A:$AS,14+N7350,FALSE)="","","Monster_Season"&amp;K7350&amp;"_Challenge"&amp;L7350&amp;"_"&amp;M7350&amp;"_"&amp;N7350&amp;"_"&amp;O7350))</f>
        <v/>
      </c>
      <c r="C7350" t="str">
        <f t="shared" si="342"/>
        <v/>
      </c>
      <c r="G7350" t="str">
        <f>IF(ISNA(VLOOKUP(K7350&amp;"_"&amp;L7350&amp;"_"&amp;M7350&amp;"_"&amp;O7350,[1]挑战模式!$A:$AS,14+N7350,FALSE)),"",IF(VLOOKUP(K7350&amp;"_"&amp;L7350&amp;"_"&amp;M7350&amp;"_"&amp;O7350,[1]挑战模式!$A:$AS,14+N7350,FALSE)="","",IF(VLOOKUP(VLOOKUP(K7350&amp;"_"&amp;L7350&amp;"_"&amp;M7350&amp;"_"&amp;O7350,[1]挑战模式!$A:$AS,14+N7350,FALSE),[1]怪物!$B:$L,11,FALSE)=0,"",VLOOKUP(VLOOKUP(K7350&amp;"_"&amp;L7350&amp;"_"&amp;M7350&amp;"_"&amp;O7350,[1]挑战模式!$A:$AS,14+N7350,FALSE),[1]怪物!$B:$L,11,FALSE))))</f>
        <v/>
      </c>
      <c r="H7350" t="str">
        <f t="shared" si="343"/>
        <v/>
      </c>
      <c r="I7350" t="str">
        <f t="shared" si="344"/>
        <v/>
      </c>
      <c r="J7350" t="str">
        <f>IF(B7350="","",IF(RIGHT(VLOOKUP(K7350&amp;"_"&amp;L7350&amp;"_"&amp;M7350&amp;"_"&amp;O7350,[1]挑战模式!$A:$AS,14+N7350,FALSE),1)="3","EffectCreate_BossEffect;EffectCreate_MonsterShow","EffectCreate_MonsterShow"))</f>
        <v/>
      </c>
      <c r="K7350" s="2">
        <v>0</v>
      </c>
      <c r="L7350" s="2">
        <v>5</v>
      </c>
      <c r="M7350" s="2">
        <v>5</v>
      </c>
      <c r="N7350" s="2">
        <v>5</v>
      </c>
      <c r="O7350" s="6" t="s">
        <v>468</v>
      </c>
    </row>
    <row r="7351" spans="2:15" x14ac:dyDescent="0.2">
      <c r="B7351" t="str">
        <f>IF(ISNA(VLOOKUP(K7351&amp;"_"&amp;L7351&amp;"_"&amp;M7351&amp;"_"&amp;O7351,[1]挑战模式!$A:$AS,1,FALSE)),"",IF(VLOOKUP(K7351&amp;"_"&amp;L7351&amp;"_"&amp;M7351&amp;"_"&amp;O7351,[1]挑战模式!$A:$AS,14+N7351,FALSE)="","","Monster_Season"&amp;K7351&amp;"_Challenge"&amp;L7351&amp;"_"&amp;M7351&amp;"_"&amp;N7351&amp;"_"&amp;O7351))</f>
        <v/>
      </c>
      <c r="C7351" t="str">
        <f t="shared" si="342"/>
        <v/>
      </c>
      <c r="G7351" t="str">
        <f>IF(ISNA(VLOOKUP(K7351&amp;"_"&amp;L7351&amp;"_"&amp;M7351&amp;"_"&amp;O7351,[1]挑战模式!$A:$AS,14+N7351,FALSE)),"",IF(VLOOKUP(K7351&amp;"_"&amp;L7351&amp;"_"&amp;M7351&amp;"_"&amp;O7351,[1]挑战模式!$A:$AS,14+N7351,FALSE)="","",IF(VLOOKUP(VLOOKUP(K7351&amp;"_"&amp;L7351&amp;"_"&amp;M7351&amp;"_"&amp;O7351,[1]挑战模式!$A:$AS,14+N7351,FALSE),[1]怪物!$B:$L,11,FALSE)=0,"",VLOOKUP(VLOOKUP(K7351&amp;"_"&amp;L7351&amp;"_"&amp;M7351&amp;"_"&amp;O7351,[1]挑战模式!$A:$AS,14+N7351,FALSE),[1]怪物!$B:$L,11,FALSE))))</f>
        <v/>
      </c>
      <c r="H7351" t="str">
        <f t="shared" si="343"/>
        <v/>
      </c>
      <c r="I7351" t="str">
        <f t="shared" si="344"/>
        <v/>
      </c>
      <c r="J7351" t="str">
        <f>IF(B7351="","",IF(RIGHT(VLOOKUP(K7351&amp;"_"&amp;L7351&amp;"_"&amp;M7351&amp;"_"&amp;O7351,[1]挑战模式!$A:$AS,14+N7351,FALSE),1)="3","EffectCreate_BossEffect;EffectCreate_MonsterShow","EffectCreate_MonsterShow"))</f>
        <v/>
      </c>
      <c r="K7351" s="2">
        <v>0</v>
      </c>
      <c r="L7351" s="2">
        <v>5</v>
      </c>
      <c r="M7351" s="2">
        <v>5</v>
      </c>
      <c r="N7351" s="2">
        <v>6</v>
      </c>
      <c r="O7351" s="6" t="s">
        <v>468</v>
      </c>
    </row>
    <row r="7352" spans="2:15" x14ac:dyDescent="0.2">
      <c r="B7352" t="str">
        <f>IF(ISNA(VLOOKUP(K7352&amp;"_"&amp;L7352&amp;"_"&amp;M7352&amp;"_"&amp;O7352,[1]挑战模式!$A:$AS,1,FALSE)),"",IF(VLOOKUP(K7352&amp;"_"&amp;L7352&amp;"_"&amp;M7352&amp;"_"&amp;O7352,[1]挑战模式!$A:$AS,14+N7352,FALSE)="","","Monster_Season"&amp;K7352&amp;"_Challenge"&amp;L7352&amp;"_"&amp;M7352&amp;"_"&amp;N7352&amp;"_"&amp;O7352))</f>
        <v>Monster_Season0_Challenge5_6_1_Hell</v>
      </c>
      <c r="C7352" t="str">
        <f t="shared" si="342"/>
        <v>None</v>
      </c>
      <c r="G7352" t="str">
        <f>IF(ISNA(VLOOKUP(K7352&amp;"_"&amp;L7352&amp;"_"&amp;M7352&amp;"_"&amp;O7352,[1]挑战模式!$A:$AS,14+N7352,FALSE)),"",IF(VLOOKUP(K7352&amp;"_"&amp;L7352&amp;"_"&amp;M7352&amp;"_"&amp;O7352,[1]挑战模式!$A:$AS,14+N7352,FALSE)="","",IF(VLOOKUP(VLOOKUP(K7352&amp;"_"&amp;L7352&amp;"_"&amp;M7352&amp;"_"&amp;O7352,[1]挑战模式!$A:$AS,14+N7352,FALSE),[1]怪物!$B:$L,11,FALSE)=0,"",VLOOKUP(VLOOKUP(K7352&amp;"_"&amp;L7352&amp;"_"&amp;M7352&amp;"_"&amp;O7352,[1]挑战模式!$A:$AS,14+N7352,FALSE),[1]怪物!$B:$L,11,FALSE))))</f>
        <v/>
      </c>
      <c r="H7352" t="str">
        <f t="shared" si="343"/>
        <v>Unit_Monster_Season0_Challenge5_6_1_Hell</v>
      </c>
      <c r="I7352" t="str">
        <f t="shared" si="344"/>
        <v>TowerDefense_Monster1</v>
      </c>
      <c r="J7352" t="str">
        <f>IF(B7352="","",IF(RIGHT(VLOOKUP(K7352&amp;"_"&amp;L7352&amp;"_"&amp;M7352&amp;"_"&amp;O7352,[1]挑战模式!$A:$AS,14+N7352,FALSE),1)="3","EffectCreate_BossEffect;EffectCreate_MonsterShow","EffectCreate_MonsterShow"))</f>
        <v>EffectCreate_MonsterShow</v>
      </c>
      <c r="K7352" s="2">
        <v>0</v>
      </c>
      <c r="L7352" s="2">
        <v>5</v>
      </c>
      <c r="M7352" s="2">
        <v>6</v>
      </c>
      <c r="N7352" s="2">
        <v>1</v>
      </c>
      <c r="O7352" s="6" t="s">
        <v>468</v>
      </c>
    </row>
    <row r="7353" spans="2:15" x14ac:dyDescent="0.2">
      <c r="B7353" t="str">
        <f>IF(ISNA(VLOOKUP(K7353&amp;"_"&amp;L7353&amp;"_"&amp;M7353&amp;"_"&amp;O7353,[1]挑战模式!$A:$AS,1,FALSE)),"",IF(VLOOKUP(K7353&amp;"_"&amp;L7353&amp;"_"&amp;M7353&amp;"_"&amp;O7353,[1]挑战模式!$A:$AS,14+N7353,FALSE)="","","Monster_Season"&amp;K7353&amp;"_Challenge"&amp;L7353&amp;"_"&amp;M7353&amp;"_"&amp;N7353&amp;"_"&amp;O7353))</f>
        <v>Monster_Season0_Challenge5_6_2_Hell</v>
      </c>
      <c r="C7353" t="str">
        <f t="shared" si="342"/>
        <v>None</v>
      </c>
      <c r="G7353" t="str">
        <f>IF(ISNA(VLOOKUP(K7353&amp;"_"&amp;L7353&amp;"_"&amp;M7353&amp;"_"&amp;O7353,[1]挑战模式!$A:$AS,14+N7353,FALSE)),"",IF(VLOOKUP(K7353&amp;"_"&amp;L7353&amp;"_"&amp;M7353&amp;"_"&amp;O7353,[1]挑战模式!$A:$AS,14+N7353,FALSE)="","",IF(VLOOKUP(VLOOKUP(K7353&amp;"_"&amp;L7353&amp;"_"&amp;M7353&amp;"_"&amp;O7353,[1]挑战模式!$A:$AS,14+N7353,FALSE),[1]怪物!$B:$L,11,FALSE)=0,"",VLOOKUP(VLOOKUP(K7353&amp;"_"&amp;L7353&amp;"_"&amp;M7353&amp;"_"&amp;O7353,[1]挑战模式!$A:$AS,14+N7353,FALSE),[1]怪物!$B:$L,11,FALSE))))</f>
        <v/>
      </c>
      <c r="H7353" t="str">
        <f t="shared" si="343"/>
        <v>Unit_Monster_Season0_Challenge5_6_2_Hell</v>
      </c>
      <c r="I7353" t="str">
        <f t="shared" si="344"/>
        <v>TowerDefense_Monster1</v>
      </c>
      <c r="J7353" t="str">
        <f>IF(B7353="","",IF(RIGHT(VLOOKUP(K7353&amp;"_"&amp;L7353&amp;"_"&amp;M7353&amp;"_"&amp;O7353,[1]挑战模式!$A:$AS,14+N7353,FALSE),1)="3","EffectCreate_BossEffect;EffectCreate_MonsterShow","EffectCreate_MonsterShow"))</f>
        <v>EffectCreate_MonsterShow</v>
      </c>
      <c r="K7353" s="2">
        <v>0</v>
      </c>
      <c r="L7353" s="2">
        <v>5</v>
      </c>
      <c r="M7353" s="2">
        <v>6</v>
      </c>
      <c r="N7353" s="2">
        <v>2</v>
      </c>
      <c r="O7353" s="6" t="s">
        <v>468</v>
      </c>
    </row>
    <row r="7354" spans="2:15" x14ac:dyDescent="0.2">
      <c r="B7354" t="str">
        <f>IF(ISNA(VLOOKUP(K7354&amp;"_"&amp;L7354&amp;"_"&amp;M7354&amp;"_"&amp;O7354,[1]挑战模式!$A:$AS,1,FALSE)),"",IF(VLOOKUP(K7354&amp;"_"&amp;L7354&amp;"_"&amp;M7354&amp;"_"&amp;O7354,[1]挑战模式!$A:$AS,14+N7354,FALSE)="","","Monster_Season"&amp;K7354&amp;"_Challenge"&amp;L7354&amp;"_"&amp;M7354&amp;"_"&amp;N7354&amp;"_"&amp;O7354))</f>
        <v>Monster_Season0_Challenge5_6_3_Hell</v>
      </c>
      <c r="C7354" t="str">
        <f t="shared" si="342"/>
        <v>None</v>
      </c>
      <c r="G7354" t="str">
        <f>IF(ISNA(VLOOKUP(K7354&amp;"_"&amp;L7354&amp;"_"&amp;M7354&amp;"_"&amp;O7354,[1]挑战模式!$A:$AS,14+N7354,FALSE)),"",IF(VLOOKUP(K7354&amp;"_"&amp;L7354&amp;"_"&amp;M7354&amp;"_"&amp;O7354,[1]挑战模式!$A:$AS,14+N7354,FALSE)="","",IF(VLOOKUP(VLOOKUP(K7354&amp;"_"&amp;L7354&amp;"_"&amp;M7354&amp;"_"&amp;O7354,[1]挑战模式!$A:$AS,14+N7354,FALSE),[1]怪物!$B:$L,11,FALSE)=0,"",VLOOKUP(VLOOKUP(K7354&amp;"_"&amp;L7354&amp;"_"&amp;M7354&amp;"_"&amp;O7354,[1]挑战模式!$A:$AS,14+N7354,FALSE),[1]怪物!$B:$L,11,FALSE))))</f>
        <v/>
      </c>
      <c r="H7354" t="str">
        <f t="shared" si="343"/>
        <v>Unit_Monster_Season0_Challenge5_6_3_Hell</v>
      </c>
      <c r="I7354" t="str">
        <f t="shared" si="344"/>
        <v>TowerDefense_Monster1</v>
      </c>
      <c r="J7354" t="str">
        <f>IF(B7354="","",IF(RIGHT(VLOOKUP(K7354&amp;"_"&amp;L7354&amp;"_"&amp;M7354&amp;"_"&amp;O7354,[1]挑战模式!$A:$AS,14+N7354,FALSE),1)="3","EffectCreate_BossEffect;EffectCreate_MonsterShow","EffectCreate_MonsterShow"))</f>
        <v>EffectCreate_MonsterShow</v>
      </c>
      <c r="K7354" s="2">
        <v>0</v>
      </c>
      <c r="L7354" s="2">
        <v>5</v>
      </c>
      <c r="M7354" s="2">
        <v>6</v>
      </c>
      <c r="N7354" s="2">
        <v>3</v>
      </c>
      <c r="O7354" s="6" t="s">
        <v>468</v>
      </c>
    </row>
    <row r="7355" spans="2:15" x14ac:dyDescent="0.2">
      <c r="B7355" t="str">
        <f>IF(ISNA(VLOOKUP(K7355&amp;"_"&amp;L7355&amp;"_"&amp;M7355&amp;"_"&amp;O7355,[1]挑战模式!$A:$AS,1,FALSE)),"",IF(VLOOKUP(K7355&amp;"_"&amp;L7355&amp;"_"&amp;M7355&amp;"_"&amp;O7355,[1]挑战模式!$A:$AS,14+N7355,FALSE)="","","Monster_Season"&amp;K7355&amp;"_Challenge"&amp;L7355&amp;"_"&amp;M7355&amp;"_"&amp;N7355&amp;"_"&amp;O7355))</f>
        <v>Monster_Season0_Challenge5_6_4_Hell</v>
      </c>
      <c r="C7355" t="str">
        <f t="shared" si="342"/>
        <v>None</v>
      </c>
      <c r="G7355" t="str">
        <f>IF(ISNA(VLOOKUP(K7355&amp;"_"&amp;L7355&amp;"_"&amp;M7355&amp;"_"&amp;O7355,[1]挑战模式!$A:$AS,14+N7355,FALSE)),"",IF(VLOOKUP(K7355&amp;"_"&amp;L7355&amp;"_"&amp;M7355&amp;"_"&amp;O7355,[1]挑战模式!$A:$AS,14+N7355,FALSE)="","",IF(VLOOKUP(VLOOKUP(K7355&amp;"_"&amp;L7355&amp;"_"&amp;M7355&amp;"_"&amp;O7355,[1]挑战模式!$A:$AS,14+N7355,FALSE),[1]怪物!$B:$L,11,FALSE)=0,"",VLOOKUP(VLOOKUP(K7355&amp;"_"&amp;L7355&amp;"_"&amp;M7355&amp;"_"&amp;O7355,[1]挑战模式!$A:$AS,14+N7355,FALSE),[1]怪物!$B:$L,11,FALSE))))</f>
        <v/>
      </c>
      <c r="H7355" t="str">
        <f t="shared" si="343"/>
        <v>Unit_Monster_Season0_Challenge5_6_4_Hell</v>
      </c>
      <c r="I7355" t="str">
        <f t="shared" si="344"/>
        <v>TowerDefense_Monster1</v>
      </c>
      <c r="J7355" t="str">
        <f>IF(B7355="","",IF(RIGHT(VLOOKUP(K7355&amp;"_"&amp;L7355&amp;"_"&amp;M7355&amp;"_"&amp;O7355,[1]挑战模式!$A:$AS,14+N7355,FALSE),1)="3","EffectCreate_BossEffect;EffectCreate_MonsterShow","EffectCreate_MonsterShow"))</f>
        <v>EffectCreate_MonsterShow</v>
      </c>
      <c r="K7355" s="2">
        <v>0</v>
      </c>
      <c r="L7355" s="2">
        <v>5</v>
      </c>
      <c r="M7355" s="2">
        <v>6</v>
      </c>
      <c r="N7355" s="2">
        <v>4</v>
      </c>
      <c r="O7355" s="6" t="s">
        <v>468</v>
      </c>
    </row>
    <row r="7356" spans="2:15" x14ac:dyDescent="0.2">
      <c r="B7356" t="str">
        <f>IF(ISNA(VLOOKUP(K7356&amp;"_"&amp;L7356&amp;"_"&amp;M7356&amp;"_"&amp;O7356,[1]挑战模式!$A:$AS,1,FALSE)),"",IF(VLOOKUP(K7356&amp;"_"&amp;L7356&amp;"_"&amp;M7356&amp;"_"&amp;O7356,[1]挑战模式!$A:$AS,14+N7356,FALSE)="","","Monster_Season"&amp;K7356&amp;"_Challenge"&amp;L7356&amp;"_"&amp;M7356&amp;"_"&amp;N7356&amp;"_"&amp;O7356))</f>
        <v/>
      </c>
      <c r="C7356" t="str">
        <f t="shared" si="342"/>
        <v/>
      </c>
      <c r="G7356" t="str">
        <f>IF(ISNA(VLOOKUP(K7356&amp;"_"&amp;L7356&amp;"_"&amp;M7356&amp;"_"&amp;O7356,[1]挑战模式!$A:$AS,14+N7356,FALSE)),"",IF(VLOOKUP(K7356&amp;"_"&amp;L7356&amp;"_"&amp;M7356&amp;"_"&amp;O7356,[1]挑战模式!$A:$AS,14+N7356,FALSE)="","",IF(VLOOKUP(VLOOKUP(K7356&amp;"_"&amp;L7356&amp;"_"&amp;M7356&amp;"_"&amp;O7356,[1]挑战模式!$A:$AS,14+N7356,FALSE),[1]怪物!$B:$L,11,FALSE)=0,"",VLOOKUP(VLOOKUP(K7356&amp;"_"&amp;L7356&amp;"_"&amp;M7356&amp;"_"&amp;O7356,[1]挑战模式!$A:$AS,14+N7356,FALSE),[1]怪物!$B:$L,11,FALSE))))</f>
        <v/>
      </c>
      <c r="H7356" t="str">
        <f t="shared" si="343"/>
        <v/>
      </c>
      <c r="I7356" t="str">
        <f t="shared" si="344"/>
        <v/>
      </c>
      <c r="J7356" t="str">
        <f>IF(B7356="","",IF(RIGHT(VLOOKUP(K7356&amp;"_"&amp;L7356&amp;"_"&amp;M7356&amp;"_"&amp;O7356,[1]挑战模式!$A:$AS,14+N7356,FALSE),1)="3","EffectCreate_BossEffect;EffectCreate_MonsterShow","EffectCreate_MonsterShow"))</f>
        <v/>
      </c>
      <c r="K7356" s="2">
        <v>0</v>
      </c>
      <c r="L7356" s="2">
        <v>5</v>
      </c>
      <c r="M7356" s="2">
        <v>6</v>
      </c>
      <c r="N7356" s="2">
        <v>5</v>
      </c>
      <c r="O7356" s="6" t="s">
        <v>468</v>
      </c>
    </row>
    <row r="7357" spans="2:15" x14ac:dyDescent="0.2">
      <c r="B7357" t="str">
        <f>IF(ISNA(VLOOKUP(K7357&amp;"_"&amp;L7357&amp;"_"&amp;M7357&amp;"_"&amp;O7357,[1]挑战模式!$A:$AS,1,FALSE)),"",IF(VLOOKUP(K7357&amp;"_"&amp;L7357&amp;"_"&amp;M7357&amp;"_"&amp;O7357,[1]挑战模式!$A:$AS,14+N7357,FALSE)="","","Monster_Season"&amp;K7357&amp;"_Challenge"&amp;L7357&amp;"_"&amp;M7357&amp;"_"&amp;N7357&amp;"_"&amp;O7357))</f>
        <v/>
      </c>
      <c r="C7357" t="str">
        <f t="shared" si="342"/>
        <v/>
      </c>
      <c r="G7357" t="str">
        <f>IF(ISNA(VLOOKUP(K7357&amp;"_"&amp;L7357&amp;"_"&amp;M7357&amp;"_"&amp;O7357,[1]挑战模式!$A:$AS,14+N7357,FALSE)),"",IF(VLOOKUP(K7357&amp;"_"&amp;L7357&amp;"_"&amp;M7357&amp;"_"&amp;O7357,[1]挑战模式!$A:$AS,14+N7357,FALSE)="","",IF(VLOOKUP(VLOOKUP(K7357&amp;"_"&amp;L7357&amp;"_"&amp;M7357&amp;"_"&amp;O7357,[1]挑战模式!$A:$AS,14+N7357,FALSE),[1]怪物!$B:$L,11,FALSE)=0,"",VLOOKUP(VLOOKUP(K7357&amp;"_"&amp;L7357&amp;"_"&amp;M7357&amp;"_"&amp;O7357,[1]挑战模式!$A:$AS,14+N7357,FALSE),[1]怪物!$B:$L,11,FALSE))))</f>
        <v/>
      </c>
      <c r="H7357" t="str">
        <f t="shared" si="343"/>
        <v/>
      </c>
      <c r="I7357" t="str">
        <f t="shared" si="344"/>
        <v/>
      </c>
      <c r="J7357" t="str">
        <f>IF(B7357="","",IF(RIGHT(VLOOKUP(K7357&amp;"_"&amp;L7357&amp;"_"&amp;M7357&amp;"_"&amp;O7357,[1]挑战模式!$A:$AS,14+N7357,FALSE),1)="3","EffectCreate_BossEffect;EffectCreate_MonsterShow","EffectCreate_MonsterShow"))</f>
        <v/>
      </c>
      <c r="K7357" s="2">
        <v>0</v>
      </c>
      <c r="L7357" s="2">
        <v>5</v>
      </c>
      <c r="M7357" s="2">
        <v>6</v>
      </c>
      <c r="N7357" s="2">
        <v>6</v>
      </c>
      <c r="O7357" s="6" t="s">
        <v>468</v>
      </c>
    </row>
    <row r="7358" spans="2:15" x14ac:dyDescent="0.2">
      <c r="B7358" t="str">
        <f>IF(ISNA(VLOOKUP(K7358&amp;"_"&amp;L7358&amp;"_"&amp;M7358&amp;"_"&amp;O7358,[1]挑战模式!$A:$AS,1,FALSE)),"",IF(VLOOKUP(K7358&amp;"_"&amp;L7358&amp;"_"&amp;M7358&amp;"_"&amp;O7358,[1]挑战模式!$A:$AS,14+N7358,FALSE)="","","Monster_Season"&amp;K7358&amp;"_Challenge"&amp;L7358&amp;"_"&amp;M7358&amp;"_"&amp;N7358&amp;"_"&amp;O7358))</f>
        <v/>
      </c>
      <c r="C7358" t="str">
        <f t="shared" si="342"/>
        <v/>
      </c>
      <c r="G7358" t="str">
        <f>IF(ISNA(VLOOKUP(K7358&amp;"_"&amp;L7358&amp;"_"&amp;M7358&amp;"_"&amp;O7358,[1]挑战模式!$A:$AS,14+N7358,FALSE)),"",IF(VLOOKUP(K7358&amp;"_"&amp;L7358&amp;"_"&amp;M7358&amp;"_"&amp;O7358,[1]挑战模式!$A:$AS,14+N7358,FALSE)="","",IF(VLOOKUP(VLOOKUP(K7358&amp;"_"&amp;L7358&amp;"_"&amp;M7358&amp;"_"&amp;O7358,[1]挑战模式!$A:$AS,14+N7358,FALSE),[1]怪物!$B:$L,11,FALSE)=0,"",VLOOKUP(VLOOKUP(K7358&amp;"_"&amp;L7358&amp;"_"&amp;M7358&amp;"_"&amp;O7358,[1]挑战模式!$A:$AS,14+N7358,FALSE),[1]怪物!$B:$L,11,FALSE))))</f>
        <v/>
      </c>
      <c r="H7358" t="str">
        <f t="shared" si="343"/>
        <v/>
      </c>
      <c r="I7358" t="str">
        <f t="shared" si="344"/>
        <v/>
      </c>
      <c r="J7358" t="str">
        <f>IF(B7358="","",IF(RIGHT(VLOOKUP(K7358&amp;"_"&amp;L7358&amp;"_"&amp;M7358&amp;"_"&amp;O7358,[1]挑战模式!$A:$AS,14+N7358,FALSE),1)="3","EffectCreate_BossEffect;EffectCreate_MonsterShow","EffectCreate_MonsterShow"))</f>
        <v/>
      </c>
      <c r="K7358" s="2">
        <v>0</v>
      </c>
      <c r="L7358" s="2">
        <v>5</v>
      </c>
      <c r="M7358" s="2">
        <v>7</v>
      </c>
      <c r="N7358" s="2">
        <v>1</v>
      </c>
      <c r="O7358" s="6" t="s">
        <v>468</v>
      </c>
    </row>
    <row r="7359" spans="2:15" x14ac:dyDescent="0.2">
      <c r="B7359" t="str">
        <f>IF(ISNA(VLOOKUP(K7359&amp;"_"&amp;L7359&amp;"_"&amp;M7359&amp;"_"&amp;O7359,[1]挑战模式!$A:$AS,1,FALSE)),"",IF(VLOOKUP(K7359&amp;"_"&amp;L7359&amp;"_"&amp;M7359&amp;"_"&amp;O7359,[1]挑战模式!$A:$AS,14+N7359,FALSE)="","","Monster_Season"&amp;K7359&amp;"_Challenge"&amp;L7359&amp;"_"&amp;M7359&amp;"_"&amp;N7359&amp;"_"&amp;O7359))</f>
        <v/>
      </c>
      <c r="C7359" t="str">
        <f t="shared" si="342"/>
        <v/>
      </c>
      <c r="G7359" t="str">
        <f>IF(ISNA(VLOOKUP(K7359&amp;"_"&amp;L7359&amp;"_"&amp;M7359&amp;"_"&amp;O7359,[1]挑战模式!$A:$AS,14+N7359,FALSE)),"",IF(VLOOKUP(K7359&amp;"_"&amp;L7359&amp;"_"&amp;M7359&amp;"_"&amp;O7359,[1]挑战模式!$A:$AS,14+N7359,FALSE)="","",IF(VLOOKUP(VLOOKUP(K7359&amp;"_"&amp;L7359&amp;"_"&amp;M7359&amp;"_"&amp;O7359,[1]挑战模式!$A:$AS,14+N7359,FALSE),[1]怪物!$B:$L,11,FALSE)=0,"",VLOOKUP(VLOOKUP(K7359&amp;"_"&amp;L7359&amp;"_"&amp;M7359&amp;"_"&amp;O7359,[1]挑战模式!$A:$AS,14+N7359,FALSE),[1]怪物!$B:$L,11,FALSE))))</f>
        <v/>
      </c>
      <c r="H7359" t="str">
        <f t="shared" si="343"/>
        <v/>
      </c>
      <c r="I7359" t="str">
        <f t="shared" si="344"/>
        <v/>
      </c>
      <c r="J7359" t="str">
        <f>IF(B7359="","",IF(RIGHT(VLOOKUP(K7359&amp;"_"&amp;L7359&amp;"_"&amp;M7359&amp;"_"&amp;O7359,[1]挑战模式!$A:$AS,14+N7359,FALSE),1)="3","EffectCreate_BossEffect;EffectCreate_MonsterShow","EffectCreate_MonsterShow"))</f>
        <v/>
      </c>
      <c r="K7359" s="2">
        <v>0</v>
      </c>
      <c r="L7359" s="2">
        <v>5</v>
      </c>
      <c r="M7359" s="2">
        <v>7</v>
      </c>
      <c r="N7359" s="2">
        <v>2</v>
      </c>
      <c r="O7359" s="6" t="s">
        <v>468</v>
      </c>
    </row>
    <row r="7360" spans="2:15" x14ac:dyDescent="0.2">
      <c r="B7360" t="str">
        <f>IF(ISNA(VLOOKUP(K7360&amp;"_"&amp;L7360&amp;"_"&amp;M7360&amp;"_"&amp;O7360,[1]挑战模式!$A:$AS,1,FALSE)),"",IF(VLOOKUP(K7360&amp;"_"&amp;L7360&amp;"_"&amp;M7360&amp;"_"&amp;O7360,[1]挑战模式!$A:$AS,14+N7360,FALSE)="","","Monster_Season"&amp;K7360&amp;"_Challenge"&amp;L7360&amp;"_"&amp;M7360&amp;"_"&amp;N7360&amp;"_"&amp;O7360))</f>
        <v/>
      </c>
      <c r="C7360" t="str">
        <f t="shared" si="342"/>
        <v/>
      </c>
      <c r="G7360" t="str">
        <f>IF(ISNA(VLOOKUP(K7360&amp;"_"&amp;L7360&amp;"_"&amp;M7360&amp;"_"&amp;O7360,[1]挑战模式!$A:$AS,14+N7360,FALSE)),"",IF(VLOOKUP(K7360&amp;"_"&amp;L7360&amp;"_"&amp;M7360&amp;"_"&amp;O7360,[1]挑战模式!$A:$AS,14+N7360,FALSE)="","",IF(VLOOKUP(VLOOKUP(K7360&amp;"_"&amp;L7360&amp;"_"&amp;M7360&amp;"_"&amp;O7360,[1]挑战模式!$A:$AS,14+N7360,FALSE),[1]怪物!$B:$L,11,FALSE)=0,"",VLOOKUP(VLOOKUP(K7360&amp;"_"&amp;L7360&amp;"_"&amp;M7360&amp;"_"&amp;O7360,[1]挑战模式!$A:$AS,14+N7360,FALSE),[1]怪物!$B:$L,11,FALSE))))</f>
        <v/>
      </c>
      <c r="H7360" t="str">
        <f t="shared" si="343"/>
        <v/>
      </c>
      <c r="I7360" t="str">
        <f t="shared" si="344"/>
        <v/>
      </c>
      <c r="J7360" t="str">
        <f>IF(B7360="","",IF(RIGHT(VLOOKUP(K7360&amp;"_"&amp;L7360&amp;"_"&amp;M7360&amp;"_"&amp;O7360,[1]挑战模式!$A:$AS,14+N7360,FALSE),1)="3","EffectCreate_BossEffect;EffectCreate_MonsterShow","EffectCreate_MonsterShow"))</f>
        <v/>
      </c>
      <c r="K7360" s="2">
        <v>0</v>
      </c>
      <c r="L7360" s="2">
        <v>5</v>
      </c>
      <c r="M7360" s="2">
        <v>7</v>
      </c>
      <c r="N7360" s="2">
        <v>3</v>
      </c>
      <c r="O7360" s="6" t="s">
        <v>468</v>
      </c>
    </row>
    <row r="7361" spans="2:15" x14ac:dyDescent="0.2">
      <c r="B7361" t="str">
        <f>IF(ISNA(VLOOKUP(K7361&amp;"_"&amp;L7361&amp;"_"&amp;M7361&amp;"_"&amp;O7361,[1]挑战模式!$A:$AS,1,FALSE)),"",IF(VLOOKUP(K7361&amp;"_"&amp;L7361&amp;"_"&amp;M7361&amp;"_"&amp;O7361,[1]挑战模式!$A:$AS,14+N7361,FALSE)="","","Monster_Season"&amp;K7361&amp;"_Challenge"&amp;L7361&amp;"_"&amp;M7361&amp;"_"&amp;N7361&amp;"_"&amp;O7361))</f>
        <v/>
      </c>
      <c r="C7361" t="str">
        <f t="shared" si="342"/>
        <v/>
      </c>
      <c r="G7361" t="str">
        <f>IF(ISNA(VLOOKUP(K7361&amp;"_"&amp;L7361&amp;"_"&amp;M7361&amp;"_"&amp;O7361,[1]挑战模式!$A:$AS,14+N7361,FALSE)),"",IF(VLOOKUP(K7361&amp;"_"&amp;L7361&amp;"_"&amp;M7361&amp;"_"&amp;O7361,[1]挑战模式!$A:$AS,14+N7361,FALSE)="","",IF(VLOOKUP(VLOOKUP(K7361&amp;"_"&amp;L7361&amp;"_"&amp;M7361&amp;"_"&amp;O7361,[1]挑战模式!$A:$AS,14+N7361,FALSE),[1]怪物!$B:$L,11,FALSE)=0,"",VLOOKUP(VLOOKUP(K7361&amp;"_"&amp;L7361&amp;"_"&amp;M7361&amp;"_"&amp;O7361,[1]挑战模式!$A:$AS,14+N7361,FALSE),[1]怪物!$B:$L,11,FALSE))))</f>
        <v/>
      </c>
      <c r="H7361" t="str">
        <f t="shared" si="343"/>
        <v/>
      </c>
      <c r="I7361" t="str">
        <f t="shared" si="344"/>
        <v/>
      </c>
      <c r="J7361" t="str">
        <f>IF(B7361="","",IF(RIGHT(VLOOKUP(K7361&amp;"_"&amp;L7361&amp;"_"&amp;M7361&amp;"_"&amp;O7361,[1]挑战模式!$A:$AS,14+N7361,FALSE),1)="3","EffectCreate_BossEffect;EffectCreate_MonsterShow","EffectCreate_MonsterShow"))</f>
        <v/>
      </c>
      <c r="K7361" s="2">
        <v>0</v>
      </c>
      <c r="L7361" s="2">
        <v>5</v>
      </c>
      <c r="M7361" s="2">
        <v>7</v>
      </c>
      <c r="N7361" s="2">
        <v>4</v>
      </c>
      <c r="O7361" s="6" t="s">
        <v>468</v>
      </c>
    </row>
    <row r="7362" spans="2:15" x14ac:dyDescent="0.2">
      <c r="B7362" t="str">
        <f>IF(ISNA(VLOOKUP(K7362&amp;"_"&amp;L7362&amp;"_"&amp;M7362&amp;"_"&amp;O7362,[1]挑战模式!$A:$AS,1,FALSE)),"",IF(VLOOKUP(K7362&amp;"_"&amp;L7362&amp;"_"&amp;M7362&amp;"_"&amp;O7362,[1]挑战模式!$A:$AS,14+N7362,FALSE)="","","Monster_Season"&amp;K7362&amp;"_Challenge"&amp;L7362&amp;"_"&amp;M7362&amp;"_"&amp;N7362&amp;"_"&amp;O7362))</f>
        <v/>
      </c>
      <c r="C7362" t="str">
        <f t="shared" si="342"/>
        <v/>
      </c>
      <c r="G7362" t="str">
        <f>IF(ISNA(VLOOKUP(K7362&amp;"_"&amp;L7362&amp;"_"&amp;M7362&amp;"_"&amp;O7362,[1]挑战模式!$A:$AS,14+N7362,FALSE)),"",IF(VLOOKUP(K7362&amp;"_"&amp;L7362&amp;"_"&amp;M7362&amp;"_"&amp;O7362,[1]挑战模式!$A:$AS,14+N7362,FALSE)="","",IF(VLOOKUP(VLOOKUP(K7362&amp;"_"&amp;L7362&amp;"_"&amp;M7362&amp;"_"&amp;O7362,[1]挑战模式!$A:$AS,14+N7362,FALSE),[1]怪物!$B:$L,11,FALSE)=0,"",VLOOKUP(VLOOKUP(K7362&amp;"_"&amp;L7362&amp;"_"&amp;M7362&amp;"_"&amp;O7362,[1]挑战模式!$A:$AS,14+N7362,FALSE),[1]怪物!$B:$L,11,FALSE))))</f>
        <v/>
      </c>
      <c r="H7362" t="str">
        <f t="shared" si="343"/>
        <v/>
      </c>
      <c r="I7362" t="str">
        <f t="shared" si="344"/>
        <v/>
      </c>
      <c r="J7362" t="str">
        <f>IF(B7362="","",IF(RIGHT(VLOOKUP(K7362&amp;"_"&amp;L7362&amp;"_"&amp;M7362&amp;"_"&amp;O7362,[1]挑战模式!$A:$AS,14+N7362,FALSE),1)="3","EffectCreate_BossEffect;EffectCreate_MonsterShow","EffectCreate_MonsterShow"))</f>
        <v/>
      </c>
      <c r="K7362" s="2">
        <v>0</v>
      </c>
      <c r="L7362" s="2">
        <v>5</v>
      </c>
      <c r="M7362" s="2">
        <v>7</v>
      </c>
      <c r="N7362" s="2">
        <v>5</v>
      </c>
      <c r="O7362" s="6" t="s">
        <v>468</v>
      </c>
    </row>
    <row r="7363" spans="2:15" x14ac:dyDescent="0.2">
      <c r="B7363" t="str">
        <f>IF(ISNA(VLOOKUP(K7363&amp;"_"&amp;L7363&amp;"_"&amp;M7363&amp;"_"&amp;O7363,[1]挑战模式!$A:$AS,1,FALSE)),"",IF(VLOOKUP(K7363&amp;"_"&amp;L7363&amp;"_"&amp;M7363&amp;"_"&amp;O7363,[1]挑战模式!$A:$AS,14+N7363,FALSE)="","","Monster_Season"&amp;K7363&amp;"_Challenge"&amp;L7363&amp;"_"&amp;M7363&amp;"_"&amp;N7363&amp;"_"&amp;O7363))</f>
        <v/>
      </c>
      <c r="C7363" t="str">
        <f t="shared" si="342"/>
        <v/>
      </c>
      <c r="G7363" t="str">
        <f>IF(ISNA(VLOOKUP(K7363&amp;"_"&amp;L7363&amp;"_"&amp;M7363&amp;"_"&amp;O7363,[1]挑战模式!$A:$AS,14+N7363,FALSE)),"",IF(VLOOKUP(K7363&amp;"_"&amp;L7363&amp;"_"&amp;M7363&amp;"_"&amp;O7363,[1]挑战模式!$A:$AS,14+N7363,FALSE)="","",IF(VLOOKUP(VLOOKUP(K7363&amp;"_"&amp;L7363&amp;"_"&amp;M7363&amp;"_"&amp;O7363,[1]挑战模式!$A:$AS,14+N7363,FALSE),[1]怪物!$B:$L,11,FALSE)=0,"",VLOOKUP(VLOOKUP(K7363&amp;"_"&amp;L7363&amp;"_"&amp;M7363&amp;"_"&amp;O7363,[1]挑战模式!$A:$AS,14+N7363,FALSE),[1]怪物!$B:$L,11,FALSE))))</f>
        <v/>
      </c>
      <c r="H7363" t="str">
        <f t="shared" si="343"/>
        <v/>
      </c>
      <c r="I7363" t="str">
        <f t="shared" si="344"/>
        <v/>
      </c>
      <c r="J7363" t="str">
        <f>IF(B7363="","",IF(RIGHT(VLOOKUP(K7363&amp;"_"&amp;L7363&amp;"_"&amp;M7363&amp;"_"&amp;O7363,[1]挑战模式!$A:$AS,14+N7363,FALSE),1)="3","EffectCreate_BossEffect;EffectCreate_MonsterShow","EffectCreate_MonsterShow"))</f>
        <v/>
      </c>
      <c r="K7363" s="2">
        <v>0</v>
      </c>
      <c r="L7363" s="2">
        <v>5</v>
      </c>
      <c r="M7363" s="2">
        <v>7</v>
      </c>
      <c r="N7363" s="2">
        <v>6</v>
      </c>
      <c r="O7363" s="6" t="s">
        <v>468</v>
      </c>
    </row>
    <row r="7364" spans="2:15" x14ac:dyDescent="0.2">
      <c r="B7364" t="str">
        <f>IF(ISNA(VLOOKUP(K7364&amp;"_"&amp;L7364&amp;"_"&amp;M7364&amp;"_"&amp;O7364,[1]挑战模式!$A:$AS,1,FALSE)),"",IF(VLOOKUP(K7364&amp;"_"&amp;L7364&amp;"_"&amp;M7364&amp;"_"&amp;O7364,[1]挑战模式!$A:$AS,14+N7364,FALSE)="","","Monster_Season"&amp;K7364&amp;"_Challenge"&amp;L7364&amp;"_"&amp;M7364&amp;"_"&amp;N7364&amp;"_"&amp;O7364))</f>
        <v/>
      </c>
      <c r="C7364" t="str">
        <f t="shared" si="342"/>
        <v/>
      </c>
      <c r="G7364" t="str">
        <f>IF(ISNA(VLOOKUP(K7364&amp;"_"&amp;L7364&amp;"_"&amp;M7364&amp;"_"&amp;O7364,[1]挑战模式!$A:$AS,14+N7364,FALSE)),"",IF(VLOOKUP(K7364&amp;"_"&amp;L7364&amp;"_"&amp;M7364&amp;"_"&amp;O7364,[1]挑战模式!$A:$AS,14+N7364,FALSE)="","",IF(VLOOKUP(VLOOKUP(K7364&amp;"_"&amp;L7364&amp;"_"&amp;M7364&amp;"_"&amp;O7364,[1]挑战模式!$A:$AS,14+N7364,FALSE),[1]怪物!$B:$L,11,FALSE)=0,"",VLOOKUP(VLOOKUP(K7364&amp;"_"&amp;L7364&amp;"_"&amp;M7364&amp;"_"&amp;O7364,[1]挑战模式!$A:$AS,14+N7364,FALSE),[1]怪物!$B:$L,11,FALSE))))</f>
        <v/>
      </c>
      <c r="H7364" t="str">
        <f t="shared" si="343"/>
        <v/>
      </c>
      <c r="I7364" t="str">
        <f t="shared" si="344"/>
        <v/>
      </c>
      <c r="J7364" t="str">
        <f>IF(B7364="","",IF(RIGHT(VLOOKUP(K7364&amp;"_"&amp;L7364&amp;"_"&amp;M7364&amp;"_"&amp;O7364,[1]挑战模式!$A:$AS,14+N7364,FALSE),1)="3","EffectCreate_BossEffect;EffectCreate_MonsterShow","EffectCreate_MonsterShow"))</f>
        <v/>
      </c>
      <c r="K7364" s="2">
        <v>0</v>
      </c>
      <c r="L7364" s="2">
        <v>5</v>
      </c>
      <c r="M7364" s="2">
        <v>8</v>
      </c>
      <c r="N7364" s="2">
        <v>1</v>
      </c>
      <c r="O7364" s="6" t="s">
        <v>468</v>
      </c>
    </row>
    <row r="7365" spans="2:15" x14ac:dyDescent="0.2">
      <c r="B7365" t="str">
        <f>IF(ISNA(VLOOKUP(K7365&amp;"_"&amp;L7365&amp;"_"&amp;M7365&amp;"_"&amp;O7365,[1]挑战模式!$A:$AS,1,FALSE)),"",IF(VLOOKUP(K7365&amp;"_"&amp;L7365&amp;"_"&amp;M7365&amp;"_"&amp;O7365,[1]挑战模式!$A:$AS,14+N7365,FALSE)="","","Monster_Season"&amp;K7365&amp;"_Challenge"&amp;L7365&amp;"_"&amp;M7365&amp;"_"&amp;N7365&amp;"_"&amp;O7365))</f>
        <v/>
      </c>
      <c r="C7365" t="str">
        <f t="shared" si="342"/>
        <v/>
      </c>
      <c r="G7365" t="str">
        <f>IF(ISNA(VLOOKUP(K7365&amp;"_"&amp;L7365&amp;"_"&amp;M7365&amp;"_"&amp;O7365,[1]挑战模式!$A:$AS,14+N7365,FALSE)),"",IF(VLOOKUP(K7365&amp;"_"&amp;L7365&amp;"_"&amp;M7365&amp;"_"&amp;O7365,[1]挑战模式!$A:$AS,14+N7365,FALSE)="","",IF(VLOOKUP(VLOOKUP(K7365&amp;"_"&amp;L7365&amp;"_"&amp;M7365&amp;"_"&amp;O7365,[1]挑战模式!$A:$AS,14+N7365,FALSE),[1]怪物!$B:$L,11,FALSE)=0,"",VLOOKUP(VLOOKUP(K7365&amp;"_"&amp;L7365&amp;"_"&amp;M7365&amp;"_"&amp;O7365,[1]挑战模式!$A:$AS,14+N7365,FALSE),[1]怪物!$B:$L,11,FALSE))))</f>
        <v/>
      </c>
      <c r="H7365" t="str">
        <f t="shared" si="343"/>
        <v/>
      </c>
      <c r="I7365" t="str">
        <f t="shared" si="344"/>
        <v/>
      </c>
      <c r="J7365" t="str">
        <f>IF(B7365="","",IF(RIGHT(VLOOKUP(K7365&amp;"_"&amp;L7365&amp;"_"&amp;M7365&amp;"_"&amp;O7365,[1]挑战模式!$A:$AS,14+N7365,FALSE),1)="3","EffectCreate_BossEffect;EffectCreate_MonsterShow","EffectCreate_MonsterShow"))</f>
        <v/>
      </c>
      <c r="K7365" s="2">
        <v>0</v>
      </c>
      <c r="L7365" s="2">
        <v>5</v>
      </c>
      <c r="M7365" s="2">
        <v>8</v>
      </c>
      <c r="N7365" s="2">
        <v>2</v>
      </c>
      <c r="O7365" s="6" t="s">
        <v>468</v>
      </c>
    </row>
    <row r="7366" spans="2:15" x14ac:dyDescent="0.2">
      <c r="B7366" t="str">
        <f>IF(ISNA(VLOOKUP(K7366&amp;"_"&amp;L7366&amp;"_"&amp;M7366&amp;"_"&amp;O7366,[1]挑战模式!$A:$AS,1,FALSE)),"",IF(VLOOKUP(K7366&amp;"_"&amp;L7366&amp;"_"&amp;M7366&amp;"_"&amp;O7366,[1]挑战模式!$A:$AS,14+N7366,FALSE)="","","Monster_Season"&amp;K7366&amp;"_Challenge"&amp;L7366&amp;"_"&amp;M7366&amp;"_"&amp;N7366&amp;"_"&amp;O7366))</f>
        <v/>
      </c>
      <c r="C7366" t="str">
        <f t="shared" si="342"/>
        <v/>
      </c>
      <c r="G7366" t="str">
        <f>IF(ISNA(VLOOKUP(K7366&amp;"_"&amp;L7366&amp;"_"&amp;M7366&amp;"_"&amp;O7366,[1]挑战模式!$A:$AS,14+N7366,FALSE)),"",IF(VLOOKUP(K7366&amp;"_"&amp;L7366&amp;"_"&amp;M7366&amp;"_"&amp;O7366,[1]挑战模式!$A:$AS,14+N7366,FALSE)="","",IF(VLOOKUP(VLOOKUP(K7366&amp;"_"&amp;L7366&amp;"_"&amp;M7366&amp;"_"&amp;O7366,[1]挑战模式!$A:$AS,14+N7366,FALSE),[1]怪物!$B:$L,11,FALSE)=0,"",VLOOKUP(VLOOKUP(K7366&amp;"_"&amp;L7366&amp;"_"&amp;M7366&amp;"_"&amp;O7366,[1]挑战模式!$A:$AS,14+N7366,FALSE),[1]怪物!$B:$L,11,FALSE))))</f>
        <v/>
      </c>
      <c r="H7366" t="str">
        <f t="shared" si="343"/>
        <v/>
      </c>
      <c r="I7366" t="str">
        <f t="shared" si="344"/>
        <v/>
      </c>
      <c r="J7366" t="str">
        <f>IF(B7366="","",IF(RIGHT(VLOOKUP(K7366&amp;"_"&amp;L7366&amp;"_"&amp;M7366&amp;"_"&amp;O7366,[1]挑战模式!$A:$AS,14+N7366,FALSE),1)="3","EffectCreate_BossEffect;EffectCreate_MonsterShow","EffectCreate_MonsterShow"))</f>
        <v/>
      </c>
      <c r="K7366" s="2">
        <v>0</v>
      </c>
      <c r="L7366" s="2">
        <v>5</v>
      </c>
      <c r="M7366" s="2">
        <v>8</v>
      </c>
      <c r="N7366" s="2">
        <v>3</v>
      </c>
      <c r="O7366" s="6" t="s">
        <v>468</v>
      </c>
    </row>
    <row r="7367" spans="2:15" x14ac:dyDescent="0.2">
      <c r="B7367" t="str">
        <f>IF(ISNA(VLOOKUP(K7367&amp;"_"&amp;L7367&amp;"_"&amp;M7367&amp;"_"&amp;O7367,[1]挑战模式!$A:$AS,1,FALSE)),"",IF(VLOOKUP(K7367&amp;"_"&amp;L7367&amp;"_"&amp;M7367&amp;"_"&amp;O7367,[1]挑战模式!$A:$AS,14+N7367,FALSE)="","","Monster_Season"&amp;K7367&amp;"_Challenge"&amp;L7367&amp;"_"&amp;M7367&amp;"_"&amp;N7367&amp;"_"&amp;O7367))</f>
        <v/>
      </c>
      <c r="C7367" t="str">
        <f t="shared" ref="C7367:C7430" si="345">IF(B7367="","","None")</f>
        <v/>
      </c>
      <c r="G7367" t="str">
        <f>IF(ISNA(VLOOKUP(K7367&amp;"_"&amp;L7367&amp;"_"&amp;M7367&amp;"_"&amp;O7367,[1]挑战模式!$A:$AS,14+N7367,FALSE)),"",IF(VLOOKUP(K7367&amp;"_"&amp;L7367&amp;"_"&amp;M7367&amp;"_"&amp;O7367,[1]挑战模式!$A:$AS,14+N7367,FALSE)="","",IF(VLOOKUP(VLOOKUP(K7367&amp;"_"&amp;L7367&amp;"_"&amp;M7367&amp;"_"&amp;O7367,[1]挑战模式!$A:$AS,14+N7367,FALSE),[1]怪物!$B:$L,11,FALSE)=0,"",VLOOKUP(VLOOKUP(K7367&amp;"_"&amp;L7367&amp;"_"&amp;M7367&amp;"_"&amp;O7367,[1]挑战模式!$A:$AS,14+N7367,FALSE),[1]怪物!$B:$L,11,FALSE))))</f>
        <v/>
      </c>
      <c r="H7367" t="str">
        <f t="shared" ref="H7367:H7430" si="346">IF(B7367="","","Unit_Monster"&amp;RIGHT(B7367,LEN(B7367)-7))</f>
        <v/>
      </c>
      <c r="I7367" t="str">
        <f t="shared" ref="I7367:I7430" si="347">IF(B7367="","","TowerDefense_Monster1")</f>
        <v/>
      </c>
      <c r="J7367" t="str">
        <f>IF(B7367="","",IF(RIGHT(VLOOKUP(K7367&amp;"_"&amp;L7367&amp;"_"&amp;M7367&amp;"_"&amp;O7367,[1]挑战模式!$A:$AS,14+N7367,FALSE),1)="3","EffectCreate_BossEffect;EffectCreate_MonsterShow","EffectCreate_MonsterShow"))</f>
        <v/>
      </c>
      <c r="K7367" s="2">
        <v>0</v>
      </c>
      <c r="L7367" s="2">
        <v>5</v>
      </c>
      <c r="M7367" s="2">
        <v>8</v>
      </c>
      <c r="N7367" s="2">
        <v>4</v>
      </c>
      <c r="O7367" s="6" t="s">
        <v>468</v>
      </c>
    </row>
    <row r="7368" spans="2:15" x14ac:dyDescent="0.2">
      <c r="B7368" t="str">
        <f>IF(ISNA(VLOOKUP(K7368&amp;"_"&amp;L7368&amp;"_"&amp;M7368&amp;"_"&amp;O7368,[1]挑战模式!$A:$AS,1,FALSE)),"",IF(VLOOKUP(K7368&amp;"_"&amp;L7368&amp;"_"&amp;M7368&amp;"_"&amp;O7368,[1]挑战模式!$A:$AS,14+N7368,FALSE)="","","Monster_Season"&amp;K7368&amp;"_Challenge"&amp;L7368&amp;"_"&amp;M7368&amp;"_"&amp;N7368&amp;"_"&amp;O7368))</f>
        <v/>
      </c>
      <c r="C7368" t="str">
        <f t="shared" si="345"/>
        <v/>
      </c>
      <c r="G7368" t="str">
        <f>IF(ISNA(VLOOKUP(K7368&amp;"_"&amp;L7368&amp;"_"&amp;M7368&amp;"_"&amp;O7368,[1]挑战模式!$A:$AS,14+N7368,FALSE)),"",IF(VLOOKUP(K7368&amp;"_"&amp;L7368&amp;"_"&amp;M7368&amp;"_"&amp;O7368,[1]挑战模式!$A:$AS,14+N7368,FALSE)="","",IF(VLOOKUP(VLOOKUP(K7368&amp;"_"&amp;L7368&amp;"_"&amp;M7368&amp;"_"&amp;O7368,[1]挑战模式!$A:$AS,14+N7368,FALSE),[1]怪物!$B:$L,11,FALSE)=0,"",VLOOKUP(VLOOKUP(K7368&amp;"_"&amp;L7368&amp;"_"&amp;M7368&amp;"_"&amp;O7368,[1]挑战模式!$A:$AS,14+N7368,FALSE),[1]怪物!$B:$L,11,FALSE))))</f>
        <v/>
      </c>
      <c r="H7368" t="str">
        <f t="shared" si="346"/>
        <v/>
      </c>
      <c r="I7368" t="str">
        <f t="shared" si="347"/>
        <v/>
      </c>
      <c r="J7368" t="str">
        <f>IF(B7368="","",IF(RIGHT(VLOOKUP(K7368&amp;"_"&amp;L7368&amp;"_"&amp;M7368&amp;"_"&amp;O7368,[1]挑战模式!$A:$AS,14+N7368,FALSE),1)="3","EffectCreate_BossEffect;EffectCreate_MonsterShow","EffectCreate_MonsterShow"))</f>
        <v/>
      </c>
      <c r="K7368" s="2">
        <v>0</v>
      </c>
      <c r="L7368" s="2">
        <v>5</v>
      </c>
      <c r="M7368" s="2">
        <v>8</v>
      </c>
      <c r="N7368" s="2">
        <v>5</v>
      </c>
      <c r="O7368" s="6" t="s">
        <v>468</v>
      </c>
    </row>
    <row r="7369" spans="2:15" x14ac:dyDescent="0.2">
      <c r="B7369" t="str">
        <f>IF(ISNA(VLOOKUP(K7369&amp;"_"&amp;L7369&amp;"_"&amp;M7369&amp;"_"&amp;O7369,[1]挑战模式!$A:$AS,1,FALSE)),"",IF(VLOOKUP(K7369&amp;"_"&amp;L7369&amp;"_"&amp;M7369&amp;"_"&amp;O7369,[1]挑战模式!$A:$AS,14+N7369,FALSE)="","","Monster_Season"&amp;K7369&amp;"_Challenge"&amp;L7369&amp;"_"&amp;M7369&amp;"_"&amp;N7369&amp;"_"&amp;O7369))</f>
        <v/>
      </c>
      <c r="C7369" t="str">
        <f t="shared" si="345"/>
        <v/>
      </c>
      <c r="G7369" t="str">
        <f>IF(ISNA(VLOOKUP(K7369&amp;"_"&amp;L7369&amp;"_"&amp;M7369&amp;"_"&amp;O7369,[1]挑战模式!$A:$AS,14+N7369,FALSE)),"",IF(VLOOKUP(K7369&amp;"_"&amp;L7369&amp;"_"&amp;M7369&amp;"_"&amp;O7369,[1]挑战模式!$A:$AS,14+N7369,FALSE)="","",IF(VLOOKUP(VLOOKUP(K7369&amp;"_"&amp;L7369&amp;"_"&amp;M7369&amp;"_"&amp;O7369,[1]挑战模式!$A:$AS,14+N7369,FALSE),[1]怪物!$B:$L,11,FALSE)=0,"",VLOOKUP(VLOOKUP(K7369&amp;"_"&amp;L7369&amp;"_"&amp;M7369&amp;"_"&amp;O7369,[1]挑战模式!$A:$AS,14+N7369,FALSE),[1]怪物!$B:$L,11,FALSE))))</f>
        <v/>
      </c>
      <c r="H7369" t="str">
        <f t="shared" si="346"/>
        <v/>
      </c>
      <c r="I7369" t="str">
        <f t="shared" si="347"/>
        <v/>
      </c>
      <c r="J7369" t="str">
        <f>IF(B7369="","",IF(RIGHT(VLOOKUP(K7369&amp;"_"&amp;L7369&amp;"_"&amp;M7369&amp;"_"&amp;O7369,[1]挑战模式!$A:$AS,14+N7369,FALSE),1)="3","EffectCreate_BossEffect;EffectCreate_MonsterShow","EffectCreate_MonsterShow"))</f>
        <v/>
      </c>
      <c r="K7369" s="2">
        <v>0</v>
      </c>
      <c r="L7369" s="2">
        <v>5</v>
      </c>
      <c r="M7369" s="2">
        <v>8</v>
      </c>
      <c r="N7369" s="2">
        <v>6</v>
      </c>
      <c r="O7369" s="6" t="s">
        <v>468</v>
      </c>
    </row>
    <row r="7370" spans="2:15" x14ac:dyDescent="0.2">
      <c r="B7370" t="str">
        <f>IF(ISNA(VLOOKUP(K7370&amp;"_"&amp;L7370&amp;"_"&amp;M7370&amp;"_"&amp;O7370,[1]挑战模式!$A:$AS,1,FALSE)),"",IF(VLOOKUP(K7370&amp;"_"&amp;L7370&amp;"_"&amp;M7370&amp;"_"&amp;O7370,[1]挑战模式!$A:$AS,14+N7370,FALSE)="","","Monster_Season"&amp;K7370&amp;"_Challenge"&amp;L7370&amp;"_"&amp;M7370&amp;"_"&amp;N7370&amp;"_"&amp;O7370))</f>
        <v/>
      </c>
      <c r="C7370" t="str">
        <f t="shared" si="345"/>
        <v/>
      </c>
      <c r="G7370" t="str">
        <f>IF(ISNA(VLOOKUP(K7370&amp;"_"&amp;L7370&amp;"_"&amp;M7370&amp;"_"&amp;O7370,[1]挑战模式!$A:$AS,14+N7370,FALSE)),"",IF(VLOOKUP(K7370&amp;"_"&amp;L7370&amp;"_"&amp;M7370&amp;"_"&amp;O7370,[1]挑战模式!$A:$AS,14+N7370,FALSE)="","",IF(VLOOKUP(VLOOKUP(K7370&amp;"_"&amp;L7370&amp;"_"&amp;M7370&amp;"_"&amp;O7370,[1]挑战模式!$A:$AS,14+N7370,FALSE),[1]怪物!$B:$L,11,FALSE)=0,"",VLOOKUP(VLOOKUP(K7370&amp;"_"&amp;L7370&amp;"_"&amp;M7370&amp;"_"&amp;O7370,[1]挑战模式!$A:$AS,14+N7370,FALSE),[1]怪物!$B:$L,11,FALSE))))</f>
        <v/>
      </c>
      <c r="H7370" t="str">
        <f t="shared" si="346"/>
        <v/>
      </c>
      <c r="I7370" t="str">
        <f t="shared" si="347"/>
        <v/>
      </c>
      <c r="J7370" t="str">
        <f>IF(B7370="","",IF(RIGHT(VLOOKUP(K7370&amp;"_"&amp;L7370&amp;"_"&amp;M7370&amp;"_"&amp;O7370,[1]挑战模式!$A:$AS,14+N7370,FALSE),1)="3","EffectCreate_BossEffect;EffectCreate_MonsterShow","EffectCreate_MonsterShow"))</f>
        <v/>
      </c>
      <c r="K7370" s="2">
        <v>0</v>
      </c>
      <c r="L7370" s="2">
        <v>5</v>
      </c>
      <c r="M7370" s="2">
        <v>9</v>
      </c>
      <c r="N7370" s="2">
        <v>1</v>
      </c>
      <c r="O7370" s="6" t="s">
        <v>468</v>
      </c>
    </row>
    <row r="7371" spans="2:15" x14ac:dyDescent="0.2">
      <c r="B7371" t="str">
        <f>IF(ISNA(VLOOKUP(K7371&amp;"_"&amp;L7371&amp;"_"&amp;M7371&amp;"_"&amp;O7371,[1]挑战模式!$A:$AS,1,FALSE)),"",IF(VLOOKUP(K7371&amp;"_"&amp;L7371&amp;"_"&amp;M7371&amp;"_"&amp;O7371,[1]挑战模式!$A:$AS,14+N7371,FALSE)="","","Monster_Season"&amp;K7371&amp;"_Challenge"&amp;L7371&amp;"_"&amp;M7371&amp;"_"&amp;N7371&amp;"_"&amp;O7371))</f>
        <v/>
      </c>
      <c r="C7371" t="str">
        <f t="shared" si="345"/>
        <v/>
      </c>
      <c r="G7371" t="str">
        <f>IF(ISNA(VLOOKUP(K7371&amp;"_"&amp;L7371&amp;"_"&amp;M7371&amp;"_"&amp;O7371,[1]挑战模式!$A:$AS,14+N7371,FALSE)),"",IF(VLOOKUP(K7371&amp;"_"&amp;L7371&amp;"_"&amp;M7371&amp;"_"&amp;O7371,[1]挑战模式!$A:$AS,14+N7371,FALSE)="","",IF(VLOOKUP(VLOOKUP(K7371&amp;"_"&amp;L7371&amp;"_"&amp;M7371&amp;"_"&amp;O7371,[1]挑战模式!$A:$AS,14+N7371,FALSE),[1]怪物!$B:$L,11,FALSE)=0,"",VLOOKUP(VLOOKUP(K7371&amp;"_"&amp;L7371&amp;"_"&amp;M7371&amp;"_"&amp;O7371,[1]挑战模式!$A:$AS,14+N7371,FALSE),[1]怪物!$B:$L,11,FALSE))))</f>
        <v/>
      </c>
      <c r="H7371" t="str">
        <f t="shared" si="346"/>
        <v/>
      </c>
      <c r="I7371" t="str">
        <f t="shared" si="347"/>
        <v/>
      </c>
      <c r="J7371" t="str">
        <f>IF(B7371="","",IF(RIGHT(VLOOKUP(K7371&amp;"_"&amp;L7371&amp;"_"&amp;M7371&amp;"_"&amp;O7371,[1]挑战模式!$A:$AS,14+N7371,FALSE),1)="3","EffectCreate_BossEffect;EffectCreate_MonsterShow","EffectCreate_MonsterShow"))</f>
        <v/>
      </c>
      <c r="K7371" s="2">
        <v>0</v>
      </c>
      <c r="L7371" s="2">
        <v>5</v>
      </c>
      <c r="M7371" s="2">
        <v>9</v>
      </c>
      <c r="N7371" s="2">
        <v>2</v>
      </c>
      <c r="O7371" s="6" t="s">
        <v>468</v>
      </c>
    </row>
    <row r="7372" spans="2:15" x14ac:dyDescent="0.2">
      <c r="B7372" t="str">
        <f>IF(ISNA(VLOOKUP(K7372&amp;"_"&amp;L7372&amp;"_"&amp;M7372&amp;"_"&amp;O7372,[1]挑战模式!$A:$AS,1,FALSE)),"",IF(VLOOKUP(K7372&amp;"_"&amp;L7372&amp;"_"&amp;M7372&amp;"_"&amp;O7372,[1]挑战模式!$A:$AS,14+N7372,FALSE)="","","Monster_Season"&amp;K7372&amp;"_Challenge"&amp;L7372&amp;"_"&amp;M7372&amp;"_"&amp;N7372&amp;"_"&amp;O7372))</f>
        <v/>
      </c>
      <c r="C7372" t="str">
        <f t="shared" si="345"/>
        <v/>
      </c>
      <c r="G7372" t="str">
        <f>IF(ISNA(VLOOKUP(K7372&amp;"_"&amp;L7372&amp;"_"&amp;M7372&amp;"_"&amp;O7372,[1]挑战模式!$A:$AS,14+N7372,FALSE)),"",IF(VLOOKUP(K7372&amp;"_"&amp;L7372&amp;"_"&amp;M7372&amp;"_"&amp;O7372,[1]挑战模式!$A:$AS,14+N7372,FALSE)="","",IF(VLOOKUP(VLOOKUP(K7372&amp;"_"&amp;L7372&amp;"_"&amp;M7372&amp;"_"&amp;O7372,[1]挑战模式!$A:$AS,14+N7372,FALSE),[1]怪物!$B:$L,11,FALSE)=0,"",VLOOKUP(VLOOKUP(K7372&amp;"_"&amp;L7372&amp;"_"&amp;M7372&amp;"_"&amp;O7372,[1]挑战模式!$A:$AS,14+N7372,FALSE),[1]怪物!$B:$L,11,FALSE))))</f>
        <v/>
      </c>
      <c r="H7372" t="str">
        <f t="shared" si="346"/>
        <v/>
      </c>
      <c r="I7372" t="str">
        <f t="shared" si="347"/>
        <v/>
      </c>
      <c r="J7372" t="str">
        <f>IF(B7372="","",IF(RIGHT(VLOOKUP(K7372&amp;"_"&amp;L7372&amp;"_"&amp;M7372&amp;"_"&amp;O7372,[1]挑战模式!$A:$AS,14+N7372,FALSE),1)="3","EffectCreate_BossEffect;EffectCreate_MonsterShow","EffectCreate_MonsterShow"))</f>
        <v/>
      </c>
      <c r="K7372" s="2">
        <v>0</v>
      </c>
      <c r="L7372" s="2">
        <v>5</v>
      </c>
      <c r="M7372" s="2">
        <v>9</v>
      </c>
      <c r="N7372" s="2">
        <v>3</v>
      </c>
      <c r="O7372" s="6" t="s">
        <v>468</v>
      </c>
    </row>
    <row r="7373" spans="2:15" x14ac:dyDescent="0.2">
      <c r="B7373" t="str">
        <f>IF(ISNA(VLOOKUP(K7373&amp;"_"&amp;L7373&amp;"_"&amp;M7373&amp;"_"&amp;O7373,[1]挑战模式!$A:$AS,1,FALSE)),"",IF(VLOOKUP(K7373&amp;"_"&amp;L7373&amp;"_"&amp;M7373&amp;"_"&amp;O7373,[1]挑战模式!$A:$AS,14+N7373,FALSE)="","","Monster_Season"&amp;K7373&amp;"_Challenge"&amp;L7373&amp;"_"&amp;M7373&amp;"_"&amp;N7373&amp;"_"&amp;O7373))</f>
        <v/>
      </c>
      <c r="C7373" t="str">
        <f t="shared" si="345"/>
        <v/>
      </c>
      <c r="G7373" t="str">
        <f>IF(ISNA(VLOOKUP(K7373&amp;"_"&amp;L7373&amp;"_"&amp;M7373&amp;"_"&amp;O7373,[1]挑战模式!$A:$AS,14+N7373,FALSE)),"",IF(VLOOKUP(K7373&amp;"_"&amp;L7373&amp;"_"&amp;M7373&amp;"_"&amp;O7373,[1]挑战模式!$A:$AS,14+N7373,FALSE)="","",IF(VLOOKUP(VLOOKUP(K7373&amp;"_"&amp;L7373&amp;"_"&amp;M7373&amp;"_"&amp;O7373,[1]挑战模式!$A:$AS,14+N7373,FALSE),[1]怪物!$B:$L,11,FALSE)=0,"",VLOOKUP(VLOOKUP(K7373&amp;"_"&amp;L7373&amp;"_"&amp;M7373&amp;"_"&amp;O7373,[1]挑战模式!$A:$AS,14+N7373,FALSE),[1]怪物!$B:$L,11,FALSE))))</f>
        <v/>
      </c>
      <c r="H7373" t="str">
        <f t="shared" si="346"/>
        <v/>
      </c>
      <c r="I7373" t="str">
        <f t="shared" si="347"/>
        <v/>
      </c>
      <c r="J7373" t="str">
        <f>IF(B7373="","",IF(RIGHT(VLOOKUP(K7373&amp;"_"&amp;L7373&amp;"_"&amp;M7373&amp;"_"&amp;O7373,[1]挑战模式!$A:$AS,14+N7373,FALSE),1)="3","EffectCreate_BossEffect;EffectCreate_MonsterShow","EffectCreate_MonsterShow"))</f>
        <v/>
      </c>
      <c r="K7373" s="2">
        <v>0</v>
      </c>
      <c r="L7373" s="2">
        <v>5</v>
      </c>
      <c r="M7373" s="2">
        <v>9</v>
      </c>
      <c r="N7373" s="2">
        <v>4</v>
      </c>
      <c r="O7373" s="6" t="s">
        <v>468</v>
      </c>
    </row>
    <row r="7374" spans="2:15" x14ac:dyDescent="0.2">
      <c r="B7374" t="str">
        <f>IF(ISNA(VLOOKUP(K7374&amp;"_"&amp;L7374&amp;"_"&amp;M7374&amp;"_"&amp;O7374,[1]挑战模式!$A:$AS,1,FALSE)),"",IF(VLOOKUP(K7374&amp;"_"&amp;L7374&amp;"_"&amp;M7374&amp;"_"&amp;O7374,[1]挑战模式!$A:$AS,14+N7374,FALSE)="","","Monster_Season"&amp;K7374&amp;"_Challenge"&amp;L7374&amp;"_"&amp;M7374&amp;"_"&amp;N7374&amp;"_"&amp;O7374))</f>
        <v/>
      </c>
      <c r="C7374" t="str">
        <f t="shared" si="345"/>
        <v/>
      </c>
      <c r="G7374" t="str">
        <f>IF(ISNA(VLOOKUP(K7374&amp;"_"&amp;L7374&amp;"_"&amp;M7374&amp;"_"&amp;O7374,[1]挑战模式!$A:$AS,14+N7374,FALSE)),"",IF(VLOOKUP(K7374&amp;"_"&amp;L7374&amp;"_"&amp;M7374&amp;"_"&amp;O7374,[1]挑战模式!$A:$AS,14+N7374,FALSE)="","",IF(VLOOKUP(VLOOKUP(K7374&amp;"_"&amp;L7374&amp;"_"&amp;M7374&amp;"_"&amp;O7374,[1]挑战模式!$A:$AS,14+N7374,FALSE),[1]怪物!$B:$L,11,FALSE)=0,"",VLOOKUP(VLOOKUP(K7374&amp;"_"&amp;L7374&amp;"_"&amp;M7374&amp;"_"&amp;O7374,[1]挑战模式!$A:$AS,14+N7374,FALSE),[1]怪物!$B:$L,11,FALSE))))</f>
        <v/>
      </c>
      <c r="H7374" t="str">
        <f t="shared" si="346"/>
        <v/>
      </c>
      <c r="I7374" t="str">
        <f t="shared" si="347"/>
        <v/>
      </c>
      <c r="J7374" t="str">
        <f>IF(B7374="","",IF(RIGHT(VLOOKUP(K7374&amp;"_"&amp;L7374&amp;"_"&amp;M7374&amp;"_"&amp;O7374,[1]挑战模式!$A:$AS,14+N7374,FALSE),1)="3","EffectCreate_BossEffect;EffectCreate_MonsterShow","EffectCreate_MonsterShow"))</f>
        <v/>
      </c>
      <c r="K7374" s="2">
        <v>0</v>
      </c>
      <c r="L7374" s="2">
        <v>5</v>
      </c>
      <c r="M7374" s="2">
        <v>9</v>
      </c>
      <c r="N7374" s="2">
        <v>5</v>
      </c>
      <c r="O7374" s="6" t="s">
        <v>468</v>
      </c>
    </row>
    <row r="7375" spans="2:15" x14ac:dyDescent="0.2">
      <c r="B7375" t="str">
        <f>IF(ISNA(VLOOKUP(K7375&amp;"_"&amp;L7375&amp;"_"&amp;M7375&amp;"_"&amp;O7375,[1]挑战模式!$A:$AS,1,FALSE)),"",IF(VLOOKUP(K7375&amp;"_"&amp;L7375&amp;"_"&amp;M7375&amp;"_"&amp;O7375,[1]挑战模式!$A:$AS,14+N7375,FALSE)="","","Monster_Season"&amp;K7375&amp;"_Challenge"&amp;L7375&amp;"_"&amp;M7375&amp;"_"&amp;N7375&amp;"_"&amp;O7375))</f>
        <v/>
      </c>
      <c r="C7375" t="str">
        <f t="shared" si="345"/>
        <v/>
      </c>
      <c r="G7375" t="str">
        <f>IF(ISNA(VLOOKUP(K7375&amp;"_"&amp;L7375&amp;"_"&amp;M7375&amp;"_"&amp;O7375,[1]挑战模式!$A:$AS,14+N7375,FALSE)),"",IF(VLOOKUP(K7375&amp;"_"&amp;L7375&amp;"_"&amp;M7375&amp;"_"&amp;O7375,[1]挑战模式!$A:$AS,14+N7375,FALSE)="","",IF(VLOOKUP(VLOOKUP(K7375&amp;"_"&amp;L7375&amp;"_"&amp;M7375&amp;"_"&amp;O7375,[1]挑战模式!$A:$AS,14+N7375,FALSE),[1]怪物!$B:$L,11,FALSE)=0,"",VLOOKUP(VLOOKUP(K7375&amp;"_"&amp;L7375&amp;"_"&amp;M7375&amp;"_"&amp;O7375,[1]挑战模式!$A:$AS,14+N7375,FALSE),[1]怪物!$B:$L,11,FALSE))))</f>
        <v/>
      </c>
      <c r="H7375" t="str">
        <f t="shared" si="346"/>
        <v/>
      </c>
      <c r="I7375" t="str">
        <f t="shared" si="347"/>
        <v/>
      </c>
      <c r="J7375" t="str">
        <f>IF(B7375="","",IF(RIGHT(VLOOKUP(K7375&amp;"_"&amp;L7375&amp;"_"&amp;M7375&amp;"_"&amp;O7375,[1]挑战模式!$A:$AS,14+N7375,FALSE),1)="3","EffectCreate_BossEffect;EffectCreate_MonsterShow","EffectCreate_MonsterShow"))</f>
        <v/>
      </c>
      <c r="K7375" s="2">
        <v>0</v>
      </c>
      <c r="L7375" s="2">
        <v>5</v>
      </c>
      <c r="M7375" s="2">
        <v>10</v>
      </c>
      <c r="N7375" s="2">
        <v>6</v>
      </c>
      <c r="O7375" s="6" t="s">
        <v>468</v>
      </c>
    </row>
    <row r="7376" spans="2:15" x14ac:dyDescent="0.2">
      <c r="B7376" t="str">
        <f>IF(ISNA(VLOOKUP(K7376&amp;"_"&amp;L7376&amp;"_"&amp;M7376&amp;"_"&amp;O7376,[1]挑战模式!$A:$AS,1,FALSE)),"",IF(VLOOKUP(K7376&amp;"_"&amp;L7376&amp;"_"&amp;M7376&amp;"_"&amp;O7376,[1]挑战模式!$A:$AS,14+N7376,FALSE)="","","Monster_Season"&amp;K7376&amp;"_Challenge"&amp;L7376&amp;"_"&amp;M7376&amp;"_"&amp;N7376&amp;"_"&amp;O7376))</f>
        <v/>
      </c>
      <c r="C7376" t="str">
        <f t="shared" si="345"/>
        <v/>
      </c>
      <c r="G7376" t="str">
        <f>IF(ISNA(VLOOKUP(K7376&amp;"_"&amp;L7376&amp;"_"&amp;M7376&amp;"_"&amp;O7376,[1]挑战模式!$A:$AS,14+N7376,FALSE)),"",IF(VLOOKUP(K7376&amp;"_"&amp;L7376&amp;"_"&amp;M7376&amp;"_"&amp;O7376,[1]挑战模式!$A:$AS,14+N7376,FALSE)="","",IF(VLOOKUP(VLOOKUP(K7376&amp;"_"&amp;L7376&amp;"_"&amp;M7376&amp;"_"&amp;O7376,[1]挑战模式!$A:$AS,14+N7376,FALSE),[1]怪物!$B:$L,11,FALSE)=0,"",VLOOKUP(VLOOKUP(K7376&amp;"_"&amp;L7376&amp;"_"&amp;M7376&amp;"_"&amp;O7376,[1]挑战模式!$A:$AS,14+N7376,FALSE),[1]怪物!$B:$L,11,FALSE))))</f>
        <v/>
      </c>
      <c r="H7376" t="str">
        <f t="shared" si="346"/>
        <v/>
      </c>
      <c r="I7376" t="str">
        <f t="shared" si="347"/>
        <v/>
      </c>
      <c r="J7376" t="str">
        <f>IF(B7376="","",IF(RIGHT(VLOOKUP(K7376&amp;"_"&amp;L7376&amp;"_"&amp;M7376&amp;"_"&amp;O7376,[1]挑战模式!$A:$AS,14+N7376,FALSE),1)="3","EffectCreate_BossEffect;EffectCreate_MonsterShow","EffectCreate_MonsterShow"))</f>
        <v/>
      </c>
      <c r="K7376" s="2">
        <v>0</v>
      </c>
      <c r="L7376" s="2">
        <v>5</v>
      </c>
      <c r="M7376" s="2">
        <v>10</v>
      </c>
      <c r="N7376" s="2">
        <v>1</v>
      </c>
      <c r="O7376" s="6" t="s">
        <v>468</v>
      </c>
    </row>
    <row r="7377" spans="2:15" x14ac:dyDescent="0.2">
      <c r="B7377" t="str">
        <f>IF(ISNA(VLOOKUP(K7377&amp;"_"&amp;L7377&amp;"_"&amp;M7377&amp;"_"&amp;O7377,[1]挑战模式!$A:$AS,1,FALSE)),"",IF(VLOOKUP(K7377&amp;"_"&amp;L7377&amp;"_"&amp;M7377&amp;"_"&amp;O7377,[1]挑战模式!$A:$AS,14+N7377,FALSE)="","","Monster_Season"&amp;K7377&amp;"_Challenge"&amp;L7377&amp;"_"&amp;M7377&amp;"_"&amp;N7377&amp;"_"&amp;O7377))</f>
        <v/>
      </c>
      <c r="C7377" t="str">
        <f t="shared" si="345"/>
        <v/>
      </c>
      <c r="G7377" t="str">
        <f>IF(ISNA(VLOOKUP(K7377&amp;"_"&amp;L7377&amp;"_"&amp;M7377&amp;"_"&amp;O7377,[1]挑战模式!$A:$AS,14+N7377,FALSE)),"",IF(VLOOKUP(K7377&amp;"_"&amp;L7377&amp;"_"&amp;M7377&amp;"_"&amp;O7377,[1]挑战模式!$A:$AS,14+N7377,FALSE)="","",IF(VLOOKUP(VLOOKUP(K7377&amp;"_"&amp;L7377&amp;"_"&amp;M7377&amp;"_"&amp;O7377,[1]挑战模式!$A:$AS,14+N7377,FALSE),[1]怪物!$B:$L,11,FALSE)=0,"",VLOOKUP(VLOOKUP(K7377&amp;"_"&amp;L7377&amp;"_"&amp;M7377&amp;"_"&amp;O7377,[1]挑战模式!$A:$AS,14+N7377,FALSE),[1]怪物!$B:$L,11,FALSE))))</f>
        <v/>
      </c>
      <c r="H7377" t="str">
        <f t="shared" si="346"/>
        <v/>
      </c>
      <c r="I7377" t="str">
        <f t="shared" si="347"/>
        <v/>
      </c>
      <c r="J7377" t="str">
        <f>IF(B7377="","",IF(RIGHT(VLOOKUP(K7377&amp;"_"&amp;L7377&amp;"_"&amp;M7377&amp;"_"&amp;O7377,[1]挑战模式!$A:$AS,14+N7377,FALSE),1)="3","EffectCreate_BossEffect;EffectCreate_MonsterShow","EffectCreate_MonsterShow"))</f>
        <v/>
      </c>
      <c r="K7377" s="2">
        <v>0</v>
      </c>
      <c r="L7377" s="2">
        <v>5</v>
      </c>
      <c r="M7377" s="2">
        <v>10</v>
      </c>
      <c r="N7377" s="2">
        <v>2</v>
      </c>
      <c r="O7377" s="6" t="s">
        <v>468</v>
      </c>
    </row>
    <row r="7378" spans="2:15" x14ac:dyDescent="0.2">
      <c r="B7378" t="str">
        <f>IF(ISNA(VLOOKUP(K7378&amp;"_"&amp;L7378&amp;"_"&amp;M7378&amp;"_"&amp;O7378,[1]挑战模式!$A:$AS,1,FALSE)),"",IF(VLOOKUP(K7378&amp;"_"&amp;L7378&amp;"_"&amp;M7378&amp;"_"&amp;O7378,[1]挑战模式!$A:$AS,14+N7378,FALSE)="","","Monster_Season"&amp;K7378&amp;"_Challenge"&amp;L7378&amp;"_"&amp;M7378&amp;"_"&amp;N7378&amp;"_"&amp;O7378))</f>
        <v/>
      </c>
      <c r="C7378" t="str">
        <f t="shared" si="345"/>
        <v/>
      </c>
      <c r="G7378" t="str">
        <f>IF(ISNA(VLOOKUP(K7378&amp;"_"&amp;L7378&amp;"_"&amp;M7378&amp;"_"&amp;O7378,[1]挑战模式!$A:$AS,14+N7378,FALSE)),"",IF(VLOOKUP(K7378&amp;"_"&amp;L7378&amp;"_"&amp;M7378&amp;"_"&amp;O7378,[1]挑战模式!$A:$AS,14+N7378,FALSE)="","",IF(VLOOKUP(VLOOKUP(K7378&amp;"_"&amp;L7378&amp;"_"&amp;M7378&amp;"_"&amp;O7378,[1]挑战模式!$A:$AS,14+N7378,FALSE),[1]怪物!$B:$L,11,FALSE)=0,"",VLOOKUP(VLOOKUP(K7378&amp;"_"&amp;L7378&amp;"_"&amp;M7378&amp;"_"&amp;O7378,[1]挑战模式!$A:$AS,14+N7378,FALSE),[1]怪物!$B:$L,11,FALSE))))</f>
        <v/>
      </c>
      <c r="H7378" t="str">
        <f t="shared" si="346"/>
        <v/>
      </c>
      <c r="I7378" t="str">
        <f t="shared" si="347"/>
        <v/>
      </c>
      <c r="J7378" t="str">
        <f>IF(B7378="","",IF(RIGHT(VLOOKUP(K7378&amp;"_"&amp;L7378&amp;"_"&amp;M7378&amp;"_"&amp;O7378,[1]挑战模式!$A:$AS,14+N7378,FALSE),1)="3","EffectCreate_BossEffect;EffectCreate_MonsterShow","EffectCreate_MonsterShow"))</f>
        <v/>
      </c>
      <c r="K7378" s="2">
        <v>0</v>
      </c>
      <c r="L7378" s="2">
        <v>5</v>
      </c>
      <c r="M7378" s="2">
        <v>10</v>
      </c>
      <c r="N7378" s="2">
        <v>3</v>
      </c>
      <c r="O7378" s="6" t="s">
        <v>468</v>
      </c>
    </row>
    <row r="7379" spans="2:15" x14ac:dyDescent="0.2">
      <c r="B7379" t="str">
        <f>IF(ISNA(VLOOKUP(K7379&amp;"_"&amp;L7379&amp;"_"&amp;M7379&amp;"_"&amp;O7379,[1]挑战模式!$A:$AS,1,FALSE)),"",IF(VLOOKUP(K7379&amp;"_"&amp;L7379&amp;"_"&amp;M7379&amp;"_"&amp;O7379,[1]挑战模式!$A:$AS,14+N7379,FALSE)="","","Monster_Season"&amp;K7379&amp;"_Challenge"&amp;L7379&amp;"_"&amp;M7379&amp;"_"&amp;N7379&amp;"_"&amp;O7379))</f>
        <v/>
      </c>
      <c r="C7379" t="str">
        <f t="shared" si="345"/>
        <v/>
      </c>
      <c r="G7379" t="str">
        <f>IF(ISNA(VLOOKUP(K7379&amp;"_"&amp;L7379&amp;"_"&amp;M7379&amp;"_"&amp;O7379,[1]挑战模式!$A:$AS,14+N7379,FALSE)),"",IF(VLOOKUP(K7379&amp;"_"&amp;L7379&amp;"_"&amp;M7379&amp;"_"&amp;O7379,[1]挑战模式!$A:$AS,14+N7379,FALSE)="","",IF(VLOOKUP(VLOOKUP(K7379&amp;"_"&amp;L7379&amp;"_"&amp;M7379&amp;"_"&amp;O7379,[1]挑战模式!$A:$AS,14+N7379,FALSE),[1]怪物!$B:$L,11,FALSE)=0,"",VLOOKUP(VLOOKUP(K7379&amp;"_"&amp;L7379&amp;"_"&amp;M7379&amp;"_"&amp;O7379,[1]挑战模式!$A:$AS,14+N7379,FALSE),[1]怪物!$B:$L,11,FALSE))))</f>
        <v/>
      </c>
      <c r="H7379" t="str">
        <f t="shared" si="346"/>
        <v/>
      </c>
      <c r="I7379" t="str">
        <f t="shared" si="347"/>
        <v/>
      </c>
      <c r="J7379" t="str">
        <f>IF(B7379="","",IF(RIGHT(VLOOKUP(K7379&amp;"_"&amp;L7379&amp;"_"&amp;M7379&amp;"_"&amp;O7379,[1]挑战模式!$A:$AS,14+N7379,FALSE),1)="3","EffectCreate_BossEffect;EffectCreate_MonsterShow","EffectCreate_MonsterShow"))</f>
        <v/>
      </c>
      <c r="K7379" s="2">
        <v>0</v>
      </c>
      <c r="L7379" s="2">
        <v>5</v>
      </c>
      <c r="M7379" s="2">
        <v>10</v>
      </c>
      <c r="N7379" s="2">
        <v>4</v>
      </c>
      <c r="O7379" s="6" t="s">
        <v>468</v>
      </c>
    </row>
    <row r="7380" spans="2:15" x14ac:dyDescent="0.2">
      <c r="B7380" t="str">
        <f>IF(ISNA(VLOOKUP(K7380&amp;"_"&amp;L7380&amp;"_"&amp;M7380&amp;"_"&amp;O7380,[1]挑战模式!$A:$AS,1,FALSE)),"",IF(VLOOKUP(K7380&amp;"_"&amp;L7380&amp;"_"&amp;M7380&amp;"_"&amp;O7380,[1]挑战模式!$A:$AS,14+N7380,FALSE)="","","Monster_Season"&amp;K7380&amp;"_Challenge"&amp;L7380&amp;"_"&amp;M7380&amp;"_"&amp;N7380&amp;"_"&amp;O7380))</f>
        <v/>
      </c>
      <c r="C7380" t="str">
        <f t="shared" si="345"/>
        <v/>
      </c>
      <c r="G7380" t="str">
        <f>IF(ISNA(VLOOKUP(K7380&amp;"_"&amp;L7380&amp;"_"&amp;M7380&amp;"_"&amp;O7380,[1]挑战模式!$A:$AS,14+N7380,FALSE)),"",IF(VLOOKUP(K7380&amp;"_"&amp;L7380&amp;"_"&amp;M7380&amp;"_"&amp;O7380,[1]挑战模式!$A:$AS,14+N7380,FALSE)="","",IF(VLOOKUP(VLOOKUP(K7380&amp;"_"&amp;L7380&amp;"_"&amp;M7380&amp;"_"&amp;O7380,[1]挑战模式!$A:$AS,14+N7380,FALSE),[1]怪物!$B:$L,11,FALSE)=0,"",VLOOKUP(VLOOKUP(K7380&amp;"_"&amp;L7380&amp;"_"&amp;M7380&amp;"_"&amp;O7380,[1]挑战模式!$A:$AS,14+N7380,FALSE),[1]怪物!$B:$L,11,FALSE))))</f>
        <v/>
      </c>
      <c r="H7380" t="str">
        <f t="shared" si="346"/>
        <v/>
      </c>
      <c r="I7380" t="str">
        <f t="shared" si="347"/>
        <v/>
      </c>
      <c r="J7380" t="str">
        <f>IF(B7380="","",IF(RIGHT(VLOOKUP(K7380&amp;"_"&amp;L7380&amp;"_"&amp;M7380&amp;"_"&amp;O7380,[1]挑战模式!$A:$AS,14+N7380,FALSE),1)="3","EffectCreate_BossEffect;EffectCreate_MonsterShow","EffectCreate_MonsterShow"))</f>
        <v/>
      </c>
      <c r="K7380" s="2">
        <v>0</v>
      </c>
      <c r="L7380" s="2">
        <v>5</v>
      </c>
      <c r="M7380" s="2">
        <v>10</v>
      </c>
      <c r="N7380" s="2">
        <v>5</v>
      </c>
      <c r="O7380" s="6" t="s">
        <v>468</v>
      </c>
    </row>
    <row r="7381" spans="2:15" x14ac:dyDescent="0.2">
      <c r="B7381" t="str">
        <f>IF(ISNA(VLOOKUP(K7381&amp;"_"&amp;L7381&amp;"_"&amp;M7381&amp;"_"&amp;O7381,[1]挑战模式!$A:$AS,1,FALSE)),"",IF(VLOOKUP(K7381&amp;"_"&amp;L7381&amp;"_"&amp;M7381&amp;"_"&amp;O7381,[1]挑战模式!$A:$AS,14+N7381,FALSE)="","","Monster_Season"&amp;K7381&amp;"_Challenge"&amp;L7381&amp;"_"&amp;M7381&amp;"_"&amp;N7381&amp;"_"&amp;O7381))</f>
        <v>Monster_Season0_Challenge6_1_1_Hell</v>
      </c>
      <c r="C7381" t="str">
        <f t="shared" si="345"/>
        <v>None</v>
      </c>
      <c r="G7381" t="str">
        <f>IF(ISNA(VLOOKUP(K7381&amp;"_"&amp;L7381&amp;"_"&amp;M7381&amp;"_"&amp;O7381,[1]挑战模式!$A:$AS,14+N7381,FALSE)),"",IF(VLOOKUP(K7381&amp;"_"&amp;L7381&amp;"_"&amp;M7381&amp;"_"&amp;O7381,[1]挑战模式!$A:$AS,14+N7381,FALSE)="","",IF(VLOOKUP(VLOOKUP(K7381&amp;"_"&amp;L7381&amp;"_"&amp;M7381&amp;"_"&amp;O7381,[1]挑战模式!$A:$AS,14+N7381,FALSE),[1]怪物!$B:$L,11,FALSE)=0,"",VLOOKUP(VLOOKUP(K7381&amp;"_"&amp;L7381&amp;"_"&amp;M7381&amp;"_"&amp;O7381,[1]挑战模式!$A:$AS,14+N7381,FALSE),[1]怪物!$B:$L,11,FALSE))))</f>
        <v/>
      </c>
      <c r="H7381" t="str">
        <f t="shared" si="346"/>
        <v>Unit_Monster_Season0_Challenge6_1_1_Hell</v>
      </c>
      <c r="I7381" t="str">
        <f t="shared" si="347"/>
        <v>TowerDefense_Monster1</v>
      </c>
      <c r="J7381" t="str">
        <f>IF(B7381="","",IF(RIGHT(VLOOKUP(K7381&amp;"_"&amp;L7381&amp;"_"&amp;M7381&amp;"_"&amp;O7381,[1]挑战模式!$A:$AS,14+N7381,FALSE),1)="3","EffectCreate_BossEffect;EffectCreate_MonsterShow","EffectCreate_MonsterShow"))</f>
        <v>EffectCreate_MonsterShow</v>
      </c>
      <c r="K7381" s="2">
        <v>0</v>
      </c>
      <c r="L7381" s="2">
        <v>6</v>
      </c>
      <c r="M7381" s="2">
        <v>1</v>
      </c>
      <c r="N7381" s="2">
        <v>1</v>
      </c>
      <c r="O7381" s="6" t="s">
        <v>468</v>
      </c>
    </row>
    <row r="7382" spans="2:15" x14ac:dyDescent="0.2">
      <c r="B7382" t="str">
        <f>IF(ISNA(VLOOKUP(K7382&amp;"_"&amp;L7382&amp;"_"&amp;M7382&amp;"_"&amp;O7382,[1]挑战模式!$A:$AS,1,FALSE)),"",IF(VLOOKUP(K7382&amp;"_"&amp;L7382&amp;"_"&amp;M7382&amp;"_"&amp;O7382,[1]挑战模式!$A:$AS,14+N7382,FALSE)="","","Monster_Season"&amp;K7382&amp;"_Challenge"&amp;L7382&amp;"_"&amp;M7382&amp;"_"&amp;N7382&amp;"_"&amp;O7382))</f>
        <v/>
      </c>
      <c r="C7382" t="str">
        <f t="shared" si="345"/>
        <v/>
      </c>
      <c r="G7382" t="str">
        <f>IF(ISNA(VLOOKUP(K7382&amp;"_"&amp;L7382&amp;"_"&amp;M7382&amp;"_"&amp;O7382,[1]挑战模式!$A:$AS,14+N7382,FALSE)),"",IF(VLOOKUP(K7382&amp;"_"&amp;L7382&amp;"_"&amp;M7382&amp;"_"&amp;O7382,[1]挑战模式!$A:$AS,14+N7382,FALSE)="","",IF(VLOOKUP(VLOOKUP(K7382&amp;"_"&amp;L7382&amp;"_"&amp;M7382&amp;"_"&amp;O7382,[1]挑战模式!$A:$AS,14+N7382,FALSE),[1]怪物!$B:$L,11,FALSE)=0,"",VLOOKUP(VLOOKUP(K7382&amp;"_"&amp;L7382&amp;"_"&amp;M7382&amp;"_"&amp;O7382,[1]挑战模式!$A:$AS,14+N7382,FALSE),[1]怪物!$B:$L,11,FALSE))))</f>
        <v/>
      </c>
      <c r="H7382" t="str">
        <f t="shared" si="346"/>
        <v/>
      </c>
      <c r="I7382" t="str">
        <f t="shared" si="347"/>
        <v/>
      </c>
      <c r="J7382" t="str">
        <f>IF(B7382="","",IF(RIGHT(VLOOKUP(K7382&amp;"_"&amp;L7382&amp;"_"&amp;M7382&amp;"_"&amp;O7382,[1]挑战模式!$A:$AS,14+N7382,FALSE),1)="3","EffectCreate_BossEffect;EffectCreate_MonsterShow","EffectCreate_MonsterShow"))</f>
        <v/>
      </c>
      <c r="K7382" s="2">
        <v>0</v>
      </c>
      <c r="L7382" s="2">
        <v>6</v>
      </c>
      <c r="M7382" s="2">
        <v>1</v>
      </c>
      <c r="N7382" s="2">
        <v>2</v>
      </c>
      <c r="O7382" s="6" t="s">
        <v>468</v>
      </c>
    </row>
    <row r="7383" spans="2:15" x14ac:dyDescent="0.2">
      <c r="B7383" t="str">
        <f>IF(ISNA(VLOOKUP(K7383&amp;"_"&amp;L7383&amp;"_"&amp;M7383&amp;"_"&amp;O7383,[1]挑战模式!$A:$AS,1,FALSE)),"",IF(VLOOKUP(K7383&amp;"_"&amp;L7383&amp;"_"&amp;M7383&amp;"_"&amp;O7383,[1]挑战模式!$A:$AS,14+N7383,FALSE)="","","Monster_Season"&amp;K7383&amp;"_Challenge"&amp;L7383&amp;"_"&amp;M7383&amp;"_"&amp;N7383&amp;"_"&amp;O7383))</f>
        <v/>
      </c>
      <c r="C7383" t="str">
        <f t="shared" si="345"/>
        <v/>
      </c>
      <c r="G7383" t="str">
        <f>IF(ISNA(VLOOKUP(K7383&amp;"_"&amp;L7383&amp;"_"&amp;M7383&amp;"_"&amp;O7383,[1]挑战模式!$A:$AS,14+N7383,FALSE)),"",IF(VLOOKUP(K7383&amp;"_"&amp;L7383&amp;"_"&amp;M7383&amp;"_"&amp;O7383,[1]挑战模式!$A:$AS,14+N7383,FALSE)="","",IF(VLOOKUP(VLOOKUP(K7383&amp;"_"&amp;L7383&amp;"_"&amp;M7383&amp;"_"&amp;O7383,[1]挑战模式!$A:$AS,14+N7383,FALSE),[1]怪物!$B:$L,11,FALSE)=0,"",VLOOKUP(VLOOKUP(K7383&amp;"_"&amp;L7383&amp;"_"&amp;M7383&amp;"_"&amp;O7383,[1]挑战模式!$A:$AS,14+N7383,FALSE),[1]怪物!$B:$L,11,FALSE))))</f>
        <v/>
      </c>
      <c r="H7383" t="str">
        <f t="shared" si="346"/>
        <v/>
      </c>
      <c r="I7383" t="str">
        <f t="shared" si="347"/>
        <v/>
      </c>
      <c r="J7383" t="str">
        <f>IF(B7383="","",IF(RIGHT(VLOOKUP(K7383&amp;"_"&amp;L7383&amp;"_"&amp;M7383&amp;"_"&amp;O7383,[1]挑战模式!$A:$AS,14+N7383,FALSE),1)="3","EffectCreate_BossEffect;EffectCreate_MonsterShow","EffectCreate_MonsterShow"))</f>
        <v/>
      </c>
      <c r="K7383" s="2">
        <v>0</v>
      </c>
      <c r="L7383" s="2">
        <v>6</v>
      </c>
      <c r="M7383" s="2">
        <v>1</v>
      </c>
      <c r="N7383" s="2">
        <v>3</v>
      </c>
      <c r="O7383" s="6" t="s">
        <v>468</v>
      </c>
    </row>
    <row r="7384" spans="2:15" x14ac:dyDescent="0.2">
      <c r="B7384" t="str">
        <f>IF(ISNA(VLOOKUP(K7384&amp;"_"&amp;L7384&amp;"_"&amp;M7384&amp;"_"&amp;O7384,[1]挑战模式!$A:$AS,1,FALSE)),"",IF(VLOOKUP(K7384&amp;"_"&amp;L7384&amp;"_"&amp;M7384&amp;"_"&amp;O7384,[1]挑战模式!$A:$AS,14+N7384,FALSE)="","","Monster_Season"&amp;K7384&amp;"_Challenge"&amp;L7384&amp;"_"&amp;M7384&amp;"_"&amp;N7384&amp;"_"&amp;O7384))</f>
        <v/>
      </c>
      <c r="C7384" t="str">
        <f t="shared" si="345"/>
        <v/>
      </c>
      <c r="G7384" t="str">
        <f>IF(ISNA(VLOOKUP(K7384&amp;"_"&amp;L7384&amp;"_"&amp;M7384&amp;"_"&amp;O7384,[1]挑战模式!$A:$AS,14+N7384,FALSE)),"",IF(VLOOKUP(K7384&amp;"_"&amp;L7384&amp;"_"&amp;M7384&amp;"_"&amp;O7384,[1]挑战模式!$A:$AS,14+N7384,FALSE)="","",IF(VLOOKUP(VLOOKUP(K7384&amp;"_"&amp;L7384&amp;"_"&amp;M7384&amp;"_"&amp;O7384,[1]挑战模式!$A:$AS,14+N7384,FALSE),[1]怪物!$B:$L,11,FALSE)=0,"",VLOOKUP(VLOOKUP(K7384&amp;"_"&amp;L7384&amp;"_"&amp;M7384&amp;"_"&amp;O7384,[1]挑战模式!$A:$AS,14+N7384,FALSE),[1]怪物!$B:$L,11,FALSE))))</f>
        <v/>
      </c>
      <c r="H7384" t="str">
        <f t="shared" si="346"/>
        <v/>
      </c>
      <c r="I7384" t="str">
        <f t="shared" si="347"/>
        <v/>
      </c>
      <c r="J7384" t="str">
        <f>IF(B7384="","",IF(RIGHT(VLOOKUP(K7384&amp;"_"&amp;L7384&amp;"_"&amp;M7384&amp;"_"&amp;O7384,[1]挑战模式!$A:$AS,14+N7384,FALSE),1)="3","EffectCreate_BossEffect;EffectCreate_MonsterShow","EffectCreate_MonsterShow"))</f>
        <v/>
      </c>
      <c r="K7384" s="2">
        <v>0</v>
      </c>
      <c r="L7384" s="2">
        <v>6</v>
      </c>
      <c r="M7384" s="2">
        <v>1</v>
      </c>
      <c r="N7384" s="2">
        <v>4</v>
      </c>
      <c r="O7384" s="6" t="s">
        <v>468</v>
      </c>
    </row>
    <row r="7385" spans="2:15" x14ac:dyDescent="0.2">
      <c r="B7385" t="str">
        <f>IF(ISNA(VLOOKUP(K7385&amp;"_"&amp;L7385&amp;"_"&amp;M7385&amp;"_"&amp;O7385,[1]挑战模式!$A:$AS,1,FALSE)),"",IF(VLOOKUP(K7385&amp;"_"&amp;L7385&amp;"_"&amp;M7385&amp;"_"&amp;O7385,[1]挑战模式!$A:$AS,14+N7385,FALSE)="","","Monster_Season"&amp;K7385&amp;"_Challenge"&amp;L7385&amp;"_"&amp;M7385&amp;"_"&amp;N7385&amp;"_"&amp;O7385))</f>
        <v/>
      </c>
      <c r="C7385" t="str">
        <f t="shared" si="345"/>
        <v/>
      </c>
      <c r="G7385" t="str">
        <f>IF(ISNA(VLOOKUP(K7385&amp;"_"&amp;L7385&amp;"_"&amp;M7385&amp;"_"&amp;O7385,[1]挑战模式!$A:$AS,14+N7385,FALSE)),"",IF(VLOOKUP(K7385&amp;"_"&amp;L7385&amp;"_"&amp;M7385&amp;"_"&amp;O7385,[1]挑战模式!$A:$AS,14+N7385,FALSE)="","",IF(VLOOKUP(VLOOKUP(K7385&amp;"_"&amp;L7385&amp;"_"&amp;M7385&amp;"_"&amp;O7385,[1]挑战模式!$A:$AS,14+N7385,FALSE),[1]怪物!$B:$L,11,FALSE)=0,"",VLOOKUP(VLOOKUP(K7385&amp;"_"&amp;L7385&amp;"_"&amp;M7385&amp;"_"&amp;O7385,[1]挑战模式!$A:$AS,14+N7385,FALSE),[1]怪物!$B:$L,11,FALSE))))</f>
        <v/>
      </c>
      <c r="H7385" t="str">
        <f t="shared" si="346"/>
        <v/>
      </c>
      <c r="I7385" t="str">
        <f t="shared" si="347"/>
        <v/>
      </c>
      <c r="J7385" t="str">
        <f>IF(B7385="","",IF(RIGHT(VLOOKUP(K7385&amp;"_"&amp;L7385&amp;"_"&amp;M7385&amp;"_"&amp;O7385,[1]挑战模式!$A:$AS,14+N7385,FALSE),1)="3","EffectCreate_BossEffect;EffectCreate_MonsterShow","EffectCreate_MonsterShow"))</f>
        <v/>
      </c>
      <c r="K7385" s="2">
        <v>0</v>
      </c>
      <c r="L7385" s="2">
        <v>6</v>
      </c>
      <c r="M7385" s="2">
        <v>1</v>
      </c>
      <c r="N7385" s="2">
        <v>5</v>
      </c>
      <c r="O7385" s="6" t="s">
        <v>468</v>
      </c>
    </row>
    <row r="7386" spans="2:15" x14ac:dyDescent="0.2">
      <c r="B7386" t="str">
        <f>IF(ISNA(VLOOKUP(K7386&amp;"_"&amp;L7386&amp;"_"&amp;M7386&amp;"_"&amp;O7386,[1]挑战模式!$A:$AS,1,FALSE)),"",IF(VLOOKUP(K7386&amp;"_"&amp;L7386&amp;"_"&amp;M7386&amp;"_"&amp;O7386,[1]挑战模式!$A:$AS,14+N7386,FALSE)="","","Monster_Season"&amp;K7386&amp;"_Challenge"&amp;L7386&amp;"_"&amp;M7386&amp;"_"&amp;N7386&amp;"_"&amp;O7386))</f>
        <v/>
      </c>
      <c r="C7386" t="str">
        <f t="shared" si="345"/>
        <v/>
      </c>
      <c r="G7386" t="str">
        <f>IF(ISNA(VLOOKUP(K7386&amp;"_"&amp;L7386&amp;"_"&amp;M7386&amp;"_"&amp;O7386,[1]挑战模式!$A:$AS,14+N7386,FALSE)),"",IF(VLOOKUP(K7386&amp;"_"&amp;L7386&amp;"_"&amp;M7386&amp;"_"&amp;O7386,[1]挑战模式!$A:$AS,14+N7386,FALSE)="","",IF(VLOOKUP(VLOOKUP(K7386&amp;"_"&amp;L7386&amp;"_"&amp;M7386&amp;"_"&amp;O7386,[1]挑战模式!$A:$AS,14+N7386,FALSE),[1]怪物!$B:$L,11,FALSE)=0,"",VLOOKUP(VLOOKUP(K7386&amp;"_"&amp;L7386&amp;"_"&amp;M7386&amp;"_"&amp;O7386,[1]挑战模式!$A:$AS,14+N7386,FALSE),[1]怪物!$B:$L,11,FALSE))))</f>
        <v/>
      </c>
      <c r="H7386" t="str">
        <f t="shared" si="346"/>
        <v/>
      </c>
      <c r="I7386" t="str">
        <f t="shared" si="347"/>
        <v/>
      </c>
      <c r="J7386" t="str">
        <f>IF(B7386="","",IF(RIGHT(VLOOKUP(K7386&amp;"_"&amp;L7386&amp;"_"&amp;M7386&amp;"_"&amp;O7386,[1]挑战模式!$A:$AS,14+N7386,FALSE),1)="3","EffectCreate_BossEffect;EffectCreate_MonsterShow","EffectCreate_MonsterShow"))</f>
        <v/>
      </c>
      <c r="K7386" s="2">
        <v>0</v>
      </c>
      <c r="L7386" s="2">
        <v>6</v>
      </c>
      <c r="M7386" s="2">
        <v>1</v>
      </c>
      <c r="N7386" s="2">
        <v>6</v>
      </c>
      <c r="O7386" s="6" t="s">
        <v>468</v>
      </c>
    </row>
    <row r="7387" spans="2:15" x14ac:dyDescent="0.2">
      <c r="B7387" t="str">
        <f>IF(ISNA(VLOOKUP(K7387&amp;"_"&amp;L7387&amp;"_"&amp;M7387&amp;"_"&amp;O7387,[1]挑战模式!$A:$AS,1,FALSE)),"",IF(VLOOKUP(K7387&amp;"_"&amp;L7387&amp;"_"&amp;M7387&amp;"_"&amp;O7387,[1]挑战模式!$A:$AS,14+N7387,FALSE)="","","Monster_Season"&amp;K7387&amp;"_Challenge"&amp;L7387&amp;"_"&amp;M7387&amp;"_"&amp;N7387&amp;"_"&amp;O7387))</f>
        <v>Monster_Season0_Challenge6_2_1_Hell</v>
      </c>
      <c r="C7387" t="str">
        <f t="shared" si="345"/>
        <v>None</v>
      </c>
      <c r="G7387" t="str">
        <f>IF(ISNA(VLOOKUP(K7387&amp;"_"&amp;L7387&amp;"_"&amp;M7387&amp;"_"&amp;O7387,[1]挑战模式!$A:$AS,14+N7387,FALSE)),"",IF(VLOOKUP(K7387&amp;"_"&amp;L7387&amp;"_"&amp;M7387&amp;"_"&amp;O7387,[1]挑战模式!$A:$AS,14+N7387,FALSE)="","",IF(VLOOKUP(VLOOKUP(K7387&amp;"_"&amp;L7387&amp;"_"&amp;M7387&amp;"_"&amp;O7387,[1]挑战模式!$A:$AS,14+N7387,FALSE),[1]怪物!$B:$L,11,FALSE)=0,"",VLOOKUP(VLOOKUP(K7387&amp;"_"&amp;L7387&amp;"_"&amp;M7387&amp;"_"&amp;O7387,[1]挑战模式!$A:$AS,14+N7387,FALSE),[1]怪物!$B:$L,11,FALSE))))</f>
        <v/>
      </c>
      <c r="H7387" t="str">
        <f t="shared" si="346"/>
        <v>Unit_Monster_Season0_Challenge6_2_1_Hell</v>
      </c>
      <c r="I7387" t="str">
        <f t="shared" si="347"/>
        <v>TowerDefense_Monster1</v>
      </c>
      <c r="J7387" t="str">
        <f>IF(B7387="","",IF(RIGHT(VLOOKUP(K7387&amp;"_"&amp;L7387&amp;"_"&amp;M7387&amp;"_"&amp;O7387,[1]挑战模式!$A:$AS,14+N7387,FALSE),1)="3","EffectCreate_BossEffect;EffectCreate_MonsterShow","EffectCreate_MonsterShow"))</f>
        <v>EffectCreate_MonsterShow</v>
      </c>
      <c r="K7387" s="2">
        <v>0</v>
      </c>
      <c r="L7387" s="2">
        <v>6</v>
      </c>
      <c r="M7387" s="2">
        <v>2</v>
      </c>
      <c r="N7387" s="2">
        <v>1</v>
      </c>
      <c r="O7387" s="6" t="s">
        <v>468</v>
      </c>
    </row>
    <row r="7388" spans="2:15" x14ac:dyDescent="0.2">
      <c r="B7388" t="str">
        <f>IF(ISNA(VLOOKUP(K7388&amp;"_"&amp;L7388&amp;"_"&amp;M7388&amp;"_"&amp;O7388,[1]挑战模式!$A:$AS,1,FALSE)),"",IF(VLOOKUP(K7388&amp;"_"&amp;L7388&amp;"_"&amp;M7388&amp;"_"&amp;O7388,[1]挑战模式!$A:$AS,14+N7388,FALSE)="","","Monster_Season"&amp;K7388&amp;"_Challenge"&amp;L7388&amp;"_"&amp;M7388&amp;"_"&amp;N7388&amp;"_"&amp;O7388))</f>
        <v>Monster_Season0_Challenge6_2_2_Hell</v>
      </c>
      <c r="C7388" t="str">
        <f t="shared" si="345"/>
        <v>None</v>
      </c>
      <c r="G7388" t="str">
        <f>IF(ISNA(VLOOKUP(K7388&amp;"_"&amp;L7388&amp;"_"&amp;M7388&amp;"_"&amp;O7388,[1]挑战模式!$A:$AS,14+N7388,FALSE)),"",IF(VLOOKUP(K7388&amp;"_"&amp;L7388&amp;"_"&amp;M7388&amp;"_"&amp;O7388,[1]挑战模式!$A:$AS,14+N7388,FALSE)="","",IF(VLOOKUP(VLOOKUP(K7388&amp;"_"&amp;L7388&amp;"_"&amp;M7388&amp;"_"&amp;O7388,[1]挑战模式!$A:$AS,14+N7388,FALSE),[1]怪物!$B:$L,11,FALSE)=0,"",VLOOKUP(VLOOKUP(K7388&amp;"_"&amp;L7388&amp;"_"&amp;M7388&amp;"_"&amp;O7388,[1]挑战模式!$A:$AS,14+N7388,FALSE),[1]怪物!$B:$L,11,FALSE))))</f>
        <v/>
      </c>
      <c r="H7388" t="str">
        <f t="shared" si="346"/>
        <v>Unit_Monster_Season0_Challenge6_2_2_Hell</v>
      </c>
      <c r="I7388" t="str">
        <f t="shared" si="347"/>
        <v>TowerDefense_Monster1</v>
      </c>
      <c r="J7388" t="str">
        <f>IF(B7388="","",IF(RIGHT(VLOOKUP(K7388&amp;"_"&amp;L7388&amp;"_"&amp;M7388&amp;"_"&amp;O7388,[1]挑战模式!$A:$AS,14+N7388,FALSE),1)="3","EffectCreate_BossEffect;EffectCreate_MonsterShow","EffectCreate_MonsterShow"))</f>
        <v>EffectCreate_MonsterShow</v>
      </c>
      <c r="K7388" s="2">
        <v>0</v>
      </c>
      <c r="L7388" s="2">
        <v>6</v>
      </c>
      <c r="M7388" s="2">
        <v>2</v>
      </c>
      <c r="N7388" s="2">
        <v>2</v>
      </c>
      <c r="O7388" s="6" t="s">
        <v>468</v>
      </c>
    </row>
    <row r="7389" spans="2:15" x14ac:dyDescent="0.2">
      <c r="B7389" t="str">
        <f>IF(ISNA(VLOOKUP(K7389&amp;"_"&amp;L7389&amp;"_"&amp;M7389&amp;"_"&amp;O7389,[1]挑战模式!$A:$AS,1,FALSE)),"",IF(VLOOKUP(K7389&amp;"_"&amp;L7389&amp;"_"&amp;M7389&amp;"_"&amp;O7389,[1]挑战模式!$A:$AS,14+N7389,FALSE)="","","Monster_Season"&amp;K7389&amp;"_Challenge"&amp;L7389&amp;"_"&amp;M7389&amp;"_"&amp;N7389&amp;"_"&amp;O7389))</f>
        <v/>
      </c>
      <c r="C7389" t="str">
        <f t="shared" si="345"/>
        <v/>
      </c>
      <c r="G7389" t="str">
        <f>IF(ISNA(VLOOKUP(K7389&amp;"_"&amp;L7389&amp;"_"&amp;M7389&amp;"_"&amp;O7389,[1]挑战模式!$A:$AS,14+N7389,FALSE)),"",IF(VLOOKUP(K7389&amp;"_"&amp;L7389&amp;"_"&amp;M7389&amp;"_"&amp;O7389,[1]挑战模式!$A:$AS,14+N7389,FALSE)="","",IF(VLOOKUP(VLOOKUP(K7389&amp;"_"&amp;L7389&amp;"_"&amp;M7389&amp;"_"&amp;O7389,[1]挑战模式!$A:$AS,14+N7389,FALSE),[1]怪物!$B:$L,11,FALSE)=0,"",VLOOKUP(VLOOKUP(K7389&amp;"_"&amp;L7389&amp;"_"&amp;M7389&amp;"_"&amp;O7389,[1]挑战模式!$A:$AS,14+N7389,FALSE),[1]怪物!$B:$L,11,FALSE))))</f>
        <v/>
      </c>
      <c r="H7389" t="str">
        <f t="shared" si="346"/>
        <v/>
      </c>
      <c r="I7389" t="str">
        <f t="shared" si="347"/>
        <v/>
      </c>
      <c r="J7389" t="str">
        <f>IF(B7389="","",IF(RIGHT(VLOOKUP(K7389&amp;"_"&amp;L7389&amp;"_"&amp;M7389&amp;"_"&amp;O7389,[1]挑战模式!$A:$AS,14+N7389,FALSE),1)="3","EffectCreate_BossEffect;EffectCreate_MonsterShow","EffectCreate_MonsterShow"))</f>
        <v/>
      </c>
      <c r="K7389" s="2">
        <v>0</v>
      </c>
      <c r="L7389" s="2">
        <v>6</v>
      </c>
      <c r="M7389" s="2">
        <v>2</v>
      </c>
      <c r="N7389" s="2">
        <v>3</v>
      </c>
      <c r="O7389" s="6" t="s">
        <v>468</v>
      </c>
    </row>
    <row r="7390" spans="2:15" x14ac:dyDescent="0.2">
      <c r="B7390" t="str">
        <f>IF(ISNA(VLOOKUP(K7390&amp;"_"&amp;L7390&amp;"_"&amp;M7390&amp;"_"&amp;O7390,[1]挑战模式!$A:$AS,1,FALSE)),"",IF(VLOOKUP(K7390&amp;"_"&amp;L7390&amp;"_"&amp;M7390&amp;"_"&amp;O7390,[1]挑战模式!$A:$AS,14+N7390,FALSE)="","","Monster_Season"&amp;K7390&amp;"_Challenge"&amp;L7390&amp;"_"&amp;M7390&amp;"_"&amp;N7390&amp;"_"&amp;O7390))</f>
        <v/>
      </c>
      <c r="C7390" t="str">
        <f t="shared" si="345"/>
        <v/>
      </c>
      <c r="G7390" t="str">
        <f>IF(ISNA(VLOOKUP(K7390&amp;"_"&amp;L7390&amp;"_"&amp;M7390&amp;"_"&amp;O7390,[1]挑战模式!$A:$AS,14+N7390,FALSE)),"",IF(VLOOKUP(K7390&amp;"_"&amp;L7390&amp;"_"&amp;M7390&amp;"_"&amp;O7390,[1]挑战模式!$A:$AS,14+N7390,FALSE)="","",IF(VLOOKUP(VLOOKUP(K7390&amp;"_"&amp;L7390&amp;"_"&amp;M7390&amp;"_"&amp;O7390,[1]挑战模式!$A:$AS,14+N7390,FALSE),[1]怪物!$B:$L,11,FALSE)=0,"",VLOOKUP(VLOOKUP(K7390&amp;"_"&amp;L7390&amp;"_"&amp;M7390&amp;"_"&amp;O7390,[1]挑战模式!$A:$AS,14+N7390,FALSE),[1]怪物!$B:$L,11,FALSE))))</f>
        <v/>
      </c>
      <c r="H7390" t="str">
        <f t="shared" si="346"/>
        <v/>
      </c>
      <c r="I7390" t="str">
        <f t="shared" si="347"/>
        <v/>
      </c>
      <c r="J7390" t="str">
        <f>IF(B7390="","",IF(RIGHT(VLOOKUP(K7390&amp;"_"&amp;L7390&amp;"_"&amp;M7390&amp;"_"&amp;O7390,[1]挑战模式!$A:$AS,14+N7390,FALSE),1)="3","EffectCreate_BossEffect;EffectCreate_MonsterShow","EffectCreate_MonsterShow"))</f>
        <v/>
      </c>
      <c r="K7390" s="2">
        <v>0</v>
      </c>
      <c r="L7390" s="2">
        <v>6</v>
      </c>
      <c r="M7390" s="2">
        <v>2</v>
      </c>
      <c r="N7390" s="2">
        <v>4</v>
      </c>
      <c r="O7390" s="6" t="s">
        <v>468</v>
      </c>
    </row>
    <row r="7391" spans="2:15" x14ac:dyDescent="0.2">
      <c r="B7391" t="str">
        <f>IF(ISNA(VLOOKUP(K7391&amp;"_"&amp;L7391&amp;"_"&amp;M7391&amp;"_"&amp;O7391,[1]挑战模式!$A:$AS,1,FALSE)),"",IF(VLOOKUP(K7391&amp;"_"&amp;L7391&amp;"_"&amp;M7391&amp;"_"&amp;O7391,[1]挑战模式!$A:$AS,14+N7391,FALSE)="","","Monster_Season"&amp;K7391&amp;"_Challenge"&amp;L7391&amp;"_"&amp;M7391&amp;"_"&amp;N7391&amp;"_"&amp;O7391))</f>
        <v/>
      </c>
      <c r="C7391" t="str">
        <f t="shared" si="345"/>
        <v/>
      </c>
      <c r="G7391" t="str">
        <f>IF(ISNA(VLOOKUP(K7391&amp;"_"&amp;L7391&amp;"_"&amp;M7391&amp;"_"&amp;O7391,[1]挑战模式!$A:$AS,14+N7391,FALSE)),"",IF(VLOOKUP(K7391&amp;"_"&amp;L7391&amp;"_"&amp;M7391&amp;"_"&amp;O7391,[1]挑战模式!$A:$AS,14+N7391,FALSE)="","",IF(VLOOKUP(VLOOKUP(K7391&amp;"_"&amp;L7391&amp;"_"&amp;M7391&amp;"_"&amp;O7391,[1]挑战模式!$A:$AS,14+N7391,FALSE),[1]怪物!$B:$L,11,FALSE)=0,"",VLOOKUP(VLOOKUP(K7391&amp;"_"&amp;L7391&amp;"_"&amp;M7391&amp;"_"&amp;O7391,[1]挑战模式!$A:$AS,14+N7391,FALSE),[1]怪物!$B:$L,11,FALSE))))</f>
        <v/>
      </c>
      <c r="H7391" t="str">
        <f t="shared" si="346"/>
        <v/>
      </c>
      <c r="I7391" t="str">
        <f t="shared" si="347"/>
        <v/>
      </c>
      <c r="J7391" t="str">
        <f>IF(B7391="","",IF(RIGHT(VLOOKUP(K7391&amp;"_"&amp;L7391&amp;"_"&amp;M7391&amp;"_"&amp;O7391,[1]挑战模式!$A:$AS,14+N7391,FALSE),1)="3","EffectCreate_BossEffect;EffectCreate_MonsterShow","EffectCreate_MonsterShow"))</f>
        <v/>
      </c>
      <c r="K7391" s="2">
        <v>0</v>
      </c>
      <c r="L7391" s="2">
        <v>6</v>
      </c>
      <c r="M7391" s="2">
        <v>2</v>
      </c>
      <c r="N7391" s="2">
        <v>5</v>
      </c>
      <c r="O7391" s="6" t="s">
        <v>468</v>
      </c>
    </row>
    <row r="7392" spans="2:15" x14ac:dyDescent="0.2">
      <c r="B7392" t="str">
        <f>IF(ISNA(VLOOKUP(K7392&amp;"_"&amp;L7392&amp;"_"&amp;M7392&amp;"_"&amp;O7392,[1]挑战模式!$A:$AS,1,FALSE)),"",IF(VLOOKUP(K7392&amp;"_"&amp;L7392&amp;"_"&amp;M7392&amp;"_"&amp;O7392,[1]挑战模式!$A:$AS,14+N7392,FALSE)="","","Monster_Season"&amp;K7392&amp;"_Challenge"&amp;L7392&amp;"_"&amp;M7392&amp;"_"&amp;N7392&amp;"_"&amp;O7392))</f>
        <v/>
      </c>
      <c r="C7392" t="str">
        <f t="shared" si="345"/>
        <v/>
      </c>
      <c r="G7392" t="str">
        <f>IF(ISNA(VLOOKUP(K7392&amp;"_"&amp;L7392&amp;"_"&amp;M7392&amp;"_"&amp;O7392,[1]挑战模式!$A:$AS,14+N7392,FALSE)),"",IF(VLOOKUP(K7392&amp;"_"&amp;L7392&amp;"_"&amp;M7392&amp;"_"&amp;O7392,[1]挑战模式!$A:$AS,14+N7392,FALSE)="","",IF(VLOOKUP(VLOOKUP(K7392&amp;"_"&amp;L7392&amp;"_"&amp;M7392&amp;"_"&amp;O7392,[1]挑战模式!$A:$AS,14+N7392,FALSE),[1]怪物!$B:$L,11,FALSE)=0,"",VLOOKUP(VLOOKUP(K7392&amp;"_"&amp;L7392&amp;"_"&amp;M7392&amp;"_"&amp;O7392,[1]挑战模式!$A:$AS,14+N7392,FALSE),[1]怪物!$B:$L,11,FALSE))))</f>
        <v/>
      </c>
      <c r="H7392" t="str">
        <f t="shared" si="346"/>
        <v/>
      </c>
      <c r="I7392" t="str">
        <f t="shared" si="347"/>
        <v/>
      </c>
      <c r="J7392" t="str">
        <f>IF(B7392="","",IF(RIGHT(VLOOKUP(K7392&amp;"_"&amp;L7392&amp;"_"&amp;M7392&amp;"_"&amp;O7392,[1]挑战模式!$A:$AS,14+N7392,FALSE),1)="3","EffectCreate_BossEffect;EffectCreate_MonsterShow","EffectCreate_MonsterShow"))</f>
        <v/>
      </c>
      <c r="K7392" s="2">
        <v>0</v>
      </c>
      <c r="L7392" s="2">
        <v>6</v>
      </c>
      <c r="M7392" s="2">
        <v>2</v>
      </c>
      <c r="N7392" s="2">
        <v>6</v>
      </c>
      <c r="O7392" s="6" t="s">
        <v>468</v>
      </c>
    </row>
    <row r="7393" spans="2:15" x14ac:dyDescent="0.2">
      <c r="B7393" t="str">
        <f>IF(ISNA(VLOOKUP(K7393&amp;"_"&amp;L7393&amp;"_"&amp;M7393&amp;"_"&amp;O7393,[1]挑战模式!$A:$AS,1,FALSE)),"",IF(VLOOKUP(K7393&amp;"_"&amp;L7393&amp;"_"&amp;M7393&amp;"_"&amp;O7393,[1]挑战模式!$A:$AS,14+N7393,FALSE)="","","Monster_Season"&amp;K7393&amp;"_Challenge"&amp;L7393&amp;"_"&amp;M7393&amp;"_"&amp;N7393&amp;"_"&amp;O7393))</f>
        <v>Monster_Season0_Challenge6_3_1_Hell</v>
      </c>
      <c r="C7393" t="str">
        <f t="shared" si="345"/>
        <v>None</v>
      </c>
      <c r="G7393" t="str">
        <f>IF(ISNA(VLOOKUP(K7393&amp;"_"&amp;L7393&amp;"_"&amp;M7393&amp;"_"&amp;O7393,[1]挑战模式!$A:$AS,14+N7393,FALSE)),"",IF(VLOOKUP(K7393&amp;"_"&amp;L7393&amp;"_"&amp;M7393&amp;"_"&amp;O7393,[1]挑战模式!$A:$AS,14+N7393,FALSE)="","",IF(VLOOKUP(VLOOKUP(K7393&amp;"_"&amp;L7393&amp;"_"&amp;M7393&amp;"_"&amp;O7393,[1]挑战模式!$A:$AS,14+N7393,FALSE),[1]怪物!$B:$L,11,FALSE)=0,"",VLOOKUP(VLOOKUP(K7393&amp;"_"&amp;L7393&amp;"_"&amp;M7393&amp;"_"&amp;O7393,[1]挑战模式!$A:$AS,14+N7393,FALSE),[1]怪物!$B:$L,11,FALSE))))</f>
        <v/>
      </c>
      <c r="H7393" t="str">
        <f t="shared" si="346"/>
        <v>Unit_Monster_Season0_Challenge6_3_1_Hell</v>
      </c>
      <c r="I7393" t="str">
        <f t="shared" si="347"/>
        <v>TowerDefense_Monster1</v>
      </c>
      <c r="J7393" t="str">
        <f>IF(B7393="","",IF(RIGHT(VLOOKUP(K7393&amp;"_"&amp;L7393&amp;"_"&amp;M7393&amp;"_"&amp;O7393,[1]挑战模式!$A:$AS,14+N7393,FALSE),1)="3","EffectCreate_BossEffect;EffectCreate_MonsterShow","EffectCreate_MonsterShow"))</f>
        <v>EffectCreate_MonsterShow</v>
      </c>
      <c r="K7393" s="2">
        <v>0</v>
      </c>
      <c r="L7393" s="2">
        <v>6</v>
      </c>
      <c r="M7393" s="2">
        <v>3</v>
      </c>
      <c r="N7393" s="2">
        <v>1</v>
      </c>
      <c r="O7393" s="6" t="s">
        <v>468</v>
      </c>
    </row>
    <row r="7394" spans="2:15" x14ac:dyDescent="0.2">
      <c r="B7394" t="str">
        <f>IF(ISNA(VLOOKUP(K7394&amp;"_"&amp;L7394&amp;"_"&amp;M7394&amp;"_"&amp;O7394,[1]挑战模式!$A:$AS,1,FALSE)),"",IF(VLOOKUP(K7394&amp;"_"&amp;L7394&amp;"_"&amp;M7394&amp;"_"&amp;O7394,[1]挑战模式!$A:$AS,14+N7394,FALSE)="","","Monster_Season"&amp;K7394&amp;"_Challenge"&amp;L7394&amp;"_"&amp;M7394&amp;"_"&amp;N7394&amp;"_"&amp;O7394))</f>
        <v>Monster_Season0_Challenge6_3_2_Hell</v>
      </c>
      <c r="C7394" t="str">
        <f t="shared" si="345"/>
        <v>None</v>
      </c>
      <c r="G7394" t="str">
        <f>IF(ISNA(VLOOKUP(K7394&amp;"_"&amp;L7394&amp;"_"&amp;M7394&amp;"_"&amp;O7394,[1]挑战模式!$A:$AS,14+N7394,FALSE)),"",IF(VLOOKUP(K7394&amp;"_"&amp;L7394&amp;"_"&amp;M7394&amp;"_"&amp;O7394,[1]挑战模式!$A:$AS,14+N7394,FALSE)="","",IF(VLOOKUP(VLOOKUP(K7394&amp;"_"&amp;L7394&amp;"_"&amp;M7394&amp;"_"&amp;O7394,[1]挑战模式!$A:$AS,14+N7394,FALSE),[1]怪物!$B:$L,11,FALSE)=0,"",VLOOKUP(VLOOKUP(K7394&amp;"_"&amp;L7394&amp;"_"&amp;M7394&amp;"_"&amp;O7394,[1]挑战模式!$A:$AS,14+N7394,FALSE),[1]怪物!$B:$L,11,FALSE))))</f>
        <v/>
      </c>
      <c r="H7394" t="str">
        <f t="shared" si="346"/>
        <v>Unit_Monster_Season0_Challenge6_3_2_Hell</v>
      </c>
      <c r="I7394" t="str">
        <f t="shared" si="347"/>
        <v>TowerDefense_Monster1</v>
      </c>
      <c r="J7394" t="str">
        <f>IF(B7394="","",IF(RIGHT(VLOOKUP(K7394&amp;"_"&amp;L7394&amp;"_"&amp;M7394&amp;"_"&amp;O7394,[1]挑战模式!$A:$AS,14+N7394,FALSE),1)="3","EffectCreate_BossEffect;EffectCreate_MonsterShow","EffectCreate_MonsterShow"))</f>
        <v>EffectCreate_MonsterShow</v>
      </c>
      <c r="K7394" s="2">
        <v>0</v>
      </c>
      <c r="L7394" s="2">
        <v>6</v>
      </c>
      <c r="M7394" s="2">
        <v>3</v>
      </c>
      <c r="N7394" s="2">
        <v>2</v>
      </c>
      <c r="O7394" s="6" t="s">
        <v>468</v>
      </c>
    </row>
    <row r="7395" spans="2:15" x14ac:dyDescent="0.2">
      <c r="B7395" t="str">
        <f>IF(ISNA(VLOOKUP(K7395&amp;"_"&amp;L7395&amp;"_"&amp;M7395&amp;"_"&amp;O7395,[1]挑战模式!$A:$AS,1,FALSE)),"",IF(VLOOKUP(K7395&amp;"_"&amp;L7395&amp;"_"&amp;M7395&amp;"_"&amp;O7395,[1]挑战模式!$A:$AS,14+N7395,FALSE)="","","Monster_Season"&amp;K7395&amp;"_Challenge"&amp;L7395&amp;"_"&amp;M7395&amp;"_"&amp;N7395&amp;"_"&amp;O7395))</f>
        <v/>
      </c>
      <c r="C7395" t="str">
        <f t="shared" si="345"/>
        <v/>
      </c>
      <c r="G7395" t="str">
        <f>IF(ISNA(VLOOKUP(K7395&amp;"_"&amp;L7395&amp;"_"&amp;M7395&amp;"_"&amp;O7395,[1]挑战模式!$A:$AS,14+N7395,FALSE)),"",IF(VLOOKUP(K7395&amp;"_"&amp;L7395&amp;"_"&amp;M7395&amp;"_"&amp;O7395,[1]挑战模式!$A:$AS,14+N7395,FALSE)="","",IF(VLOOKUP(VLOOKUP(K7395&amp;"_"&amp;L7395&amp;"_"&amp;M7395&amp;"_"&amp;O7395,[1]挑战模式!$A:$AS,14+N7395,FALSE),[1]怪物!$B:$L,11,FALSE)=0,"",VLOOKUP(VLOOKUP(K7395&amp;"_"&amp;L7395&amp;"_"&amp;M7395&amp;"_"&amp;O7395,[1]挑战模式!$A:$AS,14+N7395,FALSE),[1]怪物!$B:$L,11,FALSE))))</f>
        <v/>
      </c>
      <c r="H7395" t="str">
        <f t="shared" si="346"/>
        <v/>
      </c>
      <c r="I7395" t="str">
        <f t="shared" si="347"/>
        <v/>
      </c>
      <c r="J7395" t="str">
        <f>IF(B7395="","",IF(RIGHT(VLOOKUP(K7395&amp;"_"&amp;L7395&amp;"_"&amp;M7395&amp;"_"&amp;O7395,[1]挑战模式!$A:$AS,14+N7395,FALSE),1)="3","EffectCreate_BossEffect;EffectCreate_MonsterShow","EffectCreate_MonsterShow"))</f>
        <v/>
      </c>
      <c r="K7395" s="2">
        <v>0</v>
      </c>
      <c r="L7395" s="2">
        <v>6</v>
      </c>
      <c r="M7395" s="2">
        <v>3</v>
      </c>
      <c r="N7395" s="2">
        <v>3</v>
      </c>
      <c r="O7395" s="6" t="s">
        <v>468</v>
      </c>
    </row>
    <row r="7396" spans="2:15" x14ac:dyDescent="0.2">
      <c r="B7396" t="str">
        <f>IF(ISNA(VLOOKUP(K7396&amp;"_"&amp;L7396&amp;"_"&amp;M7396&amp;"_"&amp;O7396,[1]挑战模式!$A:$AS,1,FALSE)),"",IF(VLOOKUP(K7396&amp;"_"&amp;L7396&amp;"_"&amp;M7396&amp;"_"&amp;O7396,[1]挑战模式!$A:$AS,14+N7396,FALSE)="","","Monster_Season"&amp;K7396&amp;"_Challenge"&amp;L7396&amp;"_"&amp;M7396&amp;"_"&amp;N7396&amp;"_"&amp;O7396))</f>
        <v/>
      </c>
      <c r="C7396" t="str">
        <f t="shared" si="345"/>
        <v/>
      </c>
      <c r="G7396" t="str">
        <f>IF(ISNA(VLOOKUP(K7396&amp;"_"&amp;L7396&amp;"_"&amp;M7396&amp;"_"&amp;O7396,[1]挑战模式!$A:$AS,14+N7396,FALSE)),"",IF(VLOOKUP(K7396&amp;"_"&amp;L7396&amp;"_"&amp;M7396&amp;"_"&amp;O7396,[1]挑战模式!$A:$AS,14+N7396,FALSE)="","",IF(VLOOKUP(VLOOKUP(K7396&amp;"_"&amp;L7396&amp;"_"&amp;M7396&amp;"_"&amp;O7396,[1]挑战模式!$A:$AS,14+N7396,FALSE),[1]怪物!$B:$L,11,FALSE)=0,"",VLOOKUP(VLOOKUP(K7396&amp;"_"&amp;L7396&amp;"_"&amp;M7396&amp;"_"&amp;O7396,[1]挑战模式!$A:$AS,14+N7396,FALSE),[1]怪物!$B:$L,11,FALSE))))</f>
        <v/>
      </c>
      <c r="H7396" t="str">
        <f t="shared" si="346"/>
        <v/>
      </c>
      <c r="I7396" t="str">
        <f t="shared" si="347"/>
        <v/>
      </c>
      <c r="J7396" t="str">
        <f>IF(B7396="","",IF(RIGHT(VLOOKUP(K7396&amp;"_"&amp;L7396&amp;"_"&amp;M7396&amp;"_"&amp;O7396,[1]挑战模式!$A:$AS,14+N7396,FALSE),1)="3","EffectCreate_BossEffect;EffectCreate_MonsterShow","EffectCreate_MonsterShow"))</f>
        <v/>
      </c>
      <c r="K7396" s="2">
        <v>0</v>
      </c>
      <c r="L7396" s="2">
        <v>6</v>
      </c>
      <c r="M7396" s="2">
        <v>3</v>
      </c>
      <c r="N7396" s="2">
        <v>4</v>
      </c>
      <c r="O7396" s="6" t="s">
        <v>468</v>
      </c>
    </row>
    <row r="7397" spans="2:15" x14ac:dyDescent="0.2">
      <c r="B7397" t="str">
        <f>IF(ISNA(VLOOKUP(K7397&amp;"_"&amp;L7397&amp;"_"&amp;M7397&amp;"_"&amp;O7397,[1]挑战模式!$A:$AS,1,FALSE)),"",IF(VLOOKUP(K7397&amp;"_"&amp;L7397&amp;"_"&amp;M7397&amp;"_"&amp;O7397,[1]挑战模式!$A:$AS,14+N7397,FALSE)="","","Monster_Season"&amp;K7397&amp;"_Challenge"&amp;L7397&amp;"_"&amp;M7397&amp;"_"&amp;N7397&amp;"_"&amp;O7397))</f>
        <v/>
      </c>
      <c r="C7397" t="str">
        <f t="shared" si="345"/>
        <v/>
      </c>
      <c r="G7397" t="str">
        <f>IF(ISNA(VLOOKUP(K7397&amp;"_"&amp;L7397&amp;"_"&amp;M7397&amp;"_"&amp;O7397,[1]挑战模式!$A:$AS,14+N7397,FALSE)),"",IF(VLOOKUP(K7397&amp;"_"&amp;L7397&amp;"_"&amp;M7397&amp;"_"&amp;O7397,[1]挑战模式!$A:$AS,14+N7397,FALSE)="","",IF(VLOOKUP(VLOOKUP(K7397&amp;"_"&amp;L7397&amp;"_"&amp;M7397&amp;"_"&amp;O7397,[1]挑战模式!$A:$AS,14+N7397,FALSE),[1]怪物!$B:$L,11,FALSE)=0,"",VLOOKUP(VLOOKUP(K7397&amp;"_"&amp;L7397&amp;"_"&amp;M7397&amp;"_"&amp;O7397,[1]挑战模式!$A:$AS,14+N7397,FALSE),[1]怪物!$B:$L,11,FALSE))))</f>
        <v/>
      </c>
      <c r="H7397" t="str">
        <f t="shared" si="346"/>
        <v/>
      </c>
      <c r="I7397" t="str">
        <f t="shared" si="347"/>
        <v/>
      </c>
      <c r="J7397" t="str">
        <f>IF(B7397="","",IF(RIGHT(VLOOKUP(K7397&amp;"_"&amp;L7397&amp;"_"&amp;M7397&amp;"_"&amp;O7397,[1]挑战模式!$A:$AS,14+N7397,FALSE),1)="3","EffectCreate_BossEffect;EffectCreate_MonsterShow","EffectCreate_MonsterShow"))</f>
        <v/>
      </c>
      <c r="K7397" s="2">
        <v>0</v>
      </c>
      <c r="L7397" s="2">
        <v>6</v>
      </c>
      <c r="M7397" s="2">
        <v>3</v>
      </c>
      <c r="N7397" s="2">
        <v>5</v>
      </c>
      <c r="O7397" s="6" t="s">
        <v>468</v>
      </c>
    </row>
    <row r="7398" spans="2:15" x14ac:dyDescent="0.2">
      <c r="B7398" t="str">
        <f>IF(ISNA(VLOOKUP(K7398&amp;"_"&amp;L7398&amp;"_"&amp;M7398&amp;"_"&amp;O7398,[1]挑战模式!$A:$AS,1,FALSE)),"",IF(VLOOKUP(K7398&amp;"_"&amp;L7398&amp;"_"&amp;M7398&amp;"_"&amp;O7398,[1]挑战模式!$A:$AS,14+N7398,FALSE)="","","Monster_Season"&amp;K7398&amp;"_Challenge"&amp;L7398&amp;"_"&amp;M7398&amp;"_"&amp;N7398&amp;"_"&amp;O7398))</f>
        <v/>
      </c>
      <c r="C7398" t="str">
        <f t="shared" si="345"/>
        <v/>
      </c>
      <c r="G7398" t="str">
        <f>IF(ISNA(VLOOKUP(K7398&amp;"_"&amp;L7398&amp;"_"&amp;M7398&amp;"_"&amp;O7398,[1]挑战模式!$A:$AS,14+N7398,FALSE)),"",IF(VLOOKUP(K7398&amp;"_"&amp;L7398&amp;"_"&amp;M7398&amp;"_"&amp;O7398,[1]挑战模式!$A:$AS,14+N7398,FALSE)="","",IF(VLOOKUP(VLOOKUP(K7398&amp;"_"&amp;L7398&amp;"_"&amp;M7398&amp;"_"&amp;O7398,[1]挑战模式!$A:$AS,14+N7398,FALSE),[1]怪物!$B:$L,11,FALSE)=0,"",VLOOKUP(VLOOKUP(K7398&amp;"_"&amp;L7398&amp;"_"&amp;M7398&amp;"_"&amp;O7398,[1]挑战模式!$A:$AS,14+N7398,FALSE),[1]怪物!$B:$L,11,FALSE))))</f>
        <v/>
      </c>
      <c r="H7398" t="str">
        <f t="shared" si="346"/>
        <v/>
      </c>
      <c r="I7398" t="str">
        <f t="shared" si="347"/>
        <v/>
      </c>
      <c r="J7398" t="str">
        <f>IF(B7398="","",IF(RIGHT(VLOOKUP(K7398&amp;"_"&amp;L7398&amp;"_"&amp;M7398&amp;"_"&amp;O7398,[1]挑战模式!$A:$AS,14+N7398,FALSE),1)="3","EffectCreate_BossEffect;EffectCreate_MonsterShow","EffectCreate_MonsterShow"))</f>
        <v/>
      </c>
      <c r="K7398" s="2">
        <v>0</v>
      </c>
      <c r="L7398" s="2">
        <v>6</v>
      </c>
      <c r="M7398" s="2">
        <v>3</v>
      </c>
      <c r="N7398" s="2">
        <v>6</v>
      </c>
      <c r="O7398" s="6" t="s">
        <v>468</v>
      </c>
    </row>
    <row r="7399" spans="2:15" x14ac:dyDescent="0.2">
      <c r="B7399" t="str">
        <f>IF(ISNA(VLOOKUP(K7399&amp;"_"&amp;L7399&amp;"_"&amp;M7399&amp;"_"&amp;O7399,[1]挑战模式!$A:$AS,1,FALSE)),"",IF(VLOOKUP(K7399&amp;"_"&amp;L7399&amp;"_"&amp;M7399&amp;"_"&amp;O7399,[1]挑战模式!$A:$AS,14+N7399,FALSE)="","","Monster_Season"&amp;K7399&amp;"_Challenge"&amp;L7399&amp;"_"&amp;M7399&amp;"_"&amp;N7399&amp;"_"&amp;O7399))</f>
        <v>Monster_Season0_Challenge6_4_1_Hell</v>
      </c>
      <c r="C7399" t="str">
        <f t="shared" si="345"/>
        <v>None</v>
      </c>
      <c r="G7399" t="str">
        <f>IF(ISNA(VLOOKUP(K7399&amp;"_"&amp;L7399&amp;"_"&amp;M7399&amp;"_"&amp;O7399,[1]挑战模式!$A:$AS,14+N7399,FALSE)),"",IF(VLOOKUP(K7399&amp;"_"&amp;L7399&amp;"_"&amp;M7399&amp;"_"&amp;O7399,[1]挑战模式!$A:$AS,14+N7399,FALSE)="","",IF(VLOOKUP(VLOOKUP(K7399&amp;"_"&amp;L7399&amp;"_"&amp;M7399&amp;"_"&amp;O7399,[1]挑战模式!$A:$AS,14+N7399,FALSE),[1]怪物!$B:$L,11,FALSE)=0,"",VLOOKUP(VLOOKUP(K7399&amp;"_"&amp;L7399&amp;"_"&amp;M7399&amp;"_"&amp;O7399,[1]挑战模式!$A:$AS,14+N7399,FALSE),[1]怪物!$B:$L,11,FALSE))))</f>
        <v/>
      </c>
      <c r="H7399" t="str">
        <f t="shared" si="346"/>
        <v>Unit_Monster_Season0_Challenge6_4_1_Hell</v>
      </c>
      <c r="I7399" t="str">
        <f t="shared" si="347"/>
        <v>TowerDefense_Monster1</v>
      </c>
      <c r="J7399" t="str">
        <f>IF(B7399="","",IF(RIGHT(VLOOKUP(K7399&amp;"_"&amp;L7399&amp;"_"&amp;M7399&amp;"_"&amp;O7399,[1]挑战模式!$A:$AS,14+N7399,FALSE),1)="3","EffectCreate_BossEffect;EffectCreate_MonsterShow","EffectCreate_MonsterShow"))</f>
        <v>EffectCreate_MonsterShow</v>
      </c>
      <c r="K7399" s="2">
        <v>0</v>
      </c>
      <c r="L7399" s="2">
        <v>6</v>
      </c>
      <c r="M7399" s="2">
        <v>4</v>
      </c>
      <c r="N7399" s="2">
        <v>1</v>
      </c>
      <c r="O7399" s="6" t="s">
        <v>468</v>
      </c>
    </row>
    <row r="7400" spans="2:15" x14ac:dyDescent="0.2">
      <c r="B7400" t="str">
        <f>IF(ISNA(VLOOKUP(K7400&amp;"_"&amp;L7400&amp;"_"&amp;M7400&amp;"_"&amp;O7400,[1]挑战模式!$A:$AS,1,FALSE)),"",IF(VLOOKUP(K7400&amp;"_"&amp;L7400&amp;"_"&amp;M7400&amp;"_"&amp;O7400,[1]挑战模式!$A:$AS,14+N7400,FALSE)="","","Monster_Season"&amp;K7400&amp;"_Challenge"&amp;L7400&amp;"_"&amp;M7400&amp;"_"&amp;N7400&amp;"_"&amp;O7400))</f>
        <v>Monster_Season0_Challenge6_4_2_Hell</v>
      </c>
      <c r="C7400" t="str">
        <f t="shared" si="345"/>
        <v>None</v>
      </c>
      <c r="G7400" t="str">
        <f>IF(ISNA(VLOOKUP(K7400&amp;"_"&amp;L7400&amp;"_"&amp;M7400&amp;"_"&amp;O7400,[1]挑战模式!$A:$AS,14+N7400,FALSE)),"",IF(VLOOKUP(K7400&amp;"_"&amp;L7400&amp;"_"&amp;M7400&amp;"_"&amp;O7400,[1]挑战模式!$A:$AS,14+N7400,FALSE)="","",IF(VLOOKUP(VLOOKUP(K7400&amp;"_"&amp;L7400&amp;"_"&amp;M7400&amp;"_"&amp;O7400,[1]挑战模式!$A:$AS,14+N7400,FALSE),[1]怪物!$B:$L,11,FALSE)=0,"",VLOOKUP(VLOOKUP(K7400&amp;"_"&amp;L7400&amp;"_"&amp;M7400&amp;"_"&amp;O7400,[1]挑战模式!$A:$AS,14+N7400,FALSE),[1]怪物!$B:$L,11,FALSE))))</f>
        <v/>
      </c>
      <c r="H7400" t="str">
        <f t="shared" si="346"/>
        <v>Unit_Monster_Season0_Challenge6_4_2_Hell</v>
      </c>
      <c r="I7400" t="str">
        <f t="shared" si="347"/>
        <v>TowerDefense_Monster1</v>
      </c>
      <c r="J7400" t="str">
        <f>IF(B7400="","",IF(RIGHT(VLOOKUP(K7400&amp;"_"&amp;L7400&amp;"_"&amp;M7400&amp;"_"&amp;O7400,[1]挑战模式!$A:$AS,14+N7400,FALSE),1)="3","EffectCreate_BossEffect;EffectCreate_MonsterShow","EffectCreate_MonsterShow"))</f>
        <v>EffectCreate_MonsterShow</v>
      </c>
      <c r="K7400" s="2">
        <v>0</v>
      </c>
      <c r="L7400" s="2">
        <v>6</v>
      </c>
      <c r="M7400" s="2">
        <v>4</v>
      </c>
      <c r="N7400" s="2">
        <v>2</v>
      </c>
      <c r="O7400" s="6" t="s">
        <v>468</v>
      </c>
    </row>
    <row r="7401" spans="2:15" x14ac:dyDescent="0.2">
      <c r="B7401" t="str">
        <f>IF(ISNA(VLOOKUP(K7401&amp;"_"&amp;L7401&amp;"_"&amp;M7401&amp;"_"&amp;O7401,[1]挑战模式!$A:$AS,1,FALSE)),"",IF(VLOOKUP(K7401&amp;"_"&amp;L7401&amp;"_"&amp;M7401&amp;"_"&amp;O7401,[1]挑战模式!$A:$AS,14+N7401,FALSE)="","","Monster_Season"&amp;K7401&amp;"_Challenge"&amp;L7401&amp;"_"&amp;M7401&amp;"_"&amp;N7401&amp;"_"&amp;O7401))</f>
        <v>Monster_Season0_Challenge6_4_3_Hell</v>
      </c>
      <c r="C7401" t="str">
        <f t="shared" si="345"/>
        <v>None</v>
      </c>
      <c r="G7401" t="str">
        <f>IF(ISNA(VLOOKUP(K7401&amp;"_"&amp;L7401&amp;"_"&amp;M7401&amp;"_"&amp;O7401,[1]挑战模式!$A:$AS,14+N7401,FALSE)),"",IF(VLOOKUP(K7401&amp;"_"&amp;L7401&amp;"_"&amp;M7401&amp;"_"&amp;O7401,[1]挑战模式!$A:$AS,14+N7401,FALSE)="","",IF(VLOOKUP(VLOOKUP(K7401&amp;"_"&amp;L7401&amp;"_"&amp;M7401&amp;"_"&amp;O7401,[1]挑战模式!$A:$AS,14+N7401,FALSE),[1]怪物!$B:$L,11,FALSE)=0,"",VLOOKUP(VLOOKUP(K7401&amp;"_"&amp;L7401&amp;"_"&amp;M7401&amp;"_"&amp;O7401,[1]挑战模式!$A:$AS,14+N7401,FALSE),[1]怪物!$B:$L,11,FALSE))))</f>
        <v/>
      </c>
      <c r="H7401" t="str">
        <f t="shared" si="346"/>
        <v>Unit_Monster_Season0_Challenge6_4_3_Hell</v>
      </c>
      <c r="I7401" t="str">
        <f t="shared" si="347"/>
        <v>TowerDefense_Monster1</v>
      </c>
      <c r="J7401" t="str">
        <f>IF(B7401="","",IF(RIGHT(VLOOKUP(K7401&amp;"_"&amp;L7401&amp;"_"&amp;M7401&amp;"_"&amp;O7401,[1]挑战模式!$A:$AS,14+N7401,FALSE),1)="3","EffectCreate_BossEffect;EffectCreate_MonsterShow","EffectCreate_MonsterShow"))</f>
        <v>EffectCreate_MonsterShow</v>
      </c>
      <c r="K7401" s="2">
        <v>0</v>
      </c>
      <c r="L7401" s="2">
        <v>6</v>
      </c>
      <c r="M7401" s="2">
        <v>4</v>
      </c>
      <c r="N7401" s="2">
        <v>3</v>
      </c>
      <c r="O7401" s="6" t="s">
        <v>468</v>
      </c>
    </row>
    <row r="7402" spans="2:15" x14ac:dyDescent="0.2">
      <c r="B7402" t="str">
        <f>IF(ISNA(VLOOKUP(K7402&amp;"_"&amp;L7402&amp;"_"&amp;M7402&amp;"_"&amp;O7402,[1]挑战模式!$A:$AS,1,FALSE)),"",IF(VLOOKUP(K7402&amp;"_"&amp;L7402&amp;"_"&amp;M7402&amp;"_"&amp;O7402,[1]挑战模式!$A:$AS,14+N7402,FALSE)="","","Monster_Season"&amp;K7402&amp;"_Challenge"&amp;L7402&amp;"_"&amp;M7402&amp;"_"&amp;N7402&amp;"_"&amp;O7402))</f>
        <v/>
      </c>
      <c r="C7402" t="str">
        <f t="shared" si="345"/>
        <v/>
      </c>
      <c r="G7402" t="str">
        <f>IF(ISNA(VLOOKUP(K7402&amp;"_"&amp;L7402&amp;"_"&amp;M7402&amp;"_"&amp;O7402,[1]挑战模式!$A:$AS,14+N7402,FALSE)),"",IF(VLOOKUP(K7402&amp;"_"&amp;L7402&amp;"_"&amp;M7402&amp;"_"&amp;O7402,[1]挑战模式!$A:$AS,14+N7402,FALSE)="","",IF(VLOOKUP(VLOOKUP(K7402&amp;"_"&amp;L7402&amp;"_"&amp;M7402&amp;"_"&amp;O7402,[1]挑战模式!$A:$AS,14+N7402,FALSE),[1]怪物!$B:$L,11,FALSE)=0,"",VLOOKUP(VLOOKUP(K7402&amp;"_"&amp;L7402&amp;"_"&amp;M7402&amp;"_"&amp;O7402,[1]挑战模式!$A:$AS,14+N7402,FALSE),[1]怪物!$B:$L,11,FALSE))))</f>
        <v/>
      </c>
      <c r="H7402" t="str">
        <f t="shared" si="346"/>
        <v/>
      </c>
      <c r="I7402" t="str">
        <f t="shared" si="347"/>
        <v/>
      </c>
      <c r="J7402" t="str">
        <f>IF(B7402="","",IF(RIGHT(VLOOKUP(K7402&amp;"_"&amp;L7402&amp;"_"&amp;M7402&amp;"_"&amp;O7402,[1]挑战模式!$A:$AS,14+N7402,FALSE),1)="3","EffectCreate_BossEffect;EffectCreate_MonsterShow","EffectCreate_MonsterShow"))</f>
        <v/>
      </c>
      <c r="K7402" s="2">
        <v>0</v>
      </c>
      <c r="L7402" s="2">
        <v>6</v>
      </c>
      <c r="M7402" s="2">
        <v>4</v>
      </c>
      <c r="N7402" s="2">
        <v>4</v>
      </c>
      <c r="O7402" s="6" t="s">
        <v>468</v>
      </c>
    </row>
    <row r="7403" spans="2:15" x14ac:dyDescent="0.2">
      <c r="B7403" t="str">
        <f>IF(ISNA(VLOOKUP(K7403&amp;"_"&amp;L7403&amp;"_"&amp;M7403&amp;"_"&amp;O7403,[1]挑战模式!$A:$AS,1,FALSE)),"",IF(VLOOKUP(K7403&amp;"_"&amp;L7403&amp;"_"&amp;M7403&amp;"_"&amp;O7403,[1]挑战模式!$A:$AS,14+N7403,FALSE)="","","Monster_Season"&amp;K7403&amp;"_Challenge"&amp;L7403&amp;"_"&amp;M7403&amp;"_"&amp;N7403&amp;"_"&amp;O7403))</f>
        <v/>
      </c>
      <c r="C7403" t="str">
        <f t="shared" si="345"/>
        <v/>
      </c>
      <c r="G7403" t="str">
        <f>IF(ISNA(VLOOKUP(K7403&amp;"_"&amp;L7403&amp;"_"&amp;M7403&amp;"_"&amp;O7403,[1]挑战模式!$A:$AS,14+N7403,FALSE)),"",IF(VLOOKUP(K7403&amp;"_"&amp;L7403&amp;"_"&amp;M7403&amp;"_"&amp;O7403,[1]挑战模式!$A:$AS,14+N7403,FALSE)="","",IF(VLOOKUP(VLOOKUP(K7403&amp;"_"&amp;L7403&amp;"_"&amp;M7403&amp;"_"&amp;O7403,[1]挑战模式!$A:$AS,14+N7403,FALSE),[1]怪物!$B:$L,11,FALSE)=0,"",VLOOKUP(VLOOKUP(K7403&amp;"_"&amp;L7403&amp;"_"&amp;M7403&amp;"_"&amp;O7403,[1]挑战模式!$A:$AS,14+N7403,FALSE),[1]怪物!$B:$L,11,FALSE))))</f>
        <v/>
      </c>
      <c r="H7403" t="str">
        <f t="shared" si="346"/>
        <v/>
      </c>
      <c r="I7403" t="str">
        <f t="shared" si="347"/>
        <v/>
      </c>
      <c r="J7403" t="str">
        <f>IF(B7403="","",IF(RIGHT(VLOOKUP(K7403&amp;"_"&amp;L7403&amp;"_"&amp;M7403&amp;"_"&amp;O7403,[1]挑战模式!$A:$AS,14+N7403,FALSE),1)="3","EffectCreate_BossEffect;EffectCreate_MonsterShow","EffectCreate_MonsterShow"))</f>
        <v/>
      </c>
      <c r="K7403" s="2">
        <v>0</v>
      </c>
      <c r="L7403" s="2">
        <v>6</v>
      </c>
      <c r="M7403" s="2">
        <v>4</v>
      </c>
      <c r="N7403" s="2">
        <v>5</v>
      </c>
      <c r="O7403" s="6" t="s">
        <v>468</v>
      </c>
    </row>
    <row r="7404" spans="2:15" x14ac:dyDescent="0.2">
      <c r="B7404" t="str">
        <f>IF(ISNA(VLOOKUP(K7404&amp;"_"&amp;L7404&amp;"_"&amp;M7404&amp;"_"&amp;O7404,[1]挑战模式!$A:$AS,1,FALSE)),"",IF(VLOOKUP(K7404&amp;"_"&amp;L7404&amp;"_"&amp;M7404&amp;"_"&amp;O7404,[1]挑战模式!$A:$AS,14+N7404,FALSE)="","","Monster_Season"&amp;K7404&amp;"_Challenge"&amp;L7404&amp;"_"&amp;M7404&amp;"_"&amp;N7404&amp;"_"&amp;O7404))</f>
        <v/>
      </c>
      <c r="C7404" t="str">
        <f t="shared" si="345"/>
        <v/>
      </c>
      <c r="G7404" t="str">
        <f>IF(ISNA(VLOOKUP(K7404&amp;"_"&amp;L7404&amp;"_"&amp;M7404&amp;"_"&amp;O7404,[1]挑战模式!$A:$AS,14+N7404,FALSE)),"",IF(VLOOKUP(K7404&amp;"_"&amp;L7404&amp;"_"&amp;M7404&amp;"_"&amp;O7404,[1]挑战模式!$A:$AS,14+N7404,FALSE)="","",IF(VLOOKUP(VLOOKUP(K7404&amp;"_"&amp;L7404&amp;"_"&amp;M7404&amp;"_"&amp;O7404,[1]挑战模式!$A:$AS,14+N7404,FALSE),[1]怪物!$B:$L,11,FALSE)=0,"",VLOOKUP(VLOOKUP(K7404&amp;"_"&amp;L7404&amp;"_"&amp;M7404&amp;"_"&amp;O7404,[1]挑战模式!$A:$AS,14+N7404,FALSE),[1]怪物!$B:$L,11,FALSE))))</f>
        <v/>
      </c>
      <c r="H7404" t="str">
        <f t="shared" si="346"/>
        <v/>
      </c>
      <c r="I7404" t="str">
        <f t="shared" si="347"/>
        <v/>
      </c>
      <c r="J7404" t="str">
        <f>IF(B7404="","",IF(RIGHT(VLOOKUP(K7404&amp;"_"&amp;L7404&amp;"_"&amp;M7404&amp;"_"&amp;O7404,[1]挑战模式!$A:$AS,14+N7404,FALSE),1)="3","EffectCreate_BossEffect;EffectCreate_MonsterShow","EffectCreate_MonsterShow"))</f>
        <v/>
      </c>
      <c r="K7404" s="2">
        <v>0</v>
      </c>
      <c r="L7404" s="2">
        <v>6</v>
      </c>
      <c r="M7404" s="2">
        <v>4</v>
      </c>
      <c r="N7404" s="2">
        <v>6</v>
      </c>
      <c r="O7404" s="6" t="s">
        <v>468</v>
      </c>
    </row>
    <row r="7405" spans="2:15" x14ac:dyDescent="0.2">
      <c r="B7405" t="str">
        <f>IF(ISNA(VLOOKUP(K7405&amp;"_"&amp;L7405&amp;"_"&amp;M7405&amp;"_"&amp;O7405,[1]挑战模式!$A:$AS,1,FALSE)),"",IF(VLOOKUP(K7405&amp;"_"&amp;L7405&amp;"_"&amp;M7405&amp;"_"&amp;O7405,[1]挑战模式!$A:$AS,14+N7405,FALSE)="","","Monster_Season"&amp;K7405&amp;"_Challenge"&amp;L7405&amp;"_"&amp;M7405&amp;"_"&amp;N7405&amp;"_"&amp;O7405))</f>
        <v>Monster_Season0_Challenge6_5_1_Hell</v>
      </c>
      <c r="C7405" t="str">
        <f t="shared" si="345"/>
        <v>None</v>
      </c>
      <c r="G7405" t="str">
        <f>IF(ISNA(VLOOKUP(K7405&amp;"_"&amp;L7405&amp;"_"&amp;M7405&amp;"_"&amp;O7405,[1]挑战模式!$A:$AS,14+N7405,FALSE)),"",IF(VLOOKUP(K7405&amp;"_"&amp;L7405&amp;"_"&amp;M7405&amp;"_"&amp;O7405,[1]挑战模式!$A:$AS,14+N7405,FALSE)="","",IF(VLOOKUP(VLOOKUP(K7405&amp;"_"&amp;L7405&amp;"_"&amp;M7405&amp;"_"&amp;O7405,[1]挑战模式!$A:$AS,14+N7405,FALSE),[1]怪物!$B:$L,11,FALSE)=0,"",VLOOKUP(VLOOKUP(K7405&amp;"_"&amp;L7405&amp;"_"&amp;M7405&amp;"_"&amp;O7405,[1]挑战模式!$A:$AS,14+N7405,FALSE),[1]怪物!$B:$L,11,FALSE))))</f>
        <v/>
      </c>
      <c r="H7405" t="str">
        <f t="shared" si="346"/>
        <v>Unit_Monster_Season0_Challenge6_5_1_Hell</v>
      </c>
      <c r="I7405" t="str">
        <f t="shared" si="347"/>
        <v>TowerDefense_Monster1</v>
      </c>
      <c r="J7405" t="str">
        <f>IF(B7405="","",IF(RIGHT(VLOOKUP(K7405&amp;"_"&amp;L7405&amp;"_"&amp;M7405&amp;"_"&amp;O7405,[1]挑战模式!$A:$AS,14+N7405,FALSE),1)="3","EffectCreate_BossEffect;EffectCreate_MonsterShow","EffectCreate_MonsterShow"))</f>
        <v>EffectCreate_MonsterShow</v>
      </c>
      <c r="K7405" s="2">
        <v>0</v>
      </c>
      <c r="L7405" s="2">
        <v>6</v>
      </c>
      <c r="M7405" s="2">
        <v>5</v>
      </c>
      <c r="N7405" s="2">
        <v>1</v>
      </c>
      <c r="O7405" s="6" t="s">
        <v>468</v>
      </c>
    </row>
    <row r="7406" spans="2:15" x14ac:dyDescent="0.2">
      <c r="B7406" t="str">
        <f>IF(ISNA(VLOOKUP(K7406&amp;"_"&amp;L7406&amp;"_"&amp;M7406&amp;"_"&amp;O7406,[1]挑战模式!$A:$AS,1,FALSE)),"",IF(VLOOKUP(K7406&amp;"_"&amp;L7406&amp;"_"&amp;M7406&amp;"_"&amp;O7406,[1]挑战模式!$A:$AS,14+N7406,FALSE)="","","Monster_Season"&amp;K7406&amp;"_Challenge"&amp;L7406&amp;"_"&amp;M7406&amp;"_"&amp;N7406&amp;"_"&amp;O7406))</f>
        <v>Monster_Season0_Challenge6_5_2_Hell</v>
      </c>
      <c r="C7406" t="str">
        <f t="shared" si="345"/>
        <v>None</v>
      </c>
      <c r="G7406" t="str">
        <f>IF(ISNA(VLOOKUP(K7406&amp;"_"&amp;L7406&amp;"_"&amp;M7406&amp;"_"&amp;O7406,[1]挑战模式!$A:$AS,14+N7406,FALSE)),"",IF(VLOOKUP(K7406&amp;"_"&amp;L7406&amp;"_"&amp;M7406&amp;"_"&amp;O7406,[1]挑战模式!$A:$AS,14+N7406,FALSE)="","",IF(VLOOKUP(VLOOKUP(K7406&amp;"_"&amp;L7406&amp;"_"&amp;M7406&amp;"_"&amp;O7406,[1]挑战模式!$A:$AS,14+N7406,FALSE),[1]怪物!$B:$L,11,FALSE)=0,"",VLOOKUP(VLOOKUP(K7406&amp;"_"&amp;L7406&amp;"_"&amp;M7406&amp;"_"&amp;O7406,[1]挑战模式!$A:$AS,14+N7406,FALSE),[1]怪物!$B:$L,11,FALSE))))</f>
        <v/>
      </c>
      <c r="H7406" t="str">
        <f t="shared" si="346"/>
        <v>Unit_Monster_Season0_Challenge6_5_2_Hell</v>
      </c>
      <c r="I7406" t="str">
        <f t="shared" si="347"/>
        <v>TowerDefense_Monster1</v>
      </c>
      <c r="J7406" t="str">
        <f>IF(B7406="","",IF(RIGHT(VLOOKUP(K7406&amp;"_"&amp;L7406&amp;"_"&amp;M7406&amp;"_"&amp;O7406,[1]挑战模式!$A:$AS,14+N7406,FALSE),1)="3","EffectCreate_BossEffect;EffectCreate_MonsterShow","EffectCreate_MonsterShow"))</f>
        <v>EffectCreate_MonsterShow</v>
      </c>
      <c r="K7406" s="2">
        <v>0</v>
      </c>
      <c r="L7406" s="2">
        <v>6</v>
      </c>
      <c r="M7406" s="2">
        <v>5</v>
      </c>
      <c r="N7406" s="2">
        <v>2</v>
      </c>
      <c r="O7406" s="6" t="s">
        <v>468</v>
      </c>
    </row>
    <row r="7407" spans="2:15" x14ac:dyDescent="0.2">
      <c r="B7407" t="str">
        <f>IF(ISNA(VLOOKUP(K7407&amp;"_"&amp;L7407&amp;"_"&amp;M7407&amp;"_"&amp;O7407,[1]挑战模式!$A:$AS,1,FALSE)),"",IF(VLOOKUP(K7407&amp;"_"&amp;L7407&amp;"_"&amp;M7407&amp;"_"&amp;O7407,[1]挑战模式!$A:$AS,14+N7407,FALSE)="","","Monster_Season"&amp;K7407&amp;"_Challenge"&amp;L7407&amp;"_"&amp;M7407&amp;"_"&amp;N7407&amp;"_"&amp;O7407))</f>
        <v>Monster_Season0_Challenge6_5_3_Hell</v>
      </c>
      <c r="C7407" t="str">
        <f t="shared" si="345"/>
        <v>None</v>
      </c>
      <c r="G7407" t="str">
        <f>IF(ISNA(VLOOKUP(K7407&amp;"_"&amp;L7407&amp;"_"&amp;M7407&amp;"_"&amp;O7407,[1]挑战模式!$A:$AS,14+N7407,FALSE)),"",IF(VLOOKUP(K7407&amp;"_"&amp;L7407&amp;"_"&amp;M7407&amp;"_"&amp;O7407,[1]挑战模式!$A:$AS,14+N7407,FALSE)="","",IF(VLOOKUP(VLOOKUP(K7407&amp;"_"&amp;L7407&amp;"_"&amp;M7407&amp;"_"&amp;O7407,[1]挑战模式!$A:$AS,14+N7407,FALSE),[1]怪物!$B:$L,11,FALSE)=0,"",VLOOKUP(VLOOKUP(K7407&amp;"_"&amp;L7407&amp;"_"&amp;M7407&amp;"_"&amp;O7407,[1]挑战模式!$A:$AS,14+N7407,FALSE),[1]怪物!$B:$L,11,FALSE))))</f>
        <v/>
      </c>
      <c r="H7407" t="str">
        <f t="shared" si="346"/>
        <v>Unit_Monster_Season0_Challenge6_5_3_Hell</v>
      </c>
      <c r="I7407" t="str">
        <f t="shared" si="347"/>
        <v>TowerDefense_Monster1</v>
      </c>
      <c r="J7407" t="str">
        <f>IF(B7407="","",IF(RIGHT(VLOOKUP(K7407&amp;"_"&amp;L7407&amp;"_"&amp;M7407&amp;"_"&amp;O7407,[1]挑战模式!$A:$AS,14+N7407,FALSE),1)="3","EffectCreate_BossEffect;EffectCreate_MonsterShow","EffectCreate_MonsterShow"))</f>
        <v>EffectCreate_MonsterShow</v>
      </c>
      <c r="K7407" s="2">
        <v>0</v>
      </c>
      <c r="L7407" s="2">
        <v>6</v>
      </c>
      <c r="M7407" s="2">
        <v>5</v>
      </c>
      <c r="N7407" s="2">
        <v>3</v>
      </c>
      <c r="O7407" s="6" t="s">
        <v>468</v>
      </c>
    </row>
    <row r="7408" spans="2:15" x14ac:dyDescent="0.2">
      <c r="B7408" t="str">
        <f>IF(ISNA(VLOOKUP(K7408&amp;"_"&amp;L7408&amp;"_"&amp;M7408&amp;"_"&amp;O7408,[1]挑战模式!$A:$AS,1,FALSE)),"",IF(VLOOKUP(K7408&amp;"_"&amp;L7408&amp;"_"&amp;M7408&amp;"_"&amp;O7408,[1]挑战模式!$A:$AS,14+N7408,FALSE)="","","Monster_Season"&amp;K7408&amp;"_Challenge"&amp;L7408&amp;"_"&amp;M7408&amp;"_"&amp;N7408&amp;"_"&amp;O7408))</f>
        <v/>
      </c>
      <c r="C7408" t="str">
        <f t="shared" si="345"/>
        <v/>
      </c>
      <c r="G7408" t="str">
        <f>IF(ISNA(VLOOKUP(K7408&amp;"_"&amp;L7408&amp;"_"&amp;M7408&amp;"_"&amp;O7408,[1]挑战模式!$A:$AS,14+N7408,FALSE)),"",IF(VLOOKUP(K7408&amp;"_"&amp;L7408&amp;"_"&amp;M7408&amp;"_"&amp;O7408,[1]挑战模式!$A:$AS,14+N7408,FALSE)="","",IF(VLOOKUP(VLOOKUP(K7408&amp;"_"&amp;L7408&amp;"_"&amp;M7408&amp;"_"&amp;O7408,[1]挑战模式!$A:$AS,14+N7408,FALSE),[1]怪物!$B:$L,11,FALSE)=0,"",VLOOKUP(VLOOKUP(K7408&amp;"_"&amp;L7408&amp;"_"&amp;M7408&amp;"_"&amp;O7408,[1]挑战模式!$A:$AS,14+N7408,FALSE),[1]怪物!$B:$L,11,FALSE))))</f>
        <v/>
      </c>
      <c r="H7408" t="str">
        <f t="shared" si="346"/>
        <v/>
      </c>
      <c r="I7408" t="str">
        <f t="shared" si="347"/>
        <v/>
      </c>
      <c r="J7408" t="str">
        <f>IF(B7408="","",IF(RIGHT(VLOOKUP(K7408&amp;"_"&amp;L7408&amp;"_"&amp;M7408&amp;"_"&amp;O7408,[1]挑战模式!$A:$AS,14+N7408,FALSE),1)="3","EffectCreate_BossEffect;EffectCreate_MonsterShow","EffectCreate_MonsterShow"))</f>
        <v/>
      </c>
      <c r="K7408" s="2">
        <v>0</v>
      </c>
      <c r="L7408" s="2">
        <v>6</v>
      </c>
      <c r="M7408" s="2">
        <v>5</v>
      </c>
      <c r="N7408" s="2">
        <v>4</v>
      </c>
      <c r="O7408" s="6" t="s">
        <v>468</v>
      </c>
    </row>
    <row r="7409" spans="2:15" x14ac:dyDescent="0.2">
      <c r="B7409" t="str">
        <f>IF(ISNA(VLOOKUP(K7409&amp;"_"&amp;L7409&amp;"_"&amp;M7409&amp;"_"&amp;O7409,[1]挑战模式!$A:$AS,1,FALSE)),"",IF(VLOOKUP(K7409&amp;"_"&amp;L7409&amp;"_"&amp;M7409&amp;"_"&amp;O7409,[1]挑战模式!$A:$AS,14+N7409,FALSE)="","","Monster_Season"&amp;K7409&amp;"_Challenge"&amp;L7409&amp;"_"&amp;M7409&amp;"_"&amp;N7409&amp;"_"&amp;O7409))</f>
        <v/>
      </c>
      <c r="C7409" t="str">
        <f t="shared" si="345"/>
        <v/>
      </c>
      <c r="G7409" t="str">
        <f>IF(ISNA(VLOOKUP(K7409&amp;"_"&amp;L7409&amp;"_"&amp;M7409&amp;"_"&amp;O7409,[1]挑战模式!$A:$AS,14+N7409,FALSE)),"",IF(VLOOKUP(K7409&amp;"_"&amp;L7409&amp;"_"&amp;M7409&amp;"_"&amp;O7409,[1]挑战模式!$A:$AS,14+N7409,FALSE)="","",IF(VLOOKUP(VLOOKUP(K7409&amp;"_"&amp;L7409&amp;"_"&amp;M7409&amp;"_"&amp;O7409,[1]挑战模式!$A:$AS,14+N7409,FALSE),[1]怪物!$B:$L,11,FALSE)=0,"",VLOOKUP(VLOOKUP(K7409&amp;"_"&amp;L7409&amp;"_"&amp;M7409&amp;"_"&amp;O7409,[1]挑战模式!$A:$AS,14+N7409,FALSE),[1]怪物!$B:$L,11,FALSE))))</f>
        <v/>
      </c>
      <c r="H7409" t="str">
        <f t="shared" si="346"/>
        <v/>
      </c>
      <c r="I7409" t="str">
        <f t="shared" si="347"/>
        <v/>
      </c>
      <c r="J7409" t="str">
        <f>IF(B7409="","",IF(RIGHT(VLOOKUP(K7409&amp;"_"&amp;L7409&amp;"_"&amp;M7409&amp;"_"&amp;O7409,[1]挑战模式!$A:$AS,14+N7409,FALSE),1)="3","EffectCreate_BossEffect;EffectCreate_MonsterShow","EffectCreate_MonsterShow"))</f>
        <v/>
      </c>
      <c r="K7409" s="2">
        <v>0</v>
      </c>
      <c r="L7409" s="2">
        <v>6</v>
      </c>
      <c r="M7409" s="2">
        <v>5</v>
      </c>
      <c r="N7409" s="2">
        <v>5</v>
      </c>
      <c r="O7409" s="6" t="s">
        <v>468</v>
      </c>
    </row>
    <row r="7410" spans="2:15" x14ac:dyDescent="0.2">
      <c r="B7410" t="str">
        <f>IF(ISNA(VLOOKUP(K7410&amp;"_"&amp;L7410&amp;"_"&amp;M7410&amp;"_"&amp;O7410,[1]挑战模式!$A:$AS,1,FALSE)),"",IF(VLOOKUP(K7410&amp;"_"&amp;L7410&amp;"_"&amp;M7410&amp;"_"&amp;O7410,[1]挑战模式!$A:$AS,14+N7410,FALSE)="","","Monster_Season"&amp;K7410&amp;"_Challenge"&amp;L7410&amp;"_"&amp;M7410&amp;"_"&amp;N7410&amp;"_"&amp;O7410))</f>
        <v/>
      </c>
      <c r="C7410" t="str">
        <f t="shared" si="345"/>
        <v/>
      </c>
      <c r="G7410" t="str">
        <f>IF(ISNA(VLOOKUP(K7410&amp;"_"&amp;L7410&amp;"_"&amp;M7410&amp;"_"&amp;O7410,[1]挑战模式!$A:$AS,14+N7410,FALSE)),"",IF(VLOOKUP(K7410&amp;"_"&amp;L7410&amp;"_"&amp;M7410&amp;"_"&amp;O7410,[1]挑战模式!$A:$AS,14+N7410,FALSE)="","",IF(VLOOKUP(VLOOKUP(K7410&amp;"_"&amp;L7410&amp;"_"&amp;M7410&amp;"_"&amp;O7410,[1]挑战模式!$A:$AS,14+N7410,FALSE),[1]怪物!$B:$L,11,FALSE)=0,"",VLOOKUP(VLOOKUP(K7410&amp;"_"&amp;L7410&amp;"_"&amp;M7410&amp;"_"&amp;O7410,[1]挑战模式!$A:$AS,14+N7410,FALSE),[1]怪物!$B:$L,11,FALSE))))</f>
        <v/>
      </c>
      <c r="H7410" t="str">
        <f t="shared" si="346"/>
        <v/>
      </c>
      <c r="I7410" t="str">
        <f t="shared" si="347"/>
        <v/>
      </c>
      <c r="J7410" t="str">
        <f>IF(B7410="","",IF(RIGHT(VLOOKUP(K7410&amp;"_"&amp;L7410&amp;"_"&amp;M7410&amp;"_"&amp;O7410,[1]挑战模式!$A:$AS,14+N7410,FALSE),1)="3","EffectCreate_BossEffect;EffectCreate_MonsterShow","EffectCreate_MonsterShow"))</f>
        <v/>
      </c>
      <c r="K7410" s="2">
        <v>0</v>
      </c>
      <c r="L7410" s="2">
        <v>6</v>
      </c>
      <c r="M7410" s="2">
        <v>5</v>
      </c>
      <c r="N7410" s="2">
        <v>6</v>
      </c>
      <c r="O7410" s="6" t="s">
        <v>468</v>
      </c>
    </row>
    <row r="7411" spans="2:15" x14ac:dyDescent="0.2">
      <c r="B7411" t="str">
        <f>IF(ISNA(VLOOKUP(K7411&amp;"_"&amp;L7411&amp;"_"&amp;M7411&amp;"_"&amp;O7411,[1]挑战模式!$A:$AS,1,FALSE)),"",IF(VLOOKUP(K7411&amp;"_"&amp;L7411&amp;"_"&amp;M7411&amp;"_"&amp;O7411,[1]挑战模式!$A:$AS,14+N7411,FALSE)="","","Monster_Season"&amp;K7411&amp;"_Challenge"&amp;L7411&amp;"_"&amp;M7411&amp;"_"&amp;N7411&amp;"_"&amp;O7411))</f>
        <v>Monster_Season0_Challenge6_6_1_Hell</v>
      </c>
      <c r="C7411" t="str">
        <f t="shared" si="345"/>
        <v>None</v>
      </c>
      <c r="G7411" t="str">
        <f>IF(ISNA(VLOOKUP(K7411&amp;"_"&amp;L7411&amp;"_"&amp;M7411&amp;"_"&amp;O7411,[1]挑战模式!$A:$AS,14+N7411,FALSE)),"",IF(VLOOKUP(K7411&amp;"_"&amp;L7411&amp;"_"&amp;M7411&amp;"_"&amp;O7411,[1]挑战模式!$A:$AS,14+N7411,FALSE)="","",IF(VLOOKUP(VLOOKUP(K7411&amp;"_"&amp;L7411&amp;"_"&amp;M7411&amp;"_"&amp;O7411,[1]挑战模式!$A:$AS,14+N7411,FALSE),[1]怪物!$B:$L,11,FALSE)=0,"",VLOOKUP(VLOOKUP(K7411&amp;"_"&amp;L7411&amp;"_"&amp;M7411&amp;"_"&amp;O7411,[1]挑战模式!$A:$AS,14+N7411,FALSE),[1]怪物!$B:$L,11,FALSE))))</f>
        <v/>
      </c>
      <c r="H7411" t="str">
        <f t="shared" si="346"/>
        <v>Unit_Monster_Season0_Challenge6_6_1_Hell</v>
      </c>
      <c r="I7411" t="str">
        <f t="shared" si="347"/>
        <v>TowerDefense_Monster1</v>
      </c>
      <c r="J7411" t="str">
        <f>IF(B7411="","",IF(RIGHT(VLOOKUP(K7411&amp;"_"&amp;L7411&amp;"_"&amp;M7411&amp;"_"&amp;O7411,[1]挑战模式!$A:$AS,14+N7411,FALSE),1)="3","EffectCreate_BossEffect;EffectCreate_MonsterShow","EffectCreate_MonsterShow"))</f>
        <v>EffectCreate_MonsterShow</v>
      </c>
      <c r="K7411" s="2">
        <v>0</v>
      </c>
      <c r="L7411" s="2">
        <v>6</v>
      </c>
      <c r="M7411" s="2">
        <v>6</v>
      </c>
      <c r="N7411" s="2">
        <v>1</v>
      </c>
      <c r="O7411" s="6" t="s">
        <v>468</v>
      </c>
    </row>
    <row r="7412" spans="2:15" x14ac:dyDescent="0.2">
      <c r="B7412" t="str">
        <f>IF(ISNA(VLOOKUP(K7412&amp;"_"&amp;L7412&amp;"_"&amp;M7412&amp;"_"&amp;O7412,[1]挑战模式!$A:$AS,1,FALSE)),"",IF(VLOOKUP(K7412&amp;"_"&amp;L7412&amp;"_"&amp;M7412&amp;"_"&amp;O7412,[1]挑战模式!$A:$AS,14+N7412,FALSE)="","","Monster_Season"&amp;K7412&amp;"_Challenge"&amp;L7412&amp;"_"&amp;M7412&amp;"_"&amp;N7412&amp;"_"&amp;O7412))</f>
        <v>Monster_Season0_Challenge6_6_2_Hell</v>
      </c>
      <c r="C7412" t="str">
        <f t="shared" si="345"/>
        <v>None</v>
      </c>
      <c r="G7412" t="str">
        <f>IF(ISNA(VLOOKUP(K7412&amp;"_"&amp;L7412&amp;"_"&amp;M7412&amp;"_"&amp;O7412,[1]挑战模式!$A:$AS,14+N7412,FALSE)),"",IF(VLOOKUP(K7412&amp;"_"&amp;L7412&amp;"_"&amp;M7412&amp;"_"&amp;O7412,[1]挑战模式!$A:$AS,14+N7412,FALSE)="","",IF(VLOOKUP(VLOOKUP(K7412&amp;"_"&amp;L7412&amp;"_"&amp;M7412&amp;"_"&amp;O7412,[1]挑战模式!$A:$AS,14+N7412,FALSE),[1]怪物!$B:$L,11,FALSE)=0,"",VLOOKUP(VLOOKUP(K7412&amp;"_"&amp;L7412&amp;"_"&amp;M7412&amp;"_"&amp;O7412,[1]挑战模式!$A:$AS,14+N7412,FALSE),[1]怪物!$B:$L,11,FALSE))))</f>
        <v/>
      </c>
      <c r="H7412" t="str">
        <f t="shared" si="346"/>
        <v>Unit_Monster_Season0_Challenge6_6_2_Hell</v>
      </c>
      <c r="I7412" t="str">
        <f t="shared" si="347"/>
        <v>TowerDefense_Monster1</v>
      </c>
      <c r="J7412" t="str">
        <f>IF(B7412="","",IF(RIGHT(VLOOKUP(K7412&amp;"_"&amp;L7412&amp;"_"&amp;M7412&amp;"_"&amp;O7412,[1]挑战模式!$A:$AS,14+N7412,FALSE),1)="3","EffectCreate_BossEffect;EffectCreate_MonsterShow","EffectCreate_MonsterShow"))</f>
        <v>EffectCreate_MonsterShow</v>
      </c>
      <c r="K7412" s="2">
        <v>0</v>
      </c>
      <c r="L7412" s="2">
        <v>6</v>
      </c>
      <c r="M7412" s="2">
        <v>6</v>
      </c>
      <c r="N7412" s="2">
        <v>2</v>
      </c>
      <c r="O7412" s="6" t="s">
        <v>468</v>
      </c>
    </row>
    <row r="7413" spans="2:15" x14ac:dyDescent="0.2">
      <c r="B7413" t="str">
        <f>IF(ISNA(VLOOKUP(K7413&amp;"_"&amp;L7413&amp;"_"&amp;M7413&amp;"_"&amp;O7413,[1]挑战模式!$A:$AS,1,FALSE)),"",IF(VLOOKUP(K7413&amp;"_"&amp;L7413&amp;"_"&amp;M7413&amp;"_"&amp;O7413,[1]挑战模式!$A:$AS,14+N7413,FALSE)="","","Monster_Season"&amp;K7413&amp;"_Challenge"&amp;L7413&amp;"_"&amp;M7413&amp;"_"&amp;N7413&amp;"_"&amp;O7413))</f>
        <v>Monster_Season0_Challenge6_6_3_Hell</v>
      </c>
      <c r="C7413" t="str">
        <f t="shared" si="345"/>
        <v>None</v>
      </c>
      <c r="G7413" t="str">
        <f>IF(ISNA(VLOOKUP(K7413&amp;"_"&amp;L7413&amp;"_"&amp;M7413&amp;"_"&amp;O7413,[1]挑战模式!$A:$AS,14+N7413,FALSE)),"",IF(VLOOKUP(K7413&amp;"_"&amp;L7413&amp;"_"&amp;M7413&amp;"_"&amp;O7413,[1]挑战模式!$A:$AS,14+N7413,FALSE)="","",IF(VLOOKUP(VLOOKUP(K7413&amp;"_"&amp;L7413&amp;"_"&amp;M7413&amp;"_"&amp;O7413,[1]挑战模式!$A:$AS,14+N7413,FALSE),[1]怪物!$B:$L,11,FALSE)=0,"",VLOOKUP(VLOOKUP(K7413&amp;"_"&amp;L7413&amp;"_"&amp;M7413&amp;"_"&amp;O7413,[1]挑战模式!$A:$AS,14+N7413,FALSE),[1]怪物!$B:$L,11,FALSE))))</f>
        <v/>
      </c>
      <c r="H7413" t="str">
        <f t="shared" si="346"/>
        <v>Unit_Monster_Season0_Challenge6_6_3_Hell</v>
      </c>
      <c r="I7413" t="str">
        <f t="shared" si="347"/>
        <v>TowerDefense_Monster1</v>
      </c>
      <c r="J7413" t="str">
        <f>IF(B7413="","",IF(RIGHT(VLOOKUP(K7413&amp;"_"&amp;L7413&amp;"_"&amp;M7413&amp;"_"&amp;O7413,[1]挑战模式!$A:$AS,14+N7413,FALSE),1)="3","EffectCreate_BossEffect;EffectCreate_MonsterShow","EffectCreate_MonsterShow"))</f>
        <v>EffectCreate_MonsterShow</v>
      </c>
      <c r="K7413" s="2">
        <v>0</v>
      </c>
      <c r="L7413" s="2">
        <v>6</v>
      </c>
      <c r="M7413" s="2">
        <v>6</v>
      </c>
      <c r="N7413" s="2">
        <v>3</v>
      </c>
      <c r="O7413" s="6" t="s">
        <v>468</v>
      </c>
    </row>
    <row r="7414" spans="2:15" x14ac:dyDescent="0.2">
      <c r="B7414" t="str">
        <f>IF(ISNA(VLOOKUP(K7414&amp;"_"&amp;L7414&amp;"_"&amp;M7414&amp;"_"&amp;O7414,[1]挑战模式!$A:$AS,1,FALSE)),"",IF(VLOOKUP(K7414&amp;"_"&amp;L7414&amp;"_"&amp;M7414&amp;"_"&amp;O7414,[1]挑战模式!$A:$AS,14+N7414,FALSE)="","","Monster_Season"&amp;K7414&amp;"_Challenge"&amp;L7414&amp;"_"&amp;M7414&amp;"_"&amp;N7414&amp;"_"&amp;O7414))</f>
        <v>Monster_Season0_Challenge6_6_4_Hell</v>
      </c>
      <c r="C7414" t="str">
        <f t="shared" si="345"/>
        <v>None</v>
      </c>
      <c r="G7414" t="str">
        <f>IF(ISNA(VLOOKUP(K7414&amp;"_"&amp;L7414&amp;"_"&amp;M7414&amp;"_"&amp;O7414,[1]挑战模式!$A:$AS,14+N7414,FALSE)),"",IF(VLOOKUP(K7414&amp;"_"&amp;L7414&amp;"_"&amp;M7414&amp;"_"&amp;O7414,[1]挑战模式!$A:$AS,14+N7414,FALSE)="","",IF(VLOOKUP(VLOOKUP(K7414&amp;"_"&amp;L7414&amp;"_"&amp;M7414&amp;"_"&amp;O7414,[1]挑战模式!$A:$AS,14+N7414,FALSE),[1]怪物!$B:$L,11,FALSE)=0,"",VLOOKUP(VLOOKUP(K7414&amp;"_"&amp;L7414&amp;"_"&amp;M7414&amp;"_"&amp;O7414,[1]挑战模式!$A:$AS,14+N7414,FALSE),[1]怪物!$B:$L,11,FALSE))))</f>
        <v/>
      </c>
      <c r="H7414" t="str">
        <f t="shared" si="346"/>
        <v>Unit_Monster_Season0_Challenge6_6_4_Hell</v>
      </c>
      <c r="I7414" t="str">
        <f t="shared" si="347"/>
        <v>TowerDefense_Monster1</v>
      </c>
      <c r="J7414" t="str">
        <f>IF(B7414="","",IF(RIGHT(VLOOKUP(K7414&amp;"_"&amp;L7414&amp;"_"&amp;M7414&amp;"_"&amp;O7414,[1]挑战模式!$A:$AS,14+N7414,FALSE),1)="3","EffectCreate_BossEffect;EffectCreate_MonsterShow","EffectCreate_MonsterShow"))</f>
        <v>EffectCreate_MonsterShow</v>
      </c>
      <c r="K7414" s="2">
        <v>0</v>
      </c>
      <c r="L7414" s="2">
        <v>6</v>
      </c>
      <c r="M7414" s="2">
        <v>6</v>
      </c>
      <c r="N7414" s="2">
        <v>4</v>
      </c>
      <c r="O7414" s="6" t="s">
        <v>468</v>
      </c>
    </row>
    <row r="7415" spans="2:15" x14ac:dyDescent="0.2">
      <c r="B7415" t="str">
        <f>IF(ISNA(VLOOKUP(K7415&amp;"_"&amp;L7415&amp;"_"&amp;M7415&amp;"_"&amp;O7415,[1]挑战模式!$A:$AS,1,FALSE)),"",IF(VLOOKUP(K7415&amp;"_"&amp;L7415&amp;"_"&amp;M7415&amp;"_"&amp;O7415,[1]挑战模式!$A:$AS,14+N7415,FALSE)="","","Monster_Season"&amp;K7415&amp;"_Challenge"&amp;L7415&amp;"_"&amp;M7415&amp;"_"&amp;N7415&amp;"_"&amp;O7415))</f>
        <v/>
      </c>
      <c r="C7415" t="str">
        <f t="shared" si="345"/>
        <v/>
      </c>
      <c r="G7415" t="str">
        <f>IF(ISNA(VLOOKUP(K7415&amp;"_"&amp;L7415&amp;"_"&amp;M7415&amp;"_"&amp;O7415,[1]挑战模式!$A:$AS,14+N7415,FALSE)),"",IF(VLOOKUP(K7415&amp;"_"&amp;L7415&amp;"_"&amp;M7415&amp;"_"&amp;O7415,[1]挑战模式!$A:$AS,14+N7415,FALSE)="","",IF(VLOOKUP(VLOOKUP(K7415&amp;"_"&amp;L7415&amp;"_"&amp;M7415&amp;"_"&amp;O7415,[1]挑战模式!$A:$AS,14+N7415,FALSE),[1]怪物!$B:$L,11,FALSE)=0,"",VLOOKUP(VLOOKUP(K7415&amp;"_"&amp;L7415&amp;"_"&amp;M7415&amp;"_"&amp;O7415,[1]挑战模式!$A:$AS,14+N7415,FALSE),[1]怪物!$B:$L,11,FALSE))))</f>
        <v/>
      </c>
      <c r="H7415" t="str">
        <f t="shared" si="346"/>
        <v/>
      </c>
      <c r="I7415" t="str">
        <f t="shared" si="347"/>
        <v/>
      </c>
      <c r="J7415" t="str">
        <f>IF(B7415="","",IF(RIGHT(VLOOKUP(K7415&amp;"_"&amp;L7415&amp;"_"&amp;M7415&amp;"_"&amp;O7415,[1]挑战模式!$A:$AS,14+N7415,FALSE),1)="3","EffectCreate_BossEffect;EffectCreate_MonsterShow","EffectCreate_MonsterShow"))</f>
        <v/>
      </c>
      <c r="K7415" s="2">
        <v>0</v>
      </c>
      <c r="L7415" s="2">
        <v>6</v>
      </c>
      <c r="M7415" s="2">
        <v>6</v>
      </c>
      <c r="N7415" s="2">
        <v>5</v>
      </c>
      <c r="O7415" s="6" t="s">
        <v>468</v>
      </c>
    </row>
    <row r="7416" spans="2:15" x14ac:dyDescent="0.2">
      <c r="B7416" t="str">
        <f>IF(ISNA(VLOOKUP(K7416&amp;"_"&amp;L7416&amp;"_"&amp;M7416&amp;"_"&amp;O7416,[1]挑战模式!$A:$AS,1,FALSE)),"",IF(VLOOKUP(K7416&amp;"_"&amp;L7416&amp;"_"&amp;M7416&amp;"_"&amp;O7416,[1]挑战模式!$A:$AS,14+N7416,FALSE)="","","Monster_Season"&amp;K7416&amp;"_Challenge"&amp;L7416&amp;"_"&amp;M7416&amp;"_"&amp;N7416&amp;"_"&amp;O7416))</f>
        <v/>
      </c>
      <c r="C7416" t="str">
        <f t="shared" si="345"/>
        <v/>
      </c>
      <c r="G7416" t="str">
        <f>IF(ISNA(VLOOKUP(K7416&amp;"_"&amp;L7416&amp;"_"&amp;M7416&amp;"_"&amp;O7416,[1]挑战模式!$A:$AS,14+N7416,FALSE)),"",IF(VLOOKUP(K7416&amp;"_"&amp;L7416&amp;"_"&amp;M7416&amp;"_"&amp;O7416,[1]挑战模式!$A:$AS,14+N7416,FALSE)="","",IF(VLOOKUP(VLOOKUP(K7416&amp;"_"&amp;L7416&amp;"_"&amp;M7416&amp;"_"&amp;O7416,[1]挑战模式!$A:$AS,14+N7416,FALSE),[1]怪物!$B:$L,11,FALSE)=0,"",VLOOKUP(VLOOKUP(K7416&amp;"_"&amp;L7416&amp;"_"&amp;M7416&amp;"_"&amp;O7416,[1]挑战模式!$A:$AS,14+N7416,FALSE),[1]怪物!$B:$L,11,FALSE))))</f>
        <v/>
      </c>
      <c r="H7416" t="str">
        <f t="shared" si="346"/>
        <v/>
      </c>
      <c r="I7416" t="str">
        <f t="shared" si="347"/>
        <v/>
      </c>
      <c r="J7416" t="str">
        <f>IF(B7416="","",IF(RIGHT(VLOOKUP(K7416&amp;"_"&amp;L7416&amp;"_"&amp;M7416&amp;"_"&amp;O7416,[1]挑战模式!$A:$AS,14+N7416,FALSE),1)="3","EffectCreate_BossEffect;EffectCreate_MonsterShow","EffectCreate_MonsterShow"))</f>
        <v/>
      </c>
      <c r="K7416" s="2">
        <v>0</v>
      </c>
      <c r="L7416" s="2">
        <v>6</v>
      </c>
      <c r="M7416" s="2">
        <v>6</v>
      </c>
      <c r="N7416" s="2">
        <v>6</v>
      </c>
      <c r="O7416" s="6" t="s">
        <v>468</v>
      </c>
    </row>
    <row r="7417" spans="2:15" x14ac:dyDescent="0.2">
      <c r="B7417" t="str">
        <f>IF(ISNA(VLOOKUP(K7417&amp;"_"&amp;L7417&amp;"_"&amp;M7417&amp;"_"&amp;O7417,[1]挑战模式!$A:$AS,1,FALSE)),"",IF(VLOOKUP(K7417&amp;"_"&amp;L7417&amp;"_"&amp;M7417&amp;"_"&amp;O7417,[1]挑战模式!$A:$AS,14+N7417,FALSE)="","","Monster_Season"&amp;K7417&amp;"_Challenge"&amp;L7417&amp;"_"&amp;M7417&amp;"_"&amp;N7417&amp;"_"&amp;O7417))</f>
        <v>Monster_Season0_Challenge6_7_1_Hell</v>
      </c>
      <c r="C7417" t="str">
        <f t="shared" si="345"/>
        <v>None</v>
      </c>
      <c r="G7417" t="str">
        <f>IF(ISNA(VLOOKUP(K7417&amp;"_"&amp;L7417&amp;"_"&amp;M7417&amp;"_"&amp;O7417,[1]挑战模式!$A:$AS,14+N7417,FALSE)),"",IF(VLOOKUP(K7417&amp;"_"&amp;L7417&amp;"_"&amp;M7417&amp;"_"&amp;O7417,[1]挑战模式!$A:$AS,14+N7417,FALSE)="","",IF(VLOOKUP(VLOOKUP(K7417&amp;"_"&amp;L7417&amp;"_"&amp;M7417&amp;"_"&amp;O7417,[1]挑战模式!$A:$AS,14+N7417,FALSE),[1]怪物!$B:$L,11,FALSE)=0,"",VLOOKUP(VLOOKUP(K7417&amp;"_"&amp;L7417&amp;"_"&amp;M7417&amp;"_"&amp;O7417,[1]挑战模式!$A:$AS,14+N7417,FALSE),[1]怪物!$B:$L,11,FALSE))))</f>
        <v/>
      </c>
      <c r="H7417" t="str">
        <f t="shared" si="346"/>
        <v>Unit_Monster_Season0_Challenge6_7_1_Hell</v>
      </c>
      <c r="I7417" t="str">
        <f t="shared" si="347"/>
        <v>TowerDefense_Monster1</v>
      </c>
      <c r="J7417" t="str">
        <f>IF(B7417="","",IF(RIGHT(VLOOKUP(K7417&amp;"_"&amp;L7417&amp;"_"&amp;M7417&amp;"_"&amp;O7417,[1]挑战模式!$A:$AS,14+N7417,FALSE),1)="3","EffectCreate_BossEffect;EffectCreate_MonsterShow","EffectCreate_MonsterShow"))</f>
        <v>EffectCreate_MonsterShow</v>
      </c>
      <c r="K7417" s="2">
        <v>0</v>
      </c>
      <c r="L7417" s="2">
        <v>6</v>
      </c>
      <c r="M7417" s="2">
        <v>7</v>
      </c>
      <c r="N7417" s="2">
        <v>1</v>
      </c>
      <c r="O7417" s="6" t="s">
        <v>468</v>
      </c>
    </row>
    <row r="7418" spans="2:15" x14ac:dyDescent="0.2">
      <c r="B7418" t="str">
        <f>IF(ISNA(VLOOKUP(K7418&amp;"_"&amp;L7418&amp;"_"&amp;M7418&amp;"_"&amp;O7418,[1]挑战模式!$A:$AS,1,FALSE)),"",IF(VLOOKUP(K7418&amp;"_"&amp;L7418&amp;"_"&amp;M7418&amp;"_"&amp;O7418,[1]挑战模式!$A:$AS,14+N7418,FALSE)="","","Monster_Season"&amp;K7418&amp;"_Challenge"&amp;L7418&amp;"_"&amp;M7418&amp;"_"&amp;N7418&amp;"_"&amp;O7418))</f>
        <v>Monster_Season0_Challenge6_7_2_Hell</v>
      </c>
      <c r="C7418" t="str">
        <f t="shared" si="345"/>
        <v>None</v>
      </c>
      <c r="G7418" t="str">
        <f>IF(ISNA(VLOOKUP(K7418&amp;"_"&amp;L7418&amp;"_"&amp;M7418&amp;"_"&amp;O7418,[1]挑战模式!$A:$AS,14+N7418,FALSE)),"",IF(VLOOKUP(K7418&amp;"_"&amp;L7418&amp;"_"&amp;M7418&amp;"_"&amp;O7418,[1]挑战模式!$A:$AS,14+N7418,FALSE)="","",IF(VLOOKUP(VLOOKUP(K7418&amp;"_"&amp;L7418&amp;"_"&amp;M7418&amp;"_"&amp;O7418,[1]挑战模式!$A:$AS,14+N7418,FALSE),[1]怪物!$B:$L,11,FALSE)=0,"",VLOOKUP(VLOOKUP(K7418&amp;"_"&amp;L7418&amp;"_"&amp;M7418&amp;"_"&amp;O7418,[1]挑战模式!$A:$AS,14+N7418,FALSE),[1]怪物!$B:$L,11,FALSE))))</f>
        <v/>
      </c>
      <c r="H7418" t="str">
        <f t="shared" si="346"/>
        <v>Unit_Monster_Season0_Challenge6_7_2_Hell</v>
      </c>
      <c r="I7418" t="str">
        <f t="shared" si="347"/>
        <v>TowerDefense_Monster1</v>
      </c>
      <c r="J7418" t="str">
        <f>IF(B7418="","",IF(RIGHT(VLOOKUP(K7418&amp;"_"&amp;L7418&amp;"_"&amp;M7418&amp;"_"&amp;O7418,[1]挑战模式!$A:$AS,14+N7418,FALSE),1)="3","EffectCreate_BossEffect;EffectCreate_MonsterShow","EffectCreate_MonsterShow"))</f>
        <v>EffectCreate_MonsterShow</v>
      </c>
      <c r="K7418" s="2">
        <v>0</v>
      </c>
      <c r="L7418" s="2">
        <v>6</v>
      </c>
      <c r="M7418" s="2">
        <v>7</v>
      </c>
      <c r="N7418" s="2">
        <v>2</v>
      </c>
      <c r="O7418" s="6" t="s">
        <v>468</v>
      </c>
    </row>
    <row r="7419" spans="2:15" x14ac:dyDescent="0.2">
      <c r="B7419" t="str">
        <f>IF(ISNA(VLOOKUP(K7419&amp;"_"&amp;L7419&amp;"_"&amp;M7419&amp;"_"&amp;O7419,[1]挑战模式!$A:$AS,1,FALSE)),"",IF(VLOOKUP(K7419&amp;"_"&amp;L7419&amp;"_"&amp;M7419&amp;"_"&amp;O7419,[1]挑战模式!$A:$AS,14+N7419,FALSE)="","","Monster_Season"&amp;K7419&amp;"_Challenge"&amp;L7419&amp;"_"&amp;M7419&amp;"_"&amp;N7419&amp;"_"&amp;O7419))</f>
        <v>Monster_Season0_Challenge6_7_3_Hell</v>
      </c>
      <c r="C7419" t="str">
        <f t="shared" si="345"/>
        <v>None</v>
      </c>
      <c r="G7419" t="str">
        <f>IF(ISNA(VLOOKUP(K7419&amp;"_"&amp;L7419&amp;"_"&amp;M7419&amp;"_"&amp;O7419,[1]挑战模式!$A:$AS,14+N7419,FALSE)),"",IF(VLOOKUP(K7419&amp;"_"&amp;L7419&amp;"_"&amp;M7419&amp;"_"&amp;O7419,[1]挑战模式!$A:$AS,14+N7419,FALSE)="","",IF(VLOOKUP(VLOOKUP(K7419&amp;"_"&amp;L7419&amp;"_"&amp;M7419&amp;"_"&amp;O7419,[1]挑战模式!$A:$AS,14+N7419,FALSE),[1]怪物!$B:$L,11,FALSE)=0,"",VLOOKUP(VLOOKUP(K7419&amp;"_"&amp;L7419&amp;"_"&amp;M7419&amp;"_"&amp;O7419,[1]挑战模式!$A:$AS,14+N7419,FALSE),[1]怪物!$B:$L,11,FALSE))))</f>
        <v/>
      </c>
      <c r="H7419" t="str">
        <f t="shared" si="346"/>
        <v>Unit_Monster_Season0_Challenge6_7_3_Hell</v>
      </c>
      <c r="I7419" t="str">
        <f t="shared" si="347"/>
        <v>TowerDefense_Monster1</v>
      </c>
      <c r="J7419" t="str">
        <f>IF(B7419="","",IF(RIGHT(VLOOKUP(K7419&amp;"_"&amp;L7419&amp;"_"&amp;M7419&amp;"_"&amp;O7419,[1]挑战模式!$A:$AS,14+N7419,FALSE),1)="3","EffectCreate_BossEffect;EffectCreate_MonsterShow","EffectCreate_MonsterShow"))</f>
        <v>EffectCreate_MonsterShow</v>
      </c>
      <c r="K7419" s="2">
        <v>0</v>
      </c>
      <c r="L7419" s="2">
        <v>6</v>
      </c>
      <c r="M7419" s="2">
        <v>7</v>
      </c>
      <c r="N7419" s="2">
        <v>3</v>
      </c>
      <c r="O7419" s="6" t="s">
        <v>468</v>
      </c>
    </row>
    <row r="7420" spans="2:15" x14ac:dyDescent="0.2">
      <c r="B7420" t="str">
        <f>IF(ISNA(VLOOKUP(K7420&amp;"_"&amp;L7420&amp;"_"&amp;M7420&amp;"_"&amp;O7420,[1]挑战模式!$A:$AS,1,FALSE)),"",IF(VLOOKUP(K7420&amp;"_"&amp;L7420&amp;"_"&amp;M7420&amp;"_"&amp;O7420,[1]挑战模式!$A:$AS,14+N7420,FALSE)="","","Monster_Season"&amp;K7420&amp;"_Challenge"&amp;L7420&amp;"_"&amp;M7420&amp;"_"&amp;N7420&amp;"_"&amp;O7420))</f>
        <v>Monster_Season0_Challenge6_7_4_Hell</v>
      </c>
      <c r="C7420" t="str">
        <f t="shared" si="345"/>
        <v>None</v>
      </c>
      <c r="G7420" t="str">
        <f>IF(ISNA(VLOOKUP(K7420&amp;"_"&amp;L7420&amp;"_"&amp;M7420&amp;"_"&amp;O7420,[1]挑战模式!$A:$AS,14+N7420,FALSE)),"",IF(VLOOKUP(K7420&amp;"_"&amp;L7420&amp;"_"&amp;M7420&amp;"_"&amp;O7420,[1]挑战模式!$A:$AS,14+N7420,FALSE)="","",IF(VLOOKUP(VLOOKUP(K7420&amp;"_"&amp;L7420&amp;"_"&amp;M7420&amp;"_"&amp;O7420,[1]挑战模式!$A:$AS,14+N7420,FALSE),[1]怪物!$B:$L,11,FALSE)=0,"",VLOOKUP(VLOOKUP(K7420&amp;"_"&amp;L7420&amp;"_"&amp;M7420&amp;"_"&amp;O7420,[1]挑战模式!$A:$AS,14+N7420,FALSE),[1]怪物!$B:$L,11,FALSE))))</f>
        <v/>
      </c>
      <c r="H7420" t="str">
        <f t="shared" si="346"/>
        <v>Unit_Monster_Season0_Challenge6_7_4_Hell</v>
      </c>
      <c r="I7420" t="str">
        <f t="shared" si="347"/>
        <v>TowerDefense_Monster1</v>
      </c>
      <c r="J7420" t="str">
        <f>IF(B7420="","",IF(RIGHT(VLOOKUP(K7420&amp;"_"&amp;L7420&amp;"_"&amp;M7420&amp;"_"&amp;O7420,[1]挑战模式!$A:$AS,14+N7420,FALSE),1)="3","EffectCreate_BossEffect;EffectCreate_MonsterShow","EffectCreate_MonsterShow"))</f>
        <v>EffectCreate_MonsterShow</v>
      </c>
      <c r="K7420" s="2">
        <v>0</v>
      </c>
      <c r="L7420" s="2">
        <v>6</v>
      </c>
      <c r="M7420" s="2">
        <v>7</v>
      </c>
      <c r="N7420" s="2">
        <v>4</v>
      </c>
      <c r="O7420" s="6" t="s">
        <v>468</v>
      </c>
    </row>
    <row r="7421" spans="2:15" x14ac:dyDescent="0.2">
      <c r="B7421" t="str">
        <f>IF(ISNA(VLOOKUP(K7421&amp;"_"&amp;L7421&amp;"_"&amp;M7421&amp;"_"&amp;O7421,[1]挑战模式!$A:$AS,1,FALSE)),"",IF(VLOOKUP(K7421&amp;"_"&amp;L7421&amp;"_"&amp;M7421&amp;"_"&amp;O7421,[1]挑战模式!$A:$AS,14+N7421,FALSE)="","","Monster_Season"&amp;K7421&amp;"_Challenge"&amp;L7421&amp;"_"&amp;M7421&amp;"_"&amp;N7421&amp;"_"&amp;O7421))</f>
        <v/>
      </c>
      <c r="C7421" t="str">
        <f t="shared" si="345"/>
        <v/>
      </c>
      <c r="G7421" t="str">
        <f>IF(ISNA(VLOOKUP(K7421&amp;"_"&amp;L7421&amp;"_"&amp;M7421&amp;"_"&amp;O7421,[1]挑战模式!$A:$AS,14+N7421,FALSE)),"",IF(VLOOKUP(K7421&amp;"_"&amp;L7421&amp;"_"&amp;M7421&amp;"_"&amp;O7421,[1]挑战模式!$A:$AS,14+N7421,FALSE)="","",IF(VLOOKUP(VLOOKUP(K7421&amp;"_"&amp;L7421&amp;"_"&amp;M7421&amp;"_"&amp;O7421,[1]挑战模式!$A:$AS,14+N7421,FALSE),[1]怪物!$B:$L,11,FALSE)=0,"",VLOOKUP(VLOOKUP(K7421&amp;"_"&amp;L7421&amp;"_"&amp;M7421&amp;"_"&amp;O7421,[1]挑战模式!$A:$AS,14+N7421,FALSE),[1]怪物!$B:$L,11,FALSE))))</f>
        <v/>
      </c>
      <c r="H7421" t="str">
        <f t="shared" si="346"/>
        <v/>
      </c>
      <c r="I7421" t="str">
        <f t="shared" si="347"/>
        <v/>
      </c>
      <c r="J7421" t="str">
        <f>IF(B7421="","",IF(RIGHT(VLOOKUP(K7421&amp;"_"&amp;L7421&amp;"_"&amp;M7421&amp;"_"&amp;O7421,[1]挑战模式!$A:$AS,14+N7421,FALSE),1)="3","EffectCreate_BossEffect;EffectCreate_MonsterShow","EffectCreate_MonsterShow"))</f>
        <v/>
      </c>
      <c r="K7421" s="2">
        <v>0</v>
      </c>
      <c r="L7421" s="2">
        <v>6</v>
      </c>
      <c r="M7421" s="2">
        <v>7</v>
      </c>
      <c r="N7421" s="2">
        <v>5</v>
      </c>
      <c r="O7421" s="6" t="s">
        <v>468</v>
      </c>
    </row>
    <row r="7422" spans="2:15" x14ac:dyDescent="0.2">
      <c r="B7422" t="str">
        <f>IF(ISNA(VLOOKUP(K7422&amp;"_"&amp;L7422&amp;"_"&amp;M7422&amp;"_"&amp;O7422,[1]挑战模式!$A:$AS,1,FALSE)),"",IF(VLOOKUP(K7422&amp;"_"&amp;L7422&amp;"_"&amp;M7422&amp;"_"&amp;O7422,[1]挑战模式!$A:$AS,14+N7422,FALSE)="","","Monster_Season"&amp;K7422&amp;"_Challenge"&amp;L7422&amp;"_"&amp;M7422&amp;"_"&amp;N7422&amp;"_"&amp;O7422))</f>
        <v/>
      </c>
      <c r="C7422" t="str">
        <f t="shared" si="345"/>
        <v/>
      </c>
      <c r="G7422" t="str">
        <f>IF(ISNA(VLOOKUP(K7422&amp;"_"&amp;L7422&amp;"_"&amp;M7422&amp;"_"&amp;O7422,[1]挑战模式!$A:$AS,14+N7422,FALSE)),"",IF(VLOOKUP(K7422&amp;"_"&amp;L7422&amp;"_"&amp;M7422&amp;"_"&amp;O7422,[1]挑战模式!$A:$AS,14+N7422,FALSE)="","",IF(VLOOKUP(VLOOKUP(K7422&amp;"_"&amp;L7422&amp;"_"&amp;M7422&amp;"_"&amp;O7422,[1]挑战模式!$A:$AS,14+N7422,FALSE),[1]怪物!$B:$L,11,FALSE)=0,"",VLOOKUP(VLOOKUP(K7422&amp;"_"&amp;L7422&amp;"_"&amp;M7422&amp;"_"&amp;O7422,[1]挑战模式!$A:$AS,14+N7422,FALSE),[1]怪物!$B:$L,11,FALSE))))</f>
        <v/>
      </c>
      <c r="H7422" t="str">
        <f t="shared" si="346"/>
        <v/>
      </c>
      <c r="I7422" t="str">
        <f t="shared" si="347"/>
        <v/>
      </c>
      <c r="J7422" t="str">
        <f>IF(B7422="","",IF(RIGHT(VLOOKUP(K7422&amp;"_"&amp;L7422&amp;"_"&amp;M7422&amp;"_"&amp;O7422,[1]挑战模式!$A:$AS,14+N7422,FALSE),1)="3","EffectCreate_BossEffect;EffectCreate_MonsterShow","EffectCreate_MonsterShow"))</f>
        <v/>
      </c>
      <c r="K7422" s="2">
        <v>0</v>
      </c>
      <c r="L7422" s="2">
        <v>6</v>
      </c>
      <c r="M7422" s="2">
        <v>7</v>
      </c>
      <c r="N7422" s="2">
        <v>6</v>
      </c>
      <c r="O7422" s="6" t="s">
        <v>468</v>
      </c>
    </row>
    <row r="7423" spans="2:15" x14ac:dyDescent="0.2">
      <c r="B7423" t="str">
        <f>IF(ISNA(VLOOKUP(K7423&amp;"_"&amp;L7423&amp;"_"&amp;M7423&amp;"_"&amp;O7423,[1]挑战模式!$A:$AS,1,FALSE)),"",IF(VLOOKUP(K7423&amp;"_"&amp;L7423&amp;"_"&amp;M7423&amp;"_"&amp;O7423,[1]挑战模式!$A:$AS,14+N7423,FALSE)="","","Monster_Season"&amp;K7423&amp;"_Challenge"&amp;L7423&amp;"_"&amp;M7423&amp;"_"&amp;N7423&amp;"_"&amp;O7423))</f>
        <v>Monster_Season0_Challenge6_8_1_Hell</v>
      </c>
      <c r="C7423" t="str">
        <f t="shared" si="345"/>
        <v>None</v>
      </c>
      <c r="G7423" t="str">
        <f>IF(ISNA(VLOOKUP(K7423&amp;"_"&amp;L7423&amp;"_"&amp;M7423&amp;"_"&amp;O7423,[1]挑战模式!$A:$AS,14+N7423,FALSE)),"",IF(VLOOKUP(K7423&amp;"_"&amp;L7423&amp;"_"&amp;M7423&amp;"_"&amp;O7423,[1]挑战模式!$A:$AS,14+N7423,FALSE)="","",IF(VLOOKUP(VLOOKUP(K7423&amp;"_"&amp;L7423&amp;"_"&amp;M7423&amp;"_"&amp;O7423,[1]挑战模式!$A:$AS,14+N7423,FALSE),[1]怪物!$B:$L,11,FALSE)=0,"",VLOOKUP(VLOOKUP(K7423&amp;"_"&amp;L7423&amp;"_"&amp;M7423&amp;"_"&amp;O7423,[1]挑战模式!$A:$AS,14+N7423,FALSE),[1]怪物!$B:$L,11,FALSE))))</f>
        <v/>
      </c>
      <c r="H7423" t="str">
        <f t="shared" si="346"/>
        <v>Unit_Monster_Season0_Challenge6_8_1_Hell</v>
      </c>
      <c r="I7423" t="str">
        <f t="shared" si="347"/>
        <v>TowerDefense_Monster1</v>
      </c>
      <c r="J7423" t="str">
        <f>IF(B7423="","",IF(RIGHT(VLOOKUP(K7423&amp;"_"&amp;L7423&amp;"_"&amp;M7423&amp;"_"&amp;O7423,[1]挑战模式!$A:$AS,14+N7423,FALSE),1)="3","EffectCreate_BossEffect;EffectCreate_MonsterShow","EffectCreate_MonsterShow"))</f>
        <v>EffectCreate_MonsterShow</v>
      </c>
      <c r="K7423" s="2">
        <v>0</v>
      </c>
      <c r="L7423" s="2">
        <v>6</v>
      </c>
      <c r="M7423" s="2">
        <v>8</v>
      </c>
      <c r="N7423" s="2">
        <v>1</v>
      </c>
      <c r="O7423" s="6" t="s">
        <v>468</v>
      </c>
    </row>
    <row r="7424" spans="2:15" x14ac:dyDescent="0.2">
      <c r="B7424" t="str">
        <f>IF(ISNA(VLOOKUP(K7424&amp;"_"&amp;L7424&amp;"_"&amp;M7424&amp;"_"&amp;O7424,[1]挑战模式!$A:$AS,1,FALSE)),"",IF(VLOOKUP(K7424&amp;"_"&amp;L7424&amp;"_"&amp;M7424&amp;"_"&amp;O7424,[1]挑战模式!$A:$AS,14+N7424,FALSE)="","","Monster_Season"&amp;K7424&amp;"_Challenge"&amp;L7424&amp;"_"&amp;M7424&amp;"_"&amp;N7424&amp;"_"&amp;O7424))</f>
        <v>Monster_Season0_Challenge6_8_2_Hell</v>
      </c>
      <c r="C7424" t="str">
        <f t="shared" si="345"/>
        <v>None</v>
      </c>
      <c r="G7424" t="str">
        <f>IF(ISNA(VLOOKUP(K7424&amp;"_"&amp;L7424&amp;"_"&amp;M7424&amp;"_"&amp;O7424,[1]挑战模式!$A:$AS,14+N7424,FALSE)),"",IF(VLOOKUP(K7424&amp;"_"&amp;L7424&amp;"_"&amp;M7424&amp;"_"&amp;O7424,[1]挑战模式!$A:$AS,14+N7424,FALSE)="","",IF(VLOOKUP(VLOOKUP(K7424&amp;"_"&amp;L7424&amp;"_"&amp;M7424&amp;"_"&amp;O7424,[1]挑战模式!$A:$AS,14+N7424,FALSE),[1]怪物!$B:$L,11,FALSE)=0,"",VLOOKUP(VLOOKUP(K7424&amp;"_"&amp;L7424&amp;"_"&amp;M7424&amp;"_"&amp;O7424,[1]挑战模式!$A:$AS,14+N7424,FALSE),[1]怪物!$B:$L,11,FALSE))))</f>
        <v/>
      </c>
      <c r="H7424" t="str">
        <f t="shared" si="346"/>
        <v>Unit_Monster_Season0_Challenge6_8_2_Hell</v>
      </c>
      <c r="I7424" t="str">
        <f t="shared" si="347"/>
        <v>TowerDefense_Monster1</v>
      </c>
      <c r="J7424" t="str">
        <f>IF(B7424="","",IF(RIGHT(VLOOKUP(K7424&amp;"_"&amp;L7424&amp;"_"&amp;M7424&amp;"_"&amp;O7424,[1]挑战模式!$A:$AS,14+N7424,FALSE),1)="3","EffectCreate_BossEffect;EffectCreate_MonsterShow","EffectCreate_MonsterShow"))</f>
        <v>EffectCreate_MonsterShow</v>
      </c>
      <c r="K7424" s="2">
        <v>0</v>
      </c>
      <c r="L7424" s="2">
        <v>6</v>
      </c>
      <c r="M7424" s="2">
        <v>8</v>
      </c>
      <c r="N7424" s="2">
        <v>2</v>
      </c>
      <c r="O7424" s="6" t="s">
        <v>468</v>
      </c>
    </row>
    <row r="7425" spans="2:15" x14ac:dyDescent="0.2">
      <c r="B7425" t="str">
        <f>IF(ISNA(VLOOKUP(K7425&amp;"_"&amp;L7425&amp;"_"&amp;M7425&amp;"_"&amp;O7425,[1]挑战模式!$A:$AS,1,FALSE)),"",IF(VLOOKUP(K7425&amp;"_"&amp;L7425&amp;"_"&amp;M7425&amp;"_"&amp;O7425,[1]挑战模式!$A:$AS,14+N7425,FALSE)="","","Monster_Season"&amp;K7425&amp;"_Challenge"&amp;L7425&amp;"_"&amp;M7425&amp;"_"&amp;N7425&amp;"_"&amp;O7425))</f>
        <v>Monster_Season0_Challenge6_8_3_Hell</v>
      </c>
      <c r="C7425" t="str">
        <f t="shared" si="345"/>
        <v>None</v>
      </c>
      <c r="G7425" t="str">
        <f>IF(ISNA(VLOOKUP(K7425&amp;"_"&amp;L7425&amp;"_"&amp;M7425&amp;"_"&amp;O7425,[1]挑战模式!$A:$AS,14+N7425,FALSE)),"",IF(VLOOKUP(K7425&amp;"_"&amp;L7425&amp;"_"&amp;M7425&amp;"_"&amp;O7425,[1]挑战模式!$A:$AS,14+N7425,FALSE)="","",IF(VLOOKUP(VLOOKUP(K7425&amp;"_"&amp;L7425&amp;"_"&amp;M7425&amp;"_"&amp;O7425,[1]挑战模式!$A:$AS,14+N7425,FALSE),[1]怪物!$B:$L,11,FALSE)=0,"",VLOOKUP(VLOOKUP(K7425&amp;"_"&amp;L7425&amp;"_"&amp;M7425&amp;"_"&amp;O7425,[1]挑战模式!$A:$AS,14+N7425,FALSE),[1]怪物!$B:$L,11,FALSE))))</f>
        <v/>
      </c>
      <c r="H7425" t="str">
        <f t="shared" si="346"/>
        <v>Unit_Monster_Season0_Challenge6_8_3_Hell</v>
      </c>
      <c r="I7425" t="str">
        <f t="shared" si="347"/>
        <v>TowerDefense_Monster1</v>
      </c>
      <c r="J7425" t="str">
        <f>IF(B7425="","",IF(RIGHT(VLOOKUP(K7425&amp;"_"&amp;L7425&amp;"_"&amp;M7425&amp;"_"&amp;O7425,[1]挑战模式!$A:$AS,14+N7425,FALSE),1)="3","EffectCreate_BossEffect;EffectCreate_MonsterShow","EffectCreate_MonsterShow"))</f>
        <v>EffectCreate_MonsterShow</v>
      </c>
      <c r="K7425" s="2">
        <v>0</v>
      </c>
      <c r="L7425" s="2">
        <v>6</v>
      </c>
      <c r="M7425" s="2">
        <v>8</v>
      </c>
      <c r="N7425" s="2">
        <v>3</v>
      </c>
      <c r="O7425" s="6" t="s">
        <v>468</v>
      </c>
    </row>
    <row r="7426" spans="2:15" x14ac:dyDescent="0.2">
      <c r="B7426" t="str">
        <f>IF(ISNA(VLOOKUP(K7426&amp;"_"&amp;L7426&amp;"_"&amp;M7426&amp;"_"&amp;O7426,[1]挑战模式!$A:$AS,1,FALSE)),"",IF(VLOOKUP(K7426&amp;"_"&amp;L7426&amp;"_"&amp;M7426&amp;"_"&amp;O7426,[1]挑战模式!$A:$AS,14+N7426,FALSE)="","","Monster_Season"&amp;K7426&amp;"_Challenge"&amp;L7426&amp;"_"&amp;M7426&amp;"_"&amp;N7426&amp;"_"&amp;O7426))</f>
        <v>Monster_Season0_Challenge6_8_4_Hell</v>
      </c>
      <c r="C7426" t="str">
        <f t="shared" si="345"/>
        <v>None</v>
      </c>
      <c r="G7426" t="str">
        <f>IF(ISNA(VLOOKUP(K7426&amp;"_"&amp;L7426&amp;"_"&amp;M7426&amp;"_"&amp;O7426,[1]挑战模式!$A:$AS,14+N7426,FALSE)),"",IF(VLOOKUP(K7426&amp;"_"&amp;L7426&amp;"_"&amp;M7426&amp;"_"&amp;O7426,[1]挑战模式!$A:$AS,14+N7426,FALSE)="","",IF(VLOOKUP(VLOOKUP(K7426&amp;"_"&amp;L7426&amp;"_"&amp;M7426&amp;"_"&amp;O7426,[1]挑战模式!$A:$AS,14+N7426,FALSE),[1]怪物!$B:$L,11,FALSE)=0,"",VLOOKUP(VLOOKUP(K7426&amp;"_"&amp;L7426&amp;"_"&amp;M7426&amp;"_"&amp;O7426,[1]挑战模式!$A:$AS,14+N7426,FALSE),[1]怪物!$B:$L,11,FALSE))))</f>
        <v/>
      </c>
      <c r="H7426" t="str">
        <f t="shared" si="346"/>
        <v>Unit_Monster_Season0_Challenge6_8_4_Hell</v>
      </c>
      <c r="I7426" t="str">
        <f t="shared" si="347"/>
        <v>TowerDefense_Monster1</v>
      </c>
      <c r="J7426" t="str">
        <f>IF(B7426="","",IF(RIGHT(VLOOKUP(K7426&amp;"_"&amp;L7426&amp;"_"&amp;M7426&amp;"_"&amp;O7426,[1]挑战模式!$A:$AS,14+N7426,FALSE),1)="3","EffectCreate_BossEffect;EffectCreate_MonsterShow","EffectCreate_MonsterShow"))</f>
        <v>EffectCreate_MonsterShow</v>
      </c>
      <c r="K7426" s="2">
        <v>0</v>
      </c>
      <c r="L7426" s="2">
        <v>6</v>
      </c>
      <c r="M7426" s="2">
        <v>8</v>
      </c>
      <c r="N7426" s="2">
        <v>4</v>
      </c>
      <c r="O7426" s="6" t="s">
        <v>468</v>
      </c>
    </row>
    <row r="7427" spans="2:15" x14ac:dyDescent="0.2">
      <c r="B7427" t="str">
        <f>IF(ISNA(VLOOKUP(K7427&amp;"_"&amp;L7427&amp;"_"&amp;M7427&amp;"_"&amp;O7427,[1]挑战模式!$A:$AS,1,FALSE)),"",IF(VLOOKUP(K7427&amp;"_"&amp;L7427&amp;"_"&amp;M7427&amp;"_"&amp;O7427,[1]挑战模式!$A:$AS,14+N7427,FALSE)="","","Monster_Season"&amp;K7427&amp;"_Challenge"&amp;L7427&amp;"_"&amp;M7427&amp;"_"&amp;N7427&amp;"_"&amp;O7427))</f>
        <v>Monster_Season0_Challenge6_8_5_Hell</v>
      </c>
      <c r="C7427" t="str">
        <f t="shared" si="345"/>
        <v>None</v>
      </c>
      <c r="G7427" t="str">
        <f>IF(ISNA(VLOOKUP(K7427&amp;"_"&amp;L7427&amp;"_"&amp;M7427&amp;"_"&amp;O7427,[1]挑战模式!$A:$AS,14+N7427,FALSE)),"",IF(VLOOKUP(K7427&amp;"_"&amp;L7427&amp;"_"&amp;M7427&amp;"_"&amp;O7427,[1]挑战模式!$A:$AS,14+N7427,FALSE)="","",IF(VLOOKUP(VLOOKUP(K7427&amp;"_"&amp;L7427&amp;"_"&amp;M7427&amp;"_"&amp;O7427,[1]挑战模式!$A:$AS,14+N7427,FALSE),[1]怪物!$B:$L,11,FALSE)=0,"",VLOOKUP(VLOOKUP(K7427&amp;"_"&amp;L7427&amp;"_"&amp;M7427&amp;"_"&amp;O7427,[1]挑战模式!$A:$AS,14+N7427,FALSE),[1]怪物!$B:$L,11,FALSE))))</f>
        <v/>
      </c>
      <c r="H7427" t="str">
        <f t="shared" si="346"/>
        <v>Unit_Monster_Season0_Challenge6_8_5_Hell</v>
      </c>
      <c r="I7427" t="str">
        <f t="shared" si="347"/>
        <v>TowerDefense_Monster1</v>
      </c>
      <c r="J7427" t="str">
        <f>IF(B7427="","",IF(RIGHT(VLOOKUP(K7427&amp;"_"&amp;L7427&amp;"_"&amp;M7427&amp;"_"&amp;O7427,[1]挑战模式!$A:$AS,14+N7427,FALSE),1)="3","EffectCreate_BossEffect;EffectCreate_MonsterShow","EffectCreate_MonsterShow"))</f>
        <v>EffectCreate_BossEffect;EffectCreate_MonsterShow</v>
      </c>
      <c r="K7427" s="2">
        <v>0</v>
      </c>
      <c r="L7427" s="2">
        <v>6</v>
      </c>
      <c r="M7427" s="2">
        <v>8</v>
      </c>
      <c r="N7427" s="2">
        <v>5</v>
      </c>
      <c r="O7427" s="6" t="s">
        <v>468</v>
      </c>
    </row>
    <row r="7428" spans="2:15" x14ac:dyDescent="0.2">
      <c r="B7428" t="str">
        <f>IF(ISNA(VLOOKUP(K7428&amp;"_"&amp;L7428&amp;"_"&amp;M7428&amp;"_"&amp;O7428,[1]挑战模式!$A:$AS,1,FALSE)),"",IF(VLOOKUP(K7428&amp;"_"&amp;L7428&amp;"_"&amp;M7428&amp;"_"&amp;O7428,[1]挑战模式!$A:$AS,14+N7428,FALSE)="","","Monster_Season"&amp;K7428&amp;"_Challenge"&amp;L7428&amp;"_"&amp;M7428&amp;"_"&amp;N7428&amp;"_"&amp;O7428))</f>
        <v/>
      </c>
      <c r="C7428" t="str">
        <f t="shared" si="345"/>
        <v/>
      </c>
      <c r="G7428" t="str">
        <f>IF(ISNA(VLOOKUP(K7428&amp;"_"&amp;L7428&amp;"_"&amp;M7428&amp;"_"&amp;O7428,[1]挑战模式!$A:$AS,14+N7428,FALSE)),"",IF(VLOOKUP(K7428&amp;"_"&amp;L7428&amp;"_"&amp;M7428&amp;"_"&amp;O7428,[1]挑战模式!$A:$AS,14+N7428,FALSE)="","",IF(VLOOKUP(VLOOKUP(K7428&amp;"_"&amp;L7428&amp;"_"&amp;M7428&amp;"_"&amp;O7428,[1]挑战模式!$A:$AS,14+N7428,FALSE),[1]怪物!$B:$L,11,FALSE)=0,"",VLOOKUP(VLOOKUP(K7428&amp;"_"&amp;L7428&amp;"_"&amp;M7428&amp;"_"&amp;O7428,[1]挑战模式!$A:$AS,14+N7428,FALSE),[1]怪物!$B:$L,11,FALSE))))</f>
        <v/>
      </c>
      <c r="H7428" t="str">
        <f t="shared" si="346"/>
        <v/>
      </c>
      <c r="I7428" t="str">
        <f t="shared" si="347"/>
        <v/>
      </c>
      <c r="J7428" t="str">
        <f>IF(B7428="","",IF(RIGHT(VLOOKUP(K7428&amp;"_"&amp;L7428&amp;"_"&amp;M7428&amp;"_"&amp;O7428,[1]挑战模式!$A:$AS,14+N7428,FALSE),1)="3","EffectCreate_BossEffect;EffectCreate_MonsterShow","EffectCreate_MonsterShow"))</f>
        <v/>
      </c>
      <c r="K7428" s="2">
        <v>0</v>
      </c>
      <c r="L7428" s="2">
        <v>6</v>
      </c>
      <c r="M7428" s="2">
        <v>8</v>
      </c>
      <c r="N7428" s="2">
        <v>6</v>
      </c>
      <c r="O7428" s="6" t="s">
        <v>468</v>
      </c>
    </row>
    <row r="7429" spans="2:15" x14ac:dyDescent="0.2">
      <c r="B7429" t="str">
        <f>IF(ISNA(VLOOKUP(K7429&amp;"_"&amp;L7429&amp;"_"&amp;M7429&amp;"_"&amp;O7429,[1]挑战模式!$A:$AS,1,FALSE)),"",IF(VLOOKUP(K7429&amp;"_"&amp;L7429&amp;"_"&amp;M7429&amp;"_"&amp;O7429,[1]挑战模式!$A:$AS,14+N7429,FALSE)="","","Monster_Season"&amp;K7429&amp;"_Challenge"&amp;L7429&amp;"_"&amp;M7429&amp;"_"&amp;N7429&amp;"_"&amp;O7429))</f>
        <v/>
      </c>
      <c r="C7429" t="str">
        <f t="shared" si="345"/>
        <v/>
      </c>
      <c r="G7429" t="str">
        <f>IF(ISNA(VLOOKUP(K7429&amp;"_"&amp;L7429&amp;"_"&amp;M7429&amp;"_"&amp;O7429,[1]挑战模式!$A:$AS,14+N7429,FALSE)),"",IF(VLOOKUP(K7429&amp;"_"&amp;L7429&amp;"_"&amp;M7429&amp;"_"&amp;O7429,[1]挑战模式!$A:$AS,14+N7429,FALSE)="","",IF(VLOOKUP(VLOOKUP(K7429&amp;"_"&amp;L7429&amp;"_"&amp;M7429&amp;"_"&amp;O7429,[1]挑战模式!$A:$AS,14+N7429,FALSE),[1]怪物!$B:$L,11,FALSE)=0,"",VLOOKUP(VLOOKUP(K7429&amp;"_"&amp;L7429&amp;"_"&amp;M7429&amp;"_"&amp;O7429,[1]挑战模式!$A:$AS,14+N7429,FALSE),[1]怪物!$B:$L,11,FALSE))))</f>
        <v/>
      </c>
      <c r="H7429" t="str">
        <f t="shared" si="346"/>
        <v/>
      </c>
      <c r="I7429" t="str">
        <f t="shared" si="347"/>
        <v/>
      </c>
      <c r="J7429" t="str">
        <f>IF(B7429="","",IF(RIGHT(VLOOKUP(K7429&amp;"_"&amp;L7429&amp;"_"&amp;M7429&amp;"_"&amp;O7429,[1]挑战模式!$A:$AS,14+N7429,FALSE),1)="3","EffectCreate_BossEffect;EffectCreate_MonsterShow","EffectCreate_MonsterShow"))</f>
        <v/>
      </c>
      <c r="K7429" s="2">
        <v>0</v>
      </c>
      <c r="L7429" s="2">
        <v>6</v>
      </c>
      <c r="M7429" s="2">
        <v>9</v>
      </c>
      <c r="N7429" s="2">
        <v>1</v>
      </c>
      <c r="O7429" s="6" t="s">
        <v>468</v>
      </c>
    </row>
    <row r="7430" spans="2:15" x14ac:dyDescent="0.2">
      <c r="B7430" t="str">
        <f>IF(ISNA(VLOOKUP(K7430&amp;"_"&amp;L7430&amp;"_"&amp;M7430&amp;"_"&amp;O7430,[1]挑战模式!$A:$AS,1,FALSE)),"",IF(VLOOKUP(K7430&amp;"_"&amp;L7430&amp;"_"&amp;M7430&amp;"_"&amp;O7430,[1]挑战模式!$A:$AS,14+N7430,FALSE)="","","Monster_Season"&amp;K7430&amp;"_Challenge"&amp;L7430&amp;"_"&amp;M7430&amp;"_"&amp;N7430&amp;"_"&amp;O7430))</f>
        <v/>
      </c>
      <c r="C7430" t="str">
        <f t="shared" si="345"/>
        <v/>
      </c>
      <c r="G7430" t="str">
        <f>IF(ISNA(VLOOKUP(K7430&amp;"_"&amp;L7430&amp;"_"&amp;M7430&amp;"_"&amp;O7430,[1]挑战模式!$A:$AS,14+N7430,FALSE)),"",IF(VLOOKUP(K7430&amp;"_"&amp;L7430&amp;"_"&amp;M7430&amp;"_"&amp;O7430,[1]挑战模式!$A:$AS,14+N7430,FALSE)="","",IF(VLOOKUP(VLOOKUP(K7430&amp;"_"&amp;L7430&amp;"_"&amp;M7430&amp;"_"&amp;O7430,[1]挑战模式!$A:$AS,14+N7430,FALSE),[1]怪物!$B:$L,11,FALSE)=0,"",VLOOKUP(VLOOKUP(K7430&amp;"_"&amp;L7430&amp;"_"&amp;M7430&amp;"_"&amp;O7430,[1]挑战模式!$A:$AS,14+N7430,FALSE),[1]怪物!$B:$L,11,FALSE))))</f>
        <v/>
      </c>
      <c r="H7430" t="str">
        <f t="shared" si="346"/>
        <v/>
      </c>
      <c r="I7430" t="str">
        <f t="shared" si="347"/>
        <v/>
      </c>
      <c r="J7430" t="str">
        <f>IF(B7430="","",IF(RIGHT(VLOOKUP(K7430&amp;"_"&amp;L7430&amp;"_"&amp;M7430&amp;"_"&amp;O7430,[1]挑战模式!$A:$AS,14+N7430,FALSE),1)="3","EffectCreate_BossEffect;EffectCreate_MonsterShow","EffectCreate_MonsterShow"))</f>
        <v/>
      </c>
      <c r="K7430" s="2">
        <v>0</v>
      </c>
      <c r="L7430" s="2">
        <v>6</v>
      </c>
      <c r="M7430" s="2">
        <v>9</v>
      </c>
      <c r="N7430" s="2">
        <v>2</v>
      </c>
      <c r="O7430" s="6" t="s">
        <v>468</v>
      </c>
    </row>
    <row r="7431" spans="2:15" x14ac:dyDescent="0.2">
      <c r="B7431" t="str">
        <f>IF(ISNA(VLOOKUP(K7431&amp;"_"&amp;L7431&amp;"_"&amp;M7431&amp;"_"&amp;O7431,[1]挑战模式!$A:$AS,1,FALSE)),"",IF(VLOOKUP(K7431&amp;"_"&amp;L7431&amp;"_"&amp;M7431&amp;"_"&amp;O7431,[1]挑战模式!$A:$AS,14+N7431,FALSE)="","","Monster_Season"&amp;K7431&amp;"_Challenge"&amp;L7431&amp;"_"&amp;M7431&amp;"_"&amp;N7431&amp;"_"&amp;O7431))</f>
        <v/>
      </c>
      <c r="C7431" t="str">
        <f t="shared" ref="C7431:C7494" si="348">IF(B7431="","","None")</f>
        <v/>
      </c>
      <c r="G7431" t="str">
        <f>IF(ISNA(VLOOKUP(K7431&amp;"_"&amp;L7431&amp;"_"&amp;M7431&amp;"_"&amp;O7431,[1]挑战模式!$A:$AS,14+N7431,FALSE)),"",IF(VLOOKUP(K7431&amp;"_"&amp;L7431&amp;"_"&amp;M7431&amp;"_"&amp;O7431,[1]挑战模式!$A:$AS,14+N7431,FALSE)="","",IF(VLOOKUP(VLOOKUP(K7431&amp;"_"&amp;L7431&amp;"_"&amp;M7431&amp;"_"&amp;O7431,[1]挑战模式!$A:$AS,14+N7431,FALSE),[1]怪物!$B:$L,11,FALSE)=0,"",VLOOKUP(VLOOKUP(K7431&amp;"_"&amp;L7431&amp;"_"&amp;M7431&amp;"_"&amp;O7431,[1]挑战模式!$A:$AS,14+N7431,FALSE),[1]怪物!$B:$L,11,FALSE))))</f>
        <v/>
      </c>
      <c r="H7431" t="str">
        <f t="shared" ref="H7431:H7494" si="349">IF(B7431="","","Unit_Monster"&amp;RIGHT(B7431,LEN(B7431)-7))</f>
        <v/>
      </c>
      <c r="I7431" t="str">
        <f t="shared" ref="I7431:I7494" si="350">IF(B7431="","","TowerDefense_Monster1")</f>
        <v/>
      </c>
      <c r="J7431" t="str">
        <f>IF(B7431="","",IF(RIGHT(VLOOKUP(K7431&amp;"_"&amp;L7431&amp;"_"&amp;M7431&amp;"_"&amp;O7431,[1]挑战模式!$A:$AS,14+N7431,FALSE),1)="3","EffectCreate_BossEffect;EffectCreate_MonsterShow","EffectCreate_MonsterShow"))</f>
        <v/>
      </c>
      <c r="K7431" s="2">
        <v>0</v>
      </c>
      <c r="L7431" s="2">
        <v>6</v>
      </c>
      <c r="M7431" s="2">
        <v>9</v>
      </c>
      <c r="N7431" s="2">
        <v>3</v>
      </c>
      <c r="O7431" s="6" t="s">
        <v>468</v>
      </c>
    </row>
    <row r="7432" spans="2:15" x14ac:dyDescent="0.2">
      <c r="B7432" t="str">
        <f>IF(ISNA(VLOOKUP(K7432&amp;"_"&amp;L7432&amp;"_"&amp;M7432&amp;"_"&amp;O7432,[1]挑战模式!$A:$AS,1,FALSE)),"",IF(VLOOKUP(K7432&amp;"_"&amp;L7432&amp;"_"&amp;M7432&amp;"_"&amp;O7432,[1]挑战模式!$A:$AS,14+N7432,FALSE)="","","Monster_Season"&amp;K7432&amp;"_Challenge"&amp;L7432&amp;"_"&amp;M7432&amp;"_"&amp;N7432&amp;"_"&amp;O7432))</f>
        <v/>
      </c>
      <c r="C7432" t="str">
        <f t="shared" si="348"/>
        <v/>
      </c>
      <c r="G7432" t="str">
        <f>IF(ISNA(VLOOKUP(K7432&amp;"_"&amp;L7432&amp;"_"&amp;M7432&amp;"_"&amp;O7432,[1]挑战模式!$A:$AS,14+N7432,FALSE)),"",IF(VLOOKUP(K7432&amp;"_"&amp;L7432&amp;"_"&amp;M7432&amp;"_"&amp;O7432,[1]挑战模式!$A:$AS,14+N7432,FALSE)="","",IF(VLOOKUP(VLOOKUP(K7432&amp;"_"&amp;L7432&amp;"_"&amp;M7432&amp;"_"&amp;O7432,[1]挑战模式!$A:$AS,14+N7432,FALSE),[1]怪物!$B:$L,11,FALSE)=0,"",VLOOKUP(VLOOKUP(K7432&amp;"_"&amp;L7432&amp;"_"&amp;M7432&amp;"_"&amp;O7432,[1]挑战模式!$A:$AS,14+N7432,FALSE),[1]怪物!$B:$L,11,FALSE))))</f>
        <v/>
      </c>
      <c r="H7432" t="str">
        <f t="shared" si="349"/>
        <v/>
      </c>
      <c r="I7432" t="str">
        <f t="shared" si="350"/>
        <v/>
      </c>
      <c r="J7432" t="str">
        <f>IF(B7432="","",IF(RIGHT(VLOOKUP(K7432&amp;"_"&amp;L7432&amp;"_"&amp;M7432&amp;"_"&amp;O7432,[1]挑战模式!$A:$AS,14+N7432,FALSE),1)="3","EffectCreate_BossEffect;EffectCreate_MonsterShow","EffectCreate_MonsterShow"))</f>
        <v/>
      </c>
      <c r="K7432" s="2">
        <v>0</v>
      </c>
      <c r="L7432" s="2">
        <v>6</v>
      </c>
      <c r="M7432" s="2">
        <v>9</v>
      </c>
      <c r="N7432" s="2">
        <v>4</v>
      </c>
      <c r="O7432" s="6" t="s">
        <v>468</v>
      </c>
    </row>
    <row r="7433" spans="2:15" x14ac:dyDescent="0.2">
      <c r="B7433" t="str">
        <f>IF(ISNA(VLOOKUP(K7433&amp;"_"&amp;L7433&amp;"_"&amp;M7433&amp;"_"&amp;O7433,[1]挑战模式!$A:$AS,1,FALSE)),"",IF(VLOOKUP(K7433&amp;"_"&amp;L7433&amp;"_"&amp;M7433&amp;"_"&amp;O7433,[1]挑战模式!$A:$AS,14+N7433,FALSE)="","","Monster_Season"&amp;K7433&amp;"_Challenge"&amp;L7433&amp;"_"&amp;M7433&amp;"_"&amp;N7433&amp;"_"&amp;O7433))</f>
        <v/>
      </c>
      <c r="C7433" t="str">
        <f t="shared" si="348"/>
        <v/>
      </c>
      <c r="G7433" t="str">
        <f>IF(ISNA(VLOOKUP(K7433&amp;"_"&amp;L7433&amp;"_"&amp;M7433&amp;"_"&amp;O7433,[1]挑战模式!$A:$AS,14+N7433,FALSE)),"",IF(VLOOKUP(K7433&amp;"_"&amp;L7433&amp;"_"&amp;M7433&amp;"_"&amp;O7433,[1]挑战模式!$A:$AS,14+N7433,FALSE)="","",IF(VLOOKUP(VLOOKUP(K7433&amp;"_"&amp;L7433&amp;"_"&amp;M7433&amp;"_"&amp;O7433,[1]挑战模式!$A:$AS,14+N7433,FALSE),[1]怪物!$B:$L,11,FALSE)=0,"",VLOOKUP(VLOOKUP(K7433&amp;"_"&amp;L7433&amp;"_"&amp;M7433&amp;"_"&amp;O7433,[1]挑战模式!$A:$AS,14+N7433,FALSE),[1]怪物!$B:$L,11,FALSE))))</f>
        <v/>
      </c>
      <c r="H7433" t="str">
        <f t="shared" si="349"/>
        <v/>
      </c>
      <c r="I7433" t="str">
        <f t="shared" si="350"/>
        <v/>
      </c>
      <c r="J7433" t="str">
        <f>IF(B7433="","",IF(RIGHT(VLOOKUP(K7433&amp;"_"&amp;L7433&amp;"_"&amp;M7433&amp;"_"&amp;O7433,[1]挑战模式!$A:$AS,14+N7433,FALSE),1)="3","EffectCreate_BossEffect;EffectCreate_MonsterShow","EffectCreate_MonsterShow"))</f>
        <v/>
      </c>
      <c r="K7433" s="2">
        <v>0</v>
      </c>
      <c r="L7433" s="2">
        <v>6</v>
      </c>
      <c r="M7433" s="2">
        <v>9</v>
      </c>
      <c r="N7433" s="2">
        <v>5</v>
      </c>
      <c r="O7433" s="6" t="s">
        <v>468</v>
      </c>
    </row>
    <row r="7434" spans="2:15" x14ac:dyDescent="0.2">
      <c r="B7434" t="str">
        <f>IF(ISNA(VLOOKUP(K7434&amp;"_"&amp;L7434&amp;"_"&amp;M7434&amp;"_"&amp;O7434,[1]挑战模式!$A:$AS,1,FALSE)),"",IF(VLOOKUP(K7434&amp;"_"&amp;L7434&amp;"_"&amp;M7434&amp;"_"&amp;O7434,[1]挑战模式!$A:$AS,14+N7434,FALSE)="","","Monster_Season"&amp;K7434&amp;"_Challenge"&amp;L7434&amp;"_"&amp;M7434&amp;"_"&amp;N7434&amp;"_"&amp;O7434))</f>
        <v/>
      </c>
      <c r="C7434" t="str">
        <f t="shared" si="348"/>
        <v/>
      </c>
      <c r="G7434" t="str">
        <f>IF(ISNA(VLOOKUP(K7434&amp;"_"&amp;L7434&amp;"_"&amp;M7434&amp;"_"&amp;O7434,[1]挑战模式!$A:$AS,14+N7434,FALSE)),"",IF(VLOOKUP(K7434&amp;"_"&amp;L7434&amp;"_"&amp;M7434&amp;"_"&amp;O7434,[1]挑战模式!$A:$AS,14+N7434,FALSE)="","",IF(VLOOKUP(VLOOKUP(K7434&amp;"_"&amp;L7434&amp;"_"&amp;M7434&amp;"_"&amp;O7434,[1]挑战模式!$A:$AS,14+N7434,FALSE),[1]怪物!$B:$L,11,FALSE)=0,"",VLOOKUP(VLOOKUP(K7434&amp;"_"&amp;L7434&amp;"_"&amp;M7434&amp;"_"&amp;O7434,[1]挑战模式!$A:$AS,14+N7434,FALSE),[1]怪物!$B:$L,11,FALSE))))</f>
        <v/>
      </c>
      <c r="H7434" t="str">
        <f t="shared" si="349"/>
        <v/>
      </c>
      <c r="I7434" t="str">
        <f t="shared" si="350"/>
        <v/>
      </c>
      <c r="J7434" t="str">
        <f>IF(B7434="","",IF(RIGHT(VLOOKUP(K7434&amp;"_"&amp;L7434&amp;"_"&amp;M7434&amp;"_"&amp;O7434,[1]挑战模式!$A:$AS,14+N7434,FALSE),1)="3","EffectCreate_BossEffect;EffectCreate_MonsterShow","EffectCreate_MonsterShow"))</f>
        <v/>
      </c>
      <c r="K7434" s="2">
        <v>0</v>
      </c>
      <c r="L7434" s="2">
        <v>6</v>
      </c>
      <c r="M7434" s="2">
        <v>10</v>
      </c>
      <c r="N7434" s="2">
        <v>6</v>
      </c>
      <c r="O7434" s="6" t="s">
        <v>468</v>
      </c>
    </row>
    <row r="7435" spans="2:15" x14ac:dyDescent="0.2">
      <c r="B7435" t="str">
        <f>IF(ISNA(VLOOKUP(K7435&amp;"_"&amp;L7435&amp;"_"&amp;M7435&amp;"_"&amp;O7435,[1]挑战模式!$A:$AS,1,FALSE)),"",IF(VLOOKUP(K7435&amp;"_"&amp;L7435&amp;"_"&amp;M7435&amp;"_"&amp;O7435,[1]挑战模式!$A:$AS,14+N7435,FALSE)="","","Monster_Season"&amp;K7435&amp;"_Challenge"&amp;L7435&amp;"_"&amp;M7435&amp;"_"&amp;N7435&amp;"_"&amp;O7435))</f>
        <v/>
      </c>
      <c r="C7435" t="str">
        <f t="shared" si="348"/>
        <v/>
      </c>
      <c r="G7435" t="str">
        <f>IF(ISNA(VLOOKUP(K7435&amp;"_"&amp;L7435&amp;"_"&amp;M7435&amp;"_"&amp;O7435,[1]挑战模式!$A:$AS,14+N7435,FALSE)),"",IF(VLOOKUP(K7435&amp;"_"&amp;L7435&amp;"_"&amp;M7435&amp;"_"&amp;O7435,[1]挑战模式!$A:$AS,14+N7435,FALSE)="","",IF(VLOOKUP(VLOOKUP(K7435&amp;"_"&amp;L7435&amp;"_"&amp;M7435&amp;"_"&amp;O7435,[1]挑战模式!$A:$AS,14+N7435,FALSE),[1]怪物!$B:$L,11,FALSE)=0,"",VLOOKUP(VLOOKUP(K7435&amp;"_"&amp;L7435&amp;"_"&amp;M7435&amp;"_"&amp;O7435,[1]挑战模式!$A:$AS,14+N7435,FALSE),[1]怪物!$B:$L,11,FALSE))))</f>
        <v/>
      </c>
      <c r="H7435" t="str">
        <f t="shared" si="349"/>
        <v/>
      </c>
      <c r="I7435" t="str">
        <f t="shared" si="350"/>
        <v/>
      </c>
      <c r="J7435" t="str">
        <f>IF(B7435="","",IF(RIGHT(VLOOKUP(K7435&amp;"_"&amp;L7435&amp;"_"&amp;M7435&amp;"_"&amp;O7435,[1]挑战模式!$A:$AS,14+N7435,FALSE),1)="3","EffectCreate_BossEffect;EffectCreate_MonsterShow","EffectCreate_MonsterShow"))</f>
        <v/>
      </c>
      <c r="K7435" s="2">
        <v>0</v>
      </c>
      <c r="L7435" s="2">
        <v>6</v>
      </c>
      <c r="M7435" s="2">
        <v>10</v>
      </c>
      <c r="N7435" s="2">
        <v>1</v>
      </c>
      <c r="O7435" s="6" t="s">
        <v>468</v>
      </c>
    </row>
    <row r="7436" spans="2:15" x14ac:dyDescent="0.2">
      <c r="B7436" t="str">
        <f>IF(ISNA(VLOOKUP(K7436&amp;"_"&amp;L7436&amp;"_"&amp;M7436&amp;"_"&amp;O7436,[1]挑战模式!$A:$AS,1,FALSE)),"",IF(VLOOKUP(K7436&amp;"_"&amp;L7436&amp;"_"&amp;M7436&amp;"_"&amp;O7436,[1]挑战模式!$A:$AS,14+N7436,FALSE)="","","Monster_Season"&amp;K7436&amp;"_Challenge"&amp;L7436&amp;"_"&amp;M7436&amp;"_"&amp;N7436&amp;"_"&amp;O7436))</f>
        <v/>
      </c>
      <c r="C7436" t="str">
        <f t="shared" si="348"/>
        <v/>
      </c>
      <c r="G7436" t="str">
        <f>IF(ISNA(VLOOKUP(K7436&amp;"_"&amp;L7436&amp;"_"&amp;M7436&amp;"_"&amp;O7436,[1]挑战模式!$A:$AS,14+N7436,FALSE)),"",IF(VLOOKUP(K7436&amp;"_"&amp;L7436&amp;"_"&amp;M7436&amp;"_"&amp;O7436,[1]挑战模式!$A:$AS,14+N7436,FALSE)="","",IF(VLOOKUP(VLOOKUP(K7436&amp;"_"&amp;L7436&amp;"_"&amp;M7436&amp;"_"&amp;O7436,[1]挑战模式!$A:$AS,14+N7436,FALSE),[1]怪物!$B:$L,11,FALSE)=0,"",VLOOKUP(VLOOKUP(K7436&amp;"_"&amp;L7436&amp;"_"&amp;M7436&amp;"_"&amp;O7436,[1]挑战模式!$A:$AS,14+N7436,FALSE),[1]怪物!$B:$L,11,FALSE))))</f>
        <v/>
      </c>
      <c r="H7436" t="str">
        <f t="shared" si="349"/>
        <v/>
      </c>
      <c r="I7436" t="str">
        <f t="shared" si="350"/>
        <v/>
      </c>
      <c r="J7436" t="str">
        <f>IF(B7436="","",IF(RIGHT(VLOOKUP(K7436&amp;"_"&amp;L7436&amp;"_"&amp;M7436&amp;"_"&amp;O7436,[1]挑战模式!$A:$AS,14+N7436,FALSE),1)="3","EffectCreate_BossEffect;EffectCreate_MonsterShow","EffectCreate_MonsterShow"))</f>
        <v/>
      </c>
      <c r="K7436" s="2">
        <v>0</v>
      </c>
      <c r="L7436" s="2">
        <v>6</v>
      </c>
      <c r="M7436" s="2">
        <v>10</v>
      </c>
      <c r="N7436" s="2">
        <v>2</v>
      </c>
      <c r="O7436" s="6" t="s">
        <v>468</v>
      </c>
    </row>
    <row r="7437" spans="2:15" x14ac:dyDescent="0.2">
      <c r="B7437" t="str">
        <f>IF(ISNA(VLOOKUP(K7437&amp;"_"&amp;L7437&amp;"_"&amp;M7437&amp;"_"&amp;O7437,[1]挑战模式!$A:$AS,1,FALSE)),"",IF(VLOOKUP(K7437&amp;"_"&amp;L7437&amp;"_"&amp;M7437&amp;"_"&amp;O7437,[1]挑战模式!$A:$AS,14+N7437,FALSE)="","","Monster_Season"&amp;K7437&amp;"_Challenge"&amp;L7437&amp;"_"&amp;M7437&amp;"_"&amp;N7437&amp;"_"&amp;O7437))</f>
        <v/>
      </c>
      <c r="C7437" t="str">
        <f t="shared" si="348"/>
        <v/>
      </c>
      <c r="G7437" t="str">
        <f>IF(ISNA(VLOOKUP(K7437&amp;"_"&amp;L7437&amp;"_"&amp;M7437&amp;"_"&amp;O7437,[1]挑战模式!$A:$AS,14+N7437,FALSE)),"",IF(VLOOKUP(K7437&amp;"_"&amp;L7437&amp;"_"&amp;M7437&amp;"_"&amp;O7437,[1]挑战模式!$A:$AS,14+N7437,FALSE)="","",IF(VLOOKUP(VLOOKUP(K7437&amp;"_"&amp;L7437&amp;"_"&amp;M7437&amp;"_"&amp;O7437,[1]挑战模式!$A:$AS,14+N7437,FALSE),[1]怪物!$B:$L,11,FALSE)=0,"",VLOOKUP(VLOOKUP(K7437&amp;"_"&amp;L7437&amp;"_"&amp;M7437&amp;"_"&amp;O7437,[1]挑战模式!$A:$AS,14+N7437,FALSE),[1]怪物!$B:$L,11,FALSE))))</f>
        <v/>
      </c>
      <c r="H7437" t="str">
        <f t="shared" si="349"/>
        <v/>
      </c>
      <c r="I7437" t="str">
        <f t="shared" si="350"/>
        <v/>
      </c>
      <c r="J7437" t="str">
        <f>IF(B7437="","",IF(RIGHT(VLOOKUP(K7437&amp;"_"&amp;L7437&amp;"_"&amp;M7437&amp;"_"&amp;O7437,[1]挑战模式!$A:$AS,14+N7437,FALSE),1)="3","EffectCreate_BossEffect;EffectCreate_MonsterShow","EffectCreate_MonsterShow"))</f>
        <v/>
      </c>
      <c r="K7437" s="2">
        <v>0</v>
      </c>
      <c r="L7437" s="2">
        <v>6</v>
      </c>
      <c r="M7437" s="2">
        <v>10</v>
      </c>
      <c r="N7437" s="2">
        <v>3</v>
      </c>
      <c r="O7437" s="6" t="s">
        <v>468</v>
      </c>
    </row>
    <row r="7438" spans="2:15" x14ac:dyDescent="0.2">
      <c r="B7438" t="str">
        <f>IF(ISNA(VLOOKUP(K7438&amp;"_"&amp;L7438&amp;"_"&amp;M7438&amp;"_"&amp;O7438,[1]挑战模式!$A:$AS,1,FALSE)),"",IF(VLOOKUP(K7438&amp;"_"&amp;L7438&amp;"_"&amp;M7438&amp;"_"&amp;O7438,[1]挑战模式!$A:$AS,14+N7438,FALSE)="","","Monster_Season"&amp;K7438&amp;"_Challenge"&amp;L7438&amp;"_"&amp;M7438&amp;"_"&amp;N7438&amp;"_"&amp;O7438))</f>
        <v/>
      </c>
      <c r="C7438" t="str">
        <f t="shared" si="348"/>
        <v/>
      </c>
      <c r="G7438" t="str">
        <f>IF(ISNA(VLOOKUP(K7438&amp;"_"&amp;L7438&amp;"_"&amp;M7438&amp;"_"&amp;O7438,[1]挑战模式!$A:$AS,14+N7438,FALSE)),"",IF(VLOOKUP(K7438&amp;"_"&amp;L7438&amp;"_"&amp;M7438&amp;"_"&amp;O7438,[1]挑战模式!$A:$AS,14+N7438,FALSE)="","",IF(VLOOKUP(VLOOKUP(K7438&amp;"_"&amp;L7438&amp;"_"&amp;M7438&amp;"_"&amp;O7438,[1]挑战模式!$A:$AS,14+N7438,FALSE),[1]怪物!$B:$L,11,FALSE)=0,"",VLOOKUP(VLOOKUP(K7438&amp;"_"&amp;L7438&amp;"_"&amp;M7438&amp;"_"&amp;O7438,[1]挑战模式!$A:$AS,14+N7438,FALSE),[1]怪物!$B:$L,11,FALSE))))</f>
        <v/>
      </c>
      <c r="H7438" t="str">
        <f t="shared" si="349"/>
        <v/>
      </c>
      <c r="I7438" t="str">
        <f t="shared" si="350"/>
        <v/>
      </c>
      <c r="J7438" t="str">
        <f>IF(B7438="","",IF(RIGHT(VLOOKUP(K7438&amp;"_"&amp;L7438&amp;"_"&amp;M7438&amp;"_"&amp;O7438,[1]挑战模式!$A:$AS,14+N7438,FALSE),1)="3","EffectCreate_BossEffect;EffectCreate_MonsterShow","EffectCreate_MonsterShow"))</f>
        <v/>
      </c>
      <c r="K7438" s="2">
        <v>0</v>
      </c>
      <c r="L7438" s="2">
        <v>6</v>
      </c>
      <c r="M7438" s="2">
        <v>10</v>
      </c>
      <c r="N7438" s="2">
        <v>4</v>
      </c>
      <c r="O7438" s="6" t="s">
        <v>468</v>
      </c>
    </row>
    <row r="7439" spans="2:15" x14ac:dyDescent="0.2">
      <c r="B7439" t="str">
        <f>IF(ISNA(VLOOKUP(K7439&amp;"_"&amp;L7439&amp;"_"&amp;M7439&amp;"_"&amp;O7439,[1]挑战模式!$A:$AS,1,FALSE)),"",IF(VLOOKUP(K7439&amp;"_"&amp;L7439&amp;"_"&amp;M7439&amp;"_"&amp;O7439,[1]挑战模式!$A:$AS,14+N7439,FALSE)="","","Monster_Season"&amp;K7439&amp;"_Challenge"&amp;L7439&amp;"_"&amp;M7439&amp;"_"&amp;N7439&amp;"_"&amp;O7439))</f>
        <v/>
      </c>
      <c r="C7439" t="str">
        <f t="shared" si="348"/>
        <v/>
      </c>
      <c r="G7439" t="str">
        <f>IF(ISNA(VLOOKUP(K7439&amp;"_"&amp;L7439&amp;"_"&amp;M7439&amp;"_"&amp;O7439,[1]挑战模式!$A:$AS,14+N7439,FALSE)),"",IF(VLOOKUP(K7439&amp;"_"&amp;L7439&amp;"_"&amp;M7439&amp;"_"&amp;O7439,[1]挑战模式!$A:$AS,14+N7439,FALSE)="","",IF(VLOOKUP(VLOOKUP(K7439&amp;"_"&amp;L7439&amp;"_"&amp;M7439&amp;"_"&amp;O7439,[1]挑战模式!$A:$AS,14+N7439,FALSE),[1]怪物!$B:$L,11,FALSE)=0,"",VLOOKUP(VLOOKUP(K7439&amp;"_"&amp;L7439&amp;"_"&amp;M7439&amp;"_"&amp;O7439,[1]挑战模式!$A:$AS,14+N7439,FALSE),[1]怪物!$B:$L,11,FALSE))))</f>
        <v/>
      </c>
      <c r="H7439" t="str">
        <f t="shared" si="349"/>
        <v/>
      </c>
      <c r="I7439" t="str">
        <f t="shared" si="350"/>
        <v/>
      </c>
      <c r="J7439" t="str">
        <f>IF(B7439="","",IF(RIGHT(VLOOKUP(K7439&amp;"_"&amp;L7439&amp;"_"&amp;M7439&amp;"_"&amp;O7439,[1]挑战模式!$A:$AS,14+N7439,FALSE),1)="3","EffectCreate_BossEffect;EffectCreate_MonsterShow","EffectCreate_MonsterShow"))</f>
        <v/>
      </c>
      <c r="K7439" s="2">
        <v>0</v>
      </c>
      <c r="L7439" s="2">
        <v>6</v>
      </c>
      <c r="M7439" s="2">
        <v>10</v>
      </c>
      <c r="N7439" s="2">
        <v>5</v>
      </c>
      <c r="O7439" s="6" t="s">
        <v>468</v>
      </c>
    </row>
    <row r="7440" spans="2:15" x14ac:dyDescent="0.2">
      <c r="B7440" t="str">
        <f>IF(ISNA(VLOOKUP(K7440&amp;"_"&amp;L7440&amp;"_"&amp;M7440&amp;"_"&amp;O7440,[1]挑战模式!$A:$AS,1,FALSE)),"",IF(VLOOKUP(K7440&amp;"_"&amp;L7440&amp;"_"&amp;M7440&amp;"_"&amp;O7440,[1]挑战模式!$A:$AS,14+N7440,FALSE)="","","Monster_Season"&amp;K7440&amp;"_Challenge"&amp;L7440&amp;"_"&amp;M7440&amp;"_"&amp;N7440&amp;"_"&amp;O7440))</f>
        <v>Monster_Season0_Challenge7_1_1_Hell</v>
      </c>
      <c r="C7440" t="str">
        <f t="shared" si="348"/>
        <v>None</v>
      </c>
      <c r="G7440" t="str">
        <f>IF(ISNA(VLOOKUP(K7440&amp;"_"&amp;L7440&amp;"_"&amp;M7440&amp;"_"&amp;O7440,[1]挑战模式!$A:$AS,14+N7440,FALSE)),"",IF(VLOOKUP(K7440&amp;"_"&amp;L7440&amp;"_"&amp;M7440&amp;"_"&amp;O7440,[1]挑战模式!$A:$AS,14+N7440,FALSE)="","",IF(VLOOKUP(VLOOKUP(K7440&amp;"_"&amp;L7440&amp;"_"&amp;M7440&amp;"_"&amp;O7440,[1]挑战模式!$A:$AS,14+N7440,FALSE),[1]怪物!$B:$L,11,FALSE)=0,"",VLOOKUP(VLOOKUP(K7440&amp;"_"&amp;L7440&amp;"_"&amp;M7440&amp;"_"&amp;O7440,[1]挑战模式!$A:$AS,14+N7440,FALSE),[1]怪物!$B:$L,11,FALSE))))</f>
        <v/>
      </c>
      <c r="H7440" t="str">
        <f t="shared" si="349"/>
        <v>Unit_Monster_Season0_Challenge7_1_1_Hell</v>
      </c>
      <c r="I7440" t="str">
        <f t="shared" si="350"/>
        <v>TowerDefense_Monster1</v>
      </c>
      <c r="J7440" t="str">
        <f>IF(B7440="","",IF(RIGHT(VLOOKUP(K7440&amp;"_"&amp;L7440&amp;"_"&amp;M7440&amp;"_"&amp;O7440,[1]挑战模式!$A:$AS,14+N7440,FALSE),1)="3","EffectCreate_BossEffect;EffectCreate_MonsterShow","EffectCreate_MonsterShow"))</f>
        <v>EffectCreate_MonsterShow</v>
      </c>
      <c r="K7440" s="2">
        <v>0</v>
      </c>
      <c r="L7440" s="2">
        <v>7</v>
      </c>
      <c r="M7440" s="2">
        <v>1</v>
      </c>
      <c r="N7440" s="2">
        <v>1</v>
      </c>
      <c r="O7440" s="6" t="s">
        <v>468</v>
      </c>
    </row>
    <row r="7441" spans="2:15" x14ac:dyDescent="0.2">
      <c r="B7441" t="str">
        <f>IF(ISNA(VLOOKUP(K7441&amp;"_"&amp;L7441&amp;"_"&amp;M7441&amp;"_"&amp;O7441,[1]挑战模式!$A:$AS,1,FALSE)),"",IF(VLOOKUP(K7441&amp;"_"&amp;L7441&amp;"_"&amp;M7441&amp;"_"&amp;O7441,[1]挑战模式!$A:$AS,14+N7441,FALSE)="","","Monster_Season"&amp;K7441&amp;"_Challenge"&amp;L7441&amp;"_"&amp;M7441&amp;"_"&amp;N7441&amp;"_"&amp;O7441))</f>
        <v/>
      </c>
      <c r="C7441" t="str">
        <f t="shared" si="348"/>
        <v/>
      </c>
      <c r="G7441" t="str">
        <f>IF(ISNA(VLOOKUP(K7441&amp;"_"&amp;L7441&amp;"_"&amp;M7441&amp;"_"&amp;O7441,[1]挑战模式!$A:$AS,14+N7441,FALSE)),"",IF(VLOOKUP(K7441&amp;"_"&amp;L7441&amp;"_"&amp;M7441&amp;"_"&amp;O7441,[1]挑战模式!$A:$AS,14+N7441,FALSE)="","",IF(VLOOKUP(VLOOKUP(K7441&amp;"_"&amp;L7441&amp;"_"&amp;M7441&amp;"_"&amp;O7441,[1]挑战模式!$A:$AS,14+N7441,FALSE),[1]怪物!$B:$L,11,FALSE)=0,"",VLOOKUP(VLOOKUP(K7441&amp;"_"&amp;L7441&amp;"_"&amp;M7441&amp;"_"&amp;O7441,[1]挑战模式!$A:$AS,14+N7441,FALSE),[1]怪物!$B:$L,11,FALSE))))</f>
        <v/>
      </c>
      <c r="H7441" t="str">
        <f t="shared" si="349"/>
        <v/>
      </c>
      <c r="I7441" t="str">
        <f t="shared" si="350"/>
        <v/>
      </c>
      <c r="J7441" t="str">
        <f>IF(B7441="","",IF(RIGHT(VLOOKUP(K7441&amp;"_"&amp;L7441&amp;"_"&amp;M7441&amp;"_"&amp;O7441,[1]挑战模式!$A:$AS,14+N7441,FALSE),1)="3","EffectCreate_BossEffect;EffectCreate_MonsterShow","EffectCreate_MonsterShow"))</f>
        <v/>
      </c>
      <c r="K7441" s="2">
        <v>0</v>
      </c>
      <c r="L7441" s="2">
        <v>7</v>
      </c>
      <c r="M7441" s="2">
        <v>1</v>
      </c>
      <c r="N7441" s="2">
        <v>2</v>
      </c>
      <c r="O7441" s="6" t="s">
        <v>468</v>
      </c>
    </row>
    <row r="7442" spans="2:15" x14ac:dyDescent="0.2">
      <c r="B7442" t="str">
        <f>IF(ISNA(VLOOKUP(K7442&amp;"_"&amp;L7442&amp;"_"&amp;M7442&amp;"_"&amp;O7442,[1]挑战模式!$A:$AS,1,FALSE)),"",IF(VLOOKUP(K7442&amp;"_"&amp;L7442&amp;"_"&amp;M7442&amp;"_"&amp;O7442,[1]挑战模式!$A:$AS,14+N7442,FALSE)="","","Monster_Season"&amp;K7442&amp;"_Challenge"&amp;L7442&amp;"_"&amp;M7442&amp;"_"&amp;N7442&amp;"_"&amp;O7442))</f>
        <v/>
      </c>
      <c r="C7442" t="str">
        <f t="shared" si="348"/>
        <v/>
      </c>
      <c r="G7442" t="str">
        <f>IF(ISNA(VLOOKUP(K7442&amp;"_"&amp;L7442&amp;"_"&amp;M7442&amp;"_"&amp;O7442,[1]挑战模式!$A:$AS,14+N7442,FALSE)),"",IF(VLOOKUP(K7442&amp;"_"&amp;L7442&amp;"_"&amp;M7442&amp;"_"&amp;O7442,[1]挑战模式!$A:$AS,14+N7442,FALSE)="","",IF(VLOOKUP(VLOOKUP(K7442&amp;"_"&amp;L7442&amp;"_"&amp;M7442&amp;"_"&amp;O7442,[1]挑战模式!$A:$AS,14+N7442,FALSE),[1]怪物!$B:$L,11,FALSE)=0,"",VLOOKUP(VLOOKUP(K7442&amp;"_"&amp;L7442&amp;"_"&amp;M7442&amp;"_"&amp;O7442,[1]挑战模式!$A:$AS,14+N7442,FALSE),[1]怪物!$B:$L,11,FALSE))))</f>
        <v/>
      </c>
      <c r="H7442" t="str">
        <f t="shared" si="349"/>
        <v/>
      </c>
      <c r="I7442" t="str">
        <f t="shared" si="350"/>
        <v/>
      </c>
      <c r="J7442" t="str">
        <f>IF(B7442="","",IF(RIGHT(VLOOKUP(K7442&amp;"_"&amp;L7442&amp;"_"&amp;M7442&amp;"_"&amp;O7442,[1]挑战模式!$A:$AS,14+N7442,FALSE),1)="3","EffectCreate_BossEffect;EffectCreate_MonsterShow","EffectCreate_MonsterShow"))</f>
        <v/>
      </c>
      <c r="K7442" s="2">
        <v>0</v>
      </c>
      <c r="L7442" s="2">
        <v>7</v>
      </c>
      <c r="M7442" s="2">
        <v>1</v>
      </c>
      <c r="N7442" s="2">
        <v>3</v>
      </c>
      <c r="O7442" s="6" t="s">
        <v>468</v>
      </c>
    </row>
    <row r="7443" spans="2:15" x14ac:dyDescent="0.2">
      <c r="B7443" t="str">
        <f>IF(ISNA(VLOOKUP(K7443&amp;"_"&amp;L7443&amp;"_"&amp;M7443&amp;"_"&amp;O7443,[1]挑战模式!$A:$AS,1,FALSE)),"",IF(VLOOKUP(K7443&amp;"_"&amp;L7443&amp;"_"&amp;M7443&amp;"_"&amp;O7443,[1]挑战模式!$A:$AS,14+N7443,FALSE)="","","Monster_Season"&amp;K7443&amp;"_Challenge"&amp;L7443&amp;"_"&amp;M7443&amp;"_"&amp;N7443&amp;"_"&amp;O7443))</f>
        <v/>
      </c>
      <c r="C7443" t="str">
        <f t="shared" si="348"/>
        <v/>
      </c>
      <c r="G7443" t="str">
        <f>IF(ISNA(VLOOKUP(K7443&amp;"_"&amp;L7443&amp;"_"&amp;M7443&amp;"_"&amp;O7443,[1]挑战模式!$A:$AS,14+N7443,FALSE)),"",IF(VLOOKUP(K7443&amp;"_"&amp;L7443&amp;"_"&amp;M7443&amp;"_"&amp;O7443,[1]挑战模式!$A:$AS,14+N7443,FALSE)="","",IF(VLOOKUP(VLOOKUP(K7443&amp;"_"&amp;L7443&amp;"_"&amp;M7443&amp;"_"&amp;O7443,[1]挑战模式!$A:$AS,14+N7443,FALSE),[1]怪物!$B:$L,11,FALSE)=0,"",VLOOKUP(VLOOKUP(K7443&amp;"_"&amp;L7443&amp;"_"&amp;M7443&amp;"_"&amp;O7443,[1]挑战模式!$A:$AS,14+N7443,FALSE),[1]怪物!$B:$L,11,FALSE))))</f>
        <v/>
      </c>
      <c r="H7443" t="str">
        <f t="shared" si="349"/>
        <v/>
      </c>
      <c r="I7443" t="str">
        <f t="shared" si="350"/>
        <v/>
      </c>
      <c r="J7443" t="str">
        <f>IF(B7443="","",IF(RIGHT(VLOOKUP(K7443&amp;"_"&amp;L7443&amp;"_"&amp;M7443&amp;"_"&amp;O7443,[1]挑战模式!$A:$AS,14+N7443,FALSE),1)="3","EffectCreate_BossEffect;EffectCreate_MonsterShow","EffectCreate_MonsterShow"))</f>
        <v/>
      </c>
      <c r="K7443" s="2">
        <v>0</v>
      </c>
      <c r="L7443" s="2">
        <v>7</v>
      </c>
      <c r="M7443" s="2">
        <v>1</v>
      </c>
      <c r="N7443" s="2">
        <v>4</v>
      </c>
      <c r="O7443" s="6" t="s">
        <v>468</v>
      </c>
    </row>
    <row r="7444" spans="2:15" x14ac:dyDescent="0.2">
      <c r="B7444" t="str">
        <f>IF(ISNA(VLOOKUP(K7444&amp;"_"&amp;L7444&amp;"_"&amp;M7444&amp;"_"&amp;O7444,[1]挑战模式!$A:$AS,1,FALSE)),"",IF(VLOOKUP(K7444&amp;"_"&amp;L7444&amp;"_"&amp;M7444&amp;"_"&amp;O7444,[1]挑战模式!$A:$AS,14+N7444,FALSE)="","","Monster_Season"&amp;K7444&amp;"_Challenge"&amp;L7444&amp;"_"&amp;M7444&amp;"_"&amp;N7444&amp;"_"&amp;O7444))</f>
        <v/>
      </c>
      <c r="C7444" t="str">
        <f t="shared" si="348"/>
        <v/>
      </c>
      <c r="G7444" t="str">
        <f>IF(ISNA(VLOOKUP(K7444&amp;"_"&amp;L7444&amp;"_"&amp;M7444&amp;"_"&amp;O7444,[1]挑战模式!$A:$AS,14+N7444,FALSE)),"",IF(VLOOKUP(K7444&amp;"_"&amp;L7444&amp;"_"&amp;M7444&amp;"_"&amp;O7444,[1]挑战模式!$A:$AS,14+N7444,FALSE)="","",IF(VLOOKUP(VLOOKUP(K7444&amp;"_"&amp;L7444&amp;"_"&amp;M7444&amp;"_"&amp;O7444,[1]挑战模式!$A:$AS,14+N7444,FALSE),[1]怪物!$B:$L,11,FALSE)=0,"",VLOOKUP(VLOOKUP(K7444&amp;"_"&amp;L7444&amp;"_"&amp;M7444&amp;"_"&amp;O7444,[1]挑战模式!$A:$AS,14+N7444,FALSE),[1]怪物!$B:$L,11,FALSE))))</f>
        <v/>
      </c>
      <c r="H7444" t="str">
        <f t="shared" si="349"/>
        <v/>
      </c>
      <c r="I7444" t="str">
        <f t="shared" si="350"/>
        <v/>
      </c>
      <c r="J7444" t="str">
        <f>IF(B7444="","",IF(RIGHT(VLOOKUP(K7444&amp;"_"&amp;L7444&amp;"_"&amp;M7444&amp;"_"&amp;O7444,[1]挑战模式!$A:$AS,14+N7444,FALSE),1)="3","EffectCreate_BossEffect;EffectCreate_MonsterShow","EffectCreate_MonsterShow"))</f>
        <v/>
      </c>
      <c r="K7444" s="2">
        <v>0</v>
      </c>
      <c r="L7444" s="2">
        <v>7</v>
      </c>
      <c r="M7444" s="2">
        <v>1</v>
      </c>
      <c r="N7444" s="2">
        <v>5</v>
      </c>
      <c r="O7444" s="6" t="s">
        <v>468</v>
      </c>
    </row>
    <row r="7445" spans="2:15" x14ac:dyDescent="0.2">
      <c r="B7445" t="str">
        <f>IF(ISNA(VLOOKUP(K7445&amp;"_"&amp;L7445&amp;"_"&amp;M7445&amp;"_"&amp;O7445,[1]挑战模式!$A:$AS,1,FALSE)),"",IF(VLOOKUP(K7445&amp;"_"&amp;L7445&amp;"_"&amp;M7445&amp;"_"&amp;O7445,[1]挑战模式!$A:$AS,14+N7445,FALSE)="","","Monster_Season"&amp;K7445&amp;"_Challenge"&amp;L7445&amp;"_"&amp;M7445&amp;"_"&amp;N7445&amp;"_"&amp;O7445))</f>
        <v/>
      </c>
      <c r="C7445" t="str">
        <f t="shared" si="348"/>
        <v/>
      </c>
      <c r="G7445" t="str">
        <f>IF(ISNA(VLOOKUP(K7445&amp;"_"&amp;L7445&amp;"_"&amp;M7445&amp;"_"&amp;O7445,[1]挑战模式!$A:$AS,14+N7445,FALSE)),"",IF(VLOOKUP(K7445&amp;"_"&amp;L7445&amp;"_"&amp;M7445&amp;"_"&amp;O7445,[1]挑战模式!$A:$AS,14+N7445,FALSE)="","",IF(VLOOKUP(VLOOKUP(K7445&amp;"_"&amp;L7445&amp;"_"&amp;M7445&amp;"_"&amp;O7445,[1]挑战模式!$A:$AS,14+N7445,FALSE),[1]怪物!$B:$L,11,FALSE)=0,"",VLOOKUP(VLOOKUP(K7445&amp;"_"&amp;L7445&amp;"_"&amp;M7445&amp;"_"&amp;O7445,[1]挑战模式!$A:$AS,14+N7445,FALSE),[1]怪物!$B:$L,11,FALSE))))</f>
        <v/>
      </c>
      <c r="H7445" t="str">
        <f t="shared" si="349"/>
        <v/>
      </c>
      <c r="I7445" t="str">
        <f t="shared" si="350"/>
        <v/>
      </c>
      <c r="J7445" t="str">
        <f>IF(B7445="","",IF(RIGHT(VLOOKUP(K7445&amp;"_"&amp;L7445&amp;"_"&amp;M7445&amp;"_"&amp;O7445,[1]挑战模式!$A:$AS,14+N7445,FALSE),1)="3","EffectCreate_BossEffect;EffectCreate_MonsterShow","EffectCreate_MonsterShow"))</f>
        <v/>
      </c>
      <c r="K7445" s="2">
        <v>0</v>
      </c>
      <c r="L7445" s="2">
        <v>7</v>
      </c>
      <c r="M7445" s="2">
        <v>1</v>
      </c>
      <c r="N7445" s="2">
        <v>6</v>
      </c>
      <c r="O7445" s="6" t="s">
        <v>468</v>
      </c>
    </row>
    <row r="7446" spans="2:15" x14ac:dyDescent="0.2">
      <c r="B7446" t="str">
        <f>IF(ISNA(VLOOKUP(K7446&amp;"_"&amp;L7446&amp;"_"&amp;M7446&amp;"_"&amp;O7446,[1]挑战模式!$A:$AS,1,FALSE)),"",IF(VLOOKUP(K7446&amp;"_"&amp;L7446&amp;"_"&amp;M7446&amp;"_"&amp;O7446,[1]挑战模式!$A:$AS,14+N7446,FALSE)="","","Monster_Season"&amp;K7446&amp;"_Challenge"&amp;L7446&amp;"_"&amp;M7446&amp;"_"&amp;N7446&amp;"_"&amp;O7446))</f>
        <v>Monster_Season0_Challenge7_2_1_Hell</v>
      </c>
      <c r="C7446" t="str">
        <f t="shared" si="348"/>
        <v>None</v>
      </c>
      <c r="G7446" t="str">
        <f>IF(ISNA(VLOOKUP(K7446&amp;"_"&amp;L7446&amp;"_"&amp;M7446&amp;"_"&amp;O7446,[1]挑战模式!$A:$AS,14+N7446,FALSE)),"",IF(VLOOKUP(K7446&amp;"_"&amp;L7446&amp;"_"&amp;M7446&amp;"_"&amp;O7446,[1]挑战模式!$A:$AS,14+N7446,FALSE)="","",IF(VLOOKUP(VLOOKUP(K7446&amp;"_"&amp;L7446&amp;"_"&amp;M7446&amp;"_"&amp;O7446,[1]挑战模式!$A:$AS,14+N7446,FALSE),[1]怪物!$B:$L,11,FALSE)=0,"",VLOOKUP(VLOOKUP(K7446&amp;"_"&amp;L7446&amp;"_"&amp;M7446&amp;"_"&amp;O7446,[1]挑战模式!$A:$AS,14+N7446,FALSE),[1]怪物!$B:$L,11,FALSE))))</f>
        <v/>
      </c>
      <c r="H7446" t="str">
        <f t="shared" si="349"/>
        <v>Unit_Monster_Season0_Challenge7_2_1_Hell</v>
      </c>
      <c r="I7446" t="str">
        <f t="shared" si="350"/>
        <v>TowerDefense_Monster1</v>
      </c>
      <c r="J7446" t="str">
        <f>IF(B7446="","",IF(RIGHT(VLOOKUP(K7446&amp;"_"&amp;L7446&amp;"_"&amp;M7446&amp;"_"&amp;O7446,[1]挑战模式!$A:$AS,14+N7446,FALSE),1)="3","EffectCreate_BossEffect;EffectCreate_MonsterShow","EffectCreate_MonsterShow"))</f>
        <v>EffectCreate_MonsterShow</v>
      </c>
      <c r="K7446" s="2">
        <v>0</v>
      </c>
      <c r="L7446" s="2">
        <v>7</v>
      </c>
      <c r="M7446" s="2">
        <v>2</v>
      </c>
      <c r="N7446" s="2">
        <v>1</v>
      </c>
      <c r="O7446" s="6" t="s">
        <v>468</v>
      </c>
    </row>
    <row r="7447" spans="2:15" x14ac:dyDescent="0.2">
      <c r="B7447" t="str">
        <f>IF(ISNA(VLOOKUP(K7447&amp;"_"&amp;L7447&amp;"_"&amp;M7447&amp;"_"&amp;O7447,[1]挑战模式!$A:$AS,1,FALSE)),"",IF(VLOOKUP(K7447&amp;"_"&amp;L7447&amp;"_"&amp;M7447&amp;"_"&amp;O7447,[1]挑战模式!$A:$AS,14+N7447,FALSE)="","","Monster_Season"&amp;K7447&amp;"_Challenge"&amp;L7447&amp;"_"&amp;M7447&amp;"_"&amp;N7447&amp;"_"&amp;O7447))</f>
        <v>Monster_Season0_Challenge7_2_2_Hell</v>
      </c>
      <c r="C7447" t="str">
        <f t="shared" si="348"/>
        <v>None</v>
      </c>
      <c r="G7447" t="str">
        <f>IF(ISNA(VLOOKUP(K7447&amp;"_"&amp;L7447&amp;"_"&amp;M7447&amp;"_"&amp;O7447,[1]挑战模式!$A:$AS,14+N7447,FALSE)),"",IF(VLOOKUP(K7447&amp;"_"&amp;L7447&amp;"_"&amp;M7447&amp;"_"&amp;O7447,[1]挑战模式!$A:$AS,14+N7447,FALSE)="","",IF(VLOOKUP(VLOOKUP(K7447&amp;"_"&amp;L7447&amp;"_"&amp;M7447&amp;"_"&amp;O7447,[1]挑战模式!$A:$AS,14+N7447,FALSE),[1]怪物!$B:$L,11,FALSE)=0,"",VLOOKUP(VLOOKUP(K7447&amp;"_"&amp;L7447&amp;"_"&amp;M7447&amp;"_"&amp;O7447,[1]挑战模式!$A:$AS,14+N7447,FALSE),[1]怪物!$B:$L,11,FALSE))))</f>
        <v/>
      </c>
      <c r="H7447" t="str">
        <f t="shared" si="349"/>
        <v>Unit_Monster_Season0_Challenge7_2_2_Hell</v>
      </c>
      <c r="I7447" t="str">
        <f t="shared" si="350"/>
        <v>TowerDefense_Monster1</v>
      </c>
      <c r="J7447" t="str">
        <f>IF(B7447="","",IF(RIGHT(VLOOKUP(K7447&amp;"_"&amp;L7447&amp;"_"&amp;M7447&amp;"_"&amp;O7447,[1]挑战模式!$A:$AS,14+N7447,FALSE),1)="3","EffectCreate_BossEffect;EffectCreate_MonsterShow","EffectCreate_MonsterShow"))</f>
        <v>EffectCreate_MonsterShow</v>
      </c>
      <c r="K7447" s="2">
        <v>0</v>
      </c>
      <c r="L7447" s="2">
        <v>7</v>
      </c>
      <c r="M7447" s="2">
        <v>2</v>
      </c>
      <c r="N7447" s="2">
        <v>2</v>
      </c>
      <c r="O7447" s="6" t="s">
        <v>468</v>
      </c>
    </row>
    <row r="7448" spans="2:15" x14ac:dyDescent="0.2">
      <c r="B7448" t="str">
        <f>IF(ISNA(VLOOKUP(K7448&amp;"_"&amp;L7448&amp;"_"&amp;M7448&amp;"_"&amp;O7448,[1]挑战模式!$A:$AS,1,FALSE)),"",IF(VLOOKUP(K7448&amp;"_"&amp;L7448&amp;"_"&amp;M7448&amp;"_"&amp;O7448,[1]挑战模式!$A:$AS,14+N7448,FALSE)="","","Monster_Season"&amp;K7448&amp;"_Challenge"&amp;L7448&amp;"_"&amp;M7448&amp;"_"&amp;N7448&amp;"_"&amp;O7448))</f>
        <v/>
      </c>
      <c r="C7448" t="str">
        <f t="shared" si="348"/>
        <v/>
      </c>
      <c r="G7448" t="str">
        <f>IF(ISNA(VLOOKUP(K7448&amp;"_"&amp;L7448&amp;"_"&amp;M7448&amp;"_"&amp;O7448,[1]挑战模式!$A:$AS,14+N7448,FALSE)),"",IF(VLOOKUP(K7448&amp;"_"&amp;L7448&amp;"_"&amp;M7448&amp;"_"&amp;O7448,[1]挑战模式!$A:$AS,14+N7448,FALSE)="","",IF(VLOOKUP(VLOOKUP(K7448&amp;"_"&amp;L7448&amp;"_"&amp;M7448&amp;"_"&amp;O7448,[1]挑战模式!$A:$AS,14+N7448,FALSE),[1]怪物!$B:$L,11,FALSE)=0,"",VLOOKUP(VLOOKUP(K7448&amp;"_"&amp;L7448&amp;"_"&amp;M7448&amp;"_"&amp;O7448,[1]挑战模式!$A:$AS,14+N7448,FALSE),[1]怪物!$B:$L,11,FALSE))))</f>
        <v/>
      </c>
      <c r="H7448" t="str">
        <f t="shared" si="349"/>
        <v/>
      </c>
      <c r="I7448" t="str">
        <f t="shared" si="350"/>
        <v/>
      </c>
      <c r="J7448" t="str">
        <f>IF(B7448="","",IF(RIGHT(VLOOKUP(K7448&amp;"_"&amp;L7448&amp;"_"&amp;M7448&amp;"_"&amp;O7448,[1]挑战模式!$A:$AS,14+N7448,FALSE),1)="3","EffectCreate_BossEffect;EffectCreate_MonsterShow","EffectCreate_MonsterShow"))</f>
        <v/>
      </c>
      <c r="K7448" s="2">
        <v>0</v>
      </c>
      <c r="L7448" s="2">
        <v>7</v>
      </c>
      <c r="M7448" s="2">
        <v>2</v>
      </c>
      <c r="N7448" s="2">
        <v>3</v>
      </c>
      <c r="O7448" s="6" t="s">
        <v>468</v>
      </c>
    </row>
    <row r="7449" spans="2:15" x14ac:dyDescent="0.2">
      <c r="B7449" t="str">
        <f>IF(ISNA(VLOOKUP(K7449&amp;"_"&amp;L7449&amp;"_"&amp;M7449&amp;"_"&amp;O7449,[1]挑战模式!$A:$AS,1,FALSE)),"",IF(VLOOKUP(K7449&amp;"_"&amp;L7449&amp;"_"&amp;M7449&amp;"_"&amp;O7449,[1]挑战模式!$A:$AS,14+N7449,FALSE)="","","Monster_Season"&amp;K7449&amp;"_Challenge"&amp;L7449&amp;"_"&amp;M7449&amp;"_"&amp;N7449&amp;"_"&amp;O7449))</f>
        <v/>
      </c>
      <c r="C7449" t="str">
        <f t="shared" si="348"/>
        <v/>
      </c>
      <c r="G7449" t="str">
        <f>IF(ISNA(VLOOKUP(K7449&amp;"_"&amp;L7449&amp;"_"&amp;M7449&amp;"_"&amp;O7449,[1]挑战模式!$A:$AS,14+N7449,FALSE)),"",IF(VLOOKUP(K7449&amp;"_"&amp;L7449&amp;"_"&amp;M7449&amp;"_"&amp;O7449,[1]挑战模式!$A:$AS,14+N7449,FALSE)="","",IF(VLOOKUP(VLOOKUP(K7449&amp;"_"&amp;L7449&amp;"_"&amp;M7449&amp;"_"&amp;O7449,[1]挑战模式!$A:$AS,14+N7449,FALSE),[1]怪物!$B:$L,11,FALSE)=0,"",VLOOKUP(VLOOKUP(K7449&amp;"_"&amp;L7449&amp;"_"&amp;M7449&amp;"_"&amp;O7449,[1]挑战模式!$A:$AS,14+N7449,FALSE),[1]怪物!$B:$L,11,FALSE))))</f>
        <v/>
      </c>
      <c r="H7449" t="str">
        <f t="shared" si="349"/>
        <v/>
      </c>
      <c r="I7449" t="str">
        <f t="shared" si="350"/>
        <v/>
      </c>
      <c r="J7449" t="str">
        <f>IF(B7449="","",IF(RIGHT(VLOOKUP(K7449&amp;"_"&amp;L7449&amp;"_"&amp;M7449&amp;"_"&amp;O7449,[1]挑战模式!$A:$AS,14+N7449,FALSE),1)="3","EffectCreate_BossEffect;EffectCreate_MonsterShow","EffectCreate_MonsterShow"))</f>
        <v/>
      </c>
      <c r="K7449" s="2">
        <v>0</v>
      </c>
      <c r="L7449" s="2">
        <v>7</v>
      </c>
      <c r="M7449" s="2">
        <v>2</v>
      </c>
      <c r="N7449" s="2">
        <v>4</v>
      </c>
      <c r="O7449" s="6" t="s">
        <v>468</v>
      </c>
    </row>
    <row r="7450" spans="2:15" x14ac:dyDescent="0.2">
      <c r="B7450" t="str">
        <f>IF(ISNA(VLOOKUP(K7450&amp;"_"&amp;L7450&amp;"_"&amp;M7450&amp;"_"&amp;O7450,[1]挑战模式!$A:$AS,1,FALSE)),"",IF(VLOOKUP(K7450&amp;"_"&amp;L7450&amp;"_"&amp;M7450&amp;"_"&amp;O7450,[1]挑战模式!$A:$AS,14+N7450,FALSE)="","","Monster_Season"&amp;K7450&amp;"_Challenge"&amp;L7450&amp;"_"&amp;M7450&amp;"_"&amp;N7450&amp;"_"&amp;O7450))</f>
        <v/>
      </c>
      <c r="C7450" t="str">
        <f t="shared" si="348"/>
        <v/>
      </c>
      <c r="G7450" t="str">
        <f>IF(ISNA(VLOOKUP(K7450&amp;"_"&amp;L7450&amp;"_"&amp;M7450&amp;"_"&amp;O7450,[1]挑战模式!$A:$AS,14+N7450,FALSE)),"",IF(VLOOKUP(K7450&amp;"_"&amp;L7450&amp;"_"&amp;M7450&amp;"_"&amp;O7450,[1]挑战模式!$A:$AS,14+N7450,FALSE)="","",IF(VLOOKUP(VLOOKUP(K7450&amp;"_"&amp;L7450&amp;"_"&amp;M7450&amp;"_"&amp;O7450,[1]挑战模式!$A:$AS,14+N7450,FALSE),[1]怪物!$B:$L,11,FALSE)=0,"",VLOOKUP(VLOOKUP(K7450&amp;"_"&amp;L7450&amp;"_"&amp;M7450&amp;"_"&amp;O7450,[1]挑战模式!$A:$AS,14+N7450,FALSE),[1]怪物!$B:$L,11,FALSE))))</f>
        <v/>
      </c>
      <c r="H7450" t="str">
        <f t="shared" si="349"/>
        <v/>
      </c>
      <c r="I7450" t="str">
        <f t="shared" si="350"/>
        <v/>
      </c>
      <c r="J7450" t="str">
        <f>IF(B7450="","",IF(RIGHT(VLOOKUP(K7450&amp;"_"&amp;L7450&amp;"_"&amp;M7450&amp;"_"&amp;O7450,[1]挑战模式!$A:$AS,14+N7450,FALSE),1)="3","EffectCreate_BossEffect;EffectCreate_MonsterShow","EffectCreate_MonsterShow"))</f>
        <v/>
      </c>
      <c r="K7450" s="2">
        <v>0</v>
      </c>
      <c r="L7450" s="2">
        <v>7</v>
      </c>
      <c r="M7450" s="2">
        <v>2</v>
      </c>
      <c r="N7450" s="2">
        <v>5</v>
      </c>
      <c r="O7450" s="6" t="s">
        <v>468</v>
      </c>
    </row>
    <row r="7451" spans="2:15" x14ac:dyDescent="0.2">
      <c r="B7451" t="str">
        <f>IF(ISNA(VLOOKUP(K7451&amp;"_"&amp;L7451&amp;"_"&amp;M7451&amp;"_"&amp;O7451,[1]挑战模式!$A:$AS,1,FALSE)),"",IF(VLOOKUP(K7451&amp;"_"&amp;L7451&amp;"_"&amp;M7451&amp;"_"&amp;O7451,[1]挑战模式!$A:$AS,14+N7451,FALSE)="","","Monster_Season"&amp;K7451&amp;"_Challenge"&amp;L7451&amp;"_"&amp;M7451&amp;"_"&amp;N7451&amp;"_"&amp;O7451))</f>
        <v/>
      </c>
      <c r="C7451" t="str">
        <f t="shared" si="348"/>
        <v/>
      </c>
      <c r="G7451" t="str">
        <f>IF(ISNA(VLOOKUP(K7451&amp;"_"&amp;L7451&amp;"_"&amp;M7451&amp;"_"&amp;O7451,[1]挑战模式!$A:$AS,14+N7451,FALSE)),"",IF(VLOOKUP(K7451&amp;"_"&amp;L7451&amp;"_"&amp;M7451&amp;"_"&amp;O7451,[1]挑战模式!$A:$AS,14+N7451,FALSE)="","",IF(VLOOKUP(VLOOKUP(K7451&amp;"_"&amp;L7451&amp;"_"&amp;M7451&amp;"_"&amp;O7451,[1]挑战模式!$A:$AS,14+N7451,FALSE),[1]怪物!$B:$L,11,FALSE)=0,"",VLOOKUP(VLOOKUP(K7451&amp;"_"&amp;L7451&amp;"_"&amp;M7451&amp;"_"&amp;O7451,[1]挑战模式!$A:$AS,14+N7451,FALSE),[1]怪物!$B:$L,11,FALSE))))</f>
        <v/>
      </c>
      <c r="H7451" t="str">
        <f t="shared" si="349"/>
        <v/>
      </c>
      <c r="I7451" t="str">
        <f t="shared" si="350"/>
        <v/>
      </c>
      <c r="J7451" t="str">
        <f>IF(B7451="","",IF(RIGHT(VLOOKUP(K7451&amp;"_"&amp;L7451&amp;"_"&amp;M7451&amp;"_"&amp;O7451,[1]挑战模式!$A:$AS,14+N7451,FALSE),1)="3","EffectCreate_BossEffect;EffectCreate_MonsterShow","EffectCreate_MonsterShow"))</f>
        <v/>
      </c>
      <c r="K7451" s="2">
        <v>0</v>
      </c>
      <c r="L7451" s="2">
        <v>7</v>
      </c>
      <c r="M7451" s="2">
        <v>2</v>
      </c>
      <c r="N7451" s="2">
        <v>6</v>
      </c>
      <c r="O7451" s="6" t="s">
        <v>468</v>
      </c>
    </row>
    <row r="7452" spans="2:15" x14ac:dyDescent="0.2">
      <c r="B7452" t="str">
        <f>IF(ISNA(VLOOKUP(K7452&amp;"_"&amp;L7452&amp;"_"&amp;M7452&amp;"_"&amp;O7452,[1]挑战模式!$A:$AS,1,FALSE)),"",IF(VLOOKUP(K7452&amp;"_"&amp;L7452&amp;"_"&amp;M7452&amp;"_"&amp;O7452,[1]挑战模式!$A:$AS,14+N7452,FALSE)="","","Monster_Season"&amp;K7452&amp;"_Challenge"&amp;L7452&amp;"_"&amp;M7452&amp;"_"&amp;N7452&amp;"_"&amp;O7452))</f>
        <v>Monster_Season0_Challenge7_3_1_Hell</v>
      </c>
      <c r="C7452" t="str">
        <f t="shared" si="348"/>
        <v>None</v>
      </c>
      <c r="G7452" t="str">
        <f>IF(ISNA(VLOOKUP(K7452&amp;"_"&amp;L7452&amp;"_"&amp;M7452&amp;"_"&amp;O7452,[1]挑战模式!$A:$AS,14+N7452,FALSE)),"",IF(VLOOKUP(K7452&amp;"_"&amp;L7452&amp;"_"&amp;M7452&amp;"_"&amp;O7452,[1]挑战模式!$A:$AS,14+N7452,FALSE)="","",IF(VLOOKUP(VLOOKUP(K7452&amp;"_"&amp;L7452&amp;"_"&amp;M7452&amp;"_"&amp;O7452,[1]挑战模式!$A:$AS,14+N7452,FALSE),[1]怪物!$B:$L,11,FALSE)=0,"",VLOOKUP(VLOOKUP(K7452&amp;"_"&amp;L7452&amp;"_"&amp;M7452&amp;"_"&amp;O7452,[1]挑战模式!$A:$AS,14+N7452,FALSE),[1]怪物!$B:$L,11,FALSE))))</f>
        <v/>
      </c>
      <c r="H7452" t="str">
        <f t="shared" si="349"/>
        <v>Unit_Monster_Season0_Challenge7_3_1_Hell</v>
      </c>
      <c r="I7452" t="str">
        <f t="shared" si="350"/>
        <v>TowerDefense_Monster1</v>
      </c>
      <c r="J7452" t="str">
        <f>IF(B7452="","",IF(RIGHT(VLOOKUP(K7452&amp;"_"&amp;L7452&amp;"_"&amp;M7452&amp;"_"&amp;O7452,[1]挑战模式!$A:$AS,14+N7452,FALSE),1)="3","EffectCreate_BossEffect;EffectCreate_MonsterShow","EffectCreate_MonsterShow"))</f>
        <v>EffectCreate_MonsterShow</v>
      </c>
      <c r="K7452" s="2">
        <v>0</v>
      </c>
      <c r="L7452" s="2">
        <v>7</v>
      </c>
      <c r="M7452" s="2">
        <v>3</v>
      </c>
      <c r="N7452" s="2">
        <v>1</v>
      </c>
      <c r="O7452" s="6" t="s">
        <v>468</v>
      </c>
    </row>
    <row r="7453" spans="2:15" x14ac:dyDescent="0.2">
      <c r="B7453" t="str">
        <f>IF(ISNA(VLOOKUP(K7453&amp;"_"&amp;L7453&amp;"_"&amp;M7453&amp;"_"&amp;O7453,[1]挑战模式!$A:$AS,1,FALSE)),"",IF(VLOOKUP(K7453&amp;"_"&amp;L7453&amp;"_"&amp;M7453&amp;"_"&amp;O7453,[1]挑战模式!$A:$AS,14+N7453,FALSE)="","","Monster_Season"&amp;K7453&amp;"_Challenge"&amp;L7453&amp;"_"&amp;M7453&amp;"_"&amp;N7453&amp;"_"&amp;O7453))</f>
        <v>Monster_Season0_Challenge7_3_2_Hell</v>
      </c>
      <c r="C7453" t="str">
        <f t="shared" si="348"/>
        <v>None</v>
      </c>
      <c r="G7453" t="str">
        <f>IF(ISNA(VLOOKUP(K7453&amp;"_"&amp;L7453&amp;"_"&amp;M7453&amp;"_"&amp;O7453,[1]挑战模式!$A:$AS,14+N7453,FALSE)),"",IF(VLOOKUP(K7453&amp;"_"&amp;L7453&amp;"_"&amp;M7453&amp;"_"&amp;O7453,[1]挑战模式!$A:$AS,14+N7453,FALSE)="","",IF(VLOOKUP(VLOOKUP(K7453&amp;"_"&amp;L7453&amp;"_"&amp;M7453&amp;"_"&amp;O7453,[1]挑战模式!$A:$AS,14+N7453,FALSE),[1]怪物!$B:$L,11,FALSE)=0,"",VLOOKUP(VLOOKUP(K7453&amp;"_"&amp;L7453&amp;"_"&amp;M7453&amp;"_"&amp;O7453,[1]挑战模式!$A:$AS,14+N7453,FALSE),[1]怪物!$B:$L,11,FALSE))))</f>
        <v/>
      </c>
      <c r="H7453" t="str">
        <f t="shared" si="349"/>
        <v>Unit_Monster_Season0_Challenge7_3_2_Hell</v>
      </c>
      <c r="I7453" t="str">
        <f t="shared" si="350"/>
        <v>TowerDefense_Monster1</v>
      </c>
      <c r="J7453" t="str">
        <f>IF(B7453="","",IF(RIGHT(VLOOKUP(K7453&amp;"_"&amp;L7453&amp;"_"&amp;M7453&amp;"_"&amp;O7453,[1]挑战模式!$A:$AS,14+N7453,FALSE),1)="3","EffectCreate_BossEffect;EffectCreate_MonsterShow","EffectCreate_MonsterShow"))</f>
        <v>EffectCreate_MonsterShow</v>
      </c>
      <c r="K7453" s="2">
        <v>0</v>
      </c>
      <c r="L7453" s="2">
        <v>7</v>
      </c>
      <c r="M7453" s="2">
        <v>3</v>
      </c>
      <c r="N7453" s="2">
        <v>2</v>
      </c>
      <c r="O7453" s="6" t="s">
        <v>468</v>
      </c>
    </row>
    <row r="7454" spans="2:15" x14ac:dyDescent="0.2">
      <c r="B7454" t="str">
        <f>IF(ISNA(VLOOKUP(K7454&amp;"_"&amp;L7454&amp;"_"&amp;M7454&amp;"_"&amp;O7454,[1]挑战模式!$A:$AS,1,FALSE)),"",IF(VLOOKUP(K7454&amp;"_"&amp;L7454&amp;"_"&amp;M7454&amp;"_"&amp;O7454,[1]挑战模式!$A:$AS,14+N7454,FALSE)="","","Monster_Season"&amp;K7454&amp;"_Challenge"&amp;L7454&amp;"_"&amp;M7454&amp;"_"&amp;N7454&amp;"_"&amp;O7454))</f>
        <v/>
      </c>
      <c r="C7454" t="str">
        <f t="shared" si="348"/>
        <v/>
      </c>
      <c r="G7454" t="str">
        <f>IF(ISNA(VLOOKUP(K7454&amp;"_"&amp;L7454&amp;"_"&amp;M7454&amp;"_"&amp;O7454,[1]挑战模式!$A:$AS,14+N7454,FALSE)),"",IF(VLOOKUP(K7454&amp;"_"&amp;L7454&amp;"_"&amp;M7454&amp;"_"&amp;O7454,[1]挑战模式!$A:$AS,14+N7454,FALSE)="","",IF(VLOOKUP(VLOOKUP(K7454&amp;"_"&amp;L7454&amp;"_"&amp;M7454&amp;"_"&amp;O7454,[1]挑战模式!$A:$AS,14+N7454,FALSE),[1]怪物!$B:$L,11,FALSE)=0,"",VLOOKUP(VLOOKUP(K7454&amp;"_"&amp;L7454&amp;"_"&amp;M7454&amp;"_"&amp;O7454,[1]挑战模式!$A:$AS,14+N7454,FALSE),[1]怪物!$B:$L,11,FALSE))))</f>
        <v/>
      </c>
      <c r="H7454" t="str">
        <f t="shared" si="349"/>
        <v/>
      </c>
      <c r="I7454" t="str">
        <f t="shared" si="350"/>
        <v/>
      </c>
      <c r="J7454" t="str">
        <f>IF(B7454="","",IF(RIGHT(VLOOKUP(K7454&amp;"_"&amp;L7454&amp;"_"&amp;M7454&amp;"_"&amp;O7454,[1]挑战模式!$A:$AS,14+N7454,FALSE),1)="3","EffectCreate_BossEffect;EffectCreate_MonsterShow","EffectCreate_MonsterShow"))</f>
        <v/>
      </c>
      <c r="K7454" s="2">
        <v>0</v>
      </c>
      <c r="L7454" s="2">
        <v>7</v>
      </c>
      <c r="M7454" s="2">
        <v>3</v>
      </c>
      <c r="N7454" s="2">
        <v>3</v>
      </c>
      <c r="O7454" s="6" t="s">
        <v>468</v>
      </c>
    </row>
    <row r="7455" spans="2:15" x14ac:dyDescent="0.2">
      <c r="B7455" t="str">
        <f>IF(ISNA(VLOOKUP(K7455&amp;"_"&amp;L7455&amp;"_"&amp;M7455&amp;"_"&amp;O7455,[1]挑战模式!$A:$AS,1,FALSE)),"",IF(VLOOKUP(K7455&amp;"_"&amp;L7455&amp;"_"&amp;M7455&amp;"_"&amp;O7455,[1]挑战模式!$A:$AS,14+N7455,FALSE)="","","Monster_Season"&amp;K7455&amp;"_Challenge"&amp;L7455&amp;"_"&amp;M7455&amp;"_"&amp;N7455&amp;"_"&amp;O7455))</f>
        <v/>
      </c>
      <c r="C7455" t="str">
        <f t="shared" si="348"/>
        <v/>
      </c>
      <c r="G7455" t="str">
        <f>IF(ISNA(VLOOKUP(K7455&amp;"_"&amp;L7455&amp;"_"&amp;M7455&amp;"_"&amp;O7455,[1]挑战模式!$A:$AS,14+N7455,FALSE)),"",IF(VLOOKUP(K7455&amp;"_"&amp;L7455&amp;"_"&amp;M7455&amp;"_"&amp;O7455,[1]挑战模式!$A:$AS,14+N7455,FALSE)="","",IF(VLOOKUP(VLOOKUP(K7455&amp;"_"&amp;L7455&amp;"_"&amp;M7455&amp;"_"&amp;O7455,[1]挑战模式!$A:$AS,14+N7455,FALSE),[1]怪物!$B:$L,11,FALSE)=0,"",VLOOKUP(VLOOKUP(K7455&amp;"_"&amp;L7455&amp;"_"&amp;M7455&amp;"_"&amp;O7455,[1]挑战模式!$A:$AS,14+N7455,FALSE),[1]怪物!$B:$L,11,FALSE))))</f>
        <v/>
      </c>
      <c r="H7455" t="str">
        <f t="shared" si="349"/>
        <v/>
      </c>
      <c r="I7455" t="str">
        <f t="shared" si="350"/>
        <v/>
      </c>
      <c r="J7455" t="str">
        <f>IF(B7455="","",IF(RIGHT(VLOOKUP(K7455&amp;"_"&amp;L7455&amp;"_"&amp;M7455&amp;"_"&amp;O7455,[1]挑战模式!$A:$AS,14+N7455,FALSE),1)="3","EffectCreate_BossEffect;EffectCreate_MonsterShow","EffectCreate_MonsterShow"))</f>
        <v/>
      </c>
      <c r="K7455" s="2">
        <v>0</v>
      </c>
      <c r="L7455" s="2">
        <v>7</v>
      </c>
      <c r="M7455" s="2">
        <v>3</v>
      </c>
      <c r="N7455" s="2">
        <v>4</v>
      </c>
      <c r="O7455" s="6" t="s">
        <v>468</v>
      </c>
    </row>
    <row r="7456" spans="2:15" x14ac:dyDescent="0.2">
      <c r="B7456" t="str">
        <f>IF(ISNA(VLOOKUP(K7456&amp;"_"&amp;L7456&amp;"_"&amp;M7456&amp;"_"&amp;O7456,[1]挑战模式!$A:$AS,1,FALSE)),"",IF(VLOOKUP(K7456&amp;"_"&amp;L7456&amp;"_"&amp;M7456&amp;"_"&amp;O7456,[1]挑战模式!$A:$AS,14+N7456,FALSE)="","","Monster_Season"&amp;K7456&amp;"_Challenge"&amp;L7456&amp;"_"&amp;M7456&amp;"_"&amp;N7456&amp;"_"&amp;O7456))</f>
        <v/>
      </c>
      <c r="C7456" t="str">
        <f t="shared" si="348"/>
        <v/>
      </c>
      <c r="G7456" t="str">
        <f>IF(ISNA(VLOOKUP(K7456&amp;"_"&amp;L7456&amp;"_"&amp;M7456&amp;"_"&amp;O7456,[1]挑战模式!$A:$AS,14+N7456,FALSE)),"",IF(VLOOKUP(K7456&amp;"_"&amp;L7456&amp;"_"&amp;M7456&amp;"_"&amp;O7456,[1]挑战模式!$A:$AS,14+N7456,FALSE)="","",IF(VLOOKUP(VLOOKUP(K7456&amp;"_"&amp;L7456&amp;"_"&amp;M7456&amp;"_"&amp;O7456,[1]挑战模式!$A:$AS,14+N7456,FALSE),[1]怪物!$B:$L,11,FALSE)=0,"",VLOOKUP(VLOOKUP(K7456&amp;"_"&amp;L7456&amp;"_"&amp;M7456&amp;"_"&amp;O7456,[1]挑战模式!$A:$AS,14+N7456,FALSE),[1]怪物!$B:$L,11,FALSE))))</f>
        <v/>
      </c>
      <c r="H7456" t="str">
        <f t="shared" si="349"/>
        <v/>
      </c>
      <c r="I7456" t="str">
        <f t="shared" si="350"/>
        <v/>
      </c>
      <c r="J7456" t="str">
        <f>IF(B7456="","",IF(RIGHT(VLOOKUP(K7456&amp;"_"&amp;L7456&amp;"_"&amp;M7456&amp;"_"&amp;O7456,[1]挑战模式!$A:$AS,14+N7456,FALSE),1)="3","EffectCreate_BossEffect;EffectCreate_MonsterShow","EffectCreate_MonsterShow"))</f>
        <v/>
      </c>
      <c r="K7456" s="2">
        <v>0</v>
      </c>
      <c r="L7456" s="2">
        <v>7</v>
      </c>
      <c r="M7456" s="2">
        <v>3</v>
      </c>
      <c r="N7456" s="2">
        <v>5</v>
      </c>
      <c r="O7456" s="6" t="s">
        <v>468</v>
      </c>
    </row>
    <row r="7457" spans="2:15" x14ac:dyDescent="0.2">
      <c r="B7457" t="str">
        <f>IF(ISNA(VLOOKUP(K7457&amp;"_"&amp;L7457&amp;"_"&amp;M7457&amp;"_"&amp;O7457,[1]挑战模式!$A:$AS,1,FALSE)),"",IF(VLOOKUP(K7457&amp;"_"&amp;L7457&amp;"_"&amp;M7457&amp;"_"&amp;O7457,[1]挑战模式!$A:$AS,14+N7457,FALSE)="","","Monster_Season"&amp;K7457&amp;"_Challenge"&amp;L7457&amp;"_"&amp;M7457&amp;"_"&amp;N7457&amp;"_"&amp;O7457))</f>
        <v/>
      </c>
      <c r="C7457" t="str">
        <f t="shared" si="348"/>
        <v/>
      </c>
      <c r="G7457" t="str">
        <f>IF(ISNA(VLOOKUP(K7457&amp;"_"&amp;L7457&amp;"_"&amp;M7457&amp;"_"&amp;O7457,[1]挑战模式!$A:$AS,14+N7457,FALSE)),"",IF(VLOOKUP(K7457&amp;"_"&amp;L7457&amp;"_"&amp;M7457&amp;"_"&amp;O7457,[1]挑战模式!$A:$AS,14+N7457,FALSE)="","",IF(VLOOKUP(VLOOKUP(K7457&amp;"_"&amp;L7457&amp;"_"&amp;M7457&amp;"_"&amp;O7457,[1]挑战模式!$A:$AS,14+N7457,FALSE),[1]怪物!$B:$L,11,FALSE)=0,"",VLOOKUP(VLOOKUP(K7457&amp;"_"&amp;L7457&amp;"_"&amp;M7457&amp;"_"&amp;O7457,[1]挑战模式!$A:$AS,14+N7457,FALSE),[1]怪物!$B:$L,11,FALSE))))</f>
        <v/>
      </c>
      <c r="H7457" t="str">
        <f t="shared" si="349"/>
        <v/>
      </c>
      <c r="I7457" t="str">
        <f t="shared" si="350"/>
        <v/>
      </c>
      <c r="J7457" t="str">
        <f>IF(B7457="","",IF(RIGHT(VLOOKUP(K7457&amp;"_"&amp;L7457&amp;"_"&amp;M7457&amp;"_"&amp;O7457,[1]挑战模式!$A:$AS,14+N7457,FALSE),1)="3","EffectCreate_BossEffect;EffectCreate_MonsterShow","EffectCreate_MonsterShow"))</f>
        <v/>
      </c>
      <c r="K7457" s="2">
        <v>0</v>
      </c>
      <c r="L7457" s="2">
        <v>7</v>
      </c>
      <c r="M7457" s="2">
        <v>3</v>
      </c>
      <c r="N7457" s="2">
        <v>6</v>
      </c>
      <c r="O7457" s="6" t="s">
        <v>468</v>
      </c>
    </row>
    <row r="7458" spans="2:15" x14ac:dyDescent="0.2">
      <c r="B7458" t="str">
        <f>IF(ISNA(VLOOKUP(K7458&amp;"_"&amp;L7458&amp;"_"&amp;M7458&amp;"_"&amp;O7458,[1]挑战模式!$A:$AS,1,FALSE)),"",IF(VLOOKUP(K7458&amp;"_"&amp;L7458&amp;"_"&amp;M7458&amp;"_"&amp;O7458,[1]挑战模式!$A:$AS,14+N7458,FALSE)="","","Monster_Season"&amp;K7458&amp;"_Challenge"&amp;L7458&amp;"_"&amp;M7458&amp;"_"&amp;N7458&amp;"_"&amp;O7458))</f>
        <v>Monster_Season0_Challenge7_4_1_Hell</v>
      </c>
      <c r="C7458" t="str">
        <f t="shared" si="348"/>
        <v>None</v>
      </c>
      <c r="G7458" t="str">
        <f>IF(ISNA(VLOOKUP(K7458&amp;"_"&amp;L7458&amp;"_"&amp;M7458&amp;"_"&amp;O7458,[1]挑战模式!$A:$AS,14+N7458,FALSE)),"",IF(VLOOKUP(K7458&amp;"_"&amp;L7458&amp;"_"&amp;M7458&amp;"_"&amp;O7458,[1]挑战模式!$A:$AS,14+N7458,FALSE)="","",IF(VLOOKUP(VLOOKUP(K7458&amp;"_"&amp;L7458&amp;"_"&amp;M7458&amp;"_"&amp;O7458,[1]挑战模式!$A:$AS,14+N7458,FALSE),[1]怪物!$B:$L,11,FALSE)=0,"",VLOOKUP(VLOOKUP(K7458&amp;"_"&amp;L7458&amp;"_"&amp;M7458&amp;"_"&amp;O7458,[1]挑战模式!$A:$AS,14+N7458,FALSE),[1]怪物!$B:$L,11,FALSE))))</f>
        <v/>
      </c>
      <c r="H7458" t="str">
        <f t="shared" si="349"/>
        <v>Unit_Monster_Season0_Challenge7_4_1_Hell</v>
      </c>
      <c r="I7458" t="str">
        <f t="shared" si="350"/>
        <v>TowerDefense_Monster1</v>
      </c>
      <c r="J7458" t="str">
        <f>IF(B7458="","",IF(RIGHT(VLOOKUP(K7458&amp;"_"&amp;L7458&amp;"_"&amp;M7458&amp;"_"&amp;O7458,[1]挑战模式!$A:$AS,14+N7458,FALSE),1)="3","EffectCreate_BossEffect;EffectCreate_MonsterShow","EffectCreate_MonsterShow"))</f>
        <v>EffectCreate_MonsterShow</v>
      </c>
      <c r="K7458" s="2">
        <v>0</v>
      </c>
      <c r="L7458" s="2">
        <v>7</v>
      </c>
      <c r="M7458" s="2">
        <v>4</v>
      </c>
      <c r="N7458" s="2">
        <v>1</v>
      </c>
      <c r="O7458" s="6" t="s">
        <v>468</v>
      </c>
    </row>
    <row r="7459" spans="2:15" x14ac:dyDescent="0.2">
      <c r="B7459" t="str">
        <f>IF(ISNA(VLOOKUP(K7459&amp;"_"&amp;L7459&amp;"_"&amp;M7459&amp;"_"&amp;O7459,[1]挑战模式!$A:$AS,1,FALSE)),"",IF(VLOOKUP(K7459&amp;"_"&amp;L7459&amp;"_"&amp;M7459&amp;"_"&amp;O7459,[1]挑战模式!$A:$AS,14+N7459,FALSE)="","","Monster_Season"&amp;K7459&amp;"_Challenge"&amp;L7459&amp;"_"&amp;M7459&amp;"_"&amp;N7459&amp;"_"&amp;O7459))</f>
        <v>Monster_Season0_Challenge7_4_2_Hell</v>
      </c>
      <c r="C7459" t="str">
        <f t="shared" si="348"/>
        <v>None</v>
      </c>
      <c r="G7459" t="str">
        <f>IF(ISNA(VLOOKUP(K7459&amp;"_"&amp;L7459&amp;"_"&amp;M7459&amp;"_"&amp;O7459,[1]挑战模式!$A:$AS,14+N7459,FALSE)),"",IF(VLOOKUP(K7459&amp;"_"&amp;L7459&amp;"_"&amp;M7459&amp;"_"&amp;O7459,[1]挑战模式!$A:$AS,14+N7459,FALSE)="","",IF(VLOOKUP(VLOOKUP(K7459&amp;"_"&amp;L7459&amp;"_"&amp;M7459&amp;"_"&amp;O7459,[1]挑战模式!$A:$AS,14+N7459,FALSE),[1]怪物!$B:$L,11,FALSE)=0,"",VLOOKUP(VLOOKUP(K7459&amp;"_"&amp;L7459&amp;"_"&amp;M7459&amp;"_"&amp;O7459,[1]挑战模式!$A:$AS,14+N7459,FALSE),[1]怪物!$B:$L,11,FALSE))))</f>
        <v/>
      </c>
      <c r="H7459" t="str">
        <f t="shared" si="349"/>
        <v>Unit_Monster_Season0_Challenge7_4_2_Hell</v>
      </c>
      <c r="I7459" t="str">
        <f t="shared" si="350"/>
        <v>TowerDefense_Monster1</v>
      </c>
      <c r="J7459" t="str">
        <f>IF(B7459="","",IF(RIGHT(VLOOKUP(K7459&amp;"_"&amp;L7459&amp;"_"&amp;M7459&amp;"_"&amp;O7459,[1]挑战模式!$A:$AS,14+N7459,FALSE),1)="3","EffectCreate_BossEffect;EffectCreate_MonsterShow","EffectCreate_MonsterShow"))</f>
        <v>EffectCreate_MonsterShow</v>
      </c>
      <c r="K7459" s="2">
        <v>0</v>
      </c>
      <c r="L7459" s="2">
        <v>7</v>
      </c>
      <c r="M7459" s="2">
        <v>4</v>
      </c>
      <c r="N7459" s="2">
        <v>2</v>
      </c>
      <c r="O7459" s="6" t="s">
        <v>468</v>
      </c>
    </row>
    <row r="7460" spans="2:15" x14ac:dyDescent="0.2">
      <c r="B7460" t="str">
        <f>IF(ISNA(VLOOKUP(K7460&amp;"_"&amp;L7460&amp;"_"&amp;M7460&amp;"_"&amp;O7460,[1]挑战模式!$A:$AS,1,FALSE)),"",IF(VLOOKUP(K7460&amp;"_"&amp;L7460&amp;"_"&amp;M7460&amp;"_"&amp;O7460,[1]挑战模式!$A:$AS,14+N7460,FALSE)="","","Monster_Season"&amp;K7460&amp;"_Challenge"&amp;L7460&amp;"_"&amp;M7460&amp;"_"&amp;N7460&amp;"_"&amp;O7460))</f>
        <v>Monster_Season0_Challenge7_4_3_Hell</v>
      </c>
      <c r="C7460" t="str">
        <f t="shared" si="348"/>
        <v>None</v>
      </c>
      <c r="G7460" t="str">
        <f>IF(ISNA(VLOOKUP(K7460&amp;"_"&amp;L7460&amp;"_"&amp;M7460&amp;"_"&amp;O7460,[1]挑战模式!$A:$AS,14+N7460,FALSE)),"",IF(VLOOKUP(K7460&amp;"_"&amp;L7460&amp;"_"&amp;M7460&amp;"_"&amp;O7460,[1]挑战模式!$A:$AS,14+N7460,FALSE)="","",IF(VLOOKUP(VLOOKUP(K7460&amp;"_"&amp;L7460&amp;"_"&amp;M7460&amp;"_"&amp;O7460,[1]挑战模式!$A:$AS,14+N7460,FALSE),[1]怪物!$B:$L,11,FALSE)=0,"",VLOOKUP(VLOOKUP(K7460&amp;"_"&amp;L7460&amp;"_"&amp;M7460&amp;"_"&amp;O7460,[1]挑战模式!$A:$AS,14+N7460,FALSE),[1]怪物!$B:$L,11,FALSE))))</f>
        <v/>
      </c>
      <c r="H7460" t="str">
        <f t="shared" si="349"/>
        <v>Unit_Monster_Season0_Challenge7_4_3_Hell</v>
      </c>
      <c r="I7460" t="str">
        <f t="shared" si="350"/>
        <v>TowerDefense_Monster1</v>
      </c>
      <c r="J7460" t="str">
        <f>IF(B7460="","",IF(RIGHT(VLOOKUP(K7460&amp;"_"&amp;L7460&amp;"_"&amp;M7460&amp;"_"&amp;O7460,[1]挑战模式!$A:$AS,14+N7460,FALSE),1)="3","EffectCreate_BossEffect;EffectCreate_MonsterShow","EffectCreate_MonsterShow"))</f>
        <v>EffectCreate_MonsterShow</v>
      </c>
      <c r="K7460" s="2">
        <v>0</v>
      </c>
      <c r="L7460" s="2">
        <v>7</v>
      </c>
      <c r="M7460" s="2">
        <v>4</v>
      </c>
      <c r="N7460" s="2">
        <v>3</v>
      </c>
      <c r="O7460" s="6" t="s">
        <v>468</v>
      </c>
    </row>
    <row r="7461" spans="2:15" x14ac:dyDescent="0.2">
      <c r="B7461" t="str">
        <f>IF(ISNA(VLOOKUP(K7461&amp;"_"&amp;L7461&amp;"_"&amp;M7461&amp;"_"&amp;O7461,[1]挑战模式!$A:$AS,1,FALSE)),"",IF(VLOOKUP(K7461&amp;"_"&amp;L7461&amp;"_"&amp;M7461&amp;"_"&amp;O7461,[1]挑战模式!$A:$AS,14+N7461,FALSE)="","","Monster_Season"&amp;K7461&amp;"_Challenge"&amp;L7461&amp;"_"&amp;M7461&amp;"_"&amp;N7461&amp;"_"&amp;O7461))</f>
        <v/>
      </c>
      <c r="C7461" t="str">
        <f t="shared" si="348"/>
        <v/>
      </c>
      <c r="G7461" t="str">
        <f>IF(ISNA(VLOOKUP(K7461&amp;"_"&amp;L7461&amp;"_"&amp;M7461&amp;"_"&amp;O7461,[1]挑战模式!$A:$AS,14+N7461,FALSE)),"",IF(VLOOKUP(K7461&amp;"_"&amp;L7461&amp;"_"&amp;M7461&amp;"_"&amp;O7461,[1]挑战模式!$A:$AS,14+N7461,FALSE)="","",IF(VLOOKUP(VLOOKUP(K7461&amp;"_"&amp;L7461&amp;"_"&amp;M7461&amp;"_"&amp;O7461,[1]挑战模式!$A:$AS,14+N7461,FALSE),[1]怪物!$B:$L,11,FALSE)=0,"",VLOOKUP(VLOOKUP(K7461&amp;"_"&amp;L7461&amp;"_"&amp;M7461&amp;"_"&amp;O7461,[1]挑战模式!$A:$AS,14+N7461,FALSE),[1]怪物!$B:$L,11,FALSE))))</f>
        <v/>
      </c>
      <c r="H7461" t="str">
        <f t="shared" si="349"/>
        <v/>
      </c>
      <c r="I7461" t="str">
        <f t="shared" si="350"/>
        <v/>
      </c>
      <c r="J7461" t="str">
        <f>IF(B7461="","",IF(RIGHT(VLOOKUP(K7461&amp;"_"&amp;L7461&amp;"_"&amp;M7461&amp;"_"&amp;O7461,[1]挑战模式!$A:$AS,14+N7461,FALSE),1)="3","EffectCreate_BossEffect;EffectCreate_MonsterShow","EffectCreate_MonsterShow"))</f>
        <v/>
      </c>
      <c r="K7461" s="2">
        <v>0</v>
      </c>
      <c r="L7461" s="2">
        <v>7</v>
      </c>
      <c r="M7461" s="2">
        <v>4</v>
      </c>
      <c r="N7461" s="2">
        <v>4</v>
      </c>
      <c r="O7461" s="6" t="s">
        <v>468</v>
      </c>
    </row>
    <row r="7462" spans="2:15" x14ac:dyDescent="0.2">
      <c r="B7462" t="str">
        <f>IF(ISNA(VLOOKUP(K7462&amp;"_"&amp;L7462&amp;"_"&amp;M7462&amp;"_"&amp;O7462,[1]挑战模式!$A:$AS,1,FALSE)),"",IF(VLOOKUP(K7462&amp;"_"&amp;L7462&amp;"_"&amp;M7462&amp;"_"&amp;O7462,[1]挑战模式!$A:$AS,14+N7462,FALSE)="","","Monster_Season"&amp;K7462&amp;"_Challenge"&amp;L7462&amp;"_"&amp;M7462&amp;"_"&amp;N7462&amp;"_"&amp;O7462))</f>
        <v/>
      </c>
      <c r="C7462" t="str">
        <f t="shared" si="348"/>
        <v/>
      </c>
      <c r="G7462" t="str">
        <f>IF(ISNA(VLOOKUP(K7462&amp;"_"&amp;L7462&amp;"_"&amp;M7462&amp;"_"&amp;O7462,[1]挑战模式!$A:$AS,14+N7462,FALSE)),"",IF(VLOOKUP(K7462&amp;"_"&amp;L7462&amp;"_"&amp;M7462&amp;"_"&amp;O7462,[1]挑战模式!$A:$AS,14+N7462,FALSE)="","",IF(VLOOKUP(VLOOKUP(K7462&amp;"_"&amp;L7462&amp;"_"&amp;M7462&amp;"_"&amp;O7462,[1]挑战模式!$A:$AS,14+N7462,FALSE),[1]怪物!$B:$L,11,FALSE)=0,"",VLOOKUP(VLOOKUP(K7462&amp;"_"&amp;L7462&amp;"_"&amp;M7462&amp;"_"&amp;O7462,[1]挑战模式!$A:$AS,14+N7462,FALSE),[1]怪物!$B:$L,11,FALSE))))</f>
        <v/>
      </c>
      <c r="H7462" t="str">
        <f t="shared" si="349"/>
        <v/>
      </c>
      <c r="I7462" t="str">
        <f t="shared" si="350"/>
        <v/>
      </c>
      <c r="J7462" t="str">
        <f>IF(B7462="","",IF(RIGHT(VLOOKUP(K7462&amp;"_"&amp;L7462&amp;"_"&amp;M7462&amp;"_"&amp;O7462,[1]挑战模式!$A:$AS,14+N7462,FALSE),1)="3","EffectCreate_BossEffect;EffectCreate_MonsterShow","EffectCreate_MonsterShow"))</f>
        <v/>
      </c>
      <c r="K7462" s="2">
        <v>0</v>
      </c>
      <c r="L7462" s="2">
        <v>7</v>
      </c>
      <c r="M7462" s="2">
        <v>4</v>
      </c>
      <c r="N7462" s="2">
        <v>5</v>
      </c>
      <c r="O7462" s="6" t="s">
        <v>468</v>
      </c>
    </row>
    <row r="7463" spans="2:15" x14ac:dyDescent="0.2">
      <c r="B7463" t="str">
        <f>IF(ISNA(VLOOKUP(K7463&amp;"_"&amp;L7463&amp;"_"&amp;M7463&amp;"_"&amp;O7463,[1]挑战模式!$A:$AS,1,FALSE)),"",IF(VLOOKUP(K7463&amp;"_"&amp;L7463&amp;"_"&amp;M7463&amp;"_"&amp;O7463,[1]挑战模式!$A:$AS,14+N7463,FALSE)="","","Monster_Season"&amp;K7463&amp;"_Challenge"&amp;L7463&amp;"_"&amp;M7463&amp;"_"&amp;N7463&amp;"_"&amp;O7463))</f>
        <v/>
      </c>
      <c r="C7463" t="str">
        <f t="shared" si="348"/>
        <v/>
      </c>
      <c r="G7463" t="str">
        <f>IF(ISNA(VLOOKUP(K7463&amp;"_"&amp;L7463&amp;"_"&amp;M7463&amp;"_"&amp;O7463,[1]挑战模式!$A:$AS,14+N7463,FALSE)),"",IF(VLOOKUP(K7463&amp;"_"&amp;L7463&amp;"_"&amp;M7463&amp;"_"&amp;O7463,[1]挑战模式!$A:$AS,14+N7463,FALSE)="","",IF(VLOOKUP(VLOOKUP(K7463&amp;"_"&amp;L7463&amp;"_"&amp;M7463&amp;"_"&amp;O7463,[1]挑战模式!$A:$AS,14+N7463,FALSE),[1]怪物!$B:$L,11,FALSE)=0,"",VLOOKUP(VLOOKUP(K7463&amp;"_"&amp;L7463&amp;"_"&amp;M7463&amp;"_"&amp;O7463,[1]挑战模式!$A:$AS,14+N7463,FALSE),[1]怪物!$B:$L,11,FALSE))))</f>
        <v/>
      </c>
      <c r="H7463" t="str">
        <f t="shared" si="349"/>
        <v/>
      </c>
      <c r="I7463" t="str">
        <f t="shared" si="350"/>
        <v/>
      </c>
      <c r="J7463" t="str">
        <f>IF(B7463="","",IF(RIGHT(VLOOKUP(K7463&amp;"_"&amp;L7463&amp;"_"&amp;M7463&amp;"_"&amp;O7463,[1]挑战模式!$A:$AS,14+N7463,FALSE),1)="3","EffectCreate_BossEffect;EffectCreate_MonsterShow","EffectCreate_MonsterShow"))</f>
        <v/>
      </c>
      <c r="K7463" s="2">
        <v>0</v>
      </c>
      <c r="L7463" s="2">
        <v>7</v>
      </c>
      <c r="M7463" s="2">
        <v>4</v>
      </c>
      <c r="N7463" s="2">
        <v>6</v>
      </c>
      <c r="O7463" s="6" t="s">
        <v>468</v>
      </c>
    </row>
    <row r="7464" spans="2:15" x14ac:dyDescent="0.2">
      <c r="B7464" t="str">
        <f>IF(ISNA(VLOOKUP(K7464&amp;"_"&amp;L7464&amp;"_"&amp;M7464&amp;"_"&amp;O7464,[1]挑战模式!$A:$AS,1,FALSE)),"",IF(VLOOKUP(K7464&amp;"_"&amp;L7464&amp;"_"&amp;M7464&amp;"_"&amp;O7464,[1]挑战模式!$A:$AS,14+N7464,FALSE)="","","Monster_Season"&amp;K7464&amp;"_Challenge"&amp;L7464&amp;"_"&amp;M7464&amp;"_"&amp;N7464&amp;"_"&amp;O7464))</f>
        <v>Monster_Season0_Challenge7_5_1_Hell</v>
      </c>
      <c r="C7464" t="str">
        <f t="shared" si="348"/>
        <v>None</v>
      </c>
      <c r="G7464" t="str">
        <f>IF(ISNA(VLOOKUP(K7464&amp;"_"&amp;L7464&amp;"_"&amp;M7464&amp;"_"&amp;O7464,[1]挑战模式!$A:$AS,14+N7464,FALSE)),"",IF(VLOOKUP(K7464&amp;"_"&amp;L7464&amp;"_"&amp;M7464&amp;"_"&amp;O7464,[1]挑战模式!$A:$AS,14+N7464,FALSE)="","",IF(VLOOKUP(VLOOKUP(K7464&amp;"_"&amp;L7464&amp;"_"&amp;M7464&amp;"_"&amp;O7464,[1]挑战模式!$A:$AS,14+N7464,FALSE),[1]怪物!$B:$L,11,FALSE)=0,"",VLOOKUP(VLOOKUP(K7464&amp;"_"&amp;L7464&amp;"_"&amp;M7464&amp;"_"&amp;O7464,[1]挑战模式!$A:$AS,14+N7464,FALSE),[1]怪物!$B:$L,11,FALSE))))</f>
        <v/>
      </c>
      <c r="H7464" t="str">
        <f t="shared" si="349"/>
        <v>Unit_Monster_Season0_Challenge7_5_1_Hell</v>
      </c>
      <c r="I7464" t="str">
        <f t="shared" si="350"/>
        <v>TowerDefense_Monster1</v>
      </c>
      <c r="J7464" t="str">
        <f>IF(B7464="","",IF(RIGHT(VLOOKUP(K7464&amp;"_"&amp;L7464&amp;"_"&amp;M7464&amp;"_"&amp;O7464,[1]挑战模式!$A:$AS,14+N7464,FALSE),1)="3","EffectCreate_BossEffect;EffectCreate_MonsterShow","EffectCreate_MonsterShow"))</f>
        <v>EffectCreate_MonsterShow</v>
      </c>
      <c r="K7464" s="2">
        <v>0</v>
      </c>
      <c r="L7464" s="2">
        <v>7</v>
      </c>
      <c r="M7464" s="2">
        <v>5</v>
      </c>
      <c r="N7464" s="2">
        <v>1</v>
      </c>
      <c r="O7464" s="6" t="s">
        <v>468</v>
      </c>
    </row>
    <row r="7465" spans="2:15" x14ac:dyDescent="0.2">
      <c r="B7465" t="str">
        <f>IF(ISNA(VLOOKUP(K7465&amp;"_"&amp;L7465&amp;"_"&amp;M7465&amp;"_"&amp;O7465,[1]挑战模式!$A:$AS,1,FALSE)),"",IF(VLOOKUP(K7465&amp;"_"&amp;L7465&amp;"_"&amp;M7465&amp;"_"&amp;O7465,[1]挑战模式!$A:$AS,14+N7465,FALSE)="","","Monster_Season"&amp;K7465&amp;"_Challenge"&amp;L7465&amp;"_"&amp;M7465&amp;"_"&amp;N7465&amp;"_"&amp;O7465))</f>
        <v>Monster_Season0_Challenge7_5_2_Hell</v>
      </c>
      <c r="C7465" t="str">
        <f t="shared" si="348"/>
        <v>None</v>
      </c>
      <c r="G7465" t="str">
        <f>IF(ISNA(VLOOKUP(K7465&amp;"_"&amp;L7465&amp;"_"&amp;M7465&amp;"_"&amp;O7465,[1]挑战模式!$A:$AS,14+N7465,FALSE)),"",IF(VLOOKUP(K7465&amp;"_"&amp;L7465&amp;"_"&amp;M7465&amp;"_"&amp;O7465,[1]挑战模式!$A:$AS,14+N7465,FALSE)="","",IF(VLOOKUP(VLOOKUP(K7465&amp;"_"&amp;L7465&amp;"_"&amp;M7465&amp;"_"&amp;O7465,[1]挑战模式!$A:$AS,14+N7465,FALSE),[1]怪物!$B:$L,11,FALSE)=0,"",VLOOKUP(VLOOKUP(K7465&amp;"_"&amp;L7465&amp;"_"&amp;M7465&amp;"_"&amp;O7465,[1]挑战模式!$A:$AS,14+N7465,FALSE),[1]怪物!$B:$L,11,FALSE))))</f>
        <v/>
      </c>
      <c r="H7465" t="str">
        <f t="shared" si="349"/>
        <v>Unit_Monster_Season0_Challenge7_5_2_Hell</v>
      </c>
      <c r="I7465" t="str">
        <f t="shared" si="350"/>
        <v>TowerDefense_Monster1</v>
      </c>
      <c r="J7465" t="str">
        <f>IF(B7465="","",IF(RIGHT(VLOOKUP(K7465&amp;"_"&amp;L7465&amp;"_"&amp;M7465&amp;"_"&amp;O7465,[1]挑战模式!$A:$AS,14+N7465,FALSE),1)="3","EffectCreate_BossEffect;EffectCreate_MonsterShow","EffectCreate_MonsterShow"))</f>
        <v>EffectCreate_MonsterShow</v>
      </c>
      <c r="K7465" s="2">
        <v>0</v>
      </c>
      <c r="L7465" s="2">
        <v>7</v>
      </c>
      <c r="M7465" s="2">
        <v>5</v>
      </c>
      <c r="N7465" s="2">
        <v>2</v>
      </c>
      <c r="O7465" s="6" t="s">
        <v>468</v>
      </c>
    </row>
    <row r="7466" spans="2:15" x14ac:dyDescent="0.2">
      <c r="B7466" t="str">
        <f>IF(ISNA(VLOOKUP(K7466&amp;"_"&amp;L7466&amp;"_"&amp;M7466&amp;"_"&amp;O7466,[1]挑战模式!$A:$AS,1,FALSE)),"",IF(VLOOKUP(K7466&amp;"_"&amp;L7466&amp;"_"&amp;M7466&amp;"_"&amp;O7466,[1]挑战模式!$A:$AS,14+N7466,FALSE)="","","Monster_Season"&amp;K7466&amp;"_Challenge"&amp;L7466&amp;"_"&amp;M7466&amp;"_"&amp;N7466&amp;"_"&amp;O7466))</f>
        <v>Monster_Season0_Challenge7_5_3_Hell</v>
      </c>
      <c r="C7466" t="str">
        <f t="shared" si="348"/>
        <v>None</v>
      </c>
      <c r="G7466" t="str">
        <f>IF(ISNA(VLOOKUP(K7466&amp;"_"&amp;L7466&amp;"_"&amp;M7466&amp;"_"&amp;O7466,[1]挑战模式!$A:$AS,14+N7466,FALSE)),"",IF(VLOOKUP(K7466&amp;"_"&amp;L7466&amp;"_"&amp;M7466&amp;"_"&amp;O7466,[1]挑战模式!$A:$AS,14+N7466,FALSE)="","",IF(VLOOKUP(VLOOKUP(K7466&amp;"_"&amp;L7466&amp;"_"&amp;M7466&amp;"_"&amp;O7466,[1]挑战模式!$A:$AS,14+N7466,FALSE),[1]怪物!$B:$L,11,FALSE)=0,"",VLOOKUP(VLOOKUP(K7466&amp;"_"&amp;L7466&amp;"_"&amp;M7466&amp;"_"&amp;O7466,[1]挑战模式!$A:$AS,14+N7466,FALSE),[1]怪物!$B:$L,11,FALSE))))</f>
        <v/>
      </c>
      <c r="H7466" t="str">
        <f t="shared" si="349"/>
        <v>Unit_Monster_Season0_Challenge7_5_3_Hell</v>
      </c>
      <c r="I7466" t="str">
        <f t="shared" si="350"/>
        <v>TowerDefense_Monster1</v>
      </c>
      <c r="J7466" t="str">
        <f>IF(B7466="","",IF(RIGHT(VLOOKUP(K7466&amp;"_"&amp;L7466&amp;"_"&amp;M7466&amp;"_"&amp;O7466,[1]挑战模式!$A:$AS,14+N7466,FALSE),1)="3","EffectCreate_BossEffect;EffectCreate_MonsterShow","EffectCreate_MonsterShow"))</f>
        <v>EffectCreate_MonsterShow</v>
      </c>
      <c r="K7466" s="2">
        <v>0</v>
      </c>
      <c r="L7466" s="2">
        <v>7</v>
      </c>
      <c r="M7466" s="2">
        <v>5</v>
      </c>
      <c r="N7466" s="2">
        <v>3</v>
      </c>
      <c r="O7466" s="6" t="s">
        <v>468</v>
      </c>
    </row>
    <row r="7467" spans="2:15" x14ac:dyDescent="0.2">
      <c r="B7467" t="str">
        <f>IF(ISNA(VLOOKUP(K7467&amp;"_"&amp;L7467&amp;"_"&amp;M7467&amp;"_"&amp;O7467,[1]挑战模式!$A:$AS,1,FALSE)),"",IF(VLOOKUP(K7467&amp;"_"&amp;L7467&amp;"_"&amp;M7467&amp;"_"&amp;O7467,[1]挑战模式!$A:$AS,14+N7467,FALSE)="","","Monster_Season"&amp;K7467&amp;"_Challenge"&amp;L7467&amp;"_"&amp;M7467&amp;"_"&amp;N7467&amp;"_"&amp;O7467))</f>
        <v/>
      </c>
      <c r="C7467" t="str">
        <f t="shared" si="348"/>
        <v/>
      </c>
      <c r="G7467" t="str">
        <f>IF(ISNA(VLOOKUP(K7467&amp;"_"&amp;L7467&amp;"_"&amp;M7467&amp;"_"&amp;O7467,[1]挑战模式!$A:$AS,14+N7467,FALSE)),"",IF(VLOOKUP(K7467&amp;"_"&amp;L7467&amp;"_"&amp;M7467&amp;"_"&amp;O7467,[1]挑战模式!$A:$AS,14+N7467,FALSE)="","",IF(VLOOKUP(VLOOKUP(K7467&amp;"_"&amp;L7467&amp;"_"&amp;M7467&amp;"_"&amp;O7467,[1]挑战模式!$A:$AS,14+N7467,FALSE),[1]怪物!$B:$L,11,FALSE)=0,"",VLOOKUP(VLOOKUP(K7467&amp;"_"&amp;L7467&amp;"_"&amp;M7467&amp;"_"&amp;O7467,[1]挑战模式!$A:$AS,14+N7467,FALSE),[1]怪物!$B:$L,11,FALSE))))</f>
        <v/>
      </c>
      <c r="H7467" t="str">
        <f t="shared" si="349"/>
        <v/>
      </c>
      <c r="I7467" t="str">
        <f t="shared" si="350"/>
        <v/>
      </c>
      <c r="J7467" t="str">
        <f>IF(B7467="","",IF(RIGHT(VLOOKUP(K7467&amp;"_"&amp;L7467&amp;"_"&amp;M7467&amp;"_"&amp;O7467,[1]挑战模式!$A:$AS,14+N7467,FALSE),1)="3","EffectCreate_BossEffect;EffectCreate_MonsterShow","EffectCreate_MonsterShow"))</f>
        <v/>
      </c>
      <c r="K7467" s="2">
        <v>0</v>
      </c>
      <c r="L7467" s="2">
        <v>7</v>
      </c>
      <c r="M7467" s="2">
        <v>5</v>
      </c>
      <c r="N7467" s="2">
        <v>4</v>
      </c>
      <c r="O7467" s="6" t="s">
        <v>468</v>
      </c>
    </row>
    <row r="7468" spans="2:15" x14ac:dyDescent="0.2">
      <c r="B7468" t="str">
        <f>IF(ISNA(VLOOKUP(K7468&amp;"_"&amp;L7468&amp;"_"&amp;M7468&amp;"_"&amp;O7468,[1]挑战模式!$A:$AS,1,FALSE)),"",IF(VLOOKUP(K7468&amp;"_"&amp;L7468&amp;"_"&amp;M7468&amp;"_"&amp;O7468,[1]挑战模式!$A:$AS,14+N7468,FALSE)="","","Monster_Season"&amp;K7468&amp;"_Challenge"&amp;L7468&amp;"_"&amp;M7468&amp;"_"&amp;N7468&amp;"_"&amp;O7468))</f>
        <v/>
      </c>
      <c r="C7468" t="str">
        <f t="shared" si="348"/>
        <v/>
      </c>
      <c r="G7468" t="str">
        <f>IF(ISNA(VLOOKUP(K7468&amp;"_"&amp;L7468&amp;"_"&amp;M7468&amp;"_"&amp;O7468,[1]挑战模式!$A:$AS,14+N7468,FALSE)),"",IF(VLOOKUP(K7468&amp;"_"&amp;L7468&amp;"_"&amp;M7468&amp;"_"&amp;O7468,[1]挑战模式!$A:$AS,14+N7468,FALSE)="","",IF(VLOOKUP(VLOOKUP(K7468&amp;"_"&amp;L7468&amp;"_"&amp;M7468&amp;"_"&amp;O7468,[1]挑战模式!$A:$AS,14+N7468,FALSE),[1]怪物!$B:$L,11,FALSE)=0,"",VLOOKUP(VLOOKUP(K7468&amp;"_"&amp;L7468&amp;"_"&amp;M7468&amp;"_"&amp;O7468,[1]挑战模式!$A:$AS,14+N7468,FALSE),[1]怪物!$B:$L,11,FALSE))))</f>
        <v/>
      </c>
      <c r="H7468" t="str">
        <f t="shared" si="349"/>
        <v/>
      </c>
      <c r="I7468" t="str">
        <f t="shared" si="350"/>
        <v/>
      </c>
      <c r="J7468" t="str">
        <f>IF(B7468="","",IF(RIGHT(VLOOKUP(K7468&amp;"_"&amp;L7468&amp;"_"&amp;M7468&amp;"_"&amp;O7468,[1]挑战模式!$A:$AS,14+N7468,FALSE),1)="3","EffectCreate_BossEffect;EffectCreate_MonsterShow","EffectCreate_MonsterShow"))</f>
        <v/>
      </c>
      <c r="K7468" s="2">
        <v>0</v>
      </c>
      <c r="L7468" s="2">
        <v>7</v>
      </c>
      <c r="M7468" s="2">
        <v>5</v>
      </c>
      <c r="N7468" s="2">
        <v>5</v>
      </c>
      <c r="O7468" s="6" t="s">
        <v>468</v>
      </c>
    </row>
    <row r="7469" spans="2:15" x14ac:dyDescent="0.2">
      <c r="B7469" t="str">
        <f>IF(ISNA(VLOOKUP(K7469&amp;"_"&amp;L7469&amp;"_"&amp;M7469&amp;"_"&amp;O7469,[1]挑战模式!$A:$AS,1,FALSE)),"",IF(VLOOKUP(K7469&amp;"_"&amp;L7469&amp;"_"&amp;M7469&amp;"_"&amp;O7469,[1]挑战模式!$A:$AS,14+N7469,FALSE)="","","Monster_Season"&amp;K7469&amp;"_Challenge"&amp;L7469&amp;"_"&amp;M7469&amp;"_"&amp;N7469&amp;"_"&amp;O7469))</f>
        <v/>
      </c>
      <c r="C7469" t="str">
        <f t="shared" si="348"/>
        <v/>
      </c>
      <c r="G7469" t="str">
        <f>IF(ISNA(VLOOKUP(K7469&amp;"_"&amp;L7469&amp;"_"&amp;M7469&amp;"_"&amp;O7469,[1]挑战模式!$A:$AS,14+N7469,FALSE)),"",IF(VLOOKUP(K7469&amp;"_"&amp;L7469&amp;"_"&amp;M7469&amp;"_"&amp;O7469,[1]挑战模式!$A:$AS,14+N7469,FALSE)="","",IF(VLOOKUP(VLOOKUP(K7469&amp;"_"&amp;L7469&amp;"_"&amp;M7469&amp;"_"&amp;O7469,[1]挑战模式!$A:$AS,14+N7469,FALSE),[1]怪物!$B:$L,11,FALSE)=0,"",VLOOKUP(VLOOKUP(K7469&amp;"_"&amp;L7469&amp;"_"&amp;M7469&amp;"_"&amp;O7469,[1]挑战模式!$A:$AS,14+N7469,FALSE),[1]怪物!$B:$L,11,FALSE))))</f>
        <v/>
      </c>
      <c r="H7469" t="str">
        <f t="shared" si="349"/>
        <v/>
      </c>
      <c r="I7469" t="str">
        <f t="shared" si="350"/>
        <v/>
      </c>
      <c r="J7469" t="str">
        <f>IF(B7469="","",IF(RIGHT(VLOOKUP(K7469&amp;"_"&amp;L7469&amp;"_"&amp;M7469&amp;"_"&amp;O7469,[1]挑战模式!$A:$AS,14+N7469,FALSE),1)="3","EffectCreate_BossEffect;EffectCreate_MonsterShow","EffectCreate_MonsterShow"))</f>
        <v/>
      </c>
      <c r="K7469" s="2">
        <v>0</v>
      </c>
      <c r="L7469" s="2">
        <v>7</v>
      </c>
      <c r="M7469" s="2">
        <v>5</v>
      </c>
      <c r="N7469" s="2">
        <v>6</v>
      </c>
      <c r="O7469" s="6" t="s">
        <v>468</v>
      </c>
    </row>
    <row r="7470" spans="2:15" x14ac:dyDescent="0.2">
      <c r="B7470" t="str">
        <f>IF(ISNA(VLOOKUP(K7470&amp;"_"&amp;L7470&amp;"_"&amp;M7470&amp;"_"&amp;O7470,[1]挑战模式!$A:$AS,1,FALSE)),"",IF(VLOOKUP(K7470&amp;"_"&amp;L7470&amp;"_"&amp;M7470&amp;"_"&amp;O7470,[1]挑战模式!$A:$AS,14+N7470,FALSE)="","","Monster_Season"&amp;K7470&amp;"_Challenge"&amp;L7470&amp;"_"&amp;M7470&amp;"_"&amp;N7470&amp;"_"&amp;O7470))</f>
        <v>Monster_Season0_Challenge7_6_1_Hell</v>
      </c>
      <c r="C7470" t="str">
        <f t="shared" si="348"/>
        <v>None</v>
      </c>
      <c r="G7470" t="str">
        <f>IF(ISNA(VLOOKUP(K7470&amp;"_"&amp;L7470&amp;"_"&amp;M7470&amp;"_"&amp;O7470,[1]挑战模式!$A:$AS,14+N7470,FALSE)),"",IF(VLOOKUP(K7470&amp;"_"&amp;L7470&amp;"_"&amp;M7470&amp;"_"&amp;O7470,[1]挑战模式!$A:$AS,14+N7470,FALSE)="","",IF(VLOOKUP(VLOOKUP(K7470&amp;"_"&amp;L7470&amp;"_"&amp;M7470&amp;"_"&amp;O7470,[1]挑战模式!$A:$AS,14+N7470,FALSE),[1]怪物!$B:$L,11,FALSE)=0,"",VLOOKUP(VLOOKUP(K7470&amp;"_"&amp;L7470&amp;"_"&amp;M7470&amp;"_"&amp;O7470,[1]挑战模式!$A:$AS,14+N7470,FALSE),[1]怪物!$B:$L,11,FALSE))))</f>
        <v/>
      </c>
      <c r="H7470" t="str">
        <f t="shared" si="349"/>
        <v>Unit_Monster_Season0_Challenge7_6_1_Hell</v>
      </c>
      <c r="I7470" t="str">
        <f t="shared" si="350"/>
        <v>TowerDefense_Monster1</v>
      </c>
      <c r="J7470" t="str">
        <f>IF(B7470="","",IF(RIGHT(VLOOKUP(K7470&amp;"_"&amp;L7470&amp;"_"&amp;M7470&amp;"_"&amp;O7470,[1]挑战模式!$A:$AS,14+N7470,FALSE),1)="3","EffectCreate_BossEffect;EffectCreate_MonsterShow","EffectCreate_MonsterShow"))</f>
        <v>EffectCreate_MonsterShow</v>
      </c>
      <c r="K7470" s="2">
        <v>0</v>
      </c>
      <c r="L7470" s="2">
        <v>7</v>
      </c>
      <c r="M7470" s="2">
        <v>6</v>
      </c>
      <c r="N7470" s="2">
        <v>1</v>
      </c>
      <c r="O7470" s="6" t="s">
        <v>468</v>
      </c>
    </row>
    <row r="7471" spans="2:15" x14ac:dyDescent="0.2">
      <c r="B7471" t="str">
        <f>IF(ISNA(VLOOKUP(K7471&amp;"_"&amp;L7471&amp;"_"&amp;M7471&amp;"_"&amp;O7471,[1]挑战模式!$A:$AS,1,FALSE)),"",IF(VLOOKUP(K7471&amp;"_"&amp;L7471&amp;"_"&amp;M7471&amp;"_"&amp;O7471,[1]挑战模式!$A:$AS,14+N7471,FALSE)="","","Monster_Season"&amp;K7471&amp;"_Challenge"&amp;L7471&amp;"_"&amp;M7471&amp;"_"&amp;N7471&amp;"_"&amp;O7471))</f>
        <v>Monster_Season0_Challenge7_6_2_Hell</v>
      </c>
      <c r="C7471" t="str">
        <f t="shared" si="348"/>
        <v>None</v>
      </c>
      <c r="G7471" t="str">
        <f>IF(ISNA(VLOOKUP(K7471&amp;"_"&amp;L7471&amp;"_"&amp;M7471&amp;"_"&amp;O7471,[1]挑战模式!$A:$AS,14+N7471,FALSE)),"",IF(VLOOKUP(K7471&amp;"_"&amp;L7471&amp;"_"&amp;M7471&amp;"_"&amp;O7471,[1]挑战模式!$A:$AS,14+N7471,FALSE)="","",IF(VLOOKUP(VLOOKUP(K7471&amp;"_"&amp;L7471&amp;"_"&amp;M7471&amp;"_"&amp;O7471,[1]挑战模式!$A:$AS,14+N7471,FALSE),[1]怪物!$B:$L,11,FALSE)=0,"",VLOOKUP(VLOOKUP(K7471&amp;"_"&amp;L7471&amp;"_"&amp;M7471&amp;"_"&amp;O7471,[1]挑战模式!$A:$AS,14+N7471,FALSE),[1]怪物!$B:$L,11,FALSE))))</f>
        <v/>
      </c>
      <c r="H7471" t="str">
        <f t="shared" si="349"/>
        <v>Unit_Monster_Season0_Challenge7_6_2_Hell</v>
      </c>
      <c r="I7471" t="str">
        <f t="shared" si="350"/>
        <v>TowerDefense_Monster1</v>
      </c>
      <c r="J7471" t="str">
        <f>IF(B7471="","",IF(RIGHT(VLOOKUP(K7471&amp;"_"&amp;L7471&amp;"_"&amp;M7471&amp;"_"&amp;O7471,[1]挑战模式!$A:$AS,14+N7471,FALSE),1)="3","EffectCreate_BossEffect;EffectCreate_MonsterShow","EffectCreate_MonsterShow"))</f>
        <v>EffectCreate_MonsterShow</v>
      </c>
      <c r="K7471" s="2">
        <v>0</v>
      </c>
      <c r="L7471" s="2">
        <v>7</v>
      </c>
      <c r="M7471" s="2">
        <v>6</v>
      </c>
      <c r="N7471" s="2">
        <v>2</v>
      </c>
      <c r="O7471" s="6" t="s">
        <v>468</v>
      </c>
    </row>
    <row r="7472" spans="2:15" x14ac:dyDescent="0.2">
      <c r="B7472" t="str">
        <f>IF(ISNA(VLOOKUP(K7472&amp;"_"&amp;L7472&amp;"_"&amp;M7472&amp;"_"&amp;O7472,[1]挑战模式!$A:$AS,1,FALSE)),"",IF(VLOOKUP(K7472&amp;"_"&amp;L7472&amp;"_"&amp;M7472&amp;"_"&amp;O7472,[1]挑战模式!$A:$AS,14+N7472,FALSE)="","","Monster_Season"&amp;K7472&amp;"_Challenge"&amp;L7472&amp;"_"&amp;M7472&amp;"_"&amp;N7472&amp;"_"&amp;O7472))</f>
        <v>Monster_Season0_Challenge7_6_3_Hell</v>
      </c>
      <c r="C7472" t="str">
        <f t="shared" si="348"/>
        <v>None</v>
      </c>
      <c r="G7472" t="str">
        <f>IF(ISNA(VLOOKUP(K7472&amp;"_"&amp;L7472&amp;"_"&amp;M7472&amp;"_"&amp;O7472,[1]挑战模式!$A:$AS,14+N7472,FALSE)),"",IF(VLOOKUP(K7472&amp;"_"&amp;L7472&amp;"_"&amp;M7472&amp;"_"&amp;O7472,[1]挑战模式!$A:$AS,14+N7472,FALSE)="","",IF(VLOOKUP(VLOOKUP(K7472&amp;"_"&amp;L7472&amp;"_"&amp;M7472&amp;"_"&amp;O7472,[1]挑战模式!$A:$AS,14+N7472,FALSE),[1]怪物!$B:$L,11,FALSE)=0,"",VLOOKUP(VLOOKUP(K7472&amp;"_"&amp;L7472&amp;"_"&amp;M7472&amp;"_"&amp;O7472,[1]挑战模式!$A:$AS,14+N7472,FALSE),[1]怪物!$B:$L,11,FALSE))))</f>
        <v/>
      </c>
      <c r="H7472" t="str">
        <f t="shared" si="349"/>
        <v>Unit_Monster_Season0_Challenge7_6_3_Hell</v>
      </c>
      <c r="I7472" t="str">
        <f t="shared" si="350"/>
        <v>TowerDefense_Monster1</v>
      </c>
      <c r="J7472" t="str">
        <f>IF(B7472="","",IF(RIGHT(VLOOKUP(K7472&amp;"_"&amp;L7472&amp;"_"&amp;M7472&amp;"_"&amp;O7472,[1]挑战模式!$A:$AS,14+N7472,FALSE),1)="3","EffectCreate_BossEffect;EffectCreate_MonsterShow","EffectCreate_MonsterShow"))</f>
        <v>EffectCreate_MonsterShow</v>
      </c>
      <c r="K7472" s="2">
        <v>0</v>
      </c>
      <c r="L7472" s="2">
        <v>7</v>
      </c>
      <c r="M7472" s="2">
        <v>6</v>
      </c>
      <c r="N7472" s="2">
        <v>3</v>
      </c>
      <c r="O7472" s="6" t="s">
        <v>468</v>
      </c>
    </row>
    <row r="7473" spans="2:15" x14ac:dyDescent="0.2">
      <c r="B7473" t="str">
        <f>IF(ISNA(VLOOKUP(K7473&amp;"_"&amp;L7473&amp;"_"&amp;M7473&amp;"_"&amp;O7473,[1]挑战模式!$A:$AS,1,FALSE)),"",IF(VLOOKUP(K7473&amp;"_"&amp;L7473&amp;"_"&amp;M7473&amp;"_"&amp;O7473,[1]挑战模式!$A:$AS,14+N7473,FALSE)="","","Monster_Season"&amp;K7473&amp;"_Challenge"&amp;L7473&amp;"_"&amp;M7473&amp;"_"&amp;N7473&amp;"_"&amp;O7473))</f>
        <v>Monster_Season0_Challenge7_6_4_Hell</v>
      </c>
      <c r="C7473" t="str">
        <f t="shared" si="348"/>
        <v>None</v>
      </c>
      <c r="G7473" t="str">
        <f>IF(ISNA(VLOOKUP(K7473&amp;"_"&amp;L7473&amp;"_"&amp;M7473&amp;"_"&amp;O7473,[1]挑战模式!$A:$AS,14+N7473,FALSE)),"",IF(VLOOKUP(K7473&amp;"_"&amp;L7473&amp;"_"&amp;M7473&amp;"_"&amp;O7473,[1]挑战模式!$A:$AS,14+N7473,FALSE)="","",IF(VLOOKUP(VLOOKUP(K7473&amp;"_"&amp;L7473&amp;"_"&amp;M7473&amp;"_"&amp;O7473,[1]挑战模式!$A:$AS,14+N7473,FALSE),[1]怪物!$B:$L,11,FALSE)=0,"",VLOOKUP(VLOOKUP(K7473&amp;"_"&amp;L7473&amp;"_"&amp;M7473&amp;"_"&amp;O7473,[1]挑战模式!$A:$AS,14+N7473,FALSE),[1]怪物!$B:$L,11,FALSE))))</f>
        <v/>
      </c>
      <c r="H7473" t="str">
        <f t="shared" si="349"/>
        <v>Unit_Monster_Season0_Challenge7_6_4_Hell</v>
      </c>
      <c r="I7473" t="str">
        <f t="shared" si="350"/>
        <v>TowerDefense_Monster1</v>
      </c>
      <c r="J7473" t="str">
        <f>IF(B7473="","",IF(RIGHT(VLOOKUP(K7473&amp;"_"&amp;L7473&amp;"_"&amp;M7473&amp;"_"&amp;O7473,[1]挑战模式!$A:$AS,14+N7473,FALSE),1)="3","EffectCreate_BossEffect;EffectCreate_MonsterShow","EffectCreate_MonsterShow"))</f>
        <v>EffectCreate_MonsterShow</v>
      </c>
      <c r="K7473" s="2">
        <v>0</v>
      </c>
      <c r="L7473" s="2">
        <v>7</v>
      </c>
      <c r="M7473" s="2">
        <v>6</v>
      </c>
      <c r="N7473" s="2">
        <v>4</v>
      </c>
      <c r="O7473" s="6" t="s">
        <v>468</v>
      </c>
    </row>
    <row r="7474" spans="2:15" x14ac:dyDescent="0.2">
      <c r="B7474" t="str">
        <f>IF(ISNA(VLOOKUP(K7474&amp;"_"&amp;L7474&amp;"_"&amp;M7474&amp;"_"&amp;O7474,[1]挑战模式!$A:$AS,1,FALSE)),"",IF(VLOOKUP(K7474&amp;"_"&amp;L7474&amp;"_"&amp;M7474&amp;"_"&amp;O7474,[1]挑战模式!$A:$AS,14+N7474,FALSE)="","","Monster_Season"&amp;K7474&amp;"_Challenge"&amp;L7474&amp;"_"&amp;M7474&amp;"_"&amp;N7474&amp;"_"&amp;O7474))</f>
        <v/>
      </c>
      <c r="C7474" t="str">
        <f t="shared" si="348"/>
        <v/>
      </c>
      <c r="G7474" t="str">
        <f>IF(ISNA(VLOOKUP(K7474&amp;"_"&amp;L7474&amp;"_"&amp;M7474&amp;"_"&amp;O7474,[1]挑战模式!$A:$AS,14+N7474,FALSE)),"",IF(VLOOKUP(K7474&amp;"_"&amp;L7474&amp;"_"&amp;M7474&amp;"_"&amp;O7474,[1]挑战模式!$A:$AS,14+N7474,FALSE)="","",IF(VLOOKUP(VLOOKUP(K7474&amp;"_"&amp;L7474&amp;"_"&amp;M7474&amp;"_"&amp;O7474,[1]挑战模式!$A:$AS,14+N7474,FALSE),[1]怪物!$B:$L,11,FALSE)=0,"",VLOOKUP(VLOOKUP(K7474&amp;"_"&amp;L7474&amp;"_"&amp;M7474&amp;"_"&amp;O7474,[1]挑战模式!$A:$AS,14+N7474,FALSE),[1]怪物!$B:$L,11,FALSE))))</f>
        <v/>
      </c>
      <c r="H7474" t="str">
        <f t="shared" si="349"/>
        <v/>
      </c>
      <c r="I7474" t="str">
        <f t="shared" si="350"/>
        <v/>
      </c>
      <c r="J7474" t="str">
        <f>IF(B7474="","",IF(RIGHT(VLOOKUP(K7474&amp;"_"&amp;L7474&amp;"_"&amp;M7474&amp;"_"&amp;O7474,[1]挑战模式!$A:$AS,14+N7474,FALSE),1)="3","EffectCreate_BossEffect;EffectCreate_MonsterShow","EffectCreate_MonsterShow"))</f>
        <v/>
      </c>
      <c r="K7474" s="2">
        <v>0</v>
      </c>
      <c r="L7474" s="2">
        <v>7</v>
      </c>
      <c r="M7474" s="2">
        <v>6</v>
      </c>
      <c r="N7474" s="2">
        <v>5</v>
      </c>
      <c r="O7474" s="6" t="s">
        <v>468</v>
      </c>
    </row>
    <row r="7475" spans="2:15" x14ac:dyDescent="0.2">
      <c r="B7475" t="str">
        <f>IF(ISNA(VLOOKUP(K7475&amp;"_"&amp;L7475&amp;"_"&amp;M7475&amp;"_"&amp;O7475,[1]挑战模式!$A:$AS,1,FALSE)),"",IF(VLOOKUP(K7475&amp;"_"&amp;L7475&amp;"_"&amp;M7475&amp;"_"&amp;O7475,[1]挑战模式!$A:$AS,14+N7475,FALSE)="","","Monster_Season"&amp;K7475&amp;"_Challenge"&amp;L7475&amp;"_"&amp;M7475&amp;"_"&amp;N7475&amp;"_"&amp;O7475))</f>
        <v/>
      </c>
      <c r="C7475" t="str">
        <f t="shared" si="348"/>
        <v/>
      </c>
      <c r="G7475" t="str">
        <f>IF(ISNA(VLOOKUP(K7475&amp;"_"&amp;L7475&amp;"_"&amp;M7475&amp;"_"&amp;O7475,[1]挑战模式!$A:$AS,14+N7475,FALSE)),"",IF(VLOOKUP(K7475&amp;"_"&amp;L7475&amp;"_"&amp;M7475&amp;"_"&amp;O7475,[1]挑战模式!$A:$AS,14+N7475,FALSE)="","",IF(VLOOKUP(VLOOKUP(K7475&amp;"_"&amp;L7475&amp;"_"&amp;M7475&amp;"_"&amp;O7475,[1]挑战模式!$A:$AS,14+N7475,FALSE),[1]怪物!$B:$L,11,FALSE)=0,"",VLOOKUP(VLOOKUP(K7475&amp;"_"&amp;L7475&amp;"_"&amp;M7475&amp;"_"&amp;O7475,[1]挑战模式!$A:$AS,14+N7475,FALSE),[1]怪物!$B:$L,11,FALSE))))</f>
        <v/>
      </c>
      <c r="H7475" t="str">
        <f t="shared" si="349"/>
        <v/>
      </c>
      <c r="I7475" t="str">
        <f t="shared" si="350"/>
        <v/>
      </c>
      <c r="J7475" t="str">
        <f>IF(B7475="","",IF(RIGHT(VLOOKUP(K7475&amp;"_"&amp;L7475&amp;"_"&amp;M7475&amp;"_"&amp;O7475,[1]挑战模式!$A:$AS,14+N7475,FALSE),1)="3","EffectCreate_BossEffect;EffectCreate_MonsterShow","EffectCreate_MonsterShow"))</f>
        <v/>
      </c>
      <c r="K7475" s="2">
        <v>0</v>
      </c>
      <c r="L7475" s="2">
        <v>7</v>
      </c>
      <c r="M7475" s="2">
        <v>6</v>
      </c>
      <c r="N7475" s="2">
        <v>6</v>
      </c>
      <c r="O7475" s="6" t="s">
        <v>468</v>
      </c>
    </row>
    <row r="7476" spans="2:15" x14ac:dyDescent="0.2">
      <c r="B7476" t="str">
        <f>IF(ISNA(VLOOKUP(K7476&amp;"_"&amp;L7476&amp;"_"&amp;M7476&amp;"_"&amp;O7476,[1]挑战模式!$A:$AS,1,FALSE)),"",IF(VLOOKUP(K7476&amp;"_"&amp;L7476&amp;"_"&amp;M7476&amp;"_"&amp;O7476,[1]挑战模式!$A:$AS,14+N7476,FALSE)="","","Monster_Season"&amp;K7476&amp;"_Challenge"&amp;L7476&amp;"_"&amp;M7476&amp;"_"&amp;N7476&amp;"_"&amp;O7476))</f>
        <v/>
      </c>
      <c r="C7476" t="str">
        <f t="shared" si="348"/>
        <v/>
      </c>
      <c r="G7476" t="str">
        <f>IF(ISNA(VLOOKUP(K7476&amp;"_"&amp;L7476&amp;"_"&amp;M7476&amp;"_"&amp;O7476,[1]挑战模式!$A:$AS,14+N7476,FALSE)),"",IF(VLOOKUP(K7476&amp;"_"&amp;L7476&amp;"_"&amp;M7476&amp;"_"&amp;O7476,[1]挑战模式!$A:$AS,14+N7476,FALSE)="","",IF(VLOOKUP(VLOOKUP(K7476&amp;"_"&amp;L7476&amp;"_"&amp;M7476&amp;"_"&amp;O7476,[1]挑战模式!$A:$AS,14+N7476,FALSE),[1]怪物!$B:$L,11,FALSE)=0,"",VLOOKUP(VLOOKUP(K7476&amp;"_"&amp;L7476&amp;"_"&amp;M7476&amp;"_"&amp;O7476,[1]挑战模式!$A:$AS,14+N7476,FALSE),[1]怪物!$B:$L,11,FALSE))))</f>
        <v/>
      </c>
      <c r="H7476" t="str">
        <f t="shared" si="349"/>
        <v/>
      </c>
      <c r="I7476" t="str">
        <f t="shared" si="350"/>
        <v/>
      </c>
      <c r="J7476" t="str">
        <f>IF(B7476="","",IF(RIGHT(VLOOKUP(K7476&amp;"_"&amp;L7476&amp;"_"&amp;M7476&amp;"_"&amp;O7476,[1]挑战模式!$A:$AS,14+N7476,FALSE),1)="3","EffectCreate_BossEffect;EffectCreate_MonsterShow","EffectCreate_MonsterShow"))</f>
        <v/>
      </c>
      <c r="K7476" s="2">
        <v>0</v>
      </c>
      <c r="L7476" s="2">
        <v>7</v>
      </c>
      <c r="M7476" s="2">
        <v>7</v>
      </c>
      <c r="N7476" s="2">
        <v>1</v>
      </c>
      <c r="O7476" s="6" t="s">
        <v>468</v>
      </c>
    </row>
    <row r="7477" spans="2:15" x14ac:dyDescent="0.2">
      <c r="B7477" t="str">
        <f>IF(ISNA(VLOOKUP(K7477&amp;"_"&amp;L7477&amp;"_"&amp;M7477&amp;"_"&amp;O7477,[1]挑战模式!$A:$AS,1,FALSE)),"",IF(VLOOKUP(K7477&amp;"_"&amp;L7477&amp;"_"&amp;M7477&amp;"_"&amp;O7477,[1]挑战模式!$A:$AS,14+N7477,FALSE)="","","Monster_Season"&amp;K7477&amp;"_Challenge"&amp;L7477&amp;"_"&amp;M7477&amp;"_"&amp;N7477&amp;"_"&amp;O7477))</f>
        <v/>
      </c>
      <c r="C7477" t="str">
        <f t="shared" si="348"/>
        <v/>
      </c>
      <c r="G7477" t="str">
        <f>IF(ISNA(VLOOKUP(K7477&amp;"_"&amp;L7477&amp;"_"&amp;M7477&amp;"_"&amp;O7477,[1]挑战模式!$A:$AS,14+N7477,FALSE)),"",IF(VLOOKUP(K7477&amp;"_"&amp;L7477&amp;"_"&amp;M7477&amp;"_"&amp;O7477,[1]挑战模式!$A:$AS,14+N7477,FALSE)="","",IF(VLOOKUP(VLOOKUP(K7477&amp;"_"&amp;L7477&amp;"_"&amp;M7477&amp;"_"&amp;O7477,[1]挑战模式!$A:$AS,14+N7477,FALSE),[1]怪物!$B:$L,11,FALSE)=0,"",VLOOKUP(VLOOKUP(K7477&amp;"_"&amp;L7477&amp;"_"&amp;M7477&amp;"_"&amp;O7477,[1]挑战模式!$A:$AS,14+N7477,FALSE),[1]怪物!$B:$L,11,FALSE))))</f>
        <v/>
      </c>
      <c r="H7477" t="str">
        <f t="shared" si="349"/>
        <v/>
      </c>
      <c r="I7477" t="str">
        <f t="shared" si="350"/>
        <v/>
      </c>
      <c r="J7477" t="str">
        <f>IF(B7477="","",IF(RIGHT(VLOOKUP(K7477&amp;"_"&amp;L7477&amp;"_"&amp;M7477&amp;"_"&amp;O7477,[1]挑战模式!$A:$AS,14+N7477,FALSE),1)="3","EffectCreate_BossEffect;EffectCreate_MonsterShow","EffectCreate_MonsterShow"))</f>
        <v/>
      </c>
      <c r="K7477" s="2">
        <v>0</v>
      </c>
      <c r="L7477" s="2">
        <v>7</v>
      </c>
      <c r="M7477" s="2">
        <v>7</v>
      </c>
      <c r="N7477" s="2">
        <v>2</v>
      </c>
      <c r="O7477" s="6" t="s">
        <v>468</v>
      </c>
    </row>
    <row r="7478" spans="2:15" x14ac:dyDescent="0.2">
      <c r="B7478" t="str">
        <f>IF(ISNA(VLOOKUP(K7478&amp;"_"&amp;L7478&amp;"_"&amp;M7478&amp;"_"&amp;O7478,[1]挑战模式!$A:$AS,1,FALSE)),"",IF(VLOOKUP(K7478&amp;"_"&amp;L7478&amp;"_"&amp;M7478&amp;"_"&amp;O7478,[1]挑战模式!$A:$AS,14+N7478,FALSE)="","","Monster_Season"&amp;K7478&amp;"_Challenge"&amp;L7478&amp;"_"&amp;M7478&amp;"_"&amp;N7478&amp;"_"&amp;O7478))</f>
        <v/>
      </c>
      <c r="C7478" t="str">
        <f t="shared" si="348"/>
        <v/>
      </c>
      <c r="G7478" t="str">
        <f>IF(ISNA(VLOOKUP(K7478&amp;"_"&amp;L7478&amp;"_"&amp;M7478&amp;"_"&amp;O7478,[1]挑战模式!$A:$AS,14+N7478,FALSE)),"",IF(VLOOKUP(K7478&amp;"_"&amp;L7478&amp;"_"&amp;M7478&amp;"_"&amp;O7478,[1]挑战模式!$A:$AS,14+N7478,FALSE)="","",IF(VLOOKUP(VLOOKUP(K7478&amp;"_"&amp;L7478&amp;"_"&amp;M7478&amp;"_"&amp;O7478,[1]挑战模式!$A:$AS,14+N7478,FALSE),[1]怪物!$B:$L,11,FALSE)=0,"",VLOOKUP(VLOOKUP(K7478&amp;"_"&amp;L7478&amp;"_"&amp;M7478&amp;"_"&amp;O7478,[1]挑战模式!$A:$AS,14+N7478,FALSE),[1]怪物!$B:$L,11,FALSE))))</f>
        <v/>
      </c>
      <c r="H7478" t="str">
        <f t="shared" si="349"/>
        <v/>
      </c>
      <c r="I7478" t="str">
        <f t="shared" si="350"/>
        <v/>
      </c>
      <c r="J7478" t="str">
        <f>IF(B7478="","",IF(RIGHT(VLOOKUP(K7478&amp;"_"&amp;L7478&amp;"_"&amp;M7478&amp;"_"&amp;O7478,[1]挑战模式!$A:$AS,14+N7478,FALSE),1)="3","EffectCreate_BossEffect;EffectCreate_MonsterShow","EffectCreate_MonsterShow"))</f>
        <v/>
      </c>
      <c r="K7478" s="2">
        <v>0</v>
      </c>
      <c r="L7478" s="2">
        <v>7</v>
      </c>
      <c r="M7478" s="2">
        <v>7</v>
      </c>
      <c r="N7478" s="2">
        <v>3</v>
      </c>
      <c r="O7478" s="6" t="s">
        <v>468</v>
      </c>
    </row>
    <row r="7479" spans="2:15" x14ac:dyDescent="0.2">
      <c r="B7479" t="str">
        <f>IF(ISNA(VLOOKUP(K7479&amp;"_"&amp;L7479&amp;"_"&amp;M7479&amp;"_"&amp;O7479,[1]挑战模式!$A:$AS,1,FALSE)),"",IF(VLOOKUP(K7479&amp;"_"&amp;L7479&amp;"_"&amp;M7479&amp;"_"&amp;O7479,[1]挑战模式!$A:$AS,14+N7479,FALSE)="","","Monster_Season"&amp;K7479&amp;"_Challenge"&amp;L7479&amp;"_"&amp;M7479&amp;"_"&amp;N7479&amp;"_"&amp;O7479))</f>
        <v/>
      </c>
      <c r="C7479" t="str">
        <f t="shared" si="348"/>
        <v/>
      </c>
      <c r="G7479" t="str">
        <f>IF(ISNA(VLOOKUP(K7479&amp;"_"&amp;L7479&amp;"_"&amp;M7479&amp;"_"&amp;O7479,[1]挑战模式!$A:$AS,14+N7479,FALSE)),"",IF(VLOOKUP(K7479&amp;"_"&amp;L7479&amp;"_"&amp;M7479&amp;"_"&amp;O7479,[1]挑战模式!$A:$AS,14+N7479,FALSE)="","",IF(VLOOKUP(VLOOKUP(K7479&amp;"_"&amp;L7479&amp;"_"&amp;M7479&amp;"_"&amp;O7479,[1]挑战模式!$A:$AS,14+N7479,FALSE),[1]怪物!$B:$L,11,FALSE)=0,"",VLOOKUP(VLOOKUP(K7479&amp;"_"&amp;L7479&amp;"_"&amp;M7479&amp;"_"&amp;O7479,[1]挑战模式!$A:$AS,14+N7479,FALSE),[1]怪物!$B:$L,11,FALSE))))</f>
        <v/>
      </c>
      <c r="H7479" t="str">
        <f t="shared" si="349"/>
        <v/>
      </c>
      <c r="I7479" t="str">
        <f t="shared" si="350"/>
        <v/>
      </c>
      <c r="J7479" t="str">
        <f>IF(B7479="","",IF(RIGHT(VLOOKUP(K7479&amp;"_"&amp;L7479&amp;"_"&amp;M7479&amp;"_"&amp;O7479,[1]挑战模式!$A:$AS,14+N7479,FALSE),1)="3","EffectCreate_BossEffect;EffectCreate_MonsterShow","EffectCreate_MonsterShow"))</f>
        <v/>
      </c>
      <c r="K7479" s="2">
        <v>0</v>
      </c>
      <c r="L7479" s="2">
        <v>7</v>
      </c>
      <c r="M7479" s="2">
        <v>7</v>
      </c>
      <c r="N7479" s="2">
        <v>4</v>
      </c>
      <c r="O7479" s="6" t="s">
        <v>468</v>
      </c>
    </row>
    <row r="7480" spans="2:15" x14ac:dyDescent="0.2">
      <c r="B7480" t="str">
        <f>IF(ISNA(VLOOKUP(K7480&amp;"_"&amp;L7480&amp;"_"&amp;M7480&amp;"_"&amp;O7480,[1]挑战模式!$A:$AS,1,FALSE)),"",IF(VLOOKUP(K7480&amp;"_"&amp;L7480&amp;"_"&amp;M7480&amp;"_"&amp;O7480,[1]挑战模式!$A:$AS,14+N7480,FALSE)="","","Monster_Season"&amp;K7480&amp;"_Challenge"&amp;L7480&amp;"_"&amp;M7480&amp;"_"&amp;N7480&amp;"_"&amp;O7480))</f>
        <v/>
      </c>
      <c r="C7480" t="str">
        <f t="shared" si="348"/>
        <v/>
      </c>
      <c r="G7480" t="str">
        <f>IF(ISNA(VLOOKUP(K7480&amp;"_"&amp;L7480&amp;"_"&amp;M7480&amp;"_"&amp;O7480,[1]挑战模式!$A:$AS,14+N7480,FALSE)),"",IF(VLOOKUP(K7480&amp;"_"&amp;L7480&amp;"_"&amp;M7480&amp;"_"&amp;O7480,[1]挑战模式!$A:$AS,14+N7480,FALSE)="","",IF(VLOOKUP(VLOOKUP(K7480&amp;"_"&amp;L7480&amp;"_"&amp;M7480&amp;"_"&amp;O7480,[1]挑战模式!$A:$AS,14+N7480,FALSE),[1]怪物!$B:$L,11,FALSE)=0,"",VLOOKUP(VLOOKUP(K7480&amp;"_"&amp;L7480&amp;"_"&amp;M7480&amp;"_"&amp;O7480,[1]挑战模式!$A:$AS,14+N7480,FALSE),[1]怪物!$B:$L,11,FALSE))))</f>
        <v/>
      </c>
      <c r="H7480" t="str">
        <f t="shared" si="349"/>
        <v/>
      </c>
      <c r="I7480" t="str">
        <f t="shared" si="350"/>
        <v/>
      </c>
      <c r="J7480" t="str">
        <f>IF(B7480="","",IF(RIGHT(VLOOKUP(K7480&amp;"_"&amp;L7480&amp;"_"&amp;M7480&amp;"_"&amp;O7480,[1]挑战模式!$A:$AS,14+N7480,FALSE),1)="3","EffectCreate_BossEffect;EffectCreate_MonsterShow","EffectCreate_MonsterShow"))</f>
        <v/>
      </c>
      <c r="K7480" s="2">
        <v>0</v>
      </c>
      <c r="L7480" s="2">
        <v>7</v>
      </c>
      <c r="M7480" s="2">
        <v>7</v>
      </c>
      <c r="N7480" s="2">
        <v>5</v>
      </c>
      <c r="O7480" s="6" t="s">
        <v>468</v>
      </c>
    </row>
    <row r="7481" spans="2:15" x14ac:dyDescent="0.2">
      <c r="B7481" t="str">
        <f>IF(ISNA(VLOOKUP(K7481&amp;"_"&amp;L7481&amp;"_"&amp;M7481&amp;"_"&amp;O7481,[1]挑战模式!$A:$AS,1,FALSE)),"",IF(VLOOKUP(K7481&amp;"_"&amp;L7481&amp;"_"&amp;M7481&amp;"_"&amp;O7481,[1]挑战模式!$A:$AS,14+N7481,FALSE)="","","Monster_Season"&amp;K7481&amp;"_Challenge"&amp;L7481&amp;"_"&amp;M7481&amp;"_"&amp;N7481&amp;"_"&amp;O7481))</f>
        <v/>
      </c>
      <c r="C7481" t="str">
        <f t="shared" si="348"/>
        <v/>
      </c>
      <c r="G7481" t="str">
        <f>IF(ISNA(VLOOKUP(K7481&amp;"_"&amp;L7481&amp;"_"&amp;M7481&amp;"_"&amp;O7481,[1]挑战模式!$A:$AS,14+N7481,FALSE)),"",IF(VLOOKUP(K7481&amp;"_"&amp;L7481&amp;"_"&amp;M7481&amp;"_"&amp;O7481,[1]挑战模式!$A:$AS,14+N7481,FALSE)="","",IF(VLOOKUP(VLOOKUP(K7481&amp;"_"&amp;L7481&amp;"_"&amp;M7481&amp;"_"&amp;O7481,[1]挑战模式!$A:$AS,14+N7481,FALSE),[1]怪物!$B:$L,11,FALSE)=0,"",VLOOKUP(VLOOKUP(K7481&amp;"_"&amp;L7481&amp;"_"&amp;M7481&amp;"_"&amp;O7481,[1]挑战模式!$A:$AS,14+N7481,FALSE),[1]怪物!$B:$L,11,FALSE))))</f>
        <v/>
      </c>
      <c r="H7481" t="str">
        <f t="shared" si="349"/>
        <v/>
      </c>
      <c r="I7481" t="str">
        <f t="shared" si="350"/>
        <v/>
      </c>
      <c r="J7481" t="str">
        <f>IF(B7481="","",IF(RIGHT(VLOOKUP(K7481&amp;"_"&amp;L7481&amp;"_"&amp;M7481&amp;"_"&amp;O7481,[1]挑战模式!$A:$AS,14+N7481,FALSE),1)="3","EffectCreate_BossEffect;EffectCreate_MonsterShow","EffectCreate_MonsterShow"))</f>
        <v/>
      </c>
      <c r="K7481" s="2">
        <v>0</v>
      </c>
      <c r="L7481" s="2">
        <v>7</v>
      </c>
      <c r="M7481" s="2">
        <v>7</v>
      </c>
      <c r="N7481" s="2">
        <v>6</v>
      </c>
      <c r="O7481" s="6" t="s">
        <v>468</v>
      </c>
    </row>
    <row r="7482" spans="2:15" x14ac:dyDescent="0.2">
      <c r="B7482" t="str">
        <f>IF(ISNA(VLOOKUP(K7482&amp;"_"&amp;L7482&amp;"_"&amp;M7482&amp;"_"&amp;O7482,[1]挑战模式!$A:$AS,1,FALSE)),"",IF(VLOOKUP(K7482&amp;"_"&amp;L7482&amp;"_"&amp;M7482&amp;"_"&amp;O7482,[1]挑战模式!$A:$AS,14+N7482,FALSE)="","","Monster_Season"&amp;K7482&amp;"_Challenge"&amp;L7482&amp;"_"&amp;M7482&amp;"_"&amp;N7482&amp;"_"&amp;O7482))</f>
        <v/>
      </c>
      <c r="C7482" t="str">
        <f t="shared" si="348"/>
        <v/>
      </c>
      <c r="G7482" t="str">
        <f>IF(ISNA(VLOOKUP(K7482&amp;"_"&amp;L7482&amp;"_"&amp;M7482&amp;"_"&amp;O7482,[1]挑战模式!$A:$AS,14+N7482,FALSE)),"",IF(VLOOKUP(K7482&amp;"_"&amp;L7482&amp;"_"&amp;M7482&amp;"_"&amp;O7482,[1]挑战模式!$A:$AS,14+N7482,FALSE)="","",IF(VLOOKUP(VLOOKUP(K7482&amp;"_"&amp;L7482&amp;"_"&amp;M7482&amp;"_"&amp;O7482,[1]挑战模式!$A:$AS,14+N7482,FALSE),[1]怪物!$B:$L,11,FALSE)=0,"",VLOOKUP(VLOOKUP(K7482&amp;"_"&amp;L7482&amp;"_"&amp;M7482&amp;"_"&amp;O7482,[1]挑战模式!$A:$AS,14+N7482,FALSE),[1]怪物!$B:$L,11,FALSE))))</f>
        <v/>
      </c>
      <c r="H7482" t="str">
        <f t="shared" si="349"/>
        <v/>
      </c>
      <c r="I7482" t="str">
        <f t="shared" si="350"/>
        <v/>
      </c>
      <c r="J7482" t="str">
        <f>IF(B7482="","",IF(RIGHT(VLOOKUP(K7482&amp;"_"&amp;L7482&amp;"_"&amp;M7482&amp;"_"&amp;O7482,[1]挑战模式!$A:$AS,14+N7482,FALSE),1)="3","EffectCreate_BossEffect;EffectCreate_MonsterShow","EffectCreate_MonsterShow"))</f>
        <v/>
      </c>
      <c r="K7482" s="2">
        <v>0</v>
      </c>
      <c r="L7482" s="2">
        <v>7</v>
      </c>
      <c r="M7482" s="2">
        <v>8</v>
      </c>
      <c r="N7482" s="2">
        <v>1</v>
      </c>
      <c r="O7482" s="6" t="s">
        <v>468</v>
      </c>
    </row>
    <row r="7483" spans="2:15" x14ac:dyDescent="0.2">
      <c r="B7483" t="str">
        <f>IF(ISNA(VLOOKUP(K7483&amp;"_"&amp;L7483&amp;"_"&amp;M7483&amp;"_"&amp;O7483,[1]挑战模式!$A:$AS,1,FALSE)),"",IF(VLOOKUP(K7483&amp;"_"&amp;L7483&amp;"_"&amp;M7483&amp;"_"&amp;O7483,[1]挑战模式!$A:$AS,14+N7483,FALSE)="","","Monster_Season"&amp;K7483&amp;"_Challenge"&amp;L7483&amp;"_"&amp;M7483&amp;"_"&amp;N7483&amp;"_"&amp;O7483))</f>
        <v/>
      </c>
      <c r="C7483" t="str">
        <f t="shared" si="348"/>
        <v/>
      </c>
      <c r="G7483" t="str">
        <f>IF(ISNA(VLOOKUP(K7483&amp;"_"&amp;L7483&amp;"_"&amp;M7483&amp;"_"&amp;O7483,[1]挑战模式!$A:$AS,14+N7483,FALSE)),"",IF(VLOOKUP(K7483&amp;"_"&amp;L7483&amp;"_"&amp;M7483&amp;"_"&amp;O7483,[1]挑战模式!$A:$AS,14+N7483,FALSE)="","",IF(VLOOKUP(VLOOKUP(K7483&amp;"_"&amp;L7483&amp;"_"&amp;M7483&amp;"_"&amp;O7483,[1]挑战模式!$A:$AS,14+N7483,FALSE),[1]怪物!$B:$L,11,FALSE)=0,"",VLOOKUP(VLOOKUP(K7483&amp;"_"&amp;L7483&amp;"_"&amp;M7483&amp;"_"&amp;O7483,[1]挑战模式!$A:$AS,14+N7483,FALSE),[1]怪物!$B:$L,11,FALSE))))</f>
        <v/>
      </c>
      <c r="H7483" t="str">
        <f t="shared" si="349"/>
        <v/>
      </c>
      <c r="I7483" t="str">
        <f t="shared" si="350"/>
        <v/>
      </c>
      <c r="J7483" t="str">
        <f>IF(B7483="","",IF(RIGHT(VLOOKUP(K7483&amp;"_"&amp;L7483&amp;"_"&amp;M7483&amp;"_"&amp;O7483,[1]挑战模式!$A:$AS,14+N7483,FALSE),1)="3","EffectCreate_BossEffect;EffectCreate_MonsterShow","EffectCreate_MonsterShow"))</f>
        <v/>
      </c>
      <c r="K7483" s="2">
        <v>0</v>
      </c>
      <c r="L7483" s="2">
        <v>7</v>
      </c>
      <c r="M7483" s="2">
        <v>8</v>
      </c>
      <c r="N7483" s="2">
        <v>2</v>
      </c>
      <c r="O7483" s="6" t="s">
        <v>468</v>
      </c>
    </row>
    <row r="7484" spans="2:15" x14ac:dyDescent="0.2">
      <c r="B7484" t="str">
        <f>IF(ISNA(VLOOKUP(K7484&amp;"_"&amp;L7484&amp;"_"&amp;M7484&amp;"_"&amp;O7484,[1]挑战模式!$A:$AS,1,FALSE)),"",IF(VLOOKUP(K7484&amp;"_"&amp;L7484&amp;"_"&amp;M7484&amp;"_"&amp;O7484,[1]挑战模式!$A:$AS,14+N7484,FALSE)="","","Monster_Season"&amp;K7484&amp;"_Challenge"&amp;L7484&amp;"_"&amp;M7484&amp;"_"&amp;N7484&amp;"_"&amp;O7484))</f>
        <v/>
      </c>
      <c r="C7484" t="str">
        <f t="shared" si="348"/>
        <v/>
      </c>
      <c r="G7484" t="str">
        <f>IF(ISNA(VLOOKUP(K7484&amp;"_"&amp;L7484&amp;"_"&amp;M7484&amp;"_"&amp;O7484,[1]挑战模式!$A:$AS,14+N7484,FALSE)),"",IF(VLOOKUP(K7484&amp;"_"&amp;L7484&amp;"_"&amp;M7484&amp;"_"&amp;O7484,[1]挑战模式!$A:$AS,14+N7484,FALSE)="","",IF(VLOOKUP(VLOOKUP(K7484&amp;"_"&amp;L7484&amp;"_"&amp;M7484&amp;"_"&amp;O7484,[1]挑战模式!$A:$AS,14+N7484,FALSE),[1]怪物!$B:$L,11,FALSE)=0,"",VLOOKUP(VLOOKUP(K7484&amp;"_"&amp;L7484&amp;"_"&amp;M7484&amp;"_"&amp;O7484,[1]挑战模式!$A:$AS,14+N7484,FALSE),[1]怪物!$B:$L,11,FALSE))))</f>
        <v/>
      </c>
      <c r="H7484" t="str">
        <f t="shared" si="349"/>
        <v/>
      </c>
      <c r="I7484" t="str">
        <f t="shared" si="350"/>
        <v/>
      </c>
      <c r="J7484" t="str">
        <f>IF(B7484="","",IF(RIGHT(VLOOKUP(K7484&amp;"_"&amp;L7484&amp;"_"&amp;M7484&amp;"_"&amp;O7484,[1]挑战模式!$A:$AS,14+N7484,FALSE),1)="3","EffectCreate_BossEffect;EffectCreate_MonsterShow","EffectCreate_MonsterShow"))</f>
        <v/>
      </c>
      <c r="K7484" s="2">
        <v>0</v>
      </c>
      <c r="L7484" s="2">
        <v>7</v>
      </c>
      <c r="M7484" s="2">
        <v>8</v>
      </c>
      <c r="N7484" s="2">
        <v>3</v>
      </c>
      <c r="O7484" s="6" t="s">
        <v>468</v>
      </c>
    </row>
    <row r="7485" spans="2:15" x14ac:dyDescent="0.2">
      <c r="B7485" t="str">
        <f>IF(ISNA(VLOOKUP(K7485&amp;"_"&amp;L7485&amp;"_"&amp;M7485&amp;"_"&amp;O7485,[1]挑战模式!$A:$AS,1,FALSE)),"",IF(VLOOKUP(K7485&amp;"_"&amp;L7485&amp;"_"&amp;M7485&amp;"_"&amp;O7485,[1]挑战模式!$A:$AS,14+N7485,FALSE)="","","Monster_Season"&amp;K7485&amp;"_Challenge"&amp;L7485&amp;"_"&amp;M7485&amp;"_"&amp;N7485&amp;"_"&amp;O7485))</f>
        <v/>
      </c>
      <c r="C7485" t="str">
        <f t="shared" si="348"/>
        <v/>
      </c>
      <c r="G7485" t="str">
        <f>IF(ISNA(VLOOKUP(K7485&amp;"_"&amp;L7485&amp;"_"&amp;M7485&amp;"_"&amp;O7485,[1]挑战模式!$A:$AS,14+N7485,FALSE)),"",IF(VLOOKUP(K7485&amp;"_"&amp;L7485&amp;"_"&amp;M7485&amp;"_"&amp;O7485,[1]挑战模式!$A:$AS,14+N7485,FALSE)="","",IF(VLOOKUP(VLOOKUP(K7485&amp;"_"&amp;L7485&amp;"_"&amp;M7485&amp;"_"&amp;O7485,[1]挑战模式!$A:$AS,14+N7485,FALSE),[1]怪物!$B:$L,11,FALSE)=0,"",VLOOKUP(VLOOKUP(K7485&amp;"_"&amp;L7485&amp;"_"&amp;M7485&amp;"_"&amp;O7485,[1]挑战模式!$A:$AS,14+N7485,FALSE),[1]怪物!$B:$L,11,FALSE))))</f>
        <v/>
      </c>
      <c r="H7485" t="str">
        <f t="shared" si="349"/>
        <v/>
      </c>
      <c r="I7485" t="str">
        <f t="shared" si="350"/>
        <v/>
      </c>
      <c r="J7485" t="str">
        <f>IF(B7485="","",IF(RIGHT(VLOOKUP(K7485&amp;"_"&amp;L7485&amp;"_"&amp;M7485&amp;"_"&amp;O7485,[1]挑战模式!$A:$AS,14+N7485,FALSE),1)="3","EffectCreate_BossEffect;EffectCreate_MonsterShow","EffectCreate_MonsterShow"))</f>
        <v/>
      </c>
      <c r="K7485" s="2">
        <v>0</v>
      </c>
      <c r="L7485" s="2">
        <v>7</v>
      </c>
      <c r="M7485" s="2">
        <v>8</v>
      </c>
      <c r="N7485" s="2">
        <v>4</v>
      </c>
      <c r="O7485" s="6" t="s">
        <v>468</v>
      </c>
    </row>
    <row r="7486" spans="2:15" x14ac:dyDescent="0.2">
      <c r="B7486" t="str">
        <f>IF(ISNA(VLOOKUP(K7486&amp;"_"&amp;L7486&amp;"_"&amp;M7486&amp;"_"&amp;O7486,[1]挑战模式!$A:$AS,1,FALSE)),"",IF(VLOOKUP(K7486&amp;"_"&amp;L7486&amp;"_"&amp;M7486&amp;"_"&amp;O7486,[1]挑战模式!$A:$AS,14+N7486,FALSE)="","","Monster_Season"&amp;K7486&amp;"_Challenge"&amp;L7486&amp;"_"&amp;M7486&amp;"_"&amp;N7486&amp;"_"&amp;O7486))</f>
        <v/>
      </c>
      <c r="C7486" t="str">
        <f t="shared" si="348"/>
        <v/>
      </c>
      <c r="G7486" t="str">
        <f>IF(ISNA(VLOOKUP(K7486&amp;"_"&amp;L7486&amp;"_"&amp;M7486&amp;"_"&amp;O7486,[1]挑战模式!$A:$AS,14+N7486,FALSE)),"",IF(VLOOKUP(K7486&amp;"_"&amp;L7486&amp;"_"&amp;M7486&amp;"_"&amp;O7486,[1]挑战模式!$A:$AS,14+N7486,FALSE)="","",IF(VLOOKUP(VLOOKUP(K7486&amp;"_"&amp;L7486&amp;"_"&amp;M7486&amp;"_"&amp;O7486,[1]挑战模式!$A:$AS,14+N7486,FALSE),[1]怪物!$B:$L,11,FALSE)=0,"",VLOOKUP(VLOOKUP(K7486&amp;"_"&amp;L7486&amp;"_"&amp;M7486&amp;"_"&amp;O7486,[1]挑战模式!$A:$AS,14+N7486,FALSE),[1]怪物!$B:$L,11,FALSE))))</f>
        <v/>
      </c>
      <c r="H7486" t="str">
        <f t="shared" si="349"/>
        <v/>
      </c>
      <c r="I7486" t="str">
        <f t="shared" si="350"/>
        <v/>
      </c>
      <c r="J7486" t="str">
        <f>IF(B7486="","",IF(RIGHT(VLOOKUP(K7486&amp;"_"&amp;L7486&amp;"_"&amp;M7486&amp;"_"&amp;O7486,[1]挑战模式!$A:$AS,14+N7486,FALSE),1)="3","EffectCreate_BossEffect;EffectCreate_MonsterShow","EffectCreate_MonsterShow"))</f>
        <v/>
      </c>
      <c r="K7486" s="2">
        <v>0</v>
      </c>
      <c r="L7486" s="2">
        <v>7</v>
      </c>
      <c r="M7486" s="2">
        <v>8</v>
      </c>
      <c r="N7486" s="2">
        <v>5</v>
      </c>
      <c r="O7486" s="6" t="s">
        <v>468</v>
      </c>
    </row>
    <row r="7487" spans="2:15" x14ac:dyDescent="0.2">
      <c r="B7487" t="str">
        <f>IF(ISNA(VLOOKUP(K7487&amp;"_"&amp;L7487&amp;"_"&amp;M7487&amp;"_"&amp;O7487,[1]挑战模式!$A:$AS,1,FALSE)),"",IF(VLOOKUP(K7487&amp;"_"&amp;L7487&amp;"_"&amp;M7487&amp;"_"&amp;O7487,[1]挑战模式!$A:$AS,14+N7487,FALSE)="","","Monster_Season"&amp;K7487&amp;"_Challenge"&amp;L7487&amp;"_"&amp;M7487&amp;"_"&amp;N7487&amp;"_"&amp;O7487))</f>
        <v/>
      </c>
      <c r="C7487" t="str">
        <f t="shared" si="348"/>
        <v/>
      </c>
      <c r="G7487" t="str">
        <f>IF(ISNA(VLOOKUP(K7487&amp;"_"&amp;L7487&amp;"_"&amp;M7487&amp;"_"&amp;O7487,[1]挑战模式!$A:$AS,14+N7487,FALSE)),"",IF(VLOOKUP(K7487&amp;"_"&amp;L7487&amp;"_"&amp;M7487&amp;"_"&amp;O7487,[1]挑战模式!$A:$AS,14+N7487,FALSE)="","",IF(VLOOKUP(VLOOKUP(K7487&amp;"_"&amp;L7487&amp;"_"&amp;M7487&amp;"_"&amp;O7487,[1]挑战模式!$A:$AS,14+N7487,FALSE),[1]怪物!$B:$L,11,FALSE)=0,"",VLOOKUP(VLOOKUP(K7487&amp;"_"&amp;L7487&amp;"_"&amp;M7487&amp;"_"&amp;O7487,[1]挑战模式!$A:$AS,14+N7487,FALSE),[1]怪物!$B:$L,11,FALSE))))</f>
        <v/>
      </c>
      <c r="H7487" t="str">
        <f t="shared" si="349"/>
        <v/>
      </c>
      <c r="I7487" t="str">
        <f t="shared" si="350"/>
        <v/>
      </c>
      <c r="J7487" t="str">
        <f>IF(B7487="","",IF(RIGHT(VLOOKUP(K7487&amp;"_"&amp;L7487&amp;"_"&amp;M7487&amp;"_"&amp;O7487,[1]挑战模式!$A:$AS,14+N7487,FALSE),1)="3","EffectCreate_BossEffect;EffectCreate_MonsterShow","EffectCreate_MonsterShow"))</f>
        <v/>
      </c>
      <c r="K7487" s="2">
        <v>0</v>
      </c>
      <c r="L7487" s="2">
        <v>7</v>
      </c>
      <c r="M7487" s="2">
        <v>8</v>
      </c>
      <c r="N7487" s="2">
        <v>6</v>
      </c>
      <c r="O7487" s="6" t="s">
        <v>468</v>
      </c>
    </row>
    <row r="7488" spans="2:15" x14ac:dyDescent="0.2">
      <c r="B7488" t="str">
        <f>IF(ISNA(VLOOKUP(K7488&amp;"_"&amp;L7488&amp;"_"&amp;M7488&amp;"_"&amp;O7488,[1]挑战模式!$A:$AS,1,FALSE)),"",IF(VLOOKUP(K7488&amp;"_"&amp;L7488&amp;"_"&amp;M7488&amp;"_"&amp;O7488,[1]挑战模式!$A:$AS,14+N7488,FALSE)="","","Monster_Season"&amp;K7488&amp;"_Challenge"&amp;L7488&amp;"_"&amp;M7488&amp;"_"&amp;N7488&amp;"_"&amp;O7488))</f>
        <v/>
      </c>
      <c r="C7488" t="str">
        <f t="shared" si="348"/>
        <v/>
      </c>
      <c r="G7488" t="str">
        <f>IF(ISNA(VLOOKUP(K7488&amp;"_"&amp;L7488&amp;"_"&amp;M7488&amp;"_"&amp;O7488,[1]挑战模式!$A:$AS,14+N7488,FALSE)),"",IF(VLOOKUP(K7488&amp;"_"&amp;L7488&amp;"_"&amp;M7488&amp;"_"&amp;O7488,[1]挑战模式!$A:$AS,14+N7488,FALSE)="","",IF(VLOOKUP(VLOOKUP(K7488&amp;"_"&amp;L7488&amp;"_"&amp;M7488&amp;"_"&amp;O7488,[1]挑战模式!$A:$AS,14+N7488,FALSE),[1]怪物!$B:$L,11,FALSE)=0,"",VLOOKUP(VLOOKUP(K7488&amp;"_"&amp;L7488&amp;"_"&amp;M7488&amp;"_"&amp;O7488,[1]挑战模式!$A:$AS,14+N7488,FALSE),[1]怪物!$B:$L,11,FALSE))))</f>
        <v/>
      </c>
      <c r="H7488" t="str">
        <f t="shared" si="349"/>
        <v/>
      </c>
      <c r="I7488" t="str">
        <f t="shared" si="350"/>
        <v/>
      </c>
      <c r="J7488" t="str">
        <f>IF(B7488="","",IF(RIGHT(VLOOKUP(K7488&amp;"_"&amp;L7488&amp;"_"&amp;M7488&amp;"_"&amp;O7488,[1]挑战模式!$A:$AS,14+N7488,FALSE),1)="3","EffectCreate_BossEffect;EffectCreate_MonsterShow","EffectCreate_MonsterShow"))</f>
        <v/>
      </c>
      <c r="K7488" s="2">
        <v>0</v>
      </c>
      <c r="L7488" s="2">
        <v>7</v>
      </c>
      <c r="M7488" s="2">
        <v>9</v>
      </c>
      <c r="N7488" s="2">
        <v>1</v>
      </c>
      <c r="O7488" s="6" t="s">
        <v>468</v>
      </c>
    </row>
    <row r="7489" spans="2:15" x14ac:dyDescent="0.2">
      <c r="B7489" t="str">
        <f>IF(ISNA(VLOOKUP(K7489&amp;"_"&amp;L7489&amp;"_"&amp;M7489&amp;"_"&amp;O7489,[1]挑战模式!$A:$AS,1,FALSE)),"",IF(VLOOKUP(K7489&amp;"_"&amp;L7489&amp;"_"&amp;M7489&amp;"_"&amp;O7489,[1]挑战模式!$A:$AS,14+N7489,FALSE)="","","Monster_Season"&amp;K7489&amp;"_Challenge"&amp;L7489&amp;"_"&amp;M7489&amp;"_"&amp;N7489&amp;"_"&amp;O7489))</f>
        <v/>
      </c>
      <c r="C7489" t="str">
        <f t="shared" si="348"/>
        <v/>
      </c>
      <c r="G7489" t="str">
        <f>IF(ISNA(VLOOKUP(K7489&amp;"_"&amp;L7489&amp;"_"&amp;M7489&amp;"_"&amp;O7489,[1]挑战模式!$A:$AS,14+N7489,FALSE)),"",IF(VLOOKUP(K7489&amp;"_"&amp;L7489&amp;"_"&amp;M7489&amp;"_"&amp;O7489,[1]挑战模式!$A:$AS,14+N7489,FALSE)="","",IF(VLOOKUP(VLOOKUP(K7489&amp;"_"&amp;L7489&amp;"_"&amp;M7489&amp;"_"&amp;O7489,[1]挑战模式!$A:$AS,14+N7489,FALSE),[1]怪物!$B:$L,11,FALSE)=0,"",VLOOKUP(VLOOKUP(K7489&amp;"_"&amp;L7489&amp;"_"&amp;M7489&amp;"_"&amp;O7489,[1]挑战模式!$A:$AS,14+N7489,FALSE),[1]怪物!$B:$L,11,FALSE))))</f>
        <v/>
      </c>
      <c r="H7489" t="str">
        <f t="shared" si="349"/>
        <v/>
      </c>
      <c r="I7489" t="str">
        <f t="shared" si="350"/>
        <v/>
      </c>
      <c r="J7489" t="str">
        <f>IF(B7489="","",IF(RIGHT(VLOOKUP(K7489&amp;"_"&amp;L7489&amp;"_"&amp;M7489&amp;"_"&amp;O7489,[1]挑战模式!$A:$AS,14+N7489,FALSE),1)="3","EffectCreate_BossEffect;EffectCreate_MonsterShow","EffectCreate_MonsterShow"))</f>
        <v/>
      </c>
      <c r="K7489" s="2">
        <v>0</v>
      </c>
      <c r="L7489" s="2">
        <v>7</v>
      </c>
      <c r="M7489" s="2">
        <v>9</v>
      </c>
      <c r="N7489" s="2">
        <v>2</v>
      </c>
      <c r="O7489" s="6" t="s">
        <v>468</v>
      </c>
    </row>
    <row r="7490" spans="2:15" x14ac:dyDescent="0.2">
      <c r="B7490" t="str">
        <f>IF(ISNA(VLOOKUP(K7490&amp;"_"&amp;L7490&amp;"_"&amp;M7490&amp;"_"&amp;O7490,[1]挑战模式!$A:$AS,1,FALSE)),"",IF(VLOOKUP(K7490&amp;"_"&amp;L7490&amp;"_"&amp;M7490&amp;"_"&amp;O7490,[1]挑战模式!$A:$AS,14+N7490,FALSE)="","","Monster_Season"&amp;K7490&amp;"_Challenge"&amp;L7490&amp;"_"&amp;M7490&amp;"_"&amp;N7490&amp;"_"&amp;O7490))</f>
        <v/>
      </c>
      <c r="C7490" t="str">
        <f t="shared" si="348"/>
        <v/>
      </c>
      <c r="G7490" t="str">
        <f>IF(ISNA(VLOOKUP(K7490&amp;"_"&amp;L7490&amp;"_"&amp;M7490&amp;"_"&amp;O7490,[1]挑战模式!$A:$AS,14+N7490,FALSE)),"",IF(VLOOKUP(K7490&amp;"_"&amp;L7490&amp;"_"&amp;M7490&amp;"_"&amp;O7490,[1]挑战模式!$A:$AS,14+N7490,FALSE)="","",IF(VLOOKUP(VLOOKUP(K7490&amp;"_"&amp;L7490&amp;"_"&amp;M7490&amp;"_"&amp;O7490,[1]挑战模式!$A:$AS,14+N7490,FALSE),[1]怪物!$B:$L,11,FALSE)=0,"",VLOOKUP(VLOOKUP(K7490&amp;"_"&amp;L7490&amp;"_"&amp;M7490&amp;"_"&amp;O7490,[1]挑战模式!$A:$AS,14+N7490,FALSE),[1]怪物!$B:$L,11,FALSE))))</f>
        <v/>
      </c>
      <c r="H7490" t="str">
        <f t="shared" si="349"/>
        <v/>
      </c>
      <c r="I7490" t="str">
        <f t="shared" si="350"/>
        <v/>
      </c>
      <c r="J7490" t="str">
        <f>IF(B7490="","",IF(RIGHT(VLOOKUP(K7490&amp;"_"&amp;L7490&amp;"_"&amp;M7490&amp;"_"&amp;O7490,[1]挑战模式!$A:$AS,14+N7490,FALSE),1)="3","EffectCreate_BossEffect;EffectCreate_MonsterShow","EffectCreate_MonsterShow"))</f>
        <v/>
      </c>
      <c r="K7490" s="2">
        <v>0</v>
      </c>
      <c r="L7490" s="2">
        <v>7</v>
      </c>
      <c r="M7490" s="2">
        <v>9</v>
      </c>
      <c r="N7490" s="2">
        <v>3</v>
      </c>
      <c r="O7490" s="6" t="s">
        <v>468</v>
      </c>
    </row>
    <row r="7491" spans="2:15" x14ac:dyDescent="0.2">
      <c r="B7491" t="str">
        <f>IF(ISNA(VLOOKUP(K7491&amp;"_"&amp;L7491&amp;"_"&amp;M7491&amp;"_"&amp;O7491,[1]挑战模式!$A:$AS,1,FALSE)),"",IF(VLOOKUP(K7491&amp;"_"&amp;L7491&amp;"_"&amp;M7491&amp;"_"&amp;O7491,[1]挑战模式!$A:$AS,14+N7491,FALSE)="","","Monster_Season"&amp;K7491&amp;"_Challenge"&amp;L7491&amp;"_"&amp;M7491&amp;"_"&amp;N7491&amp;"_"&amp;O7491))</f>
        <v/>
      </c>
      <c r="C7491" t="str">
        <f t="shared" si="348"/>
        <v/>
      </c>
      <c r="G7491" t="str">
        <f>IF(ISNA(VLOOKUP(K7491&amp;"_"&amp;L7491&amp;"_"&amp;M7491&amp;"_"&amp;O7491,[1]挑战模式!$A:$AS,14+N7491,FALSE)),"",IF(VLOOKUP(K7491&amp;"_"&amp;L7491&amp;"_"&amp;M7491&amp;"_"&amp;O7491,[1]挑战模式!$A:$AS,14+N7491,FALSE)="","",IF(VLOOKUP(VLOOKUP(K7491&amp;"_"&amp;L7491&amp;"_"&amp;M7491&amp;"_"&amp;O7491,[1]挑战模式!$A:$AS,14+N7491,FALSE),[1]怪物!$B:$L,11,FALSE)=0,"",VLOOKUP(VLOOKUP(K7491&amp;"_"&amp;L7491&amp;"_"&amp;M7491&amp;"_"&amp;O7491,[1]挑战模式!$A:$AS,14+N7491,FALSE),[1]怪物!$B:$L,11,FALSE))))</f>
        <v/>
      </c>
      <c r="H7491" t="str">
        <f t="shared" si="349"/>
        <v/>
      </c>
      <c r="I7491" t="str">
        <f t="shared" si="350"/>
        <v/>
      </c>
      <c r="J7491" t="str">
        <f>IF(B7491="","",IF(RIGHT(VLOOKUP(K7491&amp;"_"&amp;L7491&amp;"_"&amp;M7491&amp;"_"&amp;O7491,[1]挑战模式!$A:$AS,14+N7491,FALSE),1)="3","EffectCreate_BossEffect;EffectCreate_MonsterShow","EffectCreate_MonsterShow"))</f>
        <v/>
      </c>
      <c r="K7491" s="2">
        <v>0</v>
      </c>
      <c r="L7491" s="2">
        <v>7</v>
      </c>
      <c r="M7491" s="2">
        <v>9</v>
      </c>
      <c r="N7491" s="2">
        <v>4</v>
      </c>
      <c r="O7491" s="6" t="s">
        <v>468</v>
      </c>
    </row>
    <row r="7492" spans="2:15" x14ac:dyDescent="0.2">
      <c r="B7492" t="str">
        <f>IF(ISNA(VLOOKUP(K7492&amp;"_"&amp;L7492&amp;"_"&amp;M7492&amp;"_"&amp;O7492,[1]挑战模式!$A:$AS,1,FALSE)),"",IF(VLOOKUP(K7492&amp;"_"&amp;L7492&amp;"_"&amp;M7492&amp;"_"&amp;O7492,[1]挑战模式!$A:$AS,14+N7492,FALSE)="","","Monster_Season"&amp;K7492&amp;"_Challenge"&amp;L7492&amp;"_"&amp;M7492&amp;"_"&amp;N7492&amp;"_"&amp;O7492))</f>
        <v/>
      </c>
      <c r="C7492" t="str">
        <f t="shared" si="348"/>
        <v/>
      </c>
      <c r="G7492" t="str">
        <f>IF(ISNA(VLOOKUP(K7492&amp;"_"&amp;L7492&amp;"_"&amp;M7492&amp;"_"&amp;O7492,[1]挑战模式!$A:$AS,14+N7492,FALSE)),"",IF(VLOOKUP(K7492&amp;"_"&amp;L7492&amp;"_"&amp;M7492&amp;"_"&amp;O7492,[1]挑战模式!$A:$AS,14+N7492,FALSE)="","",IF(VLOOKUP(VLOOKUP(K7492&amp;"_"&amp;L7492&amp;"_"&amp;M7492&amp;"_"&amp;O7492,[1]挑战模式!$A:$AS,14+N7492,FALSE),[1]怪物!$B:$L,11,FALSE)=0,"",VLOOKUP(VLOOKUP(K7492&amp;"_"&amp;L7492&amp;"_"&amp;M7492&amp;"_"&amp;O7492,[1]挑战模式!$A:$AS,14+N7492,FALSE),[1]怪物!$B:$L,11,FALSE))))</f>
        <v/>
      </c>
      <c r="H7492" t="str">
        <f t="shared" si="349"/>
        <v/>
      </c>
      <c r="I7492" t="str">
        <f t="shared" si="350"/>
        <v/>
      </c>
      <c r="J7492" t="str">
        <f>IF(B7492="","",IF(RIGHT(VLOOKUP(K7492&amp;"_"&amp;L7492&amp;"_"&amp;M7492&amp;"_"&amp;O7492,[1]挑战模式!$A:$AS,14+N7492,FALSE),1)="3","EffectCreate_BossEffect;EffectCreate_MonsterShow","EffectCreate_MonsterShow"))</f>
        <v/>
      </c>
      <c r="K7492" s="2">
        <v>0</v>
      </c>
      <c r="L7492" s="2">
        <v>7</v>
      </c>
      <c r="M7492" s="2">
        <v>9</v>
      </c>
      <c r="N7492" s="2">
        <v>5</v>
      </c>
      <c r="O7492" s="6" t="s">
        <v>468</v>
      </c>
    </row>
    <row r="7493" spans="2:15" x14ac:dyDescent="0.2">
      <c r="B7493" t="str">
        <f>IF(ISNA(VLOOKUP(K7493&amp;"_"&amp;L7493&amp;"_"&amp;M7493&amp;"_"&amp;O7493,[1]挑战模式!$A:$AS,1,FALSE)),"",IF(VLOOKUP(K7493&amp;"_"&amp;L7493&amp;"_"&amp;M7493&amp;"_"&amp;O7493,[1]挑战模式!$A:$AS,14+N7493,FALSE)="","","Monster_Season"&amp;K7493&amp;"_Challenge"&amp;L7493&amp;"_"&amp;M7493&amp;"_"&amp;N7493&amp;"_"&amp;O7493))</f>
        <v/>
      </c>
      <c r="C7493" t="str">
        <f t="shared" si="348"/>
        <v/>
      </c>
      <c r="G7493" t="str">
        <f>IF(ISNA(VLOOKUP(K7493&amp;"_"&amp;L7493&amp;"_"&amp;M7493&amp;"_"&amp;O7493,[1]挑战模式!$A:$AS,14+N7493,FALSE)),"",IF(VLOOKUP(K7493&amp;"_"&amp;L7493&amp;"_"&amp;M7493&amp;"_"&amp;O7493,[1]挑战模式!$A:$AS,14+N7493,FALSE)="","",IF(VLOOKUP(VLOOKUP(K7493&amp;"_"&amp;L7493&amp;"_"&amp;M7493&amp;"_"&amp;O7493,[1]挑战模式!$A:$AS,14+N7493,FALSE),[1]怪物!$B:$L,11,FALSE)=0,"",VLOOKUP(VLOOKUP(K7493&amp;"_"&amp;L7493&amp;"_"&amp;M7493&amp;"_"&amp;O7493,[1]挑战模式!$A:$AS,14+N7493,FALSE),[1]怪物!$B:$L,11,FALSE))))</f>
        <v/>
      </c>
      <c r="H7493" t="str">
        <f t="shared" si="349"/>
        <v/>
      </c>
      <c r="I7493" t="str">
        <f t="shared" si="350"/>
        <v/>
      </c>
      <c r="J7493" t="str">
        <f>IF(B7493="","",IF(RIGHT(VLOOKUP(K7493&amp;"_"&amp;L7493&amp;"_"&amp;M7493&amp;"_"&amp;O7493,[1]挑战模式!$A:$AS,14+N7493,FALSE),1)="3","EffectCreate_BossEffect;EffectCreate_MonsterShow","EffectCreate_MonsterShow"))</f>
        <v/>
      </c>
      <c r="K7493" s="2">
        <v>0</v>
      </c>
      <c r="L7493" s="2">
        <v>7</v>
      </c>
      <c r="M7493" s="2">
        <v>10</v>
      </c>
      <c r="N7493" s="2">
        <v>6</v>
      </c>
      <c r="O7493" s="6" t="s">
        <v>468</v>
      </c>
    </row>
    <row r="7494" spans="2:15" x14ac:dyDescent="0.2">
      <c r="B7494" t="str">
        <f>IF(ISNA(VLOOKUP(K7494&amp;"_"&amp;L7494&amp;"_"&amp;M7494&amp;"_"&amp;O7494,[1]挑战模式!$A:$AS,1,FALSE)),"",IF(VLOOKUP(K7494&amp;"_"&amp;L7494&amp;"_"&amp;M7494&amp;"_"&amp;O7494,[1]挑战模式!$A:$AS,14+N7494,FALSE)="","","Monster_Season"&amp;K7494&amp;"_Challenge"&amp;L7494&amp;"_"&amp;M7494&amp;"_"&amp;N7494&amp;"_"&amp;O7494))</f>
        <v/>
      </c>
      <c r="C7494" t="str">
        <f t="shared" si="348"/>
        <v/>
      </c>
      <c r="G7494" t="str">
        <f>IF(ISNA(VLOOKUP(K7494&amp;"_"&amp;L7494&amp;"_"&amp;M7494&amp;"_"&amp;O7494,[1]挑战模式!$A:$AS,14+N7494,FALSE)),"",IF(VLOOKUP(K7494&amp;"_"&amp;L7494&amp;"_"&amp;M7494&amp;"_"&amp;O7494,[1]挑战模式!$A:$AS,14+N7494,FALSE)="","",IF(VLOOKUP(VLOOKUP(K7494&amp;"_"&amp;L7494&amp;"_"&amp;M7494&amp;"_"&amp;O7494,[1]挑战模式!$A:$AS,14+N7494,FALSE),[1]怪物!$B:$L,11,FALSE)=0,"",VLOOKUP(VLOOKUP(K7494&amp;"_"&amp;L7494&amp;"_"&amp;M7494&amp;"_"&amp;O7494,[1]挑战模式!$A:$AS,14+N7494,FALSE),[1]怪物!$B:$L,11,FALSE))))</f>
        <v/>
      </c>
      <c r="H7494" t="str">
        <f t="shared" si="349"/>
        <v/>
      </c>
      <c r="I7494" t="str">
        <f t="shared" si="350"/>
        <v/>
      </c>
      <c r="J7494" t="str">
        <f>IF(B7494="","",IF(RIGHT(VLOOKUP(K7494&amp;"_"&amp;L7494&amp;"_"&amp;M7494&amp;"_"&amp;O7494,[1]挑战模式!$A:$AS,14+N7494,FALSE),1)="3","EffectCreate_BossEffect;EffectCreate_MonsterShow","EffectCreate_MonsterShow"))</f>
        <v/>
      </c>
      <c r="K7494" s="2">
        <v>0</v>
      </c>
      <c r="L7494" s="2">
        <v>7</v>
      </c>
      <c r="M7494" s="2">
        <v>10</v>
      </c>
      <c r="N7494" s="2">
        <v>1</v>
      </c>
      <c r="O7494" s="6" t="s">
        <v>468</v>
      </c>
    </row>
    <row r="7495" spans="2:15" x14ac:dyDescent="0.2">
      <c r="B7495" t="str">
        <f>IF(ISNA(VLOOKUP(K7495&amp;"_"&amp;L7495&amp;"_"&amp;M7495&amp;"_"&amp;O7495,[1]挑战模式!$A:$AS,1,FALSE)),"",IF(VLOOKUP(K7495&amp;"_"&amp;L7495&amp;"_"&amp;M7495&amp;"_"&amp;O7495,[1]挑战模式!$A:$AS,14+N7495,FALSE)="","","Monster_Season"&amp;K7495&amp;"_Challenge"&amp;L7495&amp;"_"&amp;M7495&amp;"_"&amp;N7495&amp;"_"&amp;O7495))</f>
        <v/>
      </c>
      <c r="C7495" t="str">
        <f t="shared" ref="C7495:C7558" si="351">IF(B7495="","","None")</f>
        <v/>
      </c>
      <c r="G7495" t="str">
        <f>IF(ISNA(VLOOKUP(K7495&amp;"_"&amp;L7495&amp;"_"&amp;M7495&amp;"_"&amp;O7495,[1]挑战模式!$A:$AS,14+N7495,FALSE)),"",IF(VLOOKUP(K7495&amp;"_"&amp;L7495&amp;"_"&amp;M7495&amp;"_"&amp;O7495,[1]挑战模式!$A:$AS,14+N7495,FALSE)="","",IF(VLOOKUP(VLOOKUP(K7495&amp;"_"&amp;L7495&amp;"_"&amp;M7495&amp;"_"&amp;O7495,[1]挑战模式!$A:$AS,14+N7495,FALSE),[1]怪物!$B:$L,11,FALSE)=0,"",VLOOKUP(VLOOKUP(K7495&amp;"_"&amp;L7495&amp;"_"&amp;M7495&amp;"_"&amp;O7495,[1]挑战模式!$A:$AS,14+N7495,FALSE),[1]怪物!$B:$L,11,FALSE))))</f>
        <v/>
      </c>
      <c r="H7495" t="str">
        <f t="shared" ref="H7495:H7558" si="352">IF(B7495="","","Unit_Monster"&amp;RIGHT(B7495,LEN(B7495)-7))</f>
        <v/>
      </c>
      <c r="I7495" t="str">
        <f t="shared" ref="I7495:I7558" si="353">IF(B7495="","","TowerDefense_Monster1")</f>
        <v/>
      </c>
      <c r="J7495" t="str">
        <f>IF(B7495="","",IF(RIGHT(VLOOKUP(K7495&amp;"_"&amp;L7495&amp;"_"&amp;M7495&amp;"_"&amp;O7495,[1]挑战模式!$A:$AS,14+N7495,FALSE),1)="3","EffectCreate_BossEffect;EffectCreate_MonsterShow","EffectCreate_MonsterShow"))</f>
        <v/>
      </c>
      <c r="K7495" s="2">
        <v>0</v>
      </c>
      <c r="L7495" s="2">
        <v>7</v>
      </c>
      <c r="M7495" s="2">
        <v>10</v>
      </c>
      <c r="N7495" s="2">
        <v>2</v>
      </c>
      <c r="O7495" s="6" t="s">
        <v>468</v>
      </c>
    </row>
    <row r="7496" spans="2:15" x14ac:dyDescent="0.2">
      <c r="B7496" t="str">
        <f>IF(ISNA(VLOOKUP(K7496&amp;"_"&amp;L7496&amp;"_"&amp;M7496&amp;"_"&amp;O7496,[1]挑战模式!$A:$AS,1,FALSE)),"",IF(VLOOKUP(K7496&amp;"_"&amp;L7496&amp;"_"&amp;M7496&amp;"_"&amp;O7496,[1]挑战模式!$A:$AS,14+N7496,FALSE)="","","Monster_Season"&amp;K7496&amp;"_Challenge"&amp;L7496&amp;"_"&amp;M7496&amp;"_"&amp;N7496&amp;"_"&amp;O7496))</f>
        <v/>
      </c>
      <c r="C7496" t="str">
        <f t="shared" si="351"/>
        <v/>
      </c>
      <c r="G7496" t="str">
        <f>IF(ISNA(VLOOKUP(K7496&amp;"_"&amp;L7496&amp;"_"&amp;M7496&amp;"_"&amp;O7496,[1]挑战模式!$A:$AS,14+N7496,FALSE)),"",IF(VLOOKUP(K7496&amp;"_"&amp;L7496&amp;"_"&amp;M7496&amp;"_"&amp;O7496,[1]挑战模式!$A:$AS,14+N7496,FALSE)="","",IF(VLOOKUP(VLOOKUP(K7496&amp;"_"&amp;L7496&amp;"_"&amp;M7496&amp;"_"&amp;O7496,[1]挑战模式!$A:$AS,14+N7496,FALSE),[1]怪物!$B:$L,11,FALSE)=0,"",VLOOKUP(VLOOKUP(K7496&amp;"_"&amp;L7496&amp;"_"&amp;M7496&amp;"_"&amp;O7496,[1]挑战模式!$A:$AS,14+N7496,FALSE),[1]怪物!$B:$L,11,FALSE))))</f>
        <v/>
      </c>
      <c r="H7496" t="str">
        <f t="shared" si="352"/>
        <v/>
      </c>
      <c r="I7496" t="str">
        <f t="shared" si="353"/>
        <v/>
      </c>
      <c r="J7496" t="str">
        <f>IF(B7496="","",IF(RIGHT(VLOOKUP(K7496&amp;"_"&amp;L7496&amp;"_"&amp;M7496&amp;"_"&amp;O7496,[1]挑战模式!$A:$AS,14+N7496,FALSE),1)="3","EffectCreate_BossEffect;EffectCreate_MonsterShow","EffectCreate_MonsterShow"))</f>
        <v/>
      </c>
      <c r="K7496" s="2">
        <v>0</v>
      </c>
      <c r="L7496" s="2">
        <v>7</v>
      </c>
      <c r="M7496" s="2">
        <v>10</v>
      </c>
      <c r="N7496" s="2">
        <v>3</v>
      </c>
      <c r="O7496" s="6" t="s">
        <v>468</v>
      </c>
    </row>
    <row r="7497" spans="2:15" x14ac:dyDescent="0.2">
      <c r="B7497" t="str">
        <f>IF(ISNA(VLOOKUP(K7497&amp;"_"&amp;L7497&amp;"_"&amp;M7497&amp;"_"&amp;O7497,[1]挑战模式!$A:$AS,1,FALSE)),"",IF(VLOOKUP(K7497&amp;"_"&amp;L7497&amp;"_"&amp;M7497&amp;"_"&amp;O7497,[1]挑战模式!$A:$AS,14+N7497,FALSE)="","","Monster_Season"&amp;K7497&amp;"_Challenge"&amp;L7497&amp;"_"&amp;M7497&amp;"_"&amp;N7497&amp;"_"&amp;O7497))</f>
        <v/>
      </c>
      <c r="C7497" t="str">
        <f t="shared" si="351"/>
        <v/>
      </c>
      <c r="G7497" t="str">
        <f>IF(ISNA(VLOOKUP(K7497&amp;"_"&amp;L7497&amp;"_"&amp;M7497&amp;"_"&amp;O7497,[1]挑战模式!$A:$AS,14+N7497,FALSE)),"",IF(VLOOKUP(K7497&amp;"_"&amp;L7497&amp;"_"&amp;M7497&amp;"_"&amp;O7497,[1]挑战模式!$A:$AS,14+N7497,FALSE)="","",IF(VLOOKUP(VLOOKUP(K7497&amp;"_"&amp;L7497&amp;"_"&amp;M7497&amp;"_"&amp;O7497,[1]挑战模式!$A:$AS,14+N7497,FALSE),[1]怪物!$B:$L,11,FALSE)=0,"",VLOOKUP(VLOOKUP(K7497&amp;"_"&amp;L7497&amp;"_"&amp;M7497&amp;"_"&amp;O7497,[1]挑战模式!$A:$AS,14+N7497,FALSE),[1]怪物!$B:$L,11,FALSE))))</f>
        <v/>
      </c>
      <c r="H7497" t="str">
        <f t="shared" si="352"/>
        <v/>
      </c>
      <c r="I7497" t="str">
        <f t="shared" si="353"/>
        <v/>
      </c>
      <c r="J7497" t="str">
        <f>IF(B7497="","",IF(RIGHT(VLOOKUP(K7497&amp;"_"&amp;L7497&amp;"_"&amp;M7497&amp;"_"&amp;O7497,[1]挑战模式!$A:$AS,14+N7497,FALSE),1)="3","EffectCreate_BossEffect;EffectCreate_MonsterShow","EffectCreate_MonsterShow"))</f>
        <v/>
      </c>
      <c r="K7497" s="2">
        <v>0</v>
      </c>
      <c r="L7497" s="2">
        <v>7</v>
      </c>
      <c r="M7497" s="2">
        <v>10</v>
      </c>
      <c r="N7497" s="2">
        <v>4</v>
      </c>
      <c r="O7497" s="6" t="s">
        <v>468</v>
      </c>
    </row>
    <row r="7498" spans="2:15" x14ac:dyDescent="0.2">
      <c r="B7498" t="str">
        <f>IF(ISNA(VLOOKUP(K7498&amp;"_"&amp;L7498&amp;"_"&amp;M7498&amp;"_"&amp;O7498,[1]挑战模式!$A:$AS,1,FALSE)),"",IF(VLOOKUP(K7498&amp;"_"&amp;L7498&amp;"_"&amp;M7498&amp;"_"&amp;O7498,[1]挑战模式!$A:$AS,14+N7498,FALSE)="","","Monster_Season"&amp;K7498&amp;"_Challenge"&amp;L7498&amp;"_"&amp;M7498&amp;"_"&amp;N7498&amp;"_"&amp;O7498))</f>
        <v/>
      </c>
      <c r="C7498" t="str">
        <f t="shared" si="351"/>
        <v/>
      </c>
      <c r="G7498" t="str">
        <f>IF(ISNA(VLOOKUP(K7498&amp;"_"&amp;L7498&amp;"_"&amp;M7498&amp;"_"&amp;O7498,[1]挑战模式!$A:$AS,14+N7498,FALSE)),"",IF(VLOOKUP(K7498&amp;"_"&amp;L7498&amp;"_"&amp;M7498&amp;"_"&amp;O7498,[1]挑战模式!$A:$AS,14+N7498,FALSE)="","",IF(VLOOKUP(VLOOKUP(K7498&amp;"_"&amp;L7498&amp;"_"&amp;M7498&amp;"_"&amp;O7498,[1]挑战模式!$A:$AS,14+N7498,FALSE),[1]怪物!$B:$L,11,FALSE)=0,"",VLOOKUP(VLOOKUP(K7498&amp;"_"&amp;L7498&amp;"_"&amp;M7498&amp;"_"&amp;O7498,[1]挑战模式!$A:$AS,14+N7498,FALSE),[1]怪物!$B:$L,11,FALSE))))</f>
        <v/>
      </c>
      <c r="H7498" t="str">
        <f t="shared" si="352"/>
        <v/>
      </c>
      <c r="I7498" t="str">
        <f t="shared" si="353"/>
        <v/>
      </c>
      <c r="J7498" t="str">
        <f>IF(B7498="","",IF(RIGHT(VLOOKUP(K7498&amp;"_"&amp;L7498&amp;"_"&amp;M7498&amp;"_"&amp;O7498,[1]挑战模式!$A:$AS,14+N7498,FALSE),1)="3","EffectCreate_BossEffect;EffectCreate_MonsterShow","EffectCreate_MonsterShow"))</f>
        <v/>
      </c>
      <c r="K7498" s="2">
        <v>0</v>
      </c>
      <c r="L7498" s="2">
        <v>7</v>
      </c>
      <c r="M7498" s="2">
        <v>10</v>
      </c>
      <c r="N7498" s="2">
        <v>5</v>
      </c>
      <c r="O7498" s="6" t="s">
        <v>468</v>
      </c>
    </row>
    <row r="7499" spans="2:15" x14ac:dyDescent="0.2">
      <c r="B7499" t="str">
        <f>IF(ISNA(VLOOKUP(K7499&amp;"_"&amp;L7499&amp;"_"&amp;M7499&amp;"_"&amp;O7499,[1]挑战模式!$A:$AS,1,FALSE)),"",IF(VLOOKUP(K7499&amp;"_"&amp;L7499&amp;"_"&amp;M7499&amp;"_"&amp;O7499,[1]挑战模式!$A:$AS,14+N7499,FALSE)="","","Monster_Season"&amp;K7499&amp;"_Challenge"&amp;L7499&amp;"_"&amp;M7499&amp;"_"&amp;N7499&amp;"_"&amp;O7499))</f>
        <v>Monster_Season0_Challenge8_1_1_Hell</v>
      </c>
      <c r="C7499" t="str">
        <f t="shared" si="351"/>
        <v>None</v>
      </c>
      <c r="G7499" t="str">
        <f>IF(ISNA(VLOOKUP(K7499&amp;"_"&amp;L7499&amp;"_"&amp;M7499&amp;"_"&amp;O7499,[1]挑战模式!$A:$AS,14+N7499,FALSE)),"",IF(VLOOKUP(K7499&amp;"_"&amp;L7499&amp;"_"&amp;M7499&amp;"_"&amp;O7499,[1]挑战模式!$A:$AS,14+N7499,FALSE)="","",IF(VLOOKUP(VLOOKUP(K7499&amp;"_"&amp;L7499&amp;"_"&amp;M7499&amp;"_"&amp;O7499,[1]挑战模式!$A:$AS,14+N7499,FALSE),[1]怪物!$B:$L,11,FALSE)=0,"",VLOOKUP(VLOOKUP(K7499&amp;"_"&amp;L7499&amp;"_"&amp;M7499&amp;"_"&amp;O7499,[1]挑战模式!$A:$AS,14+N7499,FALSE),[1]怪物!$B:$L,11,FALSE))))</f>
        <v/>
      </c>
      <c r="H7499" t="str">
        <f t="shared" si="352"/>
        <v>Unit_Monster_Season0_Challenge8_1_1_Hell</v>
      </c>
      <c r="I7499" t="str">
        <f t="shared" si="353"/>
        <v>TowerDefense_Monster1</v>
      </c>
      <c r="J7499" t="str">
        <f>IF(B7499="","",IF(RIGHT(VLOOKUP(K7499&amp;"_"&amp;L7499&amp;"_"&amp;M7499&amp;"_"&amp;O7499,[1]挑战模式!$A:$AS,14+N7499,FALSE),1)="3","EffectCreate_BossEffect;EffectCreate_MonsterShow","EffectCreate_MonsterShow"))</f>
        <v>EffectCreate_MonsterShow</v>
      </c>
      <c r="K7499" s="2">
        <v>0</v>
      </c>
      <c r="L7499" s="2">
        <v>8</v>
      </c>
      <c r="M7499" s="2">
        <v>1</v>
      </c>
      <c r="N7499" s="2">
        <v>1</v>
      </c>
      <c r="O7499" s="6" t="s">
        <v>468</v>
      </c>
    </row>
    <row r="7500" spans="2:15" x14ac:dyDescent="0.2">
      <c r="B7500" t="str">
        <f>IF(ISNA(VLOOKUP(K7500&amp;"_"&amp;L7500&amp;"_"&amp;M7500&amp;"_"&amp;O7500,[1]挑战模式!$A:$AS,1,FALSE)),"",IF(VLOOKUP(K7500&amp;"_"&amp;L7500&amp;"_"&amp;M7500&amp;"_"&amp;O7500,[1]挑战模式!$A:$AS,14+N7500,FALSE)="","","Monster_Season"&amp;K7500&amp;"_Challenge"&amp;L7500&amp;"_"&amp;M7500&amp;"_"&amp;N7500&amp;"_"&amp;O7500))</f>
        <v/>
      </c>
      <c r="C7500" t="str">
        <f t="shared" si="351"/>
        <v/>
      </c>
      <c r="G7500" t="str">
        <f>IF(ISNA(VLOOKUP(K7500&amp;"_"&amp;L7500&amp;"_"&amp;M7500&amp;"_"&amp;O7500,[1]挑战模式!$A:$AS,14+N7500,FALSE)),"",IF(VLOOKUP(K7500&amp;"_"&amp;L7500&amp;"_"&amp;M7500&amp;"_"&amp;O7500,[1]挑战模式!$A:$AS,14+N7500,FALSE)="","",IF(VLOOKUP(VLOOKUP(K7500&amp;"_"&amp;L7500&amp;"_"&amp;M7500&amp;"_"&amp;O7500,[1]挑战模式!$A:$AS,14+N7500,FALSE),[1]怪物!$B:$L,11,FALSE)=0,"",VLOOKUP(VLOOKUP(K7500&amp;"_"&amp;L7500&amp;"_"&amp;M7500&amp;"_"&amp;O7500,[1]挑战模式!$A:$AS,14+N7500,FALSE),[1]怪物!$B:$L,11,FALSE))))</f>
        <v/>
      </c>
      <c r="H7500" t="str">
        <f t="shared" si="352"/>
        <v/>
      </c>
      <c r="I7500" t="str">
        <f t="shared" si="353"/>
        <v/>
      </c>
      <c r="J7500" t="str">
        <f>IF(B7500="","",IF(RIGHT(VLOOKUP(K7500&amp;"_"&amp;L7500&amp;"_"&amp;M7500&amp;"_"&amp;O7500,[1]挑战模式!$A:$AS,14+N7500,FALSE),1)="3","EffectCreate_BossEffect;EffectCreate_MonsterShow","EffectCreate_MonsterShow"))</f>
        <v/>
      </c>
      <c r="K7500" s="2">
        <v>0</v>
      </c>
      <c r="L7500" s="2">
        <v>8</v>
      </c>
      <c r="M7500" s="2">
        <v>1</v>
      </c>
      <c r="N7500" s="2">
        <v>2</v>
      </c>
      <c r="O7500" s="6" t="s">
        <v>468</v>
      </c>
    </row>
    <row r="7501" spans="2:15" x14ac:dyDescent="0.2">
      <c r="B7501" t="str">
        <f>IF(ISNA(VLOOKUP(K7501&amp;"_"&amp;L7501&amp;"_"&amp;M7501&amp;"_"&amp;O7501,[1]挑战模式!$A:$AS,1,FALSE)),"",IF(VLOOKUP(K7501&amp;"_"&amp;L7501&amp;"_"&amp;M7501&amp;"_"&amp;O7501,[1]挑战模式!$A:$AS,14+N7501,FALSE)="","","Monster_Season"&amp;K7501&amp;"_Challenge"&amp;L7501&amp;"_"&amp;M7501&amp;"_"&amp;N7501&amp;"_"&amp;O7501))</f>
        <v/>
      </c>
      <c r="C7501" t="str">
        <f t="shared" si="351"/>
        <v/>
      </c>
      <c r="G7501" t="str">
        <f>IF(ISNA(VLOOKUP(K7501&amp;"_"&amp;L7501&amp;"_"&amp;M7501&amp;"_"&amp;O7501,[1]挑战模式!$A:$AS,14+N7501,FALSE)),"",IF(VLOOKUP(K7501&amp;"_"&amp;L7501&amp;"_"&amp;M7501&amp;"_"&amp;O7501,[1]挑战模式!$A:$AS,14+N7501,FALSE)="","",IF(VLOOKUP(VLOOKUP(K7501&amp;"_"&amp;L7501&amp;"_"&amp;M7501&amp;"_"&amp;O7501,[1]挑战模式!$A:$AS,14+N7501,FALSE),[1]怪物!$B:$L,11,FALSE)=0,"",VLOOKUP(VLOOKUP(K7501&amp;"_"&amp;L7501&amp;"_"&amp;M7501&amp;"_"&amp;O7501,[1]挑战模式!$A:$AS,14+N7501,FALSE),[1]怪物!$B:$L,11,FALSE))))</f>
        <v/>
      </c>
      <c r="H7501" t="str">
        <f t="shared" si="352"/>
        <v/>
      </c>
      <c r="I7501" t="str">
        <f t="shared" si="353"/>
        <v/>
      </c>
      <c r="J7501" t="str">
        <f>IF(B7501="","",IF(RIGHT(VLOOKUP(K7501&amp;"_"&amp;L7501&amp;"_"&amp;M7501&amp;"_"&amp;O7501,[1]挑战模式!$A:$AS,14+N7501,FALSE),1)="3","EffectCreate_BossEffect;EffectCreate_MonsterShow","EffectCreate_MonsterShow"))</f>
        <v/>
      </c>
      <c r="K7501" s="2">
        <v>0</v>
      </c>
      <c r="L7501" s="2">
        <v>8</v>
      </c>
      <c r="M7501" s="2">
        <v>1</v>
      </c>
      <c r="N7501" s="2">
        <v>3</v>
      </c>
      <c r="O7501" s="6" t="s">
        <v>468</v>
      </c>
    </row>
    <row r="7502" spans="2:15" x14ac:dyDescent="0.2">
      <c r="B7502" t="str">
        <f>IF(ISNA(VLOOKUP(K7502&amp;"_"&amp;L7502&amp;"_"&amp;M7502&amp;"_"&amp;O7502,[1]挑战模式!$A:$AS,1,FALSE)),"",IF(VLOOKUP(K7502&amp;"_"&amp;L7502&amp;"_"&amp;M7502&amp;"_"&amp;O7502,[1]挑战模式!$A:$AS,14+N7502,FALSE)="","","Monster_Season"&amp;K7502&amp;"_Challenge"&amp;L7502&amp;"_"&amp;M7502&amp;"_"&amp;N7502&amp;"_"&amp;O7502))</f>
        <v/>
      </c>
      <c r="C7502" t="str">
        <f t="shared" si="351"/>
        <v/>
      </c>
      <c r="G7502" t="str">
        <f>IF(ISNA(VLOOKUP(K7502&amp;"_"&amp;L7502&amp;"_"&amp;M7502&amp;"_"&amp;O7502,[1]挑战模式!$A:$AS,14+N7502,FALSE)),"",IF(VLOOKUP(K7502&amp;"_"&amp;L7502&amp;"_"&amp;M7502&amp;"_"&amp;O7502,[1]挑战模式!$A:$AS,14+N7502,FALSE)="","",IF(VLOOKUP(VLOOKUP(K7502&amp;"_"&amp;L7502&amp;"_"&amp;M7502&amp;"_"&amp;O7502,[1]挑战模式!$A:$AS,14+N7502,FALSE),[1]怪物!$B:$L,11,FALSE)=0,"",VLOOKUP(VLOOKUP(K7502&amp;"_"&amp;L7502&amp;"_"&amp;M7502&amp;"_"&amp;O7502,[1]挑战模式!$A:$AS,14+N7502,FALSE),[1]怪物!$B:$L,11,FALSE))))</f>
        <v/>
      </c>
      <c r="H7502" t="str">
        <f t="shared" si="352"/>
        <v/>
      </c>
      <c r="I7502" t="str">
        <f t="shared" si="353"/>
        <v/>
      </c>
      <c r="J7502" t="str">
        <f>IF(B7502="","",IF(RIGHT(VLOOKUP(K7502&amp;"_"&amp;L7502&amp;"_"&amp;M7502&amp;"_"&amp;O7502,[1]挑战模式!$A:$AS,14+N7502,FALSE),1)="3","EffectCreate_BossEffect;EffectCreate_MonsterShow","EffectCreate_MonsterShow"))</f>
        <v/>
      </c>
      <c r="K7502" s="2">
        <v>0</v>
      </c>
      <c r="L7502" s="2">
        <v>8</v>
      </c>
      <c r="M7502" s="2">
        <v>1</v>
      </c>
      <c r="N7502" s="2">
        <v>4</v>
      </c>
      <c r="O7502" s="6" t="s">
        <v>468</v>
      </c>
    </row>
    <row r="7503" spans="2:15" x14ac:dyDescent="0.2">
      <c r="B7503" t="str">
        <f>IF(ISNA(VLOOKUP(K7503&amp;"_"&amp;L7503&amp;"_"&amp;M7503&amp;"_"&amp;O7503,[1]挑战模式!$A:$AS,1,FALSE)),"",IF(VLOOKUP(K7503&amp;"_"&amp;L7503&amp;"_"&amp;M7503&amp;"_"&amp;O7503,[1]挑战模式!$A:$AS,14+N7503,FALSE)="","","Monster_Season"&amp;K7503&amp;"_Challenge"&amp;L7503&amp;"_"&amp;M7503&amp;"_"&amp;N7503&amp;"_"&amp;O7503))</f>
        <v/>
      </c>
      <c r="C7503" t="str">
        <f t="shared" si="351"/>
        <v/>
      </c>
      <c r="G7503" t="str">
        <f>IF(ISNA(VLOOKUP(K7503&amp;"_"&amp;L7503&amp;"_"&amp;M7503&amp;"_"&amp;O7503,[1]挑战模式!$A:$AS,14+N7503,FALSE)),"",IF(VLOOKUP(K7503&amp;"_"&amp;L7503&amp;"_"&amp;M7503&amp;"_"&amp;O7503,[1]挑战模式!$A:$AS,14+N7503,FALSE)="","",IF(VLOOKUP(VLOOKUP(K7503&amp;"_"&amp;L7503&amp;"_"&amp;M7503&amp;"_"&amp;O7503,[1]挑战模式!$A:$AS,14+N7503,FALSE),[1]怪物!$B:$L,11,FALSE)=0,"",VLOOKUP(VLOOKUP(K7503&amp;"_"&amp;L7503&amp;"_"&amp;M7503&amp;"_"&amp;O7503,[1]挑战模式!$A:$AS,14+N7503,FALSE),[1]怪物!$B:$L,11,FALSE))))</f>
        <v/>
      </c>
      <c r="H7503" t="str">
        <f t="shared" si="352"/>
        <v/>
      </c>
      <c r="I7503" t="str">
        <f t="shared" si="353"/>
        <v/>
      </c>
      <c r="J7503" t="str">
        <f>IF(B7503="","",IF(RIGHT(VLOOKUP(K7503&amp;"_"&amp;L7503&amp;"_"&amp;M7503&amp;"_"&amp;O7503,[1]挑战模式!$A:$AS,14+N7503,FALSE),1)="3","EffectCreate_BossEffect;EffectCreate_MonsterShow","EffectCreate_MonsterShow"))</f>
        <v/>
      </c>
      <c r="K7503" s="2">
        <v>0</v>
      </c>
      <c r="L7503" s="2">
        <v>8</v>
      </c>
      <c r="M7503" s="2">
        <v>1</v>
      </c>
      <c r="N7503" s="2">
        <v>5</v>
      </c>
      <c r="O7503" s="6" t="s">
        <v>468</v>
      </c>
    </row>
    <row r="7504" spans="2:15" x14ac:dyDescent="0.2">
      <c r="B7504" t="str">
        <f>IF(ISNA(VLOOKUP(K7504&amp;"_"&amp;L7504&amp;"_"&amp;M7504&amp;"_"&amp;O7504,[1]挑战模式!$A:$AS,1,FALSE)),"",IF(VLOOKUP(K7504&amp;"_"&amp;L7504&amp;"_"&amp;M7504&amp;"_"&amp;O7504,[1]挑战模式!$A:$AS,14+N7504,FALSE)="","","Monster_Season"&amp;K7504&amp;"_Challenge"&amp;L7504&amp;"_"&amp;M7504&amp;"_"&amp;N7504&amp;"_"&amp;O7504))</f>
        <v/>
      </c>
      <c r="C7504" t="str">
        <f t="shared" si="351"/>
        <v/>
      </c>
      <c r="G7504" t="str">
        <f>IF(ISNA(VLOOKUP(K7504&amp;"_"&amp;L7504&amp;"_"&amp;M7504&amp;"_"&amp;O7504,[1]挑战模式!$A:$AS,14+N7504,FALSE)),"",IF(VLOOKUP(K7504&amp;"_"&amp;L7504&amp;"_"&amp;M7504&amp;"_"&amp;O7504,[1]挑战模式!$A:$AS,14+N7504,FALSE)="","",IF(VLOOKUP(VLOOKUP(K7504&amp;"_"&amp;L7504&amp;"_"&amp;M7504&amp;"_"&amp;O7504,[1]挑战模式!$A:$AS,14+N7504,FALSE),[1]怪物!$B:$L,11,FALSE)=0,"",VLOOKUP(VLOOKUP(K7504&amp;"_"&amp;L7504&amp;"_"&amp;M7504&amp;"_"&amp;O7504,[1]挑战模式!$A:$AS,14+N7504,FALSE),[1]怪物!$B:$L,11,FALSE))))</f>
        <v/>
      </c>
      <c r="H7504" t="str">
        <f t="shared" si="352"/>
        <v/>
      </c>
      <c r="I7504" t="str">
        <f t="shared" si="353"/>
        <v/>
      </c>
      <c r="J7504" t="str">
        <f>IF(B7504="","",IF(RIGHT(VLOOKUP(K7504&amp;"_"&amp;L7504&amp;"_"&amp;M7504&amp;"_"&amp;O7504,[1]挑战模式!$A:$AS,14+N7504,FALSE),1)="3","EffectCreate_BossEffect;EffectCreate_MonsterShow","EffectCreate_MonsterShow"))</f>
        <v/>
      </c>
      <c r="K7504" s="2">
        <v>0</v>
      </c>
      <c r="L7504" s="2">
        <v>8</v>
      </c>
      <c r="M7504" s="2">
        <v>1</v>
      </c>
      <c r="N7504" s="2">
        <v>6</v>
      </c>
      <c r="O7504" s="6" t="s">
        <v>468</v>
      </c>
    </row>
    <row r="7505" spans="2:15" x14ac:dyDescent="0.2">
      <c r="B7505" t="str">
        <f>IF(ISNA(VLOOKUP(K7505&amp;"_"&amp;L7505&amp;"_"&amp;M7505&amp;"_"&amp;O7505,[1]挑战模式!$A:$AS,1,FALSE)),"",IF(VLOOKUP(K7505&amp;"_"&amp;L7505&amp;"_"&amp;M7505&amp;"_"&amp;O7505,[1]挑战模式!$A:$AS,14+N7505,FALSE)="","","Monster_Season"&amp;K7505&amp;"_Challenge"&amp;L7505&amp;"_"&amp;M7505&amp;"_"&amp;N7505&amp;"_"&amp;O7505))</f>
        <v>Monster_Season0_Challenge8_2_1_Hell</v>
      </c>
      <c r="C7505" t="str">
        <f t="shared" si="351"/>
        <v>None</v>
      </c>
      <c r="G7505" t="str">
        <f>IF(ISNA(VLOOKUP(K7505&amp;"_"&amp;L7505&amp;"_"&amp;M7505&amp;"_"&amp;O7505,[1]挑战模式!$A:$AS,14+N7505,FALSE)),"",IF(VLOOKUP(K7505&amp;"_"&amp;L7505&amp;"_"&amp;M7505&amp;"_"&amp;O7505,[1]挑战模式!$A:$AS,14+N7505,FALSE)="","",IF(VLOOKUP(VLOOKUP(K7505&amp;"_"&amp;L7505&amp;"_"&amp;M7505&amp;"_"&amp;O7505,[1]挑战模式!$A:$AS,14+N7505,FALSE),[1]怪物!$B:$L,11,FALSE)=0,"",VLOOKUP(VLOOKUP(K7505&amp;"_"&amp;L7505&amp;"_"&amp;M7505&amp;"_"&amp;O7505,[1]挑战模式!$A:$AS,14+N7505,FALSE),[1]怪物!$B:$L,11,FALSE))))</f>
        <v/>
      </c>
      <c r="H7505" t="str">
        <f t="shared" si="352"/>
        <v>Unit_Monster_Season0_Challenge8_2_1_Hell</v>
      </c>
      <c r="I7505" t="str">
        <f t="shared" si="353"/>
        <v>TowerDefense_Monster1</v>
      </c>
      <c r="J7505" t="str">
        <f>IF(B7505="","",IF(RIGHT(VLOOKUP(K7505&amp;"_"&amp;L7505&amp;"_"&amp;M7505&amp;"_"&amp;O7505,[1]挑战模式!$A:$AS,14+N7505,FALSE),1)="3","EffectCreate_BossEffect;EffectCreate_MonsterShow","EffectCreate_MonsterShow"))</f>
        <v>EffectCreate_MonsterShow</v>
      </c>
      <c r="K7505" s="2">
        <v>0</v>
      </c>
      <c r="L7505" s="2">
        <v>8</v>
      </c>
      <c r="M7505" s="2">
        <v>2</v>
      </c>
      <c r="N7505" s="2">
        <v>1</v>
      </c>
      <c r="O7505" s="6" t="s">
        <v>468</v>
      </c>
    </row>
    <row r="7506" spans="2:15" x14ac:dyDescent="0.2">
      <c r="B7506" t="str">
        <f>IF(ISNA(VLOOKUP(K7506&amp;"_"&amp;L7506&amp;"_"&amp;M7506&amp;"_"&amp;O7506,[1]挑战模式!$A:$AS,1,FALSE)),"",IF(VLOOKUP(K7506&amp;"_"&amp;L7506&amp;"_"&amp;M7506&amp;"_"&amp;O7506,[1]挑战模式!$A:$AS,14+N7506,FALSE)="","","Monster_Season"&amp;K7506&amp;"_Challenge"&amp;L7506&amp;"_"&amp;M7506&amp;"_"&amp;N7506&amp;"_"&amp;O7506))</f>
        <v>Monster_Season0_Challenge8_2_2_Hell</v>
      </c>
      <c r="C7506" t="str">
        <f t="shared" si="351"/>
        <v>None</v>
      </c>
      <c r="G7506" t="str">
        <f>IF(ISNA(VLOOKUP(K7506&amp;"_"&amp;L7506&amp;"_"&amp;M7506&amp;"_"&amp;O7506,[1]挑战模式!$A:$AS,14+N7506,FALSE)),"",IF(VLOOKUP(K7506&amp;"_"&amp;L7506&amp;"_"&amp;M7506&amp;"_"&amp;O7506,[1]挑战模式!$A:$AS,14+N7506,FALSE)="","",IF(VLOOKUP(VLOOKUP(K7506&amp;"_"&amp;L7506&amp;"_"&amp;M7506&amp;"_"&amp;O7506,[1]挑战模式!$A:$AS,14+N7506,FALSE),[1]怪物!$B:$L,11,FALSE)=0,"",VLOOKUP(VLOOKUP(K7506&amp;"_"&amp;L7506&amp;"_"&amp;M7506&amp;"_"&amp;O7506,[1]挑战模式!$A:$AS,14+N7506,FALSE),[1]怪物!$B:$L,11,FALSE))))</f>
        <v/>
      </c>
      <c r="H7506" t="str">
        <f t="shared" si="352"/>
        <v>Unit_Monster_Season0_Challenge8_2_2_Hell</v>
      </c>
      <c r="I7506" t="str">
        <f t="shared" si="353"/>
        <v>TowerDefense_Monster1</v>
      </c>
      <c r="J7506" t="str">
        <f>IF(B7506="","",IF(RIGHT(VLOOKUP(K7506&amp;"_"&amp;L7506&amp;"_"&amp;M7506&amp;"_"&amp;O7506,[1]挑战模式!$A:$AS,14+N7506,FALSE),1)="3","EffectCreate_BossEffect;EffectCreate_MonsterShow","EffectCreate_MonsterShow"))</f>
        <v>EffectCreate_MonsterShow</v>
      </c>
      <c r="K7506" s="2">
        <v>0</v>
      </c>
      <c r="L7506" s="2">
        <v>8</v>
      </c>
      <c r="M7506" s="2">
        <v>2</v>
      </c>
      <c r="N7506" s="2">
        <v>2</v>
      </c>
      <c r="O7506" s="6" t="s">
        <v>468</v>
      </c>
    </row>
    <row r="7507" spans="2:15" x14ac:dyDescent="0.2">
      <c r="B7507" t="str">
        <f>IF(ISNA(VLOOKUP(K7507&amp;"_"&amp;L7507&amp;"_"&amp;M7507&amp;"_"&amp;O7507,[1]挑战模式!$A:$AS,1,FALSE)),"",IF(VLOOKUP(K7507&amp;"_"&amp;L7507&amp;"_"&amp;M7507&amp;"_"&amp;O7507,[1]挑战模式!$A:$AS,14+N7507,FALSE)="","","Monster_Season"&amp;K7507&amp;"_Challenge"&amp;L7507&amp;"_"&amp;M7507&amp;"_"&amp;N7507&amp;"_"&amp;O7507))</f>
        <v/>
      </c>
      <c r="C7507" t="str">
        <f t="shared" si="351"/>
        <v/>
      </c>
      <c r="G7507" t="str">
        <f>IF(ISNA(VLOOKUP(K7507&amp;"_"&amp;L7507&amp;"_"&amp;M7507&amp;"_"&amp;O7507,[1]挑战模式!$A:$AS,14+N7507,FALSE)),"",IF(VLOOKUP(K7507&amp;"_"&amp;L7507&amp;"_"&amp;M7507&amp;"_"&amp;O7507,[1]挑战模式!$A:$AS,14+N7507,FALSE)="","",IF(VLOOKUP(VLOOKUP(K7507&amp;"_"&amp;L7507&amp;"_"&amp;M7507&amp;"_"&amp;O7507,[1]挑战模式!$A:$AS,14+N7507,FALSE),[1]怪物!$B:$L,11,FALSE)=0,"",VLOOKUP(VLOOKUP(K7507&amp;"_"&amp;L7507&amp;"_"&amp;M7507&amp;"_"&amp;O7507,[1]挑战模式!$A:$AS,14+N7507,FALSE),[1]怪物!$B:$L,11,FALSE))))</f>
        <v/>
      </c>
      <c r="H7507" t="str">
        <f t="shared" si="352"/>
        <v/>
      </c>
      <c r="I7507" t="str">
        <f t="shared" si="353"/>
        <v/>
      </c>
      <c r="J7507" t="str">
        <f>IF(B7507="","",IF(RIGHT(VLOOKUP(K7507&amp;"_"&amp;L7507&amp;"_"&amp;M7507&amp;"_"&amp;O7507,[1]挑战模式!$A:$AS,14+N7507,FALSE),1)="3","EffectCreate_BossEffect;EffectCreate_MonsterShow","EffectCreate_MonsterShow"))</f>
        <v/>
      </c>
      <c r="K7507" s="2">
        <v>0</v>
      </c>
      <c r="L7507" s="2">
        <v>8</v>
      </c>
      <c r="M7507" s="2">
        <v>2</v>
      </c>
      <c r="N7507" s="2">
        <v>3</v>
      </c>
      <c r="O7507" s="6" t="s">
        <v>468</v>
      </c>
    </row>
    <row r="7508" spans="2:15" x14ac:dyDescent="0.2">
      <c r="B7508" t="str">
        <f>IF(ISNA(VLOOKUP(K7508&amp;"_"&amp;L7508&amp;"_"&amp;M7508&amp;"_"&amp;O7508,[1]挑战模式!$A:$AS,1,FALSE)),"",IF(VLOOKUP(K7508&amp;"_"&amp;L7508&amp;"_"&amp;M7508&amp;"_"&amp;O7508,[1]挑战模式!$A:$AS,14+N7508,FALSE)="","","Monster_Season"&amp;K7508&amp;"_Challenge"&amp;L7508&amp;"_"&amp;M7508&amp;"_"&amp;N7508&amp;"_"&amp;O7508))</f>
        <v/>
      </c>
      <c r="C7508" t="str">
        <f t="shared" si="351"/>
        <v/>
      </c>
      <c r="G7508" t="str">
        <f>IF(ISNA(VLOOKUP(K7508&amp;"_"&amp;L7508&amp;"_"&amp;M7508&amp;"_"&amp;O7508,[1]挑战模式!$A:$AS,14+N7508,FALSE)),"",IF(VLOOKUP(K7508&amp;"_"&amp;L7508&amp;"_"&amp;M7508&amp;"_"&amp;O7508,[1]挑战模式!$A:$AS,14+N7508,FALSE)="","",IF(VLOOKUP(VLOOKUP(K7508&amp;"_"&amp;L7508&amp;"_"&amp;M7508&amp;"_"&amp;O7508,[1]挑战模式!$A:$AS,14+N7508,FALSE),[1]怪物!$B:$L,11,FALSE)=0,"",VLOOKUP(VLOOKUP(K7508&amp;"_"&amp;L7508&amp;"_"&amp;M7508&amp;"_"&amp;O7508,[1]挑战模式!$A:$AS,14+N7508,FALSE),[1]怪物!$B:$L,11,FALSE))))</f>
        <v/>
      </c>
      <c r="H7508" t="str">
        <f t="shared" si="352"/>
        <v/>
      </c>
      <c r="I7508" t="str">
        <f t="shared" si="353"/>
        <v/>
      </c>
      <c r="J7508" t="str">
        <f>IF(B7508="","",IF(RIGHT(VLOOKUP(K7508&amp;"_"&amp;L7508&amp;"_"&amp;M7508&amp;"_"&amp;O7508,[1]挑战模式!$A:$AS,14+N7508,FALSE),1)="3","EffectCreate_BossEffect;EffectCreate_MonsterShow","EffectCreate_MonsterShow"))</f>
        <v/>
      </c>
      <c r="K7508" s="2">
        <v>0</v>
      </c>
      <c r="L7508" s="2">
        <v>8</v>
      </c>
      <c r="M7508" s="2">
        <v>2</v>
      </c>
      <c r="N7508" s="2">
        <v>4</v>
      </c>
      <c r="O7508" s="6" t="s">
        <v>468</v>
      </c>
    </row>
    <row r="7509" spans="2:15" x14ac:dyDescent="0.2">
      <c r="B7509" t="str">
        <f>IF(ISNA(VLOOKUP(K7509&amp;"_"&amp;L7509&amp;"_"&amp;M7509&amp;"_"&amp;O7509,[1]挑战模式!$A:$AS,1,FALSE)),"",IF(VLOOKUP(K7509&amp;"_"&amp;L7509&amp;"_"&amp;M7509&amp;"_"&amp;O7509,[1]挑战模式!$A:$AS,14+N7509,FALSE)="","","Monster_Season"&amp;K7509&amp;"_Challenge"&amp;L7509&amp;"_"&amp;M7509&amp;"_"&amp;N7509&amp;"_"&amp;O7509))</f>
        <v/>
      </c>
      <c r="C7509" t="str">
        <f t="shared" si="351"/>
        <v/>
      </c>
      <c r="G7509" t="str">
        <f>IF(ISNA(VLOOKUP(K7509&amp;"_"&amp;L7509&amp;"_"&amp;M7509&amp;"_"&amp;O7509,[1]挑战模式!$A:$AS,14+N7509,FALSE)),"",IF(VLOOKUP(K7509&amp;"_"&amp;L7509&amp;"_"&amp;M7509&amp;"_"&amp;O7509,[1]挑战模式!$A:$AS,14+N7509,FALSE)="","",IF(VLOOKUP(VLOOKUP(K7509&amp;"_"&amp;L7509&amp;"_"&amp;M7509&amp;"_"&amp;O7509,[1]挑战模式!$A:$AS,14+N7509,FALSE),[1]怪物!$B:$L,11,FALSE)=0,"",VLOOKUP(VLOOKUP(K7509&amp;"_"&amp;L7509&amp;"_"&amp;M7509&amp;"_"&amp;O7509,[1]挑战模式!$A:$AS,14+N7509,FALSE),[1]怪物!$B:$L,11,FALSE))))</f>
        <v/>
      </c>
      <c r="H7509" t="str">
        <f t="shared" si="352"/>
        <v/>
      </c>
      <c r="I7509" t="str">
        <f t="shared" si="353"/>
        <v/>
      </c>
      <c r="J7509" t="str">
        <f>IF(B7509="","",IF(RIGHT(VLOOKUP(K7509&amp;"_"&amp;L7509&amp;"_"&amp;M7509&amp;"_"&amp;O7509,[1]挑战模式!$A:$AS,14+N7509,FALSE),1)="3","EffectCreate_BossEffect;EffectCreate_MonsterShow","EffectCreate_MonsterShow"))</f>
        <v/>
      </c>
      <c r="K7509" s="2">
        <v>0</v>
      </c>
      <c r="L7509" s="2">
        <v>8</v>
      </c>
      <c r="M7509" s="2">
        <v>2</v>
      </c>
      <c r="N7509" s="2">
        <v>5</v>
      </c>
      <c r="O7509" s="6" t="s">
        <v>468</v>
      </c>
    </row>
    <row r="7510" spans="2:15" x14ac:dyDescent="0.2">
      <c r="B7510" t="str">
        <f>IF(ISNA(VLOOKUP(K7510&amp;"_"&amp;L7510&amp;"_"&amp;M7510&amp;"_"&amp;O7510,[1]挑战模式!$A:$AS,1,FALSE)),"",IF(VLOOKUP(K7510&amp;"_"&amp;L7510&amp;"_"&amp;M7510&amp;"_"&amp;O7510,[1]挑战模式!$A:$AS,14+N7510,FALSE)="","","Monster_Season"&amp;K7510&amp;"_Challenge"&amp;L7510&amp;"_"&amp;M7510&amp;"_"&amp;N7510&amp;"_"&amp;O7510))</f>
        <v/>
      </c>
      <c r="C7510" t="str">
        <f t="shared" si="351"/>
        <v/>
      </c>
      <c r="G7510" t="str">
        <f>IF(ISNA(VLOOKUP(K7510&amp;"_"&amp;L7510&amp;"_"&amp;M7510&amp;"_"&amp;O7510,[1]挑战模式!$A:$AS,14+N7510,FALSE)),"",IF(VLOOKUP(K7510&amp;"_"&amp;L7510&amp;"_"&amp;M7510&amp;"_"&amp;O7510,[1]挑战模式!$A:$AS,14+N7510,FALSE)="","",IF(VLOOKUP(VLOOKUP(K7510&amp;"_"&amp;L7510&amp;"_"&amp;M7510&amp;"_"&amp;O7510,[1]挑战模式!$A:$AS,14+N7510,FALSE),[1]怪物!$B:$L,11,FALSE)=0,"",VLOOKUP(VLOOKUP(K7510&amp;"_"&amp;L7510&amp;"_"&amp;M7510&amp;"_"&amp;O7510,[1]挑战模式!$A:$AS,14+N7510,FALSE),[1]怪物!$B:$L,11,FALSE))))</f>
        <v/>
      </c>
      <c r="H7510" t="str">
        <f t="shared" si="352"/>
        <v/>
      </c>
      <c r="I7510" t="str">
        <f t="shared" si="353"/>
        <v/>
      </c>
      <c r="J7510" t="str">
        <f>IF(B7510="","",IF(RIGHT(VLOOKUP(K7510&amp;"_"&amp;L7510&amp;"_"&amp;M7510&amp;"_"&amp;O7510,[1]挑战模式!$A:$AS,14+N7510,FALSE),1)="3","EffectCreate_BossEffect;EffectCreate_MonsterShow","EffectCreate_MonsterShow"))</f>
        <v/>
      </c>
      <c r="K7510" s="2">
        <v>0</v>
      </c>
      <c r="L7510" s="2">
        <v>8</v>
      </c>
      <c r="M7510" s="2">
        <v>2</v>
      </c>
      <c r="N7510" s="2">
        <v>6</v>
      </c>
      <c r="O7510" s="6" t="s">
        <v>468</v>
      </c>
    </row>
    <row r="7511" spans="2:15" x14ac:dyDescent="0.2">
      <c r="B7511" t="str">
        <f>IF(ISNA(VLOOKUP(K7511&amp;"_"&amp;L7511&amp;"_"&amp;M7511&amp;"_"&amp;O7511,[1]挑战模式!$A:$AS,1,FALSE)),"",IF(VLOOKUP(K7511&amp;"_"&amp;L7511&amp;"_"&amp;M7511&amp;"_"&amp;O7511,[1]挑战模式!$A:$AS,14+N7511,FALSE)="","","Monster_Season"&amp;K7511&amp;"_Challenge"&amp;L7511&amp;"_"&amp;M7511&amp;"_"&amp;N7511&amp;"_"&amp;O7511))</f>
        <v>Monster_Season0_Challenge8_3_1_Hell</v>
      </c>
      <c r="C7511" t="str">
        <f t="shared" si="351"/>
        <v>None</v>
      </c>
      <c r="G7511" t="str">
        <f>IF(ISNA(VLOOKUP(K7511&amp;"_"&amp;L7511&amp;"_"&amp;M7511&amp;"_"&amp;O7511,[1]挑战模式!$A:$AS,14+N7511,FALSE)),"",IF(VLOOKUP(K7511&amp;"_"&amp;L7511&amp;"_"&amp;M7511&amp;"_"&amp;O7511,[1]挑战模式!$A:$AS,14+N7511,FALSE)="","",IF(VLOOKUP(VLOOKUP(K7511&amp;"_"&amp;L7511&amp;"_"&amp;M7511&amp;"_"&amp;O7511,[1]挑战模式!$A:$AS,14+N7511,FALSE),[1]怪物!$B:$L,11,FALSE)=0,"",VLOOKUP(VLOOKUP(K7511&amp;"_"&amp;L7511&amp;"_"&amp;M7511&amp;"_"&amp;O7511,[1]挑战模式!$A:$AS,14+N7511,FALSE),[1]怪物!$B:$L,11,FALSE))))</f>
        <v/>
      </c>
      <c r="H7511" t="str">
        <f t="shared" si="352"/>
        <v>Unit_Monster_Season0_Challenge8_3_1_Hell</v>
      </c>
      <c r="I7511" t="str">
        <f t="shared" si="353"/>
        <v>TowerDefense_Monster1</v>
      </c>
      <c r="J7511" t="str">
        <f>IF(B7511="","",IF(RIGHT(VLOOKUP(K7511&amp;"_"&amp;L7511&amp;"_"&amp;M7511&amp;"_"&amp;O7511,[1]挑战模式!$A:$AS,14+N7511,FALSE),1)="3","EffectCreate_BossEffect;EffectCreate_MonsterShow","EffectCreate_MonsterShow"))</f>
        <v>EffectCreate_MonsterShow</v>
      </c>
      <c r="K7511" s="2">
        <v>0</v>
      </c>
      <c r="L7511" s="2">
        <v>8</v>
      </c>
      <c r="M7511" s="2">
        <v>3</v>
      </c>
      <c r="N7511" s="2">
        <v>1</v>
      </c>
      <c r="O7511" s="6" t="s">
        <v>468</v>
      </c>
    </row>
    <row r="7512" spans="2:15" x14ac:dyDescent="0.2">
      <c r="B7512" t="str">
        <f>IF(ISNA(VLOOKUP(K7512&amp;"_"&amp;L7512&amp;"_"&amp;M7512&amp;"_"&amp;O7512,[1]挑战模式!$A:$AS,1,FALSE)),"",IF(VLOOKUP(K7512&amp;"_"&amp;L7512&amp;"_"&amp;M7512&amp;"_"&amp;O7512,[1]挑战模式!$A:$AS,14+N7512,FALSE)="","","Monster_Season"&amp;K7512&amp;"_Challenge"&amp;L7512&amp;"_"&amp;M7512&amp;"_"&amp;N7512&amp;"_"&amp;O7512))</f>
        <v>Monster_Season0_Challenge8_3_2_Hell</v>
      </c>
      <c r="C7512" t="str">
        <f t="shared" si="351"/>
        <v>None</v>
      </c>
      <c r="G7512" t="str">
        <f>IF(ISNA(VLOOKUP(K7512&amp;"_"&amp;L7512&amp;"_"&amp;M7512&amp;"_"&amp;O7512,[1]挑战模式!$A:$AS,14+N7512,FALSE)),"",IF(VLOOKUP(K7512&amp;"_"&amp;L7512&amp;"_"&amp;M7512&amp;"_"&amp;O7512,[1]挑战模式!$A:$AS,14+N7512,FALSE)="","",IF(VLOOKUP(VLOOKUP(K7512&amp;"_"&amp;L7512&amp;"_"&amp;M7512&amp;"_"&amp;O7512,[1]挑战模式!$A:$AS,14+N7512,FALSE),[1]怪物!$B:$L,11,FALSE)=0,"",VLOOKUP(VLOOKUP(K7512&amp;"_"&amp;L7512&amp;"_"&amp;M7512&amp;"_"&amp;O7512,[1]挑战模式!$A:$AS,14+N7512,FALSE),[1]怪物!$B:$L,11,FALSE))))</f>
        <v/>
      </c>
      <c r="H7512" t="str">
        <f t="shared" si="352"/>
        <v>Unit_Monster_Season0_Challenge8_3_2_Hell</v>
      </c>
      <c r="I7512" t="str">
        <f t="shared" si="353"/>
        <v>TowerDefense_Monster1</v>
      </c>
      <c r="J7512" t="str">
        <f>IF(B7512="","",IF(RIGHT(VLOOKUP(K7512&amp;"_"&amp;L7512&amp;"_"&amp;M7512&amp;"_"&amp;O7512,[1]挑战模式!$A:$AS,14+N7512,FALSE),1)="3","EffectCreate_BossEffect;EffectCreate_MonsterShow","EffectCreate_MonsterShow"))</f>
        <v>EffectCreate_MonsterShow</v>
      </c>
      <c r="K7512" s="2">
        <v>0</v>
      </c>
      <c r="L7512" s="2">
        <v>8</v>
      </c>
      <c r="M7512" s="2">
        <v>3</v>
      </c>
      <c r="N7512" s="2">
        <v>2</v>
      </c>
      <c r="O7512" s="6" t="s">
        <v>468</v>
      </c>
    </row>
    <row r="7513" spans="2:15" x14ac:dyDescent="0.2">
      <c r="B7513" t="str">
        <f>IF(ISNA(VLOOKUP(K7513&amp;"_"&amp;L7513&amp;"_"&amp;M7513&amp;"_"&amp;O7513,[1]挑战模式!$A:$AS,1,FALSE)),"",IF(VLOOKUP(K7513&amp;"_"&amp;L7513&amp;"_"&amp;M7513&amp;"_"&amp;O7513,[1]挑战模式!$A:$AS,14+N7513,FALSE)="","","Monster_Season"&amp;K7513&amp;"_Challenge"&amp;L7513&amp;"_"&amp;M7513&amp;"_"&amp;N7513&amp;"_"&amp;O7513))</f>
        <v/>
      </c>
      <c r="C7513" t="str">
        <f t="shared" si="351"/>
        <v/>
      </c>
      <c r="G7513" t="str">
        <f>IF(ISNA(VLOOKUP(K7513&amp;"_"&amp;L7513&amp;"_"&amp;M7513&amp;"_"&amp;O7513,[1]挑战模式!$A:$AS,14+N7513,FALSE)),"",IF(VLOOKUP(K7513&amp;"_"&amp;L7513&amp;"_"&amp;M7513&amp;"_"&amp;O7513,[1]挑战模式!$A:$AS,14+N7513,FALSE)="","",IF(VLOOKUP(VLOOKUP(K7513&amp;"_"&amp;L7513&amp;"_"&amp;M7513&amp;"_"&amp;O7513,[1]挑战模式!$A:$AS,14+N7513,FALSE),[1]怪物!$B:$L,11,FALSE)=0,"",VLOOKUP(VLOOKUP(K7513&amp;"_"&amp;L7513&amp;"_"&amp;M7513&amp;"_"&amp;O7513,[1]挑战模式!$A:$AS,14+N7513,FALSE),[1]怪物!$B:$L,11,FALSE))))</f>
        <v/>
      </c>
      <c r="H7513" t="str">
        <f t="shared" si="352"/>
        <v/>
      </c>
      <c r="I7513" t="str">
        <f t="shared" si="353"/>
        <v/>
      </c>
      <c r="J7513" t="str">
        <f>IF(B7513="","",IF(RIGHT(VLOOKUP(K7513&amp;"_"&amp;L7513&amp;"_"&amp;M7513&amp;"_"&amp;O7513,[1]挑战模式!$A:$AS,14+N7513,FALSE),1)="3","EffectCreate_BossEffect;EffectCreate_MonsterShow","EffectCreate_MonsterShow"))</f>
        <v/>
      </c>
      <c r="K7513" s="2">
        <v>0</v>
      </c>
      <c r="L7513" s="2">
        <v>8</v>
      </c>
      <c r="M7513" s="2">
        <v>3</v>
      </c>
      <c r="N7513" s="2">
        <v>3</v>
      </c>
      <c r="O7513" s="6" t="s">
        <v>468</v>
      </c>
    </row>
    <row r="7514" spans="2:15" x14ac:dyDescent="0.2">
      <c r="B7514" t="str">
        <f>IF(ISNA(VLOOKUP(K7514&amp;"_"&amp;L7514&amp;"_"&amp;M7514&amp;"_"&amp;O7514,[1]挑战模式!$A:$AS,1,FALSE)),"",IF(VLOOKUP(K7514&amp;"_"&amp;L7514&amp;"_"&amp;M7514&amp;"_"&amp;O7514,[1]挑战模式!$A:$AS,14+N7514,FALSE)="","","Monster_Season"&amp;K7514&amp;"_Challenge"&amp;L7514&amp;"_"&amp;M7514&amp;"_"&amp;N7514&amp;"_"&amp;O7514))</f>
        <v/>
      </c>
      <c r="C7514" t="str">
        <f t="shared" si="351"/>
        <v/>
      </c>
      <c r="G7514" t="str">
        <f>IF(ISNA(VLOOKUP(K7514&amp;"_"&amp;L7514&amp;"_"&amp;M7514&amp;"_"&amp;O7514,[1]挑战模式!$A:$AS,14+N7514,FALSE)),"",IF(VLOOKUP(K7514&amp;"_"&amp;L7514&amp;"_"&amp;M7514&amp;"_"&amp;O7514,[1]挑战模式!$A:$AS,14+N7514,FALSE)="","",IF(VLOOKUP(VLOOKUP(K7514&amp;"_"&amp;L7514&amp;"_"&amp;M7514&amp;"_"&amp;O7514,[1]挑战模式!$A:$AS,14+N7514,FALSE),[1]怪物!$B:$L,11,FALSE)=0,"",VLOOKUP(VLOOKUP(K7514&amp;"_"&amp;L7514&amp;"_"&amp;M7514&amp;"_"&amp;O7514,[1]挑战模式!$A:$AS,14+N7514,FALSE),[1]怪物!$B:$L,11,FALSE))))</f>
        <v/>
      </c>
      <c r="H7514" t="str">
        <f t="shared" si="352"/>
        <v/>
      </c>
      <c r="I7514" t="str">
        <f t="shared" si="353"/>
        <v/>
      </c>
      <c r="J7514" t="str">
        <f>IF(B7514="","",IF(RIGHT(VLOOKUP(K7514&amp;"_"&amp;L7514&amp;"_"&amp;M7514&amp;"_"&amp;O7514,[1]挑战模式!$A:$AS,14+N7514,FALSE),1)="3","EffectCreate_BossEffect;EffectCreate_MonsterShow","EffectCreate_MonsterShow"))</f>
        <v/>
      </c>
      <c r="K7514" s="2">
        <v>0</v>
      </c>
      <c r="L7514" s="2">
        <v>8</v>
      </c>
      <c r="M7514" s="2">
        <v>3</v>
      </c>
      <c r="N7514" s="2">
        <v>4</v>
      </c>
      <c r="O7514" s="6" t="s">
        <v>468</v>
      </c>
    </row>
    <row r="7515" spans="2:15" x14ac:dyDescent="0.2">
      <c r="B7515" t="str">
        <f>IF(ISNA(VLOOKUP(K7515&amp;"_"&amp;L7515&amp;"_"&amp;M7515&amp;"_"&amp;O7515,[1]挑战模式!$A:$AS,1,FALSE)),"",IF(VLOOKUP(K7515&amp;"_"&amp;L7515&amp;"_"&amp;M7515&amp;"_"&amp;O7515,[1]挑战模式!$A:$AS,14+N7515,FALSE)="","","Monster_Season"&amp;K7515&amp;"_Challenge"&amp;L7515&amp;"_"&amp;M7515&amp;"_"&amp;N7515&amp;"_"&amp;O7515))</f>
        <v/>
      </c>
      <c r="C7515" t="str">
        <f t="shared" si="351"/>
        <v/>
      </c>
      <c r="G7515" t="str">
        <f>IF(ISNA(VLOOKUP(K7515&amp;"_"&amp;L7515&amp;"_"&amp;M7515&amp;"_"&amp;O7515,[1]挑战模式!$A:$AS,14+N7515,FALSE)),"",IF(VLOOKUP(K7515&amp;"_"&amp;L7515&amp;"_"&amp;M7515&amp;"_"&amp;O7515,[1]挑战模式!$A:$AS,14+N7515,FALSE)="","",IF(VLOOKUP(VLOOKUP(K7515&amp;"_"&amp;L7515&amp;"_"&amp;M7515&amp;"_"&amp;O7515,[1]挑战模式!$A:$AS,14+N7515,FALSE),[1]怪物!$B:$L,11,FALSE)=0,"",VLOOKUP(VLOOKUP(K7515&amp;"_"&amp;L7515&amp;"_"&amp;M7515&amp;"_"&amp;O7515,[1]挑战模式!$A:$AS,14+N7515,FALSE),[1]怪物!$B:$L,11,FALSE))))</f>
        <v/>
      </c>
      <c r="H7515" t="str">
        <f t="shared" si="352"/>
        <v/>
      </c>
      <c r="I7515" t="str">
        <f t="shared" si="353"/>
        <v/>
      </c>
      <c r="J7515" t="str">
        <f>IF(B7515="","",IF(RIGHT(VLOOKUP(K7515&amp;"_"&amp;L7515&amp;"_"&amp;M7515&amp;"_"&amp;O7515,[1]挑战模式!$A:$AS,14+N7515,FALSE),1)="3","EffectCreate_BossEffect;EffectCreate_MonsterShow","EffectCreate_MonsterShow"))</f>
        <v/>
      </c>
      <c r="K7515" s="2">
        <v>0</v>
      </c>
      <c r="L7515" s="2">
        <v>8</v>
      </c>
      <c r="M7515" s="2">
        <v>3</v>
      </c>
      <c r="N7515" s="2">
        <v>5</v>
      </c>
      <c r="O7515" s="6" t="s">
        <v>468</v>
      </c>
    </row>
    <row r="7516" spans="2:15" x14ac:dyDescent="0.2">
      <c r="B7516" t="str">
        <f>IF(ISNA(VLOOKUP(K7516&amp;"_"&amp;L7516&amp;"_"&amp;M7516&amp;"_"&amp;O7516,[1]挑战模式!$A:$AS,1,FALSE)),"",IF(VLOOKUP(K7516&amp;"_"&amp;L7516&amp;"_"&amp;M7516&amp;"_"&amp;O7516,[1]挑战模式!$A:$AS,14+N7516,FALSE)="","","Monster_Season"&amp;K7516&amp;"_Challenge"&amp;L7516&amp;"_"&amp;M7516&amp;"_"&amp;N7516&amp;"_"&amp;O7516))</f>
        <v/>
      </c>
      <c r="C7516" t="str">
        <f t="shared" si="351"/>
        <v/>
      </c>
      <c r="G7516" t="str">
        <f>IF(ISNA(VLOOKUP(K7516&amp;"_"&amp;L7516&amp;"_"&amp;M7516&amp;"_"&amp;O7516,[1]挑战模式!$A:$AS,14+N7516,FALSE)),"",IF(VLOOKUP(K7516&amp;"_"&amp;L7516&amp;"_"&amp;M7516&amp;"_"&amp;O7516,[1]挑战模式!$A:$AS,14+N7516,FALSE)="","",IF(VLOOKUP(VLOOKUP(K7516&amp;"_"&amp;L7516&amp;"_"&amp;M7516&amp;"_"&amp;O7516,[1]挑战模式!$A:$AS,14+N7516,FALSE),[1]怪物!$B:$L,11,FALSE)=0,"",VLOOKUP(VLOOKUP(K7516&amp;"_"&amp;L7516&amp;"_"&amp;M7516&amp;"_"&amp;O7516,[1]挑战模式!$A:$AS,14+N7516,FALSE),[1]怪物!$B:$L,11,FALSE))))</f>
        <v/>
      </c>
      <c r="H7516" t="str">
        <f t="shared" si="352"/>
        <v/>
      </c>
      <c r="I7516" t="str">
        <f t="shared" si="353"/>
        <v/>
      </c>
      <c r="J7516" t="str">
        <f>IF(B7516="","",IF(RIGHT(VLOOKUP(K7516&amp;"_"&amp;L7516&amp;"_"&amp;M7516&amp;"_"&amp;O7516,[1]挑战模式!$A:$AS,14+N7516,FALSE),1)="3","EffectCreate_BossEffect;EffectCreate_MonsterShow","EffectCreate_MonsterShow"))</f>
        <v/>
      </c>
      <c r="K7516" s="2">
        <v>0</v>
      </c>
      <c r="L7516" s="2">
        <v>8</v>
      </c>
      <c r="M7516" s="2">
        <v>3</v>
      </c>
      <c r="N7516" s="2">
        <v>6</v>
      </c>
      <c r="O7516" s="6" t="s">
        <v>468</v>
      </c>
    </row>
    <row r="7517" spans="2:15" x14ac:dyDescent="0.2">
      <c r="B7517" t="str">
        <f>IF(ISNA(VLOOKUP(K7517&amp;"_"&amp;L7517&amp;"_"&amp;M7517&amp;"_"&amp;O7517,[1]挑战模式!$A:$AS,1,FALSE)),"",IF(VLOOKUP(K7517&amp;"_"&amp;L7517&amp;"_"&amp;M7517&amp;"_"&amp;O7517,[1]挑战模式!$A:$AS,14+N7517,FALSE)="","","Monster_Season"&amp;K7517&amp;"_Challenge"&amp;L7517&amp;"_"&amp;M7517&amp;"_"&amp;N7517&amp;"_"&amp;O7517))</f>
        <v>Monster_Season0_Challenge8_4_1_Hell</v>
      </c>
      <c r="C7517" t="str">
        <f t="shared" si="351"/>
        <v>None</v>
      </c>
      <c r="G7517" t="str">
        <f>IF(ISNA(VLOOKUP(K7517&amp;"_"&amp;L7517&amp;"_"&amp;M7517&amp;"_"&amp;O7517,[1]挑战模式!$A:$AS,14+N7517,FALSE)),"",IF(VLOOKUP(K7517&amp;"_"&amp;L7517&amp;"_"&amp;M7517&amp;"_"&amp;O7517,[1]挑战模式!$A:$AS,14+N7517,FALSE)="","",IF(VLOOKUP(VLOOKUP(K7517&amp;"_"&amp;L7517&amp;"_"&amp;M7517&amp;"_"&amp;O7517,[1]挑战模式!$A:$AS,14+N7517,FALSE),[1]怪物!$B:$L,11,FALSE)=0,"",VLOOKUP(VLOOKUP(K7517&amp;"_"&amp;L7517&amp;"_"&amp;M7517&amp;"_"&amp;O7517,[1]挑战模式!$A:$AS,14+N7517,FALSE),[1]怪物!$B:$L,11,FALSE))))</f>
        <v/>
      </c>
      <c r="H7517" t="str">
        <f t="shared" si="352"/>
        <v>Unit_Monster_Season0_Challenge8_4_1_Hell</v>
      </c>
      <c r="I7517" t="str">
        <f t="shared" si="353"/>
        <v>TowerDefense_Monster1</v>
      </c>
      <c r="J7517" t="str">
        <f>IF(B7517="","",IF(RIGHT(VLOOKUP(K7517&amp;"_"&amp;L7517&amp;"_"&amp;M7517&amp;"_"&amp;O7517,[1]挑战模式!$A:$AS,14+N7517,FALSE),1)="3","EffectCreate_BossEffect;EffectCreate_MonsterShow","EffectCreate_MonsterShow"))</f>
        <v>EffectCreate_MonsterShow</v>
      </c>
      <c r="K7517" s="2">
        <v>0</v>
      </c>
      <c r="L7517" s="2">
        <v>8</v>
      </c>
      <c r="M7517" s="2">
        <v>4</v>
      </c>
      <c r="N7517" s="2">
        <v>1</v>
      </c>
      <c r="O7517" s="6" t="s">
        <v>468</v>
      </c>
    </row>
    <row r="7518" spans="2:15" x14ac:dyDescent="0.2">
      <c r="B7518" t="str">
        <f>IF(ISNA(VLOOKUP(K7518&amp;"_"&amp;L7518&amp;"_"&amp;M7518&amp;"_"&amp;O7518,[1]挑战模式!$A:$AS,1,FALSE)),"",IF(VLOOKUP(K7518&amp;"_"&amp;L7518&amp;"_"&amp;M7518&amp;"_"&amp;O7518,[1]挑战模式!$A:$AS,14+N7518,FALSE)="","","Monster_Season"&amp;K7518&amp;"_Challenge"&amp;L7518&amp;"_"&amp;M7518&amp;"_"&amp;N7518&amp;"_"&amp;O7518))</f>
        <v>Monster_Season0_Challenge8_4_2_Hell</v>
      </c>
      <c r="C7518" t="str">
        <f t="shared" si="351"/>
        <v>None</v>
      </c>
      <c r="G7518" t="str">
        <f>IF(ISNA(VLOOKUP(K7518&amp;"_"&amp;L7518&amp;"_"&amp;M7518&amp;"_"&amp;O7518,[1]挑战模式!$A:$AS,14+N7518,FALSE)),"",IF(VLOOKUP(K7518&amp;"_"&amp;L7518&amp;"_"&amp;M7518&amp;"_"&amp;O7518,[1]挑战模式!$A:$AS,14+N7518,FALSE)="","",IF(VLOOKUP(VLOOKUP(K7518&amp;"_"&amp;L7518&amp;"_"&amp;M7518&amp;"_"&amp;O7518,[1]挑战模式!$A:$AS,14+N7518,FALSE),[1]怪物!$B:$L,11,FALSE)=0,"",VLOOKUP(VLOOKUP(K7518&amp;"_"&amp;L7518&amp;"_"&amp;M7518&amp;"_"&amp;O7518,[1]挑战模式!$A:$AS,14+N7518,FALSE),[1]怪物!$B:$L,11,FALSE))))</f>
        <v/>
      </c>
      <c r="H7518" t="str">
        <f t="shared" si="352"/>
        <v>Unit_Monster_Season0_Challenge8_4_2_Hell</v>
      </c>
      <c r="I7518" t="str">
        <f t="shared" si="353"/>
        <v>TowerDefense_Monster1</v>
      </c>
      <c r="J7518" t="str">
        <f>IF(B7518="","",IF(RIGHT(VLOOKUP(K7518&amp;"_"&amp;L7518&amp;"_"&amp;M7518&amp;"_"&amp;O7518,[1]挑战模式!$A:$AS,14+N7518,FALSE),1)="3","EffectCreate_BossEffect;EffectCreate_MonsterShow","EffectCreate_MonsterShow"))</f>
        <v>EffectCreate_MonsterShow</v>
      </c>
      <c r="K7518" s="2">
        <v>0</v>
      </c>
      <c r="L7518" s="2">
        <v>8</v>
      </c>
      <c r="M7518" s="2">
        <v>4</v>
      </c>
      <c r="N7518" s="2">
        <v>2</v>
      </c>
      <c r="O7518" s="6" t="s">
        <v>468</v>
      </c>
    </row>
    <row r="7519" spans="2:15" x14ac:dyDescent="0.2">
      <c r="B7519" t="str">
        <f>IF(ISNA(VLOOKUP(K7519&amp;"_"&amp;L7519&amp;"_"&amp;M7519&amp;"_"&amp;O7519,[1]挑战模式!$A:$AS,1,FALSE)),"",IF(VLOOKUP(K7519&amp;"_"&amp;L7519&amp;"_"&amp;M7519&amp;"_"&amp;O7519,[1]挑战模式!$A:$AS,14+N7519,FALSE)="","","Monster_Season"&amp;K7519&amp;"_Challenge"&amp;L7519&amp;"_"&amp;M7519&amp;"_"&amp;N7519&amp;"_"&amp;O7519))</f>
        <v>Monster_Season0_Challenge8_4_3_Hell</v>
      </c>
      <c r="C7519" t="str">
        <f t="shared" si="351"/>
        <v>None</v>
      </c>
      <c r="G7519" t="str">
        <f>IF(ISNA(VLOOKUP(K7519&amp;"_"&amp;L7519&amp;"_"&amp;M7519&amp;"_"&amp;O7519,[1]挑战模式!$A:$AS,14+N7519,FALSE)),"",IF(VLOOKUP(K7519&amp;"_"&amp;L7519&amp;"_"&amp;M7519&amp;"_"&amp;O7519,[1]挑战模式!$A:$AS,14+N7519,FALSE)="","",IF(VLOOKUP(VLOOKUP(K7519&amp;"_"&amp;L7519&amp;"_"&amp;M7519&amp;"_"&amp;O7519,[1]挑战模式!$A:$AS,14+N7519,FALSE),[1]怪物!$B:$L,11,FALSE)=0,"",VLOOKUP(VLOOKUP(K7519&amp;"_"&amp;L7519&amp;"_"&amp;M7519&amp;"_"&amp;O7519,[1]挑战模式!$A:$AS,14+N7519,FALSE),[1]怪物!$B:$L,11,FALSE))))</f>
        <v/>
      </c>
      <c r="H7519" t="str">
        <f t="shared" si="352"/>
        <v>Unit_Monster_Season0_Challenge8_4_3_Hell</v>
      </c>
      <c r="I7519" t="str">
        <f t="shared" si="353"/>
        <v>TowerDefense_Monster1</v>
      </c>
      <c r="J7519" t="str">
        <f>IF(B7519="","",IF(RIGHT(VLOOKUP(K7519&amp;"_"&amp;L7519&amp;"_"&amp;M7519&amp;"_"&amp;O7519,[1]挑战模式!$A:$AS,14+N7519,FALSE),1)="3","EffectCreate_BossEffect;EffectCreate_MonsterShow","EffectCreate_MonsterShow"))</f>
        <v>EffectCreate_MonsterShow</v>
      </c>
      <c r="K7519" s="2">
        <v>0</v>
      </c>
      <c r="L7519" s="2">
        <v>8</v>
      </c>
      <c r="M7519" s="2">
        <v>4</v>
      </c>
      <c r="N7519" s="2">
        <v>3</v>
      </c>
      <c r="O7519" s="6" t="s">
        <v>468</v>
      </c>
    </row>
    <row r="7520" spans="2:15" x14ac:dyDescent="0.2">
      <c r="B7520" t="str">
        <f>IF(ISNA(VLOOKUP(K7520&amp;"_"&amp;L7520&amp;"_"&amp;M7520&amp;"_"&amp;O7520,[1]挑战模式!$A:$AS,1,FALSE)),"",IF(VLOOKUP(K7520&amp;"_"&amp;L7520&amp;"_"&amp;M7520&amp;"_"&amp;O7520,[1]挑战模式!$A:$AS,14+N7520,FALSE)="","","Monster_Season"&amp;K7520&amp;"_Challenge"&amp;L7520&amp;"_"&amp;M7520&amp;"_"&amp;N7520&amp;"_"&amp;O7520))</f>
        <v/>
      </c>
      <c r="C7520" t="str">
        <f t="shared" si="351"/>
        <v/>
      </c>
      <c r="G7520" t="str">
        <f>IF(ISNA(VLOOKUP(K7520&amp;"_"&amp;L7520&amp;"_"&amp;M7520&amp;"_"&amp;O7520,[1]挑战模式!$A:$AS,14+N7520,FALSE)),"",IF(VLOOKUP(K7520&amp;"_"&amp;L7520&amp;"_"&amp;M7520&amp;"_"&amp;O7520,[1]挑战模式!$A:$AS,14+N7520,FALSE)="","",IF(VLOOKUP(VLOOKUP(K7520&amp;"_"&amp;L7520&amp;"_"&amp;M7520&amp;"_"&amp;O7520,[1]挑战模式!$A:$AS,14+N7520,FALSE),[1]怪物!$B:$L,11,FALSE)=0,"",VLOOKUP(VLOOKUP(K7520&amp;"_"&amp;L7520&amp;"_"&amp;M7520&amp;"_"&amp;O7520,[1]挑战模式!$A:$AS,14+N7520,FALSE),[1]怪物!$B:$L,11,FALSE))))</f>
        <v/>
      </c>
      <c r="H7520" t="str">
        <f t="shared" si="352"/>
        <v/>
      </c>
      <c r="I7520" t="str">
        <f t="shared" si="353"/>
        <v/>
      </c>
      <c r="J7520" t="str">
        <f>IF(B7520="","",IF(RIGHT(VLOOKUP(K7520&amp;"_"&amp;L7520&amp;"_"&amp;M7520&amp;"_"&amp;O7520,[1]挑战模式!$A:$AS,14+N7520,FALSE),1)="3","EffectCreate_BossEffect;EffectCreate_MonsterShow","EffectCreate_MonsterShow"))</f>
        <v/>
      </c>
      <c r="K7520" s="2">
        <v>0</v>
      </c>
      <c r="L7520" s="2">
        <v>8</v>
      </c>
      <c r="M7520" s="2">
        <v>4</v>
      </c>
      <c r="N7520" s="2">
        <v>4</v>
      </c>
      <c r="O7520" s="6" t="s">
        <v>468</v>
      </c>
    </row>
    <row r="7521" spans="2:15" x14ac:dyDescent="0.2">
      <c r="B7521" t="str">
        <f>IF(ISNA(VLOOKUP(K7521&amp;"_"&amp;L7521&amp;"_"&amp;M7521&amp;"_"&amp;O7521,[1]挑战模式!$A:$AS,1,FALSE)),"",IF(VLOOKUP(K7521&amp;"_"&amp;L7521&amp;"_"&amp;M7521&amp;"_"&amp;O7521,[1]挑战模式!$A:$AS,14+N7521,FALSE)="","","Monster_Season"&amp;K7521&amp;"_Challenge"&amp;L7521&amp;"_"&amp;M7521&amp;"_"&amp;N7521&amp;"_"&amp;O7521))</f>
        <v/>
      </c>
      <c r="C7521" t="str">
        <f t="shared" si="351"/>
        <v/>
      </c>
      <c r="G7521" t="str">
        <f>IF(ISNA(VLOOKUP(K7521&amp;"_"&amp;L7521&amp;"_"&amp;M7521&amp;"_"&amp;O7521,[1]挑战模式!$A:$AS,14+N7521,FALSE)),"",IF(VLOOKUP(K7521&amp;"_"&amp;L7521&amp;"_"&amp;M7521&amp;"_"&amp;O7521,[1]挑战模式!$A:$AS,14+N7521,FALSE)="","",IF(VLOOKUP(VLOOKUP(K7521&amp;"_"&amp;L7521&amp;"_"&amp;M7521&amp;"_"&amp;O7521,[1]挑战模式!$A:$AS,14+N7521,FALSE),[1]怪物!$B:$L,11,FALSE)=0,"",VLOOKUP(VLOOKUP(K7521&amp;"_"&amp;L7521&amp;"_"&amp;M7521&amp;"_"&amp;O7521,[1]挑战模式!$A:$AS,14+N7521,FALSE),[1]怪物!$B:$L,11,FALSE))))</f>
        <v/>
      </c>
      <c r="H7521" t="str">
        <f t="shared" si="352"/>
        <v/>
      </c>
      <c r="I7521" t="str">
        <f t="shared" si="353"/>
        <v/>
      </c>
      <c r="J7521" t="str">
        <f>IF(B7521="","",IF(RIGHT(VLOOKUP(K7521&amp;"_"&amp;L7521&amp;"_"&amp;M7521&amp;"_"&amp;O7521,[1]挑战模式!$A:$AS,14+N7521,FALSE),1)="3","EffectCreate_BossEffect;EffectCreate_MonsterShow","EffectCreate_MonsterShow"))</f>
        <v/>
      </c>
      <c r="K7521" s="2">
        <v>0</v>
      </c>
      <c r="L7521" s="2">
        <v>8</v>
      </c>
      <c r="M7521" s="2">
        <v>4</v>
      </c>
      <c r="N7521" s="2">
        <v>5</v>
      </c>
      <c r="O7521" s="6" t="s">
        <v>468</v>
      </c>
    </row>
    <row r="7522" spans="2:15" x14ac:dyDescent="0.2">
      <c r="B7522" t="str">
        <f>IF(ISNA(VLOOKUP(K7522&amp;"_"&amp;L7522&amp;"_"&amp;M7522&amp;"_"&amp;O7522,[1]挑战模式!$A:$AS,1,FALSE)),"",IF(VLOOKUP(K7522&amp;"_"&amp;L7522&amp;"_"&amp;M7522&amp;"_"&amp;O7522,[1]挑战模式!$A:$AS,14+N7522,FALSE)="","","Monster_Season"&amp;K7522&amp;"_Challenge"&amp;L7522&amp;"_"&amp;M7522&amp;"_"&amp;N7522&amp;"_"&amp;O7522))</f>
        <v/>
      </c>
      <c r="C7522" t="str">
        <f t="shared" si="351"/>
        <v/>
      </c>
      <c r="G7522" t="str">
        <f>IF(ISNA(VLOOKUP(K7522&amp;"_"&amp;L7522&amp;"_"&amp;M7522&amp;"_"&amp;O7522,[1]挑战模式!$A:$AS,14+N7522,FALSE)),"",IF(VLOOKUP(K7522&amp;"_"&amp;L7522&amp;"_"&amp;M7522&amp;"_"&amp;O7522,[1]挑战模式!$A:$AS,14+N7522,FALSE)="","",IF(VLOOKUP(VLOOKUP(K7522&amp;"_"&amp;L7522&amp;"_"&amp;M7522&amp;"_"&amp;O7522,[1]挑战模式!$A:$AS,14+N7522,FALSE),[1]怪物!$B:$L,11,FALSE)=0,"",VLOOKUP(VLOOKUP(K7522&amp;"_"&amp;L7522&amp;"_"&amp;M7522&amp;"_"&amp;O7522,[1]挑战模式!$A:$AS,14+N7522,FALSE),[1]怪物!$B:$L,11,FALSE))))</f>
        <v/>
      </c>
      <c r="H7522" t="str">
        <f t="shared" si="352"/>
        <v/>
      </c>
      <c r="I7522" t="str">
        <f t="shared" si="353"/>
        <v/>
      </c>
      <c r="J7522" t="str">
        <f>IF(B7522="","",IF(RIGHT(VLOOKUP(K7522&amp;"_"&amp;L7522&amp;"_"&amp;M7522&amp;"_"&amp;O7522,[1]挑战模式!$A:$AS,14+N7522,FALSE),1)="3","EffectCreate_BossEffect;EffectCreate_MonsterShow","EffectCreate_MonsterShow"))</f>
        <v/>
      </c>
      <c r="K7522" s="2">
        <v>0</v>
      </c>
      <c r="L7522" s="2">
        <v>8</v>
      </c>
      <c r="M7522" s="2">
        <v>4</v>
      </c>
      <c r="N7522" s="2">
        <v>6</v>
      </c>
      <c r="O7522" s="6" t="s">
        <v>468</v>
      </c>
    </row>
    <row r="7523" spans="2:15" x14ac:dyDescent="0.2">
      <c r="B7523" t="str">
        <f>IF(ISNA(VLOOKUP(K7523&amp;"_"&amp;L7523&amp;"_"&amp;M7523&amp;"_"&amp;O7523,[1]挑战模式!$A:$AS,1,FALSE)),"",IF(VLOOKUP(K7523&amp;"_"&amp;L7523&amp;"_"&amp;M7523&amp;"_"&amp;O7523,[1]挑战模式!$A:$AS,14+N7523,FALSE)="","","Monster_Season"&amp;K7523&amp;"_Challenge"&amp;L7523&amp;"_"&amp;M7523&amp;"_"&amp;N7523&amp;"_"&amp;O7523))</f>
        <v>Monster_Season0_Challenge8_5_1_Hell</v>
      </c>
      <c r="C7523" t="str">
        <f t="shared" si="351"/>
        <v>None</v>
      </c>
      <c r="G7523" t="str">
        <f>IF(ISNA(VLOOKUP(K7523&amp;"_"&amp;L7523&amp;"_"&amp;M7523&amp;"_"&amp;O7523,[1]挑战模式!$A:$AS,14+N7523,FALSE)),"",IF(VLOOKUP(K7523&amp;"_"&amp;L7523&amp;"_"&amp;M7523&amp;"_"&amp;O7523,[1]挑战模式!$A:$AS,14+N7523,FALSE)="","",IF(VLOOKUP(VLOOKUP(K7523&amp;"_"&amp;L7523&amp;"_"&amp;M7523&amp;"_"&amp;O7523,[1]挑战模式!$A:$AS,14+N7523,FALSE),[1]怪物!$B:$L,11,FALSE)=0,"",VLOOKUP(VLOOKUP(K7523&amp;"_"&amp;L7523&amp;"_"&amp;M7523&amp;"_"&amp;O7523,[1]挑战模式!$A:$AS,14+N7523,FALSE),[1]怪物!$B:$L,11,FALSE))))</f>
        <v/>
      </c>
      <c r="H7523" t="str">
        <f t="shared" si="352"/>
        <v>Unit_Monster_Season0_Challenge8_5_1_Hell</v>
      </c>
      <c r="I7523" t="str">
        <f t="shared" si="353"/>
        <v>TowerDefense_Monster1</v>
      </c>
      <c r="J7523" t="str">
        <f>IF(B7523="","",IF(RIGHT(VLOOKUP(K7523&amp;"_"&amp;L7523&amp;"_"&amp;M7523&amp;"_"&amp;O7523,[1]挑战模式!$A:$AS,14+N7523,FALSE),1)="3","EffectCreate_BossEffect;EffectCreate_MonsterShow","EffectCreate_MonsterShow"))</f>
        <v>EffectCreate_MonsterShow</v>
      </c>
      <c r="K7523" s="2">
        <v>0</v>
      </c>
      <c r="L7523" s="2">
        <v>8</v>
      </c>
      <c r="M7523" s="2">
        <v>5</v>
      </c>
      <c r="N7523" s="2">
        <v>1</v>
      </c>
      <c r="O7523" s="6" t="s">
        <v>468</v>
      </c>
    </row>
    <row r="7524" spans="2:15" x14ac:dyDescent="0.2">
      <c r="B7524" t="str">
        <f>IF(ISNA(VLOOKUP(K7524&amp;"_"&amp;L7524&amp;"_"&amp;M7524&amp;"_"&amp;O7524,[1]挑战模式!$A:$AS,1,FALSE)),"",IF(VLOOKUP(K7524&amp;"_"&amp;L7524&amp;"_"&amp;M7524&amp;"_"&amp;O7524,[1]挑战模式!$A:$AS,14+N7524,FALSE)="","","Monster_Season"&amp;K7524&amp;"_Challenge"&amp;L7524&amp;"_"&amp;M7524&amp;"_"&amp;N7524&amp;"_"&amp;O7524))</f>
        <v>Monster_Season0_Challenge8_5_2_Hell</v>
      </c>
      <c r="C7524" t="str">
        <f t="shared" si="351"/>
        <v>None</v>
      </c>
      <c r="G7524" t="str">
        <f>IF(ISNA(VLOOKUP(K7524&amp;"_"&amp;L7524&amp;"_"&amp;M7524&amp;"_"&amp;O7524,[1]挑战模式!$A:$AS,14+N7524,FALSE)),"",IF(VLOOKUP(K7524&amp;"_"&amp;L7524&amp;"_"&amp;M7524&amp;"_"&amp;O7524,[1]挑战模式!$A:$AS,14+N7524,FALSE)="","",IF(VLOOKUP(VLOOKUP(K7524&amp;"_"&amp;L7524&amp;"_"&amp;M7524&amp;"_"&amp;O7524,[1]挑战模式!$A:$AS,14+N7524,FALSE),[1]怪物!$B:$L,11,FALSE)=0,"",VLOOKUP(VLOOKUP(K7524&amp;"_"&amp;L7524&amp;"_"&amp;M7524&amp;"_"&amp;O7524,[1]挑战模式!$A:$AS,14+N7524,FALSE),[1]怪物!$B:$L,11,FALSE))))</f>
        <v/>
      </c>
      <c r="H7524" t="str">
        <f t="shared" si="352"/>
        <v>Unit_Monster_Season0_Challenge8_5_2_Hell</v>
      </c>
      <c r="I7524" t="str">
        <f t="shared" si="353"/>
        <v>TowerDefense_Monster1</v>
      </c>
      <c r="J7524" t="str">
        <f>IF(B7524="","",IF(RIGHT(VLOOKUP(K7524&amp;"_"&amp;L7524&amp;"_"&amp;M7524&amp;"_"&amp;O7524,[1]挑战模式!$A:$AS,14+N7524,FALSE),1)="3","EffectCreate_BossEffect;EffectCreate_MonsterShow","EffectCreate_MonsterShow"))</f>
        <v>EffectCreate_MonsterShow</v>
      </c>
      <c r="K7524" s="2">
        <v>0</v>
      </c>
      <c r="L7524" s="2">
        <v>8</v>
      </c>
      <c r="M7524" s="2">
        <v>5</v>
      </c>
      <c r="N7524" s="2">
        <v>2</v>
      </c>
      <c r="O7524" s="6" t="s">
        <v>468</v>
      </c>
    </row>
    <row r="7525" spans="2:15" x14ac:dyDescent="0.2">
      <c r="B7525" t="str">
        <f>IF(ISNA(VLOOKUP(K7525&amp;"_"&amp;L7525&amp;"_"&amp;M7525&amp;"_"&amp;O7525,[1]挑战模式!$A:$AS,1,FALSE)),"",IF(VLOOKUP(K7525&amp;"_"&amp;L7525&amp;"_"&amp;M7525&amp;"_"&amp;O7525,[1]挑战模式!$A:$AS,14+N7525,FALSE)="","","Monster_Season"&amp;K7525&amp;"_Challenge"&amp;L7525&amp;"_"&amp;M7525&amp;"_"&amp;N7525&amp;"_"&amp;O7525))</f>
        <v>Monster_Season0_Challenge8_5_3_Hell</v>
      </c>
      <c r="C7525" t="str">
        <f t="shared" si="351"/>
        <v>None</v>
      </c>
      <c r="G7525" t="str">
        <f>IF(ISNA(VLOOKUP(K7525&amp;"_"&amp;L7525&amp;"_"&amp;M7525&amp;"_"&amp;O7525,[1]挑战模式!$A:$AS,14+N7525,FALSE)),"",IF(VLOOKUP(K7525&amp;"_"&amp;L7525&amp;"_"&amp;M7525&amp;"_"&amp;O7525,[1]挑战模式!$A:$AS,14+N7525,FALSE)="","",IF(VLOOKUP(VLOOKUP(K7525&amp;"_"&amp;L7525&amp;"_"&amp;M7525&amp;"_"&amp;O7525,[1]挑战模式!$A:$AS,14+N7525,FALSE),[1]怪物!$B:$L,11,FALSE)=0,"",VLOOKUP(VLOOKUP(K7525&amp;"_"&amp;L7525&amp;"_"&amp;M7525&amp;"_"&amp;O7525,[1]挑战模式!$A:$AS,14+N7525,FALSE),[1]怪物!$B:$L,11,FALSE))))</f>
        <v/>
      </c>
      <c r="H7525" t="str">
        <f t="shared" si="352"/>
        <v>Unit_Monster_Season0_Challenge8_5_3_Hell</v>
      </c>
      <c r="I7525" t="str">
        <f t="shared" si="353"/>
        <v>TowerDefense_Monster1</v>
      </c>
      <c r="J7525" t="str">
        <f>IF(B7525="","",IF(RIGHT(VLOOKUP(K7525&amp;"_"&amp;L7525&amp;"_"&amp;M7525&amp;"_"&amp;O7525,[1]挑战模式!$A:$AS,14+N7525,FALSE),1)="3","EffectCreate_BossEffect;EffectCreate_MonsterShow","EffectCreate_MonsterShow"))</f>
        <v>EffectCreate_MonsterShow</v>
      </c>
      <c r="K7525" s="2">
        <v>0</v>
      </c>
      <c r="L7525" s="2">
        <v>8</v>
      </c>
      <c r="M7525" s="2">
        <v>5</v>
      </c>
      <c r="N7525" s="2">
        <v>3</v>
      </c>
      <c r="O7525" s="6" t="s">
        <v>468</v>
      </c>
    </row>
    <row r="7526" spans="2:15" x14ac:dyDescent="0.2">
      <c r="B7526" t="str">
        <f>IF(ISNA(VLOOKUP(K7526&amp;"_"&amp;L7526&amp;"_"&amp;M7526&amp;"_"&amp;O7526,[1]挑战模式!$A:$AS,1,FALSE)),"",IF(VLOOKUP(K7526&amp;"_"&amp;L7526&amp;"_"&amp;M7526&amp;"_"&amp;O7526,[1]挑战模式!$A:$AS,14+N7526,FALSE)="","","Monster_Season"&amp;K7526&amp;"_Challenge"&amp;L7526&amp;"_"&amp;M7526&amp;"_"&amp;N7526&amp;"_"&amp;O7526))</f>
        <v/>
      </c>
      <c r="C7526" t="str">
        <f t="shared" si="351"/>
        <v/>
      </c>
      <c r="G7526" t="str">
        <f>IF(ISNA(VLOOKUP(K7526&amp;"_"&amp;L7526&amp;"_"&amp;M7526&amp;"_"&amp;O7526,[1]挑战模式!$A:$AS,14+N7526,FALSE)),"",IF(VLOOKUP(K7526&amp;"_"&amp;L7526&amp;"_"&amp;M7526&amp;"_"&amp;O7526,[1]挑战模式!$A:$AS,14+N7526,FALSE)="","",IF(VLOOKUP(VLOOKUP(K7526&amp;"_"&amp;L7526&amp;"_"&amp;M7526&amp;"_"&amp;O7526,[1]挑战模式!$A:$AS,14+N7526,FALSE),[1]怪物!$B:$L,11,FALSE)=0,"",VLOOKUP(VLOOKUP(K7526&amp;"_"&amp;L7526&amp;"_"&amp;M7526&amp;"_"&amp;O7526,[1]挑战模式!$A:$AS,14+N7526,FALSE),[1]怪物!$B:$L,11,FALSE))))</f>
        <v/>
      </c>
      <c r="H7526" t="str">
        <f t="shared" si="352"/>
        <v/>
      </c>
      <c r="I7526" t="str">
        <f t="shared" si="353"/>
        <v/>
      </c>
      <c r="J7526" t="str">
        <f>IF(B7526="","",IF(RIGHT(VLOOKUP(K7526&amp;"_"&amp;L7526&amp;"_"&amp;M7526&amp;"_"&amp;O7526,[1]挑战模式!$A:$AS,14+N7526,FALSE),1)="3","EffectCreate_BossEffect;EffectCreate_MonsterShow","EffectCreate_MonsterShow"))</f>
        <v/>
      </c>
      <c r="K7526" s="2">
        <v>0</v>
      </c>
      <c r="L7526" s="2">
        <v>8</v>
      </c>
      <c r="M7526" s="2">
        <v>5</v>
      </c>
      <c r="N7526" s="2">
        <v>4</v>
      </c>
      <c r="O7526" s="6" t="s">
        <v>468</v>
      </c>
    </row>
    <row r="7527" spans="2:15" x14ac:dyDescent="0.2">
      <c r="B7527" t="str">
        <f>IF(ISNA(VLOOKUP(K7527&amp;"_"&amp;L7527&amp;"_"&amp;M7527&amp;"_"&amp;O7527,[1]挑战模式!$A:$AS,1,FALSE)),"",IF(VLOOKUP(K7527&amp;"_"&amp;L7527&amp;"_"&amp;M7527&amp;"_"&amp;O7527,[1]挑战模式!$A:$AS,14+N7527,FALSE)="","","Monster_Season"&amp;K7527&amp;"_Challenge"&amp;L7527&amp;"_"&amp;M7527&amp;"_"&amp;N7527&amp;"_"&amp;O7527))</f>
        <v/>
      </c>
      <c r="C7527" t="str">
        <f t="shared" si="351"/>
        <v/>
      </c>
      <c r="G7527" t="str">
        <f>IF(ISNA(VLOOKUP(K7527&amp;"_"&amp;L7527&amp;"_"&amp;M7527&amp;"_"&amp;O7527,[1]挑战模式!$A:$AS,14+N7527,FALSE)),"",IF(VLOOKUP(K7527&amp;"_"&amp;L7527&amp;"_"&amp;M7527&amp;"_"&amp;O7527,[1]挑战模式!$A:$AS,14+N7527,FALSE)="","",IF(VLOOKUP(VLOOKUP(K7527&amp;"_"&amp;L7527&amp;"_"&amp;M7527&amp;"_"&amp;O7527,[1]挑战模式!$A:$AS,14+N7527,FALSE),[1]怪物!$B:$L,11,FALSE)=0,"",VLOOKUP(VLOOKUP(K7527&amp;"_"&amp;L7527&amp;"_"&amp;M7527&amp;"_"&amp;O7527,[1]挑战模式!$A:$AS,14+N7527,FALSE),[1]怪物!$B:$L,11,FALSE))))</f>
        <v/>
      </c>
      <c r="H7527" t="str">
        <f t="shared" si="352"/>
        <v/>
      </c>
      <c r="I7527" t="str">
        <f t="shared" si="353"/>
        <v/>
      </c>
      <c r="J7527" t="str">
        <f>IF(B7527="","",IF(RIGHT(VLOOKUP(K7527&amp;"_"&amp;L7527&amp;"_"&amp;M7527&amp;"_"&amp;O7527,[1]挑战模式!$A:$AS,14+N7527,FALSE),1)="3","EffectCreate_BossEffect;EffectCreate_MonsterShow","EffectCreate_MonsterShow"))</f>
        <v/>
      </c>
      <c r="K7527" s="2">
        <v>0</v>
      </c>
      <c r="L7527" s="2">
        <v>8</v>
      </c>
      <c r="M7527" s="2">
        <v>5</v>
      </c>
      <c r="N7527" s="2">
        <v>5</v>
      </c>
      <c r="O7527" s="6" t="s">
        <v>468</v>
      </c>
    </row>
    <row r="7528" spans="2:15" x14ac:dyDescent="0.2">
      <c r="B7528" t="str">
        <f>IF(ISNA(VLOOKUP(K7528&amp;"_"&amp;L7528&amp;"_"&amp;M7528&amp;"_"&amp;O7528,[1]挑战模式!$A:$AS,1,FALSE)),"",IF(VLOOKUP(K7528&amp;"_"&amp;L7528&amp;"_"&amp;M7528&amp;"_"&amp;O7528,[1]挑战模式!$A:$AS,14+N7528,FALSE)="","","Monster_Season"&amp;K7528&amp;"_Challenge"&amp;L7528&amp;"_"&amp;M7528&amp;"_"&amp;N7528&amp;"_"&amp;O7528))</f>
        <v/>
      </c>
      <c r="C7528" t="str">
        <f t="shared" si="351"/>
        <v/>
      </c>
      <c r="G7528" t="str">
        <f>IF(ISNA(VLOOKUP(K7528&amp;"_"&amp;L7528&amp;"_"&amp;M7528&amp;"_"&amp;O7528,[1]挑战模式!$A:$AS,14+N7528,FALSE)),"",IF(VLOOKUP(K7528&amp;"_"&amp;L7528&amp;"_"&amp;M7528&amp;"_"&amp;O7528,[1]挑战模式!$A:$AS,14+N7528,FALSE)="","",IF(VLOOKUP(VLOOKUP(K7528&amp;"_"&amp;L7528&amp;"_"&amp;M7528&amp;"_"&amp;O7528,[1]挑战模式!$A:$AS,14+N7528,FALSE),[1]怪物!$B:$L,11,FALSE)=0,"",VLOOKUP(VLOOKUP(K7528&amp;"_"&amp;L7528&amp;"_"&amp;M7528&amp;"_"&amp;O7528,[1]挑战模式!$A:$AS,14+N7528,FALSE),[1]怪物!$B:$L,11,FALSE))))</f>
        <v/>
      </c>
      <c r="H7528" t="str">
        <f t="shared" si="352"/>
        <v/>
      </c>
      <c r="I7528" t="str">
        <f t="shared" si="353"/>
        <v/>
      </c>
      <c r="J7528" t="str">
        <f>IF(B7528="","",IF(RIGHT(VLOOKUP(K7528&amp;"_"&amp;L7528&amp;"_"&amp;M7528&amp;"_"&amp;O7528,[1]挑战模式!$A:$AS,14+N7528,FALSE),1)="3","EffectCreate_BossEffect;EffectCreate_MonsterShow","EffectCreate_MonsterShow"))</f>
        <v/>
      </c>
      <c r="K7528" s="2">
        <v>0</v>
      </c>
      <c r="L7528" s="2">
        <v>8</v>
      </c>
      <c r="M7528" s="2">
        <v>5</v>
      </c>
      <c r="N7528" s="2">
        <v>6</v>
      </c>
      <c r="O7528" s="6" t="s">
        <v>468</v>
      </c>
    </row>
    <row r="7529" spans="2:15" x14ac:dyDescent="0.2">
      <c r="B7529" t="str">
        <f>IF(ISNA(VLOOKUP(K7529&amp;"_"&amp;L7529&amp;"_"&amp;M7529&amp;"_"&amp;O7529,[1]挑战模式!$A:$AS,1,FALSE)),"",IF(VLOOKUP(K7529&amp;"_"&amp;L7529&amp;"_"&amp;M7529&amp;"_"&amp;O7529,[1]挑战模式!$A:$AS,14+N7529,FALSE)="","","Monster_Season"&amp;K7529&amp;"_Challenge"&amp;L7529&amp;"_"&amp;M7529&amp;"_"&amp;N7529&amp;"_"&amp;O7529))</f>
        <v>Monster_Season0_Challenge8_6_1_Hell</v>
      </c>
      <c r="C7529" t="str">
        <f t="shared" si="351"/>
        <v>None</v>
      </c>
      <c r="G7529" t="str">
        <f>IF(ISNA(VLOOKUP(K7529&amp;"_"&amp;L7529&amp;"_"&amp;M7529&amp;"_"&amp;O7529,[1]挑战模式!$A:$AS,14+N7529,FALSE)),"",IF(VLOOKUP(K7529&amp;"_"&amp;L7529&amp;"_"&amp;M7529&amp;"_"&amp;O7529,[1]挑战模式!$A:$AS,14+N7529,FALSE)="","",IF(VLOOKUP(VLOOKUP(K7529&amp;"_"&amp;L7529&amp;"_"&amp;M7529&amp;"_"&amp;O7529,[1]挑战模式!$A:$AS,14+N7529,FALSE),[1]怪物!$B:$L,11,FALSE)=0,"",VLOOKUP(VLOOKUP(K7529&amp;"_"&amp;L7529&amp;"_"&amp;M7529&amp;"_"&amp;O7529,[1]挑战模式!$A:$AS,14+N7529,FALSE),[1]怪物!$B:$L,11,FALSE))))</f>
        <v/>
      </c>
      <c r="H7529" t="str">
        <f t="shared" si="352"/>
        <v>Unit_Monster_Season0_Challenge8_6_1_Hell</v>
      </c>
      <c r="I7529" t="str">
        <f t="shared" si="353"/>
        <v>TowerDefense_Monster1</v>
      </c>
      <c r="J7529" t="str">
        <f>IF(B7529="","",IF(RIGHT(VLOOKUP(K7529&amp;"_"&amp;L7529&amp;"_"&amp;M7529&amp;"_"&amp;O7529,[1]挑战模式!$A:$AS,14+N7529,FALSE),1)="3","EffectCreate_BossEffect;EffectCreate_MonsterShow","EffectCreate_MonsterShow"))</f>
        <v>EffectCreate_MonsterShow</v>
      </c>
      <c r="K7529" s="2">
        <v>0</v>
      </c>
      <c r="L7529" s="2">
        <v>8</v>
      </c>
      <c r="M7529" s="2">
        <v>6</v>
      </c>
      <c r="N7529" s="2">
        <v>1</v>
      </c>
      <c r="O7529" s="6" t="s">
        <v>468</v>
      </c>
    </row>
    <row r="7530" spans="2:15" x14ac:dyDescent="0.2">
      <c r="B7530" t="str">
        <f>IF(ISNA(VLOOKUP(K7530&amp;"_"&amp;L7530&amp;"_"&amp;M7530&amp;"_"&amp;O7530,[1]挑战模式!$A:$AS,1,FALSE)),"",IF(VLOOKUP(K7530&amp;"_"&amp;L7530&amp;"_"&amp;M7530&amp;"_"&amp;O7530,[1]挑战模式!$A:$AS,14+N7530,FALSE)="","","Monster_Season"&amp;K7530&amp;"_Challenge"&amp;L7530&amp;"_"&amp;M7530&amp;"_"&amp;N7530&amp;"_"&amp;O7530))</f>
        <v>Monster_Season0_Challenge8_6_2_Hell</v>
      </c>
      <c r="C7530" t="str">
        <f t="shared" si="351"/>
        <v>None</v>
      </c>
      <c r="G7530" t="str">
        <f>IF(ISNA(VLOOKUP(K7530&amp;"_"&amp;L7530&amp;"_"&amp;M7530&amp;"_"&amp;O7530,[1]挑战模式!$A:$AS,14+N7530,FALSE)),"",IF(VLOOKUP(K7530&amp;"_"&amp;L7530&amp;"_"&amp;M7530&amp;"_"&amp;O7530,[1]挑战模式!$A:$AS,14+N7530,FALSE)="","",IF(VLOOKUP(VLOOKUP(K7530&amp;"_"&amp;L7530&amp;"_"&amp;M7530&amp;"_"&amp;O7530,[1]挑战模式!$A:$AS,14+N7530,FALSE),[1]怪物!$B:$L,11,FALSE)=0,"",VLOOKUP(VLOOKUP(K7530&amp;"_"&amp;L7530&amp;"_"&amp;M7530&amp;"_"&amp;O7530,[1]挑战模式!$A:$AS,14+N7530,FALSE),[1]怪物!$B:$L,11,FALSE))))</f>
        <v/>
      </c>
      <c r="H7530" t="str">
        <f t="shared" si="352"/>
        <v>Unit_Monster_Season0_Challenge8_6_2_Hell</v>
      </c>
      <c r="I7530" t="str">
        <f t="shared" si="353"/>
        <v>TowerDefense_Monster1</v>
      </c>
      <c r="J7530" t="str">
        <f>IF(B7530="","",IF(RIGHT(VLOOKUP(K7530&amp;"_"&amp;L7530&amp;"_"&amp;M7530&amp;"_"&amp;O7530,[1]挑战模式!$A:$AS,14+N7530,FALSE),1)="3","EffectCreate_BossEffect;EffectCreate_MonsterShow","EffectCreate_MonsterShow"))</f>
        <v>EffectCreate_MonsterShow</v>
      </c>
      <c r="K7530" s="2">
        <v>0</v>
      </c>
      <c r="L7530" s="2">
        <v>8</v>
      </c>
      <c r="M7530" s="2">
        <v>6</v>
      </c>
      <c r="N7530" s="2">
        <v>2</v>
      </c>
      <c r="O7530" s="6" t="s">
        <v>468</v>
      </c>
    </row>
    <row r="7531" spans="2:15" x14ac:dyDescent="0.2">
      <c r="B7531" t="str">
        <f>IF(ISNA(VLOOKUP(K7531&amp;"_"&amp;L7531&amp;"_"&amp;M7531&amp;"_"&amp;O7531,[1]挑战模式!$A:$AS,1,FALSE)),"",IF(VLOOKUP(K7531&amp;"_"&amp;L7531&amp;"_"&amp;M7531&amp;"_"&amp;O7531,[1]挑战模式!$A:$AS,14+N7531,FALSE)="","","Monster_Season"&amp;K7531&amp;"_Challenge"&amp;L7531&amp;"_"&amp;M7531&amp;"_"&amp;N7531&amp;"_"&amp;O7531))</f>
        <v>Monster_Season0_Challenge8_6_3_Hell</v>
      </c>
      <c r="C7531" t="str">
        <f t="shared" si="351"/>
        <v>None</v>
      </c>
      <c r="G7531" t="str">
        <f>IF(ISNA(VLOOKUP(K7531&amp;"_"&amp;L7531&amp;"_"&amp;M7531&amp;"_"&amp;O7531,[1]挑战模式!$A:$AS,14+N7531,FALSE)),"",IF(VLOOKUP(K7531&amp;"_"&amp;L7531&amp;"_"&amp;M7531&amp;"_"&amp;O7531,[1]挑战模式!$A:$AS,14+N7531,FALSE)="","",IF(VLOOKUP(VLOOKUP(K7531&amp;"_"&amp;L7531&amp;"_"&amp;M7531&amp;"_"&amp;O7531,[1]挑战模式!$A:$AS,14+N7531,FALSE),[1]怪物!$B:$L,11,FALSE)=0,"",VLOOKUP(VLOOKUP(K7531&amp;"_"&amp;L7531&amp;"_"&amp;M7531&amp;"_"&amp;O7531,[1]挑战模式!$A:$AS,14+N7531,FALSE),[1]怪物!$B:$L,11,FALSE))))</f>
        <v/>
      </c>
      <c r="H7531" t="str">
        <f t="shared" si="352"/>
        <v>Unit_Monster_Season0_Challenge8_6_3_Hell</v>
      </c>
      <c r="I7531" t="str">
        <f t="shared" si="353"/>
        <v>TowerDefense_Monster1</v>
      </c>
      <c r="J7531" t="str">
        <f>IF(B7531="","",IF(RIGHT(VLOOKUP(K7531&amp;"_"&amp;L7531&amp;"_"&amp;M7531&amp;"_"&amp;O7531,[1]挑战模式!$A:$AS,14+N7531,FALSE),1)="3","EffectCreate_BossEffect;EffectCreate_MonsterShow","EffectCreate_MonsterShow"))</f>
        <v>EffectCreate_MonsterShow</v>
      </c>
      <c r="K7531" s="2">
        <v>0</v>
      </c>
      <c r="L7531" s="2">
        <v>8</v>
      </c>
      <c r="M7531" s="2">
        <v>6</v>
      </c>
      <c r="N7531" s="2">
        <v>3</v>
      </c>
      <c r="O7531" s="6" t="s">
        <v>468</v>
      </c>
    </row>
    <row r="7532" spans="2:15" x14ac:dyDescent="0.2">
      <c r="B7532" t="str">
        <f>IF(ISNA(VLOOKUP(K7532&amp;"_"&amp;L7532&amp;"_"&amp;M7532&amp;"_"&amp;O7532,[1]挑战模式!$A:$AS,1,FALSE)),"",IF(VLOOKUP(K7532&amp;"_"&amp;L7532&amp;"_"&amp;M7532&amp;"_"&amp;O7532,[1]挑战模式!$A:$AS,14+N7532,FALSE)="","","Monster_Season"&amp;K7532&amp;"_Challenge"&amp;L7532&amp;"_"&amp;M7532&amp;"_"&amp;N7532&amp;"_"&amp;O7532))</f>
        <v>Monster_Season0_Challenge8_6_4_Hell</v>
      </c>
      <c r="C7532" t="str">
        <f t="shared" si="351"/>
        <v>None</v>
      </c>
      <c r="G7532" t="str">
        <f>IF(ISNA(VLOOKUP(K7532&amp;"_"&amp;L7532&amp;"_"&amp;M7532&amp;"_"&amp;O7532,[1]挑战模式!$A:$AS,14+N7532,FALSE)),"",IF(VLOOKUP(K7532&amp;"_"&amp;L7532&amp;"_"&amp;M7532&amp;"_"&amp;O7532,[1]挑战模式!$A:$AS,14+N7532,FALSE)="","",IF(VLOOKUP(VLOOKUP(K7532&amp;"_"&amp;L7532&amp;"_"&amp;M7532&amp;"_"&amp;O7532,[1]挑战模式!$A:$AS,14+N7532,FALSE),[1]怪物!$B:$L,11,FALSE)=0,"",VLOOKUP(VLOOKUP(K7532&amp;"_"&amp;L7532&amp;"_"&amp;M7532&amp;"_"&amp;O7532,[1]挑战模式!$A:$AS,14+N7532,FALSE),[1]怪物!$B:$L,11,FALSE))))</f>
        <v/>
      </c>
      <c r="H7532" t="str">
        <f t="shared" si="352"/>
        <v>Unit_Monster_Season0_Challenge8_6_4_Hell</v>
      </c>
      <c r="I7532" t="str">
        <f t="shared" si="353"/>
        <v>TowerDefense_Monster1</v>
      </c>
      <c r="J7532" t="str">
        <f>IF(B7532="","",IF(RIGHT(VLOOKUP(K7532&amp;"_"&amp;L7532&amp;"_"&amp;M7532&amp;"_"&amp;O7532,[1]挑战模式!$A:$AS,14+N7532,FALSE),1)="3","EffectCreate_BossEffect;EffectCreate_MonsterShow","EffectCreate_MonsterShow"))</f>
        <v>EffectCreate_MonsterShow</v>
      </c>
      <c r="K7532" s="2">
        <v>0</v>
      </c>
      <c r="L7532" s="2">
        <v>8</v>
      </c>
      <c r="M7532" s="2">
        <v>6</v>
      </c>
      <c r="N7532" s="2">
        <v>4</v>
      </c>
      <c r="O7532" s="6" t="s">
        <v>468</v>
      </c>
    </row>
    <row r="7533" spans="2:15" x14ac:dyDescent="0.2">
      <c r="B7533" t="str">
        <f>IF(ISNA(VLOOKUP(K7533&amp;"_"&amp;L7533&amp;"_"&amp;M7533&amp;"_"&amp;O7533,[1]挑战模式!$A:$AS,1,FALSE)),"",IF(VLOOKUP(K7533&amp;"_"&amp;L7533&amp;"_"&amp;M7533&amp;"_"&amp;O7533,[1]挑战模式!$A:$AS,14+N7533,FALSE)="","","Monster_Season"&amp;K7533&amp;"_Challenge"&amp;L7533&amp;"_"&amp;M7533&amp;"_"&amp;N7533&amp;"_"&amp;O7533))</f>
        <v/>
      </c>
      <c r="C7533" t="str">
        <f t="shared" si="351"/>
        <v/>
      </c>
      <c r="G7533" t="str">
        <f>IF(ISNA(VLOOKUP(K7533&amp;"_"&amp;L7533&amp;"_"&amp;M7533&amp;"_"&amp;O7533,[1]挑战模式!$A:$AS,14+N7533,FALSE)),"",IF(VLOOKUP(K7533&amp;"_"&amp;L7533&amp;"_"&amp;M7533&amp;"_"&amp;O7533,[1]挑战模式!$A:$AS,14+N7533,FALSE)="","",IF(VLOOKUP(VLOOKUP(K7533&amp;"_"&amp;L7533&amp;"_"&amp;M7533&amp;"_"&amp;O7533,[1]挑战模式!$A:$AS,14+N7533,FALSE),[1]怪物!$B:$L,11,FALSE)=0,"",VLOOKUP(VLOOKUP(K7533&amp;"_"&amp;L7533&amp;"_"&amp;M7533&amp;"_"&amp;O7533,[1]挑战模式!$A:$AS,14+N7533,FALSE),[1]怪物!$B:$L,11,FALSE))))</f>
        <v/>
      </c>
      <c r="H7533" t="str">
        <f t="shared" si="352"/>
        <v/>
      </c>
      <c r="I7533" t="str">
        <f t="shared" si="353"/>
        <v/>
      </c>
      <c r="J7533" t="str">
        <f>IF(B7533="","",IF(RIGHT(VLOOKUP(K7533&amp;"_"&amp;L7533&amp;"_"&amp;M7533&amp;"_"&amp;O7533,[1]挑战模式!$A:$AS,14+N7533,FALSE),1)="3","EffectCreate_BossEffect;EffectCreate_MonsterShow","EffectCreate_MonsterShow"))</f>
        <v/>
      </c>
      <c r="K7533" s="2">
        <v>0</v>
      </c>
      <c r="L7533" s="2">
        <v>8</v>
      </c>
      <c r="M7533" s="2">
        <v>6</v>
      </c>
      <c r="N7533" s="2">
        <v>5</v>
      </c>
      <c r="O7533" s="6" t="s">
        <v>468</v>
      </c>
    </row>
    <row r="7534" spans="2:15" x14ac:dyDescent="0.2">
      <c r="B7534" t="str">
        <f>IF(ISNA(VLOOKUP(K7534&amp;"_"&amp;L7534&amp;"_"&amp;M7534&amp;"_"&amp;O7534,[1]挑战模式!$A:$AS,1,FALSE)),"",IF(VLOOKUP(K7534&amp;"_"&amp;L7534&amp;"_"&amp;M7534&amp;"_"&amp;O7534,[1]挑战模式!$A:$AS,14+N7534,FALSE)="","","Monster_Season"&amp;K7534&amp;"_Challenge"&amp;L7534&amp;"_"&amp;M7534&amp;"_"&amp;N7534&amp;"_"&amp;O7534))</f>
        <v/>
      </c>
      <c r="C7534" t="str">
        <f t="shared" si="351"/>
        <v/>
      </c>
      <c r="G7534" t="str">
        <f>IF(ISNA(VLOOKUP(K7534&amp;"_"&amp;L7534&amp;"_"&amp;M7534&amp;"_"&amp;O7534,[1]挑战模式!$A:$AS,14+N7534,FALSE)),"",IF(VLOOKUP(K7534&amp;"_"&amp;L7534&amp;"_"&amp;M7534&amp;"_"&amp;O7534,[1]挑战模式!$A:$AS,14+N7534,FALSE)="","",IF(VLOOKUP(VLOOKUP(K7534&amp;"_"&amp;L7534&amp;"_"&amp;M7534&amp;"_"&amp;O7534,[1]挑战模式!$A:$AS,14+N7534,FALSE),[1]怪物!$B:$L,11,FALSE)=0,"",VLOOKUP(VLOOKUP(K7534&amp;"_"&amp;L7534&amp;"_"&amp;M7534&amp;"_"&amp;O7534,[1]挑战模式!$A:$AS,14+N7534,FALSE),[1]怪物!$B:$L,11,FALSE))))</f>
        <v/>
      </c>
      <c r="H7534" t="str">
        <f t="shared" si="352"/>
        <v/>
      </c>
      <c r="I7534" t="str">
        <f t="shared" si="353"/>
        <v/>
      </c>
      <c r="J7534" t="str">
        <f>IF(B7534="","",IF(RIGHT(VLOOKUP(K7534&amp;"_"&amp;L7534&amp;"_"&amp;M7534&amp;"_"&amp;O7534,[1]挑战模式!$A:$AS,14+N7534,FALSE),1)="3","EffectCreate_BossEffect;EffectCreate_MonsterShow","EffectCreate_MonsterShow"))</f>
        <v/>
      </c>
      <c r="K7534" s="2">
        <v>0</v>
      </c>
      <c r="L7534" s="2">
        <v>8</v>
      </c>
      <c r="M7534" s="2">
        <v>6</v>
      </c>
      <c r="N7534" s="2">
        <v>6</v>
      </c>
      <c r="O7534" s="6" t="s">
        <v>468</v>
      </c>
    </row>
    <row r="7535" spans="2:15" x14ac:dyDescent="0.2">
      <c r="B7535" t="str">
        <f>IF(ISNA(VLOOKUP(K7535&amp;"_"&amp;L7535&amp;"_"&amp;M7535&amp;"_"&amp;O7535,[1]挑战模式!$A:$AS,1,FALSE)),"",IF(VLOOKUP(K7535&amp;"_"&amp;L7535&amp;"_"&amp;M7535&amp;"_"&amp;O7535,[1]挑战模式!$A:$AS,14+N7535,FALSE)="","","Monster_Season"&amp;K7535&amp;"_Challenge"&amp;L7535&amp;"_"&amp;M7535&amp;"_"&amp;N7535&amp;"_"&amp;O7535))</f>
        <v/>
      </c>
      <c r="C7535" t="str">
        <f t="shared" si="351"/>
        <v/>
      </c>
      <c r="G7535" t="str">
        <f>IF(ISNA(VLOOKUP(K7535&amp;"_"&amp;L7535&amp;"_"&amp;M7535&amp;"_"&amp;O7535,[1]挑战模式!$A:$AS,14+N7535,FALSE)),"",IF(VLOOKUP(K7535&amp;"_"&amp;L7535&amp;"_"&amp;M7535&amp;"_"&amp;O7535,[1]挑战模式!$A:$AS,14+N7535,FALSE)="","",IF(VLOOKUP(VLOOKUP(K7535&amp;"_"&amp;L7535&amp;"_"&amp;M7535&amp;"_"&amp;O7535,[1]挑战模式!$A:$AS,14+N7535,FALSE),[1]怪物!$B:$L,11,FALSE)=0,"",VLOOKUP(VLOOKUP(K7535&amp;"_"&amp;L7535&amp;"_"&amp;M7535&amp;"_"&amp;O7535,[1]挑战模式!$A:$AS,14+N7535,FALSE),[1]怪物!$B:$L,11,FALSE))))</f>
        <v/>
      </c>
      <c r="H7535" t="str">
        <f t="shared" si="352"/>
        <v/>
      </c>
      <c r="I7535" t="str">
        <f t="shared" si="353"/>
        <v/>
      </c>
      <c r="J7535" t="str">
        <f>IF(B7535="","",IF(RIGHT(VLOOKUP(K7535&amp;"_"&amp;L7535&amp;"_"&amp;M7535&amp;"_"&amp;O7535,[1]挑战模式!$A:$AS,14+N7535,FALSE),1)="3","EffectCreate_BossEffect;EffectCreate_MonsterShow","EffectCreate_MonsterShow"))</f>
        <v/>
      </c>
      <c r="K7535" s="2">
        <v>0</v>
      </c>
      <c r="L7535" s="2">
        <v>8</v>
      </c>
      <c r="M7535" s="2">
        <v>7</v>
      </c>
      <c r="N7535" s="2">
        <v>1</v>
      </c>
      <c r="O7535" s="6" t="s">
        <v>468</v>
      </c>
    </row>
    <row r="7536" spans="2:15" x14ac:dyDescent="0.2">
      <c r="B7536" t="str">
        <f>IF(ISNA(VLOOKUP(K7536&amp;"_"&amp;L7536&amp;"_"&amp;M7536&amp;"_"&amp;O7536,[1]挑战模式!$A:$AS,1,FALSE)),"",IF(VLOOKUP(K7536&amp;"_"&amp;L7536&amp;"_"&amp;M7536&amp;"_"&amp;O7536,[1]挑战模式!$A:$AS,14+N7536,FALSE)="","","Monster_Season"&amp;K7536&amp;"_Challenge"&amp;L7536&amp;"_"&amp;M7536&amp;"_"&amp;N7536&amp;"_"&amp;O7536))</f>
        <v/>
      </c>
      <c r="C7536" t="str">
        <f t="shared" si="351"/>
        <v/>
      </c>
      <c r="G7536" t="str">
        <f>IF(ISNA(VLOOKUP(K7536&amp;"_"&amp;L7536&amp;"_"&amp;M7536&amp;"_"&amp;O7536,[1]挑战模式!$A:$AS,14+N7536,FALSE)),"",IF(VLOOKUP(K7536&amp;"_"&amp;L7536&amp;"_"&amp;M7536&amp;"_"&amp;O7536,[1]挑战模式!$A:$AS,14+N7536,FALSE)="","",IF(VLOOKUP(VLOOKUP(K7536&amp;"_"&amp;L7536&amp;"_"&amp;M7536&amp;"_"&amp;O7536,[1]挑战模式!$A:$AS,14+N7536,FALSE),[1]怪物!$B:$L,11,FALSE)=0,"",VLOOKUP(VLOOKUP(K7536&amp;"_"&amp;L7536&amp;"_"&amp;M7536&amp;"_"&amp;O7536,[1]挑战模式!$A:$AS,14+N7536,FALSE),[1]怪物!$B:$L,11,FALSE))))</f>
        <v/>
      </c>
      <c r="H7536" t="str">
        <f t="shared" si="352"/>
        <v/>
      </c>
      <c r="I7536" t="str">
        <f t="shared" si="353"/>
        <v/>
      </c>
      <c r="J7536" t="str">
        <f>IF(B7536="","",IF(RIGHT(VLOOKUP(K7536&amp;"_"&amp;L7536&amp;"_"&amp;M7536&amp;"_"&amp;O7536,[1]挑战模式!$A:$AS,14+N7536,FALSE),1)="3","EffectCreate_BossEffect;EffectCreate_MonsterShow","EffectCreate_MonsterShow"))</f>
        <v/>
      </c>
      <c r="K7536" s="2">
        <v>0</v>
      </c>
      <c r="L7536" s="2">
        <v>8</v>
      </c>
      <c r="M7536" s="2">
        <v>7</v>
      </c>
      <c r="N7536" s="2">
        <v>2</v>
      </c>
      <c r="O7536" s="6" t="s">
        <v>468</v>
      </c>
    </row>
    <row r="7537" spans="2:15" x14ac:dyDescent="0.2">
      <c r="B7537" t="str">
        <f>IF(ISNA(VLOOKUP(K7537&amp;"_"&amp;L7537&amp;"_"&amp;M7537&amp;"_"&amp;O7537,[1]挑战模式!$A:$AS,1,FALSE)),"",IF(VLOOKUP(K7537&amp;"_"&amp;L7537&amp;"_"&amp;M7537&amp;"_"&amp;O7537,[1]挑战模式!$A:$AS,14+N7537,FALSE)="","","Monster_Season"&amp;K7537&amp;"_Challenge"&amp;L7537&amp;"_"&amp;M7537&amp;"_"&amp;N7537&amp;"_"&amp;O7537))</f>
        <v/>
      </c>
      <c r="C7537" t="str">
        <f t="shared" si="351"/>
        <v/>
      </c>
      <c r="G7537" t="str">
        <f>IF(ISNA(VLOOKUP(K7537&amp;"_"&amp;L7537&amp;"_"&amp;M7537&amp;"_"&amp;O7537,[1]挑战模式!$A:$AS,14+N7537,FALSE)),"",IF(VLOOKUP(K7537&amp;"_"&amp;L7537&amp;"_"&amp;M7537&amp;"_"&amp;O7537,[1]挑战模式!$A:$AS,14+N7537,FALSE)="","",IF(VLOOKUP(VLOOKUP(K7537&amp;"_"&amp;L7537&amp;"_"&amp;M7537&amp;"_"&amp;O7537,[1]挑战模式!$A:$AS,14+N7537,FALSE),[1]怪物!$B:$L,11,FALSE)=0,"",VLOOKUP(VLOOKUP(K7537&amp;"_"&amp;L7537&amp;"_"&amp;M7537&amp;"_"&amp;O7537,[1]挑战模式!$A:$AS,14+N7537,FALSE),[1]怪物!$B:$L,11,FALSE))))</f>
        <v/>
      </c>
      <c r="H7537" t="str">
        <f t="shared" si="352"/>
        <v/>
      </c>
      <c r="I7537" t="str">
        <f t="shared" si="353"/>
        <v/>
      </c>
      <c r="J7537" t="str">
        <f>IF(B7537="","",IF(RIGHT(VLOOKUP(K7537&amp;"_"&amp;L7537&amp;"_"&amp;M7537&amp;"_"&amp;O7537,[1]挑战模式!$A:$AS,14+N7537,FALSE),1)="3","EffectCreate_BossEffect;EffectCreate_MonsterShow","EffectCreate_MonsterShow"))</f>
        <v/>
      </c>
      <c r="K7537" s="2">
        <v>0</v>
      </c>
      <c r="L7537" s="2">
        <v>8</v>
      </c>
      <c r="M7537" s="2">
        <v>7</v>
      </c>
      <c r="N7537" s="2">
        <v>3</v>
      </c>
      <c r="O7537" s="6" t="s">
        <v>468</v>
      </c>
    </row>
    <row r="7538" spans="2:15" x14ac:dyDescent="0.2">
      <c r="B7538" t="str">
        <f>IF(ISNA(VLOOKUP(K7538&amp;"_"&amp;L7538&amp;"_"&amp;M7538&amp;"_"&amp;O7538,[1]挑战模式!$A:$AS,1,FALSE)),"",IF(VLOOKUP(K7538&amp;"_"&amp;L7538&amp;"_"&amp;M7538&amp;"_"&amp;O7538,[1]挑战模式!$A:$AS,14+N7538,FALSE)="","","Monster_Season"&amp;K7538&amp;"_Challenge"&amp;L7538&amp;"_"&amp;M7538&amp;"_"&amp;N7538&amp;"_"&amp;O7538))</f>
        <v/>
      </c>
      <c r="C7538" t="str">
        <f t="shared" si="351"/>
        <v/>
      </c>
      <c r="G7538" t="str">
        <f>IF(ISNA(VLOOKUP(K7538&amp;"_"&amp;L7538&amp;"_"&amp;M7538&amp;"_"&amp;O7538,[1]挑战模式!$A:$AS,14+N7538,FALSE)),"",IF(VLOOKUP(K7538&amp;"_"&amp;L7538&amp;"_"&amp;M7538&amp;"_"&amp;O7538,[1]挑战模式!$A:$AS,14+N7538,FALSE)="","",IF(VLOOKUP(VLOOKUP(K7538&amp;"_"&amp;L7538&amp;"_"&amp;M7538&amp;"_"&amp;O7538,[1]挑战模式!$A:$AS,14+N7538,FALSE),[1]怪物!$B:$L,11,FALSE)=0,"",VLOOKUP(VLOOKUP(K7538&amp;"_"&amp;L7538&amp;"_"&amp;M7538&amp;"_"&amp;O7538,[1]挑战模式!$A:$AS,14+N7538,FALSE),[1]怪物!$B:$L,11,FALSE))))</f>
        <v/>
      </c>
      <c r="H7538" t="str">
        <f t="shared" si="352"/>
        <v/>
      </c>
      <c r="I7538" t="str">
        <f t="shared" si="353"/>
        <v/>
      </c>
      <c r="J7538" t="str">
        <f>IF(B7538="","",IF(RIGHT(VLOOKUP(K7538&amp;"_"&amp;L7538&amp;"_"&amp;M7538&amp;"_"&amp;O7538,[1]挑战模式!$A:$AS,14+N7538,FALSE),1)="3","EffectCreate_BossEffect;EffectCreate_MonsterShow","EffectCreate_MonsterShow"))</f>
        <v/>
      </c>
      <c r="K7538" s="2">
        <v>0</v>
      </c>
      <c r="L7538" s="2">
        <v>8</v>
      </c>
      <c r="M7538" s="2">
        <v>7</v>
      </c>
      <c r="N7538" s="2">
        <v>4</v>
      </c>
      <c r="O7538" s="6" t="s">
        <v>468</v>
      </c>
    </row>
    <row r="7539" spans="2:15" x14ac:dyDescent="0.2">
      <c r="B7539" t="str">
        <f>IF(ISNA(VLOOKUP(K7539&amp;"_"&amp;L7539&amp;"_"&amp;M7539&amp;"_"&amp;O7539,[1]挑战模式!$A:$AS,1,FALSE)),"",IF(VLOOKUP(K7539&amp;"_"&amp;L7539&amp;"_"&amp;M7539&amp;"_"&amp;O7539,[1]挑战模式!$A:$AS,14+N7539,FALSE)="","","Monster_Season"&amp;K7539&amp;"_Challenge"&amp;L7539&amp;"_"&amp;M7539&amp;"_"&amp;N7539&amp;"_"&amp;O7539))</f>
        <v/>
      </c>
      <c r="C7539" t="str">
        <f t="shared" si="351"/>
        <v/>
      </c>
      <c r="G7539" t="str">
        <f>IF(ISNA(VLOOKUP(K7539&amp;"_"&amp;L7539&amp;"_"&amp;M7539&amp;"_"&amp;O7539,[1]挑战模式!$A:$AS,14+N7539,FALSE)),"",IF(VLOOKUP(K7539&amp;"_"&amp;L7539&amp;"_"&amp;M7539&amp;"_"&amp;O7539,[1]挑战模式!$A:$AS,14+N7539,FALSE)="","",IF(VLOOKUP(VLOOKUP(K7539&amp;"_"&amp;L7539&amp;"_"&amp;M7539&amp;"_"&amp;O7539,[1]挑战模式!$A:$AS,14+N7539,FALSE),[1]怪物!$B:$L,11,FALSE)=0,"",VLOOKUP(VLOOKUP(K7539&amp;"_"&amp;L7539&amp;"_"&amp;M7539&amp;"_"&amp;O7539,[1]挑战模式!$A:$AS,14+N7539,FALSE),[1]怪物!$B:$L,11,FALSE))))</f>
        <v/>
      </c>
      <c r="H7539" t="str">
        <f t="shared" si="352"/>
        <v/>
      </c>
      <c r="I7539" t="str">
        <f t="shared" si="353"/>
        <v/>
      </c>
      <c r="J7539" t="str">
        <f>IF(B7539="","",IF(RIGHT(VLOOKUP(K7539&amp;"_"&amp;L7539&amp;"_"&amp;M7539&amp;"_"&amp;O7539,[1]挑战模式!$A:$AS,14+N7539,FALSE),1)="3","EffectCreate_BossEffect;EffectCreate_MonsterShow","EffectCreate_MonsterShow"))</f>
        <v/>
      </c>
      <c r="K7539" s="2">
        <v>0</v>
      </c>
      <c r="L7539" s="2">
        <v>8</v>
      </c>
      <c r="M7539" s="2">
        <v>7</v>
      </c>
      <c r="N7539" s="2">
        <v>5</v>
      </c>
      <c r="O7539" s="6" t="s">
        <v>468</v>
      </c>
    </row>
    <row r="7540" spans="2:15" x14ac:dyDescent="0.2">
      <c r="B7540" t="str">
        <f>IF(ISNA(VLOOKUP(K7540&amp;"_"&amp;L7540&amp;"_"&amp;M7540&amp;"_"&amp;O7540,[1]挑战模式!$A:$AS,1,FALSE)),"",IF(VLOOKUP(K7540&amp;"_"&amp;L7540&amp;"_"&amp;M7540&amp;"_"&amp;O7540,[1]挑战模式!$A:$AS,14+N7540,FALSE)="","","Monster_Season"&amp;K7540&amp;"_Challenge"&amp;L7540&amp;"_"&amp;M7540&amp;"_"&amp;N7540&amp;"_"&amp;O7540))</f>
        <v/>
      </c>
      <c r="C7540" t="str">
        <f t="shared" si="351"/>
        <v/>
      </c>
      <c r="G7540" t="str">
        <f>IF(ISNA(VLOOKUP(K7540&amp;"_"&amp;L7540&amp;"_"&amp;M7540&amp;"_"&amp;O7540,[1]挑战模式!$A:$AS,14+N7540,FALSE)),"",IF(VLOOKUP(K7540&amp;"_"&amp;L7540&amp;"_"&amp;M7540&amp;"_"&amp;O7540,[1]挑战模式!$A:$AS,14+N7540,FALSE)="","",IF(VLOOKUP(VLOOKUP(K7540&amp;"_"&amp;L7540&amp;"_"&amp;M7540&amp;"_"&amp;O7540,[1]挑战模式!$A:$AS,14+N7540,FALSE),[1]怪物!$B:$L,11,FALSE)=0,"",VLOOKUP(VLOOKUP(K7540&amp;"_"&amp;L7540&amp;"_"&amp;M7540&amp;"_"&amp;O7540,[1]挑战模式!$A:$AS,14+N7540,FALSE),[1]怪物!$B:$L,11,FALSE))))</f>
        <v/>
      </c>
      <c r="H7540" t="str">
        <f t="shared" si="352"/>
        <v/>
      </c>
      <c r="I7540" t="str">
        <f t="shared" si="353"/>
        <v/>
      </c>
      <c r="J7540" t="str">
        <f>IF(B7540="","",IF(RIGHT(VLOOKUP(K7540&amp;"_"&amp;L7540&amp;"_"&amp;M7540&amp;"_"&amp;O7540,[1]挑战模式!$A:$AS,14+N7540,FALSE),1)="3","EffectCreate_BossEffect;EffectCreate_MonsterShow","EffectCreate_MonsterShow"))</f>
        <v/>
      </c>
      <c r="K7540" s="2">
        <v>0</v>
      </c>
      <c r="L7540" s="2">
        <v>8</v>
      </c>
      <c r="M7540" s="2">
        <v>7</v>
      </c>
      <c r="N7540" s="2">
        <v>6</v>
      </c>
      <c r="O7540" s="6" t="s">
        <v>468</v>
      </c>
    </row>
    <row r="7541" spans="2:15" x14ac:dyDescent="0.2">
      <c r="B7541" t="str">
        <f>IF(ISNA(VLOOKUP(K7541&amp;"_"&amp;L7541&amp;"_"&amp;M7541&amp;"_"&amp;O7541,[1]挑战模式!$A:$AS,1,FALSE)),"",IF(VLOOKUP(K7541&amp;"_"&amp;L7541&amp;"_"&amp;M7541&amp;"_"&amp;O7541,[1]挑战模式!$A:$AS,14+N7541,FALSE)="","","Monster_Season"&amp;K7541&amp;"_Challenge"&amp;L7541&amp;"_"&amp;M7541&amp;"_"&amp;N7541&amp;"_"&amp;O7541))</f>
        <v/>
      </c>
      <c r="C7541" t="str">
        <f t="shared" si="351"/>
        <v/>
      </c>
      <c r="G7541" t="str">
        <f>IF(ISNA(VLOOKUP(K7541&amp;"_"&amp;L7541&amp;"_"&amp;M7541&amp;"_"&amp;O7541,[1]挑战模式!$A:$AS,14+N7541,FALSE)),"",IF(VLOOKUP(K7541&amp;"_"&amp;L7541&amp;"_"&amp;M7541&amp;"_"&amp;O7541,[1]挑战模式!$A:$AS,14+N7541,FALSE)="","",IF(VLOOKUP(VLOOKUP(K7541&amp;"_"&amp;L7541&amp;"_"&amp;M7541&amp;"_"&amp;O7541,[1]挑战模式!$A:$AS,14+N7541,FALSE),[1]怪物!$B:$L,11,FALSE)=0,"",VLOOKUP(VLOOKUP(K7541&amp;"_"&amp;L7541&amp;"_"&amp;M7541&amp;"_"&amp;O7541,[1]挑战模式!$A:$AS,14+N7541,FALSE),[1]怪物!$B:$L,11,FALSE))))</f>
        <v/>
      </c>
      <c r="H7541" t="str">
        <f t="shared" si="352"/>
        <v/>
      </c>
      <c r="I7541" t="str">
        <f t="shared" si="353"/>
        <v/>
      </c>
      <c r="J7541" t="str">
        <f>IF(B7541="","",IF(RIGHT(VLOOKUP(K7541&amp;"_"&amp;L7541&amp;"_"&amp;M7541&amp;"_"&amp;O7541,[1]挑战模式!$A:$AS,14+N7541,FALSE),1)="3","EffectCreate_BossEffect;EffectCreate_MonsterShow","EffectCreate_MonsterShow"))</f>
        <v/>
      </c>
      <c r="K7541" s="2">
        <v>0</v>
      </c>
      <c r="L7541" s="2">
        <v>8</v>
      </c>
      <c r="M7541" s="2">
        <v>8</v>
      </c>
      <c r="N7541" s="2">
        <v>1</v>
      </c>
      <c r="O7541" s="6" t="s">
        <v>468</v>
      </c>
    </row>
    <row r="7542" spans="2:15" x14ac:dyDescent="0.2">
      <c r="B7542" t="str">
        <f>IF(ISNA(VLOOKUP(K7542&amp;"_"&amp;L7542&amp;"_"&amp;M7542&amp;"_"&amp;O7542,[1]挑战模式!$A:$AS,1,FALSE)),"",IF(VLOOKUP(K7542&amp;"_"&amp;L7542&amp;"_"&amp;M7542&amp;"_"&amp;O7542,[1]挑战模式!$A:$AS,14+N7542,FALSE)="","","Monster_Season"&amp;K7542&amp;"_Challenge"&amp;L7542&amp;"_"&amp;M7542&amp;"_"&amp;N7542&amp;"_"&amp;O7542))</f>
        <v/>
      </c>
      <c r="C7542" t="str">
        <f t="shared" si="351"/>
        <v/>
      </c>
      <c r="G7542" t="str">
        <f>IF(ISNA(VLOOKUP(K7542&amp;"_"&amp;L7542&amp;"_"&amp;M7542&amp;"_"&amp;O7542,[1]挑战模式!$A:$AS,14+N7542,FALSE)),"",IF(VLOOKUP(K7542&amp;"_"&amp;L7542&amp;"_"&amp;M7542&amp;"_"&amp;O7542,[1]挑战模式!$A:$AS,14+N7542,FALSE)="","",IF(VLOOKUP(VLOOKUP(K7542&amp;"_"&amp;L7542&amp;"_"&amp;M7542&amp;"_"&amp;O7542,[1]挑战模式!$A:$AS,14+N7542,FALSE),[1]怪物!$B:$L,11,FALSE)=0,"",VLOOKUP(VLOOKUP(K7542&amp;"_"&amp;L7542&amp;"_"&amp;M7542&amp;"_"&amp;O7542,[1]挑战模式!$A:$AS,14+N7542,FALSE),[1]怪物!$B:$L,11,FALSE))))</f>
        <v/>
      </c>
      <c r="H7542" t="str">
        <f t="shared" si="352"/>
        <v/>
      </c>
      <c r="I7542" t="str">
        <f t="shared" si="353"/>
        <v/>
      </c>
      <c r="J7542" t="str">
        <f>IF(B7542="","",IF(RIGHT(VLOOKUP(K7542&amp;"_"&amp;L7542&amp;"_"&amp;M7542&amp;"_"&amp;O7542,[1]挑战模式!$A:$AS,14+N7542,FALSE),1)="3","EffectCreate_BossEffect;EffectCreate_MonsterShow","EffectCreate_MonsterShow"))</f>
        <v/>
      </c>
      <c r="K7542" s="2">
        <v>0</v>
      </c>
      <c r="L7542" s="2">
        <v>8</v>
      </c>
      <c r="M7542" s="2">
        <v>8</v>
      </c>
      <c r="N7542" s="2">
        <v>2</v>
      </c>
      <c r="O7542" s="6" t="s">
        <v>468</v>
      </c>
    </row>
    <row r="7543" spans="2:15" x14ac:dyDescent="0.2">
      <c r="B7543" t="str">
        <f>IF(ISNA(VLOOKUP(K7543&amp;"_"&amp;L7543&amp;"_"&amp;M7543&amp;"_"&amp;O7543,[1]挑战模式!$A:$AS,1,FALSE)),"",IF(VLOOKUP(K7543&amp;"_"&amp;L7543&amp;"_"&amp;M7543&amp;"_"&amp;O7543,[1]挑战模式!$A:$AS,14+N7543,FALSE)="","","Monster_Season"&amp;K7543&amp;"_Challenge"&amp;L7543&amp;"_"&amp;M7543&amp;"_"&amp;N7543&amp;"_"&amp;O7543))</f>
        <v/>
      </c>
      <c r="C7543" t="str">
        <f t="shared" si="351"/>
        <v/>
      </c>
      <c r="G7543" t="str">
        <f>IF(ISNA(VLOOKUP(K7543&amp;"_"&amp;L7543&amp;"_"&amp;M7543&amp;"_"&amp;O7543,[1]挑战模式!$A:$AS,14+N7543,FALSE)),"",IF(VLOOKUP(K7543&amp;"_"&amp;L7543&amp;"_"&amp;M7543&amp;"_"&amp;O7543,[1]挑战模式!$A:$AS,14+N7543,FALSE)="","",IF(VLOOKUP(VLOOKUP(K7543&amp;"_"&amp;L7543&amp;"_"&amp;M7543&amp;"_"&amp;O7543,[1]挑战模式!$A:$AS,14+N7543,FALSE),[1]怪物!$B:$L,11,FALSE)=0,"",VLOOKUP(VLOOKUP(K7543&amp;"_"&amp;L7543&amp;"_"&amp;M7543&amp;"_"&amp;O7543,[1]挑战模式!$A:$AS,14+N7543,FALSE),[1]怪物!$B:$L,11,FALSE))))</f>
        <v/>
      </c>
      <c r="H7543" t="str">
        <f t="shared" si="352"/>
        <v/>
      </c>
      <c r="I7543" t="str">
        <f t="shared" si="353"/>
        <v/>
      </c>
      <c r="J7543" t="str">
        <f>IF(B7543="","",IF(RIGHT(VLOOKUP(K7543&amp;"_"&amp;L7543&amp;"_"&amp;M7543&amp;"_"&amp;O7543,[1]挑战模式!$A:$AS,14+N7543,FALSE),1)="3","EffectCreate_BossEffect;EffectCreate_MonsterShow","EffectCreate_MonsterShow"))</f>
        <v/>
      </c>
      <c r="K7543" s="2">
        <v>0</v>
      </c>
      <c r="L7543" s="2">
        <v>8</v>
      </c>
      <c r="M7543" s="2">
        <v>8</v>
      </c>
      <c r="N7543" s="2">
        <v>3</v>
      </c>
      <c r="O7543" s="6" t="s">
        <v>468</v>
      </c>
    </row>
    <row r="7544" spans="2:15" x14ac:dyDescent="0.2">
      <c r="B7544" t="str">
        <f>IF(ISNA(VLOOKUP(K7544&amp;"_"&amp;L7544&amp;"_"&amp;M7544&amp;"_"&amp;O7544,[1]挑战模式!$A:$AS,1,FALSE)),"",IF(VLOOKUP(K7544&amp;"_"&amp;L7544&amp;"_"&amp;M7544&amp;"_"&amp;O7544,[1]挑战模式!$A:$AS,14+N7544,FALSE)="","","Monster_Season"&amp;K7544&amp;"_Challenge"&amp;L7544&amp;"_"&amp;M7544&amp;"_"&amp;N7544&amp;"_"&amp;O7544))</f>
        <v/>
      </c>
      <c r="C7544" t="str">
        <f t="shared" si="351"/>
        <v/>
      </c>
      <c r="G7544" t="str">
        <f>IF(ISNA(VLOOKUP(K7544&amp;"_"&amp;L7544&amp;"_"&amp;M7544&amp;"_"&amp;O7544,[1]挑战模式!$A:$AS,14+N7544,FALSE)),"",IF(VLOOKUP(K7544&amp;"_"&amp;L7544&amp;"_"&amp;M7544&amp;"_"&amp;O7544,[1]挑战模式!$A:$AS,14+N7544,FALSE)="","",IF(VLOOKUP(VLOOKUP(K7544&amp;"_"&amp;L7544&amp;"_"&amp;M7544&amp;"_"&amp;O7544,[1]挑战模式!$A:$AS,14+N7544,FALSE),[1]怪物!$B:$L,11,FALSE)=0,"",VLOOKUP(VLOOKUP(K7544&amp;"_"&amp;L7544&amp;"_"&amp;M7544&amp;"_"&amp;O7544,[1]挑战模式!$A:$AS,14+N7544,FALSE),[1]怪物!$B:$L,11,FALSE))))</f>
        <v/>
      </c>
      <c r="H7544" t="str">
        <f t="shared" si="352"/>
        <v/>
      </c>
      <c r="I7544" t="str">
        <f t="shared" si="353"/>
        <v/>
      </c>
      <c r="J7544" t="str">
        <f>IF(B7544="","",IF(RIGHT(VLOOKUP(K7544&amp;"_"&amp;L7544&amp;"_"&amp;M7544&amp;"_"&amp;O7544,[1]挑战模式!$A:$AS,14+N7544,FALSE),1)="3","EffectCreate_BossEffect;EffectCreate_MonsterShow","EffectCreate_MonsterShow"))</f>
        <v/>
      </c>
      <c r="K7544" s="2">
        <v>0</v>
      </c>
      <c r="L7544" s="2">
        <v>8</v>
      </c>
      <c r="M7544" s="2">
        <v>8</v>
      </c>
      <c r="N7544" s="2">
        <v>4</v>
      </c>
      <c r="O7544" s="6" t="s">
        <v>468</v>
      </c>
    </row>
    <row r="7545" spans="2:15" x14ac:dyDescent="0.2">
      <c r="B7545" t="str">
        <f>IF(ISNA(VLOOKUP(K7545&amp;"_"&amp;L7545&amp;"_"&amp;M7545&amp;"_"&amp;O7545,[1]挑战模式!$A:$AS,1,FALSE)),"",IF(VLOOKUP(K7545&amp;"_"&amp;L7545&amp;"_"&amp;M7545&amp;"_"&amp;O7545,[1]挑战模式!$A:$AS,14+N7545,FALSE)="","","Monster_Season"&amp;K7545&amp;"_Challenge"&amp;L7545&amp;"_"&amp;M7545&amp;"_"&amp;N7545&amp;"_"&amp;O7545))</f>
        <v/>
      </c>
      <c r="C7545" t="str">
        <f t="shared" si="351"/>
        <v/>
      </c>
      <c r="G7545" t="str">
        <f>IF(ISNA(VLOOKUP(K7545&amp;"_"&amp;L7545&amp;"_"&amp;M7545&amp;"_"&amp;O7545,[1]挑战模式!$A:$AS,14+N7545,FALSE)),"",IF(VLOOKUP(K7545&amp;"_"&amp;L7545&amp;"_"&amp;M7545&amp;"_"&amp;O7545,[1]挑战模式!$A:$AS,14+N7545,FALSE)="","",IF(VLOOKUP(VLOOKUP(K7545&amp;"_"&amp;L7545&amp;"_"&amp;M7545&amp;"_"&amp;O7545,[1]挑战模式!$A:$AS,14+N7545,FALSE),[1]怪物!$B:$L,11,FALSE)=0,"",VLOOKUP(VLOOKUP(K7545&amp;"_"&amp;L7545&amp;"_"&amp;M7545&amp;"_"&amp;O7545,[1]挑战模式!$A:$AS,14+N7545,FALSE),[1]怪物!$B:$L,11,FALSE))))</f>
        <v/>
      </c>
      <c r="H7545" t="str">
        <f t="shared" si="352"/>
        <v/>
      </c>
      <c r="I7545" t="str">
        <f t="shared" si="353"/>
        <v/>
      </c>
      <c r="J7545" t="str">
        <f>IF(B7545="","",IF(RIGHT(VLOOKUP(K7545&amp;"_"&amp;L7545&amp;"_"&amp;M7545&amp;"_"&amp;O7545,[1]挑战模式!$A:$AS,14+N7545,FALSE),1)="3","EffectCreate_BossEffect;EffectCreate_MonsterShow","EffectCreate_MonsterShow"))</f>
        <v/>
      </c>
      <c r="K7545" s="2">
        <v>0</v>
      </c>
      <c r="L7545" s="2">
        <v>8</v>
      </c>
      <c r="M7545" s="2">
        <v>8</v>
      </c>
      <c r="N7545" s="2">
        <v>5</v>
      </c>
      <c r="O7545" s="6" t="s">
        <v>468</v>
      </c>
    </row>
    <row r="7546" spans="2:15" x14ac:dyDescent="0.2">
      <c r="B7546" t="str">
        <f>IF(ISNA(VLOOKUP(K7546&amp;"_"&amp;L7546&amp;"_"&amp;M7546&amp;"_"&amp;O7546,[1]挑战模式!$A:$AS,1,FALSE)),"",IF(VLOOKUP(K7546&amp;"_"&amp;L7546&amp;"_"&amp;M7546&amp;"_"&amp;O7546,[1]挑战模式!$A:$AS,14+N7546,FALSE)="","","Monster_Season"&amp;K7546&amp;"_Challenge"&amp;L7546&amp;"_"&amp;M7546&amp;"_"&amp;N7546&amp;"_"&amp;O7546))</f>
        <v/>
      </c>
      <c r="C7546" t="str">
        <f t="shared" si="351"/>
        <v/>
      </c>
      <c r="G7546" t="str">
        <f>IF(ISNA(VLOOKUP(K7546&amp;"_"&amp;L7546&amp;"_"&amp;M7546&amp;"_"&amp;O7546,[1]挑战模式!$A:$AS,14+N7546,FALSE)),"",IF(VLOOKUP(K7546&amp;"_"&amp;L7546&amp;"_"&amp;M7546&amp;"_"&amp;O7546,[1]挑战模式!$A:$AS,14+N7546,FALSE)="","",IF(VLOOKUP(VLOOKUP(K7546&amp;"_"&amp;L7546&amp;"_"&amp;M7546&amp;"_"&amp;O7546,[1]挑战模式!$A:$AS,14+N7546,FALSE),[1]怪物!$B:$L,11,FALSE)=0,"",VLOOKUP(VLOOKUP(K7546&amp;"_"&amp;L7546&amp;"_"&amp;M7546&amp;"_"&amp;O7546,[1]挑战模式!$A:$AS,14+N7546,FALSE),[1]怪物!$B:$L,11,FALSE))))</f>
        <v/>
      </c>
      <c r="H7546" t="str">
        <f t="shared" si="352"/>
        <v/>
      </c>
      <c r="I7546" t="str">
        <f t="shared" si="353"/>
        <v/>
      </c>
      <c r="J7546" t="str">
        <f>IF(B7546="","",IF(RIGHT(VLOOKUP(K7546&amp;"_"&amp;L7546&amp;"_"&amp;M7546&amp;"_"&amp;O7546,[1]挑战模式!$A:$AS,14+N7546,FALSE),1)="3","EffectCreate_BossEffect;EffectCreate_MonsterShow","EffectCreate_MonsterShow"))</f>
        <v/>
      </c>
      <c r="K7546" s="2">
        <v>0</v>
      </c>
      <c r="L7546" s="2">
        <v>8</v>
      </c>
      <c r="M7546" s="2">
        <v>8</v>
      </c>
      <c r="N7546" s="2">
        <v>6</v>
      </c>
      <c r="O7546" s="6" t="s">
        <v>468</v>
      </c>
    </row>
    <row r="7547" spans="2:15" x14ac:dyDescent="0.2">
      <c r="B7547" t="str">
        <f>IF(ISNA(VLOOKUP(K7547&amp;"_"&amp;L7547&amp;"_"&amp;M7547&amp;"_"&amp;O7547,[1]挑战模式!$A:$AS,1,FALSE)),"",IF(VLOOKUP(K7547&amp;"_"&amp;L7547&amp;"_"&amp;M7547&amp;"_"&amp;O7547,[1]挑战模式!$A:$AS,14+N7547,FALSE)="","","Monster_Season"&amp;K7547&amp;"_Challenge"&amp;L7547&amp;"_"&amp;M7547&amp;"_"&amp;N7547&amp;"_"&amp;O7547))</f>
        <v/>
      </c>
      <c r="C7547" t="str">
        <f t="shared" si="351"/>
        <v/>
      </c>
      <c r="G7547" t="str">
        <f>IF(ISNA(VLOOKUP(K7547&amp;"_"&amp;L7547&amp;"_"&amp;M7547&amp;"_"&amp;O7547,[1]挑战模式!$A:$AS,14+N7547,FALSE)),"",IF(VLOOKUP(K7547&amp;"_"&amp;L7547&amp;"_"&amp;M7547&amp;"_"&amp;O7547,[1]挑战模式!$A:$AS,14+N7547,FALSE)="","",IF(VLOOKUP(VLOOKUP(K7547&amp;"_"&amp;L7547&amp;"_"&amp;M7547&amp;"_"&amp;O7547,[1]挑战模式!$A:$AS,14+N7547,FALSE),[1]怪物!$B:$L,11,FALSE)=0,"",VLOOKUP(VLOOKUP(K7547&amp;"_"&amp;L7547&amp;"_"&amp;M7547&amp;"_"&amp;O7547,[1]挑战模式!$A:$AS,14+N7547,FALSE),[1]怪物!$B:$L,11,FALSE))))</f>
        <v/>
      </c>
      <c r="H7547" t="str">
        <f t="shared" si="352"/>
        <v/>
      </c>
      <c r="I7547" t="str">
        <f t="shared" si="353"/>
        <v/>
      </c>
      <c r="J7547" t="str">
        <f>IF(B7547="","",IF(RIGHT(VLOOKUP(K7547&amp;"_"&amp;L7547&amp;"_"&amp;M7547&amp;"_"&amp;O7547,[1]挑战模式!$A:$AS,14+N7547,FALSE),1)="3","EffectCreate_BossEffect;EffectCreate_MonsterShow","EffectCreate_MonsterShow"))</f>
        <v/>
      </c>
      <c r="K7547" s="2">
        <v>0</v>
      </c>
      <c r="L7547" s="2">
        <v>8</v>
      </c>
      <c r="M7547" s="2">
        <v>9</v>
      </c>
      <c r="N7547" s="2">
        <v>1</v>
      </c>
      <c r="O7547" s="6" t="s">
        <v>468</v>
      </c>
    </row>
    <row r="7548" spans="2:15" x14ac:dyDescent="0.2">
      <c r="B7548" t="str">
        <f>IF(ISNA(VLOOKUP(K7548&amp;"_"&amp;L7548&amp;"_"&amp;M7548&amp;"_"&amp;O7548,[1]挑战模式!$A:$AS,1,FALSE)),"",IF(VLOOKUP(K7548&amp;"_"&amp;L7548&amp;"_"&amp;M7548&amp;"_"&amp;O7548,[1]挑战模式!$A:$AS,14+N7548,FALSE)="","","Monster_Season"&amp;K7548&amp;"_Challenge"&amp;L7548&amp;"_"&amp;M7548&amp;"_"&amp;N7548&amp;"_"&amp;O7548))</f>
        <v/>
      </c>
      <c r="C7548" t="str">
        <f t="shared" si="351"/>
        <v/>
      </c>
      <c r="G7548" t="str">
        <f>IF(ISNA(VLOOKUP(K7548&amp;"_"&amp;L7548&amp;"_"&amp;M7548&amp;"_"&amp;O7548,[1]挑战模式!$A:$AS,14+N7548,FALSE)),"",IF(VLOOKUP(K7548&amp;"_"&amp;L7548&amp;"_"&amp;M7548&amp;"_"&amp;O7548,[1]挑战模式!$A:$AS,14+N7548,FALSE)="","",IF(VLOOKUP(VLOOKUP(K7548&amp;"_"&amp;L7548&amp;"_"&amp;M7548&amp;"_"&amp;O7548,[1]挑战模式!$A:$AS,14+N7548,FALSE),[1]怪物!$B:$L,11,FALSE)=0,"",VLOOKUP(VLOOKUP(K7548&amp;"_"&amp;L7548&amp;"_"&amp;M7548&amp;"_"&amp;O7548,[1]挑战模式!$A:$AS,14+N7548,FALSE),[1]怪物!$B:$L,11,FALSE))))</f>
        <v/>
      </c>
      <c r="H7548" t="str">
        <f t="shared" si="352"/>
        <v/>
      </c>
      <c r="I7548" t="str">
        <f t="shared" si="353"/>
        <v/>
      </c>
      <c r="J7548" t="str">
        <f>IF(B7548="","",IF(RIGHT(VLOOKUP(K7548&amp;"_"&amp;L7548&amp;"_"&amp;M7548&amp;"_"&amp;O7548,[1]挑战模式!$A:$AS,14+N7548,FALSE),1)="3","EffectCreate_BossEffect;EffectCreate_MonsterShow","EffectCreate_MonsterShow"))</f>
        <v/>
      </c>
      <c r="K7548" s="2">
        <v>0</v>
      </c>
      <c r="L7548" s="2">
        <v>8</v>
      </c>
      <c r="M7548" s="2">
        <v>9</v>
      </c>
      <c r="N7548" s="2">
        <v>2</v>
      </c>
      <c r="O7548" s="6" t="s">
        <v>468</v>
      </c>
    </row>
    <row r="7549" spans="2:15" x14ac:dyDescent="0.2">
      <c r="B7549" t="str">
        <f>IF(ISNA(VLOOKUP(K7549&amp;"_"&amp;L7549&amp;"_"&amp;M7549&amp;"_"&amp;O7549,[1]挑战模式!$A:$AS,1,FALSE)),"",IF(VLOOKUP(K7549&amp;"_"&amp;L7549&amp;"_"&amp;M7549&amp;"_"&amp;O7549,[1]挑战模式!$A:$AS,14+N7549,FALSE)="","","Monster_Season"&amp;K7549&amp;"_Challenge"&amp;L7549&amp;"_"&amp;M7549&amp;"_"&amp;N7549&amp;"_"&amp;O7549))</f>
        <v/>
      </c>
      <c r="C7549" t="str">
        <f t="shared" si="351"/>
        <v/>
      </c>
      <c r="G7549" t="str">
        <f>IF(ISNA(VLOOKUP(K7549&amp;"_"&amp;L7549&amp;"_"&amp;M7549&amp;"_"&amp;O7549,[1]挑战模式!$A:$AS,14+N7549,FALSE)),"",IF(VLOOKUP(K7549&amp;"_"&amp;L7549&amp;"_"&amp;M7549&amp;"_"&amp;O7549,[1]挑战模式!$A:$AS,14+N7549,FALSE)="","",IF(VLOOKUP(VLOOKUP(K7549&amp;"_"&amp;L7549&amp;"_"&amp;M7549&amp;"_"&amp;O7549,[1]挑战模式!$A:$AS,14+N7549,FALSE),[1]怪物!$B:$L,11,FALSE)=0,"",VLOOKUP(VLOOKUP(K7549&amp;"_"&amp;L7549&amp;"_"&amp;M7549&amp;"_"&amp;O7549,[1]挑战模式!$A:$AS,14+N7549,FALSE),[1]怪物!$B:$L,11,FALSE))))</f>
        <v/>
      </c>
      <c r="H7549" t="str">
        <f t="shared" si="352"/>
        <v/>
      </c>
      <c r="I7549" t="str">
        <f t="shared" si="353"/>
        <v/>
      </c>
      <c r="J7549" t="str">
        <f>IF(B7549="","",IF(RIGHT(VLOOKUP(K7549&amp;"_"&amp;L7549&amp;"_"&amp;M7549&amp;"_"&amp;O7549,[1]挑战模式!$A:$AS,14+N7549,FALSE),1)="3","EffectCreate_BossEffect;EffectCreate_MonsterShow","EffectCreate_MonsterShow"))</f>
        <v/>
      </c>
      <c r="K7549" s="2">
        <v>0</v>
      </c>
      <c r="L7549" s="2">
        <v>8</v>
      </c>
      <c r="M7549" s="2">
        <v>9</v>
      </c>
      <c r="N7549" s="2">
        <v>3</v>
      </c>
      <c r="O7549" s="6" t="s">
        <v>468</v>
      </c>
    </row>
    <row r="7550" spans="2:15" x14ac:dyDescent="0.2">
      <c r="B7550" t="str">
        <f>IF(ISNA(VLOOKUP(K7550&amp;"_"&amp;L7550&amp;"_"&amp;M7550&amp;"_"&amp;O7550,[1]挑战模式!$A:$AS,1,FALSE)),"",IF(VLOOKUP(K7550&amp;"_"&amp;L7550&amp;"_"&amp;M7550&amp;"_"&amp;O7550,[1]挑战模式!$A:$AS,14+N7550,FALSE)="","","Monster_Season"&amp;K7550&amp;"_Challenge"&amp;L7550&amp;"_"&amp;M7550&amp;"_"&amp;N7550&amp;"_"&amp;O7550))</f>
        <v/>
      </c>
      <c r="C7550" t="str">
        <f t="shared" si="351"/>
        <v/>
      </c>
      <c r="G7550" t="str">
        <f>IF(ISNA(VLOOKUP(K7550&amp;"_"&amp;L7550&amp;"_"&amp;M7550&amp;"_"&amp;O7550,[1]挑战模式!$A:$AS,14+N7550,FALSE)),"",IF(VLOOKUP(K7550&amp;"_"&amp;L7550&amp;"_"&amp;M7550&amp;"_"&amp;O7550,[1]挑战模式!$A:$AS,14+N7550,FALSE)="","",IF(VLOOKUP(VLOOKUP(K7550&amp;"_"&amp;L7550&amp;"_"&amp;M7550&amp;"_"&amp;O7550,[1]挑战模式!$A:$AS,14+N7550,FALSE),[1]怪物!$B:$L,11,FALSE)=0,"",VLOOKUP(VLOOKUP(K7550&amp;"_"&amp;L7550&amp;"_"&amp;M7550&amp;"_"&amp;O7550,[1]挑战模式!$A:$AS,14+N7550,FALSE),[1]怪物!$B:$L,11,FALSE))))</f>
        <v/>
      </c>
      <c r="H7550" t="str">
        <f t="shared" si="352"/>
        <v/>
      </c>
      <c r="I7550" t="str">
        <f t="shared" si="353"/>
        <v/>
      </c>
      <c r="J7550" t="str">
        <f>IF(B7550="","",IF(RIGHT(VLOOKUP(K7550&amp;"_"&amp;L7550&amp;"_"&amp;M7550&amp;"_"&amp;O7550,[1]挑战模式!$A:$AS,14+N7550,FALSE),1)="3","EffectCreate_BossEffect;EffectCreate_MonsterShow","EffectCreate_MonsterShow"))</f>
        <v/>
      </c>
      <c r="K7550" s="2">
        <v>0</v>
      </c>
      <c r="L7550" s="2">
        <v>8</v>
      </c>
      <c r="M7550" s="2">
        <v>9</v>
      </c>
      <c r="N7550" s="2">
        <v>4</v>
      </c>
      <c r="O7550" s="6" t="s">
        <v>468</v>
      </c>
    </row>
    <row r="7551" spans="2:15" x14ac:dyDescent="0.2">
      <c r="B7551" t="str">
        <f>IF(ISNA(VLOOKUP(K7551&amp;"_"&amp;L7551&amp;"_"&amp;M7551&amp;"_"&amp;O7551,[1]挑战模式!$A:$AS,1,FALSE)),"",IF(VLOOKUP(K7551&amp;"_"&amp;L7551&amp;"_"&amp;M7551&amp;"_"&amp;O7551,[1]挑战模式!$A:$AS,14+N7551,FALSE)="","","Monster_Season"&amp;K7551&amp;"_Challenge"&amp;L7551&amp;"_"&amp;M7551&amp;"_"&amp;N7551&amp;"_"&amp;O7551))</f>
        <v/>
      </c>
      <c r="C7551" t="str">
        <f t="shared" si="351"/>
        <v/>
      </c>
      <c r="G7551" t="str">
        <f>IF(ISNA(VLOOKUP(K7551&amp;"_"&amp;L7551&amp;"_"&amp;M7551&amp;"_"&amp;O7551,[1]挑战模式!$A:$AS,14+N7551,FALSE)),"",IF(VLOOKUP(K7551&amp;"_"&amp;L7551&amp;"_"&amp;M7551&amp;"_"&amp;O7551,[1]挑战模式!$A:$AS,14+N7551,FALSE)="","",IF(VLOOKUP(VLOOKUP(K7551&amp;"_"&amp;L7551&amp;"_"&amp;M7551&amp;"_"&amp;O7551,[1]挑战模式!$A:$AS,14+N7551,FALSE),[1]怪物!$B:$L,11,FALSE)=0,"",VLOOKUP(VLOOKUP(K7551&amp;"_"&amp;L7551&amp;"_"&amp;M7551&amp;"_"&amp;O7551,[1]挑战模式!$A:$AS,14+N7551,FALSE),[1]怪物!$B:$L,11,FALSE))))</f>
        <v/>
      </c>
      <c r="H7551" t="str">
        <f t="shared" si="352"/>
        <v/>
      </c>
      <c r="I7551" t="str">
        <f t="shared" si="353"/>
        <v/>
      </c>
      <c r="J7551" t="str">
        <f>IF(B7551="","",IF(RIGHT(VLOOKUP(K7551&amp;"_"&amp;L7551&amp;"_"&amp;M7551&amp;"_"&amp;O7551,[1]挑战模式!$A:$AS,14+N7551,FALSE),1)="3","EffectCreate_BossEffect;EffectCreate_MonsterShow","EffectCreate_MonsterShow"))</f>
        <v/>
      </c>
      <c r="K7551" s="2">
        <v>0</v>
      </c>
      <c r="L7551" s="2">
        <v>8</v>
      </c>
      <c r="M7551" s="2">
        <v>9</v>
      </c>
      <c r="N7551" s="2">
        <v>5</v>
      </c>
      <c r="O7551" s="6" t="s">
        <v>468</v>
      </c>
    </row>
    <row r="7552" spans="2:15" x14ac:dyDescent="0.2">
      <c r="B7552" t="str">
        <f>IF(ISNA(VLOOKUP(K7552&amp;"_"&amp;L7552&amp;"_"&amp;M7552&amp;"_"&amp;O7552,[1]挑战模式!$A:$AS,1,FALSE)),"",IF(VLOOKUP(K7552&amp;"_"&amp;L7552&amp;"_"&amp;M7552&amp;"_"&amp;O7552,[1]挑战模式!$A:$AS,14+N7552,FALSE)="","","Monster_Season"&amp;K7552&amp;"_Challenge"&amp;L7552&amp;"_"&amp;M7552&amp;"_"&amp;N7552&amp;"_"&amp;O7552))</f>
        <v/>
      </c>
      <c r="C7552" t="str">
        <f t="shared" si="351"/>
        <v/>
      </c>
      <c r="G7552" t="str">
        <f>IF(ISNA(VLOOKUP(K7552&amp;"_"&amp;L7552&amp;"_"&amp;M7552&amp;"_"&amp;O7552,[1]挑战模式!$A:$AS,14+N7552,FALSE)),"",IF(VLOOKUP(K7552&amp;"_"&amp;L7552&amp;"_"&amp;M7552&amp;"_"&amp;O7552,[1]挑战模式!$A:$AS,14+N7552,FALSE)="","",IF(VLOOKUP(VLOOKUP(K7552&amp;"_"&amp;L7552&amp;"_"&amp;M7552&amp;"_"&amp;O7552,[1]挑战模式!$A:$AS,14+N7552,FALSE),[1]怪物!$B:$L,11,FALSE)=0,"",VLOOKUP(VLOOKUP(K7552&amp;"_"&amp;L7552&amp;"_"&amp;M7552&amp;"_"&amp;O7552,[1]挑战模式!$A:$AS,14+N7552,FALSE),[1]怪物!$B:$L,11,FALSE))))</f>
        <v/>
      </c>
      <c r="H7552" t="str">
        <f t="shared" si="352"/>
        <v/>
      </c>
      <c r="I7552" t="str">
        <f t="shared" si="353"/>
        <v/>
      </c>
      <c r="J7552" t="str">
        <f>IF(B7552="","",IF(RIGHT(VLOOKUP(K7552&amp;"_"&amp;L7552&amp;"_"&amp;M7552&amp;"_"&amp;O7552,[1]挑战模式!$A:$AS,14+N7552,FALSE),1)="3","EffectCreate_BossEffect;EffectCreate_MonsterShow","EffectCreate_MonsterShow"))</f>
        <v/>
      </c>
      <c r="K7552" s="2">
        <v>0</v>
      </c>
      <c r="L7552" s="2">
        <v>8</v>
      </c>
      <c r="M7552" s="2">
        <v>10</v>
      </c>
      <c r="N7552" s="2">
        <v>6</v>
      </c>
      <c r="O7552" s="6" t="s">
        <v>468</v>
      </c>
    </row>
    <row r="7553" spans="2:15" x14ac:dyDescent="0.2">
      <c r="B7553" t="str">
        <f>IF(ISNA(VLOOKUP(K7553&amp;"_"&amp;L7553&amp;"_"&amp;M7553&amp;"_"&amp;O7553,[1]挑战模式!$A:$AS,1,FALSE)),"",IF(VLOOKUP(K7553&amp;"_"&amp;L7553&amp;"_"&amp;M7553&amp;"_"&amp;O7553,[1]挑战模式!$A:$AS,14+N7553,FALSE)="","","Monster_Season"&amp;K7553&amp;"_Challenge"&amp;L7553&amp;"_"&amp;M7553&amp;"_"&amp;N7553&amp;"_"&amp;O7553))</f>
        <v/>
      </c>
      <c r="C7553" t="str">
        <f t="shared" si="351"/>
        <v/>
      </c>
      <c r="G7553" t="str">
        <f>IF(ISNA(VLOOKUP(K7553&amp;"_"&amp;L7553&amp;"_"&amp;M7553&amp;"_"&amp;O7553,[1]挑战模式!$A:$AS,14+N7553,FALSE)),"",IF(VLOOKUP(K7553&amp;"_"&amp;L7553&amp;"_"&amp;M7553&amp;"_"&amp;O7553,[1]挑战模式!$A:$AS,14+N7553,FALSE)="","",IF(VLOOKUP(VLOOKUP(K7553&amp;"_"&amp;L7553&amp;"_"&amp;M7553&amp;"_"&amp;O7553,[1]挑战模式!$A:$AS,14+N7553,FALSE),[1]怪物!$B:$L,11,FALSE)=0,"",VLOOKUP(VLOOKUP(K7553&amp;"_"&amp;L7553&amp;"_"&amp;M7553&amp;"_"&amp;O7553,[1]挑战模式!$A:$AS,14+N7553,FALSE),[1]怪物!$B:$L,11,FALSE))))</f>
        <v/>
      </c>
      <c r="H7553" t="str">
        <f t="shared" si="352"/>
        <v/>
      </c>
      <c r="I7553" t="str">
        <f t="shared" si="353"/>
        <v/>
      </c>
      <c r="J7553" t="str">
        <f>IF(B7553="","",IF(RIGHT(VLOOKUP(K7553&amp;"_"&amp;L7553&amp;"_"&amp;M7553&amp;"_"&amp;O7553,[1]挑战模式!$A:$AS,14+N7553,FALSE),1)="3","EffectCreate_BossEffect;EffectCreate_MonsterShow","EffectCreate_MonsterShow"))</f>
        <v/>
      </c>
      <c r="K7553" s="2">
        <v>0</v>
      </c>
      <c r="L7553" s="2">
        <v>8</v>
      </c>
      <c r="M7553" s="2">
        <v>10</v>
      </c>
      <c r="N7553" s="2">
        <v>1</v>
      </c>
      <c r="O7553" s="6" t="s">
        <v>468</v>
      </c>
    </row>
    <row r="7554" spans="2:15" x14ac:dyDescent="0.2">
      <c r="B7554" t="str">
        <f>IF(ISNA(VLOOKUP(K7554&amp;"_"&amp;L7554&amp;"_"&amp;M7554&amp;"_"&amp;O7554,[1]挑战模式!$A:$AS,1,FALSE)),"",IF(VLOOKUP(K7554&amp;"_"&amp;L7554&amp;"_"&amp;M7554&amp;"_"&amp;O7554,[1]挑战模式!$A:$AS,14+N7554,FALSE)="","","Monster_Season"&amp;K7554&amp;"_Challenge"&amp;L7554&amp;"_"&amp;M7554&amp;"_"&amp;N7554&amp;"_"&amp;O7554))</f>
        <v/>
      </c>
      <c r="C7554" t="str">
        <f t="shared" si="351"/>
        <v/>
      </c>
      <c r="G7554" t="str">
        <f>IF(ISNA(VLOOKUP(K7554&amp;"_"&amp;L7554&amp;"_"&amp;M7554&amp;"_"&amp;O7554,[1]挑战模式!$A:$AS,14+N7554,FALSE)),"",IF(VLOOKUP(K7554&amp;"_"&amp;L7554&amp;"_"&amp;M7554&amp;"_"&amp;O7554,[1]挑战模式!$A:$AS,14+N7554,FALSE)="","",IF(VLOOKUP(VLOOKUP(K7554&amp;"_"&amp;L7554&amp;"_"&amp;M7554&amp;"_"&amp;O7554,[1]挑战模式!$A:$AS,14+N7554,FALSE),[1]怪物!$B:$L,11,FALSE)=0,"",VLOOKUP(VLOOKUP(K7554&amp;"_"&amp;L7554&amp;"_"&amp;M7554&amp;"_"&amp;O7554,[1]挑战模式!$A:$AS,14+N7554,FALSE),[1]怪物!$B:$L,11,FALSE))))</f>
        <v/>
      </c>
      <c r="H7554" t="str">
        <f t="shared" si="352"/>
        <v/>
      </c>
      <c r="I7554" t="str">
        <f t="shared" si="353"/>
        <v/>
      </c>
      <c r="J7554" t="str">
        <f>IF(B7554="","",IF(RIGHT(VLOOKUP(K7554&amp;"_"&amp;L7554&amp;"_"&amp;M7554&amp;"_"&amp;O7554,[1]挑战模式!$A:$AS,14+N7554,FALSE),1)="3","EffectCreate_BossEffect;EffectCreate_MonsterShow","EffectCreate_MonsterShow"))</f>
        <v/>
      </c>
      <c r="K7554" s="2">
        <v>0</v>
      </c>
      <c r="L7554" s="2">
        <v>8</v>
      </c>
      <c r="M7554" s="2">
        <v>10</v>
      </c>
      <c r="N7554" s="2">
        <v>2</v>
      </c>
      <c r="O7554" s="6" t="s">
        <v>468</v>
      </c>
    </row>
    <row r="7555" spans="2:15" x14ac:dyDescent="0.2">
      <c r="B7555" t="str">
        <f>IF(ISNA(VLOOKUP(K7555&amp;"_"&amp;L7555&amp;"_"&amp;M7555&amp;"_"&amp;O7555,[1]挑战模式!$A:$AS,1,FALSE)),"",IF(VLOOKUP(K7555&amp;"_"&amp;L7555&amp;"_"&amp;M7555&amp;"_"&amp;O7555,[1]挑战模式!$A:$AS,14+N7555,FALSE)="","","Monster_Season"&amp;K7555&amp;"_Challenge"&amp;L7555&amp;"_"&amp;M7555&amp;"_"&amp;N7555&amp;"_"&amp;O7555))</f>
        <v/>
      </c>
      <c r="C7555" t="str">
        <f t="shared" si="351"/>
        <v/>
      </c>
      <c r="G7555" t="str">
        <f>IF(ISNA(VLOOKUP(K7555&amp;"_"&amp;L7555&amp;"_"&amp;M7555&amp;"_"&amp;O7555,[1]挑战模式!$A:$AS,14+N7555,FALSE)),"",IF(VLOOKUP(K7555&amp;"_"&amp;L7555&amp;"_"&amp;M7555&amp;"_"&amp;O7555,[1]挑战模式!$A:$AS,14+N7555,FALSE)="","",IF(VLOOKUP(VLOOKUP(K7555&amp;"_"&amp;L7555&amp;"_"&amp;M7555&amp;"_"&amp;O7555,[1]挑战模式!$A:$AS,14+N7555,FALSE),[1]怪物!$B:$L,11,FALSE)=0,"",VLOOKUP(VLOOKUP(K7555&amp;"_"&amp;L7555&amp;"_"&amp;M7555&amp;"_"&amp;O7555,[1]挑战模式!$A:$AS,14+N7555,FALSE),[1]怪物!$B:$L,11,FALSE))))</f>
        <v/>
      </c>
      <c r="H7555" t="str">
        <f t="shared" si="352"/>
        <v/>
      </c>
      <c r="I7555" t="str">
        <f t="shared" si="353"/>
        <v/>
      </c>
      <c r="J7555" t="str">
        <f>IF(B7555="","",IF(RIGHT(VLOOKUP(K7555&amp;"_"&amp;L7555&amp;"_"&amp;M7555&amp;"_"&amp;O7555,[1]挑战模式!$A:$AS,14+N7555,FALSE),1)="3","EffectCreate_BossEffect;EffectCreate_MonsterShow","EffectCreate_MonsterShow"))</f>
        <v/>
      </c>
      <c r="K7555" s="2">
        <v>0</v>
      </c>
      <c r="L7555" s="2">
        <v>8</v>
      </c>
      <c r="M7555" s="2">
        <v>10</v>
      </c>
      <c r="N7555" s="2">
        <v>3</v>
      </c>
      <c r="O7555" s="6" t="s">
        <v>468</v>
      </c>
    </row>
    <row r="7556" spans="2:15" x14ac:dyDescent="0.2">
      <c r="B7556" t="str">
        <f>IF(ISNA(VLOOKUP(K7556&amp;"_"&amp;L7556&amp;"_"&amp;M7556&amp;"_"&amp;O7556,[1]挑战模式!$A:$AS,1,FALSE)),"",IF(VLOOKUP(K7556&amp;"_"&amp;L7556&amp;"_"&amp;M7556&amp;"_"&amp;O7556,[1]挑战模式!$A:$AS,14+N7556,FALSE)="","","Monster_Season"&amp;K7556&amp;"_Challenge"&amp;L7556&amp;"_"&amp;M7556&amp;"_"&amp;N7556&amp;"_"&amp;O7556))</f>
        <v/>
      </c>
      <c r="C7556" t="str">
        <f t="shared" si="351"/>
        <v/>
      </c>
      <c r="G7556" t="str">
        <f>IF(ISNA(VLOOKUP(K7556&amp;"_"&amp;L7556&amp;"_"&amp;M7556&amp;"_"&amp;O7556,[1]挑战模式!$A:$AS,14+N7556,FALSE)),"",IF(VLOOKUP(K7556&amp;"_"&amp;L7556&amp;"_"&amp;M7556&amp;"_"&amp;O7556,[1]挑战模式!$A:$AS,14+N7556,FALSE)="","",IF(VLOOKUP(VLOOKUP(K7556&amp;"_"&amp;L7556&amp;"_"&amp;M7556&amp;"_"&amp;O7556,[1]挑战模式!$A:$AS,14+N7556,FALSE),[1]怪物!$B:$L,11,FALSE)=0,"",VLOOKUP(VLOOKUP(K7556&amp;"_"&amp;L7556&amp;"_"&amp;M7556&amp;"_"&amp;O7556,[1]挑战模式!$A:$AS,14+N7556,FALSE),[1]怪物!$B:$L,11,FALSE))))</f>
        <v/>
      </c>
      <c r="H7556" t="str">
        <f t="shared" si="352"/>
        <v/>
      </c>
      <c r="I7556" t="str">
        <f t="shared" si="353"/>
        <v/>
      </c>
      <c r="J7556" t="str">
        <f>IF(B7556="","",IF(RIGHT(VLOOKUP(K7556&amp;"_"&amp;L7556&amp;"_"&amp;M7556&amp;"_"&amp;O7556,[1]挑战模式!$A:$AS,14+N7556,FALSE),1)="3","EffectCreate_BossEffect;EffectCreate_MonsterShow","EffectCreate_MonsterShow"))</f>
        <v/>
      </c>
      <c r="K7556" s="2">
        <v>0</v>
      </c>
      <c r="L7556" s="2">
        <v>8</v>
      </c>
      <c r="M7556" s="2">
        <v>10</v>
      </c>
      <c r="N7556" s="2">
        <v>4</v>
      </c>
      <c r="O7556" s="6" t="s">
        <v>468</v>
      </c>
    </row>
    <row r="7557" spans="2:15" x14ac:dyDescent="0.2">
      <c r="B7557" t="str">
        <f>IF(ISNA(VLOOKUP(K7557&amp;"_"&amp;L7557&amp;"_"&amp;M7557&amp;"_"&amp;O7557,[1]挑战模式!$A:$AS,1,FALSE)),"",IF(VLOOKUP(K7557&amp;"_"&amp;L7557&amp;"_"&amp;M7557&amp;"_"&amp;O7557,[1]挑战模式!$A:$AS,14+N7557,FALSE)="","","Monster_Season"&amp;K7557&amp;"_Challenge"&amp;L7557&amp;"_"&amp;M7557&amp;"_"&amp;N7557&amp;"_"&amp;O7557))</f>
        <v/>
      </c>
      <c r="C7557" t="str">
        <f t="shared" si="351"/>
        <v/>
      </c>
      <c r="G7557" t="str">
        <f>IF(ISNA(VLOOKUP(K7557&amp;"_"&amp;L7557&amp;"_"&amp;M7557&amp;"_"&amp;O7557,[1]挑战模式!$A:$AS,14+N7557,FALSE)),"",IF(VLOOKUP(K7557&amp;"_"&amp;L7557&amp;"_"&amp;M7557&amp;"_"&amp;O7557,[1]挑战模式!$A:$AS,14+N7557,FALSE)="","",IF(VLOOKUP(VLOOKUP(K7557&amp;"_"&amp;L7557&amp;"_"&amp;M7557&amp;"_"&amp;O7557,[1]挑战模式!$A:$AS,14+N7557,FALSE),[1]怪物!$B:$L,11,FALSE)=0,"",VLOOKUP(VLOOKUP(K7557&amp;"_"&amp;L7557&amp;"_"&amp;M7557&amp;"_"&amp;O7557,[1]挑战模式!$A:$AS,14+N7557,FALSE),[1]怪物!$B:$L,11,FALSE))))</f>
        <v/>
      </c>
      <c r="H7557" t="str">
        <f t="shared" si="352"/>
        <v/>
      </c>
      <c r="I7557" t="str">
        <f t="shared" si="353"/>
        <v/>
      </c>
      <c r="J7557" t="str">
        <f>IF(B7557="","",IF(RIGHT(VLOOKUP(K7557&amp;"_"&amp;L7557&amp;"_"&amp;M7557&amp;"_"&amp;O7557,[1]挑战模式!$A:$AS,14+N7557,FALSE),1)="3","EffectCreate_BossEffect;EffectCreate_MonsterShow","EffectCreate_MonsterShow"))</f>
        <v/>
      </c>
      <c r="K7557" s="2">
        <v>0</v>
      </c>
      <c r="L7557" s="2">
        <v>8</v>
      </c>
      <c r="M7557" s="2">
        <v>10</v>
      </c>
      <c r="N7557" s="2">
        <v>5</v>
      </c>
      <c r="O7557" s="6" t="s">
        <v>468</v>
      </c>
    </row>
    <row r="7558" spans="2:15" x14ac:dyDescent="0.2">
      <c r="B7558" t="str">
        <f>IF(ISNA(VLOOKUP(K7558&amp;"_"&amp;L7558&amp;"_"&amp;M7558&amp;"_"&amp;O7558,[1]挑战模式!$A:$AS,1,FALSE)),"",IF(VLOOKUP(K7558&amp;"_"&amp;L7558&amp;"_"&amp;M7558&amp;"_"&amp;O7558,[1]挑战模式!$A:$AS,14+N7558,FALSE)="","","Monster_Season"&amp;K7558&amp;"_Challenge"&amp;L7558&amp;"_"&amp;M7558&amp;"_"&amp;N7558&amp;"_"&amp;O7558))</f>
        <v>Monster_Season0_Challenge9_1_1_Hell</v>
      </c>
      <c r="C7558" t="str">
        <f t="shared" si="351"/>
        <v>None</v>
      </c>
      <c r="G7558" t="str">
        <f>IF(ISNA(VLOOKUP(K7558&amp;"_"&amp;L7558&amp;"_"&amp;M7558&amp;"_"&amp;O7558,[1]挑战模式!$A:$AS,14+N7558,FALSE)),"",IF(VLOOKUP(K7558&amp;"_"&amp;L7558&amp;"_"&amp;M7558&amp;"_"&amp;O7558,[1]挑战模式!$A:$AS,14+N7558,FALSE)="","",IF(VLOOKUP(VLOOKUP(K7558&amp;"_"&amp;L7558&amp;"_"&amp;M7558&amp;"_"&amp;O7558,[1]挑战模式!$A:$AS,14+N7558,FALSE),[1]怪物!$B:$L,11,FALSE)=0,"",VLOOKUP(VLOOKUP(K7558&amp;"_"&amp;L7558&amp;"_"&amp;M7558&amp;"_"&amp;O7558,[1]挑战模式!$A:$AS,14+N7558,FALSE),[1]怪物!$B:$L,11,FALSE))))</f>
        <v/>
      </c>
      <c r="H7558" t="str">
        <f t="shared" si="352"/>
        <v>Unit_Monster_Season0_Challenge9_1_1_Hell</v>
      </c>
      <c r="I7558" t="str">
        <f t="shared" si="353"/>
        <v>TowerDefense_Monster1</v>
      </c>
      <c r="J7558" t="str">
        <f>IF(B7558="","",IF(RIGHT(VLOOKUP(K7558&amp;"_"&amp;L7558&amp;"_"&amp;M7558&amp;"_"&amp;O7558,[1]挑战模式!$A:$AS,14+N7558,FALSE),1)="3","EffectCreate_BossEffect;EffectCreate_MonsterShow","EffectCreate_MonsterShow"))</f>
        <v>EffectCreate_MonsterShow</v>
      </c>
      <c r="K7558" s="2">
        <v>0</v>
      </c>
      <c r="L7558" s="2">
        <v>9</v>
      </c>
      <c r="M7558" s="2">
        <v>1</v>
      </c>
      <c r="N7558" s="2">
        <v>1</v>
      </c>
      <c r="O7558" s="6" t="s">
        <v>468</v>
      </c>
    </row>
    <row r="7559" spans="2:15" x14ac:dyDescent="0.2">
      <c r="B7559" t="str">
        <f>IF(ISNA(VLOOKUP(K7559&amp;"_"&amp;L7559&amp;"_"&amp;M7559&amp;"_"&amp;O7559,[1]挑战模式!$A:$AS,1,FALSE)),"",IF(VLOOKUP(K7559&amp;"_"&amp;L7559&amp;"_"&amp;M7559&amp;"_"&amp;O7559,[1]挑战模式!$A:$AS,14+N7559,FALSE)="","","Monster_Season"&amp;K7559&amp;"_Challenge"&amp;L7559&amp;"_"&amp;M7559&amp;"_"&amp;N7559&amp;"_"&amp;O7559))</f>
        <v/>
      </c>
      <c r="C7559" t="str">
        <f t="shared" ref="C7559:C7622" si="354">IF(B7559="","","None")</f>
        <v/>
      </c>
      <c r="G7559" t="str">
        <f>IF(ISNA(VLOOKUP(K7559&amp;"_"&amp;L7559&amp;"_"&amp;M7559&amp;"_"&amp;O7559,[1]挑战模式!$A:$AS,14+N7559,FALSE)),"",IF(VLOOKUP(K7559&amp;"_"&amp;L7559&amp;"_"&amp;M7559&amp;"_"&amp;O7559,[1]挑战模式!$A:$AS,14+N7559,FALSE)="","",IF(VLOOKUP(VLOOKUP(K7559&amp;"_"&amp;L7559&amp;"_"&amp;M7559&amp;"_"&amp;O7559,[1]挑战模式!$A:$AS,14+N7559,FALSE),[1]怪物!$B:$L,11,FALSE)=0,"",VLOOKUP(VLOOKUP(K7559&amp;"_"&amp;L7559&amp;"_"&amp;M7559&amp;"_"&amp;O7559,[1]挑战模式!$A:$AS,14+N7559,FALSE),[1]怪物!$B:$L,11,FALSE))))</f>
        <v/>
      </c>
      <c r="H7559" t="str">
        <f t="shared" ref="H7559:H7622" si="355">IF(B7559="","","Unit_Monster"&amp;RIGHT(B7559,LEN(B7559)-7))</f>
        <v/>
      </c>
      <c r="I7559" t="str">
        <f t="shared" ref="I7559:I7622" si="356">IF(B7559="","","TowerDefense_Monster1")</f>
        <v/>
      </c>
      <c r="J7559" t="str">
        <f>IF(B7559="","",IF(RIGHT(VLOOKUP(K7559&amp;"_"&amp;L7559&amp;"_"&amp;M7559&amp;"_"&amp;O7559,[1]挑战模式!$A:$AS,14+N7559,FALSE),1)="3","EffectCreate_BossEffect;EffectCreate_MonsterShow","EffectCreate_MonsterShow"))</f>
        <v/>
      </c>
      <c r="K7559" s="2">
        <v>0</v>
      </c>
      <c r="L7559" s="2">
        <v>9</v>
      </c>
      <c r="M7559" s="2">
        <v>1</v>
      </c>
      <c r="N7559" s="2">
        <v>2</v>
      </c>
      <c r="O7559" s="6" t="s">
        <v>468</v>
      </c>
    </row>
    <row r="7560" spans="2:15" x14ac:dyDescent="0.2">
      <c r="B7560" t="str">
        <f>IF(ISNA(VLOOKUP(K7560&amp;"_"&amp;L7560&amp;"_"&amp;M7560&amp;"_"&amp;O7560,[1]挑战模式!$A:$AS,1,FALSE)),"",IF(VLOOKUP(K7560&amp;"_"&amp;L7560&amp;"_"&amp;M7560&amp;"_"&amp;O7560,[1]挑战模式!$A:$AS,14+N7560,FALSE)="","","Monster_Season"&amp;K7560&amp;"_Challenge"&amp;L7560&amp;"_"&amp;M7560&amp;"_"&amp;N7560&amp;"_"&amp;O7560))</f>
        <v/>
      </c>
      <c r="C7560" t="str">
        <f t="shared" si="354"/>
        <v/>
      </c>
      <c r="G7560" t="str">
        <f>IF(ISNA(VLOOKUP(K7560&amp;"_"&amp;L7560&amp;"_"&amp;M7560&amp;"_"&amp;O7560,[1]挑战模式!$A:$AS,14+N7560,FALSE)),"",IF(VLOOKUP(K7560&amp;"_"&amp;L7560&amp;"_"&amp;M7560&amp;"_"&amp;O7560,[1]挑战模式!$A:$AS,14+N7560,FALSE)="","",IF(VLOOKUP(VLOOKUP(K7560&amp;"_"&amp;L7560&amp;"_"&amp;M7560&amp;"_"&amp;O7560,[1]挑战模式!$A:$AS,14+N7560,FALSE),[1]怪物!$B:$L,11,FALSE)=0,"",VLOOKUP(VLOOKUP(K7560&amp;"_"&amp;L7560&amp;"_"&amp;M7560&amp;"_"&amp;O7560,[1]挑战模式!$A:$AS,14+N7560,FALSE),[1]怪物!$B:$L,11,FALSE))))</f>
        <v/>
      </c>
      <c r="H7560" t="str">
        <f t="shared" si="355"/>
        <v/>
      </c>
      <c r="I7560" t="str">
        <f t="shared" si="356"/>
        <v/>
      </c>
      <c r="J7560" t="str">
        <f>IF(B7560="","",IF(RIGHT(VLOOKUP(K7560&amp;"_"&amp;L7560&amp;"_"&amp;M7560&amp;"_"&amp;O7560,[1]挑战模式!$A:$AS,14+N7560,FALSE),1)="3","EffectCreate_BossEffect;EffectCreate_MonsterShow","EffectCreate_MonsterShow"))</f>
        <v/>
      </c>
      <c r="K7560" s="2">
        <v>0</v>
      </c>
      <c r="L7560" s="2">
        <v>9</v>
      </c>
      <c r="M7560" s="2">
        <v>1</v>
      </c>
      <c r="N7560" s="2">
        <v>3</v>
      </c>
      <c r="O7560" s="6" t="s">
        <v>468</v>
      </c>
    </row>
    <row r="7561" spans="2:15" x14ac:dyDescent="0.2">
      <c r="B7561" t="str">
        <f>IF(ISNA(VLOOKUP(K7561&amp;"_"&amp;L7561&amp;"_"&amp;M7561&amp;"_"&amp;O7561,[1]挑战模式!$A:$AS,1,FALSE)),"",IF(VLOOKUP(K7561&amp;"_"&amp;L7561&amp;"_"&amp;M7561&amp;"_"&amp;O7561,[1]挑战模式!$A:$AS,14+N7561,FALSE)="","","Monster_Season"&amp;K7561&amp;"_Challenge"&amp;L7561&amp;"_"&amp;M7561&amp;"_"&amp;N7561&amp;"_"&amp;O7561))</f>
        <v/>
      </c>
      <c r="C7561" t="str">
        <f t="shared" si="354"/>
        <v/>
      </c>
      <c r="G7561" t="str">
        <f>IF(ISNA(VLOOKUP(K7561&amp;"_"&amp;L7561&amp;"_"&amp;M7561&amp;"_"&amp;O7561,[1]挑战模式!$A:$AS,14+N7561,FALSE)),"",IF(VLOOKUP(K7561&amp;"_"&amp;L7561&amp;"_"&amp;M7561&amp;"_"&amp;O7561,[1]挑战模式!$A:$AS,14+N7561,FALSE)="","",IF(VLOOKUP(VLOOKUP(K7561&amp;"_"&amp;L7561&amp;"_"&amp;M7561&amp;"_"&amp;O7561,[1]挑战模式!$A:$AS,14+N7561,FALSE),[1]怪物!$B:$L,11,FALSE)=0,"",VLOOKUP(VLOOKUP(K7561&amp;"_"&amp;L7561&amp;"_"&amp;M7561&amp;"_"&amp;O7561,[1]挑战模式!$A:$AS,14+N7561,FALSE),[1]怪物!$B:$L,11,FALSE))))</f>
        <v/>
      </c>
      <c r="H7561" t="str">
        <f t="shared" si="355"/>
        <v/>
      </c>
      <c r="I7561" t="str">
        <f t="shared" si="356"/>
        <v/>
      </c>
      <c r="J7561" t="str">
        <f>IF(B7561="","",IF(RIGHT(VLOOKUP(K7561&amp;"_"&amp;L7561&amp;"_"&amp;M7561&amp;"_"&amp;O7561,[1]挑战模式!$A:$AS,14+N7561,FALSE),1)="3","EffectCreate_BossEffect;EffectCreate_MonsterShow","EffectCreate_MonsterShow"))</f>
        <v/>
      </c>
      <c r="K7561" s="2">
        <v>0</v>
      </c>
      <c r="L7561" s="2">
        <v>9</v>
      </c>
      <c r="M7561" s="2">
        <v>1</v>
      </c>
      <c r="N7561" s="2">
        <v>4</v>
      </c>
      <c r="O7561" s="6" t="s">
        <v>468</v>
      </c>
    </row>
    <row r="7562" spans="2:15" x14ac:dyDescent="0.2">
      <c r="B7562" t="str">
        <f>IF(ISNA(VLOOKUP(K7562&amp;"_"&amp;L7562&amp;"_"&amp;M7562&amp;"_"&amp;O7562,[1]挑战模式!$A:$AS,1,FALSE)),"",IF(VLOOKUP(K7562&amp;"_"&amp;L7562&amp;"_"&amp;M7562&amp;"_"&amp;O7562,[1]挑战模式!$A:$AS,14+N7562,FALSE)="","","Monster_Season"&amp;K7562&amp;"_Challenge"&amp;L7562&amp;"_"&amp;M7562&amp;"_"&amp;N7562&amp;"_"&amp;O7562))</f>
        <v/>
      </c>
      <c r="C7562" t="str">
        <f t="shared" si="354"/>
        <v/>
      </c>
      <c r="G7562" t="str">
        <f>IF(ISNA(VLOOKUP(K7562&amp;"_"&amp;L7562&amp;"_"&amp;M7562&amp;"_"&amp;O7562,[1]挑战模式!$A:$AS,14+N7562,FALSE)),"",IF(VLOOKUP(K7562&amp;"_"&amp;L7562&amp;"_"&amp;M7562&amp;"_"&amp;O7562,[1]挑战模式!$A:$AS,14+N7562,FALSE)="","",IF(VLOOKUP(VLOOKUP(K7562&amp;"_"&amp;L7562&amp;"_"&amp;M7562&amp;"_"&amp;O7562,[1]挑战模式!$A:$AS,14+N7562,FALSE),[1]怪物!$B:$L,11,FALSE)=0,"",VLOOKUP(VLOOKUP(K7562&amp;"_"&amp;L7562&amp;"_"&amp;M7562&amp;"_"&amp;O7562,[1]挑战模式!$A:$AS,14+N7562,FALSE),[1]怪物!$B:$L,11,FALSE))))</f>
        <v/>
      </c>
      <c r="H7562" t="str">
        <f t="shared" si="355"/>
        <v/>
      </c>
      <c r="I7562" t="str">
        <f t="shared" si="356"/>
        <v/>
      </c>
      <c r="J7562" t="str">
        <f>IF(B7562="","",IF(RIGHT(VLOOKUP(K7562&amp;"_"&amp;L7562&amp;"_"&amp;M7562&amp;"_"&amp;O7562,[1]挑战模式!$A:$AS,14+N7562,FALSE),1)="3","EffectCreate_BossEffect;EffectCreate_MonsterShow","EffectCreate_MonsterShow"))</f>
        <v/>
      </c>
      <c r="K7562" s="2">
        <v>0</v>
      </c>
      <c r="L7562" s="2">
        <v>9</v>
      </c>
      <c r="M7562" s="2">
        <v>1</v>
      </c>
      <c r="N7562" s="2">
        <v>5</v>
      </c>
      <c r="O7562" s="6" t="s">
        <v>468</v>
      </c>
    </row>
    <row r="7563" spans="2:15" x14ac:dyDescent="0.2">
      <c r="B7563" t="str">
        <f>IF(ISNA(VLOOKUP(K7563&amp;"_"&amp;L7563&amp;"_"&amp;M7563&amp;"_"&amp;O7563,[1]挑战模式!$A:$AS,1,FALSE)),"",IF(VLOOKUP(K7563&amp;"_"&amp;L7563&amp;"_"&amp;M7563&amp;"_"&amp;O7563,[1]挑战模式!$A:$AS,14+N7563,FALSE)="","","Monster_Season"&amp;K7563&amp;"_Challenge"&amp;L7563&amp;"_"&amp;M7563&amp;"_"&amp;N7563&amp;"_"&amp;O7563))</f>
        <v/>
      </c>
      <c r="C7563" t="str">
        <f t="shared" si="354"/>
        <v/>
      </c>
      <c r="G7563" t="str">
        <f>IF(ISNA(VLOOKUP(K7563&amp;"_"&amp;L7563&amp;"_"&amp;M7563&amp;"_"&amp;O7563,[1]挑战模式!$A:$AS,14+N7563,FALSE)),"",IF(VLOOKUP(K7563&amp;"_"&amp;L7563&amp;"_"&amp;M7563&amp;"_"&amp;O7563,[1]挑战模式!$A:$AS,14+N7563,FALSE)="","",IF(VLOOKUP(VLOOKUP(K7563&amp;"_"&amp;L7563&amp;"_"&amp;M7563&amp;"_"&amp;O7563,[1]挑战模式!$A:$AS,14+N7563,FALSE),[1]怪物!$B:$L,11,FALSE)=0,"",VLOOKUP(VLOOKUP(K7563&amp;"_"&amp;L7563&amp;"_"&amp;M7563&amp;"_"&amp;O7563,[1]挑战模式!$A:$AS,14+N7563,FALSE),[1]怪物!$B:$L,11,FALSE))))</f>
        <v/>
      </c>
      <c r="H7563" t="str">
        <f t="shared" si="355"/>
        <v/>
      </c>
      <c r="I7563" t="str">
        <f t="shared" si="356"/>
        <v/>
      </c>
      <c r="J7563" t="str">
        <f>IF(B7563="","",IF(RIGHT(VLOOKUP(K7563&amp;"_"&amp;L7563&amp;"_"&amp;M7563&amp;"_"&amp;O7563,[1]挑战模式!$A:$AS,14+N7563,FALSE),1)="3","EffectCreate_BossEffect;EffectCreate_MonsterShow","EffectCreate_MonsterShow"))</f>
        <v/>
      </c>
      <c r="K7563" s="2">
        <v>0</v>
      </c>
      <c r="L7563" s="2">
        <v>9</v>
      </c>
      <c r="M7563" s="2">
        <v>1</v>
      </c>
      <c r="N7563" s="2">
        <v>6</v>
      </c>
      <c r="O7563" s="6" t="s">
        <v>468</v>
      </c>
    </row>
    <row r="7564" spans="2:15" x14ac:dyDescent="0.2">
      <c r="B7564" t="str">
        <f>IF(ISNA(VLOOKUP(K7564&amp;"_"&amp;L7564&amp;"_"&amp;M7564&amp;"_"&amp;O7564,[1]挑战模式!$A:$AS,1,FALSE)),"",IF(VLOOKUP(K7564&amp;"_"&amp;L7564&amp;"_"&amp;M7564&amp;"_"&amp;O7564,[1]挑战模式!$A:$AS,14+N7564,FALSE)="","","Monster_Season"&amp;K7564&amp;"_Challenge"&amp;L7564&amp;"_"&amp;M7564&amp;"_"&amp;N7564&amp;"_"&amp;O7564))</f>
        <v>Monster_Season0_Challenge9_2_1_Hell</v>
      </c>
      <c r="C7564" t="str">
        <f t="shared" si="354"/>
        <v>None</v>
      </c>
      <c r="G7564" t="str">
        <f>IF(ISNA(VLOOKUP(K7564&amp;"_"&amp;L7564&amp;"_"&amp;M7564&amp;"_"&amp;O7564,[1]挑战模式!$A:$AS,14+N7564,FALSE)),"",IF(VLOOKUP(K7564&amp;"_"&amp;L7564&amp;"_"&amp;M7564&amp;"_"&amp;O7564,[1]挑战模式!$A:$AS,14+N7564,FALSE)="","",IF(VLOOKUP(VLOOKUP(K7564&amp;"_"&amp;L7564&amp;"_"&amp;M7564&amp;"_"&amp;O7564,[1]挑战模式!$A:$AS,14+N7564,FALSE),[1]怪物!$B:$L,11,FALSE)=0,"",VLOOKUP(VLOOKUP(K7564&amp;"_"&amp;L7564&amp;"_"&amp;M7564&amp;"_"&amp;O7564,[1]挑战模式!$A:$AS,14+N7564,FALSE),[1]怪物!$B:$L,11,FALSE))))</f>
        <v/>
      </c>
      <c r="H7564" t="str">
        <f t="shared" si="355"/>
        <v>Unit_Monster_Season0_Challenge9_2_1_Hell</v>
      </c>
      <c r="I7564" t="str">
        <f t="shared" si="356"/>
        <v>TowerDefense_Monster1</v>
      </c>
      <c r="J7564" t="str">
        <f>IF(B7564="","",IF(RIGHT(VLOOKUP(K7564&amp;"_"&amp;L7564&amp;"_"&amp;M7564&amp;"_"&amp;O7564,[1]挑战模式!$A:$AS,14+N7564,FALSE),1)="3","EffectCreate_BossEffect;EffectCreate_MonsterShow","EffectCreate_MonsterShow"))</f>
        <v>EffectCreate_MonsterShow</v>
      </c>
      <c r="K7564" s="2">
        <v>0</v>
      </c>
      <c r="L7564" s="2">
        <v>9</v>
      </c>
      <c r="M7564" s="2">
        <v>2</v>
      </c>
      <c r="N7564" s="2">
        <v>1</v>
      </c>
      <c r="O7564" s="6" t="s">
        <v>468</v>
      </c>
    </row>
    <row r="7565" spans="2:15" x14ac:dyDescent="0.2">
      <c r="B7565" t="str">
        <f>IF(ISNA(VLOOKUP(K7565&amp;"_"&amp;L7565&amp;"_"&amp;M7565&amp;"_"&amp;O7565,[1]挑战模式!$A:$AS,1,FALSE)),"",IF(VLOOKUP(K7565&amp;"_"&amp;L7565&amp;"_"&amp;M7565&amp;"_"&amp;O7565,[1]挑战模式!$A:$AS,14+N7565,FALSE)="","","Monster_Season"&amp;K7565&amp;"_Challenge"&amp;L7565&amp;"_"&amp;M7565&amp;"_"&amp;N7565&amp;"_"&amp;O7565))</f>
        <v>Monster_Season0_Challenge9_2_2_Hell</v>
      </c>
      <c r="C7565" t="str">
        <f t="shared" si="354"/>
        <v>None</v>
      </c>
      <c r="G7565" t="str">
        <f>IF(ISNA(VLOOKUP(K7565&amp;"_"&amp;L7565&amp;"_"&amp;M7565&amp;"_"&amp;O7565,[1]挑战模式!$A:$AS,14+N7565,FALSE)),"",IF(VLOOKUP(K7565&amp;"_"&amp;L7565&amp;"_"&amp;M7565&amp;"_"&amp;O7565,[1]挑战模式!$A:$AS,14+N7565,FALSE)="","",IF(VLOOKUP(VLOOKUP(K7565&amp;"_"&amp;L7565&amp;"_"&amp;M7565&amp;"_"&amp;O7565,[1]挑战模式!$A:$AS,14+N7565,FALSE),[1]怪物!$B:$L,11,FALSE)=0,"",VLOOKUP(VLOOKUP(K7565&amp;"_"&amp;L7565&amp;"_"&amp;M7565&amp;"_"&amp;O7565,[1]挑战模式!$A:$AS,14+N7565,FALSE),[1]怪物!$B:$L,11,FALSE))))</f>
        <v/>
      </c>
      <c r="H7565" t="str">
        <f t="shared" si="355"/>
        <v>Unit_Monster_Season0_Challenge9_2_2_Hell</v>
      </c>
      <c r="I7565" t="str">
        <f t="shared" si="356"/>
        <v>TowerDefense_Monster1</v>
      </c>
      <c r="J7565" t="str">
        <f>IF(B7565="","",IF(RIGHT(VLOOKUP(K7565&amp;"_"&amp;L7565&amp;"_"&amp;M7565&amp;"_"&amp;O7565,[1]挑战模式!$A:$AS,14+N7565,FALSE),1)="3","EffectCreate_BossEffect;EffectCreate_MonsterShow","EffectCreate_MonsterShow"))</f>
        <v>EffectCreate_MonsterShow</v>
      </c>
      <c r="K7565" s="2">
        <v>0</v>
      </c>
      <c r="L7565" s="2">
        <v>9</v>
      </c>
      <c r="M7565" s="2">
        <v>2</v>
      </c>
      <c r="N7565" s="2">
        <v>2</v>
      </c>
      <c r="O7565" s="6" t="s">
        <v>468</v>
      </c>
    </row>
    <row r="7566" spans="2:15" x14ac:dyDescent="0.2">
      <c r="B7566" t="str">
        <f>IF(ISNA(VLOOKUP(K7566&amp;"_"&amp;L7566&amp;"_"&amp;M7566&amp;"_"&amp;O7566,[1]挑战模式!$A:$AS,1,FALSE)),"",IF(VLOOKUP(K7566&amp;"_"&amp;L7566&amp;"_"&amp;M7566&amp;"_"&amp;O7566,[1]挑战模式!$A:$AS,14+N7566,FALSE)="","","Monster_Season"&amp;K7566&amp;"_Challenge"&amp;L7566&amp;"_"&amp;M7566&amp;"_"&amp;N7566&amp;"_"&amp;O7566))</f>
        <v/>
      </c>
      <c r="C7566" t="str">
        <f t="shared" si="354"/>
        <v/>
      </c>
      <c r="G7566" t="str">
        <f>IF(ISNA(VLOOKUP(K7566&amp;"_"&amp;L7566&amp;"_"&amp;M7566&amp;"_"&amp;O7566,[1]挑战模式!$A:$AS,14+N7566,FALSE)),"",IF(VLOOKUP(K7566&amp;"_"&amp;L7566&amp;"_"&amp;M7566&amp;"_"&amp;O7566,[1]挑战模式!$A:$AS,14+N7566,FALSE)="","",IF(VLOOKUP(VLOOKUP(K7566&amp;"_"&amp;L7566&amp;"_"&amp;M7566&amp;"_"&amp;O7566,[1]挑战模式!$A:$AS,14+N7566,FALSE),[1]怪物!$B:$L,11,FALSE)=0,"",VLOOKUP(VLOOKUP(K7566&amp;"_"&amp;L7566&amp;"_"&amp;M7566&amp;"_"&amp;O7566,[1]挑战模式!$A:$AS,14+N7566,FALSE),[1]怪物!$B:$L,11,FALSE))))</f>
        <v/>
      </c>
      <c r="H7566" t="str">
        <f t="shared" si="355"/>
        <v/>
      </c>
      <c r="I7566" t="str">
        <f t="shared" si="356"/>
        <v/>
      </c>
      <c r="J7566" t="str">
        <f>IF(B7566="","",IF(RIGHT(VLOOKUP(K7566&amp;"_"&amp;L7566&amp;"_"&amp;M7566&amp;"_"&amp;O7566,[1]挑战模式!$A:$AS,14+N7566,FALSE),1)="3","EffectCreate_BossEffect;EffectCreate_MonsterShow","EffectCreate_MonsterShow"))</f>
        <v/>
      </c>
      <c r="K7566" s="2">
        <v>0</v>
      </c>
      <c r="L7566" s="2">
        <v>9</v>
      </c>
      <c r="M7566" s="2">
        <v>2</v>
      </c>
      <c r="N7566" s="2">
        <v>3</v>
      </c>
      <c r="O7566" s="6" t="s">
        <v>468</v>
      </c>
    </row>
    <row r="7567" spans="2:15" x14ac:dyDescent="0.2">
      <c r="B7567" t="str">
        <f>IF(ISNA(VLOOKUP(K7567&amp;"_"&amp;L7567&amp;"_"&amp;M7567&amp;"_"&amp;O7567,[1]挑战模式!$A:$AS,1,FALSE)),"",IF(VLOOKUP(K7567&amp;"_"&amp;L7567&amp;"_"&amp;M7567&amp;"_"&amp;O7567,[1]挑战模式!$A:$AS,14+N7567,FALSE)="","","Monster_Season"&amp;K7567&amp;"_Challenge"&amp;L7567&amp;"_"&amp;M7567&amp;"_"&amp;N7567&amp;"_"&amp;O7567))</f>
        <v/>
      </c>
      <c r="C7567" t="str">
        <f t="shared" si="354"/>
        <v/>
      </c>
      <c r="G7567" t="str">
        <f>IF(ISNA(VLOOKUP(K7567&amp;"_"&amp;L7567&amp;"_"&amp;M7567&amp;"_"&amp;O7567,[1]挑战模式!$A:$AS,14+N7567,FALSE)),"",IF(VLOOKUP(K7567&amp;"_"&amp;L7567&amp;"_"&amp;M7567&amp;"_"&amp;O7567,[1]挑战模式!$A:$AS,14+N7567,FALSE)="","",IF(VLOOKUP(VLOOKUP(K7567&amp;"_"&amp;L7567&amp;"_"&amp;M7567&amp;"_"&amp;O7567,[1]挑战模式!$A:$AS,14+N7567,FALSE),[1]怪物!$B:$L,11,FALSE)=0,"",VLOOKUP(VLOOKUP(K7567&amp;"_"&amp;L7567&amp;"_"&amp;M7567&amp;"_"&amp;O7567,[1]挑战模式!$A:$AS,14+N7567,FALSE),[1]怪物!$B:$L,11,FALSE))))</f>
        <v/>
      </c>
      <c r="H7567" t="str">
        <f t="shared" si="355"/>
        <v/>
      </c>
      <c r="I7567" t="str">
        <f t="shared" si="356"/>
        <v/>
      </c>
      <c r="J7567" t="str">
        <f>IF(B7567="","",IF(RIGHT(VLOOKUP(K7567&amp;"_"&amp;L7567&amp;"_"&amp;M7567&amp;"_"&amp;O7567,[1]挑战模式!$A:$AS,14+N7567,FALSE),1)="3","EffectCreate_BossEffect;EffectCreate_MonsterShow","EffectCreate_MonsterShow"))</f>
        <v/>
      </c>
      <c r="K7567" s="2">
        <v>0</v>
      </c>
      <c r="L7567" s="2">
        <v>9</v>
      </c>
      <c r="M7567" s="2">
        <v>2</v>
      </c>
      <c r="N7567" s="2">
        <v>4</v>
      </c>
      <c r="O7567" s="6" t="s">
        <v>468</v>
      </c>
    </row>
    <row r="7568" spans="2:15" x14ac:dyDescent="0.2">
      <c r="B7568" t="str">
        <f>IF(ISNA(VLOOKUP(K7568&amp;"_"&amp;L7568&amp;"_"&amp;M7568&amp;"_"&amp;O7568,[1]挑战模式!$A:$AS,1,FALSE)),"",IF(VLOOKUP(K7568&amp;"_"&amp;L7568&amp;"_"&amp;M7568&amp;"_"&amp;O7568,[1]挑战模式!$A:$AS,14+N7568,FALSE)="","","Monster_Season"&amp;K7568&amp;"_Challenge"&amp;L7568&amp;"_"&amp;M7568&amp;"_"&amp;N7568&amp;"_"&amp;O7568))</f>
        <v/>
      </c>
      <c r="C7568" t="str">
        <f t="shared" si="354"/>
        <v/>
      </c>
      <c r="G7568" t="str">
        <f>IF(ISNA(VLOOKUP(K7568&amp;"_"&amp;L7568&amp;"_"&amp;M7568&amp;"_"&amp;O7568,[1]挑战模式!$A:$AS,14+N7568,FALSE)),"",IF(VLOOKUP(K7568&amp;"_"&amp;L7568&amp;"_"&amp;M7568&amp;"_"&amp;O7568,[1]挑战模式!$A:$AS,14+N7568,FALSE)="","",IF(VLOOKUP(VLOOKUP(K7568&amp;"_"&amp;L7568&amp;"_"&amp;M7568&amp;"_"&amp;O7568,[1]挑战模式!$A:$AS,14+N7568,FALSE),[1]怪物!$B:$L,11,FALSE)=0,"",VLOOKUP(VLOOKUP(K7568&amp;"_"&amp;L7568&amp;"_"&amp;M7568&amp;"_"&amp;O7568,[1]挑战模式!$A:$AS,14+N7568,FALSE),[1]怪物!$B:$L,11,FALSE))))</f>
        <v/>
      </c>
      <c r="H7568" t="str">
        <f t="shared" si="355"/>
        <v/>
      </c>
      <c r="I7568" t="str">
        <f t="shared" si="356"/>
        <v/>
      </c>
      <c r="J7568" t="str">
        <f>IF(B7568="","",IF(RIGHT(VLOOKUP(K7568&amp;"_"&amp;L7568&amp;"_"&amp;M7568&amp;"_"&amp;O7568,[1]挑战模式!$A:$AS,14+N7568,FALSE),1)="3","EffectCreate_BossEffect;EffectCreate_MonsterShow","EffectCreate_MonsterShow"))</f>
        <v/>
      </c>
      <c r="K7568" s="2">
        <v>0</v>
      </c>
      <c r="L7568" s="2">
        <v>9</v>
      </c>
      <c r="M7568" s="2">
        <v>2</v>
      </c>
      <c r="N7568" s="2">
        <v>5</v>
      </c>
      <c r="O7568" s="6" t="s">
        <v>468</v>
      </c>
    </row>
    <row r="7569" spans="2:15" x14ac:dyDescent="0.2">
      <c r="B7569" t="str">
        <f>IF(ISNA(VLOOKUP(K7569&amp;"_"&amp;L7569&amp;"_"&amp;M7569&amp;"_"&amp;O7569,[1]挑战模式!$A:$AS,1,FALSE)),"",IF(VLOOKUP(K7569&amp;"_"&amp;L7569&amp;"_"&amp;M7569&amp;"_"&amp;O7569,[1]挑战模式!$A:$AS,14+N7569,FALSE)="","","Monster_Season"&amp;K7569&amp;"_Challenge"&amp;L7569&amp;"_"&amp;M7569&amp;"_"&amp;N7569&amp;"_"&amp;O7569))</f>
        <v/>
      </c>
      <c r="C7569" t="str">
        <f t="shared" si="354"/>
        <v/>
      </c>
      <c r="G7569" t="str">
        <f>IF(ISNA(VLOOKUP(K7569&amp;"_"&amp;L7569&amp;"_"&amp;M7569&amp;"_"&amp;O7569,[1]挑战模式!$A:$AS,14+N7569,FALSE)),"",IF(VLOOKUP(K7569&amp;"_"&amp;L7569&amp;"_"&amp;M7569&amp;"_"&amp;O7569,[1]挑战模式!$A:$AS,14+N7569,FALSE)="","",IF(VLOOKUP(VLOOKUP(K7569&amp;"_"&amp;L7569&amp;"_"&amp;M7569&amp;"_"&amp;O7569,[1]挑战模式!$A:$AS,14+N7569,FALSE),[1]怪物!$B:$L,11,FALSE)=0,"",VLOOKUP(VLOOKUP(K7569&amp;"_"&amp;L7569&amp;"_"&amp;M7569&amp;"_"&amp;O7569,[1]挑战模式!$A:$AS,14+N7569,FALSE),[1]怪物!$B:$L,11,FALSE))))</f>
        <v/>
      </c>
      <c r="H7569" t="str">
        <f t="shared" si="355"/>
        <v/>
      </c>
      <c r="I7569" t="str">
        <f t="shared" si="356"/>
        <v/>
      </c>
      <c r="J7569" t="str">
        <f>IF(B7569="","",IF(RIGHT(VLOOKUP(K7569&amp;"_"&amp;L7569&amp;"_"&amp;M7569&amp;"_"&amp;O7569,[1]挑战模式!$A:$AS,14+N7569,FALSE),1)="3","EffectCreate_BossEffect;EffectCreate_MonsterShow","EffectCreate_MonsterShow"))</f>
        <v/>
      </c>
      <c r="K7569" s="2">
        <v>0</v>
      </c>
      <c r="L7569" s="2">
        <v>9</v>
      </c>
      <c r="M7569" s="2">
        <v>2</v>
      </c>
      <c r="N7569" s="2">
        <v>6</v>
      </c>
      <c r="O7569" s="6" t="s">
        <v>468</v>
      </c>
    </row>
    <row r="7570" spans="2:15" x14ac:dyDescent="0.2">
      <c r="B7570" t="str">
        <f>IF(ISNA(VLOOKUP(K7570&amp;"_"&amp;L7570&amp;"_"&amp;M7570&amp;"_"&amp;O7570,[1]挑战模式!$A:$AS,1,FALSE)),"",IF(VLOOKUP(K7570&amp;"_"&amp;L7570&amp;"_"&amp;M7570&amp;"_"&amp;O7570,[1]挑战模式!$A:$AS,14+N7570,FALSE)="","","Monster_Season"&amp;K7570&amp;"_Challenge"&amp;L7570&amp;"_"&amp;M7570&amp;"_"&amp;N7570&amp;"_"&amp;O7570))</f>
        <v>Monster_Season0_Challenge9_3_1_Hell</v>
      </c>
      <c r="C7570" t="str">
        <f t="shared" si="354"/>
        <v>None</v>
      </c>
      <c r="G7570" t="str">
        <f>IF(ISNA(VLOOKUP(K7570&amp;"_"&amp;L7570&amp;"_"&amp;M7570&amp;"_"&amp;O7570,[1]挑战模式!$A:$AS,14+N7570,FALSE)),"",IF(VLOOKUP(K7570&amp;"_"&amp;L7570&amp;"_"&amp;M7570&amp;"_"&amp;O7570,[1]挑战模式!$A:$AS,14+N7570,FALSE)="","",IF(VLOOKUP(VLOOKUP(K7570&amp;"_"&amp;L7570&amp;"_"&amp;M7570&amp;"_"&amp;O7570,[1]挑战模式!$A:$AS,14+N7570,FALSE),[1]怪物!$B:$L,11,FALSE)=0,"",VLOOKUP(VLOOKUP(K7570&amp;"_"&amp;L7570&amp;"_"&amp;M7570&amp;"_"&amp;O7570,[1]挑战模式!$A:$AS,14+N7570,FALSE),[1]怪物!$B:$L,11,FALSE))))</f>
        <v/>
      </c>
      <c r="H7570" t="str">
        <f t="shared" si="355"/>
        <v>Unit_Monster_Season0_Challenge9_3_1_Hell</v>
      </c>
      <c r="I7570" t="str">
        <f t="shared" si="356"/>
        <v>TowerDefense_Monster1</v>
      </c>
      <c r="J7570" t="str">
        <f>IF(B7570="","",IF(RIGHT(VLOOKUP(K7570&amp;"_"&amp;L7570&amp;"_"&amp;M7570&amp;"_"&amp;O7570,[1]挑战模式!$A:$AS,14+N7570,FALSE),1)="3","EffectCreate_BossEffect;EffectCreate_MonsterShow","EffectCreate_MonsterShow"))</f>
        <v>EffectCreate_MonsterShow</v>
      </c>
      <c r="K7570" s="2">
        <v>0</v>
      </c>
      <c r="L7570" s="2">
        <v>9</v>
      </c>
      <c r="M7570" s="2">
        <v>3</v>
      </c>
      <c r="N7570" s="2">
        <v>1</v>
      </c>
      <c r="O7570" s="6" t="s">
        <v>468</v>
      </c>
    </row>
    <row r="7571" spans="2:15" x14ac:dyDescent="0.2">
      <c r="B7571" t="str">
        <f>IF(ISNA(VLOOKUP(K7571&amp;"_"&amp;L7571&amp;"_"&amp;M7571&amp;"_"&amp;O7571,[1]挑战模式!$A:$AS,1,FALSE)),"",IF(VLOOKUP(K7571&amp;"_"&amp;L7571&amp;"_"&amp;M7571&amp;"_"&amp;O7571,[1]挑战模式!$A:$AS,14+N7571,FALSE)="","","Monster_Season"&amp;K7571&amp;"_Challenge"&amp;L7571&amp;"_"&amp;M7571&amp;"_"&amp;N7571&amp;"_"&amp;O7571))</f>
        <v>Monster_Season0_Challenge9_3_2_Hell</v>
      </c>
      <c r="C7571" t="str">
        <f t="shared" si="354"/>
        <v>None</v>
      </c>
      <c r="G7571" t="str">
        <f>IF(ISNA(VLOOKUP(K7571&amp;"_"&amp;L7571&amp;"_"&amp;M7571&amp;"_"&amp;O7571,[1]挑战模式!$A:$AS,14+N7571,FALSE)),"",IF(VLOOKUP(K7571&amp;"_"&amp;L7571&amp;"_"&amp;M7571&amp;"_"&amp;O7571,[1]挑战模式!$A:$AS,14+N7571,FALSE)="","",IF(VLOOKUP(VLOOKUP(K7571&amp;"_"&amp;L7571&amp;"_"&amp;M7571&amp;"_"&amp;O7571,[1]挑战模式!$A:$AS,14+N7571,FALSE),[1]怪物!$B:$L,11,FALSE)=0,"",VLOOKUP(VLOOKUP(K7571&amp;"_"&amp;L7571&amp;"_"&amp;M7571&amp;"_"&amp;O7571,[1]挑战模式!$A:$AS,14+N7571,FALSE),[1]怪物!$B:$L,11,FALSE))))</f>
        <v/>
      </c>
      <c r="H7571" t="str">
        <f t="shared" si="355"/>
        <v>Unit_Monster_Season0_Challenge9_3_2_Hell</v>
      </c>
      <c r="I7571" t="str">
        <f t="shared" si="356"/>
        <v>TowerDefense_Monster1</v>
      </c>
      <c r="J7571" t="str">
        <f>IF(B7571="","",IF(RIGHT(VLOOKUP(K7571&amp;"_"&amp;L7571&amp;"_"&amp;M7571&amp;"_"&amp;O7571,[1]挑战模式!$A:$AS,14+N7571,FALSE),1)="3","EffectCreate_BossEffect;EffectCreate_MonsterShow","EffectCreate_MonsterShow"))</f>
        <v>EffectCreate_MonsterShow</v>
      </c>
      <c r="K7571" s="2">
        <v>0</v>
      </c>
      <c r="L7571" s="2">
        <v>9</v>
      </c>
      <c r="M7571" s="2">
        <v>3</v>
      </c>
      <c r="N7571" s="2">
        <v>2</v>
      </c>
      <c r="O7571" s="6" t="s">
        <v>468</v>
      </c>
    </row>
    <row r="7572" spans="2:15" x14ac:dyDescent="0.2">
      <c r="B7572" t="str">
        <f>IF(ISNA(VLOOKUP(K7572&amp;"_"&amp;L7572&amp;"_"&amp;M7572&amp;"_"&amp;O7572,[1]挑战模式!$A:$AS,1,FALSE)),"",IF(VLOOKUP(K7572&amp;"_"&amp;L7572&amp;"_"&amp;M7572&amp;"_"&amp;O7572,[1]挑战模式!$A:$AS,14+N7572,FALSE)="","","Monster_Season"&amp;K7572&amp;"_Challenge"&amp;L7572&amp;"_"&amp;M7572&amp;"_"&amp;N7572&amp;"_"&amp;O7572))</f>
        <v/>
      </c>
      <c r="C7572" t="str">
        <f t="shared" si="354"/>
        <v/>
      </c>
      <c r="G7572" t="str">
        <f>IF(ISNA(VLOOKUP(K7572&amp;"_"&amp;L7572&amp;"_"&amp;M7572&amp;"_"&amp;O7572,[1]挑战模式!$A:$AS,14+N7572,FALSE)),"",IF(VLOOKUP(K7572&amp;"_"&amp;L7572&amp;"_"&amp;M7572&amp;"_"&amp;O7572,[1]挑战模式!$A:$AS,14+N7572,FALSE)="","",IF(VLOOKUP(VLOOKUP(K7572&amp;"_"&amp;L7572&amp;"_"&amp;M7572&amp;"_"&amp;O7572,[1]挑战模式!$A:$AS,14+N7572,FALSE),[1]怪物!$B:$L,11,FALSE)=0,"",VLOOKUP(VLOOKUP(K7572&amp;"_"&amp;L7572&amp;"_"&amp;M7572&amp;"_"&amp;O7572,[1]挑战模式!$A:$AS,14+N7572,FALSE),[1]怪物!$B:$L,11,FALSE))))</f>
        <v/>
      </c>
      <c r="H7572" t="str">
        <f t="shared" si="355"/>
        <v/>
      </c>
      <c r="I7572" t="str">
        <f t="shared" si="356"/>
        <v/>
      </c>
      <c r="J7572" t="str">
        <f>IF(B7572="","",IF(RIGHT(VLOOKUP(K7572&amp;"_"&amp;L7572&amp;"_"&amp;M7572&amp;"_"&amp;O7572,[1]挑战模式!$A:$AS,14+N7572,FALSE),1)="3","EffectCreate_BossEffect;EffectCreate_MonsterShow","EffectCreate_MonsterShow"))</f>
        <v/>
      </c>
      <c r="K7572" s="2">
        <v>0</v>
      </c>
      <c r="L7572" s="2">
        <v>9</v>
      </c>
      <c r="M7572" s="2">
        <v>3</v>
      </c>
      <c r="N7572" s="2">
        <v>3</v>
      </c>
      <c r="O7572" s="6" t="s">
        <v>468</v>
      </c>
    </row>
    <row r="7573" spans="2:15" x14ac:dyDescent="0.2">
      <c r="B7573" t="str">
        <f>IF(ISNA(VLOOKUP(K7573&amp;"_"&amp;L7573&amp;"_"&amp;M7573&amp;"_"&amp;O7573,[1]挑战模式!$A:$AS,1,FALSE)),"",IF(VLOOKUP(K7573&amp;"_"&amp;L7573&amp;"_"&amp;M7573&amp;"_"&amp;O7573,[1]挑战模式!$A:$AS,14+N7573,FALSE)="","","Monster_Season"&amp;K7573&amp;"_Challenge"&amp;L7573&amp;"_"&amp;M7573&amp;"_"&amp;N7573&amp;"_"&amp;O7573))</f>
        <v/>
      </c>
      <c r="C7573" t="str">
        <f t="shared" si="354"/>
        <v/>
      </c>
      <c r="G7573" t="str">
        <f>IF(ISNA(VLOOKUP(K7573&amp;"_"&amp;L7573&amp;"_"&amp;M7573&amp;"_"&amp;O7573,[1]挑战模式!$A:$AS,14+N7573,FALSE)),"",IF(VLOOKUP(K7573&amp;"_"&amp;L7573&amp;"_"&amp;M7573&amp;"_"&amp;O7573,[1]挑战模式!$A:$AS,14+N7573,FALSE)="","",IF(VLOOKUP(VLOOKUP(K7573&amp;"_"&amp;L7573&amp;"_"&amp;M7573&amp;"_"&amp;O7573,[1]挑战模式!$A:$AS,14+N7573,FALSE),[1]怪物!$B:$L,11,FALSE)=0,"",VLOOKUP(VLOOKUP(K7573&amp;"_"&amp;L7573&amp;"_"&amp;M7573&amp;"_"&amp;O7573,[1]挑战模式!$A:$AS,14+N7573,FALSE),[1]怪物!$B:$L,11,FALSE))))</f>
        <v/>
      </c>
      <c r="H7573" t="str">
        <f t="shared" si="355"/>
        <v/>
      </c>
      <c r="I7573" t="str">
        <f t="shared" si="356"/>
        <v/>
      </c>
      <c r="J7573" t="str">
        <f>IF(B7573="","",IF(RIGHT(VLOOKUP(K7573&amp;"_"&amp;L7573&amp;"_"&amp;M7573&amp;"_"&amp;O7573,[1]挑战模式!$A:$AS,14+N7573,FALSE),1)="3","EffectCreate_BossEffect;EffectCreate_MonsterShow","EffectCreate_MonsterShow"))</f>
        <v/>
      </c>
      <c r="K7573" s="2">
        <v>0</v>
      </c>
      <c r="L7573" s="2">
        <v>9</v>
      </c>
      <c r="M7573" s="2">
        <v>3</v>
      </c>
      <c r="N7573" s="2">
        <v>4</v>
      </c>
      <c r="O7573" s="6" t="s">
        <v>468</v>
      </c>
    </row>
    <row r="7574" spans="2:15" x14ac:dyDescent="0.2">
      <c r="B7574" t="str">
        <f>IF(ISNA(VLOOKUP(K7574&amp;"_"&amp;L7574&amp;"_"&amp;M7574&amp;"_"&amp;O7574,[1]挑战模式!$A:$AS,1,FALSE)),"",IF(VLOOKUP(K7574&amp;"_"&amp;L7574&amp;"_"&amp;M7574&amp;"_"&amp;O7574,[1]挑战模式!$A:$AS,14+N7574,FALSE)="","","Monster_Season"&amp;K7574&amp;"_Challenge"&amp;L7574&amp;"_"&amp;M7574&amp;"_"&amp;N7574&amp;"_"&amp;O7574))</f>
        <v/>
      </c>
      <c r="C7574" t="str">
        <f t="shared" si="354"/>
        <v/>
      </c>
      <c r="G7574" t="str">
        <f>IF(ISNA(VLOOKUP(K7574&amp;"_"&amp;L7574&amp;"_"&amp;M7574&amp;"_"&amp;O7574,[1]挑战模式!$A:$AS,14+N7574,FALSE)),"",IF(VLOOKUP(K7574&amp;"_"&amp;L7574&amp;"_"&amp;M7574&amp;"_"&amp;O7574,[1]挑战模式!$A:$AS,14+N7574,FALSE)="","",IF(VLOOKUP(VLOOKUP(K7574&amp;"_"&amp;L7574&amp;"_"&amp;M7574&amp;"_"&amp;O7574,[1]挑战模式!$A:$AS,14+N7574,FALSE),[1]怪物!$B:$L,11,FALSE)=0,"",VLOOKUP(VLOOKUP(K7574&amp;"_"&amp;L7574&amp;"_"&amp;M7574&amp;"_"&amp;O7574,[1]挑战模式!$A:$AS,14+N7574,FALSE),[1]怪物!$B:$L,11,FALSE))))</f>
        <v/>
      </c>
      <c r="H7574" t="str">
        <f t="shared" si="355"/>
        <v/>
      </c>
      <c r="I7574" t="str">
        <f t="shared" si="356"/>
        <v/>
      </c>
      <c r="J7574" t="str">
        <f>IF(B7574="","",IF(RIGHT(VLOOKUP(K7574&amp;"_"&amp;L7574&amp;"_"&amp;M7574&amp;"_"&amp;O7574,[1]挑战模式!$A:$AS,14+N7574,FALSE),1)="3","EffectCreate_BossEffect;EffectCreate_MonsterShow","EffectCreate_MonsterShow"))</f>
        <v/>
      </c>
      <c r="K7574" s="2">
        <v>0</v>
      </c>
      <c r="L7574" s="2">
        <v>9</v>
      </c>
      <c r="M7574" s="2">
        <v>3</v>
      </c>
      <c r="N7574" s="2">
        <v>5</v>
      </c>
      <c r="O7574" s="6" t="s">
        <v>468</v>
      </c>
    </row>
    <row r="7575" spans="2:15" x14ac:dyDescent="0.2">
      <c r="B7575" t="str">
        <f>IF(ISNA(VLOOKUP(K7575&amp;"_"&amp;L7575&amp;"_"&amp;M7575&amp;"_"&amp;O7575,[1]挑战模式!$A:$AS,1,FALSE)),"",IF(VLOOKUP(K7575&amp;"_"&amp;L7575&amp;"_"&amp;M7575&amp;"_"&amp;O7575,[1]挑战模式!$A:$AS,14+N7575,FALSE)="","","Monster_Season"&amp;K7575&amp;"_Challenge"&amp;L7575&amp;"_"&amp;M7575&amp;"_"&amp;N7575&amp;"_"&amp;O7575))</f>
        <v/>
      </c>
      <c r="C7575" t="str">
        <f t="shared" si="354"/>
        <v/>
      </c>
      <c r="G7575" t="str">
        <f>IF(ISNA(VLOOKUP(K7575&amp;"_"&amp;L7575&amp;"_"&amp;M7575&amp;"_"&amp;O7575,[1]挑战模式!$A:$AS,14+N7575,FALSE)),"",IF(VLOOKUP(K7575&amp;"_"&amp;L7575&amp;"_"&amp;M7575&amp;"_"&amp;O7575,[1]挑战模式!$A:$AS,14+N7575,FALSE)="","",IF(VLOOKUP(VLOOKUP(K7575&amp;"_"&amp;L7575&amp;"_"&amp;M7575&amp;"_"&amp;O7575,[1]挑战模式!$A:$AS,14+N7575,FALSE),[1]怪物!$B:$L,11,FALSE)=0,"",VLOOKUP(VLOOKUP(K7575&amp;"_"&amp;L7575&amp;"_"&amp;M7575&amp;"_"&amp;O7575,[1]挑战模式!$A:$AS,14+N7575,FALSE),[1]怪物!$B:$L,11,FALSE))))</f>
        <v/>
      </c>
      <c r="H7575" t="str">
        <f t="shared" si="355"/>
        <v/>
      </c>
      <c r="I7575" t="str">
        <f t="shared" si="356"/>
        <v/>
      </c>
      <c r="J7575" t="str">
        <f>IF(B7575="","",IF(RIGHT(VLOOKUP(K7575&amp;"_"&amp;L7575&amp;"_"&amp;M7575&amp;"_"&amp;O7575,[1]挑战模式!$A:$AS,14+N7575,FALSE),1)="3","EffectCreate_BossEffect;EffectCreate_MonsterShow","EffectCreate_MonsterShow"))</f>
        <v/>
      </c>
      <c r="K7575" s="2">
        <v>0</v>
      </c>
      <c r="L7575" s="2">
        <v>9</v>
      </c>
      <c r="M7575" s="2">
        <v>3</v>
      </c>
      <c r="N7575" s="2">
        <v>6</v>
      </c>
      <c r="O7575" s="6" t="s">
        <v>468</v>
      </c>
    </row>
    <row r="7576" spans="2:15" x14ac:dyDescent="0.2">
      <c r="B7576" t="str">
        <f>IF(ISNA(VLOOKUP(K7576&amp;"_"&amp;L7576&amp;"_"&amp;M7576&amp;"_"&amp;O7576,[1]挑战模式!$A:$AS,1,FALSE)),"",IF(VLOOKUP(K7576&amp;"_"&amp;L7576&amp;"_"&amp;M7576&amp;"_"&amp;O7576,[1]挑战模式!$A:$AS,14+N7576,FALSE)="","","Monster_Season"&amp;K7576&amp;"_Challenge"&amp;L7576&amp;"_"&amp;M7576&amp;"_"&amp;N7576&amp;"_"&amp;O7576))</f>
        <v>Monster_Season0_Challenge9_4_1_Hell</v>
      </c>
      <c r="C7576" t="str">
        <f t="shared" si="354"/>
        <v>None</v>
      </c>
      <c r="G7576" t="str">
        <f>IF(ISNA(VLOOKUP(K7576&amp;"_"&amp;L7576&amp;"_"&amp;M7576&amp;"_"&amp;O7576,[1]挑战模式!$A:$AS,14+N7576,FALSE)),"",IF(VLOOKUP(K7576&amp;"_"&amp;L7576&amp;"_"&amp;M7576&amp;"_"&amp;O7576,[1]挑战模式!$A:$AS,14+N7576,FALSE)="","",IF(VLOOKUP(VLOOKUP(K7576&amp;"_"&amp;L7576&amp;"_"&amp;M7576&amp;"_"&amp;O7576,[1]挑战模式!$A:$AS,14+N7576,FALSE),[1]怪物!$B:$L,11,FALSE)=0,"",VLOOKUP(VLOOKUP(K7576&amp;"_"&amp;L7576&amp;"_"&amp;M7576&amp;"_"&amp;O7576,[1]挑战模式!$A:$AS,14+N7576,FALSE),[1]怪物!$B:$L,11,FALSE))))</f>
        <v/>
      </c>
      <c r="H7576" t="str">
        <f t="shared" si="355"/>
        <v>Unit_Monster_Season0_Challenge9_4_1_Hell</v>
      </c>
      <c r="I7576" t="str">
        <f t="shared" si="356"/>
        <v>TowerDefense_Monster1</v>
      </c>
      <c r="J7576" t="str">
        <f>IF(B7576="","",IF(RIGHT(VLOOKUP(K7576&amp;"_"&amp;L7576&amp;"_"&amp;M7576&amp;"_"&amp;O7576,[1]挑战模式!$A:$AS,14+N7576,FALSE),1)="3","EffectCreate_BossEffect;EffectCreate_MonsterShow","EffectCreate_MonsterShow"))</f>
        <v>EffectCreate_MonsterShow</v>
      </c>
      <c r="K7576" s="2">
        <v>0</v>
      </c>
      <c r="L7576" s="2">
        <v>9</v>
      </c>
      <c r="M7576" s="2">
        <v>4</v>
      </c>
      <c r="N7576" s="2">
        <v>1</v>
      </c>
      <c r="O7576" s="6" t="s">
        <v>468</v>
      </c>
    </row>
    <row r="7577" spans="2:15" x14ac:dyDescent="0.2">
      <c r="B7577" t="str">
        <f>IF(ISNA(VLOOKUP(K7577&amp;"_"&amp;L7577&amp;"_"&amp;M7577&amp;"_"&amp;O7577,[1]挑战模式!$A:$AS,1,FALSE)),"",IF(VLOOKUP(K7577&amp;"_"&amp;L7577&amp;"_"&amp;M7577&amp;"_"&amp;O7577,[1]挑战模式!$A:$AS,14+N7577,FALSE)="","","Monster_Season"&amp;K7577&amp;"_Challenge"&amp;L7577&amp;"_"&amp;M7577&amp;"_"&amp;N7577&amp;"_"&amp;O7577))</f>
        <v>Monster_Season0_Challenge9_4_2_Hell</v>
      </c>
      <c r="C7577" t="str">
        <f t="shared" si="354"/>
        <v>None</v>
      </c>
      <c r="G7577" t="str">
        <f>IF(ISNA(VLOOKUP(K7577&amp;"_"&amp;L7577&amp;"_"&amp;M7577&amp;"_"&amp;O7577,[1]挑战模式!$A:$AS,14+N7577,FALSE)),"",IF(VLOOKUP(K7577&amp;"_"&amp;L7577&amp;"_"&amp;M7577&amp;"_"&amp;O7577,[1]挑战模式!$A:$AS,14+N7577,FALSE)="","",IF(VLOOKUP(VLOOKUP(K7577&amp;"_"&amp;L7577&amp;"_"&amp;M7577&amp;"_"&amp;O7577,[1]挑战模式!$A:$AS,14+N7577,FALSE),[1]怪物!$B:$L,11,FALSE)=0,"",VLOOKUP(VLOOKUP(K7577&amp;"_"&amp;L7577&amp;"_"&amp;M7577&amp;"_"&amp;O7577,[1]挑战模式!$A:$AS,14+N7577,FALSE),[1]怪物!$B:$L,11,FALSE))))</f>
        <v/>
      </c>
      <c r="H7577" t="str">
        <f t="shared" si="355"/>
        <v>Unit_Monster_Season0_Challenge9_4_2_Hell</v>
      </c>
      <c r="I7577" t="str">
        <f t="shared" si="356"/>
        <v>TowerDefense_Monster1</v>
      </c>
      <c r="J7577" t="str">
        <f>IF(B7577="","",IF(RIGHT(VLOOKUP(K7577&amp;"_"&amp;L7577&amp;"_"&amp;M7577&amp;"_"&amp;O7577,[1]挑战模式!$A:$AS,14+N7577,FALSE),1)="3","EffectCreate_BossEffect;EffectCreate_MonsterShow","EffectCreate_MonsterShow"))</f>
        <v>EffectCreate_MonsterShow</v>
      </c>
      <c r="K7577" s="2">
        <v>0</v>
      </c>
      <c r="L7577" s="2">
        <v>9</v>
      </c>
      <c r="M7577" s="2">
        <v>4</v>
      </c>
      <c r="N7577" s="2">
        <v>2</v>
      </c>
      <c r="O7577" s="6" t="s">
        <v>468</v>
      </c>
    </row>
    <row r="7578" spans="2:15" x14ac:dyDescent="0.2">
      <c r="B7578" t="str">
        <f>IF(ISNA(VLOOKUP(K7578&amp;"_"&amp;L7578&amp;"_"&amp;M7578&amp;"_"&amp;O7578,[1]挑战模式!$A:$AS,1,FALSE)),"",IF(VLOOKUP(K7578&amp;"_"&amp;L7578&amp;"_"&amp;M7578&amp;"_"&amp;O7578,[1]挑战模式!$A:$AS,14+N7578,FALSE)="","","Monster_Season"&amp;K7578&amp;"_Challenge"&amp;L7578&amp;"_"&amp;M7578&amp;"_"&amp;N7578&amp;"_"&amp;O7578))</f>
        <v>Monster_Season0_Challenge9_4_3_Hell</v>
      </c>
      <c r="C7578" t="str">
        <f t="shared" si="354"/>
        <v>None</v>
      </c>
      <c r="G7578" t="str">
        <f>IF(ISNA(VLOOKUP(K7578&amp;"_"&amp;L7578&amp;"_"&amp;M7578&amp;"_"&amp;O7578,[1]挑战模式!$A:$AS,14+N7578,FALSE)),"",IF(VLOOKUP(K7578&amp;"_"&amp;L7578&amp;"_"&amp;M7578&amp;"_"&amp;O7578,[1]挑战模式!$A:$AS,14+N7578,FALSE)="","",IF(VLOOKUP(VLOOKUP(K7578&amp;"_"&amp;L7578&amp;"_"&amp;M7578&amp;"_"&amp;O7578,[1]挑战模式!$A:$AS,14+N7578,FALSE),[1]怪物!$B:$L,11,FALSE)=0,"",VLOOKUP(VLOOKUP(K7578&amp;"_"&amp;L7578&amp;"_"&amp;M7578&amp;"_"&amp;O7578,[1]挑战模式!$A:$AS,14+N7578,FALSE),[1]怪物!$B:$L,11,FALSE))))</f>
        <v/>
      </c>
      <c r="H7578" t="str">
        <f t="shared" si="355"/>
        <v>Unit_Monster_Season0_Challenge9_4_3_Hell</v>
      </c>
      <c r="I7578" t="str">
        <f t="shared" si="356"/>
        <v>TowerDefense_Monster1</v>
      </c>
      <c r="J7578" t="str">
        <f>IF(B7578="","",IF(RIGHT(VLOOKUP(K7578&amp;"_"&amp;L7578&amp;"_"&amp;M7578&amp;"_"&amp;O7578,[1]挑战模式!$A:$AS,14+N7578,FALSE),1)="3","EffectCreate_BossEffect;EffectCreate_MonsterShow","EffectCreate_MonsterShow"))</f>
        <v>EffectCreate_MonsterShow</v>
      </c>
      <c r="K7578" s="2">
        <v>0</v>
      </c>
      <c r="L7578" s="2">
        <v>9</v>
      </c>
      <c r="M7578" s="2">
        <v>4</v>
      </c>
      <c r="N7578" s="2">
        <v>3</v>
      </c>
      <c r="O7578" s="6" t="s">
        <v>468</v>
      </c>
    </row>
    <row r="7579" spans="2:15" x14ac:dyDescent="0.2">
      <c r="B7579" t="str">
        <f>IF(ISNA(VLOOKUP(K7579&amp;"_"&amp;L7579&amp;"_"&amp;M7579&amp;"_"&amp;O7579,[1]挑战模式!$A:$AS,1,FALSE)),"",IF(VLOOKUP(K7579&amp;"_"&amp;L7579&amp;"_"&amp;M7579&amp;"_"&amp;O7579,[1]挑战模式!$A:$AS,14+N7579,FALSE)="","","Monster_Season"&amp;K7579&amp;"_Challenge"&amp;L7579&amp;"_"&amp;M7579&amp;"_"&amp;N7579&amp;"_"&amp;O7579))</f>
        <v/>
      </c>
      <c r="C7579" t="str">
        <f t="shared" si="354"/>
        <v/>
      </c>
      <c r="G7579" t="str">
        <f>IF(ISNA(VLOOKUP(K7579&amp;"_"&amp;L7579&amp;"_"&amp;M7579&amp;"_"&amp;O7579,[1]挑战模式!$A:$AS,14+N7579,FALSE)),"",IF(VLOOKUP(K7579&amp;"_"&amp;L7579&amp;"_"&amp;M7579&amp;"_"&amp;O7579,[1]挑战模式!$A:$AS,14+N7579,FALSE)="","",IF(VLOOKUP(VLOOKUP(K7579&amp;"_"&amp;L7579&amp;"_"&amp;M7579&amp;"_"&amp;O7579,[1]挑战模式!$A:$AS,14+N7579,FALSE),[1]怪物!$B:$L,11,FALSE)=0,"",VLOOKUP(VLOOKUP(K7579&amp;"_"&amp;L7579&amp;"_"&amp;M7579&amp;"_"&amp;O7579,[1]挑战模式!$A:$AS,14+N7579,FALSE),[1]怪物!$B:$L,11,FALSE))))</f>
        <v/>
      </c>
      <c r="H7579" t="str">
        <f t="shared" si="355"/>
        <v/>
      </c>
      <c r="I7579" t="str">
        <f t="shared" si="356"/>
        <v/>
      </c>
      <c r="J7579" t="str">
        <f>IF(B7579="","",IF(RIGHT(VLOOKUP(K7579&amp;"_"&amp;L7579&amp;"_"&amp;M7579&amp;"_"&amp;O7579,[1]挑战模式!$A:$AS,14+N7579,FALSE),1)="3","EffectCreate_BossEffect;EffectCreate_MonsterShow","EffectCreate_MonsterShow"))</f>
        <v/>
      </c>
      <c r="K7579" s="2">
        <v>0</v>
      </c>
      <c r="L7579" s="2">
        <v>9</v>
      </c>
      <c r="M7579" s="2">
        <v>4</v>
      </c>
      <c r="N7579" s="2">
        <v>4</v>
      </c>
      <c r="O7579" s="6" t="s">
        <v>468</v>
      </c>
    </row>
    <row r="7580" spans="2:15" x14ac:dyDescent="0.2">
      <c r="B7580" t="str">
        <f>IF(ISNA(VLOOKUP(K7580&amp;"_"&amp;L7580&amp;"_"&amp;M7580&amp;"_"&amp;O7580,[1]挑战模式!$A:$AS,1,FALSE)),"",IF(VLOOKUP(K7580&amp;"_"&amp;L7580&amp;"_"&amp;M7580&amp;"_"&amp;O7580,[1]挑战模式!$A:$AS,14+N7580,FALSE)="","","Monster_Season"&amp;K7580&amp;"_Challenge"&amp;L7580&amp;"_"&amp;M7580&amp;"_"&amp;N7580&amp;"_"&amp;O7580))</f>
        <v/>
      </c>
      <c r="C7580" t="str">
        <f t="shared" si="354"/>
        <v/>
      </c>
      <c r="G7580" t="str">
        <f>IF(ISNA(VLOOKUP(K7580&amp;"_"&amp;L7580&amp;"_"&amp;M7580&amp;"_"&amp;O7580,[1]挑战模式!$A:$AS,14+N7580,FALSE)),"",IF(VLOOKUP(K7580&amp;"_"&amp;L7580&amp;"_"&amp;M7580&amp;"_"&amp;O7580,[1]挑战模式!$A:$AS,14+N7580,FALSE)="","",IF(VLOOKUP(VLOOKUP(K7580&amp;"_"&amp;L7580&amp;"_"&amp;M7580&amp;"_"&amp;O7580,[1]挑战模式!$A:$AS,14+N7580,FALSE),[1]怪物!$B:$L,11,FALSE)=0,"",VLOOKUP(VLOOKUP(K7580&amp;"_"&amp;L7580&amp;"_"&amp;M7580&amp;"_"&amp;O7580,[1]挑战模式!$A:$AS,14+N7580,FALSE),[1]怪物!$B:$L,11,FALSE))))</f>
        <v/>
      </c>
      <c r="H7580" t="str">
        <f t="shared" si="355"/>
        <v/>
      </c>
      <c r="I7580" t="str">
        <f t="shared" si="356"/>
        <v/>
      </c>
      <c r="J7580" t="str">
        <f>IF(B7580="","",IF(RIGHT(VLOOKUP(K7580&amp;"_"&amp;L7580&amp;"_"&amp;M7580&amp;"_"&amp;O7580,[1]挑战模式!$A:$AS,14+N7580,FALSE),1)="3","EffectCreate_BossEffect;EffectCreate_MonsterShow","EffectCreate_MonsterShow"))</f>
        <v/>
      </c>
      <c r="K7580" s="2">
        <v>0</v>
      </c>
      <c r="L7580" s="2">
        <v>9</v>
      </c>
      <c r="M7580" s="2">
        <v>4</v>
      </c>
      <c r="N7580" s="2">
        <v>5</v>
      </c>
      <c r="O7580" s="6" t="s">
        <v>468</v>
      </c>
    </row>
    <row r="7581" spans="2:15" x14ac:dyDescent="0.2">
      <c r="B7581" t="str">
        <f>IF(ISNA(VLOOKUP(K7581&amp;"_"&amp;L7581&amp;"_"&amp;M7581&amp;"_"&amp;O7581,[1]挑战模式!$A:$AS,1,FALSE)),"",IF(VLOOKUP(K7581&amp;"_"&amp;L7581&amp;"_"&amp;M7581&amp;"_"&amp;O7581,[1]挑战模式!$A:$AS,14+N7581,FALSE)="","","Monster_Season"&amp;K7581&amp;"_Challenge"&amp;L7581&amp;"_"&amp;M7581&amp;"_"&amp;N7581&amp;"_"&amp;O7581))</f>
        <v/>
      </c>
      <c r="C7581" t="str">
        <f t="shared" si="354"/>
        <v/>
      </c>
      <c r="G7581" t="str">
        <f>IF(ISNA(VLOOKUP(K7581&amp;"_"&amp;L7581&amp;"_"&amp;M7581&amp;"_"&amp;O7581,[1]挑战模式!$A:$AS,14+N7581,FALSE)),"",IF(VLOOKUP(K7581&amp;"_"&amp;L7581&amp;"_"&amp;M7581&amp;"_"&amp;O7581,[1]挑战模式!$A:$AS,14+N7581,FALSE)="","",IF(VLOOKUP(VLOOKUP(K7581&amp;"_"&amp;L7581&amp;"_"&amp;M7581&amp;"_"&amp;O7581,[1]挑战模式!$A:$AS,14+N7581,FALSE),[1]怪物!$B:$L,11,FALSE)=0,"",VLOOKUP(VLOOKUP(K7581&amp;"_"&amp;L7581&amp;"_"&amp;M7581&amp;"_"&amp;O7581,[1]挑战模式!$A:$AS,14+N7581,FALSE),[1]怪物!$B:$L,11,FALSE))))</f>
        <v/>
      </c>
      <c r="H7581" t="str">
        <f t="shared" si="355"/>
        <v/>
      </c>
      <c r="I7581" t="str">
        <f t="shared" si="356"/>
        <v/>
      </c>
      <c r="J7581" t="str">
        <f>IF(B7581="","",IF(RIGHT(VLOOKUP(K7581&amp;"_"&amp;L7581&amp;"_"&amp;M7581&amp;"_"&amp;O7581,[1]挑战模式!$A:$AS,14+N7581,FALSE),1)="3","EffectCreate_BossEffect;EffectCreate_MonsterShow","EffectCreate_MonsterShow"))</f>
        <v/>
      </c>
      <c r="K7581" s="2">
        <v>0</v>
      </c>
      <c r="L7581" s="2">
        <v>9</v>
      </c>
      <c r="M7581" s="2">
        <v>4</v>
      </c>
      <c r="N7581" s="2">
        <v>6</v>
      </c>
      <c r="O7581" s="6" t="s">
        <v>468</v>
      </c>
    </row>
    <row r="7582" spans="2:15" x14ac:dyDescent="0.2">
      <c r="B7582" t="str">
        <f>IF(ISNA(VLOOKUP(K7582&amp;"_"&amp;L7582&amp;"_"&amp;M7582&amp;"_"&amp;O7582,[1]挑战模式!$A:$AS,1,FALSE)),"",IF(VLOOKUP(K7582&amp;"_"&amp;L7582&amp;"_"&amp;M7582&amp;"_"&amp;O7582,[1]挑战模式!$A:$AS,14+N7582,FALSE)="","","Monster_Season"&amp;K7582&amp;"_Challenge"&amp;L7582&amp;"_"&amp;M7582&amp;"_"&amp;N7582&amp;"_"&amp;O7582))</f>
        <v>Monster_Season0_Challenge9_5_1_Hell</v>
      </c>
      <c r="C7582" t="str">
        <f t="shared" si="354"/>
        <v>None</v>
      </c>
      <c r="G7582" t="str">
        <f>IF(ISNA(VLOOKUP(K7582&amp;"_"&amp;L7582&amp;"_"&amp;M7582&amp;"_"&amp;O7582,[1]挑战模式!$A:$AS,14+N7582,FALSE)),"",IF(VLOOKUP(K7582&amp;"_"&amp;L7582&amp;"_"&amp;M7582&amp;"_"&amp;O7582,[1]挑战模式!$A:$AS,14+N7582,FALSE)="","",IF(VLOOKUP(VLOOKUP(K7582&amp;"_"&amp;L7582&amp;"_"&amp;M7582&amp;"_"&amp;O7582,[1]挑战模式!$A:$AS,14+N7582,FALSE),[1]怪物!$B:$L,11,FALSE)=0,"",VLOOKUP(VLOOKUP(K7582&amp;"_"&amp;L7582&amp;"_"&amp;M7582&amp;"_"&amp;O7582,[1]挑战模式!$A:$AS,14+N7582,FALSE),[1]怪物!$B:$L,11,FALSE))))</f>
        <v/>
      </c>
      <c r="H7582" t="str">
        <f t="shared" si="355"/>
        <v>Unit_Monster_Season0_Challenge9_5_1_Hell</v>
      </c>
      <c r="I7582" t="str">
        <f t="shared" si="356"/>
        <v>TowerDefense_Monster1</v>
      </c>
      <c r="J7582" t="str">
        <f>IF(B7582="","",IF(RIGHT(VLOOKUP(K7582&amp;"_"&amp;L7582&amp;"_"&amp;M7582&amp;"_"&amp;O7582,[1]挑战模式!$A:$AS,14+N7582,FALSE),1)="3","EffectCreate_BossEffect;EffectCreate_MonsterShow","EffectCreate_MonsterShow"))</f>
        <v>EffectCreate_MonsterShow</v>
      </c>
      <c r="K7582" s="2">
        <v>0</v>
      </c>
      <c r="L7582" s="2">
        <v>9</v>
      </c>
      <c r="M7582" s="2">
        <v>5</v>
      </c>
      <c r="N7582" s="2">
        <v>1</v>
      </c>
      <c r="O7582" s="6" t="s">
        <v>468</v>
      </c>
    </row>
    <row r="7583" spans="2:15" x14ac:dyDescent="0.2">
      <c r="B7583" t="str">
        <f>IF(ISNA(VLOOKUP(K7583&amp;"_"&amp;L7583&amp;"_"&amp;M7583&amp;"_"&amp;O7583,[1]挑战模式!$A:$AS,1,FALSE)),"",IF(VLOOKUP(K7583&amp;"_"&amp;L7583&amp;"_"&amp;M7583&amp;"_"&amp;O7583,[1]挑战模式!$A:$AS,14+N7583,FALSE)="","","Monster_Season"&amp;K7583&amp;"_Challenge"&amp;L7583&amp;"_"&amp;M7583&amp;"_"&amp;N7583&amp;"_"&amp;O7583))</f>
        <v>Monster_Season0_Challenge9_5_2_Hell</v>
      </c>
      <c r="C7583" t="str">
        <f t="shared" si="354"/>
        <v>None</v>
      </c>
      <c r="G7583" t="str">
        <f>IF(ISNA(VLOOKUP(K7583&amp;"_"&amp;L7583&amp;"_"&amp;M7583&amp;"_"&amp;O7583,[1]挑战模式!$A:$AS,14+N7583,FALSE)),"",IF(VLOOKUP(K7583&amp;"_"&amp;L7583&amp;"_"&amp;M7583&amp;"_"&amp;O7583,[1]挑战模式!$A:$AS,14+N7583,FALSE)="","",IF(VLOOKUP(VLOOKUP(K7583&amp;"_"&amp;L7583&amp;"_"&amp;M7583&amp;"_"&amp;O7583,[1]挑战模式!$A:$AS,14+N7583,FALSE),[1]怪物!$B:$L,11,FALSE)=0,"",VLOOKUP(VLOOKUP(K7583&amp;"_"&amp;L7583&amp;"_"&amp;M7583&amp;"_"&amp;O7583,[1]挑战模式!$A:$AS,14+N7583,FALSE),[1]怪物!$B:$L,11,FALSE))))</f>
        <v/>
      </c>
      <c r="H7583" t="str">
        <f t="shared" si="355"/>
        <v>Unit_Monster_Season0_Challenge9_5_2_Hell</v>
      </c>
      <c r="I7583" t="str">
        <f t="shared" si="356"/>
        <v>TowerDefense_Monster1</v>
      </c>
      <c r="J7583" t="str">
        <f>IF(B7583="","",IF(RIGHT(VLOOKUP(K7583&amp;"_"&amp;L7583&amp;"_"&amp;M7583&amp;"_"&amp;O7583,[1]挑战模式!$A:$AS,14+N7583,FALSE),1)="3","EffectCreate_BossEffect;EffectCreate_MonsterShow","EffectCreate_MonsterShow"))</f>
        <v>EffectCreate_MonsterShow</v>
      </c>
      <c r="K7583" s="2">
        <v>0</v>
      </c>
      <c r="L7583" s="2">
        <v>9</v>
      </c>
      <c r="M7583" s="2">
        <v>5</v>
      </c>
      <c r="N7583" s="2">
        <v>2</v>
      </c>
      <c r="O7583" s="6" t="s">
        <v>468</v>
      </c>
    </row>
    <row r="7584" spans="2:15" x14ac:dyDescent="0.2">
      <c r="B7584" t="str">
        <f>IF(ISNA(VLOOKUP(K7584&amp;"_"&amp;L7584&amp;"_"&amp;M7584&amp;"_"&amp;O7584,[1]挑战模式!$A:$AS,1,FALSE)),"",IF(VLOOKUP(K7584&amp;"_"&amp;L7584&amp;"_"&amp;M7584&amp;"_"&amp;O7584,[1]挑战模式!$A:$AS,14+N7584,FALSE)="","","Monster_Season"&amp;K7584&amp;"_Challenge"&amp;L7584&amp;"_"&amp;M7584&amp;"_"&amp;N7584&amp;"_"&amp;O7584))</f>
        <v>Monster_Season0_Challenge9_5_3_Hell</v>
      </c>
      <c r="C7584" t="str">
        <f t="shared" si="354"/>
        <v>None</v>
      </c>
      <c r="G7584" t="str">
        <f>IF(ISNA(VLOOKUP(K7584&amp;"_"&amp;L7584&amp;"_"&amp;M7584&amp;"_"&amp;O7584,[1]挑战模式!$A:$AS,14+N7584,FALSE)),"",IF(VLOOKUP(K7584&amp;"_"&amp;L7584&amp;"_"&amp;M7584&amp;"_"&amp;O7584,[1]挑战模式!$A:$AS,14+N7584,FALSE)="","",IF(VLOOKUP(VLOOKUP(K7584&amp;"_"&amp;L7584&amp;"_"&amp;M7584&amp;"_"&amp;O7584,[1]挑战模式!$A:$AS,14+N7584,FALSE),[1]怪物!$B:$L,11,FALSE)=0,"",VLOOKUP(VLOOKUP(K7584&amp;"_"&amp;L7584&amp;"_"&amp;M7584&amp;"_"&amp;O7584,[1]挑战模式!$A:$AS,14+N7584,FALSE),[1]怪物!$B:$L,11,FALSE))))</f>
        <v/>
      </c>
      <c r="H7584" t="str">
        <f t="shared" si="355"/>
        <v>Unit_Monster_Season0_Challenge9_5_3_Hell</v>
      </c>
      <c r="I7584" t="str">
        <f t="shared" si="356"/>
        <v>TowerDefense_Monster1</v>
      </c>
      <c r="J7584" t="str">
        <f>IF(B7584="","",IF(RIGHT(VLOOKUP(K7584&amp;"_"&amp;L7584&amp;"_"&amp;M7584&amp;"_"&amp;O7584,[1]挑战模式!$A:$AS,14+N7584,FALSE),1)="3","EffectCreate_BossEffect;EffectCreate_MonsterShow","EffectCreate_MonsterShow"))</f>
        <v>EffectCreate_MonsterShow</v>
      </c>
      <c r="K7584" s="2">
        <v>0</v>
      </c>
      <c r="L7584" s="2">
        <v>9</v>
      </c>
      <c r="M7584" s="2">
        <v>5</v>
      </c>
      <c r="N7584" s="2">
        <v>3</v>
      </c>
      <c r="O7584" s="6" t="s">
        <v>468</v>
      </c>
    </row>
    <row r="7585" spans="2:15" x14ac:dyDescent="0.2">
      <c r="B7585" t="str">
        <f>IF(ISNA(VLOOKUP(K7585&amp;"_"&amp;L7585&amp;"_"&amp;M7585&amp;"_"&amp;O7585,[1]挑战模式!$A:$AS,1,FALSE)),"",IF(VLOOKUP(K7585&amp;"_"&amp;L7585&amp;"_"&amp;M7585&amp;"_"&amp;O7585,[1]挑战模式!$A:$AS,14+N7585,FALSE)="","","Monster_Season"&amp;K7585&amp;"_Challenge"&amp;L7585&amp;"_"&amp;M7585&amp;"_"&amp;N7585&amp;"_"&amp;O7585))</f>
        <v/>
      </c>
      <c r="C7585" t="str">
        <f t="shared" si="354"/>
        <v/>
      </c>
      <c r="G7585" t="str">
        <f>IF(ISNA(VLOOKUP(K7585&amp;"_"&amp;L7585&amp;"_"&amp;M7585&amp;"_"&amp;O7585,[1]挑战模式!$A:$AS,14+N7585,FALSE)),"",IF(VLOOKUP(K7585&amp;"_"&amp;L7585&amp;"_"&amp;M7585&amp;"_"&amp;O7585,[1]挑战模式!$A:$AS,14+N7585,FALSE)="","",IF(VLOOKUP(VLOOKUP(K7585&amp;"_"&amp;L7585&amp;"_"&amp;M7585&amp;"_"&amp;O7585,[1]挑战模式!$A:$AS,14+N7585,FALSE),[1]怪物!$B:$L,11,FALSE)=0,"",VLOOKUP(VLOOKUP(K7585&amp;"_"&amp;L7585&amp;"_"&amp;M7585&amp;"_"&amp;O7585,[1]挑战模式!$A:$AS,14+N7585,FALSE),[1]怪物!$B:$L,11,FALSE))))</f>
        <v/>
      </c>
      <c r="H7585" t="str">
        <f t="shared" si="355"/>
        <v/>
      </c>
      <c r="I7585" t="str">
        <f t="shared" si="356"/>
        <v/>
      </c>
      <c r="J7585" t="str">
        <f>IF(B7585="","",IF(RIGHT(VLOOKUP(K7585&amp;"_"&amp;L7585&amp;"_"&amp;M7585&amp;"_"&amp;O7585,[1]挑战模式!$A:$AS,14+N7585,FALSE),1)="3","EffectCreate_BossEffect;EffectCreate_MonsterShow","EffectCreate_MonsterShow"))</f>
        <v/>
      </c>
      <c r="K7585" s="2">
        <v>0</v>
      </c>
      <c r="L7585" s="2">
        <v>9</v>
      </c>
      <c r="M7585" s="2">
        <v>5</v>
      </c>
      <c r="N7585" s="2">
        <v>4</v>
      </c>
      <c r="O7585" s="6" t="s">
        <v>468</v>
      </c>
    </row>
    <row r="7586" spans="2:15" x14ac:dyDescent="0.2">
      <c r="B7586" t="str">
        <f>IF(ISNA(VLOOKUP(K7586&amp;"_"&amp;L7586&amp;"_"&amp;M7586&amp;"_"&amp;O7586,[1]挑战模式!$A:$AS,1,FALSE)),"",IF(VLOOKUP(K7586&amp;"_"&amp;L7586&amp;"_"&amp;M7586&amp;"_"&amp;O7586,[1]挑战模式!$A:$AS,14+N7586,FALSE)="","","Monster_Season"&amp;K7586&amp;"_Challenge"&amp;L7586&amp;"_"&amp;M7586&amp;"_"&amp;N7586&amp;"_"&amp;O7586))</f>
        <v/>
      </c>
      <c r="C7586" t="str">
        <f t="shared" si="354"/>
        <v/>
      </c>
      <c r="G7586" t="str">
        <f>IF(ISNA(VLOOKUP(K7586&amp;"_"&amp;L7586&amp;"_"&amp;M7586&amp;"_"&amp;O7586,[1]挑战模式!$A:$AS,14+N7586,FALSE)),"",IF(VLOOKUP(K7586&amp;"_"&amp;L7586&amp;"_"&amp;M7586&amp;"_"&amp;O7586,[1]挑战模式!$A:$AS,14+N7586,FALSE)="","",IF(VLOOKUP(VLOOKUP(K7586&amp;"_"&amp;L7586&amp;"_"&amp;M7586&amp;"_"&amp;O7586,[1]挑战模式!$A:$AS,14+N7586,FALSE),[1]怪物!$B:$L,11,FALSE)=0,"",VLOOKUP(VLOOKUP(K7586&amp;"_"&amp;L7586&amp;"_"&amp;M7586&amp;"_"&amp;O7586,[1]挑战模式!$A:$AS,14+N7586,FALSE),[1]怪物!$B:$L,11,FALSE))))</f>
        <v/>
      </c>
      <c r="H7586" t="str">
        <f t="shared" si="355"/>
        <v/>
      </c>
      <c r="I7586" t="str">
        <f t="shared" si="356"/>
        <v/>
      </c>
      <c r="J7586" t="str">
        <f>IF(B7586="","",IF(RIGHT(VLOOKUP(K7586&amp;"_"&amp;L7586&amp;"_"&amp;M7586&amp;"_"&amp;O7586,[1]挑战模式!$A:$AS,14+N7586,FALSE),1)="3","EffectCreate_BossEffect;EffectCreate_MonsterShow","EffectCreate_MonsterShow"))</f>
        <v/>
      </c>
      <c r="K7586" s="2">
        <v>0</v>
      </c>
      <c r="L7586" s="2">
        <v>9</v>
      </c>
      <c r="M7586" s="2">
        <v>5</v>
      </c>
      <c r="N7586" s="2">
        <v>5</v>
      </c>
      <c r="O7586" s="6" t="s">
        <v>468</v>
      </c>
    </row>
    <row r="7587" spans="2:15" x14ac:dyDescent="0.2">
      <c r="B7587" t="str">
        <f>IF(ISNA(VLOOKUP(K7587&amp;"_"&amp;L7587&amp;"_"&amp;M7587&amp;"_"&amp;O7587,[1]挑战模式!$A:$AS,1,FALSE)),"",IF(VLOOKUP(K7587&amp;"_"&amp;L7587&amp;"_"&amp;M7587&amp;"_"&amp;O7587,[1]挑战模式!$A:$AS,14+N7587,FALSE)="","","Monster_Season"&amp;K7587&amp;"_Challenge"&amp;L7587&amp;"_"&amp;M7587&amp;"_"&amp;N7587&amp;"_"&amp;O7587))</f>
        <v/>
      </c>
      <c r="C7587" t="str">
        <f t="shared" si="354"/>
        <v/>
      </c>
      <c r="G7587" t="str">
        <f>IF(ISNA(VLOOKUP(K7587&amp;"_"&amp;L7587&amp;"_"&amp;M7587&amp;"_"&amp;O7587,[1]挑战模式!$A:$AS,14+N7587,FALSE)),"",IF(VLOOKUP(K7587&amp;"_"&amp;L7587&amp;"_"&amp;M7587&amp;"_"&amp;O7587,[1]挑战模式!$A:$AS,14+N7587,FALSE)="","",IF(VLOOKUP(VLOOKUP(K7587&amp;"_"&amp;L7587&amp;"_"&amp;M7587&amp;"_"&amp;O7587,[1]挑战模式!$A:$AS,14+N7587,FALSE),[1]怪物!$B:$L,11,FALSE)=0,"",VLOOKUP(VLOOKUP(K7587&amp;"_"&amp;L7587&amp;"_"&amp;M7587&amp;"_"&amp;O7587,[1]挑战模式!$A:$AS,14+N7587,FALSE),[1]怪物!$B:$L,11,FALSE))))</f>
        <v/>
      </c>
      <c r="H7587" t="str">
        <f t="shared" si="355"/>
        <v/>
      </c>
      <c r="I7587" t="str">
        <f t="shared" si="356"/>
        <v/>
      </c>
      <c r="J7587" t="str">
        <f>IF(B7587="","",IF(RIGHT(VLOOKUP(K7587&amp;"_"&amp;L7587&amp;"_"&amp;M7587&amp;"_"&amp;O7587,[1]挑战模式!$A:$AS,14+N7587,FALSE),1)="3","EffectCreate_BossEffect;EffectCreate_MonsterShow","EffectCreate_MonsterShow"))</f>
        <v/>
      </c>
      <c r="K7587" s="2">
        <v>0</v>
      </c>
      <c r="L7587" s="2">
        <v>9</v>
      </c>
      <c r="M7587" s="2">
        <v>5</v>
      </c>
      <c r="N7587" s="2">
        <v>6</v>
      </c>
      <c r="O7587" s="6" t="s">
        <v>468</v>
      </c>
    </row>
    <row r="7588" spans="2:15" x14ac:dyDescent="0.2">
      <c r="B7588" t="str">
        <f>IF(ISNA(VLOOKUP(K7588&amp;"_"&amp;L7588&amp;"_"&amp;M7588&amp;"_"&amp;O7588,[1]挑战模式!$A:$AS,1,FALSE)),"",IF(VLOOKUP(K7588&amp;"_"&amp;L7588&amp;"_"&amp;M7588&amp;"_"&amp;O7588,[1]挑战模式!$A:$AS,14+N7588,FALSE)="","","Monster_Season"&amp;K7588&amp;"_Challenge"&amp;L7588&amp;"_"&amp;M7588&amp;"_"&amp;N7588&amp;"_"&amp;O7588))</f>
        <v>Monster_Season0_Challenge9_6_1_Hell</v>
      </c>
      <c r="C7588" t="str">
        <f t="shared" si="354"/>
        <v>None</v>
      </c>
      <c r="G7588" t="str">
        <f>IF(ISNA(VLOOKUP(K7588&amp;"_"&amp;L7588&amp;"_"&amp;M7588&amp;"_"&amp;O7588,[1]挑战模式!$A:$AS,14+N7588,FALSE)),"",IF(VLOOKUP(K7588&amp;"_"&amp;L7588&amp;"_"&amp;M7588&amp;"_"&amp;O7588,[1]挑战模式!$A:$AS,14+N7588,FALSE)="","",IF(VLOOKUP(VLOOKUP(K7588&amp;"_"&amp;L7588&amp;"_"&amp;M7588&amp;"_"&amp;O7588,[1]挑战模式!$A:$AS,14+N7588,FALSE),[1]怪物!$B:$L,11,FALSE)=0,"",VLOOKUP(VLOOKUP(K7588&amp;"_"&amp;L7588&amp;"_"&amp;M7588&amp;"_"&amp;O7588,[1]挑战模式!$A:$AS,14+N7588,FALSE),[1]怪物!$B:$L,11,FALSE))))</f>
        <v/>
      </c>
      <c r="H7588" t="str">
        <f t="shared" si="355"/>
        <v>Unit_Monster_Season0_Challenge9_6_1_Hell</v>
      </c>
      <c r="I7588" t="str">
        <f t="shared" si="356"/>
        <v>TowerDefense_Monster1</v>
      </c>
      <c r="J7588" t="str">
        <f>IF(B7588="","",IF(RIGHT(VLOOKUP(K7588&amp;"_"&amp;L7588&amp;"_"&amp;M7588&amp;"_"&amp;O7588,[1]挑战模式!$A:$AS,14+N7588,FALSE),1)="3","EffectCreate_BossEffect;EffectCreate_MonsterShow","EffectCreate_MonsterShow"))</f>
        <v>EffectCreate_MonsterShow</v>
      </c>
      <c r="K7588" s="2">
        <v>0</v>
      </c>
      <c r="L7588" s="2">
        <v>9</v>
      </c>
      <c r="M7588" s="2">
        <v>6</v>
      </c>
      <c r="N7588" s="2">
        <v>1</v>
      </c>
      <c r="O7588" s="6" t="s">
        <v>468</v>
      </c>
    </row>
    <row r="7589" spans="2:15" x14ac:dyDescent="0.2">
      <c r="B7589" t="str">
        <f>IF(ISNA(VLOOKUP(K7589&amp;"_"&amp;L7589&amp;"_"&amp;M7589&amp;"_"&amp;O7589,[1]挑战模式!$A:$AS,1,FALSE)),"",IF(VLOOKUP(K7589&amp;"_"&amp;L7589&amp;"_"&amp;M7589&amp;"_"&amp;O7589,[1]挑战模式!$A:$AS,14+N7589,FALSE)="","","Monster_Season"&amp;K7589&amp;"_Challenge"&amp;L7589&amp;"_"&amp;M7589&amp;"_"&amp;N7589&amp;"_"&amp;O7589))</f>
        <v>Monster_Season0_Challenge9_6_2_Hell</v>
      </c>
      <c r="C7589" t="str">
        <f t="shared" si="354"/>
        <v>None</v>
      </c>
      <c r="G7589" t="str">
        <f>IF(ISNA(VLOOKUP(K7589&amp;"_"&amp;L7589&amp;"_"&amp;M7589&amp;"_"&amp;O7589,[1]挑战模式!$A:$AS,14+N7589,FALSE)),"",IF(VLOOKUP(K7589&amp;"_"&amp;L7589&amp;"_"&amp;M7589&amp;"_"&amp;O7589,[1]挑战模式!$A:$AS,14+N7589,FALSE)="","",IF(VLOOKUP(VLOOKUP(K7589&amp;"_"&amp;L7589&amp;"_"&amp;M7589&amp;"_"&amp;O7589,[1]挑战模式!$A:$AS,14+N7589,FALSE),[1]怪物!$B:$L,11,FALSE)=0,"",VLOOKUP(VLOOKUP(K7589&amp;"_"&amp;L7589&amp;"_"&amp;M7589&amp;"_"&amp;O7589,[1]挑战模式!$A:$AS,14+N7589,FALSE),[1]怪物!$B:$L,11,FALSE))))</f>
        <v/>
      </c>
      <c r="H7589" t="str">
        <f t="shared" si="355"/>
        <v>Unit_Monster_Season0_Challenge9_6_2_Hell</v>
      </c>
      <c r="I7589" t="str">
        <f t="shared" si="356"/>
        <v>TowerDefense_Monster1</v>
      </c>
      <c r="J7589" t="str">
        <f>IF(B7589="","",IF(RIGHT(VLOOKUP(K7589&amp;"_"&amp;L7589&amp;"_"&amp;M7589&amp;"_"&amp;O7589,[1]挑战模式!$A:$AS,14+N7589,FALSE),1)="3","EffectCreate_BossEffect;EffectCreate_MonsterShow","EffectCreate_MonsterShow"))</f>
        <v>EffectCreate_MonsterShow</v>
      </c>
      <c r="K7589" s="2">
        <v>0</v>
      </c>
      <c r="L7589" s="2">
        <v>9</v>
      </c>
      <c r="M7589" s="2">
        <v>6</v>
      </c>
      <c r="N7589" s="2">
        <v>2</v>
      </c>
      <c r="O7589" s="6" t="s">
        <v>468</v>
      </c>
    </row>
    <row r="7590" spans="2:15" x14ac:dyDescent="0.2">
      <c r="B7590" t="str">
        <f>IF(ISNA(VLOOKUP(K7590&amp;"_"&amp;L7590&amp;"_"&amp;M7590&amp;"_"&amp;O7590,[1]挑战模式!$A:$AS,1,FALSE)),"",IF(VLOOKUP(K7590&amp;"_"&amp;L7590&amp;"_"&amp;M7590&amp;"_"&amp;O7590,[1]挑战模式!$A:$AS,14+N7590,FALSE)="","","Monster_Season"&amp;K7590&amp;"_Challenge"&amp;L7590&amp;"_"&amp;M7590&amp;"_"&amp;N7590&amp;"_"&amp;O7590))</f>
        <v>Monster_Season0_Challenge9_6_3_Hell</v>
      </c>
      <c r="C7590" t="str">
        <f t="shared" si="354"/>
        <v>None</v>
      </c>
      <c r="G7590" t="str">
        <f>IF(ISNA(VLOOKUP(K7590&amp;"_"&amp;L7590&amp;"_"&amp;M7590&amp;"_"&amp;O7590,[1]挑战模式!$A:$AS,14+N7590,FALSE)),"",IF(VLOOKUP(K7590&amp;"_"&amp;L7590&amp;"_"&amp;M7590&amp;"_"&amp;O7590,[1]挑战模式!$A:$AS,14+N7590,FALSE)="","",IF(VLOOKUP(VLOOKUP(K7590&amp;"_"&amp;L7590&amp;"_"&amp;M7590&amp;"_"&amp;O7590,[1]挑战模式!$A:$AS,14+N7590,FALSE),[1]怪物!$B:$L,11,FALSE)=0,"",VLOOKUP(VLOOKUP(K7590&amp;"_"&amp;L7590&amp;"_"&amp;M7590&amp;"_"&amp;O7590,[1]挑战模式!$A:$AS,14+N7590,FALSE),[1]怪物!$B:$L,11,FALSE))))</f>
        <v/>
      </c>
      <c r="H7590" t="str">
        <f t="shared" si="355"/>
        <v>Unit_Monster_Season0_Challenge9_6_3_Hell</v>
      </c>
      <c r="I7590" t="str">
        <f t="shared" si="356"/>
        <v>TowerDefense_Monster1</v>
      </c>
      <c r="J7590" t="str">
        <f>IF(B7590="","",IF(RIGHT(VLOOKUP(K7590&amp;"_"&amp;L7590&amp;"_"&amp;M7590&amp;"_"&amp;O7590,[1]挑战模式!$A:$AS,14+N7590,FALSE),1)="3","EffectCreate_BossEffect;EffectCreate_MonsterShow","EffectCreate_MonsterShow"))</f>
        <v>EffectCreate_MonsterShow</v>
      </c>
      <c r="K7590" s="2">
        <v>0</v>
      </c>
      <c r="L7590" s="2">
        <v>9</v>
      </c>
      <c r="M7590" s="2">
        <v>6</v>
      </c>
      <c r="N7590" s="2">
        <v>3</v>
      </c>
      <c r="O7590" s="6" t="s">
        <v>468</v>
      </c>
    </row>
    <row r="7591" spans="2:15" x14ac:dyDescent="0.2">
      <c r="B7591" t="str">
        <f>IF(ISNA(VLOOKUP(K7591&amp;"_"&amp;L7591&amp;"_"&amp;M7591&amp;"_"&amp;O7591,[1]挑战模式!$A:$AS,1,FALSE)),"",IF(VLOOKUP(K7591&amp;"_"&amp;L7591&amp;"_"&amp;M7591&amp;"_"&amp;O7591,[1]挑战模式!$A:$AS,14+N7591,FALSE)="","","Monster_Season"&amp;K7591&amp;"_Challenge"&amp;L7591&amp;"_"&amp;M7591&amp;"_"&amp;N7591&amp;"_"&amp;O7591))</f>
        <v>Monster_Season0_Challenge9_6_4_Hell</v>
      </c>
      <c r="C7591" t="str">
        <f t="shared" si="354"/>
        <v>None</v>
      </c>
      <c r="G7591" t="str">
        <f>IF(ISNA(VLOOKUP(K7591&amp;"_"&amp;L7591&amp;"_"&amp;M7591&amp;"_"&amp;O7591,[1]挑战模式!$A:$AS,14+N7591,FALSE)),"",IF(VLOOKUP(K7591&amp;"_"&amp;L7591&amp;"_"&amp;M7591&amp;"_"&amp;O7591,[1]挑战模式!$A:$AS,14+N7591,FALSE)="","",IF(VLOOKUP(VLOOKUP(K7591&amp;"_"&amp;L7591&amp;"_"&amp;M7591&amp;"_"&amp;O7591,[1]挑战模式!$A:$AS,14+N7591,FALSE),[1]怪物!$B:$L,11,FALSE)=0,"",VLOOKUP(VLOOKUP(K7591&amp;"_"&amp;L7591&amp;"_"&amp;M7591&amp;"_"&amp;O7591,[1]挑战模式!$A:$AS,14+N7591,FALSE),[1]怪物!$B:$L,11,FALSE))))</f>
        <v/>
      </c>
      <c r="H7591" t="str">
        <f t="shared" si="355"/>
        <v>Unit_Monster_Season0_Challenge9_6_4_Hell</v>
      </c>
      <c r="I7591" t="str">
        <f t="shared" si="356"/>
        <v>TowerDefense_Monster1</v>
      </c>
      <c r="J7591" t="str">
        <f>IF(B7591="","",IF(RIGHT(VLOOKUP(K7591&amp;"_"&amp;L7591&amp;"_"&amp;M7591&amp;"_"&amp;O7591,[1]挑战模式!$A:$AS,14+N7591,FALSE),1)="3","EffectCreate_BossEffect;EffectCreate_MonsterShow","EffectCreate_MonsterShow"))</f>
        <v>EffectCreate_MonsterShow</v>
      </c>
      <c r="K7591" s="2">
        <v>0</v>
      </c>
      <c r="L7591" s="2">
        <v>9</v>
      </c>
      <c r="M7591" s="2">
        <v>6</v>
      </c>
      <c r="N7591" s="2">
        <v>4</v>
      </c>
      <c r="O7591" s="6" t="s">
        <v>468</v>
      </c>
    </row>
    <row r="7592" spans="2:15" x14ac:dyDescent="0.2">
      <c r="B7592" t="str">
        <f>IF(ISNA(VLOOKUP(K7592&amp;"_"&amp;L7592&amp;"_"&amp;M7592&amp;"_"&amp;O7592,[1]挑战模式!$A:$AS,1,FALSE)),"",IF(VLOOKUP(K7592&amp;"_"&amp;L7592&amp;"_"&amp;M7592&amp;"_"&amp;O7592,[1]挑战模式!$A:$AS,14+N7592,FALSE)="","","Monster_Season"&amp;K7592&amp;"_Challenge"&amp;L7592&amp;"_"&amp;M7592&amp;"_"&amp;N7592&amp;"_"&amp;O7592))</f>
        <v/>
      </c>
      <c r="C7592" t="str">
        <f t="shared" si="354"/>
        <v/>
      </c>
      <c r="G7592" t="str">
        <f>IF(ISNA(VLOOKUP(K7592&amp;"_"&amp;L7592&amp;"_"&amp;M7592&amp;"_"&amp;O7592,[1]挑战模式!$A:$AS,14+N7592,FALSE)),"",IF(VLOOKUP(K7592&amp;"_"&amp;L7592&amp;"_"&amp;M7592&amp;"_"&amp;O7592,[1]挑战模式!$A:$AS,14+N7592,FALSE)="","",IF(VLOOKUP(VLOOKUP(K7592&amp;"_"&amp;L7592&amp;"_"&amp;M7592&amp;"_"&amp;O7592,[1]挑战模式!$A:$AS,14+N7592,FALSE),[1]怪物!$B:$L,11,FALSE)=0,"",VLOOKUP(VLOOKUP(K7592&amp;"_"&amp;L7592&amp;"_"&amp;M7592&amp;"_"&amp;O7592,[1]挑战模式!$A:$AS,14+N7592,FALSE),[1]怪物!$B:$L,11,FALSE))))</f>
        <v/>
      </c>
      <c r="H7592" t="str">
        <f t="shared" si="355"/>
        <v/>
      </c>
      <c r="I7592" t="str">
        <f t="shared" si="356"/>
        <v/>
      </c>
      <c r="J7592" t="str">
        <f>IF(B7592="","",IF(RIGHT(VLOOKUP(K7592&amp;"_"&amp;L7592&amp;"_"&amp;M7592&amp;"_"&amp;O7592,[1]挑战模式!$A:$AS,14+N7592,FALSE),1)="3","EffectCreate_BossEffect;EffectCreate_MonsterShow","EffectCreate_MonsterShow"))</f>
        <v/>
      </c>
      <c r="K7592" s="2">
        <v>0</v>
      </c>
      <c r="L7592" s="2">
        <v>9</v>
      </c>
      <c r="M7592" s="2">
        <v>6</v>
      </c>
      <c r="N7592" s="2">
        <v>5</v>
      </c>
      <c r="O7592" s="6" t="s">
        <v>468</v>
      </c>
    </row>
    <row r="7593" spans="2:15" x14ac:dyDescent="0.2">
      <c r="B7593" t="str">
        <f>IF(ISNA(VLOOKUP(K7593&amp;"_"&amp;L7593&amp;"_"&amp;M7593&amp;"_"&amp;O7593,[1]挑战模式!$A:$AS,1,FALSE)),"",IF(VLOOKUP(K7593&amp;"_"&amp;L7593&amp;"_"&amp;M7593&amp;"_"&amp;O7593,[1]挑战模式!$A:$AS,14+N7593,FALSE)="","","Monster_Season"&amp;K7593&amp;"_Challenge"&amp;L7593&amp;"_"&amp;M7593&amp;"_"&amp;N7593&amp;"_"&amp;O7593))</f>
        <v/>
      </c>
      <c r="C7593" t="str">
        <f t="shared" si="354"/>
        <v/>
      </c>
      <c r="G7593" t="str">
        <f>IF(ISNA(VLOOKUP(K7593&amp;"_"&amp;L7593&amp;"_"&amp;M7593&amp;"_"&amp;O7593,[1]挑战模式!$A:$AS,14+N7593,FALSE)),"",IF(VLOOKUP(K7593&amp;"_"&amp;L7593&amp;"_"&amp;M7593&amp;"_"&amp;O7593,[1]挑战模式!$A:$AS,14+N7593,FALSE)="","",IF(VLOOKUP(VLOOKUP(K7593&amp;"_"&amp;L7593&amp;"_"&amp;M7593&amp;"_"&amp;O7593,[1]挑战模式!$A:$AS,14+N7593,FALSE),[1]怪物!$B:$L,11,FALSE)=0,"",VLOOKUP(VLOOKUP(K7593&amp;"_"&amp;L7593&amp;"_"&amp;M7593&amp;"_"&amp;O7593,[1]挑战模式!$A:$AS,14+N7593,FALSE),[1]怪物!$B:$L,11,FALSE))))</f>
        <v/>
      </c>
      <c r="H7593" t="str">
        <f t="shared" si="355"/>
        <v/>
      </c>
      <c r="I7593" t="str">
        <f t="shared" si="356"/>
        <v/>
      </c>
      <c r="J7593" t="str">
        <f>IF(B7593="","",IF(RIGHT(VLOOKUP(K7593&amp;"_"&amp;L7593&amp;"_"&amp;M7593&amp;"_"&amp;O7593,[1]挑战模式!$A:$AS,14+N7593,FALSE),1)="3","EffectCreate_BossEffect;EffectCreate_MonsterShow","EffectCreate_MonsterShow"))</f>
        <v/>
      </c>
      <c r="K7593" s="2">
        <v>0</v>
      </c>
      <c r="L7593" s="2">
        <v>9</v>
      </c>
      <c r="M7593" s="2">
        <v>6</v>
      </c>
      <c r="N7593" s="2">
        <v>6</v>
      </c>
      <c r="O7593" s="6" t="s">
        <v>468</v>
      </c>
    </row>
    <row r="7594" spans="2:15" x14ac:dyDescent="0.2">
      <c r="B7594" t="str">
        <f>IF(ISNA(VLOOKUP(K7594&amp;"_"&amp;L7594&amp;"_"&amp;M7594&amp;"_"&amp;O7594,[1]挑战模式!$A:$AS,1,FALSE)),"",IF(VLOOKUP(K7594&amp;"_"&amp;L7594&amp;"_"&amp;M7594&amp;"_"&amp;O7594,[1]挑战模式!$A:$AS,14+N7594,FALSE)="","","Monster_Season"&amp;K7594&amp;"_Challenge"&amp;L7594&amp;"_"&amp;M7594&amp;"_"&amp;N7594&amp;"_"&amp;O7594))</f>
        <v/>
      </c>
      <c r="C7594" t="str">
        <f t="shared" si="354"/>
        <v/>
      </c>
      <c r="G7594" t="str">
        <f>IF(ISNA(VLOOKUP(K7594&amp;"_"&amp;L7594&amp;"_"&amp;M7594&amp;"_"&amp;O7594,[1]挑战模式!$A:$AS,14+N7594,FALSE)),"",IF(VLOOKUP(K7594&amp;"_"&amp;L7594&amp;"_"&amp;M7594&amp;"_"&amp;O7594,[1]挑战模式!$A:$AS,14+N7594,FALSE)="","",IF(VLOOKUP(VLOOKUP(K7594&amp;"_"&amp;L7594&amp;"_"&amp;M7594&amp;"_"&amp;O7594,[1]挑战模式!$A:$AS,14+N7594,FALSE),[1]怪物!$B:$L,11,FALSE)=0,"",VLOOKUP(VLOOKUP(K7594&amp;"_"&amp;L7594&amp;"_"&amp;M7594&amp;"_"&amp;O7594,[1]挑战模式!$A:$AS,14+N7594,FALSE),[1]怪物!$B:$L,11,FALSE))))</f>
        <v/>
      </c>
      <c r="H7594" t="str">
        <f t="shared" si="355"/>
        <v/>
      </c>
      <c r="I7594" t="str">
        <f t="shared" si="356"/>
        <v/>
      </c>
      <c r="J7594" t="str">
        <f>IF(B7594="","",IF(RIGHT(VLOOKUP(K7594&amp;"_"&amp;L7594&amp;"_"&amp;M7594&amp;"_"&amp;O7594,[1]挑战模式!$A:$AS,14+N7594,FALSE),1)="3","EffectCreate_BossEffect;EffectCreate_MonsterShow","EffectCreate_MonsterShow"))</f>
        <v/>
      </c>
      <c r="K7594" s="2">
        <v>0</v>
      </c>
      <c r="L7594" s="2">
        <v>9</v>
      </c>
      <c r="M7594" s="2">
        <v>7</v>
      </c>
      <c r="N7594" s="2">
        <v>1</v>
      </c>
      <c r="O7594" s="6" t="s">
        <v>468</v>
      </c>
    </row>
    <row r="7595" spans="2:15" x14ac:dyDescent="0.2">
      <c r="B7595" t="str">
        <f>IF(ISNA(VLOOKUP(K7595&amp;"_"&amp;L7595&amp;"_"&amp;M7595&amp;"_"&amp;O7595,[1]挑战模式!$A:$AS,1,FALSE)),"",IF(VLOOKUP(K7595&amp;"_"&amp;L7595&amp;"_"&amp;M7595&amp;"_"&amp;O7595,[1]挑战模式!$A:$AS,14+N7595,FALSE)="","","Monster_Season"&amp;K7595&amp;"_Challenge"&amp;L7595&amp;"_"&amp;M7595&amp;"_"&amp;N7595&amp;"_"&amp;O7595))</f>
        <v/>
      </c>
      <c r="C7595" t="str">
        <f t="shared" si="354"/>
        <v/>
      </c>
      <c r="G7595" t="str">
        <f>IF(ISNA(VLOOKUP(K7595&amp;"_"&amp;L7595&amp;"_"&amp;M7595&amp;"_"&amp;O7595,[1]挑战模式!$A:$AS,14+N7595,FALSE)),"",IF(VLOOKUP(K7595&amp;"_"&amp;L7595&amp;"_"&amp;M7595&amp;"_"&amp;O7595,[1]挑战模式!$A:$AS,14+N7595,FALSE)="","",IF(VLOOKUP(VLOOKUP(K7595&amp;"_"&amp;L7595&amp;"_"&amp;M7595&amp;"_"&amp;O7595,[1]挑战模式!$A:$AS,14+N7595,FALSE),[1]怪物!$B:$L,11,FALSE)=0,"",VLOOKUP(VLOOKUP(K7595&amp;"_"&amp;L7595&amp;"_"&amp;M7595&amp;"_"&amp;O7595,[1]挑战模式!$A:$AS,14+N7595,FALSE),[1]怪物!$B:$L,11,FALSE))))</f>
        <v/>
      </c>
      <c r="H7595" t="str">
        <f t="shared" si="355"/>
        <v/>
      </c>
      <c r="I7595" t="str">
        <f t="shared" si="356"/>
        <v/>
      </c>
      <c r="J7595" t="str">
        <f>IF(B7595="","",IF(RIGHT(VLOOKUP(K7595&amp;"_"&amp;L7595&amp;"_"&amp;M7595&amp;"_"&amp;O7595,[1]挑战模式!$A:$AS,14+N7595,FALSE),1)="3","EffectCreate_BossEffect;EffectCreate_MonsterShow","EffectCreate_MonsterShow"))</f>
        <v/>
      </c>
      <c r="K7595" s="2">
        <v>0</v>
      </c>
      <c r="L7595" s="2">
        <v>9</v>
      </c>
      <c r="M7595" s="2">
        <v>7</v>
      </c>
      <c r="N7595" s="2">
        <v>2</v>
      </c>
      <c r="O7595" s="6" t="s">
        <v>468</v>
      </c>
    </row>
    <row r="7596" spans="2:15" x14ac:dyDescent="0.2">
      <c r="B7596" t="str">
        <f>IF(ISNA(VLOOKUP(K7596&amp;"_"&amp;L7596&amp;"_"&amp;M7596&amp;"_"&amp;O7596,[1]挑战模式!$A:$AS,1,FALSE)),"",IF(VLOOKUP(K7596&amp;"_"&amp;L7596&amp;"_"&amp;M7596&amp;"_"&amp;O7596,[1]挑战模式!$A:$AS,14+N7596,FALSE)="","","Monster_Season"&amp;K7596&amp;"_Challenge"&amp;L7596&amp;"_"&amp;M7596&amp;"_"&amp;N7596&amp;"_"&amp;O7596))</f>
        <v/>
      </c>
      <c r="C7596" t="str">
        <f t="shared" si="354"/>
        <v/>
      </c>
      <c r="G7596" t="str">
        <f>IF(ISNA(VLOOKUP(K7596&amp;"_"&amp;L7596&amp;"_"&amp;M7596&amp;"_"&amp;O7596,[1]挑战模式!$A:$AS,14+N7596,FALSE)),"",IF(VLOOKUP(K7596&amp;"_"&amp;L7596&amp;"_"&amp;M7596&amp;"_"&amp;O7596,[1]挑战模式!$A:$AS,14+N7596,FALSE)="","",IF(VLOOKUP(VLOOKUP(K7596&amp;"_"&amp;L7596&amp;"_"&amp;M7596&amp;"_"&amp;O7596,[1]挑战模式!$A:$AS,14+N7596,FALSE),[1]怪物!$B:$L,11,FALSE)=0,"",VLOOKUP(VLOOKUP(K7596&amp;"_"&amp;L7596&amp;"_"&amp;M7596&amp;"_"&amp;O7596,[1]挑战模式!$A:$AS,14+N7596,FALSE),[1]怪物!$B:$L,11,FALSE))))</f>
        <v/>
      </c>
      <c r="H7596" t="str">
        <f t="shared" si="355"/>
        <v/>
      </c>
      <c r="I7596" t="str">
        <f t="shared" si="356"/>
        <v/>
      </c>
      <c r="J7596" t="str">
        <f>IF(B7596="","",IF(RIGHT(VLOOKUP(K7596&amp;"_"&amp;L7596&amp;"_"&amp;M7596&amp;"_"&amp;O7596,[1]挑战模式!$A:$AS,14+N7596,FALSE),1)="3","EffectCreate_BossEffect;EffectCreate_MonsterShow","EffectCreate_MonsterShow"))</f>
        <v/>
      </c>
      <c r="K7596" s="2">
        <v>0</v>
      </c>
      <c r="L7596" s="2">
        <v>9</v>
      </c>
      <c r="M7596" s="2">
        <v>7</v>
      </c>
      <c r="N7596" s="2">
        <v>3</v>
      </c>
      <c r="O7596" s="6" t="s">
        <v>468</v>
      </c>
    </row>
    <row r="7597" spans="2:15" x14ac:dyDescent="0.2">
      <c r="B7597" t="str">
        <f>IF(ISNA(VLOOKUP(K7597&amp;"_"&amp;L7597&amp;"_"&amp;M7597&amp;"_"&amp;O7597,[1]挑战模式!$A:$AS,1,FALSE)),"",IF(VLOOKUP(K7597&amp;"_"&amp;L7597&amp;"_"&amp;M7597&amp;"_"&amp;O7597,[1]挑战模式!$A:$AS,14+N7597,FALSE)="","","Monster_Season"&amp;K7597&amp;"_Challenge"&amp;L7597&amp;"_"&amp;M7597&amp;"_"&amp;N7597&amp;"_"&amp;O7597))</f>
        <v/>
      </c>
      <c r="C7597" t="str">
        <f t="shared" si="354"/>
        <v/>
      </c>
      <c r="G7597" t="str">
        <f>IF(ISNA(VLOOKUP(K7597&amp;"_"&amp;L7597&amp;"_"&amp;M7597&amp;"_"&amp;O7597,[1]挑战模式!$A:$AS,14+N7597,FALSE)),"",IF(VLOOKUP(K7597&amp;"_"&amp;L7597&amp;"_"&amp;M7597&amp;"_"&amp;O7597,[1]挑战模式!$A:$AS,14+N7597,FALSE)="","",IF(VLOOKUP(VLOOKUP(K7597&amp;"_"&amp;L7597&amp;"_"&amp;M7597&amp;"_"&amp;O7597,[1]挑战模式!$A:$AS,14+N7597,FALSE),[1]怪物!$B:$L,11,FALSE)=0,"",VLOOKUP(VLOOKUP(K7597&amp;"_"&amp;L7597&amp;"_"&amp;M7597&amp;"_"&amp;O7597,[1]挑战模式!$A:$AS,14+N7597,FALSE),[1]怪物!$B:$L,11,FALSE))))</f>
        <v/>
      </c>
      <c r="H7597" t="str">
        <f t="shared" si="355"/>
        <v/>
      </c>
      <c r="I7597" t="str">
        <f t="shared" si="356"/>
        <v/>
      </c>
      <c r="J7597" t="str">
        <f>IF(B7597="","",IF(RIGHT(VLOOKUP(K7597&amp;"_"&amp;L7597&amp;"_"&amp;M7597&amp;"_"&amp;O7597,[1]挑战模式!$A:$AS,14+N7597,FALSE),1)="3","EffectCreate_BossEffect;EffectCreate_MonsterShow","EffectCreate_MonsterShow"))</f>
        <v/>
      </c>
      <c r="K7597" s="2">
        <v>0</v>
      </c>
      <c r="L7597" s="2">
        <v>9</v>
      </c>
      <c r="M7597" s="2">
        <v>7</v>
      </c>
      <c r="N7597" s="2">
        <v>4</v>
      </c>
      <c r="O7597" s="6" t="s">
        <v>468</v>
      </c>
    </row>
    <row r="7598" spans="2:15" x14ac:dyDescent="0.2">
      <c r="B7598" t="str">
        <f>IF(ISNA(VLOOKUP(K7598&amp;"_"&amp;L7598&amp;"_"&amp;M7598&amp;"_"&amp;O7598,[1]挑战模式!$A:$AS,1,FALSE)),"",IF(VLOOKUP(K7598&amp;"_"&amp;L7598&amp;"_"&amp;M7598&amp;"_"&amp;O7598,[1]挑战模式!$A:$AS,14+N7598,FALSE)="","","Monster_Season"&amp;K7598&amp;"_Challenge"&amp;L7598&amp;"_"&amp;M7598&amp;"_"&amp;N7598&amp;"_"&amp;O7598))</f>
        <v/>
      </c>
      <c r="C7598" t="str">
        <f t="shared" si="354"/>
        <v/>
      </c>
      <c r="G7598" t="str">
        <f>IF(ISNA(VLOOKUP(K7598&amp;"_"&amp;L7598&amp;"_"&amp;M7598&amp;"_"&amp;O7598,[1]挑战模式!$A:$AS,14+N7598,FALSE)),"",IF(VLOOKUP(K7598&amp;"_"&amp;L7598&amp;"_"&amp;M7598&amp;"_"&amp;O7598,[1]挑战模式!$A:$AS,14+N7598,FALSE)="","",IF(VLOOKUP(VLOOKUP(K7598&amp;"_"&amp;L7598&amp;"_"&amp;M7598&amp;"_"&amp;O7598,[1]挑战模式!$A:$AS,14+N7598,FALSE),[1]怪物!$B:$L,11,FALSE)=0,"",VLOOKUP(VLOOKUP(K7598&amp;"_"&amp;L7598&amp;"_"&amp;M7598&amp;"_"&amp;O7598,[1]挑战模式!$A:$AS,14+N7598,FALSE),[1]怪物!$B:$L,11,FALSE))))</f>
        <v/>
      </c>
      <c r="H7598" t="str">
        <f t="shared" si="355"/>
        <v/>
      </c>
      <c r="I7598" t="str">
        <f t="shared" si="356"/>
        <v/>
      </c>
      <c r="J7598" t="str">
        <f>IF(B7598="","",IF(RIGHT(VLOOKUP(K7598&amp;"_"&amp;L7598&amp;"_"&amp;M7598&amp;"_"&amp;O7598,[1]挑战模式!$A:$AS,14+N7598,FALSE),1)="3","EffectCreate_BossEffect;EffectCreate_MonsterShow","EffectCreate_MonsterShow"))</f>
        <v/>
      </c>
      <c r="K7598" s="2">
        <v>0</v>
      </c>
      <c r="L7598" s="2">
        <v>9</v>
      </c>
      <c r="M7598" s="2">
        <v>7</v>
      </c>
      <c r="N7598" s="2">
        <v>5</v>
      </c>
      <c r="O7598" s="6" t="s">
        <v>468</v>
      </c>
    </row>
    <row r="7599" spans="2:15" x14ac:dyDescent="0.2">
      <c r="B7599" t="str">
        <f>IF(ISNA(VLOOKUP(K7599&amp;"_"&amp;L7599&amp;"_"&amp;M7599&amp;"_"&amp;O7599,[1]挑战模式!$A:$AS,1,FALSE)),"",IF(VLOOKUP(K7599&amp;"_"&amp;L7599&amp;"_"&amp;M7599&amp;"_"&amp;O7599,[1]挑战模式!$A:$AS,14+N7599,FALSE)="","","Monster_Season"&amp;K7599&amp;"_Challenge"&amp;L7599&amp;"_"&amp;M7599&amp;"_"&amp;N7599&amp;"_"&amp;O7599))</f>
        <v/>
      </c>
      <c r="C7599" t="str">
        <f t="shared" si="354"/>
        <v/>
      </c>
      <c r="G7599" t="str">
        <f>IF(ISNA(VLOOKUP(K7599&amp;"_"&amp;L7599&amp;"_"&amp;M7599&amp;"_"&amp;O7599,[1]挑战模式!$A:$AS,14+N7599,FALSE)),"",IF(VLOOKUP(K7599&amp;"_"&amp;L7599&amp;"_"&amp;M7599&amp;"_"&amp;O7599,[1]挑战模式!$A:$AS,14+N7599,FALSE)="","",IF(VLOOKUP(VLOOKUP(K7599&amp;"_"&amp;L7599&amp;"_"&amp;M7599&amp;"_"&amp;O7599,[1]挑战模式!$A:$AS,14+N7599,FALSE),[1]怪物!$B:$L,11,FALSE)=0,"",VLOOKUP(VLOOKUP(K7599&amp;"_"&amp;L7599&amp;"_"&amp;M7599&amp;"_"&amp;O7599,[1]挑战模式!$A:$AS,14+N7599,FALSE),[1]怪物!$B:$L,11,FALSE))))</f>
        <v/>
      </c>
      <c r="H7599" t="str">
        <f t="shared" si="355"/>
        <v/>
      </c>
      <c r="I7599" t="str">
        <f t="shared" si="356"/>
        <v/>
      </c>
      <c r="J7599" t="str">
        <f>IF(B7599="","",IF(RIGHT(VLOOKUP(K7599&amp;"_"&amp;L7599&amp;"_"&amp;M7599&amp;"_"&amp;O7599,[1]挑战模式!$A:$AS,14+N7599,FALSE),1)="3","EffectCreate_BossEffect;EffectCreate_MonsterShow","EffectCreate_MonsterShow"))</f>
        <v/>
      </c>
      <c r="K7599" s="2">
        <v>0</v>
      </c>
      <c r="L7599" s="2">
        <v>9</v>
      </c>
      <c r="M7599" s="2">
        <v>7</v>
      </c>
      <c r="N7599" s="2">
        <v>6</v>
      </c>
      <c r="O7599" s="6" t="s">
        <v>468</v>
      </c>
    </row>
    <row r="7600" spans="2:15" x14ac:dyDescent="0.2">
      <c r="B7600" t="str">
        <f>IF(ISNA(VLOOKUP(K7600&amp;"_"&amp;L7600&amp;"_"&amp;M7600&amp;"_"&amp;O7600,[1]挑战模式!$A:$AS,1,FALSE)),"",IF(VLOOKUP(K7600&amp;"_"&amp;L7600&amp;"_"&amp;M7600&amp;"_"&amp;O7600,[1]挑战模式!$A:$AS,14+N7600,FALSE)="","","Monster_Season"&amp;K7600&amp;"_Challenge"&amp;L7600&amp;"_"&amp;M7600&amp;"_"&amp;N7600&amp;"_"&amp;O7600))</f>
        <v/>
      </c>
      <c r="C7600" t="str">
        <f t="shared" si="354"/>
        <v/>
      </c>
      <c r="G7600" t="str">
        <f>IF(ISNA(VLOOKUP(K7600&amp;"_"&amp;L7600&amp;"_"&amp;M7600&amp;"_"&amp;O7600,[1]挑战模式!$A:$AS,14+N7600,FALSE)),"",IF(VLOOKUP(K7600&amp;"_"&amp;L7600&amp;"_"&amp;M7600&amp;"_"&amp;O7600,[1]挑战模式!$A:$AS,14+N7600,FALSE)="","",IF(VLOOKUP(VLOOKUP(K7600&amp;"_"&amp;L7600&amp;"_"&amp;M7600&amp;"_"&amp;O7600,[1]挑战模式!$A:$AS,14+N7600,FALSE),[1]怪物!$B:$L,11,FALSE)=0,"",VLOOKUP(VLOOKUP(K7600&amp;"_"&amp;L7600&amp;"_"&amp;M7600&amp;"_"&amp;O7600,[1]挑战模式!$A:$AS,14+N7600,FALSE),[1]怪物!$B:$L,11,FALSE))))</f>
        <v/>
      </c>
      <c r="H7600" t="str">
        <f t="shared" si="355"/>
        <v/>
      </c>
      <c r="I7600" t="str">
        <f t="shared" si="356"/>
        <v/>
      </c>
      <c r="J7600" t="str">
        <f>IF(B7600="","",IF(RIGHT(VLOOKUP(K7600&amp;"_"&amp;L7600&amp;"_"&amp;M7600&amp;"_"&amp;O7600,[1]挑战模式!$A:$AS,14+N7600,FALSE),1)="3","EffectCreate_BossEffect;EffectCreate_MonsterShow","EffectCreate_MonsterShow"))</f>
        <v/>
      </c>
      <c r="K7600" s="2">
        <v>0</v>
      </c>
      <c r="L7600" s="2">
        <v>9</v>
      </c>
      <c r="M7600" s="2">
        <v>8</v>
      </c>
      <c r="N7600" s="2">
        <v>1</v>
      </c>
      <c r="O7600" s="6" t="s">
        <v>468</v>
      </c>
    </row>
    <row r="7601" spans="2:15" x14ac:dyDescent="0.2">
      <c r="B7601" t="str">
        <f>IF(ISNA(VLOOKUP(K7601&amp;"_"&amp;L7601&amp;"_"&amp;M7601&amp;"_"&amp;O7601,[1]挑战模式!$A:$AS,1,FALSE)),"",IF(VLOOKUP(K7601&amp;"_"&amp;L7601&amp;"_"&amp;M7601&amp;"_"&amp;O7601,[1]挑战模式!$A:$AS,14+N7601,FALSE)="","","Monster_Season"&amp;K7601&amp;"_Challenge"&amp;L7601&amp;"_"&amp;M7601&amp;"_"&amp;N7601&amp;"_"&amp;O7601))</f>
        <v/>
      </c>
      <c r="C7601" t="str">
        <f t="shared" si="354"/>
        <v/>
      </c>
      <c r="G7601" t="str">
        <f>IF(ISNA(VLOOKUP(K7601&amp;"_"&amp;L7601&amp;"_"&amp;M7601&amp;"_"&amp;O7601,[1]挑战模式!$A:$AS,14+N7601,FALSE)),"",IF(VLOOKUP(K7601&amp;"_"&amp;L7601&amp;"_"&amp;M7601&amp;"_"&amp;O7601,[1]挑战模式!$A:$AS,14+N7601,FALSE)="","",IF(VLOOKUP(VLOOKUP(K7601&amp;"_"&amp;L7601&amp;"_"&amp;M7601&amp;"_"&amp;O7601,[1]挑战模式!$A:$AS,14+N7601,FALSE),[1]怪物!$B:$L,11,FALSE)=0,"",VLOOKUP(VLOOKUP(K7601&amp;"_"&amp;L7601&amp;"_"&amp;M7601&amp;"_"&amp;O7601,[1]挑战模式!$A:$AS,14+N7601,FALSE),[1]怪物!$B:$L,11,FALSE))))</f>
        <v/>
      </c>
      <c r="H7601" t="str">
        <f t="shared" si="355"/>
        <v/>
      </c>
      <c r="I7601" t="str">
        <f t="shared" si="356"/>
        <v/>
      </c>
      <c r="J7601" t="str">
        <f>IF(B7601="","",IF(RIGHT(VLOOKUP(K7601&amp;"_"&amp;L7601&amp;"_"&amp;M7601&amp;"_"&amp;O7601,[1]挑战模式!$A:$AS,14+N7601,FALSE),1)="3","EffectCreate_BossEffect;EffectCreate_MonsterShow","EffectCreate_MonsterShow"))</f>
        <v/>
      </c>
      <c r="K7601" s="2">
        <v>0</v>
      </c>
      <c r="L7601" s="2">
        <v>9</v>
      </c>
      <c r="M7601" s="2">
        <v>8</v>
      </c>
      <c r="N7601" s="2">
        <v>2</v>
      </c>
      <c r="O7601" s="6" t="s">
        <v>468</v>
      </c>
    </row>
    <row r="7602" spans="2:15" x14ac:dyDescent="0.2">
      <c r="B7602" t="str">
        <f>IF(ISNA(VLOOKUP(K7602&amp;"_"&amp;L7602&amp;"_"&amp;M7602&amp;"_"&amp;O7602,[1]挑战模式!$A:$AS,1,FALSE)),"",IF(VLOOKUP(K7602&amp;"_"&amp;L7602&amp;"_"&amp;M7602&amp;"_"&amp;O7602,[1]挑战模式!$A:$AS,14+N7602,FALSE)="","","Monster_Season"&amp;K7602&amp;"_Challenge"&amp;L7602&amp;"_"&amp;M7602&amp;"_"&amp;N7602&amp;"_"&amp;O7602))</f>
        <v/>
      </c>
      <c r="C7602" t="str">
        <f t="shared" si="354"/>
        <v/>
      </c>
      <c r="G7602" t="str">
        <f>IF(ISNA(VLOOKUP(K7602&amp;"_"&amp;L7602&amp;"_"&amp;M7602&amp;"_"&amp;O7602,[1]挑战模式!$A:$AS,14+N7602,FALSE)),"",IF(VLOOKUP(K7602&amp;"_"&amp;L7602&amp;"_"&amp;M7602&amp;"_"&amp;O7602,[1]挑战模式!$A:$AS,14+N7602,FALSE)="","",IF(VLOOKUP(VLOOKUP(K7602&amp;"_"&amp;L7602&amp;"_"&amp;M7602&amp;"_"&amp;O7602,[1]挑战模式!$A:$AS,14+N7602,FALSE),[1]怪物!$B:$L,11,FALSE)=0,"",VLOOKUP(VLOOKUP(K7602&amp;"_"&amp;L7602&amp;"_"&amp;M7602&amp;"_"&amp;O7602,[1]挑战模式!$A:$AS,14+N7602,FALSE),[1]怪物!$B:$L,11,FALSE))))</f>
        <v/>
      </c>
      <c r="H7602" t="str">
        <f t="shared" si="355"/>
        <v/>
      </c>
      <c r="I7602" t="str">
        <f t="shared" si="356"/>
        <v/>
      </c>
      <c r="J7602" t="str">
        <f>IF(B7602="","",IF(RIGHT(VLOOKUP(K7602&amp;"_"&amp;L7602&amp;"_"&amp;M7602&amp;"_"&amp;O7602,[1]挑战模式!$A:$AS,14+N7602,FALSE),1)="3","EffectCreate_BossEffect;EffectCreate_MonsterShow","EffectCreate_MonsterShow"))</f>
        <v/>
      </c>
      <c r="K7602" s="2">
        <v>0</v>
      </c>
      <c r="L7602" s="2">
        <v>9</v>
      </c>
      <c r="M7602" s="2">
        <v>8</v>
      </c>
      <c r="N7602" s="2">
        <v>3</v>
      </c>
      <c r="O7602" s="6" t="s">
        <v>468</v>
      </c>
    </row>
    <row r="7603" spans="2:15" x14ac:dyDescent="0.2">
      <c r="B7603" t="str">
        <f>IF(ISNA(VLOOKUP(K7603&amp;"_"&amp;L7603&amp;"_"&amp;M7603&amp;"_"&amp;O7603,[1]挑战模式!$A:$AS,1,FALSE)),"",IF(VLOOKUP(K7603&amp;"_"&amp;L7603&amp;"_"&amp;M7603&amp;"_"&amp;O7603,[1]挑战模式!$A:$AS,14+N7603,FALSE)="","","Monster_Season"&amp;K7603&amp;"_Challenge"&amp;L7603&amp;"_"&amp;M7603&amp;"_"&amp;N7603&amp;"_"&amp;O7603))</f>
        <v/>
      </c>
      <c r="C7603" t="str">
        <f t="shared" si="354"/>
        <v/>
      </c>
      <c r="G7603" t="str">
        <f>IF(ISNA(VLOOKUP(K7603&amp;"_"&amp;L7603&amp;"_"&amp;M7603&amp;"_"&amp;O7603,[1]挑战模式!$A:$AS,14+N7603,FALSE)),"",IF(VLOOKUP(K7603&amp;"_"&amp;L7603&amp;"_"&amp;M7603&amp;"_"&amp;O7603,[1]挑战模式!$A:$AS,14+N7603,FALSE)="","",IF(VLOOKUP(VLOOKUP(K7603&amp;"_"&amp;L7603&amp;"_"&amp;M7603&amp;"_"&amp;O7603,[1]挑战模式!$A:$AS,14+N7603,FALSE),[1]怪物!$B:$L,11,FALSE)=0,"",VLOOKUP(VLOOKUP(K7603&amp;"_"&amp;L7603&amp;"_"&amp;M7603&amp;"_"&amp;O7603,[1]挑战模式!$A:$AS,14+N7603,FALSE),[1]怪物!$B:$L,11,FALSE))))</f>
        <v/>
      </c>
      <c r="H7603" t="str">
        <f t="shared" si="355"/>
        <v/>
      </c>
      <c r="I7603" t="str">
        <f t="shared" si="356"/>
        <v/>
      </c>
      <c r="J7603" t="str">
        <f>IF(B7603="","",IF(RIGHT(VLOOKUP(K7603&amp;"_"&amp;L7603&amp;"_"&amp;M7603&amp;"_"&amp;O7603,[1]挑战模式!$A:$AS,14+N7603,FALSE),1)="3","EffectCreate_BossEffect;EffectCreate_MonsterShow","EffectCreate_MonsterShow"))</f>
        <v/>
      </c>
      <c r="K7603" s="2">
        <v>0</v>
      </c>
      <c r="L7603" s="2">
        <v>9</v>
      </c>
      <c r="M7603" s="2">
        <v>8</v>
      </c>
      <c r="N7603" s="2">
        <v>4</v>
      </c>
      <c r="O7603" s="6" t="s">
        <v>468</v>
      </c>
    </row>
    <row r="7604" spans="2:15" x14ac:dyDescent="0.2">
      <c r="B7604" t="str">
        <f>IF(ISNA(VLOOKUP(K7604&amp;"_"&amp;L7604&amp;"_"&amp;M7604&amp;"_"&amp;O7604,[1]挑战模式!$A:$AS,1,FALSE)),"",IF(VLOOKUP(K7604&amp;"_"&amp;L7604&amp;"_"&amp;M7604&amp;"_"&amp;O7604,[1]挑战模式!$A:$AS,14+N7604,FALSE)="","","Monster_Season"&amp;K7604&amp;"_Challenge"&amp;L7604&amp;"_"&amp;M7604&amp;"_"&amp;N7604&amp;"_"&amp;O7604))</f>
        <v/>
      </c>
      <c r="C7604" t="str">
        <f t="shared" si="354"/>
        <v/>
      </c>
      <c r="G7604" t="str">
        <f>IF(ISNA(VLOOKUP(K7604&amp;"_"&amp;L7604&amp;"_"&amp;M7604&amp;"_"&amp;O7604,[1]挑战模式!$A:$AS,14+N7604,FALSE)),"",IF(VLOOKUP(K7604&amp;"_"&amp;L7604&amp;"_"&amp;M7604&amp;"_"&amp;O7604,[1]挑战模式!$A:$AS,14+N7604,FALSE)="","",IF(VLOOKUP(VLOOKUP(K7604&amp;"_"&amp;L7604&amp;"_"&amp;M7604&amp;"_"&amp;O7604,[1]挑战模式!$A:$AS,14+N7604,FALSE),[1]怪物!$B:$L,11,FALSE)=0,"",VLOOKUP(VLOOKUP(K7604&amp;"_"&amp;L7604&amp;"_"&amp;M7604&amp;"_"&amp;O7604,[1]挑战模式!$A:$AS,14+N7604,FALSE),[1]怪物!$B:$L,11,FALSE))))</f>
        <v/>
      </c>
      <c r="H7604" t="str">
        <f t="shared" si="355"/>
        <v/>
      </c>
      <c r="I7604" t="str">
        <f t="shared" si="356"/>
        <v/>
      </c>
      <c r="J7604" t="str">
        <f>IF(B7604="","",IF(RIGHT(VLOOKUP(K7604&amp;"_"&amp;L7604&amp;"_"&amp;M7604&amp;"_"&amp;O7604,[1]挑战模式!$A:$AS,14+N7604,FALSE),1)="3","EffectCreate_BossEffect;EffectCreate_MonsterShow","EffectCreate_MonsterShow"))</f>
        <v/>
      </c>
      <c r="K7604" s="2">
        <v>0</v>
      </c>
      <c r="L7604" s="2">
        <v>9</v>
      </c>
      <c r="M7604" s="2">
        <v>8</v>
      </c>
      <c r="N7604" s="2">
        <v>5</v>
      </c>
      <c r="O7604" s="6" t="s">
        <v>468</v>
      </c>
    </row>
    <row r="7605" spans="2:15" x14ac:dyDescent="0.2">
      <c r="B7605" t="str">
        <f>IF(ISNA(VLOOKUP(K7605&amp;"_"&amp;L7605&amp;"_"&amp;M7605&amp;"_"&amp;O7605,[1]挑战模式!$A:$AS,1,FALSE)),"",IF(VLOOKUP(K7605&amp;"_"&amp;L7605&amp;"_"&amp;M7605&amp;"_"&amp;O7605,[1]挑战模式!$A:$AS,14+N7605,FALSE)="","","Monster_Season"&amp;K7605&amp;"_Challenge"&amp;L7605&amp;"_"&amp;M7605&amp;"_"&amp;N7605&amp;"_"&amp;O7605))</f>
        <v/>
      </c>
      <c r="C7605" t="str">
        <f t="shared" si="354"/>
        <v/>
      </c>
      <c r="G7605" t="str">
        <f>IF(ISNA(VLOOKUP(K7605&amp;"_"&amp;L7605&amp;"_"&amp;M7605&amp;"_"&amp;O7605,[1]挑战模式!$A:$AS,14+N7605,FALSE)),"",IF(VLOOKUP(K7605&amp;"_"&amp;L7605&amp;"_"&amp;M7605&amp;"_"&amp;O7605,[1]挑战模式!$A:$AS,14+N7605,FALSE)="","",IF(VLOOKUP(VLOOKUP(K7605&amp;"_"&amp;L7605&amp;"_"&amp;M7605&amp;"_"&amp;O7605,[1]挑战模式!$A:$AS,14+N7605,FALSE),[1]怪物!$B:$L,11,FALSE)=0,"",VLOOKUP(VLOOKUP(K7605&amp;"_"&amp;L7605&amp;"_"&amp;M7605&amp;"_"&amp;O7605,[1]挑战模式!$A:$AS,14+N7605,FALSE),[1]怪物!$B:$L,11,FALSE))))</f>
        <v/>
      </c>
      <c r="H7605" t="str">
        <f t="shared" si="355"/>
        <v/>
      </c>
      <c r="I7605" t="str">
        <f t="shared" si="356"/>
        <v/>
      </c>
      <c r="J7605" t="str">
        <f>IF(B7605="","",IF(RIGHT(VLOOKUP(K7605&amp;"_"&amp;L7605&amp;"_"&amp;M7605&amp;"_"&amp;O7605,[1]挑战模式!$A:$AS,14+N7605,FALSE),1)="3","EffectCreate_BossEffect;EffectCreate_MonsterShow","EffectCreate_MonsterShow"))</f>
        <v/>
      </c>
      <c r="K7605" s="2">
        <v>0</v>
      </c>
      <c r="L7605" s="2">
        <v>9</v>
      </c>
      <c r="M7605" s="2">
        <v>8</v>
      </c>
      <c r="N7605" s="2">
        <v>6</v>
      </c>
      <c r="O7605" s="6" t="s">
        <v>468</v>
      </c>
    </row>
    <row r="7606" spans="2:15" x14ac:dyDescent="0.2">
      <c r="B7606" t="str">
        <f>IF(ISNA(VLOOKUP(K7606&amp;"_"&amp;L7606&amp;"_"&amp;M7606&amp;"_"&amp;O7606,[1]挑战模式!$A:$AS,1,FALSE)),"",IF(VLOOKUP(K7606&amp;"_"&amp;L7606&amp;"_"&amp;M7606&amp;"_"&amp;O7606,[1]挑战模式!$A:$AS,14+N7606,FALSE)="","","Monster_Season"&amp;K7606&amp;"_Challenge"&amp;L7606&amp;"_"&amp;M7606&amp;"_"&amp;N7606&amp;"_"&amp;O7606))</f>
        <v/>
      </c>
      <c r="C7606" t="str">
        <f t="shared" si="354"/>
        <v/>
      </c>
      <c r="G7606" t="str">
        <f>IF(ISNA(VLOOKUP(K7606&amp;"_"&amp;L7606&amp;"_"&amp;M7606&amp;"_"&amp;O7606,[1]挑战模式!$A:$AS,14+N7606,FALSE)),"",IF(VLOOKUP(K7606&amp;"_"&amp;L7606&amp;"_"&amp;M7606&amp;"_"&amp;O7606,[1]挑战模式!$A:$AS,14+N7606,FALSE)="","",IF(VLOOKUP(VLOOKUP(K7606&amp;"_"&amp;L7606&amp;"_"&amp;M7606&amp;"_"&amp;O7606,[1]挑战模式!$A:$AS,14+N7606,FALSE),[1]怪物!$B:$L,11,FALSE)=0,"",VLOOKUP(VLOOKUP(K7606&amp;"_"&amp;L7606&amp;"_"&amp;M7606&amp;"_"&amp;O7606,[1]挑战模式!$A:$AS,14+N7606,FALSE),[1]怪物!$B:$L,11,FALSE))))</f>
        <v/>
      </c>
      <c r="H7606" t="str">
        <f t="shared" si="355"/>
        <v/>
      </c>
      <c r="I7606" t="str">
        <f t="shared" si="356"/>
        <v/>
      </c>
      <c r="J7606" t="str">
        <f>IF(B7606="","",IF(RIGHT(VLOOKUP(K7606&amp;"_"&amp;L7606&amp;"_"&amp;M7606&amp;"_"&amp;O7606,[1]挑战模式!$A:$AS,14+N7606,FALSE),1)="3","EffectCreate_BossEffect;EffectCreate_MonsterShow","EffectCreate_MonsterShow"))</f>
        <v/>
      </c>
      <c r="K7606" s="2">
        <v>0</v>
      </c>
      <c r="L7606" s="2">
        <v>9</v>
      </c>
      <c r="M7606" s="2">
        <v>9</v>
      </c>
      <c r="N7606" s="2">
        <v>1</v>
      </c>
      <c r="O7606" s="6" t="s">
        <v>468</v>
      </c>
    </row>
    <row r="7607" spans="2:15" x14ac:dyDescent="0.2">
      <c r="B7607" t="str">
        <f>IF(ISNA(VLOOKUP(K7607&amp;"_"&amp;L7607&amp;"_"&amp;M7607&amp;"_"&amp;O7607,[1]挑战模式!$A:$AS,1,FALSE)),"",IF(VLOOKUP(K7607&amp;"_"&amp;L7607&amp;"_"&amp;M7607&amp;"_"&amp;O7607,[1]挑战模式!$A:$AS,14+N7607,FALSE)="","","Monster_Season"&amp;K7607&amp;"_Challenge"&amp;L7607&amp;"_"&amp;M7607&amp;"_"&amp;N7607&amp;"_"&amp;O7607))</f>
        <v/>
      </c>
      <c r="C7607" t="str">
        <f t="shared" si="354"/>
        <v/>
      </c>
      <c r="G7607" t="str">
        <f>IF(ISNA(VLOOKUP(K7607&amp;"_"&amp;L7607&amp;"_"&amp;M7607&amp;"_"&amp;O7607,[1]挑战模式!$A:$AS,14+N7607,FALSE)),"",IF(VLOOKUP(K7607&amp;"_"&amp;L7607&amp;"_"&amp;M7607&amp;"_"&amp;O7607,[1]挑战模式!$A:$AS,14+N7607,FALSE)="","",IF(VLOOKUP(VLOOKUP(K7607&amp;"_"&amp;L7607&amp;"_"&amp;M7607&amp;"_"&amp;O7607,[1]挑战模式!$A:$AS,14+N7607,FALSE),[1]怪物!$B:$L,11,FALSE)=0,"",VLOOKUP(VLOOKUP(K7607&amp;"_"&amp;L7607&amp;"_"&amp;M7607&amp;"_"&amp;O7607,[1]挑战模式!$A:$AS,14+N7607,FALSE),[1]怪物!$B:$L,11,FALSE))))</f>
        <v/>
      </c>
      <c r="H7607" t="str">
        <f t="shared" si="355"/>
        <v/>
      </c>
      <c r="I7607" t="str">
        <f t="shared" si="356"/>
        <v/>
      </c>
      <c r="J7607" t="str">
        <f>IF(B7607="","",IF(RIGHT(VLOOKUP(K7607&amp;"_"&amp;L7607&amp;"_"&amp;M7607&amp;"_"&amp;O7607,[1]挑战模式!$A:$AS,14+N7607,FALSE),1)="3","EffectCreate_BossEffect;EffectCreate_MonsterShow","EffectCreate_MonsterShow"))</f>
        <v/>
      </c>
      <c r="K7607" s="2">
        <v>0</v>
      </c>
      <c r="L7607" s="2">
        <v>9</v>
      </c>
      <c r="M7607" s="2">
        <v>9</v>
      </c>
      <c r="N7607" s="2">
        <v>2</v>
      </c>
      <c r="O7607" s="6" t="s">
        <v>468</v>
      </c>
    </row>
    <row r="7608" spans="2:15" x14ac:dyDescent="0.2">
      <c r="B7608" t="str">
        <f>IF(ISNA(VLOOKUP(K7608&amp;"_"&amp;L7608&amp;"_"&amp;M7608&amp;"_"&amp;O7608,[1]挑战模式!$A:$AS,1,FALSE)),"",IF(VLOOKUP(K7608&amp;"_"&amp;L7608&amp;"_"&amp;M7608&amp;"_"&amp;O7608,[1]挑战模式!$A:$AS,14+N7608,FALSE)="","","Monster_Season"&amp;K7608&amp;"_Challenge"&amp;L7608&amp;"_"&amp;M7608&amp;"_"&amp;N7608&amp;"_"&amp;O7608))</f>
        <v/>
      </c>
      <c r="C7608" t="str">
        <f t="shared" si="354"/>
        <v/>
      </c>
      <c r="G7608" t="str">
        <f>IF(ISNA(VLOOKUP(K7608&amp;"_"&amp;L7608&amp;"_"&amp;M7608&amp;"_"&amp;O7608,[1]挑战模式!$A:$AS,14+N7608,FALSE)),"",IF(VLOOKUP(K7608&amp;"_"&amp;L7608&amp;"_"&amp;M7608&amp;"_"&amp;O7608,[1]挑战模式!$A:$AS,14+N7608,FALSE)="","",IF(VLOOKUP(VLOOKUP(K7608&amp;"_"&amp;L7608&amp;"_"&amp;M7608&amp;"_"&amp;O7608,[1]挑战模式!$A:$AS,14+N7608,FALSE),[1]怪物!$B:$L,11,FALSE)=0,"",VLOOKUP(VLOOKUP(K7608&amp;"_"&amp;L7608&amp;"_"&amp;M7608&amp;"_"&amp;O7608,[1]挑战模式!$A:$AS,14+N7608,FALSE),[1]怪物!$B:$L,11,FALSE))))</f>
        <v/>
      </c>
      <c r="H7608" t="str">
        <f t="shared" si="355"/>
        <v/>
      </c>
      <c r="I7608" t="str">
        <f t="shared" si="356"/>
        <v/>
      </c>
      <c r="J7608" t="str">
        <f>IF(B7608="","",IF(RIGHT(VLOOKUP(K7608&amp;"_"&amp;L7608&amp;"_"&amp;M7608&amp;"_"&amp;O7608,[1]挑战模式!$A:$AS,14+N7608,FALSE),1)="3","EffectCreate_BossEffect;EffectCreate_MonsterShow","EffectCreate_MonsterShow"))</f>
        <v/>
      </c>
      <c r="K7608" s="2">
        <v>0</v>
      </c>
      <c r="L7608" s="2">
        <v>9</v>
      </c>
      <c r="M7608" s="2">
        <v>9</v>
      </c>
      <c r="N7608" s="2">
        <v>3</v>
      </c>
      <c r="O7608" s="6" t="s">
        <v>468</v>
      </c>
    </row>
    <row r="7609" spans="2:15" x14ac:dyDescent="0.2">
      <c r="B7609" t="str">
        <f>IF(ISNA(VLOOKUP(K7609&amp;"_"&amp;L7609&amp;"_"&amp;M7609&amp;"_"&amp;O7609,[1]挑战模式!$A:$AS,1,FALSE)),"",IF(VLOOKUP(K7609&amp;"_"&amp;L7609&amp;"_"&amp;M7609&amp;"_"&amp;O7609,[1]挑战模式!$A:$AS,14+N7609,FALSE)="","","Monster_Season"&amp;K7609&amp;"_Challenge"&amp;L7609&amp;"_"&amp;M7609&amp;"_"&amp;N7609&amp;"_"&amp;O7609))</f>
        <v/>
      </c>
      <c r="C7609" t="str">
        <f t="shared" si="354"/>
        <v/>
      </c>
      <c r="G7609" t="str">
        <f>IF(ISNA(VLOOKUP(K7609&amp;"_"&amp;L7609&amp;"_"&amp;M7609&amp;"_"&amp;O7609,[1]挑战模式!$A:$AS,14+N7609,FALSE)),"",IF(VLOOKUP(K7609&amp;"_"&amp;L7609&amp;"_"&amp;M7609&amp;"_"&amp;O7609,[1]挑战模式!$A:$AS,14+N7609,FALSE)="","",IF(VLOOKUP(VLOOKUP(K7609&amp;"_"&amp;L7609&amp;"_"&amp;M7609&amp;"_"&amp;O7609,[1]挑战模式!$A:$AS,14+N7609,FALSE),[1]怪物!$B:$L,11,FALSE)=0,"",VLOOKUP(VLOOKUP(K7609&amp;"_"&amp;L7609&amp;"_"&amp;M7609&amp;"_"&amp;O7609,[1]挑战模式!$A:$AS,14+N7609,FALSE),[1]怪物!$B:$L,11,FALSE))))</f>
        <v/>
      </c>
      <c r="H7609" t="str">
        <f t="shared" si="355"/>
        <v/>
      </c>
      <c r="I7609" t="str">
        <f t="shared" si="356"/>
        <v/>
      </c>
      <c r="J7609" t="str">
        <f>IF(B7609="","",IF(RIGHT(VLOOKUP(K7609&amp;"_"&amp;L7609&amp;"_"&amp;M7609&amp;"_"&amp;O7609,[1]挑战模式!$A:$AS,14+N7609,FALSE),1)="3","EffectCreate_BossEffect;EffectCreate_MonsterShow","EffectCreate_MonsterShow"))</f>
        <v/>
      </c>
      <c r="K7609" s="2">
        <v>0</v>
      </c>
      <c r="L7609" s="2">
        <v>9</v>
      </c>
      <c r="M7609" s="2">
        <v>9</v>
      </c>
      <c r="N7609" s="2">
        <v>4</v>
      </c>
      <c r="O7609" s="6" t="s">
        <v>468</v>
      </c>
    </row>
    <row r="7610" spans="2:15" x14ac:dyDescent="0.2">
      <c r="B7610" t="str">
        <f>IF(ISNA(VLOOKUP(K7610&amp;"_"&amp;L7610&amp;"_"&amp;M7610&amp;"_"&amp;O7610,[1]挑战模式!$A:$AS,1,FALSE)),"",IF(VLOOKUP(K7610&amp;"_"&amp;L7610&amp;"_"&amp;M7610&amp;"_"&amp;O7610,[1]挑战模式!$A:$AS,14+N7610,FALSE)="","","Monster_Season"&amp;K7610&amp;"_Challenge"&amp;L7610&amp;"_"&amp;M7610&amp;"_"&amp;N7610&amp;"_"&amp;O7610))</f>
        <v/>
      </c>
      <c r="C7610" t="str">
        <f t="shared" si="354"/>
        <v/>
      </c>
      <c r="G7610" t="str">
        <f>IF(ISNA(VLOOKUP(K7610&amp;"_"&amp;L7610&amp;"_"&amp;M7610&amp;"_"&amp;O7610,[1]挑战模式!$A:$AS,14+N7610,FALSE)),"",IF(VLOOKUP(K7610&amp;"_"&amp;L7610&amp;"_"&amp;M7610&amp;"_"&amp;O7610,[1]挑战模式!$A:$AS,14+N7610,FALSE)="","",IF(VLOOKUP(VLOOKUP(K7610&amp;"_"&amp;L7610&amp;"_"&amp;M7610&amp;"_"&amp;O7610,[1]挑战模式!$A:$AS,14+N7610,FALSE),[1]怪物!$B:$L,11,FALSE)=0,"",VLOOKUP(VLOOKUP(K7610&amp;"_"&amp;L7610&amp;"_"&amp;M7610&amp;"_"&amp;O7610,[1]挑战模式!$A:$AS,14+N7610,FALSE),[1]怪物!$B:$L,11,FALSE))))</f>
        <v/>
      </c>
      <c r="H7610" t="str">
        <f t="shared" si="355"/>
        <v/>
      </c>
      <c r="I7610" t="str">
        <f t="shared" si="356"/>
        <v/>
      </c>
      <c r="J7610" t="str">
        <f>IF(B7610="","",IF(RIGHT(VLOOKUP(K7610&amp;"_"&amp;L7610&amp;"_"&amp;M7610&amp;"_"&amp;O7610,[1]挑战模式!$A:$AS,14+N7610,FALSE),1)="3","EffectCreate_BossEffect;EffectCreate_MonsterShow","EffectCreate_MonsterShow"))</f>
        <v/>
      </c>
      <c r="K7610" s="2">
        <v>0</v>
      </c>
      <c r="L7610" s="2">
        <v>9</v>
      </c>
      <c r="M7610" s="2">
        <v>9</v>
      </c>
      <c r="N7610" s="2">
        <v>5</v>
      </c>
      <c r="O7610" s="6" t="s">
        <v>468</v>
      </c>
    </row>
    <row r="7611" spans="2:15" x14ac:dyDescent="0.2">
      <c r="B7611" t="str">
        <f>IF(ISNA(VLOOKUP(K7611&amp;"_"&amp;L7611&amp;"_"&amp;M7611&amp;"_"&amp;O7611,[1]挑战模式!$A:$AS,1,FALSE)),"",IF(VLOOKUP(K7611&amp;"_"&amp;L7611&amp;"_"&amp;M7611&amp;"_"&amp;O7611,[1]挑战模式!$A:$AS,14+N7611,FALSE)="","","Monster_Season"&amp;K7611&amp;"_Challenge"&amp;L7611&amp;"_"&amp;M7611&amp;"_"&amp;N7611&amp;"_"&amp;O7611))</f>
        <v/>
      </c>
      <c r="C7611" t="str">
        <f t="shared" si="354"/>
        <v/>
      </c>
      <c r="G7611" t="str">
        <f>IF(ISNA(VLOOKUP(K7611&amp;"_"&amp;L7611&amp;"_"&amp;M7611&amp;"_"&amp;O7611,[1]挑战模式!$A:$AS,14+N7611,FALSE)),"",IF(VLOOKUP(K7611&amp;"_"&amp;L7611&amp;"_"&amp;M7611&amp;"_"&amp;O7611,[1]挑战模式!$A:$AS,14+N7611,FALSE)="","",IF(VLOOKUP(VLOOKUP(K7611&amp;"_"&amp;L7611&amp;"_"&amp;M7611&amp;"_"&amp;O7611,[1]挑战模式!$A:$AS,14+N7611,FALSE),[1]怪物!$B:$L,11,FALSE)=0,"",VLOOKUP(VLOOKUP(K7611&amp;"_"&amp;L7611&amp;"_"&amp;M7611&amp;"_"&amp;O7611,[1]挑战模式!$A:$AS,14+N7611,FALSE),[1]怪物!$B:$L,11,FALSE))))</f>
        <v/>
      </c>
      <c r="H7611" t="str">
        <f t="shared" si="355"/>
        <v/>
      </c>
      <c r="I7611" t="str">
        <f t="shared" si="356"/>
        <v/>
      </c>
      <c r="J7611" t="str">
        <f>IF(B7611="","",IF(RIGHT(VLOOKUP(K7611&amp;"_"&amp;L7611&amp;"_"&amp;M7611&amp;"_"&amp;O7611,[1]挑战模式!$A:$AS,14+N7611,FALSE),1)="3","EffectCreate_BossEffect;EffectCreate_MonsterShow","EffectCreate_MonsterShow"))</f>
        <v/>
      </c>
      <c r="K7611" s="2">
        <v>0</v>
      </c>
      <c r="L7611" s="2">
        <v>9</v>
      </c>
      <c r="M7611" s="2">
        <v>10</v>
      </c>
      <c r="N7611" s="2">
        <v>6</v>
      </c>
      <c r="O7611" s="6" t="s">
        <v>468</v>
      </c>
    </row>
    <row r="7612" spans="2:15" x14ac:dyDescent="0.2">
      <c r="B7612" t="str">
        <f>IF(ISNA(VLOOKUP(K7612&amp;"_"&amp;L7612&amp;"_"&amp;M7612&amp;"_"&amp;O7612,[1]挑战模式!$A:$AS,1,FALSE)),"",IF(VLOOKUP(K7612&amp;"_"&amp;L7612&amp;"_"&amp;M7612&amp;"_"&amp;O7612,[1]挑战模式!$A:$AS,14+N7612,FALSE)="","","Monster_Season"&amp;K7612&amp;"_Challenge"&amp;L7612&amp;"_"&amp;M7612&amp;"_"&amp;N7612&amp;"_"&amp;O7612))</f>
        <v/>
      </c>
      <c r="C7612" t="str">
        <f t="shared" si="354"/>
        <v/>
      </c>
      <c r="G7612" t="str">
        <f>IF(ISNA(VLOOKUP(K7612&amp;"_"&amp;L7612&amp;"_"&amp;M7612&amp;"_"&amp;O7612,[1]挑战模式!$A:$AS,14+N7612,FALSE)),"",IF(VLOOKUP(K7612&amp;"_"&amp;L7612&amp;"_"&amp;M7612&amp;"_"&amp;O7612,[1]挑战模式!$A:$AS,14+N7612,FALSE)="","",IF(VLOOKUP(VLOOKUP(K7612&amp;"_"&amp;L7612&amp;"_"&amp;M7612&amp;"_"&amp;O7612,[1]挑战模式!$A:$AS,14+N7612,FALSE),[1]怪物!$B:$L,11,FALSE)=0,"",VLOOKUP(VLOOKUP(K7612&amp;"_"&amp;L7612&amp;"_"&amp;M7612&amp;"_"&amp;O7612,[1]挑战模式!$A:$AS,14+N7612,FALSE),[1]怪物!$B:$L,11,FALSE))))</f>
        <v/>
      </c>
      <c r="H7612" t="str">
        <f t="shared" si="355"/>
        <v/>
      </c>
      <c r="I7612" t="str">
        <f t="shared" si="356"/>
        <v/>
      </c>
      <c r="J7612" t="str">
        <f>IF(B7612="","",IF(RIGHT(VLOOKUP(K7612&amp;"_"&amp;L7612&amp;"_"&amp;M7612&amp;"_"&amp;O7612,[1]挑战模式!$A:$AS,14+N7612,FALSE),1)="3","EffectCreate_BossEffect;EffectCreate_MonsterShow","EffectCreate_MonsterShow"))</f>
        <v/>
      </c>
      <c r="K7612" s="2">
        <v>0</v>
      </c>
      <c r="L7612" s="2">
        <v>9</v>
      </c>
      <c r="M7612" s="2">
        <v>10</v>
      </c>
      <c r="N7612" s="2">
        <v>1</v>
      </c>
      <c r="O7612" s="6" t="s">
        <v>468</v>
      </c>
    </row>
    <row r="7613" spans="2:15" x14ac:dyDescent="0.2">
      <c r="B7613" t="str">
        <f>IF(ISNA(VLOOKUP(K7613&amp;"_"&amp;L7613&amp;"_"&amp;M7613&amp;"_"&amp;O7613,[1]挑战模式!$A:$AS,1,FALSE)),"",IF(VLOOKUP(K7613&amp;"_"&amp;L7613&amp;"_"&amp;M7613&amp;"_"&amp;O7613,[1]挑战模式!$A:$AS,14+N7613,FALSE)="","","Monster_Season"&amp;K7613&amp;"_Challenge"&amp;L7613&amp;"_"&amp;M7613&amp;"_"&amp;N7613&amp;"_"&amp;O7613))</f>
        <v/>
      </c>
      <c r="C7613" t="str">
        <f t="shared" si="354"/>
        <v/>
      </c>
      <c r="G7613" t="str">
        <f>IF(ISNA(VLOOKUP(K7613&amp;"_"&amp;L7613&amp;"_"&amp;M7613&amp;"_"&amp;O7613,[1]挑战模式!$A:$AS,14+N7613,FALSE)),"",IF(VLOOKUP(K7613&amp;"_"&amp;L7613&amp;"_"&amp;M7613&amp;"_"&amp;O7613,[1]挑战模式!$A:$AS,14+N7613,FALSE)="","",IF(VLOOKUP(VLOOKUP(K7613&amp;"_"&amp;L7613&amp;"_"&amp;M7613&amp;"_"&amp;O7613,[1]挑战模式!$A:$AS,14+N7613,FALSE),[1]怪物!$B:$L,11,FALSE)=0,"",VLOOKUP(VLOOKUP(K7613&amp;"_"&amp;L7613&amp;"_"&amp;M7613&amp;"_"&amp;O7613,[1]挑战模式!$A:$AS,14+N7613,FALSE),[1]怪物!$B:$L,11,FALSE))))</f>
        <v/>
      </c>
      <c r="H7613" t="str">
        <f t="shared" si="355"/>
        <v/>
      </c>
      <c r="I7613" t="str">
        <f t="shared" si="356"/>
        <v/>
      </c>
      <c r="J7613" t="str">
        <f>IF(B7613="","",IF(RIGHT(VLOOKUP(K7613&amp;"_"&amp;L7613&amp;"_"&amp;M7613&amp;"_"&amp;O7613,[1]挑战模式!$A:$AS,14+N7613,FALSE),1)="3","EffectCreate_BossEffect;EffectCreate_MonsterShow","EffectCreate_MonsterShow"))</f>
        <v/>
      </c>
      <c r="K7613" s="2">
        <v>0</v>
      </c>
      <c r="L7613" s="2">
        <v>9</v>
      </c>
      <c r="M7613" s="2">
        <v>10</v>
      </c>
      <c r="N7613" s="2">
        <v>2</v>
      </c>
      <c r="O7613" s="6" t="s">
        <v>468</v>
      </c>
    </row>
    <row r="7614" spans="2:15" x14ac:dyDescent="0.2">
      <c r="B7614" t="str">
        <f>IF(ISNA(VLOOKUP(K7614&amp;"_"&amp;L7614&amp;"_"&amp;M7614&amp;"_"&amp;O7614,[1]挑战模式!$A:$AS,1,FALSE)),"",IF(VLOOKUP(K7614&amp;"_"&amp;L7614&amp;"_"&amp;M7614&amp;"_"&amp;O7614,[1]挑战模式!$A:$AS,14+N7614,FALSE)="","","Monster_Season"&amp;K7614&amp;"_Challenge"&amp;L7614&amp;"_"&amp;M7614&amp;"_"&amp;N7614&amp;"_"&amp;O7614))</f>
        <v/>
      </c>
      <c r="C7614" t="str">
        <f t="shared" si="354"/>
        <v/>
      </c>
      <c r="G7614" t="str">
        <f>IF(ISNA(VLOOKUP(K7614&amp;"_"&amp;L7614&amp;"_"&amp;M7614&amp;"_"&amp;O7614,[1]挑战模式!$A:$AS,14+N7614,FALSE)),"",IF(VLOOKUP(K7614&amp;"_"&amp;L7614&amp;"_"&amp;M7614&amp;"_"&amp;O7614,[1]挑战模式!$A:$AS,14+N7614,FALSE)="","",IF(VLOOKUP(VLOOKUP(K7614&amp;"_"&amp;L7614&amp;"_"&amp;M7614&amp;"_"&amp;O7614,[1]挑战模式!$A:$AS,14+N7614,FALSE),[1]怪物!$B:$L,11,FALSE)=0,"",VLOOKUP(VLOOKUP(K7614&amp;"_"&amp;L7614&amp;"_"&amp;M7614&amp;"_"&amp;O7614,[1]挑战模式!$A:$AS,14+N7614,FALSE),[1]怪物!$B:$L,11,FALSE))))</f>
        <v/>
      </c>
      <c r="H7614" t="str">
        <f t="shared" si="355"/>
        <v/>
      </c>
      <c r="I7614" t="str">
        <f t="shared" si="356"/>
        <v/>
      </c>
      <c r="J7614" t="str">
        <f>IF(B7614="","",IF(RIGHT(VLOOKUP(K7614&amp;"_"&amp;L7614&amp;"_"&amp;M7614&amp;"_"&amp;O7614,[1]挑战模式!$A:$AS,14+N7614,FALSE),1)="3","EffectCreate_BossEffect;EffectCreate_MonsterShow","EffectCreate_MonsterShow"))</f>
        <v/>
      </c>
      <c r="K7614" s="2">
        <v>0</v>
      </c>
      <c r="L7614" s="2">
        <v>9</v>
      </c>
      <c r="M7614" s="2">
        <v>10</v>
      </c>
      <c r="N7614" s="2">
        <v>3</v>
      </c>
      <c r="O7614" s="6" t="s">
        <v>468</v>
      </c>
    </row>
    <row r="7615" spans="2:15" x14ac:dyDescent="0.2">
      <c r="B7615" t="str">
        <f>IF(ISNA(VLOOKUP(K7615&amp;"_"&amp;L7615&amp;"_"&amp;M7615&amp;"_"&amp;O7615,[1]挑战模式!$A:$AS,1,FALSE)),"",IF(VLOOKUP(K7615&amp;"_"&amp;L7615&amp;"_"&amp;M7615&amp;"_"&amp;O7615,[1]挑战模式!$A:$AS,14+N7615,FALSE)="","","Monster_Season"&amp;K7615&amp;"_Challenge"&amp;L7615&amp;"_"&amp;M7615&amp;"_"&amp;N7615&amp;"_"&amp;O7615))</f>
        <v/>
      </c>
      <c r="C7615" t="str">
        <f t="shared" si="354"/>
        <v/>
      </c>
      <c r="G7615" t="str">
        <f>IF(ISNA(VLOOKUP(K7615&amp;"_"&amp;L7615&amp;"_"&amp;M7615&amp;"_"&amp;O7615,[1]挑战模式!$A:$AS,14+N7615,FALSE)),"",IF(VLOOKUP(K7615&amp;"_"&amp;L7615&amp;"_"&amp;M7615&amp;"_"&amp;O7615,[1]挑战模式!$A:$AS,14+N7615,FALSE)="","",IF(VLOOKUP(VLOOKUP(K7615&amp;"_"&amp;L7615&amp;"_"&amp;M7615&amp;"_"&amp;O7615,[1]挑战模式!$A:$AS,14+N7615,FALSE),[1]怪物!$B:$L,11,FALSE)=0,"",VLOOKUP(VLOOKUP(K7615&amp;"_"&amp;L7615&amp;"_"&amp;M7615&amp;"_"&amp;O7615,[1]挑战模式!$A:$AS,14+N7615,FALSE),[1]怪物!$B:$L,11,FALSE))))</f>
        <v/>
      </c>
      <c r="H7615" t="str">
        <f t="shared" si="355"/>
        <v/>
      </c>
      <c r="I7615" t="str">
        <f t="shared" si="356"/>
        <v/>
      </c>
      <c r="J7615" t="str">
        <f>IF(B7615="","",IF(RIGHT(VLOOKUP(K7615&amp;"_"&amp;L7615&amp;"_"&amp;M7615&amp;"_"&amp;O7615,[1]挑战模式!$A:$AS,14+N7615,FALSE),1)="3","EffectCreate_BossEffect;EffectCreate_MonsterShow","EffectCreate_MonsterShow"))</f>
        <v/>
      </c>
      <c r="K7615" s="2">
        <v>0</v>
      </c>
      <c r="L7615" s="2">
        <v>9</v>
      </c>
      <c r="M7615" s="2">
        <v>10</v>
      </c>
      <c r="N7615" s="2">
        <v>4</v>
      </c>
      <c r="O7615" s="6" t="s">
        <v>468</v>
      </c>
    </row>
    <row r="7616" spans="2:15" x14ac:dyDescent="0.2">
      <c r="B7616" t="str">
        <f>IF(ISNA(VLOOKUP(K7616&amp;"_"&amp;L7616&amp;"_"&amp;M7616&amp;"_"&amp;O7616,[1]挑战模式!$A:$AS,1,FALSE)),"",IF(VLOOKUP(K7616&amp;"_"&amp;L7616&amp;"_"&amp;M7616&amp;"_"&amp;O7616,[1]挑战模式!$A:$AS,14+N7616,FALSE)="","","Monster_Season"&amp;K7616&amp;"_Challenge"&amp;L7616&amp;"_"&amp;M7616&amp;"_"&amp;N7616&amp;"_"&amp;O7616))</f>
        <v/>
      </c>
      <c r="C7616" t="str">
        <f t="shared" si="354"/>
        <v/>
      </c>
      <c r="G7616" t="str">
        <f>IF(ISNA(VLOOKUP(K7616&amp;"_"&amp;L7616&amp;"_"&amp;M7616&amp;"_"&amp;O7616,[1]挑战模式!$A:$AS,14+N7616,FALSE)),"",IF(VLOOKUP(K7616&amp;"_"&amp;L7616&amp;"_"&amp;M7616&amp;"_"&amp;O7616,[1]挑战模式!$A:$AS,14+N7616,FALSE)="","",IF(VLOOKUP(VLOOKUP(K7616&amp;"_"&amp;L7616&amp;"_"&amp;M7616&amp;"_"&amp;O7616,[1]挑战模式!$A:$AS,14+N7616,FALSE),[1]怪物!$B:$L,11,FALSE)=0,"",VLOOKUP(VLOOKUP(K7616&amp;"_"&amp;L7616&amp;"_"&amp;M7616&amp;"_"&amp;O7616,[1]挑战模式!$A:$AS,14+N7616,FALSE),[1]怪物!$B:$L,11,FALSE))))</f>
        <v/>
      </c>
      <c r="H7616" t="str">
        <f t="shared" si="355"/>
        <v/>
      </c>
      <c r="I7616" t="str">
        <f t="shared" si="356"/>
        <v/>
      </c>
      <c r="J7616" t="str">
        <f>IF(B7616="","",IF(RIGHT(VLOOKUP(K7616&amp;"_"&amp;L7616&amp;"_"&amp;M7616&amp;"_"&amp;O7616,[1]挑战模式!$A:$AS,14+N7616,FALSE),1)="3","EffectCreate_BossEffect;EffectCreate_MonsterShow","EffectCreate_MonsterShow"))</f>
        <v/>
      </c>
      <c r="K7616" s="2">
        <v>0</v>
      </c>
      <c r="L7616" s="2">
        <v>9</v>
      </c>
      <c r="M7616" s="2">
        <v>10</v>
      </c>
      <c r="N7616" s="2">
        <v>5</v>
      </c>
      <c r="O7616" s="6" t="s">
        <v>468</v>
      </c>
    </row>
    <row r="7617" spans="2:15" x14ac:dyDescent="0.2">
      <c r="B7617" t="str">
        <f>IF(ISNA(VLOOKUP(K7617&amp;"_"&amp;L7617&amp;"_"&amp;M7617&amp;"_"&amp;O7617,[1]挑战模式!$A:$AS,1,FALSE)),"",IF(VLOOKUP(K7617&amp;"_"&amp;L7617&amp;"_"&amp;M7617&amp;"_"&amp;O7617,[1]挑战模式!$A:$AS,14+N7617,FALSE)="","","Monster_Season"&amp;K7617&amp;"_Challenge"&amp;L7617&amp;"_"&amp;M7617&amp;"_"&amp;N7617&amp;"_"&amp;O7617))</f>
        <v>Monster_Season0_Challenge10_1_1_Hell</v>
      </c>
      <c r="C7617" t="str">
        <f t="shared" si="354"/>
        <v>None</v>
      </c>
      <c r="G7617" t="str">
        <f>IF(ISNA(VLOOKUP(K7617&amp;"_"&amp;L7617&amp;"_"&amp;M7617&amp;"_"&amp;O7617,[1]挑战模式!$A:$AS,14+N7617,FALSE)),"",IF(VLOOKUP(K7617&amp;"_"&amp;L7617&amp;"_"&amp;M7617&amp;"_"&amp;O7617,[1]挑战模式!$A:$AS,14+N7617,FALSE)="","",IF(VLOOKUP(VLOOKUP(K7617&amp;"_"&amp;L7617&amp;"_"&amp;M7617&amp;"_"&amp;O7617,[1]挑战模式!$A:$AS,14+N7617,FALSE),[1]怪物!$B:$L,11,FALSE)=0,"",VLOOKUP(VLOOKUP(K7617&amp;"_"&amp;L7617&amp;"_"&amp;M7617&amp;"_"&amp;O7617,[1]挑战模式!$A:$AS,14+N7617,FALSE),[1]怪物!$B:$L,11,FALSE))))</f>
        <v/>
      </c>
      <c r="H7617" t="str">
        <f t="shared" si="355"/>
        <v>Unit_Monster_Season0_Challenge10_1_1_Hell</v>
      </c>
      <c r="I7617" t="str">
        <f t="shared" si="356"/>
        <v>TowerDefense_Monster1</v>
      </c>
      <c r="J7617" t="str">
        <f>IF(B7617="","",IF(RIGHT(VLOOKUP(K7617&amp;"_"&amp;L7617&amp;"_"&amp;M7617&amp;"_"&amp;O7617,[1]挑战模式!$A:$AS,14+N7617,FALSE),1)="3","EffectCreate_BossEffect;EffectCreate_MonsterShow","EffectCreate_MonsterShow"))</f>
        <v>EffectCreate_MonsterShow</v>
      </c>
      <c r="K7617" s="2">
        <v>0</v>
      </c>
      <c r="L7617" s="2">
        <v>10</v>
      </c>
      <c r="M7617" s="2">
        <v>1</v>
      </c>
      <c r="N7617" s="2">
        <v>1</v>
      </c>
      <c r="O7617" s="6" t="s">
        <v>468</v>
      </c>
    </row>
    <row r="7618" spans="2:15" x14ac:dyDescent="0.2">
      <c r="B7618" t="str">
        <f>IF(ISNA(VLOOKUP(K7618&amp;"_"&amp;L7618&amp;"_"&amp;M7618&amp;"_"&amp;O7618,[1]挑战模式!$A:$AS,1,FALSE)),"",IF(VLOOKUP(K7618&amp;"_"&amp;L7618&amp;"_"&amp;M7618&amp;"_"&amp;O7618,[1]挑战模式!$A:$AS,14+N7618,FALSE)="","","Monster_Season"&amp;K7618&amp;"_Challenge"&amp;L7618&amp;"_"&amp;M7618&amp;"_"&amp;N7618&amp;"_"&amp;O7618))</f>
        <v/>
      </c>
      <c r="C7618" t="str">
        <f t="shared" si="354"/>
        <v/>
      </c>
      <c r="G7618" t="str">
        <f>IF(ISNA(VLOOKUP(K7618&amp;"_"&amp;L7618&amp;"_"&amp;M7618&amp;"_"&amp;O7618,[1]挑战模式!$A:$AS,14+N7618,FALSE)),"",IF(VLOOKUP(K7618&amp;"_"&amp;L7618&amp;"_"&amp;M7618&amp;"_"&amp;O7618,[1]挑战模式!$A:$AS,14+N7618,FALSE)="","",IF(VLOOKUP(VLOOKUP(K7618&amp;"_"&amp;L7618&amp;"_"&amp;M7618&amp;"_"&amp;O7618,[1]挑战模式!$A:$AS,14+N7618,FALSE),[1]怪物!$B:$L,11,FALSE)=0,"",VLOOKUP(VLOOKUP(K7618&amp;"_"&amp;L7618&amp;"_"&amp;M7618&amp;"_"&amp;O7618,[1]挑战模式!$A:$AS,14+N7618,FALSE),[1]怪物!$B:$L,11,FALSE))))</f>
        <v/>
      </c>
      <c r="H7618" t="str">
        <f t="shared" si="355"/>
        <v/>
      </c>
      <c r="I7618" t="str">
        <f t="shared" si="356"/>
        <v/>
      </c>
      <c r="J7618" t="str">
        <f>IF(B7618="","",IF(RIGHT(VLOOKUP(K7618&amp;"_"&amp;L7618&amp;"_"&amp;M7618&amp;"_"&amp;O7618,[1]挑战模式!$A:$AS,14+N7618,FALSE),1)="3","EffectCreate_BossEffect;EffectCreate_MonsterShow","EffectCreate_MonsterShow"))</f>
        <v/>
      </c>
      <c r="K7618" s="2">
        <v>0</v>
      </c>
      <c r="L7618" s="2">
        <v>10</v>
      </c>
      <c r="M7618" s="2">
        <v>1</v>
      </c>
      <c r="N7618" s="2">
        <v>2</v>
      </c>
      <c r="O7618" s="6" t="s">
        <v>468</v>
      </c>
    </row>
    <row r="7619" spans="2:15" x14ac:dyDescent="0.2">
      <c r="B7619" t="str">
        <f>IF(ISNA(VLOOKUP(K7619&amp;"_"&amp;L7619&amp;"_"&amp;M7619&amp;"_"&amp;O7619,[1]挑战模式!$A:$AS,1,FALSE)),"",IF(VLOOKUP(K7619&amp;"_"&amp;L7619&amp;"_"&amp;M7619&amp;"_"&amp;O7619,[1]挑战模式!$A:$AS,14+N7619,FALSE)="","","Monster_Season"&amp;K7619&amp;"_Challenge"&amp;L7619&amp;"_"&amp;M7619&amp;"_"&amp;N7619&amp;"_"&amp;O7619))</f>
        <v/>
      </c>
      <c r="C7619" t="str">
        <f t="shared" si="354"/>
        <v/>
      </c>
      <c r="G7619" t="str">
        <f>IF(ISNA(VLOOKUP(K7619&amp;"_"&amp;L7619&amp;"_"&amp;M7619&amp;"_"&amp;O7619,[1]挑战模式!$A:$AS,14+N7619,FALSE)),"",IF(VLOOKUP(K7619&amp;"_"&amp;L7619&amp;"_"&amp;M7619&amp;"_"&amp;O7619,[1]挑战模式!$A:$AS,14+N7619,FALSE)="","",IF(VLOOKUP(VLOOKUP(K7619&amp;"_"&amp;L7619&amp;"_"&amp;M7619&amp;"_"&amp;O7619,[1]挑战模式!$A:$AS,14+N7619,FALSE),[1]怪物!$B:$L,11,FALSE)=0,"",VLOOKUP(VLOOKUP(K7619&amp;"_"&amp;L7619&amp;"_"&amp;M7619&amp;"_"&amp;O7619,[1]挑战模式!$A:$AS,14+N7619,FALSE),[1]怪物!$B:$L,11,FALSE))))</f>
        <v/>
      </c>
      <c r="H7619" t="str">
        <f t="shared" si="355"/>
        <v/>
      </c>
      <c r="I7619" t="str">
        <f t="shared" si="356"/>
        <v/>
      </c>
      <c r="J7619" t="str">
        <f>IF(B7619="","",IF(RIGHT(VLOOKUP(K7619&amp;"_"&amp;L7619&amp;"_"&amp;M7619&amp;"_"&amp;O7619,[1]挑战模式!$A:$AS,14+N7619,FALSE),1)="3","EffectCreate_BossEffect;EffectCreate_MonsterShow","EffectCreate_MonsterShow"))</f>
        <v/>
      </c>
      <c r="K7619" s="2">
        <v>0</v>
      </c>
      <c r="L7619" s="2">
        <v>10</v>
      </c>
      <c r="M7619" s="2">
        <v>1</v>
      </c>
      <c r="N7619" s="2">
        <v>3</v>
      </c>
      <c r="O7619" s="6" t="s">
        <v>468</v>
      </c>
    </row>
    <row r="7620" spans="2:15" x14ac:dyDescent="0.2">
      <c r="B7620" t="str">
        <f>IF(ISNA(VLOOKUP(K7620&amp;"_"&amp;L7620&amp;"_"&amp;M7620&amp;"_"&amp;O7620,[1]挑战模式!$A:$AS,1,FALSE)),"",IF(VLOOKUP(K7620&amp;"_"&amp;L7620&amp;"_"&amp;M7620&amp;"_"&amp;O7620,[1]挑战模式!$A:$AS,14+N7620,FALSE)="","","Monster_Season"&amp;K7620&amp;"_Challenge"&amp;L7620&amp;"_"&amp;M7620&amp;"_"&amp;N7620&amp;"_"&amp;O7620))</f>
        <v/>
      </c>
      <c r="C7620" t="str">
        <f t="shared" si="354"/>
        <v/>
      </c>
      <c r="G7620" t="str">
        <f>IF(ISNA(VLOOKUP(K7620&amp;"_"&amp;L7620&amp;"_"&amp;M7620&amp;"_"&amp;O7620,[1]挑战模式!$A:$AS,14+N7620,FALSE)),"",IF(VLOOKUP(K7620&amp;"_"&amp;L7620&amp;"_"&amp;M7620&amp;"_"&amp;O7620,[1]挑战模式!$A:$AS,14+N7620,FALSE)="","",IF(VLOOKUP(VLOOKUP(K7620&amp;"_"&amp;L7620&amp;"_"&amp;M7620&amp;"_"&amp;O7620,[1]挑战模式!$A:$AS,14+N7620,FALSE),[1]怪物!$B:$L,11,FALSE)=0,"",VLOOKUP(VLOOKUP(K7620&amp;"_"&amp;L7620&amp;"_"&amp;M7620&amp;"_"&amp;O7620,[1]挑战模式!$A:$AS,14+N7620,FALSE),[1]怪物!$B:$L,11,FALSE))))</f>
        <v/>
      </c>
      <c r="H7620" t="str">
        <f t="shared" si="355"/>
        <v/>
      </c>
      <c r="I7620" t="str">
        <f t="shared" si="356"/>
        <v/>
      </c>
      <c r="J7620" t="str">
        <f>IF(B7620="","",IF(RIGHT(VLOOKUP(K7620&amp;"_"&amp;L7620&amp;"_"&amp;M7620&amp;"_"&amp;O7620,[1]挑战模式!$A:$AS,14+N7620,FALSE),1)="3","EffectCreate_BossEffect;EffectCreate_MonsterShow","EffectCreate_MonsterShow"))</f>
        <v/>
      </c>
      <c r="K7620" s="2">
        <v>0</v>
      </c>
      <c r="L7620" s="2">
        <v>10</v>
      </c>
      <c r="M7620" s="2">
        <v>1</v>
      </c>
      <c r="N7620" s="2">
        <v>4</v>
      </c>
      <c r="O7620" s="6" t="s">
        <v>468</v>
      </c>
    </row>
    <row r="7621" spans="2:15" x14ac:dyDescent="0.2">
      <c r="B7621" t="str">
        <f>IF(ISNA(VLOOKUP(K7621&amp;"_"&amp;L7621&amp;"_"&amp;M7621&amp;"_"&amp;O7621,[1]挑战模式!$A:$AS,1,FALSE)),"",IF(VLOOKUP(K7621&amp;"_"&amp;L7621&amp;"_"&amp;M7621&amp;"_"&amp;O7621,[1]挑战模式!$A:$AS,14+N7621,FALSE)="","","Monster_Season"&amp;K7621&amp;"_Challenge"&amp;L7621&amp;"_"&amp;M7621&amp;"_"&amp;N7621&amp;"_"&amp;O7621))</f>
        <v/>
      </c>
      <c r="C7621" t="str">
        <f t="shared" si="354"/>
        <v/>
      </c>
      <c r="G7621" t="str">
        <f>IF(ISNA(VLOOKUP(K7621&amp;"_"&amp;L7621&amp;"_"&amp;M7621&amp;"_"&amp;O7621,[1]挑战模式!$A:$AS,14+N7621,FALSE)),"",IF(VLOOKUP(K7621&amp;"_"&amp;L7621&amp;"_"&amp;M7621&amp;"_"&amp;O7621,[1]挑战模式!$A:$AS,14+N7621,FALSE)="","",IF(VLOOKUP(VLOOKUP(K7621&amp;"_"&amp;L7621&amp;"_"&amp;M7621&amp;"_"&amp;O7621,[1]挑战模式!$A:$AS,14+N7621,FALSE),[1]怪物!$B:$L,11,FALSE)=0,"",VLOOKUP(VLOOKUP(K7621&amp;"_"&amp;L7621&amp;"_"&amp;M7621&amp;"_"&amp;O7621,[1]挑战模式!$A:$AS,14+N7621,FALSE),[1]怪物!$B:$L,11,FALSE))))</f>
        <v/>
      </c>
      <c r="H7621" t="str">
        <f t="shared" si="355"/>
        <v/>
      </c>
      <c r="I7621" t="str">
        <f t="shared" si="356"/>
        <v/>
      </c>
      <c r="J7621" t="str">
        <f>IF(B7621="","",IF(RIGHT(VLOOKUP(K7621&amp;"_"&amp;L7621&amp;"_"&amp;M7621&amp;"_"&amp;O7621,[1]挑战模式!$A:$AS,14+N7621,FALSE),1)="3","EffectCreate_BossEffect;EffectCreate_MonsterShow","EffectCreate_MonsterShow"))</f>
        <v/>
      </c>
      <c r="K7621" s="2">
        <v>0</v>
      </c>
      <c r="L7621" s="2">
        <v>10</v>
      </c>
      <c r="M7621" s="2">
        <v>1</v>
      </c>
      <c r="N7621" s="2">
        <v>5</v>
      </c>
      <c r="O7621" s="6" t="s">
        <v>468</v>
      </c>
    </row>
    <row r="7622" spans="2:15" x14ac:dyDescent="0.2">
      <c r="B7622" t="str">
        <f>IF(ISNA(VLOOKUP(K7622&amp;"_"&amp;L7622&amp;"_"&amp;M7622&amp;"_"&amp;O7622,[1]挑战模式!$A:$AS,1,FALSE)),"",IF(VLOOKUP(K7622&amp;"_"&amp;L7622&amp;"_"&amp;M7622&amp;"_"&amp;O7622,[1]挑战模式!$A:$AS,14+N7622,FALSE)="","","Monster_Season"&amp;K7622&amp;"_Challenge"&amp;L7622&amp;"_"&amp;M7622&amp;"_"&amp;N7622&amp;"_"&amp;O7622))</f>
        <v/>
      </c>
      <c r="C7622" t="str">
        <f t="shared" si="354"/>
        <v/>
      </c>
      <c r="G7622" t="str">
        <f>IF(ISNA(VLOOKUP(K7622&amp;"_"&amp;L7622&amp;"_"&amp;M7622&amp;"_"&amp;O7622,[1]挑战模式!$A:$AS,14+N7622,FALSE)),"",IF(VLOOKUP(K7622&amp;"_"&amp;L7622&amp;"_"&amp;M7622&amp;"_"&amp;O7622,[1]挑战模式!$A:$AS,14+N7622,FALSE)="","",IF(VLOOKUP(VLOOKUP(K7622&amp;"_"&amp;L7622&amp;"_"&amp;M7622&amp;"_"&amp;O7622,[1]挑战模式!$A:$AS,14+N7622,FALSE),[1]怪物!$B:$L,11,FALSE)=0,"",VLOOKUP(VLOOKUP(K7622&amp;"_"&amp;L7622&amp;"_"&amp;M7622&amp;"_"&amp;O7622,[1]挑战模式!$A:$AS,14+N7622,FALSE),[1]怪物!$B:$L,11,FALSE))))</f>
        <v/>
      </c>
      <c r="H7622" t="str">
        <f t="shared" si="355"/>
        <v/>
      </c>
      <c r="I7622" t="str">
        <f t="shared" si="356"/>
        <v/>
      </c>
      <c r="J7622" t="str">
        <f>IF(B7622="","",IF(RIGHT(VLOOKUP(K7622&amp;"_"&amp;L7622&amp;"_"&amp;M7622&amp;"_"&amp;O7622,[1]挑战模式!$A:$AS,14+N7622,FALSE),1)="3","EffectCreate_BossEffect;EffectCreate_MonsterShow","EffectCreate_MonsterShow"))</f>
        <v/>
      </c>
      <c r="K7622" s="2">
        <v>0</v>
      </c>
      <c r="L7622" s="2">
        <v>10</v>
      </c>
      <c r="M7622" s="2">
        <v>1</v>
      </c>
      <c r="N7622" s="2">
        <v>6</v>
      </c>
      <c r="O7622" s="6" t="s">
        <v>468</v>
      </c>
    </row>
    <row r="7623" spans="2:15" x14ac:dyDescent="0.2">
      <c r="B7623" t="str">
        <f>IF(ISNA(VLOOKUP(K7623&amp;"_"&amp;L7623&amp;"_"&amp;M7623&amp;"_"&amp;O7623,[1]挑战模式!$A:$AS,1,FALSE)),"",IF(VLOOKUP(K7623&amp;"_"&amp;L7623&amp;"_"&amp;M7623&amp;"_"&amp;O7623,[1]挑战模式!$A:$AS,14+N7623,FALSE)="","","Monster_Season"&amp;K7623&amp;"_Challenge"&amp;L7623&amp;"_"&amp;M7623&amp;"_"&amp;N7623&amp;"_"&amp;O7623))</f>
        <v>Monster_Season0_Challenge10_2_1_Hell</v>
      </c>
      <c r="C7623" t="str">
        <f t="shared" ref="C7623:C7661" si="357">IF(B7623="","","None")</f>
        <v>None</v>
      </c>
      <c r="G7623" t="str">
        <f>IF(ISNA(VLOOKUP(K7623&amp;"_"&amp;L7623&amp;"_"&amp;M7623&amp;"_"&amp;O7623,[1]挑战模式!$A:$AS,14+N7623,FALSE)),"",IF(VLOOKUP(K7623&amp;"_"&amp;L7623&amp;"_"&amp;M7623&amp;"_"&amp;O7623,[1]挑战模式!$A:$AS,14+N7623,FALSE)="","",IF(VLOOKUP(VLOOKUP(K7623&amp;"_"&amp;L7623&amp;"_"&amp;M7623&amp;"_"&amp;O7623,[1]挑战模式!$A:$AS,14+N7623,FALSE),[1]怪物!$B:$L,11,FALSE)=0,"",VLOOKUP(VLOOKUP(K7623&amp;"_"&amp;L7623&amp;"_"&amp;M7623&amp;"_"&amp;O7623,[1]挑战模式!$A:$AS,14+N7623,FALSE),[1]怪物!$B:$L,11,FALSE))))</f>
        <v/>
      </c>
      <c r="H7623" t="str">
        <f t="shared" ref="H7623:H7661" si="358">IF(B7623="","","Unit_Monster"&amp;RIGHT(B7623,LEN(B7623)-7))</f>
        <v>Unit_Monster_Season0_Challenge10_2_1_Hell</v>
      </c>
      <c r="I7623" t="str">
        <f t="shared" ref="I7623:I7661" si="359">IF(B7623="","","TowerDefense_Monster1")</f>
        <v>TowerDefense_Monster1</v>
      </c>
      <c r="J7623" t="str">
        <f>IF(B7623="","",IF(RIGHT(VLOOKUP(K7623&amp;"_"&amp;L7623&amp;"_"&amp;M7623&amp;"_"&amp;O7623,[1]挑战模式!$A:$AS,14+N7623,FALSE),1)="3","EffectCreate_BossEffect;EffectCreate_MonsterShow","EffectCreate_MonsterShow"))</f>
        <v>EffectCreate_MonsterShow</v>
      </c>
      <c r="K7623" s="2">
        <v>0</v>
      </c>
      <c r="L7623" s="2">
        <v>10</v>
      </c>
      <c r="M7623" s="2">
        <v>2</v>
      </c>
      <c r="N7623" s="2">
        <v>1</v>
      </c>
      <c r="O7623" s="6" t="s">
        <v>468</v>
      </c>
    </row>
    <row r="7624" spans="2:15" x14ac:dyDescent="0.2">
      <c r="B7624" t="str">
        <f>IF(ISNA(VLOOKUP(K7624&amp;"_"&amp;L7624&amp;"_"&amp;M7624&amp;"_"&amp;O7624,[1]挑战模式!$A:$AS,1,FALSE)),"",IF(VLOOKUP(K7624&amp;"_"&amp;L7624&amp;"_"&amp;M7624&amp;"_"&amp;O7624,[1]挑战模式!$A:$AS,14+N7624,FALSE)="","","Monster_Season"&amp;K7624&amp;"_Challenge"&amp;L7624&amp;"_"&amp;M7624&amp;"_"&amp;N7624&amp;"_"&amp;O7624))</f>
        <v>Monster_Season0_Challenge10_2_2_Hell</v>
      </c>
      <c r="C7624" t="str">
        <f t="shared" si="357"/>
        <v>None</v>
      </c>
      <c r="G7624" t="str">
        <f>IF(ISNA(VLOOKUP(K7624&amp;"_"&amp;L7624&amp;"_"&amp;M7624&amp;"_"&amp;O7624,[1]挑战模式!$A:$AS,14+N7624,FALSE)),"",IF(VLOOKUP(K7624&amp;"_"&amp;L7624&amp;"_"&amp;M7624&amp;"_"&amp;O7624,[1]挑战模式!$A:$AS,14+N7624,FALSE)="","",IF(VLOOKUP(VLOOKUP(K7624&amp;"_"&amp;L7624&amp;"_"&amp;M7624&amp;"_"&amp;O7624,[1]挑战模式!$A:$AS,14+N7624,FALSE),[1]怪物!$B:$L,11,FALSE)=0,"",VLOOKUP(VLOOKUP(K7624&amp;"_"&amp;L7624&amp;"_"&amp;M7624&amp;"_"&amp;O7624,[1]挑战模式!$A:$AS,14+N7624,FALSE),[1]怪物!$B:$L,11,FALSE))))</f>
        <v/>
      </c>
      <c r="H7624" t="str">
        <f t="shared" si="358"/>
        <v>Unit_Monster_Season0_Challenge10_2_2_Hell</v>
      </c>
      <c r="I7624" t="str">
        <f t="shared" si="359"/>
        <v>TowerDefense_Monster1</v>
      </c>
      <c r="J7624" t="str">
        <f>IF(B7624="","",IF(RIGHT(VLOOKUP(K7624&amp;"_"&amp;L7624&amp;"_"&amp;M7624&amp;"_"&amp;O7624,[1]挑战模式!$A:$AS,14+N7624,FALSE),1)="3","EffectCreate_BossEffect;EffectCreate_MonsterShow","EffectCreate_MonsterShow"))</f>
        <v>EffectCreate_MonsterShow</v>
      </c>
      <c r="K7624" s="2">
        <v>0</v>
      </c>
      <c r="L7624" s="2">
        <v>10</v>
      </c>
      <c r="M7624" s="2">
        <v>2</v>
      </c>
      <c r="N7624" s="2">
        <v>2</v>
      </c>
      <c r="O7624" s="6" t="s">
        <v>468</v>
      </c>
    </row>
    <row r="7625" spans="2:15" x14ac:dyDescent="0.2">
      <c r="B7625" t="str">
        <f>IF(ISNA(VLOOKUP(K7625&amp;"_"&amp;L7625&amp;"_"&amp;M7625&amp;"_"&amp;O7625,[1]挑战模式!$A:$AS,1,FALSE)),"",IF(VLOOKUP(K7625&amp;"_"&amp;L7625&amp;"_"&amp;M7625&amp;"_"&amp;O7625,[1]挑战模式!$A:$AS,14+N7625,FALSE)="","","Monster_Season"&amp;K7625&amp;"_Challenge"&amp;L7625&amp;"_"&amp;M7625&amp;"_"&amp;N7625&amp;"_"&amp;O7625))</f>
        <v/>
      </c>
      <c r="C7625" t="str">
        <f t="shared" si="357"/>
        <v/>
      </c>
      <c r="G7625" t="str">
        <f>IF(ISNA(VLOOKUP(K7625&amp;"_"&amp;L7625&amp;"_"&amp;M7625&amp;"_"&amp;O7625,[1]挑战模式!$A:$AS,14+N7625,FALSE)),"",IF(VLOOKUP(K7625&amp;"_"&amp;L7625&amp;"_"&amp;M7625&amp;"_"&amp;O7625,[1]挑战模式!$A:$AS,14+N7625,FALSE)="","",IF(VLOOKUP(VLOOKUP(K7625&amp;"_"&amp;L7625&amp;"_"&amp;M7625&amp;"_"&amp;O7625,[1]挑战模式!$A:$AS,14+N7625,FALSE),[1]怪物!$B:$L,11,FALSE)=0,"",VLOOKUP(VLOOKUP(K7625&amp;"_"&amp;L7625&amp;"_"&amp;M7625&amp;"_"&amp;O7625,[1]挑战模式!$A:$AS,14+N7625,FALSE),[1]怪物!$B:$L,11,FALSE))))</f>
        <v/>
      </c>
      <c r="H7625" t="str">
        <f t="shared" si="358"/>
        <v/>
      </c>
      <c r="I7625" t="str">
        <f t="shared" si="359"/>
        <v/>
      </c>
      <c r="J7625" t="str">
        <f>IF(B7625="","",IF(RIGHT(VLOOKUP(K7625&amp;"_"&amp;L7625&amp;"_"&amp;M7625&amp;"_"&amp;O7625,[1]挑战模式!$A:$AS,14+N7625,FALSE),1)="3","EffectCreate_BossEffect;EffectCreate_MonsterShow","EffectCreate_MonsterShow"))</f>
        <v/>
      </c>
      <c r="K7625" s="2">
        <v>0</v>
      </c>
      <c r="L7625" s="2">
        <v>10</v>
      </c>
      <c r="M7625" s="2">
        <v>2</v>
      </c>
      <c r="N7625" s="2">
        <v>3</v>
      </c>
      <c r="O7625" s="6" t="s">
        <v>468</v>
      </c>
    </row>
    <row r="7626" spans="2:15" x14ac:dyDescent="0.2">
      <c r="B7626" t="str">
        <f>IF(ISNA(VLOOKUP(K7626&amp;"_"&amp;L7626&amp;"_"&amp;M7626&amp;"_"&amp;O7626,[1]挑战模式!$A:$AS,1,FALSE)),"",IF(VLOOKUP(K7626&amp;"_"&amp;L7626&amp;"_"&amp;M7626&amp;"_"&amp;O7626,[1]挑战模式!$A:$AS,14+N7626,FALSE)="","","Monster_Season"&amp;K7626&amp;"_Challenge"&amp;L7626&amp;"_"&amp;M7626&amp;"_"&amp;N7626&amp;"_"&amp;O7626))</f>
        <v/>
      </c>
      <c r="C7626" t="str">
        <f t="shared" si="357"/>
        <v/>
      </c>
      <c r="G7626" t="str">
        <f>IF(ISNA(VLOOKUP(K7626&amp;"_"&amp;L7626&amp;"_"&amp;M7626&amp;"_"&amp;O7626,[1]挑战模式!$A:$AS,14+N7626,FALSE)),"",IF(VLOOKUP(K7626&amp;"_"&amp;L7626&amp;"_"&amp;M7626&amp;"_"&amp;O7626,[1]挑战模式!$A:$AS,14+N7626,FALSE)="","",IF(VLOOKUP(VLOOKUP(K7626&amp;"_"&amp;L7626&amp;"_"&amp;M7626&amp;"_"&amp;O7626,[1]挑战模式!$A:$AS,14+N7626,FALSE),[1]怪物!$B:$L,11,FALSE)=0,"",VLOOKUP(VLOOKUP(K7626&amp;"_"&amp;L7626&amp;"_"&amp;M7626&amp;"_"&amp;O7626,[1]挑战模式!$A:$AS,14+N7626,FALSE),[1]怪物!$B:$L,11,FALSE))))</f>
        <v/>
      </c>
      <c r="H7626" t="str">
        <f t="shared" si="358"/>
        <v/>
      </c>
      <c r="I7626" t="str">
        <f t="shared" si="359"/>
        <v/>
      </c>
      <c r="J7626" t="str">
        <f>IF(B7626="","",IF(RIGHT(VLOOKUP(K7626&amp;"_"&amp;L7626&amp;"_"&amp;M7626&amp;"_"&amp;O7626,[1]挑战模式!$A:$AS,14+N7626,FALSE),1)="3","EffectCreate_BossEffect;EffectCreate_MonsterShow","EffectCreate_MonsterShow"))</f>
        <v/>
      </c>
      <c r="K7626" s="2">
        <v>0</v>
      </c>
      <c r="L7626" s="2">
        <v>10</v>
      </c>
      <c r="M7626" s="2">
        <v>2</v>
      </c>
      <c r="N7626" s="2">
        <v>4</v>
      </c>
      <c r="O7626" s="6" t="s">
        <v>468</v>
      </c>
    </row>
    <row r="7627" spans="2:15" x14ac:dyDescent="0.2">
      <c r="B7627" t="str">
        <f>IF(ISNA(VLOOKUP(K7627&amp;"_"&amp;L7627&amp;"_"&amp;M7627&amp;"_"&amp;O7627,[1]挑战模式!$A:$AS,1,FALSE)),"",IF(VLOOKUP(K7627&amp;"_"&amp;L7627&amp;"_"&amp;M7627&amp;"_"&amp;O7627,[1]挑战模式!$A:$AS,14+N7627,FALSE)="","","Monster_Season"&amp;K7627&amp;"_Challenge"&amp;L7627&amp;"_"&amp;M7627&amp;"_"&amp;N7627&amp;"_"&amp;O7627))</f>
        <v/>
      </c>
      <c r="C7627" t="str">
        <f t="shared" si="357"/>
        <v/>
      </c>
      <c r="G7627" t="str">
        <f>IF(ISNA(VLOOKUP(K7627&amp;"_"&amp;L7627&amp;"_"&amp;M7627&amp;"_"&amp;O7627,[1]挑战模式!$A:$AS,14+N7627,FALSE)),"",IF(VLOOKUP(K7627&amp;"_"&amp;L7627&amp;"_"&amp;M7627&amp;"_"&amp;O7627,[1]挑战模式!$A:$AS,14+N7627,FALSE)="","",IF(VLOOKUP(VLOOKUP(K7627&amp;"_"&amp;L7627&amp;"_"&amp;M7627&amp;"_"&amp;O7627,[1]挑战模式!$A:$AS,14+N7627,FALSE),[1]怪物!$B:$L,11,FALSE)=0,"",VLOOKUP(VLOOKUP(K7627&amp;"_"&amp;L7627&amp;"_"&amp;M7627&amp;"_"&amp;O7627,[1]挑战模式!$A:$AS,14+N7627,FALSE),[1]怪物!$B:$L,11,FALSE))))</f>
        <v/>
      </c>
      <c r="H7627" t="str">
        <f t="shared" si="358"/>
        <v/>
      </c>
      <c r="I7627" t="str">
        <f t="shared" si="359"/>
        <v/>
      </c>
      <c r="J7627" t="str">
        <f>IF(B7627="","",IF(RIGHT(VLOOKUP(K7627&amp;"_"&amp;L7627&amp;"_"&amp;M7627&amp;"_"&amp;O7627,[1]挑战模式!$A:$AS,14+N7627,FALSE),1)="3","EffectCreate_BossEffect;EffectCreate_MonsterShow","EffectCreate_MonsterShow"))</f>
        <v/>
      </c>
      <c r="K7627" s="2">
        <v>0</v>
      </c>
      <c r="L7627" s="2">
        <v>10</v>
      </c>
      <c r="M7627" s="2">
        <v>2</v>
      </c>
      <c r="N7627" s="2">
        <v>5</v>
      </c>
      <c r="O7627" s="6" t="s">
        <v>468</v>
      </c>
    </row>
    <row r="7628" spans="2:15" x14ac:dyDescent="0.2">
      <c r="B7628" t="str">
        <f>IF(ISNA(VLOOKUP(K7628&amp;"_"&amp;L7628&amp;"_"&amp;M7628&amp;"_"&amp;O7628,[1]挑战模式!$A:$AS,1,FALSE)),"",IF(VLOOKUP(K7628&amp;"_"&amp;L7628&amp;"_"&amp;M7628&amp;"_"&amp;O7628,[1]挑战模式!$A:$AS,14+N7628,FALSE)="","","Monster_Season"&amp;K7628&amp;"_Challenge"&amp;L7628&amp;"_"&amp;M7628&amp;"_"&amp;N7628&amp;"_"&amp;O7628))</f>
        <v/>
      </c>
      <c r="C7628" t="str">
        <f t="shared" si="357"/>
        <v/>
      </c>
      <c r="G7628" t="str">
        <f>IF(ISNA(VLOOKUP(K7628&amp;"_"&amp;L7628&amp;"_"&amp;M7628&amp;"_"&amp;O7628,[1]挑战模式!$A:$AS,14+N7628,FALSE)),"",IF(VLOOKUP(K7628&amp;"_"&amp;L7628&amp;"_"&amp;M7628&amp;"_"&amp;O7628,[1]挑战模式!$A:$AS,14+N7628,FALSE)="","",IF(VLOOKUP(VLOOKUP(K7628&amp;"_"&amp;L7628&amp;"_"&amp;M7628&amp;"_"&amp;O7628,[1]挑战模式!$A:$AS,14+N7628,FALSE),[1]怪物!$B:$L,11,FALSE)=0,"",VLOOKUP(VLOOKUP(K7628&amp;"_"&amp;L7628&amp;"_"&amp;M7628&amp;"_"&amp;O7628,[1]挑战模式!$A:$AS,14+N7628,FALSE),[1]怪物!$B:$L,11,FALSE))))</f>
        <v/>
      </c>
      <c r="H7628" t="str">
        <f t="shared" si="358"/>
        <v/>
      </c>
      <c r="I7628" t="str">
        <f t="shared" si="359"/>
        <v/>
      </c>
      <c r="J7628" t="str">
        <f>IF(B7628="","",IF(RIGHT(VLOOKUP(K7628&amp;"_"&amp;L7628&amp;"_"&amp;M7628&amp;"_"&amp;O7628,[1]挑战模式!$A:$AS,14+N7628,FALSE),1)="3","EffectCreate_BossEffect;EffectCreate_MonsterShow","EffectCreate_MonsterShow"))</f>
        <v/>
      </c>
      <c r="K7628" s="2">
        <v>0</v>
      </c>
      <c r="L7628" s="2">
        <v>10</v>
      </c>
      <c r="M7628" s="2">
        <v>2</v>
      </c>
      <c r="N7628" s="2">
        <v>6</v>
      </c>
      <c r="O7628" s="6" t="s">
        <v>468</v>
      </c>
    </row>
    <row r="7629" spans="2:15" x14ac:dyDescent="0.2">
      <c r="B7629" t="str">
        <f>IF(ISNA(VLOOKUP(K7629&amp;"_"&amp;L7629&amp;"_"&amp;M7629&amp;"_"&amp;O7629,[1]挑战模式!$A:$AS,1,FALSE)),"",IF(VLOOKUP(K7629&amp;"_"&amp;L7629&amp;"_"&amp;M7629&amp;"_"&amp;O7629,[1]挑战模式!$A:$AS,14+N7629,FALSE)="","","Monster_Season"&amp;K7629&amp;"_Challenge"&amp;L7629&amp;"_"&amp;M7629&amp;"_"&amp;N7629&amp;"_"&amp;O7629))</f>
        <v>Monster_Season0_Challenge10_3_1_Hell</v>
      </c>
      <c r="C7629" t="str">
        <f t="shared" si="357"/>
        <v>None</v>
      </c>
      <c r="G7629" t="str">
        <f>IF(ISNA(VLOOKUP(K7629&amp;"_"&amp;L7629&amp;"_"&amp;M7629&amp;"_"&amp;O7629,[1]挑战模式!$A:$AS,14+N7629,FALSE)),"",IF(VLOOKUP(K7629&amp;"_"&amp;L7629&amp;"_"&amp;M7629&amp;"_"&amp;O7629,[1]挑战模式!$A:$AS,14+N7629,FALSE)="","",IF(VLOOKUP(VLOOKUP(K7629&amp;"_"&amp;L7629&amp;"_"&amp;M7629&amp;"_"&amp;O7629,[1]挑战模式!$A:$AS,14+N7629,FALSE),[1]怪物!$B:$L,11,FALSE)=0,"",VLOOKUP(VLOOKUP(K7629&amp;"_"&amp;L7629&amp;"_"&amp;M7629&amp;"_"&amp;O7629,[1]挑战模式!$A:$AS,14+N7629,FALSE),[1]怪物!$B:$L,11,FALSE))))</f>
        <v/>
      </c>
      <c r="H7629" t="str">
        <f t="shared" si="358"/>
        <v>Unit_Monster_Season0_Challenge10_3_1_Hell</v>
      </c>
      <c r="I7629" t="str">
        <f t="shared" si="359"/>
        <v>TowerDefense_Monster1</v>
      </c>
      <c r="J7629" t="str">
        <f>IF(B7629="","",IF(RIGHT(VLOOKUP(K7629&amp;"_"&amp;L7629&amp;"_"&amp;M7629&amp;"_"&amp;O7629,[1]挑战模式!$A:$AS,14+N7629,FALSE),1)="3","EffectCreate_BossEffect;EffectCreate_MonsterShow","EffectCreate_MonsterShow"))</f>
        <v>EffectCreate_MonsterShow</v>
      </c>
      <c r="K7629" s="2">
        <v>0</v>
      </c>
      <c r="L7629" s="2">
        <v>10</v>
      </c>
      <c r="M7629" s="2">
        <v>3</v>
      </c>
      <c r="N7629" s="2">
        <v>1</v>
      </c>
      <c r="O7629" s="6" t="s">
        <v>468</v>
      </c>
    </row>
    <row r="7630" spans="2:15" x14ac:dyDescent="0.2">
      <c r="B7630" t="str">
        <f>IF(ISNA(VLOOKUP(K7630&amp;"_"&amp;L7630&amp;"_"&amp;M7630&amp;"_"&amp;O7630,[1]挑战模式!$A:$AS,1,FALSE)),"",IF(VLOOKUP(K7630&amp;"_"&amp;L7630&amp;"_"&amp;M7630&amp;"_"&amp;O7630,[1]挑战模式!$A:$AS,14+N7630,FALSE)="","","Monster_Season"&amp;K7630&amp;"_Challenge"&amp;L7630&amp;"_"&amp;M7630&amp;"_"&amp;N7630&amp;"_"&amp;O7630))</f>
        <v>Monster_Season0_Challenge10_3_2_Hell</v>
      </c>
      <c r="C7630" t="str">
        <f t="shared" si="357"/>
        <v>None</v>
      </c>
      <c r="G7630" t="str">
        <f>IF(ISNA(VLOOKUP(K7630&amp;"_"&amp;L7630&amp;"_"&amp;M7630&amp;"_"&amp;O7630,[1]挑战模式!$A:$AS,14+N7630,FALSE)),"",IF(VLOOKUP(K7630&amp;"_"&amp;L7630&amp;"_"&amp;M7630&amp;"_"&amp;O7630,[1]挑战模式!$A:$AS,14+N7630,FALSE)="","",IF(VLOOKUP(VLOOKUP(K7630&amp;"_"&amp;L7630&amp;"_"&amp;M7630&amp;"_"&amp;O7630,[1]挑战模式!$A:$AS,14+N7630,FALSE),[1]怪物!$B:$L,11,FALSE)=0,"",VLOOKUP(VLOOKUP(K7630&amp;"_"&amp;L7630&amp;"_"&amp;M7630&amp;"_"&amp;O7630,[1]挑战模式!$A:$AS,14+N7630,FALSE),[1]怪物!$B:$L,11,FALSE))))</f>
        <v/>
      </c>
      <c r="H7630" t="str">
        <f t="shared" si="358"/>
        <v>Unit_Monster_Season0_Challenge10_3_2_Hell</v>
      </c>
      <c r="I7630" t="str">
        <f t="shared" si="359"/>
        <v>TowerDefense_Monster1</v>
      </c>
      <c r="J7630" t="str">
        <f>IF(B7630="","",IF(RIGHT(VLOOKUP(K7630&amp;"_"&amp;L7630&amp;"_"&amp;M7630&amp;"_"&amp;O7630,[1]挑战模式!$A:$AS,14+N7630,FALSE),1)="3","EffectCreate_BossEffect;EffectCreate_MonsterShow","EffectCreate_MonsterShow"))</f>
        <v>EffectCreate_MonsterShow</v>
      </c>
      <c r="K7630" s="2">
        <v>0</v>
      </c>
      <c r="L7630" s="2">
        <v>10</v>
      </c>
      <c r="M7630" s="2">
        <v>3</v>
      </c>
      <c r="N7630" s="2">
        <v>2</v>
      </c>
      <c r="O7630" s="6" t="s">
        <v>468</v>
      </c>
    </row>
    <row r="7631" spans="2:15" x14ac:dyDescent="0.2">
      <c r="B7631" t="str">
        <f>IF(ISNA(VLOOKUP(K7631&amp;"_"&amp;L7631&amp;"_"&amp;M7631&amp;"_"&amp;O7631,[1]挑战模式!$A:$AS,1,FALSE)),"",IF(VLOOKUP(K7631&amp;"_"&amp;L7631&amp;"_"&amp;M7631&amp;"_"&amp;O7631,[1]挑战模式!$A:$AS,14+N7631,FALSE)="","","Monster_Season"&amp;K7631&amp;"_Challenge"&amp;L7631&amp;"_"&amp;M7631&amp;"_"&amp;N7631&amp;"_"&amp;O7631))</f>
        <v/>
      </c>
      <c r="C7631" t="str">
        <f t="shared" si="357"/>
        <v/>
      </c>
      <c r="G7631" t="str">
        <f>IF(ISNA(VLOOKUP(K7631&amp;"_"&amp;L7631&amp;"_"&amp;M7631&amp;"_"&amp;O7631,[1]挑战模式!$A:$AS,14+N7631,FALSE)),"",IF(VLOOKUP(K7631&amp;"_"&amp;L7631&amp;"_"&amp;M7631&amp;"_"&amp;O7631,[1]挑战模式!$A:$AS,14+N7631,FALSE)="","",IF(VLOOKUP(VLOOKUP(K7631&amp;"_"&amp;L7631&amp;"_"&amp;M7631&amp;"_"&amp;O7631,[1]挑战模式!$A:$AS,14+N7631,FALSE),[1]怪物!$B:$L,11,FALSE)=0,"",VLOOKUP(VLOOKUP(K7631&amp;"_"&amp;L7631&amp;"_"&amp;M7631&amp;"_"&amp;O7631,[1]挑战模式!$A:$AS,14+N7631,FALSE),[1]怪物!$B:$L,11,FALSE))))</f>
        <v/>
      </c>
      <c r="H7631" t="str">
        <f t="shared" si="358"/>
        <v/>
      </c>
      <c r="I7631" t="str">
        <f t="shared" si="359"/>
        <v/>
      </c>
      <c r="J7631" t="str">
        <f>IF(B7631="","",IF(RIGHT(VLOOKUP(K7631&amp;"_"&amp;L7631&amp;"_"&amp;M7631&amp;"_"&amp;O7631,[1]挑战模式!$A:$AS,14+N7631,FALSE),1)="3","EffectCreate_BossEffect;EffectCreate_MonsterShow","EffectCreate_MonsterShow"))</f>
        <v/>
      </c>
      <c r="K7631" s="2">
        <v>0</v>
      </c>
      <c r="L7631" s="2">
        <v>10</v>
      </c>
      <c r="M7631" s="2">
        <v>3</v>
      </c>
      <c r="N7631" s="2">
        <v>3</v>
      </c>
      <c r="O7631" s="6" t="s">
        <v>468</v>
      </c>
    </row>
    <row r="7632" spans="2:15" x14ac:dyDescent="0.2">
      <c r="B7632" t="str">
        <f>IF(ISNA(VLOOKUP(K7632&amp;"_"&amp;L7632&amp;"_"&amp;M7632&amp;"_"&amp;O7632,[1]挑战模式!$A:$AS,1,FALSE)),"",IF(VLOOKUP(K7632&amp;"_"&amp;L7632&amp;"_"&amp;M7632&amp;"_"&amp;O7632,[1]挑战模式!$A:$AS,14+N7632,FALSE)="","","Monster_Season"&amp;K7632&amp;"_Challenge"&amp;L7632&amp;"_"&amp;M7632&amp;"_"&amp;N7632&amp;"_"&amp;O7632))</f>
        <v/>
      </c>
      <c r="C7632" t="str">
        <f t="shared" si="357"/>
        <v/>
      </c>
      <c r="G7632" t="str">
        <f>IF(ISNA(VLOOKUP(K7632&amp;"_"&amp;L7632&amp;"_"&amp;M7632&amp;"_"&amp;O7632,[1]挑战模式!$A:$AS,14+N7632,FALSE)),"",IF(VLOOKUP(K7632&amp;"_"&amp;L7632&amp;"_"&amp;M7632&amp;"_"&amp;O7632,[1]挑战模式!$A:$AS,14+N7632,FALSE)="","",IF(VLOOKUP(VLOOKUP(K7632&amp;"_"&amp;L7632&amp;"_"&amp;M7632&amp;"_"&amp;O7632,[1]挑战模式!$A:$AS,14+N7632,FALSE),[1]怪物!$B:$L,11,FALSE)=0,"",VLOOKUP(VLOOKUP(K7632&amp;"_"&amp;L7632&amp;"_"&amp;M7632&amp;"_"&amp;O7632,[1]挑战模式!$A:$AS,14+N7632,FALSE),[1]怪物!$B:$L,11,FALSE))))</f>
        <v/>
      </c>
      <c r="H7632" t="str">
        <f t="shared" si="358"/>
        <v/>
      </c>
      <c r="I7632" t="str">
        <f t="shared" si="359"/>
        <v/>
      </c>
      <c r="J7632" t="str">
        <f>IF(B7632="","",IF(RIGHT(VLOOKUP(K7632&amp;"_"&amp;L7632&amp;"_"&amp;M7632&amp;"_"&amp;O7632,[1]挑战模式!$A:$AS,14+N7632,FALSE),1)="3","EffectCreate_BossEffect;EffectCreate_MonsterShow","EffectCreate_MonsterShow"))</f>
        <v/>
      </c>
      <c r="K7632" s="2">
        <v>0</v>
      </c>
      <c r="L7632" s="2">
        <v>10</v>
      </c>
      <c r="M7632" s="2">
        <v>3</v>
      </c>
      <c r="N7632" s="2">
        <v>4</v>
      </c>
      <c r="O7632" s="6" t="s">
        <v>468</v>
      </c>
    </row>
    <row r="7633" spans="2:15" x14ac:dyDescent="0.2">
      <c r="B7633" t="str">
        <f>IF(ISNA(VLOOKUP(K7633&amp;"_"&amp;L7633&amp;"_"&amp;M7633&amp;"_"&amp;O7633,[1]挑战模式!$A:$AS,1,FALSE)),"",IF(VLOOKUP(K7633&amp;"_"&amp;L7633&amp;"_"&amp;M7633&amp;"_"&amp;O7633,[1]挑战模式!$A:$AS,14+N7633,FALSE)="","","Monster_Season"&amp;K7633&amp;"_Challenge"&amp;L7633&amp;"_"&amp;M7633&amp;"_"&amp;N7633&amp;"_"&amp;O7633))</f>
        <v/>
      </c>
      <c r="C7633" t="str">
        <f t="shared" si="357"/>
        <v/>
      </c>
      <c r="G7633" t="str">
        <f>IF(ISNA(VLOOKUP(K7633&amp;"_"&amp;L7633&amp;"_"&amp;M7633&amp;"_"&amp;O7633,[1]挑战模式!$A:$AS,14+N7633,FALSE)),"",IF(VLOOKUP(K7633&amp;"_"&amp;L7633&amp;"_"&amp;M7633&amp;"_"&amp;O7633,[1]挑战模式!$A:$AS,14+N7633,FALSE)="","",IF(VLOOKUP(VLOOKUP(K7633&amp;"_"&amp;L7633&amp;"_"&amp;M7633&amp;"_"&amp;O7633,[1]挑战模式!$A:$AS,14+N7633,FALSE),[1]怪物!$B:$L,11,FALSE)=0,"",VLOOKUP(VLOOKUP(K7633&amp;"_"&amp;L7633&amp;"_"&amp;M7633&amp;"_"&amp;O7633,[1]挑战模式!$A:$AS,14+N7633,FALSE),[1]怪物!$B:$L,11,FALSE))))</f>
        <v/>
      </c>
      <c r="H7633" t="str">
        <f t="shared" si="358"/>
        <v/>
      </c>
      <c r="I7633" t="str">
        <f t="shared" si="359"/>
        <v/>
      </c>
      <c r="J7633" t="str">
        <f>IF(B7633="","",IF(RIGHT(VLOOKUP(K7633&amp;"_"&amp;L7633&amp;"_"&amp;M7633&amp;"_"&amp;O7633,[1]挑战模式!$A:$AS,14+N7633,FALSE),1)="3","EffectCreate_BossEffect;EffectCreate_MonsterShow","EffectCreate_MonsterShow"))</f>
        <v/>
      </c>
      <c r="K7633" s="2">
        <v>0</v>
      </c>
      <c r="L7633" s="2">
        <v>10</v>
      </c>
      <c r="M7633" s="2">
        <v>3</v>
      </c>
      <c r="N7633" s="2">
        <v>5</v>
      </c>
      <c r="O7633" s="6" t="s">
        <v>468</v>
      </c>
    </row>
    <row r="7634" spans="2:15" x14ac:dyDescent="0.2">
      <c r="B7634" t="str">
        <f>IF(ISNA(VLOOKUP(K7634&amp;"_"&amp;L7634&amp;"_"&amp;M7634&amp;"_"&amp;O7634,[1]挑战模式!$A:$AS,1,FALSE)),"",IF(VLOOKUP(K7634&amp;"_"&amp;L7634&amp;"_"&amp;M7634&amp;"_"&amp;O7634,[1]挑战模式!$A:$AS,14+N7634,FALSE)="","","Monster_Season"&amp;K7634&amp;"_Challenge"&amp;L7634&amp;"_"&amp;M7634&amp;"_"&amp;N7634&amp;"_"&amp;O7634))</f>
        <v/>
      </c>
      <c r="C7634" t="str">
        <f t="shared" si="357"/>
        <v/>
      </c>
      <c r="G7634" t="str">
        <f>IF(ISNA(VLOOKUP(K7634&amp;"_"&amp;L7634&amp;"_"&amp;M7634&amp;"_"&amp;O7634,[1]挑战模式!$A:$AS,14+N7634,FALSE)),"",IF(VLOOKUP(K7634&amp;"_"&amp;L7634&amp;"_"&amp;M7634&amp;"_"&amp;O7634,[1]挑战模式!$A:$AS,14+N7634,FALSE)="","",IF(VLOOKUP(VLOOKUP(K7634&amp;"_"&amp;L7634&amp;"_"&amp;M7634&amp;"_"&amp;O7634,[1]挑战模式!$A:$AS,14+N7634,FALSE),[1]怪物!$B:$L,11,FALSE)=0,"",VLOOKUP(VLOOKUP(K7634&amp;"_"&amp;L7634&amp;"_"&amp;M7634&amp;"_"&amp;O7634,[1]挑战模式!$A:$AS,14+N7634,FALSE),[1]怪物!$B:$L,11,FALSE))))</f>
        <v/>
      </c>
      <c r="H7634" t="str">
        <f t="shared" si="358"/>
        <v/>
      </c>
      <c r="I7634" t="str">
        <f t="shared" si="359"/>
        <v/>
      </c>
      <c r="J7634" t="str">
        <f>IF(B7634="","",IF(RIGHT(VLOOKUP(K7634&amp;"_"&amp;L7634&amp;"_"&amp;M7634&amp;"_"&amp;O7634,[1]挑战模式!$A:$AS,14+N7634,FALSE),1)="3","EffectCreate_BossEffect;EffectCreate_MonsterShow","EffectCreate_MonsterShow"))</f>
        <v/>
      </c>
      <c r="K7634" s="2">
        <v>0</v>
      </c>
      <c r="L7634" s="2">
        <v>10</v>
      </c>
      <c r="M7634" s="2">
        <v>3</v>
      </c>
      <c r="N7634" s="2">
        <v>6</v>
      </c>
      <c r="O7634" s="6" t="s">
        <v>468</v>
      </c>
    </row>
    <row r="7635" spans="2:15" x14ac:dyDescent="0.2">
      <c r="B7635" t="str">
        <f>IF(ISNA(VLOOKUP(K7635&amp;"_"&amp;L7635&amp;"_"&amp;M7635&amp;"_"&amp;O7635,[1]挑战模式!$A:$AS,1,FALSE)),"",IF(VLOOKUP(K7635&amp;"_"&amp;L7635&amp;"_"&amp;M7635&amp;"_"&amp;O7635,[1]挑战模式!$A:$AS,14+N7635,FALSE)="","","Monster_Season"&amp;K7635&amp;"_Challenge"&amp;L7635&amp;"_"&amp;M7635&amp;"_"&amp;N7635&amp;"_"&amp;O7635))</f>
        <v>Monster_Season0_Challenge10_4_1_Hell</v>
      </c>
      <c r="C7635" t="str">
        <f t="shared" si="357"/>
        <v>None</v>
      </c>
      <c r="G7635" t="str">
        <f>IF(ISNA(VLOOKUP(K7635&amp;"_"&amp;L7635&amp;"_"&amp;M7635&amp;"_"&amp;O7635,[1]挑战模式!$A:$AS,14+N7635,FALSE)),"",IF(VLOOKUP(K7635&amp;"_"&amp;L7635&amp;"_"&amp;M7635&amp;"_"&amp;O7635,[1]挑战模式!$A:$AS,14+N7635,FALSE)="","",IF(VLOOKUP(VLOOKUP(K7635&amp;"_"&amp;L7635&amp;"_"&amp;M7635&amp;"_"&amp;O7635,[1]挑战模式!$A:$AS,14+N7635,FALSE),[1]怪物!$B:$L,11,FALSE)=0,"",VLOOKUP(VLOOKUP(K7635&amp;"_"&amp;L7635&amp;"_"&amp;M7635&amp;"_"&amp;O7635,[1]挑战模式!$A:$AS,14+N7635,FALSE),[1]怪物!$B:$L,11,FALSE))))</f>
        <v/>
      </c>
      <c r="H7635" t="str">
        <f t="shared" si="358"/>
        <v>Unit_Monster_Season0_Challenge10_4_1_Hell</v>
      </c>
      <c r="I7635" t="str">
        <f t="shared" si="359"/>
        <v>TowerDefense_Monster1</v>
      </c>
      <c r="J7635" t="str">
        <f>IF(B7635="","",IF(RIGHT(VLOOKUP(K7635&amp;"_"&amp;L7635&amp;"_"&amp;M7635&amp;"_"&amp;O7635,[1]挑战模式!$A:$AS,14+N7635,FALSE),1)="3","EffectCreate_BossEffect;EffectCreate_MonsterShow","EffectCreate_MonsterShow"))</f>
        <v>EffectCreate_MonsterShow</v>
      </c>
      <c r="K7635" s="2">
        <v>0</v>
      </c>
      <c r="L7635" s="2">
        <v>10</v>
      </c>
      <c r="M7635" s="2">
        <v>4</v>
      </c>
      <c r="N7635" s="2">
        <v>1</v>
      </c>
      <c r="O7635" s="6" t="s">
        <v>468</v>
      </c>
    </row>
    <row r="7636" spans="2:15" x14ac:dyDescent="0.2">
      <c r="B7636" t="str">
        <f>IF(ISNA(VLOOKUP(K7636&amp;"_"&amp;L7636&amp;"_"&amp;M7636&amp;"_"&amp;O7636,[1]挑战模式!$A:$AS,1,FALSE)),"",IF(VLOOKUP(K7636&amp;"_"&amp;L7636&amp;"_"&amp;M7636&amp;"_"&amp;O7636,[1]挑战模式!$A:$AS,14+N7636,FALSE)="","","Monster_Season"&amp;K7636&amp;"_Challenge"&amp;L7636&amp;"_"&amp;M7636&amp;"_"&amp;N7636&amp;"_"&amp;O7636))</f>
        <v>Monster_Season0_Challenge10_4_2_Hell</v>
      </c>
      <c r="C7636" t="str">
        <f t="shared" si="357"/>
        <v>None</v>
      </c>
      <c r="G7636" t="str">
        <f>IF(ISNA(VLOOKUP(K7636&amp;"_"&amp;L7636&amp;"_"&amp;M7636&amp;"_"&amp;O7636,[1]挑战模式!$A:$AS,14+N7636,FALSE)),"",IF(VLOOKUP(K7636&amp;"_"&amp;L7636&amp;"_"&amp;M7636&amp;"_"&amp;O7636,[1]挑战模式!$A:$AS,14+N7636,FALSE)="","",IF(VLOOKUP(VLOOKUP(K7636&amp;"_"&amp;L7636&amp;"_"&amp;M7636&amp;"_"&amp;O7636,[1]挑战模式!$A:$AS,14+N7636,FALSE),[1]怪物!$B:$L,11,FALSE)=0,"",VLOOKUP(VLOOKUP(K7636&amp;"_"&amp;L7636&amp;"_"&amp;M7636&amp;"_"&amp;O7636,[1]挑战模式!$A:$AS,14+N7636,FALSE),[1]怪物!$B:$L,11,FALSE))))</f>
        <v/>
      </c>
      <c r="H7636" t="str">
        <f t="shared" si="358"/>
        <v>Unit_Monster_Season0_Challenge10_4_2_Hell</v>
      </c>
      <c r="I7636" t="str">
        <f t="shared" si="359"/>
        <v>TowerDefense_Monster1</v>
      </c>
      <c r="J7636" t="str">
        <f>IF(B7636="","",IF(RIGHT(VLOOKUP(K7636&amp;"_"&amp;L7636&amp;"_"&amp;M7636&amp;"_"&amp;O7636,[1]挑战模式!$A:$AS,14+N7636,FALSE),1)="3","EffectCreate_BossEffect;EffectCreate_MonsterShow","EffectCreate_MonsterShow"))</f>
        <v>EffectCreate_MonsterShow</v>
      </c>
      <c r="K7636" s="2">
        <v>0</v>
      </c>
      <c r="L7636" s="2">
        <v>10</v>
      </c>
      <c r="M7636" s="2">
        <v>4</v>
      </c>
      <c r="N7636" s="2">
        <v>2</v>
      </c>
      <c r="O7636" s="6" t="s">
        <v>468</v>
      </c>
    </row>
    <row r="7637" spans="2:15" x14ac:dyDescent="0.2">
      <c r="B7637" t="str">
        <f>IF(ISNA(VLOOKUP(K7637&amp;"_"&amp;L7637&amp;"_"&amp;M7637&amp;"_"&amp;O7637,[1]挑战模式!$A:$AS,1,FALSE)),"",IF(VLOOKUP(K7637&amp;"_"&amp;L7637&amp;"_"&amp;M7637&amp;"_"&amp;O7637,[1]挑战模式!$A:$AS,14+N7637,FALSE)="","","Monster_Season"&amp;K7637&amp;"_Challenge"&amp;L7637&amp;"_"&amp;M7637&amp;"_"&amp;N7637&amp;"_"&amp;O7637))</f>
        <v>Monster_Season0_Challenge10_4_3_Hell</v>
      </c>
      <c r="C7637" t="str">
        <f t="shared" si="357"/>
        <v>None</v>
      </c>
      <c r="G7637" t="str">
        <f>IF(ISNA(VLOOKUP(K7637&amp;"_"&amp;L7637&amp;"_"&amp;M7637&amp;"_"&amp;O7637,[1]挑战模式!$A:$AS,14+N7637,FALSE)),"",IF(VLOOKUP(K7637&amp;"_"&amp;L7637&amp;"_"&amp;M7637&amp;"_"&amp;O7637,[1]挑战模式!$A:$AS,14+N7637,FALSE)="","",IF(VLOOKUP(VLOOKUP(K7637&amp;"_"&amp;L7637&amp;"_"&amp;M7637&amp;"_"&amp;O7637,[1]挑战模式!$A:$AS,14+N7637,FALSE),[1]怪物!$B:$L,11,FALSE)=0,"",VLOOKUP(VLOOKUP(K7637&amp;"_"&amp;L7637&amp;"_"&amp;M7637&amp;"_"&amp;O7637,[1]挑战模式!$A:$AS,14+N7637,FALSE),[1]怪物!$B:$L,11,FALSE))))</f>
        <v/>
      </c>
      <c r="H7637" t="str">
        <f t="shared" si="358"/>
        <v>Unit_Monster_Season0_Challenge10_4_3_Hell</v>
      </c>
      <c r="I7637" t="str">
        <f t="shared" si="359"/>
        <v>TowerDefense_Monster1</v>
      </c>
      <c r="J7637" t="str">
        <f>IF(B7637="","",IF(RIGHT(VLOOKUP(K7637&amp;"_"&amp;L7637&amp;"_"&amp;M7637&amp;"_"&amp;O7637,[1]挑战模式!$A:$AS,14+N7637,FALSE),1)="3","EffectCreate_BossEffect;EffectCreate_MonsterShow","EffectCreate_MonsterShow"))</f>
        <v>EffectCreate_MonsterShow</v>
      </c>
      <c r="K7637" s="2">
        <v>0</v>
      </c>
      <c r="L7637" s="2">
        <v>10</v>
      </c>
      <c r="M7637" s="2">
        <v>4</v>
      </c>
      <c r="N7637" s="2">
        <v>3</v>
      </c>
      <c r="O7637" s="6" t="s">
        <v>468</v>
      </c>
    </row>
    <row r="7638" spans="2:15" x14ac:dyDescent="0.2">
      <c r="B7638" t="str">
        <f>IF(ISNA(VLOOKUP(K7638&amp;"_"&amp;L7638&amp;"_"&amp;M7638&amp;"_"&amp;O7638,[1]挑战模式!$A:$AS,1,FALSE)),"",IF(VLOOKUP(K7638&amp;"_"&amp;L7638&amp;"_"&amp;M7638&amp;"_"&amp;O7638,[1]挑战模式!$A:$AS,14+N7638,FALSE)="","","Monster_Season"&amp;K7638&amp;"_Challenge"&amp;L7638&amp;"_"&amp;M7638&amp;"_"&amp;N7638&amp;"_"&amp;O7638))</f>
        <v/>
      </c>
      <c r="C7638" t="str">
        <f t="shared" si="357"/>
        <v/>
      </c>
      <c r="G7638" t="str">
        <f>IF(ISNA(VLOOKUP(K7638&amp;"_"&amp;L7638&amp;"_"&amp;M7638&amp;"_"&amp;O7638,[1]挑战模式!$A:$AS,14+N7638,FALSE)),"",IF(VLOOKUP(K7638&amp;"_"&amp;L7638&amp;"_"&amp;M7638&amp;"_"&amp;O7638,[1]挑战模式!$A:$AS,14+N7638,FALSE)="","",IF(VLOOKUP(VLOOKUP(K7638&amp;"_"&amp;L7638&amp;"_"&amp;M7638&amp;"_"&amp;O7638,[1]挑战模式!$A:$AS,14+N7638,FALSE),[1]怪物!$B:$L,11,FALSE)=0,"",VLOOKUP(VLOOKUP(K7638&amp;"_"&amp;L7638&amp;"_"&amp;M7638&amp;"_"&amp;O7638,[1]挑战模式!$A:$AS,14+N7638,FALSE),[1]怪物!$B:$L,11,FALSE))))</f>
        <v/>
      </c>
      <c r="H7638" t="str">
        <f t="shared" si="358"/>
        <v/>
      </c>
      <c r="I7638" t="str">
        <f t="shared" si="359"/>
        <v/>
      </c>
      <c r="J7638" t="str">
        <f>IF(B7638="","",IF(RIGHT(VLOOKUP(K7638&amp;"_"&amp;L7638&amp;"_"&amp;M7638&amp;"_"&amp;O7638,[1]挑战模式!$A:$AS,14+N7638,FALSE),1)="3","EffectCreate_BossEffect;EffectCreate_MonsterShow","EffectCreate_MonsterShow"))</f>
        <v/>
      </c>
      <c r="K7638" s="2">
        <v>0</v>
      </c>
      <c r="L7638" s="2">
        <v>10</v>
      </c>
      <c r="M7638" s="2">
        <v>4</v>
      </c>
      <c r="N7638" s="2">
        <v>4</v>
      </c>
      <c r="O7638" s="6" t="s">
        <v>468</v>
      </c>
    </row>
    <row r="7639" spans="2:15" x14ac:dyDescent="0.2">
      <c r="B7639" t="str">
        <f>IF(ISNA(VLOOKUP(K7639&amp;"_"&amp;L7639&amp;"_"&amp;M7639&amp;"_"&amp;O7639,[1]挑战模式!$A:$AS,1,FALSE)),"",IF(VLOOKUP(K7639&amp;"_"&amp;L7639&amp;"_"&amp;M7639&amp;"_"&amp;O7639,[1]挑战模式!$A:$AS,14+N7639,FALSE)="","","Monster_Season"&amp;K7639&amp;"_Challenge"&amp;L7639&amp;"_"&amp;M7639&amp;"_"&amp;N7639&amp;"_"&amp;O7639))</f>
        <v/>
      </c>
      <c r="C7639" t="str">
        <f t="shared" si="357"/>
        <v/>
      </c>
      <c r="G7639" t="str">
        <f>IF(ISNA(VLOOKUP(K7639&amp;"_"&amp;L7639&amp;"_"&amp;M7639&amp;"_"&amp;O7639,[1]挑战模式!$A:$AS,14+N7639,FALSE)),"",IF(VLOOKUP(K7639&amp;"_"&amp;L7639&amp;"_"&amp;M7639&amp;"_"&amp;O7639,[1]挑战模式!$A:$AS,14+N7639,FALSE)="","",IF(VLOOKUP(VLOOKUP(K7639&amp;"_"&amp;L7639&amp;"_"&amp;M7639&amp;"_"&amp;O7639,[1]挑战模式!$A:$AS,14+N7639,FALSE),[1]怪物!$B:$L,11,FALSE)=0,"",VLOOKUP(VLOOKUP(K7639&amp;"_"&amp;L7639&amp;"_"&amp;M7639&amp;"_"&amp;O7639,[1]挑战模式!$A:$AS,14+N7639,FALSE),[1]怪物!$B:$L,11,FALSE))))</f>
        <v/>
      </c>
      <c r="H7639" t="str">
        <f t="shared" si="358"/>
        <v/>
      </c>
      <c r="I7639" t="str">
        <f t="shared" si="359"/>
        <v/>
      </c>
      <c r="J7639" t="str">
        <f>IF(B7639="","",IF(RIGHT(VLOOKUP(K7639&amp;"_"&amp;L7639&amp;"_"&amp;M7639&amp;"_"&amp;O7639,[1]挑战模式!$A:$AS,14+N7639,FALSE),1)="3","EffectCreate_BossEffect;EffectCreate_MonsterShow","EffectCreate_MonsterShow"))</f>
        <v/>
      </c>
      <c r="K7639" s="2">
        <v>0</v>
      </c>
      <c r="L7639" s="2">
        <v>10</v>
      </c>
      <c r="M7639" s="2">
        <v>4</v>
      </c>
      <c r="N7639" s="2">
        <v>5</v>
      </c>
      <c r="O7639" s="6" t="s">
        <v>468</v>
      </c>
    </row>
    <row r="7640" spans="2:15" x14ac:dyDescent="0.2">
      <c r="B7640" t="str">
        <f>IF(ISNA(VLOOKUP(K7640&amp;"_"&amp;L7640&amp;"_"&amp;M7640&amp;"_"&amp;O7640,[1]挑战模式!$A:$AS,1,FALSE)),"",IF(VLOOKUP(K7640&amp;"_"&amp;L7640&amp;"_"&amp;M7640&amp;"_"&amp;O7640,[1]挑战模式!$A:$AS,14+N7640,FALSE)="","","Monster_Season"&amp;K7640&amp;"_Challenge"&amp;L7640&amp;"_"&amp;M7640&amp;"_"&amp;N7640&amp;"_"&amp;O7640))</f>
        <v/>
      </c>
      <c r="C7640" t="str">
        <f t="shared" si="357"/>
        <v/>
      </c>
      <c r="G7640" t="str">
        <f>IF(ISNA(VLOOKUP(K7640&amp;"_"&amp;L7640&amp;"_"&amp;M7640&amp;"_"&amp;O7640,[1]挑战模式!$A:$AS,14+N7640,FALSE)),"",IF(VLOOKUP(K7640&amp;"_"&amp;L7640&amp;"_"&amp;M7640&amp;"_"&amp;O7640,[1]挑战模式!$A:$AS,14+N7640,FALSE)="","",IF(VLOOKUP(VLOOKUP(K7640&amp;"_"&amp;L7640&amp;"_"&amp;M7640&amp;"_"&amp;O7640,[1]挑战模式!$A:$AS,14+N7640,FALSE),[1]怪物!$B:$L,11,FALSE)=0,"",VLOOKUP(VLOOKUP(K7640&amp;"_"&amp;L7640&amp;"_"&amp;M7640&amp;"_"&amp;O7640,[1]挑战模式!$A:$AS,14+N7640,FALSE),[1]怪物!$B:$L,11,FALSE))))</f>
        <v/>
      </c>
      <c r="H7640" t="str">
        <f t="shared" si="358"/>
        <v/>
      </c>
      <c r="I7640" t="str">
        <f t="shared" si="359"/>
        <v/>
      </c>
      <c r="J7640" t="str">
        <f>IF(B7640="","",IF(RIGHT(VLOOKUP(K7640&amp;"_"&amp;L7640&amp;"_"&amp;M7640&amp;"_"&amp;O7640,[1]挑战模式!$A:$AS,14+N7640,FALSE),1)="3","EffectCreate_BossEffect;EffectCreate_MonsterShow","EffectCreate_MonsterShow"))</f>
        <v/>
      </c>
      <c r="K7640" s="2">
        <v>0</v>
      </c>
      <c r="L7640" s="2">
        <v>10</v>
      </c>
      <c r="M7640" s="2">
        <v>4</v>
      </c>
      <c r="N7640" s="2">
        <v>6</v>
      </c>
      <c r="O7640" s="6" t="s">
        <v>468</v>
      </c>
    </row>
    <row r="7641" spans="2:15" x14ac:dyDescent="0.2">
      <c r="B7641" t="str">
        <f>IF(ISNA(VLOOKUP(K7641&amp;"_"&amp;L7641&amp;"_"&amp;M7641&amp;"_"&amp;O7641,[1]挑战模式!$A:$AS,1,FALSE)),"",IF(VLOOKUP(K7641&amp;"_"&amp;L7641&amp;"_"&amp;M7641&amp;"_"&amp;O7641,[1]挑战模式!$A:$AS,14+N7641,FALSE)="","","Monster_Season"&amp;K7641&amp;"_Challenge"&amp;L7641&amp;"_"&amp;M7641&amp;"_"&amp;N7641&amp;"_"&amp;O7641))</f>
        <v>Monster_Season0_Challenge10_5_1_Hell</v>
      </c>
      <c r="C7641" t="str">
        <f t="shared" si="357"/>
        <v>None</v>
      </c>
      <c r="G7641" t="str">
        <f>IF(ISNA(VLOOKUP(K7641&amp;"_"&amp;L7641&amp;"_"&amp;M7641&amp;"_"&amp;O7641,[1]挑战模式!$A:$AS,14+N7641,FALSE)),"",IF(VLOOKUP(K7641&amp;"_"&amp;L7641&amp;"_"&amp;M7641&amp;"_"&amp;O7641,[1]挑战模式!$A:$AS,14+N7641,FALSE)="","",IF(VLOOKUP(VLOOKUP(K7641&amp;"_"&amp;L7641&amp;"_"&amp;M7641&amp;"_"&amp;O7641,[1]挑战模式!$A:$AS,14+N7641,FALSE),[1]怪物!$B:$L,11,FALSE)=0,"",VLOOKUP(VLOOKUP(K7641&amp;"_"&amp;L7641&amp;"_"&amp;M7641&amp;"_"&amp;O7641,[1]挑战模式!$A:$AS,14+N7641,FALSE),[1]怪物!$B:$L,11,FALSE))))</f>
        <v/>
      </c>
      <c r="H7641" t="str">
        <f t="shared" si="358"/>
        <v>Unit_Monster_Season0_Challenge10_5_1_Hell</v>
      </c>
      <c r="I7641" t="str">
        <f t="shared" si="359"/>
        <v>TowerDefense_Monster1</v>
      </c>
      <c r="J7641" t="str">
        <f>IF(B7641="","",IF(RIGHT(VLOOKUP(K7641&amp;"_"&amp;L7641&amp;"_"&amp;M7641&amp;"_"&amp;O7641,[1]挑战模式!$A:$AS,14+N7641,FALSE),1)="3","EffectCreate_BossEffect;EffectCreate_MonsterShow","EffectCreate_MonsterShow"))</f>
        <v>EffectCreate_MonsterShow</v>
      </c>
      <c r="K7641" s="2">
        <v>0</v>
      </c>
      <c r="L7641" s="2">
        <v>10</v>
      </c>
      <c r="M7641" s="2">
        <v>5</v>
      </c>
      <c r="N7641" s="2">
        <v>1</v>
      </c>
      <c r="O7641" s="6" t="s">
        <v>468</v>
      </c>
    </row>
    <row r="7642" spans="2:15" x14ac:dyDescent="0.2">
      <c r="B7642" t="str">
        <f>IF(ISNA(VLOOKUP(K7642&amp;"_"&amp;L7642&amp;"_"&amp;M7642&amp;"_"&amp;O7642,[1]挑战模式!$A:$AS,1,FALSE)),"",IF(VLOOKUP(K7642&amp;"_"&amp;L7642&amp;"_"&amp;M7642&amp;"_"&amp;O7642,[1]挑战模式!$A:$AS,14+N7642,FALSE)="","","Monster_Season"&amp;K7642&amp;"_Challenge"&amp;L7642&amp;"_"&amp;M7642&amp;"_"&amp;N7642&amp;"_"&amp;O7642))</f>
        <v>Monster_Season0_Challenge10_5_2_Hell</v>
      </c>
      <c r="C7642" t="str">
        <f t="shared" si="357"/>
        <v>None</v>
      </c>
      <c r="G7642" t="str">
        <f>IF(ISNA(VLOOKUP(K7642&amp;"_"&amp;L7642&amp;"_"&amp;M7642&amp;"_"&amp;O7642,[1]挑战模式!$A:$AS,14+N7642,FALSE)),"",IF(VLOOKUP(K7642&amp;"_"&amp;L7642&amp;"_"&amp;M7642&amp;"_"&amp;O7642,[1]挑战模式!$A:$AS,14+N7642,FALSE)="","",IF(VLOOKUP(VLOOKUP(K7642&amp;"_"&amp;L7642&amp;"_"&amp;M7642&amp;"_"&amp;O7642,[1]挑战模式!$A:$AS,14+N7642,FALSE),[1]怪物!$B:$L,11,FALSE)=0,"",VLOOKUP(VLOOKUP(K7642&amp;"_"&amp;L7642&amp;"_"&amp;M7642&amp;"_"&amp;O7642,[1]挑战模式!$A:$AS,14+N7642,FALSE),[1]怪物!$B:$L,11,FALSE))))</f>
        <v/>
      </c>
      <c r="H7642" t="str">
        <f t="shared" si="358"/>
        <v>Unit_Monster_Season0_Challenge10_5_2_Hell</v>
      </c>
      <c r="I7642" t="str">
        <f t="shared" si="359"/>
        <v>TowerDefense_Monster1</v>
      </c>
      <c r="J7642" t="str">
        <f>IF(B7642="","",IF(RIGHT(VLOOKUP(K7642&amp;"_"&amp;L7642&amp;"_"&amp;M7642&amp;"_"&amp;O7642,[1]挑战模式!$A:$AS,14+N7642,FALSE),1)="3","EffectCreate_BossEffect;EffectCreate_MonsterShow","EffectCreate_MonsterShow"))</f>
        <v>EffectCreate_MonsterShow</v>
      </c>
      <c r="K7642" s="2">
        <v>0</v>
      </c>
      <c r="L7642" s="2">
        <v>10</v>
      </c>
      <c r="M7642" s="2">
        <v>5</v>
      </c>
      <c r="N7642" s="2">
        <v>2</v>
      </c>
      <c r="O7642" s="6" t="s">
        <v>468</v>
      </c>
    </row>
    <row r="7643" spans="2:15" x14ac:dyDescent="0.2">
      <c r="B7643" t="str">
        <f>IF(ISNA(VLOOKUP(K7643&amp;"_"&amp;L7643&amp;"_"&amp;M7643&amp;"_"&amp;O7643,[1]挑战模式!$A:$AS,1,FALSE)),"",IF(VLOOKUP(K7643&amp;"_"&amp;L7643&amp;"_"&amp;M7643&amp;"_"&amp;O7643,[1]挑战模式!$A:$AS,14+N7643,FALSE)="","","Monster_Season"&amp;K7643&amp;"_Challenge"&amp;L7643&amp;"_"&amp;M7643&amp;"_"&amp;N7643&amp;"_"&amp;O7643))</f>
        <v>Monster_Season0_Challenge10_5_3_Hell</v>
      </c>
      <c r="C7643" t="str">
        <f t="shared" si="357"/>
        <v>None</v>
      </c>
      <c r="G7643" t="str">
        <f>IF(ISNA(VLOOKUP(K7643&amp;"_"&amp;L7643&amp;"_"&amp;M7643&amp;"_"&amp;O7643,[1]挑战模式!$A:$AS,14+N7643,FALSE)),"",IF(VLOOKUP(K7643&amp;"_"&amp;L7643&amp;"_"&amp;M7643&amp;"_"&amp;O7643,[1]挑战模式!$A:$AS,14+N7643,FALSE)="","",IF(VLOOKUP(VLOOKUP(K7643&amp;"_"&amp;L7643&amp;"_"&amp;M7643&amp;"_"&amp;O7643,[1]挑战模式!$A:$AS,14+N7643,FALSE),[1]怪物!$B:$L,11,FALSE)=0,"",VLOOKUP(VLOOKUP(K7643&amp;"_"&amp;L7643&amp;"_"&amp;M7643&amp;"_"&amp;O7643,[1]挑战模式!$A:$AS,14+N7643,FALSE),[1]怪物!$B:$L,11,FALSE))))</f>
        <v/>
      </c>
      <c r="H7643" t="str">
        <f t="shared" si="358"/>
        <v>Unit_Monster_Season0_Challenge10_5_3_Hell</v>
      </c>
      <c r="I7643" t="str">
        <f t="shared" si="359"/>
        <v>TowerDefense_Monster1</v>
      </c>
      <c r="J7643" t="str">
        <f>IF(B7643="","",IF(RIGHT(VLOOKUP(K7643&amp;"_"&amp;L7643&amp;"_"&amp;M7643&amp;"_"&amp;O7643,[1]挑战模式!$A:$AS,14+N7643,FALSE),1)="3","EffectCreate_BossEffect;EffectCreate_MonsterShow","EffectCreate_MonsterShow"))</f>
        <v>EffectCreate_MonsterShow</v>
      </c>
      <c r="K7643" s="2">
        <v>0</v>
      </c>
      <c r="L7643" s="2">
        <v>10</v>
      </c>
      <c r="M7643" s="2">
        <v>5</v>
      </c>
      <c r="N7643" s="2">
        <v>3</v>
      </c>
      <c r="O7643" s="6" t="s">
        <v>468</v>
      </c>
    </row>
    <row r="7644" spans="2:15" x14ac:dyDescent="0.2">
      <c r="B7644" t="str">
        <f>IF(ISNA(VLOOKUP(K7644&amp;"_"&amp;L7644&amp;"_"&amp;M7644&amp;"_"&amp;O7644,[1]挑战模式!$A:$AS,1,FALSE)),"",IF(VLOOKUP(K7644&amp;"_"&amp;L7644&amp;"_"&amp;M7644&amp;"_"&amp;O7644,[1]挑战模式!$A:$AS,14+N7644,FALSE)="","","Monster_Season"&amp;K7644&amp;"_Challenge"&amp;L7644&amp;"_"&amp;M7644&amp;"_"&amp;N7644&amp;"_"&amp;O7644))</f>
        <v/>
      </c>
      <c r="C7644" t="str">
        <f t="shared" si="357"/>
        <v/>
      </c>
      <c r="G7644" t="str">
        <f>IF(ISNA(VLOOKUP(K7644&amp;"_"&amp;L7644&amp;"_"&amp;M7644&amp;"_"&amp;O7644,[1]挑战模式!$A:$AS,14+N7644,FALSE)),"",IF(VLOOKUP(K7644&amp;"_"&amp;L7644&amp;"_"&amp;M7644&amp;"_"&amp;O7644,[1]挑战模式!$A:$AS,14+N7644,FALSE)="","",IF(VLOOKUP(VLOOKUP(K7644&amp;"_"&amp;L7644&amp;"_"&amp;M7644&amp;"_"&amp;O7644,[1]挑战模式!$A:$AS,14+N7644,FALSE),[1]怪物!$B:$L,11,FALSE)=0,"",VLOOKUP(VLOOKUP(K7644&amp;"_"&amp;L7644&amp;"_"&amp;M7644&amp;"_"&amp;O7644,[1]挑战模式!$A:$AS,14+N7644,FALSE),[1]怪物!$B:$L,11,FALSE))))</f>
        <v/>
      </c>
      <c r="H7644" t="str">
        <f t="shared" si="358"/>
        <v/>
      </c>
      <c r="I7644" t="str">
        <f t="shared" si="359"/>
        <v/>
      </c>
      <c r="J7644" t="str">
        <f>IF(B7644="","",IF(RIGHT(VLOOKUP(K7644&amp;"_"&amp;L7644&amp;"_"&amp;M7644&amp;"_"&amp;O7644,[1]挑战模式!$A:$AS,14+N7644,FALSE),1)="3","EffectCreate_BossEffect;EffectCreate_MonsterShow","EffectCreate_MonsterShow"))</f>
        <v/>
      </c>
      <c r="K7644" s="2">
        <v>0</v>
      </c>
      <c r="L7644" s="2">
        <v>10</v>
      </c>
      <c r="M7644" s="2">
        <v>5</v>
      </c>
      <c r="N7644" s="2">
        <v>4</v>
      </c>
      <c r="O7644" s="6" t="s">
        <v>468</v>
      </c>
    </row>
    <row r="7645" spans="2:15" x14ac:dyDescent="0.2">
      <c r="B7645" t="str">
        <f>IF(ISNA(VLOOKUP(K7645&amp;"_"&amp;L7645&amp;"_"&amp;M7645&amp;"_"&amp;O7645,[1]挑战模式!$A:$AS,1,FALSE)),"",IF(VLOOKUP(K7645&amp;"_"&amp;L7645&amp;"_"&amp;M7645&amp;"_"&amp;O7645,[1]挑战模式!$A:$AS,14+N7645,FALSE)="","","Monster_Season"&amp;K7645&amp;"_Challenge"&amp;L7645&amp;"_"&amp;M7645&amp;"_"&amp;N7645&amp;"_"&amp;O7645))</f>
        <v/>
      </c>
      <c r="C7645" t="str">
        <f t="shared" si="357"/>
        <v/>
      </c>
      <c r="G7645" t="str">
        <f>IF(ISNA(VLOOKUP(K7645&amp;"_"&amp;L7645&amp;"_"&amp;M7645&amp;"_"&amp;O7645,[1]挑战模式!$A:$AS,14+N7645,FALSE)),"",IF(VLOOKUP(K7645&amp;"_"&amp;L7645&amp;"_"&amp;M7645&amp;"_"&amp;O7645,[1]挑战模式!$A:$AS,14+N7645,FALSE)="","",IF(VLOOKUP(VLOOKUP(K7645&amp;"_"&amp;L7645&amp;"_"&amp;M7645&amp;"_"&amp;O7645,[1]挑战模式!$A:$AS,14+N7645,FALSE),[1]怪物!$B:$L,11,FALSE)=0,"",VLOOKUP(VLOOKUP(K7645&amp;"_"&amp;L7645&amp;"_"&amp;M7645&amp;"_"&amp;O7645,[1]挑战模式!$A:$AS,14+N7645,FALSE),[1]怪物!$B:$L,11,FALSE))))</f>
        <v/>
      </c>
      <c r="H7645" t="str">
        <f t="shared" si="358"/>
        <v/>
      </c>
      <c r="I7645" t="str">
        <f t="shared" si="359"/>
        <v/>
      </c>
      <c r="J7645" t="str">
        <f>IF(B7645="","",IF(RIGHT(VLOOKUP(K7645&amp;"_"&amp;L7645&amp;"_"&amp;M7645&amp;"_"&amp;O7645,[1]挑战模式!$A:$AS,14+N7645,FALSE),1)="3","EffectCreate_BossEffect;EffectCreate_MonsterShow","EffectCreate_MonsterShow"))</f>
        <v/>
      </c>
      <c r="K7645" s="2">
        <v>0</v>
      </c>
      <c r="L7645" s="2">
        <v>10</v>
      </c>
      <c r="M7645" s="2">
        <v>5</v>
      </c>
      <c r="N7645" s="2">
        <v>5</v>
      </c>
      <c r="O7645" s="6" t="s">
        <v>468</v>
      </c>
    </row>
    <row r="7646" spans="2:15" x14ac:dyDescent="0.2">
      <c r="B7646" t="str">
        <f>IF(ISNA(VLOOKUP(K7646&amp;"_"&amp;L7646&amp;"_"&amp;M7646&amp;"_"&amp;O7646,[1]挑战模式!$A:$AS,1,FALSE)),"",IF(VLOOKUP(K7646&amp;"_"&amp;L7646&amp;"_"&amp;M7646&amp;"_"&amp;O7646,[1]挑战模式!$A:$AS,14+N7646,FALSE)="","","Monster_Season"&amp;K7646&amp;"_Challenge"&amp;L7646&amp;"_"&amp;M7646&amp;"_"&amp;N7646&amp;"_"&amp;O7646))</f>
        <v/>
      </c>
      <c r="C7646" t="str">
        <f t="shared" si="357"/>
        <v/>
      </c>
      <c r="G7646" t="str">
        <f>IF(ISNA(VLOOKUP(K7646&amp;"_"&amp;L7646&amp;"_"&amp;M7646&amp;"_"&amp;O7646,[1]挑战模式!$A:$AS,14+N7646,FALSE)),"",IF(VLOOKUP(K7646&amp;"_"&amp;L7646&amp;"_"&amp;M7646&amp;"_"&amp;O7646,[1]挑战模式!$A:$AS,14+N7646,FALSE)="","",IF(VLOOKUP(VLOOKUP(K7646&amp;"_"&amp;L7646&amp;"_"&amp;M7646&amp;"_"&amp;O7646,[1]挑战模式!$A:$AS,14+N7646,FALSE),[1]怪物!$B:$L,11,FALSE)=0,"",VLOOKUP(VLOOKUP(K7646&amp;"_"&amp;L7646&amp;"_"&amp;M7646&amp;"_"&amp;O7646,[1]挑战模式!$A:$AS,14+N7646,FALSE),[1]怪物!$B:$L,11,FALSE))))</f>
        <v/>
      </c>
      <c r="H7646" t="str">
        <f t="shared" si="358"/>
        <v/>
      </c>
      <c r="I7646" t="str">
        <f t="shared" si="359"/>
        <v/>
      </c>
      <c r="J7646" t="str">
        <f>IF(B7646="","",IF(RIGHT(VLOOKUP(K7646&amp;"_"&amp;L7646&amp;"_"&amp;M7646&amp;"_"&amp;O7646,[1]挑战模式!$A:$AS,14+N7646,FALSE),1)="3","EffectCreate_BossEffect;EffectCreate_MonsterShow","EffectCreate_MonsterShow"))</f>
        <v/>
      </c>
      <c r="K7646" s="2">
        <v>0</v>
      </c>
      <c r="L7646" s="2">
        <v>10</v>
      </c>
      <c r="M7646" s="2">
        <v>5</v>
      </c>
      <c r="N7646" s="2">
        <v>6</v>
      </c>
      <c r="O7646" s="6" t="s">
        <v>468</v>
      </c>
    </row>
    <row r="7647" spans="2:15" x14ac:dyDescent="0.2">
      <c r="B7647" t="str">
        <f>IF(ISNA(VLOOKUP(K7647&amp;"_"&amp;L7647&amp;"_"&amp;M7647&amp;"_"&amp;O7647,[1]挑战模式!$A:$AS,1,FALSE)),"",IF(VLOOKUP(K7647&amp;"_"&amp;L7647&amp;"_"&amp;M7647&amp;"_"&amp;O7647,[1]挑战模式!$A:$AS,14+N7647,FALSE)="","","Monster_Season"&amp;K7647&amp;"_Challenge"&amp;L7647&amp;"_"&amp;M7647&amp;"_"&amp;N7647&amp;"_"&amp;O7647))</f>
        <v>Monster_Season0_Challenge10_6_1_Hell</v>
      </c>
      <c r="C7647" t="str">
        <f t="shared" si="357"/>
        <v>None</v>
      </c>
      <c r="G7647" t="str">
        <f>IF(ISNA(VLOOKUP(K7647&amp;"_"&amp;L7647&amp;"_"&amp;M7647&amp;"_"&amp;O7647,[1]挑战模式!$A:$AS,14+N7647,FALSE)),"",IF(VLOOKUP(K7647&amp;"_"&amp;L7647&amp;"_"&amp;M7647&amp;"_"&amp;O7647,[1]挑战模式!$A:$AS,14+N7647,FALSE)="","",IF(VLOOKUP(VLOOKUP(K7647&amp;"_"&amp;L7647&amp;"_"&amp;M7647&amp;"_"&amp;O7647,[1]挑战模式!$A:$AS,14+N7647,FALSE),[1]怪物!$B:$L,11,FALSE)=0,"",VLOOKUP(VLOOKUP(K7647&amp;"_"&amp;L7647&amp;"_"&amp;M7647&amp;"_"&amp;O7647,[1]挑战模式!$A:$AS,14+N7647,FALSE),[1]怪物!$B:$L,11,FALSE))))</f>
        <v/>
      </c>
      <c r="H7647" t="str">
        <f t="shared" si="358"/>
        <v>Unit_Monster_Season0_Challenge10_6_1_Hell</v>
      </c>
      <c r="I7647" t="str">
        <f t="shared" si="359"/>
        <v>TowerDefense_Monster1</v>
      </c>
      <c r="J7647" t="str">
        <f>IF(B7647="","",IF(RIGHT(VLOOKUP(K7647&amp;"_"&amp;L7647&amp;"_"&amp;M7647&amp;"_"&amp;O7647,[1]挑战模式!$A:$AS,14+N7647,FALSE),1)="3","EffectCreate_BossEffect;EffectCreate_MonsterShow","EffectCreate_MonsterShow"))</f>
        <v>EffectCreate_MonsterShow</v>
      </c>
      <c r="K7647" s="2">
        <v>0</v>
      </c>
      <c r="L7647" s="2">
        <v>10</v>
      </c>
      <c r="M7647" s="2">
        <v>6</v>
      </c>
      <c r="N7647" s="2">
        <v>1</v>
      </c>
      <c r="O7647" s="6" t="s">
        <v>468</v>
      </c>
    </row>
    <row r="7648" spans="2:15" x14ac:dyDescent="0.2">
      <c r="B7648" t="str">
        <f>IF(ISNA(VLOOKUP(K7648&amp;"_"&amp;L7648&amp;"_"&amp;M7648&amp;"_"&amp;O7648,[1]挑战模式!$A:$AS,1,FALSE)),"",IF(VLOOKUP(K7648&amp;"_"&amp;L7648&amp;"_"&amp;M7648&amp;"_"&amp;O7648,[1]挑战模式!$A:$AS,14+N7648,FALSE)="","","Monster_Season"&amp;K7648&amp;"_Challenge"&amp;L7648&amp;"_"&amp;M7648&amp;"_"&amp;N7648&amp;"_"&amp;O7648))</f>
        <v>Monster_Season0_Challenge10_6_2_Hell</v>
      </c>
      <c r="C7648" t="str">
        <f t="shared" si="357"/>
        <v>None</v>
      </c>
      <c r="G7648" t="str">
        <f>IF(ISNA(VLOOKUP(K7648&amp;"_"&amp;L7648&amp;"_"&amp;M7648&amp;"_"&amp;O7648,[1]挑战模式!$A:$AS,14+N7648,FALSE)),"",IF(VLOOKUP(K7648&amp;"_"&amp;L7648&amp;"_"&amp;M7648&amp;"_"&amp;O7648,[1]挑战模式!$A:$AS,14+N7648,FALSE)="","",IF(VLOOKUP(VLOOKUP(K7648&amp;"_"&amp;L7648&amp;"_"&amp;M7648&amp;"_"&amp;O7648,[1]挑战模式!$A:$AS,14+N7648,FALSE),[1]怪物!$B:$L,11,FALSE)=0,"",VLOOKUP(VLOOKUP(K7648&amp;"_"&amp;L7648&amp;"_"&amp;M7648&amp;"_"&amp;O7648,[1]挑战模式!$A:$AS,14+N7648,FALSE),[1]怪物!$B:$L,11,FALSE))))</f>
        <v/>
      </c>
      <c r="H7648" t="str">
        <f t="shared" si="358"/>
        <v>Unit_Monster_Season0_Challenge10_6_2_Hell</v>
      </c>
      <c r="I7648" t="str">
        <f t="shared" si="359"/>
        <v>TowerDefense_Monster1</v>
      </c>
      <c r="J7648" t="str">
        <f>IF(B7648="","",IF(RIGHT(VLOOKUP(K7648&amp;"_"&amp;L7648&amp;"_"&amp;M7648&amp;"_"&amp;O7648,[1]挑战模式!$A:$AS,14+N7648,FALSE),1)="3","EffectCreate_BossEffect;EffectCreate_MonsterShow","EffectCreate_MonsterShow"))</f>
        <v>EffectCreate_MonsterShow</v>
      </c>
      <c r="K7648" s="2">
        <v>0</v>
      </c>
      <c r="L7648" s="2">
        <v>10</v>
      </c>
      <c r="M7648" s="2">
        <v>6</v>
      </c>
      <c r="N7648" s="2">
        <v>2</v>
      </c>
      <c r="O7648" s="6" t="s">
        <v>468</v>
      </c>
    </row>
    <row r="7649" spans="2:15" x14ac:dyDescent="0.2">
      <c r="B7649" t="str">
        <f>IF(ISNA(VLOOKUP(K7649&amp;"_"&amp;L7649&amp;"_"&amp;M7649&amp;"_"&amp;O7649,[1]挑战模式!$A:$AS,1,FALSE)),"",IF(VLOOKUP(K7649&amp;"_"&amp;L7649&amp;"_"&amp;M7649&amp;"_"&amp;O7649,[1]挑战模式!$A:$AS,14+N7649,FALSE)="","","Monster_Season"&amp;K7649&amp;"_Challenge"&amp;L7649&amp;"_"&amp;M7649&amp;"_"&amp;N7649&amp;"_"&amp;O7649))</f>
        <v>Monster_Season0_Challenge10_6_3_Hell</v>
      </c>
      <c r="C7649" t="str">
        <f t="shared" si="357"/>
        <v>None</v>
      </c>
      <c r="G7649" t="str">
        <f>IF(ISNA(VLOOKUP(K7649&amp;"_"&amp;L7649&amp;"_"&amp;M7649&amp;"_"&amp;O7649,[1]挑战模式!$A:$AS,14+N7649,FALSE)),"",IF(VLOOKUP(K7649&amp;"_"&amp;L7649&amp;"_"&amp;M7649&amp;"_"&amp;O7649,[1]挑战模式!$A:$AS,14+N7649,FALSE)="","",IF(VLOOKUP(VLOOKUP(K7649&amp;"_"&amp;L7649&amp;"_"&amp;M7649&amp;"_"&amp;O7649,[1]挑战模式!$A:$AS,14+N7649,FALSE),[1]怪物!$B:$L,11,FALSE)=0,"",VLOOKUP(VLOOKUP(K7649&amp;"_"&amp;L7649&amp;"_"&amp;M7649&amp;"_"&amp;O7649,[1]挑战模式!$A:$AS,14+N7649,FALSE),[1]怪物!$B:$L,11,FALSE))))</f>
        <v/>
      </c>
      <c r="H7649" t="str">
        <f t="shared" si="358"/>
        <v>Unit_Monster_Season0_Challenge10_6_3_Hell</v>
      </c>
      <c r="I7649" t="str">
        <f t="shared" si="359"/>
        <v>TowerDefense_Monster1</v>
      </c>
      <c r="J7649" t="str">
        <f>IF(B7649="","",IF(RIGHT(VLOOKUP(K7649&amp;"_"&amp;L7649&amp;"_"&amp;M7649&amp;"_"&amp;O7649,[1]挑战模式!$A:$AS,14+N7649,FALSE),1)="3","EffectCreate_BossEffect;EffectCreate_MonsterShow","EffectCreate_MonsterShow"))</f>
        <v>EffectCreate_MonsterShow</v>
      </c>
      <c r="K7649" s="2">
        <v>0</v>
      </c>
      <c r="L7649" s="2">
        <v>10</v>
      </c>
      <c r="M7649" s="2">
        <v>6</v>
      </c>
      <c r="N7649" s="2">
        <v>3</v>
      </c>
      <c r="O7649" s="6" t="s">
        <v>468</v>
      </c>
    </row>
    <row r="7650" spans="2:15" x14ac:dyDescent="0.2">
      <c r="B7650" t="str">
        <f>IF(ISNA(VLOOKUP(K7650&amp;"_"&amp;L7650&amp;"_"&amp;M7650&amp;"_"&amp;O7650,[1]挑战模式!$A:$AS,1,FALSE)),"",IF(VLOOKUP(K7650&amp;"_"&amp;L7650&amp;"_"&amp;M7650&amp;"_"&amp;O7650,[1]挑战模式!$A:$AS,14+N7650,FALSE)="","","Monster_Season"&amp;K7650&amp;"_Challenge"&amp;L7650&amp;"_"&amp;M7650&amp;"_"&amp;N7650&amp;"_"&amp;O7650))</f>
        <v>Monster_Season0_Challenge10_6_4_Hell</v>
      </c>
      <c r="C7650" t="str">
        <f t="shared" si="357"/>
        <v>None</v>
      </c>
      <c r="G7650" t="str">
        <f>IF(ISNA(VLOOKUP(K7650&amp;"_"&amp;L7650&amp;"_"&amp;M7650&amp;"_"&amp;O7650,[1]挑战模式!$A:$AS,14+N7650,FALSE)),"",IF(VLOOKUP(K7650&amp;"_"&amp;L7650&amp;"_"&amp;M7650&amp;"_"&amp;O7650,[1]挑战模式!$A:$AS,14+N7650,FALSE)="","",IF(VLOOKUP(VLOOKUP(K7650&amp;"_"&amp;L7650&amp;"_"&amp;M7650&amp;"_"&amp;O7650,[1]挑战模式!$A:$AS,14+N7650,FALSE),[1]怪物!$B:$L,11,FALSE)=0,"",VLOOKUP(VLOOKUP(K7650&amp;"_"&amp;L7650&amp;"_"&amp;M7650&amp;"_"&amp;O7650,[1]挑战模式!$A:$AS,14+N7650,FALSE),[1]怪物!$B:$L,11,FALSE))))</f>
        <v/>
      </c>
      <c r="H7650" t="str">
        <f t="shared" si="358"/>
        <v>Unit_Monster_Season0_Challenge10_6_4_Hell</v>
      </c>
      <c r="I7650" t="str">
        <f t="shared" si="359"/>
        <v>TowerDefense_Monster1</v>
      </c>
      <c r="J7650" t="str">
        <f>IF(B7650="","",IF(RIGHT(VLOOKUP(K7650&amp;"_"&amp;L7650&amp;"_"&amp;M7650&amp;"_"&amp;O7650,[1]挑战模式!$A:$AS,14+N7650,FALSE),1)="3","EffectCreate_BossEffect;EffectCreate_MonsterShow","EffectCreate_MonsterShow"))</f>
        <v>EffectCreate_MonsterShow</v>
      </c>
      <c r="K7650" s="2">
        <v>0</v>
      </c>
      <c r="L7650" s="2">
        <v>10</v>
      </c>
      <c r="M7650" s="2">
        <v>6</v>
      </c>
      <c r="N7650" s="2">
        <v>4</v>
      </c>
      <c r="O7650" s="6" t="s">
        <v>468</v>
      </c>
    </row>
    <row r="7651" spans="2:15" x14ac:dyDescent="0.2">
      <c r="B7651" t="str">
        <f>IF(ISNA(VLOOKUP(K7651&amp;"_"&amp;L7651&amp;"_"&amp;M7651&amp;"_"&amp;O7651,[1]挑战模式!$A:$AS,1,FALSE)),"",IF(VLOOKUP(K7651&amp;"_"&amp;L7651&amp;"_"&amp;M7651&amp;"_"&amp;O7651,[1]挑战模式!$A:$AS,14+N7651,FALSE)="","","Monster_Season"&amp;K7651&amp;"_Challenge"&amp;L7651&amp;"_"&amp;M7651&amp;"_"&amp;N7651&amp;"_"&amp;O7651))</f>
        <v/>
      </c>
      <c r="C7651" t="str">
        <f t="shared" si="357"/>
        <v/>
      </c>
      <c r="G7651" t="str">
        <f>IF(ISNA(VLOOKUP(K7651&amp;"_"&amp;L7651&amp;"_"&amp;M7651&amp;"_"&amp;O7651,[1]挑战模式!$A:$AS,14+N7651,FALSE)),"",IF(VLOOKUP(K7651&amp;"_"&amp;L7651&amp;"_"&amp;M7651&amp;"_"&amp;O7651,[1]挑战模式!$A:$AS,14+N7651,FALSE)="","",IF(VLOOKUP(VLOOKUP(K7651&amp;"_"&amp;L7651&amp;"_"&amp;M7651&amp;"_"&amp;O7651,[1]挑战模式!$A:$AS,14+N7651,FALSE),[1]怪物!$B:$L,11,FALSE)=0,"",VLOOKUP(VLOOKUP(K7651&amp;"_"&amp;L7651&amp;"_"&amp;M7651&amp;"_"&amp;O7651,[1]挑战模式!$A:$AS,14+N7651,FALSE),[1]怪物!$B:$L,11,FALSE))))</f>
        <v/>
      </c>
      <c r="H7651" t="str">
        <f t="shared" si="358"/>
        <v/>
      </c>
      <c r="I7651" t="str">
        <f t="shared" si="359"/>
        <v/>
      </c>
      <c r="J7651" t="str">
        <f>IF(B7651="","",IF(RIGHT(VLOOKUP(K7651&amp;"_"&amp;L7651&amp;"_"&amp;M7651&amp;"_"&amp;O7651,[1]挑战模式!$A:$AS,14+N7651,FALSE),1)="3","EffectCreate_BossEffect;EffectCreate_MonsterShow","EffectCreate_MonsterShow"))</f>
        <v/>
      </c>
      <c r="K7651" s="2">
        <v>0</v>
      </c>
      <c r="L7651" s="2">
        <v>10</v>
      </c>
      <c r="M7651" s="2">
        <v>6</v>
      </c>
      <c r="N7651" s="2">
        <v>5</v>
      </c>
      <c r="O7651" s="6" t="s">
        <v>468</v>
      </c>
    </row>
    <row r="7652" spans="2:15" x14ac:dyDescent="0.2">
      <c r="B7652" t="str">
        <f>IF(ISNA(VLOOKUP(K7652&amp;"_"&amp;L7652&amp;"_"&amp;M7652&amp;"_"&amp;O7652,[1]挑战模式!$A:$AS,1,FALSE)),"",IF(VLOOKUP(K7652&amp;"_"&amp;L7652&amp;"_"&amp;M7652&amp;"_"&amp;O7652,[1]挑战模式!$A:$AS,14+N7652,FALSE)="","","Monster_Season"&amp;K7652&amp;"_Challenge"&amp;L7652&amp;"_"&amp;M7652&amp;"_"&amp;N7652&amp;"_"&amp;O7652))</f>
        <v/>
      </c>
      <c r="C7652" t="str">
        <f t="shared" si="357"/>
        <v/>
      </c>
      <c r="G7652" t="str">
        <f>IF(ISNA(VLOOKUP(K7652&amp;"_"&amp;L7652&amp;"_"&amp;M7652&amp;"_"&amp;O7652,[1]挑战模式!$A:$AS,14+N7652,FALSE)),"",IF(VLOOKUP(K7652&amp;"_"&amp;L7652&amp;"_"&amp;M7652&amp;"_"&amp;O7652,[1]挑战模式!$A:$AS,14+N7652,FALSE)="","",IF(VLOOKUP(VLOOKUP(K7652&amp;"_"&amp;L7652&amp;"_"&amp;M7652&amp;"_"&amp;O7652,[1]挑战模式!$A:$AS,14+N7652,FALSE),[1]怪物!$B:$L,11,FALSE)=0,"",VLOOKUP(VLOOKUP(K7652&amp;"_"&amp;L7652&amp;"_"&amp;M7652&amp;"_"&amp;O7652,[1]挑战模式!$A:$AS,14+N7652,FALSE),[1]怪物!$B:$L,11,FALSE))))</f>
        <v/>
      </c>
      <c r="H7652" t="str">
        <f t="shared" si="358"/>
        <v/>
      </c>
      <c r="I7652" t="str">
        <f t="shared" si="359"/>
        <v/>
      </c>
      <c r="J7652" t="str">
        <f>IF(B7652="","",IF(RIGHT(VLOOKUP(K7652&amp;"_"&amp;L7652&amp;"_"&amp;M7652&amp;"_"&amp;O7652,[1]挑战模式!$A:$AS,14+N7652,FALSE),1)="3","EffectCreate_BossEffect;EffectCreate_MonsterShow","EffectCreate_MonsterShow"))</f>
        <v/>
      </c>
      <c r="K7652" s="2">
        <v>0</v>
      </c>
      <c r="L7652" s="2">
        <v>10</v>
      </c>
      <c r="M7652" s="2">
        <v>6</v>
      </c>
      <c r="N7652" s="2">
        <v>6</v>
      </c>
      <c r="O7652" s="6" t="s">
        <v>468</v>
      </c>
    </row>
    <row r="7653" spans="2:15" x14ac:dyDescent="0.2">
      <c r="B7653" t="str">
        <f>IF(ISNA(VLOOKUP(K7653&amp;"_"&amp;L7653&amp;"_"&amp;M7653&amp;"_"&amp;O7653,[1]挑战模式!$A:$AS,1,FALSE)),"",IF(VLOOKUP(K7653&amp;"_"&amp;L7653&amp;"_"&amp;M7653&amp;"_"&amp;O7653,[1]挑战模式!$A:$AS,14+N7653,FALSE)="","","Monster_Season"&amp;K7653&amp;"_Challenge"&amp;L7653&amp;"_"&amp;M7653&amp;"_"&amp;N7653&amp;"_"&amp;O7653))</f>
        <v/>
      </c>
      <c r="C7653" t="str">
        <f t="shared" si="357"/>
        <v/>
      </c>
      <c r="G7653" t="str">
        <f>IF(ISNA(VLOOKUP(K7653&amp;"_"&amp;L7653&amp;"_"&amp;M7653&amp;"_"&amp;O7653,[1]挑战模式!$A:$AS,14+N7653,FALSE)),"",IF(VLOOKUP(K7653&amp;"_"&amp;L7653&amp;"_"&amp;M7653&amp;"_"&amp;O7653,[1]挑战模式!$A:$AS,14+N7653,FALSE)="","",IF(VLOOKUP(VLOOKUP(K7653&amp;"_"&amp;L7653&amp;"_"&amp;M7653&amp;"_"&amp;O7653,[1]挑战模式!$A:$AS,14+N7653,FALSE),[1]怪物!$B:$L,11,FALSE)=0,"",VLOOKUP(VLOOKUP(K7653&amp;"_"&amp;L7653&amp;"_"&amp;M7653&amp;"_"&amp;O7653,[1]挑战模式!$A:$AS,14+N7653,FALSE),[1]怪物!$B:$L,11,FALSE))))</f>
        <v/>
      </c>
      <c r="H7653" t="str">
        <f t="shared" si="358"/>
        <v/>
      </c>
      <c r="I7653" t="str">
        <f t="shared" si="359"/>
        <v/>
      </c>
      <c r="J7653" t="str">
        <f>IF(B7653="","",IF(RIGHT(VLOOKUP(K7653&amp;"_"&amp;L7653&amp;"_"&amp;M7653&amp;"_"&amp;O7653,[1]挑战模式!$A:$AS,14+N7653,FALSE),1)="3","EffectCreate_BossEffect;EffectCreate_MonsterShow","EffectCreate_MonsterShow"))</f>
        <v/>
      </c>
      <c r="K7653" s="2">
        <v>0</v>
      </c>
      <c r="L7653" s="2">
        <v>10</v>
      </c>
      <c r="M7653" s="2">
        <v>7</v>
      </c>
      <c r="N7653" s="2">
        <v>1</v>
      </c>
      <c r="O7653" s="6" t="s">
        <v>468</v>
      </c>
    </row>
    <row r="7654" spans="2:15" x14ac:dyDescent="0.2">
      <c r="B7654" t="str">
        <f>IF(ISNA(VLOOKUP(K7654&amp;"_"&amp;L7654&amp;"_"&amp;M7654&amp;"_"&amp;O7654,[1]挑战模式!$A:$AS,1,FALSE)),"",IF(VLOOKUP(K7654&amp;"_"&amp;L7654&amp;"_"&amp;M7654&amp;"_"&amp;O7654,[1]挑战模式!$A:$AS,14+N7654,FALSE)="","","Monster_Season"&amp;K7654&amp;"_Challenge"&amp;L7654&amp;"_"&amp;M7654&amp;"_"&amp;N7654&amp;"_"&amp;O7654))</f>
        <v/>
      </c>
      <c r="C7654" t="str">
        <f t="shared" si="357"/>
        <v/>
      </c>
      <c r="G7654" t="str">
        <f>IF(ISNA(VLOOKUP(K7654&amp;"_"&amp;L7654&amp;"_"&amp;M7654&amp;"_"&amp;O7654,[1]挑战模式!$A:$AS,14+N7654,FALSE)),"",IF(VLOOKUP(K7654&amp;"_"&amp;L7654&amp;"_"&amp;M7654&amp;"_"&amp;O7654,[1]挑战模式!$A:$AS,14+N7654,FALSE)="","",IF(VLOOKUP(VLOOKUP(K7654&amp;"_"&amp;L7654&amp;"_"&amp;M7654&amp;"_"&amp;O7654,[1]挑战模式!$A:$AS,14+N7654,FALSE),[1]怪物!$B:$L,11,FALSE)=0,"",VLOOKUP(VLOOKUP(K7654&amp;"_"&amp;L7654&amp;"_"&amp;M7654&amp;"_"&amp;O7654,[1]挑战模式!$A:$AS,14+N7654,FALSE),[1]怪物!$B:$L,11,FALSE))))</f>
        <v/>
      </c>
      <c r="H7654" t="str">
        <f t="shared" si="358"/>
        <v/>
      </c>
      <c r="I7654" t="str">
        <f t="shared" si="359"/>
        <v/>
      </c>
      <c r="J7654" t="str">
        <f>IF(B7654="","",IF(RIGHT(VLOOKUP(K7654&amp;"_"&amp;L7654&amp;"_"&amp;M7654&amp;"_"&amp;O7654,[1]挑战模式!$A:$AS,14+N7654,FALSE),1)="3","EffectCreate_BossEffect;EffectCreate_MonsterShow","EffectCreate_MonsterShow"))</f>
        <v/>
      </c>
      <c r="K7654" s="2">
        <v>0</v>
      </c>
      <c r="L7654" s="2">
        <v>10</v>
      </c>
      <c r="M7654" s="2">
        <v>7</v>
      </c>
      <c r="N7654" s="2">
        <v>2</v>
      </c>
      <c r="O7654" s="6" t="s">
        <v>468</v>
      </c>
    </row>
    <row r="7655" spans="2:15" x14ac:dyDescent="0.2">
      <c r="B7655" t="str">
        <f>IF(ISNA(VLOOKUP(K7655&amp;"_"&amp;L7655&amp;"_"&amp;M7655&amp;"_"&amp;O7655,[1]挑战模式!$A:$AS,1,FALSE)),"",IF(VLOOKUP(K7655&amp;"_"&amp;L7655&amp;"_"&amp;M7655&amp;"_"&amp;O7655,[1]挑战模式!$A:$AS,14+N7655,FALSE)="","","Monster_Season"&amp;K7655&amp;"_Challenge"&amp;L7655&amp;"_"&amp;M7655&amp;"_"&amp;N7655&amp;"_"&amp;O7655))</f>
        <v/>
      </c>
      <c r="C7655" t="str">
        <f t="shared" si="357"/>
        <v/>
      </c>
      <c r="G7655" t="str">
        <f>IF(ISNA(VLOOKUP(K7655&amp;"_"&amp;L7655&amp;"_"&amp;M7655&amp;"_"&amp;O7655,[1]挑战模式!$A:$AS,14+N7655,FALSE)),"",IF(VLOOKUP(K7655&amp;"_"&amp;L7655&amp;"_"&amp;M7655&amp;"_"&amp;O7655,[1]挑战模式!$A:$AS,14+N7655,FALSE)="","",IF(VLOOKUP(VLOOKUP(K7655&amp;"_"&amp;L7655&amp;"_"&amp;M7655&amp;"_"&amp;O7655,[1]挑战模式!$A:$AS,14+N7655,FALSE),[1]怪物!$B:$L,11,FALSE)=0,"",VLOOKUP(VLOOKUP(K7655&amp;"_"&amp;L7655&amp;"_"&amp;M7655&amp;"_"&amp;O7655,[1]挑战模式!$A:$AS,14+N7655,FALSE),[1]怪物!$B:$L,11,FALSE))))</f>
        <v/>
      </c>
      <c r="H7655" t="str">
        <f t="shared" si="358"/>
        <v/>
      </c>
      <c r="I7655" t="str">
        <f t="shared" si="359"/>
        <v/>
      </c>
      <c r="J7655" t="str">
        <f>IF(B7655="","",IF(RIGHT(VLOOKUP(K7655&amp;"_"&amp;L7655&amp;"_"&amp;M7655&amp;"_"&amp;O7655,[1]挑战模式!$A:$AS,14+N7655,FALSE),1)="3","EffectCreate_BossEffect;EffectCreate_MonsterShow","EffectCreate_MonsterShow"))</f>
        <v/>
      </c>
      <c r="K7655" s="2">
        <v>0</v>
      </c>
      <c r="L7655" s="2">
        <v>10</v>
      </c>
      <c r="M7655" s="2">
        <v>7</v>
      </c>
      <c r="N7655" s="2">
        <v>3</v>
      </c>
      <c r="O7655" s="6" t="s">
        <v>468</v>
      </c>
    </row>
    <row r="7656" spans="2:15" x14ac:dyDescent="0.2">
      <c r="B7656" t="str">
        <f>IF(ISNA(VLOOKUP(K7656&amp;"_"&amp;L7656&amp;"_"&amp;M7656&amp;"_"&amp;O7656,[1]挑战模式!$A:$AS,1,FALSE)),"",IF(VLOOKUP(K7656&amp;"_"&amp;L7656&amp;"_"&amp;M7656&amp;"_"&amp;O7656,[1]挑战模式!$A:$AS,14+N7656,FALSE)="","","Monster_Season"&amp;K7656&amp;"_Challenge"&amp;L7656&amp;"_"&amp;M7656&amp;"_"&amp;N7656&amp;"_"&amp;O7656))</f>
        <v/>
      </c>
      <c r="C7656" t="str">
        <f t="shared" si="357"/>
        <v/>
      </c>
      <c r="G7656" t="str">
        <f>IF(ISNA(VLOOKUP(K7656&amp;"_"&amp;L7656&amp;"_"&amp;M7656&amp;"_"&amp;O7656,[1]挑战模式!$A:$AS,14+N7656,FALSE)),"",IF(VLOOKUP(K7656&amp;"_"&amp;L7656&amp;"_"&amp;M7656&amp;"_"&amp;O7656,[1]挑战模式!$A:$AS,14+N7656,FALSE)="","",IF(VLOOKUP(VLOOKUP(K7656&amp;"_"&amp;L7656&amp;"_"&amp;M7656&amp;"_"&amp;O7656,[1]挑战模式!$A:$AS,14+N7656,FALSE),[1]怪物!$B:$L,11,FALSE)=0,"",VLOOKUP(VLOOKUP(K7656&amp;"_"&amp;L7656&amp;"_"&amp;M7656&amp;"_"&amp;O7656,[1]挑战模式!$A:$AS,14+N7656,FALSE),[1]怪物!$B:$L,11,FALSE))))</f>
        <v/>
      </c>
      <c r="H7656" t="str">
        <f t="shared" si="358"/>
        <v/>
      </c>
      <c r="I7656" t="str">
        <f t="shared" si="359"/>
        <v/>
      </c>
      <c r="J7656" t="str">
        <f>IF(B7656="","",IF(RIGHT(VLOOKUP(K7656&amp;"_"&amp;L7656&amp;"_"&amp;M7656&amp;"_"&amp;O7656,[1]挑战模式!$A:$AS,14+N7656,FALSE),1)="3","EffectCreate_BossEffect;EffectCreate_MonsterShow","EffectCreate_MonsterShow"))</f>
        <v/>
      </c>
      <c r="K7656" s="2">
        <v>0</v>
      </c>
      <c r="L7656" s="2">
        <v>10</v>
      </c>
      <c r="M7656" s="2">
        <v>7</v>
      </c>
      <c r="N7656" s="2">
        <v>4</v>
      </c>
      <c r="O7656" s="6" t="s">
        <v>468</v>
      </c>
    </row>
    <row r="7657" spans="2:15" x14ac:dyDescent="0.2">
      <c r="B7657" t="str">
        <f>IF(ISNA(VLOOKUP(K7657&amp;"_"&amp;L7657&amp;"_"&amp;M7657&amp;"_"&amp;O7657,[1]挑战模式!$A:$AS,1,FALSE)),"",IF(VLOOKUP(K7657&amp;"_"&amp;L7657&amp;"_"&amp;M7657&amp;"_"&amp;O7657,[1]挑战模式!$A:$AS,14+N7657,FALSE)="","","Monster_Season"&amp;K7657&amp;"_Challenge"&amp;L7657&amp;"_"&amp;M7657&amp;"_"&amp;N7657&amp;"_"&amp;O7657))</f>
        <v/>
      </c>
      <c r="C7657" t="str">
        <f t="shared" si="357"/>
        <v/>
      </c>
      <c r="G7657" t="str">
        <f>IF(ISNA(VLOOKUP(K7657&amp;"_"&amp;L7657&amp;"_"&amp;M7657&amp;"_"&amp;O7657,[1]挑战模式!$A:$AS,14+N7657,FALSE)),"",IF(VLOOKUP(K7657&amp;"_"&amp;L7657&amp;"_"&amp;M7657&amp;"_"&amp;O7657,[1]挑战模式!$A:$AS,14+N7657,FALSE)="","",IF(VLOOKUP(VLOOKUP(K7657&amp;"_"&amp;L7657&amp;"_"&amp;M7657&amp;"_"&amp;O7657,[1]挑战模式!$A:$AS,14+N7657,FALSE),[1]怪物!$B:$L,11,FALSE)=0,"",VLOOKUP(VLOOKUP(K7657&amp;"_"&amp;L7657&amp;"_"&amp;M7657&amp;"_"&amp;O7657,[1]挑战模式!$A:$AS,14+N7657,FALSE),[1]怪物!$B:$L,11,FALSE))))</f>
        <v/>
      </c>
      <c r="H7657" t="str">
        <f t="shared" si="358"/>
        <v/>
      </c>
      <c r="I7657" t="str">
        <f t="shared" si="359"/>
        <v/>
      </c>
      <c r="J7657" t="str">
        <f>IF(B7657="","",IF(RIGHT(VLOOKUP(K7657&amp;"_"&amp;L7657&amp;"_"&amp;M7657&amp;"_"&amp;O7657,[1]挑战模式!$A:$AS,14+N7657,FALSE),1)="3","EffectCreate_BossEffect;EffectCreate_MonsterShow","EffectCreate_MonsterShow"))</f>
        <v/>
      </c>
      <c r="K7657" s="2">
        <v>0</v>
      </c>
      <c r="L7657" s="2">
        <v>10</v>
      </c>
      <c r="M7657" s="2">
        <v>7</v>
      </c>
      <c r="N7657" s="2">
        <v>5</v>
      </c>
      <c r="O7657" s="6" t="s">
        <v>468</v>
      </c>
    </row>
    <row r="7658" spans="2:15" x14ac:dyDescent="0.2">
      <c r="B7658" t="str">
        <f>IF(ISNA(VLOOKUP(K7658&amp;"_"&amp;L7658&amp;"_"&amp;M7658&amp;"_"&amp;O7658,[1]挑战模式!$A:$AS,1,FALSE)),"",IF(VLOOKUP(K7658&amp;"_"&amp;L7658&amp;"_"&amp;M7658&amp;"_"&amp;O7658,[1]挑战模式!$A:$AS,14+N7658,FALSE)="","","Monster_Season"&amp;K7658&amp;"_Challenge"&amp;L7658&amp;"_"&amp;M7658&amp;"_"&amp;N7658&amp;"_"&amp;O7658))</f>
        <v/>
      </c>
      <c r="C7658" t="str">
        <f t="shared" si="357"/>
        <v/>
      </c>
      <c r="G7658" t="str">
        <f>IF(ISNA(VLOOKUP(K7658&amp;"_"&amp;L7658&amp;"_"&amp;M7658&amp;"_"&amp;O7658,[1]挑战模式!$A:$AS,14+N7658,FALSE)),"",IF(VLOOKUP(K7658&amp;"_"&amp;L7658&amp;"_"&amp;M7658&amp;"_"&amp;O7658,[1]挑战模式!$A:$AS,14+N7658,FALSE)="","",IF(VLOOKUP(VLOOKUP(K7658&amp;"_"&amp;L7658&amp;"_"&amp;M7658&amp;"_"&amp;O7658,[1]挑战模式!$A:$AS,14+N7658,FALSE),[1]怪物!$B:$L,11,FALSE)=0,"",VLOOKUP(VLOOKUP(K7658&amp;"_"&amp;L7658&amp;"_"&amp;M7658&amp;"_"&amp;O7658,[1]挑战模式!$A:$AS,14+N7658,FALSE),[1]怪物!$B:$L,11,FALSE))))</f>
        <v/>
      </c>
      <c r="H7658" t="str">
        <f t="shared" si="358"/>
        <v/>
      </c>
      <c r="I7658" t="str">
        <f t="shared" si="359"/>
        <v/>
      </c>
      <c r="J7658" t="str">
        <f>IF(B7658="","",IF(RIGHT(VLOOKUP(K7658&amp;"_"&amp;L7658&amp;"_"&amp;M7658&amp;"_"&amp;O7658,[1]挑战模式!$A:$AS,14+N7658,FALSE),1)="3","EffectCreate_BossEffect;EffectCreate_MonsterShow","EffectCreate_MonsterShow"))</f>
        <v/>
      </c>
      <c r="K7658" s="2">
        <v>0</v>
      </c>
      <c r="L7658" s="2">
        <v>10</v>
      </c>
      <c r="M7658" s="2">
        <v>7</v>
      </c>
      <c r="N7658" s="2">
        <v>6</v>
      </c>
      <c r="O7658" s="6" t="s">
        <v>468</v>
      </c>
    </row>
    <row r="7659" spans="2:15" x14ac:dyDescent="0.2">
      <c r="B7659" t="str">
        <f>IF(ISNA(VLOOKUP(K7659&amp;"_"&amp;L7659&amp;"_"&amp;M7659&amp;"_"&amp;O7659,[1]挑战模式!$A:$AS,1,FALSE)),"",IF(VLOOKUP(K7659&amp;"_"&amp;L7659&amp;"_"&amp;M7659&amp;"_"&amp;O7659,[1]挑战模式!$A:$AS,14+N7659,FALSE)="","","Monster_Season"&amp;K7659&amp;"_Challenge"&amp;L7659&amp;"_"&amp;M7659&amp;"_"&amp;N7659&amp;"_"&amp;O7659))</f>
        <v/>
      </c>
      <c r="C7659" t="str">
        <f t="shared" si="357"/>
        <v/>
      </c>
      <c r="G7659" t="str">
        <f>IF(ISNA(VLOOKUP(K7659&amp;"_"&amp;L7659&amp;"_"&amp;M7659&amp;"_"&amp;O7659,[1]挑战模式!$A:$AS,14+N7659,FALSE)),"",IF(VLOOKUP(K7659&amp;"_"&amp;L7659&amp;"_"&amp;M7659&amp;"_"&amp;O7659,[1]挑战模式!$A:$AS,14+N7659,FALSE)="","",IF(VLOOKUP(VLOOKUP(K7659&amp;"_"&amp;L7659&amp;"_"&amp;M7659&amp;"_"&amp;O7659,[1]挑战模式!$A:$AS,14+N7659,FALSE),[1]怪物!$B:$L,11,FALSE)=0,"",VLOOKUP(VLOOKUP(K7659&amp;"_"&amp;L7659&amp;"_"&amp;M7659&amp;"_"&amp;O7659,[1]挑战模式!$A:$AS,14+N7659,FALSE),[1]怪物!$B:$L,11,FALSE))))</f>
        <v/>
      </c>
      <c r="H7659" t="str">
        <f t="shared" si="358"/>
        <v/>
      </c>
      <c r="I7659" t="str">
        <f t="shared" si="359"/>
        <v/>
      </c>
      <c r="J7659" t="str">
        <f>IF(B7659="","",IF(RIGHT(VLOOKUP(K7659&amp;"_"&amp;L7659&amp;"_"&amp;M7659&amp;"_"&amp;O7659,[1]挑战模式!$A:$AS,14+N7659,FALSE),1)="3","EffectCreate_BossEffect;EffectCreate_MonsterShow","EffectCreate_MonsterShow"))</f>
        <v/>
      </c>
      <c r="K7659" s="2">
        <v>0</v>
      </c>
      <c r="L7659" s="2">
        <v>10</v>
      </c>
      <c r="M7659" s="2">
        <v>8</v>
      </c>
      <c r="N7659" s="2">
        <v>1</v>
      </c>
      <c r="O7659" s="6" t="s">
        <v>468</v>
      </c>
    </row>
    <row r="7660" spans="2:15" x14ac:dyDescent="0.2">
      <c r="B7660" t="str">
        <f>IF(ISNA(VLOOKUP(K7660&amp;"_"&amp;L7660&amp;"_"&amp;M7660&amp;"_"&amp;O7660,[1]挑战模式!$A:$AS,1,FALSE)),"",IF(VLOOKUP(K7660&amp;"_"&amp;L7660&amp;"_"&amp;M7660&amp;"_"&amp;O7660,[1]挑战模式!$A:$AS,14+N7660,FALSE)="","","Monster_Season"&amp;K7660&amp;"_Challenge"&amp;L7660&amp;"_"&amp;M7660&amp;"_"&amp;N7660&amp;"_"&amp;O7660))</f>
        <v/>
      </c>
      <c r="C7660" t="str">
        <f t="shared" si="357"/>
        <v/>
      </c>
      <c r="G7660" t="str">
        <f>IF(ISNA(VLOOKUP(K7660&amp;"_"&amp;L7660&amp;"_"&amp;M7660&amp;"_"&amp;O7660,[1]挑战模式!$A:$AS,14+N7660,FALSE)),"",IF(VLOOKUP(K7660&amp;"_"&amp;L7660&amp;"_"&amp;M7660&amp;"_"&amp;O7660,[1]挑战模式!$A:$AS,14+N7660,FALSE)="","",IF(VLOOKUP(VLOOKUP(K7660&amp;"_"&amp;L7660&amp;"_"&amp;M7660&amp;"_"&amp;O7660,[1]挑战模式!$A:$AS,14+N7660,FALSE),[1]怪物!$B:$L,11,FALSE)=0,"",VLOOKUP(VLOOKUP(K7660&amp;"_"&amp;L7660&amp;"_"&amp;M7660&amp;"_"&amp;O7660,[1]挑战模式!$A:$AS,14+N7660,FALSE),[1]怪物!$B:$L,11,FALSE))))</f>
        <v/>
      </c>
      <c r="H7660" t="str">
        <f t="shared" si="358"/>
        <v/>
      </c>
      <c r="I7660" t="str">
        <f t="shared" si="359"/>
        <v/>
      </c>
      <c r="J7660" t="str">
        <f>IF(B7660="","",IF(RIGHT(VLOOKUP(K7660&amp;"_"&amp;L7660&amp;"_"&amp;M7660&amp;"_"&amp;O7660,[1]挑战模式!$A:$AS,14+N7660,FALSE),1)="3","EffectCreate_BossEffect;EffectCreate_MonsterShow","EffectCreate_MonsterShow"))</f>
        <v/>
      </c>
      <c r="K7660" s="2">
        <v>0</v>
      </c>
      <c r="L7660" s="2">
        <v>10</v>
      </c>
      <c r="M7660" s="2">
        <v>8</v>
      </c>
      <c r="N7660" s="2">
        <v>2</v>
      </c>
      <c r="O7660" s="6" t="s">
        <v>468</v>
      </c>
    </row>
    <row r="7661" spans="2:15" x14ac:dyDescent="0.2">
      <c r="B7661" t="str">
        <f>IF(ISNA(VLOOKUP(K7661&amp;"_"&amp;L7661&amp;"_"&amp;M7661&amp;"_"&amp;O7661,[1]挑战模式!$A:$AS,1,FALSE)),"",IF(VLOOKUP(K7661&amp;"_"&amp;L7661&amp;"_"&amp;M7661&amp;"_"&amp;O7661,[1]挑战模式!$A:$AS,14+N7661,FALSE)="","","Monster_Season"&amp;K7661&amp;"_Challenge"&amp;L7661&amp;"_"&amp;M7661&amp;"_"&amp;N7661&amp;"_"&amp;O7661))</f>
        <v/>
      </c>
      <c r="C7661" t="str">
        <f t="shared" si="357"/>
        <v/>
      </c>
      <c r="G7661" t="str">
        <f>IF(ISNA(VLOOKUP(K7661&amp;"_"&amp;L7661&amp;"_"&amp;M7661&amp;"_"&amp;O7661,[1]挑战模式!$A:$AS,14+N7661,FALSE)),"",IF(VLOOKUP(K7661&amp;"_"&amp;L7661&amp;"_"&amp;M7661&amp;"_"&amp;O7661,[1]挑战模式!$A:$AS,14+N7661,FALSE)="","",IF(VLOOKUP(VLOOKUP(K7661&amp;"_"&amp;L7661&amp;"_"&amp;M7661&amp;"_"&amp;O7661,[1]挑战模式!$A:$AS,14+N7661,FALSE),[1]怪物!$B:$L,11,FALSE)=0,"",VLOOKUP(VLOOKUP(K7661&amp;"_"&amp;L7661&amp;"_"&amp;M7661&amp;"_"&amp;O7661,[1]挑战模式!$A:$AS,14+N7661,FALSE),[1]怪物!$B:$L,11,FALSE))))</f>
        <v/>
      </c>
      <c r="H7661" t="str">
        <f t="shared" si="358"/>
        <v/>
      </c>
      <c r="I7661" t="str">
        <f t="shared" si="359"/>
        <v/>
      </c>
      <c r="J7661" t="str">
        <f>IF(B7661="","",IF(RIGHT(VLOOKUP(K7661&amp;"_"&amp;L7661&amp;"_"&amp;M7661&amp;"_"&amp;O7661,[1]挑战模式!$A:$AS,14+N7661,FALSE),1)="3","EffectCreate_BossEffect;EffectCreate_MonsterShow","EffectCreate_MonsterShow"))</f>
        <v/>
      </c>
      <c r="K7661" s="2">
        <v>0</v>
      </c>
      <c r="L7661" s="2">
        <v>10</v>
      </c>
      <c r="M7661" s="2">
        <v>8</v>
      </c>
      <c r="N7661" s="2">
        <v>3</v>
      </c>
      <c r="O7661" s="6" t="s">
        <v>468</v>
      </c>
    </row>
    <row r="7662" spans="2:15" x14ac:dyDescent="0.2">
      <c r="B7662" t="str">
        <f>IF(ISNA(VLOOKUP(K7662&amp;"_"&amp;L7662&amp;"_"&amp;M7662&amp;"_"&amp;O7662,[1]挑战模式!$A:$AS,1,FALSE)),"",IF(VLOOKUP(K7662&amp;"_"&amp;L7662&amp;"_"&amp;M7662&amp;"_"&amp;O7662,[1]挑战模式!$A:$AS,14+N7662,FALSE)="","","Monster_Season"&amp;K7662&amp;"_Challenge"&amp;L7662&amp;"_"&amp;M7662&amp;"_"&amp;N7662&amp;"_"&amp;O7662))</f>
        <v/>
      </c>
      <c r="C7662" t="str">
        <f t="shared" ref="C7662:C7725" si="360">IF(B7662="","","None")</f>
        <v/>
      </c>
      <c r="G7662" t="str">
        <f>IF(ISNA(VLOOKUP(K7662&amp;"_"&amp;L7662&amp;"_"&amp;M7662&amp;"_"&amp;O7662,[1]挑战模式!$A:$AS,14+N7662,FALSE)),"",IF(VLOOKUP(K7662&amp;"_"&amp;L7662&amp;"_"&amp;M7662&amp;"_"&amp;O7662,[1]挑战模式!$A:$AS,14+N7662,FALSE)="","",IF(VLOOKUP(VLOOKUP(K7662&amp;"_"&amp;L7662&amp;"_"&amp;M7662&amp;"_"&amp;O7662,[1]挑战模式!$A:$AS,14+N7662,FALSE),[1]怪物!$B:$L,11,FALSE)=0,"",VLOOKUP(VLOOKUP(K7662&amp;"_"&amp;L7662&amp;"_"&amp;M7662&amp;"_"&amp;O7662,[1]挑战模式!$A:$AS,14+N7662,FALSE),[1]怪物!$B:$L,11,FALSE))))</f>
        <v/>
      </c>
      <c r="H7662" t="str">
        <f t="shared" ref="H7662:H7725" si="361">IF(B7662="","","Unit_Monster"&amp;RIGHT(B7662,LEN(B7662)-7))</f>
        <v/>
      </c>
      <c r="I7662" t="str">
        <f t="shared" ref="I7662:I7725" si="362">IF(B7662="","","TowerDefense_Monster1")</f>
        <v/>
      </c>
      <c r="J7662" t="str">
        <f>IF(B7662="","",IF(RIGHT(VLOOKUP(K7662&amp;"_"&amp;L7662&amp;"_"&amp;M7662&amp;"_"&amp;O7662,[1]挑战模式!$A:$AS,14+N7662,FALSE),1)="3","EffectCreate_BossEffect;EffectCreate_MonsterShow","EffectCreate_MonsterShow"))</f>
        <v/>
      </c>
      <c r="K7662">
        <v>0</v>
      </c>
      <c r="L7662">
        <v>10</v>
      </c>
      <c r="M7662">
        <v>8</v>
      </c>
      <c r="N7662">
        <v>4</v>
      </c>
      <c r="O7662" t="s">
        <v>468</v>
      </c>
    </row>
    <row r="7663" spans="2:15" x14ac:dyDescent="0.2">
      <c r="B7663" t="str">
        <f>IF(ISNA(VLOOKUP(K7663&amp;"_"&amp;L7663&amp;"_"&amp;M7663&amp;"_"&amp;O7663,[1]挑战模式!$A:$AS,1,FALSE)),"",IF(VLOOKUP(K7663&amp;"_"&amp;L7663&amp;"_"&amp;M7663&amp;"_"&amp;O7663,[1]挑战模式!$A:$AS,14+N7663,FALSE)="","","Monster_Season"&amp;K7663&amp;"_Challenge"&amp;L7663&amp;"_"&amp;M7663&amp;"_"&amp;N7663&amp;"_"&amp;O7663))</f>
        <v/>
      </c>
      <c r="C7663" t="str">
        <f t="shared" si="360"/>
        <v/>
      </c>
      <c r="G7663" t="str">
        <f>IF(ISNA(VLOOKUP(K7663&amp;"_"&amp;L7663&amp;"_"&amp;M7663&amp;"_"&amp;O7663,[1]挑战模式!$A:$AS,14+N7663,FALSE)),"",IF(VLOOKUP(K7663&amp;"_"&amp;L7663&amp;"_"&amp;M7663&amp;"_"&amp;O7663,[1]挑战模式!$A:$AS,14+N7663,FALSE)="","",IF(VLOOKUP(VLOOKUP(K7663&amp;"_"&amp;L7663&amp;"_"&amp;M7663&amp;"_"&amp;O7663,[1]挑战模式!$A:$AS,14+N7663,FALSE),[1]怪物!$B:$L,11,FALSE)=0,"",VLOOKUP(VLOOKUP(K7663&amp;"_"&amp;L7663&amp;"_"&amp;M7663&amp;"_"&amp;O7663,[1]挑战模式!$A:$AS,14+N7663,FALSE),[1]怪物!$B:$L,11,FALSE))))</f>
        <v/>
      </c>
      <c r="H7663" t="str">
        <f t="shared" si="361"/>
        <v/>
      </c>
      <c r="I7663" t="str">
        <f t="shared" si="362"/>
        <v/>
      </c>
      <c r="J7663" t="str">
        <f>IF(B7663="","",IF(RIGHT(VLOOKUP(K7663&amp;"_"&amp;L7663&amp;"_"&amp;M7663&amp;"_"&amp;O7663,[1]挑战模式!$A:$AS,14+N7663,FALSE),1)="3","EffectCreate_BossEffect;EffectCreate_MonsterShow","EffectCreate_MonsterShow"))</f>
        <v/>
      </c>
      <c r="K7663">
        <v>0</v>
      </c>
      <c r="L7663">
        <v>10</v>
      </c>
      <c r="M7663">
        <v>8</v>
      </c>
      <c r="N7663">
        <v>5</v>
      </c>
      <c r="O7663" t="s">
        <v>468</v>
      </c>
    </row>
    <row r="7664" spans="2:15" x14ac:dyDescent="0.2">
      <c r="B7664" t="str">
        <f>IF(ISNA(VLOOKUP(K7664&amp;"_"&amp;L7664&amp;"_"&amp;M7664&amp;"_"&amp;O7664,[1]挑战模式!$A:$AS,1,FALSE)),"",IF(VLOOKUP(K7664&amp;"_"&amp;L7664&amp;"_"&amp;M7664&amp;"_"&amp;O7664,[1]挑战模式!$A:$AS,14+N7664,FALSE)="","","Monster_Season"&amp;K7664&amp;"_Challenge"&amp;L7664&amp;"_"&amp;M7664&amp;"_"&amp;N7664&amp;"_"&amp;O7664))</f>
        <v/>
      </c>
      <c r="C7664" t="str">
        <f t="shared" si="360"/>
        <v/>
      </c>
      <c r="G7664" t="str">
        <f>IF(ISNA(VLOOKUP(K7664&amp;"_"&amp;L7664&amp;"_"&amp;M7664&amp;"_"&amp;O7664,[1]挑战模式!$A:$AS,14+N7664,FALSE)),"",IF(VLOOKUP(K7664&amp;"_"&amp;L7664&amp;"_"&amp;M7664&amp;"_"&amp;O7664,[1]挑战模式!$A:$AS,14+N7664,FALSE)="","",IF(VLOOKUP(VLOOKUP(K7664&amp;"_"&amp;L7664&amp;"_"&amp;M7664&amp;"_"&amp;O7664,[1]挑战模式!$A:$AS,14+N7664,FALSE),[1]怪物!$B:$L,11,FALSE)=0,"",VLOOKUP(VLOOKUP(K7664&amp;"_"&amp;L7664&amp;"_"&amp;M7664&amp;"_"&amp;O7664,[1]挑战模式!$A:$AS,14+N7664,FALSE),[1]怪物!$B:$L,11,FALSE))))</f>
        <v/>
      </c>
      <c r="H7664" t="str">
        <f t="shared" si="361"/>
        <v/>
      </c>
      <c r="I7664" t="str">
        <f t="shared" si="362"/>
        <v/>
      </c>
      <c r="J7664" t="str">
        <f>IF(B7664="","",IF(RIGHT(VLOOKUP(K7664&amp;"_"&amp;L7664&amp;"_"&amp;M7664&amp;"_"&amp;O7664,[1]挑战模式!$A:$AS,14+N7664,FALSE),1)="3","EffectCreate_BossEffect;EffectCreate_MonsterShow","EffectCreate_MonsterShow"))</f>
        <v/>
      </c>
      <c r="K7664">
        <v>0</v>
      </c>
      <c r="L7664">
        <v>10</v>
      </c>
      <c r="M7664">
        <v>8</v>
      </c>
      <c r="N7664">
        <v>6</v>
      </c>
      <c r="O7664" t="s">
        <v>468</v>
      </c>
    </row>
    <row r="7665" spans="2:15" x14ac:dyDescent="0.2">
      <c r="B7665" t="str">
        <f>IF(ISNA(VLOOKUP(K7665&amp;"_"&amp;L7665&amp;"_"&amp;M7665&amp;"_"&amp;O7665,[1]挑战模式!$A:$AS,1,FALSE)),"",IF(VLOOKUP(K7665&amp;"_"&amp;L7665&amp;"_"&amp;M7665&amp;"_"&amp;O7665,[1]挑战模式!$A:$AS,14+N7665,FALSE)="","","Monster_Season"&amp;K7665&amp;"_Challenge"&amp;L7665&amp;"_"&amp;M7665&amp;"_"&amp;N7665&amp;"_"&amp;O7665))</f>
        <v/>
      </c>
      <c r="C7665" t="str">
        <f t="shared" si="360"/>
        <v/>
      </c>
      <c r="G7665" t="str">
        <f>IF(ISNA(VLOOKUP(K7665&amp;"_"&amp;L7665&amp;"_"&amp;M7665&amp;"_"&amp;O7665,[1]挑战模式!$A:$AS,14+N7665,FALSE)),"",IF(VLOOKUP(K7665&amp;"_"&amp;L7665&amp;"_"&amp;M7665&amp;"_"&amp;O7665,[1]挑战模式!$A:$AS,14+N7665,FALSE)="","",IF(VLOOKUP(VLOOKUP(K7665&amp;"_"&amp;L7665&amp;"_"&amp;M7665&amp;"_"&amp;O7665,[1]挑战模式!$A:$AS,14+N7665,FALSE),[1]怪物!$B:$L,11,FALSE)=0,"",VLOOKUP(VLOOKUP(K7665&amp;"_"&amp;L7665&amp;"_"&amp;M7665&amp;"_"&amp;O7665,[1]挑战模式!$A:$AS,14+N7665,FALSE),[1]怪物!$B:$L,11,FALSE))))</f>
        <v/>
      </c>
      <c r="H7665" t="str">
        <f t="shared" si="361"/>
        <v/>
      </c>
      <c r="I7665" t="str">
        <f t="shared" si="362"/>
        <v/>
      </c>
      <c r="J7665" t="str">
        <f>IF(B7665="","",IF(RIGHT(VLOOKUP(K7665&amp;"_"&amp;L7665&amp;"_"&amp;M7665&amp;"_"&amp;O7665,[1]挑战模式!$A:$AS,14+N7665,FALSE),1)="3","EffectCreate_BossEffect;EffectCreate_MonsterShow","EffectCreate_MonsterShow"))</f>
        <v/>
      </c>
      <c r="K7665">
        <v>0</v>
      </c>
      <c r="L7665">
        <v>10</v>
      </c>
      <c r="M7665">
        <v>9</v>
      </c>
      <c r="N7665">
        <v>1</v>
      </c>
      <c r="O7665" t="s">
        <v>468</v>
      </c>
    </row>
    <row r="7666" spans="2:15" x14ac:dyDescent="0.2">
      <c r="B7666" t="str">
        <f>IF(ISNA(VLOOKUP(K7666&amp;"_"&amp;L7666&amp;"_"&amp;M7666&amp;"_"&amp;O7666,[1]挑战模式!$A:$AS,1,FALSE)),"",IF(VLOOKUP(K7666&amp;"_"&amp;L7666&amp;"_"&amp;M7666&amp;"_"&amp;O7666,[1]挑战模式!$A:$AS,14+N7666,FALSE)="","","Monster_Season"&amp;K7666&amp;"_Challenge"&amp;L7666&amp;"_"&amp;M7666&amp;"_"&amp;N7666&amp;"_"&amp;O7666))</f>
        <v/>
      </c>
      <c r="C7666" t="str">
        <f t="shared" si="360"/>
        <v/>
      </c>
      <c r="G7666" t="str">
        <f>IF(ISNA(VLOOKUP(K7666&amp;"_"&amp;L7666&amp;"_"&amp;M7666&amp;"_"&amp;O7666,[1]挑战模式!$A:$AS,14+N7666,FALSE)),"",IF(VLOOKUP(K7666&amp;"_"&amp;L7666&amp;"_"&amp;M7666&amp;"_"&amp;O7666,[1]挑战模式!$A:$AS,14+N7666,FALSE)="","",IF(VLOOKUP(VLOOKUP(K7666&amp;"_"&amp;L7666&amp;"_"&amp;M7666&amp;"_"&amp;O7666,[1]挑战模式!$A:$AS,14+N7666,FALSE),[1]怪物!$B:$L,11,FALSE)=0,"",VLOOKUP(VLOOKUP(K7666&amp;"_"&amp;L7666&amp;"_"&amp;M7666&amp;"_"&amp;O7666,[1]挑战模式!$A:$AS,14+N7666,FALSE),[1]怪物!$B:$L,11,FALSE))))</f>
        <v/>
      </c>
      <c r="H7666" t="str">
        <f t="shared" si="361"/>
        <v/>
      </c>
      <c r="I7666" t="str">
        <f t="shared" si="362"/>
        <v/>
      </c>
      <c r="J7666" t="str">
        <f>IF(B7666="","",IF(RIGHT(VLOOKUP(K7666&amp;"_"&amp;L7666&amp;"_"&amp;M7666&amp;"_"&amp;O7666,[1]挑战模式!$A:$AS,14+N7666,FALSE),1)="3","EffectCreate_BossEffect;EffectCreate_MonsterShow","EffectCreate_MonsterShow"))</f>
        <v/>
      </c>
      <c r="K7666">
        <v>0</v>
      </c>
      <c r="L7666">
        <v>10</v>
      </c>
      <c r="M7666">
        <v>9</v>
      </c>
      <c r="N7666">
        <v>2</v>
      </c>
      <c r="O7666" t="s">
        <v>468</v>
      </c>
    </row>
    <row r="7667" spans="2:15" x14ac:dyDescent="0.2">
      <c r="B7667" t="str">
        <f>IF(ISNA(VLOOKUP(K7667&amp;"_"&amp;L7667&amp;"_"&amp;M7667&amp;"_"&amp;O7667,[1]挑战模式!$A:$AS,1,FALSE)),"",IF(VLOOKUP(K7667&amp;"_"&amp;L7667&amp;"_"&amp;M7667&amp;"_"&amp;O7667,[1]挑战模式!$A:$AS,14+N7667,FALSE)="","","Monster_Season"&amp;K7667&amp;"_Challenge"&amp;L7667&amp;"_"&amp;M7667&amp;"_"&amp;N7667&amp;"_"&amp;O7667))</f>
        <v/>
      </c>
      <c r="C7667" t="str">
        <f t="shared" si="360"/>
        <v/>
      </c>
      <c r="G7667" t="str">
        <f>IF(ISNA(VLOOKUP(K7667&amp;"_"&amp;L7667&amp;"_"&amp;M7667&amp;"_"&amp;O7667,[1]挑战模式!$A:$AS,14+N7667,FALSE)),"",IF(VLOOKUP(K7667&amp;"_"&amp;L7667&amp;"_"&amp;M7667&amp;"_"&amp;O7667,[1]挑战模式!$A:$AS,14+N7667,FALSE)="","",IF(VLOOKUP(VLOOKUP(K7667&amp;"_"&amp;L7667&amp;"_"&amp;M7667&amp;"_"&amp;O7667,[1]挑战模式!$A:$AS,14+N7667,FALSE),[1]怪物!$B:$L,11,FALSE)=0,"",VLOOKUP(VLOOKUP(K7667&amp;"_"&amp;L7667&amp;"_"&amp;M7667&amp;"_"&amp;O7667,[1]挑战模式!$A:$AS,14+N7667,FALSE),[1]怪物!$B:$L,11,FALSE))))</f>
        <v/>
      </c>
      <c r="H7667" t="str">
        <f t="shared" si="361"/>
        <v/>
      </c>
      <c r="I7667" t="str">
        <f t="shared" si="362"/>
        <v/>
      </c>
      <c r="J7667" t="str">
        <f>IF(B7667="","",IF(RIGHT(VLOOKUP(K7667&amp;"_"&amp;L7667&amp;"_"&amp;M7667&amp;"_"&amp;O7667,[1]挑战模式!$A:$AS,14+N7667,FALSE),1)="3","EffectCreate_BossEffect;EffectCreate_MonsterShow","EffectCreate_MonsterShow"))</f>
        <v/>
      </c>
      <c r="K7667">
        <v>0</v>
      </c>
      <c r="L7667">
        <v>10</v>
      </c>
      <c r="M7667">
        <v>9</v>
      </c>
      <c r="N7667">
        <v>3</v>
      </c>
      <c r="O7667" t="s">
        <v>468</v>
      </c>
    </row>
    <row r="7668" spans="2:15" x14ac:dyDescent="0.2">
      <c r="B7668" t="str">
        <f>IF(ISNA(VLOOKUP(K7668&amp;"_"&amp;L7668&amp;"_"&amp;M7668&amp;"_"&amp;O7668,[1]挑战模式!$A:$AS,1,FALSE)),"",IF(VLOOKUP(K7668&amp;"_"&amp;L7668&amp;"_"&amp;M7668&amp;"_"&amp;O7668,[1]挑战模式!$A:$AS,14+N7668,FALSE)="","","Monster_Season"&amp;K7668&amp;"_Challenge"&amp;L7668&amp;"_"&amp;M7668&amp;"_"&amp;N7668&amp;"_"&amp;O7668))</f>
        <v/>
      </c>
      <c r="C7668" t="str">
        <f t="shared" si="360"/>
        <v/>
      </c>
      <c r="G7668" t="str">
        <f>IF(ISNA(VLOOKUP(K7668&amp;"_"&amp;L7668&amp;"_"&amp;M7668&amp;"_"&amp;O7668,[1]挑战模式!$A:$AS,14+N7668,FALSE)),"",IF(VLOOKUP(K7668&amp;"_"&amp;L7668&amp;"_"&amp;M7668&amp;"_"&amp;O7668,[1]挑战模式!$A:$AS,14+N7668,FALSE)="","",IF(VLOOKUP(VLOOKUP(K7668&amp;"_"&amp;L7668&amp;"_"&amp;M7668&amp;"_"&amp;O7668,[1]挑战模式!$A:$AS,14+N7668,FALSE),[1]怪物!$B:$L,11,FALSE)=0,"",VLOOKUP(VLOOKUP(K7668&amp;"_"&amp;L7668&amp;"_"&amp;M7668&amp;"_"&amp;O7668,[1]挑战模式!$A:$AS,14+N7668,FALSE),[1]怪物!$B:$L,11,FALSE))))</f>
        <v/>
      </c>
      <c r="H7668" t="str">
        <f t="shared" si="361"/>
        <v/>
      </c>
      <c r="I7668" t="str">
        <f t="shared" si="362"/>
        <v/>
      </c>
      <c r="J7668" t="str">
        <f>IF(B7668="","",IF(RIGHT(VLOOKUP(K7668&amp;"_"&amp;L7668&amp;"_"&amp;M7668&amp;"_"&amp;O7668,[1]挑战模式!$A:$AS,14+N7668,FALSE),1)="3","EffectCreate_BossEffect;EffectCreate_MonsterShow","EffectCreate_MonsterShow"))</f>
        <v/>
      </c>
      <c r="K7668">
        <v>0</v>
      </c>
      <c r="L7668">
        <v>10</v>
      </c>
      <c r="M7668">
        <v>9</v>
      </c>
      <c r="N7668">
        <v>4</v>
      </c>
      <c r="O7668" t="s">
        <v>468</v>
      </c>
    </row>
    <row r="7669" spans="2:15" x14ac:dyDescent="0.2">
      <c r="B7669" t="str">
        <f>IF(ISNA(VLOOKUP(K7669&amp;"_"&amp;L7669&amp;"_"&amp;M7669&amp;"_"&amp;O7669,[1]挑战模式!$A:$AS,1,FALSE)),"",IF(VLOOKUP(K7669&amp;"_"&amp;L7669&amp;"_"&amp;M7669&amp;"_"&amp;O7669,[1]挑战模式!$A:$AS,14+N7669,FALSE)="","","Monster_Season"&amp;K7669&amp;"_Challenge"&amp;L7669&amp;"_"&amp;M7669&amp;"_"&amp;N7669&amp;"_"&amp;O7669))</f>
        <v/>
      </c>
      <c r="C7669" t="str">
        <f t="shared" si="360"/>
        <v/>
      </c>
      <c r="G7669" t="str">
        <f>IF(ISNA(VLOOKUP(K7669&amp;"_"&amp;L7669&amp;"_"&amp;M7669&amp;"_"&amp;O7669,[1]挑战模式!$A:$AS,14+N7669,FALSE)),"",IF(VLOOKUP(K7669&amp;"_"&amp;L7669&amp;"_"&amp;M7669&amp;"_"&amp;O7669,[1]挑战模式!$A:$AS,14+N7669,FALSE)="","",IF(VLOOKUP(VLOOKUP(K7669&amp;"_"&amp;L7669&amp;"_"&amp;M7669&amp;"_"&amp;O7669,[1]挑战模式!$A:$AS,14+N7669,FALSE),[1]怪物!$B:$L,11,FALSE)=0,"",VLOOKUP(VLOOKUP(K7669&amp;"_"&amp;L7669&amp;"_"&amp;M7669&amp;"_"&amp;O7669,[1]挑战模式!$A:$AS,14+N7669,FALSE),[1]怪物!$B:$L,11,FALSE))))</f>
        <v/>
      </c>
      <c r="H7669" t="str">
        <f t="shared" si="361"/>
        <v/>
      </c>
      <c r="I7669" t="str">
        <f t="shared" si="362"/>
        <v/>
      </c>
      <c r="J7669" t="str">
        <f>IF(B7669="","",IF(RIGHT(VLOOKUP(K7669&amp;"_"&amp;L7669&amp;"_"&amp;M7669&amp;"_"&amp;O7669,[1]挑战模式!$A:$AS,14+N7669,FALSE),1)="3","EffectCreate_BossEffect;EffectCreate_MonsterShow","EffectCreate_MonsterShow"))</f>
        <v/>
      </c>
      <c r="K7669">
        <v>0</v>
      </c>
      <c r="L7669">
        <v>10</v>
      </c>
      <c r="M7669">
        <v>9</v>
      </c>
      <c r="N7669">
        <v>5</v>
      </c>
      <c r="O7669" t="s">
        <v>468</v>
      </c>
    </row>
    <row r="7670" spans="2:15" x14ac:dyDescent="0.2">
      <c r="B7670" t="str">
        <f>IF(ISNA(VLOOKUP(K7670&amp;"_"&amp;L7670&amp;"_"&amp;M7670&amp;"_"&amp;O7670,[1]挑战模式!$A:$AS,1,FALSE)),"",IF(VLOOKUP(K7670&amp;"_"&amp;L7670&amp;"_"&amp;M7670&amp;"_"&amp;O7670,[1]挑战模式!$A:$AS,14+N7670,FALSE)="","","Monster_Season"&amp;K7670&amp;"_Challenge"&amp;L7670&amp;"_"&amp;M7670&amp;"_"&amp;N7670&amp;"_"&amp;O7670))</f>
        <v/>
      </c>
      <c r="C7670" t="str">
        <f t="shared" si="360"/>
        <v/>
      </c>
      <c r="G7670" t="str">
        <f>IF(ISNA(VLOOKUP(K7670&amp;"_"&amp;L7670&amp;"_"&amp;M7670&amp;"_"&amp;O7670,[1]挑战模式!$A:$AS,14+N7670,FALSE)),"",IF(VLOOKUP(K7670&amp;"_"&amp;L7670&amp;"_"&amp;M7670&amp;"_"&amp;O7670,[1]挑战模式!$A:$AS,14+N7670,FALSE)="","",IF(VLOOKUP(VLOOKUP(K7670&amp;"_"&amp;L7670&amp;"_"&amp;M7670&amp;"_"&amp;O7670,[1]挑战模式!$A:$AS,14+N7670,FALSE),[1]怪物!$B:$L,11,FALSE)=0,"",VLOOKUP(VLOOKUP(K7670&amp;"_"&amp;L7670&amp;"_"&amp;M7670&amp;"_"&amp;O7670,[1]挑战模式!$A:$AS,14+N7670,FALSE),[1]怪物!$B:$L,11,FALSE))))</f>
        <v/>
      </c>
      <c r="H7670" t="str">
        <f t="shared" si="361"/>
        <v/>
      </c>
      <c r="I7670" t="str">
        <f t="shared" si="362"/>
        <v/>
      </c>
      <c r="J7670" t="str">
        <f>IF(B7670="","",IF(RIGHT(VLOOKUP(K7670&amp;"_"&amp;L7670&amp;"_"&amp;M7670&amp;"_"&amp;O7670,[1]挑战模式!$A:$AS,14+N7670,FALSE),1)="3","EffectCreate_BossEffect;EffectCreate_MonsterShow","EffectCreate_MonsterShow"))</f>
        <v/>
      </c>
      <c r="K7670">
        <v>0</v>
      </c>
      <c r="L7670">
        <v>10</v>
      </c>
      <c r="M7670">
        <v>10</v>
      </c>
      <c r="N7670">
        <v>6</v>
      </c>
      <c r="O7670" t="s">
        <v>468</v>
      </c>
    </row>
    <row r="7671" spans="2:15" x14ac:dyDescent="0.2">
      <c r="B7671" t="str">
        <f>IF(ISNA(VLOOKUP(K7671&amp;"_"&amp;L7671&amp;"_"&amp;M7671&amp;"_"&amp;O7671,[1]挑战模式!$A:$AS,1,FALSE)),"",IF(VLOOKUP(K7671&amp;"_"&amp;L7671&amp;"_"&amp;M7671&amp;"_"&amp;O7671,[1]挑战模式!$A:$AS,14+N7671,FALSE)="","","Monster_Season"&amp;K7671&amp;"_Challenge"&amp;L7671&amp;"_"&amp;M7671&amp;"_"&amp;N7671&amp;"_"&amp;O7671))</f>
        <v/>
      </c>
      <c r="C7671" t="str">
        <f t="shared" si="360"/>
        <v/>
      </c>
      <c r="G7671" t="str">
        <f>IF(ISNA(VLOOKUP(K7671&amp;"_"&amp;L7671&amp;"_"&amp;M7671&amp;"_"&amp;O7671,[1]挑战模式!$A:$AS,14+N7671,FALSE)),"",IF(VLOOKUP(K7671&amp;"_"&amp;L7671&amp;"_"&amp;M7671&amp;"_"&amp;O7671,[1]挑战模式!$A:$AS,14+N7671,FALSE)="","",IF(VLOOKUP(VLOOKUP(K7671&amp;"_"&amp;L7671&amp;"_"&amp;M7671&amp;"_"&amp;O7671,[1]挑战模式!$A:$AS,14+N7671,FALSE),[1]怪物!$B:$L,11,FALSE)=0,"",VLOOKUP(VLOOKUP(K7671&amp;"_"&amp;L7671&amp;"_"&amp;M7671&amp;"_"&amp;O7671,[1]挑战模式!$A:$AS,14+N7671,FALSE),[1]怪物!$B:$L,11,FALSE))))</f>
        <v/>
      </c>
      <c r="H7671" t="str">
        <f t="shared" si="361"/>
        <v/>
      </c>
      <c r="I7671" t="str">
        <f t="shared" si="362"/>
        <v/>
      </c>
      <c r="J7671" t="str">
        <f>IF(B7671="","",IF(RIGHT(VLOOKUP(K7671&amp;"_"&amp;L7671&amp;"_"&amp;M7671&amp;"_"&amp;O7671,[1]挑战模式!$A:$AS,14+N7671,FALSE),1)="3","EffectCreate_BossEffect;EffectCreate_MonsterShow","EffectCreate_MonsterShow"))</f>
        <v/>
      </c>
      <c r="K7671">
        <v>0</v>
      </c>
      <c r="L7671">
        <v>10</v>
      </c>
      <c r="M7671">
        <v>10</v>
      </c>
      <c r="N7671">
        <v>1</v>
      </c>
      <c r="O7671" t="s">
        <v>468</v>
      </c>
    </row>
    <row r="7672" spans="2:15" x14ac:dyDescent="0.2">
      <c r="B7672" t="str">
        <f>IF(ISNA(VLOOKUP(K7672&amp;"_"&amp;L7672&amp;"_"&amp;M7672&amp;"_"&amp;O7672,[1]挑战模式!$A:$AS,1,FALSE)),"",IF(VLOOKUP(K7672&amp;"_"&amp;L7672&amp;"_"&amp;M7672&amp;"_"&amp;O7672,[1]挑战模式!$A:$AS,14+N7672,FALSE)="","","Monster_Season"&amp;K7672&amp;"_Challenge"&amp;L7672&amp;"_"&amp;M7672&amp;"_"&amp;N7672&amp;"_"&amp;O7672))</f>
        <v/>
      </c>
      <c r="C7672" t="str">
        <f t="shared" si="360"/>
        <v/>
      </c>
      <c r="G7672" t="str">
        <f>IF(ISNA(VLOOKUP(K7672&amp;"_"&amp;L7672&amp;"_"&amp;M7672&amp;"_"&amp;O7672,[1]挑战模式!$A:$AS,14+N7672,FALSE)),"",IF(VLOOKUP(K7672&amp;"_"&amp;L7672&amp;"_"&amp;M7672&amp;"_"&amp;O7672,[1]挑战模式!$A:$AS,14+N7672,FALSE)="","",IF(VLOOKUP(VLOOKUP(K7672&amp;"_"&amp;L7672&amp;"_"&amp;M7672&amp;"_"&amp;O7672,[1]挑战模式!$A:$AS,14+N7672,FALSE),[1]怪物!$B:$L,11,FALSE)=0,"",VLOOKUP(VLOOKUP(K7672&amp;"_"&amp;L7672&amp;"_"&amp;M7672&amp;"_"&amp;O7672,[1]挑战模式!$A:$AS,14+N7672,FALSE),[1]怪物!$B:$L,11,FALSE))))</f>
        <v/>
      </c>
      <c r="H7672" t="str">
        <f t="shared" si="361"/>
        <v/>
      </c>
      <c r="I7672" t="str">
        <f t="shared" si="362"/>
        <v/>
      </c>
      <c r="J7672" t="str">
        <f>IF(B7672="","",IF(RIGHT(VLOOKUP(K7672&amp;"_"&amp;L7672&amp;"_"&amp;M7672&amp;"_"&amp;O7672,[1]挑战模式!$A:$AS,14+N7672,FALSE),1)="3","EffectCreate_BossEffect;EffectCreate_MonsterShow","EffectCreate_MonsterShow"))</f>
        <v/>
      </c>
      <c r="K7672">
        <v>0</v>
      </c>
      <c r="L7672">
        <v>10</v>
      </c>
      <c r="M7672">
        <v>10</v>
      </c>
      <c r="N7672">
        <v>2</v>
      </c>
      <c r="O7672" t="s">
        <v>468</v>
      </c>
    </row>
    <row r="7673" spans="2:15" x14ac:dyDescent="0.2">
      <c r="B7673" t="str">
        <f>IF(ISNA(VLOOKUP(K7673&amp;"_"&amp;L7673&amp;"_"&amp;M7673&amp;"_"&amp;O7673,[1]挑战模式!$A:$AS,1,FALSE)),"",IF(VLOOKUP(K7673&amp;"_"&amp;L7673&amp;"_"&amp;M7673&amp;"_"&amp;O7673,[1]挑战模式!$A:$AS,14+N7673,FALSE)="","","Monster_Season"&amp;K7673&amp;"_Challenge"&amp;L7673&amp;"_"&amp;M7673&amp;"_"&amp;N7673&amp;"_"&amp;O7673))</f>
        <v/>
      </c>
      <c r="C7673" t="str">
        <f t="shared" si="360"/>
        <v/>
      </c>
      <c r="G7673" t="str">
        <f>IF(ISNA(VLOOKUP(K7673&amp;"_"&amp;L7673&amp;"_"&amp;M7673&amp;"_"&amp;O7673,[1]挑战模式!$A:$AS,14+N7673,FALSE)),"",IF(VLOOKUP(K7673&amp;"_"&amp;L7673&amp;"_"&amp;M7673&amp;"_"&amp;O7673,[1]挑战模式!$A:$AS,14+N7673,FALSE)="","",IF(VLOOKUP(VLOOKUP(K7673&amp;"_"&amp;L7673&amp;"_"&amp;M7673&amp;"_"&amp;O7673,[1]挑战模式!$A:$AS,14+N7673,FALSE),[1]怪物!$B:$L,11,FALSE)=0,"",VLOOKUP(VLOOKUP(K7673&amp;"_"&amp;L7673&amp;"_"&amp;M7673&amp;"_"&amp;O7673,[1]挑战模式!$A:$AS,14+N7673,FALSE),[1]怪物!$B:$L,11,FALSE))))</f>
        <v/>
      </c>
      <c r="H7673" t="str">
        <f t="shared" si="361"/>
        <v/>
      </c>
      <c r="I7673" t="str">
        <f t="shared" si="362"/>
        <v/>
      </c>
      <c r="J7673" t="str">
        <f>IF(B7673="","",IF(RIGHT(VLOOKUP(K7673&amp;"_"&amp;L7673&amp;"_"&amp;M7673&amp;"_"&amp;O7673,[1]挑战模式!$A:$AS,14+N7673,FALSE),1)="3","EffectCreate_BossEffect;EffectCreate_MonsterShow","EffectCreate_MonsterShow"))</f>
        <v/>
      </c>
      <c r="K7673">
        <v>0</v>
      </c>
      <c r="L7673">
        <v>10</v>
      </c>
      <c r="M7673">
        <v>10</v>
      </c>
      <c r="N7673">
        <v>3</v>
      </c>
      <c r="O7673" t="s">
        <v>468</v>
      </c>
    </row>
    <row r="7674" spans="2:15" x14ac:dyDescent="0.2">
      <c r="B7674" t="str">
        <f>IF(ISNA(VLOOKUP(K7674&amp;"_"&amp;L7674&amp;"_"&amp;M7674&amp;"_"&amp;O7674,[1]挑战模式!$A:$AS,1,FALSE)),"",IF(VLOOKUP(K7674&amp;"_"&amp;L7674&amp;"_"&amp;M7674&amp;"_"&amp;O7674,[1]挑战模式!$A:$AS,14+N7674,FALSE)="","","Monster_Season"&amp;K7674&amp;"_Challenge"&amp;L7674&amp;"_"&amp;M7674&amp;"_"&amp;N7674&amp;"_"&amp;O7674))</f>
        <v/>
      </c>
      <c r="C7674" t="str">
        <f t="shared" si="360"/>
        <v/>
      </c>
      <c r="G7674" t="str">
        <f>IF(ISNA(VLOOKUP(K7674&amp;"_"&amp;L7674&amp;"_"&amp;M7674&amp;"_"&amp;O7674,[1]挑战模式!$A:$AS,14+N7674,FALSE)),"",IF(VLOOKUP(K7674&amp;"_"&amp;L7674&amp;"_"&amp;M7674&amp;"_"&amp;O7674,[1]挑战模式!$A:$AS,14+N7674,FALSE)="","",IF(VLOOKUP(VLOOKUP(K7674&amp;"_"&amp;L7674&amp;"_"&amp;M7674&amp;"_"&amp;O7674,[1]挑战模式!$A:$AS,14+N7674,FALSE),[1]怪物!$B:$L,11,FALSE)=0,"",VLOOKUP(VLOOKUP(K7674&amp;"_"&amp;L7674&amp;"_"&amp;M7674&amp;"_"&amp;O7674,[1]挑战模式!$A:$AS,14+N7674,FALSE),[1]怪物!$B:$L,11,FALSE))))</f>
        <v/>
      </c>
      <c r="H7674" t="str">
        <f t="shared" si="361"/>
        <v/>
      </c>
      <c r="I7674" t="str">
        <f t="shared" si="362"/>
        <v/>
      </c>
      <c r="J7674" t="str">
        <f>IF(B7674="","",IF(RIGHT(VLOOKUP(K7674&amp;"_"&amp;L7674&amp;"_"&amp;M7674&amp;"_"&amp;O7674,[1]挑战模式!$A:$AS,14+N7674,FALSE),1)="3","EffectCreate_BossEffect;EffectCreate_MonsterShow","EffectCreate_MonsterShow"))</f>
        <v/>
      </c>
      <c r="K7674">
        <v>0</v>
      </c>
      <c r="L7674">
        <v>10</v>
      </c>
      <c r="M7674">
        <v>10</v>
      </c>
      <c r="N7674">
        <v>4</v>
      </c>
      <c r="O7674" t="s">
        <v>468</v>
      </c>
    </row>
    <row r="7675" spans="2:15" x14ac:dyDescent="0.2">
      <c r="B7675" t="str">
        <f>IF(ISNA(VLOOKUP(K7675&amp;"_"&amp;L7675&amp;"_"&amp;M7675&amp;"_"&amp;O7675,[1]挑战模式!$A:$AS,1,FALSE)),"",IF(VLOOKUP(K7675&amp;"_"&amp;L7675&amp;"_"&amp;M7675&amp;"_"&amp;O7675,[1]挑战模式!$A:$AS,14+N7675,FALSE)="","","Monster_Season"&amp;K7675&amp;"_Challenge"&amp;L7675&amp;"_"&amp;M7675&amp;"_"&amp;N7675&amp;"_"&amp;O7675))</f>
        <v/>
      </c>
      <c r="C7675" t="str">
        <f t="shared" si="360"/>
        <v/>
      </c>
      <c r="G7675" t="str">
        <f>IF(ISNA(VLOOKUP(K7675&amp;"_"&amp;L7675&amp;"_"&amp;M7675&amp;"_"&amp;O7675,[1]挑战模式!$A:$AS,14+N7675,FALSE)),"",IF(VLOOKUP(K7675&amp;"_"&amp;L7675&amp;"_"&amp;M7675&amp;"_"&amp;O7675,[1]挑战模式!$A:$AS,14+N7675,FALSE)="","",IF(VLOOKUP(VLOOKUP(K7675&amp;"_"&amp;L7675&amp;"_"&amp;M7675&amp;"_"&amp;O7675,[1]挑战模式!$A:$AS,14+N7675,FALSE),[1]怪物!$B:$L,11,FALSE)=0,"",VLOOKUP(VLOOKUP(K7675&amp;"_"&amp;L7675&amp;"_"&amp;M7675&amp;"_"&amp;O7675,[1]挑战模式!$A:$AS,14+N7675,FALSE),[1]怪物!$B:$L,11,FALSE))))</f>
        <v/>
      </c>
      <c r="H7675" t="str">
        <f t="shared" si="361"/>
        <v/>
      </c>
      <c r="I7675" t="str">
        <f t="shared" si="362"/>
        <v/>
      </c>
      <c r="J7675" t="str">
        <f>IF(B7675="","",IF(RIGHT(VLOOKUP(K7675&amp;"_"&amp;L7675&amp;"_"&amp;M7675&amp;"_"&amp;O7675,[1]挑战模式!$A:$AS,14+N7675,FALSE),1)="3","EffectCreate_BossEffect;EffectCreate_MonsterShow","EffectCreate_MonsterShow"))</f>
        <v/>
      </c>
      <c r="K7675">
        <v>0</v>
      </c>
      <c r="L7675">
        <v>10</v>
      </c>
      <c r="M7675">
        <v>10</v>
      </c>
      <c r="N7675">
        <v>5</v>
      </c>
      <c r="O7675" t="s">
        <v>468</v>
      </c>
    </row>
    <row r="7676" spans="2:15" x14ac:dyDescent="0.2">
      <c r="B7676" t="str">
        <f>IF(ISNA(VLOOKUP(K7676&amp;"_"&amp;L7676&amp;"_"&amp;M7676&amp;"_"&amp;O7676,[1]挑战模式!$A:$AS,1,FALSE)),"",IF(VLOOKUP(K7676&amp;"_"&amp;L7676&amp;"_"&amp;M7676&amp;"_"&amp;O7676,[1]挑战模式!$A:$AS,14+N7676,FALSE)="","","Monster_Season"&amp;K7676&amp;"_Challenge"&amp;L7676&amp;"_"&amp;M7676&amp;"_"&amp;N7676&amp;"_"&amp;O7676))</f>
        <v>Monster_Season0_Challenge11_1_1_Hell</v>
      </c>
      <c r="C7676" t="str">
        <f t="shared" si="360"/>
        <v>None</v>
      </c>
      <c r="G7676" t="str">
        <f>IF(ISNA(VLOOKUP(K7676&amp;"_"&amp;L7676&amp;"_"&amp;M7676&amp;"_"&amp;O7676,[1]挑战模式!$A:$AS,14+N7676,FALSE)),"",IF(VLOOKUP(K7676&amp;"_"&amp;L7676&amp;"_"&amp;M7676&amp;"_"&amp;O7676,[1]挑战模式!$A:$AS,14+N7676,FALSE)="","",IF(VLOOKUP(VLOOKUP(K7676&amp;"_"&amp;L7676&amp;"_"&amp;M7676&amp;"_"&amp;O7676,[1]挑战模式!$A:$AS,14+N7676,FALSE),[1]怪物!$B:$L,11,FALSE)=0,"",VLOOKUP(VLOOKUP(K7676&amp;"_"&amp;L7676&amp;"_"&amp;M7676&amp;"_"&amp;O7676,[1]挑战模式!$A:$AS,14+N7676,FALSE),[1]怪物!$B:$L,11,FALSE))))</f>
        <v/>
      </c>
      <c r="H7676" t="str">
        <f t="shared" si="361"/>
        <v>Unit_Monster_Season0_Challenge11_1_1_Hell</v>
      </c>
      <c r="I7676" t="str">
        <f t="shared" si="362"/>
        <v>TowerDefense_Monster1</v>
      </c>
      <c r="J7676" t="str">
        <f>IF(B7676="","",IF(RIGHT(VLOOKUP(K7676&amp;"_"&amp;L7676&amp;"_"&amp;M7676&amp;"_"&amp;O7676,[1]挑战模式!$A:$AS,14+N7676,FALSE),1)="3","EffectCreate_BossEffect;EffectCreate_MonsterShow","EffectCreate_MonsterShow"))</f>
        <v>EffectCreate_MonsterShow</v>
      </c>
      <c r="K7676">
        <v>0</v>
      </c>
      <c r="L7676">
        <v>11</v>
      </c>
      <c r="M7676">
        <v>1</v>
      </c>
      <c r="N7676">
        <v>1</v>
      </c>
      <c r="O7676" t="s">
        <v>468</v>
      </c>
    </row>
    <row r="7677" spans="2:15" x14ac:dyDescent="0.2">
      <c r="B7677" t="str">
        <f>IF(ISNA(VLOOKUP(K7677&amp;"_"&amp;L7677&amp;"_"&amp;M7677&amp;"_"&amp;O7677,[1]挑战模式!$A:$AS,1,FALSE)),"",IF(VLOOKUP(K7677&amp;"_"&amp;L7677&amp;"_"&amp;M7677&amp;"_"&amp;O7677,[1]挑战模式!$A:$AS,14+N7677,FALSE)="","","Monster_Season"&amp;K7677&amp;"_Challenge"&amp;L7677&amp;"_"&amp;M7677&amp;"_"&amp;N7677&amp;"_"&amp;O7677))</f>
        <v/>
      </c>
      <c r="C7677" t="str">
        <f t="shared" si="360"/>
        <v/>
      </c>
      <c r="G7677" t="str">
        <f>IF(ISNA(VLOOKUP(K7677&amp;"_"&amp;L7677&amp;"_"&amp;M7677&amp;"_"&amp;O7677,[1]挑战模式!$A:$AS,14+N7677,FALSE)),"",IF(VLOOKUP(K7677&amp;"_"&amp;L7677&amp;"_"&amp;M7677&amp;"_"&amp;O7677,[1]挑战模式!$A:$AS,14+N7677,FALSE)="","",IF(VLOOKUP(VLOOKUP(K7677&amp;"_"&amp;L7677&amp;"_"&amp;M7677&amp;"_"&amp;O7677,[1]挑战模式!$A:$AS,14+N7677,FALSE),[1]怪物!$B:$L,11,FALSE)=0,"",VLOOKUP(VLOOKUP(K7677&amp;"_"&amp;L7677&amp;"_"&amp;M7677&amp;"_"&amp;O7677,[1]挑战模式!$A:$AS,14+N7677,FALSE),[1]怪物!$B:$L,11,FALSE))))</f>
        <v/>
      </c>
      <c r="H7677" t="str">
        <f t="shared" si="361"/>
        <v/>
      </c>
      <c r="I7677" t="str">
        <f t="shared" si="362"/>
        <v/>
      </c>
      <c r="J7677" t="str">
        <f>IF(B7677="","",IF(RIGHT(VLOOKUP(K7677&amp;"_"&amp;L7677&amp;"_"&amp;M7677&amp;"_"&amp;O7677,[1]挑战模式!$A:$AS,14+N7677,FALSE),1)="3","EffectCreate_BossEffect;EffectCreate_MonsterShow","EffectCreate_MonsterShow"))</f>
        <v/>
      </c>
      <c r="K7677">
        <v>0</v>
      </c>
      <c r="L7677">
        <v>11</v>
      </c>
      <c r="M7677">
        <v>1</v>
      </c>
      <c r="N7677">
        <v>2</v>
      </c>
      <c r="O7677" t="s">
        <v>468</v>
      </c>
    </row>
    <row r="7678" spans="2:15" x14ac:dyDescent="0.2">
      <c r="B7678" t="str">
        <f>IF(ISNA(VLOOKUP(K7678&amp;"_"&amp;L7678&amp;"_"&amp;M7678&amp;"_"&amp;O7678,[1]挑战模式!$A:$AS,1,FALSE)),"",IF(VLOOKUP(K7678&amp;"_"&amp;L7678&amp;"_"&amp;M7678&amp;"_"&amp;O7678,[1]挑战模式!$A:$AS,14+N7678,FALSE)="","","Monster_Season"&amp;K7678&amp;"_Challenge"&amp;L7678&amp;"_"&amp;M7678&amp;"_"&amp;N7678&amp;"_"&amp;O7678))</f>
        <v/>
      </c>
      <c r="C7678" t="str">
        <f t="shared" si="360"/>
        <v/>
      </c>
      <c r="G7678" t="str">
        <f>IF(ISNA(VLOOKUP(K7678&amp;"_"&amp;L7678&amp;"_"&amp;M7678&amp;"_"&amp;O7678,[1]挑战模式!$A:$AS,14+N7678,FALSE)),"",IF(VLOOKUP(K7678&amp;"_"&amp;L7678&amp;"_"&amp;M7678&amp;"_"&amp;O7678,[1]挑战模式!$A:$AS,14+N7678,FALSE)="","",IF(VLOOKUP(VLOOKUP(K7678&amp;"_"&amp;L7678&amp;"_"&amp;M7678&amp;"_"&amp;O7678,[1]挑战模式!$A:$AS,14+N7678,FALSE),[1]怪物!$B:$L,11,FALSE)=0,"",VLOOKUP(VLOOKUP(K7678&amp;"_"&amp;L7678&amp;"_"&amp;M7678&amp;"_"&amp;O7678,[1]挑战模式!$A:$AS,14+N7678,FALSE),[1]怪物!$B:$L,11,FALSE))))</f>
        <v/>
      </c>
      <c r="H7678" t="str">
        <f t="shared" si="361"/>
        <v/>
      </c>
      <c r="I7678" t="str">
        <f t="shared" si="362"/>
        <v/>
      </c>
      <c r="J7678" t="str">
        <f>IF(B7678="","",IF(RIGHT(VLOOKUP(K7678&amp;"_"&amp;L7678&amp;"_"&amp;M7678&amp;"_"&amp;O7678,[1]挑战模式!$A:$AS,14+N7678,FALSE),1)="3","EffectCreate_BossEffect;EffectCreate_MonsterShow","EffectCreate_MonsterShow"))</f>
        <v/>
      </c>
      <c r="K7678">
        <v>0</v>
      </c>
      <c r="L7678">
        <v>11</v>
      </c>
      <c r="M7678">
        <v>1</v>
      </c>
      <c r="N7678">
        <v>3</v>
      </c>
      <c r="O7678" t="s">
        <v>468</v>
      </c>
    </row>
    <row r="7679" spans="2:15" x14ac:dyDescent="0.2">
      <c r="B7679" t="str">
        <f>IF(ISNA(VLOOKUP(K7679&amp;"_"&amp;L7679&amp;"_"&amp;M7679&amp;"_"&amp;O7679,[1]挑战模式!$A:$AS,1,FALSE)),"",IF(VLOOKUP(K7679&amp;"_"&amp;L7679&amp;"_"&amp;M7679&amp;"_"&amp;O7679,[1]挑战模式!$A:$AS,14+N7679,FALSE)="","","Monster_Season"&amp;K7679&amp;"_Challenge"&amp;L7679&amp;"_"&amp;M7679&amp;"_"&amp;N7679&amp;"_"&amp;O7679))</f>
        <v/>
      </c>
      <c r="C7679" t="str">
        <f t="shared" si="360"/>
        <v/>
      </c>
      <c r="G7679" t="str">
        <f>IF(ISNA(VLOOKUP(K7679&amp;"_"&amp;L7679&amp;"_"&amp;M7679&amp;"_"&amp;O7679,[1]挑战模式!$A:$AS,14+N7679,FALSE)),"",IF(VLOOKUP(K7679&amp;"_"&amp;L7679&amp;"_"&amp;M7679&amp;"_"&amp;O7679,[1]挑战模式!$A:$AS,14+N7679,FALSE)="","",IF(VLOOKUP(VLOOKUP(K7679&amp;"_"&amp;L7679&amp;"_"&amp;M7679&amp;"_"&amp;O7679,[1]挑战模式!$A:$AS,14+N7679,FALSE),[1]怪物!$B:$L,11,FALSE)=0,"",VLOOKUP(VLOOKUP(K7679&amp;"_"&amp;L7679&amp;"_"&amp;M7679&amp;"_"&amp;O7679,[1]挑战模式!$A:$AS,14+N7679,FALSE),[1]怪物!$B:$L,11,FALSE))))</f>
        <v/>
      </c>
      <c r="H7679" t="str">
        <f t="shared" si="361"/>
        <v/>
      </c>
      <c r="I7679" t="str">
        <f t="shared" si="362"/>
        <v/>
      </c>
      <c r="J7679" t="str">
        <f>IF(B7679="","",IF(RIGHT(VLOOKUP(K7679&amp;"_"&amp;L7679&amp;"_"&amp;M7679&amp;"_"&amp;O7679,[1]挑战模式!$A:$AS,14+N7679,FALSE),1)="3","EffectCreate_BossEffect;EffectCreate_MonsterShow","EffectCreate_MonsterShow"))</f>
        <v/>
      </c>
      <c r="K7679">
        <v>0</v>
      </c>
      <c r="L7679">
        <v>11</v>
      </c>
      <c r="M7679">
        <v>1</v>
      </c>
      <c r="N7679">
        <v>4</v>
      </c>
      <c r="O7679" t="s">
        <v>468</v>
      </c>
    </row>
    <row r="7680" spans="2:15" x14ac:dyDescent="0.2">
      <c r="B7680" t="str">
        <f>IF(ISNA(VLOOKUP(K7680&amp;"_"&amp;L7680&amp;"_"&amp;M7680&amp;"_"&amp;O7680,[1]挑战模式!$A:$AS,1,FALSE)),"",IF(VLOOKUP(K7680&amp;"_"&amp;L7680&amp;"_"&amp;M7680&amp;"_"&amp;O7680,[1]挑战模式!$A:$AS,14+N7680,FALSE)="","","Monster_Season"&amp;K7680&amp;"_Challenge"&amp;L7680&amp;"_"&amp;M7680&amp;"_"&amp;N7680&amp;"_"&amp;O7680))</f>
        <v/>
      </c>
      <c r="C7680" t="str">
        <f t="shared" si="360"/>
        <v/>
      </c>
      <c r="G7680" t="str">
        <f>IF(ISNA(VLOOKUP(K7680&amp;"_"&amp;L7680&amp;"_"&amp;M7680&amp;"_"&amp;O7680,[1]挑战模式!$A:$AS,14+N7680,FALSE)),"",IF(VLOOKUP(K7680&amp;"_"&amp;L7680&amp;"_"&amp;M7680&amp;"_"&amp;O7680,[1]挑战模式!$A:$AS,14+N7680,FALSE)="","",IF(VLOOKUP(VLOOKUP(K7680&amp;"_"&amp;L7680&amp;"_"&amp;M7680&amp;"_"&amp;O7680,[1]挑战模式!$A:$AS,14+N7680,FALSE),[1]怪物!$B:$L,11,FALSE)=0,"",VLOOKUP(VLOOKUP(K7680&amp;"_"&amp;L7680&amp;"_"&amp;M7680&amp;"_"&amp;O7680,[1]挑战模式!$A:$AS,14+N7680,FALSE),[1]怪物!$B:$L,11,FALSE))))</f>
        <v/>
      </c>
      <c r="H7680" t="str">
        <f t="shared" si="361"/>
        <v/>
      </c>
      <c r="I7680" t="str">
        <f t="shared" si="362"/>
        <v/>
      </c>
      <c r="J7680" t="str">
        <f>IF(B7680="","",IF(RIGHT(VLOOKUP(K7680&amp;"_"&amp;L7680&amp;"_"&amp;M7680&amp;"_"&amp;O7680,[1]挑战模式!$A:$AS,14+N7680,FALSE),1)="3","EffectCreate_BossEffect;EffectCreate_MonsterShow","EffectCreate_MonsterShow"))</f>
        <v/>
      </c>
      <c r="K7680">
        <v>0</v>
      </c>
      <c r="L7680">
        <v>11</v>
      </c>
      <c r="M7680">
        <v>1</v>
      </c>
      <c r="N7680">
        <v>5</v>
      </c>
      <c r="O7680" t="s">
        <v>468</v>
      </c>
    </row>
    <row r="7681" spans="2:15" x14ac:dyDescent="0.2">
      <c r="B7681" t="str">
        <f>IF(ISNA(VLOOKUP(K7681&amp;"_"&amp;L7681&amp;"_"&amp;M7681&amp;"_"&amp;O7681,[1]挑战模式!$A:$AS,1,FALSE)),"",IF(VLOOKUP(K7681&amp;"_"&amp;L7681&amp;"_"&amp;M7681&amp;"_"&amp;O7681,[1]挑战模式!$A:$AS,14+N7681,FALSE)="","","Monster_Season"&amp;K7681&amp;"_Challenge"&amp;L7681&amp;"_"&amp;M7681&amp;"_"&amp;N7681&amp;"_"&amp;O7681))</f>
        <v/>
      </c>
      <c r="C7681" t="str">
        <f t="shared" si="360"/>
        <v/>
      </c>
      <c r="G7681" t="str">
        <f>IF(ISNA(VLOOKUP(K7681&amp;"_"&amp;L7681&amp;"_"&amp;M7681&amp;"_"&amp;O7681,[1]挑战模式!$A:$AS,14+N7681,FALSE)),"",IF(VLOOKUP(K7681&amp;"_"&amp;L7681&amp;"_"&amp;M7681&amp;"_"&amp;O7681,[1]挑战模式!$A:$AS,14+N7681,FALSE)="","",IF(VLOOKUP(VLOOKUP(K7681&amp;"_"&amp;L7681&amp;"_"&amp;M7681&amp;"_"&amp;O7681,[1]挑战模式!$A:$AS,14+N7681,FALSE),[1]怪物!$B:$L,11,FALSE)=0,"",VLOOKUP(VLOOKUP(K7681&amp;"_"&amp;L7681&amp;"_"&amp;M7681&amp;"_"&amp;O7681,[1]挑战模式!$A:$AS,14+N7681,FALSE),[1]怪物!$B:$L,11,FALSE))))</f>
        <v/>
      </c>
      <c r="H7681" t="str">
        <f t="shared" si="361"/>
        <v/>
      </c>
      <c r="I7681" t="str">
        <f t="shared" si="362"/>
        <v/>
      </c>
      <c r="J7681" t="str">
        <f>IF(B7681="","",IF(RIGHT(VLOOKUP(K7681&amp;"_"&amp;L7681&amp;"_"&amp;M7681&amp;"_"&amp;O7681,[1]挑战模式!$A:$AS,14+N7681,FALSE),1)="3","EffectCreate_BossEffect;EffectCreate_MonsterShow","EffectCreate_MonsterShow"))</f>
        <v/>
      </c>
      <c r="K7681">
        <v>0</v>
      </c>
      <c r="L7681">
        <v>11</v>
      </c>
      <c r="M7681">
        <v>1</v>
      </c>
      <c r="N7681">
        <v>6</v>
      </c>
      <c r="O7681" t="s">
        <v>468</v>
      </c>
    </row>
    <row r="7682" spans="2:15" x14ac:dyDescent="0.2">
      <c r="B7682" t="str">
        <f>IF(ISNA(VLOOKUP(K7682&amp;"_"&amp;L7682&amp;"_"&amp;M7682&amp;"_"&amp;O7682,[1]挑战模式!$A:$AS,1,FALSE)),"",IF(VLOOKUP(K7682&amp;"_"&amp;L7682&amp;"_"&amp;M7682&amp;"_"&amp;O7682,[1]挑战模式!$A:$AS,14+N7682,FALSE)="","","Monster_Season"&amp;K7682&amp;"_Challenge"&amp;L7682&amp;"_"&amp;M7682&amp;"_"&amp;N7682&amp;"_"&amp;O7682))</f>
        <v>Monster_Season0_Challenge11_2_1_Hell</v>
      </c>
      <c r="C7682" t="str">
        <f t="shared" si="360"/>
        <v>None</v>
      </c>
      <c r="G7682" t="str">
        <f>IF(ISNA(VLOOKUP(K7682&amp;"_"&amp;L7682&amp;"_"&amp;M7682&amp;"_"&amp;O7682,[1]挑战模式!$A:$AS,14+N7682,FALSE)),"",IF(VLOOKUP(K7682&amp;"_"&amp;L7682&amp;"_"&amp;M7682&amp;"_"&amp;O7682,[1]挑战模式!$A:$AS,14+N7682,FALSE)="","",IF(VLOOKUP(VLOOKUP(K7682&amp;"_"&amp;L7682&amp;"_"&amp;M7682&amp;"_"&amp;O7682,[1]挑战模式!$A:$AS,14+N7682,FALSE),[1]怪物!$B:$L,11,FALSE)=0,"",VLOOKUP(VLOOKUP(K7682&amp;"_"&amp;L7682&amp;"_"&amp;M7682&amp;"_"&amp;O7682,[1]挑战模式!$A:$AS,14+N7682,FALSE),[1]怪物!$B:$L,11,FALSE))))</f>
        <v/>
      </c>
      <c r="H7682" t="str">
        <f t="shared" si="361"/>
        <v>Unit_Monster_Season0_Challenge11_2_1_Hell</v>
      </c>
      <c r="I7682" t="str">
        <f t="shared" si="362"/>
        <v>TowerDefense_Monster1</v>
      </c>
      <c r="J7682" t="str">
        <f>IF(B7682="","",IF(RIGHT(VLOOKUP(K7682&amp;"_"&amp;L7682&amp;"_"&amp;M7682&amp;"_"&amp;O7682,[1]挑战模式!$A:$AS,14+N7682,FALSE),1)="3","EffectCreate_BossEffect;EffectCreate_MonsterShow","EffectCreate_MonsterShow"))</f>
        <v>EffectCreate_MonsterShow</v>
      </c>
      <c r="K7682">
        <v>0</v>
      </c>
      <c r="L7682">
        <v>11</v>
      </c>
      <c r="M7682">
        <v>2</v>
      </c>
      <c r="N7682">
        <v>1</v>
      </c>
      <c r="O7682" t="s">
        <v>468</v>
      </c>
    </row>
    <row r="7683" spans="2:15" x14ac:dyDescent="0.2">
      <c r="B7683" t="str">
        <f>IF(ISNA(VLOOKUP(K7683&amp;"_"&amp;L7683&amp;"_"&amp;M7683&amp;"_"&amp;O7683,[1]挑战模式!$A:$AS,1,FALSE)),"",IF(VLOOKUP(K7683&amp;"_"&amp;L7683&amp;"_"&amp;M7683&amp;"_"&amp;O7683,[1]挑战模式!$A:$AS,14+N7683,FALSE)="","","Monster_Season"&amp;K7683&amp;"_Challenge"&amp;L7683&amp;"_"&amp;M7683&amp;"_"&amp;N7683&amp;"_"&amp;O7683))</f>
        <v>Monster_Season0_Challenge11_2_2_Hell</v>
      </c>
      <c r="C7683" t="str">
        <f t="shared" si="360"/>
        <v>None</v>
      </c>
      <c r="G7683" t="str">
        <f>IF(ISNA(VLOOKUP(K7683&amp;"_"&amp;L7683&amp;"_"&amp;M7683&amp;"_"&amp;O7683,[1]挑战模式!$A:$AS,14+N7683,FALSE)),"",IF(VLOOKUP(K7683&amp;"_"&amp;L7683&amp;"_"&amp;M7683&amp;"_"&amp;O7683,[1]挑战模式!$A:$AS,14+N7683,FALSE)="","",IF(VLOOKUP(VLOOKUP(K7683&amp;"_"&amp;L7683&amp;"_"&amp;M7683&amp;"_"&amp;O7683,[1]挑战模式!$A:$AS,14+N7683,FALSE),[1]怪物!$B:$L,11,FALSE)=0,"",VLOOKUP(VLOOKUP(K7683&amp;"_"&amp;L7683&amp;"_"&amp;M7683&amp;"_"&amp;O7683,[1]挑战模式!$A:$AS,14+N7683,FALSE),[1]怪物!$B:$L,11,FALSE))))</f>
        <v/>
      </c>
      <c r="H7683" t="str">
        <f t="shared" si="361"/>
        <v>Unit_Monster_Season0_Challenge11_2_2_Hell</v>
      </c>
      <c r="I7683" t="str">
        <f t="shared" si="362"/>
        <v>TowerDefense_Monster1</v>
      </c>
      <c r="J7683" t="str">
        <f>IF(B7683="","",IF(RIGHT(VLOOKUP(K7683&amp;"_"&amp;L7683&amp;"_"&amp;M7683&amp;"_"&amp;O7683,[1]挑战模式!$A:$AS,14+N7683,FALSE),1)="3","EffectCreate_BossEffect;EffectCreate_MonsterShow","EffectCreate_MonsterShow"))</f>
        <v>EffectCreate_MonsterShow</v>
      </c>
      <c r="K7683">
        <v>0</v>
      </c>
      <c r="L7683">
        <v>11</v>
      </c>
      <c r="M7683">
        <v>2</v>
      </c>
      <c r="N7683">
        <v>2</v>
      </c>
      <c r="O7683" t="s">
        <v>468</v>
      </c>
    </row>
    <row r="7684" spans="2:15" x14ac:dyDescent="0.2">
      <c r="B7684" t="str">
        <f>IF(ISNA(VLOOKUP(K7684&amp;"_"&amp;L7684&amp;"_"&amp;M7684&amp;"_"&amp;O7684,[1]挑战模式!$A:$AS,1,FALSE)),"",IF(VLOOKUP(K7684&amp;"_"&amp;L7684&amp;"_"&amp;M7684&amp;"_"&amp;O7684,[1]挑战模式!$A:$AS,14+N7684,FALSE)="","","Monster_Season"&amp;K7684&amp;"_Challenge"&amp;L7684&amp;"_"&amp;M7684&amp;"_"&amp;N7684&amp;"_"&amp;O7684))</f>
        <v/>
      </c>
      <c r="C7684" t="str">
        <f t="shared" si="360"/>
        <v/>
      </c>
      <c r="G7684" t="str">
        <f>IF(ISNA(VLOOKUP(K7684&amp;"_"&amp;L7684&amp;"_"&amp;M7684&amp;"_"&amp;O7684,[1]挑战模式!$A:$AS,14+N7684,FALSE)),"",IF(VLOOKUP(K7684&amp;"_"&amp;L7684&amp;"_"&amp;M7684&amp;"_"&amp;O7684,[1]挑战模式!$A:$AS,14+N7684,FALSE)="","",IF(VLOOKUP(VLOOKUP(K7684&amp;"_"&amp;L7684&amp;"_"&amp;M7684&amp;"_"&amp;O7684,[1]挑战模式!$A:$AS,14+N7684,FALSE),[1]怪物!$B:$L,11,FALSE)=0,"",VLOOKUP(VLOOKUP(K7684&amp;"_"&amp;L7684&amp;"_"&amp;M7684&amp;"_"&amp;O7684,[1]挑战模式!$A:$AS,14+N7684,FALSE),[1]怪物!$B:$L,11,FALSE))))</f>
        <v/>
      </c>
      <c r="H7684" t="str">
        <f t="shared" si="361"/>
        <v/>
      </c>
      <c r="I7684" t="str">
        <f t="shared" si="362"/>
        <v/>
      </c>
      <c r="J7684" t="str">
        <f>IF(B7684="","",IF(RIGHT(VLOOKUP(K7684&amp;"_"&amp;L7684&amp;"_"&amp;M7684&amp;"_"&amp;O7684,[1]挑战模式!$A:$AS,14+N7684,FALSE),1)="3","EffectCreate_BossEffect;EffectCreate_MonsterShow","EffectCreate_MonsterShow"))</f>
        <v/>
      </c>
      <c r="K7684">
        <v>0</v>
      </c>
      <c r="L7684">
        <v>11</v>
      </c>
      <c r="M7684">
        <v>2</v>
      </c>
      <c r="N7684">
        <v>3</v>
      </c>
      <c r="O7684" t="s">
        <v>468</v>
      </c>
    </row>
    <row r="7685" spans="2:15" x14ac:dyDescent="0.2">
      <c r="B7685" t="str">
        <f>IF(ISNA(VLOOKUP(K7685&amp;"_"&amp;L7685&amp;"_"&amp;M7685&amp;"_"&amp;O7685,[1]挑战模式!$A:$AS,1,FALSE)),"",IF(VLOOKUP(K7685&amp;"_"&amp;L7685&amp;"_"&amp;M7685&amp;"_"&amp;O7685,[1]挑战模式!$A:$AS,14+N7685,FALSE)="","","Monster_Season"&amp;K7685&amp;"_Challenge"&amp;L7685&amp;"_"&amp;M7685&amp;"_"&amp;N7685&amp;"_"&amp;O7685))</f>
        <v/>
      </c>
      <c r="C7685" t="str">
        <f t="shared" si="360"/>
        <v/>
      </c>
      <c r="G7685" t="str">
        <f>IF(ISNA(VLOOKUP(K7685&amp;"_"&amp;L7685&amp;"_"&amp;M7685&amp;"_"&amp;O7685,[1]挑战模式!$A:$AS,14+N7685,FALSE)),"",IF(VLOOKUP(K7685&amp;"_"&amp;L7685&amp;"_"&amp;M7685&amp;"_"&amp;O7685,[1]挑战模式!$A:$AS,14+N7685,FALSE)="","",IF(VLOOKUP(VLOOKUP(K7685&amp;"_"&amp;L7685&amp;"_"&amp;M7685&amp;"_"&amp;O7685,[1]挑战模式!$A:$AS,14+N7685,FALSE),[1]怪物!$B:$L,11,FALSE)=0,"",VLOOKUP(VLOOKUP(K7685&amp;"_"&amp;L7685&amp;"_"&amp;M7685&amp;"_"&amp;O7685,[1]挑战模式!$A:$AS,14+N7685,FALSE),[1]怪物!$B:$L,11,FALSE))))</f>
        <v/>
      </c>
      <c r="H7685" t="str">
        <f t="shared" si="361"/>
        <v/>
      </c>
      <c r="I7685" t="str">
        <f t="shared" si="362"/>
        <v/>
      </c>
      <c r="J7685" t="str">
        <f>IF(B7685="","",IF(RIGHT(VLOOKUP(K7685&amp;"_"&amp;L7685&amp;"_"&amp;M7685&amp;"_"&amp;O7685,[1]挑战模式!$A:$AS,14+N7685,FALSE),1)="3","EffectCreate_BossEffect;EffectCreate_MonsterShow","EffectCreate_MonsterShow"))</f>
        <v/>
      </c>
      <c r="K7685">
        <v>0</v>
      </c>
      <c r="L7685">
        <v>11</v>
      </c>
      <c r="M7685">
        <v>2</v>
      </c>
      <c r="N7685">
        <v>4</v>
      </c>
      <c r="O7685" t="s">
        <v>468</v>
      </c>
    </row>
    <row r="7686" spans="2:15" x14ac:dyDescent="0.2">
      <c r="B7686" t="str">
        <f>IF(ISNA(VLOOKUP(K7686&amp;"_"&amp;L7686&amp;"_"&amp;M7686&amp;"_"&amp;O7686,[1]挑战模式!$A:$AS,1,FALSE)),"",IF(VLOOKUP(K7686&amp;"_"&amp;L7686&amp;"_"&amp;M7686&amp;"_"&amp;O7686,[1]挑战模式!$A:$AS,14+N7686,FALSE)="","","Monster_Season"&amp;K7686&amp;"_Challenge"&amp;L7686&amp;"_"&amp;M7686&amp;"_"&amp;N7686&amp;"_"&amp;O7686))</f>
        <v/>
      </c>
      <c r="C7686" t="str">
        <f t="shared" si="360"/>
        <v/>
      </c>
      <c r="G7686" t="str">
        <f>IF(ISNA(VLOOKUP(K7686&amp;"_"&amp;L7686&amp;"_"&amp;M7686&amp;"_"&amp;O7686,[1]挑战模式!$A:$AS,14+N7686,FALSE)),"",IF(VLOOKUP(K7686&amp;"_"&amp;L7686&amp;"_"&amp;M7686&amp;"_"&amp;O7686,[1]挑战模式!$A:$AS,14+N7686,FALSE)="","",IF(VLOOKUP(VLOOKUP(K7686&amp;"_"&amp;L7686&amp;"_"&amp;M7686&amp;"_"&amp;O7686,[1]挑战模式!$A:$AS,14+N7686,FALSE),[1]怪物!$B:$L,11,FALSE)=0,"",VLOOKUP(VLOOKUP(K7686&amp;"_"&amp;L7686&amp;"_"&amp;M7686&amp;"_"&amp;O7686,[1]挑战模式!$A:$AS,14+N7686,FALSE),[1]怪物!$B:$L,11,FALSE))))</f>
        <v/>
      </c>
      <c r="H7686" t="str">
        <f t="shared" si="361"/>
        <v/>
      </c>
      <c r="I7686" t="str">
        <f t="shared" si="362"/>
        <v/>
      </c>
      <c r="J7686" t="str">
        <f>IF(B7686="","",IF(RIGHT(VLOOKUP(K7686&amp;"_"&amp;L7686&amp;"_"&amp;M7686&amp;"_"&amp;O7686,[1]挑战模式!$A:$AS,14+N7686,FALSE),1)="3","EffectCreate_BossEffect;EffectCreate_MonsterShow","EffectCreate_MonsterShow"))</f>
        <v/>
      </c>
      <c r="K7686">
        <v>0</v>
      </c>
      <c r="L7686">
        <v>11</v>
      </c>
      <c r="M7686">
        <v>2</v>
      </c>
      <c r="N7686">
        <v>5</v>
      </c>
      <c r="O7686" t="s">
        <v>468</v>
      </c>
    </row>
    <row r="7687" spans="2:15" x14ac:dyDescent="0.2">
      <c r="B7687" t="str">
        <f>IF(ISNA(VLOOKUP(K7687&amp;"_"&amp;L7687&amp;"_"&amp;M7687&amp;"_"&amp;O7687,[1]挑战模式!$A:$AS,1,FALSE)),"",IF(VLOOKUP(K7687&amp;"_"&amp;L7687&amp;"_"&amp;M7687&amp;"_"&amp;O7687,[1]挑战模式!$A:$AS,14+N7687,FALSE)="","","Monster_Season"&amp;K7687&amp;"_Challenge"&amp;L7687&amp;"_"&amp;M7687&amp;"_"&amp;N7687&amp;"_"&amp;O7687))</f>
        <v/>
      </c>
      <c r="C7687" t="str">
        <f t="shared" si="360"/>
        <v/>
      </c>
      <c r="G7687" t="str">
        <f>IF(ISNA(VLOOKUP(K7687&amp;"_"&amp;L7687&amp;"_"&amp;M7687&amp;"_"&amp;O7687,[1]挑战模式!$A:$AS,14+N7687,FALSE)),"",IF(VLOOKUP(K7687&amp;"_"&amp;L7687&amp;"_"&amp;M7687&amp;"_"&amp;O7687,[1]挑战模式!$A:$AS,14+N7687,FALSE)="","",IF(VLOOKUP(VLOOKUP(K7687&amp;"_"&amp;L7687&amp;"_"&amp;M7687&amp;"_"&amp;O7687,[1]挑战模式!$A:$AS,14+N7687,FALSE),[1]怪物!$B:$L,11,FALSE)=0,"",VLOOKUP(VLOOKUP(K7687&amp;"_"&amp;L7687&amp;"_"&amp;M7687&amp;"_"&amp;O7687,[1]挑战模式!$A:$AS,14+N7687,FALSE),[1]怪物!$B:$L,11,FALSE))))</f>
        <v/>
      </c>
      <c r="H7687" t="str">
        <f t="shared" si="361"/>
        <v/>
      </c>
      <c r="I7687" t="str">
        <f t="shared" si="362"/>
        <v/>
      </c>
      <c r="J7687" t="str">
        <f>IF(B7687="","",IF(RIGHT(VLOOKUP(K7687&amp;"_"&amp;L7687&amp;"_"&amp;M7687&amp;"_"&amp;O7687,[1]挑战模式!$A:$AS,14+N7687,FALSE),1)="3","EffectCreate_BossEffect;EffectCreate_MonsterShow","EffectCreate_MonsterShow"))</f>
        <v/>
      </c>
      <c r="K7687">
        <v>0</v>
      </c>
      <c r="L7687">
        <v>11</v>
      </c>
      <c r="M7687">
        <v>2</v>
      </c>
      <c r="N7687">
        <v>6</v>
      </c>
      <c r="O7687" t="s">
        <v>468</v>
      </c>
    </row>
    <row r="7688" spans="2:15" x14ac:dyDescent="0.2">
      <c r="B7688" t="str">
        <f>IF(ISNA(VLOOKUP(K7688&amp;"_"&amp;L7688&amp;"_"&amp;M7688&amp;"_"&amp;O7688,[1]挑战模式!$A:$AS,1,FALSE)),"",IF(VLOOKUP(K7688&amp;"_"&amp;L7688&amp;"_"&amp;M7688&amp;"_"&amp;O7688,[1]挑战模式!$A:$AS,14+N7688,FALSE)="","","Monster_Season"&amp;K7688&amp;"_Challenge"&amp;L7688&amp;"_"&amp;M7688&amp;"_"&amp;N7688&amp;"_"&amp;O7688))</f>
        <v>Monster_Season0_Challenge11_3_1_Hell</v>
      </c>
      <c r="C7688" t="str">
        <f t="shared" si="360"/>
        <v>None</v>
      </c>
      <c r="G7688" t="str">
        <f>IF(ISNA(VLOOKUP(K7688&amp;"_"&amp;L7688&amp;"_"&amp;M7688&amp;"_"&amp;O7688,[1]挑战模式!$A:$AS,14+N7688,FALSE)),"",IF(VLOOKUP(K7688&amp;"_"&amp;L7688&amp;"_"&amp;M7688&amp;"_"&amp;O7688,[1]挑战模式!$A:$AS,14+N7688,FALSE)="","",IF(VLOOKUP(VLOOKUP(K7688&amp;"_"&amp;L7688&amp;"_"&amp;M7688&amp;"_"&amp;O7688,[1]挑战模式!$A:$AS,14+N7688,FALSE),[1]怪物!$B:$L,11,FALSE)=0,"",VLOOKUP(VLOOKUP(K7688&amp;"_"&amp;L7688&amp;"_"&amp;M7688&amp;"_"&amp;O7688,[1]挑战模式!$A:$AS,14+N7688,FALSE),[1]怪物!$B:$L,11,FALSE))))</f>
        <v/>
      </c>
      <c r="H7688" t="str">
        <f t="shared" si="361"/>
        <v>Unit_Monster_Season0_Challenge11_3_1_Hell</v>
      </c>
      <c r="I7688" t="str">
        <f t="shared" si="362"/>
        <v>TowerDefense_Monster1</v>
      </c>
      <c r="J7688" t="str">
        <f>IF(B7688="","",IF(RIGHT(VLOOKUP(K7688&amp;"_"&amp;L7688&amp;"_"&amp;M7688&amp;"_"&amp;O7688,[1]挑战模式!$A:$AS,14+N7688,FALSE),1)="3","EffectCreate_BossEffect;EffectCreate_MonsterShow","EffectCreate_MonsterShow"))</f>
        <v>EffectCreate_MonsterShow</v>
      </c>
      <c r="K7688">
        <v>0</v>
      </c>
      <c r="L7688">
        <v>11</v>
      </c>
      <c r="M7688">
        <v>3</v>
      </c>
      <c r="N7688">
        <v>1</v>
      </c>
      <c r="O7688" t="s">
        <v>468</v>
      </c>
    </row>
    <row r="7689" spans="2:15" x14ac:dyDescent="0.2">
      <c r="B7689" t="str">
        <f>IF(ISNA(VLOOKUP(K7689&amp;"_"&amp;L7689&amp;"_"&amp;M7689&amp;"_"&amp;O7689,[1]挑战模式!$A:$AS,1,FALSE)),"",IF(VLOOKUP(K7689&amp;"_"&amp;L7689&amp;"_"&amp;M7689&amp;"_"&amp;O7689,[1]挑战模式!$A:$AS,14+N7689,FALSE)="","","Monster_Season"&amp;K7689&amp;"_Challenge"&amp;L7689&amp;"_"&amp;M7689&amp;"_"&amp;N7689&amp;"_"&amp;O7689))</f>
        <v>Monster_Season0_Challenge11_3_2_Hell</v>
      </c>
      <c r="C7689" t="str">
        <f t="shared" si="360"/>
        <v>None</v>
      </c>
      <c r="G7689" t="str">
        <f>IF(ISNA(VLOOKUP(K7689&amp;"_"&amp;L7689&amp;"_"&amp;M7689&amp;"_"&amp;O7689,[1]挑战模式!$A:$AS,14+N7689,FALSE)),"",IF(VLOOKUP(K7689&amp;"_"&amp;L7689&amp;"_"&amp;M7689&amp;"_"&amp;O7689,[1]挑战模式!$A:$AS,14+N7689,FALSE)="","",IF(VLOOKUP(VLOOKUP(K7689&amp;"_"&amp;L7689&amp;"_"&amp;M7689&amp;"_"&amp;O7689,[1]挑战模式!$A:$AS,14+N7689,FALSE),[1]怪物!$B:$L,11,FALSE)=0,"",VLOOKUP(VLOOKUP(K7689&amp;"_"&amp;L7689&amp;"_"&amp;M7689&amp;"_"&amp;O7689,[1]挑战模式!$A:$AS,14+N7689,FALSE),[1]怪物!$B:$L,11,FALSE))))</f>
        <v/>
      </c>
      <c r="H7689" t="str">
        <f t="shared" si="361"/>
        <v>Unit_Monster_Season0_Challenge11_3_2_Hell</v>
      </c>
      <c r="I7689" t="str">
        <f t="shared" si="362"/>
        <v>TowerDefense_Monster1</v>
      </c>
      <c r="J7689" t="str">
        <f>IF(B7689="","",IF(RIGHT(VLOOKUP(K7689&amp;"_"&amp;L7689&amp;"_"&amp;M7689&amp;"_"&amp;O7689,[1]挑战模式!$A:$AS,14+N7689,FALSE),1)="3","EffectCreate_BossEffect;EffectCreate_MonsterShow","EffectCreate_MonsterShow"))</f>
        <v>EffectCreate_MonsterShow</v>
      </c>
      <c r="K7689">
        <v>0</v>
      </c>
      <c r="L7689">
        <v>11</v>
      </c>
      <c r="M7689">
        <v>3</v>
      </c>
      <c r="N7689">
        <v>2</v>
      </c>
      <c r="O7689" t="s">
        <v>468</v>
      </c>
    </row>
    <row r="7690" spans="2:15" x14ac:dyDescent="0.2">
      <c r="B7690" t="str">
        <f>IF(ISNA(VLOOKUP(K7690&amp;"_"&amp;L7690&amp;"_"&amp;M7690&amp;"_"&amp;O7690,[1]挑战模式!$A:$AS,1,FALSE)),"",IF(VLOOKUP(K7690&amp;"_"&amp;L7690&amp;"_"&amp;M7690&amp;"_"&amp;O7690,[1]挑战模式!$A:$AS,14+N7690,FALSE)="","","Monster_Season"&amp;K7690&amp;"_Challenge"&amp;L7690&amp;"_"&amp;M7690&amp;"_"&amp;N7690&amp;"_"&amp;O7690))</f>
        <v/>
      </c>
      <c r="C7690" t="str">
        <f t="shared" si="360"/>
        <v/>
      </c>
      <c r="G7690" t="str">
        <f>IF(ISNA(VLOOKUP(K7690&amp;"_"&amp;L7690&amp;"_"&amp;M7690&amp;"_"&amp;O7690,[1]挑战模式!$A:$AS,14+N7690,FALSE)),"",IF(VLOOKUP(K7690&amp;"_"&amp;L7690&amp;"_"&amp;M7690&amp;"_"&amp;O7690,[1]挑战模式!$A:$AS,14+N7690,FALSE)="","",IF(VLOOKUP(VLOOKUP(K7690&amp;"_"&amp;L7690&amp;"_"&amp;M7690&amp;"_"&amp;O7690,[1]挑战模式!$A:$AS,14+N7690,FALSE),[1]怪物!$B:$L,11,FALSE)=0,"",VLOOKUP(VLOOKUP(K7690&amp;"_"&amp;L7690&amp;"_"&amp;M7690&amp;"_"&amp;O7690,[1]挑战模式!$A:$AS,14+N7690,FALSE),[1]怪物!$B:$L,11,FALSE))))</f>
        <v/>
      </c>
      <c r="H7690" t="str">
        <f t="shared" si="361"/>
        <v/>
      </c>
      <c r="I7690" t="str">
        <f t="shared" si="362"/>
        <v/>
      </c>
      <c r="J7690" t="str">
        <f>IF(B7690="","",IF(RIGHT(VLOOKUP(K7690&amp;"_"&amp;L7690&amp;"_"&amp;M7690&amp;"_"&amp;O7690,[1]挑战模式!$A:$AS,14+N7690,FALSE),1)="3","EffectCreate_BossEffect;EffectCreate_MonsterShow","EffectCreate_MonsterShow"))</f>
        <v/>
      </c>
      <c r="K7690">
        <v>0</v>
      </c>
      <c r="L7690">
        <v>11</v>
      </c>
      <c r="M7690">
        <v>3</v>
      </c>
      <c r="N7690">
        <v>3</v>
      </c>
      <c r="O7690" t="s">
        <v>468</v>
      </c>
    </row>
    <row r="7691" spans="2:15" x14ac:dyDescent="0.2">
      <c r="B7691" t="str">
        <f>IF(ISNA(VLOOKUP(K7691&amp;"_"&amp;L7691&amp;"_"&amp;M7691&amp;"_"&amp;O7691,[1]挑战模式!$A:$AS,1,FALSE)),"",IF(VLOOKUP(K7691&amp;"_"&amp;L7691&amp;"_"&amp;M7691&amp;"_"&amp;O7691,[1]挑战模式!$A:$AS,14+N7691,FALSE)="","","Monster_Season"&amp;K7691&amp;"_Challenge"&amp;L7691&amp;"_"&amp;M7691&amp;"_"&amp;N7691&amp;"_"&amp;O7691))</f>
        <v/>
      </c>
      <c r="C7691" t="str">
        <f t="shared" si="360"/>
        <v/>
      </c>
      <c r="G7691" t="str">
        <f>IF(ISNA(VLOOKUP(K7691&amp;"_"&amp;L7691&amp;"_"&amp;M7691&amp;"_"&amp;O7691,[1]挑战模式!$A:$AS,14+N7691,FALSE)),"",IF(VLOOKUP(K7691&amp;"_"&amp;L7691&amp;"_"&amp;M7691&amp;"_"&amp;O7691,[1]挑战模式!$A:$AS,14+N7691,FALSE)="","",IF(VLOOKUP(VLOOKUP(K7691&amp;"_"&amp;L7691&amp;"_"&amp;M7691&amp;"_"&amp;O7691,[1]挑战模式!$A:$AS,14+N7691,FALSE),[1]怪物!$B:$L,11,FALSE)=0,"",VLOOKUP(VLOOKUP(K7691&amp;"_"&amp;L7691&amp;"_"&amp;M7691&amp;"_"&amp;O7691,[1]挑战模式!$A:$AS,14+N7691,FALSE),[1]怪物!$B:$L,11,FALSE))))</f>
        <v/>
      </c>
      <c r="H7691" t="str">
        <f t="shared" si="361"/>
        <v/>
      </c>
      <c r="I7691" t="str">
        <f t="shared" si="362"/>
        <v/>
      </c>
      <c r="J7691" t="str">
        <f>IF(B7691="","",IF(RIGHT(VLOOKUP(K7691&amp;"_"&amp;L7691&amp;"_"&amp;M7691&amp;"_"&amp;O7691,[1]挑战模式!$A:$AS,14+N7691,FALSE),1)="3","EffectCreate_BossEffect;EffectCreate_MonsterShow","EffectCreate_MonsterShow"))</f>
        <v/>
      </c>
      <c r="K7691">
        <v>0</v>
      </c>
      <c r="L7691">
        <v>11</v>
      </c>
      <c r="M7691">
        <v>3</v>
      </c>
      <c r="N7691">
        <v>4</v>
      </c>
      <c r="O7691" t="s">
        <v>468</v>
      </c>
    </row>
    <row r="7692" spans="2:15" x14ac:dyDescent="0.2">
      <c r="B7692" t="str">
        <f>IF(ISNA(VLOOKUP(K7692&amp;"_"&amp;L7692&amp;"_"&amp;M7692&amp;"_"&amp;O7692,[1]挑战模式!$A:$AS,1,FALSE)),"",IF(VLOOKUP(K7692&amp;"_"&amp;L7692&amp;"_"&amp;M7692&amp;"_"&amp;O7692,[1]挑战模式!$A:$AS,14+N7692,FALSE)="","","Monster_Season"&amp;K7692&amp;"_Challenge"&amp;L7692&amp;"_"&amp;M7692&amp;"_"&amp;N7692&amp;"_"&amp;O7692))</f>
        <v/>
      </c>
      <c r="C7692" t="str">
        <f t="shared" si="360"/>
        <v/>
      </c>
      <c r="G7692" t="str">
        <f>IF(ISNA(VLOOKUP(K7692&amp;"_"&amp;L7692&amp;"_"&amp;M7692&amp;"_"&amp;O7692,[1]挑战模式!$A:$AS,14+N7692,FALSE)),"",IF(VLOOKUP(K7692&amp;"_"&amp;L7692&amp;"_"&amp;M7692&amp;"_"&amp;O7692,[1]挑战模式!$A:$AS,14+N7692,FALSE)="","",IF(VLOOKUP(VLOOKUP(K7692&amp;"_"&amp;L7692&amp;"_"&amp;M7692&amp;"_"&amp;O7692,[1]挑战模式!$A:$AS,14+N7692,FALSE),[1]怪物!$B:$L,11,FALSE)=0,"",VLOOKUP(VLOOKUP(K7692&amp;"_"&amp;L7692&amp;"_"&amp;M7692&amp;"_"&amp;O7692,[1]挑战模式!$A:$AS,14+N7692,FALSE),[1]怪物!$B:$L,11,FALSE))))</f>
        <v/>
      </c>
      <c r="H7692" t="str">
        <f t="shared" si="361"/>
        <v/>
      </c>
      <c r="I7692" t="str">
        <f t="shared" si="362"/>
        <v/>
      </c>
      <c r="J7692" t="str">
        <f>IF(B7692="","",IF(RIGHT(VLOOKUP(K7692&amp;"_"&amp;L7692&amp;"_"&amp;M7692&amp;"_"&amp;O7692,[1]挑战模式!$A:$AS,14+N7692,FALSE),1)="3","EffectCreate_BossEffect;EffectCreate_MonsterShow","EffectCreate_MonsterShow"))</f>
        <v/>
      </c>
      <c r="K7692">
        <v>0</v>
      </c>
      <c r="L7692">
        <v>11</v>
      </c>
      <c r="M7692">
        <v>3</v>
      </c>
      <c r="N7692">
        <v>5</v>
      </c>
      <c r="O7692" t="s">
        <v>468</v>
      </c>
    </row>
    <row r="7693" spans="2:15" x14ac:dyDescent="0.2">
      <c r="B7693" t="str">
        <f>IF(ISNA(VLOOKUP(K7693&amp;"_"&amp;L7693&amp;"_"&amp;M7693&amp;"_"&amp;O7693,[1]挑战模式!$A:$AS,1,FALSE)),"",IF(VLOOKUP(K7693&amp;"_"&amp;L7693&amp;"_"&amp;M7693&amp;"_"&amp;O7693,[1]挑战模式!$A:$AS,14+N7693,FALSE)="","","Monster_Season"&amp;K7693&amp;"_Challenge"&amp;L7693&amp;"_"&amp;M7693&amp;"_"&amp;N7693&amp;"_"&amp;O7693))</f>
        <v/>
      </c>
      <c r="C7693" t="str">
        <f t="shared" si="360"/>
        <v/>
      </c>
      <c r="G7693" t="str">
        <f>IF(ISNA(VLOOKUP(K7693&amp;"_"&amp;L7693&amp;"_"&amp;M7693&amp;"_"&amp;O7693,[1]挑战模式!$A:$AS,14+N7693,FALSE)),"",IF(VLOOKUP(K7693&amp;"_"&amp;L7693&amp;"_"&amp;M7693&amp;"_"&amp;O7693,[1]挑战模式!$A:$AS,14+N7693,FALSE)="","",IF(VLOOKUP(VLOOKUP(K7693&amp;"_"&amp;L7693&amp;"_"&amp;M7693&amp;"_"&amp;O7693,[1]挑战模式!$A:$AS,14+N7693,FALSE),[1]怪物!$B:$L,11,FALSE)=0,"",VLOOKUP(VLOOKUP(K7693&amp;"_"&amp;L7693&amp;"_"&amp;M7693&amp;"_"&amp;O7693,[1]挑战模式!$A:$AS,14+N7693,FALSE),[1]怪物!$B:$L,11,FALSE))))</f>
        <v/>
      </c>
      <c r="H7693" t="str">
        <f t="shared" si="361"/>
        <v/>
      </c>
      <c r="I7693" t="str">
        <f t="shared" si="362"/>
        <v/>
      </c>
      <c r="J7693" t="str">
        <f>IF(B7693="","",IF(RIGHT(VLOOKUP(K7693&amp;"_"&amp;L7693&amp;"_"&amp;M7693&amp;"_"&amp;O7693,[1]挑战模式!$A:$AS,14+N7693,FALSE),1)="3","EffectCreate_BossEffect;EffectCreate_MonsterShow","EffectCreate_MonsterShow"))</f>
        <v/>
      </c>
      <c r="K7693">
        <v>0</v>
      </c>
      <c r="L7693">
        <v>11</v>
      </c>
      <c r="M7693">
        <v>3</v>
      </c>
      <c r="N7693">
        <v>6</v>
      </c>
      <c r="O7693" t="s">
        <v>468</v>
      </c>
    </row>
    <row r="7694" spans="2:15" x14ac:dyDescent="0.2">
      <c r="B7694" t="str">
        <f>IF(ISNA(VLOOKUP(K7694&amp;"_"&amp;L7694&amp;"_"&amp;M7694&amp;"_"&amp;O7694,[1]挑战模式!$A:$AS,1,FALSE)),"",IF(VLOOKUP(K7694&amp;"_"&amp;L7694&amp;"_"&amp;M7694&amp;"_"&amp;O7694,[1]挑战模式!$A:$AS,14+N7694,FALSE)="","","Monster_Season"&amp;K7694&amp;"_Challenge"&amp;L7694&amp;"_"&amp;M7694&amp;"_"&amp;N7694&amp;"_"&amp;O7694))</f>
        <v>Monster_Season0_Challenge11_4_1_Hell</v>
      </c>
      <c r="C7694" t="str">
        <f t="shared" si="360"/>
        <v>None</v>
      </c>
      <c r="G7694" t="str">
        <f>IF(ISNA(VLOOKUP(K7694&amp;"_"&amp;L7694&amp;"_"&amp;M7694&amp;"_"&amp;O7694,[1]挑战模式!$A:$AS,14+N7694,FALSE)),"",IF(VLOOKUP(K7694&amp;"_"&amp;L7694&amp;"_"&amp;M7694&amp;"_"&amp;O7694,[1]挑战模式!$A:$AS,14+N7694,FALSE)="","",IF(VLOOKUP(VLOOKUP(K7694&amp;"_"&amp;L7694&amp;"_"&amp;M7694&amp;"_"&amp;O7694,[1]挑战模式!$A:$AS,14+N7694,FALSE),[1]怪物!$B:$L,11,FALSE)=0,"",VLOOKUP(VLOOKUP(K7694&amp;"_"&amp;L7694&amp;"_"&amp;M7694&amp;"_"&amp;O7694,[1]挑战模式!$A:$AS,14+N7694,FALSE),[1]怪物!$B:$L,11,FALSE))))</f>
        <v/>
      </c>
      <c r="H7694" t="str">
        <f t="shared" si="361"/>
        <v>Unit_Monster_Season0_Challenge11_4_1_Hell</v>
      </c>
      <c r="I7694" t="str">
        <f t="shared" si="362"/>
        <v>TowerDefense_Monster1</v>
      </c>
      <c r="J7694" t="str">
        <f>IF(B7694="","",IF(RIGHT(VLOOKUP(K7694&amp;"_"&amp;L7694&amp;"_"&amp;M7694&amp;"_"&amp;O7694,[1]挑战模式!$A:$AS,14+N7694,FALSE),1)="3","EffectCreate_BossEffect;EffectCreate_MonsterShow","EffectCreate_MonsterShow"))</f>
        <v>EffectCreate_MonsterShow</v>
      </c>
      <c r="K7694">
        <v>0</v>
      </c>
      <c r="L7694">
        <v>11</v>
      </c>
      <c r="M7694">
        <v>4</v>
      </c>
      <c r="N7694">
        <v>1</v>
      </c>
      <c r="O7694" t="s">
        <v>468</v>
      </c>
    </row>
    <row r="7695" spans="2:15" x14ac:dyDescent="0.2">
      <c r="B7695" t="str">
        <f>IF(ISNA(VLOOKUP(K7695&amp;"_"&amp;L7695&amp;"_"&amp;M7695&amp;"_"&amp;O7695,[1]挑战模式!$A:$AS,1,FALSE)),"",IF(VLOOKUP(K7695&amp;"_"&amp;L7695&amp;"_"&amp;M7695&amp;"_"&amp;O7695,[1]挑战模式!$A:$AS,14+N7695,FALSE)="","","Monster_Season"&amp;K7695&amp;"_Challenge"&amp;L7695&amp;"_"&amp;M7695&amp;"_"&amp;N7695&amp;"_"&amp;O7695))</f>
        <v>Monster_Season0_Challenge11_4_2_Hell</v>
      </c>
      <c r="C7695" t="str">
        <f t="shared" si="360"/>
        <v>None</v>
      </c>
      <c r="G7695" t="str">
        <f>IF(ISNA(VLOOKUP(K7695&amp;"_"&amp;L7695&amp;"_"&amp;M7695&amp;"_"&amp;O7695,[1]挑战模式!$A:$AS,14+N7695,FALSE)),"",IF(VLOOKUP(K7695&amp;"_"&amp;L7695&amp;"_"&amp;M7695&amp;"_"&amp;O7695,[1]挑战模式!$A:$AS,14+N7695,FALSE)="","",IF(VLOOKUP(VLOOKUP(K7695&amp;"_"&amp;L7695&amp;"_"&amp;M7695&amp;"_"&amp;O7695,[1]挑战模式!$A:$AS,14+N7695,FALSE),[1]怪物!$B:$L,11,FALSE)=0,"",VLOOKUP(VLOOKUP(K7695&amp;"_"&amp;L7695&amp;"_"&amp;M7695&amp;"_"&amp;O7695,[1]挑战模式!$A:$AS,14+N7695,FALSE),[1]怪物!$B:$L,11,FALSE))))</f>
        <v/>
      </c>
      <c r="H7695" t="str">
        <f t="shared" si="361"/>
        <v>Unit_Monster_Season0_Challenge11_4_2_Hell</v>
      </c>
      <c r="I7695" t="str">
        <f t="shared" si="362"/>
        <v>TowerDefense_Monster1</v>
      </c>
      <c r="J7695" t="str">
        <f>IF(B7695="","",IF(RIGHT(VLOOKUP(K7695&amp;"_"&amp;L7695&amp;"_"&amp;M7695&amp;"_"&amp;O7695,[1]挑战模式!$A:$AS,14+N7695,FALSE),1)="3","EffectCreate_BossEffect;EffectCreate_MonsterShow","EffectCreate_MonsterShow"))</f>
        <v>EffectCreate_MonsterShow</v>
      </c>
      <c r="K7695">
        <v>0</v>
      </c>
      <c r="L7695">
        <v>11</v>
      </c>
      <c r="M7695">
        <v>4</v>
      </c>
      <c r="N7695">
        <v>2</v>
      </c>
      <c r="O7695" t="s">
        <v>468</v>
      </c>
    </row>
    <row r="7696" spans="2:15" x14ac:dyDescent="0.2">
      <c r="B7696" t="str">
        <f>IF(ISNA(VLOOKUP(K7696&amp;"_"&amp;L7696&amp;"_"&amp;M7696&amp;"_"&amp;O7696,[1]挑战模式!$A:$AS,1,FALSE)),"",IF(VLOOKUP(K7696&amp;"_"&amp;L7696&amp;"_"&amp;M7696&amp;"_"&amp;O7696,[1]挑战模式!$A:$AS,14+N7696,FALSE)="","","Monster_Season"&amp;K7696&amp;"_Challenge"&amp;L7696&amp;"_"&amp;M7696&amp;"_"&amp;N7696&amp;"_"&amp;O7696))</f>
        <v>Monster_Season0_Challenge11_4_3_Hell</v>
      </c>
      <c r="C7696" t="str">
        <f t="shared" si="360"/>
        <v>None</v>
      </c>
      <c r="G7696" t="str">
        <f>IF(ISNA(VLOOKUP(K7696&amp;"_"&amp;L7696&amp;"_"&amp;M7696&amp;"_"&amp;O7696,[1]挑战模式!$A:$AS,14+N7696,FALSE)),"",IF(VLOOKUP(K7696&amp;"_"&amp;L7696&amp;"_"&amp;M7696&amp;"_"&amp;O7696,[1]挑战模式!$A:$AS,14+N7696,FALSE)="","",IF(VLOOKUP(VLOOKUP(K7696&amp;"_"&amp;L7696&amp;"_"&amp;M7696&amp;"_"&amp;O7696,[1]挑战模式!$A:$AS,14+N7696,FALSE),[1]怪物!$B:$L,11,FALSE)=0,"",VLOOKUP(VLOOKUP(K7696&amp;"_"&amp;L7696&amp;"_"&amp;M7696&amp;"_"&amp;O7696,[1]挑战模式!$A:$AS,14+N7696,FALSE),[1]怪物!$B:$L,11,FALSE))))</f>
        <v/>
      </c>
      <c r="H7696" t="str">
        <f t="shared" si="361"/>
        <v>Unit_Monster_Season0_Challenge11_4_3_Hell</v>
      </c>
      <c r="I7696" t="str">
        <f t="shared" si="362"/>
        <v>TowerDefense_Monster1</v>
      </c>
      <c r="J7696" t="str">
        <f>IF(B7696="","",IF(RIGHT(VLOOKUP(K7696&amp;"_"&amp;L7696&amp;"_"&amp;M7696&amp;"_"&amp;O7696,[1]挑战模式!$A:$AS,14+N7696,FALSE),1)="3","EffectCreate_BossEffect;EffectCreate_MonsterShow","EffectCreate_MonsterShow"))</f>
        <v>EffectCreate_MonsterShow</v>
      </c>
      <c r="K7696">
        <v>0</v>
      </c>
      <c r="L7696">
        <v>11</v>
      </c>
      <c r="M7696">
        <v>4</v>
      </c>
      <c r="N7696">
        <v>3</v>
      </c>
      <c r="O7696" t="s">
        <v>468</v>
      </c>
    </row>
    <row r="7697" spans="2:15" x14ac:dyDescent="0.2">
      <c r="B7697" t="str">
        <f>IF(ISNA(VLOOKUP(K7697&amp;"_"&amp;L7697&amp;"_"&amp;M7697&amp;"_"&amp;O7697,[1]挑战模式!$A:$AS,1,FALSE)),"",IF(VLOOKUP(K7697&amp;"_"&amp;L7697&amp;"_"&amp;M7697&amp;"_"&amp;O7697,[1]挑战模式!$A:$AS,14+N7697,FALSE)="","","Monster_Season"&amp;K7697&amp;"_Challenge"&amp;L7697&amp;"_"&amp;M7697&amp;"_"&amp;N7697&amp;"_"&amp;O7697))</f>
        <v/>
      </c>
      <c r="C7697" t="str">
        <f t="shared" si="360"/>
        <v/>
      </c>
      <c r="G7697" t="str">
        <f>IF(ISNA(VLOOKUP(K7697&amp;"_"&amp;L7697&amp;"_"&amp;M7697&amp;"_"&amp;O7697,[1]挑战模式!$A:$AS,14+N7697,FALSE)),"",IF(VLOOKUP(K7697&amp;"_"&amp;L7697&amp;"_"&amp;M7697&amp;"_"&amp;O7697,[1]挑战模式!$A:$AS,14+N7697,FALSE)="","",IF(VLOOKUP(VLOOKUP(K7697&amp;"_"&amp;L7697&amp;"_"&amp;M7697&amp;"_"&amp;O7697,[1]挑战模式!$A:$AS,14+N7697,FALSE),[1]怪物!$B:$L,11,FALSE)=0,"",VLOOKUP(VLOOKUP(K7697&amp;"_"&amp;L7697&amp;"_"&amp;M7697&amp;"_"&amp;O7697,[1]挑战模式!$A:$AS,14+N7697,FALSE),[1]怪物!$B:$L,11,FALSE))))</f>
        <v/>
      </c>
      <c r="H7697" t="str">
        <f t="shared" si="361"/>
        <v/>
      </c>
      <c r="I7697" t="str">
        <f t="shared" si="362"/>
        <v/>
      </c>
      <c r="J7697" t="str">
        <f>IF(B7697="","",IF(RIGHT(VLOOKUP(K7697&amp;"_"&amp;L7697&amp;"_"&amp;M7697&amp;"_"&amp;O7697,[1]挑战模式!$A:$AS,14+N7697,FALSE),1)="3","EffectCreate_BossEffect;EffectCreate_MonsterShow","EffectCreate_MonsterShow"))</f>
        <v/>
      </c>
      <c r="K7697">
        <v>0</v>
      </c>
      <c r="L7697">
        <v>11</v>
      </c>
      <c r="M7697">
        <v>4</v>
      </c>
      <c r="N7697">
        <v>4</v>
      </c>
      <c r="O7697" t="s">
        <v>468</v>
      </c>
    </row>
    <row r="7698" spans="2:15" x14ac:dyDescent="0.2">
      <c r="B7698" t="str">
        <f>IF(ISNA(VLOOKUP(K7698&amp;"_"&amp;L7698&amp;"_"&amp;M7698&amp;"_"&amp;O7698,[1]挑战模式!$A:$AS,1,FALSE)),"",IF(VLOOKUP(K7698&amp;"_"&amp;L7698&amp;"_"&amp;M7698&amp;"_"&amp;O7698,[1]挑战模式!$A:$AS,14+N7698,FALSE)="","","Monster_Season"&amp;K7698&amp;"_Challenge"&amp;L7698&amp;"_"&amp;M7698&amp;"_"&amp;N7698&amp;"_"&amp;O7698))</f>
        <v/>
      </c>
      <c r="C7698" t="str">
        <f t="shared" si="360"/>
        <v/>
      </c>
      <c r="G7698" t="str">
        <f>IF(ISNA(VLOOKUP(K7698&amp;"_"&amp;L7698&amp;"_"&amp;M7698&amp;"_"&amp;O7698,[1]挑战模式!$A:$AS,14+N7698,FALSE)),"",IF(VLOOKUP(K7698&amp;"_"&amp;L7698&amp;"_"&amp;M7698&amp;"_"&amp;O7698,[1]挑战模式!$A:$AS,14+N7698,FALSE)="","",IF(VLOOKUP(VLOOKUP(K7698&amp;"_"&amp;L7698&amp;"_"&amp;M7698&amp;"_"&amp;O7698,[1]挑战模式!$A:$AS,14+N7698,FALSE),[1]怪物!$B:$L,11,FALSE)=0,"",VLOOKUP(VLOOKUP(K7698&amp;"_"&amp;L7698&amp;"_"&amp;M7698&amp;"_"&amp;O7698,[1]挑战模式!$A:$AS,14+N7698,FALSE),[1]怪物!$B:$L,11,FALSE))))</f>
        <v/>
      </c>
      <c r="H7698" t="str">
        <f t="shared" si="361"/>
        <v/>
      </c>
      <c r="I7698" t="str">
        <f t="shared" si="362"/>
        <v/>
      </c>
      <c r="J7698" t="str">
        <f>IF(B7698="","",IF(RIGHT(VLOOKUP(K7698&amp;"_"&amp;L7698&amp;"_"&amp;M7698&amp;"_"&amp;O7698,[1]挑战模式!$A:$AS,14+N7698,FALSE),1)="3","EffectCreate_BossEffect;EffectCreate_MonsterShow","EffectCreate_MonsterShow"))</f>
        <v/>
      </c>
      <c r="K7698">
        <v>0</v>
      </c>
      <c r="L7698">
        <v>11</v>
      </c>
      <c r="M7698">
        <v>4</v>
      </c>
      <c r="N7698">
        <v>5</v>
      </c>
      <c r="O7698" t="s">
        <v>468</v>
      </c>
    </row>
    <row r="7699" spans="2:15" x14ac:dyDescent="0.2">
      <c r="B7699" t="str">
        <f>IF(ISNA(VLOOKUP(K7699&amp;"_"&amp;L7699&amp;"_"&amp;M7699&amp;"_"&amp;O7699,[1]挑战模式!$A:$AS,1,FALSE)),"",IF(VLOOKUP(K7699&amp;"_"&amp;L7699&amp;"_"&amp;M7699&amp;"_"&amp;O7699,[1]挑战模式!$A:$AS,14+N7699,FALSE)="","","Monster_Season"&amp;K7699&amp;"_Challenge"&amp;L7699&amp;"_"&amp;M7699&amp;"_"&amp;N7699&amp;"_"&amp;O7699))</f>
        <v/>
      </c>
      <c r="C7699" t="str">
        <f t="shared" si="360"/>
        <v/>
      </c>
      <c r="G7699" t="str">
        <f>IF(ISNA(VLOOKUP(K7699&amp;"_"&amp;L7699&amp;"_"&amp;M7699&amp;"_"&amp;O7699,[1]挑战模式!$A:$AS,14+N7699,FALSE)),"",IF(VLOOKUP(K7699&amp;"_"&amp;L7699&amp;"_"&amp;M7699&amp;"_"&amp;O7699,[1]挑战模式!$A:$AS,14+N7699,FALSE)="","",IF(VLOOKUP(VLOOKUP(K7699&amp;"_"&amp;L7699&amp;"_"&amp;M7699&amp;"_"&amp;O7699,[1]挑战模式!$A:$AS,14+N7699,FALSE),[1]怪物!$B:$L,11,FALSE)=0,"",VLOOKUP(VLOOKUP(K7699&amp;"_"&amp;L7699&amp;"_"&amp;M7699&amp;"_"&amp;O7699,[1]挑战模式!$A:$AS,14+N7699,FALSE),[1]怪物!$B:$L,11,FALSE))))</f>
        <v/>
      </c>
      <c r="H7699" t="str">
        <f t="shared" si="361"/>
        <v/>
      </c>
      <c r="I7699" t="str">
        <f t="shared" si="362"/>
        <v/>
      </c>
      <c r="J7699" t="str">
        <f>IF(B7699="","",IF(RIGHT(VLOOKUP(K7699&amp;"_"&amp;L7699&amp;"_"&amp;M7699&amp;"_"&amp;O7699,[1]挑战模式!$A:$AS,14+N7699,FALSE),1)="3","EffectCreate_BossEffect;EffectCreate_MonsterShow","EffectCreate_MonsterShow"))</f>
        <v/>
      </c>
      <c r="K7699">
        <v>0</v>
      </c>
      <c r="L7699">
        <v>11</v>
      </c>
      <c r="M7699">
        <v>4</v>
      </c>
      <c r="N7699">
        <v>6</v>
      </c>
      <c r="O7699" t="s">
        <v>468</v>
      </c>
    </row>
    <row r="7700" spans="2:15" x14ac:dyDescent="0.2">
      <c r="B7700" t="str">
        <f>IF(ISNA(VLOOKUP(K7700&amp;"_"&amp;L7700&amp;"_"&amp;M7700&amp;"_"&amp;O7700,[1]挑战模式!$A:$AS,1,FALSE)),"",IF(VLOOKUP(K7700&amp;"_"&amp;L7700&amp;"_"&amp;M7700&amp;"_"&amp;O7700,[1]挑战模式!$A:$AS,14+N7700,FALSE)="","","Monster_Season"&amp;K7700&amp;"_Challenge"&amp;L7700&amp;"_"&amp;M7700&amp;"_"&amp;N7700&amp;"_"&amp;O7700))</f>
        <v>Monster_Season0_Challenge11_5_1_Hell</v>
      </c>
      <c r="C7700" t="str">
        <f t="shared" si="360"/>
        <v>None</v>
      </c>
      <c r="G7700" t="str">
        <f>IF(ISNA(VLOOKUP(K7700&amp;"_"&amp;L7700&amp;"_"&amp;M7700&amp;"_"&amp;O7700,[1]挑战模式!$A:$AS,14+N7700,FALSE)),"",IF(VLOOKUP(K7700&amp;"_"&amp;L7700&amp;"_"&amp;M7700&amp;"_"&amp;O7700,[1]挑战模式!$A:$AS,14+N7700,FALSE)="","",IF(VLOOKUP(VLOOKUP(K7700&amp;"_"&amp;L7700&amp;"_"&amp;M7700&amp;"_"&amp;O7700,[1]挑战模式!$A:$AS,14+N7700,FALSE),[1]怪物!$B:$L,11,FALSE)=0,"",VLOOKUP(VLOOKUP(K7700&amp;"_"&amp;L7700&amp;"_"&amp;M7700&amp;"_"&amp;O7700,[1]挑战模式!$A:$AS,14+N7700,FALSE),[1]怪物!$B:$L,11,FALSE))))</f>
        <v/>
      </c>
      <c r="H7700" t="str">
        <f t="shared" si="361"/>
        <v>Unit_Monster_Season0_Challenge11_5_1_Hell</v>
      </c>
      <c r="I7700" t="str">
        <f t="shared" si="362"/>
        <v>TowerDefense_Monster1</v>
      </c>
      <c r="J7700" t="str">
        <f>IF(B7700="","",IF(RIGHT(VLOOKUP(K7700&amp;"_"&amp;L7700&amp;"_"&amp;M7700&amp;"_"&amp;O7700,[1]挑战模式!$A:$AS,14+N7700,FALSE),1)="3","EffectCreate_BossEffect;EffectCreate_MonsterShow","EffectCreate_MonsterShow"))</f>
        <v>EffectCreate_MonsterShow</v>
      </c>
      <c r="K7700">
        <v>0</v>
      </c>
      <c r="L7700">
        <v>11</v>
      </c>
      <c r="M7700">
        <v>5</v>
      </c>
      <c r="N7700">
        <v>1</v>
      </c>
      <c r="O7700" t="s">
        <v>468</v>
      </c>
    </row>
    <row r="7701" spans="2:15" x14ac:dyDescent="0.2">
      <c r="B7701" t="str">
        <f>IF(ISNA(VLOOKUP(K7701&amp;"_"&amp;L7701&amp;"_"&amp;M7701&amp;"_"&amp;O7701,[1]挑战模式!$A:$AS,1,FALSE)),"",IF(VLOOKUP(K7701&amp;"_"&amp;L7701&amp;"_"&amp;M7701&amp;"_"&amp;O7701,[1]挑战模式!$A:$AS,14+N7701,FALSE)="","","Monster_Season"&amp;K7701&amp;"_Challenge"&amp;L7701&amp;"_"&amp;M7701&amp;"_"&amp;N7701&amp;"_"&amp;O7701))</f>
        <v>Monster_Season0_Challenge11_5_2_Hell</v>
      </c>
      <c r="C7701" t="str">
        <f t="shared" si="360"/>
        <v>None</v>
      </c>
      <c r="G7701" t="str">
        <f>IF(ISNA(VLOOKUP(K7701&amp;"_"&amp;L7701&amp;"_"&amp;M7701&amp;"_"&amp;O7701,[1]挑战模式!$A:$AS,14+N7701,FALSE)),"",IF(VLOOKUP(K7701&amp;"_"&amp;L7701&amp;"_"&amp;M7701&amp;"_"&amp;O7701,[1]挑战模式!$A:$AS,14+N7701,FALSE)="","",IF(VLOOKUP(VLOOKUP(K7701&amp;"_"&amp;L7701&amp;"_"&amp;M7701&amp;"_"&amp;O7701,[1]挑战模式!$A:$AS,14+N7701,FALSE),[1]怪物!$B:$L,11,FALSE)=0,"",VLOOKUP(VLOOKUP(K7701&amp;"_"&amp;L7701&amp;"_"&amp;M7701&amp;"_"&amp;O7701,[1]挑战模式!$A:$AS,14+N7701,FALSE),[1]怪物!$B:$L,11,FALSE))))</f>
        <v/>
      </c>
      <c r="H7701" t="str">
        <f t="shared" si="361"/>
        <v>Unit_Monster_Season0_Challenge11_5_2_Hell</v>
      </c>
      <c r="I7701" t="str">
        <f t="shared" si="362"/>
        <v>TowerDefense_Monster1</v>
      </c>
      <c r="J7701" t="str">
        <f>IF(B7701="","",IF(RIGHT(VLOOKUP(K7701&amp;"_"&amp;L7701&amp;"_"&amp;M7701&amp;"_"&amp;O7701,[1]挑战模式!$A:$AS,14+N7701,FALSE),1)="3","EffectCreate_BossEffect;EffectCreate_MonsterShow","EffectCreate_MonsterShow"))</f>
        <v>EffectCreate_MonsterShow</v>
      </c>
      <c r="K7701">
        <v>0</v>
      </c>
      <c r="L7701">
        <v>11</v>
      </c>
      <c r="M7701">
        <v>5</v>
      </c>
      <c r="N7701">
        <v>2</v>
      </c>
      <c r="O7701" t="s">
        <v>468</v>
      </c>
    </row>
    <row r="7702" spans="2:15" x14ac:dyDescent="0.2">
      <c r="B7702" t="str">
        <f>IF(ISNA(VLOOKUP(K7702&amp;"_"&amp;L7702&amp;"_"&amp;M7702&amp;"_"&amp;O7702,[1]挑战模式!$A:$AS,1,FALSE)),"",IF(VLOOKUP(K7702&amp;"_"&amp;L7702&amp;"_"&amp;M7702&amp;"_"&amp;O7702,[1]挑战模式!$A:$AS,14+N7702,FALSE)="","","Monster_Season"&amp;K7702&amp;"_Challenge"&amp;L7702&amp;"_"&amp;M7702&amp;"_"&amp;N7702&amp;"_"&amp;O7702))</f>
        <v>Monster_Season0_Challenge11_5_3_Hell</v>
      </c>
      <c r="C7702" t="str">
        <f t="shared" si="360"/>
        <v>None</v>
      </c>
      <c r="G7702" t="str">
        <f>IF(ISNA(VLOOKUP(K7702&amp;"_"&amp;L7702&amp;"_"&amp;M7702&amp;"_"&amp;O7702,[1]挑战模式!$A:$AS,14+N7702,FALSE)),"",IF(VLOOKUP(K7702&amp;"_"&amp;L7702&amp;"_"&amp;M7702&amp;"_"&amp;O7702,[1]挑战模式!$A:$AS,14+N7702,FALSE)="","",IF(VLOOKUP(VLOOKUP(K7702&amp;"_"&amp;L7702&amp;"_"&amp;M7702&amp;"_"&amp;O7702,[1]挑战模式!$A:$AS,14+N7702,FALSE),[1]怪物!$B:$L,11,FALSE)=0,"",VLOOKUP(VLOOKUP(K7702&amp;"_"&amp;L7702&amp;"_"&amp;M7702&amp;"_"&amp;O7702,[1]挑战模式!$A:$AS,14+N7702,FALSE),[1]怪物!$B:$L,11,FALSE))))</f>
        <v/>
      </c>
      <c r="H7702" t="str">
        <f t="shared" si="361"/>
        <v>Unit_Monster_Season0_Challenge11_5_3_Hell</v>
      </c>
      <c r="I7702" t="str">
        <f t="shared" si="362"/>
        <v>TowerDefense_Monster1</v>
      </c>
      <c r="J7702" t="str">
        <f>IF(B7702="","",IF(RIGHT(VLOOKUP(K7702&amp;"_"&amp;L7702&amp;"_"&amp;M7702&amp;"_"&amp;O7702,[1]挑战模式!$A:$AS,14+N7702,FALSE),1)="3","EffectCreate_BossEffect;EffectCreate_MonsterShow","EffectCreate_MonsterShow"))</f>
        <v>EffectCreate_MonsterShow</v>
      </c>
      <c r="K7702">
        <v>0</v>
      </c>
      <c r="L7702">
        <v>11</v>
      </c>
      <c r="M7702">
        <v>5</v>
      </c>
      <c r="N7702">
        <v>3</v>
      </c>
      <c r="O7702" t="s">
        <v>468</v>
      </c>
    </row>
    <row r="7703" spans="2:15" x14ac:dyDescent="0.2">
      <c r="B7703" t="str">
        <f>IF(ISNA(VLOOKUP(K7703&amp;"_"&amp;L7703&amp;"_"&amp;M7703&amp;"_"&amp;O7703,[1]挑战模式!$A:$AS,1,FALSE)),"",IF(VLOOKUP(K7703&amp;"_"&amp;L7703&amp;"_"&amp;M7703&amp;"_"&amp;O7703,[1]挑战模式!$A:$AS,14+N7703,FALSE)="","","Monster_Season"&amp;K7703&amp;"_Challenge"&amp;L7703&amp;"_"&amp;M7703&amp;"_"&amp;N7703&amp;"_"&amp;O7703))</f>
        <v/>
      </c>
      <c r="C7703" t="str">
        <f t="shared" si="360"/>
        <v/>
      </c>
      <c r="G7703" t="str">
        <f>IF(ISNA(VLOOKUP(K7703&amp;"_"&amp;L7703&amp;"_"&amp;M7703&amp;"_"&amp;O7703,[1]挑战模式!$A:$AS,14+N7703,FALSE)),"",IF(VLOOKUP(K7703&amp;"_"&amp;L7703&amp;"_"&amp;M7703&amp;"_"&amp;O7703,[1]挑战模式!$A:$AS,14+N7703,FALSE)="","",IF(VLOOKUP(VLOOKUP(K7703&amp;"_"&amp;L7703&amp;"_"&amp;M7703&amp;"_"&amp;O7703,[1]挑战模式!$A:$AS,14+N7703,FALSE),[1]怪物!$B:$L,11,FALSE)=0,"",VLOOKUP(VLOOKUP(K7703&amp;"_"&amp;L7703&amp;"_"&amp;M7703&amp;"_"&amp;O7703,[1]挑战模式!$A:$AS,14+N7703,FALSE),[1]怪物!$B:$L,11,FALSE))))</f>
        <v/>
      </c>
      <c r="H7703" t="str">
        <f t="shared" si="361"/>
        <v/>
      </c>
      <c r="I7703" t="str">
        <f t="shared" si="362"/>
        <v/>
      </c>
      <c r="J7703" t="str">
        <f>IF(B7703="","",IF(RIGHT(VLOOKUP(K7703&amp;"_"&amp;L7703&amp;"_"&amp;M7703&amp;"_"&amp;O7703,[1]挑战模式!$A:$AS,14+N7703,FALSE),1)="3","EffectCreate_BossEffect;EffectCreate_MonsterShow","EffectCreate_MonsterShow"))</f>
        <v/>
      </c>
      <c r="K7703">
        <v>0</v>
      </c>
      <c r="L7703">
        <v>11</v>
      </c>
      <c r="M7703">
        <v>5</v>
      </c>
      <c r="N7703">
        <v>4</v>
      </c>
      <c r="O7703" t="s">
        <v>468</v>
      </c>
    </row>
    <row r="7704" spans="2:15" x14ac:dyDescent="0.2">
      <c r="B7704" t="str">
        <f>IF(ISNA(VLOOKUP(K7704&amp;"_"&amp;L7704&amp;"_"&amp;M7704&amp;"_"&amp;O7704,[1]挑战模式!$A:$AS,1,FALSE)),"",IF(VLOOKUP(K7704&amp;"_"&amp;L7704&amp;"_"&amp;M7704&amp;"_"&amp;O7704,[1]挑战模式!$A:$AS,14+N7704,FALSE)="","","Monster_Season"&amp;K7704&amp;"_Challenge"&amp;L7704&amp;"_"&amp;M7704&amp;"_"&amp;N7704&amp;"_"&amp;O7704))</f>
        <v/>
      </c>
      <c r="C7704" t="str">
        <f t="shared" si="360"/>
        <v/>
      </c>
      <c r="G7704" t="str">
        <f>IF(ISNA(VLOOKUP(K7704&amp;"_"&amp;L7704&amp;"_"&amp;M7704&amp;"_"&amp;O7704,[1]挑战模式!$A:$AS,14+N7704,FALSE)),"",IF(VLOOKUP(K7704&amp;"_"&amp;L7704&amp;"_"&amp;M7704&amp;"_"&amp;O7704,[1]挑战模式!$A:$AS,14+N7704,FALSE)="","",IF(VLOOKUP(VLOOKUP(K7704&amp;"_"&amp;L7704&amp;"_"&amp;M7704&amp;"_"&amp;O7704,[1]挑战模式!$A:$AS,14+N7704,FALSE),[1]怪物!$B:$L,11,FALSE)=0,"",VLOOKUP(VLOOKUP(K7704&amp;"_"&amp;L7704&amp;"_"&amp;M7704&amp;"_"&amp;O7704,[1]挑战模式!$A:$AS,14+N7704,FALSE),[1]怪物!$B:$L,11,FALSE))))</f>
        <v/>
      </c>
      <c r="H7704" t="str">
        <f t="shared" si="361"/>
        <v/>
      </c>
      <c r="I7704" t="str">
        <f t="shared" si="362"/>
        <v/>
      </c>
      <c r="J7704" t="str">
        <f>IF(B7704="","",IF(RIGHT(VLOOKUP(K7704&amp;"_"&amp;L7704&amp;"_"&amp;M7704&amp;"_"&amp;O7704,[1]挑战模式!$A:$AS,14+N7704,FALSE),1)="3","EffectCreate_BossEffect;EffectCreate_MonsterShow","EffectCreate_MonsterShow"))</f>
        <v/>
      </c>
      <c r="K7704">
        <v>0</v>
      </c>
      <c r="L7704">
        <v>11</v>
      </c>
      <c r="M7704">
        <v>5</v>
      </c>
      <c r="N7704">
        <v>5</v>
      </c>
      <c r="O7704" t="s">
        <v>468</v>
      </c>
    </row>
    <row r="7705" spans="2:15" x14ac:dyDescent="0.2">
      <c r="B7705" t="str">
        <f>IF(ISNA(VLOOKUP(K7705&amp;"_"&amp;L7705&amp;"_"&amp;M7705&amp;"_"&amp;O7705,[1]挑战模式!$A:$AS,1,FALSE)),"",IF(VLOOKUP(K7705&amp;"_"&amp;L7705&amp;"_"&amp;M7705&amp;"_"&amp;O7705,[1]挑战模式!$A:$AS,14+N7705,FALSE)="","","Monster_Season"&amp;K7705&amp;"_Challenge"&amp;L7705&amp;"_"&amp;M7705&amp;"_"&amp;N7705&amp;"_"&amp;O7705))</f>
        <v/>
      </c>
      <c r="C7705" t="str">
        <f t="shared" si="360"/>
        <v/>
      </c>
      <c r="G7705" t="str">
        <f>IF(ISNA(VLOOKUP(K7705&amp;"_"&amp;L7705&amp;"_"&amp;M7705&amp;"_"&amp;O7705,[1]挑战模式!$A:$AS,14+N7705,FALSE)),"",IF(VLOOKUP(K7705&amp;"_"&amp;L7705&amp;"_"&amp;M7705&amp;"_"&amp;O7705,[1]挑战模式!$A:$AS,14+N7705,FALSE)="","",IF(VLOOKUP(VLOOKUP(K7705&amp;"_"&amp;L7705&amp;"_"&amp;M7705&amp;"_"&amp;O7705,[1]挑战模式!$A:$AS,14+N7705,FALSE),[1]怪物!$B:$L,11,FALSE)=0,"",VLOOKUP(VLOOKUP(K7705&amp;"_"&amp;L7705&amp;"_"&amp;M7705&amp;"_"&amp;O7705,[1]挑战模式!$A:$AS,14+N7705,FALSE),[1]怪物!$B:$L,11,FALSE))))</f>
        <v/>
      </c>
      <c r="H7705" t="str">
        <f t="shared" si="361"/>
        <v/>
      </c>
      <c r="I7705" t="str">
        <f t="shared" si="362"/>
        <v/>
      </c>
      <c r="J7705" t="str">
        <f>IF(B7705="","",IF(RIGHT(VLOOKUP(K7705&amp;"_"&amp;L7705&amp;"_"&amp;M7705&amp;"_"&amp;O7705,[1]挑战模式!$A:$AS,14+N7705,FALSE),1)="3","EffectCreate_BossEffect;EffectCreate_MonsterShow","EffectCreate_MonsterShow"))</f>
        <v/>
      </c>
      <c r="K7705">
        <v>0</v>
      </c>
      <c r="L7705">
        <v>11</v>
      </c>
      <c r="M7705">
        <v>5</v>
      </c>
      <c r="N7705">
        <v>6</v>
      </c>
      <c r="O7705" t="s">
        <v>468</v>
      </c>
    </row>
    <row r="7706" spans="2:15" x14ac:dyDescent="0.2">
      <c r="B7706" t="str">
        <f>IF(ISNA(VLOOKUP(K7706&amp;"_"&amp;L7706&amp;"_"&amp;M7706&amp;"_"&amp;O7706,[1]挑战模式!$A:$AS,1,FALSE)),"",IF(VLOOKUP(K7706&amp;"_"&amp;L7706&amp;"_"&amp;M7706&amp;"_"&amp;O7706,[1]挑战模式!$A:$AS,14+N7706,FALSE)="","","Monster_Season"&amp;K7706&amp;"_Challenge"&amp;L7706&amp;"_"&amp;M7706&amp;"_"&amp;N7706&amp;"_"&amp;O7706))</f>
        <v>Monster_Season0_Challenge11_6_1_Hell</v>
      </c>
      <c r="C7706" t="str">
        <f t="shared" si="360"/>
        <v>None</v>
      </c>
      <c r="G7706" t="str">
        <f>IF(ISNA(VLOOKUP(K7706&amp;"_"&amp;L7706&amp;"_"&amp;M7706&amp;"_"&amp;O7706,[1]挑战模式!$A:$AS,14+N7706,FALSE)),"",IF(VLOOKUP(K7706&amp;"_"&amp;L7706&amp;"_"&amp;M7706&amp;"_"&amp;O7706,[1]挑战模式!$A:$AS,14+N7706,FALSE)="","",IF(VLOOKUP(VLOOKUP(K7706&amp;"_"&amp;L7706&amp;"_"&amp;M7706&amp;"_"&amp;O7706,[1]挑战模式!$A:$AS,14+N7706,FALSE),[1]怪物!$B:$L,11,FALSE)=0,"",VLOOKUP(VLOOKUP(K7706&amp;"_"&amp;L7706&amp;"_"&amp;M7706&amp;"_"&amp;O7706,[1]挑战模式!$A:$AS,14+N7706,FALSE),[1]怪物!$B:$L,11,FALSE))))</f>
        <v/>
      </c>
      <c r="H7706" t="str">
        <f t="shared" si="361"/>
        <v>Unit_Monster_Season0_Challenge11_6_1_Hell</v>
      </c>
      <c r="I7706" t="str">
        <f t="shared" si="362"/>
        <v>TowerDefense_Monster1</v>
      </c>
      <c r="J7706" t="str">
        <f>IF(B7706="","",IF(RIGHT(VLOOKUP(K7706&amp;"_"&amp;L7706&amp;"_"&amp;M7706&amp;"_"&amp;O7706,[1]挑战模式!$A:$AS,14+N7706,FALSE),1)="3","EffectCreate_BossEffect;EffectCreate_MonsterShow","EffectCreate_MonsterShow"))</f>
        <v>EffectCreate_MonsterShow</v>
      </c>
      <c r="K7706">
        <v>0</v>
      </c>
      <c r="L7706">
        <v>11</v>
      </c>
      <c r="M7706">
        <v>6</v>
      </c>
      <c r="N7706">
        <v>1</v>
      </c>
      <c r="O7706" t="s">
        <v>468</v>
      </c>
    </row>
    <row r="7707" spans="2:15" x14ac:dyDescent="0.2">
      <c r="B7707" t="str">
        <f>IF(ISNA(VLOOKUP(K7707&amp;"_"&amp;L7707&amp;"_"&amp;M7707&amp;"_"&amp;O7707,[1]挑战模式!$A:$AS,1,FALSE)),"",IF(VLOOKUP(K7707&amp;"_"&amp;L7707&amp;"_"&amp;M7707&amp;"_"&amp;O7707,[1]挑战模式!$A:$AS,14+N7707,FALSE)="","","Monster_Season"&amp;K7707&amp;"_Challenge"&amp;L7707&amp;"_"&amp;M7707&amp;"_"&amp;N7707&amp;"_"&amp;O7707))</f>
        <v>Monster_Season0_Challenge11_6_2_Hell</v>
      </c>
      <c r="C7707" t="str">
        <f t="shared" si="360"/>
        <v>None</v>
      </c>
      <c r="G7707" t="str">
        <f>IF(ISNA(VLOOKUP(K7707&amp;"_"&amp;L7707&amp;"_"&amp;M7707&amp;"_"&amp;O7707,[1]挑战模式!$A:$AS,14+N7707,FALSE)),"",IF(VLOOKUP(K7707&amp;"_"&amp;L7707&amp;"_"&amp;M7707&amp;"_"&amp;O7707,[1]挑战模式!$A:$AS,14+N7707,FALSE)="","",IF(VLOOKUP(VLOOKUP(K7707&amp;"_"&amp;L7707&amp;"_"&amp;M7707&amp;"_"&amp;O7707,[1]挑战模式!$A:$AS,14+N7707,FALSE),[1]怪物!$B:$L,11,FALSE)=0,"",VLOOKUP(VLOOKUP(K7707&amp;"_"&amp;L7707&amp;"_"&amp;M7707&amp;"_"&amp;O7707,[1]挑战模式!$A:$AS,14+N7707,FALSE),[1]怪物!$B:$L,11,FALSE))))</f>
        <v/>
      </c>
      <c r="H7707" t="str">
        <f t="shared" si="361"/>
        <v>Unit_Monster_Season0_Challenge11_6_2_Hell</v>
      </c>
      <c r="I7707" t="str">
        <f t="shared" si="362"/>
        <v>TowerDefense_Monster1</v>
      </c>
      <c r="J7707" t="str">
        <f>IF(B7707="","",IF(RIGHT(VLOOKUP(K7707&amp;"_"&amp;L7707&amp;"_"&amp;M7707&amp;"_"&amp;O7707,[1]挑战模式!$A:$AS,14+N7707,FALSE),1)="3","EffectCreate_BossEffect;EffectCreate_MonsterShow","EffectCreate_MonsterShow"))</f>
        <v>EffectCreate_MonsterShow</v>
      </c>
      <c r="K7707">
        <v>0</v>
      </c>
      <c r="L7707">
        <v>11</v>
      </c>
      <c r="M7707">
        <v>6</v>
      </c>
      <c r="N7707">
        <v>2</v>
      </c>
      <c r="O7707" t="s">
        <v>468</v>
      </c>
    </row>
    <row r="7708" spans="2:15" x14ac:dyDescent="0.2">
      <c r="B7708" t="str">
        <f>IF(ISNA(VLOOKUP(K7708&amp;"_"&amp;L7708&amp;"_"&amp;M7708&amp;"_"&amp;O7708,[1]挑战模式!$A:$AS,1,FALSE)),"",IF(VLOOKUP(K7708&amp;"_"&amp;L7708&amp;"_"&amp;M7708&amp;"_"&amp;O7708,[1]挑战模式!$A:$AS,14+N7708,FALSE)="","","Monster_Season"&amp;K7708&amp;"_Challenge"&amp;L7708&amp;"_"&amp;M7708&amp;"_"&amp;N7708&amp;"_"&amp;O7708))</f>
        <v>Monster_Season0_Challenge11_6_3_Hell</v>
      </c>
      <c r="C7708" t="str">
        <f t="shared" si="360"/>
        <v>None</v>
      </c>
      <c r="G7708" t="str">
        <f>IF(ISNA(VLOOKUP(K7708&amp;"_"&amp;L7708&amp;"_"&amp;M7708&amp;"_"&amp;O7708,[1]挑战模式!$A:$AS,14+N7708,FALSE)),"",IF(VLOOKUP(K7708&amp;"_"&amp;L7708&amp;"_"&amp;M7708&amp;"_"&amp;O7708,[1]挑战模式!$A:$AS,14+N7708,FALSE)="","",IF(VLOOKUP(VLOOKUP(K7708&amp;"_"&amp;L7708&amp;"_"&amp;M7708&amp;"_"&amp;O7708,[1]挑战模式!$A:$AS,14+N7708,FALSE),[1]怪物!$B:$L,11,FALSE)=0,"",VLOOKUP(VLOOKUP(K7708&amp;"_"&amp;L7708&amp;"_"&amp;M7708&amp;"_"&amp;O7708,[1]挑战模式!$A:$AS,14+N7708,FALSE),[1]怪物!$B:$L,11,FALSE))))</f>
        <v/>
      </c>
      <c r="H7708" t="str">
        <f t="shared" si="361"/>
        <v>Unit_Monster_Season0_Challenge11_6_3_Hell</v>
      </c>
      <c r="I7708" t="str">
        <f t="shared" si="362"/>
        <v>TowerDefense_Monster1</v>
      </c>
      <c r="J7708" t="str">
        <f>IF(B7708="","",IF(RIGHT(VLOOKUP(K7708&amp;"_"&amp;L7708&amp;"_"&amp;M7708&amp;"_"&amp;O7708,[1]挑战模式!$A:$AS,14+N7708,FALSE),1)="3","EffectCreate_BossEffect;EffectCreate_MonsterShow","EffectCreate_MonsterShow"))</f>
        <v>EffectCreate_MonsterShow</v>
      </c>
      <c r="K7708">
        <v>0</v>
      </c>
      <c r="L7708">
        <v>11</v>
      </c>
      <c r="M7708">
        <v>6</v>
      </c>
      <c r="N7708">
        <v>3</v>
      </c>
      <c r="O7708" t="s">
        <v>468</v>
      </c>
    </row>
    <row r="7709" spans="2:15" x14ac:dyDescent="0.2">
      <c r="B7709" t="str">
        <f>IF(ISNA(VLOOKUP(K7709&amp;"_"&amp;L7709&amp;"_"&amp;M7709&amp;"_"&amp;O7709,[1]挑战模式!$A:$AS,1,FALSE)),"",IF(VLOOKUP(K7709&amp;"_"&amp;L7709&amp;"_"&amp;M7709&amp;"_"&amp;O7709,[1]挑战模式!$A:$AS,14+N7709,FALSE)="","","Monster_Season"&amp;K7709&amp;"_Challenge"&amp;L7709&amp;"_"&amp;M7709&amp;"_"&amp;N7709&amp;"_"&amp;O7709))</f>
        <v>Monster_Season0_Challenge11_6_4_Hell</v>
      </c>
      <c r="C7709" t="str">
        <f t="shared" si="360"/>
        <v>None</v>
      </c>
      <c r="G7709" t="str">
        <f>IF(ISNA(VLOOKUP(K7709&amp;"_"&amp;L7709&amp;"_"&amp;M7709&amp;"_"&amp;O7709,[1]挑战模式!$A:$AS,14+N7709,FALSE)),"",IF(VLOOKUP(K7709&amp;"_"&amp;L7709&amp;"_"&amp;M7709&amp;"_"&amp;O7709,[1]挑战模式!$A:$AS,14+N7709,FALSE)="","",IF(VLOOKUP(VLOOKUP(K7709&amp;"_"&amp;L7709&amp;"_"&amp;M7709&amp;"_"&amp;O7709,[1]挑战模式!$A:$AS,14+N7709,FALSE),[1]怪物!$B:$L,11,FALSE)=0,"",VLOOKUP(VLOOKUP(K7709&amp;"_"&amp;L7709&amp;"_"&amp;M7709&amp;"_"&amp;O7709,[1]挑战模式!$A:$AS,14+N7709,FALSE),[1]怪物!$B:$L,11,FALSE))))</f>
        <v/>
      </c>
      <c r="H7709" t="str">
        <f t="shared" si="361"/>
        <v>Unit_Monster_Season0_Challenge11_6_4_Hell</v>
      </c>
      <c r="I7709" t="str">
        <f t="shared" si="362"/>
        <v>TowerDefense_Monster1</v>
      </c>
      <c r="J7709" t="str">
        <f>IF(B7709="","",IF(RIGHT(VLOOKUP(K7709&amp;"_"&amp;L7709&amp;"_"&amp;M7709&amp;"_"&amp;O7709,[1]挑战模式!$A:$AS,14+N7709,FALSE),1)="3","EffectCreate_BossEffect;EffectCreate_MonsterShow","EffectCreate_MonsterShow"))</f>
        <v>EffectCreate_MonsterShow</v>
      </c>
      <c r="K7709">
        <v>0</v>
      </c>
      <c r="L7709">
        <v>11</v>
      </c>
      <c r="M7709">
        <v>6</v>
      </c>
      <c r="N7709">
        <v>4</v>
      </c>
      <c r="O7709" t="s">
        <v>468</v>
      </c>
    </row>
    <row r="7710" spans="2:15" x14ac:dyDescent="0.2">
      <c r="B7710" t="str">
        <f>IF(ISNA(VLOOKUP(K7710&amp;"_"&amp;L7710&amp;"_"&amp;M7710&amp;"_"&amp;O7710,[1]挑战模式!$A:$AS,1,FALSE)),"",IF(VLOOKUP(K7710&amp;"_"&amp;L7710&amp;"_"&amp;M7710&amp;"_"&amp;O7710,[1]挑战模式!$A:$AS,14+N7710,FALSE)="","","Monster_Season"&amp;K7710&amp;"_Challenge"&amp;L7710&amp;"_"&amp;M7710&amp;"_"&amp;N7710&amp;"_"&amp;O7710))</f>
        <v/>
      </c>
      <c r="C7710" t="str">
        <f t="shared" si="360"/>
        <v/>
      </c>
      <c r="G7710" t="str">
        <f>IF(ISNA(VLOOKUP(K7710&amp;"_"&amp;L7710&amp;"_"&amp;M7710&amp;"_"&amp;O7710,[1]挑战模式!$A:$AS,14+N7710,FALSE)),"",IF(VLOOKUP(K7710&amp;"_"&amp;L7710&amp;"_"&amp;M7710&amp;"_"&amp;O7710,[1]挑战模式!$A:$AS,14+N7710,FALSE)="","",IF(VLOOKUP(VLOOKUP(K7710&amp;"_"&amp;L7710&amp;"_"&amp;M7710&amp;"_"&amp;O7710,[1]挑战模式!$A:$AS,14+N7710,FALSE),[1]怪物!$B:$L,11,FALSE)=0,"",VLOOKUP(VLOOKUP(K7710&amp;"_"&amp;L7710&amp;"_"&amp;M7710&amp;"_"&amp;O7710,[1]挑战模式!$A:$AS,14+N7710,FALSE),[1]怪物!$B:$L,11,FALSE))))</f>
        <v/>
      </c>
      <c r="H7710" t="str">
        <f t="shared" si="361"/>
        <v/>
      </c>
      <c r="I7710" t="str">
        <f t="shared" si="362"/>
        <v/>
      </c>
      <c r="J7710" t="str">
        <f>IF(B7710="","",IF(RIGHT(VLOOKUP(K7710&amp;"_"&amp;L7710&amp;"_"&amp;M7710&amp;"_"&amp;O7710,[1]挑战模式!$A:$AS,14+N7710,FALSE),1)="3","EffectCreate_BossEffect;EffectCreate_MonsterShow","EffectCreate_MonsterShow"))</f>
        <v/>
      </c>
      <c r="K7710">
        <v>0</v>
      </c>
      <c r="L7710">
        <v>11</v>
      </c>
      <c r="M7710">
        <v>6</v>
      </c>
      <c r="N7710">
        <v>5</v>
      </c>
      <c r="O7710" t="s">
        <v>468</v>
      </c>
    </row>
    <row r="7711" spans="2:15" x14ac:dyDescent="0.2">
      <c r="B7711" t="str">
        <f>IF(ISNA(VLOOKUP(K7711&amp;"_"&amp;L7711&amp;"_"&amp;M7711&amp;"_"&amp;O7711,[1]挑战模式!$A:$AS,1,FALSE)),"",IF(VLOOKUP(K7711&amp;"_"&amp;L7711&amp;"_"&amp;M7711&amp;"_"&amp;O7711,[1]挑战模式!$A:$AS,14+N7711,FALSE)="","","Monster_Season"&amp;K7711&amp;"_Challenge"&amp;L7711&amp;"_"&amp;M7711&amp;"_"&amp;N7711&amp;"_"&amp;O7711))</f>
        <v/>
      </c>
      <c r="C7711" t="str">
        <f t="shared" si="360"/>
        <v/>
      </c>
      <c r="G7711" t="str">
        <f>IF(ISNA(VLOOKUP(K7711&amp;"_"&amp;L7711&amp;"_"&amp;M7711&amp;"_"&amp;O7711,[1]挑战模式!$A:$AS,14+N7711,FALSE)),"",IF(VLOOKUP(K7711&amp;"_"&amp;L7711&amp;"_"&amp;M7711&amp;"_"&amp;O7711,[1]挑战模式!$A:$AS,14+N7711,FALSE)="","",IF(VLOOKUP(VLOOKUP(K7711&amp;"_"&amp;L7711&amp;"_"&amp;M7711&amp;"_"&amp;O7711,[1]挑战模式!$A:$AS,14+N7711,FALSE),[1]怪物!$B:$L,11,FALSE)=0,"",VLOOKUP(VLOOKUP(K7711&amp;"_"&amp;L7711&amp;"_"&amp;M7711&amp;"_"&amp;O7711,[1]挑战模式!$A:$AS,14+N7711,FALSE),[1]怪物!$B:$L,11,FALSE))))</f>
        <v/>
      </c>
      <c r="H7711" t="str">
        <f t="shared" si="361"/>
        <v/>
      </c>
      <c r="I7711" t="str">
        <f t="shared" si="362"/>
        <v/>
      </c>
      <c r="J7711" t="str">
        <f>IF(B7711="","",IF(RIGHT(VLOOKUP(K7711&amp;"_"&amp;L7711&amp;"_"&amp;M7711&amp;"_"&amp;O7711,[1]挑战模式!$A:$AS,14+N7711,FALSE),1)="3","EffectCreate_BossEffect;EffectCreate_MonsterShow","EffectCreate_MonsterShow"))</f>
        <v/>
      </c>
      <c r="K7711">
        <v>0</v>
      </c>
      <c r="L7711">
        <v>11</v>
      </c>
      <c r="M7711">
        <v>6</v>
      </c>
      <c r="N7711">
        <v>6</v>
      </c>
      <c r="O7711" t="s">
        <v>468</v>
      </c>
    </row>
    <row r="7712" spans="2:15" x14ac:dyDescent="0.2">
      <c r="B7712" t="str">
        <f>IF(ISNA(VLOOKUP(K7712&amp;"_"&amp;L7712&amp;"_"&amp;M7712&amp;"_"&amp;O7712,[1]挑战模式!$A:$AS,1,FALSE)),"",IF(VLOOKUP(K7712&amp;"_"&amp;L7712&amp;"_"&amp;M7712&amp;"_"&amp;O7712,[1]挑战模式!$A:$AS,14+N7712,FALSE)="","","Monster_Season"&amp;K7712&amp;"_Challenge"&amp;L7712&amp;"_"&amp;M7712&amp;"_"&amp;N7712&amp;"_"&amp;O7712))</f>
        <v/>
      </c>
      <c r="C7712" t="str">
        <f t="shared" si="360"/>
        <v/>
      </c>
      <c r="G7712" t="str">
        <f>IF(ISNA(VLOOKUP(K7712&amp;"_"&amp;L7712&amp;"_"&amp;M7712&amp;"_"&amp;O7712,[1]挑战模式!$A:$AS,14+N7712,FALSE)),"",IF(VLOOKUP(K7712&amp;"_"&amp;L7712&amp;"_"&amp;M7712&amp;"_"&amp;O7712,[1]挑战模式!$A:$AS,14+N7712,FALSE)="","",IF(VLOOKUP(VLOOKUP(K7712&amp;"_"&amp;L7712&amp;"_"&amp;M7712&amp;"_"&amp;O7712,[1]挑战模式!$A:$AS,14+N7712,FALSE),[1]怪物!$B:$L,11,FALSE)=0,"",VLOOKUP(VLOOKUP(K7712&amp;"_"&amp;L7712&amp;"_"&amp;M7712&amp;"_"&amp;O7712,[1]挑战模式!$A:$AS,14+N7712,FALSE),[1]怪物!$B:$L,11,FALSE))))</f>
        <v/>
      </c>
      <c r="H7712" t="str">
        <f t="shared" si="361"/>
        <v/>
      </c>
      <c r="I7712" t="str">
        <f t="shared" si="362"/>
        <v/>
      </c>
      <c r="J7712" t="str">
        <f>IF(B7712="","",IF(RIGHT(VLOOKUP(K7712&amp;"_"&amp;L7712&amp;"_"&amp;M7712&amp;"_"&amp;O7712,[1]挑战模式!$A:$AS,14+N7712,FALSE),1)="3","EffectCreate_BossEffect;EffectCreate_MonsterShow","EffectCreate_MonsterShow"))</f>
        <v/>
      </c>
      <c r="K7712">
        <v>0</v>
      </c>
      <c r="L7712">
        <v>11</v>
      </c>
      <c r="M7712">
        <v>7</v>
      </c>
      <c r="N7712">
        <v>1</v>
      </c>
      <c r="O7712" t="s">
        <v>468</v>
      </c>
    </row>
    <row r="7713" spans="2:15" x14ac:dyDescent="0.2">
      <c r="B7713" t="str">
        <f>IF(ISNA(VLOOKUP(K7713&amp;"_"&amp;L7713&amp;"_"&amp;M7713&amp;"_"&amp;O7713,[1]挑战模式!$A:$AS,1,FALSE)),"",IF(VLOOKUP(K7713&amp;"_"&amp;L7713&amp;"_"&amp;M7713&amp;"_"&amp;O7713,[1]挑战模式!$A:$AS,14+N7713,FALSE)="","","Monster_Season"&amp;K7713&amp;"_Challenge"&amp;L7713&amp;"_"&amp;M7713&amp;"_"&amp;N7713&amp;"_"&amp;O7713))</f>
        <v/>
      </c>
      <c r="C7713" t="str">
        <f t="shared" si="360"/>
        <v/>
      </c>
      <c r="G7713" t="str">
        <f>IF(ISNA(VLOOKUP(K7713&amp;"_"&amp;L7713&amp;"_"&amp;M7713&amp;"_"&amp;O7713,[1]挑战模式!$A:$AS,14+N7713,FALSE)),"",IF(VLOOKUP(K7713&amp;"_"&amp;L7713&amp;"_"&amp;M7713&amp;"_"&amp;O7713,[1]挑战模式!$A:$AS,14+N7713,FALSE)="","",IF(VLOOKUP(VLOOKUP(K7713&amp;"_"&amp;L7713&amp;"_"&amp;M7713&amp;"_"&amp;O7713,[1]挑战模式!$A:$AS,14+N7713,FALSE),[1]怪物!$B:$L,11,FALSE)=0,"",VLOOKUP(VLOOKUP(K7713&amp;"_"&amp;L7713&amp;"_"&amp;M7713&amp;"_"&amp;O7713,[1]挑战模式!$A:$AS,14+N7713,FALSE),[1]怪物!$B:$L,11,FALSE))))</f>
        <v/>
      </c>
      <c r="H7713" t="str">
        <f t="shared" si="361"/>
        <v/>
      </c>
      <c r="I7713" t="str">
        <f t="shared" si="362"/>
        <v/>
      </c>
      <c r="J7713" t="str">
        <f>IF(B7713="","",IF(RIGHT(VLOOKUP(K7713&amp;"_"&amp;L7713&amp;"_"&amp;M7713&amp;"_"&amp;O7713,[1]挑战模式!$A:$AS,14+N7713,FALSE),1)="3","EffectCreate_BossEffect;EffectCreate_MonsterShow","EffectCreate_MonsterShow"))</f>
        <v/>
      </c>
      <c r="K7713">
        <v>0</v>
      </c>
      <c r="L7713">
        <v>11</v>
      </c>
      <c r="M7713">
        <v>7</v>
      </c>
      <c r="N7713">
        <v>2</v>
      </c>
      <c r="O7713" t="s">
        <v>468</v>
      </c>
    </row>
    <row r="7714" spans="2:15" x14ac:dyDescent="0.2">
      <c r="B7714" t="str">
        <f>IF(ISNA(VLOOKUP(K7714&amp;"_"&amp;L7714&amp;"_"&amp;M7714&amp;"_"&amp;O7714,[1]挑战模式!$A:$AS,1,FALSE)),"",IF(VLOOKUP(K7714&amp;"_"&amp;L7714&amp;"_"&amp;M7714&amp;"_"&amp;O7714,[1]挑战模式!$A:$AS,14+N7714,FALSE)="","","Monster_Season"&amp;K7714&amp;"_Challenge"&amp;L7714&amp;"_"&amp;M7714&amp;"_"&amp;N7714&amp;"_"&amp;O7714))</f>
        <v/>
      </c>
      <c r="C7714" t="str">
        <f t="shared" si="360"/>
        <v/>
      </c>
      <c r="G7714" t="str">
        <f>IF(ISNA(VLOOKUP(K7714&amp;"_"&amp;L7714&amp;"_"&amp;M7714&amp;"_"&amp;O7714,[1]挑战模式!$A:$AS,14+N7714,FALSE)),"",IF(VLOOKUP(K7714&amp;"_"&amp;L7714&amp;"_"&amp;M7714&amp;"_"&amp;O7714,[1]挑战模式!$A:$AS,14+N7714,FALSE)="","",IF(VLOOKUP(VLOOKUP(K7714&amp;"_"&amp;L7714&amp;"_"&amp;M7714&amp;"_"&amp;O7714,[1]挑战模式!$A:$AS,14+N7714,FALSE),[1]怪物!$B:$L,11,FALSE)=0,"",VLOOKUP(VLOOKUP(K7714&amp;"_"&amp;L7714&amp;"_"&amp;M7714&amp;"_"&amp;O7714,[1]挑战模式!$A:$AS,14+N7714,FALSE),[1]怪物!$B:$L,11,FALSE))))</f>
        <v/>
      </c>
      <c r="H7714" t="str">
        <f t="shared" si="361"/>
        <v/>
      </c>
      <c r="I7714" t="str">
        <f t="shared" si="362"/>
        <v/>
      </c>
      <c r="J7714" t="str">
        <f>IF(B7714="","",IF(RIGHT(VLOOKUP(K7714&amp;"_"&amp;L7714&amp;"_"&amp;M7714&amp;"_"&amp;O7714,[1]挑战模式!$A:$AS,14+N7714,FALSE),1)="3","EffectCreate_BossEffect;EffectCreate_MonsterShow","EffectCreate_MonsterShow"))</f>
        <v/>
      </c>
      <c r="K7714">
        <v>0</v>
      </c>
      <c r="L7714">
        <v>11</v>
      </c>
      <c r="M7714">
        <v>7</v>
      </c>
      <c r="N7714">
        <v>3</v>
      </c>
      <c r="O7714" t="s">
        <v>468</v>
      </c>
    </row>
    <row r="7715" spans="2:15" x14ac:dyDescent="0.2">
      <c r="B7715" t="str">
        <f>IF(ISNA(VLOOKUP(K7715&amp;"_"&amp;L7715&amp;"_"&amp;M7715&amp;"_"&amp;O7715,[1]挑战模式!$A:$AS,1,FALSE)),"",IF(VLOOKUP(K7715&amp;"_"&amp;L7715&amp;"_"&amp;M7715&amp;"_"&amp;O7715,[1]挑战模式!$A:$AS,14+N7715,FALSE)="","","Monster_Season"&amp;K7715&amp;"_Challenge"&amp;L7715&amp;"_"&amp;M7715&amp;"_"&amp;N7715&amp;"_"&amp;O7715))</f>
        <v/>
      </c>
      <c r="C7715" t="str">
        <f t="shared" si="360"/>
        <v/>
      </c>
      <c r="G7715" t="str">
        <f>IF(ISNA(VLOOKUP(K7715&amp;"_"&amp;L7715&amp;"_"&amp;M7715&amp;"_"&amp;O7715,[1]挑战模式!$A:$AS,14+N7715,FALSE)),"",IF(VLOOKUP(K7715&amp;"_"&amp;L7715&amp;"_"&amp;M7715&amp;"_"&amp;O7715,[1]挑战模式!$A:$AS,14+N7715,FALSE)="","",IF(VLOOKUP(VLOOKUP(K7715&amp;"_"&amp;L7715&amp;"_"&amp;M7715&amp;"_"&amp;O7715,[1]挑战模式!$A:$AS,14+N7715,FALSE),[1]怪物!$B:$L,11,FALSE)=0,"",VLOOKUP(VLOOKUP(K7715&amp;"_"&amp;L7715&amp;"_"&amp;M7715&amp;"_"&amp;O7715,[1]挑战模式!$A:$AS,14+N7715,FALSE),[1]怪物!$B:$L,11,FALSE))))</f>
        <v/>
      </c>
      <c r="H7715" t="str">
        <f t="shared" si="361"/>
        <v/>
      </c>
      <c r="I7715" t="str">
        <f t="shared" si="362"/>
        <v/>
      </c>
      <c r="J7715" t="str">
        <f>IF(B7715="","",IF(RIGHT(VLOOKUP(K7715&amp;"_"&amp;L7715&amp;"_"&amp;M7715&amp;"_"&amp;O7715,[1]挑战模式!$A:$AS,14+N7715,FALSE),1)="3","EffectCreate_BossEffect;EffectCreate_MonsterShow","EffectCreate_MonsterShow"))</f>
        <v/>
      </c>
      <c r="K7715">
        <v>0</v>
      </c>
      <c r="L7715">
        <v>11</v>
      </c>
      <c r="M7715">
        <v>7</v>
      </c>
      <c r="N7715">
        <v>4</v>
      </c>
      <c r="O7715" t="s">
        <v>468</v>
      </c>
    </row>
    <row r="7716" spans="2:15" x14ac:dyDescent="0.2">
      <c r="B7716" t="str">
        <f>IF(ISNA(VLOOKUP(K7716&amp;"_"&amp;L7716&amp;"_"&amp;M7716&amp;"_"&amp;O7716,[1]挑战模式!$A:$AS,1,FALSE)),"",IF(VLOOKUP(K7716&amp;"_"&amp;L7716&amp;"_"&amp;M7716&amp;"_"&amp;O7716,[1]挑战模式!$A:$AS,14+N7716,FALSE)="","","Monster_Season"&amp;K7716&amp;"_Challenge"&amp;L7716&amp;"_"&amp;M7716&amp;"_"&amp;N7716&amp;"_"&amp;O7716))</f>
        <v/>
      </c>
      <c r="C7716" t="str">
        <f t="shared" si="360"/>
        <v/>
      </c>
      <c r="G7716" t="str">
        <f>IF(ISNA(VLOOKUP(K7716&amp;"_"&amp;L7716&amp;"_"&amp;M7716&amp;"_"&amp;O7716,[1]挑战模式!$A:$AS,14+N7716,FALSE)),"",IF(VLOOKUP(K7716&amp;"_"&amp;L7716&amp;"_"&amp;M7716&amp;"_"&amp;O7716,[1]挑战模式!$A:$AS,14+N7716,FALSE)="","",IF(VLOOKUP(VLOOKUP(K7716&amp;"_"&amp;L7716&amp;"_"&amp;M7716&amp;"_"&amp;O7716,[1]挑战模式!$A:$AS,14+N7716,FALSE),[1]怪物!$B:$L,11,FALSE)=0,"",VLOOKUP(VLOOKUP(K7716&amp;"_"&amp;L7716&amp;"_"&amp;M7716&amp;"_"&amp;O7716,[1]挑战模式!$A:$AS,14+N7716,FALSE),[1]怪物!$B:$L,11,FALSE))))</f>
        <v/>
      </c>
      <c r="H7716" t="str">
        <f t="shared" si="361"/>
        <v/>
      </c>
      <c r="I7716" t="str">
        <f t="shared" si="362"/>
        <v/>
      </c>
      <c r="J7716" t="str">
        <f>IF(B7716="","",IF(RIGHT(VLOOKUP(K7716&amp;"_"&amp;L7716&amp;"_"&amp;M7716&amp;"_"&amp;O7716,[1]挑战模式!$A:$AS,14+N7716,FALSE),1)="3","EffectCreate_BossEffect;EffectCreate_MonsterShow","EffectCreate_MonsterShow"))</f>
        <v/>
      </c>
      <c r="K7716">
        <v>0</v>
      </c>
      <c r="L7716">
        <v>11</v>
      </c>
      <c r="M7716">
        <v>7</v>
      </c>
      <c r="N7716">
        <v>5</v>
      </c>
      <c r="O7716" t="s">
        <v>468</v>
      </c>
    </row>
    <row r="7717" spans="2:15" x14ac:dyDescent="0.2">
      <c r="B7717" t="str">
        <f>IF(ISNA(VLOOKUP(K7717&amp;"_"&amp;L7717&amp;"_"&amp;M7717&amp;"_"&amp;O7717,[1]挑战模式!$A:$AS,1,FALSE)),"",IF(VLOOKUP(K7717&amp;"_"&amp;L7717&amp;"_"&amp;M7717&amp;"_"&amp;O7717,[1]挑战模式!$A:$AS,14+N7717,FALSE)="","","Monster_Season"&amp;K7717&amp;"_Challenge"&amp;L7717&amp;"_"&amp;M7717&amp;"_"&amp;N7717&amp;"_"&amp;O7717))</f>
        <v/>
      </c>
      <c r="C7717" t="str">
        <f t="shared" si="360"/>
        <v/>
      </c>
      <c r="G7717" t="str">
        <f>IF(ISNA(VLOOKUP(K7717&amp;"_"&amp;L7717&amp;"_"&amp;M7717&amp;"_"&amp;O7717,[1]挑战模式!$A:$AS,14+N7717,FALSE)),"",IF(VLOOKUP(K7717&amp;"_"&amp;L7717&amp;"_"&amp;M7717&amp;"_"&amp;O7717,[1]挑战模式!$A:$AS,14+N7717,FALSE)="","",IF(VLOOKUP(VLOOKUP(K7717&amp;"_"&amp;L7717&amp;"_"&amp;M7717&amp;"_"&amp;O7717,[1]挑战模式!$A:$AS,14+N7717,FALSE),[1]怪物!$B:$L,11,FALSE)=0,"",VLOOKUP(VLOOKUP(K7717&amp;"_"&amp;L7717&amp;"_"&amp;M7717&amp;"_"&amp;O7717,[1]挑战模式!$A:$AS,14+N7717,FALSE),[1]怪物!$B:$L,11,FALSE))))</f>
        <v/>
      </c>
      <c r="H7717" t="str">
        <f t="shared" si="361"/>
        <v/>
      </c>
      <c r="I7717" t="str">
        <f t="shared" si="362"/>
        <v/>
      </c>
      <c r="J7717" t="str">
        <f>IF(B7717="","",IF(RIGHT(VLOOKUP(K7717&amp;"_"&amp;L7717&amp;"_"&amp;M7717&amp;"_"&amp;O7717,[1]挑战模式!$A:$AS,14+N7717,FALSE),1)="3","EffectCreate_BossEffect;EffectCreate_MonsterShow","EffectCreate_MonsterShow"))</f>
        <v/>
      </c>
      <c r="K7717">
        <v>0</v>
      </c>
      <c r="L7717">
        <v>11</v>
      </c>
      <c r="M7717">
        <v>7</v>
      </c>
      <c r="N7717">
        <v>6</v>
      </c>
      <c r="O7717" t="s">
        <v>468</v>
      </c>
    </row>
    <row r="7718" spans="2:15" x14ac:dyDescent="0.2">
      <c r="B7718" t="str">
        <f>IF(ISNA(VLOOKUP(K7718&amp;"_"&amp;L7718&amp;"_"&amp;M7718&amp;"_"&amp;O7718,[1]挑战模式!$A:$AS,1,FALSE)),"",IF(VLOOKUP(K7718&amp;"_"&amp;L7718&amp;"_"&amp;M7718&amp;"_"&amp;O7718,[1]挑战模式!$A:$AS,14+N7718,FALSE)="","","Monster_Season"&amp;K7718&amp;"_Challenge"&amp;L7718&amp;"_"&amp;M7718&amp;"_"&amp;N7718&amp;"_"&amp;O7718))</f>
        <v/>
      </c>
      <c r="C7718" t="str">
        <f t="shared" si="360"/>
        <v/>
      </c>
      <c r="G7718" t="str">
        <f>IF(ISNA(VLOOKUP(K7718&amp;"_"&amp;L7718&amp;"_"&amp;M7718&amp;"_"&amp;O7718,[1]挑战模式!$A:$AS,14+N7718,FALSE)),"",IF(VLOOKUP(K7718&amp;"_"&amp;L7718&amp;"_"&amp;M7718&amp;"_"&amp;O7718,[1]挑战模式!$A:$AS,14+N7718,FALSE)="","",IF(VLOOKUP(VLOOKUP(K7718&amp;"_"&amp;L7718&amp;"_"&amp;M7718&amp;"_"&amp;O7718,[1]挑战模式!$A:$AS,14+N7718,FALSE),[1]怪物!$B:$L,11,FALSE)=0,"",VLOOKUP(VLOOKUP(K7718&amp;"_"&amp;L7718&amp;"_"&amp;M7718&amp;"_"&amp;O7718,[1]挑战模式!$A:$AS,14+N7718,FALSE),[1]怪物!$B:$L,11,FALSE))))</f>
        <v/>
      </c>
      <c r="H7718" t="str">
        <f t="shared" si="361"/>
        <v/>
      </c>
      <c r="I7718" t="str">
        <f t="shared" si="362"/>
        <v/>
      </c>
      <c r="J7718" t="str">
        <f>IF(B7718="","",IF(RIGHT(VLOOKUP(K7718&amp;"_"&amp;L7718&amp;"_"&amp;M7718&amp;"_"&amp;O7718,[1]挑战模式!$A:$AS,14+N7718,FALSE),1)="3","EffectCreate_BossEffect;EffectCreate_MonsterShow","EffectCreate_MonsterShow"))</f>
        <v/>
      </c>
      <c r="K7718">
        <v>0</v>
      </c>
      <c r="L7718">
        <v>11</v>
      </c>
      <c r="M7718">
        <v>8</v>
      </c>
      <c r="N7718">
        <v>1</v>
      </c>
      <c r="O7718" t="s">
        <v>468</v>
      </c>
    </row>
    <row r="7719" spans="2:15" x14ac:dyDescent="0.2">
      <c r="B7719" t="str">
        <f>IF(ISNA(VLOOKUP(K7719&amp;"_"&amp;L7719&amp;"_"&amp;M7719&amp;"_"&amp;O7719,[1]挑战模式!$A:$AS,1,FALSE)),"",IF(VLOOKUP(K7719&amp;"_"&amp;L7719&amp;"_"&amp;M7719&amp;"_"&amp;O7719,[1]挑战模式!$A:$AS,14+N7719,FALSE)="","","Monster_Season"&amp;K7719&amp;"_Challenge"&amp;L7719&amp;"_"&amp;M7719&amp;"_"&amp;N7719&amp;"_"&amp;O7719))</f>
        <v/>
      </c>
      <c r="C7719" t="str">
        <f t="shared" si="360"/>
        <v/>
      </c>
      <c r="G7719" t="str">
        <f>IF(ISNA(VLOOKUP(K7719&amp;"_"&amp;L7719&amp;"_"&amp;M7719&amp;"_"&amp;O7719,[1]挑战模式!$A:$AS,14+N7719,FALSE)),"",IF(VLOOKUP(K7719&amp;"_"&amp;L7719&amp;"_"&amp;M7719&amp;"_"&amp;O7719,[1]挑战模式!$A:$AS,14+N7719,FALSE)="","",IF(VLOOKUP(VLOOKUP(K7719&amp;"_"&amp;L7719&amp;"_"&amp;M7719&amp;"_"&amp;O7719,[1]挑战模式!$A:$AS,14+N7719,FALSE),[1]怪物!$B:$L,11,FALSE)=0,"",VLOOKUP(VLOOKUP(K7719&amp;"_"&amp;L7719&amp;"_"&amp;M7719&amp;"_"&amp;O7719,[1]挑战模式!$A:$AS,14+N7719,FALSE),[1]怪物!$B:$L,11,FALSE))))</f>
        <v/>
      </c>
      <c r="H7719" t="str">
        <f t="shared" si="361"/>
        <v/>
      </c>
      <c r="I7719" t="str">
        <f t="shared" si="362"/>
        <v/>
      </c>
      <c r="J7719" t="str">
        <f>IF(B7719="","",IF(RIGHT(VLOOKUP(K7719&amp;"_"&amp;L7719&amp;"_"&amp;M7719&amp;"_"&amp;O7719,[1]挑战模式!$A:$AS,14+N7719,FALSE),1)="3","EffectCreate_BossEffect;EffectCreate_MonsterShow","EffectCreate_MonsterShow"))</f>
        <v/>
      </c>
      <c r="K7719">
        <v>0</v>
      </c>
      <c r="L7719">
        <v>11</v>
      </c>
      <c r="M7719">
        <v>8</v>
      </c>
      <c r="N7719">
        <v>2</v>
      </c>
      <c r="O7719" t="s">
        <v>468</v>
      </c>
    </row>
    <row r="7720" spans="2:15" x14ac:dyDescent="0.2">
      <c r="B7720" t="str">
        <f>IF(ISNA(VLOOKUP(K7720&amp;"_"&amp;L7720&amp;"_"&amp;M7720&amp;"_"&amp;O7720,[1]挑战模式!$A:$AS,1,FALSE)),"",IF(VLOOKUP(K7720&amp;"_"&amp;L7720&amp;"_"&amp;M7720&amp;"_"&amp;O7720,[1]挑战模式!$A:$AS,14+N7720,FALSE)="","","Monster_Season"&amp;K7720&amp;"_Challenge"&amp;L7720&amp;"_"&amp;M7720&amp;"_"&amp;N7720&amp;"_"&amp;O7720))</f>
        <v/>
      </c>
      <c r="C7720" t="str">
        <f t="shared" si="360"/>
        <v/>
      </c>
      <c r="G7720" t="str">
        <f>IF(ISNA(VLOOKUP(K7720&amp;"_"&amp;L7720&amp;"_"&amp;M7720&amp;"_"&amp;O7720,[1]挑战模式!$A:$AS,14+N7720,FALSE)),"",IF(VLOOKUP(K7720&amp;"_"&amp;L7720&amp;"_"&amp;M7720&amp;"_"&amp;O7720,[1]挑战模式!$A:$AS,14+N7720,FALSE)="","",IF(VLOOKUP(VLOOKUP(K7720&amp;"_"&amp;L7720&amp;"_"&amp;M7720&amp;"_"&amp;O7720,[1]挑战模式!$A:$AS,14+N7720,FALSE),[1]怪物!$B:$L,11,FALSE)=0,"",VLOOKUP(VLOOKUP(K7720&amp;"_"&amp;L7720&amp;"_"&amp;M7720&amp;"_"&amp;O7720,[1]挑战模式!$A:$AS,14+N7720,FALSE),[1]怪物!$B:$L,11,FALSE))))</f>
        <v/>
      </c>
      <c r="H7720" t="str">
        <f t="shared" si="361"/>
        <v/>
      </c>
      <c r="I7720" t="str">
        <f t="shared" si="362"/>
        <v/>
      </c>
      <c r="J7720" t="str">
        <f>IF(B7720="","",IF(RIGHT(VLOOKUP(K7720&amp;"_"&amp;L7720&amp;"_"&amp;M7720&amp;"_"&amp;O7720,[1]挑战模式!$A:$AS,14+N7720,FALSE),1)="3","EffectCreate_BossEffect;EffectCreate_MonsterShow","EffectCreate_MonsterShow"))</f>
        <v/>
      </c>
      <c r="K7720">
        <v>0</v>
      </c>
      <c r="L7720">
        <v>11</v>
      </c>
      <c r="M7720">
        <v>8</v>
      </c>
      <c r="N7720">
        <v>3</v>
      </c>
      <c r="O7720" t="s">
        <v>468</v>
      </c>
    </row>
    <row r="7721" spans="2:15" x14ac:dyDescent="0.2">
      <c r="B7721" t="str">
        <f>IF(ISNA(VLOOKUP(K7721&amp;"_"&amp;L7721&amp;"_"&amp;M7721&amp;"_"&amp;O7721,[1]挑战模式!$A:$AS,1,FALSE)),"",IF(VLOOKUP(K7721&amp;"_"&amp;L7721&amp;"_"&amp;M7721&amp;"_"&amp;O7721,[1]挑战模式!$A:$AS,14+N7721,FALSE)="","","Monster_Season"&amp;K7721&amp;"_Challenge"&amp;L7721&amp;"_"&amp;M7721&amp;"_"&amp;N7721&amp;"_"&amp;O7721))</f>
        <v/>
      </c>
      <c r="C7721" t="str">
        <f t="shared" si="360"/>
        <v/>
      </c>
      <c r="G7721" t="str">
        <f>IF(ISNA(VLOOKUP(K7721&amp;"_"&amp;L7721&amp;"_"&amp;M7721&amp;"_"&amp;O7721,[1]挑战模式!$A:$AS,14+N7721,FALSE)),"",IF(VLOOKUP(K7721&amp;"_"&amp;L7721&amp;"_"&amp;M7721&amp;"_"&amp;O7721,[1]挑战模式!$A:$AS,14+N7721,FALSE)="","",IF(VLOOKUP(VLOOKUP(K7721&amp;"_"&amp;L7721&amp;"_"&amp;M7721&amp;"_"&amp;O7721,[1]挑战模式!$A:$AS,14+N7721,FALSE),[1]怪物!$B:$L,11,FALSE)=0,"",VLOOKUP(VLOOKUP(K7721&amp;"_"&amp;L7721&amp;"_"&amp;M7721&amp;"_"&amp;O7721,[1]挑战模式!$A:$AS,14+N7721,FALSE),[1]怪物!$B:$L,11,FALSE))))</f>
        <v/>
      </c>
      <c r="H7721" t="str">
        <f t="shared" si="361"/>
        <v/>
      </c>
      <c r="I7721" t="str">
        <f t="shared" si="362"/>
        <v/>
      </c>
      <c r="J7721" t="str">
        <f>IF(B7721="","",IF(RIGHT(VLOOKUP(K7721&amp;"_"&amp;L7721&amp;"_"&amp;M7721&amp;"_"&amp;O7721,[1]挑战模式!$A:$AS,14+N7721,FALSE),1)="3","EffectCreate_BossEffect;EffectCreate_MonsterShow","EffectCreate_MonsterShow"))</f>
        <v/>
      </c>
      <c r="K7721">
        <v>0</v>
      </c>
      <c r="L7721">
        <v>11</v>
      </c>
      <c r="M7721">
        <v>8</v>
      </c>
      <c r="N7721">
        <v>4</v>
      </c>
      <c r="O7721" t="s">
        <v>468</v>
      </c>
    </row>
    <row r="7722" spans="2:15" x14ac:dyDescent="0.2">
      <c r="B7722" t="str">
        <f>IF(ISNA(VLOOKUP(K7722&amp;"_"&amp;L7722&amp;"_"&amp;M7722&amp;"_"&amp;O7722,[1]挑战模式!$A:$AS,1,FALSE)),"",IF(VLOOKUP(K7722&amp;"_"&amp;L7722&amp;"_"&amp;M7722&amp;"_"&amp;O7722,[1]挑战模式!$A:$AS,14+N7722,FALSE)="","","Monster_Season"&amp;K7722&amp;"_Challenge"&amp;L7722&amp;"_"&amp;M7722&amp;"_"&amp;N7722&amp;"_"&amp;O7722))</f>
        <v/>
      </c>
      <c r="C7722" t="str">
        <f t="shared" si="360"/>
        <v/>
      </c>
      <c r="G7722" t="str">
        <f>IF(ISNA(VLOOKUP(K7722&amp;"_"&amp;L7722&amp;"_"&amp;M7722&amp;"_"&amp;O7722,[1]挑战模式!$A:$AS,14+N7722,FALSE)),"",IF(VLOOKUP(K7722&amp;"_"&amp;L7722&amp;"_"&amp;M7722&amp;"_"&amp;O7722,[1]挑战模式!$A:$AS,14+N7722,FALSE)="","",IF(VLOOKUP(VLOOKUP(K7722&amp;"_"&amp;L7722&amp;"_"&amp;M7722&amp;"_"&amp;O7722,[1]挑战模式!$A:$AS,14+N7722,FALSE),[1]怪物!$B:$L,11,FALSE)=0,"",VLOOKUP(VLOOKUP(K7722&amp;"_"&amp;L7722&amp;"_"&amp;M7722&amp;"_"&amp;O7722,[1]挑战模式!$A:$AS,14+N7722,FALSE),[1]怪物!$B:$L,11,FALSE))))</f>
        <v/>
      </c>
      <c r="H7722" t="str">
        <f t="shared" si="361"/>
        <v/>
      </c>
      <c r="I7722" t="str">
        <f t="shared" si="362"/>
        <v/>
      </c>
      <c r="J7722" t="str">
        <f>IF(B7722="","",IF(RIGHT(VLOOKUP(K7722&amp;"_"&amp;L7722&amp;"_"&amp;M7722&amp;"_"&amp;O7722,[1]挑战模式!$A:$AS,14+N7722,FALSE),1)="3","EffectCreate_BossEffect;EffectCreate_MonsterShow","EffectCreate_MonsterShow"))</f>
        <v/>
      </c>
      <c r="K7722">
        <v>0</v>
      </c>
      <c r="L7722">
        <v>11</v>
      </c>
      <c r="M7722">
        <v>8</v>
      </c>
      <c r="N7722">
        <v>5</v>
      </c>
      <c r="O7722" t="s">
        <v>468</v>
      </c>
    </row>
    <row r="7723" spans="2:15" x14ac:dyDescent="0.2">
      <c r="B7723" t="str">
        <f>IF(ISNA(VLOOKUP(K7723&amp;"_"&amp;L7723&amp;"_"&amp;M7723&amp;"_"&amp;O7723,[1]挑战模式!$A:$AS,1,FALSE)),"",IF(VLOOKUP(K7723&amp;"_"&amp;L7723&amp;"_"&amp;M7723&amp;"_"&amp;O7723,[1]挑战模式!$A:$AS,14+N7723,FALSE)="","","Monster_Season"&amp;K7723&amp;"_Challenge"&amp;L7723&amp;"_"&amp;M7723&amp;"_"&amp;N7723&amp;"_"&amp;O7723))</f>
        <v/>
      </c>
      <c r="C7723" t="str">
        <f t="shared" si="360"/>
        <v/>
      </c>
      <c r="G7723" t="str">
        <f>IF(ISNA(VLOOKUP(K7723&amp;"_"&amp;L7723&amp;"_"&amp;M7723&amp;"_"&amp;O7723,[1]挑战模式!$A:$AS,14+N7723,FALSE)),"",IF(VLOOKUP(K7723&amp;"_"&amp;L7723&amp;"_"&amp;M7723&amp;"_"&amp;O7723,[1]挑战模式!$A:$AS,14+N7723,FALSE)="","",IF(VLOOKUP(VLOOKUP(K7723&amp;"_"&amp;L7723&amp;"_"&amp;M7723&amp;"_"&amp;O7723,[1]挑战模式!$A:$AS,14+N7723,FALSE),[1]怪物!$B:$L,11,FALSE)=0,"",VLOOKUP(VLOOKUP(K7723&amp;"_"&amp;L7723&amp;"_"&amp;M7723&amp;"_"&amp;O7723,[1]挑战模式!$A:$AS,14+N7723,FALSE),[1]怪物!$B:$L,11,FALSE))))</f>
        <v/>
      </c>
      <c r="H7723" t="str">
        <f t="shared" si="361"/>
        <v/>
      </c>
      <c r="I7723" t="str">
        <f t="shared" si="362"/>
        <v/>
      </c>
      <c r="J7723" t="str">
        <f>IF(B7723="","",IF(RIGHT(VLOOKUP(K7723&amp;"_"&amp;L7723&amp;"_"&amp;M7723&amp;"_"&amp;O7723,[1]挑战模式!$A:$AS,14+N7723,FALSE),1)="3","EffectCreate_BossEffect;EffectCreate_MonsterShow","EffectCreate_MonsterShow"))</f>
        <v/>
      </c>
      <c r="K7723">
        <v>0</v>
      </c>
      <c r="L7723">
        <v>11</v>
      </c>
      <c r="M7723">
        <v>8</v>
      </c>
      <c r="N7723">
        <v>6</v>
      </c>
      <c r="O7723" t="s">
        <v>468</v>
      </c>
    </row>
    <row r="7724" spans="2:15" x14ac:dyDescent="0.2">
      <c r="B7724" t="str">
        <f>IF(ISNA(VLOOKUP(K7724&amp;"_"&amp;L7724&amp;"_"&amp;M7724&amp;"_"&amp;O7724,[1]挑战模式!$A:$AS,1,FALSE)),"",IF(VLOOKUP(K7724&amp;"_"&amp;L7724&amp;"_"&amp;M7724&amp;"_"&amp;O7724,[1]挑战模式!$A:$AS,14+N7724,FALSE)="","","Monster_Season"&amp;K7724&amp;"_Challenge"&amp;L7724&amp;"_"&amp;M7724&amp;"_"&amp;N7724&amp;"_"&amp;O7724))</f>
        <v/>
      </c>
      <c r="C7724" t="str">
        <f t="shared" si="360"/>
        <v/>
      </c>
      <c r="G7724" t="str">
        <f>IF(ISNA(VLOOKUP(K7724&amp;"_"&amp;L7724&amp;"_"&amp;M7724&amp;"_"&amp;O7724,[1]挑战模式!$A:$AS,14+N7724,FALSE)),"",IF(VLOOKUP(K7724&amp;"_"&amp;L7724&amp;"_"&amp;M7724&amp;"_"&amp;O7724,[1]挑战模式!$A:$AS,14+N7724,FALSE)="","",IF(VLOOKUP(VLOOKUP(K7724&amp;"_"&amp;L7724&amp;"_"&amp;M7724&amp;"_"&amp;O7724,[1]挑战模式!$A:$AS,14+N7724,FALSE),[1]怪物!$B:$L,11,FALSE)=0,"",VLOOKUP(VLOOKUP(K7724&amp;"_"&amp;L7724&amp;"_"&amp;M7724&amp;"_"&amp;O7724,[1]挑战模式!$A:$AS,14+N7724,FALSE),[1]怪物!$B:$L,11,FALSE))))</f>
        <v/>
      </c>
      <c r="H7724" t="str">
        <f t="shared" si="361"/>
        <v/>
      </c>
      <c r="I7724" t="str">
        <f t="shared" si="362"/>
        <v/>
      </c>
      <c r="J7724" t="str">
        <f>IF(B7724="","",IF(RIGHT(VLOOKUP(K7724&amp;"_"&amp;L7724&amp;"_"&amp;M7724&amp;"_"&amp;O7724,[1]挑战模式!$A:$AS,14+N7724,FALSE),1)="3","EffectCreate_BossEffect;EffectCreate_MonsterShow","EffectCreate_MonsterShow"))</f>
        <v/>
      </c>
      <c r="K7724">
        <v>0</v>
      </c>
      <c r="L7724">
        <v>11</v>
      </c>
      <c r="M7724">
        <v>9</v>
      </c>
      <c r="N7724">
        <v>1</v>
      </c>
      <c r="O7724" t="s">
        <v>468</v>
      </c>
    </row>
    <row r="7725" spans="2:15" x14ac:dyDescent="0.2">
      <c r="B7725" t="str">
        <f>IF(ISNA(VLOOKUP(K7725&amp;"_"&amp;L7725&amp;"_"&amp;M7725&amp;"_"&amp;O7725,[1]挑战模式!$A:$AS,1,FALSE)),"",IF(VLOOKUP(K7725&amp;"_"&amp;L7725&amp;"_"&amp;M7725&amp;"_"&amp;O7725,[1]挑战模式!$A:$AS,14+N7725,FALSE)="","","Monster_Season"&amp;K7725&amp;"_Challenge"&amp;L7725&amp;"_"&amp;M7725&amp;"_"&amp;N7725&amp;"_"&amp;O7725))</f>
        <v/>
      </c>
      <c r="C7725" t="str">
        <f t="shared" si="360"/>
        <v/>
      </c>
      <c r="G7725" t="str">
        <f>IF(ISNA(VLOOKUP(K7725&amp;"_"&amp;L7725&amp;"_"&amp;M7725&amp;"_"&amp;O7725,[1]挑战模式!$A:$AS,14+N7725,FALSE)),"",IF(VLOOKUP(K7725&amp;"_"&amp;L7725&amp;"_"&amp;M7725&amp;"_"&amp;O7725,[1]挑战模式!$A:$AS,14+N7725,FALSE)="","",IF(VLOOKUP(VLOOKUP(K7725&amp;"_"&amp;L7725&amp;"_"&amp;M7725&amp;"_"&amp;O7725,[1]挑战模式!$A:$AS,14+N7725,FALSE),[1]怪物!$B:$L,11,FALSE)=0,"",VLOOKUP(VLOOKUP(K7725&amp;"_"&amp;L7725&amp;"_"&amp;M7725&amp;"_"&amp;O7725,[1]挑战模式!$A:$AS,14+N7725,FALSE),[1]怪物!$B:$L,11,FALSE))))</f>
        <v/>
      </c>
      <c r="H7725" t="str">
        <f t="shared" si="361"/>
        <v/>
      </c>
      <c r="I7725" t="str">
        <f t="shared" si="362"/>
        <v/>
      </c>
      <c r="J7725" t="str">
        <f>IF(B7725="","",IF(RIGHT(VLOOKUP(K7725&amp;"_"&amp;L7725&amp;"_"&amp;M7725&amp;"_"&amp;O7725,[1]挑战模式!$A:$AS,14+N7725,FALSE),1)="3","EffectCreate_BossEffect;EffectCreate_MonsterShow","EffectCreate_MonsterShow"))</f>
        <v/>
      </c>
      <c r="K7725">
        <v>0</v>
      </c>
      <c r="L7725">
        <v>11</v>
      </c>
      <c r="M7725">
        <v>9</v>
      </c>
      <c r="N7725">
        <v>2</v>
      </c>
      <c r="O7725" t="s">
        <v>468</v>
      </c>
    </row>
    <row r="7726" spans="2:15" x14ac:dyDescent="0.2">
      <c r="B7726" t="str">
        <f>IF(ISNA(VLOOKUP(K7726&amp;"_"&amp;L7726&amp;"_"&amp;M7726&amp;"_"&amp;O7726,[1]挑战模式!$A:$AS,1,FALSE)),"",IF(VLOOKUP(K7726&amp;"_"&amp;L7726&amp;"_"&amp;M7726&amp;"_"&amp;O7726,[1]挑战模式!$A:$AS,14+N7726,FALSE)="","","Monster_Season"&amp;K7726&amp;"_Challenge"&amp;L7726&amp;"_"&amp;M7726&amp;"_"&amp;N7726&amp;"_"&amp;O7726))</f>
        <v/>
      </c>
      <c r="C7726" t="str">
        <f t="shared" ref="C7726:C7789" si="363">IF(B7726="","","None")</f>
        <v/>
      </c>
      <c r="G7726" t="str">
        <f>IF(ISNA(VLOOKUP(K7726&amp;"_"&amp;L7726&amp;"_"&amp;M7726&amp;"_"&amp;O7726,[1]挑战模式!$A:$AS,14+N7726,FALSE)),"",IF(VLOOKUP(K7726&amp;"_"&amp;L7726&amp;"_"&amp;M7726&amp;"_"&amp;O7726,[1]挑战模式!$A:$AS,14+N7726,FALSE)="","",IF(VLOOKUP(VLOOKUP(K7726&amp;"_"&amp;L7726&amp;"_"&amp;M7726&amp;"_"&amp;O7726,[1]挑战模式!$A:$AS,14+N7726,FALSE),[1]怪物!$B:$L,11,FALSE)=0,"",VLOOKUP(VLOOKUP(K7726&amp;"_"&amp;L7726&amp;"_"&amp;M7726&amp;"_"&amp;O7726,[1]挑战模式!$A:$AS,14+N7726,FALSE),[1]怪物!$B:$L,11,FALSE))))</f>
        <v/>
      </c>
      <c r="H7726" t="str">
        <f t="shared" ref="H7726:H7789" si="364">IF(B7726="","","Unit_Monster"&amp;RIGHT(B7726,LEN(B7726)-7))</f>
        <v/>
      </c>
      <c r="I7726" t="str">
        <f t="shared" ref="I7726:I7789" si="365">IF(B7726="","","TowerDefense_Monster1")</f>
        <v/>
      </c>
      <c r="J7726" t="str">
        <f>IF(B7726="","",IF(RIGHT(VLOOKUP(K7726&amp;"_"&amp;L7726&amp;"_"&amp;M7726&amp;"_"&amp;O7726,[1]挑战模式!$A:$AS,14+N7726,FALSE),1)="3","EffectCreate_BossEffect;EffectCreate_MonsterShow","EffectCreate_MonsterShow"))</f>
        <v/>
      </c>
      <c r="K7726">
        <v>0</v>
      </c>
      <c r="L7726">
        <v>11</v>
      </c>
      <c r="M7726">
        <v>9</v>
      </c>
      <c r="N7726">
        <v>3</v>
      </c>
      <c r="O7726" t="s">
        <v>468</v>
      </c>
    </row>
    <row r="7727" spans="2:15" x14ac:dyDescent="0.2">
      <c r="B7727" t="str">
        <f>IF(ISNA(VLOOKUP(K7727&amp;"_"&amp;L7727&amp;"_"&amp;M7727&amp;"_"&amp;O7727,[1]挑战模式!$A:$AS,1,FALSE)),"",IF(VLOOKUP(K7727&amp;"_"&amp;L7727&amp;"_"&amp;M7727&amp;"_"&amp;O7727,[1]挑战模式!$A:$AS,14+N7727,FALSE)="","","Monster_Season"&amp;K7727&amp;"_Challenge"&amp;L7727&amp;"_"&amp;M7727&amp;"_"&amp;N7727&amp;"_"&amp;O7727))</f>
        <v/>
      </c>
      <c r="C7727" t="str">
        <f t="shared" si="363"/>
        <v/>
      </c>
      <c r="G7727" t="str">
        <f>IF(ISNA(VLOOKUP(K7727&amp;"_"&amp;L7727&amp;"_"&amp;M7727&amp;"_"&amp;O7727,[1]挑战模式!$A:$AS,14+N7727,FALSE)),"",IF(VLOOKUP(K7727&amp;"_"&amp;L7727&amp;"_"&amp;M7727&amp;"_"&amp;O7727,[1]挑战模式!$A:$AS,14+N7727,FALSE)="","",IF(VLOOKUP(VLOOKUP(K7727&amp;"_"&amp;L7727&amp;"_"&amp;M7727&amp;"_"&amp;O7727,[1]挑战模式!$A:$AS,14+N7727,FALSE),[1]怪物!$B:$L,11,FALSE)=0,"",VLOOKUP(VLOOKUP(K7727&amp;"_"&amp;L7727&amp;"_"&amp;M7727&amp;"_"&amp;O7727,[1]挑战模式!$A:$AS,14+N7727,FALSE),[1]怪物!$B:$L,11,FALSE))))</f>
        <v/>
      </c>
      <c r="H7727" t="str">
        <f t="shared" si="364"/>
        <v/>
      </c>
      <c r="I7727" t="str">
        <f t="shared" si="365"/>
        <v/>
      </c>
      <c r="J7727" t="str">
        <f>IF(B7727="","",IF(RIGHT(VLOOKUP(K7727&amp;"_"&amp;L7727&amp;"_"&amp;M7727&amp;"_"&amp;O7727,[1]挑战模式!$A:$AS,14+N7727,FALSE),1)="3","EffectCreate_BossEffect;EffectCreate_MonsterShow","EffectCreate_MonsterShow"))</f>
        <v/>
      </c>
      <c r="K7727">
        <v>0</v>
      </c>
      <c r="L7727">
        <v>11</v>
      </c>
      <c r="M7727">
        <v>9</v>
      </c>
      <c r="N7727">
        <v>4</v>
      </c>
      <c r="O7727" t="s">
        <v>468</v>
      </c>
    </row>
    <row r="7728" spans="2:15" x14ac:dyDescent="0.2">
      <c r="B7728" t="str">
        <f>IF(ISNA(VLOOKUP(K7728&amp;"_"&amp;L7728&amp;"_"&amp;M7728&amp;"_"&amp;O7728,[1]挑战模式!$A:$AS,1,FALSE)),"",IF(VLOOKUP(K7728&amp;"_"&amp;L7728&amp;"_"&amp;M7728&amp;"_"&amp;O7728,[1]挑战模式!$A:$AS,14+N7728,FALSE)="","","Monster_Season"&amp;K7728&amp;"_Challenge"&amp;L7728&amp;"_"&amp;M7728&amp;"_"&amp;N7728&amp;"_"&amp;O7728))</f>
        <v/>
      </c>
      <c r="C7728" t="str">
        <f t="shared" si="363"/>
        <v/>
      </c>
      <c r="G7728" t="str">
        <f>IF(ISNA(VLOOKUP(K7728&amp;"_"&amp;L7728&amp;"_"&amp;M7728&amp;"_"&amp;O7728,[1]挑战模式!$A:$AS,14+N7728,FALSE)),"",IF(VLOOKUP(K7728&amp;"_"&amp;L7728&amp;"_"&amp;M7728&amp;"_"&amp;O7728,[1]挑战模式!$A:$AS,14+N7728,FALSE)="","",IF(VLOOKUP(VLOOKUP(K7728&amp;"_"&amp;L7728&amp;"_"&amp;M7728&amp;"_"&amp;O7728,[1]挑战模式!$A:$AS,14+N7728,FALSE),[1]怪物!$B:$L,11,FALSE)=0,"",VLOOKUP(VLOOKUP(K7728&amp;"_"&amp;L7728&amp;"_"&amp;M7728&amp;"_"&amp;O7728,[1]挑战模式!$A:$AS,14+N7728,FALSE),[1]怪物!$B:$L,11,FALSE))))</f>
        <v/>
      </c>
      <c r="H7728" t="str">
        <f t="shared" si="364"/>
        <v/>
      </c>
      <c r="I7728" t="str">
        <f t="shared" si="365"/>
        <v/>
      </c>
      <c r="J7728" t="str">
        <f>IF(B7728="","",IF(RIGHT(VLOOKUP(K7728&amp;"_"&amp;L7728&amp;"_"&amp;M7728&amp;"_"&amp;O7728,[1]挑战模式!$A:$AS,14+N7728,FALSE),1)="3","EffectCreate_BossEffect;EffectCreate_MonsterShow","EffectCreate_MonsterShow"))</f>
        <v/>
      </c>
      <c r="K7728">
        <v>0</v>
      </c>
      <c r="L7728">
        <v>11</v>
      </c>
      <c r="M7728">
        <v>9</v>
      </c>
      <c r="N7728">
        <v>5</v>
      </c>
      <c r="O7728" t="s">
        <v>468</v>
      </c>
    </row>
    <row r="7729" spans="2:15" x14ac:dyDescent="0.2">
      <c r="B7729" t="str">
        <f>IF(ISNA(VLOOKUP(K7729&amp;"_"&amp;L7729&amp;"_"&amp;M7729&amp;"_"&amp;O7729,[1]挑战模式!$A:$AS,1,FALSE)),"",IF(VLOOKUP(K7729&amp;"_"&amp;L7729&amp;"_"&amp;M7729&amp;"_"&amp;O7729,[1]挑战模式!$A:$AS,14+N7729,FALSE)="","","Monster_Season"&amp;K7729&amp;"_Challenge"&amp;L7729&amp;"_"&amp;M7729&amp;"_"&amp;N7729&amp;"_"&amp;O7729))</f>
        <v/>
      </c>
      <c r="C7729" t="str">
        <f t="shared" si="363"/>
        <v/>
      </c>
      <c r="G7729" t="str">
        <f>IF(ISNA(VLOOKUP(K7729&amp;"_"&amp;L7729&amp;"_"&amp;M7729&amp;"_"&amp;O7729,[1]挑战模式!$A:$AS,14+N7729,FALSE)),"",IF(VLOOKUP(K7729&amp;"_"&amp;L7729&amp;"_"&amp;M7729&amp;"_"&amp;O7729,[1]挑战模式!$A:$AS,14+N7729,FALSE)="","",IF(VLOOKUP(VLOOKUP(K7729&amp;"_"&amp;L7729&amp;"_"&amp;M7729&amp;"_"&amp;O7729,[1]挑战模式!$A:$AS,14+N7729,FALSE),[1]怪物!$B:$L,11,FALSE)=0,"",VLOOKUP(VLOOKUP(K7729&amp;"_"&amp;L7729&amp;"_"&amp;M7729&amp;"_"&amp;O7729,[1]挑战模式!$A:$AS,14+N7729,FALSE),[1]怪物!$B:$L,11,FALSE))))</f>
        <v/>
      </c>
      <c r="H7729" t="str">
        <f t="shared" si="364"/>
        <v/>
      </c>
      <c r="I7729" t="str">
        <f t="shared" si="365"/>
        <v/>
      </c>
      <c r="J7729" t="str">
        <f>IF(B7729="","",IF(RIGHT(VLOOKUP(K7729&amp;"_"&amp;L7729&amp;"_"&amp;M7729&amp;"_"&amp;O7729,[1]挑战模式!$A:$AS,14+N7729,FALSE),1)="3","EffectCreate_BossEffect;EffectCreate_MonsterShow","EffectCreate_MonsterShow"))</f>
        <v/>
      </c>
      <c r="K7729">
        <v>0</v>
      </c>
      <c r="L7729">
        <v>11</v>
      </c>
      <c r="M7729">
        <v>10</v>
      </c>
      <c r="N7729">
        <v>6</v>
      </c>
      <c r="O7729" t="s">
        <v>468</v>
      </c>
    </row>
    <row r="7730" spans="2:15" x14ac:dyDescent="0.2">
      <c r="B7730" t="str">
        <f>IF(ISNA(VLOOKUP(K7730&amp;"_"&amp;L7730&amp;"_"&amp;M7730&amp;"_"&amp;O7730,[1]挑战模式!$A:$AS,1,FALSE)),"",IF(VLOOKUP(K7730&amp;"_"&amp;L7730&amp;"_"&amp;M7730&amp;"_"&amp;O7730,[1]挑战模式!$A:$AS,14+N7730,FALSE)="","","Monster_Season"&amp;K7730&amp;"_Challenge"&amp;L7730&amp;"_"&amp;M7730&amp;"_"&amp;N7730&amp;"_"&amp;O7730))</f>
        <v/>
      </c>
      <c r="C7730" t="str">
        <f t="shared" si="363"/>
        <v/>
      </c>
      <c r="G7730" t="str">
        <f>IF(ISNA(VLOOKUP(K7730&amp;"_"&amp;L7730&amp;"_"&amp;M7730&amp;"_"&amp;O7730,[1]挑战模式!$A:$AS,14+N7730,FALSE)),"",IF(VLOOKUP(K7730&amp;"_"&amp;L7730&amp;"_"&amp;M7730&amp;"_"&amp;O7730,[1]挑战模式!$A:$AS,14+N7730,FALSE)="","",IF(VLOOKUP(VLOOKUP(K7730&amp;"_"&amp;L7730&amp;"_"&amp;M7730&amp;"_"&amp;O7730,[1]挑战模式!$A:$AS,14+N7730,FALSE),[1]怪物!$B:$L,11,FALSE)=0,"",VLOOKUP(VLOOKUP(K7730&amp;"_"&amp;L7730&amp;"_"&amp;M7730&amp;"_"&amp;O7730,[1]挑战模式!$A:$AS,14+N7730,FALSE),[1]怪物!$B:$L,11,FALSE))))</f>
        <v/>
      </c>
      <c r="H7730" t="str">
        <f t="shared" si="364"/>
        <v/>
      </c>
      <c r="I7730" t="str">
        <f t="shared" si="365"/>
        <v/>
      </c>
      <c r="J7730" t="str">
        <f>IF(B7730="","",IF(RIGHT(VLOOKUP(K7730&amp;"_"&amp;L7730&amp;"_"&amp;M7730&amp;"_"&amp;O7730,[1]挑战模式!$A:$AS,14+N7730,FALSE),1)="3","EffectCreate_BossEffect;EffectCreate_MonsterShow","EffectCreate_MonsterShow"))</f>
        <v/>
      </c>
      <c r="K7730">
        <v>0</v>
      </c>
      <c r="L7730">
        <v>11</v>
      </c>
      <c r="M7730">
        <v>10</v>
      </c>
      <c r="N7730">
        <v>1</v>
      </c>
      <c r="O7730" t="s">
        <v>468</v>
      </c>
    </row>
    <row r="7731" spans="2:15" x14ac:dyDescent="0.2">
      <c r="B7731" t="str">
        <f>IF(ISNA(VLOOKUP(K7731&amp;"_"&amp;L7731&amp;"_"&amp;M7731&amp;"_"&amp;O7731,[1]挑战模式!$A:$AS,1,FALSE)),"",IF(VLOOKUP(K7731&amp;"_"&amp;L7731&amp;"_"&amp;M7731&amp;"_"&amp;O7731,[1]挑战模式!$A:$AS,14+N7731,FALSE)="","","Monster_Season"&amp;K7731&amp;"_Challenge"&amp;L7731&amp;"_"&amp;M7731&amp;"_"&amp;N7731&amp;"_"&amp;O7731))</f>
        <v/>
      </c>
      <c r="C7731" t="str">
        <f t="shared" si="363"/>
        <v/>
      </c>
      <c r="G7731" t="str">
        <f>IF(ISNA(VLOOKUP(K7731&amp;"_"&amp;L7731&amp;"_"&amp;M7731&amp;"_"&amp;O7731,[1]挑战模式!$A:$AS,14+N7731,FALSE)),"",IF(VLOOKUP(K7731&amp;"_"&amp;L7731&amp;"_"&amp;M7731&amp;"_"&amp;O7731,[1]挑战模式!$A:$AS,14+N7731,FALSE)="","",IF(VLOOKUP(VLOOKUP(K7731&amp;"_"&amp;L7731&amp;"_"&amp;M7731&amp;"_"&amp;O7731,[1]挑战模式!$A:$AS,14+N7731,FALSE),[1]怪物!$B:$L,11,FALSE)=0,"",VLOOKUP(VLOOKUP(K7731&amp;"_"&amp;L7731&amp;"_"&amp;M7731&amp;"_"&amp;O7731,[1]挑战模式!$A:$AS,14+N7731,FALSE),[1]怪物!$B:$L,11,FALSE))))</f>
        <v/>
      </c>
      <c r="H7731" t="str">
        <f t="shared" si="364"/>
        <v/>
      </c>
      <c r="I7731" t="str">
        <f t="shared" si="365"/>
        <v/>
      </c>
      <c r="J7731" t="str">
        <f>IF(B7731="","",IF(RIGHT(VLOOKUP(K7731&amp;"_"&amp;L7731&amp;"_"&amp;M7731&amp;"_"&amp;O7731,[1]挑战模式!$A:$AS,14+N7731,FALSE),1)="3","EffectCreate_BossEffect;EffectCreate_MonsterShow","EffectCreate_MonsterShow"))</f>
        <v/>
      </c>
      <c r="K7731">
        <v>0</v>
      </c>
      <c r="L7731">
        <v>11</v>
      </c>
      <c r="M7731">
        <v>10</v>
      </c>
      <c r="N7731">
        <v>2</v>
      </c>
      <c r="O7731" t="s">
        <v>468</v>
      </c>
    </row>
    <row r="7732" spans="2:15" x14ac:dyDescent="0.2">
      <c r="B7732" t="str">
        <f>IF(ISNA(VLOOKUP(K7732&amp;"_"&amp;L7732&amp;"_"&amp;M7732&amp;"_"&amp;O7732,[1]挑战模式!$A:$AS,1,FALSE)),"",IF(VLOOKUP(K7732&amp;"_"&amp;L7732&amp;"_"&amp;M7732&amp;"_"&amp;O7732,[1]挑战模式!$A:$AS,14+N7732,FALSE)="","","Monster_Season"&amp;K7732&amp;"_Challenge"&amp;L7732&amp;"_"&amp;M7732&amp;"_"&amp;N7732&amp;"_"&amp;O7732))</f>
        <v/>
      </c>
      <c r="C7732" t="str">
        <f t="shared" si="363"/>
        <v/>
      </c>
      <c r="G7732" t="str">
        <f>IF(ISNA(VLOOKUP(K7732&amp;"_"&amp;L7732&amp;"_"&amp;M7732&amp;"_"&amp;O7732,[1]挑战模式!$A:$AS,14+N7732,FALSE)),"",IF(VLOOKUP(K7732&amp;"_"&amp;L7732&amp;"_"&amp;M7732&amp;"_"&amp;O7732,[1]挑战模式!$A:$AS,14+N7732,FALSE)="","",IF(VLOOKUP(VLOOKUP(K7732&amp;"_"&amp;L7732&amp;"_"&amp;M7732&amp;"_"&amp;O7732,[1]挑战模式!$A:$AS,14+N7732,FALSE),[1]怪物!$B:$L,11,FALSE)=0,"",VLOOKUP(VLOOKUP(K7732&amp;"_"&amp;L7732&amp;"_"&amp;M7732&amp;"_"&amp;O7732,[1]挑战模式!$A:$AS,14+N7732,FALSE),[1]怪物!$B:$L,11,FALSE))))</f>
        <v/>
      </c>
      <c r="H7732" t="str">
        <f t="shared" si="364"/>
        <v/>
      </c>
      <c r="I7732" t="str">
        <f t="shared" si="365"/>
        <v/>
      </c>
      <c r="J7732" t="str">
        <f>IF(B7732="","",IF(RIGHT(VLOOKUP(K7732&amp;"_"&amp;L7732&amp;"_"&amp;M7732&amp;"_"&amp;O7732,[1]挑战模式!$A:$AS,14+N7732,FALSE),1)="3","EffectCreate_BossEffect;EffectCreate_MonsterShow","EffectCreate_MonsterShow"))</f>
        <v/>
      </c>
      <c r="K7732">
        <v>0</v>
      </c>
      <c r="L7732">
        <v>11</v>
      </c>
      <c r="M7732">
        <v>10</v>
      </c>
      <c r="N7732">
        <v>3</v>
      </c>
      <c r="O7732" t="s">
        <v>468</v>
      </c>
    </row>
    <row r="7733" spans="2:15" x14ac:dyDescent="0.2">
      <c r="B7733" t="str">
        <f>IF(ISNA(VLOOKUP(K7733&amp;"_"&amp;L7733&amp;"_"&amp;M7733&amp;"_"&amp;O7733,[1]挑战模式!$A:$AS,1,FALSE)),"",IF(VLOOKUP(K7733&amp;"_"&amp;L7733&amp;"_"&amp;M7733&amp;"_"&amp;O7733,[1]挑战模式!$A:$AS,14+N7733,FALSE)="","","Monster_Season"&amp;K7733&amp;"_Challenge"&amp;L7733&amp;"_"&amp;M7733&amp;"_"&amp;N7733&amp;"_"&amp;O7733))</f>
        <v/>
      </c>
      <c r="C7733" t="str">
        <f t="shared" si="363"/>
        <v/>
      </c>
      <c r="G7733" t="str">
        <f>IF(ISNA(VLOOKUP(K7733&amp;"_"&amp;L7733&amp;"_"&amp;M7733&amp;"_"&amp;O7733,[1]挑战模式!$A:$AS,14+N7733,FALSE)),"",IF(VLOOKUP(K7733&amp;"_"&amp;L7733&amp;"_"&amp;M7733&amp;"_"&amp;O7733,[1]挑战模式!$A:$AS,14+N7733,FALSE)="","",IF(VLOOKUP(VLOOKUP(K7733&amp;"_"&amp;L7733&amp;"_"&amp;M7733&amp;"_"&amp;O7733,[1]挑战模式!$A:$AS,14+N7733,FALSE),[1]怪物!$B:$L,11,FALSE)=0,"",VLOOKUP(VLOOKUP(K7733&amp;"_"&amp;L7733&amp;"_"&amp;M7733&amp;"_"&amp;O7733,[1]挑战模式!$A:$AS,14+N7733,FALSE),[1]怪物!$B:$L,11,FALSE))))</f>
        <v/>
      </c>
      <c r="H7733" t="str">
        <f t="shared" si="364"/>
        <v/>
      </c>
      <c r="I7733" t="str">
        <f t="shared" si="365"/>
        <v/>
      </c>
      <c r="J7733" t="str">
        <f>IF(B7733="","",IF(RIGHT(VLOOKUP(K7733&amp;"_"&amp;L7733&amp;"_"&amp;M7733&amp;"_"&amp;O7733,[1]挑战模式!$A:$AS,14+N7733,FALSE),1)="3","EffectCreate_BossEffect;EffectCreate_MonsterShow","EffectCreate_MonsterShow"))</f>
        <v/>
      </c>
      <c r="K7733">
        <v>0</v>
      </c>
      <c r="L7733">
        <v>11</v>
      </c>
      <c r="M7733">
        <v>10</v>
      </c>
      <c r="N7733">
        <v>4</v>
      </c>
      <c r="O7733" t="s">
        <v>468</v>
      </c>
    </row>
    <row r="7734" spans="2:15" x14ac:dyDescent="0.2">
      <c r="B7734" t="str">
        <f>IF(ISNA(VLOOKUP(K7734&amp;"_"&amp;L7734&amp;"_"&amp;M7734&amp;"_"&amp;O7734,[1]挑战模式!$A:$AS,1,FALSE)),"",IF(VLOOKUP(K7734&amp;"_"&amp;L7734&amp;"_"&amp;M7734&amp;"_"&amp;O7734,[1]挑战模式!$A:$AS,14+N7734,FALSE)="","","Monster_Season"&amp;K7734&amp;"_Challenge"&amp;L7734&amp;"_"&amp;M7734&amp;"_"&amp;N7734&amp;"_"&amp;O7734))</f>
        <v/>
      </c>
      <c r="C7734" t="str">
        <f t="shared" si="363"/>
        <v/>
      </c>
      <c r="G7734" t="str">
        <f>IF(ISNA(VLOOKUP(K7734&amp;"_"&amp;L7734&amp;"_"&amp;M7734&amp;"_"&amp;O7734,[1]挑战模式!$A:$AS,14+N7734,FALSE)),"",IF(VLOOKUP(K7734&amp;"_"&amp;L7734&amp;"_"&amp;M7734&amp;"_"&amp;O7734,[1]挑战模式!$A:$AS,14+N7734,FALSE)="","",IF(VLOOKUP(VLOOKUP(K7734&amp;"_"&amp;L7734&amp;"_"&amp;M7734&amp;"_"&amp;O7734,[1]挑战模式!$A:$AS,14+N7734,FALSE),[1]怪物!$B:$L,11,FALSE)=0,"",VLOOKUP(VLOOKUP(K7734&amp;"_"&amp;L7734&amp;"_"&amp;M7734&amp;"_"&amp;O7734,[1]挑战模式!$A:$AS,14+N7734,FALSE),[1]怪物!$B:$L,11,FALSE))))</f>
        <v/>
      </c>
      <c r="H7734" t="str">
        <f t="shared" si="364"/>
        <v/>
      </c>
      <c r="I7734" t="str">
        <f t="shared" si="365"/>
        <v/>
      </c>
      <c r="J7734" t="str">
        <f>IF(B7734="","",IF(RIGHT(VLOOKUP(K7734&amp;"_"&amp;L7734&amp;"_"&amp;M7734&amp;"_"&amp;O7734,[1]挑战模式!$A:$AS,14+N7734,FALSE),1)="3","EffectCreate_BossEffect;EffectCreate_MonsterShow","EffectCreate_MonsterShow"))</f>
        <v/>
      </c>
      <c r="K7734">
        <v>0</v>
      </c>
      <c r="L7734">
        <v>11</v>
      </c>
      <c r="M7734">
        <v>10</v>
      </c>
      <c r="N7734">
        <v>5</v>
      </c>
      <c r="O7734" t="s">
        <v>468</v>
      </c>
    </row>
    <row r="7735" spans="2:15" x14ac:dyDescent="0.2">
      <c r="B7735" t="str">
        <f>IF(ISNA(VLOOKUP(K7735&amp;"_"&amp;L7735&amp;"_"&amp;M7735&amp;"_"&amp;O7735,[1]挑战模式!$A:$AS,1,FALSE)),"",IF(VLOOKUP(K7735&amp;"_"&amp;L7735&amp;"_"&amp;M7735&amp;"_"&amp;O7735,[1]挑战模式!$A:$AS,14+N7735,FALSE)="","","Monster_Season"&amp;K7735&amp;"_Challenge"&amp;L7735&amp;"_"&amp;M7735&amp;"_"&amp;N7735&amp;"_"&amp;O7735))</f>
        <v>Monster_Season0_Challenge12_1_1_Hell</v>
      </c>
      <c r="C7735" t="str">
        <f t="shared" si="363"/>
        <v>None</v>
      </c>
      <c r="G7735" t="str">
        <f>IF(ISNA(VLOOKUP(K7735&amp;"_"&amp;L7735&amp;"_"&amp;M7735&amp;"_"&amp;O7735,[1]挑战模式!$A:$AS,14+N7735,FALSE)),"",IF(VLOOKUP(K7735&amp;"_"&amp;L7735&amp;"_"&amp;M7735&amp;"_"&amp;O7735,[1]挑战模式!$A:$AS,14+N7735,FALSE)="","",IF(VLOOKUP(VLOOKUP(K7735&amp;"_"&amp;L7735&amp;"_"&amp;M7735&amp;"_"&amp;O7735,[1]挑战模式!$A:$AS,14+N7735,FALSE),[1]怪物!$B:$L,11,FALSE)=0,"",VLOOKUP(VLOOKUP(K7735&amp;"_"&amp;L7735&amp;"_"&amp;M7735&amp;"_"&amp;O7735,[1]挑战模式!$A:$AS,14+N7735,FALSE),[1]怪物!$B:$L,11,FALSE))))</f>
        <v/>
      </c>
      <c r="H7735" t="str">
        <f t="shared" si="364"/>
        <v>Unit_Monster_Season0_Challenge12_1_1_Hell</v>
      </c>
      <c r="I7735" t="str">
        <f t="shared" si="365"/>
        <v>TowerDefense_Monster1</v>
      </c>
      <c r="J7735" t="str">
        <f>IF(B7735="","",IF(RIGHT(VLOOKUP(K7735&amp;"_"&amp;L7735&amp;"_"&amp;M7735&amp;"_"&amp;O7735,[1]挑战模式!$A:$AS,14+N7735,FALSE),1)="3","EffectCreate_BossEffect;EffectCreate_MonsterShow","EffectCreate_MonsterShow"))</f>
        <v>EffectCreate_MonsterShow</v>
      </c>
      <c r="K7735">
        <v>0</v>
      </c>
      <c r="L7735">
        <v>12</v>
      </c>
      <c r="M7735">
        <v>1</v>
      </c>
      <c r="N7735">
        <v>1</v>
      </c>
      <c r="O7735" t="s">
        <v>468</v>
      </c>
    </row>
    <row r="7736" spans="2:15" x14ac:dyDescent="0.2">
      <c r="B7736" t="str">
        <f>IF(ISNA(VLOOKUP(K7736&amp;"_"&amp;L7736&amp;"_"&amp;M7736&amp;"_"&amp;O7736,[1]挑战模式!$A:$AS,1,FALSE)),"",IF(VLOOKUP(K7736&amp;"_"&amp;L7736&amp;"_"&amp;M7736&amp;"_"&amp;O7736,[1]挑战模式!$A:$AS,14+N7736,FALSE)="","","Monster_Season"&amp;K7736&amp;"_Challenge"&amp;L7736&amp;"_"&amp;M7736&amp;"_"&amp;N7736&amp;"_"&amp;O7736))</f>
        <v/>
      </c>
      <c r="C7736" t="str">
        <f t="shared" si="363"/>
        <v/>
      </c>
      <c r="G7736" t="str">
        <f>IF(ISNA(VLOOKUP(K7736&amp;"_"&amp;L7736&amp;"_"&amp;M7736&amp;"_"&amp;O7736,[1]挑战模式!$A:$AS,14+N7736,FALSE)),"",IF(VLOOKUP(K7736&amp;"_"&amp;L7736&amp;"_"&amp;M7736&amp;"_"&amp;O7736,[1]挑战模式!$A:$AS,14+N7736,FALSE)="","",IF(VLOOKUP(VLOOKUP(K7736&amp;"_"&amp;L7736&amp;"_"&amp;M7736&amp;"_"&amp;O7736,[1]挑战模式!$A:$AS,14+N7736,FALSE),[1]怪物!$B:$L,11,FALSE)=0,"",VLOOKUP(VLOOKUP(K7736&amp;"_"&amp;L7736&amp;"_"&amp;M7736&amp;"_"&amp;O7736,[1]挑战模式!$A:$AS,14+N7736,FALSE),[1]怪物!$B:$L,11,FALSE))))</f>
        <v/>
      </c>
      <c r="H7736" t="str">
        <f t="shared" si="364"/>
        <v/>
      </c>
      <c r="I7736" t="str">
        <f t="shared" si="365"/>
        <v/>
      </c>
      <c r="J7736" t="str">
        <f>IF(B7736="","",IF(RIGHT(VLOOKUP(K7736&amp;"_"&amp;L7736&amp;"_"&amp;M7736&amp;"_"&amp;O7736,[1]挑战模式!$A:$AS,14+N7736,FALSE),1)="3","EffectCreate_BossEffect;EffectCreate_MonsterShow","EffectCreate_MonsterShow"))</f>
        <v/>
      </c>
      <c r="K7736">
        <v>0</v>
      </c>
      <c r="L7736">
        <v>12</v>
      </c>
      <c r="M7736">
        <v>1</v>
      </c>
      <c r="N7736">
        <v>2</v>
      </c>
      <c r="O7736" t="s">
        <v>468</v>
      </c>
    </row>
    <row r="7737" spans="2:15" x14ac:dyDescent="0.2">
      <c r="B7737" t="str">
        <f>IF(ISNA(VLOOKUP(K7737&amp;"_"&amp;L7737&amp;"_"&amp;M7737&amp;"_"&amp;O7737,[1]挑战模式!$A:$AS,1,FALSE)),"",IF(VLOOKUP(K7737&amp;"_"&amp;L7737&amp;"_"&amp;M7737&amp;"_"&amp;O7737,[1]挑战模式!$A:$AS,14+N7737,FALSE)="","","Monster_Season"&amp;K7737&amp;"_Challenge"&amp;L7737&amp;"_"&amp;M7737&amp;"_"&amp;N7737&amp;"_"&amp;O7737))</f>
        <v/>
      </c>
      <c r="C7737" t="str">
        <f t="shared" si="363"/>
        <v/>
      </c>
      <c r="G7737" t="str">
        <f>IF(ISNA(VLOOKUP(K7737&amp;"_"&amp;L7737&amp;"_"&amp;M7737&amp;"_"&amp;O7737,[1]挑战模式!$A:$AS,14+N7737,FALSE)),"",IF(VLOOKUP(K7737&amp;"_"&amp;L7737&amp;"_"&amp;M7737&amp;"_"&amp;O7737,[1]挑战模式!$A:$AS,14+N7737,FALSE)="","",IF(VLOOKUP(VLOOKUP(K7737&amp;"_"&amp;L7737&amp;"_"&amp;M7737&amp;"_"&amp;O7737,[1]挑战模式!$A:$AS,14+N7737,FALSE),[1]怪物!$B:$L,11,FALSE)=0,"",VLOOKUP(VLOOKUP(K7737&amp;"_"&amp;L7737&amp;"_"&amp;M7737&amp;"_"&amp;O7737,[1]挑战模式!$A:$AS,14+N7737,FALSE),[1]怪物!$B:$L,11,FALSE))))</f>
        <v/>
      </c>
      <c r="H7737" t="str">
        <f t="shared" si="364"/>
        <v/>
      </c>
      <c r="I7737" t="str">
        <f t="shared" si="365"/>
        <v/>
      </c>
      <c r="J7737" t="str">
        <f>IF(B7737="","",IF(RIGHT(VLOOKUP(K7737&amp;"_"&amp;L7737&amp;"_"&amp;M7737&amp;"_"&amp;O7737,[1]挑战模式!$A:$AS,14+N7737,FALSE),1)="3","EffectCreate_BossEffect;EffectCreate_MonsterShow","EffectCreate_MonsterShow"))</f>
        <v/>
      </c>
      <c r="K7737">
        <v>0</v>
      </c>
      <c r="L7737">
        <v>12</v>
      </c>
      <c r="M7737">
        <v>1</v>
      </c>
      <c r="N7737">
        <v>3</v>
      </c>
      <c r="O7737" t="s">
        <v>468</v>
      </c>
    </row>
    <row r="7738" spans="2:15" x14ac:dyDescent="0.2">
      <c r="B7738" t="str">
        <f>IF(ISNA(VLOOKUP(K7738&amp;"_"&amp;L7738&amp;"_"&amp;M7738&amp;"_"&amp;O7738,[1]挑战模式!$A:$AS,1,FALSE)),"",IF(VLOOKUP(K7738&amp;"_"&amp;L7738&amp;"_"&amp;M7738&amp;"_"&amp;O7738,[1]挑战模式!$A:$AS,14+N7738,FALSE)="","","Monster_Season"&amp;K7738&amp;"_Challenge"&amp;L7738&amp;"_"&amp;M7738&amp;"_"&amp;N7738&amp;"_"&amp;O7738))</f>
        <v/>
      </c>
      <c r="C7738" t="str">
        <f t="shared" si="363"/>
        <v/>
      </c>
      <c r="G7738" t="str">
        <f>IF(ISNA(VLOOKUP(K7738&amp;"_"&amp;L7738&amp;"_"&amp;M7738&amp;"_"&amp;O7738,[1]挑战模式!$A:$AS,14+N7738,FALSE)),"",IF(VLOOKUP(K7738&amp;"_"&amp;L7738&amp;"_"&amp;M7738&amp;"_"&amp;O7738,[1]挑战模式!$A:$AS,14+N7738,FALSE)="","",IF(VLOOKUP(VLOOKUP(K7738&amp;"_"&amp;L7738&amp;"_"&amp;M7738&amp;"_"&amp;O7738,[1]挑战模式!$A:$AS,14+N7738,FALSE),[1]怪物!$B:$L,11,FALSE)=0,"",VLOOKUP(VLOOKUP(K7738&amp;"_"&amp;L7738&amp;"_"&amp;M7738&amp;"_"&amp;O7738,[1]挑战模式!$A:$AS,14+N7738,FALSE),[1]怪物!$B:$L,11,FALSE))))</f>
        <v/>
      </c>
      <c r="H7738" t="str">
        <f t="shared" si="364"/>
        <v/>
      </c>
      <c r="I7738" t="str">
        <f t="shared" si="365"/>
        <v/>
      </c>
      <c r="J7738" t="str">
        <f>IF(B7738="","",IF(RIGHT(VLOOKUP(K7738&amp;"_"&amp;L7738&amp;"_"&amp;M7738&amp;"_"&amp;O7738,[1]挑战模式!$A:$AS,14+N7738,FALSE),1)="3","EffectCreate_BossEffect;EffectCreate_MonsterShow","EffectCreate_MonsterShow"))</f>
        <v/>
      </c>
      <c r="K7738">
        <v>0</v>
      </c>
      <c r="L7738">
        <v>12</v>
      </c>
      <c r="M7738">
        <v>1</v>
      </c>
      <c r="N7738">
        <v>4</v>
      </c>
      <c r="O7738" t="s">
        <v>468</v>
      </c>
    </row>
    <row r="7739" spans="2:15" x14ac:dyDescent="0.2">
      <c r="B7739" t="str">
        <f>IF(ISNA(VLOOKUP(K7739&amp;"_"&amp;L7739&amp;"_"&amp;M7739&amp;"_"&amp;O7739,[1]挑战模式!$A:$AS,1,FALSE)),"",IF(VLOOKUP(K7739&amp;"_"&amp;L7739&amp;"_"&amp;M7739&amp;"_"&amp;O7739,[1]挑战模式!$A:$AS,14+N7739,FALSE)="","","Monster_Season"&amp;K7739&amp;"_Challenge"&amp;L7739&amp;"_"&amp;M7739&amp;"_"&amp;N7739&amp;"_"&amp;O7739))</f>
        <v/>
      </c>
      <c r="C7739" t="str">
        <f t="shared" si="363"/>
        <v/>
      </c>
      <c r="G7739" t="str">
        <f>IF(ISNA(VLOOKUP(K7739&amp;"_"&amp;L7739&amp;"_"&amp;M7739&amp;"_"&amp;O7739,[1]挑战模式!$A:$AS,14+N7739,FALSE)),"",IF(VLOOKUP(K7739&amp;"_"&amp;L7739&amp;"_"&amp;M7739&amp;"_"&amp;O7739,[1]挑战模式!$A:$AS,14+N7739,FALSE)="","",IF(VLOOKUP(VLOOKUP(K7739&amp;"_"&amp;L7739&amp;"_"&amp;M7739&amp;"_"&amp;O7739,[1]挑战模式!$A:$AS,14+N7739,FALSE),[1]怪物!$B:$L,11,FALSE)=0,"",VLOOKUP(VLOOKUP(K7739&amp;"_"&amp;L7739&amp;"_"&amp;M7739&amp;"_"&amp;O7739,[1]挑战模式!$A:$AS,14+N7739,FALSE),[1]怪物!$B:$L,11,FALSE))))</f>
        <v/>
      </c>
      <c r="H7739" t="str">
        <f t="shared" si="364"/>
        <v/>
      </c>
      <c r="I7739" t="str">
        <f t="shared" si="365"/>
        <v/>
      </c>
      <c r="J7739" t="str">
        <f>IF(B7739="","",IF(RIGHT(VLOOKUP(K7739&amp;"_"&amp;L7739&amp;"_"&amp;M7739&amp;"_"&amp;O7739,[1]挑战模式!$A:$AS,14+N7739,FALSE),1)="3","EffectCreate_BossEffect;EffectCreate_MonsterShow","EffectCreate_MonsterShow"))</f>
        <v/>
      </c>
      <c r="K7739">
        <v>0</v>
      </c>
      <c r="L7739">
        <v>12</v>
      </c>
      <c r="M7739">
        <v>1</v>
      </c>
      <c r="N7739">
        <v>5</v>
      </c>
      <c r="O7739" t="s">
        <v>468</v>
      </c>
    </row>
    <row r="7740" spans="2:15" x14ac:dyDescent="0.2">
      <c r="B7740" t="str">
        <f>IF(ISNA(VLOOKUP(K7740&amp;"_"&amp;L7740&amp;"_"&amp;M7740&amp;"_"&amp;O7740,[1]挑战模式!$A:$AS,1,FALSE)),"",IF(VLOOKUP(K7740&amp;"_"&amp;L7740&amp;"_"&amp;M7740&amp;"_"&amp;O7740,[1]挑战模式!$A:$AS,14+N7740,FALSE)="","","Monster_Season"&amp;K7740&amp;"_Challenge"&amp;L7740&amp;"_"&amp;M7740&amp;"_"&amp;N7740&amp;"_"&amp;O7740))</f>
        <v/>
      </c>
      <c r="C7740" t="str">
        <f t="shared" si="363"/>
        <v/>
      </c>
      <c r="G7740" t="str">
        <f>IF(ISNA(VLOOKUP(K7740&amp;"_"&amp;L7740&amp;"_"&amp;M7740&amp;"_"&amp;O7740,[1]挑战模式!$A:$AS,14+N7740,FALSE)),"",IF(VLOOKUP(K7740&amp;"_"&amp;L7740&amp;"_"&amp;M7740&amp;"_"&amp;O7740,[1]挑战模式!$A:$AS,14+N7740,FALSE)="","",IF(VLOOKUP(VLOOKUP(K7740&amp;"_"&amp;L7740&amp;"_"&amp;M7740&amp;"_"&amp;O7740,[1]挑战模式!$A:$AS,14+N7740,FALSE),[1]怪物!$B:$L,11,FALSE)=0,"",VLOOKUP(VLOOKUP(K7740&amp;"_"&amp;L7740&amp;"_"&amp;M7740&amp;"_"&amp;O7740,[1]挑战模式!$A:$AS,14+N7740,FALSE),[1]怪物!$B:$L,11,FALSE))))</f>
        <v/>
      </c>
      <c r="H7740" t="str">
        <f t="shared" si="364"/>
        <v/>
      </c>
      <c r="I7740" t="str">
        <f t="shared" si="365"/>
        <v/>
      </c>
      <c r="J7740" t="str">
        <f>IF(B7740="","",IF(RIGHT(VLOOKUP(K7740&amp;"_"&amp;L7740&amp;"_"&amp;M7740&amp;"_"&amp;O7740,[1]挑战模式!$A:$AS,14+N7740,FALSE),1)="3","EffectCreate_BossEffect;EffectCreate_MonsterShow","EffectCreate_MonsterShow"))</f>
        <v/>
      </c>
      <c r="K7740">
        <v>0</v>
      </c>
      <c r="L7740">
        <v>12</v>
      </c>
      <c r="M7740">
        <v>1</v>
      </c>
      <c r="N7740">
        <v>6</v>
      </c>
      <c r="O7740" t="s">
        <v>468</v>
      </c>
    </row>
    <row r="7741" spans="2:15" x14ac:dyDescent="0.2">
      <c r="B7741" t="str">
        <f>IF(ISNA(VLOOKUP(K7741&amp;"_"&amp;L7741&amp;"_"&amp;M7741&amp;"_"&amp;O7741,[1]挑战模式!$A:$AS,1,FALSE)),"",IF(VLOOKUP(K7741&amp;"_"&amp;L7741&amp;"_"&amp;M7741&amp;"_"&amp;O7741,[1]挑战模式!$A:$AS,14+N7741,FALSE)="","","Monster_Season"&amp;K7741&amp;"_Challenge"&amp;L7741&amp;"_"&amp;M7741&amp;"_"&amp;N7741&amp;"_"&amp;O7741))</f>
        <v>Monster_Season0_Challenge12_2_1_Hell</v>
      </c>
      <c r="C7741" t="str">
        <f t="shared" si="363"/>
        <v>None</v>
      </c>
      <c r="G7741" t="str">
        <f>IF(ISNA(VLOOKUP(K7741&amp;"_"&amp;L7741&amp;"_"&amp;M7741&amp;"_"&amp;O7741,[1]挑战模式!$A:$AS,14+N7741,FALSE)),"",IF(VLOOKUP(K7741&amp;"_"&amp;L7741&amp;"_"&amp;M7741&amp;"_"&amp;O7741,[1]挑战模式!$A:$AS,14+N7741,FALSE)="","",IF(VLOOKUP(VLOOKUP(K7741&amp;"_"&amp;L7741&amp;"_"&amp;M7741&amp;"_"&amp;O7741,[1]挑战模式!$A:$AS,14+N7741,FALSE),[1]怪物!$B:$L,11,FALSE)=0,"",VLOOKUP(VLOOKUP(K7741&amp;"_"&amp;L7741&amp;"_"&amp;M7741&amp;"_"&amp;O7741,[1]挑战模式!$A:$AS,14+N7741,FALSE),[1]怪物!$B:$L,11,FALSE))))</f>
        <v/>
      </c>
      <c r="H7741" t="str">
        <f t="shared" si="364"/>
        <v>Unit_Monster_Season0_Challenge12_2_1_Hell</v>
      </c>
      <c r="I7741" t="str">
        <f t="shared" si="365"/>
        <v>TowerDefense_Monster1</v>
      </c>
      <c r="J7741" t="str">
        <f>IF(B7741="","",IF(RIGHT(VLOOKUP(K7741&amp;"_"&amp;L7741&amp;"_"&amp;M7741&amp;"_"&amp;O7741,[1]挑战模式!$A:$AS,14+N7741,FALSE),1)="3","EffectCreate_BossEffect;EffectCreate_MonsterShow","EffectCreate_MonsterShow"))</f>
        <v>EffectCreate_MonsterShow</v>
      </c>
      <c r="K7741">
        <v>0</v>
      </c>
      <c r="L7741">
        <v>12</v>
      </c>
      <c r="M7741">
        <v>2</v>
      </c>
      <c r="N7741">
        <v>1</v>
      </c>
      <c r="O7741" t="s">
        <v>468</v>
      </c>
    </row>
    <row r="7742" spans="2:15" x14ac:dyDescent="0.2">
      <c r="B7742" t="str">
        <f>IF(ISNA(VLOOKUP(K7742&amp;"_"&amp;L7742&amp;"_"&amp;M7742&amp;"_"&amp;O7742,[1]挑战模式!$A:$AS,1,FALSE)),"",IF(VLOOKUP(K7742&amp;"_"&amp;L7742&amp;"_"&amp;M7742&amp;"_"&amp;O7742,[1]挑战模式!$A:$AS,14+N7742,FALSE)="","","Monster_Season"&amp;K7742&amp;"_Challenge"&amp;L7742&amp;"_"&amp;M7742&amp;"_"&amp;N7742&amp;"_"&amp;O7742))</f>
        <v>Monster_Season0_Challenge12_2_2_Hell</v>
      </c>
      <c r="C7742" t="str">
        <f t="shared" si="363"/>
        <v>None</v>
      </c>
      <c r="G7742" t="str">
        <f>IF(ISNA(VLOOKUP(K7742&amp;"_"&amp;L7742&amp;"_"&amp;M7742&amp;"_"&amp;O7742,[1]挑战模式!$A:$AS,14+N7742,FALSE)),"",IF(VLOOKUP(K7742&amp;"_"&amp;L7742&amp;"_"&amp;M7742&amp;"_"&amp;O7742,[1]挑战模式!$A:$AS,14+N7742,FALSE)="","",IF(VLOOKUP(VLOOKUP(K7742&amp;"_"&amp;L7742&amp;"_"&amp;M7742&amp;"_"&amp;O7742,[1]挑战模式!$A:$AS,14+N7742,FALSE),[1]怪物!$B:$L,11,FALSE)=0,"",VLOOKUP(VLOOKUP(K7742&amp;"_"&amp;L7742&amp;"_"&amp;M7742&amp;"_"&amp;O7742,[1]挑战模式!$A:$AS,14+N7742,FALSE),[1]怪物!$B:$L,11,FALSE))))</f>
        <v/>
      </c>
      <c r="H7742" t="str">
        <f t="shared" si="364"/>
        <v>Unit_Monster_Season0_Challenge12_2_2_Hell</v>
      </c>
      <c r="I7742" t="str">
        <f t="shared" si="365"/>
        <v>TowerDefense_Monster1</v>
      </c>
      <c r="J7742" t="str">
        <f>IF(B7742="","",IF(RIGHT(VLOOKUP(K7742&amp;"_"&amp;L7742&amp;"_"&amp;M7742&amp;"_"&amp;O7742,[1]挑战模式!$A:$AS,14+N7742,FALSE),1)="3","EffectCreate_BossEffect;EffectCreate_MonsterShow","EffectCreate_MonsterShow"))</f>
        <v>EffectCreate_MonsterShow</v>
      </c>
      <c r="K7742">
        <v>0</v>
      </c>
      <c r="L7742">
        <v>12</v>
      </c>
      <c r="M7742">
        <v>2</v>
      </c>
      <c r="N7742">
        <v>2</v>
      </c>
      <c r="O7742" t="s">
        <v>468</v>
      </c>
    </row>
    <row r="7743" spans="2:15" x14ac:dyDescent="0.2">
      <c r="B7743" t="str">
        <f>IF(ISNA(VLOOKUP(K7743&amp;"_"&amp;L7743&amp;"_"&amp;M7743&amp;"_"&amp;O7743,[1]挑战模式!$A:$AS,1,FALSE)),"",IF(VLOOKUP(K7743&amp;"_"&amp;L7743&amp;"_"&amp;M7743&amp;"_"&amp;O7743,[1]挑战模式!$A:$AS,14+N7743,FALSE)="","","Monster_Season"&amp;K7743&amp;"_Challenge"&amp;L7743&amp;"_"&amp;M7743&amp;"_"&amp;N7743&amp;"_"&amp;O7743))</f>
        <v/>
      </c>
      <c r="C7743" t="str">
        <f t="shared" si="363"/>
        <v/>
      </c>
      <c r="G7743" t="str">
        <f>IF(ISNA(VLOOKUP(K7743&amp;"_"&amp;L7743&amp;"_"&amp;M7743&amp;"_"&amp;O7743,[1]挑战模式!$A:$AS,14+N7743,FALSE)),"",IF(VLOOKUP(K7743&amp;"_"&amp;L7743&amp;"_"&amp;M7743&amp;"_"&amp;O7743,[1]挑战模式!$A:$AS,14+N7743,FALSE)="","",IF(VLOOKUP(VLOOKUP(K7743&amp;"_"&amp;L7743&amp;"_"&amp;M7743&amp;"_"&amp;O7743,[1]挑战模式!$A:$AS,14+N7743,FALSE),[1]怪物!$B:$L,11,FALSE)=0,"",VLOOKUP(VLOOKUP(K7743&amp;"_"&amp;L7743&amp;"_"&amp;M7743&amp;"_"&amp;O7743,[1]挑战模式!$A:$AS,14+N7743,FALSE),[1]怪物!$B:$L,11,FALSE))))</f>
        <v/>
      </c>
      <c r="H7743" t="str">
        <f t="shared" si="364"/>
        <v/>
      </c>
      <c r="I7743" t="str">
        <f t="shared" si="365"/>
        <v/>
      </c>
      <c r="J7743" t="str">
        <f>IF(B7743="","",IF(RIGHT(VLOOKUP(K7743&amp;"_"&amp;L7743&amp;"_"&amp;M7743&amp;"_"&amp;O7743,[1]挑战模式!$A:$AS,14+N7743,FALSE),1)="3","EffectCreate_BossEffect;EffectCreate_MonsterShow","EffectCreate_MonsterShow"))</f>
        <v/>
      </c>
      <c r="K7743">
        <v>0</v>
      </c>
      <c r="L7743">
        <v>12</v>
      </c>
      <c r="M7743">
        <v>2</v>
      </c>
      <c r="N7743">
        <v>3</v>
      </c>
      <c r="O7743" t="s">
        <v>468</v>
      </c>
    </row>
    <row r="7744" spans="2:15" x14ac:dyDescent="0.2">
      <c r="B7744" t="str">
        <f>IF(ISNA(VLOOKUP(K7744&amp;"_"&amp;L7744&amp;"_"&amp;M7744&amp;"_"&amp;O7744,[1]挑战模式!$A:$AS,1,FALSE)),"",IF(VLOOKUP(K7744&amp;"_"&amp;L7744&amp;"_"&amp;M7744&amp;"_"&amp;O7744,[1]挑战模式!$A:$AS,14+N7744,FALSE)="","","Monster_Season"&amp;K7744&amp;"_Challenge"&amp;L7744&amp;"_"&amp;M7744&amp;"_"&amp;N7744&amp;"_"&amp;O7744))</f>
        <v/>
      </c>
      <c r="C7744" t="str">
        <f t="shared" si="363"/>
        <v/>
      </c>
      <c r="G7744" t="str">
        <f>IF(ISNA(VLOOKUP(K7744&amp;"_"&amp;L7744&amp;"_"&amp;M7744&amp;"_"&amp;O7744,[1]挑战模式!$A:$AS,14+N7744,FALSE)),"",IF(VLOOKUP(K7744&amp;"_"&amp;L7744&amp;"_"&amp;M7744&amp;"_"&amp;O7744,[1]挑战模式!$A:$AS,14+N7744,FALSE)="","",IF(VLOOKUP(VLOOKUP(K7744&amp;"_"&amp;L7744&amp;"_"&amp;M7744&amp;"_"&amp;O7744,[1]挑战模式!$A:$AS,14+N7744,FALSE),[1]怪物!$B:$L,11,FALSE)=0,"",VLOOKUP(VLOOKUP(K7744&amp;"_"&amp;L7744&amp;"_"&amp;M7744&amp;"_"&amp;O7744,[1]挑战模式!$A:$AS,14+N7744,FALSE),[1]怪物!$B:$L,11,FALSE))))</f>
        <v/>
      </c>
      <c r="H7744" t="str">
        <f t="shared" si="364"/>
        <v/>
      </c>
      <c r="I7744" t="str">
        <f t="shared" si="365"/>
        <v/>
      </c>
      <c r="J7744" t="str">
        <f>IF(B7744="","",IF(RIGHT(VLOOKUP(K7744&amp;"_"&amp;L7744&amp;"_"&amp;M7744&amp;"_"&amp;O7744,[1]挑战模式!$A:$AS,14+N7744,FALSE),1)="3","EffectCreate_BossEffect;EffectCreate_MonsterShow","EffectCreate_MonsterShow"))</f>
        <v/>
      </c>
      <c r="K7744">
        <v>0</v>
      </c>
      <c r="L7744">
        <v>12</v>
      </c>
      <c r="M7744">
        <v>2</v>
      </c>
      <c r="N7744">
        <v>4</v>
      </c>
      <c r="O7744" t="s">
        <v>468</v>
      </c>
    </row>
    <row r="7745" spans="2:15" x14ac:dyDescent="0.2">
      <c r="B7745" t="str">
        <f>IF(ISNA(VLOOKUP(K7745&amp;"_"&amp;L7745&amp;"_"&amp;M7745&amp;"_"&amp;O7745,[1]挑战模式!$A:$AS,1,FALSE)),"",IF(VLOOKUP(K7745&amp;"_"&amp;L7745&amp;"_"&amp;M7745&amp;"_"&amp;O7745,[1]挑战模式!$A:$AS,14+N7745,FALSE)="","","Monster_Season"&amp;K7745&amp;"_Challenge"&amp;L7745&amp;"_"&amp;M7745&amp;"_"&amp;N7745&amp;"_"&amp;O7745))</f>
        <v/>
      </c>
      <c r="C7745" t="str">
        <f t="shared" si="363"/>
        <v/>
      </c>
      <c r="G7745" t="str">
        <f>IF(ISNA(VLOOKUP(K7745&amp;"_"&amp;L7745&amp;"_"&amp;M7745&amp;"_"&amp;O7745,[1]挑战模式!$A:$AS,14+N7745,FALSE)),"",IF(VLOOKUP(K7745&amp;"_"&amp;L7745&amp;"_"&amp;M7745&amp;"_"&amp;O7745,[1]挑战模式!$A:$AS,14+N7745,FALSE)="","",IF(VLOOKUP(VLOOKUP(K7745&amp;"_"&amp;L7745&amp;"_"&amp;M7745&amp;"_"&amp;O7745,[1]挑战模式!$A:$AS,14+N7745,FALSE),[1]怪物!$B:$L,11,FALSE)=0,"",VLOOKUP(VLOOKUP(K7745&amp;"_"&amp;L7745&amp;"_"&amp;M7745&amp;"_"&amp;O7745,[1]挑战模式!$A:$AS,14+N7745,FALSE),[1]怪物!$B:$L,11,FALSE))))</f>
        <v/>
      </c>
      <c r="H7745" t="str">
        <f t="shared" si="364"/>
        <v/>
      </c>
      <c r="I7745" t="str">
        <f t="shared" si="365"/>
        <v/>
      </c>
      <c r="J7745" t="str">
        <f>IF(B7745="","",IF(RIGHT(VLOOKUP(K7745&amp;"_"&amp;L7745&amp;"_"&amp;M7745&amp;"_"&amp;O7745,[1]挑战模式!$A:$AS,14+N7745,FALSE),1)="3","EffectCreate_BossEffect;EffectCreate_MonsterShow","EffectCreate_MonsterShow"))</f>
        <v/>
      </c>
      <c r="K7745">
        <v>0</v>
      </c>
      <c r="L7745">
        <v>12</v>
      </c>
      <c r="M7745">
        <v>2</v>
      </c>
      <c r="N7745">
        <v>5</v>
      </c>
      <c r="O7745" t="s">
        <v>468</v>
      </c>
    </row>
    <row r="7746" spans="2:15" x14ac:dyDescent="0.2">
      <c r="B7746" t="str">
        <f>IF(ISNA(VLOOKUP(K7746&amp;"_"&amp;L7746&amp;"_"&amp;M7746&amp;"_"&amp;O7746,[1]挑战模式!$A:$AS,1,FALSE)),"",IF(VLOOKUP(K7746&amp;"_"&amp;L7746&amp;"_"&amp;M7746&amp;"_"&amp;O7746,[1]挑战模式!$A:$AS,14+N7746,FALSE)="","","Monster_Season"&amp;K7746&amp;"_Challenge"&amp;L7746&amp;"_"&amp;M7746&amp;"_"&amp;N7746&amp;"_"&amp;O7746))</f>
        <v/>
      </c>
      <c r="C7746" t="str">
        <f t="shared" si="363"/>
        <v/>
      </c>
      <c r="G7746" t="str">
        <f>IF(ISNA(VLOOKUP(K7746&amp;"_"&amp;L7746&amp;"_"&amp;M7746&amp;"_"&amp;O7746,[1]挑战模式!$A:$AS,14+N7746,FALSE)),"",IF(VLOOKUP(K7746&amp;"_"&amp;L7746&amp;"_"&amp;M7746&amp;"_"&amp;O7746,[1]挑战模式!$A:$AS,14+N7746,FALSE)="","",IF(VLOOKUP(VLOOKUP(K7746&amp;"_"&amp;L7746&amp;"_"&amp;M7746&amp;"_"&amp;O7746,[1]挑战模式!$A:$AS,14+N7746,FALSE),[1]怪物!$B:$L,11,FALSE)=0,"",VLOOKUP(VLOOKUP(K7746&amp;"_"&amp;L7746&amp;"_"&amp;M7746&amp;"_"&amp;O7746,[1]挑战模式!$A:$AS,14+N7746,FALSE),[1]怪物!$B:$L,11,FALSE))))</f>
        <v/>
      </c>
      <c r="H7746" t="str">
        <f t="shared" si="364"/>
        <v/>
      </c>
      <c r="I7746" t="str">
        <f t="shared" si="365"/>
        <v/>
      </c>
      <c r="J7746" t="str">
        <f>IF(B7746="","",IF(RIGHT(VLOOKUP(K7746&amp;"_"&amp;L7746&amp;"_"&amp;M7746&amp;"_"&amp;O7746,[1]挑战模式!$A:$AS,14+N7746,FALSE),1)="3","EffectCreate_BossEffect;EffectCreate_MonsterShow","EffectCreate_MonsterShow"))</f>
        <v/>
      </c>
      <c r="K7746">
        <v>0</v>
      </c>
      <c r="L7746">
        <v>12</v>
      </c>
      <c r="M7746">
        <v>2</v>
      </c>
      <c r="N7746">
        <v>6</v>
      </c>
      <c r="O7746" t="s">
        <v>468</v>
      </c>
    </row>
    <row r="7747" spans="2:15" x14ac:dyDescent="0.2">
      <c r="B7747" t="str">
        <f>IF(ISNA(VLOOKUP(K7747&amp;"_"&amp;L7747&amp;"_"&amp;M7747&amp;"_"&amp;O7747,[1]挑战模式!$A:$AS,1,FALSE)),"",IF(VLOOKUP(K7747&amp;"_"&amp;L7747&amp;"_"&amp;M7747&amp;"_"&amp;O7747,[1]挑战模式!$A:$AS,14+N7747,FALSE)="","","Monster_Season"&amp;K7747&amp;"_Challenge"&amp;L7747&amp;"_"&amp;M7747&amp;"_"&amp;N7747&amp;"_"&amp;O7747))</f>
        <v>Monster_Season0_Challenge12_3_1_Hell</v>
      </c>
      <c r="C7747" t="str">
        <f t="shared" si="363"/>
        <v>None</v>
      </c>
      <c r="G7747" t="str">
        <f>IF(ISNA(VLOOKUP(K7747&amp;"_"&amp;L7747&amp;"_"&amp;M7747&amp;"_"&amp;O7747,[1]挑战模式!$A:$AS,14+N7747,FALSE)),"",IF(VLOOKUP(K7747&amp;"_"&amp;L7747&amp;"_"&amp;M7747&amp;"_"&amp;O7747,[1]挑战模式!$A:$AS,14+N7747,FALSE)="","",IF(VLOOKUP(VLOOKUP(K7747&amp;"_"&amp;L7747&amp;"_"&amp;M7747&amp;"_"&amp;O7747,[1]挑战模式!$A:$AS,14+N7747,FALSE),[1]怪物!$B:$L,11,FALSE)=0,"",VLOOKUP(VLOOKUP(K7747&amp;"_"&amp;L7747&amp;"_"&amp;M7747&amp;"_"&amp;O7747,[1]挑战模式!$A:$AS,14+N7747,FALSE),[1]怪物!$B:$L,11,FALSE))))</f>
        <v/>
      </c>
      <c r="H7747" t="str">
        <f t="shared" si="364"/>
        <v>Unit_Monster_Season0_Challenge12_3_1_Hell</v>
      </c>
      <c r="I7747" t="str">
        <f t="shared" si="365"/>
        <v>TowerDefense_Monster1</v>
      </c>
      <c r="J7747" t="str">
        <f>IF(B7747="","",IF(RIGHT(VLOOKUP(K7747&amp;"_"&amp;L7747&amp;"_"&amp;M7747&amp;"_"&amp;O7747,[1]挑战模式!$A:$AS,14+N7747,FALSE),1)="3","EffectCreate_BossEffect;EffectCreate_MonsterShow","EffectCreate_MonsterShow"))</f>
        <v>EffectCreate_MonsterShow</v>
      </c>
      <c r="K7747">
        <v>0</v>
      </c>
      <c r="L7747">
        <v>12</v>
      </c>
      <c r="M7747">
        <v>3</v>
      </c>
      <c r="N7747">
        <v>1</v>
      </c>
      <c r="O7747" t="s">
        <v>468</v>
      </c>
    </row>
    <row r="7748" spans="2:15" x14ac:dyDescent="0.2">
      <c r="B7748" t="str">
        <f>IF(ISNA(VLOOKUP(K7748&amp;"_"&amp;L7748&amp;"_"&amp;M7748&amp;"_"&amp;O7748,[1]挑战模式!$A:$AS,1,FALSE)),"",IF(VLOOKUP(K7748&amp;"_"&amp;L7748&amp;"_"&amp;M7748&amp;"_"&amp;O7748,[1]挑战模式!$A:$AS,14+N7748,FALSE)="","","Monster_Season"&amp;K7748&amp;"_Challenge"&amp;L7748&amp;"_"&amp;M7748&amp;"_"&amp;N7748&amp;"_"&amp;O7748))</f>
        <v>Monster_Season0_Challenge12_3_2_Hell</v>
      </c>
      <c r="C7748" t="str">
        <f t="shared" si="363"/>
        <v>None</v>
      </c>
      <c r="G7748" t="str">
        <f>IF(ISNA(VLOOKUP(K7748&amp;"_"&amp;L7748&amp;"_"&amp;M7748&amp;"_"&amp;O7748,[1]挑战模式!$A:$AS,14+N7748,FALSE)),"",IF(VLOOKUP(K7748&amp;"_"&amp;L7748&amp;"_"&amp;M7748&amp;"_"&amp;O7748,[1]挑战模式!$A:$AS,14+N7748,FALSE)="","",IF(VLOOKUP(VLOOKUP(K7748&amp;"_"&amp;L7748&amp;"_"&amp;M7748&amp;"_"&amp;O7748,[1]挑战模式!$A:$AS,14+N7748,FALSE),[1]怪物!$B:$L,11,FALSE)=0,"",VLOOKUP(VLOOKUP(K7748&amp;"_"&amp;L7748&amp;"_"&amp;M7748&amp;"_"&amp;O7748,[1]挑战模式!$A:$AS,14+N7748,FALSE),[1]怪物!$B:$L,11,FALSE))))</f>
        <v/>
      </c>
      <c r="H7748" t="str">
        <f t="shared" si="364"/>
        <v>Unit_Monster_Season0_Challenge12_3_2_Hell</v>
      </c>
      <c r="I7748" t="str">
        <f t="shared" si="365"/>
        <v>TowerDefense_Monster1</v>
      </c>
      <c r="J7748" t="str">
        <f>IF(B7748="","",IF(RIGHT(VLOOKUP(K7748&amp;"_"&amp;L7748&amp;"_"&amp;M7748&amp;"_"&amp;O7748,[1]挑战模式!$A:$AS,14+N7748,FALSE),1)="3","EffectCreate_BossEffect;EffectCreate_MonsterShow","EffectCreate_MonsterShow"))</f>
        <v>EffectCreate_MonsterShow</v>
      </c>
      <c r="K7748">
        <v>0</v>
      </c>
      <c r="L7748">
        <v>12</v>
      </c>
      <c r="M7748">
        <v>3</v>
      </c>
      <c r="N7748">
        <v>2</v>
      </c>
      <c r="O7748" t="s">
        <v>468</v>
      </c>
    </row>
    <row r="7749" spans="2:15" x14ac:dyDescent="0.2">
      <c r="B7749" t="str">
        <f>IF(ISNA(VLOOKUP(K7749&amp;"_"&amp;L7749&amp;"_"&amp;M7749&amp;"_"&amp;O7749,[1]挑战模式!$A:$AS,1,FALSE)),"",IF(VLOOKUP(K7749&amp;"_"&amp;L7749&amp;"_"&amp;M7749&amp;"_"&amp;O7749,[1]挑战模式!$A:$AS,14+N7749,FALSE)="","","Monster_Season"&amp;K7749&amp;"_Challenge"&amp;L7749&amp;"_"&amp;M7749&amp;"_"&amp;N7749&amp;"_"&amp;O7749))</f>
        <v/>
      </c>
      <c r="C7749" t="str">
        <f t="shared" si="363"/>
        <v/>
      </c>
      <c r="G7749" t="str">
        <f>IF(ISNA(VLOOKUP(K7749&amp;"_"&amp;L7749&amp;"_"&amp;M7749&amp;"_"&amp;O7749,[1]挑战模式!$A:$AS,14+N7749,FALSE)),"",IF(VLOOKUP(K7749&amp;"_"&amp;L7749&amp;"_"&amp;M7749&amp;"_"&amp;O7749,[1]挑战模式!$A:$AS,14+N7749,FALSE)="","",IF(VLOOKUP(VLOOKUP(K7749&amp;"_"&amp;L7749&amp;"_"&amp;M7749&amp;"_"&amp;O7749,[1]挑战模式!$A:$AS,14+N7749,FALSE),[1]怪物!$B:$L,11,FALSE)=0,"",VLOOKUP(VLOOKUP(K7749&amp;"_"&amp;L7749&amp;"_"&amp;M7749&amp;"_"&amp;O7749,[1]挑战模式!$A:$AS,14+N7749,FALSE),[1]怪物!$B:$L,11,FALSE))))</f>
        <v/>
      </c>
      <c r="H7749" t="str">
        <f t="shared" si="364"/>
        <v/>
      </c>
      <c r="I7749" t="str">
        <f t="shared" si="365"/>
        <v/>
      </c>
      <c r="J7749" t="str">
        <f>IF(B7749="","",IF(RIGHT(VLOOKUP(K7749&amp;"_"&amp;L7749&amp;"_"&amp;M7749&amp;"_"&amp;O7749,[1]挑战模式!$A:$AS,14+N7749,FALSE),1)="3","EffectCreate_BossEffect;EffectCreate_MonsterShow","EffectCreate_MonsterShow"))</f>
        <v/>
      </c>
      <c r="K7749">
        <v>0</v>
      </c>
      <c r="L7749">
        <v>12</v>
      </c>
      <c r="M7749">
        <v>3</v>
      </c>
      <c r="N7749">
        <v>3</v>
      </c>
      <c r="O7749" t="s">
        <v>468</v>
      </c>
    </row>
    <row r="7750" spans="2:15" x14ac:dyDescent="0.2">
      <c r="B7750" t="str">
        <f>IF(ISNA(VLOOKUP(K7750&amp;"_"&amp;L7750&amp;"_"&amp;M7750&amp;"_"&amp;O7750,[1]挑战模式!$A:$AS,1,FALSE)),"",IF(VLOOKUP(K7750&amp;"_"&amp;L7750&amp;"_"&amp;M7750&amp;"_"&amp;O7750,[1]挑战模式!$A:$AS,14+N7750,FALSE)="","","Monster_Season"&amp;K7750&amp;"_Challenge"&amp;L7750&amp;"_"&amp;M7750&amp;"_"&amp;N7750&amp;"_"&amp;O7750))</f>
        <v/>
      </c>
      <c r="C7750" t="str">
        <f t="shared" si="363"/>
        <v/>
      </c>
      <c r="G7750" t="str">
        <f>IF(ISNA(VLOOKUP(K7750&amp;"_"&amp;L7750&amp;"_"&amp;M7750&amp;"_"&amp;O7750,[1]挑战模式!$A:$AS,14+N7750,FALSE)),"",IF(VLOOKUP(K7750&amp;"_"&amp;L7750&amp;"_"&amp;M7750&amp;"_"&amp;O7750,[1]挑战模式!$A:$AS,14+N7750,FALSE)="","",IF(VLOOKUP(VLOOKUP(K7750&amp;"_"&amp;L7750&amp;"_"&amp;M7750&amp;"_"&amp;O7750,[1]挑战模式!$A:$AS,14+N7750,FALSE),[1]怪物!$B:$L,11,FALSE)=0,"",VLOOKUP(VLOOKUP(K7750&amp;"_"&amp;L7750&amp;"_"&amp;M7750&amp;"_"&amp;O7750,[1]挑战模式!$A:$AS,14+N7750,FALSE),[1]怪物!$B:$L,11,FALSE))))</f>
        <v/>
      </c>
      <c r="H7750" t="str">
        <f t="shared" si="364"/>
        <v/>
      </c>
      <c r="I7750" t="str">
        <f t="shared" si="365"/>
        <v/>
      </c>
      <c r="J7750" t="str">
        <f>IF(B7750="","",IF(RIGHT(VLOOKUP(K7750&amp;"_"&amp;L7750&amp;"_"&amp;M7750&amp;"_"&amp;O7750,[1]挑战模式!$A:$AS,14+N7750,FALSE),1)="3","EffectCreate_BossEffect;EffectCreate_MonsterShow","EffectCreate_MonsterShow"))</f>
        <v/>
      </c>
      <c r="K7750">
        <v>0</v>
      </c>
      <c r="L7750">
        <v>12</v>
      </c>
      <c r="M7750">
        <v>3</v>
      </c>
      <c r="N7750">
        <v>4</v>
      </c>
      <c r="O7750" t="s">
        <v>468</v>
      </c>
    </row>
    <row r="7751" spans="2:15" x14ac:dyDescent="0.2">
      <c r="B7751" t="str">
        <f>IF(ISNA(VLOOKUP(K7751&amp;"_"&amp;L7751&amp;"_"&amp;M7751&amp;"_"&amp;O7751,[1]挑战模式!$A:$AS,1,FALSE)),"",IF(VLOOKUP(K7751&amp;"_"&amp;L7751&amp;"_"&amp;M7751&amp;"_"&amp;O7751,[1]挑战模式!$A:$AS,14+N7751,FALSE)="","","Monster_Season"&amp;K7751&amp;"_Challenge"&amp;L7751&amp;"_"&amp;M7751&amp;"_"&amp;N7751&amp;"_"&amp;O7751))</f>
        <v/>
      </c>
      <c r="C7751" t="str">
        <f t="shared" si="363"/>
        <v/>
      </c>
      <c r="G7751" t="str">
        <f>IF(ISNA(VLOOKUP(K7751&amp;"_"&amp;L7751&amp;"_"&amp;M7751&amp;"_"&amp;O7751,[1]挑战模式!$A:$AS,14+N7751,FALSE)),"",IF(VLOOKUP(K7751&amp;"_"&amp;L7751&amp;"_"&amp;M7751&amp;"_"&amp;O7751,[1]挑战模式!$A:$AS,14+N7751,FALSE)="","",IF(VLOOKUP(VLOOKUP(K7751&amp;"_"&amp;L7751&amp;"_"&amp;M7751&amp;"_"&amp;O7751,[1]挑战模式!$A:$AS,14+N7751,FALSE),[1]怪物!$B:$L,11,FALSE)=0,"",VLOOKUP(VLOOKUP(K7751&amp;"_"&amp;L7751&amp;"_"&amp;M7751&amp;"_"&amp;O7751,[1]挑战模式!$A:$AS,14+N7751,FALSE),[1]怪物!$B:$L,11,FALSE))))</f>
        <v/>
      </c>
      <c r="H7751" t="str">
        <f t="shared" si="364"/>
        <v/>
      </c>
      <c r="I7751" t="str">
        <f t="shared" si="365"/>
        <v/>
      </c>
      <c r="J7751" t="str">
        <f>IF(B7751="","",IF(RIGHT(VLOOKUP(K7751&amp;"_"&amp;L7751&amp;"_"&amp;M7751&amp;"_"&amp;O7751,[1]挑战模式!$A:$AS,14+N7751,FALSE),1)="3","EffectCreate_BossEffect;EffectCreate_MonsterShow","EffectCreate_MonsterShow"))</f>
        <v/>
      </c>
      <c r="K7751">
        <v>0</v>
      </c>
      <c r="L7751">
        <v>12</v>
      </c>
      <c r="M7751">
        <v>3</v>
      </c>
      <c r="N7751">
        <v>5</v>
      </c>
      <c r="O7751" t="s">
        <v>468</v>
      </c>
    </row>
    <row r="7752" spans="2:15" x14ac:dyDescent="0.2">
      <c r="B7752" t="str">
        <f>IF(ISNA(VLOOKUP(K7752&amp;"_"&amp;L7752&amp;"_"&amp;M7752&amp;"_"&amp;O7752,[1]挑战模式!$A:$AS,1,FALSE)),"",IF(VLOOKUP(K7752&amp;"_"&amp;L7752&amp;"_"&amp;M7752&amp;"_"&amp;O7752,[1]挑战模式!$A:$AS,14+N7752,FALSE)="","","Monster_Season"&amp;K7752&amp;"_Challenge"&amp;L7752&amp;"_"&amp;M7752&amp;"_"&amp;N7752&amp;"_"&amp;O7752))</f>
        <v/>
      </c>
      <c r="C7752" t="str">
        <f t="shared" si="363"/>
        <v/>
      </c>
      <c r="G7752" t="str">
        <f>IF(ISNA(VLOOKUP(K7752&amp;"_"&amp;L7752&amp;"_"&amp;M7752&amp;"_"&amp;O7752,[1]挑战模式!$A:$AS,14+N7752,FALSE)),"",IF(VLOOKUP(K7752&amp;"_"&amp;L7752&amp;"_"&amp;M7752&amp;"_"&amp;O7752,[1]挑战模式!$A:$AS,14+N7752,FALSE)="","",IF(VLOOKUP(VLOOKUP(K7752&amp;"_"&amp;L7752&amp;"_"&amp;M7752&amp;"_"&amp;O7752,[1]挑战模式!$A:$AS,14+N7752,FALSE),[1]怪物!$B:$L,11,FALSE)=0,"",VLOOKUP(VLOOKUP(K7752&amp;"_"&amp;L7752&amp;"_"&amp;M7752&amp;"_"&amp;O7752,[1]挑战模式!$A:$AS,14+N7752,FALSE),[1]怪物!$B:$L,11,FALSE))))</f>
        <v/>
      </c>
      <c r="H7752" t="str">
        <f t="shared" si="364"/>
        <v/>
      </c>
      <c r="I7752" t="str">
        <f t="shared" si="365"/>
        <v/>
      </c>
      <c r="J7752" t="str">
        <f>IF(B7752="","",IF(RIGHT(VLOOKUP(K7752&amp;"_"&amp;L7752&amp;"_"&amp;M7752&amp;"_"&amp;O7752,[1]挑战模式!$A:$AS,14+N7752,FALSE),1)="3","EffectCreate_BossEffect;EffectCreate_MonsterShow","EffectCreate_MonsterShow"))</f>
        <v/>
      </c>
      <c r="K7752">
        <v>0</v>
      </c>
      <c r="L7752">
        <v>12</v>
      </c>
      <c r="M7752">
        <v>3</v>
      </c>
      <c r="N7752">
        <v>6</v>
      </c>
      <c r="O7752" t="s">
        <v>468</v>
      </c>
    </row>
    <row r="7753" spans="2:15" x14ac:dyDescent="0.2">
      <c r="B7753" t="str">
        <f>IF(ISNA(VLOOKUP(K7753&amp;"_"&amp;L7753&amp;"_"&amp;M7753&amp;"_"&amp;O7753,[1]挑战模式!$A:$AS,1,FALSE)),"",IF(VLOOKUP(K7753&amp;"_"&amp;L7753&amp;"_"&amp;M7753&amp;"_"&amp;O7753,[1]挑战模式!$A:$AS,14+N7753,FALSE)="","","Monster_Season"&amp;K7753&amp;"_Challenge"&amp;L7753&amp;"_"&amp;M7753&amp;"_"&amp;N7753&amp;"_"&amp;O7753))</f>
        <v>Monster_Season0_Challenge12_4_1_Hell</v>
      </c>
      <c r="C7753" t="str">
        <f t="shared" si="363"/>
        <v>None</v>
      </c>
      <c r="G7753" t="str">
        <f>IF(ISNA(VLOOKUP(K7753&amp;"_"&amp;L7753&amp;"_"&amp;M7753&amp;"_"&amp;O7753,[1]挑战模式!$A:$AS,14+N7753,FALSE)),"",IF(VLOOKUP(K7753&amp;"_"&amp;L7753&amp;"_"&amp;M7753&amp;"_"&amp;O7753,[1]挑战模式!$A:$AS,14+N7753,FALSE)="","",IF(VLOOKUP(VLOOKUP(K7753&amp;"_"&amp;L7753&amp;"_"&amp;M7753&amp;"_"&amp;O7753,[1]挑战模式!$A:$AS,14+N7753,FALSE),[1]怪物!$B:$L,11,FALSE)=0,"",VLOOKUP(VLOOKUP(K7753&amp;"_"&amp;L7753&amp;"_"&amp;M7753&amp;"_"&amp;O7753,[1]挑战模式!$A:$AS,14+N7753,FALSE),[1]怪物!$B:$L,11,FALSE))))</f>
        <v/>
      </c>
      <c r="H7753" t="str">
        <f t="shared" si="364"/>
        <v>Unit_Monster_Season0_Challenge12_4_1_Hell</v>
      </c>
      <c r="I7753" t="str">
        <f t="shared" si="365"/>
        <v>TowerDefense_Monster1</v>
      </c>
      <c r="J7753" t="str">
        <f>IF(B7753="","",IF(RIGHT(VLOOKUP(K7753&amp;"_"&amp;L7753&amp;"_"&amp;M7753&amp;"_"&amp;O7753,[1]挑战模式!$A:$AS,14+N7753,FALSE),1)="3","EffectCreate_BossEffect;EffectCreate_MonsterShow","EffectCreate_MonsterShow"))</f>
        <v>EffectCreate_MonsterShow</v>
      </c>
      <c r="K7753">
        <v>0</v>
      </c>
      <c r="L7753">
        <v>12</v>
      </c>
      <c r="M7753">
        <v>4</v>
      </c>
      <c r="N7753">
        <v>1</v>
      </c>
      <c r="O7753" t="s">
        <v>468</v>
      </c>
    </row>
    <row r="7754" spans="2:15" x14ac:dyDescent="0.2">
      <c r="B7754" t="str">
        <f>IF(ISNA(VLOOKUP(K7754&amp;"_"&amp;L7754&amp;"_"&amp;M7754&amp;"_"&amp;O7754,[1]挑战模式!$A:$AS,1,FALSE)),"",IF(VLOOKUP(K7754&amp;"_"&amp;L7754&amp;"_"&amp;M7754&amp;"_"&amp;O7754,[1]挑战模式!$A:$AS,14+N7754,FALSE)="","","Monster_Season"&amp;K7754&amp;"_Challenge"&amp;L7754&amp;"_"&amp;M7754&amp;"_"&amp;N7754&amp;"_"&amp;O7754))</f>
        <v>Monster_Season0_Challenge12_4_2_Hell</v>
      </c>
      <c r="C7754" t="str">
        <f t="shared" si="363"/>
        <v>None</v>
      </c>
      <c r="G7754" t="str">
        <f>IF(ISNA(VLOOKUP(K7754&amp;"_"&amp;L7754&amp;"_"&amp;M7754&amp;"_"&amp;O7754,[1]挑战模式!$A:$AS,14+N7754,FALSE)),"",IF(VLOOKUP(K7754&amp;"_"&amp;L7754&amp;"_"&amp;M7754&amp;"_"&amp;O7754,[1]挑战模式!$A:$AS,14+N7754,FALSE)="","",IF(VLOOKUP(VLOOKUP(K7754&amp;"_"&amp;L7754&amp;"_"&amp;M7754&amp;"_"&amp;O7754,[1]挑战模式!$A:$AS,14+N7754,FALSE),[1]怪物!$B:$L,11,FALSE)=0,"",VLOOKUP(VLOOKUP(K7754&amp;"_"&amp;L7754&amp;"_"&amp;M7754&amp;"_"&amp;O7754,[1]挑战模式!$A:$AS,14+N7754,FALSE),[1]怪物!$B:$L,11,FALSE))))</f>
        <v/>
      </c>
      <c r="H7754" t="str">
        <f t="shared" si="364"/>
        <v>Unit_Monster_Season0_Challenge12_4_2_Hell</v>
      </c>
      <c r="I7754" t="str">
        <f t="shared" si="365"/>
        <v>TowerDefense_Monster1</v>
      </c>
      <c r="J7754" t="str">
        <f>IF(B7754="","",IF(RIGHT(VLOOKUP(K7754&amp;"_"&amp;L7754&amp;"_"&amp;M7754&amp;"_"&amp;O7754,[1]挑战模式!$A:$AS,14+N7754,FALSE),1)="3","EffectCreate_BossEffect;EffectCreate_MonsterShow","EffectCreate_MonsterShow"))</f>
        <v>EffectCreate_MonsterShow</v>
      </c>
      <c r="K7754">
        <v>0</v>
      </c>
      <c r="L7754">
        <v>12</v>
      </c>
      <c r="M7754">
        <v>4</v>
      </c>
      <c r="N7754">
        <v>2</v>
      </c>
      <c r="O7754" t="s">
        <v>468</v>
      </c>
    </row>
    <row r="7755" spans="2:15" x14ac:dyDescent="0.2">
      <c r="B7755" t="str">
        <f>IF(ISNA(VLOOKUP(K7755&amp;"_"&amp;L7755&amp;"_"&amp;M7755&amp;"_"&amp;O7755,[1]挑战模式!$A:$AS,1,FALSE)),"",IF(VLOOKUP(K7755&amp;"_"&amp;L7755&amp;"_"&amp;M7755&amp;"_"&amp;O7755,[1]挑战模式!$A:$AS,14+N7755,FALSE)="","","Monster_Season"&amp;K7755&amp;"_Challenge"&amp;L7755&amp;"_"&amp;M7755&amp;"_"&amp;N7755&amp;"_"&amp;O7755))</f>
        <v>Monster_Season0_Challenge12_4_3_Hell</v>
      </c>
      <c r="C7755" t="str">
        <f t="shared" si="363"/>
        <v>None</v>
      </c>
      <c r="G7755" t="str">
        <f>IF(ISNA(VLOOKUP(K7755&amp;"_"&amp;L7755&amp;"_"&amp;M7755&amp;"_"&amp;O7755,[1]挑战模式!$A:$AS,14+N7755,FALSE)),"",IF(VLOOKUP(K7755&amp;"_"&amp;L7755&amp;"_"&amp;M7755&amp;"_"&amp;O7755,[1]挑战模式!$A:$AS,14+N7755,FALSE)="","",IF(VLOOKUP(VLOOKUP(K7755&amp;"_"&amp;L7755&amp;"_"&amp;M7755&amp;"_"&amp;O7755,[1]挑战模式!$A:$AS,14+N7755,FALSE),[1]怪物!$B:$L,11,FALSE)=0,"",VLOOKUP(VLOOKUP(K7755&amp;"_"&amp;L7755&amp;"_"&amp;M7755&amp;"_"&amp;O7755,[1]挑战模式!$A:$AS,14+N7755,FALSE),[1]怪物!$B:$L,11,FALSE))))</f>
        <v/>
      </c>
      <c r="H7755" t="str">
        <f t="shared" si="364"/>
        <v>Unit_Monster_Season0_Challenge12_4_3_Hell</v>
      </c>
      <c r="I7755" t="str">
        <f t="shared" si="365"/>
        <v>TowerDefense_Monster1</v>
      </c>
      <c r="J7755" t="str">
        <f>IF(B7755="","",IF(RIGHT(VLOOKUP(K7755&amp;"_"&amp;L7755&amp;"_"&amp;M7755&amp;"_"&amp;O7755,[1]挑战模式!$A:$AS,14+N7755,FALSE),1)="3","EffectCreate_BossEffect;EffectCreate_MonsterShow","EffectCreate_MonsterShow"))</f>
        <v>EffectCreate_MonsterShow</v>
      </c>
      <c r="K7755">
        <v>0</v>
      </c>
      <c r="L7755">
        <v>12</v>
      </c>
      <c r="M7755">
        <v>4</v>
      </c>
      <c r="N7755">
        <v>3</v>
      </c>
      <c r="O7755" t="s">
        <v>468</v>
      </c>
    </row>
    <row r="7756" spans="2:15" x14ac:dyDescent="0.2">
      <c r="B7756" t="str">
        <f>IF(ISNA(VLOOKUP(K7756&amp;"_"&amp;L7756&amp;"_"&amp;M7756&amp;"_"&amp;O7756,[1]挑战模式!$A:$AS,1,FALSE)),"",IF(VLOOKUP(K7756&amp;"_"&amp;L7756&amp;"_"&amp;M7756&amp;"_"&amp;O7756,[1]挑战模式!$A:$AS,14+N7756,FALSE)="","","Monster_Season"&amp;K7756&amp;"_Challenge"&amp;L7756&amp;"_"&amp;M7756&amp;"_"&amp;N7756&amp;"_"&amp;O7756))</f>
        <v/>
      </c>
      <c r="C7756" t="str">
        <f t="shared" si="363"/>
        <v/>
      </c>
      <c r="G7756" t="str">
        <f>IF(ISNA(VLOOKUP(K7756&amp;"_"&amp;L7756&amp;"_"&amp;M7756&amp;"_"&amp;O7756,[1]挑战模式!$A:$AS,14+N7756,FALSE)),"",IF(VLOOKUP(K7756&amp;"_"&amp;L7756&amp;"_"&amp;M7756&amp;"_"&amp;O7756,[1]挑战模式!$A:$AS,14+N7756,FALSE)="","",IF(VLOOKUP(VLOOKUP(K7756&amp;"_"&amp;L7756&amp;"_"&amp;M7756&amp;"_"&amp;O7756,[1]挑战模式!$A:$AS,14+N7756,FALSE),[1]怪物!$B:$L,11,FALSE)=0,"",VLOOKUP(VLOOKUP(K7756&amp;"_"&amp;L7756&amp;"_"&amp;M7756&amp;"_"&amp;O7756,[1]挑战模式!$A:$AS,14+N7756,FALSE),[1]怪物!$B:$L,11,FALSE))))</f>
        <v/>
      </c>
      <c r="H7756" t="str">
        <f t="shared" si="364"/>
        <v/>
      </c>
      <c r="I7756" t="str">
        <f t="shared" si="365"/>
        <v/>
      </c>
      <c r="J7756" t="str">
        <f>IF(B7756="","",IF(RIGHT(VLOOKUP(K7756&amp;"_"&amp;L7756&amp;"_"&amp;M7756&amp;"_"&amp;O7756,[1]挑战模式!$A:$AS,14+N7756,FALSE),1)="3","EffectCreate_BossEffect;EffectCreate_MonsterShow","EffectCreate_MonsterShow"))</f>
        <v/>
      </c>
      <c r="K7756">
        <v>0</v>
      </c>
      <c r="L7756">
        <v>12</v>
      </c>
      <c r="M7756">
        <v>4</v>
      </c>
      <c r="N7756">
        <v>4</v>
      </c>
      <c r="O7756" t="s">
        <v>468</v>
      </c>
    </row>
    <row r="7757" spans="2:15" x14ac:dyDescent="0.2">
      <c r="B7757" t="str">
        <f>IF(ISNA(VLOOKUP(K7757&amp;"_"&amp;L7757&amp;"_"&amp;M7757&amp;"_"&amp;O7757,[1]挑战模式!$A:$AS,1,FALSE)),"",IF(VLOOKUP(K7757&amp;"_"&amp;L7757&amp;"_"&amp;M7757&amp;"_"&amp;O7757,[1]挑战模式!$A:$AS,14+N7757,FALSE)="","","Monster_Season"&amp;K7757&amp;"_Challenge"&amp;L7757&amp;"_"&amp;M7757&amp;"_"&amp;N7757&amp;"_"&amp;O7757))</f>
        <v/>
      </c>
      <c r="C7757" t="str">
        <f t="shared" si="363"/>
        <v/>
      </c>
      <c r="G7757" t="str">
        <f>IF(ISNA(VLOOKUP(K7757&amp;"_"&amp;L7757&amp;"_"&amp;M7757&amp;"_"&amp;O7757,[1]挑战模式!$A:$AS,14+N7757,FALSE)),"",IF(VLOOKUP(K7757&amp;"_"&amp;L7757&amp;"_"&amp;M7757&amp;"_"&amp;O7757,[1]挑战模式!$A:$AS,14+N7757,FALSE)="","",IF(VLOOKUP(VLOOKUP(K7757&amp;"_"&amp;L7757&amp;"_"&amp;M7757&amp;"_"&amp;O7757,[1]挑战模式!$A:$AS,14+N7757,FALSE),[1]怪物!$B:$L,11,FALSE)=0,"",VLOOKUP(VLOOKUP(K7757&amp;"_"&amp;L7757&amp;"_"&amp;M7757&amp;"_"&amp;O7757,[1]挑战模式!$A:$AS,14+N7757,FALSE),[1]怪物!$B:$L,11,FALSE))))</f>
        <v/>
      </c>
      <c r="H7757" t="str">
        <f t="shared" si="364"/>
        <v/>
      </c>
      <c r="I7757" t="str">
        <f t="shared" si="365"/>
        <v/>
      </c>
      <c r="J7757" t="str">
        <f>IF(B7757="","",IF(RIGHT(VLOOKUP(K7757&amp;"_"&amp;L7757&amp;"_"&amp;M7757&amp;"_"&amp;O7757,[1]挑战模式!$A:$AS,14+N7757,FALSE),1)="3","EffectCreate_BossEffect;EffectCreate_MonsterShow","EffectCreate_MonsterShow"))</f>
        <v/>
      </c>
      <c r="K7757">
        <v>0</v>
      </c>
      <c r="L7757">
        <v>12</v>
      </c>
      <c r="M7757">
        <v>4</v>
      </c>
      <c r="N7757">
        <v>5</v>
      </c>
      <c r="O7757" t="s">
        <v>468</v>
      </c>
    </row>
    <row r="7758" spans="2:15" x14ac:dyDescent="0.2">
      <c r="B7758" t="str">
        <f>IF(ISNA(VLOOKUP(K7758&amp;"_"&amp;L7758&amp;"_"&amp;M7758&amp;"_"&amp;O7758,[1]挑战模式!$A:$AS,1,FALSE)),"",IF(VLOOKUP(K7758&amp;"_"&amp;L7758&amp;"_"&amp;M7758&amp;"_"&amp;O7758,[1]挑战模式!$A:$AS,14+N7758,FALSE)="","","Monster_Season"&amp;K7758&amp;"_Challenge"&amp;L7758&amp;"_"&amp;M7758&amp;"_"&amp;N7758&amp;"_"&amp;O7758))</f>
        <v/>
      </c>
      <c r="C7758" t="str">
        <f t="shared" si="363"/>
        <v/>
      </c>
      <c r="G7758" t="str">
        <f>IF(ISNA(VLOOKUP(K7758&amp;"_"&amp;L7758&amp;"_"&amp;M7758&amp;"_"&amp;O7758,[1]挑战模式!$A:$AS,14+N7758,FALSE)),"",IF(VLOOKUP(K7758&amp;"_"&amp;L7758&amp;"_"&amp;M7758&amp;"_"&amp;O7758,[1]挑战模式!$A:$AS,14+N7758,FALSE)="","",IF(VLOOKUP(VLOOKUP(K7758&amp;"_"&amp;L7758&amp;"_"&amp;M7758&amp;"_"&amp;O7758,[1]挑战模式!$A:$AS,14+N7758,FALSE),[1]怪物!$B:$L,11,FALSE)=0,"",VLOOKUP(VLOOKUP(K7758&amp;"_"&amp;L7758&amp;"_"&amp;M7758&amp;"_"&amp;O7758,[1]挑战模式!$A:$AS,14+N7758,FALSE),[1]怪物!$B:$L,11,FALSE))))</f>
        <v/>
      </c>
      <c r="H7758" t="str">
        <f t="shared" si="364"/>
        <v/>
      </c>
      <c r="I7758" t="str">
        <f t="shared" si="365"/>
        <v/>
      </c>
      <c r="J7758" t="str">
        <f>IF(B7758="","",IF(RIGHT(VLOOKUP(K7758&amp;"_"&amp;L7758&amp;"_"&amp;M7758&amp;"_"&amp;O7758,[1]挑战模式!$A:$AS,14+N7758,FALSE),1)="3","EffectCreate_BossEffect;EffectCreate_MonsterShow","EffectCreate_MonsterShow"))</f>
        <v/>
      </c>
      <c r="K7758">
        <v>0</v>
      </c>
      <c r="L7758">
        <v>12</v>
      </c>
      <c r="M7758">
        <v>4</v>
      </c>
      <c r="N7758">
        <v>6</v>
      </c>
      <c r="O7758" t="s">
        <v>468</v>
      </c>
    </row>
    <row r="7759" spans="2:15" x14ac:dyDescent="0.2">
      <c r="B7759" t="str">
        <f>IF(ISNA(VLOOKUP(K7759&amp;"_"&amp;L7759&amp;"_"&amp;M7759&amp;"_"&amp;O7759,[1]挑战模式!$A:$AS,1,FALSE)),"",IF(VLOOKUP(K7759&amp;"_"&amp;L7759&amp;"_"&amp;M7759&amp;"_"&amp;O7759,[1]挑战模式!$A:$AS,14+N7759,FALSE)="","","Monster_Season"&amp;K7759&amp;"_Challenge"&amp;L7759&amp;"_"&amp;M7759&amp;"_"&amp;N7759&amp;"_"&amp;O7759))</f>
        <v>Monster_Season0_Challenge12_5_1_Hell</v>
      </c>
      <c r="C7759" t="str">
        <f t="shared" si="363"/>
        <v>None</v>
      </c>
      <c r="G7759" t="str">
        <f>IF(ISNA(VLOOKUP(K7759&amp;"_"&amp;L7759&amp;"_"&amp;M7759&amp;"_"&amp;O7759,[1]挑战模式!$A:$AS,14+N7759,FALSE)),"",IF(VLOOKUP(K7759&amp;"_"&amp;L7759&amp;"_"&amp;M7759&amp;"_"&amp;O7759,[1]挑战模式!$A:$AS,14+N7759,FALSE)="","",IF(VLOOKUP(VLOOKUP(K7759&amp;"_"&amp;L7759&amp;"_"&amp;M7759&amp;"_"&amp;O7759,[1]挑战模式!$A:$AS,14+N7759,FALSE),[1]怪物!$B:$L,11,FALSE)=0,"",VLOOKUP(VLOOKUP(K7759&amp;"_"&amp;L7759&amp;"_"&amp;M7759&amp;"_"&amp;O7759,[1]挑战模式!$A:$AS,14+N7759,FALSE),[1]怪物!$B:$L,11,FALSE))))</f>
        <v/>
      </c>
      <c r="H7759" t="str">
        <f t="shared" si="364"/>
        <v>Unit_Monster_Season0_Challenge12_5_1_Hell</v>
      </c>
      <c r="I7759" t="str">
        <f t="shared" si="365"/>
        <v>TowerDefense_Monster1</v>
      </c>
      <c r="J7759" t="str">
        <f>IF(B7759="","",IF(RIGHT(VLOOKUP(K7759&amp;"_"&amp;L7759&amp;"_"&amp;M7759&amp;"_"&amp;O7759,[1]挑战模式!$A:$AS,14+N7759,FALSE),1)="3","EffectCreate_BossEffect;EffectCreate_MonsterShow","EffectCreate_MonsterShow"))</f>
        <v>EffectCreate_MonsterShow</v>
      </c>
      <c r="K7759">
        <v>0</v>
      </c>
      <c r="L7759">
        <v>12</v>
      </c>
      <c r="M7759">
        <v>5</v>
      </c>
      <c r="N7759">
        <v>1</v>
      </c>
      <c r="O7759" t="s">
        <v>468</v>
      </c>
    </row>
    <row r="7760" spans="2:15" x14ac:dyDescent="0.2">
      <c r="B7760" t="str">
        <f>IF(ISNA(VLOOKUP(K7760&amp;"_"&amp;L7760&amp;"_"&amp;M7760&amp;"_"&amp;O7760,[1]挑战模式!$A:$AS,1,FALSE)),"",IF(VLOOKUP(K7760&amp;"_"&amp;L7760&amp;"_"&amp;M7760&amp;"_"&amp;O7760,[1]挑战模式!$A:$AS,14+N7760,FALSE)="","","Monster_Season"&amp;K7760&amp;"_Challenge"&amp;L7760&amp;"_"&amp;M7760&amp;"_"&amp;N7760&amp;"_"&amp;O7760))</f>
        <v>Monster_Season0_Challenge12_5_2_Hell</v>
      </c>
      <c r="C7760" t="str">
        <f t="shared" si="363"/>
        <v>None</v>
      </c>
      <c r="G7760" t="str">
        <f>IF(ISNA(VLOOKUP(K7760&amp;"_"&amp;L7760&amp;"_"&amp;M7760&amp;"_"&amp;O7760,[1]挑战模式!$A:$AS,14+N7760,FALSE)),"",IF(VLOOKUP(K7760&amp;"_"&amp;L7760&amp;"_"&amp;M7760&amp;"_"&amp;O7760,[1]挑战模式!$A:$AS,14+N7760,FALSE)="","",IF(VLOOKUP(VLOOKUP(K7760&amp;"_"&amp;L7760&amp;"_"&amp;M7760&amp;"_"&amp;O7760,[1]挑战模式!$A:$AS,14+N7760,FALSE),[1]怪物!$B:$L,11,FALSE)=0,"",VLOOKUP(VLOOKUP(K7760&amp;"_"&amp;L7760&amp;"_"&amp;M7760&amp;"_"&amp;O7760,[1]挑战模式!$A:$AS,14+N7760,FALSE),[1]怪物!$B:$L,11,FALSE))))</f>
        <v/>
      </c>
      <c r="H7760" t="str">
        <f t="shared" si="364"/>
        <v>Unit_Monster_Season0_Challenge12_5_2_Hell</v>
      </c>
      <c r="I7760" t="str">
        <f t="shared" si="365"/>
        <v>TowerDefense_Monster1</v>
      </c>
      <c r="J7760" t="str">
        <f>IF(B7760="","",IF(RIGHT(VLOOKUP(K7760&amp;"_"&amp;L7760&amp;"_"&amp;M7760&amp;"_"&amp;O7760,[1]挑战模式!$A:$AS,14+N7760,FALSE),1)="3","EffectCreate_BossEffect;EffectCreate_MonsterShow","EffectCreate_MonsterShow"))</f>
        <v>EffectCreate_MonsterShow</v>
      </c>
      <c r="K7760">
        <v>0</v>
      </c>
      <c r="L7760">
        <v>12</v>
      </c>
      <c r="M7760">
        <v>5</v>
      </c>
      <c r="N7760">
        <v>2</v>
      </c>
      <c r="O7760" t="s">
        <v>468</v>
      </c>
    </row>
    <row r="7761" spans="2:15" x14ac:dyDescent="0.2">
      <c r="B7761" t="str">
        <f>IF(ISNA(VLOOKUP(K7761&amp;"_"&amp;L7761&amp;"_"&amp;M7761&amp;"_"&amp;O7761,[1]挑战模式!$A:$AS,1,FALSE)),"",IF(VLOOKUP(K7761&amp;"_"&amp;L7761&amp;"_"&amp;M7761&amp;"_"&amp;O7761,[1]挑战模式!$A:$AS,14+N7761,FALSE)="","","Monster_Season"&amp;K7761&amp;"_Challenge"&amp;L7761&amp;"_"&amp;M7761&amp;"_"&amp;N7761&amp;"_"&amp;O7761))</f>
        <v>Monster_Season0_Challenge12_5_3_Hell</v>
      </c>
      <c r="C7761" t="str">
        <f t="shared" si="363"/>
        <v>None</v>
      </c>
      <c r="G7761" t="str">
        <f>IF(ISNA(VLOOKUP(K7761&amp;"_"&amp;L7761&amp;"_"&amp;M7761&amp;"_"&amp;O7761,[1]挑战模式!$A:$AS,14+N7761,FALSE)),"",IF(VLOOKUP(K7761&amp;"_"&amp;L7761&amp;"_"&amp;M7761&amp;"_"&amp;O7761,[1]挑战模式!$A:$AS,14+N7761,FALSE)="","",IF(VLOOKUP(VLOOKUP(K7761&amp;"_"&amp;L7761&amp;"_"&amp;M7761&amp;"_"&amp;O7761,[1]挑战模式!$A:$AS,14+N7761,FALSE),[1]怪物!$B:$L,11,FALSE)=0,"",VLOOKUP(VLOOKUP(K7761&amp;"_"&amp;L7761&amp;"_"&amp;M7761&amp;"_"&amp;O7761,[1]挑战模式!$A:$AS,14+N7761,FALSE),[1]怪物!$B:$L,11,FALSE))))</f>
        <v/>
      </c>
      <c r="H7761" t="str">
        <f t="shared" si="364"/>
        <v>Unit_Monster_Season0_Challenge12_5_3_Hell</v>
      </c>
      <c r="I7761" t="str">
        <f t="shared" si="365"/>
        <v>TowerDefense_Monster1</v>
      </c>
      <c r="J7761" t="str">
        <f>IF(B7761="","",IF(RIGHT(VLOOKUP(K7761&amp;"_"&amp;L7761&amp;"_"&amp;M7761&amp;"_"&amp;O7761,[1]挑战模式!$A:$AS,14+N7761,FALSE),1)="3","EffectCreate_BossEffect;EffectCreate_MonsterShow","EffectCreate_MonsterShow"))</f>
        <v>EffectCreate_MonsterShow</v>
      </c>
      <c r="K7761">
        <v>0</v>
      </c>
      <c r="L7761">
        <v>12</v>
      </c>
      <c r="M7761">
        <v>5</v>
      </c>
      <c r="N7761">
        <v>3</v>
      </c>
      <c r="O7761" t="s">
        <v>468</v>
      </c>
    </row>
    <row r="7762" spans="2:15" x14ac:dyDescent="0.2">
      <c r="B7762" t="str">
        <f>IF(ISNA(VLOOKUP(K7762&amp;"_"&amp;L7762&amp;"_"&amp;M7762&amp;"_"&amp;O7762,[1]挑战模式!$A:$AS,1,FALSE)),"",IF(VLOOKUP(K7762&amp;"_"&amp;L7762&amp;"_"&amp;M7762&amp;"_"&amp;O7762,[1]挑战模式!$A:$AS,14+N7762,FALSE)="","","Monster_Season"&amp;K7762&amp;"_Challenge"&amp;L7762&amp;"_"&amp;M7762&amp;"_"&amp;N7762&amp;"_"&amp;O7762))</f>
        <v/>
      </c>
      <c r="C7762" t="str">
        <f t="shared" si="363"/>
        <v/>
      </c>
      <c r="G7762" t="str">
        <f>IF(ISNA(VLOOKUP(K7762&amp;"_"&amp;L7762&amp;"_"&amp;M7762&amp;"_"&amp;O7762,[1]挑战模式!$A:$AS,14+N7762,FALSE)),"",IF(VLOOKUP(K7762&amp;"_"&amp;L7762&amp;"_"&amp;M7762&amp;"_"&amp;O7762,[1]挑战模式!$A:$AS,14+N7762,FALSE)="","",IF(VLOOKUP(VLOOKUP(K7762&amp;"_"&amp;L7762&amp;"_"&amp;M7762&amp;"_"&amp;O7762,[1]挑战模式!$A:$AS,14+N7762,FALSE),[1]怪物!$B:$L,11,FALSE)=0,"",VLOOKUP(VLOOKUP(K7762&amp;"_"&amp;L7762&amp;"_"&amp;M7762&amp;"_"&amp;O7762,[1]挑战模式!$A:$AS,14+N7762,FALSE),[1]怪物!$B:$L,11,FALSE))))</f>
        <v/>
      </c>
      <c r="H7762" t="str">
        <f t="shared" si="364"/>
        <v/>
      </c>
      <c r="I7762" t="str">
        <f t="shared" si="365"/>
        <v/>
      </c>
      <c r="J7762" t="str">
        <f>IF(B7762="","",IF(RIGHT(VLOOKUP(K7762&amp;"_"&amp;L7762&amp;"_"&amp;M7762&amp;"_"&amp;O7762,[1]挑战模式!$A:$AS,14+N7762,FALSE),1)="3","EffectCreate_BossEffect;EffectCreate_MonsterShow","EffectCreate_MonsterShow"))</f>
        <v/>
      </c>
      <c r="K7762">
        <v>0</v>
      </c>
      <c r="L7762">
        <v>12</v>
      </c>
      <c r="M7762">
        <v>5</v>
      </c>
      <c r="N7762">
        <v>4</v>
      </c>
      <c r="O7762" t="s">
        <v>468</v>
      </c>
    </row>
    <row r="7763" spans="2:15" x14ac:dyDescent="0.2">
      <c r="B7763" t="str">
        <f>IF(ISNA(VLOOKUP(K7763&amp;"_"&amp;L7763&amp;"_"&amp;M7763&amp;"_"&amp;O7763,[1]挑战模式!$A:$AS,1,FALSE)),"",IF(VLOOKUP(K7763&amp;"_"&amp;L7763&amp;"_"&amp;M7763&amp;"_"&amp;O7763,[1]挑战模式!$A:$AS,14+N7763,FALSE)="","","Monster_Season"&amp;K7763&amp;"_Challenge"&amp;L7763&amp;"_"&amp;M7763&amp;"_"&amp;N7763&amp;"_"&amp;O7763))</f>
        <v/>
      </c>
      <c r="C7763" t="str">
        <f t="shared" si="363"/>
        <v/>
      </c>
      <c r="G7763" t="str">
        <f>IF(ISNA(VLOOKUP(K7763&amp;"_"&amp;L7763&amp;"_"&amp;M7763&amp;"_"&amp;O7763,[1]挑战模式!$A:$AS,14+N7763,FALSE)),"",IF(VLOOKUP(K7763&amp;"_"&amp;L7763&amp;"_"&amp;M7763&amp;"_"&amp;O7763,[1]挑战模式!$A:$AS,14+N7763,FALSE)="","",IF(VLOOKUP(VLOOKUP(K7763&amp;"_"&amp;L7763&amp;"_"&amp;M7763&amp;"_"&amp;O7763,[1]挑战模式!$A:$AS,14+N7763,FALSE),[1]怪物!$B:$L,11,FALSE)=0,"",VLOOKUP(VLOOKUP(K7763&amp;"_"&amp;L7763&amp;"_"&amp;M7763&amp;"_"&amp;O7763,[1]挑战模式!$A:$AS,14+N7763,FALSE),[1]怪物!$B:$L,11,FALSE))))</f>
        <v/>
      </c>
      <c r="H7763" t="str">
        <f t="shared" si="364"/>
        <v/>
      </c>
      <c r="I7763" t="str">
        <f t="shared" si="365"/>
        <v/>
      </c>
      <c r="J7763" t="str">
        <f>IF(B7763="","",IF(RIGHT(VLOOKUP(K7763&amp;"_"&amp;L7763&amp;"_"&amp;M7763&amp;"_"&amp;O7763,[1]挑战模式!$A:$AS,14+N7763,FALSE),1)="3","EffectCreate_BossEffect;EffectCreate_MonsterShow","EffectCreate_MonsterShow"))</f>
        <v/>
      </c>
      <c r="K7763">
        <v>0</v>
      </c>
      <c r="L7763">
        <v>12</v>
      </c>
      <c r="M7763">
        <v>5</v>
      </c>
      <c r="N7763">
        <v>5</v>
      </c>
      <c r="O7763" t="s">
        <v>468</v>
      </c>
    </row>
    <row r="7764" spans="2:15" x14ac:dyDescent="0.2">
      <c r="B7764" t="str">
        <f>IF(ISNA(VLOOKUP(K7764&amp;"_"&amp;L7764&amp;"_"&amp;M7764&amp;"_"&amp;O7764,[1]挑战模式!$A:$AS,1,FALSE)),"",IF(VLOOKUP(K7764&amp;"_"&amp;L7764&amp;"_"&amp;M7764&amp;"_"&amp;O7764,[1]挑战模式!$A:$AS,14+N7764,FALSE)="","","Monster_Season"&amp;K7764&amp;"_Challenge"&amp;L7764&amp;"_"&amp;M7764&amp;"_"&amp;N7764&amp;"_"&amp;O7764))</f>
        <v/>
      </c>
      <c r="C7764" t="str">
        <f t="shared" si="363"/>
        <v/>
      </c>
      <c r="G7764" t="str">
        <f>IF(ISNA(VLOOKUP(K7764&amp;"_"&amp;L7764&amp;"_"&amp;M7764&amp;"_"&amp;O7764,[1]挑战模式!$A:$AS,14+N7764,FALSE)),"",IF(VLOOKUP(K7764&amp;"_"&amp;L7764&amp;"_"&amp;M7764&amp;"_"&amp;O7764,[1]挑战模式!$A:$AS,14+N7764,FALSE)="","",IF(VLOOKUP(VLOOKUP(K7764&amp;"_"&amp;L7764&amp;"_"&amp;M7764&amp;"_"&amp;O7764,[1]挑战模式!$A:$AS,14+N7764,FALSE),[1]怪物!$B:$L,11,FALSE)=0,"",VLOOKUP(VLOOKUP(K7764&amp;"_"&amp;L7764&amp;"_"&amp;M7764&amp;"_"&amp;O7764,[1]挑战模式!$A:$AS,14+N7764,FALSE),[1]怪物!$B:$L,11,FALSE))))</f>
        <v/>
      </c>
      <c r="H7764" t="str">
        <f t="shared" si="364"/>
        <v/>
      </c>
      <c r="I7764" t="str">
        <f t="shared" si="365"/>
        <v/>
      </c>
      <c r="J7764" t="str">
        <f>IF(B7764="","",IF(RIGHT(VLOOKUP(K7764&amp;"_"&amp;L7764&amp;"_"&amp;M7764&amp;"_"&amp;O7764,[1]挑战模式!$A:$AS,14+N7764,FALSE),1)="3","EffectCreate_BossEffect;EffectCreate_MonsterShow","EffectCreate_MonsterShow"))</f>
        <v/>
      </c>
      <c r="K7764">
        <v>0</v>
      </c>
      <c r="L7764">
        <v>12</v>
      </c>
      <c r="M7764">
        <v>5</v>
      </c>
      <c r="N7764">
        <v>6</v>
      </c>
      <c r="O7764" t="s">
        <v>468</v>
      </c>
    </row>
    <row r="7765" spans="2:15" x14ac:dyDescent="0.2">
      <c r="B7765" t="str">
        <f>IF(ISNA(VLOOKUP(K7765&amp;"_"&amp;L7765&amp;"_"&amp;M7765&amp;"_"&amp;O7765,[1]挑战模式!$A:$AS,1,FALSE)),"",IF(VLOOKUP(K7765&amp;"_"&amp;L7765&amp;"_"&amp;M7765&amp;"_"&amp;O7765,[1]挑战模式!$A:$AS,14+N7765,FALSE)="","","Monster_Season"&amp;K7765&amp;"_Challenge"&amp;L7765&amp;"_"&amp;M7765&amp;"_"&amp;N7765&amp;"_"&amp;O7765))</f>
        <v>Monster_Season0_Challenge12_6_1_Hell</v>
      </c>
      <c r="C7765" t="str">
        <f t="shared" si="363"/>
        <v>None</v>
      </c>
      <c r="G7765" t="str">
        <f>IF(ISNA(VLOOKUP(K7765&amp;"_"&amp;L7765&amp;"_"&amp;M7765&amp;"_"&amp;O7765,[1]挑战模式!$A:$AS,14+N7765,FALSE)),"",IF(VLOOKUP(K7765&amp;"_"&amp;L7765&amp;"_"&amp;M7765&amp;"_"&amp;O7765,[1]挑战模式!$A:$AS,14+N7765,FALSE)="","",IF(VLOOKUP(VLOOKUP(K7765&amp;"_"&amp;L7765&amp;"_"&amp;M7765&amp;"_"&amp;O7765,[1]挑战模式!$A:$AS,14+N7765,FALSE),[1]怪物!$B:$L,11,FALSE)=0,"",VLOOKUP(VLOOKUP(K7765&amp;"_"&amp;L7765&amp;"_"&amp;M7765&amp;"_"&amp;O7765,[1]挑战模式!$A:$AS,14+N7765,FALSE),[1]怪物!$B:$L,11,FALSE))))</f>
        <v/>
      </c>
      <c r="H7765" t="str">
        <f t="shared" si="364"/>
        <v>Unit_Monster_Season0_Challenge12_6_1_Hell</v>
      </c>
      <c r="I7765" t="str">
        <f t="shared" si="365"/>
        <v>TowerDefense_Monster1</v>
      </c>
      <c r="J7765" t="str">
        <f>IF(B7765="","",IF(RIGHT(VLOOKUP(K7765&amp;"_"&amp;L7765&amp;"_"&amp;M7765&amp;"_"&amp;O7765,[1]挑战模式!$A:$AS,14+N7765,FALSE),1)="3","EffectCreate_BossEffect;EffectCreate_MonsterShow","EffectCreate_MonsterShow"))</f>
        <v>EffectCreate_MonsterShow</v>
      </c>
      <c r="K7765">
        <v>0</v>
      </c>
      <c r="L7765">
        <v>12</v>
      </c>
      <c r="M7765">
        <v>6</v>
      </c>
      <c r="N7765">
        <v>1</v>
      </c>
      <c r="O7765" t="s">
        <v>468</v>
      </c>
    </row>
    <row r="7766" spans="2:15" x14ac:dyDescent="0.2">
      <c r="B7766" t="str">
        <f>IF(ISNA(VLOOKUP(K7766&amp;"_"&amp;L7766&amp;"_"&amp;M7766&amp;"_"&amp;O7766,[1]挑战模式!$A:$AS,1,FALSE)),"",IF(VLOOKUP(K7766&amp;"_"&amp;L7766&amp;"_"&amp;M7766&amp;"_"&amp;O7766,[1]挑战模式!$A:$AS,14+N7766,FALSE)="","","Monster_Season"&amp;K7766&amp;"_Challenge"&amp;L7766&amp;"_"&amp;M7766&amp;"_"&amp;N7766&amp;"_"&amp;O7766))</f>
        <v>Monster_Season0_Challenge12_6_2_Hell</v>
      </c>
      <c r="C7766" t="str">
        <f t="shared" si="363"/>
        <v>None</v>
      </c>
      <c r="G7766" t="str">
        <f>IF(ISNA(VLOOKUP(K7766&amp;"_"&amp;L7766&amp;"_"&amp;M7766&amp;"_"&amp;O7766,[1]挑战模式!$A:$AS,14+N7766,FALSE)),"",IF(VLOOKUP(K7766&amp;"_"&amp;L7766&amp;"_"&amp;M7766&amp;"_"&amp;O7766,[1]挑战模式!$A:$AS,14+N7766,FALSE)="","",IF(VLOOKUP(VLOOKUP(K7766&amp;"_"&amp;L7766&amp;"_"&amp;M7766&amp;"_"&amp;O7766,[1]挑战模式!$A:$AS,14+N7766,FALSE),[1]怪物!$B:$L,11,FALSE)=0,"",VLOOKUP(VLOOKUP(K7766&amp;"_"&amp;L7766&amp;"_"&amp;M7766&amp;"_"&amp;O7766,[1]挑战模式!$A:$AS,14+N7766,FALSE),[1]怪物!$B:$L,11,FALSE))))</f>
        <v/>
      </c>
      <c r="H7766" t="str">
        <f t="shared" si="364"/>
        <v>Unit_Monster_Season0_Challenge12_6_2_Hell</v>
      </c>
      <c r="I7766" t="str">
        <f t="shared" si="365"/>
        <v>TowerDefense_Monster1</v>
      </c>
      <c r="J7766" t="str">
        <f>IF(B7766="","",IF(RIGHT(VLOOKUP(K7766&amp;"_"&amp;L7766&amp;"_"&amp;M7766&amp;"_"&amp;O7766,[1]挑战模式!$A:$AS,14+N7766,FALSE),1)="3","EffectCreate_BossEffect;EffectCreate_MonsterShow","EffectCreate_MonsterShow"))</f>
        <v>EffectCreate_MonsterShow</v>
      </c>
      <c r="K7766">
        <v>0</v>
      </c>
      <c r="L7766">
        <v>12</v>
      </c>
      <c r="M7766">
        <v>6</v>
      </c>
      <c r="N7766">
        <v>2</v>
      </c>
      <c r="O7766" t="s">
        <v>468</v>
      </c>
    </row>
    <row r="7767" spans="2:15" x14ac:dyDescent="0.2">
      <c r="B7767" t="str">
        <f>IF(ISNA(VLOOKUP(K7767&amp;"_"&amp;L7767&amp;"_"&amp;M7767&amp;"_"&amp;O7767,[1]挑战模式!$A:$AS,1,FALSE)),"",IF(VLOOKUP(K7767&amp;"_"&amp;L7767&amp;"_"&amp;M7767&amp;"_"&amp;O7767,[1]挑战模式!$A:$AS,14+N7767,FALSE)="","","Monster_Season"&amp;K7767&amp;"_Challenge"&amp;L7767&amp;"_"&amp;M7767&amp;"_"&amp;N7767&amp;"_"&amp;O7767))</f>
        <v>Monster_Season0_Challenge12_6_3_Hell</v>
      </c>
      <c r="C7767" t="str">
        <f t="shared" si="363"/>
        <v>None</v>
      </c>
      <c r="G7767" t="str">
        <f>IF(ISNA(VLOOKUP(K7767&amp;"_"&amp;L7767&amp;"_"&amp;M7767&amp;"_"&amp;O7767,[1]挑战模式!$A:$AS,14+N7767,FALSE)),"",IF(VLOOKUP(K7767&amp;"_"&amp;L7767&amp;"_"&amp;M7767&amp;"_"&amp;O7767,[1]挑战模式!$A:$AS,14+N7767,FALSE)="","",IF(VLOOKUP(VLOOKUP(K7767&amp;"_"&amp;L7767&amp;"_"&amp;M7767&amp;"_"&amp;O7767,[1]挑战模式!$A:$AS,14+N7767,FALSE),[1]怪物!$B:$L,11,FALSE)=0,"",VLOOKUP(VLOOKUP(K7767&amp;"_"&amp;L7767&amp;"_"&amp;M7767&amp;"_"&amp;O7767,[1]挑战模式!$A:$AS,14+N7767,FALSE),[1]怪物!$B:$L,11,FALSE))))</f>
        <v/>
      </c>
      <c r="H7767" t="str">
        <f t="shared" si="364"/>
        <v>Unit_Monster_Season0_Challenge12_6_3_Hell</v>
      </c>
      <c r="I7767" t="str">
        <f t="shared" si="365"/>
        <v>TowerDefense_Monster1</v>
      </c>
      <c r="J7767" t="str">
        <f>IF(B7767="","",IF(RIGHT(VLOOKUP(K7767&amp;"_"&amp;L7767&amp;"_"&amp;M7767&amp;"_"&amp;O7767,[1]挑战模式!$A:$AS,14+N7767,FALSE),1)="3","EffectCreate_BossEffect;EffectCreate_MonsterShow","EffectCreate_MonsterShow"))</f>
        <v>EffectCreate_MonsterShow</v>
      </c>
      <c r="K7767">
        <v>0</v>
      </c>
      <c r="L7767">
        <v>12</v>
      </c>
      <c r="M7767">
        <v>6</v>
      </c>
      <c r="N7767">
        <v>3</v>
      </c>
      <c r="O7767" t="s">
        <v>468</v>
      </c>
    </row>
    <row r="7768" spans="2:15" x14ac:dyDescent="0.2">
      <c r="B7768" t="str">
        <f>IF(ISNA(VLOOKUP(K7768&amp;"_"&amp;L7768&amp;"_"&amp;M7768&amp;"_"&amp;O7768,[1]挑战模式!$A:$AS,1,FALSE)),"",IF(VLOOKUP(K7768&amp;"_"&amp;L7768&amp;"_"&amp;M7768&amp;"_"&amp;O7768,[1]挑战模式!$A:$AS,14+N7768,FALSE)="","","Monster_Season"&amp;K7768&amp;"_Challenge"&amp;L7768&amp;"_"&amp;M7768&amp;"_"&amp;N7768&amp;"_"&amp;O7768))</f>
        <v>Monster_Season0_Challenge12_6_4_Hell</v>
      </c>
      <c r="C7768" t="str">
        <f t="shared" si="363"/>
        <v>None</v>
      </c>
      <c r="G7768" t="str">
        <f>IF(ISNA(VLOOKUP(K7768&amp;"_"&amp;L7768&amp;"_"&amp;M7768&amp;"_"&amp;O7768,[1]挑战模式!$A:$AS,14+N7768,FALSE)),"",IF(VLOOKUP(K7768&amp;"_"&amp;L7768&amp;"_"&amp;M7768&amp;"_"&amp;O7768,[1]挑战模式!$A:$AS,14+N7768,FALSE)="","",IF(VLOOKUP(VLOOKUP(K7768&amp;"_"&amp;L7768&amp;"_"&amp;M7768&amp;"_"&amp;O7768,[1]挑战模式!$A:$AS,14+N7768,FALSE),[1]怪物!$B:$L,11,FALSE)=0,"",VLOOKUP(VLOOKUP(K7768&amp;"_"&amp;L7768&amp;"_"&amp;M7768&amp;"_"&amp;O7768,[1]挑战模式!$A:$AS,14+N7768,FALSE),[1]怪物!$B:$L,11,FALSE))))</f>
        <v/>
      </c>
      <c r="H7768" t="str">
        <f t="shared" si="364"/>
        <v>Unit_Monster_Season0_Challenge12_6_4_Hell</v>
      </c>
      <c r="I7768" t="str">
        <f t="shared" si="365"/>
        <v>TowerDefense_Monster1</v>
      </c>
      <c r="J7768" t="str">
        <f>IF(B7768="","",IF(RIGHT(VLOOKUP(K7768&amp;"_"&amp;L7768&amp;"_"&amp;M7768&amp;"_"&amp;O7768,[1]挑战模式!$A:$AS,14+N7768,FALSE),1)="3","EffectCreate_BossEffect;EffectCreate_MonsterShow","EffectCreate_MonsterShow"))</f>
        <v>EffectCreate_MonsterShow</v>
      </c>
      <c r="K7768">
        <v>0</v>
      </c>
      <c r="L7768">
        <v>12</v>
      </c>
      <c r="M7768">
        <v>6</v>
      </c>
      <c r="N7768">
        <v>4</v>
      </c>
      <c r="O7768" t="s">
        <v>468</v>
      </c>
    </row>
    <row r="7769" spans="2:15" x14ac:dyDescent="0.2">
      <c r="B7769" t="str">
        <f>IF(ISNA(VLOOKUP(K7769&amp;"_"&amp;L7769&amp;"_"&amp;M7769&amp;"_"&amp;O7769,[1]挑战模式!$A:$AS,1,FALSE)),"",IF(VLOOKUP(K7769&amp;"_"&amp;L7769&amp;"_"&amp;M7769&amp;"_"&amp;O7769,[1]挑战模式!$A:$AS,14+N7769,FALSE)="","","Monster_Season"&amp;K7769&amp;"_Challenge"&amp;L7769&amp;"_"&amp;M7769&amp;"_"&amp;N7769&amp;"_"&amp;O7769))</f>
        <v/>
      </c>
      <c r="C7769" t="str">
        <f t="shared" si="363"/>
        <v/>
      </c>
      <c r="G7769" t="str">
        <f>IF(ISNA(VLOOKUP(K7769&amp;"_"&amp;L7769&amp;"_"&amp;M7769&amp;"_"&amp;O7769,[1]挑战模式!$A:$AS,14+N7769,FALSE)),"",IF(VLOOKUP(K7769&amp;"_"&amp;L7769&amp;"_"&amp;M7769&amp;"_"&amp;O7769,[1]挑战模式!$A:$AS,14+N7769,FALSE)="","",IF(VLOOKUP(VLOOKUP(K7769&amp;"_"&amp;L7769&amp;"_"&amp;M7769&amp;"_"&amp;O7769,[1]挑战模式!$A:$AS,14+N7769,FALSE),[1]怪物!$B:$L,11,FALSE)=0,"",VLOOKUP(VLOOKUP(K7769&amp;"_"&amp;L7769&amp;"_"&amp;M7769&amp;"_"&amp;O7769,[1]挑战模式!$A:$AS,14+N7769,FALSE),[1]怪物!$B:$L,11,FALSE))))</f>
        <v/>
      </c>
      <c r="H7769" t="str">
        <f t="shared" si="364"/>
        <v/>
      </c>
      <c r="I7769" t="str">
        <f t="shared" si="365"/>
        <v/>
      </c>
      <c r="J7769" t="str">
        <f>IF(B7769="","",IF(RIGHT(VLOOKUP(K7769&amp;"_"&amp;L7769&amp;"_"&amp;M7769&amp;"_"&amp;O7769,[1]挑战模式!$A:$AS,14+N7769,FALSE),1)="3","EffectCreate_BossEffect;EffectCreate_MonsterShow","EffectCreate_MonsterShow"))</f>
        <v/>
      </c>
      <c r="K7769">
        <v>0</v>
      </c>
      <c r="L7769">
        <v>12</v>
      </c>
      <c r="M7769">
        <v>6</v>
      </c>
      <c r="N7769">
        <v>5</v>
      </c>
      <c r="O7769" t="s">
        <v>468</v>
      </c>
    </row>
    <row r="7770" spans="2:15" x14ac:dyDescent="0.2">
      <c r="B7770" t="str">
        <f>IF(ISNA(VLOOKUP(K7770&amp;"_"&amp;L7770&amp;"_"&amp;M7770&amp;"_"&amp;O7770,[1]挑战模式!$A:$AS,1,FALSE)),"",IF(VLOOKUP(K7770&amp;"_"&amp;L7770&amp;"_"&amp;M7770&amp;"_"&amp;O7770,[1]挑战模式!$A:$AS,14+N7770,FALSE)="","","Monster_Season"&amp;K7770&amp;"_Challenge"&amp;L7770&amp;"_"&amp;M7770&amp;"_"&amp;N7770&amp;"_"&amp;O7770))</f>
        <v/>
      </c>
      <c r="C7770" t="str">
        <f t="shared" si="363"/>
        <v/>
      </c>
      <c r="G7770" t="str">
        <f>IF(ISNA(VLOOKUP(K7770&amp;"_"&amp;L7770&amp;"_"&amp;M7770&amp;"_"&amp;O7770,[1]挑战模式!$A:$AS,14+N7770,FALSE)),"",IF(VLOOKUP(K7770&amp;"_"&amp;L7770&amp;"_"&amp;M7770&amp;"_"&amp;O7770,[1]挑战模式!$A:$AS,14+N7770,FALSE)="","",IF(VLOOKUP(VLOOKUP(K7770&amp;"_"&amp;L7770&amp;"_"&amp;M7770&amp;"_"&amp;O7770,[1]挑战模式!$A:$AS,14+N7770,FALSE),[1]怪物!$B:$L,11,FALSE)=0,"",VLOOKUP(VLOOKUP(K7770&amp;"_"&amp;L7770&amp;"_"&amp;M7770&amp;"_"&amp;O7770,[1]挑战模式!$A:$AS,14+N7770,FALSE),[1]怪物!$B:$L,11,FALSE))))</f>
        <v/>
      </c>
      <c r="H7770" t="str">
        <f t="shared" si="364"/>
        <v/>
      </c>
      <c r="I7770" t="str">
        <f t="shared" si="365"/>
        <v/>
      </c>
      <c r="J7770" t="str">
        <f>IF(B7770="","",IF(RIGHT(VLOOKUP(K7770&amp;"_"&amp;L7770&amp;"_"&amp;M7770&amp;"_"&amp;O7770,[1]挑战模式!$A:$AS,14+N7770,FALSE),1)="3","EffectCreate_BossEffect;EffectCreate_MonsterShow","EffectCreate_MonsterShow"))</f>
        <v/>
      </c>
      <c r="K7770">
        <v>0</v>
      </c>
      <c r="L7770">
        <v>12</v>
      </c>
      <c r="M7770">
        <v>6</v>
      </c>
      <c r="N7770">
        <v>6</v>
      </c>
      <c r="O7770" t="s">
        <v>468</v>
      </c>
    </row>
    <row r="7771" spans="2:15" x14ac:dyDescent="0.2">
      <c r="B7771" t="str">
        <f>IF(ISNA(VLOOKUP(K7771&amp;"_"&amp;L7771&amp;"_"&amp;M7771&amp;"_"&amp;O7771,[1]挑战模式!$A:$AS,1,FALSE)),"",IF(VLOOKUP(K7771&amp;"_"&amp;L7771&amp;"_"&amp;M7771&amp;"_"&amp;O7771,[1]挑战模式!$A:$AS,14+N7771,FALSE)="","","Monster_Season"&amp;K7771&amp;"_Challenge"&amp;L7771&amp;"_"&amp;M7771&amp;"_"&amp;N7771&amp;"_"&amp;O7771))</f>
        <v>Monster_Season0_Challenge12_7_1_Hell</v>
      </c>
      <c r="C7771" t="str">
        <f t="shared" si="363"/>
        <v>None</v>
      </c>
      <c r="G7771" t="str">
        <f>IF(ISNA(VLOOKUP(K7771&amp;"_"&amp;L7771&amp;"_"&amp;M7771&amp;"_"&amp;O7771,[1]挑战模式!$A:$AS,14+N7771,FALSE)),"",IF(VLOOKUP(K7771&amp;"_"&amp;L7771&amp;"_"&amp;M7771&amp;"_"&amp;O7771,[1]挑战模式!$A:$AS,14+N7771,FALSE)="","",IF(VLOOKUP(VLOOKUP(K7771&amp;"_"&amp;L7771&amp;"_"&amp;M7771&amp;"_"&amp;O7771,[1]挑战模式!$A:$AS,14+N7771,FALSE),[1]怪物!$B:$L,11,FALSE)=0,"",VLOOKUP(VLOOKUP(K7771&amp;"_"&amp;L7771&amp;"_"&amp;M7771&amp;"_"&amp;O7771,[1]挑战模式!$A:$AS,14+N7771,FALSE),[1]怪物!$B:$L,11,FALSE))))</f>
        <v/>
      </c>
      <c r="H7771" t="str">
        <f t="shared" si="364"/>
        <v>Unit_Monster_Season0_Challenge12_7_1_Hell</v>
      </c>
      <c r="I7771" t="str">
        <f t="shared" si="365"/>
        <v>TowerDefense_Monster1</v>
      </c>
      <c r="J7771" t="str">
        <f>IF(B7771="","",IF(RIGHT(VLOOKUP(K7771&amp;"_"&amp;L7771&amp;"_"&amp;M7771&amp;"_"&amp;O7771,[1]挑战模式!$A:$AS,14+N7771,FALSE),1)="3","EffectCreate_BossEffect;EffectCreate_MonsterShow","EffectCreate_MonsterShow"))</f>
        <v>EffectCreate_MonsterShow</v>
      </c>
      <c r="K7771">
        <v>0</v>
      </c>
      <c r="L7771">
        <v>12</v>
      </c>
      <c r="M7771">
        <v>7</v>
      </c>
      <c r="N7771">
        <v>1</v>
      </c>
      <c r="O7771" t="s">
        <v>468</v>
      </c>
    </row>
    <row r="7772" spans="2:15" x14ac:dyDescent="0.2">
      <c r="B7772" t="str">
        <f>IF(ISNA(VLOOKUP(K7772&amp;"_"&amp;L7772&amp;"_"&amp;M7772&amp;"_"&amp;O7772,[1]挑战模式!$A:$AS,1,FALSE)),"",IF(VLOOKUP(K7772&amp;"_"&amp;L7772&amp;"_"&amp;M7772&amp;"_"&amp;O7772,[1]挑战模式!$A:$AS,14+N7772,FALSE)="","","Monster_Season"&amp;K7772&amp;"_Challenge"&amp;L7772&amp;"_"&amp;M7772&amp;"_"&amp;N7772&amp;"_"&amp;O7772))</f>
        <v>Monster_Season0_Challenge12_7_2_Hell</v>
      </c>
      <c r="C7772" t="str">
        <f t="shared" si="363"/>
        <v>None</v>
      </c>
      <c r="G7772" t="str">
        <f>IF(ISNA(VLOOKUP(K7772&amp;"_"&amp;L7772&amp;"_"&amp;M7772&amp;"_"&amp;O7772,[1]挑战模式!$A:$AS,14+N7772,FALSE)),"",IF(VLOOKUP(K7772&amp;"_"&amp;L7772&amp;"_"&amp;M7772&amp;"_"&amp;O7772,[1]挑战模式!$A:$AS,14+N7772,FALSE)="","",IF(VLOOKUP(VLOOKUP(K7772&amp;"_"&amp;L7772&amp;"_"&amp;M7772&amp;"_"&amp;O7772,[1]挑战模式!$A:$AS,14+N7772,FALSE),[1]怪物!$B:$L,11,FALSE)=0,"",VLOOKUP(VLOOKUP(K7772&amp;"_"&amp;L7772&amp;"_"&amp;M7772&amp;"_"&amp;O7772,[1]挑战模式!$A:$AS,14+N7772,FALSE),[1]怪物!$B:$L,11,FALSE))))</f>
        <v/>
      </c>
      <c r="H7772" t="str">
        <f t="shared" si="364"/>
        <v>Unit_Monster_Season0_Challenge12_7_2_Hell</v>
      </c>
      <c r="I7772" t="str">
        <f t="shared" si="365"/>
        <v>TowerDefense_Monster1</v>
      </c>
      <c r="J7772" t="str">
        <f>IF(B7772="","",IF(RIGHT(VLOOKUP(K7772&amp;"_"&amp;L7772&amp;"_"&amp;M7772&amp;"_"&amp;O7772,[1]挑战模式!$A:$AS,14+N7772,FALSE),1)="3","EffectCreate_BossEffect;EffectCreate_MonsterShow","EffectCreate_MonsterShow"))</f>
        <v>EffectCreate_MonsterShow</v>
      </c>
      <c r="K7772">
        <v>0</v>
      </c>
      <c r="L7772">
        <v>12</v>
      </c>
      <c r="M7772">
        <v>7</v>
      </c>
      <c r="N7772">
        <v>2</v>
      </c>
      <c r="O7772" t="s">
        <v>468</v>
      </c>
    </row>
    <row r="7773" spans="2:15" x14ac:dyDescent="0.2">
      <c r="B7773" t="str">
        <f>IF(ISNA(VLOOKUP(K7773&amp;"_"&amp;L7773&amp;"_"&amp;M7773&amp;"_"&amp;O7773,[1]挑战模式!$A:$AS,1,FALSE)),"",IF(VLOOKUP(K7773&amp;"_"&amp;L7773&amp;"_"&amp;M7773&amp;"_"&amp;O7773,[1]挑战模式!$A:$AS,14+N7773,FALSE)="","","Monster_Season"&amp;K7773&amp;"_Challenge"&amp;L7773&amp;"_"&amp;M7773&amp;"_"&amp;N7773&amp;"_"&amp;O7773))</f>
        <v>Monster_Season0_Challenge12_7_3_Hell</v>
      </c>
      <c r="C7773" t="str">
        <f t="shared" si="363"/>
        <v>None</v>
      </c>
      <c r="G7773" t="str">
        <f>IF(ISNA(VLOOKUP(K7773&amp;"_"&amp;L7773&amp;"_"&amp;M7773&amp;"_"&amp;O7773,[1]挑战模式!$A:$AS,14+N7773,FALSE)),"",IF(VLOOKUP(K7773&amp;"_"&amp;L7773&amp;"_"&amp;M7773&amp;"_"&amp;O7773,[1]挑战模式!$A:$AS,14+N7773,FALSE)="","",IF(VLOOKUP(VLOOKUP(K7773&amp;"_"&amp;L7773&amp;"_"&amp;M7773&amp;"_"&amp;O7773,[1]挑战模式!$A:$AS,14+N7773,FALSE),[1]怪物!$B:$L,11,FALSE)=0,"",VLOOKUP(VLOOKUP(K7773&amp;"_"&amp;L7773&amp;"_"&amp;M7773&amp;"_"&amp;O7773,[1]挑战模式!$A:$AS,14+N7773,FALSE),[1]怪物!$B:$L,11,FALSE))))</f>
        <v/>
      </c>
      <c r="H7773" t="str">
        <f t="shared" si="364"/>
        <v>Unit_Monster_Season0_Challenge12_7_3_Hell</v>
      </c>
      <c r="I7773" t="str">
        <f t="shared" si="365"/>
        <v>TowerDefense_Monster1</v>
      </c>
      <c r="J7773" t="str">
        <f>IF(B7773="","",IF(RIGHT(VLOOKUP(K7773&amp;"_"&amp;L7773&amp;"_"&amp;M7773&amp;"_"&amp;O7773,[1]挑战模式!$A:$AS,14+N7773,FALSE),1)="3","EffectCreate_BossEffect;EffectCreate_MonsterShow","EffectCreate_MonsterShow"))</f>
        <v>EffectCreate_MonsterShow</v>
      </c>
      <c r="K7773">
        <v>0</v>
      </c>
      <c r="L7773">
        <v>12</v>
      </c>
      <c r="M7773">
        <v>7</v>
      </c>
      <c r="N7773">
        <v>3</v>
      </c>
      <c r="O7773" t="s">
        <v>468</v>
      </c>
    </row>
    <row r="7774" spans="2:15" x14ac:dyDescent="0.2">
      <c r="B7774" t="str">
        <f>IF(ISNA(VLOOKUP(K7774&amp;"_"&amp;L7774&amp;"_"&amp;M7774&amp;"_"&amp;O7774,[1]挑战模式!$A:$AS,1,FALSE)),"",IF(VLOOKUP(K7774&amp;"_"&amp;L7774&amp;"_"&amp;M7774&amp;"_"&amp;O7774,[1]挑战模式!$A:$AS,14+N7774,FALSE)="","","Monster_Season"&amp;K7774&amp;"_Challenge"&amp;L7774&amp;"_"&amp;M7774&amp;"_"&amp;N7774&amp;"_"&amp;O7774))</f>
        <v>Monster_Season0_Challenge12_7_4_Hell</v>
      </c>
      <c r="C7774" t="str">
        <f t="shared" si="363"/>
        <v>None</v>
      </c>
      <c r="G7774" t="str">
        <f>IF(ISNA(VLOOKUP(K7774&amp;"_"&amp;L7774&amp;"_"&amp;M7774&amp;"_"&amp;O7774,[1]挑战模式!$A:$AS,14+N7774,FALSE)),"",IF(VLOOKUP(K7774&amp;"_"&amp;L7774&amp;"_"&amp;M7774&amp;"_"&amp;O7774,[1]挑战模式!$A:$AS,14+N7774,FALSE)="","",IF(VLOOKUP(VLOOKUP(K7774&amp;"_"&amp;L7774&amp;"_"&amp;M7774&amp;"_"&amp;O7774,[1]挑战模式!$A:$AS,14+N7774,FALSE),[1]怪物!$B:$L,11,FALSE)=0,"",VLOOKUP(VLOOKUP(K7774&amp;"_"&amp;L7774&amp;"_"&amp;M7774&amp;"_"&amp;O7774,[1]挑战模式!$A:$AS,14+N7774,FALSE),[1]怪物!$B:$L,11,FALSE))))</f>
        <v/>
      </c>
      <c r="H7774" t="str">
        <f t="shared" si="364"/>
        <v>Unit_Monster_Season0_Challenge12_7_4_Hell</v>
      </c>
      <c r="I7774" t="str">
        <f t="shared" si="365"/>
        <v>TowerDefense_Monster1</v>
      </c>
      <c r="J7774" t="str">
        <f>IF(B7774="","",IF(RIGHT(VLOOKUP(K7774&amp;"_"&amp;L7774&amp;"_"&amp;M7774&amp;"_"&amp;O7774,[1]挑战模式!$A:$AS,14+N7774,FALSE),1)="3","EffectCreate_BossEffect;EffectCreate_MonsterShow","EffectCreate_MonsterShow"))</f>
        <v>EffectCreate_MonsterShow</v>
      </c>
      <c r="K7774">
        <v>0</v>
      </c>
      <c r="L7774">
        <v>12</v>
      </c>
      <c r="M7774">
        <v>7</v>
      </c>
      <c r="N7774">
        <v>4</v>
      </c>
      <c r="O7774" t="s">
        <v>468</v>
      </c>
    </row>
    <row r="7775" spans="2:15" x14ac:dyDescent="0.2">
      <c r="B7775" t="str">
        <f>IF(ISNA(VLOOKUP(K7775&amp;"_"&amp;L7775&amp;"_"&amp;M7775&amp;"_"&amp;O7775,[1]挑战模式!$A:$AS,1,FALSE)),"",IF(VLOOKUP(K7775&amp;"_"&amp;L7775&amp;"_"&amp;M7775&amp;"_"&amp;O7775,[1]挑战模式!$A:$AS,14+N7775,FALSE)="","","Monster_Season"&amp;K7775&amp;"_Challenge"&amp;L7775&amp;"_"&amp;M7775&amp;"_"&amp;N7775&amp;"_"&amp;O7775))</f>
        <v/>
      </c>
      <c r="C7775" t="str">
        <f t="shared" si="363"/>
        <v/>
      </c>
      <c r="G7775" t="str">
        <f>IF(ISNA(VLOOKUP(K7775&amp;"_"&amp;L7775&amp;"_"&amp;M7775&amp;"_"&amp;O7775,[1]挑战模式!$A:$AS,14+N7775,FALSE)),"",IF(VLOOKUP(K7775&amp;"_"&amp;L7775&amp;"_"&amp;M7775&amp;"_"&amp;O7775,[1]挑战模式!$A:$AS,14+N7775,FALSE)="","",IF(VLOOKUP(VLOOKUP(K7775&amp;"_"&amp;L7775&amp;"_"&amp;M7775&amp;"_"&amp;O7775,[1]挑战模式!$A:$AS,14+N7775,FALSE),[1]怪物!$B:$L,11,FALSE)=0,"",VLOOKUP(VLOOKUP(K7775&amp;"_"&amp;L7775&amp;"_"&amp;M7775&amp;"_"&amp;O7775,[1]挑战模式!$A:$AS,14+N7775,FALSE),[1]怪物!$B:$L,11,FALSE))))</f>
        <v/>
      </c>
      <c r="H7775" t="str">
        <f t="shared" si="364"/>
        <v/>
      </c>
      <c r="I7775" t="str">
        <f t="shared" si="365"/>
        <v/>
      </c>
      <c r="J7775" t="str">
        <f>IF(B7775="","",IF(RIGHT(VLOOKUP(K7775&amp;"_"&amp;L7775&amp;"_"&amp;M7775&amp;"_"&amp;O7775,[1]挑战模式!$A:$AS,14+N7775,FALSE),1)="3","EffectCreate_BossEffect;EffectCreate_MonsterShow","EffectCreate_MonsterShow"))</f>
        <v/>
      </c>
      <c r="K7775">
        <v>0</v>
      </c>
      <c r="L7775">
        <v>12</v>
      </c>
      <c r="M7775">
        <v>7</v>
      </c>
      <c r="N7775">
        <v>5</v>
      </c>
      <c r="O7775" t="s">
        <v>468</v>
      </c>
    </row>
    <row r="7776" spans="2:15" x14ac:dyDescent="0.2">
      <c r="B7776" t="str">
        <f>IF(ISNA(VLOOKUP(K7776&amp;"_"&amp;L7776&amp;"_"&amp;M7776&amp;"_"&amp;O7776,[1]挑战模式!$A:$AS,1,FALSE)),"",IF(VLOOKUP(K7776&amp;"_"&amp;L7776&amp;"_"&amp;M7776&amp;"_"&amp;O7776,[1]挑战模式!$A:$AS,14+N7776,FALSE)="","","Monster_Season"&amp;K7776&amp;"_Challenge"&amp;L7776&amp;"_"&amp;M7776&amp;"_"&amp;N7776&amp;"_"&amp;O7776))</f>
        <v/>
      </c>
      <c r="C7776" t="str">
        <f t="shared" si="363"/>
        <v/>
      </c>
      <c r="G7776" t="str">
        <f>IF(ISNA(VLOOKUP(K7776&amp;"_"&amp;L7776&amp;"_"&amp;M7776&amp;"_"&amp;O7776,[1]挑战模式!$A:$AS,14+N7776,FALSE)),"",IF(VLOOKUP(K7776&amp;"_"&amp;L7776&amp;"_"&amp;M7776&amp;"_"&amp;O7776,[1]挑战模式!$A:$AS,14+N7776,FALSE)="","",IF(VLOOKUP(VLOOKUP(K7776&amp;"_"&amp;L7776&amp;"_"&amp;M7776&amp;"_"&amp;O7776,[1]挑战模式!$A:$AS,14+N7776,FALSE),[1]怪物!$B:$L,11,FALSE)=0,"",VLOOKUP(VLOOKUP(K7776&amp;"_"&amp;L7776&amp;"_"&amp;M7776&amp;"_"&amp;O7776,[1]挑战模式!$A:$AS,14+N7776,FALSE),[1]怪物!$B:$L,11,FALSE))))</f>
        <v/>
      </c>
      <c r="H7776" t="str">
        <f t="shared" si="364"/>
        <v/>
      </c>
      <c r="I7776" t="str">
        <f t="shared" si="365"/>
        <v/>
      </c>
      <c r="J7776" t="str">
        <f>IF(B7776="","",IF(RIGHT(VLOOKUP(K7776&amp;"_"&amp;L7776&amp;"_"&amp;M7776&amp;"_"&amp;O7776,[1]挑战模式!$A:$AS,14+N7776,FALSE),1)="3","EffectCreate_BossEffect;EffectCreate_MonsterShow","EffectCreate_MonsterShow"))</f>
        <v/>
      </c>
      <c r="K7776">
        <v>0</v>
      </c>
      <c r="L7776">
        <v>12</v>
      </c>
      <c r="M7776">
        <v>7</v>
      </c>
      <c r="N7776">
        <v>6</v>
      </c>
      <c r="O7776" t="s">
        <v>468</v>
      </c>
    </row>
    <row r="7777" spans="2:15" x14ac:dyDescent="0.2">
      <c r="B7777" t="str">
        <f>IF(ISNA(VLOOKUP(K7777&amp;"_"&amp;L7777&amp;"_"&amp;M7777&amp;"_"&amp;O7777,[1]挑战模式!$A:$AS,1,FALSE)),"",IF(VLOOKUP(K7777&amp;"_"&amp;L7777&amp;"_"&amp;M7777&amp;"_"&amp;O7777,[1]挑战模式!$A:$AS,14+N7777,FALSE)="","","Monster_Season"&amp;K7777&amp;"_Challenge"&amp;L7777&amp;"_"&amp;M7777&amp;"_"&amp;N7777&amp;"_"&amp;O7777))</f>
        <v>Monster_Season0_Challenge12_8_1_Hell</v>
      </c>
      <c r="C7777" t="str">
        <f t="shared" si="363"/>
        <v>None</v>
      </c>
      <c r="G7777" t="str">
        <f>IF(ISNA(VLOOKUP(K7777&amp;"_"&amp;L7777&amp;"_"&amp;M7777&amp;"_"&amp;O7777,[1]挑战模式!$A:$AS,14+N7777,FALSE)),"",IF(VLOOKUP(K7777&amp;"_"&amp;L7777&amp;"_"&amp;M7777&amp;"_"&amp;O7777,[1]挑战模式!$A:$AS,14+N7777,FALSE)="","",IF(VLOOKUP(VLOOKUP(K7777&amp;"_"&amp;L7777&amp;"_"&amp;M7777&amp;"_"&amp;O7777,[1]挑战模式!$A:$AS,14+N7777,FALSE),[1]怪物!$B:$L,11,FALSE)=0,"",VLOOKUP(VLOOKUP(K7777&amp;"_"&amp;L7777&amp;"_"&amp;M7777&amp;"_"&amp;O7777,[1]挑战模式!$A:$AS,14+N7777,FALSE),[1]怪物!$B:$L,11,FALSE))))</f>
        <v/>
      </c>
      <c r="H7777" t="str">
        <f t="shared" si="364"/>
        <v>Unit_Monster_Season0_Challenge12_8_1_Hell</v>
      </c>
      <c r="I7777" t="str">
        <f t="shared" si="365"/>
        <v>TowerDefense_Monster1</v>
      </c>
      <c r="J7777" t="str">
        <f>IF(B7777="","",IF(RIGHT(VLOOKUP(K7777&amp;"_"&amp;L7777&amp;"_"&amp;M7777&amp;"_"&amp;O7777,[1]挑战模式!$A:$AS,14+N7777,FALSE),1)="3","EffectCreate_BossEffect;EffectCreate_MonsterShow","EffectCreate_MonsterShow"))</f>
        <v>EffectCreate_MonsterShow</v>
      </c>
      <c r="K7777">
        <v>0</v>
      </c>
      <c r="L7777">
        <v>12</v>
      </c>
      <c r="M7777">
        <v>8</v>
      </c>
      <c r="N7777">
        <v>1</v>
      </c>
      <c r="O7777" t="s">
        <v>468</v>
      </c>
    </row>
    <row r="7778" spans="2:15" x14ac:dyDescent="0.2">
      <c r="B7778" t="str">
        <f>IF(ISNA(VLOOKUP(K7778&amp;"_"&amp;L7778&amp;"_"&amp;M7778&amp;"_"&amp;O7778,[1]挑战模式!$A:$AS,1,FALSE)),"",IF(VLOOKUP(K7778&amp;"_"&amp;L7778&amp;"_"&amp;M7778&amp;"_"&amp;O7778,[1]挑战模式!$A:$AS,14+N7778,FALSE)="","","Monster_Season"&amp;K7778&amp;"_Challenge"&amp;L7778&amp;"_"&amp;M7778&amp;"_"&amp;N7778&amp;"_"&amp;O7778))</f>
        <v>Monster_Season0_Challenge12_8_2_Hell</v>
      </c>
      <c r="C7778" t="str">
        <f t="shared" si="363"/>
        <v>None</v>
      </c>
      <c r="G7778" t="str">
        <f>IF(ISNA(VLOOKUP(K7778&amp;"_"&amp;L7778&amp;"_"&amp;M7778&amp;"_"&amp;O7778,[1]挑战模式!$A:$AS,14+N7778,FALSE)),"",IF(VLOOKUP(K7778&amp;"_"&amp;L7778&amp;"_"&amp;M7778&amp;"_"&amp;O7778,[1]挑战模式!$A:$AS,14+N7778,FALSE)="","",IF(VLOOKUP(VLOOKUP(K7778&amp;"_"&amp;L7778&amp;"_"&amp;M7778&amp;"_"&amp;O7778,[1]挑战模式!$A:$AS,14+N7778,FALSE),[1]怪物!$B:$L,11,FALSE)=0,"",VLOOKUP(VLOOKUP(K7778&amp;"_"&amp;L7778&amp;"_"&amp;M7778&amp;"_"&amp;O7778,[1]挑战模式!$A:$AS,14+N7778,FALSE),[1]怪物!$B:$L,11,FALSE))))</f>
        <v/>
      </c>
      <c r="H7778" t="str">
        <f t="shared" si="364"/>
        <v>Unit_Monster_Season0_Challenge12_8_2_Hell</v>
      </c>
      <c r="I7778" t="str">
        <f t="shared" si="365"/>
        <v>TowerDefense_Monster1</v>
      </c>
      <c r="J7778" t="str">
        <f>IF(B7778="","",IF(RIGHT(VLOOKUP(K7778&amp;"_"&amp;L7778&amp;"_"&amp;M7778&amp;"_"&amp;O7778,[1]挑战模式!$A:$AS,14+N7778,FALSE),1)="3","EffectCreate_BossEffect;EffectCreate_MonsterShow","EffectCreate_MonsterShow"))</f>
        <v>EffectCreate_MonsterShow</v>
      </c>
      <c r="K7778">
        <v>0</v>
      </c>
      <c r="L7778">
        <v>12</v>
      </c>
      <c r="M7778">
        <v>8</v>
      </c>
      <c r="N7778">
        <v>2</v>
      </c>
      <c r="O7778" t="s">
        <v>468</v>
      </c>
    </row>
    <row r="7779" spans="2:15" x14ac:dyDescent="0.2">
      <c r="B7779" t="str">
        <f>IF(ISNA(VLOOKUP(K7779&amp;"_"&amp;L7779&amp;"_"&amp;M7779&amp;"_"&amp;O7779,[1]挑战模式!$A:$AS,1,FALSE)),"",IF(VLOOKUP(K7779&amp;"_"&amp;L7779&amp;"_"&amp;M7779&amp;"_"&amp;O7779,[1]挑战模式!$A:$AS,14+N7779,FALSE)="","","Monster_Season"&amp;K7779&amp;"_Challenge"&amp;L7779&amp;"_"&amp;M7779&amp;"_"&amp;N7779&amp;"_"&amp;O7779))</f>
        <v>Monster_Season0_Challenge12_8_3_Hell</v>
      </c>
      <c r="C7779" t="str">
        <f t="shared" si="363"/>
        <v>None</v>
      </c>
      <c r="G7779" t="str">
        <f>IF(ISNA(VLOOKUP(K7779&amp;"_"&amp;L7779&amp;"_"&amp;M7779&amp;"_"&amp;O7779,[1]挑战模式!$A:$AS,14+N7779,FALSE)),"",IF(VLOOKUP(K7779&amp;"_"&amp;L7779&amp;"_"&amp;M7779&amp;"_"&amp;O7779,[1]挑战模式!$A:$AS,14+N7779,FALSE)="","",IF(VLOOKUP(VLOOKUP(K7779&amp;"_"&amp;L7779&amp;"_"&amp;M7779&amp;"_"&amp;O7779,[1]挑战模式!$A:$AS,14+N7779,FALSE),[1]怪物!$B:$L,11,FALSE)=0,"",VLOOKUP(VLOOKUP(K7779&amp;"_"&amp;L7779&amp;"_"&amp;M7779&amp;"_"&amp;O7779,[1]挑战模式!$A:$AS,14+N7779,FALSE),[1]怪物!$B:$L,11,FALSE))))</f>
        <v/>
      </c>
      <c r="H7779" t="str">
        <f t="shared" si="364"/>
        <v>Unit_Monster_Season0_Challenge12_8_3_Hell</v>
      </c>
      <c r="I7779" t="str">
        <f t="shared" si="365"/>
        <v>TowerDefense_Monster1</v>
      </c>
      <c r="J7779" t="str">
        <f>IF(B7779="","",IF(RIGHT(VLOOKUP(K7779&amp;"_"&amp;L7779&amp;"_"&amp;M7779&amp;"_"&amp;O7779,[1]挑战模式!$A:$AS,14+N7779,FALSE),1)="3","EffectCreate_BossEffect;EffectCreate_MonsterShow","EffectCreate_MonsterShow"))</f>
        <v>EffectCreate_MonsterShow</v>
      </c>
      <c r="K7779">
        <v>0</v>
      </c>
      <c r="L7779">
        <v>12</v>
      </c>
      <c r="M7779">
        <v>8</v>
      </c>
      <c r="N7779">
        <v>3</v>
      </c>
      <c r="O7779" t="s">
        <v>468</v>
      </c>
    </row>
    <row r="7780" spans="2:15" x14ac:dyDescent="0.2">
      <c r="B7780" t="str">
        <f>IF(ISNA(VLOOKUP(K7780&amp;"_"&amp;L7780&amp;"_"&amp;M7780&amp;"_"&amp;O7780,[1]挑战模式!$A:$AS,1,FALSE)),"",IF(VLOOKUP(K7780&amp;"_"&amp;L7780&amp;"_"&amp;M7780&amp;"_"&amp;O7780,[1]挑战模式!$A:$AS,14+N7780,FALSE)="","","Monster_Season"&amp;K7780&amp;"_Challenge"&amp;L7780&amp;"_"&amp;M7780&amp;"_"&amp;N7780&amp;"_"&amp;O7780))</f>
        <v>Monster_Season0_Challenge12_8_4_Hell</v>
      </c>
      <c r="C7780" t="str">
        <f t="shared" si="363"/>
        <v>None</v>
      </c>
      <c r="G7780" t="str">
        <f>IF(ISNA(VLOOKUP(K7780&amp;"_"&amp;L7780&amp;"_"&amp;M7780&amp;"_"&amp;O7780,[1]挑战模式!$A:$AS,14+N7780,FALSE)),"",IF(VLOOKUP(K7780&amp;"_"&amp;L7780&amp;"_"&amp;M7780&amp;"_"&amp;O7780,[1]挑战模式!$A:$AS,14+N7780,FALSE)="","",IF(VLOOKUP(VLOOKUP(K7780&amp;"_"&amp;L7780&amp;"_"&amp;M7780&amp;"_"&amp;O7780,[1]挑战模式!$A:$AS,14+N7780,FALSE),[1]怪物!$B:$L,11,FALSE)=0,"",VLOOKUP(VLOOKUP(K7780&amp;"_"&amp;L7780&amp;"_"&amp;M7780&amp;"_"&amp;O7780,[1]挑战模式!$A:$AS,14+N7780,FALSE),[1]怪物!$B:$L,11,FALSE))))</f>
        <v/>
      </c>
      <c r="H7780" t="str">
        <f t="shared" si="364"/>
        <v>Unit_Monster_Season0_Challenge12_8_4_Hell</v>
      </c>
      <c r="I7780" t="str">
        <f t="shared" si="365"/>
        <v>TowerDefense_Monster1</v>
      </c>
      <c r="J7780" t="str">
        <f>IF(B7780="","",IF(RIGHT(VLOOKUP(K7780&amp;"_"&amp;L7780&amp;"_"&amp;M7780&amp;"_"&amp;O7780,[1]挑战模式!$A:$AS,14+N7780,FALSE),1)="3","EffectCreate_BossEffect;EffectCreate_MonsterShow","EffectCreate_MonsterShow"))</f>
        <v>EffectCreate_MonsterShow</v>
      </c>
      <c r="K7780">
        <v>0</v>
      </c>
      <c r="L7780">
        <v>12</v>
      </c>
      <c r="M7780">
        <v>8</v>
      </c>
      <c r="N7780">
        <v>4</v>
      </c>
      <c r="O7780" t="s">
        <v>468</v>
      </c>
    </row>
    <row r="7781" spans="2:15" x14ac:dyDescent="0.2">
      <c r="B7781" t="str">
        <f>IF(ISNA(VLOOKUP(K7781&amp;"_"&amp;L7781&amp;"_"&amp;M7781&amp;"_"&amp;O7781,[1]挑战模式!$A:$AS,1,FALSE)),"",IF(VLOOKUP(K7781&amp;"_"&amp;L7781&amp;"_"&amp;M7781&amp;"_"&amp;O7781,[1]挑战模式!$A:$AS,14+N7781,FALSE)="","","Monster_Season"&amp;K7781&amp;"_Challenge"&amp;L7781&amp;"_"&amp;M7781&amp;"_"&amp;N7781&amp;"_"&amp;O7781))</f>
        <v>Monster_Season0_Challenge12_8_5_Hell</v>
      </c>
      <c r="C7781" t="str">
        <f t="shared" si="363"/>
        <v>None</v>
      </c>
      <c r="G7781" t="str">
        <f>IF(ISNA(VLOOKUP(K7781&amp;"_"&amp;L7781&amp;"_"&amp;M7781&amp;"_"&amp;O7781,[1]挑战模式!$A:$AS,14+N7781,FALSE)),"",IF(VLOOKUP(K7781&amp;"_"&amp;L7781&amp;"_"&amp;M7781&amp;"_"&amp;O7781,[1]挑战模式!$A:$AS,14+N7781,FALSE)="","",IF(VLOOKUP(VLOOKUP(K7781&amp;"_"&amp;L7781&amp;"_"&amp;M7781&amp;"_"&amp;O7781,[1]挑战模式!$A:$AS,14+N7781,FALSE),[1]怪物!$B:$L,11,FALSE)=0,"",VLOOKUP(VLOOKUP(K7781&amp;"_"&amp;L7781&amp;"_"&amp;M7781&amp;"_"&amp;O7781,[1]挑战模式!$A:$AS,14+N7781,FALSE),[1]怪物!$B:$L,11,FALSE))))</f>
        <v/>
      </c>
      <c r="H7781" t="str">
        <f t="shared" si="364"/>
        <v>Unit_Monster_Season0_Challenge12_8_5_Hell</v>
      </c>
      <c r="I7781" t="str">
        <f t="shared" si="365"/>
        <v>TowerDefense_Monster1</v>
      </c>
      <c r="J7781" t="str">
        <f>IF(B7781="","",IF(RIGHT(VLOOKUP(K7781&amp;"_"&amp;L7781&amp;"_"&amp;M7781&amp;"_"&amp;O7781,[1]挑战模式!$A:$AS,14+N7781,FALSE),1)="3","EffectCreate_BossEffect;EffectCreate_MonsterShow","EffectCreate_MonsterShow"))</f>
        <v>EffectCreate_BossEffect;EffectCreate_MonsterShow</v>
      </c>
      <c r="K7781">
        <v>0</v>
      </c>
      <c r="L7781">
        <v>12</v>
      </c>
      <c r="M7781">
        <v>8</v>
      </c>
      <c r="N7781">
        <v>5</v>
      </c>
      <c r="O7781" t="s">
        <v>468</v>
      </c>
    </row>
    <row r="7782" spans="2:15" x14ac:dyDescent="0.2">
      <c r="B7782" t="str">
        <f>IF(ISNA(VLOOKUP(K7782&amp;"_"&amp;L7782&amp;"_"&amp;M7782&amp;"_"&amp;O7782,[1]挑战模式!$A:$AS,1,FALSE)),"",IF(VLOOKUP(K7782&amp;"_"&amp;L7782&amp;"_"&amp;M7782&amp;"_"&amp;O7782,[1]挑战模式!$A:$AS,14+N7782,FALSE)="","","Monster_Season"&amp;K7782&amp;"_Challenge"&amp;L7782&amp;"_"&amp;M7782&amp;"_"&amp;N7782&amp;"_"&amp;O7782))</f>
        <v/>
      </c>
      <c r="C7782" t="str">
        <f t="shared" si="363"/>
        <v/>
      </c>
      <c r="G7782" t="str">
        <f>IF(ISNA(VLOOKUP(K7782&amp;"_"&amp;L7782&amp;"_"&amp;M7782&amp;"_"&amp;O7782,[1]挑战模式!$A:$AS,14+N7782,FALSE)),"",IF(VLOOKUP(K7782&amp;"_"&amp;L7782&amp;"_"&amp;M7782&amp;"_"&amp;O7782,[1]挑战模式!$A:$AS,14+N7782,FALSE)="","",IF(VLOOKUP(VLOOKUP(K7782&amp;"_"&amp;L7782&amp;"_"&amp;M7782&amp;"_"&amp;O7782,[1]挑战模式!$A:$AS,14+N7782,FALSE),[1]怪物!$B:$L,11,FALSE)=0,"",VLOOKUP(VLOOKUP(K7782&amp;"_"&amp;L7782&amp;"_"&amp;M7782&amp;"_"&amp;O7782,[1]挑战模式!$A:$AS,14+N7782,FALSE),[1]怪物!$B:$L,11,FALSE))))</f>
        <v/>
      </c>
      <c r="H7782" t="str">
        <f t="shared" si="364"/>
        <v/>
      </c>
      <c r="I7782" t="str">
        <f t="shared" si="365"/>
        <v/>
      </c>
      <c r="J7782" t="str">
        <f>IF(B7782="","",IF(RIGHT(VLOOKUP(K7782&amp;"_"&amp;L7782&amp;"_"&amp;M7782&amp;"_"&amp;O7782,[1]挑战模式!$A:$AS,14+N7782,FALSE),1)="3","EffectCreate_BossEffect;EffectCreate_MonsterShow","EffectCreate_MonsterShow"))</f>
        <v/>
      </c>
      <c r="K7782">
        <v>0</v>
      </c>
      <c r="L7782">
        <v>12</v>
      </c>
      <c r="M7782">
        <v>8</v>
      </c>
      <c r="N7782">
        <v>6</v>
      </c>
      <c r="O7782" t="s">
        <v>468</v>
      </c>
    </row>
    <row r="7783" spans="2:15" x14ac:dyDescent="0.2">
      <c r="B7783" t="str">
        <f>IF(ISNA(VLOOKUP(K7783&amp;"_"&amp;L7783&amp;"_"&amp;M7783&amp;"_"&amp;O7783,[1]挑战模式!$A:$AS,1,FALSE)),"",IF(VLOOKUP(K7783&amp;"_"&amp;L7783&amp;"_"&amp;M7783&amp;"_"&amp;O7783,[1]挑战模式!$A:$AS,14+N7783,FALSE)="","","Monster_Season"&amp;K7783&amp;"_Challenge"&amp;L7783&amp;"_"&amp;M7783&amp;"_"&amp;N7783&amp;"_"&amp;O7783))</f>
        <v/>
      </c>
      <c r="C7783" t="str">
        <f t="shared" si="363"/>
        <v/>
      </c>
      <c r="G7783" t="str">
        <f>IF(ISNA(VLOOKUP(K7783&amp;"_"&amp;L7783&amp;"_"&amp;M7783&amp;"_"&amp;O7783,[1]挑战模式!$A:$AS,14+N7783,FALSE)),"",IF(VLOOKUP(K7783&amp;"_"&amp;L7783&amp;"_"&amp;M7783&amp;"_"&amp;O7783,[1]挑战模式!$A:$AS,14+N7783,FALSE)="","",IF(VLOOKUP(VLOOKUP(K7783&amp;"_"&amp;L7783&amp;"_"&amp;M7783&amp;"_"&amp;O7783,[1]挑战模式!$A:$AS,14+N7783,FALSE),[1]怪物!$B:$L,11,FALSE)=0,"",VLOOKUP(VLOOKUP(K7783&amp;"_"&amp;L7783&amp;"_"&amp;M7783&amp;"_"&amp;O7783,[1]挑战模式!$A:$AS,14+N7783,FALSE),[1]怪物!$B:$L,11,FALSE))))</f>
        <v/>
      </c>
      <c r="H7783" t="str">
        <f t="shared" si="364"/>
        <v/>
      </c>
      <c r="I7783" t="str">
        <f t="shared" si="365"/>
        <v/>
      </c>
      <c r="J7783" t="str">
        <f>IF(B7783="","",IF(RIGHT(VLOOKUP(K7783&amp;"_"&amp;L7783&amp;"_"&amp;M7783&amp;"_"&amp;O7783,[1]挑战模式!$A:$AS,14+N7783,FALSE),1)="3","EffectCreate_BossEffect;EffectCreate_MonsterShow","EffectCreate_MonsterShow"))</f>
        <v/>
      </c>
      <c r="K7783">
        <v>0</v>
      </c>
      <c r="L7783">
        <v>12</v>
      </c>
      <c r="M7783">
        <v>9</v>
      </c>
      <c r="N7783">
        <v>1</v>
      </c>
      <c r="O7783" t="s">
        <v>468</v>
      </c>
    </row>
    <row r="7784" spans="2:15" x14ac:dyDescent="0.2">
      <c r="B7784" t="str">
        <f>IF(ISNA(VLOOKUP(K7784&amp;"_"&amp;L7784&amp;"_"&amp;M7784&amp;"_"&amp;O7784,[1]挑战模式!$A:$AS,1,FALSE)),"",IF(VLOOKUP(K7784&amp;"_"&amp;L7784&amp;"_"&amp;M7784&amp;"_"&amp;O7784,[1]挑战模式!$A:$AS,14+N7784,FALSE)="","","Monster_Season"&amp;K7784&amp;"_Challenge"&amp;L7784&amp;"_"&amp;M7784&amp;"_"&amp;N7784&amp;"_"&amp;O7784))</f>
        <v/>
      </c>
      <c r="C7784" t="str">
        <f t="shared" si="363"/>
        <v/>
      </c>
      <c r="G7784" t="str">
        <f>IF(ISNA(VLOOKUP(K7784&amp;"_"&amp;L7784&amp;"_"&amp;M7784&amp;"_"&amp;O7784,[1]挑战模式!$A:$AS,14+N7784,FALSE)),"",IF(VLOOKUP(K7784&amp;"_"&amp;L7784&amp;"_"&amp;M7784&amp;"_"&amp;O7784,[1]挑战模式!$A:$AS,14+N7784,FALSE)="","",IF(VLOOKUP(VLOOKUP(K7784&amp;"_"&amp;L7784&amp;"_"&amp;M7784&amp;"_"&amp;O7784,[1]挑战模式!$A:$AS,14+N7784,FALSE),[1]怪物!$B:$L,11,FALSE)=0,"",VLOOKUP(VLOOKUP(K7784&amp;"_"&amp;L7784&amp;"_"&amp;M7784&amp;"_"&amp;O7784,[1]挑战模式!$A:$AS,14+N7784,FALSE),[1]怪物!$B:$L,11,FALSE))))</f>
        <v/>
      </c>
      <c r="H7784" t="str">
        <f t="shared" si="364"/>
        <v/>
      </c>
      <c r="I7784" t="str">
        <f t="shared" si="365"/>
        <v/>
      </c>
      <c r="J7784" t="str">
        <f>IF(B7784="","",IF(RIGHT(VLOOKUP(K7784&amp;"_"&amp;L7784&amp;"_"&amp;M7784&amp;"_"&amp;O7784,[1]挑战模式!$A:$AS,14+N7784,FALSE),1)="3","EffectCreate_BossEffect;EffectCreate_MonsterShow","EffectCreate_MonsterShow"))</f>
        <v/>
      </c>
      <c r="K7784">
        <v>0</v>
      </c>
      <c r="L7784">
        <v>12</v>
      </c>
      <c r="M7784">
        <v>9</v>
      </c>
      <c r="N7784">
        <v>2</v>
      </c>
      <c r="O7784" t="s">
        <v>468</v>
      </c>
    </row>
    <row r="7785" spans="2:15" x14ac:dyDescent="0.2">
      <c r="B7785" t="str">
        <f>IF(ISNA(VLOOKUP(K7785&amp;"_"&amp;L7785&amp;"_"&amp;M7785&amp;"_"&amp;O7785,[1]挑战模式!$A:$AS,1,FALSE)),"",IF(VLOOKUP(K7785&amp;"_"&amp;L7785&amp;"_"&amp;M7785&amp;"_"&amp;O7785,[1]挑战模式!$A:$AS,14+N7785,FALSE)="","","Monster_Season"&amp;K7785&amp;"_Challenge"&amp;L7785&amp;"_"&amp;M7785&amp;"_"&amp;N7785&amp;"_"&amp;O7785))</f>
        <v/>
      </c>
      <c r="C7785" t="str">
        <f t="shared" si="363"/>
        <v/>
      </c>
      <c r="G7785" t="str">
        <f>IF(ISNA(VLOOKUP(K7785&amp;"_"&amp;L7785&amp;"_"&amp;M7785&amp;"_"&amp;O7785,[1]挑战模式!$A:$AS,14+N7785,FALSE)),"",IF(VLOOKUP(K7785&amp;"_"&amp;L7785&amp;"_"&amp;M7785&amp;"_"&amp;O7785,[1]挑战模式!$A:$AS,14+N7785,FALSE)="","",IF(VLOOKUP(VLOOKUP(K7785&amp;"_"&amp;L7785&amp;"_"&amp;M7785&amp;"_"&amp;O7785,[1]挑战模式!$A:$AS,14+N7785,FALSE),[1]怪物!$B:$L,11,FALSE)=0,"",VLOOKUP(VLOOKUP(K7785&amp;"_"&amp;L7785&amp;"_"&amp;M7785&amp;"_"&amp;O7785,[1]挑战模式!$A:$AS,14+N7785,FALSE),[1]怪物!$B:$L,11,FALSE))))</f>
        <v/>
      </c>
      <c r="H7785" t="str">
        <f t="shared" si="364"/>
        <v/>
      </c>
      <c r="I7785" t="str">
        <f t="shared" si="365"/>
        <v/>
      </c>
      <c r="J7785" t="str">
        <f>IF(B7785="","",IF(RIGHT(VLOOKUP(K7785&amp;"_"&amp;L7785&amp;"_"&amp;M7785&amp;"_"&amp;O7785,[1]挑战模式!$A:$AS,14+N7785,FALSE),1)="3","EffectCreate_BossEffect;EffectCreate_MonsterShow","EffectCreate_MonsterShow"))</f>
        <v/>
      </c>
      <c r="K7785">
        <v>0</v>
      </c>
      <c r="L7785">
        <v>12</v>
      </c>
      <c r="M7785">
        <v>9</v>
      </c>
      <c r="N7785">
        <v>3</v>
      </c>
      <c r="O7785" t="s">
        <v>468</v>
      </c>
    </row>
    <row r="7786" spans="2:15" x14ac:dyDescent="0.2">
      <c r="B7786" t="str">
        <f>IF(ISNA(VLOOKUP(K7786&amp;"_"&amp;L7786&amp;"_"&amp;M7786&amp;"_"&amp;O7786,[1]挑战模式!$A:$AS,1,FALSE)),"",IF(VLOOKUP(K7786&amp;"_"&amp;L7786&amp;"_"&amp;M7786&amp;"_"&amp;O7786,[1]挑战模式!$A:$AS,14+N7786,FALSE)="","","Monster_Season"&amp;K7786&amp;"_Challenge"&amp;L7786&amp;"_"&amp;M7786&amp;"_"&amp;N7786&amp;"_"&amp;O7786))</f>
        <v/>
      </c>
      <c r="C7786" t="str">
        <f t="shared" si="363"/>
        <v/>
      </c>
      <c r="G7786" t="str">
        <f>IF(ISNA(VLOOKUP(K7786&amp;"_"&amp;L7786&amp;"_"&amp;M7786&amp;"_"&amp;O7786,[1]挑战模式!$A:$AS,14+N7786,FALSE)),"",IF(VLOOKUP(K7786&amp;"_"&amp;L7786&amp;"_"&amp;M7786&amp;"_"&amp;O7786,[1]挑战模式!$A:$AS,14+N7786,FALSE)="","",IF(VLOOKUP(VLOOKUP(K7786&amp;"_"&amp;L7786&amp;"_"&amp;M7786&amp;"_"&amp;O7786,[1]挑战模式!$A:$AS,14+N7786,FALSE),[1]怪物!$B:$L,11,FALSE)=0,"",VLOOKUP(VLOOKUP(K7786&amp;"_"&amp;L7786&amp;"_"&amp;M7786&amp;"_"&amp;O7786,[1]挑战模式!$A:$AS,14+N7786,FALSE),[1]怪物!$B:$L,11,FALSE))))</f>
        <v/>
      </c>
      <c r="H7786" t="str">
        <f t="shared" si="364"/>
        <v/>
      </c>
      <c r="I7786" t="str">
        <f t="shared" si="365"/>
        <v/>
      </c>
      <c r="J7786" t="str">
        <f>IF(B7786="","",IF(RIGHT(VLOOKUP(K7786&amp;"_"&amp;L7786&amp;"_"&amp;M7786&amp;"_"&amp;O7786,[1]挑战模式!$A:$AS,14+N7786,FALSE),1)="3","EffectCreate_BossEffect;EffectCreate_MonsterShow","EffectCreate_MonsterShow"))</f>
        <v/>
      </c>
      <c r="K7786">
        <v>0</v>
      </c>
      <c r="L7786">
        <v>12</v>
      </c>
      <c r="M7786">
        <v>9</v>
      </c>
      <c r="N7786">
        <v>4</v>
      </c>
      <c r="O7786" t="s">
        <v>468</v>
      </c>
    </row>
    <row r="7787" spans="2:15" x14ac:dyDescent="0.2">
      <c r="B7787" t="str">
        <f>IF(ISNA(VLOOKUP(K7787&amp;"_"&amp;L7787&amp;"_"&amp;M7787&amp;"_"&amp;O7787,[1]挑战模式!$A:$AS,1,FALSE)),"",IF(VLOOKUP(K7787&amp;"_"&amp;L7787&amp;"_"&amp;M7787&amp;"_"&amp;O7787,[1]挑战模式!$A:$AS,14+N7787,FALSE)="","","Monster_Season"&amp;K7787&amp;"_Challenge"&amp;L7787&amp;"_"&amp;M7787&amp;"_"&amp;N7787&amp;"_"&amp;O7787))</f>
        <v/>
      </c>
      <c r="C7787" t="str">
        <f t="shared" si="363"/>
        <v/>
      </c>
      <c r="G7787" t="str">
        <f>IF(ISNA(VLOOKUP(K7787&amp;"_"&amp;L7787&amp;"_"&amp;M7787&amp;"_"&amp;O7787,[1]挑战模式!$A:$AS,14+N7787,FALSE)),"",IF(VLOOKUP(K7787&amp;"_"&amp;L7787&amp;"_"&amp;M7787&amp;"_"&amp;O7787,[1]挑战模式!$A:$AS,14+N7787,FALSE)="","",IF(VLOOKUP(VLOOKUP(K7787&amp;"_"&amp;L7787&amp;"_"&amp;M7787&amp;"_"&amp;O7787,[1]挑战模式!$A:$AS,14+N7787,FALSE),[1]怪物!$B:$L,11,FALSE)=0,"",VLOOKUP(VLOOKUP(K7787&amp;"_"&amp;L7787&amp;"_"&amp;M7787&amp;"_"&amp;O7787,[1]挑战模式!$A:$AS,14+N7787,FALSE),[1]怪物!$B:$L,11,FALSE))))</f>
        <v/>
      </c>
      <c r="H7787" t="str">
        <f t="shared" si="364"/>
        <v/>
      </c>
      <c r="I7787" t="str">
        <f t="shared" si="365"/>
        <v/>
      </c>
      <c r="J7787" t="str">
        <f>IF(B7787="","",IF(RIGHT(VLOOKUP(K7787&amp;"_"&amp;L7787&amp;"_"&amp;M7787&amp;"_"&amp;O7787,[1]挑战模式!$A:$AS,14+N7787,FALSE),1)="3","EffectCreate_BossEffect;EffectCreate_MonsterShow","EffectCreate_MonsterShow"))</f>
        <v/>
      </c>
      <c r="K7787">
        <v>0</v>
      </c>
      <c r="L7787">
        <v>12</v>
      </c>
      <c r="M7787">
        <v>9</v>
      </c>
      <c r="N7787">
        <v>5</v>
      </c>
      <c r="O7787" t="s">
        <v>468</v>
      </c>
    </row>
    <row r="7788" spans="2:15" x14ac:dyDescent="0.2">
      <c r="B7788" t="str">
        <f>IF(ISNA(VLOOKUP(K7788&amp;"_"&amp;L7788&amp;"_"&amp;M7788&amp;"_"&amp;O7788,[1]挑战模式!$A:$AS,1,FALSE)),"",IF(VLOOKUP(K7788&amp;"_"&amp;L7788&amp;"_"&amp;M7788&amp;"_"&amp;O7788,[1]挑战模式!$A:$AS,14+N7788,FALSE)="","","Monster_Season"&amp;K7788&amp;"_Challenge"&amp;L7788&amp;"_"&amp;M7788&amp;"_"&amp;N7788&amp;"_"&amp;O7788))</f>
        <v/>
      </c>
      <c r="C7788" t="str">
        <f t="shared" si="363"/>
        <v/>
      </c>
      <c r="G7788" t="str">
        <f>IF(ISNA(VLOOKUP(K7788&amp;"_"&amp;L7788&amp;"_"&amp;M7788&amp;"_"&amp;O7788,[1]挑战模式!$A:$AS,14+N7788,FALSE)),"",IF(VLOOKUP(K7788&amp;"_"&amp;L7788&amp;"_"&amp;M7788&amp;"_"&amp;O7788,[1]挑战模式!$A:$AS,14+N7788,FALSE)="","",IF(VLOOKUP(VLOOKUP(K7788&amp;"_"&amp;L7788&amp;"_"&amp;M7788&amp;"_"&amp;O7788,[1]挑战模式!$A:$AS,14+N7788,FALSE),[1]怪物!$B:$L,11,FALSE)=0,"",VLOOKUP(VLOOKUP(K7788&amp;"_"&amp;L7788&amp;"_"&amp;M7788&amp;"_"&amp;O7788,[1]挑战模式!$A:$AS,14+N7788,FALSE),[1]怪物!$B:$L,11,FALSE))))</f>
        <v/>
      </c>
      <c r="H7788" t="str">
        <f t="shared" si="364"/>
        <v/>
      </c>
      <c r="I7788" t="str">
        <f t="shared" si="365"/>
        <v/>
      </c>
      <c r="J7788" t="str">
        <f>IF(B7788="","",IF(RIGHT(VLOOKUP(K7788&amp;"_"&amp;L7788&amp;"_"&amp;M7788&amp;"_"&amp;O7788,[1]挑战模式!$A:$AS,14+N7788,FALSE),1)="3","EffectCreate_BossEffect;EffectCreate_MonsterShow","EffectCreate_MonsterShow"))</f>
        <v/>
      </c>
      <c r="K7788">
        <v>0</v>
      </c>
      <c r="L7788">
        <v>12</v>
      </c>
      <c r="M7788">
        <v>10</v>
      </c>
      <c r="N7788">
        <v>6</v>
      </c>
      <c r="O7788" t="s">
        <v>468</v>
      </c>
    </row>
    <row r="7789" spans="2:15" x14ac:dyDescent="0.2">
      <c r="B7789" t="str">
        <f>IF(ISNA(VLOOKUP(K7789&amp;"_"&amp;L7789&amp;"_"&amp;M7789&amp;"_"&amp;O7789,[1]挑战模式!$A:$AS,1,FALSE)),"",IF(VLOOKUP(K7789&amp;"_"&amp;L7789&amp;"_"&amp;M7789&amp;"_"&amp;O7789,[1]挑战模式!$A:$AS,14+N7789,FALSE)="","","Monster_Season"&amp;K7789&amp;"_Challenge"&amp;L7789&amp;"_"&amp;M7789&amp;"_"&amp;N7789&amp;"_"&amp;O7789))</f>
        <v/>
      </c>
      <c r="C7789" t="str">
        <f t="shared" si="363"/>
        <v/>
      </c>
      <c r="G7789" t="str">
        <f>IF(ISNA(VLOOKUP(K7789&amp;"_"&amp;L7789&amp;"_"&amp;M7789&amp;"_"&amp;O7789,[1]挑战模式!$A:$AS,14+N7789,FALSE)),"",IF(VLOOKUP(K7789&amp;"_"&amp;L7789&amp;"_"&amp;M7789&amp;"_"&amp;O7789,[1]挑战模式!$A:$AS,14+N7789,FALSE)="","",IF(VLOOKUP(VLOOKUP(K7789&amp;"_"&amp;L7789&amp;"_"&amp;M7789&amp;"_"&amp;O7789,[1]挑战模式!$A:$AS,14+N7789,FALSE),[1]怪物!$B:$L,11,FALSE)=0,"",VLOOKUP(VLOOKUP(K7789&amp;"_"&amp;L7789&amp;"_"&amp;M7789&amp;"_"&amp;O7789,[1]挑战模式!$A:$AS,14+N7789,FALSE),[1]怪物!$B:$L,11,FALSE))))</f>
        <v/>
      </c>
      <c r="H7789" t="str">
        <f t="shared" si="364"/>
        <v/>
      </c>
      <c r="I7789" t="str">
        <f t="shared" si="365"/>
        <v/>
      </c>
      <c r="J7789" t="str">
        <f>IF(B7789="","",IF(RIGHT(VLOOKUP(K7789&amp;"_"&amp;L7789&amp;"_"&amp;M7789&amp;"_"&amp;O7789,[1]挑战模式!$A:$AS,14+N7789,FALSE),1)="3","EffectCreate_BossEffect;EffectCreate_MonsterShow","EffectCreate_MonsterShow"))</f>
        <v/>
      </c>
      <c r="K7789">
        <v>0</v>
      </c>
      <c r="L7789">
        <v>12</v>
      </c>
      <c r="M7789">
        <v>10</v>
      </c>
      <c r="N7789">
        <v>1</v>
      </c>
      <c r="O7789" t="s">
        <v>468</v>
      </c>
    </row>
    <row r="7790" spans="2:15" x14ac:dyDescent="0.2">
      <c r="B7790" t="str">
        <f>IF(ISNA(VLOOKUP(K7790&amp;"_"&amp;L7790&amp;"_"&amp;M7790&amp;"_"&amp;O7790,[1]挑战模式!$A:$AS,1,FALSE)),"",IF(VLOOKUP(K7790&amp;"_"&amp;L7790&amp;"_"&amp;M7790&amp;"_"&amp;O7790,[1]挑战模式!$A:$AS,14+N7790,FALSE)="","","Monster_Season"&amp;K7790&amp;"_Challenge"&amp;L7790&amp;"_"&amp;M7790&amp;"_"&amp;N7790&amp;"_"&amp;O7790))</f>
        <v/>
      </c>
      <c r="C7790" t="str">
        <f t="shared" ref="C7790:C7853" si="366">IF(B7790="","","None")</f>
        <v/>
      </c>
      <c r="G7790" t="str">
        <f>IF(ISNA(VLOOKUP(K7790&amp;"_"&amp;L7790&amp;"_"&amp;M7790&amp;"_"&amp;O7790,[1]挑战模式!$A:$AS,14+N7790,FALSE)),"",IF(VLOOKUP(K7790&amp;"_"&amp;L7790&amp;"_"&amp;M7790&amp;"_"&amp;O7790,[1]挑战模式!$A:$AS,14+N7790,FALSE)="","",IF(VLOOKUP(VLOOKUP(K7790&amp;"_"&amp;L7790&amp;"_"&amp;M7790&amp;"_"&amp;O7790,[1]挑战模式!$A:$AS,14+N7790,FALSE),[1]怪物!$B:$L,11,FALSE)=0,"",VLOOKUP(VLOOKUP(K7790&amp;"_"&amp;L7790&amp;"_"&amp;M7790&amp;"_"&amp;O7790,[1]挑战模式!$A:$AS,14+N7790,FALSE),[1]怪物!$B:$L,11,FALSE))))</f>
        <v/>
      </c>
      <c r="H7790" t="str">
        <f t="shared" ref="H7790:H7853" si="367">IF(B7790="","","Unit_Monster"&amp;RIGHT(B7790,LEN(B7790)-7))</f>
        <v/>
      </c>
      <c r="I7790" t="str">
        <f t="shared" ref="I7790:I7853" si="368">IF(B7790="","","TowerDefense_Monster1")</f>
        <v/>
      </c>
      <c r="J7790" t="str">
        <f>IF(B7790="","",IF(RIGHT(VLOOKUP(K7790&amp;"_"&amp;L7790&amp;"_"&amp;M7790&amp;"_"&amp;O7790,[1]挑战模式!$A:$AS,14+N7790,FALSE),1)="3","EffectCreate_BossEffect;EffectCreate_MonsterShow","EffectCreate_MonsterShow"))</f>
        <v/>
      </c>
      <c r="K7790">
        <v>0</v>
      </c>
      <c r="L7790">
        <v>12</v>
      </c>
      <c r="M7790">
        <v>10</v>
      </c>
      <c r="N7790">
        <v>2</v>
      </c>
      <c r="O7790" t="s">
        <v>468</v>
      </c>
    </row>
    <row r="7791" spans="2:15" x14ac:dyDescent="0.2">
      <c r="B7791" t="str">
        <f>IF(ISNA(VLOOKUP(K7791&amp;"_"&amp;L7791&amp;"_"&amp;M7791&amp;"_"&amp;O7791,[1]挑战模式!$A:$AS,1,FALSE)),"",IF(VLOOKUP(K7791&amp;"_"&amp;L7791&amp;"_"&amp;M7791&amp;"_"&amp;O7791,[1]挑战模式!$A:$AS,14+N7791,FALSE)="","","Monster_Season"&amp;K7791&amp;"_Challenge"&amp;L7791&amp;"_"&amp;M7791&amp;"_"&amp;N7791&amp;"_"&amp;O7791))</f>
        <v/>
      </c>
      <c r="C7791" t="str">
        <f t="shared" si="366"/>
        <v/>
      </c>
      <c r="G7791" t="str">
        <f>IF(ISNA(VLOOKUP(K7791&amp;"_"&amp;L7791&amp;"_"&amp;M7791&amp;"_"&amp;O7791,[1]挑战模式!$A:$AS,14+N7791,FALSE)),"",IF(VLOOKUP(K7791&amp;"_"&amp;L7791&amp;"_"&amp;M7791&amp;"_"&amp;O7791,[1]挑战模式!$A:$AS,14+N7791,FALSE)="","",IF(VLOOKUP(VLOOKUP(K7791&amp;"_"&amp;L7791&amp;"_"&amp;M7791&amp;"_"&amp;O7791,[1]挑战模式!$A:$AS,14+N7791,FALSE),[1]怪物!$B:$L,11,FALSE)=0,"",VLOOKUP(VLOOKUP(K7791&amp;"_"&amp;L7791&amp;"_"&amp;M7791&amp;"_"&amp;O7791,[1]挑战模式!$A:$AS,14+N7791,FALSE),[1]怪物!$B:$L,11,FALSE))))</f>
        <v/>
      </c>
      <c r="H7791" t="str">
        <f t="shared" si="367"/>
        <v/>
      </c>
      <c r="I7791" t="str">
        <f t="shared" si="368"/>
        <v/>
      </c>
      <c r="J7791" t="str">
        <f>IF(B7791="","",IF(RIGHT(VLOOKUP(K7791&amp;"_"&amp;L7791&amp;"_"&amp;M7791&amp;"_"&amp;O7791,[1]挑战模式!$A:$AS,14+N7791,FALSE),1)="3","EffectCreate_BossEffect;EffectCreate_MonsterShow","EffectCreate_MonsterShow"))</f>
        <v/>
      </c>
      <c r="K7791">
        <v>0</v>
      </c>
      <c r="L7791">
        <v>12</v>
      </c>
      <c r="M7791">
        <v>10</v>
      </c>
      <c r="N7791">
        <v>3</v>
      </c>
      <c r="O7791" t="s">
        <v>468</v>
      </c>
    </row>
    <row r="7792" spans="2:15" x14ac:dyDescent="0.2">
      <c r="B7792" t="str">
        <f>IF(ISNA(VLOOKUP(K7792&amp;"_"&amp;L7792&amp;"_"&amp;M7792&amp;"_"&amp;O7792,[1]挑战模式!$A:$AS,1,FALSE)),"",IF(VLOOKUP(K7792&amp;"_"&amp;L7792&amp;"_"&amp;M7792&amp;"_"&amp;O7792,[1]挑战模式!$A:$AS,14+N7792,FALSE)="","","Monster_Season"&amp;K7792&amp;"_Challenge"&amp;L7792&amp;"_"&amp;M7792&amp;"_"&amp;N7792&amp;"_"&amp;O7792))</f>
        <v/>
      </c>
      <c r="C7792" t="str">
        <f t="shared" si="366"/>
        <v/>
      </c>
      <c r="G7792" t="str">
        <f>IF(ISNA(VLOOKUP(K7792&amp;"_"&amp;L7792&amp;"_"&amp;M7792&amp;"_"&amp;O7792,[1]挑战模式!$A:$AS,14+N7792,FALSE)),"",IF(VLOOKUP(K7792&amp;"_"&amp;L7792&amp;"_"&amp;M7792&amp;"_"&amp;O7792,[1]挑战模式!$A:$AS,14+N7792,FALSE)="","",IF(VLOOKUP(VLOOKUP(K7792&amp;"_"&amp;L7792&amp;"_"&amp;M7792&amp;"_"&amp;O7792,[1]挑战模式!$A:$AS,14+N7792,FALSE),[1]怪物!$B:$L,11,FALSE)=0,"",VLOOKUP(VLOOKUP(K7792&amp;"_"&amp;L7792&amp;"_"&amp;M7792&amp;"_"&amp;O7792,[1]挑战模式!$A:$AS,14+N7792,FALSE),[1]怪物!$B:$L,11,FALSE))))</f>
        <v/>
      </c>
      <c r="H7792" t="str">
        <f t="shared" si="367"/>
        <v/>
      </c>
      <c r="I7792" t="str">
        <f t="shared" si="368"/>
        <v/>
      </c>
      <c r="J7792" t="str">
        <f>IF(B7792="","",IF(RIGHT(VLOOKUP(K7792&amp;"_"&amp;L7792&amp;"_"&amp;M7792&amp;"_"&amp;O7792,[1]挑战模式!$A:$AS,14+N7792,FALSE),1)="3","EffectCreate_BossEffect;EffectCreate_MonsterShow","EffectCreate_MonsterShow"))</f>
        <v/>
      </c>
      <c r="K7792">
        <v>0</v>
      </c>
      <c r="L7792">
        <v>12</v>
      </c>
      <c r="M7792">
        <v>10</v>
      </c>
      <c r="N7792">
        <v>4</v>
      </c>
      <c r="O7792" t="s">
        <v>468</v>
      </c>
    </row>
    <row r="7793" spans="2:15" x14ac:dyDescent="0.2">
      <c r="B7793" t="str">
        <f>IF(ISNA(VLOOKUP(K7793&amp;"_"&amp;L7793&amp;"_"&amp;M7793&amp;"_"&amp;O7793,[1]挑战模式!$A:$AS,1,FALSE)),"",IF(VLOOKUP(K7793&amp;"_"&amp;L7793&amp;"_"&amp;M7793&amp;"_"&amp;O7793,[1]挑战模式!$A:$AS,14+N7793,FALSE)="","","Monster_Season"&amp;K7793&amp;"_Challenge"&amp;L7793&amp;"_"&amp;M7793&amp;"_"&amp;N7793&amp;"_"&amp;O7793))</f>
        <v/>
      </c>
      <c r="C7793" t="str">
        <f t="shared" si="366"/>
        <v/>
      </c>
      <c r="G7793" t="str">
        <f>IF(ISNA(VLOOKUP(K7793&amp;"_"&amp;L7793&amp;"_"&amp;M7793&amp;"_"&amp;O7793,[1]挑战模式!$A:$AS,14+N7793,FALSE)),"",IF(VLOOKUP(K7793&amp;"_"&amp;L7793&amp;"_"&amp;M7793&amp;"_"&amp;O7793,[1]挑战模式!$A:$AS,14+N7793,FALSE)="","",IF(VLOOKUP(VLOOKUP(K7793&amp;"_"&amp;L7793&amp;"_"&amp;M7793&amp;"_"&amp;O7793,[1]挑战模式!$A:$AS,14+N7793,FALSE),[1]怪物!$B:$L,11,FALSE)=0,"",VLOOKUP(VLOOKUP(K7793&amp;"_"&amp;L7793&amp;"_"&amp;M7793&amp;"_"&amp;O7793,[1]挑战模式!$A:$AS,14+N7793,FALSE),[1]怪物!$B:$L,11,FALSE))))</f>
        <v/>
      </c>
      <c r="H7793" t="str">
        <f t="shared" si="367"/>
        <v/>
      </c>
      <c r="I7793" t="str">
        <f t="shared" si="368"/>
        <v/>
      </c>
      <c r="J7793" t="str">
        <f>IF(B7793="","",IF(RIGHT(VLOOKUP(K7793&amp;"_"&amp;L7793&amp;"_"&amp;M7793&amp;"_"&amp;O7793,[1]挑战模式!$A:$AS,14+N7793,FALSE),1)="3","EffectCreate_BossEffect;EffectCreate_MonsterShow","EffectCreate_MonsterShow"))</f>
        <v/>
      </c>
      <c r="K7793">
        <v>0</v>
      </c>
      <c r="L7793">
        <v>12</v>
      </c>
      <c r="M7793">
        <v>10</v>
      </c>
      <c r="N7793">
        <v>5</v>
      </c>
      <c r="O7793" t="s">
        <v>468</v>
      </c>
    </row>
    <row r="7794" spans="2:15" x14ac:dyDescent="0.2">
      <c r="B7794" t="str">
        <f>IF(ISNA(VLOOKUP(K7794&amp;"_"&amp;L7794&amp;"_"&amp;M7794&amp;"_"&amp;O7794,[1]挑战模式!$A:$AS,1,FALSE)),"",IF(VLOOKUP(K7794&amp;"_"&amp;L7794&amp;"_"&amp;M7794&amp;"_"&amp;O7794,[1]挑战模式!$A:$AS,14+N7794,FALSE)="","","Monster_Season"&amp;K7794&amp;"_Challenge"&amp;L7794&amp;"_"&amp;M7794&amp;"_"&amp;N7794&amp;"_"&amp;O7794))</f>
        <v>Monster_Season0_Challenge13_1_1_Hell</v>
      </c>
      <c r="C7794" t="str">
        <f t="shared" si="366"/>
        <v>None</v>
      </c>
      <c r="G7794" t="str">
        <f>IF(ISNA(VLOOKUP(K7794&amp;"_"&amp;L7794&amp;"_"&amp;M7794&amp;"_"&amp;O7794,[1]挑战模式!$A:$AS,14+N7794,FALSE)),"",IF(VLOOKUP(K7794&amp;"_"&amp;L7794&amp;"_"&amp;M7794&amp;"_"&amp;O7794,[1]挑战模式!$A:$AS,14+N7794,FALSE)="","",IF(VLOOKUP(VLOOKUP(K7794&amp;"_"&amp;L7794&amp;"_"&amp;M7794&amp;"_"&amp;O7794,[1]挑战模式!$A:$AS,14+N7794,FALSE),[1]怪物!$B:$L,11,FALSE)=0,"",VLOOKUP(VLOOKUP(K7794&amp;"_"&amp;L7794&amp;"_"&amp;M7794&amp;"_"&amp;O7794,[1]挑战模式!$A:$AS,14+N7794,FALSE),[1]怪物!$B:$L,11,FALSE))))</f>
        <v/>
      </c>
      <c r="H7794" t="str">
        <f t="shared" si="367"/>
        <v>Unit_Monster_Season0_Challenge13_1_1_Hell</v>
      </c>
      <c r="I7794" t="str">
        <f t="shared" si="368"/>
        <v>TowerDefense_Monster1</v>
      </c>
      <c r="J7794" t="str">
        <f>IF(B7794="","",IF(RIGHT(VLOOKUP(K7794&amp;"_"&amp;L7794&amp;"_"&amp;M7794&amp;"_"&amp;O7794,[1]挑战模式!$A:$AS,14+N7794,FALSE),1)="3","EffectCreate_BossEffect;EffectCreate_MonsterShow","EffectCreate_MonsterShow"))</f>
        <v>EffectCreate_MonsterShow</v>
      </c>
      <c r="K7794">
        <v>0</v>
      </c>
      <c r="L7794">
        <v>13</v>
      </c>
      <c r="M7794">
        <v>1</v>
      </c>
      <c r="N7794">
        <v>1</v>
      </c>
      <c r="O7794" t="s">
        <v>468</v>
      </c>
    </row>
    <row r="7795" spans="2:15" x14ac:dyDescent="0.2">
      <c r="B7795" t="str">
        <f>IF(ISNA(VLOOKUP(K7795&amp;"_"&amp;L7795&amp;"_"&amp;M7795&amp;"_"&amp;O7795,[1]挑战模式!$A:$AS,1,FALSE)),"",IF(VLOOKUP(K7795&amp;"_"&amp;L7795&amp;"_"&amp;M7795&amp;"_"&amp;O7795,[1]挑战模式!$A:$AS,14+N7795,FALSE)="","","Monster_Season"&amp;K7795&amp;"_Challenge"&amp;L7795&amp;"_"&amp;M7795&amp;"_"&amp;N7795&amp;"_"&amp;O7795))</f>
        <v/>
      </c>
      <c r="C7795" t="str">
        <f t="shared" si="366"/>
        <v/>
      </c>
      <c r="G7795" t="str">
        <f>IF(ISNA(VLOOKUP(K7795&amp;"_"&amp;L7795&amp;"_"&amp;M7795&amp;"_"&amp;O7795,[1]挑战模式!$A:$AS,14+N7795,FALSE)),"",IF(VLOOKUP(K7795&amp;"_"&amp;L7795&amp;"_"&amp;M7795&amp;"_"&amp;O7795,[1]挑战模式!$A:$AS,14+N7795,FALSE)="","",IF(VLOOKUP(VLOOKUP(K7795&amp;"_"&amp;L7795&amp;"_"&amp;M7795&amp;"_"&amp;O7795,[1]挑战模式!$A:$AS,14+N7795,FALSE),[1]怪物!$B:$L,11,FALSE)=0,"",VLOOKUP(VLOOKUP(K7795&amp;"_"&amp;L7795&amp;"_"&amp;M7795&amp;"_"&amp;O7795,[1]挑战模式!$A:$AS,14+N7795,FALSE),[1]怪物!$B:$L,11,FALSE))))</f>
        <v/>
      </c>
      <c r="H7795" t="str">
        <f t="shared" si="367"/>
        <v/>
      </c>
      <c r="I7795" t="str">
        <f t="shared" si="368"/>
        <v/>
      </c>
      <c r="J7795" t="str">
        <f>IF(B7795="","",IF(RIGHT(VLOOKUP(K7795&amp;"_"&amp;L7795&amp;"_"&amp;M7795&amp;"_"&amp;O7795,[1]挑战模式!$A:$AS,14+N7795,FALSE),1)="3","EffectCreate_BossEffect;EffectCreate_MonsterShow","EffectCreate_MonsterShow"))</f>
        <v/>
      </c>
      <c r="K7795">
        <v>0</v>
      </c>
      <c r="L7795">
        <v>13</v>
      </c>
      <c r="M7795">
        <v>1</v>
      </c>
      <c r="N7795">
        <v>2</v>
      </c>
      <c r="O7795" t="s">
        <v>468</v>
      </c>
    </row>
    <row r="7796" spans="2:15" x14ac:dyDescent="0.2">
      <c r="B7796" t="str">
        <f>IF(ISNA(VLOOKUP(K7796&amp;"_"&amp;L7796&amp;"_"&amp;M7796&amp;"_"&amp;O7796,[1]挑战模式!$A:$AS,1,FALSE)),"",IF(VLOOKUP(K7796&amp;"_"&amp;L7796&amp;"_"&amp;M7796&amp;"_"&amp;O7796,[1]挑战模式!$A:$AS,14+N7796,FALSE)="","","Monster_Season"&amp;K7796&amp;"_Challenge"&amp;L7796&amp;"_"&amp;M7796&amp;"_"&amp;N7796&amp;"_"&amp;O7796))</f>
        <v/>
      </c>
      <c r="C7796" t="str">
        <f t="shared" si="366"/>
        <v/>
      </c>
      <c r="G7796" t="str">
        <f>IF(ISNA(VLOOKUP(K7796&amp;"_"&amp;L7796&amp;"_"&amp;M7796&amp;"_"&amp;O7796,[1]挑战模式!$A:$AS,14+N7796,FALSE)),"",IF(VLOOKUP(K7796&amp;"_"&amp;L7796&amp;"_"&amp;M7796&amp;"_"&amp;O7796,[1]挑战模式!$A:$AS,14+N7796,FALSE)="","",IF(VLOOKUP(VLOOKUP(K7796&amp;"_"&amp;L7796&amp;"_"&amp;M7796&amp;"_"&amp;O7796,[1]挑战模式!$A:$AS,14+N7796,FALSE),[1]怪物!$B:$L,11,FALSE)=0,"",VLOOKUP(VLOOKUP(K7796&amp;"_"&amp;L7796&amp;"_"&amp;M7796&amp;"_"&amp;O7796,[1]挑战模式!$A:$AS,14+N7796,FALSE),[1]怪物!$B:$L,11,FALSE))))</f>
        <v/>
      </c>
      <c r="H7796" t="str">
        <f t="shared" si="367"/>
        <v/>
      </c>
      <c r="I7796" t="str">
        <f t="shared" si="368"/>
        <v/>
      </c>
      <c r="J7796" t="str">
        <f>IF(B7796="","",IF(RIGHT(VLOOKUP(K7796&amp;"_"&amp;L7796&amp;"_"&amp;M7796&amp;"_"&amp;O7796,[1]挑战模式!$A:$AS,14+N7796,FALSE),1)="3","EffectCreate_BossEffect;EffectCreate_MonsterShow","EffectCreate_MonsterShow"))</f>
        <v/>
      </c>
      <c r="K7796">
        <v>0</v>
      </c>
      <c r="L7796">
        <v>13</v>
      </c>
      <c r="M7796">
        <v>1</v>
      </c>
      <c r="N7796">
        <v>3</v>
      </c>
      <c r="O7796" t="s">
        <v>468</v>
      </c>
    </row>
    <row r="7797" spans="2:15" x14ac:dyDescent="0.2">
      <c r="B7797" t="str">
        <f>IF(ISNA(VLOOKUP(K7797&amp;"_"&amp;L7797&amp;"_"&amp;M7797&amp;"_"&amp;O7797,[1]挑战模式!$A:$AS,1,FALSE)),"",IF(VLOOKUP(K7797&amp;"_"&amp;L7797&amp;"_"&amp;M7797&amp;"_"&amp;O7797,[1]挑战模式!$A:$AS,14+N7797,FALSE)="","","Monster_Season"&amp;K7797&amp;"_Challenge"&amp;L7797&amp;"_"&amp;M7797&amp;"_"&amp;N7797&amp;"_"&amp;O7797))</f>
        <v/>
      </c>
      <c r="C7797" t="str">
        <f t="shared" si="366"/>
        <v/>
      </c>
      <c r="G7797" t="str">
        <f>IF(ISNA(VLOOKUP(K7797&amp;"_"&amp;L7797&amp;"_"&amp;M7797&amp;"_"&amp;O7797,[1]挑战模式!$A:$AS,14+N7797,FALSE)),"",IF(VLOOKUP(K7797&amp;"_"&amp;L7797&amp;"_"&amp;M7797&amp;"_"&amp;O7797,[1]挑战模式!$A:$AS,14+N7797,FALSE)="","",IF(VLOOKUP(VLOOKUP(K7797&amp;"_"&amp;L7797&amp;"_"&amp;M7797&amp;"_"&amp;O7797,[1]挑战模式!$A:$AS,14+N7797,FALSE),[1]怪物!$B:$L,11,FALSE)=0,"",VLOOKUP(VLOOKUP(K7797&amp;"_"&amp;L7797&amp;"_"&amp;M7797&amp;"_"&amp;O7797,[1]挑战模式!$A:$AS,14+N7797,FALSE),[1]怪物!$B:$L,11,FALSE))))</f>
        <v/>
      </c>
      <c r="H7797" t="str">
        <f t="shared" si="367"/>
        <v/>
      </c>
      <c r="I7797" t="str">
        <f t="shared" si="368"/>
        <v/>
      </c>
      <c r="J7797" t="str">
        <f>IF(B7797="","",IF(RIGHT(VLOOKUP(K7797&amp;"_"&amp;L7797&amp;"_"&amp;M7797&amp;"_"&amp;O7797,[1]挑战模式!$A:$AS,14+N7797,FALSE),1)="3","EffectCreate_BossEffect;EffectCreate_MonsterShow","EffectCreate_MonsterShow"))</f>
        <v/>
      </c>
      <c r="K7797">
        <v>0</v>
      </c>
      <c r="L7797">
        <v>13</v>
      </c>
      <c r="M7797">
        <v>1</v>
      </c>
      <c r="N7797">
        <v>4</v>
      </c>
      <c r="O7797" t="s">
        <v>468</v>
      </c>
    </row>
    <row r="7798" spans="2:15" x14ac:dyDescent="0.2">
      <c r="B7798" t="str">
        <f>IF(ISNA(VLOOKUP(K7798&amp;"_"&amp;L7798&amp;"_"&amp;M7798&amp;"_"&amp;O7798,[1]挑战模式!$A:$AS,1,FALSE)),"",IF(VLOOKUP(K7798&amp;"_"&amp;L7798&amp;"_"&amp;M7798&amp;"_"&amp;O7798,[1]挑战模式!$A:$AS,14+N7798,FALSE)="","","Monster_Season"&amp;K7798&amp;"_Challenge"&amp;L7798&amp;"_"&amp;M7798&amp;"_"&amp;N7798&amp;"_"&amp;O7798))</f>
        <v/>
      </c>
      <c r="C7798" t="str">
        <f t="shared" si="366"/>
        <v/>
      </c>
      <c r="G7798" t="str">
        <f>IF(ISNA(VLOOKUP(K7798&amp;"_"&amp;L7798&amp;"_"&amp;M7798&amp;"_"&amp;O7798,[1]挑战模式!$A:$AS,14+N7798,FALSE)),"",IF(VLOOKUP(K7798&amp;"_"&amp;L7798&amp;"_"&amp;M7798&amp;"_"&amp;O7798,[1]挑战模式!$A:$AS,14+N7798,FALSE)="","",IF(VLOOKUP(VLOOKUP(K7798&amp;"_"&amp;L7798&amp;"_"&amp;M7798&amp;"_"&amp;O7798,[1]挑战模式!$A:$AS,14+N7798,FALSE),[1]怪物!$B:$L,11,FALSE)=0,"",VLOOKUP(VLOOKUP(K7798&amp;"_"&amp;L7798&amp;"_"&amp;M7798&amp;"_"&amp;O7798,[1]挑战模式!$A:$AS,14+N7798,FALSE),[1]怪物!$B:$L,11,FALSE))))</f>
        <v/>
      </c>
      <c r="H7798" t="str">
        <f t="shared" si="367"/>
        <v/>
      </c>
      <c r="I7798" t="str">
        <f t="shared" si="368"/>
        <v/>
      </c>
      <c r="J7798" t="str">
        <f>IF(B7798="","",IF(RIGHT(VLOOKUP(K7798&amp;"_"&amp;L7798&amp;"_"&amp;M7798&amp;"_"&amp;O7798,[1]挑战模式!$A:$AS,14+N7798,FALSE),1)="3","EffectCreate_BossEffect;EffectCreate_MonsterShow","EffectCreate_MonsterShow"))</f>
        <v/>
      </c>
      <c r="K7798">
        <v>0</v>
      </c>
      <c r="L7798">
        <v>13</v>
      </c>
      <c r="M7798">
        <v>1</v>
      </c>
      <c r="N7798">
        <v>5</v>
      </c>
      <c r="O7798" t="s">
        <v>468</v>
      </c>
    </row>
    <row r="7799" spans="2:15" x14ac:dyDescent="0.2">
      <c r="B7799" t="str">
        <f>IF(ISNA(VLOOKUP(K7799&amp;"_"&amp;L7799&amp;"_"&amp;M7799&amp;"_"&amp;O7799,[1]挑战模式!$A:$AS,1,FALSE)),"",IF(VLOOKUP(K7799&amp;"_"&amp;L7799&amp;"_"&amp;M7799&amp;"_"&amp;O7799,[1]挑战模式!$A:$AS,14+N7799,FALSE)="","","Monster_Season"&amp;K7799&amp;"_Challenge"&amp;L7799&amp;"_"&amp;M7799&amp;"_"&amp;N7799&amp;"_"&amp;O7799))</f>
        <v/>
      </c>
      <c r="C7799" t="str">
        <f t="shared" si="366"/>
        <v/>
      </c>
      <c r="G7799" t="str">
        <f>IF(ISNA(VLOOKUP(K7799&amp;"_"&amp;L7799&amp;"_"&amp;M7799&amp;"_"&amp;O7799,[1]挑战模式!$A:$AS,14+N7799,FALSE)),"",IF(VLOOKUP(K7799&amp;"_"&amp;L7799&amp;"_"&amp;M7799&amp;"_"&amp;O7799,[1]挑战模式!$A:$AS,14+N7799,FALSE)="","",IF(VLOOKUP(VLOOKUP(K7799&amp;"_"&amp;L7799&amp;"_"&amp;M7799&amp;"_"&amp;O7799,[1]挑战模式!$A:$AS,14+N7799,FALSE),[1]怪物!$B:$L,11,FALSE)=0,"",VLOOKUP(VLOOKUP(K7799&amp;"_"&amp;L7799&amp;"_"&amp;M7799&amp;"_"&amp;O7799,[1]挑战模式!$A:$AS,14+N7799,FALSE),[1]怪物!$B:$L,11,FALSE))))</f>
        <v/>
      </c>
      <c r="H7799" t="str">
        <f t="shared" si="367"/>
        <v/>
      </c>
      <c r="I7799" t="str">
        <f t="shared" si="368"/>
        <v/>
      </c>
      <c r="J7799" t="str">
        <f>IF(B7799="","",IF(RIGHT(VLOOKUP(K7799&amp;"_"&amp;L7799&amp;"_"&amp;M7799&amp;"_"&amp;O7799,[1]挑战模式!$A:$AS,14+N7799,FALSE),1)="3","EffectCreate_BossEffect;EffectCreate_MonsterShow","EffectCreate_MonsterShow"))</f>
        <v/>
      </c>
      <c r="K7799">
        <v>0</v>
      </c>
      <c r="L7799">
        <v>13</v>
      </c>
      <c r="M7799">
        <v>1</v>
      </c>
      <c r="N7799">
        <v>6</v>
      </c>
      <c r="O7799" t="s">
        <v>468</v>
      </c>
    </row>
    <row r="7800" spans="2:15" x14ac:dyDescent="0.2">
      <c r="B7800" t="str">
        <f>IF(ISNA(VLOOKUP(K7800&amp;"_"&amp;L7800&amp;"_"&amp;M7800&amp;"_"&amp;O7800,[1]挑战模式!$A:$AS,1,FALSE)),"",IF(VLOOKUP(K7800&amp;"_"&amp;L7800&amp;"_"&amp;M7800&amp;"_"&amp;O7800,[1]挑战模式!$A:$AS,14+N7800,FALSE)="","","Monster_Season"&amp;K7800&amp;"_Challenge"&amp;L7800&amp;"_"&amp;M7800&amp;"_"&amp;N7800&amp;"_"&amp;O7800))</f>
        <v>Monster_Season0_Challenge13_2_1_Hell</v>
      </c>
      <c r="C7800" t="str">
        <f t="shared" si="366"/>
        <v>None</v>
      </c>
      <c r="G7800" t="str">
        <f>IF(ISNA(VLOOKUP(K7800&amp;"_"&amp;L7800&amp;"_"&amp;M7800&amp;"_"&amp;O7800,[1]挑战模式!$A:$AS,14+N7800,FALSE)),"",IF(VLOOKUP(K7800&amp;"_"&amp;L7800&amp;"_"&amp;M7800&amp;"_"&amp;O7800,[1]挑战模式!$A:$AS,14+N7800,FALSE)="","",IF(VLOOKUP(VLOOKUP(K7800&amp;"_"&amp;L7800&amp;"_"&amp;M7800&amp;"_"&amp;O7800,[1]挑战模式!$A:$AS,14+N7800,FALSE),[1]怪物!$B:$L,11,FALSE)=0,"",VLOOKUP(VLOOKUP(K7800&amp;"_"&amp;L7800&amp;"_"&amp;M7800&amp;"_"&amp;O7800,[1]挑战模式!$A:$AS,14+N7800,FALSE),[1]怪物!$B:$L,11,FALSE))))</f>
        <v/>
      </c>
      <c r="H7800" t="str">
        <f t="shared" si="367"/>
        <v>Unit_Monster_Season0_Challenge13_2_1_Hell</v>
      </c>
      <c r="I7800" t="str">
        <f t="shared" si="368"/>
        <v>TowerDefense_Monster1</v>
      </c>
      <c r="J7800" t="str">
        <f>IF(B7800="","",IF(RIGHT(VLOOKUP(K7800&amp;"_"&amp;L7800&amp;"_"&amp;M7800&amp;"_"&amp;O7800,[1]挑战模式!$A:$AS,14+N7800,FALSE),1)="3","EffectCreate_BossEffect;EffectCreate_MonsterShow","EffectCreate_MonsterShow"))</f>
        <v>EffectCreate_MonsterShow</v>
      </c>
      <c r="K7800">
        <v>0</v>
      </c>
      <c r="L7800">
        <v>13</v>
      </c>
      <c r="M7800">
        <v>2</v>
      </c>
      <c r="N7800">
        <v>1</v>
      </c>
      <c r="O7800" t="s">
        <v>468</v>
      </c>
    </row>
    <row r="7801" spans="2:15" x14ac:dyDescent="0.2">
      <c r="B7801" t="str">
        <f>IF(ISNA(VLOOKUP(K7801&amp;"_"&amp;L7801&amp;"_"&amp;M7801&amp;"_"&amp;O7801,[1]挑战模式!$A:$AS,1,FALSE)),"",IF(VLOOKUP(K7801&amp;"_"&amp;L7801&amp;"_"&amp;M7801&amp;"_"&amp;O7801,[1]挑战模式!$A:$AS,14+N7801,FALSE)="","","Monster_Season"&amp;K7801&amp;"_Challenge"&amp;L7801&amp;"_"&amp;M7801&amp;"_"&amp;N7801&amp;"_"&amp;O7801))</f>
        <v>Monster_Season0_Challenge13_2_2_Hell</v>
      </c>
      <c r="C7801" t="str">
        <f t="shared" si="366"/>
        <v>None</v>
      </c>
      <c r="G7801" t="str">
        <f>IF(ISNA(VLOOKUP(K7801&amp;"_"&amp;L7801&amp;"_"&amp;M7801&amp;"_"&amp;O7801,[1]挑战模式!$A:$AS,14+N7801,FALSE)),"",IF(VLOOKUP(K7801&amp;"_"&amp;L7801&amp;"_"&amp;M7801&amp;"_"&amp;O7801,[1]挑战模式!$A:$AS,14+N7801,FALSE)="","",IF(VLOOKUP(VLOOKUP(K7801&amp;"_"&amp;L7801&amp;"_"&amp;M7801&amp;"_"&amp;O7801,[1]挑战模式!$A:$AS,14+N7801,FALSE),[1]怪物!$B:$L,11,FALSE)=0,"",VLOOKUP(VLOOKUP(K7801&amp;"_"&amp;L7801&amp;"_"&amp;M7801&amp;"_"&amp;O7801,[1]挑战模式!$A:$AS,14+N7801,FALSE),[1]怪物!$B:$L,11,FALSE))))</f>
        <v/>
      </c>
      <c r="H7801" t="str">
        <f t="shared" si="367"/>
        <v>Unit_Monster_Season0_Challenge13_2_2_Hell</v>
      </c>
      <c r="I7801" t="str">
        <f t="shared" si="368"/>
        <v>TowerDefense_Monster1</v>
      </c>
      <c r="J7801" t="str">
        <f>IF(B7801="","",IF(RIGHT(VLOOKUP(K7801&amp;"_"&amp;L7801&amp;"_"&amp;M7801&amp;"_"&amp;O7801,[1]挑战模式!$A:$AS,14+N7801,FALSE),1)="3","EffectCreate_BossEffect;EffectCreate_MonsterShow","EffectCreate_MonsterShow"))</f>
        <v>EffectCreate_MonsterShow</v>
      </c>
      <c r="K7801">
        <v>0</v>
      </c>
      <c r="L7801">
        <v>13</v>
      </c>
      <c r="M7801">
        <v>2</v>
      </c>
      <c r="N7801">
        <v>2</v>
      </c>
      <c r="O7801" t="s">
        <v>468</v>
      </c>
    </row>
    <row r="7802" spans="2:15" x14ac:dyDescent="0.2">
      <c r="B7802" t="str">
        <f>IF(ISNA(VLOOKUP(K7802&amp;"_"&amp;L7802&amp;"_"&amp;M7802&amp;"_"&amp;O7802,[1]挑战模式!$A:$AS,1,FALSE)),"",IF(VLOOKUP(K7802&amp;"_"&amp;L7802&amp;"_"&amp;M7802&amp;"_"&amp;O7802,[1]挑战模式!$A:$AS,14+N7802,FALSE)="","","Monster_Season"&amp;K7802&amp;"_Challenge"&amp;L7802&amp;"_"&amp;M7802&amp;"_"&amp;N7802&amp;"_"&amp;O7802))</f>
        <v/>
      </c>
      <c r="C7802" t="str">
        <f t="shared" si="366"/>
        <v/>
      </c>
      <c r="G7802" t="str">
        <f>IF(ISNA(VLOOKUP(K7802&amp;"_"&amp;L7802&amp;"_"&amp;M7802&amp;"_"&amp;O7802,[1]挑战模式!$A:$AS,14+N7802,FALSE)),"",IF(VLOOKUP(K7802&amp;"_"&amp;L7802&amp;"_"&amp;M7802&amp;"_"&amp;O7802,[1]挑战模式!$A:$AS,14+N7802,FALSE)="","",IF(VLOOKUP(VLOOKUP(K7802&amp;"_"&amp;L7802&amp;"_"&amp;M7802&amp;"_"&amp;O7802,[1]挑战模式!$A:$AS,14+N7802,FALSE),[1]怪物!$B:$L,11,FALSE)=0,"",VLOOKUP(VLOOKUP(K7802&amp;"_"&amp;L7802&amp;"_"&amp;M7802&amp;"_"&amp;O7802,[1]挑战模式!$A:$AS,14+N7802,FALSE),[1]怪物!$B:$L,11,FALSE))))</f>
        <v/>
      </c>
      <c r="H7802" t="str">
        <f t="shared" si="367"/>
        <v/>
      </c>
      <c r="I7802" t="str">
        <f t="shared" si="368"/>
        <v/>
      </c>
      <c r="J7802" t="str">
        <f>IF(B7802="","",IF(RIGHT(VLOOKUP(K7802&amp;"_"&amp;L7802&amp;"_"&amp;M7802&amp;"_"&amp;O7802,[1]挑战模式!$A:$AS,14+N7802,FALSE),1)="3","EffectCreate_BossEffect;EffectCreate_MonsterShow","EffectCreate_MonsterShow"))</f>
        <v/>
      </c>
      <c r="K7802">
        <v>0</v>
      </c>
      <c r="L7802">
        <v>13</v>
      </c>
      <c r="M7802">
        <v>2</v>
      </c>
      <c r="N7802">
        <v>3</v>
      </c>
      <c r="O7802" t="s">
        <v>468</v>
      </c>
    </row>
    <row r="7803" spans="2:15" x14ac:dyDescent="0.2">
      <c r="B7803" t="str">
        <f>IF(ISNA(VLOOKUP(K7803&amp;"_"&amp;L7803&amp;"_"&amp;M7803&amp;"_"&amp;O7803,[1]挑战模式!$A:$AS,1,FALSE)),"",IF(VLOOKUP(K7803&amp;"_"&amp;L7803&amp;"_"&amp;M7803&amp;"_"&amp;O7803,[1]挑战模式!$A:$AS,14+N7803,FALSE)="","","Monster_Season"&amp;K7803&amp;"_Challenge"&amp;L7803&amp;"_"&amp;M7803&amp;"_"&amp;N7803&amp;"_"&amp;O7803))</f>
        <v/>
      </c>
      <c r="C7803" t="str">
        <f t="shared" si="366"/>
        <v/>
      </c>
      <c r="G7803" t="str">
        <f>IF(ISNA(VLOOKUP(K7803&amp;"_"&amp;L7803&amp;"_"&amp;M7803&amp;"_"&amp;O7803,[1]挑战模式!$A:$AS,14+N7803,FALSE)),"",IF(VLOOKUP(K7803&amp;"_"&amp;L7803&amp;"_"&amp;M7803&amp;"_"&amp;O7803,[1]挑战模式!$A:$AS,14+N7803,FALSE)="","",IF(VLOOKUP(VLOOKUP(K7803&amp;"_"&amp;L7803&amp;"_"&amp;M7803&amp;"_"&amp;O7803,[1]挑战模式!$A:$AS,14+N7803,FALSE),[1]怪物!$B:$L,11,FALSE)=0,"",VLOOKUP(VLOOKUP(K7803&amp;"_"&amp;L7803&amp;"_"&amp;M7803&amp;"_"&amp;O7803,[1]挑战模式!$A:$AS,14+N7803,FALSE),[1]怪物!$B:$L,11,FALSE))))</f>
        <v/>
      </c>
      <c r="H7803" t="str">
        <f t="shared" si="367"/>
        <v/>
      </c>
      <c r="I7803" t="str">
        <f t="shared" si="368"/>
        <v/>
      </c>
      <c r="J7803" t="str">
        <f>IF(B7803="","",IF(RIGHT(VLOOKUP(K7803&amp;"_"&amp;L7803&amp;"_"&amp;M7803&amp;"_"&amp;O7803,[1]挑战模式!$A:$AS,14+N7803,FALSE),1)="3","EffectCreate_BossEffect;EffectCreate_MonsterShow","EffectCreate_MonsterShow"))</f>
        <v/>
      </c>
      <c r="K7803">
        <v>0</v>
      </c>
      <c r="L7803">
        <v>13</v>
      </c>
      <c r="M7803">
        <v>2</v>
      </c>
      <c r="N7803">
        <v>4</v>
      </c>
      <c r="O7803" t="s">
        <v>468</v>
      </c>
    </row>
    <row r="7804" spans="2:15" x14ac:dyDescent="0.2">
      <c r="B7804" t="str">
        <f>IF(ISNA(VLOOKUP(K7804&amp;"_"&amp;L7804&amp;"_"&amp;M7804&amp;"_"&amp;O7804,[1]挑战模式!$A:$AS,1,FALSE)),"",IF(VLOOKUP(K7804&amp;"_"&amp;L7804&amp;"_"&amp;M7804&amp;"_"&amp;O7804,[1]挑战模式!$A:$AS,14+N7804,FALSE)="","","Monster_Season"&amp;K7804&amp;"_Challenge"&amp;L7804&amp;"_"&amp;M7804&amp;"_"&amp;N7804&amp;"_"&amp;O7804))</f>
        <v/>
      </c>
      <c r="C7804" t="str">
        <f t="shared" si="366"/>
        <v/>
      </c>
      <c r="G7804" t="str">
        <f>IF(ISNA(VLOOKUP(K7804&amp;"_"&amp;L7804&amp;"_"&amp;M7804&amp;"_"&amp;O7804,[1]挑战模式!$A:$AS,14+N7804,FALSE)),"",IF(VLOOKUP(K7804&amp;"_"&amp;L7804&amp;"_"&amp;M7804&amp;"_"&amp;O7804,[1]挑战模式!$A:$AS,14+N7804,FALSE)="","",IF(VLOOKUP(VLOOKUP(K7804&amp;"_"&amp;L7804&amp;"_"&amp;M7804&amp;"_"&amp;O7804,[1]挑战模式!$A:$AS,14+N7804,FALSE),[1]怪物!$B:$L,11,FALSE)=0,"",VLOOKUP(VLOOKUP(K7804&amp;"_"&amp;L7804&amp;"_"&amp;M7804&amp;"_"&amp;O7804,[1]挑战模式!$A:$AS,14+N7804,FALSE),[1]怪物!$B:$L,11,FALSE))))</f>
        <v/>
      </c>
      <c r="H7804" t="str">
        <f t="shared" si="367"/>
        <v/>
      </c>
      <c r="I7804" t="str">
        <f t="shared" si="368"/>
        <v/>
      </c>
      <c r="J7804" t="str">
        <f>IF(B7804="","",IF(RIGHT(VLOOKUP(K7804&amp;"_"&amp;L7804&amp;"_"&amp;M7804&amp;"_"&amp;O7804,[1]挑战模式!$A:$AS,14+N7804,FALSE),1)="3","EffectCreate_BossEffect;EffectCreate_MonsterShow","EffectCreate_MonsterShow"))</f>
        <v/>
      </c>
      <c r="K7804">
        <v>0</v>
      </c>
      <c r="L7804">
        <v>13</v>
      </c>
      <c r="M7804">
        <v>2</v>
      </c>
      <c r="N7804">
        <v>5</v>
      </c>
      <c r="O7804" t="s">
        <v>468</v>
      </c>
    </row>
    <row r="7805" spans="2:15" x14ac:dyDescent="0.2">
      <c r="B7805" t="str">
        <f>IF(ISNA(VLOOKUP(K7805&amp;"_"&amp;L7805&amp;"_"&amp;M7805&amp;"_"&amp;O7805,[1]挑战模式!$A:$AS,1,FALSE)),"",IF(VLOOKUP(K7805&amp;"_"&amp;L7805&amp;"_"&amp;M7805&amp;"_"&amp;O7805,[1]挑战模式!$A:$AS,14+N7805,FALSE)="","","Monster_Season"&amp;K7805&amp;"_Challenge"&amp;L7805&amp;"_"&amp;M7805&amp;"_"&amp;N7805&amp;"_"&amp;O7805))</f>
        <v/>
      </c>
      <c r="C7805" t="str">
        <f t="shared" si="366"/>
        <v/>
      </c>
      <c r="G7805" t="str">
        <f>IF(ISNA(VLOOKUP(K7805&amp;"_"&amp;L7805&amp;"_"&amp;M7805&amp;"_"&amp;O7805,[1]挑战模式!$A:$AS,14+N7805,FALSE)),"",IF(VLOOKUP(K7805&amp;"_"&amp;L7805&amp;"_"&amp;M7805&amp;"_"&amp;O7805,[1]挑战模式!$A:$AS,14+N7805,FALSE)="","",IF(VLOOKUP(VLOOKUP(K7805&amp;"_"&amp;L7805&amp;"_"&amp;M7805&amp;"_"&amp;O7805,[1]挑战模式!$A:$AS,14+N7805,FALSE),[1]怪物!$B:$L,11,FALSE)=0,"",VLOOKUP(VLOOKUP(K7805&amp;"_"&amp;L7805&amp;"_"&amp;M7805&amp;"_"&amp;O7805,[1]挑战模式!$A:$AS,14+N7805,FALSE),[1]怪物!$B:$L,11,FALSE))))</f>
        <v/>
      </c>
      <c r="H7805" t="str">
        <f t="shared" si="367"/>
        <v/>
      </c>
      <c r="I7805" t="str">
        <f t="shared" si="368"/>
        <v/>
      </c>
      <c r="J7805" t="str">
        <f>IF(B7805="","",IF(RIGHT(VLOOKUP(K7805&amp;"_"&amp;L7805&amp;"_"&amp;M7805&amp;"_"&amp;O7805,[1]挑战模式!$A:$AS,14+N7805,FALSE),1)="3","EffectCreate_BossEffect;EffectCreate_MonsterShow","EffectCreate_MonsterShow"))</f>
        <v/>
      </c>
      <c r="K7805">
        <v>0</v>
      </c>
      <c r="L7805">
        <v>13</v>
      </c>
      <c r="M7805">
        <v>2</v>
      </c>
      <c r="N7805">
        <v>6</v>
      </c>
      <c r="O7805" t="s">
        <v>468</v>
      </c>
    </row>
    <row r="7806" spans="2:15" x14ac:dyDescent="0.2">
      <c r="B7806" t="str">
        <f>IF(ISNA(VLOOKUP(K7806&amp;"_"&amp;L7806&amp;"_"&amp;M7806&amp;"_"&amp;O7806,[1]挑战模式!$A:$AS,1,FALSE)),"",IF(VLOOKUP(K7806&amp;"_"&amp;L7806&amp;"_"&amp;M7806&amp;"_"&amp;O7806,[1]挑战模式!$A:$AS,14+N7806,FALSE)="","","Monster_Season"&amp;K7806&amp;"_Challenge"&amp;L7806&amp;"_"&amp;M7806&amp;"_"&amp;N7806&amp;"_"&amp;O7806))</f>
        <v>Monster_Season0_Challenge13_3_1_Hell</v>
      </c>
      <c r="C7806" t="str">
        <f t="shared" si="366"/>
        <v>None</v>
      </c>
      <c r="G7806" t="str">
        <f>IF(ISNA(VLOOKUP(K7806&amp;"_"&amp;L7806&amp;"_"&amp;M7806&amp;"_"&amp;O7806,[1]挑战模式!$A:$AS,14+N7806,FALSE)),"",IF(VLOOKUP(K7806&amp;"_"&amp;L7806&amp;"_"&amp;M7806&amp;"_"&amp;O7806,[1]挑战模式!$A:$AS,14+N7806,FALSE)="","",IF(VLOOKUP(VLOOKUP(K7806&amp;"_"&amp;L7806&amp;"_"&amp;M7806&amp;"_"&amp;O7806,[1]挑战模式!$A:$AS,14+N7806,FALSE),[1]怪物!$B:$L,11,FALSE)=0,"",VLOOKUP(VLOOKUP(K7806&amp;"_"&amp;L7806&amp;"_"&amp;M7806&amp;"_"&amp;O7806,[1]挑战模式!$A:$AS,14+N7806,FALSE),[1]怪物!$B:$L,11,FALSE))))</f>
        <v/>
      </c>
      <c r="H7806" t="str">
        <f t="shared" si="367"/>
        <v>Unit_Monster_Season0_Challenge13_3_1_Hell</v>
      </c>
      <c r="I7806" t="str">
        <f t="shared" si="368"/>
        <v>TowerDefense_Monster1</v>
      </c>
      <c r="J7806" t="str">
        <f>IF(B7806="","",IF(RIGHT(VLOOKUP(K7806&amp;"_"&amp;L7806&amp;"_"&amp;M7806&amp;"_"&amp;O7806,[1]挑战模式!$A:$AS,14+N7806,FALSE),1)="3","EffectCreate_BossEffect;EffectCreate_MonsterShow","EffectCreate_MonsterShow"))</f>
        <v>EffectCreate_MonsterShow</v>
      </c>
      <c r="K7806">
        <v>0</v>
      </c>
      <c r="L7806">
        <v>13</v>
      </c>
      <c r="M7806">
        <v>3</v>
      </c>
      <c r="N7806">
        <v>1</v>
      </c>
      <c r="O7806" t="s">
        <v>468</v>
      </c>
    </row>
    <row r="7807" spans="2:15" x14ac:dyDescent="0.2">
      <c r="B7807" t="str">
        <f>IF(ISNA(VLOOKUP(K7807&amp;"_"&amp;L7807&amp;"_"&amp;M7807&amp;"_"&amp;O7807,[1]挑战模式!$A:$AS,1,FALSE)),"",IF(VLOOKUP(K7807&amp;"_"&amp;L7807&amp;"_"&amp;M7807&amp;"_"&amp;O7807,[1]挑战模式!$A:$AS,14+N7807,FALSE)="","","Monster_Season"&amp;K7807&amp;"_Challenge"&amp;L7807&amp;"_"&amp;M7807&amp;"_"&amp;N7807&amp;"_"&amp;O7807))</f>
        <v>Monster_Season0_Challenge13_3_2_Hell</v>
      </c>
      <c r="C7807" t="str">
        <f t="shared" si="366"/>
        <v>None</v>
      </c>
      <c r="G7807" t="str">
        <f>IF(ISNA(VLOOKUP(K7807&amp;"_"&amp;L7807&amp;"_"&amp;M7807&amp;"_"&amp;O7807,[1]挑战模式!$A:$AS,14+N7807,FALSE)),"",IF(VLOOKUP(K7807&amp;"_"&amp;L7807&amp;"_"&amp;M7807&amp;"_"&amp;O7807,[1]挑战模式!$A:$AS,14+N7807,FALSE)="","",IF(VLOOKUP(VLOOKUP(K7807&amp;"_"&amp;L7807&amp;"_"&amp;M7807&amp;"_"&amp;O7807,[1]挑战模式!$A:$AS,14+N7807,FALSE),[1]怪物!$B:$L,11,FALSE)=0,"",VLOOKUP(VLOOKUP(K7807&amp;"_"&amp;L7807&amp;"_"&amp;M7807&amp;"_"&amp;O7807,[1]挑战模式!$A:$AS,14+N7807,FALSE),[1]怪物!$B:$L,11,FALSE))))</f>
        <v/>
      </c>
      <c r="H7807" t="str">
        <f t="shared" si="367"/>
        <v>Unit_Monster_Season0_Challenge13_3_2_Hell</v>
      </c>
      <c r="I7807" t="str">
        <f t="shared" si="368"/>
        <v>TowerDefense_Monster1</v>
      </c>
      <c r="J7807" t="str">
        <f>IF(B7807="","",IF(RIGHT(VLOOKUP(K7807&amp;"_"&amp;L7807&amp;"_"&amp;M7807&amp;"_"&amp;O7807,[1]挑战模式!$A:$AS,14+N7807,FALSE),1)="3","EffectCreate_BossEffect;EffectCreate_MonsterShow","EffectCreate_MonsterShow"))</f>
        <v>EffectCreate_MonsterShow</v>
      </c>
      <c r="K7807">
        <v>0</v>
      </c>
      <c r="L7807">
        <v>13</v>
      </c>
      <c r="M7807">
        <v>3</v>
      </c>
      <c r="N7807">
        <v>2</v>
      </c>
      <c r="O7807" t="s">
        <v>468</v>
      </c>
    </row>
    <row r="7808" spans="2:15" x14ac:dyDescent="0.2">
      <c r="B7808" t="str">
        <f>IF(ISNA(VLOOKUP(K7808&amp;"_"&amp;L7808&amp;"_"&amp;M7808&amp;"_"&amp;O7808,[1]挑战模式!$A:$AS,1,FALSE)),"",IF(VLOOKUP(K7808&amp;"_"&amp;L7808&amp;"_"&amp;M7808&amp;"_"&amp;O7808,[1]挑战模式!$A:$AS,14+N7808,FALSE)="","","Monster_Season"&amp;K7808&amp;"_Challenge"&amp;L7808&amp;"_"&amp;M7808&amp;"_"&amp;N7808&amp;"_"&amp;O7808))</f>
        <v/>
      </c>
      <c r="C7808" t="str">
        <f t="shared" si="366"/>
        <v/>
      </c>
      <c r="G7808" t="str">
        <f>IF(ISNA(VLOOKUP(K7808&amp;"_"&amp;L7808&amp;"_"&amp;M7808&amp;"_"&amp;O7808,[1]挑战模式!$A:$AS,14+N7808,FALSE)),"",IF(VLOOKUP(K7808&amp;"_"&amp;L7808&amp;"_"&amp;M7808&amp;"_"&amp;O7808,[1]挑战模式!$A:$AS,14+N7808,FALSE)="","",IF(VLOOKUP(VLOOKUP(K7808&amp;"_"&amp;L7808&amp;"_"&amp;M7808&amp;"_"&amp;O7808,[1]挑战模式!$A:$AS,14+N7808,FALSE),[1]怪物!$B:$L,11,FALSE)=0,"",VLOOKUP(VLOOKUP(K7808&amp;"_"&amp;L7808&amp;"_"&amp;M7808&amp;"_"&amp;O7808,[1]挑战模式!$A:$AS,14+N7808,FALSE),[1]怪物!$B:$L,11,FALSE))))</f>
        <v/>
      </c>
      <c r="H7808" t="str">
        <f t="shared" si="367"/>
        <v/>
      </c>
      <c r="I7808" t="str">
        <f t="shared" si="368"/>
        <v/>
      </c>
      <c r="J7808" t="str">
        <f>IF(B7808="","",IF(RIGHT(VLOOKUP(K7808&amp;"_"&amp;L7808&amp;"_"&amp;M7808&amp;"_"&amp;O7808,[1]挑战模式!$A:$AS,14+N7808,FALSE),1)="3","EffectCreate_BossEffect;EffectCreate_MonsterShow","EffectCreate_MonsterShow"))</f>
        <v/>
      </c>
      <c r="K7808">
        <v>0</v>
      </c>
      <c r="L7808">
        <v>13</v>
      </c>
      <c r="M7808">
        <v>3</v>
      </c>
      <c r="N7808">
        <v>3</v>
      </c>
      <c r="O7808" t="s">
        <v>468</v>
      </c>
    </row>
    <row r="7809" spans="2:15" x14ac:dyDescent="0.2">
      <c r="B7809" t="str">
        <f>IF(ISNA(VLOOKUP(K7809&amp;"_"&amp;L7809&amp;"_"&amp;M7809&amp;"_"&amp;O7809,[1]挑战模式!$A:$AS,1,FALSE)),"",IF(VLOOKUP(K7809&amp;"_"&amp;L7809&amp;"_"&amp;M7809&amp;"_"&amp;O7809,[1]挑战模式!$A:$AS,14+N7809,FALSE)="","","Monster_Season"&amp;K7809&amp;"_Challenge"&amp;L7809&amp;"_"&amp;M7809&amp;"_"&amp;N7809&amp;"_"&amp;O7809))</f>
        <v/>
      </c>
      <c r="C7809" t="str">
        <f t="shared" si="366"/>
        <v/>
      </c>
      <c r="G7809" t="str">
        <f>IF(ISNA(VLOOKUP(K7809&amp;"_"&amp;L7809&amp;"_"&amp;M7809&amp;"_"&amp;O7809,[1]挑战模式!$A:$AS,14+N7809,FALSE)),"",IF(VLOOKUP(K7809&amp;"_"&amp;L7809&amp;"_"&amp;M7809&amp;"_"&amp;O7809,[1]挑战模式!$A:$AS,14+N7809,FALSE)="","",IF(VLOOKUP(VLOOKUP(K7809&amp;"_"&amp;L7809&amp;"_"&amp;M7809&amp;"_"&amp;O7809,[1]挑战模式!$A:$AS,14+N7809,FALSE),[1]怪物!$B:$L,11,FALSE)=0,"",VLOOKUP(VLOOKUP(K7809&amp;"_"&amp;L7809&amp;"_"&amp;M7809&amp;"_"&amp;O7809,[1]挑战模式!$A:$AS,14+N7809,FALSE),[1]怪物!$B:$L,11,FALSE))))</f>
        <v/>
      </c>
      <c r="H7809" t="str">
        <f t="shared" si="367"/>
        <v/>
      </c>
      <c r="I7809" t="str">
        <f t="shared" si="368"/>
        <v/>
      </c>
      <c r="J7809" t="str">
        <f>IF(B7809="","",IF(RIGHT(VLOOKUP(K7809&amp;"_"&amp;L7809&amp;"_"&amp;M7809&amp;"_"&amp;O7809,[1]挑战模式!$A:$AS,14+N7809,FALSE),1)="3","EffectCreate_BossEffect;EffectCreate_MonsterShow","EffectCreate_MonsterShow"))</f>
        <v/>
      </c>
      <c r="K7809">
        <v>0</v>
      </c>
      <c r="L7809">
        <v>13</v>
      </c>
      <c r="M7809">
        <v>3</v>
      </c>
      <c r="N7809">
        <v>4</v>
      </c>
      <c r="O7809" t="s">
        <v>468</v>
      </c>
    </row>
    <row r="7810" spans="2:15" x14ac:dyDescent="0.2">
      <c r="B7810" t="str">
        <f>IF(ISNA(VLOOKUP(K7810&amp;"_"&amp;L7810&amp;"_"&amp;M7810&amp;"_"&amp;O7810,[1]挑战模式!$A:$AS,1,FALSE)),"",IF(VLOOKUP(K7810&amp;"_"&amp;L7810&amp;"_"&amp;M7810&amp;"_"&amp;O7810,[1]挑战模式!$A:$AS,14+N7810,FALSE)="","","Monster_Season"&amp;K7810&amp;"_Challenge"&amp;L7810&amp;"_"&amp;M7810&amp;"_"&amp;N7810&amp;"_"&amp;O7810))</f>
        <v/>
      </c>
      <c r="C7810" t="str">
        <f t="shared" si="366"/>
        <v/>
      </c>
      <c r="G7810" t="str">
        <f>IF(ISNA(VLOOKUP(K7810&amp;"_"&amp;L7810&amp;"_"&amp;M7810&amp;"_"&amp;O7810,[1]挑战模式!$A:$AS,14+N7810,FALSE)),"",IF(VLOOKUP(K7810&amp;"_"&amp;L7810&amp;"_"&amp;M7810&amp;"_"&amp;O7810,[1]挑战模式!$A:$AS,14+N7810,FALSE)="","",IF(VLOOKUP(VLOOKUP(K7810&amp;"_"&amp;L7810&amp;"_"&amp;M7810&amp;"_"&amp;O7810,[1]挑战模式!$A:$AS,14+N7810,FALSE),[1]怪物!$B:$L,11,FALSE)=0,"",VLOOKUP(VLOOKUP(K7810&amp;"_"&amp;L7810&amp;"_"&amp;M7810&amp;"_"&amp;O7810,[1]挑战模式!$A:$AS,14+N7810,FALSE),[1]怪物!$B:$L,11,FALSE))))</f>
        <v/>
      </c>
      <c r="H7810" t="str">
        <f t="shared" si="367"/>
        <v/>
      </c>
      <c r="I7810" t="str">
        <f t="shared" si="368"/>
        <v/>
      </c>
      <c r="J7810" t="str">
        <f>IF(B7810="","",IF(RIGHT(VLOOKUP(K7810&amp;"_"&amp;L7810&amp;"_"&amp;M7810&amp;"_"&amp;O7810,[1]挑战模式!$A:$AS,14+N7810,FALSE),1)="3","EffectCreate_BossEffect;EffectCreate_MonsterShow","EffectCreate_MonsterShow"))</f>
        <v/>
      </c>
      <c r="K7810">
        <v>0</v>
      </c>
      <c r="L7810">
        <v>13</v>
      </c>
      <c r="M7810">
        <v>3</v>
      </c>
      <c r="N7810">
        <v>5</v>
      </c>
      <c r="O7810" t="s">
        <v>468</v>
      </c>
    </row>
    <row r="7811" spans="2:15" x14ac:dyDescent="0.2">
      <c r="B7811" t="str">
        <f>IF(ISNA(VLOOKUP(K7811&amp;"_"&amp;L7811&amp;"_"&amp;M7811&amp;"_"&amp;O7811,[1]挑战模式!$A:$AS,1,FALSE)),"",IF(VLOOKUP(K7811&amp;"_"&amp;L7811&amp;"_"&amp;M7811&amp;"_"&amp;O7811,[1]挑战模式!$A:$AS,14+N7811,FALSE)="","","Monster_Season"&amp;K7811&amp;"_Challenge"&amp;L7811&amp;"_"&amp;M7811&amp;"_"&amp;N7811&amp;"_"&amp;O7811))</f>
        <v/>
      </c>
      <c r="C7811" t="str">
        <f t="shared" si="366"/>
        <v/>
      </c>
      <c r="G7811" t="str">
        <f>IF(ISNA(VLOOKUP(K7811&amp;"_"&amp;L7811&amp;"_"&amp;M7811&amp;"_"&amp;O7811,[1]挑战模式!$A:$AS,14+N7811,FALSE)),"",IF(VLOOKUP(K7811&amp;"_"&amp;L7811&amp;"_"&amp;M7811&amp;"_"&amp;O7811,[1]挑战模式!$A:$AS,14+N7811,FALSE)="","",IF(VLOOKUP(VLOOKUP(K7811&amp;"_"&amp;L7811&amp;"_"&amp;M7811&amp;"_"&amp;O7811,[1]挑战模式!$A:$AS,14+N7811,FALSE),[1]怪物!$B:$L,11,FALSE)=0,"",VLOOKUP(VLOOKUP(K7811&amp;"_"&amp;L7811&amp;"_"&amp;M7811&amp;"_"&amp;O7811,[1]挑战模式!$A:$AS,14+N7811,FALSE),[1]怪物!$B:$L,11,FALSE))))</f>
        <v/>
      </c>
      <c r="H7811" t="str">
        <f t="shared" si="367"/>
        <v/>
      </c>
      <c r="I7811" t="str">
        <f t="shared" si="368"/>
        <v/>
      </c>
      <c r="J7811" t="str">
        <f>IF(B7811="","",IF(RIGHT(VLOOKUP(K7811&amp;"_"&amp;L7811&amp;"_"&amp;M7811&amp;"_"&amp;O7811,[1]挑战模式!$A:$AS,14+N7811,FALSE),1)="3","EffectCreate_BossEffect;EffectCreate_MonsterShow","EffectCreate_MonsterShow"))</f>
        <v/>
      </c>
      <c r="K7811">
        <v>0</v>
      </c>
      <c r="L7811">
        <v>13</v>
      </c>
      <c r="M7811">
        <v>3</v>
      </c>
      <c r="N7811">
        <v>6</v>
      </c>
      <c r="O7811" t="s">
        <v>468</v>
      </c>
    </row>
    <row r="7812" spans="2:15" x14ac:dyDescent="0.2">
      <c r="B7812" t="str">
        <f>IF(ISNA(VLOOKUP(K7812&amp;"_"&amp;L7812&amp;"_"&amp;M7812&amp;"_"&amp;O7812,[1]挑战模式!$A:$AS,1,FALSE)),"",IF(VLOOKUP(K7812&amp;"_"&amp;L7812&amp;"_"&amp;M7812&amp;"_"&amp;O7812,[1]挑战模式!$A:$AS,14+N7812,FALSE)="","","Monster_Season"&amp;K7812&amp;"_Challenge"&amp;L7812&amp;"_"&amp;M7812&amp;"_"&amp;N7812&amp;"_"&amp;O7812))</f>
        <v>Monster_Season0_Challenge13_4_1_Hell</v>
      </c>
      <c r="C7812" t="str">
        <f t="shared" si="366"/>
        <v>None</v>
      </c>
      <c r="G7812" t="str">
        <f>IF(ISNA(VLOOKUP(K7812&amp;"_"&amp;L7812&amp;"_"&amp;M7812&amp;"_"&amp;O7812,[1]挑战模式!$A:$AS,14+N7812,FALSE)),"",IF(VLOOKUP(K7812&amp;"_"&amp;L7812&amp;"_"&amp;M7812&amp;"_"&amp;O7812,[1]挑战模式!$A:$AS,14+N7812,FALSE)="","",IF(VLOOKUP(VLOOKUP(K7812&amp;"_"&amp;L7812&amp;"_"&amp;M7812&amp;"_"&amp;O7812,[1]挑战模式!$A:$AS,14+N7812,FALSE),[1]怪物!$B:$L,11,FALSE)=0,"",VLOOKUP(VLOOKUP(K7812&amp;"_"&amp;L7812&amp;"_"&amp;M7812&amp;"_"&amp;O7812,[1]挑战模式!$A:$AS,14+N7812,FALSE),[1]怪物!$B:$L,11,FALSE))))</f>
        <v/>
      </c>
      <c r="H7812" t="str">
        <f t="shared" si="367"/>
        <v>Unit_Monster_Season0_Challenge13_4_1_Hell</v>
      </c>
      <c r="I7812" t="str">
        <f t="shared" si="368"/>
        <v>TowerDefense_Monster1</v>
      </c>
      <c r="J7812" t="str">
        <f>IF(B7812="","",IF(RIGHT(VLOOKUP(K7812&amp;"_"&amp;L7812&amp;"_"&amp;M7812&amp;"_"&amp;O7812,[1]挑战模式!$A:$AS,14+N7812,FALSE),1)="3","EffectCreate_BossEffect;EffectCreate_MonsterShow","EffectCreate_MonsterShow"))</f>
        <v>EffectCreate_MonsterShow</v>
      </c>
      <c r="K7812">
        <v>0</v>
      </c>
      <c r="L7812">
        <v>13</v>
      </c>
      <c r="M7812">
        <v>4</v>
      </c>
      <c r="N7812">
        <v>1</v>
      </c>
      <c r="O7812" t="s">
        <v>468</v>
      </c>
    </row>
    <row r="7813" spans="2:15" x14ac:dyDescent="0.2">
      <c r="B7813" t="str">
        <f>IF(ISNA(VLOOKUP(K7813&amp;"_"&amp;L7813&amp;"_"&amp;M7813&amp;"_"&amp;O7813,[1]挑战模式!$A:$AS,1,FALSE)),"",IF(VLOOKUP(K7813&amp;"_"&amp;L7813&amp;"_"&amp;M7813&amp;"_"&amp;O7813,[1]挑战模式!$A:$AS,14+N7813,FALSE)="","","Monster_Season"&amp;K7813&amp;"_Challenge"&amp;L7813&amp;"_"&amp;M7813&amp;"_"&amp;N7813&amp;"_"&amp;O7813))</f>
        <v>Monster_Season0_Challenge13_4_2_Hell</v>
      </c>
      <c r="C7813" t="str">
        <f t="shared" si="366"/>
        <v>None</v>
      </c>
      <c r="G7813" t="str">
        <f>IF(ISNA(VLOOKUP(K7813&amp;"_"&amp;L7813&amp;"_"&amp;M7813&amp;"_"&amp;O7813,[1]挑战模式!$A:$AS,14+N7813,FALSE)),"",IF(VLOOKUP(K7813&amp;"_"&amp;L7813&amp;"_"&amp;M7813&amp;"_"&amp;O7813,[1]挑战模式!$A:$AS,14+N7813,FALSE)="","",IF(VLOOKUP(VLOOKUP(K7813&amp;"_"&amp;L7813&amp;"_"&amp;M7813&amp;"_"&amp;O7813,[1]挑战模式!$A:$AS,14+N7813,FALSE),[1]怪物!$B:$L,11,FALSE)=0,"",VLOOKUP(VLOOKUP(K7813&amp;"_"&amp;L7813&amp;"_"&amp;M7813&amp;"_"&amp;O7813,[1]挑战模式!$A:$AS,14+N7813,FALSE),[1]怪物!$B:$L,11,FALSE))))</f>
        <v/>
      </c>
      <c r="H7813" t="str">
        <f t="shared" si="367"/>
        <v>Unit_Monster_Season0_Challenge13_4_2_Hell</v>
      </c>
      <c r="I7813" t="str">
        <f t="shared" si="368"/>
        <v>TowerDefense_Monster1</v>
      </c>
      <c r="J7813" t="str">
        <f>IF(B7813="","",IF(RIGHT(VLOOKUP(K7813&amp;"_"&amp;L7813&amp;"_"&amp;M7813&amp;"_"&amp;O7813,[1]挑战模式!$A:$AS,14+N7813,FALSE),1)="3","EffectCreate_BossEffect;EffectCreate_MonsterShow","EffectCreate_MonsterShow"))</f>
        <v>EffectCreate_MonsterShow</v>
      </c>
      <c r="K7813">
        <v>0</v>
      </c>
      <c r="L7813">
        <v>13</v>
      </c>
      <c r="M7813">
        <v>4</v>
      </c>
      <c r="N7813">
        <v>2</v>
      </c>
      <c r="O7813" t="s">
        <v>468</v>
      </c>
    </row>
    <row r="7814" spans="2:15" x14ac:dyDescent="0.2">
      <c r="B7814" t="str">
        <f>IF(ISNA(VLOOKUP(K7814&amp;"_"&amp;L7814&amp;"_"&amp;M7814&amp;"_"&amp;O7814,[1]挑战模式!$A:$AS,1,FALSE)),"",IF(VLOOKUP(K7814&amp;"_"&amp;L7814&amp;"_"&amp;M7814&amp;"_"&amp;O7814,[1]挑战模式!$A:$AS,14+N7814,FALSE)="","","Monster_Season"&amp;K7814&amp;"_Challenge"&amp;L7814&amp;"_"&amp;M7814&amp;"_"&amp;N7814&amp;"_"&amp;O7814))</f>
        <v>Monster_Season0_Challenge13_4_3_Hell</v>
      </c>
      <c r="C7814" t="str">
        <f t="shared" si="366"/>
        <v>None</v>
      </c>
      <c r="G7814" t="str">
        <f>IF(ISNA(VLOOKUP(K7814&amp;"_"&amp;L7814&amp;"_"&amp;M7814&amp;"_"&amp;O7814,[1]挑战模式!$A:$AS,14+N7814,FALSE)),"",IF(VLOOKUP(K7814&amp;"_"&amp;L7814&amp;"_"&amp;M7814&amp;"_"&amp;O7814,[1]挑战模式!$A:$AS,14+N7814,FALSE)="","",IF(VLOOKUP(VLOOKUP(K7814&amp;"_"&amp;L7814&amp;"_"&amp;M7814&amp;"_"&amp;O7814,[1]挑战模式!$A:$AS,14+N7814,FALSE),[1]怪物!$B:$L,11,FALSE)=0,"",VLOOKUP(VLOOKUP(K7814&amp;"_"&amp;L7814&amp;"_"&amp;M7814&amp;"_"&amp;O7814,[1]挑战模式!$A:$AS,14+N7814,FALSE),[1]怪物!$B:$L,11,FALSE))))</f>
        <v/>
      </c>
      <c r="H7814" t="str">
        <f t="shared" si="367"/>
        <v>Unit_Monster_Season0_Challenge13_4_3_Hell</v>
      </c>
      <c r="I7814" t="str">
        <f t="shared" si="368"/>
        <v>TowerDefense_Monster1</v>
      </c>
      <c r="J7814" t="str">
        <f>IF(B7814="","",IF(RIGHT(VLOOKUP(K7814&amp;"_"&amp;L7814&amp;"_"&amp;M7814&amp;"_"&amp;O7814,[1]挑战模式!$A:$AS,14+N7814,FALSE),1)="3","EffectCreate_BossEffect;EffectCreate_MonsterShow","EffectCreate_MonsterShow"))</f>
        <v>EffectCreate_MonsterShow</v>
      </c>
      <c r="K7814">
        <v>0</v>
      </c>
      <c r="L7814">
        <v>13</v>
      </c>
      <c r="M7814">
        <v>4</v>
      </c>
      <c r="N7814">
        <v>3</v>
      </c>
      <c r="O7814" t="s">
        <v>468</v>
      </c>
    </row>
    <row r="7815" spans="2:15" x14ac:dyDescent="0.2">
      <c r="B7815" t="str">
        <f>IF(ISNA(VLOOKUP(K7815&amp;"_"&amp;L7815&amp;"_"&amp;M7815&amp;"_"&amp;O7815,[1]挑战模式!$A:$AS,1,FALSE)),"",IF(VLOOKUP(K7815&amp;"_"&amp;L7815&amp;"_"&amp;M7815&amp;"_"&amp;O7815,[1]挑战模式!$A:$AS,14+N7815,FALSE)="","","Monster_Season"&amp;K7815&amp;"_Challenge"&amp;L7815&amp;"_"&amp;M7815&amp;"_"&amp;N7815&amp;"_"&amp;O7815))</f>
        <v/>
      </c>
      <c r="C7815" t="str">
        <f t="shared" si="366"/>
        <v/>
      </c>
      <c r="G7815" t="str">
        <f>IF(ISNA(VLOOKUP(K7815&amp;"_"&amp;L7815&amp;"_"&amp;M7815&amp;"_"&amp;O7815,[1]挑战模式!$A:$AS,14+N7815,FALSE)),"",IF(VLOOKUP(K7815&amp;"_"&amp;L7815&amp;"_"&amp;M7815&amp;"_"&amp;O7815,[1]挑战模式!$A:$AS,14+N7815,FALSE)="","",IF(VLOOKUP(VLOOKUP(K7815&amp;"_"&amp;L7815&amp;"_"&amp;M7815&amp;"_"&amp;O7815,[1]挑战模式!$A:$AS,14+N7815,FALSE),[1]怪物!$B:$L,11,FALSE)=0,"",VLOOKUP(VLOOKUP(K7815&amp;"_"&amp;L7815&amp;"_"&amp;M7815&amp;"_"&amp;O7815,[1]挑战模式!$A:$AS,14+N7815,FALSE),[1]怪物!$B:$L,11,FALSE))))</f>
        <v/>
      </c>
      <c r="H7815" t="str">
        <f t="shared" si="367"/>
        <v/>
      </c>
      <c r="I7815" t="str">
        <f t="shared" si="368"/>
        <v/>
      </c>
      <c r="J7815" t="str">
        <f>IF(B7815="","",IF(RIGHT(VLOOKUP(K7815&amp;"_"&amp;L7815&amp;"_"&amp;M7815&amp;"_"&amp;O7815,[1]挑战模式!$A:$AS,14+N7815,FALSE),1)="3","EffectCreate_BossEffect;EffectCreate_MonsterShow","EffectCreate_MonsterShow"))</f>
        <v/>
      </c>
      <c r="K7815">
        <v>0</v>
      </c>
      <c r="L7815">
        <v>13</v>
      </c>
      <c r="M7815">
        <v>4</v>
      </c>
      <c r="N7815">
        <v>4</v>
      </c>
      <c r="O7815" t="s">
        <v>468</v>
      </c>
    </row>
    <row r="7816" spans="2:15" x14ac:dyDescent="0.2">
      <c r="B7816" t="str">
        <f>IF(ISNA(VLOOKUP(K7816&amp;"_"&amp;L7816&amp;"_"&amp;M7816&amp;"_"&amp;O7816,[1]挑战模式!$A:$AS,1,FALSE)),"",IF(VLOOKUP(K7816&amp;"_"&amp;L7816&amp;"_"&amp;M7816&amp;"_"&amp;O7816,[1]挑战模式!$A:$AS,14+N7816,FALSE)="","","Monster_Season"&amp;K7816&amp;"_Challenge"&amp;L7816&amp;"_"&amp;M7816&amp;"_"&amp;N7816&amp;"_"&amp;O7816))</f>
        <v/>
      </c>
      <c r="C7816" t="str">
        <f t="shared" si="366"/>
        <v/>
      </c>
      <c r="G7816" t="str">
        <f>IF(ISNA(VLOOKUP(K7816&amp;"_"&amp;L7816&amp;"_"&amp;M7816&amp;"_"&amp;O7816,[1]挑战模式!$A:$AS,14+N7816,FALSE)),"",IF(VLOOKUP(K7816&amp;"_"&amp;L7816&amp;"_"&amp;M7816&amp;"_"&amp;O7816,[1]挑战模式!$A:$AS,14+N7816,FALSE)="","",IF(VLOOKUP(VLOOKUP(K7816&amp;"_"&amp;L7816&amp;"_"&amp;M7816&amp;"_"&amp;O7816,[1]挑战模式!$A:$AS,14+N7816,FALSE),[1]怪物!$B:$L,11,FALSE)=0,"",VLOOKUP(VLOOKUP(K7816&amp;"_"&amp;L7816&amp;"_"&amp;M7816&amp;"_"&amp;O7816,[1]挑战模式!$A:$AS,14+N7816,FALSE),[1]怪物!$B:$L,11,FALSE))))</f>
        <v/>
      </c>
      <c r="H7816" t="str">
        <f t="shared" si="367"/>
        <v/>
      </c>
      <c r="I7816" t="str">
        <f t="shared" si="368"/>
        <v/>
      </c>
      <c r="J7816" t="str">
        <f>IF(B7816="","",IF(RIGHT(VLOOKUP(K7816&amp;"_"&amp;L7816&amp;"_"&amp;M7816&amp;"_"&amp;O7816,[1]挑战模式!$A:$AS,14+N7816,FALSE),1)="3","EffectCreate_BossEffect;EffectCreate_MonsterShow","EffectCreate_MonsterShow"))</f>
        <v/>
      </c>
      <c r="K7816">
        <v>0</v>
      </c>
      <c r="L7816">
        <v>13</v>
      </c>
      <c r="M7816">
        <v>4</v>
      </c>
      <c r="N7816">
        <v>5</v>
      </c>
      <c r="O7816" t="s">
        <v>468</v>
      </c>
    </row>
    <row r="7817" spans="2:15" x14ac:dyDescent="0.2">
      <c r="B7817" t="str">
        <f>IF(ISNA(VLOOKUP(K7817&amp;"_"&amp;L7817&amp;"_"&amp;M7817&amp;"_"&amp;O7817,[1]挑战模式!$A:$AS,1,FALSE)),"",IF(VLOOKUP(K7817&amp;"_"&amp;L7817&amp;"_"&amp;M7817&amp;"_"&amp;O7817,[1]挑战模式!$A:$AS,14+N7817,FALSE)="","","Monster_Season"&amp;K7817&amp;"_Challenge"&amp;L7817&amp;"_"&amp;M7817&amp;"_"&amp;N7817&amp;"_"&amp;O7817))</f>
        <v/>
      </c>
      <c r="C7817" t="str">
        <f t="shared" si="366"/>
        <v/>
      </c>
      <c r="G7817" t="str">
        <f>IF(ISNA(VLOOKUP(K7817&amp;"_"&amp;L7817&amp;"_"&amp;M7817&amp;"_"&amp;O7817,[1]挑战模式!$A:$AS,14+N7817,FALSE)),"",IF(VLOOKUP(K7817&amp;"_"&amp;L7817&amp;"_"&amp;M7817&amp;"_"&amp;O7817,[1]挑战模式!$A:$AS,14+N7817,FALSE)="","",IF(VLOOKUP(VLOOKUP(K7817&amp;"_"&amp;L7817&amp;"_"&amp;M7817&amp;"_"&amp;O7817,[1]挑战模式!$A:$AS,14+N7817,FALSE),[1]怪物!$B:$L,11,FALSE)=0,"",VLOOKUP(VLOOKUP(K7817&amp;"_"&amp;L7817&amp;"_"&amp;M7817&amp;"_"&amp;O7817,[1]挑战模式!$A:$AS,14+N7817,FALSE),[1]怪物!$B:$L,11,FALSE))))</f>
        <v/>
      </c>
      <c r="H7817" t="str">
        <f t="shared" si="367"/>
        <v/>
      </c>
      <c r="I7817" t="str">
        <f t="shared" si="368"/>
        <v/>
      </c>
      <c r="J7817" t="str">
        <f>IF(B7817="","",IF(RIGHT(VLOOKUP(K7817&amp;"_"&amp;L7817&amp;"_"&amp;M7817&amp;"_"&amp;O7817,[1]挑战模式!$A:$AS,14+N7817,FALSE),1)="3","EffectCreate_BossEffect;EffectCreate_MonsterShow","EffectCreate_MonsterShow"))</f>
        <v/>
      </c>
      <c r="K7817">
        <v>0</v>
      </c>
      <c r="L7817">
        <v>13</v>
      </c>
      <c r="M7817">
        <v>4</v>
      </c>
      <c r="N7817">
        <v>6</v>
      </c>
      <c r="O7817" t="s">
        <v>468</v>
      </c>
    </row>
    <row r="7818" spans="2:15" x14ac:dyDescent="0.2">
      <c r="B7818" t="str">
        <f>IF(ISNA(VLOOKUP(K7818&amp;"_"&amp;L7818&amp;"_"&amp;M7818&amp;"_"&amp;O7818,[1]挑战模式!$A:$AS,1,FALSE)),"",IF(VLOOKUP(K7818&amp;"_"&amp;L7818&amp;"_"&amp;M7818&amp;"_"&amp;O7818,[1]挑战模式!$A:$AS,14+N7818,FALSE)="","","Monster_Season"&amp;K7818&amp;"_Challenge"&amp;L7818&amp;"_"&amp;M7818&amp;"_"&amp;N7818&amp;"_"&amp;O7818))</f>
        <v>Monster_Season0_Challenge13_5_1_Hell</v>
      </c>
      <c r="C7818" t="str">
        <f t="shared" si="366"/>
        <v>None</v>
      </c>
      <c r="G7818" t="str">
        <f>IF(ISNA(VLOOKUP(K7818&amp;"_"&amp;L7818&amp;"_"&amp;M7818&amp;"_"&amp;O7818,[1]挑战模式!$A:$AS,14+N7818,FALSE)),"",IF(VLOOKUP(K7818&amp;"_"&amp;L7818&amp;"_"&amp;M7818&amp;"_"&amp;O7818,[1]挑战模式!$A:$AS,14+N7818,FALSE)="","",IF(VLOOKUP(VLOOKUP(K7818&amp;"_"&amp;L7818&amp;"_"&amp;M7818&amp;"_"&amp;O7818,[1]挑战模式!$A:$AS,14+N7818,FALSE),[1]怪物!$B:$L,11,FALSE)=0,"",VLOOKUP(VLOOKUP(K7818&amp;"_"&amp;L7818&amp;"_"&amp;M7818&amp;"_"&amp;O7818,[1]挑战模式!$A:$AS,14+N7818,FALSE),[1]怪物!$B:$L,11,FALSE))))</f>
        <v/>
      </c>
      <c r="H7818" t="str">
        <f t="shared" si="367"/>
        <v>Unit_Monster_Season0_Challenge13_5_1_Hell</v>
      </c>
      <c r="I7818" t="str">
        <f t="shared" si="368"/>
        <v>TowerDefense_Monster1</v>
      </c>
      <c r="J7818" t="str">
        <f>IF(B7818="","",IF(RIGHT(VLOOKUP(K7818&amp;"_"&amp;L7818&amp;"_"&amp;M7818&amp;"_"&amp;O7818,[1]挑战模式!$A:$AS,14+N7818,FALSE),1)="3","EffectCreate_BossEffect;EffectCreate_MonsterShow","EffectCreate_MonsterShow"))</f>
        <v>EffectCreate_MonsterShow</v>
      </c>
      <c r="K7818">
        <v>0</v>
      </c>
      <c r="L7818">
        <v>13</v>
      </c>
      <c r="M7818">
        <v>5</v>
      </c>
      <c r="N7818">
        <v>1</v>
      </c>
      <c r="O7818" t="s">
        <v>468</v>
      </c>
    </row>
    <row r="7819" spans="2:15" x14ac:dyDescent="0.2">
      <c r="B7819" t="str">
        <f>IF(ISNA(VLOOKUP(K7819&amp;"_"&amp;L7819&amp;"_"&amp;M7819&amp;"_"&amp;O7819,[1]挑战模式!$A:$AS,1,FALSE)),"",IF(VLOOKUP(K7819&amp;"_"&amp;L7819&amp;"_"&amp;M7819&amp;"_"&amp;O7819,[1]挑战模式!$A:$AS,14+N7819,FALSE)="","","Monster_Season"&amp;K7819&amp;"_Challenge"&amp;L7819&amp;"_"&amp;M7819&amp;"_"&amp;N7819&amp;"_"&amp;O7819))</f>
        <v>Monster_Season0_Challenge13_5_2_Hell</v>
      </c>
      <c r="C7819" t="str">
        <f t="shared" si="366"/>
        <v>None</v>
      </c>
      <c r="G7819" t="str">
        <f>IF(ISNA(VLOOKUP(K7819&amp;"_"&amp;L7819&amp;"_"&amp;M7819&amp;"_"&amp;O7819,[1]挑战模式!$A:$AS,14+N7819,FALSE)),"",IF(VLOOKUP(K7819&amp;"_"&amp;L7819&amp;"_"&amp;M7819&amp;"_"&amp;O7819,[1]挑战模式!$A:$AS,14+N7819,FALSE)="","",IF(VLOOKUP(VLOOKUP(K7819&amp;"_"&amp;L7819&amp;"_"&amp;M7819&amp;"_"&amp;O7819,[1]挑战模式!$A:$AS,14+N7819,FALSE),[1]怪物!$B:$L,11,FALSE)=0,"",VLOOKUP(VLOOKUP(K7819&amp;"_"&amp;L7819&amp;"_"&amp;M7819&amp;"_"&amp;O7819,[1]挑战模式!$A:$AS,14+N7819,FALSE),[1]怪物!$B:$L,11,FALSE))))</f>
        <v/>
      </c>
      <c r="H7819" t="str">
        <f t="shared" si="367"/>
        <v>Unit_Monster_Season0_Challenge13_5_2_Hell</v>
      </c>
      <c r="I7819" t="str">
        <f t="shared" si="368"/>
        <v>TowerDefense_Monster1</v>
      </c>
      <c r="J7819" t="str">
        <f>IF(B7819="","",IF(RIGHT(VLOOKUP(K7819&amp;"_"&amp;L7819&amp;"_"&amp;M7819&amp;"_"&amp;O7819,[1]挑战模式!$A:$AS,14+N7819,FALSE),1)="3","EffectCreate_BossEffect;EffectCreate_MonsterShow","EffectCreate_MonsterShow"))</f>
        <v>EffectCreate_MonsterShow</v>
      </c>
      <c r="K7819">
        <v>0</v>
      </c>
      <c r="L7819">
        <v>13</v>
      </c>
      <c r="M7819">
        <v>5</v>
      </c>
      <c r="N7819">
        <v>2</v>
      </c>
      <c r="O7819" t="s">
        <v>468</v>
      </c>
    </row>
    <row r="7820" spans="2:15" x14ac:dyDescent="0.2">
      <c r="B7820" t="str">
        <f>IF(ISNA(VLOOKUP(K7820&amp;"_"&amp;L7820&amp;"_"&amp;M7820&amp;"_"&amp;O7820,[1]挑战模式!$A:$AS,1,FALSE)),"",IF(VLOOKUP(K7820&amp;"_"&amp;L7820&amp;"_"&amp;M7820&amp;"_"&amp;O7820,[1]挑战模式!$A:$AS,14+N7820,FALSE)="","","Monster_Season"&amp;K7820&amp;"_Challenge"&amp;L7820&amp;"_"&amp;M7820&amp;"_"&amp;N7820&amp;"_"&amp;O7820))</f>
        <v>Monster_Season0_Challenge13_5_3_Hell</v>
      </c>
      <c r="C7820" t="str">
        <f t="shared" si="366"/>
        <v>None</v>
      </c>
      <c r="G7820" t="str">
        <f>IF(ISNA(VLOOKUP(K7820&amp;"_"&amp;L7820&amp;"_"&amp;M7820&amp;"_"&amp;O7820,[1]挑战模式!$A:$AS,14+N7820,FALSE)),"",IF(VLOOKUP(K7820&amp;"_"&amp;L7820&amp;"_"&amp;M7820&amp;"_"&amp;O7820,[1]挑战模式!$A:$AS,14+N7820,FALSE)="","",IF(VLOOKUP(VLOOKUP(K7820&amp;"_"&amp;L7820&amp;"_"&amp;M7820&amp;"_"&amp;O7820,[1]挑战模式!$A:$AS,14+N7820,FALSE),[1]怪物!$B:$L,11,FALSE)=0,"",VLOOKUP(VLOOKUP(K7820&amp;"_"&amp;L7820&amp;"_"&amp;M7820&amp;"_"&amp;O7820,[1]挑战模式!$A:$AS,14+N7820,FALSE),[1]怪物!$B:$L,11,FALSE))))</f>
        <v/>
      </c>
      <c r="H7820" t="str">
        <f t="shared" si="367"/>
        <v>Unit_Monster_Season0_Challenge13_5_3_Hell</v>
      </c>
      <c r="I7820" t="str">
        <f t="shared" si="368"/>
        <v>TowerDefense_Monster1</v>
      </c>
      <c r="J7820" t="str">
        <f>IF(B7820="","",IF(RIGHT(VLOOKUP(K7820&amp;"_"&amp;L7820&amp;"_"&amp;M7820&amp;"_"&amp;O7820,[1]挑战模式!$A:$AS,14+N7820,FALSE),1)="3","EffectCreate_BossEffect;EffectCreate_MonsterShow","EffectCreate_MonsterShow"))</f>
        <v>EffectCreate_MonsterShow</v>
      </c>
      <c r="K7820">
        <v>0</v>
      </c>
      <c r="L7820">
        <v>13</v>
      </c>
      <c r="M7820">
        <v>5</v>
      </c>
      <c r="N7820">
        <v>3</v>
      </c>
      <c r="O7820" t="s">
        <v>468</v>
      </c>
    </row>
    <row r="7821" spans="2:15" x14ac:dyDescent="0.2">
      <c r="B7821" t="str">
        <f>IF(ISNA(VLOOKUP(K7821&amp;"_"&amp;L7821&amp;"_"&amp;M7821&amp;"_"&amp;O7821,[1]挑战模式!$A:$AS,1,FALSE)),"",IF(VLOOKUP(K7821&amp;"_"&amp;L7821&amp;"_"&amp;M7821&amp;"_"&amp;O7821,[1]挑战模式!$A:$AS,14+N7821,FALSE)="","","Monster_Season"&amp;K7821&amp;"_Challenge"&amp;L7821&amp;"_"&amp;M7821&amp;"_"&amp;N7821&amp;"_"&amp;O7821))</f>
        <v/>
      </c>
      <c r="C7821" t="str">
        <f t="shared" si="366"/>
        <v/>
      </c>
      <c r="G7821" t="str">
        <f>IF(ISNA(VLOOKUP(K7821&amp;"_"&amp;L7821&amp;"_"&amp;M7821&amp;"_"&amp;O7821,[1]挑战模式!$A:$AS,14+N7821,FALSE)),"",IF(VLOOKUP(K7821&amp;"_"&amp;L7821&amp;"_"&amp;M7821&amp;"_"&amp;O7821,[1]挑战模式!$A:$AS,14+N7821,FALSE)="","",IF(VLOOKUP(VLOOKUP(K7821&amp;"_"&amp;L7821&amp;"_"&amp;M7821&amp;"_"&amp;O7821,[1]挑战模式!$A:$AS,14+N7821,FALSE),[1]怪物!$B:$L,11,FALSE)=0,"",VLOOKUP(VLOOKUP(K7821&amp;"_"&amp;L7821&amp;"_"&amp;M7821&amp;"_"&amp;O7821,[1]挑战模式!$A:$AS,14+N7821,FALSE),[1]怪物!$B:$L,11,FALSE))))</f>
        <v/>
      </c>
      <c r="H7821" t="str">
        <f t="shared" si="367"/>
        <v/>
      </c>
      <c r="I7821" t="str">
        <f t="shared" si="368"/>
        <v/>
      </c>
      <c r="J7821" t="str">
        <f>IF(B7821="","",IF(RIGHT(VLOOKUP(K7821&amp;"_"&amp;L7821&amp;"_"&amp;M7821&amp;"_"&amp;O7821,[1]挑战模式!$A:$AS,14+N7821,FALSE),1)="3","EffectCreate_BossEffect;EffectCreate_MonsterShow","EffectCreate_MonsterShow"))</f>
        <v/>
      </c>
      <c r="K7821">
        <v>0</v>
      </c>
      <c r="L7821">
        <v>13</v>
      </c>
      <c r="M7821">
        <v>5</v>
      </c>
      <c r="N7821">
        <v>4</v>
      </c>
      <c r="O7821" t="s">
        <v>468</v>
      </c>
    </row>
    <row r="7822" spans="2:15" x14ac:dyDescent="0.2">
      <c r="B7822" t="str">
        <f>IF(ISNA(VLOOKUP(K7822&amp;"_"&amp;L7822&amp;"_"&amp;M7822&amp;"_"&amp;O7822,[1]挑战模式!$A:$AS,1,FALSE)),"",IF(VLOOKUP(K7822&amp;"_"&amp;L7822&amp;"_"&amp;M7822&amp;"_"&amp;O7822,[1]挑战模式!$A:$AS,14+N7822,FALSE)="","","Monster_Season"&amp;K7822&amp;"_Challenge"&amp;L7822&amp;"_"&amp;M7822&amp;"_"&amp;N7822&amp;"_"&amp;O7822))</f>
        <v/>
      </c>
      <c r="C7822" t="str">
        <f t="shared" si="366"/>
        <v/>
      </c>
      <c r="G7822" t="str">
        <f>IF(ISNA(VLOOKUP(K7822&amp;"_"&amp;L7822&amp;"_"&amp;M7822&amp;"_"&amp;O7822,[1]挑战模式!$A:$AS,14+N7822,FALSE)),"",IF(VLOOKUP(K7822&amp;"_"&amp;L7822&amp;"_"&amp;M7822&amp;"_"&amp;O7822,[1]挑战模式!$A:$AS,14+N7822,FALSE)="","",IF(VLOOKUP(VLOOKUP(K7822&amp;"_"&amp;L7822&amp;"_"&amp;M7822&amp;"_"&amp;O7822,[1]挑战模式!$A:$AS,14+N7822,FALSE),[1]怪物!$B:$L,11,FALSE)=0,"",VLOOKUP(VLOOKUP(K7822&amp;"_"&amp;L7822&amp;"_"&amp;M7822&amp;"_"&amp;O7822,[1]挑战模式!$A:$AS,14+N7822,FALSE),[1]怪物!$B:$L,11,FALSE))))</f>
        <v/>
      </c>
      <c r="H7822" t="str">
        <f t="shared" si="367"/>
        <v/>
      </c>
      <c r="I7822" t="str">
        <f t="shared" si="368"/>
        <v/>
      </c>
      <c r="J7822" t="str">
        <f>IF(B7822="","",IF(RIGHT(VLOOKUP(K7822&amp;"_"&amp;L7822&amp;"_"&amp;M7822&amp;"_"&amp;O7822,[1]挑战模式!$A:$AS,14+N7822,FALSE),1)="3","EffectCreate_BossEffect;EffectCreate_MonsterShow","EffectCreate_MonsterShow"))</f>
        <v/>
      </c>
      <c r="K7822">
        <v>0</v>
      </c>
      <c r="L7822">
        <v>13</v>
      </c>
      <c r="M7822">
        <v>5</v>
      </c>
      <c r="N7822">
        <v>5</v>
      </c>
      <c r="O7822" t="s">
        <v>468</v>
      </c>
    </row>
    <row r="7823" spans="2:15" x14ac:dyDescent="0.2">
      <c r="B7823" t="str">
        <f>IF(ISNA(VLOOKUP(K7823&amp;"_"&amp;L7823&amp;"_"&amp;M7823&amp;"_"&amp;O7823,[1]挑战模式!$A:$AS,1,FALSE)),"",IF(VLOOKUP(K7823&amp;"_"&amp;L7823&amp;"_"&amp;M7823&amp;"_"&amp;O7823,[1]挑战模式!$A:$AS,14+N7823,FALSE)="","","Monster_Season"&amp;K7823&amp;"_Challenge"&amp;L7823&amp;"_"&amp;M7823&amp;"_"&amp;N7823&amp;"_"&amp;O7823))</f>
        <v/>
      </c>
      <c r="C7823" t="str">
        <f t="shared" si="366"/>
        <v/>
      </c>
      <c r="G7823" t="str">
        <f>IF(ISNA(VLOOKUP(K7823&amp;"_"&amp;L7823&amp;"_"&amp;M7823&amp;"_"&amp;O7823,[1]挑战模式!$A:$AS,14+N7823,FALSE)),"",IF(VLOOKUP(K7823&amp;"_"&amp;L7823&amp;"_"&amp;M7823&amp;"_"&amp;O7823,[1]挑战模式!$A:$AS,14+N7823,FALSE)="","",IF(VLOOKUP(VLOOKUP(K7823&amp;"_"&amp;L7823&amp;"_"&amp;M7823&amp;"_"&amp;O7823,[1]挑战模式!$A:$AS,14+N7823,FALSE),[1]怪物!$B:$L,11,FALSE)=0,"",VLOOKUP(VLOOKUP(K7823&amp;"_"&amp;L7823&amp;"_"&amp;M7823&amp;"_"&amp;O7823,[1]挑战模式!$A:$AS,14+N7823,FALSE),[1]怪物!$B:$L,11,FALSE))))</f>
        <v/>
      </c>
      <c r="H7823" t="str">
        <f t="shared" si="367"/>
        <v/>
      </c>
      <c r="I7823" t="str">
        <f t="shared" si="368"/>
        <v/>
      </c>
      <c r="J7823" t="str">
        <f>IF(B7823="","",IF(RIGHT(VLOOKUP(K7823&amp;"_"&amp;L7823&amp;"_"&amp;M7823&amp;"_"&amp;O7823,[1]挑战模式!$A:$AS,14+N7823,FALSE),1)="3","EffectCreate_BossEffect;EffectCreate_MonsterShow","EffectCreate_MonsterShow"))</f>
        <v/>
      </c>
      <c r="K7823">
        <v>0</v>
      </c>
      <c r="L7823">
        <v>13</v>
      </c>
      <c r="M7823">
        <v>5</v>
      </c>
      <c r="N7823">
        <v>6</v>
      </c>
      <c r="O7823" t="s">
        <v>468</v>
      </c>
    </row>
    <row r="7824" spans="2:15" x14ac:dyDescent="0.2">
      <c r="B7824" t="str">
        <f>IF(ISNA(VLOOKUP(K7824&amp;"_"&amp;L7824&amp;"_"&amp;M7824&amp;"_"&amp;O7824,[1]挑战模式!$A:$AS,1,FALSE)),"",IF(VLOOKUP(K7824&amp;"_"&amp;L7824&amp;"_"&amp;M7824&amp;"_"&amp;O7824,[1]挑战模式!$A:$AS,14+N7824,FALSE)="","","Monster_Season"&amp;K7824&amp;"_Challenge"&amp;L7824&amp;"_"&amp;M7824&amp;"_"&amp;N7824&amp;"_"&amp;O7824))</f>
        <v>Monster_Season0_Challenge13_6_1_Hell</v>
      </c>
      <c r="C7824" t="str">
        <f t="shared" si="366"/>
        <v>None</v>
      </c>
      <c r="G7824" t="str">
        <f>IF(ISNA(VLOOKUP(K7824&amp;"_"&amp;L7824&amp;"_"&amp;M7824&amp;"_"&amp;O7824,[1]挑战模式!$A:$AS,14+N7824,FALSE)),"",IF(VLOOKUP(K7824&amp;"_"&amp;L7824&amp;"_"&amp;M7824&amp;"_"&amp;O7824,[1]挑战模式!$A:$AS,14+N7824,FALSE)="","",IF(VLOOKUP(VLOOKUP(K7824&amp;"_"&amp;L7824&amp;"_"&amp;M7824&amp;"_"&amp;O7824,[1]挑战模式!$A:$AS,14+N7824,FALSE),[1]怪物!$B:$L,11,FALSE)=0,"",VLOOKUP(VLOOKUP(K7824&amp;"_"&amp;L7824&amp;"_"&amp;M7824&amp;"_"&amp;O7824,[1]挑战模式!$A:$AS,14+N7824,FALSE),[1]怪物!$B:$L,11,FALSE))))</f>
        <v/>
      </c>
      <c r="H7824" t="str">
        <f t="shared" si="367"/>
        <v>Unit_Monster_Season0_Challenge13_6_1_Hell</v>
      </c>
      <c r="I7824" t="str">
        <f t="shared" si="368"/>
        <v>TowerDefense_Monster1</v>
      </c>
      <c r="J7824" t="str">
        <f>IF(B7824="","",IF(RIGHT(VLOOKUP(K7824&amp;"_"&amp;L7824&amp;"_"&amp;M7824&amp;"_"&amp;O7824,[1]挑战模式!$A:$AS,14+N7824,FALSE),1)="3","EffectCreate_BossEffect;EffectCreate_MonsterShow","EffectCreate_MonsterShow"))</f>
        <v>EffectCreate_MonsterShow</v>
      </c>
      <c r="K7824">
        <v>0</v>
      </c>
      <c r="L7824">
        <v>13</v>
      </c>
      <c r="M7824">
        <v>6</v>
      </c>
      <c r="N7824">
        <v>1</v>
      </c>
      <c r="O7824" t="s">
        <v>468</v>
      </c>
    </row>
    <row r="7825" spans="2:15" x14ac:dyDescent="0.2">
      <c r="B7825" t="str">
        <f>IF(ISNA(VLOOKUP(K7825&amp;"_"&amp;L7825&amp;"_"&amp;M7825&amp;"_"&amp;O7825,[1]挑战模式!$A:$AS,1,FALSE)),"",IF(VLOOKUP(K7825&amp;"_"&amp;L7825&amp;"_"&amp;M7825&amp;"_"&amp;O7825,[1]挑战模式!$A:$AS,14+N7825,FALSE)="","","Monster_Season"&amp;K7825&amp;"_Challenge"&amp;L7825&amp;"_"&amp;M7825&amp;"_"&amp;N7825&amp;"_"&amp;O7825))</f>
        <v>Monster_Season0_Challenge13_6_2_Hell</v>
      </c>
      <c r="C7825" t="str">
        <f t="shared" si="366"/>
        <v>None</v>
      </c>
      <c r="G7825" t="str">
        <f>IF(ISNA(VLOOKUP(K7825&amp;"_"&amp;L7825&amp;"_"&amp;M7825&amp;"_"&amp;O7825,[1]挑战模式!$A:$AS,14+N7825,FALSE)),"",IF(VLOOKUP(K7825&amp;"_"&amp;L7825&amp;"_"&amp;M7825&amp;"_"&amp;O7825,[1]挑战模式!$A:$AS,14+N7825,FALSE)="","",IF(VLOOKUP(VLOOKUP(K7825&amp;"_"&amp;L7825&amp;"_"&amp;M7825&amp;"_"&amp;O7825,[1]挑战模式!$A:$AS,14+N7825,FALSE),[1]怪物!$B:$L,11,FALSE)=0,"",VLOOKUP(VLOOKUP(K7825&amp;"_"&amp;L7825&amp;"_"&amp;M7825&amp;"_"&amp;O7825,[1]挑战模式!$A:$AS,14+N7825,FALSE),[1]怪物!$B:$L,11,FALSE))))</f>
        <v/>
      </c>
      <c r="H7825" t="str">
        <f t="shared" si="367"/>
        <v>Unit_Monster_Season0_Challenge13_6_2_Hell</v>
      </c>
      <c r="I7825" t="str">
        <f t="shared" si="368"/>
        <v>TowerDefense_Monster1</v>
      </c>
      <c r="J7825" t="str">
        <f>IF(B7825="","",IF(RIGHT(VLOOKUP(K7825&amp;"_"&amp;L7825&amp;"_"&amp;M7825&amp;"_"&amp;O7825,[1]挑战模式!$A:$AS,14+N7825,FALSE),1)="3","EffectCreate_BossEffect;EffectCreate_MonsterShow","EffectCreate_MonsterShow"))</f>
        <v>EffectCreate_MonsterShow</v>
      </c>
      <c r="K7825">
        <v>0</v>
      </c>
      <c r="L7825">
        <v>13</v>
      </c>
      <c r="M7825">
        <v>6</v>
      </c>
      <c r="N7825">
        <v>2</v>
      </c>
      <c r="O7825" t="s">
        <v>468</v>
      </c>
    </row>
    <row r="7826" spans="2:15" x14ac:dyDescent="0.2">
      <c r="B7826" t="str">
        <f>IF(ISNA(VLOOKUP(K7826&amp;"_"&amp;L7826&amp;"_"&amp;M7826&amp;"_"&amp;O7826,[1]挑战模式!$A:$AS,1,FALSE)),"",IF(VLOOKUP(K7826&amp;"_"&amp;L7826&amp;"_"&amp;M7826&amp;"_"&amp;O7826,[1]挑战模式!$A:$AS,14+N7826,FALSE)="","","Monster_Season"&amp;K7826&amp;"_Challenge"&amp;L7826&amp;"_"&amp;M7826&amp;"_"&amp;N7826&amp;"_"&amp;O7826))</f>
        <v>Monster_Season0_Challenge13_6_3_Hell</v>
      </c>
      <c r="C7826" t="str">
        <f t="shared" si="366"/>
        <v>None</v>
      </c>
      <c r="G7826" t="str">
        <f>IF(ISNA(VLOOKUP(K7826&amp;"_"&amp;L7826&amp;"_"&amp;M7826&amp;"_"&amp;O7826,[1]挑战模式!$A:$AS,14+N7826,FALSE)),"",IF(VLOOKUP(K7826&amp;"_"&amp;L7826&amp;"_"&amp;M7826&amp;"_"&amp;O7826,[1]挑战模式!$A:$AS,14+N7826,FALSE)="","",IF(VLOOKUP(VLOOKUP(K7826&amp;"_"&amp;L7826&amp;"_"&amp;M7826&amp;"_"&amp;O7826,[1]挑战模式!$A:$AS,14+N7826,FALSE),[1]怪物!$B:$L,11,FALSE)=0,"",VLOOKUP(VLOOKUP(K7826&amp;"_"&amp;L7826&amp;"_"&amp;M7826&amp;"_"&amp;O7826,[1]挑战模式!$A:$AS,14+N7826,FALSE),[1]怪物!$B:$L,11,FALSE))))</f>
        <v/>
      </c>
      <c r="H7826" t="str">
        <f t="shared" si="367"/>
        <v>Unit_Monster_Season0_Challenge13_6_3_Hell</v>
      </c>
      <c r="I7826" t="str">
        <f t="shared" si="368"/>
        <v>TowerDefense_Monster1</v>
      </c>
      <c r="J7826" t="str">
        <f>IF(B7826="","",IF(RIGHT(VLOOKUP(K7826&amp;"_"&amp;L7826&amp;"_"&amp;M7826&amp;"_"&amp;O7826,[1]挑战模式!$A:$AS,14+N7826,FALSE),1)="3","EffectCreate_BossEffect;EffectCreate_MonsterShow","EffectCreate_MonsterShow"))</f>
        <v>EffectCreate_MonsterShow</v>
      </c>
      <c r="K7826">
        <v>0</v>
      </c>
      <c r="L7826">
        <v>13</v>
      </c>
      <c r="M7826">
        <v>6</v>
      </c>
      <c r="N7826">
        <v>3</v>
      </c>
      <c r="O7826" t="s">
        <v>468</v>
      </c>
    </row>
    <row r="7827" spans="2:15" x14ac:dyDescent="0.2">
      <c r="B7827" t="str">
        <f>IF(ISNA(VLOOKUP(K7827&amp;"_"&amp;L7827&amp;"_"&amp;M7827&amp;"_"&amp;O7827,[1]挑战模式!$A:$AS,1,FALSE)),"",IF(VLOOKUP(K7827&amp;"_"&amp;L7827&amp;"_"&amp;M7827&amp;"_"&amp;O7827,[1]挑战模式!$A:$AS,14+N7827,FALSE)="","","Monster_Season"&amp;K7827&amp;"_Challenge"&amp;L7827&amp;"_"&amp;M7827&amp;"_"&amp;N7827&amp;"_"&amp;O7827))</f>
        <v>Monster_Season0_Challenge13_6_4_Hell</v>
      </c>
      <c r="C7827" t="str">
        <f t="shared" si="366"/>
        <v>None</v>
      </c>
      <c r="G7827" t="str">
        <f>IF(ISNA(VLOOKUP(K7827&amp;"_"&amp;L7827&amp;"_"&amp;M7827&amp;"_"&amp;O7827,[1]挑战模式!$A:$AS,14+N7827,FALSE)),"",IF(VLOOKUP(K7827&amp;"_"&amp;L7827&amp;"_"&amp;M7827&amp;"_"&amp;O7827,[1]挑战模式!$A:$AS,14+N7827,FALSE)="","",IF(VLOOKUP(VLOOKUP(K7827&amp;"_"&amp;L7827&amp;"_"&amp;M7827&amp;"_"&amp;O7827,[1]挑战模式!$A:$AS,14+N7827,FALSE),[1]怪物!$B:$L,11,FALSE)=0,"",VLOOKUP(VLOOKUP(K7827&amp;"_"&amp;L7827&amp;"_"&amp;M7827&amp;"_"&amp;O7827,[1]挑战模式!$A:$AS,14+N7827,FALSE),[1]怪物!$B:$L,11,FALSE))))</f>
        <v/>
      </c>
      <c r="H7827" t="str">
        <f t="shared" si="367"/>
        <v>Unit_Monster_Season0_Challenge13_6_4_Hell</v>
      </c>
      <c r="I7827" t="str">
        <f t="shared" si="368"/>
        <v>TowerDefense_Monster1</v>
      </c>
      <c r="J7827" t="str">
        <f>IF(B7827="","",IF(RIGHT(VLOOKUP(K7827&amp;"_"&amp;L7827&amp;"_"&amp;M7827&amp;"_"&amp;O7827,[1]挑战模式!$A:$AS,14+N7827,FALSE),1)="3","EffectCreate_BossEffect;EffectCreate_MonsterShow","EffectCreate_MonsterShow"))</f>
        <v>EffectCreate_MonsterShow</v>
      </c>
      <c r="K7827">
        <v>0</v>
      </c>
      <c r="L7827">
        <v>13</v>
      </c>
      <c r="M7827">
        <v>6</v>
      </c>
      <c r="N7827">
        <v>4</v>
      </c>
      <c r="O7827" t="s">
        <v>468</v>
      </c>
    </row>
    <row r="7828" spans="2:15" x14ac:dyDescent="0.2">
      <c r="B7828" t="str">
        <f>IF(ISNA(VLOOKUP(K7828&amp;"_"&amp;L7828&amp;"_"&amp;M7828&amp;"_"&amp;O7828,[1]挑战模式!$A:$AS,1,FALSE)),"",IF(VLOOKUP(K7828&amp;"_"&amp;L7828&amp;"_"&amp;M7828&amp;"_"&amp;O7828,[1]挑战模式!$A:$AS,14+N7828,FALSE)="","","Monster_Season"&amp;K7828&amp;"_Challenge"&amp;L7828&amp;"_"&amp;M7828&amp;"_"&amp;N7828&amp;"_"&amp;O7828))</f>
        <v/>
      </c>
      <c r="C7828" t="str">
        <f t="shared" si="366"/>
        <v/>
      </c>
      <c r="G7828" t="str">
        <f>IF(ISNA(VLOOKUP(K7828&amp;"_"&amp;L7828&amp;"_"&amp;M7828&amp;"_"&amp;O7828,[1]挑战模式!$A:$AS,14+N7828,FALSE)),"",IF(VLOOKUP(K7828&amp;"_"&amp;L7828&amp;"_"&amp;M7828&amp;"_"&amp;O7828,[1]挑战模式!$A:$AS,14+N7828,FALSE)="","",IF(VLOOKUP(VLOOKUP(K7828&amp;"_"&amp;L7828&amp;"_"&amp;M7828&amp;"_"&amp;O7828,[1]挑战模式!$A:$AS,14+N7828,FALSE),[1]怪物!$B:$L,11,FALSE)=0,"",VLOOKUP(VLOOKUP(K7828&amp;"_"&amp;L7828&amp;"_"&amp;M7828&amp;"_"&amp;O7828,[1]挑战模式!$A:$AS,14+N7828,FALSE),[1]怪物!$B:$L,11,FALSE))))</f>
        <v/>
      </c>
      <c r="H7828" t="str">
        <f t="shared" si="367"/>
        <v/>
      </c>
      <c r="I7828" t="str">
        <f t="shared" si="368"/>
        <v/>
      </c>
      <c r="J7828" t="str">
        <f>IF(B7828="","",IF(RIGHT(VLOOKUP(K7828&amp;"_"&amp;L7828&amp;"_"&amp;M7828&amp;"_"&amp;O7828,[1]挑战模式!$A:$AS,14+N7828,FALSE),1)="3","EffectCreate_BossEffect;EffectCreate_MonsterShow","EffectCreate_MonsterShow"))</f>
        <v/>
      </c>
      <c r="K7828">
        <v>0</v>
      </c>
      <c r="L7828">
        <v>13</v>
      </c>
      <c r="M7828">
        <v>6</v>
      </c>
      <c r="N7828">
        <v>5</v>
      </c>
      <c r="O7828" t="s">
        <v>468</v>
      </c>
    </row>
    <row r="7829" spans="2:15" x14ac:dyDescent="0.2">
      <c r="B7829" t="str">
        <f>IF(ISNA(VLOOKUP(K7829&amp;"_"&amp;L7829&amp;"_"&amp;M7829&amp;"_"&amp;O7829,[1]挑战模式!$A:$AS,1,FALSE)),"",IF(VLOOKUP(K7829&amp;"_"&amp;L7829&amp;"_"&amp;M7829&amp;"_"&amp;O7829,[1]挑战模式!$A:$AS,14+N7829,FALSE)="","","Monster_Season"&amp;K7829&amp;"_Challenge"&amp;L7829&amp;"_"&amp;M7829&amp;"_"&amp;N7829&amp;"_"&amp;O7829))</f>
        <v/>
      </c>
      <c r="C7829" t="str">
        <f t="shared" si="366"/>
        <v/>
      </c>
      <c r="G7829" t="str">
        <f>IF(ISNA(VLOOKUP(K7829&amp;"_"&amp;L7829&amp;"_"&amp;M7829&amp;"_"&amp;O7829,[1]挑战模式!$A:$AS,14+N7829,FALSE)),"",IF(VLOOKUP(K7829&amp;"_"&amp;L7829&amp;"_"&amp;M7829&amp;"_"&amp;O7829,[1]挑战模式!$A:$AS,14+N7829,FALSE)="","",IF(VLOOKUP(VLOOKUP(K7829&amp;"_"&amp;L7829&amp;"_"&amp;M7829&amp;"_"&amp;O7829,[1]挑战模式!$A:$AS,14+N7829,FALSE),[1]怪物!$B:$L,11,FALSE)=0,"",VLOOKUP(VLOOKUP(K7829&amp;"_"&amp;L7829&amp;"_"&amp;M7829&amp;"_"&amp;O7829,[1]挑战模式!$A:$AS,14+N7829,FALSE),[1]怪物!$B:$L,11,FALSE))))</f>
        <v/>
      </c>
      <c r="H7829" t="str">
        <f t="shared" si="367"/>
        <v/>
      </c>
      <c r="I7829" t="str">
        <f t="shared" si="368"/>
        <v/>
      </c>
      <c r="J7829" t="str">
        <f>IF(B7829="","",IF(RIGHT(VLOOKUP(K7829&amp;"_"&amp;L7829&amp;"_"&amp;M7829&amp;"_"&amp;O7829,[1]挑战模式!$A:$AS,14+N7829,FALSE),1)="3","EffectCreate_BossEffect;EffectCreate_MonsterShow","EffectCreate_MonsterShow"))</f>
        <v/>
      </c>
      <c r="K7829">
        <v>0</v>
      </c>
      <c r="L7829">
        <v>13</v>
      </c>
      <c r="M7829">
        <v>6</v>
      </c>
      <c r="N7829">
        <v>6</v>
      </c>
      <c r="O7829" t="s">
        <v>468</v>
      </c>
    </row>
    <row r="7830" spans="2:15" x14ac:dyDescent="0.2">
      <c r="B7830" t="str">
        <f>IF(ISNA(VLOOKUP(K7830&amp;"_"&amp;L7830&amp;"_"&amp;M7830&amp;"_"&amp;O7830,[1]挑战模式!$A:$AS,1,FALSE)),"",IF(VLOOKUP(K7830&amp;"_"&amp;L7830&amp;"_"&amp;M7830&amp;"_"&amp;O7830,[1]挑战模式!$A:$AS,14+N7830,FALSE)="","","Monster_Season"&amp;K7830&amp;"_Challenge"&amp;L7830&amp;"_"&amp;M7830&amp;"_"&amp;N7830&amp;"_"&amp;O7830))</f>
        <v/>
      </c>
      <c r="C7830" t="str">
        <f t="shared" si="366"/>
        <v/>
      </c>
      <c r="G7830" t="str">
        <f>IF(ISNA(VLOOKUP(K7830&amp;"_"&amp;L7830&amp;"_"&amp;M7830&amp;"_"&amp;O7830,[1]挑战模式!$A:$AS,14+N7830,FALSE)),"",IF(VLOOKUP(K7830&amp;"_"&amp;L7830&amp;"_"&amp;M7830&amp;"_"&amp;O7830,[1]挑战模式!$A:$AS,14+N7830,FALSE)="","",IF(VLOOKUP(VLOOKUP(K7830&amp;"_"&amp;L7830&amp;"_"&amp;M7830&amp;"_"&amp;O7830,[1]挑战模式!$A:$AS,14+N7830,FALSE),[1]怪物!$B:$L,11,FALSE)=0,"",VLOOKUP(VLOOKUP(K7830&amp;"_"&amp;L7830&amp;"_"&amp;M7830&amp;"_"&amp;O7830,[1]挑战模式!$A:$AS,14+N7830,FALSE),[1]怪物!$B:$L,11,FALSE))))</f>
        <v/>
      </c>
      <c r="H7830" t="str">
        <f t="shared" si="367"/>
        <v/>
      </c>
      <c r="I7830" t="str">
        <f t="shared" si="368"/>
        <v/>
      </c>
      <c r="J7830" t="str">
        <f>IF(B7830="","",IF(RIGHT(VLOOKUP(K7830&amp;"_"&amp;L7830&amp;"_"&amp;M7830&amp;"_"&amp;O7830,[1]挑战模式!$A:$AS,14+N7830,FALSE),1)="3","EffectCreate_BossEffect;EffectCreate_MonsterShow","EffectCreate_MonsterShow"))</f>
        <v/>
      </c>
      <c r="K7830">
        <v>0</v>
      </c>
      <c r="L7830">
        <v>13</v>
      </c>
      <c r="M7830">
        <v>7</v>
      </c>
      <c r="N7830">
        <v>1</v>
      </c>
      <c r="O7830" t="s">
        <v>468</v>
      </c>
    </row>
    <row r="7831" spans="2:15" x14ac:dyDescent="0.2">
      <c r="B7831" t="str">
        <f>IF(ISNA(VLOOKUP(K7831&amp;"_"&amp;L7831&amp;"_"&amp;M7831&amp;"_"&amp;O7831,[1]挑战模式!$A:$AS,1,FALSE)),"",IF(VLOOKUP(K7831&amp;"_"&amp;L7831&amp;"_"&amp;M7831&amp;"_"&amp;O7831,[1]挑战模式!$A:$AS,14+N7831,FALSE)="","","Monster_Season"&amp;K7831&amp;"_Challenge"&amp;L7831&amp;"_"&amp;M7831&amp;"_"&amp;N7831&amp;"_"&amp;O7831))</f>
        <v/>
      </c>
      <c r="C7831" t="str">
        <f t="shared" si="366"/>
        <v/>
      </c>
      <c r="G7831" t="str">
        <f>IF(ISNA(VLOOKUP(K7831&amp;"_"&amp;L7831&amp;"_"&amp;M7831&amp;"_"&amp;O7831,[1]挑战模式!$A:$AS,14+N7831,FALSE)),"",IF(VLOOKUP(K7831&amp;"_"&amp;L7831&amp;"_"&amp;M7831&amp;"_"&amp;O7831,[1]挑战模式!$A:$AS,14+N7831,FALSE)="","",IF(VLOOKUP(VLOOKUP(K7831&amp;"_"&amp;L7831&amp;"_"&amp;M7831&amp;"_"&amp;O7831,[1]挑战模式!$A:$AS,14+N7831,FALSE),[1]怪物!$B:$L,11,FALSE)=0,"",VLOOKUP(VLOOKUP(K7831&amp;"_"&amp;L7831&amp;"_"&amp;M7831&amp;"_"&amp;O7831,[1]挑战模式!$A:$AS,14+N7831,FALSE),[1]怪物!$B:$L,11,FALSE))))</f>
        <v/>
      </c>
      <c r="H7831" t="str">
        <f t="shared" si="367"/>
        <v/>
      </c>
      <c r="I7831" t="str">
        <f t="shared" si="368"/>
        <v/>
      </c>
      <c r="J7831" t="str">
        <f>IF(B7831="","",IF(RIGHT(VLOOKUP(K7831&amp;"_"&amp;L7831&amp;"_"&amp;M7831&amp;"_"&amp;O7831,[1]挑战模式!$A:$AS,14+N7831,FALSE),1)="3","EffectCreate_BossEffect;EffectCreate_MonsterShow","EffectCreate_MonsterShow"))</f>
        <v/>
      </c>
      <c r="K7831">
        <v>0</v>
      </c>
      <c r="L7831">
        <v>13</v>
      </c>
      <c r="M7831">
        <v>7</v>
      </c>
      <c r="N7831">
        <v>2</v>
      </c>
      <c r="O7831" t="s">
        <v>468</v>
      </c>
    </row>
    <row r="7832" spans="2:15" x14ac:dyDescent="0.2">
      <c r="B7832" t="str">
        <f>IF(ISNA(VLOOKUP(K7832&amp;"_"&amp;L7832&amp;"_"&amp;M7832&amp;"_"&amp;O7832,[1]挑战模式!$A:$AS,1,FALSE)),"",IF(VLOOKUP(K7832&amp;"_"&amp;L7832&amp;"_"&amp;M7832&amp;"_"&amp;O7832,[1]挑战模式!$A:$AS,14+N7832,FALSE)="","","Monster_Season"&amp;K7832&amp;"_Challenge"&amp;L7832&amp;"_"&amp;M7832&amp;"_"&amp;N7832&amp;"_"&amp;O7832))</f>
        <v/>
      </c>
      <c r="C7832" t="str">
        <f t="shared" si="366"/>
        <v/>
      </c>
      <c r="G7832" t="str">
        <f>IF(ISNA(VLOOKUP(K7832&amp;"_"&amp;L7832&amp;"_"&amp;M7832&amp;"_"&amp;O7832,[1]挑战模式!$A:$AS,14+N7832,FALSE)),"",IF(VLOOKUP(K7832&amp;"_"&amp;L7832&amp;"_"&amp;M7832&amp;"_"&amp;O7832,[1]挑战模式!$A:$AS,14+N7832,FALSE)="","",IF(VLOOKUP(VLOOKUP(K7832&amp;"_"&amp;L7832&amp;"_"&amp;M7832&amp;"_"&amp;O7832,[1]挑战模式!$A:$AS,14+N7832,FALSE),[1]怪物!$B:$L,11,FALSE)=0,"",VLOOKUP(VLOOKUP(K7832&amp;"_"&amp;L7832&amp;"_"&amp;M7832&amp;"_"&amp;O7832,[1]挑战模式!$A:$AS,14+N7832,FALSE),[1]怪物!$B:$L,11,FALSE))))</f>
        <v/>
      </c>
      <c r="H7832" t="str">
        <f t="shared" si="367"/>
        <v/>
      </c>
      <c r="I7832" t="str">
        <f t="shared" si="368"/>
        <v/>
      </c>
      <c r="J7832" t="str">
        <f>IF(B7832="","",IF(RIGHT(VLOOKUP(K7832&amp;"_"&amp;L7832&amp;"_"&amp;M7832&amp;"_"&amp;O7832,[1]挑战模式!$A:$AS,14+N7832,FALSE),1)="3","EffectCreate_BossEffect;EffectCreate_MonsterShow","EffectCreate_MonsterShow"))</f>
        <v/>
      </c>
      <c r="K7832">
        <v>0</v>
      </c>
      <c r="L7832">
        <v>13</v>
      </c>
      <c r="M7832">
        <v>7</v>
      </c>
      <c r="N7832">
        <v>3</v>
      </c>
      <c r="O7832" t="s">
        <v>468</v>
      </c>
    </row>
    <row r="7833" spans="2:15" x14ac:dyDescent="0.2">
      <c r="B7833" t="str">
        <f>IF(ISNA(VLOOKUP(K7833&amp;"_"&amp;L7833&amp;"_"&amp;M7833&amp;"_"&amp;O7833,[1]挑战模式!$A:$AS,1,FALSE)),"",IF(VLOOKUP(K7833&amp;"_"&amp;L7833&amp;"_"&amp;M7833&amp;"_"&amp;O7833,[1]挑战模式!$A:$AS,14+N7833,FALSE)="","","Monster_Season"&amp;K7833&amp;"_Challenge"&amp;L7833&amp;"_"&amp;M7833&amp;"_"&amp;N7833&amp;"_"&amp;O7833))</f>
        <v/>
      </c>
      <c r="C7833" t="str">
        <f t="shared" si="366"/>
        <v/>
      </c>
      <c r="G7833" t="str">
        <f>IF(ISNA(VLOOKUP(K7833&amp;"_"&amp;L7833&amp;"_"&amp;M7833&amp;"_"&amp;O7833,[1]挑战模式!$A:$AS,14+N7833,FALSE)),"",IF(VLOOKUP(K7833&amp;"_"&amp;L7833&amp;"_"&amp;M7833&amp;"_"&amp;O7833,[1]挑战模式!$A:$AS,14+N7833,FALSE)="","",IF(VLOOKUP(VLOOKUP(K7833&amp;"_"&amp;L7833&amp;"_"&amp;M7833&amp;"_"&amp;O7833,[1]挑战模式!$A:$AS,14+N7833,FALSE),[1]怪物!$B:$L,11,FALSE)=0,"",VLOOKUP(VLOOKUP(K7833&amp;"_"&amp;L7833&amp;"_"&amp;M7833&amp;"_"&amp;O7833,[1]挑战模式!$A:$AS,14+N7833,FALSE),[1]怪物!$B:$L,11,FALSE))))</f>
        <v/>
      </c>
      <c r="H7833" t="str">
        <f t="shared" si="367"/>
        <v/>
      </c>
      <c r="I7833" t="str">
        <f t="shared" si="368"/>
        <v/>
      </c>
      <c r="J7833" t="str">
        <f>IF(B7833="","",IF(RIGHT(VLOOKUP(K7833&amp;"_"&amp;L7833&amp;"_"&amp;M7833&amp;"_"&amp;O7833,[1]挑战模式!$A:$AS,14+N7833,FALSE),1)="3","EffectCreate_BossEffect;EffectCreate_MonsterShow","EffectCreate_MonsterShow"))</f>
        <v/>
      </c>
      <c r="K7833">
        <v>0</v>
      </c>
      <c r="L7833">
        <v>13</v>
      </c>
      <c r="M7833">
        <v>7</v>
      </c>
      <c r="N7833">
        <v>4</v>
      </c>
      <c r="O7833" t="s">
        <v>468</v>
      </c>
    </row>
    <row r="7834" spans="2:15" x14ac:dyDescent="0.2">
      <c r="B7834" t="str">
        <f>IF(ISNA(VLOOKUP(K7834&amp;"_"&amp;L7834&amp;"_"&amp;M7834&amp;"_"&amp;O7834,[1]挑战模式!$A:$AS,1,FALSE)),"",IF(VLOOKUP(K7834&amp;"_"&amp;L7834&amp;"_"&amp;M7834&amp;"_"&amp;O7834,[1]挑战模式!$A:$AS,14+N7834,FALSE)="","","Monster_Season"&amp;K7834&amp;"_Challenge"&amp;L7834&amp;"_"&amp;M7834&amp;"_"&amp;N7834&amp;"_"&amp;O7834))</f>
        <v/>
      </c>
      <c r="C7834" t="str">
        <f t="shared" si="366"/>
        <v/>
      </c>
      <c r="G7834" t="str">
        <f>IF(ISNA(VLOOKUP(K7834&amp;"_"&amp;L7834&amp;"_"&amp;M7834&amp;"_"&amp;O7834,[1]挑战模式!$A:$AS,14+N7834,FALSE)),"",IF(VLOOKUP(K7834&amp;"_"&amp;L7834&amp;"_"&amp;M7834&amp;"_"&amp;O7834,[1]挑战模式!$A:$AS,14+N7834,FALSE)="","",IF(VLOOKUP(VLOOKUP(K7834&amp;"_"&amp;L7834&amp;"_"&amp;M7834&amp;"_"&amp;O7834,[1]挑战模式!$A:$AS,14+N7834,FALSE),[1]怪物!$B:$L,11,FALSE)=0,"",VLOOKUP(VLOOKUP(K7834&amp;"_"&amp;L7834&amp;"_"&amp;M7834&amp;"_"&amp;O7834,[1]挑战模式!$A:$AS,14+N7834,FALSE),[1]怪物!$B:$L,11,FALSE))))</f>
        <v/>
      </c>
      <c r="H7834" t="str">
        <f t="shared" si="367"/>
        <v/>
      </c>
      <c r="I7834" t="str">
        <f t="shared" si="368"/>
        <v/>
      </c>
      <c r="J7834" t="str">
        <f>IF(B7834="","",IF(RIGHT(VLOOKUP(K7834&amp;"_"&amp;L7834&amp;"_"&amp;M7834&amp;"_"&amp;O7834,[1]挑战模式!$A:$AS,14+N7834,FALSE),1)="3","EffectCreate_BossEffect;EffectCreate_MonsterShow","EffectCreate_MonsterShow"))</f>
        <v/>
      </c>
      <c r="K7834">
        <v>0</v>
      </c>
      <c r="L7834">
        <v>13</v>
      </c>
      <c r="M7834">
        <v>7</v>
      </c>
      <c r="N7834">
        <v>5</v>
      </c>
      <c r="O7834" t="s">
        <v>468</v>
      </c>
    </row>
    <row r="7835" spans="2:15" x14ac:dyDescent="0.2">
      <c r="B7835" t="str">
        <f>IF(ISNA(VLOOKUP(K7835&amp;"_"&amp;L7835&amp;"_"&amp;M7835&amp;"_"&amp;O7835,[1]挑战模式!$A:$AS,1,FALSE)),"",IF(VLOOKUP(K7835&amp;"_"&amp;L7835&amp;"_"&amp;M7835&amp;"_"&amp;O7835,[1]挑战模式!$A:$AS,14+N7835,FALSE)="","","Monster_Season"&amp;K7835&amp;"_Challenge"&amp;L7835&amp;"_"&amp;M7835&amp;"_"&amp;N7835&amp;"_"&amp;O7835))</f>
        <v/>
      </c>
      <c r="C7835" t="str">
        <f t="shared" si="366"/>
        <v/>
      </c>
      <c r="G7835" t="str">
        <f>IF(ISNA(VLOOKUP(K7835&amp;"_"&amp;L7835&amp;"_"&amp;M7835&amp;"_"&amp;O7835,[1]挑战模式!$A:$AS,14+N7835,FALSE)),"",IF(VLOOKUP(K7835&amp;"_"&amp;L7835&amp;"_"&amp;M7835&amp;"_"&amp;O7835,[1]挑战模式!$A:$AS,14+N7835,FALSE)="","",IF(VLOOKUP(VLOOKUP(K7835&amp;"_"&amp;L7835&amp;"_"&amp;M7835&amp;"_"&amp;O7835,[1]挑战模式!$A:$AS,14+N7835,FALSE),[1]怪物!$B:$L,11,FALSE)=0,"",VLOOKUP(VLOOKUP(K7835&amp;"_"&amp;L7835&amp;"_"&amp;M7835&amp;"_"&amp;O7835,[1]挑战模式!$A:$AS,14+N7835,FALSE),[1]怪物!$B:$L,11,FALSE))))</f>
        <v/>
      </c>
      <c r="H7835" t="str">
        <f t="shared" si="367"/>
        <v/>
      </c>
      <c r="I7835" t="str">
        <f t="shared" si="368"/>
        <v/>
      </c>
      <c r="J7835" t="str">
        <f>IF(B7835="","",IF(RIGHT(VLOOKUP(K7835&amp;"_"&amp;L7835&amp;"_"&amp;M7835&amp;"_"&amp;O7835,[1]挑战模式!$A:$AS,14+N7835,FALSE),1)="3","EffectCreate_BossEffect;EffectCreate_MonsterShow","EffectCreate_MonsterShow"))</f>
        <v/>
      </c>
      <c r="K7835">
        <v>0</v>
      </c>
      <c r="L7835">
        <v>13</v>
      </c>
      <c r="M7835">
        <v>7</v>
      </c>
      <c r="N7835">
        <v>6</v>
      </c>
      <c r="O7835" t="s">
        <v>468</v>
      </c>
    </row>
    <row r="7836" spans="2:15" x14ac:dyDescent="0.2">
      <c r="B7836" t="str">
        <f>IF(ISNA(VLOOKUP(K7836&amp;"_"&amp;L7836&amp;"_"&amp;M7836&amp;"_"&amp;O7836,[1]挑战模式!$A:$AS,1,FALSE)),"",IF(VLOOKUP(K7836&amp;"_"&amp;L7836&amp;"_"&amp;M7836&amp;"_"&amp;O7836,[1]挑战模式!$A:$AS,14+N7836,FALSE)="","","Monster_Season"&amp;K7836&amp;"_Challenge"&amp;L7836&amp;"_"&amp;M7836&amp;"_"&amp;N7836&amp;"_"&amp;O7836))</f>
        <v/>
      </c>
      <c r="C7836" t="str">
        <f t="shared" si="366"/>
        <v/>
      </c>
      <c r="G7836" t="str">
        <f>IF(ISNA(VLOOKUP(K7836&amp;"_"&amp;L7836&amp;"_"&amp;M7836&amp;"_"&amp;O7836,[1]挑战模式!$A:$AS,14+N7836,FALSE)),"",IF(VLOOKUP(K7836&amp;"_"&amp;L7836&amp;"_"&amp;M7836&amp;"_"&amp;O7836,[1]挑战模式!$A:$AS,14+N7836,FALSE)="","",IF(VLOOKUP(VLOOKUP(K7836&amp;"_"&amp;L7836&amp;"_"&amp;M7836&amp;"_"&amp;O7836,[1]挑战模式!$A:$AS,14+N7836,FALSE),[1]怪物!$B:$L,11,FALSE)=0,"",VLOOKUP(VLOOKUP(K7836&amp;"_"&amp;L7836&amp;"_"&amp;M7836&amp;"_"&amp;O7836,[1]挑战模式!$A:$AS,14+N7836,FALSE),[1]怪物!$B:$L,11,FALSE))))</f>
        <v/>
      </c>
      <c r="H7836" t="str">
        <f t="shared" si="367"/>
        <v/>
      </c>
      <c r="I7836" t="str">
        <f t="shared" si="368"/>
        <v/>
      </c>
      <c r="J7836" t="str">
        <f>IF(B7836="","",IF(RIGHT(VLOOKUP(K7836&amp;"_"&amp;L7836&amp;"_"&amp;M7836&amp;"_"&amp;O7836,[1]挑战模式!$A:$AS,14+N7836,FALSE),1)="3","EffectCreate_BossEffect;EffectCreate_MonsterShow","EffectCreate_MonsterShow"))</f>
        <v/>
      </c>
      <c r="K7836">
        <v>0</v>
      </c>
      <c r="L7836">
        <v>13</v>
      </c>
      <c r="M7836">
        <v>8</v>
      </c>
      <c r="N7836">
        <v>1</v>
      </c>
      <c r="O7836" t="s">
        <v>468</v>
      </c>
    </row>
    <row r="7837" spans="2:15" x14ac:dyDescent="0.2">
      <c r="B7837" t="str">
        <f>IF(ISNA(VLOOKUP(K7837&amp;"_"&amp;L7837&amp;"_"&amp;M7837&amp;"_"&amp;O7837,[1]挑战模式!$A:$AS,1,FALSE)),"",IF(VLOOKUP(K7837&amp;"_"&amp;L7837&amp;"_"&amp;M7837&amp;"_"&amp;O7837,[1]挑战模式!$A:$AS,14+N7837,FALSE)="","","Monster_Season"&amp;K7837&amp;"_Challenge"&amp;L7837&amp;"_"&amp;M7837&amp;"_"&amp;N7837&amp;"_"&amp;O7837))</f>
        <v/>
      </c>
      <c r="C7837" t="str">
        <f t="shared" si="366"/>
        <v/>
      </c>
      <c r="G7837" t="str">
        <f>IF(ISNA(VLOOKUP(K7837&amp;"_"&amp;L7837&amp;"_"&amp;M7837&amp;"_"&amp;O7837,[1]挑战模式!$A:$AS,14+N7837,FALSE)),"",IF(VLOOKUP(K7837&amp;"_"&amp;L7837&amp;"_"&amp;M7837&amp;"_"&amp;O7837,[1]挑战模式!$A:$AS,14+N7837,FALSE)="","",IF(VLOOKUP(VLOOKUP(K7837&amp;"_"&amp;L7837&amp;"_"&amp;M7837&amp;"_"&amp;O7837,[1]挑战模式!$A:$AS,14+N7837,FALSE),[1]怪物!$B:$L,11,FALSE)=0,"",VLOOKUP(VLOOKUP(K7837&amp;"_"&amp;L7837&amp;"_"&amp;M7837&amp;"_"&amp;O7837,[1]挑战模式!$A:$AS,14+N7837,FALSE),[1]怪物!$B:$L,11,FALSE))))</f>
        <v/>
      </c>
      <c r="H7837" t="str">
        <f t="shared" si="367"/>
        <v/>
      </c>
      <c r="I7837" t="str">
        <f t="shared" si="368"/>
        <v/>
      </c>
      <c r="J7837" t="str">
        <f>IF(B7837="","",IF(RIGHT(VLOOKUP(K7837&amp;"_"&amp;L7837&amp;"_"&amp;M7837&amp;"_"&amp;O7837,[1]挑战模式!$A:$AS,14+N7837,FALSE),1)="3","EffectCreate_BossEffect;EffectCreate_MonsterShow","EffectCreate_MonsterShow"))</f>
        <v/>
      </c>
      <c r="K7837">
        <v>0</v>
      </c>
      <c r="L7837">
        <v>13</v>
      </c>
      <c r="M7837">
        <v>8</v>
      </c>
      <c r="N7837">
        <v>2</v>
      </c>
      <c r="O7837" t="s">
        <v>468</v>
      </c>
    </row>
    <row r="7838" spans="2:15" x14ac:dyDescent="0.2">
      <c r="B7838" t="str">
        <f>IF(ISNA(VLOOKUP(K7838&amp;"_"&amp;L7838&amp;"_"&amp;M7838&amp;"_"&amp;O7838,[1]挑战模式!$A:$AS,1,FALSE)),"",IF(VLOOKUP(K7838&amp;"_"&amp;L7838&amp;"_"&amp;M7838&amp;"_"&amp;O7838,[1]挑战模式!$A:$AS,14+N7838,FALSE)="","","Monster_Season"&amp;K7838&amp;"_Challenge"&amp;L7838&amp;"_"&amp;M7838&amp;"_"&amp;N7838&amp;"_"&amp;O7838))</f>
        <v/>
      </c>
      <c r="C7838" t="str">
        <f t="shared" si="366"/>
        <v/>
      </c>
      <c r="G7838" t="str">
        <f>IF(ISNA(VLOOKUP(K7838&amp;"_"&amp;L7838&amp;"_"&amp;M7838&amp;"_"&amp;O7838,[1]挑战模式!$A:$AS,14+N7838,FALSE)),"",IF(VLOOKUP(K7838&amp;"_"&amp;L7838&amp;"_"&amp;M7838&amp;"_"&amp;O7838,[1]挑战模式!$A:$AS,14+N7838,FALSE)="","",IF(VLOOKUP(VLOOKUP(K7838&amp;"_"&amp;L7838&amp;"_"&amp;M7838&amp;"_"&amp;O7838,[1]挑战模式!$A:$AS,14+N7838,FALSE),[1]怪物!$B:$L,11,FALSE)=0,"",VLOOKUP(VLOOKUP(K7838&amp;"_"&amp;L7838&amp;"_"&amp;M7838&amp;"_"&amp;O7838,[1]挑战模式!$A:$AS,14+N7838,FALSE),[1]怪物!$B:$L,11,FALSE))))</f>
        <v/>
      </c>
      <c r="H7838" t="str">
        <f t="shared" si="367"/>
        <v/>
      </c>
      <c r="I7838" t="str">
        <f t="shared" si="368"/>
        <v/>
      </c>
      <c r="J7838" t="str">
        <f>IF(B7838="","",IF(RIGHT(VLOOKUP(K7838&amp;"_"&amp;L7838&amp;"_"&amp;M7838&amp;"_"&amp;O7838,[1]挑战模式!$A:$AS,14+N7838,FALSE),1)="3","EffectCreate_BossEffect;EffectCreate_MonsterShow","EffectCreate_MonsterShow"))</f>
        <v/>
      </c>
      <c r="K7838">
        <v>0</v>
      </c>
      <c r="L7838">
        <v>13</v>
      </c>
      <c r="M7838">
        <v>8</v>
      </c>
      <c r="N7838">
        <v>3</v>
      </c>
      <c r="O7838" t="s">
        <v>468</v>
      </c>
    </row>
    <row r="7839" spans="2:15" x14ac:dyDescent="0.2">
      <c r="B7839" t="str">
        <f>IF(ISNA(VLOOKUP(K7839&amp;"_"&amp;L7839&amp;"_"&amp;M7839&amp;"_"&amp;O7839,[1]挑战模式!$A:$AS,1,FALSE)),"",IF(VLOOKUP(K7839&amp;"_"&amp;L7839&amp;"_"&amp;M7839&amp;"_"&amp;O7839,[1]挑战模式!$A:$AS,14+N7839,FALSE)="","","Monster_Season"&amp;K7839&amp;"_Challenge"&amp;L7839&amp;"_"&amp;M7839&amp;"_"&amp;N7839&amp;"_"&amp;O7839))</f>
        <v/>
      </c>
      <c r="C7839" t="str">
        <f t="shared" si="366"/>
        <v/>
      </c>
      <c r="G7839" t="str">
        <f>IF(ISNA(VLOOKUP(K7839&amp;"_"&amp;L7839&amp;"_"&amp;M7839&amp;"_"&amp;O7839,[1]挑战模式!$A:$AS,14+N7839,FALSE)),"",IF(VLOOKUP(K7839&amp;"_"&amp;L7839&amp;"_"&amp;M7839&amp;"_"&amp;O7839,[1]挑战模式!$A:$AS,14+N7839,FALSE)="","",IF(VLOOKUP(VLOOKUP(K7839&amp;"_"&amp;L7839&amp;"_"&amp;M7839&amp;"_"&amp;O7839,[1]挑战模式!$A:$AS,14+N7839,FALSE),[1]怪物!$B:$L,11,FALSE)=0,"",VLOOKUP(VLOOKUP(K7839&amp;"_"&amp;L7839&amp;"_"&amp;M7839&amp;"_"&amp;O7839,[1]挑战模式!$A:$AS,14+N7839,FALSE),[1]怪物!$B:$L,11,FALSE))))</f>
        <v/>
      </c>
      <c r="H7839" t="str">
        <f t="shared" si="367"/>
        <v/>
      </c>
      <c r="I7839" t="str">
        <f t="shared" si="368"/>
        <v/>
      </c>
      <c r="J7839" t="str">
        <f>IF(B7839="","",IF(RIGHT(VLOOKUP(K7839&amp;"_"&amp;L7839&amp;"_"&amp;M7839&amp;"_"&amp;O7839,[1]挑战模式!$A:$AS,14+N7839,FALSE),1)="3","EffectCreate_BossEffect;EffectCreate_MonsterShow","EffectCreate_MonsterShow"))</f>
        <v/>
      </c>
      <c r="K7839">
        <v>0</v>
      </c>
      <c r="L7839">
        <v>13</v>
      </c>
      <c r="M7839">
        <v>8</v>
      </c>
      <c r="N7839">
        <v>4</v>
      </c>
      <c r="O7839" t="s">
        <v>468</v>
      </c>
    </row>
    <row r="7840" spans="2:15" x14ac:dyDescent="0.2">
      <c r="B7840" t="str">
        <f>IF(ISNA(VLOOKUP(K7840&amp;"_"&amp;L7840&amp;"_"&amp;M7840&amp;"_"&amp;O7840,[1]挑战模式!$A:$AS,1,FALSE)),"",IF(VLOOKUP(K7840&amp;"_"&amp;L7840&amp;"_"&amp;M7840&amp;"_"&amp;O7840,[1]挑战模式!$A:$AS,14+N7840,FALSE)="","","Monster_Season"&amp;K7840&amp;"_Challenge"&amp;L7840&amp;"_"&amp;M7840&amp;"_"&amp;N7840&amp;"_"&amp;O7840))</f>
        <v/>
      </c>
      <c r="C7840" t="str">
        <f t="shared" si="366"/>
        <v/>
      </c>
      <c r="G7840" t="str">
        <f>IF(ISNA(VLOOKUP(K7840&amp;"_"&amp;L7840&amp;"_"&amp;M7840&amp;"_"&amp;O7840,[1]挑战模式!$A:$AS,14+N7840,FALSE)),"",IF(VLOOKUP(K7840&amp;"_"&amp;L7840&amp;"_"&amp;M7840&amp;"_"&amp;O7840,[1]挑战模式!$A:$AS,14+N7840,FALSE)="","",IF(VLOOKUP(VLOOKUP(K7840&amp;"_"&amp;L7840&amp;"_"&amp;M7840&amp;"_"&amp;O7840,[1]挑战模式!$A:$AS,14+N7840,FALSE),[1]怪物!$B:$L,11,FALSE)=0,"",VLOOKUP(VLOOKUP(K7840&amp;"_"&amp;L7840&amp;"_"&amp;M7840&amp;"_"&amp;O7840,[1]挑战模式!$A:$AS,14+N7840,FALSE),[1]怪物!$B:$L,11,FALSE))))</f>
        <v/>
      </c>
      <c r="H7840" t="str">
        <f t="shared" si="367"/>
        <v/>
      </c>
      <c r="I7840" t="str">
        <f t="shared" si="368"/>
        <v/>
      </c>
      <c r="J7840" t="str">
        <f>IF(B7840="","",IF(RIGHT(VLOOKUP(K7840&amp;"_"&amp;L7840&amp;"_"&amp;M7840&amp;"_"&amp;O7840,[1]挑战模式!$A:$AS,14+N7840,FALSE),1)="3","EffectCreate_BossEffect;EffectCreate_MonsterShow","EffectCreate_MonsterShow"))</f>
        <v/>
      </c>
      <c r="K7840">
        <v>0</v>
      </c>
      <c r="L7840">
        <v>13</v>
      </c>
      <c r="M7840">
        <v>8</v>
      </c>
      <c r="N7840">
        <v>5</v>
      </c>
      <c r="O7840" t="s">
        <v>468</v>
      </c>
    </row>
    <row r="7841" spans="2:15" x14ac:dyDescent="0.2">
      <c r="B7841" t="str">
        <f>IF(ISNA(VLOOKUP(K7841&amp;"_"&amp;L7841&amp;"_"&amp;M7841&amp;"_"&amp;O7841,[1]挑战模式!$A:$AS,1,FALSE)),"",IF(VLOOKUP(K7841&amp;"_"&amp;L7841&amp;"_"&amp;M7841&amp;"_"&amp;O7841,[1]挑战模式!$A:$AS,14+N7841,FALSE)="","","Monster_Season"&amp;K7841&amp;"_Challenge"&amp;L7841&amp;"_"&amp;M7841&amp;"_"&amp;N7841&amp;"_"&amp;O7841))</f>
        <v/>
      </c>
      <c r="C7841" t="str">
        <f t="shared" si="366"/>
        <v/>
      </c>
      <c r="G7841" t="str">
        <f>IF(ISNA(VLOOKUP(K7841&amp;"_"&amp;L7841&amp;"_"&amp;M7841&amp;"_"&amp;O7841,[1]挑战模式!$A:$AS,14+N7841,FALSE)),"",IF(VLOOKUP(K7841&amp;"_"&amp;L7841&amp;"_"&amp;M7841&amp;"_"&amp;O7841,[1]挑战模式!$A:$AS,14+N7841,FALSE)="","",IF(VLOOKUP(VLOOKUP(K7841&amp;"_"&amp;L7841&amp;"_"&amp;M7841&amp;"_"&amp;O7841,[1]挑战模式!$A:$AS,14+N7841,FALSE),[1]怪物!$B:$L,11,FALSE)=0,"",VLOOKUP(VLOOKUP(K7841&amp;"_"&amp;L7841&amp;"_"&amp;M7841&amp;"_"&amp;O7841,[1]挑战模式!$A:$AS,14+N7841,FALSE),[1]怪物!$B:$L,11,FALSE))))</f>
        <v/>
      </c>
      <c r="H7841" t="str">
        <f t="shared" si="367"/>
        <v/>
      </c>
      <c r="I7841" t="str">
        <f t="shared" si="368"/>
        <v/>
      </c>
      <c r="J7841" t="str">
        <f>IF(B7841="","",IF(RIGHT(VLOOKUP(K7841&amp;"_"&amp;L7841&amp;"_"&amp;M7841&amp;"_"&amp;O7841,[1]挑战模式!$A:$AS,14+N7841,FALSE),1)="3","EffectCreate_BossEffect;EffectCreate_MonsterShow","EffectCreate_MonsterShow"))</f>
        <v/>
      </c>
      <c r="K7841">
        <v>0</v>
      </c>
      <c r="L7841">
        <v>13</v>
      </c>
      <c r="M7841">
        <v>8</v>
      </c>
      <c r="N7841">
        <v>6</v>
      </c>
      <c r="O7841" t="s">
        <v>468</v>
      </c>
    </row>
    <row r="7842" spans="2:15" x14ac:dyDescent="0.2">
      <c r="B7842" t="str">
        <f>IF(ISNA(VLOOKUP(K7842&amp;"_"&amp;L7842&amp;"_"&amp;M7842&amp;"_"&amp;O7842,[1]挑战模式!$A:$AS,1,FALSE)),"",IF(VLOOKUP(K7842&amp;"_"&amp;L7842&amp;"_"&amp;M7842&amp;"_"&amp;O7842,[1]挑战模式!$A:$AS,14+N7842,FALSE)="","","Monster_Season"&amp;K7842&amp;"_Challenge"&amp;L7842&amp;"_"&amp;M7842&amp;"_"&amp;N7842&amp;"_"&amp;O7842))</f>
        <v/>
      </c>
      <c r="C7842" t="str">
        <f t="shared" si="366"/>
        <v/>
      </c>
      <c r="G7842" t="str">
        <f>IF(ISNA(VLOOKUP(K7842&amp;"_"&amp;L7842&amp;"_"&amp;M7842&amp;"_"&amp;O7842,[1]挑战模式!$A:$AS,14+N7842,FALSE)),"",IF(VLOOKUP(K7842&amp;"_"&amp;L7842&amp;"_"&amp;M7842&amp;"_"&amp;O7842,[1]挑战模式!$A:$AS,14+N7842,FALSE)="","",IF(VLOOKUP(VLOOKUP(K7842&amp;"_"&amp;L7842&amp;"_"&amp;M7842&amp;"_"&amp;O7842,[1]挑战模式!$A:$AS,14+N7842,FALSE),[1]怪物!$B:$L,11,FALSE)=0,"",VLOOKUP(VLOOKUP(K7842&amp;"_"&amp;L7842&amp;"_"&amp;M7842&amp;"_"&amp;O7842,[1]挑战模式!$A:$AS,14+N7842,FALSE),[1]怪物!$B:$L,11,FALSE))))</f>
        <v/>
      </c>
      <c r="H7842" t="str">
        <f t="shared" si="367"/>
        <v/>
      </c>
      <c r="I7842" t="str">
        <f t="shared" si="368"/>
        <v/>
      </c>
      <c r="J7842" t="str">
        <f>IF(B7842="","",IF(RIGHT(VLOOKUP(K7842&amp;"_"&amp;L7842&amp;"_"&amp;M7842&amp;"_"&amp;O7842,[1]挑战模式!$A:$AS,14+N7842,FALSE),1)="3","EffectCreate_BossEffect;EffectCreate_MonsterShow","EffectCreate_MonsterShow"))</f>
        <v/>
      </c>
      <c r="K7842">
        <v>0</v>
      </c>
      <c r="L7842">
        <v>13</v>
      </c>
      <c r="M7842">
        <v>9</v>
      </c>
      <c r="N7842">
        <v>1</v>
      </c>
      <c r="O7842" t="s">
        <v>468</v>
      </c>
    </row>
    <row r="7843" spans="2:15" x14ac:dyDescent="0.2">
      <c r="B7843" t="str">
        <f>IF(ISNA(VLOOKUP(K7843&amp;"_"&amp;L7843&amp;"_"&amp;M7843&amp;"_"&amp;O7843,[1]挑战模式!$A:$AS,1,FALSE)),"",IF(VLOOKUP(K7843&amp;"_"&amp;L7843&amp;"_"&amp;M7843&amp;"_"&amp;O7843,[1]挑战模式!$A:$AS,14+N7843,FALSE)="","","Monster_Season"&amp;K7843&amp;"_Challenge"&amp;L7843&amp;"_"&amp;M7843&amp;"_"&amp;N7843&amp;"_"&amp;O7843))</f>
        <v/>
      </c>
      <c r="C7843" t="str">
        <f t="shared" si="366"/>
        <v/>
      </c>
      <c r="G7843" t="str">
        <f>IF(ISNA(VLOOKUP(K7843&amp;"_"&amp;L7843&amp;"_"&amp;M7843&amp;"_"&amp;O7843,[1]挑战模式!$A:$AS,14+N7843,FALSE)),"",IF(VLOOKUP(K7843&amp;"_"&amp;L7843&amp;"_"&amp;M7843&amp;"_"&amp;O7843,[1]挑战模式!$A:$AS,14+N7843,FALSE)="","",IF(VLOOKUP(VLOOKUP(K7843&amp;"_"&amp;L7843&amp;"_"&amp;M7843&amp;"_"&amp;O7843,[1]挑战模式!$A:$AS,14+N7843,FALSE),[1]怪物!$B:$L,11,FALSE)=0,"",VLOOKUP(VLOOKUP(K7843&amp;"_"&amp;L7843&amp;"_"&amp;M7843&amp;"_"&amp;O7843,[1]挑战模式!$A:$AS,14+N7843,FALSE),[1]怪物!$B:$L,11,FALSE))))</f>
        <v/>
      </c>
      <c r="H7843" t="str">
        <f t="shared" si="367"/>
        <v/>
      </c>
      <c r="I7843" t="str">
        <f t="shared" si="368"/>
        <v/>
      </c>
      <c r="J7843" t="str">
        <f>IF(B7843="","",IF(RIGHT(VLOOKUP(K7843&amp;"_"&amp;L7843&amp;"_"&amp;M7843&amp;"_"&amp;O7843,[1]挑战模式!$A:$AS,14+N7843,FALSE),1)="3","EffectCreate_BossEffect;EffectCreate_MonsterShow","EffectCreate_MonsterShow"))</f>
        <v/>
      </c>
      <c r="K7843">
        <v>0</v>
      </c>
      <c r="L7843">
        <v>13</v>
      </c>
      <c r="M7843">
        <v>9</v>
      </c>
      <c r="N7843">
        <v>2</v>
      </c>
      <c r="O7843" t="s">
        <v>468</v>
      </c>
    </row>
    <row r="7844" spans="2:15" x14ac:dyDescent="0.2">
      <c r="B7844" t="str">
        <f>IF(ISNA(VLOOKUP(K7844&amp;"_"&amp;L7844&amp;"_"&amp;M7844&amp;"_"&amp;O7844,[1]挑战模式!$A:$AS,1,FALSE)),"",IF(VLOOKUP(K7844&amp;"_"&amp;L7844&amp;"_"&amp;M7844&amp;"_"&amp;O7844,[1]挑战模式!$A:$AS,14+N7844,FALSE)="","","Monster_Season"&amp;K7844&amp;"_Challenge"&amp;L7844&amp;"_"&amp;M7844&amp;"_"&amp;N7844&amp;"_"&amp;O7844))</f>
        <v/>
      </c>
      <c r="C7844" t="str">
        <f t="shared" si="366"/>
        <v/>
      </c>
      <c r="G7844" t="str">
        <f>IF(ISNA(VLOOKUP(K7844&amp;"_"&amp;L7844&amp;"_"&amp;M7844&amp;"_"&amp;O7844,[1]挑战模式!$A:$AS,14+N7844,FALSE)),"",IF(VLOOKUP(K7844&amp;"_"&amp;L7844&amp;"_"&amp;M7844&amp;"_"&amp;O7844,[1]挑战模式!$A:$AS,14+N7844,FALSE)="","",IF(VLOOKUP(VLOOKUP(K7844&amp;"_"&amp;L7844&amp;"_"&amp;M7844&amp;"_"&amp;O7844,[1]挑战模式!$A:$AS,14+N7844,FALSE),[1]怪物!$B:$L,11,FALSE)=0,"",VLOOKUP(VLOOKUP(K7844&amp;"_"&amp;L7844&amp;"_"&amp;M7844&amp;"_"&amp;O7844,[1]挑战模式!$A:$AS,14+N7844,FALSE),[1]怪物!$B:$L,11,FALSE))))</f>
        <v/>
      </c>
      <c r="H7844" t="str">
        <f t="shared" si="367"/>
        <v/>
      </c>
      <c r="I7844" t="str">
        <f t="shared" si="368"/>
        <v/>
      </c>
      <c r="J7844" t="str">
        <f>IF(B7844="","",IF(RIGHT(VLOOKUP(K7844&amp;"_"&amp;L7844&amp;"_"&amp;M7844&amp;"_"&amp;O7844,[1]挑战模式!$A:$AS,14+N7844,FALSE),1)="3","EffectCreate_BossEffect;EffectCreate_MonsterShow","EffectCreate_MonsterShow"))</f>
        <v/>
      </c>
      <c r="K7844">
        <v>0</v>
      </c>
      <c r="L7844">
        <v>13</v>
      </c>
      <c r="M7844">
        <v>9</v>
      </c>
      <c r="N7844">
        <v>3</v>
      </c>
      <c r="O7844" t="s">
        <v>468</v>
      </c>
    </row>
    <row r="7845" spans="2:15" x14ac:dyDescent="0.2">
      <c r="B7845" t="str">
        <f>IF(ISNA(VLOOKUP(K7845&amp;"_"&amp;L7845&amp;"_"&amp;M7845&amp;"_"&amp;O7845,[1]挑战模式!$A:$AS,1,FALSE)),"",IF(VLOOKUP(K7845&amp;"_"&amp;L7845&amp;"_"&amp;M7845&amp;"_"&amp;O7845,[1]挑战模式!$A:$AS,14+N7845,FALSE)="","","Monster_Season"&amp;K7845&amp;"_Challenge"&amp;L7845&amp;"_"&amp;M7845&amp;"_"&amp;N7845&amp;"_"&amp;O7845))</f>
        <v/>
      </c>
      <c r="C7845" t="str">
        <f t="shared" si="366"/>
        <v/>
      </c>
      <c r="G7845" t="str">
        <f>IF(ISNA(VLOOKUP(K7845&amp;"_"&amp;L7845&amp;"_"&amp;M7845&amp;"_"&amp;O7845,[1]挑战模式!$A:$AS,14+N7845,FALSE)),"",IF(VLOOKUP(K7845&amp;"_"&amp;L7845&amp;"_"&amp;M7845&amp;"_"&amp;O7845,[1]挑战模式!$A:$AS,14+N7845,FALSE)="","",IF(VLOOKUP(VLOOKUP(K7845&amp;"_"&amp;L7845&amp;"_"&amp;M7845&amp;"_"&amp;O7845,[1]挑战模式!$A:$AS,14+N7845,FALSE),[1]怪物!$B:$L,11,FALSE)=0,"",VLOOKUP(VLOOKUP(K7845&amp;"_"&amp;L7845&amp;"_"&amp;M7845&amp;"_"&amp;O7845,[1]挑战模式!$A:$AS,14+N7845,FALSE),[1]怪物!$B:$L,11,FALSE))))</f>
        <v/>
      </c>
      <c r="H7845" t="str">
        <f t="shared" si="367"/>
        <v/>
      </c>
      <c r="I7845" t="str">
        <f t="shared" si="368"/>
        <v/>
      </c>
      <c r="J7845" t="str">
        <f>IF(B7845="","",IF(RIGHT(VLOOKUP(K7845&amp;"_"&amp;L7845&amp;"_"&amp;M7845&amp;"_"&amp;O7845,[1]挑战模式!$A:$AS,14+N7845,FALSE),1)="3","EffectCreate_BossEffect;EffectCreate_MonsterShow","EffectCreate_MonsterShow"))</f>
        <v/>
      </c>
      <c r="K7845">
        <v>0</v>
      </c>
      <c r="L7845">
        <v>13</v>
      </c>
      <c r="M7845">
        <v>9</v>
      </c>
      <c r="N7845">
        <v>4</v>
      </c>
      <c r="O7845" t="s">
        <v>468</v>
      </c>
    </row>
    <row r="7846" spans="2:15" x14ac:dyDescent="0.2">
      <c r="B7846" t="str">
        <f>IF(ISNA(VLOOKUP(K7846&amp;"_"&amp;L7846&amp;"_"&amp;M7846&amp;"_"&amp;O7846,[1]挑战模式!$A:$AS,1,FALSE)),"",IF(VLOOKUP(K7846&amp;"_"&amp;L7846&amp;"_"&amp;M7846&amp;"_"&amp;O7846,[1]挑战模式!$A:$AS,14+N7846,FALSE)="","","Monster_Season"&amp;K7846&amp;"_Challenge"&amp;L7846&amp;"_"&amp;M7846&amp;"_"&amp;N7846&amp;"_"&amp;O7846))</f>
        <v/>
      </c>
      <c r="C7846" t="str">
        <f t="shared" si="366"/>
        <v/>
      </c>
      <c r="G7846" t="str">
        <f>IF(ISNA(VLOOKUP(K7846&amp;"_"&amp;L7846&amp;"_"&amp;M7846&amp;"_"&amp;O7846,[1]挑战模式!$A:$AS,14+N7846,FALSE)),"",IF(VLOOKUP(K7846&amp;"_"&amp;L7846&amp;"_"&amp;M7846&amp;"_"&amp;O7846,[1]挑战模式!$A:$AS,14+N7846,FALSE)="","",IF(VLOOKUP(VLOOKUP(K7846&amp;"_"&amp;L7846&amp;"_"&amp;M7846&amp;"_"&amp;O7846,[1]挑战模式!$A:$AS,14+N7846,FALSE),[1]怪物!$B:$L,11,FALSE)=0,"",VLOOKUP(VLOOKUP(K7846&amp;"_"&amp;L7846&amp;"_"&amp;M7846&amp;"_"&amp;O7846,[1]挑战模式!$A:$AS,14+N7846,FALSE),[1]怪物!$B:$L,11,FALSE))))</f>
        <v/>
      </c>
      <c r="H7846" t="str">
        <f t="shared" si="367"/>
        <v/>
      </c>
      <c r="I7846" t="str">
        <f t="shared" si="368"/>
        <v/>
      </c>
      <c r="J7846" t="str">
        <f>IF(B7846="","",IF(RIGHT(VLOOKUP(K7846&amp;"_"&amp;L7846&amp;"_"&amp;M7846&amp;"_"&amp;O7846,[1]挑战模式!$A:$AS,14+N7846,FALSE),1)="3","EffectCreate_BossEffect;EffectCreate_MonsterShow","EffectCreate_MonsterShow"))</f>
        <v/>
      </c>
      <c r="K7846">
        <v>0</v>
      </c>
      <c r="L7846">
        <v>13</v>
      </c>
      <c r="M7846">
        <v>9</v>
      </c>
      <c r="N7846">
        <v>5</v>
      </c>
      <c r="O7846" t="s">
        <v>468</v>
      </c>
    </row>
    <row r="7847" spans="2:15" x14ac:dyDescent="0.2">
      <c r="B7847" t="str">
        <f>IF(ISNA(VLOOKUP(K7847&amp;"_"&amp;L7847&amp;"_"&amp;M7847&amp;"_"&amp;O7847,[1]挑战模式!$A:$AS,1,FALSE)),"",IF(VLOOKUP(K7847&amp;"_"&amp;L7847&amp;"_"&amp;M7847&amp;"_"&amp;O7847,[1]挑战模式!$A:$AS,14+N7847,FALSE)="","","Monster_Season"&amp;K7847&amp;"_Challenge"&amp;L7847&amp;"_"&amp;M7847&amp;"_"&amp;N7847&amp;"_"&amp;O7847))</f>
        <v/>
      </c>
      <c r="C7847" t="str">
        <f t="shared" si="366"/>
        <v/>
      </c>
      <c r="G7847" t="str">
        <f>IF(ISNA(VLOOKUP(K7847&amp;"_"&amp;L7847&amp;"_"&amp;M7847&amp;"_"&amp;O7847,[1]挑战模式!$A:$AS,14+N7847,FALSE)),"",IF(VLOOKUP(K7847&amp;"_"&amp;L7847&amp;"_"&amp;M7847&amp;"_"&amp;O7847,[1]挑战模式!$A:$AS,14+N7847,FALSE)="","",IF(VLOOKUP(VLOOKUP(K7847&amp;"_"&amp;L7847&amp;"_"&amp;M7847&amp;"_"&amp;O7847,[1]挑战模式!$A:$AS,14+N7847,FALSE),[1]怪物!$B:$L,11,FALSE)=0,"",VLOOKUP(VLOOKUP(K7847&amp;"_"&amp;L7847&amp;"_"&amp;M7847&amp;"_"&amp;O7847,[1]挑战模式!$A:$AS,14+N7847,FALSE),[1]怪物!$B:$L,11,FALSE))))</f>
        <v/>
      </c>
      <c r="H7847" t="str">
        <f t="shared" si="367"/>
        <v/>
      </c>
      <c r="I7847" t="str">
        <f t="shared" si="368"/>
        <v/>
      </c>
      <c r="J7847" t="str">
        <f>IF(B7847="","",IF(RIGHT(VLOOKUP(K7847&amp;"_"&amp;L7847&amp;"_"&amp;M7847&amp;"_"&amp;O7847,[1]挑战模式!$A:$AS,14+N7847,FALSE),1)="3","EffectCreate_BossEffect;EffectCreate_MonsterShow","EffectCreate_MonsterShow"))</f>
        <v/>
      </c>
      <c r="K7847">
        <v>0</v>
      </c>
      <c r="L7847">
        <v>13</v>
      </c>
      <c r="M7847">
        <v>10</v>
      </c>
      <c r="N7847">
        <v>6</v>
      </c>
      <c r="O7847" t="s">
        <v>468</v>
      </c>
    </row>
    <row r="7848" spans="2:15" x14ac:dyDescent="0.2">
      <c r="B7848" t="str">
        <f>IF(ISNA(VLOOKUP(K7848&amp;"_"&amp;L7848&amp;"_"&amp;M7848&amp;"_"&amp;O7848,[1]挑战模式!$A:$AS,1,FALSE)),"",IF(VLOOKUP(K7848&amp;"_"&amp;L7848&amp;"_"&amp;M7848&amp;"_"&amp;O7848,[1]挑战模式!$A:$AS,14+N7848,FALSE)="","","Monster_Season"&amp;K7848&amp;"_Challenge"&amp;L7848&amp;"_"&amp;M7848&amp;"_"&amp;N7848&amp;"_"&amp;O7848))</f>
        <v/>
      </c>
      <c r="C7848" t="str">
        <f t="shared" si="366"/>
        <v/>
      </c>
      <c r="G7848" t="str">
        <f>IF(ISNA(VLOOKUP(K7848&amp;"_"&amp;L7848&amp;"_"&amp;M7848&amp;"_"&amp;O7848,[1]挑战模式!$A:$AS,14+N7848,FALSE)),"",IF(VLOOKUP(K7848&amp;"_"&amp;L7848&amp;"_"&amp;M7848&amp;"_"&amp;O7848,[1]挑战模式!$A:$AS,14+N7848,FALSE)="","",IF(VLOOKUP(VLOOKUP(K7848&amp;"_"&amp;L7848&amp;"_"&amp;M7848&amp;"_"&amp;O7848,[1]挑战模式!$A:$AS,14+N7848,FALSE),[1]怪物!$B:$L,11,FALSE)=0,"",VLOOKUP(VLOOKUP(K7848&amp;"_"&amp;L7848&amp;"_"&amp;M7848&amp;"_"&amp;O7848,[1]挑战模式!$A:$AS,14+N7848,FALSE),[1]怪物!$B:$L,11,FALSE))))</f>
        <v/>
      </c>
      <c r="H7848" t="str">
        <f t="shared" si="367"/>
        <v/>
      </c>
      <c r="I7848" t="str">
        <f t="shared" si="368"/>
        <v/>
      </c>
      <c r="J7848" t="str">
        <f>IF(B7848="","",IF(RIGHT(VLOOKUP(K7848&amp;"_"&amp;L7848&amp;"_"&amp;M7848&amp;"_"&amp;O7848,[1]挑战模式!$A:$AS,14+N7848,FALSE),1)="3","EffectCreate_BossEffect;EffectCreate_MonsterShow","EffectCreate_MonsterShow"))</f>
        <v/>
      </c>
      <c r="K7848">
        <v>0</v>
      </c>
      <c r="L7848">
        <v>13</v>
      </c>
      <c r="M7848">
        <v>10</v>
      </c>
      <c r="N7848">
        <v>1</v>
      </c>
      <c r="O7848" t="s">
        <v>468</v>
      </c>
    </row>
    <row r="7849" spans="2:15" x14ac:dyDescent="0.2">
      <c r="B7849" t="str">
        <f>IF(ISNA(VLOOKUP(K7849&amp;"_"&amp;L7849&amp;"_"&amp;M7849&amp;"_"&amp;O7849,[1]挑战模式!$A:$AS,1,FALSE)),"",IF(VLOOKUP(K7849&amp;"_"&amp;L7849&amp;"_"&amp;M7849&amp;"_"&amp;O7849,[1]挑战模式!$A:$AS,14+N7849,FALSE)="","","Monster_Season"&amp;K7849&amp;"_Challenge"&amp;L7849&amp;"_"&amp;M7849&amp;"_"&amp;N7849&amp;"_"&amp;O7849))</f>
        <v/>
      </c>
      <c r="C7849" t="str">
        <f t="shared" si="366"/>
        <v/>
      </c>
      <c r="G7849" t="str">
        <f>IF(ISNA(VLOOKUP(K7849&amp;"_"&amp;L7849&amp;"_"&amp;M7849&amp;"_"&amp;O7849,[1]挑战模式!$A:$AS,14+N7849,FALSE)),"",IF(VLOOKUP(K7849&amp;"_"&amp;L7849&amp;"_"&amp;M7849&amp;"_"&amp;O7849,[1]挑战模式!$A:$AS,14+N7849,FALSE)="","",IF(VLOOKUP(VLOOKUP(K7849&amp;"_"&amp;L7849&amp;"_"&amp;M7849&amp;"_"&amp;O7849,[1]挑战模式!$A:$AS,14+N7849,FALSE),[1]怪物!$B:$L,11,FALSE)=0,"",VLOOKUP(VLOOKUP(K7849&amp;"_"&amp;L7849&amp;"_"&amp;M7849&amp;"_"&amp;O7849,[1]挑战模式!$A:$AS,14+N7849,FALSE),[1]怪物!$B:$L,11,FALSE))))</f>
        <v/>
      </c>
      <c r="H7849" t="str">
        <f t="shared" si="367"/>
        <v/>
      </c>
      <c r="I7849" t="str">
        <f t="shared" si="368"/>
        <v/>
      </c>
      <c r="J7849" t="str">
        <f>IF(B7849="","",IF(RIGHT(VLOOKUP(K7849&amp;"_"&amp;L7849&amp;"_"&amp;M7849&amp;"_"&amp;O7849,[1]挑战模式!$A:$AS,14+N7849,FALSE),1)="3","EffectCreate_BossEffect;EffectCreate_MonsterShow","EffectCreate_MonsterShow"))</f>
        <v/>
      </c>
      <c r="K7849">
        <v>0</v>
      </c>
      <c r="L7849">
        <v>13</v>
      </c>
      <c r="M7849">
        <v>10</v>
      </c>
      <c r="N7849">
        <v>2</v>
      </c>
      <c r="O7849" t="s">
        <v>468</v>
      </c>
    </row>
    <row r="7850" spans="2:15" x14ac:dyDescent="0.2">
      <c r="B7850" t="str">
        <f>IF(ISNA(VLOOKUP(K7850&amp;"_"&amp;L7850&amp;"_"&amp;M7850&amp;"_"&amp;O7850,[1]挑战模式!$A:$AS,1,FALSE)),"",IF(VLOOKUP(K7850&amp;"_"&amp;L7850&amp;"_"&amp;M7850&amp;"_"&amp;O7850,[1]挑战模式!$A:$AS,14+N7850,FALSE)="","","Monster_Season"&amp;K7850&amp;"_Challenge"&amp;L7850&amp;"_"&amp;M7850&amp;"_"&amp;N7850&amp;"_"&amp;O7850))</f>
        <v/>
      </c>
      <c r="C7850" t="str">
        <f t="shared" si="366"/>
        <v/>
      </c>
      <c r="G7850" t="str">
        <f>IF(ISNA(VLOOKUP(K7850&amp;"_"&amp;L7850&amp;"_"&amp;M7850&amp;"_"&amp;O7850,[1]挑战模式!$A:$AS,14+N7850,FALSE)),"",IF(VLOOKUP(K7850&amp;"_"&amp;L7850&amp;"_"&amp;M7850&amp;"_"&amp;O7850,[1]挑战模式!$A:$AS,14+N7850,FALSE)="","",IF(VLOOKUP(VLOOKUP(K7850&amp;"_"&amp;L7850&amp;"_"&amp;M7850&amp;"_"&amp;O7850,[1]挑战模式!$A:$AS,14+N7850,FALSE),[1]怪物!$B:$L,11,FALSE)=0,"",VLOOKUP(VLOOKUP(K7850&amp;"_"&amp;L7850&amp;"_"&amp;M7850&amp;"_"&amp;O7850,[1]挑战模式!$A:$AS,14+N7850,FALSE),[1]怪物!$B:$L,11,FALSE))))</f>
        <v/>
      </c>
      <c r="H7850" t="str">
        <f t="shared" si="367"/>
        <v/>
      </c>
      <c r="I7850" t="str">
        <f t="shared" si="368"/>
        <v/>
      </c>
      <c r="J7850" t="str">
        <f>IF(B7850="","",IF(RIGHT(VLOOKUP(K7850&amp;"_"&amp;L7850&amp;"_"&amp;M7850&amp;"_"&amp;O7850,[1]挑战模式!$A:$AS,14+N7850,FALSE),1)="3","EffectCreate_BossEffect;EffectCreate_MonsterShow","EffectCreate_MonsterShow"))</f>
        <v/>
      </c>
      <c r="K7850">
        <v>0</v>
      </c>
      <c r="L7850">
        <v>13</v>
      </c>
      <c r="M7850">
        <v>10</v>
      </c>
      <c r="N7850">
        <v>3</v>
      </c>
      <c r="O7850" t="s">
        <v>468</v>
      </c>
    </row>
    <row r="7851" spans="2:15" x14ac:dyDescent="0.2">
      <c r="B7851" t="str">
        <f>IF(ISNA(VLOOKUP(K7851&amp;"_"&amp;L7851&amp;"_"&amp;M7851&amp;"_"&amp;O7851,[1]挑战模式!$A:$AS,1,FALSE)),"",IF(VLOOKUP(K7851&amp;"_"&amp;L7851&amp;"_"&amp;M7851&amp;"_"&amp;O7851,[1]挑战模式!$A:$AS,14+N7851,FALSE)="","","Monster_Season"&amp;K7851&amp;"_Challenge"&amp;L7851&amp;"_"&amp;M7851&amp;"_"&amp;N7851&amp;"_"&amp;O7851))</f>
        <v/>
      </c>
      <c r="C7851" t="str">
        <f t="shared" si="366"/>
        <v/>
      </c>
      <c r="G7851" t="str">
        <f>IF(ISNA(VLOOKUP(K7851&amp;"_"&amp;L7851&amp;"_"&amp;M7851&amp;"_"&amp;O7851,[1]挑战模式!$A:$AS,14+N7851,FALSE)),"",IF(VLOOKUP(K7851&amp;"_"&amp;L7851&amp;"_"&amp;M7851&amp;"_"&amp;O7851,[1]挑战模式!$A:$AS,14+N7851,FALSE)="","",IF(VLOOKUP(VLOOKUP(K7851&amp;"_"&amp;L7851&amp;"_"&amp;M7851&amp;"_"&amp;O7851,[1]挑战模式!$A:$AS,14+N7851,FALSE),[1]怪物!$B:$L,11,FALSE)=0,"",VLOOKUP(VLOOKUP(K7851&amp;"_"&amp;L7851&amp;"_"&amp;M7851&amp;"_"&amp;O7851,[1]挑战模式!$A:$AS,14+N7851,FALSE),[1]怪物!$B:$L,11,FALSE))))</f>
        <v/>
      </c>
      <c r="H7851" t="str">
        <f t="shared" si="367"/>
        <v/>
      </c>
      <c r="I7851" t="str">
        <f t="shared" si="368"/>
        <v/>
      </c>
      <c r="J7851" t="str">
        <f>IF(B7851="","",IF(RIGHT(VLOOKUP(K7851&amp;"_"&amp;L7851&amp;"_"&amp;M7851&amp;"_"&amp;O7851,[1]挑战模式!$A:$AS,14+N7851,FALSE),1)="3","EffectCreate_BossEffect;EffectCreate_MonsterShow","EffectCreate_MonsterShow"))</f>
        <v/>
      </c>
      <c r="K7851">
        <v>0</v>
      </c>
      <c r="L7851">
        <v>13</v>
      </c>
      <c r="M7851">
        <v>10</v>
      </c>
      <c r="N7851">
        <v>4</v>
      </c>
      <c r="O7851" t="s">
        <v>468</v>
      </c>
    </row>
    <row r="7852" spans="2:15" x14ac:dyDescent="0.2">
      <c r="B7852" t="str">
        <f>IF(ISNA(VLOOKUP(K7852&amp;"_"&amp;L7852&amp;"_"&amp;M7852&amp;"_"&amp;O7852,[1]挑战模式!$A:$AS,1,FALSE)),"",IF(VLOOKUP(K7852&amp;"_"&amp;L7852&amp;"_"&amp;M7852&amp;"_"&amp;O7852,[1]挑战模式!$A:$AS,14+N7852,FALSE)="","","Monster_Season"&amp;K7852&amp;"_Challenge"&amp;L7852&amp;"_"&amp;M7852&amp;"_"&amp;N7852&amp;"_"&amp;O7852))</f>
        <v/>
      </c>
      <c r="C7852" t="str">
        <f t="shared" si="366"/>
        <v/>
      </c>
      <c r="G7852" t="str">
        <f>IF(ISNA(VLOOKUP(K7852&amp;"_"&amp;L7852&amp;"_"&amp;M7852&amp;"_"&amp;O7852,[1]挑战模式!$A:$AS,14+N7852,FALSE)),"",IF(VLOOKUP(K7852&amp;"_"&amp;L7852&amp;"_"&amp;M7852&amp;"_"&amp;O7852,[1]挑战模式!$A:$AS,14+N7852,FALSE)="","",IF(VLOOKUP(VLOOKUP(K7852&amp;"_"&amp;L7852&amp;"_"&amp;M7852&amp;"_"&amp;O7852,[1]挑战模式!$A:$AS,14+N7852,FALSE),[1]怪物!$B:$L,11,FALSE)=0,"",VLOOKUP(VLOOKUP(K7852&amp;"_"&amp;L7852&amp;"_"&amp;M7852&amp;"_"&amp;O7852,[1]挑战模式!$A:$AS,14+N7852,FALSE),[1]怪物!$B:$L,11,FALSE))))</f>
        <v/>
      </c>
      <c r="H7852" t="str">
        <f t="shared" si="367"/>
        <v/>
      </c>
      <c r="I7852" t="str">
        <f t="shared" si="368"/>
        <v/>
      </c>
      <c r="J7852" t="str">
        <f>IF(B7852="","",IF(RIGHT(VLOOKUP(K7852&amp;"_"&amp;L7852&amp;"_"&amp;M7852&amp;"_"&amp;O7852,[1]挑战模式!$A:$AS,14+N7852,FALSE),1)="3","EffectCreate_BossEffect;EffectCreate_MonsterShow","EffectCreate_MonsterShow"))</f>
        <v/>
      </c>
      <c r="K7852">
        <v>0</v>
      </c>
      <c r="L7852">
        <v>13</v>
      </c>
      <c r="M7852">
        <v>10</v>
      </c>
      <c r="N7852">
        <v>5</v>
      </c>
      <c r="O7852" t="s">
        <v>468</v>
      </c>
    </row>
    <row r="7853" spans="2:15" x14ac:dyDescent="0.2">
      <c r="B7853" t="str">
        <f>IF(ISNA(VLOOKUP(K7853&amp;"_"&amp;L7853&amp;"_"&amp;M7853&amp;"_"&amp;O7853,[1]挑战模式!$A:$AS,1,FALSE)),"",IF(VLOOKUP(K7853&amp;"_"&amp;L7853&amp;"_"&amp;M7853&amp;"_"&amp;O7853,[1]挑战模式!$A:$AS,14+N7853,FALSE)="","","Monster_Season"&amp;K7853&amp;"_Challenge"&amp;L7853&amp;"_"&amp;M7853&amp;"_"&amp;N7853&amp;"_"&amp;O7853))</f>
        <v>Monster_Season0_Challenge14_1_1_Hell</v>
      </c>
      <c r="C7853" t="str">
        <f t="shared" si="366"/>
        <v>None</v>
      </c>
      <c r="G7853" t="str">
        <f>IF(ISNA(VLOOKUP(K7853&amp;"_"&amp;L7853&amp;"_"&amp;M7853&amp;"_"&amp;O7853,[1]挑战模式!$A:$AS,14+N7853,FALSE)),"",IF(VLOOKUP(K7853&amp;"_"&amp;L7853&amp;"_"&amp;M7853&amp;"_"&amp;O7853,[1]挑战模式!$A:$AS,14+N7853,FALSE)="","",IF(VLOOKUP(VLOOKUP(K7853&amp;"_"&amp;L7853&amp;"_"&amp;M7853&amp;"_"&amp;O7853,[1]挑战模式!$A:$AS,14+N7853,FALSE),[1]怪物!$B:$L,11,FALSE)=0,"",VLOOKUP(VLOOKUP(K7853&amp;"_"&amp;L7853&amp;"_"&amp;M7853&amp;"_"&amp;O7853,[1]挑战模式!$A:$AS,14+N7853,FALSE),[1]怪物!$B:$L,11,FALSE))))</f>
        <v/>
      </c>
      <c r="H7853" t="str">
        <f t="shared" si="367"/>
        <v>Unit_Monster_Season0_Challenge14_1_1_Hell</v>
      </c>
      <c r="I7853" t="str">
        <f t="shared" si="368"/>
        <v>TowerDefense_Monster1</v>
      </c>
      <c r="J7853" t="str">
        <f>IF(B7853="","",IF(RIGHT(VLOOKUP(K7853&amp;"_"&amp;L7853&amp;"_"&amp;M7853&amp;"_"&amp;O7853,[1]挑战模式!$A:$AS,14+N7853,FALSE),1)="3","EffectCreate_BossEffect;EffectCreate_MonsterShow","EffectCreate_MonsterShow"))</f>
        <v>EffectCreate_MonsterShow</v>
      </c>
      <c r="K7853">
        <v>0</v>
      </c>
      <c r="L7853">
        <v>14</v>
      </c>
      <c r="M7853">
        <v>1</v>
      </c>
      <c r="N7853">
        <v>1</v>
      </c>
      <c r="O7853" t="s">
        <v>468</v>
      </c>
    </row>
    <row r="7854" spans="2:15" x14ac:dyDescent="0.2">
      <c r="B7854" t="str">
        <f>IF(ISNA(VLOOKUP(K7854&amp;"_"&amp;L7854&amp;"_"&amp;M7854&amp;"_"&amp;O7854,[1]挑战模式!$A:$AS,1,FALSE)),"",IF(VLOOKUP(K7854&amp;"_"&amp;L7854&amp;"_"&amp;M7854&amp;"_"&amp;O7854,[1]挑战模式!$A:$AS,14+N7854,FALSE)="","","Monster_Season"&amp;K7854&amp;"_Challenge"&amp;L7854&amp;"_"&amp;M7854&amp;"_"&amp;N7854&amp;"_"&amp;O7854))</f>
        <v/>
      </c>
      <c r="C7854" t="str">
        <f t="shared" ref="C7854:C7917" si="369">IF(B7854="","","None")</f>
        <v/>
      </c>
      <c r="G7854" t="str">
        <f>IF(ISNA(VLOOKUP(K7854&amp;"_"&amp;L7854&amp;"_"&amp;M7854&amp;"_"&amp;O7854,[1]挑战模式!$A:$AS,14+N7854,FALSE)),"",IF(VLOOKUP(K7854&amp;"_"&amp;L7854&amp;"_"&amp;M7854&amp;"_"&amp;O7854,[1]挑战模式!$A:$AS,14+N7854,FALSE)="","",IF(VLOOKUP(VLOOKUP(K7854&amp;"_"&amp;L7854&amp;"_"&amp;M7854&amp;"_"&amp;O7854,[1]挑战模式!$A:$AS,14+N7854,FALSE),[1]怪物!$B:$L,11,FALSE)=0,"",VLOOKUP(VLOOKUP(K7854&amp;"_"&amp;L7854&amp;"_"&amp;M7854&amp;"_"&amp;O7854,[1]挑战模式!$A:$AS,14+N7854,FALSE),[1]怪物!$B:$L,11,FALSE))))</f>
        <v/>
      </c>
      <c r="H7854" t="str">
        <f t="shared" ref="H7854:H7917" si="370">IF(B7854="","","Unit_Monster"&amp;RIGHT(B7854,LEN(B7854)-7))</f>
        <v/>
      </c>
      <c r="I7854" t="str">
        <f t="shared" ref="I7854:I7917" si="371">IF(B7854="","","TowerDefense_Monster1")</f>
        <v/>
      </c>
      <c r="J7854" t="str">
        <f>IF(B7854="","",IF(RIGHT(VLOOKUP(K7854&amp;"_"&amp;L7854&amp;"_"&amp;M7854&amp;"_"&amp;O7854,[1]挑战模式!$A:$AS,14+N7854,FALSE),1)="3","EffectCreate_BossEffect;EffectCreate_MonsterShow","EffectCreate_MonsterShow"))</f>
        <v/>
      </c>
      <c r="K7854">
        <v>0</v>
      </c>
      <c r="L7854">
        <v>14</v>
      </c>
      <c r="M7854">
        <v>1</v>
      </c>
      <c r="N7854">
        <v>2</v>
      </c>
      <c r="O7854" t="s">
        <v>468</v>
      </c>
    </row>
    <row r="7855" spans="2:15" x14ac:dyDescent="0.2">
      <c r="B7855" t="str">
        <f>IF(ISNA(VLOOKUP(K7855&amp;"_"&amp;L7855&amp;"_"&amp;M7855&amp;"_"&amp;O7855,[1]挑战模式!$A:$AS,1,FALSE)),"",IF(VLOOKUP(K7855&amp;"_"&amp;L7855&amp;"_"&amp;M7855&amp;"_"&amp;O7855,[1]挑战模式!$A:$AS,14+N7855,FALSE)="","","Monster_Season"&amp;K7855&amp;"_Challenge"&amp;L7855&amp;"_"&amp;M7855&amp;"_"&amp;N7855&amp;"_"&amp;O7855))</f>
        <v/>
      </c>
      <c r="C7855" t="str">
        <f t="shared" si="369"/>
        <v/>
      </c>
      <c r="G7855" t="str">
        <f>IF(ISNA(VLOOKUP(K7855&amp;"_"&amp;L7855&amp;"_"&amp;M7855&amp;"_"&amp;O7855,[1]挑战模式!$A:$AS,14+N7855,FALSE)),"",IF(VLOOKUP(K7855&amp;"_"&amp;L7855&amp;"_"&amp;M7855&amp;"_"&amp;O7855,[1]挑战模式!$A:$AS,14+N7855,FALSE)="","",IF(VLOOKUP(VLOOKUP(K7855&amp;"_"&amp;L7855&amp;"_"&amp;M7855&amp;"_"&amp;O7855,[1]挑战模式!$A:$AS,14+N7855,FALSE),[1]怪物!$B:$L,11,FALSE)=0,"",VLOOKUP(VLOOKUP(K7855&amp;"_"&amp;L7855&amp;"_"&amp;M7855&amp;"_"&amp;O7855,[1]挑战模式!$A:$AS,14+N7855,FALSE),[1]怪物!$B:$L,11,FALSE))))</f>
        <v/>
      </c>
      <c r="H7855" t="str">
        <f t="shared" si="370"/>
        <v/>
      </c>
      <c r="I7855" t="str">
        <f t="shared" si="371"/>
        <v/>
      </c>
      <c r="J7855" t="str">
        <f>IF(B7855="","",IF(RIGHT(VLOOKUP(K7855&amp;"_"&amp;L7855&amp;"_"&amp;M7855&amp;"_"&amp;O7855,[1]挑战模式!$A:$AS,14+N7855,FALSE),1)="3","EffectCreate_BossEffect;EffectCreate_MonsterShow","EffectCreate_MonsterShow"))</f>
        <v/>
      </c>
      <c r="K7855">
        <v>0</v>
      </c>
      <c r="L7855">
        <v>14</v>
      </c>
      <c r="M7855">
        <v>1</v>
      </c>
      <c r="N7855">
        <v>3</v>
      </c>
      <c r="O7855" t="s">
        <v>468</v>
      </c>
    </row>
    <row r="7856" spans="2:15" x14ac:dyDescent="0.2">
      <c r="B7856" t="str">
        <f>IF(ISNA(VLOOKUP(K7856&amp;"_"&amp;L7856&amp;"_"&amp;M7856&amp;"_"&amp;O7856,[1]挑战模式!$A:$AS,1,FALSE)),"",IF(VLOOKUP(K7856&amp;"_"&amp;L7856&amp;"_"&amp;M7856&amp;"_"&amp;O7856,[1]挑战模式!$A:$AS,14+N7856,FALSE)="","","Monster_Season"&amp;K7856&amp;"_Challenge"&amp;L7856&amp;"_"&amp;M7856&amp;"_"&amp;N7856&amp;"_"&amp;O7856))</f>
        <v/>
      </c>
      <c r="C7856" t="str">
        <f t="shared" si="369"/>
        <v/>
      </c>
      <c r="G7856" t="str">
        <f>IF(ISNA(VLOOKUP(K7856&amp;"_"&amp;L7856&amp;"_"&amp;M7856&amp;"_"&amp;O7856,[1]挑战模式!$A:$AS,14+N7856,FALSE)),"",IF(VLOOKUP(K7856&amp;"_"&amp;L7856&amp;"_"&amp;M7856&amp;"_"&amp;O7856,[1]挑战模式!$A:$AS,14+N7856,FALSE)="","",IF(VLOOKUP(VLOOKUP(K7856&amp;"_"&amp;L7856&amp;"_"&amp;M7856&amp;"_"&amp;O7856,[1]挑战模式!$A:$AS,14+N7856,FALSE),[1]怪物!$B:$L,11,FALSE)=0,"",VLOOKUP(VLOOKUP(K7856&amp;"_"&amp;L7856&amp;"_"&amp;M7856&amp;"_"&amp;O7856,[1]挑战模式!$A:$AS,14+N7856,FALSE),[1]怪物!$B:$L,11,FALSE))))</f>
        <v/>
      </c>
      <c r="H7856" t="str">
        <f t="shared" si="370"/>
        <v/>
      </c>
      <c r="I7856" t="str">
        <f t="shared" si="371"/>
        <v/>
      </c>
      <c r="J7856" t="str">
        <f>IF(B7856="","",IF(RIGHT(VLOOKUP(K7856&amp;"_"&amp;L7856&amp;"_"&amp;M7856&amp;"_"&amp;O7856,[1]挑战模式!$A:$AS,14+N7856,FALSE),1)="3","EffectCreate_BossEffect;EffectCreate_MonsterShow","EffectCreate_MonsterShow"))</f>
        <v/>
      </c>
      <c r="K7856">
        <v>0</v>
      </c>
      <c r="L7856">
        <v>14</v>
      </c>
      <c r="M7856">
        <v>1</v>
      </c>
      <c r="N7856">
        <v>4</v>
      </c>
      <c r="O7856" t="s">
        <v>468</v>
      </c>
    </row>
    <row r="7857" spans="2:15" x14ac:dyDescent="0.2">
      <c r="B7857" t="str">
        <f>IF(ISNA(VLOOKUP(K7857&amp;"_"&amp;L7857&amp;"_"&amp;M7857&amp;"_"&amp;O7857,[1]挑战模式!$A:$AS,1,FALSE)),"",IF(VLOOKUP(K7857&amp;"_"&amp;L7857&amp;"_"&amp;M7857&amp;"_"&amp;O7857,[1]挑战模式!$A:$AS,14+N7857,FALSE)="","","Monster_Season"&amp;K7857&amp;"_Challenge"&amp;L7857&amp;"_"&amp;M7857&amp;"_"&amp;N7857&amp;"_"&amp;O7857))</f>
        <v/>
      </c>
      <c r="C7857" t="str">
        <f t="shared" si="369"/>
        <v/>
      </c>
      <c r="G7857" t="str">
        <f>IF(ISNA(VLOOKUP(K7857&amp;"_"&amp;L7857&amp;"_"&amp;M7857&amp;"_"&amp;O7857,[1]挑战模式!$A:$AS,14+N7857,FALSE)),"",IF(VLOOKUP(K7857&amp;"_"&amp;L7857&amp;"_"&amp;M7857&amp;"_"&amp;O7857,[1]挑战模式!$A:$AS,14+N7857,FALSE)="","",IF(VLOOKUP(VLOOKUP(K7857&amp;"_"&amp;L7857&amp;"_"&amp;M7857&amp;"_"&amp;O7857,[1]挑战模式!$A:$AS,14+N7857,FALSE),[1]怪物!$B:$L,11,FALSE)=0,"",VLOOKUP(VLOOKUP(K7857&amp;"_"&amp;L7857&amp;"_"&amp;M7857&amp;"_"&amp;O7857,[1]挑战模式!$A:$AS,14+N7857,FALSE),[1]怪物!$B:$L,11,FALSE))))</f>
        <v/>
      </c>
      <c r="H7857" t="str">
        <f t="shared" si="370"/>
        <v/>
      </c>
      <c r="I7857" t="str">
        <f t="shared" si="371"/>
        <v/>
      </c>
      <c r="J7857" t="str">
        <f>IF(B7857="","",IF(RIGHT(VLOOKUP(K7857&amp;"_"&amp;L7857&amp;"_"&amp;M7857&amp;"_"&amp;O7857,[1]挑战模式!$A:$AS,14+N7857,FALSE),1)="3","EffectCreate_BossEffect;EffectCreate_MonsterShow","EffectCreate_MonsterShow"))</f>
        <v/>
      </c>
      <c r="K7857">
        <v>0</v>
      </c>
      <c r="L7857">
        <v>14</v>
      </c>
      <c r="M7857">
        <v>1</v>
      </c>
      <c r="N7857">
        <v>5</v>
      </c>
      <c r="O7857" t="s">
        <v>468</v>
      </c>
    </row>
    <row r="7858" spans="2:15" x14ac:dyDescent="0.2">
      <c r="B7858" t="str">
        <f>IF(ISNA(VLOOKUP(K7858&amp;"_"&amp;L7858&amp;"_"&amp;M7858&amp;"_"&amp;O7858,[1]挑战模式!$A:$AS,1,FALSE)),"",IF(VLOOKUP(K7858&amp;"_"&amp;L7858&amp;"_"&amp;M7858&amp;"_"&amp;O7858,[1]挑战模式!$A:$AS,14+N7858,FALSE)="","","Monster_Season"&amp;K7858&amp;"_Challenge"&amp;L7858&amp;"_"&amp;M7858&amp;"_"&amp;N7858&amp;"_"&amp;O7858))</f>
        <v/>
      </c>
      <c r="C7858" t="str">
        <f t="shared" si="369"/>
        <v/>
      </c>
      <c r="G7858" t="str">
        <f>IF(ISNA(VLOOKUP(K7858&amp;"_"&amp;L7858&amp;"_"&amp;M7858&amp;"_"&amp;O7858,[1]挑战模式!$A:$AS,14+N7858,FALSE)),"",IF(VLOOKUP(K7858&amp;"_"&amp;L7858&amp;"_"&amp;M7858&amp;"_"&amp;O7858,[1]挑战模式!$A:$AS,14+N7858,FALSE)="","",IF(VLOOKUP(VLOOKUP(K7858&amp;"_"&amp;L7858&amp;"_"&amp;M7858&amp;"_"&amp;O7858,[1]挑战模式!$A:$AS,14+N7858,FALSE),[1]怪物!$B:$L,11,FALSE)=0,"",VLOOKUP(VLOOKUP(K7858&amp;"_"&amp;L7858&amp;"_"&amp;M7858&amp;"_"&amp;O7858,[1]挑战模式!$A:$AS,14+N7858,FALSE),[1]怪物!$B:$L,11,FALSE))))</f>
        <v/>
      </c>
      <c r="H7858" t="str">
        <f t="shared" si="370"/>
        <v/>
      </c>
      <c r="I7858" t="str">
        <f t="shared" si="371"/>
        <v/>
      </c>
      <c r="J7858" t="str">
        <f>IF(B7858="","",IF(RIGHT(VLOOKUP(K7858&amp;"_"&amp;L7858&amp;"_"&amp;M7858&amp;"_"&amp;O7858,[1]挑战模式!$A:$AS,14+N7858,FALSE),1)="3","EffectCreate_BossEffect;EffectCreate_MonsterShow","EffectCreate_MonsterShow"))</f>
        <v/>
      </c>
      <c r="K7858">
        <v>0</v>
      </c>
      <c r="L7858">
        <v>14</v>
      </c>
      <c r="M7858">
        <v>1</v>
      </c>
      <c r="N7858">
        <v>6</v>
      </c>
      <c r="O7858" t="s">
        <v>468</v>
      </c>
    </row>
    <row r="7859" spans="2:15" x14ac:dyDescent="0.2">
      <c r="B7859" t="str">
        <f>IF(ISNA(VLOOKUP(K7859&amp;"_"&amp;L7859&amp;"_"&amp;M7859&amp;"_"&amp;O7859,[1]挑战模式!$A:$AS,1,FALSE)),"",IF(VLOOKUP(K7859&amp;"_"&amp;L7859&amp;"_"&amp;M7859&amp;"_"&amp;O7859,[1]挑战模式!$A:$AS,14+N7859,FALSE)="","","Monster_Season"&amp;K7859&amp;"_Challenge"&amp;L7859&amp;"_"&amp;M7859&amp;"_"&amp;N7859&amp;"_"&amp;O7859))</f>
        <v>Monster_Season0_Challenge14_2_1_Hell</v>
      </c>
      <c r="C7859" t="str">
        <f t="shared" si="369"/>
        <v>None</v>
      </c>
      <c r="G7859" t="str">
        <f>IF(ISNA(VLOOKUP(K7859&amp;"_"&amp;L7859&amp;"_"&amp;M7859&amp;"_"&amp;O7859,[1]挑战模式!$A:$AS,14+N7859,FALSE)),"",IF(VLOOKUP(K7859&amp;"_"&amp;L7859&amp;"_"&amp;M7859&amp;"_"&amp;O7859,[1]挑战模式!$A:$AS,14+N7859,FALSE)="","",IF(VLOOKUP(VLOOKUP(K7859&amp;"_"&amp;L7859&amp;"_"&amp;M7859&amp;"_"&amp;O7859,[1]挑战模式!$A:$AS,14+N7859,FALSE),[1]怪物!$B:$L,11,FALSE)=0,"",VLOOKUP(VLOOKUP(K7859&amp;"_"&amp;L7859&amp;"_"&amp;M7859&amp;"_"&amp;O7859,[1]挑战模式!$A:$AS,14+N7859,FALSE),[1]怪物!$B:$L,11,FALSE))))</f>
        <v/>
      </c>
      <c r="H7859" t="str">
        <f t="shared" si="370"/>
        <v>Unit_Monster_Season0_Challenge14_2_1_Hell</v>
      </c>
      <c r="I7859" t="str">
        <f t="shared" si="371"/>
        <v>TowerDefense_Monster1</v>
      </c>
      <c r="J7859" t="str">
        <f>IF(B7859="","",IF(RIGHT(VLOOKUP(K7859&amp;"_"&amp;L7859&amp;"_"&amp;M7859&amp;"_"&amp;O7859,[1]挑战模式!$A:$AS,14+N7859,FALSE),1)="3","EffectCreate_BossEffect;EffectCreate_MonsterShow","EffectCreate_MonsterShow"))</f>
        <v>EffectCreate_MonsterShow</v>
      </c>
      <c r="K7859">
        <v>0</v>
      </c>
      <c r="L7859">
        <v>14</v>
      </c>
      <c r="M7859">
        <v>2</v>
      </c>
      <c r="N7859">
        <v>1</v>
      </c>
      <c r="O7859" t="s">
        <v>468</v>
      </c>
    </row>
    <row r="7860" spans="2:15" x14ac:dyDescent="0.2">
      <c r="B7860" t="str">
        <f>IF(ISNA(VLOOKUP(K7860&amp;"_"&amp;L7860&amp;"_"&amp;M7860&amp;"_"&amp;O7860,[1]挑战模式!$A:$AS,1,FALSE)),"",IF(VLOOKUP(K7860&amp;"_"&amp;L7860&amp;"_"&amp;M7860&amp;"_"&amp;O7860,[1]挑战模式!$A:$AS,14+N7860,FALSE)="","","Monster_Season"&amp;K7860&amp;"_Challenge"&amp;L7860&amp;"_"&amp;M7860&amp;"_"&amp;N7860&amp;"_"&amp;O7860))</f>
        <v>Monster_Season0_Challenge14_2_2_Hell</v>
      </c>
      <c r="C7860" t="str">
        <f t="shared" si="369"/>
        <v>None</v>
      </c>
      <c r="G7860" t="str">
        <f>IF(ISNA(VLOOKUP(K7860&amp;"_"&amp;L7860&amp;"_"&amp;M7860&amp;"_"&amp;O7860,[1]挑战模式!$A:$AS,14+N7860,FALSE)),"",IF(VLOOKUP(K7860&amp;"_"&amp;L7860&amp;"_"&amp;M7860&amp;"_"&amp;O7860,[1]挑战模式!$A:$AS,14+N7860,FALSE)="","",IF(VLOOKUP(VLOOKUP(K7860&amp;"_"&amp;L7860&amp;"_"&amp;M7860&amp;"_"&amp;O7860,[1]挑战模式!$A:$AS,14+N7860,FALSE),[1]怪物!$B:$L,11,FALSE)=0,"",VLOOKUP(VLOOKUP(K7860&amp;"_"&amp;L7860&amp;"_"&amp;M7860&amp;"_"&amp;O7860,[1]挑战模式!$A:$AS,14+N7860,FALSE),[1]怪物!$B:$L,11,FALSE))))</f>
        <v/>
      </c>
      <c r="H7860" t="str">
        <f t="shared" si="370"/>
        <v>Unit_Monster_Season0_Challenge14_2_2_Hell</v>
      </c>
      <c r="I7860" t="str">
        <f t="shared" si="371"/>
        <v>TowerDefense_Monster1</v>
      </c>
      <c r="J7860" t="str">
        <f>IF(B7860="","",IF(RIGHT(VLOOKUP(K7860&amp;"_"&amp;L7860&amp;"_"&amp;M7860&amp;"_"&amp;O7860,[1]挑战模式!$A:$AS,14+N7860,FALSE),1)="3","EffectCreate_BossEffect;EffectCreate_MonsterShow","EffectCreate_MonsterShow"))</f>
        <v>EffectCreate_MonsterShow</v>
      </c>
      <c r="K7860">
        <v>0</v>
      </c>
      <c r="L7860">
        <v>14</v>
      </c>
      <c r="M7860">
        <v>2</v>
      </c>
      <c r="N7860">
        <v>2</v>
      </c>
      <c r="O7860" t="s">
        <v>468</v>
      </c>
    </row>
    <row r="7861" spans="2:15" x14ac:dyDescent="0.2">
      <c r="B7861" t="str">
        <f>IF(ISNA(VLOOKUP(K7861&amp;"_"&amp;L7861&amp;"_"&amp;M7861&amp;"_"&amp;O7861,[1]挑战模式!$A:$AS,1,FALSE)),"",IF(VLOOKUP(K7861&amp;"_"&amp;L7861&amp;"_"&amp;M7861&amp;"_"&amp;O7861,[1]挑战模式!$A:$AS,14+N7861,FALSE)="","","Monster_Season"&amp;K7861&amp;"_Challenge"&amp;L7861&amp;"_"&amp;M7861&amp;"_"&amp;N7861&amp;"_"&amp;O7861))</f>
        <v/>
      </c>
      <c r="C7861" t="str">
        <f t="shared" si="369"/>
        <v/>
      </c>
      <c r="G7861" t="str">
        <f>IF(ISNA(VLOOKUP(K7861&amp;"_"&amp;L7861&amp;"_"&amp;M7861&amp;"_"&amp;O7861,[1]挑战模式!$A:$AS,14+N7861,FALSE)),"",IF(VLOOKUP(K7861&amp;"_"&amp;L7861&amp;"_"&amp;M7861&amp;"_"&amp;O7861,[1]挑战模式!$A:$AS,14+N7861,FALSE)="","",IF(VLOOKUP(VLOOKUP(K7861&amp;"_"&amp;L7861&amp;"_"&amp;M7861&amp;"_"&amp;O7861,[1]挑战模式!$A:$AS,14+N7861,FALSE),[1]怪物!$B:$L,11,FALSE)=0,"",VLOOKUP(VLOOKUP(K7861&amp;"_"&amp;L7861&amp;"_"&amp;M7861&amp;"_"&amp;O7861,[1]挑战模式!$A:$AS,14+N7861,FALSE),[1]怪物!$B:$L,11,FALSE))))</f>
        <v/>
      </c>
      <c r="H7861" t="str">
        <f t="shared" si="370"/>
        <v/>
      </c>
      <c r="I7861" t="str">
        <f t="shared" si="371"/>
        <v/>
      </c>
      <c r="J7861" t="str">
        <f>IF(B7861="","",IF(RIGHT(VLOOKUP(K7861&amp;"_"&amp;L7861&amp;"_"&amp;M7861&amp;"_"&amp;O7861,[1]挑战模式!$A:$AS,14+N7861,FALSE),1)="3","EffectCreate_BossEffect;EffectCreate_MonsterShow","EffectCreate_MonsterShow"))</f>
        <v/>
      </c>
      <c r="K7861">
        <v>0</v>
      </c>
      <c r="L7861">
        <v>14</v>
      </c>
      <c r="M7861">
        <v>2</v>
      </c>
      <c r="N7861">
        <v>3</v>
      </c>
      <c r="O7861" t="s">
        <v>468</v>
      </c>
    </row>
    <row r="7862" spans="2:15" x14ac:dyDescent="0.2">
      <c r="B7862" t="str">
        <f>IF(ISNA(VLOOKUP(K7862&amp;"_"&amp;L7862&amp;"_"&amp;M7862&amp;"_"&amp;O7862,[1]挑战模式!$A:$AS,1,FALSE)),"",IF(VLOOKUP(K7862&amp;"_"&amp;L7862&amp;"_"&amp;M7862&amp;"_"&amp;O7862,[1]挑战模式!$A:$AS,14+N7862,FALSE)="","","Monster_Season"&amp;K7862&amp;"_Challenge"&amp;L7862&amp;"_"&amp;M7862&amp;"_"&amp;N7862&amp;"_"&amp;O7862))</f>
        <v/>
      </c>
      <c r="C7862" t="str">
        <f t="shared" si="369"/>
        <v/>
      </c>
      <c r="G7862" t="str">
        <f>IF(ISNA(VLOOKUP(K7862&amp;"_"&amp;L7862&amp;"_"&amp;M7862&amp;"_"&amp;O7862,[1]挑战模式!$A:$AS,14+N7862,FALSE)),"",IF(VLOOKUP(K7862&amp;"_"&amp;L7862&amp;"_"&amp;M7862&amp;"_"&amp;O7862,[1]挑战模式!$A:$AS,14+N7862,FALSE)="","",IF(VLOOKUP(VLOOKUP(K7862&amp;"_"&amp;L7862&amp;"_"&amp;M7862&amp;"_"&amp;O7862,[1]挑战模式!$A:$AS,14+N7862,FALSE),[1]怪物!$B:$L,11,FALSE)=0,"",VLOOKUP(VLOOKUP(K7862&amp;"_"&amp;L7862&amp;"_"&amp;M7862&amp;"_"&amp;O7862,[1]挑战模式!$A:$AS,14+N7862,FALSE),[1]怪物!$B:$L,11,FALSE))))</f>
        <v/>
      </c>
      <c r="H7862" t="str">
        <f t="shared" si="370"/>
        <v/>
      </c>
      <c r="I7862" t="str">
        <f t="shared" si="371"/>
        <v/>
      </c>
      <c r="J7862" t="str">
        <f>IF(B7862="","",IF(RIGHT(VLOOKUP(K7862&amp;"_"&amp;L7862&amp;"_"&amp;M7862&amp;"_"&amp;O7862,[1]挑战模式!$A:$AS,14+N7862,FALSE),1)="3","EffectCreate_BossEffect;EffectCreate_MonsterShow","EffectCreate_MonsterShow"))</f>
        <v/>
      </c>
      <c r="K7862">
        <v>0</v>
      </c>
      <c r="L7862">
        <v>14</v>
      </c>
      <c r="M7862">
        <v>2</v>
      </c>
      <c r="N7862">
        <v>4</v>
      </c>
      <c r="O7862" t="s">
        <v>468</v>
      </c>
    </row>
    <row r="7863" spans="2:15" x14ac:dyDescent="0.2">
      <c r="B7863" t="str">
        <f>IF(ISNA(VLOOKUP(K7863&amp;"_"&amp;L7863&amp;"_"&amp;M7863&amp;"_"&amp;O7863,[1]挑战模式!$A:$AS,1,FALSE)),"",IF(VLOOKUP(K7863&amp;"_"&amp;L7863&amp;"_"&amp;M7863&amp;"_"&amp;O7863,[1]挑战模式!$A:$AS,14+N7863,FALSE)="","","Monster_Season"&amp;K7863&amp;"_Challenge"&amp;L7863&amp;"_"&amp;M7863&amp;"_"&amp;N7863&amp;"_"&amp;O7863))</f>
        <v/>
      </c>
      <c r="C7863" t="str">
        <f t="shared" si="369"/>
        <v/>
      </c>
      <c r="G7863" t="str">
        <f>IF(ISNA(VLOOKUP(K7863&amp;"_"&amp;L7863&amp;"_"&amp;M7863&amp;"_"&amp;O7863,[1]挑战模式!$A:$AS,14+N7863,FALSE)),"",IF(VLOOKUP(K7863&amp;"_"&amp;L7863&amp;"_"&amp;M7863&amp;"_"&amp;O7863,[1]挑战模式!$A:$AS,14+N7863,FALSE)="","",IF(VLOOKUP(VLOOKUP(K7863&amp;"_"&amp;L7863&amp;"_"&amp;M7863&amp;"_"&amp;O7863,[1]挑战模式!$A:$AS,14+N7863,FALSE),[1]怪物!$B:$L,11,FALSE)=0,"",VLOOKUP(VLOOKUP(K7863&amp;"_"&amp;L7863&amp;"_"&amp;M7863&amp;"_"&amp;O7863,[1]挑战模式!$A:$AS,14+N7863,FALSE),[1]怪物!$B:$L,11,FALSE))))</f>
        <v/>
      </c>
      <c r="H7863" t="str">
        <f t="shared" si="370"/>
        <v/>
      </c>
      <c r="I7863" t="str">
        <f t="shared" si="371"/>
        <v/>
      </c>
      <c r="J7863" t="str">
        <f>IF(B7863="","",IF(RIGHT(VLOOKUP(K7863&amp;"_"&amp;L7863&amp;"_"&amp;M7863&amp;"_"&amp;O7863,[1]挑战模式!$A:$AS,14+N7863,FALSE),1)="3","EffectCreate_BossEffect;EffectCreate_MonsterShow","EffectCreate_MonsterShow"))</f>
        <v/>
      </c>
      <c r="K7863">
        <v>0</v>
      </c>
      <c r="L7863">
        <v>14</v>
      </c>
      <c r="M7863">
        <v>2</v>
      </c>
      <c r="N7863">
        <v>5</v>
      </c>
      <c r="O7863" t="s">
        <v>468</v>
      </c>
    </row>
    <row r="7864" spans="2:15" x14ac:dyDescent="0.2">
      <c r="B7864" t="str">
        <f>IF(ISNA(VLOOKUP(K7864&amp;"_"&amp;L7864&amp;"_"&amp;M7864&amp;"_"&amp;O7864,[1]挑战模式!$A:$AS,1,FALSE)),"",IF(VLOOKUP(K7864&amp;"_"&amp;L7864&amp;"_"&amp;M7864&amp;"_"&amp;O7864,[1]挑战模式!$A:$AS,14+N7864,FALSE)="","","Monster_Season"&amp;K7864&amp;"_Challenge"&amp;L7864&amp;"_"&amp;M7864&amp;"_"&amp;N7864&amp;"_"&amp;O7864))</f>
        <v/>
      </c>
      <c r="C7864" t="str">
        <f t="shared" si="369"/>
        <v/>
      </c>
      <c r="G7864" t="str">
        <f>IF(ISNA(VLOOKUP(K7864&amp;"_"&amp;L7864&amp;"_"&amp;M7864&amp;"_"&amp;O7864,[1]挑战模式!$A:$AS,14+N7864,FALSE)),"",IF(VLOOKUP(K7864&amp;"_"&amp;L7864&amp;"_"&amp;M7864&amp;"_"&amp;O7864,[1]挑战模式!$A:$AS,14+N7864,FALSE)="","",IF(VLOOKUP(VLOOKUP(K7864&amp;"_"&amp;L7864&amp;"_"&amp;M7864&amp;"_"&amp;O7864,[1]挑战模式!$A:$AS,14+N7864,FALSE),[1]怪物!$B:$L,11,FALSE)=0,"",VLOOKUP(VLOOKUP(K7864&amp;"_"&amp;L7864&amp;"_"&amp;M7864&amp;"_"&amp;O7864,[1]挑战模式!$A:$AS,14+N7864,FALSE),[1]怪物!$B:$L,11,FALSE))))</f>
        <v/>
      </c>
      <c r="H7864" t="str">
        <f t="shared" si="370"/>
        <v/>
      </c>
      <c r="I7864" t="str">
        <f t="shared" si="371"/>
        <v/>
      </c>
      <c r="J7864" t="str">
        <f>IF(B7864="","",IF(RIGHT(VLOOKUP(K7864&amp;"_"&amp;L7864&amp;"_"&amp;M7864&amp;"_"&amp;O7864,[1]挑战模式!$A:$AS,14+N7864,FALSE),1)="3","EffectCreate_BossEffect;EffectCreate_MonsterShow","EffectCreate_MonsterShow"))</f>
        <v/>
      </c>
      <c r="K7864">
        <v>0</v>
      </c>
      <c r="L7864">
        <v>14</v>
      </c>
      <c r="M7864">
        <v>2</v>
      </c>
      <c r="N7864">
        <v>6</v>
      </c>
      <c r="O7864" t="s">
        <v>468</v>
      </c>
    </row>
    <row r="7865" spans="2:15" x14ac:dyDescent="0.2">
      <c r="B7865" t="str">
        <f>IF(ISNA(VLOOKUP(K7865&amp;"_"&amp;L7865&amp;"_"&amp;M7865&amp;"_"&amp;O7865,[1]挑战模式!$A:$AS,1,FALSE)),"",IF(VLOOKUP(K7865&amp;"_"&amp;L7865&amp;"_"&amp;M7865&amp;"_"&amp;O7865,[1]挑战模式!$A:$AS,14+N7865,FALSE)="","","Monster_Season"&amp;K7865&amp;"_Challenge"&amp;L7865&amp;"_"&amp;M7865&amp;"_"&amp;N7865&amp;"_"&amp;O7865))</f>
        <v>Monster_Season0_Challenge14_3_1_Hell</v>
      </c>
      <c r="C7865" t="str">
        <f t="shared" si="369"/>
        <v>None</v>
      </c>
      <c r="G7865" t="str">
        <f>IF(ISNA(VLOOKUP(K7865&amp;"_"&amp;L7865&amp;"_"&amp;M7865&amp;"_"&amp;O7865,[1]挑战模式!$A:$AS,14+N7865,FALSE)),"",IF(VLOOKUP(K7865&amp;"_"&amp;L7865&amp;"_"&amp;M7865&amp;"_"&amp;O7865,[1]挑战模式!$A:$AS,14+N7865,FALSE)="","",IF(VLOOKUP(VLOOKUP(K7865&amp;"_"&amp;L7865&amp;"_"&amp;M7865&amp;"_"&amp;O7865,[1]挑战模式!$A:$AS,14+N7865,FALSE),[1]怪物!$B:$L,11,FALSE)=0,"",VLOOKUP(VLOOKUP(K7865&amp;"_"&amp;L7865&amp;"_"&amp;M7865&amp;"_"&amp;O7865,[1]挑战模式!$A:$AS,14+N7865,FALSE),[1]怪物!$B:$L,11,FALSE))))</f>
        <v/>
      </c>
      <c r="H7865" t="str">
        <f t="shared" si="370"/>
        <v>Unit_Monster_Season0_Challenge14_3_1_Hell</v>
      </c>
      <c r="I7865" t="str">
        <f t="shared" si="371"/>
        <v>TowerDefense_Monster1</v>
      </c>
      <c r="J7865" t="str">
        <f>IF(B7865="","",IF(RIGHT(VLOOKUP(K7865&amp;"_"&amp;L7865&amp;"_"&amp;M7865&amp;"_"&amp;O7865,[1]挑战模式!$A:$AS,14+N7865,FALSE),1)="3","EffectCreate_BossEffect;EffectCreate_MonsterShow","EffectCreate_MonsterShow"))</f>
        <v>EffectCreate_MonsterShow</v>
      </c>
      <c r="K7865">
        <v>0</v>
      </c>
      <c r="L7865">
        <v>14</v>
      </c>
      <c r="M7865">
        <v>3</v>
      </c>
      <c r="N7865">
        <v>1</v>
      </c>
      <c r="O7865" t="s">
        <v>468</v>
      </c>
    </row>
    <row r="7866" spans="2:15" x14ac:dyDescent="0.2">
      <c r="B7866" t="str">
        <f>IF(ISNA(VLOOKUP(K7866&amp;"_"&amp;L7866&amp;"_"&amp;M7866&amp;"_"&amp;O7866,[1]挑战模式!$A:$AS,1,FALSE)),"",IF(VLOOKUP(K7866&amp;"_"&amp;L7866&amp;"_"&amp;M7866&amp;"_"&amp;O7866,[1]挑战模式!$A:$AS,14+N7866,FALSE)="","","Monster_Season"&amp;K7866&amp;"_Challenge"&amp;L7866&amp;"_"&amp;M7866&amp;"_"&amp;N7866&amp;"_"&amp;O7866))</f>
        <v>Monster_Season0_Challenge14_3_2_Hell</v>
      </c>
      <c r="C7866" t="str">
        <f t="shared" si="369"/>
        <v>None</v>
      </c>
      <c r="G7866" t="str">
        <f>IF(ISNA(VLOOKUP(K7866&amp;"_"&amp;L7866&amp;"_"&amp;M7866&amp;"_"&amp;O7866,[1]挑战模式!$A:$AS,14+N7866,FALSE)),"",IF(VLOOKUP(K7866&amp;"_"&amp;L7866&amp;"_"&amp;M7866&amp;"_"&amp;O7866,[1]挑战模式!$A:$AS,14+N7866,FALSE)="","",IF(VLOOKUP(VLOOKUP(K7866&amp;"_"&amp;L7866&amp;"_"&amp;M7866&amp;"_"&amp;O7866,[1]挑战模式!$A:$AS,14+N7866,FALSE),[1]怪物!$B:$L,11,FALSE)=0,"",VLOOKUP(VLOOKUP(K7866&amp;"_"&amp;L7866&amp;"_"&amp;M7866&amp;"_"&amp;O7866,[1]挑战模式!$A:$AS,14+N7866,FALSE),[1]怪物!$B:$L,11,FALSE))))</f>
        <v/>
      </c>
      <c r="H7866" t="str">
        <f t="shared" si="370"/>
        <v>Unit_Monster_Season0_Challenge14_3_2_Hell</v>
      </c>
      <c r="I7866" t="str">
        <f t="shared" si="371"/>
        <v>TowerDefense_Monster1</v>
      </c>
      <c r="J7866" t="str">
        <f>IF(B7866="","",IF(RIGHT(VLOOKUP(K7866&amp;"_"&amp;L7866&amp;"_"&amp;M7866&amp;"_"&amp;O7866,[1]挑战模式!$A:$AS,14+N7866,FALSE),1)="3","EffectCreate_BossEffect;EffectCreate_MonsterShow","EffectCreate_MonsterShow"))</f>
        <v>EffectCreate_MonsterShow</v>
      </c>
      <c r="K7866">
        <v>0</v>
      </c>
      <c r="L7866">
        <v>14</v>
      </c>
      <c r="M7866">
        <v>3</v>
      </c>
      <c r="N7866">
        <v>2</v>
      </c>
      <c r="O7866" t="s">
        <v>468</v>
      </c>
    </row>
    <row r="7867" spans="2:15" x14ac:dyDescent="0.2">
      <c r="B7867" t="str">
        <f>IF(ISNA(VLOOKUP(K7867&amp;"_"&amp;L7867&amp;"_"&amp;M7867&amp;"_"&amp;O7867,[1]挑战模式!$A:$AS,1,FALSE)),"",IF(VLOOKUP(K7867&amp;"_"&amp;L7867&amp;"_"&amp;M7867&amp;"_"&amp;O7867,[1]挑战模式!$A:$AS,14+N7867,FALSE)="","","Monster_Season"&amp;K7867&amp;"_Challenge"&amp;L7867&amp;"_"&amp;M7867&amp;"_"&amp;N7867&amp;"_"&amp;O7867))</f>
        <v/>
      </c>
      <c r="C7867" t="str">
        <f t="shared" si="369"/>
        <v/>
      </c>
      <c r="G7867" t="str">
        <f>IF(ISNA(VLOOKUP(K7867&amp;"_"&amp;L7867&amp;"_"&amp;M7867&amp;"_"&amp;O7867,[1]挑战模式!$A:$AS,14+N7867,FALSE)),"",IF(VLOOKUP(K7867&amp;"_"&amp;L7867&amp;"_"&amp;M7867&amp;"_"&amp;O7867,[1]挑战模式!$A:$AS,14+N7867,FALSE)="","",IF(VLOOKUP(VLOOKUP(K7867&amp;"_"&amp;L7867&amp;"_"&amp;M7867&amp;"_"&amp;O7867,[1]挑战模式!$A:$AS,14+N7867,FALSE),[1]怪物!$B:$L,11,FALSE)=0,"",VLOOKUP(VLOOKUP(K7867&amp;"_"&amp;L7867&amp;"_"&amp;M7867&amp;"_"&amp;O7867,[1]挑战模式!$A:$AS,14+N7867,FALSE),[1]怪物!$B:$L,11,FALSE))))</f>
        <v/>
      </c>
      <c r="H7867" t="str">
        <f t="shared" si="370"/>
        <v/>
      </c>
      <c r="I7867" t="str">
        <f t="shared" si="371"/>
        <v/>
      </c>
      <c r="J7867" t="str">
        <f>IF(B7867="","",IF(RIGHT(VLOOKUP(K7867&amp;"_"&amp;L7867&amp;"_"&amp;M7867&amp;"_"&amp;O7867,[1]挑战模式!$A:$AS,14+N7867,FALSE),1)="3","EffectCreate_BossEffect;EffectCreate_MonsterShow","EffectCreate_MonsterShow"))</f>
        <v/>
      </c>
      <c r="K7867">
        <v>0</v>
      </c>
      <c r="L7867">
        <v>14</v>
      </c>
      <c r="M7867">
        <v>3</v>
      </c>
      <c r="N7867">
        <v>3</v>
      </c>
      <c r="O7867" t="s">
        <v>468</v>
      </c>
    </row>
    <row r="7868" spans="2:15" x14ac:dyDescent="0.2">
      <c r="B7868" t="str">
        <f>IF(ISNA(VLOOKUP(K7868&amp;"_"&amp;L7868&amp;"_"&amp;M7868&amp;"_"&amp;O7868,[1]挑战模式!$A:$AS,1,FALSE)),"",IF(VLOOKUP(K7868&amp;"_"&amp;L7868&amp;"_"&amp;M7868&amp;"_"&amp;O7868,[1]挑战模式!$A:$AS,14+N7868,FALSE)="","","Monster_Season"&amp;K7868&amp;"_Challenge"&amp;L7868&amp;"_"&amp;M7868&amp;"_"&amp;N7868&amp;"_"&amp;O7868))</f>
        <v/>
      </c>
      <c r="C7868" t="str">
        <f t="shared" si="369"/>
        <v/>
      </c>
      <c r="G7868" t="str">
        <f>IF(ISNA(VLOOKUP(K7868&amp;"_"&amp;L7868&amp;"_"&amp;M7868&amp;"_"&amp;O7868,[1]挑战模式!$A:$AS,14+N7868,FALSE)),"",IF(VLOOKUP(K7868&amp;"_"&amp;L7868&amp;"_"&amp;M7868&amp;"_"&amp;O7868,[1]挑战模式!$A:$AS,14+N7868,FALSE)="","",IF(VLOOKUP(VLOOKUP(K7868&amp;"_"&amp;L7868&amp;"_"&amp;M7868&amp;"_"&amp;O7868,[1]挑战模式!$A:$AS,14+N7868,FALSE),[1]怪物!$B:$L,11,FALSE)=0,"",VLOOKUP(VLOOKUP(K7868&amp;"_"&amp;L7868&amp;"_"&amp;M7868&amp;"_"&amp;O7868,[1]挑战模式!$A:$AS,14+N7868,FALSE),[1]怪物!$B:$L,11,FALSE))))</f>
        <v/>
      </c>
      <c r="H7868" t="str">
        <f t="shared" si="370"/>
        <v/>
      </c>
      <c r="I7868" t="str">
        <f t="shared" si="371"/>
        <v/>
      </c>
      <c r="J7868" t="str">
        <f>IF(B7868="","",IF(RIGHT(VLOOKUP(K7868&amp;"_"&amp;L7868&amp;"_"&amp;M7868&amp;"_"&amp;O7868,[1]挑战模式!$A:$AS,14+N7868,FALSE),1)="3","EffectCreate_BossEffect;EffectCreate_MonsterShow","EffectCreate_MonsterShow"))</f>
        <v/>
      </c>
      <c r="K7868">
        <v>0</v>
      </c>
      <c r="L7868">
        <v>14</v>
      </c>
      <c r="M7868">
        <v>3</v>
      </c>
      <c r="N7868">
        <v>4</v>
      </c>
      <c r="O7868" t="s">
        <v>468</v>
      </c>
    </row>
    <row r="7869" spans="2:15" x14ac:dyDescent="0.2">
      <c r="B7869" t="str">
        <f>IF(ISNA(VLOOKUP(K7869&amp;"_"&amp;L7869&amp;"_"&amp;M7869&amp;"_"&amp;O7869,[1]挑战模式!$A:$AS,1,FALSE)),"",IF(VLOOKUP(K7869&amp;"_"&amp;L7869&amp;"_"&amp;M7869&amp;"_"&amp;O7869,[1]挑战模式!$A:$AS,14+N7869,FALSE)="","","Monster_Season"&amp;K7869&amp;"_Challenge"&amp;L7869&amp;"_"&amp;M7869&amp;"_"&amp;N7869&amp;"_"&amp;O7869))</f>
        <v/>
      </c>
      <c r="C7869" t="str">
        <f t="shared" si="369"/>
        <v/>
      </c>
      <c r="G7869" t="str">
        <f>IF(ISNA(VLOOKUP(K7869&amp;"_"&amp;L7869&amp;"_"&amp;M7869&amp;"_"&amp;O7869,[1]挑战模式!$A:$AS,14+N7869,FALSE)),"",IF(VLOOKUP(K7869&amp;"_"&amp;L7869&amp;"_"&amp;M7869&amp;"_"&amp;O7869,[1]挑战模式!$A:$AS,14+N7869,FALSE)="","",IF(VLOOKUP(VLOOKUP(K7869&amp;"_"&amp;L7869&amp;"_"&amp;M7869&amp;"_"&amp;O7869,[1]挑战模式!$A:$AS,14+N7869,FALSE),[1]怪物!$B:$L,11,FALSE)=0,"",VLOOKUP(VLOOKUP(K7869&amp;"_"&amp;L7869&amp;"_"&amp;M7869&amp;"_"&amp;O7869,[1]挑战模式!$A:$AS,14+N7869,FALSE),[1]怪物!$B:$L,11,FALSE))))</f>
        <v/>
      </c>
      <c r="H7869" t="str">
        <f t="shared" si="370"/>
        <v/>
      </c>
      <c r="I7869" t="str">
        <f t="shared" si="371"/>
        <v/>
      </c>
      <c r="J7869" t="str">
        <f>IF(B7869="","",IF(RIGHT(VLOOKUP(K7869&amp;"_"&amp;L7869&amp;"_"&amp;M7869&amp;"_"&amp;O7869,[1]挑战模式!$A:$AS,14+N7869,FALSE),1)="3","EffectCreate_BossEffect;EffectCreate_MonsterShow","EffectCreate_MonsterShow"))</f>
        <v/>
      </c>
      <c r="K7869">
        <v>0</v>
      </c>
      <c r="L7869">
        <v>14</v>
      </c>
      <c r="M7869">
        <v>3</v>
      </c>
      <c r="N7869">
        <v>5</v>
      </c>
      <c r="O7869" t="s">
        <v>468</v>
      </c>
    </row>
    <row r="7870" spans="2:15" x14ac:dyDescent="0.2">
      <c r="B7870" t="str">
        <f>IF(ISNA(VLOOKUP(K7870&amp;"_"&amp;L7870&amp;"_"&amp;M7870&amp;"_"&amp;O7870,[1]挑战模式!$A:$AS,1,FALSE)),"",IF(VLOOKUP(K7870&amp;"_"&amp;L7870&amp;"_"&amp;M7870&amp;"_"&amp;O7870,[1]挑战模式!$A:$AS,14+N7870,FALSE)="","","Monster_Season"&amp;K7870&amp;"_Challenge"&amp;L7870&amp;"_"&amp;M7870&amp;"_"&amp;N7870&amp;"_"&amp;O7870))</f>
        <v/>
      </c>
      <c r="C7870" t="str">
        <f t="shared" si="369"/>
        <v/>
      </c>
      <c r="G7870" t="str">
        <f>IF(ISNA(VLOOKUP(K7870&amp;"_"&amp;L7870&amp;"_"&amp;M7870&amp;"_"&amp;O7870,[1]挑战模式!$A:$AS,14+N7870,FALSE)),"",IF(VLOOKUP(K7870&amp;"_"&amp;L7870&amp;"_"&amp;M7870&amp;"_"&amp;O7870,[1]挑战模式!$A:$AS,14+N7870,FALSE)="","",IF(VLOOKUP(VLOOKUP(K7870&amp;"_"&amp;L7870&amp;"_"&amp;M7870&amp;"_"&amp;O7870,[1]挑战模式!$A:$AS,14+N7870,FALSE),[1]怪物!$B:$L,11,FALSE)=0,"",VLOOKUP(VLOOKUP(K7870&amp;"_"&amp;L7870&amp;"_"&amp;M7870&amp;"_"&amp;O7870,[1]挑战模式!$A:$AS,14+N7870,FALSE),[1]怪物!$B:$L,11,FALSE))))</f>
        <v/>
      </c>
      <c r="H7870" t="str">
        <f t="shared" si="370"/>
        <v/>
      </c>
      <c r="I7870" t="str">
        <f t="shared" si="371"/>
        <v/>
      </c>
      <c r="J7870" t="str">
        <f>IF(B7870="","",IF(RIGHT(VLOOKUP(K7870&amp;"_"&amp;L7870&amp;"_"&amp;M7870&amp;"_"&amp;O7870,[1]挑战模式!$A:$AS,14+N7870,FALSE),1)="3","EffectCreate_BossEffect;EffectCreate_MonsterShow","EffectCreate_MonsterShow"))</f>
        <v/>
      </c>
      <c r="K7870">
        <v>0</v>
      </c>
      <c r="L7870">
        <v>14</v>
      </c>
      <c r="M7870">
        <v>3</v>
      </c>
      <c r="N7870">
        <v>6</v>
      </c>
      <c r="O7870" t="s">
        <v>468</v>
      </c>
    </row>
    <row r="7871" spans="2:15" x14ac:dyDescent="0.2">
      <c r="B7871" t="str">
        <f>IF(ISNA(VLOOKUP(K7871&amp;"_"&amp;L7871&amp;"_"&amp;M7871&amp;"_"&amp;O7871,[1]挑战模式!$A:$AS,1,FALSE)),"",IF(VLOOKUP(K7871&amp;"_"&amp;L7871&amp;"_"&amp;M7871&amp;"_"&amp;O7871,[1]挑战模式!$A:$AS,14+N7871,FALSE)="","","Monster_Season"&amp;K7871&amp;"_Challenge"&amp;L7871&amp;"_"&amp;M7871&amp;"_"&amp;N7871&amp;"_"&amp;O7871))</f>
        <v>Monster_Season0_Challenge14_4_1_Hell</v>
      </c>
      <c r="C7871" t="str">
        <f t="shared" si="369"/>
        <v>None</v>
      </c>
      <c r="G7871" t="str">
        <f>IF(ISNA(VLOOKUP(K7871&amp;"_"&amp;L7871&amp;"_"&amp;M7871&amp;"_"&amp;O7871,[1]挑战模式!$A:$AS,14+N7871,FALSE)),"",IF(VLOOKUP(K7871&amp;"_"&amp;L7871&amp;"_"&amp;M7871&amp;"_"&amp;O7871,[1]挑战模式!$A:$AS,14+N7871,FALSE)="","",IF(VLOOKUP(VLOOKUP(K7871&amp;"_"&amp;L7871&amp;"_"&amp;M7871&amp;"_"&amp;O7871,[1]挑战模式!$A:$AS,14+N7871,FALSE),[1]怪物!$B:$L,11,FALSE)=0,"",VLOOKUP(VLOOKUP(K7871&amp;"_"&amp;L7871&amp;"_"&amp;M7871&amp;"_"&amp;O7871,[1]挑战模式!$A:$AS,14+N7871,FALSE),[1]怪物!$B:$L,11,FALSE))))</f>
        <v/>
      </c>
      <c r="H7871" t="str">
        <f t="shared" si="370"/>
        <v>Unit_Monster_Season0_Challenge14_4_1_Hell</v>
      </c>
      <c r="I7871" t="str">
        <f t="shared" si="371"/>
        <v>TowerDefense_Monster1</v>
      </c>
      <c r="J7871" t="str">
        <f>IF(B7871="","",IF(RIGHT(VLOOKUP(K7871&amp;"_"&amp;L7871&amp;"_"&amp;M7871&amp;"_"&amp;O7871,[1]挑战模式!$A:$AS,14+N7871,FALSE),1)="3","EffectCreate_BossEffect;EffectCreate_MonsterShow","EffectCreate_MonsterShow"))</f>
        <v>EffectCreate_MonsterShow</v>
      </c>
      <c r="K7871">
        <v>0</v>
      </c>
      <c r="L7871">
        <v>14</v>
      </c>
      <c r="M7871">
        <v>4</v>
      </c>
      <c r="N7871">
        <v>1</v>
      </c>
      <c r="O7871" t="s">
        <v>468</v>
      </c>
    </row>
    <row r="7872" spans="2:15" x14ac:dyDescent="0.2">
      <c r="B7872" t="str">
        <f>IF(ISNA(VLOOKUP(K7872&amp;"_"&amp;L7872&amp;"_"&amp;M7872&amp;"_"&amp;O7872,[1]挑战模式!$A:$AS,1,FALSE)),"",IF(VLOOKUP(K7872&amp;"_"&amp;L7872&amp;"_"&amp;M7872&amp;"_"&amp;O7872,[1]挑战模式!$A:$AS,14+N7872,FALSE)="","","Monster_Season"&amp;K7872&amp;"_Challenge"&amp;L7872&amp;"_"&amp;M7872&amp;"_"&amp;N7872&amp;"_"&amp;O7872))</f>
        <v>Monster_Season0_Challenge14_4_2_Hell</v>
      </c>
      <c r="C7872" t="str">
        <f t="shared" si="369"/>
        <v>None</v>
      </c>
      <c r="G7872" t="str">
        <f>IF(ISNA(VLOOKUP(K7872&amp;"_"&amp;L7872&amp;"_"&amp;M7872&amp;"_"&amp;O7872,[1]挑战模式!$A:$AS,14+N7872,FALSE)),"",IF(VLOOKUP(K7872&amp;"_"&amp;L7872&amp;"_"&amp;M7872&amp;"_"&amp;O7872,[1]挑战模式!$A:$AS,14+N7872,FALSE)="","",IF(VLOOKUP(VLOOKUP(K7872&amp;"_"&amp;L7872&amp;"_"&amp;M7872&amp;"_"&amp;O7872,[1]挑战模式!$A:$AS,14+N7872,FALSE),[1]怪物!$B:$L,11,FALSE)=0,"",VLOOKUP(VLOOKUP(K7872&amp;"_"&amp;L7872&amp;"_"&amp;M7872&amp;"_"&amp;O7872,[1]挑战模式!$A:$AS,14+N7872,FALSE),[1]怪物!$B:$L,11,FALSE))))</f>
        <v/>
      </c>
      <c r="H7872" t="str">
        <f t="shared" si="370"/>
        <v>Unit_Monster_Season0_Challenge14_4_2_Hell</v>
      </c>
      <c r="I7872" t="str">
        <f t="shared" si="371"/>
        <v>TowerDefense_Monster1</v>
      </c>
      <c r="J7872" t="str">
        <f>IF(B7872="","",IF(RIGHT(VLOOKUP(K7872&amp;"_"&amp;L7872&amp;"_"&amp;M7872&amp;"_"&amp;O7872,[1]挑战模式!$A:$AS,14+N7872,FALSE),1)="3","EffectCreate_BossEffect;EffectCreate_MonsterShow","EffectCreate_MonsterShow"))</f>
        <v>EffectCreate_MonsterShow</v>
      </c>
      <c r="K7872">
        <v>0</v>
      </c>
      <c r="L7872">
        <v>14</v>
      </c>
      <c r="M7872">
        <v>4</v>
      </c>
      <c r="N7872">
        <v>2</v>
      </c>
      <c r="O7872" t="s">
        <v>468</v>
      </c>
    </row>
    <row r="7873" spans="2:15" x14ac:dyDescent="0.2">
      <c r="B7873" t="str">
        <f>IF(ISNA(VLOOKUP(K7873&amp;"_"&amp;L7873&amp;"_"&amp;M7873&amp;"_"&amp;O7873,[1]挑战模式!$A:$AS,1,FALSE)),"",IF(VLOOKUP(K7873&amp;"_"&amp;L7873&amp;"_"&amp;M7873&amp;"_"&amp;O7873,[1]挑战模式!$A:$AS,14+N7873,FALSE)="","","Monster_Season"&amp;K7873&amp;"_Challenge"&amp;L7873&amp;"_"&amp;M7873&amp;"_"&amp;N7873&amp;"_"&amp;O7873))</f>
        <v>Monster_Season0_Challenge14_4_3_Hell</v>
      </c>
      <c r="C7873" t="str">
        <f t="shared" si="369"/>
        <v>None</v>
      </c>
      <c r="G7873" t="str">
        <f>IF(ISNA(VLOOKUP(K7873&amp;"_"&amp;L7873&amp;"_"&amp;M7873&amp;"_"&amp;O7873,[1]挑战模式!$A:$AS,14+N7873,FALSE)),"",IF(VLOOKUP(K7873&amp;"_"&amp;L7873&amp;"_"&amp;M7873&amp;"_"&amp;O7873,[1]挑战模式!$A:$AS,14+N7873,FALSE)="","",IF(VLOOKUP(VLOOKUP(K7873&amp;"_"&amp;L7873&amp;"_"&amp;M7873&amp;"_"&amp;O7873,[1]挑战模式!$A:$AS,14+N7873,FALSE),[1]怪物!$B:$L,11,FALSE)=0,"",VLOOKUP(VLOOKUP(K7873&amp;"_"&amp;L7873&amp;"_"&amp;M7873&amp;"_"&amp;O7873,[1]挑战模式!$A:$AS,14+N7873,FALSE),[1]怪物!$B:$L,11,FALSE))))</f>
        <v/>
      </c>
      <c r="H7873" t="str">
        <f t="shared" si="370"/>
        <v>Unit_Monster_Season0_Challenge14_4_3_Hell</v>
      </c>
      <c r="I7873" t="str">
        <f t="shared" si="371"/>
        <v>TowerDefense_Monster1</v>
      </c>
      <c r="J7873" t="str">
        <f>IF(B7873="","",IF(RIGHT(VLOOKUP(K7873&amp;"_"&amp;L7873&amp;"_"&amp;M7873&amp;"_"&amp;O7873,[1]挑战模式!$A:$AS,14+N7873,FALSE),1)="3","EffectCreate_BossEffect;EffectCreate_MonsterShow","EffectCreate_MonsterShow"))</f>
        <v>EffectCreate_MonsterShow</v>
      </c>
      <c r="K7873">
        <v>0</v>
      </c>
      <c r="L7873">
        <v>14</v>
      </c>
      <c r="M7873">
        <v>4</v>
      </c>
      <c r="N7873">
        <v>3</v>
      </c>
      <c r="O7873" t="s">
        <v>468</v>
      </c>
    </row>
    <row r="7874" spans="2:15" x14ac:dyDescent="0.2">
      <c r="B7874" t="str">
        <f>IF(ISNA(VLOOKUP(K7874&amp;"_"&amp;L7874&amp;"_"&amp;M7874&amp;"_"&amp;O7874,[1]挑战模式!$A:$AS,1,FALSE)),"",IF(VLOOKUP(K7874&amp;"_"&amp;L7874&amp;"_"&amp;M7874&amp;"_"&amp;O7874,[1]挑战模式!$A:$AS,14+N7874,FALSE)="","","Monster_Season"&amp;K7874&amp;"_Challenge"&amp;L7874&amp;"_"&amp;M7874&amp;"_"&amp;N7874&amp;"_"&amp;O7874))</f>
        <v/>
      </c>
      <c r="C7874" t="str">
        <f t="shared" si="369"/>
        <v/>
      </c>
      <c r="G7874" t="str">
        <f>IF(ISNA(VLOOKUP(K7874&amp;"_"&amp;L7874&amp;"_"&amp;M7874&amp;"_"&amp;O7874,[1]挑战模式!$A:$AS,14+N7874,FALSE)),"",IF(VLOOKUP(K7874&amp;"_"&amp;L7874&amp;"_"&amp;M7874&amp;"_"&amp;O7874,[1]挑战模式!$A:$AS,14+N7874,FALSE)="","",IF(VLOOKUP(VLOOKUP(K7874&amp;"_"&amp;L7874&amp;"_"&amp;M7874&amp;"_"&amp;O7874,[1]挑战模式!$A:$AS,14+N7874,FALSE),[1]怪物!$B:$L,11,FALSE)=0,"",VLOOKUP(VLOOKUP(K7874&amp;"_"&amp;L7874&amp;"_"&amp;M7874&amp;"_"&amp;O7874,[1]挑战模式!$A:$AS,14+N7874,FALSE),[1]怪物!$B:$L,11,FALSE))))</f>
        <v/>
      </c>
      <c r="H7874" t="str">
        <f t="shared" si="370"/>
        <v/>
      </c>
      <c r="I7874" t="str">
        <f t="shared" si="371"/>
        <v/>
      </c>
      <c r="J7874" t="str">
        <f>IF(B7874="","",IF(RIGHT(VLOOKUP(K7874&amp;"_"&amp;L7874&amp;"_"&amp;M7874&amp;"_"&amp;O7874,[1]挑战模式!$A:$AS,14+N7874,FALSE),1)="3","EffectCreate_BossEffect;EffectCreate_MonsterShow","EffectCreate_MonsterShow"))</f>
        <v/>
      </c>
      <c r="K7874">
        <v>0</v>
      </c>
      <c r="L7874">
        <v>14</v>
      </c>
      <c r="M7874">
        <v>4</v>
      </c>
      <c r="N7874">
        <v>4</v>
      </c>
      <c r="O7874" t="s">
        <v>468</v>
      </c>
    </row>
    <row r="7875" spans="2:15" x14ac:dyDescent="0.2">
      <c r="B7875" t="str">
        <f>IF(ISNA(VLOOKUP(K7875&amp;"_"&amp;L7875&amp;"_"&amp;M7875&amp;"_"&amp;O7875,[1]挑战模式!$A:$AS,1,FALSE)),"",IF(VLOOKUP(K7875&amp;"_"&amp;L7875&amp;"_"&amp;M7875&amp;"_"&amp;O7875,[1]挑战模式!$A:$AS,14+N7875,FALSE)="","","Monster_Season"&amp;K7875&amp;"_Challenge"&amp;L7875&amp;"_"&amp;M7875&amp;"_"&amp;N7875&amp;"_"&amp;O7875))</f>
        <v/>
      </c>
      <c r="C7875" t="str">
        <f t="shared" si="369"/>
        <v/>
      </c>
      <c r="G7875" t="str">
        <f>IF(ISNA(VLOOKUP(K7875&amp;"_"&amp;L7875&amp;"_"&amp;M7875&amp;"_"&amp;O7875,[1]挑战模式!$A:$AS,14+N7875,FALSE)),"",IF(VLOOKUP(K7875&amp;"_"&amp;L7875&amp;"_"&amp;M7875&amp;"_"&amp;O7875,[1]挑战模式!$A:$AS,14+N7875,FALSE)="","",IF(VLOOKUP(VLOOKUP(K7875&amp;"_"&amp;L7875&amp;"_"&amp;M7875&amp;"_"&amp;O7875,[1]挑战模式!$A:$AS,14+N7875,FALSE),[1]怪物!$B:$L,11,FALSE)=0,"",VLOOKUP(VLOOKUP(K7875&amp;"_"&amp;L7875&amp;"_"&amp;M7875&amp;"_"&amp;O7875,[1]挑战模式!$A:$AS,14+N7875,FALSE),[1]怪物!$B:$L,11,FALSE))))</f>
        <v/>
      </c>
      <c r="H7875" t="str">
        <f t="shared" si="370"/>
        <v/>
      </c>
      <c r="I7875" t="str">
        <f t="shared" si="371"/>
        <v/>
      </c>
      <c r="J7875" t="str">
        <f>IF(B7875="","",IF(RIGHT(VLOOKUP(K7875&amp;"_"&amp;L7875&amp;"_"&amp;M7875&amp;"_"&amp;O7875,[1]挑战模式!$A:$AS,14+N7875,FALSE),1)="3","EffectCreate_BossEffect;EffectCreate_MonsterShow","EffectCreate_MonsterShow"))</f>
        <v/>
      </c>
      <c r="K7875">
        <v>0</v>
      </c>
      <c r="L7875">
        <v>14</v>
      </c>
      <c r="M7875">
        <v>4</v>
      </c>
      <c r="N7875">
        <v>5</v>
      </c>
      <c r="O7875" t="s">
        <v>468</v>
      </c>
    </row>
    <row r="7876" spans="2:15" x14ac:dyDescent="0.2">
      <c r="B7876" t="str">
        <f>IF(ISNA(VLOOKUP(K7876&amp;"_"&amp;L7876&amp;"_"&amp;M7876&amp;"_"&amp;O7876,[1]挑战模式!$A:$AS,1,FALSE)),"",IF(VLOOKUP(K7876&amp;"_"&amp;L7876&amp;"_"&amp;M7876&amp;"_"&amp;O7876,[1]挑战模式!$A:$AS,14+N7876,FALSE)="","","Monster_Season"&amp;K7876&amp;"_Challenge"&amp;L7876&amp;"_"&amp;M7876&amp;"_"&amp;N7876&amp;"_"&amp;O7876))</f>
        <v/>
      </c>
      <c r="C7876" t="str">
        <f t="shared" si="369"/>
        <v/>
      </c>
      <c r="G7876" t="str">
        <f>IF(ISNA(VLOOKUP(K7876&amp;"_"&amp;L7876&amp;"_"&amp;M7876&amp;"_"&amp;O7876,[1]挑战模式!$A:$AS,14+N7876,FALSE)),"",IF(VLOOKUP(K7876&amp;"_"&amp;L7876&amp;"_"&amp;M7876&amp;"_"&amp;O7876,[1]挑战模式!$A:$AS,14+N7876,FALSE)="","",IF(VLOOKUP(VLOOKUP(K7876&amp;"_"&amp;L7876&amp;"_"&amp;M7876&amp;"_"&amp;O7876,[1]挑战模式!$A:$AS,14+N7876,FALSE),[1]怪物!$B:$L,11,FALSE)=0,"",VLOOKUP(VLOOKUP(K7876&amp;"_"&amp;L7876&amp;"_"&amp;M7876&amp;"_"&amp;O7876,[1]挑战模式!$A:$AS,14+N7876,FALSE),[1]怪物!$B:$L,11,FALSE))))</f>
        <v/>
      </c>
      <c r="H7876" t="str">
        <f t="shared" si="370"/>
        <v/>
      </c>
      <c r="I7876" t="str">
        <f t="shared" si="371"/>
        <v/>
      </c>
      <c r="J7876" t="str">
        <f>IF(B7876="","",IF(RIGHT(VLOOKUP(K7876&amp;"_"&amp;L7876&amp;"_"&amp;M7876&amp;"_"&amp;O7876,[1]挑战模式!$A:$AS,14+N7876,FALSE),1)="3","EffectCreate_BossEffect;EffectCreate_MonsterShow","EffectCreate_MonsterShow"))</f>
        <v/>
      </c>
      <c r="K7876">
        <v>0</v>
      </c>
      <c r="L7876">
        <v>14</v>
      </c>
      <c r="M7876">
        <v>4</v>
      </c>
      <c r="N7876">
        <v>6</v>
      </c>
      <c r="O7876" t="s">
        <v>468</v>
      </c>
    </row>
    <row r="7877" spans="2:15" x14ac:dyDescent="0.2">
      <c r="B7877" t="str">
        <f>IF(ISNA(VLOOKUP(K7877&amp;"_"&amp;L7877&amp;"_"&amp;M7877&amp;"_"&amp;O7877,[1]挑战模式!$A:$AS,1,FALSE)),"",IF(VLOOKUP(K7877&amp;"_"&amp;L7877&amp;"_"&amp;M7877&amp;"_"&amp;O7877,[1]挑战模式!$A:$AS,14+N7877,FALSE)="","","Monster_Season"&amp;K7877&amp;"_Challenge"&amp;L7877&amp;"_"&amp;M7877&amp;"_"&amp;N7877&amp;"_"&amp;O7877))</f>
        <v>Monster_Season0_Challenge14_5_1_Hell</v>
      </c>
      <c r="C7877" t="str">
        <f t="shared" si="369"/>
        <v>None</v>
      </c>
      <c r="G7877" t="str">
        <f>IF(ISNA(VLOOKUP(K7877&amp;"_"&amp;L7877&amp;"_"&amp;M7877&amp;"_"&amp;O7877,[1]挑战模式!$A:$AS,14+N7877,FALSE)),"",IF(VLOOKUP(K7877&amp;"_"&amp;L7877&amp;"_"&amp;M7877&amp;"_"&amp;O7877,[1]挑战模式!$A:$AS,14+N7877,FALSE)="","",IF(VLOOKUP(VLOOKUP(K7877&amp;"_"&amp;L7877&amp;"_"&amp;M7877&amp;"_"&amp;O7877,[1]挑战模式!$A:$AS,14+N7877,FALSE),[1]怪物!$B:$L,11,FALSE)=0,"",VLOOKUP(VLOOKUP(K7877&amp;"_"&amp;L7877&amp;"_"&amp;M7877&amp;"_"&amp;O7877,[1]挑战模式!$A:$AS,14+N7877,FALSE),[1]怪物!$B:$L,11,FALSE))))</f>
        <v/>
      </c>
      <c r="H7877" t="str">
        <f t="shared" si="370"/>
        <v>Unit_Monster_Season0_Challenge14_5_1_Hell</v>
      </c>
      <c r="I7877" t="str">
        <f t="shared" si="371"/>
        <v>TowerDefense_Monster1</v>
      </c>
      <c r="J7877" t="str">
        <f>IF(B7877="","",IF(RIGHT(VLOOKUP(K7877&amp;"_"&amp;L7877&amp;"_"&amp;M7877&amp;"_"&amp;O7877,[1]挑战模式!$A:$AS,14+N7877,FALSE),1)="3","EffectCreate_BossEffect;EffectCreate_MonsterShow","EffectCreate_MonsterShow"))</f>
        <v>EffectCreate_MonsterShow</v>
      </c>
      <c r="K7877">
        <v>0</v>
      </c>
      <c r="L7877">
        <v>14</v>
      </c>
      <c r="M7877">
        <v>5</v>
      </c>
      <c r="N7877">
        <v>1</v>
      </c>
      <c r="O7877" t="s">
        <v>468</v>
      </c>
    </row>
    <row r="7878" spans="2:15" x14ac:dyDescent="0.2">
      <c r="B7878" t="str">
        <f>IF(ISNA(VLOOKUP(K7878&amp;"_"&amp;L7878&amp;"_"&amp;M7878&amp;"_"&amp;O7878,[1]挑战模式!$A:$AS,1,FALSE)),"",IF(VLOOKUP(K7878&amp;"_"&amp;L7878&amp;"_"&amp;M7878&amp;"_"&amp;O7878,[1]挑战模式!$A:$AS,14+N7878,FALSE)="","","Monster_Season"&amp;K7878&amp;"_Challenge"&amp;L7878&amp;"_"&amp;M7878&amp;"_"&amp;N7878&amp;"_"&amp;O7878))</f>
        <v>Monster_Season0_Challenge14_5_2_Hell</v>
      </c>
      <c r="C7878" t="str">
        <f t="shared" si="369"/>
        <v>None</v>
      </c>
      <c r="G7878" t="str">
        <f>IF(ISNA(VLOOKUP(K7878&amp;"_"&amp;L7878&amp;"_"&amp;M7878&amp;"_"&amp;O7878,[1]挑战模式!$A:$AS,14+N7878,FALSE)),"",IF(VLOOKUP(K7878&amp;"_"&amp;L7878&amp;"_"&amp;M7878&amp;"_"&amp;O7878,[1]挑战模式!$A:$AS,14+N7878,FALSE)="","",IF(VLOOKUP(VLOOKUP(K7878&amp;"_"&amp;L7878&amp;"_"&amp;M7878&amp;"_"&amp;O7878,[1]挑战模式!$A:$AS,14+N7878,FALSE),[1]怪物!$B:$L,11,FALSE)=0,"",VLOOKUP(VLOOKUP(K7878&amp;"_"&amp;L7878&amp;"_"&amp;M7878&amp;"_"&amp;O7878,[1]挑战模式!$A:$AS,14+N7878,FALSE),[1]怪物!$B:$L,11,FALSE))))</f>
        <v/>
      </c>
      <c r="H7878" t="str">
        <f t="shared" si="370"/>
        <v>Unit_Monster_Season0_Challenge14_5_2_Hell</v>
      </c>
      <c r="I7878" t="str">
        <f t="shared" si="371"/>
        <v>TowerDefense_Monster1</v>
      </c>
      <c r="J7878" t="str">
        <f>IF(B7878="","",IF(RIGHT(VLOOKUP(K7878&amp;"_"&amp;L7878&amp;"_"&amp;M7878&amp;"_"&amp;O7878,[1]挑战模式!$A:$AS,14+N7878,FALSE),1)="3","EffectCreate_BossEffect;EffectCreate_MonsterShow","EffectCreate_MonsterShow"))</f>
        <v>EffectCreate_MonsterShow</v>
      </c>
      <c r="K7878">
        <v>0</v>
      </c>
      <c r="L7878">
        <v>14</v>
      </c>
      <c r="M7878">
        <v>5</v>
      </c>
      <c r="N7878">
        <v>2</v>
      </c>
      <c r="O7878" t="s">
        <v>468</v>
      </c>
    </row>
    <row r="7879" spans="2:15" x14ac:dyDescent="0.2">
      <c r="B7879" t="str">
        <f>IF(ISNA(VLOOKUP(K7879&amp;"_"&amp;L7879&amp;"_"&amp;M7879&amp;"_"&amp;O7879,[1]挑战模式!$A:$AS,1,FALSE)),"",IF(VLOOKUP(K7879&amp;"_"&amp;L7879&amp;"_"&amp;M7879&amp;"_"&amp;O7879,[1]挑战模式!$A:$AS,14+N7879,FALSE)="","","Monster_Season"&amp;K7879&amp;"_Challenge"&amp;L7879&amp;"_"&amp;M7879&amp;"_"&amp;N7879&amp;"_"&amp;O7879))</f>
        <v>Monster_Season0_Challenge14_5_3_Hell</v>
      </c>
      <c r="C7879" t="str">
        <f t="shared" si="369"/>
        <v>None</v>
      </c>
      <c r="G7879" t="str">
        <f>IF(ISNA(VLOOKUP(K7879&amp;"_"&amp;L7879&amp;"_"&amp;M7879&amp;"_"&amp;O7879,[1]挑战模式!$A:$AS,14+N7879,FALSE)),"",IF(VLOOKUP(K7879&amp;"_"&amp;L7879&amp;"_"&amp;M7879&amp;"_"&amp;O7879,[1]挑战模式!$A:$AS,14+N7879,FALSE)="","",IF(VLOOKUP(VLOOKUP(K7879&amp;"_"&amp;L7879&amp;"_"&amp;M7879&amp;"_"&amp;O7879,[1]挑战模式!$A:$AS,14+N7879,FALSE),[1]怪物!$B:$L,11,FALSE)=0,"",VLOOKUP(VLOOKUP(K7879&amp;"_"&amp;L7879&amp;"_"&amp;M7879&amp;"_"&amp;O7879,[1]挑战模式!$A:$AS,14+N7879,FALSE),[1]怪物!$B:$L,11,FALSE))))</f>
        <v/>
      </c>
      <c r="H7879" t="str">
        <f t="shared" si="370"/>
        <v>Unit_Monster_Season0_Challenge14_5_3_Hell</v>
      </c>
      <c r="I7879" t="str">
        <f t="shared" si="371"/>
        <v>TowerDefense_Monster1</v>
      </c>
      <c r="J7879" t="str">
        <f>IF(B7879="","",IF(RIGHT(VLOOKUP(K7879&amp;"_"&amp;L7879&amp;"_"&amp;M7879&amp;"_"&amp;O7879,[1]挑战模式!$A:$AS,14+N7879,FALSE),1)="3","EffectCreate_BossEffect;EffectCreate_MonsterShow","EffectCreate_MonsterShow"))</f>
        <v>EffectCreate_MonsterShow</v>
      </c>
      <c r="K7879">
        <v>0</v>
      </c>
      <c r="L7879">
        <v>14</v>
      </c>
      <c r="M7879">
        <v>5</v>
      </c>
      <c r="N7879">
        <v>3</v>
      </c>
      <c r="O7879" t="s">
        <v>468</v>
      </c>
    </row>
    <row r="7880" spans="2:15" x14ac:dyDescent="0.2">
      <c r="B7880" t="str">
        <f>IF(ISNA(VLOOKUP(K7880&amp;"_"&amp;L7880&amp;"_"&amp;M7880&amp;"_"&amp;O7880,[1]挑战模式!$A:$AS,1,FALSE)),"",IF(VLOOKUP(K7880&amp;"_"&amp;L7880&amp;"_"&amp;M7880&amp;"_"&amp;O7880,[1]挑战模式!$A:$AS,14+N7880,FALSE)="","","Monster_Season"&amp;K7880&amp;"_Challenge"&amp;L7880&amp;"_"&amp;M7880&amp;"_"&amp;N7880&amp;"_"&amp;O7880))</f>
        <v/>
      </c>
      <c r="C7880" t="str">
        <f t="shared" si="369"/>
        <v/>
      </c>
      <c r="G7880" t="str">
        <f>IF(ISNA(VLOOKUP(K7880&amp;"_"&amp;L7880&amp;"_"&amp;M7880&amp;"_"&amp;O7880,[1]挑战模式!$A:$AS,14+N7880,FALSE)),"",IF(VLOOKUP(K7880&amp;"_"&amp;L7880&amp;"_"&amp;M7880&amp;"_"&amp;O7880,[1]挑战模式!$A:$AS,14+N7880,FALSE)="","",IF(VLOOKUP(VLOOKUP(K7880&amp;"_"&amp;L7880&amp;"_"&amp;M7880&amp;"_"&amp;O7880,[1]挑战模式!$A:$AS,14+N7880,FALSE),[1]怪物!$B:$L,11,FALSE)=0,"",VLOOKUP(VLOOKUP(K7880&amp;"_"&amp;L7880&amp;"_"&amp;M7880&amp;"_"&amp;O7880,[1]挑战模式!$A:$AS,14+N7880,FALSE),[1]怪物!$B:$L,11,FALSE))))</f>
        <v/>
      </c>
      <c r="H7880" t="str">
        <f t="shared" si="370"/>
        <v/>
      </c>
      <c r="I7880" t="str">
        <f t="shared" si="371"/>
        <v/>
      </c>
      <c r="J7880" t="str">
        <f>IF(B7880="","",IF(RIGHT(VLOOKUP(K7880&amp;"_"&amp;L7880&amp;"_"&amp;M7880&amp;"_"&amp;O7880,[1]挑战模式!$A:$AS,14+N7880,FALSE),1)="3","EffectCreate_BossEffect;EffectCreate_MonsterShow","EffectCreate_MonsterShow"))</f>
        <v/>
      </c>
      <c r="K7880">
        <v>0</v>
      </c>
      <c r="L7880">
        <v>14</v>
      </c>
      <c r="M7880">
        <v>5</v>
      </c>
      <c r="N7880">
        <v>4</v>
      </c>
      <c r="O7880" t="s">
        <v>468</v>
      </c>
    </row>
    <row r="7881" spans="2:15" x14ac:dyDescent="0.2">
      <c r="B7881" t="str">
        <f>IF(ISNA(VLOOKUP(K7881&amp;"_"&amp;L7881&amp;"_"&amp;M7881&amp;"_"&amp;O7881,[1]挑战模式!$A:$AS,1,FALSE)),"",IF(VLOOKUP(K7881&amp;"_"&amp;L7881&amp;"_"&amp;M7881&amp;"_"&amp;O7881,[1]挑战模式!$A:$AS,14+N7881,FALSE)="","","Monster_Season"&amp;K7881&amp;"_Challenge"&amp;L7881&amp;"_"&amp;M7881&amp;"_"&amp;N7881&amp;"_"&amp;O7881))</f>
        <v/>
      </c>
      <c r="C7881" t="str">
        <f t="shared" si="369"/>
        <v/>
      </c>
      <c r="G7881" t="str">
        <f>IF(ISNA(VLOOKUP(K7881&amp;"_"&amp;L7881&amp;"_"&amp;M7881&amp;"_"&amp;O7881,[1]挑战模式!$A:$AS,14+N7881,FALSE)),"",IF(VLOOKUP(K7881&amp;"_"&amp;L7881&amp;"_"&amp;M7881&amp;"_"&amp;O7881,[1]挑战模式!$A:$AS,14+N7881,FALSE)="","",IF(VLOOKUP(VLOOKUP(K7881&amp;"_"&amp;L7881&amp;"_"&amp;M7881&amp;"_"&amp;O7881,[1]挑战模式!$A:$AS,14+N7881,FALSE),[1]怪物!$B:$L,11,FALSE)=0,"",VLOOKUP(VLOOKUP(K7881&amp;"_"&amp;L7881&amp;"_"&amp;M7881&amp;"_"&amp;O7881,[1]挑战模式!$A:$AS,14+N7881,FALSE),[1]怪物!$B:$L,11,FALSE))))</f>
        <v/>
      </c>
      <c r="H7881" t="str">
        <f t="shared" si="370"/>
        <v/>
      </c>
      <c r="I7881" t="str">
        <f t="shared" si="371"/>
        <v/>
      </c>
      <c r="J7881" t="str">
        <f>IF(B7881="","",IF(RIGHT(VLOOKUP(K7881&amp;"_"&amp;L7881&amp;"_"&amp;M7881&amp;"_"&amp;O7881,[1]挑战模式!$A:$AS,14+N7881,FALSE),1)="3","EffectCreate_BossEffect;EffectCreate_MonsterShow","EffectCreate_MonsterShow"))</f>
        <v/>
      </c>
      <c r="K7881">
        <v>0</v>
      </c>
      <c r="L7881">
        <v>14</v>
      </c>
      <c r="M7881">
        <v>5</v>
      </c>
      <c r="N7881">
        <v>5</v>
      </c>
      <c r="O7881" t="s">
        <v>468</v>
      </c>
    </row>
    <row r="7882" spans="2:15" x14ac:dyDescent="0.2">
      <c r="B7882" t="str">
        <f>IF(ISNA(VLOOKUP(K7882&amp;"_"&amp;L7882&amp;"_"&amp;M7882&amp;"_"&amp;O7882,[1]挑战模式!$A:$AS,1,FALSE)),"",IF(VLOOKUP(K7882&amp;"_"&amp;L7882&amp;"_"&amp;M7882&amp;"_"&amp;O7882,[1]挑战模式!$A:$AS,14+N7882,FALSE)="","","Monster_Season"&amp;K7882&amp;"_Challenge"&amp;L7882&amp;"_"&amp;M7882&amp;"_"&amp;N7882&amp;"_"&amp;O7882))</f>
        <v/>
      </c>
      <c r="C7882" t="str">
        <f t="shared" si="369"/>
        <v/>
      </c>
      <c r="G7882" t="str">
        <f>IF(ISNA(VLOOKUP(K7882&amp;"_"&amp;L7882&amp;"_"&amp;M7882&amp;"_"&amp;O7882,[1]挑战模式!$A:$AS,14+N7882,FALSE)),"",IF(VLOOKUP(K7882&amp;"_"&amp;L7882&amp;"_"&amp;M7882&amp;"_"&amp;O7882,[1]挑战模式!$A:$AS,14+N7882,FALSE)="","",IF(VLOOKUP(VLOOKUP(K7882&amp;"_"&amp;L7882&amp;"_"&amp;M7882&amp;"_"&amp;O7882,[1]挑战模式!$A:$AS,14+N7882,FALSE),[1]怪物!$B:$L,11,FALSE)=0,"",VLOOKUP(VLOOKUP(K7882&amp;"_"&amp;L7882&amp;"_"&amp;M7882&amp;"_"&amp;O7882,[1]挑战模式!$A:$AS,14+N7882,FALSE),[1]怪物!$B:$L,11,FALSE))))</f>
        <v/>
      </c>
      <c r="H7882" t="str">
        <f t="shared" si="370"/>
        <v/>
      </c>
      <c r="I7882" t="str">
        <f t="shared" si="371"/>
        <v/>
      </c>
      <c r="J7882" t="str">
        <f>IF(B7882="","",IF(RIGHT(VLOOKUP(K7882&amp;"_"&amp;L7882&amp;"_"&amp;M7882&amp;"_"&amp;O7882,[1]挑战模式!$A:$AS,14+N7882,FALSE),1)="3","EffectCreate_BossEffect;EffectCreate_MonsterShow","EffectCreate_MonsterShow"))</f>
        <v/>
      </c>
      <c r="K7882">
        <v>0</v>
      </c>
      <c r="L7882">
        <v>14</v>
      </c>
      <c r="M7882">
        <v>5</v>
      </c>
      <c r="N7882">
        <v>6</v>
      </c>
      <c r="O7882" t="s">
        <v>468</v>
      </c>
    </row>
    <row r="7883" spans="2:15" x14ac:dyDescent="0.2">
      <c r="B7883" t="str">
        <f>IF(ISNA(VLOOKUP(K7883&amp;"_"&amp;L7883&amp;"_"&amp;M7883&amp;"_"&amp;O7883,[1]挑战模式!$A:$AS,1,FALSE)),"",IF(VLOOKUP(K7883&amp;"_"&amp;L7883&amp;"_"&amp;M7883&amp;"_"&amp;O7883,[1]挑战模式!$A:$AS,14+N7883,FALSE)="","","Monster_Season"&amp;K7883&amp;"_Challenge"&amp;L7883&amp;"_"&amp;M7883&amp;"_"&amp;N7883&amp;"_"&amp;O7883))</f>
        <v>Monster_Season0_Challenge14_6_1_Hell</v>
      </c>
      <c r="C7883" t="str">
        <f t="shared" si="369"/>
        <v>None</v>
      </c>
      <c r="G7883" t="str">
        <f>IF(ISNA(VLOOKUP(K7883&amp;"_"&amp;L7883&amp;"_"&amp;M7883&amp;"_"&amp;O7883,[1]挑战模式!$A:$AS,14+N7883,FALSE)),"",IF(VLOOKUP(K7883&amp;"_"&amp;L7883&amp;"_"&amp;M7883&amp;"_"&amp;O7883,[1]挑战模式!$A:$AS,14+N7883,FALSE)="","",IF(VLOOKUP(VLOOKUP(K7883&amp;"_"&amp;L7883&amp;"_"&amp;M7883&amp;"_"&amp;O7883,[1]挑战模式!$A:$AS,14+N7883,FALSE),[1]怪物!$B:$L,11,FALSE)=0,"",VLOOKUP(VLOOKUP(K7883&amp;"_"&amp;L7883&amp;"_"&amp;M7883&amp;"_"&amp;O7883,[1]挑战模式!$A:$AS,14+N7883,FALSE),[1]怪物!$B:$L,11,FALSE))))</f>
        <v/>
      </c>
      <c r="H7883" t="str">
        <f t="shared" si="370"/>
        <v>Unit_Monster_Season0_Challenge14_6_1_Hell</v>
      </c>
      <c r="I7883" t="str">
        <f t="shared" si="371"/>
        <v>TowerDefense_Monster1</v>
      </c>
      <c r="J7883" t="str">
        <f>IF(B7883="","",IF(RIGHT(VLOOKUP(K7883&amp;"_"&amp;L7883&amp;"_"&amp;M7883&amp;"_"&amp;O7883,[1]挑战模式!$A:$AS,14+N7883,FALSE),1)="3","EffectCreate_BossEffect;EffectCreate_MonsterShow","EffectCreate_MonsterShow"))</f>
        <v>EffectCreate_MonsterShow</v>
      </c>
      <c r="K7883">
        <v>0</v>
      </c>
      <c r="L7883">
        <v>14</v>
      </c>
      <c r="M7883">
        <v>6</v>
      </c>
      <c r="N7883">
        <v>1</v>
      </c>
      <c r="O7883" t="s">
        <v>468</v>
      </c>
    </row>
    <row r="7884" spans="2:15" x14ac:dyDescent="0.2">
      <c r="B7884" t="str">
        <f>IF(ISNA(VLOOKUP(K7884&amp;"_"&amp;L7884&amp;"_"&amp;M7884&amp;"_"&amp;O7884,[1]挑战模式!$A:$AS,1,FALSE)),"",IF(VLOOKUP(K7884&amp;"_"&amp;L7884&amp;"_"&amp;M7884&amp;"_"&amp;O7884,[1]挑战模式!$A:$AS,14+N7884,FALSE)="","","Monster_Season"&amp;K7884&amp;"_Challenge"&amp;L7884&amp;"_"&amp;M7884&amp;"_"&amp;N7884&amp;"_"&amp;O7884))</f>
        <v>Monster_Season0_Challenge14_6_2_Hell</v>
      </c>
      <c r="C7884" t="str">
        <f t="shared" si="369"/>
        <v>None</v>
      </c>
      <c r="G7884" t="str">
        <f>IF(ISNA(VLOOKUP(K7884&amp;"_"&amp;L7884&amp;"_"&amp;M7884&amp;"_"&amp;O7884,[1]挑战模式!$A:$AS,14+N7884,FALSE)),"",IF(VLOOKUP(K7884&amp;"_"&amp;L7884&amp;"_"&amp;M7884&amp;"_"&amp;O7884,[1]挑战模式!$A:$AS,14+N7884,FALSE)="","",IF(VLOOKUP(VLOOKUP(K7884&amp;"_"&amp;L7884&amp;"_"&amp;M7884&amp;"_"&amp;O7884,[1]挑战模式!$A:$AS,14+N7884,FALSE),[1]怪物!$B:$L,11,FALSE)=0,"",VLOOKUP(VLOOKUP(K7884&amp;"_"&amp;L7884&amp;"_"&amp;M7884&amp;"_"&amp;O7884,[1]挑战模式!$A:$AS,14+N7884,FALSE),[1]怪物!$B:$L,11,FALSE))))</f>
        <v/>
      </c>
      <c r="H7884" t="str">
        <f t="shared" si="370"/>
        <v>Unit_Monster_Season0_Challenge14_6_2_Hell</v>
      </c>
      <c r="I7884" t="str">
        <f t="shared" si="371"/>
        <v>TowerDefense_Monster1</v>
      </c>
      <c r="J7884" t="str">
        <f>IF(B7884="","",IF(RIGHT(VLOOKUP(K7884&amp;"_"&amp;L7884&amp;"_"&amp;M7884&amp;"_"&amp;O7884,[1]挑战模式!$A:$AS,14+N7884,FALSE),1)="3","EffectCreate_BossEffect;EffectCreate_MonsterShow","EffectCreate_MonsterShow"))</f>
        <v>EffectCreate_MonsterShow</v>
      </c>
      <c r="K7884">
        <v>0</v>
      </c>
      <c r="L7884">
        <v>14</v>
      </c>
      <c r="M7884">
        <v>6</v>
      </c>
      <c r="N7884">
        <v>2</v>
      </c>
      <c r="O7884" t="s">
        <v>468</v>
      </c>
    </row>
    <row r="7885" spans="2:15" x14ac:dyDescent="0.2">
      <c r="B7885" t="str">
        <f>IF(ISNA(VLOOKUP(K7885&amp;"_"&amp;L7885&amp;"_"&amp;M7885&amp;"_"&amp;O7885,[1]挑战模式!$A:$AS,1,FALSE)),"",IF(VLOOKUP(K7885&amp;"_"&amp;L7885&amp;"_"&amp;M7885&amp;"_"&amp;O7885,[1]挑战模式!$A:$AS,14+N7885,FALSE)="","","Monster_Season"&amp;K7885&amp;"_Challenge"&amp;L7885&amp;"_"&amp;M7885&amp;"_"&amp;N7885&amp;"_"&amp;O7885))</f>
        <v>Monster_Season0_Challenge14_6_3_Hell</v>
      </c>
      <c r="C7885" t="str">
        <f t="shared" si="369"/>
        <v>None</v>
      </c>
      <c r="G7885" t="str">
        <f>IF(ISNA(VLOOKUP(K7885&amp;"_"&amp;L7885&amp;"_"&amp;M7885&amp;"_"&amp;O7885,[1]挑战模式!$A:$AS,14+N7885,FALSE)),"",IF(VLOOKUP(K7885&amp;"_"&amp;L7885&amp;"_"&amp;M7885&amp;"_"&amp;O7885,[1]挑战模式!$A:$AS,14+N7885,FALSE)="","",IF(VLOOKUP(VLOOKUP(K7885&amp;"_"&amp;L7885&amp;"_"&amp;M7885&amp;"_"&amp;O7885,[1]挑战模式!$A:$AS,14+N7885,FALSE),[1]怪物!$B:$L,11,FALSE)=0,"",VLOOKUP(VLOOKUP(K7885&amp;"_"&amp;L7885&amp;"_"&amp;M7885&amp;"_"&amp;O7885,[1]挑战模式!$A:$AS,14+N7885,FALSE),[1]怪物!$B:$L,11,FALSE))))</f>
        <v/>
      </c>
      <c r="H7885" t="str">
        <f t="shared" si="370"/>
        <v>Unit_Monster_Season0_Challenge14_6_3_Hell</v>
      </c>
      <c r="I7885" t="str">
        <f t="shared" si="371"/>
        <v>TowerDefense_Monster1</v>
      </c>
      <c r="J7885" t="str">
        <f>IF(B7885="","",IF(RIGHT(VLOOKUP(K7885&amp;"_"&amp;L7885&amp;"_"&amp;M7885&amp;"_"&amp;O7885,[1]挑战模式!$A:$AS,14+N7885,FALSE),1)="3","EffectCreate_BossEffect;EffectCreate_MonsterShow","EffectCreate_MonsterShow"))</f>
        <v>EffectCreate_MonsterShow</v>
      </c>
      <c r="K7885">
        <v>0</v>
      </c>
      <c r="L7885">
        <v>14</v>
      </c>
      <c r="M7885">
        <v>6</v>
      </c>
      <c r="N7885">
        <v>3</v>
      </c>
      <c r="O7885" t="s">
        <v>468</v>
      </c>
    </row>
    <row r="7886" spans="2:15" x14ac:dyDescent="0.2">
      <c r="B7886" t="str">
        <f>IF(ISNA(VLOOKUP(K7886&amp;"_"&amp;L7886&amp;"_"&amp;M7886&amp;"_"&amp;O7886,[1]挑战模式!$A:$AS,1,FALSE)),"",IF(VLOOKUP(K7886&amp;"_"&amp;L7886&amp;"_"&amp;M7886&amp;"_"&amp;O7886,[1]挑战模式!$A:$AS,14+N7886,FALSE)="","","Monster_Season"&amp;K7886&amp;"_Challenge"&amp;L7886&amp;"_"&amp;M7886&amp;"_"&amp;N7886&amp;"_"&amp;O7886))</f>
        <v>Monster_Season0_Challenge14_6_4_Hell</v>
      </c>
      <c r="C7886" t="str">
        <f t="shared" si="369"/>
        <v>None</v>
      </c>
      <c r="G7886" t="str">
        <f>IF(ISNA(VLOOKUP(K7886&amp;"_"&amp;L7886&amp;"_"&amp;M7886&amp;"_"&amp;O7886,[1]挑战模式!$A:$AS,14+N7886,FALSE)),"",IF(VLOOKUP(K7886&amp;"_"&amp;L7886&amp;"_"&amp;M7886&amp;"_"&amp;O7886,[1]挑战模式!$A:$AS,14+N7886,FALSE)="","",IF(VLOOKUP(VLOOKUP(K7886&amp;"_"&amp;L7886&amp;"_"&amp;M7886&amp;"_"&amp;O7886,[1]挑战模式!$A:$AS,14+N7886,FALSE),[1]怪物!$B:$L,11,FALSE)=0,"",VLOOKUP(VLOOKUP(K7886&amp;"_"&amp;L7886&amp;"_"&amp;M7886&amp;"_"&amp;O7886,[1]挑战模式!$A:$AS,14+N7886,FALSE),[1]怪物!$B:$L,11,FALSE))))</f>
        <v/>
      </c>
      <c r="H7886" t="str">
        <f t="shared" si="370"/>
        <v>Unit_Monster_Season0_Challenge14_6_4_Hell</v>
      </c>
      <c r="I7886" t="str">
        <f t="shared" si="371"/>
        <v>TowerDefense_Monster1</v>
      </c>
      <c r="J7886" t="str">
        <f>IF(B7886="","",IF(RIGHT(VLOOKUP(K7886&amp;"_"&amp;L7886&amp;"_"&amp;M7886&amp;"_"&amp;O7886,[1]挑战模式!$A:$AS,14+N7886,FALSE),1)="3","EffectCreate_BossEffect;EffectCreate_MonsterShow","EffectCreate_MonsterShow"))</f>
        <v>EffectCreate_MonsterShow</v>
      </c>
      <c r="K7886">
        <v>0</v>
      </c>
      <c r="L7886">
        <v>14</v>
      </c>
      <c r="M7886">
        <v>6</v>
      </c>
      <c r="N7886">
        <v>4</v>
      </c>
      <c r="O7886" t="s">
        <v>468</v>
      </c>
    </row>
    <row r="7887" spans="2:15" x14ac:dyDescent="0.2">
      <c r="B7887" t="str">
        <f>IF(ISNA(VLOOKUP(K7887&amp;"_"&amp;L7887&amp;"_"&amp;M7887&amp;"_"&amp;O7887,[1]挑战模式!$A:$AS,1,FALSE)),"",IF(VLOOKUP(K7887&amp;"_"&amp;L7887&amp;"_"&amp;M7887&amp;"_"&amp;O7887,[1]挑战模式!$A:$AS,14+N7887,FALSE)="","","Monster_Season"&amp;K7887&amp;"_Challenge"&amp;L7887&amp;"_"&amp;M7887&amp;"_"&amp;N7887&amp;"_"&amp;O7887))</f>
        <v/>
      </c>
      <c r="C7887" t="str">
        <f t="shared" si="369"/>
        <v/>
      </c>
      <c r="G7887" t="str">
        <f>IF(ISNA(VLOOKUP(K7887&amp;"_"&amp;L7887&amp;"_"&amp;M7887&amp;"_"&amp;O7887,[1]挑战模式!$A:$AS,14+N7887,FALSE)),"",IF(VLOOKUP(K7887&amp;"_"&amp;L7887&amp;"_"&amp;M7887&amp;"_"&amp;O7887,[1]挑战模式!$A:$AS,14+N7887,FALSE)="","",IF(VLOOKUP(VLOOKUP(K7887&amp;"_"&amp;L7887&amp;"_"&amp;M7887&amp;"_"&amp;O7887,[1]挑战模式!$A:$AS,14+N7887,FALSE),[1]怪物!$B:$L,11,FALSE)=0,"",VLOOKUP(VLOOKUP(K7887&amp;"_"&amp;L7887&amp;"_"&amp;M7887&amp;"_"&amp;O7887,[1]挑战模式!$A:$AS,14+N7887,FALSE),[1]怪物!$B:$L,11,FALSE))))</f>
        <v/>
      </c>
      <c r="H7887" t="str">
        <f t="shared" si="370"/>
        <v/>
      </c>
      <c r="I7887" t="str">
        <f t="shared" si="371"/>
        <v/>
      </c>
      <c r="J7887" t="str">
        <f>IF(B7887="","",IF(RIGHT(VLOOKUP(K7887&amp;"_"&amp;L7887&amp;"_"&amp;M7887&amp;"_"&amp;O7887,[1]挑战模式!$A:$AS,14+N7887,FALSE),1)="3","EffectCreate_BossEffect;EffectCreate_MonsterShow","EffectCreate_MonsterShow"))</f>
        <v/>
      </c>
      <c r="K7887">
        <v>0</v>
      </c>
      <c r="L7887">
        <v>14</v>
      </c>
      <c r="M7887">
        <v>6</v>
      </c>
      <c r="N7887">
        <v>5</v>
      </c>
      <c r="O7887" t="s">
        <v>468</v>
      </c>
    </row>
    <row r="7888" spans="2:15" x14ac:dyDescent="0.2">
      <c r="B7888" t="str">
        <f>IF(ISNA(VLOOKUP(K7888&amp;"_"&amp;L7888&amp;"_"&amp;M7888&amp;"_"&amp;O7888,[1]挑战模式!$A:$AS,1,FALSE)),"",IF(VLOOKUP(K7888&amp;"_"&amp;L7888&amp;"_"&amp;M7888&amp;"_"&amp;O7888,[1]挑战模式!$A:$AS,14+N7888,FALSE)="","","Monster_Season"&amp;K7888&amp;"_Challenge"&amp;L7888&amp;"_"&amp;M7888&amp;"_"&amp;N7888&amp;"_"&amp;O7888))</f>
        <v/>
      </c>
      <c r="C7888" t="str">
        <f t="shared" si="369"/>
        <v/>
      </c>
      <c r="G7888" t="str">
        <f>IF(ISNA(VLOOKUP(K7888&amp;"_"&amp;L7888&amp;"_"&amp;M7888&amp;"_"&amp;O7888,[1]挑战模式!$A:$AS,14+N7888,FALSE)),"",IF(VLOOKUP(K7888&amp;"_"&amp;L7888&amp;"_"&amp;M7888&amp;"_"&amp;O7888,[1]挑战模式!$A:$AS,14+N7888,FALSE)="","",IF(VLOOKUP(VLOOKUP(K7888&amp;"_"&amp;L7888&amp;"_"&amp;M7888&amp;"_"&amp;O7888,[1]挑战模式!$A:$AS,14+N7888,FALSE),[1]怪物!$B:$L,11,FALSE)=0,"",VLOOKUP(VLOOKUP(K7888&amp;"_"&amp;L7888&amp;"_"&amp;M7888&amp;"_"&amp;O7888,[1]挑战模式!$A:$AS,14+N7888,FALSE),[1]怪物!$B:$L,11,FALSE))))</f>
        <v/>
      </c>
      <c r="H7888" t="str">
        <f t="shared" si="370"/>
        <v/>
      </c>
      <c r="I7888" t="str">
        <f t="shared" si="371"/>
        <v/>
      </c>
      <c r="J7888" t="str">
        <f>IF(B7888="","",IF(RIGHT(VLOOKUP(K7888&amp;"_"&amp;L7888&amp;"_"&amp;M7888&amp;"_"&amp;O7888,[1]挑战模式!$A:$AS,14+N7888,FALSE),1)="3","EffectCreate_BossEffect;EffectCreate_MonsterShow","EffectCreate_MonsterShow"))</f>
        <v/>
      </c>
      <c r="K7888">
        <v>0</v>
      </c>
      <c r="L7888">
        <v>14</v>
      </c>
      <c r="M7888">
        <v>6</v>
      </c>
      <c r="N7888">
        <v>6</v>
      </c>
      <c r="O7888" t="s">
        <v>468</v>
      </c>
    </row>
    <row r="7889" spans="2:15" x14ac:dyDescent="0.2">
      <c r="B7889" t="str">
        <f>IF(ISNA(VLOOKUP(K7889&amp;"_"&amp;L7889&amp;"_"&amp;M7889&amp;"_"&amp;O7889,[1]挑战模式!$A:$AS,1,FALSE)),"",IF(VLOOKUP(K7889&amp;"_"&amp;L7889&amp;"_"&amp;M7889&amp;"_"&amp;O7889,[1]挑战模式!$A:$AS,14+N7889,FALSE)="","","Monster_Season"&amp;K7889&amp;"_Challenge"&amp;L7889&amp;"_"&amp;M7889&amp;"_"&amp;N7889&amp;"_"&amp;O7889))</f>
        <v/>
      </c>
      <c r="C7889" t="str">
        <f t="shared" si="369"/>
        <v/>
      </c>
      <c r="G7889" t="str">
        <f>IF(ISNA(VLOOKUP(K7889&amp;"_"&amp;L7889&amp;"_"&amp;M7889&amp;"_"&amp;O7889,[1]挑战模式!$A:$AS,14+N7889,FALSE)),"",IF(VLOOKUP(K7889&amp;"_"&amp;L7889&amp;"_"&amp;M7889&amp;"_"&amp;O7889,[1]挑战模式!$A:$AS,14+N7889,FALSE)="","",IF(VLOOKUP(VLOOKUP(K7889&amp;"_"&amp;L7889&amp;"_"&amp;M7889&amp;"_"&amp;O7889,[1]挑战模式!$A:$AS,14+N7889,FALSE),[1]怪物!$B:$L,11,FALSE)=0,"",VLOOKUP(VLOOKUP(K7889&amp;"_"&amp;L7889&amp;"_"&amp;M7889&amp;"_"&amp;O7889,[1]挑战模式!$A:$AS,14+N7889,FALSE),[1]怪物!$B:$L,11,FALSE))))</f>
        <v/>
      </c>
      <c r="H7889" t="str">
        <f t="shared" si="370"/>
        <v/>
      </c>
      <c r="I7889" t="str">
        <f t="shared" si="371"/>
        <v/>
      </c>
      <c r="J7889" t="str">
        <f>IF(B7889="","",IF(RIGHT(VLOOKUP(K7889&amp;"_"&amp;L7889&amp;"_"&amp;M7889&amp;"_"&amp;O7889,[1]挑战模式!$A:$AS,14+N7889,FALSE),1)="3","EffectCreate_BossEffect;EffectCreate_MonsterShow","EffectCreate_MonsterShow"))</f>
        <v/>
      </c>
      <c r="K7889">
        <v>0</v>
      </c>
      <c r="L7889">
        <v>14</v>
      </c>
      <c r="M7889">
        <v>7</v>
      </c>
      <c r="N7889">
        <v>1</v>
      </c>
      <c r="O7889" t="s">
        <v>468</v>
      </c>
    </row>
    <row r="7890" spans="2:15" x14ac:dyDescent="0.2">
      <c r="B7890" t="str">
        <f>IF(ISNA(VLOOKUP(K7890&amp;"_"&amp;L7890&amp;"_"&amp;M7890&amp;"_"&amp;O7890,[1]挑战模式!$A:$AS,1,FALSE)),"",IF(VLOOKUP(K7890&amp;"_"&amp;L7890&amp;"_"&amp;M7890&amp;"_"&amp;O7890,[1]挑战模式!$A:$AS,14+N7890,FALSE)="","","Monster_Season"&amp;K7890&amp;"_Challenge"&amp;L7890&amp;"_"&amp;M7890&amp;"_"&amp;N7890&amp;"_"&amp;O7890))</f>
        <v/>
      </c>
      <c r="C7890" t="str">
        <f t="shared" si="369"/>
        <v/>
      </c>
      <c r="G7890" t="str">
        <f>IF(ISNA(VLOOKUP(K7890&amp;"_"&amp;L7890&amp;"_"&amp;M7890&amp;"_"&amp;O7890,[1]挑战模式!$A:$AS,14+N7890,FALSE)),"",IF(VLOOKUP(K7890&amp;"_"&amp;L7890&amp;"_"&amp;M7890&amp;"_"&amp;O7890,[1]挑战模式!$A:$AS,14+N7890,FALSE)="","",IF(VLOOKUP(VLOOKUP(K7890&amp;"_"&amp;L7890&amp;"_"&amp;M7890&amp;"_"&amp;O7890,[1]挑战模式!$A:$AS,14+N7890,FALSE),[1]怪物!$B:$L,11,FALSE)=0,"",VLOOKUP(VLOOKUP(K7890&amp;"_"&amp;L7890&amp;"_"&amp;M7890&amp;"_"&amp;O7890,[1]挑战模式!$A:$AS,14+N7890,FALSE),[1]怪物!$B:$L,11,FALSE))))</f>
        <v/>
      </c>
      <c r="H7890" t="str">
        <f t="shared" si="370"/>
        <v/>
      </c>
      <c r="I7890" t="str">
        <f t="shared" si="371"/>
        <v/>
      </c>
      <c r="J7890" t="str">
        <f>IF(B7890="","",IF(RIGHT(VLOOKUP(K7890&amp;"_"&amp;L7890&amp;"_"&amp;M7890&amp;"_"&amp;O7890,[1]挑战模式!$A:$AS,14+N7890,FALSE),1)="3","EffectCreate_BossEffect;EffectCreate_MonsterShow","EffectCreate_MonsterShow"))</f>
        <v/>
      </c>
      <c r="K7890">
        <v>0</v>
      </c>
      <c r="L7890">
        <v>14</v>
      </c>
      <c r="M7890">
        <v>7</v>
      </c>
      <c r="N7890">
        <v>2</v>
      </c>
      <c r="O7890" t="s">
        <v>468</v>
      </c>
    </row>
    <row r="7891" spans="2:15" x14ac:dyDescent="0.2">
      <c r="B7891" t="str">
        <f>IF(ISNA(VLOOKUP(K7891&amp;"_"&amp;L7891&amp;"_"&amp;M7891&amp;"_"&amp;O7891,[1]挑战模式!$A:$AS,1,FALSE)),"",IF(VLOOKUP(K7891&amp;"_"&amp;L7891&amp;"_"&amp;M7891&amp;"_"&amp;O7891,[1]挑战模式!$A:$AS,14+N7891,FALSE)="","","Monster_Season"&amp;K7891&amp;"_Challenge"&amp;L7891&amp;"_"&amp;M7891&amp;"_"&amp;N7891&amp;"_"&amp;O7891))</f>
        <v/>
      </c>
      <c r="C7891" t="str">
        <f t="shared" si="369"/>
        <v/>
      </c>
      <c r="G7891" t="str">
        <f>IF(ISNA(VLOOKUP(K7891&amp;"_"&amp;L7891&amp;"_"&amp;M7891&amp;"_"&amp;O7891,[1]挑战模式!$A:$AS,14+N7891,FALSE)),"",IF(VLOOKUP(K7891&amp;"_"&amp;L7891&amp;"_"&amp;M7891&amp;"_"&amp;O7891,[1]挑战模式!$A:$AS,14+N7891,FALSE)="","",IF(VLOOKUP(VLOOKUP(K7891&amp;"_"&amp;L7891&amp;"_"&amp;M7891&amp;"_"&amp;O7891,[1]挑战模式!$A:$AS,14+N7891,FALSE),[1]怪物!$B:$L,11,FALSE)=0,"",VLOOKUP(VLOOKUP(K7891&amp;"_"&amp;L7891&amp;"_"&amp;M7891&amp;"_"&amp;O7891,[1]挑战模式!$A:$AS,14+N7891,FALSE),[1]怪物!$B:$L,11,FALSE))))</f>
        <v/>
      </c>
      <c r="H7891" t="str">
        <f t="shared" si="370"/>
        <v/>
      </c>
      <c r="I7891" t="str">
        <f t="shared" si="371"/>
        <v/>
      </c>
      <c r="J7891" t="str">
        <f>IF(B7891="","",IF(RIGHT(VLOOKUP(K7891&amp;"_"&amp;L7891&amp;"_"&amp;M7891&amp;"_"&amp;O7891,[1]挑战模式!$A:$AS,14+N7891,FALSE),1)="3","EffectCreate_BossEffect;EffectCreate_MonsterShow","EffectCreate_MonsterShow"))</f>
        <v/>
      </c>
      <c r="K7891">
        <v>0</v>
      </c>
      <c r="L7891">
        <v>14</v>
      </c>
      <c r="M7891">
        <v>7</v>
      </c>
      <c r="N7891">
        <v>3</v>
      </c>
      <c r="O7891" t="s">
        <v>468</v>
      </c>
    </row>
    <row r="7892" spans="2:15" x14ac:dyDescent="0.2">
      <c r="B7892" t="str">
        <f>IF(ISNA(VLOOKUP(K7892&amp;"_"&amp;L7892&amp;"_"&amp;M7892&amp;"_"&amp;O7892,[1]挑战模式!$A:$AS,1,FALSE)),"",IF(VLOOKUP(K7892&amp;"_"&amp;L7892&amp;"_"&amp;M7892&amp;"_"&amp;O7892,[1]挑战模式!$A:$AS,14+N7892,FALSE)="","","Monster_Season"&amp;K7892&amp;"_Challenge"&amp;L7892&amp;"_"&amp;M7892&amp;"_"&amp;N7892&amp;"_"&amp;O7892))</f>
        <v/>
      </c>
      <c r="C7892" t="str">
        <f t="shared" si="369"/>
        <v/>
      </c>
      <c r="G7892" t="str">
        <f>IF(ISNA(VLOOKUP(K7892&amp;"_"&amp;L7892&amp;"_"&amp;M7892&amp;"_"&amp;O7892,[1]挑战模式!$A:$AS,14+N7892,FALSE)),"",IF(VLOOKUP(K7892&amp;"_"&amp;L7892&amp;"_"&amp;M7892&amp;"_"&amp;O7892,[1]挑战模式!$A:$AS,14+N7892,FALSE)="","",IF(VLOOKUP(VLOOKUP(K7892&amp;"_"&amp;L7892&amp;"_"&amp;M7892&amp;"_"&amp;O7892,[1]挑战模式!$A:$AS,14+N7892,FALSE),[1]怪物!$B:$L,11,FALSE)=0,"",VLOOKUP(VLOOKUP(K7892&amp;"_"&amp;L7892&amp;"_"&amp;M7892&amp;"_"&amp;O7892,[1]挑战模式!$A:$AS,14+N7892,FALSE),[1]怪物!$B:$L,11,FALSE))))</f>
        <v/>
      </c>
      <c r="H7892" t="str">
        <f t="shared" si="370"/>
        <v/>
      </c>
      <c r="I7892" t="str">
        <f t="shared" si="371"/>
        <v/>
      </c>
      <c r="J7892" t="str">
        <f>IF(B7892="","",IF(RIGHT(VLOOKUP(K7892&amp;"_"&amp;L7892&amp;"_"&amp;M7892&amp;"_"&amp;O7892,[1]挑战模式!$A:$AS,14+N7892,FALSE),1)="3","EffectCreate_BossEffect;EffectCreate_MonsterShow","EffectCreate_MonsterShow"))</f>
        <v/>
      </c>
      <c r="K7892">
        <v>0</v>
      </c>
      <c r="L7892">
        <v>14</v>
      </c>
      <c r="M7892">
        <v>7</v>
      </c>
      <c r="N7892">
        <v>4</v>
      </c>
      <c r="O7892" t="s">
        <v>468</v>
      </c>
    </row>
    <row r="7893" spans="2:15" x14ac:dyDescent="0.2">
      <c r="B7893" t="str">
        <f>IF(ISNA(VLOOKUP(K7893&amp;"_"&amp;L7893&amp;"_"&amp;M7893&amp;"_"&amp;O7893,[1]挑战模式!$A:$AS,1,FALSE)),"",IF(VLOOKUP(K7893&amp;"_"&amp;L7893&amp;"_"&amp;M7893&amp;"_"&amp;O7893,[1]挑战模式!$A:$AS,14+N7893,FALSE)="","","Monster_Season"&amp;K7893&amp;"_Challenge"&amp;L7893&amp;"_"&amp;M7893&amp;"_"&amp;N7893&amp;"_"&amp;O7893))</f>
        <v/>
      </c>
      <c r="C7893" t="str">
        <f t="shared" si="369"/>
        <v/>
      </c>
      <c r="G7893" t="str">
        <f>IF(ISNA(VLOOKUP(K7893&amp;"_"&amp;L7893&amp;"_"&amp;M7893&amp;"_"&amp;O7893,[1]挑战模式!$A:$AS,14+N7893,FALSE)),"",IF(VLOOKUP(K7893&amp;"_"&amp;L7893&amp;"_"&amp;M7893&amp;"_"&amp;O7893,[1]挑战模式!$A:$AS,14+N7893,FALSE)="","",IF(VLOOKUP(VLOOKUP(K7893&amp;"_"&amp;L7893&amp;"_"&amp;M7893&amp;"_"&amp;O7893,[1]挑战模式!$A:$AS,14+N7893,FALSE),[1]怪物!$B:$L,11,FALSE)=0,"",VLOOKUP(VLOOKUP(K7893&amp;"_"&amp;L7893&amp;"_"&amp;M7893&amp;"_"&amp;O7893,[1]挑战模式!$A:$AS,14+N7893,FALSE),[1]怪物!$B:$L,11,FALSE))))</f>
        <v/>
      </c>
      <c r="H7893" t="str">
        <f t="shared" si="370"/>
        <v/>
      </c>
      <c r="I7893" t="str">
        <f t="shared" si="371"/>
        <v/>
      </c>
      <c r="J7893" t="str">
        <f>IF(B7893="","",IF(RIGHT(VLOOKUP(K7893&amp;"_"&amp;L7893&amp;"_"&amp;M7893&amp;"_"&amp;O7893,[1]挑战模式!$A:$AS,14+N7893,FALSE),1)="3","EffectCreate_BossEffect;EffectCreate_MonsterShow","EffectCreate_MonsterShow"))</f>
        <v/>
      </c>
      <c r="K7893">
        <v>0</v>
      </c>
      <c r="L7893">
        <v>14</v>
      </c>
      <c r="M7893">
        <v>7</v>
      </c>
      <c r="N7893">
        <v>5</v>
      </c>
      <c r="O7893" t="s">
        <v>468</v>
      </c>
    </row>
    <row r="7894" spans="2:15" x14ac:dyDescent="0.2">
      <c r="B7894" t="str">
        <f>IF(ISNA(VLOOKUP(K7894&amp;"_"&amp;L7894&amp;"_"&amp;M7894&amp;"_"&amp;O7894,[1]挑战模式!$A:$AS,1,FALSE)),"",IF(VLOOKUP(K7894&amp;"_"&amp;L7894&amp;"_"&amp;M7894&amp;"_"&amp;O7894,[1]挑战模式!$A:$AS,14+N7894,FALSE)="","","Monster_Season"&amp;K7894&amp;"_Challenge"&amp;L7894&amp;"_"&amp;M7894&amp;"_"&amp;N7894&amp;"_"&amp;O7894))</f>
        <v/>
      </c>
      <c r="C7894" t="str">
        <f t="shared" si="369"/>
        <v/>
      </c>
      <c r="G7894" t="str">
        <f>IF(ISNA(VLOOKUP(K7894&amp;"_"&amp;L7894&amp;"_"&amp;M7894&amp;"_"&amp;O7894,[1]挑战模式!$A:$AS,14+N7894,FALSE)),"",IF(VLOOKUP(K7894&amp;"_"&amp;L7894&amp;"_"&amp;M7894&amp;"_"&amp;O7894,[1]挑战模式!$A:$AS,14+N7894,FALSE)="","",IF(VLOOKUP(VLOOKUP(K7894&amp;"_"&amp;L7894&amp;"_"&amp;M7894&amp;"_"&amp;O7894,[1]挑战模式!$A:$AS,14+N7894,FALSE),[1]怪物!$B:$L,11,FALSE)=0,"",VLOOKUP(VLOOKUP(K7894&amp;"_"&amp;L7894&amp;"_"&amp;M7894&amp;"_"&amp;O7894,[1]挑战模式!$A:$AS,14+N7894,FALSE),[1]怪物!$B:$L,11,FALSE))))</f>
        <v/>
      </c>
      <c r="H7894" t="str">
        <f t="shared" si="370"/>
        <v/>
      </c>
      <c r="I7894" t="str">
        <f t="shared" si="371"/>
        <v/>
      </c>
      <c r="J7894" t="str">
        <f>IF(B7894="","",IF(RIGHT(VLOOKUP(K7894&amp;"_"&amp;L7894&amp;"_"&amp;M7894&amp;"_"&amp;O7894,[1]挑战模式!$A:$AS,14+N7894,FALSE),1)="3","EffectCreate_BossEffect;EffectCreate_MonsterShow","EffectCreate_MonsterShow"))</f>
        <v/>
      </c>
      <c r="K7894">
        <v>0</v>
      </c>
      <c r="L7894">
        <v>14</v>
      </c>
      <c r="M7894">
        <v>7</v>
      </c>
      <c r="N7894">
        <v>6</v>
      </c>
      <c r="O7894" t="s">
        <v>468</v>
      </c>
    </row>
    <row r="7895" spans="2:15" x14ac:dyDescent="0.2">
      <c r="B7895" t="str">
        <f>IF(ISNA(VLOOKUP(K7895&amp;"_"&amp;L7895&amp;"_"&amp;M7895&amp;"_"&amp;O7895,[1]挑战模式!$A:$AS,1,FALSE)),"",IF(VLOOKUP(K7895&amp;"_"&amp;L7895&amp;"_"&amp;M7895&amp;"_"&amp;O7895,[1]挑战模式!$A:$AS,14+N7895,FALSE)="","","Monster_Season"&amp;K7895&amp;"_Challenge"&amp;L7895&amp;"_"&amp;M7895&amp;"_"&amp;N7895&amp;"_"&amp;O7895))</f>
        <v/>
      </c>
      <c r="C7895" t="str">
        <f t="shared" si="369"/>
        <v/>
      </c>
      <c r="G7895" t="str">
        <f>IF(ISNA(VLOOKUP(K7895&amp;"_"&amp;L7895&amp;"_"&amp;M7895&amp;"_"&amp;O7895,[1]挑战模式!$A:$AS,14+N7895,FALSE)),"",IF(VLOOKUP(K7895&amp;"_"&amp;L7895&amp;"_"&amp;M7895&amp;"_"&amp;O7895,[1]挑战模式!$A:$AS,14+N7895,FALSE)="","",IF(VLOOKUP(VLOOKUP(K7895&amp;"_"&amp;L7895&amp;"_"&amp;M7895&amp;"_"&amp;O7895,[1]挑战模式!$A:$AS,14+N7895,FALSE),[1]怪物!$B:$L,11,FALSE)=0,"",VLOOKUP(VLOOKUP(K7895&amp;"_"&amp;L7895&amp;"_"&amp;M7895&amp;"_"&amp;O7895,[1]挑战模式!$A:$AS,14+N7895,FALSE),[1]怪物!$B:$L,11,FALSE))))</f>
        <v/>
      </c>
      <c r="H7895" t="str">
        <f t="shared" si="370"/>
        <v/>
      </c>
      <c r="I7895" t="str">
        <f t="shared" si="371"/>
        <v/>
      </c>
      <c r="J7895" t="str">
        <f>IF(B7895="","",IF(RIGHT(VLOOKUP(K7895&amp;"_"&amp;L7895&amp;"_"&amp;M7895&amp;"_"&amp;O7895,[1]挑战模式!$A:$AS,14+N7895,FALSE),1)="3","EffectCreate_BossEffect;EffectCreate_MonsterShow","EffectCreate_MonsterShow"))</f>
        <v/>
      </c>
      <c r="K7895">
        <v>0</v>
      </c>
      <c r="L7895">
        <v>14</v>
      </c>
      <c r="M7895">
        <v>8</v>
      </c>
      <c r="N7895">
        <v>1</v>
      </c>
      <c r="O7895" t="s">
        <v>468</v>
      </c>
    </row>
    <row r="7896" spans="2:15" x14ac:dyDescent="0.2">
      <c r="B7896" t="str">
        <f>IF(ISNA(VLOOKUP(K7896&amp;"_"&amp;L7896&amp;"_"&amp;M7896&amp;"_"&amp;O7896,[1]挑战模式!$A:$AS,1,FALSE)),"",IF(VLOOKUP(K7896&amp;"_"&amp;L7896&amp;"_"&amp;M7896&amp;"_"&amp;O7896,[1]挑战模式!$A:$AS,14+N7896,FALSE)="","","Monster_Season"&amp;K7896&amp;"_Challenge"&amp;L7896&amp;"_"&amp;M7896&amp;"_"&amp;N7896&amp;"_"&amp;O7896))</f>
        <v/>
      </c>
      <c r="C7896" t="str">
        <f t="shared" si="369"/>
        <v/>
      </c>
      <c r="G7896" t="str">
        <f>IF(ISNA(VLOOKUP(K7896&amp;"_"&amp;L7896&amp;"_"&amp;M7896&amp;"_"&amp;O7896,[1]挑战模式!$A:$AS,14+N7896,FALSE)),"",IF(VLOOKUP(K7896&amp;"_"&amp;L7896&amp;"_"&amp;M7896&amp;"_"&amp;O7896,[1]挑战模式!$A:$AS,14+N7896,FALSE)="","",IF(VLOOKUP(VLOOKUP(K7896&amp;"_"&amp;L7896&amp;"_"&amp;M7896&amp;"_"&amp;O7896,[1]挑战模式!$A:$AS,14+N7896,FALSE),[1]怪物!$B:$L,11,FALSE)=0,"",VLOOKUP(VLOOKUP(K7896&amp;"_"&amp;L7896&amp;"_"&amp;M7896&amp;"_"&amp;O7896,[1]挑战模式!$A:$AS,14+N7896,FALSE),[1]怪物!$B:$L,11,FALSE))))</f>
        <v/>
      </c>
      <c r="H7896" t="str">
        <f t="shared" si="370"/>
        <v/>
      </c>
      <c r="I7896" t="str">
        <f t="shared" si="371"/>
        <v/>
      </c>
      <c r="J7896" t="str">
        <f>IF(B7896="","",IF(RIGHT(VLOOKUP(K7896&amp;"_"&amp;L7896&amp;"_"&amp;M7896&amp;"_"&amp;O7896,[1]挑战模式!$A:$AS,14+N7896,FALSE),1)="3","EffectCreate_BossEffect;EffectCreate_MonsterShow","EffectCreate_MonsterShow"))</f>
        <v/>
      </c>
      <c r="K7896">
        <v>0</v>
      </c>
      <c r="L7896">
        <v>14</v>
      </c>
      <c r="M7896">
        <v>8</v>
      </c>
      <c r="N7896">
        <v>2</v>
      </c>
      <c r="O7896" t="s">
        <v>468</v>
      </c>
    </row>
    <row r="7897" spans="2:15" x14ac:dyDescent="0.2">
      <c r="B7897" t="str">
        <f>IF(ISNA(VLOOKUP(K7897&amp;"_"&amp;L7897&amp;"_"&amp;M7897&amp;"_"&amp;O7897,[1]挑战模式!$A:$AS,1,FALSE)),"",IF(VLOOKUP(K7897&amp;"_"&amp;L7897&amp;"_"&amp;M7897&amp;"_"&amp;O7897,[1]挑战模式!$A:$AS,14+N7897,FALSE)="","","Monster_Season"&amp;K7897&amp;"_Challenge"&amp;L7897&amp;"_"&amp;M7897&amp;"_"&amp;N7897&amp;"_"&amp;O7897))</f>
        <v/>
      </c>
      <c r="C7897" t="str">
        <f t="shared" si="369"/>
        <v/>
      </c>
      <c r="G7897" t="str">
        <f>IF(ISNA(VLOOKUP(K7897&amp;"_"&amp;L7897&amp;"_"&amp;M7897&amp;"_"&amp;O7897,[1]挑战模式!$A:$AS,14+N7897,FALSE)),"",IF(VLOOKUP(K7897&amp;"_"&amp;L7897&amp;"_"&amp;M7897&amp;"_"&amp;O7897,[1]挑战模式!$A:$AS,14+N7897,FALSE)="","",IF(VLOOKUP(VLOOKUP(K7897&amp;"_"&amp;L7897&amp;"_"&amp;M7897&amp;"_"&amp;O7897,[1]挑战模式!$A:$AS,14+N7897,FALSE),[1]怪物!$B:$L,11,FALSE)=0,"",VLOOKUP(VLOOKUP(K7897&amp;"_"&amp;L7897&amp;"_"&amp;M7897&amp;"_"&amp;O7897,[1]挑战模式!$A:$AS,14+N7897,FALSE),[1]怪物!$B:$L,11,FALSE))))</f>
        <v/>
      </c>
      <c r="H7897" t="str">
        <f t="shared" si="370"/>
        <v/>
      </c>
      <c r="I7897" t="str">
        <f t="shared" si="371"/>
        <v/>
      </c>
      <c r="J7897" t="str">
        <f>IF(B7897="","",IF(RIGHT(VLOOKUP(K7897&amp;"_"&amp;L7897&amp;"_"&amp;M7897&amp;"_"&amp;O7897,[1]挑战模式!$A:$AS,14+N7897,FALSE),1)="3","EffectCreate_BossEffect;EffectCreate_MonsterShow","EffectCreate_MonsterShow"))</f>
        <v/>
      </c>
      <c r="K7897">
        <v>0</v>
      </c>
      <c r="L7897">
        <v>14</v>
      </c>
      <c r="M7897">
        <v>8</v>
      </c>
      <c r="N7897">
        <v>3</v>
      </c>
      <c r="O7897" t="s">
        <v>468</v>
      </c>
    </row>
    <row r="7898" spans="2:15" x14ac:dyDescent="0.2">
      <c r="B7898" t="str">
        <f>IF(ISNA(VLOOKUP(K7898&amp;"_"&amp;L7898&amp;"_"&amp;M7898&amp;"_"&amp;O7898,[1]挑战模式!$A:$AS,1,FALSE)),"",IF(VLOOKUP(K7898&amp;"_"&amp;L7898&amp;"_"&amp;M7898&amp;"_"&amp;O7898,[1]挑战模式!$A:$AS,14+N7898,FALSE)="","","Monster_Season"&amp;K7898&amp;"_Challenge"&amp;L7898&amp;"_"&amp;M7898&amp;"_"&amp;N7898&amp;"_"&amp;O7898))</f>
        <v/>
      </c>
      <c r="C7898" t="str">
        <f t="shared" si="369"/>
        <v/>
      </c>
      <c r="G7898" t="str">
        <f>IF(ISNA(VLOOKUP(K7898&amp;"_"&amp;L7898&amp;"_"&amp;M7898&amp;"_"&amp;O7898,[1]挑战模式!$A:$AS,14+N7898,FALSE)),"",IF(VLOOKUP(K7898&amp;"_"&amp;L7898&amp;"_"&amp;M7898&amp;"_"&amp;O7898,[1]挑战模式!$A:$AS,14+N7898,FALSE)="","",IF(VLOOKUP(VLOOKUP(K7898&amp;"_"&amp;L7898&amp;"_"&amp;M7898&amp;"_"&amp;O7898,[1]挑战模式!$A:$AS,14+N7898,FALSE),[1]怪物!$B:$L,11,FALSE)=0,"",VLOOKUP(VLOOKUP(K7898&amp;"_"&amp;L7898&amp;"_"&amp;M7898&amp;"_"&amp;O7898,[1]挑战模式!$A:$AS,14+N7898,FALSE),[1]怪物!$B:$L,11,FALSE))))</f>
        <v/>
      </c>
      <c r="H7898" t="str">
        <f t="shared" si="370"/>
        <v/>
      </c>
      <c r="I7898" t="str">
        <f t="shared" si="371"/>
        <v/>
      </c>
      <c r="J7898" t="str">
        <f>IF(B7898="","",IF(RIGHT(VLOOKUP(K7898&amp;"_"&amp;L7898&amp;"_"&amp;M7898&amp;"_"&amp;O7898,[1]挑战模式!$A:$AS,14+N7898,FALSE),1)="3","EffectCreate_BossEffect;EffectCreate_MonsterShow","EffectCreate_MonsterShow"))</f>
        <v/>
      </c>
      <c r="K7898">
        <v>0</v>
      </c>
      <c r="L7898">
        <v>14</v>
      </c>
      <c r="M7898">
        <v>8</v>
      </c>
      <c r="N7898">
        <v>4</v>
      </c>
      <c r="O7898" t="s">
        <v>468</v>
      </c>
    </row>
    <row r="7899" spans="2:15" x14ac:dyDescent="0.2">
      <c r="B7899" t="str">
        <f>IF(ISNA(VLOOKUP(K7899&amp;"_"&amp;L7899&amp;"_"&amp;M7899&amp;"_"&amp;O7899,[1]挑战模式!$A:$AS,1,FALSE)),"",IF(VLOOKUP(K7899&amp;"_"&amp;L7899&amp;"_"&amp;M7899&amp;"_"&amp;O7899,[1]挑战模式!$A:$AS,14+N7899,FALSE)="","","Monster_Season"&amp;K7899&amp;"_Challenge"&amp;L7899&amp;"_"&amp;M7899&amp;"_"&amp;N7899&amp;"_"&amp;O7899))</f>
        <v/>
      </c>
      <c r="C7899" t="str">
        <f t="shared" si="369"/>
        <v/>
      </c>
      <c r="G7899" t="str">
        <f>IF(ISNA(VLOOKUP(K7899&amp;"_"&amp;L7899&amp;"_"&amp;M7899&amp;"_"&amp;O7899,[1]挑战模式!$A:$AS,14+N7899,FALSE)),"",IF(VLOOKUP(K7899&amp;"_"&amp;L7899&amp;"_"&amp;M7899&amp;"_"&amp;O7899,[1]挑战模式!$A:$AS,14+N7899,FALSE)="","",IF(VLOOKUP(VLOOKUP(K7899&amp;"_"&amp;L7899&amp;"_"&amp;M7899&amp;"_"&amp;O7899,[1]挑战模式!$A:$AS,14+N7899,FALSE),[1]怪物!$B:$L,11,FALSE)=0,"",VLOOKUP(VLOOKUP(K7899&amp;"_"&amp;L7899&amp;"_"&amp;M7899&amp;"_"&amp;O7899,[1]挑战模式!$A:$AS,14+N7899,FALSE),[1]怪物!$B:$L,11,FALSE))))</f>
        <v/>
      </c>
      <c r="H7899" t="str">
        <f t="shared" si="370"/>
        <v/>
      </c>
      <c r="I7899" t="str">
        <f t="shared" si="371"/>
        <v/>
      </c>
      <c r="J7899" t="str">
        <f>IF(B7899="","",IF(RIGHT(VLOOKUP(K7899&amp;"_"&amp;L7899&amp;"_"&amp;M7899&amp;"_"&amp;O7899,[1]挑战模式!$A:$AS,14+N7899,FALSE),1)="3","EffectCreate_BossEffect;EffectCreate_MonsterShow","EffectCreate_MonsterShow"))</f>
        <v/>
      </c>
      <c r="K7899">
        <v>0</v>
      </c>
      <c r="L7899">
        <v>14</v>
      </c>
      <c r="M7899">
        <v>8</v>
      </c>
      <c r="N7899">
        <v>5</v>
      </c>
      <c r="O7899" t="s">
        <v>468</v>
      </c>
    </row>
    <row r="7900" spans="2:15" x14ac:dyDescent="0.2">
      <c r="B7900" t="str">
        <f>IF(ISNA(VLOOKUP(K7900&amp;"_"&amp;L7900&amp;"_"&amp;M7900&amp;"_"&amp;O7900,[1]挑战模式!$A:$AS,1,FALSE)),"",IF(VLOOKUP(K7900&amp;"_"&amp;L7900&amp;"_"&amp;M7900&amp;"_"&amp;O7900,[1]挑战模式!$A:$AS,14+N7900,FALSE)="","","Monster_Season"&amp;K7900&amp;"_Challenge"&amp;L7900&amp;"_"&amp;M7900&amp;"_"&amp;N7900&amp;"_"&amp;O7900))</f>
        <v/>
      </c>
      <c r="C7900" t="str">
        <f t="shared" si="369"/>
        <v/>
      </c>
      <c r="G7900" t="str">
        <f>IF(ISNA(VLOOKUP(K7900&amp;"_"&amp;L7900&amp;"_"&amp;M7900&amp;"_"&amp;O7900,[1]挑战模式!$A:$AS,14+N7900,FALSE)),"",IF(VLOOKUP(K7900&amp;"_"&amp;L7900&amp;"_"&amp;M7900&amp;"_"&amp;O7900,[1]挑战模式!$A:$AS,14+N7900,FALSE)="","",IF(VLOOKUP(VLOOKUP(K7900&amp;"_"&amp;L7900&amp;"_"&amp;M7900&amp;"_"&amp;O7900,[1]挑战模式!$A:$AS,14+N7900,FALSE),[1]怪物!$B:$L,11,FALSE)=0,"",VLOOKUP(VLOOKUP(K7900&amp;"_"&amp;L7900&amp;"_"&amp;M7900&amp;"_"&amp;O7900,[1]挑战模式!$A:$AS,14+N7900,FALSE),[1]怪物!$B:$L,11,FALSE))))</f>
        <v/>
      </c>
      <c r="H7900" t="str">
        <f t="shared" si="370"/>
        <v/>
      </c>
      <c r="I7900" t="str">
        <f t="shared" si="371"/>
        <v/>
      </c>
      <c r="J7900" t="str">
        <f>IF(B7900="","",IF(RIGHT(VLOOKUP(K7900&amp;"_"&amp;L7900&amp;"_"&amp;M7900&amp;"_"&amp;O7900,[1]挑战模式!$A:$AS,14+N7900,FALSE),1)="3","EffectCreate_BossEffect;EffectCreate_MonsterShow","EffectCreate_MonsterShow"))</f>
        <v/>
      </c>
      <c r="K7900">
        <v>0</v>
      </c>
      <c r="L7900">
        <v>14</v>
      </c>
      <c r="M7900">
        <v>8</v>
      </c>
      <c r="N7900">
        <v>6</v>
      </c>
      <c r="O7900" t="s">
        <v>468</v>
      </c>
    </row>
    <row r="7901" spans="2:15" x14ac:dyDescent="0.2">
      <c r="B7901" t="str">
        <f>IF(ISNA(VLOOKUP(K7901&amp;"_"&amp;L7901&amp;"_"&amp;M7901&amp;"_"&amp;O7901,[1]挑战模式!$A:$AS,1,FALSE)),"",IF(VLOOKUP(K7901&amp;"_"&amp;L7901&amp;"_"&amp;M7901&amp;"_"&amp;O7901,[1]挑战模式!$A:$AS,14+N7901,FALSE)="","","Monster_Season"&amp;K7901&amp;"_Challenge"&amp;L7901&amp;"_"&amp;M7901&amp;"_"&amp;N7901&amp;"_"&amp;O7901))</f>
        <v/>
      </c>
      <c r="C7901" t="str">
        <f t="shared" si="369"/>
        <v/>
      </c>
      <c r="G7901" t="str">
        <f>IF(ISNA(VLOOKUP(K7901&amp;"_"&amp;L7901&amp;"_"&amp;M7901&amp;"_"&amp;O7901,[1]挑战模式!$A:$AS,14+N7901,FALSE)),"",IF(VLOOKUP(K7901&amp;"_"&amp;L7901&amp;"_"&amp;M7901&amp;"_"&amp;O7901,[1]挑战模式!$A:$AS,14+N7901,FALSE)="","",IF(VLOOKUP(VLOOKUP(K7901&amp;"_"&amp;L7901&amp;"_"&amp;M7901&amp;"_"&amp;O7901,[1]挑战模式!$A:$AS,14+N7901,FALSE),[1]怪物!$B:$L,11,FALSE)=0,"",VLOOKUP(VLOOKUP(K7901&amp;"_"&amp;L7901&amp;"_"&amp;M7901&amp;"_"&amp;O7901,[1]挑战模式!$A:$AS,14+N7901,FALSE),[1]怪物!$B:$L,11,FALSE))))</f>
        <v/>
      </c>
      <c r="H7901" t="str">
        <f t="shared" si="370"/>
        <v/>
      </c>
      <c r="I7901" t="str">
        <f t="shared" si="371"/>
        <v/>
      </c>
      <c r="J7901" t="str">
        <f>IF(B7901="","",IF(RIGHT(VLOOKUP(K7901&amp;"_"&amp;L7901&amp;"_"&amp;M7901&amp;"_"&amp;O7901,[1]挑战模式!$A:$AS,14+N7901,FALSE),1)="3","EffectCreate_BossEffect;EffectCreate_MonsterShow","EffectCreate_MonsterShow"))</f>
        <v/>
      </c>
      <c r="K7901">
        <v>0</v>
      </c>
      <c r="L7901">
        <v>14</v>
      </c>
      <c r="M7901">
        <v>9</v>
      </c>
      <c r="N7901">
        <v>1</v>
      </c>
      <c r="O7901" t="s">
        <v>468</v>
      </c>
    </row>
    <row r="7902" spans="2:15" x14ac:dyDescent="0.2">
      <c r="B7902" t="str">
        <f>IF(ISNA(VLOOKUP(K7902&amp;"_"&amp;L7902&amp;"_"&amp;M7902&amp;"_"&amp;O7902,[1]挑战模式!$A:$AS,1,FALSE)),"",IF(VLOOKUP(K7902&amp;"_"&amp;L7902&amp;"_"&amp;M7902&amp;"_"&amp;O7902,[1]挑战模式!$A:$AS,14+N7902,FALSE)="","","Monster_Season"&amp;K7902&amp;"_Challenge"&amp;L7902&amp;"_"&amp;M7902&amp;"_"&amp;N7902&amp;"_"&amp;O7902))</f>
        <v/>
      </c>
      <c r="C7902" t="str">
        <f t="shared" si="369"/>
        <v/>
      </c>
      <c r="G7902" t="str">
        <f>IF(ISNA(VLOOKUP(K7902&amp;"_"&amp;L7902&amp;"_"&amp;M7902&amp;"_"&amp;O7902,[1]挑战模式!$A:$AS,14+N7902,FALSE)),"",IF(VLOOKUP(K7902&amp;"_"&amp;L7902&amp;"_"&amp;M7902&amp;"_"&amp;O7902,[1]挑战模式!$A:$AS,14+N7902,FALSE)="","",IF(VLOOKUP(VLOOKUP(K7902&amp;"_"&amp;L7902&amp;"_"&amp;M7902&amp;"_"&amp;O7902,[1]挑战模式!$A:$AS,14+N7902,FALSE),[1]怪物!$B:$L,11,FALSE)=0,"",VLOOKUP(VLOOKUP(K7902&amp;"_"&amp;L7902&amp;"_"&amp;M7902&amp;"_"&amp;O7902,[1]挑战模式!$A:$AS,14+N7902,FALSE),[1]怪物!$B:$L,11,FALSE))))</f>
        <v/>
      </c>
      <c r="H7902" t="str">
        <f t="shared" si="370"/>
        <v/>
      </c>
      <c r="I7902" t="str">
        <f t="shared" si="371"/>
        <v/>
      </c>
      <c r="J7902" t="str">
        <f>IF(B7902="","",IF(RIGHT(VLOOKUP(K7902&amp;"_"&amp;L7902&amp;"_"&amp;M7902&amp;"_"&amp;O7902,[1]挑战模式!$A:$AS,14+N7902,FALSE),1)="3","EffectCreate_BossEffect;EffectCreate_MonsterShow","EffectCreate_MonsterShow"))</f>
        <v/>
      </c>
      <c r="K7902">
        <v>0</v>
      </c>
      <c r="L7902">
        <v>14</v>
      </c>
      <c r="M7902">
        <v>9</v>
      </c>
      <c r="N7902">
        <v>2</v>
      </c>
      <c r="O7902" t="s">
        <v>468</v>
      </c>
    </row>
    <row r="7903" spans="2:15" x14ac:dyDescent="0.2">
      <c r="B7903" t="str">
        <f>IF(ISNA(VLOOKUP(K7903&amp;"_"&amp;L7903&amp;"_"&amp;M7903&amp;"_"&amp;O7903,[1]挑战模式!$A:$AS,1,FALSE)),"",IF(VLOOKUP(K7903&amp;"_"&amp;L7903&amp;"_"&amp;M7903&amp;"_"&amp;O7903,[1]挑战模式!$A:$AS,14+N7903,FALSE)="","","Monster_Season"&amp;K7903&amp;"_Challenge"&amp;L7903&amp;"_"&amp;M7903&amp;"_"&amp;N7903&amp;"_"&amp;O7903))</f>
        <v/>
      </c>
      <c r="C7903" t="str">
        <f t="shared" si="369"/>
        <v/>
      </c>
      <c r="G7903" t="str">
        <f>IF(ISNA(VLOOKUP(K7903&amp;"_"&amp;L7903&amp;"_"&amp;M7903&amp;"_"&amp;O7903,[1]挑战模式!$A:$AS,14+N7903,FALSE)),"",IF(VLOOKUP(K7903&amp;"_"&amp;L7903&amp;"_"&amp;M7903&amp;"_"&amp;O7903,[1]挑战模式!$A:$AS,14+N7903,FALSE)="","",IF(VLOOKUP(VLOOKUP(K7903&amp;"_"&amp;L7903&amp;"_"&amp;M7903&amp;"_"&amp;O7903,[1]挑战模式!$A:$AS,14+N7903,FALSE),[1]怪物!$B:$L,11,FALSE)=0,"",VLOOKUP(VLOOKUP(K7903&amp;"_"&amp;L7903&amp;"_"&amp;M7903&amp;"_"&amp;O7903,[1]挑战模式!$A:$AS,14+N7903,FALSE),[1]怪物!$B:$L,11,FALSE))))</f>
        <v/>
      </c>
      <c r="H7903" t="str">
        <f t="shared" si="370"/>
        <v/>
      </c>
      <c r="I7903" t="str">
        <f t="shared" si="371"/>
        <v/>
      </c>
      <c r="J7903" t="str">
        <f>IF(B7903="","",IF(RIGHT(VLOOKUP(K7903&amp;"_"&amp;L7903&amp;"_"&amp;M7903&amp;"_"&amp;O7903,[1]挑战模式!$A:$AS,14+N7903,FALSE),1)="3","EffectCreate_BossEffect;EffectCreate_MonsterShow","EffectCreate_MonsterShow"))</f>
        <v/>
      </c>
      <c r="K7903">
        <v>0</v>
      </c>
      <c r="L7903">
        <v>14</v>
      </c>
      <c r="M7903">
        <v>9</v>
      </c>
      <c r="N7903">
        <v>3</v>
      </c>
      <c r="O7903" t="s">
        <v>468</v>
      </c>
    </row>
    <row r="7904" spans="2:15" x14ac:dyDescent="0.2">
      <c r="B7904" t="str">
        <f>IF(ISNA(VLOOKUP(K7904&amp;"_"&amp;L7904&amp;"_"&amp;M7904&amp;"_"&amp;O7904,[1]挑战模式!$A:$AS,1,FALSE)),"",IF(VLOOKUP(K7904&amp;"_"&amp;L7904&amp;"_"&amp;M7904&amp;"_"&amp;O7904,[1]挑战模式!$A:$AS,14+N7904,FALSE)="","","Monster_Season"&amp;K7904&amp;"_Challenge"&amp;L7904&amp;"_"&amp;M7904&amp;"_"&amp;N7904&amp;"_"&amp;O7904))</f>
        <v/>
      </c>
      <c r="C7904" t="str">
        <f t="shared" si="369"/>
        <v/>
      </c>
      <c r="G7904" t="str">
        <f>IF(ISNA(VLOOKUP(K7904&amp;"_"&amp;L7904&amp;"_"&amp;M7904&amp;"_"&amp;O7904,[1]挑战模式!$A:$AS,14+N7904,FALSE)),"",IF(VLOOKUP(K7904&amp;"_"&amp;L7904&amp;"_"&amp;M7904&amp;"_"&amp;O7904,[1]挑战模式!$A:$AS,14+N7904,FALSE)="","",IF(VLOOKUP(VLOOKUP(K7904&amp;"_"&amp;L7904&amp;"_"&amp;M7904&amp;"_"&amp;O7904,[1]挑战模式!$A:$AS,14+N7904,FALSE),[1]怪物!$B:$L,11,FALSE)=0,"",VLOOKUP(VLOOKUP(K7904&amp;"_"&amp;L7904&amp;"_"&amp;M7904&amp;"_"&amp;O7904,[1]挑战模式!$A:$AS,14+N7904,FALSE),[1]怪物!$B:$L,11,FALSE))))</f>
        <v/>
      </c>
      <c r="H7904" t="str">
        <f t="shared" si="370"/>
        <v/>
      </c>
      <c r="I7904" t="str">
        <f t="shared" si="371"/>
        <v/>
      </c>
      <c r="J7904" t="str">
        <f>IF(B7904="","",IF(RIGHT(VLOOKUP(K7904&amp;"_"&amp;L7904&amp;"_"&amp;M7904&amp;"_"&amp;O7904,[1]挑战模式!$A:$AS,14+N7904,FALSE),1)="3","EffectCreate_BossEffect;EffectCreate_MonsterShow","EffectCreate_MonsterShow"))</f>
        <v/>
      </c>
      <c r="K7904">
        <v>0</v>
      </c>
      <c r="L7904">
        <v>14</v>
      </c>
      <c r="M7904">
        <v>9</v>
      </c>
      <c r="N7904">
        <v>4</v>
      </c>
      <c r="O7904" t="s">
        <v>468</v>
      </c>
    </row>
    <row r="7905" spans="2:15" x14ac:dyDescent="0.2">
      <c r="B7905" t="str">
        <f>IF(ISNA(VLOOKUP(K7905&amp;"_"&amp;L7905&amp;"_"&amp;M7905&amp;"_"&amp;O7905,[1]挑战模式!$A:$AS,1,FALSE)),"",IF(VLOOKUP(K7905&amp;"_"&amp;L7905&amp;"_"&amp;M7905&amp;"_"&amp;O7905,[1]挑战模式!$A:$AS,14+N7905,FALSE)="","","Monster_Season"&amp;K7905&amp;"_Challenge"&amp;L7905&amp;"_"&amp;M7905&amp;"_"&amp;N7905&amp;"_"&amp;O7905))</f>
        <v/>
      </c>
      <c r="C7905" t="str">
        <f t="shared" si="369"/>
        <v/>
      </c>
      <c r="G7905" t="str">
        <f>IF(ISNA(VLOOKUP(K7905&amp;"_"&amp;L7905&amp;"_"&amp;M7905&amp;"_"&amp;O7905,[1]挑战模式!$A:$AS,14+N7905,FALSE)),"",IF(VLOOKUP(K7905&amp;"_"&amp;L7905&amp;"_"&amp;M7905&amp;"_"&amp;O7905,[1]挑战模式!$A:$AS,14+N7905,FALSE)="","",IF(VLOOKUP(VLOOKUP(K7905&amp;"_"&amp;L7905&amp;"_"&amp;M7905&amp;"_"&amp;O7905,[1]挑战模式!$A:$AS,14+N7905,FALSE),[1]怪物!$B:$L,11,FALSE)=0,"",VLOOKUP(VLOOKUP(K7905&amp;"_"&amp;L7905&amp;"_"&amp;M7905&amp;"_"&amp;O7905,[1]挑战模式!$A:$AS,14+N7905,FALSE),[1]怪物!$B:$L,11,FALSE))))</f>
        <v/>
      </c>
      <c r="H7905" t="str">
        <f t="shared" si="370"/>
        <v/>
      </c>
      <c r="I7905" t="str">
        <f t="shared" si="371"/>
        <v/>
      </c>
      <c r="J7905" t="str">
        <f>IF(B7905="","",IF(RIGHT(VLOOKUP(K7905&amp;"_"&amp;L7905&amp;"_"&amp;M7905&amp;"_"&amp;O7905,[1]挑战模式!$A:$AS,14+N7905,FALSE),1)="3","EffectCreate_BossEffect;EffectCreate_MonsterShow","EffectCreate_MonsterShow"))</f>
        <v/>
      </c>
      <c r="K7905">
        <v>0</v>
      </c>
      <c r="L7905">
        <v>14</v>
      </c>
      <c r="M7905">
        <v>9</v>
      </c>
      <c r="N7905">
        <v>5</v>
      </c>
      <c r="O7905" t="s">
        <v>468</v>
      </c>
    </row>
    <row r="7906" spans="2:15" x14ac:dyDescent="0.2">
      <c r="B7906" t="str">
        <f>IF(ISNA(VLOOKUP(K7906&amp;"_"&amp;L7906&amp;"_"&amp;M7906&amp;"_"&amp;O7906,[1]挑战模式!$A:$AS,1,FALSE)),"",IF(VLOOKUP(K7906&amp;"_"&amp;L7906&amp;"_"&amp;M7906&amp;"_"&amp;O7906,[1]挑战模式!$A:$AS,14+N7906,FALSE)="","","Monster_Season"&amp;K7906&amp;"_Challenge"&amp;L7906&amp;"_"&amp;M7906&amp;"_"&amp;N7906&amp;"_"&amp;O7906))</f>
        <v/>
      </c>
      <c r="C7906" t="str">
        <f t="shared" si="369"/>
        <v/>
      </c>
      <c r="G7906" t="str">
        <f>IF(ISNA(VLOOKUP(K7906&amp;"_"&amp;L7906&amp;"_"&amp;M7906&amp;"_"&amp;O7906,[1]挑战模式!$A:$AS,14+N7906,FALSE)),"",IF(VLOOKUP(K7906&amp;"_"&amp;L7906&amp;"_"&amp;M7906&amp;"_"&amp;O7906,[1]挑战模式!$A:$AS,14+N7906,FALSE)="","",IF(VLOOKUP(VLOOKUP(K7906&amp;"_"&amp;L7906&amp;"_"&amp;M7906&amp;"_"&amp;O7906,[1]挑战模式!$A:$AS,14+N7906,FALSE),[1]怪物!$B:$L,11,FALSE)=0,"",VLOOKUP(VLOOKUP(K7906&amp;"_"&amp;L7906&amp;"_"&amp;M7906&amp;"_"&amp;O7906,[1]挑战模式!$A:$AS,14+N7906,FALSE),[1]怪物!$B:$L,11,FALSE))))</f>
        <v/>
      </c>
      <c r="H7906" t="str">
        <f t="shared" si="370"/>
        <v/>
      </c>
      <c r="I7906" t="str">
        <f t="shared" si="371"/>
        <v/>
      </c>
      <c r="J7906" t="str">
        <f>IF(B7906="","",IF(RIGHT(VLOOKUP(K7906&amp;"_"&amp;L7906&amp;"_"&amp;M7906&amp;"_"&amp;O7906,[1]挑战模式!$A:$AS,14+N7906,FALSE),1)="3","EffectCreate_BossEffect;EffectCreate_MonsterShow","EffectCreate_MonsterShow"))</f>
        <v/>
      </c>
      <c r="K7906">
        <v>0</v>
      </c>
      <c r="L7906">
        <v>14</v>
      </c>
      <c r="M7906">
        <v>10</v>
      </c>
      <c r="N7906">
        <v>6</v>
      </c>
      <c r="O7906" t="s">
        <v>468</v>
      </c>
    </row>
    <row r="7907" spans="2:15" x14ac:dyDescent="0.2">
      <c r="B7907" t="str">
        <f>IF(ISNA(VLOOKUP(K7907&amp;"_"&amp;L7907&amp;"_"&amp;M7907&amp;"_"&amp;O7907,[1]挑战模式!$A:$AS,1,FALSE)),"",IF(VLOOKUP(K7907&amp;"_"&amp;L7907&amp;"_"&amp;M7907&amp;"_"&amp;O7907,[1]挑战模式!$A:$AS,14+N7907,FALSE)="","","Monster_Season"&amp;K7907&amp;"_Challenge"&amp;L7907&amp;"_"&amp;M7907&amp;"_"&amp;N7907&amp;"_"&amp;O7907))</f>
        <v/>
      </c>
      <c r="C7907" t="str">
        <f t="shared" si="369"/>
        <v/>
      </c>
      <c r="G7907" t="str">
        <f>IF(ISNA(VLOOKUP(K7907&amp;"_"&amp;L7907&amp;"_"&amp;M7907&amp;"_"&amp;O7907,[1]挑战模式!$A:$AS,14+N7907,FALSE)),"",IF(VLOOKUP(K7907&amp;"_"&amp;L7907&amp;"_"&amp;M7907&amp;"_"&amp;O7907,[1]挑战模式!$A:$AS,14+N7907,FALSE)="","",IF(VLOOKUP(VLOOKUP(K7907&amp;"_"&amp;L7907&amp;"_"&amp;M7907&amp;"_"&amp;O7907,[1]挑战模式!$A:$AS,14+N7907,FALSE),[1]怪物!$B:$L,11,FALSE)=0,"",VLOOKUP(VLOOKUP(K7907&amp;"_"&amp;L7907&amp;"_"&amp;M7907&amp;"_"&amp;O7907,[1]挑战模式!$A:$AS,14+N7907,FALSE),[1]怪物!$B:$L,11,FALSE))))</f>
        <v/>
      </c>
      <c r="H7907" t="str">
        <f t="shared" si="370"/>
        <v/>
      </c>
      <c r="I7907" t="str">
        <f t="shared" si="371"/>
        <v/>
      </c>
      <c r="J7907" t="str">
        <f>IF(B7907="","",IF(RIGHT(VLOOKUP(K7907&amp;"_"&amp;L7907&amp;"_"&amp;M7907&amp;"_"&amp;O7907,[1]挑战模式!$A:$AS,14+N7907,FALSE),1)="3","EffectCreate_BossEffect;EffectCreate_MonsterShow","EffectCreate_MonsterShow"))</f>
        <v/>
      </c>
      <c r="K7907">
        <v>0</v>
      </c>
      <c r="L7907">
        <v>14</v>
      </c>
      <c r="M7907">
        <v>10</v>
      </c>
      <c r="N7907">
        <v>1</v>
      </c>
      <c r="O7907" t="s">
        <v>468</v>
      </c>
    </row>
    <row r="7908" spans="2:15" x14ac:dyDescent="0.2">
      <c r="B7908" t="str">
        <f>IF(ISNA(VLOOKUP(K7908&amp;"_"&amp;L7908&amp;"_"&amp;M7908&amp;"_"&amp;O7908,[1]挑战模式!$A:$AS,1,FALSE)),"",IF(VLOOKUP(K7908&amp;"_"&amp;L7908&amp;"_"&amp;M7908&amp;"_"&amp;O7908,[1]挑战模式!$A:$AS,14+N7908,FALSE)="","","Monster_Season"&amp;K7908&amp;"_Challenge"&amp;L7908&amp;"_"&amp;M7908&amp;"_"&amp;N7908&amp;"_"&amp;O7908))</f>
        <v/>
      </c>
      <c r="C7908" t="str">
        <f t="shared" si="369"/>
        <v/>
      </c>
      <c r="G7908" t="str">
        <f>IF(ISNA(VLOOKUP(K7908&amp;"_"&amp;L7908&amp;"_"&amp;M7908&amp;"_"&amp;O7908,[1]挑战模式!$A:$AS,14+N7908,FALSE)),"",IF(VLOOKUP(K7908&amp;"_"&amp;L7908&amp;"_"&amp;M7908&amp;"_"&amp;O7908,[1]挑战模式!$A:$AS,14+N7908,FALSE)="","",IF(VLOOKUP(VLOOKUP(K7908&amp;"_"&amp;L7908&amp;"_"&amp;M7908&amp;"_"&amp;O7908,[1]挑战模式!$A:$AS,14+N7908,FALSE),[1]怪物!$B:$L,11,FALSE)=0,"",VLOOKUP(VLOOKUP(K7908&amp;"_"&amp;L7908&amp;"_"&amp;M7908&amp;"_"&amp;O7908,[1]挑战模式!$A:$AS,14+N7908,FALSE),[1]怪物!$B:$L,11,FALSE))))</f>
        <v/>
      </c>
      <c r="H7908" t="str">
        <f t="shared" si="370"/>
        <v/>
      </c>
      <c r="I7908" t="str">
        <f t="shared" si="371"/>
        <v/>
      </c>
      <c r="J7908" t="str">
        <f>IF(B7908="","",IF(RIGHT(VLOOKUP(K7908&amp;"_"&amp;L7908&amp;"_"&amp;M7908&amp;"_"&amp;O7908,[1]挑战模式!$A:$AS,14+N7908,FALSE),1)="3","EffectCreate_BossEffect;EffectCreate_MonsterShow","EffectCreate_MonsterShow"))</f>
        <v/>
      </c>
      <c r="K7908">
        <v>0</v>
      </c>
      <c r="L7908">
        <v>14</v>
      </c>
      <c r="M7908">
        <v>10</v>
      </c>
      <c r="N7908">
        <v>2</v>
      </c>
      <c r="O7908" t="s">
        <v>468</v>
      </c>
    </row>
    <row r="7909" spans="2:15" x14ac:dyDescent="0.2">
      <c r="B7909" t="str">
        <f>IF(ISNA(VLOOKUP(K7909&amp;"_"&amp;L7909&amp;"_"&amp;M7909&amp;"_"&amp;O7909,[1]挑战模式!$A:$AS,1,FALSE)),"",IF(VLOOKUP(K7909&amp;"_"&amp;L7909&amp;"_"&amp;M7909&amp;"_"&amp;O7909,[1]挑战模式!$A:$AS,14+N7909,FALSE)="","","Monster_Season"&amp;K7909&amp;"_Challenge"&amp;L7909&amp;"_"&amp;M7909&amp;"_"&amp;N7909&amp;"_"&amp;O7909))</f>
        <v/>
      </c>
      <c r="C7909" t="str">
        <f t="shared" si="369"/>
        <v/>
      </c>
      <c r="G7909" t="str">
        <f>IF(ISNA(VLOOKUP(K7909&amp;"_"&amp;L7909&amp;"_"&amp;M7909&amp;"_"&amp;O7909,[1]挑战模式!$A:$AS,14+N7909,FALSE)),"",IF(VLOOKUP(K7909&amp;"_"&amp;L7909&amp;"_"&amp;M7909&amp;"_"&amp;O7909,[1]挑战模式!$A:$AS,14+N7909,FALSE)="","",IF(VLOOKUP(VLOOKUP(K7909&amp;"_"&amp;L7909&amp;"_"&amp;M7909&amp;"_"&amp;O7909,[1]挑战模式!$A:$AS,14+N7909,FALSE),[1]怪物!$B:$L,11,FALSE)=0,"",VLOOKUP(VLOOKUP(K7909&amp;"_"&amp;L7909&amp;"_"&amp;M7909&amp;"_"&amp;O7909,[1]挑战模式!$A:$AS,14+N7909,FALSE),[1]怪物!$B:$L,11,FALSE))))</f>
        <v/>
      </c>
      <c r="H7909" t="str">
        <f t="shared" si="370"/>
        <v/>
      </c>
      <c r="I7909" t="str">
        <f t="shared" si="371"/>
        <v/>
      </c>
      <c r="J7909" t="str">
        <f>IF(B7909="","",IF(RIGHT(VLOOKUP(K7909&amp;"_"&amp;L7909&amp;"_"&amp;M7909&amp;"_"&amp;O7909,[1]挑战模式!$A:$AS,14+N7909,FALSE),1)="3","EffectCreate_BossEffect;EffectCreate_MonsterShow","EffectCreate_MonsterShow"))</f>
        <v/>
      </c>
      <c r="K7909">
        <v>0</v>
      </c>
      <c r="L7909">
        <v>14</v>
      </c>
      <c r="M7909">
        <v>10</v>
      </c>
      <c r="N7909">
        <v>3</v>
      </c>
      <c r="O7909" t="s">
        <v>468</v>
      </c>
    </row>
    <row r="7910" spans="2:15" x14ac:dyDescent="0.2">
      <c r="B7910" t="str">
        <f>IF(ISNA(VLOOKUP(K7910&amp;"_"&amp;L7910&amp;"_"&amp;M7910&amp;"_"&amp;O7910,[1]挑战模式!$A:$AS,1,FALSE)),"",IF(VLOOKUP(K7910&amp;"_"&amp;L7910&amp;"_"&amp;M7910&amp;"_"&amp;O7910,[1]挑战模式!$A:$AS,14+N7910,FALSE)="","","Monster_Season"&amp;K7910&amp;"_Challenge"&amp;L7910&amp;"_"&amp;M7910&amp;"_"&amp;N7910&amp;"_"&amp;O7910))</f>
        <v/>
      </c>
      <c r="C7910" t="str">
        <f t="shared" si="369"/>
        <v/>
      </c>
      <c r="G7910" t="str">
        <f>IF(ISNA(VLOOKUP(K7910&amp;"_"&amp;L7910&amp;"_"&amp;M7910&amp;"_"&amp;O7910,[1]挑战模式!$A:$AS,14+N7910,FALSE)),"",IF(VLOOKUP(K7910&amp;"_"&amp;L7910&amp;"_"&amp;M7910&amp;"_"&amp;O7910,[1]挑战模式!$A:$AS,14+N7910,FALSE)="","",IF(VLOOKUP(VLOOKUP(K7910&amp;"_"&amp;L7910&amp;"_"&amp;M7910&amp;"_"&amp;O7910,[1]挑战模式!$A:$AS,14+N7910,FALSE),[1]怪物!$B:$L,11,FALSE)=0,"",VLOOKUP(VLOOKUP(K7910&amp;"_"&amp;L7910&amp;"_"&amp;M7910&amp;"_"&amp;O7910,[1]挑战模式!$A:$AS,14+N7910,FALSE),[1]怪物!$B:$L,11,FALSE))))</f>
        <v/>
      </c>
      <c r="H7910" t="str">
        <f t="shared" si="370"/>
        <v/>
      </c>
      <c r="I7910" t="str">
        <f t="shared" si="371"/>
        <v/>
      </c>
      <c r="J7910" t="str">
        <f>IF(B7910="","",IF(RIGHT(VLOOKUP(K7910&amp;"_"&amp;L7910&amp;"_"&amp;M7910&amp;"_"&amp;O7910,[1]挑战模式!$A:$AS,14+N7910,FALSE),1)="3","EffectCreate_BossEffect;EffectCreate_MonsterShow","EffectCreate_MonsterShow"))</f>
        <v/>
      </c>
      <c r="K7910">
        <v>0</v>
      </c>
      <c r="L7910">
        <v>14</v>
      </c>
      <c r="M7910">
        <v>10</v>
      </c>
      <c r="N7910">
        <v>4</v>
      </c>
      <c r="O7910" t="s">
        <v>468</v>
      </c>
    </row>
    <row r="7911" spans="2:15" x14ac:dyDescent="0.2">
      <c r="B7911" t="str">
        <f>IF(ISNA(VLOOKUP(K7911&amp;"_"&amp;L7911&amp;"_"&amp;M7911&amp;"_"&amp;O7911,[1]挑战模式!$A:$AS,1,FALSE)),"",IF(VLOOKUP(K7911&amp;"_"&amp;L7911&amp;"_"&amp;M7911&amp;"_"&amp;O7911,[1]挑战模式!$A:$AS,14+N7911,FALSE)="","","Monster_Season"&amp;K7911&amp;"_Challenge"&amp;L7911&amp;"_"&amp;M7911&amp;"_"&amp;N7911&amp;"_"&amp;O7911))</f>
        <v/>
      </c>
      <c r="C7911" t="str">
        <f t="shared" si="369"/>
        <v/>
      </c>
      <c r="G7911" t="str">
        <f>IF(ISNA(VLOOKUP(K7911&amp;"_"&amp;L7911&amp;"_"&amp;M7911&amp;"_"&amp;O7911,[1]挑战模式!$A:$AS,14+N7911,FALSE)),"",IF(VLOOKUP(K7911&amp;"_"&amp;L7911&amp;"_"&amp;M7911&amp;"_"&amp;O7911,[1]挑战模式!$A:$AS,14+N7911,FALSE)="","",IF(VLOOKUP(VLOOKUP(K7911&amp;"_"&amp;L7911&amp;"_"&amp;M7911&amp;"_"&amp;O7911,[1]挑战模式!$A:$AS,14+N7911,FALSE),[1]怪物!$B:$L,11,FALSE)=0,"",VLOOKUP(VLOOKUP(K7911&amp;"_"&amp;L7911&amp;"_"&amp;M7911&amp;"_"&amp;O7911,[1]挑战模式!$A:$AS,14+N7911,FALSE),[1]怪物!$B:$L,11,FALSE))))</f>
        <v/>
      </c>
      <c r="H7911" t="str">
        <f t="shared" si="370"/>
        <v/>
      </c>
      <c r="I7911" t="str">
        <f t="shared" si="371"/>
        <v/>
      </c>
      <c r="J7911" t="str">
        <f>IF(B7911="","",IF(RIGHT(VLOOKUP(K7911&amp;"_"&amp;L7911&amp;"_"&amp;M7911&amp;"_"&amp;O7911,[1]挑战模式!$A:$AS,14+N7911,FALSE),1)="3","EffectCreate_BossEffect;EffectCreate_MonsterShow","EffectCreate_MonsterShow"))</f>
        <v/>
      </c>
      <c r="K7911">
        <v>0</v>
      </c>
      <c r="L7911">
        <v>14</v>
      </c>
      <c r="M7911">
        <v>10</v>
      </c>
      <c r="N7911">
        <v>5</v>
      </c>
      <c r="O7911" t="s">
        <v>468</v>
      </c>
    </row>
    <row r="7912" spans="2:15" x14ac:dyDescent="0.2">
      <c r="B7912" t="str">
        <f>IF(ISNA(VLOOKUP(K7912&amp;"_"&amp;L7912&amp;"_"&amp;M7912&amp;"_"&amp;O7912,[1]挑战模式!$A:$AS,1,FALSE)),"",IF(VLOOKUP(K7912&amp;"_"&amp;L7912&amp;"_"&amp;M7912&amp;"_"&amp;O7912,[1]挑战模式!$A:$AS,14+N7912,FALSE)="","","Monster_Season"&amp;K7912&amp;"_Challenge"&amp;L7912&amp;"_"&amp;M7912&amp;"_"&amp;N7912&amp;"_"&amp;O7912))</f>
        <v>Monster_Season0_Challenge15_1_1_Hell</v>
      </c>
      <c r="C7912" t="str">
        <f t="shared" si="369"/>
        <v>None</v>
      </c>
      <c r="G7912" t="str">
        <f>IF(ISNA(VLOOKUP(K7912&amp;"_"&amp;L7912&amp;"_"&amp;M7912&amp;"_"&amp;O7912,[1]挑战模式!$A:$AS,14+N7912,FALSE)),"",IF(VLOOKUP(K7912&amp;"_"&amp;L7912&amp;"_"&amp;M7912&amp;"_"&amp;O7912,[1]挑战模式!$A:$AS,14+N7912,FALSE)="","",IF(VLOOKUP(VLOOKUP(K7912&amp;"_"&amp;L7912&amp;"_"&amp;M7912&amp;"_"&amp;O7912,[1]挑战模式!$A:$AS,14+N7912,FALSE),[1]怪物!$B:$L,11,FALSE)=0,"",VLOOKUP(VLOOKUP(K7912&amp;"_"&amp;L7912&amp;"_"&amp;M7912&amp;"_"&amp;O7912,[1]挑战模式!$A:$AS,14+N7912,FALSE),[1]怪物!$B:$L,11,FALSE))))</f>
        <v/>
      </c>
      <c r="H7912" t="str">
        <f t="shared" si="370"/>
        <v>Unit_Monster_Season0_Challenge15_1_1_Hell</v>
      </c>
      <c r="I7912" t="str">
        <f t="shared" si="371"/>
        <v>TowerDefense_Monster1</v>
      </c>
      <c r="J7912" t="str">
        <f>IF(B7912="","",IF(RIGHT(VLOOKUP(K7912&amp;"_"&amp;L7912&amp;"_"&amp;M7912&amp;"_"&amp;O7912,[1]挑战模式!$A:$AS,14+N7912,FALSE),1)="3","EffectCreate_BossEffect;EffectCreate_MonsterShow","EffectCreate_MonsterShow"))</f>
        <v>EffectCreate_MonsterShow</v>
      </c>
      <c r="K7912">
        <v>0</v>
      </c>
      <c r="L7912">
        <v>15</v>
      </c>
      <c r="M7912">
        <v>1</v>
      </c>
      <c r="N7912">
        <v>1</v>
      </c>
      <c r="O7912" t="s">
        <v>468</v>
      </c>
    </row>
    <row r="7913" spans="2:15" x14ac:dyDescent="0.2">
      <c r="B7913" t="str">
        <f>IF(ISNA(VLOOKUP(K7913&amp;"_"&amp;L7913&amp;"_"&amp;M7913&amp;"_"&amp;O7913,[1]挑战模式!$A:$AS,1,FALSE)),"",IF(VLOOKUP(K7913&amp;"_"&amp;L7913&amp;"_"&amp;M7913&amp;"_"&amp;O7913,[1]挑战模式!$A:$AS,14+N7913,FALSE)="","","Monster_Season"&amp;K7913&amp;"_Challenge"&amp;L7913&amp;"_"&amp;M7913&amp;"_"&amp;N7913&amp;"_"&amp;O7913))</f>
        <v/>
      </c>
      <c r="C7913" t="str">
        <f t="shared" si="369"/>
        <v/>
      </c>
      <c r="G7913" t="str">
        <f>IF(ISNA(VLOOKUP(K7913&amp;"_"&amp;L7913&amp;"_"&amp;M7913&amp;"_"&amp;O7913,[1]挑战模式!$A:$AS,14+N7913,FALSE)),"",IF(VLOOKUP(K7913&amp;"_"&amp;L7913&amp;"_"&amp;M7913&amp;"_"&amp;O7913,[1]挑战模式!$A:$AS,14+N7913,FALSE)="","",IF(VLOOKUP(VLOOKUP(K7913&amp;"_"&amp;L7913&amp;"_"&amp;M7913&amp;"_"&amp;O7913,[1]挑战模式!$A:$AS,14+N7913,FALSE),[1]怪物!$B:$L,11,FALSE)=0,"",VLOOKUP(VLOOKUP(K7913&amp;"_"&amp;L7913&amp;"_"&amp;M7913&amp;"_"&amp;O7913,[1]挑战模式!$A:$AS,14+N7913,FALSE),[1]怪物!$B:$L,11,FALSE))))</f>
        <v/>
      </c>
      <c r="H7913" t="str">
        <f t="shared" si="370"/>
        <v/>
      </c>
      <c r="I7913" t="str">
        <f t="shared" si="371"/>
        <v/>
      </c>
      <c r="J7913" t="str">
        <f>IF(B7913="","",IF(RIGHT(VLOOKUP(K7913&amp;"_"&amp;L7913&amp;"_"&amp;M7913&amp;"_"&amp;O7913,[1]挑战模式!$A:$AS,14+N7913,FALSE),1)="3","EffectCreate_BossEffect;EffectCreate_MonsterShow","EffectCreate_MonsterShow"))</f>
        <v/>
      </c>
      <c r="K7913">
        <v>0</v>
      </c>
      <c r="L7913">
        <v>15</v>
      </c>
      <c r="M7913">
        <v>1</v>
      </c>
      <c r="N7913">
        <v>2</v>
      </c>
      <c r="O7913" t="s">
        <v>468</v>
      </c>
    </row>
    <row r="7914" spans="2:15" x14ac:dyDescent="0.2">
      <c r="B7914" t="str">
        <f>IF(ISNA(VLOOKUP(K7914&amp;"_"&amp;L7914&amp;"_"&amp;M7914&amp;"_"&amp;O7914,[1]挑战模式!$A:$AS,1,FALSE)),"",IF(VLOOKUP(K7914&amp;"_"&amp;L7914&amp;"_"&amp;M7914&amp;"_"&amp;O7914,[1]挑战模式!$A:$AS,14+N7914,FALSE)="","","Monster_Season"&amp;K7914&amp;"_Challenge"&amp;L7914&amp;"_"&amp;M7914&amp;"_"&amp;N7914&amp;"_"&amp;O7914))</f>
        <v/>
      </c>
      <c r="C7914" t="str">
        <f t="shared" si="369"/>
        <v/>
      </c>
      <c r="G7914" t="str">
        <f>IF(ISNA(VLOOKUP(K7914&amp;"_"&amp;L7914&amp;"_"&amp;M7914&amp;"_"&amp;O7914,[1]挑战模式!$A:$AS,14+N7914,FALSE)),"",IF(VLOOKUP(K7914&amp;"_"&amp;L7914&amp;"_"&amp;M7914&amp;"_"&amp;O7914,[1]挑战模式!$A:$AS,14+N7914,FALSE)="","",IF(VLOOKUP(VLOOKUP(K7914&amp;"_"&amp;L7914&amp;"_"&amp;M7914&amp;"_"&amp;O7914,[1]挑战模式!$A:$AS,14+N7914,FALSE),[1]怪物!$B:$L,11,FALSE)=0,"",VLOOKUP(VLOOKUP(K7914&amp;"_"&amp;L7914&amp;"_"&amp;M7914&amp;"_"&amp;O7914,[1]挑战模式!$A:$AS,14+N7914,FALSE),[1]怪物!$B:$L,11,FALSE))))</f>
        <v/>
      </c>
      <c r="H7914" t="str">
        <f t="shared" si="370"/>
        <v/>
      </c>
      <c r="I7914" t="str">
        <f t="shared" si="371"/>
        <v/>
      </c>
      <c r="J7914" t="str">
        <f>IF(B7914="","",IF(RIGHT(VLOOKUP(K7914&amp;"_"&amp;L7914&amp;"_"&amp;M7914&amp;"_"&amp;O7914,[1]挑战模式!$A:$AS,14+N7914,FALSE),1)="3","EffectCreate_BossEffect;EffectCreate_MonsterShow","EffectCreate_MonsterShow"))</f>
        <v/>
      </c>
      <c r="K7914">
        <v>0</v>
      </c>
      <c r="L7914">
        <v>15</v>
      </c>
      <c r="M7914">
        <v>1</v>
      </c>
      <c r="N7914">
        <v>3</v>
      </c>
      <c r="O7914" t="s">
        <v>468</v>
      </c>
    </row>
    <row r="7915" spans="2:15" x14ac:dyDescent="0.2">
      <c r="B7915" t="str">
        <f>IF(ISNA(VLOOKUP(K7915&amp;"_"&amp;L7915&amp;"_"&amp;M7915&amp;"_"&amp;O7915,[1]挑战模式!$A:$AS,1,FALSE)),"",IF(VLOOKUP(K7915&amp;"_"&amp;L7915&amp;"_"&amp;M7915&amp;"_"&amp;O7915,[1]挑战模式!$A:$AS,14+N7915,FALSE)="","","Monster_Season"&amp;K7915&amp;"_Challenge"&amp;L7915&amp;"_"&amp;M7915&amp;"_"&amp;N7915&amp;"_"&amp;O7915))</f>
        <v/>
      </c>
      <c r="C7915" t="str">
        <f t="shared" si="369"/>
        <v/>
      </c>
      <c r="G7915" t="str">
        <f>IF(ISNA(VLOOKUP(K7915&amp;"_"&amp;L7915&amp;"_"&amp;M7915&amp;"_"&amp;O7915,[1]挑战模式!$A:$AS,14+N7915,FALSE)),"",IF(VLOOKUP(K7915&amp;"_"&amp;L7915&amp;"_"&amp;M7915&amp;"_"&amp;O7915,[1]挑战模式!$A:$AS,14+N7915,FALSE)="","",IF(VLOOKUP(VLOOKUP(K7915&amp;"_"&amp;L7915&amp;"_"&amp;M7915&amp;"_"&amp;O7915,[1]挑战模式!$A:$AS,14+N7915,FALSE),[1]怪物!$B:$L,11,FALSE)=0,"",VLOOKUP(VLOOKUP(K7915&amp;"_"&amp;L7915&amp;"_"&amp;M7915&amp;"_"&amp;O7915,[1]挑战模式!$A:$AS,14+N7915,FALSE),[1]怪物!$B:$L,11,FALSE))))</f>
        <v/>
      </c>
      <c r="H7915" t="str">
        <f t="shared" si="370"/>
        <v/>
      </c>
      <c r="I7915" t="str">
        <f t="shared" si="371"/>
        <v/>
      </c>
      <c r="J7915" t="str">
        <f>IF(B7915="","",IF(RIGHT(VLOOKUP(K7915&amp;"_"&amp;L7915&amp;"_"&amp;M7915&amp;"_"&amp;O7915,[1]挑战模式!$A:$AS,14+N7915,FALSE),1)="3","EffectCreate_BossEffect;EffectCreate_MonsterShow","EffectCreate_MonsterShow"))</f>
        <v/>
      </c>
      <c r="K7915">
        <v>0</v>
      </c>
      <c r="L7915">
        <v>15</v>
      </c>
      <c r="M7915">
        <v>1</v>
      </c>
      <c r="N7915">
        <v>4</v>
      </c>
      <c r="O7915" t="s">
        <v>468</v>
      </c>
    </row>
    <row r="7916" spans="2:15" x14ac:dyDescent="0.2">
      <c r="B7916" t="str">
        <f>IF(ISNA(VLOOKUP(K7916&amp;"_"&amp;L7916&amp;"_"&amp;M7916&amp;"_"&amp;O7916,[1]挑战模式!$A:$AS,1,FALSE)),"",IF(VLOOKUP(K7916&amp;"_"&amp;L7916&amp;"_"&amp;M7916&amp;"_"&amp;O7916,[1]挑战模式!$A:$AS,14+N7916,FALSE)="","","Monster_Season"&amp;K7916&amp;"_Challenge"&amp;L7916&amp;"_"&amp;M7916&amp;"_"&amp;N7916&amp;"_"&amp;O7916))</f>
        <v/>
      </c>
      <c r="C7916" t="str">
        <f t="shared" si="369"/>
        <v/>
      </c>
      <c r="G7916" t="str">
        <f>IF(ISNA(VLOOKUP(K7916&amp;"_"&amp;L7916&amp;"_"&amp;M7916&amp;"_"&amp;O7916,[1]挑战模式!$A:$AS,14+N7916,FALSE)),"",IF(VLOOKUP(K7916&amp;"_"&amp;L7916&amp;"_"&amp;M7916&amp;"_"&amp;O7916,[1]挑战模式!$A:$AS,14+N7916,FALSE)="","",IF(VLOOKUP(VLOOKUP(K7916&amp;"_"&amp;L7916&amp;"_"&amp;M7916&amp;"_"&amp;O7916,[1]挑战模式!$A:$AS,14+N7916,FALSE),[1]怪物!$B:$L,11,FALSE)=0,"",VLOOKUP(VLOOKUP(K7916&amp;"_"&amp;L7916&amp;"_"&amp;M7916&amp;"_"&amp;O7916,[1]挑战模式!$A:$AS,14+N7916,FALSE),[1]怪物!$B:$L,11,FALSE))))</f>
        <v/>
      </c>
      <c r="H7916" t="str">
        <f t="shared" si="370"/>
        <v/>
      </c>
      <c r="I7916" t="str">
        <f t="shared" si="371"/>
        <v/>
      </c>
      <c r="J7916" t="str">
        <f>IF(B7916="","",IF(RIGHT(VLOOKUP(K7916&amp;"_"&amp;L7916&amp;"_"&amp;M7916&amp;"_"&amp;O7916,[1]挑战模式!$A:$AS,14+N7916,FALSE),1)="3","EffectCreate_BossEffect;EffectCreate_MonsterShow","EffectCreate_MonsterShow"))</f>
        <v/>
      </c>
      <c r="K7916">
        <v>0</v>
      </c>
      <c r="L7916">
        <v>15</v>
      </c>
      <c r="M7916">
        <v>1</v>
      </c>
      <c r="N7916">
        <v>5</v>
      </c>
      <c r="O7916" t="s">
        <v>468</v>
      </c>
    </row>
    <row r="7917" spans="2:15" x14ac:dyDescent="0.2">
      <c r="B7917" t="str">
        <f>IF(ISNA(VLOOKUP(K7917&amp;"_"&amp;L7917&amp;"_"&amp;M7917&amp;"_"&amp;O7917,[1]挑战模式!$A:$AS,1,FALSE)),"",IF(VLOOKUP(K7917&amp;"_"&amp;L7917&amp;"_"&amp;M7917&amp;"_"&amp;O7917,[1]挑战模式!$A:$AS,14+N7917,FALSE)="","","Monster_Season"&amp;K7917&amp;"_Challenge"&amp;L7917&amp;"_"&amp;M7917&amp;"_"&amp;N7917&amp;"_"&amp;O7917))</f>
        <v/>
      </c>
      <c r="C7917" t="str">
        <f t="shared" si="369"/>
        <v/>
      </c>
      <c r="G7917" t="str">
        <f>IF(ISNA(VLOOKUP(K7917&amp;"_"&amp;L7917&amp;"_"&amp;M7917&amp;"_"&amp;O7917,[1]挑战模式!$A:$AS,14+N7917,FALSE)),"",IF(VLOOKUP(K7917&amp;"_"&amp;L7917&amp;"_"&amp;M7917&amp;"_"&amp;O7917,[1]挑战模式!$A:$AS,14+N7917,FALSE)="","",IF(VLOOKUP(VLOOKUP(K7917&amp;"_"&amp;L7917&amp;"_"&amp;M7917&amp;"_"&amp;O7917,[1]挑战模式!$A:$AS,14+N7917,FALSE),[1]怪物!$B:$L,11,FALSE)=0,"",VLOOKUP(VLOOKUP(K7917&amp;"_"&amp;L7917&amp;"_"&amp;M7917&amp;"_"&amp;O7917,[1]挑战模式!$A:$AS,14+N7917,FALSE),[1]怪物!$B:$L,11,FALSE))))</f>
        <v/>
      </c>
      <c r="H7917" t="str">
        <f t="shared" si="370"/>
        <v/>
      </c>
      <c r="I7917" t="str">
        <f t="shared" si="371"/>
        <v/>
      </c>
      <c r="J7917" t="str">
        <f>IF(B7917="","",IF(RIGHT(VLOOKUP(K7917&amp;"_"&amp;L7917&amp;"_"&amp;M7917&amp;"_"&amp;O7917,[1]挑战模式!$A:$AS,14+N7917,FALSE),1)="3","EffectCreate_BossEffect;EffectCreate_MonsterShow","EffectCreate_MonsterShow"))</f>
        <v/>
      </c>
      <c r="K7917">
        <v>0</v>
      </c>
      <c r="L7917">
        <v>15</v>
      </c>
      <c r="M7917">
        <v>1</v>
      </c>
      <c r="N7917">
        <v>6</v>
      </c>
      <c r="O7917" t="s">
        <v>468</v>
      </c>
    </row>
    <row r="7918" spans="2:15" x14ac:dyDescent="0.2">
      <c r="B7918" t="str">
        <f>IF(ISNA(VLOOKUP(K7918&amp;"_"&amp;L7918&amp;"_"&amp;M7918&amp;"_"&amp;O7918,[1]挑战模式!$A:$AS,1,FALSE)),"",IF(VLOOKUP(K7918&amp;"_"&amp;L7918&amp;"_"&amp;M7918&amp;"_"&amp;O7918,[1]挑战模式!$A:$AS,14+N7918,FALSE)="","","Monster_Season"&amp;K7918&amp;"_Challenge"&amp;L7918&amp;"_"&amp;M7918&amp;"_"&amp;N7918&amp;"_"&amp;O7918))</f>
        <v>Monster_Season0_Challenge15_2_1_Hell</v>
      </c>
      <c r="C7918" t="str">
        <f t="shared" ref="C7918:C7981" si="372">IF(B7918="","","None")</f>
        <v>None</v>
      </c>
      <c r="G7918" t="str">
        <f>IF(ISNA(VLOOKUP(K7918&amp;"_"&amp;L7918&amp;"_"&amp;M7918&amp;"_"&amp;O7918,[1]挑战模式!$A:$AS,14+N7918,FALSE)),"",IF(VLOOKUP(K7918&amp;"_"&amp;L7918&amp;"_"&amp;M7918&amp;"_"&amp;O7918,[1]挑战模式!$A:$AS,14+N7918,FALSE)="","",IF(VLOOKUP(VLOOKUP(K7918&amp;"_"&amp;L7918&amp;"_"&amp;M7918&amp;"_"&amp;O7918,[1]挑战模式!$A:$AS,14+N7918,FALSE),[1]怪物!$B:$L,11,FALSE)=0,"",VLOOKUP(VLOOKUP(K7918&amp;"_"&amp;L7918&amp;"_"&amp;M7918&amp;"_"&amp;O7918,[1]挑战模式!$A:$AS,14+N7918,FALSE),[1]怪物!$B:$L,11,FALSE))))</f>
        <v/>
      </c>
      <c r="H7918" t="str">
        <f t="shared" ref="H7918:H7981" si="373">IF(B7918="","","Unit_Monster"&amp;RIGHT(B7918,LEN(B7918)-7))</f>
        <v>Unit_Monster_Season0_Challenge15_2_1_Hell</v>
      </c>
      <c r="I7918" t="str">
        <f t="shared" ref="I7918:I7981" si="374">IF(B7918="","","TowerDefense_Monster1")</f>
        <v>TowerDefense_Monster1</v>
      </c>
      <c r="J7918" t="str">
        <f>IF(B7918="","",IF(RIGHT(VLOOKUP(K7918&amp;"_"&amp;L7918&amp;"_"&amp;M7918&amp;"_"&amp;O7918,[1]挑战模式!$A:$AS,14+N7918,FALSE),1)="3","EffectCreate_BossEffect;EffectCreate_MonsterShow","EffectCreate_MonsterShow"))</f>
        <v>EffectCreate_MonsterShow</v>
      </c>
      <c r="K7918">
        <v>0</v>
      </c>
      <c r="L7918">
        <v>15</v>
      </c>
      <c r="M7918">
        <v>2</v>
      </c>
      <c r="N7918">
        <v>1</v>
      </c>
      <c r="O7918" t="s">
        <v>468</v>
      </c>
    </row>
    <row r="7919" spans="2:15" x14ac:dyDescent="0.2">
      <c r="B7919" t="str">
        <f>IF(ISNA(VLOOKUP(K7919&amp;"_"&amp;L7919&amp;"_"&amp;M7919&amp;"_"&amp;O7919,[1]挑战模式!$A:$AS,1,FALSE)),"",IF(VLOOKUP(K7919&amp;"_"&amp;L7919&amp;"_"&amp;M7919&amp;"_"&amp;O7919,[1]挑战模式!$A:$AS,14+N7919,FALSE)="","","Monster_Season"&amp;K7919&amp;"_Challenge"&amp;L7919&amp;"_"&amp;M7919&amp;"_"&amp;N7919&amp;"_"&amp;O7919))</f>
        <v>Monster_Season0_Challenge15_2_2_Hell</v>
      </c>
      <c r="C7919" t="str">
        <f t="shared" si="372"/>
        <v>None</v>
      </c>
      <c r="G7919" t="str">
        <f>IF(ISNA(VLOOKUP(K7919&amp;"_"&amp;L7919&amp;"_"&amp;M7919&amp;"_"&amp;O7919,[1]挑战模式!$A:$AS,14+N7919,FALSE)),"",IF(VLOOKUP(K7919&amp;"_"&amp;L7919&amp;"_"&amp;M7919&amp;"_"&amp;O7919,[1]挑战模式!$A:$AS,14+N7919,FALSE)="","",IF(VLOOKUP(VLOOKUP(K7919&amp;"_"&amp;L7919&amp;"_"&amp;M7919&amp;"_"&amp;O7919,[1]挑战模式!$A:$AS,14+N7919,FALSE),[1]怪物!$B:$L,11,FALSE)=0,"",VLOOKUP(VLOOKUP(K7919&amp;"_"&amp;L7919&amp;"_"&amp;M7919&amp;"_"&amp;O7919,[1]挑战模式!$A:$AS,14+N7919,FALSE),[1]怪物!$B:$L,11,FALSE))))</f>
        <v/>
      </c>
      <c r="H7919" t="str">
        <f t="shared" si="373"/>
        <v>Unit_Monster_Season0_Challenge15_2_2_Hell</v>
      </c>
      <c r="I7919" t="str">
        <f t="shared" si="374"/>
        <v>TowerDefense_Monster1</v>
      </c>
      <c r="J7919" t="str">
        <f>IF(B7919="","",IF(RIGHT(VLOOKUP(K7919&amp;"_"&amp;L7919&amp;"_"&amp;M7919&amp;"_"&amp;O7919,[1]挑战模式!$A:$AS,14+N7919,FALSE),1)="3","EffectCreate_BossEffect;EffectCreate_MonsterShow","EffectCreate_MonsterShow"))</f>
        <v>EffectCreate_MonsterShow</v>
      </c>
      <c r="K7919">
        <v>0</v>
      </c>
      <c r="L7919">
        <v>15</v>
      </c>
      <c r="M7919">
        <v>2</v>
      </c>
      <c r="N7919">
        <v>2</v>
      </c>
      <c r="O7919" t="s">
        <v>468</v>
      </c>
    </row>
    <row r="7920" spans="2:15" x14ac:dyDescent="0.2">
      <c r="B7920" t="str">
        <f>IF(ISNA(VLOOKUP(K7920&amp;"_"&amp;L7920&amp;"_"&amp;M7920&amp;"_"&amp;O7920,[1]挑战模式!$A:$AS,1,FALSE)),"",IF(VLOOKUP(K7920&amp;"_"&amp;L7920&amp;"_"&amp;M7920&amp;"_"&amp;O7920,[1]挑战模式!$A:$AS,14+N7920,FALSE)="","","Monster_Season"&amp;K7920&amp;"_Challenge"&amp;L7920&amp;"_"&amp;M7920&amp;"_"&amp;N7920&amp;"_"&amp;O7920))</f>
        <v/>
      </c>
      <c r="C7920" t="str">
        <f t="shared" si="372"/>
        <v/>
      </c>
      <c r="G7920" t="str">
        <f>IF(ISNA(VLOOKUP(K7920&amp;"_"&amp;L7920&amp;"_"&amp;M7920&amp;"_"&amp;O7920,[1]挑战模式!$A:$AS,14+N7920,FALSE)),"",IF(VLOOKUP(K7920&amp;"_"&amp;L7920&amp;"_"&amp;M7920&amp;"_"&amp;O7920,[1]挑战模式!$A:$AS,14+N7920,FALSE)="","",IF(VLOOKUP(VLOOKUP(K7920&amp;"_"&amp;L7920&amp;"_"&amp;M7920&amp;"_"&amp;O7920,[1]挑战模式!$A:$AS,14+N7920,FALSE),[1]怪物!$B:$L,11,FALSE)=0,"",VLOOKUP(VLOOKUP(K7920&amp;"_"&amp;L7920&amp;"_"&amp;M7920&amp;"_"&amp;O7920,[1]挑战模式!$A:$AS,14+N7920,FALSE),[1]怪物!$B:$L,11,FALSE))))</f>
        <v/>
      </c>
      <c r="H7920" t="str">
        <f t="shared" si="373"/>
        <v/>
      </c>
      <c r="I7920" t="str">
        <f t="shared" si="374"/>
        <v/>
      </c>
      <c r="J7920" t="str">
        <f>IF(B7920="","",IF(RIGHT(VLOOKUP(K7920&amp;"_"&amp;L7920&amp;"_"&amp;M7920&amp;"_"&amp;O7920,[1]挑战模式!$A:$AS,14+N7920,FALSE),1)="3","EffectCreate_BossEffect;EffectCreate_MonsterShow","EffectCreate_MonsterShow"))</f>
        <v/>
      </c>
      <c r="K7920">
        <v>0</v>
      </c>
      <c r="L7920">
        <v>15</v>
      </c>
      <c r="M7920">
        <v>2</v>
      </c>
      <c r="N7920">
        <v>3</v>
      </c>
      <c r="O7920" t="s">
        <v>468</v>
      </c>
    </row>
    <row r="7921" spans="2:15" x14ac:dyDescent="0.2">
      <c r="B7921" t="str">
        <f>IF(ISNA(VLOOKUP(K7921&amp;"_"&amp;L7921&amp;"_"&amp;M7921&amp;"_"&amp;O7921,[1]挑战模式!$A:$AS,1,FALSE)),"",IF(VLOOKUP(K7921&amp;"_"&amp;L7921&amp;"_"&amp;M7921&amp;"_"&amp;O7921,[1]挑战模式!$A:$AS,14+N7921,FALSE)="","","Monster_Season"&amp;K7921&amp;"_Challenge"&amp;L7921&amp;"_"&amp;M7921&amp;"_"&amp;N7921&amp;"_"&amp;O7921))</f>
        <v/>
      </c>
      <c r="C7921" t="str">
        <f t="shared" si="372"/>
        <v/>
      </c>
      <c r="G7921" t="str">
        <f>IF(ISNA(VLOOKUP(K7921&amp;"_"&amp;L7921&amp;"_"&amp;M7921&amp;"_"&amp;O7921,[1]挑战模式!$A:$AS,14+N7921,FALSE)),"",IF(VLOOKUP(K7921&amp;"_"&amp;L7921&amp;"_"&amp;M7921&amp;"_"&amp;O7921,[1]挑战模式!$A:$AS,14+N7921,FALSE)="","",IF(VLOOKUP(VLOOKUP(K7921&amp;"_"&amp;L7921&amp;"_"&amp;M7921&amp;"_"&amp;O7921,[1]挑战模式!$A:$AS,14+N7921,FALSE),[1]怪物!$B:$L,11,FALSE)=0,"",VLOOKUP(VLOOKUP(K7921&amp;"_"&amp;L7921&amp;"_"&amp;M7921&amp;"_"&amp;O7921,[1]挑战模式!$A:$AS,14+N7921,FALSE),[1]怪物!$B:$L,11,FALSE))))</f>
        <v/>
      </c>
      <c r="H7921" t="str">
        <f t="shared" si="373"/>
        <v/>
      </c>
      <c r="I7921" t="str">
        <f t="shared" si="374"/>
        <v/>
      </c>
      <c r="J7921" t="str">
        <f>IF(B7921="","",IF(RIGHT(VLOOKUP(K7921&amp;"_"&amp;L7921&amp;"_"&amp;M7921&amp;"_"&amp;O7921,[1]挑战模式!$A:$AS,14+N7921,FALSE),1)="3","EffectCreate_BossEffect;EffectCreate_MonsterShow","EffectCreate_MonsterShow"))</f>
        <v/>
      </c>
      <c r="K7921">
        <v>0</v>
      </c>
      <c r="L7921">
        <v>15</v>
      </c>
      <c r="M7921">
        <v>2</v>
      </c>
      <c r="N7921">
        <v>4</v>
      </c>
      <c r="O7921" t="s">
        <v>468</v>
      </c>
    </row>
    <row r="7922" spans="2:15" x14ac:dyDescent="0.2">
      <c r="B7922" t="str">
        <f>IF(ISNA(VLOOKUP(K7922&amp;"_"&amp;L7922&amp;"_"&amp;M7922&amp;"_"&amp;O7922,[1]挑战模式!$A:$AS,1,FALSE)),"",IF(VLOOKUP(K7922&amp;"_"&amp;L7922&amp;"_"&amp;M7922&amp;"_"&amp;O7922,[1]挑战模式!$A:$AS,14+N7922,FALSE)="","","Monster_Season"&amp;K7922&amp;"_Challenge"&amp;L7922&amp;"_"&amp;M7922&amp;"_"&amp;N7922&amp;"_"&amp;O7922))</f>
        <v/>
      </c>
      <c r="C7922" t="str">
        <f t="shared" si="372"/>
        <v/>
      </c>
      <c r="G7922" t="str">
        <f>IF(ISNA(VLOOKUP(K7922&amp;"_"&amp;L7922&amp;"_"&amp;M7922&amp;"_"&amp;O7922,[1]挑战模式!$A:$AS,14+N7922,FALSE)),"",IF(VLOOKUP(K7922&amp;"_"&amp;L7922&amp;"_"&amp;M7922&amp;"_"&amp;O7922,[1]挑战模式!$A:$AS,14+N7922,FALSE)="","",IF(VLOOKUP(VLOOKUP(K7922&amp;"_"&amp;L7922&amp;"_"&amp;M7922&amp;"_"&amp;O7922,[1]挑战模式!$A:$AS,14+N7922,FALSE),[1]怪物!$B:$L,11,FALSE)=0,"",VLOOKUP(VLOOKUP(K7922&amp;"_"&amp;L7922&amp;"_"&amp;M7922&amp;"_"&amp;O7922,[1]挑战模式!$A:$AS,14+N7922,FALSE),[1]怪物!$B:$L,11,FALSE))))</f>
        <v/>
      </c>
      <c r="H7922" t="str">
        <f t="shared" si="373"/>
        <v/>
      </c>
      <c r="I7922" t="str">
        <f t="shared" si="374"/>
        <v/>
      </c>
      <c r="J7922" t="str">
        <f>IF(B7922="","",IF(RIGHT(VLOOKUP(K7922&amp;"_"&amp;L7922&amp;"_"&amp;M7922&amp;"_"&amp;O7922,[1]挑战模式!$A:$AS,14+N7922,FALSE),1)="3","EffectCreate_BossEffect;EffectCreate_MonsterShow","EffectCreate_MonsterShow"))</f>
        <v/>
      </c>
      <c r="K7922">
        <v>0</v>
      </c>
      <c r="L7922">
        <v>15</v>
      </c>
      <c r="M7922">
        <v>2</v>
      </c>
      <c r="N7922">
        <v>5</v>
      </c>
      <c r="O7922" t="s">
        <v>468</v>
      </c>
    </row>
    <row r="7923" spans="2:15" x14ac:dyDescent="0.2">
      <c r="B7923" t="str">
        <f>IF(ISNA(VLOOKUP(K7923&amp;"_"&amp;L7923&amp;"_"&amp;M7923&amp;"_"&amp;O7923,[1]挑战模式!$A:$AS,1,FALSE)),"",IF(VLOOKUP(K7923&amp;"_"&amp;L7923&amp;"_"&amp;M7923&amp;"_"&amp;O7923,[1]挑战模式!$A:$AS,14+N7923,FALSE)="","","Monster_Season"&amp;K7923&amp;"_Challenge"&amp;L7923&amp;"_"&amp;M7923&amp;"_"&amp;N7923&amp;"_"&amp;O7923))</f>
        <v/>
      </c>
      <c r="C7923" t="str">
        <f t="shared" si="372"/>
        <v/>
      </c>
      <c r="G7923" t="str">
        <f>IF(ISNA(VLOOKUP(K7923&amp;"_"&amp;L7923&amp;"_"&amp;M7923&amp;"_"&amp;O7923,[1]挑战模式!$A:$AS,14+N7923,FALSE)),"",IF(VLOOKUP(K7923&amp;"_"&amp;L7923&amp;"_"&amp;M7923&amp;"_"&amp;O7923,[1]挑战模式!$A:$AS,14+N7923,FALSE)="","",IF(VLOOKUP(VLOOKUP(K7923&amp;"_"&amp;L7923&amp;"_"&amp;M7923&amp;"_"&amp;O7923,[1]挑战模式!$A:$AS,14+N7923,FALSE),[1]怪物!$B:$L,11,FALSE)=0,"",VLOOKUP(VLOOKUP(K7923&amp;"_"&amp;L7923&amp;"_"&amp;M7923&amp;"_"&amp;O7923,[1]挑战模式!$A:$AS,14+N7923,FALSE),[1]怪物!$B:$L,11,FALSE))))</f>
        <v/>
      </c>
      <c r="H7923" t="str">
        <f t="shared" si="373"/>
        <v/>
      </c>
      <c r="I7923" t="str">
        <f t="shared" si="374"/>
        <v/>
      </c>
      <c r="J7923" t="str">
        <f>IF(B7923="","",IF(RIGHT(VLOOKUP(K7923&amp;"_"&amp;L7923&amp;"_"&amp;M7923&amp;"_"&amp;O7923,[1]挑战模式!$A:$AS,14+N7923,FALSE),1)="3","EffectCreate_BossEffect;EffectCreate_MonsterShow","EffectCreate_MonsterShow"))</f>
        <v/>
      </c>
      <c r="K7923">
        <v>0</v>
      </c>
      <c r="L7923">
        <v>15</v>
      </c>
      <c r="M7923">
        <v>2</v>
      </c>
      <c r="N7923">
        <v>6</v>
      </c>
      <c r="O7923" t="s">
        <v>468</v>
      </c>
    </row>
    <row r="7924" spans="2:15" x14ac:dyDescent="0.2">
      <c r="B7924" t="str">
        <f>IF(ISNA(VLOOKUP(K7924&amp;"_"&amp;L7924&amp;"_"&amp;M7924&amp;"_"&amp;O7924,[1]挑战模式!$A:$AS,1,FALSE)),"",IF(VLOOKUP(K7924&amp;"_"&amp;L7924&amp;"_"&amp;M7924&amp;"_"&amp;O7924,[1]挑战模式!$A:$AS,14+N7924,FALSE)="","","Monster_Season"&amp;K7924&amp;"_Challenge"&amp;L7924&amp;"_"&amp;M7924&amp;"_"&amp;N7924&amp;"_"&amp;O7924))</f>
        <v>Monster_Season0_Challenge15_3_1_Hell</v>
      </c>
      <c r="C7924" t="str">
        <f t="shared" si="372"/>
        <v>None</v>
      </c>
      <c r="G7924" t="str">
        <f>IF(ISNA(VLOOKUP(K7924&amp;"_"&amp;L7924&amp;"_"&amp;M7924&amp;"_"&amp;O7924,[1]挑战模式!$A:$AS,14+N7924,FALSE)),"",IF(VLOOKUP(K7924&amp;"_"&amp;L7924&amp;"_"&amp;M7924&amp;"_"&amp;O7924,[1]挑战模式!$A:$AS,14+N7924,FALSE)="","",IF(VLOOKUP(VLOOKUP(K7924&amp;"_"&amp;L7924&amp;"_"&amp;M7924&amp;"_"&amp;O7924,[1]挑战模式!$A:$AS,14+N7924,FALSE),[1]怪物!$B:$L,11,FALSE)=0,"",VLOOKUP(VLOOKUP(K7924&amp;"_"&amp;L7924&amp;"_"&amp;M7924&amp;"_"&amp;O7924,[1]挑战模式!$A:$AS,14+N7924,FALSE),[1]怪物!$B:$L,11,FALSE))))</f>
        <v/>
      </c>
      <c r="H7924" t="str">
        <f t="shared" si="373"/>
        <v>Unit_Monster_Season0_Challenge15_3_1_Hell</v>
      </c>
      <c r="I7924" t="str">
        <f t="shared" si="374"/>
        <v>TowerDefense_Monster1</v>
      </c>
      <c r="J7924" t="str">
        <f>IF(B7924="","",IF(RIGHT(VLOOKUP(K7924&amp;"_"&amp;L7924&amp;"_"&amp;M7924&amp;"_"&amp;O7924,[1]挑战模式!$A:$AS,14+N7924,FALSE),1)="3","EffectCreate_BossEffect;EffectCreate_MonsterShow","EffectCreate_MonsterShow"))</f>
        <v>EffectCreate_MonsterShow</v>
      </c>
      <c r="K7924">
        <v>0</v>
      </c>
      <c r="L7924">
        <v>15</v>
      </c>
      <c r="M7924">
        <v>3</v>
      </c>
      <c r="N7924">
        <v>1</v>
      </c>
      <c r="O7924" t="s">
        <v>468</v>
      </c>
    </row>
    <row r="7925" spans="2:15" x14ac:dyDescent="0.2">
      <c r="B7925" t="str">
        <f>IF(ISNA(VLOOKUP(K7925&amp;"_"&amp;L7925&amp;"_"&amp;M7925&amp;"_"&amp;O7925,[1]挑战模式!$A:$AS,1,FALSE)),"",IF(VLOOKUP(K7925&amp;"_"&amp;L7925&amp;"_"&amp;M7925&amp;"_"&amp;O7925,[1]挑战模式!$A:$AS,14+N7925,FALSE)="","","Monster_Season"&amp;K7925&amp;"_Challenge"&amp;L7925&amp;"_"&amp;M7925&amp;"_"&amp;N7925&amp;"_"&amp;O7925))</f>
        <v>Monster_Season0_Challenge15_3_2_Hell</v>
      </c>
      <c r="C7925" t="str">
        <f t="shared" si="372"/>
        <v>None</v>
      </c>
      <c r="G7925" t="str">
        <f>IF(ISNA(VLOOKUP(K7925&amp;"_"&amp;L7925&amp;"_"&amp;M7925&amp;"_"&amp;O7925,[1]挑战模式!$A:$AS,14+N7925,FALSE)),"",IF(VLOOKUP(K7925&amp;"_"&amp;L7925&amp;"_"&amp;M7925&amp;"_"&amp;O7925,[1]挑战模式!$A:$AS,14+N7925,FALSE)="","",IF(VLOOKUP(VLOOKUP(K7925&amp;"_"&amp;L7925&amp;"_"&amp;M7925&amp;"_"&amp;O7925,[1]挑战模式!$A:$AS,14+N7925,FALSE),[1]怪物!$B:$L,11,FALSE)=0,"",VLOOKUP(VLOOKUP(K7925&amp;"_"&amp;L7925&amp;"_"&amp;M7925&amp;"_"&amp;O7925,[1]挑战模式!$A:$AS,14+N7925,FALSE),[1]怪物!$B:$L,11,FALSE))))</f>
        <v/>
      </c>
      <c r="H7925" t="str">
        <f t="shared" si="373"/>
        <v>Unit_Monster_Season0_Challenge15_3_2_Hell</v>
      </c>
      <c r="I7925" t="str">
        <f t="shared" si="374"/>
        <v>TowerDefense_Monster1</v>
      </c>
      <c r="J7925" t="str">
        <f>IF(B7925="","",IF(RIGHT(VLOOKUP(K7925&amp;"_"&amp;L7925&amp;"_"&amp;M7925&amp;"_"&amp;O7925,[1]挑战模式!$A:$AS,14+N7925,FALSE),1)="3","EffectCreate_BossEffect;EffectCreate_MonsterShow","EffectCreate_MonsterShow"))</f>
        <v>EffectCreate_MonsterShow</v>
      </c>
      <c r="K7925">
        <v>0</v>
      </c>
      <c r="L7925">
        <v>15</v>
      </c>
      <c r="M7925">
        <v>3</v>
      </c>
      <c r="N7925">
        <v>2</v>
      </c>
      <c r="O7925" t="s">
        <v>468</v>
      </c>
    </row>
    <row r="7926" spans="2:15" x14ac:dyDescent="0.2">
      <c r="B7926" t="str">
        <f>IF(ISNA(VLOOKUP(K7926&amp;"_"&amp;L7926&amp;"_"&amp;M7926&amp;"_"&amp;O7926,[1]挑战模式!$A:$AS,1,FALSE)),"",IF(VLOOKUP(K7926&amp;"_"&amp;L7926&amp;"_"&amp;M7926&amp;"_"&amp;O7926,[1]挑战模式!$A:$AS,14+N7926,FALSE)="","","Monster_Season"&amp;K7926&amp;"_Challenge"&amp;L7926&amp;"_"&amp;M7926&amp;"_"&amp;N7926&amp;"_"&amp;O7926))</f>
        <v/>
      </c>
      <c r="C7926" t="str">
        <f t="shared" si="372"/>
        <v/>
      </c>
      <c r="G7926" t="str">
        <f>IF(ISNA(VLOOKUP(K7926&amp;"_"&amp;L7926&amp;"_"&amp;M7926&amp;"_"&amp;O7926,[1]挑战模式!$A:$AS,14+N7926,FALSE)),"",IF(VLOOKUP(K7926&amp;"_"&amp;L7926&amp;"_"&amp;M7926&amp;"_"&amp;O7926,[1]挑战模式!$A:$AS,14+N7926,FALSE)="","",IF(VLOOKUP(VLOOKUP(K7926&amp;"_"&amp;L7926&amp;"_"&amp;M7926&amp;"_"&amp;O7926,[1]挑战模式!$A:$AS,14+N7926,FALSE),[1]怪物!$B:$L,11,FALSE)=0,"",VLOOKUP(VLOOKUP(K7926&amp;"_"&amp;L7926&amp;"_"&amp;M7926&amp;"_"&amp;O7926,[1]挑战模式!$A:$AS,14+N7926,FALSE),[1]怪物!$B:$L,11,FALSE))))</f>
        <v/>
      </c>
      <c r="H7926" t="str">
        <f t="shared" si="373"/>
        <v/>
      </c>
      <c r="I7926" t="str">
        <f t="shared" si="374"/>
        <v/>
      </c>
      <c r="J7926" t="str">
        <f>IF(B7926="","",IF(RIGHT(VLOOKUP(K7926&amp;"_"&amp;L7926&amp;"_"&amp;M7926&amp;"_"&amp;O7926,[1]挑战模式!$A:$AS,14+N7926,FALSE),1)="3","EffectCreate_BossEffect;EffectCreate_MonsterShow","EffectCreate_MonsterShow"))</f>
        <v/>
      </c>
      <c r="K7926">
        <v>0</v>
      </c>
      <c r="L7926">
        <v>15</v>
      </c>
      <c r="M7926">
        <v>3</v>
      </c>
      <c r="N7926">
        <v>3</v>
      </c>
      <c r="O7926" t="s">
        <v>468</v>
      </c>
    </row>
    <row r="7927" spans="2:15" x14ac:dyDescent="0.2">
      <c r="B7927" t="str">
        <f>IF(ISNA(VLOOKUP(K7927&amp;"_"&amp;L7927&amp;"_"&amp;M7927&amp;"_"&amp;O7927,[1]挑战模式!$A:$AS,1,FALSE)),"",IF(VLOOKUP(K7927&amp;"_"&amp;L7927&amp;"_"&amp;M7927&amp;"_"&amp;O7927,[1]挑战模式!$A:$AS,14+N7927,FALSE)="","","Monster_Season"&amp;K7927&amp;"_Challenge"&amp;L7927&amp;"_"&amp;M7927&amp;"_"&amp;N7927&amp;"_"&amp;O7927))</f>
        <v/>
      </c>
      <c r="C7927" t="str">
        <f t="shared" si="372"/>
        <v/>
      </c>
      <c r="G7927" t="str">
        <f>IF(ISNA(VLOOKUP(K7927&amp;"_"&amp;L7927&amp;"_"&amp;M7927&amp;"_"&amp;O7927,[1]挑战模式!$A:$AS,14+N7927,FALSE)),"",IF(VLOOKUP(K7927&amp;"_"&amp;L7927&amp;"_"&amp;M7927&amp;"_"&amp;O7927,[1]挑战模式!$A:$AS,14+N7927,FALSE)="","",IF(VLOOKUP(VLOOKUP(K7927&amp;"_"&amp;L7927&amp;"_"&amp;M7927&amp;"_"&amp;O7927,[1]挑战模式!$A:$AS,14+N7927,FALSE),[1]怪物!$B:$L,11,FALSE)=0,"",VLOOKUP(VLOOKUP(K7927&amp;"_"&amp;L7927&amp;"_"&amp;M7927&amp;"_"&amp;O7927,[1]挑战模式!$A:$AS,14+N7927,FALSE),[1]怪物!$B:$L,11,FALSE))))</f>
        <v/>
      </c>
      <c r="H7927" t="str">
        <f t="shared" si="373"/>
        <v/>
      </c>
      <c r="I7927" t="str">
        <f t="shared" si="374"/>
        <v/>
      </c>
      <c r="J7927" t="str">
        <f>IF(B7927="","",IF(RIGHT(VLOOKUP(K7927&amp;"_"&amp;L7927&amp;"_"&amp;M7927&amp;"_"&amp;O7927,[1]挑战模式!$A:$AS,14+N7927,FALSE),1)="3","EffectCreate_BossEffect;EffectCreate_MonsterShow","EffectCreate_MonsterShow"))</f>
        <v/>
      </c>
      <c r="K7927">
        <v>0</v>
      </c>
      <c r="L7927">
        <v>15</v>
      </c>
      <c r="M7927">
        <v>3</v>
      </c>
      <c r="N7927">
        <v>4</v>
      </c>
      <c r="O7927" t="s">
        <v>468</v>
      </c>
    </row>
    <row r="7928" spans="2:15" x14ac:dyDescent="0.2">
      <c r="B7928" t="str">
        <f>IF(ISNA(VLOOKUP(K7928&amp;"_"&amp;L7928&amp;"_"&amp;M7928&amp;"_"&amp;O7928,[1]挑战模式!$A:$AS,1,FALSE)),"",IF(VLOOKUP(K7928&amp;"_"&amp;L7928&amp;"_"&amp;M7928&amp;"_"&amp;O7928,[1]挑战模式!$A:$AS,14+N7928,FALSE)="","","Monster_Season"&amp;K7928&amp;"_Challenge"&amp;L7928&amp;"_"&amp;M7928&amp;"_"&amp;N7928&amp;"_"&amp;O7928))</f>
        <v/>
      </c>
      <c r="C7928" t="str">
        <f t="shared" si="372"/>
        <v/>
      </c>
      <c r="G7928" t="str">
        <f>IF(ISNA(VLOOKUP(K7928&amp;"_"&amp;L7928&amp;"_"&amp;M7928&amp;"_"&amp;O7928,[1]挑战模式!$A:$AS,14+N7928,FALSE)),"",IF(VLOOKUP(K7928&amp;"_"&amp;L7928&amp;"_"&amp;M7928&amp;"_"&amp;O7928,[1]挑战模式!$A:$AS,14+N7928,FALSE)="","",IF(VLOOKUP(VLOOKUP(K7928&amp;"_"&amp;L7928&amp;"_"&amp;M7928&amp;"_"&amp;O7928,[1]挑战模式!$A:$AS,14+N7928,FALSE),[1]怪物!$B:$L,11,FALSE)=0,"",VLOOKUP(VLOOKUP(K7928&amp;"_"&amp;L7928&amp;"_"&amp;M7928&amp;"_"&amp;O7928,[1]挑战模式!$A:$AS,14+N7928,FALSE),[1]怪物!$B:$L,11,FALSE))))</f>
        <v/>
      </c>
      <c r="H7928" t="str">
        <f t="shared" si="373"/>
        <v/>
      </c>
      <c r="I7928" t="str">
        <f t="shared" si="374"/>
        <v/>
      </c>
      <c r="J7928" t="str">
        <f>IF(B7928="","",IF(RIGHT(VLOOKUP(K7928&amp;"_"&amp;L7928&amp;"_"&amp;M7928&amp;"_"&amp;O7928,[1]挑战模式!$A:$AS,14+N7928,FALSE),1)="3","EffectCreate_BossEffect;EffectCreate_MonsterShow","EffectCreate_MonsterShow"))</f>
        <v/>
      </c>
      <c r="K7928">
        <v>0</v>
      </c>
      <c r="L7928">
        <v>15</v>
      </c>
      <c r="M7928">
        <v>3</v>
      </c>
      <c r="N7928">
        <v>5</v>
      </c>
      <c r="O7928" t="s">
        <v>468</v>
      </c>
    </row>
    <row r="7929" spans="2:15" x14ac:dyDescent="0.2">
      <c r="B7929" t="str">
        <f>IF(ISNA(VLOOKUP(K7929&amp;"_"&amp;L7929&amp;"_"&amp;M7929&amp;"_"&amp;O7929,[1]挑战模式!$A:$AS,1,FALSE)),"",IF(VLOOKUP(K7929&amp;"_"&amp;L7929&amp;"_"&amp;M7929&amp;"_"&amp;O7929,[1]挑战模式!$A:$AS,14+N7929,FALSE)="","","Monster_Season"&amp;K7929&amp;"_Challenge"&amp;L7929&amp;"_"&amp;M7929&amp;"_"&amp;N7929&amp;"_"&amp;O7929))</f>
        <v/>
      </c>
      <c r="C7929" t="str">
        <f t="shared" si="372"/>
        <v/>
      </c>
      <c r="G7929" t="str">
        <f>IF(ISNA(VLOOKUP(K7929&amp;"_"&amp;L7929&amp;"_"&amp;M7929&amp;"_"&amp;O7929,[1]挑战模式!$A:$AS,14+N7929,FALSE)),"",IF(VLOOKUP(K7929&amp;"_"&amp;L7929&amp;"_"&amp;M7929&amp;"_"&amp;O7929,[1]挑战模式!$A:$AS,14+N7929,FALSE)="","",IF(VLOOKUP(VLOOKUP(K7929&amp;"_"&amp;L7929&amp;"_"&amp;M7929&amp;"_"&amp;O7929,[1]挑战模式!$A:$AS,14+N7929,FALSE),[1]怪物!$B:$L,11,FALSE)=0,"",VLOOKUP(VLOOKUP(K7929&amp;"_"&amp;L7929&amp;"_"&amp;M7929&amp;"_"&amp;O7929,[1]挑战模式!$A:$AS,14+N7929,FALSE),[1]怪物!$B:$L,11,FALSE))))</f>
        <v/>
      </c>
      <c r="H7929" t="str">
        <f t="shared" si="373"/>
        <v/>
      </c>
      <c r="I7929" t="str">
        <f t="shared" si="374"/>
        <v/>
      </c>
      <c r="J7929" t="str">
        <f>IF(B7929="","",IF(RIGHT(VLOOKUP(K7929&amp;"_"&amp;L7929&amp;"_"&amp;M7929&amp;"_"&amp;O7929,[1]挑战模式!$A:$AS,14+N7929,FALSE),1)="3","EffectCreate_BossEffect;EffectCreate_MonsterShow","EffectCreate_MonsterShow"))</f>
        <v/>
      </c>
      <c r="K7929">
        <v>0</v>
      </c>
      <c r="L7929">
        <v>15</v>
      </c>
      <c r="M7929">
        <v>3</v>
      </c>
      <c r="N7929">
        <v>6</v>
      </c>
      <c r="O7929" t="s">
        <v>468</v>
      </c>
    </row>
    <row r="7930" spans="2:15" x14ac:dyDescent="0.2">
      <c r="B7930" t="str">
        <f>IF(ISNA(VLOOKUP(K7930&amp;"_"&amp;L7930&amp;"_"&amp;M7930&amp;"_"&amp;O7930,[1]挑战模式!$A:$AS,1,FALSE)),"",IF(VLOOKUP(K7930&amp;"_"&amp;L7930&amp;"_"&amp;M7930&amp;"_"&amp;O7930,[1]挑战模式!$A:$AS,14+N7930,FALSE)="","","Monster_Season"&amp;K7930&amp;"_Challenge"&amp;L7930&amp;"_"&amp;M7930&amp;"_"&amp;N7930&amp;"_"&amp;O7930))</f>
        <v>Monster_Season0_Challenge15_4_1_Hell</v>
      </c>
      <c r="C7930" t="str">
        <f t="shared" si="372"/>
        <v>None</v>
      </c>
      <c r="G7930" t="str">
        <f>IF(ISNA(VLOOKUP(K7930&amp;"_"&amp;L7930&amp;"_"&amp;M7930&amp;"_"&amp;O7930,[1]挑战模式!$A:$AS,14+N7930,FALSE)),"",IF(VLOOKUP(K7930&amp;"_"&amp;L7930&amp;"_"&amp;M7930&amp;"_"&amp;O7930,[1]挑战模式!$A:$AS,14+N7930,FALSE)="","",IF(VLOOKUP(VLOOKUP(K7930&amp;"_"&amp;L7930&amp;"_"&amp;M7930&amp;"_"&amp;O7930,[1]挑战模式!$A:$AS,14+N7930,FALSE),[1]怪物!$B:$L,11,FALSE)=0,"",VLOOKUP(VLOOKUP(K7930&amp;"_"&amp;L7930&amp;"_"&amp;M7930&amp;"_"&amp;O7930,[1]挑战模式!$A:$AS,14+N7930,FALSE),[1]怪物!$B:$L,11,FALSE))))</f>
        <v/>
      </c>
      <c r="H7930" t="str">
        <f t="shared" si="373"/>
        <v>Unit_Monster_Season0_Challenge15_4_1_Hell</v>
      </c>
      <c r="I7930" t="str">
        <f t="shared" si="374"/>
        <v>TowerDefense_Monster1</v>
      </c>
      <c r="J7930" t="str">
        <f>IF(B7930="","",IF(RIGHT(VLOOKUP(K7930&amp;"_"&amp;L7930&amp;"_"&amp;M7930&amp;"_"&amp;O7930,[1]挑战模式!$A:$AS,14+N7930,FALSE),1)="3","EffectCreate_BossEffect;EffectCreate_MonsterShow","EffectCreate_MonsterShow"))</f>
        <v>EffectCreate_MonsterShow</v>
      </c>
      <c r="K7930">
        <v>0</v>
      </c>
      <c r="L7930">
        <v>15</v>
      </c>
      <c r="M7930">
        <v>4</v>
      </c>
      <c r="N7930">
        <v>1</v>
      </c>
      <c r="O7930" t="s">
        <v>468</v>
      </c>
    </row>
    <row r="7931" spans="2:15" x14ac:dyDescent="0.2">
      <c r="B7931" t="str">
        <f>IF(ISNA(VLOOKUP(K7931&amp;"_"&amp;L7931&amp;"_"&amp;M7931&amp;"_"&amp;O7931,[1]挑战模式!$A:$AS,1,FALSE)),"",IF(VLOOKUP(K7931&amp;"_"&amp;L7931&amp;"_"&amp;M7931&amp;"_"&amp;O7931,[1]挑战模式!$A:$AS,14+N7931,FALSE)="","","Monster_Season"&amp;K7931&amp;"_Challenge"&amp;L7931&amp;"_"&amp;M7931&amp;"_"&amp;N7931&amp;"_"&amp;O7931))</f>
        <v>Monster_Season0_Challenge15_4_2_Hell</v>
      </c>
      <c r="C7931" t="str">
        <f t="shared" si="372"/>
        <v>None</v>
      </c>
      <c r="G7931" t="str">
        <f>IF(ISNA(VLOOKUP(K7931&amp;"_"&amp;L7931&amp;"_"&amp;M7931&amp;"_"&amp;O7931,[1]挑战模式!$A:$AS,14+N7931,FALSE)),"",IF(VLOOKUP(K7931&amp;"_"&amp;L7931&amp;"_"&amp;M7931&amp;"_"&amp;O7931,[1]挑战模式!$A:$AS,14+N7931,FALSE)="","",IF(VLOOKUP(VLOOKUP(K7931&amp;"_"&amp;L7931&amp;"_"&amp;M7931&amp;"_"&amp;O7931,[1]挑战模式!$A:$AS,14+N7931,FALSE),[1]怪物!$B:$L,11,FALSE)=0,"",VLOOKUP(VLOOKUP(K7931&amp;"_"&amp;L7931&amp;"_"&amp;M7931&amp;"_"&amp;O7931,[1]挑战模式!$A:$AS,14+N7931,FALSE),[1]怪物!$B:$L,11,FALSE))))</f>
        <v/>
      </c>
      <c r="H7931" t="str">
        <f t="shared" si="373"/>
        <v>Unit_Monster_Season0_Challenge15_4_2_Hell</v>
      </c>
      <c r="I7931" t="str">
        <f t="shared" si="374"/>
        <v>TowerDefense_Monster1</v>
      </c>
      <c r="J7931" t="str">
        <f>IF(B7931="","",IF(RIGHT(VLOOKUP(K7931&amp;"_"&amp;L7931&amp;"_"&amp;M7931&amp;"_"&amp;O7931,[1]挑战模式!$A:$AS,14+N7931,FALSE),1)="3","EffectCreate_BossEffect;EffectCreate_MonsterShow","EffectCreate_MonsterShow"))</f>
        <v>EffectCreate_MonsterShow</v>
      </c>
      <c r="K7931">
        <v>0</v>
      </c>
      <c r="L7931">
        <v>15</v>
      </c>
      <c r="M7931">
        <v>4</v>
      </c>
      <c r="N7931">
        <v>2</v>
      </c>
      <c r="O7931" t="s">
        <v>468</v>
      </c>
    </row>
    <row r="7932" spans="2:15" x14ac:dyDescent="0.2">
      <c r="B7932" t="str">
        <f>IF(ISNA(VLOOKUP(K7932&amp;"_"&amp;L7932&amp;"_"&amp;M7932&amp;"_"&amp;O7932,[1]挑战模式!$A:$AS,1,FALSE)),"",IF(VLOOKUP(K7932&amp;"_"&amp;L7932&amp;"_"&amp;M7932&amp;"_"&amp;O7932,[1]挑战模式!$A:$AS,14+N7932,FALSE)="","","Monster_Season"&amp;K7932&amp;"_Challenge"&amp;L7932&amp;"_"&amp;M7932&amp;"_"&amp;N7932&amp;"_"&amp;O7932))</f>
        <v>Monster_Season0_Challenge15_4_3_Hell</v>
      </c>
      <c r="C7932" t="str">
        <f t="shared" si="372"/>
        <v>None</v>
      </c>
      <c r="G7932" t="str">
        <f>IF(ISNA(VLOOKUP(K7932&amp;"_"&amp;L7932&amp;"_"&amp;M7932&amp;"_"&amp;O7932,[1]挑战模式!$A:$AS,14+N7932,FALSE)),"",IF(VLOOKUP(K7932&amp;"_"&amp;L7932&amp;"_"&amp;M7932&amp;"_"&amp;O7932,[1]挑战模式!$A:$AS,14+N7932,FALSE)="","",IF(VLOOKUP(VLOOKUP(K7932&amp;"_"&amp;L7932&amp;"_"&amp;M7932&amp;"_"&amp;O7932,[1]挑战模式!$A:$AS,14+N7932,FALSE),[1]怪物!$B:$L,11,FALSE)=0,"",VLOOKUP(VLOOKUP(K7932&amp;"_"&amp;L7932&amp;"_"&amp;M7932&amp;"_"&amp;O7932,[1]挑战模式!$A:$AS,14+N7932,FALSE),[1]怪物!$B:$L,11,FALSE))))</f>
        <v/>
      </c>
      <c r="H7932" t="str">
        <f t="shared" si="373"/>
        <v>Unit_Monster_Season0_Challenge15_4_3_Hell</v>
      </c>
      <c r="I7932" t="str">
        <f t="shared" si="374"/>
        <v>TowerDefense_Monster1</v>
      </c>
      <c r="J7932" t="str">
        <f>IF(B7932="","",IF(RIGHT(VLOOKUP(K7932&amp;"_"&amp;L7932&amp;"_"&amp;M7932&amp;"_"&amp;O7932,[1]挑战模式!$A:$AS,14+N7932,FALSE),1)="3","EffectCreate_BossEffect;EffectCreate_MonsterShow","EffectCreate_MonsterShow"))</f>
        <v>EffectCreate_MonsterShow</v>
      </c>
      <c r="K7932">
        <v>0</v>
      </c>
      <c r="L7932">
        <v>15</v>
      </c>
      <c r="M7932">
        <v>4</v>
      </c>
      <c r="N7932">
        <v>3</v>
      </c>
      <c r="O7932" t="s">
        <v>468</v>
      </c>
    </row>
    <row r="7933" spans="2:15" x14ac:dyDescent="0.2">
      <c r="B7933" t="str">
        <f>IF(ISNA(VLOOKUP(K7933&amp;"_"&amp;L7933&amp;"_"&amp;M7933&amp;"_"&amp;O7933,[1]挑战模式!$A:$AS,1,FALSE)),"",IF(VLOOKUP(K7933&amp;"_"&amp;L7933&amp;"_"&amp;M7933&amp;"_"&amp;O7933,[1]挑战模式!$A:$AS,14+N7933,FALSE)="","","Monster_Season"&amp;K7933&amp;"_Challenge"&amp;L7933&amp;"_"&amp;M7933&amp;"_"&amp;N7933&amp;"_"&amp;O7933))</f>
        <v/>
      </c>
      <c r="C7933" t="str">
        <f t="shared" si="372"/>
        <v/>
      </c>
      <c r="G7933" t="str">
        <f>IF(ISNA(VLOOKUP(K7933&amp;"_"&amp;L7933&amp;"_"&amp;M7933&amp;"_"&amp;O7933,[1]挑战模式!$A:$AS,14+N7933,FALSE)),"",IF(VLOOKUP(K7933&amp;"_"&amp;L7933&amp;"_"&amp;M7933&amp;"_"&amp;O7933,[1]挑战模式!$A:$AS,14+N7933,FALSE)="","",IF(VLOOKUP(VLOOKUP(K7933&amp;"_"&amp;L7933&amp;"_"&amp;M7933&amp;"_"&amp;O7933,[1]挑战模式!$A:$AS,14+N7933,FALSE),[1]怪物!$B:$L,11,FALSE)=0,"",VLOOKUP(VLOOKUP(K7933&amp;"_"&amp;L7933&amp;"_"&amp;M7933&amp;"_"&amp;O7933,[1]挑战模式!$A:$AS,14+N7933,FALSE),[1]怪物!$B:$L,11,FALSE))))</f>
        <v/>
      </c>
      <c r="H7933" t="str">
        <f t="shared" si="373"/>
        <v/>
      </c>
      <c r="I7933" t="str">
        <f t="shared" si="374"/>
        <v/>
      </c>
      <c r="J7933" t="str">
        <f>IF(B7933="","",IF(RIGHT(VLOOKUP(K7933&amp;"_"&amp;L7933&amp;"_"&amp;M7933&amp;"_"&amp;O7933,[1]挑战模式!$A:$AS,14+N7933,FALSE),1)="3","EffectCreate_BossEffect;EffectCreate_MonsterShow","EffectCreate_MonsterShow"))</f>
        <v/>
      </c>
      <c r="K7933">
        <v>0</v>
      </c>
      <c r="L7933">
        <v>15</v>
      </c>
      <c r="M7933">
        <v>4</v>
      </c>
      <c r="N7933">
        <v>4</v>
      </c>
      <c r="O7933" t="s">
        <v>468</v>
      </c>
    </row>
    <row r="7934" spans="2:15" x14ac:dyDescent="0.2">
      <c r="B7934" t="str">
        <f>IF(ISNA(VLOOKUP(K7934&amp;"_"&amp;L7934&amp;"_"&amp;M7934&amp;"_"&amp;O7934,[1]挑战模式!$A:$AS,1,FALSE)),"",IF(VLOOKUP(K7934&amp;"_"&amp;L7934&amp;"_"&amp;M7934&amp;"_"&amp;O7934,[1]挑战模式!$A:$AS,14+N7934,FALSE)="","","Monster_Season"&amp;K7934&amp;"_Challenge"&amp;L7934&amp;"_"&amp;M7934&amp;"_"&amp;N7934&amp;"_"&amp;O7934))</f>
        <v/>
      </c>
      <c r="C7934" t="str">
        <f t="shared" si="372"/>
        <v/>
      </c>
      <c r="G7934" t="str">
        <f>IF(ISNA(VLOOKUP(K7934&amp;"_"&amp;L7934&amp;"_"&amp;M7934&amp;"_"&amp;O7934,[1]挑战模式!$A:$AS,14+N7934,FALSE)),"",IF(VLOOKUP(K7934&amp;"_"&amp;L7934&amp;"_"&amp;M7934&amp;"_"&amp;O7934,[1]挑战模式!$A:$AS,14+N7934,FALSE)="","",IF(VLOOKUP(VLOOKUP(K7934&amp;"_"&amp;L7934&amp;"_"&amp;M7934&amp;"_"&amp;O7934,[1]挑战模式!$A:$AS,14+N7934,FALSE),[1]怪物!$B:$L,11,FALSE)=0,"",VLOOKUP(VLOOKUP(K7934&amp;"_"&amp;L7934&amp;"_"&amp;M7934&amp;"_"&amp;O7934,[1]挑战模式!$A:$AS,14+N7934,FALSE),[1]怪物!$B:$L,11,FALSE))))</f>
        <v/>
      </c>
      <c r="H7934" t="str">
        <f t="shared" si="373"/>
        <v/>
      </c>
      <c r="I7934" t="str">
        <f t="shared" si="374"/>
        <v/>
      </c>
      <c r="J7934" t="str">
        <f>IF(B7934="","",IF(RIGHT(VLOOKUP(K7934&amp;"_"&amp;L7934&amp;"_"&amp;M7934&amp;"_"&amp;O7934,[1]挑战模式!$A:$AS,14+N7934,FALSE),1)="3","EffectCreate_BossEffect;EffectCreate_MonsterShow","EffectCreate_MonsterShow"))</f>
        <v/>
      </c>
      <c r="K7934">
        <v>0</v>
      </c>
      <c r="L7934">
        <v>15</v>
      </c>
      <c r="M7934">
        <v>4</v>
      </c>
      <c r="N7934">
        <v>5</v>
      </c>
      <c r="O7934" t="s">
        <v>468</v>
      </c>
    </row>
    <row r="7935" spans="2:15" x14ac:dyDescent="0.2">
      <c r="B7935" t="str">
        <f>IF(ISNA(VLOOKUP(K7935&amp;"_"&amp;L7935&amp;"_"&amp;M7935&amp;"_"&amp;O7935,[1]挑战模式!$A:$AS,1,FALSE)),"",IF(VLOOKUP(K7935&amp;"_"&amp;L7935&amp;"_"&amp;M7935&amp;"_"&amp;O7935,[1]挑战模式!$A:$AS,14+N7935,FALSE)="","","Monster_Season"&amp;K7935&amp;"_Challenge"&amp;L7935&amp;"_"&amp;M7935&amp;"_"&amp;N7935&amp;"_"&amp;O7935))</f>
        <v/>
      </c>
      <c r="C7935" t="str">
        <f t="shared" si="372"/>
        <v/>
      </c>
      <c r="G7935" t="str">
        <f>IF(ISNA(VLOOKUP(K7935&amp;"_"&amp;L7935&amp;"_"&amp;M7935&amp;"_"&amp;O7935,[1]挑战模式!$A:$AS,14+N7935,FALSE)),"",IF(VLOOKUP(K7935&amp;"_"&amp;L7935&amp;"_"&amp;M7935&amp;"_"&amp;O7935,[1]挑战模式!$A:$AS,14+N7935,FALSE)="","",IF(VLOOKUP(VLOOKUP(K7935&amp;"_"&amp;L7935&amp;"_"&amp;M7935&amp;"_"&amp;O7935,[1]挑战模式!$A:$AS,14+N7935,FALSE),[1]怪物!$B:$L,11,FALSE)=0,"",VLOOKUP(VLOOKUP(K7935&amp;"_"&amp;L7935&amp;"_"&amp;M7935&amp;"_"&amp;O7935,[1]挑战模式!$A:$AS,14+N7935,FALSE),[1]怪物!$B:$L,11,FALSE))))</f>
        <v/>
      </c>
      <c r="H7935" t="str">
        <f t="shared" si="373"/>
        <v/>
      </c>
      <c r="I7935" t="str">
        <f t="shared" si="374"/>
        <v/>
      </c>
      <c r="J7935" t="str">
        <f>IF(B7935="","",IF(RIGHT(VLOOKUP(K7935&amp;"_"&amp;L7935&amp;"_"&amp;M7935&amp;"_"&amp;O7935,[1]挑战模式!$A:$AS,14+N7935,FALSE),1)="3","EffectCreate_BossEffect;EffectCreate_MonsterShow","EffectCreate_MonsterShow"))</f>
        <v/>
      </c>
      <c r="K7935">
        <v>0</v>
      </c>
      <c r="L7935">
        <v>15</v>
      </c>
      <c r="M7935">
        <v>4</v>
      </c>
      <c r="N7935">
        <v>6</v>
      </c>
      <c r="O7935" t="s">
        <v>468</v>
      </c>
    </row>
    <row r="7936" spans="2:15" x14ac:dyDescent="0.2">
      <c r="B7936" t="str">
        <f>IF(ISNA(VLOOKUP(K7936&amp;"_"&amp;L7936&amp;"_"&amp;M7936&amp;"_"&amp;O7936,[1]挑战模式!$A:$AS,1,FALSE)),"",IF(VLOOKUP(K7936&amp;"_"&amp;L7936&amp;"_"&amp;M7936&amp;"_"&amp;O7936,[1]挑战模式!$A:$AS,14+N7936,FALSE)="","","Monster_Season"&amp;K7936&amp;"_Challenge"&amp;L7936&amp;"_"&amp;M7936&amp;"_"&amp;N7936&amp;"_"&amp;O7936))</f>
        <v>Monster_Season0_Challenge15_5_1_Hell</v>
      </c>
      <c r="C7936" t="str">
        <f t="shared" si="372"/>
        <v>None</v>
      </c>
      <c r="G7936" t="str">
        <f>IF(ISNA(VLOOKUP(K7936&amp;"_"&amp;L7936&amp;"_"&amp;M7936&amp;"_"&amp;O7936,[1]挑战模式!$A:$AS,14+N7936,FALSE)),"",IF(VLOOKUP(K7936&amp;"_"&amp;L7936&amp;"_"&amp;M7936&amp;"_"&amp;O7936,[1]挑战模式!$A:$AS,14+N7936,FALSE)="","",IF(VLOOKUP(VLOOKUP(K7936&amp;"_"&amp;L7936&amp;"_"&amp;M7936&amp;"_"&amp;O7936,[1]挑战模式!$A:$AS,14+N7936,FALSE),[1]怪物!$B:$L,11,FALSE)=0,"",VLOOKUP(VLOOKUP(K7936&amp;"_"&amp;L7936&amp;"_"&amp;M7936&amp;"_"&amp;O7936,[1]挑战模式!$A:$AS,14+N7936,FALSE),[1]怪物!$B:$L,11,FALSE))))</f>
        <v/>
      </c>
      <c r="H7936" t="str">
        <f t="shared" si="373"/>
        <v>Unit_Monster_Season0_Challenge15_5_1_Hell</v>
      </c>
      <c r="I7936" t="str">
        <f t="shared" si="374"/>
        <v>TowerDefense_Monster1</v>
      </c>
      <c r="J7936" t="str">
        <f>IF(B7936="","",IF(RIGHT(VLOOKUP(K7936&amp;"_"&amp;L7936&amp;"_"&amp;M7936&amp;"_"&amp;O7936,[1]挑战模式!$A:$AS,14+N7936,FALSE),1)="3","EffectCreate_BossEffect;EffectCreate_MonsterShow","EffectCreate_MonsterShow"))</f>
        <v>EffectCreate_MonsterShow</v>
      </c>
      <c r="K7936">
        <v>0</v>
      </c>
      <c r="L7936">
        <v>15</v>
      </c>
      <c r="M7936">
        <v>5</v>
      </c>
      <c r="N7936">
        <v>1</v>
      </c>
      <c r="O7936" t="s">
        <v>468</v>
      </c>
    </row>
    <row r="7937" spans="2:15" x14ac:dyDescent="0.2">
      <c r="B7937" t="str">
        <f>IF(ISNA(VLOOKUP(K7937&amp;"_"&amp;L7937&amp;"_"&amp;M7937&amp;"_"&amp;O7937,[1]挑战模式!$A:$AS,1,FALSE)),"",IF(VLOOKUP(K7937&amp;"_"&amp;L7937&amp;"_"&amp;M7937&amp;"_"&amp;O7937,[1]挑战模式!$A:$AS,14+N7937,FALSE)="","","Monster_Season"&amp;K7937&amp;"_Challenge"&amp;L7937&amp;"_"&amp;M7937&amp;"_"&amp;N7937&amp;"_"&amp;O7937))</f>
        <v>Monster_Season0_Challenge15_5_2_Hell</v>
      </c>
      <c r="C7937" t="str">
        <f t="shared" si="372"/>
        <v>None</v>
      </c>
      <c r="G7937" t="str">
        <f>IF(ISNA(VLOOKUP(K7937&amp;"_"&amp;L7937&amp;"_"&amp;M7937&amp;"_"&amp;O7937,[1]挑战模式!$A:$AS,14+N7937,FALSE)),"",IF(VLOOKUP(K7937&amp;"_"&amp;L7937&amp;"_"&amp;M7937&amp;"_"&amp;O7937,[1]挑战模式!$A:$AS,14+N7937,FALSE)="","",IF(VLOOKUP(VLOOKUP(K7937&amp;"_"&amp;L7937&amp;"_"&amp;M7937&amp;"_"&amp;O7937,[1]挑战模式!$A:$AS,14+N7937,FALSE),[1]怪物!$B:$L,11,FALSE)=0,"",VLOOKUP(VLOOKUP(K7937&amp;"_"&amp;L7937&amp;"_"&amp;M7937&amp;"_"&amp;O7937,[1]挑战模式!$A:$AS,14+N7937,FALSE),[1]怪物!$B:$L,11,FALSE))))</f>
        <v/>
      </c>
      <c r="H7937" t="str">
        <f t="shared" si="373"/>
        <v>Unit_Monster_Season0_Challenge15_5_2_Hell</v>
      </c>
      <c r="I7937" t="str">
        <f t="shared" si="374"/>
        <v>TowerDefense_Monster1</v>
      </c>
      <c r="J7937" t="str">
        <f>IF(B7937="","",IF(RIGHT(VLOOKUP(K7937&amp;"_"&amp;L7937&amp;"_"&amp;M7937&amp;"_"&amp;O7937,[1]挑战模式!$A:$AS,14+N7937,FALSE),1)="3","EffectCreate_BossEffect;EffectCreate_MonsterShow","EffectCreate_MonsterShow"))</f>
        <v>EffectCreate_MonsterShow</v>
      </c>
      <c r="K7937">
        <v>0</v>
      </c>
      <c r="L7937">
        <v>15</v>
      </c>
      <c r="M7937">
        <v>5</v>
      </c>
      <c r="N7937">
        <v>2</v>
      </c>
      <c r="O7937" t="s">
        <v>468</v>
      </c>
    </row>
    <row r="7938" spans="2:15" x14ac:dyDescent="0.2">
      <c r="B7938" t="str">
        <f>IF(ISNA(VLOOKUP(K7938&amp;"_"&amp;L7938&amp;"_"&amp;M7938&amp;"_"&amp;O7938,[1]挑战模式!$A:$AS,1,FALSE)),"",IF(VLOOKUP(K7938&amp;"_"&amp;L7938&amp;"_"&amp;M7938&amp;"_"&amp;O7938,[1]挑战模式!$A:$AS,14+N7938,FALSE)="","","Monster_Season"&amp;K7938&amp;"_Challenge"&amp;L7938&amp;"_"&amp;M7938&amp;"_"&amp;N7938&amp;"_"&amp;O7938))</f>
        <v>Monster_Season0_Challenge15_5_3_Hell</v>
      </c>
      <c r="C7938" t="str">
        <f t="shared" si="372"/>
        <v>None</v>
      </c>
      <c r="G7938" t="str">
        <f>IF(ISNA(VLOOKUP(K7938&amp;"_"&amp;L7938&amp;"_"&amp;M7938&amp;"_"&amp;O7938,[1]挑战模式!$A:$AS,14+N7938,FALSE)),"",IF(VLOOKUP(K7938&amp;"_"&amp;L7938&amp;"_"&amp;M7938&amp;"_"&amp;O7938,[1]挑战模式!$A:$AS,14+N7938,FALSE)="","",IF(VLOOKUP(VLOOKUP(K7938&amp;"_"&amp;L7938&amp;"_"&amp;M7938&amp;"_"&amp;O7938,[1]挑战模式!$A:$AS,14+N7938,FALSE),[1]怪物!$B:$L,11,FALSE)=0,"",VLOOKUP(VLOOKUP(K7938&amp;"_"&amp;L7938&amp;"_"&amp;M7938&amp;"_"&amp;O7938,[1]挑战模式!$A:$AS,14+N7938,FALSE),[1]怪物!$B:$L,11,FALSE))))</f>
        <v/>
      </c>
      <c r="H7938" t="str">
        <f t="shared" si="373"/>
        <v>Unit_Monster_Season0_Challenge15_5_3_Hell</v>
      </c>
      <c r="I7938" t="str">
        <f t="shared" si="374"/>
        <v>TowerDefense_Monster1</v>
      </c>
      <c r="J7938" t="str">
        <f>IF(B7938="","",IF(RIGHT(VLOOKUP(K7938&amp;"_"&amp;L7938&amp;"_"&amp;M7938&amp;"_"&amp;O7938,[1]挑战模式!$A:$AS,14+N7938,FALSE),1)="3","EffectCreate_BossEffect;EffectCreate_MonsterShow","EffectCreate_MonsterShow"))</f>
        <v>EffectCreate_MonsterShow</v>
      </c>
      <c r="K7938">
        <v>0</v>
      </c>
      <c r="L7938">
        <v>15</v>
      </c>
      <c r="M7938">
        <v>5</v>
      </c>
      <c r="N7938">
        <v>3</v>
      </c>
      <c r="O7938" t="s">
        <v>468</v>
      </c>
    </row>
    <row r="7939" spans="2:15" x14ac:dyDescent="0.2">
      <c r="B7939" t="str">
        <f>IF(ISNA(VLOOKUP(K7939&amp;"_"&amp;L7939&amp;"_"&amp;M7939&amp;"_"&amp;O7939,[1]挑战模式!$A:$AS,1,FALSE)),"",IF(VLOOKUP(K7939&amp;"_"&amp;L7939&amp;"_"&amp;M7939&amp;"_"&amp;O7939,[1]挑战模式!$A:$AS,14+N7939,FALSE)="","","Monster_Season"&amp;K7939&amp;"_Challenge"&amp;L7939&amp;"_"&amp;M7939&amp;"_"&amp;N7939&amp;"_"&amp;O7939))</f>
        <v/>
      </c>
      <c r="C7939" t="str">
        <f t="shared" si="372"/>
        <v/>
      </c>
      <c r="G7939" t="str">
        <f>IF(ISNA(VLOOKUP(K7939&amp;"_"&amp;L7939&amp;"_"&amp;M7939&amp;"_"&amp;O7939,[1]挑战模式!$A:$AS,14+N7939,FALSE)),"",IF(VLOOKUP(K7939&amp;"_"&amp;L7939&amp;"_"&amp;M7939&amp;"_"&amp;O7939,[1]挑战模式!$A:$AS,14+N7939,FALSE)="","",IF(VLOOKUP(VLOOKUP(K7939&amp;"_"&amp;L7939&amp;"_"&amp;M7939&amp;"_"&amp;O7939,[1]挑战模式!$A:$AS,14+N7939,FALSE),[1]怪物!$B:$L,11,FALSE)=0,"",VLOOKUP(VLOOKUP(K7939&amp;"_"&amp;L7939&amp;"_"&amp;M7939&amp;"_"&amp;O7939,[1]挑战模式!$A:$AS,14+N7939,FALSE),[1]怪物!$B:$L,11,FALSE))))</f>
        <v/>
      </c>
      <c r="H7939" t="str">
        <f t="shared" si="373"/>
        <v/>
      </c>
      <c r="I7939" t="str">
        <f t="shared" si="374"/>
        <v/>
      </c>
      <c r="J7939" t="str">
        <f>IF(B7939="","",IF(RIGHT(VLOOKUP(K7939&amp;"_"&amp;L7939&amp;"_"&amp;M7939&amp;"_"&amp;O7939,[1]挑战模式!$A:$AS,14+N7939,FALSE),1)="3","EffectCreate_BossEffect;EffectCreate_MonsterShow","EffectCreate_MonsterShow"))</f>
        <v/>
      </c>
      <c r="K7939">
        <v>0</v>
      </c>
      <c r="L7939">
        <v>15</v>
      </c>
      <c r="M7939">
        <v>5</v>
      </c>
      <c r="N7939">
        <v>4</v>
      </c>
      <c r="O7939" t="s">
        <v>468</v>
      </c>
    </row>
    <row r="7940" spans="2:15" x14ac:dyDescent="0.2">
      <c r="B7940" t="str">
        <f>IF(ISNA(VLOOKUP(K7940&amp;"_"&amp;L7940&amp;"_"&amp;M7940&amp;"_"&amp;O7940,[1]挑战模式!$A:$AS,1,FALSE)),"",IF(VLOOKUP(K7940&amp;"_"&amp;L7940&amp;"_"&amp;M7940&amp;"_"&amp;O7940,[1]挑战模式!$A:$AS,14+N7940,FALSE)="","","Monster_Season"&amp;K7940&amp;"_Challenge"&amp;L7940&amp;"_"&amp;M7940&amp;"_"&amp;N7940&amp;"_"&amp;O7940))</f>
        <v/>
      </c>
      <c r="C7940" t="str">
        <f t="shared" si="372"/>
        <v/>
      </c>
      <c r="G7940" t="str">
        <f>IF(ISNA(VLOOKUP(K7940&amp;"_"&amp;L7940&amp;"_"&amp;M7940&amp;"_"&amp;O7940,[1]挑战模式!$A:$AS,14+N7940,FALSE)),"",IF(VLOOKUP(K7940&amp;"_"&amp;L7940&amp;"_"&amp;M7940&amp;"_"&amp;O7940,[1]挑战模式!$A:$AS,14+N7940,FALSE)="","",IF(VLOOKUP(VLOOKUP(K7940&amp;"_"&amp;L7940&amp;"_"&amp;M7940&amp;"_"&amp;O7940,[1]挑战模式!$A:$AS,14+N7940,FALSE),[1]怪物!$B:$L,11,FALSE)=0,"",VLOOKUP(VLOOKUP(K7940&amp;"_"&amp;L7940&amp;"_"&amp;M7940&amp;"_"&amp;O7940,[1]挑战模式!$A:$AS,14+N7940,FALSE),[1]怪物!$B:$L,11,FALSE))))</f>
        <v/>
      </c>
      <c r="H7940" t="str">
        <f t="shared" si="373"/>
        <v/>
      </c>
      <c r="I7940" t="str">
        <f t="shared" si="374"/>
        <v/>
      </c>
      <c r="J7940" t="str">
        <f>IF(B7940="","",IF(RIGHT(VLOOKUP(K7940&amp;"_"&amp;L7940&amp;"_"&amp;M7940&amp;"_"&amp;O7940,[1]挑战模式!$A:$AS,14+N7940,FALSE),1)="3","EffectCreate_BossEffect;EffectCreate_MonsterShow","EffectCreate_MonsterShow"))</f>
        <v/>
      </c>
      <c r="K7940">
        <v>0</v>
      </c>
      <c r="L7940">
        <v>15</v>
      </c>
      <c r="M7940">
        <v>5</v>
      </c>
      <c r="N7940">
        <v>5</v>
      </c>
      <c r="O7940" t="s">
        <v>468</v>
      </c>
    </row>
    <row r="7941" spans="2:15" x14ac:dyDescent="0.2">
      <c r="B7941" t="str">
        <f>IF(ISNA(VLOOKUP(K7941&amp;"_"&amp;L7941&amp;"_"&amp;M7941&amp;"_"&amp;O7941,[1]挑战模式!$A:$AS,1,FALSE)),"",IF(VLOOKUP(K7941&amp;"_"&amp;L7941&amp;"_"&amp;M7941&amp;"_"&amp;O7941,[1]挑战模式!$A:$AS,14+N7941,FALSE)="","","Monster_Season"&amp;K7941&amp;"_Challenge"&amp;L7941&amp;"_"&amp;M7941&amp;"_"&amp;N7941&amp;"_"&amp;O7941))</f>
        <v/>
      </c>
      <c r="C7941" t="str">
        <f t="shared" si="372"/>
        <v/>
      </c>
      <c r="G7941" t="str">
        <f>IF(ISNA(VLOOKUP(K7941&amp;"_"&amp;L7941&amp;"_"&amp;M7941&amp;"_"&amp;O7941,[1]挑战模式!$A:$AS,14+N7941,FALSE)),"",IF(VLOOKUP(K7941&amp;"_"&amp;L7941&amp;"_"&amp;M7941&amp;"_"&amp;O7941,[1]挑战模式!$A:$AS,14+N7941,FALSE)="","",IF(VLOOKUP(VLOOKUP(K7941&amp;"_"&amp;L7941&amp;"_"&amp;M7941&amp;"_"&amp;O7941,[1]挑战模式!$A:$AS,14+N7941,FALSE),[1]怪物!$B:$L,11,FALSE)=0,"",VLOOKUP(VLOOKUP(K7941&amp;"_"&amp;L7941&amp;"_"&amp;M7941&amp;"_"&amp;O7941,[1]挑战模式!$A:$AS,14+N7941,FALSE),[1]怪物!$B:$L,11,FALSE))))</f>
        <v/>
      </c>
      <c r="H7941" t="str">
        <f t="shared" si="373"/>
        <v/>
      </c>
      <c r="I7941" t="str">
        <f t="shared" si="374"/>
        <v/>
      </c>
      <c r="J7941" t="str">
        <f>IF(B7941="","",IF(RIGHT(VLOOKUP(K7941&amp;"_"&amp;L7941&amp;"_"&amp;M7941&amp;"_"&amp;O7941,[1]挑战模式!$A:$AS,14+N7941,FALSE),1)="3","EffectCreate_BossEffect;EffectCreate_MonsterShow","EffectCreate_MonsterShow"))</f>
        <v/>
      </c>
      <c r="K7941">
        <v>0</v>
      </c>
      <c r="L7941">
        <v>15</v>
      </c>
      <c r="M7941">
        <v>5</v>
      </c>
      <c r="N7941">
        <v>6</v>
      </c>
      <c r="O7941" t="s">
        <v>468</v>
      </c>
    </row>
    <row r="7942" spans="2:15" x14ac:dyDescent="0.2">
      <c r="B7942" t="str">
        <f>IF(ISNA(VLOOKUP(K7942&amp;"_"&amp;L7942&amp;"_"&amp;M7942&amp;"_"&amp;O7942,[1]挑战模式!$A:$AS,1,FALSE)),"",IF(VLOOKUP(K7942&amp;"_"&amp;L7942&amp;"_"&amp;M7942&amp;"_"&amp;O7942,[1]挑战模式!$A:$AS,14+N7942,FALSE)="","","Monster_Season"&amp;K7942&amp;"_Challenge"&amp;L7942&amp;"_"&amp;M7942&amp;"_"&amp;N7942&amp;"_"&amp;O7942))</f>
        <v>Monster_Season0_Challenge15_6_1_Hell</v>
      </c>
      <c r="C7942" t="str">
        <f t="shared" si="372"/>
        <v>None</v>
      </c>
      <c r="G7942" t="str">
        <f>IF(ISNA(VLOOKUP(K7942&amp;"_"&amp;L7942&amp;"_"&amp;M7942&amp;"_"&amp;O7942,[1]挑战模式!$A:$AS,14+N7942,FALSE)),"",IF(VLOOKUP(K7942&amp;"_"&amp;L7942&amp;"_"&amp;M7942&amp;"_"&amp;O7942,[1]挑战模式!$A:$AS,14+N7942,FALSE)="","",IF(VLOOKUP(VLOOKUP(K7942&amp;"_"&amp;L7942&amp;"_"&amp;M7942&amp;"_"&amp;O7942,[1]挑战模式!$A:$AS,14+N7942,FALSE),[1]怪物!$B:$L,11,FALSE)=0,"",VLOOKUP(VLOOKUP(K7942&amp;"_"&amp;L7942&amp;"_"&amp;M7942&amp;"_"&amp;O7942,[1]挑战模式!$A:$AS,14+N7942,FALSE),[1]怪物!$B:$L,11,FALSE))))</f>
        <v/>
      </c>
      <c r="H7942" t="str">
        <f t="shared" si="373"/>
        <v>Unit_Monster_Season0_Challenge15_6_1_Hell</v>
      </c>
      <c r="I7942" t="str">
        <f t="shared" si="374"/>
        <v>TowerDefense_Monster1</v>
      </c>
      <c r="J7942" t="str">
        <f>IF(B7942="","",IF(RIGHT(VLOOKUP(K7942&amp;"_"&amp;L7942&amp;"_"&amp;M7942&amp;"_"&amp;O7942,[1]挑战模式!$A:$AS,14+N7942,FALSE),1)="3","EffectCreate_BossEffect;EffectCreate_MonsterShow","EffectCreate_MonsterShow"))</f>
        <v>EffectCreate_MonsterShow</v>
      </c>
      <c r="K7942">
        <v>0</v>
      </c>
      <c r="L7942">
        <v>15</v>
      </c>
      <c r="M7942">
        <v>6</v>
      </c>
      <c r="N7942">
        <v>1</v>
      </c>
      <c r="O7942" t="s">
        <v>468</v>
      </c>
    </row>
    <row r="7943" spans="2:15" x14ac:dyDescent="0.2">
      <c r="B7943" t="str">
        <f>IF(ISNA(VLOOKUP(K7943&amp;"_"&amp;L7943&amp;"_"&amp;M7943&amp;"_"&amp;O7943,[1]挑战模式!$A:$AS,1,FALSE)),"",IF(VLOOKUP(K7943&amp;"_"&amp;L7943&amp;"_"&amp;M7943&amp;"_"&amp;O7943,[1]挑战模式!$A:$AS,14+N7943,FALSE)="","","Monster_Season"&amp;K7943&amp;"_Challenge"&amp;L7943&amp;"_"&amp;M7943&amp;"_"&amp;N7943&amp;"_"&amp;O7943))</f>
        <v>Monster_Season0_Challenge15_6_2_Hell</v>
      </c>
      <c r="C7943" t="str">
        <f t="shared" si="372"/>
        <v>None</v>
      </c>
      <c r="G7943" t="str">
        <f>IF(ISNA(VLOOKUP(K7943&amp;"_"&amp;L7943&amp;"_"&amp;M7943&amp;"_"&amp;O7943,[1]挑战模式!$A:$AS,14+N7943,FALSE)),"",IF(VLOOKUP(K7943&amp;"_"&amp;L7943&amp;"_"&amp;M7943&amp;"_"&amp;O7943,[1]挑战模式!$A:$AS,14+N7943,FALSE)="","",IF(VLOOKUP(VLOOKUP(K7943&amp;"_"&amp;L7943&amp;"_"&amp;M7943&amp;"_"&amp;O7943,[1]挑战模式!$A:$AS,14+N7943,FALSE),[1]怪物!$B:$L,11,FALSE)=0,"",VLOOKUP(VLOOKUP(K7943&amp;"_"&amp;L7943&amp;"_"&amp;M7943&amp;"_"&amp;O7943,[1]挑战模式!$A:$AS,14+N7943,FALSE),[1]怪物!$B:$L,11,FALSE))))</f>
        <v/>
      </c>
      <c r="H7943" t="str">
        <f t="shared" si="373"/>
        <v>Unit_Monster_Season0_Challenge15_6_2_Hell</v>
      </c>
      <c r="I7943" t="str">
        <f t="shared" si="374"/>
        <v>TowerDefense_Monster1</v>
      </c>
      <c r="J7943" t="str">
        <f>IF(B7943="","",IF(RIGHT(VLOOKUP(K7943&amp;"_"&amp;L7943&amp;"_"&amp;M7943&amp;"_"&amp;O7943,[1]挑战模式!$A:$AS,14+N7943,FALSE),1)="3","EffectCreate_BossEffect;EffectCreate_MonsterShow","EffectCreate_MonsterShow"))</f>
        <v>EffectCreate_MonsterShow</v>
      </c>
      <c r="K7943">
        <v>0</v>
      </c>
      <c r="L7943">
        <v>15</v>
      </c>
      <c r="M7943">
        <v>6</v>
      </c>
      <c r="N7943">
        <v>2</v>
      </c>
      <c r="O7943" t="s">
        <v>468</v>
      </c>
    </row>
    <row r="7944" spans="2:15" x14ac:dyDescent="0.2">
      <c r="B7944" t="str">
        <f>IF(ISNA(VLOOKUP(K7944&amp;"_"&amp;L7944&amp;"_"&amp;M7944&amp;"_"&amp;O7944,[1]挑战模式!$A:$AS,1,FALSE)),"",IF(VLOOKUP(K7944&amp;"_"&amp;L7944&amp;"_"&amp;M7944&amp;"_"&amp;O7944,[1]挑战模式!$A:$AS,14+N7944,FALSE)="","","Monster_Season"&amp;K7944&amp;"_Challenge"&amp;L7944&amp;"_"&amp;M7944&amp;"_"&amp;N7944&amp;"_"&amp;O7944))</f>
        <v>Monster_Season0_Challenge15_6_3_Hell</v>
      </c>
      <c r="C7944" t="str">
        <f t="shared" si="372"/>
        <v>None</v>
      </c>
      <c r="G7944" t="str">
        <f>IF(ISNA(VLOOKUP(K7944&amp;"_"&amp;L7944&amp;"_"&amp;M7944&amp;"_"&amp;O7944,[1]挑战模式!$A:$AS,14+N7944,FALSE)),"",IF(VLOOKUP(K7944&amp;"_"&amp;L7944&amp;"_"&amp;M7944&amp;"_"&amp;O7944,[1]挑战模式!$A:$AS,14+N7944,FALSE)="","",IF(VLOOKUP(VLOOKUP(K7944&amp;"_"&amp;L7944&amp;"_"&amp;M7944&amp;"_"&amp;O7944,[1]挑战模式!$A:$AS,14+N7944,FALSE),[1]怪物!$B:$L,11,FALSE)=0,"",VLOOKUP(VLOOKUP(K7944&amp;"_"&amp;L7944&amp;"_"&amp;M7944&amp;"_"&amp;O7944,[1]挑战模式!$A:$AS,14+N7944,FALSE),[1]怪物!$B:$L,11,FALSE))))</f>
        <v/>
      </c>
      <c r="H7944" t="str">
        <f t="shared" si="373"/>
        <v>Unit_Monster_Season0_Challenge15_6_3_Hell</v>
      </c>
      <c r="I7944" t="str">
        <f t="shared" si="374"/>
        <v>TowerDefense_Monster1</v>
      </c>
      <c r="J7944" t="str">
        <f>IF(B7944="","",IF(RIGHT(VLOOKUP(K7944&amp;"_"&amp;L7944&amp;"_"&amp;M7944&amp;"_"&amp;O7944,[1]挑战模式!$A:$AS,14+N7944,FALSE),1)="3","EffectCreate_BossEffect;EffectCreate_MonsterShow","EffectCreate_MonsterShow"))</f>
        <v>EffectCreate_MonsterShow</v>
      </c>
      <c r="K7944">
        <v>0</v>
      </c>
      <c r="L7944">
        <v>15</v>
      </c>
      <c r="M7944">
        <v>6</v>
      </c>
      <c r="N7944">
        <v>3</v>
      </c>
      <c r="O7944" t="s">
        <v>468</v>
      </c>
    </row>
    <row r="7945" spans="2:15" x14ac:dyDescent="0.2">
      <c r="B7945" t="str">
        <f>IF(ISNA(VLOOKUP(K7945&amp;"_"&amp;L7945&amp;"_"&amp;M7945&amp;"_"&amp;O7945,[1]挑战模式!$A:$AS,1,FALSE)),"",IF(VLOOKUP(K7945&amp;"_"&amp;L7945&amp;"_"&amp;M7945&amp;"_"&amp;O7945,[1]挑战模式!$A:$AS,14+N7945,FALSE)="","","Monster_Season"&amp;K7945&amp;"_Challenge"&amp;L7945&amp;"_"&amp;M7945&amp;"_"&amp;N7945&amp;"_"&amp;O7945))</f>
        <v>Monster_Season0_Challenge15_6_4_Hell</v>
      </c>
      <c r="C7945" t="str">
        <f t="shared" si="372"/>
        <v>None</v>
      </c>
      <c r="G7945" t="str">
        <f>IF(ISNA(VLOOKUP(K7945&amp;"_"&amp;L7945&amp;"_"&amp;M7945&amp;"_"&amp;O7945,[1]挑战模式!$A:$AS,14+N7945,FALSE)),"",IF(VLOOKUP(K7945&amp;"_"&amp;L7945&amp;"_"&amp;M7945&amp;"_"&amp;O7945,[1]挑战模式!$A:$AS,14+N7945,FALSE)="","",IF(VLOOKUP(VLOOKUP(K7945&amp;"_"&amp;L7945&amp;"_"&amp;M7945&amp;"_"&amp;O7945,[1]挑战模式!$A:$AS,14+N7945,FALSE),[1]怪物!$B:$L,11,FALSE)=0,"",VLOOKUP(VLOOKUP(K7945&amp;"_"&amp;L7945&amp;"_"&amp;M7945&amp;"_"&amp;O7945,[1]挑战模式!$A:$AS,14+N7945,FALSE),[1]怪物!$B:$L,11,FALSE))))</f>
        <v/>
      </c>
      <c r="H7945" t="str">
        <f t="shared" si="373"/>
        <v>Unit_Monster_Season0_Challenge15_6_4_Hell</v>
      </c>
      <c r="I7945" t="str">
        <f t="shared" si="374"/>
        <v>TowerDefense_Monster1</v>
      </c>
      <c r="J7945" t="str">
        <f>IF(B7945="","",IF(RIGHT(VLOOKUP(K7945&amp;"_"&amp;L7945&amp;"_"&amp;M7945&amp;"_"&amp;O7945,[1]挑战模式!$A:$AS,14+N7945,FALSE),1)="3","EffectCreate_BossEffect;EffectCreate_MonsterShow","EffectCreate_MonsterShow"))</f>
        <v>EffectCreate_MonsterShow</v>
      </c>
      <c r="K7945">
        <v>0</v>
      </c>
      <c r="L7945">
        <v>15</v>
      </c>
      <c r="M7945">
        <v>6</v>
      </c>
      <c r="N7945">
        <v>4</v>
      </c>
      <c r="O7945" t="s">
        <v>468</v>
      </c>
    </row>
    <row r="7946" spans="2:15" x14ac:dyDescent="0.2">
      <c r="B7946" t="str">
        <f>IF(ISNA(VLOOKUP(K7946&amp;"_"&amp;L7946&amp;"_"&amp;M7946&amp;"_"&amp;O7946,[1]挑战模式!$A:$AS,1,FALSE)),"",IF(VLOOKUP(K7946&amp;"_"&amp;L7946&amp;"_"&amp;M7946&amp;"_"&amp;O7946,[1]挑战模式!$A:$AS,14+N7946,FALSE)="","","Monster_Season"&amp;K7946&amp;"_Challenge"&amp;L7946&amp;"_"&amp;M7946&amp;"_"&amp;N7946&amp;"_"&amp;O7946))</f>
        <v/>
      </c>
      <c r="C7946" t="str">
        <f t="shared" si="372"/>
        <v/>
      </c>
      <c r="G7946" t="str">
        <f>IF(ISNA(VLOOKUP(K7946&amp;"_"&amp;L7946&amp;"_"&amp;M7946&amp;"_"&amp;O7946,[1]挑战模式!$A:$AS,14+N7946,FALSE)),"",IF(VLOOKUP(K7946&amp;"_"&amp;L7946&amp;"_"&amp;M7946&amp;"_"&amp;O7946,[1]挑战模式!$A:$AS,14+N7946,FALSE)="","",IF(VLOOKUP(VLOOKUP(K7946&amp;"_"&amp;L7946&amp;"_"&amp;M7946&amp;"_"&amp;O7946,[1]挑战模式!$A:$AS,14+N7946,FALSE),[1]怪物!$B:$L,11,FALSE)=0,"",VLOOKUP(VLOOKUP(K7946&amp;"_"&amp;L7946&amp;"_"&amp;M7946&amp;"_"&amp;O7946,[1]挑战模式!$A:$AS,14+N7946,FALSE),[1]怪物!$B:$L,11,FALSE))))</f>
        <v/>
      </c>
      <c r="H7946" t="str">
        <f t="shared" si="373"/>
        <v/>
      </c>
      <c r="I7946" t="str">
        <f t="shared" si="374"/>
        <v/>
      </c>
      <c r="J7946" t="str">
        <f>IF(B7946="","",IF(RIGHT(VLOOKUP(K7946&amp;"_"&amp;L7946&amp;"_"&amp;M7946&amp;"_"&amp;O7946,[1]挑战模式!$A:$AS,14+N7946,FALSE),1)="3","EffectCreate_BossEffect;EffectCreate_MonsterShow","EffectCreate_MonsterShow"))</f>
        <v/>
      </c>
      <c r="K7946">
        <v>0</v>
      </c>
      <c r="L7946">
        <v>15</v>
      </c>
      <c r="M7946">
        <v>6</v>
      </c>
      <c r="N7946">
        <v>5</v>
      </c>
      <c r="O7946" t="s">
        <v>468</v>
      </c>
    </row>
    <row r="7947" spans="2:15" x14ac:dyDescent="0.2">
      <c r="B7947" t="str">
        <f>IF(ISNA(VLOOKUP(K7947&amp;"_"&amp;L7947&amp;"_"&amp;M7947&amp;"_"&amp;O7947,[1]挑战模式!$A:$AS,1,FALSE)),"",IF(VLOOKUP(K7947&amp;"_"&amp;L7947&amp;"_"&amp;M7947&amp;"_"&amp;O7947,[1]挑战模式!$A:$AS,14+N7947,FALSE)="","","Monster_Season"&amp;K7947&amp;"_Challenge"&amp;L7947&amp;"_"&amp;M7947&amp;"_"&amp;N7947&amp;"_"&amp;O7947))</f>
        <v/>
      </c>
      <c r="C7947" t="str">
        <f t="shared" si="372"/>
        <v/>
      </c>
      <c r="G7947" t="str">
        <f>IF(ISNA(VLOOKUP(K7947&amp;"_"&amp;L7947&amp;"_"&amp;M7947&amp;"_"&amp;O7947,[1]挑战模式!$A:$AS,14+N7947,FALSE)),"",IF(VLOOKUP(K7947&amp;"_"&amp;L7947&amp;"_"&amp;M7947&amp;"_"&amp;O7947,[1]挑战模式!$A:$AS,14+N7947,FALSE)="","",IF(VLOOKUP(VLOOKUP(K7947&amp;"_"&amp;L7947&amp;"_"&amp;M7947&amp;"_"&amp;O7947,[1]挑战模式!$A:$AS,14+N7947,FALSE),[1]怪物!$B:$L,11,FALSE)=0,"",VLOOKUP(VLOOKUP(K7947&amp;"_"&amp;L7947&amp;"_"&amp;M7947&amp;"_"&amp;O7947,[1]挑战模式!$A:$AS,14+N7947,FALSE),[1]怪物!$B:$L,11,FALSE))))</f>
        <v/>
      </c>
      <c r="H7947" t="str">
        <f t="shared" si="373"/>
        <v/>
      </c>
      <c r="I7947" t="str">
        <f t="shared" si="374"/>
        <v/>
      </c>
      <c r="J7947" t="str">
        <f>IF(B7947="","",IF(RIGHT(VLOOKUP(K7947&amp;"_"&amp;L7947&amp;"_"&amp;M7947&amp;"_"&amp;O7947,[1]挑战模式!$A:$AS,14+N7947,FALSE),1)="3","EffectCreate_BossEffect;EffectCreate_MonsterShow","EffectCreate_MonsterShow"))</f>
        <v/>
      </c>
      <c r="K7947">
        <v>0</v>
      </c>
      <c r="L7947">
        <v>15</v>
      </c>
      <c r="M7947">
        <v>6</v>
      </c>
      <c r="N7947">
        <v>6</v>
      </c>
      <c r="O7947" t="s">
        <v>468</v>
      </c>
    </row>
    <row r="7948" spans="2:15" x14ac:dyDescent="0.2">
      <c r="B7948" t="str">
        <f>IF(ISNA(VLOOKUP(K7948&amp;"_"&amp;L7948&amp;"_"&amp;M7948&amp;"_"&amp;O7948,[1]挑战模式!$A:$AS,1,FALSE)),"",IF(VLOOKUP(K7948&amp;"_"&amp;L7948&amp;"_"&amp;M7948&amp;"_"&amp;O7948,[1]挑战模式!$A:$AS,14+N7948,FALSE)="","","Monster_Season"&amp;K7948&amp;"_Challenge"&amp;L7948&amp;"_"&amp;M7948&amp;"_"&amp;N7948&amp;"_"&amp;O7948))</f>
        <v/>
      </c>
      <c r="C7948" t="str">
        <f t="shared" si="372"/>
        <v/>
      </c>
      <c r="G7948" t="str">
        <f>IF(ISNA(VLOOKUP(K7948&amp;"_"&amp;L7948&amp;"_"&amp;M7948&amp;"_"&amp;O7948,[1]挑战模式!$A:$AS,14+N7948,FALSE)),"",IF(VLOOKUP(K7948&amp;"_"&amp;L7948&amp;"_"&amp;M7948&amp;"_"&amp;O7948,[1]挑战模式!$A:$AS,14+N7948,FALSE)="","",IF(VLOOKUP(VLOOKUP(K7948&amp;"_"&amp;L7948&amp;"_"&amp;M7948&amp;"_"&amp;O7948,[1]挑战模式!$A:$AS,14+N7948,FALSE),[1]怪物!$B:$L,11,FALSE)=0,"",VLOOKUP(VLOOKUP(K7948&amp;"_"&amp;L7948&amp;"_"&amp;M7948&amp;"_"&amp;O7948,[1]挑战模式!$A:$AS,14+N7948,FALSE),[1]怪物!$B:$L,11,FALSE))))</f>
        <v/>
      </c>
      <c r="H7948" t="str">
        <f t="shared" si="373"/>
        <v/>
      </c>
      <c r="I7948" t="str">
        <f t="shared" si="374"/>
        <v/>
      </c>
      <c r="J7948" t="str">
        <f>IF(B7948="","",IF(RIGHT(VLOOKUP(K7948&amp;"_"&amp;L7948&amp;"_"&amp;M7948&amp;"_"&amp;O7948,[1]挑战模式!$A:$AS,14+N7948,FALSE),1)="3","EffectCreate_BossEffect;EffectCreate_MonsterShow","EffectCreate_MonsterShow"))</f>
        <v/>
      </c>
      <c r="K7948">
        <v>0</v>
      </c>
      <c r="L7948">
        <v>15</v>
      </c>
      <c r="M7948">
        <v>7</v>
      </c>
      <c r="N7948">
        <v>1</v>
      </c>
      <c r="O7948" t="s">
        <v>468</v>
      </c>
    </row>
    <row r="7949" spans="2:15" x14ac:dyDescent="0.2">
      <c r="B7949" t="str">
        <f>IF(ISNA(VLOOKUP(K7949&amp;"_"&amp;L7949&amp;"_"&amp;M7949&amp;"_"&amp;O7949,[1]挑战模式!$A:$AS,1,FALSE)),"",IF(VLOOKUP(K7949&amp;"_"&amp;L7949&amp;"_"&amp;M7949&amp;"_"&amp;O7949,[1]挑战模式!$A:$AS,14+N7949,FALSE)="","","Monster_Season"&amp;K7949&amp;"_Challenge"&amp;L7949&amp;"_"&amp;M7949&amp;"_"&amp;N7949&amp;"_"&amp;O7949))</f>
        <v/>
      </c>
      <c r="C7949" t="str">
        <f t="shared" si="372"/>
        <v/>
      </c>
      <c r="G7949" t="str">
        <f>IF(ISNA(VLOOKUP(K7949&amp;"_"&amp;L7949&amp;"_"&amp;M7949&amp;"_"&amp;O7949,[1]挑战模式!$A:$AS,14+N7949,FALSE)),"",IF(VLOOKUP(K7949&amp;"_"&amp;L7949&amp;"_"&amp;M7949&amp;"_"&amp;O7949,[1]挑战模式!$A:$AS,14+N7949,FALSE)="","",IF(VLOOKUP(VLOOKUP(K7949&amp;"_"&amp;L7949&amp;"_"&amp;M7949&amp;"_"&amp;O7949,[1]挑战模式!$A:$AS,14+N7949,FALSE),[1]怪物!$B:$L,11,FALSE)=0,"",VLOOKUP(VLOOKUP(K7949&amp;"_"&amp;L7949&amp;"_"&amp;M7949&amp;"_"&amp;O7949,[1]挑战模式!$A:$AS,14+N7949,FALSE),[1]怪物!$B:$L,11,FALSE))))</f>
        <v/>
      </c>
      <c r="H7949" t="str">
        <f t="shared" si="373"/>
        <v/>
      </c>
      <c r="I7949" t="str">
        <f t="shared" si="374"/>
        <v/>
      </c>
      <c r="J7949" t="str">
        <f>IF(B7949="","",IF(RIGHT(VLOOKUP(K7949&amp;"_"&amp;L7949&amp;"_"&amp;M7949&amp;"_"&amp;O7949,[1]挑战模式!$A:$AS,14+N7949,FALSE),1)="3","EffectCreate_BossEffect;EffectCreate_MonsterShow","EffectCreate_MonsterShow"))</f>
        <v/>
      </c>
      <c r="K7949">
        <v>0</v>
      </c>
      <c r="L7949">
        <v>15</v>
      </c>
      <c r="M7949">
        <v>7</v>
      </c>
      <c r="N7949">
        <v>2</v>
      </c>
      <c r="O7949" t="s">
        <v>468</v>
      </c>
    </row>
    <row r="7950" spans="2:15" x14ac:dyDescent="0.2">
      <c r="B7950" t="str">
        <f>IF(ISNA(VLOOKUP(K7950&amp;"_"&amp;L7950&amp;"_"&amp;M7950&amp;"_"&amp;O7950,[1]挑战模式!$A:$AS,1,FALSE)),"",IF(VLOOKUP(K7950&amp;"_"&amp;L7950&amp;"_"&amp;M7950&amp;"_"&amp;O7950,[1]挑战模式!$A:$AS,14+N7950,FALSE)="","","Monster_Season"&amp;K7950&amp;"_Challenge"&amp;L7950&amp;"_"&amp;M7950&amp;"_"&amp;N7950&amp;"_"&amp;O7950))</f>
        <v/>
      </c>
      <c r="C7950" t="str">
        <f t="shared" si="372"/>
        <v/>
      </c>
      <c r="G7950" t="str">
        <f>IF(ISNA(VLOOKUP(K7950&amp;"_"&amp;L7950&amp;"_"&amp;M7950&amp;"_"&amp;O7950,[1]挑战模式!$A:$AS,14+N7950,FALSE)),"",IF(VLOOKUP(K7950&amp;"_"&amp;L7950&amp;"_"&amp;M7950&amp;"_"&amp;O7950,[1]挑战模式!$A:$AS,14+N7950,FALSE)="","",IF(VLOOKUP(VLOOKUP(K7950&amp;"_"&amp;L7950&amp;"_"&amp;M7950&amp;"_"&amp;O7950,[1]挑战模式!$A:$AS,14+N7950,FALSE),[1]怪物!$B:$L,11,FALSE)=0,"",VLOOKUP(VLOOKUP(K7950&amp;"_"&amp;L7950&amp;"_"&amp;M7950&amp;"_"&amp;O7950,[1]挑战模式!$A:$AS,14+N7950,FALSE),[1]怪物!$B:$L,11,FALSE))))</f>
        <v/>
      </c>
      <c r="H7950" t="str">
        <f t="shared" si="373"/>
        <v/>
      </c>
      <c r="I7950" t="str">
        <f t="shared" si="374"/>
        <v/>
      </c>
      <c r="J7950" t="str">
        <f>IF(B7950="","",IF(RIGHT(VLOOKUP(K7950&amp;"_"&amp;L7950&amp;"_"&amp;M7950&amp;"_"&amp;O7950,[1]挑战模式!$A:$AS,14+N7950,FALSE),1)="3","EffectCreate_BossEffect;EffectCreate_MonsterShow","EffectCreate_MonsterShow"))</f>
        <v/>
      </c>
      <c r="K7950">
        <v>0</v>
      </c>
      <c r="L7950">
        <v>15</v>
      </c>
      <c r="M7950">
        <v>7</v>
      </c>
      <c r="N7950">
        <v>3</v>
      </c>
      <c r="O7950" t="s">
        <v>468</v>
      </c>
    </row>
    <row r="7951" spans="2:15" x14ac:dyDescent="0.2">
      <c r="B7951" t="str">
        <f>IF(ISNA(VLOOKUP(K7951&amp;"_"&amp;L7951&amp;"_"&amp;M7951&amp;"_"&amp;O7951,[1]挑战模式!$A:$AS,1,FALSE)),"",IF(VLOOKUP(K7951&amp;"_"&amp;L7951&amp;"_"&amp;M7951&amp;"_"&amp;O7951,[1]挑战模式!$A:$AS,14+N7951,FALSE)="","","Monster_Season"&amp;K7951&amp;"_Challenge"&amp;L7951&amp;"_"&amp;M7951&amp;"_"&amp;N7951&amp;"_"&amp;O7951))</f>
        <v/>
      </c>
      <c r="C7951" t="str">
        <f t="shared" si="372"/>
        <v/>
      </c>
      <c r="G7951" t="str">
        <f>IF(ISNA(VLOOKUP(K7951&amp;"_"&amp;L7951&amp;"_"&amp;M7951&amp;"_"&amp;O7951,[1]挑战模式!$A:$AS,14+N7951,FALSE)),"",IF(VLOOKUP(K7951&amp;"_"&amp;L7951&amp;"_"&amp;M7951&amp;"_"&amp;O7951,[1]挑战模式!$A:$AS,14+N7951,FALSE)="","",IF(VLOOKUP(VLOOKUP(K7951&amp;"_"&amp;L7951&amp;"_"&amp;M7951&amp;"_"&amp;O7951,[1]挑战模式!$A:$AS,14+N7951,FALSE),[1]怪物!$B:$L,11,FALSE)=0,"",VLOOKUP(VLOOKUP(K7951&amp;"_"&amp;L7951&amp;"_"&amp;M7951&amp;"_"&amp;O7951,[1]挑战模式!$A:$AS,14+N7951,FALSE),[1]怪物!$B:$L,11,FALSE))))</f>
        <v/>
      </c>
      <c r="H7951" t="str">
        <f t="shared" si="373"/>
        <v/>
      </c>
      <c r="I7951" t="str">
        <f t="shared" si="374"/>
        <v/>
      </c>
      <c r="J7951" t="str">
        <f>IF(B7951="","",IF(RIGHT(VLOOKUP(K7951&amp;"_"&amp;L7951&amp;"_"&amp;M7951&amp;"_"&amp;O7951,[1]挑战模式!$A:$AS,14+N7951,FALSE),1)="3","EffectCreate_BossEffect;EffectCreate_MonsterShow","EffectCreate_MonsterShow"))</f>
        <v/>
      </c>
      <c r="K7951">
        <v>0</v>
      </c>
      <c r="L7951">
        <v>15</v>
      </c>
      <c r="M7951">
        <v>7</v>
      </c>
      <c r="N7951">
        <v>4</v>
      </c>
      <c r="O7951" t="s">
        <v>468</v>
      </c>
    </row>
    <row r="7952" spans="2:15" x14ac:dyDescent="0.2">
      <c r="B7952" t="str">
        <f>IF(ISNA(VLOOKUP(K7952&amp;"_"&amp;L7952&amp;"_"&amp;M7952&amp;"_"&amp;O7952,[1]挑战模式!$A:$AS,1,FALSE)),"",IF(VLOOKUP(K7952&amp;"_"&amp;L7952&amp;"_"&amp;M7952&amp;"_"&amp;O7952,[1]挑战模式!$A:$AS,14+N7952,FALSE)="","","Monster_Season"&amp;K7952&amp;"_Challenge"&amp;L7952&amp;"_"&amp;M7952&amp;"_"&amp;N7952&amp;"_"&amp;O7952))</f>
        <v/>
      </c>
      <c r="C7952" t="str">
        <f t="shared" si="372"/>
        <v/>
      </c>
      <c r="G7952" t="str">
        <f>IF(ISNA(VLOOKUP(K7952&amp;"_"&amp;L7952&amp;"_"&amp;M7952&amp;"_"&amp;O7952,[1]挑战模式!$A:$AS,14+N7952,FALSE)),"",IF(VLOOKUP(K7952&amp;"_"&amp;L7952&amp;"_"&amp;M7952&amp;"_"&amp;O7952,[1]挑战模式!$A:$AS,14+N7952,FALSE)="","",IF(VLOOKUP(VLOOKUP(K7952&amp;"_"&amp;L7952&amp;"_"&amp;M7952&amp;"_"&amp;O7952,[1]挑战模式!$A:$AS,14+N7952,FALSE),[1]怪物!$B:$L,11,FALSE)=0,"",VLOOKUP(VLOOKUP(K7952&amp;"_"&amp;L7952&amp;"_"&amp;M7952&amp;"_"&amp;O7952,[1]挑战模式!$A:$AS,14+N7952,FALSE),[1]怪物!$B:$L,11,FALSE))))</f>
        <v/>
      </c>
      <c r="H7952" t="str">
        <f t="shared" si="373"/>
        <v/>
      </c>
      <c r="I7952" t="str">
        <f t="shared" si="374"/>
        <v/>
      </c>
      <c r="J7952" t="str">
        <f>IF(B7952="","",IF(RIGHT(VLOOKUP(K7952&amp;"_"&amp;L7952&amp;"_"&amp;M7952&amp;"_"&amp;O7952,[1]挑战模式!$A:$AS,14+N7952,FALSE),1)="3","EffectCreate_BossEffect;EffectCreate_MonsterShow","EffectCreate_MonsterShow"))</f>
        <v/>
      </c>
      <c r="K7952">
        <v>0</v>
      </c>
      <c r="L7952">
        <v>15</v>
      </c>
      <c r="M7952">
        <v>7</v>
      </c>
      <c r="N7952">
        <v>5</v>
      </c>
      <c r="O7952" t="s">
        <v>468</v>
      </c>
    </row>
    <row r="7953" spans="2:15" x14ac:dyDescent="0.2">
      <c r="B7953" t="str">
        <f>IF(ISNA(VLOOKUP(K7953&amp;"_"&amp;L7953&amp;"_"&amp;M7953&amp;"_"&amp;O7953,[1]挑战模式!$A:$AS,1,FALSE)),"",IF(VLOOKUP(K7953&amp;"_"&amp;L7953&amp;"_"&amp;M7953&amp;"_"&amp;O7953,[1]挑战模式!$A:$AS,14+N7953,FALSE)="","","Monster_Season"&amp;K7953&amp;"_Challenge"&amp;L7953&amp;"_"&amp;M7953&amp;"_"&amp;N7953&amp;"_"&amp;O7953))</f>
        <v/>
      </c>
      <c r="C7953" t="str">
        <f t="shared" si="372"/>
        <v/>
      </c>
      <c r="G7953" t="str">
        <f>IF(ISNA(VLOOKUP(K7953&amp;"_"&amp;L7953&amp;"_"&amp;M7953&amp;"_"&amp;O7953,[1]挑战模式!$A:$AS,14+N7953,FALSE)),"",IF(VLOOKUP(K7953&amp;"_"&amp;L7953&amp;"_"&amp;M7953&amp;"_"&amp;O7953,[1]挑战模式!$A:$AS,14+N7953,FALSE)="","",IF(VLOOKUP(VLOOKUP(K7953&amp;"_"&amp;L7953&amp;"_"&amp;M7953&amp;"_"&amp;O7953,[1]挑战模式!$A:$AS,14+N7953,FALSE),[1]怪物!$B:$L,11,FALSE)=0,"",VLOOKUP(VLOOKUP(K7953&amp;"_"&amp;L7953&amp;"_"&amp;M7953&amp;"_"&amp;O7953,[1]挑战模式!$A:$AS,14+N7953,FALSE),[1]怪物!$B:$L,11,FALSE))))</f>
        <v/>
      </c>
      <c r="H7953" t="str">
        <f t="shared" si="373"/>
        <v/>
      </c>
      <c r="I7953" t="str">
        <f t="shared" si="374"/>
        <v/>
      </c>
      <c r="J7953" t="str">
        <f>IF(B7953="","",IF(RIGHT(VLOOKUP(K7953&amp;"_"&amp;L7953&amp;"_"&amp;M7953&amp;"_"&amp;O7953,[1]挑战模式!$A:$AS,14+N7953,FALSE),1)="3","EffectCreate_BossEffect;EffectCreate_MonsterShow","EffectCreate_MonsterShow"))</f>
        <v/>
      </c>
      <c r="K7953">
        <v>0</v>
      </c>
      <c r="L7953">
        <v>15</v>
      </c>
      <c r="M7953">
        <v>7</v>
      </c>
      <c r="N7953">
        <v>6</v>
      </c>
      <c r="O7953" t="s">
        <v>468</v>
      </c>
    </row>
    <row r="7954" spans="2:15" x14ac:dyDescent="0.2">
      <c r="B7954" t="str">
        <f>IF(ISNA(VLOOKUP(K7954&amp;"_"&amp;L7954&amp;"_"&amp;M7954&amp;"_"&amp;O7954,[1]挑战模式!$A:$AS,1,FALSE)),"",IF(VLOOKUP(K7954&amp;"_"&amp;L7954&amp;"_"&amp;M7954&amp;"_"&amp;O7954,[1]挑战模式!$A:$AS,14+N7954,FALSE)="","","Monster_Season"&amp;K7954&amp;"_Challenge"&amp;L7954&amp;"_"&amp;M7954&amp;"_"&amp;N7954&amp;"_"&amp;O7954))</f>
        <v/>
      </c>
      <c r="C7954" t="str">
        <f t="shared" si="372"/>
        <v/>
      </c>
      <c r="G7954" t="str">
        <f>IF(ISNA(VLOOKUP(K7954&amp;"_"&amp;L7954&amp;"_"&amp;M7954&amp;"_"&amp;O7954,[1]挑战模式!$A:$AS,14+N7954,FALSE)),"",IF(VLOOKUP(K7954&amp;"_"&amp;L7954&amp;"_"&amp;M7954&amp;"_"&amp;O7954,[1]挑战模式!$A:$AS,14+N7954,FALSE)="","",IF(VLOOKUP(VLOOKUP(K7954&amp;"_"&amp;L7954&amp;"_"&amp;M7954&amp;"_"&amp;O7954,[1]挑战模式!$A:$AS,14+N7954,FALSE),[1]怪物!$B:$L,11,FALSE)=0,"",VLOOKUP(VLOOKUP(K7954&amp;"_"&amp;L7954&amp;"_"&amp;M7954&amp;"_"&amp;O7954,[1]挑战模式!$A:$AS,14+N7954,FALSE),[1]怪物!$B:$L,11,FALSE))))</f>
        <v/>
      </c>
      <c r="H7954" t="str">
        <f t="shared" si="373"/>
        <v/>
      </c>
      <c r="I7954" t="str">
        <f t="shared" si="374"/>
        <v/>
      </c>
      <c r="J7954" t="str">
        <f>IF(B7954="","",IF(RIGHT(VLOOKUP(K7954&amp;"_"&amp;L7954&amp;"_"&amp;M7954&amp;"_"&amp;O7954,[1]挑战模式!$A:$AS,14+N7954,FALSE),1)="3","EffectCreate_BossEffect;EffectCreate_MonsterShow","EffectCreate_MonsterShow"))</f>
        <v/>
      </c>
      <c r="K7954">
        <v>0</v>
      </c>
      <c r="L7954">
        <v>15</v>
      </c>
      <c r="M7954">
        <v>8</v>
      </c>
      <c r="N7954">
        <v>1</v>
      </c>
      <c r="O7954" t="s">
        <v>468</v>
      </c>
    </row>
    <row r="7955" spans="2:15" x14ac:dyDescent="0.2">
      <c r="B7955" t="str">
        <f>IF(ISNA(VLOOKUP(K7955&amp;"_"&amp;L7955&amp;"_"&amp;M7955&amp;"_"&amp;O7955,[1]挑战模式!$A:$AS,1,FALSE)),"",IF(VLOOKUP(K7955&amp;"_"&amp;L7955&amp;"_"&amp;M7955&amp;"_"&amp;O7955,[1]挑战模式!$A:$AS,14+N7955,FALSE)="","","Monster_Season"&amp;K7955&amp;"_Challenge"&amp;L7955&amp;"_"&amp;M7955&amp;"_"&amp;N7955&amp;"_"&amp;O7955))</f>
        <v/>
      </c>
      <c r="C7955" t="str">
        <f t="shared" si="372"/>
        <v/>
      </c>
      <c r="G7955" t="str">
        <f>IF(ISNA(VLOOKUP(K7955&amp;"_"&amp;L7955&amp;"_"&amp;M7955&amp;"_"&amp;O7955,[1]挑战模式!$A:$AS,14+N7955,FALSE)),"",IF(VLOOKUP(K7955&amp;"_"&amp;L7955&amp;"_"&amp;M7955&amp;"_"&amp;O7955,[1]挑战模式!$A:$AS,14+N7955,FALSE)="","",IF(VLOOKUP(VLOOKUP(K7955&amp;"_"&amp;L7955&amp;"_"&amp;M7955&amp;"_"&amp;O7955,[1]挑战模式!$A:$AS,14+N7955,FALSE),[1]怪物!$B:$L,11,FALSE)=0,"",VLOOKUP(VLOOKUP(K7955&amp;"_"&amp;L7955&amp;"_"&amp;M7955&amp;"_"&amp;O7955,[1]挑战模式!$A:$AS,14+N7955,FALSE),[1]怪物!$B:$L,11,FALSE))))</f>
        <v/>
      </c>
      <c r="H7955" t="str">
        <f t="shared" si="373"/>
        <v/>
      </c>
      <c r="I7955" t="str">
        <f t="shared" si="374"/>
        <v/>
      </c>
      <c r="J7955" t="str">
        <f>IF(B7955="","",IF(RIGHT(VLOOKUP(K7955&amp;"_"&amp;L7955&amp;"_"&amp;M7955&amp;"_"&amp;O7955,[1]挑战模式!$A:$AS,14+N7955,FALSE),1)="3","EffectCreate_BossEffect;EffectCreate_MonsterShow","EffectCreate_MonsterShow"))</f>
        <v/>
      </c>
      <c r="K7955">
        <v>0</v>
      </c>
      <c r="L7955">
        <v>15</v>
      </c>
      <c r="M7955">
        <v>8</v>
      </c>
      <c r="N7955">
        <v>2</v>
      </c>
      <c r="O7955" t="s">
        <v>468</v>
      </c>
    </row>
    <row r="7956" spans="2:15" x14ac:dyDescent="0.2">
      <c r="B7956" t="str">
        <f>IF(ISNA(VLOOKUP(K7956&amp;"_"&amp;L7956&amp;"_"&amp;M7956&amp;"_"&amp;O7956,[1]挑战模式!$A:$AS,1,FALSE)),"",IF(VLOOKUP(K7956&amp;"_"&amp;L7956&amp;"_"&amp;M7956&amp;"_"&amp;O7956,[1]挑战模式!$A:$AS,14+N7956,FALSE)="","","Monster_Season"&amp;K7956&amp;"_Challenge"&amp;L7956&amp;"_"&amp;M7956&amp;"_"&amp;N7956&amp;"_"&amp;O7956))</f>
        <v/>
      </c>
      <c r="C7956" t="str">
        <f t="shared" si="372"/>
        <v/>
      </c>
      <c r="G7956" t="str">
        <f>IF(ISNA(VLOOKUP(K7956&amp;"_"&amp;L7956&amp;"_"&amp;M7956&amp;"_"&amp;O7956,[1]挑战模式!$A:$AS,14+N7956,FALSE)),"",IF(VLOOKUP(K7956&amp;"_"&amp;L7956&amp;"_"&amp;M7956&amp;"_"&amp;O7956,[1]挑战模式!$A:$AS,14+N7956,FALSE)="","",IF(VLOOKUP(VLOOKUP(K7956&amp;"_"&amp;L7956&amp;"_"&amp;M7956&amp;"_"&amp;O7956,[1]挑战模式!$A:$AS,14+N7956,FALSE),[1]怪物!$B:$L,11,FALSE)=0,"",VLOOKUP(VLOOKUP(K7956&amp;"_"&amp;L7956&amp;"_"&amp;M7956&amp;"_"&amp;O7956,[1]挑战模式!$A:$AS,14+N7956,FALSE),[1]怪物!$B:$L,11,FALSE))))</f>
        <v/>
      </c>
      <c r="H7956" t="str">
        <f t="shared" si="373"/>
        <v/>
      </c>
      <c r="I7956" t="str">
        <f t="shared" si="374"/>
        <v/>
      </c>
      <c r="J7956" t="str">
        <f>IF(B7956="","",IF(RIGHT(VLOOKUP(K7956&amp;"_"&amp;L7956&amp;"_"&amp;M7956&amp;"_"&amp;O7956,[1]挑战模式!$A:$AS,14+N7956,FALSE),1)="3","EffectCreate_BossEffect;EffectCreate_MonsterShow","EffectCreate_MonsterShow"))</f>
        <v/>
      </c>
      <c r="K7956">
        <v>0</v>
      </c>
      <c r="L7956">
        <v>15</v>
      </c>
      <c r="M7956">
        <v>8</v>
      </c>
      <c r="N7956">
        <v>3</v>
      </c>
      <c r="O7956" t="s">
        <v>468</v>
      </c>
    </row>
    <row r="7957" spans="2:15" x14ac:dyDescent="0.2">
      <c r="B7957" t="str">
        <f>IF(ISNA(VLOOKUP(K7957&amp;"_"&amp;L7957&amp;"_"&amp;M7957&amp;"_"&amp;O7957,[1]挑战模式!$A:$AS,1,FALSE)),"",IF(VLOOKUP(K7957&amp;"_"&amp;L7957&amp;"_"&amp;M7957&amp;"_"&amp;O7957,[1]挑战模式!$A:$AS,14+N7957,FALSE)="","","Monster_Season"&amp;K7957&amp;"_Challenge"&amp;L7957&amp;"_"&amp;M7957&amp;"_"&amp;N7957&amp;"_"&amp;O7957))</f>
        <v/>
      </c>
      <c r="C7957" t="str">
        <f t="shared" si="372"/>
        <v/>
      </c>
      <c r="G7957" t="str">
        <f>IF(ISNA(VLOOKUP(K7957&amp;"_"&amp;L7957&amp;"_"&amp;M7957&amp;"_"&amp;O7957,[1]挑战模式!$A:$AS,14+N7957,FALSE)),"",IF(VLOOKUP(K7957&amp;"_"&amp;L7957&amp;"_"&amp;M7957&amp;"_"&amp;O7957,[1]挑战模式!$A:$AS,14+N7957,FALSE)="","",IF(VLOOKUP(VLOOKUP(K7957&amp;"_"&amp;L7957&amp;"_"&amp;M7957&amp;"_"&amp;O7957,[1]挑战模式!$A:$AS,14+N7957,FALSE),[1]怪物!$B:$L,11,FALSE)=0,"",VLOOKUP(VLOOKUP(K7957&amp;"_"&amp;L7957&amp;"_"&amp;M7957&amp;"_"&amp;O7957,[1]挑战模式!$A:$AS,14+N7957,FALSE),[1]怪物!$B:$L,11,FALSE))))</f>
        <v/>
      </c>
      <c r="H7957" t="str">
        <f t="shared" si="373"/>
        <v/>
      </c>
      <c r="I7957" t="str">
        <f t="shared" si="374"/>
        <v/>
      </c>
      <c r="J7957" t="str">
        <f>IF(B7957="","",IF(RIGHT(VLOOKUP(K7957&amp;"_"&amp;L7957&amp;"_"&amp;M7957&amp;"_"&amp;O7957,[1]挑战模式!$A:$AS,14+N7957,FALSE),1)="3","EffectCreate_BossEffect;EffectCreate_MonsterShow","EffectCreate_MonsterShow"))</f>
        <v/>
      </c>
      <c r="K7957">
        <v>0</v>
      </c>
      <c r="L7957">
        <v>15</v>
      </c>
      <c r="M7957">
        <v>8</v>
      </c>
      <c r="N7957">
        <v>4</v>
      </c>
      <c r="O7957" t="s">
        <v>468</v>
      </c>
    </row>
    <row r="7958" spans="2:15" x14ac:dyDescent="0.2">
      <c r="B7958" t="str">
        <f>IF(ISNA(VLOOKUP(K7958&amp;"_"&amp;L7958&amp;"_"&amp;M7958&amp;"_"&amp;O7958,[1]挑战模式!$A:$AS,1,FALSE)),"",IF(VLOOKUP(K7958&amp;"_"&amp;L7958&amp;"_"&amp;M7958&amp;"_"&amp;O7958,[1]挑战模式!$A:$AS,14+N7958,FALSE)="","","Monster_Season"&amp;K7958&amp;"_Challenge"&amp;L7958&amp;"_"&amp;M7958&amp;"_"&amp;N7958&amp;"_"&amp;O7958))</f>
        <v/>
      </c>
      <c r="C7958" t="str">
        <f t="shared" si="372"/>
        <v/>
      </c>
      <c r="G7958" t="str">
        <f>IF(ISNA(VLOOKUP(K7958&amp;"_"&amp;L7958&amp;"_"&amp;M7958&amp;"_"&amp;O7958,[1]挑战模式!$A:$AS,14+N7958,FALSE)),"",IF(VLOOKUP(K7958&amp;"_"&amp;L7958&amp;"_"&amp;M7958&amp;"_"&amp;O7958,[1]挑战模式!$A:$AS,14+N7958,FALSE)="","",IF(VLOOKUP(VLOOKUP(K7958&amp;"_"&amp;L7958&amp;"_"&amp;M7958&amp;"_"&amp;O7958,[1]挑战模式!$A:$AS,14+N7958,FALSE),[1]怪物!$B:$L,11,FALSE)=0,"",VLOOKUP(VLOOKUP(K7958&amp;"_"&amp;L7958&amp;"_"&amp;M7958&amp;"_"&amp;O7958,[1]挑战模式!$A:$AS,14+N7958,FALSE),[1]怪物!$B:$L,11,FALSE))))</f>
        <v/>
      </c>
      <c r="H7958" t="str">
        <f t="shared" si="373"/>
        <v/>
      </c>
      <c r="I7958" t="str">
        <f t="shared" si="374"/>
        <v/>
      </c>
      <c r="J7958" t="str">
        <f>IF(B7958="","",IF(RIGHT(VLOOKUP(K7958&amp;"_"&amp;L7958&amp;"_"&amp;M7958&amp;"_"&amp;O7958,[1]挑战模式!$A:$AS,14+N7958,FALSE),1)="3","EffectCreate_BossEffect;EffectCreate_MonsterShow","EffectCreate_MonsterShow"))</f>
        <v/>
      </c>
      <c r="K7958">
        <v>0</v>
      </c>
      <c r="L7958">
        <v>15</v>
      </c>
      <c r="M7958">
        <v>8</v>
      </c>
      <c r="N7958">
        <v>5</v>
      </c>
      <c r="O7958" t="s">
        <v>468</v>
      </c>
    </row>
    <row r="7959" spans="2:15" x14ac:dyDescent="0.2">
      <c r="B7959" t="str">
        <f>IF(ISNA(VLOOKUP(K7959&amp;"_"&amp;L7959&amp;"_"&amp;M7959&amp;"_"&amp;O7959,[1]挑战模式!$A:$AS,1,FALSE)),"",IF(VLOOKUP(K7959&amp;"_"&amp;L7959&amp;"_"&amp;M7959&amp;"_"&amp;O7959,[1]挑战模式!$A:$AS,14+N7959,FALSE)="","","Monster_Season"&amp;K7959&amp;"_Challenge"&amp;L7959&amp;"_"&amp;M7959&amp;"_"&amp;N7959&amp;"_"&amp;O7959))</f>
        <v/>
      </c>
      <c r="C7959" t="str">
        <f t="shared" si="372"/>
        <v/>
      </c>
      <c r="G7959" t="str">
        <f>IF(ISNA(VLOOKUP(K7959&amp;"_"&amp;L7959&amp;"_"&amp;M7959&amp;"_"&amp;O7959,[1]挑战模式!$A:$AS,14+N7959,FALSE)),"",IF(VLOOKUP(K7959&amp;"_"&amp;L7959&amp;"_"&amp;M7959&amp;"_"&amp;O7959,[1]挑战模式!$A:$AS,14+N7959,FALSE)="","",IF(VLOOKUP(VLOOKUP(K7959&amp;"_"&amp;L7959&amp;"_"&amp;M7959&amp;"_"&amp;O7959,[1]挑战模式!$A:$AS,14+N7959,FALSE),[1]怪物!$B:$L,11,FALSE)=0,"",VLOOKUP(VLOOKUP(K7959&amp;"_"&amp;L7959&amp;"_"&amp;M7959&amp;"_"&amp;O7959,[1]挑战模式!$A:$AS,14+N7959,FALSE),[1]怪物!$B:$L,11,FALSE))))</f>
        <v/>
      </c>
      <c r="H7959" t="str">
        <f t="shared" si="373"/>
        <v/>
      </c>
      <c r="I7959" t="str">
        <f t="shared" si="374"/>
        <v/>
      </c>
      <c r="J7959" t="str">
        <f>IF(B7959="","",IF(RIGHT(VLOOKUP(K7959&amp;"_"&amp;L7959&amp;"_"&amp;M7959&amp;"_"&amp;O7959,[1]挑战模式!$A:$AS,14+N7959,FALSE),1)="3","EffectCreate_BossEffect;EffectCreate_MonsterShow","EffectCreate_MonsterShow"))</f>
        <v/>
      </c>
      <c r="K7959">
        <v>0</v>
      </c>
      <c r="L7959">
        <v>15</v>
      </c>
      <c r="M7959">
        <v>8</v>
      </c>
      <c r="N7959">
        <v>6</v>
      </c>
      <c r="O7959" t="s">
        <v>468</v>
      </c>
    </row>
    <row r="7960" spans="2:15" x14ac:dyDescent="0.2">
      <c r="B7960" t="str">
        <f>IF(ISNA(VLOOKUP(K7960&amp;"_"&amp;L7960&amp;"_"&amp;M7960&amp;"_"&amp;O7960,[1]挑战模式!$A:$AS,1,FALSE)),"",IF(VLOOKUP(K7960&amp;"_"&amp;L7960&amp;"_"&amp;M7960&amp;"_"&amp;O7960,[1]挑战模式!$A:$AS,14+N7960,FALSE)="","","Monster_Season"&amp;K7960&amp;"_Challenge"&amp;L7960&amp;"_"&amp;M7960&amp;"_"&amp;N7960&amp;"_"&amp;O7960))</f>
        <v/>
      </c>
      <c r="C7960" t="str">
        <f t="shared" si="372"/>
        <v/>
      </c>
      <c r="G7960" t="str">
        <f>IF(ISNA(VLOOKUP(K7960&amp;"_"&amp;L7960&amp;"_"&amp;M7960&amp;"_"&amp;O7960,[1]挑战模式!$A:$AS,14+N7960,FALSE)),"",IF(VLOOKUP(K7960&amp;"_"&amp;L7960&amp;"_"&amp;M7960&amp;"_"&amp;O7960,[1]挑战模式!$A:$AS,14+N7960,FALSE)="","",IF(VLOOKUP(VLOOKUP(K7960&amp;"_"&amp;L7960&amp;"_"&amp;M7960&amp;"_"&amp;O7960,[1]挑战模式!$A:$AS,14+N7960,FALSE),[1]怪物!$B:$L,11,FALSE)=0,"",VLOOKUP(VLOOKUP(K7960&amp;"_"&amp;L7960&amp;"_"&amp;M7960&amp;"_"&amp;O7960,[1]挑战模式!$A:$AS,14+N7960,FALSE),[1]怪物!$B:$L,11,FALSE))))</f>
        <v/>
      </c>
      <c r="H7960" t="str">
        <f t="shared" si="373"/>
        <v/>
      </c>
      <c r="I7960" t="str">
        <f t="shared" si="374"/>
        <v/>
      </c>
      <c r="J7960" t="str">
        <f>IF(B7960="","",IF(RIGHT(VLOOKUP(K7960&amp;"_"&amp;L7960&amp;"_"&amp;M7960&amp;"_"&amp;O7960,[1]挑战模式!$A:$AS,14+N7960,FALSE),1)="3","EffectCreate_BossEffect;EffectCreate_MonsterShow","EffectCreate_MonsterShow"))</f>
        <v/>
      </c>
      <c r="K7960">
        <v>0</v>
      </c>
      <c r="L7960">
        <v>15</v>
      </c>
      <c r="M7960">
        <v>9</v>
      </c>
      <c r="N7960">
        <v>1</v>
      </c>
      <c r="O7960" t="s">
        <v>468</v>
      </c>
    </row>
    <row r="7961" spans="2:15" x14ac:dyDescent="0.2">
      <c r="B7961" t="str">
        <f>IF(ISNA(VLOOKUP(K7961&amp;"_"&amp;L7961&amp;"_"&amp;M7961&amp;"_"&amp;O7961,[1]挑战模式!$A:$AS,1,FALSE)),"",IF(VLOOKUP(K7961&amp;"_"&amp;L7961&amp;"_"&amp;M7961&amp;"_"&amp;O7961,[1]挑战模式!$A:$AS,14+N7961,FALSE)="","","Monster_Season"&amp;K7961&amp;"_Challenge"&amp;L7961&amp;"_"&amp;M7961&amp;"_"&amp;N7961&amp;"_"&amp;O7961))</f>
        <v/>
      </c>
      <c r="C7961" t="str">
        <f t="shared" si="372"/>
        <v/>
      </c>
      <c r="G7961" t="str">
        <f>IF(ISNA(VLOOKUP(K7961&amp;"_"&amp;L7961&amp;"_"&amp;M7961&amp;"_"&amp;O7961,[1]挑战模式!$A:$AS,14+N7961,FALSE)),"",IF(VLOOKUP(K7961&amp;"_"&amp;L7961&amp;"_"&amp;M7961&amp;"_"&amp;O7961,[1]挑战模式!$A:$AS,14+N7961,FALSE)="","",IF(VLOOKUP(VLOOKUP(K7961&amp;"_"&amp;L7961&amp;"_"&amp;M7961&amp;"_"&amp;O7961,[1]挑战模式!$A:$AS,14+N7961,FALSE),[1]怪物!$B:$L,11,FALSE)=0,"",VLOOKUP(VLOOKUP(K7961&amp;"_"&amp;L7961&amp;"_"&amp;M7961&amp;"_"&amp;O7961,[1]挑战模式!$A:$AS,14+N7961,FALSE),[1]怪物!$B:$L,11,FALSE))))</f>
        <v/>
      </c>
      <c r="H7961" t="str">
        <f t="shared" si="373"/>
        <v/>
      </c>
      <c r="I7961" t="str">
        <f t="shared" si="374"/>
        <v/>
      </c>
      <c r="J7961" t="str">
        <f>IF(B7961="","",IF(RIGHT(VLOOKUP(K7961&amp;"_"&amp;L7961&amp;"_"&amp;M7961&amp;"_"&amp;O7961,[1]挑战模式!$A:$AS,14+N7961,FALSE),1)="3","EffectCreate_BossEffect;EffectCreate_MonsterShow","EffectCreate_MonsterShow"))</f>
        <v/>
      </c>
      <c r="K7961">
        <v>0</v>
      </c>
      <c r="L7961">
        <v>15</v>
      </c>
      <c r="M7961">
        <v>9</v>
      </c>
      <c r="N7961">
        <v>2</v>
      </c>
      <c r="O7961" t="s">
        <v>468</v>
      </c>
    </row>
    <row r="7962" spans="2:15" x14ac:dyDescent="0.2">
      <c r="B7962" t="str">
        <f>IF(ISNA(VLOOKUP(K7962&amp;"_"&amp;L7962&amp;"_"&amp;M7962&amp;"_"&amp;O7962,[1]挑战模式!$A:$AS,1,FALSE)),"",IF(VLOOKUP(K7962&amp;"_"&amp;L7962&amp;"_"&amp;M7962&amp;"_"&amp;O7962,[1]挑战模式!$A:$AS,14+N7962,FALSE)="","","Monster_Season"&amp;K7962&amp;"_Challenge"&amp;L7962&amp;"_"&amp;M7962&amp;"_"&amp;N7962&amp;"_"&amp;O7962))</f>
        <v/>
      </c>
      <c r="C7962" t="str">
        <f t="shared" si="372"/>
        <v/>
      </c>
      <c r="G7962" t="str">
        <f>IF(ISNA(VLOOKUP(K7962&amp;"_"&amp;L7962&amp;"_"&amp;M7962&amp;"_"&amp;O7962,[1]挑战模式!$A:$AS,14+N7962,FALSE)),"",IF(VLOOKUP(K7962&amp;"_"&amp;L7962&amp;"_"&amp;M7962&amp;"_"&amp;O7962,[1]挑战模式!$A:$AS,14+N7962,FALSE)="","",IF(VLOOKUP(VLOOKUP(K7962&amp;"_"&amp;L7962&amp;"_"&amp;M7962&amp;"_"&amp;O7962,[1]挑战模式!$A:$AS,14+N7962,FALSE),[1]怪物!$B:$L,11,FALSE)=0,"",VLOOKUP(VLOOKUP(K7962&amp;"_"&amp;L7962&amp;"_"&amp;M7962&amp;"_"&amp;O7962,[1]挑战模式!$A:$AS,14+N7962,FALSE),[1]怪物!$B:$L,11,FALSE))))</f>
        <v/>
      </c>
      <c r="H7962" t="str">
        <f t="shared" si="373"/>
        <v/>
      </c>
      <c r="I7962" t="str">
        <f t="shared" si="374"/>
        <v/>
      </c>
      <c r="J7962" t="str">
        <f>IF(B7962="","",IF(RIGHT(VLOOKUP(K7962&amp;"_"&amp;L7962&amp;"_"&amp;M7962&amp;"_"&amp;O7962,[1]挑战模式!$A:$AS,14+N7962,FALSE),1)="3","EffectCreate_BossEffect;EffectCreate_MonsterShow","EffectCreate_MonsterShow"))</f>
        <v/>
      </c>
      <c r="K7962">
        <v>0</v>
      </c>
      <c r="L7962">
        <v>15</v>
      </c>
      <c r="M7962">
        <v>9</v>
      </c>
      <c r="N7962">
        <v>3</v>
      </c>
      <c r="O7962" t="s">
        <v>468</v>
      </c>
    </row>
    <row r="7963" spans="2:15" x14ac:dyDescent="0.2">
      <c r="B7963" t="str">
        <f>IF(ISNA(VLOOKUP(K7963&amp;"_"&amp;L7963&amp;"_"&amp;M7963&amp;"_"&amp;O7963,[1]挑战模式!$A:$AS,1,FALSE)),"",IF(VLOOKUP(K7963&amp;"_"&amp;L7963&amp;"_"&amp;M7963&amp;"_"&amp;O7963,[1]挑战模式!$A:$AS,14+N7963,FALSE)="","","Monster_Season"&amp;K7963&amp;"_Challenge"&amp;L7963&amp;"_"&amp;M7963&amp;"_"&amp;N7963&amp;"_"&amp;O7963))</f>
        <v/>
      </c>
      <c r="C7963" t="str">
        <f t="shared" si="372"/>
        <v/>
      </c>
      <c r="G7963" t="str">
        <f>IF(ISNA(VLOOKUP(K7963&amp;"_"&amp;L7963&amp;"_"&amp;M7963&amp;"_"&amp;O7963,[1]挑战模式!$A:$AS,14+N7963,FALSE)),"",IF(VLOOKUP(K7963&amp;"_"&amp;L7963&amp;"_"&amp;M7963&amp;"_"&amp;O7963,[1]挑战模式!$A:$AS,14+N7963,FALSE)="","",IF(VLOOKUP(VLOOKUP(K7963&amp;"_"&amp;L7963&amp;"_"&amp;M7963&amp;"_"&amp;O7963,[1]挑战模式!$A:$AS,14+N7963,FALSE),[1]怪物!$B:$L,11,FALSE)=0,"",VLOOKUP(VLOOKUP(K7963&amp;"_"&amp;L7963&amp;"_"&amp;M7963&amp;"_"&amp;O7963,[1]挑战模式!$A:$AS,14+N7963,FALSE),[1]怪物!$B:$L,11,FALSE))))</f>
        <v/>
      </c>
      <c r="H7963" t="str">
        <f t="shared" si="373"/>
        <v/>
      </c>
      <c r="I7963" t="str">
        <f t="shared" si="374"/>
        <v/>
      </c>
      <c r="J7963" t="str">
        <f>IF(B7963="","",IF(RIGHT(VLOOKUP(K7963&amp;"_"&amp;L7963&amp;"_"&amp;M7963&amp;"_"&amp;O7963,[1]挑战模式!$A:$AS,14+N7963,FALSE),1)="3","EffectCreate_BossEffect;EffectCreate_MonsterShow","EffectCreate_MonsterShow"))</f>
        <v/>
      </c>
      <c r="K7963">
        <v>0</v>
      </c>
      <c r="L7963">
        <v>15</v>
      </c>
      <c r="M7963">
        <v>9</v>
      </c>
      <c r="N7963">
        <v>4</v>
      </c>
      <c r="O7963" t="s">
        <v>468</v>
      </c>
    </row>
    <row r="7964" spans="2:15" x14ac:dyDescent="0.2">
      <c r="B7964" t="str">
        <f>IF(ISNA(VLOOKUP(K7964&amp;"_"&amp;L7964&amp;"_"&amp;M7964&amp;"_"&amp;O7964,[1]挑战模式!$A:$AS,1,FALSE)),"",IF(VLOOKUP(K7964&amp;"_"&amp;L7964&amp;"_"&amp;M7964&amp;"_"&amp;O7964,[1]挑战模式!$A:$AS,14+N7964,FALSE)="","","Monster_Season"&amp;K7964&amp;"_Challenge"&amp;L7964&amp;"_"&amp;M7964&amp;"_"&amp;N7964&amp;"_"&amp;O7964))</f>
        <v/>
      </c>
      <c r="C7964" t="str">
        <f t="shared" si="372"/>
        <v/>
      </c>
      <c r="G7964" t="str">
        <f>IF(ISNA(VLOOKUP(K7964&amp;"_"&amp;L7964&amp;"_"&amp;M7964&amp;"_"&amp;O7964,[1]挑战模式!$A:$AS,14+N7964,FALSE)),"",IF(VLOOKUP(K7964&amp;"_"&amp;L7964&amp;"_"&amp;M7964&amp;"_"&amp;O7964,[1]挑战模式!$A:$AS,14+N7964,FALSE)="","",IF(VLOOKUP(VLOOKUP(K7964&amp;"_"&amp;L7964&amp;"_"&amp;M7964&amp;"_"&amp;O7964,[1]挑战模式!$A:$AS,14+N7964,FALSE),[1]怪物!$B:$L,11,FALSE)=0,"",VLOOKUP(VLOOKUP(K7964&amp;"_"&amp;L7964&amp;"_"&amp;M7964&amp;"_"&amp;O7964,[1]挑战模式!$A:$AS,14+N7964,FALSE),[1]怪物!$B:$L,11,FALSE))))</f>
        <v/>
      </c>
      <c r="H7964" t="str">
        <f t="shared" si="373"/>
        <v/>
      </c>
      <c r="I7964" t="str">
        <f t="shared" si="374"/>
        <v/>
      </c>
      <c r="J7964" t="str">
        <f>IF(B7964="","",IF(RIGHT(VLOOKUP(K7964&amp;"_"&amp;L7964&amp;"_"&amp;M7964&amp;"_"&amp;O7964,[1]挑战模式!$A:$AS,14+N7964,FALSE),1)="3","EffectCreate_BossEffect;EffectCreate_MonsterShow","EffectCreate_MonsterShow"))</f>
        <v/>
      </c>
      <c r="K7964">
        <v>0</v>
      </c>
      <c r="L7964">
        <v>15</v>
      </c>
      <c r="M7964">
        <v>9</v>
      </c>
      <c r="N7964">
        <v>5</v>
      </c>
      <c r="O7964" t="s">
        <v>468</v>
      </c>
    </row>
    <row r="7965" spans="2:15" x14ac:dyDescent="0.2">
      <c r="B7965" t="str">
        <f>IF(ISNA(VLOOKUP(K7965&amp;"_"&amp;L7965&amp;"_"&amp;M7965&amp;"_"&amp;O7965,[1]挑战模式!$A:$AS,1,FALSE)),"",IF(VLOOKUP(K7965&amp;"_"&amp;L7965&amp;"_"&amp;M7965&amp;"_"&amp;O7965,[1]挑战模式!$A:$AS,14+N7965,FALSE)="","","Monster_Season"&amp;K7965&amp;"_Challenge"&amp;L7965&amp;"_"&amp;M7965&amp;"_"&amp;N7965&amp;"_"&amp;O7965))</f>
        <v/>
      </c>
      <c r="C7965" t="str">
        <f t="shared" si="372"/>
        <v/>
      </c>
      <c r="G7965" t="str">
        <f>IF(ISNA(VLOOKUP(K7965&amp;"_"&amp;L7965&amp;"_"&amp;M7965&amp;"_"&amp;O7965,[1]挑战模式!$A:$AS,14+N7965,FALSE)),"",IF(VLOOKUP(K7965&amp;"_"&amp;L7965&amp;"_"&amp;M7965&amp;"_"&amp;O7965,[1]挑战模式!$A:$AS,14+N7965,FALSE)="","",IF(VLOOKUP(VLOOKUP(K7965&amp;"_"&amp;L7965&amp;"_"&amp;M7965&amp;"_"&amp;O7965,[1]挑战模式!$A:$AS,14+N7965,FALSE),[1]怪物!$B:$L,11,FALSE)=0,"",VLOOKUP(VLOOKUP(K7965&amp;"_"&amp;L7965&amp;"_"&amp;M7965&amp;"_"&amp;O7965,[1]挑战模式!$A:$AS,14+N7965,FALSE),[1]怪物!$B:$L,11,FALSE))))</f>
        <v/>
      </c>
      <c r="H7965" t="str">
        <f t="shared" si="373"/>
        <v/>
      </c>
      <c r="I7965" t="str">
        <f t="shared" si="374"/>
        <v/>
      </c>
      <c r="J7965" t="str">
        <f>IF(B7965="","",IF(RIGHT(VLOOKUP(K7965&amp;"_"&amp;L7965&amp;"_"&amp;M7965&amp;"_"&amp;O7965,[1]挑战模式!$A:$AS,14+N7965,FALSE),1)="3","EffectCreate_BossEffect;EffectCreate_MonsterShow","EffectCreate_MonsterShow"))</f>
        <v/>
      </c>
      <c r="K7965">
        <v>0</v>
      </c>
      <c r="L7965">
        <v>15</v>
      </c>
      <c r="M7965">
        <v>10</v>
      </c>
      <c r="N7965">
        <v>6</v>
      </c>
      <c r="O7965" t="s">
        <v>468</v>
      </c>
    </row>
    <row r="7966" spans="2:15" x14ac:dyDescent="0.2">
      <c r="B7966" t="str">
        <f>IF(ISNA(VLOOKUP(K7966&amp;"_"&amp;L7966&amp;"_"&amp;M7966&amp;"_"&amp;O7966,[1]挑战模式!$A:$AS,1,FALSE)),"",IF(VLOOKUP(K7966&amp;"_"&amp;L7966&amp;"_"&amp;M7966&amp;"_"&amp;O7966,[1]挑战模式!$A:$AS,14+N7966,FALSE)="","","Monster_Season"&amp;K7966&amp;"_Challenge"&amp;L7966&amp;"_"&amp;M7966&amp;"_"&amp;N7966&amp;"_"&amp;O7966))</f>
        <v/>
      </c>
      <c r="C7966" t="str">
        <f t="shared" si="372"/>
        <v/>
      </c>
      <c r="G7966" t="str">
        <f>IF(ISNA(VLOOKUP(K7966&amp;"_"&amp;L7966&amp;"_"&amp;M7966&amp;"_"&amp;O7966,[1]挑战模式!$A:$AS,14+N7966,FALSE)),"",IF(VLOOKUP(K7966&amp;"_"&amp;L7966&amp;"_"&amp;M7966&amp;"_"&amp;O7966,[1]挑战模式!$A:$AS,14+N7966,FALSE)="","",IF(VLOOKUP(VLOOKUP(K7966&amp;"_"&amp;L7966&amp;"_"&amp;M7966&amp;"_"&amp;O7966,[1]挑战模式!$A:$AS,14+N7966,FALSE),[1]怪物!$B:$L,11,FALSE)=0,"",VLOOKUP(VLOOKUP(K7966&amp;"_"&amp;L7966&amp;"_"&amp;M7966&amp;"_"&amp;O7966,[1]挑战模式!$A:$AS,14+N7966,FALSE),[1]怪物!$B:$L,11,FALSE))))</f>
        <v/>
      </c>
      <c r="H7966" t="str">
        <f t="shared" si="373"/>
        <v/>
      </c>
      <c r="I7966" t="str">
        <f t="shared" si="374"/>
        <v/>
      </c>
      <c r="J7966" t="str">
        <f>IF(B7966="","",IF(RIGHT(VLOOKUP(K7966&amp;"_"&amp;L7966&amp;"_"&amp;M7966&amp;"_"&amp;O7966,[1]挑战模式!$A:$AS,14+N7966,FALSE),1)="3","EffectCreate_BossEffect;EffectCreate_MonsterShow","EffectCreate_MonsterShow"))</f>
        <v/>
      </c>
      <c r="K7966">
        <v>0</v>
      </c>
      <c r="L7966">
        <v>15</v>
      </c>
      <c r="M7966">
        <v>10</v>
      </c>
      <c r="N7966">
        <v>1</v>
      </c>
      <c r="O7966" t="s">
        <v>468</v>
      </c>
    </row>
    <row r="7967" spans="2:15" x14ac:dyDescent="0.2">
      <c r="B7967" t="str">
        <f>IF(ISNA(VLOOKUP(K7967&amp;"_"&amp;L7967&amp;"_"&amp;M7967&amp;"_"&amp;O7967,[1]挑战模式!$A:$AS,1,FALSE)),"",IF(VLOOKUP(K7967&amp;"_"&amp;L7967&amp;"_"&amp;M7967&amp;"_"&amp;O7967,[1]挑战模式!$A:$AS,14+N7967,FALSE)="","","Monster_Season"&amp;K7967&amp;"_Challenge"&amp;L7967&amp;"_"&amp;M7967&amp;"_"&amp;N7967&amp;"_"&amp;O7967))</f>
        <v/>
      </c>
      <c r="C7967" t="str">
        <f t="shared" si="372"/>
        <v/>
      </c>
      <c r="G7967" t="str">
        <f>IF(ISNA(VLOOKUP(K7967&amp;"_"&amp;L7967&amp;"_"&amp;M7967&amp;"_"&amp;O7967,[1]挑战模式!$A:$AS,14+N7967,FALSE)),"",IF(VLOOKUP(K7967&amp;"_"&amp;L7967&amp;"_"&amp;M7967&amp;"_"&amp;O7967,[1]挑战模式!$A:$AS,14+N7967,FALSE)="","",IF(VLOOKUP(VLOOKUP(K7967&amp;"_"&amp;L7967&amp;"_"&amp;M7967&amp;"_"&amp;O7967,[1]挑战模式!$A:$AS,14+N7967,FALSE),[1]怪物!$B:$L,11,FALSE)=0,"",VLOOKUP(VLOOKUP(K7967&amp;"_"&amp;L7967&amp;"_"&amp;M7967&amp;"_"&amp;O7967,[1]挑战模式!$A:$AS,14+N7967,FALSE),[1]怪物!$B:$L,11,FALSE))))</f>
        <v/>
      </c>
      <c r="H7967" t="str">
        <f t="shared" si="373"/>
        <v/>
      </c>
      <c r="I7967" t="str">
        <f t="shared" si="374"/>
        <v/>
      </c>
      <c r="J7967" t="str">
        <f>IF(B7967="","",IF(RIGHT(VLOOKUP(K7967&amp;"_"&amp;L7967&amp;"_"&amp;M7967&amp;"_"&amp;O7967,[1]挑战模式!$A:$AS,14+N7967,FALSE),1)="3","EffectCreate_BossEffect;EffectCreate_MonsterShow","EffectCreate_MonsterShow"))</f>
        <v/>
      </c>
      <c r="K7967">
        <v>0</v>
      </c>
      <c r="L7967">
        <v>15</v>
      </c>
      <c r="M7967">
        <v>10</v>
      </c>
      <c r="N7967">
        <v>2</v>
      </c>
      <c r="O7967" t="s">
        <v>468</v>
      </c>
    </row>
    <row r="7968" spans="2:15" x14ac:dyDescent="0.2">
      <c r="B7968" t="str">
        <f>IF(ISNA(VLOOKUP(K7968&amp;"_"&amp;L7968&amp;"_"&amp;M7968&amp;"_"&amp;O7968,[1]挑战模式!$A:$AS,1,FALSE)),"",IF(VLOOKUP(K7968&amp;"_"&amp;L7968&amp;"_"&amp;M7968&amp;"_"&amp;O7968,[1]挑战模式!$A:$AS,14+N7968,FALSE)="","","Monster_Season"&amp;K7968&amp;"_Challenge"&amp;L7968&amp;"_"&amp;M7968&amp;"_"&amp;N7968&amp;"_"&amp;O7968))</f>
        <v/>
      </c>
      <c r="C7968" t="str">
        <f t="shared" si="372"/>
        <v/>
      </c>
      <c r="G7968" t="str">
        <f>IF(ISNA(VLOOKUP(K7968&amp;"_"&amp;L7968&amp;"_"&amp;M7968&amp;"_"&amp;O7968,[1]挑战模式!$A:$AS,14+N7968,FALSE)),"",IF(VLOOKUP(K7968&amp;"_"&amp;L7968&amp;"_"&amp;M7968&amp;"_"&amp;O7968,[1]挑战模式!$A:$AS,14+N7968,FALSE)="","",IF(VLOOKUP(VLOOKUP(K7968&amp;"_"&amp;L7968&amp;"_"&amp;M7968&amp;"_"&amp;O7968,[1]挑战模式!$A:$AS,14+N7968,FALSE),[1]怪物!$B:$L,11,FALSE)=0,"",VLOOKUP(VLOOKUP(K7968&amp;"_"&amp;L7968&amp;"_"&amp;M7968&amp;"_"&amp;O7968,[1]挑战模式!$A:$AS,14+N7968,FALSE),[1]怪物!$B:$L,11,FALSE))))</f>
        <v/>
      </c>
      <c r="H7968" t="str">
        <f t="shared" si="373"/>
        <v/>
      </c>
      <c r="I7968" t="str">
        <f t="shared" si="374"/>
        <v/>
      </c>
      <c r="J7968" t="str">
        <f>IF(B7968="","",IF(RIGHT(VLOOKUP(K7968&amp;"_"&amp;L7968&amp;"_"&amp;M7968&amp;"_"&amp;O7968,[1]挑战模式!$A:$AS,14+N7968,FALSE),1)="3","EffectCreate_BossEffect;EffectCreate_MonsterShow","EffectCreate_MonsterShow"))</f>
        <v/>
      </c>
      <c r="K7968">
        <v>0</v>
      </c>
      <c r="L7968">
        <v>15</v>
      </c>
      <c r="M7968">
        <v>10</v>
      </c>
      <c r="N7968">
        <v>3</v>
      </c>
      <c r="O7968" t="s">
        <v>468</v>
      </c>
    </row>
    <row r="7969" spans="2:15" x14ac:dyDescent="0.2">
      <c r="B7969" t="str">
        <f>IF(ISNA(VLOOKUP(K7969&amp;"_"&amp;L7969&amp;"_"&amp;M7969&amp;"_"&amp;O7969,[1]挑战模式!$A:$AS,1,FALSE)),"",IF(VLOOKUP(K7969&amp;"_"&amp;L7969&amp;"_"&amp;M7969&amp;"_"&amp;O7969,[1]挑战模式!$A:$AS,14+N7969,FALSE)="","","Monster_Season"&amp;K7969&amp;"_Challenge"&amp;L7969&amp;"_"&amp;M7969&amp;"_"&amp;N7969&amp;"_"&amp;O7969))</f>
        <v/>
      </c>
      <c r="C7969" t="str">
        <f t="shared" si="372"/>
        <v/>
      </c>
      <c r="G7969" t="str">
        <f>IF(ISNA(VLOOKUP(K7969&amp;"_"&amp;L7969&amp;"_"&amp;M7969&amp;"_"&amp;O7969,[1]挑战模式!$A:$AS,14+N7969,FALSE)),"",IF(VLOOKUP(K7969&amp;"_"&amp;L7969&amp;"_"&amp;M7969&amp;"_"&amp;O7969,[1]挑战模式!$A:$AS,14+N7969,FALSE)="","",IF(VLOOKUP(VLOOKUP(K7969&amp;"_"&amp;L7969&amp;"_"&amp;M7969&amp;"_"&amp;O7969,[1]挑战模式!$A:$AS,14+N7969,FALSE),[1]怪物!$B:$L,11,FALSE)=0,"",VLOOKUP(VLOOKUP(K7969&amp;"_"&amp;L7969&amp;"_"&amp;M7969&amp;"_"&amp;O7969,[1]挑战模式!$A:$AS,14+N7969,FALSE),[1]怪物!$B:$L,11,FALSE))))</f>
        <v/>
      </c>
      <c r="H7969" t="str">
        <f t="shared" si="373"/>
        <v/>
      </c>
      <c r="I7969" t="str">
        <f t="shared" si="374"/>
        <v/>
      </c>
      <c r="J7969" t="str">
        <f>IF(B7969="","",IF(RIGHT(VLOOKUP(K7969&amp;"_"&amp;L7969&amp;"_"&amp;M7969&amp;"_"&amp;O7969,[1]挑战模式!$A:$AS,14+N7969,FALSE),1)="3","EffectCreate_BossEffect;EffectCreate_MonsterShow","EffectCreate_MonsterShow"))</f>
        <v/>
      </c>
      <c r="K7969">
        <v>0</v>
      </c>
      <c r="L7969">
        <v>15</v>
      </c>
      <c r="M7969">
        <v>10</v>
      </c>
      <c r="N7969">
        <v>4</v>
      </c>
      <c r="O7969" t="s">
        <v>468</v>
      </c>
    </row>
    <row r="7970" spans="2:15" x14ac:dyDescent="0.2">
      <c r="B7970" t="str">
        <f>IF(ISNA(VLOOKUP(K7970&amp;"_"&amp;L7970&amp;"_"&amp;M7970&amp;"_"&amp;O7970,[1]挑战模式!$A:$AS,1,FALSE)),"",IF(VLOOKUP(K7970&amp;"_"&amp;L7970&amp;"_"&amp;M7970&amp;"_"&amp;O7970,[1]挑战模式!$A:$AS,14+N7970,FALSE)="","","Monster_Season"&amp;K7970&amp;"_Challenge"&amp;L7970&amp;"_"&amp;M7970&amp;"_"&amp;N7970&amp;"_"&amp;O7970))</f>
        <v/>
      </c>
      <c r="C7970" t="str">
        <f t="shared" si="372"/>
        <v/>
      </c>
      <c r="G7970" t="str">
        <f>IF(ISNA(VLOOKUP(K7970&amp;"_"&amp;L7970&amp;"_"&amp;M7970&amp;"_"&amp;O7970,[1]挑战模式!$A:$AS,14+N7970,FALSE)),"",IF(VLOOKUP(K7970&amp;"_"&amp;L7970&amp;"_"&amp;M7970&amp;"_"&amp;O7970,[1]挑战模式!$A:$AS,14+N7970,FALSE)="","",IF(VLOOKUP(VLOOKUP(K7970&amp;"_"&amp;L7970&amp;"_"&amp;M7970&amp;"_"&amp;O7970,[1]挑战模式!$A:$AS,14+N7970,FALSE),[1]怪物!$B:$L,11,FALSE)=0,"",VLOOKUP(VLOOKUP(K7970&amp;"_"&amp;L7970&amp;"_"&amp;M7970&amp;"_"&amp;O7970,[1]挑战模式!$A:$AS,14+N7970,FALSE),[1]怪物!$B:$L,11,FALSE))))</f>
        <v/>
      </c>
      <c r="H7970" t="str">
        <f t="shared" si="373"/>
        <v/>
      </c>
      <c r="I7970" t="str">
        <f t="shared" si="374"/>
        <v/>
      </c>
      <c r="J7970" t="str">
        <f>IF(B7970="","",IF(RIGHT(VLOOKUP(K7970&amp;"_"&amp;L7970&amp;"_"&amp;M7970&amp;"_"&amp;O7970,[1]挑战模式!$A:$AS,14+N7970,FALSE),1)="3","EffectCreate_BossEffect;EffectCreate_MonsterShow","EffectCreate_MonsterShow"))</f>
        <v/>
      </c>
      <c r="K7970">
        <v>0</v>
      </c>
      <c r="L7970">
        <v>15</v>
      </c>
      <c r="M7970">
        <v>10</v>
      </c>
      <c r="N7970">
        <v>5</v>
      </c>
      <c r="O7970" t="s">
        <v>468</v>
      </c>
    </row>
    <row r="7971" spans="2:15" x14ac:dyDescent="0.2">
      <c r="B7971" t="str">
        <f>IF(ISNA(VLOOKUP(K7971&amp;"_"&amp;L7971&amp;"_"&amp;M7971&amp;"_"&amp;O7971,[1]挑战模式!$A:$AS,1,FALSE)),"",IF(VLOOKUP(K7971&amp;"_"&amp;L7971&amp;"_"&amp;M7971&amp;"_"&amp;O7971,[1]挑战模式!$A:$AS,14+N7971,FALSE)="","","Monster_Season"&amp;K7971&amp;"_Challenge"&amp;L7971&amp;"_"&amp;M7971&amp;"_"&amp;N7971&amp;"_"&amp;O7971))</f>
        <v>Monster_Season0_Challenge16_1_1_Hell</v>
      </c>
      <c r="C7971" t="str">
        <f t="shared" si="372"/>
        <v>None</v>
      </c>
      <c r="G7971" t="str">
        <f>IF(ISNA(VLOOKUP(K7971&amp;"_"&amp;L7971&amp;"_"&amp;M7971&amp;"_"&amp;O7971,[1]挑战模式!$A:$AS,14+N7971,FALSE)),"",IF(VLOOKUP(K7971&amp;"_"&amp;L7971&amp;"_"&amp;M7971&amp;"_"&amp;O7971,[1]挑战模式!$A:$AS,14+N7971,FALSE)="","",IF(VLOOKUP(VLOOKUP(K7971&amp;"_"&amp;L7971&amp;"_"&amp;M7971&amp;"_"&amp;O7971,[1]挑战模式!$A:$AS,14+N7971,FALSE),[1]怪物!$B:$L,11,FALSE)=0,"",VLOOKUP(VLOOKUP(K7971&amp;"_"&amp;L7971&amp;"_"&amp;M7971&amp;"_"&amp;O7971,[1]挑战模式!$A:$AS,14+N7971,FALSE),[1]怪物!$B:$L,11,FALSE))))</f>
        <v/>
      </c>
      <c r="H7971" t="str">
        <f t="shared" si="373"/>
        <v>Unit_Monster_Season0_Challenge16_1_1_Hell</v>
      </c>
      <c r="I7971" t="str">
        <f t="shared" si="374"/>
        <v>TowerDefense_Monster1</v>
      </c>
      <c r="J7971" t="str">
        <f>IF(B7971="","",IF(RIGHT(VLOOKUP(K7971&amp;"_"&amp;L7971&amp;"_"&amp;M7971&amp;"_"&amp;O7971,[1]挑战模式!$A:$AS,14+N7971,FALSE),1)="3","EffectCreate_BossEffect;EffectCreate_MonsterShow","EffectCreate_MonsterShow"))</f>
        <v>EffectCreate_MonsterShow</v>
      </c>
      <c r="K7971">
        <v>0</v>
      </c>
      <c r="L7971">
        <v>16</v>
      </c>
      <c r="M7971">
        <v>1</v>
      </c>
      <c r="N7971">
        <v>1</v>
      </c>
      <c r="O7971" t="s">
        <v>468</v>
      </c>
    </row>
    <row r="7972" spans="2:15" x14ac:dyDescent="0.2">
      <c r="B7972" t="str">
        <f>IF(ISNA(VLOOKUP(K7972&amp;"_"&amp;L7972&amp;"_"&amp;M7972&amp;"_"&amp;O7972,[1]挑战模式!$A:$AS,1,FALSE)),"",IF(VLOOKUP(K7972&amp;"_"&amp;L7972&amp;"_"&amp;M7972&amp;"_"&amp;O7972,[1]挑战模式!$A:$AS,14+N7972,FALSE)="","","Monster_Season"&amp;K7972&amp;"_Challenge"&amp;L7972&amp;"_"&amp;M7972&amp;"_"&amp;N7972&amp;"_"&amp;O7972))</f>
        <v/>
      </c>
      <c r="C7972" t="str">
        <f t="shared" si="372"/>
        <v/>
      </c>
      <c r="G7972" t="str">
        <f>IF(ISNA(VLOOKUP(K7972&amp;"_"&amp;L7972&amp;"_"&amp;M7972&amp;"_"&amp;O7972,[1]挑战模式!$A:$AS,14+N7972,FALSE)),"",IF(VLOOKUP(K7972&amp;"_"&amp;L7972&amp;"_"&amp;M7972&amp;"_"&amp;O7972,[1]挑战模式!$A:$AS,14+N7972,FALSE)="","",IF(VLOOKUP(VLOOKUP(K7972&amp;"_"&amp;L7972&amp;"_"&amp;M7972&amp;"_"&amp;O7972,[1]挑战模式!$A:$AS,14+N7972,FALSE),[1]怪物!$B:$L,11,FALSE)=0,"",VLOOKUP(VLOOKUP(K7972&amp;"_"&amp;L7972&amp;"_"&amp;M7972&amp;"_"&amp;O7972,[1]挑战模式!$A:$AS,14+N7972,FALSE),[1]怪物!$B:$L,11,FALSE))))</f>
        <v/>
      </c>
      <c r="H7972" t="str">
        <f t="shared" si="373"/>
        <v/>
      </c>
      <c r="I7972" t="str">
        <f t="shared" si="374"/>
        <v/>
      </c>
      <c r="J7972" t="str">
        <f>IF(B7972="","",IF(RIGHT(VLOOKUP(K7972&amp;"_"&amp;L7972&amp;"_"&amp;M7972&amp;"_"&amp;O7972,[1]挑战模式!$A:$AS,14+N7972,FALSE),1)="3","EffectCreate_BossEffect;EffectCreate_MonsterShow","EffectCreate_MonsterShow"))</f>
        <v/>
      </c>
      <c r="K7972">
        <v>0</v>
      </c>
      <c r="L7972">
        <v>16</v>
      </c>
      <c r="M7972">
        <v>1</v>
      </c>
      <c r="N7972">
        <v>2</v>
      </c>
      <c r="O7972" t="s">
        <v>468</v>
      </c>
    </row>
    <row r="7973" spans="2:15" x14ac:dyDescent="0.2">
      <c r="B7973" t="str">
        <f>IF(ISNA(VLOOKUP(K7973&amp;"_"&amp;L7973&amp;"_"&amp;M7973&amp;"_"&amp;O7973,[1]挑战模式!$A:$AS,1,FALSE)),"",IF(VLOOKUP(K7973&amp;"_"&amp;L7973&amp;"_"&amp;M7973&amp;"_"&amp;O7973,[1]挑战模式!$A:$AS,14+N7973,FALSE)="","","Monster_Season"&amp;K7973&amp;"_Challenge"&amp;L7973&amp;"_"&amp;M7973&amp;"_"&amp;N7973&amp;"_"&amp;O7973))</f>
        <v/>
      </c>
      <c r="C7973" t="str">
        <f t="shared" si="372"/>
        <v/>
      </c>
      <c r="G7973" t="str">
        <f>IF(ISNA(VLOOKUP(K7973&amp;"_"&amp;L7973&amp;"_"&amp;M7973&amp;"_"&amp;O7973,[1]挑战模式!$A:$AS,14+N7973,FALSE)),"",IF(VLOOKUP(K7973&amp;"_"&amp;L7973&amp;"_"&amp;M7973&amp;"_"&amp;O7973,[1]挑战模式!$A:$AS,14+N7973,FALSE)="","",IF(VLOOKUP(VLOOKUP(K7973&amp;"_"&amp;L7973&amp;"_"&amp;M7973&amp;"_"&amp;O7973,[1]挑战模式!$A:$AS,14+N7973,FALSE),[1]怪物!$B:$L,11,FALSE)=0,"",VLOOKUP(VLOOKUP(K7973&amp;"_"&amp;L7973&amp;"_"&amp;M7973&amp;"_"&amp;O7973,[1]挑战模式!$A:$AS,14+N7973,FALSE),[1]怪物!$B:$L,11,FALSE))))</f>
        <v/>
      </c>
      <c r="H7973" t="str">
        <f t="shared" si="373"/>
        <v/>
      </c>
      <c r="I7973" t="str">
        <f t="shared" si="374"/>
        <v/>
      </c>
      <c r="J7973" t="str">
        <f>IF(B7973="","",IF(RIGHT(VLOOKUP(K7973&amp;"_"&amp;L7973&amp;"_"&amp;M7973&amp;"_"&amp;O7973,[1]挑战模式!$A:$AS,14+N7973,FALSE),1)="3","EffectCreate_BossEffect;EffectCreate_MonsterShow","EffectCreate_MonsterShow"))</f>
        <v/>
      </c>
      <c r="K7973">
        <v>0</v>
      </c>
      <c r="L7973">
        <v>16</v>
      </c>
      <c r="M7973">
        <v>1</v>
      </c>
      <c r="N7973">
        <v>3</v>
      </c>
      <c r="O7973" t="s">
        <v>468</v>
      </c>
    </row>
    <row r="7974" spans="2:15" x14ac:dyDescent="0.2">
      <c r="B7974" t="str">
        <f>IF(ISNA(VLOOKUP(K7974&amp;"_"&amp;L7974&amp;"_"&amp;M7974&amp;"_"&amp;O7974,[1]挑战模式!$A:$AS,1,FALSE)),"",IF(VLOOKUP(K7974&amp;"_"&amp;L7974&amp;"_"&amp;M7974&amp;"_"&amp;O7974,[1]挑战模式!$A:$AS,14+N7974,FALSE)="","","Monster_Season"&amp;K7974&amp;"_Challenge"&amp;L7974&amp;"_"&amp;M7974&amp;"_"&amp;N7974&amp;"_"&amp;O7974))</f>
        <v/>
      </c>
      <c r="C7974" t="str">
        <f t="shared" si="372"/>
        <v/>
      </c>
      <c r="G7974" t="str">
        <f>IF(ISNA(VLOOKUP(K7974&amp;"_"&amp;L7974&amp;"_"&amp;M7974&amp;"_"&amp;O7974,[1]挑战模式!$A:$AS,14+N7974,FALSE)),"",IF(VLOOKUP(K7974&amp;"_"&amp;L7974&amp;"_"&amp;M7974&amp;"_"&amp;O7974,[1]挑战模式!$A:$AS,14+N7974,FALSE)="","",IF(VLOOKUP(VLOOKUP(K7974&amp;"_"&amp;L7974&amp;"_"&amp;M7974&amp;"_"&amp;O7974,[1]挑战模式!$A:$AS,14+N7974,FALSE),[1]怪物!$B:$L,11,FALSE)=0,"",VLOOKUP(VLOOKUP(K7974&amp;"_"&amp;L7974&amp;"_"&amp;M7974&amp;"_"&amp;O7974,[1]挑战模式!$A:$AS,14+N7974,FALSE),[1]怪物!$B:$L,11,FALSE))))</f>
        <v/>
      </c>
      <c r="H7974" t="str">
        <f t="shared" si="373"/>
        <v/>
      </c>
      <c r="I7974" t="str">
        <f t="shared" si="374"/>
        <v/>
      </c>
      <c r="J7974" t="str">
        <f>IF(B7974="","",IF(RIGHT(VLOOKUP(K7974&amp;"_"&amp;L7974&amp;"_"&amp;M7974&amp;"_"&amp;O7974,[1]挑战模式!$A:$AS,14+N7974,FALSE),1)="3","EffectCreate_BossEffect;EffectCreate_MonsterShow","EffectCreate_MonsterShow"))</f>
        <v/>
      </c>
      <c r="K7974">
        <v>0</v>
      </c>
      <c r="L7974">
        <v>16</v>
      </c>
      <c r="M7974">
        <v>1</v>
      </c>
      <c r="N7974">
        <v>4</v>
      </c>
      <c r="O7974" t="s">
        <v>468</v>
      </c>
    </row>
    <row r="7975" spans="2:15" x14ac:dyDescent="0.2">
      <c r="B7975" t="str">
        <f>IF(ISNA(VLOOKUP(K7975&amp;"_"&amp;L7975&amp;"_"&amp;M7975&amp;"_"&amp;O7975,[1]挑战模式!$A:$AS,1,FALSE)),"",IF(VLOOKUP(K7975&amp;"_"&amp;L7975&amp;"_"&amp;M7975&amp;"_"&amp;O7975,[1]挑战模式!$A:$AS,14+N7975,FALSE)="","","Monster_Season"&amp;K7975&amp;"_Challenge"&amp;L7975&amp;"_"&amp;M7975&amp;"_"&amp;N7975&amp;"_"&amp;O7975))</f>
        <v/>
      </c>
      <c r="C7975" t="str">
        <f t="shared" si="372"/>
        <v/>
      </c>
      <c r="G7975" t="str">
        <f>IF(ISNA(VLOOKUP(K7975&amp;"_"&amp;L7975&amp;"_"&amp;M7975&amp;"_"&amp;O7975,[1]挑战模式!$A:$AS,14+N7975,FALSE)),"",IF(VLOOKUP(K7975&amp;"_"&amp;L7975&amp;"_"&amp;M7975&amp;"_"&amp;O7975,[1]挑战模式!$A:$AS,14+N7975,FALSE)="","",IF(VLOOKUP(VLOOKUP(K7975&amp;"_"&amp;L7975&amp;"_"&amp;M7975&amp;"_"&amp;O7975,[1]挑战模式!$A:$AS,14+N7975,FALSE),[1]怪物!$B:$L,11,FALSE)=0,"",VLOOKUP(VLOOKUP(K7975&amp;"_"&amp;L7975&amp;"_"&amp;M7975&amp;"_"&amp;O7975,[1]挑战模式!$A:$AS,14+N7975,FALSE),[1]怪物!$B:$L,11,FALSE))))</f>
        <v/>
      </c>
      <c r="H7975" t="str">
        <f t="shared" si="373"/>
        <v/>
      </c>
      <c r="I7975" t="str">
        <f t="shared" si="374"/>
        <v/>
      </c>
      <c r="J7975" t="str">
        <f>IF(B7975="","",IF(RIGHT(VLOOKUP(K7975&amp;"_"&amp;L7975&amp;"_"&amp;M7975&amp;"_"&amp;O7975,[1]挑战模式!$A:$AS,14+N7975,FALSE),1)="3","EffectCreate_BossEffect;EffectCreate_MonsterShow","EffectCreate_MonsterShow"))</f>
        <v/>
      </c>
      <c r="K7975">
        <v>0</v>
      </c>
      <c r="L7975">
        <v>16</v>
      </c>
      <c r="M7975">
        <v>1</v>
      </c>
      <c r="N7975">
        <v>5</v>
      </c>
      <c r="O7975" t="s">
        <v>468</v>
      </c>
    </row>
    <row r="7976" spans="2:15" x14ac:dyDescent="0.2">
      <c r="B7976" t="str">
        <f>IF(ISNA(VLOOKUP(K7976&amp;"_"&amp;L7976&amp;"_"&amp;M7976&amp;"_"&amp;O7976,[1]挑战模式!$A:$AS,1,FALSE)),"",IF(VLOOKUP(K7976&amp;"_"&amp;L7976&amp;"_"&amp;M7976&amp;"_"&amp;O7976,[1]挑战模式!$A:$AS,14+N7976,FALSE)="","","Monster_Season"&amp;K7976&amp;"_Challenge"&amp;L7976&amp;"_"&amp;M7976&amp;"_"&amp;N7976&amp;"_"&amp;O7976))</f>
        <v/>
      </c>
      <c r="C7976" t="str">
        <f t="shared" si="372"/>
        <v/>
      </c>
      <c r="G7976" t="str">
        <f>IF(ISNA(VLOOKUP(K7976&amp;"_"&amp;L7976&amp;"_"&amp;M7976&amp;"_"&amp;O7976,[1]挑战模式!$A:$AS,14+N7976,FALSE)),"",IF(VLOOKUP(K7976&amp;"_"&amp;L7976&amp;"_"&amp;M7976&amp;"_"&amp;O7976,[1]挑战模式!$A:$AS,14+N7976,FALSE)="","",IF(VLOOKUP(VLOOKUP(K7976&amp;"_"&amp;L7976&amp;"_"&amp;M7976&amp;"_"&amp;O7976,[1]挑战模式!$A:$AS,14+N7976,FALSE),[1]怪物!$B:$L,11,FALSE)=0,"",VLOOKUP(VLOOKUP(K7976&amp;"_"&amp;L7976&amp;"_"&amp;M7976&amp;"_"&amp;O7976,[1]挑战模式!$A:$AS,14+N7976,FALSE),[1]怪物!$B:$L,11,FALSE))))</f>
        <v/>
      </c>
      <c r="H7976" t="str">
        <f t="shared" si="373"/>
        <v/>
      </c>
      <c r="I7976" t="str">
        <f t="shared" si="374"/>
        <v/>
      </c>
      <c r="J7976" t="str">
        <f>IF(B7976="","",IF(RIGHT(VLOOKUP(K7976&amp;"_"&amp;L7976&amp;"_"&amp;M7976&amp;"_"&amp;O7976,[1]挑战模式!$A:$AS,14+N7976,FALSE),1)="3","EffectCreate_BossEffect;EffectCreate_MonsterShow","EffectCreate_MonsterShow"))</f>
        <v/>
      </c>
      <c r="K7976">
        <v>0</v>
      </c>
      <c r="L7976">
        <v>16</v>
      </c>
      <c r="M7976">
        <v>1</v>
      </c>
      <c r="N7976">
        <v>6</v>
      </c>
      <c r="O7976" t="s">
        <v>468</v>
      </c>
    </row>
    <row r="7977" spans="2:15" x14ac:dyDescent="0.2">
      <c r="B7977" t="str">
        <f>IF(ISNA(VLOOKUP(K7977&amp;"_"&amp;L7977&amp;"_"&amp;M7977&amp;"_"&amp;O7977,[1]挑战模式!$A:$AS,1,FALSE)),"",IF(VLOOKUP(K7977&amp;"_"&amp;L7977&amp;"_"&amp;M7977&amp;"_"&amp;O7977,[1]挑战模式!$A:$AS,14+N7977,FALSE)="","","Monster_Season"&amp;K7977&amp;"_Challenge"&amp;L7977&amp;"_"&amp;M7977&amp;"_"&amp;N7977&amp;"_"&amp;O7977))</f>
        <v>Monster_Season0_Challenge16_2_1_Hell</v>
      </c>
      <c r="C7977" t="str">
        <f t="shared" si="372"/>
        <v>None</v>
      </c>
      <c r="G7977" t="str">
        <f>IF(ISNA(VLOOKUP(K7977&amp;"_"&amp;L7977&amp;"_"&amp;M7977&amp;"_"&amp;O7977,[1]挑战模式!$A:$AS,14+N7977,FALSE)),"",IF(VLOOKUP(K7977&amp;"_"&amp;L7977&amp;"_"&amp;M7977&amp;"_"&amp;O7977,[1]挑战模式!$A:$AS,14+N7977,FALSE)="","",IF(VLOOKUP(VLOOKUP(K7977&amp;"_"&amp;L7977&amp;"_"&amp;M7977&amp;"_"&amp;O7977,[1]挑战模式!$A:$AS,14+N7977,FALSE),[1]怪物!$B:$L,11,FALSE)=0,"",VLOOKUP(VLOOKUP(K7977&amp;"_"&amp;L7977&amp;"_"&amp;M7977&amp;"_"&amp;O7977,[1]挑战模式!$A:$AS,14+N7977,FALSE),[1]怪物!$B:$L,11,FALSE))))</f>
        <v/>
      </c>
      <c r="H7977" t="str">
        <f t="shared" si="373"/>
        <v>Unit_Monster_Season0_Challenge16_2_1_Hell</v>
      </c>
      <c r="I7977" t="str">
        <f t="shared" si="374"/>
        <v>TowerDefense_Monster1</v>
      </c>
      <c r="J7977" t="str">
        <f>IF(B7977="","",IF(RIGHT(VLOOKUP(K7977&amp;"_"&amp;L7977&amp;"_"&amp;M7977&amp;"_"&amp;O7977,[1]挑战模式!$A:$AS,14+N7977,FALSE),1)="3","EffectCreate_BossEffect;EffectCreate_MonsterShow","EffectCreate_MonsterShow"))</f>
        <v>EffectCreate_MonsterShow</v>
      </c>
      <c r="K7977">
        <v>0</v>
      </c>
      <c r="L7977">
        <v>16</v>
      </c>
      <c r="M7977">
        <v>2</v>
      </c>
      <c r="N7977">
        <v>1</v>
      </c>
      <c r="O7977" t="s">
        <v>468</v>
      </c>
    </row>
    <row r="7978" spans="2:15" x14ac:dyDescent="0.2">
      <c r="B7978" t="str">
        <f>IF(ISNA(VLOOKUP(K7978&amp;"_"&amp;L7978&amp;"_"&amp;M7978&amp;"_"&amp;O7978,[1]挑战模式!$A:$AS,1,FALSE)),"",IF(VLOOKUP(K7978&amp;"_"&amp;L7978&amp;"_"&amp;M7978&amp;"_"&amp;O7978,[1]挑战模式!$A:$AS,14+N7978,FALSE)="","","Monster_Season"&amp;K7978&amp;"_Challenge"&amp;L7978&amp;"_"&amp;M7978&amp;"_"&amp;N7978&amp;"_"&amp;O7978))</f>
        <v>Monster_Season0_Challenge16_2_2_Hell</v>
      </c>
      <c r="C7978" t="str">
        <f t="shared" si="372"/>
        <v>None</v>
      </c>
      <c r="G7978" t="str">
        <f>IF(ISNA(VLOOKUP(K7978&amp;"_"&amp;L7978&amp;"_"&amp;M7978&amp;"_"&amp;O7978,[1]挑战模式!$A:$AS,14+N7978,FALSE)),"",IF(VLOOKUP(K7978&amp;"_"&amp;L7978&amp;"_"&amp;M7978&amp;"_"&amp;O7978,[1]挑战模式!$A:$AS,14+N7978,FALSE)="","",IF(VLOOKUP(VLOOKUP(K7978&amp;"_"&amp;L7978&amp;"_"&amp;M7978&amp;"_"&amp;O7978,[1]挑战模式!$A:$AS,14+N7978,FALSE),[1]怪物!$B:$L,11,FALSE)=0,"",VLOOKUP(VLOOKUP(K7978&amp;"_"&amp;L7978&amp;"_"&amp;M7978&amp;"_"&amp;O7978,[1]挑战模式!$A:$AS,14+N7978,FALSE),[1]怪物!$B:$L,11,FALSE))))</f>
        <v/>
      </c>
      <c r="H7978" t="str">
        <f t="shared" si="373"/>
        <v>Unit_Monster_Season0_Challenge16_2_2_Hell</v>
      </c>
      <c r="I7978" t="str">
        <f t="shared" si="374"/>
        <v>TowerDefense_Monster1</v>
      </c>
      <c r="J7978" t="str">
        <f>IF(B7978="","",IF(RIGHT(VLOOKUP(K7978&amp;"_"&amp;L7978&amp;"_"&amp;M7978&amp;"_"&amp;O7978,[1]挑战模式!$A:$AS,14+N7978,FALSE),1)="3","EffectCreate_BossEffect;EffectCreate_MonsterShow","EffectCreate_MonsterShow"))</f>
        <v>EffectCreate_MonsterShow</v>
      </c>
      <c r="K7978">
        <v>0</v>
      </c>
      <c r="L7978">
        <v>16</v>
      </c>
      <c r="M7978">
        <v>2</v>
      </c>
      <c r="N7978">
        <v>2</v>
      </c>
      <c r="O7978" t="s">
        <v>468</v>
      </c>
    </row>
    <row r="7979" spans="2:15" x14ac:dyDescent="0.2">
      <c r="B7979" t="str">
        <f>IF(ISNA(VLOOKUP(K7979&amp;"_"&amp;L7979&amp;"_"&amp;M7979&amp;"_"&amp;O7979,[1]挑战模式!$A:$AS,1,FALSE)),"",IF(VLOOKUP(K7979&amp;"_"&amp;L7979&amp;"_"&amp;M7979&amp;"_"&amp;O7979,[1]挑战模式!$A:$AS,14+N7979,FALSE)="","","Monster_Season"&amp;K7979&amp;"_Challenge"&amp;L7979&amp;"_"&amp;M7979&amp;"_"&amp;N7979&amp;"_"&amp;O7979))</f>
        <v/>
      </c>
      <c r="C7979" t="str">
        <f t="shared" si="372"/>
        <v/>
      </c>
      <c r="G7979" t="str">
        <f>IF(ISNA(VLOOKUP(K7979&amp;"_"&amp;L7979&amp;"_"&amp;M7979&amp;"_"&amp;O7979,[1]挑战模式!$A:$AS,14+N7979,FALSE)),"",IF(VLOOKUP(K7979&amp;"_"&amp;L7979&amp;"_"&amp;M7979&amp;"_"&amp;O7979,[1]挑战模式!$A:$AS,14+N7979,FALSE)="","",IF(VLOOKUP(VLOOKUP(K7979&amp;"_"&amp;L7979&amp;"_"&amp;M7979&amp;"_"&amp;O7979,[1]挑战模式!$A:$AS,14+N7979,FALSE),[1]怪物!$B:$L,11,FALSE)=0,"",VLOOKUP(VLOOKUP(K7979&amp;"_"&amp;L7979&amp;"_"&amp;M7979&amp;"_"&amp;O7979,[1]挑战模式!$A:$AS,14+N7979,FALSE),[1]怪物!$B:$L,11,FALSE))))</f>
        <v/>
      </c>
      <c r="H7979" t="str">
        <f t="shared" si="373"/>
        <v/>
      </c>
      <c r="I7979" t="str">
        <f t="shared" si="374"/>
        <v/>
      </c>
      <c r="J7979" t="str">
        <f>IF(B7979="","",IF(RIGHT(VLOOKUP(K7979&amp;"_"&amp;L7979&amp;"_"&amp;M7979&amp;"_"&amp;O7979,[1]挑战模式!$A:$AS,14+N7979,FALSE),1)="3","EffectCreate_BossEffect;EffectCreate_MonsterShow","EffectCreate_MonsterShow"))</f>
        <v/>
      </c>
      <c r="K7979">
        <v>0</v>
      </c>
      <c r="L7979">
        <v>16</v>
      </c>
      <c r="M7979">
        <v>2</v>
      </c>
      <c r="N7979">
        <v>3</v>
      </c>
      <c r="O7979" t="s">
        <v>468</v>
      </c>
    </row>
    <row r="7980" spans="2:15" x14ac:dyDescent="0.2">
      <c r="B7980" t="str">
        <f>IF(ISNA(VLOOKUP(K7980&amp;"_"&amp;L7980&amp;"_"&amp;M7980&amp;"_"&amp;O7980,[1]挑战模式!$A:$AS,1,FALSE)),"",IF(VLOOKUP(K7980&amp;"_"&amp;L7980&amp;"_"&amp;M7980&amp;"_"&amp;O7980,[1]挑战模式!$A:$AS,14+N7980,FALSE)="","","Monster_Season"&amp;K7980&amp;"_Challenge"&amp;L7980&amp;"_"&amp;M7980&amp;"_"&amp;N7980&amp;"_"&amp;O7980))</f>
        <v/>
      </c>
      <c r="C7980" t="str">
        <f t="shared" si="372"/>
        <v/>
      </c>
      <c r="G7980" t="str">
        <f>IF(ISNA(VLOOKUP(K7980&amp;"_"&amp;L7980&amp;"_"&amp;M7980&amp;"_"&amp;O7980,[1]挑战模式!$A:$AS,14+N7980,FALSE)),"",IF(VLOOKUP(K7980&amp;"_"&amp;L7980&amp;"_"&amp;M7980&amp;"_"&amp;O7980,[1]挑战模式!$A:$AS,14+N7980,FALSE)="","",IF(VLOOKUP(VLOOKUP(K7980&amp;"_"&amp;L7980&amp;"_"&amp;M7980&amp;"_"&amp;O7980,[1]挑战模式!$A:$AS,14+N7980,FALSE),[1]怪物!$B:$L,11,FALSE)=0,"",VLOOKUP(VLOOKUP(K7980&amp;"_"&amp;L7980&amp;"_"&amp;M7980&amp;"_"&amp;O7980,[1]挑战模式!$A:$AS,14+N7980,FALSE),[1]怪物!$B:$L,11,FALSE))))</f>
        <v/>
      </c>
      <c r="H7980" t="str">
        <f t="shared" si="373"/>
        <v/>
      </c>
      <c r="I7980" t="str">
        <f t="shared" si="374"/>
        <v/>
      </c>
      <c r="J7980" t="str">
        <f>IF(B7980="","",IF(RIGHT(VLOOKUP(K7980&amp;"_"&amp;L7980&amp;"_"&amp;M7980&amp;"_"&amp;O7980,[1]挑战模式!$A:$AS,14+N7980,FALSE),1)="3","EffectCreate_BossEffect;EffectCreate_MonsterShow","EffectCreate_MonsterShow"))</f>
        <v/>
      </c>
      <c r="K7980">
        <v>0</v>
      </c>
      <c r="L7980">
        <v>16</v>
      </c>
      <c r="M7980">
        <v>2</v>
      </c>
      <c r="N7980">
        <v>4</v>
      </c>
      <c r="O7980" t="s">
        <v>468</v>
      </c>
    </row>
    <row r="7981" spans="2:15" x14ac:dyDescent="0.2">
      <c r="B7981" t="str">
        <f>IF(ISNA(VLOOKUP(K7981&amp;"_"&amp;L7981&amp;"_"&amp;M7981&amp;"_"&amp;O7981,[1]挑战模式!$A:$AS,1,FALSE)),"",IF(VLOOKUP(K7981&amp;"_"&amp;L7981&amp;"_"&amp;M7981&amp;"_"&amp;O7981,[1]挑战模式!$A:$AS,14+N7981,FALSE)="","","Monster_Season"&amp;K7981&amp;"_Challenge"&amp;L7981&amp;"_"&amp;M7981&amp;"_"&amp;N7981&amp;"_"&amp;O7981))</f>
        <v/>
      </c>
      <c r="C7981" t="str">
        <f t="shared" si="372"/>
        <v/>
      </c>
      <c r="G7981" t="str">
        <f>IF(ISNA(VLOOKUP(K7981&amp;"_"&amp;L7981&amp;"_"&amp;M7981&amp;"_"&amp;O7981,[1]挑战模式!$A:$AS,14+N7981,FALSE)),"",IF(VLOOKUP(K7981&amp;"_"&amp;L7981&amp;"_"&amp;M7981&amp;"_"&amp;O7981,[1]挑战模式!$A:$AS,14+N7981,FALSE)="","",IF(VLOOKUP(VLOOKUP(K7981&amp;"_"&amp;L7981&amp;"_"&amp;M7981&amp;"_"&amp;O7981,[1]挑战模式!$A:$AS,14+N7981,FALSE),[1]怪物!$B:$L,11,FALSE)=0,"",VLOOKUP(VLOOKUP(K7981&amp;"_"&amp;L7981&amp;"_"&amp;M7981&amp;"_"&amp;O7981,[1]挑战模式!$A:$AS,14+N7981,FALSE),[1]怪物!$B:$L,11,FALSE))))</f>
        <v/>
      </c>
      <c r="H7981" t="str">
        <f t="shared" si="373"/>
        <v/>
      </c>
      <c r="I7981" t="str">
        <f t="shared" si="374"/>
        <v/>
      </c>
      <c r="J7981" t="str">
        <f>IF(B7981="","",IF(RIGHT(VLOOKUP(K7981&amp;"_"&amp;L7981&amp;"_"&amp;M7981&amp;"_"&amp;O7981,[1]挑战模式!$A:$AS,14+N7981,FALSE),1)="3","EffectCreate_BossEffect;EffectCreate_MonsterShow","EffectCreate_MonsterShow"))</f>
        <v/>
      </c>
      <c r="K7981">
        <v>0</v>
      </c>
      <c r="L7981">
        <v>16</v>
      </c>
      <c r="M7981">
        <v>2</v>
      </c>
      <c r="N7981">
        <v>5</v>
      </c>
      <c r="O7981" t="s">
        <v>468</v>
      </c>
    </row>
    <row r="7982" spans="2:15" x14ac:dyDescent="0.2">
      <c r="B7982" t="str">
        <f>IF(ISNA(VLOOKUP(K7982&amp;"_"&amp;L7982&amp;"_"&amp;M7982&amp;"_"&amp;O7982,[1]挑战模式!$A:$AS,1,FALSE)),"",IF(VLOOKUP(K7982&amp;"_"&amp;L7982&amp;"_"&amp;M7982&amp;"_"&amp;O7982,[1]挑战模式!$A:$AS,14+N7982,FALSE)="","","Monster_Season"&amp;K7982&amp;"_Challenge"&amp;L7982&amp;"_"&amp;M7982&amp;"_"&amp;N7982&amp;"_"&amp;O7982))</f>
        <v/>
      </c>
      <c r="C7982" t="str">
        <f t="shared" ref="C7982:C8045" si="375">IF(B7982="","","None")</f>
        <v/>
      </c>
      <c r="G7982" t="str">
        <f>IF(ISNA(VLOOKUP(K7982&amp;"_"&amp;L7982&amp;"_"&amp;M7982&amp;"_"&amp;O7982,[1]挑战模式!$A:$AS,14+N7982,FALSE)),"",IF(VLOOKUP(K7982&amp;"_"&amp;L7982&amp;"_"&amp;M7982&amp;"_"&amp;O7982,[1]挑战模式!$A:$AS,14+N7982,FALSE)="","",IF(VLOOKUP(VLOOKUP(K7982&amp;"_"&amp;L7982&amp;"_"&amp;M7982&amp;"_"&amp;O7982,[1]挑战模式!$A:$AS,14+N7982,FALSE),[1]怪物!$B:$L,11,FALSE)=0,"",VLOOKUP(VLOOKUP(K7982&amp;"_"&amp;L7982&amp;"_"&amp;M7982&amp;"_"&amp;O7982,[1]挑战模式!$A:$AS,14+N7982,FALSE),[1]怪物!$B:$L,11,FALSE))))</f>
        <v/>
      </c>
      <c r="H7982" t="str">
        <f t="shared" ref="H7982:H8045" si="376">IF(B7982="","","Unit_Monster"&amp;RIGHT(B7982,LEN(B7982)-7))</f>
        <v/>
      </c>
      <c r="I7982" t="str">
        <f t="shared" ref="I7982:I8045" si="377">IF(B7982="","","TowerDefense_Monster1")</f>
        <v/>
      </c>
      <c r="J7982" t="str">
        <f>IF(B7982="","",IF(RIGHT(VLOOKUP(K7982&amp;"_"&amp;L7982&amp;"_"&amp;M7982&amp;"_"&amp;O7982,[1]挑战模式!$A:$AS,14+N7982,FALSE),1)="3","EffectCreate_BossEffect;EffectCreate_MonsterShow","EffectCreate_MonsterShow"))</f>
        <v/>
      </c>
      <c r="K7982">
        <v>0</v>
      </c>
      <c r="L7982">
        <v>16</v>
      </c>
      <c r="M7982">
        <v>2</v>
      </c>
      <c r="N7982">
        <v>6</v>
      </c>
      <c r="O7982" t="s">
        <v>468</v>
      </c>
    </row>
    <row r="7983" spans="2:15" x14ac:dyDescent="0.2">
      <c r="B7983" t="str">
        <f>IF(ISNA(VLOOKUP(K7983&amp;"_"&amp;L7983&amp;"_"&amp;M7983&amp;"_"&amp;O7983,[1]挑战模式!$A:$AS,1,FALSE)),"",IF(VLOOKUP(K7983&amp;"_"&amp;L7983&amp;"_"&amp;M7983&amp;"_"&amp;O7983,[1]挑战模式!$A:$AS,14+N7983,FALSE)="","","Monster_Season"&amp;K7983&amp;"_Challenge"&amp;L7983&amp;"_"&amp;M7983&amp;"_"&amp;N7983&amp;"_"&amp;O7983))</f>
        <v>Monster_Season0_Challenge16_3_1_Hell</v>
      </c>
      <c r="C7983" t="str">
        <f t="shared" si="375"/>
        <v>None</v>
      </c>
      <c r="G7983" t="str">
        <f>IF(ISNA(VLOOKUP(K7983&amp;"_"&amp;L7983&amp;"_"&amp;M7983&amp;"_"&amp;O7983,[1]挑战模式!$A:$AS,14+N7983,FALSE)),"",IF(VLOOKUP(K7983&amp;"_"&amp;L7983&amp;"_"&amp;M7983&amp;"_"&amp;O7983,[1]挑战模式!$A:$AS,14+N7983,FALSE)="","",IF(VLOOKUP(VLOOKUP(K7983&amp;"_"&amp;L7983&amp;"_"&amp;M7983&amp;"_"&amp;O7983,[1]挑战模式!$A:$AS,14+N7983,FALSE),[1]怪物!$B:$L,11,FALSE)=0,"",VLOOKUP(VLOOKUP(K7983&amp;"_"&amp;L7983&amp;"_"&amp;M7983&amp;"_"&amp;O7983,[1]挑战模式!$A:$AS,14+N7983,FALSE),[1]怪物!$B:$L,11,FALSE))))</f>
        <v/>
      </c>
      <c r="H7983" t="str">
        <f t="shared" si="376"/>
        <v>Unit_Monster_Season0_Challenge16_3_1_Hell</v>
      </c>
      <c r="I7983" t="str">
        <f t="shared" si="377"/>
        <v>TowerDefense_Monster1</v>
      </c>
      <c r="J7983" t="str">
        <f>IF(B7983="","",IF(RIGHT(VLOOKUP(K7983&amp;"_"&amp;L7983&amp;"_"&amp;M7983&amp;"_"&amp;O7983,[1]挑战模式!$A:$AS,14+N7983,FALSE),1)="3","EffectCreate_BossEffect;EffectCreate_MonsterShow","EffectCreate_MonsterShow"))</f>
        <v>EffectCreate_MonsterShow</v>
      </c>
      <c r="K7983">
        <v>0</v>
      </c>
      <c r="L7983">
        <v>16</v>
      </c>
      <c r="M7983">
        <v>3</v>
      </c>
      <c r="N7983">
        <v>1</v>
      </c>
      <c r="O7983" t="s">
        <v>468</v>
      </c>
    </row>
    <row r="7984" spans="2:15" x14ac:dyDescent="0.2">
      <c r="B7984" t="str">
        <f>IF(ISNA(VLOOKUP(K7984&amp;"_"&amp;L7984&amp;"_"&amp;M7984&amp;"_"&amp;O7984,[1]挑战模式!$A:$AS,1,FALSE)),"",IF(VLOOKUP(K7984&amp;"_"&amp;L7984&amp;"_"&amp;M7984&amp;"_"&amp;O7984,[1]挑战模式!$A:$AS,14+N7984,FALSE)="","","Monster_Season"&amp;K7984&amp;"_Challenge"&amp;L7984&amp;"_"&amp;M7984&amp;"_"&amp;N7984&amp;"_"&amp;O7984))</f>
        <v>Monster_Season0_Challenge16_3_2_Hell</v>
      </c>
      <c r="C7984" t="str">
        <f t="shared" si="375"/>
        <v>None</v>
      </c>
      <c r="G7984" t="str">
        <f>IF(ISNA(VLOOKUP(K7984&amp;"_"&amp;L7984&amp;"_"&amp;M7984&amp;"_"&amp;O7984,[1]挑战模式!$A:$AS,14+N7984,FALSE)),"",IF(VLOOKUP(K7984&amp;"_"&amp;L7984&amp;"_"&amp;M7984&amp;"_"&amp;O7984,[1]挑战模式!$A:$AS,14+N7984,FALSE)="","",IF(VLOOKUP(VLOOKUP(K7984&amp;"_"&amp;L7984&amp;"_"&amp;M7984&amp;"_"&amp;O7984,[1]挑战模式!$A:$AS,14+N7984,FALSE),[1]怪物!$B:$L,11,FALSE)=0,"",VLOOKUP(VLOOKUP(K7984&amp;"_"&amp;L7984&amp;"_"&amp;M7984&amp;"_"&amp;O7984,[1]挑战模式!$A:$AS,14+N7984,FALSE),[1]怪物!$B:$L,11,FALSE))))</f>
        <v/>
      </c>
      <c r="H7984" t="str">
        <f t="shared" si="376"/>
        <v>Unit_Monster_Season0_Challenge16_3_2_Hell</v>
      </c>
      <c r="I7984" t="str">
        <f t="shared" si="377"/>
        <v>TowerDefense_Monster1</v>
      </c>
      <c r="J7984" t="str">
        <f>IF(B7984="","",IF(RIGHT(VLOOKUP(K7984&amp;"_"&amp;L7984&amp;"_"&amp;M7984&amp;"_"&amp;O7984,[1]挑战模式!$A:$AS,14+N7984,FALSE),1)="3","EffectCreate_BossEffect;EffectCreate_MonsterShow","EffectCreate_MonsterShow"))</f>
        <v>EffectCreate_MonsterShow</v>
      </c>
      <c r="K7984">
        <v>0</v>
      </c>
      <c r="L7984">
        <v>16</v>
      </c>
      <c r="M7984">
        <v>3</v>
      </c>
      <c r="N7984">
        <v>2</v>
      </c>
      <c r="O7984" t="s">
        <v>468</v>
      </c>
    </row>
    <row r="7985" spans="2:15" x14ac:dyDescent="0.2">
      <c r="B7985" t="str">
        <f>IF(ISNA(VLOOKUP(K7985&amp;"_"&amp;L7985&amp;"_"&amp;M7985&amp;"_"&amp;O7985,[1]挑战模式!$A:$AS,1,FALSE)),"",IF(VLOOKUP(K7985&amp;"_"&amp;L7985&amp;"_"&amp;M7985&amp;"_"&amp;O7985,[1]挑战模式!$A:$AS,14+N7985,FALSE)="","","Monster_Season"&amp;K7985&amp;"_Challenge"&amp;L7985&amp;"_"&amp;M7985&amp;"_"&amp;N7985&amp;"_"&amp;O7985))</f>
        <v/>
      </c>
      <c r="C7985" t="str">
        <f t="shared" si="375"/>
        <v/>
      </c>
      <c r="G7985" t="str">
        <f>IF(ISNA(VLOOKUP(K7985&amp;"_"&amp;L7985&amp;"_"&amp;M7985&amp;"_"&amp;O7985,[1]挑战模式!$A:$AS,14+N7985,FALSE)),"",IF(VLOOKUP(K7985&amp;"_"&amp;L7985&amp;"_"&amp;M7985&amp;"_"&amp;O7985,[1]挑战模式!$A:$AS,14+N7985,FALSE)="","",IF(VLOOKUP(VLOOKUP(K7985&amp;"_"&amp;L7985&amp;"_"&amp;M7985&amp;"_"&amp;O7985,[1]挑战模式!$A:$AS,14+N7985,FALSE),[1]怪物!$B:$L,11,FALSE)=0,"",VLOOKUP(VLOOKUP(K7985&amp;"_"&amp;L7985&amp;"_"&amp;M7985&amp;"_"&amp;O7985,[1]挑战模式!$A:$AS,14+N7985,FALSE),[1]怪物!$B:$L,11,FALSE))))</f>
        <v/>
      </c>
      <c r="H7985" t="str">
        <f t="shared" si="376"/>
        <v/>
      </c>
      <c r="I7985" t="str">
        <f t="shared" si="377"/>
        <v/>
      </c>
      <c r="J7985" t="str">
        <f>IF(B7985="","",IF(RIGHT(VLOOKUP(K7985&amp;"_"&amp;L7985&amp;"_"&amp;M7985&amp;"_"&amp;O7985,[1]挑战模式!$A:$AS,14+N7985,FALSE),1)="3","EffectCreate_BossEffect;EffectCreate_MonsterShow","EffectCreate_MonsterShow"))</f>
        <v/>
      </c>
      <c r="K7985">
        <v>0</v>
      </c>
      <c r="L7985">
        <v>16</v>
      </c>
      <c r="M7985">
        <v>3</v>
      </c>
      <c r="N7985">
        <v>3</v>
      </c>
      <c r="O7985" t="s">
        <v>468</v>
      </c>
    </row>
    <row r="7986" spans="2:15" x14ac:dyDescent="0.2">
      <c r="B7986" t="str">
        <f>IF(ISNA(VLOOKUP(K7986&amp;"_"&amp;L7986&amp;"_"&amp;M7986&amp;"_"&amp;O7986,[1]挑战模式!$A:$AS,1,FALSE)),"",IF(VLOOKUP(K7986&amp;"_"&amp;L7986&amp;"_"&amp;M7986&amp;"_"&amp;O7986,[1]挑战模式!$A:$AS,14+N7986,FALSE)="","","Monster_Season"&amp;K7986&amp;"_Challenge"&amp;L7986&amp;"_"&amp;M7986&amp;"_"&amp;N7986&amp;"_"&amp;O7986))</f>
        <v/>
      </c>
      <c r="C7986" t="str">
        <f t="shared" si="375"/>
        <v/>
      </c>
      <c r="G7986" t="str">
        <f>IF(ISNA(VLOOKUP(K7986&amp;"_"&amp;L7986&amp;"_"&amp;M7986&amp;"_"&amp;O7986,[1]挑战模式!$A:$AS,14+N7986,FALSE)),"",IF(VLOOKUP(K7986&amp;"_"&amp;L7986&amp;"_"&amp;M7986&amp;"_"&amp;O7986,[1]挑战模式!$A:$AS,14+N7986,FALSE)="","",IF(VLOOKUP(VLOOKUP(K7986&amp;"_"&amp;L7986&amp;"_"&amp;M7986&amp;"_"&amp;O7986,[1]挑战模式!$A:$AS,14+N7986,FALSE),[1]怪物!$B:$L,11,FALSE)=0,"",VLOOKUP(VLOOKUP(K7986&amp;"_"&amp;L7986&amp;"_"&amp;M7986&amp;"_"&amp;O7986,[1]挑战模式!$A:$AS,14+N7986,FALSE),[1]怪物!$B:$L,11,FALSE))))</f>
        <v/>
      </c>
      <c r="H7986" t="str">
        <f t="shared" si="376"/>
        <v/>
      </c>
      <c r="I7986" t="str">
        <f t="shared" si="377"/>
        <v/>
      </c>
      <c r="J7986" t="str">
        <f>IF(B7986="","",IF(RIGHT(VLOOKUP(K7986&amp;"_"&amp;L7986&amp;"_"&amp;M7986&amp;"_"&amp;O7986,[1]挑战模式!$A:$AS,14+N7986,FALSE),1)="3","EffectCreate_BossEffect;EffectCreate_MonsterShow","EffectCreate_MonsterShow"))</f>
        <v/>
      </c>
      <c r="K7986">
        <v>0</v>
      </c>
      <c r="L7986">
        <v>16</v>
      </c>
      <c r="M7986">
        <v>3</v>
      </c>
      <c r="N7986">
        <v>4</v>
      </c>
      <c r="O7986" t="s">
        <v>468</v>
      </c>
    </row>
    <row r="7987" spans="2:15" x14ac:dyDescent="0.2">
      <c r="B7987" t="str">
        <f>IF(ISNA(VLOOKUP(K7987&amp;"_"&amp;L7987&amp;"_"&amp;M7987&amp;"_"&amp;O7987,[1]挑战模式!$A:$AS,1,FALSE)),"",IF(VLOOKUP(K7987&amp;"_"&amp;L7987&amp;"_"&amp;M7987&amp;"_"&amp;O7987,[1]挑战模式!$A:$AS,14+N7987,FALSE)="","","Monster_Season"&amp;K7987&amp;"_Challenge"&amp;L7987&amp;"_"&amp;M7987&amp;"_"&amp;N7987&amp;"_"&amp;O7987))</f>
        <v/>
      </c>
      <c r="C7987" t="str">
        <f t="shared" si="375"/>
        <v/>
      </c>
      <c r="G7987" t="str">
        <f>IF(ISNA(VLOOKUP(K7987&amp;"_"&amp;L7987&amp;"_"&amp;M7987&amp;"_"&amp;O7987,[1]挑战模式!$A:$AS,14+N7987,FALSE)),"",IF(VLOOKUP(K7987&amp;"_"&amp;L7987&amp;"_"&amp;M7987&amp;"_"&amp;O7987,[1]挑战模式!$A:$AS,14+N7987,FALSE)="","",IF(VLOOKUP(VLOOKUP(K7987&amp;"_"&amp;L7987&amp;"_"&amp;M7987&amp;"_"&amp;O7987,[1]挑战模式!$A:$AS,14+N7987,FALSE),[1]怪物!$B:$L,11,FALSE)=0,"",VLOOKUP(VLOOKUP(K7987&amp;"_"&amp;L7987&amp;"_"&amp;M7987&amp;"_"&amp;O7987,[1]挑战模式!$A:$AS,14+N7987,FALSE),[1]怪物!$B:$L,11,FALSE))))</f>
        <v/>
      </c>
      <c r="H7987" t="str">
        <f t="shared" si="376"/>
        <v/>
      </c>
      <c r="I7987" t="str">
        <f t="shared" si="377"/>
        <v/>
      </c>
      <c r="J7987" t="str">
        <f>IF(B7987="","",IF(RIGHT(VLOOKUP(K7987&amp;"_"&amp;L7987&amp;"_"&amp;M7987&amp;"_"&amp;O7987,[1]挑战模式!$A:$AS,14+N7987,FALSE),1)="3","EffectCreate_BossEffect;EffectCreate_MonsterShow","EffectCreate_MonsterShow"))</f>
        <v/>
      </c>
      <c r="K7987">
        <v>0</v>
      </c>
      <c r="L7987">
        <v>16</v>
      </c>
      <c r="M7987">
        <v>3</v>
      </c>
      <c r="N7987">
        <v>5</v>
      </c>
      <c r="O7987" t="s">
        <v>468</v>
      </c>
    </row>
    <row r="7988" spans="2:15" x14ac:dyDescent="0.2">
      <c r="B7988" t="str">
        <f>IF(ISNA(VLOOKUP(K7988&amp;"_"&amp;L7988&amp;"_"&amp;M7988&amp;"_"&amp;O7988,[1]挑战模式!$A:$AS,1,FALSE)),"",IF(VLOOKUP(K7988&amp;"_"&amp;L7988&amp;"_"&amp;M7988&amp;"_"&amp;O7988,[1]挑战模式!$A:$AS,14+N7988,FALSE)="","","Monster_Season"&amp;K7988&amp;"_Challenge"&amp;L7988&amp;"_"&amp;M7988&amp;"_"&amp;N7988&amp;"_"&amp;O7988))</f>
        <v/>
      </c>
      <c r="C7988" t="str">
        <f t="shared" si="375"/>
        <v/>
      </c>
      <c r="G7988" t="str">
        <f>IF(ISNA(VLOOKUP(K7988&amp;"_"&amp;L7988&amp;"_"&amp;M7988&amp;"_"&amp;O7988,[1]挑战模式!$A:$AS,14+N7988,FALSE)),"",IF(VLOOKUP(K7988&amp;"_"&amp;L7988&amp;"_"&amp;M7988&amp;"_"&amp;O7988,[1]挑战模式!$A:$AS,14+N7988,FALSE)="","",IF(VLOOKUP(VLOOKUP(K7988&amp;"_"&amp;L7988&amp;"_"&amp;M7988&amp;"_"&amp;O7988,[1]挑战模式!$A:$AS,14+N7988,FALSE),[1]怪物!$B:$L,11,FALSE)=0,"",VLOOKUP(VLOOKUP(K7988&amp;"_"&amp;L7988&amp;"_"&amp;M7988&amp;"_"&amp;O7988,[1]挑战模式!$A:$AS,14+N7988,FALSE),[1]怪物!$B:$L,11,FALSE))))</f>
        <v/>
      </c>
      <c r="H7988" t="str">
        <f t="shared" si="376"/>
        <v/>
      </c>
      <c r="I7988" t="str">
        <f t="shared" si="377"/>
        <v/>
      </c>
      <c r="J7988" t="str">
        <f>IF(B7988="","",IF(RIGHT(VLOOKUP(K7988&amp;"_"&amp;L7988&amp;"_"&amp;M7988&amp;"_"&amp;O7988,[1]挑战模式!$A:$AS,14+N7988,FALSE),1)="3","EffectCreate_BossEffect;EffectCreate_MonsterShow","EffectCreate_MonsterShow"))</f>
        <v/>
      </c>
      <c r="K7988">
        <v>0</v>
      </c>
      <c r="L7988">
        <v>16</v>
      </c>
      <c r="M7988">
        <v>3</v>
      </c>
      <c r="N7988">
        <v>6</v>
      </c>
      <c r="O7988" t="s">
        <v>468</v>
      </c>
    </row>
    <row r="7989" spans="2:15" x14ac:dyDescent="0.2">
      <c r="B7989" t="str">
        <f>IF(ISNA(VLOOKUP(K7989&amp;"_"&amp;L7989&amp;"_"&amp;M7989&amp;"_"&amp;O7989,[1]挑战模式!$A:$AS,1,FALSE)),"",IF(VLOOKUP(K7989&amp;"_"&amp;L7989&amp;"_"&amp;M7989&amp;"_"&amp;O7989,[1]挑战模式!$A:$AS,14+N7989,FALSE)="","","Monster_Season"&amp;K7989&amp;"_Challenge"&amp;L7989&amp;"_"&amp;M7989&amp;"_"&amp;N7989&amp;"_"&amp;O7989))</f>
        <v>Monster_Season0_Challenge16_4_1_Hell</v>
      </c>
      <c r="C7989" t="str">
        <f t="shared" si="375"/>
        <v>None</v>
      </c>
      <c r="G7989" t="str">
        <f>IF(ISNA(VLOOKUP(K7989&amp;"_"&amp;L7989&amp;"_"&amp;M7989&amp;"_"&amp;O7989,[1]挑战模式!$A:$AS,14+N7989,FALSE)),"",IF(VLOOKUP(K7989&amp;"_"&amp;L7989&amp;"_"&amp;M7989&amp;"_"&amp;O7989,[1]挑战模式!$A:$AS,14+N7989,FALSE)="","",IF(VLOOKUP(VLOOKUP(K7989&amp;"_"&amp;L7989&amp;"_"&amp;M7989&amp;"_"&amp;O7989,[1]挑战模式!$A:$AS,14+N7989,FALSE),[1]怪物!$B:$L,11,FALSE)=0,"",VLOOKUP(VLOOKUP(K7989&amp;"_"&amp;L7989&amp;"_"&amp;M7989&amp;"_"&amp;O7989,[1]挑战模式!$A:$AS,14+N7989,FALSE),[1]怪物!$B:$L,11,FALSE))))</f>
        <v/>
      </c>
      <c r="H7989" t="str">
        <f t="shared" si="376"/>
        <v>Unit_Monster_Season0_Challenge16_4_1_Hell</v>
      </c>
      <c r="I7989" t="str">
        <f t="shared" si="377"/>
        <v>TowerDefense_Monster1</v>
      </c>
      <c r="J7989" t="str">
        <f>IF(B7989="","",IF(RIGHT(VLOOKUP(K7989&amp;"_"&amp;L7989&amp;"_"&amp;M7989&amp;"_"&amp;O7989,[1]挑战模式!$A:$AS,14+N7989,FALSE),1)="3","EffectCreate_BossEffect;EffectCreate_MonsterShow","EffectCreate_MonsterShow"))</f>
        <v>EffectCreate_MonsterShow</v>
      </c>
      <c r="K7989">
        <v>0</v>
      </c>
      <c r="L7989">
        <v>16</v>
      </c>
      <c r="M7989">
        <v>4</v>
      </c>
      <c r="N7989">
        <v>1</v>
      </c>
      <c r="O7989" t="s">
        <v>468</v>
      </c>
    </row>
    <row r="7990" spans="2:15" x14ac:dyDescent="0.2">
      <c r="B7990" t="str">
        <f>IF(ISNA(VLOOKUP(K7990&amp;"_"&amp;L7990&amp;"_"&amp;M7990&amp;"_"&amp;O7990,[1]挑战模式!$A:$AS,1,FALSE)),"",IF(VLOOKUP(K7990&amp;"_"&amp;L7990&amp;"_"&amp;M7990&amp;"_"&amp;O7990,[1]挑战模式!$A:$AS,14+N7990,FALSE)="","","Monster_Season"&amp;K7990&amp;"_Challenge"&amp;L7990&amp;"_"&amp;M7990&amp;"_"&amp;N7990&amp;"_"&amp;O7990))</f>
        <v>Monster_Season0_Challenge16_4_2_Hell</v>
      </c>
      <c r="C7990" t="str">
        <f t="shared" si="375"/>
        <v>None</v>
      </c>
      <c r="G7990" t="str">
        <f>IF(ISNA(VLOOKUP(K7990&amp;"_"&amp;L7990&amp;"_"&amp;M7990&amp;"_"&amp;O7990,[1]挑战模式!$A:$AS,14+N7990,FALSE)),"",IF(VLOOKUP(K7990&amp;"_"&amp;L7990&amp;"_"&amp;M7990&amp;"_"&amp;O7990,[1]挑战模式!$A:$AS,14+N7990,FALSE)="","",IF(VLOOKUP(VLOOKUP(K7990&amp;"_"&amp;L7990&amp;"_"&amp;M7990&amp;"_"&amp;O7990,[1]挑战模式!$A:$AS,14+N7990,FALSE),[1]怪物!$B:$L,11,FALSE)=0,"",VLOOKUP(VLOOKUP(K7990&amp;"_"&amp;L7990&amp;"_"&amp;M7990&amp;"_"&amp;O7990,[1]挑战模式!$A:$AS,14+N7990,FALSE),[1]怪物!$B:$L,11,FALSE))))</f>
        <v/>
      </c>
      <c r="H7990" t="str">
        <f t="shared" si="376"/>
        <v>Unit_Monster_Season0_Challenge16_4_2_Hell</v>
      </c>
      <c r="I7990" t="str">
        <f t="shared" si="377"/>
        <v>TowerDefense_Monster1</v>
      </c>
      <c r="J7990" t="str">
        <f>IF(B7990="","",IF(RIGHT(VLOOKUP(K7990&amp;"_"&amp;L7990&amp;"_"&amp;M7990&amp;"_"&amp;O7990,[1]挑战模式!$A:$AS,14+N7990,FALSE),1)="3","EffectCreate_BossEffect;EffectCreate_MonsterShow","EffectCreate_MonsterShow"))</f>
        <v>EffectCreate_MonsterShow</v>
      </c>
      <c r="K7990">
        <v>0</v>
      </c>
      <c r="L7990">
        <v>16</v>
      </c>
      <c r="M7990">
        <v>4</v>
      </c>
      <c r="N7990">
        <v>2</v>
      </c>
      <c r="O7990" t="s">
        <v>468</v>
      </c>
    </row>
    <row r="7991" spans="2:15" x14ac:dyDescent="0.2">
      <c r="B7991" t="str">
        <f>IF(ISNA(VLOOKUP(K7991&amp;"_"&amp;L7991&amp;"_"&amp;M7991&amp;"_"&amp;O7991,[1]挑战模式!$A:$AS,1,FALSE)),"",IF(VLOOKUP(K7991&amp;"_"&amp;L7991&amp;"_"&amp;M7991&amp;"_"&amp;O7991,[1]挑战模式!$A:$AS,14+N7991,FALSE)="","","Monster_Season"&amp;K7991&amp;"_Challenge"&amp;L7991&amp;"_"&amp;M7991&amp;"_"&amp;N7991&amp;"_"&amp;O7991))</f>
        <v>Monster_Season0_Challenge16_4_3_Hell</v>
      </c>
      <c r="C7991" t="str">
        <f t="shared" si="375"/>
        <v>None</v>
      </c>
      <c r="G7991" t="str">
        <f>IF(ISNA(VLOOKUP(K7991&amp;"_"&amp;L7991&amp;"_"&amp;M7991&amp;"_"&amp;O7991,[1]挑战模式!$A:$AS,14+N7991,FALSE)),"",IF(VLOOKUP(K7991&amp;"_"&amp;L7991&amp;"_"&amp;M7991&amp;"_"&amp;O7991,[1]挑战模式!$A:$AS,14+N7991,FALSE)="","",IF(VLOOKUP(VLOOKUP(K7991&amp;"_"&amp;L7991&amp;"_"&amp;M7991&amp;"_"&amp;O7991,[1]挑战模式!$A:$AS,14+N7991,FALSE),[1]怪物!$B:$L,11,FALSE)=0,"",VLOOKUP(VLOOKUP(K7991&amp;"_"&amp;L7991&amp;"_"&amp;M7991&amp;"_"&amp;O7991,[1]挑战模式!$A:$AS,14+N7991,FALSE),[1]怪物!$B:$L,11,FALSE))))</f>
        <v/>
      </c>
      <c r="H7991" t="str">
        <f t="shared" si="376"/>
        <v>Unit_Monster_Season0_Challenge16_4_3_Hell</v>
      </c>
      <c r="I7991" t="str">
        <f t="shared" si="377"/>
        <v>TowerDefense_Monster1</v>
      </c>
      <c r="J7991" t="str">
        <f>IF(B7991="","",IF(RIGHT(VLOOKUP(K7991&amp;"_"&amp;L7991&amp;"_"&amp;M7991&amp;"_"&amp;O7991,[1]挑战模式!$A:$AS,14+N7991,FALSE),1)="3","EffectCreate_BossEffect;EffectCreate_MonsterShow","EffectCreate_MonsterShow"))</f>
        <v>EffectCreate_MonsterShow</v>
      </c>
      <c r="K7991">
        <v>0</v>
      </c>
      <c r="L7991">
        <v>16</v>
      </c>
      <c r="M7991">
        <v>4</v>
      </c>
      <c r="N7991">
        <v>3</v>
      </c>
      <c r="O7991" t="s">
        <v>468</v>
      </c>
    </row>
    <row r="7992" spans="2:15" x14ac:dyDescent="0.2">
      <c r="B7992" t="str">
        <f>IF(ISNA(VLOOKUP(K7992&amp;"_"&amp;L7992&amp;"_"&amp;M7992&amp;"_"&amp;O7992,[1]挑战模式!$A:$AS,1,FALSE)),"",IF(VLOOKUP(K7992&amp;"_"&amp;L7992&amp;"_"&amp;M7992&amp;"_"&amp;O7992,[1]挑战模式!$A:$AS,14+N7992,FALSE)="","","Monster_Season"&amp;K7992&amp;"_Challenge"&amp;L7992&amp;"_"&amp;M7992&amp;"_"&amp;N7992&amp;"_"&amp;O7992))</f>
        <v/>
      </c>
      <c r="C7992" t="str">
        <f t="shared" si="375"/>
        <v/>
      </c>
      <c r="G7992" t="str">
        <f>IF(ISNA(VLOOKUP(K7992&amp;"_"&amp;L7992&amp;"_"&amp;M7992&amp;"_"&amp;O7992,[1]挑战模式!$A:$AS,14+N7992,FALSE)),"",IF(VLOOKUP(K7992&amp;"_"&amp;L7992&amp;"_"&amp;M7992&amp;"_"&amp;O7992,[1]挑战模式!$A:$AS,14+N7992,FALSE)="","",IF(VLOOKUP(VLOOKUP(K7992&amp;"_"&amp;L7992&amp;"_"&amp;M7992&amp;"_"&amp;O7992,[1]挑战模式!$A:$AS,14+N7992,FALSE),[1]怪物!$B:$L,11,FALSE)=0,"",VLOOKUP(VLOOKUP(K7992&amp;"_"&amp;L7992&amp;"_"&amp;M7992&amp;"_"&amp;O7992,[1]挑战模式!$A:$AS,14+N7992,FALSE),[1]怪物!$B:$L,11,FALSE))))</f>
        <v/>
      </c>
      <c r="H7992" t="str">
        <f t="shared" si="376"/>
        <v/>
      </c>
      <c r="I7992" t="str">
        <f t="shared" si="377"/>
        <v/>
      </c>
      <c r="J7992" t="str">
        <f>IF(B7992="","",IF(RIGHT(VLOOKUP(K7992&amp;"_"&amp;L7992&amp;"_"&amp;M7992&amp;"_"&amp;O7992,[1]挑战模式!$A:$AS,14+N7992,FALSE),1)="3","EffectCreate_BossEffect;EffectCreate_MonsterShow","EffectCreate_MonsterShow"))</f>
        <v/>
      </c>
      <c r="K7992">
        <v>0</v>
      </c>
      <c r="L7992">
        <v>16</v>
      </c>
      <c r="M7992">
        <v>4</v>
      </c>
      <c r="N7992">
        <v>4</v>
      </c>
      <c r="O7992" t="s">
        <v>468</v>
      </c>
    </row>
    <row r="7993" spans="2:15" x14ac:dyDescent="0.2">
      <c r="B7993" t="str">
        <f>IF(ISNA(VLOOKUP(K7993&amp;"_"&amp;L7993&amp;"_"&amp;M7993&amp;"_"&amp;O7993,[1]挑战模式!$A:$AS,1,FALSE)),"",IF(VLOOKUP(K7993&amp;"_"&amp;L7993&amp;"_"&amp;M7993&amp;"_"&amp;O7993,[1]挑战模式!$A:$AS,14+N7993,FALSE)="","","Monster_Season"&amp;K7993&amp;"_Challenge"&amp;L7993&amp;"_"&amp;M7993&amp;"_"&amp;N7993&amp;"_"&amp;O7993))</f>
        <v/>
      </c>
      <c r="C7993" t="str">
        <f t="shared" si="375"/>
        <v/>
      </c>
      <c r="G7993" t="str">
        <f>IF(ISNA(VLOOKUP(K7993&amp;"_"&amp;L7993&amp;"_"&amp;M7993&amp;"_"&amp;O7993,[1]挑战模式!$A:$AS,14+N7993,FALSE)),"",IF(VLOOKUP(K7993&amp;"_"&amp;L7993&amp;"_"&amp;M7993&amp;"_"&amp;O7993,[1]挑战模式!$A:$AS,14+N7993,FALSE)="","",IF(VLOOKUP(VLOOKUP(K7993&amp;"_"&amp;L7993&amp;"_"&amp;M7993&amp;"_"&amp;O7993,[1]挑战模式!$A:$AS,14+N7993,FALSE),[1]怪物!$B:$L,11,FALSE)=0,"",VLOOKUP(VLOOKUP(K7993&amp;"_"&amp;L7993&amp;"_"&amp;M7993&amp;"_"&amp;O7993,[1]挑战模式!$A:$AS,14+N7993,FALSE),[1]怪物!$B:$L,11,FALSE))))</f>
        <v/>
      </c>
      <c r="H7993" t="str">
        <f t="shared" si="376"/>
        <v/>
      </c>
      <c r="I7993" t="str">
        <f t="shared" si="377"/>
        <v/>
      </c>
      <c r="J7993" t="str">
        <f>IF(B7993="","",IF(RIGHT(VLOOKUP(K7993&amp;"_"&amp;L7993&amp;"_"&amp;M7993&amp;"_"&amp;O7993,[1]挑战模式!$A:$AS,14+N7993,FALSE),1)="3","EffectCreate_BossEffect;EffectCreate_MonsterShow","EffectCreate_MonsterShow"))</f>
        <v/>
      </c>
      <c r="K7993">
        <v>0</v>
      </c>
      <c r="L7993">
        <v>16</v>
      </c>
      <c r="M7993">
        <v>4</v>
      </c>
      <c r="N7993">
        <v>5</v>
      </c>
      <c r="O7993" t="s">
        <v>468</v>
      </c>
    </row>
    <row r="7994" spans="2:15" x14ac:dyDescent="0.2">
      <c r="B7994" t="str">
        <f>IF(ISNA(VLOOKUP(K7994&amp;"_"&amp;L7994&amp;"_"&amp;M7994&amp;"_"&amp;O7994,[1]挑战模式!$A:$AS,1,FALSE)),"",IF(VLOOKUP(K7994&amp;"_"&amp;L7994&amp;"_"&amp;M7994&amp;"_"&amp;O7994,[1]挑战模式!$A:$AS,14+N7994,FALSE)="","","Monster_Season"&amp;K7994&amp;"_Challenge"&amp;L7994&amp;"_"&amp;M7994&amp;"_"&amp;N7994&amp;"_"&amp;O7994))</f>
        <v/>
      </c>
      <c r="C7994" t="str">
        <f t="shared" si="375"/>
        <v/>
      </c>
      <c r="G7994" t="str">
        <f>IF(ISNA(VLOOKUP(K7994&amp;"_"&amp;L7994&amp;"_"&amp;M7994&amp;"_"&amp;O7994,[1]挑战模式!$A:$AS,14+N7994,FALSE)),"",IF(VLOOKUP(K7994&amp;"_"&amp;L7994&amp;"_"&amp;M7994&amp;"_"&amp;O7994,[1]挑战模式!$A:$AS,14+N7994,FALSE)="","",IF(VLOOKUP(VLOOKUP(K7994&amp;"_"&amp;L7994&amp;"_"&amp;M7994&amp;"_"&amp;O7994,[1]挑战模式!$A:$AS,14+N7994,FALSE),[1]怪物!$B:$L,11,FALSE)=0,"",VLOOKUP(VLOOKUP(K7994&amp;"_"&amp;L7994&amp;"_"&amp;M7994&amp;"_"&amp;O7994,[1]挑战模式!$A:$AS,14+N7994,FALSE),[1]怪物!$B:$L,11,FALSE))))</f>
        <v/>
      </c>
      <c r="H7994" t="str">
        <f t="shared" si="376"/>
        <v/>
      </c>
      <c r="I7994" t="str">
        <f t="shared" si="377"/>
        <v/>
      </c>
      <c r="J7994" t="str">
        <f>IF(B7994="","",IF(RIGHT(VLOOKUP(K7994&amp;"_"&amp;L7994&amp;"_"&amp;M7994&amp;"_"&amp;O7994,[1]挑战模式!$A:$AS,14+N7994,FALSE),1)="3","EffectCreate_BossEffect;EffectCreate_MonsterShow","EffectCreate_MonsterShow"))</f>
        <v/>
      </c>
      <c r="K7994">
        <v>0</v>
      </c>
      <c r="L7994">
        <v>16</v>
      </c>
      <c r="M7994">
        <v>4</v>
      </c>
      <c r="N7994">
        <v>6</v>
      </c>
      <c r="O7994" t="s">
        <v>468</v>
      </c>
    </row>
    <row r="7995" spans="2:15" x14ac:dyDescent="0.2">
      <c r="B7995" t="str">
        <f>IF(ISNA(VLOOKUP(K7995&amp;"_"&amp;L7995&amp;"_"&amp;M7995&amp;"_"&amp;O7995,[1]挑战模式!$A:$AS,1,FALSE)),"",IF(VLOOKUP(K7995&amp;"_"&amp;L7995&amp;"_"&amp;M7995&amp;"_"&amp;O7995,[1]挑战模式!$A:$AS,14+N7995,FALSE)="","","Monster_Season"&amp;K7995&amp;"_Challenge"&amp;L7995&amp;"_"&amp;M7995&amp;"_"&amp;N7995&amp;"_"&amp;O7995))</f>
        <v>Monster_Season0_Challenge16_5_1_Hell</v>
      </c>
      <c r="C7995" t="str">
        <f t="shared" si="375"/>
        <v>None</v>
      </c>
      <c r="G7995" t="str">
        <f>IF(ISNA(VLOOKUP(K7995&amp;"_"&amp;L7995&amp;"_"&amp;M7995&amp;"_"&amp;O7995,[1]挑战模式!$A:$AS,14+N7995,FALSE)),"",IF(VLOOKUP(K7995&amp;"_"&amp;L7995&amp;"_"&amp;M7995&amp;"_"&amp;O7995,[1]挑战模式!$A:$AS,14+N7995,FALSE)="","",IF(VLOOKUP(VLOOKUP(K7995&amp;"_"&amp;L7995&amp;"_"&amp;M7995&amp;"_"&amp;O7995,[1]挑战模式!$A:$AS,14+N7995,FALSE),[1]怪物!$B:$L,11,FALSE)=0,"",VLOOKUP(VLOOKUP(K7995&amp;"_"&amp;L7995&amp;"_"&amp;M7995&amp;"_"&amp;O7995,[1]挑战模式!$A:$AS,14+N7995,FALSE),[1]怪物!$B:$L,11,FALSE))))</f>
        <v/>
      </c>
      <c r="H7995" t="str">
        <f t="shared" si="376"/>
        <v>Unit_Monster_Season0_Challenge16_5_1_Hell</v>
      </c>
      <c r="I7995" t="str">
        <f t="shared" si="377"/>
        <v>TowerDefense_Monster1</v>
      </c>
      <c r="J7995" t="str">
        <f>IF(B7995="","",IF(RIGHT(VLOOKUP(K7995&amp;"_"&amp;L7995&amp;"_"&amp;M7995&amp;"_"&amp;O7995,[1]挑战模式!$A:$AS,14+N7995,FALSE),1)="3","EffectCreate_BossEffect;EffectCreate_MonsterShow","EffectCreate_MonsterShow"))</f>
        <v>EffectCreate_MonsterShow</v>
      </c>
      <c r="K7995">
        <v>0</v>
      </c>
      <c r="L7995">
        <v>16</v>
      </c>
      <c r="M7995">
        <v>5</v>
      </c>
      <c r="N7995">
        <v>1</v>
      </c>
      <c r="O7995" t="s">
        <v>468</v>
      </c>
    </row>
    <row r="7996" spans="2:15" x14ac:dyDescent="0.2">
      <c r="B7996" t="str">
        <f>IF(ISNA(VLOOKUP(K7996&amp;"_"&amp;L7996&amp;"_"&amp;M7996&amp;"_"&amp;O7996,[1]挑战模式!$A:$AS,1,FALSE)),"",IF(VLOOKUP(K7996&amp;"_"&amp;L7996&amp;"_"&amp;M7996&amp;"_"&amp;O7996,[1]挑战模式!$A:$AS,14+N7996,FALSE)="","","Monster_Season"&amp;K7996&amp;"_Challenge"&amp;L7996&amp;"_"&amp;M7996&amp;"_"&amp;N7996&amp;"_"&amp;O7996))</f>
        <v>Monster_Season0_Challenge16_5_2_Hell</v>
      </c>
      <c r="C7996" t="str">
        <f t="shared" si="375"/>
        <v>None</v>
      </c>
      <c r="G7996" t="str">
        <f>IF(ISNA(VLOOKUP(K7996&amp;"_"&amp;L7996&amp;"_"&amp;M7996&amp;"_"&amp;O7996,[1]挑战模式!$A:$AS,14+N7996,FALSE)),"",IF(VLOOKUP(K7996&amp;"_"&amp;L7996&amp;"_"&amp;M7996&amp;"_"&amp;O7996,[1]挑战模式!$A:$AS,14+N7996,FALSE)="","",IF(VLOOKUP(VLOOKUP(K7996&amp;"_"&amp;L7996&amp;"_"&amp;M7996&amp;"_"&amp;O7996,[1]挑战模式!$A:$AS,14+N7996,FALSE),[1]怪物!$B:$L,11,FALSE)=0,"",VLOOKUP(VLOOKUP(K7996&amp;"_"&amp;L7996&amp;"_"&amp;M7996&amp;"_"&amp;O7996,[1]挑战模式!$A:$AS,14+N7996,FALSE),[1]怪物!$B:$L,11,FALSE))))</f>
        <v/>
      </c>
      <c r="H7996" t="str">
        <f t="shared" si="376"/>
        <v>Unit_Monster_Season0_Challenge16_5_2_Hell</v>
      </c>
      <c r="I7996" t="str">
        <f t="shared" si="377"/>
        <v>TowerDefense_Monster1</v>
      </c>
      <c r="J7996" t="str">
        <f>IF(B7996="","",IF(RIGHT(VLOOKUP(K7996&amp;"_"&amp;L7996&amp;"_"&amp;M7996&amp;"_"&amp;O7996,[1]挑战模式!$A:$AS,14+N7996,FALSE),1)="3","EffectCreate_BossEffect;EffectCreate_MonsterShow","EffectCreate_MonsterShow"))</f>
        <v>EffectCreate_MonsterShow</v>
      </c>
      <c r="K7996">
        <v>0</v>
      </c>
      <c r="L7996">
        <v>16</v>
      </c>
      <c r="M7996">
        <v>5</v>
      </c>
      <c r="N7996">
        <v>2</v>
      </c>
      <c r="O7996" t="s">
        <v>468</v>
      </c>
    </row>
    <row r="7997" spans="2:15" x14ac:dyDescent="0.2">
      <c r="B7997" t="str">
        <f>IF(ISNA(VLOOKUP(K7997&amp;"_"&amp;L7997&amp;"_"&amp;M7997&amp;"_"&amp;O7997,[1]挑战模式!$A:$AS,1,FALSE)),"",IF(VLOOKUP(K7997&amp;"_"&amp;L7997&amp;"_"&amp;M7997&amp;"_"&amp;O7997,[1]挑战模式!$A:$AS,14+N7997,FALSE)="","","Monster_Season"&amp;K7997&amp;"_Challenge"&amp;L7997&amp;"_"&amp;M7997&amp;"_"&amp;N7997&amp;"_"&amp;O7997))</f>
        <v>Monster_Season0_Challenge16_5_3_Hell</v>
      </c>
      <c r="C7997" t="str">
        <f t="shared" si="375"/>
        <v>None</v>
      </c>
      <c r="G7997" t="str">
        <f>IF(ISNA(VLOOKUP(K7997&amp;"_"&amp;L7997&amp;"_"&amp;M7997&amp;"_"&amp;O7997,[1]挑战模式!$A:$AS,14+N7997,FALSE)),"",IF(VLOOKUP(K7997&amp;"_"&amp;L7997&amp;"_"&amp;M7997&amp;"_"&amp;O7997,[1]挑战模式!$A:$AS,14+N7997,FALSE)="","",IF(VLOOKUP(VLOOKUP(K7997&amp;"_"&amp;L7997&amp;"_"&amp;M7997&amp;"_"&amp;O7997,[1]挑战模式!$A:$AS,14+N7997,FALSE),[1]怪物!$B:$L,11,FALSE)=0,"",VLOOKUP(VLOOKUP(K7997&amp;"_"&amp;L7997&amp;"_"&amp;M7997&amp;"_"&amp;O7997,[1]挑战模式!$A:$AS,14+N7997,FALSE),[1]怪物!$B:$L,11,FALSE))))</f>
        <v/>
      </c>
      <c r="H7997" t="str">
        <f t="shared" si="376"/>
        <v>Unit_Monster_Season0_Challenge16_5_3_Hell</v>
      </c>
      <c r="I7997" t="str">
        <f t="shared" si="377"/>
        <v>TowerDefense_Monster1</v>
      </c>
      <c r="J7997" t="str">
        <f>IF(B7997="","",IF(RIGHT(VLOOKUP(K7997&amp;"_"&amp;L7997&amp;"_"&amp;M7997&amp;"_"&amp;O7997,[1]挑战模式!$A:$AS,14+N7997,FALSE),1)="3","EffectCreate_BossEffect;EffectCreate_MonsterShow","EffectCreate_MonsterShow"))</f>
        <v>EffectCreate_MonsterShow</v>
      </c>
      <c r="K7997">
        <v>0</v>
      </c>
      <c r="L7997">
        <v>16</v>
      </c>
      <c r="M7997">
        <v>5</v>
      </c>
      <c r="N7997">
        <v>3</v>
      </c>
      <c r="O7997" t="s">
        <v>468</v>
      </c>
    </row>
    <row r="7998" spans="2:15" x14ac:dyDescent="0.2">
      <c r="B7998" t="str">
        <f>IF(ISNA(VLOOKUP(K7998&amp;"_"&amp;L7998&amp;"_"&amp;M7998&amp;"_"&amp;O7998,[1]挑战模式!$A:$AS,1,FALSE)),"",IF(VLOOKUP(K7998&amp;"_"&amp;L7998&amp;"_"&amp;M7998&amp;"_"&amp;O7998,[1]挑战模式!$A:$AS,14+N7998,FALSE)="","","Monster_Season"&amp;K7998&amp;"_Challenge"&amp;L7998&amp;"_"&amp;M7998&amp;"_"&amp;N7998&amp;"_"&amp;O7998))</f>
        <v/>
      </c>
      <c r="C7998" t="str">
        <f t="shared" si="375"/>
        <v/>
      </c>
      <c r="G7998" t="str">
        <f>IF(ISNA(VLOOKUP(K7998&amp;"_"&amp;L7998&amp;"_"&amp;M7998&amp;"_"&amp;O7998,[1]挑战模式!$A:$AS,14+N7998,FALSE)),"",IF(VLOOKUP(K7998&amp;"_"&amp;L7998&amp;"_"&amp;M7998&amp;"_"&amp;O7998,[1]挑战模式!$A:$AS,14+N7998,FALSE)="","",IF(VLOOKUP(VLOOKUP(K7998&amp;"_"&amp;L7998&amp;"_"&amp;M7998&amp;"_"&amp;O7998,[1]挑战模式!$A:$AS,14+N7998,FALSE),[1]怪物!$B:$L,11,FALSE)=0,"",VLOOKUP(VLOOKUP(K7998&amp;"_"&amp;L7998&amp;"_"&amp;M7998&amp;"_"&amp;O7998,[1]挑战模式!$A:$AS,14+N7998,FALSE),[1]怪物!$B:$L,11,FALSE))))</f>
        <v/>
      </c>
      <c r="H7998" t="str">
        <f t="shared" si="376"/>
        <v/>
      </c>
      <c r="I7998" t="str">
        <f t="shared" si="377"/>
        <v/>
      </c>
      <c r="J7998" t="str">
        <f>IF(B7998="","",IF(RIGHT(VLOOKUP(K7998&amp;"_"&amp;L7998&amp;"_"&amp;M7998&amp;"_"&amp;O7998,[1]挑战模式!$A:$AS,14+N7998,FALSE),1)="3","EffectCreate_BossEffect;EffectCreate_MonsterShow","EffectCreate_MonsterShow"))</f>
        <v/>
      </c>
      <c r="K7998">
        <v>0</v>
      </c>
      <c r="L7998">
        <v>16</v>
      </c>
      <c r="M7998">
        <v>5</v>
      </c>
      <c r="N7998">
        <v>4</v>
      </c>
      <c r="O7998" t="s">
        <v>468</v>
      </c>
    </row>
    <row r="7999" spans="2:15" x14ac:dyDescent="0.2">
      <c r="B7999" t="str">
        <f>IF(ISNA(VLOOKUP(K7999&amp;"_"&amp;L7999&amp;"_"&amp;M7999&amp;"_"&amp;O7999,[1]挑战模式!$A:$AS,1,FALSE)),"",IF(VLOOKUP(K7999&amp;"_"&amp;L7999&amp;"_"&amp;M7999&amp;"_"&amp;O7999,[1]挑战模式!$A:$AS,14+N7999,FALSE)="","","Monster_Season"&amp;K7999&amp;"_Challenge"&amp;L7999&amp;"_"&amp;M7999&amp;"_"&amp;N7999&amp;"_"&amp;O7999))</f>
        <v/>
      </c>
      <c r="C7999" t="str">
        <f t="shared" si="375"/>
        <v/>
      </c>
      <c r="G7999" t="str">
        <f>IF(ISNA(VLOOKUP(K7999&amp;"_"&amp;L7999&amp;"_"&amp;M7999&amp;"_"&amp;O7999,[1]挑战模式!$A:$AS,14+N7999,FALSE)),"",IF(VLOOKUP(K7999&amp;"_"&amp;L7999&amp;"_"&amp;M7999&amp;"_"&amp;O7999,[1]挑战模式!$A:$AS,14+N7999,FALSE)="","",IF(VLOOKUP(VLOOKUP(K7999&amp;"_"&amp;L7999&amp;"_"&amp;M7999&amp;"_"&amp;O7999,[1]挑战模式!$A:$AS,14+N7999,FALSE),[1]怪物!$B:$L,11,FALSE)=0,"",VLOOKUP(VLOOKUP(K7999&amp;"_"&amp;L7999&amp;"_"&amp;M7999&amp;"_"&amp;O7999,[1]挑战模式!$A:$AS,14+N7999,FALSE),[1]怪物!$B:$L,11,FALSE))))</f>
        <v/>
      </c>
      <c r="H7999" t="str">
        <f t="shared" si="376"/>
        <v/>
      </c>
      <c r="I7999" t="str">
        <f t="shared" si="377"/>
        <v/>
      </c>
      <c r="J7999" t="str">
        <f>IF(B7999="","",IF(RIGHT(VLOOKUP(K7999&amp;"_"&amp;L7999&amp;"_"&amp;M7999&amp;"_"&amp;O7999,[1]挑战模式!$A:$AS,14+N7999,FALSE),1)="3","EffectCreate_BossEffect;EffectCreate_MonsterShow","EffectCreate_MonsterShow"))</f>
        <v/>
      </c>
      <c r="K7999">
        <v>0</v>
      </c>
      <c r="L7999">
        <v>16</v>
      </c>
      <c r="M7999">
        <v>5</v>
      </c>
      <c r="N7999">
        <v>5</v>
      </c>
      <c r="O7999" t="s">
        <v>468</v>
      </c>
    </row>
    <row r="8000" spans="2:15" x14ac:dyDescent="0.2">
      <c r="B8000" t="str">
        <f>IF(ISNA(VLOOKUP(K8000&amp;"_"&amp;L8000&amp;"_"&amp;M8000&amp;"_"&amp;O8000,[1]挑战模式!$A:$AS,1,FALSE)),"",IF(VLOOKUP(K8000&amp;"_"&amp;L8000&amp;"_"&amp;M8000&amp;"_"&amp;O8000,[1]挑战模式!$A:$AS,14+N8000,FALSE)="","","Monster_Season"&amp;K8000&amp;"_Challenge"&amp;L8000&amp;"_"&amp;M8000&amp;"_"&amp;N8000&amp;"_"&amp;O8000))</f>
        <v/>
      </c>
      <c r="C8000" t="str">
        <f t="shared" si="375"/>
        <v/>
      </c>
      <c r="G8000" t="str">
        <f>IF(ISNA(VLOOKUP(K8000&amp;"_"&amp;L8000&amp;"_"&amp;M8000&amp;"_"&amp;O8000,[1]挑战模式!$A:$AS,14+N8000,FALSE)),"",IF(VLOOKUP(K8000&amp;"_"&amp;L8000&amp;"_"&amp;M8000&amp;"_"&amp;O8000,[1]挑战模式!$A:$AS,14+N8000,FALSE)="","",IF(VLOOKUP(VLOOKUP(K8000&amp;"_"&amp;L8000&amp;"_"&amp;M8000&amp;"_"&amp;O8000,[1]挑战模式!$A:$AS,14+N8000,FALSE),[1]怪物!$B:$L,11,FALSE)=0,"",VLOOKUP(VLOOKUP(K8000&amp;"_"&amp;L8000&amp;"_"&amp;M8000&amp;"_"&amp;O8000,[1]挑战模式!$A:$AS,14+N8000,FALSE),[1]怪物!$B:$L,11,FALSE))))</f>
        <v/>
      </c>
      <c r="H8000" t="str">
        <f t="shared" si="376"/>
        <v/>
      </c>
      <c r="I8000" t="str">
        <f t="shared" si="377"/>
        <v/>
      </c>
      <c r="J8000" t="str">
        <f>IF(B8000="","",IF(RIGHT(VLOOKUP(K8000&amp;"_"&amp;L8000&amp;"_"&amp;M8000&amp;"_"&amp;O8000,[1]挑战模式!$A:$AS,14+N8000,FALSE),1)="3","EffectCreate_BossEffect;EffectCreate_MonsterShow","EffectCreate_MonsterShow"))</f>
        <v/>
      </c>
      <c r="K8000">
        <v>0</v>
      </c>
      <c r="L8000">
        <v>16</v>
      </c>
      <c r="M8000">
        <v>5</v>
      </c>
      <c r="N8000">
        <v>6</v>
      </c>
      <c r="O8000" t="s">
        <v>468</v>
      </c>
    </row>
    <row r="8001" spans="2:15" x14ac:dyDescent="0.2">
      <c r="B8001" t="str">
        <f>IF(ISNA(VLOOKUP(K8001&amp;"_"&amp;L8001&amp;"_"&amp;M8001&amp;"_"&amp;O8001,[1]挑战模式!$A:$AS,1,FALSE)),"",IF(VLOOKUP(K8001&amp;"_"&amp;L8001&amp;"_"&amp;M8001&amp;"_"&amp;O8001,[1]挑战模式!$A:$AS,14+N8001,FALSE)="","","Monster_Season"&amp;K8001&amp;"_Challenge"&amp;L8001&amp;"_"&amp;M8001&amp;"_"&amp;N8001&amp;"_"&amp;O8001))</f>
        <v>Monster_Season0_Challenge16_6_1_Hell</v>
      </c>
      <c r="C8001" t="str">
        <f t="shared" si="375"/>
        <v>None</v>
      </c>
      <c r="G8001" t="str">
        <f>IF(ISNA(VLOOKUP(K8001&amp;"_"&amp;L8001&amp;"_"&amp;M8001&amp;"_"&amp;O8001,[1]挑战模式!$A:$AS,14+N8001,FALSE)),"",IF(VLOOKUP(K8001&amp;"_"&amp;L8001&amp;"_"&amp;M8001&amp;"_"&amp;O8001,[1]挑战模式!$A:$AS,14+N8001,FALSE)="","",IF(VLOOKUP(VLOOKUP(K8001&amp;"_"&amp;L8001&amp;"_"&amp;M8001&amp;"_"&amp;O8001,[1]挑战模式!$A:$AS,14+N8001,FALSE),[1]怪物!$B:$L,11,FALSE)=0,"",VLOOKUP(VLOOKUP(K8001&amp;"_"&amp;L8001&amp;"_"&amp;M8001&amp;"_"&amp;O8001,[1]挑战模式!$A:$AS,14+N8001,FALSE),[1]怪物!$B:$L,11,FALSE))))</f>
        <v/>
      </c>
      <c r="H8001" t="str">
        <f t="shared" si="376"/>
        <v>Unit_Monster_Season0_Challenge16_6_1_Hell</v>
      </c>
      <c r="I8001" t="str">
        <f t="shared" si="377"/>
        <v>TowerDefense_Monster1</v>
      </c>
      <c r="J8001" t="str">
        <f>IF(B8001="","",IF(RIGHT(VLOOKUP(K8001&amp;"_"&amp;L8001&amp;"_"&amp;M8001&amp;"_"&amp;O8001,[1]挑战模式!$A:$AS,14+N8001,FALSE),1)="3","EffectCreate_BossEffect;EffectCreate_MonsterShow","EffectCreate_MonsterShow"))</f>
        <v>EffectCreate_MonsterShow</v>
      </c>
      <c r="K8001">
        <v>0</v>
      </c>
      <c r="L8001">
        <v>16</v>
      </c>
      <c r="M8001">
        <v>6</v>
      </c>
      <c r="N8001">
        <v>1</v>
      </c>
      <c r="O8001" t="s">
        <v>468</v>
      </c>
    </row>
    <row r="8002" spans="2:15" x14ac:dyDescent="0.2">
      <c r="B8002" t="str">
        <f>IF(ISNA(VLOOKUP(K8002&amp;"_"&amp;L8002&amp;"_"&amp;M8002&amp;"_"&amp;O8002,[1]挑战模式!$A:$AS,1,FALSE)),"",IF(VLOOKUP(K8002&amp;"_"&amp;L8002&amp;"_"&amp;M8002&amp;"_"&amp;O8002,[1]挑战模式!$A:$AS,14+N8002,FALSE)="","","Monster_Season"&amp;K8002&amp;"_Challenge"&amp;L8002&amp;"_"&amp;M8002&amp;"_"&amp;N8002&amp;"_"&amp;O8002))</f>
        <v>Monster_Season0_Challenge16_6_2_Hell</v>
      </c>
      <c r="C8002" t="str">
        <f t="shared" si="375"/>
        <v>None</v>
      </c>
      <c r="G8002" t="str">
        <f>IF(ISNA(VLOOKUP(K8002&amp;"_"&amp;L8002&amp;"_"&amp;M8002&amp;"_"&amp;O8002,[1]挑战模式!$A:$AS,14+N8002,FALSE)),"",IF(VLOOKUP(K8002&amp;"_"&amp;L8002&amp;"_"&amp;M8002&amp;"_"&amp;O8002,[1]挑战模式!$A:$AS,14+N8002,FALSE)="","",IF(VLOOKUP(VLOOKUP(K8002&amp;"_"&amp;L8002&amp;"_"&amp;M8002&amp;"_"&amp;O8002,[1]挑战模式!$A:$AS,14+N8002,FALSE),[1]怪物!$B:$L,11,FALSE)=0,"",VLOOKUP(VLOOKUP(K8002&amp;"_"&amp;L8002&amp;"_"&amp;M8002&amp;"_"&amp;O8002,[1]挑战模式!$A:$AS,14+N8002,FALSE),[1]怪物!$B:$L,11,FALSE))))</f>
        <v/>
      </c>
      <c r="H8002" t="str">
        <f t="shared" si="376"/>
        <v>Unit_Monster_Season0_Challenge16_6_2_Hell</v>
      </c>
      <c r="I8002" t="str">
        <f t="shared" si="377"/>
        <v>TowerDefense_Monster1</v>
      </c>
      <c r="J8002" t="str">
        <f>IF(B8002="","",IF(RIGHT(VLOOKUP(K8002&amp;"_"&amp;L8002&amp;"_"&amp;M8002&amp;"_"&amp;O8002,[1]挑战模式!$A:$AS,14+N8002,FALSE),1)="3","EffectCreate_BossEffect;EffectCreate_MonsterShow","EffectCreate_MonsterShow"))</f>
        <v>EffectCreate_MonsterShow</v>
      </c>
      <c r="K8002">
        <v>0</v>
      </c>
      <c r="L8002">
        <v>16</v>
      </c>
      <c r="M8002">
        <v>6</v>
      </c>
      <c r="N8002">
        <v>2</v>
      </c>
      <c r="O8002" t="s">
        <v>468</v>
      </c>
    </row>
    <row r="8003" spans="2:15" x14ac:dyDescent="0.2">
      <c r="B8003" t="str">
        <f>IF(ISNA(VLOOKUP(K8003&amp;"_"&amp;L8003&amp;"_"&amp;M8003&amp;"_"&amp;O8003,[1]挑战模式!$A:$AS,1,FALSE)),"",IF(VLOOKUP(K8003&amp;"_"&amp;L8003&amp;"_"&amp;M8003&amp;"_"&amp;O8003,[1]挑战模式!$A:$AS,14+N8003,FALSE)="","","Monster_Season"&amp;K8003&amp;"_Challenge"&amp;L8003&amp;"_"&amp;M8003&amp;"_"&amp;N8003&amp;"_"&amp;O8003))</f>
        <v>Monster_Season0_Challenge16_6_3_Hell</v>
      </c>
      <c r="C8003" t="str">
        <f t="shared" si="375"/>
        <v>None</v>
      </c>
      <c r="G8003" t="str">
        <f>IF(ISNA(VLOOKUP(K8003&amp;"_"&amp;L8003&amp;"_"&amp;M8003&amp;"_"&amp;O8003,[1]挑战模式!$A:$AS,14+N8003,FALSE)),"",IF(VLOOKUP(K8003&amp;"_"&amp;L8003&amp;"_"&amp;M8003&amp;"_"&amp;O8003,[1]挑战模式!$A:$AS,14+N8003,FALSE)="","",IF(VLOOKUP(VLOOKUP(K8003&amp;"_"&amp;L8003&amp;"_"&amp;M8003&amp;"_"&amp;O8003,[1]挑战模式!$A:$AS,14+N8003,FALSE),[1]怪物!$B:$L,11,FALSE)=0,"",VLOOKUP(VLOOKUP(K8003&amp;"_"&amp;L8003&amp;"_"&amp;M8003&amp;"_"&amp;O8003,[1]挑战模式!$A:$AS,14+N8003,FALSE),[1]怪物!$B:$L,11,FALSE))))</f>
        <v/>
      </c>
      <c r="H8003" t="str">
        <f t="shared" si="376"/>
        <v>Unit_Monster_Season0_Challenge16_6_3_Hell</v>
      </c>
      <c r="I8003" t="str">
        <f t="shared" si="377"/>
        <v>TowerDefense_Monster1</v>
      </c>
      <c r="J8003" t="str">
        <f>IF(B8003="","",IF(RIGHT(VLOOKUP(K8003&amp;"_"&amp;L8003&amp;"_"&amp;M8003&amp;"_"&amp;O8003,[1]挑战模式!$A:$AS,14+N8003,FALSE),1)="3","EffectCreate_BossEffect;EffectCreate_MonsterShow","EffectCreate_MonsterShow"))</f>
        <v>EffectCreate_MonsterShow</v>
      </c>
      <c r="K8003">
        <v>0</v>
      </c>
      <c r="L8003">
        <v>16</v>
      </c>
      <c r="M8003">
        <v>6</v>
      </c>
      <c r="N8003">
        <v>3</v>
      </c>
      <c r="O8003" t="s">
        <v>468</v>
      </c>
    </row>
    <row r="8004" spans="2:15" x14ac:dyDescent="0.2">
      <c r="B8004" t="str">
        <f>IF(ISNA(VLOOKUP(K8004&amp;"_"&amp;L8004&amp;"_"&amp;M8004&amp;"_"&amp;O8004,[1]挑战模式!$A:$AS,1,FALSE)),"",IF(VLOOKUP(K8004&amp;"_"&amp;L8004&amp;"_"&amp;M8004&amp;"_"&amp;O8004,[1]挑战模式!$A:$AS,14+N8004,FALSE)="","","Monster_Season"&amp;K8004&amp;"_Challenge"&amp;L8004&amp;"_"&amp;M8004&amp;"_"&amp;N8004&amp;"_"&amp;O8004))</f>
        <v>Monster_Season0_Challenge16_6_4_Hell</v>
      </c>
      <c r="C8004" t="str">
        <f t="shared" si="375"/>
        <v>None</v>
      </c>
      <c r="G8004" t="str">
        <f>IF(ISNA(VLOOKUP(K8004&amp;"_"&amp;L8004&amp;"_"&amp;M8004&amp;"_"&amp;O8004,[1]挑战模式!$A:$AS,14+N8004,FALSE)),"",IF(VLOOKUP(K8004&amp;"_"&amp;L8004&amp;"_"&amp;M8004&amp;"_"&amp;O8004,[1]挑战模式!$A:$AS,14+N8004,FALSE)="","",IF(VLOOKUP(VLOOKUP(K8004&amp;"_"&amp;L8004&amp;"_"&amp;M8004&amp;"_"&amp;O8004,[1]挑战模式!$A:$AS,14+N8004,FALSE),[1]怪物!$B:$L,11,FALSE)=0,"",VLOOKUP(VLOOKUP(K8004&amp;"_"&amp;L8004&amp;"_"&amp;M8004&amp;"_"&amp;O8004,[1]挑战模式!$A:$AS,14+N8004,FALSE),[1]怪物!$B:$L,11,FALSE))))</f>
        <v/>
      </c>
      <c r="H8004" t="str">
        <f t="shared" si="376"/>
        <v>Unit_Monster_Season0_Challenge16_6_4_Hell</v>
      </c>
      <c r="I8004" t="str">
        <f t="shared" si="377"/>
        <v>TowerDefense_Monster1</v>
      </c>
      <c r="J8004" t="str">
        <f>IF(B8004="","",IF(RIGHT(VLOOKUP(K8004&amp;"_"&amp;L8004&amp;"_"&amp;M8004&amp;"_"&amp;O8004,[1]挑战模式!$A:$AS,14+N8004,FALSE),1)="3","EffectCreate_BossEffect;EffectCreate_MonsterShow","EffectCreate_MonsterShow"))</f>
        <v>EffectCreate_MonsterShow</v>
      </c>
      <c r="K8004">
        <v>0</v>
      </c>
      <c r="L8004">
        <v>16</v>
      </c>
      <c r="M8004">
        <v>6</v>
      </c>
      <c r="N8004">
        <v>4</v>
      </c>
      <c r="O8004" t="s">
        <v>468</v>
      </c>
    </row>
    <row r="8005" spans="2:15" x14ac:dyDescent="0.2">
      <c r="B8005" t="str">
        <f>IF(ISNA(VLOOKUP(K8005&amp;"_"&amp;L8005&amp;"_"&amp;M8005&amp;"_"&amp;O8005,[1]挑战模式!$A:$AS,1,FALSE)),"",IF(VLOOKUP(K8005&amp;"_"&amp;L8005&amp;"_"&amp;M8005&amp;"_"&amp;O8005,[1]挑战模式!$A:$AS,14+N8005,FALSE)="","","Monster_Season"&amp;K8005&amp;"_Challenge"&amp;L8005&amp;"_"&amp;M8005&amp;"_"&amp;N8005&amp;"_"&amp;O8005))</f>
        <v/>
      </c>
      <c r="C8005" t="str">
        <f t="shared" si="375"/>
        <v/>
      </c>
      <c r="G8005" t="str">
        <f>IF(ISNA(VLOOKUP(K8005&amp;"_"&amp;L8005&amp;"_"&amp;M8005&amp;"_"&amp;O8005,[1]挑战模式!$A:$AS,14+N8005,FALSE)),"",IF(VLOOKUP(K8005&amp;"_"&amp;L8005&amp;"_"&amp;M8005&amp;"_"&amp;O8005,[1]挑战模式!$A:$AS,14+N8005,FALSE)="","",IF(VLOOKUP(VLOOKUP(K8005&amp;"_"&amp;L8005&amp;"_"&amp;M8005&amp;"_"&amp;O8005,[1]挑战模式!$A:$AS,14+N8005,FALSE),[1]怪物!$B:$L,11,FALSE)=0,"",VLOOKUP(VLOOKUP(K8005&amp;"_"&amp;L8005&amp;"_"&amp;M8005&amp;"_"&amp;O8005,[1]挑战模式!$A:$AS,14+N8005,FALSE),[1]怪物!$B:$L,11,FALSE))))</f>
        <v/>
      </c>
      <c r="H8005" t="str">
        <f t="shared" si="376"/>
        <v/>
      </c>
      <c r="I8005" t="str">
        <f t="shared" si="377"/>
        <v/>
      </c>
      <c r="J8005" t="str">
        <f>IF(B8005="","",IF(RIGHT(VLOOKUP(K8005&amp;"_"&amp;L8005&amp;"_"&amp;M8005&amp;"_"&amp;O8005,[1]挑战模式!$A:$AS,14+N8005,FALSE),1)="3","EffectCreate_BossEffect;EffectCreate_MonsterShow","EffectCreate_MonsterShow"))</f>
        <v/>
      </c>
      <c r="K8005">
        <v>0</v>
      </c>
      <c r="L8005">
        <v>16</v>
      </c>
      <c r="M8005">
        <v>6</v>
      </c>
      <c r="N8005">
        <v>5</v>
      </c>
      <c r="O8005" t="s">
        <v>468</v>
      </c>
    </row>
    <row r="8006" spans="2:15" x14ac:dyDescent="0.2">
      <c r="B8006" t="str">
        <f>IF(ISNA(VLOOKUP(K8006&amp;"_"&amp;L8006&amp;"_"&amp;M8006&amp;"_"&amp;O8006,[1]挑战模式!$A:$AS,1,FALSE)),"",IF(VLOOKUP(K8006&amp;"_"&amp;L8006&amp;"_"&amp;M8006&amp;"_"&amp;O8006,[1]挑战模式!$A:$AS,14+N8006,FALSE)="","","Monster_Season"&amp;K8006&amp;"_Challenge"&amp;L8006&amp;"_"&amp;M8006&amp;"_"&amp;N8006&amp;"_"&amp;O8006))</f>
        <v/>
      </c>
      <c r="C8006" t="str">
        <f t="shared" si="375"/>
        <v/>
      </c>
      <c r="G8006" t="str">
        <f>IF(ISNA(VLOOKUP(K8006&amp;"_"&amp;L8006&amp;"_"&amp;M8006&amp;"_"&amp;O8006,[1]挑战模式!$A:$AS,14+N8006,FALSE)),"",IF(VLOOKUP(K8006&amp;"_"&amp;L8006&amp;"_"&amp;M8006&amp;"_"&amp;O8006,[1]挑战模式!$A:$AS,14+N8006,FALSE)="","",IF(VLOOKUP(VLOOKUP(K8006&amp;"_"&amp;L8006&amp;"_"&amp;M8006&amp;"_"&amp;O8006,[1]挑战模式!$A:$AS,14+N8006,FALSE),[1]怪物!$B:$L,11,FALSE)=0,"",VLOOKUP(VLOOKUP(K8006&amp;"_"&amp;L8006&amp;"_"&amp;M8006&amp;"_"&amp;O8006,[1]挑战模式!$A:$AS,14+N8006,FALSE),[1]怪物!$B:$L,11,FALSE))))</f>
        <v/>
      </c>
      <c r="H8006" t="str">
        <f t="shared" si="376"/>
        <v/>
      </c>
      <c r="I8006" t="str">
        <f t="shared" si="377"/>
        <v/>
      </c>
      <c r="J8006" t="str">
        <f>IF(B8006="","",IF(RIGHT(VLOOKUP(K8006&amp;"_"&amp;L8006&amp;"_"&amp;M8006&amp;"_"&amp;O8006,[1]挑战模式!$A:$AS,14+N8006,FALSE),1)="3","EffectCreate_BossEffect;EffectCreate_MonsterShow","EffectCreate_MonsterShow"))</f>
        <v/>
      </c>
      <c r="K8006">
        <v>0</v>
      </c>
      <c r="L8006">
        <v>16</v>
      </c>
      <c r="M8006">
        <v>6</v>
      </c>
      <c r="N8006">
        <v>6</v>
      </c>
      <c r="O8006" t="s">
        <v>468</v>
      </c>
    </row>
    <row r="8007" spans="2:15" x14ac:dyDescent="0.2">
      <c r="B8007" t="str">
        <f>IF(ISNA(VLOOKUP(K8007&amp;"_"&amp;L8007&amp;"_"&amp;M8007&amp;"_"&amp;O8007,[1]挑战模式!$A:$AS,1,FALSE)),"",IF(VLOOKUP(K8007&amp;"_"&amp;L8007&amp;"_"&amp;M8007&amp;"_"&amp;O8007,[1]挑战模式!$A:$AS,14+N8007,FALSE)="","","Monster_Season"&amp;K8007&amp;"_Challenge"&amp;L8007&amp;"_"&amp;M8007&amp;"_"&amp;N8007&amp;"_"&amp;O8007))</f>
        <v/>
      </c>
      <c r="C8007" t="str">
        <f t="shared" si="375"/>
        <v/>
      </c>
      <c r="G8007" t="str">
        <f>IF(ISNA(VLOOKUP(K8007&amp;"_"&amp;L8007&amp;"_"&amp;M8007&amp;"_"&amp;O8007,[1]挑战模式!$A:$AS,14+N8007,FALSE)),"",IF(VLOOKUP(K8007&amp;"_"&amp;L8007&amp;"_"&amp;M8007&amp;"_"&amp;O8007,[1]挑战模式!$A:$AS,14+N8007,FALSE)="","",IF(VLOOKUP(VLOOKUP(K8007&amp;"_"&amp;L8007&amp;"_"&amp;M8007&amp;"_"&amp;O8007,[1]挑战模式!$A:$AS,14+N8007,FALSE),[1]怪物!$B:$L,11,FALSE)=0,"",VLOOKUP(VLOOKUP(K8007&amp;"_"&amp;L8007&amp;"_"&amp;M8007&amp;"_"&amp;O8007,[1]挑战模式!$A:$AS,14+N8007,FALSE),[1]怪物!$B:$L,11,FALSE))))</f>
        <v/>
      </c>
      <c r="H8007" t="str">
        <f t="shared" si="376"/>
        <v/>
      </c>
      <c r="I8007" t="str">
        <f t="shared" si="377"/>
        <v/>
      </c>
      <c r="J8007" t="str">
        <f>IF(B8007="","",IF(RIGHT(VLOOKUP(K8007&amp;"_"&amp;L8007&amp;"_"&amp;M8007&amp;"_"&amp;O8007,[1]挑战模式!$A:$AS,14+N8007,FALSE),1)="3","EffectCreate_BossEffect;EffectCreate_MonsterShow","EffectCreate_MonsterShow"))</f>
        <v/>
      </c>
      <c r="K8007">
        <v>0</v>
      </c>
      <c r="L8007">
        <v>16</v>
      </c>
      <c r="M8007">
        <v>7</v>
      </c>
      <c r="N8007">
        <v>1</v>
      </c>
      <c r="O8007" t="s">
        <v>468</v>
      </c>
    </row>
    <row r="8008" spans="2:15" x14ac:dyDescent="0.2">
      <c r="B8008" t="str">
        <f>IF(ISNA(VLOOKUP(K8008&amp;"_"&amp;L8008&amp;"_"&amp;M8008&amp;"_"&amp;O8008,[1]挑战模式!$A:$AS,1,FALSE)),"",IF(VLOOKUP(K8008&amp;"_"&amp;L8008&amp;"_"&amp;M8008&amp;"_"&amp;O8008,[1]挑战模式!$A:$AS,14+N8008,FALSE)="","","Monster_Season"&amp;K8008&amp;"_Challenge"&amp;L8008&amp;"_"&amp;M8008&amp;"_"&amp;N8008&amp;"_"&amp;O8008))</f>
        <v/>
      </c>
      <c r="C8008" t="str">
        <f t="shared" si="375"/>
        <v/>
      </c>
      <c r="G8008" t="str">
        <f>IF(ISNA(VLOOKUP(K8008&amp;"_"&amp;L8008&amp;"_"&amp;M8008&amp;"_"&amp;O8008,[1]挑战模式!$A:$AS,14+N8008,FALSE)),"",IF(VLOOKUP(K8008&amp;"_"&amp;L8008&amp;"_"&amp;M8008&amp;"_"&amp;O8008,[1]挑战模式!$A:$AS,14+N8008,FALSE)="","",IF(VLOOKUP(VLOOKUP(K8008&amp;"_"&amp;L8008&amp;"_"&amp;M8008&amp;"_"&amp;O8008,[1]挑战模式!$A:$AS,14+N8008,FALSE),[1]怪物!$B:$L,11,FALSE)=0,"",VLOOKUP(VLOOKUP(K8008&amp;"_"&amp;L8008&amp;"_"&amp;M8008&amp;"_"&amp;O8008,[1]挑战模式!$A:$AS,14+N8008,FALSE),[1]怪物!$B:$L,11,FALSE))))</f>
        <v/>
      </c>
      <c r="H8008" t="str">
        <f t="shared" si="376"/>
        <v/>
      </c>
      <c r="I8008" t="str">
        <f t="shared" si="377"/>
        <v/>
      </c>
      <c r="J8008" t="str">
        <f>IF(B8008="","",IF(RIGHT(VLOOKUP(K8008&amp;"_"&amp;L8008&amp;"_"&amp;M8008&amp;"_"&amp;O8008,[1]挑战模式!$A:$AS,14+N8008,FALSE),1)="3","EffectCreate_BossEffect;EffectCreate_MonsterShow","EffectCreate_MonsterShow"))</f>
        <v/>
      </c>
      <c r="K8008">
        <v>0</v>
      </c>
      <c r="L8008">
        <v>16</v>
      </c>
      <c r="M8008">
        <v>7</v>
      </c>
      <c r="N8008">
        <v>2</v>
      </c>
      <c r="O8008" t="s">
        <v>468</v>
      </c>
    </row>
    <row r="8009" spans="2:15" x14ac:dyDescent="0.2">
      <c r="B8009" t="str">
        <f>IF(ISNA(VLOOKUP(K8009&amp;"_"&amp;L8009&amp;"_"&amp;M8009&amp;"_"&amp;O8009,[1]挑战模式!$A:$AS,1,FALSE)),"",IF(VLOOKUP(K8009&amp;"_"&amp;L8009&amp;"_"&amp;M8009&amp;"_"&amp;O8009,[1]挑战模式!$A:$AS,14+N8009,FALSE)="","","Monster_Season"&amp;K8009&amp;"_Challenge"&amp;L8009&amp;"_"&amp;M8009&amp;"_"&amp;N8009&amp;"_"&amp;O8009))</f>
        <v/>
      </c>
      <c r="C8009" t="str">
        <f t="shared" si="375"/>
        <v/>
      </c>
      <c r="G8009" t="str">
        <f>IF(ISNA(VLOOKUP(K8009&amp;"_"&amp;L8009&amp;"_"&amp;M8009&amp;"_"&amp;O8009,[1]挑战模式!$A:$AS,14+N8009,FALSE)),"",IF(VLOOKUP(K8009&amp;"_"&amp;L8009&amp;"_"&amp;M8009&amp;"_"&amp;O8009,[1]挑战模式!$A:$AS,14+N8009,FALSE)="","",IF(VLOOKUP(VLOOKUP(K8009&amp;"_"&amp;L8009&amp;"_"&amp;M8009&amp;"_"&amp;O8009,[1]挑战模式!$A:$AS,14+N8009,FALSE),[1]怪物!$B:$L,11,FALSE)=0,"",VLOOKUP(VLOOKUP(K8009&amp;"_"&amp;L8009&amp;"_"&amp;M8009&amp;"_"&amp;O8009,[1]挑战模式!$A:$AS,14+N8009,FALSE),[1]怪物!$B:$L,11,FALSE))))</f>
        <v/>
      </c>
      <c r="H8009" t="str">
        <f t="shared" si="376"/>
        <v/>
      </c>
      <c r="I8009" t="str">
        <f t="shared" si="377"/>
        <v/>
      </c>
      <c r="J8009" t="str">
        <f>IF(B8009="","",IF(RIGHT(VLOOKUP(K8009&amp;"_"&amp;L8009&amp;"_"&amp;M8009&amp;"_"&amp;O8009,[1]挑战模式!$A:$AS,14+N8009,FALSE),1)="3","EffectCreate_BossEffect;EffectCreate_MonsterShow","EffectCreate_MonsterShow"))</f>
        <v/>
      </c>
      <c r="K8009">
        <v>0</v>
      </c>
      <c r="L8009">
        <v>16</v>
      </c>
      <c r="M8009">
        <v>7</v>
      </c>
      <c r="N8009">
        <v>3</v>
      </c>
      <c r="O8009" t="s">
        <v>468</v>
      </c>
    </row>
    <row r="8010" spans="2:15" x14ac:dyDescent="0.2">
      <c r="B8010" t="str">
        <f>IF(ISNA(VLOOKUP(K8010&amp;"_"&amp;L8010&amp;"_"&amp;M8010&amp;"_"&amp;O8010,[1]挑战模式!$A:$AS,1,FALSE)),"",IF(VLOOKUP(K8010&amp;"_"&amp;L8010&amp;"_"&amp;M8010&amp;"_"&amp;O8010,[1]挑战模式!$A:$AS,14+N8010,FALSE)="","","Monster_Season"&amp;K8010&amp;"_Challenge"&amp;L8010&amp;"_"&amp;M8010&amp;"_"&amp;N8010&amp;"_"&amp;O8010))</f>
        <v/>
      </c>
      <c r="C8010" t="str">
        <f t="shared" si="375"/>
        <v/>
      </c>
      <c r="G8010" t="str">
        <f>IF(ISNA(VLOOKUP(K8010&amp;"_"&amp;L8010&amp;"_"&amp;M8010&amp;"_"&amp;O8010,[1]挑战模式!$A:$AS,14+N8010,FALSE)),"",IF(VLOOKUP(K8010&amp;"_"&amp;L8010&amp;"_"&amp;M8010&amp;"_"&amp;O8010,[1]挑战模式!$A:$AS,14+N8010,FALSE)="","",IF(VLOOKUP(VLOOKUP(K8010&amp;"_"&amp;L8010&amp;"_"&amp;M8010&amp;"_"&amp;O8010,[1]挑战模式!$A:$AS,14+N8010,FALSE),[1]怪物!$B:$L,11,FALSE)=0,"",VLOOKUP(VLOOKUP(K8010&amp;"_"&amp;L8010&amp;"_"&amp;M8010&amp;"_"&amp;O8010,[1]挑战模式!$A:$AS,14+N8010,FALSE),[1]怪物!$B:$L,11,FALSE))))</f>
        <v/>
      </c>
      <c r="H8010" t="str">
        <f t="shared" si="376"/>
        <v/>
      </c>
      <c r="I8010" t="str">
        <f t="shared" si="377"/>
        <v/>
      </c>
      <c r="J8010" t="str">
        <f>IF(B8010="","",IF(RIGHT(VLOOKUP(K8010&amp;"_"&amp;L8010&amp;"_"&amp;M8010&amp;"_"&amp;O8010,[1]挑战模式!$A:$AS,14+N8010,FALSE),1)="3","EffectCreate_BossEffect;EffectCreate_MonsterShow","EffectCreate_MonsterShow"))</f>
        <v/>
      </c>
      <c r="K8010">
        <v>0</v>
      </c>
      <c r="L8010">
        <v>16</v>
      </c>
      <c r="M8010">
        <v>7</v>
      </c>
      <c r="N8010">
        <v>4</v>
      </c>
      <c r="O8010" t="s">
        <v>468</v>
      </c>
    </row>
    <row r="8011" spans="2:15" x14ac:dyDescent="0.2">
      <c r="B8011" t="str">
        <f>IF(ISNA(VLOOKUP(K8011&amp;"_"&amp;L8011&amp;"_"&amp;M8011&amp;"_"&amp;O8011,[1]挑战模式!$A:$AS,1,FALSE)),"",IF(VLOOKUP(K8011&amp;"_"&amp;L8011&amp;"_"&amp;M8011&amp;"_"&amp;O8011,[1]挑战模式!$A:$AS,14+N8011,FALSE)="","","Monster_Season"&amp;K8011&amp;"_Challenge"&amp;L8011&amp;"_"&amp;M8011&amp;"_"&amp;N8011&amp;"_"&amp;O8011))</f>
        <v/>
      </c>
      <c r="C8011" t="str">
        <f t="shared" si="375"/>
        <v/>
      </c>
      <c r="G8011" t="str">
        <f>IF(ISNA(VLOOKUP(K8011&amp;"_"&amp;L8011&amp;"_"&amp;M8011&amp;"_"&amp;O8011,[1]挑战模式!$A:$AS,14+N8011,FALSE)),"",IF(VLOOKUP(K8011&amp;"_"&amp;L8011&amp;"_"&amp;M8011&amp;"_"&amp;O8011,[1]挑战模式!$A:$AS,14+N8011,FALSE)="","",IF(VLOOKUP(VLOOKUP(K8011&amp;"_"&amp;L8011&amp;"_"&amp;M8011&amp;"_"&amp;O8011,[1]挑战模式!$A:$AS,14+N8011,FALSE),[1]怪物!$B:$L,11,FALSE)=0,"",VLOOKUP(VLOOKUP(K8011&amp;"_"&amp;L8011&amp;"_"&amp;M8011&amp;"_"&amp;O8011,[1]挑战模式!$A:$AS,14+N8011,FALSE),[1]怪物!$B:$L,11,FALSE))))</f>
        <v/>
      </c>
      <c r="H8011" t="str">
        <f t="shared" si="376"/>
        <v/>
      </c>
      <c r="I8011" t="str">
        <f t="shared" si="377"/>
        <v/>
      </c>
      <c r="J8011" t="str">
        <f>IF(B8011="","",IF(RIGHT(VLOOKUP(K8011&amp;"_"&amp;L8011&amp;"_"&amp;M8011&amp;"_"&amp;O8011,[1]挑战模式!$A:$AS,14+N8011,FALSE),1)="3","EffectCreate_BossEffect;EffectCreate_MonsterShow","EffectCreate_MonsterShow"))</f>
        <v/>
      </c>
      <c r="K8011">
        <v>0</v>
      </c>
      <c r="L8011">
        <v>16</v>
      </c>
      <c r="M8011">
        <v>7</v>
      </c>
      <c r="N8011">
        <v>5</v>
      </c>
      <c r="O8011" t="s">
        <v>468</v>
      </c>
    </row>
    <row r="8012" spans="2:15" x14ac:dyDescent="0.2">
      <c r="B8012" t="str">
        <f>IF(ISNA(VLOOKUP(K8012&amp;"_"&amp;L8012&amp;"_"&amp;M8012&amp;"_"&amp;O8012,[1]挑战模式!$A:$AS,1,FALSE)),"",IF(VLOOKUP(K8012&amp;"_"&amp;L8012&amp;"_"&amp;M8012&amp;"_"&amp;O8012,[1]挑战模式!$A:$AS,14+N8012,FALSE)="","","Monster_Season"&amp;K8012&amp;"_Challenge"&amp;L8012&amp;"_"&amp;M8012&amp;"_"&amp;N8012&amp;"_"&amp;O8012))</f>
        <v/>
      </c>
      <c r="C8012" t="str">
        <f t="shared" si="375"/>
        <v/>
      </c>
      <c r="G8012" t="str">
        <f>IF(ISNA(VLOOKUP(K8012&amp;"_"&amp;L8012&amp;"_"&amp;M8012&amp;"_"&amp;O8012,[1]挑战模式!$A:$AS,14+N8012,FALSE)),"",IF(VLOOKUP(K8012&amp;"_"&amp;L8012&amp;"_"&amp;M8012&amp;"_"&amp;O8012,[1]挑战模式!$A:$AS,14+N8012,FALSE)="","",IF(VLOOKUP(VLOOKUP(K8012&amp;"_"&amp;L8012&amp;"_"&amp;M8012&amp;"_"&amp;O8012,[1]挑战模式!$A:$AS,14+N8012,FALSE),[1]怪物!$B:$L,11,FALSE)=0,"",VLOOKUP(VLOOKUP(K8012&amp;"_"&amp;L8012&amp;"_"&amp;M8012&amp;"_"&amp;O8012,[1]挑战模式!$A:$AS,14+N8012,FALSE),[1]怪物!$B:$L,11,FALSE))))</f>
        <v/>
      </c>
      <c r="H8012" t="str">
        <f t="shared" si="376"/>
        <v/>
      </c>
      <c r="I8012" t="str">
        <f t="shared" si="377"/>
        <v/>
      </c>
      <c r="J8012" t="str">
        <f>IF(B8012="","",IF(RIGHT(VLOOKUP(K8012&amp;"_"&amp;L8012&amp;"_"&amp;M8012&amp;"_"&amp;O8012,[1]挑战模式!$A:$AS,14+N8012,FALSE),1)="3","EffectCreate_BossEffect;EffectCreate_MonsterShow","EffectCreate_MonsterShow"))</f>
        <v/>
      </c>
      <c r="K8012">
        <v>0</v>
      </c>
      <c r="L8012">
        <v>16</v>
      </c>
      <c r="M8012">
        <v>7</v>
      </c>
      <c r="N8012">
        <v>6</v>
      </c>
      <c r="O8012" t="s">
        <v>468</v>
      </c>
    </row>
    <row r="8013" spans="2:15" x14ac:dyDescent="0.2">
      <c r="B8013" t="str">
        <f>IF(ISNA(VLOOKUP(K8013&amp;"_"&amp;L8013&amp;"_"&amp;M8013&amp;"_"&amp;O8013,[1]挑战模式!$A:$AS,1,FALSE)),"",IF(VLOOKUP(K8013&amp;"_"&amp;L8013&amp;"_"&amp;M8013&amp;"_"&amp;O8013,[1]挑战模式!$A:$AS,14+N8013,FALSE)="","","Monster_Season"&amp;K8013&amp;"_Challenge"&amp;L8013&amp;"_"&amp;M8013&amp;"_"&amp;N8013&amp;"_"&amp;O8013))</f>
        <v/>
      </c>
      <c r="C8013" t="str">
        <f t="shared" si="375"/>
        <v/>
      </c>
      <c r="G8013" t="str">
        <f>IF(ISNA(VLOOKUP(K8013&amp;"_"&amp;L8013&amp;"_"&amp;M8013&amp;"_"&amp;O8013,[1]挑战模式!$A:$AS,14+N8013,FALSE)),"",IF(VLOOKUP(K8013&amp;"_"&amp;L8013&amp;"_"&amp;M8013&amp;"_"&amp;O8013,[1]挑战模式!$A:$AS,14+N8013,FALSE)="","",IF(VLOOKUP(VLOOKUP(K8013&amp;"_"&amp;L8013&amp;"_"&amp;M8013&amp;"_"&amp;O8013,[1]挑战模式!$A:$AS,14+N8013,FALSE),[1]怪物!$B:$L,11,FALSE)=0,"",VLOOKUP(VLOOKUP(K8013&amp;"_"&amp;L8013&amp;"_"&amp;M8013&amp;"_"&amp;O8013,[1]挑战模式!$A:$AS,14+N8013,FALSE),[1]怪物!$B:$L,11,FALSE))))</f>
        <v/>
      </c>
      <c r="H8013" t="str">
        <f t="shared" si="376"/>
        <v/>
      </c>
      <c r="I8013" t="str">
        <f t="shared" si="377"/>
        <v/>
      </c>
      <c r="J8013" t="str">
        <f>IF(B8013="","",IF(RIGHT(VLOOKUP(K8013&amp;"_"&amp;L8013&amp;"_"&amp;M8013&amp;"_"&amp;O8013,[1]挑战模式!$A:$AS,14+N8013,FALSE),1)="3","EffectCreate_BossEffect;EffectCreate_MonsterShow","EffectCreate_MonsterShow"))</f>
        <v/>
      </c>
      <c r="K8013">
        <v>0</v>
      </c>
      <c r="L8013">
        <v>16</v>
      </c>
      <c r="M8013">
        <v>8</v>
      </c>
      <c r="N8013">
        <v>1</v>
      </c>
      <c r="O8013" t="s">
        <v>468</v>
      </c>
    </row>
    <row r="8014" spans="2:15" x14ac:dyDescent="0.2">
      <c r="B8014" t="str">
        <f>IF(ISNA(VLOOKUP(K8014&amp;"_"&amp;L8014&amp;"_"&amp;M8014&amp;"_"&amp;O8014,[1]挑战模式!$A:$AS,1,FALSE)),"",IF(VLOOKUP(K8014&amp;"_"&amp;L8014&amp;"_"&amp;M8014&amp;"_"&amp;O8014,[1]挑战模式!$A:$AS,14+N8014,FALSE)="","","Monster_Season"&amp;K8014&amp;"_Challenge"&amp;L8014&amp;"_"&amp;M8014&amp;"_"&amp;N8014&amp;"_"&amp;O8014))</f>
        <v/>
      </c>
      <c r="C8014" t="str">
        <f t="shared" si="375"/>
        <v/>
      </c>
      <c r="G8014" t="str">
        <f>IF(ISNA(VLOOKUP(K8014&amp;"_"&amp;L8014&amp;"_"&amp;M8014&amp;"_"&amp;O8014,[1]挑战模式!$A:$AS,14+N8014,FALSE)),"",IF(VLOOKUP(K8014&amp;"_"&amp;L8014&amp;"_"&amp;M8014&amp;"_"&amp;O8014,[1]挑战模式!$A:$AS,14+N8014,FALSE)="","",IF(VLOOKUP(VLOOKUP(K8014&amp;"_"&amp;L8014&amp;"_"&amp;M8014&amp;"_"&amp;O8014,[1]挑战模式!$A:$AS,14+N8014,FALSE),[1]怪物!$B:$L,11,FALSE)=0,"",VLOOKUP(VLOOKUP(K8014&amp;"_"&amp;L8014&amp;"_"&amp;M8014&amp;"_"&amp;O8014,[1]挑战模式!$A:$AS,14+N8014,FALSE),[1]怪物!$B:$L,11,FALSE))))</f>
        <v/>
      </c>
      <c r="H8014" t="str">
        <f t="shared" si="376"/>
        <v/>
      </c>
      <c r="I8014" t="str">
        <f t="shared" si="377"/>
        <v/>
      </c>
      <c r="J8014" t="str">
        <f>IF(B8014="","",IF(RIGHT(VLOOKUP(K8014&amp;"_"&amp;L8014&amp;"_"&amp;M8014&amp;"_"&amp;O8014,[1]挑战模式!$A:$AS,14+N8014,FALSE),1)="3","EffectCreate_BossEffect;EffectCreate_MonsterShow","EffectCreate_MonsterShow"))</f>
        <v/>
      </c>
      <c r="K8014">
        <v>0</v>
      </c>
      <c r="L8014">
        <v>16</v>
      </c>
      <c r="M8014">
        <v>8</v>
      </c>
      <c r="N8014">
        <v>2</v>
      </c>
      <c r="O8014" t="s">
        <v>468</v>
      </c>
    </row>
    <row r="8015" spans="2:15" x14ac:dyDescent="0.2">
      <c r="B8015" t="str">
        <f>IF(ISNA(VLOOKUP(K8015&amp;"_"&amp;L8015&amp;"_"&amp;M8015&amp;"_"&amp;O8015,[1]挑战模式!$A:$AS,1,FALSE)),"",IF(VLOOKUP(K8015&amp;"_"&amp;L8015&amp;"_"&amp;M8015&amp;"_"&amp;O8015,[1]挑战模式!$A:$AS,14+N8015,FALSE)="","","Monster_Season"&amp;K8015&amp;"_Challenge"&amp;L8015&amp;"_"&amp;M8015&amp;"_"&amp;N8015&amp;"_"&amp;O8015))</f>
        <v/>
      </c>
      <c r="C8015" t="str">
        <f t="shared" si="375"/>
        <v/>
      </c>
      <c r="G8015" t="str">
        <f>IF(ISNA(VLOOKUP(K8015&amp;"_"&amp;L8015&amp;"_"&amp;M8015&amp;"_"&amp;O8015,[1]挑战模式!$A:$AS,14+N8015,FALSE)),"",IF(VLOOKUP(K8015&amp;"_"&amp;L8015&amp;"_"&amp;M8015&amp;"_"&amp;O8015,[1]挑战模式!$A:$AS,14+N8015,FALSE)="","",IF(VLOOKUP(VLOOKUP(K8015&amp;"_"&amp;L8015&amp;"_"&amp;M8015&amp;"_"&amp;O8015,[1]挑战模式!$A:$AS,14+N8015,FALSE),[1]怪物!$B:$L,11,FALSE)=0,"",VLOOKUP(VLOOKUP(K8015&amp;"_"&amp;L8015&amp;"_"&amp;M8015&amp;"_"&amp;O8015,[1]挑战模式!$A:$AS,14+N8015,FALSE),[1]怪物!$B:$L,11,FALSE))))</f>
        <v/>
      </c>
      <c r="H8015" t="str">
        <f t="shared" si="376"/>
        <v/>
      </c>
      <c r="I8015" t="str">
        <f t="shared" si="377"/>
        <v/>
      </c>
      <c r="J8015" t="str">
        <f>IF(B8015="","",IF(RIGHT(VLOOKUP(K8015&amp;"_"&amp;L8015&amp;"_"&amp;M8015&amp;"_"&amp;O8015,[1]挑战模式!$A:$AS,14+N8015,FALSE),1)="3","EffectCreate_BossEffect;EffectCreate_MonsterShow","EffectCreate_MonsterShow"))</f>
        <v/>
      </c>
      <c r="K8015">
        <v>0</v>
      </c>
      <c r="L8015">
        <v>16</v>
      </c>
      <c r="M8015">
        <v>8</v>
      </c>
      <c r="N8015">
        <v>3</v>
      </c>
      <c r="O8015" t="s">
        <v>468</v>
      </c>
    </row>
    <row r="8016" spans="2:15" x14ac:dyDescent="0.2">
      <c r="B8016" t="str">
        <f>IF(ISNA(VLOOKUP(K8016&amp;"_"&amp;L8016&amp;"_"&amp;M8016&amp;"_"&amp;O8016,[1]挑战模式!$A:$AS,1,FALSE)),"",IF(VLOOKUP(K8016&amp;"_"&amp;L8016&amp;"_"&amp;M8016&amp;"_"&amp;O8016,[1]挑战模式!$A:$AS,14+N8016,FALSE)="","","Monster_Season"&amp;K8016&amp;"_Challenge"&amp;L8016&amp;"_"&amp;M8016&amp;"_"&amp;N8016&amp;"_"&amp;O8016))</f>
        <v/>
      </c>
      <c r="C8016" t="str">
        <f t="shared" si="375"/>
        <v/>
      </c>
      <c r="G8016" t="str">
        <f>IF(ISNA(VLOOKUP(K8016&amp;"_"&amp;L8016&amp;"_"&amp;M8016&amp;"_"&amp;O8016,[1]挑战模式!$A:$AS,14+N8016,FALSE)),"",IF(VLOOKUP(K8016&amp;"_"&amp;L8016&amp;"_"&amp;M8016&amp;"_"&amp;O8016,[1]挑战模式!$A:$AS,14+N8016,FALSE)="","",IF(VLOOKUP(VLOOKUP(K8016&amp;"_"&amp;L8016&amp;"_"&amp;M8016&amp;"_"&amp;O8016,[1]挑战模式!$A:$AS,14+N8016,FALSE),[1]怪物!$B:$L,11,FALSE)=0,"",VLOOKUP(VLOOKUP(K8016&amp;"_"&amp;L8016&amp;"_"&amp;M8016&amp;"_"&amp;O8016,[1]挑战模式!$A:$AS,14+N8016,FALSE),[1]怪物!$B:$L,11,FALSE))))</f>
        <v/>
      </c>
      <c r="H8016" t="str">
        <f t="shared" si="376"/>
        <v/>
      </c>
      <c r="I8016" t="str">
        <f t="shared" si="377"/>
        <v/>
      </c>
      <c r="J8016" t="str">
        <f>IF(B8016="","",IF(RIGHT(VLOOKUP(K8016&amp;"_"&amp;L8016&amp;"_"&amp;M8016&amp;"_"&amp;O8016,[1]挑战模式!$A:$AS,14+N8016,FALSE),1)="3","EffectCreate_BossEffect;EffectCreate_MonsterShow","EffectCreate_MonsterShow"))</f>
        <v/>
      </c>
      <c r="K8016">
        <v>0</v>
      </c>
      <c r="L8016">
        <v>16</v>
      </c>
      <c r="M8016">
        <v>8</v>
      </c>
      <c r="N8016">
        <v>4</v>
      </c>
      <c r="O8016" t="s">
        <v>468</v>
      </c>
    </row>
    <row r="8017" spans="2:15" x14ac:dyDescent="0.2">
      <c r="B8017" t="str">
        <f>IF(ISNA(VLOOKUP(K8017&amp;"_"&amp;L8017&amp;"_"&amp;M8017&amp;"_"&amp;O8017,[1]挑战模式!$A:$AS,1,FALSE)),"",IF(VLOOKUP(K8017&amp;"_"&amp;L8017&amp;"_"&amp;M8017&amp;"_"&amp;O8017,[1]挑战模式!$A:$AS,14+N8017,FALSE)="","","Monster_Season"&amp;K8017&amp;"_Challenge"&amp;L8017&amp;"_"&amp;M8017&amp;"_"&amp;N8017&amp;"_"&amp;O8017))</f>
        <v/>
      </c>
      <c r="C8017" t="str">
        <f t="shared" si="375"/>
        <v/>
      </c>
      <c r="G8017" t="str">
        <f>IF(ISNA(VLOOKUP(K8017&amp;"_"&amp;L8017&amp;"_"&amp;M8017&amp;"_"&amp;O8017,[1]挑战模式!$A:$AS,14+N8017,FALSE)),"",IF(VLOOKUP(K8017&amp;"_"&amp;L8017&amp;"_"&amp;M8017&amp;"_"&amp;O8017,[1]挑战模式!$A:$AS,14+N8017,FALSE)="","",IF(VLOOKUP(VLOOKUP(K8017&amp;"_"&amp;L8017&amp;"_"&amp;M8017&amp;"_"&amp;O8017,[1]挑战模式!$A:$AS,14+N8017,FALSE),[1]怪物!$B:$L,11,FALSE)=0,"",VLOOKUP(VLOOKUP(K8017&amp;"_"&amp;L8017&amp;"_"&amp;M8017&amp;"_"&amp;O8017,[1]挑战模式!$A:$AS,14+N8017,FALSE),[1]怪物!$B:$L,11,FALSE))))</f>
        <v/>
      </c>
      <c r="H8017" t="str">
        <f t="shared" si="376"/>
        <v/>
      </c>
      <c r="I8017" t="str">
        <f t="shared" si="377"/>
        <v/>
      </c>
      <c r="J8017" t="str">
        <f>IF(B8017="","",IF(RIGHT(VLOOKUP(K8017&amp;"_"&amp;L8017&amp;"_"&amp;M8017&amp;"_"&amp;O8017,[1]挑战模式!$A:$AS,14+N8017,FALSE),1)="3","EffectCreate_BossEffect;EffectCreate_MonsterShow","EffectCreate_MonsterShow"))</f>
        <v/>
      </c>
      <c r="K8017">
        <v>0</v>
      </c>
      <c r="L8017">
        <v>16</v>
      </c>
      <c r="M8017">
        <v>8</v>
      </c>
      <c r="N8017">
        <v>5</v>
      </c>
      <c r="O8017" t="s">
        <v>468</v>
      </c>
    </row>
    <row r="8018" spans="2:15" x14ac:dyDescent="0.2">
      <c r="B8018" t="str">
        <f>IF(ISNA(VLOOKUP(K8018&amp;"_"&amp;L8018&amp;"_"&amp;M8018&amp;"_"&amp;O8018,[1]挑战模式!$A:$AS,1,FALSE)),"",IF(VLOOKUP(K8018&amp;"_"&amp;L8018&amp;"_"&amp;M8018&amp;"_"&amp;O8018,[1]挑战模式!$A:$AS,14+N8018,FALSE)="","","Monster_Season"&amp;K8018&amp;"_Challenge"&amp;L8018&amp;"_"&amp;M8018&amp;"_"&amp;N8018&amp;"_"&amp;O8018))</f>
        <v/>
      </c>
      <c r="C8018" t="str">
        <f t="shared" si="375"/>
        <v/>
      </c>
      <c r="G8018" t="str">
        <f>IF(ISNA(VLOOKUP(K8018&amp;"_"&amp;L8018&amp;"_"&amp;M8018&amp;"_"&amp;O8018,[1]挑战模式!$A:$AS,14+N8018,FALSE)),"",IF(VLOOKUP(K8018&amp;"_"&amp;L8018&amp;"_"&amp;M8018&amp;"_"&amp;O8018,[1]挑战模式!$A:$AS,14+N8018,FALSE)="","",IF(VLOOKUP(VLOOKUP(K8018&amp;"_"&amp;L8018&amp;"_"&amp;M8018&amp;"_"&amp;O8018,[1]挑战模式!$A:$AS,14+N8018,FALSE),[1]怪物!$B:$L,11,FALSE)=0,"",VLOOKUP(VLOOKUP(K8018&amp;"_"&amp;L8018&amp;"_"&amp;M8018&amp;"_"&amp;O8018,[1]挑战模式!$A:$AS,14+N8018,FALSE),[1]怪物!$B:$L,11,FALSE))))</f>
        <v/>
      </c>
      <c r="H8018" t="str">
        <f t="shared" si="376"/>
        <v/>
      </c>
      <c r="I8018" t="str">
        <f t="shared" si="377"/>
        <v/>
      </c>
      <c r="J8018" t="str">
        <f>IF(B8018="","",IF(RIGHT(VLOOKUP(K8018&amp;"_"&amp;L8018&amp;"_"&amp;M8018&amp;"_"&amp;O8018,[1]挑战模式!$A:$AS,14+N8018,FALSE),1)="3","EffectCreate_BossEffect;EffectCreate_MonsterShow","EffectCreate_MonsterShow"))</f>
        <v/>
      </c>
      <c r="K8018">
        <v>0</v>
      </c>
      <c r="L8018">
        <v>16</v>
      </c>
      <c r="M8018">
        <v>8</v>
      </c>
      <c r="N8018">
        <v>6</v>
      </c>
      <c r="O8018" t="s">
        <v>468</v>
      </c>
    </row>
    <row r="8019" spans="2:15" x14ac:dyDescent="0.2">
      <c r="B8019" t="str">
        <f>IF(ISNA(VLOOKUP(K8019&amp;"_"&amp;L8019&amp;"_"&amp;M8019&amp;"_"&amp;O8019,[1]挑战模式!$A:$AS,1,FALSE)),"",IF(VLOOKUP(K8019&amp;"_"&amp;L8019&amp;"_"&amp;M8019&amp;"_"&amp;O8019,[1]挑战模式!$A:$AS,14+N8019,FALSE)="","","Monster_Season"&amp;K8019&amp;"_Challenge"&amp;L8019&amp;"_"&amp;M8019&amp;"_"&amp;N8019&amp;"_"&amp;O8019))</f>
        <v/>
      </c>
      <c r="C8019" t="str">
        <f t="shared" si="375"/>
        <v/>
      </c>
      <c r="G8019" t="str">
        <f>IF(ISNA(VLOOKUP(K8019&amp;"_"&amp;L8019&amp;"_"&amp;M8019&amp;"_"&amp;O8019,[1]挑战模式!$A:$AS,14+N8019,FALSE)),"",IF(VLOOKUP(K8019&amp;"_"&amp;L8019&amp;"_"&amp;M8019&amp;"_"&amp;O8019,[1]挑战模式!$A:$AS,14+N8019,FALSE)="","",IF(VLOOKUP(VLOOKUP(K8019&amp;"_"&amp;L8019&amp;"_"&amp;M8019&amp;"_"&amp;O8019,[1]挑战模式!$A:$AS,14+N8019,FALSE),[1]怪物!$B:$L,11,FALSE)=0,"",VLOOKUP(VLOOKUP(K8019&amp;"_"&amp;L8019&amp;"_"&amp;M8019&amp;"_"&amp;O8019,[1]挑战模式!$A:$AS,14+N8019,FALSE),[1]怪物!$B:$L,11,FALSE))))</f>
        <v/>
      </c>
      <c r="H8019" t="str">
        <f t="shared" si="376"/>
        <v/>
      </c>
      <c r="I8019" t="str">
        <f t="shared" si="377"/>
        <v/>
      </c>
      <c r="J8019" t="str">
        <f>IF(B8019="","",IF(RIGHT(VLOOKUP(K8019&amp;"_"&amp;L8019&amp;"_"&amp;M8019&amp;"_"&amp;O8019,[1]挑战模式!$A:$AS,14+N8019,FALSE),1)="3","EffectCreate_BossEffect;EffectCreate_MonsterShow","EffectCreate_MonsterShow"))</f>
        <v/>
      </c>
      <c r="K8019">
        <v>0</v>
      </c>
      <c r="L8019">
        <v>16</v>
      </c>
      <c r="M8019">
        <v>9</v>
      </c>
      <c r="N8019">
        <v>1</v>
      </c>
      <c r="O8019" t="s">
        <v>468</v>
      </c>
    </row>
    <row r="8020" spans="2:15" x14ac:dyDescent="0.2">
      <c r="B8020" t="str">
        <f>IF(ISNA(VLOOKUP(K8020&amp;"_"&amp;L8020&amp;"_"&amp;M8020&amp;"_"&amp;O8020,[1]挑战模式!$A:$AS,1,FALSE)),"",IF(VLOOKUP(K8020&amp;"_"&amp;L8020&amp;"_"&amp;M8020&amp;"_"&amp;O8020,[1]挑战模式!$A:$AS,14+N8020,FALSE)="","","Monster_Season"&amp;K8020&amp;"_Challenge"&amp;L8020&amp;"_"&amp;M8020&amp;"_"&amp;N8020&amp;"_"&amp;O8020))</f>
        <v/>
      </c>
      <c r="C8020" t="str">
        <f t="shared" si="375"/>
        <v/>
      </c>
      <c r="G8020" t="str">
        <f>IF(ISNA(VLOOKUP(K8020&amp;"_"&amp;L8020&amp;"_"&amp;M8020&amp;"_"&amp;O8020,[1]挑战模式!$A:$AS,14+N8020,FALSE)),"",IF(VLOOKUP(K8020&amp;"_"&amp;L8020&amp;"_"&amp;M8020&amp;"_"&amp;O8020,[1]挑战模式!$A:$AS,14+N8020,FALSE)="","",IF(VLOOKUP(VLOOKUP(K8020&amp;"_"&amp;L8020&amp;"_"&amp;M8020&amp;"_"&amp;O8020,[1]挑战模式!$A:$AS,14+N8020,FALSE),[1]怪物!$B:$L,11,FALSE)=0,"",VLOOKUP(VLOOKUP(K8020&amp;"_"&amp;L8020&amp;"_"&amp;M8020&amp;"_"&amp;O8020,[1]挑战模式!$A:$AS,14+N8020,FALSE),[1]怪物!$B:$L,11,FALSE))))</f>
        <v/>
      </c>
      <c r="H8020" t="str">
        <f t="shared" si="376"/>
        <v/>
      </c>
      <c r="I8020" t="str">
        <f t="shared" si="377"/>
        <v/>
      </c>
      <c r="J8020" t="str">
        <f>IF(B8020="","",IF(RIGHT(VLOOKUP(K8020&amp;"_"&amp;L8020&amp;"_"&amp;M8020&amp;"_"&amp;O8020,[1]挑战模式!$A:$AS,14+N8020,FALSE),1)="3","EffectCreate_BossEffect;EffectCreate_MonsterShow","EffectCreate_MonsterShow"))</f>
        <v/>
      </c>
      <c r="K8020">
        <v>0</v>
      </c>
      <c r="L8020">
        <v>16</v>
      </c>
      <c r="M8020">
        <v>9</v>
      </c>
      <c r="N8020">
        <v>2</v>
      </c>
      <c r="O8020" t="s">
        <v>468</v>
      </c>
    </row>
    <row r="8021" spans="2:15" x14ac:dyDescent="0.2">
      <c r="B8021" t="str">
        <f>IF(ISNA(VLOOKUP(K8021&amp;"_"&amp;L8021&amp;"_"&amp;M8021&amp;"_"&amp;O8021,[1]挑战模式!$A:$AS,1,FALSE)),"",IF(VLOOKUP(K8021&amp;"_"&amp;L8021&amp;"_"&amp;M8021&amp;"_"&amp;O8021,[1]挑战模式!$A:$AS,14+N8021,FALSE)="","","Monster_Season"&amp;K8021&amp;"_Challenge"&amp;L8021&amp;"_"&amp;M8021&amp;"_"&amp;N8021&amp;"_"&amp;O8021))</f>
        <v/>
      </c>
      <c r="C8021" t="str">
        <f t="shared" si="375"/>
        <v/>
      </c>
      <c r="G8021" t="str">
        <f>IF(ISNA(VLOOKUP(K8021&amp;"_"&amp;L8021&amp;"_"&amp;M8021&amp;"_"&amp;O8021,[1]挑战模式!$A:$AS,14+N8021,FALSE)),"",IF(VLOOKUP(K8021&amp;"_"&amp;L8021&amp;"_"&amp;M8021&amp;"_"&amp;O8021,[1]挑战模式!$A:$AS,14+N8021,FALSE)="","",IF(VLOOKUP(VLOOKUP(K8021&amp;"_"&amp;L8021&amp;"_"&amp;M8021&amp;"_"&amp;O8021,[1]挑战模式!$A:$AS,14+N8021,FALSE),[1]怪物!$B:$L,11,FALSE)=0,"",VLOOKUP(VLOOKUP(K8021&amp;"_"&amp;L8021&amp;"_"&amp;M8021&amp;"_"&amp;O8021,[1]挑战模式!$A:$AS,14+N8021,FALSE),[1]怪物!$B:$L,11,FALSE))))</f>
        <v/>
      </c>
      <c r="H8021" t="str">
        <f t="shared" si="376"/>
        <v/>
      </c>
      <c r="I8021" t="str">
        <f t="shared" si="377"/>
        <v/>
      </c>
      <c r="J8021" t="str">
        <f>IF(B8021="","",IF(RIGHT(VLOOKUP(K8021&amp;"_"&amp;L8021&amp;"_"&amp;M8021&amp;"_"&amp;O8021,[1]挑战模式!$A:$AS,14+N8021,FALSE),1)="3","EffectCreate_BossEffect;EffectCreate_MonsterShow","EffectCreate_MonsterShow"))</f>
        <v/>
      </c>
      <c r="K8021">
        <v>0</v>
      </c>
      <c r="L8021">
        <v>16</v>
      </c>
      <c r="M8021">
        <v>9</v>
      </c>
      <c r="N8021">
        <v>3</v>
      </c>
      <c r="O8021" t="s">
        <v>468</v>
      </c>
    </row>
    <row r="8022" spans="2:15" x14ac:dyDescent="0.2">
      <c r="B8022" t="str">
        <f>IF(ISNA(VLOOKUP(K8022&amp;"_"&amp;L8022&amp;"_"&amp;M8022&amp;"_"&amp;O8022,[1]挑战模式!$A:$AS,1,FALSE)),"",IF(VLOOKUP(K8022&amp;"_"&amp;L8022&amp;"_"&amp;M8022&amp;"_"&amp;O8022,[1]挑战模式!$A:$AS,14+N8022,FALSE)="","","Monster_Season"&amp;K8022&amp;"_Challenge"&amp;L8022&amp;"_"&amp;M8022&amp;"_"&amp;N8022&amp;"_"&amp;O8022))</f>
        <v/>
      </c>
      <c r="C8022" t="str">
        <f t="shared" si="375"/>
        <v/>
      </c>
      <c r="G8022" t="str">
        <f>IF(ISNA(VLOOKUP(K8022&amp;"_"&amp;L8022&amp;"_"&amp;M8022&amp;"_"&amp;O8022,[1]挑战模式!$A:$AS,14+N8022,FALSE)),"",IF(VLOOKUP(K8022&amp;"_"&amp;L8022&amp;"_"&amp;M8022&amp;"_"&amp;O8022,[1]挑战模式!$A:$AS,14+N8022,FALSE)="","",IF(VLOOKUP(VLOOKUP(K8022&amp;"_"&amp;L8022&amp;"_"&amp;M8022&amp;"_"&amp;O8022,[1]挑战模式!$A:$AS,14+N8022,FALSE),[1]怪物!$B:$L,11,FALSE)=0,"",VLOOKUP(VLOOKUP(K8022&amp;"_"&amp;L8022&amp;"_"&amp;M8022&amp;"_"&amp;O8022,[1]挑战模式!$A:$AS,14+N8022,FALSE),[1]怪物!$B:$L,11,FALSE))))</f>
        <v/>
      </c>
      <c r="H8022" t="str">
        <f t="shared" si="376"/>
        <v/>
      </c>
      <c r="I8022" t="str">
        <f t="shared" si="377"/>
        <v/>
      </c>
      <c r="J8022" t="str">
        <f>IF(B8022="","",IF(RIGHT(VLOOKUP(K8022&amp;"_"&amp;L8022&amp;"_"&amp;M8022&amp;"_"&amp;O8022,[1]挑战模式!$A:$AS,14+N8022,FALSE),1)="3","EffectCreate_BossEffect;EffectCreate_MonsterShow","EffectCreate_MonsterShow"))</f>
        <v/>
      </c>
      <c r="K8022">
        <v>0</v>
      </c>
      <c r="L8022">
        <v>16</v>
      </c>
      <c r="M8022">
        <v>9</v>
      </c>
      <c r="N8022">
        <v>4</v>
      </c>
      <c r="O8022" t="s">
        <v>468</v>
      </c>
    </row>
    <row r="8023" spans="2:15" x14ac:dyDescent="0.2">
      <c r="B8023" t="str">
        <f>IF(ISNA(VLOOKUP(K8023&amp;"_"&amp;L8023&amp;"_"&amp;M8023&amp;"_"&amp;O8023,[1]挑战模式!$A:$AS,1,FALSE)),"",IF(VLOOKUP(K8023&amp;"_"&amp;L8023&amp;"_"&amp;M8023&amp;"_"&amp;O8023,[1]挑战模式!$A:$AS,14+N8023,FALSE)="","","Monster_Season"&amp;K8023&amp;"_Challenge"&amp;L8023&amp;"_"&amp;M8023&amp;"_"&amp;N8023&amp;"_"&amp;O8023))</f>
        <v/>
      </c>
      <c r="C8023" t="str">
        <f t="shared" si="375"/>
        <v/>
      </c>
      <c r="G8023" t="str">
        <f>IF(ISNA(VLOOKUP(K8023&amp;"_"&amp;L8023&amp;"_"&amp;M8023&amp;"_"&amp;O8023,[1]挑战模式!$A:$AS,14+N8023,FALSE)),"",IF(VLOOKUP(K8023&amp;"_"&amp;L8023&amp;"_"&amp;M8023&amp;"_"&amp;O8023,[1]挑战模式!$A:$AS,14+N8023,FALSE)="","",IF(VLOOKUP(VLOOKUP(K8023&amp;"_"&amp;L8023&amp;"_"&amp;M8023&amp;"_"&amp;O8023,[1]挑战模式!$A:$AS,14+N8023,FALSE),[1]怪物!$B:$L,11,FALSE)=0,"",VLOOKUP(VLOOKUP(K8023&amp;"_"&amp;L8023&amp;"_"&amp;M8023&amp;"_"&amp;O8023,[1]挑战模式!$A:$AS,14+N8023,FALSE),[1]怪物!$B:$L,11,FALSE))))</f>
        <v/>
      </c>
      <c r="H8023" t="str">
        <f t="shared" si="376"/>
        <v/>
      </c>
      <c r="I8023" t="str">
        <f t="shared" si="377"/>
        <v/>
      </c>
      <c r="J8023" t="str">
        <f>IF(B8023="","",IF(RIGHT(VLOOKUP(K8023&amp;"_"&amp;L8023&amp;"_"&amp;M8023&amp;"_"&amp;O8023,[1]挑战模式!$A:$AS,14+N8023,FALSE),1)="3","EffectCreate_BossEffect;EffectCreate_MonsterShow","EffectCreate_MonsterShow"))</f>
        <v/>
      </c>
      <c r="K8023">
        <v>0</v>
      </c>
      <c r="L8023">
        <v>16</v>
      </c>
      <c r="M8023">
        <v>9</v>
      </c>
      <c r="N8023">
        <v>5</v>
      </c>
      <c r="O8023" t="s">
        <v>468</v>
      </c>
    </row>
    <row r="8024" spans="2:15" x14ac:dyDescent="0.2">
      <c r="B8024" t="str">
        <f>IF(ISNA(VLOOKUP(K8024&amp;"_"&amp;L8024&amp;"_"&amp;M8024&amp;"_"&amp;O8024,[1]挑战模式!$A:$AS,1,FALSE)),"",IF(VLOOKUP(K8024&amp;"_"&amp;L8024&amp;"_"&amp;M8024&amp;"_"&amp;O8024,[1]挑战模式!$A:$AS,14+N8024,FALSE)="","","Monster_Season"&amp;K8024&amp;"_Challenge"&amp;L8024&amp;"_"&amp;M8024&amp;"_"&amp;N8024&amp;"_"&amp;O8024))</f>
        <v/>
      </c>
      <c r="C8024" t="str">
        <f t="shared" si="375"/>
        <v/>
      </c>
      <c r="G8024" t="str">
        <f>IF(ISNA(VLOOKUP(K8024&amp;"_"&amp;L8024&amp;"_"&amp;M8024&amp;"_"&amp;O8024,[1]挑战模式!$A:$AS,14+N8024,FALSE)),"",IF(VLOOKUP(K8024&amp;"_"&amp;L8024&amp;"_"&amp;M8024&amp;"_"&amp;O8024,[1]挑战模式!$A:$AS,14+N8024,FALSE)="","",IF(VLOOKUP(VLOOKUP(K8024&amp;"_"&amp;L8024&amp;"_"&amp;M8024&amp;"_"&amp;O8024,[1]挑战模式!$A:$AS,14+N8024,FALSE),[1]怪物!$B:$L,11,FALSE)=0,"",VLOOKUP(VLOOKUP(K8024&amp;"_"&amp;L8024&amp;"_"&amp;M8024&amp;"_"&amp;O8024,[1]挑战模式!$A:$AS,14+N8024,FALSE),[1]怪物!$B:$L,11,FALSE))))</f>
        <v/>
      </c>
      <c r="H8024" t="str">
        <f t="shared" si="376"/>
        <v/>
      </c>
      <c r="I8024" t="str">
        <f t="shared" si="377"/>
        <v/>
      </c>
      <c r="J8024" t="str">
        <f>IF(B8024="","",IF(RIGHT(VLOOKUP(K8024&amp;"_"&amp;L8024&amp;"_"&amp;M8024&amp;"_"&amp;O8024,[1]挑战模式!$A:$AS,14+N8024,FALSE),1)="3","EffectCreate_BossEffect;EffectCreate_MonsterShow","EffectCreate_MonsterShow"))</f>
        <v/>
      </c>
      <c r="K8024">
        <v>0</v>
      </c>
      <c r="L8024">
        <v>16</v>
      </c>
      <c r="M8024">
        <v>10</v>
      </c>
      <c r="N8024">
        <v>6</v>
      </c>
      <c r="O8024" t="s">
        <v>468</v>
      </c>
    </row>
    <row r="8025" spans="2:15" x14ac:dyDescent="0.2">
      <c r="B8025" t="str">
        <f>IF(ISNA(VLOOKUP(K8025&amp;"_"&amp;L8025&amp;"_"&amp;M8025&amp;"_"&amp;O8025,[1]挑战模式!$A:$AS,1,FALSE)),"",IF(VLOOKUP(K8025&amp;"_"&amp;L8025&amp;"_"&amp;M8025&amp;"_"&amp;O8025,[1]挑战模式!$A:$AS,14+N8025,FALSE)="","","Monster_Season"&amp;K8025&amp;"_Challenge"&amp;L8025&amp;"_"&amp;M8025&amp;"_"&amp;N8025&amp;"_"&amp;O8025))</f>
        <v/>
      </c>
      <c r="C8025" t="str">
        <f t="shared" si="375"/>
        <v/>
      </c>
      <c r="G8025" t="str">
        <f>IF(ISNA(VLOOKUP(K8025&amp;"_"&amp;L8025&amp;"_"&amp;M8025&amp;"_"&amp;O8025,[1]挑战模式!$A:$AS,14+N8025,FALSE)),"",IF(VLOOKUP(K8025&amp;"_"&amp;L8025&amp;"_"&amp;M8025&amp;"_"&amp;O8025,[1]挑战模式!$A:$AS,14+N8025,FALSE)="","",IF(VLOOKUP(VLOOKUP(K8025&amp;"_"&amp;L8025&amp;"_"&amp;M8025&amp;"_"&amp;O8025,[1]挑战模式!$A:$AS,14+N8025,FALSE),[1]怪物!$B:$L,11,FALSE)=0,"",VLOOKUP(VLOOKUP(K8025&amp;"_"&amp;L8025&amp;"_"&amp;M8025&amp;"_"&amp;O8025,[1]挑战模式!$A:$AS,14+N8025,FALSE),[1]怪物!$B:$L,11,FALSE))))</f>
        <v/>
      </c>
      <c r="H8025" t="str">
        <f t="shared" si="376"/>
        <v/>
      </c>
      <c r="I8025" t="str">
        <f t="shared" si="377"/>
        <v/>
      </c>
      <c r="J8025" t="str">
        <f>IF(B8025="","",IF(RIGHT(VLOOKUP(K8025&amp;"_"&amp;L8025&amp;"_"&amp;M8025&amp;"_"&amp;O8025,[1]挑战模式!$A:$AS,14+N8025,FALSE),1)="3","EffectCreate_BossEffect;EffectCreate_MonsterShow","EffectCreate_MonsterShow"))</f>
        <v/>
      </c>
      <c r="K8025">
        <v>0</v>
      </c>
      <c r="L8025">
        <v>16</v>
      </c>
      <c r="M8025">
        <v>10</v>
      </c>
      <c r="N8025">
        <v>1</v>
      </c>
      <c r="O8025" t="s">
        <v>468</v>
      </c>
    </row>
    <row r="8026" spans="2:15" x14ac:dyDescent="0.2">
      <c r="B8026" t="str">
        <f>IF(ISNA(VLOOKUP(K8026&amp;"_"&amp;L8026&amp;"_"&amp;M8026&amp;"_"&amp;O8026,[1]挑战模式!$A:$AS,1,FALSE)),"",IF(VLOOKUP(K8026&amp;"_"&amp;L8026&amp;"_"&amp;M8026&amp;"_"&amp;O8026,[1]挑战模式!$A:$AS,14+N8026,FALSE)="","","Monster_Season"&amp;K8026&amp;"_Challenge"&amp;L8026&amp;"_"&amp;M8026&amp;"_"&amp;N8026&amp;"_"&amp;O8026))</f>
        <v/>
      </c>
      <c r="C8026" t="str">
        <f t="shared" si="375"/>
        <v/>
      </c>
      <c r="G8026" t="str">
        <f>IF(ISNA(VLOOKUP(K8026&amp;"_"&amp;L8026&amp;"_"&amp;M8026&amp;"_"&amp;O8026,[1]挑战模式!$A:$AS,14+N8026,FALSE)),"",IF(VLOOKUP(K8026&amp;"_"&amp;L8026&amp;"_"&amp;M8026&amp;"_"&amp;O8026,[1]挑战模式!$A:$AS,14+N8026,FALSE)="","",IF(VLOOKUP(VLOOKUP(K8026&amp;"_"&amp;L8026&amp;"_"&amp;M8026&amp;"_"&amp;O8026,[1]挑战模式!$A:$AS,14+N8026,FALSE),[1]怪物!$B:$L,11,FALSE)=0,"",VLOOKUP(VLOOKUP(K8026&amp;"_"&amp;L8026&amp;"_"&amp;M8026&amp;"_"&amp;O8026,[1]挑战模式!$A:$AS,14+N8026,FALSE),[1]怪物!$B:$L,11,FALSE))))</f>
        <v/>
      </c>
      <c r="H8026" t="str">
        <f t="shared" si="376"/>
        <v/>
      </c>
      <c r="I8026" t="str">
        <f t="shared" si="377"/>
        <v/>
      </c>
      <c r="J8026" t="str">
        <f>IF(B8026="","",IF(RIGHT(VLOOKUP(K8026&amp;"_"&amp;L8026&amp;"_"&amp;M8026&amp;"_"&amp;O8026,[1]挑战模式!$A:$AS,14+N8026,FALSE),1)="3","EffectCreate_BossEffect;EffectCreate_MonsterShow","EffectCreate_MonsterShow"))</f>
        <v/>
      </c>
      <c r="K8026">
        <v>0</v>
      </c>
      <c r="L8026">
        <v>16</v>
      </c>
      <c r="M8026">
        <v>10</v>
      </c>
      <c r="N8026">
        <v>2</v>
      </c>
      <c r="O8026" t="s">
        <v>468</v>
      </c>
    </row>
    <row r="8027" spans="2:15" x14ac:dyDescent="0.2">
      <c r="B8027" t="str">
        <f>IF(ISNA(VLOOKUP(K8027&amp;"_"&amp;L8027&amp;"_"&amp;M8027&amp;"_"&amp;O8027,[1]挑战模式!$A:$AS,1,FALSE)),"",IF(VLOOKUP(K8027&amp;"_"&amp;L8027&amp;"_"&amp;M8027&amp;"_"&amp;O8027,[1]挑战模式!$A:$AS,14+N8027,FALSE)="","","Monster_Season"&amp;K8027&amp;"_Challenge"&amp;L8027&amp;"_"&amp;M8027&amp;"_"&amp;N8027&amp;"_"&amp;O8027))</f>
        <v/>
      </c>
      <c r="C8027" t="str">
        <f t="shared" si="375"/>
        <v/>
      </c>
      <c r="G8027" t="str">
        <f>IF(ISNA(VLOOKUP(K8027&amp;"_"&amp;L8027&amp;"_"&amp;M8027&amp;"_"&amp;O8027,[1]挑战模式!$A:$AS,14+N8027,FALSE)),"",IF(VLOOKUP(K8027&amp;"_"&amp;L8027&amp;"_"&amp;M8027&amp;"_"&amp;O8027,[1]挑战模式!$A:$AS,14+N8027,FALSE)="","",IF(VLOOKUP(VLOOKUP(K8027&amp;"_"&amp;L8027&amp;"_"&amp;M8027&amp;"_"&amp;O8027,[1]挑战模式!$A:$AS,14+N8027,FALSE),[1]怪物!$B:$L,11,FALSE)=0,"",VLOOKUP(VLOOKUP(K8027&amp;"_"&amp;L8027&amp;"_"&amp;M8027&amp;"_"&amp;O8027,[1]挑战模式!$A:$AS,14+N8027,FALSE),[1]怪物!$B:$L,11,FALSE))))</f>
        <v/>
      </c>
      <c r="H8027" t="str">
        <f t="shared" si="376"/>
        <v/>
      </c>
      <c r="I8027" t="str">
        <f t="shared" si="377"/>
        <v/>
      </c>
      <c r="J8027" t="str">
        <f>IF(B8027="","",IF(RIGHT(VLOOKUP(K8027&amp;"_"&amp;L8027&amp;"_"&amp;M8027&amp;"_"&amp;O8027,[1]挑战模式!$A:$AS,14+N8027,FALSE),1)="3","EffectCreate_BossEffect;EffectCreate_MonsterShow","EffectCreate_MonsterShow"))</f>
        <v/>
      </c>
      <c r="K8027">
        <v>0</v>
      </c>
      <c r="L8027">
        <v>16</v>
      </c>
      <c r="M8027">
        <v>10</v>
      </c>
      <c r="N8027">
        <v>3</v>
      </c>
      <c r="O8027" t="s">
        <v>468</v>
      </c>
    </row>
    <row r="8028" spans="2:15" x14ac:dyDescent="0.2">
      <c r="B8028" t="str">
        <f>IF(ISNA(VLOOKUP(K8028&amp;"_"&amp;L8028&amp;"_"&amp;M8028&amp;"_"&amp;O8028,[1]挑战模式!$A:$AS,1,FALSE)),"",IF(VLOOKUP(K8028&amp;"_"&amp;L8028&amp;"_"&amp;M8028&amp;"_"&amp;O8028,[1]挑战模式!$A:$AS,14+N8028,FALSE)="","","Monster_Season"&amp;K8028&amp;"_Challenge"&amp;L8028&amp;"_"&amp;M8028&amp;"_"&amp;N8028&amp;"_"&amp;O8028))</f>
        <v/>
      </c>
      <c r="C8028" t="str">
        <f t="shared" si="375"/>
        <v/>
      </c>
      <c r="G8028" t="str">
        <f>IF(ISNA(VLOOKUP(K8028&amp;"_"&amp;L8028&amp;"_"&amp;M8028&amp;"_"&amp;O8028,[1]挑战模式!$A:$AS,14+N8028,FALSE)),"",IF(VLOOKUP(K8028&amp;"_"&amp;L8028&amp;"_"&amp;M8028&amp;"_"&amp;O8028,[1]挑战模式!$A:$AS,14+N8028,FALSE)="","",IF(VLOOKUP(VLOOKUP(K8028&amp;"_"&amp;L8028&amp;"_"&amp;M8028&amp;"_"&amp;O8028,[1]挑战模式!$A:$AS,14+N8028,FALSE),[1]怪物!$B:$L,11,FALSE)=0,"",VLOOKUP(VLOOKUP(K8028&amp;"_"&amp;L8028&amp;"_"&amp;M8028&amp;"_"&amp;O8028,[1]挑战模式!$A:$AS,14+N8028,FALSE),[1]怪物!$B:$L,11,FALSE))))</f>
        <v/>
      </c>
      <c r="H8028" t="str">
        <f t="shared" si="376"/>
        <v/>
      </c>
      <c r="I8028" t="str">
        <f t="shared" si="377"/>
        <v/>
      </c>
      <c r="J8028" t="str">
        <f>IF(B8028="","",IF(RIGHT(VLOOKUP(K8028&amp;"_"&amp;L8028&amp;"_"&amp;M8028&amp;"_"&amp;O8028,[1]挑战模式!$A:$AS,14+N8028,FALSE),1)="3","EffectCreate_BossEffect;EffectCreate_MonsterShow","EffectCreate_MonsterShow"))</f>
        <v/>
      </c>
      <c r="K8028">
        <v>0</v>
      </c>
      <c r="L8028">
        <v>16</v>
      </c>
      <c r="M8028">
        <v>10</v>
      </c>
      <c r="N8028">
        <v>4</v>
      </c>
      <c r="O8028" t="s">
        <v>468</v>
      </c>
    </row>
    <row r="8029" spans="2:15" x14ac:dyDescent="0.2">
      <c r="B8029" t="str">
        <f>IF(ISNA(VLOOKUP(K8029&amp;"_"&amp;L8029&amp;"_"&amp;M8029&amp;"_"&amp;O8029,[1]挑战模式!$A:$AS,1,FALSE)),"",IF(VLOOKUP(K8029&amp;"_"&amp;L8029&amp;"_"&amp;M8029&amp;"_"&amp;O8029,[1]挑战模式!$A:$AS,14+N8029,FALSE)="","","Monster_Season"&amp;K8029&amp;"_Challenge"&amp;L8029&amp;"_"&amp;M8029&amp;"_"&amp;N8029&amp;"_"&amp;O8029))</f>
        <v/>
      </c>
      <c r="C8029" t="str">
        <f t="shared" si="375"/>
        <v/>
      </c>
      <c r="G8029" t="str">
        <f>IF(ISNA(VLOOKUP(K8029&amp;"_"&amp;L8029&amp;"_"&amp;M8029&amp;"_"&amp;O8029,[1]挑战模式!$A:$AS,14+N8029,FALSE)),"",IF(VLOOKUP(K8029&amp;"_"&amp;L8029&amp;"_"&amp;M8029&amp;"_"&amp;O8029,[1]挑战模式!$A:$AS,14+N8029,FALSE)="","",IF(VLOOKUP(VLOOKUP(K8029&amp;"_"&amp;L8029&amp;"_"&amp;M8029&amp;"_"&amp;O8029,[1]挑战模式!$A:$AS,14+N8029,FALSE),[1]怪物!$B:$L,11,FALSE)=0,"",VLOOKUP(VLOOKUP(K8029&amp;"_"&amp;L8029&amp;"_"&amp;M8029&amp;"_"&amp;O8029,[1]挑战模式!$A:$AS,14+N8029,FALSE),[1]怪物!$B:$L,11,FALSE))))</f>
        <v/>
      </c>
      <c r="H8029" t="str">
        <f t="shared" si="376"/>
        <v/>
      </c>
      <c r="I8029" t="str">
        <f t="shared" si="377"/>
        <v/>
      </c>
      <c r="J8029" t="str">
        <f>IF(B8029="","",IF(RIGHT(VLOOKUP(K8029&amp;"_"&amp;L8029&amp;"_"&amp;M8029&amp;"_"&amp;O8029,[1]挑战模式!$A:$AS,14+N8029,FALSE),1)="3","EffectCreate_BossEffect;EffectCreate_MonsterShow","EffectCreate_MonsterShow"))</f>
        <v/>
      </c>
      <c r="K8029">
        <v>0</v>
      </c>
      <c r="L8029">
        <v>16</v>
      </c>
      <c r="M8029">
        <v>10</v>
      </c>
      <c r="N8029">
        <v>5</v>
      </c>
      <c r="O8029" t="s">
        <v>468</v>
      </c>
    </row>
    <row r="8030" spans="2:15" x14ac:dyDescent="0.2">
      <c r="B8030" t="str">
        <f>IF(ISNA(VLOOKUP(K8030&amp;"_"&amp;L8030&amp;"_"&amp;M8030&amp;"_"&amp;O8030,[1]挑战模式!$A:$AS,1,FALSE)),"",IF(VLOOKUP(K8030&amp;"_"&amp;L8030&amp;"_"&amp;M8030&amp;"_"&amp;O8030,[1]挑战模式!$A:$AS,14+N8030,FALSE)="","","Monster_Season"&amp;K8030&amp;"_Challenge"&amp;L8030&amp;"_"&amp;M8030&amp;"_"&amp;N8030&amp;"_"&amp;O8030))</f>
        <v>Monster_Season0_Challenge17_1_1_Hell</v>
      </c>
      <c r="C8030" t="str">
        <f t="shared" si="375"/>
        <v>None</v>
      </c>
      <c r="G8030" t="str">
        <f>IF(ISNA(VLOOKUP(K8030&amp;"_"&amp;L8030&amp;"_"&amp;M8030&amp;"_"&amp;O8030,[1]挑战模式!$A:$AS,14+N8030,FALSE)),"",IF(VLOOKUP(K8030&amp;"_"&amp;L8030&amp;"_"&amp;M8030&amp;"_"&amp;O8030,[1]挑战模式!$A:$AS,14+N8030,FALSE)="","",IF(VLOOKUP(VLOOKUP(K8030&amp;"_"&amp;L8030&amp;"_"&amp;M8030&amp;"_"&amp;O8030,[1]挑战模式!$A:$AS,14+N8030,FALSE),[1]怪物!$B:$L,11,FALSE)=0,"",VLOOKUP(VLOOKUP(K8030&amp;"_"&amp;L8030&amp;"_"&amp;M8030&amp;"_"&amp;O8030,[1]挑战模式!$A:$AS,14+N8030,FALSE),[1]怪物!$B:$L,11,FALSE))))</f>
        <v/>
      </c>
      <c r="H8030" t="str">
        <f t="shared" si="376"/>
        <v>Unit_Monster_Season0_Challenge17_1_1_Hell</v>
      </c>
      <c r="I8030" t="str">
        <f t="shared" si="377"/>
        <v>TowerDefense_Monster1</v>
      </c>
      <c r="J8030" t="str">
        <f>IF(B8030="","",IF(RIGHT(VLOOKUP(K8030&amp;"_"&amp;L8030&amp;"_"&amp;M8030&amp;"_"&amp;O8030,[1]挑战模式!$A:$AS,14+N8030,FALSE),1)="3","EffectCreate_BossEffect;EffectCreate_MonsterShow","EffectCreate_MonsterShow"))</f>
        <v>EffectCreate_MonsterShow</v>
      </c>
      <c r="K8030">
        <v>0</v>
      </c>
      <c r="L8030">
        <v>17</v>
      </c>
      <c r="M8030">
        <v>1</v>
      </c>
      <c r="N8030">
        <v>1</v>
      </c>
      <c r="O8030" t="s">
        <v>468</v>
      </c>
    </row>
    <row r="8031" spans="2:15" x14ac:dyDescent="0.2">
      <c r="B8031" t="str">
        <f>IF(ISNA(VLOOKUP(K8031&amp;"_"&amp;L8031&amp;"_"&amp;M8031&amp;"_"&amp;O8031,[1]挑战模式!$A:$AS,1,FALSE)),"",IF(VLOOKUP(K8031&amp;"_"&amp;L8031&amp;"_"&amp;M8031&amp;"_"&amp;O8031,[1]挑战模式!$A:$AS,14+N8031,FALSE)="","","Monster_Season"&amp;K8031&amp;"_Challenge"&amp;L8031&amp;"_"&amp;M8031&amp;"_"&amp;N8031&amp;"_"&amp;O8031))</f>
        <v/>
      </c>
      <c r="C8031" t="str">
        <f t="shared" si="375"/>
        <v/>
      </c>
      <c r="G8031" t="str">
        <f>IF(ISNA(VLOOKUP(K8031&amp;"_"&amp;L8031&amp;"_"&amp;M8031&amp;"_"&amp;O8031,[1]挑战模式!$A:$AS,14+N8031,FALSE)),"",IF(VLOOKUP(K8031&amp;"_"&amp;L8031&amp;"_"&amp;M8031&amp;"_"&amp;O8031,[1]挑战模式!$A:$AS,14+N8031,FALSE)="","",IF(VLOOKUP(VLOOKUP(K8031&amp;"_"&amp;L8031&amp;"_"&amp;M8031&amp;"_"&amp;O8031,[1]挑战模式!$A:$AS,14+N8031,FALSE),[1]怪物!$B:$L,11,FALSE)=0,"",VLOOKUP(VLOOKUP(K8031&amp;"_"&amp;L8031&amp;"_"&amp;M8031&amp;"_"&amp;O8031,[1]挑战模式!$A:$AS,14+N8031,FALSE),[1]怪物!$B:$L,11,FALSE))))</f>
        <v/>
      </c>
      <c r="H8031" t="str">
        <f t="shared" si="376"/>
        <v/>
      </c>
      <c r="I8031" t="str">
        <f t="shared" si="377"/>
        <v/>
      </c>
      <c r="J8031" t="str">
        <f>IF(B8031="","",IF(RIGHT(VLOOKUP(K8031&amp;"_"&amp;L8031&amp;"_"&amp;M8031&amp;"_"&amp;O8031,[1]挑战模式!$A:$AS,14+N8031,FALSE),1)="3","EffectCreate_BossEffect;EffectCreate_MonsterShow","EffectCreate_MonsterShow"))</f>
        <v/>
      </c>
      <c r="K8031">
        <v>0</v>
      </c>
      <c r="L8031">
        <v>17</v>
      </c>
      <c r="M8031">
        <v>1</v>
      </c>
      <c r="N8031">
        <v>2</v>
      </c>
      <c r="O8031" t="s">
        <v>468</v>
      </c>
    </row>
    <row r="8032" spans="2:15" x14ac:dyDescent="0.2">
      <c r="B8032" t="str">
        <f>IF(ISNA(VLOOKUP(K8032&amp;"_"&amp;L8032&amp;"_"&amp;M8032&amp;"_"&amp;O8032,[1]挑战模式!$A:$AS,1,FALSE)),"",IF(VLOOKUP(K8032&amp;"_"&amp;L8032&amp;"_"&amp;M8032&amp;"_"&amp;O8032,[1]挑战模式!$A:$AS,14+N8032,FALSE)="","","Monster_Season"&amp;K8032&amp;"_Challenge"&amp;L8032&amp;"_"&amp;M8032&amp;"_"&amp;N8032&amp;"_"&amp;O8032))</f>
        <v/>
      </c>
      <c r="C8032" t="str">
        <f t="shared" si="375"/>
        <v/>
      </c>
      <c r="G8032" t="str">
        <f>IF(ISNA(VLOOKUP(K8032&amp;"_"&amp;L8032&amp;"_"&amp;M8032&amp;"_"&amp;O8032,[1]挑战模式!$A:$AS,14+N8032,FALSE)),"",IF(VLOOKUP(K8032&amp;"_"&amp;L8032&amp;"_"&amp;M8032&amp;"_"&amp;O8032,[1]挑战模式!$A:$AS,14+N8032,FALSE)="","",IF(VLOOKUP(VLOOKUP(K8032&amp;"_"&amp;L8032&amp;"_"&amp;M8032&amp;"_"&amp;O8032,[1]挑战模式!$A:$AS,14+N8032,FALSE),[1]怪物!$B:$L,11,FALSE)=0,"",VLOOKUP(VLOOKUP(K8032&amp;"_"&amp;L8032&amp;"_"&amp;M8032&amp;"_"&amp;O8032,[1]挑战模式!$A:$AS,14+N8032,FALSE),[1]怪物!$B:$L,11,FALSE))))</f>
        <v/>
      </c>
      <c r="H8032" t="str">
        <f t="shared" si="376"/>
        <v/>
      </c>
      <c r="I8032" t="str">
        <f t="shared" si="377"/>
        <v/>
      </c>
      <c r="J8032" t="str">
        <f>IF(B8032="","",IF(RIGHT(VLOOKUP(K8032&amp;"_"&amp;L8032&amp;"_"&amp;M8032&amp;"_"&amp;O8032,[1]挑战模式!$A:$AS,14+N8032,FALSE),1)="3","EffectCreate_BossEffect;EffectCreate_MonsterShow","EffectCreate_MonsterShow"))</f>
        <v/>
      </c>
      <c r="K8032">
        <v>0</v>
      </c>
      <c r="L8032">
        <v>17</v>
      </c>
      <c r="M8032">
        <v>1</v>
      </c>
      <c r="N8032">
        <v>3</v>
      </c>
      <c r="O8032" t="s">
        <v>468</v>
      </c>
    </row>
    <row r="8033" spans="2:15" x14ac:dyDescent="0.2">
      <c r="B8033" t="str">
        <f>IF(ISNA(VLOOKUP(K8033&amp;"_"&amp;L8033&amp;"_"&amp;M8033&amp;"_"&amp;O8033,[1]挑战模式!$A:$AS,1,FALSE)),"",IF(VLOOKUP(K8033&amp;"_"&amp;L8033&amp;"_"&amp;M8033&amp;"_"&amp;O8033,[1]挑战模式!$A:$AS,14+N8033,FALSE)="","","Monster_Season"&amp;K8033&amp;"_Challenge"&amp;L8033&amp;"_"&amp;M8033&amp;"_"&amp;N8033&amp;"_"&amp;O8033))</f>
        <v/>
      </c>
      <c r="C8033" t="str">
        <f t="shared" si="375"/>
        <v/>
      </c>
      <c r="G8033" t="str">
        <f>IF(ISNA(VLOOKUP(K8033&amp;"_"&amp;L8033&amp;"_"&amp;M8033&amp;"_"&amp;O8033,[1]挑战模式!$A:$AS,14+N8033,FALSE)),"",IF(VLOOKUP(K8033&amp;"_"&amp;L8033&amp;"_"&amp;M8033&amp;"_"&amp;O8033,[1]挑战模式!$A:$AS,14+N8033,FALSE)="","",IF(VLOOKUP(VLOOKUP(K8033&amp;"_"&amp;L8033&amp;"_"&amp;M8033&amp;"_"&amp;O8033,[1]挑战模式!$A:$AS,14+N8033,FALSE),[1]怪物!$B:$L,11,FALSE)=0,"",VLOOKUP(VLOOKUP(K8033&amp;"_"&amp;L8033&amp;"_"&amp;M8033&amp;"_"&amp;O8033,[1]挑战模式!$A:$AS,14+N8033,FALSE),[1]怪物!$B:$L,11,FALSE))))</f>
        <v/>
      </c>
      <c r="H8033" t="str">
        <f t="shared" si="376"/>
        <v/>
      </c>
      <c r="I8033" t="str">
        <f t="shared" si="377"/>
        <v/>
      </c>
      <c r="J8033" t="str">
        <f>IF(B8033="","",IF(RIGHT(VLOOKUP(K8033&amp;"_"&amp;L8033&amp;"_"&amp;M8033&amp;"_"&amp;O8033,[1]挑战模式!$A:$AS,14+N8033,FALSE),1)="3","EffectCreate_BossEffect;EffectCreate_MonsterShow","EffectCreate_MonsterShow"))</f>
        <v/>
      </c>
      <c r="K8033">
        <v>0</v>
      </c>
      <c r="L8033">
        <v>17</v>
      </c>
      <c r="M8033">
        <v>1</v>
      </c>
      <c r="N8033">
        <v>4</v>
      </c>
      <c r="O8033" t="s">
        <v>468</v>
      </c>
    </row>
    <row r="8034" spans="2:15" x14ac:dyDescent="0.2">
      <c r="B8034" t="str">
        <f>IF(ISNA(VLOOKUP(K8034&amp;"_"&amp;L8034&amp;"_"&amp;M8034&amp;"_"&amp;O8034,[1]挑战模式!$A:$AS,1,FALSE)),"",IF(VLOOKUP(K8034&amp;"_"&amp;L8034&amp;"_"&amp;M8034&amp;"_"&amp;O8034,[1]挑战模式!$A:$AS,14+N8034,FALSE)="","","Monster_Season"&amp;K8034&amp;"_Challenge"&amp;L8034&amp;"_"&amp;M8034&amp;"_"&amp;N8034&amp;"_"&amp;O8034))</f>
        <v/>
      </c>
      <c r="C8034" t="str">
        <f t="shared" si="375"/>
        <v/>
      </c>
      <c r="G8034" t="str">
        <f>IF(ISNA(VLOOKUP(K8034&amp;"_"&amp;L8034&amp;"_"&amp;M8034&amp;"_"&amp;O8034,[1]挑战模式!$A:$AS,14+N8034,FALSE)),"",IF(VLOOKUP(K8034&amp;"_"&amp;L8034&amp;"_"&amp;M8034&amp;"_"&amp;O8034,[1]挑战模式!$A:$AS,14+N8034,FALSE)="","",IF(VLOOKUP(VLOOKUP(K8034&amp;"_"&amp;L8034&amp;"_"&amp;M8034&amp;"_"&amp;O8034,[1]挑战模式!$A:$AS,14+N8034,FALSE),[1]怪物!$B:$L,11,FALSE)=0,"",VLOOKUP(VLOOKUP(K8034&amp;"_"&amp;L8034&amp;"_"&amp;M8034&amp;"_"&amp;O8034,[1]挑战模式!$A:$AS,14+N8034,FALSE),[1]怪物!$B:$L,11,FALSE))))</f>
        <v/>
      </c>
      <c r="H8034" t="str">
        <f t="shared" si="376"/>
        <v/>
      </c>
      <c r="I8034" t="str">
        <f t="shared" si="377"/>
        <v/>
      </c>
      <c r="J8034" t="str">
        <f>IF(B8034="","",IF(RIGHT(VLOOKUP(K8034&amp;"_"&amp;L8034&amp;"_"&amp;M8034&amp;"_"&amp;O8034,[1]挑战模式!$A:$AS,14+N8034,FALSE),1)="3","EffectCreate_BossEffect;EffectCreate_MonsterShow","EffectCreate_MonsterShow"))</f>
        <v/>
      </c>
      <c r="K8034">
        <v>0</v>
      </c>
      <c r="L8034">
        <v>17</v>
      </c>
      <c r="M8034">
        <v>1</v>
      </c>
      <c r="N8034">
        <v>5</v>
      </c>
      <c r="O8034" t="s">
        <v>468</v>
      </c>
    </row>
    <row r="8035" spans="2:15" x14ac:dyDescent="0.2">
      <c r="B8035" t="str">
        <f>IF(ISNA(VLOOKUP(K8035&amp;"_"&amp;L8035&amp;"_"&amp;M8035&amp;"_"&amp;O8035,[1]挑战模式!$A:$AS,1,FALSE)),"",IF(VLOOKUP(K8035&amp;"_"&amp;L8035&amp;"_"&amp;M8035&amp;"_"&amp;O8035,[1]挑战模式!$A:$AS,14+N8035,FALSE)="","","Monster_Season"&amp;K8035&amp;"_Challenge"&amp;L8035&amp;"_"&amp;M8035&amp;"_"&amp;N8035&amp;"_"&amp;O8035))</f>
        <v/>
      </c>
      <c r="C8035" t="str">
        <f t="shared" si="375"/>
        <v/>
      </c>
      <c r="G8035" t="str">
        <f>IF(ISNA(VLOOKUP(K8035&amp;"_"&amp;L8035&amp;"_"&amp;M8035&amp;"_"&amp;O8035,[1]挑战模式!$A:$AS,14+N8035,FALSE)),"",IF(VLOOKUP(K8035&amp;"_"&amp;L8035&amp;"_"&amp;M8035&amp;"_"&amp;O8035,[1]挑战模式!$A:$AS,14+N8035,FALSE)="","",IF(VLOOKUP(VLOOKUP(K8035&amp;"_"&amp;L8035&amp;"_"&amp;M8035&amp;"_"&amp;O8035,[1]挑战模式!$A:$AS,14+N8035,FALSE),[1]怪物!$B:$L,11,FALSE)=0,"",VLOOKUP(VLOOKUP(K8035&amp;"_"&amp;L8035&amp;"_"&amp;M8035&amp;"_"&amp;O8035,[1]挑战模式!$A:$AS,14+N8035,FALSE),[1]怪物!$B:$L,11,FALSE))))</f>
        <v/>
      </c>
      <c r="H8035" t="str">
        <f t="shared" si="376"/>
        <v/>
      </c>
      <c r="I8035" t="str">
        <f t="shared" si="377"/>
        <v/>
      </c>
      <c r="J8035" t="str">
        <f>IF(B8035="","",IF(RIGHT(VLOOKUP(K8035&amp;"_"&amp;L8035&amp;"_"&amp;M8035&amp;"_"&amp;O8035,[1]挑战模式!$A:$AS,14+N8035,FALSE),1)="3","EffectCreate_BossEffect;EffectCreate_MonsterShow","EffectCreate_MonsterShow"))</f>
        <v/>
      </c>
      <c r="K8035">
        <v>0</v>
      </c>
      <c r="L8035">
        <v>17</v>
      </c>
      <c r="M8035">
        <v>1</v>
      </c>
      <c r="N8035">
        <v>6</v>
      </c>
      <c r="O8035" t="s">
        <v>468</v>
      </c>
    </row>
    <row r="8036" spans="2:15" x14ac:dyDescent="0.2">
      <c r="B8036" t="str">
        <f>IF(ISNA(VLOOKUP(K8036&amp;"_"&amp;L8036&amp;"_"&amp;M8036&amp;"_"&amp;O8036,[1]挑战模式!$A:$AS,1,FALSE)),"",IF(VLOOKUP(K8036&amp;"_"&amp;L8036&amp;"_"&amp;M8036&amp;"_"&amp;O8036,[1]挑战模式!$A:$AS,14+N8036,FALSE)="","","Monster_Season"&amp;K8036&amp;"_Challenge"&amp;L8036&amp;"_"&amp;M8036&amp;"_"&amp;N8036&amp;"_"&amp;O8036))</f>
        <v>Monster_Season0_Challenge17_2_1_Hell</v>
      </c>
      <c r="C8036" t="str">
        <f t="shared" si="375"/>
        <v>None</v>
      </c>
      <c r="G8036" t="str">
        <f>IF(ISNA(VLOOKUP(K8036&amp;"_"&amp;L8036&amp;"_"&amp;M8036&amp;"_"&amp;O8036,[1]挑战模式!$A:$AS,14+N8036,FALSE)),"",IF(VLOOKUP(K8036&amp;"_"&amp;L8036&amp;"_"&amp;M8036&amp;"_"&amp;O8036,[1]挑战模式!$A:$AS,14+N8036,FALSE)="","",IF(VLOOKUP(VLOOKUP(K8036&amp;"_"&amp;L8036&amp;"_"&amp;M8036&amp;"_"&amp;O8036,[1]挑战模式!$A:$AS,14+N8036,FALSE),[1]怪物!$B:$L,11,FALSE)=0,"",VLOOKUP(VLOOKUP(K8036&amp;"_"&amp;L8036&amp;"_"&amp;M8036&amp;"_"&amp;O8036,[1]挑战模式!$A:$AS,14+N8036,FALSE),[1]怪物!$B:$L,11,FALSE))))</f>
        <v/>
      </c>
      <c r="H8036" t="str">
        <f t="shared" si="376"/>
        <v>Unit_Monster_Season0_Challenge17_2_1_Hell</v>
      </c>
      <c r="I8036" t="str">
        <f t="shared" si="377"/>
        <v>TowerDefense_Monster1</v>
      </c>
      <c r="J8036" t="str">
        <f>IF(B8036="","",IF(RIGHT(VLOOKUP(K8036&amp;"_"&amp;L8036&amp;"_"&amp;M8036&amp;"_"&amp;O8036,[1]挑战模式!$A:$AS,14+N8036,FALSE),1)="3","EffectCreate_BossEffect;EffectCreate_MonsterShow","EffectCreate_MonsterShow"))</f>
        <v>EffectCreate_MonsterShow</v>
      </c>
      <c r="K8036">
        <v>0</v>
      </c>
      <c r="L8036">
        <v>17</v>
      </c>
      <c r="M8036">
        <v>2</v>
      </c>
      <c r="N8036">
        <v>1</v>
      </c>
      <c r="O8036" t="s">
        <v>468</v>
      </c>
    </row>
    <row r="8037" spans="2:15" x14ac:dyDescent="0.2">
      <c r="B8037" t="str">
        <f>IF(ISNA(VLOOKUP(K8037&amp;"_"&amp;L8037&amp;"_"&amp;M8037&amp;"_"&amp;O8037,[1]挑战模式!$A:$AS,1,FALSE)),"",IF(VLOOKUP(K8037&amp;"_"&amp;L8037&amp;"_"&amp;M8037&amp;"_"&amp;O8037,[1]挑战模式!$A:$AS,14+N8037,FALSE)="","","Monster_Season"&amp;K8037&amp;"_Challenge"&amp;L8037&amp;"_"&amp;M8037&amp;"_"&amp;N8037&amp;"_"&amp;O8037))</f>
        <v>Monster_Season0_Challenge17_2_2_Hell</v>
      </c>
      <c r="C8037" t="str">
        <f t="shared" si="375"/>
        <v>None</v>
      </c>
      <c r="G8037" t="str">
        <f>IF(ISNA(VLOOKUP(K8037&amp;"_"&amp;L8037&amp;"_"&amp;M8037&amp;"_"&amp;O8037,[1]挑战模式!$A:$AS,14+N8037,FALSE)),"",IF(VLOOKUP(K8037&amp;"_"&amp;L8037&amp;"_"&amp;M8037&amp;"_"&amp;O8037,[1]挑战模式!$A:$AS,14+N8037,FALSE)="","",IF(VLOOKUP(VLOOKUP(K8037&amp;"_"&amp;L8037&amp;"_"&amp;M8037&amp;"_"&amp;O8037,[1]挑战模式!$A:$AS,14+N8037,FALSE),[1]怪物!$B:$L,11,FALSE)=0,"",VLOOKUP(VLOOKUP(K8037&amp;"_"&amp;L8037&amp;"_"&amp;M8037&amp;"_"&amp;O8037,[1]挑战模式!$A:$AS,14+N8037,FALSE),[1]怪物!$B:$L,11,FALSE))))</f>
        <v/>
      </c>
      <c r="H8037" t="str">
        <f t="shared" si="376"/>
        <v>Unit_Monster_Season0_Challenge17_2_2_Hell</v>
      </c>
      <c r="I8037" t="str">
        <f t="shared" si="377"/>
        <v>TowerDefense_Monster1</v>
      </c>
      <c r="J8037" t="str">
        <f>IF(B8037="","",IF(RIGHT(VLOOKUP(K8037&amp;"_"&amp;L8037&amp;"_"&amp;M8037&amp;"_"&amp;O8037,[1]挑战模式!$A:$AS,14+N8037,FALSE),1)="3","EffectCreate_BossEffect;EffectCreate_MonsterShow","EffectCreate_MonsterShow"))</f>
        <v>EffectCreate_MonsterShow</v>
      </c>
      <c r="K8037">
        <v>0</v>
      </c>
      <c r="L8037">
        <v>17</v>
      </c>
      <c r="M8037">
        <v>2</v>
      </c>
      <c r="N8037">
        <v>2</v>
      </c>
      <c r="O8037" t="s">
        <v>468</v>
      </c>
    </row>
    <row r="8038" spans="2:15" x14ac:dyDescent="0.2">
      <c r="B8038" t="str">
        <f>IF(ISNA(VLOOKUP(K8038&amp;"_"&amp;L8038&amp;"_"&amp;M8038&amp;"_"&amp;O8038,[1]挑战模式!$A:$AS,1,FALSE)),"",IF(VLOOKUP(K8038&amp;"_"&amp;L8038&amp;"_"&amp;M8038&amp;"_"&amp;O8038,[1]挑战模式!$A:$AS,14+N8038,FALSE)="","","Monster_Season"&amp;K8038&amp;"_Challenge"&amp;L8038&amp;"_"&amp;M8038&amp;"_"&amp;N8038&amp;"_"&amp;O8038))</f>
        <v/>
      </c>
      <c r="C8038" t="str">
        <f t="shared" si="375"/>
        <v/>
      </c>
      <c r="G8038" t="str">
        <f>IF(ISNA(VLOOKUP(K8038&amp;"_"&amp;L8038&amp;"_"&amp;M8038&amp;"_"&amp;O8038,[1]挑战模式!$A:$AS,14+N8038,FALSE)),"",IF(VLOOKUP(K8038&amp;"_"&amp;L8038&amp;"_"&amp;M8038&amp;"_"&amp;O8038,[1]挑战模式!$A:$AS,14+N8038,FALSE)="","",IF(VLOOKUP(VLOOKUP(K8038&amp;"_"&amp;L8038&amp;"_"&amp;M8038&amp;"_"&amp;O8038,[1]挑战模式!$A:$AS,14+N8038,FALSE),[1]怪物!$B:$L,11,FALSE)=0,"",VLOOKUP(VLOOKUP(K8038&amp;"_"&amp;L8038&amp;"_"&amp;M8038&amp;"_"&amp;O8038,[1]挑战模式!$A:$AS,14+N8038,FALSE),[1]怪物!$B:$L,11,FALSE))))</f>
        <v/>
      </c>
      <c r="H8038" t="str">
        <f t="shared" si="376"/>
        <v/>
      </c>
      <c r="I8038" t="str">
        <f t="shared" si="377"/>
        <v/>
      </c>
      <c r="J8038" t="str">
        <f>IF(B8038="","",IF(RIGHT(VLOOKUP(K8038&amp;"_"&amp;L8038&amp;"_"&amp;M8038&amp;"_"&amp;O8038,[1]挑战模式!$A:$AS,14+N8038,FALSE),1)="3","EffectCreate_BossEffect;EffectCreate_MonsterShow","EffectCreate_MonsterShow"))</f>
        <v/>
      </c>
      <c r="K8038">
        <v>0</v>
      </c>
      <c r="L8038">
        <v>17</v>
      </c>
      <c r="M8038">
        <v>2</v>
      </c>
      <c r="N8038">
        <v>3</v>
      </c>
      <c r="O8038" t="s">
        <v>468</v>
      </c>
    </row>
    <row r="8039" spans="2:15" x14ac:dyDescent="0.2">
      <c r="B8039" t="str">
        <f>IF(ISNA(VLOOKUP(K8039&amp;"_"&amp;L8039&amp;"_"&amp;M8039&amp;"_"&amp;O8039,[1]挑战模式!$A:$AS,1,FALSE)),"",IF(VLOOKUP(K8039&amp;"_"&amp;L8039&amp;"_"&amp;M8039&amp;"_"&amp;O8039,[1]挑战模式!$A:$AS,14+N8039,FALSE)="","","Monster_Season"&amp;K8039&amp;"_Challenge"&amp;L8039&amp;"_"&amp;M8039&amp;"_"&amp;N8039&amp;"_"&amp;O8039))</f>
        <v/>
      </c>
      <c r="C8039" t="str">
        <f t="shared" si="375"/>
        <v/>
      </c>
      <c r="G8039" t="str">
        <f>IF(ISNA(VLOOKUP(K8039&amp;"_"&amp;L8039&amp;"_"&amp;M8039&amp;"_"&amp;O8039,[1]挑战模式!$A:$AS,14+N8039,FALSE)),"",IF(VLOOKUP(K8039&amp;"_"&amp;L8039&amp;"_"&amp;M8039&amp;"_"&amp;O8039,[1]挑战模式!$A:$AS,14+N8039,FALSE)="","",IF(VLOOKUP(VLOOKUP(K8039&amp;"_"&amp;L8039&amp;"_"&amp;M8039&amp;"_"&amp;O8039,[1]挑战模式!$A:$AS,14+N8039,FALSE),[1]怪物!$B:$L,11,FALSE)=0,"",VLOOKUP(VLOOKUP(K8039&amp;"_"&amp;L8039&amp;"_"&amp;M8039&amp;"_"&amp;O8039,[1]挑战模式!$A:$AS,14+N8039,FALSE),[1]怪物!$B:$L,11,FALSE))))</f>
        <v/>
      </c>
      <c r="H8039" t="str">
        <f t="shared" si="376"/>
        <v/>
      </c>
      <c r="I8039" t="str">
        <f t="shared" si="377"/>
        <v/>
      </c>
      <c r="J8039" t="str">
        <f>IF(B8039="","",IF(RIGHT(VLOOKUP(K8039&amp;"_"&amp;L8039&amp;"_"&amp;M8039&amp;"_"&amp;O8039,[1]挑战模式!$A:$AS,14+N8039,FALSE),1)="3","EffectCreate_BossEffect;EffectCreate_MonsterShow","EffectCreate_MonsterShow"))</f>
        <v/>
      </c>
      <c r="K8039">
        <v>0</v>
      </c>
      <c r="L8039">
        <v>17</v>
      </c>
      <c r="M8039">
        <v>2</v>
      </c>
      <c r="N8039">
        <v>4</v>
      </c>
      <c r="O8039" t="s">
        <v>468</v>
      </c>
    </row>
    <row r="8040" spans="2:15" x14ac:dyDescent="0.2">
      <c r="B8040" t="str">
        <f>IF(ISNA(VLOOKUP(K8040&amp;"_"&amp;L8040&amp;"_"&amp;M8040&amp;"_"&amp;O8040,[1]挑战模式!$A:$AS,1,FALSE)),"",IF(VLOOKUP(K8040&amp;"_"&amp;L8040&amp;"_"&amp;M8040&amp;"_"&amp;O8040,[1]挑战模式!$A:$AS,14+N8040,FALSE)="","","Monster_Season"&amp;K8040&amp;"_Challenge"&amp;L8040&amp;"_"&amp;M8040&amp;"_"&amp;N8040&amp;"_"&amp;O8040))</f>
        <v/>
      </c>
      <c r="C8040" t="str">
        <f t="shared" si="375"/>
        <v/>
      </c>
      <c r="G8040" t="str">
        <f>IF(ISNA(VLOOKUP(K8040&amp;"_"&amp;L8040&amp;"_"&amp;M8040&amp;"_"&amp;O8040,[1]挑战模式!$A:$AS,14+N8040,FALSE)),"",IF(VLOOKUP(K8040&amp;"_"&amp;L8040&amp;"_"&amp;M8040&amp;"_"&amp;O8040,[1]挑战模式!$A:$AS,14+N8040,FALSE)="","",IF(VLOOKUP(VLOOKUP(K8040&amp;"_"&amp;L8040&amp;"_"&amp;M8040&amp;"_"&amp;O8040,[1]挑战模式!$A:$AS,14+N8040,FALSE),[1]怪物!$B:$L,11,FALSE)=0,"",VLOOKUP(VLOOKUP(K8040&amp;"_"&amp;L8040&amp;"_"&amp;M8040&amp;"_"&amp;O8040,[1]挑战模式!$A:$AS,14+N8040,FALSE),[1]怪物!$B:$L,11,FALSE))))</f>
        <v/>
      </c>
      <c r="H8040" t="str">
        <f t="shared" si="376"/>
        <v/>
      </c>
      <c r="I8040" t="str">
        <f t="shared" si="377"/>
        <v/>
      </c>
      <c r="J8040" t="str">
        <f>IF(B8040="","",IF(RIGHT(VLOOKUP(K8040&amp;"_"&amp;L8040&amp;"_"&amp;M8040&amp;"_"&amp;O8040,[1]挑战模式!$A:$AS,14+N8040,FALSE),1)="3","EffectCreate_BossEffect;EffectCreate_MonsterShow","EffectCreate_MonsterShow"))</f>
        <v/>
      </c>
      <c r="K8040">
        <v>0</v>
      </c>
      <c r="L8040">
        <v>17</v>
      </c>
      <c r="M8040">
        <v>2</v>
      </c>
      <c r="N8040">
        <v>5</v>
      </c>
      <c r="O8040" t="s">
        <v>468</v>
      </c>
    </row>
    <row r="8041" spans="2:15" x14ac:dyDescent="0.2">
      <c r="B8041" t="str">
        <f>IF(ISNA(VLOOKUP(K8041&amp;"_"&amp;L8041&amp;"_"&amp;M8041&amp;"_"&amp;O8041,[1]挑战模式!$A:$AS,1,FALSE)),"",IF(VLOOKUP(K8041&amp;"_"&amp;L8041&amp;"_"&amp;M8041&amp;"_"&amp;O8041,[1]挑战模式!$A:$AS,14+N8041,FALSE)="","","Monster_Season"&amp;K8041&amp;"_Challenge"&amp;L8041&amp;"_"&amp;M8041&amp;"_"&amp;N8041&amp;"_"&amp;O8041))</f>
        <v/>
      </c>
      <c r="C8041" t="str">
        <f t="shared" si="375"/>
        <v/>
      </c>
      <c r="G8041" t="str">
        <f>IF(ISNA(VLOOKUP(K8041&amp;"_"&amp;L8041&amp;"_"&amp;M8041&amp;"_"&amp;O8041,[1]挑战模式!$A:$AS,14+N8041,FALSE)),"",IF(VLOOKUP(K8041&amp;"_"&amp;L8041&amp;"_"&amp;M8041&amp;"_"&amp;O8041,[1]挑战模式!$A:$AS,14+N8041,FALSE)="","",IF(VLOOKUP(VLOOKUP(K8041&amp;"_"&amp;L8041&amp;"_"&amp;M8041&amp;"_"&amp;O8041,[1]挑战模式!$A:$AS,14+N8041,FALSE),[1]怪物!$B:$L,11,FALSE)=0,"",VLOOKUP(VLOOKUP(K8041&amp;"_"&amp;L8041&amp;"_"&amp;M8041&amp;"_"&amp;O8041,[1]挑战模式!$A:$AS,14+N8041,FALSE),[1]怪物!$B:$L,11,FALSE))))</f>
        <v/>
      </c>
      <c r="H8041" t="str">
        <f t="shared" si="376"/>
        <v/>
      </c>
      <c r="I8041" t="str">
        <f t="shared" si="377"/>
        <v/>
      </c>
      <c r="J8041" t="str">
        <f>IF(B8041="","",IF(RIGHT(VLOOKUP(K8041&amp;"_"&amp;L8041&amp;"_"&amp;M8041&amp;"_"&amp;O8041,[1]挑战模式!$A:$AS,14+N8041,FALSE),1)="3","EffectCreate_BossEffect;EffectCreate_MonsterShow","EffectCreate_MonsterShow"))</f>
        <v/>
      </c>
      <c r="K8041">
        <v>0</v>
      </c>
      <c r="L8041">
        <v>17</v>
      </c>
      <c r="M8041">
        <v>2</v>
      </c>
      <c r="N8041">
        <v>6</v>
      </c>
      <c r="O8041" t="s">
        <v>468</v>
      </c>
    </row>
    <row r="8042" spans="2:15" x14ac:dyDescent="0.2">
      <c r="B8042" t="str">
        <f>IF(ISNA(VLOOKUP(K8042&amp;"_"&amp;L8042&amp;"_"&amp;M8042&amp;"_"&amp;O8042,[1]挑战模式!$A:$AS,1,FALSE)),"",IF(VLOOKUP(K8042&amp;"_"&amp;L8042&amp;"_"&amp;M8042&amp;"_"&amp;O8042,[1]挑战模式!$A:$AS,14+N8042,FALSE)="","","Monster_Season"&amp;K8042&amp;"_Challenge"&amp;L8042&amp;"_"&amp;M8042&amp;"_"&amp;N8042&amp;"_"&amp;O8042))</f>
        <v>Monster_Season0_Challenge17_3_1_Hell</v>
      </c>
      <c r="C8042" t="str">
        <f t="shared" si="375"/>
        <v>None</v>
      </c>
      <c r="G8042" t="str">
        <f>IF(ISNA(VLOOKUP(K8042&amp;"_"&amp;L8042&amp;"_"&amp;M8042&amp;"_"&amp;O8042,[1]挑战模式!$A:$AS,14+N8042,FALSE)),"",IF(VLOOKUP(K8042&amp;"_"&amp;L8042&amp;"_"&amp;M8042&amp;"_"&amp;O8042,[1]挑战模式!$A:$AS,14+N8042,FALSE)="","",IF(VLOOKUP(VLOOKUP(K8042&amp;"_"&amp;L8042&amp;"_"&amp;M8042&amp;"_"&amp;O8042,[1]挑战模式!$A:$AS,14+N8042,FALSE),[1]怪物!$B:$L,11,FALSE)=0,"",VLOOKUP(VLOOKUP(K8042&amp;"_"&amp;L8042&amp;"_"&amp;M8042&amp;"_"&amp;O8042,[1]挑战模式!$A:$AS,14+N8042,FALSE),[1]怪物!$B:$L,11,FALSE))))</f>
        <v/>
      </c>
      <c r="H8042" t="str">
        <f t="shared" si="376"/>
        <v>Unit_Monster_Season0_Challenge17_3_1_Hell</v>
      </c>
      <c r="I8042" t="str">
        <f t="shared" si="377"/>
        <v>TowerDefense_Monster1</v>
      </c>
      <c r="J8042" t="str">
        <f>IF(B8042="","",IF(RIGHT(VLOOKUP(K8042&amp;"_"&amp;L8042&amp;"_"&amp;M8042&amp;"_"&amp;O8042,[1]挑战模式!$A:$AS,14+N8042,FALSE),1)="3","EffectCreate_BossEffect;EffectCreate_MonsterShow","EffectCreate_MonsterShow"))</f>
        <v>EffectCreate_MonsterShow</v>
      </c>
      <c r="K8042">
        <v>0</v>
      </c>
      <c r="L8042">
        <v>17</v>
      </c>
      <c r="M8042">
        <v>3</v>
      </c>
      <c r="N8042">
        <v>1</v>
      </c>
      <c r="O8042" t="s">
        <v>468</v>
      </c>
    </row>
    <row r="8043" spans="2:15" x14ac:dyDescent="0.2">
      <c r="B8043" t="str">
        <f>IF(ISNA(VLOOKUP(K8043&amp;"_"&amp;L8043&amp;"_"&amp;M8043&amp;"_"&amp;O8043,[1]挑战模式!$A:$AS,1,FALSE)),"",IF(VLOOKUP(K8043&amp;"_"&amp;L8043&amp;"_"&amp;M8043&amp;"_"&amp;O8043,[1]挑战模式!$A:$AS,14+N8043,FALSE)="","","Monster_Season"&amp;K8043&amp;"_Challenge"&amp;L8043&amp;"_"&amp;M8043&amp;"_"&amp;N8043&amp;"_"&amp;O8043))</f>
        <v>Monster_Season0_Challenge17_3_2_Hell</v>
      </c>
      <c r="C8043" t="str">
        <f t="shared" si="375"/>
        <v>None</v>
      </c>
      <c r="G8043" t="str">
        <f>IF(ISNA(VLOOKUP(K8043&amp;"_"&amp;L8043&amp;"_"&amp;M8043&amp;"_"&amp;O8043,[1]挑战模式!$A:$AS,14+N8043,FALSE)),"",IF(VLOOKUP(K8043&amp;"_"&amp;L8043&amp;"_"&amp;M8043&amp;"_"&amp;O8043,[1]挑战模式!$A:$AS,14+N8043,FALSE)="","",IF(VLOOKUP(VLOOKUP(K8043&amp;"_"&amp;L8043&amp;"_"&amp;M8043&amp;"_"&amp;O8043,[1]挑战模式!$A:$AS,14+N8043,FALSE),[1]怪物!$B:$L,11,FALSE)=0,"",VLOOKUP(VLOOKUP(K8043&amp;"_"&amp;L8043&amp;"_"&amp;M8043&amp;"_"&amp;O8043,[1]挑战模式!$A:$AS,14+N8043,FALSE),[1]怪物!$B:$L,11,FALSE))))</f>
        <v/>
      </c>
      <c r="H8043" t="str">
        <f t="shared" si="376"/>
        <v>Unit_Monster_Season0_Challenge17_3_2_Hell</v>
      </c>
      <c r="I8043" t="str">
        <f t="shared" si="377"/>
        <v>TowerDefense_Monster1</v>
      </c>
      <c r="J8043" t="str">
        <f>IF(B8043="","",IF(RIGHT(VLOOKUP(K8043&amp;"_"&amp;L8043&amp;"_"&amp;M8043&amp;"_"&amp;O8043,[1]挑战模式!$A:$AS,14+N8043,FALSE),1)="3","EffectCreate_BossEffect;EffectCreate_MonsterShow","EffectCreate_MonsterShow"))</f>
        <v>EffectCreate_MonsterShow</v>
      </c>
      <c r="K8043">
        <v>0</v>
      </c>
      <c r="L8043">
        <v>17</v>
      </c>
      <c r="M8043">
        <v>3</v>
      </c>
      <c r="N8043">
        <v>2</v>
      </c>
      <c r="O8043" t="s">
        <v>468</v>
      </c>
    </row>
    <row r="8044" spans="2:15" x14ac:dyDescent="0.2">
      <c r="B8044" t="str">
        <f>IF(ISNA(VLOOKUP(K8044&amp;"_"&amp;L8044&amp;"_"&amp;M8044&amp;"_"&amp;O8044,[1]挑战模式!$A:$AS,1,FALSE)),"",IF(VLOOKUP(K8044&amp;"_"&amp;L8044&amp;"_"&amp;M8044&amp;"_"&amp;O8044,[1]挑战模式!$A:$AS,14+N8044,FALSE)="","","Monster_Season"&amp;K8044&amp;"_Challenge"&amp;L8044&amp;"_"&amp;M8044&amp;"_"&amp;N8044&amp;"_"&amp;O8044))</f>
        <v/>
      </c>
      <c r="C8044" t="str">
        <f t="shared" si="375"/>
        <v/>
      </c>
      <c r="G8044" t="str">
        <f>IF(ISNA(VLOOKUP(K8044&amp;"_"&amp;L8044&amp;"_"&amp;M8044&amp;"_"&amp;O8044,[1]挑战模式!$A:$AS,14+N8044,FALSE)),"",IF(VLOOKUP(K8044&amp;"_"&amp;L8044&amp;"_"&amp;M8044&amp;"_"&amp;O8044,[1]挑战模式!$A:$AS,14+N8044,FALSE)="","",IF(VLOOKUP(VLOOKUP(K8044&amp;"_"&amp;L8044&amp;"_"&amp;M8044&amp;"_"&amp;O8044,[1]挑战模式!$A:$AS,14+N8044,FALSE),[1]怪物!$B:$L,11,FALSE)=0,"",VLOOKUP(VLOOKUP(K8044&amp;"_"&amp;L8044&amp;"_"&amp;M8044&amp;"_"&amp;O8044,[1]挑战模式!$A:$AS,14+N8044,FALSE),[1]怪物!$B:$L,11,FALSE))))</f>
        <v/>
      </c>
      <c r="H8044" t="str">
        <f t="shared" si="376"/>
        <v/>
      </c>
      <c r="I8044" t="str">
        <f t="shared" si="377"/>
        <v/>
      </c>
      <c r="J8044" t="str">
        <f>IF(B8044="","",IF(RIGHT(VLOOKUP(K8044&amp;"_"&amp;L8044&amp;"_"&amp;M8044&amp;"_"&amp;O8044,[1]挑战模式!$A:$AS,14+N8044,FALSE),1)="3","EffectCreate_BossEffect;EffectCreate_MonsterShow","EffectCreate_MonsterShow"))</f>
        <v/>
      </c>
      <c r="K8044">
        <v>0</v>
      </c>
      <c r="L8044">
        <v>17</v>
      </c>
      <c r="M8044">
        <v>3</v>
      </c>
      <c r="N8044">
        <v>3</v>
      </c>
      <c r="O8044" t="s">
        <v>468</v>
      </c>
    </row>
    <row r="8045" spans="2:15" x14ac:dyDescent="0.2">
      <c r="B8045" t="str">
        <f>IF(ISNA(VLOOKUP(K8045&amp;"_"&amp;L8045&amp;"_"&amp;M8045&amp;"_"&amp;O8045,[1]挑战模式!$A:$AS,1,FALSE)),"",IF(VLOOKUP(K8045&amp;"_"&amp;L8045&amp;"_"&amp;M8045&amp;"_"&amp;O8045,[1]挑战模式!$A:$AS,14+N8045,FALSE)="","","Monster_Season"&amp;K8045&amp;"_Challenge"&amp;L8045&amp;"_"&amp;M8045&amp;"_"&amp;N8045&amp;"_"&amp;O8045))</f>
        <v/>
      </c>
      <c r="C8045" t="str">
        <f t="shared" si="375"/>
        <v/>
      </c>
      <c r="G8045" t="str">
        <f>IF(ISNA(VLOOKUP(K8045&amp;"_"&amp;L8045&amp;"_"&amp;M8045&amp;"_"&amp;O8045,[1]挑战模式!$A:$AS,14+N8045,FALSE)),"",IF(VLOOKUP(K8045&amp;"_"&amp;L8045&amp;"_"&amp;M8045&amp;"_"&amp;O8045,[1]挑战模式!$A:$AS,14+N8045,FALSE)="","",IF(VLOOKUP(VLOOKUP(K8045&amp;"_"&amp;L8045&amp;"_"&amp;M8045&amp;"_"&amp;O8045,[1]挑战模式!$A:$AS,14+N8045,FALSE),[1]怪物!$B:$L,11,FALSE)=0,"",VLOOKUP(VLOOKUP(K8045&amp;"_"&amp;L8045&amp;"_"&amp;M8045&amp;"_"&amp;O8045,[1]挑战模式!$A:$AS,14+N8045,FALSE),[1]怪物!$B:$L,11,FALSE))))</f>
        <v/>
      </c>
      <c r="H8045" t="str">
        <f t="shared" si="376"/>
        <v/>
      </c>
      <c r="I8045" t="str">
        <f t="shared" si="377"/>
        <v/>
      </c>
      <c r="J8045" t="str">
        <f>IF(B8045="","",IF(RIGHT(VLOOKUP(K8045&amp;"_"&amp;L8045&amp;"_"&amp;M8045&amp;"_"&amp;O8045,[1]挑战模式!$A:$AS,14+N8045,FALSE),1)="3","EffectCreate_BossEffect;EffectCreate_MonsterShow","EffectCreate_MonsterShow"))</f>
        <v/>
      </c>
      <c r="K8045">
        <v>0</v>
      </c>
      <c r="L8045">
        <v>17</v>
      </c>
      <c r="M8045">
        <v>3</v>
      </c>
      <c r="N8045">
        <v>4</v>
      </c>
      <c r="O8045" t="s">
        <v>468</v>
      </c>
    </row>
    <row r="8046" spans="2:15" x14ac:dyDescent="0.2">
      <c r="B8046" t="str">
        <f>IF(ISNA(VLOOKUP(K8046&amp;"_"&amp;L8046&amp;"_"&amp;M8046&amp;"_"&amp;O8046,[1]挑战模式!$A:$AS,1,FALSE)),"",IF(VLOOKUP(K8046&amp;"_"&amp;L8046&amp;"_"&amp;M8046&amp;"_"&amp;O8046,[1]挑战模式!$A:$AS,14+N8046,FALSE)="","","Monster_Season"&amp;K8046&amp;"_Challenge"&amp;L8046&amp;"_"&amp;M8046&amp;"_"&amp;N8046&amp;"_"&amp;O8046))</f>
        <v/>
      </c>
      <c r="C8046" t="str">
        <f t="shared" ref="C8046:C8109" si="378">IF(B8046="","","None")</f>
        <v/>
      </c>
      <c r="G8046" t="str">
        <f>IF(ISNA(VLOOKUP(K8046&amp;"_"&amp;L8046&amp;"_"&amp;M8046&amp;"_"&amp;O8046,[1]挑战模式!$A:$AS,14+N8046,FALSE)),"",IF(VLOOKUP(K8046&amp;"_"&amp;L8046&amp;"_"&amp;M8046&amp;"_"&amp;O8046,[1]挑战模式!$A:$AS,14+N8046,FALSE)="","",IF(VLOOKUP(VLOOKUP(K8046&amp;"_"&amp;L8046&amp;"_"&amp;M8046&amp;"_"&amp;O8046,[1]挑战模式!$A:$AS,14+N8046,FALSE),[1]怪物!$B:$L,11,FALSE)=0,"",VLOOKUP(VLOOKUP(K8046&amp;"_"&amp;L8046&amp;"_"&amp;M8046&amp;"_"&amp;O8046,[1]挑战模式!$A:$AS,14+N8046,FALSE),[1]怪物!$B:$L,11,FALSE))))</f>
        <v/>
      </c>
      <c r="H8046" t="str">
        <f t="shared" ref="H8046:H8109" si="379">IF(B8046="","","Unit_Monster"&amp;RIGHT(B8046,LEN(B8046)-7))</f>
        <v/>
      </c>
      <c r="I8046" t="str">
        <f t="shared" ref="I8046:I8109" si="380">IF(B8046="","","TowerDefense_Monster1")</f>
        <v/>
      </c>
      <c r="J8046" t="str">
        <f>IF(B8046="","",IF(RIGHT(VLOOKUP(K8046&amp;"_"&amp;L8046&amp;"_"&amp;M8046&amp;"_"&amp;O8046,[1]挑战模式!$A:$AS,14+N8046,FALSE),1)="3","EffectCreate_BossEffect;EffectCreate_MonsterShow","EffectCreate_MonsterShow"))</f>
        <v/>
      </c>
      <c r="K8046">
        <v>0</v>
      </c>
      <c r="L8046">
        <v>17</v>
      </c>
      <c r="M8046">
        <v>3</v>
      </c>
      <c r="N8046">
        <v>5</v>
      </c>
      <c r="O8046" t="s">
        <v>468</v>
      </c>
    </row>
    <row r="8047" spans="2:15" x14ac:dyDescent="0.2">
      <c r="B8047" t="str">
        <f>IF(ISNA(VLOOKUP(K8047&amp;"_"&amp;L8047&amp;"_"&amp;M8047&amp;"_"&amp;O8047,[1]挑战模式!$A:$AS,1,FALSE)),"",IF(VLOOKUP(K8047&amp;"_"&amp;L8047&amp;"_"&amp;M8047&amp;"_"&amp;O8047,[1]挑战模式!$A:$AS,14+N8047,FALSE)="","","Monster_Season"&amp;K8047&amp;"_Challenge"&amp;L8047&amp;"_"&amp;M8047&amp;"_"&amp;N8047&amp;"_"&amp;O8047))</f>
        <v/>
      </c>
      <c r="C8047" t="str">
        <f t="shared" si="378"/>
        <v/>
      </c>
      <c r="G8047" t="str">
        <f>IF(ISNA(VLOOKUP(K8047&amp;"_"&amp;L8047&amp;"_"&amp;M8047&amp;"_"&amp;O8047,[1]挑战模式!$A:$AS,14+N8047,FALSE)),"",IF(VLOOKUP(K8047&amp;"_"&amp;L8047&amp;"_"&amp;M8047&amp;"_"&amp;O8047,[1]挑战模式!$A:$AS,14+N8047,FALSE)="","",IF(VLOOKUP(VLOOKUP(K8047&amp;"_"&amp;L8047&amp;"_"&amp;M8047&amp;"_"&amp;O8047,[1]挑战模式!$A:$AS,14+N8047,FALSE),[1]怪物!$B:$L,11,FALSE)=0,"",VLOOKUP(VLOOKUP(K8047&amp;"_"&amp;L8047&amp;"_"&amp;M8047&amp;"_"&amp;O8047,[1]挑战模式!$A:$AS,14+N8047,FALSE),[1]怪物!$B:$L,11,FALSE))))</f>
        <v/>
      </c>
      <c r="H8047" t="str">
        <f t="shared" si="379"/>
        <v/>
      </c>
      <c r="I8047" t="str">
        <f t="shared" si="380"/>
        <v/>
      </c>
      <c r="J8047" t="str">
        <f>IF(B8047="","",IF(RIGHT(VLOOKUP(K8047&amp;"_"&amp;L8047&amp;"_"&amp;M8047&amp;"_"&amp;O8047,[1]挑战模式!$A:$AS,14+N8047,FALSE),1)="3","EffectCreate_BossEffect;EffectCreate_MonsterShow","EffectCreate_MonsterShow"))</f>
        <v/>
      </c>
      <c r="K8047">
        <v>0</v>
      </c>
      <c r="L8047">
        <v>17</v>
      </c>
      <c r="M8047">
        <v>3</v>
      </c>
      <c r="N8047">
        <v>6</v>
      </c>
      <c r="O8047" t="s">
        <v>468</v>
      </c>
    </row>
    <row r="8048" spans="2:15" x14ac:dyDescent="0.2">
      <c r="B8048" t="str">
        <f>IF(ISNA(VLOOKUP(K8048&amp;"_"&amp;L8048&amp;"_"&amp;M8048&amp;"_"&amp;O8048,[1]挑战模式!$A:$AS,1,FALSE)),"",IF(VLOOKUP(K8048&amp;"_"&amp;L8048&amp;"_"&amp;M8048&amp;"_"&amp;O8048,[1]挑战模式!$A:$AS,14+N8048,FALSE)="","","Monster_Season"&amp;K8048&amp;"_Challenge"&amp;L8048&amp;"_"&amp;M8048&amp;"_"&amp;N8048&amp;"_"&amp;O8048))</f>
        <v>Monster_Season0_Challenge17_4_1_Hell</v>
      </c>
      <c r="C8048" t="str">
        <f t="shared" si="378"/>
        <v>None</v>
      </c>
      <c r="G8048" t="str">
        <f>IF(ISNA(VLOOKUP(K8048&amp;"_"&amp;L8048&amp;"_"&amp;M8048&amp;"_"&amp;O8048,[1]挑战模式!$A:$AS,14+N8048,FALSE)),"",IF(VLOOKUP(K8048&amp;"_"&amp;L8048&amp;"_"&amp;M8048&amp;"_"&amp;O8048,[1]挑战模式!$A:$AS,14+N8048,FALSE)="","",IF(VLOOKUP(VLOOKUP(K8048&amp;"_"&amp;L8048&amp;"_"&amp;M8048&amp;"_"&amp;O8048,[1]挑战模式!$A:$AS,14+N8048,FALSE),[1]怪物!$B:$L,11,FALSE)=0,"",VLOOKUP(VLOOKUP(K8048&amp;"_"&amp;L8048&amp;"_"&amp;M8048&amp;"_"&amp;O8048,[1]挑战模式!$A:$AS,14+N8048,FALSE),[1]怪物!$B:$L,11,FALSE))))</f>
        <v/>
      </c>
      <c r="H8048" t="str">
        <f t="shared" si="379"/>
        <v>Unit_Monster_Season0_Challenge17_4_1_Hell</v>
      </c>
      <c r="I8048" t="str">
        <f t="shared" si="380"/>
        <v>TowerDefense_Monster1</v>
      </c>
      <c r="J8048" t="str">
        <f>IF(B8048="","",IF(RIGHT(VLOOKUP(K8048&amp;"_"&amp;L8048&amp;"_"&amp;M8048&amp;"_"&amp;O8048,[1]挑战模式!$A:$AS,14+N8048,FALSE),1)="3","EffectCreate_BossEffect;EffectCreate_MonsterShow","EffectCreate_MonsterShow"))</f>
        <v>EffectCreate_MonsterShow</v>
      </c>
      <c r="K8048">
        <v>0</v>
      </c>
      <c r="L8048">
        <v>17</v>
      </c>
      <c r="M8048">
        <v>4</v>
      </c>
      <c r="N8048">
        <v>1</v>
      </c>
      <c r="O8048" t="s">
        <v>468</v>
      </c>
    </row>
    <row r="8049" spans="2:15" x14ac:dyDescent="0.2">
      <c r="B8049" t="str">
        <f>IF(ISNA(VLOOKUP(K8049&amp;"_"&amp;L8049&amp;"_"&amp;M8049&amp;"_"&amp;O8049,[1]挑战模式!$A:$AS,1,FALSE)),"",IF(VLOOKUP(K8049&amp;"_"&amp;L8049&amp;"_"&amp;M8049&amp;"_"&amp;O8049,[1]挑战模式!$A:$AS,14+N8049,FALSE)="","","Monster_Season"&amp;K8049&amp;"_Challenge"&amp;L8049&amp;"_"&amp;M8049&amp;"_"&amp;N8049&amp;"_"&amp;O8049))</f>
        <v>Monster_Season0_Challenge17_4_2_Hell</v>
      </c>
      <c r="C8049" t="str">
        <f t="shared" si="378"/>
        <v>None</v>
      </c>
      <c r="G8049" t="str">
        <f>IF(ISNA(VLOOKUP(K8049&amp;"_"&amp;L8049&amp;"_"&amp;M8049&amp;"_"&amp;O8049,[1]挑战模式!$A:$AS,14+N8049,FALSE)),"",IF(VLOOKUP(K8049&amp;"_"&amp;L8049&amp;"_"&amp;M8049&amp;"_"&amp;O8049,[1]挑战模式!$A:$AS,14+N8049,FALSE)="","",IF(VLOOKUP(VLOOKUP(K8049&amp;"_"&amp;L8049&amp;"_"&amp;M8049&amp;"_"&amp;O8049,[1]挑战模式!$A:$AS,14+N8049,FALSE),[1]怪物!$B:$L,11,FALSE)=0,"",VLOOKUP(VLOOKUP(K8049&amp;"_"&amp;L8049&amp;"_"&amp;M8049&amp;"_"&amp;O8049,[1]挑战模式!$A:$AS,14+N8049,FALSE),[1]怪物!$B:$L,11,FALSE))))</f>
        <v/>
      </c>
      <c r="H8049" t="str">
        <f t="shared" si="379"/>
        <v>Unit_Monster_Season0_Challenge17_4_2_Hell</v>
      </c>
      <c r="I8049" t="str">
        <f t="shared" si="380"/>
        <v>TowerDefense_Monster1</v>
      </c>
      <c r="J8049" t="str">
        <f>IF(B8049="","",IF(RIGHT(VLOOKUP(K8049&amp;"_"&amp;L8049&amp;"_"&amp;M8049&amp;"_"&amp;O8049,[1]挑战模式!$A:$AS,14+N8049,FALSE),1)="3","EffectCreate_BossEffect;EffectCreate_MonsterShow","EffectCreate_MonsterShow"))</f>
        <v>EffectCreate_MonsterShow</v>
      </c>
      <c r="K8049">
        <v>0</v>
      </c>
      <c r="L8049">
        <v>17</v>
      </c>
      <c r="M8049">
        <v>4</v>
      </c>
      <c r="N8049">
        <v>2</v>
      </c>
      <c r="O8049" t="s">
        <v>468</v>
      </c>
    </row>
    <row r="8050" spans="2:15" x14ac:dyDescent="0.2">
      <c r="B8050" t="str">
        <f>IF(ISNA(VLOOKUP(K8050&amp;"_"&amp;L8050&amp;"_"&amp;M8050&amp;"_"&amp;O8050,[1]挑战模式!$A:$AS,1,FALSE)),"",IF(VLOOKUP(K8050&amp;"_"&amp;L8050&amp;"_"&amp;M8050&amp;"_"&amp;O8050,[1]挑战模式!$A:$AS,14+N8050,FALSE)="","","Monster_Season"&amp;K8050&amp;"_Challenge"&amp;L8050&amp;"_"&amp;M8050&amp;"_"&amp;N8050&amp;"_"&amp;O8050))</f>
        <v>Monster_Season0_Challenge17_4_3_Hell</v>
      </c>
      <c r="C8050" t="str">
        <f t="shared" si="378"/>
        <v>None</v>
      </c>
      <c r="G8050" t="str">
        <f>IF(ISNA(VLOOKUP(K8050&amp;"_"&amp;L8050&amp;"_"&amp;M8050&amp;"_"&amp;O8050,[1]挑战模式!$A:$AS,14+N8050,FALSE)),"",IF(VLOOKUP(K8050&amp;"_"&amp;L8050&amp;"_"&amp;M8050&amp;"_"&amp;O8050,[1]挑战模式!$A:$AS,14+N8050,FALSE)="","",IF(VLOOKUP(VLOOKUP(K8050&amp;"_"&amp;L8050&amp;"_"&amp;M8050&amp;"_"&amp;O8050,[1]挑战模式!$A:$AS,14+N8050,FALSE),[1]怪物!$B:$L,11,FALSE)=0,"",VLOOKUP(VLOOKUP(K8050&amp;"_"&amp;L8050&amp;"_"&amp;M8050&amp;"_"&amp;O8050,[1]挑战模式!$A:$AS,14+N8050,FALSE),[1]怪物!$B:$L,11,FALSE))))</f>
        <v/>
      </c>
      <c r="H8050" t="str">
        <f t="shared" si="379"/>
        <v>Unit_Monster_Season0_Challenge17_4_3_Hell</v>
      </c>
      <c r="I8050" t="str">
        <f t="shared" si="380"/>
        <v>TowerDefense_Monster1</v>
      </c>
      <c r="J8050" t="str">
        <f>IF(B8050="","",IF(RIGHT(VLOOKUP(K8050&amp;"_"&amp;L8050&amp;"_"&amp;M8050&amp;"_"&amp;O8050,[1]挑战模式!$A:$AS,14+N8050,FALSE),1)="3","EffectCreate_BossEffect;EffectCreate_MonsterShow","EffectCreate_MonsterShow"))</f>
        <v>EffectCreate_MonsterShow</v>
      </c>
      <c r="K8050">
        <v>0</v>
      </c>
      <c r="L8050">
        <v>17</v>
      </c>
      <c r="M8050">
        <v>4</v>
      </c>
      <c r="N8050">
        <v>3</v>
      </c>
      <c r="O8050" t="s">
        <v>468</v>
      </c>
    </row>
    <row r="8051" spans="2:15" x14ac:dyDescent="0.2">
      <c r="B8051" t="str">
        <f>IF(ISNA(VLOOKUP(K8051&amp;"_"&amp;L8051&amp;"_"&amp;M8051&amp;"_"&amp;O8051,[1]挑战模式!$A:$AS,1,FALSE)),"",IF(VLOOKUP(K8051&amp;"_"&amp;L8051&amp;"_"&amp;M8051&amp;"_"&amp;O8051,[1]挑战模式!$A:$AS,14+N8051,FALSE)="","","Monster_Season"&amp;K8051&amp;"_Challenge"&amp;L8051&amp;"_"&amp;M8051&amp;"_"&amp;N8051&amp;"_"&amp;O8051))</f>
        <v/>
      </c>
      <c r="C8051" t="str">
        <f t="shared" si="378"/>
        <v/>
      </c>
      <c r="G8051" t="str">
        <f>IF(ISNA(VLOOKUP(K8051&amp;"_"&amp;L8051&amp;"_"&amp;M8051&amp;"_"&amp;O8051,[1]挑战模式!$A:$AS,14+N8051,FALSE)),"",IF(VLOOKUP(K8051&amp;"_"&amp;L8051&amp;"_"&amp;M8051&amp;"_"&amp;O8051,[1]挑战模式!$A:$AS,14+N8051,FALSE)="","",IF(VLOOKUP(VLOOKUP(K8051&amp;"_"&amp;L8051&amp;"_"&amp;M8051&amp;"_"&amp;O8051,[1]挑战模式!$A:$AS,14+N8051,FALSE),[1]怪物!$B:$L,11,FALSE)=0,"",VLOOKUP(VLOOKUP(K8051&amp;"_"&amp;L8051&amp;"_"&amp;M8051&amp;"_"&amp;O8051,[1]挑战模式!$A:$AS,14+N8051,FALSE),[1]怪物!$B:$L,11,FALSE))))</f>
        <v/>
      </c>
      <c r="H8051" t="str">
        <f t="shared" si="379"/>
        <v/>
      </c>
      <c r="I8051" t="str">
        <f t="shared" si="380"/>
        <v/>
      </c>
      <c r="J8051" t="str">
        <f>IF(B8051="","",IF(RIGHT(VLOOKUP(K8051&amp;"_"&amp;L8051&amp;"_"&amp;M8051&amp;"_"&amp;O8051,[1]挑战模式!$A:$AS,14+N8051,FALSE),1)="3","EffectCreate_BossEffect;EffectCreate_MonsterShow","EffectCreate_MonsterShow"))</f>
        <v/>
      </c>
      <c r="K8051">
        <v>0</v>
      </c>
      <c r="L8051">
        <v>17</v>
      </c>
      <c r="M8051">
        <v>4</v>
      </c>
      <c r="N8051">
        <v>4</v>
      </c>
      <c r="O8051" t="s">
        <v>468</v>
      </c>
    </row>
    <row r="8052" spans="2:15" x14ac:dyDescent="0.2">
      <c r="B8052" t="str">
        <f>IF(ISNA(VLOOKUP(K8052&amp;"_"&amp;L8052&amp;"_"&amp;M8052&amp;"_"&amp;O8052,[1]挑战模式!$A:$AS,1,FALSE)),"",IF(VLOOKUP(K8052&amp;"_"&amp;L8052&amp;"_"&amp;M8052&amp;"_"&amp;O8052,[1]挑战模式!$A:$AS,14+N8052,FALSE)="","","Monster_Season"&amp;K8052&amp;"_Challenge"&amp;L8052&amp;"_"&amp;M8052&amp;"_"&amp;N8052&amp;"_"&amp;O8052))</f>
        <v/>
      </c>
      <c r="C8052" t="str">
        <f t="shared" si="378"/>
        <v/>
      </c>
      <c r="G8052" t="str">
        <f>IF(ISNA(VLOOKUP(K8052&amp;"_"&amp;L8052&amp;"_"&amp;M8052&amp;"_"&amp;O8052,[1]挑战模式!$A:$AS,14+N8052,FALSE)),"",IF(VLOOKUP(K8052&amp;"_"&amp;L8052&amp;"_"&amp;M8052&amp;"_"&amp;O8052,[1]挑战模式!$A:$AS,14+N8052,FALSE)="","",IF(VLOOKUP(VLOOKUP(K8052&amp;"_"&amp;L8052&amp;"_"&amp;M8052&amp;"_"&amp;O8052,[1]挑战模式!$A:$AS,14+N8052,FALSE),[1]怪物!$B:$L,11,FALSE)=0,"",VLOOKUP(VLOOKUP(K8052&amp;"_"&amp;L8052&amp;"_"&amp;M8052&amp;"_"&amp;O8052,[1]挑战模式!$A:$AS,14+N8052,FALSE),[1]怪物!$B:$L,11,FALSE))))</f>
        <v/>
      </c>
      <c r="H8052" t="str">
        <f t="shared" si="379"/>
        <v/>
      </c>
      <c r="I8052" t="str">
        <f t="shared" si="380"/>
        <v/>
      </c>
      <c r="J8052" t="str">
        <f>IF(B8052="","",IF(RIGHT(VLOOKUP(K8052&amp;"_"&amp;L8052&amp;"_"&amp;M8052&amp;"_"&amp;O8052,[1]挑战模式!$A:$AS,14+N8052,FALSE),1)="3","EffectCreate_BossEffect;EffectCreate_MonsterShow","EffectCreate_MonsterShow"))</f>
        <v/>
      </c>
      <c r="K8052">
        <v>0</v>
      </c>
      <c r="L8052">
        <v>17</v>
      </c>
      <c r="M8052">
        <v>4</v>
      </c>
      <c r="N8052">
        <v>5</v>
      </c>
      <c r="O8052" t="s">
        <v>468</v>
      </c>
    </row>
    <row r="8053" spans="2:15" x14ac:dyDescent="0.2">
      <c r="B8053" t="str">
        <f>IF(ISNA(VLOOKUP(K8053&amp;"_"&amp;L8053&amp;"_"&amp;M8053&amp;"_"&amp;O8053,[1]挑战模式!$A:$AS,1,FALSE)),"",IF(VLOOKUP(K8053&amp;"_"&amp;L8053&amp;"_"&amp;M8053&amp;"_"&amp;O8053,[1]挑战模式!$A:$AS,14+N8053,FALSE)="","","Monster_Season"&amp;K8053&amp;"_Challenge"&amp;L8053&amp;"_"&amp;M8053&amp;"_"&amp;N8053&amp;"_"&amp;O8053))</f>
        <v/>
      </c>
      <c r="C8053" t="str">
        <f t="shared" si="378"/>
        <v/>
      </c>
      <c r="G8053" t="str">
        <f>IF(ISNA(VLOOKUP(K8053&amp;"_"&amp;L8053&amp;"_"&amp;M8053&amp;"_"&amp;O8053,[1]挑战模式!$A:$AS,14+N8053,FALSE)),"",IF(VLOOKUP(K8053&amp;"_"&amp;L8053&amp;"_"&amp;M8053&amp;"_"&amp;O8053,[1]挑战模式!$A:$AS,14+N8053,FALSE)="","",IF(VLOOKUP(VLOOKUP(K8053&amp;"_"&amp;L8053&amp;"_"&amp;M8053&amp;"_"&amp;O8053,[1]挑战模式!$A:$AS,14+N8053,FALSE),[1]怪物!$B:$L,11,FALSE)=0,"",VLOOKUP(VLOOKUP(K8053&amp;"_"&amp;L8053&amp;"_"&amp;M8053&amp;"_"&amp;O8053,[1]挑战模式!$A:$AS,14+N8053,FALSE),[1]怪物!$B:$L,11,FALSE))))</f>
        <v/>
      </c>
      <c r="H8053" t="str">
        <f t="shared" si="379"/>
        <v/>
      </c>
      <c r="I8053" t="str">
        <f t="shared" si="380"/>
        <v/>
      </c>
      <c r="J8053" t="str">
        <f>IF(B8053="","",IF(RIGHT(VLOOKUP(K8053&amp;"_"&amp;L8053&amp;"_"&amp;M8053&amp;"_"&amp;O8053,[1]挑战模式!$A:$AS,14+N8053,FALSE),1)="3","EffectCreate_BossEffect;EffectCreate_MonsterShow","EffectCreate_MonsterShow"))</f>
        <v/>
      </c>
      <c r="K8053">
        <v>0</v>
      </c>
      <c r="L8053">
        <v>17</v>
      </c>
      <c r="M8053">
        <v>4</v>
      </c>
      <c r="N8053">
        <v>6</v>
      </c>
      <c r="O8053" t="s">
        <v>468</v>
      </c>
    </row>
    <row r="8054" spans="2:15" x14ac:dyDescent="0.2">
      <c r="B8054" t="str">
        <f>IF(ISNA(VLOOKUP(K8054&amp;"_"&amp;L8054&amp;"_"&amp;M8054&amp;"_"&amp;O8054,[1]挑战模式!$A:$AS,1,FALSE)),"",IF(VLOOKUP(K8054&amp;"_"&amp;L8054&amp;"_"&amp;M8054&amp;"_"&amp;O8054,[1]挑战模式!$A:$AS,14+N8054,FALSE)="","","Monster_Season"&amp;K8054&amp;"_Challenge"&amp;L8054&amp;"_"&amp;M8054&amp;"_"&amp;N8054&amp;"_"&amp;O8054))</f>
        <v>Monster_Season0_Challenge17_5_1_Hell</v>
      </c>
      <c r="C8054" t="str">
        <f t="shared" si="378"/>
        <v>None</v>
      </c>
      <c r="G8054" t="str">
        <f>IF(ISNA(VLOOKUP(K8054&amp;"_"&amp;L8054&amp;"_"&amp;M8054&amp;"_"&amp;O8054,[1]挑战模式!$A:$AS,14+N8054,FALSE)),"",IF(VLOOKUP(K8054&amp;"_"&amp;L8054&amp;"_"&amp;M8054&amp;"_"&amp;O8054,[1]挑战模式!$A:$AS,14+N8054,FALSE)="","",IF(VLOOKUP(VLOOKUP(K8054&amp;"_"&amp;L8054&amp;"_"&amp;M8054&amp;"_"&amp;O8054,[1]挑战模式!$A:$AS,14+N8054,FALSE),[1]怪物!$B:$L,11,FALSE)=0,"",VLOOKUP(VLOOKUP(K8054&amp;"_"&amp;L8054&amp;"_"&amp;M8054&amp;"_"&amp;O8054,[1]挑战模式!$A:$AS,14+N8054,FALSE),[1]怪物!$B:$L,11,FALSE))))</f>
        <v/>
      </c>
      <c r="H8054" t="str">
        <f t="shared" si="379"/>
        <v>Unit_Monster_Season0_Challenge17_5_1_Hell</v>
      </c>
      <c r="I8054" t="str">
        <f t="shared" si="380"/>
        <v>TowerDefense_Monster1</v>
      </c>
      <c r="J8054" t="str">
        <f>IF(B8054="","",IF(RIGHT(VLOOKUP(K8054&amp;"_"&amp;L8054&amp;"_"&amp;M8054&amp;"_"&amp;O8054,[1]挑战模式!$A:$AS,14+N8054,FALSE),1)="3","EffectCreate_BossEffect;EffectCreate_MonsterShow","EffectCreate_MonsterShow"))</f>
        <v>EffectCreate_MonsterShow</v>
      </c>
      <c r="K8054">
        <v>0</v>
      </c>
      <c r="L8054">
        <v>17</v>
      </c>
      <c r="M8054">
        <v>5</v>
      </c>
      <c r="N8054">
        <v>1</v>
      </c>
      <c r="O8054" t="s">
        <v>468</v>
      </c>
    </row>
    <row r="8055" spans="2:15" x14ac:dyDescent="0.2">
      <c r="B8055" t="str">
        <f>IF(ISNA(VLOOKUP(K8055&amp;"_"&amp;L8055&amp;"_"&amp;M8055&amp;"_"&amp;O8055,[1]挑战模式!$A:$AS,1,FALSE)),"",IF(VLOOKUP(K8055&amp;"_"&amp;L8055&amp;"_"&amp;M8055&amp;"_"&amp;O8055,[1]挑战模式!$A:$AS,14+N8055,FALSE)="","","Monster_Season"&amp;K8055&amp;"_Challenge"&amp;L8055&amp;"_"&amp;M8055&amp;"_"&amp;N8055&amp;"_"&amp;O8055))</f>
        <v>Monster_Season0_Challenge17_5_2_Hell</v>
      </c>
      <c r="C8055" t="str">
        <f t="shared" si="378"/>
        <v>None</v>
      </c>
      <c r="G8055" t="str">
        <f>IF(ISNA(VLOOKUP(K8055&amp;"_"&amp;L8055&amp;"_"&amp;M8055&amp;"_"&amp;O8055,[1]挑战模式!$A:$AS,14+N8055,FALSE)),"",IF(VLOOKUP(K8055&amp;"_"&amp;L8055&amp;"_"&amp;M8055&amp;"_"&amp;O8055,[1]挑战模式!$A:$AS,14+N8055,FALSE)="","",IF(VLOOKUP(VLOOKUP(K8055&amp;"_"&amp;L8055&amp;"_"&amp;M8055&amp;"_"&amp;O8055,[1]挑战模式!$A:$AS,14+N8055,FALSE),[1]怪物!$B:$L,11,FALSE)=0,"",VLOOKUP(VLOOKUP(K8055&amp;"_"&amp;L8055&amp;"_"&amp;M8055&amp;"_"&amp;O8055,[1]挑战模式!$A:$AS,14+N8055,FALSE),[1]怪物!$B:$L,11,FALSE))))</f>
        <v/>
      </c>
      <c r="H8055" t="str">
        <f t="shared" si="379"/>
        <v>Unit_Monster_Season0_Challenge17_5_2_Hell</v>
      </c>
      <c r="I8055" t="str">
        <f t="shared" si="380"/>
        <v>TowerDefense_Monster1</v>
      </c>
      <c r="J8055" t="str">
        <f>IF(B8055="","",IF(RIGHT(VLOOKUP(K8055&amp;"_"&amp;L8055&amp;"_"&amp;M8055&amp;"_"&amp;O8055,[1]挑战模式!$A:$AS,14+N8055,FALSE),1)="3","EffectCreate_BossEffect;EffectCreate_MonsterShow","EffectCreate_MonsterShow"))</f>
        <v>EffectCreate_MonsterShow</v>
      </c>
      <c r="K8055">
        <v>0</v>
      </c>
      <c r="L8055">
        <v>17</v>
      </c>
      <c r="M8055">
        <v>5</v>
      </c>
      <c r="N8055">
        <v>2</v>
      </c>
      <c r="O8055" t="s">
        <v>468</v>
      </c>
    </row>
    <row r="8056" spans="2:15" x14ac:dyDescent="0.2">
      <c r="B8056" t="str">
        <f>IF(ISNA(VLOOKUP(K8056&amp;"_"&amp;L8056&amp;"_"&amp;M8056&amp;"_"&amp;O8056,[1]挑战模式!$A:$AS,1,FALSE)),"",IF(VLOOKUP(K8056&amp;"_"&amp;L8056&amp;"_"&amp;M8056&amp;"_"&amp;O8056,[1]挑战模式!$A:$AS,14+N8056,FALSE)="","","Monster_Season"&amp;K8056&amp;"_Challenge"&amp;L8056&amp;"_"&amp;M8056&amp;"_"&amp;N8056&amp;"_"&amp;O8056))</f>
        <v>Monster_Season0_Challenge17_5_3_Hell</v>
      </c>
      <c r="C8056" t="str">
        <f t="shared" si="378"/>
        <v>None</v>
      </c>
      <c r="G8056" t="str">
        <f>IF(ISNA(VLOOKUP(K8056&amp;"_"&amp;L8056&amp;"_"&amp;M8056&amp;"_"&amp;O8056,[1]挑战模式!$A:$AS,14+N8056,FALSE)),"",IF(VLOOKUP(K8056&amp;"_"&amp;L8056&amp;"_"&amp;M8056&amp;"_"&amp;O8056,[1]挑战模式!$A:$AS,14+N8056,FALSE)="","",IF(VLOOKUP(VLOOKUP(K8056&amp;"_"&amp;L8056&amp;"_"&amp;M8056&amp;"_"&amp;O8056,[1]挑战模式!$A:$AS,14+N8056,FALSE),[1]怪物!$B:$L,11,FALSE)=0,"",VLOOKUP(VLOOKUP(K8056&amp;"_"&amp;L8056&amp;"_"&amp;M8056&amp;"_"&amp;O8056,[1]挑战模式!$A:$AS,14+N8056,FALSE),[1]怪物!$B:$L,11,FALSE))))</f>
        <v/>
      </c>
      <c r="H8056" t="str">
        <f t="shared" si="379"/>
        <v>Unit_Monster_Season0_Challenge17_5_3_Hell</v>
      </c>
      <c r="I8056" t="str">
        <f t="shared" si="380"/>
        <v>TowerDefense_Monster1</v>
      </c>
      <c r="J8056" t="str">
        <f>IF(B8056="","",IF(RIGHT(VLOOKUP(K8056&amp;"_"&amp;L8056&amp;"_"&amp;M8056&amp;"_"&amp;O8056,[1]挑战模式!$A:$AS,14+N8056,FALSE),1)="3","EffectCreate_BossEffect;EffectCreate_MonsterShow","EffectCreate_MonsterShow"))</f>
        <v>EffectCreate_MonsterShow</v>
      </c>
      <c r="K8056">
        <v>0</v>
      </c>
      <c r="L8056">
        <v>17</v>
      </c>
      <c r="M8056">
        <v>5</v>
      </c>
      <c r="N8056">
        <v>3</v>
      </c>
      <c r="O8056" t="s">
        <v>468</v>
      </c>
    </row>
    <row r="8057" spans="2:15" x14ac:dyDescent="0.2">
      <c r="B8057" t="str">
        <f>IF(ISNA(VLOOKUP(K8057&amp;"_"&amp;L8057&amp;"_"&amp;M8057&amp;"_"&amp;O8057,[1]挑战模式!$A:$AS,1,FALSE)),"",IF(VLOOKUP(K8057&amp;"_"&amp;L8057&amp;"_"&amp;M8057&amp;"_"&amp;O8057,[1]挑战模式!$A:$AS,14+N8057,FALSE)="","","Monster_Season"&amp;K8057&amp;"_Challenge"&amp;L8057&amp;"_"&amp;M8057&amp;"_"&amp;N8057&amp;"_"&amp;O8057))</f>
        <v/>
      </c>
      <c r="C8057" t="str">
        <f t="shared" si="378"/>
        <v/>
      </c>
      <c r="G8057" t="str">
        <f>IF(ISNA(VLOOKUP(K8057&amp;"_"&amp;L8057&amp;"_"&amp;M8057&amp;"_"&amp;O8057,[1]挑战模式!$A:$AS,14+N8057,FALSE)),"",IF(VLOOKUP(K8057&amp;"_"&amp;L8057&amp;"_"&amp;M8057&amp;"_"&amp;O8057,[1]挑战模式!$A:$AS,14+N8057,FALSE)="","",IF(VLOOKUP(VLOOKUP(K8057&amp;"_"&amp;L8057&amp;"_"&amp;M8057&amp;"_"&amp;O8057,[1]挑战模式!$A:$AS,14+N8057,FALSE),[1]怪物!$B:$L,11,FALSE)=0,"",VLOOKUP(VLOOKUP(K8057&amp;"_"&amp;L8057&amp;"_"&amp;M8057&amp;"_"&amp;O8057,[1]挑战模式!$A:$AS,14+N8057,FALSE),[1]怪物!$B:$L,11,FALSE))))</f>
        <v/>
      </c>
      <c r="H8057" t="str">
        <f t="shared" si="379"/>
        <v/>
      </c>
      <c r="I8057" t="str">
        <f t="shared" si="380"/>
        <v/>
      </c>
      <c r="J8057" t="str">
        <f>IF(B8057="","",IF(RIGHT(VLOOKUP(K8057&amp;"_"&amp;L8057&amp;"_"&amp;M8057&amp;"_"&amp;O8057,[1]挑战模式!$A:$AS,14+N8057,FALSE),1)="3","EffectCreate_BossEffect;EffectCreate_MonsterShow","EffectCreate_MonsterShow"))</f>
        <v/>
      </c>
      <c r="K8057">
        <v>0</v>
      </c>
      <c r="L8057">
        <v>17</v>
      </c>
      <c r="M8057">
        <v>5</v>
      </c>
      <c r="N8057">
        <v>4</v>
      </c>
      <c r="O8057" t="s">
        <v>468</v>
      </c>
    </row>
    <row r="8058" spans="2:15" x14ac:dyDescent="0.2">
      <c r="B8058" t="str">
        <f>IF(ISNA(VLOOKUP(K8058&amp;"_"&amp;L8058&amp;"_"&amp;M8058&amp;"_"&amp;O8058,[1]挑战模式!$A:$AS,1,FALSE)),"",IF(VLOOKUP(K8058&amp;"_"&amp;L8058&amp;"_"&amp;M8058&amp;"_"&amp;O8058,[1]挑战模式!$A:$AS,14+N8058,FALSE)="","","Monster_Season"&amp;K8058&amp;"_Challenge"&amp;L8058&amp;"_"&amp;M8058&amp;"_"&amp;N8058&amp;"_"&amp;O8058))</f>
        <v/>
      </c>
      <c r="C8058" t="str">
        <f t="shared" si="378"/>
        <v/>
      </c>
      <c r="G8058" t="str">
        <f>IF(ISNA(VLOOKUP(K8058&amp;"_"&amp;L8058&amp;"_"&amp;M8058&amp;"_"&amp;O8058,[1]挑战模式!$A:$AS,14+N8058,FALSE)),"",IF(VLOOKUP(K8058&amp;"_"&amp;L8058&amp;"_"&amp;M8058&amp;"_"&amp;O8058,[1]挑战模式!$A:$AS,14+N8058,FALSE)="","",IF(VLOOKUP(VLOOKUP(K8058&amp;"_"&amp;L8058&amp;"_"&amp;M8058&amp;"_"&amp;O8058,[1]挑战模式!$A:$AS,14+N8058,FALSE),[1]怪物!$B:$L,11,FALSE)=0,"",VLOOKUP(VLOOKUP(K8058&amp;"_"&amp;L8058&amp;"_"&amp;M8058&amp;"_"&amp;O8058,[1]挑战模式!$A:$AS,14+N8058,FALSE),[1]怪物!$B:$L,11,FALSE))))</f>
        <v/>
      </c>
      <c r="H8058" t="str">
        <f t="shared" si="379"/>
        <v/>
      </c>
      <c r="I8058" t="str">
        <f t="shared" si="380"/>
        <v/>
      </c>
      <c r="J8058" t="str">
        <f>IF(B8058="","",IF(RIGHT(VLOOKUP(K8058&amp;"_"&amp;L8058&amp;"_"&amp;M8058&amp;"_"&amp;O8058,[1]挑战模式!$A:$AS,14+N8058,FALSE),1)="3","EffectCreate_BossEffect;EffectCreate_MonsterShow","EffectCreate_MonsterShow"))</f>
        <v/>
      </c>
      <c r="K8058">
        <v>0</v>
      </c>
      <c r="L8058">
        <v>17</v>
      </c>
      <c r="M8058">
        <v>5</v>
      </c>
      <c r="N8058">
        <v>5</v>
      </c>
      <c r="O8058" t="s">
        <v>468</v>
      </c>
    </row>
    <row r="8059" spans="2:15" x14ac:dyDescent="0.2">
      <c r="B8059" t="str">
        <f>IF(ISNA(VLOOKUP(K8059&amp;"_"&amp;L8059&amp;"_"&amp;M8059&amp;"_"&amp;O8059,[1]挑战模式!$A:$AS,1,FALSE)),"",IF(VLOOKUP(K8059&amp;"_"&amp;L8059&amp;"_"&amp;M8059&amp;"_"&amp;O8059,[1]挑战模式!$A:$AS,14+N8059,FALSE)="","","Monster_Season"&amp;K8059&amp;"_Challenge"&amp;L8059&amp;"_"&amp;M8059&amp;"_"&amp;N8059&amp;"_"&amp;O8059))</f>
        <v/>
      </c>
      <c r="C8059" t="str">
        <f t="shared" si="378"/>
        <v/>
      </c>
      <c r="G8059" t="str">
        <f>IF(ISNA(VLOOKUP(K8059&amp;"_"&amp;L8059&amp;"_"&amp;M8059&amp;"_"&amp;O8059,[1]挑战模式!$A:$AS,14+N8059,FALSE)),"",IF(VLOOKUP(K8059&amp;"_"&amp;L8059&amp;"_"&amp;M8059&amp;"_"&amp;O8059,[1]挑战模式!$A:$AS,14+N8059,FALSE)="","",IF(VLOOKUP(VLOOKUP(K8059&amp;"_"&amp;L8059&amp;"_"&amp;M8059&amp;"_"&amp;O8059,[1]挑战模式!$A:$AS,14+N8059,FALSE),[1]怪物!$B:$L,11,FALSE)=0,"",VLOOKUP(VLOOKUP(K8059&amp;"_"&amp;L8059&amp;"_"&amp;M8059&amp;"_"&amp;O8059,[1]挑战模式!$A:$AS,14+N8059,FALSE),[1]怪物!$B:$L,11,FALSE))))</f>
        <v/>
      </c>
      <c r="H8059" t="str">
        <f t="shared" si="379"/>
        <v/>
      </c>
      <c r="I8059" t="str">
        <f t="shared" si="380"/>
        <v/>
      </c>
      <c r="J8059" t="str">
        <f>IF(B8059="","",IF(RIGHT(VLOOKUP(K8059&amp;"_"&amp;L8059&amp;"_"&amp;M8059&amp;"_"&amp;O8059,[1]挑战模式!$A:$AS,14+N8059,FALSE),1)="3","EffectCreate_BossEffect;EffectCreate_MonsterShow","EffectCreate_MonsterShow"))</f>
        <v/>
      </c>
      <c r="K8059">
        <v>0</v>
      </c>
      <c r="L8059">
        <v>17</v>
      </c>
      <c r="M8059">
        <v>5</v>
      </c>
      <c r="N8059">
        <v>6</v>
      </c>
      <c r="O8059" t="s">
        <v>468</v>
      </c>
    </row>
    <row r="8060" spans="2:15" x14ac:dyDescent="0.2">
      <c r="B8060" t="str">
        <f>IF(ISNA(VLOOKUP(K8060&amp;"_"&amp;L8060&amp;"_"&amp;M8060&amp;"_"&amp;O8060,[1]挑战模式!$A:$AS,1,FALSE)),"",IF(VLOOKUP(K8060&amp;"_"&amp;L8060&amp;"_"&amp;M8060&amp;"_"&amp;O8060,[1]挑战模式!$A:$AS,14+N8060,FALSE)="","","Monster_Season"&amp;K8060&amp;"_Challenge"&amp;L8060&amp;"_"&amp;M8060&amp;"_"&amp;N8060&amp;"_"&amp;O8060))</f>
        <v>Monster_Season0_Challenge17_6_1_Hell</v>
      </c>
      <c r="C8060" t="str">
        <f t="shared" si="378"/>
        <v>None</v>
      </c>
      <c r="G8060" t="str">
        <f>IF(ISNA(VLOOKUP(K8060&amp;"_"&amp;L8060&amp;"_"&amp;M8060&amp;"_"&amp;O8060,[1]挑战模式!$A:$AS,14+N8060,FALSE)),"",IF(VLOOKUP(K8060&amp;"_"&amp;L8060&amp;"_"&amp;M8060&amp;"_"&amp;O8060,[1]挑战模式!$A:$AS,14+N8060,FALSE)="","",IF(VLOOKUP(VLOOKUP(K8060&amp;"_"&amp;L8060&amp;"_"&amp;M8060&amp;"_"&amp;O8060,[1]挑战模式!$A:$AS,14+N8060,FALSE),[1]怪物!$B:$L,11,FALSE)=0,"",VLOOKUP(VLOOKUP(K8060&amp;"_"&amp;L8060&amp;"_"&amp;M8060&amp;"_"&amp;O8060,[1]挑战模式!$A:$AS,14+N8060,FALSE),[1]怪物!$B:$L,11,FALSE))))</f>
        <v/>
      </c>
      <c r="H8060" t="str">
        <f t="shared" si="379"/>
        <v>Unit_Monster_Season0_Challenge17_6_1_Hell</v>
      </c>
      <c r="I8060" t="str">
        <f t="shared" si="380"/>
        <v>TowerDefense_Monster1</v>
      </c>
      <c r="J8060" t="str">
        <f>IF(B8060="","",IF(RIGHT(VLOOKUP(K8060&amp;"_"&amp;L8060&amp;"_"&amp;M8060&amp;"_"&amp;O8060,[1]挑战模式!$A:$AS,14+N8060,FALSE),1)="3","EffectCreate_BossEffect;EffectCreate_MonsterShow","EffectCreate_MonsterShow"))</f>
        <v>EffectCreate_MonsterShow</v>
      </c>
      <c r="K8060">
        <v>0</v>
      </c>
      <c r="L8060">
        <v>17</v>
      </c>
      <c r="M8060">
        <v>6</v>
      </c>
      <c r="N8060">
        <v>1</v>
      </c>
      <c r="O8060" t="s">
        <v>468</v>
      </c>
    </row>
    <row r="8061" spans="2:15" x14ac:dyDescent="0.2">
      <c r="B8061" t="str">
        <f>IF(ISNA(VLOOKUP(K8061&amp;"_"&amp;L8061&amp;"_"&amp;M8061&amp;"_"&amp;O8061,[1]挑战模式!$A:$AS,1,FALSE)),"",IF(VLOOKUP(K8061&amp;"_"&amp;L8061&amp;"_"&amp;M8061&amp;"_"&amp;O8061,[1]挑战模式!$A:$AS,14+N8061,FALSE)="","","Monster_Season"&amp;K8061&amp;"_Challenge"&amp;L8061&amp;"_"&amp;M8061&amp;"_"&amp;N8061&amp;"_"&amp;O8061))</f>
        <v>Monster_Season0_Challenge17_6_2_Hell</v>
      </c>
      <c r="C8061" t="str">
        <f t="shared" si="378"/>
        <v>None</v>
      </c>
      <c r="G8061" t="str">
        <f>IF(ISNA(VLOOKUP(K8061&amp;"_"&amp;L8061&amp;"_"&amp;M8061&amp;"_"&amp;O8061,[1]挑战模式!$A:$AS,14+N8061,FALSE)),"",IF(VLOOKUP(K8061&amp;"_"&amp;L8061&amp;"_"&amp;M8061&amp;"_"&amp;O8061,[1]挑战模式!$A:$AS,14+N8061,FALSE)="","",IF(VLOOKUP(VLOOKUP(K8061&amp;"_"&amp;L8061&amp;"_"&amp;M8061&amp;"_"&amp;O8061,[1]挑战模式!$A:$AS,14+N8061,FALSE),[1]怪物!$B:$L,11,FALSE)=0,"",VLOOKUP(VLOOKUP(K8061&amp;"_"&amp;L8061&amp;"_"&amp;M8061&amp;"_"&amp;O8061,[1]挑战模式!$A:$AS,14+N8061,FALSE),[1]怪物!$B:$L,11,FALSE))))</f>
        <v/>
      </c>
      <c r="H8061" t="str">
        <f t="shared" si="379"/>
        <v>Unit_Monster_Season0_Challenge17_6_2_Hell</v>
      </c>
      <c r="I8061" t="str">
        <f t="shared" si="380"/>
        <v>TowerDefense_Monster1</v>
      </c>
      <c r="J8061" t="str">
        <f>IF(B8061="","",IF(RIGHT(VLOOKUP(K8061&amp;"_"&amp;L8061&amp;"_"&amp;M8061&amp;"_"&amp;O8061,[1]挑战模式!$A:$AS,14+N8061,FALSE),1)="3","EffectCreate_BossEffect;EffectCreate_MonsterShow","EffectCreate_MonsterShow"))</f>
        <v>EffectCreate_MonsterShow</v>
      </c>
      <c r="K8061">
        <v>0</v>
      </c>
      <c r="L8061">
        <v>17</v>
      </c>
      <c r="M8061">
        <v>6</v>
      </c>
      <c r="N8061">
        <v>2</v>
      </c>
      <c r="O8061" t="s">
        <v>468</v>
      </c>
    </row>
    <row r="8062" spans="2:15" x14ac:dyDescent="0.2">
      <c r="B8062" t="str">
        <f>IF(ISNA(VLOOKUP(K8062&amp;"_"&amp;L8062&amp;"_"&amp;M8062&amp;"_"&amp;O8062,[1]挑战模式!$A:$AS,1,FALSE)),"",IF(VLOOKUP(K8062&amp;"_"&amp;L8062&amp;"_"&amp;M8062&amp;"_"&amp;O8062,[1]挑战模式!$A:$AS,14+N8062,FALSE)="","","Monster_Season"&amp;K8062&amp;"_Challenge"&amp;L8062&amp;"_"&amp;M8062&amp;"_"&amp;N8062&amp;"_"&amp;O8062))</f>
        <v>Monster_Season0_Challenge17_6_3_Hell</v>
      </c>
      <c r="C8062" t="str">
        <f t="shared" si="378"/>
        <v>None</v>
      </c>
      <c r="G8062" t="str">
        <f>IF(ISNA(VLOOKUP(K8062&amp;"_"&amp;L8062&amp;"_"&amp;M8062&amp;"_"&amp;O8062,[1]挑战模式!$A:$AS,14+N8062,FALSE)),"",IF(VLOOKUP(K8062&amp;"_"&amp;L8062&amp;"_"&amp;M8062&amp;"_"&amp;O8062,[1]挑战模式!$A:$AS,14+N8062,FALSE)="","",IF(VLOOKUP(VLOOKUP(K8062&amp;"_"&amp;L8062&amp;"_"&amp;M8062&amp;"_"&amp;O8062,[1]挑战模式!$A:$AS,14+N8062,FALSE),[1]怪物!$B:$L,11,FALSE)=0,"",VLOOKUP(VLOOKUP(K8062&amp;"_"&amp;L8062&amp;"_"&amp;M8062&amp;"_"&amp;O8062,[1]挑战模式!$A:$AS,14+N8062,FALSE),[1]怪物!$B:$L,11,FALSE))))</f>
        <v/>
      </c>
      <c r="H8062" t="str">
        <f t="shared" si="379"/>
        <v>Unit_Monster_Season0_Challenge17_6_3_Hell</v>
      </c>
      <c r="I8062" t="str">
        <f t="shared" si="380"/>
        <v>TowerDefense_Monster1</v>
      </c>
      <c r="J8062" t="str">
        <f>IF(B8062="","",IF(RIGHT(VLOOKUP(K8062&amp;"_"&amp;L8062&amp;"_"&amp;M8062&amp;"_"&amp;O8062,[1]挑战模式!$A:$AS,14+N8062,FALSE),1)="3","EffectCreate_BossEffect;EffectCreate_MonsterShow","EffectCreate_MonsterShow"))</f>
        <v>EffectCreate_MonsterShow</v>
      </c>
      <c r="K8062">
        <v>0</v>
      </c>
      <c r="L8062">
        <v>17</v>
      </c>
      <c r="M8062">
        <v>6</v>
      </c>
      <c r="N8062">
        <v>3</v>
      </c>
      <c r="O8062" t="s">
        <v>468</v>
      </c>
    </row>
    <row r="8063" spans="2:15" x14ac:dyDescent="0.2">
      <c r="B8063" t="str">
        <f>IF(ISNA(VLOOKUP(K8063&amp;"_"&amp;L8063&amp;"_"&amp;M8063&amp;"_"&amp;O8063,[1]挑战模式!$A:$AS,1,FALSE)),"",IF(VLOOKUP(K8063&amp;"_"&amp;L8063&amp;"_"&amp;M8063&amp;"_"&amp;O8063,[1]挑战模式!$A:$AS,14+N8063,FALSE)="","","Monster_Season"&amp;K8063&amp;"_Challenge"&amp;L8063&amp;"_"&amp;M8063&amp;"_"&amp;N8063&amp;"_"&amp;O8063))</f>
        <v>Monster_Season0_Challenge17_6_4_Hell</v>
      </c>
      <c r="C8063" t="str">
        <f t="shared" si="378"/>
        <v>None</v>
      </c>
      <c r="G8063" t="str">
        <f>IF(ISNA(VLOOKUP(K8063&amp;"_"&amp;L8063&amp;"_"&amp;M8063&amp;"_"&amp;O8063,[1]挑战模式!$A:$AS,14+N8063,FALSE)),"",IF(VLOOKUP(K8063&amp;"_"&amp;L8063&amp;"_"&amp;M8063&amp;"_"&amp;O8063,[1]挑战模式!$A:$AS,14+N8063,FALSE)="","",IF(VLOOKUP(VLOOKUP(K8063&amp;"_"&amp;L8063&amp;"_"&amp;M8063&amp;"_"&amp;O8063,[1]挑战模式!$A:$AS,14+N8063,FALSE),[1]怪物!$B:$L,11,FALSE)=0,"",VLOOKUP(VLOOKUP(K8063&amp;"_"&amp;L8063&amp;"_"&amp;M8063&amp;"_"&amp;O8063,[1]挑战模式!$A:$AS,14+N8063,FALSE),[1]怪物!$B:$L,11,FALSE))))</f>
        <v/>
      </c>
      <c r="H8063" t="str">
        <f t="shared" si="379"/>
        <v>Unit_Monster_Season0_Challenge17_6_4_Hell</v>
      </c>
      <c r="I8063" t="str">
        <f t="shared" si="380"/>
        <v>TowerDefense_Monster1</v>
      </c>
      <c r="J8063" t="str">
        <f>IF(B8063="","",IF(RIGHT(VLOOKUP(K8063&amp;"_"&amp;L8063&amp;"_"&amp;M8063&amp;"_"&amp;O8063,[1]挑战模式!$A:$AS,14+N8063,FALSE),1)="3","EffectCreate_BossEffect;EffectCreate_MonsterShow","EffectCreate_MonsterShow"))</f>
        <v>EffectCreate_MonsterShow</v>
      </c>
      <c r="K8063">
        <v>0</v>
      </c>
      <c r="L8063">
        <v>17</v>
      </c>
      <c r="M8063">
        <v>6</v>
      </c>
      <c r="N8063">
        <v>4</v>
      </c>
      <c r="O8063" t="s">
        <v>468</v>
      </c>
    </row>
    <row r="8064" spans="2:15" x14ac:dyDescent="0.2">
      <c r="B8064" t="str">
        <f>IF(ISNA(VLOOKUP(K8064&amp;"_"&amp;L8064&amp;"_"&amp;M8064&amp;"_"&amp;O8064,[1]挑战模式!$A:$AS,1,FALSE)),"",IF(VLOOKUP(K8064&amp;"_"&amp;L8064&amp;"_"&amp;M8064&amp;"_"&amp;O8064,[1]挑战模式!$A:$AS,14+N8064,FALSE)="","","Monster_Season"&amp;K8064&amp;"_Challenge"&amp;L8064&amp;"_"&amp;M8064&amp;"_"&amp;N8064&amp;"_"&amp;O8064))</f>
        <v/>
      </c>
      <c r="C8064" t="str">
        <f t="shared" si="378"/>
        <v/>
      </c>
      <c r="G8064" t="str">
        <f>IF(ISNA(VLOOKUP(K8064&amp;"_"&amp;L8064&amp;"_"&amp;M8064&amp;"_"&amp;O8064,[1]挑战模式!$A:$AS,14+N8064,FALSE)),"",IF(VLOOKUP(K8064&amp;"_"&amp;L8064&amp;"_"&amp;M8064&amp;"_"&amp;O8064,[1]挑战模式!$A:$AS,14+N8064,FALSE)="","",IF(VLOOKUP(VLOOKUP(K8064&amp;"_"&amp;L8064&amp;"_"&amp;M8064&amp;"_"&amp;O8064,[1]挑战模式!$A:$AS,14+N8064,FALSE),[1]怪物!$B:$L,11,FALSE)=0,"",VLOOKUP(VLOOKUP(K8064&amp;"_"&amp;L8064&amp;"_"&amp;M8064&amp;"_"&amp;O8064,[1]挑战模式!$A:$AS,14+N8064,FALSE),[1]怪物!$B:$L,11,FALSE))))</f>
        <v/>
      </c>
      <c r="H8064" t="str">
        <f t="shared" si="379"/>
        <v/>
      </c>
      <c r="I8064" t="str">
        <f t="shared" si="380"/>
        <v/>
      </c>
      <c r="J8064" t="str">
        <f>IF(B8064="","",IF(RIGHT(VLOOKUP(K8064&amp;"_"&amp;L8064&amp;"_"&amp;M8064&amp;"_"&amp;O8064,[1]挑战模式!$A:$AS,14+N8064,FALSE),1)="3","EffectCreate_BossEffect;EffectCreate_MonsterShow","EffectCreate_MonsterShow"))</f>
        <v/>
      </c>
      <c r="K8064">
        <v>0</v>
      </c>
      <c r="L8064">
        <v>17</v>
      </c>
      <c r="M8064">
        <v>6</v>
      </c>
      <c r="N8064">
        <v>5</v>
      </c>
      <c r="O8064" t="s">
        <v>468</v>
      </c>
    </row>
    <row r="8065" spans="2:15" x14ac:dyDescent="0.2">
      <c r="B8065" t="str">
        <f>IF(ISNA(VLOOKUP(K8065&amp;"_"&amp;L8065&amp;"_"&amp;M8065&amp;"_"&amp;O8065,[1]挑战模式!$A:$AS,1,FALSE)),"",IF(VLOOKUP(K8065&amp;"_"&amp;L8065&amp;"_"&amp;M8065&amp;"_"&amp;O8065,[1]挑战模式!$A:$AS,14+N8065,FALSE)="","","Monster_Season"&amp;K8065&amp;"_Challenge"&amp;L8065&amp;"_"&amp;M8065&amp;"_"&amp;N8065&amp;"_"&amp;O8065))</f>
        <v/>
      </c>
      <c r="C8065" t="str">
        <f t="shared" si="378"/>
        <v/>
      </c>
      <c r="G8065" t="str">
        <f>IF(ISNA(VLOOKUP(K8065&amp;"_"&amp;L8065&amp;"_"&amp;M8065&amp;"_"&amp;O8065,[1]挑战模式!$A:$AS,14+N8065,FALSE)),"",IF(VLOOKUP(K8065&amp;"_"&amp;L8065&amp;"_"&amp;M8065&amp;"_"&amp;O8065,[1]挑战模式!$A:$AS,14+N8065,FALSE)="","",IF(VLOOKUP(VLOOKUP(K8065&amp;"_"&amp;L8065&amp;"_"&amp;M8065&amp;"_"&amp;O8065,[1]挑战模式!$A:$AS,14+N8065,FALSE),[1]怪物!$B:$L,11,FALSE)=0,"",VLOOKUP(VLOOKUP(K8065&amp;"_"&amp;L8065&amp;"_"&amp;M8065&amp;"_"&amp;O8065,[1]挑战模式!$A:$AS,14+N8065,FALSE),[1]怪物!$B:$L,11,FALSE))))</f>
        <v/>
      </c>
      <c r="H8065" t="str">
        <f t="shared" si="379"/>
        <v/>
      </c>
      <c r="I8065" t="str">
        <f t="shared" si="380"/>
        <v/>
      </c>
      <c r="J8065" t="str">
        <f>IF(B8065="","",IF(RIGHT(VLOOKUP(K8065&amp;"_"&amp;L8065&amp;"_"&amp;M8065&amp;"_"&amp;O8065,[1]挑战模式!$A:$AS,14+N8065,FALSE),1)="3","EffectCreate_BossEffect;EffectCreate_MonsterShow","EffectCreate_MonsterShow"))</f>
        <v/>
      </c>
      <c r="K8065">
        <v>0</v>
      </c>
      <c r="L8065">
        <v>17</v>
      </c>
      <c r="M8065">
        <v>6</v>
      </c>
      <c r="N8065">
        <v>6</v>
      </c>
      <c r="O8065" t="s">
        <v>468</v>
      </c>
    </row>
    <row r="8066" spans="2:15" x14ac:dyDescent="0.2">
      <c r="B8066" t="str">
        <f>IF(ISNA(VLOOKUP(K8066&amp;"_"&amp;L8066&amp;"_"&amp;M8066&amp;"_"&amp;O8066,[1]挑战模式!$A:$AS,1,FALSE)),"",IF(VLOOKUP(K8066&amp;"_"&amp;L8066&amp;"_"&amp;M8066&amp;"_"&amp;O8066,[1]挑战模式!$A:$AS,14+N8066,FALSE)="","","Monster_Season"&amp;K8066&amp;"_Challenge"&amp;L8066&amp;"_"&amp;M8066&amp;"_"&amp;N8066&amp;"_"&amp;O8066))</f>
        <v/>
      </c>
      <c r="C8066" t="str">
        <f t="shared" si="378"/>
        <v/>
      </c>
      <c r="G8066" t="str">
        <f>IF(ISNA(VLOOKUP(K8066&amp;"_"&amp;L8066&amp;"_"&amp;M8066&amp;"_"&amp;O8066,[1]挑战模式!$A:$AS,14+N8066,FALSE)),"",IF(VLOOKUP(K8066&amp;"_"&amp;L8066&amp;"_"&amp;M8066&amp;"_"&amp;O8066,[1]挑战模式!$A:$AS,14+N8066,FALSE)="","",IF(VLOOKUP(VLOOKUP(K8066&amp;"_"&amp;L8066&amp;"_"&amp;M8066&amp;"_"&amp;O8066,[1]挑战模式!$A:$AS,14+N8066,FALSE),[1]怪物!$B:$L,11,FALSE)=0,"",VLOOKUP(VLOOKUP(K8066&amp;"_"&amp;L8066&amp;"_"&amp;M8066&amp;"_"&amp;O8066,[1]挑战模式!$A:$AS,14+N8066,FALSE),[1]怪物!$B:$L,11,FALSE))))</f>
        <v/>
      </c>
      <c r="H8066" t="str">
        <f t="shared" si="379"/>
        <v/>
      </c>
      <c r="I8066" t="str">
        <f t="shared" si="380"/>
        <v/>
      </c>
      <c r="J8066" t="str">
        <f>IF(B8066="","",IF(RIGHT(VLOOKUP(K8066&amp;"_"&amp;L8066&amp;"_"&amp;M8066&amp;"_"&amp;O8066,[1]挑战模式!$A:$AS,14+N8066,FALSE),1)="3","EffectCreate_BossEffect;EffectCreate_MonsterShow","EffectCreate_MonsterShow"))</f>
        <v/>
      </c>
      <c r="K8066">
        <v>0</v>
      </c>
      <c r="L8066">
        <v>17</v>
      </c>
      <c r="M8066">
        <v>7</v>
      </c>
      <c r="N8066">
        <v>1</v>
      </c>
      <c r="O8066" t="s">
        <v>468</v>
      </c>
    </row>
    <row r="8067" spans="2:15" x14ac:dyDescent="0.2">
      <c r="B8067" t="str">
        <f>IF(ISNA(VLOOKUP(K8067&amp;"_"&amp;L8067&amp;"_"&amp;M8067&amp;"_"&amp;O8067,[1]挑战模式!$A:$AS,1,FALSE)),"",IF(VLOOKUP(K8067&amp;"_"&amp;L8067&amp;"_"&amp;M8067&amp;"_"&amp;O8067,[1]挑战模式!$A:$AS,14+N8067,FALSE)="","","Monster_Season"&amp;K8067&amp;"_Challenge"&amp;L8067&amp;"_"&amp;M8067&amp;"_"&amp;N8067&amp;"_"&amp;O8067))</f>
        <v/>
      </c>
      <c r="C8067" t="str">
        <f t="shared" si="378"/>
        <v/>
      </c>
      <c r="G8067" t="str">
        <f>IF(ISNA(VLOOKUP(K8067&amp;"_"&amp;L8067&amp;"_"&amp;M8067&amp;"_"&amp;O8067,[1]挑战模式!$A:$AS,14+N8067,FALSE)),"",IF(VLOOKUP(K8067&amp;"_"&amp;L8067&amp;"_"&amp;M8067&amp;"_"&amp;O8067,[1]挑战模式!$A:$AS,14+N8067,FALSE)="","",IF(VLOOKUP(VLOOKUP(K8067&amp;"_"&amp;L8067&amp;"_"&amp;M8067&amp;"_"&amp;O8067,[1]挑战模式!$A:$AS,14+N8067,FALSE),[1]怪物!$B:$L,11,FALSE)=0,"",VLOOKUP(VLOOKUP(K8067&amp;"_"&amp;L8067&amp;"_"&amp;M8067&amp;"_"&amp;O8067,[1]挑战模式!$A:$AS,14+N8067,FALSE),[1]怪物!$B:$L,11,FALSE))))</f>
        <v/>
      </c>
      <c r="H8067" t="str">
        <f t="shared" si="379"/>
        <v/>
      </c>
      <c r="I8067" t="str">
        <f t="shared" si="380"/>
        <v/>
      </c>
      <c r="J8067" t="str">
        <f>IF(B8067="","",IF(RIGHT(VLOOKUP(K8067&amp;"_"&amp;L8067&amp;"_"&amp;M8067&amp;"_"&amp;O8067,[1]挑战模式!$A:$AS,14+N8067,FALSE),1)="3","EffectCreate_BossEffect;EffectCreate_MonsterShow","EffectCreate_MonsterShow"))</f>
        <v/>
      </c>
      <c r="K8067">
        <v>0</v>
      </c>
      <c r="L8067">
        <v>17</v>
      </c>
      <c r="M8067">
        <v>7</v>
      </c>
      <c r="N8067">
        <v>2</v>
      </c>
      <c r="O8067" t="s">
        <v>468</v>
      </c>
    </row>
    <row r="8068" spans="2:15" x14ac:dyDescent="0.2">
      <c r="B8068" t="str">
        <f>IF(ISNA(VLOOKUP(K8068&amp;"_"&amp;L8068&amp;"_"&amp;M8068&amp;"_"&amp;O8068,[1]挑战模式!$A:$AS,1,FALSE)),"",IF(VLOOKUP(K8068&amp;"_"&amp;L8068&amp;"_"&amp;M8068&amp;"_"&amp;O8068,[1]挑战模式!$A:$AS,14+N8068,FALSE)="","","Monster_Season"&amp;K8068&amp;"_Challenge"&amp;L8068&amp;"_"&amp;M8068&amp;"_"&amp;N8068&amp;"_"&amp;O8068))</f>
        <v/>
      </c>
      <c r="C8068" t="str">
        <f t="shared" si="378"/>
        <v/>
      </c>
      <c r="G8068" t="str">
        <f>IF(ISNA(VLOOKUP(K8068&amp;"_"&amp;L8068&amp;"_"&amp;M8068&amp;"_"&amp;O8068,[1]挑战模式!$A:$AS,14+N8068,FALSE)),"",IF(VLOOKUP(K8068&amp;"_"&amp;L8068&amp;"_"&amp;M8068&amp;"_"&amp;O8068,[1]挑战模式!$A:$AS,14+N8068,FALSE)="","",IF(VLOOKUP(VLOOKUP(K8068&amp;"_"&amp;L8068&amp;"_"&amp;M8068&amp;"_"&amp;O8068,[1]挑战模式!$A:$AS,14+N8068,FALSE),[1]怪物!$B:$L,11,FALSE)=0,"",VLOOKUP(VLOOKUP(K8068&amp;"_"&amp;L8068&amp;"_"&amp;M8068&amp;"_"&amp;O8068,[1]挑战模式!$A:$AS,14+N8068,FALSE),[1]怪物!$B:$L,11,FALSE))))</f>
        <v/>
      </c>
      <c r="H8068" t="str">
        <f t="shared" si="379"/>
        <v/>
      </c>
      <c r="I8068" t="str">
        <f t="shared" si="380"/>
        <v/>
      </c>
      <c r="J8068" t="str">
        <f>IF(B8068="","",IF(RIGHT(VLOOKUP(K8068&amp;"_"&amp;L8068&amp;"_"&amp;M8068&amp;"_"&amp;O8068,[1]挑战模式!$A:$AS,14+N8068,FALSE),1)="3","EffectCreate_BossEffect;EffectCreate_MonsterShow","EffectCreate_MonsterShow"))</f>
        <v/>
      </c>
      <c r="K8068">
        <v>0</v>
      </c>
      <c r="L8068">
        <v>17</v>
      </c>
      <c r="M8068">
        <v>7</v>
      </c>
      <c r="N8068">
        <v>3</v>
      </c>
      <c r="O8068" t="s">
        <v>468</v>
      </c>
    </row>
    <row r="8069" spans="2:15" x14ac:dyDescent="0.2">
      <c r="B8069" t="str">
        <f>IF(ISNA(VLOOKUP(K8069&amp;"_"&amp;L8069&amp;"_"&amp;M8069&amp;"_"&amp;O8069,[1]挑战模式!$A:$AS,1,FALSE)),"",IF(VLOOKUP(K8069&amp;"_"&amp;L8069&amp;"_"&amp;M8069&amp;"_"&amp;O8069,[1]挑战模式!$A:$AS,14+N8069,FALSE)="","","Monster_Season"&amp;K8069&amp;"_Challenge"&amp;L8069&amp;"_"&amp;M8069&amp;"_"&amp;N8069&amp;"_"&amp;O8069))</f>
        <v/>
      </c>
      <c r="C8069" t="str">
        <f t="shared" si="378"/>
        <v/>
      </c>
      <c r="G8069" t="str">
        <f>IF(ISNA(VLOOKUP(K8069&amp;"_"&amp;L8069&amp;"_"&amp;M8069&amp;"_"&amp;O8069,[1]挑战模式!$A:$AS,14+N8069,FALSE)),"",IF(VLOOKUP(K8069&amp;"_"&amp;L8069&amp;"_"&amp;M8069&amp;"_"&amp;O8069,[1]挑战模式!$A:$AS,14+N8069,FALSE)="","",IF(VLOOKUP(VLOOKUP(K8069&amp;"_"&amp;L8069&amp;"_"&amp;M8069&amp;"_"&amp;O8069,[1]挑战模式!$A:$AS,14+N8069,FALSE),[1]怪物!$B:$L,11,FALSE)=0,"",VLOOKUP(VLOOKUP(K8069&amp;"_"&amp;L8069&amp;"_"&amp;M8069&amp;"_"&amp;O8069,[1]挑战模式!$A:$AS,14+N8069,FALSE),[1]怪物!$B:$L,11,FALSE))))</f>
        <v/>
      </c>
      <c r="H8069" t="str">
        <f t="shared" si="379"/>
        <v/>
      </c>
      <c r="I8069" t="str">
        <f t="shared" si="380"/>
        <v/>
      </c>
      <c r="J8069" t="str">
        <f>IF(B8069="","",IF(RIGHT(VLOOKUP(K8069&amp;"_"&amp;L8069&amp;"_"&amp;M8069&amp;"_"&amp;O8069,[1]挑战模式!$A:$AS,14+N8069,FALSE),1)="3","EffectCreate_BossEffect;EffectCreate_MonsterShow","EffectCreate_MonsterShow"))</f>
        <v/>
      </c>
      <c r="K8069">
        <v>0</v>
      </c>
      <c r="L8069">
        <v>17</v>
      </c>
      <c r="M8069">
        <v>7</v>
      </c>
      <c r="N8069">
        <v>4</v>
      </c>
      <c r="O8069" t="s">
        <v>468</v>
      </c>
    </row>
    <row r="8070" spans="2:15" x14ac:dyDescent="0.2">
      <c r="B8070" t="str">
        <f>IF(ISNA(VLOOKUP(K8070&amp;"_"&amp;L8070&amp;"_"&amp;M8070&amp;"_"&amp;O8070,[1]挑战模式!$A:$AS,1,FALSE)),"",IF(VLOOKUP(K8070&amp;"_"&amp;L8070&amp;"_"&amp;M8070&amp;"_"&amp;O8070,[1]挑战模式!$A:$AS,14+N8070,FALSE)="","","Monster_Season"&amp;K8070&amp;"_Challenge"&amp;L8070&amp;"_"&amp;M8070&amp;"_"&amp;N8070&amp;"_"&amp;O8070))</f>
        <v/>
      </c>
      <c r="C8070" t="str">
        <f t="shared" si="378"/>
        <v/>
      </c>
      <c r="G8070" t="str">
        <f>IF(ISNA(VLOOKUP(K8070&amp;"_"&amp;L8070&amp;"_"&amp;M8070&amp;"_"&amp;O8070,[1]挑战模式!$A:$AS,14+N8070,FALSE)),"",IF(VLOOKUP(K8070&amp;"_"&amp;L8070&amp;"_"&amp;M8070&amp;"_"&amp;O8070,[1]挑战模式!$A:$AS,14+N8070,FALSE)="","",IF(VLOOKUP(VLOOKUP(K8070&amp;"_"&amp;L8070&amp;"_"&amp;M8070&amp;"_"&amp;O8070,[1]挑战模式!$A:$AS,14+N8070,FALSE),[1]怪物!$B:$L,11,FALSE)=0,"",VLOOKUP(VLOOKUP(K8070&amp;"_"&amp;L8070&amp;"_"&amp;M8070&amp;"_"&amp;O8070,[1]挑战模式!$A:$AS,14+N8070,FALSE),[1]怪物!$B:$L,11,FALSE))))</f>
        <v/>
      </c>
      <c r="H8070" t="str">
        <f t="shared" si="379"/>
        <v/>
      </c>
      <c r="I8070" t="str">
        <f t="shared" si="380"/>
        <v/>
      </c>
      <c r="J8070" t="str">
        <f>IF(B8070="","",IF(RIGHT(VLOOKUP(K8070&amp;"_"&amp;L8070&amp;"_"&amp;M8070&amp;"_"&amp;O8070,[1]挑战模式!$A:$AS,14+N8070,FALSE),1)="3","EffectCreate_BossEffect;EffectCreate_MonsterShow","EffectCreate_MonsterShow"))</f>
        <v/>
      </c>
      <c r="K8070">
        <v>0</v>
      </c>
      <c r="L8070">
        <v>17</v>
      </c>
      <c r="M8070">
        <v>7</v>
      </c>
      <c r="N8070">
        <v>5</v>
      </c>
      <c r="O8070" t="s">
        <v>468</v>
      </c>
    </row>
    <row r="8071" spans="2:15" x14ac:dyDescent="0.2">
      <c r="B8071" t="str">
        <f>IF(ISNA(VLOOKUP(K8071&amp;"_"&amp;L8071&amp;"_"&amp;M8071&amp;"_"&amp;O8071,[1]挑战模式!$A:$AS,1,FALSE)),"",IF(VLOOKUP(K8071&amp;"_"&amp;L8071&amp;"_"&amp;M8071&amp;"_"&amp;O8071,[1]挑战模式!$A:$AS,14+N8071,FALSE)="","","Monster_Season"&amp;K8071&amp;"_Challenge"&amp;L8071&amp;"_"&amp;M8071&amp;"_"&amp;N8071&amp;"_"&amp;O8071))</f>
        <v/>
      </c>
      <c r="C8071" t="str">
        <f t="shared" si="378"/>
        <v/>
      </c>
      <c r="G8071" t="str">
        <f>IF(ISNA(VLOOKUP(K8071&amp;"_"&amp;L8071&amp;"_"&amp;M8071&amp;"_"&amp;O8071,[1]挑战模式!$A:$AS,14+N8071,FALSE)),"",IF(VLOOKUP(K8071&amp;"_"&amp;L8071&amp;"_"&amp;M8071&amp;"_"&amp;O8071,[1]挑战模式!$A:$AS,14+N8071,FALSE)="","",IF(VLOOKUP(VLOOKUP(K8071&amp;"_"&amp;L8071&amp;"_"&amp;M8071&amp;"_"&amp;O8071,[1]挑战模式!$A:$AS,14+N8071,FALSE),[1]怪物!$B:$L,11,FALSE)=0,"",VLOOKUP(VLOOKUP(K8071&amp;"_"&amp;L8071&amp;"_"&amp;M8071&amp;"_"&amp;O8071,[1]挑战模式!$A:$AS,14+N8071,FALSE),[1]怪物!$B:$L,11,FALSE))))</f>
        <v/>
      </c>
      <c r="H8071" t="str">
        <f t="shared" si="379"/>
        <v/>
      </c>
      <c r="I8071" t="str">
        <f t="shared" si="380"/>
        <v/>
      </c>
      <c r="J8071" t="str">
        <f>IF(B8071="","",IF(RIGHT(VLOOKUP(K8071&amp;"_"&amp;L8071&amp;"_"&amp;M8071&amp;"_"&amp;O8071,[1]挑战模式!$A:$AS,14+N8071,FALSE),1)="3","EffectCreate_BossEffect;EffectCreate_MonsterShow","EffectCreate_MonsterShow"))</f>
        <v/>
      </c>
      <c r="K8071">
        <v>0</v>
      </c>
      <c r="L8071">
        <v>17</v>
      </c>
      <c r="M8071">
        <v>7</v>
      </c>
      <c r="N8071">
        <v>6</v>
      </c>
      <c r="O8071" t="s">
        <v>468</v>
      </c>
    </row>
    <row r="8072" spans="2:15" x14ac:dyDescent="0.2">
      <c r="B8072" t="str">
        <f>IF(ISNA(VLOOKUP(K8072&amp;"_"&amp;L8072&amp;"_"&amp;M8072&amp;"_"&amp;O8072,[1]挑战模式!$A:$AS,1,FALSE)),"",IF(VLOOKUP(K8072&amp;"_"&amp;L8072&amp;"_"&amp;M8072&amp;"_"&amp;O8072,[1]挑战模式!$A:$AS,14+N8072,FALSE)="","","Monster_Season"&amp;K8072&amp;"_Challenge"&amp;L8072&amp;"_"&amp;M8072&amp;"_"&amp;N8072&amp;"_"&amp;O8072))</f>
        <v/>
      </c>
      <c r="C8072" t="str">
        <f t="shared" si="378"/>
        <v/>
      </c>
      <c r="G8072" t="str">
        <f>IF(ISNA(VLOOKUP(K8072&amp;"_"&amp;L8072&amp;"_"&amp;M8072&amp;"_"&amp;O8072,[1]挑战模式!$A:$AS,14+N8072,FALSE)),"",IF(VLOOKUP(K8072&amp;"_"&amp;L8072&amp;"_"&amp;M8072&amp;"_"&amp;O8072,[1]挑战模式!$A:$AS,14+N8072,FALSE)="","",IF(VLOOKUP(VLOOKUP(K8072&amp;"_"&amp;L8072&amp;"_"&amp;M8072&amp;"_"&amp;O8072,[1]挑战模式!$A:$AS,14+N8072,FALSE),[1]怪物!$B:$L,11,FALSE)=0,"",VLOOKUP(VLOOKUP(K8072&amp;"_"&amp;L8072&amp;"_"&amp;M8072&amp;"_"&amp;O8072,[1]挑战模式!$A:$AS,14+N8072,FALSE),[1]怪物!$B:$L,11,FALSE))))</f>
        <v/>
      </c>
      <c r="H8072" t="str">
        <f t="shared" si="379"/>
        <v/>
      </c>
      <c r="I8072" t="str">
        <f t="shared" si="380"/>
        <v/>
      </c>
      <c r="J8072" t="str">
        <f>IF(B8072="","",IF(RIGHT(VLOOKUP(K8072&amp;"_"&amp;L8072&amp;"_"&amp;M8072&amp;"_"&amp;O8072,[1]挑战模式!$A:$AS,14+N8072,FALSE),1)="3","EffectCreate_BossEffect;EffectCreate_MonsterShow","EffectCreate_MonsterShow"))</f>
        <v/>
      </c>
      <c r="K8072">
        <v>0</v>
      </c>
      <c r="L8072">
        <v>17</v>
      </c>
      <c r="M8072">
        <v>8</v>
      </c>
      <c r="N8072">
        <v>1</v>
      </c>
      <c r="O8072" t="s">
        <v>468</v>
      </c>
    </row>
    <row r="8073" spans="2:15" x14ac:dyDescent="0.2">
      <c r="B8073" t="str">
        <f>IF(ISNA(VLOOKUP(K8073&amp;"_"&amp;L8073&amp;"_"&amp;M8073&amp;"_"&amp;O8073,[1]挑战模式!$A:$AS,1,FALSE)),"",IF(VLOOKUP(K8073&amp;"_"&amp;L8073&amp;"_"&amp;M8073&amp;"_"&amp;O8073,[1]挑战模式!$A:$AS,14+N8073,FALSE)="","","Monster_Season"&amp;K8073&amp;"_Challenge"&amp;L8073&amp;"_"&amp;M8073&amp;"_"&amp;N8073&amp;"_"&amp;O8073))</f>
        <v/>
      </c>
      <c r="C8073" t="str">
        <f t="shared" si="378"/>
        <v/>
      </c>
      <c r="G8073" t="str">
        <f>IF(ISNA(VLOOKUP(K8073&amp;"_"&amp;L8073&amp;"_"&amp;M8073&amp;"_"&amp;O8073,[1]挑战模式!$A:$AS,14+N8073,FALSE)),"",IF(VLOOKUP(K8073&amp;"_"&amp;L8073&amp;"_"&amp;M8073&amp;"_"&amp;O8073,[1]挑战模式!$A:$AS,14+N8073,FALSE)="","",IF(VLOOKUP(VLOOKUP(K8073&amp;"_"&amp;L8073&amp;"_"&amp;M8073&amp;"_"&amp;O8073,[1]挑战模式!$A:$AS,14+N8073,FALSE),[1]怪物!$B:$L,11,FALSE)=0,"",VLOOKUP(VLOOKUP(K8073&amp;"_"&amp;L8073&amp;"_"&amp;M8073&amp;"_"&amp;O8073,[1]挑战模式!$A:$AS,14+N8073,FALSE),[1]怪物!$B:$L,11,FALSE))))</f>
        <v/>
      </c>
      <c r="H8073" t="str">
        <f t="shared" si="379"/>
        <v/>
      </c>
      <c r="I8073" t="str">
        <f t="shared" si="380"/>
        <v/>
      </c>
      <c r="J8073" t="str">
        <f>IF(B8073="","",IF(RIGHT(VLOOKUP(K8073&amp;"_"&amp;L8073&amp;"_"&amp;M8073&amp;"_"&amp;O8073,[1]挑战模式!$A:$AS,14+N8073,FALSE),1)="3","EffectCreate_BossEffect;EffectCreate_MonsterShow","EffectCreate_MonsterShow"))</f>
        <v/>
      </c>
      <c r="K8073">
        <v>0</v>
      </c>
      <c r="L8073">
        <v>17</v>
      </c>
      <c r="M8073">
        <v>8</v>
      </c>
      <c r="N8073">
        <v>2</v>
      </c>
      <c r="O8073" t="s">
        <v>468</v>
      </c>
    </row>
    <row r="8074" spans="2:15" x14ac:dyDescent="0.2">
      <c r="B8074" t="str">
        <f>IF(ISNA(VLOOKUP(K8074&amp;"_"&amp;L8074&amp;"_"&amp;M8074&amp;"_"&amp;O8074,[1]挑战模式!$A:$AS,1,FALSE)),"",IF(VLOOKUP(K8074&amp;"_"&amp;L8074&amp;"_"&amp;M8074&amp;"_"&amp;O8074,[1]挑战模式!$A:$AS,14+N8074,FALSE)="","","Monster_Season"&amp;K8074&amp;"_Challenge"&amp;L8074&amp;"_"&amp;M8074&amp;"_"&amp;N8074&amp;"_"&amp;O8074))</f>
        <v/>
      </c>
      <c r="C8074" t="str">
        <f t="shared" si="378"/>
        <v/>
      </c>
      <c r="G8074" t="str">
        <f>IF(ISNA(VLOOKUP(K8074&amp;"_"&amp;L8074&amp;"_"&amp;M8074&amp;"_"&amp;O8074,[1]挑战模式!$A:$AS,14+N8074,FALSE)),"",IF(VLOOKUP(K8074&amp;"_"&amp;L8074&amp;"_"&amp;M8074&amp;"_"&amp;O8074,[1]挑战模式!$A:$AS,14+N8074,FALSE)="","",IF(VLOOKUP(VLOOKUP(K8074&amp;"_"&amp;L8074&amp;"_"&amp;M8074&amp;"_"&amp;O8074,[1]挑战模式!$A:$AS,14+N8074,FALSE),[1]怪物!$B:$L,11,FALSE)=0,"",VLOOKUP(VLOOKUP(K8074&amp;"_"&amp;L8074&amp;"_"&amp;M8074&amp;"_"&amp;O8074,[1]挑战模式!$A:$AS,14+N8074,FALSE),[1]怪物!$B:$L,11,FALSE))))</f>
        <v/>
      </c>
      <c r="H8074" t="str">
        <f t="shared" si="379"/>
        <v/>
      </c>
      <c r="I8074" t="str">
        <f t="shared" si="380"/>
        <v/>
      </c>
      <c r="J8074" t="str">
        <f>IF(B8074="","",IF(RIGHT(VLOOKUP(K8074&amp;"_"&amp;L8074&amp;"_"&amp;M8074&amp;"_"&amp;O8074,[1]挑战模式!$A:$AS,14+N8074,FALSE),1)="3","EffectCreate_BossEffect;EffectCreate_MonsterShow","EffectCreate_MonsterShow"))</f>
        <v/>
      </c>
      <c r="K8074">
        <v>0</v>
      </c>
      <c r="L8074">
        <v>17</v>
      </c>
      <c r="M8074">
        <v>8</v>
      </c>
      <c r="N8074">
        <v>3</v>
      </c>
      <c r="O8074" t="s">
        <v>468</v>
      </c>
    </row>
    <row r="8075" spans="2:15" x14ac:dyDescent="0.2">
      <c r="B8075" t="str">
        <f>IF(ISNA(VLOOKUP(K8075&amp;"_"&amp;L8075&amp;"_"&amp;M8075&amp;"_"&amp;O8075,[1]挑战模式!$A:$AS,1,FALSE)),"",IF(VLOOKUP(K8075&amp;"_"&amp;L8075&amp;"_"&amp;M8075&amp;"_"&amp;O8075,[1]挑战模式!$A:$AS,14+N8075,FALSE)="","","Monster_Season"&amp;K8075&amp;"_Challenge"&amp;L8075&amp;"_"&amp;M8075&amp;"_"&amp;N8075&amp;"_"&amp;O8075))</f>
        <v/>
      </c>
      <c r="C8075" t="str">
        <f t="shared" si="378"/>
        <v/>
      </c>
      <c r="G8075" t="str">
        <f>IF(ISNA(VLOOKUP(K8075&amp;"_"&amp;L8075&amp;"_"&amp;M8075&amp;"_"&amp;O8075,[1]挑战模式!$A:$AS,14+N8075,FALSE)),"",IF(VLOOKUP(K8075&amp;"_"&amp;L8075&amp;"_"&amp;M8075&amp;"_"&amp;O8075,[1]挑战模式!$A:$AS,14+N8075,FALSE)="","",IF(VLOOKUP(VLOOKUP(K8075&amp;"_"&amp;L8075&amp;"_"&amp;M8075&amp;"_"&amp;O8075,[1]挑战模式!$A:$AS,14+N8075,FALSE),[1]怪物!$B:$L,11,FALSE)=0,"",VLOOKUP(VLOOKUP(K8075&amp;"_"&amp;L8075&amp;"_"&amp;M8075&amp;"_"&amp;O8075,[1]挑战模式!$A:$AS,14+N8075,FALSE),[1]怪物!$B:$L,11,FALSE))))</f>
        <v/>
      </c>
      <c r="H8075" t="str">
        <f t="shared" si="379"/>
        <v/>
      </c>
      <c r="I8075" t="str">
        <f t="shared" si="380"/>
        <v/>
      </c>
      <c r="J8075" t="str">
        <f>IF(B8075="","",IF(RIGHT(VLOOKUP(K8075&amp;"_"&amp;L8075&amp;"_"&amp;M8075&amp;"_"&amp;O8075,[1]挑战模式!$A:$AS,14+N8075,FALSE),1)="3","EffectCreate_BossEffect;EffectCreate_MonsterShow","EffectCreate_MonsterShow"))</f>
        <v/>
      </c>
      <c r="K8075">
        <v>0</v>
      </c>
      <c r="L8075">
        <v>17</v>
      </c>
      <c r="M8075">
        <v>8</v>
      </c>
      <c r="N8075">
        <v>4</v>
      </c>
      <c r="O8075" t="s">
        <v>468</v>
      </c>
    </row>
    <row r="8076" spans="2:15" x14ac:dyDescent="0.2">
      <c r="B8076" t="str">
        <f>IF(ISNA(VLOOKUP(K8076&amp;"_"&amp;L8076&amp;"_"&amp;M8076&amp;"_"&amp;O8076,[1]挑战模式!$A:$AS,1,FALSE)),"",IF(VLOOKUP(K8076&amp;"_"&amp;L8076&amp;"_"&amp;M8076&amp;"_"&amp;O8076,[1]挑战模式!$A:$AS,14+N8076,FALSE)="","","Monster_Season"&amp;K8076&amp;"_Challenge"&amp;L8076&amp;"_"&amp;M8076&amp;"_"&amp;N8076&amp;"_"&amp;O8076))</f>
        <v/>
      </c>
      <c r="C8076" t="str">
        <f t="shared" si="378"/>
        <v/>
      </c>
      <c r="G8076" t="str">
        <f>IF(ISNA(VLOOKUP(K8076&amp;"_"&amp;L8076&amp;"_"&amp;M8076&amp;"_"&amp;O8076,[1]挑战模式!$A:$AS,14+N8076,FALSE)),"",IF(VLOOKUP(K8076&amp;"_"&amp;L8076&amp;"_"&amp;M8076&amp;"_"&amp;O8076,[1]挑战模式!$A:$AS,14+N8076,FALSE)="","",IF(VLOOKUP(VLOOKUP(K8076&amp;"_"&amp;L8076&amp;"_"&amp;M8076&amp;"_"&amp;O8076,[1]挑战模式!$A:$AS,14+N8076,FALSE),[1]怪物!$B:$L,11,FALSE)=0,"",VLOOKUP(VLOOKUP(K8076&amp;"_"&amp;L8076&amp;"_"&amp;M8076&amp;"_"&amp;O8076,[1]挑战模式!$A:$AS,14+N8076,FALSE),[1]怪物!$B:$L,11,FALSE))))</f>
        <v/>
      </c>
      <c r="H8076" t="str">
        <f t="shared" si="379"/>
        <v/>
      </c>
      <c r="I8076" t="str">
        <f t="shared" si="380"/>
        <v/>
      </c>
      <c r="J8076" t="str">
        <f>IF(B8076="","",IF(RIGHT(VLOOKUP(K8076&amp;"_"&amp;L8076&amp;"_"&amp;M8076&amp;"_"&amp;O8076,[1]挑战模式!$A:$AS,14+N8076,FALSE),1)="3","EffectCreate_BossEffect;EffectCreate_MonsterShow","EffectCreate_MonsterShow"))</f>
        <v/>
      </c>
      <c r="K8076">
        <v>0</v>
      </c>
      <c r="L8076">
        <v>17</v>
      </c>
      <c r="M8076">
        <v>8</v>
      </c>
      <c r="N8076">
        <v>5</v>
      </c>
      <c r="O8076" t="s">
        <v>468</v>
      </c>
    </row>
    <row r="8077" spans="2:15" x14ac:dyDescent="0.2">
      <c r="B8077" t="str">
        <f>IF(ISNA(VLOOKUP(K8077&amp;"_"&amp;L8077&amp;"_"&amp;M8077&amp;"_"&amp;O8077,[1]挑战模式!$A:$AS,1,FALSE)),"",IF(VLOOKUP(K8077&amp;"_"&amp;L8077&amp;"_"&amp;M8077&amp;"_"&amp;O8077,[1]挑战模式!$A:$AS,14+N8077,FALSE)="","","Monster_Season"&amp;K8077&amp;"_Challenge"&amp;L8077&amp;"_"&amp;M8077&amp;"_"&amp;N8077&amp;"_"&amp;O8077))</f>
        <v/>
      </c>
      <c r="C8077" t="str">
        <f t="shared" si="378"/>
        <v/>
      </c>
      <c r="G8077" t="str">
        <f>IF(ISNA(VLOOKUP(K8077&amp;"_"&amp;L8077&amp;"_"&amp;M8077&amp;"_"&amp;O8077,[1]挑战模式!$A:$AS,14+N8077,FALSE)),"",IF(VLOOKUP(K8077&amp;"_"&amp;L8077&amp;"_"&amp;M8077&amp;"_"&amp;O8077,[1]挑战模式!$A:$AS,14+N8077,FALSE)="","",IF(VLOOKUP(VLOOKUP(K8077&amp;"_"&amp;L8077&amp;"_"&amp;M8077&amp;"_"&amp;O8077,[1]挑战模式!$A:$AS,14+N8077,FALSE),[1]怪物!$B:$L,11,FALSE)=0,"",VLOOKUP(VLOOKUP(K8077&amp;"_"&amp;L8077&amp;"_"&amp;M8077&amp;"_"&amp;O8077,[1]挑战模式!$A:$AS,14+N8077,FALSE),[1]怪物!$B:$L,11,FALSE))))</f>
        <v/>
      </c>
      <c r="H8077" t="str">
        <f t="shared" si="379"/>
        <v/>
      </c>
      <c r="I8077" t="str">
        <f t="shared" si="380"/>
        <v/>
      </c>
      <c r="J8077" t="str">
        <f>IF(B8077="","",IF(RIGHT(VLOOKUP(K8077&amp;"_"&amp;L8077&amp;"_"&amp;M8077&amp;"_"&amp;O8077,[1]挑战模式!$A:$AS,14+N8077,FALSE),1)="3","EffectCreate_BossEffect;EffectCreate_MonsterShow","EffectCreate_MonsterShow"))</f>
        <v/>
      </c>
      <c r="K8077">
        <v>0</v>
      </c>
      <c r="L8077">
        <v>17</v>
      </c>
      <c r="M8077">
        <v>8</v>
      </c>
      <c r="N8077">
        <v>6</v>
      </c>
      <c r="O8077" t="s">
        <v>468</v>
      </c>
    </row>
    <row r="8078" spans="2:15" x14ac:dyDescent="0.2">
      <c r="B8078" t="str">
        <f>IF(ISNA(VLOOKUP(K8078&amp;"_"&amp;L8078&amp;"_"&amp;M8078&amp;"_"&amp;O8078,[1]挑战模式!$A:$AS,1,FALSE)),"",IF(VLOOKUP(K8078&amp;"_"&amp;L8078&amp;"_"&amp;M8078&amp;"_"&amp;O8078,[1]挑战模式!$A:$AS,14+N8078,FALSE)="","","Monster_Season"&amp;K8078&amp;"_Challenge"&amp;L8078&amp;"_"&amp;M8078&amp;"_"&amp;N8078&amp;"_"&amp;O8078))</f>
        <v/>
      </c>
      <c r="C8078" t="str">
        <f t="shared" si="378"/>
        <v/>
      </c>
      <c r="G8078" t="str">
        <f>IF(ISNA(VLOOKUP(K8078&amp;"_"&amp;L8078&amp;"_"&amp;M8078&amp;"_"&amp;O8078,[1]挑战模式!$A:$AS,14+N8078,FALSE)),"",IF(VLOOKUP(K8078&amp;"_"&amp;L8078&amp;"_"&amp;M8078&amp;"_"&amp;O8078,[1]挑战模式!$A:$AS,14+N8078,FALSE)="","",IF(VLOOKUP(VLOOKUP(K8078&amp;"_"&amp;L8078&amp;"_"&amp;M8078&amp;"_"&amp;O8078,[1]挑战模式!$A:$AS,14+N8078,FALSE),[1]怪物!$B:$L,11,FALSE)=0,"",VLOOKUP(VLOOKUP(K8078&amp;"_"&amp;L8078&amp;"_"&amp;M8078&amp;"_"&amp;O8078,[1]挑战模式!$A:$AS,14+N8078,FALSE),[1]怪物!$B:$L,11,FALSE))))</f>
        <v/>
      </c>
      <c r="H8078" t="str">
        <f t="shared" si="379"/>
        <v/>
      </c>
      <c r="I8078" t="str">
        <f t="shared" si="380"/>
        <v/>
      </c>
      <c r="J8078" t="str">
        <f>IF(B8078="","",IF(RIGHT(VLOOKUP(K8078&amp;"_"&amp;L8078&amp;"_"&amp;M8078&amp;"_"&amp;O8078,[1]挑战模式!$A:$AS,14+N8078,FALSE),1)="3","EffectCreate_BossEffect;EffectCreate_MonsterShow","EffectCreate_MonsterShow"))</f>
        <v/>
      </c>
      <c r="K8078">
        <v>0</v>
      </c>
      <c r="L8078">
        <v>17</v>
      </c>
      <c r="M8078">
        <v>9</v>
      </c>
      <c r="N8078">
        <v>1</v>
      </c>
      <c r="O8078" t="s">
        <v>468</v>
      </c>
    </row>
    <row r="8079" spans="2:15" x14ac:dyDescent="0.2">
      <c r="B8079" t="str">
        <f>IF(ISNA(VLOOKUP(K8079&amp;"_"&amp;L8079&amp;"_"&amp;M8079&amp;"_"&amp;O8079,[1]挑战模式!$A:$AS,1,FALSE)),"",IF(VLOOKUP(K8079&amp;"_"&amp;L8079&amp;"_"&amp;M8079&amp;"_"&amp;O8079,[1]挑战模式!$A:$AS,14+N8079,FALSE)="","","Monster_Season"&amp;K8079&amp;"_Challenge"&amp;L8079&amp;"_"&amp;M8079&amp;"_"&amp;N8079&amp;"_"&amp;O8079))</f>
        <v/>
      </c>
      <c r="C8079" t="str">
        <f t="shared" si="378"/>
        <v/>
      </c>
      <c r="G8079" t="str">
        <f>IF(ISNA(VLOOKUP(K8079&amp;"_"&amp;L8079&amp;"_"&amp;M8079&amp;"_"&amp;O8079,[1]挑战模式!$A:$AS,14+N8079,FALSE)),"",IF(VLOOKUP(K8079&amp;"_"&amp;L8079&amp;"_"&amp;M8079&amp;"_"&amp;O8079,[1]挑战模式!$A:$AS,14+N8079,FALSE)="","",IF(VLOOKUP(VLOOKUP(K8079&amp;"_"&amp;L8079&amp;"_"&amp;M8079&amp;"_"&amp;O8079,[1]挑战模式!$A:$AS,14+N8079,FALSE),[1]怪物!$B:$L,11,FALSE)=0,"",VLOOKUP(VLOOKUP(K8079&amp;"_"&amp;L8079&amp;"_"&amp;M8079&amp;"_"&amp;O8079,[1]挑战模式!$A:$AS,14+N8079,FALSE),[1]怪物!$B:$L,11,FALSE))))</f>
        <v/>
      </c>
      <c r="H8079" t="str">
        <f t="shared" si="379"/>
        <v/>
      </c>
      <c r="I8079" t="str">
        <f t="shared" si="380"/>
        <v/>
      </c>
      <c r="J8079" t="str">
        <f>IF(B8079="","",IF(RIGHT(VLOOKUP(K8079&amp;"_"&amp;L8079&amp;"_"&amp;M8079&amp;"_"&amp;O8079,[1]挑战模式!$A:$AS,14+N8079,FALSE),1)="3","EffectCreate_BossEffect;EffectCreate_MonsterShow","EffectCreate_MonsterShow"))</f>
        <v/>
      </c>
      <c r="K8079">
        <v>0</v>
      </c>
      <c r="L8079">
        <v>17</v>
      </c>
      <c r="M8079">
        <v>9</v>
      </c>
      <c r="N8079">
        <v>2</v>
      </c>
      <c r="O8079" t="s">
        <v>468</v>
      </c>
    </row>
    <row r="8080" spans="2:15" x14ac:dyDescent="0.2">
      <c r="B8080" t="str">
        <f>IF(ISNA(VLOOKUP(K8080&amp;"_"&amp;L8080&amp;"_"&amp;M8080&amp;"_"&amp;O8080,[1]挑战模式!$A:$AS,1,FALSE)),"",IF(VLOOKUP(K8080&amp;"_"&amp;L8080&amp;"_"&amp;M8080&amp;"_"&amp;O8080,[1]挑战模式!$A:$AS,14+N8080,FALSE)="","","Monster_Season"&amp;K8080&amp;"_Challenge"&amp;L8080&amp;"_"&amp;M8080&amp;"_"&amp;N8080&amp;"_"&amp;O8080))</f>
        <v/>
      </c>
      <c r="C8080" t="str">
        <f t="shared" si="378"/>
        <v/>
      </c>
      <c r="G8080" t="str">
        <f>IF(ISNA(VLOOKUP(K8080&amp;"_"&amp;L8080&amp;"_"&amp;M8080&amp;"_"&amp;O8080,[1]挑战模式!$A:$AS,14+N8080,FALSE)),"",IF(VLOOKUP(K8080&amp;"_"&amp;L8080&amp;"_"&amp;M8080&amp;"_"&amp;O8080,[1]挑战模式!$A:$AS,14+N8080,FALSE)="","",IF(VLOOKUP(VLOOKUP(K8080&amp;"_"&amp;L8080&amp;"_"&amp;M8080&amp;"_"&amp;O8080,[1]挑战模式!$A:$AS,14+N8080,FALSE),[1]怪物!$B:$L,11,FALSE)=0,"",VLOOKUP(VLOOKUP(K8080&amp;"_"&amp;L8080&amp;"_"&amp;M8080&amp;"_"&amp;O8080,[1]挑战模式!$A:$AS,14+N8080,FALSE),[1]怪物!$B:$L,11,FALSE))))</f>
        <v/>
      </c>
      <c r="H8080" t="str">
        <f t="shared" si="379"/>
        <v/>
      </c>
      <c r="I8080" t="str">
        <f t="shared" si="380"/>
        <v/>
      </c>
      <c r="J8080" t="str">
        <f>IF(B8080="","",IF(RIGHT(VLOOKUP(K8080&amp;"_"&amp;L8080&amp;"_"&amp;M8080&amp;"_"&amp;O8080,[1]挑战模式!$A:$AS,14+N8080,FALSE),1)="3","EffectCreate_BossEffect;EffectCreate_MonsterShow","EffectCreate_MonsterShow"))</f>
        <v/>
      </c>
      <c r="K8080">
        <v>0</v>
      </c>
      <c r="L8080">
        <v>17</v>
      </c>
      <c r="M8080">
        <v>9</v>
      </c>
      <c r="N8080">
        <v>3</v>
      </c>
      <c r="O8080" t="s">
        <v>468</v>
      </c>
    </row>
    <row r="8081" spans="2:15" x14ac:dyDescent="0.2">
      <c r="B8081" t="str">
        <f>IF(ISNA(VLOOKUP(K8081&amp;"_"&amp;L8081&amp;"_"&amp;M8081&amp;"_"&amp;O8081,[1]挑战模式!$A:$AS,1,FALSE)),"",IF(VLOOKUP(K8081&amp;"_"&amp;L8081&amp;"_"&amp;M8081&amp;"_"&amp;O8081,[1]挑战模式!$A:$AS,14+N8081,FALSE)="","","Monster_Season"&amp;K8081&amp;"_Challenge"&amp;L8081&amp;"_"&amp;M8081&amp;"_"&amp;N8081&amp;"_"&amp;O8081))</f>
        <v/>
      </c>
      <c r="C8081" t="str">
        <f t="shared" si="378"/>
        <v/>
      </c>
      <c r="G8081" t="str">
        <f>IF(ISNA(VLOOKUP(K8081&amp;"_"&amp;L8081&amp;"_"&amp;M8081&amp;"_"&amp;O8081,[1]挑战模式!$A:$AS,14+N8081,FALSE)),"",IF(VLOOKUP(K8081&amp;"_"&amp;L8081&amp;"_"&amp;M8081&amp;"_"&amp;O8081,[1]挑战模式!$A:$AS,14+N8081,FALSE)="","",IF(VLOOKUP(VLOOKUP(K8081&amp;"_"&amp;L8081&amp;"_"&amp;M8081&amp;"_"&amp;O8081,[1]挑战模式!$A:$AS,14+N8081,FALSE),[1]怪物!$B:$L,11,FALSE)=0,"",VLOOKUP(VLOOKUP(K8081&amp;"_"&amp;L8081&amp;"_"&amp;M8081&amp;"_"&amp;O8081,[1]挑战模式!$A:$AS,14+N8081,FALSE),[1]怪物!$B:$L,11,FALSE))))</f>
        <v/>
      </c>
      <c r="H8081" t="str">
        <f t="shared" si="379"/>
        <v/>
      </c>
      <c r="I8081" t="str">
        <f t="shared" si="380"/>
        <v/>
      </c>
      <c r="J8081" t="str">
        <f>IF(B8081="","",IF(RIGHT(VLOOKUP(K8081&amp;"_"&amp;L8081&amp;"_"&amp;M8081&amp;"_"&amp;O8081,[1]挑战模式!$A:$AS,14+N8081,FALSE),1)="3","EffectCreate_BossEffect;EffectCreate_MonsterShow","EffectCreate_MonsterShow"))</f>
        <v/>
      </c>
      <c r="K8081">
        <v>0</v>
      </c>
      <c r="L8081">
        <v>17</v>
      </c>
      <c r="M8081">
        <v>9</v>
      </c>
      <c r="N8081">
        <v>4</v>
      </c>
      <c r="O8081" t="s">
        <v>468</v>
      </c>
    </row>
    <row r="8082" spans="2:15" x14ac:dyDescent="0.2">
      <c r="B8082" t="str">
        <f>IF(ISNA(VLOOKUP(K8082&amp;"_"&amp;L8082&amp;"_"&amp;M8082&amp;"_"&amp;O8082,[1]挑战模式!$A:$AS,1,FALSE)),"",IF(VLOOKUP(K8082&amp;"_"&amp;L8082&amp;"_"&amp;M8082&amp;"_"&amp;O8082,[1]挑战模式!$A:$AS,14+N8082,FALSE)="","","Monster_Season"&amp;K8082&amp;"_Challenge"&amp;L8082&amp;"_"&amp;M8082&amp;"_"&amp;N8082&amp;"_"&amp;O8082))</f>
        <v/>
      </c>
      <c r="C8082" t="str">
        <f t="shared" si="378"/>
        <v/>
      </c>
      <c r="G8082" t="str">
        <f>IF(ISNA(VLOOKUP(K8082&amp;"_"&amp;L8082&amp;"_"&amp;M8082&amp;"_"&amp;O8082,[1]挑战模式!$A:$AS,14+N8082,FALSE)),"",IF(VLOOKUP(K8082&amp;"_"&amp;L8082&amp;"_"&amp;M8082&amp;"_"&amp;O8082,[1]挑战模式!$A:$AS,14+N8082,FALSE)="","",IF(VLOOKUP(VLOOKUP(K8082&amp;"_"&amp;L8082&amp;"_"&amp;M8082&amp;"_"&amp;O8082,[1]挑战模式!$A:$AS,14+N8082,FALSE),[1]怪物!$B:$L,11,FALSE)=0,"",VLOOKUP(VLOOKUP(K8082&amp;"_"&amp;L8082&amp;"_"&amp;M8082&amp;"_"&amp;O8082,[1]挑战模式!$A:$AS,14+N8082,FALSE),[1]怪物!$B:$L,11,FALSE))))</f>
        <v/>
      </c>
      <c r="H8082" t="str">
        <f t="shared" si="379"/>
        <v/>
      </c>
      <c r="I8082" t="str">
        <f t="shared" si="380"/>
        <v/>
      </c>
      <c r="J8082" t="str">
        <f>IF(B8082="","",IF(RIGHT(VLOOKUP(K8082&amp;"_"&amp;L8082&amp;"_"&amp;M8082&amp;"_"&amp;O8082,[1]挑战模式!$A:$AS,14+N8082,FALSE),1)="3","EffectCreate_BossEffect;EffectCreate_MonsterShow","EffectCreate_MonsterShow"))</f>
        <v/>
      </c>
      <c r="K8082">
        <v>0</v>
      </c>
      <c r="L8082">
        <v>17</v>
      </c>
      <c r="M8082">
        <v>9</v>
      </c>
      <c r="N8082">
        <v>5</v>
      </c>
      <c r="O8082" t="s">
        <v>468</v>
      </c>
    </row>
    <row r="8083" spans="2:15" x14ac:dyDescent="0.2">
      <c r="B8083" t="str">
        <f>IF(ISNA(VLOOKUP(K8083&amp;"_"&amp;L8083&amp;"_"&amp;M8083&amp;"_"&amp;O8083,[1]挑战模式!$A:$AS,1,FALSE)),"",IF(VLOOKUP(K8083&amp;"_"&amp;L8083&amp;"_"&amp;M8083&amp;"_"&amp;O8083,[1]挑战模式!$A:$AS,14+N8083,FALSE)="","","Monster_Season"&amp;K8083&amp;"_Challenge"&amp;L8083&amp;"_"&amp;M8083&amp;"_"&amp;N8083&amp;"_"&amp;O8083))</f>
        <v/>
      </c>
      <c r="C8083" t="str">
        <f t="shared" si="378"/>
        <v/>
      </c>
      <c r="G8083" t="str">
        <f>IF(ISNA(VLOOKUP(K8083&amp;"_"&amp;L8083&amp;"_"&amp;M8083&amp;"_"&amp;O8083,[1]挑战模式!$A:$AS,14+N8083,FALSE)),"",IF(VLOOKUP(K8083&amp;"_"&amp;L8083&amp;"_"&amp;M8083&amp;"_"&amp;O8083,[1]挑战模式!$A:$AS,14+N8083,FALSE)="","",IF(VLOOKUP(VLOOKUP(K8083&amp;"_"&amp;L8083&amp;"_"&amp;M8083&amp;"_"&amp;O8083,[1]挑战模式!$A:$AS,14+N8083,FALSE),[1]怪物!$B:$L,11,FALSE)=0,"",VLOOKUP(VLOOKUP(K8083&amp;"_"&amp;L8083&amp;"_"&amp;M8083&amp;"_"&amp;O8083,[1]挑战模式!$A:$AS,14+N8083,FALSE),[1]怪物!$B:$L,11,FALSE))))</f>
        <v/>
      </c>
      <c r="H8083" t="str">
        <f t="shared" si="379"/>
        <v/>
      </c>
      <c r="I8083" t="str">
        <f t="shared" si="380"/>
        <v/>
      </c>
      <c r="J8083" t="str">
        <f>IF(B8083="","",IF(RIGHT(VLOOKUP(K8083&amp;"_"&amp;L8083&amp;"_"&amp;M8083&amp;"_"&amp;O8083,[1]挑战模式!$A:$AS,14+N8083,FALSE),1)="3","EffectCreate_BossEffect;EffectCreate_MonsterShow","EffectCreate_MonsterShow"))</f>
        <v/>
      </c>
      <c r="K8083">
        <v>0</v>
      </c>
      <c r="L8083">
        <v>17</v>
      </c>
      <c r="M8083">
        <v>10</v>
      </c>
      <c r="N8083">
        <v>6</v>
      </c>
      <c r="O8083" t="s">
        <v>468</v>
      </c>
    </row>
    <row r="8084" spans="2:15" x14ac:dyDescent="0.2">
      <c r="B8084" t="str">
        <f>IF(ISNA(VLOOKUP(K8084&amp;"_"&amp;L8084&amp;"_"&amp;M8084&amp;"_"&amp;O8084,[1]挑战模式!$A:$AS,1,FALSE)),"",IF(VLOOKUP(K8084&amp;"_"&amp;L8084&amp;"_"&amp;M8084&amp;"_"&amp;O8084,[1]挑战模式!$A:$AS,14+N8084,FALSE)="","","Monster_Season"&amp;K8084&amp;"_Challenge"&amp;L8084&amp;"_"&amp;M8084&amp;"_"&amp;N8084&amp;"_"&amp;O8084))</f>
        <v/>
      </c>
      <c r="C8084" t="str">
        <f t="shared" si="378"/>
        <v/>
      </c>
      <c r="G8084" t="str">
        <f>IF(ISNA(VLOOKUP(K8084&amp;"_"&amp;L8084&amp;"_"&amp;M8084&amp;"_"&amp;O8084,[1]挑战模式!$A:$AS,14+N8084,FALSE)),"",IF(VLOOKUP(K8084&amp;"_"&amp;L8084&amp;"_"&amp;M8084&amp;"_"&amp;O8084,[1]挑战模式!$A:$AS,14+N8084,FALSE)="","",IF(VLOOKUP(VLOOKUP(K8084&amp;"_"&amp;L8084&amp;"_"&amp;M8084&amp;"_"&amp;O8084,[1]挑战模式!$A:$AS,14+N8084,FALSE),[1]怪物!$B:$L,11,FALSE)=0,"",VLOOKUP(VLOOKUP(K8084&amp;"_"&amp;L8084&amp;"_"&amp;M8084&amp;"_"&amp;O8084,[1]挑战模式!$A:$AS,14+N8084,FALSE),[1]怪物!$B:$L,11,FALSE))))</f>
        <v/>
      </c>
      <c r="H8084" t="str">
        <f t="shared" si="379"/>
        <v/>
      </c>
      <c r="I8084" t="str">
        <f t="shared" si="380"/>
        <v/>
      </c>
      <c r="J8084" t="str">
        <f>IF(B8084="","",IF(RIGHT(VLOOKUP(K8084&amp;"_"&amp;L8084&amp;"_"&amp;M8084&amp;"_"&amp;O8084,[1]挑战模式!$A:$AS,14+N8084,FALSE),1)="3","EffectCreate_BossEffect;EffectCreate_MonsterShow","EffectCreate_MonsterShow"))</f>
        <v/>
      </c>
      <c r="K8084">
        <v>0</v>
      </c>
      <c r="L8084">
        <v>17</v>
      </c>
      <c r="M8084">
        <v>10</v>
      </c>
      <c r="N8084">
        <v>1</v>
      </c>
      <c r="O8084" t="s">
        <v>468</v>
      </c>
    </row>
    <row r="8085" spans="2:15" x14ac:dyDescent="0.2">
      <c r="B8085" t="str">
        <f>IF(ISNA(VLOOKUP(K8085&amp;"_"&amp;L8085&amp;"_"&amp;M8085&amp;"_"&amp;O8085,[1]挑战模式!$A:$AS,1,FALSE)),"",IF(VLOOKUP(K8085&amp;"_"&amp;L8085&amp;"_"&amp;M8085&amp;"_"&amp;O8085,[1]挑战模式!$A:$AS,14+N8085,FALSE)="","","Monster_Season"&amp;K8085&amp;"_Challenge"&amp;L8085&amp;"_"&amp;M8085&amp;"_"&amp;N8085&amp;"_"&amp;O8085))</f>
        <v/>
      </c>
      <c r="C8085" t="str">
        <f t="shared" si="378"/>
        <v/>
      </c>
      <c r="G8085" t="str">
        <f>IF(ISNA(VLOOKUP(K8085&amp;"_"&amp;L8085&amp;"_"&amp;M8085&amp;"_"&amp;O8085,[1]挑战模式!$A:$AS,14+N8085,FALSE)),"",IF(VLOOKUP(K8085&amp;"_"&amp;L8085&amp;"_"&amp;M8085&amp;"_"&amp;O8085,[1]挑战模式!$A:$AS,14+N8085,FALSE)="","",IF(VLOOKUP(VLOOKUP(K8085&amp;"_"&amp;L8085&amp;"_"&amp;M8085&amp;"_"&amp;O8085,[1]挑战模式!$A:$AS,14+N8085,FALSE),[1]怪物!$B:$L,11,FALSE)=0,"",VLOOKUP(VLOOKUP(K8085&amp;"_"&amp;L8085&amp;"_"&amp;M8085&amp;"_"&amp;O8085,[1]挑战模式!$A:$AS,14+N8085,FALSE),[1]怪物!$B:$L,11,FALSE))))</f>
        <v/>
      </c>
      <c r="H8085" t="str">
        <f t="shared" si="379"/>
        <v/>
      </c>
      <c r="I8085" t="str">
        <f t="shared" si="380"/>
        <v/>
      </c>
      <c r="J8085" t="str">
        <f>IF(B8085="","",IF(RIGHT(VLOOKUP(K8085&amp;"_"&amp;L8085&amp;"_"&amp;M8085&amp;"_"&amp;O8085,[1]挑战模式!$A:$AS,14+N8085,FALSE),1)="3","EffectCreate_BossEffect;EffectCreate_MonsterShow","EffectCreate_MonsterShow"))</f>
        <v/>
      </c>
      <c r="K8085">
        <v>0</v>
      </c>
      <c r="L8085">
        <v>17</v>
      </c>
      <c r="M8085">
        <v>10</v>
      </c>
      <c r="N8085">
        <v>2</v>
      </c>
      <c r="O8085" t="s">
        <v>468</v>
      </c>
    </row>
    <row r="8086" spans="2:15" x14ac:dyDescent="0.2">
      <c r="B8086" t="str">
        <f>IF(ISNA(VLOOKUP(K8086&amp;"_"&amp;L8086&amp;"_"&amp;M8086&amp;"_"&amp;O8086,[1]挑战模式!$A:$AS,1,FALSE)),"",IF(VLOOKUP(K8086&amp;"_"&amp;L8086&amp;"_"&amp;M8086&amp;"_"&amp;O8086,[1]挑战模式!$A:$AS,14+N8086,FALSE)="","","Monster_Season"&amp;K8086&amp;"_Challenge"&amp;L8086&amp;"_"&amp;M8086&amp;"_"&amp;N8086&amp;"_"&amp;O8086))</f>
        <v/>
      </c>
      <c r="C8086" t="str">
        <f t="shared" si="378"/>
        <v/>
      </c>
      <c r="G8086" t="str">
        <f>IF(ISNA(VLOOKUP(K8086&amp;"_"&amp;L8086&amp;"_"&amp;M8086&amp;"_"&amp;O8086,[1]挑战模式!$A:$AS,14+N8086,FALSE)),"",IF(VLOOKUP(K8086&amp;"_"&amp;L8086&amp;"_"&amp;M8086&amp;"_"&amp;O8086,[1]挑战模式!$A:$AS,14+N8086,FALSE)="","",IF(VLOOKUP(VLOOKUP(K8086&amp;"_"&amp;L8086&amp;"_"&amp;M8086&amp;"_"&amp;O8086,[1]挑战模式!$A:$AS,14+N8086,FALSE),[1]怪物!$B:$L,11,FALSE)=0,"",VLOOKUP(VLOOKUP(K8086&amp;"_"&amp;L8086&amp;"_"&amp;M8086&amp;"_"&amp;O8086,[1]挑战模式!$A:$AS,14+N8086,FALSE),[1]怪物!$B:$L,11,FALSE))))</f>
        <v/>
      </c>
      <c r="H8086" t="str">
        <f t="shared" si="379"/>
        <v/>
      </c>
      <c r="I8086" t="str">
        <f t="shared" si="380"/>
        <v/>
      </c>
      <c r="J8086" t="str">
        <f>IF(B8086="","",IF(RIGHT(VLOOKUP(K8086&amp;"_"&amp;L8086&amp;"_"&amp;M8086&amp;"_"&amp;O8086,[1]挑战模式!$A:$AS,14+N8086,FALSE),1)="3","EffectCreate_BossEffect;EffectCreate_MonsterShow","EffectCreate_MonsterShow"))</f>
        <v/>
      </c>
      <c r="K8086">
        <v>0</v>
      </c>
      <c r="L8086">
        <v>17</v>
      </c>
      <c r="M8086">
        <v>10</v>
      </c>
      <c r="N8086">
        <v>3</v>
      </c>
      <c r="O8086" t="s">
        <v>468</v>
      </c>
    </row>
    <row r="8087" spans="2:15" x14ac:dyDescent="0.2">
      <c r="B8087" t="str">
        <f>IF(ISNA(VLOOKUP(K8087&amp;"_"&amp;L8087&amp;"_"&amp;M8087&amp;"_"&amp;O8087,[1]挑战模式!$A:$AS,1,FALSE)),"",IF(VLOOKUP(K8087&amp;"_"&amp;L8087&amp;"_"&amp;M8087&amp;"_"&amp;O8087,[1]挑战模式!$A:$AS,14+N8087,FALSE)="","","Monster_Season"&amp;K8087&amp;"_Challenge"&amp;L8087&amp;"_"&amp;M8087&amp;"_"&amp;N8087&amp;"_"&amp;O8087))</f>
        <v/>
      </c>
      <c r="C8087" t="str">
        <f t="shared" si="378"/>
        <v/>
      </c>
      <c r="G8087" t="str">
        <f>IF(ISNA(VLOOKUP(K8087&amp;"_"&amp;L8087&amp;"_"&amp;M8087&amp;"_"&amp;O8087,[1]挑战模式!$A:$AS,14+N8087,FALSE)),"",IF(VLOOKUP(K8087&amp;"_"&amp;L8087&amp;"_"&amp;M8087&amp;"_"&amp;O8087,[1]挑战模式!$A:$AS,14+N8087,FALSE)="","",IF(VLOOKUP(VLOOKUP(K8087&amp;"_"&amp;L8087&amp;"_"&amp;M8087&amp;"_"&amp;O8087,[1]挑战模式!$A:$AS,14+N8087,FALSE),[1]怪物!$B:$L,11,FALSE)=0,"",VLOOKUP(VLOOKUP(K8087&amp;"_"&amp;L8087&amp;"_"&amp;M8087&amp;"_"&amp;O8087,[1]挑战模式!$A:$AS,14+N8087,FALSE),[1]怪物!$B:$L,11,FALSE))))</f>
        <v/>
      </c>
      <c r="H8087" t="str">
        <f t="shared" si="379"/>
        <v/>
      </c>
      <c r="I8087" t="str">
        <f t="shared" si="380"/>
        <v/>
      </c>
      <c r="J8087" t="str">
        <f>IF(B8087="","",IF(RIGHT(VLOOKUP(K8087&amp;"_"&amp;L8087&amp;"_"&amp;M8087&amp;"_"&amp;O8087,[1]挑战模式!$A:$AS,14+N8087,FALSE),1)="3","EffectCreate_BossEffect;EffectCreate_MonsterShow","EffectCreate_MonsterShow"))</f>
        <v/>
      </c>
      <c r="K8087">
        <v>0</v>
      </c>
      <c r="L8087">
        <v>17</v>
      </c>
      <c r="M8087">
        <v>10</v>
      </c>
      <c r="N8087">
        <v>4</v>
      </c>
      <c r="O8087" t="s">
        <v>468</v>
      </c>
    </row>
    <row r="8088" spans="2:15" x14ac:dyDescent="0.2">
      <c r="B8088" t="str">
        <f>IF(ISNA(VLOOKUP(K8088&amp;"_"&amp;L8088&amp;"_"&amp;M8088&amp;"_"&amp;O8088,[1]挑战模式!$A:$AS,1,FALSE)),"",IF(VLOOKUP(K8088&amp;"_"&amp;L8088&amp;"_"&amp;M8088&amp;"_"&amp;O8088,[1]挑战模式!$A:$AS,14+N8088,FALSE)="","","Monster_Season"&amp;K8088&amp;"_Challenge"&amp;L8088&amp;"_"&amp;M8088&amp;"_"&amp;N8088&amp;"_"&amp;O8088))</f>
        <v/>
      </c>
      <c r="C8088" t="str">
        <f t="shared" si="378"/>
        <v/>
      </c>
      <c r="G8088" t="str">
        <f>IF(ISNA(VLOOKUP(K8088&amp;"_"&amp;L8088&amp;"_"&amp;M8088&amp;"_"&amp;O8088,[1]挑战模式!$A:$AS,14+N8088,FALSE)),"",IF(VLOOKUP(K8088&amp;"_"&amp;L8088&amp;"_"&amp;M8088&amp;"_"&amp;O8088,[1]挑战模式!$A:$AS,14+N8088,FALSE)="","",IF(VLOOKUP(VLOOKUP(K8088&amp;"_"&amp;L8088&amp;"_"&amp;M8088&amp;"_"&amp;O8088,[1]挑战模式!$A:$AS,14+N8088,FALSE),[1]怪物!$B:$L,11,FALSE)=0,"",VLOOKUP(VLOOKUP(K8088&amp;"_"&amp;L8088&amp;"_"&amp;M8088&amp;"_"&amp;O8088,[1]挑战模式!$A:$AS,14+N8088,FALSE),[1]怪物!$B:$L,11,FALSE))))</f>
        <v/>
      </c>
      <c r="H8088" t="str">
        <f t="shared" si="379"/>
        <v/>
      </c>
      <c r="I8088" t="str">
        <f t="shared" si="380"/>
        <v/>
      </c>
      <c r="J8088" t="str">
        <f>IF(B8088="","",IF(RIGHT(VLOOKUP(K8088&amp;"_"&amp;L8088&amp;"_"&amp;M8088&amp;"_"&amp;O8088,[1]挑战模式!$A:$AS,14+N8088,FALSE),1)="3","EffectCreate_BossEffect;EffectCreate_MonsterShow","EffectCreate_MonsterShow"))</f>
        <v/>
      </c>
      <c r="K8088">
        <v>0</v>
      </c>
      <c r="L8088">
        <v>17</v>
      </c>
      <c r="M8088">
        <v>10</v>
      </c>
      <c r="N8088">
        <v>5</v>
      </c>
      <c r="O8088" t="s">
        <v>468</v>
      </c>
    </row>
    <row r="8089" spans="2:15" x14ac:dyDescent="0.2">
      <c r="B8089" t="str">
        <f>IF(ISNA(VLOOKUP(K8089&amp;"_"&amp;L8089&amp;"_"&amp;M8089&amp;"_"&amp;O8089,[1]挑战模式!$A:$AS,1,FALSE)),"",IF(VLOOKUP(K8089&amp;"_"&amp;L8089&amp;"_"&amp;M8089&amp;"_"&amp;O8089,[1]挑战模式!$A:$AS,14+N8089,FALSE)="","","Monster_Season"&amp;K8089&amp;"_Challenge"&amp;L8089&amp;"_"&amp;M8089&amp;"_"&amp;N8089&amp;"_"&amp;O8089))</f>
        <v>Monster_Season0_Challenge18_1_1_Hell</v>
      </c>
      <c r="C8089" t="str">
        <f t="shared" si="378"/>
        <v>None</v>
      </c>
      <c r="G8089" t="str">
        <f>IF(ISNA(VLOOKUP(K8089&amp;"_"&amp;L8089&amp;"_"&amp;M8089&amp;"_"&amp;O8089,[1]挑战模式!$A:$AS,14+N8089,FALSE)),"",IF(VLOOKUP(K8089&amp;"_"&amp;L8089&amp;"_"&amp;M8089&amp;"_"&amp;O8089,[1]挑战模式!$A:$AS,14+N8089,FALSE)="","",IF(VLOOKUP(VLOOKUP(K8089&amp;"_"&amp;L8089&amp;"_"&amp;M8089&amp;"_"&amp;O8089,[1]挑战模式!$A:$AS,14+N8089,FALSE),[1]怪物!$B:$L,11,FALSE)=0,"",VLOOKUP(VLOOKUP(K8089&amp;"_"&amp;L8089&amp;"_"&amp;M8089&amp;"_"&amp;O8089,[1]挑战模式!$A:$AS,14+N8089,FALSE),[1]怪物!$B:$L,11,FALSE))))</f>
        <v/>
      </c>
      <c r="H8089" t="str">
        <f t="shared" si="379"/>
        <v>Unit_Monster_Season0_Challenge18_1_1_Hell</v>
      </c>
      <c r="I8089" t="str">
        <f t="shared" si="380"/>
        <v>TowerDefense_Monster1</v>
      </c>
      <c r="J8089" t="str">
        <f>IF(B8089="","",IF(RIGHT(VLOOKUP(K8089&amp;"_"&amp;L8089&amp;"_"&amp;M8089&amp;"_"&amp;O8089,[1]挑战模式!$A:$AS,14+N8089,FALSE),1)="3","EffectCreate_BossEffect;EffectCreate_MonsterShow","EffectCreate_MonsterShow"))</f>
        <v>EffectCreate_MonsterShow</v>
      </c>
      <c r="K8089">
        <v>0</v>
      </c>
      <c r="L8089">
        <v>18</v>
      </c>
      <c r="M8089">
        <v>1</v>
      </c>
      <c r="N8089">
        <v>1</v>
      </c>
      <c r="O8089" t="s">
        <v>468</v>
      </c>
    </row>
    <row r="8090" spans="2:15" x14ac:dyDescent="0.2">
      <c r="B8090" t="str">
        <f>IF(ISNA(VLOOKUP(K8090&amp;"_"&amp;L8090&amp;"_"&amp;M8090&amp;"_"&amp;O8090,[1]挑战模式!$A:$AS,1,FALSE)),"",IF(VLOOKUP(K8090&amp;"_"&amp;L8090&amp;"_"&amp;M8090&amp;"_"&amp;O8090,[1]挑战模式!$A:$AS,14+N8090,FALSE)="","","Monster_Season"&amp;K8090&amp;"_Challenge"&amp;L8090&amp;"_"&amp;M8090&amp;"_"&amp;N8090&amp;"_"&amp;O8090))</f>
        <v/>
      </c>
      <c r="C8090" t="str">
        <f t="shared" si="378"/>
        <v/>
      </c>
      <c r="G8090" t="str">
        <f>IF(ISNA(VLOOKUP(K8090&amp;"_"&amp;L8090&amp;"_"&amp;M8090&amp;"_"&amp;O8090,[1]挑战模式!$A:$AS,14+N8090,FALSE)),"",IF(VLOOKUP(K8090&amp;"_"&amp;L8090&amp;"_"&amp;M8090&amp;"_"&amp;O8090,[1]挑战模式!$A:$AS,14+N8090,FALSE)="","",IF(VLOOKUP(VLOOKUP(K8090&amp;"_"&amp;L8090&amp;"_"&amp;M8090&amp;"_"&amp;O8090,[1]挑战模式!$A:$AS,14+N8090,FALSE),[1]怪物!$B:$L,11,FALSE)=0,"",VLOOKUP(VLOOKUP(K8090&amp;"_"&amp;L8090&amp;"_"&amp;M8090&amp;"_"&amp;O8090,[1]挑战模式!$A:$AS,14+N8090,FALSE),[1]怪物!$B:$L,11,FALSE))))</f>
        <v/>
      </c>
      <c r="H8090" t="str">
        <f t="shared" si="379"/>
        <v/>
      </c>
      <c r="I8090" t="str">
        <f t="shared" si="380"/>
        <v/>
      </c>
      <c r="J8090" t="str">
        <f>IF(B8090="","",IF(RIGHT(VLOOKUP(K8090&amp;"_"&amp;L8090&amp;"_"&amp;M8090&amp;"_"&amp;O8090,[1]挑战模式!$A:$AS,14+N8090,FALSE),1)="3","EffectCreate_BossEffect;EffectCreate_MonsterShow","EffectCreate_MonsterShow"))</f>
        <v/>
      </c>
      <c r="K8090">
        <v>0</v>
      </c>
      <c r="L8090">
        <v>18</v>
      </c>
      <c r="M8090">
        <v>1</v>
      </c>
      <c r="N8090">
        <v>2</v>
      </c>
      <c r="O8090" t="s">
        <v>468</v>
      </c>
    </row>
    <row r="8091" spans="2:15" x14ac:dyDescent="0.2">
      <c r="B8091" t="str">
        <f>IF(ISNA(VLOOKUP(K8091&amp;"_"&amp;L8091&amp;"_"&amp;M8091&amp;"_"&amp;O8091,[1]挑战模式!$A:$AS,1,FALSE)),"",IF(VLOOKUP(K8091&amp;"_"&amp;L8091&amp;"_"&amp;M8091&amp;"_"&amp;O8091,[1]挑战模式!$A:$AS,14+N8091,FALSE)="","","Monster_Season"&amp;K8091&amp;"_Challenge"&amp;L8091&amp;"_"&amp;M8091&amp;"_"&amp;N8091&amp;"_"&amp;O8091))</f>
        <v/>
      </c>
      <c r="C8091" t="str">
        <f t="shared" si="378"/>
        <v/>
      </c>
      <c r="G8091" t="str">
        <f>IF(ISNA(VLOOKUP(K8091&amp;"_"&amp;L8091&amp;"_"&amp;M8091&amp;"_"&amp;O8091,[1]挑战模式!$A:$AS,14+N8091,FALSE)),"",IF(VLOOKUP(K8091&amp;"_"&amp;L8091&amp;"_"&amp;M8091&amp;"_"&amp;O8091,[1]挑战模式!$A:$AS,14+N8091,FALSE)="","",IF(VLOOKUP(VLOOKUP(K8091&amp;"_"&amp;L8091&amp;"_"&amp;M8091&amp;"_"&amp;O8091,[1]挑战模式!$A:$AS,14+N8091,FALSE),[1]怪物!$B:$L,11,FALSE)=0,"",VLOOKUP(VLOOKUP(K8091&amp;"_"&amp;L8091&amp;"_"&amp;M8091&amp;"_"&amp;O8091,[1]挑战模式!$A:$AS,14+N8091,FALSE),[1]怪物!$B:$L,11,FALSE))))</f>
        <v/>
      </c>
      <c r="H8091" t="str">
        <f t="shared" si="379"/>
        <v/>
      </c>
      <c r="I8091" t="str">
        <f t="shared" si="380"/>
        <v/>
      </c>
      <c r="J8091" t="str">
        <f>IF(B8091="","",IF(RIGHT(VLOOKUP(K8091&amp;"_"&amp;L8091&amp;"_"&amp;M8091&amp;"_"&amp;O8091,[1]挑战模式!$A:$AS,14+N8091,FALSE),1)="3","EffectCreate_BossEffect;EffectCreate_MonsterShow","EffectCreate_MonsterShow"))</f>
        <v/>
      </c>
      <c r="K8091">
        <v>0</v>
      </c>
      <c r="L8091">
        <v>18</v>
      </c>
      <c r="M8091">
        <v>1</v>
      </c>
      <c r="N8091">
        <v>3</v>
      </c>
      <c r="O8091" t="s">
        <v>468</v>
      </c>
    </row>
    <row r="8092" spans="2:15" x14ac:dyDescent="0.2">
      <c r="B8092" t="str">
        <f>IF(ISNA(VLOOKUP(K8092&amp;"_"&amp;L8092&amp;"_"&amp;M8092&amp;"_"&amp;O8092,[1]挑战模式!$A:$AS,1,FALSE)),"",IF(VLOOKUP(K8092&amp;"_"&amp;L8092&amp;"_"&amp;M8092&amp;"_"&amp;O8092,[1]挑战模式!$A:$AS,14+N8092,FALSE)="","","Monster_Season"&amp;K8092&amp;"_Challenge"&amp;L8092&amp;"_"&amp;M8092&amp;"_"&amp;N8092&amp;"_"&amp;O8092))</f>
        <v/>
      </c>
      <c r="C8092" t="str">
        <f t="shared" si="378"/>
        <v/>
      </c>
      <c r="G8092" t="str">
        <f>IF(ISNA(VLOOKUP(K8092&amp;"_"&amp;L8092&amp;"_"&amp;M8092&amp;"_"&amp;O8092,[1]挑战模式!$A:$AS,14+N8092,FALSE)),"",IF(VLOOKUP(K8092&amp;"_"&amp;L8092&amp;"_"&amp;M8092&amp;"_"&amp;O8092,[1]挑战模式!$A:$AS,14+N8092,FALSE)="","",IF(VLOOKUP(VLOOKUP(K8092&amp;"_"&amp;L8092&amp;"_"&amp;M8092&amp;"_"&amp;O8092,[1]挑战模式!$A:$AS,14+N8092,FALSE),[1]怪物!$B:$L,11,FALSE)=0,"",VLOOKUP(VLOOKUP(K8092&amp;"_"&amp;L8092&amp;"_"&amp;M8092&amp;"_"&amp;O8092,[1]挑战模式!$A:$AS,14+N8092,FALSE),[1]怪物!$B:$L,11,FALSE))))</f>
        <v/>
      </c>
      <c r="H8092" t="str">
        <f t="shared" si="379"/>
        <v/>
      </c>
      <c r="I8092" t="str">
        <f t="shared" si="380"/>
        <v/>
      </c>
      <c r="J8092" t="str">
        <f>IF(B8092="","",IF(RIGHT(VLOOKUP(K8092&amp;"_"&amp;L8092&amp;"_"&amp;M8092&amp;"_"&amp;O8092,[1]挑战模式!$A:$AS,14+N8092,FALSE),1)="3","EffectCreate_BossEffect;EffectCreate_MonsterShow","EffectCreate_MonsterShow"))</f>
        <v/>
      </c>
      <c r="K8092">
        <v>0</v>
      </c>
      <c r="L8092">
        <v>18</v>
      </c>
      <c r="M8092">
        <v>1</v>
      </c>
      <c r="N8092">
        <v>4</v>
      </c>
      <c r="O8092" t="s">
        <v>468</v>
      </c>
    </row>
    <row r="8093" spans="2:15" x14ac:dyDescent="0.2">
      <c r="B8093" t="str">
        <f>IF(ISNA(VLOOKUP(K8093&amp;"_"&amp;L8093&amp;"_"&amp;M8093&amp;"_"&amp;O8093,[1]挑战模式!$A:$AS,1,FALSE)),"",IF(VLOOKUP(K8093&amp;"_"&amp;L8093&amp;"_"&amp;M8093&amp;"_"&amp;O8093,[1]挑战模式!$A:$AS,14+N8093,FALSE)="","","Monster_Season"&amp;K8093&amp;"_Challenge"&amp;L8093&amp;"_"&amp;M8093&amp;"_"&amp;N8093&amp;"_"&amp;O8093))</f>
        <v/>
      </c>
      <c r="C8093" t="str">
        <f t="shared" si="378"/>
        <v/>
      </c>
      <c r="G8093" t="str">
        <f>IF(ISNA(VLOOKUP(K8093&amp;"_"&amp;L8093&amp;"_"&amp;M8093&amp;"_"&amp;O8093,[1]挑战模式!$A:$AS,14+N8093,FALSE)),"",IF(VLOOKUP(K8093&amp;"_"&amp;L8093&amp;"_"&amp;M8093&amp;"_"&amp;O8093,[1]挑战模式!$A:$AS,14+N8093,FALSE)="","",IF(VLOOKUP(VLOOKUP(K8093&amp;"_"&amp;L8093&amp;"_"&amp;M8093&amp;"_"&amp;O8093,[1]挑战模式!$A:$AS,14+N8093,FALSE),[1]怪物!$B:$L,11,FALSE)=0,"",VLOOKUP(VLOOKUP(K8093&amp;"_"&amp;L8093&amp;"_"&amp;M8093&amp;"_"&amp;O8093,[1]挑战模式!$A:$AS,14+N8093,FALSE),[1]怪物!$B:$L,11,FALSE))))</f>
        <v/>
      </c>
      <c r="H8093" t="str">
        <f t="shared" si="379"/>
        <v/>
      </c>
      <c r="I8093" t="str">
        <f t="shared" si="380"/>
        <v/>
      </c>
      <c r="J8093" t="str">
        <f>IF(B8093="","",IF(RIGHT(VLOOKUP(K8093&amp;"_"&amp;L8093&amp;"_"&amp;M8093&amp;"_"&amp;O8093,[1]挑战模式!$A:$AS,14+N8093,FALSE),1)="3","EffectCreate_BossEffect;EffectCreate_MonsterShow","EffectCreate_MonsterShow"))</f>
        <v/>
      </c>
      <c r="K8093">
        <v>0</v>
      </c>
      <c r="L8093">
        <v>18</v>
      </c>
      <c r="M8093">
        <v>1</v>
      </c>
      <c r="N8093">
        <v>5</v>
      </c>
      <c r="O8093" t="s">
        <v>468</v>
      </c>
    </row>
    <row r="8094" spans="2:15" x14ac:dyDescent="0.2">
      <c r="B8094" t="str">
        <f>IF(ISNA(VLOOKUP(K8094&amp;"_"&amp;L8094&amp;"_"&amp;M8094&amp;"_"&amp;O8094,[1]挑战模式!$A:$AS,1,FALSE)),"",IF(VLOOKUP(K8094&amp;"_"&amp;L8094&amp;"_"&amp;M8094&amp;"_"&amp;O8094,[1]挑战模式!$A:$AS,14+N8094,FALSE)="","","Monster_Season"&amp;K8094&amp;"_Challenge"&amp;L8094&amp;"_"&amp;M8094&amp;"_"&amp;N8094&amp;"_"&amp;O8094))</f>
        <v/>
      </c>
      <c r="C8094" t="str">
        <f t="shared" si="378"/>
        <v/>
      </c>
      <c r="G8094" t="str">
        <f>IF(ISNA(VLOOKUP(K8094&amp;"_"&amp;L8094&amp;"_"&amp;M8094&amp;"_"&amp;O8094,[1]挑战模式!$A:$AS,14+N8094,FALSE)),"",IF(VLOOKUP(K8094&amp;"_"&amp;L8094&amp;"_"&amp;M8094&amp;"_"&amp;O8094,[1]挑战模式!$A:$AS,14+N8094,FALSE)="","",IF(VLOOKUP(VLOOKUP(K8094&amp;"_"&amp;L8094&amp;"_"&amp;M8094&amp;"_"&amp;O8094,[1]挑战模式!$A:$AS,14+N8094,FALSE),[1]怪物!$B:$L,11,FALSE)=0,"",VLOOKUP(VLOOKUP(K8094&amp;"_"&amp;L8094&amp;"_"&amp;M8094&amp;"_"&amp;O8094,[1]挑战模式!$A:$AS,14+N8094,FALSE),[1]怪物!$B:$L,11,FALSE))))</f>
        <v/>
      </c>
      <c r="H8094" t="str">
        <f t="shared" si="379"/>
        <v/>
      </c>
      <c r="I8094" t="str">
        <f t="shared" si="380"/>
        <v/>
      </c>
      <c r="J8094" t="str">
        <f>IF(B8094="","",IF(RIGHT(VLOOKUP(K8094&amp;"_"&amp;L8094&amp;"_"&amp;M8094&amp;"_"&amp;O8094,[1]挑战模式!$A:$AS,14+N8094,FALSE),1)="3","EffectCreate_BossEffect;EffectCreate_MonsterShow","EffectCreate_MonsterShow"))</f>
        <v/>
      </c>
      <c r="K8094">
        <v>0</v>
      </c>
      <c r="L8094">
        <v>18</v>
      </c>
      <c r="M8094">
        <v>1</v>
      </c>
      <c r="N8094">
        <v>6</v>
      </c>
      <c r="O8094" t="s">
        <v>468</v>
      </c>
    </row>
    <row r="8095" spans="2:15" x14ac:dyDescent="0.2">
      <c r="B8095" t="str">
        <f>IF(ISNA(VLOOKUP(K8095&amp;"_"&amp;L8095&amp;"_"&amp;M8095&amp;"_"&amp;O8095,[1]挑战模式!$A:$AS,1,FALSE)),"",IF(VLOOKUP(K8095&amp;"_"&amp;L8095&amp;"_"&amp;M8095&amp;"_"&amp;O8095,[1]挑战模式!$A:$AS,14+N8095,FALSE)="","","Monster_Season"&amp;K8095&amp;"_Challenge"&amp;L8095&amp;"_"&amp;M8095&amp;"_"&amp;N8095&amp;"_"&amp;O8095))</f>
        <v>Monster_Season0_Challenge18_2_1_Hell</v>
      </c>
      <c r="C8095" t="str">
        <f t="shared" si="378"/>
        <v>None</v>
      </c>
      <c r="G8095" t="str">
        <f>IF(ISNA(VLOOKUP(K8095&amp;"_"&amp;L8095&amp;"_"&amp;M8095&amp;"_"&amp;O8095,[1]挑战模式!$A:$AS,14+N8095,FALSE)),"",IF(VLOOKUP(K8095&amp;"_"&amp;L8095&amp;"_"&amp;M8095&amp;"_"&amp;O8095,[1]挑战模式!$A:$AS,14+N8095,FALSE)="","",IF(VLOOKUP(VLOOKUP(K8095&amp;"_"&amp;L8095&amp;"_"&amp;M8095&amp;"_"&amp;O8095,[1]挑战模式!$A:$AS,14+N8095,FALSE),[1]怪物!$B:$L,11,FALSE)=0,"",VLOOKUP(VLOOKUP(K8095&amp;"_"&amp;L8095&amp;"_"&amp;M8095&amp;"_"&amp;O8095,[1]挑战模式!$A:$AS,14+N8095,FALSE),[1]怪物!$B:$L,11,FALSE))))</f>
        <v/>
      </c>
      <c r="H8095" t="str">
        <f t="shared" si="379"/>
        <v>Unit_Monster_Season0_Challenge18_2_1_Hell</v>
      </c>
      <c r="I8095" t="str">
        <f t="shared" si="380"/>
        <v>TowerDefense_Monster1</v>
      </c>
      <c r="J8095" t="str">
        <f>IF(B8095="","",IF(RIGHT(VLOOKUP(K8095&amp;"_"&amp;L8095&amp;"_"&amp;M8095&amp;"_"&amp;O8095,[1]挑战模式!$A:$AS,14+N8095,FALSE),1)="3","EffectCreate_BossEffect;EffectCreate_MonsterShow","EffectCreate_MonsterShow"))</f>
        <v>EffectCreate_MonsterShow</v>
      </c>
      <c r="K8095">
        <v>0</v>
      </c>
      <c r="L8095">
        <v>18</v>
      </c>
      <c r="M8095">
        <v>2</v>
      </c>
      <c r="N8095">
        <v>1</v>
      </c>
      <c r="O8095" t="s">
        <v>468</v>
      </c>
    </row>
    <row r="8096" spans="2:15" x14ac:dyDescent="0.2">
      <c r="B8096" t="str">
        <f>IF(ISNA(VLOOKUP(K8096&amp;"_"&amp;L8096&amp;"_"&amp;M8096&amp;"_"&amp;O8096,[1]挑战模式!$A:$AS,1,FALSE)),"",IF(VLOOKUP(K8096&amp;"_"&amp;L8096&amp;"_"&amp;M8096&amp;"_"&amp;O8096,[1]挑战模式!$A:$AS,14+N8096,FALSE)="","","Monster_Season"&amp;K8096&amp;"_Challenge"&amp;L8096&amp;"_"&amp;M8096&amp;"_"&amp;N8096&amp;"_"&amp;O8096))</f>
        <v>Monster_Season0_Challenge18_2_2_Hell</v>
      </c>
      <c r="C8096" t="str">
        <f t="shared" si="378"/>
        <v>None</v>
      </c>
      <c r="G8096" t="str">
        <f>IF(ISNA(VLOOKUP(K8096&amp;"_"&amp;L8096&amp;"_"&amp;M8096&amp;"_"&amp;O8096,[1]挑战模式!$A:$AS,14+N8096,FALSE)),"",IF(VLOOKUP(K8096&amp;"_"&amp;L8096&amp;"_"&amp;M8096&amp;"_"&amp;O8096,[1]挑战模式!$A:$AS,14+N8096,FALSE)="","",IF(VLOOKUP(VLOOKUP(K8096&amp;"_"&amp;L8096&amp;"_"&amp;M8096&amp;"_"&amp;O8096,[1]挑战模式!$A:$AS,14+N8096,FALSE),[1]怪物!$B:$L,11,FALSE)=0,"",VLOOKUP(VLOOKUP(K8096&amp;"_"&amp;L8096&amp;"_"&amp;M8096&amp;"_"&amp;O8096,[1]挑战模式!$A:$AS,14+N8096,FALSE),[1]怪物!$B:$L,11,FALSE))))</f>
        <v/>
      </c>
      <c r="H8096" t="str">
        <f t="shared" si="379"/>
        <v>Unit_Monster_Season0_Challenge18_2_2_Hell</v>
      </c>
      <c r="I8096" t="str">
        <f t="shared" si="380"/>
        <v>TowerDefense_Monster1</v>
      </c>
      <c r="J8096" t="str">
        <f>IF(B8096="","",IF(RIGHT(VLOOKUP(K8096&amp;"_"&amp;L8096&amp;"_"&amp;M8096&amp;"_"&amp;O8096,[1]挑战模式!$A:$AS,14+N8096,FALSE),1)="3","EffectCreate_BossEffect;EffectCreate_MonsterShow","EffectCreate_MonsterShow"))</f>
        <v>EffectCreate_MonsterShow</v>
      </c>
      <c r="K8096">
        <v>0</v>
      </c>
      <c r="L8096">
        <v>18</v>
      </c>
      <c r="M8096">
        <v>2</v>
      </c>
      <c r="N8096">
        <v>2</v>
      </c>
      <c r="O8096" t="s">
        <v>468</v>
      </c>
    </row>
    <row r="8097" spans="2:15" x14ac:dyDescent="0.2">
      <c r="B8097" t="str">
        <f>IF(ISNA(VLOOKUP(K8097&amp;"_"&amp;L8097&amp;"_"&amp;M8097&amp;"_"&amp;O8097,[1]挑战模式!$A:$AS,1,FALSE)),"",IF(VLOOKUP(K8097&amp;"_"&amp;L8097&amp;"_"&amp;M8097&amp;"_"&amp;O8097,[1]挑战模式!$A:$AS,14+N8097,FALSE)="","","Monster_Season"&amp;K8097&amp;"_Challenge"&amp;L8097&amp;"_"&amp;M8097&amp;"_"&amp;N8097&amp;"_"&amp;O8097))</f>
        <v/>
      </c>
      <c r="C8097" t="str">
        <f t="shared" si="378"/>
        <v/>
      </c>
      <c r="G8097" t="str">
        <f>IF(ISNA(VLOOKUP(K8097&amp;"_"&amp;L8097&amp;"_"&amp;M8097&amp;"_"&amp;O8097,[1]挑战模式!$A:$AS,14+N8097,FALSE)),"",IF(VLOOKUP(K8097&amp;"_"&amp;L8097&amp;"_"&amp;M8097&amp;"_"&amp;O8097,[1]挑战模式!$A:$AS,14+N8097,FALSE)="","",IF(VLOOKUP(VLOOKUP(K8097&amp;"_"&amp;L8097&amp;"_"&amp;M8097&amp;"_"&amp;O8097,[1]挑战模式!$A:$AS,14+N8097,FALSE),[1]怪物!$B:$L,11,FALSE)=0,"",VLOOKUP(VLOOKUP(K8097&amp;"_"&amp;L8097&amp;"_"&amp;M8097&amp;"_"&amp;O8097,[1]挑战模式!$A:$AS,14+N8097,FALSE),[1]怪物!$B:$L,11,FALSE))))</f>
        <v/>
      </c>
      <c r="H8097" t="str">
        <f t="shared" si="379"/>
        <v/>
      </c>
      <c r="I8097" t="str">
        <f t="shared" si="380"/>
        <v/>
      </c>
      <c r="J8097" t="str">
        <f>IF(B8097="","",IF(RIGHT(VLOOKUP(K8097&amp;"_"&amp;L8097&amp;"_"&amp;M8097&amp;"_"&amp;O8097,[1]挑战模式!$A:$AS,14+N8097,FALSE),1)="3","EffectCreate_BossEffect;EffectCreate_MonsterShow","EffectCreate_MonsterShow"))</f>
        <v/>
      </c>
      <c r="K8097">
        <v>0</v>
      </c>
      <c r="L8097">
        <v>18</v>
      </c>
      <c r="M8097">
        <v>2</v>
      </c>
      <c r="N8097">
        <v>3</v>
      </c>
      <c r="O8097" t="s">
        <v>468</v>
      </c>
    </row>
    <row r="8098" spans="2:15" x14ac:dyDescent="0.2">
      <c r="B8098" t="str">
        <f>IF(ISNA(VLOOKUP(K8098&amp;"_"&amp;L8098&amp;"_"&amp;M8098&amp;"_"&amp;O8098,[1]挑战模式!$A:$AS,1,FALSE)),"",IF(VLOOKUP(K8098&amp;"_"&amp;L8098&amp;"_"&amp;M8098&amp;"_"&amp;O8098,[1]挑战模式!$A:$AS,14+N8098,FALSE)="","","Monster_Season"&amp;K8098&amp;"_Challenge"&amp;L8098&amp;"_"&amp;M8098&amp;"_"&amp;N8098&amp;"_"&amp;O8098))</f>
        <v/>
      </c>
      <c r="C8098" t="str">
        <f t="shared" si="378"/>
        <v/>
      </c>
      <c r="G8098" t="str">
        <f>IF(ISNA(VLOOKUP(K8098&amp;"_"&amp;L8098&amp;"_"&amp;M8098&amp;"_"&amp;O8098,[1]挑战模式!$A:$AS,14+N8098,FALSE)),"",IF(VLOOKUP(K8098&amp;"_"&amp;L8098&amp;"_"&amp;M8098&amp;"_"&amp;O8098,[1]挑战模式!$A:$AS,14+N8098,FALSE)="","",IF(VLOOKUP(VLOOKUP(K8098&amp;"_"&amp;L8098&amp;"_"&amp;M8098&amp;"_"&amp;O8098,[1]挑战模式!$A:$AS,14+N8098,FALSE),[1]怪物!$B:$L,11,FALSE)=0,"",VLOOKUP(VLOOKUP(K8098&amp;"_"&amp;L8098&amp;"_"&amp;M8098&amp;"_"&amp;O8098,[1]挑战模式!$A:$AS,14+N8098,FALSE),[1]怪物!$B:$L,11,FALSE))))</f>
        <v/>
      </c>
      <c r="H8098" t="str">
        <f t="shared" si="379"/>
        <v/>
      </c>
      <c r="I8098" t="str">
        <f t="shared" si="380"/>
        <v/>
      </c>
      <c r="J8098" t="str">
        <f>IF(B8098="","",IF(RIGHT(VLOOKUP(K8098&amp;"_"&amp;L8098&amp;"_"&amp;M8098&amp;"_"&amp;O8098,[1]挑战模式!$A:$AS,14+N8098,FALSE),1)="3","EffectCreate_BossEffect;EffectCreate_MonsterShow","EffectCreate_MonsterShow"))</f>
        <v/>
      </c>
      <c r="K8098">
        <v>0</v>
      </c>
      <c r="L8098">
        <v>18</v>
      </c>
      <c r="M8098">
        <v>2</v>
      </c>
      <c r="N8098">
        <v>4</v>
      </c>
      <c r="O8098" t="s">
        <v>468</v>
      </c>
    </row>
    <row r="8099" spans="2:15" x14ac:dyDescent="0.2">
      <c r="B8099" t="str">
        <f>IF(ISNA(VLOOKUP(K8099&amp;"_"&amp;L8099&amp;"_"&amp;M8099&amp;"_"&amp;O8099,[1]挑战模式!$A:$AS,1,FALSE)),"",IF(VLOOKUP(K8099&amp;"_"&amp;L8099&amp;"_"&amp;M8099&amp;"_"&amp;O8099,[1]挑战模式!$A:$AS,14+N8099,FALSE)="","","Monster_Season"&amp;K8099&amp;"_Challenge"&amp;L8099&amp;"_"&amp;M8099&amp;"_"&amp;N8099&amp;"_"&amp;O8099))</f>
        <v/>
      </c>
      <c r="C8099" t="str">
        <f t="shared" si="378"/>
        <v/>
      </c>
      <c r="G8099" t="str">
        <f>IF(ISNA(VLOOKUP(K8099&amp;"_"&amp;L8099&amp;"_"&amp;M8099&amp;"_"&amp;O8099,[1]挑战模式!$A:$AS,14+N8099,FALSE)),"",IF(VLOOKUP(K8099&amp;"_"&amp;L8099&amp;"_"&amp;M8099&amp;"_"&amp;O8099,[1]挑战模式!$A:$AS,14+N8099,FALSE)="","",IF(VLOOKUP(VLOOKUP(K8099&amp;"_"&amp;L8099&amp;"_"&amp;M8099&amp;"_"&amp;O8099,[1]挑战模式!$A:$AS,14+N8099,FALSE),[1]怪物!$B:$L,11,FALSE)=0,"",VLOOKUP(VLOOKUP(K8099&amp;"_"&amp;L8099&amp;"_"&amp;M8099&amp;"_"&amp;O8099,[1]挑战模式!$A:$AS,14+N8099,FALSE),[1]怪物!$B:$L,11,FALSE))))</f>
        <v/>
      </c>
      <c r="H8099" t="str">
        <f t="shared" si="379"/>
        <v/>
      </c>
      <c r="I8099" t="str">
        <f t="shared" si="380"/>
        <v/>
      </c>
      <c r="J8099" t="str">
        <f>IF(B8099="","",IF(RIGHT(VLOOKUP(K8099&amp;"_"&amp;L8099&amp;"_"&amp;M8099&amp;"_"&amp;O8099,[1]挑战模式!$A:$AS,14+N8099,FALSE),1)="3","EffectCreate_BossEffect;EffectCreate_MonsterShow","EffectCreate_MonsterShow"))</f>
        <v/>
      </c>
      <c r="K8099">
        <v>0</v>
      </c>
      <c r="L8099">
        <v>18</v>
      </c>
      <c r="M8099">
        <v>2</v>
      </c>
      <c r="N8099">
        <v>5</v>
      </c>
      <c r="O8099" t="s">
        <v>468</v>
      </c>
    </row>
    <row r="8100" spans="2:15" x14ac:dyDescent="0.2">
      <c r="B8100" t="str">
        <f>IF(ISNA(VLOOKUP(K8100&amp;"_"&amp;L8100&amp;"_"&amp;M8100&amp;"_"&amp;O8100,[1]挑战模式!$A:$AS,1,FALSE)),"",IF(VLOOKUP(K8100&amp;"_"&amp;L8100&amp;"_"&amp;M8100&amp;"_"&amp;O8100,[1]挑战模式!$A:$AS,14+N8100,FALSE)="","","Monster_Season"&amp;K8100&amp;"_Challenge"&amp;L8100&amp;"_"&amp;M8100&amp;"_"&amp;N8100&amp;"_"&amp;O8100))</f>
        <v/>
      </c>
      <c r="C8100" t="str">
        <f t="shared" si="378"/>
        <v/>
      </c>
      <c r="G8100" t="str">
        <f>IF(ISNA(VLOOKUP(K8100&amp;"_"&amp;L8100&amp;"_"&amp;M8100&amp;"_"&amp;O8100,[1]挑战模式!$A:$AS,14+N8100,FALSE)),"",IF(VLOOKUP(K8100&amp;"_"&amp;L8100&amp;"_"&amp;M8100&amp;"_"&amp;O8100,[1]挑战模式!$A:$AS,14+N8100,FALSE)="","",IF(VLOOKUP(VLOOKUP(K8100&amp;"_"&amp;L8100&amp;"_"&amp;M8100&amp;"_"&amp;O8100,[1]挑战模式!$A:$AS,14+N8100,FALSE),[1]怪物!$B:$L,11,FALSE)=0,"",VLOOKUP(VLOOKUP(K8100&amp;"_"&amp;L8100&amp;"_"&amp;M8100&amp;"_"&amp;O8100,[1]挑战模式!$A:$AS,14+N8100,FALSE),[1]怪物!$B:$L,11,FALSE))))</f>
        <v/>
      </c>
      <c r="H8100" t="str">
        <f t="shared" si="379"/>
        <v/>
      </c>
      <c r="I8100" t="str">
        <f t="shared" si="380"/>
        <v/>
      </c>
      <c r="J8100" t="str">
        <f>IF(B8100="","",IF(RIGHT(VLOOKUP(K8100&amp;"_"&amp;L8100&amp;"_"&amp;M8100&amp;"_"&amp;O8100,[1]挑战模式!$A:$AS,14+N8100,FALSE),1)="3","EffectCreate_BossEffect;EffectCreate_MonsterShow","EffectCreate_MonsterShow"))</f>
        <v/>
      </c>
      <c r="K8100">
        <v>0</v>
      </c>
      <c r="L8100">
        <v>18</v>
      </c>
      <c r="M8100">
        <v>2</v>
      </c>
      <c r="N8100">
        <v>6</v>
      </c>
      <c r="O8100" t="s">
        <v>468</v>
      </c>
    </row>
    <row r="8101" spans="2:15" x14ac:dyDescent="0.2">
      <c r="B8101" t="str">
        <f>IF(ISNA(VLOOKUP(K8101&amp;"_"&amp;L8101&amp;"_"&amp;M8101&amp;"_"&amp;O8101,[1]挑战模式!$A:$AS,1,FALSE)),"",IF(VLOOKUP(K8101&amp;"_"&amp;L8101&amp;"_"&amp;M8101&amp;"_"&amp;O8101,[1]挑战模式!$A:$AS,14+N8101,FALSE)="","","Monster_Season"&amp;K8101&amp;"_Challenge"&amp;L8101&amp;"_"&amp;M8101&amp;"_"&amp;N8101&amp;"_"&amp;O8101))</f>
        <v>Monster_Season0_Challenge18_3_1_Hell</v>
      </c>
      <c r="C8101" t="str">
        <f t="shared" si="378"/>
        <v>None</v>
      </c>
      <c r="G8101" t="str">
        <f>IF(ISNA(VLOOKUP(K8101&amp;"_"&amp;L8101&amp;"_"&amp;M8101&amp;"_"&amp;O8101,[1]挑战模式!$A:$AS,14+N8101,FALSE)),"",IF(VLOOKUP(K8101&amp;"_"&amp;L8101&amp;"_"&amp;M8101&amp;"_"&amp;O8101,[1]挑战模式!$A:$AS,14+N8101,FALSE)="","",IF(VLOOKUP(VLOOKUP(K8101&amp;"_"&amp;L8101&amp;"_"&amp;M8101&amp;"_"&amp;O8101,[1]挑战模式!$A:$AS,14+N8101,FALSE),[1]怪物!$B:$L,11,FALSE)=0,"",VLOOKUP(VLOOKUP(K8101&amp;"_"&amp;L8101&amp;"_"&amp;M8101&amp;"_"&amp;O8101,[1]挑战模式!$A:$AS,14+N8101,FALSE),[1]怪物!$B:$L,11,FALSE))))</f>
        <v/>
      </c>
      <c r="H8101" t="str">
        <f t="shared" si="379"/>
        <v>Unit_Monster_Season0_Challenge18_3_1_Hell</v>
      </c>
      <c r="I8101" t="str">
        <f t="shared" si="380"/>
        <v>TowerDefense_Monster1</v>
      </c>
      <c r="J8101" t="str">
        <f>IF(B8101="","",IF(RIGHT(VLOOKUP(K8101&amp;"_"&amp;L8101&amp;"_"&amp;M8101&amp;"_"&amp;O8101,[1]挑战模式!$A:$AS,14+N8101,FALSE),1)="3","EffectCreate_BossEffect;EffectCreate_MonsterShow","EffectCreate_MonsterShow"))</f>
        <v>EffectCreate_MonsterShow</v>
      </c>
      <c r="K8101">
        <v>0</v>
      </c>
      <c r="L8101">
        <v>18</v>
      </c>
      <c r="M8101">
        <v>3</v>
      </c>
      <c r="N8101">
        <v>1</v>
      </c>
      <c r="O8101" t="s">
        <v>468</v>
      </c>
    </row>
    <row r="8102" spans="2:15" x14ac:dyDescent="0.2">
      <c r="B8102" t="str">
        <f>IF(ISNA(VLOOKUP(K8102&amp;"_"&amp;L8102&amp;"_"&amp;M8102&amp;"_"&amp;O8102,[1]挑战模式!$A:$AS,1,FALSE)),"",IF(VLOOKUP(K8102&amp;"_"&amp;L8102&amp;"_"&amp;M8102&amp;"_"&amp;O8102,[1]挑战模式!$A:$AS,14+N8102,FALSE)="","","Monster_Season"&amp;K8102&amp;"_Challenge"&amp;L8102&amp;"_"&amp;M8102&amp;"_"&amp;N8102&amp;"_"&amp;O8102))</f>
        <v>Monster_Season0_Challenge18_3_2_Hell</v>
      </c>
      <c r="C8102" t="str">
        <f t="shared" si="378"/>
        <v>None</v>
      </c>
      <c r="G8102" t="str">
        <f>IF(ISNA(VLOOKUP(K8102&amp;"_"&amp;L8102&amp;"_"&amp;M8102&amp;"_"&amp;O8102,[1]挑战模式!$A:$AS,14+N8102,FALSE)),"",IF(VLOOKUP(K8102&amp;"_"&amp;L8102&amp;"_"&amp;M8102&amp;"_"&amp;O8102,[1]挑战模式!$A:$AS,14+N8102,FALSE)="","",IF(VLOOKUP(VLOOKUP(K8102&amp;"_"&amp;L8102&amp;"_"&amp;M8102&amp;"_"&amp;O8102,[1]挑战模式!$A:$AS,14+N8102,FALSE),[1]怪物!$B:$L,11,FALSE)=0,"",VLOOKUP(VLOOKUP(K8102&amp;"_"&amp;L8102&amp;"_"&amp;M8102&amp;"_"&amp;O8102,[1]挑战模式!$A:$AS,14+N8102,FALSE),[1]怪物!$B:$L,11,FALSE))))</f>
        <v/>
      </c>
      <c r="H8102" t="str">
        <f t="shared" si="379"/>
        <v>Unit_Monster_Season0_Challenge18_3_2_Hell</v>
      </c>
      <c r="I8102" t="str">
        <f t="shared" si="380"/>
        <v>TowerDefense_Monster1</v>
      </c>
      <c r="J8102" t="str">
        <f>IF(B8102="","",IF(RIGHT(VLOOKUP(K8102&amp;"_"&amp;L8102&amp;"_"&amp;M8102&amp;"_"&amp;O8102,[1]挑战模式!$A:$AS,14+N8102,FALSE),1)="3","EffectCreate_BossEffect;EffectCreate_MonsterShow","EffectCreate_MonsterShow"))</f>
        <v>EffectCreate_MonsterShow</v>
      </c>
      <c r="K8102">
        <v>0</v>
      </c>
      <c r="L8102">
        <v>18</v>
      </c>
      <c r="M8102">
        <v>3</v>
      </c>
      <c r="N8102">
        <v>2</v>
      </c>
      <c r="O8102" t="s">
        <v>468</v>
      </c>
    </row>
    <row r="8103" spans="2:15" x14ac:dyDescent="0.2">
      <c r="B8103" t="str">
        <f>IF(ISNA(VLOOKUP(K8103&amp;"_"&amp;L8103&amp;"_"&amp;M8103&amp;"_"&amp;O8103,[1]挑战模式!$A:$AS,1,FALSE)),"",IF(VLOOKUP(K8103&amp;"_"&amp;L8103&amp;"_"&amp;M8103&amp;"_"&amp;O8103,[1]挑战模式!$A:$AS,14+N8103,FALSE)="","","Monster_Season"&amp;K8103&amp;"_Challenge"&amp;L8103&amp;"_"&amp;M8103&amp;"_"&amp;N8103&amp;"_"&amp;O8103))</f>
        <v/>
      </c>
      <c r="C8103" t="str">
        <f t="shared" si="378"/>
        <v/>
      </c>
      <c r="G8103" t="str">
        <f>IF(ISNA(VLOOKUP(K8103&amp;"_"&amp;L8103&amp;"_"&amp;M8103&amp;"_"&amp;O8103,[1]挑战模式!$A:$AS,14+N8103,FALSE)),"",IF(VLOOKUP(K8103&amp;"_"&amp;L8103&amp;"_"&amp;M8103&amp;"_"&amp;O8103,[1]挑战模式!$A:$AS,14+N8103,FALSE)="","",IF(VLOOKUP(VLOOKUP(K8103&amp;"_"&amp;L8103&amp;"_"&amp;M8103&amp;"_"&amp;O8103,[1]挑战模式!$A:$AS,14+N8103,FALSE),[1]怪物!$B:$L,11,FALSE)=0,"",VLOOKUP(VLOOKUP(K8103&amp;"_"&amp;L8103&amp;"_"&amp;M8103&amp;"_"&amp;O8103,[1]挑战模式!$A:$AS,14+N8103,FALSE),[1]怪物!$B:$L,11,FALSE))))</f>
        <v/>
      </c>
      <c r="H8103" t="str">
        <f t="shared" si="379"/>
        <v/>
      </c>
      <c r="I8103" t="str">
        <f t="shared" si="380"/>
        <v/>
      </c>
      <c r="J8103" t="str">
        <f>IF(B8103="","",IF(RIGHT(VLOOKUP(K8103&amp;"_"&amp;L8103&amp;"_"&amp;M8103&amp;"_"&amp;O8103,[1]挑战模式!$A:$AS,14+N8103,FALSE),1)="3","EffectCreate_BossEffect;EffectCreate_MonsterShow","EffectCreate_MonsterShow"))</f>
        <v/>
      </c>
      <c r="K8103">
        <v>0</v>
      </c>
      <c r="L8103">
        <v>18</v>
      </c>
      <c r="M8103">
        <v>3</v>
      </c>
      <c r="N8103">
        <v>3</v>
      </c>
      <c r="O8103" t="s">
        <v>468</v>
      </c>
    </row>
    <row r="8104" spans="2:15" x14ac:dyDescent="0.2">
      <c r="B8104" t="str">
        <f>IF(ISNA(VLOOKUP(K8104&amp;"_"&amp;L8104&amp;"_"&amp;M8104&amp;"_"&amp;O8104,[1]挑战模式!$A:$AS,1,FALSE)),"",IF(VLOOKUP(K8104&amp;"_"&amp;L8104&amp;"_"&amp;M8104&amp;"_"&amp;O8104,[1]挑战模式!$A:$AS,14+N8104,FALSE)="","","Monster_Season"&amp;K8104&amp;"_Challenge"&amp;L8104&amp;"_"&amp;M8104&amp;"_"&amp;N8104&amp;"_"&amp;O8104))</f>
        <v/>
      </c>
      <c r="C8104" t="str">
        <f t="shared" si="378"/>
        <v/>
      </c>
      <c r="G8104" t="str">
        <f>IF(ISNA(VLOOKUP(K8104&amp;"_"&amp;L8104&amp;"_"&amp;M8104&amp;"_"&amp;O8104,[1]挑战模式!$A:$AS,14+N8104,FALSE)),"",IF(VLOOKUP(K8104&amp;"_"&amp;L8104&amp;"_"&amp;M8104&amp;"_"&amp;O8104,[1]挑战模式!$A:$AS,14+N8104,FALSE)="","",IF(VLOOKUP(VLOOKUP(K8104&amp;"_"&amp;L8104&amp;"_"&amp;M8104&amp;"_"&amp;O8104,[1]挑战模式!$A:$AS,14+N8104,FALSE),[1]怪物!$B:$L,11,FALSE)=0,"",VLOOKUP(VLOOKUP(K8104&amp;"_"&amp;L8104&amp;"_"&amp;M8104&amp;"_"&amp;O8104,[1]挑战模式!$A:$AS,14+N8104,FALSE),[1]怪物!$B:$L,11,FALSE))))</f>
        <v/>
      </c>
      <c r="H8104" t="str">
        <f t="shared" si="379"/>
        <v/>
      </c>
      <c r="I8104" t="str">
        <f t="shared" si="380"/>
        <v/>
      </c>
      <c r="J8104" t="str">
        <f>IF(B8104="","",IF(RIGHT(VLOOKUP(K8104&amp;"_"&amp;L8104&amp;"_"&amp;M8104&amp;"_"&amp;O8104,[1]挑战模式!$A:$AS,14+N8104,FALSE),1)="3","EffectCreate_BossEffect;EffectCreate_MonsterShow","EffectCreate_MonsterShow"))</f>
        <v/>
      </c>
      <c r="K8104">
        <v>0</v>
      </c>
      <c r="L8104">
        <v>18</v>
      </c>
      <c r="M8104">
        <v>3</v>
      </c>
      <c r="N8104">
        <v>4</v>
      </c>
      <c r="O8104" t="s">
        <v>468</v>
      </c>
    </row>
    <row r="8105" spans="2:15" x14ac:dyDescent="0.2">
      <c r="B8105" t="str">
        <f>IF(ISNA(VLOOKUP(K8105&amp;"_"&amp;L8105&amp;"_"&amp;M8105&amp;"_"&amp;O8105,[1]挑战模式!$A:$AS,1,FALSE)),"",IF(VLOOKUP(K8105&amp;"_"&amp;L8105&amp;"_"&amp;M8105&amp;"_"&amp;O8105,[1]挑战模式!$A:$AS,14+N8105,FALSE)="","","Monster_Season"&amp;K8105&amp;"_Challenge"&amp;L8105&amp;"_"&amp;M8105&amp;"_"&amp;N8105&amp;"_"&amp;O8105))</f>
        <v/>
      </c>
      <c r="C8105" t="str">
        <f t="shared" si="378"/>
        <v/>
      </c>
      <c r="G8105" t="str">
        <f>IF(ISNA(VLOOKUP(K8105&amp;"_"&amp;L8105&amp;"_"&amp;M8105&amp;"_"&amp;O8105,[1]挑战模式!$A:$AS,14+N8105,FALSE)),"",IF(VLOOKUP(K8105&amp;"_"&amp;L8105&amp;"_"&amp;M8105&amp;"_"&amp;O8105,[1]挑战模式!$A:$AS,14+N8105,FALSE)="","",IF(VLOOKUP(VLOOKUP(K8105&amp;"_"&amp;L8105&amp;"_"&amp;M8105&amp;"_"&amp;O8105,[1]挑战模式!$A:$AS,14+N8105,FALSE),[1]怪物!$B:$L,11,FALSE)=0,"",VLOOKUP(VLOOKUP(K8105&amp;"_"&amp;L8105&amp;"_"&amp;M8105&amp;"_"&amp;O8105,[1]挑战模式!$A:$AS,14+N8105,FALSE),[1]怪物!$B:$L,11,FALSE))))</f>
        <v/>
      </c>
      <c r="H8105" t="str">
        <f t="shared" si="379"/>
        <v/>
      </c>
      <c r="I8105" t="str">
        <f t="shared" si="380"/>
        <v/>
      </c>
      <c r="J8105" t="str">
        <f>IF(B8105="","",IF(RIGHT(VLOOKUP(K8105&amp;"_"&amp;L8105&amp;"_"&amp;M8105&amp;"_"&amp;O8105,[1]挑战模式!$A:$AS,14+N8105,FALSE),1)="3","EffectCreate_BossEffect;EffectCreate_MonsterShow","EffectCreate_MonsterShow"))</f>
        <v/>
      </c>
      <c r="K8105">
        <v>0</v>
      </c>
      <c r="L8105">
        <v>18</v>
      </c>
      <c r="M8105">
        <v>3</v>
      </c>
      <c r="N8105">
        <v>5</v>
      </c>
      <c r="O8105" t="s">
        <v>468</v>
      </c>
    </row>
    <row r="8106" spans="2:15" x14ac:dyDescent="0.2">
      <c r="B8106" t="str">
        <f>IF(ISNA(VLOOKUP(K8106&amp;"_"&amp;L8106&amp;"_"&amp;M8106&amp;"_"&amp;O8106,[1]挑战模式!$A:$AS,1,FALSE)),"",IF(VLOOKUP(K8106&amp;"_"&amp;L8106&amp;"_"&amp;M8106&amp;"_"&amp;O8106,[1]挑战模式!$A:$AS,14+N8106,FALSE)="","","Monster_Season"&amp;K8106&amp;"_Challenge"&amp;L8106&amp;"_"&amp;M8106&amp;"_"&amp;N8106&amp;"_"&amp;O8106))</f>
        <v/>
      </c>
      <c r="C8106" t="str">
        <f t="shared" si="378"/>
        <v/>
      </c>
      <c r="G8106" t="str">
        <f>IF(ISNA(VLOOKUP(K8106&amp;"_"&amp;L8106&amp;"_"&amp;M8106&amp;"_"&amp;O8106,[1]挑战模式!$A:$AS,14+N8106,FALSE)),"",IF(VLOOKUP(K8106&amp;"_"&amp;L8106&amp;"_"&amp;M8106&amp;"_"&amp;O8106,[1]挑战模式!$A:$AS,14+N8106,FALSE)="","",IF(VLOOKUP(VLOOKUP(K8106&amp;"_"&amp;L8106&amp;"_"&amp;M8106&amp;"_"&amp;O8106,[1]挑战模式!$A:$AS,14+N8106,FALSE),[1]怪物!$B:$L,11,FALSE)=0,"",VLOOKUP(VLOOKUP(K8106&amp;"_"&amp;L8106&amp;"_"&amp;M8106&amp;"_"&amp;O8106,[1]挑战模式!$A:$AS,14+N8106,FALSE),[1]怪物!$B:$L,11,FALSE))))</f>
        <v/>
      </c>
      <c r="H8106" t="str">
        <f t="shared" si="379"/>
        <v/>
      </c>
      <c r="I8106" t="str">
        <f t="shared" si="380"/>
        <v/>
      </c>
      <c r="J8106" t="str">
        <f>IF(B8106="","",IF(RIGHT(VLOOKUP(K8106&amp;"_"&amp;L8106&amp;"_"&amp;M8106&amp;"_"&amp;O8106,[1]挑战模式!$A:$AS,14+N8106,FALSE),1)="3","EffectCreate_BossEffect;EffectCreate_MonsterShow","EffectCreate_MonsterShow"))</f>
        <v/>
      </c>
      <c r="K8106">
        <v>0</v>
      </c>
      <c r="L8106">
        <v>18</v>
      </c>
      <c r="M8106">
        <v>3</v>
      </c>
      <c r="N8106">
        <v>6</v>
      </c>
      <c r="O8106" t="s">
        <v>468</v>
      </c>
    </row>
    <row r="8107" spans="2:15" x14ac:dyDescent="0.2">
      <c r="B8107" t="str">
        <f>IF(ISNA(VLOOKUP(K8107&amp;"_"&amp;L8107&amp;"_"&amp;M8107&amp;"_"&amp;O8107,[1]挑战模式!$A:$AS,1,FALSE)),"",IF(VLOOKUP(K8107&amp;"_"&amp;L8107&amp;"_"&amp;M8107&amp;"_"&amp;O8107,[1]挑战模式!$A:$AS,14+N8107,FALSE)="","","Monster_Season"&amp;K8107&amp;"_Challenge"&amp;L8107&amp;"_"&amp;M8107&amp;"_"&amp;N8107&amp;"_"&amp;O8107))</f>
        <v>Monster_Season0_Challenge18_4_1_Hell</v>
      </c>
      <c r="C8107" t="str">
        <f t="shared" si="378"/>
        <v>None</v>
      </c>
      <c r="G8107" t="str">
        <f>IF(ISNA(VLOOKUP(K8107&amp;"_"&amp;L8107&amp;"_"&amp;M8107&amp;"_"&amp;O8107,[1]挑战模式!$A:$AS,14+N8107,FALSE)),"",IF(VLOOKUP(K8107&amp;"_"&amp;L8107&amp;"_"&amp;M8107&amp;"_"&amp;O8107,[1]挑战模式!$A:$AS,14+N8107,FALSE)="","",IF(VLOOKUP(VLOOKUP(K8107&amp;"_"&amp;L8107&amp;"_"&amp;M8107&amp;"_"&amp;O8107,[1]挑战模式!$A:$AS,14+N8107,FALSE),[1]怪物!$B:$L,11,FALSE)=0,"",VLOOKUP(VLOOKUP(K8107&amp;"_"&amp;L8107&amp;"_"&amp;M8107&amp;"_"&amp;O8107,[1]挑战模式!$A:$AS,14+N8107,FALSE),[1]怪物!$B:$L,11,FALSE))))</f>
        <v/>
      </c>
      <c r="H8107" t="str">
        <f t="shared" si="379"/>
        <v>Unit_Monster_Season0_Challenge18_4_1_Hell</v>
      </c>
      <c r="I8107" t="str">
        <f t="shared" si="380"/>
        <v>TowerDefense_Monster1</v>
      </c>
      <c r="J8107" t="str">
        <f>IF(B8107="","",IF(RIGHT(VLOOKUP(K8107&amp;"_"&amp;L8107&amp;"_"&amp;M8107&amp;"_"&amp;O8107,[1]挑战模式!$A:$AS,14+N8107,FALSE),1)="3","EffectCreate_BossEffect;EffectCreate_MonsterShow","EffectCreate_MonsterShow"))</f>
        <v>EffectCreate_MonsterShow</v>
      </c>
      <c r="K8107">
        <v>0</v>
      </c>
      <c r="L8107">
        <v>18</v>
      </c>
      <c r="M8107">
        <v>4</v>
      </c>
      <c r="N8107">
        <v>1</v>
      </c>
      <c r="O8107" t="s">
        <v>468</v>
      </c>
    </row>
    <row r="8108" spans="2:15" x14ac:dyDescent="0.2">
      <c r="B8108" t="str">
        <f>IF(ISNA(VLOOKUP(K8108&amp;"_"&amp;L8108&amp;"_"&amp;M8108&amp;"_"&amp;O8108,[1]挑战模式!$A:$AS,1,FALSE)),"",IF(VLOOKUP(K8108&amp;"_"&amp;L8108&amp;"_"&amp;M8108&amp;"_"&amp;O8108,[1]挑战模式!$A:$AS,14+N8108,FALSE)="","","Monster_Season"&amp;K8108&amp;"_Challenge"&amp;L8108&amp;"_"&amp;M8108&amp;"_"&amp;N8108&amp;"_"&amp;O8108))</f>
        <v>Monster_Season0_Challenge18_4_2_Hell</v>
      </c>
      <c r="C8108" t="str">
        <f t="shared" si="378"/>
        <v>None</v>
      </c>
      <c r="G8108" t="str">
        <f>IF(ISNA(VLOOKUP(K8108&amp;"_"&amp;L8108&amp;"_"&amp;M8108&amp;"_"&amp;O8108,[1]挑战模式!$A:$AS,14+N8108,FALSE)),"",IF(VLOOKUP(K8108&amp;"_"&amp;L8108&amp;"_"&amp;M8108&amp;"_"&amp;O8108,[1]挑战模式!$A:$AS,14+N8108,FALSE)="","",IF(VLOOKUP(VLOOKUP(K8108&amp;"_"&amp;L8108&amp;"_"&amp;M8108&amp;"_"&amp;O8108,[1]挑战模式!$A:$AS,14+N8108,FALSE),[1]怪物!$B:$L,11,FALSE)=0,"",VLOOKUP(VLOOKUP(K8108&amp;"_"&amp;L8108&amp;"_"&amp;M8108&amp;"_"&amp;O8108,[1]挑战模式!$A:$AS,14+N8108,FALSE),[1]怪物!$B:$L,11,FALSE))))</f>
        <v/>
      </c>
      <c r="H8108" t="str">
        <f t="shared" si="379"/>
        <v>Unit_Monster_Season0_Challenge18_4_2_Hell</v>
      </c>
      <c r="I8108" t="str">
        <f t="shared" si="380"/>
        <v>TowerDefense_Monster1</v>
      </c>
      <c r="J8108" t="str">
        <f>IF(B8108="","",IF(RIGHT(VLOOKUP(K8108&amp;"_"&amp;L8108&amp;"_"&amp;M8108&amp;"_"&amp;O8108,[1]挑战模式!$A:$AS,14+N8108,FALSE),1)="3","EffectCreate_BossEffect;EffectCreate_MonsterShow","EffectCreate_MonsterShow"))</f>
        <v>EffectCreate_MonsterShow</v>
      </c>
      <c r="K8108">
        <v>0</v>
      </c>
      <c r="L8108">
        <v>18</v>
      </c>
      <c r="M8108">
        <v>4</v>
      </c>
      <c r="N8108">
        <v>2</v>
      </c>
      <c r="O8108" t="s">
        <v>468</v>
      </c>
    </row>
    <row r="8109" spans="2:15" x14ac:dyDescent="0.2">
      <c r="B8109" t="str">
        <f>IF(ISNA(VLOOKUP(K8109&amp;"_"&amp;L8109&amp;"_"&amp;M8109&amp;"_"&amp;O8109,[1]挑战模式!$A:$AS,1,FALSE)),"",IF(VLOOKUP(K8109&amp;"_"&amp;L8109&amp;"_"&amp;M8109&amp;"_"&amp;O8109,[1]挑战模式!$A:$AS,14+N8109,FALSE)="","","Monster_Season"&amp;K8109&amp;"_Challenge"&amp;L8109&amp;"_"&amp;M8109&amp;"_"&amp;N8109&amp;"_"&amp;O8109))</f>
        <v>Monster_Season0_Challenge18_4_3_Hell</v>
      </c>
      <c r="C8109" t="str">
        <f t="shared" si="378"/>
        <v>None</v>
      </c>
      <c r="G8109" t="str">
        <f>IF(ISNA(VLOOKUP(K8109&amp;"_"&amp;L8109&amp;"_"&amp;M8109&amp;"_"&amp;O8109,[1]挑战模式!$A:$AS,14+N8109,FALSE)),"",IF(VLOOKUP(K8109&amp;"_"&amp;L8109&amp;"_"&amp;M8109&amp;"_"&amp;O8109,[1]挑战模式!$A:$AS,14+N8109,FALSE)="","",IF(VLOOKUP(VLOOKUP(K8109&amp;"_"&amp;L8109&amp;"_"&amp;M8109&amp;"_"&amp;O8109,[1]挑战模式!$A:$AS,14+N8109,FALSE),[1]怪物!$B:$L,11,FALSE)=0,"",VLOOKUP(VLOOKUP(K8109&amp;"_"&amp;L8109&amp;"_"&amp;M8109&amp;"_"&amp;O8109,[1]挑战模式!$A:$AS,14+N8109,FALSE),[1]怪物!$B:$L,11,FALSE))))</f>
        <v/>
      </c>
      <c r="H8109" t="str">
        <f t="shared" si="379"/>
        <v>Unit_Monster_Season0_Challenge18_4_3_Hell</v>
      </c>
      <c r="I8109" t="str">
        <f t="shared" si="380"/>
        <v>TowerDefense_Monster1</v>
      </c>
      <c r="J8109" t="str">
        <f>IF(B8109="","",IF(RIGHT(VLOOKUP(K8109&amp;"_"&amp;L8109&amp;"_"&amp;M8109&amp;"_"&amp;O8109,[1]挑战模式!$A:$AS,14+N8109,FALSE),1)="3","EffectCreate_BossEffect;EffectCreate_MonsterShow","EffectCreate_MonsterShow"))</f>
        <v>EffectCreate_MonsterShow</v>
      </c>
      <c r="K8109">
        <v>0</v>
      </c>
      <c r="L8109">
        <v>18</v>
      </c>
      <c r="M8109">
        <v>4</v>
      </c>
      <c r="N8109">
        <v>3</v>
      </c>
      <c r="O8109" t="s">
        <v>468</v>
      </c>
    </row>
    <row r="8110" spans="2:15" x14ac:dyDescent="0.2">
      <c r="B8110" t="str">
        <f>IF(ISNA(VLOOKUP(K8110&amp;"_"&amp;L8110&amp;"_"&amp;M8110&amp;"_"&amp;O8110,[1]挑战模式!$A:$AS,1,FALSE)),"",IF(VLOOKUP(K8110&amp;"_"&amp;L8110&amp;"_"&amp;M8110&amp;"_"&amp;O8110,[1]挑战模式!$A:$AS,14+N8110,FALSE)="","","Monster_Season"&amp;K8110&amp;"_Challenge"&amp;L8110&amp;"_"&amp;M8110&amp;"_"&amp;N8110&amp;"_"&amp;O8110))</f>
        <v/>
      </c>
      <c r="C8110" t="str">
        <f t="shared" ref="C8110:C8173" si="381">IF(B8110="","","None")</f>
        <v/>
      </c>
      <c r="G8110" t="str">
        <f>IF(ISNA(VLOOKUP(K8110&amp;"_"&amp;L8110&amp;"_"&amp;M8110&amp;"_"&amp;O8110,[1]挑战模式!$A:$AS,14+N8110,FALSE)),"",IF(VLOOKUP(K8110&amp;"_"&amp;L8110&amp;"_"&amp;M8110&amp;"_"&amp;O8110,[1]挑战模式!$A:$AS,14+N8110,FALSE)="","",IF(VLOOKUP(VLOOKUP(K8110&amp;"_"&amp;L8110&amp;"_"&amp;M8110&amp;"_"&amp;O8110,[1]挑战模式!$A:$AS,14+N8110,FALSE),[1]怪物!$B:$L,11,FALSE)=0,"",VLOOKUP(VLOOKUP(K8110&amp;"_"&amp;L8110&amp;"_"&amp;M8110&amp;"_"&amp;O8110,[1]挑战模式!$A:$AS,14+N8110,FALSE),[1]怪物!$B:$L,11,FALSE))))</f>
        <v/>
      </c>
      <c r="H8110" t="str">
        <f t="shared" ref="H8110:H8173" si="382">IF(B8110="","","Unit_Monster"&amp;RIGHT(B8110,LEN(B8110)-7))</f>
        <v/>
      </c>
      <c r="I8110" t="str">
        <f t="shared" ref="I8110:I8173" si="383">IF(B8110="","","TowerDefense_Monster1")</f>
        <v/>
      </c>
      <c r="J8110" t="str">
        <f>IF(B8110="","",IF(RIGHT(VLOOKUP(K8110&amp;"_"&amp;L8110&amp;"_"&amp;M8110&amp;"_"&amp;O8110,[1]挑战模式!$A:$AS,14+N8110,FALSE),1)="3","EffectCreate_BossEffect;EffectCreate_MonsterShow","EffectCreate_MonsterShow"))</f>
        <v/>
      </c>
      <c r="K8110">
        <v>0</v>
      </c>
      <c r="L8110">
        <v>18</v>
      </c>
      <c r="M8110">
        <v>4</v>
      </c>
      <c r="N8110">
        <v>4</v>
      </c>
      <c r="O8110" t="s">
        <v>468</v>
      </c>
    </row>
    <row r="8111" spans="2:15" x14ac:dyDescent="0.2">
      <c r="B8111" t="str">
        <f>IF(ISNA(VLOOKUP(K8111&amp;"_"&amp;L8111&amp;"_"&amp;M8111&amp;"_"&amp;O8111,[1]挑战模式!$A:$AS,1,FALSE)),"",IF(VLOOKUP(K8111&amp;"_"&amp;L8111&amp;"_"&amp;M8111&amp;"_"&amp;O8111,[1]挑战模式!$A:$AS,14+N8111,FALSE)="","","Monster_Season"&amp;K8111&amp;"_Challenge"&amp;L8111&amp;"_"&amp;M8111&amp;"_"&amp;N8111&amp;"_"&amp;O8111))</f>
        <v/>
      </c>
      <c r="C8111" t="str">
        <f t="shared" si="381"/>
        <v/>
      </c>
      <c r="G8111" t="str">
        <f>IF(ISNA(VLOOKUP(K8111&amp;"_"&amp;L8111&amp;"_"&amp;M8111&amp;"_"&amp;O8111,[1]挑战模式!$A:$AS,14+N8111,FALSE)),"",IF(VLOOKUP(K8111&amp;"_"&amp;L8111&amp;"_"&amp;M8111&amp;"_"&amp;O8111,[1]挑战模式!$A:$AS,14+N8111,FALSE)="","",IF(VLOOKUP(VLOOKUP(K8111&amp;"_"&amp;L8111&amp;"_"&amp;M8111&amp;"_"&amp;O8111,[1]挑战模式!$A:$AS,14+N8111,FALSE),[1]怪物!$B:$L,11,FALSE)=0,"",VLOOKUP(VLOOKUP(K8111&amp;"_"&amp;L8111&amp;"_"&amp;M8111&amp;"_"&amp;O8111,[1]挑战模式!$A:$AS,14+N8111,FALSE),[1]怪物!$B:$L,11,FALSE))))</f>
        <v/>
      </c>
      <c r="H8111" t="str">
        <f t="shared" si="382"/>
        <v/>
      </c>
      <c r="I8111" t="str">
        <f t="shared" si="383"/>
        <v/>
      </c>
      <c r="J8111" t="str">
        <f>IF(B8111="","",IF(RIGHT(VLOOKUP(K8111&amp;"_"&amp;L8111&amp;"_"&amp;M8111&amp;"_"&amp;O8111,[1]挑战模式!$A:$AS,14+N8111,FALSE),1)="3","EffectCreate_BossEffect;EffectCreate_MonsterShow","EffectCreate_MonsterShow"))</f>
        <v/>
      </c>
      <c r="K8111">
        <v>0</v>
      </c>
      <c r="L8111">
        <v>18</v>
      </c>
      <c r="M8111">
        <v>4</v>
      </c>
      <c r="N8111">
        <v>5</v>
      </c>
      <c r="O8111" t="s">
        <v>468</v>
      </c>
    </row>
    <row r="8112" spans="2:15" x14ac:dyDescent="0.2">
      <c r="B8112" t="str">
        <f>IF(ISNA(VLOOKUP(K8112&amp;"_"&amp;L8112&amp;"_"&amp;M8112&amp;"_"&amp;O8112,[1]挑战模式!$A:$AS,1,FALSE)),"",IF(VLOOKUP(K8112&amp;"_"&amp;L8112&amp;"_"&amp;M8112&amp;"_"&amp;O8112,[1]挑战模式!$A:$AS,14+N8112,FALSE)="","","Monster_Season"&amp;K8112&amp;"_Challenge"&amp;L8112&amp;"_"&amp;M8112&amp;"_"&amp;N8112&amp;"_"&amp;O8112))</f>
        <v/>
      </c>
      <c r="C8112" t="str">
        <f t="shared" si="381"/>
        <v/>
      </c>
      <c r="G8112" t="str">
        <f>IF(ISNA(VLOOKUP(K8112&amp;"_"&amp;L8112&amp;"_"&amp;M8112&amp;"_"&amp;O8112,[1]挑战模式!$A:$AS,14+N8112,FALSE)),"",IF(VLOOKUP(K8112&amp;"_"&amp;L8112&amp;"_"&amp;M8112&amp;"_"&amp;O8112,[1]挑战模式!$A:$AS,14+N8112,FALSE)="","",IF(VLOOKUP(VLOOKUP(K8112&amp;"_"&amp;L8112&amp;"_"&amp;M8112&amp;"_"&amp;O8112,[1]挑战模式!$A:$AS,14+N8112,FALSE),[1]怪物!$B:$L,11,FALSE)=0,"",VLOOKUP(VLOOKUP(K8112&amp;"_"&amp;L8112&amp;"_"&amp;M8112&amp;"_"&amp;O8112,[1]挑战模式!$A:$AS,14+N8112,FALSE),[1]怪物!$B:$L,11,FALSE))))</f>
        <v/>
      </c>
      <c r="H8112" t="str">
        <f t="shared" si="382"/>
        <v/>
      </c>
      <c r="I8112" t="str">
        <f t="shared" si="383"/>
        <v/>
      </c>
      <c r="J8112" t="str">
        <f>IF(B8112="","",IF(RIGHT(VLOOKUP(K8112&amp;"_"&amp;L8112&amp;"_"&amp;M8112&amp;"_"&amp;O8112,[1]挑战模式!$A:$AS,14+N8112,FALSE),1)="3","EffectCreate_BossEffect;EffectCreate_MonsterShow","EffectCreate_MonsterShow"))</f>
        <v/>
      </c>
      <c r="K8112">
        <v>0</v>
      </c>
      <c r="L8112">
        <v>18</v>
      </c>
      <c r="M8112">
        <v>4</v>
      </c>
      <c r="N8112">
        <v>6</v>
      </c>
      <c r="O8112" t="s">
        <v>468</v>
      </c>
    </row>
    <row r="8113" spans="2:15" x14ac:dyDescent="0.2">
      <c r="B8113" t="str">
        <f>IF(ISNA(VLOOKUP(K8113&amp;"_"&amp;L8113&amp;"_"&amp;M8113&amp;"_"&amp;O8113,[1]挑战模式!$A:$AS,1,FALSE)),"",IF(VLOOKUP(K8113&amp;"_"&amp;L8113&amp;"_"&amp;M8113&amp;"_"&amp;O8113,[1]挑战模式!$A:$AS,14+N8113,FALSE)="","","Monster_Season"&amp;K8113&amp;"_Challenge"&amp;L8113&amp;"_"&amp;M8113&amp;"_"&amp;N8113&amp;"_"&amp;O8113))</f>
        <v>Monster_Season0_Challenge18_5_1_Hell</v>
      </c>
      <c r="C8113" t="str">
        <f t="shared" si="381"/>
        <v>None</v>
      </c>
      <c r="G8113" t="str">
        <f>IF(ISNA(VLOOKUP(K8113&amp;"_"&amp;L8113&amp;"_"&amp;M8113&amp;"_"&amp;O8113,[1]挑战模式!$A:$AS,14+N8113,FALSE)),"",IF(VLOOKUP(K8113&amp;"_"&amp;L8113&amp;"_"&amp;M8113&amp;"_"&amp;O8113,[1]挑战模式!$A:$AS,14+N8113,FALSE)="","",IF(VLOOKUP(VLOOKUP(K8113&amp;"_"&amp;L8113&amp;"_"&amp;M8113&amp;"_"&amp;O8113,[1]挑战模式!$A:$AS,14+N8113,FALSE),[1]怪物!$B:$L,11,FALSE)=0,"",VLOOKUP(VLOOKUP(K8113&amp;"_"&amp;L8113&amp;"_"&amp;M8113&amp;"_"&amp;O8113,[1]挑战模式!$A:$AS,14+N8113,FALSE),[1]怪物!$B:$L,11,FALSE))))</f>
        <v/>
      </c>
      <c r="H8113" t="str">
        <f t="shared" si="382"/>
        <v>Unit_Monster_Season0_Challenge18_5_1_Hell</v>
      </c>
      <c r="I8113" t="str">
        <f t="shared" si="383"/>
        <v>TowerDefense_Monster1</v>
      </c>
      <c r="J8113" t="str">
        <f>IF(B8113="","",IF(RIGHT(VLOOKUP(K8113&amp;"_"&amp;L8113&amp;"_"&amp;M8113&amp;"_"&amp;O8113,[1]挑战模式!$A:$AS,14+N8113,FALSE),1)="3","EffectCreate_BossEffect;EffectCreate_MonsterShow","EffectCreate_MonsterShow"))</f>
        <v>EffectCreate_MonsterShow</v>
      </c>
      <c r="K8113">
        <v>0</v>
      </c>
      <c r="L8113">
        <v>18</v>
      </c>
      <c r="M8113">
        <v>5</v>
      </c>
      <c r="N8113">
        <v>1</v>
      </c>
      <c r="O8113" t="s">
        <v>468</v>
      </c>
    </row>
    <row r="8114" spans="2:15" x14ac:dyDescent="0.2">
      <c r="B8114" t="str">
        <f>IF(ISNA(VLOOKUP(K8114&amp;"_"&amp;L8114&amp;"_"&amp;M8114&amp;"_"&amp;O8114,[1]挑战模式!$A:$AS,1,FALSE)),"",IF(VLOOKUP(K8114&amp;"_"&amp;L8114&amp;"_"&amp;M8114&amp;"_"&amp;O8114,[1]挑战模式!$A:$AS,14+N8114,FALSE)="","","Monster_Season"&amp;K8114&amp;"_Challenge"&amp;L8114&amp;"_"&amp;M8114&amp;"_"&amp;N8114&amp;"_"&amp;O8114))</f>
        <v>Monster_Season0_Challenge18_5_2_Hell</v>
      </c>
      <c r="C8114" t="str">
        <f t="shared" si="381"/>
        <v>None</v>
      </c>
      <c r="G8114" t="str">
        <f>IF(ISNA(VLOOKUP(K8114&amp;"_"&amp;L8114&amp;"_"&amp;M8114&amp;"_"&amp;O8114,[1]挑战模式!$A:$AS,14+N8114,FALSE)),"",IF(VLOOKUP(K8114&amp;"_"&amp;L8114&amp;"_"&amp;M8114&amp;"_"&amp;O8114,[1]挑战模式!$A:$AS,14+N8114,FALSE)="","",IF(VLOOKUP(VLOOKUP(K8114&amp;"_"&amp;L8114&amp;"_"&amp;M8114&amp;"_"&amp;O8114,[1]挑战模式!$A:$AS,14+N8114,FALSE),[1]怪物!$B:$L,11,FALSE)=0,"",VLOOKUP(VLOOKUP(K8114&amp;"_"&amp;L8114&amp;"_"&amp;M8114&amp;"_"&amp;O8114,[1]挑战模式!$A:$AS,14+N8114,FALSE),[1]怪物!$B:$L,11,FALSE))))</f>
        <v/>
      </c>
      <c r="H8114" t="str">
        <f t="shared" si="382"/>
        <v>Unit_Monster_Season0_Challenge18_5_2_Hell</v>
      </c>
      <c r="I8114" t="str">
        <f t="shared" si="383"/>
        <v>TowerDefense_Monster1</v>
      </c>
      <c r="J8114" t="str">
        <f>IF(B8114="","",IF(RIGHT(VLOOKUP(K8114&amp;"_"&amp;L8114&amp;"_"&amp;M8114&amp;"_"&amp;O8114,[1]挑战模式!$A:$AS,14+N8114,FALSE),1)="3","EffectCreate_BossEffect;EffectCreate_MonsterShow","EffectCreate_MonsterShow"))</f>
        <v>EffectCreate_MonsterShow</v>
      </c>
      <c r="K8114">
        <v>0</v>
      </c>
      <c r="L8114">
        <v>18</v>
      </c>
      <c r="M8114">
        <v>5</v>
      </c>
      <c r="N8114">
        <v>2</v>
      </c>
      <c r="O8114" t="s">
        <v>468</v>
      </c>
    </row>
    <row r="8115" spans="2:15" x14ac:dyDescent="0.2">
      <c r="B8115" t="str">
        <f>IF(ISNA(VLOOKUP(K8115&amp;"_"&amp;L8115&amp;"_"&amp;M8115&amp;"_"&amp;O8115,[1]挑战模式!$A:$AS,1,FALSE)),"",IF(VLOOKUP(K8115&amp;"_"&amp;L8115&amp;"_"&amp;M8115&amp;"_"&amp;O8115,[1]挑战模式!$A:$AS,14+N8115,FALSE)="","","Monster_Season"&amp;K8115&amp;"_Challenge"&amp;L8115&amp;"_"&amp;M8115&amp;"_"&amp;N8115&amp;"_"&amp;O8115))</f>
        <v>Monster_Season0_Challenge18_5_3_Hell</v>
      </c>
      <c r="C8115" t="str">
        <f t="shared" si="381"/>
        <v>None</v>
      </c>
      <c r="G8115" t="str">
        <f>IF(ISNA(VLOOKUP(K8115&amp;"_"&amp;L8115&amp;"_"&amp;M8115&amp;"_"&amp;O8115,[1]挑战模式!$A:$AS,14+N8115,FALSE)),"",IF(VLOOKUP(K8115&amp;"_"&amp;L8115&amp;"_"&amp;M8115&amp;"_"&amp;O8115,[1]挑战模式!$A:$AS,14+N8115,FALSE)="","",IF(VLOOKUP(VLOOKUP(K8115&amp;"_"&amp;L8115&amp;"_"&amp;M8115&amp;"_"&amp;O8115,[1]挑战模式!$A:$AS,14+N8115,FALSE),[1]怪物!$B:$L,11,FALSE)=0,"",VLOOKUP(VLOOKUP(K8115&amp;"_"&amp;L8115&amp;"_"&amp;M8115&amp;"_"&amp;O8115,[1]挑战模式!$A:$AS,14+N8115,FALSE),[1]怪物!$B:$L,11,FALSE))))</f>
        <v/>
      </c>
      <c r="H8115" t="str">
        <f t="shared" si="382"/>
        <v>Unit_Monster_Season0_Challenge18_5_3_Hell</v>
      </c>
      <c r="I8115" t="str">
        <f t="shared" si="383"/>
        <v>TowerDefense_Monster1</v>
      </c>
      <c r="J8115" t="str">
        <f>IF(B8115="","",IF(RIGHT(VLOOKUP(K8115&amp;"_"&amp;L8115&amp;"_"&amp;M8115&amp;"_"&amp;O8115,[1]挑战模式!$A:$AS,14+N8115,FALSE),1)="3","EffectCreate_BossEffect;EffectCreate_MonsterShow","EffectCreate_MonsterShow"))</f>
        <v>EffectCreate_MonsterShow</v>
      </c>
      <c r="K8115">
        <v>0</v>
      </c>
      <c r="L8115">
        <v>18</v>
      </c>
      <c r="M8115">
        <v>5</v>
      </c>
      <c r="N8115">
        <v>3</v>
      </c>
      <c r="O8115" t="s">
        <v>468</v>
      </c>
    </row>
    <row r="8116" spans="2:15" x14ac:dyDescent="0.2">
      <c r="B8116" t="str">
        <f>IF(ISNA(VLOOKUP(K8116&amp;"_"&amp;L8116&amp;"_"&amp;M8116&amp;"_"&amp;O8116,[1]挑战模式!$A:$AS,1,FALSE)),"",IF(VLOOKUP(K8116&amp;"_"&amp;L8116&amp;"_"&amp;M8116&amp;"_"&amp;O8116,[1]挑战模式!$A:$AS,14+N8116,FALSE)="","","Monster_Season"&amp;K8116&amp;"_Challenge"&amp;L8116&amp;"_"&amp;M8116&amp;"_"&amp;N8116&amp;"_"&amp;O8116))</f>
        <v/>
      </c>
      <c r="C8116" t="str">
        <f t="shared" si="381"/>
        <v/>
      </c>
      <c r="G8116" t="str">
        <f>IF(ISNA(VLOOKUP(K8116&amp;"_"&amp;L8116&amp;"_"&amp;M8116&amp;"_"&amp;O8116,[1]挑战模式!$A:$AS,14+N8116,FALSE)),"",IF(VLOOKUP(K8116&amp;"_"&amp;L8116&amp;"_"&amp;M8116&amp;"_"&amp;O8116,[1]挑战模式!$A:$AS,14+N8116,FALSE)="","",IF(VLOOKUP(VLOOKUP(K8116&amp;"_"&amp;L8116&amp;"_"&amp;M8116&amp;"_"&amp;O8116,[1]挑战模式!$A:$AS,14+N8116,FALSE),[1]怪物!$B:$L,11,FALSE)=0,"",VLOOKUP(VLOOKUP(K8116&amp;"_"&amp;L8116&amp;"_"&amp;M8116&amp;"_"&amp;O8116,[1]挑战模式!$A:$AS,14+N8116,FALSE),[1]怪物!$B:$L,11,FALSE))))</f>
        <v/>
      </c>
      <c r="H8116" t="str">
        <f t="shared" si="382"/>
        <v/>
      </c>
      <c r="I8116" t="str">
        <f t="shared" si="383"/>
        <v/>
      </c>
      <c r="J8116" t="str">
        <f>IF(B8116="","",IF(RIGHT(VLOOKUP(K8116&amp;"_"&amp;L8116&amp;"_"&amp;M8116&amp;"_"&amp;O8116,[1]挑战模式!$A:$AS,14+N8116,FALSE),1)="3","EffectCreate_BossEffect;EffectCreate_MonsterShow","EffectCreate_MonsterShow"))</f>
        <v/>
      </c>
      <c r="K8116">
        <v>0</v>
      </c>
      <c r="L8116">
        <v>18</v>
      </c>
      <c r="M8116">
        <v>5</v>
      </c>
      <c r="N8116">
        <v>4</v>
      </c>
      <c r="O8116" t="s">
        <v>468</v>
      </c>
    </row>
    <row r="8117" spans="2:15" x14ac:dyDescent="0.2">
      <c r="B8117" t="str">
        <f>IF(ISNA(VLOOKUP(K8117&amp;"_"&amp;L8117&amp;"_"&amp;M8117&amp;"_"&amp;O8117,[1]挑战模式!$A:$AS,1,FALSE)),"",IF(VLOOKUP(K8117&amp;"_"&amp;L8117&amp;"_"&amp;M8117&amp;"_"&amp;O8117,[1]挑战模式!$A:$AS,14+N8117,FALSE)="","","Monster_Season"&amp;K8117&amp;"_Challenge"&amp;L8117&amp;"_"&amp;M8117&amp;"_"&amp;N8117&amp;"_"&amp;O8117))</f>
        <v/>
      </c>
      <c r="C8117" t="str">
        <f t="shared" si="381"/>
        <v/>
      </c>
      <c r="G8117" t="str">
        <f>IF(ISNA(VLOOKUP(K8117&amp;"_"&amp;L8117&amp;"_"&amp;M8117&amp;"_"&amp;O8117,[1]挑战模式!$A:$AS,14+N8117,FALSE)),"",IF(VLOOKUP(K8117&amp;"_"&amp;L8117&amp;"_"&amp;M8117&amp;"_"&amp;O8117,[1]挑战模式!$A:$AS,14+N8117,FALSE)="","",IF(VLOOKUP(VLOOKUP(K8117&amp;"_"&amp;L8117&amp;"_"&amp;M8117&amp;"_"&amp;O8117,[1]挑战模式!$A:$AS,14+N8117,FALSE),[1]怪物!$B:$L,11,FALSE)=0,"",VLOOKUP(VLOOKUP(K8117&amp;"_"&amp;L8117&amp;"_"&amp;M8117&amp;"_"&amp;O8117,[1]挑战模式!$A:$AS,14+N8117,FALSE),[1]怪物!$B:$L,11,FALSE))))</f>
        <v/>
      </c>
      <c r="H8117" t="str">
        <f t="shared" si="382"/>
        <v/>
      </c>
      <c r="I8117" t="str">
        <f t="shared" si="383"/>
        <v/>
      </c>
      <c r="J8117" t="str">
        <f>IF(B8117="","",IF(RIGHT(VLOOKUP(K8117&amp;"_"&amp;L8117&amp;"_"&amp;M8117&amp;"_"&amp;O8117,[1]挑战模式!$A:$AS,14+N8117,FALSE),1)="3","EffectCreate_BossEffect;EffectCreate_MonsterShow","EffectCreate_MonsterShow"))</f>
        <v/>
      </c>
      <c r="K8117">
        <v>0</v>
      </c>
      <c r="L8117">
        <v>18</v>
      </c>
      <c r="M8117">
        <v>5</v>
      </c>
      <c r="N8117">
        <v>5</v>
      </c>
      <c r="O8117" t="s">
        <v>468</v>
      </c>
    </row>
    <row r="8118" spans="2:15" x14ac:dyDescent="0.2">
      <c r="B8118" t="str">
        <f>IF(ISNA(VLOOKUP(K8118&amp;"_"&amp;L8118&amp;"_"&amp;M8118&amp;"_"&amp;O8118,[1]挑战模式!$A:$AS,1,FALSE)),"",IF(VLOOKUP(K8118&amp;"_"&amp;L8118&amp;"_"&amp;M8118&amp;"_"&amp;O8118,[1]挑战模式!$A:$AS,14+N8118,FALSE)="","","Monster_Season"&amp;K8118&amp;"_Challenge"&amp;L8118&amp;"_"&amp;M8118&amp;"_"&amp;N8118&amp;"_"&amp;O8118))</f>
        <v/>
      </c>
      <c r="C8118" t="str">
        <f t="shared" si="381"/>
        <v/>
      </c>
      <c r="G8118" t="str">
        <f>IF(ISNA(VLOOKUP(K8118&amp;"_"&amp;L8118&amp;"_"&amp;M8118&amp;"_"&amp;O8118,[1]挑战模式!$A:$AS,14+N8118,FALSE)),"",IF(VLOOKUP(K8118&amp;"_"&amp;L8118&amp;"_"&amp;M8118&amp;"_"&amp;O8118,[1]挑战模式!$A:$AS,14+N8118,FALSE)="","",IF(VLOOKUP(VLOOKUP(K8118&amp;"_"&amp;L8118&amp;"_"&amp;M8118&amp;"_"&amp;O8118,[1]挑战模式!$A:$AS,14+N8118,FALSE),[1]怪物!$B:$L,11,FALSE)=0,"",VLOOKUP(VLOOKUP(K8118&amp;"_"&amp;L8118&amp;"_"&amp;M8118&amp;"_"&amp;O8118,[1]挑战模式!$A:$AS,14+N8118,FALSE),[1]怪物!$B:$L,11,FALSE))))</f>
        <v/>
      </c>
      <c r="H8118" t="str">
        <f t="shared" si="382"/>
        <v/>
      </c>
      <c r="I8118" t="str">
        <f t="shared" si="383"/>
        <v/>
      </c>
      <c r="J8118" t="str">
        <f>IF(B8118="","",IF(RIGHT(VLOOKUP(K8118&amp;"_"&amp;L8118&amp;"_"&amp;M8118&amp;"_"&amp;O8118,[1]挑战模式!$A:$AS,14+N8118,FALSE),1)="3","EffectCreate_BossEffect;EffectCreate_MonsterShow","EffectCreate_MonsterShow"))</f>
        <v/>
      </c>
      <c r="K8118">
        <v>0</v>
      </c>
      <c r="L8118">
        <v>18</v>
      </c>
      <c r="M8118">
        <v>5</v>
      </c>
      <c r="N8118">
        <v>6</v>
      </c>
      <c r="O8118" t="s">
        <v>468</v>
      </c>
    </row>
    <row r="8119" spans="2:15" x14ac:dyDescent="0.2">
      <c r="B8119" t="str">
        <f>IF(ISNA(VLOOKUP(K8119&amp;"_"&amp;L8119&amp;"_"&amp;M8119&amp;"_"&amp;O8119,[1]挑战模式!$A:$AS,1,FALSE)),"",IF(VLOOKUP(K8119&amp;"_"&amp;L8119&amp;"_"&amp;M8119&amp;"_"&amp;O8119,[1]挑战模式!$A:$AS,14+N8119,FALSE)="","","Monster_Season"&amp;K8119&amp;"_Challenge"&amp;L8119&amp;"_"&amp;M8119&amp;"_"&amp;N8119&amp;"_"&amp;O8119))</f>
        <v>Monster_Season0_Challenge18_6_1_Hell</v>
      </c>
      <c r="C8119" t="str">
        <f t="shared" si="381"/>
        <v>None</v>
      </c>
      <c r="G8119" t="str">
        <f>IF(ISNA(VLOOKUP(K8119&amp;"_"&amp;L8119&amp;"_"&amp;M8119&amp;"_"&amp;O8119,[1]挑战模式!$A:$AS,14+N8119,FALSE)),"",IF(VLOOKUP(K8119&amp;"_"&amp;L8119&amp;"_"&amp;M8119&amp;"_"&amp;O8119,[1]挑战模式!$A:$AS,14+N8119,FALSE)="","",IF(VLOOKUP(VLOOKUP(K8119&amp;"_"&amp;L8119&amp;"_"&amp;M8119&amp;"_"&amp;O8119,[1]挑战模式!$A:$AS,14+N8119,FALSE),[1]怪物!$B:$L,11,FALSE)=0,"",VLOOKUP(VLOOKUP(K8119&amp;"_"&amp;L8119&amp;"_"&amp;M8119&amp;"_"&amp;O8119,[1]挑战模式!$A:$AS,14+N8119,FALSE),[1]怪物!$B:$L,11,FALSE))))</f>
        <v/>
      </c>
      <c r="H8119" t="str">
        <f t="shared" si="382"/>
        <v>Unit_Monster_Season0_Challenge18_6_1_Hell</v>
      </c>
      <c r="I8119" t="str">
        <f t="shared" si="383"/>
        <v>TowerDefense_Monster1</v>
      </c>
      <c r="J8119" t="str">
        <f>IF(B8119="","",IF(RIGHT(VLOOKUP(K8119&amp;"_"&amp;L8119&amp;"_"&amp;M8119&amp;"_"&amp;O8119,[1]挑战模式!$A:$AS,14+N8119,FALSE),1)="3","EffectCreate_BossEffect;EffectCreate_MonsterShow","EffectCreate_MonsterShow"))</f>
        <v>EffectCreate_MonsterShow</v>
      </c>
      <c r="K8119">
        <v>0</v>
      </c>
      <c r="L8119">
        <v>18</v>
      </c>
      <c r="M8119">
        <v>6</v>
      </c>
      <c r="N8119">
        <v>1</v>
      </c>
      <c r="O8119" t="s">
        <v>468</v>
      </c>
    </row>
    <row r="8120" spans="2:15" x14ac:dyDescent="0.2">
      <c r="B8120" t="str">
        <f>IF(ISNA(VLOOKUP(K8120&amp;"_"&amp;L8120&amp;"_"&amp;M8120&amp;"_"&amp;O8120,[1]挑战模式!$A:$AS,1,FALSE)),"",IF(VLOOKUP(K8120&amp;"_"&amp;L8120&amp;"_"&amp;M8120&amp;"_"&amp;O8120,[1]挑战模式!$A:$AS,14+N8120,FALSE)="","","Monster_Season"&amp;K8120&amp;"_Challenge"&amp;L8120&amp;"_"&amp;M8120&amp;"_"&amp;N8120&amp;"_"&amp;O8120))</f>
        <v>Monster_Season0_Challenge18_6_2_Hell</v>
      </c>
      <c r="C8120" t="str">
        <f t="shared" si="381"/>
        <v>None</v>
      </c>
      <c r="G8120" t="str">
        <f>IF(ISNA(VLOOKUP(K8120&amp;"_"&amp;L8120&amp;"_"&amp;M8120&amp;"_"&amp;O8120,[1]挑战模式!$A:$AS,14+N8120,FALSE)),"",IF(VLOOKUP(K8120&amp;"_"&amp;L8120&amp;"_"&amp;M8120&amp;"_"&amp;O8120,[1]挑战模式!$A:$AS,14+N8120,FALSE)="","",IF(VLOOKUP(VLOOKUP(K8120&amp;"_"&amp;L8120&amp;"_"&amp;M8120&amp;"_"&amp;O8120,[1]挑战模式!$A:$AS,14+N8120,FALSE),[1]怪物!$B:$L,11,FALSE)=0,"",VLOOKUP(VLOOKUP(K8120&amp;"_"&amp;L8120&amp;"_"&amp;M8120&amp;"_"&amp;O8120,[1]挑战模式!$A:$AS,14+N8120,FALSE),[1]怪物!$B:$L,11,FALSE))))</f>
        <v/>
      </c>
      <c r="H8120" t="str">
        <f t="shared" si="382"/>
        <v>Unit_Monster_Season0_Challenge18_6_2_Hell</v>
      </c>
      <c r="I8120" t="str">
        <f t="shared" si="383"/>
        <v>TowerDefense_Monster1</v>
      </c>
      <c r="J8120" t="str">
        <f>IF(B8120="","",IF(RIGHT(VLOOKUP(K8120&amp;"_"&amp;L8120&amp;"_"&amp;M8120&amp;"_"&amp;O8120,[1]挑战模式!$A:$AS,14+N8120,FALSE),1)="3","EffectCreate_BossEffect;EffectCreate_MonsterShow","EffectCreate_MonsterShow"))</f>
        <v>EffectCreate_MonsterShow</v>
      </c>
      <c r="K8120">
        <v>0</v>
      </c>
      <c r="L8120">
        <v>18</v>
      </c>
      <c r="M8120">
        <v>6</v>
      </c>
      <c r="N8120">
        <v>2</v>
      </c>
      <c r="O8120" t="s">
        <v>468</v>
      </c>
    </row>
    <row r="8121" spans="2:15" x14ac:dyDescent="0.2">
      <c r="B8121" t="str">
        <f>IF(ISNA(VLOOKUP(K8121&amp;"_"&amp;L8121&amp;"_"&amp;M8121&amp;"_"&amp;O8121,[1]挑战模式!$A:$AS,1,FALSE)),"",IF(VLOOKUP(K8121&amp;"_"&amp;L8121&amp;"_"&amp;M8121&amp;"_"&amp;O8121,[1]挑战模式!$A:$AS,14+N8121,FALSE)="","","Monster_Season"&amp;K8121&amp;"_Challenge"&amp;L8121&amp;"_"&amp;M8121&amp;"_"&amp;N8121&amp;"_"&amp;O8121))</f>
        <v>Monster_Season0_Challenge18_6_3_Hell</v>
      </c>
      <c r="C8121" t="str">
        <f t="shared" si="381"/>
        <v>None</v>
      </c>
      <c r="G8121" t="str">
        <f>IF(ISNA(VLOOKUP(K8121&amp;"_"&amp;L8121&amp;"_"&amp;M8121&amp;"_"&amp;O8121,[1]挑战模式!$A:$AS,14+N8121,FALSE)),"",IF(VLOOKUP(K8121&amp;"_"&amp;L8121&amp;"_"&amp;M8121&amp;"_"&amp;O8121,[1]挑战模式!$A:$AS,14+N8121,FALSE)="","",IF(VLOOKUP(VLOOKUP(K8121&amp;"_"&amp;L8121&amp;"_"&amp;M8121&amp;"_"&amp;O8121,[1]挑战模式!$A:$AS,14+N8121,FALSE),[1]怪物!$B:$L,11,FALSE)=0,"",VLOOKUP(VLOOKUP(K8121&amp;"_"&amp;L8121&amp;"_"&amp;M8121&amp;"_"&amp;O8121,[1]挑战模式!$A:$AS,14+N8121,FALSE),[1]怪物!$B:$L,11,FALSE))))</f>
        <v/>
      </c>
      <c r="H8121" t="str">
        <f t="shared" si="382"/>
        <v>Unit_Monster_Season0_Challenge18_6_3_Hell</v>
      </c>
      <c r="I8121" t="str">
        <f t="shared" si="383"/>
        <v>TowerDefense_Monster1</v>
      </c>
      <c r="J8121" t="str">
        <f>IF(B8121="","",IF(RIGHT(VLOOKUP(K8121&amp;"_"&amp;L8121&amp;"_"&amp;M8121&amp;"_"&amp;O8121,[1]挑战模式!$A:$AS,14+N8121,FALSE),1)="3","EffectCreate_BossEffect;EffectCreate_MonsterShow","EffectCreate_MonsterShow"))</f>
        <v>EffectCreate_MonsterShow</v>
      </c>
      <c r="K8121">
        <v>0</v>
      </c>
      <c r="L8121">
        <v>18</v>
      </c>
      <c r="M8121">
        <v>6</v>
      </c>
      <c r="N8121">
        <v>3</v>
      </c>
      <c r="O8121" t="s">
        <v>468</v>
      </c>
    </row>
    <row r="8122" spans="2:15" x14ac:dyDescent="0.2">
      <c r="B8122" t="str">
        <f>IF(ISNA(VLOOKUP(K8122&amp;"_"&amp;L8122&amp;"_"&amp;M8122&amp;"_"&amp;O8122,[1]挑战模式!$A:$AS,1,FALSE)),"",IF(VLOOKUP(K8122&amp;"_"&amp;L8122&amp;"_"&amp;M8122&amp;"_"&amp;O8122,[1]挑战模式!$A:$AS,14+N8122,FALSE)="","","Monster_Season"&amp;K8122&amp;"_Challenge"&amp;L8122&amp;"_"&amp;M8122&amp;"_"&amp;N8122&amp;"_"&amp;O8122))</f>
        <v>Monster_Season0_Challenge18_6_4_Hell</v>
      </c>
      <c r="C8122" t="str">
        <f t="shared" si="381"/>
        <v>None</v>
      </c>
      <c r="G8122" t="str">
        <f>IF(ISNA(VLOOKUP(K8122&amp;"_"&amp;L8122&amp;"_"&amp;M8122&amp;"_"&amp;O8122,[1]挑战模式!$A:$AS,14+N8122,FALSE)),"",IF(VLOOKUP(K8122&amp;"_"&amp;L8122&amp;"_"&amp;M8122&amp;"_"&amp;O8122,[1]挑战模式!$A:$AS,14+N8122,FALSE)="","",IF(VLOOKUP(VLOOKUP(K8122&amp;"_"&amp;L8122&amp;"_"&amp;M8122&amp;"_"&amp;O8122,[1]挑战模式!$A:$AS,14+N8122,FALSE),[1]怪物!$B:$L,11,FALSE)=0,"",VLOOKUP(VLOOKUP(K8122&amp;"_"&amp;L8122&amp;"_"&amp;M8122&amp;"_"&amp;O8122,[1]挑战模式!$A:$AS,14+N8122,FALSE),[1]怪物!$B:$L,11,FALSE))))</f>
        <v/>
      </c>
      <c r="H8122" t="str">
        <f t="shared" si="382"/>
        <v>Unit_Monster_Season0_Challenge18_6_4_Hell</v>
      </c>
      <c r="I8122" t="str">
        <f t="shared" si="383"/>
        <v>TowerDefense_Monster1</v>
      </c>
      <c r="J8122" t="str">
        <f>IF(B8122="","",IF(RIGHT(VLOOKUP(K8122&amp;"_"&amp;L8122&amp;"_"&amp;M8122&amp;"_"&amp;O8122,[1]挑战模式!$A:$AS,14+N8122,FALSE),1)="3","EffectCreate_BossEffect;EffectCreate_MonsterShow","EffectCreate_MonsterShow"))</f>
        <v>EffectCreate_MonsterShow</v>
      </c>
      <c r="K8122">
        <v>0</v>
      </c>
      <c r="L8122">
        <v>18</v>
      </c>
      <c r="M8122">
        <v>6</v>
      </c>
      <c r="N8122">
        <v>4</v>
      </c>
      <c r="O8122" t="s">
        <v>468</v>
      </c>
    </row>
    <row r="8123" spans="2:15" x14ac:dyDescent="0.2">
      <c r="B8123" t="str">
        <f>IF(ISNA(VLOOKUP(K8123&amp;"_"&amp;L8123&amp;"_"&amp;M8123&amp;"_"&amp;O8123,[1]挑战模式!$A:$AS,1,FALSE)),"",IF(VLOOKUP(K8123&amp;"_"&amp;L8123&amp;"_"&amp;M8123&amp;"_"&amp;O8123,[1]挑战模式!$A:$AS,14+N8123,FALSE)="","","Monster_Season"&amp;K8123&amp;"_Challenge"&amp;L8123&amp;"_"&amp;M8123&amp;"_"&amp;N8123&amp;"_"&amp;O8123))</f>
        <v/>
      </c>
      <c r="C8123" t="str">
        <f t="shared" si="381"/>
        <v/>
      </c>
      <c r="G8123" t="str">
        <f>IF(ISNA(VLOOKUP(K8123&amp;"_"&amp;L8123&amp;"_"&amp;M8123&amp;"_"&amp;O8123,[1]挑战模式!$A:$AS,14+N8123,FALSE)),"",IF(VLOOKUP(K8123&amp;"_"&amp;L8123&amp;"_"&amp;M8123&amp;"_"&amp;O8123,[1]挑战模式!$A:$AS,14+N8123,FALSE)="","",IF(VLOOKUP(VLOOKUP(K8123&amp;"_"&amp;L8123&amp;"_"&amp;M8123&amp;"_"&amp;O8123,[1]挑战模式!$A:$AS,14+N8123,FALSE),[1]怪物!$B:$L,11,FALSE)=0,"",VLOOKUP(VLOOKUP(K8123&amp;"_"&amp;L8123&amp;"_"&amp;M8123&amp;"_"&amp;O8123,[1]挑战模式!$A:$AS,14+N8123,FALSE),[1]怪物!$B:$L,11,FALSE))))</f>
        <v/>
      </c>
      <c r="H8123" t="str">
        <f t="shared" si="382"/>
        <v/>
      </c>
      <c r="I8123" t="str">
        <f t="shared" si="383"/>
        <v/>
      </c>
      <c r="J8123" t="str">
        <f>IF(B8123="","",IF(RIGHT(VLOOKUP(K8123&amp;"_"&amp;L8123&amp;"_"&amp;M8123&amp;"_"&amp;O8123,[1]挑战模式!$A:$AS,14+N8123,FALSE),1)="3","EffectCreate_BossEffect;EffectCreate_MonsterShow","EffectCreate_MonsterShow"))</f>
        <v/>
      </c>
      <c r="K8123">
        <v>0</v>
      </c>
      <c r="L8123">
        <v>18</v>
      </c>
      <c r="M8123">
        <v>6</v>
      </c>
      <c r="N8123">
        <v>5</v>
      </c>
      <c r="O8123" t="s">
        <v>468</v>
      </c>
    </row>
    <row r="8124" spans="2:15" x14ac:dyDescent="0.2">
      <c r="B8124" t="str">
        <f>IF(ISNA(VLOOKUP(K8124&amp;"_"&amp;L8124&amp;"_"&amp;M8124&amp;"_"&amp;O8124,[1]挑战模式!$A:$AS,1,FALSE)),"",IF(VLOOKUP(K8124&amp;"_"&amp;L8124&amp;"_"&amp;M8124&amp;"_"&amp;O8124,[1]挑战模式!$A:$AS,14+N8124,FALSE)="","","Monster_Season"&amp;K8124&amp;"_Challenge"&amp;L8124&amp;"_"&amp;M8124&amp;"_"&amp;N8124&amp;"_"&amp;O8124))</f>
        <v/>
      </c>
      <c r="C8124" t="str">
        <f t="shared" si="381"/>
        <v/>
      </c>
      <c r="G8124" t="str">
        <f>IF(ISNA(VLOOKUP(K8124&amp;"_"&amp;L8124&amp;"_"&amp;M8124&amp;"_"&amp;O8124,[1]挑战模式!$A:$AS,14+N8124,FALSE)),"",IF(VLOOKUP(K8124&amp;"_"&amp;L8124&amp;"_"&amp;M8124&amp;"_"&amp;O8124,[1]挑战模式!$A:$AS,14+N8124,FALSE)="","",IF(VLOOKUP(VLOOKUP(K8124&amp;"_"&amp;L8124&amp;"_"&amp;M8124&amp;"_"&amp;O8124,[1]挑战模式!$A:$AS,14+N8124,FALSE),[1]怪物!$B:$L,11,FALSE)=0,"",VLOOKUP(VLOOKUP(K8124&amp;"_"&amp;L8124&amp;"_"&amp;M8124&amp;"_"&amp;O8124,[1]挑战模式!$A:$AS,14+N8124,FALSE),[1]怪物!$B:$L,11,FALSE))))</f>
        <v/>
      </c>
      <c r="H8124" t="str">
        <f t="shared" si="382"/>
        <v/>
      </c>
      <c r="I8124" t="str">
        <f t="shared" si="383"/>
        <v/>
      </c>
      <c r="J8124" t="str">
        <f>IF(B8124="","",IF(RIGHT(VLOOKUP(K8124&amp;"_"&amp;L8124&amp;"_"&amp;M8124&amp;"_"&amp;O8124,[1]挑战模式!$A:$AS,14+N8124,FALSE),1)="3","EffectCreate_BossEffect;EffectCreate_MonsterShow","EffectCreate_MonsterShow"))</f>
        <v/>
      </c>
      <c r="K8124">
        <v>0</v>
      </c>
      <c r="L8124">
        <v>18</v>
      </c>
      <c r="M8124">
        <v>6</v>
      </c>
      <c r="N8124">
        <v>6</v>
      </c>
      <c r="O8124" t="s">
        <v>468</v>
      </c>
    </row>
    <row r="8125" spans="2:15" x14ac:dyDescent="0.2">
      <c r="B8125" t="str">
        <f>IF(ISNA(VLOOKUP(K8125&amp;"_"&amp;L8125&amp;"_"&amp;M8125&amp;"_"&amp;O8125,[1]挑战模式!$A:$AS,1,FALSE)),"",IF(VLOOKUP(K8125&amp;"_"&amp;L8125&amp;"_"&amp;M8125&amp;"_"&amp;O8125,[1]挑战模式!$A:$AS,14+N8125,FALSE)="","","Monster_Season"&amp;K8125&amp;"_Challenge"&amp;L8125&amp;"_"&amp;M8125&amp;"_"&amp;N8125&amp;"_"&amp;O8125))</f>
        <v/>
      </c>
      <c r="C8125" t="str">
        <f t="shared" si="381"/>
        <v/>
      </c>
      <c r="G8125" t="str">
        <f>IF(ISNA(VLOOKUP(K8125&amp;"_"&amp;L8125&amp;"_"&amp;M8125&amp;"_"&amp;O8125,[1]挑战模式!$A:$AS,14+N8125,FALSE)),"",IF(VLOOKUP(K8125&amp;"_"&amp;L8125&amp;"_"&amp;M8125&amp;"_"&amp;O8125,[1]挑战模式!$A:$AS,14+N8125,FALSE)="","",IF(VLOOKUP(VLOOKUP(K8125&amp;"_"&amp;L8125&amp;"_"&amp;M8125&amp;"_"&amp;O8125,[1]挑战模式!$A:$AS,14+N8125,FALSE),[1]怪物!$B:$L,11,FALSE)=0,"",VLOOKUP(VLOOKUP(K8125&amp;"_"&amp;L8125&amp;"_"&amp;M8125&amp;"_"&amp;O8125,[1]挑战模式!$A:$AS,14+N8125,FALSE),[1]怪物!$B:$L,11,FALSE))))</f>
        <v/>
      </c>
      <c r="H8125" t="str">
        <f t="shared" si="382"/>
        <v/>
      </c>
      <c r="I8125" t="str">
        <f t="shared" si="383"/>
        <v/>
      </c>
      <c r="J8125" t="str">
        <f>IF(B8125="","",IF(RIGHT(VLOOKUP(K8125&amp;"_"&amp;L8125&amp;"_"&amp;M8125&amp;"_"&amp;O8125,[1]挑战模式!$A:$AS,14+N8125,FALSE),1)="3","EffectCreate_BossEffect;EffectCreate_MonsterShow","EffectCreate_MonsterShow"))</f>
        <v/>
      </c>
      <c r="K8125">
        <v>0</v>
      </c>
      <c r="L8125">
        <v>18</v>
      </c>
      <c r="M8125">
        <v>7</v>
      </c>
      <c r="N8125">
        <v>1</v>
      </c>
      <c r="O8125" t="s">
        <v>468</v>
      </c>
    </row>
    <row r="8126" spans="2:15" x14ac:dyDescent="0.2">
      <c r="B8126" t="str">
        <f>IF(ISNA(VLOOKUP(K8126&amp;"_"&amp;L8126&amp;"_"&amp;M8126&amp;"_"&amp;O8126,[1]挑战模式!$A:$AS,1,FALSE)),"",IF(VLOOKUP(K8126&amp;"_"&amp;L8126&amp;"_"&amp;M8126&amp;"_"&amp;O8126,[1]挑战模式!$A:$AS,14+N8126,FALSE)="","","Monster_Season"&amp;K8126&amp;"_Challenge"&amp;L8126&amp;"_"&amp;M8126&amp;"_"&amp;N8126&amp;"_"&amp;O8126))</f>
        <v/>
      </c>
      <c r="C8126" t="str">
        <f t="shared" si="381"/>
        <v/>
      </c>
      <c r="G8126" t="str">
        <f>IF(ISNA(VLOOKUP(K8126&amp;"_"&amp;L8126&amp;"_"&amp;M8126&amp;"_"&amp;O8126,[1]挑战模式!$A:$AS,14+N8126,FALSE)),"",IF(VLOOKUP(K8126&amp;"_"&amp;L8126&amp;"_"&amp;M8126&amp;"_"&amp;O8126,[1]挑战模式!$A:$AS,14+N8126,FALSE)="","",IF(VLOOKUP(VLOOKUP(K8126&amp;"_"&amp;L8126&amp;"_"&amp;M8126&amp;"_"&amp;O8126,[1]挑战模式!$A:$AS,14+N8126,FALSE),[1]怪物!$B:$L,11,FALSE)=0,"",VLOOKUP(VLOOKUP(K8126&amp;"_"&amp;L8126&amp;"_"&amp;M8126&amp;"_"&amp;O8126,[1]挑战模式!$A:$AS,14+N8126,FALSE),[1]怪物!$B:$L,11,FALSE))))</f>
        <v/>
      </c>
      <c r="H8126" t="str">
        <f t="shared" si="382"/>
        <v/>
      </c>
      <c r="I8126" t="str">
        <f t="shared" si="383"/>
        <v/>
      </c>
      <c r="J8126" t="str">
        <f>IF(B8126="","",IF(RIGHT(VLOOKUP(K8126&amp;"_"&amp;L8126&amp;"_"&amp;M8126&amp;"_"&amp;O8126,[1]挑战模式!$A:$AS,14+N8126,FALSE),1)="3","EffectCreate_BossEffect;EffectCreate_MonsterShow","EffectCreate_MonsterShow"))</f>
        <v/>
      </c>
      <c r="K8126">
        <v>0</v>
      </c>
      <c r="L8126">
        <v>18</v>
      </c>
      <c r="M8126">
        <v>7</v>
      </c>
      <c r="N8126">
        <v>2</v>
      </c>
      <c r="O8126" t="s">
        <v>468</v>
      </c>
    </row>
    <row r="8127" spans="2:15" x14ac:dyDescent="0.2">
      <c r="B8127" t="str">
        <f>IF(ISNA(VLOOKUP(K8127&amp;"_"&amp;L8127&amp;"_"&amp;M8127&amp;"_"&amp;O8127,[1]挑战模式!$A:$AS,1,FALSE)),"",IF(VLOOKUP(K8127&amp;"_"&amp;L8127&amp;"_"&amp;M8127&amp;"_"&amp;O8127,[1]挑战模式!$A:$AS,14+N8127,FALSE)="","","Monster_Season"&amp;K8127&amp;"_Challenge"&amp;L8127&amp;"_"&amp;M8127&amp;"_"&amp;N8127&amp;"_"&amp;O8127))</f>
        <v/>
      </c>
      <c r="C8127" t="str">
        <f t="shared" si="381"/>
        <v/>
      </c>
      <c r="G8127" t="str">
        <f>IF(ISNA(VLOOKUP(K8127&amp;"_"&amp;L8127&amp;"_"&amp;M8127&amp;"_"&amp;O8127,[1]挑战模式!$A:$AS,14+N8127,FALSE)),"",IF(VLOOKUP(K8127&amp;"_"&amp;L8127&amp;"_"&amp;M8127&amp;"_"&amp;O8127,[1]挑战模式!$A:$AS,14+N8127,FALSE)="","",IF(VLOOKUP(VLOOKUP(K8127&amp;"_"&amp;L8127&amp;"_"&amp;M8127&amp;"_"&amp;O8127,[1]挑战模式!$A:$AS,14+N8127,FALSE),[1]怪物!$B:$L,11,FALSE)=0,"",VLOOKUP(VLOOKUP(K8127&amp;"_"&amp;L8127&amp;"_"&amp;M8127&amp;"_"&amp;O8127,[1]挑战模式!$A:$AS,14+N8127,FALSE),[1]怪物!$B:$L,11,FALSE))))</f>
        <v/>
      </c>
      <c r="H8127" t="str">
        <f t="shared" si="382"/>
        <v/>
      </c>
      <c r="I8127" t="str">
        <f t="shared" si="383"/>
        <v/>
      </c>
      <c r="J8127" t="str">
        <f>IF(B8127="","",IF(RIGHT(VLOOKUP(K8127&amp;"_"&amp;L8127&amp;"_"&amp;M8127&amp;"_"&amp;O8127,[1]挑战模式!$A:$AS,14+N8127,FALSE),1)="3","EffectCreate_BossEffect;EffectCreate_MonsterShow","EffectCreate_MonsterShow"))</f>
        <v/>
      </c>
      <c r="K8127">
        <v>0</v>
      </c>
      <c r="L8127">
        <v>18</v>
      </c>
      <c r="M8127">
        <v>7</v>
      </c>
      <c r="N8127">
        <v>3</v>
      </c>
      <c r="O8127" t="s">
        <v>468</v>
      </c>
    </row>
    <row r="8128" spans="2:15" x14ac:dyDescent="0.2">
      <c r="B8128" t="str">
        <f>IF(ISNA(VLOOKUP(K8128&amp;"_"&amp;L8128&amp;"_"&amp;M8128&amp;"_"&amp;O8128,[1]挑战模式!$A:$AS,1,FALSE)),"",IF(VLOOKUP(K8128&amp;"_"&amp;L8128&amp;"_"&amp;M8128&amp;"_"&amp;O8128,[1]挑战模式!$A:$AS,14+N8128,FALSE)="","","Monster_Season"&amp;K8128&amp;"_Challenge"&amp;L8128&amp;"_"&amp;M8128&amp;"_"&amp;N8128&amp;"_"&amp;O8128))</f>
        <v/>
      </c>
      <c r="C8128" t="str">
        <f t="shared" si="381"/>
        <v/>
      </c>
      <c r="G8128" t="str">
        <f>IF(ISNA(VLOOKUP(K8128&amp;"_"&amp;L8128&amp;"_"&amp;M8128&amp;"_"&amp;O8128,[1]挑战模式!$A:$AS,14+N8128,FALSE)),"",IF(VLOOKUP(K8128&amp;"_"&amp;L8128&amp;"_"&amp;M8128&amp;"_"&amp;O8128,[1]挑战模式!$A:$AS,14+N8128,FALSE)="","",IF(VLOOKUP(VLOOKUP(K8128&amp;"_"&amp;L8128&amp;"_"&amp;M8128&amp;"_"&amp;O8128,[1]挑战模式!$A:$AS,14+N8128,FALSE),[1]怪物!$B:$L,11,FALSE)=0,"",VLOOKUP(VLOOKUP(K8128&amp;"_"&amp;L8128&amp;"_"&amp;M8128&amp;"_"&amp;O8128,[1]挑战模式!$A:$AS,14+N8128,FALSE),[1]怪物!$B:$L,11,FALSE))))</f>
        <v/>
      </c>
      <c r="H8128" t="str">
        <f t="shared" si="382"/>
        <v/>
      </c>
      <c r="I8128" t="str">
        <f t="shared" si="383"/>
        <v/>
      </c>
      <c r="J8128" t="str">
        <f>IF(B8128="","",IF(RIGHT(VLOOKUP(K8128&amp;"_"&amp;L8128&amp;"_"&amp;M8128&amp;"_"&amp;O8128,[1]挑战模式!$A:$AS,14+N8128,FALSE),1)="3","EffectCreate_BossEffect;EffectCreate_MonsterShow","EffectCreate_MonsterShow"))</f>
        <v/>
      </c>
      <c r="K8128">
        <v>0</v>
      </c>
      <c r="L8128">
        <v>18</v>
      </c>
      <c r="M8128">
        <v>7</v>
      </c>
      <c r="N8128">
        <v>4</v>
      </c>
      <c r="O8128" t="s">
        <v>468</v>
      </c>
    </row>
    <row r="8129" spans="2:15" x14ac:dyDescent="0.2">
      <c r="B8129" t="str">
        <f>IF(ISNA(VLOOKUP(K8129&amp;"_"&amp;L8129&amp;"_"&amp;M8129&amp;"_"&amp;O8129,[1]挑战模式!$A:$AS,1,FALSE)),"",IF(VLOOKUP(K8129&amp;"_"&amp;L8129&amp;"_"&amp;M8129&amp;"_"&amp;O8129,[1]挑战模式!$A:$AS,14+N8129,FALSE)="","","Monster_Season"&amp;K8129&amp;"_Challenge"&amp;L8129&amp;"_"&amp;M8129&amp;"_"&amp;N8129&amp;"_"&amp;O8129))</f>
        <v/>
      </c>
      <c r="C8129" t="str">
        <f t="shared" si="381"/>
        <v/>
      </c>
      <c r="G8129" t="str">
        <f>IF(ISNA(VLOOKUP(K8129&amp;"_"&amp;L8129&amp;"_"&amp;M8129&amp;"_"&amp;O8129,[1]挑战模式!$A:$AS,14+N8129,FALSE)),"",IF(VLOOKUP(K8129&amp;"_"&amp;L8129&amp;"_"&amp;M8129&amp;"_"&amp;O8129,[1]挑战模式!$A:$AS,14+N8129,FALSE)="","",IF(VLOOKUP(VLOOKUP(K8129&amp;"_"&amp;L8129&amp;"_"&amp;M8129&amp;"_"&amp;O8129,[1]挑战模式!$A:$AS,14+N8129,FALSE),[1]怪物!$B:$L,11,FALSE)=0,"",VLOOKUP(VLOOKUP(K8129&amp;"_"&amp;L8129&amp;"_"&amp;M8129&amp;"_"&amp;O8129,[1]挑战模式!$A:$AS,14+N8129,FALSE),[1]怪物!$B:$L,11,FALSE))))</f>
        <v/>
      </c>
      <c r="H8129" t="str">
        <f t="shared" si="382"/>
        <v/>
      </c>
      <c r="I8129" t="str">
        <f t="shared" si="383"/>
        <v/>
      </c>
      <c r="J8129" t="str">
        <f>IF(B8129="","",IF(RIGHT(VLOOKUP(K8129&amp;"_"&amp;L8129&amp;"_"&amp;M8129&amp;"_"&amp;O8129,[1]挑战模式!$A:$AS,14+N8129,FALSE),1)="3","EffectCreate_BossEffect;EffectCreate_MonsterShow","EffectCreate_MonsterShow"))</f>
        <v/>
      </c>
      <c r="K8129">
        <v>0</v>
      </c>
      <c r="L8129">
        <v>18</v>
      </c>
      <c r="M8129">
        <v>7</v>
      </c>
      <c r="N8129">
        <v>5</v>
      </c>
      <c r="O8129" t="s">
        <v>468</v>
      </c>
    </row>
    <row r="8130" spans="2:15" x14ac:dyDescent="0.2">
      <c r="B8130" t="str">
        <f>IF(ISNA(VLOOKUP(K8130&amp;"_"&amp;L8130&amp;"_"&amp;M8130&amp;"_"&amp;O8130,[1]挑战模式!$A:$AS,1,FALSE)),"",IF(VLOOKUP(K8130&amp;"_"&amp;L8130&amp;"_"&amp;M8130&amp;"_"&amp;O8130,[1]挑战模式!$A:$AS,14+N8130,FALSE)="","","Monster_Season"&amp;K8130&amp;"_Challenge"&amp;L8130&amp;"_"&amp;M8130&amp;"_"&amp;N8130&amp;"_"&amp;O8130))</f>
        <v/>
      </c>
      <c r="C8130" t="str">
        <f t="shared" si="381"/>
        <v/>
      </c>
      <c r="G8130" t="str">
        <f>IF(ISNA(VLOOKUP(K8130&amp;"_"&amp;L8130&amp;"_"&amp;M8130&amp;"_"&amp;O8130,[1]挑战模式!$A:$AS,14+N8130,FALSE)),"",IF(VLOOKUP(K8130&amp;"_"&amp;L8130&amp;"_"&amp;M8130&amp;"_"&amp;O8130,[1]挑战模式!$A:$AS,14+N8130,FALSE)="","",IF(VLOOKUP(VLOOKUP(K8130&amp;"_"&amp;L8130&amp;"_"&amp;M8130&amp;"_"&amp;O8130,[1]挑战模式!$A:$AS,14+N8130,FALSE),[1]怪物!$B:$L,11,FALSE)=0,"",VLOOKUP(VLOOKUP(K8130&amp;"_"&amp;L8130&amp;"_"&amp;M8130&amp;"_"&amp;O8130,[1]挑战模式!$A:$AS,14+N8130,FALSE),[1]怪物!$B:$L,11,FALSE))))</f>
        <v/>
      </c>
      <c r="H8130" t="str">
        <f t="shared" si="382"/>
        <v/>
      </c>
      <c r="I8130" t="str">
        <f t="shared" si="383"/>
        <v/>
      </c>
      <c r="J8130" t="str">
        <f>IF(B8130="","",IF(RIGHT(VLOOKUP(K8130&amp;"_"&amp;L8130&amp;"_"&amp;M8130&amp;"_"&amp;O8130,[1]挑战模式!$A:$AS,14+N8130,FALSE),1)="3","EffectCreate_BossEffect;EffectCreate_MonsterShow","EffectCreate_MonsterShow"))</f>
        <v/>
      </c>
      <c r="K8130">
        <v>0</v>
      </c>
      <c r="L8130">
        <v>18</v>
      </c>
      <c r="M8130">
        <v>7</v>
      </c>
      <c r="N8130">
        <v>6</v>
      </c>
      <c r="O8130" t="s">
        <v>468</v>
      </c>
    </row>
    <row r="8131" spans="2:15" x14ac:dyDescent="0.2">
      <c r="B8131" t="str">
        <f>IF(ISNA(VLOOKUP(K8131&amp;"_"&amp;L8131&amp;"_"&amp;M8131&amp;"_"&amp;O8131,[1]挑战模式!$A:$AS,1,FALSE)),"",IF(VLOOKUP(K8131&amp;"_"&amp;L8131&amp;"_"&amp;M8131&amp;"_"&amp;O8131,[1]挑战模式!$A:$AS,14+N8131,FALSE)="","","Monster_Season"&amp;K8131&amp;"_Challenge"&amp;L8131&amp;"_"&amp;M8131&amp;"_"&amp;N8131&amp;"_"&amp;O8131))</f>
        <v/>
      </c>
      <c r="C8131" t="str">
        <f t="shared" si="381"/>
        <v/>
      </c>
      <c r="G8131" t="str">
        <f>IF(ISNA(VLOOKUP(K8131&amp;"_"&amp;L8131&amp;"_"&amp;M8131&amp;"_"&amp;O8131,[1]挑战模式!$A:$AS,14+N8131,FALSE)),"",IF(VLOOKUP(K8131&amp;"_"&amp;L8131&amp;"_"&amp;M8131&amp;"_"&amp;O8131,[1]挑战模式!$A:$AS,14+N8131,FALSE)="","",IF(VLOOKUP(VLOOKUP(K8131&amp;"_"&amp;L8131&amp;"_"&amp;M8131&amp;"_"&amp;O8131,[1]挑战模式!$A:$AS,14+N8131,FALSE),[1]怪物!$B:$L,11,FALSE)=0,"",VLOOKUP(VLOOKUP(K8131&amp;"_"&amp;L8131&amp;"_"&amp;M8131&amp;"_"&amp;O8131,[1]挑战模式!$A:$AS,14+N8131,FALSE),[1]怪物!$B:$L,11,FALSE))))</f>
        <v/>
      </c>
      <c r="H8131" t="str">
        <f t="shared" si="382"/>
        <v/>
      </c>
      <c r="I8131" t="str">
        <f t="shared" si="383"/>
        <v/>
      </c>
      <c r="J8131" t="str">
        <f>IF(B8131="","",IF(RIGHT(VLOOKUP(K8131&amp;"_"&amp;L8131&amp;"_"&amp;M8131&amp;"_"&amp;O8131,[1]挑战模式!$A:$AS,14+N8131,FALSE),1)="3","EffectCreate_BossEffect;EffectCreate_MonsterShow","EffectCreate_MonsterShow"))</f>
        <v/>
      </c>
      <c r="K8131">
        <v>0</v>
      </c>
      <c r="L8131">
        <v>18</v>
      </c>
      <c r="M8131">
        <v>8</v>
      </c>
      <c r="N8131">
        <v>1</v>
      </c>
      <c r="O8131" t="s">
        <v>468</v>
      </c>
    </row>
    <row r="8132" spans="2:15" x14ac:dyDescent="0.2">
      <c r="B8132" t="str">
        <f>IF(ISNA(VLOOKUP(K8132&amp;"_"&amp;L8132&amp;"_"&amp;M8132&amp;"_"&amp;O8132,[1]挑战模式!$A:$AS,1,FALSE)),"",IF(VLOOKUP(K8132&amp;"_"&amp;L8132&amp;"_"&amp;M8132&amp;"_"&amp;O8132,[1]挑战模式!$A:$AS,14+N8132,FALSE)="","","Monster_Season"&amp;K8132&amp;"_Challenge"&amp;L8132&amp;"_"&amp;M8132&amp;"_"&amp;N8132&amp;"_"&amp;O8132))</f>
        <v/>
      </c>
      <c r="C8132" t="str">
        <f t="shared" si="381"/>
        <v/>
      </c>
      <c r="G8132" t="str">
        <f>IF(ISNA(VLOOKUP(K8132&amp;"_"&amp;L8132&amp;"_"&amp;M8132&amp;"_"&amp;O8132,[1]挑战模式!$A:$AS,14+N8132,FALSE)),"",IF(VLOOKUP(K8132&amp;"_"&amp;L8132&amp;"_"&amp;M8132&amp;"_"&amp;O8132,[1]挑战模式!$A:$AS,14+N8132,FALSE)="","",IF(VLOOKUP(VLOOKUP(K8132&amp;"_"&amp;L8132&amp;"_"&amp;M8132&amp;"_"&amp;O8132,[1]挑战模式!$A:$AS,14+N8132,FALSE),[1]怪物!$B:$L,11,FALSE)=0,"",VLOOKUP(VLOOKUP(K8132&amp;"_"&amp;L8132&amp;"_"&amp;M8132&amp;"_"&amp;O8132,[1]挑战模式!$A:$AS,14+N8132,FALSE),[1]怪物!$B:$L,11,FALSE))))</f>
        <v/>
      </c>
      <c r="H8132" t="str">
        <f t="shared" si="382"/>
        <v/>
      </c>
      <c r="I8132" t="str">
        <f t="shared" si="383"/>
        <v/>
      </c>
      <c r="J8132" t="str">
        <f>IF(B8132="","",IF(RIGHT(VLOOKUP(K8132&amp;"_"&amp;L8132&amp;"_"&amp;M8132&amp;"_"&amp;O8132,[1]挑战模式!$A:$AS,14+N8132,FALSE),1)="3","EffectCreate_BossEffect;EffectCreate_MonsterShow","EffectCreate_MonsterShow"))</f>
        <v/>
      </c>
      <c r="K8132">
        <v>0</v>
      </c>
      <c r="L8132">
        <v>18</v>
      </c>
      <c r="M8132">
        <v>8</v>
      </c>
      <c r="N8132">
        <v>2</v>
      </c>
      <c r="O8132" t="s">
        <v>468</v>
      </c>
    </row>
    <row r="8133" spans="2:15" x14ac:dyDescent="0.2">
      <c r="B8133" t="str">
        <f>IF(ISNA(VLOOKUP(K8133&amp;"_"&amp;L8133&amp;"_"&amp;M8133&amp;"_"&amp;O8133,[1]挑战模式!$A:$AS,1,FALSE)),"",IF(VLOOKUP(K8133&amp;"_"&amp;L8133&amp;"_"&amp;M8133&amp;"_"&amp;O8133,[1]挑战模式!$A:$AS,14+N8133,FALSE)="","","Monster_Season"&amp;K8133&amp;"_Challenge"&amp;L8133&amp;"_"&amp;M8133&amp;"_"&amp;N8133&amp;"_"&amp;O8133))</f>
        <v/>
      </c>
      <c r="C8133" t="str">
        <f t="shared" si="381"/>
        <v/>
      </c>
      <c r="G8133" t="str">
        <f>IF(ISNA(VLOOKUP(K8133&amp;"_"&amp;L8133&amp;"_"&amp;M8133&amp;"_"&amp;O8133,[1]挑战模式!$A:$AS,14+N8133,FALSE)),"",IF(VLOOKUP(K8133&amp;"_"&amp;L8133&amp;"_"&amp;M8133&amp;"_"&amp;O8133,[1]挑战模式!$A:$AS,14+N8133,FALSE)="","",IF(VLOOKUP(VLOOKUP(K8133&amp;"_"&amp;L8133&amp;"_"&amp;M8133&amp;"_"&amp;O8133,[1]挑战模式!$A:$AS,14+N8133,FALSE),[1]怪物!$B:$L,11,FALSE)=0,"",VLOOKUP(VLOOKUP(K8133&amp;"_"&amp;L8133&amp;"_"&amp;M8133&amp;"_"&amp;O8133,[1]挑战模式!$A:$AS,14+N8133,FALSE),[1]怪物!$B:$L,11,FALSE))))</f>
        <v/>
      </c>
      <c r="H8133" t="str">
        <f t="shared" si="382"/>
        <v/>
      </c>
      <c r="I8133" t="str">
        <f t="shared" si="383"/>
        <v/>
      </c>
      <c r="J8133" t="str">
        <f>IF(B8133="","",IF(RIGHT(VLOOKUP(K8133&amp;"_"&amp;L8133&amp;"_"&amp;M8133&amp;"_"&amp;O8133,[1]挑战模式!$A:$AS,14+N8133,FALSE),1)="3","EffectCreate_BossEffect;EffectCreate_MonsterShow","EffectCreate_MonsterShow"))</f>
        <v/>
      </c>
      <c r="K8133">
        <v>0</v>
      </c>
      <c r="L8133">
        <v>18</v>
      </c>
      <c r="M8133">
        <v>8</v>
      </c>
      <c r="N8133">
        <v>3</v>
      </c>
      <c r="O8133" t="s">
        <v>468</v>
      </c>
    </row>
    <row r="8134" spans="2:15" x14ac:dyDescent="0.2">
      <c r="B8134" t="str">
        <f>IF(ISNA(VLOOKUP(K8134&amp;"_"&amp;L8134&amp;"_"&amp;M8134&amp;"_"&amp;O8134,[1]挑战模式!$A:$AS,1,FALSE)),"",IF(VLOOKUP(K8134&amp;"_"&amp;L8134&amp;"_"&amp;M8134&amp;"_"&amp;O8134,[1]挑战模式!$A:$AS,14+N8134,FALSE)="","","Monster_Season"&amp;K8134&amp;"_Challenge"&amp;L8134&amp;"_"&amp;M8134&amp;"_"&amp;N8134&amp;"_"&amp;O8134))</f>
        <v/>
      </c>
      <c r="C8134" t="str">
        <f t="shared" si="381"/>
        <v/>
      </c>
      <c r="G8134" t="str">
        <f>IF(ISNA(VLOOKUP(K8134&amp;"_"&amp;L8134&amp;"_"&amp;M8134&amp;"_"&amp;O8134,[1]挑战模式!$A:$AS,14+N8134,FALSE)),"",IF(VLOOKUP(K8134&amp;"_"&amp;L8134&amp;"_"&amp;M8134&amp;"_"&amp;O8134,[1]挑战模式!$A:$AS,14+N8134,FALSE)="","",IF(VLOOKUP(VLOOKUP(K8134&amp;"_"&amp;L8134&amp;"_"&amp;M8134&amp;"_"&amp;O8134,[1]挑战模式!$A:$AS,14+N8134,FALSE),[1]怪物!$B:$L,11,FALSE)=0,"",VLOOKUP(VLOOKUP(K8134&amp;"_"&amp;L8134&amp;"_"&amp;M8134&amp;"_"&amp;O8134,[1]挑战模式!$A:$AS,14+N8134,FALSE),[1]怪物!$B:$L,11,FALSE))))</f>
        <v/>
      </c>
      <c r="H8134" t="str">
        <f t="shared" si="382"/>
        <v/>
      </c>
      <c r="I8134" t="str">
        <f t="shared" si="383"/>
        <v/>
      </c>
      <c r="J8134" t="str">
        <f>IF(B8134="","",IF(RIGHT(VLOOKUP(K8134&amp;"_"&amp;L8134&amp;"_"&amp;M8134&amp;"_"&amp;O8134,[1]挑战模式!$A:$AS,14+N8134,FALSE),1)="3","EffectCreate_BossEffect;EffectCreate_MonsterShow","EffectCreate_MonsterShow"))</f>
        <v/>
      </c>
      <c r="K8134">
        <v>0</v>
      </c>
      <c r="L8134">
        <v>18</v>
      </c>
      <c r="M8134">
        <v>8</v>
      </c>
      <c r="N8134">
        <v>4</v>
      </c>
      <c r="O8134" t="s">
        <v>468</v>
      </c>
    </row>
    <row r="8135" spans="2:15" x14ac:dyDescent="0.2">
      <c r="B8135" t="str">
        <f>IF(ISNA(VLOOKUP(K8135&amp;"_"&amp;L8135&amp;"_"&amp;M8135&amp;"_"&amp;O8135,[1]挑战模式!$A:$AS,1,FALSE)),"",IF(VLOOKUP(K8135&amp;"_"&amp;L8135&amp;"_"&amp;M8135&amp;"_"&amp;O8135,[1]挑战模式!$A:$AS,14+N8135,FALSE)="","","Monster_Season"&amp;K8135&amp;"_Challenge"&amp;L8135&amp;"_"&amp;M8135&amp;"_"&amp;N8135&amp;"_"&amp;O8135))</f>
        <v/>
      </c>
      <c r="C8135" t="str">
        <f t="shared" si="381"/>
        <v/>
      </c>
      <c r="G8135" t="str">
        <f>IF(ISNA(VLOOKUP(K8135&amp;"_"&amp;L8135&amp;"_"&amp;M8135&amp;"_"&amp;O8135,[1]挑战模式!$A:$AS,14+N8135,FALSE)),"",IF(VLOOKUP(K8135&amp;"_"&amp;L8135&amp;"_"&amp;M8135&amp;"_"&amp;O8135,[1]挑战模式!$A:$AS,14+N8135,FALSE)="","",IF(VLOOKUP(VLOOKUP(K8135&amp;"_"&amp;L8135&amp;"_"&amp;M8135&amp;"_"&amp;O8135,[1]挑战模式!$A:$AS,14+N8135,FALSE),[1]怪物!$B:$L,11,FALSE)=0,"",VLOOKUP(VLOOKUP(K8135&amp;"_"&amp;L8135&amp;"_"&amp;M8135&amp;"_"&amp;O8135,[1]挑战模式!$A:$AS,14+N8135,FALSE),[1]怪物!$B:$L,11,FALSE))))</f>
        <v/>
      </c>
      <c r="H8135" t="str">
        <f t="shared" si="382"/>
        <v/>
      </c>
      <c r="I8135" t="str">
        <f t="shared" si="383"/>
        <v/>
      </c>
      <c r="J8135" t="str">
        <f>IF(B8135="","",IF(RIGHT(VLOOKUP(K8135&amp;"_"&amp;L8135&amp;"_"&amp;M8135&amp;"_"&amp;O8135,[1]挑战模式!$A:$AS,14+N8135,FALSE),1)="3","EffectCreate_BossEffect;EffectCreate_MonsterShow","EffectCreate_MonsterShow"))</f>
        <v/>
      </c>
      <c r="K8135">
        <v>0</v>
      </c>
      <c r="L8135">
        <v>18</v>
      </c>
      <c r="M8135">
        <v>8</v>
      </c>
      <c r="N8135">
        <v>5</v>
      </c>
      <c r="O8135" t="s">
        <v>468</v>
      </c>
    </row>
    <row r="8136" spans="2:15" x14ac:dyDescent="0.2">
      <c r="B8136" t="str">
        <f>IF(ISNA(VLOOKUP(K8136&amp;"_"&amp;L8136&amp;"_"&amp;M8136&amp;"_"&amp;O8136,[1]挑战模式!$A:$AS,1,FALSE)),"",IF(VLOOKUP(K8136&amp;"_"&amp;L8136&amp;"_"&amp;M8136&amp;"_"&amp;O8136,[1]挑战模式!$A:$AS,14+N8136,FALSE)="","","Monster_Season"&amp;K8136&amp;"_Challenge"&amp;L8136&amp;"_"&amp;M8136&amp;"_"&amp;N8136&amp;"_"&amp;O8136))</f>
        <v/>
      </c>
      <c r="C8136" t="str">
        <f t="shared" si="381"/>
        <v/>
      </c>
      <c r="G8136" t="str">
        <f>IF(ISNA(VLOOKUP(K8136&amp;"_"&amp;L8136&amp;"_"&amp;M8136&amp;"_"&amp;O8136,[1]挑战模式!$A:$AS,14+N8136,FALSE)),"",IF(VLOOKUP(K8136&amp;"_"&amp;L8136&amp;"_"&amp;M8136&amp;"_"&amp;O8136,[1]挑战模式!$A:$AS,14+N8136,FALSE)="","",IF(VLOOKUP(VLOOKUP(K8136&amp;"_"&amp;L8136&amp;"_"&amp;M8136&amp;"_"&amp;O8136,[1]挑战模式!$A:$AS,14+N8136,FALSE),[1]怪物!$B:$L,11,FALSE)=0,"",VLOOKUP(VLOOKUP(K8136&amp;"_"&amp;L8136&amp;"_"&amp;M8136&amp;"_"&amp;O8136,[1]挑战模式!$A:$AS,14+N8136,FALSE),[1]怪物!$B:$L,11,FALSE))))</f>
        <v/>
      </c>
      <c r="H8136" t="str">
        <f t="shared" si="382"/>
        <v/>
      </c>
      <c r="I8136" t="str">
        <f t="shared" si="383"/>
        <v/>
      </c>
      <c r="J8136" t="str">
        <f>IF(B8136="","",IF(RIGHT(VLOOKUP(K8136&amp;"_"&amp;L8136&amp;"_"&amp;M8136&amp;"_"&amp;O8136,[1]挑战模式!$A:$AS,14+N8136,FALSE),1)="3","EffectCreate_BossEffect;EffectCreate_MonsterShow","EffectCreate_MonsterShow"))</f>
        <v/>
      </c>
      <c r="K8136">
        <v>0</v>
      </c>
      <c r="L8136">
        <v>18</v>
      </c>
      <c r="M8136">
        <v>8</v>
      </c>
      <c r="N8136">
        <v>6</v>
      </c>
      <c r="O8136" t="s">
        <v>468</v>
      </c>
    </row>
    <row r="8137" spans="2:15" x14ac:dyDescent="0.2">
      <c r="B8137" t="str">
        <f>IF(ISNA(VLOOKUP(K8137&amp;"_"&amp;L8137&amp;"_"&amp;M8137&amp;"_"&amp;O8137,[1]挑战模式!$A:$AS,1,FALSE)),"",IF(VLOOKUP(K8137&amp;"_"&amp;L8137&amp;"_"&amp;M8137&amp;"_"&amp;O8137,[1]挑战模式!$A:$AS,14+N8137,FALSE)="","","Monster_Season"&amp;K8137&amp;"_Challenge"&amp;L8137&amp;"_"&amp;M8137&amp;"_"&amp;N8137&amp;"_"&amp;O8137))</f>
        <v/>
      </c>
      <c r="C8137" t="str">
        <f t="shared" si="381"/>
        <v/>
      </c>
      <c r="G8137" t="str">
        <f>IF(ISNA(VLOOKUP(K8137&amp;"_"&amp;L8137&amp;"_"&amp;M8137&amp;"_"&amp;O8137,[1]挑战模式!$A:$AS,14+N8137,FALSE)),"",IF(VLOOKUP(K8137&amp;"_"&amp;L8137&amp;"_"&amp;M8137&amp;"_"&amp;O8137,[1]挑战模式!$A:$AS,14+N8137,FALSE)="","",IF(VLOOKUP(VLOOKUP(K8137&amp;"_"&amp;L8137&amp;"_"&amp;M8137&amp;"_"&amp;O8137,[1]挑战模式!$A:$AS,14+N8137,FALSE),[1]怪物!$B:$L,11,FALSE)=0,"",VLOOKUP(VLOOKUP(K8137&amp;"_"&amp;L8137&amp;"_"&amp;M8137&amp;"_"&amp;O8137,[1]挑战模式!$A:$AS,14+N8137,FALSE),[1]怪物!$B:$L,11,FALSE))))</f>
        <v/>
      </c>
      <c r="H8137" t="str">
        <f t="shared" si="382"/>
        <v/>
      </c>
      <c r="I8137" t="str">
        <f t="shared" si="383"/>
        <v/>
      </c>
      <c r="J8137" t="str">
        <f>IF(B8137="","",IF(RIGHT(VLOOKUP(K8137&amp;"_"&amp;L8137&amp;"_"&amp;M8137&amp;"_"&amp;O8137,[1]挑战模式!$A:$AS,14+N8137,FALSE),1)="3","EffectCreate_BossEffect;EffectCreate_MonsterShow","EffectCreate_MonsterShow"))</f>
        <v/>
      </c>
      <c r="K8137">
        <v>0</v>
      </c>
      <c r="L8137">
        <v>18</v>
      </c>
      <c r="M8137">
        <v>9</v>
      </c>
      <c r="N8137">
        <v>1</v>
      </c>
      <c r="O8137" t="s">
        <v>468</v>
      </c>
    </row>
    <row r="8138" spans="2:15" x14ac:dyDescent="0.2">
      <c r="B8138" t="str">
        <f>IF(ISNA(VLOOKUP(K8138&amp;"_"&amp;L8138&amp;"_"&amp;M8138&amp;"_"&amp;O8138,[1]挑战模式!$A:$AS,1,FALSE)),"",IF(VLOOKUP(K8138&amp;"_"&amp;L8138&amp;"_"&amp;M8138&amp;"_"&amp;O8138,[1]挑战模式!$A:$AS,14+N8138,FALSE)="","","Monster_Season"&amp;K8138&amp;"_Challenge"&amp;L8138&amp;"_"&amp;M8138&amp;"_"&amp;N8138&amp;"_"&amp;O8138))</f>
        <v/>
      </c>
      <c r="C8138" t="str">
        <f t="shared" si="381"/>
        <v/>
      </c>
      <c r="G8138" t="str">
        <f>IF(ISNA(VLOOKUP(K8138&amp;"_"&amp;L8138&amp;"_"&amp;M8138&amp;"_"&amp;O8138,[1]挑战模式!$A:$AS,14+N8138,FALSE)),"",IF(VLOOKUP(K8138&amp;"_"&amp;L8138&amp;"_"&amp;M8138&amp;"_"&amp;O8138,[1]挑战模式!$A:$AS,14+N8138,FALSE)="","",IF(VLOOKUP(VLOOKUP(K8138&amp;"_"&amp;L8138&amp;"_"&amp;M8138&amp;"_"&amp;O8138,[1]挑战模式!$A:$AS,14+N8138,FALSE),[1]怪物!$B:$L,11,FALSE)=0,"",VLOOKUP(VLOOKUP(K8138&amp;"_"&amp;L8138&amp;"_"&amp;M8138&amp;"_"&amp;O8138,[1]挑战模式!$A:$AS,14+N8138,FALSE),[1]怪物!$B:$L,11,FALSE))))</f>
        <v/>
      </c>
      <c r="H8138" t="str">
        <f t="shared" si="382"/>
        <v/>
      </c>
      <c r="I8138" t="str">
        <f t="shared" si="383"/>
        <v/>
      </c>
      <c r="J8138" t="str">
        <f>IF(B8138="","",IF(RIGHT(VLOOKUP(K8138&amp;"_"&amp;L8138&amp;"_"&amp;M8138&amp;"_"&amp;O8138,[1]挑战模式!$A:$AS,14+N8138,FALSE),1)="3","EffectCreate_BossEffect;EffectCreate_MonsterShow","EffectCreate_MonsterShow"))</f>
        <v/>
      </c>
      <c r="K8138">
        <v>0</v>
      </c>
      <c r="L8138">
        <v>18</v>
      </c>
      <c r="M8138">
        <v>9</v>
      </c>
      <c r="N8138">
        <v>2</v>
      </c>
      <c r="O8138" t="s">
        <v>468</v>
      </c>
    </row>
    <row r="8139" spans="2:15" x14ac:dyDescent="0.2">
      <c r="B8139" t="str">
        <f>IF(ISNA(VLOOKUP(K8139&amp;"_"&amp;L8139&amp;"_"&amp;M8139&amp;"_"&amp;O8139,[1]挑战模式!$A:$AS,1,FALSE)),"",IF(VLOOKUP(K8139&amp;"_"&amp;L8139&amp;"_"&amp;M8139&amp;"_"&amp;O8139,[1]挑战模式!$A:$AS,14+N8139,FALSE)="","","Monster_Season"&amp;K8139&amp;"_Challenge"&amp;L8139&amp;"_"&amp;M8139&amp;"_"&amp;N8139&amp;"_"&amp;O8139))</f>
        <v/>
      </c>
      <c r="C8139" t="str">
        <f t="shared" si="381"/>
        <v/>
      </c>
      <c r="G8139" t="str">
        <f>IF(ISNA(VLOOKUP(K8139&amp;"_"&amp;L8139&amp;"_"&amp;M8139&amp;"_"&amp;O8139,[1]挑战模式!$A:$AS,14+N8139,FALSE)),"",IF(VLOOKUP(K8139&amp;"_"&amp;L8139&amp;"_"&amp;M8139&amp;"_"&amp;O8139,[1]挑战模式!$A:$AS,14+N8139,FALSE)="","",IF(VLOOKUP(VLOOKUP(K8139&amp;"_"&amp;L8139&amp;"_"&amp;M8139&amp;"_"&amp;O8139,[1]挑战模式!$A:$AS,14+N8139,FALSE),[1]怪物!$B:$L,11,FALSE)=0,"",VLOOKUP(VLOOKUP(K8139&amp;"_"&amp;L8139&amp;"_"&amp;M8139&amp;"_"&amp;O8139,[1]挑战模式!$A:$AS,14+N8139,FALSE),[1]怪物!$B:$L,11,FALSE))))</f>
        <v/>
      </c>
      <c r="H8139" t="str">
        <f t="shared" si="382"/>
        <v/>
      </c>
      <c r="I8139" t="str">
        <f t="shared" si="383"/>
        <v/>
      </c>
      <c r="J8139" t="str">
        <f>IF(B8139="","",IF(RIGHT(VLOOKUP(K8139&amp;"_"&amp;L8139&amp;"_"&amp;M8139&amp;"_"&amp;O8139,[1]挑战模式!$A:$AS,14+N8139,FALSE),1)="3","EffectCreate_BossEffect;EffectCreate_MonsterShow","EffectCreate_MonsterShow"))</f>
        <v/>
      </c>
      <c r="K8139">
        <v>0</v>
      </c>
      <c r="L8139">
        <v>18</v>
      </c>
      <c r="M8139">
        <v>9</v>
      </c>
      <c r="N8139">
        <v>3</v>
      </c>
      <c r="O8139" t="s">
        <v>468</v>
      </c>
    </row>
    <row r="8140" spans="2:15" x14ac:dyDescent="0.2">
      <c r="B8140" t="str">
        <f>IF(ISNA(VLOOKUP(K8140&amp;"_"&amp;L8140&amp;"_"&amp;M8140&amp;"_"&amp;O8140,[1]挑战模式!$A:$AS,1,FALSE)),"",IF(VLOOKUP(K8140&amp;"_"&amp;L8140&amp;"_"&amp;M8140&amp;"_"&amp;O8140,[1]挑战模式!$A:$AS,14+N8140,FALSE)="","","Monster_Season"&amp;K8140&amp;"_Challenge"&amp;L8140&amp;"_"&amp;M8140&amp;"_"&amp;N8140&amp;"_"&amp;O8140))</f>
        <v/>
      </c>
      <c r="C8140" t="str">
        <f t="shared" si="381"/>
        <v/>
      </c>
      <c r="G8140" t="str">
        <f>IF(ISNA(VLOOKUP(K8140&amp;"_"&amp;L8140&amp;"_"&amp;M8140&amp;"_"&amp;O8140,[1]挑战模式!$A:$AS,14+N8140,FALSE)),"",IF(VLOOKUP(K8140&amp;"_"&amp;L8140&amp;"_"&amp;M8140&amp;"_"&amp;O8140,[1]挑战模式!$A:$AS,14+N8140,FALSE)="","",IF(VLOOKUP(VLOOKUP(K8140&amp;"_"&amp;L8140&amp;"_"&amp;M8140&amp;"_"&amp;O8140,[1]挑战模式!$A:$AS,14+N8140,FALSE),[1]怪物!$B:$L,11,FALSE)=0,"",VLOOKUP(VLOOKUP(K8140&amp;"_"&amp;L8140&amp;"_"&amp;M8140&amp;"_"&amp;O8140,[1]挑战模式!$A:$AS,14+N8140,FALSE),[1]怪物!$B:$L,11,FALSE))))</f>
        <v/>
      </c>
      <c r="H8140" t="str">
        <f t="shared" si="382"/>
        <v/>
      </c>
      <c r="I8140" t="str">
        <f t="shared" si="383"/>
        <v/>
      </c>
      <c r="J8140" t="str">
        <f>IF(B8140="","",IF(RIGHT(VLOOKUP(K8140&amp;"_"&amp;L8140&amp;"_"&amp;M8140&amp;"_"&amp;O8140,[1]挑战模式!$A:$AS,14+N8140,FALSE),1)="3","EffectCreate_BossEffect;EffectCreate_MonsterShow","EffectCreate_MonsterShow"))</f>
        <v/>
      </c>
      <c r="K8140">
        <v>0</v>
      </c>
      <c r="L8140">
        <v>18</v>
      </c>
      <c r="M8140">
        <v>9</v>
      </c>
      <c r="N8140">
        <v>4</v>
      </c>
      <c r="O8140" t="s">
        <v>468</v>
      </c>
    </row>
    <row r="8141" spans="2:15" x14ac:dyDescent="0.2">
      <c r="B8141" t="str">
        <f>IF(ISNA(VLOOKUP(K8141&amp;"_"&amp;L8141&amp;"_"&amp;M8141&amp;"_"&amp;O8141,[1]挑战模式!$A:$AS,1,FALSE)),"",IF(VLOOKUP(K8141&amp;"_"&amp;L8141&amp;"_"&amp;M8141&amp;"_"&amp;O8141,[1]挑战模式!$A:$AS,14+N8141,FALSE)="","","Monster_Season"&amp;K8141&amp;"_Challenge"&amp;L8141&amp;"_"&amp;M8141&amp;"_"&amp;N8141&amp;"_"&amp;O8141))</f>
        <v/>
      </c>
      <c r="C8141" t="str">
        <f t="shared" si="381"/>
        <v/>
      </c>
      <c r="G8141" t="str">
        <f>IF(ISNA(VLOOKUP(K8141&amp;"_"&amp;L8141&amp;"_"&amp;M8141&amp;"_"&amp;O8141,[1]挑战模式!$A:$AS,14+N8141,FALSE)),"",IF(VLOOKUP(K8141&amp;"_"&amp;L8141&amp;"_"&amp;M8141&amp;"_"&amp;O8141,[1]挑战模式!$A:$AS,14+N8141,FALSE)="","",IF(VLOOKUP(VLOOKUP(K8141&amp;"_"&amp;L8141&amp;"_"&amp;M8141&amp;"_"&amp;O8141,[1]挑战模式!$A:$AS,14+N8141,FALSE),[1]怪物!$B:$L,11,FALSE)=0,"",VLOOKUP(VLOOKUP(K8141&amp;"_"&amp;L8141&amp;"_"&amp;M8141&amp;"_"&amp;O8141,[1]挑战模式!$A:$AS,14+N8141,FALSE),[1]怪物!$B:$L,11,FALSE))))</f>
        <v/>
      </c>
      <c r="H8141" t="str">
        <f t="shared" si="382"/>
        <v/>
      </c>
      <c r="I8141" t="str">
        <f t="shared" si="383"/>
        <v/>
      </c>
      <c r="J8141" t="str">
        <f>IF(B8141="","",IF(RIGHT(VLOOKUP(K8141&amp;"_"&amp;L8141&amp;"_"&amp;M8141&amp;"_"&amp;O8141,[1]挑战模式!$A:$AS,14+N8141,FALSE),1)="3","EffectCreate_BossEffect;EffectCreate_MonsterShow","EffectCreate_MonsterShow"))</f>
        <v/>
      </c>
      <c r="K8141">
        <v>0</v>
      </c>
      <c r="L8141">
        <v>18</v>
      </c>
      <c r="M8141">
        <v>9</v>
      </c>
      <c r="N8141">
        <v>5</v>
      </c>
      <c r="O8141" t="s">
        <v>468</v>
      </c>
    </row>
    <row r="8142" spans="2:15" x14ac:dyDescent="0.2">
      <c r="B8142" t="str">
        <f>IF(ISNA(VLOOKUP(K8142&amp;"_"&amp;L8142&amp;"_"&amp;M8142&amp;"_"&amp;O8142,[1]挑战模式!$A:$AS,1,FALSE)),"",IF(VLOOKUP(K8142&amp;"_"&amp;L8142&amp;"_"&amp;M8142&amp;"_"&amp;O8142,[1]挑战模式!$A:$AS,14+N8142,FALSE)="","","Monster_Season"&amp;K8142&amp;"_Challenge"&amp;L8142&amp;"_"&amp;M8142&amp;"_"&amp;N8142&amp;"_"&amp;O8142))</f>
        <v/>
      </c>
      <c r="C8142" t="str">
        <f t="shared" si="381"/>
        <v/>
      </c>
      <c r="G8142" t="str">
        <f>IF(ISNA(VLOOKUP(K8142&amp;"_"&amp;L8142&amp;"_"&amp;M8142&amp;"_"&amp;O8142,[1]挑战模式!$A:$AS,14+N8142,FALSE)),"",IF(VLOOKUP(K8142&amp;"_"&amp;L8142&amp;"_"&amp;M8142&amp;"_"&amp;O8142,[1]挑战模式!$A:$AS,14+N8142,FALSE)="","",IF(VLOOKUP(VLOOKUP(K8142&amp;"_"&amp;L8142&amp;"_"&amp;M8142&amp;"_"&amp;O8142,[1]挑战模式!$A:$AS,14+N8142,FALSE),[1]怪物!$B:$L,11,FALSE)=0,"",VLOOKUP(VLOOKUP(K8142&amp;"_"&amp;L8142&amp;"_"&amp;M8142&amp;"_"&amp;O8142,[1]挑战模式!$A:$AS,14+N8142,FALSE),[1]怪物!$B:$L,11,FALSE))))</f>
        <v/>
      </c>
      <c r="H8142" t="str">
        <f t="shared" si="382"/>
        <v/>
      </c>
      <c r="I8142" t="str">
        <f t="shared" si="383"/>
        <v/>
      </c>
      <c r="J8142" t="str">
        <f>IF(B8142="","",IF(RIGHT(VLOOKUP(K8142&amp;"_"&amp;L8142&amp;"_"&amp;M8142&amp;"_"&amp;O8142,[1]挑战模式!$A:$AS,14+N8142,FALSE),1)="3","EffectCreate_BossEffect;EffectCreate_MonsterShow","EffectCreate_MonsterShow"))</f>
        <v/>
      </c>
      <c r="K8142">
        <v>0</v>
      </c>
      <c r="L8142">
        <v>18</v>
      </c>
      <c r="M8142">
        <v>10</v>
      </c>
      <c r="N8142">
        <v>6</v>
      </c>
      <c r="O8142" t="s">
        <v>468</v>
      </c>
    </row>
    <row r="8143" spans="2:15" x14ac:dyDescent="0.2">
      <c r="B8143" t="str">
        <f>IF(ISNA(VLOOKUP(K8143&amp;"_"&amp;L8143&amp;"_"&amp;M8143&amp;"_"&amp;O8143,[1]挑战模式!$A:$AS,1,FALSE)),"",IF(VLOOKUP(K8143&amp;"_"&amp;L8143&amp;"_"&amp;M8143&amp;"_"&amp;O8143,[1]挑战模式!$A:$AS,14+N8143,FALSE)="","","Monster_Season"&amp;K8143&amp;"_Challenge"&amp;L8143&amp;"_"&amp;M8143&amp;"_"&amp;N8143&amp;"_"&amp;O8143))</f>
        <v/>
      </c>
      <c r="C8143" t="str">
        <f t="shared" si="381"/>
        <v/>
      </c>
      <c r="G8143" t="str">
        <f>IF(ISNA(VLOOKUP(K8143&amp;"_"&amp;L8143&amp;"_"&amp;M8143&amp;"_"&amp;O8143,[1]挑战模式!$A:$AS,14+N8143,FALSE)),"",IF(VLOOKUP(K8143&amp;"_"&amp;L8143&amp;"_"&amp;M8143&amp;"_"&amp;O8143,[1]挑战模式!$A:$AS,14+N8143,FALSE)="","",IF(VLOOKUP(VLOOKUP(K8143&amp;"_"&amp;L8143&amp;"_"&amp;M8143&amp;"_"&amp;O8143,[1]挑战模式!$A:$AS,14+N8143,FALSE),[1]怪物!$B:$L,11,FALSE)=0,"",VLOOKUP(VLOOKUP(K8143&amp;"_"&amp;L8143&amp;"_"&amp;M8143&amp;"_"&amp;O8143,[1]挑战模式!$A:$AS,14+N8143,FALSE),[1]怪物!$B:$L,11,FALSE))))</f>
        <v/>
      </c>
      <c r="H8143" t="str">
        <f t="shared" si="382"/>
        <v/>
      </c>
      <c r="I8143" t="str">
        <f t="shared" si="383"/>
        <v/>
      </c>
      <c r="J8143" t="str">
        <f>IF(B8143="","",IF(RIGHT(VLOOKUP(K8143&amp;"_"&amp;L8143&amp;"_"&amp;M8143&amp;"_"&amp;O8143,[1]挑战模式!$A:$AS,14+N8143,FALSE),1)="3","EffectCreate_BossEffect;EffectCreate_MonsterShow","EffectCreate_MonsterShow"))</f>
        <v/>
      </c>
      <c r="K8143">
        <v>0</v>
      </c>
      <c r="L8143">
        <v>18</v>
      </c>
      <c r="M8143">
        <v>10</v>
      </c>
      <c r="N8143">
        <v>1</v>
      </c>
      <c r="O8143" t="s">
        <v>468</v>
      </c>
    </row>
    <row r="8144" spans="2:15" x14ac:dyDescent="0.2">
      <c r="B8144" t="str">
        <f>IF(ISNA(VLOOKUP(K8144&amp;"_"&amp;L8144&amp;"_"&amp;M8144&amp;"_"&amp;O8144,[1]挑战模式!$A:$AS,1,FALSE)),"",IF(VLOOKUP(K8144&amp;"_"&amp;L8144&amp;"_"&amp;M8144&amp;"_"&amp;O8144,[1]挑战模式!$A:$AS,14+N8144,FALSE)="","","Monster_Season"&amp;K8144&amp;"_Challenge"&amp;L8144&amp;"_"&amp;M8144&amp;"_"&amp;N8144&amp;"_"&amp;O8144))</f>
        <v/>
      </c>
      <c r="C8144" t="str">
        <f t="shared" si="381"/>
        <v/>
      </c>
      <c r="G8144" t="str">
        <f>IF(ISNA(VLOOKUP(K8144&amp;"_"&amp;L8144&amp;"_"&amp;M8144&amp;"_"&amp;O8144,[1]挑战模式!$A:$AS,14+N8144,FALSE)),"",IF(VLOOKUP(K8144&amp;"_"&amp;L8144&amp;"_"&amp;M8144&amp;"_"&amp;O8144,[1]挑战模式!$A:$AS,14+N8144,FALSE)="","",IF(VLOOKUP(VLOOKUP(K8144&amp;"_"&amp;L8144&amp;"_"&amp;M8144&amp;"_"&amp;O8144,[1]挑战模式!$A:$AS,14+N8144,FALSE),[1]怪物!$B:$L,11,FALSE)=0,"",VLOOKUP(VLOOKUP(K8144&amp;"_"&amp;L8144&amp;"_"&amp;M8144&amp;"_"&amp;O8144,[1]挑战模式!$A:$AS,14+N8144,FALSE),[1]怪物!$B:$L,11,FALSE))))</f>
        <v/>
      </c>
      <c r="H8144" t="str">
        <f t="shared" si="382"/>
        <v/>
      </c>
      <c r="I8144" t="str">
        <f t="shared" si="383"/>
        <v/>
      </c>
      <c r="J8144" t="str">
        <f>IF(B8144="","",IF(RIGHT(VLOOKUP(K8144&amp;"_"&amp;L8144&amp;"_"&amp;M8144&amp;"_"&amp;O8144,[1]挑战模式!$A:$AS,14+N8144,FALSE),1)="3","EffectCreate_BossEffect;EffectCreate_MonsterShow","EffectCreate_MonsterShow"))</f>
        <v/>
      </c>
      <c r="K8144">
        <v>0</v>
      </c>
      <c r="L8144">
        <v>18</v>
      </c>
      <c r="M8144">
        <v>10</v>
      </c>
      <c r="N8144">
        <v>2</v>
      </c>
      <c r="O8144" t="s">
        <v>468</v>
      </c>
    </row>
    <row r="8145" spans="2:15" x14ac:dyDescent="0.2">
      <c r="B8145" t="str">
        <f>IF(ISNA(VLOOKUP(K8145&amp;"_"&amp;L8145&amp;"_"&amp;M8145&amp;"_"&amp;O8145,[1]挑战模式!$A:$AS,1,FALSE)),"",IF(VLOOKUP(K8145&amp;"_"&amp;L8145&amp;"_"&amp;M8145&amp;"_"&amp;O8145,[1]挑战模式!$A:$AS,14+N8145,FALSE)="","","Monster_Season"&amp;K8145&amp;"_Challenge"&amp;L8145&amp;"_"&amp;M8145&amp;"_"&amp;N8145&amp;"_"&amp;O8145))</f>
        <v/>
      </c>
      <c r="C8145" t="str">
        <f t="shared" si="381"/>
        <v/>
      </c>
      <c r="G8145" t="str">
        <f>IF(ISNA(VLOOKUP(K8145&amp;"_"&amp;L8145&amp;"_"&amp;M8145&amp;"_"&amp;O8145,[1]挑战模式!$A:$AS,14+N8145,FALSE)),"",IF(VLOOKUP(K8145&amp;"_"&amp;L8145&amp;"_"&amp;M8145&amp;"_"&amp;O8145,[1]挑战模式!$A:$AS,14+N8145,FALSE)="","",IF(VLOOKUP(VLOOKUP(K8145&amp;"_"&amp;L8145&amp;"_"&amp;M8145&amp;"_"&amp;O8145,[1]挑战模式!$A:$AS,14+N8145,FALSE),[1]怪物!$B:$L,11,FALSE)=0,"",VLOOKUP(VLOOKUP(K8145&amp;"_"&amp;L8145&amp;"_"&amp;M8145&amp;"_"&amp;O8145,[1]挑战模式!$A:$AS,14+N8145,FALSE),[1]怪物!$B:$L,11,FALSE))))</f>
        <v/>
      </c>
      <c r="H8145" t="str">
        <f t="shared" si="382"/>
        <v/>
      </c>
      <c r="I8145" t="str">
        <f t="shared" si="383"/>
        <v/>
      </c>
      <c r="J8145" t="str">
        <f>IF(B8145="","",IF(RIGHT(VLOOKUP(K8145&amp;"_"&amp;L8145&amp;"_"&amp;M8145&amp;"_"&amp;O8145,[1]挑战模式!$A:$AS,14+N8145,FALSE),1)="3","EffectCreate_BossEffect;EffectCreate_MonsterShow","EffectCreate_MonsterShow"))</f>
        <v/>
      </c>
      <c r="K8145">
        <v>0</v>
      </c>
      <c r="L8145">
        <v>18</v>
      </c>
      <c r="M8145">
        <v>10</v>
      </c>
      <c r="N8145">
        <v>3</v>
      </c>
      <c r="O8145" t="s">
        <v>468</v>
      </c>
    </row>
    <row r="8146" spans="2:15" x14ac:dyDescent="0.2">
      <c r="B8146" t="str">
        <f>IF(ISNA(VLOOKUP(K8146&amp;"_"&amp;L8146&amp;"_"&amp;M8146&amp;"_"&amp;O8146,[1]挑战模式!$A:$AS,1,FALSE)),"",IF(VLOOKUP(K8146&amp;"_"&amp;L8146&amp;"_"&amp;M8146&amp;"_"&amp;O8146,[1]挑战模式!$A:$AS,14+N8146,FALSE)="","","Monster_Season"&amp;K8146&amp;"_Challenge"&amp;L8146&amp;"_"&amp;M8146&amp;"_"&amp;N8146&amp;"_"&amp;O8146))</f>
        <v/>
      </c>
      <c r="C8146" t="str">
        <f t="shared" si="381"/>
        <v/>
      </c>
      <c r="G8146" t="str">
        <f>IF(ISNA(VLOOKUP(K8146&amp;"_"&amp;L8146&amp;"_"&amp;M8146&amp;"_"&amp;O8146,[1]挑战模式!$A:$AS,14+N8146,FALSE)),"",IF(VLOOKUP(K8146&amp;"_"&amp;L8146&amp;"_"&amp;M8146&amp;"_"&amp;O8146,[1]挑战模式!$A:$AS,14+N8146,FALSE)="","",IF(VLOOKUP(VLOOKUP(K8146&amp;"_"&amp;L8146&amp;"_"&amp;M8146&amp;"_"&amp;O8146,[1]挑战模式!$A:$AS,14+N8146,FALSE),[1]怪物!$B:$L,11,FALSE)=0,"",VLOOKUP(VLOOKUP(K8146&amp;"_"&amp;L8146&amp;"_"&amp;M8146&amp;"_"&amp;O8146,[1]挑战模式!$A:$AS,14+N8146,FALSE),[1]怪物!$B:$L,11,FALSE))))</f>
        <v/>
      </c>
      <c r="H8146" t="str">
        <f t="shared" si="382"/>
        <v/>
      </c>
      <c r="I8146" t="str">
        <f t="shared" si="383"/>
        <v/>
      </c>
      <c r="J8146" t="str">
        <f>IF(B8146="","",IF(RIGHT(VLOOKUP(K8146&amp;"_"&amp;L8146&amp;"_"&amp;M8146&amp;"_"&amp;O8146,[1]挑战模式!$A:$AS,14+N8146,FALSE),1)="3","EffectCreate_BossEffect;EffectCreate_MonsterShow","EffectCreate_MonsterShow"))</f>
        <v/>
      </c>
      <c r="K8146">
        <v>0</v>
      </c>
      <c r="L8146">
        <v>18</v>
      </c>
      <c r="M8146">
        <v>10</v>
      </c>
      <c r="N8146">
        <v>4</v>
      </c>
      <c r="O8146" t="s">
        <v>468</v>
      </c>
    </row>
    <row r="8147" spans="2:15" x14ac:dyDescent="0.2">
      <c r="B8147" t="str">
        <f>IF(ISNA(VLOOKUP(K8147&amp;"_"&amp;L8147&amp;"_"&amp;M8147&amp;"_"&amp;O8147,[1]挑战模式!$A:$AS,1,FALSE)),"",IF(VLOOKUP(K8147&amp;"_"&amp;L8147&amp;"_"&amp;M8147&amp;"_"&amp;O8147,[1]挑战模式!$A:$AS,14+N8147,FALSE)="","","Monster_Season"&amp;K8147&amp;"_Challenge"&amp;L8147&amp;"_"&amp;M8147&amp;"_"&amp;N8147&amp;"_"&amp;O8147))</f>
        <v/>
      </c>
      <c r="C8147" t="str">
        <f t="shared" si="381"/>
        <v/>
      </c>
      <c r="G8147" t="str">
        <f>IF(ISNA(VLOOKUP(K8147&amp;"_"&amp;L8147&amp;"_"&amp;M8147&amp;"_"&amp;O8147,[1]挑战模式!$A:$AS,14+N8147,FALSE)),"",IF(VLOOKUP(K8147&amp;"_"&amp;L8147&amp;"_"&amp;M8147&amp;"_"&amp;O8147,[1]挑战模式!$A:$AS,14+N8147,FALSE)="","",IF(VLOOKUP(VLOOKUP(K8147&amp;"_"&amp;L8147&amp;"_"&amp;M8147&amp;"_"&amp;O8147,[1]挑战模式!$A:$AS,14+N8147,FALSE),[1]怪物!$B:$L,11,FALSE)=0,"",VLOOKUP(VLOOKUP(K8147&amp;"_"&amp;L8147&amp;"_"&amp;M8147&amp;"_"&amp;O8147,[1]挑战模式!$A:$AS,14+N8147,FALSE),[1]怪物!$B:$L,11,FALSE))))</f>
        <v/>
      </c>
      <c r="H8147" t="str">
        <f t="shared" si="382"/>
        <v/>
      </c>
      <c r="I8147" t="str">
        <f t="shared" si="383"/>
        <v/>
      </c>
      <c r="J8147" t="str">
        <f>IF(B8147="","",IF(RIGHT(VLOOKUP(K8147&amp;"_"&amp;L8147&amp;"_"&amp;M8147&amp;"_"&amp;O8147,[1]挑战模式!$A:$AS,14+N8147,FALSE),1)="3","EffectCreate_BossEffect;EffectCreate_MonsterShow","EffectCreate_MonsterShow"))</f>
        <v/>
      </c>
      <c r="K8147">
        <v>0</v>
      </c>
      <c r="L8147">
        <v>18</v>
      </c>
      <c r="M8147">
        <v>10</v>
      </c>
      <c r="N8147">
        <v>5</v>
      </c>
      <c r="O8147" t="s">
        <v>468</v>
      </c>
    </row>
    <row r="8148" spans="2:15" x14ac:dyDescent="0.2">
      <c r="B8148" t="str">
        <f>IF(ISNA(VLOOKUP(K8148&amp;"_"&amp;L8148&amp;"_"&amp;M8148&amp;"_"&amp;O8148,[1]挑战模式!$A:$AS,1,FALSE)),"",IF(VLOOKUP(K8148&amp;"_"&amp;L8148&amp;"_"&amp;M8148&amp;"_"&amp;O8148,[1]挑战模式!$A:$AS,14+N8148,FALSE)="","","Monster_Season"&amp;K8148&amp;"_Challenge"&amp;L8148&amp;"_"&amp;M8148&amp;"_"&amp;N8148&amp;"_"&amp;O8148))</f>
        <v>Monster_Season0_Challenge19_1_1_Hell</v>
      </c>
      <c r="C8148" t="str">
        <f t="shared" si="381"/>
        <v>None</v>
      </c>
      <c r="G8148" t="str">
        <f>IF(ISNA(VLOOKUP(K8148&amp;"_"&amp;L8148&amp;"_"&amp;M8148&amp;"_"&amp;O8148,[1]挑战模式!$A:$AS,14+N8148,FALSE)),"",IF(VLOOKUP(K8148&amp;"_"&amp;L8148&amp;"_"&amp;M8148&amp;"_"&amp;O8148,[1]挑战模式!$A:$AS,14+N8148,FALSE)="","",IF(VLOOKUP(VLOOKUP(K8148&amp;"_"&amp;L8148&amp;"_"&amp;M8148&amp;"_"&amp;O8148,[1]挑战模式!$A:$AS,14+N8148,FALSE),[1]怪物!$B:$L,11,FALSE)=0,"",VLOOKUP(VLOOKUP(K8148&amp;"_"&amp;L8148&amp;"_"&amp;M8148&amp;"_"&amp;O8148,[1]挑战模式!$A:$AS,14+N8148,FALSE),[1]怪物!$B:$L,11,FALSE))))</f>
        <v/>
      </c>
      <c r="H8148" t="str">
        <f t="shared" si="382"/>
        <v>Unit_Monster_Season0_Challenge19_1_1_Hell</v>
      </c>
      <c r="I8148" t="str">
        <f t="shared" si="383"/>
        <v>TowerDefense_Monster1</v>
      </c>
      <c r="J8148" t="str">
        <f>IF(B8148="","",IF(RIGHT(VLOOKUP(K8148&amp;"_"&amp;L8148&amp;"_"&amp;M8148&amp;"_"&amp;O8148,[1]挑战模式!$A:$AS,14+N8148,FALSE),1)="3","EffectCreate_BossEffect;EffectCreate_MonsterShow","EffectCreate_MonsterShow"))</f>
        <v>EffectCreate_MonsterShow</v>
      </c>
      <c r="K8148">
        <v>0</v>
      </c>
      <c r="L8148">
        <v>19</v>
      </c>
      <c r="M8148">
        <v>1</v>
      </c>
      <c r="N8148">
        <v>1</v>
      </c>
      <c r="O8148" t="s">
        <v>468</v>
      </c>
    </row>
    <row r="8149" spans="2:15" x14ac:dyDescent="0.2">
      <c r="B8149" t="str">
        <f>IF(ISNA(VLOOKUP(K8149&amp;"_"&amp;L8149&amp;"_"&amp;M8149&amp;"_"&amp;O8149,[1]挑战模式!$A:$AS,1,FALSE)),"",IF(VLOOKUP(K8149&amp;"_"&amp;L8149&amp;"_"&amp;M8149&amp;"_"&amp;O8149,[1]挑战模式!$A:$AS,14+N8149,FALSE)="","","Monster_Season"&amp;K8149&amp;"_Challenge"&amp;L8149&amp;"_"&amp;M8149&amp;"_"&amp;N8149&amp;"_"&amp;O8149))</f>
        <v/>
      </c>
      <c r="C8149" t="str">
        <f t="shared" si="381"/>
        <v/>
      </c>
      <c r="G8149" t="str">
        <f>IF(ISNA(VLOOKUP(K8149&amp;"_"&amp;L8149&amp;"_"&amp;M8149&amp;"_"&amp;O8149,[1]挑战模式!$A:$AS,14+N8149,FALSE)),"",IF(VLOOKUP(K8149&amp;"_"&amp;L8149&amp;"_"&amp;M8149&amp;"_"&amp;O8149,[1]挑战模式!$A:$AS,14+N8149,FALSE)="","",IF(VLOOKUP(VLOOKUP(K8149&amp;"_"&amp;L8149&amp;"_"&amp;M8149&amp;"_"&amp;O8149,[1]挑战模式!$A:$AS,14+N8149,FALSE),[1]怪物!$B:$L,11,FALSE)=0,"",VLOOKUP(VLOOKUP(K8149&amp;"_"&amp;L8149&amp;"_"&amp;M8149&amp;"_"&amp;O8149,[1]挑战模式!$A:$AS,14+N8149,FALSE),[1]怪物!$B:$L,11,FALSE))))</f>
        <v/>
      </c>
      <c r="H8149" t="str">
        <f t="shared" si="382"/>
        <v/>
      </c>
      <c r="I8149" t="str">
        <f t="shared" si="383"/>
        <v/>
      </c>
      <c r="J8149" t="str">
        <f>IF(B8149="","",IF(RIGHT(VLOOKUP(K8149&amp;"_"&amp;L8149&amp;"_"&amp;M8149&amp;"_"&amp;O8149,[1]挑战模式!$A:$AS,14+N8149,FALSE),1)="3","EffectCreate_BossEffect;EffectCreate_MonsterShow","EffectCreate_MonsterShow"))</f>
        <v/>
      </c>
      <c r="K8149">
        <v>0</v>
      </c>
      <c r="L8149">
        <v>19</v>
      </c>
      <c r="M8149">
        <v>1</v>
      </c>
      <c r="N8149">
        <v>2</v>
      </c>
      <c r="O8149" t="s">
        <v>468</v>
      </c>
    </row>
    <row r="8150" spans="2:15" x14ac:dyDescent="0.2">
      <c r="B8150" t="str">
        <f>IF(ISNA(VLOOKUP(K8150&amp;"_"&amp;L8150&amp;"_"&amp;M8150&amp;"_"&amp;O8150,[1]挑战模式!$A:$AS,1,FALSE)),"",IF(VLOOKUP(K8150&amp;"_"&amp;L8150&amp;"_"&amp;M8150&amp;"_"&amp;O8150,[1]挑战模式!$A:$AS,14+N8150,FALSE)="","","Monster_Season"&amp;K8150&amp;"_Challenge"&amp;L8150&amp;"_"&amp;M8150&amp;"_"&amp;N8150&amp;"_"&amp;O8150))</f>
        <v/>
      </c>
      <c r="C8150" t="str">
        <f t="shared" si="381"/>
        <v/>
      </c>
      <c r="G8150" t="str">
        <f>IF(ISNA(VLOOKUP(K8150&amp;"_"&amp;L8150&amp;"_"&amp;M8150&amp;"_"&amp;O8150,[1]挑战模式!$A:$AS,14+N8150,FALSE)),"",IF(VLOOKUP(K8150&amp;"_"&amp;L8150&amp;"_"&amp;M8150&amp;"_"&amp;O8150,[1]挑战模式!$A:$AS,14+N8150,FALSE)="","",IF(VLOOKUP(VLOOKUP(K8150&amp;"_"&amp;L8150&amp;"_"&amp;M8150&amp;"_"&amp;O8150,[1]挑战模式!$A:$AS,14+N8150,FALSE),[1]怪物!$B:$L,11,FALSE)=0,"",VLOOKUP(VLOOKUP(K8150&amp;"_"&amp;L8150&amp;"_"&amp;M8150&amp;"_"&amp;O8150,[1]挑战模式!$A:$AS,14+N8150,FALSE),[1]怪物!$B:$L,11,FALSE))))</f>
        <v/>
      </c>
      <c r="H8150" t="str">
        <f t="shared" si="382"/>
        <v/>
      </c>
      <c r="I8150" t="str">
        <f t="shared" si="383"/>
        <v/>
      </c>
      <c r="J8150" t="str">
        <f>IF(B8150="","",IF(RIGHT(VLOOKUP(K8150&amp;"_"&amp;L8150&amp;"_"&amp;M8150&amp;"_"&amp;O8150,[1]挑战模式!$A:$AS,14+N8150,FALSE),1)="3","EffectCreate_BossEffect;EffectCreate_MonsterShow","EffectCreate_MonsterShow"))</f>
        <v/>
      </c>
      <c r="K8150">
        <v>0</v>
      </c>
      <c r="L8150">
        <v>19</v>
      </c>
      <c r="M8150">
        <v>1</v>
      </c>
      <c r="N8150">
        <v>3</v>
      </c>
      <c r="O8150" t="s">
        <v>468</v>
      </c>
    </row>
    <row r="8151" spans="2:15" x14ac:dyDescent="0.2">
      <c r="B8151" t="str">
        <f>IF(ISNA(VLOOKUP(K8151&amp;"_"&amp;L8151&amp;"_"&amp;M8151&amp;"_"&amp;O8151,[1]挑战模式!$A:$AS,1,FALSE)),"",IF(VLOOKUP(K8151&amp;"_"&amp;L8151&amp;"_"&amp;M8151&amp;"_"&amp;O8151,[1]挑战模式!$A:$AS,14+N8151,FALSE)="","","Monster_Season"&amp;K8151&amp;"_Challenge"&amp;L8151&amp;"_"&amp;M8151&amp;"_"&amp;N8151&amp;"_"&amp;O8151))</f>
        <v/>
      </c>
      <c r="C8151" t="str">
        <f t="shared" si="381"/>
        <v/>
      </c>
      <c r="G8151" t="str">
        <f>IF(ISNA(VLOOKUP(K8151&amp;"_"&amp;L8151&amp;"_"&amp;M8151&amp;"_"&amp;O8151,[1]挑战模式!$A:$AS,14+N8151,FALSE)),"",IF(VLOOKUP(K8151&amp;"_"&amp;L8151&amp;"_"&amp;M8151&amp;"_"&amp;O8151,[1]挑战模式!$A:$AS,14+N8151,FALSE)="","",IF(VLOOKUP(VLOOKUP(K8151&amp;"_"&amp;L8151&amp;"_"&amp;M8151&amp;"_"&amp;O8151,[1]挑战模式!$A:$AS,14+N8151,FALSE),[1]怪物!$B:$L,11,FALSE)=0,"",VLOOKUP(VLOOKUP(K8151&amp;"_"&amp;L8151&amp;"_"&amp;M8151&amp;"_"&amp;O8151,[1]挑战模式!$A:$AS,14+N8151,FALSE),[1]怪物!$B:$L,11,FALSE))))</f>
        <v/>
      </c>
      <c r="H8151" t="str">
        <f t="shared" si="382"/>
        <v/>
      </c>
      <c r="I8151" t="str">
        <f t="shared" si="383"/>
        <v/>
      </c>
      <c r="J8151" t="str">
        <f>IF(B8151="","",IF(RIGHT(VLOOKUP(K8151&amp;"_"&amp;L8151&amp;"_"&amp;M8151&amp;"_"&amp;O8151,[1]挑战模式!$A:$AS,14+N8151,FALSE),1)="3","EffectCreate_BossEffect;EffectCreate_MonsterShow","EffectCreate_MonsterShow"))</f>
        <v/>
      </c>
      <c r="K8151">
        <v>0</v>
      </c>
      <c r="L8151">
        <v>19</v>
      </c>
      <c r="M8151">
        <v>1</v>
      </c>
      <c r="N8151">
        <v>4</v>
      </c>
      <c r="O8151" t="s">
        <v>468</v>
      </c>
    </row>
    <row r="8152" spans="2:15" x14ac:dyDescent="0.2">
      <c r="B8152" t="str">
        <f>IF(ISNA(VLOOKUP(K8152&amp;"_"&amp;L8152&amp;"_"&amp;M8152&amp;"_"&amp;O8152,[1]挑战模式!$A:$AS,1,FALSE)),"",IF(VLOOKUP(K8152&amp;"_"&amp;L8152&amp;"_"&amp;M8152&amp;"_"&amp;O8152,[1]挑战模式!$A:$AS,14+N8152,FALSE)="","","Monster_Season"&amp;K8152&amp;"_Challenge"&amp;L8152&amp;"_"&amp;M8152&amp;"_"&amp;N8152&amp;"_"&amp;O8152))</f>
        <v/>
      </c>
      <c r="C8152" t="str">
        <f t="shared" si="381"/>
        <v/>
      </c>
      <c r="G8152" t="str">
        <f>IF(ISNA(VLOOKUP(K8152&amp;"_"&amp;L8152&amp;"_"&amp;M8152&amp;"_"&amp;O8152,[1]挑战模式!$A:$AS,14+N8152,FALSE)),"",IF(VLOOKUP(K8152&amp;"_"&amp;L8152&amp;"_"&amp;M8152&amp;"_"&amp;O8152,[1]挑战模式!$A:$AS,14+N8152,FALSE)="","",IF(VLOOKUP(VLOOKUP(K8152&amp;"_"&amp;L8152&amp;"_"&amp;M8152&amp;"_"&amp;O8152,[1]挑战模式!$A:$AS,14+N8152,FALSE),[1]怪物!$B:$L,11,FALSE)=0,"",VLOOKUP(VLOOKUP(K8152&amp;"_"&amp;L8152&amp;"_"&amp;M8152&amp;"_"&amp;O8152,[1]挑战模式!$A:$AS,14+N8152,FALSE),[1]怪物!$B:$L,11,FALSE))))</f>
        <v/>
      </c>
      <c r="H8152" t="str">
        <f t="shared" si="382"/>
        <v/>
      </c>
      <c r="I8152" t="str">
        <f t="shared" si="383"/>
        <v/>
      </c>
      <c r="J8152" t="str">
        <f>IF(B8152="","",IF(RIGHT(VLOOKUP(K8152&amp;"_"&amp;L8152&amp;"_"&amp;M8152&amp;"_"&amp;O8152,[1]挑战模式!$A:$AS,14+N8152,FALSE),1)="3","EffectCreate_BossEffect;EffectCreate_MonsterShow","EffectCreate_MonsterShow"))</f>
        <v/>
      </c>
      <c r="K8152">
        <v>0</v>
      </c>
      <c r="L8152">
        <v>19</v>
      </c>
      <c r="M8152">
        <v>1</v>
      </c>
      <c r="N8152">
        <v>5</v>
      </c>
      <c r="O8152" t="s">
        <v>468</v>
      </c>
    </row>
    <row r="8153" spans="2:15" x14ac:dyDescent="0.2">
      <c r="B8153" t="str">
        <f>IF(ISNA(VLOOKUP(K8153&amp;"_"&amp;L8153&amp;"_"&amp;M8153&amp;"_"&amp;O8153,[1]挑战模式!$A:$AS,1,FALSE)),"",IF(VLOOKUP(K8153&amp;"_"&amp;L8153&amp;"_"&amp;M8153&amp;"_"&amp;O8153,[1]挑战模式!$A:$AS,14+N8153,FALSE)="","","Monster_Season"&amp;K8153&amp;"_Challenge"&amp;L8153&amp;"_"&amp;M8153&amp;"_"&amp;N8153&amp;"_"&amp;O8153))</f>
        <v/>
      </c>
      <c r="C8153" t="str">
        <f t="shared" si="381"/>
        <v/>
      </c>
      <c r="G8153" t="str">
        <f>IF(ISNA(VLOOKUP(K8153&amp;"_"&amp;L8153&amp;"_"&amp;M8153&amp;"_"&amp;O8153,[1]挑战模式!$A:$AS,14+N8153,FALSE)),"",IF(VLOOKUP(K8153&amp;"_"&amp;L8153&amp;"_"&amp;M8153&amp;"_"&amp;O8153,[1]挑战模式!$A:$AS,14+N8153,FALSE)="","",IF(VLOOKUP(VLOOKUP(K8153&amp;"_"&amp;L8153&amp;"_"&amp;M8153&amp;"_"&amp;O8153,[1]挑战模式!$A:$AS,14+N8153,FALSE),[1]怪物!$B:$L,11,FALSE)=0,"",VLOOKUP(VLOOKUP(K8153&amp;"_"&amp;L8153&amp;"_"&amp;M8153&amp;"_"&amp;O8153,[1]挑战模式!$A:$AS,14+N8153,FALSE),[1]怪物!$B:$L,11,FALSE))))</f>
        <v/>
      </c>
      <c r="H8153" t="str">
        <f t="shared" si="382"/>
        <v/>
      </c>
      <c r="I8153" t="str">
        <f t="shared" si="383"/>
        <v/>
      </c>
      <c r="J8153" t="str">
        <f>IF(B8153="","",IF(RIGHT(VLOOKUP(K8153&amp;"_"&amp;L8153&amp;"_"&amp;M8153&amp;"_"&amp;O8153,[1]挑战模式!$A:$AS,14+N8153,FALSE),1)="3","EffectCreate_BossEffect;EffectCreate_MonsterShow","EffectCreate_MonsterShow"))</f>
        <v/>
      </c>
      <c r="K8153">
        <v>0</v>
      </c>
      <c r="L8153">
        <v>19</v>
      </c>
      <c r="M8153">
        <v>1</v>
      </c>
      <c r="N8153">
        <v>6</v>
      </c>
      <c r="O8153" t="s">
        <v>468</v>
      </c>
    </row>
    <row r="8154" spans="2:15" x14ac:dyDescent="0.2">
      <c r="B8154" t="str">
        <f>IF(ISNA(VLOOKUP(K8154&amp;"_"&amp;L8154&amp;"_"&amp;M8154&amp;"_"&amp;O8154,[1]挑战模式!$A:$AS,1,FALSE)),"",IF(VLOOKUP(K8154&amp;"_"&amp;L8154&amp;"_"&amp;M8154&amp;"_"&amp;O8154,[1]挑战模式!$A:$AS,14+N8154,FALSE)="","","Monster_Season"&amp;K8154&amp;"_Challenge"&amp;L8154&amp;"_"&amp;M8154&amp;"_"&amp;N8154&amp;"_"&amp;O8154))</f>
        <v>Monster_Season0_Challenge19_2_1_Hell</v>
      </c>
      <c r="C8154" t="str">
        <f t="shared" si="381"/>
        <v>None</v>
      </c>
      <c r="G8154" t="str">
        <f>IF(ISNA(VLOOKUP(K8154&amp;"_"&amp;L8154&amp;"_"&amp;M8154&amp;"_"&amp;O8154,[1]挑战模式!$A:$AS,14+N8154,FALSE)),"",IF(VLOOKUP(K8154&amp;"_"&amp;L8154&amp;"_"&amp;M8154&amp;"_"&amp;O8154,[1]挑战模式!$A:$AS,14+N8154,FALSE)="","",IF(VLOOKUP(VLOOKUP(K8154&amp;"_"&amp;L8154&amp;"_"&amp;M8154&amp;"_"&amp;O8154,[1]挑战模式!$A:$AS,14+N8154,FALSE),[1]怪物!$B:$L,11,FALSE)=0,"",VLOOKUP(VLOOKUP(K8154&amp;"_"&amp;L8154&amp;"_"&amp;M8154&amp;"_"&amp;O8154,[1]挑战模式!$A:$AS,14+N8154,FALSE),[1]怪物!$B:$L,11,FALSE))))</f>
        <v/>
      </c>
      <c r="H8154" t="str">
        <f t="shared" si="382"/>
        <v>Unit_Monster_Season0_Challenge19_2_1_Hell</v>
      </c>
      <c r="I8154" t="str">
        <f t="shared" si="383"/>
        <v>TowerDefense_Monster1</v>
      </c>
      <c r="J8154" t="str">
        <f>IF(B8154="","",IF(RIGHT(VLOOKUP(K8154&amp;"_"&amp;L8154&amp;"_"&amp;M8154&amp;"_"&amp;O8154,[1]挑战模式!$A:$AS,14+N8154,FALSE),1)="3","EffectCreate_BossEffect;EffectCreate_MonsterShow","EffectCreate_MonsterShow"))</f>
        <v>EffectCreate_MonsterShow</v>
      </c>
      <c r="K8154">
        <v>0</v>
      </c>
      <c r="L8154">
        <v>19</v>
      </c>
      <c r="M8154">
        <v>2</v>
      </c>
      <c r="N8154">
        <v>1</v>
      </c>
      <c r="O8154" t="s">
        <v>468</v>
      </c>
    </row>
    <row r="8155" spans="2:15" x14ac:dyDescent="0.2">
      <c r="B8155" t="str">
        <f>IF(ISNA(VLOOKUP(K8155&amp;"_"&amp;L8155&amp;"_"&amp;M8155&amp;"_"&amp;O8155,[1]挑战模式!$A:$AS,1,FALSE)),"",IF(VLOOKUP(K8155&amp;"_"&amp;L8155&amp;"_"&amp;M8155&amp;"_"&amp;O8155,[1]挑战模式!$A:$AS,14+N8155,FALSE)="","","Monster_Season"&amp;K8155&amp;"_Challenge"&amp;L8155&amp;"_"&amp;M8155&amp;"_"&amp;N8155&amp;"_"&amp;O8155))</f>
        <v>Monster_Season0_Challenge19_2_2_Hell</v>
      </c>
      <c r="C8155" t="str">
        <f t="shared" si="381"/>
        <v>None</v>
      </c>
      <c r="G8155" t="str">
        <f>IF(ISNA(VLOOKUP(K8155&amp;"_"&amp;L8155&amp;"_"&amp;M8155&amp;"_"&amp;O8155,[1]挑战模式!$A:$AS,14+N8155,FALSE)),"",IF(VLOOKUP(K8155&amp;"_"&amp;L8155&amp;"_"&amp;M8155&amp;"_"&amp;O8155,[1]挑战模式!$A:$AS,14+N8155,FALSE)="","",IF(VLOOKUP(VLOOKUP(K8155&amp;"_"&amp;L8155&amp;"_"&amp;M8155&amp;"_"&amp;O8155,[1]挑战模式!$A:$AS,14+N8155,FALSE),[1]怪物!$B:$L,11,FALSE)=0,"",VLOOKUP(VLOOKUP(K8155&amp;"_"&amp;L8155&amp;"_"&amp;M8155&amp;"_"&amp;O8155,[1]挑战模式!$A:$AS,14+N8155,FALSE),[1]怪物!$B:$L,11,FALSE))))</f>
        <v/>
      </c>
      <c r="H8155" t="str">
        <f t="shared" si="382"/>
        <v>Unit_Monster_Season0_Challenge19_2_2_Hell</v>
      </c>
      <c r="I8155" t="str">
        <f t="shared" si="383"/>
        <v>TowerDefense_Monster1</v>
      </c>
      <c r="J8155" t="str">
        <f>IF(B8155="","",IF(RIGHT(VLOOKUP(K8155&amp;"_"&amp;L8155&amp;"_"&amp;M8155&amp;"_"&amp;O8155,[1]挑战模式!$A:$AS,14+N8155,FALSE),1)="3","EffectCreate_BossEffect;EffectCreate_MonsterShow","EffectCreate_MonsterShow"))</f>
        <v>EffectCreate_MonsterShow</v>
      </c>
      <c r="K8155">
        <v>0</v>
      </c>
      <c r="L8155">
        <v>19</v>
      </c>
      <c r="M8155">
        <v>2</v>
      </c>
      <c r="N8155">
        <v>2</v>
      </c>
      <c r="O8155" t="s">
        <v>468</v>
      </c>
    </row>
    <row r="8156" spans="2:15" x14ac:dyDescent="0.2">
      <c r="B8156" t="str">
        <f>IF(ISNA(VLOOKUP(K8156&amp;"_"&amp;L8156&amp;"_"&amp;M8156&amp;"_"&amp;O8156,[1]挑战模式!$A:$AS,1,FALSE)),"",IF(VLOOKUP(K8156&amp;"_"&amp;L8156&amp;"_"&amp;M8156&amp;"_"&amp;O8156,[1]挑战模式!$A:$AS,14+N8156,FALSE)="","","Monster_Season"&amp;K8156&amp;"_Challenge"&amp;L8156&amp;"_"&amp;M8156&amp;"_"&amp;N8156&amp;"_"&amp;O8156))</f>
        <v/>
      </c>
      <c r="C8156" t="str">
        <f t="shared" si="381"/>
        <v/>
      </c>
      <c r="G8156" t="str">
        <f>IF(ISNA(VLOOKUP(K8156&amp;"_"&amp;L8156&amp;"_"&amp;M8156&amp;"_"&amp;O8156,[1]挑战模式!$A:$AS,14+N8156,FALSE)),"",IF(VLOOKUP(K8156&amp;"_"&amp;L8156&amp;"_"&amp;M8156&amp;"_"&amp;O8156,[1]挑战模式!$A:$AS,14+N8156,FALSE)="","",IF(VLOOKUP(VLOOKUP(K8156&amp;"_"&amp;L8156&amp;"_"&amp;M8156&amp;"_"&amp;O8156,[1]挑战模式!$A:$AS,14+N8156,FALSE),[1]怪物!$B:$L,11,FALSE)=0,"",VLOOKUP(VLOOKUP(K8156&amp;"_"&amp;L8156&amp;"_"&amp;M8156&amp;"_"&amp;O8156,[1]挑战模式!$A:$AS,14+N8156,FALSE),[1]怪物!$B:$L,11,FALSE))))</f>
        <v/>
      </c>
      <c r="H8156" t="str">
        <f t="shared" si="382"/>
        <v/>
      </c>
      <c r="I8156" t="str">
        <f t="shared" si="383"/>
        <v/>
      </c>
      <c r="J8156" t="str">
        <f>IF(B8156="","",IF(RIGHT(VLOOKUP(K8156&amp;"_"&amp;L8156&amp;"_"&amp;M8156&amp;"_"&amp;O8156,[1]挑战模式!$A:$AS,14+N8156,FALSE),1)="3","EffectCreate_BossEffect;EffectCreate_MonsterShow","EffectCreate_MonsterShow"))</f>
        <v/>
      </c>
      <c r="K8156">
        <v>0</v>
      </c>
      <c r="L8156">
        <v>19</v>
      </c>
      <c r="M8156">
        <v>2</v>
      </c>
      <c r="N8156">
        <v>3</v>
      </c>
      <c r="O8156" t="s">
        <v>468</v>
      </c>
    </row>
    <row r="8157" spans="2:15" x14ac:dyDescent="0.2">
      <c r="B8157" t="str">
        <f>IF(ISNA(VLOOKUP(K8157&amp;"_"&amp;L8157&amp;"_"&amp;M8157&amp;"_"&amp;O8157,[1]挑战模式!$A:$AS,1,FALSE)),"",IF(VLOOKUP(K8157&amp;"_"&amp;L8157&amp;"_"&amp;M8157&amp;"_"&amp;O8157,[1]挑战模式!$A:$AS,14+N8157,FALSE)="","","Monster_Season"&amp;K8157&amp;"_Challenge"&amp;L8157&amp;"_"&amp;M8157&amp;"_"&amp;N8157&amp;"_"&amp;O8157))</f>
        <v/>
      </c>
      <c r="C8157" t="str">
        <f t="shared" si="381"/>
        <v/>
      </c>
      <c r="G8157" t="str">
        <f>IF(ISNA(VLOOKUP(K8157&amp;"_"&amp;L8157&amp;"_"&amp;M8157&amp;"_"&amp;O8157,[1]挑战模式!$A:$AS,14+N8157,FALSE)),"",IF(VLOOKUP(K8157&amp;"_"&amp;L8157&amp;"_"&amp;M8157&amp;"_"&amp;O8157,[1]挑战模式!$A:$AS,14+N8157,FALSE)="","",IF(VLOOKUP(VLOOKUP(K8157&amp;"_"&amp;L8157&amp;"_"&amp;M8157&amp;"_"&amp;O8157,[1]挑战模式!$A:$AS,14+N8157,FALSE),[1]怪物!$B:$L,11,FALSE)=0,"",VLOOKUP(VLOOKUP(K8157&amp;"_"&amp;L8157&amp;"_"&amp;M8157&amp;"_"&amp;O8157,[1]挑战模式!$A:$AS,14+N8157,FALSE),[1]怪物!$B:$L,11,FALSE))))</f>
        <v/>
      </c>
      <c r="H8157" t="str">
        <f t="shared" si="382"/>
        <v/>
      </c>
      <c r="I8157" t="str">
        <f t="shared" si="383"/>
        <v/>
      </c>
      <c r="J8157" t="str">
        <f>IF(B8157="","",IF(RIGHT(VLOOKUP(K8157&amp;"_"&amp;L8157&amp;"_"&amp;M8157&amp;"_"&amp;O8157,[1]挑战模式!$A:$AS,14+N8157,FALSE),1)="3","EffectCreate_BossEffect;EffectCreate_MonsterShow","EffectCreate_MonsterShow"))</f>
        <v/>
      </c>
      <c r="K8157">
        <v>0</v>
      </c>
      <c r="L8157">
        <v>19</v>
      </c>
      <c r="M8157">
        <v>2</v>
      </c>
      <c r="N8157">
        <v>4</v>
      </c>
      <c r="O8157" t="s">
        <v>468</v>
      </c>
    </row>
    <row r="8158" spans="2:15" x14ac:dyDescent="0.2">
      <c r="B8158" t="str">
        <f>IF(ISNA(VLOOKUP(K8158&amp;"_"&amp;L8158&amp;"_"&amp;M8158&amp;"_"&amp;O8158,[1]挑战模式!$A:$AS,1,FALSE)),"",IF(VLOOKUP(K8158&amp;"_"&amp;L8158&amp;"_"&amp;M8158&amp;"_"&amp;O8158,[1]挑战模式!$A:$AS,14+N8158,FALSE)="","","Monster_Season"&amp;K8158&amp;"_Challenge"&amp;L8158&amp;"_"&amp;M8158&amp;"_"&amp;N8158&amp;"_"&amp;O8158))</f>
        <v/>
      </c>
      <c r="C8158" t="str">
        <f t="shared" si="381"/>
        <v/>
      </c>
      <c r="G8158" t="str">
        <f>IF(ISNA(VLOOKUP(K8158&amp;"_"&amp;L8158&amp;"_"&amp;M8158&amp;"_"&amp;O8158,[1]挑战模式!$A:$AS,14+N8158,FALSE)),"",IF(VLOOKUP(K8158&amp;"_"&amp;L8158&amp;"_"&amp;M8158&amp;"_"&amp;O8158,[1]挑战模式!$A:$AS,14+N8158,FALSE)="","",IF(VLOOKUP(VLOOKUP(K8158&amp;"_"&amp;L8158&amp;"_"&amp;M8158&amp;"_"&amp;O8158,[1]挑战模式!$A:$AS,14+N8158,FALSE),[1]怪物!$B:$L,11,FALSE)=0,"",VLOOKUP(VLOOKUP(K8158&amp;"_"&amp;L8158&amp;"_"&amp;M8158&amp;"_"&amp;O8158,[1]挑战模式!$A:$AS,14+N8158,FALSE),[1]怪物!$B:$L,11,FALSE))))</f>
        <v/>
      </c>
      <c r="H8158" t="str">
        <f t="shared" si="382"/>
        <v/>
      </c>
      <c r="I8158" t="str">
        <f t="shared" si="383"/>
        <v/>
      </c>
      <c r="J8158" t="str">
        <f>IF(B8158="","",IF(RIGHT(VLOOKUP(K8158&amp;"_"&amp;L8158&amp;"_"&amp;M8158&amp;"_"&amp;O8158,[1]挑战模式!$A:$AS,14+N8158,FALSE),1)="3","EffectCreate_BossEffect;EffectCreate_MonsterShow","EffectCreate_MonsterShow"))</f>
        <v/>
      </c>
      <c r="K8158">
        <v>0</v>
      </c>
      <c r="L8158">
        <v>19</v>
      </c>
      <c r="M8158">
        <v>2</v>
      </c>
      <c r="N8158">
        <v>5</v>
      </c>
      <c r="O8158" t="s">
        <v>468</v>
      </c>
    </row>
    <row r="8159" spans="2:15" x14ac:dyDescent="0.2">
      <c r="B8159" t="str">
        <f>IF(ISNA(VLOOKUP(K8159&amp;"_"&amp;L8159&amp;"_"&amp;M8159&amp;"_"&amp;O8159,[1]挑战模式!$A:$AS,1,FALSE)),"",IF(VLOOKUP(K8159&amp;"_"&amp;L8159&amp;"_"&amp;M8159&amp;"_"&amp;O8159,[1]挑战模式!$A:$AS,14+N8159,FALSE)="","","Monster_Season"&amp;K8159&amp;"_Challenge"&amp;L8159&amp;"_"&amp;M8159&amp;"_"&amp;N8159&amp;"_"&amp;O8159))</f>
        <v/>
      </c>
      <c r="C8159" t="str">
        <f t="shared" si="381"/>
        <v/>
      </c>
      <c r="G8159" t="str">
        <f>IF(ISNA(VLOOKUP(K8159&amp;"_"&amp;L8159&amp;"_"&amp;M8159&amp;"_"&amp;O8159,[1]挑战模式!$A:$AS,14+N8159,FALSE)),"",IF(VLOOKUP(K8159&amp;"_"&amp;L8159&amp;"_"&amp;M8159&amp;"_"&amp;O8159,[1]挑战模式!$A:$AS,14+N8159,FALSE)="","",IF(VLOOKUP(VLOOKUP(K8159&amp;"_"&amp;L8159&amp;"_"&amp;M8159&amp;"_"&amp;O8159,[1]挑战模式!$A:$AS,14+N8159,FALSE),[1]怪物!$B:$L,11,FALSE)=0,"",VLOOKUP(VLOOKUP(K8159&amp;"_"&amp;L8159&amp;"_"&amp;M8159&amp;"_"&amp;O8159,[1]挑战模式!$A:$AS,14+N8159,FALSE),[1]怪物!$B:$L,11,FALSE))))</f>
        <v/>
      </c>
      <c r="H8159" t="str">
        <f t="shared" si="382"/>
        <v/>
      </c>
      <c r="I8159" t="str">
        <f t="shared" si="383"/>
        <v/>
      </c>
      <c r="J8159" t="str">
        <f>IF(B8159="","",IF(RIGHT(VLOOKUP(K8159&amp;"_"&amp;L8159&amp;"_"&amp;M8159&amp;"_"&amp;O8159,[1]挑战模式!$A:$AS,14+N8159,FALSE),1)="3","EffectCreate_BossEffect;EffectCreate_MonsterShow","EffectCreate_MonsterShow"))</f>
        <v/>
      </c>
      <c r="K8159">
        <v>0</v>
      </c>
      <c r="L8159">
        <v>19</v>
      </c>
      <c r="M8159">
        <v>2</v>
      </c>
      <c r="N8159">
        <v>6</v>
      </c>
      <c r="O8159" t="s">
        <v>468</v>
      </c>
    </row>
    <row r="8160" spans="2:15" x14ac:dyDescent="0.2">
      <c r="B8160" t="str">
        <f>IF(ISNA(VLOOKUP(K8160&amp;"_"&amp;L8160&amp;"_"&amp;M8160&amp;"_"&amp;O8160,[1]挑战模式!$A:$AS,1,FALSE)),"",IF(VLOOKUP(K8160&amp;"_"&amp;L8160&amp;"_"&amp;M8160&amp;"_"&amp;O8160,[1]挑战模式!$A:$AS,14+N8160,FALSE)="","","Monster_Season"&amp;K8160&amp;"_Challenge"&amp;L8160&amp;"_"&amp;M8160&amp;"_"&amp;N8160&amp;"_"&amp;O8160))</f>
        <v>Monster_Season0_Challenge19_3_1_Hell</v>
      </c>
      <c r="C8160" t="str">
        <f t="shared" si="381"/>
        <v>None</v>
      </c>
      <c r="G8160" t="str">
        <f>IF(ISNA(VLOOKUP(K8160&amp;"_"&amp;L8160&amp;"_"&amp;M8160&amp;"_"&amp;O8160,[1]挑战模式!$A:$AS,14+N8160,FALSE)),"",IF(VLOOKUP(K8160&amp;"_"&amp;L8160&amp;"_"&amp;M8160&amp;"_"&amp;O8160,[1]挑战模式!$A:$AS,14+N8160,FALSE)="","",IF(VLOOKUP(VLOOKUP(K8160&amp;"_"&amp;L8160&amp;"_"&amp;M8160&amp;"_"&amp;O8160,[1]挑战模式!$A:$AS,14+N8160,FALSE),[1]怪物!$B:$L,11,FALSE)=0,"",VLOOKUP(VLOOKUP(K8160&amp;"_"&amp;L8160&amp;"_"&amp;M8160&amp;"_"&amp;O8160,[1]挑战模式!$A:$AS,14+N8160,FALSE),[1]怪物!$B:$L,11,FALSE))))</f>
        <v/>
      </c>
      <c r="H8160" t="str">
        <f t="shared" si="382"/>
        <v>Unit_Monster_Season0_Challenge19_3_1_Hell</v>
      </c>
      <c r="I8160" t="str">
        <f t="shared" si="383"/>
        <v>TowerDefense_Monster1</v>
      </c>
      <c r="J8160" t="str">
        <f>IF(B8160="","",IF(RIGHT(VLOOKUP(K8160&amp;"_"&amp;L8160&amp;"_"&amp;M8160&amp;"_"&amp;O8160,[1]挑战模式!$A:$AS,14+N8160,FALSE),1)="3","EffectCreate_BossEffect;EffectCreate_MonsterShow","EffectCreate_MonsterShow"))</f>
        <v>EffectCreate_MonsterShow</v>
      </c>
      <c r="K8160">
        <v>0</v>
      </c>
      <c r="L8160">
        <v>19</v>
      </c>
      <c r="M8160">
        <v>3</v>
      </c>
      <c r="N8160">
        <v>1</v>
      </c>
      <c r="O8160" t="s">
        <v>468</v>
      </c>
    </row>
    <row r="8161" spans="2:15" x14ac:dyDescent="0.2">
      <c r="B8161" t="str">
        <f>IF(ISNA(VLOOKUP(K8161&amp;"_"&amp;L8161&amp;"_"&amp;M8161&amp;"_"&amp;O8161,[1]挑战模式!$A:$AS,1,FALSE)),"",IF(VLOOKUP(K8161&amp;"_"&amp;L8161&amp;"_"&amp;M8161&amp;"_"&amp;O8161,[1]挑战模式!$A:$AS,14+N8161,FALSE)="","","Monster_Season"&amp;K8161&amp;"_Challenge"&amp;L8161&amp;"_"&amp;M8161&amp;"_"&amp;N8161&amp;"_"&amp;O8161))</f>
        <v>Monster_Season0_Challenge19_3_2_Hell</v>
      </c>
      <c r="C8161" t="str">
        <f t="shared" si="381"/>
        <v>None</v>
      </c>
      <c r="G8161" t="str">
        <f>IF(ISNA(VLOOKUP(K8161&amp;"_"&amp;L8161&amp;"_"&amp;M8161&amp;"_"&amp;O8161,[1]挑战模式!$A:$AS,14+N8161,FALSE)),"",IF(VLOOKUP(K8161&amp;"_"&amp;L8161&amp;"_"&amp;M8161&amp;"_"&amp;O8161,[1]挑战模式!$A:$AS,14+N8161,FALSE)="","",IF(VLOOKUP(VLOOKUP(K8161&amp;"_"&amp;L8161&amp;"_"&amp;M8161&amp;"_"&amp;O8161,[1]挑战模式!$A:$AS,14+N8161,FALSE),[1]怪物!$B:$L,11,FALSE)=0,"",VLOOKUP(VLOOKUP(K8161&amp;"_"&amp;L8161&amp;"_"&amp;M8161&amp;"_"&amp;O8161,[1]挑战模式!$A:$AS,14+N8161,FALSE),[1]怪物!$B:$L,11,FALSE))))</f>
        <v/>
      </c>
      <c r="H8161" t="str">
        <f t="shared" si="382"/>
        <v>Unit_Monster_Season0_Challenge19_3_2_Hell</v>
      </c>
      <c r="I8161" t="str">
        <f t="shared" si="383"/>
        <v>TowerDefense_Monster1</v>
      </c>
      <c r="J8161" t="str">
        <f>IF(B8161="","",IF(RIGHT(VLOOKUP(K8161&amp;"_"&amp;L8161&amp;"_"&amp;M8161&amp;"_"&amp;O8161,[1]挑战模式!$A:$AS,14+N8161,FALSE),1)="3","EffectCreate_BossEffect;EffectCreate_MonsterShow","EffectCreate_MonsterShow"))</f>
        <v>EffectCreate_MonsterShow</v>
      </c>
      <c r="K8161">
        <v>0</v>
      </c>
      <c r="L8161">
        <v>19</v>
      </c>
      <c r="M8161">
        <v>3</v>
      </c>
      <c r="N8161">
        <v>2</v>
      </c>
      <c r="O8161" t="s">
        <v>468</v>
      </c>
    </row>
    <row r="8162" spans="2:15" x14ac:dyDescent="0.2">
      <c r="B8162" t="str">
        <f>IF(ISNA(VLOOKUP(K8162&amp;"_"&amp;L8162&amp;"_"&amp;M8162&amp;"_"&amp;O8162,[1]挑战模式!$A:$AS,1,FALSE)),"",IF(VLOOKUP(K8162&amp;"_"&amp;L8162&amp;"_"&amp;M8162&amp;"_"&amp;O8162,[1]挑战模式!$A:$AS,14+N8162,FALSE)="","","Monster_Season"&amp;K8162&amp;"_Challenge"&amp;L8162&amp;"_"&amp;M8162&amp;"_"&amp;N8162&amp;"_"&amp;O8162))</f>
        <v/>
      </c>
      <c r="C8162" t="str">
        <f t="shared" si="381"/>
        <v/>
      </c>
      <c r="G8162" t="str">
        <f>IF(ISNA(VLOOKUP(K8162&amp;"_"&amp;L8162&amp;"_"&amp;M8162&amp;"_"&amp;O8162,[1]挑战模式!$A:$AS,14+N8162,FALSE)),"",IF(VLOOKUP(K8162&amp;"_"&amp;L8162&amp;"_"&amp;M8162&amp;"_"&amp;O8162,[1]挑战模式!$A:$AS,14+N8162,FALSE)="","",IF(VLOOKUP(VLOOKUP(K8162&amp;"_"&amp;L8162&amp;"_"&amp;M8162&amp;"_"&amp;O8162,[1]挑战模式!$A:$AS,14+N8162,FALSE),[1]怪物!$B:$L,11,FALSE)=0,"",VLOOKUP(VLOOKUP(K8162&amp;"_"&amp;L8162&amp;"_"&amp;M8162&amp;"_"&amp;O8162,[1]挑战模式!$A:$AS,14+N8162,FALSE),[1]怪物!$B:$L,11,FALSE))))</f>
        <v/>
      </c>
      <c r="H8162" t="str">
        <f t="shared" si="382"/>
        <v/>
      </c>
      <c r="I8162" t="str">
        <f t="shared" si="383"/>
        <v/>
      </c>
      <c r="J8162" t="str">
        <f>IF(B8162="","",IF(RIGHT(VLOOKUP(K8162&amp;"_"&amp;L8162&amp;"_"&amp;M8162&amp;"_"&amp;O8162,[1]挑战模式!$A:$AS,14+N8162,FALSE),1)="3","EffectCreate_BossEffect;EffectCreate_MonsterShow","EffectCreate_MonsterShow"))</f>
        <v/>
      </c>
      <c r="K8162">
        <v>0</v>
      </c>
      <c r="L8162">
        <v>19</v>
      </c>
      <c r="M8162">
        <v>3</v>
      </c>
      <c r="N8162">
        <v>3</v>
      </c>
      <c r="O8162" t="s">
        <v>468</v>
      </c>
    </row>
    <row r="8163" spans="2:15" x14ac:dyDescent="0.2">
      <c r="B8163" t="str">
        <f>IF(ISNA(VLOOKUP(K8163&amp;"_"&amp;L8163&amp;"_"&amp;M8163&amp;"_"&amp;O8163,[1]挑战模式!$A:$AS,1,FALSE)),"",IF(VLOOKUP(K8163&amp;"_"&amp;L8163&amp;"_"&amp;M8163&amp;"_"&amp;O8163,[1]挑战模式!$A:$AS,14+N8163,FALSE)="","","Monster_Season"&amp;K8163&amp;"_Challenge"&amp;L8163&amp;"_"&amp;M8163&amp;"_"&amp;N8163&amp;"_"&amp;O8163))</f>
        <v/>
      </c>
      <c r="C8163" t="str">
        <f t="shared" si="381"/>
        <v/>
      </c>
      <c r="G8163" t="str">
        <f>IF(ISNA(VLOOKUP(K8163&amp;"_"&amp;L8163&amp;"_"&amp;M8163&amp;"_"&amp;O8163,[1]挑战模式!$A:$AS,14+N8163,FALSE)),"",IF(VLOOKUP(K8163&amp;"_"&amp;L8163&amp;"_"&amp;M8163&amp;"_"&amp;O8163,[1]挑战模式!$A:$AS,14+N8163,FALSE)="","",IF(VLOOKUP(VLOOKUP(K8163&amp;"_"&amp;L8163&amp;"_"&amp;M8163&amp;"_"&amp;O8163,[1]挑战模式!$A:$AS,14+N8163,FALSE),[1]怪物!$B:$L,11,FALSE)=0,"",VLOOKUP(VLOOKUP(K8163&amp;"_"&amp;L8163&amp;"_"&amp;M8163&amp;"_"&amp;O8163,[1]挑战模式!$A:$AS,14+N8163,FALSE),[1]怪物!$B:$L,11,FALSE))))</f>
        <v/>
      </c>
      <c r="H8163" t="str">
        <f t="shared" si="382"/>
        <v/>
      </c>
      <c r="I8163" t="str">
        <f t="shared" si="383"/>
        <v/>
      </c>
      <c r="J8163" t="str">
        <f>IF(B8163="","",IF(RIGHT(VLOOKUP(K8163&amp;"_"&amp;L8163&amp;"_"&amp;M8163&amp;"_"&amp;O8163,[1]挑战模式!$A:$AS,14+N8163,FALSE),1)="3","EffectCreate_BossEffect;EffectCreate_MonsterShow","EffectCreate_MonsterShow"))</f>
        <v/>
      </c>
      <c r="K8163">
        <v>0</v>
      </c>
      <c r="L8163">
        <v>19</v>
      </c>
      <c r="M8163">
        <v>3</v>
      </c>
      <c r="N8163">
        <v>4</v>
      </c>
      <c r="O8163" t="s">
        <v>468</v>
      </c>
    </row>
    <row r="8164" spans="2:15" x14ac:dyDescent="0.2">
      <c r="B8164" t="str">
        <f>IF(ISNA(VLOOKUP(K8164&amp;"_"&amp;L8164&amp;"_"&amp;M8164&amp;"_"&amp;O8164,[1]挑战模式!$A:$AS,1,FALSE)),"",IF(VLOOKUP(K8164&amp;"_"&amp;L8164&amp;"_"&amp;M8164&amp;"_"&amp;O8164,[1]挑战模式!$A:$AS,14+N8164,FALSE)="","","Monster_Season"&amp;K8164&amp;"_Challenge"&amp;L8164&amp;"_"&amp;M8164&amp;"_"&amp;N8164&amp;"_"&amp;O8164))</f>
        <v/>
      </c>
      <c r="C8164" t="str">
        <f t="shared" si="381"/>
        <v/>
      </c>
      <c r="G8164" t="str">
        <f>IF(ISNA(VLOOKUP(K8164&amp;"_"&amp;L8164&amp;"_"&amp;M8164&amp;"_"&amp;O8164,[1]挑战模式!$A:$AS,14+N8164,FALSE)),"",IF(VLOOKUP(K8164&amp;"_"&amp;L8164&amp;"_"&amp;M8164&amp;"_"&amp;O8164,[1]挑战模式!$A:$AS,14+N8164,FALSE)="","",IF(VLOOKUP(VLOOKUP(K8164&amp;"_"&amp;L8164&amp;"_"&amp;M8164&amp;"_"&amp;O8164,[1]挑战模式!$A:$AS,14+N8164,FALSE),[1]怪物!$B:$L,11,FALSE)=0,"",VLOOKUP(VLOOKUP(K8164&amp;"_"&amp;L8164&amp;"_"&amp;M8164&amp;"_"&amp;O8164,[1]挑战模式!$A:$AS,14+N8164,FALSE),[1]怪物!$B:$L,11,FALSE))))</f>
        <v/>
      </c>
      <c r="H8164" t="str">
        <f t="shared" si="382"/>
        <v/>
      </c>
      <c r="I8164" t="str">
        <f t="shared" si="383"/>
        <v/>
      </c>
      <c r="J8164" t="str">
        <f>IF(B8164="","",IF(RIGHT(VLOOKUP(K8164&amp;"_"&amp;L8164&amp;"_"&amp;M8164&amp;"_"&amp;O8164,[1]挑战模式!$A:$AS,14+N8164,FALSE),1)="3","EffectCreate_BossEffect;EffectCreate_MonsterShow","EffectCreate_MonsterShow"))</f>
        <v/>
      </c>
      <c r="K8164">
        <v>0</v>
      </c>
      <c r="L8164">
        <v>19</v>
      </c>
      <c r="M8164">
        <v>3</v>
      </c>
      <c r="N8164">
        <v>5</v>
      </c>
      <c r="O8164" t="s">
        <v>468</v>
      </c>
    </row>
    <row r="8165" spans="2:15" x14ac:dyDescent="0.2">
      <c r="B8165" t="str">
        <f>IF(ISNA(VLOOKUP(K8165&amp;"_"&amp;L8165&amp;"_"&amp;M8165&amp;"_"&amp;O8165,[1]挑战模式!$A:$AS,1,FALSE)),"",IF(VLOOKUP(K8165&amp;"_"&amp;L8165&amp;"_"&amp;M8165&amp;"_"&amp;O8165,[1]挑战模式!$A:$AS,14+N8165,FALSE)="","","Monster_Season"&amp;K8165&amp;"_Challenge"&amp;L8165&amp;"_"&amp;M8165&amp;"_"&amp;N8165&amp;"_"&amp;O8165))</f>
        <v/>
      </c>
      <c r="C8165" t="str">
        <f t="shared" si="381"/>
        <v/>
      </c>
      <c r="G8165" t="str">
        <f>IF(ISNA(VLOOKUP(K8165&amp;"_"&amp;L8165&amp;"_"&amp;M8165&amp;"_"&amp;O8165,[1]挑战模式!$A:$AS,14+N8165,FALSE)),"",IF(VLOOKUP(K8165&amp;"_"&amp;L8165&amp;"_"&amp;M8165&amp;"_"&amp;O8165,[1]挑战模式!$A:$AS,14+N8165,FALSE)="","",IF(VLOOKUP(VLOOKUP(K8165&amp;"_"&amp;L8165&amp;"_"&amp;M8165&amp;"_"&amp;O8165,[1]挑战模式!$A:$AS,14+N8165,FALSE),[1]怪物!$B:$L,11,FALSE)=0,"",VLOOKUP(VLOOKUP(K8165&amp;"_"&amp;L8165&amp;"_"&amp;M8165&amp;"_"&amp;O8165,[1]挑战模式!$A:$AS,14+N8165,FALSE),[1]怪物!$B:$L,11,FALSE))))</f>
        <v/>
      </c>
      <c r="H8165" t="str">
        <f t="shared" si="382"/>
        <v/>
      </c>
      <c r="I8165" t="str">
        <f t="shared" si="383"/>
        <v/>
      </c>
      <c r="J8165" t="str">
        <f>IF(B8165="","",IF(RIGHT(VLOOKUP(K8165&amp;"_"&amp;L8165&amp;"_"&amp;M8165&amp;"_"&amp;O8165,[1]挑战模式!$A:$AS,14+N8165,FALSE),1)="3","EffectCreate_BossEffect;EffectCreate_MonsterShow","EffectCreate_MonsterShow"))</f>
        <v/>
      </c>
      <c r="K8165">
        <v>0</v>
      </c>
      <c r="L8165">
        <v>19</v>
      </c>
      <c r="M8165">
        <v>3</v>
      </c>
      <c r="N8165">
        <v>6</v>
      </c>
      <c r="O8165" t="s">
        <v>468</v>
      </c>
    </row>
    <row r="8166" spans="2:15" x14ac:dyDescent="0.2">
      <c r="B8166" t="str">
        <f>IF(ISNA(VLOOKUP(K8166&amp;"_"&amp;L8166&amp;"_"&amp;M8166&amp;"_"&amp;O8166,[1]挑战模式!$A:$AS,1,FALSE)),"",IF(VLOOKUP(K8166&amp;"_"&amp;L8166&amp;"_"&amp;M8166&amp;"_"&amp;O8166,[1]挑战模式!$A:$AS,14+N8166,FALSE)="","","Monster_Season"&amp;K8166&amp;"_Challenge"&amp;L8166&amp;"_"&amp;M8166&amp;"_"&amp;N8166&amp;"_"&amp;O8166))</f>
        <v>Monster_Season0_Challenge19_4_1_Hell</v>
      </c>
      <c r="C8166" t="str">
        <f t="shared" si="381"/>
        <v>None</v>
      </c>
      <c r="G8166" t="str">
        <f>IF(ISNA(VLOOKUP(K8166&amp;"_"&amp;L8166&amp;"_"&amp;M8166&amp;"_"&amp;O8166,[1]挑战模式!$A:$AS,14+N8166,FALSE)),"",IF(VLOOKUP(K8166&amp;"_"&amp;L8166&amp;"_"&amp;M8166&amp;"_"&amp;O8166,[1]挑战模式!$A:$AS,14+N8166,FALSE)="","",IF(VLOOKUP(VLOOKUP(K8166&amp;"_"&amp;L8166&amp;"_"&amp;M8166&amp;"_"&amp;O8166,[1]挑战模式!$A:$AS,14+N8166,FALSE),[1]怪物!$B:$L,11,FALSE)=0,"",VLOOKUP(VLOOKUP(K8166&amp;"_"&amp;L8166&amp;"_"&amp;M8166&amp;"_"&amp;O8166,[1]挑战模式!$A:$AS,14+N8166,FALSE),[1]怪物!$B:$L,11,FALSE))))</f>
        <v/>
      </c>
      <c r="H8166" t="str">
        <f t="shared" si="382"/>
        <v>Unit_Monster_Season0_Challenge19_4_1_Hell</v>
      </c>
      <c r="I8166" t="str">
        <f t="shared" si="383"/>
        <v>TowerDefense_Monster1</v>
      </c>
      <c r="J8166" t="str">
        <f>IF(B8166="","",IF(RIGHT(VLOOKUP(K8166&amp;"_"&amp;L8166&amp;"_"&amp;M8166&amp;"_"&amp;O8166,[1]挑战模式!$A:$AS,14+N8166,FALSE),1)="3","EffectCreate_BossEffect;EffectCreate_MonsterShow","EffectCreate_MonsterShow"))</f>
        <v>EffectCreate_MonsterShow</v>
      </c>
      <c r="K8166">
        <v>0</v>
      </c>
      <c r="L8166">
        <v>19</v>
      </c>
      <c r="M8166">
        <v>4</v>
      </c>
      <c r="N8166">
        <v>1</v>
      </c>
      <c r="O8166" t="s">
        <v>468</v>
      </c>
    </row>
    <row r="8167" spans="2:15" x14ac:dyDescent="0.2">
      <c r="B8167" t="str">
        <f>IF(ISNA(VLOOKUP(K8167&amp;"_"&amp;L8167&amp;"_"&amp;M8167&amp;"_"&amp;O8167,[1]挑战模式!$A:$AS,1,FALSE)),"",IF(VLOOKUP(K8167&amp;"_"&amp;L8167&amp;"_"&amp;M8167&amp;"_"&amp;O8167,[1]挑战模式!$A:$AS,14+N8167,FALSE)="","","Monster_Season"&amp;K8167&amp;"_Challenge"&amp;L8167&amp;"_"&amp;M8167&amp;"_"&amp;N8167&amp;"_"&amp;O8167))</f>
        <v>Monster_Season0_Challenge19_4_2_Hell</v>
      </c>
      <c r="C8167" t="str">
        <f t="shared" si="381"/>
        <v>None</v>
      </c>
      <c r="G8167" t="str">
        <f>IF(ISNA(VLOOKUP(K8167&amp;"_"&amp;L8167&amp;"_"&amp;M8167&amp;"_"&amp;O8167,[1]挑战模式!$A:$AS,14+N8167,FALSE)),"",IF(VLOOKUP(K8167&amp;"_"&amp;L8167&amp;"_"&amp;M8167&amp;"_"&amp;O8167,[1]挑战模式!$A:$AS,14+N8167,FALSE)="","",IF(VLOOKUP(VLOOKUP(K8167&amp;"_"&amp;L8167&amp;"_"&amp;M8167&amp;"_"&amp;O8167,[1]挑战模式!$A:$AS,14+N8167,FALSE),[1]怪物!$B:$L,11,FALSE)=0,"",VLOOKUP(VLOOKUP(K8167&amp;"_"&amp;L8167&amp;"_"&amp;M8167&amp;"_"&amp;O8167,[1]挑战模式!$A:$AS,14+N8167,FALSE),[1]怪物!$B:$L,11,FALSE))))</f>
        <v/>
      </c>
      <c r="H8167" t="str">
        <f t="shared" si="382"/>
        <v>Unit_Monster_Season0_Challenge19_4_2_Hell</v>
      </c>
      <c r="I8167" t="str">
        <f t="shared" si="383"/>
        <v>TowerDefense_Monster1</v>
      </c>
      <c r="J8167" t="str">
        <f>IF(B8167="","",IF(RIGHT(VLOOKUP(K8167&amp;"_"&amp;L8167&amp;"_"&amp;M8167&amp;"_"&amp;O8167,[1]挑战模式!$A:$AS,14+N8167,FALSE),1)="3","EffectCreate_BossEffect;EffectCreate_MonsterShow","EffectCreate_MonsterShow"))</f>
        <v>EffectCreate_MonsterShow</v>
      </c>
      <c r="K8167">
        <v>0</v>
      </c>
      <c r="L8167">
        <v>19</v>
      </c>
      <c r="M8167">
        <v>4</v>
      </c>
      <c r="N8167">
        <v>2</v>
      </c>
      <c r="O8167" t="s">
        <v>468</v>
      </c>
    </row>
    <row r="8168" spans="2:15" x14ac:dyDescent="0.2">
      <c r="B8168" t="str">
        <f>IF(ISNA(VLOOKUP(K8168&amp;"_"&amp;L8168&amp;"_"&amp;M8168&amp;"_"&amp;O8168,[1]挑战模式!$A:$AS,1,FALSE)),"",IF(VLOOKUP(K8168&amp;"_"&amp;L8168&amp;"_"&amp;M8168&amp;"_"&amp;O8168,[1]挑战模式!$A:$AS,14+N8168,FALSE)="","","Monster_Season"&amp;K8168&amp;"_Challenge"&amp;L8168&amp;"_"&amp;M8168&amp;"_"&amp;N8168&amp;"_"&amp;O8168))</f>
        <v>Monster_Season0_Challenge19_4_3_Hell</v>
      </c>
      <c r="C8168" t="str">
        <f t="shared" si="381"/>
        <v>None</v>
      </c>
      <c r="G8168" t="str">
        <f>IF(ISNA(VLOOKUP(K8168&amp;"_"&amp;L8168&amp;"_"&amp;M8168&amp;"_"&amp;O8168,[1]挑战模式!$A:$AS,14+N8168,FALSE)),"",IF(VLOOKUP(K8168&amp;"_"&amp;L8168&amp;"_"&amp;M8168&amp;"_"&amp;O8168,[1]挑战模式!$A:$AS,14+N8168,FALSE)="","",IF(VLOOKUP(VLOOKUP(K8168&amp;"_"&amp;L8168&amp;"_"&amp;M8168&amp;"_"&amp;O8168,[1]挑战模式!$A:$AS,14+N8168,FALSE),[1]怪物!$B:$L,11,FALSE)=0,"",VLOOKUP(VLOOKUP(K8168&amp;"_"&amp;L8168&amp;"_"&amp;M8168&amp;"_"&amp;O8168,[1]挑战模式!$A:$AS,14+N8168,FALSE),[1]怪物!$B:$L,11,FALSE))))</f>
        <v/>
      </c>
      <c r="H8168" t="str">
        <f t="shared" si="382"/>
        <v>Unit_Monster_Season0_Challenge19_4_3_Hell</v>
      </c>
      <c r="I8168" t="str">
        <f t="shared" si="383"/>
        <v>TowerDefense_Monster1</v>
      </c>
      <c r="J8168" t="str">
        <f>IF(B8168="","",IF(RIGHT(VLOOKUP(K8168&amp;"_"&amp;L8168&amp;"_"&amp;M8168&amp;"_"&amp;O8168,[1]挑战模式!$A:$AS,14+N8168,FALSE),1)="3","EffectCreate_BossEffect;EffectCreate_MonsterShow","EffectCreate_MonsterShow"))</f>
        <v>EffectCreate_MonsterShow</v>
      </c>
      <c r="K8168">
        <v>0</v>
      </c>
      <c r="L8168">
        <v>19</v>
      </c>
      <c r="M8168">
        <v>4</v>
      </c>
      <c r="N8168">
        <v>3</v>
      </c>
      <c r="O8168" t="s">
        <v>468</v>
      </c>
    </row>
    <row r="8169" spans="2:15" x14ac:dyDescent="0.2">
      <c r="B8169" t="str">
        <f>IF(ISNA(VLOOKUP(K8169&amp;"_"&amp;L8169&amp;"_"&amp;M8169&amp;"_"&amp;O8169,[1]挑战模式!$A:$AS,1,FALSE)),"",IF(VLOOKUP(K8169&amp;"_"&amp;L8169&amp;"_"&amp;M8169&amp;"_"&amp;O8169,[1]挑战模式!$A:$AS,14+N8169,FALSE)="","","Monster_Season"&amp;K8169&amp;"_Challenge"&amp;L8169&amp;"_"&amp;M8169&amp;"_"&amp;N8169&amp;"_"&amp;O8169))</f>
        <v/>
      </c>
      <c r="C8169" t="str">
        <f t="shared" si="381"/>
        <v/>
      </c>
      <c r="G8169" t="str">
        <f>IF(ISNA(VLOOKUP(K8169&amp;"_"&amp;L8169&amp;"_"&amp;M8169&amp;"_"&amp;O8169,[1]挑战模式!$A:$AS,14+N8169,FALSE)),"",IF(VLOOKUP(K8169&amp;"_"&amp;L8169&amp;"_"&amp;M8169&amp;"_"&amp;O8169,[1]挑战模式!$A:$AS,14+N8169,FALSE)="","",IF(VLOOKUP(VLOOKUP(K8169&amp;"_"&amp;L8169&amp;"_"&amp;M8169&amp;"_"&amp;O8169,[1]挑战模式!$A:$AS,14+N8169,FALSE),[1]怪物!$B:$L,11,FALSE)=0,"",VLOOKUP(VLOOKUP(K8169&amp;"_"&amp;L8169&amp;"_"&amp;M8169&amp;"_"&amp;O8169,[1]挑战模式!$A:$AS,14+N8169,FALSE),[1]怪物!$B:$L,11,FALSE))))</f>
        <v/>
      </c>
      <c r="H8169" t="str">
        <f t="shared" si="382"/>
        <v/>
      </c>
      <c r="I8169" t="str">
        <f t="shared" si="383"/>
        <v/>
      </c>
      <c r="J8169" t="str">
        <f>IF(B8169="","",IF(RIGHT(VLOOKUP(K8169&amp;"_"&amp;L8169&amp;"_"&amp;M8169&amp;"_"&amp;O8169,[1]挑战模式!$A:$AS,14+N8169,FALSE),1)="3","EffectCreate_BossEffect;EffectCreate_MonsterShow","EffectCreate_MonsterShow"))</f>
        <v/>
      </c>
      <c r="K8169">
        <v>0</v>
      </c>
      <c r="L8169">
        <v>19</v>
      </c>
      <c r="M8169">
        <v>4</v>
      </c>
      <c r="N8169">
        <v>4</v>
      </c>
      <c r="O8169" t="s">
        <v>468</v>
      </c>
    </row>
    <row r="8170" spans="2:15" x14ac:dyDescent="0.2">
      <c r="B8170" t="str">
        <f>IF(ISNA(VLOOKUP(K8170&amp;"_"&amp;L8170&amp;"_"&amp;M8170&amp;"_"&amp;O8170,[1]挑战模式!$A:$AS,1,FALSE)),"",IF(VLOOKUP(K8170&amp;"_"&amp;L8170&amp;"_"&amp;M8170&amp;"_"&amp;O8170,[1]挑战模式!$A:$AS,14+N8170,FALSE)="","","Monster_Season"&amp;K8170&amp;"_Challenge"&amp;L8170&amp;"_"&amp;M8170&amp;"_"&amp;N8170&amp;"_"&amp;O8170))</f>
        <v/>
      </c>
      <c r="C8170" t="str">
        <f t="shared" si="381"/>
        <v/>
      </c>
      <c r="G8170" t="str">
        <f>IF(ISNA(VLOOKUP(K8170&amp;"_"&amp;L8170&amp;"_"&amp;M8170&amp;"_"&amp;O8170,[1]挑战模式!$A:$AS,14+N8170,FALSE)),"",IF(VLOOKUP(K8170&amp;"_"&amp;L8170&amp;"_"&amp;M8170&amp;"_"&amp;O8170,[1]挑战模式!$A:$AS,14+N8170,FALSE)="","",IF(VLOOKUP(VLOOKUP(K8170&amp;"_"&amp;L8170&amp;"_"&amp;M8170&amp;"_"&amp;O8170,[1]挑战模式!$A:$AS,14+N8170,FALSE),[1]怪物!$B:$L,11,FALSE)=0,"",VLOOKUP(VLOOKUP(K8170&amp;"_"&amp;L8170&amp;"_"&amp;M8170&amp;"_"&amp;O8170,[1]挑战模式!$A:$AS,14+N8170,FALSE),[1]怪物!$B:$L,11,FALSE))))</f>
        <v/>
      </c>
      <c r="H8170" t="str">
        <f t="shared" si="382"/>
        <v/>
      </c>
      <c r="I8170" t="str">
        <f t="shared" si="383"/>
        <v/>
      </c>
      <c r="J8170" t="str">
        <f>IF(B8170="","",IF(RIGHT(VLOOKUP(K8170&amp;"_"&amp;L8170&amp;"_"&amp;M8170&amp;"_"&amp;O8170,[1]挑战模式!$A:$AS,14+N8170,FALSE),1)="3","EffectCreate_BossEffect;EffectCreate_MonsterShow","EffectCreate_MonsterShow"))</f>
        <v/>
      </c>
      <c r="K8170">
        <v>0</v>
      </c>
      <c r="L8170">
        <v>19</v>
      </c>
      <c r="M8170">
        <v>4</v>
      </c>
      <c r="N8170">
        <v>5</v>
      </c>
      <c r="O8170" t="s">
        <v>468</v>
      </c>
    </row>
    <row r="8171" spans="2:15" x14ac:dyDescent="0.2">
      <c r="B8171" t="str">
        <f>IF(ISNA(VLOOKUP(K8171&amp;"_"&amp;L8171&amp;"_"&amp;M8171&amp;"_"&amp;O8171,[1]挑战模式!$A:$AS,1,FALSE)),"",IF(VLOOKUP(K8171&amp;"_"&amp;L8171&amp;"_"&amp;M8171&amp;"_"&amp;O8171,[1]挑战模式!$A:$AS,14+N8171,FALSE)="","","Monster_Season"&amp;K8171&amp;"_Challenge"&amp;L8171&amp;"_"&amp;M8171&amp;"_"&amp;N8171&amp;"_"&amp;O8171))</f>
        <v/>
      </c>
      <c r="C8171" t="str">
        <f t="shared" si="381"/>
        <v/>
      </c>
      <c r="G8171" t="str">
        <f>IF(ISNA(VLOOKUP(K8171&amp;"_"&amp;L8171&amp;"_"&amp;M8171&amp;"_"&amp;O8171,[1]挑战模式!$A:$AS,14+N8171,FALSE)),"",IF(VLOOKUP(K8171&amp;"_"&amp;L8171&amp;"_"&amp;M8171&amp;"_"&amp;O8171,[1]挑战模式!$A:$AS,14+N8171,FALSE)="","",IF(VLOOKUP(VLOOKUP(K8171&amp;"_"&amp;L8171&amp;"_"&amp;M8171&amp;"_"&amp;O8171,[1]挑战模式!$A:$AS,14+N8171,FALSE),[1]怪物!$B:$L,11,FALSE)=0,"",VLOOKUP(VLOOKUP(K8171&amp;"_"&amp;L8171&amp;"_"&amp;M8171&amp;"_"&amp;O8171,[1]挑战模式!$A:$AS,14+N8171,FALSE),[1]怪物!$B:$L,11,FALSE))))</f>
        <v/>
      </c>
      <c r="H8171" t="str">
        <f t="shared" si="382"/>
        <v/>
      </c>
      <c r="I8171" t="str">
        <f t="shared" si="383"/>
        <v/>
      </c>
      <c r="J8171" t="str">
        <f>IF(B8171="","",IF(RIGHT(VLOOKUP(K8171&amp;"_"&amp;L8171&amp;"_"&amp;M8171&amp;"_"&amp;O8171,[1]挑战模式!$A:$AS,14+N8171,FALSE),1)="3","EffectCreate_BossEffect;EffectCreate_MonsterShow","EffectCreate_MonsterShow"))</f>
        <v/>
      </c>
      <c r="K8171">
        <v>0</v>
      </c>
      <c r="L8171">
        <v>19</v>
      </c>
      <c r="M8171">
        <v>4</v>
      </c>
      <c r="N8171">
        <v>6</v>
      </c>
      <c r="O8171" t="s">
        <v>468</v>
      </c>
    </row>
    <row r="8172" spans="2:15" x14ac:dyDescent="0.2">
      <c r="B8172" t="str">
        <f>IF(ISNA(VLOOKUP(K8172&amp;"_"&amp;L8172&amp;"_"&amp;M8172&amp;"_"&amp;O8172,[1]挑战模式!$A:$AS,1,FALSE)),"",IF(VLOOKUP(K8172&amp;"_"&amp;L8172&amp;"_"&amp;M8172&amp;"_"&amp;O8172,[1]挑战模式!$A:$AS,14+N8172,FALSE)="","","Monster_Season"&amp;K8172&amp;"_Challenge"&amp;L8172&amp;"_"&amp;M8172&amp;"_"&amp;N8172&amp;"_"&amp;O8172))</f>
        <v>Monster_Season0_Challenge19_5_1_Hell</v>
      </c>
      <c r="C8172" t="str">
        <f t="shared" si="381"/>
        <v>None</v>
      </c>
      <c r="G8172" t="str">
        <f>IF(ISNA(VLOOKUP(K8172&amp;"_"&amp;L8172&amp;"_"&amp;M8172&amp;"_"&amp;O8172,[1]挑战模式!$A:$AS,14+N8172,FALSE)),"",IF(VLOOKUP(K8172&amp;"_"&amp;L8172&amp;"_"&amp;M8172&amp;"_"&amp;O8172,[1]挑战模式!$A:$AS,14+N8172,FALSE)="","",IF(VLOOKUP(VLOOKUP(K8172&amp;"_"&amp;L8172&amp;"_"&amp;M8172&amp;"_"&amp;O8172,[1]挑战模式!$A:$AS,14+N8172,FALSE),[1]怪物!$B:$L,11,FALSE)=0,"",VLOOKUP(VLOOKUP(K8172&amp;"_"&amp;L8172&amp;"_"&amp;M8172&amp;"_"&amp;O8172,[1]挑战模式!$A:$AS,14+N8172,FALSE),[1]怪物!$B:$L,11,FALSE))))</f>
        <v/>
      </c>
      <c r="H8172" t="str">
        <f t="shared" si="382"/>
        <v>Unit_Monster_Season0_Challenge19_5_1_Hell</v>
      </c>
      <c r="I8172" t="str">
        <f t="shared" si="383"/>
        <v>TowerDefense_Monster1</v>
      </c>
      <c r="J8172" t="str">
        <f>IF(B8172="","",IF(RIGHT(VLOOKUP(K8172&amp;"_"&amp;L8172&amp;"_"&amp;M8172&amp;"_"&amp;O8172,[1]挑战模式!$A:$AS,14+N8172,FALSE),1)="3","EffectCreate_BossEffect;EffectCreate_MonsterShow","EffectCreate_MonsterShow"))</f>
        <v>EffectCreate_MonsterShow</v>
      </c>
      <c r="K8172">
        <v>0</v>
      </c>
      <c r="L8172">
        <v>19</v>
      </c>
      <c r="M8172">
        <v>5</v>
      </c>
      <c r="N8172">
        <v>1</v>
      </c>
      <c r="O8172" t="s">
        <v>468</v>
      </c>
    </row>
    <row r="8173" spans="2:15" x14ac:dyDescent="0.2">
      <c r="B8173" t="str">
        <f>IF(ISNA(VLOOKUP(K8173&amp;"_"&amp;L8173&amp;"_"&amp;M8173&amp;"_"&amp;O8173,[1]挑战模式!$A:$AS,1,FALSE)),"",IF(VLOOKUP(K8173&amp;"_"&amp;L8173&amp;"_"&amp;M8173&amp;"_"&amp;O8173,[1]挑战模式!$A:$AS,14+N8173,FALSE)="","","Monster_Season"&amp;K8173&amp;"_Challenge"&amp;L8173&amp;"_"&amp;M8173&amp;"_"&amp;N8173&amp;"_"&amp;O8173))</f>
        <v>Monster_Season0_Challenge19_5_2_Hell</v>
      </c>
      <c r="C8173" t="str">
        <f t="shared" si="381"/>
        <v>None</v>
      </c>
      <c r="G8173" t="str">
        <f>IF(ISNA(VLOOKUP(K8173&amp;"_"&amp;L8173&amp;"_"&amp;M8173&amp;"_"&amp;O8173,[1]挑战模式!$A:$AS,14+N8173,FALSE)),"",IF(VLOOKUP(K8173&amp;"_"&amp;L8173&amp;"_"&amp;M8173&amp;"_"&amp;O8173,[1]挑战模式!$A:$AS,14+N8173,FALSE)="","",IF(VLOOKUP(VLOOKUP(K8173&amp;"_"&amp;L8173&amp;"_"&amp;M8173&amp;"_"&amp;O8173,[1]挑战模式!$A:$AS,14+N8173,FALSE),[1]怪物!$B:$L,11,FALSE)=0,"",VLOOKUP(VLOOKUP(K8173&amp;"_"&amp;L8173&amp;"_"&amp;M8173&amp;"_"&amp;O8173,[1]挑战模式!$A:$AS,14+N8173,FALSE),[1]怪物!$B:$L,11,FALSE))))</f>
        <v/>
      </c>
      <c r="H8173" t="str">
        <f t="shared" si="382"/>
        <v>Unit_Monster_Season0_Challenge19_5_2_Hell</v>
      </c>
      <c r="I8173" t="str">
        <f t="shared" si="383"/>
        <v>TowerDefense_Monster1</v>
      </c>
      <c r="J8173" t="str">
        <f>IF(B8173="","",IF(RIGHT(VLOOKUP(K8173&amp;"_"&amp;L8173&amp;"_"&amp;M8173&amp;"_"&amp;O8173,[1]挑战模式!$A:$AS,14+N8173,FALSE),1)="3","EffectCreate_BossEffect;EffectCreate_MonsterShow","EffectCreate_MonsterShow"))</f>
        <v>EffectCreate_MonsterShow</v>
      </c>
      <c r="K8173">
        <v>0</v>
      </c>
      <c r="L8173">
        <v>19</v>
      </c>
      <c r="M8173">
        <v>5</v>
      </c>
      <c r="N8173">
        <v>2</v>
      </c>
      <c r="O8173" t="s">
        <v>468</v>
      </c>
    </row>
    <row r="8174" spans="2:15" x14ac:dyDescent="0.2">
      <c r="B8174" t="str">
        <f>IF(ISNA(VLOOKUP(K8174&amp;"_"&amp;L8174&amp;"_"&amp;M8174&amp;"_"&amp;O8174,[1]挑战模式!$A:$AS,1,FALSE)),"",IF(VLOOKUP(K8174&amp;"_"&amp;L8174&amp;"_"&amp;M8174&amp;"_"&amp;O8174,[1]挑战模式!$A:$AS,14+N8174,FALSE)="","","Monster_Season"&amp;K8174&amp;"_Challenge"&amp;L8174&amp;"_"&amp;M8174&amp;"_"&amp;N8174&amp;"_"&amp;O8174))</f>
        <v>Monster_Season0_Challenge19_5_3_Hell</v>
      </c>
      <c r="C8174" t="str">
        <f t="shared" ref="C8174:C8237" si="384">IF(B8174="","","None")</f>
        <v>None</v>
      </c>
      <c r="G8174" t="str">
        <f>IF(ISNA(VLOOKUP(K8174&amp;"_"&amp;L8174&amp;"_"&amp;M8174&amp;"_"&amp;O8174,[1]挑战模式!$A:$AS,14+N8174,FALSE)),"",IF(VLOOKUP(K8174&amp;"_"&amp;L8174&amp;"_"&amp;M8174&amp;"_"&amp;O8174,[1]挑战模式!$A:$AS,14+N8174,FALSE)="","",IF(VLOOKUP(VLOOKUP(K8174&amp;"_"&amp;L8174&amp;"_"&amp;M8174&amp;"_"&amp;O8174,[1]挑战模式!$A:$AS,14+N8174,FALSE),[1]怪物!$B:$L,11,FALSE)=0,"",VLOOKUP(VLOOKUP(K8174&amp;"_"&amp;L8174&amp;"_"&amp;M8174&amp;"_"&amp;O8174,[1]挑战模式!$A:$AS,14+N8174,FALSE),[1]怪物!$B:$L,11,FALSE))))</f>
        <v/>
      </c>
      <c r="H8174" t="str">
        <f t="shared" ref="H8174:H8237" si="385">IF(B8174="","","Unit_Monster"&amp;RIGHT(B8174,LEN(B8174)-7))</f>
        <v>Unit_Monster_Season0_Challenge19_5_3_Hell</v>
      </c>
      <c r="I8174" t="str">
        <f t="shared" ref="I8174:I8237" si="386">IF(B8174="","","TowerDefense_Monster1")</f>
        <v>TowerDefense_Monster1</v>
      </c>
      <c r="J8174" t="str">
        <f>IF(B8174="","",IF(RIGHT(VLOOKUP(K8174&amp;"_"&amp;L8174&amp;"_"&amp;M8174&amp;"_"&amp;O8174,[1]挑战模式!$A:$AS,14+N8174,FALSE),1)="3","EffectCreate_BossEffect;EffectCreate_MonsterShow","EffectCreate_MonsterShow"))</f>
        <v>EffectCreate_MonsterShow</v>
      </c>
      <c r="K8174">
        <v>0</v>
      </c>
      <c r="L8174">
        <v>19</v>
      </c>
      <c r="M8174">
        <v>5</v>
      </c>
      <c r="N8174">
        <v>3</v>
      </c>
      <c r="O8174" t="s">
        <v>468</v>
      </c>
    </row>
    <row r="8175" spans="2:15" x14ac:dyDescent="0.2">
      <c r="B8175" t="str">
        <f>IF(ISNA(VLOOKUP(K8175&amp;"_"&amp;L8175&amp;"_"&amp;M8175&amp;"_"&amp;O8175,[1]挑战模式!$A:$AS,1,FALSE)),"",IF(VLOOKUP(K8175&amp;"_"&amp;L8175&amp;"_"&amp;M8175&amp;"_"&amp;O8175,[1]挑战模式!$A:$AS,14+N8175,FALSE)="","","Monster_Season"&amp;K8175&amp;"_Challenge"&amp;L8175&amp;"_"&amp;M8175&amp;"_"&amp;N8175&amp;"_"&amp;O8175))</f>
        <v/>
      </c>
      <c r="C8175" t="str">
        <f t="shared" si="384"/>
        <v/>
      </c>
      <c r="G8175" t="str">
        <f>IF(ISNA(VLOOKUP(K8175&amp;"_"&amp;L8175&amp;"_"&amp;M8175&amp;"_"&amp;O8175,[1]挑战模式!$A:$AS,14+N8175,FALSE)),"",IF(VLOOKUP(K8175&amp;"_"&amp;L8175&amp;"_"&amp;M8175&amp;"_"&amp;O8175,[1]挑战模式!$A:$AS,14+N8175,FALSE)="","",IF(VLOOKUP(VLOOKUP(K8175&amp;"_"&amp;L8175&amp;"_"&amp;M8175&amp;"_"&amp;O8175,[1]挑战模式!$A:$AS,14+N8175,FALSE),[1]怪物!$B:$L,11,FALSE)=0,"",VLOOKUP(VLOOKUP(K8175&amp;"_"&amp;L8175&amp;"_"&amp;M8175&amp;"_"&amp;O8175,[1]挑战模式!$A:$AS,14+N8175,FALSE),[1]怪物!$B:$L,11,FALSE))))</f>
        <v/>
      </c>
      <c r="H8175" t="str">
        <f t="shared" si="385"/>
        <v/>
      </c>
      <c r="I8175" t="str">
        <f t="shared" si="386"/>
        <v/>
      </c>
      <c r="J8175" t="str">
        <f>IF(B8175="","",IF(RIGHT(VLOOKUP(K8175&amp;"_"&amp;L8175&amp;"_"&amp;M8175&amp;"_"&amp;O8175,[1]挑战模式!$A:$AS,14+N8175,FALSE),1)="3","EffectCreate_BossEffect;EffectCreate_MonsterShow","EffectCreate_MonsterShow"))</f>
        <v/>
      </c>
      <c r="K8175">
        <v>0</v>
      </c>
      <c r="L8175">
        <v>19</v>
      </c>
      <c r="M8175">
        <v>5</v>
      </c>
      <c r="N8175">
        <v>4</v>
      </c>
      <c r="O8175" t="s">
        <v>468</v>
      </c>
    </row>
    <row r="8176" spans="2:15" x14ac:dyDescent="0.2">
      <c r="B8176" t="str">
        <f>IF(ISNA(VLOOKUP(K8176&amp;"_"&amp;L8176&amp;"_"&amp;M8176&amp;"_"&amp;O8176,[1]挑战模式!$A:$AS,1,FALSE)),"",IF(VLOOKUP(K8176&amp;"_"&amp;L8176&amp;"_"&amp;M8176&amp;"_"&amp;O8176,[1]挑战模式!$A:$AS,14+N8176,FALSE)="","","Monster_Season"&amp;K8176&amp;"_Challenge"&amp;L8176&amp;"_"&amp;M8176&amp;"_"&amp;N8176&amp;"_"&amp;O8176))</f>
        <v/>
      </c>
      <c r="C8176" t="str">
        <f t="shared" si="384"/>
        <v/>
      </c>
      <c r="G8176" t="str">
        <f>IF(ISNA(VLOOKUP(K8176&amp;"_"&amp;L8176&amp;"_"&amp;M8176&amp;"_"&amp;O8176,[1]挑战模式!$A:$AS,14+N8176,FALSE)),"",IF(VLOOKUP(K8176&amp;"_"&amp;L8176&amp;"_"&amp;M8176&amp;"_"&amp;O8176,[1]挑战模式!$A:$AS,14+N8176,FALSE)="","",IF(VLOOKUP(VLOOKUP(K8176&amp;"_"&amp;L8176&amp;"_"&amp;M8176&amp;"_"&amp;O8176,[1]挑战模式!$A:$AS,14+N8176,FALSE),[1]怪物!$B:$L,11,FALSE)=0,"",VLOOKUP(VLOOKUP(K8176&amp;"_"&amp;L8176&amp;"_"&amp;M8176&amp;"_"&amp;O8176,[1]挑战模式!$A:$AS,14+N8176,FALSE),[1]怪物!$B:$L,11,FALSE))))</f>
        <v/>
      </c>
      <c r="H8176" t="str">
        <f t="shared" si="385"/>
        <v/>
      </c>
      <c r="I8176" t="str">
        <f t="shared" si="386"/>
        <v/>
      </c>
      <c r="J8176" t="str">
        <f>IF(B8176="","",IF(RIGHT(VLOOKUP(K8176&amp;"_"&amp;L8176&amp;"_"&amp;M8176&amp;"_"&amp;O8176,[1]挑战模式!$A:$AS,14+N8176,FALSE),1)="3","EffectCreate_BossEffect;EffectCreate_MonsterShow","EffectCreate_MonsterShow"))</f>
        <v/>
      </c>
      <c r="K8176">
        <v>0</v>
      </c>
      <c r="L8176">
        <v>19</v>
      </c>
      <c r="M8176">
        <v>5</v>
      </c>
      <c r="N8176">
        <v>5</v>
      </c>
      <c r="O8176" t="s">
        <v>468</v>
      </c>
    </row>
    <row r="8177" spans="2:15" x14ac:dyDescent="0.2">
      <c r="B8177" t="str">
        <f>IF(ISNA(VLOOKUP(K8177&amp;"_"&amp;L8177&amp;"_"&amp;M8177&amp;"_"&amp;O8177,[1]挑战模式!$A:$AS,1,FALSE)),"",IF(VLOOKUP(K8177&amp;"_"&amp;L8177&amp;"_"&amp;M8177&amp;"_"&amp;O8177,[1]挑战模式!$A:$AS,14+N8177,FALSE)="","","Monster_Season"&amp;K8177&amp;"_Challenge"&amp;L8177&amp;"_"&amp;M8177&amp;"_"&amp;N8177&amp;"_"&amp;O8177))</f>
        <v/>
      </c>
      <c r="C8177" t="str">
        <f t="shared" si="384"/>
        <v/>
      </c>
      <c r="G8177" t="str">
        <f>IF(ISNA(VLOOKUP(K8177&amp;"_"&amp;L8177&amp;"_"&amp;M8177&amp;"_"&amp;O8177,[1]挑战模式!$A:$AS,14+N8177,FALSE)),"",IF(VLOOKUP(K8177&amp;"_"&amp;L8177&amp;"_"&amp;M8177&amp;"_"&amp;O8177,[1]挑战模式!$A:$AS,14+N8177,FALSE)="","",IF(VLOOKUP(VLOOKUP(K8177&amp;"_"&amp;L8177&amp;"_"&amp;M8177&amp;"_"&amp;O8177,[1]挑战模式!$A:$AS,14+N8177,FALSE),[1]怪物!$B:$L,11,FALSE)=0,"",VLOOKUP(VLOOKUP(K8177&amp;"_"&amp;L8177&amp;"_"&amp;M8177&amp;"_"&amp;O8177,[1]挑战模式!$A:$AS,14+N8177,FALSE),[1]怪物!$B:$L,11,FALSE))))</f>
        <v/>
      </c>
      <c r="H8177" t="str">
        <f t="shared" si="385"/>
        <v/>
      </c>
      <c r="I8177" t="str">
        <f t="shared" si="386"/>
        <v/>
      </c>
      <c r="J8177" t="str">
        <f>IF(B8177="","",IF(RIGHT(VLOOKUP(K8177&amp;"_"&amp;L8177&amp;"_"&amp;M8177&amp;"_"&amp;O8177,[1]挑战模式!$A:$AS,14+N8177,FALSE),1)="3","EffectCreate_BossEffect;EffectCreate_MonsterShow","EffectCreate_MonsterShow"))</f>
        <v/>
      </c>
      <c r="K8177">
        <v>0</v>
      </c>
      <c r="L8177">
        <v>19</v>
      </c>
      <c r="M8177">
        <v>5</v>
      </c>
      <c r="N8177">
        <v>6</v>
      </c>
      <c r="O8177" t="s">
        <v>468</v>
      </c>
    </row>
    <row r="8178" spans="2:15" x14ac:dyDescent="0.2">
      <c r="B8178" t="str">
        <f>IF(ISNA(VLOOKUP(K8178&amp;"_"&amp;L8178&amp;"_"&amp;M8178&amp;"_"&amp;O8178,[1]挑战模式!$A:$AS,1,FALSE)),"",IF(VLOOKUP(K8178&amp;"_"&amp;L8178&amp;"_"&amp;M8178&amp;"_"&amp;O8178,[1]挑战模式!$A:$AS,14+N8178,FALSE)="","","Monster_Season"&amp;K8178&amp;"_Challenge"&amp;L8178&amp;"_"&amp;M8178&amp;"_"&amp;N8178&amp;"_"&amp;O8178))</f>
        <v>Monster_Season0_Challenge19_6_1_Hell</v>
      </c>
      <c r="C8178" t="str">
        <f t="shared" si="384"/>
        <v>None</v>
      </c>
      <c r="G8178" t="str">
        <f>IF(ISNA(VLOOKUP(K8178&amp;"_"&amp;L8178&amp;"_"&amp;M8178&amp;"_"&amp;O8178,[1]挑战模式!$A:$AS,14+N8178,FALSE)),"",IF(VLOOKUP(K8178&amp;"_"&amp;L8178&amp;"_"&amp;M8178&amp;"_"&amp;O8178,[1]挑战模式!$A:$AS,14+N8178,FALSE)="","",IF(VLOOKUP(VLOOKUP(K8178&amp;"_"&amp;L8178&amp;"_"&amp;M8178&amp;"_"&amp;O8178,[1]挑战模式!$A:$AS,14+N8178,FALSE),[1]怪物!$B:$L,11,FALSE)=0,"",VLOOKUP(VLOOKUP(K8178&amp;"_"&amp;L8178&amp;"_"&amp;M8178&amp;"_"&amp;O8178,[1]挑战模式!$A:$AS,14+N8178,FALSE),[1]怪物!$B:$L,11,FALSE))))</f>
        <v/>
      </c>
      <c r="H8178" t="str">
        <f t="shared" si="385"/>
        <v>Unit_Monster_Season0_Challenge19_6_1_Hell</v>
      </c>
      <c r="I8178" t="str">
        <f t="shared" si="386"/>
        <v>TowerDefense_Monster1</v>
      </c>
      <c r="J8178" t="str">
        <f>IF(B8178="","",IF(RIGHT(VLOOKUP(K8178&amp;"_"&amp;L8178&amp;"_"&amp;M8178&amp;"_"&amp;O8178,[1]挑战模式!$A:$AS,14+N8178,FALSE),1)="3","EffectCreate_BossEffect;EffectCreate_MonsterShow","EffectCreate_MonsterShow"))</f>
        <v>EffectCreate_MonsterShow</v>
      </c>
      <c r="K8178">
        <v>0</v>
      </c>
      <c r="L8178">
        <v>19</v>
      </c>
      <c r="M8178">
        <v>6</v>
      </c>
      <c r="N8178">
        <v>1</v>
      </c>
      <c r="O8178" t="s">
        <v>468</v>
      </c>
    </row>
    <row r="8179" spans="2:15" x14ac:dyDescent="0.2">
      <c r="B8179" t="str">
        <f>IF(ISNA(VLOOKUP(K8179&amp;"_"&amp;L8179&amp;"_"&amp;M8179&amp;"_"&amp;O8179,[1]挑战模式!$A:$AS,1,FALSE)),"",IF(VLOOKUP(K8179&amp;"_"&amp;L8179&amp;"_"&amp;M8179&amp;"_"&amp;O8179,[1]挑战模式!$A:$AS,14+N8179,FALSE)="","","Monster_Season"&amp;K8179&amp;"_Challenge"&amp;L8179&amp;"_"&amp;M8179&amp;"_"&amp;N8179&amp;"_"&amp;O8179))</f>
        <v>Monster_Season0_Challenge19_6_2_Hell</v>
      </c>
      <c r="C8179" t="str">
        <f t="shared" si="384"/>
        <v>None</v>
      </c>
      <c r="G8179" t="str">
        <f>IF(ISNA(VLOOKUP(K8179&amp;"_"&amp;L8179&amp;"_"&amp;M8179&amp;"_"&amp;O8179,[1]挑战模式!$A:$AS,14+N8179,FALSE)),"",IF(VLOOKUP(K8179&amp;"_"&amp;L8179&amp;"_"&amp;M8179&amp;"_"&amp;O8179,[1]挑战模式!$A:$AS,14+N8179,FALSE)="","",IF(VLOOKUP(VLOOKUP(K8179&amp;"_"&amp;L8179&amp;"_"&amp;M8179&amp;"_"&amp;O8179,[1]挑战模式!$A:$AS,14+N8179,FALSE),[1]怪物!$B:$L,11,FALSE)=0,"",VLOOKUP(VLOOKUP(K8179&amp;"_"&amp;L8179&amp;"_"&amp;M8179&amp;"_"&amp;O8179,[1]挑战模式!$A:$AS,14+N8179,FALSE),[1]怪物!$B:$L,11,FALSE))))</f>
        <v/>
      </c>
      <c r="H8179" t="str">
        <f t="shared" si="385"/>
        <v>Unit_Monster_Season0_Challenge19_6_2_Hell</v>
      </c>
      <c r="I8179" t="str">
        <f t="shared" si="386"/>
        <v>TowerDefense_Monster1</v>
      </c>
      <c r="J8179" t="str">
        <f>IF(B8179="","",IF(RIGHT(VLOOKUP(K8179&amp;"_"&amp;L8179&amp;"_"&amp;M8179&amp;"_"&amp;O8179,[1]挑战模式!$A:$AS,14+N8179,FALSE),1)="3","EffectCreate_BossEffect;EffectCreate_MonsterShow","EffectCreate_MonsterShow"))</f>
        <v>EffectCreate_MonsterShow</v>
      </c>
      <c r="K8179">
        <v>0</v>
      </c>
      <c r="L8179">
        <v>19</v>
      </c>
      <c r="M8179">
        <v>6</v>
      </c>
      <c r="N8179">
        <v>2</v>
      </c>
      <c r="O8179" t="s">
        <v>468</v>
      </c>
    </row>
    <row r="8180" spans="2:15" x14ac:dyDescent="0.2">
      <c r="B8180" t="str">
        <f>IF(ISNA(VLOOKUP(K8180&amp;"_"&amp;L8180&amp;"_"&amp;M8180&amp;"_"&amp;O8180,[1]挑战模式!$A:$AS,1,FALSE)),"",IF(VLOOKUP(K8180&amp;"_"&amp;L8180&amp;"_"&amp;M8180&amp;"_"&amp;O8180,[1]挑战模式!$A:$AS,14+N8180,FALSE)="","","Monster_Season"&amp;K8180&amp;"_Challenge"&amp;L8180&amp;"_"&amp;M8180&amp;"_"&amp;N8180&amp;"_"&amp;O8180))</f>
        <v>Monster_Season0_Challenge19_6_3_Hell</v>
      </c>
      <c r="C8180" t="str">
        <f t="shared" si="384"/>
        <v>None</v>
      </c>
      <c r="G8180" t="str">
        <f>IF(ISNA(VLOOKUP(K8180&amp;"_"&amp;L8180&amp;"_"&amp;M8180&amp;"_"&amp;O8180,[1]挑战模式!$A:$AS,14+N8180,FALSE)),"",IF(VLOOKUP(K8180&amp;"_"&amp;L8180&amp;"_"&amp;M8180&amp;"_"&amp;O8180,[1]挑战模式!$A:$AS,14+N8180,FALSE)="","",IF(VLOOKUP(VLOOKUP(K8180&amp;"_"&amp;L8180&amp;"_"&amp;M8180&amp;"_"&amp;O8180,[1]挑战模式!$A:$AS,14+N8180,FALSE),[1]怪物!$B:$L,11,FALSE)=0,"",VLOOKUP(VLOOKUP(K8180&amp;"_"&amp;L8180&amp;"_"&amp;M8180&amp;"_"&amp;O8180,[1]挑战模式!$A:$AS,14+N8180,FALSE),[1]怪物!$B:$L,11,FALSE))))</f>
        <v/>
      </c>
      <c r="H8180" t="str">
        <f t="shared" si="385"/>
        <v>Unit_Monster_Season0_Challenge19_6_3_Hell</v>
      </c>
      <c r="I8180" t="str">
        <f t="shared" si="386"/>
        <v>TowerDefense_Monster1</v>
      </c>
      <c r="J8180" t="str">
        <f>IF(B8180="","",IF(RIGHT(VLOOKUP(K8180&amp;"_"&amp;L8180&amp;"_"&amp;M8180&amp;"_"&amp;O8180,[1]挑战模式!$A:$AS,14+N8180,FALSE),1)="3","EffectCreate_BossEffect;EffectCreate_MonsterShow","EffectCreate_MonsterShow"))</f>
        <v>EffectCreate_MonsterShow</v>
      </c>
      <c r="K8180">
        <v>0</v>
      </c>
      <c r="L8180">
        <v>19</v>
      </c>
      <c r="M8180">
        <v>6</v>
      </c>
      <c r="N8180">
        <v>3</v>
      </c>
      <c r="O8180" t="s">
        <v>468</v>
      </c>
    </row>
    <row r="8181" spans="2:15" x14ac:dyDescent="0.2">
      <c r="B8181" t="str">
        <f>IF(ISNA(VLOOKUP(K8181&amp;"_"&amp;L8181&amp;"_"&amp;M8181&amp;"_"&amp;O8181,[1]挑战模式!$A:$AS,1,FALSE)),"",IF(VLOOKUP(K8181&amp;"_"&amp;L8181&amp;"_"&amp;M8181&amp;"_"&amp;O8181,[1]挑战模式!$A:$AS,14+N8181,FALSE)="","","Monster_Season"&amp;K8181&amp;"_Challenge"&amp;L8181&amp;"_"&amp;M8181&amp;"_"&amp;N8181&amp;"_"&amp;O8181))</f>
        <v>Monster_Season0_Challenge19_6_4_Hell</v>
      </c>
      <c r="C8181" t="str">
        <f t="shared" si="384"/>
        <v>None</v>
      </c>
      <c r="G8181" t="str">
        <f>IF(ISNA(VLOOKUP(K8181&amp;"_"&amp;L8181&amp;"_"&amp;M8181&amp;"_"&amp;O8181,[1]挑战模式!$A:$AS,14+N8181,FALSE)),"",IF(VLOOKUP(K8181&amp;"_"&amp;L8181&amp;"_"&amp;M8181&amp;"_"&amp;O8181,[1]挑战模式!$A:$AS,14+N8181,FALSE)="","",IF(VLOOKUP(VLOOKUP(K8181&amp;"_"&amp;L8181&amp;"_"&amp;M8181&amp;"_"&amp;O8181,[1]挑战模式!$A:$AS,14+N8181,FALSE),[1]怪物!$B:$L,11,FALSE)=0,"",VLOOKUP(VLOOKUP(K8181&amp;"_"&amp;L8181&amp;"_"&amp;M8181&amp;"_"&amp;O8181,[1]挑战模式!$A:$AS,14+N8181,FALSE),[1]怪物!$B:$L,11,FALSE))))</f>
        <v/>
      </c>
      <c r="H8181" t="str">
        <f t="shared" si="385"/>
        <v>Unit_Monster_Season0_Challenge19_6_4_Hell</v>
      </c>
      <c r="I8181" t="str">
        <f t="shared" si="386"/>
        <v>TowerDefense_Monster1</v>
      </c>
      <c r="J8181" t="str">
        <f>IF(B8181="","",IF(RIGHT(VLOOKUP(K8181&amp;"_"&amp;L8181&amp;"_"&amp;M8181&amp;"_"&amp;O8181,[1]挑战模式!$A:$AS,14+N8181,FALSE),1)="3","EffectCreate_BossEffect;EffectCreate_MonsterShow","EffectCreate_MonsterShow"))</f>
        <v>EffectCreate_MonsterShow</v>
      </c>
      <c r="K8181">
        <v>0</v>
      </c>
      <c r="L8181">
        <v>19</v>
      </c>
      <c r="M8181">
        <v>6</v>
      </c>
      <c r="N8181">
        <v>4</v>
      </c>
      <c r="O8181" t="s">
        <v>468</v>
      </c>
    </row>
    <row r="8182" spans="2:15" x14ac:dyDescent="0.2">
      <c r="B8182" t="str">
        <f>IF(ISNA(VLOOKUP(K8182&amp;"_"&amp;L8182&amp;"_"&amp;M8182&amp;"_"&amp;O8182,[1]挑战模式!$A:$AS,1,FALSE)),"",IF(VLOOKUP(K8182&amp;"_"&amp;L8182&amp;"_"&amp;M8182&amp;"_"&amp;O8182,[1]挑战模式!$A:$AS,14+N8182,FALSE)="","","Monster_Season"&amp;K8182&amp;"_Challenge"&amp;L8182&amp;"_"&amp;M8182&amp;"_"&amp;N8182&amp;"_"&amp;O8182))</f>
        <v/>
      </c>
      <c r="C8182" t="str">
        <f t="shared" si="384"/>
        <v/>
      </c>
      <c r="G8182" t="str">
        <f>IF(ISNA(VLOOKUP(K8182&amp;"_"&amp;L8182&amp;"_"&amp;M8182&amp;"_"&amp;O8182,[1]挑战模式!$A:$AS,14+N8182,FALSE)),"",IF(VLOOKUP(K8182&amp;"_"&amp;L8182&amp;"_"&amp;M8182&amp;"_"&amp;O8182,[1]挑战模式!$A:$AS,14+N8182,FALSE)="","",IF(VLOOKUP(VLOOKUP(K8182&amp;"_"&amp;L8182&amp;"_"&amp;M8182&amp;"_"&amp;O8182,[1]挑战模式!$A:$AS,14+N8182,FALSE),[1]怪物!$B:$L,11,FALSE)=0,"",VLOOKUP(VLOOKUP(K8182&amp;"_"&amp;L8182&amp;"_"&amp;M8182&amp;"_"&amp;O8182,[1]挑战模式!$A:$AS,14+N8182,FALSE),[1]怪物!$B:$L,11,FALSE))))</f>
        <v/>
      </c>
      <c r="H8182" t="str">
        <f t="shared" si="385"/>
        <v/>
      </c>
      <c r="I8182" t="str">
        <f t="shared" si="386"/>
        <v/>
      </c>
      <c r="J8182" t="str">
        <f>IF(B8182="","",IF(RIGHT(VLOOKUP(K8182&amp;"_"&amp;L8182&amp;"_"&amp;M8182&amp;"_"&amp;O8182,[1]挑战模式!$A:$AS,14+N8182,FALSE),1)="3","EffectCreate_BossEffect;EffectCreate_MonsterShow","EffectCreate_MonsterShow"))</f>
        <v/>
      </c>
      <c r="K8182">
        <v>0</v>
      </c>
      <c r="L8182">
        <v>19</v>
      </c>
      <c r="M8182">
        <v>6</v>
      </c>
      <c r="N8182">
        <v>5</v>
      </c>
      <c r="O8182" t="s">
        <v>468</v>
      </c>
    </row>
    <row r="8183" spans="2:15" x14ac:dyDescent="0.2">
      <c r="B8183" t="str">
        <f>IF(ISNA(VLOOKUP(K8183&amp;"_"&amp;L8183&amp;"_"&amp;M8183&amp;"_"&amp;O8183,[1]挑战模式!$A:$AS,1,FALSE)),"",IF(VLOOKUP(K8183&amp;"_"&amp;L8183&amp;"_"&amp;M8183&amp;"_"&amp;O8183,[1]挑战模式!$A:$AS,14+N8183,FALSE)="","","Monster_Season"&amp;K8183&amp;"_Challenge"&amp;L8183&amp;"_"&amp;M8183&amp;"_"&amp;N8183&amp;"_"&amp;O8183))</f>
        <v/>
      </c>
      <c r="C8183" t="str">
        <f t="shared" si="384"/>
        <v/>
      </c>
      <c r="G8183" t="str">
        <f>IF(ISNA(VLOOKUP(K8183&amp;"_"&amp;L8183&amp;"_"&amp;M8183&amp;"_"&amp;O8183,[1]挑战模式!$A:$AS,14+N8183,FALSE)),"",IF(VLOOKUP(K8183&amp;"_"&amp;L8183&amp;"_"&amp;M8183&amp;"_"&amp;O8183,[1]挑战模式!$A:$AS,14+N8183,FALSE)="","",IF(VLOOKUP(VLOOKUP(K8183&amp;"_"&amp;L8183&amp;"_"&amp;M8183&amp;"_"&amp;O8183,[1]挑战模式!$A:$AS,14+N8183,FALSE),[1]怪物!$B:$L,11,FALSE)=0,"",VLOOKUP(VLOOKUP(K8183&amp;"_"&amp;L8183&amp;"_"&amp;M8183&amp;"_"&amp;O8183,[1]挑战模式!$A:$AS,14+N8183,FALSE),[1]怪物!$B:$L,11,FALSE))))</f>
        <v/>
      </c>
      <c r="H8183" t="str">
        <f t="shared" si="385"/>
        <v/>
      </c>
      <c r="I8183" t="str">
        <f t="shared" si="386"/>
        <v/>
      </c>
      <c r="J8183" t="str">
        <f>IF(B8183="","",IF(RIGHT(VLOOKUP(K8183&amp;"_"&amp;L8183&amp;"_"&amp;M8183&amp;"_"&amp;O8183,[1]挑战模式!$A:$AS,14+N8183,FALSE),1)="3","EffectCreate_BossEffect;EffectCreate_MonsterShow","EffectCreate_MonsterShow"))</f>
        <v/>
      </c>
      <c r="K8183">
        <v>0</v>
      </c>
      <c r="L8183">
        <v>19</v>
      </c>
      <c r="M8183">
        <v>6</v>
      </c>
      <c r="N8183">
        <v>6</v>
      </c>
      <c r="O8183" t="s">
        <v>468</v>
      </c>
    </row>
    <row r="8184" spans="2:15" x14ac:dyDescent="0.2">
      <c r="B8184" t="str">
        <f>IF(ISNA(VLOOKUP(K8184&amp;"_"&amp;L8184&amp;"_"&amp;M8184&amp;"_"&amp;O8184,[1]挑战模式!$A:$AS,1,FALSE)),"",IF(VLOOKUP(K8184&amp;"_"&amp;L8184&amp;"_"&amp;M8184&amp;"_"&amp;O8184,[1]挑战模式!$A:$AS,14+N8184,FALSE)="","","Monster_Season"&amp;K8184&amp;"_Challenge"&amp;L8184&amp;"_"&amp;M8184&amp;"_"&amp;N8184&amp;"_"&amp;O8184))</f>
        <v/>
      </c>
      <c r="C8184" t="str">
        <f t="shared" si="384"/>
        <v/>
      </c>
      <c r="G8184" t="str">
        <f>IF(ISNA(VLOOKUP(K8184&amp;"_"&amp;L8184&amp;"_"&amp;M8184&amp;"_"&amp;O8184,[1]挑战模式!$A:$AS,14+N8184,FALSE)),"",IF(VLOOKUP(K8184&amp;"_"&amp;L8184&amp;"_"&amp;M8184&amp;"_"&amp;O8184,[1]挑战模式!$A:$AS,14+N8184,FALSE)="","",IF(VLOOKUP(VLOOKUP(K8184&amp;"_"&amp;L8184&amp;"_"&amp;M8184&amp;"_"&amp;O8184,[1]挑战模式!$A:$AS,14+N8184,FALSE),[1]怪物!$B:$L,11,FALSE)=0,"",VLOOKUP(VLOOKUP(K8184&amp;"_"&amp;L8184&amp;"_"&amp;M8184&amp;"_"&amp;O8184,[1]挑战模式!$A:$AS,14+N8184,FALSE),[1]怪物!$B:$L,11,FALSE))))</f>
        <v/>
      </c>
      <c r="H8184" t="str">
        <f t="shared" si="385"/>
        <v/>
      </c>
      <c r="I8184" t="str">
        <f t="shared" si="386"/>
        <v/>
      </c>
      <c r="J8184" t="str">
        <f>IF(B8184="","",IF(RIGHT(VLOOKUP(K8184&amp;"_"&amp;L8184&amp;"_"&amp;M8184&amp;"_"&amp;O8184,[1]挑战模式!$A:$AS,14+N8184,FALSE),1)="3","EffectCreate_BossEffect;EffectCreate_MonsterShow","EffectCreate_MonsterShow"))</f>
        <v/>
      </c>
      <c r="K8184">
        <v>0</v>
      </c>
      <c r="L8184">
        <v>19</v>
      </c>
      <c r="M8184">
        <v>7</v>
      </c>
      <c r="N8184">
        <v>1</v>
      </c>
      <c r="O8184" t="s">
        <v>468</v>
      </c>
    </row>
    <row r="8185" spans="2:15" x14ac:dyDescent="0.2">
      <c r="B8185" t="str">
        <f>IF(ISNA(VLOOKUP(K8185&amp;"_"&amp;L8185&amp;"_"&amp;M8185&amp;"_"&amp;O8185,[1]挑战模式!$A:$AS,1,FALSE)),"",IF(VLOOKUP(K8185&amp;"_"&amp;L8185&amp;"_"&amp;M8185&amp;"_"&amp;O8185,[1]挑战模式!$A:$AS,14+N8185,FALSE)="","","Monster_Season"&amp;K8185&amp;"_Challenge"&amp;L8185&amp;"_"&amp;M8185&amp;"_"&amp;N8185&amp;"_"&amp;O8185))</f>
        <v/>
      </c>
      <c r="C8185" t="str">
        <f t="shared" si="384"/>
        <v/>
      </c>
      <c r="G8185" t="str">
        <f>IF(ISNA(VLOOKUP(K8185&amp;"_"&amp;L8185&amp;"_"&amp;M8185&amp;"_"&amp;O8185,[1]挑战模式!$A:$AS,14+N8185,FALSE)),"",IF(VLOOKUP(K8185&amp;"_"&amp;L8185&amp;"_"&amp;M8185&amp;"_"&amp;O8185,[1]挑战模式!$A:$AS,14+N8185,FALSE)="","",IF(VLOOKUP(VLOOKUP(K8185&amp;"_"&amp;L8185&amp;"_"&amp;M8185&amp;"_"&amp;O8185,[1]挑战模式!$A:$AS,14+N8185,FALSE),[1]怪物!$B:$L,11,FALSE)=0,"",VLOOKUP(VLOOKUP(K8185&amp;"_"&amp;L8185&amp;"_"&amp;M8185&amp;"_"&amp;O8185,[1]挑战模式!$A:$AS,14+N8185,FALSE),[1]怪物!$B:$L,11,FALSE))))</f>
        <v/>
      </c>
      <c r="H8185" t="str">
        <f t="shared" si="385"/>
        <v/>
      </c>
      <c r="I8185" t="str">
        <f t="shared" si="386"/>
        <v/>
      </c>
      <c r="J8185" t="str">
        <f>IF(B8185="","",IF(RIGHT(VLOOKUP(K8185&amp;"_"&amp;L8185&amp;"_"&amp;M8185&amp;"_"&amp;O8185,[1]挑战模式!$A:$AS,14+N8185,FALSE),1)="3","EffectCreate_BossEffect;EffectCreate_MonsterShow","EffectCreate_MonsterShow"))</f>
        <v/>
      </c>
      <c r="K8185">
        <v>0</v>
      </c>
      <c r="L8185">
        <v>19</v>
      </c>
      <c r="M8185">
        <v>7</v>
      </c>
      <c r="N8185">
        <v>2</v>
      </c>
      <c r="O8185" t="s">
        <v>468</v>
      </c>
    </row>
    <row r="8186" spans="2:15" x14ac:dyDescent="0.2">
      <c r="B8186" t="str">
        <f>IF(ISNA(VLOOKUP(K8186&amp;"_"&amp;L8186&amp;"_"&amp;M8186&amp;"_"&amp;O8186,[1]挑战模式!$A:$AS,1,FALSE)),"",IF(VLOOKUP(K8186&amp;"_"&amp;L8186&amp;"_"&amp;M8186&amp;"_"&amp;O8186,[1]挑战模式!$A:$AS,14+N8186,FALSE)="","","Monster_Season"&amp;K8186&amp;"_Challenge"&amp;L8186&amp;"_"&amp;M8186&amp;"_"&amp;N8186&amp;"_"&amp;O8186))</f>
        <v/>
      </c>
      <c r="C8186" t="str">
        <f t="shared" si="384"/>
        <v/>
      </c>
      <c r="G8186" t="str">
        <f>IF(ISNA(VLOOKUP(K8186&amp;"_"&amp;L8186&amp;"_"&amp;M8186&amp;"_"&amp;O8186,[1]挑战模式!$A:$AS,14+N8186,FALSE)),"",IF(VLOOKUP(K8186&amp;"_"&amp;L8186&amp;"_"&amp;M8186&amp;"_"&amp;O8186,[1]挑战模式!$A:$AS,14+N8186,FALSE)="","",IF(VLOOKUP(VLOOKUP(K8186&amp;"_"&amp;L8186&amp;"_"&amp;M8186&amp;"_"&amp;O8186,[1]挑战模式!$A:$AS,14+N8186,FALSE),[1]怪物!$B:$L,11,FALSE)=0,"",VLOOKUP(VLOOKUP(K8186&amp;"_"&amp;L8186&amp;"_"&amp;M8186&amp;"_"&amp;O8186,[1]挑战模式!$A:$AS,14+N8186,FALSE),[1]怪物!$B:$L,11,FALSE))))</f>
        <v/>
      </c>
      <c r="H8186" t="str">
        <f t="shared" si="385"/>
        <v/>
      </c>
      <c r="I8186" t="str">
        <f t="shared" si="386"/>
        <v/>
      </c>
      <c r="J8186" t="str">
        <f>IF(B8186="","",IF(RIGHT(VLOOKUP(K8186&amp;"_"&amp;L8186&amp;"_"&amp;M8186&amp;"_"&amp;O8186,[1]挑战模式!$A:$AS,14+N8186,FALSE),1)="3","EffectCreate_BossEffect;EffectCreate_MonsterShow","EffectCreate_MonsterShow"))</f>
        <v/>
      </c>
      <c r="K8186">
        <v>0</v>
      </c>
      <c r="L8186">
        <v>19</v>
      </c>
      <c r="M8186">
        <v>7</v>
      </c>
      <c r="N8186">
        <v>3</v>
      </c>
      <c r="O8186" t="s">
        <v>468</v>
      </c>
    </row>
    <row r="8187" spans="2:15" x14ac:dyDescent="0.2">
      <c r="B8187" t="str">
        <f>IF(ISNA(VLOOKUP(K8187&amp;"_"&amp;L8187&amp;"_"&amp;M8187&amp;"_"&amp;O8187,[1]挑战模式!$A:$AS,1,FALSE)),"",IF(VLOOKUP(K8187&amp;"_"&amp;L8187&amp;"_"&amp;M8187&amp;"_"&amp;O8187,[1]挑战模式!$A:$AS,14+N8187,FALSE)="","","Monster_Season"&amp;K8187&amp;"_Challenge"&amp;L8187&amp;"_"&amp;M8187&amp;"_"&amp;N8187&amp;"_"&amp;O8187))</f>
        <v/>
      </c>
      <c r="C8187" t="str">
        <f t="shared" si="384"/>
        <v/>
      </c>
      <c r="G8187" t="str">
        <f>IF(ISNA(VLOOKUP(K8187&amp;"_"&amp;L8187&amp;"_"&amp;M8187&amp;"_"&amp;O8187,[1]挑战模式!$A:$AS,14+N8187,FALSE)),"",IF(VLOOKUP(K8187&amp;"_"&amp;L8187&amp;"_"&amp;M8187&amp;"_"&amp;O8187,[1]挑战模式!$A:$AS,14+N8187,FALSE)="","",IF(VLOOKUP(VLOOKUP(K8187&amp;"_"&amp;L8187&amp;"_"&amp;M8187&amp;"_"&amp;O8187,[1]挑战模式!$A:$AS,14+N8187,FALSE),[1]怪物!$B:$L,11,FALSE)=0,"",VLOOKUP(VLOOKUP(K8187&amp;"_"&amp;L8187&amp;"_"&amp;M8187&amp;"_"&amp;O8187,[1]挑战模式!$A:$AS,14+N8187,FALSE),[1]怪物!$B:$L,11,FALSE))))</f>
        <v/>
      </c>
      <c r="H8187" t="str">
        <f t="shared" si="385"/>
        <v/>
      </c>
      <c r="I8187" t="str">
        <f t="shared" si="386"/>
        <v/>
      </c>
      <c r="J8187" t="str">
        <f>IF(B8187="","",IF(RIGHT(VLOOKUP(K8187&amp;"_"&amp;L8187&amp;"_"&amp;M8187&amp;"_"&amp;O8187,[1]挑战模式!$A:$AS,14+N8187,FALSE),1)="3","EffectCreate_BossEffect;EffectCreate_MonsterShow","EffectCreate_MonsterShow"))</f>
        <v/>
      </c>
      <c r="K8187">
        <v>0</v>
      </c>
      <c r="L8187">
        <v>19</v>
      </c>
      <c r="M8187">
        <v>7</v>
      </c>
      <c r="N8187">
        <v>4</v>
      </c>
      <c r="O8187" t="s">
        <v>468</v>
      </c>
    </row>
    <row r="8188" spans="2:15" x14ac:dyDescent="0.2">
      <c r="B8188" t="str">
        <f>IF(ISNA(VLOOKUP(K8188&amp;"_"&amp;L8188&amp;"_"&amp;M8188&amp;"_"&amp;O8188,[1]挑战模式!$A:$AS,1,FALSE)),"",IF(VLOOKUP(K8188&amp;"_"&amp;L8188&amp;"_"&amp;M8188&amp;"_"&amp;O8188,[1]挑战模式!$A:$AS,14+N8188,FALSE)="","","Monster_Season"&amp;K8188&amp;"_Challenge"&amp;L8188&amp;"_"&amp;M8188&amp;"_"&amp;N8188&amp;"_"&amp;O8188))</f>
        <v/>
      </c>
      <c r="C8188" t="str">
        <f t="shared" si="384"/>
        <v/>
      </c>
      <c r="G8188" t="str">
        <f>IF(ISNA(VLOOKUP(K8188&amp;"_"&amp;L8188&amp;"_"&amp;M8188&amp;"_"&amp;O8188,[1]挑战模式!$A:$AS,14+N8188,FALSE)),"",IF(VLOOKUP(K8188&amp;"_"&amp;L8188&amp;"_"&amp;M8188&amp;"_"&amp;O8188,[1]挑战模式!$A:$AS,14+N8188,FALSE)="","",IF(VLOOKUP(VLOOKUP(K8188&amp;"_"&amp;L8188&amp;"_"&amp;M8188&amp;"_"&amp;O8188,[1]挑战模式!$A:$AS,14+N8188,FALSE),[1]怪物!$B:$L,11,FALSE)=0,"",VLOOKUP(VLOOKUP(K8188&amp;"_"&amp;L8188&amp;"_"&amp;M8188&amp;"_"&amp;O8188,[1]挑战模式!$A:$AS,14+N8188,FALSE),[1]怪物!$B:$L,11,FALSE))))</f>
        <v/>
      </c>
      <c r="H8188" t="str">
        <f t="shared" si="385"/>
        <v/>
      </c>
      <c r="I8188" t="str">
        <f t="shared" si="386"/>
        <v/>
      </c>
      <c r="J8188" t="str">
        <f>IF(B8188="","",IF(RIGHT(VLOOKUP(K8188&amp;"_"&amp;L8188&amp;"_"&amp;M8188&amp;"_"&amp;O8188,[1]挑战模式!$A:$AS,14+N8188,FALSE),1)="3","EffectCreate_BossEffect;EffectCreate_MonsterShow","EffectCreate_MonsterShow"))</f>
        <v/>
      </c>
      <c r="K8188">
        <v>0</v>
      </c>
      <c r="L8188">
        <v>19</v>
      </c>
      <c r="M8188">
        <v>7</v>
      </c>
      <c r="N8188">
        <v>5</v>
      </c>
      <c r="O8188" t="s">
        <v>468</v>
      </c>
    </row>
    <row r="8189" spans="2:15" x14ac:dyDescent="0.2">
      <c r="B8189" t="str">
        <f>IF(ISNA(VLOOKUP(K8189&amp;"_"&amp;L8189&amp;"_"&amp;M8189&amp;"_"&amp;O8189,[1]挑战模式!$A:$AS,1,FALSE)),"",IF(VLOOKUP(K8189&amp;"_"&amp;L8189&amp;"_"&amp;M8189&amp;"_"&amp;O8189,[1]挑战模式!$A:$AS,14+N8189,FALSE)="","","Monster_Season"&amp;K8189&amp;"_Challenge"&amp;L8189&amp;"_"&amp;M8189&amp;"_"&amp;N8189&amp;"_"&amp;O8189))</f>
        <v/>
      </c>
      <c r="C8189" t="str">
        <f t="shared" si="384"/>
        <v/>
      </c>
      <c r="G8189" t="str">
        <f>IF(ISNA(VLOOKUP(K8189&amp;"_"&amp;L8189&amp;"_"&amp;M8189&amp;"_"&amp;O8189,[1]挑战模式!$A:$AS,14+N8189,FALSE)),"",IF(VLOOKUP(K8189&amp;"_"&amp;L8189&amp;"_"&amp;M8189&amp;"_"&amp;O8189,[1]挑战模式!$A:$AS,14+N8189,FALSE)="","",IF(VLOOKUP(VLOOKUP(K8189&amp;"_"&amp;L8189&amp;"_"&amp;M8189&amp;"_"&amp;O8189,[1]挑战模式!$A:$AS,14+N8189,FALSE),[1]怪物!$B:$L,11,FALSE)=0,"",VLOOKUP(VLOOKUP(K8189&amp;"_"&amp;L8189&amp;"_"&amp;M8189&amp;"_"&amp;O8189,[1]挑战模式!$A:$AS,14+N8189,FALSE),[1]怪物!$B:$L,11,FALSE))))</f>
        <v/>
      </c>
      <c r="H8189" t="str">
        <f t="shared" si="385"/>
        <v/>
      </c>
      <c r="I8189" t="str">
        <f t="shared" si="386"/>
        <v/>
      </c>
      <c r="J8189" t="str">
        <f>IF(B8189="","",IF(RIGHT(VLOOKUP(K8189&amp;"_"&amp;L8189&amp;"_"&amp;M8189&amp;"_"&amp;O8189,[1]挑战模式!$A:$AS,14+N8189,FALSE),1)="3","EffectCreate_BossEffect;EffectCreate_MonsterShow","EffectCreate_MonsterShow"))</f>
        <v/>
      </c>
      <c r="K8189">
        <v>0</v>
      </c>
      <c r="L8189">
        <v>19</v>
      </c>
      <c r="M8189">
        <v>7</v>
      </c>
      <c r="N8189">
        <v>6</v>
      </c>
      <c r="O8189" t="s">
        <v>468</v>
      </c>
    </row>
    <row r="8190" spans="2:15" x14ac:dyDescent="0.2">
      <c r="B8190" t="str">
        <f>IF(ISNA(VLOOKUP(K8190&amp;"_"&amp;L8190&amp;"_"&amp;M8190&amp;"_"&amp;O8190,[1]挑战模式!$A:$AS,1,FALSE)),"",IF(VLOOKUP(K8190&amp;"_"&amp;L8190&amp;"_"&amp;M8190&amp;"_"&amp;O8190,[1]挑战模式!$A:$AS,14+N8190,FALSE)="","","Monster_Season"&amp;K8190&amp;"_Challenge"&amp;L8190&amp;"_"&amp;M8190&amp;"_"&amp;N8190&amp;"_"&amp;O8190))</f>
        <v/>
      </c>
      <c r="C8190" t="str">
        <f t="shared" si="384"/>
        <v/>
      </c>
      <c r="G8190" t="str">
        <f>IF(ISNA(VLOOKUP(K8190&amp;"_"&amp;L8190&amp;"_"&amp;M8190&amp;"_"&amp;O8190,[1]挑战模式!$A:$AS,14+N8190,FALSE)),"",IF(VLOOKUP(K8190&amp;"_"&amp;L8190&amp;"_"&amp;M8190&amp;"_"&amp;O8190,[1]挑战模式!$A:$AS,14+N8190,FALSE)="","",IF(VLOOKUP(VLOOKUP(K8190&amp;"_"&amp;L8190&amp;"_"&amp;M8190&amp;"_"&amp;O8190,[1]挑战模式!$A:$AS,14+N8190,FALSE),[1]怪物!$B:$L,11,FALSE)=0,"",VLOOKUP(VLOOKUP(K8190&amp;"_"&amp;L8190&amp;"_"&amp;M8190&amp;"_"&amp;O8190,[1]挑战模式!$A:$AS,14+N8190,FALSE),[1]怪物!$B:$L,11,FALSE))))</f>
        <v/>
      </c>
      <c r="H8190" t="str">
        <f t="shared" si="385"/>
        <v/>
      </c>
      <c r="I8190" t="str">
        <f t="shared" si="386"/>
        <v/>
      </c>
      <c r="J8190" t="str">
        <f>IF(B8190="","",IF(RIGHT(VLOOKUP(K8190&amp;"_"&amp;L8190&amp;"_"&amp;M8190&amp;"_"&amp;O8190,[1]挑战模式!$A:$AS,14+N8190,FALSE),1)="3","EffectCreate_BossEffect;EffectCreate_MonsterShow","EffectCreate_MonsterShow"))</f>
        <v/>
      </c>
      <c r="K8190">
        <v>0</v>
      </c>
      <c r="L8190">
        <v>19</v>
      </c>
      <c r="M8190">
        <v>8</v>
      </c>
      <c r="N8190">
        <v>1</v>
      </c>
      <c r="O8190" t="s">
        <v>468</v>
      </c>
    </row>
    <row r="8191" spans="2:15" x14ac:dyDescent="0.2">
      <c r="B8191" t="str">
        <f>IF(ISNA(VLOOKUP(K8191&amp;"_"&amp;L8191&amp;"_"&amp;M8191&amp;"_"&amp;O8191,[1]挑战模式!$A:$AS,1,FALSE)),"",IF(VLOOKUP(K8191&amp;"_"&amp;L8191&amp;"_"&amp;M8191&amp;"_"&amp;O8191,[1]挑战模式!$A:$AS,14+N8191,FALSE)="","","Monster_Season"&amp;K8191&amp;"_Challenge"&amp;L8191&amp;"_"&amp;M8191&amp;"_"&amp;N8191&amp;"_"&amp;O8191))</f>
        <v/>
      </c>
      <c r="C8191" t="str">
        <f t="shared" si="384"/>
        <v/>
      </c>
      <c r="G8191" t="str">
        <f>IF(ISNA(VLOOKUP(K8191&amp;"_"&amp;L8191&amp;"_"&amp;M8191&amp;"_"&amp;O8191,[1]挑战模式!$A:$AS,14+N8191,FALSE)),"",IF(VLOOKUP(K8191&amp;"_"&amp;L8191&amp;"_"&amp;M8191&amp;"_"&amp;O8191,[1]挑战模式!$A:$AS,14+N8191,FALSE)="","",IF(VLOOKUP(VLOOKUP(K8191&amp;"_"&amp;L8191&amp;"_"&amp;M8191&amp;"_"&amp;O8191,[1]挑战模式!$A:$AS,14+N8191,FALSE),[1]怪物!$B:$L,11,FALSE)=0,"",VLOOKUP(VLOOKUP(K8191&amp;"_"&amp;L8191&amp;"_"&amp;M8191&amp;"_"&amp;O8191,[1]挑战模式!$A:$AS,14+N8191,FALSE),[1]怪物!$B:$L,11,FALSE))))</f>
        <v/>
      </c>
      <c r="H8191" t="str">
        <f t="shared" si="385"/>
        <v/>
      </c>
      <c r="I8191" t="str">
        <f t="shared" si="386"/>
        <v/>
      </c>
      <c r="J8191" t="str">
        <f>IF(B8191="","",IF(RIGHT(VLOOKUP(K8191&amp;"_"&amp;L8191&amp;"_"&amp;M8191&amp;"_"&amp;O8191,[1]挑战模式!$A:$AS,14+N8191,FALSE),1)="3","EffectCreate_BossEffect;EffectCreate_MonsterShow","EffectCreate_MonsterShow"))</f>
        <v/>
      </c>
      <c r="K8191">
        <v>0</v>
      </c>
      <c r="L8191">
        <v>19</v>
      </c>
      <c r="M8191">
        <v>8</v>
      </c>
      <c r="N8191">
        <v>2</v>
      </c>
      <c r="O8191" t="s">
        <v>468</v>
      </c>
    </row>
    <row r="8192" spans="2:15" x14ac:dyDescent="0.2">
      <c r="B8192" t="str">
        <f>IF(ISNA(VLOOKUP(K8192&amp;"_"&amp;L8192&amp;"_"&amp;M8192&amp;"_"&amp;O8192,[1]挑战模式!$A:$AS,1,FALSE)),"",IF(VLOOKUP(K8192&amp;"_"&amp;L8192&amp;"_"&amp;M8192&amp;"_"&amp;O8192,[1]挑战模式!$A:$AS,14+N8192,FALSE)="","","Monster_Season"&amp;K8192&amp;"_Challenge"&amp;L8192&amp;"_"&amp;M8192&amp;"_"&amp;N8192&amp;"_"&amp;O8192))</f>
        <v/>
      </c>
      <c r="C8192" t="str">
        <f t="shared" si="384"/>
        <v/>
      </c>
      <c r="G8192" t="str">
        <f>IF(ISNA(VLOOKUP(K8192&amp;"_"&amp;L8192&amp;"_"&amp;M8192&amp;"_"&amp;O8192,[1]挑战模式!$A:$AS,14+N8192,FALSE)),"",IF(VLOOKUP(K8192&amp;"_"&amp;L8192&amp;"_"&amp;M8192&amp;"_"&amp;O8192,[1]挑战模式!$A:$AS,14+N8192,FALSE)="","",IF(VLOOKUP(VLOOKUP(K8192&amp;"_"&amp;L8192&amp;"_"&amp;M8192&amp;"_"&amp;O8192,[1]挑战模式!$A:$AS,14+N8192,FALSE),[1]怪物!$B:$L,11,FALSE)=0,"",VLOOKUP(VLOOKUP(K8192&amp;"_"&amp;L8192&amp;"_"&amp;M8192&amp;"_"&amp;O8192,[1]挑战模式!$A:$AS,14+N8192,FALSE),[1]怪物!$B:$L,11,FALSE))))</f>
        <v/>
      </c>
      <c r="H8192" t="str">
        <f t="shared" si="385"/>
        <v/>
      </c>
      <c r="I8192" t="str">
        <f t="shared" si="386"/>
        <v/>
      </c>
      <c r="J8192" t="str">
        <f>IF(B8192="","",IF(RIGHT(VLOOKUP(K8192&amp;"_"&amp;L8192&amp;"_"&amp;M8192&amp;"_"&amp;O8192,[1]挑战模式!$A:$AS,14+N8192,FALSE),1)="3","EffectCreate_BossEffect;EffectCreate_MonsterShow","EffectCreate_MonsterShow"))</f>
        <v/>
      </c>
      <c r="K8192">
        <v>0</v>
      </c>
      <c r="L8192">
        <v>19</v>
      </c>
      <c r="M8192">
        <v>8</v>
      </c>
      <c r="N8192">
        <v>3</v>
      </c>
      <c r="O8192" t="s">
        <v>468</v>
      </c>
    </row>
    <row r="8193" spans="2:15" x14ac:dyDescent="0.2">
      <c r="B8193" t="str">
        <f>IF(ISNA(VLOOKUP(K8193&amp;"_"&amp;L8193&amp;"_"&amp;M8193&amp;"_"&amp;O8193,[1]挑战模式!$A:$AS,1,FALSE)),"",IF(VLOOKUP(K8193&amp;"_"&amp;L8193&amp;"_"&amp;M8193&amp;"_"&amp;O8193,[1]挑战模式!$A:$AS,14+N8193,FALSE)="","","Monster_Season"&amp;K8193&amp;"_Challenge"&amp;L8193&amp;"_"&amp;M8193&amp;"_"&amp;N8193&amp;"_"&amp;O8193))</f>
        <v/>
      </c>
      <c r="C8193" t="str">
        <f t="shared" si="384"/>
        <v/>
      </c>
      <c r="G8193" t="str">
        <f>IF(ISNA(VLOOKUP(K8193&amp;"_"&amp;L8193&amp;"_"&amp;M8193&amp;"_"&amp;O8193,[1]挑战模式!$A:$AS,14+N8193,FALSE)),"",IF(VLOOKUP(K8193&amp;"_"&amp;L8193&amp;"_"&amp;M8193&amp;"_"&amp;O8193,[1]挑战模式!$A:$AS,14+N8193,FALSE)="","",IF(VLOOKUP(VLOOKUP(K8193&amp;"_"&amp;L8193&amp;"_"&amp;M8193&amp;"_"&amp;O8193,[1]挑战模式!$A:$AS,14+N8193,FALSE),[1]怪物!$B:$L,11,FALSE)=0,"",VLOOKUP(VLOOKUP(K8193&amp;"_"&amp;L8193&amp;"_"&amp;M8193&amp;"_"&amp;O8193,[1]挑战模式!$A:$AS,14+N8193,FALSE),[1]怪物!$B:$L,11,FALSE))))</f>
        <v/>
      </c>
      <c r="H8193" t="str">
        <f t="shared" si="385"/>
        <v/>
      </c>
      <c r="I8193" t="str">
        <f t="shared" si="386"/>
        <v/>
      </c>
      <c r="J8193" t="str">
        <f>IF(B8193="","",IF(RIGHT(VLOOKUP(K8193&amp;"_"&amp;L8193&amp;"_"&amp;M8193&amp;"_"&amp;O8193,[1]挑战模式!$A:$AS,14+N8193,FALSE),1)="3","EffectCreate_BossEffect;EffectCreate_MonsterShow","EffectCreate_MonsterShow"))</f>
        <v/>
      </c>
      <c r="K8193">
        <v>0</v>
      </c>
      <c r="L8193">
        <v>19</v>
      </c>
      <c r="M8193">
        <v>8</v>
      </c>
      <c r="N8193">
        <v>4</v>
      </c>
      <c r="O8193" t="s">
        <v>468</v>
      </c>
    </row>
    <row r="8194" spans="2:15" x14ac:dyDescent="0.2">
      <c r="B8194" t="str">
        <f>IF(ISNA(VLOOKUP(K8194&amp;"_"&amp;L8194&amp;"_"&amp;M8194&amp;"_"&amp;O8194,[1]挑战模式!$A:$AS,1,FALSE)),"",IF(VLOOKUP(K8194&amp;"_"&amp;L8194&amp;"_"&amp;M8194&amp;"_"&amp;O8194,[1]挑战模式!$A:$AS,14+N8194,FALSE)="","","Monster_Season"&amp;K8194&amp;"_Challenge"&amp;L8194&amp;"_"&amp;M8194&amp;"_"&amp;N8194&amp;"_"&amp;O8194))</f>
        <v/>
      </c>
      <c r="C8194" t="str">
        <f t="shared" si="384"/>
        <v/>
      </c>
      <c r="G8194" t="str">
        <f>IF(ISNA(VLOOKUP(K8194&amp;"_"&amp;L8194&amp;"_"&amp;M8194&amp;"_"&amp;O8194,[1]挑战模式!$A:$AS,14+N8194,FALSE)),"",IF(VLOOKUP(K8194&amp;"_"&amp;L8194&amp;"_"&amp;M8194&amp;"_"&amp;O8194,[1]挑战模式!$A:$AS,14+N8194,FALSE)="","",IF(VLOOKUP(VLOOKUP(K8194&amp;"_"&amp;L8194&amp;"_"&amp;M8194&amp;"_"&amp;O8194,[1]挑战模式!$A:$AS,14+N8194,FALSE),[1]怪物!$B:$L,11,FALSE)=0,"",VLOOKUP(VLOOKUP(K8194&amp;"_"&amp;L8194&amp;"_"&amp;M8194&amp;"_"&amp;O8194,[1]挑战模式!$A:$AS,14+N8194,FALSE),[1]怪物!$B:$L,11,FALSE))))</f>
        <v/>
      </c>
      <c r="H8194" t="str">
        <f t="shared" si="385"/>
        <v/>
      </c>
      <c r="I8194" t="str">
        <f t="shared" si="386"/>
        <v/>
      </c>
      <c r="J8194" t="str">
        <f>IF(B8194="","",IF(RIGHT(VLOOKUP(K8194&amp;"_"&amp;L8194&amp;"_"&amp;M8194&amp;"_"&amp;O8194,[1]挑战模式!$A:$AS,14+N8194,FALSE),1)="3","EffectCreate_BossEffect;EffectCreate_MonsterShow","EffectCreate_MonsterShow"))</f>
        <v/>
      </c>
      <c r="K8194">
        <v>0</v>
      </c>
      <c r="L8194">
        <v>19</v>
      </c>
      <c r="M8194">
        <v>8</v>
      </c>
      <c r="N8194">
        <v>5</v>
      </c>
      <c r="O8194" t="s">
        <v>468</v>
      </c>
    </row>
    <row r="8195" spans="2:15" x14ac:dyDescent="0.2">
      <c r="B8195" t="str">
        <f>IF(ISNA(VLOOKUP(K8195&amp;"_"&amp;L8195&amp;"_"&amp;M8195&amp;"_"&amp;O8195,[1]挑战模式!$A:$AS,1,FALSE)),"",IF(VLOOKUP(K8195&amp;"_"&amp;L8195&amp;"_"&amp;M8195&amp;"_"&amp;O8195,[1]挑战模式!$A:$AS,14+N8195,FALSE)="","","Monster_Season"&amp;K8195&amp;"_Challenge"&amp;L8195&amp;"_"&amp;M8195&amp;"_"&amp;N8195&amp;"_"&amp;O8195))</f>
        <v/>
      </c>
      <c r="C8195" t="str">
        <f t="shared" si="384"/>
        <v/>
      </c>
      <c r="G8195" t="str">
        <f>IF(ISNA(VLOOKUP(K8195&amp;"_"&amp;L8195&amp;"_"&amp;M8195&amp;"_"&amp;O8195,[1]挑战模式!$A:$AS,14+N8195,FALSE)),"",IF(VLOOKUP(K8195&amp;"_"&amp;L8195&amp;"_"&amp;M8195&amp;"_"&amp;O8195,[1]挑战模式!$A:$AS,14+N8195,FALSE)="","",IF(VLOOKUP(VLOOKUP(K8195&amp;"_"&amp;L8195&amp;"_"&amp;M8195&amp;"_"&amp;O8195,[1]挑战模式!$A:$AS,14+N8195,FALSE),[1]怪物!$B:$L,11,FALSE)=0,"",VLOOKUP(VLOOKUP(K8195&amp;"_"&amp;L8195&amp;"_"&amp;M8195&amp;"_"&amp;O8195,[1]挑战模式!$A:$AS,14+N8195,FALSE),[1]怪物!$B:$L,11,FALSE))))</f>
        <v/>
      </c>
      <c r="H8195" t="str">
        <f t="shared" si="385"/>
        <v/>
      </c>
      <c r="I8195" t="str">
        <f t="shared" si="386"/>
        <v/>
      </c>
      <c r="J8195" t="str">
        <f>IF(B8195="","",IF(RIGHT(VLOOKUP(K8195&amp;"_"&amp;L8195&amp;"_"&amp;M8195&amp;"_"&amp;O8195,[1]挑战模式!$A:$AS,14+N8195,FALSE),1)="3","EffectCreate_BossEffect;EffectCreate_MonsterShow","EffectCreate_MonsterShow"))</f>
        <v/>
      </c>
      <c r="K8195">
        <v>0</v>
      </c>
      <c r="L8195">
        <v>19</v>
      </c>
      <c r="M8195">
        <v>8</v>
      </c>
      <c r="N8195">
        <v>6</v>
      </c>
      <c r="O8195" t="s">
        <v>468</v>
      </c>
    </row>
    <row r="8196" spans="2:15" x14ac:dyDescent="0.2">
      <c r="B8196" t="str">
        <f>IF(ISNA(VLOOKUP(K8196&amp;"_"&amp;L8196&amp;"_"&amp;M8196&amp;"_"&amp;O8196,[1]挑战模式!$A:$AS,1,FALSE)),"",IF(VLOOKUP(K8196&amp;"_"&amp;L8196&amp;"_"&amp;M8196&amp;"_"&amp;O8196,[1]挑战模式!$A:$AS,14+N8196,FALSE)="","","Monster_Season"&amp;K8196&amp;"_Challenge"&amp;L8196&amp;"_"&amp;M8196&amp;"_"&amp;N8196&amp;"_"&amp;O8196))</f>
        <v/>
      </c>
      <c r="C8196" t="str">
        <f t="shared" si="384"/>
        <v/>
      </c>
      <c r="G8196" t="str">
        <f>IF(ISNA(VLOOKUP(K8196&amp;"_"&amp;L8196&amp;"_"&amp;M8196&amp;"_"&amp;O8196,[1]挑战模式!$A:$AS,14+N8196,FALSE)),"",IF(VLOOKUP(K8196&amp;"_"&amp;L8196&amp;"_"&amp;M8196&amp;"_"&amp;O8196,[1]挑战模式!$A:$AS,14+N8196,FALSE)="","",IF(VLOOKUP(VLOOKUP(K8196&amp;"_"&amp;L8196&amp;"_"&amp;M8196&amp;"_"&amp;O8196,[1]挑战模式!$A:$AS,14+N8196,FALSE),[1]怪物!$B:$L,11,FALSE)=0,"",VLOOKUP(VLOOKUP(K8196&amp;"_"&amp;L8196&amp;"_"&amp;M8196&amp;"_"&amp;O8196,[1]挑战模式!$A:$AS,14+N8196,FALSE),[1]怪物!$B:$L,11,FALSE))))</f>
        <v/>
      </c>
      <c r="H8196" t="str">
        <f t="shared" si="385"/>
        <v/>
      </c>
      <c r="I8196" t="str">
        <f t="shared" si="386"/>
        <v/>
      </c>
      <c r="J8196" t="str">
        <f>IF(B8196="","",IF(RIGHT(VLOOKUP(K8196&amp;"_"&amp;L8196&amp;"_"&amp;M8196&amp;"_"&amp;O8196,[1]挑战模式!$A:$AS,14+N8196,FALSE),1)="3","EffectCreate_BossEffect;EffectCreate_MonsterShow","EffectCreate_MonsterShow"))</f>
        <v/>
      </c>
      <c r="K8196">
        <v>0</v>
      </c>
      <c r="L8196">
        <v>19</v>
      </c>
      <c r="M8196">
        <v>9</v>
      </c>
      <c r="N8196">
        <v>1</v>
      </c>
      <c r="O8196" t="s">
        <v>468</v>
      </c>
    </row>
    <row r="8197" spans="2:15" x14ac:dyDescent="0.2">
      <c r="B8197" t="str">
        <f>IF(ISNA(VLOOKUP(K8197&amp;"_"&amp;L8197&amp;"_"&amp;M8197&amp;"_"&amp;O8197,[1]挑战模式!$A:$AS,1,FALSE)),"",IF(VLOOKUP(K8197&amp;"_"&amp;L8197&amp;"_"&amp;M8197&amp;"_"&amp;O8197,[1]挑战模式!$A:$AS,14+N8197,FALSE)="","","Monster_Season"&amp;K8197&amp;"_Challenge"&amp;L8197&amp;"_"&amp;M8197&amp;"_"&amp;N8197&amp;"_"&amp;O8197))</f>
        <v/>
      </c>
      <c r="C8197" t="str">
        <f t="shared" si="384"/>
        <v/>
      </c>
      <c r="G8197" t="str">
        <f>IF(ISNA(VLOOKUP(K8197&amp;"_"&amp;L8197&amp;"_"&amp;M8197&amp;"_"&amp;O8197,[1]挑战模式!$A:$AS,14+N8197,FALSE)),"",IF(VLOOKUP(K8197&amp;"_"&amp;L8197&amp;"_"&amp;M8197&amp;"_"&amp;O8197,[1]挑战模式!$A:$AS,14+N8197,FALSE)="","",IF(VLOOKUP(VLOOKUP(K8197&amp;"_"&amp;L8197&amp;"_"&amp;M8197&amp;"_"&amp;O8197,[1]挑战模式!$A:$AS,14+N8197,FALSE),[1]怪物!$B:$L,11,FALSE)=0,"",VLOOKUP(VLOOKUP(K8197&amp;"_"&amp;L8197&amp;"_"&amp;M8197&amp;"_"&amp;O8197,[1]挑战模式!$A:$AS,14+N8197,FALSE),[1]怪物!$B:$L,11,FALSE))))</f>
        <v/>
      </c>
      <c r="H8197" t="str">
        <f t="shared" si="385"/>
        <v/>
      </c>
      <c r="I8197" t="str">
        <f t="shared" si="386"/>
        <v/>
      </c>
      <c r="J8197" t="str">
        <f>IF(B8197="","",IF(RIGHT(VLOOKUP(K8197&amp;"_"&amp;L8197&amp;"_"&amp;M8197&amp;"_"&amp;O8197,[1]挑战模式!$A:$AS,14+N8197,FALSE),1)="3","EffectCreate_BossEffect;EffectCreate_MonsterShow","EffectCreate_MonsterShow"))</f>
        <v/>
      </c>
      <c r="K8197">
        <v>0</v>
      </c>
      <c r="L8197">
        <v>19</v>
      </c>
      <c r="M8197">
        <v>9</v>
      </c>
      <c r="N8197">
        <v>2</v>
      </c>
      <c r="O8197" t="s">
        <v>468</v>
      </c>
    </row>
    <row r="8198" spans="2:15" x14ac:dyDescent="0.2">
      <c r="B8198" t="str">
        <f>IF(ISNA(VLOOKUP(K8198&amp;"_"&amp;L8198&amp;"_"&amp;M8198&amp;"_"&amp;O8198,[1]挑战模式!$A:$AS,1,FALSE)),"",IF(VLOOKUP(K8198&amp;"_"&amp;L8198&amp;"_"&amp;M8198&amp;"_"&amp;O8198,[1]挑战模式!$A:$AS,14+N8198,FALSE)="","","Monster_Season"&amp;K8198&amp;"_Challenge"&amp;L8198&amp;"_"&amp;M8198&amp;"_"&amp;N8198&amp;"_"&amp;O8198))</f>
        <v/>
      </c>
      <c r="C8198" t="str">
        <f t="shared" si="384"/>
        <v/>
      </c>
      <c r="G8198" t="str">
        <f>IF(ISNA(VLOOKUP(K8198&amp;"_"&amp;L8198&amp;"_"&amp;M8198&amp;"_"&amp;O8198,[1]挑战模式!$A:$AS,14+N8198,FALSE)),"",IF(VLOOKUP(K8198&amp;"_"&amp;L8198&amp;"_"&amp;M8198&amp;"_"&amp;O8198,[1]挑战模式!$A:$AS,14+N8198,FALSE)="","",IF(VLOOKUP(VLOOKUP(K8198&amp;"_"&amp;L8198&amp;"_"&amp;M8198&amp;"_"&amp;O8198,[1]挑战模式!$A:$AS,14+N8198,FALSE),[1]怪物!$B:$L,11,FALSE)=0,"",VLOOKUP(VLOOKUP(K8198&amp;"_"&amp;L8198&amp;"_"&amp;M8198&amp;"_"&amp;O8198,[1]挑战模式!$A:$AS,14+N8198,FALSE),[1]怪物!$B:$L,11,FALSE))))</f>
        <v/>
      </c>
      <c r="H8198" t="str">
        <f t="shared" si="385"/>
        <v/>
      </c>
      <c r="I8198" t="str">
        <f t="shared" si="386"/>
        <v/>
      </c>
      <c r="J8198" t="str">
        <f>IF(B8198="","",IF(RIGHT(VLOOKUP(K8198&amp;"_"&amp;L8198&amp;"_"&amp;M8198&amp;"_"&amp;O8198,[1]挑战模式!$A:$AS,14+N8198,FALSE),1)="3","EffectCreate_BossEffect;EffectCreate_MonsterShow","EffectCreate_MonsterShow"))</f>
        <v/>
      </c>
      <c r="K8198">
        <v>0</v>
      </c>
      <c r="L8198">
        <v>19</v>
      </c>
      <c r="M8198">
        <v>9</v>
      </c>
      <c r="N8198">
        <v>3</v>
      </c>
      <c r="O8198" t="s">
        <v>468</v>
      </c>
    </row>
    <row r="8199" spans="2:15" x14ac:dyDescent="0.2">
      <c r="B8199" t="str">
        <f>IF(ISNA(VLOOKUP(K8199&amp;"_"&amp;L8199&amp;"_"&amp;M8199&amp;"_"&amp;O8199,[1]挑战模式!$A:$AS,1,FALSE)),"",IF(VLOOKUP(K8199&amp;"_"&amp;L8199&amp;"_"&amp;M8199&amp;"_"&amp;O8199,[1]挑战模式!$A:$AS,14+N8199,FALSE)="","","Monster_Season"&amp;K8199&amp;"_Challenge"&amp;L8199&amp;"_"&amp;M8199&amp;"_"&amp;N8199&amp;"_"&amp;O8199))</f>
        <v/>
      </c>
      <c r="C8199" t="str">
        <f t="shared" si="384"/>
        <v/>
      </c>
      <c r="G8199" t="str">
        <f>IF(ISNA(VLOOKUP(K8199&amp;"_"&amp;L8199&amp;"_"&amp;M8199&amp;"_"&amp;O8199,[1]挑战模式!$A:$AS,14+N8199,FALSE)),"",IF(VLOOKUP(K8199&amp;"_"&amp;L8199&amp;"_"&amp;M8199&amp;"_"&amp;O8199,[1]挑战模式!$A:$AS,14+N8199,FALSE)="","",IF(VLOOKUP(VLOOKUP(K8199&amp;"_"&amp;L8199&amp;"_"&amp;M8199&amp;"_"&amp;O8199,[1]挑战模式!$A:$AS,14+N8199,FALSE),[1]怪物!$B:$L,11,FALSE)=0,"",VLOOKUP(VLOOKUP(K8199&amp;"_"&amp;L8199&amp;"_"&amp;M8199&amp;"_"&amp;O8199,[1]挑战模式!$A:$AS,14+N8199,FALSE),[1]怪物!$B:$L,11,FALSE))))</f>
        <v/>
      </c>
      <c r="H8199" t="str">
        <f t="shared" si="385"/>
        <v/>
      </c>
      <c r="I8199" t="str">
        <f t="shared" si="386"/>
        <v/>
      </c>
      <c r="J8199" t="str">
        <f>IF(B8199="","",IF(RIGHT(VLOOKUP(K8199&amp;"_"&amp;L8199&amp;"_"&amp;M8199&amp;"_"&amp;O8199,[1]挑战模式!$A:$AS,14+N8199,FALSE),1)="3","EffectCreate_BossEffect;EffectCreate_MonsterShow","EffectCreate_MonsterShow"))</f>
        <v/>
      </c>
      <c r="K8199">
        <v>0</v>
      </c>
      <c r="L8199">
        <v>19</v>
      </c>
      <c r="M8199">
        <v>9</v>
      </c>
      <c r="N8199">
        <v>4</v>
      </c>
      <c r="O8199" t="s">
        <v>468</v>
      </c>
    </row>
    <row r="8200" spans="2:15" x14ac:dyDescent="0.2">
      <c r="B8200" t="str">
        <f>IF(ISNA(VLOOKUP(K8200&amp;"_"&amp;L8200&amp;"_"&amp;M8200&amp;"_"&amp;O8200,[1]挑战模式!$A:$AS,1,FALSE)),"",IF(VLOOKUP(K8200&amp;"_"&amp;L8200&amp;"_"&amp;M8200&amp;"_"&amp;O8200,[1]挑战模式!$A:$AS,14+N8200,FALSE)="","","Monster_Season"&amp;K8200&amp;"_Challenge"&amp;L8200&amp;"_"&amp;M8200&amp;"_"&amp;N8200&amp;"_"&amp;O8200))</f>
        <v/>
      </c>
      <c r="C8200" t="str">
        <f t="shared" si="384"/>
        <v/>
      </c>
      <c r="G8200" t="str">
        <f>IF(ISNA(VLOOKUP(K8200&amp;"_"&amp;L8200&amp;"_"&amp;M8200&amp;"_"&amp;O8200,[1]挑战模式!$A:$AS,14+N8200,FALSE)),"",IF(VLOOKUP(K8200&amp;"_"&amp;L8200&amp;"_"&amp;M8200&amp;"_"&amp;O8200,[1]挑战模式!$A:$AS,14+N8200,FALSE)="","",IF(VLOOKUP(VLOOKUP(K8200&amp;"_"&amp;L8200&amp;"_"&amp;M8200&amp;"_"&amp;O8200,[1]挑战模式!$A:$AS,14+N8200,FALSE),[1]怪物!$B:$L,11,FALSE)=0,"",VLOOKUP(VLOOKUP(K8200&amp;"_"&amp;L8200&amp;"_"&amp;M8200&amp;"_"&amp;O8200,[1]挑战模式!$A:$AS,14+N8200,FALSE),[1]怪物!$B:$L,11,FALSE))))</f>
        <v/>
      </c>
      <c r="H8200" t="str">
        <f t="shared" si="385"/>
        <v/>
      </c>
      <c r="I8200" t="str">
        <f t="shared" si="386"/>
        <v/>
      </c>
      <c r="J8200" t="str">
        <f>IF(B8200="","",IF(RIGHT(VLOOKUP(K8200&amp;"_"&amp;L8200&amp;"_"&amp;M8200&amp;"_"&amp;O8200,[1]挑战模式!$A:$AS,14+N8200,FALSE),1)="3","EffectCreate_BossEffect;EffectCreate_MonsterShow","EffectCreate_MonsterShow"))</f>
        <v/>
      </c>
      <c r="K8200">
        <v>0</v>
      </c>
      <c r="L8200">
        <v>19</v>
      </c>
      <c r="M8200">
        <v>9</v>
      </c>
      <c r="N8200">
        <v>5</v>
      </c>
      <c r="O8200" t="s">
        <v>468</v>
      </c>
    </row>
    <row r="8201" spans="2:15" x14ac:dyDescent="0.2">
      <c r="B8201" t="str">
        <f>IF(ISNA(VLOOKUP(K8201&amp;"_"&amp;L8201&amp;"_"&amp;M8201&amp;"_"&amp;O8201,[1]挑战模式!$A:$AS,1,FALSE)),"",IF(VLOOKUP(K8201&amp;"_"&amp;L8201&amp;"_"&amp;M8201&amp;"_"&amp;O8201,[1]挑战模式!$A:$AS,14+N8201,FALSE)="","","Monster_Season"&amp;K8201&amp;"_Challenge"&amp;L8201&amp;"_"&amp;M8201&amp;"_"&amp;N8201&amp;"_"&amp;O8201))</f>
        <v/>
      </c>
      <c r="C8201" t="str">
        <f t="shared" si="384"/>
        <v/>
      </c>
      <c r="G8201" t="str">
        <f>IF(ISNA(VLOOKUP(K8201&amp;"_"&amp;L8201&amp;"_"&amp;M8201&amp;"_"&amp;O8201,[1]挑战模式!$A:$AS,14+N8201,FALSE)),"",IF(VLOOKUP(K8201&amp;"_"&amp;L8201&amp;"_"&amp;M8201&amp;"_"&amp;O8201,[1]挑战模式!$A:$AS,14+N8201,FALSE)="","",IF(VLOOKUP(VLOOKUP(K8201&amp;"_"&amp;L8201&amp;"_"&amp;M8201&amp;"_"&amp;O8201,[1]挑战模式!$A:$AS,14+N8201,FALSE),[1]怪物!$B:$L,11,FALSE)=0,"",VLOOKUP(VLOOKUP(K8201&amp;"_"&amp;L8201&amp;"_"&amp;M8201&amp;"_"&amp;O8201,[1]挑战模式!$A:$AS,14+N8201,FALSE),[1]怪物!$B:$L,11,FALSE))))</f>
        <v/>
      </c>
      <c r="H8201" t="str">
        <f t="shared" si="385"/>
        <v/>
      </c>
      <c r="I8201" t="str">
        <f t="shared" si="386"/>
        <v/>
      </c>
      <c r="J8201" t="str">
        <f>IF(B8201="","",IF(RIGHT(VLOOKUP(K8201&amp;"_"&amp;L8201&amp;"_"&amp;M8201&amp;"_"&amp;O8201,[1]挑战模式!$A:$AS,14+N8201,FALSE),1)="3","EffectCreate_BossEffect;EffectCreate_MonsterShow","EffectCreate_MonsterShow"))</f>
        <v/>
      </c>
      <c r="K8201">
        <v>0</v>
      </c>
      <c r="L8201">
        <v>19</v>
      </c>
      <c r="M8201">
        <v>10</v>
      </c>
      <c r="N8201">
        <v>6</v>
      </c>
      <c r="O8201" t="s">
        <v>468</v>
      </c>
    </row>
    <row r="8202" spans="2:15" x14ac:dyDescent="0.2">
      <c r="B8202" t="str">
        <f>IF(ISNA(VLOOKUP(K8202&amp;"_"&amp;L8202&amp;"_"&amp;M8202&amp;"_"&amp;O8202,[1]挑战模式!$A:$AS,1,FALSE)),"",IF(VLOOKUP(K8202&amp;"_"&amp;L8202&amp;"_"&amp;M8202&amp;"_"&amp;O8202,[1]挑战模式!$A:$AS,14+N8202,FALSE)="","","Monster_Season"&amp;K8202&amp;"_Challenge"&amp;L8202&amp;"_"&amp;M8202&amp;"_"&amp;N8202&amp;"_"&amp;O8202))</f>
        <v/>
      </c>
      <c r="C8202" t="str">
        <f t="shared" si="384"/>
        <v/>
      </c>
      <c r="G8202" t="str">
        <f>IF(ISNA(VLOOKUP(K8202&amp;"_"&amp;L8202&amp;"_"&amp;M8202&amp;"_"&amp;O8202,[1]挑战模式!$A:$AS,14+N8202,FALSE)),"",IF(VLOOKUP(K8202&amp;"_"&amp;L8202&amp;"_"&amp;M8202&amp;"_"&amp;O8202,[1]挑战模式!$A:$AS,14+N8202,FALSE)="","",IF(VLOOKUP(VLOOKUP(K8202&amp;"_"&amp;L8202&amp;"_"&amp;M8202&amp;"_"&amp;O8202,[1]挑战模式!$A:$AS,14+N8202,FALSE),[1]怪物!$B:$L,11,FALSE)=0,"",VLOOKUP(VLOOKUP(K8202&amp;"_"&amp;L8202&amp;"_"&amp;M8202&amp;"_"&amp;O8202,[1]挑战模式!$A:$AS,14+N8202,FALSE),[1]怪物!$B:$L,11,FALSE))))</f>
        <v/>
      </c>
      <c r="H8202" t="str">
        <f t="shared" si="385"/>
        <v/>
      </c>
      <c r="I8202" t="str">
        <f t="shared" si="386"/>
        <v/>
      </c>
      <c r="J8202" t="str">
        <f>IF(B8202="","",IF(RIGHT(VLOOKUP(K8202&amp;"_"&amp;L8202&amp;"_"&amp;M8202&amp;"_"&amp;O8202,[1]挑战模式!$A:$AS,14+N8202,FALSE),1)="3","EffectCreate_BossEffect;EffectCreate_MonsterShow","EffectCreate_MonsterShow"))</f>
        <v/>
      </c>
      <c r="K8202">
        <v>0</v>
      </c>
      <c r="L8202">
        <v>19</v>
      </c>
      <c r="M8202">
        <v>10</v>
      </c>
      <c r="N8202">
        <v>1</v>
      </c>
      <c r="O8202" t="s">
        <v>468</v>
      </c>
    </row>
    <row r="8203" spans="2:15" x14ac:dyDescent="0.2">
      <c r="B8203" t="str">
        <f>IF(ISNA(VLOOKUP(K8203&amp;"_"&amp;L8203&amp;"_"&amp;M8203&amp;"_"&amp;O8203,[1]挑战模式!$A:$AS,1,FALSE)),"",IF(VLOOKUP(K8203&amp;"_"&amp;L8203&amp;"_"&amp;M8203&amp;"_"&amp;O8203,[1]挑战模式!$A:$AS,14+N8203,FALSE)="","","Monster_Season"&amp;K8203&amp;"_Challenge"&amp;L8203&amp;"_"&amp;M8203&amp;"_"&amp;N8203&amp;"_"&amp;O8203))</f>
        <v/>
      </c>
      <c r="C8203" t="str">
        <f t="shared" si="384"/>
        <v/>
      </c>
      <c r="G8203" t="str">
        <f>IF(ISNA(VLOOKUP(K8203&amp;"_"&amp;L8203&amp;"_"&amp;M8203&amp;"_"&amp;O8203,[1]挑战模式!$A:$AS,14+N8203,FALSE)),"",IF(VLOOKUP(K8203&amp;"_"&amp;L8203&amp;"_"&amp;M8203&amp;"_"&amp;O8203,[1]挑战模式!$A:$AS,14+N8203,FALSE)="","",IF(VLOOKUP(VLOOKUP(K8203&amp;"_"&amp;L8203&amp;"_"&amp;M8203&amp;"_"&amp;O8203,[1]挑战模式!$A:$AS,14+N8203,FALSE),[1]怪物!$B:$L,11,FALSE)=0,"",VLOOKUP(VLOOKUP(K8203&amp;"_"&amp;L8203&amp;"_"&amp;M8203&amp;"_"&amp;O8203,[1]挑战模式!$A:$AS,14+N8203,FALSE),[1]怪物!$B:$L,11,FALSE))))</f>
        <v/>
      </c>
      <c r="H8203" t="str">
        <f t="shared" si="385"/>
        <v/>
      </c>
      <c r="I8203" t="str">
        <f t="shared" si="386"/>
        <v/>
      </c>
      <c r="J8203" t="str">
        <f>IF(B8203="","",IF(RIGHT(VLOOKUP(K8203&amp;"_"&amp;L8203&amp;"_"&amp;M8203&amp;"_"&amp;O8203,[1]挑战模式!$A:$AS,14+N8203,FALSE),1)="3","EffectCreate_BossEffect;EffectCreate_MonsterShow","EffectCreate_MonsterShow"))</f>
        <v/>
      </c>
      <c r="K8203">
        <v>0</v>
      </c>
      <c r="L8203">
        <v>19</v>
      </c>
      <c r="M8203">
        <v>10</v>
      </c>
      <c r="N8203">
        <v>2</v>
      </c>
      <c r="O8203" t="s">
        <v>468</v>
      </c>
    </row>
    <row r="8204" spans="2:15" x14ac:dyDescent="0.2">
      <c r="B8204" t="str">
        <f>IF(ISNA(VLOOKUP(K8204&amp;"_"&amp;L8204&amp;"_"&amp;M8204&amp;"_"&amp;O8204,[1]挑战模式!$A:$AS,1,FALSE)),"",IF(VLOOKUP(K8204&amp;"_"&amp;L8204&amp;"_"&amp;M8204&amp;"_"&amp;O8204,[1]挑战模式!$A:$AS,14+N8204,FALSE)="","","Monster_Season"&amp;K8204&amp;"_Challenge"&amp;L8204&amp;"_"&amp;M8204&amp;"_"&amp;N8204&amp;"_"&amp;O8204))</f>
        <v/>
      </c>
      <c r="C8204" t="str">
        <f t="shared" si="384"/>
        <v/>
      </c>
      <c r="G8204" t="str">
        <f>IF(ISNA(VLOOKUP(K8204&amp;"_"&amp;L8204&amp;"_"&amp;M8204&amp;"_"&amp;O8204,[1]挑战模式!$A:$AS,14+N8204,FALSE)),"",IF(VLOOKUP(K8204&amp;"_"&amp;L8204&amp;"_"&amp;M8204&amp;"_"&amp;O8204,[1]挑战模式!$A:$AS,14+N8204,FALSE)="","",IF(VLOOKUP(VLOOKUP(K8204&amp;"_"&amp;L8204&amp;"_"&amp;M8204&amp;"_"&amp;O8204,[1]挑战模式!$A:$AS,14+N8204,FALSE),[1]怪物!$B:$L,11,FALSE)=0,"",VLOOKUP(VLOOKUP(K8204&amp;"_"&amp;L8204&amp;"_"&amp;M8204&amp;"_"&amp;O8204,[1]挑战模式!$A:$AS,14+N8204,FALSE),[1]怪物!$B:$L,11,FALSE))))</f>
        <v/>
      </c>
      <c r="H8204" t="str">
        <f t="shared" si="385"/>
        <v/>
      </c>
      <c r="I8204" t="str">
        <f t="shared" si="386"/>
        <v/>
      </c>
      <c r="J8204" t="str">
        <f>IF(B8204="","",IF(RIGHT(VLOOKUP(K8204&amp;"_"&amp;L8204&amp;"_"&amp;M8204&amp;"_"&amp;O8204,[1]挑战模式!$A:$AS,14+N8204,FALSE),1)="3","EffectCreate_BossEffect;EffectCreate_MonsterShow","EffectCreate_MonsterShow"))</f>
        <v/>
      </c>
      <c r="K8204">
        <v>0</v>
      </c>
      <c r="L8204">
        <v>19</v>
      </c>
      <c r="M8204">
        <v>10</v>
      </c>
      <c r="N8204">
        <v>3</v>
      </c>
      <c r="O8204" t="s">
        <v>468</v>
      </c>
    </row>
    <row r="8205" spans="2:15" x14ac:dyDescent="0.2">
      <c r="B8205" t="str">
        <f>IF(ISNA(VLOOKUP(K8205&amp;"_"&amp;L8205&amp;"_"&amp;M8205&amp;"_"&amp;O8205,[1]挑战模式!$A:$AS,1,FALSE)),"",IF(VLOOKUP(K8205&amp;"_"&amp;L8205&amp;"_"&amp;M8205&amp;"_"&amp;O8205,[1]挑战模式!$A:$AS,14+N8205,FALSE)="","","Monster_Season"&amp;K8205&amp;"_Challenge"&amp;L8205&amp;"_"&amp;M8205&amp;"_"&amp;N8205&amp;"_"&amp;O8205))</f>
        <v/>
      </c>
      <c r="C8205" t="str">
        <f t="shared" si="384"/>
        <v/>
      </c>
      <c r="G8205" t="str">
        <f>IF(ISNA(VLOOKUP(K8205&amp;"_"&amp;L8205&amp;"_"&amp;M8205&amp;"_"&amp;O8205,[1]挑战模式!$A:$AS,14+N8205,FALSE)),"",IF(VLOOKUP(K8205&amp;"_"&amp;L8205&amp;"_"&amp;M8205&amp;"_"&amp;O8205,[1]挑战模式!$A:$AS,14+N8205,FALSE)="","",IF(VLOOKUP(VLOOKUP(K8205&amp;"_"&amp;L8205&amp;"_"&amp;M8205&amp;"_"&amp;O8205,[1]挑战模式!$A:$AS,14+N8205,FALSE),[1]怪物!$B:$L,11,FALSE)=0,"",VLOOKUP(VLOOKUP(K8205&amp;"_"&amp;L8205&amp;"_"&amp;M8205&amp;"_"&amp;O8205,[1]挑战模式!$A:$AS,14+N8205,FALSE),[1]怪物!$B:$L,11,FALSE))))</f>
        <v/>
      </c>
      <c r="H8205" t="str">
        <f t="shared" si="385"/>
        <v/>
      </c>
      <c r="I8205" t="str">
        <f t="shared" si="386"/>
        <v/>
      </c>
      <c r="J8205" t="str">
        <f>IF(B8205="","",IF(RIGHT(VLOOKUP(K8205&amp;"_"&amp;L8205&amp;"_"&amp;M8205&amp;"_"&amp;O8205,[1]挑战模式!$A:$AS,14+N8205,FALSE),1)="3","EffectCreate_BossEffect;EffectCreate_MonsterShow","EffectCreate_MonsterShow"))</f>
        <v/>
      </c>
      <c r="K8205">
        <v>0</v>
      </c>
      <c r="L8205">
        <v>19</v>
      </c>
      <c r="M8205">
        <v>10</v>
      </c>
      <c r="N8205">
        <v>4</v>
      </c>
      <c r="O8205" t="s">
        <v>468</v>
      </c>
    </row>
    <row r="8206" spans="2:15" x14ac:dyDescent="0.2">
      <c r="B8206" t="str">
        <f>IF(ISNA(VLOOKUP(K8206&amp;"_"&amp;L8206&amp;"_"&amp;M8206&amp;"_"&amp;O8206,[1]挑战模式!$A:$AS,1,FALSE)),"",IF(VLOOKUP(K8206&amp;"_"&amp;L8206&amp;"_"&amp;M8206&amp;"_"&amp;O8206,[1]挑战模式!$A:$AS,14+N8206,FALSE)="","","Monster_Season"&amp;K8206&amp;"_Challenge"&amp;L8206&amp;"_"&amp;M8206&amp;"_"&amp;N8206&amp;"_"&amp;O8206))</f>
        <v/>
      </c>
      <c r="C8206" t="str">
        <f t="shared" si="384"/>
        <v/>
      </c>
      <c r="G8206" t="str">
        <f>IF(ISNA(VLOOKUP(K8206&amp;"_"&amp;L8206&amp;"_"&amp;M8206&amp;"_"&amp;O8206,[1]挑战模式!$A:$AS,14+N8206,FALSE)),"",IF(VLOOKUP(K8206&amp;"_"&amp;L8206&amp;"_"&amp;M8206&amp;"_"&amp;O8206,[1]挑战模式!$A:$AS,14+N8206,FALSE)="","",IF(VLOOKUP(VLOOKUP(K8206&amp;"_"&amp;L8206&amp;"_"&amp;M8206&amp;"_"&amp;O8206,[1]挑战模式!$A:$AS,14+N8206,FALSE),[1]怪物!$B:$L,11,FALSE)=0,"",VLOOKUP(VLOOKUP(K8206&amp;"_"&amp;L8206&amp;"_"&amp;M8206&amp;"_"&amp;O8206,[1]挑战模式!$A:$AS,14+N8206,FALSE),[1]怪物!$B:$L,11,FALSE))))</f>
        <v/>
      </c>
      <c r="H8206" t="str">
        <f t="shared" si="385"/>
        <v/>
      </c>
      <c r="I8206" t="str">
        <f t="shared" si="386"/>
        <v/>
      </c>
      <c r="J8206" t="str">
        <f>IF(B8206="","",IF(RIGHT(VLOOKUP(K8206&amp;"_"&amp;L8206&amp;"_"&amp;M8206&amp;"_"&amp;O8206,[1]挑战模式!$A:$AS,14+N8206,FALSE),1)="3","EffectCreate_BossEffect;EffectCreate_MonsterShow","EffectCreate_MonsterShow"))</f>
        <v/>
      </c>
      <c r="K8206">
        <v>0</v>
      </c>
      <c r="L8206">
        <v>19</v>
      </c>
      <c r="M8206">
        <v>10</v>
      </c>
      <c r="N8206">
        <v>5</v>
      </c>
      <c r="O8206" t="s">
        <v>468</v>
      </c>
    </row>
    <row r="8207" spans="2:15" x14ac:dyDescent="0.2">
      <c r="B8207" t="str">
        <f>IF(ISNA(VLOOKUP(K8207&amp;"_"&amp;L8207&amp;"_"&amp;M8207&amp;"_"&amp;O8207,[1]挑战模式!$A:$AS,1,FALSE)),"",IF(VLOOKUP(K8207&amp;"_"&amp;L8207&amp;"_"&amp;M8207&amp;"_"&amp;O8207,[1]挑战模式!$A:$AS,14+N8207,FALSE)="","","Monster_Season"&amp;K8207&amp;"_Challenge"&amp;L8207&amp;"_"&amp;M8207&amp;"_"&amp;N8207&amp;"_"&amp;O8207))</f>
        <v>Monster_Season0_Challenge20_1_1_Hell</v>
      </c>
      <c r="C8207" t="str">
        <f t="shared" si="384"/>
        <v>None</v>
      </c>
      <c r="G8207" t="str">
        <f>IF(ISNA(VLOOKUP(K8207&amp;"_"&amp;L8207&amp;"_"&amp;M8207&amp;"_"&amp;O8207,[1]挑战模式!$A:$AS,14+N8207,FALSE)),"",IF(VLOOKUP(K8207&amp;"_"&amp;L8207&amp;"_"&amp;M8207&amp;"_"&amp;O8207,[1]挑战模式!$A:$AS,14+N8207,FALSE)="","",IF(VLOOKUP(VLOOKUP(K8207&amp;"_"&amp;L8207&amp;"_"&amp;M8207&amp;"_"&amp;O8207,[1]挑战模式!$A:$AS,14+N8207,FALSE),[1]怪物!$B:$L,11,FALSE)=0,"",VLOOKUP(VLOOKUP(K8207&amp;"_"&amp;L8207&amp;"_"&amp;M8207&amp;"_"&amp;O8207,[1]挑战模式!$A:$AS,14+N8207,FALSE),[1]怪物!$B:$L,11,FALSE))))</f>
        <v/>
      </c>
      <c r="H8207" t="str">
        <f t="shared" si="385"/>
        <v>Unit_Monster_Season0_Challenge20_1_1_Hell</v>
      </c>
      <c r="I8207" t="str">
        <f t="shared" si="386"/>
        <v>TowerDefense_Monster1</v>
      </c>
      <c r="J8207" t="str">
        <f>IF(B8207="","",IF(RIGHT(VLOOKUP(K8207&amp;"_"&amp;L8207&amp;"_"&amp;M8207&amp;"_"&amp;O8207,[1]挑战模式!$A:$AS,14+N8207,FALSE),1)="3","EffectCreate_BossEffect;EffectCreate_MonsterShow","EffectCreate_MonsterShow"))</f>
        <v>EffectCreate_MonsterShow</v>
      </c>
      <c r="K8207">
        <v>0</v>
      </c>
      <c r="L8207">
        <v>20</v>
      </c>
      <c r="M8207">
        <v>1</v>
      </c>
      <c r="N8207">
        <v>1</v>
      </c>
      <c r="O8207" t="s">
        <v>468</v>
      </c>
    </row>
    <row r="8208" spans="2:15" x14ac:dyDescent="0.2">
      <c r="B8208" t="str">
        <f>IF(ISNA(VLOOKUP(K8208&amp;"_"&amp;L8208&amp;"_"&amp;M8208&amp;"_"&amp;O8208,[1]挑战模式!$A:$AS,1,FALSE)),"",IF(VLOOKUP(K8208&amp;"_"&amp;L8208&amp;"_"&amp;M8208&amp;"_"&amp;O8208,[1]挑战模式!$A:$AS,14+N8208,FALSE)="","","Monster_Season"&amp;K8208&amp;"_Challenge"&amp;L8208&amp;"_"&amp;M8208&amp;"_"&amp;N8208&amp;"_"&amp;O8208))</f>
        <v/>
      </c>
      <c r="C8208" t="str">
        <f t="shared" si="384"/>
        <v/>
      </c>
      <c r="G8208" t="str">
        <f>IF(ISNA(VLOOKUP(K8208&amp;"_"&amp;L8208&amp;"_"&amp;M8208&amp;"_"&amp;O8208,[1]挑战模式!$A:$AS,14+N8208,FALSE)),"",IF(VLOOKUP(K8208&amp;"_"&amp;L8208&amp;"_"&amp;M8208&amp;"_"&amp;O8208,[1]挑战模式!$A:$AS,14+N8208,FALSE)="","",IF(VLOOKUP(VLOOKUP(K8208&amp;"_"&amp;L8208&amp;"_"&amp;M8208&amp;"_"&amp;O8208,[1]挑战模式!$A:$AS,14+N8208,FALSE),[1]怪物!$B:$L,11,FALSE)=0,"",VLOOKUP(VLOOKUP(K8208&amp;"_"&amp;L8208&amp;"_"&amp;M8208&amp;"_"&amp;O8208,[1]挑战模式!$A:$AS,14+N8208,FALSE),[1]怪物!$B:$L,11,FALSE))))</f>
        <v/>
      </c>
      <c r="H8208" t="str">
        <f t="shared" si="385"/>
        <v/>
      </c>
      <c r="I8208" t="str">
        <f t="shared" si="386"/>
        <v/>
      </c>
      <c r="J8208" t="str">
        <f>IF(B8208="","",IF(RIGHT(VLOOKUP(K8208&amp;"_"&amp;L8208&amp;"_"&amp;M8208&amp;"_"&amp;O8208,[1]挑战模式!$A:$AS,14+N8208,FALSE),1)="3","EffectCreate_BossEffect;EffectCreate_MonsterShow","EffectCreate_MonsterShow"))</f>
        <v/>
      </c>
      <c r="K8208">
        <v>0</v>
      </c>
      <c r="L8208">
        <v>20</v>
      </c>
      <c r="M8208">
        <v>1</v>
      </c>
      <c r="N8208">
        <v>2</v>
      </c>
      <c r="O8208" t="s">
        <v>468</v>
      </c>
    </row>
    <row r="8209" spans="2:15" x14ac:dyDescent="0.2">
      <c r="B8209" t="str">
        <f>IF(ISNA(VLOOKUP(K8209&amp;"_"&amp;L8209&amp;"_"&amp;M8209&amp;"_"&amp;O8209,[1]挑战模式!$A:$AS,1,FALSE)),"",IF(VLOOKUP(K8209&amp;"_"&amp;L8209&amp;"_"&amp;M8209&amp;"_"&amp;O8209,[1]挑战模式!$A:$AS,14+N8209,FALSE)="","","Monster_Season"&amp;K8209&amp;"_Challenge"&amp;L8209&amp;"_"&amp;M8209&amp;"_"&amp;N8209&amp;"_"&amp;O8209))</f>
        <v/>
      </c>
      <c r="C8209" t="str">
        <f t="shared" si="384"/>
        <v/>
      </c>
      <c r="G8209" t="str">
        <f>IF(ISNA(VLOOKUP(K8209&amp;"_"&amp;L8209&amp;"_"&amp;M8209&amp;"_"&amp;O8209,[1]挑战模式!$A:$AS,14+N8209,FALSE)),"",IF(VLOOKUP(K8209&amp;"_"&amp;L8209&amp;"_"&amp;M8209&amp;"_"&amp;O8209,[1]挑战模式!$A:$AS,14+N8209,FALSE)="","",IF(VLOOKUP(VLOOKUP(K8209&amp;"_"&amp;L8209&amp;"_"&amp;M8209&amp;"_"&amp;O8209,[1]挑战模式!$A:$AS,14+N8209,FALSE),[1]怪物!$B:$L,11,FALSE)=0,"",VLOOKUP(VLOOKUP(K8209&amp;"_"&amp;L8209&amp;"_"&amp;M8209&amp;"_"&amp;O8209,[1]挑战模式!$A:$AS,14+N8209,FALSE),[1]怪物!$B:$L,11,FALSE))))</f>
        <v/>
      </c>
      <c r="H8209" t="str">
        <f t="shared" si="385"/>
        <v/>
      </c>
      <c r="I8209" t="str">
        <f t="shared" si="386"/>
        <v/>
      </c>
      <c r="J8209" t="str">
        <f>IF(B8209="","",IF(RIGHT(VLOOKUP(K8209&amp;"_"&amp;L8209&amp;"_"&amp;M8209&amp;"_"&amp;O8209,[1]挑战模式!$A:$AS,14+N8209,FALSE),1)="3","EffectCreate_BossEffect;EffectCreate_MonsterShow","EffectCreate_MonsterShow"))</f>
        <v/>
      </c>
      <c r="K8209">
        <v>0</v>
      </c>
      <c r="L8209">
        <v>20</v>
      </c>
      <c r="M8209">
        <v>1</v>
      </c>
      <c r="N8209">
        <v>3</v>
      </c>
      <c r="O8209" t="s">
        <v>468</v>
      </c>
    </row>
    <row r="8210" spans="2:15" x14ac:dyDescent="0.2">
      <c r="B8210" t="str">
        <f>IF(ISNA(VLOOKUP(K8210&amp;"_"&amp;L8210&amp;"_"&amp;M8210&amp;"_"&amp;O8210,[1]挑战模式!$A:$AS,1,FALSE)),"",IF(VLOOKUP(K8210&amp;"_"&amp;L8210&amp;"_"&amp;M8210&amp;"_"&amp;O8210,[1]挑战模式!$A:$AS,14+N8210,FALSE)="","","Monster_Season"&amp;K8210&amp;"_Challenge"&amp;L8210&amp;"_"&amp;M8210&amp;"_"&amp;N8210&amp;"_"&amp;O8210))</f>
        <v/>
      </c>
      <c r="C8210" t="str">
        <f t="shared" si="384"/>
        <v/>
      </c>
      <c r="G8210" t="str">
        <f>IF(ISNA(VLOOKUP(K8210&amp;"_"&amp;L8210&amp;"_"&amp;M8210&amp;"_"&amp;O8210,[1]挑战模式!$A:$AS,14+N8210,FALSE)),"",IF(VLOOKUP(K8210&amp;"_"&amp;L8210&amp;"_"&amp;M8210&amp;"_"&amp;O8210,[1]挑战模式!$A:$AS,14+N8210,FALSE)="","",IF(VLOOKUP(VLOOKUP(K8210&amp;"_"&amp;L8210&amp;"_"&amp;M8210&amp;"_"&amp;O8210,[1]挑战模式!$A:$AS,14+N8210,FALSE),[1]怪物!$B:$L,11,FALSE)=0,"",VLOOKUP(VLOOKUP(K8210&amp;"_"&amp;L8210&amp;"_"&amp;M8210&amp;"_"&amp;O8210,[1]挑战模式!$A:$AS,14+N8210,FALSE),[1]怪物!$B:$L,11,FALSE))))</f>
        <v/>
      </c>
      <c r="H8210" t="str">
        <f t="shared" si="385"/>
        <v/>
      </c>
      <c r="I8210" t="str">
        <f t="shared" si="386"/>
        <v/>
      </c>
      <c r="J8210" t="str">
        <f>IF(B8210="","",IF(RIGHT(VLOOKUP(K8210&amp;"_"&amp;L8210&amp;"_"&amp;M8210&amp;"_"&amp;O8210,[1]挑战模式!$A:$AS,14+N8210,FALSE),1)="3","EffectCreate_BossEffect;EffectCreate_MonsterShow","EffectCreate_MonsterShow"))</f>
        <v/>
      </c>
      <c r="K8210">
        <v>0</v>
      </c>
      <c r="L8210">
        <v>20</v>
      </c>
      <c r="M8210">
        <v>1</v>
      </c>
      <c r="N8210">
        <v>4</v>
      </c>
      <c r="O8210" t="s">
        <v>468</v>
      </c>
    </row>
    <row r="8211" spans="2:15" x14ac:dyDescent="0.2">
      <c r="B8211" t="str">
        <f>IF(ISNA(VLOOKUP(K8211&amp;"_"&amp;L8211&amp;"_"&amp;M8211&amp;"_"&amp;O8211,[1]挑战模式!$A:$AS,1,FALSE)),"",IF(VLOOKUP(K8211&amp;"_"&amp;L8211&amp;"_"&amp;M8211&amp;"_"&amp;O8211,[1]挑战模式!$A:$AS,14+N8211,FALSE)="","","Monster_Season"&amp;K8211&amp;"_Challenge"&amp;L8211&amp;"_"&amp;M8211&amp;"_"&amp;N8211&amp;"_"&amp;O8211))</f>
        <v/>
      </c>
      <c r="C8211" t="str">
        <f t="shared" si="384"/>
        <v/>
      </c>
      <c r="G8211" t="str">
        <f>IF(ISNA(VLOOKUP(K8211&amp;"_"&amp;L8211&amp;"_"&amp;M8211&amp;"_"&amp;O8211,[1]挑战模式!$A:$AS,14+N8211,FALSE)),"",IF(VLOOKUP(K8211&amp;"_"&amp;L8211&amp;"_"&amp;M8211&amp;"_"&amp;O8211,[1]挑战模式!$A:$AS,14+N8211,FALSE)="","",IF(VLOOKUP(VLOOKUP(K8211&amp;"_"&amp;L8211&amp;"_"&amp;M8211&amp;"_"&amp;O8211,[1]挑战模式!$A:$AS,14+N8211,FALSE),[1]怪物!$B:$L,11,FALSE)=0,"",VLOOKUP(VLOOKUP(K8211&amp;"_"&amp;L8211&amp;"_"&amp;M8211&amp;"_"&amp;O8211,[1]挑战模式!$A:$AS,14+N8211,FALSE),[1]怪物!$B:$L,11,FALSE))))</f>
        <v/>
      </c>
      <c r="H8211" t="str">
        <f t="shared" si="385"/>
        <v/>
      </c>
      <c r="I8211" t="str">
        <f t="shared" si="386"/>
        <v/>
      </c>
      <c r="J8211" t="str">
        <f>IF(B8211="","",IF(RIGHT(VLOOKUP(K8211&amp;"_"&amp;L8211&amp;"_"&amp;M8211&amp;"_"&amp;O8211,[1]挑战模式!$A:$AS,14+N8211,FALSE),1)="3","EffectCreate_BossEffect;EffectCreate_MonsterShow","EffectCreate_MonsterShow"))</f>
        <v/>
      </c>
      <c r="K8211">
        <v>0</v>
      </c>
      <c r="L8211">
        <v>20</v>
      </c>
      <c r="M8211">
        <v>1</v>
      </c>
      <c r="N8211">
        <v>5</v>
      </c>
      <c r="O8211" t="s">
        <v>468</v>
      </c>
    </row>
    <row r="8212" spans="2:15" x14ac:dyDescent="0.2">
      <c r="B8212" t="str">
        <f>IF(ISNA(VLOOKUP(K8212&amp;"_"&amp;L8212&amp;"_"&amp;M8212&amp;"_"&amp;O8212,[1]挑战模式!$A:$AS,1,FALSE)),"",IF(VLOOKUP(K8212&amp;"_"&amp;L8212&amp;"_"&amp;M8212&amp;"_"&amp;O8212,[1]挑战模式!$A:$AS,14+N8212,FALSE)="","","Monster_Season"&amp;K8212&amp;"_Challenge"&amp;L8212&amp;"_"&amp;M8212&amp;"_"&amp;N8212&amp;"_"&amp;O8212))</f>
        <v/>
      </c>
      <c r="C8212" t="str">
        <f t="shared" si="384"/>
        <v/>
      </c>
      <c r="G8212" t="str">
        <f>IF(ISNA(VLOOKUP(K8212&amp;"_"&amp;L8212&amp;"_"&amp;M8212&amp;"_"&amp;O8212,[1]挑战模式!$A:$AS,14+N8212,FALSE)),"",IF(VLOOKUP(K8212&amp;"_"&amp;L8212&amp;"_"&amp;M8212&amp;"_"&amp;O8212,[1]挑战模式!$A:$AS,14+N8212,FALSE)="","",IF(VLOOKUP(VLOOKUP(K8212&amp;"_"&amp;L8212&amp;"_"&amp;M8212&amp;"_"&amp;O8212,[1]挑战模式!$A:$AS,14+N8212,FALSE),[1]怪物!$B:$L,11,FALSE)=0,"",VLOOKUP(VLOOKUP(K8212&amp;"_"&amp;L8212&amp;"_"&amp;M8212&amp;"_"&amp;O8212,[1]挑战模式!$A:$AS,14+N8212,FALSE),[1]怪物!$B:$L,11,FALSE))))</f>
        <v/>
      </c>
      <c r="H8212" t="str">
        <f t="shared" si="385"/>
        <v/>
      </c>
      <c r="I8212" t="str">
        <f t="shared" si="386"/>
        <v/>
      </c>
      <c r="J8212" t="str">
        <f>IF(B8212="","",IF(RIGHT(VLOOKUP(K8212&amp;"_"&amp;L8212&amp;"_"&amp;M8212&amp;"_"&amp;O8212,[1]挑战模式!$A:$AS,14+N8212,FALSE),1)="3","EffectCreate_BossEffect;EffectCreate_MonsterShow","EffectCreate_MonsterShow"))</f>
        <v/>
      </c>
      <c r="K8212">
        <v>0</v>
      </c>
      <c r="L8212">
        <v>20</v>
      </c>
      <c r="M8212">
        <v>1</v>
      </c>
      <c r="N8212">
        <v>6</v>
      </c>
      <c r="O8212" t="s">
        <v>468</v>
      </c>
    </row>
    <row r="8213" spans="2:15" x14ac:dyDescent="0.2">
      <c r="B8213" t="str">
        <f>IF(ISNA(VLOOKUP(K8213&amp;"_"&amp;L8213&amp;"_"&amp;M8213&amp;"_"&amp;O8213,[1]挑战模式!$A:$AS,1,FALSE)),"",IF(VLOOKUP(K8213&amp;"_"&amp;L8213&amp;"_"&amp;M8213&amp;"_"&amp;O8213,[1]挑战模式!$A:$AS,14+N8213,FALSE)="","","Monster_Season"&amp;K8213&amp;"_Challenge"&amp;L8213&amp;"_"&amp;M8213&amp;"_"&amp;N8213&amp;"_"&amp;O8213))</f>
        <v>Monster_Season0_Challenge20_2_1_Hell</v>
      </c>
      <c r="C8213" t="str">
        <f t="shared" si="384"/>
        <v>None</v>
      </c>
      <c r="G8213" t="str">
        <f>IF(ISNA(VLOOKUP(K8213&amp;"_"&amp;L8213&amp;"_"&amp;M8213&amp;"_"&amp;O8213,[1]挑战模式!$A:$AS,14+N8213,FALSE)),"",IF(VLOOKUP(K8213&amp;"_"&amp;L8213&amp;"_"&amp;M8213&amp;"_"&amp;O8213,[1]挑战模式!$A:$AS,14+N8213,FALSE)="","",IF(VLOOKUP(VLOOKUP(K8213&amp;"_"&amp;L8213&amp;"_"&amp;M8213&amp;"_"&amp;O8213,[1]挑战模式!$A:$AS,14+N8213,FALSE),[1]怪物!$B:$L,11,FALSE)=0,"",VLOOKUP(VLOOKUP(K8213&amp;"_"&amp;L8213&amp;"_"&amp;M8213&amp;"_"&amp;O8213,[1]挑战模式!$A:$AS,14+N8213,FALSE),[1]怪物!$B:$L,11,FALSE))))</f>
        <v/>
      </c>
      <c r="H8213" t="str">
        <f t="shared" si="385"/>
        <v>Unit_Monster_Season0_Challenge20_2_1_Hell</v>
      </c>
      <c r="I8213" t="str">
        <f t="shared" si="386"/>
        <v>TowerDefense_Monster1</v>
      </c>
      <c r="J8213" t="str">
        <f>IF(B8213="","",IF(RIGHT(VLOOKUP(K8213&amp;"_"&amp;L8213&amp;"_"&amp;M8213&amp;"_"&amp;O8213,[1]挑战模式!$A:$AS,14+N8213,FALSE),1)="3","EffectCreate_BossEffect;EffectCreate_MonsterShow","EffectCreate_MonsterShow"))</f>
        <v>EffectCreate_MonsterShow</v>
      </c>
      <c r="K8213">
        <v>0</v>
      </c>
      <c r="L8213">
        <v>20</v>
      </c>
      <c r="M8213">
        <v>2</v>
      </c>
      <c r="N8213">
        <v>1</v>
      </c>
      <c r="O8213" t="s">
        <v>468</v>
      </c>
    </row>
    <row r="8214" spans="2:15" x14ac:dyDescent="0.2">
      <c r="B8214" t="str">
        <f>IF(ISNA(VLOOKUP(K8214&amp;"_"&amp;L8214&amp;"_"&amp;M8214&amp;"_"&amp;O8214,[1]挑战模式!$A:$AS,1,FALSE)),"",IF(VLOOKUP(K8214&amp;"_"&amp;L8214&amp;"_"&amp;M8214&amp;"_"&amp;O8214,[1]挑战模式!$A:$AS,14+N8214,FALSE)="","","Monster_Season"&amp;K8214&amp;"_Challenge"&amp;L8214&amp;"_"&amp;M8214&amp;"_"&amp;N8214&amp;"_"&amp;O8214))</f>
        <v>Monster_Season0_Challenge20_2_2_Hell</v>
      </c>
      <c r="C8214" t="str">
        <f t="shared" si="384"/>
        <v>None</v>
      </c>
      <c r="G8214" t="str">
        <f>IF(ISNA(VLOOKUP(K8214&amp;"_"&amp;L8214&amp;"_"&amp;M8214&amp;"_"&amp;O8214,[1]挑战模式!$A:$AS,14+N8214,FALSE)),"",IF(VLOOKUP(K8214&amp;"_"&amp;L8214&amp;"_"&amp;M8214&amp;"_"&amp;O8214,[1]挑战模式!$A:$AS,14+N8214,FALSE)="","",IF(VLOOKUP(VLOOKUP(K8214&amp;"_"&amp;L8214&amp;"_"&amp;M8214&amp;"_"&amp;O8214,[1]挑战模式!$A:$AS,14+N8214,FALSE),[1]怪物!$B:$L,11,FALSE)=0,"",VLOOKUP(VLOOKUP(K8214&amp;"_"&amp;L8214&amp;"_"&amp;M8214&amp;"_"&amp;O8214,[1]挑战模式!$A:$AS,14+N8214,FALSE),[1]怪物!$B:$L,11,FALSE))))</f>
        <v/>
      </c>
      <c r="H8214" t="str">
        <f t="shared" si="385"/>
        <v>Unit_Monster_Season0_Challenge20_2_2_Hell</v>
      </c>
      <c r="I8214" t="str">
        <f t="shared" si="386"/>
        <v>TowerDefense_Monster1</v>
      </c>
      <c r="J8214" t="str">
        <f>IF(B8214="","",IF(RIGHT(VLOOKUP(K8214&amp;"_"&amp;L8214&amp;"_"&amp;M8214&amp;"_"&amp;O8214,[1]挑战模式!$A:$AS,14+N8214,FALSE),1)="3","EffectCreate_BossEffect;EffectCreate_MonsterShow","EffectCreate_MonsterShow"))</f>
        <v>EffectCreate_MonsterShow</v>
      </c>
      <c r="K8214">
        <v>0</v>
      </c>
      <c r="L8214">
        <v>20</v>
      </c>
      <c r="M8214">
        <v>2</v>
      </c>
      <c r="N8214">
        <v>2</v>
      </c>
      <c r="O8214" t="s">
        <v>468</v>
      </c>
    </row>
    <row r="8215" spans="2:15" x14ac:dyDescent="0.2">
      <c r="B8215" t="str">
        <f>IF(ISNA(VLOOKUP(K8215&amp;"_"&amp;L8215&amp;"_"&amp;M8215&amp;"_"&amp;O8215,[1]挑战模式!$A:$AS,1,FALSE)),"",IF(VLOOKUP(K8215&amp;"_"&amp;L8215&amp;"_"&amp;M8215&amp;"_"&amp;O8215,[1]挑战模式!$A:$AS,14+N8215,FALSE)="","","Monster_Season"&amp;K8215&amp;"_Challenge"&amp;L8215&amp;"_"&amp;M8215&amp;"_"&amp;N8215&amp;"_"&amp;O8215))</f>
        <v/>
      </c>
      <c r="C8215" t="str">
        <f t="shared" si="384"/>
        <v/>
      </c>
      <c r="G8215" t="str">
        <f>IF(ISNA(VLOOKUP(K8215&amp;"_"&amp;L8215&amp;"_"&amp;M8215&amp;"_"&amp;O8215,[1]挑战模式!$A:$AS,14+N8215,FALSE)),"",IF(VLOOKUP(K8215&amp;"_"&amp;L8215&amp;"_"&amp;M8215&amp;"_"&amp;O8215,[1]挑战模式!$A:$AS,14+N8215,FALSE)="","",IF(VLOOKUP(VLOOKUP(K8215&amp;"_"&amp;L8215&amp;"_"&amp;M8215&amp;"_"&amp;O8215,[1]挑战模式!$A:$AS,14+N8215,FALSE),[1]怪物!$B:$L,11,FALSE)=0,"",VLOOKUP(VLOOKUP(K8215&amp;"_"&amp;L8215&amp;"_"&amp;M8215&amp;"_"&amp;O8215,[1]挑战模式!$A:$AS,14+N8215,FALSE),[1]怪物!$B:$L,11,FALSE))))</f>
        <v/>
      </c>
      <c r="H8215" t="str">
        <f t="shared" si="385"/>
        <v/>
      </c>
      <c r="I8215" t="str">
        <f t="shared" si="386"/>
        <v/>
      </c>
      <c r="J8215" t="str">
        <f>IF(B8215="","",IF(RIGHT(VLOOKUP(K8215&amp;"_"&amp;L8215&amp;"_"&amp;M8215&amp;"_"&amp;O8215,[1]挑战模式!$A:$AS,14+N8215,FALSE),1)="3","EffectCreate_BossEffect;EffectCreate_MonsterShow","EffectCreate_MonsterShow"))</f>
        <v/>
      </c>
      <c r="K8215">
        <v>0</v>
      </c>
      <c r="L8215">
        <v>20</v>
      </c>
      <c r="M8215">
        <v>2</v>
      </c>
      <c r="N8215">
        <v>3</v>
      </c>
      <c r="O8215" t="s">
        <v>468</v>
      </c>
    </row>
    <row r="8216" spans="2:15" x14ac:dyDescent="0.2">
      <c r="B8216" t="str">
        <f>IF(ISNA(VLOOKUP(K8216&amp;"_"&amp;L8216&amp;"_"&amp;M8216&amp;"_"&amp;O8216,[1]挑战模式!$A:$AS,1,FALSE)),"",IF(VLOOKUP(K8216&amp;"_"&amp;L8216&amp;"_"&amp;M8216&amp;"_"&amp;O8216,[1]挑战模式!$A:$AS,14+N8216,FALSE)="","","Monster_Season"&amp;K8216&amp;"_Challenge"&amp;L8216&amp;"_"&amp;M8216&amp;"_"&amp;N8216&amp;"_"&amp;O8216))</f>
        <v/>
      </c>
      <c r="C8216" t="str">
        <f t="shared" si="384"/>
        <v/>
      </c>
      <c r="G8216" t="str">
        <f>IF(ISNA(VLOOKUP(K8216&amp;"_"&amp;L8216&amp;"_"&amp;M8216&amp;"_"&amp;O8216,[1]挑战模式!$A:$AS,14+N8216,FALSE)),"",IF(VLOOKUP(K8216&amp;"_"&amp;L8216&amp;"_"&amp;M8216&amp;"_"&amp;O8216,[1]挑战模式!$A:$AS,14+N8216,FALSE)="","",IF(VLOOKUP(VLOOKUP(K8216&amp;"_"&amp;L8216&amp;"_"&amp;M8216&amp;"_"&amp;O8216,[1]挑战模式!$A:$AS,14+N8216,FALSE),[1]怪物!$B:$L,11,FALSE)=0,"",VLOOKUP(VLOOKUP(K8216&amp;"_"&amp;L8216&amp;"_"&amp;M8216&amp;"_"&amp;O8216,[1]挑战模式!$A:$AS,14+N8216,FALSE),[1]怪物!$B:$L,11,FALSE))))</f>
        <v/>
      </c>
      <c r="H8216" t="str">
        <f t="shared" si="385"/>
        <v/>
      </c>
      <c r="I8216" t="str">
        <f t="shared" si="386"/>
        <v/>
      </c>
      <c r="J8216" t="str">
        <f>IF(B8216="","",IF(RIGHT(VLOOKUP(K8216&amp;"_"&amp;L8216&amp;"_"&amp;M8216&amp;"_"&amp;O8216,[1]挑战模式!$A:$AS,14+N8216,FALSE),1)="3","EffectCreate_BossEffect;EffectCreate_MonsterShow","EffectCreate_MonsterShow"))</f>
        <v/>
      </c>
      <c r="K8216">
        <v>0</v>
      </c>
      <c r="L8216">
        <v>20</v>
      </c>
      <c r="M8216">
        <v>2</v>
      </c>
      <c r="N8216">
        <v>4</v>
      </c>
      <c r="O8216" t="s">
        <v>468</v>
      </c>
    </row>
    <row r="8217" spans="2:15" x14ac:dyDescent="0.2">
      <c r="B8217" t="str">
        <f>IF(ISNA(VLOOKUP(K8217&amp;"_"&amp;L8217&amp;"_"&amp;M8217&amp;"_"&amp;O8217,[1]挑战模式!$A:$AS,1,FALSE)),"",IF(VLOOKUP(K8217&amp;"_"&amp;L8217&amp;"_"&amp;M8217&amp;"_"&amp;O8217,[1]挑战模式!$A:$AS,14+N8217,FALSE)="","","Monster_Season"&amp;K8217&amp;"_Challenge"&amp;L8217&amp;"_"&amp;M8217&amp;"_"&amp;N8217&amp;"_"&amp;O8217))</f>
        <v/>
      </c>
      <c r="C8217" t="str">
        <f t="shared" si="384"/>
        <v/>
      </c>
      <c r="G8217" t="str">
        <f>IF(ISNA(VLOOKUP(K8217&amp;"_"&amp;L8217&amp;"_"&amp;M8217&amp;"_"&amp;O8217,[1]挑战模式!$A:$AS,14+N8217,FALSE)),"",IF(VLOOKUP(K8217&amp;"_"&amp;L8217&amp;"_"&amp;M8217&amp;"_"&amp;O8217,[1]挑战模式!$A:$AS,14+N8217,FALSE)="","",IF(VLOOKUP(VLOOKUP(K8217&amp;"_"&amp;L8217&amp;"_"&amp;M8217&amp;"_"&amp;O8217,[1]挑战模式!$A:$AS,14+N8217,FALSE),[1]怪物!$B:$L,11,FALSE)=0,"",VLOOKUP(VLOOKUP(K8217&amp;"_"&amp;L8217&amp;"_"&amp;M8217&amp;"_"&amp;O8217,[1]挑战模式!$A:$AS,14+N8217,FALSE),[1]怪物!$B:$L,11,FALSE))))</f>
        <v/>
      </c>
      <c r="H8217" t="str">
        <f t="shared" si="385"/>
        <v/>
      </c>
      <c r="I8217" t="str">
        <f t="shared" si="386"/>
        <v/>
      </c>
      <c r="J8217" t="str">
        <f>IF(B8217="","",IF(RIGHT(VLOOKUP(K8217&amp;"_"&amp;L8217&amp;"_"&amp;M8217&amp;"_"&amp;O8217,[1]挑战模式!$A:$AS,14+N8217,FALSE),1)="3","EffectCreate_BossEffect;EffectCreate_MonsterShow","EffectCreate_MonsterShow"))</f>
        <v/>
      </c>
      <c r="K8217">
        <v>0</v>
      </c>
      <c r="L8217">
        <v>20</v>
      </c>
      <c r="M8217">
        <v>2</v>
      </c>
      <c r="N8217">
        <v>5</v>
      </c>
      <c r="O8217" t="s">
        <v>468</v>
      </c>
    </row>
    <row r="8218" spans="2:15" x14ac:dyDescent="0.2">
      <c r="B8218" t="str">
        <f>IF(ISNA(VLOOKUP(K8218&amp;"_"&amp;L8218&amp;"_"&amp;M8218&amp;"_"&amp;O8218,[1]挑战模式!$A:$AS,1,FALSE)),"",IF(VLOOKUP(K8218&amp;"_"&amp;L8218&amp;"_"&amp;M8218&amp;"_"&amp;O8218,[1]挑战模式!$A:$AS,14+N8218,FALSE)="","","Monster_Season"&amp;K8218&amp;"_Challenge"&amp;L8218&amp;"_"&amp;M8218&amp;"_"&amp;N8218&amp;"_"&amp;O8218))</f>
        <v/>
      </c>
      <c r="C8218" t="str">
        <f t="shared" si="384"/>
        <v/>
      </c>
      <c r="G8218" t="str">
        <f>IF(ISNA(VLOOKUP(K8218&amp;"_"&amp;L8218&amp;"_"&amp;M8218&amp;"_"&amp;O8218,[1]挑战模式!$A:$AS,14+N8218,FALSE)),"",IF(VLOOKUP(K8218&amp;"_"&amp;L8218&amp;"_"&amp;M8218&amp;"_"&amp;O8218,[1]挑战模式!$A:$AS,14+N8218,FALSE)="","",IF(VLOOKUP(VLOOKUP(K8218&amp;"_"&amp;L8218&amp;"_"&amp;M8218&amp;"_"&amp;O8218,[1]挑战模式!$A:$AS,14+N8218,FALSE),[1]怪物!$B:$L,11,FALSE)=0,"",VLOOKUP(VLOOKUP(K8218&amp;"_"&amp;L8218&amp;"_"&amp;M8218&amp;"_"&amp;O8218,[1]挑战模式!$A:$AS,14+N8218,FALSE),[1]怪物!$B:$L,11,FALSE))))</f>
        <v/>
      </c>
      <c r="H8218" t="str">
        <f t="shared" si="385"/>
        <v/>
      </c>
      <c r="I8218" t="str">
        <f t="shared" si="386"/>
        <v/>
      </c>
      <c r="J8218" t="str">
        <f>IF(B8218="","",IF(RIGHT(VLOOKUP(K8218&amp;"_"&amp;L8218&amp;"_"&amp;M8218&amp;"_"&amp;O8218,[1]挑战模式!$A:$AS,14+N8218,FALSE),1)="3","EffectCreate_BossEffect;EffectCreate_MonsterShow","EffectCreate_MonsterShow"))</f>
        <v/>
      </c>
      <c r="K8218">
        <v>0</v>
      </c>
      <c r="L8218">
        <v>20</v>
      </c>
      <c r="M8218">
        <v>2</v>
      </c>
      <c r="N8218">
        <v>6</v>
      </c>
      <c r="O8218" t="s">
        <v>468</v>
      </c>
    </row>
    <row r="8219" spans="2:15" x14ac:dyDescent="0.2">
      <c r="B8219" t="str">
        <f>IF(ISNA(VLOOKUP(K8219&amp;"_"&amp;L8219&amp;"_"&amp;M8219&amp;"_"&amp;O8219,[1]挑战模式!$A:$AS,1,FALSE)),"",IF(VLOOKUP(K8219&amp;"_"&amp;L8219&amp;"_"&amp;M8219&amp;"_"&amp;O8219,[1]挑战模式!$A:$AS,14+N8219,FALSE)="","","Monster_Season"&amp;K8219&amp;"_Challenge"&amp;L8219&amp;"_"&amp;M8219&amp;"_"&amp;N8219&amp;"_"&amp;O8219))</f>
        <v>Monster_Season0_Challenge20_3_1_Hell</v>
      </c>
      <c r="C8219" t="str">
        <f t="shared" si="384"/>
        <v>None</v>
      </c>
      <c r="G8219" t="str">
        <f>IF(ISNA(VLOOKUP(K8219&amp;"_"&amp;L8219&amp;"_"&amp;M8219&amp;"_"&amp;O8219,[1]挑战模式!$A:$AS,14+N8219,FALSE)),"",IF(VLOOKUP(K8219&amp;"_"&amp;L8219&amp;"_"&amp;M8219&amp;"_"&amp;O8219,[1]挑战模式!$A:$AS,14+N8219,FALSE)="","",IF(VLOOKUP(VLOOKUP(K8219&amp;"_"&amp;L8219&amp;"_"&amp;M8219&amp;"_"&amp;O8219,[1]挑战模式!$A:$AS,14+N8219,FALSE),[1]怪物!$B:$L,11,FALSE)=0,"",VLOOKUP(VLOOKUP(K8219&amp;"_"&amp;L8219&amp;"_"&amp;M8219&amp;"_"&amp;O8219,[1]挑战模式!$A:$AS,14+N8219,FALSE),[1]怪物!$B:$L,11,FALSE))))</f>
        <v/>
      </c>
      <c r="H8219" t="str">
        <f t="shared" si="385"/>
        <v>Unit_Monster_Season0_Challenge20_3_1_Hell</v>
      </c>
      <c r="I8219" t="str">
        <f t="shared" si="386"/>
        <v>TowerDefense_Monster1</v>
      </c>
      <c r="J8219" t="str">
        <f>IF(B8219="","",IF(RIGHT(VLOOKUP(K8219&amp;"_"&amp;L8219&amp;"_"&amp;M8219&amp;"_"&amp;O8219,[1]挑战模式!$A:$AS,14+N8219,FALSE),1)="3","EffectCreate_BossEffect;EffectCreate_MonsterShow","EffectCreate_MonsterShow"))</f>
        <v>EffectCreate_MonsterShow</v>
      </c>
      <c r="K8219">
        <v>0</v>
      </c>
      <c r="L8219">
        <v>20</v>
      </c>
      <c r="M8219">
        <v>3</v>
      </c>
      <c r="N8219">
        <v>1</v>
      </c>
      <c r="O8219" t="s">
        <v>468</v>
      </c>
    </row>
    <row r="8220" spans="2:15" x14ac:dyDescent="0.2">
      <c r="B8220" t="str">
        <f>IF(ISNA(VLOOKUP(K8220&amp;"_"&amp;L8220&amp;"_"&amp;M8220&amp;"_"&amp;O8220,[1]挑战模式!$A:$AS,1,FALSE)),"",IF(VLOOKUP(K8220&amp;"_"&amp;L8220&amp;"_"&amp;M8220&amp;"_"&amp;O8220,[1]挑战模式!$A:$AS,14+N8220,FALSE)="","","Monster_Season"&amp;K8220&amp;"_Challenge"&amp;L8220&amp;"_"&amp;M8220&amp;"_"&amp;N8220&amp;"_"&amp;O8220))</f>
        <v>Monster_Season0_Challenge20_3_2_Hell</v>
      </c>
      <c r="C8220" t="str">
        <f t="shared" si="384"/>
        <v>None</v>
      </c>
      <c r="G8220" t="str">
        <f>IF(ISNA(VLOOKUP(K8220&amp;"_"&amp;L8220&amp;"_"&amp;M8220&amp;"_"&amp;O8220,[1]挑战模式!$A:$AS,14+N8220,FALSE)),"",IF(VLOOKUP(K8220&amp;"_"&amp;L8220&amp;"_"&amp;M8220&amp;"_"&amp;O8220,[1]挑战模式!$A:$AS,14+N8220,FALSE)="","",IF(VLOOKUP(VLOOKUP(K8220&amp;"_"&amp;L8220&amp;"_"&amp;M8220&amp;"_"&amp;O8220,[1]挑战模式!$A:$AS,14+N8220,FALSE),[1]怪物!$B:$L,11,FALSE)=0,"",VLOOKUP(VLOOKUP(K8220&amp;"_"&amp;L8220&amp;"_"&amp;M8220&amp;"_"&amp;O8220,[1]挑战模式!$A:$AS,14+N8220,FALSE),[1]怪物!$B:$L,11,FALSE))))</f>
        <v/>
      </c>
      <c r="H8220" t="str">
        <f t="shared" si="385"/>
        <v>Unit_Monster_Season0_Challenge20_3_2_Hell</v>
      </c>
      <c r="I8220" t="str">
        <f t="shared" si="386"/>
        <v>TowerDefense_Monster1</v>
      </c>
      <c r="J8220" t="str">
        <f>IF(B8220="","",IF(RIGHT(VLOOKUP(K8220&amp;"_"&amp;L8220&amp;"_"&amp;M8220&amp;"_"&amp;O8220,[1]挑战模式!$A:$AS,14+N8220,FALSE),1)="3","EffectCreate_BossEffect;EffectCreate_MonsterShow","EffectCreate_MonsterShow"))</f>
        <v>EffectCreate_MonsterShow</v>
      </c>
      <c r="K8220">
        <v>0</v>
      </c>
      <c r="L8220">
        <v>20</v>
      </c>
      <c r="M8220">
        <v>3</v>
      </c>
      <c r="N8220">
        <v>2</v>
      </c>
      <c r="O8220" t="s">
        <v>468</v>
      </c>
    </row>
    <row r="8221" spans="2:15" x14ac:dyDescent="0.2">
      <c r="B8221" t="str">
        <f>IF(ISNA(VLOOKUP(K8221&amp;"_"&amp;L8221&amp;"_"&amp;M8221&amp;"_"&amp;O8221,[1]挑战模式!$A:$AS,1,FALSE)),"",IF(VLOOKUP(K8221&amp;"_"&amp;L8221&amp;"_"&amp;M8221&amp;"_"&amp;O8221,[1]挑战模式!$A:$AS,14+N8221,FALSE)="","","Monster_Season"&amp;K8221&amp;"_Challenge"&amp;L8221&amp;"_"&amp;M8221&amp;"_"&amp;N8221&amp;"_"&amp;O8221))</f>
        <v/>
      </c>
      <c r="C8221" t="str">
        <f t="shared" si="384"/>
        <v/>
      </c>
      <c r="G8221" t="str">
        <f>IF(ISNA(VLOOKUP(K8221&amp;"_"&amp;L8221&amp;"_"&amp;M8221&amp;"_"&amp;O8221,[1]挑战模式!$A:$AS,14+N8221,FALSE)),"",IF(VLOOKUP(K8221&amp;"_"&amp;L8221&amp;"_"&amp;M8221&amp;"_"&amp;O8221,[1]挑战模式!$A:$AS,14+N8221,FALSE)="","",IF(VLOOKUP(VLOOKUP(K8221&amp;"_"&amp;L8221&amp;"_"&amp;M8221&amp;"_"&amp;O8221,[1]挑战模式!$A:$AS,14+N8221,FALSE),[1]怪物!$B:$L,11,FALSE)=0,"",VLOOKUP(VLOOKUP(K8221&amp;"_"&amp;L8221&amp;"_"&amp;M8221&amp;"_"&amp;O8221,[1]挑战模式!$A:$AS,14+N8221,FALSE),[1]怪物!$B:$L,11,FALSE))))</f>
        <v/>
      </c>
      <c r="H8221" t="str">
        <f t="shared" si="385"/>
        <v/>
      </c>
      <c r="I8221" t="str">
        <f t="shared" si="386"/>
        <v/>
      </c>
      <c r="J8221" t="str">
        <f>IF(B8221="","",IF(RIGHT(VLOOKUP(K8221&amp;"_"&amp;L8221&amp;"_"&amp;M8221&amp;"_"&amp;O8221,[1]挑战模式!$A:$AS,14+N8221,FALSE),1)="3","EffectCreate_BossEffect;EffectCreate_MonsterShow","EffectCreate_MonsterShow"))</f>
        <v/>
      </c>
      <c r="K8221">
        <v>0</v>
      </c>
      <c r="L8221">
        <v>20</v>
      </c>
      <c r="M8221">
        <v>3</v>
      </c>
      <c r="N8221">
        <v>3</v>
      </c>
      <c r="O8221" t="s">
        <v>468</v>
      </c>
    </row>
    <row r="8222" spans="2:15" x14ac:dyDescent="0.2">
      <c r="B8222" t="str">
        <f>IF(ISNA(VLOOKUP(K8222&amp;"_"&amp;L8222&amp;"_"&amp;M8222&amp;"_"&amp;O8222,[1]挑战模式!$A:$AS,1,FALSE)),"",IF(VLOOKUP(K8222&amp;"_"&amp;L8222&amp;"_"&amp;M8222&amp;"_"&amp;O8222,[1]挑战模式!$A:$AS,14+N8222,FALSE)="","","Monster_Season"&amp;K8222&amp;"_Challenge"&amp;L8222&amp;"_"&amp;M8222&amp;"_"&amp;N8222&amp;"_"&amp;O8222))</f>
        <v/>
      </c>
      <c r="C8222" t="str">
        <f t="shared" si="384"/>
        <v/>
      </c>
      <c r="G8222" t="str">
        <f>IF(ISNA(VLOOKUP(K8222&amp;"_"&amp;L8222&amp;"_"&amp;M8222&amp;"_"&amp;O8222,[1]挑战模式!$A:$AS,14+N8222,FALSE)),"",IF(VLOOKUP(K8222&amp;"_"&amp;L8222&amp;"_"&amp;M8222&amp;"_"&amp;O8222,[1]挑战模式!$A:$AS,14+N8222,FALSE)="","",IF(VLOOKUP(VLOOKUP(K8222&amp;"_"&amp;L8222&amp;"_"&amp;M8222&amp;"_"&amp;O8222,[1]挑战模式!$A:$AS,14+N8222,FALSE),[1]怪物!$B:$L,11,FALSE)=0,"",VLOOKUP(VLOOKUP(K8222&amp;"_"&amp;L8222&amp;"_"&amp;M8222&amp;"_"&amp;O8222,[1]挑战模式!$A:$AS,14+N8222,FALSE),[1]怪物!$B:$L,11,FALSE))))</f>
        <v/>
      </c>
      <c r="H8222" t="str">
        <f t="shared" si="385"/>
        <v/>
      </c>
      <c r="I8222" t="str">
        <f t="shared" si="386"/>
        <v/>
      </c>
      <c r="J8222" t="str">
        <f>IF(B8222="","",IF(RIGHT(VLOOKUP(K8222&amp;"_"&amp;L8222&amp;"_"&amp;M8222&amp;"_"&amp;O8222,[1]挑战模式!$A:$AS,14+N8222,FALSE),1)="3","EffectCreate_BossEffect;EffectCreate_MonsterShow","EffectCreate_MonsterShow"))</f>
        <v/>
      </c>
      <c r="K8222">
        <v>0</v>
      </c>
      <c r="L8222">
        <v>20</v>
      </c>
      <c r="M8222">
        <v>3</v>
      </c>
      <c r="N8222">
        <v>4</v>
      </c>
      <c r="O8222" t="s">
        <v>468</v>
      </c>
    </row>
    <row r="8223" spans="2:15" x14ac:dyDescent="0.2">
      <c r="B8223" t="str">
        <f>IF(ISNA(VLOOKUP(K8223&amp;"_"&amp;L8223&amp;"_"&amp;M8223&amp;"_"&amp;O8223,[1]挑战模式!$A:$AS,1,FALSE)),"",IF(VLOOKUP(K8223&amp;"_"&amp;L8223&amp;"_"&amp;M8223&amp;"_"&amp;O8223,[1]挑战模式!$A:$AS,14+N8223,FALSE)="","","Monster_Season"&amp;K8223&amp;"_Challenge"&amp;L8223&amp;"_"&amp;M8223&amp;"_"&amp;N8223&amp;"_"&amp;O8223))</f>
        <v/>
      </c>
      <c r="C8223" t="str">
        <f t="shared" si="384"/>
        <v/>
      </c>
      <c r="G8223" t="str">
        <f>IF(ISNA(VLOOKUP(K8223&amp;"_"&amp;L8223&amp;"_"&amp;M8223&amp;"_"&amp;O8223,[1]挑战模式!$A:$AS,14+N8223,FALSE)),"",IF(VLOOKUP(K8223&amp;"_"&amp;L8223&amp;"_"&amp;M8223&amp;"_"&amp;O8223,[1]挑战模式!$A:$AS,14+N8223,FALSE)="","",IF(VLOOKUP(VLOOKUP(K8223&amp;"_"&amp;L8223&amp;"_"&amp;M8223&amp;"_"&amp;O8223,[1]挑战模式!$A:$AS,14+N8223,FALSE),[1]怪物!$B:$L,11,FALSE)=0,"",VLOOKUP(VLOOKUP(K8223&amp;"_"&amp;L8223&amp;"_"&amp;M8223&amp;"_"&amp;O8223,[1]挑战模式!$A:$AS,14+N8223,FALSE),[1]怪物!$B:$L,11,FALSE))))</f>
        <v/>
      </c>
      <c r="H8223" t="str">
        <f t="shared" si="385"/>
        <v/>
      </c>
      <c r="I8223" t="str">
        <f t="shared" si="386"/>
        <v/>
      </c>
      <c r="J8223" t="str">
        <f>IF(B8223="","",IF(RIGHT(VLOOKUP(K8223&amp;"_"&amp;L8223&amp;"_"&amp;M8223&amp;"_"&amp;O8223,[1]挑战模式!$A:$AS,14+N8223,FALSE),1)="3","EffectCreate_BossEffect;EffectCreate_MonsterShow","EffectCreate_MonsterShow"))</f>
        <v/>
      </c>
      <c r="K8223">
        <v>0</v>
      </c>
      <c r="L8223">
        <v>20</v>
      </c>
      <c r="M8223">
        <v>3</v>
      </c>
      <c r="N8223">
        <v>5</v>
      </c>
      <c r="O8223" t="s">
        <v>468</v>
      </c>
    </row>
    <row r="8224" spans="2:15" x14ac:dyDescent="0.2">
      <c r="B8224" t="str">
        <f>IF(ISNA(VLOOKUP(K8224&amp;"_"&amp;L8224&amp;"_"&amp;M8224&amp;"_"&amp;O8224,[1]挑战模式!$A:$AS,1,FALSE)),"",IF(VLOOKUP(K8224&amp;"_"&amp;L8224&amp;"_"&amp;M8224&amp;"_"&amp;O8224,[1]挑战模式!$A:$AS,14+N8224,FALSE)="","","Monster_Season"&amp;K8224&amp;"_Challenge"&amp;L8224&amp;"_"&amp;M8224&amp;"_"&amp;N8224&amp;"_"&amp;O8224))</f>
        <v/>
      </c>
      <c r="C8224" t="str">
        <f t="shared" si="384"/>
        <v/>
      </c>
      <c r="G8224" t="str">
        <f>IF(ISNA(VLOOKUP(K8224&amp;"_"&amp;L8224&amp;"_"&amp;M8224&amp;"_"&amp;O8224,[1]挑战模式!$A:$AS,14+N8224,FALSE)),"",IF(VLOOKUP(K8224&amp;"_"&amp;L8224&amp;"_"&amp;M8224&amp;"_"&amp;O8224,[1]挑战模式!$A:$AS,14+N8224,FALSE)="","",IF(VLOOKUP(VLOOKUP(K8224&amp;"_"&amp;L8224&amp;"_"&amp;M8224&amp;"_"&amp;O8224,[1]挑战模式!$A:$AS,14+N8224,FALSE),[1]怪物!$B:$L,11,FALSE)=0,"",VLOOKUP(VLOOKUP(K8224&amp;"_"&amp;L8224&amp;"_"&amp;M8224&amp;"_"&amp;O8224,[1]挑战模式!$A:$AS,14+N8224,FALSE),[1]怪物!$B:$L,11,FALSE))))</f>
        <v/>
      </c>
      <c r="H8224" t="str">
        <f t="shared" si="385"/>
        <v/>
      </c>
      <c r="I8224" t="str">
        <f t="shared" si="386"/>
        <v/>
      </c>
      <c r="J8224" t="str">
        <f>IF(B8224="","",IF(RIGHT(VLOOKUP(K8224&amp;"_"&amp;L8224&amp;"_"&amp;M8224&amp;"_"&amp;O8224,[1]挑战模式!$A:$AS,14+N8224,FALSE),1)="3","EffectCreate_BossEffect;EffectCreate_MonsterShow","EffectCreate_MonsterShow"))</f>
        <v/>
      </c>
      <c r="K8224">
        <v>0</v>
      </c>
      <c r="L8224">
        <v>20</v>
      </c>
      <c r="M8224">
        <v>3</v>
      </c>
      <c r="N8224">
        <v>6</v>
      </c>
      <c r="O8224" t="s">
        <v>468</v>
      </c>
    </row>
    <row r="8225" spans="2:15" x14ac:dyDescent="0.2">
      <c r="B8225" t="str">
        <f>IF(ISNA(VLOOKUP(K8225&amp;"_"&amp;L8225&amp;"_"&amp;M8225&amp;"_"&amp;O8225,[1]挑战模式!$A:$AS,1,FALSE)),"",IF(VLOOKUP(K8225&amp;"_"&amp;L8225&amp;"_"&amp;M8225&amp;"_"&amp;O8225,[1]挑战模式!$A:$AS,14+N8225,FALSE)="","","Monster_Season"&amp;K8225&amp;"_Challenge"&amp;L8225&amp;"_"&amp;M8225&amp;"_"&amp;N8225&amp;"_"&amp;O8225))</f>
        <v>Monster_Season0_Challenge20_4_1_Hell</v>
      </c>
      <c r="C8225" t="str">
        <f t="shared" si="384"/>
        <v>None</v>
      </c>
      <c r="G8225" t="str">
        <f>IF(ISNA(VLOOKUP(K8225&amp;"_"&amp;L8225&amp;"_"&amp;M8225&amp;"_"&amp;O8225,[1]挑战模式!$A:$AS,14+N8225,FALSE)),"",IF(VLOOKUP(K8225&amp;"_"&amp;L8225&amp;"_"&amp;M8225&amp;"_"&amp;O8225,[1]挑战模式!$A:$AS,14+N8225,FALSE)="","",IF(VLOOKUP(VLOOKUP(K8225&amp;"_"&amp;L8225&amp;"_"&amp;M8225&amp;"_"&amp;O8225,[1]挑战模式!$A:$AS,14+N8225,FALSE),[1]怪物!$B:$L,11,FALSE)=0,"",VLOOKUP(VLOOKUP(K8225&amp;"_"&amp;L8225&amp;"_"&amp;M8225&amp;"_"&amp;O8225,[1]挑战模式!$A:$AS,14+N8225,FALSE),[1]怪物!$B:$L,11,FALSE))))</f>
        <v/>
      </c>
      <c r="H8225" t="str">
        <f t="shared" si="385"/>
        <v>Unit_Monster_Season0_Challenge20_4_1_Hell</v>
      </c>
      <c r="I8225" t="str">
        <f t="shared" si="386"/>
        <v>TowerDefense_Monster1</v>
      </c>
      <c r="J8225" t="str">
        <f>IF(B8225="","",IF(RIGHT(VLOOKUP(K8225&amp;"_"&amp;L8225&amp;"_"&amp;M8225&amp;"_"&amp;O8225,[1]挑战模式!$A:$AS,14+N8225,FALSE),1)="3","EffectCreate_BossEffect;EffectCreate_MonsterShow","EffectCreate_MonsterShow"))</f>
        <v>EffectCreate_MonsterShow</v>
      </c>
      <c r="K8225">
        <v>0</v>
      </c>
      <c r="L8225">
        <v>20</v>
      </c>
      <c r="M8225">
        <v>4</v>
      </c>
      <c r="N8225">
        <v>1</v>
      </c>
      <c r="O8225" t="s">
        <v>468</v>
      </c>
    </row>
    <row r="8226" spans="2:15" x14ac:dyDescent="0.2">
      <c r="B8226" t="str">
        <f>IF(ISNA(VLOOKUP(K8226&amp;"_"&amp;L8226&amp;"_"&amp;M8226&amp;"_"&amp;O8226,[1]挑战模式!$A:$AS,1,FALSE)),"",IF(VLOOKUP(K8226&amp;"_"&amp;L8226&amp;"_"&amp;M8226&amp;"_"&amp;O8226,[1]挑战模式!$A:$AS,14+N8226,FALSE)="","","Monster_Season"&amp;K8226&amp;"_Challenge"&amp;L8226&amp;"_"&amp;M8226&amp;"_"&amp;N8226&amp;"_"&amp;O8226))</f>
        <v>Monster_Season0_Challenge20_4_2_Hell</v>
      </c>
      <c r="C8226" t="str">
        <f t="shared" si="384"/>
        <v>None</v>
      </c>
      <c r="G8226" t="str">
        <f>IF(ISNA(VLOOKUP(K8226&amp;"_"&amp;L8226&amp;"_"&amp;M8226&amp;"_"&amp;O8226,[1]挑战模式!$A:$AS,14+N8226,FALSE)),"",IF(VLOOKUP(K8226&amp;"_"&amp;L8226&amp;"_"&amp;M8226&amp;"_"&amp;O8226,[1]挑战模式!$A:$AS,14+N8226,FALSE)="","",IF(VLOOKUP(VLOOKUP(K8226&amp;"_"&amp;L8226&amp;"_"&amp;M8226&amp;"_"&amp;O8226,[1]挑战模式!$A:$AS,14+N8226,FALSE),[1]怪物!$B:$L,11,FALSE)=0,"",VLOOKUP(VLOOKUP(K8226&amp;"_"&amp;L8226&amp;"_"&amp;M8226&amp;"_"&amp;O8226,[1]挑战模式!$A:$AS,14+N8226,FALSE),[1]怪物!$B:$L,11,FALSE))))</f>
        <v/>
      </c>
      <c r="H8226" t="str">
        <f t="shared" si="385"/>
        <v>Unit_Monster_Season0_Challenge20_4_2_Hell</v>
      </c>
      <c r="I8226" t="str">
        <f t="shared" si="386"/>
        <v>TowerDefense_Monster1</v>
      </c>
      <c r="J8226" t="str">
        <f>IF(B8226="","",IF(RIGHT(VLOOKUP(K8226&amp;"_"&amp;L8226&amp;"_"&amp;M8226&amp;"_"&amp;O8226,[1]挑战模式!$A:$AS,14+N8226,FALSE),1)="3","EffectCreate_BossEffect;EffectCreate_MonsterShow","EffectCreate_MonsterShow"))</f>
        <v>EffectCreate_MonsterShow</v>
      </c>
      <c r="K8226">
        <v>0</v>
      </c>
      <c r="L8226">
        <v>20</v>
      </c>
      <c r="M8226">
        <v>4</v>
      </c>
      <c r="N8226">
        <v>2</v>
      </c>
      <c r="O8226" t="s">
        <v>468</v>
      </c>
    </row>
    <row r="8227" spans="2:15" x14ac:dyDescent="0.2">
      <c r="B8227" t="str">
        <f>IF(ISNA(VLOOKUP(K8227&amp;"_"&amp;L8227&amp;"_"&amp;M8227&amp;"_"&amp;O8227,[1]挑战模式!$A:$AS,1,FALSE)),"",IF(VLOOKUP(K8227&amp;"_"&amp;L8227&amp;"_"&amp;M8227&amp;"_"&amp;O8227,[1]挑战模式!$A:$AS,14+N8227,FALSE)="","","Monster_Season"&amp;K8227&amp;"_Challenge"&amp;L8227&amp;"_"&amp;M8227&amp;"_"&amp;N8227&amp;"_"&amp;O8227))</f>
        <v>Monster_Season0_Challenge20_4_3_Hell</v>
      </c>
      <c r="C8227" t="str">
        <f t="shared" si="384"/>
        <v>None</v>
      </c>
      <c r="G8227" t="str">
        <f>IF(ISNA(VLOOKUP(K8227&amp;"_"&amp;L8227&amp;"_"&amp;M8227&amp;"_"&amp;O8227,[1]挑战模式!$A:$AS,14+N8227,FALSE)),"",IF(VLOOKUP(K8227&amp;"_"&amp;L8227&amp;"_"&amp;M8227&amp;"_"&amp;O8227,[1]挑战模式!$A:$AS,14+N8227,FALSE)="","",IF(VLOOKUP(VLOOKUP(K8227&amp;"_"&amp;L8227&amp;"_"&amp;M8227&amp;"_"&amp;O8227,[1]挑战模式!$A:$AS,14+N8227,FALSE),[1]怪物!$B:$L,11,FALSE)=0,"",VLOOKUP(VLOOKUP(K8227&amp;"_"&amp;L8227&amp;"_"&amp;M8227&amp;"_"&amp;O8227,[1]挑战模式!$A:$AS,14+N8227,FALSE),[1]怪物!$B:$L,11,FALSE))))</f>
        <v/>
      </c>
      <c r="H8227" t="str">
        <f t="shared" si="385"/>
        <v>Unit_Monster_Season0_Challenge20_4_3_Hell</v>
      </c>
      <c r="I8227" t="str">
        <f t="shared" si="386"/>
        <v>TowerDefense_Monster1</v>
      </c>
      <c r="J8227" t="str">
        <f>IF(B8227="","",IF(RIGHT(VLOOKUP(K8227&amp;"_"&amp;L8227&amp;"_"&amp;M8227&amp;"_"&amp;O8227,[1]挑战模式!$A:$AS,14+N8227,FALSE),1)="3","EffectCreate_BossEffect;EffectCreate_MonsterShow","EffectCreate_MonsterShow"))</f>
        <v>EffectCreate_MonsterShow</v>
      </c>
      <c r="K8227">
        <v>0</v>
      </c>
      <c r="L8227">
        <v>20</v>
      </c>
      <c r="M8227">
        <v>4</v>
      </c>
      <c r="N8227">
        <v>3</v>
      </c>
      <c r="O8227" t="s">
        <v>468</v>
      </c>
    </row>
    <row r="8228" spans="2:15" x14ac:dyDescent="0.2">
      <c r="B8228" t="str">
        <f>IF(ISNA(VLOOKUP(K8228&amp;"_"&amp;L8228&amp;"_"&amp;M8228&amp;"_"&amp;O8228,[1]挑战模式!$A:$AS,1,FALSE)),"",IF(VLOOKUP(K8228&amp;"_"&amp;L8228&amp;"_"&amp;M8228&amp;"_"&amp;O8228,[1]挑战模式!$A:$AS,14+N8228,FALSE)="","","Monster_Season"&amp;K8228&amp;"_Challenge"&amp;L8228&amp;"_"&amp;M8228&amp;"_"&amp;N8228&amp;"_"&amp;O8228))</f>
        <v/>
      </c>
      <c r="C8228" t="str">
        <f t="shared" si="384"/>
        <v/>
      </c>
      <c r="G8228" t="str">
        <f>IF(ISNA(VLOOKUP(K8228&amp;"_"&amp;L8228&amp;"_"&amp;M8228&amp;"_"&amp;O8228,[1]挑战模式!$A:$AS,14+N8228,FALSE)),"",IF(VLOOKUP(K8228&amp;"_"&amp;L8228&amp;"_"&amp;M8228&amp;"_"&amp;O8228,[1]挑战模式!$A:$AS,14+N8228,FALSE)="","",IF(VLOOKUP(VLOOKUP(K8228&amp;"_"&amp;L8228&amp;"_"&amp;M8228&amp;"_"&amp;O8228,[1]挑战模式!$A:$AS,14+N8228,FALSE),[1]怪物!$B:$L,11,FALSE)=0,"",VLOOKUP(VLOOKUP(K8228&amp;"_"&amp;L8228&amp;"_"&amp;M8228&amp;"_"&amp;O8228,[1]挑战模式!$A:$AS,14+N8228,FALSE),[1]怪物!$B:$L,11,FALSE))))</f>
        <v/>
      </c>
      <c r="H8228" t="str">
        <f t="shared" si="385"/>
        <v/>
      </c>
      <c r="I8228" t="str">
        <f t="shared" si="386"/>
        <v/>
      </c>
      <c r="J8228" t="str">
        <f>IF(B8228="","",IF(RIGHT(VLOOKUP(K8228&amp;"_"&amp;L8228&amp;"_"&amp;M8228&amp;"_"&amp;O8228,[1]挑战模式!$A:$AS,14+N8228,FALSE),1)="3","EffectCreate_BossEffect;EffectCreate_MonsterShow","EffectCreate_MonsterShow"))</f>
        <v/>
      </c>
      <c r="K8228">
        <v>0</v>
      </c>
      <c r="L8228">
        <v>20</v>
      </c>
      <c r="M8228">
        <v>4</v>
      </c>
      <c r="N8228">
        <v>4</v>
      </c>
      <c r="O8228" t="s">
        <v>468</v>
      </c>
    </row>
    <row r="8229" spans="2:15" x14ac:dyDescent="0.2">
      <c r="B8229" t="str">
        <f>IF(ISNA(VLOOKUP(K8229&amp;"_"&amp;L8229&amp;"_"&amp;M8229&amp;"_"&amp;O8229,[1]挑战模式!$A:$AS,1,FALSE)),"",IF(VLOOKUP(K8229&amp;"_"&amp;L8229&amp;"_"&amp;M8229&amp;"_"&amp;O8229,[1]挑战模式!$A:$AS,14+N8229,FALSE)="","","Monster_Season"&amp;K8229&amp;"_Challenge"&amp;L8229&amp;"_"&amp;M8229&amp;"_"&amp;N8229&amp;"_"&amp;O8229))</f>
        <v/>
      </c>
      <c r="C8229" t="str">
        <f t="shared" si="384"/>
        <v/>
      </c>
      <c r="G8229" t="str">
        <f>IF(ISNA(VLOOKUP(K8229&amp;"_"&amp;L8229&amp;"_"&amp;M8229&amp;"_"&amp;O8229,[1]挑战模式!$A:$AS,14+N8229,FALSE)),"",IF(VLOOKUP(K8229&amp;"_"&amp;L8229&amp;"_"&amp;M8229&amp;"_"&amp;O8229,[1]挑战模式!$A:$AS,14+N8229,FALSE)="","",IF(VLOOKUP(VLOOKUP(K8229&amp;"_"&amp;L8229&amp;"_"&amp;M8229&amp;"_"&amp;O8229,[1]挑战模式!$A:$AS,14+N8229,FALSE),[1]怪物!$B:$L,11,FALSE)=0,"",VLOOKUP(VLOOKUP(K8229&amp;"_"&amp;L8229&amp;"_"&amp;M8229&amp;"_"&amp;O8229,[1]挑战模式!$A:$AS,14+N8229,FALSE),[1]怪物!$B:$L,11,FALSE))))</f>
        <v/>
      </c>
      <c r="H8229" t="str">
        <f t="shared" si="385"/>
        <v/>
      </c>
      <c r="I8229" t="str">
        <f t="shared" si="386"/>
        <v/>
      </c>
      <c r="J8229" t="str">
        <f>IF(B8229="","",IF(RIGHT(VLOOKUP(K8229&amp;"_"&amp;L8229&amp;"_"&amp;M8229&amp;"_"&amp;O8229,[1]挑战模式!$A:$AS,14+N8229,FALSE),1)="3","EffectCreate_BossEffect;EffectCreate_MonsterShow","EffectCreate_MonsterShow"))</f>
        <v/>
      </c>
      <c r="K8229">
        <v>0</v>
      </c>
      <c r="L8229">
        <v>20</v>
      </c>
      <c r="M8229">
        <v>4</v>
      </c>
      <c r="N8229">
        <v>5</v>
      </c>
      <c r="O8229" t="s">
        <v>468</v>
      </c>
    </row>
    <row r="8230" spans="2:15" x14ac:dyDescent="0.2">
      <c r="B8230" t="str">
        <f>IF(ISNA(VLOOKUP(K8230&amp;"_"&amp;L8230&amp;"_"&amp;M8230&amp;"_"&amp;O8230,[1]挑战模式!$A:$AS,1,FALSE)),"",IF(VLOOKUP(K8230&amp;"_"&amp;L8230&amp;"_"&amp;M8230&amp;"_"&amp;O8230,[1]挑战模式!$A:$AS,14+N8230,FALSE)="","","Monster_Season"&amp;K8230&amp;"_Challenge"&amp;L8230&amp;"_"&amp;M8230&amp;"_"&amp;N8230&amp;"_"&amp;O8230))</f>
        <v/>
      </c>
      <c r="C8230" t="str">
        <f t="shared" si="384"/>
        <v/>
      </c>
      <c r="G8230" t="str">
        <f>IF(ISNA(VLOOKUP(K8230&amp;"_"&amp;L8230&amp;"_"&amp;M8230&amp;"_"&amp;O8230,[1]挑战模式!$A:$AS,14+N8230,FALSE)),"",IF(VLOOKUP(K8230&amp;"_"&amp;L8230&amp;"_"&amp;M8230&amp;"_"&amp;O8230,[1]挑战模式!$A:$AS,14+N8230,FALSE)="","",IF(VLOOKUP(VLOOKUP(K8230&amp;"_"&amp;L8230&amp;"_"&amp;M8230&amp;"_"&amp;O8230,[1]挑战模式!$A:$AS,14+N8230,FALSE),[1]怪物!$B:$L,11,FALSE)=0,"",VLOOKUP(VLOOKUP(K8230&amp;"_"&amp;L8230&amp;"_"&amp;M8230&amp;"_"&amp;O8230,[1]挑战模式!$A:$AS,14+N8230,FALSE),[1]怪物!$B:$L,11,FALSE))))</f>
        <v/>
      </c>
      <c r="H8230" t="str">
        <f t="shared" si="385"/>
        <v/>
      </c>
      <c r="I8230" t="str">
        <f t="shared" si="386"/>
        <v/>
      </c>
      <c r="J8230" t="str">
        <f>IF(B8230="","",IF(RIGHT(VLOOKUP(K8230&amp;"_"&amp;L8230&amp;"_"&amp;M8230&amp;"_"&amp;O8230,[1]挑战模式!$A:$AS,14+N8230,FALSE),1)="3","EffectCreate_BossEffect;EffectCreate_MonsterShow","EffectCreate_MonsterShow"))</f>
        <v/>
      </c>
      <c r="K8230">
        <v>0</v>
      </c>
      <c r="L8230">
        <v>20</v>
      </c>
      <c r="M8230">
        <v>4</v>
      </c>
      <c r="N8230">
        <v>6</v>
      </c>
      <c r="O8230" t="s">
        <v>468</v>
      </c>
    </row>
    <row r="8231" spans="2:15" x14ac:dyDescent="0.2">
      <c r="B8231" t="str">
        <f>IF(ISNA(VLOOKUP(K8231&amp;"_"&amp;L8231&amp;"_"&amp;M8231&amp;"_"&amp;O8231,[1]挑战模式!$A:$AS,1,FALSE)),"",IF(VLOOKUP(K8231&amp;"_"&amp;L8231&amp;"_"&amp;M8231&amp;"_"&amp;O8231,[1]挑战模式!$A:$AS,14+N8231,FALSE)="","","Monster_Season"&amp;K8231&amp;"_Challenge"&amp;L8231&amp;"_"&amp;M8231&amp;"_"&amp;N8231&amp;"_"&amp;O8231))</f>
        <v>Monster_Season0_Challenge20_5_1_Hell</v>
      </c>
      <c r="C8231" t="str">
        <f t="shared" si="384"/>
        <v>None</v>
      </c>
      <c r="G8231" t="str">
        <f>IF(ISNA(VLOOKUP(K8231&amp;"_"&amp;L8231&amp;"_"&amp;M8231&amp;"_"&amp;O8231,[1]挑战模式!$A:$AS,14+N8231,FALSE)),"",IF(VLOOKUP(K8231&amp;"_"&amp;L8231&amp;"_"&amp;M8231&amp;"_"&amp;O8231,[1]挑战模式!$A:$AS,14+N8231,FALSE)="","",IF(VLOOKUP(VLOOKUP(K8231&amp;"_"&amp;L8231&amp;"_"&amp;M8231&amp;"_"&amp;O8231,[1]挑战模式!$A:$AS,14+N8231,FALSE),[1]怪物!$B:$L,11,FALSE)=0,"",VLOOKUP(VLOOKUP(K8231&amp;"_"&amp;L8231&amp;"_"&amp;M8231&amp;"_"&amp;O8231,[1]挑战模式!$A:$AS,14+N8231,FALSE),[1]怪物!$B:$L,11,FALSE))))</f>
        <v/>
      </c>
      <c r="H8231" t="str">
        <f t="shared" si="385"/>
        <v>Unit_Monster_Season0_Challenge20_5_1_Hell</v>
      </c>
      <c r="I8231" t="str">
        <f t="shared" si="386"/>
        <v>TowerDefense_Monster1</v>
      </c>
      <c r="J8231" t="str">
        <f>IF(B8231="","",IF(RIGHT(VLOOKUP(K8231&amp;"_"&amp;L8231&amp;"_"&amp;M8231&amp;"_"&amp;O8231,[1]挑战模式!$A:$AS,14+N8231,FALSE),1)="3","EffectCreate_BossEffect;EffectCreate_MonsterShow","EffectCreate_MonsterShow"))</f>
        <v>EffectCreate_MonsterShow</v>
      </c>
      <c r="K8231">
        <v>0</v>
      </c>
      <c r="L8231">
        <v>20</v>
      </c>
      <c r="M8231">
        <v>5</v>
      </c>
      <c r="N8231">
        <v>1</v>
      </c>
      <c r="O8231" t="s">
        <v>468</v>
      </c>
    </row>
    <row r="8232" spans="2:15" x14ac:dyDescent="0.2">
      <c r="B8232" t="str">
        <f>IF(ISNA(VLOOKUP(K8232&amp;"_"&amp;L8232&amp;"_"&amp;M8232&amp;"_"&amp;O8232,[1]挑战模式!$A:$AS,1,FALSE)),"",IF(VLOOKUP(K8232&amp;"_"&amp;L8232&amp;"_"&amp;M8232&amp;"_"&amp;O8232,[1]挑战模式!$A:$AS,14+N8232,FALSE)="","","Monster_Season"&amp;K8232&amp;"_Challenge"&amp;L8232&amp;"_"&amp;M8232&amp;"_"&amp;N8232&amp;"_"&amp;O8232))</f>
        <v>Monster_Season0_Challenge20_5_2_Hell</v>
      </c>
      <c r="C8232" t="str">
        <f t="shared" si="384"/>
        <v>None</v>
      </c>
      <c r="G8232" t="str">
        <f>IF(ISNA(VLOOKUP(K8232&amp;"_"&amp;L8232&amp;"_"&amp;M8232&amp;"_"&amp;O8232,[1]挑战模式!$A:$AS,14+N8232,FALSE)),"",IF(VLOOKUP(K8232&amp;"_"&amp;L8232&amp;"_"&amp;M8232&amp;"_"&amp;O8232,[1]挑战模式!$A:$AS,14+N8232,FALSE)="","",IF(VLOOKUP(VLOOKUP(K8232&amp;"_"&amp;L8232&amp;"_"&amp;M8232&amp;"_"&amp;O8232,[1]挑战模式!$A:$AS,14+N8232,FALSE),[1]怪物!$B:$L,11,FALSE)=0,"",VLOOKUP(VLOOKUP(K8232&amp;"_"&amp;L8232&amp;"_"&amp;M8232&amp;"_"&amp;O8232,[1]挑战模式!$A:$AS,14+N8232,FALSE),[1]怪物!$B:$L,11,FALSE))))</f>
        <v/>
      </c>
      <c r="H8232" t="str">
        <f t="shared" si="385"/>
        <v>Unit_Monster_Season0_Challenge20_5_2_Hell</v>
      </c>
      <c r="I8232" t="str">
        <f t="shared" si="386"/>
        <v>TowerDefense_Monster1</v>
      </c>
      <c r="J8232" t="str">
        <f>IF(B8232="","",IF(RIGHT(VLOOKUP(K8232&amp;"_"&amp;L8232&amp;"_"&amp;M8232&amp;"_"&amp;O8232,[1]挑战模式!$A:$AS,14+N8232,FALSE),1)="3","EffectCreate_BossEffect;EffectCreate_MonsterShow","EffectCreate_MonsterShow"))</f>
        <v>EffectCreate_MonsterShow</v>
      </c>
      <c r="K8232">
        <v>0</v>
      </c>
      <c r="L8232">
        <v>20</v>
      </c>
      <c r="M8232">
        <v>5</v>
      </c>
      <c r="N8232">
        <v>2</v>
      </c>
      <c r="O8232" t="s">
        <v>468</v>
      </c>
    </row>
    <row r="8233" spans="2:15" x14ac:dyDescent="0.2">
      <c r="B8233" t="str">
        <f>IF(ISNA(VLOOKUP(K8233&amp;"_"&amp;L8233&amp;"_"&amp;M8233&amp;"_"&amp;O8233,[1]挑战模式!$A:$AS,1,FALSE)),"",IF(VLOOKUP(K8233&amp;"_"&amp;L8233&amp;"_"&amp;M8233&amp;"_"&amp;O8233,[1]挑战模式!$A:$AS,14+N8233,FALSE)="","","Monster_Season"&amp;K8233&amp;"_Challenge"&amp;L8233&amp;"_"&amp;M8233&amp;"_"&amp;N8233&amp;"_"&amp;O8233))</f>
        <v>Monster_Season0_Challenge20_5_3_Hell</v>
      </c>
      <c r="C8233" t="str">
        <f t="shared" si="384"/>
        <v>None</v>
      </c>
      <c r="G8233" t="str">
        <f>IF(ISNA(VLOOKUP(K8233&amp;"_"&amp;L8233&amp;"_"&amp;M8233&amp;"_"&amp;O8233,[1]挑战模式!$A:$AS,14+N8233,FALSE)),"",IF(VLOOKUP(K8233&amp;"_"&amp;L8233&amp;"_"&amp;M8233&amp;"_"&amp;O8233,[1]挑战模式!$A:$AS,14+N8233,FALSE)="","",IF(VLOOKUP(VLOOKUP(K8233&amp;"_"&amp;L8233&amp;"_"&amp;M8233&amp;"_"&amp;O8233,[1]挑战模式!$A:$AS,14+N8233,FALSE),[1]怪物!$B:$L,11,FALSE)=0,"",VLOOKUP(VLOOKUP(K8233&amp;"_"&amp;L8233&amp;"_"&amp;M8233&amp;"_"&amp;O8233,[1]挑战模式!$A:$AS,14+N8233,FALSE),[1]怪物!$B:$L,11,FALSE))))</f>
        <v/>
      </c>
      <c r="H8233" t="str">
        <f t="shared" si="385"/>
        <v>Unit_Monster_Season0_Challenge20_5_3_Hell</v>
      </c>
      <c r="I8233" t="str">
        <f t="shared" si="386"/>
        <v>TowerDefense_Monster1</v>
      </c>
      <c r="J8233" t="str">
        <f>IF(B8233="","",IF(RIGHT(VLOOKUP(K8233&amp;"_"&amp;L8233&amp;"_"&amp;M8233&amp;"_"&amp;O8233,[1]挑战模式!$A:$AS,14+N8233,FALSE),1)="3","EffectCreate_BossEffect;EffectCreate_MonsterShow","EffectCreate_MonsterShow"))</f>
        <v>EffectCreate_MonsterShow</v>
      </c>
      <c r="K8233">
        <v>0</v>
      </c>
      <c r="L8233">
        <v>20</v>
      </c>
      <c r="M8233">
        <v>5</v>
      </c>
      <c r="N8233">
        <v>3</v>
      </c>
      <c r="O8233" t="s">
        <v>468</v>
      </c>
    </row>
    <row r="8234" spans="2:15" x14ac:dyDescent="0.2">
      <c r="B8234" t="str">
        <f>IF(ISNA(VLOOKUP(K8234&amp;"_"&amp;L8234&amp;"_"&amp;M8234&amp;"_"&amp;O8234,[1]挑战模式!$A:$AS,1,FALSE)),"",IF(VLOOKUP(K8234&amp;"_"&amp;L8234&amp;"_"&amp;M8234&amp;"_"&amp;O8234,[1]挑战模式!$A:$AS,14+N8234,FALSE)="","","Monster_Season"&amp;K8234&amp;"_Challenge"&amp;L8234&amp;"_"&amp;M8234&amp;"_"&amp;N8234&amp;"_"&amp;O8234))</f>
        <v/>
      </c>
      <c r="C8234" t="str">
        <f t="shared" si="384"/>
        <v/>
      </c>
      <c r="G8234" t="str">
        <f>IF(ISNA(VLOOKUP(K8234&amp;"_"&amp;L8234&amp;"_"&amp;M8234&amp;"_"&amp;O8234,[1]挑战模式!$A:$AS,14+N8234,FALSE)),"",IF(VLOOKUP(K8234&amp;"_"&amp;L8234&amp;"_"&amp;M8234&amp;"_"&amp;O8234,[1]挑战模式!$A:$AS,14+N8234,FALSE)="","",IF(VLOOKUP(VLOOKUP(K8234&amp;"_"&amp;L8234&amp;"_"&amp;M8234&amp;"_"&amp;O8234,[1]挑战模式!$A:$AS,14+N8234,FALSE),[1]怪物!$B:$L,11,FALSE)=0,"",VLOOKUP(VLOOKUP(K8234&amp;"_"&amp;L8234&amp;"_"&amp;M8234&amp;"_"&amp;O8234,[1]挑战模式!$A:$AS,14+N8234,FALSE),[1]怪物!$B:$L,11,FALSE))))</f>
        <v/>
      </c>
      <c r="H8234" t="str">
        <f t="shared" si="385"/>
        <v/>
      </c>
      <c r="I8234" t="str">
        <f t="shared" si="386"/>
        <v/>
      </c>
      <c r="J8234" t="str">
        <f>IF(B8234="","",IF(RIGHT(VLOOKUP(K8234&amp;"_"&amp;L8234&amp;"_"&amp;M8234&amp;"_"&amp;O8234,[1]挑战模式!$A:$AS,14+N8234,FALSE),1)="3","EffectCreate_BossEffect;EffectCreate_MonsterShow","EffectCreate_MonsterShow"))</f>
        <v/>
      </c>
      <c r="K8234">
        <v>0</v>
      </c>
      <c r="L8234">
        <v>20</v>
      </c>
      <c r="M8234">
        <v>5</v>
      </c>
      <c r="N8234">
        <v>4</v>
      </c>
      <c r="O8234" t="s">
        <v>468</v>
      </c>
    </row>
    <row r="8235" spans="2:15" x14ac:dyDescent="0.2">
      <c r="B8235" t="str">
        <f>IF(ISNA(VLOOKUP(K8235&amp;"_"&amp;L8235&amp;"_"&amp;M8235&amp;"_"&amp;O8235,[1]挑战模式!$A:$AS,1,FALSE)),"",IF(VLOOKUP(K8235&amp;"_"&amp;L8235&amp;"_"&amp;M8235&amp;"_"&amp;O8235,[1]挑战模式!$A:$AS,14+N8235,FALSE)="","","Monster_Season"&amp;K8235&amp;"_Challenge"&amp;L8235&amp;"_"&amp;M8235&amp;"_"&amp;N8235&amp;"_"&amp;O8235))</f>
        <v/>
      </c>
      <c r="C8235" t="str">
        <f t="shared" si="384"/>
        <v/>
      </c>
      <c r="G8235" t="str">
        <f>IF(ISNA(VLOOKUP(K8235&amp;"_"&amp;L8235&amp;"_"&amp;M8235&amp;"_"&amp;O8235,[1]挑战模式!$A:$AS,14+N8235,FALSE)),"",IF(VLOOKUP(K8235&amp;"_"&amp;L8235&amp;"_"&amp;M8235&amp;"_"&amp;O8235,[1]挑战模式!$A:$AS,14+N8235,FALSE)="","",IF(VLOOKUP(VLOOKUP(K8235&amp;"_"&amp;L8235&amp;"_"&amp;M8235&amp;"_"&amp;O8235,[1]挑战模式!$A:$AS,14+N8235,FALSE),[1]怪物!$B:$L,11,FALSE)=0,"",VLOOKUP(VLOOKUP(K8235&amp;"_"&amp;L8235&amp;"_"&amp;M8235&amp;"_"&amp;O8235,[1]挑战模式!$A:$AS,14+N8235,FALSE),[1]怪物!$B:$L,11,FALSE))))</f>
        <v/>
      </c>
      <c r="H8235" t="str">
        <f t="shared" si="385"/>
        <v/>
      </c>
      <c r="I8235" t="str">
        <f t="shared" si="386"/>
        <v/>
      </c>
      <c r="J8235" t="str">
        <f>IF(B8235="","",IF(RIGHT(VLOOKUP(K8235&amp;"_"&amp;L8235&amp;"_"&amp;M8235&amp;"_"&amp;O8235,[1]挑战模式!$A:$AS,14+N8235,FALSE),1)="3","EffectCreate_BossEffect;EffectCreate_MonsterShow","EffectCreate_MonsterShow"))</f>
        <v/>
      </c>
      <c r="K8235">
        <v>0</v>
      </c>
      <c r="L8235">
        <v>20</v>
      </c>
      <c r="M8235">
        <v>5</v>
      </c>
      <c r="N8235">
        <v>5</v>
      </c>
      <c r="O8235" t="s">
        <v>468</v>
      </c>
    </row>
    <row r="8236" spans="2:15" x14ac:dyDescent="0.2">
      <c r="B8236" t="str">
        <f>IF(ISNA(VLOOKUP(K8236&amp;"_"&amp;L8236&amp;"_"&amp;M8236&amp;"_"&amp;O8236,[1]挑战模式!$A:$AS,1,FALSE)),"",IF(VLOOKUP(K8236&amp;"_"&amp;L8236&amp;"_"&amp;M8236&amp;"_"&amp;O8236,[1]挑战模式!$A:$AS,14+N8236,FALSE)="","","Monster_Season"&amp;K8236&amp;"_Challenge"&amp;L8236&amp;"_"&amp;M8236&amp;"_"&amp;N8236&amp;"_"&amp;O8236))</f>
        <v/>
      </c>
      <c r="C8236" t="str">
        <f t="shared" si="384"/>
        <v/>
      </c>
      <c r="G8236" t="str">
        <f>IF(ISNA(VLOOKUP(K8236&amp;"_"&amp;L8236&amp;"_"&amp;M8236&amp;"_"&amp;O8236,[1]挑战模式!$A:$AS,14+N8236,FALSE)),"",IF(VLOOKUP(K8236&amp;"_"&amp;L8236&amp;"_"&amp;M8236&amp;"_"&amp;O8236,[1]挑战模式!$A:$AS,14+N8236,FALSE)="","",IF(VLOOKUP(VLOOKUP(K8236&amp;"_"&amp;L8236&amp;"_"&amp;M8236&amp;"_"&amp;O8236,[1]挑战模式!$A:$AS,14+N8236,FALSE),[1]怪物!$B:$L,11,FALSE)=0,"",VLOOKUP(VLOOKUP(K8236&amp;"_"&amp;L8236&amp;"_"&amp;M8236&amp;"_"&amp;O8236,[1]挑战模式!$A:$AS,14+N8236,FALSE),[1]怪物!$B:$L,11,FALSE))))</f>
        <v/>
      </c>
      <c r="H8236" t="str">
        <f t="shared" si="385"/>
        <v/>
      </c>
      <c r="I8236" t="str">
        <f t="shared" si="386"/>
        <v/>
      </c>
      <c r="J8236" t="str">
        <f>IF(B8236="","",IF(RIGHT(VLOOKUP(K8236&amp;"_"&amp;L8236&amp;"_"&amp;M8236&amp;"_"&amp;O8236,[1]挑战模式!$A:$AS,14+N8236,FALSE),1)="3","EffectCreate_BossEffect;EffectCreate_MonsterShow","EffectCreate_MonsterShow"))</f>
        <v/>
      </c>
      <c r="K8236">
        <v>0</v>
      </c>
      <c r="L8236">
        <v>20</v>
      </c>
      <c r="M8236">
        <v>5</v>
      </c>
      <c r="N8236">
        <v>6</v>
      </c>
      <c r="O8236" t="s">
        <v>468</v>
      </c>
    </row>
    <row r="8237" spans="2:15" x14ac:dyDescent="0.2">
      <c r="B8237" t="str">
        <f>IF(ISNA(VLOOKUP(K8237&amp;"_"&amp;L8237&amp;"_"&amp;M8237&amp;"_"&amp;O8237,[1]挑战模式!$A:$AS,1,FALSE)),"",IF(VLOOKUP(K8237&amp;"_"&amp;L8237&amp;"_"&amp;M8237&amp;"_"&amp;O8237,[1]挑战模式!$A:$AS,14+N8237,FALSE)="","","Monster_Season"&amp;K8237&amp;"_Challenge"&amp;L8237&amp;"_"&amp;M8237&amp;"_"&amp;N8237&amp;"_"&amp;O8237))</f>
        <v>Monster_Season0_Challenge20_6_1_Hell</v>
      </c>
      <c r="C8237" t="str">
        <f t="shared" si="384"/>
        <v>None</v>
      </c>
      <c r="G8237" t="str">
        <f>IF(ISNA(VLOOKUP(K8237&amp;"_"&amp;L8237&amp;"_"&amp;M8237&amp;"_"&amp;O8237,[1]挑战模式!$A:$AS,14+N8237,FALSE)),"",IF(VLOOKUP(K8237&amp;"_"&amp;L8237&amp;"_"&amp;M8237&amp;"_"&amp;O8237,[1]挑战模式!$A:$AS,14+N8237,FALSE)="","",IF(VLOOKUP(VLOOKUP(K8237&amp;"_"&amp;L8237&amp;"_"&amp;M8237&amp;"_"&amp;O8237,[1]挑战模式!$A:$AS,14+N8237,FALSE),[1]怪物!$B:$L,11,FALSE)=0,"",VLOOKUP(VLOOKUP(K8237&amp;"_"&amp;L8237&amp;"_"&amp;M8237&amp;"_"&amp;O8237,[1]挑战模式!$A:$AS,14+N8237,FALSE),[1]怪物!$B:$L,11,FALSE))))</f>
        <v/>
      </c>
      <c r="H8237" t="str">
        <f t="shared" si="385"/>
        <v>Unit_Monster_Season0_Challenge20_6_1_Hell</v>
      </c>
      <c r="I8237" t="str">
        <f t="shared" si="386"/>
        <v>TowerDefense_Monster1</v>
      </c>
      <c r="J8237" t="str">
        <f>IF(B8237="","",IF(RIGHT(VLOOKUP(K8237&amp;"_"&amp;L8237&amp;"_"&amp;M8237&amp;"_"&amp;O8237,[1]挑战模式!$A:$AS,14+N8237,FALSE),1)="3","EffectCreate_BossEffect;EffectCreate_MonsterShow","EffectCreate_MonsterShow"))</f>
        <v>EffectCreate_MonsterShow</v>
      </c>
      <c r="K8237">
        <v>0</v>
      </c>
      <c r="L8237">
        <v>20</v>
      </c>
      <c r="M8237">
        <v>6</v>
      </c>
      <c r="N8237">
        <v>1</v>
      </c>
      <c r="O8237" t="s">
        <v>468</v>
      </c>
    </row>
    <row r="8238" spans="2:15" x14ac:dyDescent="0.2">
      <c r="B8238" t="str">
        <f>IF(ISNA(VLOOKUP(K8238&amp;"_"&amp;L8238&amp;"_"&amp;M8238&amp;"_"&amp;O8238,[1]挑战模式!$A:$AS,1,FALSE)),"",IF(VLOOKUP(K8238&amp;"_"&amp;L8238&amp;"_"&amp;M8238&amp;"_"&amp;O8238,[1]挑战模式!$A:$AS,14+N8238,FALSE)="","","Monster_Season"&amp;K8238&amp;"_Challenge"&amp;L8238&amp;"_"&amp;M8238&amp;"_"&amp;N8238&amp;"_"&amp;O8238))</f>
        <v>Monster_Season0_Challenge20_6_2_Hell</v>
      </c>
      <c r="C8238" t="str">
        <f t="shared" ref="C8238:C8301" si="387">IF(B8238="","","None")</f>
        <v>None</v>
      </c>
      <c r="G8238" t="str">
        <f>IF(ISNA(VLOOKUP(K8238&amp;"_"&amp;L8238&amp;"_"&amp;M8238&amp;"_"&amp;O8238,[1]挑战模式!$A:$AS,14+N8238,FALSE)),"",IF(VLOOKUP(K8238&amp;"_"&amp;L8238&amp;"_"&amp;M8238&amp;"_"&amp;O8238,[1]挑战模式!$A:$AS,14+N8238,FALSE)="","",IF(VLOOKUP(VLOOKUP(K8238&amp;"_"&amp;L8238&amp;"_"&amp;M8238&amp;"_"&amp;O8238,[1]挑战模式!$A:$AS,14+N8238,FALSE),[1]怪物!$B:$L,11,FALSE)=0,"",VLOOKUP(VLOOKUP(K8238&amp;"_"&amp;L8238&amp;"_"&amp;M8238&amp;"_"&amp;O8238,[1]挑战模式!$A:$AS,14+N8238,FALSE),[1]怪物!$B:$L,11,FALSE))))</f>
        <v/>
      </c>
      <c r="H8238" t="str">
        <f t="shared" ref="H8238:H8301" si="388">IF(B8238="","","Unit_Monster"&amp;RIGHT(B8238,LEN(B8238)-7))</f>
        <v>Unit_Monster_Season0_Challenge20_6_2_Hell</v>
      </c>
      <c r="I8238" t="str">
        <f t="shared" ref="I8238:I8301" si="389">IF(B8238="","","TowerDefense_Monster1")</f>
        <v>TowerDefense_Monster1</v>
      </c>
      <c r="J8238" t="str">
        <f>IF(B8238="","",IF(RIGHT(VLOOKUP(K8238&amp;"_"&amp;L8238&amp;"_"&amp;M8238&amp;"_"&amp;O8238,[1]挑战模式!$A:$AS,14+N8238,FALSE),1)="3","EffectCreate_BossEffect;EffectCreate_MonsterShow","EffectCreate_MonsterShow"))</f>
        <v>EffectCreate_MonsterShow</v>
      </c>
      <c r="K8238">
        <v>0</v>
      </c>
      <c r="L8238">
        <v>20</v>
      </c>
      <c r="M8238">
        <v>6</v>
      </c>
      <c r="N8238">
        <v>2</v>
      </c>
      <c r="O8238" t="s">
        <v>468</v>
      </c>
    </row>
    <row r="8239" spans="2:15" x14ac:dyDescent="0.2">
      <c r="B8239" t="str">
        <f>IF(ISNA(VLOOKUP(K8239&amp;"_"&amp;L8239&amp;"_"&amp;M8239&amp;"_"&amp;O8239,[1]挑战模式!$A:$AS,1,FALSE)),"",IF(VLOOKUP(K8239&amp;"_"&amp;L8239&amp;"_"&amp;M8239&amp;"_"&amp;O8239,[1]挑战模式!$A:$AS,14+N8239,FALSE)="","","Monster_Season"&amp;K8239&amp;"_Challenge"&amp;L8239&amp;"_"&amp;M8239&amp;"_"&amp;N8239&amp;"_"&amp;O8239))</f>
        <v>Monster_Season0_Challenge20_6_3_Hell</v>
      </c>
      <c r="C8239" t="str">
        <f t="shared" si="387"/>
        <v>None</v>
      </c>
      <c r="G8239" t="str">
        <f>IF(ISNA(VLOOKUP(K8239&amp;"_"&amp;L8239&amp;"_"&amp;M8239&amp;"_"&amp;O8239,[1]挑战模式!$A:$AS,14+N8239,FALSE)),"",IF(VLOOKUP(K8239&amp;"_"&amp;L8239&amp;"_"&amp;M8239&amp;"_"&amp;O8239,[1]挑战模式!$A:$AS,14+N8239,FALSE)="","",IF(VLOOKUP(VLOOKUP(K8239&amp;"_"&amp;L8239&amp;"_"&amp;M8239&amp;"_"&amp;O8239,[1]挑战模式!$A:$AS,14+N8239,FALSE),[1]怪物!$B:$L,11,FALSE)=0,"",VLOOKUP(VLOOKUP(K8239&amp;"_"&amp;L8239&amp;"_"&amp;M8239&amp;"_"&amp;O8239,[1]挑战模式!$A:$AS,14+N8239,FALSE),[1]怪物!$B:$L,11,FALSE))))</f>
        <v/>
      </c>
      <c r="H8239" t="str">
        <f t="shared" si="388"/>
        <v>Unit_Monster_Season0_Challenge20_6_3_Hell</v>
      </c>
      <c r="I8239" t="str">
        <f t="shared" si="389"/>
        <v>TowerDefense_Monster1</v>
      </c>
      <c r="J8239" t="str">
        <f>IF(B8239="","",IF(RIGHT(VLOOKUP(K8239&amp;"_"&amp;L8239&amp;"_"&amp;M8239&amp;"_"&amp;O8239,[1]挑战模式!$A:$AS,14+N8239,FALSE),1)="3","EffectCreate_BossEffect;EffectCreate_MonsterShow","EffectCreate_MonsterShow"))</f>
        <v>EffectCreate_MonsterShow</v>
      </c>
      <c r="K8239">
        <v>0</v>
      </c>
      <c r="L8239">
        <v>20</v>
      </c>
      <c r="M8239">
        <v>6</v>
      </c>
      <c r="N8239">
        <v>3</v>
      </c>
      <c r="O8239" t="s">
        <v>468</v>
      </c>
    </row>
    <row r="8240" spans="2:15" x14ac:dyDescent="0.2">
      <c r="B8240" t="str">
        <f>IF(ISNA(VLOOKUP(K8240&amp;"_"&amp;L8240&amp;"_"&amp;M8240&amp;"_"&amp;O8240,[1]挑战模式!$A:$AS,1,FALSE)),"",IF(VLOOKUP(K8240&amp;"_"&amp;L8240&amp;"_"&amp;M8240&amp;"_"&amp;O8240,[1]挑战模式!$A:$AS,14+N8240,FALSE)="","","Monster_Season"&amp;K8240&amp;"_Challenge"&amp;L8240&amp;"_"&amp;M8240&amp;"_"&amp;N8240&amp;"_"&amp;O8240))</f>
        <v>Monster_Season0_Challenge20_6_4_Hell</v>
      </c>
      <c r="C8240" t="str">
        <f t="shared" si="387"/>
        <v>None</v>
      </c>
      <c r="G8240" t="str">
        <f>IF(ISNA(VLOOKUP(K8240&amp;"_"&amp;L8240&amp;"_"&amp;M8240&amp;"_"&amp;O8240,[1]挑战模式!$A:$AS,14+N8240,FALSE)),"",IF(VLOOKUP(K8240&amp;"_"&amp;L8240&amp;"_"&amp;M8240&amp;"_"&amp;O8240,[1]挑战模式!$A:$AS,14+N8240,FALSE)="","",IF(VLOOKUP(VLOOKUP(K8240&amp;"_"&amp;L8240&amp;"_"&amp;M8240&amp;"_"&amp;O8240,[1]挑战模式!$A:$AS,14+N8240,FALSE),[1]怪物!$B:$L,11,FALSE)=0,"",VLOOKUP(VLOOKUP(K8240&amp;"_"&amp;L8240&amp;"_"&amp;M8240&amp;"_"&amp;O8240,[1]挑战模式!$A:$AS,14+N8240,FALSE),[1]怪物!$B:$L,11,FALSE))))</f>
        <v/>
      </c>
      <c r="H8240" t="str">
        <f t="shared" si="388"/>
        <v>Unit_Monster_Season0_Challenge20_6_4_Hell</v>
      </c>
      <c r="I8240" t="str">
        <f t="shared" si="389"/>
        <v>TowerDefense_Monster1</v>
      </c>
      <c r="J8240" t="str">
        <f>IF(B8240="","",IF(RIGHT(VLOOKUP(K8240&amp;"_"&amp;L8240&amp;"_"&amp;M8240&amp;"_"&amp;O8240,[1]挑战模式!$A:$AS,14+N8240,FALSE),1)="3","EffectCreate_BossEffect;EffectCreate_MonsterShow","EffectCreate_MonsterShow"))</f>
        <v>EffectCreate_MonsterShow</v>
      </c>
      <c r="K8240">
        <v>0</v>
      </c>
      <c r="L8240">
        <v>20</v>
      </c>
      <c r="M8240">
        <v>6</v>
      </c>
      <c r="N8240">
        <v>4</v>
      </c>
      <c r="O8240" t="s">
        <v>468</v>
      </c>
    </row>
    <row r="8241" spans="2:15" x14ac:dyDescent="0.2">
      <c r="B8241" t="str">
        <f>IF(ISNA(VLOOKUP(K8241&amp;"_"&amp;L8241&amp;"_"&amp;M8241&amp;"_"&amp;O8241,[1]挑战模式!$A:$AS,1,FALSE)),"",IF(VLOOKUP(K8241&amp;"_"&amp;L8241&amp;"_"&amp;M8241&amp;"_"&amp;O8241,[1]挑战模式!$A:$AS,14+N8241,FALSE)="","","Monster_Season"&amp;K8241&amp;"_Challenge"&amp;L8241&amp;"_"&amp;M8241&amp;"_"&amp;N8241&amp;"_"&amp;O8241))</f>
        <v/>
      </c>
      <c r="C8241" t="str">
        <f t="shared" si="387"/>
        <v/>
      </c>
      <c r="G8241" t="str">
        <f>IF(ISNA(VLOOKUP(K8241&amp;"_"&amp;L8241&amp;"_"&amp;M8241&amp;"_"&amp;O8241,[1]挑战模式!$A:$AS,14+N8241,FALSE)),"",IF(VLOOKUP(K8241&amp;"_"&amp;L8241&amp;"_"&amp;M8241&amp;"_"&amp;O8241,[1]挑战模式!$A:$AS,14+N8241,FALSE)="","",IF(VLOOKUP(VLOOKUP(K8241&amp;"_"&amp;L8241&amp;"_"&amp;M8241&amp;"_"&amp;O8241,[1]挑战模式!$A:$AS,14+N8241,FALSE),[1]怪物!$B:$L,11,FALSE)=0,"",VLOOKUP(VLOOKUP(K8241&amp;"_"&amp;L8241&amp;"_"&amp;M8241&amp;"_"&amp;O8241,[1]挑战模式!$A:$AS,14+N8241,FALSE),[1]怪物!$B:$L,11,FALSE))))</f>
        <v/>
      </c>
      <c r="H8241" t="str">
        <f t="shared" si="388"/>
        <v/>
      </c>
      <c r="I8241" t="str">
        <f t="shared" si="389"/>
        <v/>
      </c>
      <c r="J8241" t="str">
        <f>IF(B8241="","",IF(RIGHT(VLOOKUP(K8241&amp;"_"&amp;L8241&amp;"_"&amp;M8241&amp;"_"&amp;O8241,[1]挑战模式!$A:$AS,14+N8241,FALSE),1)="3","EffectCreate_BossEffect;EffectCreate_MonsterShow","EffectCreate_MonsterShow"))</f>
        <v/>
      </c>
      <c r="K8241">
        <v>0</v>
      </c>
      <c r="L8241">
        <v>20</v>
      </c>
      <c r="M8241">
        <v>6</v>
      </c>
      <c r="N8241">
        <v>5</v>
      </c>
      <c r="O8241" t="s">
        <v>468</v>
      </c>
    </row>
    <row r="8242" spans="2:15" x14ac:dyDescent="0.2">
      <c r="B8242" t="str">
        <f>IF(ISNA(VLOOKUP(K8242&amp;"_"&amp;L8242&amp;"_"&amp;M8242&amp;"_"&amp;O8242,[1]挑战模式!$A:$AS,1,FALSE)),"",IF(VLOOKUP(K8242&amp;"_"&amp;L8242&amp;"_"&amp;M8242&amp;"_"&amp;O8242,[1]挑战模式!$A:$AS,14+N8242,FALSE)="","","Monster_Season"&amp;K8242&amp;"_Challenge"&amp;L8242&amp;"_"&amp;M8242&amp;"_"&amp;N8242&amp;"_"&amp;O8242))</f>
        <v/>
      </c>
      <c r="C8242" t="str">
        <f t="shared" si="387"/>
        <v/>
      </c>
      <c r="G8242" t="str">
        <f>IF(ISNA(VLOOKUP(K8242&amp;"_"&amp;L8242&amp;"_"&amp;M8242&amp;"_"&amp;O8242,[1]挑战模式!$A:$AS,14+N8242,FALSE)),"",IF(VLOOKUP(K8242&amp;"_"&amp;L8242&amp;"_"&amp;M8242&amp;"_"&amp;O8242,[1]挑战模式!$A:$AS,14+N8242,FALSE)="","",IF(VLOOKUP(VLOOKUP(K8242&amp;"_"&amp;L8242&amp;"_"&amp;M8242&amp;"_"&amp;O8242,[1]挑战模式!$A:$AS,14+N8242,FALSE),[1]怪物!$B:$L,11,FALSE)=0,"",VLOOKUP(VLOOKUP(K8242&amp;"_"&amp;L8242&amp;"_"&amp;M8242&amp;"_"&amp;O8242,[1]挑战模式!$A:$AS,14+N8242,FALSE),[1]怪物!$B:$L,11,FALSE))))</f>
        <v/>
      </c>
      <c r="H8242" t="str">
        <f t="shared" si="388"/>
        <v/>
      </c>
      <c r="I8242" t="str">
        <f t="shared" si="389"/>
        <v/>
      </c>
      <c r="J8242" t="str">
        <f>IF(B8242="","",IF(RIGHT(VLOOKUP(K8242&amp;"_"&amp;L8242&amp;"_"&amp;M8242&amp;"_"&amp;O8242,[1]挑战模式!$A:$AS,14+N8242,FALSE),1)="3","EffectCreate_BossEffect;EffectCreate_MonsterShow","EffectCreate_MonsterShow"))</f>
        <v/>
      </c>
      <c r="K8242">
        <v>0</v>
      </c>
      <c r="L8242">
        <v>20</v>
      </c>
      <c r="M8242">
        <v>6</v>
      </c>
      <c r="N8242">
        <v>6</v>
      </c>
      <c r="O8242" t="s">
        <v>468</v>
      </c>
    </row>
    <row r="8243" spans="2:15" x14ac:dyDescent="0.2">
      <c r="B8243" t="str">
        <f>IF(ISNA(VLOOKUP(K8243&amp;"_"&amp;L8243&amp;"_"&amp;M8243&amp;"_"&amp;O8243,[1]挑战模式!$A:$AS,1,FALSE)),"",IF(VLOOKUP(K8243&amp;"_"&amp;L8243&amp;"_"&amp;M8243&amp;"_"&amp;O8243,[1]挑战模式!$A:$AS,14+N8243,FALSE)="","","Monster_Season"&amp;K8243&amp;"_Challenge"&amp;L8243&amp;"_"&amp;M8243&amp;"_"&amp;N8243&amp;"_"&amp;O8243))</f>
        <v>Monster_Season0_Challenge20_7_1_Hell</v>
      </c>
      <c r="C8243" t="str">
        <f t="shared" si="387"/>
        <v>None</v>
      </c>
      <c r="G8243" t="str">
        <f>IF(ISNA(VLOOKUP(K8243&amp;"_"&amp;L8243&amp;"_"&amp;M8243&amp;"_"&amp;O8243,[1]挑战模式!$A:$AS,14+N8243,FALSE)),"",IF(VLOOKUP(K8243&amp;"_"&amp;L8243&amp;"_"&amp;M8243&amp;"_"&amp;O8243,[1]挑战模式!$A:$AS,14+N8243,FALSE)="","",IF(VLOOKUP(VLOOKUP(K8243&amp;"_"&amp;L8243&amp;"_"&amp;M8243&amp;"_"&amp;O8243,[1]挑战模式!$A:$AS,14+N8243,FALSE),[1]怪物!$B:$L,11,FALSE)=0,"",VLOOKUP(VLOOKUP(K8243&amp;"_"&amp;L8243&amp;"_"&amp;M8243&amp;"_"&amp;O8243,[1]挑战模式!$A:$AS,14+N8243,FALSE),[1]怪物!$B:$L,11,FALSE))))</f>
        <v/>
      </c>
      <c r="H8243" t="str">
        <f t="shared" si="388"/>
        <v>Unit_Monster_Season0_Challenge20_7_1_Hell</v>
      </c>
      <c r="I8243" t="str">
        <f t="shared" si="389"/>
        <v>TowerDefense_Monster1</v>
      </c>
      <c r="J8243" t="str">
        <f>IF(B8243="","",IF(RIGHT(VLOOKUP(K8243&amp;"_"&amp;L8243&amp;"_"&amp;M8243&amp;"_"&amp;O8243,[1]挑战模式!$A:$AS,14+N8243,FALSE),1)="3","EffectCreate_BossEffect;EffectCreate_MonsterShow","EffectCreate_MonsterShow"))</f>
        <v>EffectCreate_MonsterShow</v>
      </c>
      <c r="K8243">
        <v>0</v>
      </c>
      <c r="L8243">
        <v>20</v>
      </c>
      <c r="M8243">
        <v>7</v>
      </c>
      <c r="N8243">
        <v>1</v>
      </c>
      <c r="O8243" t="s">
        <v>468</v>
      </c>
    </row>
    <row r="8244" spans="2:15" x14ac:dyDescent="0.2">
      <c r="B8244" t="str">
        <f>IF(ISNA(VLOOKUP(K8244&amp;"_"&amp;L8244&amp;"_"&amp;M8244&amp;"_"&amp;O8244,[1]挑战模式!$A:$AS,1,FALSE)),"",IF(VLOOKUP(K8244&amp;"_"&amp;L8244&amp;"_"&amp;M8244&amp;"_"&amp;O8244,[1]挑战模式!$A:$AS,14+N8244,FALSE)="","","Monster_Season"&amp;K8244&amp;"_Challenge"&amp;L8244&amp;"_"&amp;M8244&amp;"_"&amp;N8244&amp;"_"&amp;O8244))</f>
        <v>Monster_Season0_Challenge20_7_2_Hell</v>
      </c>
      <c r="C8244" t="str">
        <f t="shared" si="387"/>
        <v>None</v>
      </c>
      <c r="G8244" t="str">
        <f>IF(ISNA(VLOOKUP(K8244&amp;"_"&amp;L8244&amp;"_"&amp;M8244&amp;"_"&amp;O8244,[1]挑战模式!$A:$AS,14+N8244,FALSE)),"",IF(VLOOKUP(K8244&amp;"_"&amp;L8244&amp;"_"&amp;M8244&amp;"_"&amp;O8244,[1]挑战模式!$A:$AS,14+N8244,FALSE)="","",IF(VLOOKUP(VLOOKUP(K8244&amp;"_"&amp;L8244&amp;"_"&amp;M8244&amp;"_"&amp;O8244,[1]挑战模式!$A:$AS,14+N8244,FALSE),[1]怪物!$B:$L,11,FALSE)=0,"",VLOOKUP(VLOOKUP(K8244&amp;"_"&amp;L8244&amp;"_"&amp;M8244&amp;"_"&amp;O8244,[1]挑战模式!$A:$AS,14+N8244,FALSE),[1]怪物!$B:$L,11,FALSE))))</f>
        <v/>
      </c>
      <c r="H8244" t="str">
        <f t="shared" si="388"/>
        <v>Unit_Monster_Season0_Challenge20_7_2_Hell</v>
      </c>
      <c r="I8244" t="str">
        <f t="shared" si="389"/>
        <v>TowerDefense_Monster1</v>
      </c>
      <c r="J8244" t="str">
        <f>IF(B8244="","",IF(RIGHT(VLOOKUP(K8244&amp;"_"&amp;L8244&amp;"_"&amp;M8244&amp;"_"&amp;O8244,[1]挑战模式!$A:$AS,14+N8244,FALSE),1)="3","EffectCreate_BossEffect;EffectCreate_MonsterShow","EffectCreate_MonsterShow"))</f>
        <v>EffectCreate_MonsterShow</v>
      </c>
      <c r="K8244">
        <v>0</v>
      </c>
      <c r="L8244">
        <v>20</v>
      </c>
      <c r="M8244">
        <v>7</v>
      </c>
      <c r="N8244">
        <v>2</v>
      </c>
      <c r="O8244" t="s">
        <v>468</v>
      </c>
    </row>
    <row r="8245" spans="2:15" x14ac:dyDescent="0.2">
      <c r="B8245" t="str">
        <f>IF(ISNA(VLOOKUP(K8245&amp;"_"&amp;L8245&amp;"_"&amp;M8245&amp;"_"&amp;O8245,[1]挑战模式!$A:$AS,1,FALSE)),"",IF(VLOOKUP(K8245&amp;"_"&amp;L8245&amp;"_"&amp;M8245&amp;"_"&amp;O8245,[1]挑战模式!$A:$AS,14+N8245,FALSE)="","","Monster_Season"&amp;K8245&amp;"_Challenge"&amp;L8245&amp;"_"&amp;M8245&amp;"_"&amp;N8245&amp;"_"&amp;O8245))</f>
        <v>Monster_Season0_Challenge20_7_3_Hell</v>
      </c>
      <c r="C8245" t="str">
        <f t="shared" si="387"/>
        <v>None</v>
      </c>
      <c r="G8245" t="str">
        <f>IF(ISNA(VLOOKUP(K8245&amp;"_"&amp;L8245&amp;"_"&amp;M8245&amp;"_"&amp;O8245,[1]挑战模式!$A:$AS,14+N8245,FALSE)),"",IF(VLOOKUP(K8245&amp;"_"&amp;L8245&amp;"_"&amp;M8245&amp;"_"&amp;O8245,[1]挑战模式!$A:$AS,14+N8245,FALSE)="","",IF(VLOOKUP(VLOOKUP(K8245&amp;"_"&amp;L8245&amp;"_"&amp;M8245&amp;"_"&amp;O8245,[1]挑战模式!$A:$AS,14+N8245,FALSE),[1]怪物!$B:$L,11,FALSE)=0,"",VLOOKUP(VLOOKUP(K8245&amp;"_"&amp;L8245&amp;"_"&amp;M8245&amp;"_"&amp;O8245,[1]挑战模式!$A:$AS,14+N8245,FALSE),[1]怪物!$B:$L,11,FALSE))))</f>
        <v/>
      </c>
      <c r="H8245" t="str">
        <f t="shared" si="388"/>
        <v>Unit_Monster_Season0_Challenge20_7_3_Hell</v>
      </c>
      <c r="I8245" t="str">
        <f t="shared" si="389"/>
        <v>TowerDefense_Monster1</v>
      </c>
      <c r="J8245" t="str">
        <f>IF(B8245="","",IF(RIGHT(VLOOKUP(K8245&amp;"_"&amp;L8245&amp;"_"&amp;M8245&amp;"_"&amp;O8245,[1]挑战模式!$A:$AS,14+N8245,FALSE),1)="3","EffectCreate_BossEffect;EffectCreate_MonsterShow","EffectCreate_MonsterShow"))</f>
        <v>EffectCreate_MonsterShow</v>
      </c>
      <c r="K8245">
        <v>0</v>
      </c>
      <c r="L8245">
        <v>20</v>
      </c>
      <c r="M8245">
        <v>7</v>
      </c>
      <c r="N8245">
        <v>3</v>
      </c>
      <c r="O8245" t="s">
        <v>468</v>
      </c>
    </row>
    <row r="8246" spans="2:15" x14ac:dyDescent="0.2">
      <c r="B8246" t="str">
        <f>IF(ISNA(VLOOKUP(K8246&amp;"_"&amp;L8246&amp;"_"&amp;M8246&amp;"_"&amp;O8246,[1]挑战模式!$A:$AS,1,FALSE)),"",IF(VLOOKUP(K8246&amp;"_"&amp;L8246&amp;"_"&amp;M8246&amp;"_"&amp;O8246,[1]挑战模式!$A:$AS,14+N8246,FALSE)="","","Monster_Season"&amp;K8246&amp;"_Challenge"&amp;L8246&amp;"_"&amp;M8246&amp;"_"&amp;N8246&amp;"_"&amp;O8246))</f>
        <v>Monster_Season0_Challenge20_7_4_Hell</v>
      </c>
      <c r="C8246" t="str">
        <f t="shared" si="387"/>
        <v>None</v>
      </c>
      <c r="G8246" t="str">
        <f>IF(ISNA(VLOOKUP(K8246&amp;"_"&amp;L8246&amp;"_"&amp;M8246&amp;"_"&amp;O8246,[1]挑战模式!$A:$AS,14+N8246,FALSE)),"",IF(VLOOKUP(K8246&amp;"_"&amp;L8246&amp;"_"&amp;M8246&amp;"_"&amp;O8246,[1]挑战模式!$A:$AS,14+N8246,FALSE)="","",IF(VLOOKUP(VLOOKUP(K8246&amp;"_"&amp;L8246&amp;"_"&amp;M8246&amp;"_"&amp;O8246,[1]挑战模式!$A:$AS,14+N8246,FALSE),[1]怪物!$B:$L,11,FALSE)=0,"",VLOOKUP(VLOOKUP(K8246&amp;"_"&amp;L8246&amp;"_"&amp;M8246&amp;"_"&amp;O8246,[1]挑战模式!$A:$AS,14+N8246,FALSE),[1]怪物!$B:$L,11,FALSE))))</f>
        <v/>
      </c>
      <c r="H8246" t="str">
        <f t="shared" si="388"/>
        <v>Unit_Monster_Season0_Challenge20_7_4_Hell</v>
      </c>
      <c r="I8246" t="str">
        <f t="shared" si="389"/>
        <v>TowerDefense_Monster1</v>
      </c>
      <c r="J8246" t="str">
        <f>IF(B8246="","",IF(RIGHT(VLOOKUP(K8246&amp;"_"&amp;L8246&amp;"_"&amp;M8246&amp;"_"&amp;O8246,[1]挑战模式!$A:$AS,14+N8246,FALSE),1)="3","EffectCreate_BossEffect;EffectCreate_MonsterShow","EffectCreate_MonsterShow"))</f>
        <v>EffectCreate_MonsterShow</v>
      </c>
      <c r="K8246">
        <v>0</v>
      </c>
      <c r="L8246">
        <v>20</v>
      </c>
      <c r="M8246">
        <v>7</v>
      </c>
      <c r="N8246">
        <v>4</v>
      </c>
      <c r="O8246" t="s">
        <v>468</v>
      </c>
    </row>
    <row r="8247" spans="2:15" x14ac:dyDescent="0.2">
      <c r="B8247" t="str">
        <f>IF(ISNA(VLOOKUP(K8247&amp;"_"&amp;L8247&amp;"_"&amp;M8247&amp;"_"&amp;O8247,[1]挑战模式!$A:$AS,1,FALSE)),"",IF(VLOOKUP(K8247&amp;"_"&amp;L8247&amp;"_"&amp;M8247&amp;"_"&amp;O8247,[1]挑战模式!$A:$AS,14+N8247,FALSE)="","","Monster_Season"&amp;K8247&amp;"_Challenge"&amp;L8247&amp;"_"&amp;M8247&amp;"_"&amp;N8247&amp;"_"&amp;O8247))</f>
        <v/>
      </c>
      <c r="C8247" t="str">
        <f t="shared" si="387"/>
        <v/>
      </c>
      <c r="G8247" t="str">
        <f>IF(ISNA(VLOOKUP(K8247&amp;"_"&amp;L8247&amp;"_"&amp;M8247&amp;"_"&amp;O8247,[1]挑战模式!$A:$AS,14+N8247,FALSE)),"",IF(VLOOKUP(K8247&amp;"_"&amp;L8247&amp;"_"&amp;M8247&amp;"_"&amp;O8247,[1]挑战模式!$A:$AS,14+N8247,FALSE)="","",IF(VLOOKUP(VLOOKUP(K8247&amp;"_"&amp;L8247&amp;"_"&amp;M8247&amp;"_"&amp;O8247,[1]挑战模式!$A:$AS,14+N8247,FALSE),[1]怪物!$B:$L,11,FALSE)=0,"",VLOOKUP(VLOOKUP(K8247&amp;"_"&amp;L8247&amp;"_"&amp;M8247&amp;"_"&amp;O8247,[1]挑战模式!$A:$AS,14+N8247,FALSE),[1]怪物!$B:$L,11,FALSE))))</f>
        <v/>
      </c>
      <c r="H8247" t="str">
        <f t="shared" si="388"/>
        <v/>
      </c>
      <c r="I8247" t="str">
        <f t="shared" si="389"/>
        <v/>
      </c>
      <c r="J8247" t="str">
        <f>IF(B8247="","",IF(RIGHT(VLOOKUP(K8247&amp;"_"&amp;L8247&amp;"_"&amp;M8247&amp;"_"&amp;O8247,[1]挑战模式!$A:$AS,14+N8247,FALSE),1)="3","EffectCreate_BossEffect;EffectCreate_MonsterShow","EffectCreate_MonsterShow"))</f>
        <v/>
      </c>
      <c r="K8247">
        <v>0</v>
      </c>
      <c r="L8247">
        <v>20</v>
      </c>
      <c r="M8247">
        <v>7</v>
      </c>
      <c r="N8247">
        <v>5</v>
      </c>
      <c r="O8247" t="s">
        <v>468</v>
      </c>
    </row>
    <row r="8248" spans="2:15" x14ac:dyDescent="0.2">
      <c r="B8248" t="str">
        <f>IF(ISNA(VLOOKUP(K8248&amp;"_"&amp;L8248&amp;"_"&amp;M8248&amp;"_"&amp;O8248,[1]挑战模式!$A:$AS,1,FALSE)),"",IF(VLOOKUP(K8248&amp;"_"&amp;L8248&amp;"_"&amp;M8248&amp;"_"&amp;O8248,[1]挑战模式!$A:$AS,14+N8248,FALSE)="","","Monster_Season"&amp;K8248&amp;"_Challenge"&amp;L8248&amp;"_"&amp;M8248&amp;"_"&amp;N8248&amp;"_"&amp;O8248))</f>
        <v/>
      </c>
      <c r="C8248" t="str">
        <f t="shared" si="387"/>
        <v/>
      </c>
      <c r="G8248" t="str">
        <f>IF(ISNA(VLOOKUP(K8248&amp;"_"&amp;L8248&amp;"_"&amp;M8248&amp;"_"&amp;O8248,[1]挑战模式!$A:$AS,14+N8248,FALSE)),"",IF(VLOOKUP(K8248&amp;"_"&amp;L8248&amp;"_"&amp;M8248&amp;"_"&amp;O8248,[1]挑战模式!$A:$AS,14+N8248,FALSE)="","",IF(VLOOKUP(VLOOKUP(K8248&amp;"_"&amp;L8248&amp;"_"&amp;M8248&amp;"_"&amp;O8248,[1]挑战模式!$A:$AS,14+N8248,FALSE),[1]怪物!$B:$L,11,FALSE)=0,"",VLOOKUP(VLOOKUP(K8248&amp;"_"&amp;L8248&amp;"_"&amp;M8248&amp;"_"&amp;O8248,[1]挑战模式!$A:$AS,14+N8248,FALSE),[1]怪物!$B:$L,11,FALSE))))</f>
        <v/>
      </c>
      <c r="H8248" t="str">
        <f t="shared" si="388"/>
        <v/>
      </c>
      <c r="I8248" t="str">
        <f t="shared" si="389"/>
        <v/>
      </c>
      <c r="J8248" t="str">
        <f>IF(B8248="","",IF(RIGHT(VLOOKUP(K8248&amp;"_"&amp;L8248&amp;"_"&amp;M8248&amp;"_"&amp;O8248,[1]挑战模式!$A:$AS,14+N8248,FALSE),1)="3","EffectCreate_BossEffect;EffectCreate_MonsterShow","EffectCreate_MonsterShow"))</f>
        <v/>
      </c>
      <c r="K8248">
        <v>0</v>
      </c>
      <c r="L8248">
        <v>20</v>
      </c>
      <c r="M8248">
        <v>7</v>
      </c>
      <c r="N8248">
        <v>6</v>
      </c>
      <c r="O8248" t="s">
        <v>468</v>
      </c>
    </row>
    <row r="8249" spans="2:15" x14ac:dyDescent="0.2">
      <c r="B8249" t="str">
        <f>IF(ISNA(VLOOKUP(K8249&amp;"_"&amp;L8249&amp;"_"&amp;M8249&amp;"_"&amp;O8249,[1]挑战模式!$A:$AS,1,FALSE)),"",IF(VLOOKUP(K8249&amp;"_"&amp;L8249&amp;"_"&amp;M8249&amp;"_"&amp;O8249,[1]挑战模式!$A:$AS,14+N8249,FALSE)="","","Monster_Season"&amp;K8249&amp;"_Challenge"&amp;L8249&amp;"_"&amp;M8249&amp;"_"&amp;N8249&amp;"_"&amp;O8249))</f>
        <v>Monster_Season0_Challenge20_8_1_Hell</v>
      </c>
      <c r="C8249" t="str">
        <f t="shared" si="387"/>
        <v>None</v>
      </c>
      <c r="G8249" t="str">
        <f>IF(ISNA(VLOOKUP(K8249&amp;"_"&amp;L8249&amp;"_"&amp;M8249&amp;"_"&amp;O8249,[1]挑战模式!$A:$AS,14+N8249,FALSE)),"",IF(VLOOKUP(K8249&amp;"_"&amp;L8249&amp;"_"&amp;M8249&amp;"_"&amp;O8249,[1]挑战模式!$A:$AS,14+N8249,FALSE)="","",IF(VLOOKUP(VLOOKUP(K8249&amp;"_"&amp;L8249&amp;"_"&amp;M8249&amp;"_"&amp;O8249,[1]挑战模式!$A:$AS,14+N8249,FALSE),[1]怪物!$B:$L,11,FALSE)=0,"",VLOOKUP(VLOOKUP(K8249&amp;"_"&amp;L8249&amp;"_"&amp;M8249&amp;"_"&amp;O8249,[1]挑战模式!$A:$AS,14+N8249,FALSE),[1]怪物!$B:$L,11,FALSE))))</f>
        <v/>
      </c>
      <c r="H8249" t="str">
        <f t="shared" si="388"/>
        <v>Unit_Monster_Season0_Challenge20_8_1_Hell</v>
      </c>
      <c r="I8249" t="str">
        <f t="shared" si="389"/>
        <v>TowerDefense_Monster1</v>
      </c>
      <c r="J8249" t="str">
        <f>IF(B8249="","",IF(RIGHT(VLOOKUP(K8249&amp;"_"&amp;L8249&amp;"_"&amp;M8249&amp;"_"&amp;O8249,[1]挑战模式!$A:$AS,14+N8249,FALSE),1)="3","EffectCreate_BossEffect;EffectCreate_MonsterShow","EffectCreate_MonsterShow"))</f>
        <v>EffectCreate_MonsterShow</v>
      </c>
      <c r="K8249">
        <v>0</v>
      </c>
      <c r="L8249">
        <v>20</v>
      </c>
      <c r="M8249">
        <v>8</v>
      </c>
      <c r="N8249">
        <v>1</v>
      </c>
      <c r="O8249" t="s">
        <v>468</v>
      </c>
    </row>
    <row r="8250" spans="2:15" x14ac:dyDescent="0.2">
      <c r="B8250" t="str">
        <f>IF(ISNA(VLOOKUP(K8250&amp;"_"&amp;L8250&amp;"_"&amp;M8250&amp;"_"&amp;O8250,[1]挑战模式!$A:$AS,1,FALSE)),"",IF(VLOOKUP(K8250&amp;"_"&amp;L8250&amp;"_"&amp;M8250&amp;"_"&amp;O8250,[1]挑战模式!$A:$AS,14+N8250,FALSE)="","","Monster_Season"&amp;K8250&amp;"_Challenge"&amp;L8250&amp;"_"&amp;M8250&amp;"_"&amp;N8250&amp;"_"&amp;O8250))</f>
        <v>Monster_Season0_Challenge20_8_2_Hell</v>
      </c>
      <c r="C8250" t="str">
        <f t="shared" si="387"/>
        <v>None</v>
      </c>
      <c r="G8250" t="str">
        <f>IF(ISNA(VLOOKUP(K8250&amp;"_"&amp;L8250&amp;"_"&amp;M8250&amp;"_"&amp;O8250,[1]挑战模式!$A:$AS,14+N8250,FALSE)),"",IF(VLOOKUP(K8250&amp;"_"&amp;L8250&amp;"_"&amp;M8250&amp;"_"&amp;O8250,[1]挑战模式!$A:$AS,14+N8250,FALSE)="","",IF(VLOOKUP(VLOOKUP(K8250&amp;"_"&amp;L8250&amp;"_"&amp;M8250&amp;"_"&amp;O8250,[1]挑战模式!$A:$AS,14+N8250,FALSE),[1]怪物!$B:$L,11,FALSE)=0,"",VLOOKUP(VLOOKUP(K8250&amp;"_"&amp;L8250&amp;"_"&amp;M8250&amp;"_"&amp;O8250,[1]挑战模式!$A:$AS,14+N8250,FALSE),[1]怪物!$B:$L,11,FALSE))))</f>
        <v/>
      </c>
      <c r="H8250" t="str">
        <f t="shared" si="388"/>
        <v>Unit_Monster_Season0_Challenge20_8_2_Hell</v>
      </c>
      <c r="I8250" t="str">
        <f t="shared" si="389"/>
        <v>TowerDefense_Monster1</v>
      </c>
      <c r="J8250" t="str">
        <f>IF(B8250="","",IF(RIGHT(VLOOKUP(K8250&amp;"_"&amp;L8250&amp;"_"&amp;M8250&amp;"_"&amp;O8250,[1]挑战模式!$A:$AS,14+N8250,FALSE),1)="3","EffectCreate_BossEffect;EffectCreate_MonsterShow","EffectCreate_MonsterShow"))</f>
        <v>EffectCreate_MonsterShow</v>
      </c>
      <c r="K8250">
        <v>0</v>
      </c>
      <c r="L8250">
        <v>20</v>
      </c>
      <c r="M8250">
        <v>8</v>
      </c>
      <c r="N8250">
        <v>2</v>
      </c>
      <c r="O8250" t="s">
        <v>468</v>
      </c>
    </row>
    <row r="8251" spans="2:15" x14ac:dyDescent="0.2">
      <c r="B8251" t="str">
        <f>IF(ISNA(VLOOKUP(K8251&amp;"_"&amp;L8251&amp;"_"&amp;M8251&amp;"_"&amp;O8251,[1]挑战模式!$A:$AS,1,FALSE)),"",IF(VLOOKUP(K8251&amp;"_"&amp;L8251&amp;"_"&amp;M8251&amp;"_"&amp;O8251,[1]挑战模式!$A:$AS,14+N8251,FALSE)="","","Monster_Season"&amp;K8251&amp;"_Challenge"&amp;L8251&amp;"_"&amp;M8251&amp;"_"&amp;N8251&amp;"_"&amp;O8251))</f>
        <v>Monster_Season0_Challenge20_8_3_Hell</v>
      </c>
      <c r="C8251" t="str">
        <f t="shared" si="387"/>
        <v>None</v>
      </c>
      <c r="G8251" t="str">
        <f>IF(ISNA(VLOOKUP(K8251&amp;"_"&amp;L8251&amp;"_"&amp;M8251&amp;"_"&amp;O8251,[1]挑战模式!$A:$AS,14+N8251,FALSE)),"",IF(VLOOKUP(K8251&amp;"_"&amp;L8251&amp;"_"&amp;M8251&amp;"_"&amp;O8251,[1]挑战模式!$A:$AS,14+N8251,FALSE)="","",IF(VLOOKUP(VLOOKUP(K8251&amp;"_"&amp;L8251&amp;"_"&amp;M8251&amp;"_"&amp;O8251,[1]挑战模式!$A:$AS,14+N8251,FALSE),[1]怪物!$B:$L,11,FALSE)=0,"",VLOOKUP(VLOOKUP(K8251&amp;"_"&amp;L8251&amp;"_"&amp;M8251&amp;"_"&amp;O8251,[1]挑战模式!$A:$AS,14+N8251,FALSE),[1]怪物!$B:$L,11,FALSE))))</f>
        <v/>
      </c>
      <c r="H8251" t="str">
        <f t="shared" si="388"/>
        <v>Unit_Monster_Season0_Challenge20_8_3_Hell</v>
      </c>
      <c r="I8251" t="str">
        <f t="shared" si="389"/>
        <v>TowerDefense_Monster1</v>
      </c>
      <c r="J8251" t="str">
        <f>IF(B8251="","",IF(RIGHT(VLOOKUP(K8251&amp;"_"&amp;L8251&amp;"_"&amp;M8251&amp;"_"&amp;O8251,[1]挑战模式!$A:$AS,14+N8251,FALSE),1)="3","EffectCreate_BossEffect;EffectCreate_MonsterShow","EffectCreate_MonsterShow"))</f>
        <v>EffectCreate_MonsterShow</v>
      </c>
      <c r="K8251">
        <v>0</v>
      </c>
      <c r="L8251">
        <v>20</v>
      </c>
      <c r="M8251">
        <v>8</v>
      </c>
      <c r="N8251">
        <v>3</v>
      </c>
      <c r="O8251" t="s">
        <v>468</v>
      </c>
    </row>
    <row r="8252" spans="2:15" x14ac:dyDescent="0.2">
      <c r="B8252" t="str">
        <f>IF(ISNA(VLOOKUP(K8252&amp;"_"&amp;L8252&amp;"_"&amp;M8252&amp;"_"&amp;O8252,[1]挑战模式!$A:$AS,1,FALSE)),"",IF(VLOOKUP(K8252&amp;"_"&amp;L8252&amp;"_"&amp;M8252&amp;"_"&amp;O8252,[1]挑战模式!$A:$AS,14+N8252,FALSE)="","","Monster_Season"&amp;K8252&amp;"_Challenge"&amp;L8252&amp;"_"&amp;M8252&amp;"_"&amp;N8252&amp;"_"&amp;O8252))</f>
        <v>Monster_Season0_Challenge20_8_4_Hell</v>
      </c>
      <c r="C8252" t="str">
        <f t="shared" si="387"/>
        <v>None</v>
      </c>
      <c r="G8252" t="str">
        <f>IF(ISNA(VLOOKUP(K8252&amp;"_"&amp;L8252&amp;"_"&amp;M8252&amp;"_"&amp;O8252,[1]挑战模式!$A:$AS,14+N8252,FALSE)),"",IF(VLOOKUP(K8252&amp;"_"&amp;L8252&amp;"_"&amp;M8252&amp;"_"&amp;O8252,[1]挑战模式!$A:$AS,14+N8252,FALSE)="","",IF(VLOOKUP(VLOOKUP(K8252&amp;"_"&amp;L8252&amp;"_"&amp;M8252&amp;"_"&amp;O8252,[1]挑战模式!$A:$AS,14+N8252,FALSE),[1]怪物!$B:$L,11,FALSE)=0,"",VLOOKUP(VLOOKUP(K8252&amp;"_"&amp;L8252&amp;"_"&amp;M8252&amp;"_"&amp;O8252,[1]挑战模式!$A:$AS,14+N8252,FALSE),[1]怪物!$B:$L,11,FALSE))))</f>
        <v/>
      </c>
      <c r="H8252" t="str">
        <f t="shared" si="388"/>
        <v>Unit_Monster_Season0_Challenge20_8_4_Hell</v>
      </c>
      <c r="I8252" t="str">
        <f t="shared" si="389"/>
        <v>TowerDefense_Monster1</v>
      </c>
      <c r="J8252" t="str">
        <f>IF(B8252="","",IF(RIGHT(VLOOKUP(K8252&amp;"_"&amp;L8252&amp;"_"&amp;M8252&amp;"_"&amp;O8252,[1]挑战模式!$A:$AS,14+N8252,FALSE),1)="3","EffectCreate_BossEffect;EffectCreate_MonsterShow","EffectCreate_MonsterShow"))</f>
        <v>EffectCreate_MonsterShow</v>
      </c>
      <c r="K8252">
        <v>0</v>
      </c>
      <c r="L8252">
        <v>20</v>
      </c>
      <c r="M8252">
        <v>8</v>
      </c>
      <c r="N8252">
        <v>4</v>
      </c>
      <c r="O8252" t="s">
        <v>468</v>
      </c>
    </row>
    <row r="8253" spans="2:15" x14ac:dyDescent="0.2">
      <c r="B8253" t="str">
        <f>IF(ISNA(VLOOKUP(K8253&amp;"_"&amp;L8253&amp;"_"&amp;M8253&amp;"_"&amp;O8253,[1]挑战模式!$A:$AS,1,FALSE)),"",IF(VLOOKUP(K8253&amp;"_"&amp;L8253&amp;"_"&amp;M8253&amp;"_"&amp;O8253,[1]挑战模式!$A:$AS,14+N8253,FALSE)="","","Monster_Season"&amp;K8253&amp;"_Challenge"&amp;L8253&amp;"_"&amp;M8253&amp;"_"&amp;N8253&amp;"_"&amp;O8253))</f>
        <v>Monster_Season0_Challenge20_8_5_Hell</v>
      </c>
      <c r="C8253" t="str">
        <f t="shared" si="387"/>
        <v>None</v>
      </c>
      <c r="G8253" t="str">
        <f>IF(ISNA(VLOOKUP(K8253&amp;"_"&amp;L8253&amp;"_"&amp;M8253&amp;"_"&amp;O8253,[1]挑战模式!$A:$AS,14+N8253,FALSE)),"",IF(VLOOKUP(K8253&amp;"_"&amp;L8253&amp;"_"&amp;M8253&amp;"_"&amp;O8253,[1]挑战模式!$A:$AS,14+N8253,FALSE)="","",IF(VLOOKUP(VLOOKUP(K8253&amp;"_"&amp;L8253&amp;"_"&amp;M8253&amp;"_"&amp;O8253,[1]挑战模式!$A:$AS,14+N8253,FALSE),[1]怪物!$B:$L,11,FALSE)=0,"",VLOOKUP(VLOOKUP(K8253&amp;"_"&amp;L8253&amp;"_"&amp;M8253&amp;"_"&amp;O8253,[1]挑战模式!$A:$AS,14+N8253,FALSE),[1]怪物!$B:$L,11,FALSE))))</f>
        <v/>
      </c>
      <c r="H8253" t="str">
        <f t="shared" si="388"/>
        <v>Unit_Monster_Season0_Challenge20_8_5_Hell</v>
      </c>
      <c r="I8253" t="str">
        <f t="shared" si="389"/>
        <v>TowerDefense_Monster1</v>
      </c>
      <c r="J8253" t="str">
        <f>IF(B8253="","",IF(RIGHT(VLOOKUP(K8253&amp;"_"&amp;L8253&amp;"_"&amp;M8253&amp;"_"&amp;O8253,[1]挑战模式!$A:$AS,14+N8253,FALSE),1)="3","EffectCreate_BossEffect;EffectCreate_MonsterShow","EffectCreate_MonsterShow"))</f>
        <v>EffectCreate_BossEffect;EffectCreate_MonsterShow</v>
      </c>
      <c r="K8253">
        <v>0</v>
      </c>
      <c r="L8253">
        <v>20</v>
      </c>
      <c r="M8253">
        <v>8</v>
      </c>
      <c r="N8253">
        <v>5</v>
      </c>
      <c r="O8253" t="s">
        <v>468</v>
      </c>
    </row>
    <row r="8254" spans="2:15" x14ac:dyDescent="0.2">
      <c r="B8254" t="str">
        <f>IF(ISNA(VLOOKUP(K8254&amp;"_"&amp;L8254&amp;"_"&amp;M8254&amp;"_"&amp;O8254,[1]挑战模式!$A:$AS,1,FALSE)),"",IF(VLOOKUP(K8254&amp;"_"&amp;L8254&amp;"_"&amp;M8254&amp;"_"&amp;O8254,[1]挑战模式!$A:$AS,14+N8254,FALSE)="","","Monster_Season"&amp;K8254&amp;"_Challenge"&amp;L8254&amp;"_"&amp;M8254&amp;"_"&amp;N8254&amp;"_"&amp;O8254))</f>
        <v/>
      </c>
      <c r="C8254" t="str">
        <f t="shared" si="387"/>
        <v/>
      </c>
      <c r="G8254" t="str">
        <f>IF(ISNA(VLOOKUP(K8254&amp;"_"&amp;L8254&amp;"_"&amp;M8254&amp;"_"&amp;O8254,[1]挑战模式!$A:$AS,14+N8254,FALSE)),"",IF(VLOOKUP(K8254&amp;"_"&amp;L8254&amp;"_"&amp;M8254&amp;"_"&amp;O8254,[1]挑战模式!$A:$AS,14+N8254,FALSE)="","",IF(VLOOKUP(VLOOKUP(K8254&amp;"_"&amp;L8254&amp;"_"&amp;M8254&amp;"_"&amp;O8254,[1]挑战模式!$A:$AS,14+N8254,FALSE),[1]怪物!$B:$L,11,FALSE)=0,"",VLOOKUP(VLOOKUP(K8254&amp;"_"&amp;L8254&amp;"_"&amp;M8254&amp;"_"&amp;O8254,[1]挑战模式!$A:$AS,14+N8254,FALSE),[1]怪物!$B:$L,11,FALSE))))</f>
        <v/>
      </c>
      <c r="H8254" t="str">
        <f t="shared" si="388"/>
        <v/>
      </c>
      <c r="I8254" t="str">
        <f t="shared" si="389"/>
        <v/>
      </c>
      <c r="J8254" t="str">
        <f>IF(B8254="","",IF(RIGHT(VLOOKUP(K8254&amp;"_"&amp;L8254&amp;"_"&amp;M8254&amp;"_"&amp;O8254,[1]挑战模式!$A:$AS,14+N8254,FALSE),1)="3","EffectCreate_BossEffect;EffectCreate_MonsterShow","EffectCreate_MonsterShow"))</f>
        <v/>
      </c>
      <c r="K8254">
        <v>0</v>
      </c>
      <c r="L8254">
        <v>20</v>
      </c>
      <c r="M8254">
        <v>8</v>
      </c>
      <c r="N8254">
        <v>6</v>
      </c>
      <c r="O8254" t="s">
        <v>468</v>
      </c>
    </row>
    <row r="8255" spans="2:15" x14ac:dyDescent="0.2">
      <c r="B8255" t="str">
        <f>IF(ISNA(VLOOKUP(K8255&amp;"_"&amp;L8255&amp;"_"&amp;M8255&amp;"_"&amp;O8255,[1]挑战模式!$A:$AS,1,FALSE)),"",IF(VLOOKUP(K8255&amp;"_"&amp;L8255&amp;"_"&amp;M8255&amp;"_"&amp;O8255,[1]挑战模式!$A:$AS,14+N8255,FALSE)="","","Monster_Season"&amp;K8255&amp;"_Challenge"&amp;L8255&amp;"_"&amp;M8255&amp;"_"&amp;N8255&amp;"_"&amp;O8255))</f>
        <v/>
      </c>
      <c r="C8255" t="str">
        <f t="shared" si="387"/>
        <v/>
      </c>
      <c r="G8255" t="str">
        <f>IF(ISNA(VLOOKUP(K8255&amp;"_"&amp;L8255&amp;"_"&amp;M8255&amp;"_"&amp;O8255,[1]挑战模式!$A:$AS,14+N8255,FALSE)),"",IF(VLOOKUP(K8255&amp;"_"&amp;L8255&amp;"_"&amp;M8255&amp;"_"&amp;O8255,[1]挑战模式!$A:$AS,14+N8255,FALSE)="","",IF(VLOOKUP(VLOOKUP(K8255&amp;"_"&amp;L8255&amp;"_"&amp;M8255&amp;"_"&amp;O8255,[1]挑战模式!$A:$AS,14+N8255,FALSE),[1]怪物!$B:$L,11,FALSE)=0,"",VLOOKUP(VLOOKUP(K8255&amp;"_"&amp;L8255&amp;"_"&amp;M8255&amp;"_"&amp;O8255,[1]挑战模式!$A:$AS,14+N8255,FALSE),[1]怪物!$B:$L,11,FALSE))))</f>
        <v/>
      </c>
      <c r="H8255" t="str">
        <f t="shared" si="388"/>
        <v/>
      </c>
      <c r="I8255" t="str">
        <f t="shared" si="389"/>
        <v/>
      </c>
      <c r="J8255" t="str">
        <f>IF(B8255="","",IF(RIGHT(VLOOKUP(K8255&amp;"_"&amp;L8255&amp;"_"&amp;M8255&amp;"_"&amp;O8255,[1]挑战模式!$A:$AS,14+N8255,FALSE),1)="3","EffectCreate_BossEffect;EffectCreate_MonsterShow","EffectCreate_MonsterShow"))</f>
        <v/>
      </c>
      <c r="K8255">
        <v>0</v>
      </c>
      <c r="L8255">
        <v>20</v>
      </c>
      <c r="M8255">
        <v>9</v>
      </c>
      <c r="N8255">
        <v>1</v>
      </c>
      <c r="O8255" t="s">
        <v>468</v>
      </c>
    </row>
    <row r="8256" spans="2:15" x14ac:dyDescent="0.2">
      <c r="B8256" t="str">
        <f>IF(ISNA(VLOOKUP(K8256&amp;"_"&amp;L8256&amp;"_"&amp;M8256&amp;"_"&amp;O8256,[1]挑战模式!$A:$AS,1,FALSE)),"",IF(VLOOKUP(K8256&amp;"_"&amp;L8256&amp;"_"&amp;M8256&amp;"_"&amp;O8256,[1]挑战模式!$A:$AS,14+N8256,FALSE)="","","Monster_Season"&amp;K8256&amp;"_Challenge"&amp;L8256&amp;"_"&amp;M8256&amp;"_"&amp;N8256&amp;"_"&amp;O8256))</f>
        <v/>
      </c>
      <c r="C8256" t="str">
        <f t="shared" si="387"/>
        <v/>
      </c>
      <c r="G8256" t="str">
        <f>IF(ISNA(VLOOKUP(K8256&amp;"_"&amp;L8256&amp;"_"&amp;M8256&amp;"_"&amp;O8256,[1]挑战模式!$A:$AS,14+N8256,FALSE)),"",IF(VLOOKUP(K8256&amp;"_"&amp;L8256&amp;"_"&amp;M8256&amp;"_"&amp;O8256,[1]挑战模式!$A:$AS,14+N8256,FALSE)="","",IF(VLOOKUP(VLOOKUP(K8256&amp;"_"&amp;L8256&amp;"_"&amp;M8256&amp;"_"&amp;O8256,[1]挑战模式!$A:$AS,14+N8256,FALSE),[1]怪物!$B:$L,11,FALSE)=0,"",VLOOKUP(VLOOKUP(K8256&amp;"_"&amp;L8256&amp;"_"&amp;M8256&amp;"_"&amp;O8256,[1]挑战模式!$A:$AS,14+N8256,FALSE),[1]怪物!$B:$L,11,FALSE))))</f>
        <v/>
      </c>
      <c r="H8256" t="str">
        <f t="shared" si="388"/>
        <v/>
      </c>
      <c r="I8256" t="str">
        <f t="shared" si="389"/>
        <v/>
      </c>
      <c r="J8256" t="str">
        <f>IF(B8256="","",IF(RIGHT(VLOOKUP(K8256&amp;"_"&amp;L8256&amp;"_"&amp;M8256&amp;"_"&amp;O8256,[1]挑战模式!$A:$AS,14+N8256,FALSE),1)="3","EffectCreate_BossEffect;EffectCreate_MonsterShow","EffectCreate_MonsterShow"))</f>
        <v/>
      </c>
      <c r="K8256">
        <v>0</v>
      </c>
      <c r="L8256">
        <v>20</v>
      </c>
      <c r="M8256">
        <v>9</v>
      </c>
      <c r="N8256">
        <v>2</v>
      </c>
      <c r="O8256" t="s">
        <v>468</v>
      </c>
    </row>
    <row r="8257" spans="2:15" x14ac:dyDescent="0.2">
      <c r="B8257" t="str">
        <f>IF(ISNA(VLOOKUP(K8257&amp;"_"&amp;L8257&amp;"_"&amp;M8257&amp;"_"&amp;O8257,[1]挑战模式!$A:$AS,1,FALSE)),"",IF(VLOOKUP(K8257&amp;"_"&amp;L8257&amp;"_"&amp;M8257&amp;"_"&amp;O8257,[1]挑战模式!$A:$AS,14+N8257,FALSE)="","","Monster_Season"&amp;K8257&amp;"_Challenge"&amp;L8257&amp;"_"&amp;M8257&amp;"_"&amp;N8257&amp;"_"&amp;O8257))</f>
        <v/>
      </c>
      <c r="C8257" t="str">
        <f t="shared" si="387"/>
        <v/>
      </c>
      <c r="G8257" t="str">
        <f>IF(ISNA(VLOOKUP(K8257&amp;"_"&amp;L8257&amp;"_"&amp;M8257&amp;"_"&amp;O8257,[1]挑战模式!$A:$AS,14+N8257,FALSE)),"",IF(VLOOKUP(K8257&amp;"_"&amp;L8257&amp;"_"&amp;M8257&amp;"_"&amp;O8257,[1]挑战模式!$A:$AS,14+N8257,FALSE)="","",IF(VLOOKUP(VLOOKUP(K8257&amp;"_"&amp;L8257&amp;"_"&amp;M8257&amp;"_"&amp;O8257,[1]挑战模式!$A:$AS,14+N8257,FALSE),[1]怪物!$B:$L,11,FALSE)=0,"",VLOOKUP(VLOOKUP(K8257&amp;"_"&amp;L8257&amp;"_"&amp;M8257&amp;"_"&amp;O8257,[1]挑战模式!$A:$AS,14+N8257,FALSE),[1]怪物!$B:$L,11,FALSE))))</f>
        <v/>
      </c>
      <c r="H8257" t="str">
        <f t="shared" si="388"/>
        <v/>
      </c>
      <c r="I8257" t="str">
        <f t="shared" si="389"/>
        <v/>
      </c>
      <c r="J8257" t="str">
        <f>IF(B8257="","",IF(RIGHT(VLOOKUP(K8257&amp;"_"&amp;L8257&amp;"_"&amp;M8257&amp;"_"&amp;O8257,[1]挑战模式!$A:$AS,14+N8257,FALSE),1)="3","EffectCreate_BossEffect;EffectCreate_MonsterShow","EffectCreate_MonsterShow"))</f>
        <v/>
      </c>
      <c r="K8257">
        <v>0</v>
      </c>
      <c r="L8257">
        <v>20</v>
      </c>
      <c r="M8257">
        <v>9</v>
      </c>
      <c r="N8257">
        <v>3</v>
      </c>
      <c r="O8257" t="s">
        <v>468</v>
      </c>
    </row>
    <row r="8258" spans="2:15" x14ac:dyDescent="0.2">
      <c r="B8258" t="str">
        <f>IF(ISNA(VLOOKUP(K8258&amp;"_"&amp;L8258&amp;"_"&amp;M8258&amp;"_"&amp;O8258,[1]挑战模式!$A:$AS,1,FALSE)),"",IF(VLOOKUP(K8258&amp;"_"&amp;L8258&amp;"_"&amp;M8258&amp;"_"&amp;O8258,[1]挑战模式!$A:$AS,14+N8258,FALSE)="","","Monster_Season"&amp;K8258&amp;"_Challenge"&amp;L8258&amp;"_"&amp;M8258&amp;"_"&amp;N8258&amp;"_"&amp;O8258))</f>
        <v/>
      </c>
      <c r="C8258" t="str">
        <f t="shared" si="387"/>
        <v/>
      </c>
      <c r="G8258" t="str">
        <f>IF(ISNA(VLOOKUP(K8258&amp;"_"&amp;L8258&amp;"_"&amp;M8258&amp;"_"&amp;O8258,[1]挑战模式!$A:$AS,14+N8258,FALSE)),"",IF(VLOOKUP(K8258&amp;"_"&amp;L8258&amp;"_"&amp;M8258&amp;"_"&amp;O8258,[1]挑战模式!$A:$AS,14+N8258,FALSE)="","",IF(VLOOKUP(VLOOKUP(K8258&amp;"_"&amp;L8258&amp;"_"&amp;M8258&amp;"_"&amp;O8258,[1]挑战模式!$A:$AS,14+N8258,FALSE),[1]怪物!$B:$L,11,FALSE)=0,"",VLOOKUP(VLOOKUP(K8258&amp;"_"&amp;L8258&amp;"_"&amp;M8258&amp;"_"&amp;O8258,[1]挑战模式!$A:$AS,14+N8258,FALSE),[1]怪物!$B:$L,11,FALSE))))</f>
        <v/>
      </c>
      <c r="H8258" t="str">
        <f t="shared" si="388"/>
        <v/>
      </c>
      <c r="I8258" t="str">
        <f t="shared" si="389"/>
        <v/>
      </c>
      <c r="J8258" t="str">
        <f>IF(B8258="","",IF(RIGHT(VLOOKUP(K8258&amp;"_"&amp;L8258&amp;"_"&amp;M8258&amp;"_"&amp;O8258,[1]挑战模式!$A:$AS,14+N8258,FALSE),1)="3","EffectCreate_BossEffect;EffectCreate_MonsterShow","EffectCreate_MonsterShow"))</f>
        <v/>
      </c>
      <c r="K8258">
        <v>0</v>
      </c>
      <c r="L8258">
        <v>20</v>
      </c>
      <c r="M8258">
        <v>9</v>
      </c>
      <c r="N8258">
        <v>4</v>
      </c>
      <c r="O8258" t="s">
        <v>468</v>
      </c>
    </row>
    <row r="8259" spans="2:15" x14ac:dyDescent="0.2">
      <c r="B8259" t="str">
        <f>IF(ISNA(VLOOKUP(K8259&amp;"_"&amp;L8259&amp;"_"&amp;M8259&amp;"_"&amp;O8259,[1]挑战模式!$A:$AS,1,FALSE)),"",IF(VLOOKUP(K8259&amp;"_"&amp;L8259&amp;"_"&amp;M8259&amp;"_"&amp;O8259,[1]挑战模式!$A:$AS,14+N8259,FALSE)="","","Monster_Season"&amp;K8259&amp;"_Challenge"&amp;L8259&amp;"_"&amp;M8259&amp;"_"&amp;N8259&amp;"_"&amp;O8259))</f>
        <v/>
      </c>
      <c r="C8259" t="str">
        <f t="shared" si="387"/>
        <v/>
      </c>
      <c r="G8259" t="str">
        <f>IF(ISNA(VLOOKUP(K8259&amp;"_"&amp;L8259&amp;"_"&amp;M8259&amp;"_"&amp;O8259,[1]挑战模式!$A:$AS,14+N8259,FALSE)),"",IF(VLOOKUP(K8259&amp;"_"&amp;L8259&amp;"_"&amp;M8259&amp;"_"&amp;O8259,[1]挑战模式!$A:$AS,14+N8259,FALSE)="","",IF(VLOOKUP(VLOOKUP(K8259&amp;"_"&amp;L8259&amp;"_"&amp;M8259&amp;"_"&amp;O8259,[1]挑战模式!$A:$AS,14+N8259,FALSE),[1]怪物!$B:$L,11,FALSE)=0,"",VLOOKUP(VLOOKUP(K8259&amp;"_"&amp;L8259&amp;"_"&amp;M8259&amp;"_"&amp;O8259,[1]挑战模式!$A:$AS,14+N8259,FALSE),[1]怪物!$B:$L,11,FALSE))))</f>
        <v/>
      </c>
      <c r="H8259" t="str">
        <f t="shared" si="388"/>
        <v/>
      </c>
      <c r="I8259" t="str">
        <f t="shared" si="389"/>
        <v/>
      </c>
      <c r="J8259" t="str">
        <f>IF(B8259="","",IF(RIGHT(VLOOKUP(K8259&amp;"_"&amp;L8259&amp;"_"&amp;M8259&amp;"_"&amp;O8259,[1]挑战模式!$A:$AS,14+N8259,FALSE),1)="3","EffectCreate_BossEffect;EffectCreate_MonsterShow","EffectCreate_MonsterShow"))</f>
        <v/>
      </c>
      <c r="K8259">
        <v>0</v>
      </c>
      <c r="L8259">
        <v>20</v>
      </c>
      <c r="M8259">
        <v>9</v>
      </c>
      <c r="N8259">
        <v>5</v>
      </c>
      <c r="O8259" t="s">
        <v>468</v>
      </c>
    </row>
    <row r="8260" spans="2:15" x14ac:dyDescent="0.2">
      <c r="B8260" t="str">
        <f>IF(ISNA(VLOOKUP(K8260&amp;"_"&amp;L8260&amp;"_"&amp;M8260&amp;"_"&amp;O8260,[1]挑战模式!$A:$AS,1,FALSE)),"",IF(VLOOKUP(K8260&amp;"_"&amp;L8260&amp;"_"&amp;M8260&amp;"_"&amp;O8260,[1]挑战模式!$A:$AS,14+N8260,FALSE)="","","Monster_Season"&amp;K8260&amp;"_Challenge"&amp;L8260&amp;"_"&amp;M8260&amp;"_"&amp;N8260&amp;"_"&amp;O8260))</f>
        <v/>
      </c>
      <c r="C8260" t="str">
        <f t="shared" si="387"/>
        <v/>
      </c>
      <c r="G8260" t="str">
        <f>IF(ISNA(VLOOKUP(K8260&amp;"_"&amp;L8260&amp;"_"&amp;M8260&amp;"_"&amp;O8260,[1]挑战模式!$A:$AS,14+N8260,FALSE)),"",IF(VLOOKUP(K8260&amp;"_"&amp;L8260&amp;"_"&amp;M8260&amp;"_"&amp;O8260,[1]挑战模式!$A:$AS,14+N8260,FALSE)="","",IF(VLOOKUP(VLOOKUP(K8260&amp;"_"&amp;L8260&amp;"_"&amp;M8260&amp;"_"&amp;O8260,[1]挑战模式!$A:$AS,14+N8260,FALSE),[1]怪物!$B:$L,11,FALSE)=0,"",VLOOKUP(VLOOKUP(K8260&amp;"_"&amp;L8260&amp;"_"&amp;M8260&amp;"_"&amp;O8260,[1]挑战模式!$A:$AS,14+N8260,FALSE),[1]怪物!$B:$L,11,FALSE))))</f>
        <v/>
      </c>
      <c r="H8260" t="str">
        <f t="shared" si="388"/>
        <v/>
      </c>
      <c r="I8260" t="str">
        <f t="shared" si="389"/>
        <v/>
      </c>
      <c r="J8260" t="str">
        <f>IF(B8260="","",IF(RIGHT(VLOOKUP(K8260&amp;"_"&amp;L8260&amp;"_"&amp;M8260&amp;"_"&amp;O8260,[1]挑战模式!$A:$AS,14+N8260,FALSE),1)="3","EffectCreate_BossEffect;EffectCreate_MonsterShow","EffectCreate_MonsterShow"))</f>
        <v/>
      </c>
      <c r="K8260">
        <v>0</v>
      </c>
      <c r="L8260">
        <v>20</v>
      </c>
      <c r="M8260">
        <v>10</v>
      </c>
      <c r="N8260">
        <v>6</v>
      </c>
      <c r="O8260" t="s">
        <v>468</v>
      </c>
    </row>
    <row r="8261" spans="2:15" x14ac:dyDescent="0.2">
      <c r="B8261" t="str">
        <f>IF(ISNA(VLOOKUP(K8261&amp;"_"&amp;L8261&amp;"_"&amp;M8261&amp;"_"&amp;O8261,[1]挑战模式!$A:$AS,1,FALSE)),"",IF(VLOOKUP(K8261&amp;"_"&amp;L8261&amp;"_"&amp;M8261&amp;"_"&amp;O8261,[1]挑战模式!$A:$AS,14+N8261,FALSE)="","","Monster_Season"&amp;K8261&amp;"_Challenge"&amp;L8261&amp;"_"&amp;M8261&amp;"_"&amp;N8261&amp;"_"&amp;O8261))</f>
        <v/>
      </c>
      <c r="C8261" t="str">
        <f t="shared" si="387"/>
        <v/>
      </c>
      <c r="G8261" t="str">
        <f>IF(ISNA(VLOOKUP(K8261&amp;"_"&amp;L8261&amp;"_"&amp;M8261&amp;"_"&amp;O8261,[1]挑战模式!$A:$AS,14+N8261,FALSE)),"",IF(VLOOKUP(K8261&amp;"_"&amp;L8261&amp;"_"&amp;M8261&amp;"_"&amp;O8261,[1]挑战模式!$A:$AS,14+N8261,FALSE)="","",IF(VLOOKUP(VLOOKUP(K8261&amp;"_"&amp;L8261&amp;"_"&amp;M8261&amp;"_"&amp;O8261,[1]挑战模式!$A:$AS,14+N8261,FALSE),[1]怪物!$B:$L,11,FALSE)=0,"",VLOOKUP(VLOOKUP(K8261&amp;"_"&amp;L8261&amp;"_"&amp;M8261&amp;"_"&amp;O8261,[1]挑战模式!$A:$AS,14+N8261,FALSE),[1]怪物!$B:$L,11,FALSE))))</f>
        <v/>
      </c>
      <c r="H8261" t="str">
        <f t="shared" si="388"/>
        <v/>
      </c>
      <c r="I8261" t="str">
        <f t="shared" si="389"/>
        <v/>
      </c>
      <c r="J8261" t="str">
        <f>IF(B8261="","",IF(RIGHT(VLOOKUP(K8261&amp;"_"&amp;L8261&amp;"_"&amp;M8261&amp;"_"&amp;O8261,[1]挑战模式!$A:$AS,14+N8261,FALSE),1)="3","EffectCreate_BossEffect;EffectCreate_MonsterShow","EffectCreate_MonsterShow"))</f>
        <v/>
      </c>
      <c r="K8261">
        <v>0</v>
      </c>
      <c r="L8261">
        <v>20</v>
      </c>
      <c r="M8261">
        <v>10</v>
      </c>
      <c r="N8261">
        <v>1</v>
      </c>
      <c r="O8261" t="s">
        <v>468</v>
      </c>
    </row>
    <row r="8262" spans="2:15" x14ac:dyDescent="0.2">
      <c r="B8262" t="str">
        <f>IF(ISNA(VLOOKUP(K8262&amp;"_"&amp;L8262&amp;"_"&amp;M8262&amp;"_"&amp;O8262,[1]挑战模式!$A:$AS,1,FALSE)),"",IF(VLOOKUP(K8262&amp;"_"&amp;L8262&amp;"_"&amp;M8262&amp;"_"&amp;O8262,[1]挑战模式!$A:$AS,14+N8262,FALSE)="","","Monster_Season"&amp;K8262&amp;"_Challenge"&amp;L8262&amp;"_"&amp;M8262&amp;"_"&amp;N8262&amp;"_"&amp;O8262))</f>
        <v/>
      </c>
      <c r="C8262" t="str">
        <f t="shared" si="387"/>
        <v/>
      </c>
      <c r="G8262" t="str">
        <f>IF(ISNA(VLOOKUP(K8262&amp;"_"&amp;L8262&amp;"_"&amp;M8262&amp;"_"&amp;O8262,[1]挑战模式!$A:$AS,14+N8262,FALSE)),"",IF(VLOOKUP(K8262&amp;"_"&amp;L8262&amp;"_"&amp;M8262&amp;"_"&amp;O8262,[1]挑战模式!$A:$AS,14+N8262,FALSE)="","",IF(VLOOKUP(VLOOKUP(K8262&amp;"_"&amp;L8262&amp;"_"&amp;M8262&amp;"_"&amp;O8262,[1]挑战模式!$A:$AS,14+N8262,FALSE),[1]怪物!$B:$L,11,FALSE)=0,"",VLOOKUP(VLOOKUP(K8262&amp;"_"&amp;L8262&amp;"_"&amp;M8262&amp;"_"&amp;O8262,[1]挑战模式!$A:$AS,14+N8262,FALSE),[1]怪物!$B:$L,11,FALSE))))</f>
        <v/>
      </c>
      <c r="H8262" t="str">
        <f t="shared" si="388"/>
        <v/>
      </c>
      <c r="I8262" t="str">
        <f t="shared" si="389"/>
        <v/>
      </c>
      <c r="J8262" t="str">
        <f>IF(B8262="","",IF(RIGHT(VLOOKUP(K8262&amp;"_"&amp;L8262&amp;"_"&amp;M8262&amp;"_"&amp;O8262,[1]挑战模式!$A:$AS,14+N8262,FALSE),1)="3","EffectCreate_BossEffect;EffectCreate_MonsterShow","EffectCreate_MonsterShow"))</f>
        <v/>
      </c>
      <c r="K8262">
        <v>0</v>
      </c>
      <c r="L8262">
        <v>20</v>
      </c>
      <c r="M8262">
        <v>10</v>
      </c>
      <c r="N8262">
        <v>2</v>
      </c>
      <c r="O8262" t="s">
        <v>468</v>
      </c>
    </row>
    <row r="8263" spans="2:15" x14ac:dyDescent="0.2">
      <c r="B8263" t="str">
        <f>IF(ISNA(VLOOKUP(K8263&amp;"_"&amp;L8263&amp;"_"&amp;M8263&amp;"_"&amp;O8263,[1]挑战模式!$A:$AS,1,FALSE)),"",IF(VLOOKUP(K8263&amp;"_"&amp;L8263&amp;"_"&amp;M8263&amp;"_"&amp;O8263,[1]挑战模式!$A:$AS,14+N8263,FALSE)="","","Monster_Season"&amp;K8263&amp;"_Challenge"&amp;L8263&amp;"_"&amp;M8263&amp;"_"&amp;N8263&amp;"_"&amp;O8263))</f>
        <v/>
      </c>
      <c r="C8263" t="str">
        <f t="shared" si="387"/>
        <v/>
      </c>
      <c r="G8263" t="str">
        <f>IF(ISNA(VLOOKUP(K8263&amp;"_"&amp;L8263&amp;"_"&amp;M8263&amp;"_"&amp;O8263,[1]挑战模式!$A:$AS,14+N8263,FALSE)),"",IF(VLOOKUP(K8263&amp;"_"&amp;L8263&amp;"_"&amp;M8263&amp;"_"&amp;O8263,[1]挑战模式!$A:$AS,14+N8263,FALSE)="","",IF(VLOOKUP(VLOOKUP(K8263&amp;"_"&amp;L8263&amp;"_"&amp;M8263&amp;"_"&amp;O8263,[1]挑战模式!$A:$AS,14+N8263,FALSE),[1]怪物!$B:$L,11,FALSE)=0,"",VLOOKUP(VLOOKUP(K8263&amp;"_"&amp;L8263&amp;"_"&amp;M8263&amp;"_"&amp;O8263,[1]挑战模式!$A:$AS,14+N8263,FALSE),[1]怪物!$B:$L,11,FALSE))))</f>
        <v/>
      </c>
      <c r="H8263" t="str">
        <f t="shared" si="388"/>
        <v/>
      </c>
      <c r="I8263" t="str">
        <f t="shared" si="389"/>
        <v/>
      </c>
      <c r="J8263" t="str">
        <f>IF(B8263="","",IF(RIGHT(VLOOKUP(K8263&amp;"_"&amp;L8263&amp;"_"&amp;M8263&amp;"_"&amp;O8263,[1]挑战模式!$A:$AS,14+N8263,FALSE),1)="3","EffectCreate_BossEffect;EffectCreate_MonsterShow","EffectCreate_MonsterShow"))</f>
        <v/>
      </c>
      <c r="K8263">
        <v>0</v>
      </c>
      <c r="L8263">
        <v>20</v>
      </c>
      <c r="M8263">
        <v>10</v>
      </c>
      <c r="N8263">
        <v>3</v>
      </c>
      <c r="O8263" t="s">
        <v>468</v>
      </c>
    </row>
    <row r="8264" spans="2:15" x14ac:dyDescent="0.2">
      <c r="B8264" t="str">
        <f>IF(ISNA(VLOOKUP(K8264&amp;"_"&amp;L8264&amp;"_"&amp;M8264&amp;"_"&amp;O8264,[1]挑战模式!$A:$AS,1,FALSE)),"",IF(VLOOKUP(K8264&amp;"_"&amp;L8264&amp;"_"&amp;M8264&amp;"_"&amp;O8264,[1]挑战模式!$A:$AS,14+N8264,FALSE)="","","Monster_Season"&amp;K8264&amp;"_Challenge"&amp;L8264&amp;"_"&amp;M8264&amp;"_"&amp;N8264&amp;"_"&amp;O8264))</f>
        <v/>
      </c>
      <c r="C8264" t="str">
        <f t="shared" si="387"/>
        <v/>
      </c>
      <c r="G8264" t="str">
        <f>IF(ISNA(VLOOKUP(K8264&amp;"_"&amp;L8264&amp;"_"&amp;M8264&amp;"_"&amp;O8264,[1]挑战模式!$A:$AS,14+N8264,FALSE)),"",IF(VLOOKUP(K8264&amp;"_"&amp;L8264&amp;"_"&amp;M8264&amp;"_"&amp;O8264,[1]挑战模式!$A:$AS,14+N8264,FALSE)="","",IF(VLOOKUP(VLOOKUP(K8264&amp;"_"&amp;L8264&amp;"_"&amp;M8264&amp;"_"&amp;O8264,[1]挑战模式!$A:$AS,14+N8264,FALSE),[1]怪物!$B:$L,11,FALSE)=0,"",VLOOKUP(VLOOKUP(K8264&amp;"_"&amp;L8264&amp;"_"&amp;M8264&amp;"_"&amp;O8264,[1]挑战模式!$A:$AS,14+N8264,FALSE),[1]怪物!$B:$L,11,FALSE))))</f>
        <v/>
      </c>
      <c r="H8264" t="str">
        <f t="shared" si="388"/>
        <v/>
      </c>
      <c r="I8264" t="str">
        <f t="shared" si="389"/>
        <v/>
      </c>
      <c r="J8264" t="str">
        <f>IF(B8264="","",IF(RIGHT(VLOOKUP(K8264&amp;"_"&amp;L8264&amp;"_"&amp;M8264&amp;"_"&amp;O8264,[1]挑战模式!$A:$AS,14+N8264,FALSE),1)="3","EffectCreate_BossEffect;EffectCreate_MonsterShow","EffectCreate_MonsterShow"))</f>
        <v/>
      </c>
      <c r="K8264">
        <v>0</v>
      </c>
      <c r="L8264">
        <v>20</v>
      </c>
      <c r="M8264">
        <v>10</v>
      </c>
      <c r="N8264">
        <v>4</v>
      </c>
      <c r="O8264" t="s">
        <v>468</v>
      </c>
    </row>
    <row r="8265" spans="2:15" x14ac:dyDescent="0.2">
      <c r="B8265" t="str">
        <f>IF(ISNA(VLOOKUP(K8265&amp;"_"&amp;L8265&amp;"_"&amp;M8265&amp;"_"&amp;O8265,[1]挑战模式!$A:$AS,1,FALSE)),"",IF(VLOOKUP(K8265&amp;"_"&amp;L8265&amp;"_"&amp;M8265&amp;"_"&amp;O8265,[1]挑战模式!$A:$AS,14+N8265,FALSE)="","","Monster_Season"&amp;K8265&amp;"_Challenge"&amp;L8265&amp;"_"&amp;M8265&amp;"_"&amp;N8265&amp;"_"&amp;O8265))</f>
        <v/>
      </c>
      <c r="C8265" t="str">
        <f t="shared" si="387"/>
        <v/>
      </c>
      <c r="G8265" t="str">
        <f>IF(ISNA(VLOOKUP(K8265&amp;"_"&amp;L8265&amp;"_"&amp;M8265&amp;"_"&amp;O8265,[1]挑战模式!$A:$AS,14+N8265,FALSE)),"",IF(VLOOKUP(K8265&amp;"_"&amp;L8265&amp;"_"&amp;M8265&amp;"_"&amp;O8265,[1]挑战模式!$A:$AS,14+N8265,FALSE)="","",IF(VLOOKUP(VLOOKUP(K8265&amp;"_"&amp;L8265&amp;"_"&amp;M8265&amp;"_"&amp;O8265,[1]挑战模式!$A:$AS,14+N8265,FALSE),[1]怪物!$B:$L,11,FALSE)=0,"",VLOOKUP(VLOOKUP(K8265&amp;"_"&amp;L8265&amp;"_"&amp;M8265&amp;"_"&amp;O8265,[1]挑战模式!$A:$AS,14+N8265,FALSE),[1]怪物!$B:$L,11,FALSE))))</f>
        <v/>
      </c>
      <c r="H8265" t="str">
        <f t="shared" si="388"/>
        <v/>
      </c>
      <c r="I8265" t="str">
        <f t="shared" si="389"/>
        <v/>
      </c>
      <c r="J8265" t="str">
        <f>IF(B8265="","",IF(RIGHT(VLOOKUP(K8265&amp;"_"&amp;L8265&amp;"_"&amp;M8265&amp;"_"&amp;O8265,[1]挑战模式!$A:$AS,14+N8265,FALSE),1)="3","EffectCreate_BossEffect;EffectCreate_MonsterShow","EffectCreate_MonsterShow"))</f>
        <v/>
      </c>
      <c r="K8265">
        <v>0</v>
      </c>
      <c r="L8265">
        <v>20</v>
      </c>
      <c r="M8265">
        <v>10</v>
      </c>
      <c r="N8265">
        <v>5</v>
      </c>
      <c r="O8265" t="s">
        <v>468</v>
      </c>
    </row>
    <row r="8266" spans="2:15" x14ac:dyDescent="0.2">
      <c r="B8266" t="str">
        <f>IF(ISNA(VLOOKUP(K8266&amp;"_"&amp;L8266&amp;"_"&amp;M8266&amp;"_"&amp;O8266,[1]挑战模式!$A:$AS,1,FALSE)),"",IF(VLOOKUP(K8266&amp;"_"&amp;L8266&amp;"_"&amp;M8266&amp;"_"&amp;O8266,[1]挑战模式!$A:$AS,14+N8266,FALSE)="","","Monster_Season"&amp;K8266&amp;"_Challenge"&amp;L8266&amp;"_"&amp;M8266&amp;"_"&amp;N8266&amp;"_"&amp;O8266))</f>
        <v>Monster_Season1_Challenge1_1_1_Hell</v>
      </c>
      <c r="C8266" t="str">
        <f t="shared" si="387"/>
        <v>None</v>
      </c>
      <c r="G8266" t="str">
        <f>IF(ISNA(VLOOKUP(K8266&amp;"_"&amp;L8266&amp;"_"&amp;M8266&amp;"_"&amp;O8266,[1]挑战模式!$A:$AS,14+N8266,FALSE)),"",IF(VLOOKUP(K8266&amp;"_"&amp;L8266&amp;"_"&amp;M8266&amp;"_"&amp;O8266,[1]挑战模式!$A:$AS,14+N8266,FALSE)="","",IF(VLOOKUP(VLOOKUP(K8266&amp;"_"&amp;L8266&amp;"_"&amp;M8266&amp;"_"&amp;O8266,[1]挑战模式!$A:$AS,14+N8266,FALSE),[1]怪物!$B:$L,11,FALSE)=0,"",VLOOKUP(VLOOKUP(K8266&amp;"_"&amp;L8266&amp;"_"&amp;M8266&amp;"_"&amp;O8266,[1]挑战模式!$A:$AS,14+N8266,FALSE),[1]怪物!$B:$L,11,FALSE))))</f>
        <v/>
      </c>
      <c r="H8266" t="str">
        <f t="shared" si="388"/>
        <v>Unit_Monster_Season1_Challenge1_1_1_Hell</v>
      </c>
      <c r="I8266" t="str">
        <f t="shared" si="389"/>
        <v>TowerDefense_Monster1</v>
      </c>
      <c r="J8266" t="str">
        <f>IF(B8266="","",IF(RIGHT(VLOOKUP(K8266&amp;"_"&amp;L8266&amp;"_"&amp;M8266&amp;"_"&amp;O8266,[1]挑战模式!$A:$AS,14+N8266,FALSE),1)="3","EffectCreate_BossEffect;EffectCreate_MonsterShow","EffectCreate_MonsterShow"))</f>
        <v>EffectCreate_MonsterShow</v>
      </c>
      <c r="K8266">
        <v>1</v>
      </c>
      <c r="L8266">
        <v>1</v>
      </c>
      <c r="M8266">
        <v>1</v>
      </c>
      <c r="N8266">
        <v>1</v>
      </c>
      <c r="O8266" t="s">
        <v>468</v>
      </c>
    </row>
    <row r="8267" spans="2:15" x14ac:dyDescent="0.2">
      <c r="B8267" t="str">
        <f>IF(ISNA(VLOOKUP(K8267&amp;"_"&amp;L8267&amp;"_"&amp;M8267&amp;"_"&amp;O8267,[1]挑战模式!$A:$AS,1,FALSE)),"",IF(VLOOKUP(K8267&amp;"_"&amp;L8267&amp;"_"&amp;M8267&amp;"_"&amp;O8267,[1]挑战模式!$A:$AS,14+N8267,FALSE)="","","Monster_Season"&amp;K8267&amp;"_Challenge"&amp;L8267&amp;"_"&amp;M8267&amp;"_"&amp;N8267&amp;"_"&amp;O8267))</f>
        <v/>
      </c>
      <c r="C8267" t="str">
        <f t="shared" si="387"/>
        <v/>
      </c>
      <c r="G8267" t="str">
        <f>IF(ISNA(VLOOKUP(K8267&amp;"_"&amp;L8267&amp;"_"&amp;M8267&amp;"_"&amp;O8267,[1]挑战模式!$A:$AS,14+N8267,FALSE)),"",IF(VLOOKUP(K8267&amp;"_"&amp;L8267&amp;"_"&amp;M8267&amp;"_"&amp;O8267,[1]挑战模式!$A:$AS,14+N8267,FALSE)="","",IF(VLOOKUP(VLOOKUP(K8267&amp;"_"&amp;L8267&amp;"_"&amp;M8267&amp;"_"&amp;O8267,[1]挑战模式!$A:$AS,14+N8267,FALSE),[1]怪物!$B:$L,11,FALSE)=0,"",VLOOKUP(VLOOKUP(K8267&amp;"_"&amp;L8267&amp;"_"&amp;M8267&amp;"_"&amp;O8267,[1]挑战模式!$A:$AS,14+N8267,FALSE),[1]怪物!$B:$L,11,FALSE))))</f>
        <v/>
      </c>
      <c r="H8267" t="str">
        <f t="shared" si="388"/>
        <v/>
      </c>
      <c r="I8267" t="str">
        <f t="shared" si="389"/>
        <v/>
      </c>
      <c r="J8267" t="str">
        <f>IF(B8267="","",IF(RIGHT(VLOOKUP(K8267&amp;"_"&amp;L8267&amp;"_"&amp;M8267&amp;"_"&amp;O8267,[1]挑战模式!$A:$AS,14+N8267,FALSE),1)="3","EffectCreate_BossEffect;EffectCreate_MonsterShow","EffectCreate_MonsterShow"))</f>
        <v/>
      </c>
      <c r="K8267">
        <v>1</v>
      </c>
      <c r="L8267">
        <v>1</v>
      </c>
      <c r="M8267">
        <v>1</v>
      </c>
      <c r="N8267">
        <v>2</v>
      </c>
      <c r="O8267" t="s">
        <v>468</v>
      </c>
    </row>
    <row r="8268" spans="2:15" x14ac:dyDescent="0.2">
      <c r="B8268" t="str">
        <f>IF(ISNA(VLOOKUP(K8268&amp;"_"&amp;L8268&amp;"_"&amp;M8268&amp;"_"&amp;O8268,[1]挑战模式!$A:$AS,1,FALSE)),"",IF(VLOOKUP(K8268&amp;"_"&amp;L8268&amp;"_"&amp;M8268&amp;"_"&amp;O8268,[1]挑战模式!$A:$AS,14+N8268,FALSE)="","","Monster_Season"&amp;K8268&amp;"_Challenge"&amp;L8268&amp;"_"&amp;M8268&amp;"_"&amp;N8268&amp;"_"&amp;O8268))</f>
        <v/>
      </c>
      <c r="C8268" t="str">
        <f t="shared" si="387"/>
        <v/>
      </c>
      <c r="G8268" t="str">
        <f>IF(ISNA(VLOOKUP(K8268&amp;"_"&amp;L8268&amp;"_"&amp;M8268&amp;"_"&amp;O8268,[1]挑战模式!$A:$AS,14+N8268,FALSE)),"",IF(VLOOKUP(K8268&amp;"_"&amp;L8268&amp;"_"&amp;M8268&amp;"_"&amp;O8268,[1]挑战模式!$A:$AS,14+N8268,FALSE)="","",IF(VLOOKUP(VLOOKUP(K8268&amp;"_"&amp;L8268&amp;"_"&amp;M8268&amp;"_"&amp;O8268,[1]挑战模式!$A:$AS,14+N8268,FALSE),[1]怪物!$B:$L,11,FALSE)=0,"",VLOOKUP(VLOOKUP(K8268&amp;"_"&amp;L8268&amp;"_"&amp;M8268&amp;"_"&amp;O8268,[1]挑战模式!$A:$AS,14+N8268,FALSE),[1]怪物!$B:$L,11,FALSE))))</f>
        <v/>
      </c>
      <c r="H8268" t="str">
        <f t="shared" si="388"/>
        <v/>
      </c>
      <c r="I8268" t="str">
        <f t="shared" si="389"/>
        <v/>
      </c>
      <c r="J8268" t="str">
        <f>IF(B8268="","",IF(RIGHT(VLOOKUP(K8268&amp;"_"&amp;L8268&amp;"_"&amp;M8268&amp;"_"&amp;O8268,[1]挑战模式!$A:$AS,14+N8268,FALSE),1)="3","EffectCreate_BossEffect;EffectCreate_MonsterShow","EffectCreate_MonsterShow"))</f>
        <v/>
      </c>
      <c r="K8268">
        <v>1</v>
      </c>
      <c r="L8268">
        <v>1</v>
      </c>
      <c r="M8268">
        <v>1</v>
      </c>
      <c r="N8268">
        <v>3</v>
      </c>
      <c r="O8268" t="s">
        <v>468</v>
      </c>
    </row>
    <row r="8269" spans="2:15" x14ac:dyDescent="0.2">
      <c r="B8269" t="str">
        <f>IF(ISNA(VLOOKUP(K8269&amp;"_"&amp;L8269&amp;"_"&amp;M8269&amp;"_"&amp;O8269,[1]挑战模式!$A:$AS,1,FALSE)),"",IF(VLOOKUP(K8269&amp;"_"&amp;L8269&amp;"_"&amp;M8269&amp;"_"&amp;O8269,[1]挑战模式!$A:$AS,14+N8269,FALSE)="","","Monster_Season"&amp;K8269&amp;"_Challenge"&amp;L8269&amp;"_"&amp;M8269&amp;"_"&amp;N8269&amp;"_"&amp;O8269))</f>
        <v/>
      </c>
      <c r="C8269" t="str">
        <f t="shared" si="387"/>
        <v/>
      </c>
      <c r="G8269" t="str">
        <f>IF(ISNA(VLOOKUP(K8269&amp;"_"&amp;L8269&amp;"_"&amp;M8269&amp;"_"&amp;O8269,[1]挑战模式!$A:$AS,14+N8269,FALSE)),"",IF(VLOOKUP(K8269&amp;"_"&amp;L8269&amp;"_"&amp;M8269&amp;"_"&amp;O8269,[1]挑战模式!$A:$AS,14+N8269,FALSE)="","",IF(VLOOKUP(VLOOKUP(K8269&amp;"_"&amp;L8269&amp;"_"&amp;M8269&amp;"_"&amp;O8269,[1]挑战模式!$A:$AS,14+N8269,FALSE),[1]怪物!$B:$L,11,FALSE)=0,"",VLOOKUP(VLOOKUP(K8269&amp;"_"&amp;L8269&amp;"_"&amp;M8269&amp;"_"&amp;O8269,[1]挑战模式!$A:$AS,14+N8269,FALSE),[1]怪物!$B:$L,11,FALSE))))</f>
        <v/>
      </c>
      <c r="H8269" t="str">
        <f t="shared" si="388"/>
        <v/>
      </c>
      <c r="I8269" t="str">
        <f t="shared" si="389"/>
        <v/>
      </c>
      <c r="J8269" t="str">
        <f>IF(B8269="","",IF(RIGHT(VLOOKUP(K8269&amp;"_"&amp;L8269&amp;"_"&amp;M8269&amp;"_"&amp;O8269,[1]挑战模式!$A:$AS,14+N8269,FALSE),1)="3","EffectCreate_BossEffect;EffectCreate_MonsterShow","EffectCreate_MonsterShow"))</f>
        <v/>
      </c>
      <c r="K8269">
        <v>1</v>
      </c>
      <c r="L8269">
        <v>1</v>
      </c>
      <c r="M8269">
        <v>1</v>
      </c>
      <c r="N8269">
        <v>4</v>
      </c>
      <c r="O8269" t="s">
        <v>468</v>
      </c>
    </row>
    <row r="8270" spans="2:15" x14ac:dyDescent="0.2">
      <c r="B8270" t="str">
        <f>IF(ISNA(VLOOKUP(K8270&amp;"_"&amp;L8270&amp;"_"&amp;M8270&amp;"_"&amp;O8270,[1]挑战模式!$A:$AS,1,FALSE)),"",IF(VLOOKUP(K8270&amp;"_"&amp;L8270&amp;"_"&amp;M8270&amp;"_"&amp;O8270,[1]挑战模式!$A:$AS,14+N8270,FALSE)="","","Monster_Season"&amp;K8270&amp;"_Challenge"&amp;L8270&amp;"_"&amp;M8270&amp;"_"&amp;N8270&amp;"_"&amp;O8270))</f>
        <v/>
      </c>
      <c r="C8270" t="str">
        <f t="shared" si="387"/>
        <v/>
      </c>
      <c r="G8270" t="str">
        <f>IF(ISNA(VLOOKUP(K8270&amp;"_"&amp;L8270&amp;"_"&amp;M8270&amp;"_"&amp;O8270,[1]挑战模式!$A:$AS,14+N8270,FALSE)),"",IF(VLOOKUP(K8270&amp;"_"&amp;L8270&amp;"_"&amp;M8270&amp;"_"&amp;O8270,[1]挑战模式!$A:$AS,14+N8270,FALSE)="","",IF(VLOOKUP(VLOOKUP(K8270&amp;"_"&amp;L8270&amp;"_"&amp;M8270&amp;"_"&amp;O8270,[1]挑战模式!$A:$AS,14+N8270,FALSE),[1]怪物!$B:$L,11,FALSE)=0,"",VLOOKUP(VLOOKUP(K8270&amp;"_"&amp;L8270&amp;"_"&amp;M8270&amp;"_"&amp;O8270,[1]挑战模式!$A:$AS,14+N8270,FALSE),[1]怪物!$B:$L,11,FALSE))))</f>
        <v/>
      </c>
      <c r="H8270" t="str">
        <f t="shared" si="388"/>
        <v/>
      </c>
      <c r="I8270" t="str">
        <f t="shared" si="389"/>
        <v/>
      </c>
      <c r="J8270" t="str">
        <f>IF(B8270="","",IF(RIGHT(VLOOKUP(K8270&amp;"_"&amp;L8270&amp;"_"&amp;M8270&amp;"_"&amp;O8270,[1]挑战模式!$A:$AS,14+N8270,FALSE),1)="3","EffectCreate_BossEffect;EffectCreate_MonsterShow","EffectCreate_MonsterShow"))</f>
        <v/>
      </c>
      <c r="K8270">
        <v>1</v>
      </c>
      <c r="L8270">
        <v>1</v>
      </c>
      <c r="M8270">
        <v>1</v>
      </c>
      <c r="N8270">
        <v>5</v>
      </c>
      <c r="O8270" t="s">
        <v>468</v>
      </c>
    </row>
    <row r="8271" spans="2:15" x14ac:dyDescent="0.2">
      <c r="B8271" t="str">
        <f>IF(ISNA(VLOOKUP(K8271&amp;"_"&amp;L8271&amp;"_"&amp;M8271&amp;"_"&amp;O8271,[1]挑战模式!$A:$AS,1,FALSE)),"",IF(VLOOKUP(K8271&amp;"_"&amp;L8271&amp;"_"&amp;M8271&amp;"_"&amp;O8271,[1]挑战模式!$A:$AS,14+N8271,FALSE)="","","Monster_Season"&amp;K8271&amp;"_Challenge"&amp;L8271&amp;"_"&amp;M8271&amp;"_"&amp;N8271&amp;"_"&amp;O8271))</f>
        <v/>
      </c>
      <c r="C8271" t="str">
        <f t="shared" si="387"/>
        <v/>
      </c>
      <c r="G8271" t="str">
        <f>IF(ISNA(VLOOKUP(K8271&amp;"_"&amp;L8271&amp;"_"&amp;M8271&amp;"_"&amp;O8271,[1]挑战模式!$A:$AS,14+N8271,FALSE)),"",IF(VLOOKUP(K8271&amp;"_"&amp;L8271&amp;"_"&amp;M8271&amp;"_"&amp;O8271,[1]挑战模式!$A:$AS,14+N8271,FALSE)="","",IF(VLOOKUP(VLOOKUP(K8271&amp;"_"&amp;L8271&amp;"_"&amp;M8271&amp;"_"&amp;O8271,[1]挑战模式!$A:$AS,14+N8271,FALSE),[1]怪物!$B:$L,11,FALSE)=0,"",VLOOKUP(VLOOKUP(K8271&amp;"_"&amp;L8271&amp;"_"&amp;M8271&amp;"_"&amp;O8271,[1]挑战模式!$A:$AS,14+N8271,FALSE),[1]怪物!$B:$L,11,FALSE))))</f>
        <v/>
      </c>
      <c r="H8271" t="str">
        <f t="shared" si="388"/>
        <v/>
      </c>
      <c r="I8271" t="str">
        <f t="shared" si="389"/>
        <v/>
      </c>
      <c r="J8271" t="str">
        <f>IF(B8271="","",IF(RIGHT(VLOOKUP(K8271&amp;"_"&amp;L8271&amp;"_"&amp;M8271&amp;"_"&amp;O8271,[1]挑战模式!$A:$AS,14+N8271,FALSE),1)="3","EffectCreate_BossEffect;EffectCreate_MonsterShow","EffectCreate_MonsterShow"))</f>
        <v/>
      </c>
      <c r="K8271">
        <v>1</v>
      </c>
      <c r="L8271">
        <v>1</v>
      </c>
      <c r="M8271">
        <v>1</v>
      </c>
      <c r="N8271">
        <v>6</v>
      </c>
      <c r="O8271" t="s">
        <v>468</v>
      </c>
    </row>
    <row r="8272" spans="2:15" x14ac:dyDescent="0.2">
      <c r="B8272" t="str">
        <f>IF(ISNA(VLOOKUP(K8272&amp;"_"&amp;L8272&amp;"_"&amp;M8272&amp;"_"&amp;O8272,[1]挑战模式!$A:$AS,1,FALSE)),"",IF(VLOOKUP(K8272&amp;"_"&amp;L8272&amp;"_"&amp;M8272&amp;"_"&amp;O8272,[1]挑战模式!$A:$AS,14+N8272,FALSE)="","","Monster_Season"&amp;K8272&amp;"_Challenge"&amp;L8272&amp;"_"&amp;M8272&amp;"_"&amp;N8272&amp;"_"&amp;O8272))</f>
        <v>Monster_Season1_Challenge1_2_1_Hell</v>
      </c>
      <c r="C8272" t="str">
        <f t="shared" si="387"/>
        <v>None</v>
      </c>
      <c r="G8272" t="str">
        <f>IF(ISNA(VLOOKUP(K8272&amp;"_"&amp;L8272&amp;"_"&amp;M8272&amp;"_"&amp;O8272,[1]挑战模式!$A:$AS,14+N8272,FALSE)),"",IF(VLOOKUP(K8272&amp;"_"&amp;L8272&amp;"_"&amp;M8272&amp;"_"&amp;O8272,[1]挑战模式!$A:$AS,14+N8272,FALSE)="","",IF(VLOOKUP(VLOOKUP(K8272&amp;"_"&amp;L8272&amp;"_"&amp;M8272&amp;"_"&amp;O8272,[1]挑战模式!$A:$AS,14+N8272,FALSE),[1]怪物!$B:$L,11,FALSE)=0,"",VLOOKUP(VLOOKUP(K8272&amp;"_"&amp;L8272&amp;"_"&amp;M8272&amp;"_"&amp;O8272,[1]挑战模式!$A:$AS,14+N8272,FALSE),[1]怪物!$B:$L,11,FALSE))))</f>
        <v/>
      </c>
      <c r="H8272" t="str">
        <f t="shared" si="388"/>
        <v>Unit_Monster_Season1_Challenge1_2_1_Hell</v>
      </c>
      <c r="I8272" t="str">
        <f t="shared" si="389"/>
        <v>TowerDefense_Monster1</v>
      </c>
      <c r="J8272" t="str">
        <f>IF(B8272="","",IF(RIGHT(VLOOKUP(K8272&amp;"_"&amp;L8272&amp;"_"&amp;M8272&amp;"_"&amp;O8272,[1]挑战模式!$A:$AS,14+N8272,FALSE),1)="3","EffectCreate_BossEffect;EffectCreate_MonsterShow","EffectCreate_MonsterShow"))</f>
        <v>EffectCreate_MonsterShow</v>
      </c>
      <c r="K8272">
        <v>1</v>
      </c>
      <c r="L8272">
        <v>1</v>
      </c>
      <c r="M8272">
        <v>2</v>
      </c>
      <c r="N8272">
        <v>1</v>
      </c>
      <c r="O8272" t="s">
        <v>468</v>
      </c>
    </row>
    <row r="8273" spans="2:15" x14ac:dyDescent="0.2">
      <c r="B8273" t="str">
        <f>IF(ISNA(VLOOKUP(K8273&amp;"_"&amp;L8273&amp;"_"&amp;M8273&amp;"_"&amp;O8273,[1]挑战模式!$A:$AS,1,FALSE)),"",IF(VLOOKUP(K8273&amp;"_"&amp;L8273&amp;"_"&amp;M8273&amp;"_"&amp;O8273,[1]挑战模式!$A:$AS,14+N8273,FALSE)="","","Monster_Season"&amp;K8273&amp;"_Challenge"&amp;L8273&amp;"_"&amp;M8273&amp;"_"&amp;N8273&amp;"_"&amp;O8273))</f>
        <v>Monster_Season1_Challenge1_2_2_Hell</v>
      </c>
      <c r="C8273" t="str">
        <f t="shared" si="387"/>
        <v>None</v>
      </c>
      <c r="G8273" t="str">
        <f>IF(ISNA(VLOOKUP(K8273&amp;"_"&amp;L8273&amp;"_"&amp;M8273&amp;"_"&amp;O8273,[1]挑战模式!$A:$AS,14+N8273,FALSE)),"",IF(VLOOKUP(K8273&amp;"_"&amp;L8273&amp;"_"&amp;M8273&amp;"_"&amp;O8273,[1]挑战模式!$A:$AS,14+N8273,FALSE)="","",IF(VLOOKUP(VLOOKUP(K8273&amp;"_"&amp;L8273&amp;"_"&amp;M8273&amp;"_"&amp;O8273,[1]挑战模式!$A:$AS,14+N8273,FALSE),[1]怪物!$B:$L,11,FALSE)=0,"",VLOOKUP(VLOOKUP(K8273&amp;"_"&amp;L8273&amp;"_"&amp;M8273&amp;"_"&amp;O8273,[1]挑战模式!$A:$AS,14+N8273,FALSE),[1]怪物!$B:$L,11,FALSE))))</f>
        <v/>
      </c>
      <c r="H8273" t="str">
        <f t="shared" si="388"/>
        <v>Unit_Monster_Season1_Challenge1_2_2_Hell</v>
      </c>
      <c r="I8273" t="str">
        <f t="shared" si="389"/>
        <v>TowerDefense_Monster1</v>
      </c>
      <c r="J8273" t="str">
        <f>IF(B8273="","",IF(RIGHT(VLOOKUP(K8273&amp;"_"&amp;L8273&amp;"_"&amp;M8273&amp;"_"&amp;O8273,[1]挑战模式!$A:$AS,14+N8273,FALSE),1)="3","EffectCreate_BossEffect;EffectCreate_MonsterShow","EffectCreate_MonsterShow"))</f>
        <v>EffectCreate_MonsterShow</v>
      </c>
      <c r="K8273">
        <v>1</v>
      </c>
      <c r="L8273">
        <v>1</v>
      </c>
      <c r="M8273">
        <v>2</v>
      </c>
      <c r="N8273">
        <v>2</v>
      </c>
      <c r="O8273" t="s">
        <v>468</v>
      </c>
    </row>
    <row r="8274" spans="2:15" x14ac:dyDescent="0.2">
      <c r="B8274" t="str">
        <f>IF(ISNA(VLOOKUP(K8274&amp;"_"&amp;L8274&amp;"_"&amp;M8274&amp;"_"&amp;O8274,[1]挑战模式!$A:$AS,1,FALSE)),"",IF(VLOOKUP(K8274&amp;"_"&amp;L8274&amp;"_"&amp;M8274&amp;"_"&amp;O8274,[1]挑战模式!$A:$AS,14+N8274,FALSE)="","","Monster_Season"&amp;K8274&amp;"_Challenge"&amp;L8274&amp;"_"&amp;M8274&amp;"_"&amp;N8274&amp;"_"&amp;O8274))</f>
        <v/>
      </c>
      <c r="C8274" t="str">
        <f t="shared" si="387"/>
        <v/>
      </c>
      <c r="G8274" t="str">
        <f>IF(ISNA(VLOOKUP(K8274&amp;"_"&amp;L8274&amp;"_"&amp;M8274&amp;"_"&amp;O8274,[1]挑战模式!$A:$AS,14+N8274,FALSE)),"",IF(VLOOKUP(K8274&amp;"_"&amp;L8274&amp;"_"&amp;M8274&amp;"_"&amp;O8274,[1]挑战模式!$A:$AS,14+N8274,FALSE)="","",IF(VLOOKUP(VLOOKUP(K8274&amp;"_"&amp;L8274&amp;"_"&amp;M8274&amp;"_"&amp;O8274,[1]挑战模式!$A:$AS,14+N8274,FALSE),[1]怪物!$B:$L,11,FALSE)=0,"",VLOOKUP(VLOOKUP(K8274&amp;"_"&amp;L8274&amp;"_"&amp;M8274&amp;"_"&amp;O8274,[1]挑战模式!$A:$AS,14+N8274,FALSE),[1]怪物!$B:$L,11,FALSE))))</f>
        <v/>
      </c>
      <c r="H8274" t="str">
        <f t="shared" si="388"/>
        <v/>
      </c>
      <c r="I8274" t="str">
        <f t="shared" si="389"/>
        <v/>
      </c>
      <c r="J8274" t="str">
        <f>IF(B8274="","",IF(RIGHT(VLOOKUP(K8274&amp;"_"&amp;L8274&amp;"_"&amp;M8274&amp;"_"&amp;O8274,[1]挑战模式!$A:$AS,14+N8274,FALSE),1)="3","EffectCreate_BossEffect;EffectCreate_MonsterShow","EffectCreate_MonsterShow"))</f>
        <v/>
      </c>
      <c r="K8274">
        <v>1</v>
      </c>
      <c r="L8274">
        <v>1</v>
      </c>
      <c r="M8274">
        <v>2</v>
      </c>
      <c r="N8274">
        <v>3</v>
      </c>
      <c r="O8274" t="s">
        <v>468</v>
      </c>
    </row>
    <row r="8275" spans="2:15" x14ac:dyDescent="0.2">
      <c r="B8275" t="str">
        <f>IF(ISNA(VLOOKUP(K8275&amp;"_"&amp;L8275&amp;"_"&amp;M8275&amp;"_"&amp;O8275,[1]挑战模式!$A:$AS,1,FALSE)),"",IF(VLOOKUP(K8275&amp;"_"&amp;L8275&amp;"_"&amp;M8275&amp;"_"&amp;O8275,[1]挑战模式!$A:$AS,14+N8275,FALSE)="","","Monster_Season"&amp;K8275&amp;"_Challenge"&amp;L8275&amp;"_"&amp;M8275&amp;"_"&amp;N8275&amp;"_"&amp;O8275))</f>
        <v/>
      </c>
      <c r="C8275" t="str">
        <f t="shared" si="387"/>
        <v/>
      </c>
      <c r="G8275" t="str">
        <f>IF(ISNA(VLOOKUP(K8275&amp;"_"&amp;L8275&amp;"_"&amp;M8275&amp;"_"&amp;O8275,[1]挑战模式!$A:$AS,14+N8275,FALSE)),"",IF(VLOOKUP(K8275&amp;"_"&amp;L8275&amp;"_"&amp;M8275&amp;"_"&amp;O8275,[1]挑战模式!$A:$AS,14+N8275,FALSE)="","",IF(VLOOKUP(VLOOKUP(K8275&amp;"_"&amp;L8275&amp;"_"&amp;M8275&amp;"_"&amp;O8275,[1]挑战模式!$A:$AS,14+N8275,FALSE),[1]怪物!$B:$L,11,FALSE)=0,"",VLOOKUP(VLOOKUP(K8275&amp;"_"&amp;L8275&amp;"_"&amp;M8275&amp;"_"&amp;O8275,[1]挑战模式!$A:$AS,14+N8275,FALSE),[1]怪物!$B:$L,11,FALSE))))</f>
        <v/>
      </c>
      <c r="H8275" t="str">
        <f t="shared" si="388"/>
        <v/>
      </c>
      <c r="I8275" t="str">
        <f t="shared" si="389"/>
        <v/>
      </c>
      <c r="J8275" t="str">
        <f>IF(B8275="","",IF(RIGHT(VLOOKUP(K8275&amp;"_"&amp;L8275&amp;"_"&amp;M8275&amp;"_"&amp;O8275,[1]挑战模式!$A:$AS,14+N8275,FALSE),1)="3","EffectCreate_BossEffect;EffectCreate_MonsterShow","EffectCreate_MonsterShow"))</f>
        <v/>
      </c>
      <c r="K8275">
        <v>1</v>
      </c>
      <c r="L8275">
        <v>1</v>
      </c>
      <c r="M8275">
        <v>2</v>
      </c>
      <c r="N8275">
        <v>4</v>
      </c>
      <c r="O8275" t="s">
        <v>468</v>
      </c>
    </row>
    <row r="8276" spans="2:15" x14ac:dyDescent="0.2">
      <c r="B8276" t="str">
        <f>IF(ISNA(VLOOKUP(K8276&amp;"_"&amp;L8276&amp;"_"&amp;M8276&amp;"_"&amp;O8276,[1]挑战模式!$A:$AS,1,FALSE)),"",IF(VLOOKUP(K8276&amp;"_"&amp;L8276&amp;"_"&amp;M8276&amp;"_"&amp;O8276,[1]挑战模式!$A:$AS,14+N8276,FALSE)="","","Monster_Season"&amp;K8276&amp;"_Challenge"&amp;L8276&amp;"_"&amp;M8276&amp;"_"&amp;N8276&amp;"_"&amp;O8276))</f>
        <v/>
      </c>
      <c r="C8276" t="str">
        <f t="shared" si="387"/>
        <v/>
      </c>
      <c r="G8276" t="str">
        <f>IF(ISNA(VLOOKUP(K8276&amp;"_"&amp;L8276&amp;"_"&amp;M8276&amp;"_"&amp;O8276,[1]挑战模式!$A:$AS,14+N8276,FALSE)),"",IF(VLOOKUP(K8276&amp;"_"&amp;L8276&amp;"_"&amp;M8276&amp;"_"&amp;O8276,[1]挑战模式!$A:$AS,14+N8276,FALSE)="","",IF(VLOOKUP(VLOOKUP(K8276&amp;"_"&amp;L8276&amp;"_"&amp;M8276&amp;"_"&amp;O8276,[1]挑战模式!$A:$AS,14+N8276,FALSE),[1]怪物!$B:$L,11,FALSE)=0,"",VLOOKUP(VLOOKUP(K8276&amp;"_"&amp;L8276&amp;"_"&amp;M8276&amp;"_"&amp;O8276,[1]挑战模式!$A:$AS,14+N8276,FALSE),[1]怪物!$B:$L,11,FALSE))))</f>
        <v/>
      </c>
      <c r="H8276" t="str">
        <f t="shared" si="388"/>
        <v/>
      </c>
      <c r="I8276" t="str">
        <f t="shared" si="389"/>
        <v/>
      </c>
      <c r="J8276" t="str">
        <f>IF(B8276="","",IF(RIGHT(VLOOKUP(K8276&amp;"_"&amp;L8276&amp;"_"&amp;M8276&amp;"_"&amp;O8276,[1]挑战模式!$A:$AS,14+N8276,FALSE),1)="3","EffectCreate_BossEffect;EffectCreate_MonsterShow","EffectCreate_MonsterShow"))</f>
        <v/>
      </c>
      <c r="K8276">
        <v>1</v>
      </c>
      <c r="L8276">
        <v>1</v>
      </c>
      <c r="M8276">
        <v>2</v>
      </c>
      <c r="N8276">
        <v>5</v>
      </c>
      <c r="O8276" t="s">
        <v>468</v>
      </c>
    </row>
    <row r="8277" spans="2:15" x14ac:dyDescent="0.2">
      <c r="B8277" t="str">
        <f>IF(ISNA(VLOOKUP(K8277&amp;"_"&amp;L8277&amp;"_"&amp;M8277&amp;"_"&amp;O8277,[1]挑战模式!$A:$AS,1,FALSE)),"",IF(VLOOKUP(K8277&amp;"_"&amp;L8277&amp;"_"&amp;M8277&amp;"_"&amp;O8277,[1]挑战模式!$A:$AS,14+N8277,FALSE)="","","Monster_Season"&amp;K8277&amp;"_Challenge"&amp;L8277&amp;"_"&amp;M8277&amp;"_"&amp;N8277&amp;"_"&amp;O8277))</f>
        <v/>
      </c>
      <c r="C8277" t="str">
        <f t="shared" si="387"/>
        <v/>
      </c>
      <c r="G8277" t="str">
        <f>IF(ISNA(VLOOKUP(K8277&amp;"_"&amp;L8277&amp;"_"&amp;M8277&amp;"_"&amp;O8277,[1]挑战模式!$A:$AS,14+N8277,FALSE)),"",IF(VLOOKUP(K8277&amp;"_"&amp;L8277&amp;"_"&amp;M8277&amp;"_"&amp;O8277,[1]挑战模式!$A:$AS,14+N8277,FALSE)="","",IF(VLOOKUP(VLOOKUP(K8277&amp;"_"&amp;L8277&amp;"_"&amp;M8277&amp;"_"&amp;O8277,[1]挑战模式!$A:$AS,14+N8277,FALSE),[1]怪物!$B:$L,11,FALSE)=0,"",VLOOKUP(VLOOKUP(K8277&amp;"_"&amp;L8277&amp;"_"&amp;M8277&amp;"_"&amp;O8277,[1]挑战模式!$A:$AS,14+N8277,FALSE),[1]怪物!$B:$L,11,FALSE))))</f>
        <v/>
      </c>
      <c r="H8277" t="str">
        <f t="shared" si="388"/>
        <v/>
      </c>
      <c r="I8277" t="str">
        <f t="shared" si="389"/>
        <v/>
      </c>
      <c r="J8277" t="str">
        <f>IF(B8277="","",IF(RIGHT(VLOOKUP(K8277&amp;"_"&amp;L8277&amp;"_"&amp;M8277&amp;"_"&amp;O8277,[1]挑战模式!$A:$AS,14+N8277,FALSE),1)="3","EffectCreate_BossEffect;EffectCreate_MonsterShow","EffectCreate_MonsterShow"))</f>
        <v/>
      </c>
      <c r="K8277">
        <v>1</v>
      </c>
      <c r="L8277">
        <v>1</v>
      </c>
      <c r="M8277">
        <v>2</v>
      </c>
      <c r="N8277">
        <v>6</v>
      </c>
      <c r="O8277" t="s">
        <v>468</v>
      </c>
    </row>
    <row r="8278" spans="2:15" x14ac:dyDescent="0.2">
      <c r="B8278" t="str">
        <f>IF(ISNA(VLOOKUP(K8278&amp;"_"&amp;L8278&amp;"_"&amp;M8278&amp;"_"&amp;O8278,[1]挑战模式!$A:$AS,1,FALSE)),"",IF(VLOOKUP(K8278&amp;"_"&amp;L8278&amp;"_"&amp;M8278&amp;"_"&amp;O8278,[1]挑战模式!$A:$AS,14+N8278,FALSE)="","","Monster_Season"&amp;K8278&amp;"_Challenge"&amp;L8278&amp;"_"&amp;M8278&amp;"_"&amp;N8278&amp;"_"&amp;O8278))</f>
        <v>Monster_Season1_Challenge1_3_1_Hell</v>
      </c>
      <c r="C8278" t="str">
        <f t="shared" si="387"/>
        <v>None</v>
      </c>
      <c r="G8278" t="str">
        <f>IF(ISNA(VLOOKUP(K8278&amp;"_"&amp;L8278&amp;"_"&amp;M8278&amp;"_"&amp;O8278,[1]挑战模式!$A:$AS,14+N8278,FALSE)),"",IF(VLOOKUP(K8278&amp;"_"&amp;L8278&amp;"_"&amp;M8278&amp;"_"&amp;O8278,[1]挑战模式!$A:$AS,14+N8278,FALSE)="","",IF(VLOOKUP(VLOOKUP(K8278&amp;"_"&amp;L8278&amp;"_"&amp;M8278&amp;"_"&amp;O8278,[1]挑战模式!$A:$AS,14+N8278,FALSE),[1]怪物!$B:$L,11,FALSE)=0,"",VLOOKUP(VLOOKUP(K8278&amp;"_"&amp;L8278&amp;"_"&amp;M8278&amp;"_"&amp;O8278,[1]挑战模式!$A:$AS,14+N8278,FALSE),[1]怪物!$B:$L,11,FALSE))))</f>
        <v/>
      </c>
      <c r="H8278" t="str">
        <f t="shared" si="388"/>
        <v>Unit_Monster_Season1_Challenge1_3_1_Hell</v>
      </c>
      <c r="I8278" t="str">
        <f t="shared" si="389"/>
        <v>TowerDefense_Monster1</v>
      </c>
      <c r="J8278" t="str">
        <f>IF(B8278="","",IF(RIGHT(VLOOKUP(K8278&amp;"_"&amp;L8278&amp;"_"&amp;M8278&amp;"_"&amp;O8278,[1]挑战模式!$A:$AS,14+N8278,FALSE),1)="3","EffectCreate_BossEffect;EffectCreate_MonsterShow","EffectCreate_MonsterShow"))</f>
        <v>EffectCreate_MonsterShow</v>
      </c>
      <c r="K8278">
        <v>1</v>
      </c>
      <c r="L8278">
        <v>1</v>
      </c>
      <c r="M8278">
        <v>3</v>
      </c>
      <c r="N8278">
        <v>1</v>
      </c>
      <c r="O8278" t="s">
        <v>468</v>
      </c>
    </row>
    <row r="8279" spans="2:15" x14ac:dyDescent="0.2">
      <c r="B8279" t="str">
        <f>IF(ISNA(VLOOKUP(K8279&amp;"_"&amp;L8279&amp;"_"&amp;M8279&amp;"_"&amp;O8279,[1]挑战模式!$A:$AS,1,FALSE)),"",IF(VLOOKUP(K8279&amp;"_"&amp;L8279&amp;"_"&amp;M8279&amp;"_"&amp;O8279,[1]挑战模式!$A:$AS,14+N8279,FALSE)="","","Monster_Season"&amp;K8279&amp;"_Challenge"&amp;L8279&amp;"_"&amp;M8279&amp;"_"&amp;N8279&amp;"_"&amp;O8279))</f>
        <v>Monster_Season1_Challenge1_3_2_Hell</v>
      </c>
      <c r="C8279" t="str">
        <f t="shared" si="387"/>
        <v>None</v>
      </c>
      <c r="G8279" t="str">
        <f>IF(ISNA(VLOOKUP(K8279&amp;"_"&amp;L8279&amp;"_"&amp;M8279&amp;"_"&amp;O8279,[1]挑战模式!$A:$AS,14+N8279,FALSE)),"",IF(VLOOKUP(K8279&amp;"_"&amp;L8279&amp;"_"&amp;M8279&amp;"_"&amp;O8279,[1]挑战模式!$A:$AS,14+N8279,FALSE)="","",IF(VLOOKUP(VLOOKUP(K8279&amp;"_"&amp;L8279&amp;"_"&amp;M8279&amp;"_"&amp;O8279,[1]挑战模式!$A:$AS,14+N8279,FALSE),[1]怪物!$B:$L,11,FALSE)=0,"",VLOOKUP(VLOOKUP(K8279&amp;"_"&amp;L8279&amp;"_"&amp;M8279&amp;"_"&amp;O8279,[1]挑战模式!$A:$AS,14+N8279,FALSE),[1]怪物!$B:$L,11,FALSE))))</f>
        <v/>
      </c>
      <c r="H8279" t="str">
        <f t="shared" si="388"/>
        <v>Unit_Monster_Season1_Challenge1_3_2_Hell</v>
      </c>
      <c r="I8279" t="str">
        <f t="shared" si="389"/>
        <v>TowerDefense_Monster1</v>
      </c>
      <c r="J8279" t="str">
        <f>IF(B8279="","",IF(RIGHT(VLOOKUP(K8279&amp;"_"&amp;L8279&amp;"_"&amp;M8279&amp;"_"&amp;O8279,[1]挑战模式!$A:$AS,14+N8279,FALSE),1)="3","EffectCreate_BossEffect;EffectCreate_MonsterShow","EffectCreate_MonsterShow"))</f>
        <v>EffectCreate_MonsterShow</v>
      </c>
      <c r="K8279">
        <v>1</v>
      </c>
      <c r="L8279">
        <v>1</v>
      </c>
      <c r="M8279">
        <v>3</v>
      </c>
      <c r="N8279">
        <v>2</v>
      </c>
      <c r="O8279" t="s">
        <v>468</v>
      </c>
    </row>
    <row r="8280" spans="2:15" x14ac:dyDescent="0.2">
      <c r="B8280" t="str">
        <f>IF(ISNA(VLOOKUP(K8280&amp;"_"&amp;L8280&amp;"_"&amp;M8280&amp;"_"&amp;O8280,[1]挑战模式!$A:$AS,1,FALSE)),"",IF(VLOOKUP(K8280&amp;"_"&amp;L8280&amp;"_"&amp;M8280&amp;"_"&amp;O8280,[1]挑战模式!$A:$AS,14+N8280,FALSE)="","","Monster_Season"&amp;K8280&amp;"_Challenge"&amp;L8280&amp;"_"&amp;M8280&amp;"_"&amp;N8280&amp;"_"&amp;O8280))</f>
        <v/>
      </c>
      <c r="C8280" t="str">
        <f t="shared" si="387"/>
        <v/>
      </c>
      <c r="G8280" t="str">
        <f>IF(ISNA(VLOOKUP(K8280&amp;"_"&amp;L8280&amp;"_"&amp;M8280&amp;"_"&amp;O8280,[1]挑战模式!$A:$AS,14+N8280,FALSE)),"",IF(VLOOKUP(K8280&amp;"_"&amp;L8280&amp;"_"&amp;M8280&amp;"_"&amp;O8280,[1]挑战模式!$A:$AS,14+N8280,FALSE)="","",IF(VLOOKUP(VLOOKUP(K8280&amp;"_"&amp;L8280&amp;"_"&amp;M8280&amp;"_"&amp;O8280,[1]挑战模式!$A:$AS,14+N8280,FALSE),[1]怪物!$B:$L,11,FALSE)=0,"",VLOOKUP(VLOOKUP(K8280&amp;"_"&amp;L8280&amp;"_"&amp;M8280&amp;"_"&amp;O8280,[1]挑战模式!$A:$AS,14+N8280,FALSE),[1]怪物!$B:$L,11,FALSE))))</f>
        <v/>
      </c>
      <c r="H8280" t="str">
        <f t="shared" si="388"/>
        <v/>
      </c>
      <c r="I8280" t="str">
        <f t="shared" si="389"/>
        <v/>
      </c>
      <c r="J8280" t="str">
        <f>IF(B8280="","",IF(RIGHT(VLOOKUP(K8280&amp;"_"&amp;L8280&amp;"_"&amp;M8280&amp;"_"&amp;O8280,[1]挑战模式!$A:$AS,14+N8280,FALSE),1)="3","EffectCreate_BossEffect;EffectCreate_MonsterShow","EffectCreate_MonsterShow"))</f>
        <v/>
      </c>
      <c r="K8280">
        <v>1</v>
      </c>
      <c r="L8280">
        <v>1</v>
      </c>
      <c r="M8280">
        <v>3</v>
      </c>
      <c r="N8280">
        <v>3</v>
      </c>
      <c r="O8280" t="s">
        <v>468</v>
      </c>
    </row>
    <row r="8281" spans="2:15" x14ac:dyDescent="0.2">
      <c r="B8281" t="str">
        <f>IF(ISNA(VLOOKUP(K8281&amp;"_"&amp;L8281&amp;"_"&amp;M8281&amp;"_"&amp;O8281,[1]挑战模式!$A:$AS,1,FALSE)),"",IF(VLOOKUP(K8281&amp;"_"&amp;L8281&amp;"_"&amp;M8281&amp;"_"&amp;O8281,[1]挑战模式!$A:$AS,14+N8281,FALSE)="","","Monster_Season"&amp;K8281&amp;"_Challenge"&amp;L8281&amp;"_"&amp;M8281&amp;"_"&amp;N8281&amp;"_"&amp;O8281))</f>
        <v/>
      </c>
      <c r="C8281" t="str">
        <f t="shared" si="387"/>
        <v/>
      </c>
      <c r="G8281" t="str">
        <f>IF(ISNA(VLOOKUP(K8281&amp;"_"&amp;L8281&amp;"_"&amp;M8281&amp;"_"&amp;O8281,[1]挑战模式!$A:$AS,14+N8281,FALSE)),"",IF(VLOOKUP(K8281&amp;"_"&amp;L8281&amp;"_"&amp;M8281&amp;"_"&amp;O8281,[1]挑战模式!$A:$AS,14+N8281,FALSE)="","",IF(VLOOKUP(VLOOKUP(K8281&amp;"_"&amp;L8281&amp;"_"&amp;M8281&amp;"_"&amp;O8281,[1]挑战模式!$A:$AS,14+N8281,FALSE),[1]怪物!$B:$L,11,FALSE)=0,"",VLOOKUP(VLOOKUP(K8281&amp;"_"&amp;L8281&amp;"_"&amp;M8281&amp;"_"&amp;O8281,[1]挑战模式!$A:$AS,14+N8281,FALSE),[1]怪物!$B:$L,11,FALSE))))</f>
        <v/>
      </c>
      <c r="H8281" t="str">
        <f t="shared" si="388"/>
        <v/>
      </c>
      <c r="I8281" t="str">
        <f t="shared" si="389"/>
        <v/>
      </c>
      <c r="J8281" t="str">
        <f>IF(B8281="","",IF(RIGHT(VLOOKUP(K8281&amp;"_"&amp;L8281&amp;"_"&amp;M8281&amp;"_"&amp;O8281,[1]挑战模式!$A:$AS,14+N8281,FALSE),1)="3","EffectCreate_BossEffect;EffectCreate_MonsterShow","EffectCreate_MonsterShow"))</f>
        <v/>
      </c>
      <c r="K8281">
        <v>1</v>
      </c>
      <c r="L8281">
        <v>1</v>
      </c>
      <c r="M8281">
        <v>3</v>
      </c>
      <c r="N8281">
        <v>4</v>
      </c>
      <c r="O8281" t="s">
        <v>468</v>
      </c>
    </row>
    <row r="8282" spans="2:15" x14ac:dyDescent="0.2">
      <c r="B8282" t="str">
        <f>IF(ISNA(VLOOKUP(K8282&amp;"_"&amp;L8282&amp;"_"&amp;M8282&amp;"_"&amp;O8282,[1]挑战模式!$A:$AS,1,FALSE)),"",IF(VLOOKUP(K8282&amp;"_"&amp;L8282&amp;"_"&amp;M8282&amp;"_"&amp;O8282,[1]挑战模式!$A:$AS,14+N8282,FALSE)="","","Monster_Season"&amp;K8282&amp;"_Challenge"&amp;L8282&amp;"_"&amp;M8282&amp;"_"&amp;N8282&amp;"_"&amp;O8282))</f>
        <v/>
      </c>
      <c r="C8282" t="str">
        <f t="shared" si="387"/>
        <v/>
      </c>
      <c r="G8282" t="str">
        <f>IF(ISNA(VLOOKUP(K8282&amp;"_"&amp;L8282&amp;"_"&amp;M8282&amp;"_"&amp;O8282,[1]挑战模式!$A:$AS,14+N8282,FALSE)),"",IF(VLOOKUP(K8282&amp;"_"&amp;L8282&amp;"_"&amp;M8282&amp;"_"&amp;O8282,[1]挑战模式!$A:$AS,14+N8282,FALSE)="","",IF(VLOOKUP(VLOOKUP(K8282&amp;"_"&amp;L8282&amp;"_"&amp;M8282&amp;"_"&amp;O8282,[1]挑战模式!$A:$AS,14+N8282,FALSE),[1]怪物!$B:$L,11,FALSE)=0,"",VLOOKUP(VLOOKUP(K8282&amp;"_"&amp;L8282&amp;"_"&amp;M8282&amp;"_"&amp;O8282,[1]挑战模式!$A:$AS,14+N8282,FALSE),[1]怪物!$B:$L,11,FALSE))))</f>
        <v/>
      </c>
      <c r="H8282" t="str">
        <f t="shared" si="388"/>
        <v/>
      </c>
      <c r="I8282" t="str">
        <f t="shared" si="389"/>
        <v/>
      </c>
      <c r="J8282" t="str">
        <f>IF(B8282="","",IF(RIGHT(VLOOKUP(K8282&amp;"_"&amp;L8282&amp;"_"&amp;M8282&amp;"_"&amp;O8282,[1]挑战模式!$A:$AS,14+N8282,FALSE),1)="3","EffectCreate_BossEffect;EffectCreate_MonsterShow","EffectCreate_MonsterShow"))</f>
        <v/>
      </c>
      <c r="K8282">
        <v>1</v>
      </c>
      <c r="L8282">
        <v>1</v>
      </c>
      <c r="M8282">
        <v>3</v>
      </c>
      <c r="N8282">
        <v>5</v>
      </c>
      <c r="O8282" t="s">
        <v>468</v>
      </c>
    </row>
    <row r="8283" spans="2:15" x14ac:dyDescent="0.2">
      <c r="B8283" t="str">
        <f>IF(ISNA(VLOOKUP(K8283&amp;"_"&amp;L8283&amp;"_"&amp;M8283&amp;"_"&amp;O8283,[1]挑战模式!$A:$AS,1,FALSE)),"",IF(VLOOKUP(K8283&amp;"_"&amp;L8283&amp;"_"&amp;M8283&amp;"_"&amp;O8283,[1]挑战模式!$A:$AS,14+N8283,FALSE)="","","Monster_Season"&amp;K8283&amp;"_Challenge"&amp;L8283&amp;"_"&amp;M8283&amp;"_"&amp;N8283&amp;"_"&amp;O8283))</f>
        <v/>
      </c>
      <c r="C8283" t="str">
        <f t="shared" si="387"/>
        <v/>
      </c>
      <c r="G8283" t="str">
        <f>IF(ISNA(VLOOKUP(K8283&amp;"_"&amp;L8283&amp;"_"&amp;M8283&amp;"_"&amp;O8283,[1]挑战模式!$A:$AS,14+N8283,FALSE)),"",IF(VLOOKUP(K8283&amp;"_"&amp;L8283&amp;"_"&amp;M8283&amp;"_"&amp;O8283,[1]挑战模式!$A:$AS,14+N8283,FALSE)="","",IF(VLOOKUP(VLOOKUP(K8283&amp;"_"&amp;L8283&amp;"_"&amp;M8283&amp;"_"&amp;O8283,[1]挑战模式!$A:$AS,14+N8283,FALSE),[1]怪物!$B:$L,11,FALSE)=0,"",VLOOKUP(VLOOKUP(K8283&amp;"_"&amp;L8283&amp;"_"&amp;M8283&amp;"_"&amp;O8283,[1]挑战模式!$A:$AS,14+N8283,FALSE),[1]怪物!$B:$L,11,FALSE))))</f>
        <v/>
      </c>
      <c r="H8283" t="str">
        <f t="shared" si="388"/>
        <v/>
      </c>
      <c r="I8283" t="str">
        <f t="shared" si="389"/>
        <v/>
      </c>
      <c r="J8283" t="str">
        <f>IF(B8283="","",IF(RIGHT(VLOOKUP(K8283&amp;"_"&amp;L8283&amp;"_"&amp;M8283&amp;"_"&amp;O8283,[1]挑战模式!$A:$AS,14+N8283,FALSE),1)="3","EffectCreate_BossEffect;EffectCreate_MonsterShow","EffectCreate_MonsterShow"))</f>
        <v/>
      </c>
      <c r="K8283">
        <v>1</v>
      </c>
      <c r="L8283">
        <v>1</v>
      </c>
      <c r="M8283">
        <v>3</v>
      </c>
      <c r="N8283">
        <v>6</v>
      </c>
      <c r="O8283" t="s">
        <v>468</v>
      </c>
    </row>
    <row r="8284" spans="2:15" x14ac:dyDescent="0.2">
      <c r="B8284" t="str">
        <f>IF(ISNA(VLOOKUP(K8284&amp;"_"&amp;L8284&amp;"_"&amp;M8284&amp;"_"&amp;O8284,[1]挑战模式!$A:$AS,1,FALSE)),"",IF(VLOOKUP(K8284&amp;"_"&amp;L8284&amp;"_"&amp;M8284&amp;"_"&amp;O8284,[1]挑战模式!$A:$AS,14+N8284,FALSE)="","","Monster_Season"&amp;K8284&amp;"_Challenge"&amp;L8284&amp;"_"&amp;M8284&amp;"_"&amp;N8284&amp;"_"&amp;O8284))</f>
        <v>Monster_Season1_Challenge1_4_1_Hell</v>
      </c>
      <c r="C8284" t="str">
        <f t="shared" si="387"/>
        <v>None</v>
      </c>
      <c r="G8284" t="str">
        <f>IF(ISNA(VLOOKUP(K8284&amp;"_"&amp;L8284&amp;"_"&amp;M8284&amp;"_"&amp;O8284,[1]挑战模式!$A:$AS,14+N8284,FALSE)),"",IF(VLOOKUP(K8284&amp;"_"&amp;L8284&amp;"_"&amp;M8284&amp;"_"&amp;O8284,[1]挑战模式!$A:$AS,14+N8284,FALSE)="","",IF(VLOOKUP(VLOOKUP(K8284&amp;"_"&amp;L8284&amp;"_"&amp;M8284&amp;"_"&amp;O8284,[1]挑战模式!$A:$AS,14+N8284,FALSE),[1]怪物!$B:$L,11,FALSE)=0,"",VLOOKUP(VLOOKUP(K8284&amp;"_"&amp;L8284&amp;"_"&amp;M8284&amp;"_"&amp;O8284,[1]挑战模式!$A:$AS,14+N8284,FALSE),[1]怪物!$B:$L,11,FALSE))))</f>
        <v/>
      </c>
      <c r="H8284" t="str">
        <f t="shared" si="388"/>
        <v>Unit_Monster_Season1_Challenge1_4_1_Hell</v>
      </c>
      <c r="I8284" t="str">
        <f t="shared" si="389"/>
        <v>TowerDefense_Monster1</v>
      </c>
      <c r="J8284" t="str">
        <f>IF(B8284="","",IF(RIGHT(VLOOKUP(K8284&amp;"_"&amp;L8284&amp;"_"&amp;M8284&amp;"_"&amp;O8284,[1]挑战模式!$A:$AS,14+N8284,FALSE),1)="3","EffectCreate_BossEffect;EffectCreate_MonsterShow","EffectCreate_MonsterShow"))</f>
        <v>EffectCreate_MonsterShow</v>
      </c>
      <c r="K8284">
        <v>1</v>
      </c>
      <c r="L8284">
        <v>1</v>
      </c>
      <c r="M8284">
        <v>4</v>
      </c>
      <c r="N8284">
        <v>1</v>
      </c>
      <c r="O8284" t="s">
        <v>468</v>
      </c>
    </row>
    <row r="8285" spans="2:15" x14ac:dyDescent="0.2">
      <c r="B8285" t="str">
        <f>IF(ISNA(VLOOKUP(K8285&amp;"_"&amp;L8285&amp;"_"&amp;M8285&amp;"_"&amp;O8285,[1]挑战模式!$A:$AS,1,FALSE)),"",IF(VLOOKUP(K8285&amp;"_"&amp;L8285&amp;"_"&amp;M8285&amp;"_"&amp;O8285,[1]挑战模式!$A:$AS,14+N8285,FALSE)="","","Monster_Season"&amp;K8285&amp;"_Challenge"&amp;L8285&amp;"_"&amp;M8285&amp;"_"&amp;N8285&amp;"_"&amp;O8285))</f>
        <v>Monster_Season1_Challenge1_4_2_Hell</v>
      </c>
      <c r="C8285" t="str">
        <f t="shared" si="387"/>
        <v>None</v>
      </c>
      <c r="G8285" t="str">
        <f>IF(ISNA(VLOOKUP(K8285&amp;"_"&amp;L8285&amp;"_"&amp;M8285&amp;"_"&amp;O8285,[1]挑战模式!$A:$AS,14+N8285,FALSE)),"",IF(VLOOKUP(K8285&amp;"_"&amp;L8285&amp;"_"&amp;M8285&amp;"_"&amp;O8285,[1]挑战模式!$A:$AS,14+N8285,FALSE)="","",IF(VLOOKUP(VLOOKUP(K8285&amp;"_"&amp;L8285&amp;"_"&amp;M8285&amp;"_"&amp;O8285,[1]挑战模式!$A:$AS,14+N8285,FALSE),[1]怪物!$B:$L,11,FALSE)=0,"",VLOOKUP(VLOOKUP(K8285&amp;"_"&amp;L8285&amp;"_"&amp;M8285&amp;"_"&amp;O8285,[1]挑战模式!$A:$AS,14+N8285,FALSE),[1]怪物!$B:$L,11,FALSE))))</f>
        <v/>
      </c>
      <c r="H8285" t="str">
        <f t="shared" si="388"/>
        <v>Unit_Monster_Season1_Challenge1_4_2_Hell</v>
      </c>
      <c r="I8285" t="str">
        <f t="shared" si="389"/>
        <v>TowerDefense_Monster1</v>
      </c>
      <c r="J8285" t="str">
        <f>IF(B8285="","",IF(RIGHT(VLOOKUP(K8285&amp;"_"&amp;L8285&amp;"_"&amp;M8285&amp;"_"&amp;O8285,[1]挑战模式!$A:$AS,14+N8285,FALSE),1)="3","EffectCreate_BossEffect;EffectCreate_MonsterShow","EffectCreate_MonsterShow"))</f>
        <v>EffectCreate_MonsterShow</v>
      </c>
      <c r="K8285">
        <v>1</v>
      </c>
      <c r="L8285">
        <v>1</v>
      </c>
      <c r="M8285">
        <v>4</v>
      </c>
      <c r="N8285">
        <v>2</v>
      </c>
      <c r="O8285" t="s">
        <v>468</v>
      </c>
    </row>
    <row r="8286" spans="2:15" x14ac:dyDescent="0.2">
      <c r="B8286" t="str">
        <f>IF(ISNA(VLOOKUP(K8286&amp;"_"&amp;L8286&amp;"_"&amp;M8286&amp;"_"&amp;O8286,[1]挑战模式!$A:$AS,1,FALSE)),"",IF(VLOOKUP(K8286&amp;"_"&amp;L8286&amp;"_"&amp;M8286&amp;"_"&amp;O8286,[1]挑战模式!$A:$AS,14+N8286,FALSE)="","","Monster_Season"&amp;K8286&amp;"_Challenge"&amp;L8286&amp;"_"&amp;M8286&amp;"_"&amp;N8286&amp;"_"&amp;O8286))</f>
        <v>Monster_Season1_Challenge1_4_3_Hell</v>
      </c>
      <c r="C8286" t="str">
        <f t="shared" si="387"/>
        <v>None</v>
      </c>
      <c r="G8286" t="str">
        <f>IF(ISNA(VLOOKUP(K8286&amp;"_"&amp;L8286&amp;"_"&amp;M8286&amp;"_"&amp;O8286,[1]挑战模式!$A:$AS,14+N8286,FALSE)),"",IF(VLOOKUP(K8286&amp;"_"&amp;L8286&amp;"_"&amp;M8286&amp;"_"&amp;O8286,[1]挑战模式!$A:$AS,14+N8286,FALSE)="","",IF(VLOOKUP(VLOOKUP(K8286&amp;"_"&amp;L8286&amp;"_"&amp;M8286&amp;"_"&amp;O8286,[1]挑战模式!$A:$AS,14+N8286,FALSE),[1]怪物!$B:$L,11,FALSE)=0,"",VLOOKUP(VLOOKUP(K8286&amp;"_"&amp;L8286&amp;"_"&amp;M8286&amp;"_"&amp;O8286,[1]挑战模式!$A:$AS,14+N8286,FALSE),[1]怪物!$B:$L,11,FALSE))))</f>
        <v/>
      </c>
      <c r="H8286" t="str">
        <f t="shared" si="388"/>
        <v>Unit_Monster_Season1_Challenge1_4_3_Hell</v>
      </c>
      <c r="I8286" t="str">
        <f t="shared" si="389"/>
        <v>TowerDefense_Monster1</v>
      </c>
      <c r="J8286" t="str">
        <f>IF(B8286="","",IF(RIGHT(VLOOKUP(K8286&amp;"_"&amp;L8286&amp;"_"&amp;M8286&amp;"_"&amp;O8286,[1]挑战模式!$A:$AS,14+N8286,FALSE),1)="3","EffectCreate_BossEffect;EffectCreate_MonsterShow","EffectCreate_MonsterShow"))</f>
        <v>EffectCreate_MonsterShow</v>
      </c>
      <c r="K8286">
        <v>1</v>
      </c>
      <c r="L8286">
        <v>1</v>
      </c>
      <c r="M8286">
        <v>4</v>
      </c>
      <c r="N8286">
        <v>3</v>
      </c>
      <c r="O8286" t="s">
        <v>468</v>
      </c>
    </row>
    <row r="8287" spans="2:15" x14ac:dyDescent="0.2">
      <c r="B8287" t="str">
        <f>IF(ISNA(VLOOKUP(K8287&amp;"_"&amp;L8287&amp;"_"&amp;M8287&amp;"_"&amp;O8287,[1]挑战模式!$A:$AS,1,FALSE)),"",IF(VLOOKUP(K8287&amp;"_"&amp;L8287&amp;"_"&amp;M8287&amp;"_"&amp;O8287,[1]挑战模式!$A:$AS,14+N8287,FALSE)="","","Monster_Season"&amp;K8287&amp;"_Challenge"&amp;L8287&amp;"_"&amp;M8287&amp;"_"&amp;N8287&amp;"_"&amp;O8287))</f>
        <v/>
      </c>
      <c r="C8287" t="str">
        <f t="shared" si="387"/>
        <v/>
      </c>
      <c r="G8287" t="str">
        <f>IF(ISNA(VLOOKUP(K8287&amp;"_"&amp;L8287&amp;"_"&amp;M8287&amp;"_"&amp;O8287,[1]挑战模式!$A:$AS,14+N8287,FALSE)),"",IF(VLOOKUP(K8287&amp;"_"&amp;L8287&amp;"_"&amp;M8287&amp;"_"&amp;O8287,[1]挑战模式!$A:$AS,14+N8287,FALSE)="","",IF(VLOOKUP(VLOOKUP(K8287&amp;"_"&amp;L8287&amp;"_"&amp;M8287&amp;"_"&amp;O8287,[1]挑战模式!$A:$AS,14+N8287,FALSE),[1]怪物!$B:$L,11,FALSE)=0,"",VLOOKUP(VLOOKUP(K8287&amp;"_"&amp;L8287&amp;"_"&amp;M8287&amp;"_"&amp;O8287,[1]挑战模式!$A:$AS,14+N8287,FALSE),[1]怪物!$B:$L,11,FALSE))))</f>
        <v/>
      </c>
      <c r="H8287" t="str">
        <f t="shared" si="388"/>
        <v/>
      </c>
      <c r="I8287" t="str">
        <f t="shared" si="389"/>
        <v/>
      </c>
      <c r="J8287" t="str">
        <f>IF(B8287="","",IF(RIGHT(VLOOKUP(K8287&amp;"_"&amp;L8287&amp;"_"&amp;M8287&amp;"_"&amp;O8287,[1]挑战模式!$A:$AS,14+N8287,FALSE),1)="3","EffectCreate_BossEffect;EffectCreate_MonsterShow","EffectCreate_MonsterShow"))</f>
        <v/>
      </c>
      <c r="K8287">
        <v>1</v>
      </c>
      <c r="L8287">
        <v>1</v>
      </c>
      <c r="M8287">
        <v>4</v>
      </c>
      <c r="N8287">
        <v>4</v>
      </c>
      <c r="O8287" t="s">
        <v>468</v>
      </c>
    </row>
    <row r="8288" spans="2:15" x14ac:dyDescent="0.2">
      <c r="B8288" t="str">
        <f>IF(ISNA(VLOOKUP(K8288&amp;"_"&amp;L8288&amp;"_"&amp;M8288&amp;"_"&amp;O8288,[1]挑战模式!$A:$AS,1,FALSE)),"",IF(VLOOKUP(K8288&amp;"_"&amp;L8288&amp;"_"&amp;M8288&amp;"_"&amp;O8288,[1]挑战模式!$A:$AS,14+N8288,FALSE)="","","Monster_Season"&amp;K8288&amp;"_Challenge"&amp;L8288&amp;"_"&amp;M8288&amp;"_"&amp;N8288&amp;"_"&amp;O8288))</f>
        <v/>
      </c>
      <c r="C8288" t="str">
        <f t="shared" si="387"/>
        <v/>
      </c>
      <c r="G8288" t="str">
        <f>IF(ISNA(VLOOKUP(K8288&amp;"_"&amp;L8288&amp;"_"&amp;M8288&amp;"_"&amp;O8288,[1]挑战模式!$A:$AS,14+N8288,FALSE)),"",IF(VLOOKUP(K8288&amp;"_"&amp;L8288&amp;"_"&amp;M8288&amp;"_"&amp;O8288,[1]挑战模式!$A:$AS,14+N8288,FALSE)="","",IF(VLOOKUP(VLOOKUP(K8288&amp;"_"&amp;L8288&amp;"_"&amp;M8288&amp;"_"&amp;O8288,[1]挑战模式!$A:$AS,14+N8288,FALSE),[1]怪物!$B:$L,11,FALSE)=0,"",VLOOKUP(VLOOKUP(K8288&amp;"_"&amp;L8288&amp;"_"&amp;M8288&amp;"_"&amp;O8288,[1]挑战模式!$A:$AS,14+N8288,FALSE),[1]怪物!$B:$L,11,FALSE))))</f>
        <v/>
      </c>
      <c r="H8288" t="str">
        <f t="shared" si="388"/>
        <v/>
      </c>
      <c r="I8288" t="str">
        <f t="shared" si="389"/>
        <v/>
      </c>
      <c r="J8288" t="str">
        <f>IF(B8288="","",IF(RIGHT(VLOOKUP(K8288&amp;"_"&amp;L8288&amp;"_"&amp;M8288&amp;"_"&amp;O8288,[1]挑战模式!$A:$AS,14+N8288,FALSE),1)="3","EffectCreate_BossEffect;EffectCreate_MonsterShow","EffectCreate_MonsterShow"))</f>
        <v/>
      </c>
      <c r="K8288">
        <v>1</v>
      </c>
      <c r="L8288">
        <v>1</v>
      </c>
      <c r="M8288">
        <v>4</v>
      </c>
      <c r="N8288">
        <v>5</v>
      </c>
      <c r="O8288" t="s">
        <v>468</v>
      </c>
    </row>
    <row r="8289" spans="2:15" x14ac:dyDescent="0.2">
      <c r="B8289" t="str">
        <f>IF(ISNA(VLOOKUP(K8289&amp;"_"&amp;L8289&amp;"_"&amp;M8289&amp;"_"&amp;O8289,[1]挑战模式!$A:$AS,1,FALSE)),"",IF(VLOOKUP(K8289&amp;"_"&amp;L8289&amp;"_"&amp;M8289&amp;"_"&amp;O8289,[1]挑战模式!$A:$AS,14+N8289,FALSE)="","","Monster_Season"&amp;K8289&amp;"_Challenge"&amp;L8289&amp;"_"&amp;M8289&amp;"_"&amp;N8289&amp;"_"&amp;O8289))</f>
        <v/>
      </c>
      <c r="C8289" t="str">
        <f t="shared" si="387"/>
        <v/>
      </c>
      <c r="G8289" t="str">
        <f>IF(ISNA(VLOOKUP(K8289&amp;"_"&amp;L8289&amp;"_"&amp;M8289&amp;"_"&amp;O8289,[1]挑战模式!$A:$AS,14+N8289,FALSE)),"",IF(VLOOKUP(K8289&amp;"_"&amp;L8289&amp;"_"&amp;M8289&amp;"_"&amp;O8289,[1]挑战模式!$A:$AS,14+N8289,FALSE)="","",IF(VLOOKUP(VLOOKUP(K8289&amp;"_"&amp;L8289&amp;"_"&amp;M8289&amp;"_"&amp;O8289,[1]挑战模式!$A:$AS,14+N8289,FALSE),[1]怪物!$B:$L,11,FALSE)=0,"",VLOOKUP(VLOOKUP(K8289&amp;"_"&amp;L8289&amp;"_"&amp;M8289&amp;"_"&amp;O8289,[1]挑战模式!$A:$AS,14+N8289,FALSE),[1]怪物!$B:$L,11,FALSE))))</f>
        <v/>
      </c>
      <c r="H8289" t="str">
        <f t="shared" si="388"/>
        <v/>
      </c>
      <c r="I8289" t="str">
        <f t="shared" si="389"/>
        <v/>
      </c>
      <c r="J8289" t="str">
        <f>IF(B8289="","",IF(RIGHT(VLOOKUP(K8289&amp;"_"&amp;L8289&amp;"_"&amp;M8289&amp;"_"&amp;O8289,[1]挑战模式!$A:$AS,14+N8289,FALSE),1)="3","EffectCreate_BossEffect;EffectCreate_MonsterShow","EffectCreate_MonsterShow"))</f>
        <v/>
      </c>
      <c r="K8289">
        <v>1</v>
      </c>
      <c r="L8289">
        <v>1</v>
      </c>
      <c r="M8289">
        <v>4</v>
      </c>
      <c r="N8289">
        <v>6</v>
      </c>
      <c r="O8289" t="s">
        <v>468</v>
      </c>
    </row>
    <row r="8290" spans="2:15" x14ac:dyDescent="0.2">
      <c r="B8290" t="str">
        <f>IF(ISNA(VLOOKUP(K8290&amp;"_"&amp;L8290&amp;"_"&amp;M8290&amp;"_"&amp;O8290,[1]挑战模式!$A:$AS,1,FALSE)),"",IF(VLOOKUP(K8290&amp;"_"&amp;L8290&amp;"_"&amp;M8290&amp;"_"&amp;O8290,[1]挑战模式!$A:$AS,14+N8290,FALSE)="","","Monster_Season"&amp;K8290&amp;"_Challenge"&amp;L8290&amp;"_"&amp;M8290&amp;"_"&amp;N8290&amp;"_"&amp;O8290))</f>
        <v>Monster_Season1_Challenge1_5_1_Hell</v>
      </c>
      <c r="C8290" t="str">
        <f t="shared" si="387"/>
        <v>None</v>
      </c>
      <c r="G8290" t="str">
        <f>IF(ISNA(VLOOKUP(K8290&amp;"_"&amp;L8290&amp;"_"&amp;M8290&amp;"_"&amp;O8290,[1]挑战模式!$A:$AS,14+N8290,FALSE)),"",IF(VLOOKUP(K8290&amp;"_"&amp;L8290&amp;"_"&amp;M8290&amp;"_"&amp;O8290,[1]挑战模式!$A:$AS,14+N8290,FALSE)="","",IF(VLOOKUP(VLOOKUP(K8290&amp;"_"&amp;L8290&amp;"_"&amp;M8290&amp;"_"&amp;O8290,[1]挑战模式!$A:$AS,14+N8290,FALSE),[1]怪物!$B:$L,11,FALSE)=0,"",VLOOKUP(VLOOKUP(K8290&amp;"_"&amp;L8290&amp;"_"&amp;M8290&amp;"_"&amp;O8290,[1]挑战模式!$A:$AS,14+N8290,FALSE),[1]怪物!$B:$L,11,FALSE))))</f>
        <v/>
      </c>
      <c r="H8290" t="str">
        <f t="shared" si="388"/>
        <v>Unit_Monster_Season1_Challenge1_5_1_Hell</v>
      </c>
      <c r="I8290" t="str">
        <f t="shared" si="389"/>
        <v>TowerDefense_Monster1</v>
      </c>
      <c r="J8290" t="str">
        <f>IF(B8290="","",IF(RIGHT(VLOOKUP(K8290&amp;"_"&amp;L8290&amp;"_"&amp;M8290&amp;"_"&amp;O8290,[1]挑战模式!$A:$AS,14+N8290,FALSE),1)="3","EffectCreate_BossEffect;EffectCreate_MonsterShow","EffectCreate_MonsterShow"))</f>
        <v>EffectCreate_MonsterShow</v>
      </c>
      <c r="K8290">
        <v>1</v>
      </c>
      <c r="L8290">
        <v>1</v>
      </c>
      <c r="M8290">
        <v>5</v>
      </c>
      <c r="N8290">
        <v>1</v>
      </c>
      <c r="O8290" t="s">
        <v>468</v>
      </c>
    </row>
    <row r="8291" spans="2:15" x14ac:dyDescent="0.2">
      <c r="B8291" t="str">
        <f>IF(ISNA(VLOOKUP(K8291&amp;"_"&amp;L8291&amp;"_"&amp;M8291&amp;"_"&amp;O8291,[1]挑战模式!$A:$AS,1,FALSE)),"",IF(VLOOKUP(K8291&amp;"_"&amp;L8291&amp;"_"&amp;M8291&amp;"_"&amp;O8291,[1]挑战模式!$A:$AS,14+N8291,FALSE)="","","Monster_Season"&amp;K8291&amp;"_Challenge"&amp;L8291&amp;"_"&amp;M8291&amp;"_"&amp;N8291&amp;"_"&amp;O8291))</f>
        <v>Monster_Season1_Challenge1_5_2_Hell</v>
      </c>
      <c r="C8291" t="str">
        <f t="shared" si="387"/>
        <v>None</v>
      </c>
      <c r="G8291" t="str">
        <f>IF(ISNA(VLOOKUP(K8291&amp;"_"&amp;L8291&amp;"_"&amp;M8291&amp;"_"&amp;O8291,[1]挑战模式!$A:$AS,14+N8291,FALSE)),"",IF(VLOOKUP(K8291&amp;"_"&amp;L8291&amp;"_"&amp;M8291&amp;"_"&amp;O8291,[1]挑战模式!$A:$AS,14+N8291,FALSE)="","",IF(VLOOKUP(VLOOKUP(K8291&amp;"_"&amp;L8291&amp;"_"&amp;M8291&amp;"_"&amp;O8291,[1]挑战模式!$A:$AS,14+N8291,FALSE),[1]怪物!$B:$L,11,FALSE)=0,"",VLOOKUP(VLOOKUP(K8291&amp;"_"&amp;L8291&amp;"_"&amp;M8291&amp;"_"&amp;O8291,[1]挑战模式!$A:$AS,14+N8291,FALSE),[1]怪物!$B:$L,11,FALSE))))</f>
        <v/>
      </c>
      <c r="H8291" t="str">
        <f t="shared" si="388"/>
        <v>Unit_Monster_Season1_Challenge1_5_2_Hell</v>
      </c>
      <c r="I8291" t="str">
        <f t="shared" si="389"/>
        <v>TowerDefense_Monster1</v>
      </c>
      <c r="J8291" t="str">
        <f>IF(B8291="","",IF(RIGHT(VLOOKUP(K8291&amp;"_"&amp;L8291&amp;"_"&amp;M8291&amp;"_"&amp;O8291,[1]挑战模式!$A:$AS,14+N8291,FALSE),1)="3","EffectCreate_BossEffect;EffectCreate_MonsterShow","EffectCreate_MonsterShow"))</f>
        <v>EffectCreate_MonsterShow</v>
      </c>
      <c r="K8291">
        <v>1</v>
      </c>
      <c r="L8291">
        <v>1</v>
      </c>
      <c r="M8291">
        <v>5</v>
      </c>
      <c r="N8291">
        <v>2</v>
      </c>
      <c r="O8291" t="s">
        <v>468</v>
      </c>
    </row>
    <row r="8292" spans="2:15" x14ac:dyDescent="0.2">
      <c r="B8292" t="str">
        <f>IF(ISNA(VLOOKUP(K8292&amp;"_"&amp;L8292&amp;"_"&amp;M8292&amp;"_"&amp;O8292,[1]挑战模式!$A:$AS,1,FALSE)),"",IF(VLOOKUP(K8292&amp;"_"&amp;L8292&amp;"_"&amp;M8292&amp;"_"&amp;O8292,[1]挑战模式!$A:$AS,14+N8292,FALSE)="","","Monster_Season"&amp;K8292&amp;"_Challenge"&amp;L8292&amp;"_"&amp;M8292&amp;"_"&amp;N8292&amp;"_"&amp;O8292))</f>
        <v>Monster_Season1_Challenge1_5_3_Hell</v>
      </c>
      <c r="C8292" t="str">
        <f t="shared" si="387"/>
        <v>None</v>
      </c>
      <c r="G8292" t="str">
        <f>IF(ISNA(VLOOKUP(K8292&amp;"_"&amp;L8292&amp;"_"&amp;M8292&amp;"_"&amp;O8292,[1]挑战模式!$A:$AS,14+N8292,FALSE)),"",IF(VLOOKUP(K8292&amp;"_"&amp;L8292&amp;"_"&amp;M8292&amp;"_"&amp;O8292,[1]挑战模式!$A:$AS,14+N8292,FALSE)="","",IF(VLOOKUP(VLOOKUP(K8292&amp;"_"&amp;L8292&amp;"_"&amp;M8292&amp;"_"&amp;O8292,[1]挑战模式!$A:$AS,14+N8292,FALSE),[1]怪物!$B:$L,11,FALSE)=0,"",VLOOKUP(VLOOKUP(K8292&amp;"_"&amp;L8292&amp;"_"&amp;M8292&amp;"_"&amp;O8292,[1]挑战模式!$A:$AS,14+N8292,FALSE),[1]怪物!$B:$L,11,FALSE))))</f>
        <v/>
      </c>
      <c r="H8292" t="str">
        <f t="shared" si="388"/>
        <v>Unit_Monster_Season1_Challenge1_5_3_Hell</v>
      </c>
      <c r="I8292" t="str">
        <f t="shared" si="389"/>
        <v>TowerDefense_Monster1</v>
      </c>
      <c r="J8292" t="str">
        <f>IF(B8292="","",IF(RIGHT(VLOOKUP(K8292&amp;"_"&amp;L8292&amp;"_"&amp;M8292&amp;"_"&amp;O8292,[1]挑战模式!$A:$AS,14+N8292,FALSE),1)="3","EffectCreate_BossEffect;EffectCreate_MonsterShow","EffectCreate_MonsterShow"))</f>
        <v>EffectCreate_MonsterShow</v>
      </c>
      <c r="K8292">
        <v>1</v>
      </c>
      <c r="L8292">
        <v>1</v>
      </c>
      <c r="M8292">
        <v>5</v>
      </c>
      <c r="N8292">
        <v>3</v>
      </c>
      <c r="O8292" t="s">
        <v>468</v>
      </c>
    </row>
    <row r="8293" spans="2:15" x14ac:dyDescent="0.2">
      <c r="B8293" t="str">
        <f>IF(ISNA(VLOOKUP(K8293&amp;"_"&amp;L8293&amp;"_"&amp;M8293&amp;"_"&amp;O8293,[1]挑战模式!$A:$AS,1,FALSE)),"",IF(VLOOKUP(K8293&amp;"_"&amp;L8293&amp;"_"&amp;M8293&amp;"_"&amp;O8293,[1]挑战模式!$A:$AS,14+N8293,FALSE)="","","Monster_Season"&amp;K8293&amp;"_Challenge"&amp;L8293&amp;"_"&amp;M8293&amp;"_"&amp;N8293&amp;"_"&amp;O8293))</f>
        <v/>
      </c>
      <c r="C8293" t="str">
        <f t="shared" si="387"/>
        <v/>
      </c>
      <c r="G8293" t="str">
        <f>IF(ISNA(VLOOKUP(K8293&amp;"_"&amp;L8293&amp;"_"&amp;M8293&amp;"_"&amp;O8293,[1]挑战模式!$A:$AS,14+N8293,FALSE)),"",IF(VLOOKUP(K8293&amp;"_"&amp;L8293&amp;"_"&amp;M8293&amp;"_"&amp;O8293,[1]挑战模式!$A:$AS,14+N8293,FALSE)="","",IF(VLOOKUP(VLOOKUP(K8293&amp;"_"&amp;L8293&amp;"_"&amp;M8293&amp;"_"&amp;O8293,[1]挑战模式!$A:$AS,14+N8293,FALSE),[1]怪物!$B:$L,11,FALSE)=0,"",VLOOKUP(VLOOKUP(K8293&amp;"_"&amp;L8293&amp;"_"&amp;M8293&amp;"_"&amp;O8293,[1]挑战模式!$A:$AS,14+N8293,FALSE),[1]怪物!$B:$L,11,FALSE))))</f>
        <v/>
      </c>
      <c r="H8293" t="str">
        <f t="shared" si="388"/>
        <v/>
      </c>
      <c r="I8293" t="str">
        <f t="shared" si="389"/>
        <v/>
      </c>
      <c r="J8293" t="str">
        <f>IF(B8293="","",IF(RIGHT(VLOOKUP(K8293&amp;"_"&amp;L8293&amp;"_"&amp;M8293&amp;"_"&amp;O8293,[1]挑战模式!$A:$AS,14+N8293,FALSE),1)="3","EffectCreate_BossEffect;EffectCreate_MonsterShow","EffectCreate_MonsterShow"))</f>
        <v/>
      </c>
      <c r="K8293">
        <v>1</v>
      </c>
      <c r="L8293">
        <v>1</v>
      </c>
      <c r="M8293">
        <v>5</v>
      </c>
      <c r="N8293">
        <v>4</v>
      </c>
      <c r="O8293" t="s">
        <v>468</v>
      </c>
    </row>
    <row r="8294" spans="2:15" x14ac:dyDescent="0.2">
      <c r="B8294" t="str">
        <f>IF(ISNA(VLOOKUP(K8294&amp;"_"&amp;L8294&amp;"_"&amp;M8294&amp;"_"&amp;O8294,[1]挑战模式!$A:$AS,1,FALSE)),"",IF(VLOOKUP(K8294&amp;"_"&amp;L8294&amp;"_"&amp;M8294&amp;"_"&amp;O8294,[1]挑战模式!$A:$AS,14+N8294,FALSE)="","","Monster_Season"&amp;K8294&amp;"_Challenge"&amp;L8294&amp;"_"&amp;M8294&amp;"_"&amp;N8294&amp;"_"&amp;O8294))</f>
        <v/>
      </c>
      <c r="C8294" t="str">
        <f t="shared" si="387"/>
        <v/>
      </c>
      <c r="G8294" t="str">
        <f>IF(ISNA(VLOOKUP(K8294&amp;"_"&amp;L8294&amp;"_"&amp;M8294&amp;"_"&amp;O8294,[1]挑战模式!$A:$AS,14+N8294,FALSE)),"",IF(VLOOKUP(K8294&amp;"_"&amp;L8294&amp;"_"&amp;M8294&amp;"_"&amp;O8294,[1]挑战模式!$A:$AS,14+N8294,FALSE)="","",IF(VLOOKUP(VLOOKUP(K8294&amp;"_"&amp;L8294&amp;"_"&amp;M8294&amp;"_"&amp;O8294,[1]挑战模式!$A:$AS,14+N8294,FALSE),[1]怪物!$B:$L,11,FALSE)=0,"",VLOOKUP(VLOOKUP(K8294&amp;"_"&amp;L8294&amp;"_"&amp;M8294&amp;"_"&amp;O8294,[1]挑战模式!$A:$AS,14+N8294,FALSE),[1]怪物!$B:$L,11,FALSE))))</f>
        <v/>
      </c>
      <c r="H8294" t="str">
        <f t="shared" si="388"/>
        <v/>
      </c>
      <c r="I8294" t="str">
        <f t="shared" si="389"/>
        <v/>
      </c>
      <c r="J8294" t="str">
        <f>IF(B8294="","",IF(RIGHT(VLOOKUP(K8294&amp;"_"&amp;L8294&amp;"_"&amp;M8294&amp;"_"&amp;O8294,[1]挑战模式!$A:$AS,14+N8294,FALSE),1)="3","EffectCreate_BossEffect;EffectCreate_MonsterShow","EffectCreate_MonsterShow"))</f>
        <v/>
      </c>
      <c r="K8294">
        <v>1</v>
      </c>
      <c r="L8294">
        <v>1</v>
      </c>
      <c r="M8294">
        <v>5</v>
      </c>
      <c r="N8294">
        <v>5</v>
      </c>
      <c r="O8294" t="s">
        <v>468</v>
      </c>
    </row>
    <row r="8295" spans="2:15" x14ac:dyDescent="0.2">
      <c r="B8295" t="str">
        <f>IF(ISNA(VLOOKUP(K8295&amp;"_"&amp;L8295&amp;"_"&amp;M8295&amp;"_"&amp;O8295,[1]挑战模式!$A:$AS,1,FALSE)),"",IF(VLOOKUP(K8295&amp;"_"&amp;L8295&amp;"_"&amp;M8295&amp;"_"&amp;O8295,[1]挑战模式!$A:$AS,14+N8295,FALSE)="","","Monster_Season"&amp;K8295&amp;"_Challenge"&amp;L8295&amp;"_"&amp;M8295&amp;"_"&amp;N8295&amp;"_"&amp;O8295))</f>
        <v/>
      </c>
      <c r="C8295" t="str">
        <f t="shared" si="387"/>
        <v/>
      </c>
      <c r="G8295" t="str">
        <f>IF(ISNA(VLOOKUP(K8295&amp;"_"&amp;L8295&amp;"_"&amp;M8295&amp;"_"&amp;O8295,[1]挑战模式!$A:$AS,14+N8295,FALSE)),"",IF(VLOOKUP(K8295&amp;"_"&amp;L8295&amp;"_"&amp;M8295&amp;"_"&amp;O8295,[1]挑战模式!$A:$AS,14+N8295,FALSE)="","",IF(VLOOKUP(VLOOKUP(K8295&amp;"_"&amp;L8295&amp;"_"&amp;M8295&amp;"_"&amp;O8295,[1]挑战模式!$A:$AS,14+N8295,FALSE),[1]怪物!$B:$L,11,FALSE)=0,"",VLOOKUP(VLOOKUP(K8295&amp;"_"&amp;L8295&amp;"_"&amp;M8295&amp;"_"&amp;O8295,[1]挑战模式!$A:$AS,14+N8295,FALSE),[1]怪物!$B:$L,11,FALSE))))</f>
        <v/>
      </c>
      <c r="H8295" t="str">
        <f t="shared" si="388"/>
        <v/>
      </c>
      <c r="I8295" t="str">
        <f t="shared" si="389"/>
        <v/>
      </c>
      <c r="J8295" t="str">
        <f>IF(B8295="","",IF(RIGHT(VLOOKUP(K8295&amp;"_"&amp;L8295&amp;"_"&amp;M8295&amp;"_"&amp;O8295,[1]挑战模式!$A:$AS,14+N8295,FALSE),1)="3","EffectCreate_BossEffect;EffectCreate_MonsterShow","EffectCreate_MonsterShow"))</f>
        <v/>
      </c>
      <c r="K8295">
        <v>1</v>
      </c>
      <c r="L8295">
        <v>1</v>
      </c>
      <c r="M8295">
        <v>5</v>
      </c>
      <c r="N8295">
        <v>6</v>
      </c>
      <c r="O8295" t="s">
        <v>468</v>
      </c>
    </row>
    <row r="8296" spans="2:15" x14ac:dyDescent="0.2">
      <c r="B8296" t="str">
        <f>IF(ISNA(VLOOKUP(K8296&amp;"_"&amp;L8296&amp;"_"&amp;M8296&amp;"_"&amp;O8296,[1]挑战模式!$A:$AS,1,FALSE)),"",IF(VLOOKUP(K8296&amp;"_"&amp;L8296&amp;"_"&amp;M8296&amp;"_"&amp;O8296,[1]挑战模式!$A:$AS,14+N8296,FALSE)="","","Monster_Season"&amp;K8296&amp;"_Challenge"&amp;L8296&amp;"_"&amp;M8296&amp;"_"&amp;N8296&amp;"_"&amp;O8296))</f>
        <v>Monster_Season1_Challenge1_6_1_Hell</v>
      </c>
      <c r="C8296" t="str">
        <f t="shared" si="387"/>
        <v>None</v>
      </c>
      <c r="G8296" t="str">
        <f>IF(ISNA(VLOOKUP(K8296&amp;"_"&amp;L8296&amp;"_"&amp;M8296&amp;"_"&amp;O8296,[1]挑战模式!$A:$AS,14+N8296,FALSE)),"",IF(VLOOKUP(K8296&amp;"_"&amp;L8296&amp;"_"&amp;M8296&amp;"_"&amp;O8296,[1]挑战模式!$A:$AS,14+N8296,FALSE)="","",IF(VLOOKUP(VLOOKUP(K8296&amp;"_"&amp;L8296&amp;"_"&amp;M8296&amp;"_"&amp;O8296,[1]挑战模式!$A:$AS,14+N8296,FALSE),[1]怪物!$B:$L,11,FALSE)=0,"",VLOOKUP(VLOOKUP(K8296&amp;"_"&amp;L8296&amp;"_"&amp;M8296&amp;"_"&amp;O8296,[1]挑战模式!$A:$AS,14+N8296,FALSE),[1]怪物!$B:$L,11,FALSE))))</f>
        <v/>
      </c>
      <c r="H8296" t="str">
        <f t="shared" si="388"/>
        <v>Unit_Monster_Season1_Challenge1_6_1_Hell</v>
      </c>
      <c r="I8296" t="str">
        <f t="shared" si="389"/>
        <v>TowerDefense_Monster1</v>
      </c>
      <c r="J8296" t="str">
        <f>IF(B8296="","",IF(RIGHT(VLOOKUP(K8296&amp;"_"&amp;L8296&amp;"_"&amp;M8296&amp;"_"&amp;O8296,[1]挑战模式!$A:$AS,14+N8296,FALSE),1)="3","EffectCreate_BossEffect;EffectCreate_MonsterShow","EffectCreate_MonsterShow"))</f>
        <v>EffectCreate_MonsterShow</v>
      </c>
      <c r="K8296">
        <v>1</v>
      </c>
      <c r="L8296">
        <v>1</v>
      </c>
      <c r="M8296">
        <v>6</v>
      </c>
      <c r="N8296">
        <v>1</v>
      </c>
      <c r="O8296" t="s">
        <v>468</v>
      </c>
    </row>
    <row r="8297" spans="2:15" x14ac:dyDescent="0.2">
      <c r="B8297" t="str">
        <f>IF(ISNA(VLOOKUP(K8297&amp;"_"&amp;L8297&amp;"_"&amp;M8297&amp;"_"&amp;O8297,[1]挑战模式!$A:$AS,1,FALSE)),"",IF(VLOOKUP(K8297&amp;"_"&amp;L8297&amp;"_"&amp;M8297&amp;"_"&amp;O8297,[1]挑战模式!$A:$AS,14+N8297,FALSE)="","","Monster_Season"&amp;K8297&amp;"_Challenge"&amp;L8297&amp;"_"&amp;M8297&amp;"_"&amp;N8297&amp;"_"&amp;O8297))</f>
        <v>Monster_Season1_Challenge1_6_2_Hell</v>
      </c>
      <c r="C8297" t="str">
        <f t="shared" si="387"/>
        <v>None</v>
      </c>
      <c r="G8297" t="str">
        <f>IF(ISNA(VLOOKUP(K8297&amp;"_"&amp;L8297&amp;"_"&amp;M8297&amp;"_"&amp;O8297,[1]挑战模式!$A:$AS,14+N8297,FALSE)),"",IF(VLOOKUP(K8297&amp;"_"&amp;L8297&amp;"_"&amp;M8297&amp;"_"&amp;O8297,[1]挑战模式!$A:$AS,14+N8297,FALSE)="","",IF(VLOOKUP(VLOOKUP(K8297&amp;"_"&amp;L8297&amp;"_"&amp;M8297&amp;"_"&amp;O8297,[1]挑战模式!$A:$AS,14+N8297,FALSE),[1]怪物!$B:$L,11,FALSE)=0,"",VLOOKUP(VLOOKUP(K8297&amp;"_"&amp;L8297&amp;"_"&amp;M8297&amp;"_"&amp;O8297,[1]挑战模式!$A:$AS,14+N8297,FALSE),[1]怪物!$B:$L,11,FALSE))))</f>
        <v/>
      </c>
      <c r="H8297" t="str">
        <f t="shared" si="388"/>
        <v>Unit_Monster_Season1_Challenge1_6_2_Hell</v>
      </c>
      <c r="I8297" t="str">
        <f t="shared" si="389"/>
        <v>TowerDefense_Monster1</v>
      </c>
      <c r="J8297" t="str">
        <f>IF(B8297="","",IF(RIGHT(VLOOKUP(K8297&amp;"_"&amp;L8297&amp;"_"&amp;M8297&amp;"_"&amp;O8297,[1]挑战模式!$A:$AS,14+N8297,FALSE),1)="3","EffectCreate_BossEffect;EffectCreate_MonsterShow","EffectCreate_MonsterShow"))</f>
        <v>EffectCreate_MonsterShow</v>
      </c>
      <c r="K8297">
        <v>1</v>
      </c>
      <c r="L8297">
        <v>1</v>
      </c>
      <c r="M8297">
        <v>6</v>
      </c>
      <c r="N8297">
        <v>2</v>
      </c>
      <c r="O8297" t="s">
        <v>468</v>
      </c>
    </row>
    <row r="8298" spans="2:15" x14ac:dyDescent="0.2">
      <c r="B8298" t="str">
        <f>IF(ISNA(VLOOKUP(K8298&amp;"_"&amp;L8298&amp;"_"&amp;M8298&amp;"_"&amp;O8298,[1]挑战模式!$A:$AS,1,FALSE)),"",IF(VLOOKUP(K8298&amp;"_"&amp;L8298&amp;"_"&amp;M8298&amp;"_"&amp;O8298,[1]挑战模式!$A:$AS,14+N8298,FALSE)="","","Monster_Season"&amp;K8298&amp;"_Challenge"&amp;L8298&amp;"_"&amp;M8298&amp;"_"&amp;N8298&amp;"_"&amp;O8298))</f>
        <v>Monster_Season1_Challenge1_6_3_Hell</v>
      </c>
      <c r="C8298" t="str">
        <f t="shared" si="387"/>
        <v>None</v>
      </c>
      <c r="G8298" t="str">
        <f>IF(ISNA(VLOOKUP(K8298&amp;"_"&amp;L8298&amp;"_"&amp;M8298&amp;"_"&amp;O8298,[1]挑战模式!$A:$AS,14+N8298,FALSE)),"",IF(VLOOKUP(K8298&amp;"_"&amp;L8298&amp;"_"&amp;M8298&amp;"_"&amp;O8298,[1]挑战模式!$A:$AS,14+N8298,FALSE)="","",IF(VLOOKUP(VLOOKUP(K8298&amp;"_"&amp;L8298&amp;"_"&amp;M8298&amp;"_"&amp;O8298,[1]挑战模式!$A:$AS,14+N8298,FALSE),[1]怪物!$B:$L,11,FALSE)=0,"",VLOOKUP(VLOOKUP(K8298&amp;"_"&amp;L8298&amp;"_"&amp;M8298&amp;"_"&amp;O8298,[1]挑战模式!$A:$AS,14+N8298,FALSE),[1]怪物!$B:$L,11,FALSE))))</f>
        <v/>
      </c>
      <c r="H8298" t="str">
        <f t="shared" si="388"/>
        <v>Unit_Monster_Season1_Challenge1_6_3_Hell</v>
      </c>
      <c r="I8298" t="str">
        <f t="shared" si="389"/>
        <v>TowerDefense_Monster1</v>
      </c>
      <c r="J8298" t="str">
        <f>IF(B8298="","",IF(RIGHT(VLOOKUP(K8298&amp;"_"&amp;L8298&amp;"_"&amp;M8298&amp;"_"&amp;O8298,[1]挑战模式!$A:$AS,14+N8298,FALSE),1)="3","EffectCreate_BossEffect;EffectCreate_MonsterShow","EffectCreate_MonsterShow"))</f>
        <v>EffectCreate_MonsterShow</v>
      </c>
      <c r="K8298">
        <v>1</v>
      </c>
      <c r="L8298">
        <v>1</v>
      </c>
      <c r="M8298">
        <v>6</v>
      </c>
      <c r="N8298">
        <v>3</v>
      </c>
      <c r="O8298" t="s">
        <v>468</v>
      </c>
    </row>
    <row r="8299" spans="2:15" x14ac:dyDescent="0.2">
      <c r="B8299" t="str">
        <f>IF(ISNA(VLOOKUP(K8299&amp;"_"&amp;L8299&amp;"_"&amp;M8299&amp;"_"&amp;O8299,[1]挑战模式!$A:$AS,1,FALSE)),"",IF(VLOOKUP(K8299&amp;"_"&amp;L8299&amp;"_"&amp;M8299&amp;"_"&amp;O8299,[1]挑战模式!$A:$AS,14+N8299,FALSE)="","","Monster_Season"&amp;K8299&amp;"_Challenge"&amp;L8299&amp;"_"&amp;M8299&amp;"_"&amp;N8299&amp;"_"&amp;O8299))</f>
        <v>Monster_Season1_Challenge1_6_4_Hell</v>
      </c>
      <c r="C8299" t="str">
        <f t="shared" si="387"/>
        <v>None</v>
      </c>
      <c r="G8299" t="str">
        <f>IF(ISNA(VLOOKUP(K8299&amp;"_"&amp;L8299&amp;"_"&amp;M8299&amp;"_"&amp;O8299,[1]挑战模式!$A:$AS,14+N8299,FALSE)),"",IF(VLOOKUP(K8299&amp;"_"&amp;L8299&amp;"_"&amp;M8299&amp;"_"&amp;O8299,[1]挑战模式!$A:$AS,14+N8299,FALSE)="","",IF(VLOOKUP(VLOOKUP(K8299&amp;"_"&amp;L8299&amp;"_"&amp;M8299&amp;"_"&amp;O8299,[1]挑战模式!$A:$AS,14+N8299,FALSE),[1]怪物!$B:$L,11,FALSE)=0,"",VLOOKUP(VLOOKUP(K8299&amp;"_"&amp;L8299&amp;"_"&amp;M8299&amp;"_"&amp;O8299,[1]挑战模式!$A:$AS,14+N8299,FALSE),[1]怪物!$B:$L,11,FALSE))))</f>
        <v/>
      </c>
      <c r="H8299" t="str">
        <f t="shared" si="388"/>
        <v>Unit_Monster_Season1_Challenge1_6_4_Hell</v>
      </c>
      <c r="I8299" t="str">
        <f t="shared" si="389"/>
        <v>TowerDefense_Monster1</v>
      </c>
      <c r="J8299" t="str">
        <f>IF(B8299="","",IF(RIGHT(VLOOKUP(K8299&amp;"_"&amp;L8299&amp;"_"&amp;M8299&amp;"_"&amp;O8299,[1]挑战模式!$A:$AS,14+N8299,FALSE),1)="3","EffectCreate_BossEffect;EffectCreate_MonsterShow","EffectCreate_MonsterShow"))</f>
        <v>EffectCreate_MonsterShow</v>
      </c>
      <c r="K8299">
        <v>1</v>
      </c>
      <c r="L8299">
        <v>1</v>
      </c>
      <c r="M8299">
        <v>6</v>
      </c>
      <c r="N8299">
        <v>4</v>
      </c>
      <c r="O8299" t="s">
        <v>468</v>
      </c>
    </row>
    <row r="8300" spans="2:15" x14ac:dyDescent="0.2">
      <c r="B8300" t="str">
        <f>IF(ISNA(VLOOKUP(K8300&amp;"_"&amp;L8300&amp;"_"&amp;M8300&amp;"_"&amp;O8300,[1]挑战模式!$A:$AS,1,FALSE)),"",IF(VLOOKUP(K8300&amp;"_"&amp;L8300&amp;"_"&amp;M8300&amp;"_"&amp;O8300,[1]挑战模式!$A:$AS,14+N8300,FALSE)="","","Monster_Season"&amp;K8300&amp;"_Challenge"&amp;L8300&amp;"_"&amp;M8300&amp;"_"&amp;N8300&amp;"_"&amp;O8300))</f>
        <v/>
      </c>
      <c r="C8300" t="str">
        <f t="shared" si="387"/>
        <v/>
      </c>
      <c r="G8300" t="str">
        <f>IF(ISNA(VLOOKUP(K8300&amp;"_"&amp;L8300&amp;"_"&amp;M8300&amp;"_"&amp;O8300,[1]挑战模式!$A:$AS,14+N8300,FALSE)),"",IF(VLOOKUP(K8300&amp;"_"&amp;L8300&amp;"_"&amp;M8300&amp;"_"&amp;O8300,[1]挑战模式!$A:$AS,14+N8300,FALSE)="","",IF(VLOOKUP(VLOOKUP(K8300&amp;"_"&amp;L8300&amp;"_"&amp;M8300&amp;"_"&amp;O8300,[1]挑战模式!$A:$AS,14+N8300,FALSE),[1]怪物!$B:$L,11,FALSE)=0,"",VLOOKUP(VLOOKUP(K8300&amp;"_"&amp;L8300&amp;"_"&amp;M8300&amp;"_"&amp;O8300,[1]挑战模式!$A:$AS,14+N8300,FALSE),[1]怪物!$B:$L,11,FALSE))))</f>
        <v/>
      </c>
      <c r="H8300" t="str">
        <f t="shared" si="388"/>
        <v/>
      </c>
      <c r="I8300" t="str">
        <f t="shared" si="389"/>
        <v/>
      </c>
      <c r="J8300" t="str">
        <f>IF(B8300="","",IF(RIGHT(VLOOKUP(K8300&amp;"_"&amp;L8300&amp;"_"&amp;M8300&amp;"_"&amp;O8300,[1]挑战模式!$A:$AS,14+N8300,FALSE),1)="3","EffectCreate_BossEffect;EffectCreate_MonsterShow","EffectCreate_MonsterShow"))</f>
        <v/>
      </c>
      <c r="K8300">
        <v>1</v>
      </c>
      <c r="L8300">
        <v>1</v>
      </c>
      <c r="M8300">
        <v>6</v>
      </c>
      <c r="N8300">
        <v>5</v>
      </c>
      <c r="O8300" t="s">
        <v>468</v>
      </c>
    </row>
    <row r="8301" spans="2:15" x14ac:dyDescent="0.2">
      <c r="B8301" t="str">
        <f>IF(ISNA(VLOOKUP(K8301&amp;"_"&amp;L8301&amp;"_"&amp;M8301&amp;"_"&amp;O8301,[1]挑战模式!$A:$AS,1,FALSE)),"",IF(VLOOKUP(K8301&amp;"_"&amp;L8301&amp;"_"&amp;M8301&amp;"_"&amp;O8301,[1]挑战模式!$A:$AS,14+N8301,FALSE)="","","Monster_Season"&amp;K8301&amp;"_Challenge"&amp;L8301&amp;"_"&amp;M8301&amp;"_"&amp;N8301&amp;"_"&amp;O8301))</f>
        <v/>
      </c>
      <c r="C8301" t="str">
        <f t="shared" si="387"/>
        <v/>
      </c>
      <c r="G8301" t="str">
        <f>IF(ISNA(VLOOKUP(K8301&amp;"_"&amp;L8301&amp;"_"&amp;M8301&amp;"_"&amp;O8301,[1]挑战模式!$A:$AS,14+N8301,FALSE)),"",IF(VLOOKUP(K8301&amp;"_"&amp;L8301&amp;"_"&amp;M8301&amp;"_"&amp;O8301,[1]挑战模式!$A:$AS,14+N8301,FALSE)="","",IF(VLOOKUP(VLOOKUP(K8301&amp;"_"&amp;L8301&amp;"_"&amp;M8301&amp;"_"&amp;O8301,[1]挑战模式!$A:$AS,14+N8301,FALSE),[1]怪物!$B:$L,11,FALSE)=0,"",VLOOKUP(VLOOKUP(K8301&amp;"_"&amp;L8301&amp;"_"&amp;M8301&amp;"_"&amp;O8301,[1]挑战模式!$A:$AS,14+N8301,FALSE),[1]怪物!$B:$L,11,FALSE))))</f>
        <v/>
      </c>
      <c r="H8301" t="str">
        <f t="shared" si="388"/>
        <v/>
      </c>
      <c r="I8301" t="str">
        <f t="shared" si="389"/>
        <v/>
      </c>
      <c r="J8301" t="str">
        <f>IF(B8301="","",IF(RIGHT(VLOOKUP(K8301&amp;"_"&amp;L8301&amp;"_"&amp;M8301&amp;"_"&amp;O8301,[1]挑战模式!$A:$AS,14+N8301,FALSE),1)="3","EffectCreate_BossEffect;EffectCreate_MonsterShow","EffectCreate_MonsterShow"))</f>
        <v/>
      </c>
      <c r="K8301">
        <v>1</v>
      </c>
      <c r="L8301">
        <v>1</v>
      </c>
      <c r="M8301">
        <v>6</v>
      </c>
      <c r="N8301">
        <v>6</v>
      </c>
      <c r="O8301" t="s">
        <v>468</v>
      </c>
    </row>
    <row r="8302" spans="2:15" x14ac:dyDescent="0.2">
      <c r="B8302" t="str">
        <f>IF(ISNA(VLOOKUP(K8302&amp;"_"&amp;L8302&amp;"_"&amp;M8302&amp;"_"&amp;O8302,[1]挑战模式!$A:$AS,1,FALSE)),"",IF(VLOOKUP(K8302&amp;"_"&amp;L8302&amp;"_"&amp;M8302&amp;"_"&amp;O8302,[1]挑战模式!$A:$AS,14+N8302,FALSE)="","","Monster_Season"&amp;K8302&amp;"_Challenge"&amp;L8302&amp;"_"&amp;M8302&amp;"_"&amp;N8302&amp;"_"&amp;O8302))</f>
        <v/>
      </c>
      <c r="C8302" t="str">
        <f t="shared" ref="C8302:C8365" si="390">IF(B8302="","","None")</f>
        <v/>
      </c>
      <c r="G8302" t="str">
        <f>IF(ISNA(VLOOKUP(K8302&amp;"_"&amp;L8302&amp;"_"&amp;M8302&amp;"_"&amp;O8302,[1]挑战模式!$A:$AS,14+N8302,FALSE)),"",IF(VLOOKUP(K8302&amp;"_"&amp;L8302&amp;"_"&amp;M8302&amp;"_"&amp;O8302,[1]挑战模式!$A:$AS,14+N8302,FALSE)="","",IF(VLOOKUP(VLOOKUP(K8302&amp;"_"&amp;L8302&amp;"_"&amp;M8302&amp;"_"&amp;O8302,[1]挑战模式!$A:$AS,14+N8302,FALSE),[1]怪物!$B:$L,11,FALSE)=0,"",VLOOKUP(VLOOKUP(K8302&amp;"_"&amp;L8302&amp;"_"&amp;M8302&amp;"_"&amp;O8302,[1]挑战模式!$A:$AS,14+N8302,FALSE),[1]怪物!$B:$L,11,FALSE))))</f>
        <v/>
      </c>
      <c r="H8302" t="str">
        <f t="shared" ref="H8302:H8365" si="391">IF(B8302="","","Unit_Monster"&amp;RIGHT(B8302,LEN(B8302)-7))</f>
        <v/>
      </c>
      <c r="I8302" t="str">
        <f t="shared" ref="I8302:I8365" si="392">IF(B8302="","","TowerDefense_Monster1")</f>
        <v/>
      </c>
      <c r="J8302" t="str">
        <f>IF(B8302="","",IF(RIGHT(VLOOKUP(K8302&amp;"_"&amp;L8302&amp;"_"&amp;M8302&amp;"_"&amp;O8302,[1]挑战模式!$A:$AS,14+N8302,FALSE),1)="3","EffectCreate_BossEffect;EffectCreate_MonsterShow","EffectCreate_MonsterShow"))</f>
        <v/>
      </c>
      <c r="K8302">
        <v>1</v>
      </c>
      <c r="L8302">
        <v>1</v>
      </c>
      <c r="M8302">
        <v>7</v>
      </c>
      <c r="N8302">
        <v>1</v>
      </c>
      <c r="O8302" t="s">
        <v>468</v>
      </c>
    </row>
    <row r="8303" spans="2:15" x14ac:dyDescent="0.2">
      <c r="B8303" t="str">
        <f>IF(ISNA(VLOOKUP(K8303&amp;"_"&amp;L8303&amp;"_"&amp;M8303&amp;"_"&amp;O8303,[1]挑战模式!$A:$AS,1,FALSE)),"",IF(VLOOKUP(K8303&amp;"_"&amp;L8303&amp;"_"&amp;M8303&amp;"_"&amp;O8303,[1]挑战模式!$A:$AS,14+N8303,FALSE)="","","Monster_Season"&amp;K8303&amp;"_Challenge"&amp;L8303&amp;"_"&amp;M8303&amp;"_"&amp;N8303&amp;"_"&amp;O8303))</f>
        <v/>
      </c>
      <c r="C8303" t="str">
        <f t="shared" si="390"/>
        <v/>
      </c>
      <c r="G8303" t="str">
        <f>IF(ISNA(VLOOKUP(K8303&amp;"_"&amp;L8303&amp;"_"&amp;M8303&amp;"_"&amp;O8303,[1]挑战模式!$A:$AS,14+N8303,FALSE)),"",IF(VLOOKUP(K8303&amp;"_"&amp;L8303&amp;"_"&amp;M8303&amp;"_"&amp;O8303,[1]挑战模式!$A:$AS,14+N8303,FALSE)="","",IF(VLOOKUP(VLOOKUP(K8303&amp;"_"&amp;L8303&amp;"_"&amp;M8303&amp;"_"&amp;O8303,[1]挑战模式!$A:$AS,14+N8303,FALSE),[1]怪物!$B:$L,11,FALSE)=0,"",VLOOKUP(VLOOKUP(K8303&amp;"_"&amp;L8303&amp;"_"&amp;M8303&amp;"_"&amp;O8303,[1]挑战模式!$A:$AS,14+N8303,FALSE),[1]怪物!$B:$L,11,FALSE))))</f>
        <v/>
      </c>
      <c r="H8303" t="str">
        <f t="shared" si="391"/>
        <v/>
      </c>
      <c r="I8303" t="str">
        <f t="shared" si="392"/>
        <v/>
      </c>
      <c r="J8303" t="str">
        <f>IF(B8303="","",IF(RIGHT(VLOOKUP(K8303&amp;"_"&amp;L8303&amp;"_"&amp;M8303&amp;"_"&amp;O8303,[1]挑战模式!$A:$AS,14+N8303,FALSE),1)="3","EffectCreate_BossEffect;EffectCreate_MonsterShow","EffectCreate_MonsterShow"))</f>
        <v/>
      </c>
      <c r="K8303">
        <v>1</v>
      </c>
      <c r="L8303">
        <v>1</v>
      </c>
      <c r="M8303">
        <v>7</v>
      </c>
      <c r="N8303">
        <v>2</v>
      </c>
      <c r="O8303" t="s">
        <v>468</v>
      </c>
    </row>
    <row r="8304" spans="2:15" x14ac:dyDescent="0.2">
      <c r="B8304" t="str">
        <f>IF(ISNA(VLOOKUP(K8304&amp;"_"&amp;L8304&amp;"_"&amp;M8304&amp;"_"&amp;O8304,[1]挑战模式!$A:$AS,1,FALSE)),"",IF(VLOOKUP(K8304&amp;"_"&amp;L8304&amp;"_"&amp;M8304&amp;"_"&amp;O8304,[1]挑战模式!$A:$AS,14+N8304,FALSE)="","","Monster_Season"&amp;K8304&amp;"_Challenge"&amp;L8304&amp;"_"&amp;M8304&amp;"_"&amp;N8304&amp;"_"&amp;O8304))</f>
        <v/>
      </c>
      <c r="C8304" t="str">
        <f t="shared" si="390"/>
        <v/>
      </c>
      <c r="G8304" t="str">
        <f>IF(ISNA(VLOOKUP(K8304&amp;"_"&amp;L8304&amp;"_"&amp;M8304&amp;"_"&amp;O8304,[1]挑战模式!$A:$AS,14+N8304,FALSE)),"",IF(VLOOKUP(K8304&amp;"_"&amp;L8304&amp;"_"&amp;M8304&amp;"_"&amp;O8304,[1]挑战模式!$A:$AS,14+N8304,FALSE)="","",IF(VLOOKUP(VLOOKUP(K8304&amp;"_"&amp;L8304&amp;"_"&amp;M8304&amp;"_"&amp;O8304,[1]挑战模式!$A:$AS,14+N8304,FALSE),[1]怪物!$B:$L,11,FALSE)=0,"",VLOOKUP(VLOOKUP(K8304&amp;"_"&amp;L8304&amp;"_"&amp;M8304&amp;"_"&amp;O8304,[1]挑战模式!$A:$AS,14+N8304,FALSE),[1]怪物!$B:$L,11,FALSE))))</f>
        <v/>
      </c>
      <c r="H8304" t="str">
        <f t="shared" si="391"/>
        <v/>
      </c>
      <c r="I8304" t="str">
        <f t="shared" si="392"/>
        <v/>
      </c>
      <c r="J8304" t="str">
        <f>IF(B8304="","",IF(RIGHT(VLOOKUP(K8304&amp;"_"&amp;L8304&amp;"_"&amp;M8304&amp;"_"&amp;O8304,[1]挑战模式!$A:$AS,14+N8304,FALSE),1)="3","EffectCreate_BossEffect;EffectCreate_MonsterShow","EffectCreate_MonsterShow"))</f>
        <v/>
      </c>
      <c r="K8304">
        <v>1</v>
      </c>
      <c r="L8304">
        <v>1</v>
      </c>
      <c r="M8304">
        <v>7</v>
      </c>
      <c r="N8304">
        <v>3</v>
      </c>
      <c r="O8304" t="s">
        <v>468</v>
      </c>
    </row>
    <row r="8305" spans="2:15" x14ac:dyDescent="0.2">
      <c r="B8305" t="str">
        <f>IF(ISNA(VLOOKUP(K8305&amp;"_"&amp;L8305&amp;"_"&amp;M8305&amp;"_"&amp;O8305,[1]挑战模式!$A:$AS,1,FALSE)),"",IF(VLOOKUP(K8305&amp;"_"&amp;L8305&amp;"_"&amp;M8305&amp;"_"&amp;O8305,[1]挑战模式!$A:$AS,14+N8305,FALSE)="","","Monster_Season"&amp;K8305&amp;"_Challenge"&amp;L8305&amp;"_"&amp;M8305&amp;"_"&amp;N8305&amp;"_"&amp;O8305))</f>
        <v/>
      </c>
      <c r="C8305" t="str">
        <f t="shared" si="390"/>
        <v/>
      </c>
      <c r="G8305" t="str">
        <f>IF(ISNA(VLOOKUP(K8305&amp;"_"&amp;L8305&amp;"_"&amp;M8305&amp;"_"&amp;O8305,[1]挑战模式!$A:$AS,14+N8305,FALSE)),"",IF(VLOOKUP(K8305&amp;"_"&amp;L8305&amp;"_"&amp;M8305&amp;"_"&amp;O8305,[1]挑战模式!$A:$AS,14+N8305,FALSE)="","",IF(VLOOKUP(VLOOKUP(K8305&amp;"_"&amp;L8305&amp;"_"&amp;M8305&amp;"_"&amp;O8305,[1]挑战模式!$A:$AS,14+N8305,FALSE),[1]怪物!$B:$L,11,FALSE)=0,"",VLOOKUP(VLOOKUP(K8305&amp;"_"&amp;L8305&amp;"_"&amp;M8305&amp;"_"&amp;O8305,[1]挑战模式!$A:$AS,14+N8305,FALSE),[1]怪物!$B:$L,11,FALSE))))</f>
        <v/>
      </c>
      <c r="H8305" t="str">
        <f t="shared" si="391"/>
        <v/>
      </c>
      <c r="I8305" t="str">
        <f t="shared" si="392"/>
        <v/>
      </c>
      <c r="J8305" t="str">
        <f>IF(B8305="","",IF(RIGHT(VLOOKUP(K8305&amp;"_"&amp;L8305&amp;"_"&amp;M8305&amp;"_"&amp;O8305,[1]挑战模式!$A:$AS,14+N8305,FALSE),1)="3","EffectCreate_BossEffect;EffectCreate_MonsterShow","EffectCreate_MonsterShow"))</f>
        <v/>
      </c>
      <c r="K8305">
        <v>1</v>
      </c>
      <c r="L8305">
        <v>1</v>
      </c>
      <c r="M8305">
        <v>7</v>
      </c>
      <c r="N8305">
        <v>4</v>
      </c>
      <c r="O8305" t="s">
        <v>468</v>
      </c>
    </row>
    <row r="8306" spans="2:15" x14ac:dyDescent="0.2">
      <c r="B8306" t="str">
        <f>IF(ISNA(VLOOKUP(K8306&amp;"_"&amp;L8306&amp;"_"&amp;M8306&amp;"_"&amp;O8306,[1]挑战模式!$A:$AS,1,FALSE)),"",IF(VLOOKUP(K8306&amp;"_"&amp;L8306&amp;"_"&amp;M8306&amp;"_"&amp;O8306,[1]挑战模式!$A:$AS,14+N8306,FALSE)="","","Monster_Season"&amp;K8306&amp;"_Challenge"&amp;L8306&amp;"_"&amp;M8306&amp;"_"&amp;N8306&amp;"_"&amp;O8306))</f>
        <v/>
      </c>
      <c r="C8306" t="str">
        <f t="shared" si="390"/>
        <v/>
      </c>
      <c r="G8306" t="str">
        <f>IF(ISNA(VLOOKUP(K8306&amp;"_"&amp;L8306&amp;"_"&amp;M8306&amp;"_"&amp;O8306,[1]挑战模式!$A:$AS,14+N8306,FALSE)),"",IF(VLOOKUP(K8306&amp;"_"&amp;L8306&amp;"_"&amp;M8306&amp;"_"&amp;O8306,[1]挑战模式!$A:$AS,14+N8306,FALSE)="","",IF(VLOOKUP(VLOOKUP(K8306&amp;"_"&amp;L8306&amp;"_"&amp;M8306&amp;"_"&amp;O8306,[1]挑战模式!$A:$AS,14+N8306,FALSE),[1]怪物!$B:$L,11,FALSE)=0,"",VLOOKUP(VLOOKUP(K8306&amp;"_"&amp;L8306&amp;"_"&amp;M8306&amp;"_"&amp;O8306,[1]挑战模式!$A:$AS,14+N8306,FALSE),[1]怪物!$B:$L,11,FALSE))))</f>
        <v/>
      </c>
      <c r="H8306" t="str">
        <f t="shared" si="391"/>
        <v/>
      </c>
      <c r="I8306" t="str">
        <f t="shared" si="392"/>
        <v/>
      </c>
      <c r="J8306" t="str">
        <f>IF(B8306="","",IF(RIGHT(VLOOKUP(K8306&amp;"_"&amp;L8306&amp;"_"&amp;M8306&amp;"_"&amp;O8306,[1]挑战模式!$A:$AS,14+N8306,FALSE),1)="3","EffectCreate_BossEffect;EffectCreate_MonsterShow","EffectCreate_MonsterShow"))</f>
        <v/>
      </c>
      <c r="K8306">
        <v>1</v>
      </c>
      <c r="L8306">
        <v>1</v>
      </c>
      <c r="M8306">
        <v>7</v>
      </c>
      <c r="N8306">
        <v>5</v>
      </c>
      <c r="O8306" t="s">
        <v>468</v>
      </c>
    </row>
    <row r="8307" spans="2:15" x14ac:dyDescent="0.2">
      <c r="B8307" t="str">
        <f>IF(ISNA(VLOOKUP(K8307&amp;"_"&amp;L8307&amp;"_"&amp;M8307&amp;"_"&amp;O8307,[1]挑战模式!$A:$AS,1,FALSE)),"",IF(VLOOKUP(K8307&amp;"_"&amp;L8307&amp;"_"&amp;M8307&amp;"_"&amp;O8307,[1]挑战模式!$A:$AS,14+N8307,FALSE)="","","Monster_Season"&amp;K8307&amp;"_Challenge"&amp;L8307&amp;"_"&amp;M8307&amp;"_"&amp;N8307&amp;"_"&amp;O8307))</f>
        <v/>
      </c>
      <c r="C8307" t="str">
        <f t="shared" si="390"/>
        <v/>
      </c>
      <c r="G8307" t="str">
        <f>IF(ISNA(VLOOKUP(K8307&amp;"_"&amp;L8307&amp;"_"&amp;M8307&amp;"_"&amp;O8307,[1]挑战模式!$A:$AS,14+N8307,FALSE)),"",IF(VLOOKUP(K8307&amp;"_"&amp;L8307&amp;"_"&amp;M8307&amp;"_"&amp;O8307,[1]挑战模式!$A:$AS,14+N8307,FALSE)="","",IF(VLOOKUP(VLOOKUP(K8307&amp;"_"&amp;L8307&amp;"_"&amp;M8307&amp;"_"&amp;O8307,[1]挑战模式!$A:$AS,14+N8307,FALSE),[1]怪物!$B:$L,11,FALSE)=0,"",VLOOKUP(VLOOKUP(K8307&amp;"_"&amp;L8307&amp;"_"&amp;M8307&amp;"_"&amp;O8307,[1]挑战模式!$A:$AS,14+N8307,FALSE),[1]怪物!$B:$L,11,FALSE))))</f>
        <v/>
      </c>
      <c r="H8307" t="str">
        <f t="shared" si="391"/>
        <v/>
      </c>
      <c r="I8307" t="str">
        <f t="shared" si="392"/>
        <v/>
      </c>
      <c r="J8307" t="str">
        <f>IF(B8307="","",IF(RIGHT(VLOOKUP(K8307&amp;"_"&amp;L8307&amp;"_"&amp;M8307&amp;"_"&amp;O8307,[1]挑战模式!$A:$AS,14+N8307,FALSE),1)="3","EffectCreate_BossEffect;EffectCreate_MonsterShow","EffectCreate_MonsterShow"))</f>
        <v/>
      </c>
      <c r="K8307">
        <v>1</v>
      </c>
      <c r="L8307">
        <v>1</v>
      </c>
      <c r="M8307">
        <v>7</v>
      </c>
      <c r="N8307">
        <v>6</v>
      </c>
      <c r="O8307" t="s">
        <v>468</v>
      </c>
    </row>
    <row r="8308" spans="2:15" x14ac:dyDescent="0.2">
      <c r="B8308" t="str">
        <f>IF(ISNA(VLOOKUP(K8308&amp;"_"&amp;L8308&amp;"_"&amp;M8308&amp;"_"&amp;O8308,[1]挑战模式!$A:$AS,1,FALSE)),"",IF(VLOOKUP(K8308&amp;"_"&amp;L8308&amp;"_"&amp;M8308&amp;"_"&amp;O8308,[1]挑战模式!$A:$AS,14+N8308,FALSE)="","","Monster_Season"&amp;K8308&amp;"_Challenge"&amp;L8308&amp;"_"&amp;M8308&amp;"_"&amp;N8308&amp;"_"&amp;O8308))</f>
        <v/>
      </c>
      <c r="C8308" t="str">
        <f t="shared" si="390"/>
        <v/>
      </c>
      <c r="G8308" t="str">
        <f>IF(ISNA(VLOOKUP(K8308&amp;"_"&amp;L8308&amp;"_"&amp;M8308&amp;"_"&amp;O8308,[1]挑战模式!$A:$AS,14+N8308,FALSE)),"",IF(VLOOKUP(K8308&amp;"_"&amp;L8308&amp;"_"&amp;M8308&amp;"_"&amp;O8308,[1]挑战模式!$A:$AS,14+N8308,FALSE)="","",IF(VLOOKUP(VLOOKUP(K8308&amp;"_"&amp;L8308&amp;"_"&amp;M8308&amp;"_"&amp;O8308,[1]挑战模式!$A:$AS,14+N8308,FALSE),[1]怪物!$B:$L,11,FALSE)=0,"",VLOOKUP(VLOOKUP(K8308&amp;"_"&amp;L8308&amp;"_"&amp;M8308&amp;"_"&amp;O8308,[1]挑战模式!$A:$AS,14+N8308,FALSE),[1]怪物!$B:$L,11,FALSE))))</f>
        <v/>
      </c>
      <c r="H8308" t="str">
        <f t="shared" si="391"/>
        <v/>
      </c>
      <c r="I8308" t="str">
        <f t="shared" si="392"/>
        <v/>
      </c>
      <c r="J8308" t="str">
        <f>IF(B8308="","",IF(RIGHT(VLOOKUP(K8308&amp;"_"&amp;L8308&amp;"_"&amp;M8308&amp;"_"&amp;O8308,[1]挑战模式!$A:$AS,14+N8308,FALSE),1)="3","EffectCreate_BossEffect;EffectCreate_MonsterShow","EffectCreate_MonsterShow"))</f>
        <v/>
      </c>
      <c r="K8308">
        <v>1</v>
      </c>
      <c r="L8308">
        <v>1</v>
      </c>
      <c r="M8308">
        <v>8</v>
      </c>
      <c r="N8308">
        <v>1</v>
      </c>
      <c r="O8308" t="s">
        <v>468</v>
      </c>
    </row>
    <row r="8309" spans="2:15" x14ac:dyDescent="0.2">
      <c r="B8309" t="str">
        <f>IF(ISNA(VLOOKUP(K8309&amp;"_"&amp;L8309&amp;"_"&amp;M8309&amp;"_"&amp;O8309,[1]挑战模式!$A:$AS,1,FALSE)),"",IF(VLOOKUP(K8309&amp;"_"&amp;L8309&amp;"_"&amp;M8309&amp;"_"&amp;O8309,[1]挑战模式!$A:$AS,14+N8309,FALSE)="","","Monster_Season"&amp;K8309&amp;"_Challenge"&amp;L8309&amp;"_"&amp;M8309&amp;"_"&amp;N8309&amp;"_"&amp;O8309))</f>
        <v/>
      </c>
      <c r="C8309" t="str">
        <f t="shared" si="390"/>
        <v/>
      </c>
      <c r="G8309" t="str">
        <f>IF(ISNA(VLOOKUP(K8309&amp;"_"&amp;L8309&amp;"_"&amp;M8309&amp;"_"&amp;O8309,[1]挑战模式!$A:$AS,14+N8309,FALSE)),"",IF(VLOOKUP(K8309&amp;"_"&amp;L8309&amp;"_"&amp;M8309&amp;"_"&amp;O8309,[1]挑战模式!$A:$AS,14+N8309,FALSE)="","",IF(VLOOKUP(VLOOKUP(K8309&amp;"_"&amp;L8309&amp;"_"&amp;M8309&amp;"_"&amp;O8309,[1]挑战模式!$A:$AS,14+N8309,FALSE),[1]怪物!$B:$L,11,FALSE)=0,"",VLOOKUP(VLOOKUP(K8309&amp;"_"&amp;L8309&amp;"_"&amp;M8309&amp;"_"&amp;O8309,[1]挑战模式!$A:$AS,14+N8309,FALSE),[1]怪物!$B:$L,11,FALSE))))</f>
        <v/>
      </c>
      <c r="H8309" t="str">
        <f t="shared" si="391"/>
        <v/>
      </c>
      <c r="I8309" t="str">
        <f t="shared" si="392"/>
        <v/>
      </c>
      <c r="J8309" t="str">
        <f>IF(B8309="","",IF(RIGHT(VLOOKUP(K8309&amp;"_"&amp;L8309&amp;"_"&amp;M8309&amp;"_"&amp;O8309,[1]挑战模式!$A:$AS,14+N8309,FALSE),1)="3","EffectCreate_BossEffect;EffectCreate_MonsterShow","EffectCreate_MonsterShow"))</f>
        <v/>
      </c>
      <c r="K8309">
        <v>1</v>
      </c>
      <c r="L8309">
        <v>1</v>
      </c>
      <c r="M8309">
        <v>8</v>
      </c>
      <c r="N8309">
        <v>2</v>
      </c>
      <c r="O8309" t="s">
        <v>468</v>
      </c>
    </row>
    <row r="8310" spans="2:15" x14ac:dyDescent="0.2">
      <c r="B8310" t="str">
        <f>IF(ISNA(VLOOKUP(K8310&amp;"_"&amp;L8310&amp;"_"&amp;M8310&amp;"_"&amp;O8310,[1]挑战模式!$A:$AS,1,FALSE)),"",IF(VLOOKUP(K8310&amp;"_"&amp;L8310&amp;"_"&amp;M8310&amp;"_"&amp;O8310,[1]挑战模式!$A:$AS,14+N8310,FALSE)="","","Monster_Season"&amp;K8310&amp;"_Challenge"&amp;L8310&amp;"_"&amp;M8310&amp;"_"&amp;N8310&amp;"_"&amp;O8310))</f>
        <v/>
      </c>
      <c r="C8310" t="str">
        <f t="shared" si="390"/>
        <v/>
      </c>
      <c r="G8310" t="str">
        <f>IF(ISNA(VLOOKUP(K8310&amp;"_"&amp;L8310&amp;"_"&amp;M8310&amp;"_"&amp;O8310,[1]挑战模式!$A:$AS,14+N8310,FALSE)),"",IF(VLOOKUP(K8310&amp;"_"&amp;L8310&amp;"_"&amp;M8310&amp;"_"&amp;O8310,[1]挑战模式!$A:$AS,14+N8310,FALSE)="","",IF(VLOOKUP(VLOOKUP(K8310&amp;"_"&amp;L8310&amp;"_"&amp;M8310&amp;"_"&amp;O8310,[1]挑战模式!$A:$AS,14+N8310,FALSE),[1]怪物!$B:$L,11,FALSE)=0,"",VLOOKUP(VLOOKUP(K8310&amp;"_"&amp;L8310&amp;"_"&amp;M8310&amp;"_"&amp;O8310,[1]挑战模式!$A:$AS,14+N8310,FALSE),[1]怪物!$B:$L,11,FALSE))))</f>
        <v/>
      </c>
      <c r="H8310" t="str">
        <f t="shared" si="391"/>
        <v/>
      </c>
      <c r="I8310" t="str">
        <f t="shared" si="392"/>
        <v/>
      </c>
      <c r="J8310" t="str">
        <f>IF(B8310="","",IF(RIGHT(VLOOKUP(K8310&amp;"_"&amp;L8310&amp;"_"&amp;M8310&amp;"_"&amp;O8310,[1]挑战模式!$A:$AS,14+N8310,FALSE),1)="3","EffectCreate_BossEffect;EffectCreate_MonsterShow","EffectCreate_MonsterShow"))</f>
        <v/>
      </c>
      <c r="K8310">
        <v>1</v>
      </c>
      <c r="L8310">
        <v>1</v>
      </c>
      <c r="M8310">
        <v>8</v>
      </c>
      <c r="N8310">
        <v>3</v>
      </c>
      <c r="O8310" t="s">
        <v>468</v>
      </c>
    </row>
    <row r="8311" spans="2:15" x14ac:dyDescent="0.2">
      <c r="B8311" t="str">
        <f>IF(ISNA(VLOOKUP(K8311&amp;"_"&amp;L8311&amp;"_"&amp;M8311&amp;"_"&amp;O8311,[1]挑战模式!$A:$AS,1,FALSE)),"",IF(VLOOKUP(K8311&amp;"_"&amp;L8311&amp;"_"&amp;M8311&amp;"_"&amp;O8311,[1]挑战模式!$A:$AS,14+N8311,FALSE)="","","Monster_Season"&amp;K8311&amp;"_Challenge"&amp;L8311&amp;"_"&amp;M8311&amp;"_"&amp;N8311&amp;"_"&amp;O8311))</f>
        <v/>
      </c>
      <c r="C8311" t="str">
        <f t="shared" si="390"/>
        <v/>
      </c>
      <c r="G8311" t="str">
        <f>IF(ISNA(VLOOKUP(K8311&amp;"_"&amp;L8311&amp;"_"&amp;M8311&amp;"_"&amp;O8311,[1]挑战模式!$A:$AS,14+N8311,FALSE)),"",IF(VLOOKUP(K8311&amp;"_"&amp;L8311&amp;"_"&amp;M8311&amp;"_"&amp;O8311,[1]挑战模式!$A:$AS,14+N8311,FALSE)="","",IF(VLOOKUP(VLOOKUP(K8311&amp;"_"&amp;L8311&amp;"_"&amp;M8311&amp;"_"&amp;O8311,[1]挑战模式!$A:$AS,14+N8311,FALSE),[1]怪物!$B:$L,11,FALSE)=0,"",VLOOKUP(VLOOKUP(K8311&amp;"_"&amp;L8311&amp;"_"&amp;M8311&amp;"_"&amp;O8311,[1]挑战模式!$A:$AS,14+N8311,FALSE),[1]怪物!$B:$L,11,FALSE))))</f>
        <v/>
      </c>
      <c r="H8311" t="str">
        <f t="shared" si="391"/>
        <v/>
      </c>
      <c r="I8311" t="str">
        <f t="shared" si="392"/>
        <v/>
      </c>
      <c r="J8311" t="str">
        <f>IF(B8311="","",IF(RIGHT(VLOOKUP(K8311&amp;"_"&amp;L8311&amp;"_"&amp;M8311&amp;"_"&amp;O8311,[1]挑战模式!$A:$AS,14+N8311,FALSE),1)="3","EffectCreate_BossEffect;EffectCreate_MonsterShow","EffectCreate_MonsterShow"))</f>
        <v/>
      </c>
      <c r="K8311">
        <v>1</v>
      </c>
      <c r="L8311">
        <v>1</v>
      </c>
      <c r="M8311">
        <v>8</v>
      </c>
      <c r="N8311">
        <v>4</v>
      </c>
      <c r="O8311" t="s">
        <v>468</v>
      </c>
    </row>
    <row r="8312" spans="2:15" x14ac:dyDescent="0.2">
      <c r="B8312" t="str">
        <f>IF(ISNA(VLOOKUP(K8312&amp;"_"&amp;L8312&amp;"_"&amp;M8312&amp;"_"&amp;O8312,[1]挑战模式!$A:$AS,1,FALSE)),"",IF(VLOOKUP(K8312&amp;"_"&amp;L8312&amp;"_"&amp;M8312&amp;"_"&amp;O8312,[1]挑战模式!$A:$AS,14+N8312,FALSE)="","","Monster_Season"&amp;K8312&amp;"_Challenge"&amp;L8312&amp;"_"&amp;M8312&amp;"_"&amp;N8312&amp;"_"&amp;O8312))</f>
        <v/>
      </c>
      <c r="C8312" t="str">
        <f t="shared" si="390"/>
        <v/>
      </c>
      <c r="G8312" t="str">
        <f>IF(ISNA(VLOOKUP(K8312&amp;"_"&amp;L8312&amp;"_"&amp;M8312&amp;"_"&amp;O8312,[1]挑战模式!$A:$AS,14+N8312,FALSE)),"",IF(VLOOKUP(K8312&amp;"_"&amp;L8312&amp;"_"&amp;M8312&amp;"_"&amp;O8312,[1]挑战模式!$A:$AS,14+N8312,FALSE)="","",IF(VLOOKUP(VLOOKUP(K8312&amp;"_"&amp;L8312&amp;"_"&amp;M8312&amp;"_"&amp;O8312,[1]挑战模式!$A:$AS,14+N8312,FALSE),[1]怪物!$B:$L,11,FALSE)=0,"",VLOOKUP(VLOOKUP(K8312&amp;"_"&amp;L8312&amp;"_"&amp;M8312&amp;"_"&amp;O8312,[1]挑战模式!$A:$AS,14+N8312,FALSE),[1]怪物!$B:$L,11,FALSE))))</f>
        <v/>
      </c>
      <c r="H8312" t="str">
        <f t="shared" si="391"/>
        <v/>
      </c>
      <c r="I8312" t="str">
        <f t="shared" si="392"/>
        <v/>
      </c>
      <c r="J8312" t="str">
        <f>IF(B8312="","",IF(RIGHT(VLOOKUP(K8312&amp;"_"&amp;L8312&amp;"_"&amp;M8312&amp;"_"&amp;O8312,[1]挑战模式!$A:$AS,14+N8312,FALSE),1)="3","EffectCreate_BossEffect;EffectCreate_MonsterShow","EffectCreate_MonsterShow"))</f>
        <v/>
      </c>
      <c r="K8312">
        <v>1</v>
      </c>
      <c r="L8312">
        <v>1</v>
      </c>
      <c r="M8312">
        <v>8</v>
      </c>
      <c r="N8312">
        <v>5</v>
      </c>
      <c r="O8312" t="s">
        <v>468</v>
      </c>
    </row>
    <row r="8313" spans="2:15" x14ac:dyDescent="0.2">
      <c r="B8313" t="str">
        <f>IF(ISNA(VLOOKUP(K8313&amp;"_"&amp;L8313&amp;"_"&amp;M8313&amp;"_"&amp;O8313,[1]挑战模式!$A:$AS,1,FALSE)),"",IF(VLOOKUP(K8313&amp;"_"&amp;L8313&amp;"_"&amp;M8313&amp;"_"&amp;O8313,[1]挑战模式!$A:$AS,14+N8313,FALSE)="","","Monster_Season"&amp;K8313&amp;"_Challenge"&amp;L8313&amp;"_"&amp;M8313&amp;"_"&amp;N8313&amp;"_"&amp;O8313))</f>
        <v/>
      </c>
      <c r="C8313" t="str">
        <f t="shared" si="390"/>
        <v/>
      </c>
      <c r="G8313" t="str">
        <f>IF(ISNA(VLOOKUP(K8313&amp;"_"&amp;L8313&amp;"_"&amp;M8313&amp;"_"&amp;O8313,[1]挑战模式!$A:$AS,14+N8313,FALSE)),"",IF(VLOOKUP(K8313&amp;"_"&amp;L8313&amp;"_"&amp;M8313&amp;"_"&amp;O8313,[1]挑战模式!$A:$AS,14+N8313,FALSE)="","",IF(VLOOKUP(VLOOKUP(K8313&amp;"_"&amp;L8313&amp;"_"&amp;M8313&amp;"_"&amp;O8313,[1]挑战模式!$A:$AS,14+N8313,FALSE),[1]怪物!$B:$L,11,FALSE)=0,"",VLOOKUP(VLOOKUP(K8313&amp;"_"&amp;L8313&amp;"_"&amp;M8313&amp;"_"&amp;O8313,[1]挑战模式!$A:$AS,14+N8313,FALSE),[1]怪物!$B:$L,11,FALSE))))</f>
        <v/>
      </c>
      <c r="H8313" t="str">
        <f t="shared" si="391"/>
        <v/>
      </c>
      <c r="I8313" t="str">
        <f t="shared" si="392"/>
        <v/>
      </c>
      <c r="J8313" t="str">
        <f>IF(B8313="","",IF(RIGHT(VLOOKUP(K8313&amp;"_"&amp;L8313&amp;"_"&amp;M8313&amp;"_"&amp;O8313,[1]挑战模式!$A:$AS,14+N8313,FALSE),1)="3","EffectCreate_BossEffect;EffectCreate_MonsterShow","EffectCreate_MonsterShow"))</f>
        <v/>
      </c>
      <c r="K8313">
        <v>1</v>
      </c>
      <c r="L8313">
        <v>1</v>
      </c>
      <c r="M8313">
        <v>8</v>
      </c>
      <c r="N8313">
        <v>6</v>
      </c>
      <c r="O8313" t="s">
        <v>468</v>
      </c>
    </row>
    <row r="8314" spans="2:15" x14ac:dyDescent="0.2">
      <c r="B8314" t="str">
        <f>IF(ISNA(VLOOKUP(K8314&amp;"_"&amp;L8314&amp;"_"&amp;M8314&amp;"_"&amp;O8314,[1]挑战模式!$A:$AS,1,FALSE)),"",IF(VLOOKUP(K8314&amp;"_"&amp;L8314&amp;"_"&amp;M8314&amp;"_"&amp;O8314,[1]挑战模式!$A:$AS,14+N8314,FALSE)="","","Monster_Season"&amp;K8314&amp;"_Challenge"&amp;L8314&amp;"_"&amp;M8314&amp;"_"&amp;N8314&amp;"_"&amp;O8314))</f>
        <v/>
      </c>
      <c r="C8314" t="str">
        <f t="shared" si="390"/>
        <v/>
      </c>
      <c r="G8314" t="str">
        <f>IF(ISNA(VLOOKUP(K8314&amp;"_"&amp;L8314&amp;"_"&amp;M8314&amp;"_"&amp;O8314,[1]挑战模式!$A:$AS,14+N8314,FALSE)),"",IF(VLOOKUP(K8314&amp;"_"&amp;L8314&amp;"_"&amp;M8314&amp;"_"&amp;O8314,[1]挑战模式!$A:$AS,14+N8314,FALSE)="","",IF(VLOOKUP(VLOOKUP(K8314&amp;"_"&amp;L8314&amp;"_"&amp;M8314&amp;"_"&amp;O8314,[1]挑战模式!$A:$AS,14+N8314,FALSE),[1]怪物!$B:$L,11,FALSE)=0,"",VLOOKUP(VLOOKUP(K8314&amp;"_"&amp;L8314&amp;"_"&amp;M8314&amp;"_"&amp;O8314,[1]挑战模式!$A:$AS,14+N8314,FALSE),[1]怪物!$B:$L,11,FALSE))))</f>
        <v/>
      </c>
      <c r="H8314" t="str">
        <f t="shared" si="391"/>
        <v/>
      </c>
      <c r="I8314" t="str">
        <f t="shared" si="392"/>
        <v/>
      </c>
      <c r="J8314" t="str">
        <f>IF(B8314="","",IF(RIGHT(VLOOKUP(K8314&amp;"_"&amp;L8314&amp;"_"&amp;M8314&amp;"_"&amp;O8314,[1]挑战模式!$A:$AS,14+N8314,FALSE),1)="3","EffectCreate_BossEffect;EffectCreate_MonsterShow","EffectCreate_MonsterShow"))</f>
        <v/>
      </c>
      <c r="K8314">
        <v>1</v>
      </c>
      <c r="L8314">
        <v>1</v>
      </c>
      <c r="M8314">
        <v>9</v>
      </c>
      <c r="N8314">
        <v>1</v>
      </c>
      <c r="O8314" t="s">
        <v>468</v>
      </c>
    </row>
    <row r="8315" spans="2:15" x14ac:dyDescent="0.2">
      <c r="B8315" t="str">
        <f>IF(ISNA(VLOOKUP(K8315&amp;"_"&amp;L8315&amp;"_"&amp;M8315&amp;"_"&amp;O8315,[1]挑战模式!$A:$AS,1,FALSE)),"",IF(VLOOKUP(K8315&amp;"_"&amp;L8315&amp;"_"&amp;M8315&amp;"_"&amp;O8315,[1]挑战模式!$A:$AS,14+N8315,FALSE)="","","Monster_Season"&amp;K8315&amp;"_Challenge"&amp;L8315&amp;"_"&amp;M8315&amp;"_"&amp;N8315&amp;"_"&amp;O8315))</f>
        <v/>
      </c>
      <c r="C8315" t="str">
        <f t="shared" si="390"/>
        <v/>
      </c>
      <c r="G8315" t="str">
        <f>IF(ISNA(VLOOKUP(K8315&amp;"_"&amp;L8315&amp;"_"&amp;M8315&amp;"_"&amp;O8315,[1]挑战模式!$A:$AS,14+N8315,FALSE)),"",IF(VLOOKUP(K8315&amp;"_"&amp;L8315&amp;"_"&amp;M8315&amp;"_"&amp;O8315,[1]挑战模式!$A:$AS,14+N8315,FALSE)="","",IF(VLOOKUP(VLOOKUP(K8315&amp;"_"&amp;L8315&amp;"_"&amp;M8315&amp;"_"&amp;O8315,[1]挑战模式!$A:$AS,14+N8315,FALSE),[1]怪物!$B:$L,11,FALSE)=0,"",VLOOKUP(VLOOKUP(K8315&amp;"_"&amp;L8315&amp;"_"&amp;M8315&amp;"_"&amp;O8315,[1]挑战模式!$A:$AS,14+N8315,FALSE),[1]怪物!$B:$L,11,FALSE))))</f>
        <v/>
      </c>
      <c r="H8315" t="str">
        <f t="shared" si="391"/>
        <v/>
      </c>
      <c r="I8315" t="str">
        <f t="shared" si="392"/>
        <v/>
      </c>
      <c r="J8315" t="str">
        <f>IF(B8315="","",IF(RIGHT(VLOOKUP(K8315&amp;"_"&amp;L8315&amp;"_"&amp;M8315&amp;"_"&amp;O8315,[1]挑战模式!$A:$AS,14+N8315,FALSE),1)="3","EffectCreate_BossEffect;EffectCreate_MonsterShow","EffectCreate_MonsterShow"))</f>
        <v/>
      </c>
      <c r="K8315">
        <v>1</v>
      </c>
      <c r="L8315">
        <v>1</v>
      </c>
      <c r="M8315">
        <v>9</v>
      </c>
      <c r="N8315">
        <v>2</v>
      </c>
      <c r="O8315" t="s">
        <v>468</v>
      </c>
    </row>
    <row r="8316" spans="2:15" x14ac:dyDescent="0.2">
      <c r="B8316" t="str">
        <f>IF(ISNA(VLOOKUP(K8316&amp;"_"&amp;L8316&amp;"_"&amp;M8316&amp;"_"&amp;O8316,[1]挑战模式!$A:$AS,1,FALSE)),"",IF(VLOOKUP(K8316&amp;"_"&amp;L8316&amp;"_"&amp;M8316&amp;"_"&amp;O8316,[1]挑战模式!$A:$AS,14+N8316,FALSE)="","","Monster_Season"&amp;K8316&amp;"_Challenge"&amp;L8316&amp;"_"&amp;M8316&amp;"_"&amp;N8316&amp;"_"&amp;O8316))</f>
        <v/>
      </c>
      <c r="C8316" t="str">
        <f t="shared" si="390"/>
        <v/>
      </c>
      <c r="G8316" t="str">
        <f>IF(ISNA(VLOOKUP(K8316&amp;"_"&amp;L8316&amp;"_"&amp;M8316&amp;"_"&amp;O8316,[1]挑战模式!$A:$AS,14+N8316,FALSE)),"",IF(VLOOKUP(K8316&amp;"_"&amp;L8316&amp;"_"&amp;M8316&amp;"_"&amp;O8316,[1]挑战模式!$A:$AS,14+N8316,FALSE)="","",IF(VLOOKUP(VLOOKUP(K8316&amp;"_"&amp;L8316&amp;"_"&amp;M8316&amp;"_"&amp;O8316,[1]挑战模式!$A:$AS,14+N8316,FALSE),[1]怪物!$B:$L,11,FALSE)=0,"",VLOOKUP(VLOOKUP(K8316&amp;"_"&amp;L8316&amp;"_"&amp;M8316&amp;"_"&amp;O8316,[1]挑战模式!$A:$AS,14+N8316,FALSE),[1]怪物!$B:$L,11,FALSE))))</f>
        <v/>
      </c>
      <c r="H8316" t="str">
        <f t="shared" si="391"/>
        <v/>
      </c>
      <c r="I8316" t="str">
        <f t="shared" si="392"/>
        <v/>
      </c>
      <c r="J8316" t="str">
        <f>IF(B8316="","",IF(RIGHT(VLOOKUP(K8316&amp;"_"&amp;L8316&amp;"_"&amp;M8316&amp;"_"&amp;O8316,[1]挑战模式!$A:$AS,14+N8316,FALSE),1)="3","EffectCreate_BossEffect;EffectCreate_MonsterShow","EffectCreate_MonsterShow"))</f>
        <v/>
      </c>
      <c r="K8316">
        <v>1</v>
      </c>
      <c r="L8316">
        <v>1</v>
      </c>
      <c r="M8316">
        <v>9</v>
      </c>
      <c r="N8316">
        <v>3</v>
      </c>
      <c r="O8316" t="s">
        <v>468</v>
      </c>
    </row>
    <row r="8317" spans="2:15" x14ac:dyDescent="0.2">
      <c r="B8317" t="str">
        <f>IF(ISNA(VLOOKUP(K8317&amp;"_"&amp;L8317&amp;"_"&amp;M8317&amp;"_"&amp;O8317,[1]挑战模式!$A:$AS,1,FALSE)),"",IF(VLOOKUP(K8317&amp;"_"&amp;L8317&amp;"_"&amp;M8317&amp;"_"&amp;O8317,[1]挑战模式!$A:$AS,14+N8317,FALSE)="","","Monster_Season"&amp;K8317&amp;"_Challenge"&amp;L8317&amp;"_"&amp;M8317&amp;"_"&amp;N8317&amp;"_"&amp;O8317))</f>
        <v/>
      </c>
      <c r="C8317" t="str">
        <f t="shared" si="390"/>
        <v/>
      </c>
      <c r="G8317" t="str">
        <f>IF(ISNA(VLOOKUP(K8317&amp;"_"&amp;L8317&amp;"_"&amp;M8317&amp;"_"&amp;O8317,[1]挑战模式!$A:$AS,14+N8317,FALSE)),"",IF(VLOOKUP(K8317&amp;"_"&amp;L8317&amp;"_"&amp;M8317&amp;"_"&amp;O8317,[1]挑战模式!$A:$AS,14+N8317,FALSE)="","",IF(VLOOKUP(VLOOKUP(K8317&amp;"_"&amp;L8317&amp;"_"&amp;M8317&amp;"_"&amp;O8317,[1]挑战模式!$A:$AS,14+N8317,FALSE),[1]怪物!$B:$L,11,FALSE)=0,"",VLOOKUP(VLOOKUP(K8317&amp;"_"&amp;L8317&amp;"_"&amp;M8317&amp;"_"&amp;O8317,[1]挑战模式!$A:$AS,14+N8317,FALSE),[1]怪物!$B:$L,11,FALSE))))</f>
        <v/>
      </c>
      <c r="H8317" t="str">
        <f t="shared" si="391"/>
        <v/>
      </c>
      <c r="I8317" t="str">
        <f t="shared" si="392"/>
        <v/>
      </c>
      <c r="J8317" t="str">
        <f>IF(B8317="","",IF(RIGHT(VLOOKUP(K8317&amp;"_"&amp;L8317&amp;"_"&amp;M8317&amp;"_"&amp;O8317,[1]挑战模式!$A:$AS,14+N8317,FALSE),1)="3","EffectCreate_BossEffect;EffectCreate_MonsterShow","EffectCreate_MonsterShow"))</f>
        <v/>
      </c>
      <c r="K8317">
        <v>1</v>
      </c>
      <c r="L8317">
        <v>1</v>
      </c>
      <c r="M8317">
        <v>9</v>
      </c>
      <c r="N8317">
        <v>4</v>
      </c>
      <c r="O8317" t="s">
        <v>468</v>
      </c>
    </row>
    <row r="8318" spans="2:15" x14ac:dyDescent="0.2">
      <c r="B8318" t="str">
        <f>IF(ISNA(VLOOKUP(K8318&amp;"_"&amp;L8318&amp;"_"&amp;M8318&amp;"_"&amp;O8318,[1]挑战模式!$A:$AS,1,FALSE)),"",IF(VLOOKUP(K8318&amp;"_"&amp;L8318&amp;"_"&amp;M8318&amp;"_"&amp;O8318,[1]挑战模式!$A:$AS,14+N8318,FALSE)="","","Monster_Season"&amp;K8318&amp;"_Challenge"&amp;L8318&amp;"_"&amp;M8318&amp;"_"&amp;N8318&amp;"_"&amp;O8318))</f>
        <v/>
      </c>
      <c r="C8318" t="str">
        <f t="shared" si="390"/>
        <v/>
      </c>
      <c r="G8318" t="str">
        <f>IF(ISNA(VLOOKUP(K8318&amp;"_"&amp;L8318&amp;"_"&amp;M8318&amp;"_"&amp;O8318,[1]挑战模式!$A:$AS,14+N8318,FALSE)),"",IF(VLOOKUP(K8318&amp;"_"&amp;L8318&amp;"_"&amp;M8318&amp;"_"&amp;O8318,[1]挑战模式!$A:$AS,14+N8318,FALSE)="","",IF(VLOOKUP(VLOOKUP(K8318&amp;"_"&amp;L8318&amp;"_"&amp;M8318&amp;"_"&amp;O8318,[1]挑战模式!$A:$AS,14+N8318,FALSE),[1]怪物!$B:$L,11,FALSE)=0,"",VLOOKUP(VLOOKUP(K8318&amp;"_"&amp;L8318&amp;"_"&amp;M8318&amp;"_"&amp;O8318,[1]挑战模式!$A:$AS,14+N8318,FALSE),[1]怪物!$B:$L,11,FALSE))))</f>
        <v/>
      </c>
      <c r="H8318" t="str">
        <f t="shared" si="391"/>
        <v/>
      </c>
      <c r="I8318" t="str">
        <f t="shared" si="392"/>
        <v/>
      </c>
      <c r="J8318" t="str">
        <f>IF(B8318="","",IF(RIGHT(VLOOKUP(K8318&amp;"_"&amp;L8318&amp;"_"&amp;M8318&amp;"_"&amp;O8318,[1]挑战模式!$A:$AS,14+N8318,FALSE),1)="3","EffectCreate_BossEffect;EffectCreate_MonsterShow","EffectCreate_MonsterShow"))</f>
        <v/>
      </c>
      <c r="K8318">
        <v>1</v>
      </c>
      <c r="L8318">
        <v>1</v>
      </c>
      <c r="M8318">
        <v>9</v>
      </c>
      <c r="N8318">
        <v>5</v>
      </c>
      <c r="O8318" t="s">
        <v>468</v>
      </c>
    </row>
    <row r="8319" spans="2:15" x14ac:dyDescent="0.2">
      <c r="B8319" t="str">
        <f>IF(ISNA(VLOOKUP(K8319&amp;"_"&amp;L8319&amp;"_"&amp;M8319&amp;"_"&amp;O8319,[1]挑战模式!$A:$AS,1,FALSE)),"",IF(VLOOKUP(K8319&amp;"_"&amp;L8319&amp;"_"&amp;M8319&amp;"_"&amp;O8319,[1]挑战模式!$A:$AS,14+N8319,FALSE)="","","Monster_Season"&amp;K8319&amp;"_Challenge"&amp;L8319&amp;"_"&amp;M8319&amp;"_"&amp;N8319&amp;"_"&amp;O8319))</f>
        <v/>
      </c>
      <c r="C8319" t="str">
        <f t="shared" si="390"/>
        <v/>
      </c>
      <c r="G8319" t="str">
        <f>IF(ISNA(VLOOKUP(K8319&amp;"_"&amp;L8319&amp;"_"&amp;M8319&amp;"_"&amp;O8319,[1]挑战模式!$A:$AS,14+N8319,FALSE)),"",IF(VLOOKUP(K8319&amp;"_"&amp;L8319&amp;"_"&amp;M8319&amp;"_"&amp;O8319,[1]挑战模式!$A:$AS,14+N8319,FALSE)="","",IF(VLOOKUP(VLOOKUP(K8319&amp;"_"&amp;L8319&amp;"_"&amp;M8319&amp;"_"&amp;O8319,[1]挑战模式!$A:$AS,14+N8319,FALSE),[1]怪物!$B:$L,11,FALSE)=0,"",VLOOKUP(VLOOKUP(K8319&amp;"_"&amp;L8319&amp;"_"&amp;M8319&amp;"_"&amp;O8319,[1]挑战模式!$A:$AS,14+N8319,FALSE),[1]怪物!$B:$L,11,FALSE))))</f>
        <v/>
      </c>
      <c r="H8319" t="str">
        <f t="shared" si="391"/>
        <v/>
      </c>
      <c r="I8319" t="str">
        <f t="shared" si="392"/>
        <v/>
      </c>
      <c r="J8319" t="str">
        <f>IF(B8319="","",IF(RIGHT(VLOOKUP(K8319&amp;"_"&amp;L8319&amp;"_"&amp;M8319&amp;"_"&amp;O8319,[1]挑战模式!$A:$AS,14+N8319,FALSE),1)="3","EffectCreate_BossEffect;EffectCreate_MonsterShow","EffectCreate_MonsterShow"))</f>
        <v/>
      </c>
      <c r="K8319">
        <v>1</v>
      </c>
      <c r="L8319">
        <v>1</v>
      </c>
      <c r="M8319">
        <v>10</v>
      </c>
      <c r="N8319">
        <v>6</v>
      </c>
      <c r="O8319" t="s">
        <v>468</v>
      </c>
    </row>
    <row r="8320" spans="2:15" x14ac:dyDescent="0.2">
      <c r="B8320" t="str">
        <f>IF(ISNA(VLOOKUP(K8320&amp;"_"&amp;L8320&amp;"_"&amp;M8320&amp;"_"&amp;O8320,[1]挑战模式!$A:$AS,1,FALSE)),"",IF(VLOOKUP(K8320&amp;"_"&amp;L8320&amp;"_"&amp;M8320&amp;"_"&amp;O8320,[1]挑战模式!$A:$AS,14+N8320,FALSE)="","","Monster_Season"&amp;K8320&amp;"_Challenge"&amp;L8320&amp;"_"&amp;M8320&amp;"_"&amp;N8320&amp;"_"&amp;O8320))</f>
        <v/>
      </c>
      <c r="C8320" t="str">
        <f t="shared" si="390"/>
        <v/>
      </c>
      <c r="G8320" t="str">
        <f>IF(ISNA(VLOOKUP(K8320&amp;"_"&amp;L8320&amp;"_"&amp;M8320&amp;"_"&amp;O8320,[1]挑战模式!$A:$AS,14+N8320,FALSE)),"",IF(VLOOKUP(K8320&amp;"_"&amp;L8320&amp;"_"&amp;M8320&amp;"_"&amp;O8320,[1]挑战模式!$A:$AS,14+N8320,FALSE)="","",IF(VLOOKUP(VLOOKUP(K8320&amp;"_"&amp;L8320&amp;"_"&amp;M8320&amp;"_"&amp;O8320,[1]挑战模式!$A:$AS,14+N8320,FALSE),[1]怪物!$B:$L,11,FALSE)=0,"",VLOOKUP(VLOOKUP(K8320&amp;"_"&amp;L8320&amp;"_"&amp;M8320&amp;"_"&amp;O8320,[1]挑战模式!$A:$AS,14+N8320,FALSE),[1]怪物!$B:$L,11,FALSE))))</f>
        <v/>
      </c>
      <c r="H8320" t="str">
        <f t="shared" si="391"/>
        <v/>
      </c>
      <c r="I8320" t="str">
        <f t="shared" si="392"/>
        <v/>
      </c>
      <c r="J8320" t="str">
        <f>IF(B8320="","",IF(RIGHT(VLOOKUP(K8320&amp;"_"&amp;L8320&amp;"_"&amp;M8320&amp;"_"&amp;O8320,[1]挑战模式!$A:$AS,14+N8320,FALSE),1)="3","EffectCreate_BossEffect;EffectCreate_MonsterShow","EffectCreate_MonsterShow"))</f>
        <v/>
      </c>
      <c r="K8320">
        <v>1</v>
      </c>
      <c r="L8320">
        <v>1</v>
      </c>
      <c r="M8320">
        <v>10</v>
      </c>
      <c r="N8320">
        <v>1</v>
      </c>
      <c r="O8320" t="s">
        <v>468</v>
      </c>
    </row>
    <row r="8321" spans="2:15" x14ac:dyDescent="0.2">
      <c r="B8321" t="str">
        <f>IF(ISNA(VLOOKUP(K8321&amp;"_"&amp;L8321&amp;"_"&amp;M8321&amp;"_"&amp;O8321,[1]挑战模式!$A:$AS,1,FALSE)),"",IF(VLOOKUP(K8321&amp;"_"&amp;L8321&amp;"_"&amp;M8321&amp;"_"&amp;O8321,[1]挑战模式!$A:$AS,14+N8321,FALSE)="","","Monster_Season"&amp;K8321&amp;"_Challenge"&amp;L8321&amp;"_"&amp;M8321&amp;"_"&amp;N8321&amp;"_"&amp;O8321))</f>
        <v/>
      </c>
      <c r="C8321" t="str">
        <f t="shared" si="390"/>
        <v/>
      </c>
      <c r="G8321" t="str">
        <f>IF(ISNA(VLOOKUP(K8321&amp;"_"&amp;L8321&amp;"_"&amp;M8321&amp;"_"&amp;O8321,[1]挑战模式!$A:$AS,14+N8321,FALSE)),"",IF(VLOOKUP(K8321&amp;"_"&amp;L8321&amp;"_"&amp;M8321&amp;"_"&amp;O8321,[1]挑战模式!$A:$AS,14+N8321,FALSE)="","",IF(VLOOKUP(VLOOKUP(K8321&amp;"_"&amp;L8321&amp;"_"&amp;M8321&amp;"_"&amp;O8321,[1]挑战模式!$A:$AS,14+N8321,FALSE),[1]怪物!$B:$L,11,FALSE)=0,"",VLOOKUP(VLOOKUP(K8321&amp;"_"&amp;L8321&amp;"_"&amp;M8321&amp;"_"&amp;O8321,[1]挑战模式!$A:$AS,14+N8321,FALSE),[1]怪物!$B:$L,11,FALSE))))</f>
        <v/>
      </c>
      <c r="H8321" t="str">
        <f t="shared" si="391"/>
        <v/>
      </c>
      <c r="I8321" t="str">
        <f t="shared" si="392"/>
        <v/>
      </c>
      <c r="J8321" t="str">
        <f>IF(B8321="","",IF(RIGHT(VLOOKUP(K8321&amp;"_"&amp;L8321&amp;"_"&amp;M8321&amp;"_"&amp;O8321,[1]挑战模式!$A:$AS,14+N8321,FALSE),1)="3","EffectCreate_BossEffect;EffectCreate_MonsterShow","EffectCreate_MonsterShow"))</f>
        <v/>
      </c>
      <c r="K8321">
        <v>1</v>
      </c>
      <c r="L8321">
        <v>1</v>
      </c>
      <c r="M8321">
        <v>10</v>
      </c>
      <c r="N8321">
        <v>2</v>
      </c>
      <c r="O8321" t="s">
        <v>468</v>
      </c>
    </row>
    <row r="8322" spans="2:15" x14ac:dyDescent="0.2">
      <c r="B8322" t="str">
        <f>IF(ISNA(VLOOKUP(K8322&amp;"_"&amp;L8322&amp;"_"&amp;M8322&amp;"_"&amp;O8322,[1]挑战模式!$A:$AS,1,FALSE)),"",IF(VLOOKUP(K8322&amp;"_"&amp;L8322&amp;"_"&amp;M8322&amp;"_"&amp;O8322,[1]挑战模式!$A:$AS,14+N8322,FALSE)="","","Monster_Season"&amp;K8322&amp;"_Challenge"&amp;L8322&amp;"_"&amp;M8322&amp;"_"&amp;N8322&amp;"_"&amp;O8322))</f>
        <v/>
      </c>
      <c r="C8322" t="str">
        <f t="shared" si="390"/>
        <v/>
      </c>
      <c r="G8322" t="str">
        <f>IF(ISNA(VLOOKUP(K8322&amp;"_"&amp;L8322&amp;"_"&amp;M8322&amp;"_"&amp;O8322,[1]挑战模式!$A:$AS,14+N8322,FALSE)),"",IF(VLOOKUP(K8322&amp;"_"&amp;L8322&amp;"_"&amp;M8322&amp;"_"&amp;O8322,[1]挑战模式!$A:$AS,14+N8322,FALSE)="","",IF(VLOOKUP(VLOOKUP(K8322&amp;"_"&amp;L8322&amp;"_"&amp;M8322&amp;"_"&amp;O8322,[1]挑战模式!$A:$AS,14+N8322,FALSE),[1]怪物!$B:$L,11,FALSE)=0,"",VLOOKUP(VLOOKUP(K8322&amp;"_"&amp;L8322&amp;"_"&amp;M8322&amp;"_"&amp;O8322,[1]挑战模式!$A:$AS,14+N8322,FALSE),[1]怪物!$B:$L,11,FALSE))))</f>
        <v/>
      </c>
      <c r="H8322" t="str">
        <f t="shared" si="391"/>
        <v/>
      </c>
      <c r="I8322" t="str">
        <f t="shared" si="392"/>
        <v/>
      </c>
      <c r="J8322" t="str">
        <f>IF(B8322="","",IF(RIGHT(VLOOKUP(K8322&amp;"_"&amp;L8322&amp;"_"&amp;M8322&amp;"_"&amp;O8322,[1]挑战模式!$A:$AS,14+N8322,FALSE),1)="3","EffectCreate_BossEffect;EffectCreate_MonsterShow","EffectCreate_MonsterShow"))</f>
        <v/>
      </c>
      <c r="K8322">
        <v>1</v>
      </c>
      <c r="L8322">
        <v>1</v>
      </c>
      <c r="M8322">
        <v>10</v>
      </c>
      <c r="N8322">
        <v>3</v>
      </c>
      <c r="O8322" t="s">
        <v>468</v>
      </c>
    </row>
    <row r="8323" spans="2:15" x14ac:dyDescent="0.2">
      <c r="B8323" t="str">
        <f>IF(ISNA(VLOOKUP(K8323&amp;"_"&amp;L8323&amp;"_"&amp;M8323&amp;"_"&amp;O8323,[1]挑战模式!$A:$AS,1,FALSE)),"",IF(VLOOKUP(K8323&amp;"_"&amp;L8323&amp;"_"&amp;M8323&amp;"_"&amp;O8323,[1]挑战模式!$A:$AS,14+N8323,FALSE)="","","Monster_Season"&amp;K8323&amp;"_Challenge"&amp;L8323&amp;"_"&amp;M8323&amp;"_"&amp;N8323&amp;"_"&amp;O8323))</f>
        <v/>
      </c>
      <c r="C8323" t="str">
        <f t="shared" si="390"/>
        <v/>
      </c>
      <c r="G8323" t="str">
        <f>IF(ISNA(VLOOKUP(K8323&amp;"_"&amp;L8323&amp;"_"&amp;M8323&amp;"_"&amp;O8323,[1]挑战模式!$A:$AS,14+N8323,FALSE)),"",IF(VLOOKUP(K8323&amp;"_"&amp;L8323&amp;"_"&amp;M8323&amp;"_"&amp;O8323,[1]挑战模式!$A:$AS,14+N8323,FALSE)="","",IF(VLOOKUP(VLOOKUP(K8323&amp;"_"&amp;L8323&amp;"_"&amp;M8323&amp;"_"&amp;O8323,[1]挑战模式!$A:$AS,14+N8323,FALSE),[1]怪物!$B:$L,11,FALSE)=0,"",VLOOKUP(VLOOKUP(K8323&amp;"_"&amp;L8323&amp;"_"&amp;M8323&amp;"_"&amp;O8323,[1]挑战模式!$A:$AS,14+N8323,FALSE),[1]怪物!$B:$L,11,FALSE))))</f>
        <v/>
      </c>
      <c r="H8323" t="str">
        <f t="shared" si="391"/>
        <v/>
      </c>
      <c r="I8323" t="str">
        <f t="shared" si="392"/>
        <v/>
      </c>
      <c r="J8323" t="str">
        <f>IF(B8323="","",IF(RIGHT(VLOOKUP(K8323&amp;"_"&amp;L8323&amp;"_"&amp;M8323&amp;"_"&amp;O8323,[1]挑战模式!$A:$AS,14+N8323,FALSE),1)="3","EffectCreate_BossEffect;EffectCreate_MonsterShow","EffectCreate_MonsterShow"))</f>
        <v/>
      </c>
      <c r="K8323">
        <v>1</v>
      </c>
      <c r="L8323">
        <v>1</v>
      </c>
      <c r="M8323">
        <v>10</v>
      </c>
      <c r="N8323">
        <v>4</v>
      </c>
      <c r="O8323" t="s">
        <v>468</v>
      </c>
    </row>
    <row r="8324" spans="2:15" x14ac:dyDescent="0.2">
      <c r="B8324" t="str">
        <f>IF(ISNA(VLOOKUP(K8324&amp;"_"&amp;L8324&amp;"_"&amp;M8324&amp;"_"&amp;O8324,[1]挑战模式!$A:$AS,1,FALSE)),"",IF(VLOOKUP(K8324&amp;"_"&amp;L8324&amp;"_"&amp;M8324&amp;"_"&amp;O8324,[1]挑战模式!$A:$AS,14+N8324,FALSE)="","","Monster_Season"&amp;K8324&amp;"_Challenge"&amp;L8324&amp;"_"&amp;M8324&amp;"_"&amp;N8324&amp;"_"&amp;O8324))</f>
        <v/>
      </c>
      <c r="C8324" t="str">
        <f t="shared" si="390"/>
        <v/>
      </c>
      <c r="G8324" t="str">
        <f>IF(ISNA(VLOOKUP(K8324&amp;"_"&amp;L8324&amp;"_"&amp;M8324&amp;"_"&amp;O8324,[1]挑战模式!$A:$AS,14+N8324,FALSE)),"",IF(VLOOKUP(K8324&amp;"_"&amp;L8324&amp;"_"&amp;M8324&amp;"_"&amp;O8324,[1]挑战模式!$A:$AS,14+N8324,FALSE)="","",IF(VLOOKUP(VLOOKUP(K8324&amp;"_"&amp;L8324&amp;"_"&amp;M8324&amp;"_"&amp;O8324,[1]挑战模式!$A:$AS,14+N8324,FALSE),[1]怪物!$B:$L,11,FALSE)=0,"",VLOOKUP(VLOOKUP(K8324&amp;"_"&amp;L8324&amp;"_"&amp;M8324&amp;"_"&amp;O8324,[1]挑战模式!$A:$AS,14+N8324,FALSE),[1]怪物!$B:$L,11,FALSE))))</f>
        <v/>
      </c>
      <c r="H8324" t="str">
        <f t="shared" si="391"/>
        <v/>
      </c>
      <c r="I8324" t="str">
        <f t="shared" si="392"/>
        <v/>
      </c>
      <c r="J8324" t="str">
        <f>IF(B8324="","",IF(RIGHT(VLOOKUP(K8324&amp;"_"&amp;L8324&amp;"_"&amp;M8324&amp;"_"&amp;O8324,[1]挑战模式!$A:$AS,14+N8324,FALSE),1)="3","EffectCreate_BossEffect;EffectCreate_MonsterShow","EffectCreate_MonsterShow"))</f>
        <v/>
      </c>
      <c r="K8324">
        <v>1</v>
      </c>
      <c r="L8324">
        <v>1</v>
      </c>
      <c r="M8324">
        <v>10</v>
      </c>
      <c r="N8324">
        <v>5</v>
      </c>
      <c r="O8324" t="s">
        <v>468</v>
      </c>
    </row>
    <row r="8325" spans="2:15" x14ac:dyDescent="0.2">
      <c r="B8325" t="str">
        <f>IF(ISNA(VLOOKUP(K8325&amp;"_"&amp;L8325&amp;"_"&amp;M8325&amp;"_"&amp;O8325,[1]挑战模式!$A:$AS,1,FALSE)),"",IF(VLOOKUP(K8325&amp;"_"&amp;L8325&amp;"_"&amp;M8325&amp;"_"&amp;O8325,[1]挑战模式!$A:$AS,14+N8325,FALSE)="","","Monster_Season"&amp;K8325&amp;"_Challenge"&amp;L8325&amp;"_"&amp;M8325&amp;"_"&amp;N8325&amp;"_"&amp;O8325))</f>
        <v>Monster_Season1_Challenge2_1_1_Hell</v>
      </c>
      <c r="C8325" t="str">
        <f t="shared" si="390"/>
        <v>None</v>
      </c>
      <c r="G8325" t="str">
        <f>IF(ISNA(VLOOKUP(K8325&amp;"_"&amp;L8325&amp;"_"&amp;M8325&amp;"_"&amp;O8325,[1]挑战模式!$A:$AS,14+N8325,FALSE)),"",IF(VLOOKUP(K8325&amp;"_"&amp;L8325&amp;"_"&amp;M8325&amp;"_"&amp;O8325,[1]挑战模式!$A:$AS,14+N8325,FALSE)="","",IF(VLOOKUP(VLOOKUP(K8325&amp;"_"&amp;L8325&amp;"_"&amp;M8325&amp;"_"&amp;O8325,[1]挑战模式!$A:$AS,14+N8325,FALSE),[1]怪物!$B:$L,11,FALSE)=0,"",VLOOKUP(VLOOKUP(K8325&amp;"_"&amp;L8325&amp;"_"&amp;M8325&amp;"_"&amp;O8325,[1]挑战模式!$A:$AS,14+N8325,FALSE),[1]怪物!$B:$L,11,FALSE))))</f>
        <v/>
      </c>
      <c r="H8325" t="str">
        <f t="shared" si="391"/>
        <v>Unit_Monster_Season1_Challenge2_1_1_Hell</v>
      </c>
      <c r="I8325" t="str">
        <f t="shared" si="392"/>
        <v>TowerDefense_Monster1</v>
      </c>
      <c r="J8325" t="str">
        <f>IF(B8325="","",IF(RIGHT(VLOOKUP(K8325&amp;"_"&amp;L8325&amp;"_"&amp;M8325&amp;"_"&amp;O8325,[1]挑战模式!$A:$AS,14+N8325,FALSE),1)="3","EffectCreate_BossEffect;EffectCreate_MonsterShow","EffectCreate_MonsterShow"))</f>
        <v>EffectCreate_MonsterShow</v>
      </c>
      <c r="K8325">
        <v>1</v>
      </c>
      <c r="L8325">
        <v>2</v>
      </c>
      <c r="M8325">
        <v>1</v>
      </c>
      <c r="N8325">
        <v>1</v>
      </c>
      <c r="O8325" t="s">
        <v>468</v>
      </c>
    </row>
    <row r="8326" spans="2:15" x14ac:dyDescent="0.2">
      <c r="B8326" t="str">
        <f>IF(ISNA(VLOOKUP(K8326&amp;"_"&amp;L8326&amp;"_"&amp;M8326&amp;"_"&amp;O8326,[1]挑战模式!$A:$AS,1,FALSE)),"",IF(VLOOKUP(K8326&amp;"_"&amp;L8326&amp;"_"&amp;M8326&amp;"_"&amp;O8326,[1]挑战模式!$A:$AS,14+N8326,FALSE)="","","Monster_Season"&amp;K8326&amp;"_Challenge"&amp;L8326&amp;"_"&amp;M8326&amp;"_"&amp;N8326&amp;"_"&amp;O8326))</f>
        <v/>
      </c>
      <c r="C8326" t="str">
        <f t="shared" si="390"/>
        <v/>
      </c>
      <c r="G8326" t="str">
        <f>IF(ISNA(VLOOKUP(K8326&amp;"_"&amp;L8326&amp;"_"&amp;M8326&amp;"_"&amp;O8326,[1]挑战模式!$A:$AS,14+N8326,FALSE)),"",IF(VLOOKUP(K8326&amp;"_"&amp;L8326&amp;"_"&amp;M8326&amp;"_"&amp;O8326,[1]挑战模式!$A:$AS,14+N8326,FALSE)="","",IF(VLOOKUP(VLOOKUP(K8326&amp;"_"&amp;L8326&amp;"_"&amp;M8326&amp;"_"&amp;O8326,[1]挑战模式!$A:$AS,14+N8326,FALSE),[1]怪物!$B:$L,11,FALSE)=0,"",VLOOKUP(VLOOKUP(K8326&amp;"_"&amp;L8326&amp;"_"&amp;M8326&amp;"_"&amp;O8326,[1]挑战模式!$A:$AS,14+N8326,FALSE),[1]怪物!$B:$L,11,FALSE))))</f>
        <v/>
      </c>
      <c r="H8326" t="str">
        <f t="shared" si="391"/>
        <v/>
      </c>
      <c r="I8326" t="str">
        <f t="shared" si="392"/>
        <v/>
      </c>
      <c r="J8326" t="str">
        <f>IF(B8326="","",IF(RIGHT(VLOOKUP(K8326&amp;"_"&amp;L8326&amp;"_"&amp;M8326&amp;"_"&amp;O8326,[1]挑战模式!$A:$AS,14+N8326,FALSE),1)="3","EffectCreate_BossEffect;EffectCreate_MonsterShow","EffectCreate_MonsterShow"))</f>
        <v/>
      </c>
      <c r="K8326">
        <v>1</v>
      </c>
      <c r="L8326">
        <v>2</v>
      </c>
      <c r="M8326">
        <v>1</v>
      </c>
      <c r="N8326">
        <v>2</v>
      </c>
      <c r="O8326" t="s">
        <v>468</v>
      </c>
    </row>
    <row r="8327" spans="2:15" x14ac:dyDescent="0.2">
      <c r="B8327" t="str">
        <f>IF(ISNA(VLOOKUP(K8327&amp;"_"&amp;L8327&amp;"_"&amp;M8327&amp;"_"&amp;O8327,[1]挑战模式!$A:$AS,1,FALSE)),"",IF(VLOOKUP(K8327&amp;"_"&amp;L8327&amp;"_"&amp;M8327&amp;"_"&amp;O8327,[1]挑战模式!$A:$AS,14+N8327,FALSE)="","","Monster_Season"&amp;K8327&amp;"_Challenge"&amp;L8327&amp;"_"&amp;M8327&amp;"_"&amp;N8327&amp;"_"&amp;O8327))</f>
        <v/>
      </c>
      <c r="C8327" t="str">
        <f t="shared" si="390"/>
        <v/>
      </c>
      <c r="G8327" t="str">
        <f>IF(ISNA(VLOOKUP(K8327&amp;"_"&amp;L8327&amp;"_"&amp;M8327&amp;"_"&amp;O8327,[1]挑战模式!$A:$AS,14+N8327,FALSE)),"",IF(VLOOKUP(K8327&amp;"_"&amp;L8327&amp;"_"&amp;M8327&amp;"_"&amp;O8327,[1]挑战模式!$A:$AS,14+N8327,FALSE)="","",IF(VLOOKUP(VLOOKUP(K8327&amp;"_"&amp;L8327&amp;"_"&amp;M8327&amp;"_"&amp;O8327,[1]挑战模式!$A:$AS,14+N8327,FALSE),[1]怪物!$B:$L,11,FALSE)=0,"",VLOOKUP(VLOOKUP(K8327&amp;"_"&amp;L8327&amp;"_"&amp;M8327&amp;"_"&amp;O8327,[1]挑战模式!$A:$AS,14+N8327,FALSE),[1]怪物!$B:$L,11,FALSE))))</f>
        <v/>
      </c>
      <c r="H8327" t="str">
        <f t="shared" si="391"/>
        <v/>
      </c>
      <c r="I8327" t="str">
        <f t="shared" si="392"/>
        <v/>
      </c>
      <c r="J8327" t="str">
        <f>IF(B8327="","",IF(RIGHT(VLOOKUP(K8327&amp;"_"&amp;L8327&amp;"_"&amp;M8327&amp;"_"&amp;O8327,[1]挑战模式!$A:$AS,14+N8327,FALSE),1)="3","EffectCreate_BossEffect;EffectCreate_MonsterShow","EffectCreate_MonsterShow"))</f>
        <v/>
      </c>
      <c r="K8327">
        <v>1</v>
      </c>
      <c r="L8327">
        <v>2</v>
      </c>
      <c r="M8327">
        <v>1</v>
      </c>
      <c r="N8327">
        <v>3</v>
      </c>
      <c r="O8327" t="s">
        <v>468</v>
      </c>
    </row>
    <row r="8328" spans="2:15" x14ac:dyDescent="0.2">
      <c r="B8328" t="str">
        <f>IF(ISNA(VLOOKUP(K8328&amp;"_"&amp;L8328&amp;"_"&amp;M8328&amp;"_"&amp;O8328,[1]挑战模式!$A:$AS,1,FALSE)),"",IF(VLOOKUP(K8328&amp;"_"&amp;L8328&amp;"_"&amp;M8328&amp;"_"&amp;O8328,[1]挑战模式!$A:$AS,14+N8328,FALSE)="","","Monster_Season"&amp;K8328&amp;"_Challenge"&amp;L8328&amp;"_"&amp;M8328&amp;"_"&amp;N8328&amp;"_"&amp;O8328))</f>
        <v/>
      </c>
      <c r="C8328" t="str">
        <f t="shared" si="390"/>
        <v/>
      </c>
      <c r="G8328" t="str">
        <f>IF(ISNA(VLOOKUP(K8328&amp;"_"&amp;L8328&amp;"_"&amp;M8328&amp;"_"&amp;O8328,[1]挑战模式!$A:$AS,14+N8328,FALSE)),"",IF(VLOOKUP(K8328&amp;"_"&amp;L8328&amp;"_"&amp;M8328&amp;"_"&amp;O8328,[1]挑战模式!$A:$AS,14+N8328,FALSE)="","",IF(VLOOKUP(VLOOKUP(K8328&amp;"_"&amp;L8328&amp;"_"&amp;M8328&amp;"_"&amp;O8328,[1]挑战模式!$A:$AS,14+N8328,FALSE),[1]怪物!$B:$L,11,FALSE)=0,"",VLOOKUP(VLOOKUP(K8328&amp;"_"&amp;L8328&amp;"_"&amp;M8328&amp;"_"&amp;O8328,[1]挑战模式!$A:$AS,14+N8328,FALSE),[1]怪物!$B:$L,11,FALSE))))</f>
        <v/>
      </c>
      <c r="H8328" t="str">
        <f t="shared" si="391"/>
        <v/>
      </c>
      <c r="I8328" t="str">
        <f t="shared" si="392"/>
        <v/>
      </c>
      <c r="J8328" t="str">
        <f>IF(B8328="","",IF(RIGHT(VLOOKUP(K8328&amp;"_"&amp;L8328&amp;"_"&amp;M8328&amp;"_"&amp;O8328,[1]挑战模式!$A:$AS,14+N8328,FALSE),1)="3","EffectCreate_BossEffect;EffectCreate_MonsterShow","EffectCreate_MonsterShow"))</f>
        <v/>
      </c>
      <c r="K8328">
        <v>1</v>
      </c>
      <c r="L8328">
        <v>2</v>
      </c>
      <c r="M8328">
        <v>1</v>
      </c>
      <c r="N8328">
        <v>4</v>
      </c>
      <c r="O8328" t="s">
        <v>468</v>
      </c>
    </row>
    <row r="8329" spans="2:15" x14ac:dyDescent="0.2">
      <c r="B8329" t="str">
        <f>IF(ISNA(VLOOKUP(K8329&amp;"_"&amp;L8329&amp;"_"&amp;M8329&amp;"_"&amp;O8329,[1]挑战模式!$A:$AS,1,FALSE)),"",IF(VLOOKUP(K8329&amp;"_"&amp;L8329&amp;"_"&amp;M8329&amp;"_"&amp;O8329,[1]挑战模式!$A:$AS,14+N8329,FALSE)="","","Monster_Season"&amp;K8329&amp;"_Challenge"&amp;L8329&amp;"_"&amp;M8329&amp;"_"&amp;N8329&amp;"_"&amp;O8329))</f>
        <v/>
      </c>
      <c r="C8329" t="str">
        <f t="shared" si="390"/>
        <v/>
      </c>
      <c r="G8329" t="str">
        <f>IF(ISNA(VLOOKUP(K8329&amp;"_"&amp;L8329&amp;"_"&amp;M8329&amp;"_"&amp;O8329,[1]挑战模式!$A:$AS,14+N8329,FALSE)),"",IF(VLOOKUP(K8329&amp;"_"&amp;L8329&amp;"_"&amp;M8329&amp;"_"&amp;O8329,[1]挑战模式!$A:$AS,14+N8329,FALSE)="","",IF(VLOOKUP(VLOOKUP(K8329&amp;"_"&amp;L8329&amp;"_"&amp;M8329&amp;"_"&amp;O8329,[1]挑战模式!$A:$AS,14+N8329,FALSE),[1]怪物!$B:$L,11,FALSE)=0,"",VLOOKUP(VLOOKUP(K8329&amp;"_"&amp;L8329&amp;"_"&amp;M8329&amp;"_"&amp;O8329,[1]挑战模式!$A:$AS,14+N8329,FALSE),[1]怪物!$B:$L,11,FALSE))))</f>
        <v/>
      </c>
      <c r="H8329" t="str">
        <f t="shared" si="391"/>
        <v/>
      </c>
      <c r="I8329" t="str">
        <f t="shared" si="392"/>
        <v/>
      </c>
      <c r="J8329" t="str">
        <f>IF(B8329="","",IF(RIGHT(VLOOKUP(K8329&amp;"_"&amp;L8329&amp;"_"&amp;M8329&amp;"_"&amp;O8329,[1]挑战模式!$A:$AS,14+N8329,FALSE),1)="3","EffectCreate_BossEffect;EffectCreate_MonsterShow","EffectCreate_MonsterShow"))</f>
        <v/>
      </c>
      <c r="K8329">
        <v>1</v>
      </c>
      <c r="L8329">
        <v>2</v>
      </c>
      <c r="M8329">
        <v>1</v>
      </c>
      <c r="N8329">
        <v>5</v>
      </c>
      <c r="O8329" t="s">
        <v>468</v>
      </c>
    </row>
    <row r="8330" spans="2:15" x14ac:dyDescent="0.2">
      <c r="B8330" t="str">
        <f>IF(ISNA(VLOOKUP(K8330&amp;"_"&amp;L8330&amp;"_"&amp;M8330&amp;"_"&amp;O8330,[1]挑战模式!$A:$AS,1,FALSE)),"",IF(VLOOKUP(K8330&amp;"_"&amp;L8330&amp;"_"&amp;M8330&amp;"_"&amp;O8330,[1]挑战模式!$A:$AS,14+N8330,FALSE)="","","Monster_Season"&amp;K8330&amp;"_Challenge"&amp;L8330&amp;"_"&amp;M8330&amp;"_"&amp;N8330&amp;"_"&amp;O8330))</f>
        <v/>
      </c>
      <c r="C8330" t="str">
        <f t="shared" si="390"/>
        <v/>
      </c>
      <c r="G8330" t="str">
        <f>IF(ISNA(VLOOKUP(K8330&amp;"_"&amp;L8330&amp;"_"&amp;M8330&amp;"_"&amp;O8330,[1]挑战模式!$A:$AS,14+N8330,FALSE)),"",IF(VLOOKUP(K8330&amp;"_"&amp;L8330&amp;"_"&amp;M8330&amp;"_"&amp;O8330,[1]挑战模式!$A:$AS,14+N8330,FALSE)="","",IF(VLOOKUP(VLOOKUP(K8330&amp;"_"&amp;L8330&amp;"_"&amp;M8330&amp;"_"&amp;O8330,[1]挑战模式!$A:$AS,14+N8330,FALSE),[1]怪物!$B:$L,11,FALSE)=0,"",VLOOKUP(VLOOKUP(K8330&amp;"_"&amp;L8330&amp;"_"&amp;M8330&amp;"_"&amp;O8330,[1]挑战模式!$A:$AS,14+N8330,FALSE),[1]怪物!$B:$L,11,FALSE))))</f>
        <v/>
      </c>
      <c r="H8330" t="str">
        <f t="shared" si="391"/>
        <v/>
      </c>
      <c r="I8330" t="str">
        <f t="shared" si="392"/>
        <v/>
      </c>
      <c r="J8330" t="str">
        <f>IF(B8330="","",IF(RIGHT(VLOOKUP(K8330&amp;"_"&amp;L8330&amp;"_"&amp;M8330&amp;"_"&amp;O8330,[1]挑战模式!$A:$AS,14+N8330,FALSE),1)="3","EffectCreate_BossEffect;EffectCreate_MonsterShow","EffectCreate_MonsterShow"))</f>
        <v/>
      </c>
      <c r="K8330">
        <v>1</v>
      </c>
      <c r="L8330">
        <v>2</v>
      </c>
      <c r="M8330">
        <v>1</v>
      </c>
      <c r="N8330">
        <v>6</v>
      </c>
      <c r="O8330" t="s">
        <v>468</v>
      </c>
    </row>
    <row r="8331" spans="2:15" x14ac:dyDescent="0.2">
      <c r="B8331" t="str">
        <f>IF(ISNA(VLOOKUP(K8331&amp;"_"&amp;L8331&amp;"_"&amp;M8331&amp;"_"&amp;O8331,[1]挑战模式!$A:$AS,1,FALSE)),"",IF(VLOOKUP(K8331&amp;"_"&amp;L8331&amp;"_"&amp;M8331&amp;"_"&amp;O8331,[1]挑战模式!$A:$AS,14+N8331,FALSE)="","","Monster_Season"&amp;K8331&amp;"_Challenge"&amp;L8331&amp;"_"&amp;M8331&amp;"_"&amp;N8331&amp;"_"&amp;O8331))</f>
        <v>Monster_Season1_Challenge2_2_1_Hell</v>
      </c>
      <c r="C8331" t="str">
        <f t="shared" si="390"/>
        <v>None</v>
      </c>
      <c r="G8331" t="str">
        <f>IF(ISNA(VLOOKUP(K8331&amp;"_"&amp;L8331&amp;"_"&amp;M8331&amp;"_"&amp;O8331,[1]挑战模式!$A:$AS,14+N8331,FALSE)),"",IF(VLOOKUP(K8331&amp;"_"&amp;L8331&amp;"_"&amp;M8331&amp;"_"&amp;O8331,[1]挑战模式!$A:$AS,14+N8331,FALSE)="","",IF(VLOOKUP(VLOOKUP(K8331&amp;"_"&amp;L8331&amp;"_"&amp;M8331&amp;"_"&amp;O8331,[1]挑战模式!$A:$AS,14+N8331,FALSE),[1]怪物!$B:$L,11,FALSE)=0,"",VLOOKUP(VLOOKUP(K8331&amp;"_"&amp;L8331&amp;"_"&amp;M8331&amp;"_"&amp;O8331,[1]挑战模式!$A:$AS,14+N8331,FALSE),[1]怪物!$B:$L,11,FALSE))))</f>
        <v/>
      </c>
      <c r="H8331" t="str">
        <f t="shared" si="391"/>
        <v>Unit_Monster_Season1_Challenge2_2_1_Hell</v>
      </c>
      <c r="I8331" t="str">
        <f t="shared" si="392"/>
        <v>TowerDefense_Monster1</v>
      </c>
      <c r="J8331" t="str">
        <f>IF(B8331="","",IF(RIGHT(VLOOKUP(K8331&amp;"_"&amp;L8331&amp;"_"&amp;M8331&amp;"_"&amp;O8331,[1]挑战模式!$A:$AS,14+N8331,FALSE),1)="3","EffectCreate_BossEffect;EffectCreate_MonsterShow","EffectCreate_MonsterShow"))</f>
        <v>EffectCreate_MonsterShow</v>
      </c>
      <c r="K8331">
        <v>1</v>
      </c>
      <c r="L8331">
        <v>2</v>
      </c>
      <c r="M8331">
        <v>2</v>
      </c>
      <c r="N8331">
        <v>1</v>
      </c>
      <c r="O8331" t="s">
        <v>468</v>
      </c>
    </row>
    <row r="8332" spans="2:15" x14ac:dyDescent="0.2">
      <c r="B8332" t="str">
        <f>IF(ISNA(VLOOKUP(K8332&amp;"_"&amp;L8332&amp;"_"&amp;M8332&amp;"_"&amp;O8332,[1]挑战模式!$A:$AS,1,FALSE)),"",IF(VLOOKUP(K8332&amp;"_"&amp;L8332&amp;"_"&amp;M8332&amp;"_"&amp;O8332,[1]挑战模式!$A:$AS,14+N8332,FALSE)="","","Monster_Season"&amp;K8332&amp;"_Challenge"&amp;L8332&amp;"_"&amp;M8332&amp;"_"&amp;N8332&amp;"_"&amp;O8332))</f>
        <v>Monster_Season1_Challenge2_2_2_Hell</v>
      </c>
      <c r="C8332" t="str">
        <f t="shared" si="390"/>
        <v>None</v>
      </c>
      <c r="G8332" t="str">
        <f>IF(ISNA(VLOOKUP(K8332&amp;"_"&amp;L8332&amp;"_"&amp;M8332&amp;"_"&amp;O8332,[1]挑战模式!$A:$AS,14+N8332,FALSE)),"",IF(VLOOKUP(K8332&amp;"_"&amp;L8332&amp;"_"&amp;M8332&amp;"_"&amp;O8332,[1]挑战模式!$A:$AS,14+N8332,FALSE)="","",IF(VLOOKUP(VLOOKUP(K8332&amp;"_"&amp;L8332&amp;"_"&amp;M8332&amp;"_"&amp;O8332,[1]挑战模式!$A:$AS,14+N8332,FALSE),[1]怪物!$B:$L,11,FALSE)=0,"",VLOOKUP(VLOOKUP(K8332&amp;"_"&amp;L8332&amp;"_"&amp;M8332&amp;"_"&amp;O8332,[1]挑战模式!$A:$AS,14+N8332,FALSE),[1]怪物!$B:$L,11,FALSE))))</f>
        <v/>
      </c>
      <c r="H8332" t="str">
        <f t="shared" si="391"/>
        <v>Unit_Monster_Season1_Challenge2_2_2_Hell</v>
      </c>
      <c r="I8332" t="str">
        <f t="shared" si="392"/>
        <v>TowerDefense_Monster1</v>
      </c>
      <c r="J8332" t="str">
        <f>IF(B8332="","",IF(RIGHT(VLOOKUP(K8332&amp;"_"&amp;L8332&amp;"_"&amp;M8332&amp;"_"&amp;O8332,[1]挑战模式!$A:$AS,14+N8332,FALSE),1)="3","EffectCreate_BossEffect;EffectCreate_MonsterShow","EffectCreate_MonsterShow"))</f>
        <v>EffectCreate_MonsterShow</v>
      </c>
      <c r="K8332">
        <v>1</v>
      </c>
      <c r="L8332">
        <v>2</v>
      </c>
      <c r="M8332">
        <v>2</v>
      </c>
      <c r="N8332">
        <v>2</v>
      </c>
      <c r="O8332" t="s">
        <v>468</v>
      </c>
    </row>
    <row r="8333" spans="2:15" x14ac:dyDescent="0.2">
      <c r="B8333" t="str">
        <f>IF(ISNA(VLOOKUP(K8333&amp;"_"&amp;L8333&amp;"_"&amp;M8333&amp;"_"&amp;O8333,[1]挑战模式!$A:$AS,1,FALSE)),"",IF(VLOOKUP(K8333&amp;"_"&amp;L8333&amp;"_"&amp;M8333&amp;"_"&amp;O8333,[1]挑战模式!$A:$AS,14+N8333,FALSE)="","","Monster_Season"&amp;K8333&amp;"_Challenge"&amp;L8333&amp;"_"&amp;M8333&amp;"_"&amp;N8333&amp;"_"&amp;O8333))</f>
        <v/>
      </c>
      <c r="C8333" t="str">
        <f t="shared" si="390"/>
        <v/>
      </c>
      <c r="G8333" t="str">
        <f>IF(ISNA(VLOOKUP(K8333&amp;"_"&amp;L8333&amp;"_"&amp;M8333&amp;"_"&amp;O8333,[1]挑战模式!$A:$AS,14+N8333,FALSE)),"",IF(VLOOKUP(K8333&amp;"_"&amp;L8333&amp;"_"&amp;M8333&amp;"_"&amp;O8333,[1]挑战模式!$A:$AS,14+N8333,FALSE)="","",IF(VLOOKUP(VLOOKUP(K8333&amp;"_"&amp;L8333&amp;"_"&amp;M8333&amp;"_"&amp;O8333,[1]挑战模式!$A:$AS,14+N8333,FALSE),[1]怪物!$B:$L,11,FALSE)=0,"",VLOOKUP(VLOOKUP(K8333&amp;"_"&amp;L8333&amp;"_"&amp;M8333&amp;"_"&amp;O8333,[1]挑战模式!$A:$AS,14+N8333,FALSE),[1]怪物!$B:$L,11,FALSE))))</f>
        <v/>
      </c>
      <c r="H8333" t="str">
        <f t="shared" si="391"/>
        <v/>
      </c>
      <c r="I8333" t="str">
        <f t="shared" si="392"/>
        <v/>
      </c>
      <c r="J8333" t="str">
        <f>IF(B8333="","",IF(RIGHT(VLOOKUP(K8333&amp;"_"&amp;L8333&amp;"_"&amp;M8333&amp;"_"&amp;O8333,[1]挑战模式!$A:$AS,14+N8333,FALSE),1)="3","EffectCreate_BossEffect;EffectCreate_MonsterShow","EffectCreate_MonsterShow"))</f>
        <v/>
      </c>
      <c r="K8333">
        <v>1</v>
      </c>
      <c r="L8333">
        <v>2</v>
      </c>
      <c r="M8333">
        <v>2</v>
      </c>
      <c r="N8333">
        <v>3</v>
      </c>
      <c r="O8333" t="s">
        <v>468</v>
      </c>
    </row>
    <row r="8334" spans="2:15" x14ac:dyDescent="0.2">
      <c r="B8334" t="str">
        <f>IF(ISNA(VLOOKUP(K8334&amp;"_"&amp;L8334&amp;"_"&amp;M8334&amp;"_"&amp;O8334,[1]挑战模式!$A:$AS,1,FALSE)),"",IF(VLOOKUP(K8334&amp;"_"&amp;L8334&amp;"_"&amp;M8334&amp;"_"&amp;O8334,[1]挑战模式!$A:$AS,14+N8334,FALSE)="","","Monster_Season"&amp;K8334&amp;"_Challenge"&amp;L8334&amp;"_"&amp;M8334&amp;"_"&amp;N8334&amp;"_"&amp;O8334))</f>
        <v/>
      </c>
      <c r="C8334" t="str">
        <f t="shared" si="390"/>
        <v/>
      </c>
      <c r="G8334" t="str">
        <f>IF(ISNA(VLOOKUP(K8334&amp;"_"&amp;L8334&amp;"_"&amp;M8334&amp;"_"&amp;O8334,[1]挑战模式!$A:$AS,14+N8334,FALSE)),"",IF(VLOOKUP(K8334&amp;"_"&amp;L8334&amp;"_"&amp;M8334&amp;"_"&amp;O8334,[1]挑战模式!$A:$AS,14+N8334,FALSE)="","",IF(VLOOKUP(VLOOKUP(K8334&amp;"_"&amp;L8334&amp;"_"&amp;M8334&amp;"_"&amp;O8334,[1]挑战模式!$A:$AS,14+N8334,FALSE),[1]怪物!$B:$L,11,FALSE)=0,"",VLOOKUP(VLOOKUP(K8334&amp;"_"&amp;L8334&amp;"_"&amp;M8334&amp;"_"&amp;O8334,[1]挑战模式!$A:$AS,14+N8334,FALSE),[1]怪物!$B:$L,11,FALSE))))</f>
        <v/>
      </c>
      <c r="H8334" t="str">
        <f t="shared" si="391"/>
        <v/>
      </c>
      <c r="I8334" t="str">
        <f t="shared" si="392"/>
        <v/>
      </c>
      <c r="J8334" t="str">
        <f>IF(B8334="","",IF(RIGHT(VLOOKUP(K8334&amp;"_"&amp;L8334&amp;"_"&amp;M8334&amp;"_"&amp;O8334,[1]挑战模式!$A:$AS,14+N8334,FALSE),1)="3","EffectCreate_BossEffect;EffectCreate_MonsterShow","EffectCreate_MonsterShow"))</f>
        <v/>
      </c>
      <c r="K8334">
        <v>1</v>
      </c>
      <c r="L8334">
        <v>2</v>
      </c>
      <c r="M8334">
        <v>2</v>
      </c>
      <c r="N8334">
        <v>4</v>
      </c>
      <c r="O8334" t="s">
        <v>468</v>
      </c>
    </row>
    <row r="8335" spans="2:15" x14ac:dyDescent="0.2">
      <c r="B8335" t="str">
        <f>IF(ISNA(VLOOKUP(K8335&amp;"_"&amp;L8335&amp;"_"&amp;M8335&amp;"_"&amp;O8335,[1]挑战模式!$A:$AS,1,FALSE)),"",IF(VLOOKUP(K8335&amp;"_"&amp;L8335&amp;"_"&amp;M8335&amp;"_"&amp;O8335,[1]挑战模式!$A:$AS,14+N8335,FALSE)="","","Monster_Season"&amp;K8335&amp;"_Challenge"&amp;L8335&amp;"_"&amp;M8335&amp;"_"&amp;N8335&amp;"_"&amp;O8335))</f>
        <v/>
      </c>
      <c r="C8335" t="str">
        <f t="shared" si="390"/>
        <v/>
      </c>
      <c r="G8335" t="str">
        <f>IF(ISNA(VLOOKUP(K8335&amp;"_"&amp;L8335&amp;"_"&amp;M8335&amp;"_"&amp;O8335,[1]挑战模式!$A:$AS,14+N8335,FALSE)),"",IF(VLOOKUP(K8335&amp;"_"&amp;L8335&amp;"_"&amp;M8335&amp;"_"&amp;O8335,[1]挑战模式!$A:$AS,14+N8335,FALSE)="","",IF(VLOOKUP(VLOOKUP(K8335&amp;"_"&amp;L8335&amp;"_"&amp;M8335&amp;"_"&amp;O8335,[1]挑战模式!$A:$AS,14+N8335,FALSE),[1]怪物!$B:$L,11,FALSE)=0,"",VLOOKUP(VLOOKUP(K8335&amp;"_"&amp;L8335&amp;"_"&amp;M8335&amp;"_"&amp;O8335,[1]挑战模式!$A:$AS,14+N8335,FALSE),[1]怪物!$B:$L,11,FALSE))))</f>
        <v/>
      </c>
      <c r="H8335" t="str">
        <f t="shared" si="391"/>
        <v/>
      </c>
      <c r="I8335" t="str">
        <f t="shared" si="392"/>
        <v/>
      </c>
      <c r="J8335" t="str">
        <f>IF(B8335="","",IF(RIGHT(VLOOKUP(K8335&amp;"_"&amp;L8335&amp;"_"&amp;M8335&amp;"_"&amp;O8335,[1]挑战模式!$A:$AS,14+N8335,FALSE),1)="3","EffectCreate_BossEffect;EffectCreate_MonsterShow","EffectCreate_MonsterShow"))</f>
        <v/>
      </c>
      <c r="K8335">
        <v>1</v>
      </c>
      <c r="L8335">
        <v>2</v>
      </c>
      <c r="M8335">
        <v>2</v>
      </c>
      <c r="N8335">
        <v>5</v>
      </c>
      <c r="O8335" t="s">
        <v>468</v>
      </c>
    </row>
    <row r="8336" spans="2:15" x14ac:dyDescent="0.2">
      <c r="B8336" t="str">
        <f>IF(ISNA(VLOOKUP(K8336&amp;"_"&amp;L8336&amp;"_"&amp;M8336&amp;"_"&amp;O8336,[1]挑战模式!$A:$AS,1,FALSE)),"",IF(VLOOKUP(K8336&amp;"_"&amp;L8336&amp;"_"&amp;M8336&amp;"_"&amp;O8336,[1]挑战模式!$A:$AS,14+N8336,FALSE)="","","Monster_Season"&amp;K8336&amp;"_Challenge"&amp;L8336&amp;"_"&amp;M8336&amp;"_"&amp;N8336&amp;"_"&amp;O8336))</f>
        <v/>
      </c>
      <c r="C8336" t="str">
        <f t="shared" si="390"/>
        <v/>
      </c>
      <c r="G8336" t="str">
        <f>IF(ISNA(VLOOKUP(K8336&amp;"_"&amp;L8336&amp;"_"&amp;M8336&amp;"_"&amp;O8336,[1]挑战模式!$A:$AS,14+N8336,FALSE)),"",IF(VLOOKUP(K8336&amp;"_"&amp;L8336&amp;"_"&amp;M8336&amp;"_"&amp;O8336,[1]挑战模式!$A:$AS,14+N8336,FALSE)="","",IF(VLOOKUP(VLOOKUP(K8336&amp;"_"&amp;L8336&amp;"_"&amp;M8336&amp;"_"&amp;O8336,[1]挑战模式!$A:$AS,14+N8336,FALSE),[1]怪物!$B:$L,11,FALSE)=0,"",VLOOKUP(VLOOKUP(K8336&amp;"_"&amp;L8336&amp;"_"&amp;M8336&amp;"_"&amp;O8336,[1]挑战模式!$A:$AS,14+N8336,FALSE),[1]怪物!$B:$L,11,FALSE))))</f>
        <v/>
      </c>
      <c r="H8336" t="str">
        <f t="shared" si="391"/>
        <v/>
      </c>
      <c r="I8336" t="str">
        <f t="shared" si="392"/>
        <v/>
      </c>
      <c r="J8336" t="str">
        <f>IF(B8336="","",IF(RIGHT(VLOOKUP(K8336&amp;"_"&amp;L8336&amp;"_"&amp;M8336&amp;"_"&amp;O8336,[1]挑战模式!$A:$AS,14+N8336,FALSE),1)="3","EffectCreate_BossEffect;EffectCreate_MonsterShow","EffectCreate_MonsterShow"))</f>
        <v/>
      </c>
      <c r="K8336">
        <v>1</v>
      </c>
      <c r="L8336">
        <v>2</v>
      </c>
      <c r="M8336">
        <v>2</v>
      </c>
      <c r="N8336">
        <v>6</v>
      </c>
      <c r="O8336" t="s">
        <v>468</v>
      </c>
    </row>
    <row r="8337" spans="2:15" x14ac:dyDescent="0.2">
      <c r="B8337" t="str">
        <f>IF(ISNA(VLOOKUP(K8337&amp;"_"&amp;L8337&amp;"_"&amp;M8337&amp;"_"&amp;O8337,[1]挑战模式!$A:$AS,1,FALSE)),"",IF(VLOOKUP(K8337&amp;"_"&amp;L8337&amp;"_"&amp;M8337&amp;"_"&amp;O8337,[1]挑战模式!$A:$AS,14+N8337,FALSE)="","","Monster_Season"&amp;K8337&amp;"_Challenge"&amp;L8337&amp;"_"&amp;M8337&amp;"_"&amp;N8337&amp;"_"&amp;O8337))</f>
        <v>Monster_Season1_Challenge2_3_1_Hell</v>
      </c>
      <c r="C8337" t="str">
        <f t="shared" si="390"/>
        <v>None</v>
      </c>
      <c r="G8337" t="str">
        <f>IF(ISNA(VLOOKUP(K8337&amp;"_"&amp;L8337&amp;"_"&amp;M8337&amp;"_"&amp;O8337,[1]挑战模式!$A:$AS,14+N8337,FALSE)),"",IF(VLOOKUP(K8337&amp;"_"&amp;L8337&amp;"_"&amp;M8337&amp;"_"&amp;O8337,[1]挑战模式!$A:$AS,14+N8337,FALSE)="","",IF(VLOOKUP(VLOOKUP(K8337&amp;"_"&amp;L8337&amp;"_"&amp;M8337&amp;"_"&amp;O8337,[1]挑战模式!$A:$AS,14+N8337,FALSE),[1]怪物!$B:$L,11,FALSE)=0,"",VLOOKUP(VLOOKUP(K8337&amp;"_"&amp;L8337&amp;"_"&amp;M8337&amp;"_"&amp;O8337,[1]挑战模式!$A:$AS,14+N8337,FALSE),[1]怪物!$B:$L,11,FALSE))))</f>
        <v/>
      </c>
      <c r="H8337" t="str">
        <f t="shared" si="391"/>
        <v>Unit_Monster_Season1_Challenge2_3_1_Hell</v>
      </c>
      <c r="I8337" t="str">
        <f t="shared" si="392"/>
        <v>TowerDefense_Monster1</v>
      </c>
      <c r="J8337" t="str">
        <f>IF(B8337="","",IF(RIGHT(VLOOKUP(K8337&amp;"_"&amp;L8337&amp;"_"&amp;M8337&amp;"_"&amp;O8337,[1]挑战模式!$A:$AS,14+N8337,FALSE),1)="3","EffectCreate_BossEffect;EffectCreate_MonsterShow","EffectCreate_MonsterShow"))</f>
        <v>EffectCreate_MonsterShow</v>
      </c>
      <c r="K8337">
        <v>1</v>
      </c>
      <c r="L8337">
        <v>2</v>
      </c>
      <c r="M8337">
        <v>3</v>
      </c>
      <c r="N8337">
        <v>1</v>
      </c>
      <c r="O8337" t="s">
        <v>468</v>
      </c>
    </row>
    <row r="8338" spans="2:15" x14ac:dyDescent="0.2">
      <c r="B8338" t="str">
        <f>IF(ISNA(VLOOKUP(K8338&amp;"_"&amp;L8338&amp;"_"&amp;M8338&amp;"_"&amp;O8338,[1]挑战模式!$A:$AS,1,FALSE)),"",IF(VLOOKUP(K8338&amp;"_"&amp;L8338&amp;"_"&amp;M8338&amp;"_"&amp;O8338,[1]挑战模式!$A:$AS,14+N8338,FALSE)="","","Monster_Season"&amp;K8338&amp;"_Challenge"&amp;L8338&amp;"_"&amp;M8338&amp;"_"&amp;N8338&amp;"_"&amp;O8338))</f>
        <v>Monster_Season1_Challenge2_3_2_Hell</v>
      </c>
      <c r="C8338" t="str">
        <f t="shared" si="390"/>
        <v>None</v>
      </c>
      <c r="G8338" t="str">
        <f>IF(ISNA(VLOOKUP(K8338&amp;"_"&amp;L8338&amp;"_"&amp;M8338&amp;"_"&amp;O8338,[1]挑战模式!$A:$AS,14+N8338,FALSE)),"",IF(VLOOKUP(K8338&amp;"_"&amp;L8338&amp;"_"&amp;M8338&amp;"_"&amp;O8338,[1]挑战模式!$A:$AS,14+N8338,FALSE)="","",IF(VLOOKUP(VLOOKUP(K8338&amp;"_"&amp;L8338&amp;"_"&amp;M8338&amp;"_"&amp;O8338,[1]挑战模式!$A:$AS,14+N8338,FALSE),[1]怪物!$B:$L,11,FALSE)=0,"",VLOOKUP(VLOOKUP(K8338&amp;"_"&amp;L8338&amp;"_"&amp;M8338&amp;"_"&amp;O8338,[1]挑战模式!$A:$AS,14+N8338,FALSE),[1]怪物!$B:$L,11,FALSE))))</f>
        <v/>
      </c>
      <c r="H8338" t="str">
        <f t="shared" si="391"/>
        <v>Unit_Monster_Season1_Challenge2_3_2_Hell</v>
      </c>
      <c r="I8338" t="str">
        <f t="shared" si="392"/>
        <v>TowerDefense_Monster1</v>
      </c>
      <c r="J8338" t="str">
        <f>IF(B8338="","",IF(RIGHT(VLOOKUP(K8338&amp;"_"&amp;L8338&amp;"_"&amp;M8338&amp;"_"&amp;O8338,[1]挑战模式!$A:$AS,14+N8338,FALSE),1)="3","EffectCreate_BossEffect;EffectCreate_MonsterShow","EffectCreate_MonsterShow"))</f>
        <v>EffectCreate_MonsterShow</v>
      </c>
      <c r="K8338">
        <v>1</v>
      </c>
      <c r="L8338">
        <v>2</v>
      </c>
      <c r="M8338">
        <v>3</v>
      </c>
      <c r="N8338">
        <v>2</v>
      </c>
      <c r="O8338" t="s">
        <v>468</v>
      </c>
    </row>
    <row r="8339" spans="2:15" x14ac:dyDescent="0.2">
      <c r="B8339" t="str">
        <f>IF(ISNA(VLOOKUP(K8339&amp;"_"&amp;L8339&amp;"_"&amp;M8339&amp;"_"&amp;O8339,[1]挑战模式!$A:$AS,1,FALSE)),"",IF(VLOOKUP(K8339&amp;"_"&amp;L8339&amp;"_"&amp;M8339&amp;"_"&amp;O8339,[1]挑战模式!$A:$AS,14+N8339,FALSE)="","","Monster_Season"&amp;K8339&amp;"_Challenge"&amp;L8339&amp;"_"&amp;M8339&amp;"_"&amp;N8339&amp;"_"&amp;O8339))</f>
        <v/>
      </c>
      <c r="C8339" t="str">
        <f t="shared" si="390"/>
        <v/>
      </c>
      <c r="G8339" t="str">
        <f>IF(ISNA(VLOOKUP(K8339&amp;"_"&amp;L8339&amp;"_"&amp;M8339&amp;"_"&amp;O8339,[1]挑战模式!$A:$AS,14+N8339,FALSE)),"",IF(VLOOKUP(K8339&amp;"_"&amp;L8339&amp;"_"&amp;M8339&amp;"_"&amp;O8339,[1]挑战模式!$A:$AS,14+N8339,FALSE)="","",IF(VLOOKUP(VLOOKUP(K8339&amp;"_"&amp;L8339&amp;"_"&amp;M8339&amp;"_"&amp;O8339,[1]挑战模式!$A:$AS,14+N8339,FALSE),[1]怪物!$B:$L,11,FALSE)=0,"",VLOOKUP(VLOOKUP(K8339&amp;"_"&amp;L8339&amp;"_"&amp;M8339&amp;"_"&amp;O8339,[1]挑战模式!$A:$AS,14+N8339,FALSE),[1]怪物!$B:$L,11,FALSE))))</f>
        <v/>
      </c>
      <c r="H8339" t="str">
        <f t="shared" si="391"/>
        <v/>
      </c>
      <c r="I8339" t="str">
        <f t="shared" si="392"/>
        <v/>
      </c>
      <c r="J8339" t="str">
        <f>IF(B8339="","",IF(RIGHT(VLOOKUP(K8339&amp;"_"&amp;L8339&amp;"_"&amp;M8339&amp;"_"&amp;O8339,[1]挑战模式!$A:$AS,14+N8339,FALSE),1)="3","EffectCreate_BossEffect;EffectCreate_MonsterShow","EffectCreate_MonsterShow"))</f>
        <v/>
      </c>
      <c r="K8339">
        <v>1</v>
      </c>
      <c r="L8339">
        <v>2</v>
      </c>
      <c r="M8339">
        <v>3</v>
      </c>
      <c r="N8339">
        <v>3</v>
      </c>
      <c r="O8339" t="s">
        <v>468</v>
      </c>
    </row>
    <row r="8340" spans="2:15" x14ac:dyDescent="0.2">
      <c r="B8340" t="str">
        <f>IF(ISNA(VLOOKUP(K8340&amp;"_"&amp;L8340&amp;"_"&amp;M8340&amp;"_"&amp;O8340,[1]挑战模式!$A:$AS,1,FALSE)),"",IF(VLOOKUP(K8340&amp;"_"&amp;L8340&amp;"_"&amp;M8340&amp;"_"&amp;O8340,[1]挑战模式!$A:$AS,14+N8340,FALSE)="","","Monster_Season"&amp;K8340&amp;"_Challenge"&amp;L8340&amp;"_"&amp;M8340&amp;"_"&amp;N8340&amp;"_"&amp;O8340))</f>
        <v/>
      </c>
      <c r="C8340" t="str">
        <f t="shared" si="390"/>
        <v/>
      </c>
      <c r="G8340" t="str">
        <f>IF(ISNA(VLOOKUP(K8340&amp;"_"&amp;L8340&amp;"_"&amp;M8340&amp;"_"&amp;O8340,[1]挑战模式!$A:$AS,14+N8340,FALSE)),"",IF(VLOOKUP(K8340&amp;"_"&amp;L8340&amp;"_"&amp;M8340&amp;"_"&amp;O8340,[1]挑战模式!$A:$AS,14+N8340,FALSE)="","",IF(VLOOKUP(VLOOKUP(K8340&amp;"_"&amp;L8340&amp;"_"&amp;M8340&amp;"_"&amp;O8340,[1]挑战模式!$A:$AS,14+N8340,FALSE),[1]怪物!$B:$L,11,FALSE)=0,"",VLOOKUP(VLOOKUP(K8340&amp;"_"&amp;L8340&amp;"_"&amp;M8340&amp;"_"&amp;O8340,[1]挑战模式!$A:$AS,14+N8340,FALSE),[1]怪物!$B:$L,11,FALSE))))</f>
        <v/>
      </c>
      <c r="H8340" t="str">
        <f t="shared" si="391"/>
        <v/>
      </c>
      <c r="I8340" t="str">
        <f t="shared" si="392"/>
        <v/>
      </c>
      <c r="J8340" t="str">
        <f>IF(B8340="","",IF(RIGHT(VLOOKUP(K8340&amp;"_"&amp;L8340&amp;"_"&amp;M8340&amp;"_"&amp;O8340,[1]挑战模式!$A:$AS,14+N8340,FALSE),1)="3","EffectCreate_BossEffect;EffectCreate_MonsterShow","EffectCreate_MonsterShow"))</f>
        <v/>
      </c>
      <c r="K8340">
        <v>1</v>
      </c>
      <c r="L8340">
        <v>2</v>
      </c>
      <c r="M8340">
        <v>3</v>
      </c>
      <c r="N8340">
        <v>4</v>
      </c>
      <c r="O8340" t="s">
        <v>468</v>
      </c>
    </row>
    <row r="8341" spans="2:15" x14ac:dyDescent="0.2">
      <c r="B8341" t="str">
        <f>IF(ISNA(VLOOKUP(K8341&amp;"_"&amp;L8341&amp;"_"&amp;M8341&amp;"_"&amp;O8341,[1]挑战模式!$A:$AS,1,FALSE)),"",IF(VLOOKUP(K8341&amp;"_"&amp;L8341&amp;"_"&amp;M8341&amp;"_"&amp;O8341,[1]挑战模式!$A:$AS,14+N8341,FALSE)="","","Monster_Season"&amp;K8341&amp;"_Challenge"&amp;L8341&amp;"_"&amp;M8341&amp;"_"&amp;N8341&amp;"_"&amp;O8341))</f>
        <v/>
      </c>
      <c r="C8341" t="str">
        <f t="shared" si="390"/>
        <v/>
      </c>
      <c r="G8341" t="str">
        <f>IF(ISNA(VLOOKUP(K8341&amp;"_"&amp;L8341&amp;"_"&amp;M8341&amp;"_"&amp;O8341,[1]挑战模式!$A:$AS,14+N8341,FALSE)),"",IF(VLOOKUP(K8341&amp;"_"&amp;L8341&amp;"_"&amp;M8341&amp;"_"&amp;O8341,[1]挑战模式!$A:$AS,14+N8341,FALSE)="","",IF(VLOOKUP(VLOOKUP(K8341&amp;"_"&amp;L8341&amp;"_"&amp;M8341&amp;"_"&amp;O8341,[1]挑战模式!$A:$AS,14+N8341,FALSE),[1]怪物!$B:$L,11,FALSE)=0,"",VLOOKUP(VLOOKUP(K8341&amp;"_"&amp;L8341&amp;"_"&amp;M8341&amp;"_"&amp;O8341,[1]挑战模式!$A:$AS,14+N8341,FALSE),[1]怪物!$B:$L,11,FALSE))))</f>
        <v/>
      </c>
      <c r="H8341" t="str">
        <f t="shared" si="391"/>
        <v/>
      </c>
      <c r="I8341" t="str">
        <f t="shared" si="392"/>
        <v/>
      </c>
      <c r="J8341" t="str">
        <f>IF(B8341="","",IF(RIGHT(VLOOKUP(K8341&amp;"_"&amp;L8341&amp;"_"&amp;M8341&amp;"_"&amp;O8341,[1]挑战模式!$A:$AS,14+N8341,FALSE),1)="3","EffectCreate_BossEffect;EffectCreate_MonsterShow","EffectCreate_MonsterShow"))</f>
        <v/>
      </c>
      <c r="K8341">
        <v>1</v>
      </c>
      <c r="L8341">
        <v>2</v>
      </c>
      <c r="M8341">
        <v>3</v>
      </c>
      <c r="N8341">
        <v>5</v>
      </c>
      <c r="O8341" t="s">
        <v>468</v>
      </c>
    </row>
    <row r="8342" spans="2:15" x14ac:dyDescent="0.2">
      <c r="B8342" t="str">
        <f>IF(ISNA(VLOOKUP(K8342&amp;"_"&amp;L8342&amp;"_"&amp;M8342&amp;"_"&amp;O8342,[1]挑战模式!$A:$AS,1,FALSE)),"",IF(VLOOKUP(K8342&amp;"_"&amp;L8342&amp;"_"&amp;M8342&amp;"_"&amp;O8342,[1]挑战模式!$A:$AS,14+N8342,FALSE)="","","Monster_Season"&amp;K8342&amp;"_Challenge"&amp;L8342&amp;"_"&amp;M8342&amp;"_"&amp;N8342&amp;"_"&amp;O8342))</f>
        <v/>
      </c>
      <c r="C8342" t="str">
        <f t="shared" si="390"/>
        <v/>
      </c>
      <c r="G8342" t="str">
        <f>IF(ISNA(VLOOKUP(K8342&amp;"_"&amp;L8342&amp;"_"&amp;M8342&amp;"_"&amp;O8342,[1]挑战模式!$A:$AS,14+N8342,FALSE)),"",IF(VLOOKUP(K8342&amp;"_"&amp;L8342&amp;"_"&amp;M8342&amp;"_"&amp;O8342,[1]挑战模式!$A:$AS,14+N8342,FALSE)="","",IF(VLOOKUP(VLOOKUP(K8342&amp;"_"&amp;L8342&amp;"_"&amp;M8342&amp;"_"&amp;O8342,[1]挑战模式!$A:$AS,14+N8342,FALSE),[1]怪物!$B:$L,11,FALSE)=0,"",VLOOKUP(VLOOKUP(K8342&amp;"_"&amp;L8342&amp;"_"&amp;M8342&amp;"_"&amp;O8342,[1]挑战模式!$A:$AS,14+N8342,FALSE),[1]怪物!$B:$L,11,FALSE))))</f>
        <v/>
      </c>
      <c r="H8342" t="str">
        <f t="shared" si="391"/>
        <v/>
      </c>
      <c r="I8342" t="str">
        <f t="shared" si="392"/>
        <v/>
      </c>
      <c r="J8342" t="str">
        <f>IF(B8342="","",IF(RIGHT(VLOOKUP(K8342&amp;"_"&amp;L8342&amp;"_"&amp;M8342&amp;"_"&amp;O8342,[1]挑战模式!$A:$AS,14+N8342,FALSE),1)="3","EffectCreate_BossEffect;EffectCreate_MonsterShow","EffectCreate_MonsterShow"))</f>
        <v/>
      </c>
      <c r="K8342">
        <v>1</v>
      </c>
      <c r="L8342">
        <v>2</v>
      </c>
      <c r="M8342">
        <v>3</v>
      </c>
      <c r="N8342">
        <v>6</v>
      </c>
      <c r="O8342" t="s">
        <v>468</v>
      </c>
    </row>
    <row r="8343" spans="2:15" x14ac:dyDescent="0.2">
      <c r="B8343" t="str">
        <f>IF(ISNA(VLOOKUP(K8343&amp;"_"&amp;L8343&amp;"_"&amp;M8343&amp;"_"&amp;O8343,[1]挑战模式!$A:$AS,1,FALSE)),"",IF(VLOOKUP(K8343&amp;"_"&amp;L8343&amp;"_"&amp;M8343&amp;"_"&amp;O8343,[1]挑战模式!$A:$AS,14+N8343,FALSE)="","","Monster_Season"&amp;K8343&amp;"_Challenge"&amp;L8343&amp;"_"&amp;M8343&amp;"_"&amp;N8343&amp;"_"&amp;O8343))</f>
        <v>Monster_Season1_Challenge2_4_1_Hell</v>
      </c>
      <c r="C8343" t="str">
        <f t="shared" si="390"/>
        <v>None</v>
      </c>
      <c r="G8343" t="str">
        <f>IF(ISNA(VLOOKUP(K8343&amp;"_"&amp;L8343&amp;"_"&amp;M8343&amp;"_"&amp;O8343,[1]挑战模式!$A:$AS,14+N8343,FALSE)),"",IF(VLOOKUP(K8343&amp;"_"&amp;L8343&amp;"_"&amp;M8343&amp;"_"&amp;O8343,[1]挑战模式!$A:$AS,14+N8343,FALSE)="","",IF(VLOOKUP(VLOOKUP(K8343&amp;"_"&amp;L8343&amp;"_"&amp;M8343&amp;"_"&amp;O8343,[1]挑战模式!$A:$AS,14+N8343,FALSE),[1]怪物!$B:$L,11,FALSE)=0,"",VLOOKUP(VLOOKUP(K8343&amp;"_"&amp;L8343&amp;"_"&amp;M8343&amp;"_"&amp;O8343,[1]挑战模式!$A:$AS,14+N8343,FALSE),[1]怪物!$B:$L,11,FALSE))))</f>
        <v/>
      </c>
      <c r="H8343" t="str">
        <f t="shared" si="391"/>
        <v>Unit_Monster_Season1_Challenge2_4_1_Hell</v>
      </c>
      <c r="I8343" t="str">
        <f t="shared" si="392"/>
        <v>TowerDefense_Monster1</v>
      </c>
      <c r="J8343" t="str">
        <f>IF(B8343="","",IF(RIGHT(VLOOKUP(K8343&amp;"_"&amp;L8343&amp;"_"&amp;M8343&amp;"_"&amp;O8343,[1]挑战模式!$A:$AS,14+N8343,FALSE),1)="3","EffectCreate_BossEffect;EffectCreate_MonsterShow","EffectCreate_MonsterShow"))</f>
        <v>EffectCreate_MonsterShow</v>
      </c>
      <c r="K8343">
        <v>1</v>
      </c>
      <c r="L8343">
        <v>2</v>
      </c>
      <c r="M8343">
        <v>4</v>
      </c>
      <c r="N8343">
        <v>1</v>
      </c>
      <c r="O8343" t="s">
        <v>468</v>
      </c>
    </row>
    <row r="8344" spans="2:15" x14ac:dyDescent="0.2">
      <c r="B8344" t="str">
        <f>IF(ISNA(VLOOKUP(K8344&amp;"_"&amp;L8344&amp;"_"&amp;M8344&amp;"_"&amp;O8344,[1]挑战模式!$A:$AS,1,FALSE)),"",IF(VLOOKUP(K8344&amp;"_"&amp;L8344&amp;"_"&amp;M8344&amp;"_"&amp;O8344,[1]挑战模式!$A:$AS,14+N8344,FALSE)="","","Monster_Season"&amp;K8344&amp;"_Challenge"&amp;L8344&amp;"_"&amp;M8344&amp;"_"&amp;N8344&amp;"_"&amp;O8344))</f>
        <v>Monster_Season1_Challenge2_4_2_Hell</v>
      </c>
      <c r="C8344" t="str">
        <f t="shared" si="390"/>
        <v>None</v>
      </c>
      <c r="G8344" t="str">
        <f>IF(ISNA(VLOOKUP(K8344&amp;"_"&amp;L8344&amp;"_"&amp;M8344&amp;"_"&amp;O8344,[1]挑战模式!$A:$AS,14+N8344,FALSE)),"",IF(VLOOKUP(K8344&amp;"_"&amp;L8344&amp;"_"&amp;M8344&amp;"_"&amp;O8344,[1]挑战模式!$A:$AS,14+N8344,FALSE)="","",IF(VLOOKUP(VLOOKUP(K8344&amp;"_"&amp;L8344&amp;"_"&amp;M8344&amp;"_"&amp;O8344,[1]挑战模式!$A:$AS,14+N8344,FALSE),[1]怪物!$B:$L,11,FALSE)=0,"",VLOOKUP(VLOOKUP(K8344&amp;"_"&amp;L8344&amp;"_"&amp;M8344&amp;"_"&amp;O8344,[1]挑战模式!$A:$AS,14+N8344,FALSE),[1]怪物!$B:$L,11,FALSE))))</f>
        <v/>
      </c>
      <c r="H8344" t="str">
        <f t="shared" si="391"/>
        <v>Unit_Monster_Season1_Challenge2_4_2_Hell</v>
      </c>
      <c r="I8344" t="str">
        <f t="shared" si="392"/>
        <v>TowerDefense_Monster1</v>
      </c>
      <c r="J8344" t="str">
        <f>IF(B8344="","",IF(RIGHT(VLOOKUP(K8344&amp;"_"&amp;L8344&amp;"_"&amp;M8344&amp;"_"&amp;O8344,[1]挑战模式!$A:$AS,14+N8344,FALSE),1)="3","EffectCreate_BossEffect;EffectCreate_MonsterShow","EffectCreate_MonsterShow"))</f>
        <v>EffectCreate_MonsterShow</v>
      </c>
      <c r="K8344">
        <v>1</v>
      </c>
      <c r="L8344">
        <v>2</v>
      </c>
      <c r="M8344">
        <v>4</v>
      </c>
      <c r="N8344">
        <v>2</v>
      </c>
      <c r="O8344" t="s">
        <v>468</v>
      </c>
    </row>
    <row r="8345" spans="2:15" x14ac:dyDescent="0.2">
      <c r="B8345" t="str">
        <f>IF(ISNA(VLOOKUP(K8345&amp;"_"&amp;L8345&amp;"_"&amp;M8345&amp;"_"&amp;O8345,[1]挑战模式!$A:$AS,1,FALSE)),"",IF(VLOOKUP(K8345&amp;"_"&amp;L8345&amp;"_"&amp;M8345&amp;"_"&amp;O8345,[1]挑战模式!$A:$AS,14+N8345,FALSE)="","","Monster_Season"&amp;K8345&amp;"_Challenge"&amp;L8345&amp;"_"&amp;M8345&amp;"_"&amp;N8345&amp;"_"&amp;O8345))</f>
        <v>Monster_Season1_Challenge2_4_3_Hell</v>
      </c>
      <c r="C8345" t="str">
        <f t="shared" si="390"/>
        <v>None</v>
      </c>
      <c r="G8345" t="str">
        <f>IF(ISNA(VLOOKUP(K8345&amp;"_"&amp;L8345&amp;"_"&amp;M8345&amp;"_"&amp;O8345,[1]挑战模式!$A:$AS,14+N8345,FALSE)),"",IF(VLOOKUP(K8345&amp;"_"&amp;L8345&amp;"_"&amp;M8345&amp;"_"&amp;O8345,[1]挑战模式!$A:$AS,14+N8345,FALSE)="","",IF(VLOOKUP(VLOOKUP(K8345&amp;"_"&amp;L8345&amp;"_"&amp;M8345&amp;"_"&amp;O8345,[1]挑战模式!$A:$AS,14+N8345,FALSE),[1]怪物!$B:$L,11,FALSE)=0,"",VLOOKUP(VLOOKUP(K8345&amp;"_"&amp;L8345&amp;"_"&amp;M8345&amp;"_"&amp;O8345,[1]挑战模式!$A:$AS,14+N8345,FALSE),[1]怪物!$B:$L,11,FALSE))))</f>
        <v/>
      </c>
      <c r="H8345" t="str">
        <f t="shared" si="391"/>
        <v>Unit_Monster_Season1_Challenge2_4_3_Hell</v>
      </c>
      <c r="I8345" t="str">
        <f t="shared" si="392"/>
        <v>TowerDefense_Monster1</v>
      </c>
      <c r="J8345" t="str">
        <f>IF(B8345="","",IF(RIGHT(VLOOKUP(K8345&amp;"_"&amp;L8345&amp;"_"&amp;M8345&amp;"_"&amp;O8345,[1]挑战模式!$A:$AS,14+N8345,FALSE),1)="3","EffectCreate_BossEffect;EffectCreate_MonsterShow","EffectCreate_MonsterShow"))</f>
        <v>EffectCreate_MonsterShow</v>
      </c>
      <c r="K8345">
        <v>1</v>
      </c>
      <c r="L8345">
        <v>2</v>
      </c>
      <c r="M8345">
        <v>4</v>
      </c>
      <c r="N8345">
        <v>3</v>
      </c>
      <c r="O8345" t="s">
        <v>468</v>
      </c>
    </row>
    <row r="8346" spans="2:15" x14ac:dyDescent="0.2">
      <c r="B8346" t="str">
        <f>IF(ISNA(VLOOKUP(K8346&amp;"_"&amp;L8346&amp;"_"&amp;M8346&amp;"_"&amp;O8346,[1]挑战模式!$A:$AS,1,FALSE)),"",IF(VLOOKUP(K8346&amp;"_"&amp;L8346&amp;"_"&amp;M8346&amp;"_"&amp;O8346,[1]挑战模式!$A:$AS,14+N8346,FALSE)="","","Monster_Season"&amp;K8346&amp;"_Challenge"&amp;L8346&amp;"_"&amp;M8346&amp;"_"&amp;N8346&amp;"_"&amp;O8346))</f>
        <v/>
      </c>
      <c r="C8346" t="str">
        <f t="shared" si="390"/>
        <v/>
      </c>
      <c r="G8346" t="str">
        <f>IF(ISNA(VLOOKUP(K8346&amp;"_"&amp;L8346&amp;"_"&amp;M8346&amp;"_"&amp;O8346,[1]挑战模式!$A:$AS,14+N8346,FALSE)),"",IF(VLOOKUP(K8346&amp;"_"&amp;L8346&amp;"_"&amp;M8346&amp;"_"&amp;O8346,[1]挑战模式!$A:$AS,14+N8346,FALSE)="","",IF(VLOOKUP(VLOOKUP(K8346&amp;"_"&amp;L8346&amp;"_"&amp;M8346&amp;"_"&amp;O8346,[1]挑战模式!$A:$AS,14+N8346,FALSE),[1]怪物!$B:$L,11,FALSE)=0,"",VLOOKUP(VLOOKUP(K8346&amp;"_"&amp;L8346&amp;"_"&amp;M8346&amp;"_"&amp;O8346,[1]挑战模式!$A:$AS,14+N8346,FALSE),[1]怪物!$B:$L,11,FALSE))))</f>
        <v/>
      </c>
      <c r="H8346" t="str">
        <f t="shared" si="391"/>
        <v/>
      </c>
      <c r="I8346" t="str">
        <f t="shared" si="392"/>
        <v/>
      </c>
      <c r="J8346" t="str">
        <f>IF(B8346="","",IF(RIGHT(VLOOKUP(K8346&amp;"_"&amp;L8346&amp;"_"&amp;M8346&amp;"_"&amp;O8346,[1]挑战模式!$A:$AS,14+N8346,FALSE),1)="3","EffectCreate_BossEffect;EffectCreate_MonsterShow","EffectCreate_MonsterShow"))</f>
        <v/>
      </c>
      <c r="K8346">
        <v>1</v>
      </c>
      <c r="L8346">
        <v>2</v>
      </c>
      <c r="M8346">
        <v>4</v>
      </c>
      <c r="N8346">
        <v>4</v>
      </c>
      <c r="O8346" t="s">
        <v>468</v>
      </c>
    </row>
    <row r="8347" spans="2:15" x14ac:dyDescent="0.2">
      <c r="B8347" t="str">
        <f>IF(ISNA(VLOOKUP(K8347&amp;"_"&amp;L8347&amp;"_"&amp;M8347&amp;"_"&amp;O8347,[1]挑战模式!$A:$AS,1,FALSE)),"",IF(VLOOKUP(K8347&amp;"_"&amp;L8347&amp;"_"&amp;M8347&amp;"_"&amp;O8347,[1]挑战模式!$A:$AS,14+N8347,FALSE)="","","Monster_Season"&amp;K8347&amp;"_Challenge"&amp;L8347&amp;"_"&amp;M8347&amp;"_"&amp;N8347&amp;"_"&amp;O8347))</f>
        <v/>
      </c>
      <c r="C8347" t="str">
        <f t="shared" si="390"/>
        <v/>
      </c>
      <c r="G8347" t="str">
        <f>IF(ISNA(VLOOKUP(K8347&amp;"_"&amp;L8347&amp;"_"&amp;M8347&amp;"_"&amp;O8347,[1]挑战模式!$A:$AS,14+N8347,FALSE)),"",IF(VLOOKUP(K8347&amp;"_"&amp;L8347&amp;"_"&amp;M8347&amp;"_"&amp;O8347,[1]挑战模式!$A:$AS,14+N8347,FALSE)="","",IF(VLOOKUP(VLOOKUP(K8347&amp;"_"&amp;L8347&amp;"_"&amp;M8347&amp;"_"&amp;O8347,[1]挑战模式!$A:$AS,14+N8347,FALSE),[1]怪物!$B:$L,11,FALSE)=0,"",VLOOKUP(VLOOKUP(K8347&amp;"_"&amp;L8347&amp;"_"&amp;M8347&amp;"_"&amp;O8347,[1]挑战模式!$A:$AS,14+N8347,FALSE),[1]怪物!$B:$L,11,FALSE))))</f>
        <v/>
      </c>
      <c r="H8347" t="str">
        <f t="shared" si="391"/>
        <v/>
      </c>
      <c r="I8347" t="str">
        <f t="shared" si="392"/>
        <v/>
      </c>
      <c r="J8347" t="str">
        <f>IF(B8347="","",IF(RIGHT(VLOOKUP(K8347&amp;"_"&amp;L8347&amp;"_"&amp;M8347&amp;"_"&amp;O8347,[1]挑战模式!$A:$AS,14+N8347,FALSE),1)="3","EffectCreate_BossEffect;EffectCreate_MonsterShow","EffectCreate_MonsterShow"))</f>
        <v/>
      </c>
      <c r="K8347">
        <v>1</v>
      </c>
      <c r="L8347">
        <v>2</v>
      </c>
      <c r="M8347">
        <v>4</v>
      </c>
      <c r="N8347">
        <v>5</v>
      </c>
      <c r="O8347" t="s">
        <v>468</v>
      </c>
    </row>
    <row r="8348" spans="2:15" x14ac:dyDescent="0.2">
      <c r="B8348" t="str">
        <f>IF(ISNA(VLOOKUP(K8348&amp;"_"&amp;L8348&amp;"_"&amp;M8348&amp;"_"&amp;O8348,[1]挑战模式!$A:$AS,1,FALSE)),"",IF(VLOOKUP(K8348&amp;"_"&amp;L8348&amp;"_"&amp;M8348&amp;"_"&amp;O8348,[1]挑战模式!$A:$AS,14+N8348,FALSE)="","","Monster_Season"&amp;K8348&amp;"_Challenge"&amp;L8348&amp;"_"&amp;M8348&amp;"_"&amp;N8348&amp;"_"&amp;O8348))</f>
        <v/>
      </c>
      <c r="C8348" t="str">
        <f t="shared" si="390"/>
        <v/>
      </c>
      <c r="G8348" t="str">
        <f>IF(ISNA(VLOOKUP(K8348&amp;"_"&amp;L8348&amp;"_"&amp;M8348&amp;"_"&amp;O8348,[1]挑战模式!$A:$AS,14+N8348,FALSE)),"",IF(VLOOKUP(K8348&amp;"_"&amp;L8348&amp;"_"&amp;M8348&amp;"_"&amp;O8348,[1]挑战模式!$A:$AS,14+N8348,FALSE)="","",IF(VLOOKUP(VLOOKUP(K8348&amp;"_"&amp;L8348&amp;"_"&amp;M8348&amp;"_"&amp;O8348,[1]挑战模式!$A:$AS,14+N8348,FALSE),[1]怪物!$B:$L,11,FALSE)=0,"",VLOOKUP(VLOOKUP(K8348&amp;"_"&amp;L8348&amp;"_"&amp;M8348&amp;"_"&amp;O8348,[1]挑战模式!$A:$AS,14+N8348,FALSE),[1]怪物!$B:$L,11,FALSE))))</f>
        <v/>
      </c>
      <c r="H8348" t="str">
        <f t="shared" si="391"/>
        <v/>
      </c>
      <c r="I8348" t="str">
        <f t="shared" si="392"/>
        <v/>
      </c>
      <c r="J8348" t="str">
        <f>IF(B8348="","",IF(RIGHT(VLOOKUP(K8348&amp;"_"&amp;L8348&amp;"_"&amp;M8348&amp;"_"&amp;O8348,[1]挑战模式!$A:$AS,14+N8348,FALSE),1)="3","EffectCreate_BossEffect;EffectCreate_MonsterShow","EffectCreate_MonsterShow"))</f>
        <v/>
      </c>
      <c r="K8348">
        <v>1</v>
      </c>
      <c r="L8348">
        <v>2</v>
      </c>
      <c r="M8348">
        <v>4</v>
      </c>
      <c r="N8348">
        <v>6</v>
      </c>
      <c r="O8348" t="s">
        <v>468</v>
      </c>
    </row>
    <row r="8349" spans="2:15" x14ac:dyDescent="0.2">
      <c r="B8349" t="str">
        <f>IF(ISNA(VLOOKUP(K8349&amp;"_"&amp;L8349&amp;"_"&amp;M8349&amp;"_"&amp;O8349,[1]挑战模式!$A:$AS,1,FALSE)),"",IF(VLOOKUP(K8349&amp;"_"&amp;L8349&amp;"_"&amp;M8349&amp;"_"&amp;O8349,[1]挑战模式!$A:$AS,14+N8349,FALSE)="","","Monster_Season"&amp;K8349&amp;"_Challenge"&amp;L8349&amp;"_"&amp;M8349&amp;"_"&amp;N8349&amp;"_"&amp;O8349))</f>
        <v>Monster_Season1_Challenge2_5_1_Hell</v>
      </c>
      <c r="C8349" t="str">
        <f t="shared" si="390"/>
        <v>None</v>
      </c>
      <c r="G8349" t="str">
        <f>IF(ISNA(VLOOKUP(K8349&amp;"_"&amp;L8349&amp;"_"&amp;M8349&amp;"_"&amp;O8349,[1]挑战模式!$A:$AS,14+N8349,FALSE)),"",IF(VLOOKUP(K8349&amp;"_"&amp;L8349&amp;"_"&amp;M8349&amp;"_"&amp;O8349,[1]挑战模式!$A:$AS,14+N8349,FALSE)="","",IF(VLOOKUP(VLOOKUP(K8349&amp;"_"&amp;L8349&amp;"_"&amp;M8349&amp;"_"&amp;O8349,[1]挑战模式!$A:$AS,14+N8349,FALSE),[1]怪物!$B:$L,11,FALSE)=0,"",VLOOKUP(VLOOKUP(K8349&amp;"_"&amp;L8349&amp;"_"&amp;M8349&amp;"_"&amp;O8349,[1]挑战模式!$A:$AS,14+N8349,FALSE),[1]怪物!$B:$L,11,FALSE))))</f>
        <v/>
      </c>
      <c r="H8349" t="str">
        <f t="shared" si="391"/>
        <v>Unit_Monster_Season1_Challenge2_5_1_Hell</v>
      </c>
      <c r="I8349" t="str">
        <f t="shared" si="392"/>
        <v>TowerDefense_Monster1</v>
      </c>
      <c r="J8349" t="str">
        <f>IF(B8349="","",IF(RIGHT(VLOOKUP(K8349&amp;"_"&amp;L8349&amp;"_"&amp;M8349&amp;"_"&amp;O8349,[1]挑战模式!$A:$AS,14+N8349,FALSE),1)="3","EffectCreate_BossEffect;EffectCreate_MonsterShow","EffectCreate_MonsterShow"))</f>
        <v>EffectCreate_MonsterShow</v>
      </c>
      <c r="K8349">
        <v>1</v>
      </c>
      <c r="L8349">
        <v>2</v>
      </c>
      <c r="M8349">
        <v>5</v>
      </c>
      <c r="N8349">
        <v>1</v>
      </c>
      <c r="O8349" t="s">
        <v>468</v>
      </c>
    </row>
    <row r="8350" spans="2:15" x14ac:dyDescent="0.2">
      <c r="B8350" t="str">
        <f>IF(ISNA(VLOOKUP(K8350&amp;"_"&amp;L8350&amp;"_"&amp;M8350&amp;"_"&amp;O8350,[1]挑战模式!$A:$AS,1,FALSE)),"",IF(VLOOKUP(K8350&amp;"_"&amp;L8350&amp;"_"&amp;M8350&amp;"_"&amp;O8350,[1]挑战模式!$A:$AS,14+N8350,FALSE)="","","Monster_Season"&amp;K8350&amp;"_Challenge"&amp;L8350&amp;"_"&amp;M8350&amp;"_"&amp;N8350&amp;"_"&amp;O8350))</f>
        <v>Monster_Season1_Challenge2_5_2_Hell</v>
      </c>
      <c r="C8350" t="str">
        <f t="shared" si="390"/>
        <v>None</v>
      </c>
      <c r="G8350" t="str">
        <f>IF(ISNA(VLOOKUP(K8350&amp;"_"&amp;L8350&amp;"_"&amp;M8350&amp;"_"&amp;O8350,[1]挑战模式!$A:$AS,14+N8350,FALSE)),"",IF(VLOOKUP(K8350&amp;"_"&amp;L8350&amp;"_"&amp;M8350&amp;"_"&amp;O8350,[1]挑战模式!$A:$AS,14+N8350,FALSE)="","",IF(VLOOKUP(VLOOKUP(K8350&amp;"_"&amp;L8350&amp;"_"&amp;M8350&amp;"_"&amp;O8350,[1]挑战模式!$A:$AS,14+N8350,FALSE),[1]怪物!$B:$L,11,FALSE)=0,"",VLOOKUP(VLOOKUP(K8350&amp;"_"&amp;L8350&amp;"_"&amp;M8350&amp;"_"&amp;O8350,[1]挑战模式!$A:$AS,14+N8350,FALSE),[1]怪物!$B:$L,11,FALSE))))</f>
        <v/>
      </c>
      <c r="H8350" t="str">
        <f t="shared" si="391"/>
        <v>Unit_Monster_Season1_Challenge2_5_2_Hell</v>
      </c>
      <c r="I8350" t="str">
        <f t="shared" si="392"/>
        <v>TowerDefense_Monster1</v>
      </c>
      <c r="J8350" t="str">
        <f>IF(B8350="","",IF(RIGHT(VLOOKUP(K8350&amp;"_"&amp;L8350&amp;"_"&amp;M8350&amp;"_"&amp;O8350,[1]挑战模式!$A:$AS,14+N8350,FALSE),1)="3","EffectCreate_BossEffect;EffectCreate_MonsterShow","EffectCreate_MonsterShow"))</f>
        <v>EffectCreate_MonsterShow</v>
      </c>
      <c r="K8350">
        <v>1</v>
      </c>
      <c r="L8350">
        <v>2</v>
      </c>
      <c r="M8350">
        <v>5</v>
      </c>
      <c r="N8350">
        <v>2</v>
      </c>
      <c r="O8350" t="s">
        <v>468</v>
      </c>
    </row>
    <row r="8351" spans="2:15" x14ac:dyDescent="0.2">
      <c r="B8351" t="str">
        <f>IF(ISNA(VLOOKUP(K8351&amp;"_"&amp;L8351&amp;"_"&amp;M8351&amp;"_"&amp;O8351,[1]挑战模式!$A:$AS,1,FALSE)),"",IF(VLOOKUP(K8351&amp;"_"&amp;L8351&amp;"_"&amp;M8351&amp;"_"&amp;O8351,[1]挑战模式!$A:$AS,14+N8351,FALSE)="","","Monster_Season"&amp;K8351&amp;"_Challenge"&amp;L8351&amp;"_"&amp;M8351&amp;"_"&amp;N8351&amp;"_"&amp;O8351))</f>
        <v>Monster_Season1_Challenge2_5_3_Hell</v>
      </c>
      <c r="C8351" t="str">
        <f t="shared" si="390"/>
        <v>None</v>
      </c>
      <c r="G8351" t="str">
        <f>IF(ISNA(VLOOKUP(K8351&amp;"_"&amp;L8351&amp;"_"&amp;M8351&amp;"_"&amp;O8351,[1]挑战模式!$A:$AS,14+N8351,FALSE)),"",IF(VLOOKUP(K8351&amp;"_"&amp;L8351&amp;"_"&amp;M8351&amp;"_"&amp;O8351,[1]挑战模式!$A:$AS,14+N8351,FALSE)="","",IF(VLOOKUP(VLOOKUP(K8351&amp;"_"&amp;L8351&amp;"_"&amp;M8351&amp;"_"&amp;O8351,[1]挑战模式!$A:$AS,14+N8351,FALSE),[1]怪物!$B:$L,11,FALSE)=0,"",VLOOKUP(VLOOKUP(K8351&amp;"_"&amp;L8351&amp;"_"&amp;M8351&amp;"_"&amp;O8351,[1]挑战模式!$A:$AS,14+N8351,FALSE),[1]怪物!$B:$L,11,FALSE))))</f>
        <v/>
      </c>
      <c r="H8351" t="str">
        <f t="shared" si="391"/>
        <v>Unit_Monster_Season1_Challenge2_5_3_Hell</v>
      </c>
      <c r="I8351" t="str">
        <f t="shared" si="392"/>
        <v>TowerDefense_Monster1</v>
      </c>
      <c r="J8351" t="str">
        <f>IF(B8351="","",IF(RIGHT(VLOOKUP(K8351&amp;"_"&amp;L8351&amp;"_"&amp;M8351&amp;"_"&amp;O8351,[1]挑战模式!$A:$AS,14+N8351,FALSE),1)="3","EffectCreate_BossEffect;EffectCreate_MonsterShow","EffectCreate_MonsterShow"))</f>
        <v>EffectCreate_MonsterShow</v>
      </c>
      <c r="K8351">
        <v>1</v>
      </c>
      <c r="L8351">
        <v>2</v>
      </c>
      <c r="M8351">
        <v>5</v>
      </c>
      <c r="N8351">
        <v>3</v>
      </c>
      <c r="O8351" t="s">
        <v>468</v>
      </c>
    </row>
    <row r="8352" spans="2:15" x14ac:dyDescent="0.2">
      <c r="B8352" t="str">
        <f>IF(ISNA(VLOOKUP(K8352&amp;"_"&amp;L8352&amp;"_"&amp;M8352&amp;"_"&amp;O8352,[1]挑战模式!$A:$AS,1,FALSE)),"",IF(VLOOKUP(K8352&amp;"_"&amp;L8352&amp;"_"&amp;M8352&amp;"_"&amp;O8352,[1]挑战模式!$A:$AS,14+N8352,FALSE)="","","Monster_Season"&amp;K8352&amp;"_Challenge"&amp;L8352&amp;"_"&amp;M8352&amp;"_"&amp;N8352&amp;"_"&amp;O8352))</f>
        <v/>
      </c>
      <c r="C8352" t="str">
        <f t="shared" si="390"/>
        <v/>
      </c>
      <c r="G8352" t="str">
        <f>IF(ISNA(VLOOKUP(K8352&amp;"_"&amp;L8352&amp;"_"&amp;M8352&amp;"_"&amp;O8352,[1]挑战模式!$A:$AS,14+N8352,FALSE)),"",IF(VLOOKUP(K8352&amp;"_"&amp;L8352&amp;"_"&amp;M8352&amp;"_"&amp;O8352,[1]挑战模式!$A:$AS,14+N8352,FALSE)="","",IF(VLOOKUP(VLOOKUP(K8352&amp;"_"&amp;L8352&amp;"_"&amp;M8352&amp;"_"&amp;O8352,[1]挑战模式!$A:$AS,14+N8352,FALSE),[1]怪物!$B:$L,11,FALSE)=0,"",VLOOKUP(VLOOKUP(K8352&amp;"_"&amp;L8352&amp;"_"&amp;M8352&amp;"_"&amp;O8352,[1]挑战模式!$A:$AS,14+N8352,FALSE),[1]怪物!$B:$L,11,FALSE))))</f>
        <v/>
      </c>
      <c r="H8352" t="str">
        <f t="shared" si="391"/>
        <v/>
      </c>
      <c r="I8352" t="str">
        <f t="shared" si="392"/>
        <v/>
      </c>
      <c r="J8352" t="str">
        <f>IF(B8352="","",IF(RIGHT(VLOOKUP(K8352&amp;"_"&amp;L8352&amp;"_"&amp;M8352&amp;"_"&amp;O8352,[1]挑战模式!$A:$AS,14+N8352,FALSE),1)="3","EffectCreate_BossEffect;EffectCreate_MonsterShow","EffectCreate_MonsterShow"))</f>
        <v/>
      </c>
      <c r="K8352">
        <v>1</v>
      </c>
      <c r="L8352">
        <v>2</v>
      </c>
      <c r="M8352">
        <v>5</v>
      </c>
      <c r="N8352">
        <v>4</v>
      </c>
      <c r="O8352" t="s">
        <v>468</v>
      </c>
    </row>
    <row r="8353" spans="2:15" x14ac:dyDescent="0.2">
      <c r="B8353" t="str">
        <f>IF(ISNA(VLOOKUP(K8353&amp;"_"&amp;L8353&amp;"_"&amp;M8353&amp;"_"&amp;O8353,[1]挑战模式!$A:$AS,1,FALSE)),"",IF(VLOOKUP(K8353&amp;"_"&amp;L8353&amp;"_"&amp;M8353&amp;"_"&amp;O8353,[1]挑战模式!$A:$AS,14+N8353,FALSE)="","","Monster_Season"&amp;K8353&amp;"_Challenge"&amp;L8353&amp;"_"&amp;M8353&amp;"_"&amp;N8353&amp;"_"&amp;O8353))</f>
        <v/>
      </c>
      <c r="C8353" t="str">
        <f t="shared" si="390"/>
        <v/>
      </c>
      <c r="G8353" t="str">
        <f>IF(ISNA(VLOOKUP(K8353&amp;"_"&amp;L8353&amp;"_"&amp;M8353&amp;"_"&amp;O8353,[1]挑战模式!$A:$AS,14+N8353,FALSE)),"",IF(VLOOKUP(K8353&amp;"_"&amp;L8353&amp;"_"&amp;M8353&amp;"_"&amp;O8353,[1]挑战模式!$A:$AS,14+N8353,FALSE)="","",IF(VLOOKUP(VLOOKUP(K8353&amp;"_"&amp;L8353&amp;"_"&amp;M8353&amp;"_"&amp;O8353,[1]挑战模式!$A:$AS,14+N8353,FALSE),[1]怪物!$B:$L,11,FALSE)=0,"",VLOOKUP(VLOOKUP(K8353&amp;"_"&amp;L8353&amp;"_"&amp;M8353&amp;"_"&amp;O8353,[1]挑战模式!$A:$AS,14+N8353,FALSE),[1]怪物!$B:$L,11,FALSE))))</f>
        <v/>
      </c>
      <c r="H8353" t="str">
        <f t="shared" si="391"/>
        <v/>
      </c>
      <c r="I8353" t="str">
        <f t="shared" si="392"/>
        <v/>
      </c>
      <c r="J8353" t="str">
        <f>IF(B8353="","",IF(RIGHT(VLOOKUP(K8353&amp;"_"&amp;L8353&amp;"_"&amp;M8353&amp;"_"&amp;O8353,[1]挑战模式!$A:$AS,14+N8353,FALSE),1)="3","EffectCreate_BossEffect;EffectCreate_MonsterShow","EffectCreate_MonsterShow"))</f>
        <v/>
      </c>
      <c r="K8353">
        <v>1</v>
      </c>
      <c r="L8353">
        <v>2</v>
      </c>
      <c r="M8353">
        <v>5</v>
      </c>
      <c r="N8353">
        <v>5</v>
      </c>
      <c r="O8353" t="s">
        <v>468</v>
      </c>
    </row>
    <row r="8354" spans="2:15" x14ac:dyDescent="0.2">
      <c r="B8354" t="str">
        <f>IF(ISNA(VLOOKUP(K8354&amp;"_"&amp;L8354&amp;"_"&amp;M8354&amp;"_"&amp;O8354,[1]挑战模式!$A:$AS,1,FALSE)),"",IF(VLOOKUP(K8354&amp;"_"&amp;L8354&amp;"_"&amp;M8354&amp;"_"&amp;O8354,[1]挑战模式!$A:$AS,14+N8354,FALSE)="","","Monster_Season"&amp;K8354&amp;"_Challenge"&amp;L8354&amp;"_"&amp;M8354&amp;"_"&amp;N8354&amp;"_"&amp;O8354))</f>
        <v/>
      </c>
      <c r="C8354" t="str">
        <f t="shared" si="390"/>
        <v/>
      </c>
      <c r="G8354" t="str">
        <f>IF(ISNA(VLOOKUP(K8354&amp;"_"&amp;L8354&amp;"_"&amp;M8354&amp;"_"&amp;O8354,[1]挑战模式!$A:$AS,14+N8354,FALSE)),"",IF(VLOOKUP(K8354&amp;"_"&amp;L8354&amp;"_"&amp;M8354&amp;"_"&amp;O8354,[1]挑战模式!$A:$AS,14+N8354,FALSE)="","",IF(VLOOKUP(VLOOKUP(K8354&amp;"_"&amp;L8354&amp;"_"&amp;M8354&amp;"_"&amp;O8354,[1]挑战模式!$A:$AS,14+N8354,FALSE),[1]怪物!$B:$L,11,FALSE)=0,"",VLOOKUP(VLOOKUP(K8354&amp;"_"&amp;L8354&amp;"_"&amp;M8354&amp;"_"&amp;O8354,[1]挑战模式!$A:$AS,14+N8354,FALSE),[1]怪物!$B:$L,11,FALSE))))</f>
        <v/>
      </c>
      <c r="H8354" t="str">
        <f t="shared" si="391"/>
        <v/>
      </c>
      <c r="I8354" t="str">
        <f t="shared" si="392"/>
        <v/>
      </c>
      <c r="J8354" t="str">
        <f>IF(B8354="","",IF(RIGHT(VLOOKUP(K8354&amp;"_"&amp;L8354&amp;"_"&amp;M8354&amp;"_"&amp;O8354,[1]挑战模式!$A:$AS,14+N8354,FALSE),1)="3","EffectCreate_BossEffect;EffectCreate_MonsterShow","EffectCreate_MonsterShow"))</f>
        <v/>
      </c>
      <c r="K8354">
        <v>1</v>
      </c>
      <c r="L8354">
        <v>2</v>
      </c>
      <c r="M8354">
        <v>5</v>
      </c>
      <c r="N8354">
        <v>6</v>
      </c>
      <c r="O8354" t="s">
        <v>468</v>
      </c>
    </row>
    <row r="8355" spans="2:15" x14ac:dyDescent="0.2">
      <c r="B8355" t="str">
        <f>IF(ISNA(VLOOKUP(K8355&amp;"_"&amp;L8355&amp;"_"&amp;M8355&amp;"_"&amp;O8355,[1]挑战模式!$A:$AS,1,FALSE)),"",IF(VLOOKUP(K8355&amp;"_"&amp;L8355&amp;"_"&amp;M8355&amp;"_"&amp;O8355,[1]挑战模式!$A:$AS,14+N8355,FALSE)="","","Monster_Season"&amp;K8355&amp;"_Challenge"&amp;L8355&amp;"_"&amp;M8355&amp;"_"&amp;N8355&amp;"_"&amp;O8355))</f>
        <v>Monster_Season1_Challenge2_6_1_Hell</v>
      </c>
      <c r="C8355" t="str">
        <f t="shared" si="390"/>
        <v>None</v>
      </c>
      <c r="G8355" t="str">
        <f>IF(ISNA(VLOOKUP(K8355&amp;"_"&amp;L8355&amp;"_"&amp;M8355&amp;"_"&amp;O8355,[1]挑战模式!$A:$AS,14+N8355,FALSE)),"",IF(VLOOKUP(K8355&amp;"_"&amp;L8355&amp;"_"&amp;M8355&amp;"_"&amp;O8355,[1]挑战模式!$A:$AS,14+N8355,FALSE)="","",IF(VLOOKUP(VLOOKUP(K8355&amp;"_"&amp;L8355&amp;"_"&amp;M8355&amp;"_"&amp;O8355,[1]挑战模式!$A:$AS,14+N8355,FALSE),[1]怪物!$B:$L,11,FALSE)=0,"",VLOOKUP(VLOOKUP(K8355&amp;"_"&amp;L8355&amp;"_"&amp;M8355&amp;"_"&amp;O8355,[1]挑战模式!$A:$AS,14+N8355,FALSE),[1]怪物!$B:$L,11,FALSE))))</f>
        <v/>
      </c>
      <c r="H8355" t="str">
        <f t="shared" si="391"/>
        <v>Unit_Monster_Season1_Challenge2_6_1_Hell</v>
      </c>
      <c r="I8355" t="str">
        <f t="shared" si="392"/>
        <v>TowerDefense_Monster1</v>
      </c>
      <c r="J8355" t="str">
        <f>IF(B8355="","",IF(RIGHT(VLOOKUP(K8355&amp;"_"&amp;L8355&amp;"_"&amp;M8355&amp;"_"&amp;O8355,[1]挑战模式!$A:$AS,14+N8355,FALSE),1)="3","EffectCreate_BossEffect;EffectCreate_MonsterShow","EffectCreate_MonsterShow"))</f>
        <v>EffectCreate_MonsterShow</v>
      </c>
      <c r="K8355">
        <v>1</v>
      </c>
      <c r="L8355">
        <v>2</v>
      </c>
      <c r="M8355">
        <v>6</v>
      </c>
      <c r="N8355">
        <v>1</v>
      </c>
      <c r="O8355" t="s">
        <v>468</v>
      </c>
    </row>
    <row r="8356" spans="2:15" x14ac:dyDescent="0.2">
      <c r="B8356" t="str">
        <f>IF(ISNA(VLOOKUP(K8356&amp;"_"&amp;L8356&amp;"_"&amp;M8356&amp;"_"&amp;O8356,[1]挑战模式!$A:$AS,1,FALSE)),"",IF(VLOOKUP(K8356&amp;"_"&amp;L8356&amp;"_"&amp;M8356&amp;"_"&amp;O8356,[1]挑战模式!$A:$AS,14+N8356,FALSE)="","","Monster_Season"&amp;K8356&amp;"_Challenge"&amp;L8356&amp;"_"&amp;M8356&amp;"_"&amp;N8356&amp;"_"&amp;O8356))</f>
        <v>Monster_Season1_Challenge2_6_2_Hell</v>
      </c>
      <c r="C8356" t="str">
        <f t="shared" si="390"/>
        <v>None</v>
      </c>
      <c r="G8356" t="str">
        <f>IF(ISNA(VLOOKUP(K8356&amp;"_"&amp;L8356&amp;"_"&amp;M8356&amp;"_"&amp;O8356,[1]挑战模式!$A:$AS,14+N8356,FALSE)),"",IF(VLOOKUP(K8356&amp;"_"&amp;L8356&amp;"_"&amp;M8356&amp;"_"&amp;O8356,[1]挑战模式!$A:$AS,14+N8356,FALSE)="","",IF(VLOOKUP(VLOOKUP(K8356&amp;"_"&amp;L8356&amp;"_"&amp;M8356&amp;"_"&amp;O8356,[1]挑战模式!$A:$AS,14+N8356,FALSE),[1]怪物!$B:$L,11,FALSE)=0,"",VLOOKUP(VLOOKUP(K8356&amp;"_"&amp;L8356&amp;"_"&amp;M8356&amp;"_"&amp;O8356,[1]挑战模式!$A:$AS,14+N8356,FALSE),[1]怪物!$B:$L,11,FALSE))))</f>
        <v/>
      </c>
      <c r="H8356" t="str">
        <f t="shared" si="391"/>
        <v>Unit_Monster_Season1_Challenge2_6_2_Hell</v>
      </c>
      <c r="I8356" t="str">
        <f t="shared" si="392"/>
        <v>TowerDefense_Monster1</v>
      </c>
      <c r="J8356" t="str">
        <f>IF(B8356="","",IF(RIGHT(VLOOKUP(K8356&amp;"_"&amp;L8356&amp;"_"&amp;M8356&amp;"_"&amp;O8356,[1]挑战模式!$A:$AS,14+N8356,FALSE),1)="3","EffectCreate_BossEffect;EffectCreate_MonsterShow","EffectCreate_MonsterShow"))</f>
        <v>EffectCreate_MonsterShow</v>
      </c>
      <c r="K8356">
        <v>1</v>
      </c>
      <c r="L8356">
        <v>2</v>
      </c>
      <c r="M8356">
        <v>6</v>
      </c>
      <c r="N8356">
        <v>2</v>
      </c>
      <c r="O8356" t="s">
        <v>468</v>
      </c>
    </row>
    <row r="8357" spans="2:15" x14ac:dyDescent="0.2">
      <c r="B8357" t="str">
        <f>IF(ISNA(VLOOKUP(K8357&amp;"_"&amp;L8357&amp;"_"&amp;M8357&amp;"_"&amp;O8357,[1]挑战模式!$A:$AS,1,FALSE)),"",IF(VLOOKUP(K8357&amp;"_"&amp;L8357&amp;"_"&amp;M8357&amp;"_"&amp;O8357,[1]挑战模式!$A:$AS,14+N8357,FALSE)="","","Monster_Season"&amp;K8357&amp;"_Challenge"&amp;L8357&amp;"_"&amp;M8357&amp;"_"&amp;N8357&amp;"_"&amp;O8357))</f>
        <v>Monster_Season1_Challenge2_6_3_Hell</v>
      </c>
      <c r="C8357" t="str">
        <f t="shared" si="390"/>
        <v>None</v>
      </c>
      <c r="G8357" t="str">
        <f>IF(ISNA(VLOOKUP(K8357&amp;"_"&amp;L8357&amp;"_"&amp;M8357&amp;"_"&amp;O8357,[1]挑战模式!$A:$AS,14+N8357,FALSE)),"",IF(VLOOKUP(K8357&amp;"_"&amp;L8357&amp;"_"&amp;M8357&amp;"_"&amp;O8357,[1]挑战模式!$A:$AS,14+N8357,FALSE)="","",IF(VLOOKUP(VLOOKUP(K8357&amp;"_"&amp;L8357&amp;"_"&amp;M8357&amp;"_"&amp;O8357,[1]挑战模式!$A:$AS,14+N8357,FALSE),[1]怪物!$B:$L,11,FALSE)=0,"",VLOOKUP(VLOOKUP(K8357&amp;"_"&amp;L8357&amp;"_"&amp;M8357&amp;"_"&amp;O8357,[1]挑战模式!$A:$AS,14+N8357,FALSE),[1]怪物!$B:$L,11,FALSE))))</f>
        <v/>
      </c>
      <c r="H8357" t="str">
        <f t="shared" si="391"/>
        <v>Unit_Monster_Season1_Challenge2_6_3_Hell</v>
      </c>
      <c r="I8357" t="str">
        <f t="shared" si="392"/>
        <v>TowerDefense_Monster1</v>
      </c>
      <c r="J8357" t="str">
        <f>IF(B8357="","",IF(RIGHT(VLOOKUP(K8357&amp;"_"&amp;L8357&amp;"_"&amp;M8357&amp;"_"&amp;O8357,[1]挑战模式!$A:$AS,14+N8357,FALSE),1)="3","EffectCreate_BossEffect;EffectCreate_MonsterShow","EffectCreate_MonsterShow"))</f>
        <v>EffectCreate_MonsterShow</v>
      </c>
      <c r="K8357">
        <v>1</v>
      </c>
      <c r="L8357">
        <v>2</v>
      </c>
      <c r="M8357">
        <v>6</v>
      </c>
      <c r="N8357">
        <v>3</v>
      </c>
      <c r="O8357" t="s">
        <v>468</v>
      </c>
    </row>
    <row r="8358" spans="2:15" x14ac:dyDescent="0.2">
      <c r="B8358" t="str">
        <f>IF(ISNA(VLOOKUP(K8358&amp;"_"&amp;L8358&amp;"_"&amp;M8358&amp;"_"&amp;O8358,[1]挑战模式!$A:$AS,1,FALSE)),"",IF(VLOOKUP(K8358&amp;"_"&amp;L8358&amp;"_"&amp;M8358&amp;"_"&amp;O8358,[1]挑战模式!$A:$AS,14+N8358,FALSE)="","","Monster_Season"&amp;K8358&amp;"_Challenge"&amp;L8358&amp;"_"&amp;M8358&amp;"_"&amp;N8358&amp;"_"&amp;O8358))</f>
        <v>Monster_Season1_Challenge2_6_4_Hell</v>
      </c>
      <c r="C8358" t="str">
        <f t="shared" si="390"/>
        <v>None</v>
      </c>
      <c r="G8358" t="str">
        <f>IF(ISNA(VLOOKUP(K8358&amp;"_"&amp;L8358&amp;"_"&amp;M8358&amp;"_"&amp;O8358,[1]挑战模式!$A:$AS,14+N8358,FALSE)),"",IF(VLOOKUP(K8358&amp;"_"&amp;L8358&amp;"_"&amp;M8358&amp;"_"&amp;O8358,[1]挑战模式!$A:$AS,14+N8358,FALSE)="","",IF(VLOOKUP(VLOOKUP(K8358&amp;"_"&amp;L8358&amp;"_"&amp;M8358&amp;"_"&amp;O8358,[1]挑战模式!$A:$AS,14+N8358,FALSE),[1]怪物!$B:$L,11,FALSE)=0,"",VLOOKUP(VLOOKUP(K8358&amp;"_"&amp;L8358&amp;"_"&amp;M8358&amp;"_"&amp;O8358,[1]挑战模式!$A:$AS,14+N8358,FALSE),[1]怪物!$B:$L,11,FALSE))))</f>
        <v/>
      </c>
      <c r="H8358" t="str">
        <f t="shared" si="391"/>
        <v>Unit_Monster_Season1_Challenge2_6_4_Hell</v>
      </c>
      <c r="I8358" t="str">
        <f t="shared" si="392"/>
        <v>TowerDefense_Monster1</v>
      </c>
      <c r="J8358" t="str">
        <f>IF(B8358="","",IF(RIGHT(VLOOKUP(K8358&amp;"_"&amp;L8358&amp;"_"&amp;M8358&amp;"_"&amp;O8358,[1]挑战模式!$A:$AS,14+N8358,FALSE),1)="3","EffectCreate_BossEffect;EffectCreate_MonsterShow","EffectCreate_MonsterShow"))</f>
        <v>EffectCreate_MonsterShow</v>
      </c>
      <c r="K8358">
        <v>1</v>
      </c>
      <c r="L8358">
        <v>2</v>
      </c>
      <c r="M8358">
        <v>6</v>
      </c>
      <c r="N8358">
        <v>4</v>
      </c>
      <c r="O8358" t="s">
        <v>468</v>
      </c>
    </row>
    <row r="8359" spans="2:15" x14ac:dyDescent="0.2">
      <c r="B8359" t="str">
        <f>IF(ISNA(VLOOKUP(K8359&amp;"_"&amp;L8359&amp;"_"&amp;M8359&amp;"_"&amp;O8359,[1]挑战模式!$A:$AS,1,FALSE)),"",IF(VLOOKUP(K8359&amp;"_"&amp;L8359&amp;"_"&amp;M8359&amp;"_"&amp;O8359,[1]挑战模式!$A:$AS,14+N8359,FALSE)="","","Monster_Season"&amp;K8359&amp;"_Challenge"&amp;L8359&amp;"_"&amp;M8359&amp;"_"&amp;N8359&amp;"_"&amp;O8359))</f>
        <v/>
      </c>
      <c r="C8359" t="str">
        <f t="shared" si="390"/>
        <v/>
      </c>
      <c r="G8359" t="str">
        <f>IF(ISNA(VLOOKUP(K8359&amp;"_"&amp;L8359&amp;"_"&amp;M8359&amp;"_"&amp;O8359,[1]挑战模式!$A:$AS,14+N8359,FALSE)),"",IF(VLOOKUP(K8359&amp;"_"&amp;L8359&amp;"_"&amp;M8359&amp;"_"&amp;O8359,[1]挑战模式!$A:$AS,14+N8359,FALSE)="","",IF(VLOOKUP(VLOOKUP(K8359&amp;"_"&amp;L8359&amp;"_"&amp;M8359&amp;"_"&amp;O8359,[1]挑战模式!$A:$AS,14+N8359,FALSE),[1]怪物!$B:$L,11,FALSE)=0,"",VLOOKUP(VLOOKUP(K8359&amp;"_"&amp;L8359&amp;"_"&amp;M8359&amp;"_"&amp;O8359,[1]挑战模式!$A:$AS,14+N8359,FALSE),[1]怪物!$B:$L,11,FALSE))))</f>
        <v/>
      </c>
      <c r="H8359" t="str">
        <f t="shared" si="391"/>
        <v/>
      </c>
      <c r="I8359" t="str">
        <f t="shared" si="392"/>
        <v/>
      </c>
      <c r="J8359" t="str">
        <f>IF(B8359="","",IF(RIGHT(VLOOKUP(K8359&amp;"_"&amp;L8359&amp;"_"&amp;M8359&amp;"_"&amp;O8359,[1]挑战模式!$A:$AS,14+N8359,FALSE),1)="3","EffectCreate_BossEffect;EffectCreate_MonsterShow","EffectCreate_MonsterShow"))</f>
        <v/>
      </c>
      <c r="K8359">
        <v>1</v>
      </c>
      <c r="L8359">
        <v>2</v>
      </c>
      <c r="M8359">
        <v>6</v>
      </c>
      <c r="N8359">
        <v>5</v>
      </c>
      <c r="O8359" t="s">
        <v>468</v>
      </c>
    </row>
    <row r="8360" spans="2:15" x14ac:dyDescent="0.2">
      <c r="B8360" t="str">
        <f>IF(ISNA(VLOOKUP(K8360&amp;"_"&amp;L8360&amp;"_"&amp;M8360&amp;"_"&amp;O8360,[1]挑战模式!$A:$AS,1,FALSE)),"",IF(VLOOKUP(K8360&amp;"_"&amp;L8360&amp;"_"&amp;M8360&amp;"_"&amp;O8360,[1]挑战模式!$A:$AS,14+N8360,FALSE)="","","Monster_Season"&amp;K8360&amp;"_Challenge"&amp;L8360&amp;"_"&amp;M8360&amp;"_"&amp;N8360&amp;"_"&amp;O8360))</f>
        <v/>
      </c>
      <c r="C8360" t="str">
        <f t="shared" si="390"/>
        <v/>
      </c>
      <c r="G8360" t="str">
        <f>IF(ISNA(VLOOKUP(K8360&amp;"_"&amp;L8360&amp;"_"&amp;M8360&amp;"_"&amp;O8360,[1]挑战模式!$A:$AS,14+N8360,FALSE)),"",IF(VLOOKUP(K8360&amp;"_"&amp;L8360&amp;"_"&amp;M8360&amp;"_"&amp;O8360,[1]挑战模式!$A:$AS,14+N8360,FALSE)="","",IF(VLOOKUP(VLOOKUP(K8360&amp;"_"&amp;L8360&amp;"_"&amp;M8360&amp;"_"&amp;O8360,[1]挑战模式!$A:$AS,14+N8360,FALSE),[1]怪物!$B:$L,11,FALSE)=0,"",VLOOKUP(VLOOKUP(K8360&amp;"_"&amp;L8360&amp;"_"&amp;M8360&amp;"_"&amp;O8360,[1]挑战模式!$A:$AS,14+N8360,FALSE),[1]怪物!$B:$L,11,FALSE))))</f>
        <v/>
      </c>
      <c r="H8360" t="str">
        <f t="shared" si="391"/>
        <v/>
      </c>
      <c r="I8360" t="str">
        <f t="shared" si="392"/>
        <v/>
      </c>
      <c r="J8360" t="str">
        <f>IF(B8360="","",IF(RIGHT(VLOOKUP(K8360&amp;"_"&amp;L8360&amp;"_"&amp;M8360&amp;"_"&amp;O8360,[1]挑战模式!$A:$AS,14+N8360,FALSE),1)="3","EffectCreate_BossEffect;EffectCreate_MonsterShow","EffectCreate_MonsterShow"))</f>
        <v/>
      </c>
      <c r="K8360">
        <v>1</v>
      </c>
      <c r="L8360">
        <v>2</v>
      </c>
      <c r="M8360">
        <v>6</v>
      </c>
      <c r="N8360">
        <v>6</v>
      </c>
      <c r="O8360" t="s">
        <v>468</v>
      </c>
    </row>
    <row r="8361" spans="2:15" x14ac:dyDescent="0.2">
      <c r="B8361" t="str">
        <f>IF(ISNA(VLOOKUP(K8361&amp;"_"&amp;L8361&amp;"_"&amp;M8361&amp;"_"&amp;O8361,[1]挑战模式!$A:$AS,1,FALSE)),"",IF(VLOOKUP(K8361&amp;"_"&amp;L8361&amp;"_"&amp;M8361&amp;"_"&amp;O8361,[1]挑战模式!$A:$AS,14+N8361,FALSE)="","","Monster_Season"&amp;K8361&amp;"_Challenge"&amp;L8361&amp;"_"&amp;M8361&amp;"_"&amp;N8361&amp;"_"&amp;O8361))</f>
        <v/>
      </c>
      <c r="C8361" t="str">
        <f t="shared" si="390"/>
        <v/>
      </c>
      <c r="G8361" t="str">
        <f>IF(ISNA(VLOOKUP(K8361&amp;"_"&amp;L8361&amp;"_"&amp;M8361&amp;"_"&amp;O8361,[1]挑战模式!$A:$AS,14+N8361,FALSE)),"",IF(VLOOKUP(K8361&amp;"_"&amp;L8361&amp;"_"&amp;M8361&amp;"_"&amp;O8361,[1]挑战模式!$A:$AS,14+N8361,FALSE)="","",IF(VLOOKUP(VLOOKUP(K8361&amp;"_"&amp;L8361&amp;"_"&amp;M8361&amp;"_"&amp;O8361,[1]挑战模式!$A:$AS,14+N8361,FALSE),[1]怪物!$B:$L,11,FALSE)=0,"",VLOOKUP(VLOOKUP(K8361&amp;"_"&amp;L8361&amp;"_"&amp;M8361&amp;"_"&amp;O8361,[1]挑战模式!$A:$AS,14+N8361,FALSE),[1]怪物!$B:$L,11,FALSE))))</f>
        <v/>
      </c>
      <c r="H8361" t="str">
        <f t="shared" si="391"/>
        <v/>
      </c>
      <c r="I8361" t="str">
        <f t="shared" si="392"/>
        <v/>
      </c>
      <c r="J8361" t="str">
        <f>IF(B8361="","",IF(RIGHT(VLOOKUP(K8361&amp;"_"&amp;L8361&amp;"_"&amp;M8361&amp;"_"&amp;O8361,[1]挑战模式!$A:$AS,14+N8361,FALSE),1)="3","EffectCreate_BossEffect;EffectCreate_MonsterShow","EffectCreate_MonsterShow"))</f>
        <v/>
      </c>
      <c r="K8361">
        <v>1</v>
      </c>
      <c r="L8361">
        <v>2</v>
      </c>
      <c r="M8361">
        <v>7</v>
      </c>
      <c r="N8361">
        <v>1</v>
      </c>
      <c r="O8361" t="s">
        <v>468</v>
      </c>
    </row>
    <row r="8362" spans="2:15" x14ac:dyDescent="0.2">
      <c r="B8362" t="str">
        <f>IF(ISNA(VLOOKUP(K8362&amp;"_"&amp;L8362&amp;"_"&amp;M8362&amp;"_"&amp;O8362,[1]挑战模式!$A:$AS,1,FALSE)),"",IF(VLOOKUP(K8362&amp;"_"&amp;L8362&amp;"_"&amp;M8362&amp;"_"&amp;O8362,[1]挑战模式!$A:$AS,14+N8362,FALSE)="","","Monster_Season"&amp;K8362&amp;"_Challenge"&amp;L8362&amp;"_"&amp;M8362&amp;"_"&amp;N8362&amp;"_"&amp;O8362))</f>
        <v/>
      </c>
      <c r="C8362" t="str">
        <f t="shared" si="390"/>
        <v/>
      </c>
      <c r="G8362" t="str">
        <f>IF(ISNA(VLOOKUP(K8362&amp;"_"&amp;L8362&amp;"_"&amp;M8362&amp;"_"&amp;O8362,[1]挑战模式!$A:$AS,14+N8362,FALSE)),"",IF(VLOOKUP(K8362&amp;"_"&amp;L8362&amp;"_"&amp;M8362&amp;"_"&amp;O8362,[1]挑战模式!$A:$AS,14+N8362,FALSE)="","",IF(VLOOKUP(VLOOKUP(K8362&amp;"_"&amp;L8362&amp;"_"&amp;M8362&amp;"_"&amp;O8362,[1]挑战模式!$A:$AS,14+N8362,FALSE),[1]怪物!$B:$L,11,FALSE)=0,"",VLOOKUP(VLOOKUP(K8362&amp;"_"&amp;L8362&amp;"_"&amp;M8362&amp;"_"&amp;O8362,[1]挑战模式!$A:$AS,14+N8362,FALSE),[1]怪物!$B:$L,11,FALSE))))</f>
        <v/>
      </c>
      <c r="H8362" t="str">
        <f t="shared" si="391"/>
        <v/>
      </c>
      <c r="I8362" t="str">
        <f t="shared" si="392"/>
        <v/>
      </c>
      <c r="J8362" t="str">
        <f>IF(B8362="","",IF(RIGHT(VLOOKUP(K8362&amp;"_"&amp;L8362&amp;"_"&amp;M8362&amp;"_"&amp;O8362,[1]挑战模式!$A:$AS,14+N8362,FALSE),1)="3","EffectCreate_BossEffect;EffectCreate_MonsterShow","EffectCreate_MonsterShow"))</f>
        <v/>
      </c>
      <c r="K8362">
        <v>1</v>
      </c>
      <c r="L8362">
        <v>2</v>
      </c>
      <c r="M8362">
        <v>7</v>
      </c>
      <c r="N8362">
        <v>2</v>
      </c>
      <c r="O8362" t="s">
        <v>468</v>
      </c>
    </row>
    <row r="8363" spans="2:15" x14ac:dyDescent="0.2">
      <c r="B8363" t="str">
        <f>IF(ISNA(VLOOKUP(K8363&amp;"_"&amp;L8363&amp;"_"&amp;M8363&amp;"_"&amp;O8363,[1]挑战模式!$A:$AS,1,FALSE)),"",IF(VLOOKUP(K8363&amp;"_"&amp;L8363&amp;"_"&amp;M8363&amp;"_"&amp;O8363,[1]挑战模式!$A:$AS,14+N8363,FALSE)="","","Monster_Season"&amp;K8363&amp;"_Challenge"&amp;L8363&amp;"_"&amp;M8363&amp;"_"&amp;N8363&amp;"_"&amp;O8363))</f>
        <v/>
      </c>
      <c r="C8363" t="str">
        <f t="shared" si="390"/>
        <v/>
      </c>
      <c r="G8363" t="str">
        <f>IF(ISNA(VLOOKUP(K8363&amp;"_"&amp;L8363&amp;"_"&amp;M8363&amp;"_"&amp;O8363,[1]挑战模式!$A:$AS,14+N8363,FALSE)),"",IF(VLOOKUP(K8363&amp;"_"&amp;L8363&amp;"_"&amp;M8363&amp;"_"&amp;O8363,[1]挑战模式!$A:$AS,14+N8363,FALSE)="","",IF(VLOOKUP(VLOOKUP(K8363&amp;"_"&amp;L8363&amp;"_"&amp;M8363&amp;"_"&amp;O8363,[1]挑战模式!$A:$AS,14+N8363,FALSE),[1]怪物!$B:$L,11,FALSE)=0,"",VLOOKUP(VLOOKUP(K8363&amp;"_"&amp;L8363&amp;"_"&amp;M8363&amp;"_"&amp;O8363,[1]挑战模式!$A:$AS,14+N8363,FALSE),[1]怪物!$B:$L,11,FALSE))))</f>
        <v/>
      </c>
      <c r="H8363" t="str">
        <f t="shared" si="391"/>
        <v/>
      </c>
      <c r="I8363" t="str">
        <f t="shared" si="392"/>
        <v/>
      </c>
      <c r="J8363" t="str">
        <f>IF(B8363="","",IF(RIGHT(VLOOKUP(K8363&amp;"_"&amp;L8363&amp;"_"&amp;M8363&amp;"_"&amp;O8363,[1]挑战模式!$A:$AS,14+N8363,FALSE),1)="3","EffectCreate_BossEffect;EffectCreate_MonsterShow","EffectCreate_MonsterShow"))</f>
        <v/>
      </c>
      <c r="K8363">
        <v>1</v>
      </c>
      <c r="L8363">
        <v>2</v>
      </c>
      <c r="M8363">
        <v>7</v>
      </c>
      <c r="N8363">
        <v>3</v>
      </c>
      <c r="O8363" t="s">
        <v>468</v>
      </c>
    </row>
    <row r="8364" spans="2:15" x14ac:dyDescent="0.2">
      <c r="B8364" t="str">
        <f>IF(ISNA(VLOOKUP(K8364&amp;"_"&amp;L8364&amp;"_"&amp;M8364&amp;"_"&amp;O8364,[1]挑战模式!$A:$AS,1,FALSE)),"",IF(VLOOKUP(K8364&amp;"_"&amp;L8364&amp;"_"&amp;M8364&amp;"_"&amp;O8364,[1]挑战模式!$A:$AS,14+N8364,FALSE)="","","Monster_Season"&amp;K8364&amp;"_Challenge"&amp;L8364&amp;"_"&amp;M8364&amp;"_"&amp;N8364&amp;"_"&amp;O8364))</f>
        <v/>
      </c>
      <c r="C8364" t="str">
        <f t="shared" si="390"/>
        <v/>
      </c>
      <c r="G8364" t="str">
        <f>IF(ISNA(VLOOKUP(K8364&amp;"_"&amp;L8364&amp;"_"&amp;M8364&amp;"_"&amp;O8364,[1]挑战模式!$A:$AS,14+N8364,FALSE)),"",IF(VLOOKUP(K8364&amp;"_"&amp;L8364&amp;"_"&amp;M8364&amp;"_"&amp;O8364,[1]挑战模式!$A:$AS,14+N8364,FALSE)="","",IF(VLOOKUP(VLOOKUP(K8364&amp;"_"&amp;L8364&amp;"_"&amp;M8364&amp;"_"&amp;O8364,[1]挑战模式!$A:$AS,14+N8364,FALSE),[1]怪物!$B:$L,11,FALSE)=0,"",VLOOKUP(VLOOKUP(K8364&amp;"_"&amp;L8364&amp;"_"&amp;M8364&amp;"_"&amp;O8364,[1]挑战模式!$A:$AS,14+N8364,FALSE),[1]怪物!$B:$L,11,FALSE))))</f>
        <v/>
      </c>
      <c r="H8364" t="str">
        <f t="shared" si="391"/>
        <v/>
      </c>
      <c r="I8364" t="str">
        <f t="shared" si="392"/>
        <v/>
      </c>
      <c r="J8364" t="str">
        <f>IF(B8364="","",IF(RIGHT(VLOOKUP(K8364&amp;"_"&amp;L8364&amp;"_"&amp;M8364&amp;"_"&amp;O8364,[1]挑战模式!$A:$AS,14+N8364,FALSE),1)="3","EffectCreate_BossEffect;EffectCreate_MonsterShow","EffectCreate_MonsterShow"))</f>
        <v/>
      </c>
      <c r="K8364">
        <v>1</v>
      </c>
      <c r="L8364">
        <v>2</v>
      </c>
      <c r="M8364">
        <v>7</v>
      </c>
      <c r="N8364">
        <v>4</v>
      </c>
      <c r="O8364" t="s">
        <v>468</v>
      </c>
    </row>
    <row r="8365" spans="2:15" x14ac:dyDescent="0.2">
      <c r="B8365" t="str">
        <f>IF(ISNA(VLOOKUP(K8365&amp;"_"&amp;L8365&amp;"_"&amp;M8365&amp;"_"&amp;O8365,[1]挑战模式!$A:$AS,1,FALSE)),"",IF(VLOOKUP(K8365&amp;"_"&amp;L8365&amp;"_"&amp;M8365&amp;"_"&amp;O8365,[1]挑战模式!$A:$AS,14+N8365,FALSE)="","","Monster_Season"&amp;K8365&amp;"_Challenge"&amp;L8365&amp;"_"&amp;M8365&amp;"_"&amp;N8365&amp;"_"&amp;O8365))</f>
        <v/>
      </c>
      <c r="C8365" t="str">
        <f t="shared" si="390"/>
        <v/>
      </c>
      <c r="G8365" t="str">
        <f>IF(ISNA(VLOOKUP(K8365&amp;"_"&amp;L8365&amp;"_"&amp;M8365&amp;"_"&amp;O8365,[1]挑战模式!$A:$AS,14+N8365,FALSE)),"",IF(VLOOKUP(K8365&amp;"_"&amp;L8365&amp;"_"&amp;M8365&amp;"_"&amp;O8365,[1]挑战模式!$A:$AS,14+N8365,FALSE)="","",IF(VLOOKUP(VLOOKUP(K8365&amp;"_"&amp;L8365&amp;"_"&amp;M8365&amp;"_"&amp;O8365,[1]挑战模式!$A:$AS,14+N8365,FALSE),[1]怪物!$B:$L,11,FALSE)=0,"",VLOOKUP(VLOOKUP(K8365&amp;"_"&amp;L8365&amp;"_"&amp;M8365&amp;"_"&amp;O8365,[1]挑战模式!$A:$AS,14+N8365,FALSE),[1]怪物!$B:$L,11,FALSE))))</f>
        <v/>
      </c>
      <c r="H8365" t="str">
        <f t="shared" si="391"/>
        <v/>
      </c>
      <c r="I8365" t="str">
        <f t="shared" si="392"/>
        <v/>
      </c>
      <c r="J8365" t="str">
        <f>IF(B8365="","",IF(RIGHT(VLOOKUP(K8365&amp;"_"&amp;L8365&amp;"_"&amp;M8365&amp;"_"&amp;O8365,[1]挑战模式!$A:$AS,14+N8365,FALSE),1)="3","EffectCreate_BossEffect;EffectCreate_MonsterShow","EffectCreate_MonsterShow"))</f>
        <v/>
      </c>
      <c r="K8365">
        <v>1</v>
      </c>
      <c r="L8365">
        <v>2</v>
      </c>
      <c r="M8365">
        <v>7</v>
      </c>
      <c r="N8365">
        <v>5</v>
      </c>
      <c r="O8365" t="s">
        <v>468</v>
      </c>
    </row>
    <row r="8366" spans="2:15" x14ac:dyDescent="0.2">
      <c r="B8366" t="str">
        <f>IF(ISNA(VLOOKUP(K8366&amp;"_"&amp;L8366&amp;"_"&amp;M8366&amp;"_"&amp;O8366,[1]挑战模式!$A:$AS,1,FALSE)),"",IF(VLOOKUP(K8366&amp;"_"&amp;L8366&amp;"_"&amp;M8366&amp;"_"&amp;O8366,[1]挑战模式!$A:$AS,14+N8366,FALSE)="","","Monster_Season"&amp;K8366&amp;"_Challenge"&amp;L8366&amp;"_"&amp;M8366&amp;"_"&amp;N8366&amp;"_"&amp;O8366))</f>
        <v/>
      </c>
      <c r="C8366" t="str">
        <f t="shared" ref="C8366:C8429" si="393">IF(B8366="","","None")</f>
        <v/>
      </c>
      <c r="G8366" t="str">
        <f>IF(ISNA(VLOOKUP(K8366&amp;"_"&amp;L8366&amp;"_"&amp;M8366&amp;"_"&amp;O8366,[1]挑战模式!$A:$AS,14+N8366,FALSE)),"",IF(VLOOKUP(K8366&amp;"_"&amp;L8366&amp;"_"&amp;M8366&amp;"_"&amp;O8366,[1]挑战模式!$A:$AS,14+N8366,FALSE)="","",IF(VLOOKUP(VLOOKUP(K8366&amp;"_"&amp;L8366&amp;"_"&amp;M8366&amp;"_"&amp;O8366,[1]挑战模式!$A:$AS,14+N8366,FALSE),[1]怪物!$B:$L,11,FALSE)=0,"",VLOOKUP(VLOOKUP(K8366&amp;"_"&amp;L8366&amp;"_"&amp;M8366&amp;"_"&amp;O8366,[1]挑战模式!$A:$AS,14+N8366,FALSE),[1]怪物!$B:$L,11,FALSE))))</f>
        <v/>
      </c>
      <c r="H8366" t="str">
        <f t="shared" ref="H8366:H8429" si="394">IF(B8366="","","Unit_Monster"&amp;RIGHT(B8366,LEN(B8366)-7))</f>
        <v/>
      </c>
      <c r="I8366" t="str">
        <f t="shared" ref="I8366:I8429" si="395">IF(B8366="","","TowerDefense_Monster1")</f>
        <v/>
      </c>
      <c r="J8366" t="str">
        <f>IF(B8366="","",IF(RIGHT(VLOOKUP(K8366&amp;"_"&amp;L8366&amp;"_"&amp;M8366&amp;"_"&amp;O8366,[1]挑战模式!$A:$AS,14+N8366,FALSE),1)="3","EffectCreate_BossEffect;EffectCreate_MonsterShow","EffectCreate_MonsterShow"))</f>
        <v/>
      </c>
      <c r="K8366">
        <v>1</v>
      </c>
      <c r="L8366">
        <v>2</v>
      </c>
      <c r="M8366">
        <v>7</v>
      </c>
      <c r="N8366">
        <v>6</v>
      </c>
      <c r="O8366" t="s">
        <v>468</v>
      </c>
    </row>
    <row r="8367" spans="2:15" x14ac:dyDescent="0.2">
      <c r="B8367" t="str">
        <f>IF(ISNA(VLOOKUP(K8367&amp;"_"&amp;L8367&amp;"_"&amp;M8367&amp;"_"&amp;O8367,[1]挑战模式!$A:$AS,1,FALSE)),"",IF(VLOOKUP(K8367&amp;"_"&amp;L8367&amp;"_"&amp;M8367&amp;"_"&amp;O8367,[1]挑战模式!$A:$AS,14+N8367,FALSE)="","","Monster_Season"&amp;K8367&amp;"_Challenge"&amp;L8367&amp;"_"&amp;M8367&amp;"_"&amp;N8367&amp;"_"&amp;O8367))</f>
        <v/>
      </c>
      <c r="C8367" t="str">
        <f t="shared" si="393"/>
        <v/>
      </c>
      <c r="G8367" t="str">
        <f>IF(ISNA(VLOOKUP(K8367&amp;"_"&amp;L8367&amp;"_"&amp;M8367&amp;"_"&amp;O8367,[1]挑战模式!$A:$AS,14+N8367,FALSE)),"",IF(VLOOKUP(K8367&amp;"_"&amp;L8367&amp;"_"&amp;M8367&amp;"_"&amp;O8367,[1]挑战模式!$A:$AS,14+N8367,FALSE)="","",IF(VLOOKUP(VLOOKUP(K8367&amp;"_"&amp;L8367&amp;"_"&amp;M8367&amp;"_"&amp;O8367,[1]挑战模式!$A:$AS,14+N8367,FALSE),[1]怪物!$B:$L,11,FALSE)=0,"",VLOOKUP(VLOOKUP(K8367&amp;"_"&amp;L8367&amp;"_"&amp;M8367&amp;"_"&amp;O8367,[1]挑战模式!$A:$AS,14+N8367,FALSE),[1]怪物!$B:$L,11,FALSE))))</f>
        <v/>
      </c>
      <c r="H8367" t="str">
        <f t="shared" si="394"/>
        <v/>
      </c>
      <c r="I8367" t="str">
        <f t="shared" si="395"/>
        <v/>
      </c>
      <c r="J8367" t="str">
        <f>IF(B8367="","",IF(RIGHT(VLOOKUP(K8367&amp;"_"&amp;L8367&amp;"_"&amp;M8367&amp;"_"&amp;O8367,[1]挑战模式!$A:$AS,14+N8367,FALSE),1)="3","EffectCreate_BossEffect;EffectCreate_MonsterShow","EffectCreate_MonsterShow"))</f>
        <v/>
      </c>
      <c r="K8367">
        <v>1</v>
      </c>
      <c r="L8367">
        <v>2</v>
      </c>
      <c r="M8367">
        <v>8</v>
      </c>
      <c r="N8367">
        <v>1</v>
      </c>
      <c r="O8367" t="s">
        <v>468</v>
      </c>
    </row>
    <row r="8368" spans="2:15" x14ac:dyDescent="0.2">
      <c r="B8368" t="str">
        <f>IF(ISNA(VLOOKUP(K8368&amp;"_"&amp;L8368&amp;"_"&amp;M8368&amp;"_"&amp;O8368,[1]挑战模式!$A:$AS,1,FALSE)),"",IF(VLOOKUP(K8368&amp;"_"&amp;L8368&amp;"_"&amp;M8368&amp;"_"&amp;O8368,[1]挑战模式!$A:$AS,14+N8368,FALSE)="","","Monster_Season"&amp;K8368&amp;"_Challenge"&amp;L8368&amp;"_"&amp;M8368&amp;"_"&amp;N8368&amp;"_"&amp;O8368))</f>
        <v/>
      </c>
      <c r="C8368" t="str">
        <f t="shared" si="393"/>
        <v/>
      </c>
      <c r="G8368" t="str">
        <f>IF(ISNA(VLOOKUP(K8368&amp;"_"&amp;L8368&amp;"_"&amp;M8368&amp;"_"&amp;O8368,[1]挑战模式!$A:$AS,14+N8368,FALSE)),"",IF(VLOOKUP(K8368&amp;"_"&amp;L8368&amp;"_"&amp;M8368&amp;"_"&amp;O8368,[1]挑战模式!$A:$AS,14+N8368,FALSE)="","",IF(VLOOKUP(VLOOKUP(K8368&amp;"_"&amp;L8368&amp;"_"&amp;M8368&amp;"_"&amp;O8368,[1]挑战模式!$A:$AS,14+N8368,FALSE),[1]怪物!$B:$L,11,FALSE)=0,"",VLOOKUP(VLOOKUP(K8368&amp;"_"&amp;L8368&amp;"_"&amp;M8368&amp;"_"&amp;O8368,[1]挑战模式!$A:$AS,14+N8368,FALSE),[1]怪物!$B:$L,11,FALSE))))</f>
        <v/>
      </c>
      <c r="H8368" t="str">
        <f t="shared" si="394"/>
        <v/>
      </c>
      <c r="I8368" t="str">
        <f t="shared" si="395"/>
        <v/>
      </c>
      <c r="J8368" t="str">
        <f>IF(B8368="","",IF(RIGHT(VLOOKUP(K8368&amp;"_"&amp;L8368&amp;"_"&amp;M8368&amp;"_"&amp;O8368,[1]挑战模式!$A:$AS,14+N8368,FALSE),1)="3","EffectCreate_BossEffect;EffectCreate_MonsterShow","EffectCreate_MonsterShow"))</f>
        <v/>
      </c>
      <c r="K8368">
        <v>1</v>
      </c>
      <c r="L8368">
        <v>2</v>
      </c>
      <c r="M8368">
        <v>8</v>
      </c>
      <c r="N8368">
        <v>2</v>
      </c>
      <c r="O8368" t="s">
        <v>468</v>
      </c>
    </row>
    <row r="8369" spans="2:15" x14ac:dyDescent="0.2">
      <c r="B8369" t="str">
        <f>IF(ISNA(VLOOKUP(K8369&amp;"_"&amp;L8369&amp;"_"&amp;M8369&amp;"_"&amp;O8369,[1]挑战模式!$A:$AS,1,FALSE)),"",IF(VLOOKUP(K8369&amp;"_"&amp;L8369&amp;"_"&amp;M8369&amp;"_"&amp;O8369,[1]挑战模式!$A:$AS,14+N8369,FALSE)="","","Monster_Season"&amp;K8369&amp;"_Challenge"&amp;L8369&amp;"_"&amp;M8369&amp;"_"&amp;N8369&amp;"_"&amp;O8369))</f>
        <v/>
      </c>
      <c r="C8369" t="str">
        <f t="shared" si="393"/>
        <v/>
      </c>
      <c r="G8369" t="str">
        <f>IF(ISNA(VLOOKUP(K8369&amp;"_"&amp;L8369&amp;"_"&amp;M8369&amp;"_"&amp;O8369,[1]挑战模式!$A:$AS,14+N8369,FALSE)),"",IF(VLOOKUP(K8369&amp;"_"&amp;L8369&amp;"_"&amp;M8369&amp;"_"&amp;O8369,[1]挑战模式!$A:$AS,14+N8369,FALSE)="","",IF(VLOOKUP(VLOOKUP(K8369&amp;"_"&amp;L8369&amp;"_"&amp;M8369&amp;"_"&amp;O8369,[1]挑战模式!$A:$AS,14+N8369,FALSE),[1]怪物!$B:$L,11,FALSE)=0,"",VLOOKUP(VLOOKUP(K8369&amp;"_"&amp;L8369&amp;"_"&amp;M8369&amp;"_"&amp;O8369,[1]挑战模式!$A:$AS,14+N8369,FALSE),[1]怪物!$B:$L,11,FALSE))))</f>
        <v/>
      </c>
      <c r="H8369" t="str">
        <f t="shared" si="394"/>
        <v/>
      </c>
      <c r="I8369" t="str">
        <f t="shared" si="395"/>
        <v/>
      </c>
      <c r="J8369" t="str">
        <f>IF(B8369="","",IF(RIGHT(VLOOKUP(K8369&amp;"_"&amp;L8369&amp;"_"&amp;M8369&amp;"_"&amp;O8369,[1]挑战模式!$A:$AS,14+N8369,FALSE),1)="3","EffectCreate_BossEffect;EffectCreate_MonsterShow","EffectCreate_MonsterShow"))</f>
        <v/>
      </c>
      <c r="K8369">
        <v>1</v>
      </c>
      <c r="L8369">
        <v>2</v>
      </c>
      <c r="M8369">
        <v>8</v>
      </c>
      <c r="N8369">
        <v>3</v>
      </c>
      <c r="O8369" t="s">
        <v>468</v>
      </c>
    </row>
    <row r="8370" spans="2:15" x14ac:dyDescent="0.2">
      <c r="B8370" t="str">
        <f>IF(ISNA(VLOOKUP(K8370&amp;"_"&amp;L8370&amp;"_"&amp;M8370&amp;"_"&amp;O8370,[1]挑战模式!$A:$AS,1,FALSE)),"",IF(VLOOKUP(K8370&amp;"_"&amp;L8370&amp;"_"&amp;M8370&amp;"_"&amp;O8370,[1]挑战模式!$A:$AS,14+N8370,FALSE)="","","Monster_Season"&amp;K8370&amp;"_Challenge"&amp;L8370&amp;"_"&amp;M8370&amp;"_"&amp;N8370&amp;"_"&amp;O8370))</f>
        <v/>
      </c>
      <c r="C8370" t="str">
        <f t="shared" si="393"/>
        <v/>
      </c>
      <c r="G8370" t="str">
        <f>IF(ISNA(VLOOKUP(K8370&amp;"_"&amp;L8370&amp;"_"&amp;M8370&amp;"_"&amp;O8370,[1]挑战模式!$A:$AS,14+N8370,FALSE)),"",IF(VLOOKUP(K8370&amp;"_"&amp;L8370&amp;"_"&amp;M8370&amp;"_"&amp;O8370,[1]挑战模式!$A:$AS,14+N8370,FALSE)="","",IF(VLOOKUP(VLOOKUP(K8370&amp;"_"&amp;L8370&amp;"_"&amp;M8370&amp;"_"&amp;O8370,[1]挑战模式!$A:$AS,14+N8370,FALSE),[1]怪物!$B:$L,11,FALSE)=0,"",VLOOKUP(VLOOKUP(K8370&amp;"_"&amp;L8370&amp;"_"&amp;M8370&amp;"_"&amp;O8370,[1]挑战模式!$A:$AS,14+N8370,FALSE),[1]怪物!$B:$L,11,FALSE))))</f>
        <v/>
      </c>
      <c r="H8370" t="str">
        <f t="shared" si="394"/>
        <v/>
      </c>
      <c r="I8370" t="str">
        <f t="shared" si="395"/>
        <v/>
      </c>
      <c r="J8370" t="str">
        <f>IF(B8370="","",IF(RIGHT(VLOOKUP(K8370&amp;"_"&amp;L8370&amp;"_"&amp;M8370&amp;"_"&amp;O8370,[1]挑战模式!$A:$AS,14+N8370,FALSE),1)="3","EffectCreate_BossEffect;EffectCreate_MonsterShow","EffectCreate_MonsterShow"))</f>
        <v/>
      </c>
      <c r="K8370">
        <v>1</v>
      </c>
      <c r="L8370">
        <v>2</v>
      </c>
      <c r="M8370">
        <v>8</v>
      </c>
      <c r="N8370">
        <v>4</v>
      </c>
      <c r="O8370" t="s">
        <v>468</v>
      </c>
    </row>
    <row r="8371" spans="2:15" x14ac:dyDescent="0.2">
      <c r="B8371" t="str">
        <f>IF(ISNA(VLOOKUP(K8371&amp;"_"&amp;L8371&amp;"_"&amp;M8371&amp;"_"&amp;O8371,[1]挑战模式!$A:$AS,1,FALSE)),"",IF(VLOOKUP(K8371&amp;"_"&amp;L8371&amp;"_"&amp;M8371&amp;"_"&amp;O8371,[1]挑战模式!$A:$AS,14+N8371,FALSE)="","","Monster_Season"&amp;K8371&amp;"_Challenge"&amp;L8371&amp;"_"&amp;M8371&amp;"_"&amp;N8371&amp;"_"&amp;O8371))</f>
        <v/>
      </c>
      <c r="C8371" t="str">
        <f t="shared" si="393"/>
        <v/>
      </c>
      <c r="G8371" t="str">
        <f>IF(ISNA(VLOOKUP(K8371&amp;"_"&amp;L8371&amp;"_"&amp;M8371&amp;"_"&amp;O8371,[1]挑战模式!$A:$AS,14+N8371,FALSE)),"",IF(VLOOKUP(K8371&amp;"_"&amp;L8371&amp;"_"&amp;M8371&amp;"_"&amp;O8371,[1]挑战模式!$A:$AS,14+N8371,FALSE)="","",IF(VLOOKUP(VLOOKUP(K8371&amp;"_"&amp;L8371&amp;"_"&amp;M8371&amp;"_"&amp;O8371,[1]挑战模式!$A:$AS,14+N8371,FALSE),[1]怪物!$B:$L,11,FALSE)=0,"",VLOOKUP(VLOOKUP(K8371&amp;"_"&amp;L8371&amp;"_"&amp;M8371&amp;"_"&amp;O8371,[1]挑战模式!$A:$AS,14+N8371,FALSE),[1]怪物!$B:$L,11,FALSE))))</f>
        <v/>
      </c>
      <c r="H8371" t="str">
        <f t="shared" si="394"/>
        <v/>
      </c>
      <c r="I8371" t="str">
        <f t="shared" si="395"/>
        <v/>
      </c>
      <c r="J8371" t="str">
        <f>IF(B8371="","",IF(RIGHT(VLOOKUP(K8371&amp;"_"&amp;L8371&amp;"_"&amp;M8371&amp;"_"&amp;O8371,[1]挑战模式!$A:$AS,14+N8371,FALSE),1)="3","EffectCreate_BossEffect;EffectCreate_MonsterShow","EffectCreate_MonsterShow"))</f>
        <v/>
      </c>
      <c r="K8371">
        <v>1</v>
      </c>
      <c r="L8371">
        <v>2</v>
      </c>
      <c r="M8371">
        <v>8</v>
      </c>
      <c r="N8371">
        <v>5</v>
      </c>
      <c r="O8371" t="s">
        <v>468</v>
      </c>
    </row>
    <row r="8372" spans="2:15" x14ac:dyDescent="0.2">
      <c r="B8372" t="str">
        <f>IF(ISNA(VLOOKUP(K8372&amp;"_"&amp;L8372&amp;"_"&amp;M8372&amp;"_"&amp;O8372,[1]挑战模式!$A:$AS,1,FALSE)),"",IF(VLOOKUP(K8372&amp;"_"&amp;L8372&amp;"_"&amp;M8372&amp;"_"&amp;O8372,[1]挑战模式!$A:$AS,14+N8372,FALSE)="","","Monster_Season"&amp;K8372&amp;"_Challenge"&amp;L8372&amp;"_"&amp;M8372&amp;"_"&amp;N8372&amp;"_"&amp;O8372))</f>
        <v/>
      </c>
      <c r="C8372" t="str">
        <f t="shared" si="393"/>
        <v/>
      </c>
      <c r="G8372" t="str">
        <f>IF(ISNA(VLOOKUP(K8372&amp;"_"&amp;L8372&amp;"_"&amp;M8372&amp;"_"&amp;O8372,[1]挑战模式!$A:$AS,14+N8372,FALSE)),"",IF(VLOOKUP(K8372&amp;"_"&amp;L8372&amp;"_"&amp;M8372&amp;"_"&amp;O8372,[1]挑战模式!$A:$AS,14+N8372,FALSE)="","",IF(VLOOKUP(VLOOKUP(K8372&amp;"_"&amp;L8372&amp;"_"&amp;M8372&amp;"_"&amp;O8372,[1]挑战模式!$A:$AS,14+N8372,FALSE),[1]怪物!$B:$L,11,FALSE)=0,"",VLOOKUP(VLOOKUP(K8372&amp;"_"&amp;L8372&amp;"_"&amp;M8372&amp;"_"&amp;O8372,[1]挑战模式!$A:$AS,14+N8372,FALSE),[1]怪物!$B:$L,11,FALSE))))</f>
        <v/>
      </c>
      <c r="H8372" t="str">
        <f t="shared" si="394"/>
        <v/>
      </c>
      <c r="I8372" t="str">
        <f t="shared" si="395"/>
        <v/>
      </c>
      <c r="J8372" t="str">
        <f>IF(B8372="","",IF(RIGHT(VLOOKUP(K8372&amp;"_"&amp;L8372&amp;"_"&amp;M8372&amp;"_"&amp;O8372,[1]挑战模式!$A:$AS,14+N8372,FALSE),1)="3","EffectCreate_BossEffect;EffectCreate_MonsterShow","EffectCreate_MonsterShow"))</f>
        <v/>
      </c>
      <c r="K8372">
        <v>1</v>
      </c>
      <c r="L8372">
        <v>2</v>
      </c>
      <c r="M8372">
        <v>8</v>
      </c>
      <c r="N8372">
        <v>6</v>
      </c>
      <c r="O8372" t="s">
        <v>468</v>
      </c>
    </row>
    <row r="8373" spans="2:15" x14ac:dyDescent="0.2">
      <c r="B8373" t="str">
        <f>IF(ISNA(VLOOKUP(K8373&amp;"_"&amp;L8373&amp;"_"&amp;M8373&amp;"_"&amp;O8373,[1]挑战模式!$A:$AS,1,FALSE)),"",IF(VLOOKUP(K8373&amp;"_"&amp;L8373&amp;"_"&amp;M8373&amp;"_"&amp;O8373,[1]挑战模式!$A:$AS,14+N8373,FALSE)="","","Monster_Season"&amp;K8373&amp;"_Challenge"&amp;L8373&amp;"_"&amp;M8373&amp;"_"&amp;N8373&amp;"_"&amp;O8373))</f>
        <v/>
      </c>
      <c r="C8373" t="str">
        <f t="shared" si="393"/>
        <v/>
      </c>
      <c r="G8373" t="str">
        <f>IF(ISNA(VLOOKUP(K8373&amp;"_"&amp;L8373&amp;"_"&amp;M8373&amp;"_"&amp;O8373,[1]挑战模式!$A:$AS,14+N8373,FALSE)),"",IF(VLOOKUP(K8373&amp;"_"&amp;L8373&amp;"_"&amp;M8373&amp;"_"&amp;O8373,[1]挑战模式!$A:$AS,14+N8373,FALSE)="","",IF(VLOOKUP(VLOOKUP(K8373&amp;"_"&amp;L8373&amp;"_"&amp;M8373&amp;"_"&amp;O8373,[1]挑战模式!$A:$AS,14+N8373,FALSE),[1]怪物!$B:$L,11,FALSE)=0,"",VLOOKUP(VLOOKUP(K8373&amp;"_"&amp;L8373&amp;"_"&amp;M8373&amp;"_"&amp;O8373,[1]挑战模式!$A:$AS,14+N8373,FALSE),[1]怪物!$B:$L,11,FALSE))))</f>
        <v/>
      </c>
      <c r="H8373" t="str">
        <f t="shared" si="394"/>
        <v/>
      </c>
      <c r="I8373" t="str">
        <f t="shared" si="395"/>
        <v/>
      </c>
      <c r="J8373" t="str">
        <f>IF(B8373="","",IF(RIGHT(VLOOKUP(K8373&amp;"_"&amp;L8373&amp;"_"&amp;M8373&amp;"_"&amp;O8373,[1]挑战模式!$A:$AS,14+N8373,FALSE),1)="3","EffectCreate_BossEffect;EffectCreate_MonsterShow","EffectCreate_MonsterShow"))</f>
        <v/>
      </c>
      <c r="K8373">
        <v>1</v>
      </c>
      <c r="L8373">
        <v>2</v>
      </c>
      <c r="M8373">
        <v>9</v>
      </c>
      <c r="N8373">
        <v>1</v>
      </c>
      <c r="O8373" t="s">
        <v>468</v>
      </c>
    </row>
    <row r="8374" spans="2:15" x14ac:dyDescent="0.2">
      <c r="B8374" t="str">
        <f>IF(ISNA(VLOOKUP(K8374&amp;"_"&amp;L8374&amp;"_"&amp;M8374&amp;"_"&amp;O8374,[1]挑战模式!$A:$AS,1,FALSE)),"",IF(VLOOKUP(K8374&amp;"_"&amp;L8374&amp;"_"&amp;M8374&amp;"_"&amp;O8374,[1]挑战模式!$A:$AS,14+N8374,FALSE)="","","Monster_Season"&amp;K8374&amp;"_Challenge"&amp;L8374&amp;"_"&amp;M8374&amp;"_"&amp;N8374&amp;"_"&amp;O8374))</f>
        <v/>
      </c>
      <c r="C8374" t="str">
        <f t="shared" si="393"/>
        <v/>
      </c>
      <c r="G8374" t="str">
        <f>IF(ISNA(VLOOKUP(K8374&amp;"_"&amp;L8374&amp;"_"&amp;M8374&amp;"_"&amp;O8374,[1]挑战模式!$A:$AS,14+N8374,FALSE)),"",IF(VLOOKUP(K8374&amp;"_"&amp;L8374&amp;"_"&amp;M8374&amp;"_"&amp;O8374,[1]挑战模式!$A:$AS,14+N8374,FALSE)="","",IF(VLOOKUP(VLOOKUP(K8374&amp;"_"&amp;L8374&amp;"_"&amp;M8374&amp;"_"&amp;O8374,[1]挑战模式!$A:$AS,14+N8374,FALSE),[1]怪物!$B:$L,11,FALSE)=0,"",VLOOKUP(VLOOKUP(K8374&amp;"_"&amp;L8374&amp;"_"&amp;M8374&amp;"_"&amp;O8374,[1]挑战模式!$A:$AS,14+N8374,FALSE),[1]怪物!$B:$L,11,FALSE))))</f>
        <v/>
      </c>
      <c r="H8374" t="str">
        <f t="shared" si="394"/>
        <v/>
      </c>
      <c r="I8374" t="str">
        <f t="shared" si="395"/>
        <v/>
      </c>
      <c r="J8374" t="str">
        <f>IF(B8374="","",IF(RIGHT(VLOOKUP(K8374&amp;"_"&amp;L8374&amp;"_"&amp;M8374&amp;"_"&amp;O8374,[1]挑战模式!$A:$AS,14+N8374,FALSE),1)="3","EffectCreate_BossEffect;EffectCreate_MonsterShow","EffectCreate_MonsterShow"))</f>
        <v/>
      </c>
      <c r="K8374">
        <v>1</v>
      </c>
      <c r="L8374">
        <v>2</v>
      </c>
      <c r="M8374">
        <v>9</v>
      </c>
      <c r="N8374">
        <v>2</v>
      </c>
      <c r="O8374" t="s">
        <v>468</v>
      </c>
    </row>
    <row r="8375" spans="2:15" x14ac:dyDescent="0.2">
      <c r="B8375" t="str">
        <f>IF(ISNA(VLOOKUP(K8375&amp;"_"&amp;L8375&amp;"_"&amp;M8375&amp;"_"&amp;O8375,[1]挑战模式!$A:$AS,1,FALSE)),"",IF(VLOOKUP(K8375&amp;"_"&amp;L8375&amp;"_"&amp;M8375&amp;"_"&amp;O8375,[1]挑战模式!$A:$AS,14+N8375,FALSE)="","","Monster_Season"&amp;K8375&amp;"_Challenge"&amp;L8375&amp;"_"&amp;M8375&amp;"_"&amp;N8375&amp;"_"&amp;O8375))</f>
        <v/>
      </c>
      <c r="C8375" t="str">
        <f t="shared" si="393"/>
        <v/>
      </c>
      <c r="G8375" t="str">
        <f>IF(ISNA(VLOOKUP(K8375&amp;"_"&amp;L8375&amp;"_"&amp;M8375&amp;"_"&amp;O8375,[1]挑战模式!$A:$AS,14+N8375,FALSE)),"",IF(VLOOKUP(K8375&amp;"_"&amp;L8375&amp;"_"&amp;M8375&amp;"_"&amp;O8375,[1]挑战模式!$A:$AS,14+N8375,FALSE)="","",IF(VLOOKUP(VLOOKUP(K8375&amp;"_"&amp;L8375&amp;"_"&amp;M8375&amp;"_"&amp;O8375,[1]挑战模式!$A:$AS,14+N8375,FALSE),[1]怪物!$B:$L,11,FALSE)=0,"",VLOOKUP(VLOOKUP(K8375&amp;"_"&amp;L8375&amp;"_"&amp;M8375&amp;"_"&amp;O8375,[1]挑战模式!$A:$AS,14+N8375,FALSE),[1]怪物!$B:$L,11,FALSE))))</f>
        <v/>
      </c>
      <c r="H8375" t="str">
        <f t="shared" si="394"/>
        <v/>
      </c>
      <c r="I8375" t="str">
        <f t="shared" si="395"/>
        <v/>
      </c>
      <c r="J8375" t="str">
        <f>IF(B8375="","",IF(RIGHT(VLOOKUP(K8375&amp;"_"&amp;L8375&amp;"_"&amp;M8375&amp;"_"&amp;O8375,[1]挑战模式!$A:$AS,14+N8375,FALSE),1)="3","EffectCreate_BossEffect;EffectCreate_MonsterShow","EffectCreate_MonsterShow"))</f>
        <v/>
      </c>
      <c r="K8375">
        <v>1</v>
      </c>
      <c r="L8375">
        <v>2</v>
      </c>
      <c r="M8375">
        <v>9</v>
      </c>
      <c r="N8375">
        <v>3</v>
      </c>
      <c r="O8375" t="s">
        <v>468</v>
      </c>
    </row>
    <row r="8376" spans="2:15" x14ac:dyDescent="0.2">
      <c r="B8376" t="str">
        <f>IF(ISNA(VLOOKUP(K8376&amp;"_"&amp;L8376&amp;"_"&amp;M8376&amp;"_"&amp;O8376,[1]挑战模式!$A:$AS,1,FALSE)),"",IF(VLOOKUP(K8376&amp;"_"&amp;L8376&amp;"_"&amp;M8376&amp;"_"&amp;O8376,[1]挑战模式!$A:$AS,14+N8376,FALSE)="","","Monster_Season"&amp;K8376&amp;"_Challenge"&amp;L8376&amp;"_"&amp;M8376&amp;"_"&amp;N8376&amp;"_"&amp;O8376))</f>
        <v/>
      </c>
      <c r="C8376" t="str">
        <f t="shared" si="393"/>
        <v/>
      </c>
      <c r="G8376" t="str">
        <f>IF(ISNA(VLOOKUP(K8376&amp;"_"&amp;L8376&amp;"_"&amp;M8376&amp;"_"&amp;O8376,[1]挑战模式!$A:$AS,14+N8376,FALSE)),"",IF(VLOOKUP(K8376&amp;"_"&amp;L8376&amp;"_"&amp;M8376&amp;"_"&amp;O8376,[1]挑战模式!$A:$AS,14+N8376,FALSE)="","",IF(VLOOKUP(VLOOKUP(K8376&amp;"_"&amp;L8376&amp;"_"&amp;M8376&amp;"_"&amp;O8376,[1]挑战模式!$A:$AS,14+N8376,FALSE),[1]怪物!$B:$L,11,FALSE)=0,"",VLOOKUP(VLOOKUP(K8376&amp;"_"&amp;L8376&amp;"_"&amp;M8376&amp;"_"&amp;O8376,[1]挑战模式!$A:$AS,14+N8376,FALSE),[1]怪物!$B:$L,11,FALSE))))</f>
        <v/>
      </c>
      <c r="H8376" t="str">
        <f t="shared" si="394"/>
        <v/>
      </c>
      <c r="I8376" t="str">
        <f t="shared" si="395"/>
        <v/>
      </c>
      <c r="J8376" t="str">
        <f>IF(B8376="","",IF(RIGHT(VLOOKUP(K8376&amp;"_"&amp;L8376&amp;"_"&amp;M8376&amp;"_"&amp;O8376,[1]挑战模式!$A:$AS,14+N8376,FALSE),1)="3","EffectCreate_BossEffect;EffectCreate_MonsterShow","EffectCreate_MonsterShow"))</f>
        <v/>
      </c>
      <c r="K8376">
        <v>1</v>
      </c>
      <c r="L8376">
        <v>2</v>
      </c>
      <c r="M8376">
        <v>9</v>
      </c>
      <c r="N8376">
        <v>4</v>
      </c>
      <c r="O8376" t="s">
        <v>468</v>
      </c>
    </row>
    <row r="8377" spans="2:15" x14ac:dyDescent="0.2">
      <c r="B8377" t="str">
        <f>IF(ISNA(VLOOKUP(K8377&amp;"_"&amp;L8377&amp;"_"&amp;M8377&amp;"_"&amp;O8377,[1]挑战模式!$A:$AS,1,FALSE)),"",IF(VLOOKUP(K8377&amp;"_"&amp;L8377&amp;"_"&amp;M8377&amp;"_"&amp;O8377,[1]挑战模式!$A:$AS,14+N8377,FALSE)="","","Monster_Season"&amp;K8377&amp;"_Challenge"&amp;L8377&amp;"_"&amp;M8377&amp;"_"&amp;N8377&amp;"_"&amp;O8377))</f>
        <v/>
      </c>
      <c r="C8377" t="str">
        <f t="shared" si="393"/>
        <v/>
      </c>
      <c r="G8377" t="str">
        <f>IF(ISNA(VLOOKUP(K8377&amp;"_"&amp;L8377&amp;"_"&amp;M8377&amp;"_"&amp;O8377,[1]挑战模式!$A:$AS,14+N8377,FALSE)),"",IF(VLOOKUP(K8377&amp;"_"&amp;L8377&amp;"_"&amp;M8377&amp;"_"&amp;O8377,[1]挑战模式!$A:$AS,14+N8377,FALSE)="","",IF(VLOOKUP(VLOOKUP(K8377&amp;"_"&amp;L8377&amp;"_"&amp;M8377&amp;"_"&amp;O8377,[1]挑战模式!$A:$AS,14+N8377,FALSE),[1]怪物!$B:$L,11,FALSE)=0,"",VLOOKUP(VLOOKUP(K8377&amp;"_"&amp;L8377&amp;"_"&amp;M8377&amp;"_"&amp;O8377,[1]挑战模式!$A:$AS,14+N8377,FALSE),[1]怪物!$B:$L,11,FALSE))))</f>
        <v/>
      </c>
      <c r="H8377" t="str">
        <f t="shared" si="394"/>
        <v/>
      </c>
      <c r="I8377" t="str">
        <f t="shared" si="395"/>
        <v/>
      </c>
      <c r="J8377" t="str">
        <f>IF(B8377="","",IF(RIGHT(VLOOKUP(K8377&amp;"_"&amp;L8377&amp;"_"&amp;M8377&amp;"_"&amp;O8377,[1]挑战模式!$A:$AS,14+N8377,FALSE),1)="3","EffectCreate_BossEffect;EffectCreate_MonsterShow","EffectCreate_MonsterShow"))</f>
        <v/>
      </c>
      <c r="K8377">
        <v>1</v>
      </c>
      <c r="L8377">
        <v>2</v>
      </c>
      <c r="M8377">
        <v>9</v>
      </c>
      <c r="N8377">
        <v>5</v>
      </c>
      <c r="O8377" t="s">
        <v>468</v>
      </c>
    </row>
    <row r="8378" spans="2:15" x14ac:dyDescent="0.2">
      <c r="B8378" t="str">
        <f>IF(ISNA(VLOOKUP(K8378&amp;"_"&amp;L8378&amp;"_"&amp;M8378&amp;"_"&amp;O8378,[1]挑战模式!$A:$AS,1,FALSE)),"",IF(VLOOKUP(K8378&amp;"_"&amp;L8378&amp;"_"&amp;M8378&amp;"_"&amp;O8378,[1]挑战模式!$A:$AS,14+N8378,FALSE)="","","Monster_Season"&amp;K8378&amp;"_Challenge"&amp;L8378&amp;"_"&amp;M8378&amp;"_"&amp;N8378&amp;"_"&amp;O8378))</f>
        <v/>
      </c>
      <c r="C8378" t="str">
        <f t="shared" si="393"/>
        <v/>
      </c>
      <c r="G8378" t="str">
        <f>IF(ISNA(VLOOKUP(K8378&amp;"_"&amp;L8378&amp;"_"&amp;M8378&amp;"_"&amp;O8378,[1]挑战模式!$A:$AS,14+N8378,FALSE)),"",IF(VLOOKUP(K8378&amp;"_"&amp;L8378&amp;"_"&amp;M8378&amp;"_"&amp;O8378,[1]挑战模式!$A:$AS,14+N8378,FALSE)="","",IF(VLOOKUP(VLOOKUP(K8378&amp;"_"&amp;L8378&amp;"_"&amp;M8378&amp;"_"&amp;O8378,[1]挑战模式!$A:$AS,14+N8378,FALSE),[1]怪物!$B:$L,11,FALSE)=0,"",VLOOKUP(VLOOKUP(K8378&amp;"_"&amp;L8378&amp;"_"&amp;M8378&amp;"_"&amp;O8378,[1]挑战模式!$A:$AS,14+N8378,FALSE),[1]怪物!$B:$L,11,FALSE))))</f>
        <v/>
      </c>
      <c r="H8378" t="str">
        <f t="shared" si="394"/>
        <v/>
      </c>
      <c r="I8378" t="str">
        <f t="shared" si="395"/>
        <v/>
      </c>
      <c r="J8378" t="str">
        <f>IF(B8378="","",IF(RIGHT(VLOOKUP(K8378&amp;"_"&amp;L8378&amp;"_"&amp;M8378&amp;"_"&amp;O8378,[1]挑战模式!$A:$AS,14+N8378,FALSE),1)="3","EffectCreate_BossEffect;EffectCreate_MonsterShow","EffectCreate_MonsterShow"))</f>
        <v/>
      </c>
      <c r="K8378">
        <v>1</v>
      </c>
      <c r="L8378">
        <v>2</v>
      </c>
      <c r="M8378">
        <v>10</v>
      </c>
      <c r="N8378">
        <v>6</v>
      </c>
      <c r="O8378" t="s">
        <v>468</v>
      </c>
    </row>
    <row r="8379" spans="2:15" x14ac:dyDescent="0.2">
      <c r="B8379" t="str">
        <f>IF(ISNA(VLOOKUP(K8379&amp;"_"&amp;L8379&amp;"_"&amp;M8379&amp;"_"&amp;O8379,[1]挑战模式!$A:$AS,1,FALSE)),"",IF(VLOOKUP(K8379&amp;"_"&amp;L8379&amp;"_"&amp;M8379&amp;"_"&amp;O8379,[1]挑战模式!$A:$AS,14+N8379,FALSE)="","","Monster_Season"&amp;K8379&amp;"_Challenge"&amp;L8379&amp;"_"&amp;M8379&amp;"_"&amp;N8379&amp;"_"&amp;O8379))</f>
        <v/>
      </c>
      <c r="C8379" t="str">
        <f t="shared" si="393"/>
        <v/>
      </c>
      <c r="G8379" t="str">
        <f>IF(ISNA(VLOOKUP(K8379&amp;"_"&amp;L8379&amp;"_"&amp;M8379&amp;"_"&amp;O8379,[1]挑战模式!$A:$AS,14+N8379,FALSE)),"",IF(VLOOKUP(K8379&amp;"_"&amp;L8379&amp;"_"&amp;M8379&amp;"_"&amp;O8379,[1]挑战模式!$A:$AS,14+N8379,FALSE)="","",IF(VLOOKUP(VLOOKUP(K8379&amp;"_"&amp;L8379&amp;"_"&amp;M8379&amp;"_"&amp;O8379,[1]挑战模式!$A:$AS,14+N8379,FALSE),[1]怪物!$B:$L,11,FALSE)=0,"",VLOOKUP(VLOOKUP(K8379&amp;"_"&amp;L8379&amp;"_"&amp;M8379&amp;"_"&amp;O8379,[1]挑战模式!$A:$AS,14+N8379,FALSE),[1]怪物!$B:$L,11,FALSE))))</f>
        <v/>
      </c>
      <c r="H8379" t="str">
        <f t="shared" si="394"/>
        <v/>
      </c>
      <c r="I8379" t="str">
        <f t="shared" si="395"/>
        <v/>
      </c>
      <c r="J8379" t="str">
        <f>IF(B8379="","",IF(RIGHT(VLOOKUP(K8379&amp;"_"&amp;L8379&amp;"_"&amp;M8379&amp;"_"&amp;O8379,[1]挑战模式!$A:$AS,14+N8379,FALSE),1)="3","EffectCreate_BossEffect;EffectCreate_MonsterShow","EffectCreate_MonsterShow"))</f>
        <v/>
      </c>
      <c r="K8379">
        <v>1</v>
      </c>
      <c r="L8379">
        <v>2</v>
      </c>
      <c r="M8379">
        <v>10</v>
      </c>
      <c r="N8379">
        <v>1</v>
      </c>
      <c r="O8379" t="s">
        <v>468</v>
      </c>
    </row>
    <row r="8380" spans="2:15" x14ac:dyDescent="0.2">
      <c r="B8380" t="str">
        <f>IF(ISNA(VLOOKUP(K8380&amp;"_"&amp;L8380&amp;"_"&amp;M8380&amp;"_"&amp;O8380,[1]挑战模式!$A:$AS,1,FALSE)),"",IF(VLOOKUP(K8380&amp;"_"&amp;L8380&amp;"_"&amp;M8380&amp;"_"&amp;O8380,[1]挑战模式!$A:$AS,14+N8380,FALSE)="","","Monster_Season"&amp;K8380&amp;"_Challenge"&amp;L8380&amp;"_"&amp;M8380&amp;"_"&amp;N8380&amp;"_"&amp;O8380))</f>
        <v/>
      </c>
      <c r="C8380" t="str">
        <f t="shared" si="393"/>
        <v/>
      </c>
      <c r="G8380" t="str">
        <f>IF(ISNA(VLOOKUP(K8380&amp;"_"&amp;L8380&amp;"_"&amp;M8380&amp;"_"&amp;O8380,[1]挑战模式!$A:$AS,14+N8380,FALSE)),"",IF(VLOOKUP(K8380&amp;"_"&amp;L8380&amp;"_"&amp;M8380&amp;"_"&amp;O8380,[1]挑战模式!$A:$AS,14+N8380,FALSE)="","",IF(VLOOKUP(VLOOKUP(K8380&amp;"_"&amp;L8380&amp;"_"&amp;M8380&amp;"_"&amp;O8380,[1]挑战模式!$A:$AS,14+N8380,FALSE),[1]怪物!$B:$L,11,FALSE)=0,"",VLOOKUP(VLOOKUP(K8380&amp;"_"&amp;L8380&amp;"_"&amp;M8380&amp;"_"&amp;O8380,[1]挑战模式!$A:$AS,14+N8380,FALSE),[1]怪物!$B:$L,11,FALSE))))</f>
        <v/>
      </c>
      <c r="H8380" t="str">
        <f t="shared" si="394"/>
        <v/>
      </c>
      <c r="I8380" t="str">
        <f t="shared" si="395"/>
        <v/>
      </c>
      <c r="J8380" t="str">
        <f>IF(B8380="","",IF(RIGHT(VLOOKUP(K8380&amp;"_"&amp;L8380&amp;"_"&amp;M8380&amp;"_"&amp;O8380,[1]挑战模式!$A:$AS,14+N8380,FALSE),1)="3","EffectCreate_BossEffect;EffectCreate_MonsterShow","EffectCreate_MonsterShow"))</f>
        <v/>
      </c>
      <c r="K8380">
        <v>1</v>
      </c>
      <c r="L8380">
        <v>2</v>
      </c>
      <c r="M8380">
        <v>10</v>
      </c>
      <c r="N8380">
        <v>2</v>
      </c>
      <c r="O8380" t="s">
        <v>468</v>
      </c>
    </row>
    <row r="8381" spans="2:15" x14ac:dyDescent="0.2">
      <c r="B8381" t="str">
        <f>IF(ISNA(VLOOKUP(K8381&amp;"_"&amp;L8381&amp;"_"&amp;M8381&amp;"_"&amp;O8381,[1]挑战模式!$A:$AS,1,FALSE)),"",IF(VLOOKUP(K8381&amp;"_"&amp;L8381&amp;"_"&amp;M8381&amp;"_"&amp;O8381,[1]挑战模式!$A:$AS,14+N8381,FALSE)="","","Monster_Season"&amp;K8381&amp;"_Challenge"&amp;L8381&amp;"_"&amp;M8381&amp;"_"&amp;N8381&amp;"_"&amp;O8381))</f>
        <v/>
      </c>
      <c r="C8381" t="str">
        <f t="shared" si="393"/>
        <v/>
      </c>
      <c r="G8381" t="str">
        <f>IF(ISNA(VLOOKUP(K8381&amp;"_"&amp;L8381&amp;"_"&amp;M8381&amp;"_"&amp;O8381,[1]挑战模式!$A:$AS,14+N8381,FALSE)),"",IF(VLOOKUP(K8381&amp;"_"&amp;L8381&amp;"_"&amp;M8381&amp;"_"&amp;O8381,[1]挑战模式!$A:$AS,14+N8381,FALSE)="","",IF(VLOOKUP(VLOOKUP(K8381&amp;"_"&amp;L8381&amp;"_"&amp;M8381&amp;"_"&amp;O8381,[1]挑战模式!$A:$AS,14+N8381,FALSE),[1]怪物!$B:$L,11,FALSE)=0,"",VLOOKUP(VLOOKUP(K8381&amp;"_"&amp;L8381&amp;"_"&amp;M8381&amp;"_"&amp;O8381,[1]挑战模式!$A:$AS,14+N8381,FALSE),[1]怪物!$B:$L,11,FALSE))))</f>
        <v/>
      </c>
      <c r="H8381" t="str">
        <f t="shared" si="394"/>
        <v/>
      </c>
      <c r="I8381" t="str">
        <f t="shared" si="395"/>
        <v/>
      </c>
      <c r="J8381" t="str">
        <f>IF(B8381="","",IF(RIGHT(VLOOKUP(K8381&amp;"_"&amp;L8381&amp;"_"&amp;M8381&amp;"_"&amp;O8381,[1]挑战模式!$A:$AS,14+N8381,FALSE),1)="3","EffectCreate_BossEffect;EffectCreate_MonsterShow","EffectCreate_MonsterShow"))</f>
        <v/>
      </c>
      <c r="K8381">
        <v>1</v>
      </c>
      <c r="L8381">
        <v>2</v>
      </c>
      <c r="M8381">
        <v>10</v>
      </c>
      <c r="N8381">
        <v>3</v>
      </c>
      <c r="O8381" t="s">
        <v>468</v>
      </c>
    </row>
    <row r="8382" spans="2:15" x14ac:dyDescent="0.2">
      <c r="B8382" t="str">
        <f>IF(ISNA(VLOOKUP(K8382&amp;"_"&amp;L8382&amp;"_"&amp;M8382&amp;"_"&amp;O8382,[1]挑战模式!$A:$AS,1,FALSE)),"",IF(VLOOKUP(K8382&amp;"_"&amp;L8382&amp;"_"&amp;M8382&amp;"_"&amp;O8382,[1]挑战模式!$A:$AS,14+N8382,FALSE)="","","Monster_Season"&amp;K8382&amp;"_Challenge"&amp;L8382&amp;"_"&amp;M8382&amp;"_"&amp;N8382&amp;"_"&amp;O8382))</f>
        <v/>
      </c>
      <c r="C8382" t="str">
        <f t="shared" si="393"/>
        <v/>
      </c>
      <c r="G8382" t="str">
        <f>IF(ISNA(VLOOKUP(K8382&amp;"_"&amp;L8382&amp;"_"&amp;M8382&amp;"_"&amp;O8382,[1]挑战模式!$A:$AS,14+N8382,FALSE)),"",IF(VLOOKUP(K8382&amp;"_"&amp;L8382&amp;"_"&amp;M8382&amp;"_"&amp;O8382,[1]挑战模式!$A:$AS,14+N8382,FALSE)="","",IF(VLOOKUP(VLOOKUP(K8382&amp;"_"&amp;L8382&amp;"_"&amp;M8382&amp;"_"&amp;O8382,[1]挑战模式!$A:$AS,14+N8382,FALSE),[1]怪物!$B:$L,11,FALSE)=0,"",VLOOKUP(VLOOKUP(K8382&amp;"_"&amp;L8382&amp;"_"&amp;M8382&amp;"_"&amp;O8382,[1]挑战模式!$A:$AS,14+N8382,FALSE),[1]怪物!$B:$L,11,FALSE))))</f>
        <v/>
      </c>
      <c r="H8382" t="str">
        <f t="shared" si="394"/>
        <v/>
      </c>
      <c r="I8382" t="str">
        <f t="shared" si="395"/>
        <v/>
      </c>
      <c r="J8382" t="str">
        <f>IF(B8382="","",IF(RIGHT(VLOOKUP(K8382&amp;"_"&amp;L8382&amp;"_"&amp;M8382&amp;"_"&amp;O8382,[1]挑战模式!$A:$AS,14+N8382,FALSE),1)="3","EffectCreate_BossEffect;EffectCreate_MonsterShow","EffectCreate_MonsterShow"))</f>
        <v/>
      </c>
      <c r="K8382">
        <v>1</v>
      </c>
      <c r="L8382">
        <v>2</v>
      </c>
      <c r="M8382">
        <v>10</v>
      </c>
      <c r="N8382">
        <v>4</v>
      </c>
      <c r="O8382" t="s">
        <v>468</v>
      </c>
    </row>
    <row r="8383" spans="2:15" x14ac:dyDescent="0.2">
      <c r="B8383" t="str">
        <f>IF(ISNA(VLOOKUP(K8383&amp;"_"&amp;L8383&amp;"_"&amp;M8383&amp;"_"&amp;O8383,[1]挑战模式!$A:$AS,1,FALSE)),"",IF(VLOOKUP(K8383&amp;"_"&amp;L8383&amp;"_"&amp;M8383&amp;"_"&amp;O8383,[1]挑战模式!$A:$AS,14+N8383,FALSE)="","","Monster_Season"&amp;K8383&amp;"_Challenge"&amp;L8383&amp;"_"&amp;M8383&amp;"_"&amp;N8383&amp;"_"&amp;O8383))</f>
        <v/>
      </c>
      <c r="C8383" t="str">
        <f t="shared" si="393"/>
        <v/>
      </c>
      <c r="G8383" t="str">
        <f>IF(ISNA(VLOOKUP(K8383&amp;"_"&amp;L8383&amp;"_"&amp;M8383&amp;"_"&amp;O8383,[1]挑战模式!$A:$AS,14+N8383,FALSE)),"",IF(VLOOKUP(K8383&amp;"_"&amp;L8383&amp;"_"&amp;M8383&amp;"_"&amp;O8383,[1]挑战模式!$A:$AS,14+N8383,FALSE)="","",IF(VLOOKUP(VLOOKUP(K8383&amp;"_"&amp;L8383&amp;"_"&amp;M8383&amp;"_"&amp;O8383,[1]挑战模式!$A:$AS,14+N8383,FALSE),[1]怪物!$B:$L,11,FALSE)=0,"",VLOOKUP(VLOOKUP(K8383&amp;"_"&amp;L8383&amp;"_"&amp;M8383&amp;"_"&amp;O8383,[1]挑战模式!$A:$AS,14+N8383,FALSE),[1]怪物!$B:$L,11,FALSE))))</f>
        <v/>
      </c>
      <c r="H8383" t="str">
        <f t="shared" si="394"/>
        <v/>
      </c>
      <c r="I8383" t="str">
        <f t="shared" si="395"/>
        <v/>
      </c>
      <c r="J8383" t="str">
        <f>IF(B8383="","",IF(RIGHT(VLOOKUP(K8383&amp;"_"&amp;L8383&amp;"_"&amp;M8383&amp;"_"&amp;O8383,[1]挑战模式!$A:$AS,14+N8383,FALSE),1)="3","EffectCreate_BossEffect;EffectCreate_MonsterShow","EffectCreate_MonsterShow"))</f>
        <v/>
      </c>
      <c r="K8383">
        <v>1</v>
      </c>
      <c r="L8383">
        <v>2</v>
      </c>
      <c r="M8383">
        <v>10</v>
      </c>
      <c r="N8383">
        <v>5</v>
      </c>
      <c r="O8383" t="s">
        <v>468</v>
      </c>
    </row>
    <row r="8384" spans="2:15" x14ac:dyDescent="0.2">
      <c r="B8384" t="str">
        <f>IF(ISNA(VLOOKUP(K8384&amp;"_"&amp;L8384&amp;"_"&amp;M8384&amp;"_"&amp;O8384,[1]挑战模式!$A:$AS,1,FALSE)),"",IF(VLOOKUP(K8384&amp;"_"&amp;L8384&amp;"_"&amp;M8384&amp;"_"&amp;O8384,[1]挑战模式!$A:$AS,14+N8384,FALSE)="","","Monster_Season"&amp;K8384&amp;"_Challenge"&amp;L8384&amp;"_"&amp;M8384&amp;"_"&amp;N8384&amp;"_"&amp;O8384))</f>
        <v>Monster_Season1_Challenge3_1_1_Hell</v>
      </c>
      <c r="C8384" t="str">
        <f t="shared" si="393"/>
        <v>None</v>
      </c>
      <c r="G8384" t="str">
        <f>IF(ISNA(VLOOKUP(K8384&amp;"_"&amp;L8384&amp;"_"&amp;M8384&amp;"_"&amp;O8384,[1]挑战模式!$A:$AS,14+N8384,FALSE)),"",IF(VLOOKUP(K8384&amp;"_"&amp;L8384&amp;"_"&amp;M8384&amp;"_"&amp;O8384,[1]挑战模式!$A:$AS,14+N8384,FALSE)="","",IF(VLOOKUP(VLOOKUP(K8384&amp;"_"&amp;L8384&amp;"_"&amp;M8384&amp;"_"&amp;O8384,[1]挑战模式!$A:$AS,14+N8384,FALSE),[1]怪物!$B:$L,11,FALSE)=0,"",VLOOKUP(VLOOKUP(K8384&amp;"_"&amp;L8384&amp;"_"&amp;M8384&amp;"_"&amp;O8384,[1]挑战模式!$A:$AS,14+N8384,FALSE),[1]怪物!$B:$L,11,FALSE))))</f>
        <v/>
      </c>
      <c r="H8384" t="str">
        <f t="shared" si="394"/>
        <v>Unit_Monster_Season1_Challenge3_1_1_Hell</v>
      </c>
      <c r="I8384" t="str">
        <f t="shared" si="395"/>
        <v>TowerDefense_Monster1</v>
      </c>
      <c r="J8384" t="str">
        <f>IF(B8384="","",IF(RIGHT(VLOOKUP(K8384&amp;"_"&amp;L8384&amp;"_"&amp;M8384&amp;"_"&amp;O8384,[1]挑战模式!$A:$AS,14+N8384,FALSE),1)="3","EffectCreate_BossEffect;EffectCreate_MonsterShow","EffectCreate_MonsterShow"))</f>
        <v>EffectCreate_MonsterShow</v>
      </c>
      <c r="K8384">
        <v>1</v>
      </c>
      <c r="L8384">
        <v>3</v>
      </c>
      <c r="M8384">
        <v>1</v>
      </c>
      <c r="N8384">
        <v>1</v>
      </c>
      <c r="O8384" t="s">
        <v>468</v>
      </c>
    </row>
    <row r="8385" spans="2:15" x14ac:dyDescent="0.2">
      <c r="B8385" t="str">
        <f>IF(ISNA(VLOOKUP(K8385&amp;"_"&amp;L8385&amp;"_"&amp;M8385&amp;"_"&amp;O8385,[1]挑战模式!$A:$AS,1,FALSE)),"",IF(VLOOKUP(K8385&amp;"_"&amp;L8385&amp;"_"&amp;M8385&amp;"_"&amp;O8385,[1]挑战模式!$A:$AS,14+N8385,FALSE)="","","Monster_Season"&amp;K8385&amp;"_Challenge"&amp;L8385&amp;"_"&amp;M8385&amp;"_"&amp;N8385&amp;"_"&amp;O8385))</f>
        <v/>
      </c>
      <c r="C8385" t="str">
        <f t="shared" si="393"/>
        <v/>
      </c>
      <c r="G8385" t="str">
        <f>IF(ISNA(VLOOKUP(K8385&amp;"_"&amp;L8385&amp;"_"&amp;M8385&amp;"_"&amp;O8385,[1]挑战模式!$A:$AS,14+N8385,FALSE)),"",IF(VLOOKUP(K8385&amp;"_"&amp;L8385&amp;"_"&amp;M8385&amp;"_"&amp;O8385,[1]挑战模式!$A:$AS,14+N8385,FALSE)="","",IF(VLOOKUP(VLOOKUP(K8385&amp;"_"&amp;L8385&amp;"_"&amp;M8385&amp;"_"&amp;O8385,[1]挑战模式!$A:$AS,14+N8385,FALSE),[1]怪物!$B:$L,11,FALSE)=0,"",VLOOKUP(VLOOKUP(K8385&amp;"_"&amp;L8385&amp;"_"&amp;M8385&amp;"_"&amp;O8385,[1]挑战模式!$A:$AS,14+N8385,FALSE),[1]怪物!$B:$L,11,FALSE))))</f>
        <v/>
      </c>
      <c r="H8385" t="str">
        <f t="shared" si="394"/>
        <v/>
      </c>
      <c r="I8385" t="str">
        <f t="shared" si="395"/>
        <v/>
      </c>
      <c r="J8385" t="str">
        <f>IF(B8385="","",IF(RIGHT(VLOOKUP(K8385&amp;"_"&amp;L8385&amp;"_"&amp;M8385&amp;"_"&amp;O8385,[1]挑战模式!$A:$AS,14+N8385,FALSE),1)="3","EffectCreate_BossEffect;EffectCreate_MonsterShow","EffectCreate_MonsterShow"))</f>
        <v/>
      </c>
      <c r="K8385">
        <v>1</v>
      </c>
      <c r="L8385">
        <v>3</v>
      </c>
      <c r="M8385">
        <v>1</v>
      </c>
      <c r="N8385">
        <v>2</v>
      </c>
      <c r="O8385" t="s">
        <v>468</v>
      </c>
    </row>
    <row r="8386" spans="2:15" x14ac:dyDescent="0.2">
      <c r="B8386" t="str">
        <f>IF(ISNA(VLOOKUP(K8386&amp;"_"&amp;L8386&amp;"_"&amp;M8386&amp;"_"&amp;O8386,[1]挑战模式!$A:$AS,1,FALSE)),"",IF(VLOOKUP(K8386&amp;"_"&amp;L8386&amp;"_"&amp;M8386&amp;"_"&amp;O8386,[1]挑战模式!$A:$AS,14+N8386,FALSE)="","","Monster_Season"&amp;K8386&amp;"_Challenge"&amp;L8386&amp;"_"&amp;M8386&amp;"_"&amp;N8386&amp;"_"&amp;O8386))</f>
        <v/>
      </c>
      <c r="C8386" t="str">
        <f t="shared" si="393"/>
        <v/>
      </c>
      <c r="G8386" t="str">
        <f>IF(ISNA(VLOOKUP(K8386&amp;"_"&amp;L8386&amp;"_"&amp;M8386&amp;"_"&amp;O8386,[1]挑战模式!$A:$AS,14+N8386,FALSE)),"",IF(VLOOKUP(K8386&amp;"_"&amp;L8386&amp;"_"&amp;M8386&amp;"_"&amp;O8386,[1]挑战模式!$A:$AS,14+N8386,FALSE)="","",IF(VLOOKUP(VLOOKUP(K8386&amp;"_"&amp;L8386&amp;"_"&amp;M8386&amp;"_"&amp;O8386,[1]挑战模式!$A:$AS,14+N8386,FALSE),[1]怪物!$B:$L,11,FALSE)=0,"",VLOOKUP(VLOOKUP(K8386&amp;"_"&amp;L8386&amp;"_"&amp;M8386&amp;"_"&amp;O8386,[1]挑战模式!$A:$AS,14+N8386,FALSE),[1]怪物!$B:$L,11,FALSE))))</f>
        <v/>
      </c>
      <c r="H8386" t="str">
        <f t="shared" si="394"/>
        <v/>
      </c>
      <c r="I8386" t="str">
        <f t="shared" si="395"/>
        <v/>
      </c>
      <c r="J8386" t="str">
        <f>IF(B8386="","",IF(RIGHT(VLOOKUP(K8386&amp;"_"&amp;L8386&amp;"_"&amp;M8386&amp;"_"&amp;O8386,[1]挑战模式!$A:$AS,14+N8386,FALSE),1)="3","EffectCreate_BossEffect;EffectCreate_MonsterShow","EffectCreate_MonsterShow"))</f>
        <v/>
      </c>
      <c r="K8386">
        <v>1</v>
      </c>
      <c r="L8386">
        <v>3</v>
      </c>
      <c r="M8386">
        <v>1</v>
      </c>
      <c r="N8386">
        <v>3</v>
      </c>
      <c r="O8386" t="s">
        <v>468</v>
      </c>
    </row>
    <row r="8387" spans="2:15" x14ac:dyDescent="0.2">
      <c r="B8387" t="str">
        <f>IF(ISNA(VLOOKUP(K8387&amp;"_"&amp;L8387&amp;"_"&amp;M8387&amp;"_"&amp;O8387,[1]挑战模式!$A:$AS,1,FALSE)),"",IF(VLOOKUP(K8387&amp;"_"&amp;L8387&amp;"_"&amp;M8387&amp;"_"&amp;O8387,[1]挑战模式!$A:$AS,14+N8387,FALSE)="","","Monster_Season"&amp;K8387&amp;"_Challenge"&amp;L8387&amp;"_"&amp;M8387&amp;"_"&amp;N8387&amp;"_"&amp;O8387))</f>
        <v/>
      </c>
      <c r="C8387" t="str">
        <f t="shared" si="393"/>
        <v/>
      </c>
      <c r="G8387" t="str">
        <f>IF(ISNA(VLOOKUP(K8387&amp;"_"&amp;L8387&amp;"_"&amp;M8387&amp;"_"&amp;O8387,[1]挑战模式!$A:$AS,14+N8387,FALSE)),"",IF(VLOOKUP(K8387&amp;"_"&amp;L8387&amp;"_"&amp;M8387&amp;"_"&amp;O8387,[1]挑战模式!$A:$AS,14+N8387,FALSE)="","",IF(VLOOKUP(VLOOKUP(K8387&amp;"_"&amp;L8387&amp;"_"&amp;M8387&amp;"_"&amp;O8387,[1]挑战模式!$A:$AS,14+N8387,FALSE),[1]怪物!$B:$L,11,FALSE)=0,"",VLOOKUP(VLOOKUP(K8387&amp;"_"&amp;L8387&amp;"_"&amp;M8387&amp;"_"&amp;O8387,[1]挑战模式!$A:$AS,14+N8387,FALSE),[1]怪物!$B:$L,11,FALSE))))</f>
        <v/>
      </c>
      <c r="H8387" t="str">
        <f t="shared" si="394"/>
        <v/>
      </c>
      <c r="I8387" t="str">
        <f t="shared" si="395"/>
        <v/>
      </c>
      <c r="J8387" t="str">
        <f>IF(B8387="","",IF(RIGHT(VLOOKUP(K8387&amp;"_"&amp;L8387&amp;"_"&amp;M8387&amp;"_"&amp;O8387,[1]挑战模式!$A:$AS,14+N8387,FALSE),1)="3","EffectCreate_BossEffect;EffectCreate_MonsterShow","EffectCreate_MonsterShow"))</f>
        <v/>
      </c>
      <c r="K8387">
        <v>1</v>
      </c>
      <c r="L8387">
        <v>3</v>
      </c>
      <c r="M8387">
        <v>1</v>
      </c>
      <c r="N8387">
        <v>4</v>
      </c>
      <c r="O8387" t="s">
        <v>468</v>
      </c>
    </row>
    <row r="8388" spans="2:15" x14ac:dyDescent="0.2">
      <c r="B8388" t="str">
        <f>IF(ISNA(VLOOKUP(K8388&amp;"_"&amp;L8388&amp;"_"&amp;M8388&amp;"_"&amp;O8388,[1]挑战模式!$A:$AS,1,FALSE)),"",IF(VLOOKUP(K8388&amp;"_"&amp;L8388&amp;"_"&amp;M8388&amp;"_"&amp;O8388,[1]挑战模式!$A:$AS,14+N8388,FALSE)="","","Monster_Season"&amp;K8388&amp;"_Challenge"&amp;L8388&amp;"_"&amp;M8388&amp;"_"&amp;N8388&amp;"_"&amp;O8388))</f>
        <v/>
      </c>
      <c r="C8388" t="str">
        <f t="shared" si="393"/>
        <v/>
      </c>
      <c r="G8388" t="str">
        <f>IF(ISNA(VLOOKUP(K8388&amp;"_"&amp;L8388&amp;"_"&amp;M8388&amp;"_"&amp;O8388,[1]挑战模式!$A:$AS,14+N8388,FALSE)),"",IF(VLOOKUP(K8388&amp;"_"&amp;L8388&amp;"_"&amp;M8388&amp;"_"&amp;O8388,[1]挑战模式!$A:$AS,14+N8388,FALSE)="","",IF(VLOOKUP(VLOOKUP(K8388&amp;"_"&amp;L8388&amp;"_"&amp;M8388&amp;"_"&amp;O8388,[1]挑战模式!$A:$AS,14+N8388,FALSE),[1]怪物!$B:$L,11,FALSE)=0,"",VLOOKUP(VLOOKUP(K8388&amp;"_"&amp;L8388&amp;"_"&amp;M8388&amp;"_"&amp;O8388,[1]挑战模式!$A:$AS,14+N8388,FALSE),[1]怪物!$B:$L,11,FALSE))))</f>
        <v/>
      </c>
      <c r="H8388" t="str">
        <f t="shared" si="394"/>
        <v/>
      </c>
      <c r="I8388" t="str">
        <f t="shared" si="395"/>
        <v/>
      </c>
      <c r="J8388" t="str">
        <f>IF(B8388="","",IF(RIGHT(VLOOKUP(K8388&amp;"_"&amp;L8388&amp;"_"&amp;M8388&amp;"_"&amp;O8388,[1]挑战模式!$A:$AS,14+N8388,FALSE),1)="3","EffectCreate_BossEffect;EffectCreate_MonsterShow","EffectCreate_MonsterShow"))</f>
        <v/>
      </c>
      <c r="K8388">
        <v>1</v>
      </c>
      <c r="L8388">
        <v>3</v>
      </c>
      <c r="M8388">
        <v>1</v>
      </c>
      <c r="N8388">
        <v>5</v>
      </c>
      <c r="O8388" t="s">
        <v>468</v>
      </c>
    </row>
    <row r="8389" spans="2:15" x14ac:dyDescent="0.2">
      <c r="B8389" t="str">
        <f>IF(ISNA(VLOOKUP(K8389&amp;"_"&amp;L8389&amp;"_"&amp;M8389&amp;"_"&amp;O8389,[1]挑战模式!$A:$AS,1,FALSE)),"",IF(VLOOKUP(K8389&amp;"_"&amp;L8389&amp;"_"&amp;M8389&amp;"_"&amp;O8389,[1]挑战模式!$A:$AS,14+N8389,FALSE)="","","Monster_Season"&amp;K8389&amp;"_Challenge"&amp;L8389&amp;"_"&amp;M8389&amp;"_"&amp;N8389&amp;"_"&amp;O8389))</f>
        <v/>
      </c>
      <c r="C8389" t="str">
        <f t="shared" si="393"/>
        <v/>
      </c>
      <c r="G8389" t="str">
        <f>IF(ISNA(VLOOKUP(K8389&amp;"_"&amp;L8389&amp;"_"&amp;M8389&amp;"_"&amp;O8389,[1]挑战模式!$A:$AS,14+N8389,FALSE)),"",IF(VLOOKUP(K8389&amp;"_"&amp;L8389&amp;"_"&amp;M8389&amp;"_"&amp;O8389,[1]挑战模式!$A:$AS,14+N8389,FALSE)="","",IF(VLOOKUP(VLOOKUP(K8389&amp;"_"&amp;L8389&amp;"_"&amp;M8389&amp;"_"&amp;O8389,[1]挑战模式!$A:$AS,14+N8389,FALSE),[1]怪物!$B:$L,11,FALSE)=0,"",VLOOKUP(VLOOKUP(K8389&amp;"_"&amp;L8389&amp;"_"&amp;M8389&amp;"_"&amp;O8389,[1]挑战模式!$A:$AS,14+N8389,FALSE),[1]怪物!$B:$L,11,FALSE))))</f>
        <v/>
      </c>
      <c r="H8389" t="str">
        <f t="shared" si="394"/>
        <v/>
      </c>
      <c r="I8389" t="str">
        <f t="shared" si="395"/>
        <v/>
      </c>
      <c r="J8389" t="str">
        <f>IF(B8389="","",IF(RIGHT(VLOOKUP(K8389&amp;"_"&amp;L8389&amp;"_"&amp;M8389&amp;"_"&amp;O8389,[1]挑战模式!$A:$AS,14+N8389,FALSE),1)="3","EffectCreate_BossEffect;EffectCreate_MonsterShow","EffectCreate_MonsterShow"))</f>
        <v/>
      </c>
      <c r="K8389">
        <v>1</v>
      </c>
      <c r="L8389">
        <v>3</v>
      </c>
      <c r="M8389">
        <v>1</v>
      </c>
      <c r="N8389">
        <v>6</v>
      </c>
      <c r="O8389" t="s">
        <v>468</v>
      </c>
    </row>
    <row r="8390" spans="2:15" x14ac:dyDescent="0.2">
      <c r="B8390" t="str">
        <f>IF(ISNA(VLOOKUP(K8390&amp;"_"&amp;L8390&amp;"_"&amp;M8390&amp;"_"&amp;O8390,[1]挑战模式!$A:$AS,1,FALSE)),"",IF(VLOOKUP(K8390&amp;"_"&amp;L8390&amp;"_"&amp;M8390&amp;"_"&amp;O8390,[1]挑战模式!$A:$AS,14+N8390,FALSE)="","","Monster_Season"&amp;K8390&amp;"_Challenge"&amp;L8390&amp;"_"&amp;M8390&amp;"_"&amp;N8390&amp;"_"&amp;O8390))</f>
        <v>Monster_Season1_Challenge3_2_1_Hell</v>
      </c>
      <c r="C8390" t="str">
        <f t="shared" si="393"/>
        <v>None</v>
      </c>
      <c r="G8390" t="str">
        <f>IF(ISNA(VLOOKUP(K8390&amp;"_"&amp;L8390&amp;"_"&amp;M8390&amp;"_"&amp;O8390,[1]挑战模式!$A:$AS,14+N8390,FALSE)),"",IF(VLOOKUP(K8390&amp;"_"&amp;L8390&amp;"_"&amp;M8390&amp;"_"&amp;O8390,[1]挑战模式!$A:$AS,14+N8390,FALSE)="","",IF(VLOOKUP(VLOOKUP(K8390&amp;"_"&amp;L8390&amp;"_"&amp;M8390&amp;"_"&amp;O8390,[1]挑战模式!$A:$AS,14+N8390,FALSE),[1]怪物!$B:$L,11,FALSE)=0,"",VLOOKUP(VLOOKUP(K8390&amp;"_"&amp;L8390&amp;"_"&amp;M8390&amp;"_"&amp;O8390,[1]挑战模式!$A:$AS,14+N8390,FALSE),[1]怪物!$B:$L,11,FALSE))))</f>
        <v/>
      </c>
      <c r="H8390" t="str">
        <f t="shared" si="394"/>
        <v>Unit_Monster_Season1_Challenge3_2_1_Hell</v>
      </c>
      <c r="I8390" t="str">
        <f t="shared" si="395"/>
        <v>TowerDefense_Monster1</v>
      </c>
      <c r="J8390" t="str">
        <f>IF(B8390="","",IF(RIGHT(VLOOKUP(K8390&amp;"_"&amp;L8390&amp;"_"&amp;M8390&amp;"_"&amp;O8390,[1]挑战模式!$A:$AS,14+N8390,FALSE),1)="3","EffectCreate_BossEffect;EffectCreate_MonsterShow","EffectCreate_MonsterShow"))</f>
        <v>EffectCreate_MonsterShow</v>
      </c>
      <c r="K8390">
        <v>1</v>
      </c>
      <c r="L8390">
        <v>3</v>
      </c>
      <c r="M8390">
        <v>2</v>
      </c>
      <c r="N8390">
        <v>1</v>
      </c>
      <c r="O8390" t="s">
        <v>468</v>
      </c>
    </row>
    <row r="8391" spans="2:15" x14ac:dyDescent="0.2">
      <c r="B8391" t="str">
        <f>IF(ISNA(VLOOKUP(K8391&amp;"_"&amp;L8391&amp;"_"&amp;M8391&amp;"_"&amp;O8391,[1]挑战模式!$A:$AS,1,FALSE)),"",IF(VLOOKUP(K8391&amp;"_"&amp;L8391&amp;"_"&amp;M8391&amp;"_"&amp;O8391,[1]挑战模式!$A:$AS,14+N8391,FALSE)="","","Monster_Season"&amp;K8391&amp;"_Challenge"&amp;L8391&amp;"_"&amp;M8391&amp;"_"&amp;N8391&amp;"_"&amp;O8391))</f>
        <v>Monster_Season1_Challenge3_2_2_Hell</v>
      </c>
      <c r="C8391" t="str">
        <f t="shared" si="393"/>
        <v>None</v>
      </c>
      <c r="G8391" t="str">
        <f>IF(ISNA(VLOOKUP(K8391&amp;"_"&amp;L8391&amp;"_"&amp;M8391&amp;"_"&amp;O8391,[1]挑战模式!$A:$AS,14+N8391,FALSE)),"",IF(VLOOKUP(K8391&amp;"_"&amp;L8391&amp;"_"&amp;M8391&amp;"_"&amp;O8391,[1]挑战模式!$A:$AS,14+N8391,FALSE)="","",IF(VLOOKUP(VLOOKUP(K8391&amp;"_"&amp;L8391&amp;"_"&amp;M8391&amp;"_"&amp;O8391,[1]挑战模式!$A:$AS,14+N8391,FALSE),[1]怪物!$B:$L,11,FALSE)=0,"",VLOOKUP(VLOOKUP(K8391&amp;"_"&amp;L8391&amp;"_"&amp;M8391&amp;"_"&amp;O8391,[1]挑战模式!$A:$AS,14+N8391,FALSE),[1]怪物!$B:$L,11,FALSE))))</f>
        <v/>
      </c>
      <c r="H8391" t="str">
        <f t="shared" si="394"/>
        <v>Unit_Monster_Season1_Challenge3_2_2_Hell</v>
      </c>
      <c r="I8391" t="str">
        <f t="shared" si="395"/>
        <v>TowerDefense_Monster1</v>
      </c>
      <c r="J8391" t="str">
        <f>IF(B8391="","",IF(RIGHT(VLOOKUP(K8391&amp;"_"&amp;L8391&amp;"_"&amp;M8391&amp;"_"&amp;O8391,[1]挑战模式!$A:$AS,14+N8391,FALSE),1)="3","EffectCreate_BossEffect;EffectCreate_MonsterShow","EffectCreate_MonsterShow"))</f>
        <v>EffectCreate_MonsterShow</v>
      </c>
      <c r="K8391">
        <v>1</v>
      </c>
      <c r="L8391">
        <v>3</v>
      </c>
      <c r="M8391">
        <v>2</v>
      </c>
      <c r="N8391">
        <v>2</v>
      </c>
      <c r="O8391" t="s">
        <v>468</v>
      </c>
    </row>
    <row r="8392" spans="2:15" x14ac:dyDescent="0.2">
      <c r="B8392" t="str">
        <f>IF(ISNA(VLOOKUP(K8392&amp;"_"&amp;L8392&amp;"_"&amp;M8392&amp;"_"&amp;O8392,[1]挑战模式!$A:$AS,1,FALSE)),"",IF(VLOOKUP(K8392&amp;"_"&amp;L8392&amp;"_"&amp;M8392&amp;"_"&amp;O8392,[1]挑战模式!$A:$AS,14+N8392,FALSE)="","","Monster_Season"&amp;K8392&amp;"_Challenge"&amp;L8392&amp;"_"&amp;M8392&amp;"_"&amp;N8392&amp;"_"&amp;O8392))</f>
        <v/>
      </c>
      <c r="C8392" t="str">
        <f t="shared" si="393"/>
        <v/>
      </c>
      <c r="G8392" t="str">
        <f>IF(ISNA(VLOOKUP(K8392&amp;"_"&amp;L8392&amp;"_"&amp;M8392&amp;"_"&amp;O8392,[1]挑战模式!$A:$AS,14+N8392,FALSE)),"",IF(VLOOKUP(K8392&amp;"_"&amp;L8392&amp;"_"&amp;M8392&amp;"_"&amp;O8392,[1]挑战模式!$A:$AS,14+N8392,FALSE)="","",IF(VLOOKUP(VLOOKUP(K8392&amp;"_"&amp;L8392&amp;"_"&amp;M8392&amp;"_"&amp;O8392,[1]挑战模式!$A:$AS,14+N8392,FALSE),[1]怪物!$B:$L,11,FALSE)=0,"",VLOOKUP(VLOOKUP(K8392&amp;"_"&amp;L8392&amp;"_"&amp;M8392&amp;"_"&amp;O8392,[1]挑战模式!$A:$AS,14+N8392,FALSE),[1]怪物!$B:$L,11,FALSE))))</f>
        <v/>
      </c>
      <c r="H8392" t="str">
        <f t="shared" si="394"/>
        <v/>
      </c>
      <c r="I8392" t="str">
        <f t="shared" si="395"/>
        <v/>
      </c>
      <c r="J8392" t="str">
        <f>IF(B8392="","",IF(RIGHT(VLOOKUP(K8392&amp;"_"&amp;L8392&amp;"_"&amp;M8392&amp;"_"&amp;O8392,[1]挑战模式!$A:$AS,14+N8392,FALSE),1)="3","EffectCreate_BossEffect;EffectCreate_MonsterShow","EffectCreate_MonsterShow"))</f>
        <v/>
      </c>
      <c r="K8392">
        <v>1</v>
      </c>
      <c r="L8392">
        <v>3</v>
      </c>
      <c r="M8392">
        <v>2</v>
      </c>
      <c r="N8392">
        <v>3</v>
      </c>
      <c r="O8392" t="s">
        <v>468</v>
      </c>
    </row>
    <row r="8393" spans="2:15" x14ac:dyDescent="0.2">
      <c r="B8393" t="str">
        <f>IF(ISNA(VLOOKUP(K8393&amp;"_"&amp;L8393&amp;"_"&amp;M8393&amp;"_"&amp;O8393,[1]挑战模式!$A:$AS,1,FALSE)),"",IF(VLOOKUP(K8393&amp;"_"&amp;L8393&amp;"_"&amp;M8393&amp;"_"&amp;O8393,[1]挑战模式!$A:$AS,14+N8393,FALSE)="","","Monster_Season"&amp;K8393&amp;"_Challenge"&amp;L8393&amp;"_"&amp;M8393&amp;"_"&amp;N8393&amp;"_"&amp;O8393))</f>
        <v/>
      </c>
      <c r="C8393" t="str">
        <f t="shared" si="393"/>
        <v/>
      </c>
      <c r="G8393" t="str">
        <f>IF(ISNA(VLOOKUP(K8393&amp;"_"&amp;L8393&amp;"_"&amp;M8393&amp;"_"&amp;O8393,[1]挑战模式!$A:$AS,14+N8393,FALSE)),"",IF(VLOOKUP(K8393&amp;"_"&amp;L8393&amp;"_"&amp;M8393&amp;"_"&amp;O8393,[1]挑战模式!$A:$AS,14+N8393,FALSE)="","",IF(VLOOKUP(VLOOKUP(K8393&amp;"_"&amp;L8393&amp;"_"&amp;M8393&amp;"_"&amp;O8393,[1]挑战模式!$A:$AS,14+N8393,FALSE),[1]怪物!$B:$L,11,FALSE)=0,"",VLOOKUP(VLOOKUP(K8393&amp;"_"&amp;L8393&amp;"_"&amp;M8393&amp;"_"&amp;O8393,[1]挑战模式!$A:$AS,14+N8393,FALSE),[1]怪物!$B:$L,11,FALSE))))</f>
        <v/>
      </c>
      <c r="H8393" t="str">
        <f t="shared" si="394"/>
        <v/>
      </c>
      <c r="I8393" t="str">
        <f t="shared" si="395"/>
        <v/>
      </c>
      <c r="J8393" t="str">
        <f>IF(B8393="","",IF(RIGHT(VLOOKUP(K8393&amp;"_"&amp;L8393&amp;"_"&amp;M8393&amp;"_"&amp;O8393,[1]挑战模式!$A:$AS,14+N8393,FALSE),1)="3","EffectCreate_BossEffect;EffectCreate_MonsterShow","EffectCreate_MonsterShow"))</f>
        <v/>
      </c>
      <c r="K8393">
        <v>1</v>
      </c>
      <c r="L8393">
        <v>3</v>
      </c>
      <c r="M8393">
        <v>2</v>
      </c>
      <c r="N8393">
        <v>4</v>
      </c>
      <c r="O8393" t="s">
        <v>468</v>
      </c>
    </row>
    <row r="8394" spans="2:15" x14ac:dyDescent="0.2">
      <c r="B8394" t="str">
        <f>IF(ISNA(VLOOKUP(K8394&amp;"_"&amp;L8394&amp;"_"&amp;M8394&amp;"_"&amp;O8394,[1]挑战模式!$A:$AS,1,FALSE)),"",IF(VLOOKUP(K8394&amp;"_"&amp;L8394&amp;"_"&amp;M8394&amp;"_"&amp;O8394,[1]挑战模式!$A:$AS,14+N8394,FALSE)="","","Monster_Season"&amp;K8394&amp;"_Challenge"&amp;L8394&amp;"_"&amp;M8394&amp;"_"&amp;N8394&amp;"_"&amp;O8394))</f>
        <v/>
      </c>
      <c r="C8394" t="str">
        <f t="shared" si="393"/>
        <v/>
      </c>
      <c r="G8394" t="str">
        <f>IF(ISNA(VLOOKUP(K8394&amp;"_"&amp;L8394&amp;"_"&amp;M8394&amp;"_"&amp;O8394,[1]挑战模式!$A:$AS,14+N8394,FALSE)),"",IF(VLOOKUP(K8394&amp;"_"&amp;L8394&amp;"_"&amp;M8394&amp;"_"&amp;O8394,[1]挑战模式!$A:$AS,14+N8394,FALSE)="","",IF(VLOOKUP(VLOOKUP(K8394&amp;"_"&amp;L8394&amp;"_"&amp;M8394&amp;"_"&amp;O8394,[1]挑战模式!$A:$AS,14+N8394,FALSE),[1]怪物!$B:$L,11,FALSE)=0,"",VLOOKUP(VLOOKUP(K8394&amp;"_"&amp;L8394&amp;"_"&amp;M8394&amp;"_"&amp;O8394,[1]挑战模式!$A:$AS,14+N8394,FALSE),[1]怪物!$B:$L,11,FALSE))))</f>
        <v/>
      </c>
      <c r="H8394" t="str">
        <f t="shared" si="394"/>
        <v/>
      </c>
      <c r="I8394" t="str">
        <f t="shared" si="395"/>
        <v/>
      </c>
      <c r="J8394" t="str">
        <f>IF(B8394="","",IF(RIGHT(VLOOKUP(K8394&amp;"_"&amp;L8394&amp;"_"&amp;M8394&amp;"_"&amp;O8394,[1]挑战模式!$A:$AS,14+N8394,FALSE),1)="3","EffectCreate_BossEffect;EffectCreate_MonsterShow","EffectCreate_MonsterShow"))</f>
        <v/>
      </c>
      <c r="K8394">
        <v>1</v>
      </c>
      <c r="L8394">
        <v>3</v>
      </c>
      <c r="M8394">
        <v>2</v>
      </c>
      <c r="N8394">
        <v>5</v>
      </c>
      <c r="O8394" t="s">
        <v>468</v>
      </c>
    </row>
    <row r="8395" spans="2:15" x14ac:dyDescent="0.2">
      <c r="B8395" t="str">
        <f>IF(ISNA(VLOOKUP(K8395&amp;"_"&amp;L8395&amp;"_"&amp;M8395&amp;"_"&amp;O8395,[1]挑战模式!$A:$AS,1,FALSE)),"",IF(VLOOKUP(K8395&amp;"_"&amp;L8395&amp;"_"&amp;M8395&amp;"_"&amp;O8395,[1]挑战模式!$A:$AS,14+N8395,FALSE)="","","Monster_Season"&amp;K8395&amp;"_Challenge"&amp;L8395&amp;"_"&amp;M8395&amp;"_"&amp;N8395&amp;"_"&amp;O8395))</f>
        <v/>
      </c>
      <c r="C8395" t="str">
        <f t="shared" si="393"/>
        <v/>
      </c>
      <c r="G8395" t="str">
        <f>IF(ISNA(VLOOKUP(K8395&amp;"_"&amp;L8395&amp;"_"&amp;M8395&amp;"_"&amp;O8395,[1]挑战模式!$A:$AS,14+N8395,FALSE)),"",IF(VLOOKUP(K8395&amp;"_"&amp;L8395&amp;"_"&amp;M8395&amp;"_"&amp;O8395,[1]挑战模式!$A:$AS,14+N8395,FALSE)="","",IF(VLOOKUP(VLOOKUP(K8395&amp;"_"&amp;L8395&amp;"_"&amp;M8395&amp;"_"&amp;O8395,[1]挑战模式!$A:$AS,14+N8395,FALSE),[1]怪物!$B:$L,11,FALSE)=0,"",VLOOKUP(VLOOKUP(K8395&amp;"_"&amp;L8395&amp;"_"&amp;M8395&amp;"_"&amp;O8395,[1]挑战模式!$A:$AS,14+N8395,FALSE),[1]怪物!$B:$L,11,FALSE))))</f>
        <v/>
      </c>
      <c r="H8395" t="str">
        <f t="shared" si="394"/>
        <v/>
      </c>
      <c r="I8395" t="str">
        <f t="shared" si="395"/>
        <v/>
      </c>
      <c r="J8395" t="str">
        <f>IF(B8395="","",IF(RIGHT(VLOOKUP(K8395&amp;"_"&amp;L8395&amp;"_"&amp;M8395&amp;"_"&amp;O8395,[1]挑战模式!$A:$AS,14+N8395,FALSE),1)="3","EffectCreate_BossEffect;EffectCreate_MonsterShow","EffectCreate_MonsterShow"))</f>
        <v/>
      </c>
      <c r="K8395">
        <v>1</v>
      </c>
      <c r="L8395">
        <v>3</v>
      </c>
      <c r="M8395">
        <v>2</v>
      </c>
      <c r="N8395">
        <v>6</v>
      </c>
      <c r="O8395" t="s">
        <v>468</v>
      </c>
    </row>
    <row r="8396" spans="2:15" x14ac:dyDescent="0.2">
      <c r="B8396" t="str">
        <f>IF(ISNA(VLOOKUP(K8396&amp;"_"&amp;L8396&amp;"_"&amp;M8396&amp;"_"&amp;O8396,[1]挑战模式!$A:$AS,1,FALSE)),"",IF(VLOOKUP(K8396&amp;"_"&amp;L8396&amp;"_"&amp;M8396&amp;"_"&amp;O8396,[1]挑战模式!$A:$AS,14+N8396,FALSE)="","","Monster_Season"&amp;K8396&amp;"_Challenge"&amp;L8396&amp;"_"&amp;M8396&amp;"_"&amp;N8396&amp;"_"&amp;O8396))</f>
        <v>Monster_Season1_Challenge3_3_1_Hell</v>
      </c>
      <c r="C8396" t="str">
        <f t="shared" si="393"/>
        <v>None</v>
      </c>
      <c r="G8396" t="str">
        <f>IF(ISNA(VLOOKUP(K8396&amp;"_"&amp;L8396&amp;"_"&amp;M8396&amp;"_"&amp;O8396,[1]挑战模式!$A:$AS,14+N8396,FALSE)),"",IF(VLOOKUP(K8396&amp;"_"&amp;L8396&amp;"_"&amp;M8396&amp;"_"&amp;O8396,[1]挑战模式!$A:$AS,14+N8396,FALSE)="","",IF(VLOOKUP(VLOOKUP(K8396&amp;"_"&amp;L8396&amp;"_"&amp;M8396&amp;"_"&amp;O8396,[1]挑战模式!$A:$AS,14+N8396,FALSE),[1]怪物!$B:$L,11,FALSE)=0,"",VLOOKUP(VLOOKUP(K8396&amp;"_"&amp;L8396&amp;"_"&amp;M8396&amp;"_"&amp;O8396,[1]挑战模式!$A:$AS,14+N8396,FALSE),[1]怪物!$B:$L,11,FALSE))))</f>
        <v/>
      </c>
      <c r="H8396" t="str">
        <f t="shared" si="394"/>
        <v>Unit_Monster_Season1_Challenge3_3_1_Hell</v>
      </c>
      <c r="I8396" t="str">
        <f t="shared" si="395"/>
        <v>TowerDefense_Monster1</v>
      </c>
      <c r="J8396" t="str">
        <f>IF(B8396="","",IF(RIGHT(VLOOKUP(K8396&amp;"_"&amp;L8396&amp;"_"&amp;M8396&amp;"_"&amp;O8396,[1]挑战模式!$A:$AS,14+N8396,FALSE),1)="3","EffectCreate_BossEffect;EffectCreate_MonsterShow","EffectCreate_MonsterShow"))</f>
        <v>EffectCreate_MonsterShow</v>
      </c>
      <c r="K8396">
        <v>1</v>
      </c>
      <c r="L8396">
        <v>3</v>
      </c>
      <c r="M8396">
        <v>3</v>
      </c>
      <c r="N8396">
        <v>1</v>
      </c>
      <c r="O8396" t="s">
        <v>468</v>
      </c>
    </row>
    <row r="8397" spans="2:15" x14ac:dyDescent="0.2">
      <c r="B8397" t="str">
        <f>IF(ISNA(VLOOKUP(K8397&amp;"_"&amp;L8397&amp;"_"&amp;M8397&amp;"_"&amp;O8397,[1]挑战模式!$A:$AS,1,FALSE)),"",IF(VLOOKUP(K8397&amp;"_"&amp;L8397&amp;"_"&amp;M8397&amp;"_"&amp;O8397,[1]挑战模式!$A:$AS,14+N8397,FALSE)="","","Monster_Season"&amp;K8397&amp;"_Challenge"&amp;L8397&amp;"_"&amp;M8397&amp;"_"&amp;N8397&amp;"_"&amp;O8397))</f>
        <v>Monster_Season1_Challenge3_3_2_Hell</v>
      </c>
      <c r="C8397" t="str">
        <f t="shared" si="393"/>
        <v>None</v>
      </c>
      <c r="G8397" t="str">
        <f>IF(ISNA(VLOOKUP(K8397&amp;"_"&amp;L8397&amp;"_"&amp;M8397&amp;"_"&amp;O8397,[1]挑战模式!$A:$AS,14+N8397,FALSE)),"",IF(VLOOKUP(K8397&amp;"_"&amp;L8397&amp;"_"&amp;M8397&amp;"_"&amp;O8397,[1]挑战模式!$A:$AS,14+N8397,FALSE)="","",IF(VLOOKUP(VLOOKUP(K8397&amp;"_"&amp;L8397&amp;"_"&amp;M8397&amp;"_"&amp;O8397,[1]挑战模式!$A:$AS,14+N8397,FALSE),[1]怪物!$B:$L,11,FALSE)=0,"",VLOOKUP(VLOOKUP(K8397&amp;"_"&amp;L8397&amp;"_"&amp;M8397&amp;"_"&amp;O8397,[1]挑战模式!$A:$AS,14+N8397,FALSE),[1]怪物!$B:$L,11,FALSE))))</f>
        <v/>
      </c>
      <c r="H8397" t="str">
        <f t="shared" si="394"/>
        <v>Unit_Monster_Season1_Challenge3_3_2_Hell</v>
      </c>
      <c r="I8397" t="str">
        <f t="shared" si="395"/>
        <v>TowerDefense_Monster1</v>
      </c>
      <c r="J8397" t="str">
        <f>IF(B8397="","",IF(RIGHT(VLOOKUP(K8397&amp;"_"&amp;L8397&amp;"_"&amp;M8397&amp;"_"&amp;O8397,[1]挑战模式!$A:$AS,14+N8397,FALSE),1)="3","EffectCreate_BossEffect;EffectCreate_MonsterShow","EffectCreate_MonsterShow"))</f>
        <v>EffectCreate_MonsterShow</v>
      </c>
      <c r="K8397">
        <v>1</v>
      </c>
      <c r="L8397">
        <v>3</v>
      </c>
      <c r="M8397">
        <v>3</v>
      </c>
      <c r="N8397">
        <v>2</v>
      </c>
      <c r="O8397" t="s">
        <v>468</v>
      </c>
    </row>
    <row r="8398" spans="2:15" x14ac:dyDescent="0.2">
      <c r="B8398" t="str">
        <f>IF(ISNA(VLOOKUP(K8398&amp;"_"&amp;L8398&amp;"_"&amp;M8398&amp;"_"&amp;O8398,[1]挑战模式!$A:$AS,1,FALSE)),"",IF(VLOOKUP(K8398&amp;"_"&amp;L8398&amp;"_"&amp;M8398&amp;"_"&amp;O8398,[1]挑战模式!$A:$AS,14+N8398,FALSE)="","","Monster_Season"&amp;K8398&amp;"_Challenge"&amp;L8398&amp;"_"&amp;M8398&amp;"_"&amp;N8398&amp;"_"&amp;O8398))</f>
        <v/>
      </c>
      <c r="C8398" t="str">
        <f t="shared" si="393"/>
        <v/>
      </c>
      <c r="G8398" t="str">
        <f>IF(ISNA(VLOOKUP(K8398&amp;"_"&amp;L8398&amp;"_"&amp;M8398&amp;"_"&amp;O8398,[1]挑战模式!$A:$AS,14+N8398,FALSE)),"",IF(VLOOKUP(K8398&amp;"_"&amp;L8398&amp;"_"&amp;M8398&amp;"_"&amp;O8398,[1]挑战模式!$A:$AS,14+N8398,FALSE)="","",IF(VLOOKUP(VLOOKUP(K8398&amp;"_"&amp;L8398&amp;"_"&amp;M8398&amp;"_"&amp;O8398,[1]挑战模式!$A:$AS,14+N8398,FALSE),[1]怪物!$B:$L,11,FALSE)=0,"",VLOOKUP(VLOOKUP(K8398&amp;"_"&amp;L8398&amp;"_"&amp;M8398&amp;"_"&amp;O8398,[1]挑战模式!$A:$AS,14+N8398,FALSE),[1]怪物!$B:$L,11,FALSE))))</f>
        <v/>
      </c>
      <c r="H8398" t="str">
        <f t="shared" si="394"/>
        <v/>
      </c>
      <c r="I8398" t="str">
        <f t="shared" si="395"/>
        <v/>
      </c>
      <c r="J8398" t="str">
        <f>IF(B8398="","",IF(RIGHT(VLOOKUP(K8398&amp;"_"&amp;L8398&amp;"_"&amp;M8398&amp;"_"&amp;O8398,[1]挑战模式!$A:$AS,14+N8398,FALSE),1)="3","EffectCreate_BossEffect;EffectCreate_MonsterShow","EffectCreate_MonsterShow"))</f>
        <v/>
      </c>
      <c r="K8398">
        <v>1</v>
      </c>
      <c r="L8398">
        <v>3</v>
      </c>
      <c r="M8398">
        <v>3</v>
      </c>
      <c r="N8398">
        <v>3</v>
      </c>
      <c r="O8398" t="s">
        <v>468</v>
      </c>
    </row>
    <row r="8399" spans="2:15" x14ac:dyDescent="0.2">
      <c r="B8399" t="str">
        <f>IF(ISNA(VLOOKUP(K8399&amp;"_"&amp;L8399&amp;"_"&amp;M8399&amp;"_"&amp;O8399,[1]挑战模式!$A:$AS,1,FALSE)),"",IF(VLOOKUP(K8399&amp;"_"&amp;L8399&amp;"_"&amp;M8399&amp;"_"&amp;O8399,[1]挑战模式!$A:$AS,14+N8399,FALSE)="","","Monster_Season"&amp;K8399&amp;"_Challenge"&amp;L8399&amp;"_"&amp;M8399&amp;"_"&amp;N8399&amp;"_"&amp;O8399))</f>
        <v/>
      </c>
      <c r="C8399" t="str">
        <f t="shared" si="393"/>
        <v/>
      </c>
      <c r="G8399" t="str">
        <f>IF(ISNA(VLOOKUP(K8399&amp;"_"&amp;L8399&amp;"_"&amp;M8399&amp;"_"&amp;O8399,[1]挑战模式!$A:$AS,14+N8399,FALSE)),"",IF(VLOOKUP(K8399&amp;"_"&amp;L8399&amp;"_"&amp;M8399&amp;"_"&amp;O8399,[1]挑战模式!$A:$AS,14+N8399,FALSE)="","",IF(VLOOKUP(VLOOKUP(K8399&amp;"_"&amp;L8399&amp;"_"&amp;M8399&amp;"_"&amp;O8399,[1]挑战模式!$A:$AS,14+N8399,FALSE),[1]怪物!$B:$L,11,FALSE)=0,"",VLOOKUP(VLOOKUP(K8399&amp;"_"&amp;L8399&amp;"_"&amp;M8399&amp;"_"&amp;O8399,[1]挑战模式!$A:$AS,14+N8399,FALSE),[1]怪物!$B:$L,11,FALSE))))</f>
        <v/>
      </c>
      <c r="H8399" t="str">
        <f t="shared" si="394"/>
        <v/>
      </c>
      <c r="I8399" t="str">
        <f t="shared" si="395"/>
        <v/>
      </c>
      <c r="J8399" t="str">
        <f>IF(B8399="","",IF(RIGHT(VLOOKUP(K8399&amp;"_"&amp;L8399&amp;"_"&amp;M8399&amp;"_"&amp;O8399,[1]挑战模式!$A:$AS,14+N8399,FALSE),1)="3","EffectCreate_BossEffect;EffectCreate_MonsterShow","EffectCreate_MonsterShow"))</f>
        <v/>
      </c>
      <c r="K8399">
        <v>1</v>
      </c>
      <c r="L8399">
        <v>3</v>
      </c>
      <c r="M8399">
        <v>3</v>
      </c>
      <c r="N8399">
        <v>4</v>
      </c>
      <c r="O8399" t="s">
        <v>468</v>
      </c>
    </row>
    <row r="8400" spans="2:15" x14ac:dyDescent="0.2">
      <c r="B8400" t="str">
        <f>IF(ISNA(VLOOKUP(K8400&amp;"_"&amp;L8400&amp;"_"&amp;M8400&amp;"_"&amp;O8400,[1]挑战模式!$A:$AS,1,FALSE)),"",IF(VLOOKUP(K8400&amp;"_"&amp;L8400&amp;"_"&amp;M8400&amp;"_"&amp;O8400,[1]挑战模式!$A:$AS,14+N8400,FALSE)="","","Monster_Season"&amp;K8400&amp;"_Challenge"&amp;L8400&amp;"_"&amp;M8400&amp;"_"&amp;N8400&amp;"_"&amp;O8400))</f>
        <v/>
      </c>
      <c r="C8400" t="str">
        <f t="shared" si="393"/>
        <v/>
      </c>
      <c r="G8400" t="str">
        <f>IF(ISNA(VLOOKUP(K8400&amp;"_"&amp;L8400&amp;"_"&amp;M8400&amp;"_"&amp;O8400,[1]挑战模式!$A:$AS,14+N8400,FALSE)),"",IF(VLOOKUP(K8400&amp;"_"&amp;L8400&amp;"_"&amp;M8400&amp;"_"&amp;O8400,[1]挑战模式!$A:$AS,14+N8400,FALSE)="","",IF(VLOOKUP(VLOOKUP(K8400&amp;"_"&amp;L8400&amp;"_"&amp;M8400&amp;"_"&amp;O8400,[1]挑战模式!$A:$AS,14+N8400,FALSE),[1]怪物!$B:$L,11,FALSE)=0,"",VLOOKUP(VLOOKUP(K8400&amp;"_"&amp;L8400&amp;"_"&amp;M8400&amp;"_"&amp;O8400,[1]挑战模式!$A:$AS,14+N8400,FALSE),[1]怪物!$B:$L,11,FALSE))))</f>
        <v/>
      </c>
      <c r="H8400" t="str">
        <f t="shared" si="394"/>
        <v/>
      </c>
      <c r="I8400" t="str">
        <f t="shared" si="395"/>
        <v/>
      </c>
      <c r="J8400" t="str">
        <f>IF(B8400="","",IF(RIGHT(VLOOKUP(K8400&amp;"_"&amp;L8400&amp;"_"&amp;M8400&amp;"_"&amp;O8400,[1]挑战模式!$A:$AS,14+N8400,FALSE),1)="3","EffectCreate_BossEffect;EffectCreate_MonsterShow","EffectCreate_MonsterShow"))</f>
        <v/>
      </c>
      <c r="K8400">
        <v>1</v>
      </c>
      <c r="L8400">
        <v>3</v>
      </c>
      <c r="M8400">
        <v>3</v>
      </c>
      <c r="N8400">
        <v>5</v>
      </c>
      <c r="O8400" t="s">
        <v>468</v>
      </c>
    </row>
    <row r="8401" spans="2:15" x14ac:dyDescent="0.2">
      <c r="B8401" t="str">
        <f>IF(ISNA(VLOOKUP(K8401&amp;"_"&amp;L8401&amp;"_"&amp;M8401&amp;"_"&amp;O8401,[1]挑战模式!$A:$AS,1,FALSE)),"",IF(VLOOKUP(K8401&amp;"_"&amp;L8401&amp;"_"&amp;M8401&amp;"_"&amp;O8401,[1]挑战模式!$A:$AS,14+N8401,FALSE)="","","Monster_Season"&amp;K8401&amp;"_Challenge"&amp;L8401&amp;"_"&amp;M8401&amp;"_"&amp;N8401&amp;"_"&amp;O8401))</f>
        <v/>
      </c>
      <c r="C8401" t="str">
        <f t="shared" si="393"/>
        <v/>
      </c>
      <c r="G8401" t="str">
        <f>IF(ISNA(VLOOKUP(K8401&amp;"_"&amp;L8401&amp;"_"&amp;M8401&amp;"_"&amp;O8401,[1]挑战模式!$A:$AS,14+N8401,FALSE)),"",IF(VLOOKUP(K8401&amp;"_"&amp;L8401&amp;"_"&amp;M8401&amp;"_"&amp;O8401,[1]挑战模式!$A:$AS,14+N8401,FALSE)="","",IF(VLOOKUP(VLOOKUP(K8401&amp;"_"&amp;L8401&amp;"_"&amp;M8401&amp;"_"&amp;O8401,[1]挑战模式!$A:$AS,14+N8401,FALSE),[1]怪物!$B:$L,11,FALSE)=0,"",VLOOKUP(VLOOKUP(K8401&amp;"_"&amp;L8401&amp;"_"&amp;M8401&amp;"_"&amp;O8401,[1]挑战模式!$A:$AS,14+N8401,FALSE),[1]怪物!$B:$L,11,FALSE))))</f>
        <v/>
      </c>
      <c r="H8401" t="str">
        <f t="shared" si="394"/>
        <v/>
      </c>
      <c r="I8401" t="str">
        <f t="shared" si="395"/>
        <v/>
      </c>
      <c r="J8401" t="str">
        <f>IF(B8401="","",IF(RIGHT(VLOOKUP(K8401&amp;"_"&amp;L8401&amp;"_"&amp;M8401&amp;"_"&amp;O8401,[1]挑战模式!$A:$AS,14+N8401,FALSE),1)="3","EffectCreate_BossEffect;EffectCreate_MonsterShow","EffectCreate_MonsterShow"))</f>
        <v/>
      </c>
      <c r="K8401">
        <v>1</v>
      </c>
      <c r="L8401">
        <v>3</v>
      </c>
      <c r="M8401">
        <v>3</v>
      </c>
      <c r="N8401">
        <v>6</v>
      </c>
      <c r="O8401" t="s">
        <v>468</v>
      </c>
    </row>
    <row r="8402" spans="2:15" x14ac:dyDescent="0.2">
      <c r="B8402" t="str">
        <f>IF(ISNA(VLOOKUP(K8402&amp;"_"&amp;L8402&amp;"_"&amp;M8402&amp;"_"&amp;O8402,[1]挑战模式!$A:$AS,1,FALSE)),"",IF(VLOOKUP(K8402&amp;"_"&amp;L8402&amp;"_"&amp;M8402&amp;"_"&amp;O8402,[1]挑战模式!$A:$AS,14+N8402,FALSE)="","","Monster_Season"&amp;K8402&amp;"_Challenge"&amp;L8402&amp;"_"&amp;M8402&amp;"_"&amp;N8402&amp;"_"&amp;O8402))</f>
        <v>Monster_Season1_Challenge3_4_1_Hell</v>
      </c>
      <c r="C8402" t="str">
        <f t="shared" si="393"/>
        <v>None</v>
      </c>
      <c r="G8402" t="str">
        <f>IF(ISNA(VLOOKUP(K8402&amp;"_"&amp;L8402&amp;"_"&amp;M8402&amp;"_"&amp;O8402,[1]挑战模式!$A:$AS,14+N8402,FALSE)),"",IF(VLOOKUP(K8402&amp;"_"&amp;L8402&amp;"_"&amp;M8402&amp;"_"&amp;O8402,[1]挑战模式!$A:$AS,14+N8402,FALSE)="","",IF(VLOOKUP(VLOOKUP(K8402&amp;"_"&amp;L8402&amp;"_"&amp;M8402&amp;"_"&amp;O8402,[1]挑战模式!$A:$AS,14+N8402,FALSE),[1]怪物!$B:$L,11,FALSE)=0,"",VLOOKUP(VLOOKUP(K8402&amp;"_"&amp;L8402&amp;"_"&amp;M8402&amp;"_"&amp;O8402,[1]挑战模式!$A:$AS,14+N8402,FALSE),[1]怪物!$B:$L,11,FALSE))))</f>
        <v/>
      </c>
      <c r="H8402" t="str">
        <f t="shared" si="394"/>
        <v>Unit_Monster_Season1_Challenge3_4_1_Hell</v>
      </c>
      <c r="I8402" t="str">
        <f t="shared" si="395"/>
        <v>TowerDefense_Monster1</v>
      </c>
      <c r="J8402" t="str">
        <f>IF(B8402="","",IF(RIGHT(VLOOKUP(K8402&amp;"_"&amp;L8402&amp;"_"&amp;M8402&amp;"_"&amp;O8402,[1]挑战模式!$A:$AS,14+N8402,FALSE),1)="3","EffectCreate_BossEffect;EffectCreate_MonsterShow","EffectCreate_MonsterShow"))</f>
        <v>EffectCreate_MonsterShow</v>
      </c>
      <c r="K8402">
        <v>1</v>
      </c>
      <c r="L8402">
        <v>3</v>
      </c>
      <c r="M8402">
        <v>4</v>
      </c>
      <c r="N8402">
        <v>1</v>
      </c>
      <c r="O8402" t="s">
        <v>468</v>
      </c>
    </row>
    <row r="8403" spans="2:15" x14ac:dyDescent="0.2">
      <c r="B8403" t="str">
        <f>IF(ISNA(VLOOKUP(K8403&amp;"_"&amp;L8403&amp;"_"&amp;M8403&amp;"_"&amp;O8403,[1]挑战模式!$A:$AS,1,FALSE)),"",IF(VLOOKUP(K8403&amp;"_"&amp;L8403&amp;"_"&amp;M8403&amp;"_"&amp;O8403,[1]挑战模式!$A:$AS,14+N8403,FALSE)="","","Monster_Season"&amp;K8403&amp;"_Challenge"&amp;L8403&amp;"_"&amp;M8403&amp;"_"&amp;N8403&amp;"_"&amp;O8403))</f>
        <v>Monster_Season1_Challenge3_4_2_Hell</v>
      </c>
      <c r="C8403" t="str">
        <f t="shared" si="393"/>
        <v>None</v>
      </c>
      <c r="G8403" t="str">
        <f>IF(ISNA(VLOOKUP(K8403&amp;"_"&amp;L8403&amp;"_"&amp;M8403&amp;"_"&amp;O8403,[1]挑战模式!$A:$AS,14+N8403,FALSE)),"",IF(VLOOKUP(K8403&amp;"_"&amp;L8403&amp;"_"&amp;M8403&amp;"_"&amp;O8403,[1]挑战模式!$A:$AS,14+N8403,FALSE)="","",IF(VLOOKUP(VLOOKUP(K8403&amp;"_"&amp;L8403&amp;"_"&amp;M8403&amp;"_"&amp;O8403,[1]挑战模式!$A:$AS,14+N8403,FALSE),[1]怪物!$B:$L,11,FALSE)=0,"",VLOOKUP(VLOOKUP(K8403&amp;"_"&amp;L8403&amp;"_"&amp;M8403&amp;"_"&amp;O8403,[1]挑战模式!$A:$AS,14+N8403,FALSE),[1]怪物!$B:$L,11,FALSE))))</f>
        <v/>
      </c>
      <c r="H8403" t="str">
        <f t="shared" si="394"/>
        <v>Unit_Monster_Season1_Challenge3_4_2_Hell</v>
      </c>
      <c r="I8403" t="str">
        <f t="shared" si="395"/>
        <v>TowerDefense_Monster1</v>
      </c>
      <c r="J8403" t="str">
        <f>IF(B8403="","",IF(RIGHT(VLOOKUP(K8403&amp;"_"&amp;L8403&amp;"_"&amp;M8403&amp;"_"&amp;O8403,[1]挑战模式!$A:$AS,14+N8403,FALSE),1)="3","EffectCreate_BossEffect;EffectCreate_MonsterShow","EffectCreate_MonsterShow"))</f>
        <v>EffectCreate_MonsterShow</v>
      </c>
      <c r="K8403">
        <v>1</v>
      </c>
      <c r="L8403">
        <v>3</v>
      </c>
      <c r="M8403">
        <v>4</v>
      </c>
      <c r="N8403">
        <v>2</v>
      </c>
      <c r="O8403" t="s">
        <v>468</v>
      </c>
    </row>
    <row r="8404" spans="2:15" x14ac:dyDescent="0.2">
      <c r="B8404" t="str">
        <f>IF(ISNA(VLOOKUP(K8404&amp;"_"&amp;L8404&amp;"_"&amp;M8404&amp;"_"&amp;O8404,[1]挑战模式!$A:$AS,1,FALSE)),"",IF(VLOOKUP(K8404&amp;"_"&amp;L8404&amp;"_"&amp;M8404&amp;"_"&amp;O8404,[1]挑战模式!$A:$AS,14+N8404,FALSE)="","","Monster_Season"&amp;K8404&amp;"_Challenge"&amp;L8404&amp;"_"&amp;M8404&amp;"_"&amp;N8404&amp;"_"&amp;O8404))</f>
        <v>Monster_Season1_Challenge3_4_3_Hell</v>
      </c>
      <c r="C8404" t="str">
        <f t="shared" si="393"/>
        <v>None</v>
      </c>
      <c r="G8404" t="str">
        <f>IF(ISNA(VLOOKUP(K8404&amp;"_"&amp;L8404&amp;"_"&amp;M8404&amp;"_"&amp;O8404,[1]挑战模式!$A:$AS,14+N8404,FALSE)),"",IF(VLOOKUP(K8404&amp;"_"&amp;L8404&amp;"_"&amp;M8404&amp;"_"&amp;O8404,[1]挑战模式!$A:$AS,14+N8404,FALSE)="","",IF(VLOOKUP(VLOOKUP(K8404&amp;"_"&amp;L8404&amp;"_"&amp;M8404&amp;"_"&amp;O8404,[1]挑战模式!$A:$AS,14+N8404,FALSE),[1]怪物!$B:$L,11,FALSE)=0,"",VLOOKUP(VLOOKUP(K8404&amp;"_"&amp;L8404&amp;"_"&amp;M8404&amp;"_"&amp;O8404,[1]挑战模式!$A:$AS,14+N8404,FALSE),[1]怪物!$B:$L,11,FALSE))))</f>
        <v/>
      </c>
      <c r="H8404" t="str">
        <f t="shared" si="394"/>
        <v>Unit_Monster_Season1_Challenge3_4_3_Hell</v>
      </c>
      <c r="I8404" t="str">
        <f t="shared" si="395"/>
        <v>TowerDefense_Monster1</v>
      </c>
      <c r="J8404" t="str">
        <f>IF(B8404="","",IF(RIGHT(VLOOKUP(K8404&amp;"_"&amp;L8404&amp;"_"&amp;M8404&amp;"_"&amp;O8404,[1]挑战模式!$A:$AS,14+N8404,FALSE),1)="3","EffectCreate_BossEffect;EffectCreate_MonsterShow","EffectCreate_MonsterShow"))</f>
        <v>EffectCreate_MonsterShow</v>
      </c>
      <c r="K8404">
        <v>1</v>
      </c>
      <c r="L8404">
        <v>3</v>
      </c>
      <c r="M8404">
        <v>4</v>
      </c>
      <c r="N8404">
        <v>3</v>
      </c>
      <c r="O8404" t="s">
        <v>468</v>
      </c>
    </row>
    <row r="8405" spans="2:15" x14ac:dyDescent="0.2">
      <c r="B8405" t="str">
        <f>IF(ISNA(VLOOKUP(K8405&amp;"_"&amp;L8405&amp;"_"&amp;M8405&amp;"_"&amp;O8405,[1]挑战模式!$A:$AS,1,FALSE)),"",IF(VLOOKUP(K8405&amp;"_"&amp;L8405&amp;"_"&amp;M8405&amp;"_"&amp;O8405,[1]挑战模式!$A:$AS,14+N8405,FALSE)="","","Monster_Season"&amp;K8405&amp;"_Challenge"&amp;L8405&amp;"_"&amp;M8405&amp;"_"&amp;N8405&amp;"_"&amp;O8405))</f>
        <v/>
      </c>
      <c r="C8405" t="str">
        <f t="shared" si="393"/>
        <v/>
      </c>
      <c r="G8405" t="str">
        <f>IF(ISNA(VLOOKUP(K8405&amp;"_"&amp;L8405&amp;"_"&amp;M8405&amp;"_"&amp;O8405,[1]挑战模式!$A:$AS,14+N8405,FALSE)),"",IF(VLOOKUP(K8405&amp;"_"&amp;L8405&amp;"_"&amp;M8405&amp;"_"&amp;O8405,[1]挑战模式!$A:$AS,14+N8405,FALSE)="","",IF(VLOOKUP(VLOOKUP(K8405&amp;"_"&amp;L8405&amp;"_"&amp;M8405&amp;"_"&amp;O8405,[1]挑战模式!$A:$AS,14+N8405,FALSE),[1]怪物!$B:$L,11,FALSE)=0,"",VLOOKUP(VLOOKUP(K8405&amp;"_"&amp;L8405&amp;"_"&amp;M8405&amp;"_"&amp;O8405,[1]挑战模式!$A:$AS,14+N8405,FALSE),[1]怪物!$B:$L,11,FALSE))))</f>
        <v/>
      </c>
      <c r="H8405" t="str">
        <f t="shared" si="394"/>
        <v/>
      </c>
      <c r="I8405" t="str">
        <f t="shared" si="395"/>
        <v/>
      </c>
      <c r="J8405" t="str">
        <f>IF(B8405="","",IF(RIGHT(VLOOKUP(K8405&amp;"_"&amp;L8405&amp;"_"&amp;M8405&amp;"_"&amp;O8405,[1]挑战模式!$A:$AS,14+N8405,FALSE),1)="3","EffectCreate_BossEffect;EffectCreate_MonsterShow","EffectCreate_MonsterShow"))</f>
        <v/>
      </c>
      <c r="K8405">
        <v>1</v>
      </c>
      <c r="L8405">
        <v>3</v>
      </c>
      <c r="M8405">
        <v>4</v>
      </c>
      <c r="N8405">
        <v>4</v>
      </c>
      <c r="O8405" t="s">
        <v>468</v>
      </c>
    </row>
    <row r="8406" spans="2:15" x14ac:dyDescent="0.2">
      <c r="B8406" t="str">
        <f>IF(ISNA(VLOOKUP(K8406&amp;"_"&amp;L8406&amp;"_"&amp;M8406&amp;"_"&amp;O8406,[1]挑战模式!$A:$AS,1,FALSE)),"",IF(VLOOKUP(K8406&amp;"_"&amp;L8406&amp;"_"&amp;M8406&amp;"_"&amp;O8406,[1]挑战模式!$A:$AS,14+N8406,FALSE)="","","Monster_Season"&amp;K8406&amp;"_Challenge"&amp;L8406&amp;"_"&amp;M8406&amp;"_"&amp;N8406&amp;"_"&amp;O8406))</f>
        <v/>
      </c>
      <c r="C8406" t="str">
        <f t="shared" si="393"/>
        <v/>
      </c>
      <c r="G8406" t="str">
        <f>IF(ISNA(VLOOKUP(K8406&amp;"_"&amp;L8406&amp;"_"&amp;M8406&amp;"_"&amp;O8406,[1]挑战模式!$A:$AS,14+N8406,FALSE)),"",IF(VLOOKUP(K8406&amp;"_"&amp;L8406&amp;"_"&amp;M8406&amp;"_"&amp;O8406,[1]挑战模式!$A:$AS,14+N8406,FALSE)="","",IF(VLOOKUP(VLOOKUP(K8406&amp;"_"&amp;L8406&amp;"_"&amp;M8406&amp;"_"&amp;O8406,[1]挑战模式!$A:$AS,14+N8406,FALSE),[1]怪物!$B:$L,11,FALSE)=0,"",VLOOKUP(VLOOKUP(K8406&amp;"_"&amp;L8406&amp;"_"&amp;M8406&amp;"_"&amp;O8406,[1]挑战模式!$A:$AS,14+N8406,FALSE),[1]怪物!$B:$L,11,FALSE))))</f>
        <v/>
      </c>
      <c r="H8406" t="str">
        <f t="shared" si="394"/>
        <v/>
      </c>
      <c r="I8406" t="str">
        <f t="shared" si="395"/>
        <v/>
      </c>
      <c r="J8406" t="str">
        <f>IF(B8406="","",IF(RIGHT(VLOOKUP(K8406&amp;"_"&amp;L8406&amp;"_"&amp;M8406&amp;"_"&amp;O8406,[1]挑战模式!$A:$AS,14+N8406,FALSE),1)="3","EffectCreate_BossEffect;EffectCreate_MonsterShow","EffectCreate_MonsterShow"))</f>
        <v/>
      </c>
      <c r="K8406">
        <v>1</v>
      </c>
      <c r="L8406">
        <v>3</v>
      </c>
      <c r="M8406">
        <v>4</v>
      </c>
      <c r="N8406">
        <v>5</v>
      </c>
      <c r="O8406" t="s">
        <v>468</v>
      </c>
    </row>
    <row r="8407" spans="2:15" x14ac:dyDescent="0.2">
      <c r="B8407" t="str">
        <f>IF(ISNA(VLOOKUP(K8407&amp;"_"&amp;L8407&amp;"_"&amp;M8407&amp;"_"&amp;O8407,[1]挑战模式!$A:$AS,1,FALSE)),"",IF(VLOOKUP(K8407&amp;"_"&amp;L8407&amp;"_"&amp;M8407&amp;"_"&amp;O8407,[1]挑战模式!$A:$AS,14+N8407,FALSE)="","","Monster_Season"&amp;K8407&amp;"_Challenge"&amp;L8407&amp;"_"&amp;M8407&amp;"_"&amp;N8407&amp;"_"&amp;O8407))</f>
        <v/>
      </c>
      <c r="C8407" t="str">
        <f t="shared" si="393"/>
        <v/>
      </c>
      <c r="G8407" t="str">
        <f>IF(ISNA(VLOOKUP(K8407&amp;"_"&amp;L8407&amp;"_"&amp;M8407&amp;"_"&amp;O8407,[1]挑战模式!$A:$AS,14+N8407,FALSE)),"",IF(VLOOKUP(K8407&amp;"_"&amp;L8407&amp;"_"&amp;M8407&amp;"_"&amp;O8407,[1]挑战模式!$A:$AS,14+N8407,FALSE)="","",IF(VLOOKUP(VLOOKUP(K8407&amp;"_"&amp;L8407&amp;"_"&amp;M8407&amp;"_"&amp;O8407,[1]挑战模式!$A:$AS,14+N8407,FALSE),[1]怪物!$B:$L,11,FALSE)=0,"",VLOOKUP(VLOOKUP(K8407&amp;"_"&amp;L8407&amp;"_"&amp;M8407&amp;"_"&amp;O8407,[1]挑战模式!$A:$AS,14+N8407,FALSE),[1]怪物!$B:$L,11,FALSE))))</f>
        <v/>
      </c>
      <c r="H8407" t="str">
        <f t="shared" si="394"/>
        <v/>
      </c>
      <c r="I8407" t="str">
        <f t="shared" si="395"/>
        <v/>
      </c>
      <c r="J8407" t="str">
        <f>IF(B8407="","",IF(RIGHT(VLOOKUP(K8407&amp;"_"&amp;L8407&amp;"_"&amp;M8407&amp;"_"&amp;O8407,[1]挑战模式!$A:$AS,14+N8407,FALSE),1)="3","EffectCreate_BossEffect;EffectCreate_MonsterShow","EffectCreate_MonsterShow"))</f>
        <v/>
      </c>
      <c r="K8407">
        <v>1</v>
      </c>
      <c r="L8407">
        <v>3</v>
      </c>
      <c r="M8407">
        <v>4</v>
      </c>
      <c r="N8407">
        <v>6</v>
      </c>
      <c r="O8407" t="s">
        <v>468</v>
      </c>
    </row>
    <row r="8408" spans="2:15" x14ac:dyDescent="0.2">
      <c r="B8408" t="str">
        <f>IF(ISNA(VLOOKUP(K8408&amp;"_"&amp;L8408&amp;"_"&amp;M8408&amp;"_"&amp;O8408,[1]挑战模式!$A:$AS,1,FALSE)),"",IF(VLOOKUP(K8408&amp;"_"&amp;L8408&amp;"_"&amp;M8408&amp;"_"&amp;O8408,[1]挑战模式!$A:$AS,14+N8408,FALSE)="","","Monster_Season"&amp;K8408&amp;"_Challenge"&amp;L8408&amp;"_"&amp;M8408&amp;"_"&amp;N8408&amp;"_"&amp;O8408))</f>
        <v>Monster_Season1_Challenge3_5_1_Hell</v>
      </c>
      <c r="C8408" t="str">
        <f t="shared" si="393"/>
        <v>None</v>
      </c>
      <c r="G8408" t="str">
        <f>IF(ISNA(VLOOKUP(K8408&amp;"_"&amp;L8408&amp;"_"&amp;M8408&amp;"_"&amp;O8408,[1]挑战模式!$A:$AS,14+N8408,FALSE)),"",IF(VLOOKUP(K8408&amp;"_"&amp;L8408&amp;"_"&amp;M8408&amp;"_"&amp;O8408,[1]挑战模式!$A:$AS,14+N8408,FALSE)="","",IF(VLOOKUP(VLOOKUP(K8408&amp;"_"&amp;L8408&amp;"_"&amp;M8408&amp;"_"&amp;O8408,[1]挑战模式!$A:$AS,14+N8408,FALSE),[1]怪物!$B:$L,11,FALSE)=0,"",VLOOKUP(VLOOKUP(K8408&amp;"_"&amp;L8408&amp;"_"&amp;M8408&amp;"_"&amp;O8408,[1]挑战模式!$A:$AS,14+N8408,FALSE),[1]怪物!$B:$L,11,FALSE))))</f>
        <v/>
      </c>
      <c r="H8408" t="str">
        <f t="shared" si="394"/>
        <v>Unit_Monster_Season1_Challenge3_5_1_Hell</v>
      </c>
      <c r="I8408" t="str">
        <f t="shared" si="395"/>
        <v>TowerDefense_Monster1</v>
      </c>
      <c r="J8408" t="str">
        <f>IF(B8408="","",IF(RIGHT(VLOOKUP(K8408&amp;"_"&amp;L8408&amp;"_"&amp;M8408&amp;"_"&amp;O8408,[1]挑战模式!$A:$AS,14+N8408,FALSE),1)="3","EffectCreate_BossEffect;EffectCreate_MonsterShow","EffectCreate_MonsterShow"))</f>
        <v>EffectCreate_MonsterShow</v>
      </c>
      <c r="K8408">
        <v>1</v>
      </c>
      <c r="L8408">
        <v>3</v>
      </c>
      <c r="M8408">
        <v>5</v>
      </c>
      <c r="N8408">
        <v>1</v>
      </c>
      <c r="O8408" t="s">
        <v>468</v>
      </c>
    </row>
    <row r="8409" spans="2:15" x14ac:dyDescent="0.2">
      <c r="B8409" t="str">
        <f>IF(ISNA(VLOOKUP(K8409&amp;"_"&amp;L8409&amp;"_"&amp;M8409&amp;"_"&amp;O8409,[1]挑战模式!$A:$AS,1,FALSE)),"",IF(VLOOKUP(K8409&amp;"_"&amp;L8409&amp;"_"&amp;M8409&amp;"_"&amp;O8409,[1]挑战模式!$A:$AS,14+N8409,FALSE)="","","Monster_Season"&amp;K8409&amp;"_Challenge"&amp;L8409&amp;"_"&amp;M8409&amp;"_"&amp;N8409&amp;"_"&amp;O8409))</f>
        <v>Monster_Season1_Challenge3_5_2_Hell</v>
      </c>
      <c r="C8409" t="str">
        <f t="shared" si="393"/>
        <v>None</v>
      </c>
      <c r="G8409" t="str">
        <f>IF(ISNA(VLOOKUP(K8409&amp;"_"&amp;L8409&amp;"_"&amp;M8409&amp;"_"&amp;O8409,[1]挑战模式!$A:$AS,14+N8409,FALSE)),"",IF(VLOOKUP(K8409&amp;"_"&amp;L8409&amp;"_"&amp;M8409&amp;"_"&amp;O8409,[1]挑战模式!$A:$AS,14+N8409,FALSE)="","",IF(VLOOKUP(VLOOKUP(K8409&amp;"_"&amp;L8409&amp;"_"&amp;M8409&amp;"_"&amp;O8409,[1]挑战模式!$A:$AS,14+N8409,FALSE),[1]怪物!$B:$L,11,FALSE)=0,"",VLOOKUP(VLOOKUP(K8409&amp;"_"&amp;L8409&amp;"_"&amp;M8409&amp;"_"&amp;O8409,[1]挑战模式!$A:$AS,14+N8409,FALSE),[1]怪物!$B:$L,11,FALSE))))</f>
        <v/>
      </c>
      <c r="H8409" t="str">
        <f t="shared" si="394"/>
        <v>Unit_Monster_Season1_Challenge3_5_2_Hell</v>
      </c>
      <c r="I8409" t="str">
        <f t="shared" si="395"/>
        <v>TowerDefense_Monster1</v>
      </c>
      <c r="J8409" t="str">
        <f>IF(B8409="","",IF(RIGHT(VLOOKUP(K8409&amp;"_"&amp;L8409&amp;"_"&amp;M8409&amp;"_"&amp;O8409,[1]挑战模式!$A:$AS,14+N8409,FALSE),1)="3","EffectCreate_BossEffect;EffectCreate_MonsterShow","EffectCreate_MonsterShow"))</f>
        <v>EffectCreate_MonsterShow</v>
      </c>
      <c r="K8409">
        <v>1</v>
      </c>
      <c r="L8409">
        <v>3</v>
      </c>
      <c r="M8409">
        <v>5</v>
      </c>
      <c r="N8409">
        <v>2</v>
      </c>
      <c r="O8409" t="s">
        <v>468</v>
      </c>
    </row>
    <row r="8410" spans="2:15" x14ac:dyDescent="0.2">
      <c r="B8410" t="str">
        <f>IF(ISNA(VLOOKUP(K8410&amp;"_"&amp;L8410&amp;"_"&amp;M8410&amp;"_"&amp;O8410,[1]挑战模式!$A:$AS,1,FALSE)),"",IF(VLOOKUP(K8410&amp;"_"&amp;L8410&amp;"_"&amp;M8410&amp;"_"&amp;O8410,[1]挑战模式!$A:$AS,14+N8410,FALSE)="","","Monster_Season"&amp;K8410&amp;"_Challenge"&amp;L8410&amp;"_"&amp;M8410&amp;"_"&amp;N8410&amp;"_"&amp;O8410))</f>
        <v>Monster_Season1_Challenge3_5_3_Hell</v>
      </c>
      <c r="C8410" t="str">
        <f t="shared" si="393"/>
        <v>None</v>
      </c>
      <c r="G8410" t="str">
        <f>IF(ISNA(VLOOKUP(K8410&amp;"_"&amp;L8410&amp;"_"&amp;M8410&amp;"_"&amp;O8410,[1]挑战模式!$A:$AS,14+N8410,FALSE)),"",IF(VLOOKUP(K8410&amp;"_"&amp;L8410&amp;"_"&amp;M8410&amp;"_"&amp;O8410,[1]挑战模式!$A:$AS,14+N8410,FALSE)="","",IF(VLOOKUP(VLOOKUP(K8410&amp;"_"&amp;L8410&amp;"_"&amp;M8410&amp;"_"&amp;O8410,[1]挑战模式!$A:$AS,14+N8410,FALSE),[1]怪物!$B:$L,11,FALSE)=0,"",VLOOKUP(VLOOKUP(K8410&amp;"_"&amp;L8410&amp;"_"&amp;M8410&amp;"_"&amp;O8410,[1]挑战模式!$A:$AS,14+N8410,FALSE),[1]怪物!$B:$L,11,FALSE))))</f>
        <v/>
      </c>
      <c r="H8410" t="str">
        <f t="shared" si="394"/>
        <v>Unit_Monster_Season1_Challenge3_5_3_Hell</v>
      </c>
      <c r="I8410" t="str">
        <f t="shared" si="395"/>
        <v>TowerDefense_Monster1</v>
      </c>
      <c r="J8410" t="str">
        <f>IF(B8410="","",IF(RIGHT(VLOOKUP(K8410&amp;"_"&amp;L8410&amp;"_"&amp;M8410&amp;"_"&amp;O8410,[1]挑战模式!$A:$AS,14+N8410,FALSE),1)="3","EffectCreate_BossEffect;EffectCreate_MonsterShow","EffectCreate_MonsterShow"))</f>
        <v>EffectCreate_MonsterShow</v>
      </c>
      <c r="K8410">
        <v>1</v>
      </c>
      <c r="L8410">
        <v>3</v>
      </c>
      <c r="M8410">
        <v>5</v>
      </c>
      <c r="N8410">
        <v>3</v>
      </c>
      <c r="O8410" t="s">
        <v>468</v>
      </c>
    </row>
    <row r="8411" spans="2:15" x14ac:dyDescent="0.2">
      <c r="B8411" t="str">
        <f>IF(ISNA(VLOOKUP(K8411&amp;"_"&amp;L8411&amp;"_"&amp;M8411&amp;"_"&amp;O8411,[1]挑战模式!$A:$AS,1,FALSE)),"",IF(VLOOKUP(K8411&amp;"_"&amp;L8411&amp;"_"&amp;M8411&amp;"_"&amp;O8411,[1]挑战模式!$A:$AS,14+N8411,FALSE)="","","Monster_Season"&amp;K8411&amp;"_Challenge"&amp;L8411&amp;"_"&amp;M8411&amp;"_"&amp;N8411&amp;"_"&amp;O8411))</f>
        <v/>
      </c>
      <c r="C8411" t="str">
        <f t="shared" si="393"/>
        <v/>
      </c>
      <c r="G8411" t="str">
        <f>IF(ISNA(VLOOKUP(K8411&amp;"_"&amp;L8411&amp;"_"&amp;M8411&amp;"_"&amp;O8411,[1]挑战模式!$A:$AS,14+N8411,FALSE)),"",IF(VLOOKUP(K8411&amp;"_"&amp;L8411&amp;"_"&amp;M8411&amp;"_"&amp;O8411,[1]挑战模式!$A:$AS,14+N8411,FALSE)="","",IF(VLOOKUP(VLOOKUP(K8411&amp;"_"&amp;L8411&amp;"_"&amp;M8411&amp;"_"&amp;O8411,[1]挑战模式!$A:$AS,14+N8411,FALSE),[1]怪物!$B:$L,11,FALSE)=0,"",VLOOKUP(VLOOKUP(K8411&amp;"_"&amp;L8411&amp;"_"&amp;M8411&amp;"_"&amp;O8411,[1]挑战模式!$A:$AS,14+N8411,FALSE),[1]怪物!$B:$L,11,FALSE))))</f>
        <v/>
      </c>
      <c r="H8411" t="str">
        <f t="shared" si="394"/>
        <v/>
      </c>
      <c r="I8411" t="str">
        <f t="shared" si="395"/>
        <v/>
      </c>
      <c r="J8411" t="str">
        <f>IF(B8411="","",IF(RIGHT(VLOOKUP(K8411&amp;"_"&amp;L8411&amp;"_"&amp;M8411&amp;"_"&amp;O8411,[1]挑战模式!$A:$AS,14+N8411,FALSE),1)="3","EffectCreate_BossEffect;EffectCreate_MonsterShow","EffectCreate_MonsterShow"))</f>
        <v/>
      </c>
      <c r="K8411">
        <v>1</v>
      </c>
      <c r="L8411">
        <v>3</v>
      </c>
      <c r="M8411">
        <v>5</v>
      </c>
      <c r="N8411">
        <v>4</v>
      </c>
      <c r="O8411" t="s">
        <v>468</v>
      </c>
    </row>
    <row r="8412" spans="2:15" x14ac:dyDescent="0.2">
      <c r="B8412" t="str">
        <f>IF(ISNA(VLOOKUP(K8412&amp;"_"&amp;L8412&amp;"_"&amp;M8412&amp;"_"&amp;O8412,[1]挑战模式!$A:$AS,1,FALSE)),"",IF(VLOOKUP(K8412&amp;"_"&amp;L8412&amp;"_"&amp;M8412&amp;"_"&amp;O8412,[1]挑战模式!$A:$AS,14+N8412,FALSE)="","","Monster_Season"&amp;K8412&amp;"_Challenge"&amp;L8412&amp;"_"&amp;M8412&amp;"_"&amp;N8412&amp;"_"&amp;O8412))</f>
        <v/>
      </c>
      <c r="C8412" t="str">
        <f t="shared" si="393"/>
        <v/>
      </c>
      <c r="G8412" t="str">
        <f>IF(ISNA(VLOOKUP(K8412&amp;"_"&amp;L8412&amp;"_"&amp;M8412&amp;"_"&amp;O8412,[1]挑战模式!$A:$AS,14+N8412,FALSE)),"",IF(VLOOKUP(K8412&amp;"_"&amp;L8412&amp;"_"&amp;M8412&amp;"_"&amp;O8412,[1]挑战模式!$A:$AS,14+N8412,FALSE)="","",IF(VLOOKUP(VLOOKUP(K8412&amp;"_"&amp;L8412&amp;"_"&amp;M8412&amp;"_"&amp;O8412,[1]挑战模式!$A:$AS,14+N8412,FALSE),[1]怪物!$B:$L,11,FALSE)=0,"",VLOOKUP(VLOOKUP(K8412&amp;"_"&amp;L8412&amp;"_"&amp;M8412&amp;"_"&amp;O8412,[1]挑战模式!$A:$AS,14+N8412,FALSE),[1]怪物!$B:$L,11,FALSE))))</f>
        <v/>
      </c>
      <c r="H8412" t="str">
        <f t="shared" si="394"/>
        <v/>
      </c>
      <c r="I8412" t="str">
        <f t="shared" si="395"/>
        <v/>
      </c>
      <c r="J8412" t="str">
        <f>IF(B8412="","",IF(RIGHT(VLOOKUP(K8412&amp;"_"&amp;L8412&amp;"_"&amp;M8412&amp;"_"&amp;O8412,[1]挑战模式!$A:$AS,14+N8412,FALSE),1)="3","EffectCreate_BossEffect;EffectCreate_MonsterShow","EffectCreate_MonsterShow"))</f>
        <v/>
      </c>
      <c r="K8412">
        <v>1</v>
      </c>
      <c r="L8412">
        <v>3</v>
      </c>
      <c r="M8412">
        <v>5</v>
      </c>
      <c r="N8412">
        <v>5</v>
      </c>
      <c r="O8412" t="s">
        <v>468</v>
      </c>
    </row>
    <row r="8413" spans="2:15" x14ac:dyDescent="0.2">
      <c r="B8413" t="str">
        <f>IF(ISNA(VLOOKUP(K8413&amp;"_"&amp;L8413&amp;"_"&amp;M8413&amp;"_"&amp;O8413,[1]挑战模式!$A:$AS,1,FALSE)),"",IF(VLOOKUP(K8413&amp;"_"&amp;L8413&amp;"_"&amp;M8413&amp;"_"&amp;O8413,[1]挑战模式!$A:$AS,14+N8413,FALSE)="","","Monster_Season"&amp;K8413&amp;"_Challenge"&amp;L8413&amp;"_"&amp;M8413&amp;"_"&amp;N8413&amp;"_"&amp;O8413))</f>
        <v/>
      </c>
      <c r="C8413" t="str">
        <f t="shared" si="393"/>
        <v/>
      </c>
      <c r="G8413" t="str">
        <f>IF(ISNA(VLOOKUP(K8413&amp;"_"&amp;L8413&amp;"_"&amp;M8413&amp;"_"&amp;O8413,[1]挑战模式!$A:$AS,14+N8413,FALSE)),"",IF(VLOOKUP(K8413&amp;"_"&amp;L8413&amp;"_"&amp;M8413&amp;"_"&amp;O8413,[1]挑战模式!$A:$AS,14+N8413,FALSE)="","",IF(VLOOKUP(VLOOKUP(K8413&amp;"_"&amp;L8413&amp;"_"&amp;M8413&amp;"_"&amp;O8413,[1]挑战模式!$A:$AS,14+N8413,FALSE),[1]怪物!$B:$L,11,FALSE)=0,"",VLOOKUP(VLOOKUP(K8413&amp;"_"&amp;L8413&amp;"_"&amp;M8413&amp;"_"&amp;O8413,[1]挑战模式!$A:$AS,14+N8413,FALSE),[1]怪物!$B:$L,11,FALSE))))</f>
        <v/>
      </c>
      <c r="H8413" t="str">
        <f t="shared" si="394"/>
        <v/>
      </c>
      <c r="I8413" t="str">
        <f t="shared" si="395"/>
        <v/>
      </c>
      <c r="J8413" t="str">
        <f>IF(B8413="","",IF(RIGHT(VLOOKUP(K8413&amp;"_"&amp;L8413&amp;"_"&amp;M8413&amp;"_"&amp;O8413,[1]挑战模式!$A:$AS,14+N8413,FALSE),1)="3","EffectCreate_BossEffect;EffectCreate_MonsterShow","EffectCreate_MonsterShow"))</f>
        <v/>
      </c>
      <c r="K8413">
        <v>1</v>
      </c>
      <c r="L8413">
        <v>3</v>
      </c>
      <c r="M8413">
        <v>5</v>
      </c>
      <c r="N8413">
        <v>6</v>
      </c>
      <c r="O8413" t="s">
        <v>468</v>
      </c>
    </row>
    <row r="8414" spans="2:15" x14ac:dyDescent="0.2">
      <c r="B8414" t="str">
        <f>IF(ISNA(VLOOKUP(K8414&amp;"_"&amp;L8414&amp;"_"&amp;M8414&amp;"_"&amp;O8414,[1]挑战模式!$A:$AS,1,FALSE)),"",IF(VLOOKUP(K8414&amp;"_"&amp;L8414&amp;"_"&amp;M8414&amp;"_"&amp;O8414,[1]挑战模式!$A:$AS,14+N8414,FALSE)="","","Monster_Season"&amp;K8414&amp;"_Challenge"&amp;L8414&amp;"_"&amp;M8414&amp;"_"&amp;N8414&amp;"_"&amp;O8414))</f>
        <v>Monster_Season1_Challenge3_6_1_Hell</v>
      </c>
      <c r="C8414" t="str">
        <f t="shared" si="393"/>
        <v>None</v>
      </c>
      <c r="G8414" t="str">
        <f>IF(ISNA(VLOOKUP(K8414&amp;"_"&amp;L8414&amp;"_"&amp;M8414&amp;"_"&amp;O8414,[1]挑战模式!$A:$AS,14+N8414,FALSE)),"",IF(VLOOKUP(K8414&amp;"_"&amp;L8414&amp;"_"&amp;M8414&amp;"_"&amp;O8414,[1]挑战模式!$A:$AS,14+N8414,FALSE)="","",IF(VLOOKUP(VLOOKUP(K8414&amp;"_"&amp;L8414&amp;"_"&amp;M8414&amp;"_"&amp;O8414,[1]挑战模式!$A:$AS,14+N8414,FALSE),[1]怪物!$B:$L,11,FALSE)=0,"",VLOOKUP(VLOOKUP(K8414&amp;"_"&amp;L8414&amp;"_"&amp;M8414&amp;"_"&amp;O8414,[1]挑战模式!$A:$AS,14+N8414,FALSE),[1]怪物!$B:$L,11,FALSE))))</f>
        <v/>
      </c>
      <c r="H8414" t="str">
        <f t="shared" si="394"/>
        <v>Unit_Monster_Season1_Challenge3_6_1_Hell</v>
      </c>
      <c r="I8414" t="str">
        <f t="shared" si="395"/>
        <v>TowerDefense_Monster1</v>
      </c>
      <c r="J8414" t="str">
        <f>IF(B8414="","",IF(RIGHT(VLOOKUP(K8414&amp;"_"&amp;L8414&amp;"_"&amp;M8414&amp;"_"&amp;O8414,[1]挑战模式!$A:$AS,14+N8414,FALSE),1)="3","EffectCreate_BossEffect;EffectCreate_MonsterShow","EffectCreate_MonsterShow"))</f>
        <v>EffectCreate_MonsterShow</v>
      </c>
      <c r="K8414">
        <v>1</v>
      </c>
      <c r="L8414">
        <v>3</v>
      </c>
      <c r="M8414">
        <v>6</v>
      </c>
      <c r="N8414">
        <v>1</v>
      </c>
      <c r="O8414" t="s">
        <v>468</v>
      </c>
    </row>
    <row r="8415" spans="2:15" x14ac:dyDescent="0.2">
      <c r="B8415" t="str">
        <f>IF(ISNA(VLOOKUP(K8415&amp;"_"&amp;L8415&amp;"_"&amp;M8415&amp;"_"&amp;O8415,[1]挑战模式!$A:$AS,1,FALSE)),"",IF(VLOOKUP(K8415&amp;"_"&amp;L8415&amp;"_"&amp;M8415&amp;"_"&amp;O8415,[1]挑战模式!$A:$AS,14+N8415,FALSE)="","","Monster_Season"&amp;K8415&amp;"_Challenge"&amp;L8415&amp;"_"&amp;M8415&amp;"_"&amp;N8415&amp;"_"&amp;O8415))</f>
        <v>Monster_Season1_Challenge3_6_2_Hell</v>
      </c>
      <c r="C8415" t="str">
        <f t="shared" si="393"/>
        <v>None</v>
      </c>
      <c r="G8415" t="str">
        <f>IF(ISNA(VLOOKUP(K8415&amp;"_"&amp;L8415&amp;"_"&amp;M8415&amp;"_"&amp;O8415,[1]挑战模式!$A:$AS,14+N8415,FALSE)),"",IF(VLOOKUP(K8415&amp;"_"&amp;L8415&amp;"_"&amp;M8415&amp;"_"&amp;O8415,[1]挑战模式!$A:$AS,14+N8415,FALSE)="","",IF(VLOOKUP(VLOOKUP(K8415&amp;"_"&amp;L8415&amp;"_"&amp;M8415&amp;"_"&amp;O8415,[1]挑战模式!$A:$AS,14+N8415,FALSE),[1]怪物!$B:$L,11,FALSE)=0,"",VLOOKUP(VLOOKUP(K8415&amp;"_"&amp;L8415&amp;"_"&amp;M8415&amp;"_"&amp;O8415,[1]挑战模式!$A:$AS,14+N8415,FALSE),[1]怪物!$B:$L,11,FALSE))))</f>
        <v/>
      </c>
      <c r="H8415" t="str">
        <f t="shared" si="394"/>
        <v>Unit_Monster_Season1_Challenge3_6_2_Hell</v>
      </c>
      <c r="I8415" t="str">
        <f t="shared" si="395"/>
        <v>TowerDefense_Monster1</v>
      </c>
      <c r="J8415" t="str">
        <f>IF(B8415="","",IF(RIGHT(VLOOKUP(K8415&amp;"_"&amp;L8415&amp;"_"&amp;M8415&amp;"_"&amp;O8415,[1]挑战模式!$A:$AS,14+N8415,FALSE),1)="3","EffectCreate_BossEffect;EffectCreate_MonsterShow","EffectCreate_MonsterShow"))</f>
        <v>EffectCreate_MonsterShow</v>
      </c>
      <c r="K8415">
        <v>1</v>
      </c>
      <c r="L8415">
        <v>3</v>
      </c>
      <c r="M8415">
        <v>6</v>
      </c>
      <c r="N8415">
        <v>2</v>
      </c>
      <c r="O8415" t="s">
        <v>468</v>
      </c>
    </row>
    <row r="8416" spans="2:15" x14ac:dyDescent="0.2">
      <c r="B8416" t="str">
        <f>IF(ISNA(VLOOKUP(K8416&amp;"_"&amp;L8416&amp;"_"&amp;M8416&amp;"_"&amp;O8416,[1]挑战模式!$A:$AS,1,FALSE)),"",IF(VLOOKUP(K8416&amp;"_"&amp;L8416&amp;"_"&amp;M8416&amp;"_"&amp;O8416,[1]挑战模式!$A:$AS,14+N8416,FALSE)="","","Monster_Season"&amp;K8416&amp;"_Challenge"&amp;L8416&amp;"_"&amp;M8416&amp;"_"&amp;N8416&amp;"_"&amp;O8416))</f>
        <v>Monster_Season1_Challenge3_6_3_Hell</v>
      </c>
      <c r="C8416" t="str">
        <f t="shared" si="393"/>
        <v>None</v>
      </c>
      <c r="G8416" t="str">
        <f>IF(ISNA(VLOOKUP(K8416&amp;"_"&amp;L8416&amp;"_"&amp;M8416&amp;"_"&amp;O8416,[1]挑战模式!$A:$AS,14+N8416,FALSE)),"",IF(VLOOKUP(K8416&amp;"_"&amp;L8416&amp;"_"&amp;M8416&amp;"_"&amp;O8416,[1]挑战模式!$A:$AS,14+N8416,FALSE)="","",IF(VLOOKUP(VLOOKUP(K8416&amp;"_"&amp;L8416&amp;"_"&amp;M8416&amp;"_"&amp;O8416,[1]挑战模式!$A:$AS,14+N8416,FALSE),[1]怪物!$B:$L,11,FALSE)=0,"",VLOOKUP(VLOOKUP(K8416&amp;"_"&amp;L8416&amp;"_"&amp;M8416&amp;"_"&amp;O8416,[1]挑战模式!$A:$AS,14+N8416,FALSE),[1]怪物!$B:$L,11,FALSE))))</f>
        <v/>
      </c>
      <c r="H8416" t="str">
        <f t="shared" si="394"/>
        <v>Unit_Monster_Season1_Challenge3_6_3_Hell</v>
      </c>
      <c r="I8416" t="str">
        <f t="shared" si="395"/>
        <v>TowerDefense_Monster1</v>
      </c>
      <c r="J8416" t="str">
        <f>IF(B8416="","",IF(RIGHT(VLOOKUP(K8416&amp;"_"&amp;L8416&amp;"_"&amp;M8416&amp;"_"&amp;O8416,[1]挑战模式!$A:$AS,14+N8416,FALSE),1)="3","EffectCreate_BossEffect;EffectCreate_MonsterShow","EffectCreate_MonsterShow"))</f>
        <v>EffectCreate_MonsterShow</v>
      </c>
      <c r="K8416">
        <v>1</v>
      </c>
      <c r="L8416">
        <v>3</v>
      </c>
      <c r="M8416">
        <v>6</v>
      </c>
      <c r="N8416">
        <v>3</v>
      </c>
      <c r="O8416" t="s">
        <v>468</v>
      </c>
    </row>
    <row r="8417" spans="2:15" x14ac:dyDescent="0.2">
      <c r="B8417" t="str">
        <f>IF(ISNA(VLOOKUP(K8417&amp;"_"&amp;L8417&amp;"_"&amp;M8417&amp;"_"&amp;O8417,[1]挑战模式!$A:$AS,1,FALSE)),"",IF(VLOOKUP(K8417&amp;"_"&amp;L8417&amp;"_"&amp;M8417&amp;"_"&amp;O8417,[1]挑战模式!$A:$AS,14+N8417,FALSE)="","","Monster_Season"&amp;K8417&amp;"_Challenge"&amp;L8417&amp;"_"&amp;M8417&amp;"_"&amp;N8417&amp;"_"&amp;O8417))</f>
        <v>Monster_Season1_Challenge3_6_4_Hell</v>
      </c>
      <c r="C8417" t="str">
        <f t="shared" si="393"/>
        <v>None</v>
      </c>
      <c r="G8417" t="str">
        <f>IF(ISNA(VLOOKUP(K8417&amp;"_"&amp;L8417&amp;"_"&amp;M8417&amp;"_"&amp;O8417,[1]挑战模式!$A:$AS,14+N8417,FALSE)),"",IF(VLOOKUP(K8417&amp;"_"&amp;L8417&amp;"_"&amp;M8417&amp;"_"&amp;O8417,[1]挑战模式!$A:$AS,14+N8417,FALSE)="","",IF(VLOOKUP(VLOOKUP(K8417&amp;"_"&amp;L8417&amp;"_"&amp;M8417&amp;"_"&amp;O8417,[1]挑战模式!$A:$AS,14+N8417,FALSE),[1]怪物!$B:$L,11,FALSE)=0,"",VLOOKUP(VLOOKUP(K8417&amp;"_"&amp;L8417&amp;"_"&amp;M8417&amp;"_"&amp;O8417,[1]挑战模式!$A:$AS,14+N8417,FALSE),[1]怪物!$B:$L,11,FALSE))))</f>
        <v/>
      </c>
      <c r="H8417" t="str">
        <f t="shared" si="394"/>
        <v>Unit_Monster_Season1_Challenge3_6_4_Hell</v>
      </c>
      <c r="I8417" t="str">
        <f t="shared" si="395"/>
        <v>TowerDefense_Monster1</v>
      </c>
      <c r="J8417" t="str">
        <f>IF(B8417="","",IF(RIGHT(VLOOKUP(K8417&amp;"_"&amp;L8417&amp;"_"&amp;M8417&amp;"_"&amp;O8417,[1]挑战模式!$A:$AS,14+N8417,FALSE),1)="3","EffectCreate_BossEffect;EffectCreate_MonsterShow","EffectCreate_MonsterShow"))</f>
        <v>EffectCreate_MonsterShow</v>
      </c>
      <c r="K8417">
        <v>1</v>
      </c>
      <c r="L8417">
        <v>3</v>
      </c>
      <c r="M8417">
        <v>6</v>
      </c>
      <c r="N8417">
        <v>4</v>
      </c>
      <c r="O8417" t="s">
        <v>468</v>
      </c>
    </row>
    <row r="8418" spans="2:15" x14ac:dyDescent="0.2">
      <c r="B8418" t="str">
        <f>IF(ISNA(VLOOKUP(K8418&amp;"_"&amp;L8418&amp;"_"&amp;M8418&amp;"_"&amp;O8418,[1]挑战模式!$A:$AS,1,FALSE)),"",IF(VLOOKUP(K8418&amp;"_"&amp;L8418&amp;"_"&amp;M8418&amp;"_"&amp;O8418,[1]挑战模式!$A:$AS,14+N8418,FALSE)="","","Monster_Season"&amp;K8418&amp;"_Challenge"&amp;L8418&amp;"_"&amp;M8418&amp;"_"&amp;N8418&amp;"_"&amp;O8418))</f>
        <v/>
      </c>
      <c r="C8418" t="str">
        <f t="shared" si="393"/>
        <v/>
      </c>
      <c r="G8418" t="str">
        <f>IF(ISNA(VLOOKUP(K8418&amp;"_"&amp;L8418&amp;"_"&amp;M8418&amp;"_"&amp;O8418,[1]挑战模式!$A:$AS,14+N8418,FALSE)),"",IF(VLOOKUP(K8418&amp;"_"&amp;L8418&amp;"_"&amp;M8418&amp;"_"&amp;O8418,[1]挑战模式!$A:$AS,14+N8418,FALSE)="","",IF(VLOOKUP(VLOOKUP(K8418&amp;"_"&amp;L8418&amp;"_"&amp;M8418&amp;"_"&amp;O8418,[1]挑战模式!$A:$AS,14+N8418,FALSE),[1]怪物!$B:$L,11,FALSE)=0,"",VLOOKUP(VLOOKUP(K8418&amp;"_"&amp;L8418&amp;"_"&amp;M8418&amp;"_"&amp;O8418,[1]挑战模式!$A:$AS,14+N8418,FALSE),[1]怪物!$B:$L,11,FALSE))))</f>
        <v/>
      </c>
      <c r="H8418" t="str">
        <f t="shared" si="394"/>
        <v/>
      </c>
      <c r="I8418" t="str">
        <f t="shared" si="395"/>
        <v/>
      </c>
      <c r="J8418" t="str">
        <f>IF(B8418="","",IF(RIGHT(VLOOKUP(K8418&amp;"_"&amp;L8418&amp;"_"&amp;M8418&amp;"_"&amp;O8418,[1]挑战模式!$A:$AS,14+N8418,FALSE),1)="3","EffectCreate_BossEffect;EffectCreate_MonsterShow","EffectCreate_MonsterShow"))</f>
        <v/>
      </c>
      <c r="K8418">
        <v>1</v>
      </c>
      <c r="L8418">
        <v>3</v>
      </c>
      <c r="M8418">
        <v>6</v>
      </c>
      <c r="N8418">
        <v>5</v>
      </c>
      <c r="O8418" t="s">
        <v>468</v>
      </c>
    </row>
    <row r="8419" spans="2:15" x14ac:dyDescent="0.2">
      <c r="B8419" t="str">
        <f>IF(ISNA(VLOOKUP(K8419&amp;"_"&amp;L8419&amp;"_"&amp;M8419&amp;"_"&amp;O8419,[1]挑战模式!$A:$AS,1,FALSE)),"",IF(VLOOKUP(K8419&amp;"_"&amp;L8419&amp;"_"&amp;M8419&amp;"_"&amp;O8419,[1]挑战模式!$A:$AS,14+N8419,FALSE)="","","Monster_Season"&amp;K8419&amp;"_Challenge"&amp;L8419&amp;"_"&amp;M8419&amp;"_"&amp;N8419&amp;"_"&amp;O8419))</f>
        <v/>
      </c>
      <c r="C8419" t="str">
        <f t="shared" si="393"/>
        <v/>
      </c>
      <c r="G8419" t="str">
        <f>IF(ISNA(VLOOKUP(K8419&amp;"_"&amp;L8419&amp;"_"&amp;M8419&amp;"_"&amp;O8419,[1]挑战模式!$A:$AS,14+N8419,FALSE)),"",IF(VLOOKUP(K8419&amp;"_"&amp;L8419&amp;"_"&amp;M8419&amp;"_"&amp;O8419,[1]挑战模式!$A:$AS,14+N8419,FALSE)="","",IF(VLOOKUP(VLOOKUP(K8419&amp;"_"&amp;L8419&amp;"_"&amp;M8419&amp;"_"&amp;O8419,[1]挑战模式!$A:$AS,14+N8419,FALSE),[1]怪物!$B:$L,11,FALSE)=0,"",VLOOKUP(VLOOKUP(K8419&amp;"_"&amp;L8419&amp;"_"&amp;M8419&amp;"_"&amp;O8419,[1]挑战模式!$A:$AS,14+N8419,FALSE),[1]怪物!$B:$L,11,FALSE))))</f>
        <v/>
      </c>
      <c r="H8419" t="str">
        <f t="shared" si="394"/>
        <v/>
      </c>
      <c r="I8419" t="str">
        <f t="shared" si="395"/>
        <v/>
      </c>
      <c r="J8419" t="str">
        <f>IF(B8419="","",IF(RIGHT(VLOOKUP(K8419&amp;"_"&amp;L8419&amp;"_"&amp;M8419&amp;"_"&amp;O8419,[1]挑战模式!$A:$AS,14+N8419,FALSE),1)="3","EffectCreate_BossEffect;EffectCreate_MonsterShow","EffectCreate_MonsterShow"))</f>
        <v/>
      </c>
      <c r="K8419">
        <v>1</v>
      </c>
      <c r="L8419">
        <v>3</v>
      </c>
      <c r="M8419">
        <v>6</v>
      </c>
      <c r="N8419">
        <v>6</v>
      </c>
      <c r="O8419" t="s">
        <v>468</v>
      </c>
    </row>
    <row r="8420" spans="2:15" x14ac:dyDescent="0.2">
      <c r="B8420" t="str">
        <f>IF(ISNA(VLOOKUP(K8420&amp;"_"&amp;L8420&amp;"_"&amp;M8420&amp;"_"&amp;O8420,[1]挑战模式!$A:$AS,1,FALSE)),"",IF(VLOOKUP(K8420&amp;"_"&amp;L8420&amp;"_"&amp;M8420&amp;"_"&amp;O8420,[1]挑战模式!$A:$AS,14+N8420,FALSE)="","","Monster_Season"&amp;K8420&amp;"_Challenge"&amp;L8420&amp;"_"&amp;M8420&amp;"_"&amp;N8420&amp;"_"&amp;O8420))</f>
        <v/>
      </c>
      <c r="C8420" t="str">
        <f t="shared" si="393"/>
        <v/>
      </c>
      <c r="G8420" t="str">
        <f>IF(ISNA(VLOOKUP(K8420&amp;"_"&amp;L8420&amp;"_"&amp;M8420&amp;"_"&amp;O8420,[1]挑战模式!$A:$AS,14+N8420,FALSE)),"",IF(VLOOKUP(K8420&amp;"_"&amp;L8420&amp;"_"&amp;M8420&amp;"_"&amp;O8420,[1]挑战模式!$A:$AS,14+N8420,FALSE)="","",IF(VLOOKUP(VLOOKUP(K8420&amp;"_"&amp;L8420&amp;"_"&amp;M8420&amp;"_"&amp;O8420,[1]挑战模式!$A:$AS,14+N8420,FALSE),[1]怪物!$B:$L,11,FALSE)=0,"",VLOOKUP(VLOOKUP(K8420&amp;"_"&amp;L8420&amp;"_"&amp;M8420&amp;"_"&amp;O8420,[1]挑战模式!$A:$AS,14+N8420,FALSE),[1]怪物!$B:$L,11,FALSE))))</f>
        <v/>
      </c>
      <c r="H8420" t="str">
        <f t="shared" si="394"/>
        <v/>
      </c>
      <c r="I8420" t="str">
        <f t="shared" si="395"/>
        <v/>
      </c>
      <c r="J8420" t="str">
        <f>IF(B8420="","",IF(RIGHT(VLOOKUP(K8420&amp;"_"&amp;L8420&amp;"_"&amp;M8420&amp;"_"&amp;O8420,[1]挑战模式!$A:$AS,14+N8420,FALSE),1)="3","EffectCreate_BossEffect;EffectCreate_MonsterShow","EffectCreate_MonsterShow"))</f>
        <v/>
      </c>
      <c r="K8420">
        <v>1</v>
      </c>
      <c r="L8420">
        <v>3</v>
      </c>
      <c r="M8420">
        <v>7</v>
      </c>
      <c r="N8420">
        <v>1</v>
      </c>
      <c r="O8420" t="s">
        <v>468</v>
      </c>
    </row>
    <row r="8421" spans="2:15" x14ac:dyDescent="0.2">
      <c r="B8421" t="str">
        <f>IF(ISNA(VLOOKUP(K8421&amp;"_"&amp;L8421&amp;"_"&amp;M8421&amp;"_"&amp;O8421,[1]挑战模式!$A:$AS,1,FALSE)),"",IF(VLOOKUP(K8421&amp;"_"&amp;L8421&amp;"_"&amp;M8421&amp;"_"&amp;O8421,[1]挑战模式!$A:$AS,14+N8421,FALSE)="","","Monster_Season"&amp;K8421&amp;"_Challenge"&amp;L8421&amp;"_"&amp;M8421&amp;"_"&amp;N8421&amp;"_"&amp;O8421))</f>
        <v/>
      </c>
      <c r="C8421" t="str">
        <f t="shared" si="393"/>
        <v/>
      </c>
      <c r="G8421" t="str">
        <f>IF(ISNA(VLOOKUP(K8421&amp;"_"&amp;L8421&amp;"_"&amp;M8421&amp;"_"&amp;O8421,[1]挑战模式!$A:$AS,14+N8421,FALSE)),"",IF(VLOOKUP(K8421&amp;"_"&amp;L8421&amp;"_"&amp;M8421&amp;"_"&amp;O8421,[1]挑战模式!$A:$AS,14+N8421,FALSE)="","",IF(VLOOKUP(VLOOKUP(K8421&amp;"_"&amp;L8421&amp;"_"&amp;M8421&amp;"_"&amp;O8421,[1]挑战模式!$A:$AS,14+N8421,FALSE),[1]怪物!$B:$L,11,FALSE)=0,"",VLOOKUP(VLOOKUP(K8421&amp;"_"&amp;L8421&amp;"_"&amp;M8421&amp;"_"&amp;O8421,[1]挑战模式!$A:$AS,14+N8421,FALSE),[1]怪物!$B:$L,11,FALSE))))</f>
        <v/>
      </c>
      <c r="H8421" t="str">
        <f t="shared" si="394"/>
        <v/>
      </c>
      <c r="I8421" t="str">
        <f t="shared" si="395"/>
        <v/>
      </c>
      <c r="J8421" t="str">
        <f>IF(B8421="","",IF(RIGHT(VLOOKUP(K8421&amp;"_"&amp;L8421&amp;"_"&amp;M8421&amp;"_"&amp;O8421,[1]挑战模式!$A:$AS,14+N8421,FALSE),1)="3","EffectCreate_BossEffect;EffectCreate_MonsterShow","EffectCreate_MonsterShow"))</f>
        <v/>
      </c>
      <c r="K8421">
        <v>1</v>
      </c>
      <c r="L8421">
        <v>3</v>
      </c>
      <c r="M8421">
        <v>7</v>
      </c>
      <c r="N8421">
        <v>2</v>
      </c>
      <c r="O8421" t="s">
        <v>468</v>
      </c>
    </row>
    <row r="8422" spans="2:15" x14ac:dyDescent="0.2">
      <c r="B8422" t="str">
        <f>IF(ISNA(VLOOKUP(K8422&amp;"_"&amp;L8422&amp;"_"&amp;M8422&amp;"_"&amp;O8422,[1]挑战模式!$A:$AS,1,FALSE)),"",IF(VLOOKUP(K8422&amp;"_"&amp;L8422&amp;"_"&amp;M8422&amp;"_"&amp;O8422,[1]挑战模式!$A:$AS,14+N8422,FALSE)="","","Monster_Season"&amp;K8422&amp;"_Challenge"&amp;L8422&amp;"_"&amp;M8422&amp;"_"&amp;N8422&amp;"_"&amp;O8422))</f>
        <v/>
      </c>
      <c r="C8422" t="str">
        <f t="shared" si="393"/>
        <v/>
      </c>
      <c r="G8422" t="str">
        <f>IF(ISNA(VLOOKUP(K8422&amp;"_"&amp;L8422&amp;"_"&amp;M8422&amp;"_"&amp;O8422,[1]挑战模式!$A:$AS,14+N8422,FALSE)),"",IF(VLOOKUP(K8422&amp;"_"&amp;L8422&amp;"_"&amp;M8422&amp;"_"&amp;O8422,[1]挑战模式!$A:$AS,14+N8422,FALSE)="","",IF(VLOOKUP(VLOOKUP(K8422&amp;"_"&amp;L8422&amp;"_"&amp;M8422&amp;"_"&amp;O8422,[1]挑战模式!$A:$AS,14+N8422,FALSE),[1]怪物!$B:$L,11,FALSE)=0,"",VLOOKUP(VLOOKUP(K8422&amp;"_"&amp;L8422&amp;"_"&amp;M8422&amp;"_"&amp;O8422,[1]挑战模式!$A:$AS,14+N8422,FALSE),[1]怪物!$B:$L,11,FALSE))))</f>
        <v/>
      </c>
      <c r="H8422" t="str">
        <f t="shared" si="394"/>
        <v/>
      </c>
      <c r="I8422" t="str">
        <f t="shared" si="395"/>
        <v/>
      </c>
      <c r="J8422" t="str">
        <f>IF(B8422="","",IF(RIGHT(VLOOKUP(K8422&amp;"_"&amp;L8422&amp;"_"&amp;M8422&amp;"_"&amp;O8422,[1]挑战模式!$A:$AS,14+N8422,FALSE),1)="3","EffectCreate_BossEffect;EffectCreate_MonsterShow","EffectCreate_MonsterShow"))</f>
        <v/>
      </c>
      <c r="K8422">
        <v>1</v>
      </c>
      <c r="L8422">
        <v>3</v>
      </c>
      <c r="M8422">
        <v>7</v>
      </c>
      <c r="N8422">
        <v>3</v>
      </c>
      <c r="O8422" t="s">
        <v>468</v>
      </c>
    </row>
    <row r="8423" spans="2:15" x14ac:dyDescent="0.2">
      <c r="B8423" t="str">
        <f>IF(ISNA(VLOOKUP(K8423&amp;"_"&amp;L8423&amp;"_"&amp;M8423&amp;"_"&amp;O8423,[1]挑战模式!$A:$AS,1,FALSE)),"",IF(VLOOKUP(K8423&amp;"_"&amp;L8423&amp;"_"&amp;M8423&amp;"_"&amp;O8423,[1]挑战模式!$A:$AS,14+N8423,FALSE)="","","Monster_Season"&amp;K8423&amp;"_Challenge"&amp;L8423&amp;"_"&amp;M8423&amp;"_"&amp;N8423&amp;"_"&amp;O8423))</f>
        <v/>
      </c>
      <c r="C8423" t="str">
        <f t="shared" si="393"/>
        <v/>
      </c>
      <c r="G8423" t="str">
        <f>IF(ISNA(VLOOKUP(K8423&amp;"_"&amp;L8423&amp;"_"&amp;M8423&amp;"_"&amp;O8423,[1]挑战模式!$A:$AS,14+N8423,FALSE)),"",IF(VLOOKUP(K8423&amp;"_"&amp;L8423&amp;"_"&amp;M8423&amp;"_"&amp;O8423,[1]挑战模式!$A:$AS,14+N8423,FALSE)="","",IF(VLOOKUP(VLOOKUP(K8423&amp;"_"&amp;L8423&amp;"_"&amp;M8423&amp;"_"&amp;O8423,[1]挑战模式!$A:$AS,14+N8423,FALSE),[1]怪物!$B:$L,11,FALSE)=0,"",VLOOKUP(VLOOKUP(K8423&amp;"_"&amp;L8423&amp;"_"&amp;M8423&amp;"_"&amp;O8423,[1]挑战模式!$A:$AS,14+N8423,FALSE),[1]怪物!$B:$L,11,FALSE))))</f>
        <v/>
      </c>
      <c r="H8423" t="str">
        <f t="shared" si="394"/>
        <v/>
      </c>
      <c r="I8423" t="str">
        <f t="shared" si="395"/>
        <v/>
      </c>
      <c r="J8423" t="str">
        <f>IF(B8423="","",IF(RIGHT(VLOOKUP(K8423&amp;"_"&amp;L8423&amp;"_"&amp;M8423&amp;"_"&amp;O8423,[1]挑战模式!$A:$AS,14+N8423,FALSE),1)="3","EffectCreate_BossEffect;EffectCreate_MonsterShow","EffectCreate_MonsterShow"))</f>
        <v/>
      </c>
      <c r="K8423">
        <v>1</v>
      </c>
      <c r="L8423">
        <v>3</v>
      </c>
      <c r="M8423">
        <v>7</v>
      </c>
      <c r="N8423">
        <v>4</v>
      </c>
      <c r="O8423" t="s">
        <v>468</v>
      </c>
    </row>
    <row r="8424" spans="2:15" x14ac:dyDescent="0.2">
      <c r="B8424" t="str">
        <f>IF(ISNA(VLOOKUP(K8424&amp;"_"&amp;L8424&amp;"_"&amp;M8424&amp;"_"&amp;O8424,[1]挑战模式!$A:$AS,1,FALSE)),"",IF(VLOOKUP(K8424&amp;"_"&amp;L8424&amp;"_"&amp;M8424&amp;"_"&amp;O8424,[1]挑战模式!$A:$AS,14+N8424,FALSE)="","","Monster_Season"&amp;K8424&amp;"_Challenge"&amp;L8424&amp;"_"&amp;M8424&amp;"_"&amp;N8424&amp;"_"&amp;O8424))</f>
        <v/>
      </c>
      <c r="C8424" t="str">
        <f t="shared" si="393"/>
        <v/>
      </c>
      <c r="G8424" t="str">
        <f>IF(ISNA(VLOOKUP(K8424&amp;"_"&amp;L8424&amp;"_"&amp;M8424&amp;"_"&amp;O8424,[1]挑战模式!$A:$AS,14+N8424,FALSE)),"",IF(VLOOKUP(K8424&amp;"_"&amp;L8424&amp;"_"&amp;M8424&amp;"_"&amp;O8424,[1]挑战模式!$A:$AS,14+N8424,FALSE)="","",IF(VLOOKUP(VLOOKUP(K8424&amp;"_"&amp;L8424&amp;"_"&amp;M8424&amp;"_"&amp;O8424,[1]挑战模式!$A:$AS,14+N8424,FALSE),[1]怪物!$B:$L,11,FALSE)=0,"",VLOOKUP(VLOOKUP(K8424&amp;"_"&amp;L8424&amp;"_"&amp;M8424&amp;"_"&amp;O8424,[1]挑战模式!$A:$AS,14+N8424,FALSE),[1]怪物!$B:$L,11,FALSE))))</f>
        <v/>
      </c>
      <c r="H8424" t="str">
        <f t="shared" si="394"/>
        <v/>
      </c>
      <c r="I8424" t="str">
        <f t="shared" si="395"/>
        <v/>
      </c>
      <c r="J8424" t="str">
        <f>IF(B8424="","",IF(RIGHT(VLOOKUP(K8424&amp;"_"&amp;L8424&amp;"_"&amp;M8424&amp;"_"&amp;O8424,[1]挑战模式!$A:$AS,14+N8424,FALSE),1)="3","EffectCreate_BossEffect;EffectCreate_MonsterShow","EffectCreate_MonsterShow"))</f>
        <v/>
      </c>
      <c r="K8424">
        <v>1</v>
      </c>
      <c r="L8424">
        <v>3</v>
      </c>
      <c r="M8424">
        <v>7</v>
      </c>
      <c r="N8424">
        <v>5</v>
      </c>
      <c r="O8424" t="s">
        <v>468</v>
      </c>
    </row>
    <row r="8425" spans="2:15" x14ac:dyDescent="0.2">
      <c r="B8425" t="str">
        <f>IF(ISNA(VLOOKUP(K8425&amp;"_"&amp;L8425&amp;"_"&amp;M8425&amp;"_"&amp;O8425,[1]挑战模式!$A:$AS,1,FALSE)),"",IF(VLOOKUP(K8425&amp;"_"&amp;L8425&amp;"_"&amp;M8425&amp;"_"&amp;O8425,[1]挑战模式!$A:$AS,14+N8425,FALSE)="","","Monster_Season"&amp;K8425&amp;"_Challenge"&amp;L8425&amp;"_"&amp;M8425&amp;"_"&amp;N8425&amp;"_"&amp;O8425))</f>
        <v/>
      </c>
      <c r="C8425" t="str">
        <f t="shared" si="393"/>
        <v/>
      </c>
      <c r="G8425" t="str">
        <f>IF(ISNA(VLOOKUP(K8425&amp;"_"&amp;L8425&amp;"_"&amp;M8425&amp;"_"&amp;O8425,[1]挑战模式!$A:$AS,14+N8425,FALSE)),"",IF(VLOOKUP(K8425&amp;"_"&amp;L8425&amp;"_"&amp;M8425&amp;"_"&amp;O8425,[1]挑战模式!$A:$AS,14+N8425,FALSE)="","",IF(VLOOKUP(VLOOKUP(K8425&amp;"_"&amp;L8425&amp;"_"&amp;M8425&amp;"_"&amp;O8425,[1]挑战模式!$A:$AS,14+N8425,FALSE),[1]怪物!$B:$L,11,FALSE)=0,"",VLOOKUP(VLOOKUP(K8425&amp;"_"&amp;L8425&amp;"_"&amp;M8425&amp;"_"&amp;O8425,[1]挑战模式!$A:$AS,14+N8425,FALSE),[1]怪物!$B:$L,11,FALSE))))</f>
        <v/>
      </c>
      <c r="H8425" t="str">
        <f t="shared" si="394"/>
        <v/>
      </c>
      <c r="I8425" t="str">
        <f t="shared" si="395"/>
        <v/>
      </c>
      <c r="J8425" t="str">
        <f>IF(B8425="","",IF(RIGHT(VLOOKUP(K8425&amp;"_"&amp;L8425&amp;"_"&amp;M8425&amp;"_"&amp;O8425,[1]挑战模式!$A:$AS,14+N8425,FALSE),1)="3","EffectCreate_BossEffect;EffectCreate_MonsterShow","EffectCreate_MonsterShow"))</f>
        <v/>
      </c>
      <c r="K8425">
        <v>1</v>
      </c>
      <c r="L8425">
        <v>3</v>
      </c>
      <c r="M8425">
        <v>7</v>
      </c>
      <c r="N8425">
        <v>6</v>
      </c>
      <c r="O8425" t="s">
        <v>468</v>
      </c>
    </row>
    <row r="8426" spans="2:15" x14ac:dyDescent="0.2">
      <c r="B8426" t="str">
        <f>IF(ISNA(VLOOKUP(K8426&amp;"_"&amp;L8426&amp;"_"&amp;M8426&amp;"_"&amp;O8426,[1]挑战模式!$A:$AS,1,FALSE)),"",IF(VLOOKUP(K8426&amp;"_"&amp;L8426&amp;"_"&amp;M8426&amp;"_"&amp;O8426,[1]挑战模式!$A:$AS,14+N8426,FALSE)="","","Monster_Season"&amp;K8426&amp;"_Challenge"&amp;L8426&amp;"_"&amp;M8426&amp;"_"&amp;N8426&amp;"_"&amp;O8426))</f>
        <v/>
      </c>
      <c r="C8426" t="str">
        <f t="shared" si="393"/>
        <v/>
      </c>
      <c r="G8426" t="str">
        <f>IF(ISNA(VLOOKUP(K8426&amp;"_"&amp;L8426&amp;"_"&amp;M8426&amp;"_"&amp;O8426,[1]挑战模式!$A:$AS,14+N8426,FALSE)),"",IF(VLOOKUP(K8426&amp;"_"&amp;L8426&amp;"_"&amp;M8426&amp;"_"&amp;O8426,[1]挑战模式!$A:$AS,14+N8426,FALSE)="","",IF(VLOOKUP(VLOOKUP(K8426&amp;"_"&amp;L8426&amp;"_"&amp;M8426&amp;"_"&amp;O8426,[1]挑战模式!$A:$AS,14+N8426,FALSE),[1]怪物!$B:$L,11,FALSE)=0,"",VLOOKUP(VLOOKUP(K8426&amp;"_"&amp;L8426&amp;"_"&amp;M8426&amp;"_"&amp;O8426,[1]挑战模式!$A:$AS,14+N8426,FALSE),[1]怪物!$B:$L,11,FALSE))))</f>
        <v/>
      </c>
      <c r="H8426" t="str">
        <f t="shared" si="394"/>
        <v/>
      </c>
      <c r="I8426" t="str">
        <f t="shared" si="395"/>
        <v/>
      </c>
      <c r="J8426" t="str">
        <f>IF(B8426="","",IF(RIGHT(VLOOKUP(K8426&amp;"_"&amp;L8426&amp;"_"&amp;M8426&amp;"_"&amp;O8426,[1]挑战模式!$A:$AS,14+N8426,FALSE),1)="3","EffectCreate_BossEffect;EffectCreate_MonsterShow","EffectCreate_MonsterShow"))</f>
        <v/>
      </c>
      <c r="K8426">
        <v>1</v>
      </c>
      <c r="L8426">
        <v>3</v>
      </c>
      <c r="M8426">
        <v>8</v>
      </c>
      <c r="N8426">
        <v>1</v>
      </c>
      <c r="O8426" t="s">
        <v>468</v>
      </c>
    </row>
    <row r="8427" spans="2:15" x14ac:dyDescent="0.2">
      <c r="B8427" t="str">
        <f>IF(ISNA(VLOOKUP(K8427&amp;"_"&amp;L8427&amp;"_"&amp;M8427&amp;"_"&amp;O8427,[1]挑战模式!$A:$AS,1,FALSE)),"",IF(VLOOKUP(K8427&amp;"_"&amp;L8427&amp;"_"&amp;M8427&amp;"_"&amp;O8427,[1]挑战模式!$A:$AS,14+N8427,FALSE)="","","Monster_Season"&amp;K8427&amp;"_Challenge"&amp;L8427&amp;"_"&amp;M8427&amp;"_"&amp;N8427&amp;"_"&amp;O8427))</f>
        <v/>
      </c>
      <c r="C8427" t="str">
        <f t="shared" si="393"/>
        <v/>
      </c>
      <c r="G8427" t="str">
        <f>IF(ISNA(VLOOKUP(K8427&amp;"_"&amp;L8427&amp;"_"&amp;M8427&amp;"_"&amp;O8427,[1]挑战模式!$A:$AS,14+N8427,FALSE)),"",IF(VLOOKUP(K8427&amp;"_"&amp;L8427&amp;"_"&amp;M8427&amp;"_"&amp;O8427,[1]挑战模式!$A:$AS,14+N8427,FALSE)="","",IF(VLOOKUP(VLOOKUP(K8427&amp;"_"&amp;L8427&amp;"_"&amp;M8427&amp;"_"&amp;O8427,[1]挑战模式!$A:$AS,14+N8427,FALSE),[1]怪物!$B:$L,11,FALSE)=0,"",VLOOKUP(VLOOKUP(K8427&amp;"_"&amp;L8427&amp;"_"&amp;M8427&amp;"_"&amp;O8427,[1]挑战模式!$A:$AS,14+N8427,FALSE),[1]怪物!$B:$L,11,FALSE))))</f>
        <v/>
      </c>
      <c r="H8427" t="str">
        <f t="shared" si="394"/>
        <v/>
      </c>
      <c r="I8427" t="str">
        <f t="shared" si="395"/>
        <v/>
      </c>
      <c r="J8427" t="str">
        <f>IF(B8427="","",IF(RIGHT(VLOOKUP(K8427&amp;"_"&amp;L8427&amp;"_"&amp;M8427&amp;"_"&amp;O8427,[1]挑战模式!$A:$AS,14+N8427,FALSE),1)="3","EffectCreate_BossEffect;EffectCreate_MonsterShow","EffectCreate_MonsterShow"))</f>
        <v/>
      </c>
      <c r="K8427">
        <v>1</v>
      </c>
      <c r="L8427">
        <v>3</v>
      </c>
      <c r="M8427">
        <v>8</v>
      </c>
      <c r="N8427">
        <v>2</v>
      </c>
      <c r="O8427" t="s">
        <v>468</v>
      </c>
    </row>
    <row r="8428" spans="2:15" x14ac:dyDescent="0.2">
      <c r="B8428" t="str">
        <f>IF(ISNA(VLOOKUP(K8428&amp;"_"&amp;L8428&amp;"_"&amp;M8428&amp;"_"&amp;O8428,[1]挑战模式!$A:$AS,1,FALSE)),"",IF(VLOOKUP(K8428&amp;"_"&amp;L8428&amp;"_"&amp;M8428&amp;"_"&amp;O8428,[1]挑战模式!$A:$AS,14+N8428,FALSE)="","","Monster_Season"&amp;K8428&amp;"_Challenge"&amp;L8428&amp;"_"&amp;M8428&amp;"_"&amp;N8428&amp;"_"&amp;O8428))</f>
        <v/>
      </c>
      <c r="C8428" t="str">
        <f t="shared" si="393"/>
        <v/>
      </c>
      <c r="G8428" t="str">
        <f>IF(ISNA(VLOOKUP(K8428&amp;"_"&amp;L8428&amp;"_"&amp;M8428&amp;"_"&amp;O8428,[1]挑战模式!$A:$AS,14+N8428,FALSE)),"",IF(VLOOKUP(K8428&amp;"_"&amp;L8428&amp;"_"&amp;M8428&amp;"_"&amp;O8428,[1]挑战模式!$A:$AS,14+N8428,FALSE)="","",IF(VLOOKUP(VLOOKUP(K8428&amp;"_"&amp;L8428&amp;"_"&amp;M8428&amp;"_"&amp;O8428,[1]挑战模式!$A:$AS,14+N8428,FALSE),[1]怪物!$B:$L,11,FALSE)=0,"",VLOOKUP(VLOOKUP(K8428&amp;"_"&amp;L8428&amp;"_"&amp;M8428&amp;"_"&amp;O8428,[1]挑战模式!$A:$AS,14+N8428,FALSE),[1]怪物!$B:$L,11,FALSE))))</f>
        <v/>
      </c>
      <c r="H8428" t="str">
        <f t="shared" si="394"/>
        <v/>
      </c>
      <c r="I8428" t="str">
        <f t="shared" si="395"/>
        <v/>
      </c>
      <c r="J8428" t="str">
        <f>IF(B8428="","",IF(RIGHT(VLOOKUP(K8428&amp;"_"&amp;L8428&amp;"_"&amp;M8428&amp;"_"&amp;O8428,[1]挑战模式!$A:$AS,14+N8428,FALSE),1)="3","EffectCreate_BossEffect;EffectCreate_MonsterShow","EffectCreate_MonsterShow"))</f>
        <v/>
      </c>
      <c r="K8428">
        <v>1</v>
      </c>
      <c r="L8428">
        <v>3</v>
      </c>
      <c r="M8428">
        <v>8</v>
      </c>
      <c r="N8428">
        <v>3</v>
      </c>
      <c r="O8428" t="s">
        <v>468</v>
      </c>
    </row>
    <row r="8429" spans="2:15" x14ac:dyDescent="0.2">
      <c r="B8429" t="str">
        <f>IF(ISNA(VLOOKUP(K8429&amp;"_"&amp;L8429&amp;"_"&amp;M8429&amp;"_"&amp;O8429,[1]挑战模式!$A:$AS,1,FALSE)),"",IF(VLOOKUP(K8429&amp;"_"&amp;L8429&amp;"_"&amp;M8429&amp;"_"&amp;O8429,[1]挑战模式!$A:$AS,14+N8429,FALSE)="","","Monster_Season"&amp;K8429&amp;"_Challenge"&amp;L8429&amp;"_"&amp;M8429&amp;"_"&amp;N8429&amp;"_"&amp;O8429))</f>
        <v/>
      </c>
      <c r="C8429" t="str">
        <f t="shared" si="393"/>
        <v/>
      </c>
      <c r="G8429" t="str">
        <f>IF(ISNA(VLOOKUP(K8429&amp;"_"&amp;L8429&amp;"_"&amp;M8429&amp;"_"&amp;O8429,[1]挑战模式!$A:$AS,14+N8429,FALSE)),"",IF(VLOOKUP(K8429&amp;"_"&amp;L8429&amp;"_"&amp;M8429&amp;"_"&amp;O8429,[1]挑战模式!$A:$AS,14+N8429,FALSE)="","",IF(VLOOKUP(VLOOKUP(K8429&amp;"_"&amp;L8429&amp;"_"&amp;M8429&amp;"_"&amp;O8429,[1]挑战模式!$A:$AS,14+N8429,FALSE),[1]怪物!$B:$L,11,FALSE)=0,"",VLOOKUP(VLOOKUP(K8429&amp;"_"&amp;L8429&amp;"_"&amp;M8429&amp;"_"&amp;O8429,[1]挑战模式!$A:$AS,14+N8429,FALSE),[1]怪物!$B:$L,11,FALSE))))</f>
        <v/>
      </c>
      <c r="H8429" t="str">
        <f t="shared" si="394"/>
        <v/>
      </c>
      <c r="I8429" t="str">
        <f t="shared" si="395"/>
        <v/>
      </c>
      <c r="J8429" t="str">
        <f>IF(B8429="","",IF(RIGHT(VLOOKUP(K8429&amp;"_"&amp;L8429&amp;"_"&amp;M8429&amp;"_"&amp;O8429,[1]挑战模式!$A:$AS,14+N8429,FALSE),1)="3","EffectCreate_BossEffect;EffectCreate_MonsterShow","EffectCreate_MonsterShow"))</f>
        <v/>
      </c>
      <c r="K8429">
        <v>1</v>
      </c>
      <c r="L8429">
        <v>3</v>
      </c>
      <c r="M8429">
        <v>8</v>
      </c>
      <c r="N8429">
        <v>4</v>
      </c>
      <c r="O8429" t="s">
        <v>468</v>
      </c>
    </row>
    <row r="8430" spans="2:15" x14ac:dyDescent="0.2">
      <c r="B8430" t="str">
        <f>IF(ISNA(VLOOKUP(K8430&amp;"_"&amp;L8430&amp;"_"&amp;M8430&amp;"_"&amp;O8430,[1]挑战模式!$A:$AS,1,FALSE)),"",IF(VLOOKUP(K8430&amp;"_"&amp;L8430&amp;"_"&amp;M8430&amp;"_"&amp;O8430,[1]挑战模式!$A:$AS,14+N8430,FALSE)="","","Monster_Season"&amp;K8430&amp;"_Challenge"&amp;L8430&amp;"_"&amp;M8430&amp;"_"&amp;N8430&amp;"_"&amp;O8430))</f>
        <v/>
      </c>
      <c r="C8430" t="str">
        <f t="shared" ref="C8430:C8493" si="396">IF(B8430="","","None")</f>
        <v/>
      </c>
      <c r="G8430" t="str">
        <f>IF(ISNA(VLOOKUP(K8430&amp;"_"&amp;L8430&amp;"_"&amp;M8430&amp;"_"&amp;O8430,[1]挑战模式!$A:$AS,14+N8430,FALSE)),"",IF(VLOOKUP(K8430&amp;"_"&amp;L8430&amp;"_"&amp;M8430&amp;"_"&amp;O8430,[1]挑战模式!$A:$AS,14+N8430,FALSE)="","",IF(VLOOKUP(VLOOKUP(K8430&amp;"_"&amp;L8430&amp;"_"&amp;M8430&amp;"_"&amp;O8430,[1]挑战模式!$A:$AS,14+N8430,FALSE),[1]怪物!$B:$L,11,FALSE)=0,"",VLOOKUP(VLOOKUP(K8430&amp;"_"&amp;L8430&amp;"_"&amp;M8430&amp;"_"&amp;O8430,[1]挑战模式!$A:$AS,14+N8430,FALSE),[1]怪物!$B:$L,11,FALSE))))</f>
        <v/>
      </c>
      <c r="H8430" t="str">
        <f t="shared" ref="H8430:H8493" si="397">IF(B8430="","","Unit_Monster"&amp;RIGHT(B8430,LEN(B8430)-7))</f>
        <v/>
      </c>
      <c r="I8430" t="str">
        <f t="shared" ref="I8430:I8493" si="398">IF(B8430="","","TowerDefense_Monster1")</f>
        <v/>
      </c>
      <c r="J8430" t="str">
        <f>IF(B8430="","",IF(RIGHT(VLOOKUP(K8430&amp;"_"&amp;L8430&amp;"_"&amp;M8430&amp;"_"&amp;O8430,[1]挑战模式!$A:$AS,14+N8430,FALSE),1)="3","EffectCreate_BossEffect;EffectCreate_MonsterShow","EffectCreate_MonsterShow"))</f>
        <v/>
      </c>
      <c r="K8430">
        <v>1</v>
      </c>
      <c r="L8430">
        <v>3</v>
      </c>
      <c r="M8430">
        <v>8</v>
      </c>
      <c r="N8430">
        <v>5</v>
      </c>
      <c r="O8430" t="s">
        <v>468</v>
      </c>
    </row>
    <row r="8431" spans="2:15" x14ac:dyDescent="0.2">
      <c r="B8431" t="str">
        <f>IF(ISNA(VLOOKUP(K8431&amp;"_"&amp;L8431&amp;"_"&amp;M8431&amp;"_"&amp;O8431,[1]挑战模式!$A:$AS,1,FALSE)),"",IF(VLOOKUP(K8431&amp;"_"&amp;L8431&amp;"_"&amp;M8431&amp;"_"&amp;O8431,[1]挑战模式!$A:$AS,14+N8431,FALSE)="","","Monster_Season"&amp;K8431&amp;"_Challenge"&amp;L8431&amp;"_"&amp;M8431&amp;"_"&amp;N8431&amp;"_"&amp;O8431))</f>
        <v/>
      </c>
      <c r="C8431" t="str">
        <f t="shared" si="396"/>
        <v/>
      </c>
      <c r="G8431" t="str">
        <f>IF(ISNA(VLOOKUP(K8431&amp;"_"&amp;L8431&amp;"_"&amp;M8431&amp;"_"&amp;O8431,[1]挑战模式!$A:$AS,14+N8431,FALSE)),"",IF(VLOOKUP(K8431&amp;"_"&amp;L8431&amp;"_"&amp;M8431&amp;"_"&amp;O8431,[1]挑战模式!$A:$AS,14+N8431,FALSE)="","",IF(VLOOKUP(VLOOKUP(K8431&amp;"_"&amp;L8431&amp;"_"&amp;M8431&amp;"_"&amp;O8431,[1]挑战模式!$A:$AS,14+N8431,FALSE),[1]怪物!$B:$L,11,FALSE)=0,"",VLOOKUP(VLOOKUP(K8431&amp;"_"&amp;L8431&amp;"_"&amp;M8431&amp;"_"&amp;O8431,[1]挑战模式!$A:$AS,14+N8431,FALSE),[1]怪物!$B:$L,11,FALSE))))</f>
        <v/>
      </c>
      <c r="H8431" t="str">
        <f t="shared" si="397"/>
        <v/>
      </c>
      <c r="I8431" t="str">
        <f t="shared" si="398"/>
        <v/>
      </c>
      <c r="J8431" t="str">
        <f>IF(B8431="","",IF(RIGHT(VLOOKUP(K8431&amp;"_"&amp;L8431&amp;"_"&amp;M8431&amp;"_"&amp;O8431,[1]挑战模式!$A:$AS,14+N8431,FALSE),1)="3","EffectCreate_BossEffect;EffectCreate_MonsterShow","EffectCreate_MonsterShow"))</f>
        <v/>
      </c>
      <c r="K8431">
        <v>1</v>
      </c>
      <c r="L8431">
        <v>3</v>
      </c>
      <c r="M8431">
        <v>8</v>
      </c>
      <c r="N8431">
        <v>6</v>
      </c>
      <c r="O8431" t="s">
        <v>468</v>
      </c>
    </row>
    <row r="8432" spans="2:15" x14ac:dyDescent="0.2">
      <c r="B8432" t="str">
        <f>IF(ISNA(VLOOKUP(K8432&amp;"_"&amp;L8432&amp;"_"&amp;M8432&amp;"_"&amp;O8432,[1]挑战模式!$A:$AS,1,FALSE)),"",IF(VLOOKUP(K8432&amp;"_"&amp;L8432&amp;"_"&amp;M8432&amp;"_"&amp;O8432,[1]挑战模式!$A:$AS,14+N8432,FALSE)="","","Monster_Season"&amp;K8432&amp;"_Challenge"&amp;L8432&amp;"_"&amp;M8432&amp;"_"&amp;N8432&amp;"_"&amp;O8432))</f>
        <v/>
      </c>
      <c r="C8432" t="str">
        <f t="shared" si="396"/>
        <v/>
      </c>
      <c r="G8432" t="str">
        <f>IF(ISNA(VLOOKUP(K8432&amp;"_"&amp;L8432&amp;"_"&amp;M8432&amp;"_"&amp;O8432,[1]挑战模式!$A:$AS,14+N8432,FALSE)),"",IF(VLOOKUP(K8432&amp;"_"&amp;L8432&amp;"_"&amp;M8432&amp;"_"&amp;O8432,[1]挑战模式!$A:$AS,14+N8432,FALSE)="","",IF(VLOOKUP(VLOOKUP(K8432&amp;"_"&amp;L8432&amp;"_"&amp;M8432&amp;"_"&amp;O8432,[1]挑战模式!$A:$AS,14+N8432,FALSE),[1]怪物!$B:$L,11,FALSE)=0,"",VLOOKUP(VLOOKUP(K8432&amp;"_"&amp;L8432&amp;"_"&amp;M8432&amp;"_"&amp;O8432,[1]挑战模式!$A:$AS,14+N8432,FALSE),[1]怪物!$B:$L,11,FALSE))))</f>
        <v/>
      </c>
      <c r="H8432" t="str">
        <f t="shared" si="397"/>
        <v/>
      </c>
      <c r="I8432" t="str">
        <f t="shared" si="398"/>
        <v/>
      </c>
      <c r="J8432" t="str">
        <f>IF(B8432="","",IF(RIGHT(VLOOKUP(K8432&amp;"_"&amp;L8432&amp;"_"&amp;M8432&amp;"_"&amp;O8432,[1]挑战模式!$A:$AS,14+N8432,FALSE),1)="3","EffectCreate_BossEffect;EffectCreate_MonsterShow","EffectCreate_MonsterShow"))</f>
        <v/>
      </c>
      <c r="K8432">
        <v>1</v>
      </c>
      <c r="L8432">
        <v>3</v>
      </c>
      <c r="M8432">
        <v>9</v>
      </c>
      <c r="N8432">
        <v>1</v>
      </c>
      <c r="O8432" t="s">
        <v>468</v>
      </c>
    </row>
    <row r="8433" spans="2:15" x14ac:dyDescent="0.2">
      <c r="B8433" t="str">
        <f>IF(ISNA(VLOOKUP(K8433&amp;"_"&amp;L8433&amp;"_"&amp;M8433&amp;"_"&amp;O8433,[1]挑战模式!$A:$AS,1,FALSE)),"",IF(VLOOKUP(K8433&amp;"_"&amp;L8433&amp;"_"&amp;M8433&amp;"_"&amp;O8433,[1]挑战模式!$A:$AS,14+N8433,FALSE)="","","Monster_Season"&amp;K8433&amp;"_Challenge"&amp;L8433&amp;"_"&amp;M8433&amp;"_"&amp;N8433&amp;"_"&amp;O8433))</f>
        <v/>
      </c>
      <c r="C8433" t="str">
        <f t="shared" si="396"/>
        <v/>
      </c>
      <c r="G8433" t="str">
        <f>IF(ISNA(VLOOKUP(K8433&amp;"_"&amp;L8433&amp;"_"&amp;M8433&amp;"_"&amp;O8433,[1]挑战模式!$A:$AS,14+N8433,FALSE)),"",IF(VLOOKUP(K8433&amp;"_"&amp;L8433&amp;"_"&amp;M8433&amp;"_"&amp;O8433,[1]挑战模式!$A:$AS,14+N8433,FALSE)="","",IF(VLOOKUP(VLOOKUP(K8433&amp;"_"&amp;L8433&amp;"_"&amp;M8433&amp;"_"&amp;O8433,[1]挑战模式!$A:$AS,14+N8433,FALSE),[1]怪物!$B:$L,11,FALSE)=0,"",VLOOKUP(VLOOKUP(K8433&amp;"_"&amp;L8433&amp;"_"&amp;M8433&amp;"_"&amp;O8433,[1]挑战模式!$A:$AS,14+N8433,FALSE),[1]怪物!$B:$L,11,FALSE))))</f>
        <v/>
      </c>
      <c r="H8433" t="str">
        <f t="shared" si="397"/>
        <v/>
      </c>
      <c r="I8433" t="str">
        <f t="shared" si="398"/>
        <v/>
      </c>
      <c r="J8433" t="str">
        <f>IF(B8433="","",IF(RIGHT(VLOOKUP(K8433&amp;"_"&amp;L8433&amp;"_"&amp;M8433&amp;"_"&amp;O8433,[1]挑战模式!$A:$AS,14+N8433,FALSE),1)="3","EffectCreate_BossEffect;EffectCreate_MonsterShow","EffectCreate_MonsterShow"))</f>
        <v/>
      </c>
      <c r="K8433">
        <v>1</v>
      </c>
      <c r="L8433">
        <v>3</v>
      </c>
      <c r="M8433">
        <v>9</v>
      </c>
      <c r="N8433">
        <v>2</v>
      </c>
      <c r="O8433" t="s">
        <v>468</v>
      </c>
    </row>
    <row r="8434" spans="2:15" x14ac:dyDescent="0.2">
      <c r="B8434" t="str">
        <f>IF(ISNA(VLOOKUP(K8434&amp;"_"&amp;L8434&amp;"_"&amp;M8434&amp;"_"&amp;O8434,[1]挑战模式!$A:$AS,1,FALSE)),"",IF(VLOOKUP(K8434&amp;"_"&amp;L8434&amp;"_"&amp;M8434&amp;"_"&amp;O8434,[1]挑战模式!$A:$AS,14+N8434,FALSE)="","","Monster_Season"&amp;K8434&amp;"_Challenge"&amp;L8434&amp;"_"&amp;M8434&amp;"_"&amp;N8434&amp;"_"&amp;O8434))</f>
        <v/>
      </c>
      <c r="C8434" t="str">
        <f t="shared" si="396"/>
        <v/>
      </c>
      <c r="G8434" t="str">
        <f>IF(ISNA(VLOOKUP(K8434&amp;"_"&amp;L8434&amp;"_"&amp;M8434&amp;"_"&amp;O8434,[1]挑战模式!$A:$AS,14+N8434,FALSE)),"",IF(VLOOKUP(K8434&amp;"_"&amp;L8434&amp;"_"&amp;M8434&amp;"_"&amp;O8434,[1]挑战模式!$A:$AS,14+N8434,FALSE)="","",IF(VLOOKUP(VLOOKUP(K8434&amp;"_"&amp;L8434&amp;"_"&amp;M8434&amp;"_"&amp;O8434,[1]挑战模式!$A:$AS,14+N8434,FALSE),[1]怪物!$B:$L,11,FALSE)=0,"",VLOOKUP(VLOOKUP(K8434&amp;"_"&amp;L8434&amp;"_"&amp;M8434&amp;"_"&amp;O8434,[1]挑战模式!$A:$AS,14+N8434,FALSE),[1]怪物!$B:$L,11,FALSE))))</f>
        <v/>
      </c>
      <c r="H8434" t="str">
        <f t="shared" si="397"/>
        <v/>
      </c>
      <c r="I8434" t="str">
        <f t="shared" si="398"/>
        <v/>
      </c>
      <c r="J8434" t="str">
        <f>IF(B8434="","",IF(RIGHT(VLOOKUP(K8434&amp;"_"&amp;L8434&amp;"_"&amp;M8434&amp;"_"&amp;O8434,[1]挑战模式!$A:$AS,14+N8434,FALSE),1)="3","EffectCreate_BossEffect;EffectCreate_MonsterShow","EffectCreate_MonsterShow"))</f>
        <v/>
      </c>
      <c r="K8434">
        <v>1</v>
      </c>
      <c r="L8434">
        <v>3</v>
      </c>
      <c r="M8434">
        <v>9</v>
      </c>
      <c r="N8434">
        <v>3</v>
      </c>
      <c r="O8434" t="s">
        <v>468</v>
      </c>
    </row>
    <row r="8435" spans="2:15" x14ac:dyDescent="0.2">
      <c r="B8435" t="str">
        <f>IF(ISNA(VLOOKUP(K8435&amp;"_"&amp;L8435&amp;"_"&amp;M8435&amp;"_"&amp;O8435,[1]挑战模式!$A:$AS,1,FALSE)),"",IF(VLOOKUP(K8435&amp;"_"&amp;L8435&amp;"_"&amp;M8435&amp;"_"&amp;O8435,[1]挑战模式!$A:$AS,14+N8435,FALSE)="","","Monster_Season"&amp;K8435&amp;"_Challenge"&amp;L8435&amp;"_"&amp;M8435&amp;"_"&amp;N8435&amp;"_"&amp;O8435))</f>
        <v/>
      </c>
      <c r="C8435" t="str">
        <f t="shared" si="396"/>
        <v/>
      </c>
      <c r="G8435" t="str">
        <f>IF(ISNA(VLOOKUP(K8435&amp;"_"&amp;L8435&amp;"_"&amp;M8435&amp;"_"&amp;O8435,[1]挑战模式!$A:$AS,14+N8435,FALSE)),"",IF(VLOOKUP(K8435&amp;"_"&amp;L8435&amp;"_"&amp;M8435&amp;"_"&amp;O8435,[1]挑战模式!$A:$AS,14+N8435,FALSE)="","",IF(VLOOKUP(VLOOKUP(K8435&amp;"_"&amp;L8435&amp;"_"&amp;M8435&amp;"_"&amp;O8435,[1]挑战模式!$A:$AS,14+N8435,FALSE),[1]怪物!$B:$L,11,FALSE)=0,"",VLOOKUP(VLOOKUP(K8435&amp;"_"&amp;L8435&amp;"_"&amp;M8435&amp;"_"&amp;O8435,[1]挑战模式!$A:$AS,14+N8435,FALSE),[1]怪物!$B:$L,11,FALSE))))</f>
        <v/>
      </c>
      <c r="H8435" t="str">
        <f t="shared" si="397"/>
        <v/>
      </c>
      <c r="I8435" t="str">
        <f t="shared" si="398"/>
        <v/>
      </c>
      <c r="J8435" t="str">
        <f>IF(B8435="","",IF(RIGHT(VLOOKUP(K8435&amp;"_"&amp;L8435&amp;"_"&amp;M8435&amp;"_"&amp;O8435,[1]挑战模式!$A:$AS,14+N8435,FALSE),1)="3","EffectCreate_BossEffect;EffectCreate_MonsterShow","EffectCreate_MonsterShow"))</f>
        <v/>
      </c>
      <c r="K8435">
        <v>1</v>
      </c>
      <c r="L8435">
        <v>3</v>
      </c>
      <c r="M8435">
        <v>9</v>
      </c>
      <c r="N8435">
        <v>4</v>
      </c>
      <c r="O8435" t="s">
        <v>468</v>
      </c>
    </row>
    <row r="8436" spans="2:15" x14ac:dyDescent="0.2">
      <c r="B8436" t="str">
        <f>IF(ISNA(VLOOKUP(K8436&amp;"_"&amp;L8436&amp;"_"&amp;M8436&amp;"_"&amp;O8436,[1]挑战模式!$A:$AS,1,FALSE)),"",IF(VLOOKUP(K8436&amp;"_"&amp;L8436&amp;"_"&amp;M8436&amp;"_"&amp;O8436,[1]挑战模式!$A:$AS,14+N8436,FALSE)="","","Monster_Season"&amp;K8436&amp;"_Challenge"&amp;L8436&amp;"_"&amp;M8436&amp;"_"&amp;N8436&amp;"_"&amp;O8436))</f>
        <v/>
      </c>
      <c r="C8436" t="str">
        <f t="shared" si="396"/>
        <v/>
      </c>
      <c r="G8436" t="str">
        <f>IF(ISNA(VLOOKUP(K8436&amp;"_"&amp;L8436&amp;"_"&amp;M8436&amp;"_"&amp;O8436,[1]挑战模式!$A:$AS,14+N8436,FALSE)),"",IF(VLOOKUP(K8436&amp;"_"&amp;L8436&amp;"_"&amp;M8436&amp;"_"&amp;O8436,[1]挑战模式!$A:$AS,14+N8436,FALSE)="","",IF(VLOOKUP(VLOOKUP(K8436&amp;"_"&amp;L8436&amp;"_"&amp;M8436&amp;"_"&amp;O8436,[1]挑战模式!$A:$AS,14+N8436,FALSE),[1]怪物!$B:$L,11,FALSE)=0,"",VLOOKUP(VLOOKUP(K8436&amp;"_"&amp;L8436&amp;"_"&amp;M8436&amp;"_"&amp;O8436,[1]挑战模式!$A:$AS,14+N8436,FALSE),[1]怪物!$B:$L,11,FALSE))))</f>
        <v/>
      </c>
      <c r="H8436" t="str">
        <f t="shared" si="397"/>
        <v/>
      </c>
      <c r="I8436" t="str">
        <f t="shared" si="398"/>
        <v/>
      </c>
      <c r="J8436" t="str">
        <f>IF(B8436="","",IF(RIGHT(VLOOKUP(K8436&amp;"_"&amp;L8436&amp;"_"&amp;M8436&amp;"_"&amp;O8436,[1]挑战模式!$A:$AS,14+N8436,FALSE),1)="3","EffectCreate_BossEffect;EffectCreate_MonsterShow","EffectCreate_MonsterShow"))</f>
        <v/>
      </c>
      <c r="K8436">
        <v>1</v>
      </c>
      <c r="L8436">
        <v>3</v>
      </c>
      <c r="M8436">
        <v>9</v>
      </c>
      <c r="N8436">
        <v>5</v>
      </c>
      <c r="O8436" t="s">
        <v>468</v>
      </c>
    </row>
    <row r="8437" spans="2:15" x14ac:dyDescent="0.2">
      <c r="B8437" t="str">
        <f>IF(ISNA(VLOOKUP(K8437&amp;"_"&amp;L8437&amp;"_"&amp;M8437&amp;"_"&amp;O8437,[1]挑战模式!$A:$AS,1,FALSE)),"",IF(VLOOKUP(K8437&amp;"_"&amp;L8437&amp;"_"&amp;M8437&amp;"_"&amp;O8437,[1]挑战模式!$A:$AS,14+N8437,FALSE)="","","Monster_Season"&amp;K8437&amp;"_Challenge"&amp;L8437&amp;"_"&amp;M8437&amp;"_"&amp;N8437&amp;"_"&amp;O8437))</f>
        <v/>
      </c>
      <c r="C8437" t="str">
        <f t="shared" si="396"/>
        <v/>
      </c>
      <c r="G8437" t="str">
        <f>IF(ISNA(VLOOKUP(K8437&amp;"_"&amp;L8437&amp;"_"&amp;M8437&amp;"_"&amp;O8437,[1]挑战模式!$A:$AS,14+N8437,FALSE)),"",IF(VLOOKUP(K8437&amp;"_"&amp;L8437&amp;"_"&amp;M8437&amp;"_"&amp;O8437,[1]挑战模式!$A:$AS,14+N8437,FALSE)="","",IF(VLOOKUP(VLOOKUP(K8437&amp;"_"&amp;L8437&amp;"_"&amp;M8437&amp;"_"&amp;O8437,[1]挑战模式!$A:$AS,14+N8437,FALSE),[1]怪物!$B:$L,11,FALSE)=0,"",VLOOKUP(VLOOKUP(K8437&amp;"_"&amp;L8437&amp;"_"&amp;M8437&amp;"_"&amp;O8437,[1]挑战模式!$A:$AS,14+N8437,FALSE),[1]怪物!$B:$L,11,FALSE))))</f>
        <v/>
      </c>
      <c r="H8437" t="str">
        <f t="shared" si="397"/>
        <v/>
      </c>
      <c r="I8437" t="str">
        <f t="shared" si="398"/>
        <v/>
      </c>
      <c r="J8437" t="str">
        <f>IF(B8437="","",IF(RIGHT(VLOOKUP(K8437&amp;"_"&amp;L8437&amp;"_"&amp;M8437&amp;"_"&amp;O8437,[1]挑战模式!$A:$AS,14+N8437,FALSE),1)="3","EffectCreate_BossEffect;EffectCreate_MonsterShow","EffectCreate_MonsterShow"))</f>
        <v/>
      </c>
      <c r="K8437">
        <v>1</v>
      </c>
      <c r="L8437">
        <v>3</v>
      </c>
      <c r="M8437">
        <v>10</v>
      </c>
      <c r="N8437">
        <v>6</v>
      </c>
      <c r="O8437" t="s">
        <v>468</v>
      </c>
    </row>
    <row r="8438" spans="2:15" x14ac:dyDescent="0.2">
      <c r="B8438" t="str">
        <f>IF(ISNA(VLOOKUP(K8438&amp;"_"&amp;L8438&amp;"_"&amp;M8438&amp;"_"&amp;O8438,[1]挑战模式!$A:$AS,1,FALSE)),"",IF(VLOOKUP(K8438&amp;"_"&amp;L8438&amp;"_"&amp;M8438&amp;"_"&amp;O8438,[1]挑战模式!$A:$AS,14+N8438,FALSE)="","","Monster_Season"&amp;K8438&amp;"_Challenge"&amp;L8438&amp;"_"&amp;M8438&amp;"_"&amp;N8438&amp;"_"&amp;O8438))</f>
        <v/>
      </c>
      <c r="C8438" t="str">
        <f t="shared" si="396"/>
        <v/>
      </c>
      <c r="G8438" t="str">
        <f>IF(ISNA(VLOOKUP(K8438&amp;"_"&amp;L8438&amp;"_"&amp;M8438&amp;"_"&amp;O8438,[1]挑战模式!$A:$AS,14+N8438,FALSE)),"",IF(VLOOKUP(K8438&amp;"_"&amp;L8438&amp;"_"&amp;M8438&amp;"_"&amp;O8438,[1]挑战模式!$A:$AS,14+N8438,FALSE)="","",IF(VLOOKUP(VLOOKUP(K8438&amp;"_"&amp;L8438&amp;"_"&amp;M8438&amp;"_"&amp;O8438,[1]挑战模式!$A:$AS,14+N8438,FALSE),[1]怪物!$B:$L,11,FALSE)=0,"",VLOOKUP(VLOOKUP(K8438&amp;"_"&amp;L8438&amp;"_"&amp;M8438&amp;"_"&amp;O8438,[1]挑战模式!$A:$AS,14+N8438,FALSE),[1]怪物!$B:$L,11,FALSE))))</f>
        <v/>
      </c>
      <c r="H8438" t="str">
        <f t="shared" si="397"/>
        <v/>
      </c>
      <c r="I8438" t="str">
        <f t="shared" si="398"/>
        <v/>
      </c>
      <c r="J8438" t="str">
        <f>IF(B8438="","",IF(RIGHT(VLOOKUP(K8438&amp;"_"&amp;L8438&amp;"_"&amp;M8438&amp;"_"&amp;O8438,[1]挑战模式!$A:$AS,14+N8438,FALSE),1)="3","EffectCreate_BossEffect;EffectCreate_MonsterShow","EffectCreate_MonsterShow"))</f>
        <v/>
      </c>
      <c r="K8438">
        <v>1</v>
      </c>
      <c r="L8438">
        <v>3</v>
      </c>
      <c r="M8438">
        <v>10</v>
      </c>
      <c r="N8438">
        <v>1</v>
      </c>
      <c r="O8438" t="s">
        <v>468</v>
      </c>
    </row>
    <row r="8439" spans="2:15" x14ac:dyDescent="0.2">
      <c r="B8439" t="str">
        <f>IF(ISNA(VLOOKUP(K8439&amp;"_"&amp;L8439&amp;"_"&amp;M8439&amp;"_"&amp;O8439,[1]挑战模式!$A:$AS,1,FALSE)),"",IF(VLOOKUP(K8439&amp;"_"&amp;L8439&amp;"_"&amp;M8439&amp;"_"&amp;O8439,[1]挑战模式!$A:$AS,14+N8439,FALSE)="","","Monster_Season"&amp;K8439&amp;"_Challenge"&amp;L8439&amp;"_"&amp;M8439&amp;"_"&amp;N8439&amp;"_"&amp;O8439))</f>
        <v/>
      </c>
      <c r="C8439" t="str">
        <f t="shared" si="396"/>
        <v/>
      </c>
      <c r="G8439" t="str">
        <f>IF(ISNA(VLOOKUP(K8439&amp;"_"&amp;L8439&amp;"_"&amp;M8439&amp;"_"&amp;O8439,[1]挑战模式!$A:$AS,14+N8439,FALSE)),"",IF(VLOOKUP(K8439&amp;"_"&amp;L8439&amp;"_"&amp;M8439&amp;"_"&amp;O8439,[1]挑战模式!$A:$AS,14+N8439,FALSE)="","",IF(VLOOKUP(VLOOKUP(K8439&amp;"_"&amp;L8439&amp;"_"&amp;M8439&amp;"_"&amp;O8439,[1]挑战模式!$A:$AS,14+N8439,FALSE),[1]怪物!$B:$L,11,FALSE)=0,"",VLOOKUP(VLOOKUP(K8439&amp;"_"&amp;L8439&amp;"_"&amp;M8439&amp;"_"&amp;O8439,[1]挑战模式!$A:$AS,14+N8439,FALSE),[1]怪物!$B:$L,11,FALSE))))</f>
        <v/>
      </c>
      <c r="H8439" t="str">
        <f t="shared" si="397"/>
        <v/>
      </c>
      <c r="I8439" t="str">
        <f t="shared" si="398"/>
        <v/>
      </c>
      <c r="J8439" t="str">
        <f>IF(B8439="","",IF(RIGHT(VLOOKUP(K8439&amp;"_"&amp;L8439&amp;"_"&amp;M8439&amp;"_"&amp;O8439,[1]挑战模式!$A:$AS,14+N8439,FALSE),1)="3","EffectCreate_BossEffect;EffectCreate_MonsterShow","EffectCreate_MonsterShow"))</f>
        <v/>
      </c>
      <c r="K8439">
        <v>1</v>
      </c>
      <c r="L8439">
        <v>3</v>
      </c>
      <c r="M8439">
        <v>10</v>
      </c>
      <c r="N8439">
        <v>2</v>
      </c>
      <c r="O8439" t="s">
        <v>468</v>
      </c>
    </row>
    <row r="8440" spans="2:15" x14ac:dyDescent="0.2">
      <c r="B8440" t="str">
        <f>IF(ISNA(VLOOKUP(K8440&amp;"_"&amp;L8440&amp;"_"&amp;M8440&amp;"_"&amp;O8440,[1]挑战模式!$A:$AS,1,FALSE)),"",IF(VLOOKUP(K8440&amp;"_"&amp;L8440&amp;"_"&amp;M8440&amp;"_"&amp;O8440,[1]挑战模式!$A:$AS,14+N8440,FALSE)="","","Monster_Season"&amp;K8440&amp;"_Challenge"&amp;L8440&amp;"_"&amp;M8440&amp;"_"&amp;N8440&amp;"_"&amp;O8440))</f>
        <v/>
      </c>
      <c r="C8440" t="str">
        <f t="shared" si="396"/>
        <v/>
      </c>
      <c r="G8440" t="str">
        <f>IF(ISNA(VLOOKUP(K8440&amp;"_"&amp;L8440&amp;"_"&amp;M8440&amp;"_"&amp;O8440,[1]挑战模式!$A:$AS,14+N8440,FALSE)),"",IF(VLOOKUP(K8440&amp;"_"&amp;L8440&amp;"_"&amp;M8440&amp;"_"&amp;O8440,[1]挑战模式!$A:$AS,14+N8440,FALSE)="","",IF(VLOOKUP(VLOOKUP(K8440&amp;"_"&amp;L8440&amp;"_"&amp;M8440&amp;"_"&amp;O8440,[1]挑战模式!$A:$AS,14+N8440,FALSE),[1]怪物!$B:$L,11,FALSE)=0,"",VLOOKUP(VLOOKUP(K8440&amp;"_"&amp;L8440&amp;"_"&amp;M8440&amp;"_"&amp;O8440,[1]挑战模式!$A:$AS,14+N8440,FALSE),[1]怪物!$B:$L,11,FALSE))))</f>
        <v/>
      </c>
      <c r="H8440" t="str">
        <f t="shared" si="397"/>
        <v/>
      </c>
      <c r="I8440" t="str">
        <f t="shared" si="398"/>
        <v/>
      </c>
      <c r="J8440" t="str">
        <f>IF(B8440="","",IF(RIGHT(VLOOKUP(K8440&amp;"_"&amp;L8440&amp;"_"&amp;M8440&amp;"_"&amp;O8440,[1]挑战模式!$A:$AS,14+N8440,FALSE),1)="3","EffectCreate_BossEffect;EffectCreate_MonsterShow","EffectCreate_MonsterShow"))</f>
        <v/>
      </c>
      <c r="K8440">
        <v>1</v>
      </c>
      <c r="L8440">
        <v>3</v>
      </c>
      <c r="M8440">
        <v>10</v>
      </c>
      <c r="N8440">
        <v>3</v>
      </c>
      <c r="O8440" t="s">
        <v>468</v>
      </c>
    </row>
    <row r="8441" spans="2:15" x14ac:dyDescent="0.2">
      <c r="B8441" t="str">
        <f>IF(ISNA(VLOOKUP(K8441&amp;"_"&amp;L8441&amp;"_"&amp;M8441&amp;"_"&amp;O8441,[1]挑战模式!$A:$AS,1,FALSE)),"",IF(VLOOKUP(K8441&amp;"_"&amp;L8441&amp;"_"&amp;M8441&amp;"_"&amp;O8441,[1]挑战模式!$A:$AS,14+N8441,FALSE)="","","Monster_Season"&amp;K8441&amp;"_Challenge"&amp;L8441&amp;"_"&amp;M8441&amp;"_"&amp;N8441&amp;"_"&amp;O8441))</f>
        <v/>
      </c>
      <c r="C8441" t="str">
        <f t="shared" si="396"/>
        <v/>
      </c>
      <c r="G8441" t="str">
        <f>IF(ISNA(VLOOKUP(K8441&amp;"_"&amp;L8441&amp;"_"&amp;M8441&amp;"_"&amp;O8441,[1]挑战模式!$A:$AS,14+N8441,FALSE)),"",IF(VLOOKUP(K8441&amp;"_"&amp;L8441&amp;"_"&amp;M8441&amp;"_"&amp;O8441,[1]挑战模式!$A:$AS,14+N8441,FALSE)="","",IF(VLOOKUP(VLOOKUP(K8441&amp;"_"&amp;L8441&amp;"_"&amp;M8441&amp;"_"&amp;O8441,[1]挑战模式!$A:$AS,14+N8441,FALSE),[1]怪物!$B:$L,11,FALSE)=0,"",VLOOKUP(VLOOKUP(K8441&amp;"_"&amp;L8441&amp;"_"&amp;M8441&amp;"_"&amp;O8441,[1]挑战模式!$A:$AS,14+N8441,FALSE),[1]怪物!$B:$L,11,FALSE))))</f>
        <v/>
      </c>
      <c r="H8441" t="str">
        <f t="shared" si="397"/>
        <v/>
      </c>
      <c r="I8441" t="str">
        <f t="shared" si="398"/>
        <v/>
      </c>
      <c r="J8441" t="str">
        <f>IF(B8441="","",IF(RIGHT(VLOOKUP(K8441&amp;"_"&amp;L8441&amp;"_"&amp;M8441&amp;"_"&amp;O8441,[1]挑战模式!$A:$AS,14+N8441,FALSE),1)="3","EffectCreate_BossEffect;EffectCreate_MonsterShow","EffectCreate_MonsterShow"))</f>
        <v/>
      </c>
      <c r="K8441">
        <v>1</v>
      </c>
      <c r="L8441">
        <v>3</v>
      </c>
      <c r="M8441">
        <v>10</v>
      </c>
      <c r="N8441">
        <v>4</v>
      </c>
      <c r="O8441" t="s">
        <v>468</v>
      </c>
    </row>
    <row r="8442" spans="2:15" x14ac:dyDescent="0.2">
      <c r="B8442" t="str">
        <f>IF(ISNA(VLOOKUP(K8442&amp;"_"&amp;L8442&amp;"_"&amp;M8442&amp;"_"&amp;O8442,[1]挑战模式!$A:$AS,1,FALSE)),"",IF(VLOOKUP(K8442&amp;"_"&amp;L8442&amp;"_"&amp;M8442&amp;"_"&amp;O8442,[1]挑战模式!$A:$AS,14+N8442,FALSE)="","","Monster_Season"&amp;K8442&amp;"_Challenge"&amp;L8442&amp;"_"&amp;M8442&amp;"_"&amp;N8442&amp;"_"&amp;O8442))</f>
        <v/>
      </c>
      <c r="C8442" t="str">
        <f t="shared" si="396"/>
        <v/>
      </c>
      <c r="G8442" t="str">
        <f>IF(ISNA(VLOOKUP(K8442&amp;"_"&amp;L8442&amp;"_"&amp;M8442&amp;"_"&amp;O8442,[1]挑战模式!$A:$AS,14+N8442,FALSE)),"",IF(VLOOKUP(K8442&amp;"_"&amp;L8442&amp;"_"&amp;M8442&amp;"_"&amp;O8442,[1]挑战模式!$A:$AS,14+N8442,FALSE)="","",IF(VLOOKUP(VLOOKUP(K8442&amp;"_"&amp;L8442&amp;"_"&amp;M8442&amp;"_"&amp;O8442,[1]挑战模式!$A:$AS,14+N8442,FALSE),[1]怪物!$B:$L,11,FALSE)=0,"",VLOOKUP(VLOOKUP(K8442&amp;"_"&amp;L8442&amp;"_"&amp;M8442&amp;"_"&amp;O8442,[1]挑战模式!$A:$AS,14+N8442,FALSE),[1]怪物!$B:$L,11,FALSE))))</f>
        <v/>
      </c>
      <c r="H8442" t="str">
        <f t="shared" si="397"/>
        <v/>
      </c>
      <c r="I8442" t="str">
        <f t="shared" si="398"/>
        <v/>
      </c>
      <c r="J8442" t="str">
        <f>IF(B8442="","",IF(RIGHT(VLOOKUP(K8442&amp;"_"&amp;L8442&amp;"_"&amp;M8442&amp;"_"&amp;O8442,[1]挑战模式!$A:$AS,14+N8442,FALSE),1)="3","EffectCreate_BossEffect;EffectCreate_MonsterShow","EffectCreate_MonsterShow"))</f>
        <v/>
      </c>
      <c r="K8442">
        <v>1</v>
      </c>
      <c r="L8442">
        <v>3</v>
      </c>
      <c r="M8442">
        <v>10</v>
      </c>
      <c r="N8442">
        <v>5</v>
      </c>
      <c r="O8442" t="s">
        <v>468</v>
      </c>
    </row>
    <row r="8443" spans="2:15" x14ac:dyDescent="0.2">
      <c r="B8443" t="str">
        <f>IF(ISNA(VLOOKUP(K8443&amp;"_"&amp;L8443&amp;"_"&amp;M8443&amp;"_"&amp;O8443,[1]挑战模式!$A:$AS,1,FALSE)),"",IF(VLOOKUP(K8443&amp;"_"&amp;L8443&amp;"_"&amp;M8443&amp;"_"&amp;O8443,[1]挑战模式!$A:$AS,14+N8443,FALSE)="","","Monster_Season"&amp;K8443&amp;"_Challenge"&amp;L8443&amp;"_"&amp;M8443&amp;"_"&amp;N8443&amp;"_"&amp;O8443))</f>
        <v>Monster_Season1_Challenge4_1_1_Hell</v>
      </c>
      <c r="C8443" t="str">
        <f t="shared" si="396"/>
        <v>None</v>
      </c>
      <c r="G8443" t="str">
        <f>IF(ISNA(VLOOKUP(K8443&amp;"_"&amp;L8443&amp;"_"&amp;M8443&amp;"_"&amp;O8443,[1]挑战模式!$A:$AS,14+N8443,FALSE)),"",IF(VLOOKUP(K8443&amp;"_"&amp;L8443&amp;"_"&amp;M8443&amp;"_"&amp;O8443,[1]挑战模式!$A:$AS,14+N8443,FALSE)="","",IF(VLOOKUP(VLOOKUP(K8443&amp;"_"&amp;L8443&amp;"_"&amp;M8443&amp;"_"&amp;O8443,[1]挑战模式!$A:$AS,14+N8443,FALSE),[1]怪物!$B:$L,11,FALSE)=0,"",VLOOKUP(VLOOKUP(K8443&amp;"_"&amp;L8443&amp;"_"&amp;M8443&amp;"_"&amp;O8443,[1]挑战模式!$A:$AS,14+N8443,FALSE),[1]怪物!$B:$L,11,FALSE))))</f>
        <v/>
      </c>
      <c r="H8443" t="str">
        <f t="shared" si="397"/>
        <v>Unit_Monster_Season1_Challenge4_1_1_Hell</v>
      </c>
      <c r="I8443" t="str">
        <f t="shared" si="398"/>
        <v>TowerDefense_Monster1</v>
      </c>
      <c r="J8443" t="str">
        <f>IF(B8443="","",IF(RIGHT(VLOOKUP(K8443&amp;"_"&amp;L8443&amp;"_"&amp;M8443&amp;"_"&amp;O8443,[1]挑战模式!$A:$AS,14+N8443,FALSE),1)="3","EffectCreate_BossEffect;EffectCreate_MonsterShow","EffectCreate_MonsterShow"))</f>
        <v>EffectCreate_MonsterShow</v>
      </c>
      <c r="K8443">
        <v>1</v>
      </c>
      <c r="L8443">
        <v>4</v>
      </c>
      <c r="M8443">
        <v>1</v>
      </c>
      <c r="N8443">
        <v>1</v>
      </c>
      <c r="O8443" t="s">
        <v>468</v>
      </c>
    </row>
    <row r="8444" spans="2:15" x14ac:dyDescent="0.2">
      <c r="B8444" t="str">
        <f>IF(ISNA(VLOOKUP(K8444&amp;"_"&amp;L8444&amp;"_"&amp;M8444&amp;"_"&amp;O8444,[1]挑战模式!$A:$AS,1,FALSE)),"",IF(VLOOKUP(K8444&amp;"_"&amp;L8444&amp;"_"&amp;M8444&amp;"_"&amp;O8444,[1]挑战模式!$A:$AS,14+N8444,FALSE)="","","Monster_Season"&amp;K8444&amp;"_Challenge"&amp;L8444&amp;"_"&amp;M8444&amp;"_"&amp;N8444&amp;"_"&amp;O8444))</f>
        <v/>
      </c>
      <c r="C8444" t="str">
        <f t="shared" si="396"/>
        <v/>
      </c>
      <c r="G8444" t="str">
        <f>IF(ISNA(VLOOKUP(K8444&amp;"_"&amp;L8444&amp;"_"&amp;M8444&amp;"_"&amp;O8444,[1]挑战模式!$A:$AS,14+N8444,FALSE)),"",IF(VLOOKUP(K8444&amp;"_"&amp;L8444&amp;"_"&amp;M8444&amp;"_"&amp;O8444,[1]挑战模式!$A:$AS,14+N8444,FALSE)="","",IF(VLOOKUP(VLOOKUP(K8444&amp;"_"&amp;L8444&amp;"_"&amp;M8444&amp;"_"&amp;O8444,[1]挑战模式!$A:$AS,14+N8444,FALSE),[1]怪物!$B:$L,11,FALSE)=0,"",VLOOKUP(VLOOKUP(K8444&amp;"_"&amp;L8444&amp;"_"&amp;M8444&amp;"_"&amp;O8444,[1]挑战模式!$A:$AS,14+N8444,FALSE),[1]怪物!$B:$L,11,FALSE))))</f>
        <v/>
      </c>
      <c r="H8444" t="str">
        <f t="shared" si="397"/>
        <v/>
      </c>
      <c r="I8444" t="str">
        <f t="shared" si="398"/>
        <v/>
      </c>
      <c r="J8444" t="str">
        <f>IF(B8444="","",IF(RIGHT(VLOOKUP(K8444&amp;"_"&amp;L8444&amp;"_"&amp;M8444&amp;"_"&amp;O8444,[1]挑战模式!$A:$AS,14+N8444,FALSE),1)="3","EffectCreate_BossEffect;EffectCreate_MonsterShow","EffectCreate_MonsterShow"))</f>
        <v/>
      </c>
      <c r="K8444">
        <v>1</v>
      </c>
      <c r="L8444">
        <v>4</v>
      </c>
      <c r="M8444">
        <v>1</v>
      </c>
      <c r="N8444">
        <v>2</v>
      </c>
      <c r="O8444" t="s">
        <v>468</v>
      </c>
    </row>
    <row r="8445" spans="2:15" x14ac:dyDescent="0.2">
      <c r="B8445" t="str">
        <f>IF(ISNA(VLOOKUP(K8445&amp;"_"&amp;L8445&amp;"_"&amp;M8445&amp;"_"&amp;O8445,[1]挑战模式!$A:$AS,1,FALSE)),"",IF(VLOOKUP(K8445&amp;"_"&amp;L8445&amp;"_"&amp;M8445&amp;"_"&amp;O8445,[1]挑战模式!$A:$AS,14+N8445,FALSE)="","","Monster_Season"&amp;K8445&amp;"_Challenge"&amp;L8445&amp;"_"&amp;M8445&amp;"_"&amp;N8445&amp;"_"&amp;O8445))</f>
        <v/>
      </c>
      <c r="C8445" t="str">
        <f t="shared" si="396"/>
        <v/>
      </c>
      <c r="G8445" t="str">
        <f>IF(ISNA(VLOOKUP(K8445&amp;"_"&amp;L8445&amp;"_"&amp;M8445&amp;"_"&amp;O8445,[1]挑战模式!$A:$AS,14+N8445,FALSE)),"",IF(VLOOKUP(K8445&amp;"_"&amp;L8445&amp;"_"&amp;M8445&amp;"_"&amp;O8445,[1]挑战模式!$A:$AS,14+N8445,FALSE)="","",IF(VLOOKUP(VLOOKUP(K8445&amp;"_"&amp;L8445&amp;"_"&amp;M8445&amp;"_"&amp;O8445,[1]挑战模式!$A:$AS,14+N8445,FALSE),[1]怪物!$B:$L,11,FALSE)=0,"",VLOOKUP(VLOOKUP(K8445&amp;"_"&amp;L8445&amp;"_"&amp;M8445&amp;"_"&amp;O8445,[1]挑战模式!$A:$AS,14+N8445,FALSE),[1]怪物!$B:$L,11,FALSE))))</f>
        <v/>
      </c>
      <c r="H8445" t="str">
        <f t="shared" si="397"/>
        <v/>
      </c>
      <c r="I8445" t="str">
        <f t="shared" si="398"/>
        <v/>
      </c>
      <c r="J8445" t="str">
        <f>IF(B8445="","",IF(RIGHT(VLOOKUP(K8445&amp;"_"&amp;L8445&amp;"_"&amp;M8445&amp;"_"&amp;O8445,[1]挑战模式!$A:$AS,14+N8445,FALSE),1)="3","EffectCreate_BossEffect;EffectCreate_MonsterShow","EffectCreate_MonsterShow"))</f>
        <v/>
      </c>
      <c r="K8445">
        <v>1</v>
      </c>
      <c r="L8445">
        <v>4</v>
      </c>
      <c r="M8445">
        <v>1</v>
      </c>
      <c r="N8445">
        <v>3</v>
      </c>
      <c r="O8445" t="s">
        <v>468</v>
      </c>
    </row>
    <row r="8446" spans="2:15" x14ac:dyDescent="0.2">
      <c r="B8446" t="str">
        <f>IF(ISNA(VLOOKUP(K8446&amp;"_"&amp;L8446&amp;"_"&amp;M8446&amp;"_"&amp;O8446,[1]挑战模式!$A:$AS,1,FALSE)),"",IF(VLOOKUP(K8446&amp;"_"&amp;L8446&amp;"_"&amp;M8446&amp;"_"&amp;O8446,[1]挑战模式!$A:$AS,14+N8446,FALSE)="","","Monster_Season"&amp;K8446&amp;"_Challenge"&amp;L8446&amp;"_"&amp;M8446&amp;"_"&amp;N8446&amp;"_"&amp;O8446))</f>
        <v/>
      </c>
      <c r="C8446" t="str">
        <f t="shared" si="396"/>
        <v/>
      </c>
      <c r="G8446" t="str">
        <f>IF(ISNA(VLOOKUP(K8446&amp;"_"&amp;L8446&amp;"_"&amp;M8446&amp;"_"&amp;O8446,[1]挑战模式!$A:$AS,14+N8446,FALSE)),"",IF(VLOOKUP(K8446&amp;"_"&amp;L8446&amp;"_"&amp;M8446&amp;"_"&amp;O8446,[1]挑战模式!$A:$AS,14+N8446,FALSE)="","",IF(VLOOKUP(VLOOKUP(K8446&amp;"_"&amp;L8446&amp;"_"&amp;M8446&amp;"_"&amp;O8446,[1]挑战模式!$A:$AS,14+N8446,FALSE),[1]怪物!$B:$L,11,FALSE)=0,"",VLOOKUP(VLOOKUP(K8446&amp;"_"&amp;L8446&amp;"_"&amp;M8446&amp;"_"&amp;O8446,[1]挑战模式!$A:$AS,14+N8446,FALSE),[1]怪物!$B:$L,11,FALSE))))</f>
        <v/>
      </c>
      <c r="H8446" t="str">
        <f t="shared" si="397"/>
        <v/>
      </c>
      <c r="I8446" t="str">
        <f t="shared" si="398"/>
        <v/>
      </c>
      <c r="J8446" t="str">
        <f>IF(B8446="","",IF(RIGHT(VLOOKUP(K8446&amp;"_"&amp;L8446&amp;"_"&amp;M8446&amp;"_"&amp;O8446,[1]挑战模式!$A:$AS,14+N8446,FALSE),1)="3","EffectCreate_BossEffect;EffectCreate_MonsterShow","EffectCreate_MonsterShow"))</f>
        <v/>
      </c>
      <c r="K8446">
        <v>1</v>
      </c>
      <c r="L8446">
        <v>4</v>
      </c>
      <c r="M8446">
        <v>1</v>
      </c>
      <c r="N8446">
        <v>4</v>
      </c>
      <c r="O8446" t="s">
        <v>468</v>
      </c>
    </row>
    <row r="8447" spans="2:15" x14ac:dyDescent="0.2">
      <c r="B8447" t="str">
        <f>IF(ISNA(VLOOKUP(K8447&amp;"_"&amp;L8447&amp;"_"&amp;M8447&amp;"_"&amp;O8447,[1]挑战模式!$A:$AS,1,FALSE)),"",IF(VLOOKUP(K8447&amp;"_"&amp;L8447&amp;"_"&amp;M8447&amp;"_"&amp;O8447,[1]挑战模式!$A:$AS,14+N8447,FALSE)="","","Monster_Season"&amp;K8447&amp;"_Challenge"&amp;L8447&amp;"_"&amp;M8447&amp;"_"&amp;N8447&amp;"_"&amp;O8447))</f>
        <v/>
      </c>
      <c r="C8447" t="str">
        <f t="shared" si="396"/>
        <v/>
      </c>
      <c r="G8447" t="str">
        <f>IF(ISNA(VLOOKUP(K8447&amp;"_"&amp;L8447&amp;"_"&amp;M8447&amp;"_"&amp;O8447,[1]挑战模式!$A:$AS,14+N8447,FALSE)),"",IF(VLOOKUP(K8447&amp;"_"&amp;L8447&amp;"_"&amp;M8447&amp;"_"&amp;O8447,[1]挑战模式!$A:$AS,14+N8447,FALSE)="","",IF(VLOOKUP(VLOOKUP(K8447&amp;"_"&amp;L8447&amp;"_"&amp;M8447&amp;"_"&amp;O8447,[1]挑战模式!$A:$AS,14+N8447,FALSE),[1]怪物!$B:$L,11,FALSE)=0,"",VLOOKUP(VLOOKUP(K8447&amp;"_"&amp;L8447&amp;"_"&amp;M8447&amp;"_"&amp;O8447,[1]挑战模式!$A:$AS,14+N8447,FALSE),[1]怪物!$B:$L,11,FALSE))))</f>
        <v/>
      </c>
      <c r="H8447" t="str">
        <f t="shared" si="397"/>
        <v/>
      </c>
      <c r="I8447" t="str">
        <f t="shared" si="398"/>
        <v/>
      </c>
      <c r="J8447" t="str">
        <f>IF(B8447="","",IF(RIGHT(VLOOKUP(K8447&amp;"_"&amp;L8447&amp;"_"&amp;M8447&amp;"_"&amp;O8447,[1]挑战模式!$A:$AS,14+N8447,FALSE),1)="3","EffectCreate_BossEffect;EffectCreate_MonsterShow","EffectCreate_MonsterShow"))</f>
        <v/>
      </c>
      <c r="K8447">
        <v>1</v>
      </c>
      <c r="L8447">
        <v>4</v>
      </c>
      <c r="M8447">
        <v>1</v>
      </c>
      <c r="N8447">
        <v>5</v>
      </c>
      <c r="O8447" t="s">
        <v>468</v>
      </c>
    </row>
    <row r="8448" spans="2:15" x14ac:dyDescent="0.2">
      <c r="B8448" t="str">
        <f>IF(ISNA(VLOOKUP(K8448&amp;"_"&amp;L8448&amp;"_"&amp;M8448&amp;"_"&amp;O8448,[1]挑战模式!$A:$AS,1,FALSE)),"",IF(VLOOKUP(K8448&amp;"_"&amp;L8448&amp;"_"&amp;M8448&amp;"_"&amp;O8448,[1]挑战模式!$A:$AS,14+N8448,FALSE)="","","Monster_Season"&amp;K8448&amp;"_Challenge"&amp;L8448&amp;"_"&amp;M8448&amp;"_"&amp;N8448&amp;"_"&amp;O8448))</f>
        <v/>
      </c>
      <c r="C8448" t="str">
        <f t="shared" si="396"/>
        <v/>
      </c>
      <c r="G8448" t="str">
        <f>IF(ISNA(VLOOKUP(K8448&amp;"_"&amp;L8448&amp;"_"&amp;M8448&amp;"_"&amp;O8448,[1]挑战模式!$A:$AS,14+N8448,FALSE)),"",IF(VLOOKUP(K8448&amp;"_"&amp;L8448&amp;"_"&amp;M8448&amp;"_"&amp;O8448,[1]挑战模式!$A:$AS,14+N8448,FALSE)="","",IF(VLOOKUP(VLOOKUP(K8448&amp;"_"&amp;L8448&amp;"_"&amp;M8448&amp;"_"&amp;O8448,[1]挑战模式!$A:$AS,14+N8448,FALSE),[1]怪物!$B:$L,11,FALSE)=0,"",VLOOKUP(VLOOKUP(K8448&amp;"_"&amp;L8448&amp;"_"&amp;M8448&amp;"_"&amp;O8448,[1]挑战模式!$A:$AS,14+N8448,FALSE),[1]怪物!$B:$L,11,FALSE))))</f>
        <v/>
      </c>
      <c r="H8448" t="str">
        <f t="shared" si="397"/>
        <v/>
      </c>
      <c r="I8448" t="str">
        <f t="shared" si="398"/>
        <v/>
      </c>
      <c r="J8448" t="str">
        <f>IF(B8448="","",IF(RIGHT(VLOOKUP(K8448&amp;"_"&amp;L8448&amp;"_"&amp;M8448&amp;"_"&amp;O8448,[1]挑战模式!$A:$AS,14+N8448,FALSE),1)="3","EffectCreate_BossEffect;EffectCreate_MonsterShow","EffectCreate_MonsterShow"))</f>
        <v/>
      </c>
      <c r="K8448">
        <v>1</v>
      </c>
      <c r="L8448">
        <v>4</v>
      </c>
      <c r="M8448">
        <v>1</v>
      </c>
      <c r="N8448">
        <v>6</v>
      </c>
      <c r="O8448" t="s">
        <v>468</v>
      </c>
    </row>
    <row r="8449" spans="2:15" x14ac:dyDescent="0.2">
      <c r="B8449" t="str">
        <f>IF(ISNA(VLOOKUP(K8449&amp;"_"&amp;L8449&amp;"_"&amp;M8449&amp;"_"&amp;O8449,[1]挑战模式!$A:$AS,1,FALSE)),"",IF(VLOOKUP(K8449&amp;"_"&amp;L8449&amp;"_"&amp;M8449&amp;"_"&amp;O8449,[1]挑战模式!$A:$AS,14+N8449,FALSE)="","","Monster_Season"&amp;K8449&amp;"_Challenge"&amp;L8449&amp;"_"&amp;M8449&amp;"_"&amp;N8449&amp;"_"&amp;O8449))</f>
        <v>Monster_Season1_Challenge4_2_1_Hell</v>
      </c>
      <c r="C8449" t="str">
        <f t="shared" si="396"/>
        <v>None</v>
      </c>
      <c r="G8449" t="str">
        <f>IF(ISNA(VLOOKUP(K8449&amp;"_"&amp;L8449&amp;"_"&amp;M8449&amp;"_"&amp;O8449,[1]挑战模式!$A:$AS,14+N8449,FALSE)),"",IF(VLOOKUP(K8449&amp;"_"&amp;L8449&amp;"_"&amp;M8449&amp;"_"&amp;O8449,[1]挑战模式!$A:$AS,14+N8449,FALSE)="","",IF(VLOOKUP(VLOOKUP(K8449&amp;"_"&amp;L8449&amp;"_"&amp;M8449&amp;"_"&amp;O8449,[1]挑战模式!$A:$AS,14+N8449,FALSE),[1]怪物!$B:$L,11,FALSE)=0,"",VLOOKUP(VLOOKUP(K8449&amp;"_"&amp;L8449&amp;"_"&amp;M8449&amp;"_"&amp;O8449,[1]挑战模式!$A:$AS,14+N8449,FALSE),[1]怪物!$B:$L,11,FALSE))))</f>
        <v/>
      </c>
      <c r="H8449" t="str">
        <f t="shared" si="397"/>
        <v>Unit_Monster_Season1_Challenge4_2_1_Hell</v>
      </c>
      <c r="I8449" t="str">
        <f t="shared" si="398"/>
        <v>TowerDefense_Monster1</v>
      </c>
      <c r="J8449" t="str">
        <f>IF(B8449="","",IF(RIGHT(VLOOKUP(K8449&amp;"_"&amp;L8449&amp;"_"&amp;M8449&amp;"_"&amp;O8449,[1]挑战模式!$A:$AS,14+N8449,FALSE),1)="3","EffectCreate_BossEffect;EffectCreate_MonsterShow","EffectCreate_MonsterShow"))</f>
        <v>EffectCreate_MonsterShow</v>
      </c>
      <c r="K8449">
        <v>1</v>
      </c>
      <c r="L8449">
        <v>4</v>
      </c>
      <c r="M8449">
        <v>2</v>
      </c>
      <c r="N8449">
        <v>1</v>
      </c>
      <c r="O8449" t="s">
        <v>468</v>
      </c>
    </row>
    <row r="8450" spans="2:15" x14ac:dyDescent="0.2">
      <c r="B8450" t="str">
        <f>IF(ISNA(VLOOKUP(K8450&amp;"_"&amp;L8450&amp;"_"&amp;M8450&amp;"_"&amp;O8450,[1]挑战模式!$A:$AS,1,FALSE)),"",IF(VLOOKUP(K8450&amp;"_"&amp;L8450&amp;"_"&amp;M8450&amp;"_"&amp;O8450,[1]挑战模式!$A:$AS,14+N8450,FALSE)="","","Monster_Season"&amp;K8450&amp;"_Challenge"&amp;L8450&amp;"_"&amp;M8450&amp;"_"&amp;N8450&amp;"_"&amp;O8450))</f>
        <v>Monster_Season1_Challenge4_2_2_Hell</v>
      </c>
      <c r="C8450" t="str">
        <f t="shared" si="396"/>
        <v>None</v>
      </c>
      <c r="G8450" t="str">
        <f>IF(ISNA(VLOOKUP(K8450&amp;"_"&amp;L8450&amp;"_"&amp;M8450&amp;"_"&amp;O8450,[1]挑战模式!$A:$AS,14+N8450,FALSE)),"",IF(VLOOKUP(K8450&amp;"_"&amp;L8450&amp;"_"&amp;M8450&amp;"_"&amp;O8450,[1]挑战模式!$A:$AS,14+N8450,FALSE)="","",IF(VLOOKUP(VLOOKUP(K8450&amp;"_"&amp;L8450&amp;"_"&amp;M8450&amp;"_"&amp;O8450,[1]挑战模式!$A:$AS,14+N8450,FALSE),[1]怪物!$B:$L,11,FALSE)=0,"",VLOOKUP(VLOOKUP(K8450&amp;"_"&amp;L8450&amp;"_"&amp;M8450&amp;"_"&amp;O8450,[1]挑战模式!$A:$AS,14+N8450,FALSE),[1]怪物!$B:$L,11,FALSE))))</f>
        <v/>
      </c>
      <c r="H8450" t="str">
        <f t="shared" si="397"/>
        <v>Unit_Monster_Season1_Challenge4_2_2_Hell</v>
      </c>
      <c r="I8450" t="str">
        <f t="shared" si="398"/>
        <v>TowerDefense_Monster1</v>
      </c>
      <c r="J8450" t="str">
        <f>IF(B8450="","",IF(RIGHT(VLOOKUP(K8450&amp;"_"&amp;L8450&amp;"_"&amp;M8450&amp;"_"&amp;O8450,[1]挑战模式!$A:$AS,14+N8450,FALSE),1)="3","EffectCreate_BossEffect;EffectCreate_MonsterShow","EffectCreate_MonsterShow"))</f>
        <v>EffectCreate_MonsterShow</v>
      </c>
      <c r="K8450">
        <v>1</v>
      </c>
      <c r="L8450">
        <v>4</v>
      </c>
      <c r="M8450">
        <v>2</v>
      </c>
      <c r="N8450">
        <v>2</v>
      </c>
      <c r="O8450" t="s">
        <v>468</v>
      </c>
    </row>
    <row r="8451" spans="2:15" x14ac:dyDescent="0.2">
      <c r="B8451" t="str">
        <f>IF(ISNA(VLOOKUP(K8451&amp;"_"&amp;L8451&amp;"_"&amp;M8451&amp;"_"&amp;O8451,[1]挑战模式!$A:$AS,1,FALSE)),"",IF(VLOOKUP(K8451&amp;"_"&amp;L8451&amp;"_"&amp;M8451&amp;"_"&amp;O8451,[1]挑战模式!$A:$AS,14+N8451,FALSE)="","","Monster_Season"&amp;K8451&amp;"_Challenge"&amp;L8451&amp;"_"&amp;M8451&amp;"_"&amp;N8451&amp;"_"&amp;O8451))</f>
        <v/>
      </c>
      <c r="C8451" t="str">
        <f t="shared" si="396"/>
        <v/>
      </c>
      <c r="G8451" t="str">
        <f>IF(ISNA(VLOOKUP(K8451&amp;"_"&amp;L8451&amp;"_"&amp;M8451&amp;"_"&amp;O8451,[1]挑战模式!$A:$AS,14+N8451,FALSE)),"",IF(VLOOKUP(K8451&amp;"_"&amp;L8451&amp;"_"&amp;M8451&amp;"_"&amp;O8451,[1]挑战模式!$A:$AS,14+N8451,FALSE)="","",IF(VLOOKUP(VLOOKUP(K8451&amp;"_"&amp;L8451&amp;"_"&amp;M8451&amp;"_"&amp;O8451,[1]挑战模式!$A:$AS,14+N8451,FALSE),[1]怪物!$B:$L,11,FALSE)=0,"",VLOOKUP(VLOOKUP(K8451&amp;"_"&amp;L8451&amp;"_"&amp;M8451&amp;"_"&amp;O8451,[1]挑战模式!$A:$AS,14+N8451,FALSE),[1]怪物!$B:$L,11,FALSE))))</f>
        <v/>
      </c>
      <c r="H8451" t="str">
        <f t="shared" si="397"/>
        <v/>
      </c>
      <c r="I8451" t="str">
        <f t="shared" si="398"/>
        <v/>
      </c>
      <c r="J8451" t="str">
        <f>IF(B8451="","",IF(RIGHT(VLOOKUP(K8451&amp;"_"&amp;L8451&amp;"_"&amp;M8451&amp;"_"&amp;O8451,[1]挑战模式!$A:$AS,14+N8451,FALSE),1)="3","EffectCreate_BossEffect;EffectCreate_MonsterShow","EffectCreate_MonsterShow"))</f>
        <v/>
      </c>
      <c r="K8451">
        <v>1</v>
      </c>
      <c r="L8451">
        <v>4</v>
      </c>
      <c r="M8451">
        <v>2</v>
      </c>
      <c r="N8451">
        <v>3</v>
      </c>
      <c r="O8451" t="s">
        <v>468</v>
      </c>
    </row>
    <row r="8452" spans="2:15" x14ac:dyDescent="0.2">
      <c r="B8452" t="str">
        <f>IF(ISNA(VLOOKUP(K8452&amp;"_"&amp;L8452&amp;"_"&amp;M8452&amp;"_"&amp;O8452,[1]挑战模式!$A:$AS,1,FALSE)),"",IF(VLOOKUP(K8452&amp;"_"&amp;L8452&amp;"_"&amp;M8452&amp;"_"&amp;O8452,[1]挑战模式!$A:$AS,14+N8452,FALSE)="","","Monster_Season"&amp;K8452&amp;"_Challenge"&amp;L8452&amp;"_"&amp;M8452&amp;"_"&amp;N8452&amp;"_"&amp;O8452))</f>
        <v/>
      </c>
      <c r="C8452" t="str">
        <f t="shared" si="396"/>
        <v/>
      </c>
      <c r="G8452" t="str">
        <f>IF(ISNA(VLOOKUP(K8452&amp;"_"&amp;L8452&amp;"_"&amp;M8452&amp;"_"&amp;O8452,[1]挑战模式!$A:$AS,14+N8452,FALSE)),"",IF(VLOOKUP(K8452&amp;"_"&amp;L8452&amp;"_"&amp;M8452&amp;"_"&amp;O8452,[1]挑战模式!$A:$AS,14+N8452,FALSE)="","",IF(VLOOKUP(VLOOKUP(K8452&amp;"_"&amp;L8452&amp;"_"&amp;M8452&amp;"_"&amp;O8452,[1]挑战模式!$A:$AS,14+N8452,FALSE),[1]怪物!$B:$L,11,FALSE)=0,"",VLOOKUP(VLOOKUP(K8452&amp;"_"&amp;L8452&amp;"_"&amp;M8452&amp;"_"&amp;O8452,[1]挑战模式!$A:$AS,14+N8452,FALSE),[1]怪物!$B:$L,11,FALSE))))</f>
        <v/>
      </c>
      <c r="H8452" t="str">
        <f t="shared" si="397"/>
        <v/>
      </c>
      <c r="I8452" t="str">
        <f t="shared" si="398"/>
        <v/>
      </c>
      <c r="J8452" t="str">
        <f>IF(B8452="","",IF(RIGHT(VLOOKUP(K8452&amp;"_"&amp;L8452&amp;"_"&amp;M8452&amp;"_"&amp;O8452,[1]挑战模式!$A:$AS,14+N8452,FALSE),1)="3","EffectCreate_BossEffect;EffectCreate_MonsterShow","EffectCreate_MonsterShow"))</f>
        <v/>
      </c>
      <c r="K8452">
        <v>1</v>
      </c>
      <c r="L8452">
        <v>4</v>
      </c>
      <c r="M8452">
        <v>2</v>
      </c>
      <c r="N8452">
        <v>4</v>
      </c>
      <c r="O8452" t="s">
        <v>468</v>
      </c>
    </row>
    <row r="8453" spans="2:15" x14ac:dyDescent="0.2">
      <c r="B8453" t="str">
        <f>IF(ISNA(VLOOKUP(K8453&amp;"_"&amp;L8453&amp;"_"&amp;M8453&amp;"_"&amp;O8453,[1]挑战模式!$A:$AS,1,FALSE)),"",IF(VLOOKUP(K8453&amp;"_"&amp;L8453&amp;"_"&amp;M8453&amp;"_"&amp;O8453,[1]挑战模式!$A:$AS,14+N8453,FALSE)="","","Monster_Season"&amp;K8453&amp;"_Challenge"&amp;L8453&amp;"_"&amp;M8453&amp;"_"&amp;N8453&amp;"_"&amp;O8453))</f>
        <v/>
      </c>
      <c r="C8453" t="str">
        <f t="shared" si="396"/>
        <v/>
      </c>
      <c r="G8453" t="str">
        <f>IF(ISNA(VLOOKUP(K8453&amp;"_"&amp;L8453&amp;"_"&amp;M8453&amp;"_"&amp;O8453,[1]挑战模式!$A:$AS,14+N8453,FALSE)),"",IF(VLOOKUP(K8453&amp;"_"&amp;L8453&amp;"_"&amp;M8453&amp;"_"&amp;O8453,[1]挑战模式!$A:$AS,14+N8453,FALSE)="","",IF(VLOOKUP(VLOOKUP(K8453&amp;"_"&amp;L8453&amp;"_"&amp;M8453&amp;"_"&amp;O8453,[1]挑战模式!$A:$AS,14+N8453,FALSE),[1]怪物!$B:$L,11,FALSE)=0,"",VLOOKUP(VLOOKUP(K8453&amp;"_"&amp;L8453&amp;"_"&amp;M8453&amp;"_"&amp;O8453,[1]挑战模式!$A:$AS,14+N8453,FALSE),[1]怪物!$B:$L,11,FALSE))))</f>
        <v/>
      </c>
      <c r="H8453" t="str">
        <f t="shared" si="397"/>
        <v/>
      </c>
      <c r="I8453" t="str">
        <f t="shared" si="398"/>
        <v/>
      </c>
      <c r="J8453" t="str">
        <f>IF(B8453="","",IF(RIGHT(VLOOKUP(K8453&amp;"_"&amp;L8453&amp;"_"&amp;M8453&amp;"_"&amp;O8453,[1]挑战模式!$A:$AS,14+N8453,FALSE),1)="3","EffectCreate_BossEffect;EffectCreate_MonsterShow","EffectCreate_MonsterShow"))</f>
        <v/>
      </c>
      <c r="K8453">
        <v>1</v>
      </c>
      <c r="L8453">
        <v>4</v>
      </c>
      <c r="M8453">
        <v>2</v>
      </c>
      <c r="N8453">
        <v>5</v>
      </c>
      <c r="O8453" t="s">
        <v>468</v>
      </c>
    </row>
    <row r="8454" spans="2:15" x14ac:dyDescent="0.2">
      <c r="B8454" t="str">
        <f>IF(ISNA(VLOOKUP(K8454&amp;"_"&amp;L8454&amp;"_"&amp;M8454&amp;"_"&amp;O8454,[1]挑战模式!$A:$AS,1,FALSE)),"",IF(VLOOKUP(K8454&amp;"_"&amp;L8454&amp;"_"&amp;M8454&amp;"_"&amp;O8454,[1]挑战模式!$A:$AS,14+N8454,FALSE)="","","Monster_Season"&amp;K8454&amp;"_Challenge"&amp;L8454&amp;"_"&amp;M8454&amp;"_"&amp;N8454&amp;"_"&amp;O8454))</f>
        <v/>
      </c>
      <c r="C8454" t="str">
        <f t="shared" si="396"/>
        <v/>
      </c>
      <c r="G8454" t="str">
        <f>IF(ISNA(VLOOKUP(K8454&amp;"_"&amp;L8454&amp;"_"&amp;M8454&amp;"_"&amp;O8454,[1]挑战模式!$A:$AS,14+N8454,FALSE)),"",IF(VLOOKUP(K8454&amp;"_"&amp;L8454&amp;"_"&amp;M8454&amp;"_"&amp;O8454,[1]挑战模式!$A:$AS,14+N8454,FALSE)="","",IF(VLOOKUP(VLOOKUP(K8454&amp;"_"&amp;L8454&amp;"_"&amp;M8454&amp;"_"&amp;O8454,[1]挑战模式!$A:$AS,14+N8454,FALSE),[1]怪物!$B:$L,11,FALSE)=0,"",VLOOKUP(VLOOKUP(K8454&amp;"_"&amp;L8454&amp;"_"&amp;M8454&amp;"_"&amp;O8454,[1]挑战模式!$A:$AS,14+N8454,FALSE),[1]怪物!$B:$L,11,FALSE))))</f>
        <v/>
      </c>
      <c r="H8454" t="str">
        <f t="shared" si="397"/>
        <v/>
      </c>
      <c r="I8454" t="str">
        <f t="shared" si="398"/>
        <v/>
      </c>
      <c r="J8454" t="str">
        <f>IF(B8454="","",IF(RIGHT(VLOOKUP(K8454&amp;"_"&amp;L8454&amp;"_"&amp;M8454&amp;"_"&amp;O8454,[1]挑战模式!$A:$AS,14+N8454,FALSE),1)="3","EffectCreate_BossEffect;EffectCreate_MonsterShow","EffectCreate_MonsterShow"))</f>
        <v/>
      </c>
      <c r="K8454">
        <v>1</v>
      </c>
      <c r="L8454">
        <v>4</v>
      </c>
      <c r="M8454">
        <v>2</v>
      </c>
      <c r="N8454">
        <v>6</v>
      </c>
      <c r="O8454" t="s">
        <v>468</v>
      </c>
    </row>
    <row r="8455" spans="2:15" x14ac:dyDescent="0.2">
      <c r="B8455" t="str">
        <f>IF(ISNA(VLOOKUP(K8455&amp;"_"&amp;L8455&amp;"_"&amp;M8455&amp;"_"&amp;O8455,[1]挑战模式!$A:$AS,1,FALSE)),"",IF(VLOOKUP(K8455&amp;"_"&amp;L8455&amp;"_"&amp;M8455&amp;"_"&amp;O8455,[1]挑战模式!$A:$AS,14+N8455,FALSE)="","","Monster_Season"&amp;K8455&amp;"_Challenge"&amp;L8455&amp;"_"&amp;M8455&amp;"_"&amp;N8455&amp;"_"&amp;O8455))</f>
        <v>Monster_Season1_Challenge4_3_1_Hell</v>
      </c>
      <c r="C8455" t="str">
        <f t="shared" si="396"/>
        <v>None</v>
      </c>
      <c r="G8455" t="str">
        <f>IF(ISNA(VLOOKUP(K8455&amp;"_"&amp;L8455&amp;"_"&amp;M8455&amp;"_"&amp;O8455,[1]挑战模式!$A:$AS,14+N8455,FALSE)),"",IF(VLOOKUP(K8455&amp;"_"&amp;L8455&amp;"_"&amp;M8455&amp;"_"&amp;O8455,[1]挑战模式!$A:$AS,14+N8455,FALSE)="","",IF(VLOOKUP(VLOOKUP(K8455&amp;"_"&amp;L8455&amp;"_"&amp;M8455&amp;"_"&amp;O8455,[1]挑战模式!$A:$AS,14+N8455,FALSE),[1]怪物!$B:$L,11,FALSE)=0,"",VLOOKUP(VLOOKUP(K8455&amp;"_"&amp;L8455&amp;"_"&amp;M8455&amp;"_"&amp;O8455,[1]挑战模式!$A:$AS,14+N8455,FALSE),[1]怪物!$B:$L,11,FALSE))))</f>
        <v/>
      </c>
      <c r="H8455" t="str">
        <f t="shared" si="397"/>
        <v>Unit_Monster_Season1_Challenge4_3_1_Hell</v>
      </c>
      <c r="I8455" t="str">
        <f t="shared" si="398"/>
        <v>TowerDefense_Monster1</v>
      </c>
      <c r="J8455" t="str">
        <f>IF(B8455="","",IF(RIGHT(VLOOKUP(K8455&amp;"_"&amp;L8455&amp;"_"&amp;M8455&amp;"_"&amp;O8455,[1]挑战模式!$A:$AS,14+N8455,FALSE),1)="3","EffectCreate_BossEffect;EffectCreate_MonsterShow","EffectCreate_MonsterShow"))</f>
        <v>EffectCreate_MonsterShow</v>
      </c>
      <c r="K8455">
        <v>1</v>
      </c>
      <c r="L8455">
        <v>4</v>
      </c>
      <c r="M8455">
        <v>3</v>
      </c>
      <c r="N8455">
        <v>1</v>
      </c>
      <c r="O8455" t="s">
        <v>468</v>
      </c>
    </row>
    <row r="8456" spans="2:15" x14ac:dyDescent="0.2">
      <c r="B8456" t="str">
        <f>IF(ISNA(VLOOKUP(K8456&amp;"_"&amp;L8456&amp;"_"&amp;M8456&amp;"_"&amp;O8456,[1]挑战模式!$A:$AS,1,FALSE)),"",IF(VLOOKUP(K8456&amp;"_"&amp;L8456&amp;"_"&amp;M8456&amp;"_"&amp;O8456,[1]挑战模式!$A:$AS,14+N8456,FALSE)="","","Monster_Season"&amp;K8456&amp;"_Challenge"&amp;L8456&amp;"_"&amp;M8456&amp;"_"&amp;N8456&amp;"_"&amp;O8456))</f>
        <v>Monster_Season1_Challenge4_3_2_Hell</v>
      </c>
      <c r="C8456" t="str">
        <f t="shared" si="396"/>
        <v>None</v>
      </c>
      <c r="G8456" t="str">
        <f>IF(ISNA(VLOOKUP(K8456&amp;"_"&amp;L8456&amp;"_"&amp;M8456&amp;"_"&amp;O8456,[1]挑战模式!$A:$AS,14+N8456,FALSE)),"",IF(VLOOKUP(K8456&amp;"_"&amp;L8456&amp;"_"&amp;M8456&amp;"_"&amp;O8456,[1]挑战模式!$A:$AS,14+N8456,FALSE)="","",IF(VLOOKUP(VLOOKUP(K8456&amp;"_"&amp;L8456&amp;"_"&amp;M8456&amp;"_"&amp;O8456,[1]挑战模式!$A:$AS,14+N8456,FALSE),[1]怪物!$B:$L,11,FALSE)=0,"",VLOOKUP(VLOOKUP(K8456&amp;"_"&amp;L8456&amp;"_"&amp;M8456&amp;"_"&amp;O8456,[1]挑战模式!$A:$AS,14+N8456,FALSE),[1]怪物!$B:$L,11,FALSE))))</f>
        <v/>
      </c>
      <c r="H8456" t="str">
        <f t="shared" si="397"/>
        <v>Unit_Monster_Season1_Challenge4_3_2_Hell</v>
      </c>
      <c r="I8456" t="str">
        <f t="shared" si="398"/>
        <v>TowerDefense_Monster1</v>
      </c>
      <c r="J8456" t="str">
        <f>IF(B8456="","",IF(RIGHT(VLOOKUP(K8456&amp;"_"&amp;L8456&amp;"_"&amp;M8456&amp;"_"&amp;O8456,[1]挑战模式!$A:$AS,14+N8456,FALSE),1)="3","EffectCreate_BossEffect;EffectCreate_MonsterShow","EffectCreate_MonsterShow"))</f>
        <v>EffectCreate_MonsterShow</v>
      </c>
      <c r="K8456">
        <v>1</v>
      </c>
      <c r="L8456">
        <v>4</v>
      </c>
      <c r="M8456">
        <v>3</v>
      </c>
      <c r="N8456">
        <v>2</v>
      </c>
      <c r="O8456" t="s">
        <v>468</v>
      </c>
    </row>
    <row r="8457" spans="2:15" x14ac:dyDescent="0.2">
      <c r="B8457" t="str">
        <f>IF(ISNA(VLOOKUP(K8457&amp;"_"&amp;L8457&amp;"_"&amp;M8457&amp;"_"&amp;O8457,[1]挑战模式!$A:$AS,1,FALSE)),"",IF(VLOOKUP(K8457&amp;"_"&amp;L8457&amp;"_"&amp;M8457&amp;"_"&amp;O8457,[1]挑战模式!$A:$AS,14+N8457,FALSE)="","","Monster_Season"&amp;K8457&amp;"_Challenge"&amp;L8457&amp;"_"&amp;M8457&amp;"_"&amp;N8457&amp;"_"&amp;O8457))</f>
        <v/>
      </c>
      <c r="C8457" t="str">
        <f t="shared" si="396"/>
        <v/>
      </c>
      <c r="G8457" t="str">
        <f>IF(ISNA(VLOOKUP(K8457&amp;"_"&amp;L8457&amp;"_"&amp;M8457&amp;"_"&amp;O8457,[1]挑战模式!$A:$AS,14+N8457,FALSE)),"",IF(VLOOKUP(K8457&amp;"_"&amp;L8457&amp;"_"&amp;M8457&amp;"_"&amp;O8457,[1]挑战模式!$A:$AS,14+N8457,FALSE)="","",IF(VLOOKUP(VLOOKUP(K8457&amp;"_"&amp;L8457&amp;"_"&amp;M8457&amp;"_"&amp;O8457,[1]挑战模式!$A:$AS,14+N8457,FALSE),[1]怪物!$B:$L,11,FALSE)=0,"",VLOOKUP(VLOOKUP(K8457&amp;"_"&amp;L8457&amp;"_"&amp;M8457&amp;"_"&amp;O8457,[1]挑战模式!$A:$AS,14+N8457,FALSE),[1]怪物!$B:$L,11,FALSE))))</f>
        <v/>
      </c>
      <c r="H8457" t="str">
        <f t="shared" si="397"/>
        <v/>
      </c>
      <c r="I8457" t="str">
        <f t="shared" si="398"/>
        <v/>
      </c>
      <c r="J8457" t="str">
        <f>IF(B8457="","",IF(RIGHT(VLOOKUP(K8457&amp;"_"&amp;L8457&amp;"_"&amp;M8457&amp;"_"&amp;O8457,[1]挑战模式!$A:$AS,14+N8457,FALSE),1)="3","EffectCreate_BossEffect;EffectCreate_MonsterShow","EffectCreate_MonsterShow"))</f>
        <v/>
      </c>
      <c r="K8457">
        <v>1</v>
      </c>
      <c r="L8457">
        <v>4</v>
      </c>
      <c r="M8457">
        <v>3</v>
      </c>
      <c r="N8457">
        <v>3</v>
      </c>
      <c r="O8457" t="s">
        <v>468</v>
      </c>
    </row>
    <row r="8458" spans="2:15" x14ac:dyDescent="0.2">
      <c r="B8458" t="str">
        <f>IF(ISNA(VLOOKUP(K8458&amp;"_"&amp;L8458&amp;"_"&amp;M8458&amp;"_"&amp;O8458,[1]挑战模式!$A:$AS,1,FALSE)),"",IF(VLOOKUP(K8458&amp;"_"&amp;L8458&amp;"_"&amp;M8458&amp;"_"&amp;O8458,[1]挑战模式!$A:$AS,14+N8458,FALSE)="","","Monster_Season"&amp;K8458&amp;"_Challenge"&amp;L8458&amp;"_"&amp;M8458&amp;"_"&amp;N8458&amp;"_"&amp;O8458))</f>
        <v/>
      </c>
      <c r="C8458" t="str">
        <f t="shared" si="396"/>
        <v/>
      </c>
      <c r="G8458" t="str">
        <f>IF(ISNA(VLOOKUP(K8458&amp;"_"&amp;L8458&amp;"_"&amp;M8458&amp;"_"&amp;O8458,[1]挑战模式!$A:$AS,14+N8458,FALSE)),"",IF(VLOOKUP(K8458&amp;"_"&amp;L8458&amp;"_"&amp;M8458&amp;"_"&amp;O8458,[1]挑战模式!$A:$AS,14+N8458,FALSE)="","",IF(VLOOKUP(VLOOKUP(K8458&amp;"_"&amp;L8458&amp;"_"&amp;M8458&amp;"_"&amp;O8458,[1]挑战模式!$A:$AS,14+N8458,FALSE),[1]怪物!$B:$L,11,FALSE)=0,"",VLOOKUP(VLOOKUP(K8458&amp;"_"&amp;L8458&amp;"_"&amp;M8458&amp;"_"&amp;O8458,[1]挑战模式!$A:$AS,14+N8458,FALSE),[1]怪物!$B:$L,11,FALSE))))</f>
        <v/>
      </c>
      <c r="H8458" t="str">
        <f t="shared" si="397"/>
        <v/>
      </c>
      <c r="I8458" t="str">
        <f t="shared" si="398"/>
        <v/>
      </c>
      <c r="J8458" t="str">
        <f>IF(B8458="","",IF(RIGHT(VLOOKUP(K8458&amp;"_"&amp;L8458&amp;"_"&amp;M8458&amp;"_"&amp;O8458,[1]挑战模式!$A:$AS,14+N8458,FALSE),1)="3","EffectCreate_BossEffect;EffectCreate_MonsterShow","EffectCreate_MonsterShow"))</f>
        <v/>
      </c>
      <c r="K8458">
        <v>1</v>
      </c>
      <c r="L8458">
        <v>4</v>
      </c>
      <c r="M8458">
        <v>3</v>
      </c>
      <c r="N8458">
        <v>4</v>
      </c>
      <c r="O8458" t="s">
        <v>468</v>
      </c>
    </row>
    <row r="8459" spans="2:15" x14ac:dyDescent="0.2">
      <c r="B8459" t="str">
        <f>IF(ISNA(VLOOKUP(K8459&amp;"_"&amp;L8459&amp;"_"&amp;M8459&amp;"_"&amp;O8459,[1]挑战模式!$A:$AS,1,FALSE)),"",IF(VLOOKUP(K8459&amp;"_"&amp;L8459&amp;"_"&amp;M8459&amp;"_"&amp;O8459,[1]挑战模式!$A:$AS,14+N8459,FALSE)="","","Monster_Season"&amp;K8459&amp;"_Challenge"&amp;L8459&amp;"_"&amp;M8459&amp;"_"&amp;N8459&amp;"_"&amp;O8459))</f>
        <v/>
      </c>
      <c r="C8459" t="str">
        <f t="shared" si="396"/>
        <v/>
      </c>
      <c r="G8459" t="str">
        <f>IF(ISNA(VLOOKUP(K8459&amp;"_"&amp;L8459&amp;"_"&amp;M8459&amp;"_"&amp;O8459,[1]挑战模式!$A:$AS,14+N8459,FALSE)),"",IF(VLOOKUP(K8459&amp;"_"&amp;L8459&amp;"_"&amp;M8459&amp;"_"&amp;O8459,[1]挑战模式!$A:$AS,14+N8459,FALSE)="","",IF(VLOOKUP(VLOOKUP(K8459&amp;"_"&amp;L8459&amp;"_"&amp;M8459&amp;"_"&amp;O8459,[1]挑战模式!$A:$AS,14+N8459,FALSE),[1]怪物!$B:$L,11,FALSE)=0,"",VLOOKUP(VLOOKUP(K8459&amp;"_"&amp;L8459&amp;"_"&amp;M8459&amp;"_"&amp;O8459,[1]挑战模式!$A:$AS,14+N8459,FALSE),[1]怪物!$B:$L,11,FALSE))))</f>
        <v/>
      </c>
      <c r="H8459" t="str">
        <f t="shared" si="397"/>
        <v/>
      </c>
      <c r="I8459" t="str">
        <f t="shared" si="398"/>
        <v/>
      </c>
      <c r="J8459" t="str">
        <f>IF(B8459="","",IF(RIGHT(VLOOKUP(K8459&amp;"_"&amp;L8459&amp;"_"&amp;M8459&amp;"_"&amp;O8459,[1]挑战模式!$A:$AS,14+N8459,FALSE),1)="3","EffectCreate_BossEffect;EffectCreate_MonsterShow","EffectCreate_MonsterShow"))</f>
        <v/>
      </c>
      <c r="K8459">
        <v>1</v>
      </c>
      <c r="L8459">
        <v>4</v>
      </c>
      <c r="M8459">
        <v>3</v>
      </c>
      <c r="N8459">
        <v>5</v>
      </c>
      <c r="O8459" t="s">
        <v>468</v>
      </c>
    </row>
    <row r="8460" spans="2:15" x14ac:dyDescent="0.2">
      <c r="B8460" t="str">
        <f>IF(ISNA(VLOOKUP(K8460&amp;"_"&amp;L8460&amp;"_"&amp;M8460&amp;"_"&amp;O8460,[1]挑战模式!$A:$AS,1,FALSE)),"",IF(VLOOKUP(K8460&amp;"_"&amp;L8460&amp;"_"&amp;M8460&amp;"_"&amp;O8460,[1]挑战模式!$A:$AS,14+N8460,FALSE)="","","Monster_Season"&amp;K8460&amp;"_Challenge"&amp;L8460&amp;"_"&amp;M8460&amp;"_"&amp;N8460&amp;"_"&amp;O8460))</f>
        <v/>
      </c>
      <c r="C8460" t="str">
        <f t="shared" si="396"/>
        <v/>
      </c>
      <c r="G8460" t="str">
        <f>IF(ISNA(VLOOKUP(K8460&amp;"_"&amp;L8460&amp;"_"&amp;M8460&amp;"_"&amp;O8460,[1]挑战模式!$A:$AS,14+N8460,FALSE)),"",IF(VLOOKUP(K8460&amp;"_"&amp;L8460&amp;"_"&amp;M8460&amp;"_"&amp;O8460,[1]挑战模式!$A:$AS,14+N8460,FALSE)="","",IF(VLOOKUP(VLOOKUP(K8460&amp;"_"&amp;L8460&amp;"_"&amp;M8460&amp;"_"&amp;O8460,[1]挑战模式!$A:$AS,14+N8460,FALSE),[1]怪物!$B:$L,11,FALSE)=0,"",VLOOKUP(VLOOKUP(K8460&amp;"_"&amp;L8460&amp;"_"&amp;M8460&amp;"_"&amp;O8460,[1]挑战模式!$A:$AS,14+N8460,FALSE),[1]怪物!$B:$L,11,FALSE))))</f>
        <v/>
      </c>
      <c r="H8460" t="str">
        <f t="shared" si="397"/>
        <v/>
      </c>
      <c r="I8460" t="str">
        <f t="shared" si="398"/>
        <v/>
      </c>
      <c r="J8460" t="str">
        <f>IF(B8460="","",IF(RIGHT(VLOOKUP(K8460&amp;"_"&amp;L8460&amp;"_"&amp;M8460&amp;"_"&amp;O8460,[1]挑战模式!$A:$AS,14+N8460,FALSE),1)="3","EffectCreate_BossEffect;EffectCreate_MonsterShow","EffectCreate_MonsterShow"))</f>
        <v/>
      </c>
      <c r="K8460">
        <v>1</v>
      </c>
      <c r="L8460">
        <v>4</v>
      </c>
      <c r="M8460">
        <v>3</v>
      </c>
      <c r="N8460">
        <v>6</v>
      </c>
      <c r="O8460" t="s">
        <v>468</v>
      </c>
    </row>
    <row r="8461" spans="2:15" x14ac:dyDescent="0.2">
      <c r="B8461" t="str">
        <f>IF(ISNA(VLOOKUP(K8461&amp;"_"&amp;L8461&amp;"_"&amp;M8461&amp;"_"&amp;O8461,[1]挑战模式!$A:$AS,1,FALSE)),"",IF(VLOOKUP(K8461&amp;"_"&amp;L8461&amp;"_"&amp;M8461&amp;"_"&amp;O8461,[1]挑战模式!$A:$AS,14+N8461,FALSE)="","","Monster_Season"&amp;K8461&amp;"_Challenge"&amp;L8461&amp;"_"&amp;M8461&amp;"_"&amp;N8461&amp;"_"&amp;O8461))</f>
        <v>Monster_Season1_Challenge4_4_1_Hell</v>
      </c>
      <c r="C8461" t="str">
        <f t="shared" si="396"/>
        <v>None</v>
      </c>
      <c r="G8461" t="str">
        <f>IF(ISNA(VLOOKUP(K8461&amp;"_"&amp;L8461&amp;"_"&amp;M8461&amp;"_"&amp;O8461,[1]挑战模式!$A:$AS,14+N8461,FALSE)),"",IF(VLOOKUP(K8461&amp;"_"&amp;L8461&amp;"_"&amp;M8461&amp;"_"&amp;O8461,[1]挑战模式!$A:$AS,14+N8461,FALSE)="","",IF(VLOOKUP(VLOOKUP(K8461&amp;"_"&amp;L8461&amp;"_"&amp;M8461&amp;"_"&amp;O8461,[1]挑战模式!$A:$AS,14+N8461,FALSE),[1]怪物!$B:$L,11,FALSE)=0,"",VLOOKUP(VLOOKUP(K8461&amp;"_"&amp;L8461&amp;"_"&amp;M8461&amp;"_"&amp;O8461,[1]挑战模式!$A:$AS,14+N8461,FALSE),[1]怪物!$B:$L,11,FALSE))))</f>
        <v/>
      </c>
      <c r="H8461" t="str">
        <f t="shared" si="397"/>
        <v>Unit_Monster_Season1_Challenge4_4_1_Hell</v>
      </c>
      <c r="I8461" t="str">
        <f t="shared" si="398"/>
        <v>TowerDefense_Monster1</v>
      </c>
      <c r="J8461" t="str">
        <f>IF(B8461="","",IF(RIGHT(VLOOKUP(K8461&amp;"_"&amp;L8461&amp;"_"&amp;M8461&amp;"_"&amp;O8461,[1]挑战模式!$A:$AS,14+N8461,FALSE),1)="3","EffectCreate_BossEffect;EffectCreate_MonsterShow","EffectCreate_MonsterShow"))</f>
        <v>EffectCreate_MonsterShow</v>
      </c>
      <c r="K8461">
        <v>1</v>
      </c>
      <c r="L8461">
        <v>4</v>
      </c>
      <c r="M8461">
        <v>4</v>
      </c>
      <c r="N8461">
        <v>1</v>
      </c>
      <c r="O8461" t="s">
        <v>468</v>
      </c>
    </row>
    <row r="8462" spans="2:15" x14ac:dyDescent="0.2">
      <c r="B8462" t="str">
        <f>IF(ISNA(VLOOKUP(K8462&amp;"_"&amp;L8462&amp;"_"&amp;M8462&amp;"_"&amp;O8462,[1]挑战模式!$A:$AS,1,FALSE)),"",IF(VLOOKUP(K8462&amp;"_"&amp;L8462&amp;"_"&amp;M8462&amp;"_"&amp;O8462,[1]挑战模式!$A:$AS,14+N8462,FALSE)="","","Monster_Season"&amp;K8462&amp;"_Challenge"&amp;L8462&amp;"_"&amp;M8462&amp;"_"&amp;N8462&amp;"_"&amp;O8462))</f>
        <v>Monster_Season1_Challenge4_4_2_Hell</v>
      </c>
      <c r="C8462" t="str">
        <f t="shared" si="396"/>
        <v>None</v>
      </c>
      <c r="G8462" t="str">
        <f>IF(ISNA(VLOOKUP(K8462&amp;"_"&amp;L8462&amp;"_"&amp;M8462&amp;"_"&amp;O8462,[1]挑战模式!$A:$AS,14+N8462,FALSE)),"",IF(VLOOKUP(K8462&amp;"_"&amp;L8462&amp;"_"&amp;M8462&amp;"_"&amp;O8462,[1]挑战模式!$A:$AS,14+N8462,FALSE)="","",IF(VLOOKUP(VLOOKUP(K8462&amp;"_"&amp;L8462&amp;"_"&amp;M8462&amp;"_"&amp;O8462,[1]挑战模式!$A:$AS,14+N8462,FALSE),[1]怪物!$B:$L,11,FALSE)=0,"",VLOOKUP(VLOOKUP(K8462&amp;"_"&amp;L8462&amp;"_"&amp;M8462&amp;"_"&amp;O8462,[1]挑战模式!$A:$AS,14+N8462,FALSE),[1]怪物!$B:$L,11,FALSE))))</f>
        <v/>
      </c>
      <c r="H8462" t="str">
        <f t="shared" si="397"/>
        <v>Unit_Monster_Season1_Challenge4_4_2_Hell</v>
      </c>
      <c r="I8462" t="str">
        <f t="shared" si="398"/>
        <v>TowerDefense_Monster1</v>
      </c>
      <c r="J8462" t="str">
        <f>IF(B8462="","",IF(RIGHT(VLOOKUP(K8462&amp;"_"&amp;L8462&amp;"_"&amp;M8462&amp;"_"&amp;O8462,[1]挑战模式!$A:$AS,14+N8462,FALSE),1)="3","EffectCreate_BossEffect;EffectCreate_MonsterShow","EffectCreate_MonsterShow"))</f>
        <v>EffectCreate_MonsterShow</v>
      </c>
      <c r="K8462">
        <v>1</v>
      </c>
      <c r="L8462">
        <v>4</v>
      </c>
      <c r="M8462">
        <v>4</v>
      </c>
      <c r="N8462">
        <v>2</v>
      </c>
      <c r="O8462" t="s">
        <v>468</v>
      </c>
    </row>
    <row r="8463" spans="2:15" x14ac:dyDescent="0.2">
      <c r="B8463" t="str">
        <f>IF(ISNA(VLOOKUP(K8463&amp;"_"&amp;L8463&amp;"_"&amp;M8463&amp;"_"&amp;O8463,[1]挑战模式!$A:$AS,1,FALSE)),"",IF(VLOOKUP(K8463&amp;"_"&amp;L8463&amp;"_"&amp;M8463&amp;"_"&amp;O8463,[1]挑战模式!$A:$AS,14+N8463,FALSE)="","","Monster_Season"&amp;K8463&amp;"_Challenge"&amp;L8463&amp;"_"&amp;M8463&amp;"_"&amp;N8463&amp;"_"&amp;O8463))</f>
        <v>Monster_Season1_Challenge4_4_3_Hell</v>
      </c>
      <c r="C8463" t="str">
        <f t="shared" si="396"/>
        <v>None</v>
      </c>
      <c r="G8463" t="str">
        <f>IF(ISNA(VLOOKUP(K8463&amp;"_"&amp;L8463&amp;"_"&amp;M8463&amp;"_"&amp;O8463,[1]挑战模式!$A:$AS,14+N8463,FALSE)),"",IF(VLOOKUP(K8463&amp;"_"&amp;L8463&amp;"_"&amp;M8463&amp;"_"&amp;O8463,[1]挑战模式!$A:$AS,14+N8463,FALSE)="","",IF(VLOOKUP(VLOOKUP(K8463&amp;"_"&amp;L8463&amp;"_"&amp;M8463&amp;"_"&amp;O8463,[1]挑战模式!$A:$AS,14+N8463,FALSE),[1]怪物!$B:$L,11,FALSE)=0,"",VLOOKUP(VLOOKUP(K8463&amp;"_"&amp;L8463&amp;"_"&amp;M8463&amp;"_"&amp;O8463,[1]挑战模式!$A:$AS,14+N8463,FALSE),[1]怪物!$B:$L,11,FALSE))))</f>
        <v/>
      </c>
      <c r="H8463" t="str">
        <f t="shared" si="397"/>
        <v>Unit_Monster_Season1_Challenge4_4_3_Hell</v>
      </c>
      <c r="I8463" t="str">
        <f t="shared" si="398"/>
        <v>TowerDefense_Monster1</v>
      </c>
      <c r="J8463" t="str">
        <f>IF(B8463="","",IF(RIGHT(VLOOKUP(K8463&amp;"_"&amp;L8463&amp;"_"&amp;M8463&amp;"_"&amp;O8463,[1]挑战模式!$A:$AS,14+N8463,FALSE),1)="3","EffectCreate_BossEffect;EffectCreate_MonsterShow","EffectCreate_MonsterShow"))</f>
        <v>EffectCreate_MonsterShow</v>
      </c>
      <c r="K8463">
        <v>1</v>
      </c>
      <c r="L8463">
        <v>4</v>
      </c>
      <c r="M8463">
        <v>4</v>
      </c>
      <c r="N8463">
        <v>3</v>
      </c>
      <c r="O8463" t="s">
        <v>468</v>
      </c>
    </row>
    <row r="8464" spans="2:15" x14ac:dyDescent="0.2">
      <c r="B8464" t="str">
        <f>IF(ISNA(VLOOKUP(K8464&amp;"_"&amp;L8464&amp;"_"&amp;M8464&amp;"_"&amp;O8464,[1]挑战模式!$A:$AS,1,FALSE)),"",IF(VLOOKUP(K8464&amp;"_"&amp;L8464&amp;"_"&amp;M8464&amp;"_"&amp;O8464,[1]挑战模式!$A:$AS,14+N8464,FALSE)="","","Monster_Season"&amp;K8464&amp;"_Challenge"&amp;L8464&amp;"_"&amp;M8464&amp;"_"&amp;N8464&amp;"_"&amp;O8464))</f>
        <v/>
      </c>
      <c r="C8464" t="str">
        <f t="shared" si="396"/>
        <v/>
      </c>
      <c r="G8464" t="str">
        <f>IF(ISNA(VLOOKUP(K8464&amp;"_"&amp;L8464&amp;"_"&amp;M8464&amp;"_"&amp;O8464,[1]挑战模式!$A:$AS,14+N8464,FALSE)),"",IF(VLOOKUP(K8464&amp;"_"&amp;L8464&amp;"_"&amp;M8464&amp;"_"&amp;O8464,[1]挑战模式!$A:$AS,14+N8464,FALSE)="","",IF(VLOOKUP(VLOOKUP(K8464&amp;"_"&amp;L8464&amp;"_"&amp;M8464&amp;"_"&amp;O8464,[1]挑战模式!$A:$AS,14+N8464,FALSE),[1]怪物!$B:$L,11,FALSE)=0,"",VLOOKUP(VLOOKUP(K8464&amp;"_"&amp;L8464&amp;"_"&amp;M8464&amp;"_"&amp;O8464,[1]挑战模式!$A:$AS,14+N8464,FALSE),[1]怪物!$B:$L,11,FALSE))))</f>
        <v/>
      </c>
      <c r="H8464" t="str">
        <f t="shared" si="397"/>
        <v/>
      </c>
      <c r="I8464" t="str">
        <f t="shared" si="398"/>
        <v/>
      </c>
      <c r="J8464" t="str">
        <f>IF(B8464="","",IF(RIGHT(VLOOKUP(K8464&amp;"_"&amp;L8464&amp;"_"&amp;M8464&amp;"_"&amp;O8464,[1]挑战模式!$A:$AS,14+N8464,FALSE),1)="3","EffectCreate_BossEffect;EffectCreate_MonsterShow","EffectCreate_MonsterShow"))</f>
        <v/>
      </c>
      <c r="K8464">
        <v>1</v>
      </c>
      <c r="L8464">
        <v>4</v>
      </c>
      <c r="M8464">
        <v>4</v>
      </c>
      <c r="N8464">
        <v>4</v>
      </c>
      <c r="O8464" t="s">
        <v>468</v>
      </c>
    </row>
    <row r="8465" spans="2:15" x14ac:dyDescent="0.2">
      <c r="B8465" t="str">
        <f>IF(ISNA(VLOOKUP(K8465&amp;"_"&amp;L8465&amp;"_"&amp;M8465&amp;"_"&amp;O8465,[1]挑战模式!$A:$AS,1,FALSE)),"",IF(VLOOKUP(K8465&amp;"_"&amp;L8465&amp;"_"&amp;M8465&amp;"_"&amp;O8465,[1]挑战模式!$A:$AS,14+N8465,FALSE)="","","Monster_Season"&amp;K8465&amp;"_Challenge"&amp;L8465&amp;"_"&amp;M8465&amp;"_"&amp;N8465&amp;"_"&amp;O8465))</f>
        <v/>
      </c>
      <c r="C8465" t="str">
        <f t="shared" si="396"/>
        <v/>
      </c>
      <c r="G8465" t="str">
        <f>IF(ISNA(VLOOKUP(K8465&amp;"_"&amp;L8465&amp;"_"&amp;M8465&amp;"_"&amp;O8465,[1]挑战模式!$A:$AS,14+N8465,FALSE)),"",IF(VLOOKUP(K8465&amp;"_"&amp;L8465&amp;"_"&amp;M8465&amp;"_"&amp;O8465,[1]挑战模式!$A:$AS,14+N8465,FALSE)="","",IF(VLOOKUP(VLOOKUP(K8465&amp;"_"&amp;L8465&amp;"_"&amp;M8465&amp;"_"&amp;O8465,[1]挑战模式!$A:$AS,14+N8465,FALSE),[1]怪物!$B:$L,11,FALSE)=0,"",VLOOKUP(VLOOKUP(K8465&amp;"_"&amp;L8465&amp;"_"&amp;M8465&amp;"_"&amp;O8465,[1]挑战模式!$A:$AS,14+N8465,FALSE),[1]怪物!$B:$L,11,FALSE))))</f>
        <v/>
      </c>
      <c r="H8465" t="str">
        <f t="shared" si="397"/>
        <v/>
      </c>
      <c r="I8465" t="str">
        <f t="shared" si="398"/>
        <v/>
      </c>
      <c r="J8465" t="str">
        <f>IF(B8465="","",IF(RIGHT(VLOOKUP(K8465&amp;"_"&amp;L8465&amp;"_"&amp;M8465&amp;"_"&amp;O8465,[1]挑战模式!$A:$AS,14+N8465,FALSE),1)="3","EffectCreate_BossEffect;EffectCreate_MonsterShow","EffectCreate_MonsterShow"))</f>
        <v/>
      </c>
      <c r="K8465">
        <v>1</v>
      </c>
      <c r="L8465">
        <v>4</v>
      </c>
      <c r="M8465">
        <v>4</v>
      </c>
      <c r="N8465">
        <v>5</v>
      </c>
      <c r="O8465" t="s">
        <v>468</v>
      </c>
    </row>
    <row r="8466" spans="2:15" x14ac:dyDescent="0.2">
      <c r="B8466" t="str">
        <f>IF(ISNA(VLOOKUP(K8466&amp;"_"&amp;L8466&amp;"_"&amp;M8466&amp;"_"&amp;O8466,[1]挑战模式!$A:$AS,1,FALSE)),"",IF(VLOOKUP(K8466&amp;"_"&amp;L8466&amp;"_"&amp;M8466&amp;"_"&amp;O8466,[1]挑战模式!$A:$AS,14+N8466,FALSE)="","","Monster_Season"&amp;K8466&amp;"_Challenge"&amp;L8466&amp;"_"&amp;M8466&amp;"_"&amp;N8466&amp;"_"&amp;O8466))</f>
        <v/>
      </c>
      <c r="C8466" t="str">
        <f t="shared" si="396"/>
        <v/>
      </c>
      <c r="G8466" t="str">
        <f>IF(ISNA(VLOOKUP(K8466&amp;"_"&amp;L8466&amp;"_"&amp;M8466&amp;"_"&amp;O8466,[1]挑战模式!$A:$AS,14+N8466,FALSE)),"",IF(VLOOKUP(K8466&amp;"_"&amp;L8466&amp;"_"&amp;M8466&amp;"_"&amp;O8466,[1]挑战模式!$A:$AS,14+N8466,FALSE)="","",IF(VLOOKUP(VLOOKUP(K8466&amp;"_"&amp;L8466&amp;"_"&amp;M8466&amp;"_"&amp;O8466,[1]挑战模式!$A:$AS,14+N8466,FALSE),[1]怪物!$B:$L,11,FALSE)=0,"",VLOOKUP(VLOOKUP(K8466&amp;"_"&amp;L8466&amp;"_"&amp;M8466&amp;"_"&amp;O8466,[1]挑战模式!$A:$AS,14+N8466,FALSE),[1]怪物!$B:$L,11,FALSE))))</f>
        <v/>
      </c>
      <c r="H8466" t="str">
        <f t="shared" si="397"/>
        <v/>
      </c>
      <c r="I8466" t="str">
        <f t="shared" si="398"/>
        <v/>
      </c>
      <c r="J8466" t="str">
        <f>IF(B8466="","",IF(RIGHT(VLOOKUP(K8466&amp;"_"&amp;L8466&amp;"_"&amp;M8466&amp;"_"&amp;O8466,[1]挑战模式!$A:$AS,14+N8466,FALSE),1)="3","EffectCreate_BossEffect;EffectCreate_MonsterShow","EffectCreate_MonsterShow"))</f>
        <v/>
      </c>
      <c r="K8466">
        <v>1</v>
      </c>
      <c r="L8466">
        <v>4</v>
      </c>
      <c r="M8466">
        <v>4</v>
      </c>
      <c r="N8466">
        <v>6</v>
      </c>
      <c r="O8466" t="s">
        <v>468</v>
      </c>
    </row>
    <row r="8467" spans="2:15" x14ac:dyDescent="0.2">
      <c r="B8467" t="str">
        <f>IF(ISNA(VLOOKUP(K8467&amp;"_"&amp;L8467&amp;"_"&amp;M8467&amp;"_"&amp;O8467,[1]挑战模式!$A:$AS,1,FALSE)),"",IF(VLOOKUP(K8467&amp;"_"&amp;L8467&amp;"_"&amp;M8467&amp;"_"&amp;O8467,[1]挑战模式!$A:$AS,14+N8467,FALSE)="","","Monster_Season"&amp;K8467&amp;"_Challenge"&amp;L8467&amp;"_"&amp;M8467&amp;"_"&amp;N8467&amp;"_"&amp;O8467))</f>
        <v>Monster_Season1_Challenge4_5_1_Hell</v>
      </c>
      <c r="C8467" t="str">
        <f t="shared" si="396"/>
        <v>None</v>
      </c>
      <c r="G8467" t="str">
        <f>IF(ISNA(VLOOKUP(K8467&amp;"_"&amp;L8467&amp;"_"&amp;M8467&amp;"_"&amp;O8467,[1]挑战模式!$A:$AS,14+N8467,FALSE)),"",IF(VLOOKUP(K8467&amp;"_"&amp;L8467&amp;"_"&amp;M8467&amp;"_"&amp;O8467,[1]挑战模式!$A:$AS,14+N8467,FALSE)="","",IF(VLOOKUP(VLOOKUP(K8467&amp;"_"&amp;L8467&amp;"_"&amp;M8467&amp;"_"&amp;O8467,[1]挑战模式!$A:$AS,14+N8467,FALSE),[1]怪物!$B:$L,11,FALSE)=0,"",VLOOKUP(VLOOKUP(K8467&amp;"_"&amp;L8467&amp;"_"&amp;M8467&amp;"_"&amp;O8467,[1]挑战模式!$A:$AS,14+N8467,FALSE),[1]怪物!$B:$L,11,FALSE))))</f>
        <v/>
      </c>
      <c r="H8467" t="str">
        <f t="shared" si="397"/>
        <v>Unit_Monster_Season1_Challenge4_5_1_Hell</v>
      </c>
      <c r="I8467" t="str">
        <f t="shared" si="398"/>
        <v>TowerDefense_Monster1</v>
      </c>
      <c r="J8467" t="str">
        <f>IF(B8467="","",IF(RIGHT(VLOOKUP(K8467&amp;"_"&amp;L8467&amp;"_"&amp;M8467&amp;"_"&amp;O8467,[1]挑战模式!$A:$AS,14+N8467,FALSE),1)="3","EffectCreate_BossEffect;EffectCreate_MonsterShow","EffectCreate_MonsterShow"))</f>
        <v>EffectCreate_MonsterShow</v>
      </c>
      <c r="K8467">
        <v>1</v>
      </c>
      <c r="L8467">
        <v>4</v>
      </c>
      <c r="M8467">
        <v>5</v>
      </c>
      <c r="N8467">
        <v>1</v>
      </c>
      <c r="O8467" t="s">
        <v>468</v>
      </c>
    </row>
    <row r="8468" spans="2:15" x14ac:dyDescent="0.2">
      <c r="B8468" t="str">
        <f>IF(ISNA(VLOOKUP(K8468&amp;"_"&amp;L8468&amp;"_"&amp;M8468&amp;"_"&amp;O8468,[1]挑战模式!$A:$AS,1,FALSE)),"",IF(VLOOKUP(K8468&amp;"_"&amp;L8468&amp;"_"&amp;M8468&amp;"_"&amp;O8468,[1]挑战模式!$A:$AS,14+N8468,FALSE)="","","Monster_Season"&amp;K8468&amp;"_Challenge"&amp;L8468&amp;"_"&amp;M8468&amp;"_"&amp;N8468&amp;"_"&amp;O8468))</f>
        <v>Monster_Season1_Challenge4_5_2_Hell</v>
      </c>
      <c r="C8468" t="str">
        <f t="shared" si="396"/>
        <v>None</v>
      </c>
      <c r="G8468" t="str">
        <f>IF(ISNA(VLOOKUP(K8468&amp;"_"&amp;L8468&amp;"_"&amp;M8468&amp;"_"&amp;O8468,[1]挑战模式!$A:$AS,14+N8468,FALSE)),"",IF(VLOOKUP(K8468&amp;"_"&amp;L8468&amp;"_"&amp;M8468&amp;"_"&amp;O8468,[1]挑战模式!$A:$AS,14+N8468,FALSE)="","",IF(VLOOKUP(VLOOKUP(K8468&amp;"_"&amp;L8468&amp;"_"&amp;M8468&amp;"_"&amp;O8468,[1]挑战模式!$A:$AS,14+N8468,FALSE),[1]怪物!$B:$L,11,FALSE)=0,"",VLOOKUP(VLOOKUP(K8468&amp;"_"&amp;L8468&amp;"_"&amp;M8468&amp;"_"&amp;O8468,[1]挑战模式!$A:$AS,14+N8468,FALSE),[1]怪物!$B:$L,11,FALSE))))</f>
        <v/>
      </c>
      <c r="H8468" t="str">
        <f t="shared" si="397"/>
        <v>Unit_Monster_Season1_Challenge4_5_2_Hell</v>
      </c>
      <c r="I8468" t="str">
        <f t="shared" si="398"/>
        <v>TowerDefense_Monster1</v>
      </c>
      <c r="J8468" t="str">
        <f>IF(B8468="","",IF(RIGHT(VLOOKUP(K8468&amp;"_"&amp;L8468&amp;"_"&amp;M8468&amp;"_"&amp;O8468,[1]挑战模式!$A:$AS,14+N8468,FALSE),1)="3","EffectCreate_BossEffect;EffectCreate_MonsterShow","EffectCreate_MonsterShow"))</f>
        <v>EffectCreate_MonsterShow</v>
      </c>
      <c r="K8468">
        <v>1</v>
      </c>
      <c r="L8468">
        <v>4</v>
      </c>
      <c r="M8468">
        <v>5</v>
      </c>
      <c r="N8468">
        <v>2</v>
      </c>
      <c r="O8468" t="s">
        <v>468</v>
      </c>
    </row>
    <row r="8469" spans="2:15" x14ac:dyDescent="0.2">
      <c r="B8469" t="str">
        <f>IF(ISNA(VLOOKUP(K8469&amp;"_"&amp;L8469&amp;"_"&amp;M8469&amp;"_"&amp;O8469,[1]挑战模式!$A:$AS,1,FALSE)),"",IF(VLOOKUP(K8469&amp;"_"&amp;L8469&amp;"_"&amp;M8469&amp;"_"&amp;O8469,[1]挑战模式!$A:$AS,14+N8469,FALSE)="","","Monster_Season"&amp;K8469&amp;"_Challenge"&amp;L8469&amp;"_"&amp;M8469&amp;"_"&amp;N8469&amp;"_"&amp;O8469))</f>
        <v>Monster_Season1_Challenge4_5_3_Hell</v>
      </c>
      <c r="C8469" t="str">
        <f t="shared" si="396"/>
        <v>None</v>
      </c>
      <c r="G8469" t="str">
        <f>IF(ISNA(VLOOKUP(K8469&amp;"_"&amp;L8469&amp;"_"&amp;M8469&amp;"_"&amp;O8469,[1]挑战模式!$A:$AS,14+N8469,FALSE)),"",IF(VLOOKUP(K8469&amp;"_"&amp;L8469&amp;"_"&amp;M8469&amp;"_"&amp;O8469,[1]挑战模式!$A:$AS,14+N8469,FALSE)="","",IF(VLOOKUP(VLOOKUP(K8469&amp;"_"&amp;L8469&amp;"_"&amp;M8469&amp;"_"&amp;O8469,[1]挑战模式!$A:$AS,14+N8469,FALSE),[1]怪物!$B:$L,11,FALSE)=0,"",VLOOKUP(VLOOKUP(K8469&amp;"_"&amp;L8469&amp;"_"&amp;M8469&amp;"_"&amp;O8469,[1]挑战模式!$A:$AS,14+N8469,FALSE),[1]怪物!$B:$L,11,FALSE))))</f>
        <v/>
      </c>
      <c r="H8469" t="str">
        <f t="shared" si="397"/>
        <v>Unit_Monster_Season1_Challenge4_5_3_Hell</v>
      </c>
      <c r="I8469" t="str">
        <f t="shared" si="398"/>
        <v>TowerDefense_Monster1</v>
      </c>
      <c r="J8469" t="str">
        <f>IF(B8469="","",IF(RIGHT(VLOOKUP(K8469&amp;"_"&amp;L8469&amp;"_"&amp;M8469&amp;"_"&amp;O8469,[1]挑战模式!$A:$AS,14+N8469,FALSE),1)="3","EffectCreate_BossEffect;EffectCreate_MonsterShow","EffectCreate_MonsterShow"))</f>
        <v>EffectCreate_MonsterShow</v>
      </c>
      <c r="K8469">
        <v>1</v>
      </c>
      <c r="L8469">
        <v>4</v>
      </c>
      <c r="M8469">
        <v>5</v>
      </c>
      <c r="N8469">
        <v>3</v>
      </c>
      <c r="O8469" t="s">
        <v>468</v>
      </c>
    </row>
    <row r="8470" spans="2:15" x14ac:dyDescent="0.2">
      <c r="B8470" t="str">
        <f>IF(ISNA(VLOOKUP(K8470&amp;"_"&amp;L8470&amp;"_"&amp;M8470&amp;"_"&amp;O8470,[1]挑战模式!$A:$AS,1,FALSE)),"",IF(VLOOKUP(K8470&amp;"_"&amp;L8470&amp;"_"&amp;M8470&amp;"_"&amp;O8470,[1]挑战模式!$A:$AS,14+N8470,FALSE)="","","Monster_Season"&amp;K8470&amp;"_Challenge"&amp;L8470&amp;"_"&amp;M8470&amp;"_"&amp;N8470&amp;"_"&amp;O8470))</f>
        <v/>
      </c>
      <c r="C8470" t="str">
        <f t="shared" si="396"/>
        <v/>
      </c>
      <c r="G8470" t="str">
        <f>IF(ISNA(VLOOKUP(K8470&amp;"_"&amp;L8470&amp;"_"&amp;M8470&amp;"_"&amp;O8470,[1]挑战模式!$A:$AS,14+N8470,FALSE)),"",IF(VLOOKUP(K8470&amp;"_"&amp;L8470&amp;"_"&amp;M8470&amp;"_"&amp;O8470,[1]挑战模式!$A:$AS,14+N8470,FALSE)="","",IF(VLOOKUP(VLOOKUP(K8470&amp;"_"&amp;L8470&amp;"_"&amp;M8470&amp;"_"&amp;O8470,[1]挑战模式!$A:$AS,14+N8470,FALSE),[1]怪物!$B:$L,11,FALSE)=0,"",VLOOKUP(VLOOKUP(K8470&amp;"_"&amp;L8470&amp;"_"&amp;M8470&amp;"_"&amp;O8470,[1]挑战模式!$A:$AS,14+N8470,FALSE),[1]怪物!$B:$L,11,FALSE))))</f>
        <v/>
      </c>
      <c r="H8470" t="str">
        <f t="shared" si="397"/>
        <v/>
      </c>
      <c r="I8470" t="str">
        <f t="shared" si="398"/>
        <v/>
      </c>
      <c r="J8470" t="str">
        <f>IF(B8470="","",IF(RIGHT(VLOOKUP(K8470&amp;"_"&amp;L8470&amp;"_"&amp;M8470&amp;"_"&amp;O8470,[1]挑战模式!$A:$AS,14+N8470,FALSE),1)="3","EffectCreate_BossEffect;EffectCreate_MonsterShow","EffectCreate_MonsterShow"))</f>
        <v/>
      </c>
      <c r="K8470">
        <v>1</v>
      </c>
      <c r="L8470">
        <v>4</v>
      </c>
      <c r="M8470">
        <v>5</v>
      </c>
      <c r="N8470">
        <v>4</v>
      </c>
      <c r="O8470" t="s">
        <v>468</v>
      </c>
    </row>
    <row r="8471" spans="2:15" x14ac:dyDescent="0.2">
      <c r="B8471" t="str">
        <f>IF(ISNA(VLOOKUP(K8471&amp;"_"&amp;L8471&amp;"_"&amp;M8471&amp;"_"&amp;O8471,[1]挑战模式!$A:$AS,1,FALSE)),"",IF(VLOOKUP(K8471&amp;"_"&amp;L8471&amp;"_"&amp;M8471&amp;"_"&amp;O8471,[1]挑战模式!$A:$AS,14+N8471,FALSE)="","","Monster_Season"&amp;K8471&amp;"_Challenge"&amp;L8471&amp;"_"&amp;M8471&amp;"_"&amp;N8471&amp;"_"&amp;O8471))</f>
        <v/>
      </c>
      <c r="C8471" t="str">
        <f t="shared" si="396"/>
        <v/>
      </c>
      <c r="G8471" t="str">
        <f>IF(ISNA(VLOOKUP(K8471&amp;"_"&amp;L8471&amp;"_"&amp;M8471&amp;"_"&amp;O8471,[1]挑战模式!$A:$AS,14+N8471,FALSE)),"",IF(VLOOKUP(K8471&amp;"_"&amp;L8471&amp;"_"&amp;M8471&amp;"_"&amp;O8471,[1]挑战模式!$A:$AS,14+N8471,FALSE)="","",IF(VLOOKUP(VLOOKUP(K8471&amp;"_"&amp;L8471&amp;"_"&amp;M8471&amp;"_"&amp;O8471,[1]挑战模式!$A:$AS,14+N8471,FALSE),[1]怪物!$B:$L,11,FALSE)=0,"",VLOOKUP(VLOOKUP(K8471&amp;"_"&amp;L8471&amp;"_"&amp;M8471&amp;"_"&amp;O8471,[1]挑战模式!$A:$AS,14+N8471,FALSE),[1]怪物!$B:$L,11,FALSE))))</f>
        <v/>
      </c>
      <c r="H8471" t="str">
        <f t="shared" si="397"/>
        <v/>
      </c>
      <c r="I8471" t="str">
        <f t="shared" si="398"/>
        <v/>
      </c>
      <c r="J8471" t="str">
        <f>IF(B8471="","",IF(RIGHT(VLOOKUP(K8471&amp;"_"&amp;L8471&amp;"_"&amp;M8471&amp;"_"&amp;O8471,[1]挑战模式!$A:$AS,14+N8471,FALSE),1)="3","EffectCreate_BossEffect;EffectCreate_MonsterShow","EffectCreate_MonsterShow"))</f>
        <v/>
      </c>
      <c r="K8471">
        <v>1</v>
      </c>
      <c r="L8471">
        <v>4</v>
      </c>
      <c r="M8471">
        <v>5</v>
      </c>
      <c r="N8471">
        <v>5</v>
      </c>
      <c r="O8471" t="s">
        <v>468</v>
      </c>
    </row>
    <row r="8472" spans="2:15" x14ac:dyDescent="0.2">
      <c r="B8472" t="str">
        <f>IF(ISNA(VLOOKUP(K8472&amp;"_"&amp;L8472&amp;"_"&amp;M8472&amp;"_"&amp;O8472,[1]挑战模式!$A:$AS,1,FALSE)),"",IF(VLOOKUP(K8472&amp;"_"&amp;L8472&amp;"_"&amp;M8472&amp;"_"&amp;O8472,[1]挑战模式!$A:$AS,14+N8472,FALSE)="","","Monster_Season"&amp;K8472&amp;"_Challenge"&amp;L8472&amp;"_"&amp;M8472&amp;"_"&amp;N8472&amp;"_"&amp;O8472))</f>
        <v/>
      </c>
      <c r="C8472" t="str">
        <f t="shared" si="396"/>
        <v/>
      </c>
      <c r="G8472" t="str">
        <f>IF(ISNA(VLOOKUP(K8472&amp;"_"&amp;L8472&amp;"_"&amp;M8472&amp;"_"&amp;O8472,[1]挑战模式!$A:$AS,14+N8472,FALSE)),"",IF(VLOOKUP(K8472&amp;"_"&amp;L8472&amp;"_"&amp;M8472&amp;"_"&amp;O8472,[1]挑战模式!$A:$AS,14+N8472,FALSE)="","",IF(VLOOKUP(VLOOKUP(K8472&amp;"_"&amp;L8472&amp;"_"&amp;M8472&amp;"_"&amp;O8472,[1]挑战模式!$A:$AS,14+N8472,FALSE),[1]怪物!$B:$L,11,FALSE)=0,"",VLOOKUP(VLOOKUP(K8472&amp;"_"&amp;L8472&amp;"_"&amp;M8472&amp;"_"&amp;O8472,[1]挑战模式!$A:$AS,14+N8472,FALSE),[1]怪物!$B:$L,11,FALSE))))</f>
        <v/>
      </c>
      <c r="H8472" t="str">
        <f t="shared" si="397"/>
        <v/>
      </c>
      <c r="I8472" t="str">
        <f t="shared" si="398"/>
        <v/>
      </c>
      <c r="J8472" t="str">
        <f>IF(B8472="","",IF(RIGHT(VLOOKUP(K8472&amp;"_"&amp;L8472&amp;"_"&amp;M8472&amp;"_"&amp;O8472,[1]挑战模式!$A:$AS,14+N8472,FALSE),1)="3","EffectCreate_BossEffect;EffectCreate_MonsterShow","EffectCreate_MonsterShow"))</f>
        <v/>
      </c>
      <c r="K8472">
        <v>1</v>
      </c>
      <c r="L8472">
        <v>4</v>
      </c>
      <c r="M8472">
        <v>5</v>
      </c>
      <c r="N8472">
        <v>6</v>
      </c>
      <c r="O8472" t="s">
        <v>468</v>
      </c>
    </row>
    <row r="8473" spans="2:15" x14ac:dyDescent="0.2">
      <c r="B8473" t="str">
        <f>IF(ISNA(VLOOKUP(K8473&amp;"_"&amp;L8473&amp;"_"&amp;M8473&amp;"_"&amp;O8473,[1]挑战模式!$A:$AS,1,FALSE)),"",IF(VLOOKUP(K8473&amp;"_"&amp;L8473&amp;"_"&amp;M8473&amp;"_"&amp;O8473,[1]挑战模式!$A:$AS,14+N8473,FALSE)="","","Monster_Season"&amp;K8473&amp;"_Challenge"&amp;L8473&amp;"_"&amp;M8473&amp;"_"&amp;N8473&amp;"_"&amp;O8473))</f>
        <v>Monster_Season1_Challenge4_6_1_Hell</v>
      </c>
      <c r="C8473" t="str">
        <f t="shared" si="396"/>
        <v>None</v>
      </c>
      <c r="G8473" t="str">
        <f>IF(ISNA(VLOOKUP(K8473&amp;"_"&amp;L8473&amp;"_"&amp;M8473&amp;"_"&amp;O8473,[1]挑战模式!$A:$AS,14+N8473,FALSE)),"",IF(VLOOKUP(K8473&amp;"_"&amp;L8473&amp;"_"&amp;M8473&amp;"_"&amp;O8473,[1]挑战模式!$A:$AS,14+N8473,FALSE)="","",IF(VLOOKUP(VLOOKUP(K8473&amp;"_"&amp;L8473&amp;"_"&amp;M8473&amp;"_"&amp;O8473,[1]挑战模式!$A:$AS,14+N8473,FALSE),[1]怪物!$B:$L,11,FALSE)=0,"",VLOOKUP(VLOOKUP(K8473&amp;"_"&amp;L8473&amp;"_"&amp;M8473&amp;"_"&amp;O8473,[1]挑战模式!$A:$AS,14+N8473,FALSE),[1]怪物!$B:$L,11,FALSE))))</f>
        <v/>
      </c>
      <c r="H8473" t="str">
        <f t="shared" si="397"/>
        <v>Unit_Monster_Season1_Challenge4_6_1_Hell</v>
      </c>
      <c r="I8473" t="str">
        <f t="shared" si="398"/>
        <v>TowerDefense_Monster1</v>
      </c>
      <c r="J8473" t="str">
        <f>IF(B8473="","",IF(RIGHT(VLOOKUP(K8473&amp;"_"&amp;L8473&amp;"_"&amp;M8473&amp;"_"&amp;O8473,[1]挑战模式!$A:$AS,14+N8473,FALSE),1)="3","EffectCreate_BossEffect;EffectCreate_MonsterShow","EffectCreate_MonsterShow"))</f>
        <v>EffectCreate_MonsterShow</v>
      </c>
      <c r="K8473">
        <v>1</v>
      </c>
      <c r="L8473">
        <v>4</v>
      </c>
      <c r="M8473">
        <v>6</v>
      </c>
      <c r="N8473">
        <v>1</v>
      </c>
      <c r="O8473" t="s">
        <v>468</v>
      </c>
    </row>
    <row r="8474" spans="2:15" x14ac:dyDescent="0.2">
      <c r="B8474" t="str">
        <f>IF(ISNA(VLOOKUP(K8474&amp;"_"&amp;L8474&amp;"_"&amp;M8474&amp;"_"&amp;O8474,[1]挑战模式!$A:$AS,1,FALSE)),"",IF(VLOOKUP(K8474&amp;"_"&amp;L8474&amp;"_"&amp;M8474&amp;"_"&amp;O8474,[1]挑战模式!$A:$AS,14+N8474,FALSE)="","","Monster_Season"&amp;K8474&amp;"_Challenge"&amp;L8474&amp;"_"&amp;M8474&amp;"_"&amp;N8474&amp;"_"&amp;O8474))</f>
        <v>Monster_Season1_Challenge4_6_2_Hell</v>
      </c>
      <c r="C8474" t="str">
        <f t="shared" si="396"/>
        <v>None</v>
      </c>
      <c r="G8474" t="str">
        <f>IF(ISNA(VLOOKUP(K8474&amp;"_"&amp;L8474&amp;"_"&amp;M8474&amp;"_"&amp;O8474,[1]挑战模式!$A:$AS,14+N8474,FALSE)),"",IF(VLOOKUP(K8474&amp;"_"&amp;L8474&amp;"_"&amp;M8474&amp;"_"&amp;O8474,[1]挑战模式!$A:$AS,14+N8474,FALSE)="","",IF(VLOOKUP(VLOOKUP(K8474&amp;"_"&amp;L8474&amp;"_"&amp;M8474&amp;"_"&amp;O8474,[1]挑战模式!$A:$AS,14+N8474,FALSE),[1]怪物!$B:$L,11,FALSE)=0,"",VLOOKUP(VLOOKUP(K8474&amp;"_"&amp;L8474&amp;"_"&amp;M8474&amp;"_"&amp;O8474,[1]挑战模式!$A:$AS,14+N8474,FALSE),[1]怪物!$B:$L,11,FALSE))))</f>
        <v/>
      </c>
      <c r="H8474" t="str">
        <f t="shared" si="397"/>
        <v>Unit_Monster_Season1_Challenge4_6_2_Hell</v>
      </c>
      <c r="I8474" t="str">
        <f t="shared" si="398"/>
        <v>TowerDefense_Monster1</v>
      </c>
      <c r="J8474" t="str">
        <f>IF(B8474="","",IF(RIGHT(VLOOKUP(K8474&amp;"_"&amp;L8474&amp;"_"&amp;M8474&amp;"_"&amp;O8474,[1]挑战模式!$A:$AS,14+N8474,FALSE),1)="3","EffectCreate_BossEffect;EffectCreate_MonsterShow","EffectCreate_MonsterShow"))</f>
        <v>EffectCreate_MonsterShow</v>
      </c>
      <c r="K8474">
        <v>1</v>
      </c>
      <c r="L8474">
        <v>4</v>
      </c>
      <c r="M8474">
        <v>6</v>
      </c>
      <c r="N8474">
        <v>2</v>
      </c>
      <c r="O8474" t="s">
        <v>468</v>
      </c>
    </row>
    <row r="8475" spans="2:15" x14ac:dyDescent="0.2">
      <c r="B8475" t="str">
        <f>IF(ISNA(VLOOKUP(K8475&amp;"_"&amp;L8475&amp;"_"&amp;M8475&amp;"_"&amp;O8475,[1]挑战模式!$A:$AS,1,FALSE)),"",IF(VLOOKUP(K8475&amp;"_"&amp;L8475&amp;"_"&amp;M8475&amp;"_"&amp;O8475,[1]挑战模式!$A:$AS,14+N8475,FALSE)="","","Monster_Season"&amp;K8475&amp;"_Challenge"&amp;L8475&amp;"_"&amp;M8475&amp;"_"&amp;N8475&amp;"_"&amp;O8475))</f>
        <v>Monster_Season1_Challenge4_6_3_Hell</v>
      </c>
      <c r="C8475" t="str">
        <f t="shared" si="396"/>
        <v>None</v>
      </c>
      <c r="G8475" t="str">
        <f>IF(ISNA(VLOOKUP(K8475&amp;"_"&amp;L8475&amp;"_"&amp;M8475&amp;"_"&amp;O8475,[1]挑战模式!$A:$AS,14+N8475,FALSE)),"",IF(VLOOKUP(K8475&amp;"_"&amp;L8475&amp;"_"&amp;M8475&amp;"_"&amp;O8475,[1]挑战模式!$A:$AS,14+N8475,FALSE)="","",IF(VLOOKUP(VLOOKUP(K8475&amp;"_"&amp;L8475&amp;"_"&amp;M8475&amp;"_"&amp;O8475,[1]挑战模式!$A:$AS,14+N8475,FALSE),[1]怪物!$B:$L,11,FALSE)=0,"",VLOOKUP(VLOOKUP(K8475&amp;"_"&amp;L8475&amp;"_"&amp;M8475&amp;"_"&amp;O8475,[1]挑战模式!$A:$AS,14+N8475,FALSE),[1]怪物!$B:$L,11,FALSE))))</f>
        <v/>
      </c>
      <c r="H8475" t="str">
        <f t="shared" si="397"/>
        <v>Unit_Monster_Season1_Challenge4_6_3_Hell</v>
      </c>
      <c r="I8475" t="str">
        <f t="shared" si="398"/>
        <v>TowerDefense_Monster1</v>
      </c>
      <c r="J8475" t="str">
        <f>IF(B8475="","",IF(RIGHT(VLOOKUP(K8475&amp;"_"&amp;L8475&amp;"_"&amp;M8475&amp;"_"&amp;O8475,[1]挑战模式!$A:$AS,14+N8475,FALSE),1)="3","EffectCreate_BossEffect;EffectCreate_MonsterShow","EffectCreate_MonsterShow"))</f>
        <v>EffectCreate_MonsterShow</v>
      </c>
      <c r="K8475">
        <v>1</v>
      </c>
      <c r="L8475">
        <v>4</v>
      </c>
      <c r="M8475">
        <v>6</v>
      </c>
      <c r="N8475">
        <v>3</v>
      </c>
      <c r="O8475" t="s">
        <v>468</v>
      </c>
    </row>
    <row r="8476" spans="2:15" x14ac:dyDescent="0.2">
      <c r="B8476" t="str">
        <f>IF(ISNA(VLOOKUP(K8476&amp;"_"&amp;L8476&amp;"_"&amp;M8476&amp;"_"&amp;O8476,[1]挑战模式!$A:$AS,1,FALSE)),"",IF(VLOOKUP(K8476&amp;"_"&amp;L8476&amp;"_"&amp;M8476&amp;"_"&amp;O8476,[1]挑战模式!$A:$AS,14+N8476,FALSE)="","","Monster_Season"&amp;K8476&amp;"_Challenge"&amp;L8476&amp;"_"&amp;M8476&amp;"_"&amp;N8476&amp;"_"&amp;O8476))</f>
        <v>Monster_Season1_Challenge4_6_4_Hell</v>
      </c>
      <c r="C8476" t="str">
        <f t="shared" si="396"/>
        <v>None</v>
      </c>
      <c r="G8476" t="str">
        <f>IF(ISNA(VLOOKUP(K8476&amp;"_"&amp;L8476&amp;"_"&amp;M8476&amp;"_"&amp;O8476,[1]挑战模式!$A:$AS,14+N8476,FALSE)),"",IF(VLOOKUP(K8476&amp;"_"&amp;L8476&amp;"_"&amp;M8476&amp;"_"&amp;O8476,[1]挑战模式!$A:$AS,14+N8476,FALSE)="","",IF(VLOOKUP(VLOOKUP(K8476&amp;"_"&amp;L8476&amp;"_"&amp;M8476&amp;"_"&amp;O8476,[1]挑战模式!$A:$AS,14+N8476,FALSE),[1]怪物!$B:$L,11,FALSE)=0,"",VLOOKUP(VLOOKUP(K8476&amp;"_"&amp;L8476&amp;"_"&amp;M8476&amp;"_"&amp;O8476,[1]挑战模式!$A:$AS,14+N8476,FALSE),[1]怪物!$B:$L,11,FALSE))))</f>
        <v/>
      </c>
      <c r="H8476" t="str">
        <f t="shared" si="397"/>
        <v>Unit_Monster_Season1_Challenge4_6_4_Hell</v>
      </c>
      <c r="I8476" t="str">
        <f t="shared" si="398"/>
        <v>TowerDefense_Monster1</v>
      </c>
      <c r="J8476" t="str">
        <f>IF(B8476="","",IF(RIGHT(VLOOKUP(K8476&amp;"_"&amp;L8476&amp;"_"&amp;M8476&amp;"_"&amp;O8476,[1]挑战模式!$A:$AS,14+N8476,FALSE),1)="3","EffectCreate_BossEffect;EffectCreate_MonsterShow","EffectCreate_MonsterShow"))</f>
        <v>EffectCreate_MonsterShow</v>
      </c>
      <c r="K8476">
        <v>1</v>
      </c>
      <c r="L8476">
        <v>4</v>
      </c>
      <c r="M8476">
        <v>6</v>
      </c>
      <c r="N8476">
        <v>4</v>
      </c>
      <c r="O8476" t="s">
        <v>468</v>
      </c>
    </row>
    <row r="8477" spans="2:15" x14ac:dyDescent="0.2">
      <c r="B8477" t="str">
        <f>IF(ISNA(VLOOKUP(K8477&amp;"_"&amp;L8477&amp;"_"&amp;M8477&amp;"_"&amp;O8477,[1]挑战模式!$A:$AS,1,FALSE)),"",IF(VLOOKUP(K8477&amp;"_"&amp;L8477&amp;"_"&amp;M8477&amp;"_"&amp;O8477,[1]挑战模式!$A:$AS,14+N8477,FALSE)="","","Monster_Season"&amp;K8477&amp;"_Challenge"&amp;L8477&amp;"_"&amp;M8477&amp;"_"&amp;N8477&amp;"_"&amp;O8477))</f>
        <v/>
      </c>
      <c r="C8477" t="str">
        <f t="shared" si="396"/>
        <v/>
      </c>
      <c r="G8477" t="str">
        <f>IF(ISNA(VLOOKUP(K8477&amp;"_"&amp;L8477&amp;"_"&amp;M8477&amp;"_"&amp;O8477,[1]挑战模式!$A:$AS,14+N8477,FALSE)),"",IF(VLOOKUP(K8477&amp;"_"&amp;L8477&amp;"_"&amp;M8477&amp;"_"&amp;O8477,[1]挑战模式!$A:$AS,14+N8477,FALSE)="","",IF(VLOOKUP(VLOOKUP(K8477&amp;"_"&amp;L8477&amp;"_"&amp;M8477&amp;"_"&amp;O8477,[1]挑战模式!$A:$AS,14+N8477,FALSE),[1]怪物!$B:$L,11,FALSE)=0,"",VLOOKUP(VLOOKUP(K8477&amp;"_"&amp;L8477&amp;"_"&amp;M8477&amp;"_"&amp;O8477,[1]挑战模式!$A:$AS,14+N8477,FALSE),[1]怪物!$B:$L,11,FALSE))))</f>
        <v/>
      </c>
      <c r="H8477" t="str">
        <f t="shared" si="397"/>
        <v/>
      </c>
      <c r="I8477" t="str">
        <f t="shared" si="398"/>
        <v/>
      </c>
      <c r="J8477" t="str">
        <f>IF(B8477="","",IF(RIGHT(VLOOKUP(K8477&amp;"_"&amp;L8477&amp;"_"&amp;M8477&amp;"_"&amp;O8477,[1]挑战模式!$A:$AS,14+N8477,FALSE),1)="3","EffectCreate_BossEffect;EffectCreate_MonsterShow","EffectCreate_MonsterShow"))</f>
        <v/>
      </c>
      <c r="K8477">
        <v>1</v>
      </c>
      <c r="L8477">
        <v>4</v>
      </c>
      <c r="M8477">
        <v>6</v>
      </c>
      <c r="N8477">
        <v>5</v>
      </c>
      <c r="O8477" t="s">
        <v>468</v>
      </c>
    </row>
    <row r="8478" spans="2:15" x14ac:dyDescent="0.2">
      <c r="B8478" t="str">
        <f>IF(ISNA(VLOOKUP(K8478&amp;"_"&amp;L8478&amp;"_"&amp;M8478&amp;"_"&amp;O8478,[1]挑战模式!$A:$AS,1,FALSE)),"",IF(VLOOKUP(K8478&amp;"_"&amp;L8478&amp;"_"&amp;M8478&amp;"_"&amp;O8478,[1]挑战模式!$A:$AS,14+N8478,FALSE)="","","Monster_Season"&amp;K8478&amp;"_Challenge"&amp;L8478&amp;"_"&amp;M8478&amp;"_"&amp;N8478&amp;"_"&amp;O8478))</f>
        <v/>
      </c>
      <c r="C8478" t="str">
        <f t="shared" si="396"/>
        <v/>
      </c>
      <c r="G8478" t="str">
        <f>IF(ISNA(VLOOKUP(K8478&amp;"_"&amp;L8478&amp;"_"&amp;M8478&amp;"_"&amp;O8478,[1]挑战模式!$A:$AS,14+N8478,FALSE)),"",IF(VLOOKUP(K8478&amp;"_"&amp;L8478&amp;"_"&amp;M8478&amp;"_"&amp;O8478,[1]挑战模式!$A:$AS,14+N8478,FALSE)="","",IF(VLOOKUP(VLOOKUP(K8478&amp;"_"&amp;L8478&amp;"_"&amp;M8478&amp;"_"&amp;O8478,[1]挑战模式!$A:$AS,14+N8478,FALSE),[1]怪物!$B:$L,11,FALSE)=0,"",VLOOKUP(VLOOKUP(K8478&amp;"_"&amp;L8478&amp;"_"&amp;M8478&amp;"_"&amp;O8478,[1]挑战模式!$A:$AS,14+N8478,FALSE),[1]怪物!$B:$L,11,FALSE))))</f>
        <v/>
      </c>
      <c r="H8478" t="str">
        <f t="shared" si="397"/>
        <v/>
      </c>
      <c r="I8478" t="str">
        <f t="shared" si="398"/>
        <v/>
      </c>
      <c r="J8478" t="str">
        <f>IF(B8478="","",IF(RIGHT(VLOOKUP(K8478&amp;"_"&amp;L8478&amp;"_"&amp;M8478&amp;"_"&amp;O8478,[1]挑战模式!$A:$AS,14+N8478,FALSE),1)="3","EffectCreate_BossEffect;EffectCreate_MonsterShow","EffectCreate_MonsterShow"))</f>
        <v/>
      </c>
      <c r="K8478">
        <v>1</v>
      </c>
      <c r="L8478">
        <v>4</v>
      </c>
      <c r="M8478">
        <v>6</v>
      </c>
      <c r="N8478">
        <v>6</v>
      </c>
      <c r="O8478" t="s">
        <v>468</v>
      </c>
    </row>
    <row r="8479" spans="2:15" x14ac:dyDescent="0.2">
      <c r="B8479" t="str">
        <f>IF(ISNA(VLOOKUP(K8479&amp;"_"&amp;L8479&amp;"_"&amp;M8479&amp;"_"&amp;O8479,[1]挑战模式!$A:$AS,1,FALSE)),"",IF(VLOOKUP(K8479&amp;"_"&amp;L8479&amp;"_"&amp;M8479&amp;"_"&amp;O8479,[1]挑战模式!$A:$AS,14+N8479,FALSE)="","","Monster_Season"&amp;K8479&amp;"_Challenge"&amp;L8479&amp;"_"&amp;M8479&amp;"_"&amp;N8479&amp;"_"&amp;O8479))</f>
        <v/>
      </c>
      <c r="C8479" t="str">
        <f t="shared" si="396"/>
        <v/>
      </c>
      <c r="G8479" t="str">
        <f>IF(ISNA(VLOOKUP(K8479&amp;"_"&amp;L8479&amp;"_"&amp;M8479&amp;"_"&amp;O8479,[1]挑战模式!$A:$AS,14+N8479,FALSE)),"",IF(VLOOKUP(K8479&amp;"_"&amp;L8479&amp;"_"&amp;M8479&amp;"_"&amp;O8479,[1]挑战模式!$A:$AS,14+N8479,FALSE)="","",IF(VLOOKUP(VLOOKUP(K8479&amp;"_"&amp;L8479&amp;"_"&amp;M8479&amp;"_"&amp;O8479,[1]挑战模式!$A:$AS,14+N8479,FALSE),[1]怪物!$B:$L,11,FALSE)=0,"",VLOOKUP(VLOOKUP(K8479&amp;"_"&amp;L8479&amp;"_"&amp;M8479&amp;"_"&amp;O8479,[1]挑战模式!$A:$AS,14+N8479,FALSE),[1]怪物!$B:$L,11,FALSE))))</f>
        <v/>
      </c>
      <c r="H8479" t="str">
        <f t="shared" si="397"/>
        <v/>
      </c>
      <c r="I8479" t="str">
        <f t="shared" si="398"/>
        <v/>
      </c>
      <c r="J8479" t="str">
        <f>IF(B8479="","",IF(RIGHT(VLOOKUP(K8479&amp;"_"&amp;L8479&amp;"_"&amp;M8479&amp;"_"&amp;O8479,[1]挑战模式!$A:$AS,14+N8479,FALSE),1)="3","EffectCreate_BossEffect;EffectCreate_MonsterShow","EffectCreate_MonsterShow"))</f>
        <v/>
      </c>
      <c r="K8479">
        <v>1</v>
      </c>
      <c r="L8479">
        <v>4</v>
      </c>
      <c r="M8479">
        <v>7</v>
      </c>
      <c r="N8479">
        <v>1</v>
      </c>
      <c r="O8479" t="s">
        <v>468</v>
      </c>
    </row>
    <row r="8480" spans="2:15" x14ac:dyDescent="0.2">
      <c r="B8480" t="str">
        <f>IF(ISNA(VLOOKUP(K8480&amp;"_"&amp;L8480&amp;"_"&amp;M8480&amp;"_"&amp;O8480,[1]挑战模式!$A:$AS,1,FALSE)),"",IF(VLOOKUP(K8480&amp;"_"&amp;L8480&amp;"_"&amp;M8480&amp;"_"&amp;O8480,[1]挑战模式!$A:$AS,14+N8480,FALSE)="","","Monster_Season"&amp;K8480&amp;"_Challenge"&amp;L8480&amp;"_"&amp;M8480&amp;"_"&amp;N8480&amp;"_"&amp;O8480))</f>
        <v/>
      </c>
      <c r="C8480" t="str">
        <f t="shared" si="396"/>
        <v/>
      </c>
      <c r="G8480" t="str">
        <f>IF(ISNA(VLOOKUP(K8480&amp;"_"&amp;L8480&amp;"_"&amp;M8480&amp;"_"&amp;O8480,[1]挑战模式!$A:$AS,14+N8480,FALSE)),"",IF(VLOOKUP(K8480&amp;"_"&amp;L8480&amp;"_"&amp;M8480&amp;"_"&amp;O8480,[1]挑战模式!$A:$AS,14+N8480,FALSE)="","",IF(VLOOKUP(VLOOKUP(K8480&amp;"_"&amp;L8480&amp;"_"&amp;M8480&amp;"_"&amp;O8480,[1]挑战模式!$A:$AS,14+N8480,FALSE),[1]怪物!$B:$L,11,FALSE)=0,"",VLOOKUP(VLOOKUP(K8480&amp;"_"&amp;L8480&amp;"_"&amp;M8480&amp;"_"&amp;O8480,[1]挑战模式!$A:$AS,14+N8480,FALSE),[1]怪物!$B:$L,11,FALSE))))</f>
        <v/>
      </c>
      <c r="H8480" t="str">
        <f t="shared" si="397"/>
        <v/>
      </c>
      <c r="I8480" t="str">
        <f t="shared" si="398"/>
        <v/>
      </c>
      <c r="J8480" t="str">
        <f>IF(B8480="","",IF(RIGHT(VLOOKUP(K8480&amp;"_"&amp;L8480&amp;"_"&amp;M8480&amp;"_"&amp;O8480,[1]挑战模式!$A:$AS,14+N8480,FALSE),1)="3","EffectCreate_BossEffect;EffectCreate_MonsterShow","EffectCreate_MonsterShow"))</f>
        <v/>
      </c>
      <c r="K8480">
        <v>1</v>
      </c>
      <c r="L8480">
        <v>4</v>
      </c>
      <c r="M8480">
        <v>7</v>
      </c>
      <c r="N8480">
        <v>2</v>
      </c>
      <c r="O8480" t="s">
        <v>468</v>
      </c>
    </row>
    <row r="8481" spans="2:15" x14ac:dyDescent="0.2">
      <c r="B8481" t="str">
        <f>IF(ISNA(VLOOKUP(K8481&amp;"_"&amp;L8481&amp;"_"&amp;M8481&amp;"_"&amp;O8481,[1]挑战模式!$A:$AS,1,FALSE)),"",IF(VLOOKUP(K8481&amp;"_"&amp;L8481&amp;"_"&amp;M8481&amp;"_"&amp;O8481,[1]挑战模式!$A:$AS,14+N8481,FALSE)="","","Monster_Season"&amp;K8481&amp;"_Challenge"&amp;L8481&amp;"_"&amp;M8481&amp;"_"&amp;N8481&amp;"_"&amp;O8481))</f>
        <v/>
      </c>
      <c r="C8481" t="str">
        <f t="shared" si="396"/>
        <v/>
      </c>
      <c r="G8481" t="str">
        <f>IF(ISNA(VLOOKUP(K8481&amp;"_"&amp;L8481&amp;"_"&amp;M8481&amp;"_"&amp;O8481,[1]挑战模式!$A:$AS,14+N8481,FALSE)),"",IF(VLOOKUP(K8481&amp;"_"&amp;L8481&amp;"_"&amp;M8481&amp;"_"&amp;O8481,[1]挑战模式!$A:$AS,14+N8481,FALSE)="","",IF(VLOOKUP(VLOOKUP(K8481&amp;"_"&amp;L8481&amp;"_"&amp;M8481&amp;"_"&amp;O8481,[1]挑战模式!$A:$AS,14+N8481,FALSE),[1]怪物!$B:$L,11,FALSE)=0,"",VLOOKUP(VLOOKUP(K8481&amp;"_"&amp;L8481&amp;"_"&amp;M8481&amp;"_"&amp;O8481,[1]挑战模式!$A:$AS,14+N8481,FALSE),[1]怪物!$B:$L,11,FALSE))))</f>
        <v/>
      </c>
      <c r="H8481" t="str">
        <f t="shared" si="397"/>
        <v/>
      </c>
      <c r="I8481" t="str">
        <f t="shared" si="398"/>
        <v/>
      </c>
      <c r="J8481" t="str">
        <f>IF(B8481="","",IF(RIGHT(VLOOKUP(K8481&amp;"_"&amp;L8481&amp;"_"&amp;M8481&amp;"_"&amp;O8481,[1]挑战模式!$A:$AS,14+N8481,FALSE),1)="3","EffectCreate_BossEffect;EffectCreate_MonsterShow","EffectCreate_MonsterShow"))</f>
        <v/>
      </c>
      <c r="K8481">
        <v>1</v>
      </c>
      <c r="L8481">
        <v>4</v>
      </c>
      <c r="M8481">
        <v>7</v>
      </c>
      <c r="N8481">
        <v>3</v>
      </c>
      <c r="O8481" t="s">
        <v>468</v>
      </c>
    </row>
    <row r="8482" spans="2:15" x14ac:dyDescent="0.2">
      <c r="B8482" t="str">
        <f>IF(ISNA(VLOOKUP(K8482&amp;"_"&amp;L8482&amp;"_"&amp;M8482&amp;"_"&amp;O8482,[1]挑战模式!$A:$AS,1,FALSE)),"",IF(VLOOKUP(K8482&amp;"_"&amp;L8482&amp;"_"&amp;M8482&amp;"_"&amp;O8482,[1]挑战模式!$A:$AS,14+N8482,FALSE)="","","Monster_Season"&amp;K8482&amp;"_Challenge"&amp;L8482&amp;"_"&amp;M8482&amp;"_"&amp;N8482&amp;"_"&amp;O8482))</f>
        <v/>
      </c>
      <c r="C8482" t="str">
        <f t="shared" si="396"/>
        <v/>
      </c>
      <c r="G8482" t="str">
        <f>IF(ISNA(VLOOKUP(K8482&amp;"_"&amp;L8482&amp;"_"&amp;M8482&amp;"_"&amp;O8482,[1]挑战模式!$A:$AS,14+N8482,FALSE)),"",IF(VLOOKUP(K8482&amp;"_"&amp;L8482&amp;"_"&amp;M8482&amp;"_"&amp;O8482,[1]挑战模式!$A:$AS,14+N8482,FALSE)="","",IF(VLOOKUP(VLOOKUP(K8482&amp;"_"&amp;L8482&amp;"_"&amp;M8482&amp;"_"&amp;O8482,[1]挑战模式!$A:$AS,14+N8482,FALSE),[1]怪物!$B:$L,11,FALSE)=0,"",VLOOKUP(VLOOKUP(K8482&amp;"_"&amp;L8482&amp;"_"&amp;M8482&amp;"_"&amp;O8482,[1]挑战模式!$A:$AS,14+N8482,FALSE),[1]怪物!$B:$L,11,FALSE))))</f>
        <v/>
      </c>
      <c r="H8482" t="str">
        <f t="shared" si="397"/>
        <v/>
      </c>
      <c r="I8482" t="str">
        <f t="shared" si="398"/>
        <v/>
      </c>
      <c r="J8482" t="str">
        <f>IF(B8482="","",IF(RIGHT(VLOOKUP(K8482&amp;"_"&amp;L8482&amp;"_"&amp;M8482&amp;"_"&amp;O8482,[1]挑战模式!$A:$AS,14+N8482,FALSE),1)="3","EffectCreate_BossEffect;EffectCreate_MonsterShow","EffectCreate_MonsterShow"))</f>
        <v/>
      </c>
      <c r="K8482">
        <v>1</v>
      </c>
      <c r="L8482">
        <v>4</v>
      </c>
      <c r="M8482">
        <v>7</v>
      </c>
      <c r="N8482">
        <v>4</v>
      </c>
      <c r="O8482" t="s">
        <v>468</v>
      </c>
    </row>
    <row r="8483" spans="2:15" x14ac:dyDescent="0.2">
      <c r="B8483" t="str">
        <f>IF(ISNA(VLOOKUP(K8483&amp;"_"&amp;L8483&amp;"_"&amp;M8483&amp;"_"&amp;O8483,[1]挑战模式!$A:$AS,1,FALSE)),"",IF(VLOOKUP(K8483&amp;"_"&amp;L8483&amp;"_"&amp;M8483&amp;"_"&amp;O8483,[1]挑战模式!$A:$AS,14+N8483,FALSE)="","","Monster_Season"&amp;K8483&amp;"_Challenge"&amp;L8483&amp;"_"&amp;M8483&amp;"_"&amp;N8483&amp;"_"&amp;O8483))</f>
        <v/>
      </c>
      <c r="C8483" t="str">
        <f t="shared" si="396"/>
        <v/>
      </c>
      <c r="G8483" t="str">
        <f>IF(ISNA(VLOOKUP(K8483&amp;"_"&amp;L8483&amp;"_"&amp;M8483&amp;"_"&amp;O8483,[1]挑战模式!$A:$AS,14+N8483,FALSE)),"",IF(VLOOKUP(K8483&amp;"_"&amp;L8483&amp;"_"&amp;M8483&amp;"_"&amp;O8483,[1]挑战模式!$A:$AS,14+N8483,FALSE)="","",IF(VLOOKUP(VLOOKUP(K8483&amp;"_"&amp;L8483&amp;"_"&amp;M8483&amp;"_"&amp;O8483,[1]挑战模式!$A:$AS,14+N8483,FALSE),[1]怪物!$B:$L,11,FALSE)=0,"",VLOOKUP(VLOOKUP(K8483&amp;"_"&amp;L8483&amp;"_"&amp;M8483&amp;"_"&amp;O8483,[1]挑战模式!$A:$AS,14+N8483,FALSE),[1]怪物!$B:$L,11,FALSE))))</f>
        <v/>
      </c>
      <c r="H8483" t="str">
        <f t="shared" si="397"/>
        <v/>
      </c>
      <c r="I8483" t="str">
        <f t="shared" si="398"/>
        <v/>
      </c>
      <c r="J8483" t="str">
        <f>IF(B8483="","",IF(RIGHT(VLOOKUP(K8483&amp;"_"&amp;L8483&amp;"_"&amp;M8483&amp;"_"&amp;O8483,[1]挑战模式!$A:$AS,14+N8483,FALSE),1)="3","EffectCreate_BossEffect;EffectCreate_MonsterShow","EffectCreate_MonsterShow"))</f>
        <v/>
      </c>
      <c r="K8483">
        <v>1</v>
      </c>
      <c r="L8483">
        <v>4</v>
      </c>
      <c r="M8483">
        <v>7</v>
      </c>
      <c r="N8483">
        <v>5</v>
      </c>
      <c r="O8483" t="s">
        <v>468</v>
      </c>
    </row>
    <row r="8484" spans="2:15" x14ac:dyDescent="0.2">
      <c r="B8484" t="str">
        <f>IF(ISNA(VLOOKUP(K8484&amp;"_"&amp;L8484&amp;"_"&amp;M8484&amp;"_"&amp;O8484,[1]挑战模式!$A:$AS,1,FALSE)),"",IF(VLOOKUP(K8484&amp;"_"&amp;L8484&amp;"_"&amp;M8484&amp;"_"&amp;O8484,[1]挑战模式!$A:$AS,14+N8484,FALSE)="","","Monster_Season"&amp;K8484&amp;"_Challenge"&amp;L8484&amp;"_"&amp;M8484&amp;"_"&amp;N8484&amp;"_"&amp;O8484))</f>
        <v/>
      </c>
      <c r="C8484" t="str">
        <f t="shared" si="396"/>
        <v/>
      </c>
      <c r="G8484" t="str">
        <f>IF(ISNA(VLOOKUP(K8484&amp;"_"&amp;L8484&amp;"_"&amp;M8484&amp;"_"&amp;O8484,[1]挑战模式!$A:$AS,14+N8484,FALSE)),"",IF(VLOOKUP(K8484&amp;"_"&amp;L8484&amp;"_"&amp;M8484&amp;"_"&amp;O8484,[1]挑战模式!$A:$AS,14+N8484,FALSE)="","",IF(VLOOKUP(VLOOKUP(K8484&amp;"_"&amp;L8484&amp;"_"&amp;M8484&amp;"_"&amp;O8484,[1]挑战模式!$A:$AS,14+N8484,FALSE),[1]怪物!$B:$L,11,FALSE)=0,"",VLOOKUP(VLOOKUP(K8484&amp;"_"&amp;L8484&amp;"_"&amp;M8484&amp;"_"&amp;O8484,[1]挑战模式!$A:$AS,14+N8484,FALSE),[1]怪物!$B:$L,11,FALSE))))</f>
        <v/>
      </c>
      <c r="H8484" t="str">
        <f t="shared" si="397"/>
        <v/>
      </c>
      <c r="I8484" t="str">
        <f t="shared" si="398"/>
        <v/>
      </c>
      <c r="J8484" t="str">
        <f>IF(B8484="","",IF(RIGHT(VLOOKUP(K8484&amp;"_"&amp;L8484&amp;"_"&amp;M8484&amp;"_"&amp;O8484,[1]挑战模式!$A:$AS,14+N8484,FALSE),1)="3","EffectCreate_BossEffect;EffectCreate_MonsterShow","EffectCreate_MonsterShow"))</f>
        <v/>
      </c>
      <c r="K8484">
        <v>1</v>
      </c>
      <c r="L8484">
        <v>4</v>
      </c>
      <c r="M8484">
        <v>7</v>
      </c>
      <c r="N8484">
        <v>6</v>
      </c>
      <c r="O8484" t="s">
        <v>468</v>
      </c>
    </row>
    <row r="8485" spans="2:15" x14ac:dyDescent="0.2">
      <c r="B8485" t="str">
        <f>IF(ISNA(VLOOKUP(K8485&amp;"_"&amp;L8485&amp;"_"&amp;M8485&amp;"_"&amp;O8485,[1]挑战模式!$A:$AS,1,FALSE)),"",IF(VLOOKUP(K8485&amp;"_"&amp;L8485&amp;"_"&amp;M8485&amp;"_"&amp;O8485,[1]挑战模式!$A:$AS,14+N8485,FALSE)="","","Monster_Season"&amp;K8485&amp;"_Challenge"&amp;L8485&amp;"_"&amp;M8485&amp;"_"&amp;N8485&amp;"_"&amp;O8485))</f>
        <v/>
      </c>
      <c r="C8485" t="str">
        <f t="shared" si="396"/>
        <v/>
      </c>
      <c r="G8485" t="str">
        <f>IF(ISNA(VLOOKUP(K8485&amp;"_"&amp;L8485&amp;"_"&amp;M8485&amp;"_"&amp;O8485,[1]挑战模式!$A:$AS,14+N8485,FALSE)),"",IF(VLOOKUP(K8485&amp;"_"&amp;L8485&amp;"_"&amp;M8485&amp;"_"&amp;O8485,[1]挑战模式!$A:$AS,14+N8485,FALSE)="","",IF(VLOOKUP(VLOOKUP(K8485&amp;"_"&amp;L8485&amp;"_"&amp;M8485&amp;"_"&amp;O8485,[1]挑战模式!$A:$AS,14+N8485,FALSE),[1]怪物!$B:$L,11,FALSE)=0,"",VLOOKUP(VLOOKUP(K8485&amp;"_"&amp;L8485&amp;"_"&amp;M8485&amp;"_"&amp;O8485,[1]挑战模式!$A:$AS,14+N8485,FALSE),[1]怪物!$B:$L,11,FALSE))))</f>
        <v/>
      </c>
      <c r="H8485" t="str">
        <f t="shared" si="397"/>
        <v/>
      </c>
      <c r="I8485" t="str">
        <f t="shared" si="398"/>
        <v/>
      </c>
      <c r="J8485" t="str">
        <f>IF(B8485="","",IF(RIGHT(VLOOKUP(K8485&amp;"_"&amp;L8485&amp;"_"&amp;M8485&amp;"_"&amp;O8485,[1]挑战模式!$A:$AS,14+N8485,FALSE),1)="3","EffectCreate_BossEffect;EffectCreate_MonsterShow","EffectCreate_MonsterShow"))</f>
        <v/>
      </c>
      <c r="K8485">
        <v>1</v>
      </c>
      <c r="L8485">
        <v>4</v>
      </c>
      <c r="M8485">
        <v>8</v>
      </c>
      <c r="N8485">
        <v>1</v>
      </c>
      <c r="O8485" t="s">
        <v>468</v>
      </c>
    </row>
    <row r="8486" spans="2:15" x14ac:dyDescent="0.2">
      <c r="B8486" t="str">
        <f>IF(ISNA(VLOOKUP(K8486&amp;"_"&amp;L8486&amp;"_"&amp;M8486&amp;"_"&amp;O8486,[1]挑战模式!$A:$AS,1,FALSE)),"",IF(VLOOKUP(K8486&amp;"_"&amp;L8486&amp;"_"&amp;M8486&amp;"_"&amp;O8486,[1]挑战模式!$A:$AS,14+N8486,FALSE)="","","Monster_Season"&amp;K8486&amp;"_Challenge"&amp;L8486&amp;"_"&amp;M8486&amp;"_"&amp;N8486&amp;"_"&amp;O8486))</f>
        <v/>
      </c>
      <c r="C8486" t="str">
        <f t="shared" si="396"/>
        <v/>
      </c>
      <c r="G8486" t="str">
        <f>IF(ISNA(VLOOKUP(K8486&amp;"_"&amp;L8486&amp;"_"&amp;M8486&amp;"_"&amp;O8486,[1]挑战模式!$A:$AS,14+N8486,FALSE)),"",IF(VLOOKUP(K8486&amp;"_"&amp;L8486&amp;"_"&amp;M8486&amp;"_"&amp;O8486,[1]挑战模式!$A:$AS,14+N8486,FALSE)="","",IF(VLOOKUP(VLOOKUP(K8486&amp;"_"&amp;L8486&amp;"_"&amp;M8486&amp;"_"&amp;O8486,[1]挑战模式!$A:$AS,14+N8486,FALSE),[1]怪物!$B:$L,11,FALSE)=0,"",VLOOKUP(VLOOKUP(K8486&amp;"_"&amp;L8486&amp;"_"&amp;M8486&amp;"_"&amp;O8486,[1]挑战模式!$A:$AS,14+N8486,FALSE),[1]怪物!$B:$L,11,FALSE))))</f>
        <v/>
      </c>
      <c r="H8486" t="str">
        <f t="shared" si="397"/>
        <v/>
      </c>
      <c r="I8486" t="str">
        <f t="shared" si="398"/>
        <v/>
      </c>
      <c r="J8486" t="str">
        <f>IF(B8486="","",IF(RIGHT(VLOOKUP(K8486&amp;"_"&amp;L8486&amp;"_"&amp;M8486&amp;"_"&amp;O8486,[1]挑战模式!$A:$AS,14+N8486,FALSE),1)="3","EffectCreate_BossEffect;EffectCreate_MonsterShow","EffectCreate_MonsterShow"))</f>
        <v/>
      </c>
      <c r="K8486">
        <v>1</v>
      </c>
      <c r="L8486">
        <v>4</v>
      </c>
      <c r="M8486">
        <v>8</v>
      </c>
      <c r="N8486">
        <v>2</v>
      </c>
      <c r="O8486" t="s">
        <v>468</v>
      </c>
    </row>
    <row r="8487" spans="2:15" x14ac:dyDescent="0.2">
      <c r="B8487" t="str">
        <f>IF(ISNA(VLOOKUP(K8487&amp;"_"&amp;L8487&amp;"_"&amp;M8487&amp;"_"&amp;O8487,[1]挑战模式!$A:$AS,1,FALSE)),"",IF(VLOOKUP(K8487&amp;"_"&amp;L8487&amp;"_"&amp;M8487&amp;"_"&amp;O8487,[1]挑战模式!$A:$AS,14+N8487,FALSE)="","","Monster_Season"&amp;K8487&amp;"_Challenge"&amp;L8487&amp;"_"&amp;M8487&amp;"_"&amp;N8487&amp;"_"&amp;O8487))</f>
        <v/>
      </c>
      <c r="C8487" t="str">
        <f t="shared" si="396"/>
        <v/>
      </c>
      <c r="G8487" t="str">
        <f>IF(ISNA(VLOOKUP(K8487&amp;"_"&amp;L8487&amp;"_"&amp;M8487&amp;"_"&amp;O8487,[1]挑战模式!$A:$AS,14+N8487,FALSE)),"",IF(VLOOKUP(K8487&amp;"_"&amp;L8487&amp;"_"&amp;M8487&amp;"_"&amp;O8487,[1]挑战模式!$A:$AS,14+N8487,FALSE)="","",IF(VLOOKUP(VLOOKUP(K8487&amp;"_"&amp;L8487&amp;"_"&amp;M8487&amp;"_"&amp;O8487,[1]挑战模式!$A:$AS,14+N8487,FALSE),[1]怪物!$B:$L,11,FALSE)=0,"",VLOOKUP(VLOOKUP(K8487&amp;"_"&amp;L8487&amp;"_"&amp;M8487&amp;"_"&amp;O8487,[1]挑战模式!$A:$AS,14+N8487,FALSE),[1]怪物!$B:$L,11,FALSE))))</f>
        <v/>
      </c>
      <c r="H8487" t="str">
        <f t="shared" si="397"/>
        <v/>
      </c>
      <c r="I8487" t="str">
        <f t="shared" si="398"/>
        <v/>
      </c>
      <c r="J8487" t="str">
        <f>IF(B8487="","",IF(RIGHT(VLOOKUP(K8487&amp;"_"&amp;L8487&amp;"_"&amp;M8487&amp;"_"&amp;O8487,[1]挑战模式!$A:$AS,14+N8487,FALSE),1)="3","EffectCreate_BossEffect;EffectCreate_MonsterShow","EffectCreate_MonsterShow"))</f>
        <v/>
      </c>
      <c r="K8487">
        <v>1</v>
      </c>
      <c r="L8487">
        <v>4</v>
      </c>
      <c r="M8487">
        <v>8</v>
      </c>
      <c r="N8487">
        <v>3</v>
      </c>
      <c r="O8487" t="s">
        <v>468</v>
      </c>
    </row>
    <row r="8488" spans="2:15" x14ac:dyDescent="0.2">
      <c r="B8488" t="str">
        <f>IF(ISNA(VLOOKUP(K8488&amp;"_"&amp;L8488&amp;"_"&amp;M8488&amp;"_"&amp;O8488,[1]挑战模式!$A:$AS,1,FALSE)),"",IF(VLOOKUP(K8488&amp;"_"&amp;L8488&amp;"_"&amp;M8488&amp;"_"&amp;O8488,[1]挑战模式!$A:$AS,14+N8488,FALSE)="","","Monster_Season"&amp;K8488&amp;"_Challenge"&amp;L8488&amp;"_"&amp;M8488&amp;"_"&amp;N8488&amp;"_"&amp;O8488))</f>
        <v/>
      </c>
      <c r="C8488" t="str">
        <f t="shared" si="396"/>
        <v/>
      </c>
      <c r="G8488" t="str">
        <f>IF(ISNA(VLOOKUP(K8488&amp;"_"&amp;L8488&amp;"_"&amp;M8488&amp;"_"&amp;O8488,[1]挑战模式!$A:$AS,14+N8488,FALSE)),"",IF(VLOOKUP(K8488&amp;"_"&amp;L8488&amp;"_"&amp;M8488&amp;"_"&amp;O8488,[1]挑战模式!$A:$AS,14+N8488,FALSE)="","",IF(VLOOKUP(VLOOKUP(K8488&amp;"_"&amp;L8488&amp;"_"&amp;M8488&amp;"_"&amp;O8488,[1]挑战模式!$A:$AS,14+N8488,FALSE),[1]怪物!$B:$L,11,FALSE)=0,"",VLOOKUP(VLOOKUP(K8488&amp;"_"&amp;L8488&amp;"_"&amp;M8488&amp;"_"&amp;O8488,[1]挑战模式!$A:$AS,14+N8488,FALSE),[1]怪物!$B:$L,11,FALSE))))</f>
        <v/>
      </c>
      <c r="H8488" t="str">
        <f t="shared" si="397"/>
        <v/>
      </c>
      <c r="I8488" t="str">
        <f t="shared" si="398"/>
        <v/>
      </c>
      <c r="J8488" t="str">
        <f>IF(B8488="","",IF(RIGHT(VLOOKUP(K8488&amp;"_"&amp;L8488&amp;"_"&amp;M8488&amp;"_"&amp;O8488,[1]挑战模式!$A:$AS,14+N8488,FALSE),1)="3","EffectCreate_BossEffect;EffectCreate_MonsterShow","EffectCreate_MonsterShow"))</f>
        <v/>
      </c>
      <c r="K8488">
        <v>1</v>
      </c>
      <c r="L8488">
        <v>4</v>
      </c>
      <c r="M8488">
        <v>8</v>
      </c>
      <c r="N8488">
        <v>4</v>
      </c>
      <c r="O8488" t="s">
        <v>468</v>
      </c>
    </row>
    <row r="8489" spans="2:15" x14ac:dyDescent="0.2">
      <c r="B8489" t="str">
        <f>IF(ISNA(VLOOKUP(K8489&amp;"_"&amp;L8489&amp;"_"&amp;M8489&amp;"_"&amp;O8489,[1]挑战模式!$A:$AS,1,FALSE)),"",IF(VLOOKUP(K8489&amp;"_"&amp;L8489&amp;"_"&amp;M8489&amp;"_"&amp;O8489,[1]挑战模式!$A:$AS,14+N8489,FALSE)="","","Monster_Season"&amp;K8489&amp;"_Challenge"&amp;L8489&amp;"_"&amp;M8489&amp;"_"&amp;N8489&amp;"_"&amp;O8489))</f>
        <v/>
      </c>
      <c r="C8489" t="str">
        <f t="shared" si="396"/>
        <v/>
      </c>
      <c r="G8489" t="str">
        <f>IF(ISNA(VLOOKUP(K8489&amp;"_"&amp;L8489&amp;"_"&amp;M8489&amp;"_"&amp;O8489,[1]挑战模式!$A:$AS,14+N8489,FALSE)),"",IF(VLOOKUP(K8489&amp;"_"&amp;L8489&amp;"_"&amp;M8489&amp;"_"&amp;O8489,[1]挑战模式!$A:$AS,14+N8489,FALSE)="","",IF(VLOOKUP(VLOOKUP(K8489&amp;"_"&amp;L8489&amp;"_"&amp;M8489&amp;"_"&amp;O8489,[1]挑战模式!$A:$AS,14+N8489,FALSE),[1]怪物!$B:$L,11,FALSE)=0,"",VLOOKUP(VLOOKUP(K8489&amp;"_"&amp;L8489&amp;"_"&amp;M8489&amp;"_"&amp;O8489,[1]挑战模式!$A:$AS,14+N8489,FALSE),[1]怪物!$B:$L,11,FALSE))))</f>
        <v/>
      </c>
      <c r="H8489" t="str">
        <f t="shared" si="397"/>
        <v/>
      </c>
      <c r="I8489" t="str">
        <f t="shared" si="398"/>
        <v/>
      </c>
      <c r="J8489" t="str">
        <f>IF(B8489="","",IF(RIGHT(VLOOKUP(K8489&amp;"_"&amp;L8489&amp;"_"&amp;M8489&amp;"_"&amp;O8489,[1]挑战模式!$A:$AS,14+N8489,FALSE),1)="3","EffectCreate_BossEffect;EffectCreate_MonsterShow","EffectCreate_MonsterShow"))</f>
        <v/>
      </c>
      <c r="K8489">
        <v>1</v>
      </c>
      <c r="L8489">
        <v>4</v>
      </c>
      <c r="M8489">
        <v>8</v>
      </c>
      <c r="N8489">
        <v>5</v>
      </c>
      <c r="O8489" t="s">
        <v>468</v>
      </c>
    </row>
    <row r="8490" spans="2:15" x14ac:dyDescent="0.2">
      <c r="B8490" t="str">
        <f>IF(ISNA(VLOOKUP(K8490&amp;"_"&amp;L8490&amp;"_"&amp;M8490&amp;"_"&amp;O8490,[1]挑战模式!$A:$AS,1,FALSE)),"",IF(VLOOKUP(K8490&amp;"_"&amp;L8490&amp;"_"&amp;M8490&amp;"_"&amp;O8490,[1]挑战模式!$A:$AS,14+N8490,FALSE)="","","Monster_Season"&amp;K8490&amp;"_Challenge"&amp;L8490&amp;"_"&amp;M8490&amp;"_"&amp;N8490&amp;"_"&amp;O8490))</f>
        <v/>
      </c>
      <c r="C8490" t="str">
        <f t="shared" si="396"/>
        <v/>
      </c>
      <c r="G8490" t="str">
        <f>IF(ISNA(VLOOKUP(K8490&amp;"_"&amp;L8490&amp;"_"&amp;M8490&amp;"_"&amp;O8490,[1]挑战模式!$A:$AS,14+N8490,FALSE)),"",IF(VLOOKUP(K8490&amp;"_"&amp;L8490&amp;"_"&amp;M8490&amp;"_"&amp;O8490,[1]挑战模式!$A:$AS,14+N8490,FALSE)="","",IF(VLOOKUP(VLOOKUP(K8490&amp;"_"&amp;L8490&amp;"_"&amp;M8490&amp;"_"&amp;O8490,[1]挑战模式!$A:$AS,14+N8490,FALSE),[1]怪物!$B:$L,11,FALSE)=0,"",VLOOKUP(VLOOKUP(K8490&amp;"_"&amp;L8490&amp;"_"&amp;M8490&amp;"_"&amp;O8490,[1]挑战模式!$A:$AS,14+N8490,FALSE),[1]怪物!$B:$L,11,FALSE))))</f>
        <v/>
      </c>
      <c r="H8490" t="str">
        <f t="shared" si="397"/>
        <v/>
      </c>
      <c r="I8490" t="str">
        <f t="shared" si="398"/>
        <v/>
      </c>
      <c r="J8490" t="str">
        <f>IF(B8490="","",IF(RIGHT(VLOOKUP(K8490&amp;"_"&amp;L8490&amp;"_"&amp;M8490&amp;"_"&amp;O8490,[1]挑战模式!$A:$AS,14+N8490,FALSE),1)="3","EffectCreate_BossEffect;EffectCreate_MonsterShow","EffectCreate_MonsterShow"))</f>
        <v/>
      </c>
      <c r="K8490">
        <v>1</v>
      </c>
      <c r="L8490">
        <v>4</v>
      </c>
      <c r="M8490">
        <v>8</v>
      </c>
      <c r="N8490">
        <v>6</v>
      </c>
      <c r="O8490" t="s">
        <v>468</v>
      </c>
    </row>
    <row r="8491" spans="2:15" x14ac:dyDescent="0.2">
      <c r="B8491" t="str">
        <f>IF(ISNA(VLOOKUP(K8491&amp;"_"&amp;L8491&amp;"_"&amp;M8491&amp;"_"&amp;O8491,[1]挑战模式!$A:$AS,1,FALSE)),"",IF(VLOOKUP(K8491&amp;"_"&amp;L8491&amp;"_"&amp;M8491&amp;"_"&amp;O8491,[1]挑战模式!$A:$AS,14+N8491,FALSE)="","","Monster_Season"&amp;K8491&amp;"_Challenge"&amp;L8491&amp;"_"&amp;M8491&amp;"_"&amp;N8491&amp;"_"&amp;O8491))</f>
        <v/>
      </c>
      <c r="C8491" t="str">
        <f t="shared" si="396"/>
        <v/>
      </c>
      <c r="G8491" t="str">
        <f>IF(ISNA(VLOOKUP(K8491&amp;"_"&amp;L8491&amp;"_"&amp;M8491&amp;"_"&amp;O8491,[1]挑战模式!$A:$AS,14+N8491,FALSE)),"",IF(VLOOKUP(K8491&amp;"_"&amp;L8491&amp;"_"&amp;M8491&amp;"_"&amp;O8491,[1]挑战模式!$A:$AS,14+N8491,FALSE)="","",IF(VLOOKUP(VLOOKUP(K8491&amp;"_"&amp;L8491&amp;"_"&amp;M8491&amp;"_"&amp;O8491,[1]挑战模式!$A:$AS,14+N8491,FALSE),[1]怪物!$B:$L,11,FALSE)=0,"",VLOOKUP(VLOOKUP(K8491&amp;"_"&amp;L8491&amp;"_"&amp;M8491&amp;"_"&amp;O8491,[1]挑战模式!$A:$AS,14+N8491,FALSE),[1]怪物!$B:$L,11,FALSE))))</f>
        <v/>
      </c>
      <c r="H8491" t="str">
        <f t="shared" si="397"/>
        <v/>
      </c>
      <c r="I8491" t="str">
        <f t="shared" si="398"/>
        <v/>
      </c>
      <c r="J8491" t="str">
        <f>IF(B8491="","",IF(RIGHT(VLOOKUP(K8491&amp;"_"&amp;L8491&amp;"_"&amp;M8491&amp;"_"&amp;O8491,[1]挑战模式!$A:$AS,14+N8491,FALSE),1)="3","EffectCreate_BossEffect;EffectCreate_MonsterShow","EffectCreate_MonsterShow"))</f>
        <v/>
      </c>
      <c r="K8491">
        <v>1</v>
      </c>
      <c r="L8491">
        <v>4</v>
      </c>
      <c r="M8491">
        <v>9</v>
      </c>
      <c r="N8491">
        <v>1</v>
      </c>
      <c r="O8491" t="s">
        <v>468</v>
      </c>
    </row>
    <row r="8492" spans="2:15" x14ac:dyDescent="0.2">
      <c r="B8492" t="str">
        <f>IF(ISNA(VLOOKUP(K8492&amp;"_"&amp;L8492&amp;"_"&amp;M8492&amp;"_"&amp;O8492,[1]挑战模式!$A:$AS,1,FALSE)),"",IF(VLOOKUP(K8492&amp;"_"&amp;L8492&amp;"_"&amp;M8492&amp;"_"&amp;O8492,[1]挑战模式!$A:$AS,14+N8492,FALSE)="","","Monster_Season"&amp;K8492&amp;"_Challenge"&amp;L8492&amp;"_"&amp;M8492&amp;"_"&amp;N8492&amp;"_"&amp;O8492))</f>
        <v/>
      </c>
      <c r="C8492" t="str">
        <f t="shared" si="396"/>
        <v/>
      </c>
      <c r="G8492" t="str">
        <f>IF(ISNA(VLOOKUP(K8492&amp;"_"&amp;L8492&amp;"_"&amp;M8492&amp;"_"&amp;O8492,[1]挑战模式!$A:$AS,14+N8492,FALSE)),"",IF(VLOOKUP(K8492&amp;"_"&amp;L8492&amp;"_"&amp;M8492&amp;"_"&amp;O8492,[1]挑战模式!$A:$AS,14+N8492,FALSE)="","",IF(VLOOKUP(VLOOKUP(K8492&amp;"_"&amp;L8492&amp;"_"&amp;M8492&amp;"_"&amp;O8492,[1]挑战模式!$A:$AS,14+N8492,FALSE),[1]怪物!$B:$L,11,FALSE)=0,"",VLOOKUP(VLOOKUP(K8492&amp;"_"&amp;L8492&amp;"_"&amp;M8492&amp;"_"&amp;O8492,[1]挑战模式!$A:$AS,14+N8492,FALSE),[1]怪物!$B:$L,11,FALSE))))</f>
        <v/>
      </c>
      <c r="H8492" t="str">
        <f t="shared" si="397"/>
        <v/>
      </c>
      <c r="I8492" t="str">
        <f t="shared" si="398"/>
        <v/>
      </c>
      <c r="J8492" t="str">
        <f>IF(B8492="","",IF(RIGHT(VLOOKUP(K8492&amp;"_"&amp;L8492&amp;"_"&amp;M8492&amp;"_"&amp;O8492,[1]挑战模式!$A:$AS,14+N8492,FALSE),1)="3","EffectCreate_BossEffect;EffectCreate_MonsterShow","EffectCreate_MonsterShow"))</f>
        <v/>
      </c>
      <c r="K8492">
        <v>1</v>
      </c>
      <c r="L8492">
        <v>4</v>
      </c>
      <c r="M8492">
        <v>9</v>
      </c>
      <c r="N8492">
        <v>2</v>
      </c>
      <c r="O8492" t="s">
        <v>468</v>
      </c>
    </row>
    <row r="8493" spans="2:15" x14ac:dyDescent="0.2">
      <c r="B8493" t="str">
        <f>IF(ISNA(VLOOKUP(K8493&amp;"_"&amp;L8493&amp;"_"&amp;M8493&amp;"_"&amp;O8493,[1]挑战模式!$A:$AS,1,FALSE)),"",IF(VLOOKUP(K8493&amp;"_"&amp;L8493&amp;"_"&amp;M8493&amp;"_"&amp;O8493,[1]挑战模式!$A:$AS,14+N8493,FALSE)="","","Monster_Season"&amp;K8493&amp;"_Challenge"&amp;L8493&amp;"_"&amp;M8493&amp;"_"&amp;N8493&amp;"_"&amp;O8493))</f>
        <v/>
      </c>
      <c r="C8493" t="str">
        <f t="shared" si="396"/>
        <v/>
      </c>
      <c r="G8493" t="str">
        <f>IF(ISNA(VLOOKUP(K8493&amp;"_"&amp;L8493&amp;"_"&amp;M8493&amp;"_"&amp;O8493,[1]挑战模式!$A:$AS,14+N8493,FALSE)),"",IF(VLOOKUP(K8493&amp;"_"&amp;L8493&amp;"_"&amp;M8493&amp;"_"&amp;O8493,[1]挑战模式!$A:$AS,14+N8493,FALSE)="","",IF(VLOOKUP(VLOOKUP(K8493&amp;"_"&amp;L8493&amp;"_"&amp;M8493&amp;"_"&amp;O8493,[1]挑战模式!$A:$AS,14+N8493,FALSE),[1]怪物!$B:$L,11,FALSE)=0,"",VLOOKUP(VLOOKUP(K8493&amp;"_"&amp;L8493&amp;"_"&amp;M8493&amp;"_"&amp;O8493,[1]挑战模式!$A:$AS,14+N8493,FALSE),[1]怪物!$B:$L,11,FALSE))))</f>
        <v/>
      </c>
      <c r="H8493" t="str">
        <f t="shared" si="397"/>
        <v/>
      </c>
      <c r="I8493" t="str">
        <f t="shared" si="398"/>
        <v/>
      </c>
      <c r="J8493" t="str">
        <f>IF(B8493="","",IF(RIGHT(VLOOKUP(K8493&amp;"_"&amp;L8493&amp;"_"&amp;M8493&amp;"_"&amp;O8493,[1]挑战模式!$A:$AS,14+N8493,FALSE),1)="3","EffectCreate_BossEffect;EffectCreate_MonsterShow","EffectCreate_MonsterShow"))</f>
        <v/>
      </c>
      <c r="K8493">
        <v>1</v>
      </c>
      <c r="L8493">
        <v>4</v>
      </c>
      <c r="M8493">
        <v>9</v>
      </c>
      <c r="N8493">
        <v>3</v>
      </c>
      <c r="O8493" t="s">
        <v>468</v>
      </c>
    </row>
    <row r="8494" spans="2:15" x14ac:dyDescent="0.2">
      <c r="B8494" t="str">
        <f>IF(ISNA(VLOOKUP(K8494&amp;"_"&amp;L8494&amp;"_"&amp;M8494&amp;"_"&amp;O8494,[1]挑战模式!$A:$AS,1,FALSE)),"",IF(VLOOKUP(K8494&amp;"_"&amp;L8494&amp;"_"&amp;M8494&amp;"_"&amp;O8494,[1]挑战模式!$A:$AS,14+N8494,FALSE)="","","Monster_Season"&amp;K8494&amp;"_Challenge"&amp;L8494&amp;"_"&amp;M8494&amp;"_"&amp;N8494&amp;"_"&amp;O8494))</f>
        <v/>
      </c>
      <c r="C8494" t="str">
        <f t="shared" ref="C8494:C8557" si="399">IF(B8494="","","None")</f>
        <v/>
      </c>
      <c r="G8494" t="str">
        <f>IF(ISNA(VLOOKUP(K8494&amp;"_"&amp;L8494&amp;"_"&amp;M8494&amp;"_"&amp;O8494,[1]挑战模式!$A:$AS,14+N8494,FALSE)),"",IF(VLOOKUP(K8494&amp;"_"&amp;L8494&amp;"_"&amp;M8494&amp;"_"&amp;O8494,[1]挑战模式!$A:$AS,14+N8494,FALSE)="","",IF(VLOOKUP(VLOOKUP(K8494&amp;"_"&amp;L8494&amp;"_"&amp;M8494&amp;"_"&amp;O8494,[1]挑战模式!$A:$AS,14+N8494,FALSE),[1]怪物!$B:$L,11,FALSE)=0,"",VLOOKUP(VLOOKUP(K8494&amp;"_"&amp;L8494&amp;"_"&amp;M8494&amp;"_"&amp;O8494,[1]挑战模式!$A:$AS,14+N8494,FALSE),[1]怪物!$B:$L,11,FALSE))))</f>
        <v/>
      </c>
      <c r="H8494" t="str">
        <f t="shared" ref="H8494:H8557" si="400">IF(B8494="","","Unit_Monster"&amp;RIGHT(B8494,LEN(B8494)-7))</f>
        <v/>
      </c>
      <c r="I8494" t="str">
        <f t="shared" ref="I8494:I8557" si="401">IF(B8494="","","TowerDefense_Monster1")</f>
        <v/>
      </c>
      <c r="J8494" t="str">
        <f>IF(B8494="","",IF(RIGHT(VLOOKUP(K8494&amp;"_"&amp;L8494&amp;"_"&amp;M8494&amp;"_"&amp;O8494,[1]挑战模式!$A:$AS,14+N8494,FALSE),1)="3","EffectCreate_BossEffect;EffectCreate_MonsterShow","EffectCreate_MonsterShow"))</f>
        <v/>
      </c>
      <c r="K8494">
        <v>1</v>
      </c>
      <c r="L8494">
        <v>4</v>
      </c>
      <c r="M8494">
        <v>9</v>
      </c>
      <c r="N8494">
        <v>4</v>
      </c>
      <c r="O8494" t="s">
        <v>468</v>
      </c>
    </row>
    <row r="8495" spans="2:15" x14ac:dyDescent="0.2">
      <c r="B8495" t="str">
        <f>IF(ISNA(VLOOKUP(K8495&amp;"_"&amp;L8495&amp;"_"&amp;M8495&amp;"_"&amp;O8495,[1]挑战模式!$A:$AS,1,FALSE)),"",IF(VLOOKUP(K8495&amp;"_"&amp;L8495&amp;"_"&amp;M8495&amp;"_"&amp;O8495,[1]挑战模式!$A:$AS,14+N8495,FALSE)="","","Monster_Season"&amp;K8495&amp;"_Challenge"&amp;L8495&amp;"_"&amp;M8495&amp;"_"&amp;N8495&amp;"_"&amp;O8495))</f>
        <v/>
      </c>
      <c r="C8495" t="str">
        <f t="shared" si="399"/>
        <v/>
      </c>
      <c r="G8495" t="str">
        <f>IF(ISNA(VLOOKUP(K8495&amp;"_"&amp;L8495&amp;"_"&amp;M8495&amp;"_"&amp;O8495,[1]挑战模式!$A:$AS,14+N8495,FALSE)),"",IF(VLOOKUP(K8495&amp;"_"&amp;L8495&amp;"_"&amp;M8495&amp;"_"&amp;O8495,[1]挑战模式!$A:$AS,14+N8495,FALSE)="","",IF(VLOOKUP(VLOOKUP(K8495&amp;"_"&amp;L8495&amp;"_"&amp;M8495&amp;"_"&amp;O8495,[1]挑战模式!$A:$AS,14+N8495,FALSE),[1]怪物!$B:$L,11,FALSE)=0,"",VLOOKUP(VLOOKUP(K8495&amp;"_"&amp;L8495&amp;"_"&amp;M8495&amp;"_"&amp;O8495,[1]挑战模式!$A:$AS,14+N8495,FALSE),[1]怪物!$B:$L,11,FALSE))))</f>
        <v/>
      </c>
      <c r="H8495" t="str">
        <f t="shared" si="400"/>
        <v/>
      </c>
      <c r="I8495" t="str">
        <f t="shared" si="401"/>
        <v/>
      </c>
      <c r="J8495" t="str">
        <f>IF(B8495="","",IF(RIGHT(VLOOKUP(K8495&amp;"_"&amp;L8495&amp;"_"&amp;M8495&amp;"_"&amp;O8495,[1]挑战模式!$A:$AS,14+N8495,FALSE),1)="3","EffectCreate_BossEffect;EffectCreate_MonsterShow","EffectCreate_MonsterShow"))</f>
        <v/>
      </c>
      <c r="K8495">
        <v>1</v>
      </c>
      <c r="L8495">
        <v>4</v>
      </c>
      <c r="M8495">
        <v>9</v>
      </c>
      <c r="N8495">
        <v>5</v>
      </c>
      <c r="O8495" t="s">
        <v>468</v>
      </c>
    </row>
    <row r="8496" spans="2:15" x14ac:dyDescent="0.2">
      <c r="B8496" t="str">
        <f>IF(ISNA(VLOOKUP(K8496&amp;"_"&amp;L8496&amp;"_"&amp;M8496&amp;"_"&amp;O8496,[1]挑战模式!$A:$AS,1,FALSE)),"",IF(VLOOKUP(K8496&amp;"_"&amp;L8496&amp;"_"&amp;M8496&amp;"_"&amp;O8496,[1]挑战模式!$A:$AS,14+N8496,FALSE)="","","Monster_Season"&amp;K8496&amp;"_Challenge"&amp;L8496&amp;"_"&amp;M8496&amp;"_"&amp;N8496&amp;"_"&amp;O8496))</f>
        <v/>
      </c>
      <c r="C8496" t="str">
        <f t="shared" si="399"/>
        <v/>
      </c>
      <c r="G8496" t="str">
        <f>IF(ISNA(VLOOKUP(K8496&amp;"_"&amp;L8496&amp;"_"&amp;M8496&amp;"_"&amp;O8496,[1]挑战模式!$A:$AS,14+N8496,FALSE)),"",IF(VLOOKUP(K8496&amp;"_"&amp;L8496&amp;"_"&amp;M8496&amp;"_"&amp;O8496,[1]挑战模式!$A:$AS,14+N8496,FALSE)="","",IF(VLOOKUP(VLOOKUP(K8496&amp;"_"&amp;L8496&amp;"_"&amp;M8496&amp;"_"&amp;O8496,[1]挑战模式!$A:$AS,14+N8496,FALSE),[1]怪物!$B:$L,11,FALSE)=0,"",VLOOKUP(VLOOKUP(K8496&amp;"_"&amp;L8496&amp;"_"&amp;M8496&amp;"_"&amp;O8496,[1]挑战模式!$A:$AS,14+N8496,FALSE),[1]怪物!$B:$L,11,FALSE))))</f>
        <v/>
      </c>
      <c r="H8496" t="str">
        <f t="shared" si="400"/>
        <v/>
      </c>
      <c r="I8496" t="str">
        <f t="shared" si="401"/>
        <v/>
      </c>
      <c r="J8496" t="str">
        <f>IF(B8496="","",IF(RIGHT(VLOOKUP(K8496&amp;"_"&amp;L8496&amp;"_"&amp;M8496&amp;"_"&amp;O8496,[1]挑战模式!$A:$AS,14+N8496,FALSE),1)="3","EffectCreate_BossEffect;EffectCreate_MonsterShow","EffectCreate_MonsterShow"))</f>
        <v/>
      </c>
      <c r="K8496">
        <v>1</v>
      </c>
      <c r="L8496">
        <v>4</v>
      </c>
      <c r="M8496">
        <v>10</v>
      </c>
      <c r="N8496">
        <v>6</v>
      </c>
      <c r="O8496" t="s">
        <v>468</v>
      </c>
    </row>
    <row r="8497" spans="2:15" x14ac:dyDescent="0.2">
      <c r="B8497" t="str">
        <f>IF(ISNA(VLOOKUP(K8497&amp;"_"&amp;L8497&amp;"_"&amp;M8497&amp;"_"&amp;O8497,[1]挑战模式!$A:$AS,1,FALSE)),"",IF(VLOOKUP(K8497&amp;"_"&amp;L8497&amp;"_"&amp;M8497&amp;"_"&amp;O8497,[1]挑战模式!$A:$AS,14+N8497,FALSE)="","","Monster_Season"&amp;K8497&amp;"_Challenge"&amp;L8497&amp;"_"&amp;M8497&amp;"_"&amp;N8497&amp;"_"&amp;O8497))</f>
        <v/>
      </c>
      <c r="C8497" t="str">
        <f t="shared" si="399"/>
        <v/>
      </c>
      <c r="G8497" t="str">
        <f>IF(ISNA(VLOOKUP(K8497&amp;"_"&amp;L8497&amp;"_"&amp;M8497&amp;"_"&amp;O8497,[1]挑战模式!$A:$AS,14+N8497,FALSE)),"",IF(VLOOKUP(K8497&amp;"_"&amp;L8497&amp;"_"&amp;M8497&amp;"_"&amp;O8497,[1]挑战模式!$A:$AS,14+N8497,FALSE)="","",IF(VLOOKUP(VLOOKUP(K8497&amp;"_"&amp;L8497&amp;"_"&amp;M8497&amp;"_"&amp;O8497,[1]挑战模式!$A:$AS,14+N8497,FALSE),[1]怪物!$B:$L,11,FALSE)=0,"",VLOOKUP(VLOOKUP(K8497&amp;"_"&amp;L8497&amp;"_"&amp;M8497&amp;"_"&amp;O8497,[1]挑战模式!$A:$AS,14+N8497,FALSE),[1]怪物!$B:$L,11,FALSE))))</f>
        <v/>
      </c>
      <c r="H8497" t="str">
        <f t="shared" si="400"/>
        <v/>
      </c>
      <c r="I8497" t="str">
        <f t="shared" si="401"/>
        <v/>
      </c>
      <c r="J8497" t="str">
        <f>IF(B8497="","",IF(RIGHT(VLOOKUP(K8497&amp;"_"&amp;L8497&amp;"_"&amp;M8497&amp;"_"&amp;O8497,[1]挑战模式!$A:$AS,14+N8497,FALSE),1)="3","EffectCreate_BossEffect;EffectCreate_MonsterShow","EffectCreate_MonsterShow"))</f>
        <v/>
      </c>
      <c r="K8497">
        <v>1</v>
      </c>
      <c r="L8497">
        <v>4</v>
      </c>
      <c r="M8497">
        <v>10</v>
      </c>
      <c r="N8497">
        <v>1</v>
      </c>
      <c r="O8497" t="s">
        <v>468</v>
      </c>
    </row>
    <row r="8498" spans="2:15" x14ac:dyDescent="0.2">
      <c r="B8498" t="str">
        <f>IF(ISNA(VLOOKUP(K8498&amp;"_"&amp;L8498&amp;"_"&amp;M8498&amp;"_"&amp;O8498,[1]挑战模式!$A:$AS,1,FALSE)),"",IF(VLOOKUP(K8498&amp;"_"&amp;L8498&amp;"_"&amp;M8498&amp;"_"&amp;O8498,[1]挑战模式!$A:$AS,14+N8498,FALSE)="","","Monster_Season"&amp;K8498&amp;"_Challenge"&amp;L8498&amp;"_"&amp;M8498&amp;"_"&amp;N8498&amp;"_"&amp;O8498))</f>
        <v/>
      </c>
      <c r="C8498" t="str">
        <f t="shared" si="399"/>
        <v/>
      </c>
      <c r="G8498" t="str">
        <f>IF(ISNA(VLOOKUP(K8498&amp;"_"&amp;L8498&amp;"_"&amp;M8498&amp;"_"&amp;O8498,[1]挑战模式!$A:$AS,14+N8498,FALSE)),"",IF(VLOOKUP(K8498&amp;"_"&amp;L8498&amp;"_"&amp;M8498&amp;"_"&amp;O8498,[1]挑战模式!$A:$AS,14+N8498,FALSE)="","",IF(VLOOKUP(VLOOKUP(K8498&amp;"_"&amp;L8498&amp;"_"&amp;M8498&amp;"_"&amp;O8498,[1]挑战模式!$A:$AS,14+N8498,FALSE),[1]怪物!$B:$L,11,FALSE)=0,"",VLOOKUP(VLOOKUP(K8498&amp;"_"&amp;L8498&amp;"_"&amp;M8498&amp;"_"&amp;O8498,[1]挑战模式!$A:$AS,14+N8498,FALSE),[1]怪物!$B:$L,11,FALSE))))</f>
        <v/>
      </c>
      <c r="H8498" t="str">
        <f t="shared" si="400"/>
        <v/>
      </c>
      <c r="I8498" t="str">
        <f t="shared" si="401"/>
        <v/>
      </c>
      <c r="J8498" t="str">
        <f>IF(B8498="","",IF(RIGHT(VLOOKUP(K8498&amp;"_"&amp;L8498&amp;"_"&amp;M8498&amp;"_"&amp;O8498,[1]挑战模式!$A:$AS,14+N8498,FALSE),1)="3","EffectCreate_BossEffect;EffectCreate_MonsterShow","EffectCreate_MonsterShow"))</f>
        <v/>
      </c>
      <c r="K8498">
        <v>1</v>
      </c>
      <c r="L8498">
        <v>4</v>
      </c>
      <c r="M8498">
        <v>10</v>
      </c>
      <c r="N8498">
        <v>2</v>
      </c>
      <c r="O8498" t="s">
        <v>468</v>
      </c>
    </row>
    <row r="8499" spans="2:15" x14ac:dyDescent="0.2">
      <c r="B8499" t="str">
        <f>IF(ISNA(VLOOKUP(K8499&amp;"_"&amp;L8499&amp;"_"&amp;M8499&amp;"_"&amp;O8499,[1]挑战模式!$A:$AS,1,FALSE)),"",IF(VLOOKUP(K8499&amp;"_"&amp;L8499&amp;"_"&amp;M8499&amp;"_"&amp;O8499,[1]挑战模式!$A:$AS,14+N8499,FALSE)="","","Monster_Season"&amp;K8499&amp;"_Challenge"&amp;L8499&amp;"_"&amp;M8499&amp;"_"&amp;N8499&amp;"_"&amp;O8499))</f>
        <v/>
      </c>
      <c r="C8499" t="str">
        <f t="shared" si="399"/>
        <v/>
      </c>
      <c r="G8499" t="str">
        <f>IF(ISNA(VLOOKUP(K8499&amp;"_"&amp;L8499&amp;"_"&amp;M8499&amp;"_"&amp;O8499,[1]挑战模式!$A:$AS,14+N8499,FALSE)),"",IF(VLOOKUP(K8499&amp;"_"&amp;L8499&amp;"_"&amp;M8499&amp;"_"&amp;O8499,[1]挑战模式!$A:$AS,14+N8499,FALSE)="","",IF(VLOOKUP(VLOOKUP(K8499&amp;"_"&amp;L8499&amp;"_"&amp;M8499&amp;"_"&amp;O8499,[1]挑战模式!$A:$AS,14+N8499,FALSE),[1]怪物!$B:$L,11,FALSE)=0,"",VLOOKUP(VLOOKUP(K8499&amp;"_"&amp;L8499&amp;"_"&amp;M8499&amp;"_"&amp;O8499,[1]挑战模式!$A:$AS,14+N8499,FALSE),[1]怪物!$B:$L,11,FALSE))))</f>
        <v/>
      </c>
      <c r="H8499" t="str">
        <f t="shared" si="400"/>
        <v/>
      </c>
      <c r="I8499" t="str">
        <f t="shared" si="401"/>
        <v/>
      </c>
      <c r="J8499" t="str">
        <f>IF(B8499="","",IF(RIGHT(VLOOKUP(K8499&amp;"_"&amp;L8499&amp;"_"&amp;M8499&amp;"_"&amp;O8499,[1]挑战模式!$A:$AS,14+N8499,FALSE),1)="3","EffectCreate_BossEffect;EffectCreate_MonsterShow","EffectCreate_MonsterShow"))</f>
        <v/>
      </c>
      <c r="K8499">
        <v>1</v>
      </c>
      <c r="L8499">
        <v>4</v>
      </c>
      <c r="M8499">
        <v>10</v>
      </c>
      <c r="N8499">
        <v>3</v>
      </c>
      <c r="O8499" t="s">
        <v>468</v>
      </c>
    </row>
    <row r="8500" spans="2:15" x14ac:dyDescent="0.2">
      <c r="B8500" t="str">
        <f>IF(ISNA(VLOOKUP(K8500&amp;"_"&amp;L8500&amp;"_"&amp;M8500&amp;"_"&amp;O8500,[1]挑战模式!$A:$AS,1,FALSE)),"",IF(VLOOKUP(K8500&amp;"_"&amp;L8500&amp;"_"&amp;M8500&amp;"_"&amp;O8500,[1]挑战模式!$A:$AS,14+N8500,FALSE)="","","Monster_Season"&amp;K8500&amp;"_Challenge"&amp;L8500&amp;"_"&amp;M8500&amp;"_"&amp;N8500&amp;"_"&amp;O8500))</f>
        <v/>
      </c>
      <c r="C8500" t="str">
        <f t="shared" si="399"/>
        <v/>
      </c>
      <c r="G8500" t="str">
        <f>IF(ISNA(VLOOKUP(K8500&amp;"_"&amp;L8500&amp;"_"&amp;M8500&amp;"_"&amp;O8500,[1]挑战模式!$A:$AS,14+N8500,FALSE)),"",IF(VLOOKUP(K8500&amp;"_"&amp;L8500&amp;"_"&amp;M8500&amp;"_"&amp;O8500,[1]挑战模式!$A:$AS,14+N8500,FALSE)="","",IF(VLOOKUP(VLOOKUP(K8500&amp;"_"&amp;L8500&amp;"_"&amp;M8500&amp;"_"&amp;O8500,[1]挑战模式!$A:$AS,14+N8500,FALSE),[1]怪物!$B:$L,11,FALSE)=0,"",VLOOKUP(VLOOKUP(K8500&amp;"_"&amp;L8500&amp;"_"&amp;M8500&amp;"_"&amp;O8500,[1]挑战模式!$A:$AS,14+N8500,FALSE),[1]怪物!$B:$L,11,FALSE))))</f>
        <v/>
      </c>
      <c r="H8500" t="str">
        <f t="shared" si="400"/>
        <v/>
      </c>
      <c r="I8500" t="str">
        <f t="shared" si="401"/>
        <v/>
      </c>
      <c r="J8500" t="str">
        <f>IF(B8500="","",IF(RIGHT(VLOOKUP(K8500&amp;"_"&amp;L8500&amp;"_"&amp;M8500&amp;"_"&amp;O8500,[1]挑战模式!$A:$AS,14+N8500,FALSE),1)="3","EffectCreate_BossEffect;EffectCreate_MonsterShow","EffectCreate_MonsterShow"))</f>
        <v/>
      </c>
      <c r="K8500">
        <v>1</v>
      </c>
      <c r="L8500">
        <v>4</v>
      </c>
      <c r="M8500">
        <v>10</v>
      </c>
      <c r="N8500">
        <v>4</v>
      </c>
      <c r="O8500" t="s">
        <v>468</v>
      </c>
    </row>
    <row r="8501" spans="2:15" x14ac:dyDescent="0.2">
      <c r="B8501" t="str">
        <f>IF(ISNA(VLOOKUP(K8501&amp;"_"&amp;L8501&amp;"_"&amp;M8501&amp;"_"&amp;O8501,[1]挑战模式!$A:$AS,1,FALSE)),"",IF(VLOOKUP(K8501&amp;"_"&amp;L8501&amp;"_"&amp;M8501&amp;"_"&amp;O8501,[1]挑战模式!$A:$AS,14+N8501,FALSE)="","","Monster_Season"&amp;K8501&amp;"_Challenge"&amp;L8501&amp;"_"&amp;M8501&amp;"_"&amp;N8501&amp;"_"&amp;O8501))</f>
        <v/>
      </c>
      <c r="C8501" t="str">
        <f t="shared" si="399"/>
        <v/>
      </c>
      <c r="G8501" t="str">
        <f>IF(ISNA(VLOOKUP(K8501&amp;"_"&amp;L8501&amp;"_"&amp;M8501&amp;"_"&amp;O8501,[1]挑战模式!$A:$AS,14+N8501,FALSE)),"",IF(VLOOKUP(K8501&amp;"_"&amp;L8501&amp;"_"&amp;M8501&amp;"_"&amp;O8501,[1]挑战模式!$A:$AS,14+N8501,FALSE)="","",IF(VLOOKUP(VLOOKUP(K8501&amp;"_"&amp;L8501&amp;"_"&amp;M8501&amp;"_"&amp;O8501,[1]挑战模式!$A:$AS,14+N8501,FALSE),[1]怪物!$B:$L,11,FALSE)=0,"",VLOOKUP(VLOOKUP(K8501&amp;"_"&amp;L8501&amp;"_"&amp;M8501&amp;"_"&amp;O8501,[1]挑战模式!$A:$AS,14+N8501,FALSE),[1]怪物!$B:$L,11,FALSE))))</f>
        <v/>
      </c>
      <c r="H8501" t="str">
        <f t="shared" si="400"/>
        <v/>
      </c>
      <c r="I8501" t="str">
        <f t="shared" si="401"/>
        <v/>
      </c>
      <c r="J8501" t="str">
        <f>IF(B8501="","",IF(RIGHT(VLOOKUP(K8501&amp;"_"&amp;L8501&amp;"_"&amp;M8501&amp;"_"&amp;O8501,[1]挑战模式!$A:$AS,14+N8501,FALSE),1)="3","EffectCreate_BossEffect;EffectCreate_MonsterShow","EffectCreate_MonsterShow"))</f>
        <v/>
      </c>
      <c r="K8501">
        <v>1</v>
      </c>
      <c r="L8501">
        <v>4</v>
      </c>
      <c r="M8501">
        <v>10</v>
      </c>
      <c r="N8501">
        <v>5</v>
      </c>
      <c r="O8501" t="s">
        <v>468</v>
      </c>
    </row>
    <row r="8502" spans="2:15" x14ac:dyDescent="0.2">
      <c r="B8502" t="str">
        <f>IF(ISNA(VLOOKUP(K8502&amp;"_"&amp;L8502&amp;"_"&amp;M8502&amp;"_"&amp;O8502,[1]挑战模式!$A:$AS,1,FALSE)),"",IF(VLOOKUP(K8502&amp;"_"&amp;L8502&amp;"_"&amp;M8502&amp;"_"&amp;O8502,[1]挑战模式!$A:$AS,14+N8502,FALSE)="","","Monster_Season"&amp;K8502&amp;"_Challenge"&amp;L8502&amp;"_"&amp;M8502&amp;"_"&amp;N8502&amp;"_"&amp;O8502))</f>
        <v>Monster_Season1_Challenge5_1_1_Hell</v>
      </c>
      <c r="C8502" t="str">
        <f t="shared" si="399"/>
        <v>None</v>
      </c>
      <c r="G8502" t="str">
        <f>IF(ISNA(VLOOKUP(K8502&amp;"_"&amp;L8502&amp;"_"&amp;M8502&amp;"_"&amp;O8502,[1]挑战模式!$A:$AS,14+N8502,FALSE)),"",IF(VLOOKUP(K8502&amp;"_"&amp;L8502&amp;"_"&amp;M8502&amp;"_"&amp;O8502,[1]挑战模式!$A:$AS,14+N8502,FALSE)="","",IF(VLOOKUP(VLOOKUP(K8502&amp;"_"&amp;L8502&amp;"_"&amp;M8502&amp;"_"&amp;O8502,[1]挑战模式!$A:$AS,14+N8502,FALSE),[1]怪物!$B:$L,11,FALSE)=0,"",VLOOKUP(VLOOKUP(K8502&amp;"_"&amp;L8502&amp;"_"&amp;M8502&amp;"_"&amp;O8502,[1]挑战模式!$A:$AS,14+N8502,FALSE),[1]怪物!$B:$L,11,FALSE))))</f>
        <v/>
      </c>
      <c r="H8502" t="str">
        <f t="shared" si="400"/>
        <v>Unit_Monster_Season1_Challenge5_1_1_Hell</v>
      </c>
      <c r="I8502" t="str">
        <f t="shared" si="401"/>
        <v>TowerDefense_Monster1</v>
      </c>
      <c r="J8502" t="str">
        <f>IF(B8502="","",IF(RIGHT(VLOOKUP(K8502&amp;"_"&amp;L8502&amp;"_"&amp;M8502&amp;"_"&amp;O8502,[1]挑战模式!$A:$AS,14+N8502,FALSE),1)="3","EffectCreate_BossEffect;EffectCreate_MonsterShow","EffectCreate_MonsterShow"))</f>
        <v>EffectCreate_MonsterShow</v>
      </c>
      <c r="K8502">
        <v>1</v>
      </c>
      <c r="L8502">
        <v>5</v>
      </c>
      <c r="M8502">
        <v>1</v>
      </c>
      <c r="N8502">
        <v>1</v>
      </c>
      <c r="O8502" t="s">
        <v>468</v>
      </c>
    </row>
    <row r="8503" spans="2:15" x14ac:dyDescent="0.2">
      <c r="B8503" t="str">
        <f>IF(ISNA(VLOOKUP(K8503&amp;"_"&amp;L8503&amp;"_"&amp;M8503&amp;"_"&amp;O8503,[1]挑战模式!$A:$AS,1,FALSE)),"",IF(VLOOKUP(K8503&amp;"_"&amp;L8503&amp;"_"&amp;M8503&amp;"_"&amp;O8503,[1]挑战模式!$A:$AS,14+N8503,FALSE)="","","Monster_Season"&amp;K8503&amp;"_Challenge"&amp;L8503&amp;"_"&amp;M8503&amp;"_"&amp;N8503&amp;"_"&amp;O8503))</f>
        <v/>
      </c>
      <c r="C8503" t="str">
        <f t="shared" si="399"/>
        <v/>
      </c>
      <c r="G8503" t="str">
        <f>IF(ISNA(VLOOKUP(K8503&amp;"_"&amp;L8503&amp;"_"&amp;M8503&amp;"_"&amp;O8503,[1]挑战模式!$A:$AS,14+N8503,FALSE)),"",IF(VLOOKUP(K8503&amp;"_"&amp;L8503&amp;"_"&amp;M8503&amp;"_"&amp;O8503,[1]挑战模式!$A:$AS,14+N8503,FALSE)="","",IF(VLOOKUP(VLOOKUP(K8503&amp;"_"&amp;L8503&amp;"_"&amp;M8503&amp;"_"&amp;O8503,[1]挑战模式!$A:$AS,14+N8503,FALSE),[1]怪物!$B:$L,11,FALSE)=0,"",VLOOKUP(VLOOKUP(K8503&amp;"_"&amp;L8503&amp;"_"&amp;M8503&amp;"_"&amp;O8503,[1]挑战模式!$A:$AS,14+N8503,FALSE),[1]怪物!$B:$L,11,FALSE))))</f>
        <v/>
      </c>
      <c r="H8503" t="str">
        <f t="shared" si="400"/>
        <v/>
      </c>
      <c r="I8503" t="str">
        <f t="shared" si="401"/>
        <v/>
      </c>
      <c r="J8503" t="str">
        <f>IF(B8503="","",IF(RIGHT(VLOOKUP(K8503&amp;"_"&amp;L8503&amp;"_"&amp;M8503&amp;"_"&amp;O8503,[1]挑战模式!$A:$AS,14+N8503,FALSE),1)="3","EffectCreate_BossEffect;EffectCreate_MonsterShow","EffectCreate_MonsterShow"))</f>
        <v/>
      </c>
      <c r="K8503">
        <v>1</v>
      </c>
      <c r="L8503">
        <v>5</v>
      </c>
      <c r="M8503">
        <v>1</v>
      </c>
      <c r="N8503">
        <v>2</v>
      </c>
      <c r="O8503" t="s">
        <v>468</v>
      </c>
    </row>
    <row r="8504" spans="2:15" x14ac:dyDescent="0.2">
      <c r="B8504" t="str">
        <f>IF(ISNA(VLOOKUP(K8504&amp;"_"&amp;L8504&amp;"_"&amp;M8504&amp;"_"&amp;O8504,[1]挑战模式!$A:$AS,1,FALSE)),"",IF(VLOOKUP(K8504&amp;"_"&amp;L8504&amp;"_"&amp;M8504&amp;"_"&amp;O8504,[1]挑战模式!$A:$AS,14+N8504,FALSE)="","","Monster_Season"&amp;K8504&amp;"_Challenge"&amp;L8504&amp;"_"&amp;M8504&amp;"_"&amp;N8504&amp;"_"&amp;O8504))</f>
        <v/>
      </c>
      <c r="C8504" t="str">
        <f t="shared" si="399"/>
        <v/>
      </c>
      <c r="G8504" t="str">
        <f>IF(ISNA(VLOOKUP(K8504&amp;"_"&amp;L8504&amp;"_"&amp;M8504&amp;"_"&amp;O8504,[1]挑战模式!$A:$AS,14+N8504,FALSE)),"",IF(VLOOKUP(K8504&amp;"_"&amp;L8504&amp;"_"&amp;M8504&amp;"_"&amp;O8504,[1]挑战模式!$A:$AS,14+N8504,FALSE)="","",IF(VLOOKUP(VLOOKUP(K8504&amp;"_"&amp;L8504&amp;"_"&amp;M8504&amp;"_"&amp;O8504,[1]挑战模式!$A:$AS,14+N8504,FALSE),[1]怪物!$B:$L,11,FALSE)=0,"",VLOOKUP(VLOOKUP(K8504&amp;"_"&amp;L8504&amp;"_"&amp;M8504&amp;"_"&amp;O8504,[1]挑战模式!$A:$AS,14+N8504,FALSE),[1]怪物!$B:$L,11,FALSE))))</f>
        <v/>
      </c>
      <c r="H8504" t="str">
        <f t="shared" si="400"/>
        <v/>
      </c>
      <c r="I8504" t="str">
        <f t="shared" si="401"/>
        <v/>
      </c>
      <c r="J8504" t="str">
        <f>IF(B8504="","",IF(RIGHT(VLOOKUP(K8504&amp;"_"&amp;L8504&amp;"_"&amp;M8504&amp;"_"&amp;O8504,[1]挑战模式!$A:$AS,14+N8504,FALSE),1)="3","EffectCreate_BossEffect;EffectCreate_MonsterShow","EffectCreate_MonsterShow"))</f>
        <v/>
      </c>
      <c r="K8504">
        <v>1</v>
      </c>
      <c r="L8504">
        <v>5</v>
      </c>
      <c r="M8504">
        <v>1</v>
      </c>
      <c r="N8504">
        <v>3</v>
      </c>
      <c r="O8504" t="s">
        <v>468</v>
      </c>
    </row>
    <row r="8505" spans="2:15" x14ac:dyDescent="0.2">
      <c r="B8505" t="str">
        <f>IF(ISNA(VLOOKUP(K8505&amp;"_"&amp;L8505&amp;"_"&amp;M8505&amp;"_"&amp;O8505,[1]挑战模式!$A:$AS,1,FALSE)),"",IF(VLOOKUP(K8505&amp;"_"&amp;L8505&amp;"_"&amp;M8505&amp;"_"&amp;O8505,[1]挑战模式!$A:$AS,14+N8505,FALSE)="","","Monster_Season"&amp;K8505&amp;"_Challenge"&amp;L8505&amp;"_"&amp;M8505&amp;"_"&amp;N8505&amp;"_"&amp;O8505))</f>
        <v/>
      </c>
      <c r="C8505" t="str">
        <f t="shared" si="399"/>
        <v/>
      </c>
      <c r="G8505" t="str">
        <f>IF(ISNA(VLOOKUP(K8505&amp;"_"&amp;L8505&amp;"_"&amp;M8505&amp;"_"&amp;O8505,[1]挑战模式!$A:$AS,14+N8505,FALSE)),"",IF(VLOOKUP(K8505&amp;"_"&amp;L8505&amp;"_"&amp;M8505&amp;"_"&amp;O8505,[1]挑战模式!$A:$AS,14+N8505,FALSE)="","",IF(VLOOKUP(VLOOKUP(K8505&amp;"_"&amp;L8505&amp;"_"&amp;M8505&amp;"_"&amp;O8505,[1]挑战模式!$A:$AS,14+N8505,FALSE),[1]怪物!$B:$L,11,FALSE)=0,"",VLOOKUP(VLOOKUP(K8505&amp;"_"&amp;L8505&amp;"_"&amp;M8505&amp;"_"&amp;O8505,[1]挑战模式!$A:$AS,14+N8505,FALSE),[1]怪物!$B:$L,11,FALSE))))</f>
        <v/>
      </c>
      <c r="H8505" t="str">
        <f t="shared" si="400"/>
        <v/>
      </c>
      <c r="I8505" t="str">
        <f t="shared" si="401"/>
        <v/>
      </c>
      <c r="J8505" t="str">
        <f>IF(B8505="","",IF(RIGHT(VLOOKUP(K8505&amp;"_"&amp;L8505&amp;"_"&amp;M8505&amp;"_"&amp;O8505,[1]挑战模式!$A:$AS,14+N8505,FALSE),1)="3","EffectCreate_BossEffect;EffectCreate_MonsterShow","EffectCreate_MonsterShow"))</f>
        <v/>
      </c>
      <c r="K8505">
        <v>1</v>
      </c>
      <c r="L8505">
        <v>5</v>
      </c>
      <c r="M8505">
        <v>1</v>
      </c>
      <c r="N8505">
        <v>4</v>
      </c>
      <c r="O8505" t="s">
        <v>468</v>
      </c>
    </row>
    <row r="8506" spans="2:15" x14ac:dyDescent="0.2">
      <c r="B8506" t="str">
        <f>IF(ISNA(VLOOKUP(K8506&amp;"_"&amp;L8506&amp;"_"&amp;M8506&amp;"_"&amp;O8506,[1]挑战模式!$A:$AS,1,FALSE)),"",IF(VLOOKUP(K8506&amp;"_"&amp;L8506&amp;"_"&amp;M8506&amp;"_"&amp;O8506,[1]挑战模式!$A:$AS,14+N8506,FALSE)="","","Monster_Season"&amp;K8506&amp;"_Challenge"&amp;L8506&amp;"_"&amp;M8506&amp;"_"&amp;N8506&amp;"_"&amp;O8506))</f>
        <v/>
      </c>
      <c r="C8506" t="str">
        <f t="shared" si="399"/>
        <v/>
      </c>
      <c r="G8506" t="str">
        <f>IF(ISNA(VLOOKUP(K8506&amp;"_"&amp;L8506&amp;"_"&amp;M8506&amp;"_"&amp;O8506,[1]挑战模式!$A:$AS,14+N8506,FALSE)),"",IF(VLOOKUP(K8506&amp;"_"&amp;L8506&amp;"_"&amp;M8506&amp;"_"&amp;O8506,[1]挑战模式!$A:$AS,14+N8506,FALSE)="","",IF(VLOOKUP(VLOOKUP(K8506&amp;"_"&amp;L8506&amp;"_"&amp;M8506&amp;"_"&amp;O8506,[1]挑战模式!$A:$AS,14+N8506,FALSE),[1]怪物!$B:$L,11,FALSE)=0,"",VLOOKUP(VLOOKUP(K8506&amp;"_"&amp;L8506&amp;"_"&amp;M8506&amp;"_"&amp;O8506,[1]挑战模式!$A:$AS,14+N8506,FALSE),[1]怪物!$B:$L,11,FALSE))))</f>
        <v/>
      </c>
      <c r="H8506" t="str">
        <f t="shared" si="400"/>
        <v/>
      </c>
      <c r="I8506" t="str">
        <f t="shared" si="401"/>
        <v/>
      </c>
      <c r="J8506" t="str">
        <f>IF(B8506="","",IF(RIGHT(VLOOKUP(K8506&amp;"_"&amp;L8506&amp;"_"&amp;M8506&amp;"_"&amp;O8506,[1]挑战模式!$A:$AS,14+N8506,FALSE),1)="3","EffectCreate_BossEffect;EffectCreate_MonsterShow","EffectCreate_MonsterShow"))</f>
        <v/>
      </c>
      <c r="K8506">
        <v>1</v>
      </c>
      <c r="L8506">
        <v>5</v>
      </c>
      <c r="M8506">
        <v>1</v>
      </c>
      <c r="N8506">
        <v>5</v>
      </c>
      <c r="O8506" t="s">
        <v>468</v>
      </c>
    </row>
    <row r="8507" spans="2:15" x14ac:dyDescent="0.2">
      <c r="B8507" t="str">
        <f>IF(ISNA(VLOOKUP(K8507&amp;"_"&amp;L8507&amp;"_"&amp;M8507&amp;"_"&amp;O8507,[1]挑战模式!$A:$AS,1,FALSE)),"",IF(VLOOKUP(K8507&amp;"_"&amp;L8507&amp;"_"&amp;M8507&amp;"_"&amp;O8507,[1]挑战模式!$A:$AS,14+N8507,FALSE)="","","Monster_Season"&amp;K8507&amp;"_Challenge"&amp;L8507&amp;"_"&amp;M8507&amp;"_"&amp;N8507&amp;"_"&amp;O8507))</f>
        <v/>
      </c>
      <c r="C8507" t="str">
        <f t="shared" si="399"/>
        <v/>
      </c>
      <c r="G8507" t="str">
        <f>IF(ISNA(VLOOKUP(K8507&amp;"_"&amp;L8507&amp;"_"&amp;M8507&amp;"_"&amp;O8507,[1]挑战模式!$A:$AS,14+N8507,FALSE)),"",IF(VLOOKUP(K8507&amp;"_"&amp;L8507&amp;"_"&amp;M8507&amp;"_"&amp;O8507,[1]挑战模式!$A:$AS,14+N8507,FALSE)="","",IF(VLOOKUP(VLOOKUP(K8507&amp;"_"&amp;L8507&amp;"_"&amp;M8507&amp;"_"&amp;O8507,[1]挑战模式!$A:$AS,14+N8507,FALSE),[1]怪物!$B:$L,11,FALSE)=0,"",VLOOKUP(VLOOKUP(K8507&amp;"_"&amp;L8507&amp;"_"&amp;M8507&amp;"_"&amp;O8507,[1]挑战模式!$A:$AS,14+N8507,FALSE),[1]怪物!$B:$L,11,FALSE))))</f>
        <v/>
      </c>
      <c r="H8507" t="str">
        <f t="shared" si="400"/>
        <v/>
      </c>
      <c r="I8507" t="str">
        <f t="shared" si="401"/>
        <v/>
      </c>
      <c r="J8507" t="str">
        <f>IF(B8507="","",IF(RIGHT(VLOOKUP(K8507&amp;"_"&amp;L8507&amp;"_"&amp;M8507&amp;"_"&amp;O8507,[1]挑战模式!$A:$AS,14+N8507,FALSE),1)="3","EffectCreate_BossEffect;EffectCreate_MonsterShow","EffectCreate_MonsterShow"))</f>
        <v/>
      </c>
      <c r="K8507">
        <v>1</v>
      </c>
      <c r="L8507">
        <v>5</v>
      </c>
      <c r="M8507">
        <v>1</v>
      </c>
      <c r="N8507">
        <v>6</v>
      </c>
      <c r="O8507" t="s">
        <v>468</v>
      </c>
    </row>
    <row r="8508" spans="2:15" x14ac:dyDescent="0.2">
      <c r="B8508" t="str">
        <f>IF(ISNA(VLOOKUP(K8508&amp;"_"&amp;L8508&amp;"_"&amp;M8508&amp;"_"&amp;O8508,[1]挑战模式!$A:$AS,1,FALSE)),"",IF(VLOOKUP(K8508&amp;"_"&amp;L8508&amp;"_"&amp;M8508&amp;"_"&amp;O8508,[1]挑战模式!$A:$AS,14+N8508,FALSE)="","","Monster_Season"&amp;K8508&amp;"_Challenge"&amp;L8508&amp;"_"&amp;M8508&amp;"_"&amp;N8508&amp;"_"&amp;O8508))</f>
        <v>Monster_Season1_Challenge5_2_1_Hell</v>
      </c>
      <c r="C8508" t="str">
        <f t="shared" si="399"/>
        <v>None</v>
      </c>
      <c r="G8508" t="str">
        <f>IF(ISNA(VLOOKUP(K8508&amp;"_"&amp;L8508&amp;"_"&amp;M8508&amp;"_"&amp;O8508,[1]挑战模式!$A:$AS,14+N8508,FALSE)),"",IF(VLOOKUP(K8508&amp;"_"&amp;L8508&amp;"_"&amp;M8508&amp;"_"&amp;O8508,[1]挑战模式!$A:$AS,14+N8508,FALSE)="","",IF(VLOOKUP(VLOOKUP(K8508&amp;"_"&amp;L8508&amp;"_"&amp;M8508&amp;"_"&amp;O8508,[1]挑战模式!$A:$AS,14+N8508,FALSE),[1]怪物!$B:$L,11,FALSE)=0,"",VLOOKUP(VLOOKUP(K8508&amp;"_"&amp;L8508&amp;"_"&amp;M8508&amp;"_"&amp;O8508,[1]挑战模式!$A:$AS,14+N8508,FALSE),[1]怪物!$B:$L,11,FALSE))))</f>
        <v/>
      </c>
      <c r="H8508" t="str">
        <f t="shared" si="400"/>
        <v>Unit_Monster_Season1_Challenge5_2_1_Hell</v>
      </c>
      <c r="I8508" t="str">
        <f t="shared" si="401"/>
        <v>TowerDefense_Monster1</v>
      </c>
      <c r="J8508" t="str">
        <f>IF(B8508="","",IF(RIGHT(VLOOKUP(K8508&amp;"_"&amp;L8508&amp;"_"&amp;M8508&amp;"_"&amp;O8508,[1]挑战模式!$A:$AS,14+N8508,FALSE),1)="3","EffectCreate_BossEffect;EffectCreate_MonsterShow","EffectCreate_MonsterShow"))</f>
        <v>EffectCreate_MonsterShow</v>
      </c>
      <c r="K8508">
        <v>1</v>
      </c>
      <c r="L8508">
        <v>5</v>
      </c>
      <c r="M8508">
        <v>2</v>
      </c>
      <c r="N8508">
        <v>1</v>
      </c>
      <c r="O8508" t="s">
        <v>468</v>
      </c>
    </row>
    <row r="8509" spans="2:15" x14ac:dyDescent="0.2">
      <c r="B8509" t="str">
        <f>IF(ISNA(VLOOKUP(K8509&amp;"_"&amp;L8509&amp;"_"&amp;M8509&amp;"_"&amp;O8509,[1]挑战模式!$A:$AS,1,FALSE)),"",IF(VLOOKUP(K8509&amp;"_"&amp;L8509&amp;"_"&amp;M8509&amp;"_"&amp;O8509,[1]挑战模式!$A:$AS,14+N8509,FALSE)="","","Monster_Season"&amp;K8509&amp;"_Challenge"&amp;L8509&amp;"_"&amp;M8509&amp;"_"&amp;N8509&amp;"_"&amp;O8509))</f>
        <v>Monster_Season1_Challenge5_2_2_Hell</v>
      </c>
      <c r="C8509" t="str">
        <f t="shared" si="399"/>
        <v>None</v>
      </c>
      <c r="G8509" t="str">
        <f>IF(ISNA(VLOOKUP(K8509&amp;"_"&amp;L8509&amp;"_"&amp;M8509&amp;"_"&amp;O8509,[1]挑战模式!$A:$AS,14+N8509,FALSE)),"",IF(VLOOKUP(K8509&amp;"_"&amp;L8509&amp;"_"&amp;M8509&amp;"_"&amp;O8509,[1]挑战模式!$A:$AS,14+N8509,FALSE)="","",IF(VLOOKUP(VLOOKUP(K8509&amp;"_"&amp;L8509&amp;"_"&amp;M8509&amp;"_"&amp;O8509,[1]挑战模式!$A:$AS,14+N8509,FALSE),[1]怪物!$B:$L,11,FALSE)=0,"",VLOOKUP(VLOOKUP(K8509&amp;"_"&amp;L8509&amp;"_"&amp;M8509&amp;"_"&amp;O8509,[1]挑战模式!$A:$AS,14+N8509,FALSE),[1]怪物!$B:$L,11,FALSE))))</f>
        <v/>
      </c>
      <c r="H8509" t="str">
        <f t="shared" si="400"/>
        <v>Unit_Monster_Season1_Challenge5_2_2_Hell</v>
      </c>
      <c r="I8509" t="str">
        <f t="shared" si="401"/>
        <v>TowerDefense_Monster1</v>
      </c>
      <c r="J8509" t="str">
        <f>IF(B8509="","",IF(RIGHT(VLOOKUP(K8509&amp;"_"&amp;L8509&amp;"_"&amp;M8509&amp;"_"&amp;O8509,[1]挑战模式!$A:$AS,14+N8509,FALSE),1)="3","EffectCreate_BossEffect;EffectCreate_MonsterShow","EffectCreate_MonsterShow"))</f>
        <v>EffectCreate_MonsterShow</v>
      </c>
      <c r="K8509">
        <v>1</v>
      </c>
      <c r="L8509">
        <v>5</v>
      </c>
      <c r="M8509">
        <v>2</v>
      </c>
      <c r="N8509">
        <v>2</v>
      </c>
      <c r="O8509" t="s">
        <v>468</v>
      </c>
    </row>
    <row r="8510" spans="2:15" x14ac:dyDescent="0.2">
      <c r="B8510" t="str">
        <f>IF(ISNA(VLOOKUP(K8510&amp;"_"&amp;L8510&amp;"_"&amp;M8510&amp;"_"&amp;O8510,[1]挑战模式!$A:$AS,1,FALSE)),"",IF(VLOOKUP(K8510&amp;"_"&amp;L8510&amp;"_"&amp;M8510&amp;"_"&amp;O8510,[1]挑战模式!$A:$AS,14+N8510,FALSE)="","","Monster_Season"&amp;K8510&amp;"_Challenge"&amp;L8510&amp;"_"&amp;M8510&amp;"_"&amp;N8510&amp;"_"&amp;O8510))</f>
        <v/>
      </c>
      <c r="C8510" t="str">
        <f t="shared" si="399"/>
        <v/>
      </c>
      <c r="G8510" t="str">
        <f>IF(ISNA(VLOOKUP(K8510&amp;"_"&amp;L8510&amp;"_"&amp;M8510&amp;"_"&amp;O8510,[1]挑战模式!$A:$AS,14+N8510,FALSE)),"",IF(VLOOKUP(K8510&amp;"_"&amp;L8510&amp;"_"&amp;M8510&amp;"_"&amp;O8510,[1]挑战模式!$A:$AS,14+N8510,FALSE)="","",IF(VLOOKUP(VLOOKUP(K8510&amp;"_"&amp;L8510&amp;"_"&amp;M8510&amp;"_"&amp;O8510,[1]挑战模式!$A:$AS,14+N8510,FALSE),[1]怪物!$B:$L,11,FALSE)=0,"",VLOOKUP(VLOOKUP(K8510&amp;"_"&amp;L8510&amp;"_"&amp;M8510&amp;"_"&amp;O8510,[1]挑战模式!$A:$AS,14+N8510,FALSE),[1]怪物!$B:$L,11,FALSE))))</f>
        <v/>
      </c>
      <c r="H8510" t="str">
        <f t="shared" si="400"/>
        <v/>
      </c>
      <c r="I8510" t="str">
        <f t="shared" si="401"/>
        <v/>
      </c>
      <c r="J8510" t="str">
        <f>IF(B8510="","",IF(RIGHT(VLOOKUP(K8510&amp;"_"&amp;L8510&amp;"_"&amp;M8510&amp;"_"&amp;O8510,[1]挑战模式!$A:$AS,14+N8510,FALSE),1)="3","EffectCreate_BossEffect;EffectCreate_MonsterShow","EffectCreate_MonsterShow"))</f>
        <v/>
      </c>
      <c r="K8510">
        <v>1</v>
      </c>
      <c r="L8510">
        <v>5</v>
      </c>
      <c r="M8510">
        <v>2</v>
      </c>
      <c r="N8510">
        <v>3</v>
      </c>
      <c r="O8510" t="s">
        <v>468</v>
      </c>
    </row>
    <row r="8511" spans="2:15" x14ac:dyDescent="0.2">
      <c r="B8511" t="str">
        <f>IF(ISNA(VLOOKUP(K8511&amp;"_"&amp;L8511&amp;"_"&amp;M8511&amp;"_"&amp;O8511,[1]挑战模式!$A:$AS,1,FALSE)),"",IF(VLOOKUP(K8511&amp;"_"&amp;L8511&amp;"_"&amp;M8511&amp;"_"&amp;O8511,[1]挑战模式!$A:$AS,14+N8511,FALSE)="","","Monster_Season"&amp;K8511&amp;"_Challenge"&amp;L8511&amp;"_"&amp;M8511&amp;"_"&amp;N8511&amp;"_"&amp;O8511))</f>
        <v/>
      </c>
      <c r="C8511" t="str">
        <f t="shared" si="399"/>
        <v/>
      </c>
      <c r="G8511" t="str">
        <f>IF(ISNA(VLOOKUP(K8511&amp;"_"&amp;L8511&amp;"_"&amp;M8511&amp;"_"&amp;O8511,[1]挑战模式!$A:$AS,14+N8511,FALSE)),"",IF(VLOOKUP(K8511&amp;"_"&amp;L8511&amp;"_"&amp;M8511&amp;"_"&amp;O8511,[1]挑战模式!$A:$AS,14+N8511,FALSE)="","",IF(VLOOKUP(VLOOKUP(K8511&amp;"_"&amp;L8511&amp;"_"&amp;M8511&amp;"_"&amp;O8511,[1]挑战模式!$A:$AS,14+N8511,FALSE),[1]怪物!$B:$L,11,FALSE)=0,"",VLOOKUP(VLOOKUP(K8511&amp;"_"&amp;L8511&amp;"_"&amp;M8511&amp;"_"&amp;O8511,[1]挑战模式!$A:$AS,14+N8511,FALSE),[1]怪物!$B:$L,11,FALSE))))</f>
        <v/>
      </c>
      <c r="H8511" t="str">
        <f t="shared" si="400"/>
        <v/>
      </c>
      <c r="I8511" t="str">
        <f t="shared" si="401"/>
        <v/>
      </c>
      <c r="J8511" t="str">
        <f>IF(B8511="","",IF(RIGHT(VLOOKUP(K8511&amp;"_"&amp;L8511&amp;"_"&amp;M8511&amp;"_"&amp;O8511,[1]挑战模式!$A:$AS,14+N8511,FALSE),1)="3","EffectCreate_BossEffect;EffectCreate_MonsterShow","EffectCreate_MonsterShow"))</f>
        <v/>
      </c>
      <c r="K8511">
        <v>1</v>
      </c>
      <c r="L8511">
        <v>5</v>
      </c>
      <c r="M8511">
        <v>2</v>
      </c>
      <c r="N8511">
        <v>4</v>
      </c>
      <c r="O8511" t="s">
        <v>468</v>
      </c>
    </row>
    <row r="8512" spans="2:15" x14ac:dyDescent="0.2">
      <c r="B8512" t="str">
        <f>IF(ISNA(VLOOKUP(K8512&amp;"_"&amp;L8512&amp;"_"&amp;M8512&amp;"_"&amp;O8512,[1]挑战模式!$A:$AS,1,FALSE)),"",IF(VLOOKUP(K8512&amp;"_"&amp;L8512&amp;"_"&amp;M8512&amp;"_"&amp;O8512,[1]挑战模式!$A:$AS,14+N8512,FALSE)="","","Monster_Season"&amp;K8512&amp;"_Challenge"&amp;L8512&amp;"_"&amp;M8512&amp;"_"&amp;N8512&amp;"_"&amp;O8512))</f>
        <v/>
      </c>
      <c r="C8512" t="str">
        <f t="shared" si="399"/>
        <v/>
      </c>
      <c r="G8512" t="str">
        <f>IF(ISNA(VLOOKUP(K8512&amp;"_"&amp;L8512&amp;"_"&amp;M8512&amp;"_"&amp;O8512,[1]挑战模式!$A:$AS,14+N8512,FALSE)),"",IF(VLOOKUP(K8512&amp;"_"&amp;L8512&amp;"_"&amp;M8512&amp;"_"&amp;O8512,[1]挑战模式!$A:$AS,14+N8512,FALSE)="","",IF(VLOOKUP(VLOOKUP(K8512&amp;"_"&amp;L8512&amp;"_"&amp;M8512&amp;"_"&amp;O8512,[1]挑战模式!$A:$AS,14+N8512,FALSE),[1]怪物!$B:$L,11,FALSE)=0,"",VLOOKUP(VLOOKUP(K8512&amp;"_"&amp;L8512&amp;"_"&amp;M8512&amp;"_"&amp;O8512,[1]挑战模式!$A:$AS,14+N8512,FALSE),[1]怪物!$B:$L,11,FALSE))))</f>
        <v/>
      </c>
      <c r="H8512" t="str">
        <f t="shared" si="400"/>
        <v/>
      </c>
      <c r="I8512" t="str">
        <f t="shared" si="401"/>
        <v/>
      </c>
      <c r="J8512" t="str">
        <f>IF(B8512="","",IF(RIGHT(VLOOKUP(K8512&amp;"_"&amp;L8512&amp;"_"&amp;M8512&amp;"_"&amp;O8512,[1]挑战模式!$A:$AS,14+N8512,FALSE),1)="3","EffectCreate_BossEffect;EffectCreate_MonsterShow","EffectCreate_MonsterShow"))</f>
        <v/>
      </c>
      <c r="K8512">
        <v>1</v>
      </c>
      <c r="L8512">
        <v>5</v>
      </c>
      <c r="M8512">
        <v>2</v>
      </c>
      <c r="N8512">
        <v>5</v>
      </c>
      <c r="O8512" t="s">
        <v>468</v>
      </c>
    </row>
    <row r="8513" spans="2:15" x14ac:dyDescent="0.2">
      <c r="B8513" t="str">
        <f>IF(ISNA(VLOOKUP(K8513&amp;"_"&amp;L8513&amp;"_"&amp;M8513&amp;"_"&amp;O8513,[1]挑战模式!$A:$AS,1,FALSE)),"",IF(VLOOKUP(K8513&amp;"_"&amp;L8513&amp;"_"&amp;M8513&amp;"_"&amp;O8513,[1]挑战模式!$A:$AS,14+N8513,FALSE)="","","Monster_Season"&amp;K8513&amp;"_Challenge"&amp;L8513&amp;"_"&amp;M8513&amp;"_"&amp;N8513&amp;"_"&amp;O8513))</f>
        <v/>
      </c>
      <c r="C8513" t="str">
        <f t="shared" si="399"/>
        <v/>
      </c>
      <c r="G8513" t="str">
        <f>IF(ISNA(VLOOKUP(K8513&amp;"_"&amp;L8513&amp;"_"&amp;M8513&amp;"_"&amp;O8513,[1]挑战模式!$A:$AS,14+N8513,FALSE)),"",IF(VLOOKUP(K8513&amp;"_"&amp;L8513&amp;"_"&amp;M8513&amp;"_"&amp;O8513,[1]挑战模式!$A:$AS,14+N8513,FALSE)="","",IF(VLOOKUP(VLOOKUP(K8513&amp;"_"&amp;L8513&amp;"_"&amp;M8513&amp;"_"&amp;O8513,[1]挑战模式!$A:$AS,14+N8513,FALSE),[1]怪物!$B:$L,11,FALSE)=0,"",VLOOKUP(VLOOKUP(K8513&amp;"_"&amp;L8513&amp;"_"&amp;M8513&amp;"_"&amp;O8513,[1]挑战模式!$A:$AS,14+N8513,FALSE),[1]怪物!$B:$L,11,FALSE))))</f>
        <v/>
      </c>
      <c r="H8513" t="str">
        <f t="shared" si="400"/>
        <v/>
      </c>
      <c r="I8513" t="str">
        <f t="shared" si="401"/>
        <v/>
      </c>
      <c r="J8513" t="str">
        <f>IF(B8513="","",IF(RIGHT(VLOOKUP(K8513&amp;"_"&amp;L8513&amp;"_"&amp;M8513&amp;"_"&amp;O8513,[1]挑战模式!$A:$AS,14+N8513,FALSE),1)="3","EffectCreate_BossEffect;EffectCreate_MonsterShow","EffectCreate_MonsterShow"))</f>
        <v/>
      </c>
      <c r="K8513">
        <v>1</v>
      </c>
      <c r="L8513">
        <v>5</v>
      </c>
      <c r="M8513">
        <v>2</v>
      </c>
      <c r="N8513">
        <v>6</v>
      </c>
      <c r="O8513" t="s">
        <v>468</v>
      </c>
    </row>
    <row r="8514" spans="2:15" x14ac:dyDescent="0.2">
      <c r="B8514" t="str">
        <f>IF(ISNA(VLOOKUP(K8514&amp;"_"&amp;L8514&amp;"_"&amp;M8514&amp;"_"&amp;O8514,[1]挑战模式!$A:$AS,1,FALSE)),"",IF(VLOOKUP(K8514&amp;"_"&amp;L8514&amp;"_"&amp;M8514&amp;"_"&amp;O8514,[1]挑战模式!$A:$AS,14+N8514,FALSE)="","","Monster_Season"&amp;K8514&amp;"_Challenge"&amp;L8514&amp;"_"&amp;M8514&amp;"_"&amp;N8514&amp;"_"&amp;O8514))</f>
        <v>Monster_Season1_Challenge5_3_1_Hell</v>
      </c>
      <c r="C8514" t="str">
        <f t="shared" si="399"/>
        <v>None</v>
      </c>
      <c r="G8514" t="str">
        <f>IF(ISNA(VLOOKUP(K8514&amp;"_"&amp;L8514&amp;"_"&amp;M8514&amp;"_"&amp;O8514,[1]挑战模式!$A:$AS,14+N8514,FALSE)),"",IF(VLOOKUP(K8514&amp;"_"&amp;L8514&amp;"_"&amp;M8514&amp;"_"&amp;O8514,[1]挑战模式!$A:$AS,14+N8514,FALSE)="","",IF(VLOOKUP(VLOOKUP(K8514&amp;"_"&amp;L8514&amp;"_"&amp;M8514&amp;"_"&amp;O8514,[1]挑战模式!$A:$AS,14+N8514,FALSE),[1]怪物!$B:$L,11,FALSE)=0,"",VLOOKUP(VLOOKUP(K8514&amp;"_"&amp;L8514&amp;"_"&amp;M8514&amp;"_"&amp;O8514,[1]挑战模式!$A:$AS,14+N8514,FALSE),[1]怪物!$B:$L,11,FALSE))))</f>
        <v/>
      </c>
      <c r="H8514" t="str">
        <f t="shared" si="400"/>
        <v>Unit_Monster_Season1_Challenge5_3_1_Hell</v>
      </c>
      <c r="I8514" t="str">
        <f t="shared" si="401"/>
        <v>TowerDefense_Monster1</v>
      </c>
      <c r="J8514" t="str">
        <f>IF(B8514="","",IF(RIGHT(VLOOKUP(K8514&amp;"_"&amp;L8514&amp;"_"&amp;M8514&amp;"_"&amp;O8514,[1]挑战模式!$A:$AS,14+N8514,FALSE),1)="3","EffectCreate_BossEffect;EffectCreate_MonsterShow","EffectCreate_MonsterShow"))</f>
        <v>EffectCreate_MonsterShow</v>
      </c>
      <c r="K8514">
        <v>1</v>
      </c>
      <c r="L8514">
        <v>5</v>
      </c>
      <c r="M8514">
        <v>3</v>
      </c>
      <c r="N8514">
        <v>1</v>
      </c>
      <c r="O8514" t="s">
        <v>468</v>
      </c>
    </row>
    <row r="8515" spans="2:15" x14ac:dyDescent="0.2">
      <c r="B8515" t="str">
        <f>IF(ISNA(VLOOKUP(K8515&amp;"_"&amp;L8515&amp;"_"&amp;M8515&amp;"_"&amp;O8515,[1]挑战模式!$A:$AS,1,FALSE)),"",IF(VLOOKUP(K8515&amp;"_"&amp;L8515&amp;"_"&amp;M8515&amp;"_"&amp;O8515,[1]挑战模式!$A:$AS,14+N8515,FALSE)="","","Monster_Season"&amp;K8515&amp;"_Challenge"&amp;L8515&amp;"_"&amp;M8515&amp;"_"&amp;N8515&amp;"_"&amp;O8515))</f>
        <v>Monster_Season1_Challenge5_3_2_Hell</v>
      </c>
      <c r="C8515" t="str">
        <f t="shared" si="399"/>
        <v>None</v>
      </c>
      <c r="G8515" t="str">
        <f>IF(ISNA(VLOOKUP(K8515&amp;"_"&amp;L8515&amp;"_"&amp;M8515&amp;"_"&amp;O8515,[1]挑战模式!$A:$AS,14+N8515,FALSE)),"",IF(VLOOKUP(K8515&amp;"_"&amp;L8515&amp;"_"&amp;M8515&amp;"_"&amp;O8515,[1]挑战模式!$A:$AS,14+N8515,FALSE)="","",IF(VLOOKUP(VLOOKUP(K8515&amp;"_"&amp;L8515&amp;"_"&amp;M8515&amp;"_"&amp;O8515,[1]挑战模式!$A:$AS,14+N8515,FALSE),[1]怪物!$B:$L,11,FALSE)=0,"",VLOOKUP(VLOOKUP(K8515&amp;"_"&amp;L8515&amp;"_"&amp;M8515&amp;"_"&amp;O8515,[1]挑战模式!$A:$AS,14+N8515,FALSE),[1]怪物!$B:$L,11,FALSE))))</f>
        <v/>
      </c>
      <c r="H8515" t="str">
        <f t="shared" si="400"/>
        <v>Unit_Monster_Season1_Challenge5_3_2_Hell</v>
      </c>
      <c r="I8515" t="str">
        <f t="shared" si="401"/>
        <v>TowerDefense_Monster1</v>
      </c>
      <c r="J8515" t="str">
        <f>IF(B8515="","",IF(RIGHT(VLOOKUP(K8515&amp;"_"&amp;L8515&amp;"_"&amp;M8515&amp;"_"&amp;O8515,[1]挑战模式!$A:$AS,14+N8515,FALSE),1)="3","EffectCreate_BossEffect;EffectCreate_MonsterShow","EffectCreate_MonsterShow"))</f>
        <v>EffectCreate_MonsterShow</v>
      </c>
      <c r="K8515">
        <v>1</v>
      </c>
      <c r="L8515">
        <v>5</v>
      </c>
      <c r="M8515">
        <v>3</v>
      </c>
      <c r="N8515">
        <v>2</v>
      </c>
      <c r="O8515" t="s">
        <v>468</v>
      </c>
    </row>
    <row r="8516" spans="2:15" x14ac:dyDescent="0.2">
      <c r="B8516" t="str">
        <f>IF(ISNA(VLOOKUP(K8516&amp;"_"&amp;L8516&amp;"_"&amp;M8516&amp;"_"&amp;O8516,[1]挑战模式!$A:$AS,1,FALSE)),"",IF(VLOOKUP(K8516&amp;"_"&amp;L8516&amp;"_"&amp;M8516&amp;"_"&amp;O8516,[1]挑战模式!$A:$AS,14+N8516,FALSE)="","","Monster_Season"&amp;K8516&amp;"_Challenge"&amp;L8516&amp;"_"&amp;M8516&amp;"_"&amp;N8516&amp;"_"&amp;O8516))</f>
        <v/>
      </c>
      <c r="C8516" t="str">
        <f t="shared" si="399"/>
        <v/>
      </c>
      <c r="G8516" t="str">
        <f>IF(ISNA(VLOOKUP(K8516&amp;"_"&amp;L8516&amp;"_"&amp;M8516&amp;"_"&amp;O8516,[1]挑战模式!$A:$AS,14+N8516,FALSE)),"",IF(VLOOKUP(K8516&amp;"_"&amp;L8516&amp;"_"&amp;M8516&amp;"_"&amp;O8516,[1]挑战模式!$A:$AS,14+N8516,FALSE)="","",IF(VLOOKUP(VLOOKUP(K8516&amp;"_"&amp;L8516&amp;"_"&amp;M8516&amp;"_"&amp;O8516,[1]挑战模式!$A:$AS,14+N8516,FALSE),[1]怪物!$B:$L,11,FALSE)=0,"",VLOOKUP(VLOOKUP(K8516&amp;"_"&amp;L8516&amp;"_"&amp;M8516&amp;"_"&amp;O8516,[1]挑战模式!$A:$AS,14+N8516,FALSE),[1]怪物!$B:$L,11,FALSE))))</f>
        <v/>
      </c>
      <c r="H8516" t="str">
        <f t="shared" si="400"/>
        <v/>
      </c>
      <c r="I8516" t="str">
        <f t="shared" si="401"/>
        <v/>
      </c>
      <c r="J8516" t="str">
        <f>IF(B8516="","",IF(RIGHT(VLOOKUP(K8516&amp;"_"&amp;L8516&amp;"_"&amp;M8516&amp;"_"&amp;O8516,[1]挑战模式!$A:$AS,14+N8516,FALSE),1)="3","EffectCreate_BossEffect;EffectCreate_MonsterShow","EffectCreate_MonsterShow"))</f>
        <v/>
      </c>
      <c r="K8516">
        <v>1</v>
      </c>
      <c r="L8516">
        <v>5</v>
      </c>
      <c r="M8516">
        <v>3</v>
      </c>
      <c r="N8516">
        <v>3</v>
      </c>
      <c r="O8516" t="s">
        <v>468</v>
      </c>
    </row>
    <row r="8517" spans="2:15" x14ac:dyDescent="0.2">
      <c r="B8517" t="str">
        <f>IF(ISNA(VLOOKUP(K8517&amp;"_"&amp;L8517&amp;"_"&amp;M8517&amp;"_"&amp;O8517,[1]挑战模式!$A:$AS,1,FALSE)),"",IF(VLOOKUP(K8517&amp;"_"&amp;L8517&amp;"_"&amp;M8517&amp;"_"&amp;O8517,[1]挑战模式!$A:$AS,14+N8517,FALSE)="","","Monster_Season"&amp;K8517&amp;"_Challenge"&amp;L8517&amp;"_"&amp;M8517&amp;"_"&amp;N8517&amp;"_"&amp;O8517))</f>
        <v/>
      </c>
      <c r="C8517" t="str">
        <f t="shared" si="399"/>
        <v/>
      </c>
      <c r="G8517" t="str">
        <f>IF(ISNA(VLOOKUP(K8517&amp;"_"&amp;L8517&amp;"_"&amp;M8517&amp;"_"&amp;O8517,[1]挑战模式!$A:$AS,14+N8517,FALSE)),"",IF(VLOOKUP(K8517&amp;"_"&amp;L8517&amp;"_"&amp;M8517&amp;"_"&amp;O8517,[1]挑战模式!$A:$AS,14+N8517,FALSE)="","",IF(VLOOKUP(VLOOKUP(K8517&amp;"_"&amp;L8517&amp;"_"&amp;M8517&amp;"_"&amp;O8517,[1]挑战模式!$A:$AS,14+N8517,FALSE),[1]怪物!$B:$L,11,FALSE)=0,"",VLOOKUP(VLOOKUP(K8517&amp;"_"&amp;L8517&amp;"_"&amp;M8517&amp;"_"&amp;O8517,[1]挑战模式!$A:$AS,14+N8517,FALSE),[1]怪物!$B:$L,11,FALSE))))</f>
        <v/>
      </c>
      <c r="H8517" t="str">
        <f t="shared" si="400"/>
        <v/>
      </c>
      <c r="I8517" t="str">
        <f t="shared" si="401"/>
        <v/>
      </c>
      <c r="J8517" t="str">
        <f>IF(B8517="","",IF(RIGHT(VLOOKUP(K8517&amp;"_"&amp;L8517&amp;"_"&amp;M8517&amp;"_"&amp;O8517,[1]挑战模式!$A:$AS,14+N8517,FALSE),1)="3","EffectCreate_BossEffect;EffectCreate_MonsterShow","EffectCreate_MonsterShow"))</f>
        <v/>
      </c>
      <c r="K8517">
        <v>1</v>
      </c>
      <c r="L8517">
        <v>5</v>
      </c>
      <c r="M8517">
        <v>3</v>
      </c>
      <c r="N8517">
        <v>4</v>
      </c>
      <c r="O8517" t="s">
        <v>468</v>
      </c>
    </row>
    <row r="8518" spans="2:15" x14ac:dyDescent="0.2">
      <c r="B8518" t="str">
        <f>IF(ISNA(VLOOKUP(K8518&amp;"_"&amp;L8518&amp;"_"&amp;M8518&amp;"_"&amp;O8518,[1]挑战模式!$A:$AS,1,FALSE)),"",IF(VLOOKUP(K8518&amp;"_"&amp;L8518&amp;"_"&amp;M8518&amp;"_"&amp;O8518,[1]挑战模式!$A:$AS,14+N8518,FALSE)="","","Monster_Season"&amp;K8518&amp;"_Challenge"&amp;L8518&amp;"_"&amp;M8518&amp;"_"&amp;N8518&amp;"_"&amp;O8518))</f>
        <v/>
      </c>
      <c r="C8518" t="str">
        <f t="shared" si="399"/>
        <v/>
      </c>
      <c r="G8518" t="str">
        <f>IF(ISNA(VLOOKUP(K8518&amp;"_"&amp;L8518&amp;"_"&amp;M8518&amp;"_"&amp;O8518,[1]挑战模式!$A:$AS,14+N8518,FALSE)),"",IF(VLOOKUP(K8518&amp;"_"&amp;L8518&amp;"_"&amp;M8518&amp;"_"&amp;O8518,[1]挑战模式!$A:$AS,14+N8518,FALSE)="","",IF(VLOOKUP(VLOOKUP(K8518&amp;"_"&amp;L8518&amp;"_"&amp;M8518&amp;"_"&amp;O8518,[1]挑战模式!$A:$AS,14+N8518,FALSE),[1]怪物!$B:$L,11,FALSE)=0,"",VLOOKUP(VLOOKUP(K8518&amp;"_"&amp;L8518&amp;"_"&amp;M8518&amp;"_"&amp;O8518,[1]挑战模式!$A:$AS,14+N8518,FALSE),[1]怪物!$B:$L,11,FALSE))))</f>
        <v/>
      </c>
      <c r="H8518" t="str">
        <f t="shared" si="400"/>
        <v/>
      </c>
      <c r="I8518" t="str">
        <f t="shared" si="401"/>
        <v/>
      </c>
      <c r="J8518" t="str">
        <f>IF(B8518="","",IF(RIGHT(VLOOKUP(K8518&amp;"_"&amp;L8518&amp;"_"&amp;M8518&amp;"_"&amp;O8518,[1]挑战模式!$A:$AS,14+N8518,FALSE),1)="3","EffectCreate_BossEffect;EffectCreate_MonsterShow","EffectCreate_MonsterShow"))</f>
        <v/>
      </c>
      <c r="K8518">
        <v>1</v>
      </c>
      <c r="L8518">
        <v>5</v>
      </c>
      <c r="M8518">
        <v>3</v>
      </c>
      <c r="N8518">
        <v>5</v>
      </c>
      <c r="O8518" t="s">
        <v>468</v>
      </c>
    </row>
    <row r="8519" spans="2:15" x14ac:dyDescent="0.2">
      <c r="B8519" t="str">
        <f>IF(ISNA(VLOOKUP(K8519&amp;"_"&amp;L8519&amp;"_"&amp;M8519&amp;"_"&amp;O8519,[1]挑战模式!$A:$AS,1,FALSE)),"",IF(VLOOKUP(K8519&amp;"_"&amp;L8519&amp;"_"&amp;M8519&amp;"_"&amp;O8519,[1]挑战模式!$A:$AS,14+N8519,FALSE)="","","Monster_Season"&amp;K8519&amp;"_Challenge"&amp;L8519&amp;"_"&amp;M8519&amp;"_"&amp;N8519&amp;"_"&amp;O8519))</f>
        <v/>
      </c>
      <c r="C8519" t="str">
        <f t="shared" si="399"/>
        <v/>
      </c>
      <c r="G8519" t="str">
        <f>IF(ISNA(VLOOKUP(K8519&amp;"_"&amp;L8519&amp;"_"&amp;M8519&amp;"_"&amp;O8519,[1]挑战模式!$A:$AS,14+N8519,FALSE)),"",IF(VLOOKUP(K8519&amp;"_"&amp;L8519&amp;"_"&amp;M8519&amp;"_"&amp;O8519,[1]挑战模式!$A:$AS,14+N8519,FALSE)="","",IF(VLOOKUP(VLOOKUP(K8519&amp;"_"&amp;L8519&amp;"_"&amp;M8519&amp;"_"&amp;O8519,[1]挑战模式!$A:$AS,14+N8519,FALSE),[1]怪物!$B:$L,11,FALSE)=0,"",VLOOKUP(VLOOKUP(K8519&amp;"_"&amp;L8519&amp;"_"&amp;M8519&amp;"_"&amp;O8519,[1]挑战模式!$A:$AS,14+N8519,FALSE),[1]怪物!$B:$L,11,FALSE))))</f>
        <v/>
      </c>
      <c r="H8519" t="str">
        <f t="shared" si="400"/>
        <v/>
      </c>
      <c r="I8519" t="str">
        <f t="shared" si="401"/>
        <v/>
      </c>
      <c r="J8519" t="str">
        <f>IF(B8519="","",IF(RIGHT(VLOOKUP(K8519&amp;"_"&amp;L8519&amp;"_"&amp;M8519&amp;"_"&amp;O8519,[1]挑战模式!$A:$AS,14+N8519,FALSE),1)="3","EffectCreate_BossEffect;EffectCreate_MonsterShow","EffectCreate_MonsterShow"))</f>
        <v/>
      </c>
      <c r="K8519">
        <v>1</v>
      </c>
      <c r="L8519">
        <v>5</v>
      </c>
      <c r="M8519">
        <v>3</v>
      </c>
      <c r="N8519">
        <v>6</v>
      </c>
      <c r="O8519" t="s">
        <v>468</v>
      </c>
    </row>
    <row r="8520" spans="2:15" x14ac:dyDescent="0.2">
      <c r="B8520" t="str">
        <f>IF(ISNA(VLOOKUP(K8520&amp;"_"&amp;L8520&amp;"_"&amp;M8520&amp;"_"&amp;O8520,[1]挑战模式!$A:$AS,1,FALSE)),"",IF(VLOOKUP(K8520&amp;"_"&amp;L8520&amp;"_"&amp;M8520&amp;"_"&amp;O8520,[1]挑战模式!$A:$AS,14+N8520,FALSE)="","","Monster_Season"&amp;K8520&amp;"_Challenge"&amp;L8520&amp;"_"&amp;M8520&amp;"_"&amp;N8520&amp;"_"&amp;O8520))</f>
        <v>Monster_Season1_Challenge5_4_1_Hell</v>
      </c>
      <c r="C8520" t="str">
        <f t="shared" si="399"/>
        <v>None</v>
      </c>
      <c r="G8520" t="str">
        <f>IF(ISNA(VLOOKUP(K8520&amp;"_"&amp;L8520&amp;"_"&amp;M8520&amp;"_"&amp;O8520,[1]挑战模式!$A:$AS,14+N8520,FALSE)),"",IF(VLOOKUP(K8520&amp;"_"&amp;L8520&amp;"_"&amp;M8520&amp;"_"&amp;O8520,[1]挑战模式!$A:$AS,14+N8520,FALSE)="","",IF(VLOOKUP(VLOOKUP(K8520&amp;"_"&amp;L8520&amp;"_"&amp;M8520&amp;"_"&amp;O8520,[1]挑战模式!$A:$AS,14+N8520,FALSE),[1]怪物!$B:$L,11,FALSE)=0,"",VLOOKUP(VLOOKUP(K8520&amp;"_"&amp;L8520&amp;"_"&amp;M8520&amp;"_"&amp;O8520,[1]挑战模式!$A:$AS,14+N8520,FALSE),[1]怪物!$B:$L,11,FALSE))))</f>
        <v/>
      </c>
      <c r="H8520" t="str">
        <f t="shared" si="400"/>
        <v>Unit_Monster_Season1_Challenge5_4_1_Hell</v>
      </c>
      <c r="I8520" t="str">
        <f t="shared" si="401"/>
        <v>TowerDefense_Monster1</v>
      </c>
      <c r="J8520" t="str">
        <f>IF(B8520="","",IF(RIGHT(VLOOKUP(K8520&amp;"_"&amp;L8520&amp;"_"&amp;M8520&amp;"_"&amp;O8520,[1]挑战模式!$A:$AS,14+N8520,FALSE),1)="3","EffectCreate_BossEffect;EffectCreate_MonsterShow","EffectCreate_MonsterShow"))</f>
        <v>EffectCreate_MonsterShow</v>
      </c>
      <c r="K8520">
        <v>1</v>
      </c>
      <c r="L8520">
        <v>5</v>
      </c>
      <c r="M8520">
        <v>4</v>
      </c>
      <c r="N8520">
        <v>1</v>
      </c>
      <c r="O8520" t="s">
        <v>468</v>
      </c>
    </row>
    <row r="8521" spans="2:15" x14ac:dyDescent="0.2">
      <c r="B8521" t="str">
        <f>IF(ISNA(VLOOKUP(K8521&amp;"_"&amp;L8521&amp;"_"&amp;M8521&amp;"_"&amp;O8521,[1]挑战模式!$A:$AS,1,FALSE)),"",IF(VLOOKUP(K8521&amp;"_"&amp;L8521&amp;"_"&amp;M8521&amp;"_"&amp;O8521,[1]挑战模式!$A:$AS,14+N8521,FALSE)="","","Monster_Season"&amp;K8521&amp;"_Challenge"&amp;L8521&amp;"_"&amp;M8521&amp;"_"&amp;N8521&amp;"_"&amp;O8521))</f>
        <v>Monster_Season1_Challenge5_4_2_Hell</v>
      </c>
      <c r="C8521" t="str">
        <f t="shared" si="399"/>
        <v>None</v>
      </c>
      <c r="G8521" t="str">
        <f>IF(ISNA(VLOOKUP(K8521&amp;"_"&amp;L8521&amp;"_"&amp;M8521&amp;"_"&amp;O8521,[1]挑战模式!$A:$AS,14+N8521,FALSE)),"",IF(VLOOKUP(K8521&amp;"_"&amp;L8521&amp;"_"&amp;M8521&amp;"_"&amp;O8521,[1]挑战模式!$A:$AS,14+N8521,FALSE)="","",IF(VLOOKUP(VLOOKUP(K8521&amp;"_"&amp;L8521&amp;"_"&amp;M8521&amp;"_"&amp;O8521,[1]挑战模式!$A:$AS,14+N8521,FALSE),[1]怪物!$B:$L,11,FALSE)=0,"",VLOOKUP(VLOOKUP(K8521&amp;"_"&amp;L8521&amp;"_"&amp;M8521&amp;"_"&amp;O8521,[1]挑战模式!$A:$AS,14+N8521,FALSE),[1]怪物!$B:$L,11,FALSE))))</f>
        <v/>
      </c>
      <c r="H8521" t="str">
        <f t="shared" si="400"/>
        <v>Unit_Monster_Season1_Challenge5_4_2_Hell</v>
      </c>
      <c r="I8521" t="str">
        <f t="shared" si="401"/>
        <v>TowerDefense_Monster1</v>
      </c>
      <c r="J8521" t="str">
        <f>IF(B8521="","",IF(RIGHT(VLOOKUP(K8521&amp;"_"&amp;L8521&amp;"_"&amp;M8521&amp;"_"&amp;O8521,[1]挑战模式!$A:$AS,14+N8521,FALSE),1)="3","EffectCreate_BossEffect;EffectCreate_MonsterShow","EffectCreate_MonsterShow"))</f>
        <v>EffectCreate_MonsterShow</v>
      </c>
      <c r="K8521">
        <v>1</v>
      </c>
      <c r="L8521">
        <v>5</v>
      </c>
      <c r="M8521">
        <v>4</v>
      </c>
      <c r="N8521">
        <v>2</v>
      </c>
      <c r="O8521" t="s">
        <v>468</v>
      </c>
    </row>
    <row r="8522" spans="2:15" x14ac:dyDescent="0.2">
      <c r="B8522" t="str">
        <f>IF(ISNA(VLOOKUP(K8522&amp;"_"&amp;L8522&amp;"_"&amp;M8522&amp;"_"&amp;O8522,[1]挑战模式!$A:$AS,1,FALSE)),"",IF(VLOOKUP(K8522&amp;"_"&amp;L8522&amp;"_"&amp;M8522&amp;"_"&amp;O8522,[1]挑战模式!$A:$AS,14+N8522,FALSE)="","","Monster_Season"&amp;K8522&amp;"_Challenge"&amp;L8522&amp;"_"&amp;M8522&amp;"_"&amp;N8522&amp;"_"&amp;O8522))</f>
        <v>Monster_Season1_Challenge5_4_3_Hell</v>
      </c>
      <c r="C8522" t="str">
        <f t="shared" si="399"/>
        <v>None</v>
      </c>
      <c r="G8522" t="str">
        <f>IF(ISNA(VLOOKUP(K8522&amp;"_"&amp;L8522&amp;"_"&amp;M8522&amp;"_"&amp;O8522,[1]挑战模式!$A:$AS,14+N8522,FALSE)),"",IF(VLOOKUP(K8522&amp;"_"&amp;L8522&amp;"_"&amp;M8522&amp;"_"&amp;O8522,[1]挑战模式!$A:$AS,14+N8522,FALSE)="","",IF(VLOOKUP(VLOOKUP(K8522&amp;"_"&amp;L8522&amp;"_"&amp;M8522&amp;"_"&amp;O8522,[1]挑战模式!$A:$AS,14+N8522,FALSE),[1]怪物!$B:$L,11,FALSE)=0,"",VLOOKUP(VLOOKUP(K8522&amp;"_"&amp;L8522&amp;"_"&amp;M8522&amp;"_"&amp;O8522,[1]挑战模式!$A:$AS,14+N8522,FALSE),[1]怪物!$B:$L,11,FALSE))))</f>
        <v/>
      </c>
      <c r="H8522" t="str">
        <f t="shared" si="400"/>
        <v>Unit_Monster_Season1_Challenge5_4_3_Hell</v>
      </c>
      <c r="I8522" t="str">
        <f t="shared" si="401"/>
        <v>TowerDefense_Monster1</v>
      </c>
      <c r="J8522" t="str">
        <f>IF(B8522="","",IF(RIGHT(VLOOKUP(K8522&amp;"_"&amp;L8522&amp;"_"&amp;M8522&amp;"_"&amp;O8522,[1]挑战模式!$A:$AS,14+N8522,FALSE),1)="3","EffectCreate_BossEffect;EffectCreate_MonsterShow","EffectCreate_MonsterShow"))</f>
        <v>EffectCreate_MonsterShow</v>
      </c>
      <c r="K8522">
        <v>1</v>
      </c>
      <c r="L8522">
        <v>5</v>
      </c>
      <c r="M8522">
        <v>4</v>
      </c>
      <c r="N8522">
        <v>3</v>
      </c>
      <c r="O8522" t="s">
        <v>468</v>
      </c>
    </row>
    <row r="8523" spans="2:15" x14ac:dyDescent="0.2">
      <c r="B8523" t="str">
        <f>IF(ISNA(VLOOKUP(K8523&amp;"_"&amp;L8523&amp;"_"&amp;M8523&amp;"_"&amp;O8523,[1]挑战模式!$A:$AS,1,FALSE)),"",IF(VLOOKUP(K8523&amp;"_"&amp;L8523&amp;"_"&amp;M8523&amp;"_"&amp;O8523,[1]挑战模式!$A:$AS,14+N8523,FALSE)="","","Monster_Season"&amp;K8523&amp;"_Challenge"&amp;L8523&amp;"_"&amp;M8523&amp;"_"&amp;N8523&amp;"_"&amp;O8523))</f>
        <v/>
      </c>
      <c r="C8523" t="str">
        <f t="shared" si="399"/>
        <v/>
      </c>
      <c r="G8523" t="str">
        <f>IF(ISNA(VLOOKUP(K8523&amp;"_"&amp;L8523&amp;"_"&amp;M8523&amp;"_"&amp;O8523,[1]挑战模式!$A:$AS,14+N8523,FALSE)),"",IF(VLOOKUP(K8523&amp;"_"&amp;L8523&amp;"_"&amp;M8523&amp;"_"&amp;O8523,[1]挑战模式!$A:$AS,14+N8523,FALSE)="","",IF(VLOOKUP(VLOOKUP(K8523&amp;"_"&amp;L8523&amp;"_"&amp;M8523&amp;"_"&amp;O8523,[1]挑战模式!$A:$AS,14+N8523,FALSE),[1]怪物!$B:$L,11,FALSE)=0,"",VLOOKUP(VLOOKUP(K8523&amp;"_"&amp;L8523&amp;"_"&amp;M8523&amp;"_"&amp;O8523,[1]挑战模式!$A:$AS,14+N8523,FALSE),[1]怪物!$B:$L,11,FALSE))))</f>
        <v/>
      </c>
      <c r="H8523" t="str">
        <f t="shared" si="400"/>
        <v/>
      </c>
      <c r="I8523" t="str">
        <f t="shared" si="401"/>
        <v/>
      </c>
      <c r="J8523" t="str">
        <f>IF(B8523="","",IF(RIGHT(VLOOKUP(K8523&amp;"_"&amp;L8523&amp;"_"&amp;M8523&amp;"_"&amp;O8523,[1]挑战模式!$A:$AS,14+N8523,FALSE),1)="3","EffectCreate_BossEffect;EffectCreate_MonsterShow","EffectCreate_MonsterShow"))</f>
        <v/>
      </c>
      <c r="K8523">
        <v>1</v>
      </c>
      <c r="L8523">
        <v>5</v>
      </c>
      <c r="M8523">
        <v>4</v>
      </c>
      <c r="N8523">
        <v>4</v>
      </c>
      <c r="O8523" t="s">
        <v>468</v>
      </c>
    </row>
    <row r="8524" spans="2:15" x14ac:dyDescent="0.2">
      <c r="B8524" t="str">
        <f>IF(ISNA(VLOOKUP(K8524&amp;"_"&amp;L8524&amp;"_"&amp;M8524&amp;"_"&amp;O8524,[1]挑战模式!$A:$AS,1,FALSE)),"",IF(VLOOKUP(K8524&amp;"_"&amp;L8524&amp;"_"&amp;M8524&amp;"_"&amp;O8524,[1]挑战模式!$A:$AS,14+N8524,FALSE)="","","Monster_Season"&amp;K8524&amp;"_Challenge"&amp;L8524&amp;"_"&amp;M8524&amp;"_"&amp;N8524&amp;"_"&amp;O8524))</f>
        <v/>
      </c>
      <c r="C8524" t="str">
        <f t="shared" si="399"/>
        <v/>
      </c>
      <c r="G8524" t="str">
        <f>IF(ISNA(VLOOKUP(K8524&amp;"_"&amp;L8524&amp;"_"&amp;M8524&amp;"_"&amp;O8524,[1]挑战模式!$A:$AS,14+N8524,FALSE)),"",IF(VLOOKUP(K8524&amp;"_"&amp;L8524&amp;"_"&amp;M8524&amp;"_"&amp;O8524,[1]挑战模式!$A:$AS,14+N8524,FALSE)="","",IF(VLOOKUP(VLOOKUP(K8524&amp;"_"&amp;L8524&amp;"_"&amp;M8524&amp;"_"&amp;O8524,[1]挑战模式!$A:$AS,14+N8524,FALSE),[1]怪物!$B:$L,11,FALSE)=0,"",VLOOKUP(VLOOKUP(K8524&amp;"_"&amp;L8524&amp;"_"&amp;M8524&amp;"_"&amp;O8524,[1]挑战模式!$A:$AS,14+N8524,FALSE),[1]怪物!$B:$L,11,FALSE))))</f>
        <v/>
      </c>
      <c r="H8524" t="str">
        <f t="shared" si="400"/>
        <v/>
      </c>
      <c r="I8524" t="str">
        <f t="shared" si="401"/>
        <v/>
      </c>
      <c r="J8524" t="str">
        <f>IF(B8524="","",IF(RIGHT(VLOOKUP(K8524&amp;"_"&amp;L8524&amp;"_"&amp;M8524&amp;"_"&amp;O8524,[1]挑战模式!$A:$AS,14+N8524,FALSE),1)="3","EffectCreate_BossEffect;EffectCreate_MonsterShow","EffectCreate_MonsterShow"))</f>
        <v/>
      </c>
      <c r="K8524">
        <v>1</v>
      </c>
      <c r="L8524">
        <v>5</v>
      </c>
      <c r="M8524">
        <v>4</v>
      </c>
      <c r="N8524">
        <v>5</v>
      </c>
      <c r="O8524" t="s">
        <v>468</v>
      </c>
    </row>
    <row r="8525" spans="2:15" x14ac:dyDescent="0.2">
      <c r="B8525" t="str">
        <f>IF(ISNA(VLOOKUP(K8525&amp;"_"&amp;L8525&amp;"_"&amp;M8525&amp;"_"&amp;O8525,[1]挑战模式!$A:$AS,1,FALSE)),"",IF(VLOOKUP(K8525&amp;"_"&amp;L8525&amp;"_"&amp;M8525&amp;"_"&amp;O8525,[1]挑战模式!$A:$AS,14+N8525,FALSE)="","","Monster_Season"&amp;K8525&amp;"_Challenge"&amp;L8525&amp;"_"&amp;M8525&amp;"_"&amp;N8525&amp;"_"&amp;O8525))</f>
        <v/>
      </c>
      <c r="C8525" t="str">
        <f t="shared" si="399"/>
        <v/>
      </c>
      <c r="G8525" t="str">
        <f>IF(ISNA(VLOOKUP(K8525&amp;"_"&amp;L8525&amp;"_"&amp;M8525&amp;"_"&amp;O8525,[1]挑战模式!$A:$AS,14+N8525,FALSE)),"",IF(VLOOKUP(K8525&amp;"_"&amp;L8525&amp;"_"&amp;M8525&amp;"_"&amp;O8525,[1]挑战模式!$A:$AS,14+N8525,FALSE)="","",IF(VLOOKUP(VLOOKUP(K8525&amp;"_"&amp;L8525&amp;"_"&amp;M8525&amp;"_"&amp;O8525,[1]挑战模式!$A:$AS,14+N8525,FALSE),[1]怪物!$B:$L,11,FALSE)=0,"",VLOOKUP(VLOOKUP(K8525&amp;"_"&amp;L8525&amp;"_"&amp;M8525&amp;"_"&amp;O8525,[1]挑战模式!$A:$AS,14+N8525,FALSE),[1]怪物!$B:$L,11,FALSE))))</f>
        <v/>
      </c>
      <c r="H8525" t="str">
        <f t="shared" si="400"/>
        <v/>
      </c>
      <c r="I8525" t="str">
        <f t="shared" si="401"/>
        <v/>
      </c>
      <c r="J8525" t="str">
        <f>IF(B8525="","",IF(RIGHT(VLOOKUP(K8525&amp;"_"&amp;L8525&amp;"_"&amp;M8525&amp;"_"&amp;O8525,[1]挑战模式!$A:$AS,14+N8525,FALSE),1)="3","EffectCreate_BossEffect;EffectCreate_MonsterShow","EffectCreate_MonsterShow"))</f>
        <v/>
      </c>
      <c r="K8525">
        <v>1</v>
      </c>
      <c r="L8525">
        <v>5</v>
      </c>
      <c r="M8525">
        <v>4</v>
      </c>
      <c r="N8525">
        <v>6</v>
      </c>
      <c r="O8525" t="s">
        <v>468</v>
      </c>
    </row>
    <row r="8526" spans="2:15" x14ac:dyDescent="0.2">
      <c r="B8526" t="str">
        <f>IF(ISNA(VLOOKUP(K8526&amp;"_"&amp;L8526&amp;"_"&amp;M8526&amp;"_"&amp;O8526,[1]挑战模式!$A:$AS,1,FALSE)),"",IF(VLOOKUP(K8526&amp;"_"&amp;L8526&amp;"_"&amp;M8526&amp;"_"&amp;O8526,[1]挑战模式!$A:$AS,14+N8526,FALSE)="","","Monster_Season"&amp;K8526&amp;"_Challenge"&amp;L8526&amp;"_"&amp;M8526&amp;"_"&amp;N8526&amp;"_"&amp;O8526))</f>
        <v>Monster_Season1_Challenge5_5_1_Hell</v>
      </c>
      <c r="C8526" t="str">
        <f t="shared" si="399"/>
        <v>None</v>
      </c>
      <c r="G8526" t="str">
        <f>IF(ISNA(VLOOKUP(K8526&amp;"_"&amp;L8526&amp;"_"&amp;M8526&amp;"_"&amp;O8526,[1]挑战模式!$A:$AS,14+N8526,FALSE)),"",IF(VLOOKUP(K8526&amp;"_"&amp;L8526&amp;"_"&amp;M8526&amp;"_"&amp;O8526,[1]挑战模式!$A:$AS,14+N8526,FALSE)="","",IF(VLOOKUP(VLOOKUP(K8526&amp;"_"&amp;L8526&amp;"_"&amp;M8526&amp;"_"&amp;O8526,[1]挑战模式!$A:$AS,14+N8526,FALSE),[1]怪物!$B:$L,11,FALSE)=0,"",VLOOKUP(VLOOKUP(K8526&amp;"_"&amp;L8526&amp;"_"&amp;M8526&amp;"_"&amp;O8526,[1]挑战模式!$A:$AS,14+N8526,FALSE),[1]怪物!$B:$L,11,FALSE))))</f>
        <v/>
      </c>
      <c r="H8526" t="str">
        <f t="shared" si="400"/>
        <v>Unit_Monster_Season1_Challenge5_5_1_Hell</v>
      </c>
      <c r="I8526" t="str">
        <f t="shared" si="401"/>
        <v>TowerDefense_Monster1</v>
      </c>
      <c r="J8526" t="str">
        <f>IF(B8526="","",IF(RIGHT(VLOOKUP(K8526&amp;"_"&amp;L8526&amp;"_"&amp;M8526&amp;"_"&amp;O8526,[1]挑战模式!$A:$AS,14+N8526,FALSE),1)="3","EffectCreate_BossEffect;EffectCreate_MonsterShow","EffectCreate_MonsterShow"))</f>
        <v>EffectCreate_MonsterShow</v>
      </c>
      <c r="K8526">
        <v>1</v>
      </c>
      <c r="L8526">
        <v>5</v>
      </c>
      <c r="M8526">
        <v>5</v>
      </c>
      <c r="N8526">
        <v>1</v>
      </c>
      <c r="O8526" t="s">
        <v>468</v>
      </c>
    </row>
    <row r="8527" spans="2:15" x14ac:dyDescent="0.2">
      <c r="B8527" t="str">
        <f>IF(ISNA(VLOOKUP(K8527&amp;"_"&amp;L8527&amp;"_"&amp;M8527&amp;"_"&amp;O8527,[1]挑战模式!$A:$AS,1,FALSE)),"",IF(VLOOKUP(K8527&amp;"_"&amp;L8527&amp;"_"&amp;M8527&amp;"_"&amp;O8527,[1]挑战模式!$A:$AS,14+N8527,FALSE)="","","Monster_Season"&amp;K8527&amp;"_Challenge"&amp;L8527&amp;"_"&amp;M8527&amp;"_"&amp;N8527&amp;"_"&amp;O8527))</f>
        <v>Monster_Season1_Challenge5_5_2_Hell</v>
      </c>
      <c r="C8527" t="str">
        <f t="shared" si="399"/>
        <v>None</v>
      </c>
      <c r="G8527" t="str">
        <f>IF(ISNA(VLOOKUP(K8527&amp;"_"&amp;L8527&amp;"_"&amp;M8527&amp;"_"&amp;O8527,[1]挑战模式!$A:$AS,14+N8527,FALSE)),"",IF(VLOOKUP(K8527&amp;"_"&amp;L8527&amp;"_"&amp;M8527&amp;"_"&amp;O8527,[1]挑战模式!$A:$AS,14+N8527,FALSE)="","",IF(VLOOKUP(VLOOKUP(K8527&amp;"_"&amp;L8527&amp;"_"&amp;M8527&amp;"_"&amp;O8527,[1]挑战模式!$A:$AS,14+N8527,FALSE),[1]怪物!$B:$L,11,FALSE)=0,"",VLOOKUP(VLOOKUP(K8527&amp;"_"&amp;L8527&amp;"_"&amp;M8527&amp;"_"&amp;O8527,[1]挑战模式!$A:$AS,14+N8527,FALSE),[1]怪物!$B:$L,11,FALSE))))</f>
        <v/>
      </c>
      <c r="H8527" t="str">
        <f t="shared" si="400"/>
        <v>Unit_Monster_Season1_Challenge5_5_2_Hell</v>
      </c>
      <c r="I8527" t="str">
        <f t="shared" si="401"/>
        <v>TowerDefense_Monster1</v>
      </c>
      <c r="J8527" t="str">
        <f>IF(B8527="","",IF(RIGHT(VLOOKUP(K8527&amp;"_"&amp;L8527&amp;"_"&amp;M8527&amp;"_"&amp;O8527,[1]挑战模式!$A:$AS,14+N8527,FALSE),1)="3","EffectCreate_BossEffect;EffectCreate_MonsterShow","EffectCreate_MonsterShow"))</f>
        <v>EffectCreate_MonsterShow</v>
      </c>
      <c r="K8527">
        <v>1</v>
      </c>
      <c r="L8527">
        <v>5</v>
      </c>
      <c r="M8527">
        <v>5</v>
      </c>
      <c r="N8527">
        <v>2</v>
      </c>
      <c r="O8527" t="s">
        <v>468</v>
      </c>
    </row>
    <row r="8528" spans="2:15" x14ac:dyDescent="0.2">
      <c r="B8528" t="str">
        <f>IF(ISNA(VLOOKUP(K8528&amp;"_"&amp;L8528&amp;"_"&amp;M8528&amp;"_"&amp;O8528,[1]挑战模式!$A:$AS,1,FALSE)),"",IF(VLOOKUP(K8528&amp;"_"&amp;L8528&amp;"_"&amp;M8528&amp;"_"&amp;O8528,[1]挑战模式!$A:$AS,14+N8528,FALSE)="","","Monster_Season"&amp;K8528&amp;"_Challenge"&amp;L8528&amp;"_"&amp;M8528&amp;"_"&amp;N8528&amp;"_"&amp;O8528))</f>
        <v>Monster_Season1_Challenge5_5_3_Hell</v>
      </c>
      <c r="C8528" t="str">
        <f t="shared" si="399"/>
        <v>None</v>
      </c>
      <c r="G8528" t="str">
        <f>IF(ISNA(VLOOKUP(K8528&amp;"_"&amp;L8528&amp;"_"&amp;M8528&amp;"_"&amp;O8528,[1]挑战模式!$A:$AS,14+N8528,FALSE)),"",IF(VLOOKUP(K8528&amp;"_"&amp;L8528&amp;"_"&amp;M8528&amp;"_"&amp;O8528,[1]挑战模式!$A:$AS,14+N8528,FALSE)="","",IF(VLOOKUP(VLOOKUP(K8528&amp;"_"&amp;L8528&amp;"_"&amp;M8528&amp;"_"&amp;O8528,[1]挑战模式!$A:$AS,14+N8528,FALSE),[1]怪物!$B:$L,11,FALSE)=0,"",VLOOKUP(VLOOKUP(K8528&amp;"_"&amp;L8528&amp;"_"&amp;M8528&amp;"_"&amp;O8528,[1]挑战模式!$A:$AS,14+N8528,FALSE),[1]怪物!$B:$L,11,FALSE))))</f>
        <v/>
      </c>
      <c r="H8528" t="str">
        <f t="shared" si="400"/>
        <v>Unit_Monster_Season1_Challenge5_5_3_Hell</v>
      </c>
      <c r="I8528" t="str">
        <f t="shared" si="401"/>
        <v>TowerDefense_Monster1</v>
      </c>
      <c r="J8528" t="str">
        <f>IF(B8528="","",IF(RIGHT(VLOOKUP(K8528&amp;"_"&amp;L8528&amp;"_"&amp;M8528&amp;"_"&amp;O8528,[1]挑战模式!$A:$AS,14+N8528,FALSE),1)="3","EffectCreate_BossEffect;EffectCreate_MonsterShow","EffectCreate_MonsterShow"))</f>
        <v>EffectCreate_MonsterShow</v>
      </c>
      <c r="K8528">
        <v>1</v>
      </c>
      <c r="L8528">
        <v>5</v>
      </c>
      <c r="M8528">
        <v>5</v>
      </c>
      <c r="N8528">
        <v>3</v>
      </c>
      <c r="O8528" t="s">
        <v>468</v>
      </c>
    </row>
    <row r="8529" spans="2:15" x14ac:dyDescent="0.2">
      <c r="B8529" t="str">
        <f>IF(ISNA(VLOOKUP(K8529&amp;"_"&amp;L8529&amp;"_"&amp;M8529&amp;"_"&amp;O8529,[1]挑战模式!$A:$AS,1,FALSE)),"",IF(VLOOKUP(K8529&amp;"_"&amp;L8529&amp;"_"&amp;M8529&amp;"_"&amp;O8529,[1]挑战模式!$A:$AS,14+N8529,FALSE)="","","Monster_Season"&amp;K8529&amp;"_Challenge"&amp;L8529&amp;"_"&amp;M8529&amp;"_"&amp;N8529&amp;"_"&amp;O8529))</f>
        <v/>
      </c>
      <c r="C8529" t="str">
        <f t="shared" si="399"/>
        <v/>
      </c>
      <c r="G8529" t="str">
        <f>IF(ISNA(VLOOKUP(K8529&amp;"_"&amp;L8529&amp;"_"&amp;M8529&amp;"_"&amp;O8529,[1]挑战模式!$A:$AS,14+N8529,FALSE)),"",IF(VLOOKUP(K8529&amp;"_"&amp;L8529&amp;"_"&amp;M8529&amp;"_"&amp;O8529,[1]挑战模式!$A:$AS,14+N8529,FALSE)="","",IF(VLOOKUP(VLOOKUP(K8529&amp;"_"&amp;L8529&amp;"_"&amp;M8529&amp;"_"&amp;O8529,[1]挑战模式!$A:$AS,14+N8529,FALSE),[1]怪物!$B:$L,11,FALSE)=0,"",VLOOKUP(VLOOKUP(K8529&amp;"_"&amp;L8529&amp;"_"&amp;M8529&amp;"_"&amp;O8529,[1]挑战模式!$A:$AS,14+N8529,FALSE),[1]怪物!$B:$L,11,FALSE))))</f>
        <v/>
      </c>
      <c r="H8529" t="str">
        <f t="shared" si="400"/>
        <v/>
      </c>
      <c r="I8529" t="str">
        <f t="shared" si="401"/>
        <v/>
      </c>
      <c r="J8529" t="str">
        <f>IF(B8529="","",IF(RIGHT(VLOOKUP(K8529&amp;"_"&amp;L8529&amp;"_"&amp;M8529&amp;"_"&amp;O8529,[1]挑战模式!$A:$AS,14+N8529,FALSE),1)="3","EffectCreate_BossEffect;EffectCreate_MonsterShow","EffectCreate_MonsterShow"))</f>
        <v/>
      </c>
      <c r="K8529">
        <v>1</v>
      </c>
      <c r="L8529">
        <v>5</v>
      </c>
      <c r="M8529">
        <v>5</v>
      </c>
      <c r="N8529">
        <v>4</v>
      </c>
      <c r="O8529" t="s">
        <v>468</v>
      </c>
    </row>
    <row r="8530" spans="2:15" x14ac:dyDescent="0.2">
      <c r="B8530" t="str">
        <f>IF(ISNA(VLOOKUP(K8530&amp;"_"&amp;L8530&amp;"_"&amp;M8530&amp;"_"&amp;O8530,[1]挑战模式!$A:$AS,1,FALSE)),"",IF(VLOOKUP(K8530&amp;"_"&amp;L8530&amp;"_"&amp;M8530&amp;"_"&amp;O8530,[1]挑战模式!$A:$AS,14+N8530,FALSE)="","","Monster_Season"&amp;K8530&amp;"_Challenge"&amp;L8530&amp;"_"&amp;M8530&amp;"_"&amp;N8530&amp;"_"&amp;O8530))</f>
        <v/>
      </c>
      <c r="C8530" t="str">
        <f t="shared" si="399"/>
        <v/>
      </c>
      <c r="G8530" t="str">
        <f>IF(ISNA(VLOOKUP(K8530&amp;"_"&amp;L8530&amp;"_"&amp;M8530&amp;"_"&amp;O8530,[1]挑战模式!$A:$AS,14+N8530,FALSE)),"",IF(VLOOKUP(K8530&amp;"_"&amp;L8530&amp;"_"&amp;M8530&amp;"_"&amp;O8530,[1]挑战模式!$A:$AS,14+N8530,FALSE)="","",IF(VLOOKUP(VLOOKUP(K8530&amp;"_"&amp;L8530&amp;"_"&amp;M8530&amp;"_"&amp;O8530,[1]挑战模式!$A:$AS,14+N8530,FALSE),[1]怪物!$B:$L,11,FALSE)=0,"",VLOOKUP(VLOOKUP(K8530&amp;"_"&amp;L8530&amp;"_"&amp;M8530&amp;"_"&amp;O8530,[1]挑战模式!$A:$AS,14+N8530,FALSE),[1]怪物!$B:$L,11,FALSE))))</f>
        <v/>
      </c>
      <c r="H8530" t="str">
        <f t="shared" si="400"/>
        <v/>
      </c>
      <c r="I8530" t="str">
        <f t="shared" si="401"/>
        <v/>
      </c>
      <c r="J8530" t="str">
        <f>IF(B8530="","",IF(RIGHT(VLOOKUP(K8530&amp;"_"&amp;L8530&amp;"_"&amp;M8530&amp;"_"&amp;O8530,[1]挑战模式!$A:$AS,14+N8530,FALSE),1)="3","EffectCreate_BossEffect;EffectCreate_MonsterShow","EffectCreate_MonsterShow"))</f>
        <v/>
      </c>
      <c r="K8530">
        <v>1</v>
      </c>
      <c r="L8530">
        <v>5</v>
      </c>
      <c r="M8530">
        <v>5</v>
      </c>
      <c r="N8530">
        <v>5</v>
      </c>
      <c r="O8530" t="s">
        <v>468</v>
      </c>
    </row>
    <row r="8531" spans="2:15" x14ac:dyDescent="0.2">
      <c r="B8531" t="str">
        <f>IF(ISNA(VLOOKUP(K8531&amp;"_"&amp;L8531&amp;"_"&amp;M8531&amp;"_"&amp;O8531,[1]挑战模式!$A:$AS,1,FALSE)),"",IF(VLOOKUP(K8531&amp;"_"&amp;L8531&amp;"_"&amp;M8531&amp;"_"&amp;O8531,[1]挑战模式!$A:$AS,14+N8531,FALSE)="","","Monster_Season"&amp;K8531&amp;"_Challenge"&amp;L8531&amp;"_"&amp;M8531&amp;"_"&amp;N8531&amp;"_"&amp;O8531))</f>
        <v/>
      </c>
      <c r="C8531" t="str">
        <f t="shared" si="399"/>
        <v/>
      </c>
      <c r="G8531" t="str">
        <f>IF(ISNA(VLOOKUP(K8531&amp;"_"&amp;L8531&amp;"_"&amp;M8531&amp;"_"&amp;O8531,[1]挑战模式!$A:$AS,14+N8531,FALSE)),"",IF(VLOOKUP(K8531&amp;"_"&amp;L8531&amp;"_"&amp;M8531&amp;"_"&amp;O8531,[1]挑战模式!$A:$AS,14+N8531,FALSE)="","",IF(VLOOKUP(VLOOKUP(K8531&amp;"_"&amp;L8531&amp;"_"&amp;M8531&amp;"_"&amp;O8531,[1]挑战模式!$A:$AS,14+N8531,FALSE),[1]怪物!$B:$L,11,FALSE)=0,"",VLOOKUP(VLOOKUP(K8531&amp;"_"&amp;L8531&amp;"_"&amp;M8531&amp;"_"&amp;O8531,[1]挑战模式!$A:$AS,14+N8531,FALSE),[1]怪物!$B:$L,11,FALSE))))</f>
        <v/>
      </c>
      <c r="H8531" t="str">
        <f t="shared" si="400"/>
        <v/>
      </c>
      <c r="I8531" t="str">
        <f t="shared" si="401"/>
        <v/>
      </c>
      <c r="J8531" t="str">
        <f>IF(B8531="","",IF(RIGHT(VLOOKUP(K8531&amp;"_"&amp;L8531&amp;"_"&amp;M8531&amp;"_"&amp;O8531,[1]挑战模式!$A:$AS,14+N8531,FALSE),1)="3","EffectCreate_BossEffect;EffectCreate_MonsterShow","EffectCreate_MonsterShow"))</f>
        <v/>
      </c>
      <c r="K8531">
        <v>1</v>
      </c>
      <c r="L8531">
        <v>5</v>
      </c>
      <c r="M8531">
        <v>5</v>
      </c>
      <c r="N8531">
        <v>6</v>
      </c>
      <c r="O8531" t="s">
        <v>468</v>
      </c>
    </row>
    <row r="8532" spans="2:15" x14ac:dyDescent="0.2">
      <c r="B8532" t="str">
        <f>IF(ISNA(VLOOKUP(K8532&amp;"_"&amp;L8532&amp;"_"&amp;M8532&amp;"_"&amp;O8532,[1]挑战模式!$A:$AS,1,FALSE)),"",IF(VLOOKUP(K8532&amp;"_"&amp;L8532&amp;"_"&amp;M8532&amp;"_"&amp;O8532,[1]挑战模式!$A:$AS,14+N8532,FALSE)="","","Monster_Season"&amp;K8532&amp;"_Challenge"&amp;L8532&amp;"_"&amp;M8532&amp;"_"&amp;N8532&amp;"_"&amp;O8532))</f>
        <v>Monster_Season1_Challenge5_6_1_Hell</v>
      </c>
      <c r="C8532" t="str">
        <f t="shared" si="399"/>
        <v>None</v>
      </c>
      <c r="G8532" t="str">
        <f>IF(ISNA(VLOOKUP(K8532&amp;"_"&amp;L8532&amp;"_"&amp;M8532&amp;"_"&amp;O8532,[1]挑战模式!$A:$AS,14+N8532,FALSE)),"",IF(VLOOKUP(K8532&amp;"_"&amp;L8532&amp;"_"&amp;M8532&amp;"_"&amp;O8532,[1]挑战模式!$A:$AS,14+N8532,FALSE)="","",IF(VLOOKUP(VLOOKUP(K8532&amp;"_"&amp;L8532&amp;"_"&amp;M8532&amp;"_"&amp;O8532,[1]挑战模式!$A:$AS,14+N8532,FALSE),[1]怪物!$B:$L,11,FALSE)=0,"",VLOOKUP(VLOOKUP(K8532&amp;"_"&amp;L8532&amp;"_"&amp;M8532&amp;"_"&amp;O8532,[1]挑战模式!$A:$AS,14+N8532,FALSE),[1]怪物!$B:$L,11,FALSE))))</f>
        <v/>
      </c>
      <c r="H8532" t="str">
        <f t="shared" si="400"/>
        <v>Unit_Monster_Season1_Challenge5_6_1_Hell</v>
      </c>
      <c r="I8532" t="str">
        <f t="shared" si="401"/>
        <v>TowerDefense_Monster1</v>
      </c>
      <c r="J8532" t="str">
        <f>IF(B8532="","",IF(RIGHT(VLOOKUP(K8532&amp;"_"&amp;L8532&amp;"_"&amp;M8532&amp;"_"&amp;O8532,[1]挑战模式!$A:$AS,14+N8532,FALSE),1)="3","EffectCreate_BossEffect;EffectCreate_MonsterShow","EffectCreate_MonsterShow"))</f>
        <v>EffectCreate_MonsterShow</v>
      </c>
      <c r="K8532">
        <v>1</v>
      </c>
      <c r="L8532">
        <v>5</v>
      </c>
      <c r="M8532">
        <v>6</v>
      </c>
      <c r="N8532">
        <v>1</v>
      </c>
      <c r="O8532" t="s">
        <v>468</v>
      </c>
    </row>
    <row r="8533" spans="2:15" x14ac:dyDescent="0.2">
      <c r="B8533" t="str">
        <f>IF(ISNA(VLOOKUP(K8533&amp;"_"&amp;L8533&amp;"_"&amp;M8533&amp;"_"&amp;O8533,[1]挑战模式!$A:$AS,1,FALSE)),"",IF(VLOOKUP(K8533&amp;"_"&amp;L8533&amp;"_"&amp;M8533&amp;"_"&amp;O8533,[1]挑战模式!$A:$AS,14+N8533,FALSE)="","","Monster_Season"&amp;K8533&amp;"_Challenge"&amp;L8533&amp;"_"&amp;M8533&amp;"_"&amp;N8533&amp;"_"&amp;O8533))</f>
        <v>Monster_Season1_Challenge5_6_2_Hell</v>
      </c>
      <c r="C8533" t="str">
        <f t="shared" si="399"/>
        <v>None</v>
      </c>
      <c r="G8533" t="str">
        <f>IF(ISNA(VLOOKUP(K8533&amp;"_"&amp;L8533&amp;"_"&amp;M8533&amp;"_"&amp;O8533,[1]挑战模式!$A:$AS,14+N8533,FALSE)),"",IF(VLOOKUP(K8533&amp;"_"&amp;L8533&amp;"_"&amp;M8533&amp;"_"&amp;O8533,[1]挑战模式!$A:$AS,14+N8533,FALSE)="","",IF(VLOOKUP(VLOOKUP(K8533&amp;"_"&amp;L8533&amp;"_"&amp;M8533&amp;"_"&amp;O8533,[1]挑战模式!$A:$AS,14+N8533,FALSE),[1]怪物!$B:$L,11,FALSE)=0,"",VLOOKUP(VLOOKUP(K8533&amp;"_"&amp;L8533&amp;"_"&amp;M8533&amp;"_"&amp;O8533,[1]挑战模式!$A:$AS,14+N8533,FALSE),[1]怪物!$B:$L,11,FALSE))))</f>
        <v/>
      </c>
      <c r="H8533" t="str">
        <f t="shared" si="400"/>
        <v>Unit_Monster_Season1_Challenge5_6_2_Hell</v>
      </c>
      <c r="I8533" t="str">
        <f t="shared" si="401"/>
        <v>TowerDefense_Monster1</v>
      </c>
      <c r="J8533" t="str">
        <f>IF(B8533="","",IF(RIGHT(VLOOKUP(K8533&amp;"_"&amp;L8533&amp;"_"&amp;M8533&amp;"_"&amp;O8533,[1]挑战模式!$A:$AS,14+N8533,FALSE),1)="3","EffectCreate_BossEffect;EffectCreate_MonsterShow","EffectCreate_MonsterShow"))</f>
        <v>EffectCreate_MonsterShow</v>
      </c>
      <c r="K8533">
        <v>1</v>
      </c>
      <c r="L8533">
        <v>5</v>
      </c>
      <c r="M8533">
        <v>6</v>
      </c>
      <c r="N8533">
        <v>2</v>
      </c>
      <c r="O8533" t="s">
        <v>468</v>
      </c>
    </row>
    <row r="8534" spans="2:15" x14ac:dyDescent="0.2">
      <c r="B8534" t="str">
        <f>IF(ISNA(VLOOKUP(K8534&amp;"_"&amp;L8534&amp;"_"&amp;M8534&amp;"_"&amp;O8534,[1]挑战模式!$A:$AS,1,FALSE)),"",IF(VLOOKUP(K8534&amp;"_"&amp;L8534&amp;"_"&amp;M8534&amp;"_"&amp;O8534,[1]挑战模式!$A:$AS,14+N8534,FALSE)="","","Monster_Season"&amp;K8534&amp;"_Challenge"&amp;L8534&amp;"_"&amp;M8534&amp;"_"&amp;N8534&amp;"_"&amp;O8534))</f>
        <v>Monster_Season1_Challenge5_6_3_Hell</v>
      </c>
      <c r="C8534" t="str">
        <f t="shared" si="399"/>
        <v>None</v>
      </c>
      <c r="G8534" t="str">
        <f>IF(ISNA(VLOOKUP(K8534&amp;"_"&amp;L8534&amp;"_"&amp;M8534&amp;"_"&amp;O8534,[1]挑战模式!$A:$AS,14+N8534,FALSE)),"",IF(VLOOKUP(K8534&amp;"_"&amp;L8534&amp;"_"&amp;M8534&amp;"_"&amp;O8534,[1]挑战模式!$A:$AS,14+N8534,FALSE)="","",IF(VLOOKUP(VLOOKUP(K8534&amp;"_"&amp;L8534&amp;"_"&amp;M8534&amp;"_"&amp;O8534,[1]挑战模式!$A:$AS,14+N8534,FALSE),[1]怪物!$B:$L,11,FALSE)=0,"",VLOOKUP(VLOOKUP(K8534&amp;"_"&amp;L8534&amp;"_"&amp;M8534&amp;"_"&amp;O8534,[1]挑战模式!$A:$AS,14+N8534,FALSE),[1]怪物!$B:$L,11,FALSE))))</f>
        <v/>
      </c>
      <c r="H8534" t="str">
        <f t="shared" si="400"/>
        <v>Unit_Monster_Season1_Challenge5_6_3_Hell</v>
      </c>
      <c r="I8534" t="str">
        <f t="shared" si="401"/>
        <v>TowerDefense_Monster1</v>
      </c>
      <c r="J8534" t="str">
        <f>IF(B8534="","",IF(RIGHT(VLOOKUP(K8534&amp;"_"&amp;L8534&amp;"_"&amp;M8534&amp;"_"&amp;O8534,[1]挑战模式!$A:$AS,14+N8534,FALSE),1)="3","EffectCreate_BossEffect;EffectCreate_MonsterShow","EffectCreate_MonsterShow"))</f>
        <v>EffectCreate_MonsterShow</v>
      </c>
      <c r="K8534">
        <v>1</v>
      </c>
      <c r="L8534">
        <v>5</v>
      </c>
      <c r="M8534">
        <v>6</v>
      </c>
      <c r="N8534">
        <v>3</v>
      </c>
      <c r="O8534" t="s">
        <v>468</v>
      </c>
    </row>
    <row r="8535" spans="2:15" x14ac:dyDescent="0.2">
      <c r="B8535" t="str">
        <f>IF(ISNA(VLOOKUP(K8535&amp;"_"&amp;L8535&amp;"_"&amp;M8535&amp;"_"&amp;O8535,[1]挑战模式!$A:$AS,1,FALSE)),"",IF(VLOOKUP(K8535&amp;"_"&amp;L8535&amp;"_"&amp;M8535&amp;"_"&amp;O8535,[1]挑战模式!$A:$AS,14+N8535,FALSE)="","","Monster_Season"&amp;K8535&amp;"_Challenge"&amp;L8535&amp;"_"&amp;M8535&amp;"_"&amp;N8535&amp;"_"&amp;O8535))</f>
        <v>Monster_Season1_Challenge5_6_4_Hell</v>
      </c>
      <c r="C8535" t="str">
        <f t="shared" si="399"/>
        <v>None</v>
      </c>
      <c r="G8535" t="str">
        <f>IF(ISNA(VLOOKUP(K8535&amp;"_"&amp;L8535&amp;"_"&amp;M8535&amp;"_"&amp;O8535,[1]挑战模式!$A:$AS,14+N8535,FALSE)),"",IF(VLOOKUP(K8535&amp;"_"&amp;L8535&amp;"_"&amp;M8535&amp;"_"&amp;O8535,[1]挑战模式!$A:$AS,14+N8535,FALSE)="","",IF(VLOOKUP(VLOOKUP(K8535&amp;"_"&amp;L8535&amp;"_"&amp;M8535&amp;"_"&amp;O8535,[1]挑战模式!$A:$AS,14+N8535,FALSE),[1]怪物!$B:$L,11,FALSE)=0,"",VLOOKUP(VLOOKUP(K8535&amp;"_"&amp;L8535&amp;"_"&amp;M8535&amp;"_"&amp;O8535,[1]挑战模式!$A:$AS,14+N8535,FALSE),[1]怪物!$B:$L,11,FALSE))))</f>
        <v/>
      </c>
      <c r="H8535" t="str">
        <f t="shared" si="400"/>
        <v>Unit_Monster_Season1_Challenge5_6_4_Hell</v>
      </c>
      <c r="I8535" t="str">
        <f t="shared" si="401"/>
        <v>TowerDefense_Monster1</v>
      </c>
      <c r="J8535" t="str">
        <f>IF(B8535="","",IF(RIGHT(VLOOKUP(K8535&amp;"_"&amp;L8535&amp;"_"&amp;M8535&amp;"_"&amp;O8535,[1]挑战模式!$A:$AS,14+N8535,FALSE),1)="3","EffectCreate_BossEffect;EffectCreate_MonsterShow","EffectCreate_MonsterShow"))</f>
        <v>EffectCreate_MonsterShow</v>
      </c>
      <c r="K8535">
        <v>1</v>
      </c>
      <c r="L8535">
        <v>5</v>
      </c>
      <c r="M8535">
        <v>6</v>
      </c>
      <c r="N8535">
        <v>4</v>
      </c>
      <c r="O8535" t="s">
        <v>468</v>
      </c>
    </row>
    <row r="8536" spans="2:15" x14ac:dyDescent="0.2">
      <c r="B8536" t="str">
        <f>IF(ISNA(VLOOKUP(K8536&amp;"_"&amp;L8536&amp;"_"&amp;M8536&amp;"_"&amp;O8536,[1]挑战模式!$A:$AS,1,FALSE)),"",IF(VLOOKUP(K8536&amp;"_"&amp;L8536&amp;"_"&amp;M8536&amp;"_"&amp;O8536,[1]挑战模式!$A:$AS,14+N8536,FALSE)="","","Monster_Season"&amp;K8536&amp;"_Challenge"&amp;L8536&amp;"_"&amp;M8536&amp;"_"&amp;N8536&amp;"_"&amp;O8536))</f>
        <v/>
      </c>
      <c r="C8536" t="str">
        <f t="shared" si="399"/>
        <v/>
      </c>
      <c r="G8536" t="str">
        <f>IF(ISNA(VLOOKUP(K8536&amp;"_"&amp;L8536&amp;"_"&amp;M8536&amp;"_"&amp;O8536,[1]挑战模式!$A:$AS,14+N8536,FALSE)),"",IF(VLOOKUP(K8536&amp;"_"&amp;L8536&amp;"_"&amp;M8536&amp;"_"&amp;O8536,[1]挑战模式!$A:$AS,14+N8536,FALSE)="","",IF(VLOOKUP(VLOOKUP(K8536&amp;"_"&amp;L8536&amp;"_"&amp;M8536&amp;"_"&amp;O8536,[1]挑战模式!$A:$AS,14+N8536,FALSE),[1]怪物!$B:$L,11,FALSE)=0,"",VLOOKUP(VLOOKUP(K8536&amp;"_"&amp;L8536&amp;"_"&amp;M8536&amp;"_"&amp;O8536,[1]挑战模式!$A:$AS,14+N8536,FALSE),[1]怪物!$B:$L,11,FALSE))))</f>
        <v/>
      </c>
      <c r="H8536" t="str">
        <f t="shared" si="400"/>
        <v/>
      </c>
      <c r="I8536" t="str">
        <f t="shared" si="401"/>
        <v/>
      </c>
      <c r="J8536" t="str">
        <f>IF(B8536="","",IF(RIGHT(VLOOKUP(K8536&amp;"_"&amp;L8536&amp;"_"&amp;M8536&amp;"_"&amp;O8536,[1]挑战模式!$A:$AS,14+N8536,FALSE),1)="3","EffectCreate_BossEffect;EffectCreate_MonsterShow","EffectCreate_MonsterShow"))</f>
        <v/>
      </c>
      <c r="K8536">
        <v>1</v>
      </c>
      <c r="L8536">
        <v>5</v>
      </c>
      <c r="M8536">
        <v>6</v>
      </c>
      <c r="N8536">
        <v>5</v>
      </c>
      <c r="O8536" t="s">
        <v>468</v>
      </c>
    </row>
    <row r="8537" spans="2:15" x14ac:dyDescent="0.2">
      <c r="B8537" t="str">
        <f>IF(ISNA(VLOOKUP(K8537&amp;"_"&amp;L8537&amp;"_"&amp;M8537&amp;"_"&amp;O8537,[1]挑战模式!$A:$AS,1,FALSE)),"",IF(VLOOKUP(K8537&amp;"_"&amp;L8537&amp;"_"&amp;M8537&amp;"_"&amp;O8537,[1]挑战模式!$A:$AS,14+N8537,FALSE)="","","Monster_Season"&amp;K8537&amp;"_Challenge"&amp;L8537&amp;"_"&amp;M8537&amp;"_"&amp;N8537&amp;"_"&amp;O8537))</f>
        <v/>
      </c>
      <c r="C8537" t="str">
        <f t="shared" si="399"/>
        <v/>
      </c>
      <c r="G8537" t="str">
        <f>IF(ISNA(VLOOKUP(K8537&amp;"_"&amp;L8537&amp;"_"&amp;M8537&amp;"_"&amp;O8537,[1]挑战模式!$A:$AS,14+N8537,FALSE)),"",IF(VLOOKUP(K8537&amp;"_"&amp;L8537&amp;"_"&amp;M8537&amp;"_"&amp;O8537,[1]挑战模式!$A:$AS,14+N8537,FALSE)="","",IF(VLOOKUP(VLOOKUP(K8537&amp;"_"&amp;L8537&amp;"_"&amp;M8537&amp;"_"&amp;O8537,[1]挑战模式!$A:$AS,14+N8537,FALSE),[1]怪物!$B:$L,11,FALSE)=0,"",VLOOKUP(VLOOKUP(K8537&amp;"_"&amp;L8537&amp;"_"&amp;M8537&amp;"_"&amp;O8537,[1]挑战模式!$A:$AS,14+N8537,FALSE),[1]怪物!$B:$L,11,FALSE))))</f>
        <v/>
      </c>
      <c r="H8537" t="str">
        <f t="shared" si="400"/>
        <v/>
      </c>
      <c r="I8537" t="str">
        <f t="shared" si="401"/>
        <v/>
      </c>
      <c r="J8537" t="str">
        <f>IF(B8537="","",IF(RIGHT(VLOOKUP(K8537&amp;"_"&amp;L8537&amp;"_"&amp;M8537&amp;"_"&amp;O8537,[1]挑战模式!$A:$AS,14+N8537,FALSE),1)="3","EffectCreate_BossEffect;EffectCreate_MonsterShow","EffectCreate_MonsterShow"))</f>
        <v/>
      </c>
      <c r="K8537">
        <v>1</v>
      </c>
      <c r="L8537">
        <v>5</v>
      </c>
      <c r="M8537">
        <v>6</v>
      </c>
      <c r="N8537">
        <v>6</v>
      </c>
      <c r="O8537" t="s">
        <v>468</v>
      </c>
    </row>
    <row r="8538" spans="2:15" x14ac:dyDescent="0.2">
      <c r="B8538" t="str">
        <f>IF(ISNA(VLOOKUP(K8538&amp;"_"&amp;L8538&amp;"_"&amp;M8538&amp;"_"&amp;O8538,[1]挑战模式!$A:$AS,1,FALSE)),"",IF(VLOOKUP(K8538&amp;"_"&amp;L8538&amp;"_"&amp;M8538&amp;"_"&amp;O8538,[1]挑战模式!$A:$AS,14+N8538,FALSE)="","","Monster_Season"&amp;K8538&amp;"_Challenge"&amp;L8538&amp;"_"&amp;M8538&amp;"_"&amp;N8538&amp;"_"&amp;O8538))</f>
        <v>Monster_Season1_Challenge5_7_1_Hell</v>
      </c>
      <c r="C8538" t="str">
        <f t="shared" si="399"/>
        <v>None</v>
      </c>
      <c r="G8538" t="str">
        <f>IF(ISNA(VLOOKUP(K8538&amp;"_"&amp;L8538&amp;"_"&amp;M8538&amp;"_"&amp;O8538,[1]挑战模式!$A:$AS,14+N8538,FALSE)),"",IF(VLOOKUP(K8538&amp;"_"&amp;L8538&amp;"_"&amp;M8538&amp;"_"&amp;O8538,[1]挑战模式!$A:$AS,14+N8538,FALSE)="","",IF(VLOOKUP(VLOOKUP(K8538&amp;"_"&amp;L8538&amp;"_"&amp;M8538&amp;"_"&amp;O8538,[1]挑战模式!$A:$AS,14+N8538,FALSE),[1]怪物!$B:$L,11,FALSE)=0,"",VLOOKUP(VLOOKUP(K8538&amp;"_"&amp;L8538&amp;"_"&amp;M8538&amp;"_"&amp;O8538,[1]挑战模式!$A:$AS,14+N8538,FALSE),[1]怪物!$B:$L,11,FALSE))))</f>
        <v/>
      </c>
      <c r="H8538" t="str">
        <f t="shared" si="400"/>
        <v>Unit_Monster_Season1_Challenge5_7_1_Hell</v>
      </c>
      <c r="I8538" t="str">
        <f t="shared" si="401"/>
        <v>TowerDefense_Monster1</v>
      </c>
      <c r="J8538" t="str">
        <f>IF(B8538="","",IF(RIGHT(VLOOKUP(K8538&amp;"_"&amp;L8538&amp;"_"&amp;M8538&amp;"_"&amp;O8538,[1]挑战模式!$A:$AS,14+N8538,FALSE),1)="3","EffectCreate_BossEffect;EffectCreate_MonsterShow","EffectCreate_MonsterShow"))</f>
        <v>EffectCreate_MonsterShow</v>
      </c>
      <c r="K8538">
        <v>1</v>
      </c>
      <c r="L8538">
        <v>5</v>
      </c>
      <c r="M8538">
        <v>7</v>
      </c>
      <c r="N8538">
        <v>1</v>
      </c>
      <c r="O8538" t="s">
        <v>468</v>
      </c>
    </row>
    <row r="8539" spans="2:15" x14ac:dyDescent="0.2">
      <c r="B8539" t="str">
        <f>IF(ISNA(VLOOKUP(K8539&amp;"_"&amp;L8539&amp;"_"&amp;M8539&amp;"_"&amp;O8539,[1]挑战模式!$A:$AS,1,FALSE)),"",IF(VLOOKUP(K8539&amp;"_"&amp;L8539&amp;"_"&amp;M8539&amp;"_"&amp;O8539,[1]挑战模式!$A:$AS,14+N8539,FALSE)="","","Monster_Season"&amp;K8539&amp;"_Challenge"&amp;L8539&amp;"_"&amp;M8539&amp;"_"&amp;N8539&amp;"_"&amp;O8539))</f>
        <v>Monster_Season1_Challenge5_7_2_Hell</v>
      </c>
      <c r="C8539" t="str">
        <f t="shared" si="399"/>
        <v>None</v>
      </c>
      <c r="G8539" t="str">
        <f>IF(ISNA(VLOOKUP(K8539&amp;"_"&amp;L8539&amp;"_"&amp;M8539&amp;"_"&amp;O8539,[1]挑战模式!$A:$AS,14+N8539,FALSE)),"",IF(VLOOKUP(K8539&amp;"_"&amp;L8539&amp;"_"&amp;M8539&amp;"_"&amp;O8539,[1]挑战模式!$A:$AS,14+N8539,FALSE)="","",IF(VLOOKUP(VLOOKUP(K8539&amp;"_"&amp;L8539&amp;"_"&amp;M8539&amp;"_"&amp;O8539,[1]挑战模式!$A:$AS,14+N8539,FALSE),[1]怪物!$B:$L,11,FALSE)=0,"",VLOOKUP(VLOOKUP(K8539&amp;"_"&amp;L8539&amp;"_"&amp;M8539&amp;"_"&amp;O8539,[1]挑战模式!$A:$AS,14+N8539,FALSE),[1]怪物!$B:$L,11,FALSE))))</f>
        <v/>
      </c>
      <c r="H8539" t="str">
        <f t="shared" si="400"/>
        <v>Unit_Monster_Season1_Challenge5_7_2_Hell</v>
      </c>
      <c r="I8539" t="str">
        <f t="shared" si="401"/>
        <v>TowerDefense_Monster1</v>
      </c>
      <c r="J8539" t="str">
        <f>IF(B8539="","",IF(RIGHT(VLOOKUP(K8539&amp;"_"&amp;L8539&amp;"_"&amp;M8539&amp;"_"&amp;O8539,[1]挑战模式!$A:$AS,14+N8539,FALSE),1)="3","EffectCreate_BossEffect;EffectCreate_MonsterShow","EffectCreate_MonsterShow"))</f>
        <v>EffectCreate_MonsterShow</v>
      </c>
      <c r="K8539">
        <v>1</v>
      </c>
      <c r="L8539">
        <v>5</v>
      </c>
      <c r="M8539">
        <v>7</v>
      </c>
      <c r="N8539">
        <v>2</v>
      </c>
      <c r="O8539" t="s">
        <v>468</v>
      </c>
    </row>
    <row r="8540" spans="2:15" x14ac:dyDescent="0.2">
      <c r="B8540" t="str">
        <f>IF(ISNA(VLOOKUP(K8540&amp;"_"&amp;L8540&amp;"_"&amp;M8540&amp;"_"&amp;O8540,[1]挑战模式!$A:$AS,1,FALSE)),"",IF(VLOOKUP(K8540&amp;"_"&amp;L8540&amp;"_"&amp;M8540&amp;"_"&amp;O8540,[1]挑战模式!$A:$AS,14+N8540,FALSE)="","","Monster_Season"&amp;K8540&amp;"_Challenge"&amp;L8540&amp;"_"&amp;M8540&amp;"_"&amp;N8540&amp;"_"&amp;O8540))</f>
        <v>Monster_Season1_Challenge5_7_3_Hell</v>
      </c>
      <c r="C8540" t="str">
        <f t="shared" si="399"/>
        <v>None</v>
      </c>
      <c r="G8540" t="str">
        <f>IF(ISNA(VLOOKUP(K8540&amp;"_"&amp;L8540&amp;"_"&amp;M8540&amp;"_"&amp;O8540,[1]挑战模式!$A:$AS,14+N8540,FALSE)),"",IF(VLOOKUP(K8540&amp;"_"&amp;L8540&amp;"_"&amp;M8540&amp;"_"&amp;O8540,[1]挑战模式!$A:$AS,14+N8540,FALSE)="","",IF(VLOOKUP(VLOOKUP(K8540&amp;"_"&amp;L8540&amp;"_"&amp;M8540&amp;"_"&amp;O8540,[1]挑战模式!$A:$AS,14+N8540,FALSE),[1]怪物!$B:$L,11,FALSE)=0,"",VLOOKUP(VLOOKUP(K8540&amp;"_"&amp;L8540&amp;"_"&amp;M8540&amp;"_"&amp;O8540,[1]挑战模式!$A:$AS,14+N8540,FALSE),[1]怪物!$B:$L,11,FALSE))))</f>
        <v/>
      </c>
      <c r="H8540" t="str">
        <f t="shared" si="400"/>
        <v>Unit_Monster_Season1_Challenge5_7_3_Hell</v>
      </c>
      <c r="I8540" t="str">
        <f t="shared" si="401"/>
        <v>TowerDefense_Monster1</v>
      </c>
      <c r="J8540" t="str">
        <f>IF(B8540="","",IF(RIGHT(VLOOKUP(K8540&amp;"_"&amp;L8540&amp;"_"&amp;M8540&amp;"_"&amp;O8540,[1]挑战模式!$A:$AS,14+N8540,FALSE),1)="3","EffectCreate_BossEffect;EffectCreate_MonsterShow","EffectCreate_MonsterShow"))</f>
        <v>EffectCreate_MonsterShow</v>
      </c>
      <c r="K8540">
        <v>1</v>
      </c>
      <c r="L8540">
        <v>5</v>
      </c>
      <c r="M8540">
        <v>7</v>
      </c>
      <c r="N8540">
        <v>3</v>
      </c>
      <c r="O8540" t="s">
        <v>468</v>
      </c>
    </row>
    <row r="8541" spans="2:15" x14ac:dyDescent="0.2">
      <c r="B8541" t="str">
        <f>IF(ISNA(VLOOKUP(K8541&amp;"_"&amp;L8541&amp;"_"&amp;M8541&amp;"_"&amp;O8541,[1]挑战模式!$A:$AS,1,FALSE)),"",IF(VLOOKUP(K8541&amp;"_"&amp;L8541&amp;"_"&amp;M8541&amp;"_"&amp;O8541,[1]挑战模式!$A:$AS,14+N8541,FALSE)="","","Monster_Season"&amp;K8541&amp;"_Challenge"&amp;L8541&amp;"_"&amp;M8541&amp;"_"&amp;N8541&amp;"_"&amp;O8541))</f>
        <v>Monster_Season1_Challenge5_7_4_Hell</v>
      </c>
      <c r="C8541" t="str">
        <f t="shared" si="399"/>
        <v>None</v>
      </c>
      <c r="G8541" t="str">
        <f>IF(ISNA(VLOOKUP(K8541&amp;"_"&amp;L8541&amp;"_"&amp;M8541&amp;"_"&amp;O8541,[1]挑战模式!$A:$AS,14+N8541,FALSE)),"",IF(VLOOKUP(K8541&amp;"_"&amp;L8541&amp;"_"&amp;M8541&amp;"_"&amp;O8541,[1]挑战模式!$A:$AS,14+N8541,FALSE)="","",IF(VLOOKUP(VLOOKUP(K8541&amp;"_"&amp;L8541&amp;"_"&amp;M8541&amp;"_"&amp;O8541,[1]挑战模式!$A:$AS,14+N8541,FALSE),[1]怪物!$B:$L,11,FALSE)=0,"",VLOOKUP(VLOOKUP(K8541&amp;"_"&amp;L8541&amp;"_"&amp;M8541&amp;"_"&amp;O8541,[1]挑战模式!$A:$AS,14+N8541,FALSE),[1]怪物!$B:$L,11,FALSE))))</f>
        <v/>
      </c>
      <c r="H8541" t="str">
        <f t="shared" si="400"/>
        <v>Unit_Monster_Season1_Challenge5_7_4_Hell</v>
      </c>
      <c r="I8541" t="str">
        <f t="shared" si="401"/>
        <v>TowerDefense_Monster1</v>
      </c>
      <c r="J8541" t="str">
        <f>IF(B8541="","",IF(RIGHT(VLOOKUP(K8541&amp;"_"&amp;L8541&amp;"_"&amp;M8541&amp;"_"&amp;O8541,[1]挑战模式!$A:$AS,14+N8541,FALSE),1)="3","EffectCreate_BossEffect;EffectCreate_MonsterShow","EffectCreate_MonsterShow"))</f>
        <v>EffectCreate_MonsterShow</v>
      </c>
      <c r="K8541">
        <v>1</v>
      </c>
      <c r="L8541">
        <v>5</v>
      </c>
      <c r="M8541">
        <v>7</v>
      </c>
      <c r="N8541">
        <v>4</v>
      </c>
      <c r="O8541" t="s">
        <v>468</v>
      </c>
    </row>
    <row r="8542" spans="2:15" x14ac:dyDescent="0.2">
      <c r="B8542" t="str">
        <f>IF(ISNA(VLOOKUP(K8542&amp;"_"&amp;L8542&amp;"_"&amp;M8542&amp;"_"&amp;O8542,[1]挑战模式!$A:$AS,1,FALSE)),"",IF(VLOOKUP(K8542&amp;"_"&amp;L8542&amp;"_"&amp;M8542&amp;"_"&amp;O8542,[1]挑战模式!$A:$AS,14+N8542,FALSE)="","","Monster_Season"&amp;K8542&amp;"_Challenge"&amp;L8542&amp;"_"&amp;M8542&amp;"_"&amp;N8542&amp;"_"&amp;O8542))</f>
        <v/>
      </c>
      <c r="C8542" t="str">
        <f t="shared" si="399"/>
        <v/>
      </c>
      <c r="G8542" t="str">
        <f>IF(ISNA(VLOOKUP(K8542&amp;"_"&amp;L8542&amp;"_"&amp;M8542&amp;"_"&amp;O8542,[1]挑战模式!$A:$AS,14+N8542,FALSE)),"",IF(VLOOKUP(K8542&amp;"_"&amp;L8542&amp;"_"&amp;M8542&amp;"_"&amp;O8542,[1]挑战模式!$A:$AS,14+N8542,FALSE)="","",IF(VLOOKUP(VLOOKUP(K8542&amp;"_"&amp;L8542&amp;"_"&amp;M8542&amp;"_"&amp;O8542,[1]挑战模式!$A:$AS,14+N8542,FALSE),[1]怪物!$B:$L,11,FALSE)=0,"",VLOOKUP(VLOOKUP(K8542&amp;"_"&amp;L8542&amp;"_"&amp;M8542&amp;"_"&amp;O8542,[1]挑战模式!$A:$AS,14+N8542,FALSE),[1]怪物!$B:$L,11,FALSE))))</f>
        <v/>
      </c>
      <c r="H8542" t="str">
        <f t="shared" si="400"/>
        <v/>
      </c>
      <c r="I8542" t="str">
        <f t="shared" si="401"/>
        <v/>
      </c>
      <c r="J8542" t="str">
        <f>IF(B8542="","",IF(RIGHT(VLOOKUP(K8542&amp;"_"&amp;L8542&amp;"_"&amp;M8542&amp;"_"&amp;O8542,[1]挑战模式!$A:$AS,14+N8542,FALSE),1)="3","EffectCreate_BossEffect;EffectCreate_MonsterShow","EffectCreate_MonsterShow"))</f>
        <v/>
      </c>
      <c r="K8542">
        <v>1</v>
      </c>
      <c r="L8542">
        <v>5</v>
      </c>
      <c r="M8542">
        <v>7</v>
      </c>
      <c r="N8542">
        <v>5</v>
      </c>
      <c r="O8542" t="s">
        <v>468</v>
      </c>
    </row>
    <row r="8543" spans="2:15" x14ac:dyDescent="0.2">
      <c r="B8543" t="str">
        <f>IF(ISNA(VLOOKUP(K8543&amp;"_"&amp;L8543&amp;"_"&amp;M8543&amp;"_"&amp;O8543,[1]挑战模式!$A:$AS,1,FALSE)),"",IF(VLOOKUP(K8543&amp;"_"&amp;L8543&amp;"_"&amp;M8543&amp;"_"&amp;O8543,[1]挑战模式!$A:$AS,14+N8543,FALSE)="","","Monster_Season"&amp;K8543&amp;"_Challenge"&amp;L8543&amp;"_"&amp;M8543&amp;"_"&amp;N8543&amp;"_"&amp;O8543))</f>
        <v/>
      </c>
      <c r="C8543" t="str">
        <f t="shared" si="399"/>
        <v/>
      </c>
      <c r="G8543" t="str">
        <f>IF(ISNA(VLOOKUP(K8543&amp;"_"&amp;L8543&amp;"_"&amp;M8543&amp;"_"&amp;O8543,[1]挑战模式!$A:$AS,14+N8543,FALSE)),"",IF(VLOOKUP(K8543&amp;"_"&amp;L8543&amp;"_"&amp;M8543&amp;"_"&amp;O8543,[1]挑战模式!$A:$AS,14+N8543,FALSE)="","",IF(VLOOKUP(VLOOKUP(K8543&amp;"_"&amp;L8543&amp;"_"&amp;M8543&amp;"_"&amp;O8543,[1]挑战模式!$A:$AS,14+N8543,FALSE),[1]怪物!$B:$L,11,FALSE)=0,"",VLOOKUP(VLOOKUP(K8543&amp;"_"&amp;L8543&amp;"_"&amp;M8543&amp;"_"&amp;O8543,[1]挑战模式!$A:$AS,14+N8543,FALSE),[1]怪物!$B:$L,11,FALSE))))</f>
        <v/>
      </c>
      <c r="H8543" t="str">
        <f t="shared" si="400"/>
        <v/>
      </c>
      <c r="I8543" t="str">
        <f t="shared" si="401"/>
        <v/>
      </c>
      <c r="J8543" t="str">
        <f>IF(B8543="","",IF(RIGHT(VLOOKUP(K8543&amp;"_"&amp;L8543&amp;"_"&amp;M8543&amp;"_"&amp;O8543,[1]挑战模式!$A:$AS,14+N8543,FALSE),1)="3","EffectCreate_BossEffect;EffectCreate_MonsterShow","EffectCreate_MonsterShow"))</f>
        <v/>
      </c>
      <c r="K8543">
        <v>1</v>
      </c>
      <c r="L8543">
        <v>5</v>
      </c>
      <c r="M8543">
        <v>7</v>
      </c>
      <c r="N8543">
        <v>6</v>
      </c>
      <c r="O8543" t="s">
        <v>468</v>
      </c>
    </row>
    <row r="8544" spans="2:15" x14ac:dyDescent="0.2">
      <c r="B8544" t="str">
        <f>IF(ISNA(VLOOKUP(K8544&amp;"_"&amp;L8544&amp;"_"&amp;M8544&amp;"_"&amp;O8544,[1]挑战模式!$A:$AS,1,FALSE)),"",IF(VLOOKUP(K8544&amp;"_"&amp;L8544&amp;"_"&amp;M8544&amp;"_"&amp;O8544,[1]挑战模式!$A:$AS,14+N8544,FALSE)="","","Monster_Season"&amp;K8544&amp;"_Challenge"&amp;L8544&amp;"_"&amp;M8544&amp;"_"&amp;N8544&amp;"_"&amp;O8544))</f>
        <v>Monster_Season1_Challenge5_8_1_Hell</v>
      </c>
      <c r="C8544" t="str">
        <f t="shared" si="399"/>
        <v>None</v>
      </c>
      <c r="G8544" t="str">
        <f>IF(ISNA(VLOOKUP(K8544&amp;"_"&amp;L8544&amp;"_"&amp;M8544&amp;"_"&amp;O8544,[1]挑战模式!$A:$AS,14+N8544,FALSE)),"",IF(VLOOKUP(K8544&amp;"_"&amp;L8544&amp;"_"&amp;M8544&amp;"_"&amp;O8544,[1]挑战模式!$A:$AS,14+N8544,FALSE)="","",IF(VLOOKUP(VLOOKUP(K8544&amp;"_"&amp;L8544&amp;"_"&amp;M8544&amp;"_"&amp;O8544,[1]挑战模式!$A:$AS,14+N8544,FALSE),[1]怪物!$B:$L,11,FALSE)=0,"",VLOOKUP(VLOOKUP(K8544&amp;"_"&amp;L8544&amp;"_"&amp;M8544&amp;"_"&amp;O8544,[1]挑战模式!$A:$AS,14+N8544,FALSE),[1]怪物!$B:$L,11,FALSE))))</f>
        <v/>
      </c>
      <c r="H8544" t="str">
        <f t="shared" si="400"/>
        <v>Unit_Monster_Season1_Challenge5_8_1_Hell</v>
      </c>
      <c r="I8544" t="str">
        <f t="shared" si="401"/>
        <v>TowerDefense_Monster1</v>
      </c>
      <c r="J8544" t="str">
        <f>IF(B8544="","",IF(RIGHT(VLOOKUP(K8544&amp;"_"&amp;L8544&amp;"_"&amp;M8544&amp;"_"&amp;O8544,[1]挑战模式!$A:$AS,14+N8544,FALSE),1)="3","EffectCreate_BossEffect;EffectCreate_MonsterShow","EffectCreate_MonsterShow"))</f>
        <v>EffectCreate_MonsterShow</v>
      </c>
      <c r="K8544">
        <v>1</v>
      </c>
      <c r="L8544">
        <v>5</v>
      </c>
      <c r="M8544">
        <v>8</v>
      </c>
      <c r="N8544">
        <v>1</v>
      </c>
      <c r="O8544" t="s">
        <v>468</v>
      </c>
    </row>
    <row r="8545" spans="2:15" x14ac:dyDescent="0.2">
      <c r="B8545" t="str">
        <f>IF(ISNA(VLOOKUP(K8545&amp;"_"&amp;L8545&amp;"_"&amp;M8545&amp;"_"&amp;O8545,[1]挑战模式!$A:$AS,1,FALSE)),"",IF(VLOOKUP(K8545&amp;"_"&amp;L8545&amp;"_"&amp;M8545&amp;"_"&amp;O8545,[1]挑战模式!$A:$AS,14+N8545,FALSE)="","","Monster_Season"&amp;K8545&amp;"_Challenge"&amp;L8545&amp;"_"&amp;M8545&amp;"_"&amp;N8545&amp;"_"&amp;O8545))</f>
        <v>Monster_Season1_Challenge5_8_2_Hell</v>
      </c>
      <c r="C8545" t="str">
        <f t="shared" si="399"/>
        <v>None</v>
      </c>
      <c r="G8545" t="str">
        <f>IF(ISNA(VLOOKUP(K8545&amp;"_"&amp;L8545&amp;"_"&amp;M8545&amp;"_"&amp;O8545,[1]挑战模式!$A:$AS,14+N8545,FALSE)),"",IF(VLOOKUP(K8545&amp;"_"&amp;L8545&amp;"_"&amp;M8545&amp;"_"&amp;O8545,[1]挑战模式!$A:$AS,14+N8545,FALSE)="","",IF(VLOOKUP(VLOOKUP(K8545&amp;"_"&amp;L8545&amp;"_"&amp;M8545&amp;"_"&amp;O8545,[1]挑战模式!$A:$AS,14+N8545,FALSE),[1]怪物!$B:$L,11,FALSE)=0,"",VLOOKUP(VLOOKUP(K8545&amp;"_"&amp;L8545&amp;"_"&amp;M8545&amp;"_"&amp;O8545,[1]挑战模式!$A:$AS,14+N8545,FALSE),[1]怪物!$B:$L,11,FALSE))))</f>
        <v/>
      </c>
      <c r="H8545" t="str">
        <f t="shared" si="400"/>
        <v>Unit_Monster_Season1_Challenge5_8_2_Hell</v>
      </c>
      <c r="I8545" t="str">
        <f t="shared" si="401"/>
        <v>TowerDefense_Monster1</v>
      </c>
      <c r="J8545" t="str">
        <f>IF(B8545="","",IF(RIGHT(VLOOKUP(K8545&amp;"_"&amp;L8545&amp;"_"&amp;M8545&amp;"_"&amp;O8545,[1]挑战模式!$A:$AS,14+N8545,FALSE),1)="3","EffectCreate_BossEffect;EffectCreate_MonsterShow","EffectCreate_MonsterShow"))</f>
        <v>EffectCreate_MonsterShow</v>
      </c>
      <c r="K8545">
        <v>1</v>
      </c>
      <c r="L8545">
        <v>5</v>
      </c>
      <c r="M8545">
        <v>8</v>
      </c>
      <c r="N8545">
        <v>2</v>
      </c>
      <c r="O8545" t="s">
        <v>468</v>
      </c>
    </row>
    <row r="8546" spans="2:15" x14ac:dyDescent="0.2">
      <c r="B8546" t="str">
        <f>IF(ISNA(VLOOKUP(K8546&amp;"_"&amp;L8546&amp;"_"&amp;M8546&amp;"_"&amp;O8546,[1]挑战模式!$A:$AS,1,FALSE)),"",IF(VLOOKUP(K8546&amp;"_"&amp;L8546&amp;"_"&amp;M8546&amp;"_"&amp;O8546,[1]挑战模式!$A:$AS,14+N8546,FALSE)="","","Monster_Season"&amp;K8546&amp;"_Challenge"&amp;L8546&amp;"_"&amp;M8546&amp;"_"&amp;N8546&amp;"_"&amp;O8546))</f>
        <v>Monster_Season1_Challenge5_8_3_Hell</v>
      </c>
      <c r="C8546" t="str">
        <f t="shared" si="399"/>
        <v>None</v>
      </c>
      <c r="G8546" t="str">
        <f>IF(ISNA(VLOOKUP(K8546&amp;"_"&amp;L8546&amp;"_"&amp;M8546&amp;"_"&amp;O8546,[1]挑战模式!$A:$AS,14+N8546,FALSE)),"",IF(VLOOKUP(K8546&amp;"_"&amp;L8546&amp;"_"&amp;M8546&amp;"_"&amp;O8546,[1]挑战模式!$A:$AS,14+N8546,FALSE)="","",IF(VLOOKUP(VLOOKUP(K8546&amp;"_"&amp;L8546&amp;"_"&amp;M8546&amp;"_"&amp;O8546,[1]挑战模式!$A:$AS,14+N8546,FALSE),[1]怪物!$B:$L,11,FALSE)=0,"",VLOOKUP(VLOOKUP(K8546&amp;"_"&amp;L8546&amp;"_"&amp;M8546&amp;"_"&amp;O8546,[1]挑战模式!$A:$AS,14+N8546,FALSE),[1]怪物!$B:$L,11,FALSE))))</f>
        <v/>
      </c>
      <c r="H8546" t="str">
        <f t="shared" si="400"/>
        <v>Unit_Monster_Season1_Challenge5_8_3_Hell</v>
      </c>
      <c r="I8546" t="str">
        <f t="shared" si="401"/>
        <v>TowerDefense_Monster1</v>
      </c>
      <c r="J8546" t="str">
        <f>IF(B8546="","",IF(RIGHT(VLOOKUP(K8546&amp;"_"&amp;L8546&amp;"_"&amp;M8546&amp;"_"&amp;O8546,[1]挑战模式!$A:$AS,14+N8546,FALSE),1)="3","EffectCreate_BossEffect;EffectCreate_MonsterShow","EffectCreate_MonsterShow"))</f>
        <v>EffectCreate_MonsterShow</v>
      </c>
      <c r="K8546">
        <v>1</v>
      </c>
      <c r="L8546">
        <v>5</v>
      </c>
      <c r="M8546">
        <v>8</v>
      </c>
      <c r="N8546">
        <v>3</v>
      </c>
      <c r="O8546" t="s">
        <v>468</v>
      </c>
    </row>
    <row r="8547" spans="2:15" x14ac:dyDescent="0.2">
      <c r="B8547" t="str">
        <f>IF(ISNA(VLOOKUP(K8547&amp;"_"&amp;L8547&amp;"_"&amp;M8547&amp;"_"&amp;O8547,[1]挑战模式!$A:$AS,1,FALSE)),"",IF(VLOOKUP(K8547&amp;"_"&amp;L8547&amp;"_"&amp;M8547&amp;"_"&amp;O8547,[1]挑战模式!$A:$AS,14+N8547,FALSE)="","","Monster_Season"&amp;K8547&amp;"_Challenge"&amp;L8547&amp;"_"&amp;M8547&amp;"_"&amp;N8547&amp;"_"&amp;O8547))</f>
        <v>Monster_Season1_Challenge5_8_4_Hell</v>
      </c>
      <c r="C8547" t="str">
        <f t="shared" si="399"/>
        <v>None</v>
      </c>
      <c r="G8547" t="str">
        <f>IF(ISNA(VLOOKUP(K8547&amp;"_"&amp;L8547&amp;"_"&amp;M8547&amp;"_"&amp;O8547,[1]挑战模式!$A:$AS,14+N8547,FALSE)),"",IF(VLOOKUP(K8547&amp;"_"&amp;L8547&amp;"_"&amp;M8547&amp;"_"&amp;O8547,[1]挑战模式!$A:$AS,14+N8547,FALSE)="","",IF(VLOOKUP(VLOOKUP(K8547&amp;"_"&amp;L8547&amp;"_"&amp;M8547&amp;"_"&amp;O8547,[1]挑战模式!$A:$AS,14+N8547,FALSE),[1]怪物!$B:$L,11,FALSE)=0,"",VLOOKUP(VLOOKUP(K8547&amp;"_"&amp;L8547&amp;"_"&amp;M8547&amp;"_"&amp;O8547,[1]挑战模式!$A:$AS,14+N8547,FALSE),[1]怪物!$B:$L,11,FALSE))))</f>
        <v/>
      </c>
      <c r="H8547" t="str">
        <f t="shared" si="400"/>
        <v>Unit_Monster_Season1_Challenge5_8_4_Hell</v>
      </c>
      <c r="I8547" t="str">
        <f t="shared" si="401"/>
        <v>TowerDefense_Monster1</v>
      </c>
      <c r="J8547" t="str">
        <f>IF(B8547="","",IF(RIGHT(VLOOKUP(K8547&amp;"_"&amp;L8547&amp;"_"&amp;M8547&amp;"_"&amp;O8547,[1]挑战模式!$A:$AS,14+N8547,FALSE),1)="3","EffectCreate_BossEffect;EffectCreate_MonsterShow","EffectCreate_MonsterShow"))</f>
        <v>EffectCreate_MonsterShow</v>
      </c>
      <c r="K8547">
        <v>1</v>
      </c>
      <c r="L8547">
        <v>5</v>
      </c>
      <c r="M8547">
        <v>8</v>
      </c>
      <c r="N8547">
        <v>4</v>
      </c>
      <c r="O8547" t="s">
        <v>468</v>
      </c>
    </row>
    <row r="8548" spans="2:15" x14ac:dyDescent="0.2">
      <c r="B8548" t="str">
        <f>IF(ISNA(VLOOKUP(K8548&amp;"_"&amp;L8548&amp;"_"&amp;M8548&amp;"_"&amp;O8548,[1]挑战模式!$A:$AS,1,FALSE)),"",IF(VLOOKUP(K8548&amp;"_"&amp;L8548&amp;"_"&amp;M8548&amp;"_"&amp;O8548,[1]挑战模式!$A:$AS,14+N8548,FALSE)="","","Monster_Season"&amp;K8548&amp;"_Challenge"&amp;L8548&amp;"_"&amp;M8548&amp;"_"&amp;N8548&amp;"_"&amp;O8548))</f>
        <v>Monster_Season1_Challenge5_8_5_Hell</v>
      </c>
      <c r="C8548" t="str">
        <f t="shared" si="399"/>
        <v>None</v>
      </c>
      <c r="G8548" t="str">
        <f>IF(ISNA(VLOOKUP(K8548&amp;"_"&amp;L8548&amp;"_"&amp;M8548&amp;"_"&amp;O8548,[1]挑战模式!$A:$AS,14+N8548,FALSE)),"",IF(VLOOKUP(K8548&amp;"_"&amp;L8548&amp;"_"&amp;M8548&amp;"_"&amp;O8548,[1]挑战模式!$A:$AS,14+N8548,FALSE)="","",IF(VLOOKUP(VLOOKUP(K8548&amp;"_"&amp;L8548&amp;"_"&amp;M8548&amp;"_"&amp;O8548,[1]挑战模式!$A:$AS,14+N8548,FALSE),[1]怪物!$B:$L,11,FALSE)=0,"",VLOOKUP(VLOOKUP(K8548&amp;"_"&amp;L8548&amp;"_"&amp;M8548&amp;"_"&amp;O8548,[1]挑战模式!$A:$AS,14+N8548,FALSE),[1]怪物!$B:$L,11,FALSE))))</f>
        <v/>
      </c>
      <c r="H8548" t="str">
        <f t="shared" si="400"/>
        <v>Unit_Monster_Season1_Challenge5_8_5_Hell</v>
      </c>
      <c r="I8548" t="str">
        <f t="shared" si="401"/>
        <v>TowerDefense_Monster1</v>
      </c>
      <c r="J8548" t="str">
        <f>IF(B8548="","",IF(RIGHT(VLOOKUP(K8548&amp;"_"&amp;L8548&amp;"_"&amp;M8548&amp;"_"&amp;O8548,[1]挑战模式!$A:$AS,14+N8548,FALSE),1)="3","EffectCreate_BossEffect;EffectCreate_MonsterShow","EffectCreate_MonsterShow"))</f>
        <v>EffectCreate_BossEffect;EffectCreate_MonsterShow</v>
      </c>
      <c r="K8548">
        <v>1</v>
      </c>
      <c r="L8548">
        <v>5</v>
      </c>
      <c r="M8548">
        <v>8</v>
      </c>
      <c r="N8548">
        <v>5</v>
      </c>
      <c r="O8548" t="s">
        <v>468</v>
      </c>
    </row>
    <row r="8549" spans="2:15" x14ac:dyDescent="0.2">
      <c r="B8549" t="str">
        <f>IF(ISNA(VLOOKUP(K8549&amp;"_"&amp;L8549&amp;"_"&amp;M8549&amp;"_"&amp;O8549,[1]挑战模式!$A:$AS,1,FALSE)),"",IF(VLOOKUP(K8549&amp;"_"&amp;L8549&amp;"_"&amp;M8549&amp;"_"&amp;O8549,[1]挑战模式!$A:$AS,14+N8549,FALSE)="","","Monster_Season"&amp;K8549&amp;"_Challenge"&amp;L8549&amp;"_"&amp;M8549&amp;"_"&amp;N8549&amp;"_"&amp;O8549))</f>
        <v/>
      </c>
      <c r="C8549" t="str">
        <f t="shared" si="399"/>
        <v/>
      </c>
      <c r="G8549" t="str">
        <f>IF(ISNA(VLOOKUP(K8549&amp;"_"&amp;L8549&amp;"_"&amp;M8549&amp;"_"&amp;O8549,[1]挑战模式!$A:$AS,14+N8549,FALSE)),"",IF(VLOOKUP(K8549&amp;"_"&amp;L8549&amp;"_"&amp;M8549&amp;"_"&amp;O8549,[1]挑战模式!$A:$AS,14+N8549,FALSE)="","",IF(VLOOKUP(VLOOKUP(K8549&amp;"_"&amp;L8549&amp;"_"&amp;M8549&amp;"_"&amp;O8549,[1]挑战模式!$A:$AS,14+N8549,FALSE),[1]怪物!$B:$L,11,FALSE)=0,"",VLOOKUP(VLOOKUP(K8549&amp;"_"&amp;L8549&amp;"_"&amp;M8549&amp;"_"&amp;O8549,[1]挑战模式!$A:$AS,14+N8549,FALSE),[1]怪物!$B:$L,11,FALSE))))</f>
        <v/>
      </c>
      <c r="H8549" t="str">
        <f t="shared" si="400"/>
        <v/>
      </c>
      <c r="I8549" t="str">
        <f t="shared" si="401"/>
        <v/>
      </c>
      <c r="J8549" t="str">
        <f>IF(B8549="","",IF(RIGHT(VLOOKUP(K8549&amp;"_"&amp;L8549&amp;"_"&amp;M8549&amp;"_"&amp;O8549,[1]挑战模式!$A:$AS,14+N8549,FALSE),1)="3","EffectCreate_BossEffect;EffectCreate_MonsterShow","EffectCreate_MonsterShow"))</f>
        <v/>
      </c>
      <c r="K8549">
        <v>1</v>
      </c>
      <c r="L8549">
        <v>5</v>
      </c>
      <c r="M8549">
        <v>8</v>
      </c>
      <c r="N8549">
        <v>6</v>
      </c>
      <c r="O8549" t="s">
        <v>468</v>
      </c>
    </row>
    <row r="8550" spans="2:15" x14ac:dyDescent="0.2">
      <c r="B8550" t="str">
        <f>IF(ISNA(VLOOKUP(K8550&amp;"_"&amp;L8550&amp;"_"&amp;M8550&amp;"_"&amp;O8550,[1]挑战模式!$A:$AS,1,FALSE)),"",IF(VLOOKUP(K8550&amp;"_"&amp;L8550&amp;"_"&amp;M8550&amp;"_"&amp;O8550,[1]挑战模式!$A:$AS,14+N8550,FALSE)="","","Monster_Season"&amp;K8550&amp;"_Challenge"&amp;L8550&amp;"_"&amp;M8550&amp;"_"&amp;N8550&amp;"_"&amp;O8550))</f>
        <v/>
      </c>
      <c r="C8550" t="str">
        <f t="shared" si="399"/>
        <v/>
      </c>
      <c r="G8550" t="str">
        <f>IF(ISNA(VLOOKUP(K8550&amp;"_"&amp;L8550&amp;"_"&amp;M8550&amp;"_"&amp;O8550,[1]挑战模式!$A:$AS,14+N8550,FALSE)),"",IF(VLOOKUP(K8550&amp;"_"&amp;L8550&amp;"_"&amp;M8550&amp;"_"&amp;O8550,[1]挑战模式!$A:$AS,14+N8550,FALSE)="","",IF(VLOOKUP(VLOOKUP(K8550&amp;"_"&amp;L8550&amp;"_"&amp;M8550&amp;"_"&amp;O8550,[1]挑战模式!$A:$AS,14+N8550,FALSE),[1]怪物!$B:$L,11,FALSE)=0,"",VLOOKUP(VLOOKUP(K8550&amp;"_"&amp;L8550&amp;"_"&amp;M8550&amp;"_"&amp;O8550,[1]挑战模式!$A:$AS,14+N8550,FALSE),[1]怪物!$B:$L,11,FALSE))))</f>
        <v/>
      </c>
      <c r="H8550" t="str">
        <f t="shared" si="400"/>
        <v/>
      </c>
      <c r="I8550" t="str">
        <f t="shared" si="401"/>
        <v/>
      </c>
      <c r="J8550" t="str">
        <f>IF(B8550="","",IF(RIGHT(VLOOKUP(K8550&amp;"_"&amp;L8550&amp;"_"&amp;M8550&amp;"_"&amp;O8550,[1]挑战模式!$A:$AS,14+N8550,FALSE),1)="3","EffectCreate_BossEffect;EffectCreate_MonsterShow","EffectCreate_MonsterShow"))</f>
        <v/>
      </c>
      <c r="K8550">
        <v>1</v>
      </c>
      <c r="L8550">
        <v>5</v>
      </c>
      <c r="M8550">
        <v>9</v>
      </c>
      <c r="N8550">
        <v>1</v>
      </c>
      <c r="O8550" t="s">
        <v>468</v>
      </c>
    </row>
    <row r="8551" spans="2:15" x14ac:dyDescent="0.2">
      <c r="B8551" t="str">
        <f>IF(ISNA(VLOOKUP(K8551&amp;"_"&amp;L8551&amp;"_"&amp;M8551&amp;"_"&amp;O8551,[1]挑战模式!$A:$AS,1,FALSE)),"",IF(VLOOKUP(K8551&amp;"_"&amp;L8551&amp;"_"&amp;M8551&amp;"_"&amp;O8551,[1]挑战模式!$A:$AS,14+N8551,FALSE)="","","Monster_Season"&amp;K8551&amp;"_Challenge"&amp;L8551&amp;"_"&amp;M8551&amp;"_"&amp;N8551&amp;"_"&amp;O8551))</f>
        <v/>
      </c>
      <c r="C8551" t="str">
        <f t="shared" si="399"/>
        <v/>
      </c>
      <c r="G8551" t="str">
        <f>IF(ISNA(VLOOKUP(K8551&amp;"_"&amp;L8551&amp;"_"&amp;M8551&amp;"_"&amp;O8551,[1]挑战模式!$A:$AS,14+N8551,FALSE)),"",IF(VLOOKUP(K8551&amp;"_"&amp;L8551&amp;"_"&amp;M8551&amp;"_"&amp;O8551,[1]挑战模式!$A:$AS,14+N8551,FALSE)="","",IF(VLOOKUP(VLOOKUP(K8551&amp;"_"&amp;L8551&amp;"_"&amp;M8551&amp;"_"&amp;O8551,[1]挑战模式!$A:$AS,14+N8551,FALSE),[1]怪物!$B:$L,11,FALSE)=0,"",VLOOKUP(VLOOKUP(K8551&amp;"_"&amp;L8551&amp;"_"&amp;M8551&amp;"_"&amp;O8551,[1]挑战模式!$A:$AS,14+N8551,FALSE),[1]怪物!$B:$L,11,FALSE))))</f>
        <v/>
      </c>
      <c r="H8551" t="str">
        <f t="shared" si="400"/>
        <v/>
      </c>
      <c r="I8551" t="str">
        <f t="shared" si="401"/>
        <v/>
      </c>
      <c r="J8551" t="str">
        <f>IF(B8551="","",IF(RIGHT(VLOOKUP(K8551&amp;"_"&amp;L8551&amp;"_"&amp;M8551&amp;"_"&amp;O8551,[1]挑战模式!$A:$AS,14+N8551,FALSE),1)="3","EffectCreate_BossEffect;EffectCreate_MonsterShow","EffectCreate_MonsterShow"))</f>
        <v/>
      </c>
      <c r="K8551">
        <v>1</v>
      </c>
      <c r="L8551">
        <v>5</v>
      </c>
      <c r="M8551">
        <v>9</v>
      </c>
      <c r="N8551">
        <v>2</v>
      </c>
      <c r="O8551" t="s">
        <v>468</v>
      </c>
    </row>
    <row r="8552" spans="2:15" x14ac:dyDescent="0.2">
      <c r="B8552" t="str">
        <f>IF(ISNA(VLOOKUP(K8552&amp;"_"&amp;L8552&amp;"_"&amp;M8552&amp;"_"&amp;O8552,[1]挑战模式!$A:$AS,1,FALSE)),"",IF(VLOOKUP(K8552&amp;"_"&amp;L8552&amp;"_"&amp;M8552&amp;"_"&amp;O8552,[1]挑战模式!$A:$AS,14+N8552,FALSE)="","","Monster_Season"&amp;K8552&amp;"_Challenge"&amp;L8552&amp;"_"&amp;M8552&amp;"_"&amp;N8552&amp;"_"&amp;O8552))</f>
        <v/>
      </c>
      <c r="C8552" t="str">
        <f t="shared" si="399"/>
        <v/>
      </c>
      <c r="G8552" t="str">
        <f>IF(ISNA(VLOOKUP(K8552&amp;"_"&amp;L8552&amp;"_"&amp;M8552&amp;"_"&amp;O8552,[1]挑战模式!$A:$AS,14+N8552,FALSE)),"",IF(VLOOKUP(K8552&amp;"_"&amp;L8552&amp;"_"&amp;M8552&amp;"_"&amp;O8552,[1]挑战模式!$A:$AS,14+N8552,FALSE)="","",IF(VLOOKUP(VLOOKUP(K8552&amp;"_"&amp;L8552&amp;"_"&amp;M8552&amp;"_"&amp;O8552,[1]挑战模式!$A:$AS,14+N8552,FALSE),[1]怪物!$B:$L,11,FALSE)=0,"",VLOOKUP(VLOOKUP(K8552&amp;"_"&amp;L8552&amp;"_"&amp;M8552&amp;"_"&amp;O8552,[1]挑战模式!$A:$AS,14+N8552,FALSE),[1]怪物!$B:$L,11,FALSE))))</f>
        <v/>
      </c>
      <c r="H8552" t="str">
        <f t="shared" si="400"/>
        <v/>
      </c>
      <c r="I8552" t="str">
        <f t="shared" si="401"/>
        <v/>
      </c>
      <c r="J8552" t="str">
        <f>IF(B8552="","",IF(RIGHT(VLOOKUP(K8552&amp;"_"&amp;L8552&amp;"_"&amp;M8552&amp;"_"&amp;O8552,[1]挑战模式!$A:$AS,14+N8552,FALSE),1)="3","EffectCreate_BossEffect;EffectCreate_MonsterShow","EffectCreate_MonsterShow"))</f>
        <v/>
      </c>
      <c r="K8552">
        <v>1</v>
      </c>
      <c r="L8552">
        <v>5</v>
      </c>
      <c r="M8552">
        <v>9</v>
      </c>
      <c r="N8552">
        <v>3</v>
      </c>
      <c r="O8552" t="s">
        <v>468</v>
      </c>
    </row>
    <row r="8553" spans="2:15" x14ac:dyDescent="0.2">
      <c r="B8553" t="str">
        <f>IF(ISNA(VLOOKUP(K8553&amp;"_"&amp;L8553&amp;"_"&amp;M8553&amp;"_"&amp;O8553,[1]挑战模式!$A:$AS,1,FALSE)),"",IF(VLOOKUP(K8553&amp;"_"&amp;L8553&amp;"_"&amp;M8553&amp;"_"&amp;O8553,[1]挑战模式!$A:$AS,14+N8553,FALSE)="","","Monster_Season"&amp;K8553&amp;"_Challenge"&amp;L8553&amp;"_"&amp;M8553&amp;"_"&amp;N8553&amp;"_"&amp;O8553))</f>
        <v/>
      </c>
      <c r="C8553" t="str">
        <f t="shared" si="399"/>
        <v/>
      </c>
      <c r="G8553" t="str">
        <f>IF(ISNA(VLOOKUP(K8553&amp;"_"&amp;L8553&amp;"_"&amp;M8553&amp;"_"&amp;O8553,[1]挑战模式!$A:$AS,14+N8553,FALSE)),"",IF(VLOOKUP(K8553&amp;"_"&amp;L8553&amp;"_"&amp;M8553&amp;"_"&amp;O8553,[1]挑战模式!$A:$AS,14+N8553,FALSE)="","",IF(VLOOKUP(VLOOKUP(K8553&amp;"_"&amp;L8553&amp;"_"&amp;M8553&amp;"_"&amp;O8553,[1]挑战模式!$A:$AS,14+N8553,FALSE),[1]怪物!$B:$L,11,FALSE)=0,"",VLOOKUP(VLOOKUP(K8553&amp;"_"&amp;L8553&amp;"_"&amp;M8553&amp;"_"&amp;O8553,[1]挑战模式!$A:$AS,14+N8553,FALSE),[1]怪物!$B:$L,11,FALSE))))</f>
        <v/>
      </c>
      <c r="H8553" t="str">
        <f t="shared" si="400"/>
        <v/>
      </c>
      <c r="I8553" t="str">
        <f t="shared" si="401"/>
        <v/>
      </c>
      <c r="J8553" t="str">
        <f>IF(B8553="","",IF(RIGHT(VLOOKUP(K8553&amp;"_"&amp;L8553&amp;"_"&amp;M8553&amp;"_"&amp;O8553,[1]挑战模式!$A:$AS,14+N8553,FALSE),1)="3","EffectCreate_BossEffect;EffectCreate_MonsterShow","EffectCreate_MonsterShow"))</f>
        <v/>
      </c>
      <c r="K8553">
        <v>1</v>
      </c>
      <c r="L8553">
        <v>5</v>
      </c>
      <c r="M8553">
        <v>9</v>
      </c>
      <c r="N8553">
        <v>4</v>
      </c>
      <c r="O8553" t="s">
        <v>468</v>
      </c>
    </row>
    <row r="8554" spans="2:15" x14ac:dyDescent="0.2">
      <c r="B8554" t="str">
        <f>IF(ISNA(VLOOKUP(K8554&amp;"_"&amp;L8554&amp;"_"&amp;M8554&amp;"_"&amp;O8554,[1]挑战模式!$A:$AS,1,FALSE)),"",IF(VLOOKUP(K8554&amp;"_"&amp;L8554&amp;"_"&amp;M8554&amp;"_"&amp;O8554,[1]挑战模式!$A:$AS,14+N8554,FALSE)="","","Monster_Season"&amp;K8554&amp;"_Challenge"&amp;L8554&amp;"_"&amp;M8554&amp;"_"&amp;N8554&amp;"_"&amp;O8554))</f>
        <v/>
      </c>
      <c r="C8554" t="str">
        <f t="shared" si="399"/>
        <v/>
      </c>
      <c r="G8554" t="str">
        <f>IF(ISNA(VLOOKUP(K8554&amp;"_"&amp;L8554&amp;"_"&amp;M8554&amp;"_"&amp;O8554,[1]挑战模式!$A:$AS,14+N8554,FALSE)),"",IF(VLOOKUP(K8554&amp;"_"&amp;L8554&amp;"_"&amp;M8554&amp;"_"&amp;O8554,[1]挑战模式!$A:$AS,14+N8554,FALSE)="","",IF(VLOOKUP(VLOOKUP(K8554&amp;"_"&amp;L8554&amp;"_"&amp;M8554&amp;"_"&amp;O8554,[1]挑战模式!$A:$AS,14+N8554,FALSE),[1]怪物!$B:$L,11,FALSE)=0,"",VLOOKUP(VLOOKUP(K8554&amp;"_"&amp;L8554&amp;"_"&amp;M8554&amp;"_"&amp;O8554,[1]挑战模式!$A:$AS,14+N8554,FALSE),[1]怪物!$B:$L,11,FALSE))))</f>
        <v/>
      </c>
      <c r="H8554" t="str">
        <f t="shared" si="400"/>
        <v/>
      </c>
      <c r="I8554" t="str">
        <f t="shared" si="401"/>
        <v/>
      </c>
      <c r="J8554" t="str">
        <f>IF(B8554="","",IF(RIGHT(VLOOKUP(K8554&amp;"_"&amp;L8554&amp;"_"&amp;M8554&amp;"_"&amp;O8554,[1]挑战模式!$A:$AS,14+N8554,FALSE),1)="3","EffectCreate_BossEffect;EffectCreate_MonsterShow","EffectCreate_MonsterShow"))</f>
        <v/>
      </c>
      <c r="K8554">
        <v>1</v>
      </c>
      <c r="L8554">
        <v>5</v>
      </c>
      <c r="M8554">
        <v>9</v>
      </c>
      <c r="N8554">
        <v>5</v>
      </c>
      <c r="O8554" t="s">
        <v>468</v>
      </c>
    </row>
    <row r="8555" spans="2:15" x14ac:dyDescent="0.2">
      <c r="B8555" t="str">
        <f>IF(ISNA(VLOOKUP(K8555&amp;"_"&amp;L8555&amp;"_"&amp;M8555&amp;"_"&amp;O8555,[1]挑战模式!$A:$AS,1,FALSE)),"",IF(VLOOKUP(K8555&amp;"_"&amp;L8555&amp;"_"&amp;M8555&amp;"_"&amp;O8555,[1]挑战模式!$A:$AS,14+N8555,FALSE)="","","Monster_Season"&amp;K8555&amp;"_Challenge"&amp;L8555&amp;"_"&amp;M8555&amp;"_"&amp;N8555&amp;"_"&amp;O8555))</f>
        <v/>
      </c>
      <c r="C8555" t="str">
        <f t="shared" si="399"/>
        <v/>
      </c>
      <c r="G8555" t="str">
        <f>IF(ISNA(VLOOKUP(K8555&amp;"_"&amp;L8555&amp;"_"&amp;M8555&amp;"_"&amp;O8555,[1]挑战模式!$A:$AS,14+N8555,FALSE)),"",IF(VLOOKUP(K8555&amp;"_"&amp;L8555&amp;"_"&amp;M8555&amp;"_"&amp;O8555,[1]挑战模式!$A:$AS,14+N8555,FALSE)="","",IF(VLOOKUP(VLOOKUP(K8555&amp;"_"&amp;L8555&amp;"_"&amp;M8555&amp;"_"&amp;O8555,[1]挑战模式!$A:$AS,14+N8555,FALSE),[1]怪物!$B:$L,11,FALSE)=0,"",VLOOKUP(VLOOKUP(K8555&amp;"_"&amp;L8555&amp;"_"&amp;M8555&amp;"_"&amp;O8555,[1]挑战模式!$A:$AS,14+N8555,FALSE),[1]怪物!$B:$L,11,FALSE))))</f>
        <v/>
      </c>
      <c r="H8555" t="str">
        <f t="shared" si="400"/>
        <v/>
      </c>
      <c r="I8555" t="str">
        <f t="shared" si="401"/>
        <v/>
      </c>
      <c r="J8555" t="str">
        <f>IF(B8555="","",IF(RIGHT(VLOOKUP(K8555&amp;"_"&amp;L8555&amp;"_"&amp;M8555&amp;"_"&amp;O8555,[1]挑战模式!$A:$AS,14+N8555,FALSE),1)="3","EffectCreate_BossEffect;EffectCreate_MonsterShow","EffectCreate_MonsterShow"))</f>
        <v/>
      </c>
      <c r="K8555">
        <v>1</v>
      </c>
      <c r="L8555">
        <v>5</v>
      </c>
      <c r="M8555">
        <v>10</v>
      </c>
      <c r="N8555">
        <v>6</v>
      </c>
      <c r="O8555" t="s">
        <v>468</v>
      </c>
    </row>
    <row r="8556" spans="2:15" x14ac:dyDescent="0.2">
      <c r="B8556" t="str">
        <f>IF(ISNA(VLOOKUP(K8556&amp;"_"&amp;L8556&amp;"_"&amp;M8556&amp;"_"&amp;O8556,[1]挑战模式!$A:$AS,1,FALSE)),"",IF(VLOOKUP(K8556&amp;"_"&amp;L8556&amp;"_"&amp;M8556&amp;"_"&amp;O8556,[1]挑战模式!$A:$AS,14+N8556,FALSE)="","","Monster_Season"&amp;K8556&amp;"_Challenge"&amp;L8556&amp;"_"&amp;M8556&amp;"_"&amp;N8556&amp;"_"&amp;O8556))</f>
        <v/>
      </c>
      <c r="C8556" t="str">
        <f t="shared" si="399"/>
        <v/>
      </c>
      <c r="G8556" t="str">
        <f>IF(ISNA(VLOOKUP(K8556&amp;"_"&amp;L8556&amp;"_"&amp;M8556&amp;"_"&amp;O8556,[1]挑战模式!$A:$AS,14+N8556,FALSE)),"",IF(VLOOKUP(K8556&amp;"_"&amp;L8556&amp;"_"&amp;M8556&amp;"_"&amp;O8556,[1]挑战模式!$A:$AS,14+N8556,FALSE)="","",IF(VLOOKUP(VLOOKUP(K8556&amp;"_"&amp;L8556&amp;"_"&amp;M8556&amp;"_"&amp;O8556,[1]挑战模式!$A:$AS,14+N8556,FALSE),[1]怪物!$B:$L,11,FALSE)=0,"",VLOOKUP(VLOOKUP(K8556&amp;"_"&amp;L8556&amp;"_"&amp;M8556&amp;"_"&amp;O8556,[1]挑战模式!$A:$AS,14+N8556,FALSE),[1]怪物!$B:$L,11,FALSE))))</f>
        <v/>
      </c>
      <c r="H8556" t="str">
        <f t="shared" si="400"/>
        <v/>
      </c>
      <c r="I8556" t="str">
        <f t="shared" si="401"/>
        <v/>
      </c>
      <c r="J8556" t="str">
        <f>IF(B8556="","",IF(RIGHT(VLOOKUP(K8556&amp;"_"&amp;L8556&amp;"_"&amp;M8556&amp;"_"&amp;O8556,[1]挑战模式!$A:$AS,14+N8556,FALSE),1)="3","EffectCreate_BossEffect;EffectCreate_MonsterShow","EffectCreate_MonsterShow"))</f>
        <v/>
      </c>
      <c r="K8556">
        <v>1</v>
      </c>
      <c r="L8556">
        <v>5</v>
      </c>
      <c r="M8556">
        <v>10</v>
      </c>
      <c r="N8556">
        <v>1</v>
      </c>
      <c r="O8556" t="s">
        <v>468</v>
      </c>
    </row>
    <row r="8557" spans="2:15" x14ac:dyDescent="0.2">
      <c r="B8557" t="str">
        <f>IF(ISNA(VLOOKUP(K8557&amp;"_"&amp;L8557&amp;"_"&amp;M8557&amp;"_"&amp;O8557,[1]挑战模式!$A:$AS,1,FALSE)),"",IF(VLOOKUP(K8557&amp;"_"&amp;L8557&amp;"_"&amp;M8557&amp;"_"&amp;O8557,[1]挑战模式!$A:$AS,14+N8557,FALSE)="","","Monster_Season"&amp;K8557&amp;"_Challenge"&amp;L8557&amp;"_"&amp;M8557&amp;"_"&amp;N8557&amp;"_"&amp;O8557))</f>
        <v/>
      </c>
      <c r="C8557" t="str">
        <f t="shared" si="399"/>
        <v/>
      </c>
      <c r="G8557" t="str">
        <f>IF(ISNA(VLOOKUP(K8557&amp;"_"&amp;L8557&amp;"_"&amp;M8557&amp;"_"&amp;O8557,[1]挑战模式!$A:$AS,14+N8557,FALSE)),"",IF(VLOOKUP(K8557&amp;"_"&amp;L8557&amp;"_"&amp;M8557&amp;"_"&amp;O8557,[1]挑战模式!$A:$AS,14+N8557,FALSE)="","",IF(VLOOKUP(VLOOKUP(K8557&amp;"_"&amp;L8557&amp;"_"&amp;M8557&amp;"_"&amp;O8557,[1]挑战模式!$A:$AS,14+N8557,FALSE),[1]怪物!$B:$L,11,FALSE)=0,"",VLOOKUP(VLOOKUP(K8557&amp;"_"&amp;L8557&amp;"_"&amp;M8557&amp;"_"&amp;O8557,[1]挑战模式!$A:$AS,14+N8557,FALSE),[1]怪物!$B:$L,11,FALSE))))</f>
        <v/>
      </c>
      <c r="H8557" t="str">
        <f t="shared" si="400"/>
        <v/>
      </c>
      <c r="I8557" t="str">
        <f t="shared" si="401"/>
        <v/>
      </c>
      <c r="J8557" t="str">
        <f>IF(B8557="","",IF(RIGHT(VLOOKUP(K8557&amp;"_"&amp;L8557&amp;"_"&amp;M8557&amp;"_"&amp;O8557,[1]挑战模式!$A:$AS,14+N8557,FALSE),1)="3","EffectCreate_BossEffect;EffectCreate_MonsterShow","EffectCreate_MonsterShow"))</f>
        <v/>
      </c>
      <c r="K8557">
        <v>1</v>
      </c>
      <c r="L8557">
        <v>5</v>
      </c>
      <c r="M8557">
        <v>10</v>
      </c>
      <c r="N8557">
        <v>2</v>
      </c>
      <c r="O8557" t="s">
        <v>468</v>
      </c>
    </row>
    <row r="8558" spans="2:15" x14ac:dyDescent="0.2">
      <c r="B8558" t="str">
        <f>IF(ISNA(VLOOKUP(K8558&amp;"_"&amp;L8558&amp;"_"&amp;M8558&amp;"_"&amp;O8558,[1]挑战模式!$A:$AS,1,FALSE)),"",IF(VLOOKUP(K8558&amp;"_"&amp;L8558&amp;"_"&amp;M8558&amp;"_"&amp;O8558,[1]挑战模式!$A:$AS,14+N8558,FALSE)="","","Monster_Season"&amp;K8558&amp;"_Challenge"&amp;L8558&amp;"_"&amp;M8558&amp;"_"&amp;N8558&amp;"_"&amp;O8558))</f>
        <v/>
      </c>
      <c r="C8558" t="str">
        <f t="shared" ref="C8558:C8621" si="402">IF(B8558="","","None")</f>
        <v/>
      </c>
      <c r="G8558" t="str">
        <f>IF(ISNA(VLOOKUP(K8558&amp;"_"&amp;L8558&amp;"_"&amp;M8558&amp;"_"&amp;O8558,[1]挑战模式!$A:$AS,14+N8558,FALSE)),"",IF(VLOOKUP(K8558&amp;"_"&amp;L8558&amp;"_"&amp;M8558&amp;"_"&amp;O8558,[1]挑战模式!$A:$AS,14+N8558,FALSE)="","",IF(VLOOKUP(VLOOKUP(K8558&amp;"_"&amp;L8558&amp;"_"&amp;M8558&amp;"_"&amp;O8558,[1]挑战模式!$A:$AS,14+N8558,FALSE),[1]怪物!$B:$L,11,FALSE)=0,"",VLOOKUP(VLOOKUP(K8558&amp;"_"&amp;L8558&amp;"_"&amp;M8558&amp;"_"&amp;O8558,[1]挑战模式!$A:$AS,14+N8558,FALSE),[1]怪物!$B:$L,11,FALSE))))</f>
        <v/>
      </c>
      <c r="H8558" t="str">
        <f t="shared" ref="H8558:H8621" si="403">IF(B8558="","","Unit_Monster"&amp;RIGHT(B8558,LEN(B8558)-7))</f>
        <v/>
      </c>
      <c r="I8558" t="str">
        <f t="shared" ref="I8558:I8621" si="404">IF(B8558="","","TowerDefense_Monster1")</f>
        <v/>
      </c>
      <c r="J8558" t="str">
        <f>IF(B8558="","",IF(RIGHT(VLOOKUP(K8558&amp;"_"&amp;L8558&amp;"_"&amp;M8558&amp;"_"&amp;O8558,[1]挑战模式!$A:$AS,14+N8558,FALSE),1)="3","EffectCreate_BossEffect;EffectCreate_MonsterShow","EffectCreate_MonsterShow"))</f>
        <v/>
      </c>
      <c r="K8558">
        <v>1</v>
      </c>
      <c r="L8558">
        <v>5</v>
      </c>
      <c r="M8558">
        <v>10</v>
      </c>
      <c r="N8558">
        <v>3</v>
      </c>
      <c r="O8558" t="s">
        <v>468</v>
      </c>
    </row>
    <row r="8559" spans="2:15" x14ac:dyDescent="0.2">
      <c r="B8559" t="str">
        <f>IF(ISNA(VLOOKUP(K8559&amp;"_"&amp;L8559&amp;"_"&amp;M8559&amp;"_"&amp;O8559,[1]挑战模式!$A:$AS,1,FALSE)),"",IF(VLOOKUP(K8559&amp;"_"&amp;L8559&amp;"_"&amp;M8559&amp;"_"&amp;O8559,[1]挑战模式!$A:$AS,14+N8559,FALSE)="","","Monster_Season"&amp;K8559&amp;"_Challenge"&amp;L8559&amp;"_"&amp;M8559&amp;"_"&amp;N8559&amp;"_"&amp;O8559))</f>
        <v/>
      </c>
      <c r="C8559" t="str">
        <f t="shared" si="402"/>
        <v/>
      </c>
      <c r="G8559" t="str">
        <f>IF(ISNA(VLOOKUP(K8559&amp;"_"&amp;L8559&amp;"_"&amp;M8559&amp;"_"&amp;O8559,[1]挑战模式!$A:$AS,14+N8559,FALSE)),"",IF(VLOOKUP(K8559&amp;"_"&amp;L8559&amp;"_"&amp;M8559&amp;"_"&amp;O8559,[1]挑战模式!$A:$AS,14+N8559,FALSE)="","",IF(VLOOKUP(VLOOKUP(K8559&amp;"_"&amp;L8559&amp;"_"&amp;M8559&amp;"_"&amp;O8559,[1]挑战模式!$A:$AS,14+N8559,FALSE),[1]怪物!$B:$L,11,FALSE)=0,"",VLOOKUP(VLOOKUP(K8559&amp;"_"&amp;L8559&amp;"_"&amp;M8559&amp;"_"&amp;O8559,[1]挑战模式!$A:$AS,14+N8559,FALSE),[1]怪物!$B:$L,11,FALSE))))</f>
        <v/>
      </c>
      <c r="H8559" t="str">
        <f t="shared" si="403"/>
        <v/>
      </c>
      <c r="I8559" t="str">
        <f t="shared" si="404"/>
        <v/>
      </c>
      <c r="J8559" t="str">
        <f>IF(B8559="","",IF(RIGHT(VLOOKUP(K8559&amp;"_"&amp;L8559&amp;"_"&amp;M8559&amp;"_"&amp;O8559,[1]挑战模式!$A:$AS,14+N8559,FALSE),1)="3","EffectCreate_BossEffect;EffectCreate_MonsterShow","EffectCreate_MonsterShow"))</f>
        <v/>
      </c>
      <c r="K8559">
        <v>1</v>
      </c>
      <c r="L8559">
        <v>5</v>
      </c>
      <c r="M8559">
        <v>10</v>
      </c>
      <c r="N8559">
        <v>4</v>
      </c>
      <c r="O8559" t="s">
        <v>468</v>
      </c>
    </row>
    <row r="8560" spans="2:15" x14ac:dyDescent="0.2">
      <c r="B8560" t="str">
        <f>IF(ISNA(VLOOKUP(K8560&amp;"_"&amp;L8560&amp;"_"&amp;M8560&amp;"_"&amp;O8560,[1]挑战模式!$A:$AS,1,FALSE)),"",IF(VLOOKUP(K8560&amp;"_"&amp;L8560&amp;"_"&amp;M8560&amp;"_"&amp;O8560,[1]挑战模式!$A:$AS,14+N8560,FALSE)="","","Monster_Season"&amp;K8560&amp;"_Challenge"&amp;L8560&amp;"_"&amp;M8560&amp;"_"&amp;N8560&amp;"_"&amp;O8560))</f>
        <v/>
      </c>
      <c r="C8560" t="str">
        <f t="shared" si="402"/>
        <v/>
      </c>
      <c r="G8560" t="str">
        <f>IF(ISNA(VLOOKUP(K8560&amp;"_"&amp;L8560&amp;"_"&amp;M8560&amp;"_"&amp;O8560,[1]挑战模式!$A:$AS,14+N8560,FALSE)),"",IF(VLOOKUP(K8560&amp;"_"&amp;L8560&amp;"_"&amp;M8560&amp;"_"&amp;O8560,[1]挑战模式!$A:$AS,14+N8560,FALSE)="","",IF(VLOOKUP(VLOOKUP(K8560&amp;"_"&amp;L8560&amp;"_"&amp;M8560&amp;"_"&amp;O8560,[1]挑战模式!$A:$AS,14+N8560,FALSE),[1]怪物!$B:$L,11,FALSE)=0,"",VLOOKUP(VLOOKUP(K8560&amp;"_"&amp;L8560&amp;"_"&amp;M8560&amp;"_"&amp;O8560,[1]挑战模式!$A:$AS,14+N8560,FALSE),[1]怪物!$B:$L,11,FALSE))))</f>
        <v/>
      </c>
      <c r="H8560" t="str">
        <f t="shared" si="403"/>
        <v/>
      </c>
      <c r="I8560" t="str">
        <f t="shared" si="404"/>
        <v/>
      </c>
      <c r="J8560" t="str">
        <f>IF(B8560="","",IF(RIGHT(VLOOKUP(K8560&amp;"_"&amp;L8560&amp;"_"&amp;M8560&amp;"_"&amp;O8560,[1]挑战模式!$A:$AS,14+N8560,FALSE),1)="3","EffectCreate_BossEffect;EffectCreate_MonsterShow","EffectCreate_MonsterShow"))</f>
        <v/>
      </c>
      <c r="K8560">
        <v>1</v>
      </c>
      <c r="L8560">
        <v>5</v>
      </c>
      <c r="M8560">
        <v>10</v>
      </c>
      <c r="N8560">
        <v>5</v>
      </c>
      <c r="O8560" t="s">
        <v>468</v>
      </c>
    </row>
    <row r="8561" spans="2:15" x14ac:dyDescent="0.2">
      <c r="B8561" t="str">
        <f>IF(ISNA(VLOOKUP(K8561&amp;"_"&amp;L8561&amp;"_"&amp;M8561&amp;"_"&amp;O8561,[1]挑战模式!$A:$AS,1,FALSE)),"",IF(VLOOKUP(K8561&amp;"_"&amp;L8561&amp;"_"&amp;M8561&amp;"_"&amp;O8561,[1]挑战模式!$A:$AS,14+N8561,FALSE)="","","Monster_Season"&amp;K8561&amp;"_Challenge"&amp;L8561&amp;"_"&amp;M8561&amp;"_"&amp;N8561&amp;"_"&amp;O8561))</f>
        <v>Monster_Season2_Challenge1_1_1_Hell</v>
      </c>
      <c r="C8561" t="str">
        <f t="shared" si="402"/>
        <v>None</v>
      </c>
      <c r="G8561" t="str">
        <f>IF(ISNA(VLOOKUP(K8561&amp;"_"&amp;L8561&amp;"_"&amp;M8561&amp;"_"&amp;O8561,[1]挑战模式!$A:$AS,14+N8561,FALSE)),"",IF(VLOOKUP(K8561&amp;"_"&amp;L8561&amp;"_"&amp;M8561&amp;"_"&amp;O8561,[1]挑战模式!$A:$AS,14+N8561,FALSE)="","",IF(VLOOKUP(VLOOKUP(K8561&amp;"_"&amp;L8561&amp;"_"&amp;M8561&amp;"_"&amp;O8561,[1]挑战模式!$A:$AS,14+N8561,FALSE),[1]怪物!$B:$L,11,FALSE)=0,"",VLOOKUP(VLOOKUP(K8561&amp;"_"&amp;L8561&amp;"_"&amp;M8561&amp;"_"&amp;O8561,[1]挑战模式!$A:$AS,14+N8561,FALSE),[1]怪物!$B:$L,11,FALSE))))</f>
        <v/>
      </c>
      <c r="H8561" t="str">
        <f t="shared" si="403"/>
        <v>Unit_Monster_Season2_Challenge1_1_1_Hell</v>
      </c>
      <c r="I8561" t="str">
        <f t="shared" si="404"/>
        <v>TowerDefense_Monster1</v>
      </c>
      <c r="J8561" t="str">
        <f>IF(B8561="","",IF(RIGHT(VLOOKUP(K8561&amp;"_"&amp;L8561&amp;"_"&amp;M8561&amp;"_"&amp;O8561,[1]挑战模式!$A:$AS,14+N8561,FALSE),1)="3","EffectCreate_BossEffect;EffectCreate_MonsterShow","EffectCreate_MonsterShow"))</f>
        <v>EffectCreate_MonsterShow</v>
      </c>
      <c r="K8561">
        <v>2</v>
      </c>
      <c r="L8561">
        <v>1</v>
      </c>
      <c r="M8561">
        <v>1</v>
      </c>
      <c r="N8561">
        <v>1</v>
      </c>
      <c r="O8561" t="s">
        <v>468</v>
      </c>
    </row>
    <row r="8562" spans="2:15" x14ac:dyDescent="0.2">
      <c r="B8562" t="str">
        <f>IF(ISNA(VLOOKUP(K8562&amp;"_"&amp;L8562&amp;"_"&amp;M8562&amp;"_"&amp;O8562,[1]挑战模式!$A:$AS,1,FALSE)),"",IF(VLOOKUP(K8562&amp;"_"&amp;L8562&amp;"_"&amp;M8562&amp;"_"&amp;O8562,[1]挑战模式!$A:$AS,14+N8562,FALSE)="","","Monster_Season"&amp;K8562&amp;"_Challenge"&amp;L8562&amp;"_"&amp;M8562&amp;"_"&amp;N8562&amp;"_"&amp;O8562))</f>
        <v/>
      </c>
      <c r="C8562" t="str">
        <f t="shared" si="402"/>
        <v/>
      </c>
      <c r="G8562" t="str">
        <f>IF(ISNA(VLOOKUP(K8562&amp;"_"&amp;L8562&amp;"_"&amp;M8562&amp;"_"&amp;O8562,[1]挑战模式!$A:$AS,14+N8562,FALSE)),"",IF(VLOOKUP(K8562&amp;"_"&amp;L8562&amp;"_"&amp;M8562&amp;"_"&amp;O8562,[1]挑战模式!$A:$AS,14+N8562,FALSE)="","",IF(VLOOKUP(VLOOKUP(K8562&amp;"_"&amp;L8562&amp;"_"&amp;M8562&amp;"_"&amp;O8562,[1]挑战模式!$A:$AS,14+N8562,FALSE),[1]怪物!$B:$L,11,FALSE)=0,"",VLOOKUP(VLOOKUP(K8562&amp;"_"&amp;L8562&amp;"_"&amp;M8562&amp;"_"&amp;O8562,[1]挑战模式!$A:$AS,14+N8562,FALSE),[1]怪物!$B:$L,11,FALSE))))</f>
        <v/>
      </c>
      <c r="H8562" t="str">
        <f t="shared" si="403"/>
        <v/>
      </c>
      <c r="I8562" t="str">
        <f t="shared" si="404"/>
        <v/>
      </c>
      <c r="J8562" t="str">
        <f>IF(B8562="","",IF(RIGHT(VLOOKUP(K8562&amp;"_"&amp;L8562&amp;"_"&amp;M8562&amp;"_"&amp;O8562,[1]挑战模式!$A:$AS,14+N8562,FALSE),1)="3","EffectCreate_BossEffect;EffectCreate_MonsterShow","EffectCreate_MonsterShow"))</f>
        <v/>
      </c>
      <c r="K8562">
        <v>2</v>
      </c>
      <c r="L8562">
        <v>1</v>
      </c>
      <c r="M8562">
        <v>1</v>
      </c>
      <c r="N8562">
        <v>2</v>
      </c>
      <c r="O8562" t="s">
        <v>468</v>
      </c>
    </row>
    <row r="8563" spans="2:15" x14ac:dyDescent="0.2">
      <c r="B8563" t="str">
        <f>IF(ISNA(VLOOKUP(K8563&amp;"_"&amp;L8563&amp;"_"&amp;M8563&amp;"_"&amp;O8563,[1]挑战模式!$A:$AS,1,FALSE)),"",IF(VLOOKUP(K8563&amp;"_"&amp;L8563&amp;"_"&amp;M8563&amp;"_"&amp;O8563,[1]挑战模式!$A:$AS,14+N8563,FALSE)="","","Monster_Season"&amp;K8563&amp;"_Challenge"&amp;L8563&amp;"_"&amp;M8563&amp;"_"&amp;N8563&amp;"_"&amp;O8563))</f>
        <v/>
      </c>
      <c r="C8563" t="str">
        <f t="shared" si="402"/>
        <v/>
      </c>
      <c r="G8563" t="str">
        <f>IF(ISNA(VLOOKUP(K8563&amp;"_"&amp;L8563&amp;"_"&amp;M8563&amp;"_"&amp;O8563,[1]挑战模式!$A:$AS,14+N8563,FALSE)),"",IF(VLOOKUP(K8563&amp;"_"&amp;L8563&amp;"_"&amp;M8563&amp;"_"&amp;O8563,[1]挑战模式!$A:$AS,14+N8563,FALSE)="","",IF(VLOOKUP(VLOOKUP(K8563&amp;"_"&amp;L8563&amp;"_"&amp;M8563&amp;"_"&amp;O8563,[1]挑战模式!$A:$AS,14+N8563,FALSE),[1]怪物!$B:$L,11,FALSE)=0,"",VLOOKUP(VLOOKUP(K8563&amp;"_"&amp;L8563&amp;"_"&amp;M8563&amp;"_"&amp;O8563,[1]挑战模式!$A:$AS,14+N8563,FALSE),[1]怪物!$B:$L,11,FALSE))))</f>
        <v/>
      </c>
      <c r="H8563" t="str">
        <f t="shared" si="403"/>
        <v/>
      </c>
      <c r="I8563" t="str">
        <f t="shared" si="404"/>
        <v/>
      </c>
      <c r="J8563" t="str">
        <f>IF(B8563="","",IF(RIGHT(VLOOKUP(K8563&amp;"_"&amp;L8563&amp;"_"&amp;M8563&amp;"_"&amp;O8563,[1]挑战模式!$A:$AS,14+N8563,FALSE),1)="3","EffectCreate_BossEffect;EffectCreate_MonsterShow","EffectCreate_MonsterShow"))</f>
        <v/>
      </c>
      <c r="K8563">
        <v>2</v>
      </c>
      <c r="L8563">
        <v>1</v>
      </c>
      <c r="M8563">
        <v>1</v>
      </c>
      <c r="N8563">
        <v>3</v>
      </c>
      <c r="O8563" t="s">
        <v>468</v>
      </c>
    </row>
    <row r="8564" spans="2:15" x14ac:dyDescent="0.2">
      <c r="B8564" t="str">
        <f>IF(ISNA(VLOOKUP(K8564&amp;"_"&amp;L8564&amp;"_"&amp;M8564&amp;"_"&amp;O8564,[1]挑战模式!$A:$AS,1,FALSE)),"",IF(VLOOKUP(K8564&amp;"_"&amp;L8564&amp;"_"&amp;M8564&amp;"_"&amp;O8564,[1]挑战模式!$A:$AS,14+N8564,FALSE)="","","Monster_Season"&amp;K8564&amp;"_Challenge"&amp;L8564&amp;"_"&amp;M8564&amp;"_"&amp;N8564&amp;"_"&amp;O8564))</f>
        <v/>
      </c>
      <c r="C8564" t="str">
        <f t="shared" si="402"/>
        <v/>
      </c>
      <c r="G8564" t="str">
        <f>IF(ISNA(VLOOKUP(K8564&amp;"_"&amp;L8564&amp;"_"&amp;M8564&amp;"_"&amp;O8564,[1]挑战模式!$A:$AS,14+N8564,FALSE)),"",IF(VLOOKUP(K8564&amp;"_"&amp;L8564&amp;"_"&amp;M8564&amp;"_"&amp;O8564,[1]挑战模式!$A:$AS,14+N8564,FALSE)="","",IF(VLOOKUP(VLOOKUP(K8564&amp;"_"&amp;L8564&amp;"_"&amp;M8564&amp;"_"&amp;O8564,[1]挑战模式!$A:$AS,14+N8564,FALSE),[1]怪物!$B:$L,11,FALSE)=0,"",VLOOKUP(VLOOKUP(K8564&amp;"_"&amp;L8564&amp;"_"&amp;M8564&amp;"_"&amp;O8564,[1]挑战模式!$A:$AS,14+N8564,FALSE),[1]怪物!$B:$L,11,FALSE))))</f>
        <v/>
      </c>
      <c r="H8564" t="str">
        <f t="shared" si="403"/>
        <v/>
      </c>
      <c r="I8564" t="str">
        <f t="shared" si="404"/>
        <v/>
      </c>
      <c r="J8564" t="str">
        <f>IF(B8564="","",IF(RIGHT(VLOOKUP(K8564&amp;"_"&amp;L8564&amp;"_"&amp;M8564&amp;"_"&amp;O8564,[1]挑战模式!$A:$AS,14+N8564,FALSE),1)="3","EffectCreate_BossEffect;EffectCreate_MonsterShow","EffectCreate_MonsterShow"))</f>
        <v/>
      </c>
      <c r="K8564">
        <v>2</v>
      </c>
      <c r="L8564">
        <v>1</v>
      </c>
      <c r="M8564">
        <v>1</v>
      </c>
      <c r="N8564">
        <v>4</v>
      </c>
      <c r="O8564" t="s">
        <v>468</v>
      </c>
    </row>
    <row r="8565" spans="2:15" x14ac:dyDescent="0.2">
      <c r="B8565" t="str">
        <f>IF(ISNA(VLOOKUP(K8565&amp;"_"&amp;L8565&amp;"_"&amp;M8565&amp;"_"&amp;O8565,[1]挑战模式!$A:$AS,1,FALSE)),"",IF(VLOOKUP(K8565&amp;"_"&amp;L8565&amp;"_"&amp;M8565&amp;"_"&amp;O8565,[1]挑战模式!$A:$AS,14+N8565,FALSE)="","","Monster_Season"&amp;K8565&amp;"_Challenge"&amp;L8565&amp;"_"&amp;M8565&amp;"_"&amp;N8565&amp;"_"&amp;O8565))</f>
        <v/>
      </c>
      <c r="C8565" t="str">
        <f t="shared" si="402"/>
        <v/>
      </c>
      <c r="G8565" t="str">
        <f>IF(ISNA(VLOOKUP(K8565&amp;"_"&amp;L8565&amp;"_"&amp;M8565&amp;"_"&amp;O8565,[1]挑战模式!$A:$AS,14+N8565,FALSE)),"",IF(VLOOKUP(K8565&amp;"_"&amp;L8565&amp;"_"&amp;M8565&amp;"_"&amp;O8565,[1]挑战模式!$A:$AS,14+N8565,FALSE)="","",IF(VLOOKUP(VLOOKUP(K8565&amp;"_"&amp;L8565&amp;"_"&amp;M8565&amp;"_"&amp;O8565,[1]挑战模式!$A:$AS,14+N8565,FALSE),[1]怪物!$B:$L,11,FALSE)=0,"",VLOOKUP(VLOOKUP(K8565&amp;"_"&amp;L8565&amp;"_"&amp;M8565&amp;"_"&amp;O8565,[1]挑战模式!$A:$AS,14+N8565,FALSE),[1]怪物!$B:$L,11,FALSE))))</f>
        <v/>
      </c>
      <c r="H8565" t="str">
        <f t="shared" si="403"/>
        <v/>
      </c>
      <c r="I8565" t="str">
        <f t="shared" si="404"/>
        <v/>
      </c>
      <c r="J8565" t="str">
        <f>IF(B8565="","",IF(RIGHT(VLOOKUP(K8565&amp;"_"&amp;L8565&amp;"_"&amp;M8565&amp;"_"&amp;O8565,[1]挑战模式!$A:$AS,14+N8565,FALSE),1)="3","EffectCreate_BossEffect;EffectCreate_MonsterShow","EffectCreate_MonsterShow"))</f>
        <v/>
      </c>
      <c r="K8565">
        <v>2</v>
      </c>
      <c r="L8565">
        <v>1</v>
      </c>
      <c r="M8565">
        <v>1</v>
      </c>
      <c r="N8565">
        <v>5</v>
      </c>
      <c r="O8565" t="s">
        <v>468</v>
      </c>
    </row>
    <row r="8566" spans="2:15" x14ac:dyDescent="0.2">
      <c r="B8566" t="str">
        <f>IF(ISNA(VLOOKUP(K8566&amp;"_"&amp;L8566&amp;"_"&amp;M8566&amp;"_"&amp;O8566,[1]挑战模式!$A:$AS,1,FALSE)),"",IF(VLOOKUP(K8566&amp;"_"&amp;L8566&amp;"_"&amp;M8566&amp;"_"&amp;O8566,[1]挑战模式!$A:$AS,14+N8566,FALSE)="","","Monster_Season"&amp;K8566&amp;"_Challenge"&amp;L8566&amp;"_"&amp;M8566&amp;"_"&amp;N8566&amp;"_"&amp;O8566))</f>
        <v/>
      </c>
      <c r="C8566" t="str">
        <f t="shared" si="402"/>
        <v/>
      </c>
      <c r="G8566" t="str">
        <f>IF(ISNA(VLOOKUP(K8566&amp;"_"&amp;L8566&amp;"_"&amp;M8566&amp;"_"&amp;O8566,[1]挑战模式!$A:$AS,14+N8566,FALSE)),"",IF(VLOOKUP(K8566&amp;"_"&amp;L8566&amp;"_"&amp;M8566&amp;"_"&amp;O8566,[1]挑战模式!$A:$AS,14+N8566,FALSE)="","",IF(VLOOKUP(VLOOKUP(K8566&amp;"_"&amp;L8566&amp;"_"&amp;M8566&amp;"_"&amp;O8566,[1]挑战模式!$A:$AS,14+N8566,FALSE),[1]怪物!$B:$L,11,FALSE)=0,"",VLOOKUP(VLOOKUP(K8566&amp;"_"&amp;L8566&amp;"_"&amp;M8566&amp;"_"&amp;O8566,[1]挑战模式!$A:$AS,14+N8566,FALSE),[1]怪物!$B:$L,11,FALSE))))</f>
        <v/>
      </c>
      <c r="H8566" t="str">
        <f t="shared" si="403"/>
        <v/>
      </c>
      <c r="I8566" t="str">
        <f t="shared" si="404"/>
        <v/>
      </c>
      <c r="J8566" t="str">
        <f>IF(B8566="","",IF(RIGHT(VLOOKUP(K8566&amp;"_"&amp;L8566&amp;"_"&amp;M8566&amp;"_"&amp;O8566,[1]挑战模式!$A:$AS,14+N8566,FALSE),1)="3","EffectCreate_BossEffect;EffectCreate_MonsterShow","EffectCreate_MonsterShow"))</f>
        <v/>
      </c>
      <c r="K8566">
        <v>2</v>
      </c>
      <c r="L8566">
        <v>1</v>
      </c>
      <c r="M8566">
        <v>1</v>
      </c>
      <c r="N8566">
        <v>6</v>
      </c>
      <c r="O8566" t="s">
        <v>468</v>
      </c>
    </row>
    <row r="8567" spans="2:15" x14ac:dyDescent="0.2">
      <c r="B8567" t="str">
        <f>IF(ISNA(VLOOKUP(K8567&amp;"_"&amp;L8567&amp;"_"&amp;M8567&amp;"_"&amp;O8567,[1]挑战模式!$A:$AS,1,FALSE)),"",IF(VLOOKUP(K8567&amp;"_"&amp;L8567&amp;"_"&amp;M8567&amp;"_"&amp;O8567,[1]挑战模式!$A:$AS,14+N8567,FALSE)="","","Monster_Season"&amp;K8567&amp;"_Challenge"&amp;L8567&amp;"_"&amp;M8567&amp;"_"&amp;N8567&amp;"_"&amp;O8567))</f>
        <v>Monster_Season2_Challenge1_2_1_Hell</v>
      </c>
      <c r="C8567" t="str">
        <f t="shared" si="402"/>
        <v>None</v>
      </c>
      <c r="G8567" t="str">
        <f>IF(ISNA(VLOOKUP(K8567&amp;"_"&amp;L8567&amp;"_"&amp;M8567&amp;"_"&amp;O8567,[1]挑战模式!$A:$AS,14+N8567,FALSE)),"",IF(VLOOKUP(K8567&amp;"_"&amp;L8567&amp;"_"&amp;M8567&amp;"_"&amp;O8567,[1]挑战模式!$A:$AS,14+N8567,FALSE)="","",IF(VLOOKUP(VLOOKUP(K8567&amp;"_"&amp;L8567&amp;"_"&amp;M8567&amp;"_"&amp;O8567,[1]挑战模式!$A:$AS,14+N8567,FALSE),[1]怪物!$B:$L,11,FALSE)=0,"",VLOOKUP(VLOOKUP(K8567&amp;"_"&amp;L8567&amp;"_"&amp;M8567&amp;"_"&amp;O8567,[1]挑战模式!$A:$AS,14+N8567,FALSE),[1]怪物!$B:$L,11,FALSE))))</f>
        <v/>
      </c>
      <c r="H8567" t="str">
        <f t="shared" si="403"/>
        <v>Unit_Monster_Season2_Challenge1_2_1_Hell</v>
      </c>
      <c r="I8567" t="str">
        <f t="shared" si="404"/>
        <v>TowerDefense_Monster1</v>
      </c>
      <c r="J8567" t="str">
        <f>IF(B8567="","",IF(RIGHT(VLOOKUP(K8567&amp;"_"&amp;L8567&amp;"_"&amp;M8567&amp;"_"&amp;O8567,[1]挑战模式!$A:$AS,14+N8567,FALSE),1)="3","EffectCreate_BossEffect;EffectCreate_MonsterShow","EffectCreate_MonsterShow"))</f>
        <v>EffectCreate_MonsterShow</v>
      </c>
      <c r="K8567">
        <v>2</v>
      </c>
      <c r="L8567">
        <v>1</v>
      </c>
      <c r="M8567">
        <v>2</v>
      </c>
      <c r="N8567">
        <v>1</v>
      </c>
      <c r="O8567" t="s">
        <v>468</v>
      </c>
    </row>
    <row r="8568" spans="2:15" x14ac:dyDescent="0.2">
      <c r="B8568" t="str">
        <f>IF(ISNA(VLOOKUP(K8568&amp;"_"&amp;L8568&amp;"_"&amp;M8568&amp;"_"&amp;O8568,[1]挑战模式!$A:$AS,1,FALSE)),"",IF(VLOOKUP(K8568&amp;"_"&amp;L8568&amp;"_"&amp;M8568&amp;"_"&amp;O8568,[1]挑战模式!$A:$AS,14+N8568,FALSE)="","","Monster_Season"&amp;K8568&amp;"_Challenge"&amp;L8568&amp;"_"&amp;M8568&amp;"_"&amp;N8568&amp;"_"&amp;O8568))</f>
        <v>Monster_Season2_Challenge1_2_2_Hell</v>
      </c>
      <c r="C8568" t="str">
        <f t="shared" si="402"/>
        <v>None</v>
      </c>
      <c r="G8568" t="str">
        <f>IF(ISNA(VLOOKUP(K8568&amp;"_"&amp;L8568&amp;"_"&amp;M8568&amp;"_"&amp;O8568,[1]挑战模式!$A:$AS,14+N8568,FALSE)),"",IF(VLOOKUP(K8568&amp;"_"&amp;L8568&amp;"_"&amp;M8568&amp;"_"&amp;O8568,[1]挑战模式!$A:$AS,14+N8568,FALSE)="","",IF(VLOOKUP(VLOOKUP(K8568&amp;"_"&amp;L8568&amp;"_"&amp;M8568&amp;"_"&amp;O8568,[1]挑战模式!$A:$AS,14+N8568,FALSE),[1]怪物!$B:$L,11,FALSE)=0,"",VLOOKUP(VLOOKUP(K8568&amp;"_"&amp;L8568&amp;"_"&amp;M8568&amp;"_"&amp;O8568,[1]挑战模式!$A:$AS,14+N8568,FALSE),[1]怪物!$B:$L,11,FALSE))))</f>
        <v/>
      </c>
      <c r="H8568" t="str">
        <f t="shared" si="403"/>
        <v>Unit_Monster_Season2_Challenge1_2_2_Hell</v>
      </c>
      <c r="I8568" t="str">
        <f t="shared" si="404"/>
        <v>TowerDefense_Monster1</v>
      </c>
      <c r="J8568" t="str">
        <f>IF(B8568="","",IF(RIGHT(VLOOKUP(K8568&amp;"_"&amp;L8568&amp;"_"&amp;M8568&amp;"_"&amp;O8568,[1]挑战模式!$A:$AS,14+N8568,FALSE),1)="3","EffectCreate_BossEffect;EffectCreate_MonsterShow","EffectCreate_MonsterShow"))</f>
        <v>EffectCreate_MonsterShow</v>
      </c>
      <c r="K8568">
        <v>2</v>
      </c>
      <c r="L8568">
        <v>1</v>
      </c>
      <c r="M8568">
        <v>2</v>
      </c>
      <c r="N8568">
        <v>2</v>
      </c>
      <c r="O8568" t="s">
        <v>468</v>
      </c>
    </row>
    <row r="8569" spans="2:15" x14ac:dyDescent="0.2">
      <c r="B8569" t="str">
        <f>IF(ISNA(VLOOKUP(K8569&amp;"_"&amp;L8569&amp;"_"&amp;M8569&amp;"_"&amp;O8569,[1]挑战模式!$A:$AS,1,FALSE)),"",IF(VLOOKUP(K8569&amp;"_"&amp;L8569&amp;"_"&amp;M8569&amp;"_"&amp;O8569,[1]挑战模式!$A:$AS,14+N8569,FALSE)="","","Monster_Season"&amp;K8569&amp;"_Challenge"&amp;L8569&amp;"_"&amp;M8569&amp;"_"&amp;N8569&amp;"_"&amp;O8569))</f>
        <v/>
      </c>
      <c r="C8569" t="str">
        <f t="shared" si="402"/>
        <v/>
      </c>
      <c r="G8569" t="str">
        <f>IF(ISNA(VLOOKUP(K8569&amp;"_"&amp;L8569&amp;"_"&amp;M8569&amp;"_"&amp;O8569,[1]挑战模式!$A:$AS,14+N8569,FALSE)),"",IF(VLOOKUP(K8569&amp;"_"&amp;L8569&amp;"_"&amp;M8569&amp;"_"&amp;O8569,[1]挑战模式!$A:$AS,14+N8569,FALSE)="","",IF(VLOOKUP(VLOOKUP(K8569&amp;"_"&amp;L8569&amp;"_"&amp;M8569&amp;"_"&amp;O8569,[1]挑战模式!$A:$AS,14+N8569,FALSE),[1]怪物!$B:$L,11,FALSE)=0,"",VLOOKUP(VLOOKUP(K8569&amp;"_"&amp;L8569&amp;"_"&amp;M8569&amp;"_"&amp;O8569,[1]挑战模式!$A:$AS,14+N8569,FALSE),[1]怪物!$B:$L,11,FALSE))))</f>
        <v/>
      </c>
      <c r="H8569" t="str">
        <f t="shared" si="403"/>
        <v/>
      </c>
      <c r="I8569" t="str">
        <f t="shared" si="404"/>
        <v/>
      </c>
      <c r="J8569" t="str">
        <f>IF(B8569="","",IF(RIGHT(VLOOKUP(K8569&amp;"_"&amp;L8569&amp;"_"&amp;M8569&amp;"_"&amp;O8569,[1]挑战模式!$A:$AS,14+N8569,FALSE),1)="3","EffectCreate_BossEffect;EffectCreate_MonsterShow","EffectCreate_MonsterShow"))</f>
        <v/>
      </c>
      <c r="K8569">
        <v>2</v>
      </c>
      <c r="L8569">
        <v>1</v>
      </c>
      <c r="M8569">
        <v>2</v>
      </c>
      <c r="N8569">
        <v>3</v>
      </c>
      <c r="O8569" t="s">
        <v>468</v>
      </c>
    </row>
    <row r="8570" spans="2:15" x14ac:dyDescent="0.2">
      <c r="B8570" t="str">
        <f>IF(ISNA(VLOOKUP(K8570&amp;"_"&amp;L8570&amp;"_"&amp;M8570&amp;"_"&amp;O8570,[1]挑战模式!$A:$AS,1,FALSE)),"",IF(VLOOKUP(K8570&amp;"_"&amp;L8570&amp;"_"&amp;M8570&amp;"_"&amp;O8570,[1]挑战模式!$A:$AS,14+N8570,FALSE)="","","Monster_Season"&amp;K8570&amp;"_Challenge"&amp;L8570&amp;"_"&amp;M8570&amp;"_"&amp;N8570&amp;"_"&amp;O8570))</f>
        <v/>
      </c>
      <c r="C8570" t="str">
        <f t="shared" si="402"/>
        <v/>
      </c>
      <c r="G8570" t="str">
        <f>IF(ISNA(VLOOKUP(K8570&amp;"_"&amp;L8570&amp;"_"&amp;M8570&amp;"_"&amp;O8570,[1]挑战模式!$A:$AS,14+N8570,FALSE)),"",IF(VLOOKUP(K8570&amp;"_"&amp;L8570&amp;"_"&amp;M8570&amp;"_"&amp;O8570,[1]挑战模式!$A:$AS,14+N8570,FALSE)="","",IF(VLOOKUP(VLOOKUP(K8570&amp;"_"&amp;L8570&amp;"_"&amp;M8570&amp;"_"&amp;O8570,[1]挑战模式!$A:$AS,14+N8570,FALSE),[1]怪物!$B:$L,11,FALSE)=0,"",VLOOKUP(VLOOKUP(K8570&amp;"_"&amp;L8570&amp;"_"&amp;M8570&amp;"_"&amp;O8570,[1]挑战模式!$A:$AS,14+N8570,FALSE),[1]怪物!$B:$L,11,FALSE))))</f>
        <v/>
      </c>
      <c r="H8570" t="str">
        <f t="shared" si="403"/>
        <v/>
      </c>
      <c r="I8570" t="str">
        <f t="shared" si="404"/>
        <v/>
      </c>
      <c r="J8570" t="str">
        <f>IF(B8570="","",IF(RIGHT(VLOOKUP(K8570&amp;"_"&amp;L8570&amp;"_"&amp;M8570&amp;"_"&amp;O8570,[1]挑战模式!$A:$AS,14+N8570,FALSE),1)="3","EffectCreate_BossEffect;EffectCreate_MonsterShow","EffectCreate_MonsterShow"))</f>
        <v/>
      </c>
      <c r="K8570">
        <v>2</v>
      </c>
      <c r="L8570">
        <v>1</v>
      </c>
      <c r="M8570">
        <v>2</v>
      </c>
      <c r="N8570">
        <v>4</v>
      </c>
      <c r="O8570" t="s">
        <v>468</v>
      </c>
    </row>
    <row r="8571" spans="2:15" x14ac:dyDescent="0.2">
      <c r="B8571" t="str">
        <f>IF(ISNA(VLOOKUP(K8571&amp;"_"&amp;L8571&amp;"_"&amp;M8571&amp;"_"&amp;O8571,[1]挑战模式!$A:$AS,1,FALSE)),"",IF(VLOOKUP(K8571&amp;"_"&amp;L8571&amp;"_"&amp;M8571&amp;"_"&amp;O8571,[1]挑战模式!$A:$AS,14+N8571,FALSE)="","","Monster_Season"&amp;K8571&amp;"_Challenge"&amp;L8571&amp;"_"&amp;M8571&amp;"_"&amp;N8571&amp;"_"&amp;O8571))</f>
        <v/>
      </c>
      <c r="C8571" t="str">
        <f t="shared" si="402"/>
        <v/>
      </c>
      <c r="G8571" t="str">
        <f>IF(ISNA(VLOOKUP(K8571&amp;"_"&amp;L8571&amp;"_"&amp;M8571&amp;"_"&amp;O8571,[1]挑战模式!$A:$AS,14+N8571,FALSE)),"",IF(VLOOKUP(K8571&amp;"_"&amp;L8571&amp;"_"&amp;M8571&amp;"_"&amp;O8571,[1]挑战模式!$A:$AS,14+N8571,FALSE)="","",IF(VLOOKUP(VLOOKUP(K8571&amp;"_"&amp;L8571&amp;"_"&amp;M8571&amp;"_"&amp;O8571,[1]挑战模式!$A:$AS,14+N8571,FALSE),[1]怪物!$B:$L,11,FALSE)=0,"",VLOOKUP(VLOOKUP(K8571&amp;"_"&amp;L8571&amp;"_"&amp;M8571&amp;"_"&amp;O8571,[1]挑战模式!$A:$AS,14+N8571,FALSE),[1]怪物!$B:$L,11,FALSE))))</f>
        <v/>
      </c>
      <c r="H8571" t="str">
        <f t="shared" si="403"/>
        <v/>
      </c>
      <c r="I8571" t="str">
        <f t="shared" si="404"/>
        <v/>
      </c>
      <c r="J8571" t="str">
        <f>IF(B8571="","",IF(RIGHT(VLOOKUP(K8571&amp;"_"&amp;L8571&amp;"_"&amp;M8571&amp;"_"&amp;O8571,[1]挑战模式!$A:$AS,14+N8571,FALSE),1)="3","EffectCreate_BossEffect;EffectCreate_MonsterShow","EffectCreate_MonsterShow"))</f>
        <v/>
      </c>
      <c r="K8571">
        <v>2</v>
      </c>
      <c r="L8571">
        <v>1</v>
      </c>
      <c r="M8571">
        <v>2</v>
      </c>
      <c r="N8571">
        <v>5</v>
      </c>
      <c r="O8571" t="s">
        <v>468</v>
      </c>
    </row>
    <row r="8572" spans="2:15" x14ac:dyDescent="0.2">
      <c r="B8572" t="str">
        <f>IF(ISNA(VLOOKUP(K8572&amp;"_"&amp;L8572&amp;"_"&amp;M8572&amp;"_"&amp;O8572,[1]挑战模式!$A:$AS,1,FALSE)),"",IF(VLOOKUP(K8572&amp;"_"&amp;L8572&amp;"_"&amp;M8572&amp;"_"&amp;O8572,[1]挑战模式!$A:$AS,14+N8572,FALSE)="","","Monster_Season"&amp;K8572&amp;"_Challenge"&amp;L8572&amp;"_"&amp;M8572&amp;"_"&amp;N8572&amp;"_"&amp;O8572))</f>
        <v/>
      </c>
      <c r="C8572" t="str">
        <f t="shared" si="402"/>
        <v/>
      </c>
      <c r="G8572" t="str">
        <f>IF(ISNA(VLOOKUP(K8572&amp;"_"&amp;L8572&amp;"_"&amp;M8572&amp;"_"&amp;O8572,[1]挑战模式!$A:$AS,14+N8572,FALSE)),"",IF(VLOOKUP(K8572&amp;"_"&amp;L8572&amp;"_"&amp;M8572&amp;"_"&amp;O8572,[1]挑战模式!$A:$AS,14+N8572,FALSE)="","",IF(VLOOKUP(VLOOKUP(K8572&amp;"_"&amp;L8572&amp;"_"&amp;M8572&amp;"_"&amp;O8572,[1]挑战模式!$A:$AS,14+N8572,FALSE),[1]怪物!$B:$L,11,FALSE)=0,"",VLOOKUP(VLOOKUP(K8572&amp;"_"&amp;L8572&amp;"_"&amp;M8572&amp;"_"&amp;O8572,[1]挑战模式!$A:$AS,14+N8572,FALSE),[1]怪物!$B:$L,11,FALSE))))</f>
        <v/>
      </c>
      <c r="H8572" t="str">
        <f t="shared" si="403"/>
        <v/>
      </c>
      <c r="I8572" t="str">
        <f t="shared" si="404"/>
        <v/>
      </c>
      <c r="J8572" t="str">
        <f>IF(B8572="","",IF(RIGHT(VLOOKUP(K8572&amp;"_"&amp;L8572&amp;"_"&amp;M8572&amp;"_"&amp;O8572,[1]挑战模式!$A:$AS,14+N8572,FALSE),1)="3","EffectCreate_BossEffect;EffectCreate_MonsterShow","EffectCreate_MonsterShow"))</f>
        <v/>
      </c>
      <c r="K8572">
        <v>2</v>
      </c>
      <c r="L8572">
        <v>1</v>
      </c>
      <c r="M8572">
        <v>2</v>
      </c>
      <c r="N8572">
        <v>6</v>
      </c>
      <c r="O8572" t="s">
        <v>468</v>
      </c>
    </row>
    <row r="8573" spans="2:15" x14ac:dyDescent="0.2">
      <c r="B8573" t="str">
        <f>IF(ISNA(VLOOKUP(K8573&amp;"_"&amp;L8573&amp;"_"&amp;M8573&amp;"_"&amp;O8573,[1]挑战模式!$A:$AS,1,FALSE)),"",IF(VLOOKUP(K8573&amp;"_"&amp;L8573&amp;"_"&amp;M8573&amp;"_"&amp;O8573,[1]挑战模式!$A:$AS,14+N8573,FALSE)="","","Monster_Season"&amp;K8573&amp;"_Challenge"&amp;L8573&amp;"_"&amp;M8573&amp;"_"&amp;N8573&amp;"_"&amp;O8573))</f>
        <v>Monster_Season2_Challenge1_3_1_Hell</v>
      </c>
      <c r="C8573" t="str">
        <f t="shared" si="402"/>
        <v>None</v>
      </c>
      <c r="G8573" t="str">
        <f>IF(ISNA(VLOOKUP(K8573&amp;"_"&amp;L8573&amp;"_"&amp;M8573&amp;"_"&amp;O8573,[1]挑战模式!$A:$AS,14+N8573,FALSE)),"",IF(VLOOKUP(K8573&amp;"_"&amp;L8573&amp;"_"&amp;M8573&amp;"_"&amp;O8573,[1]挑战模式!$A:$AS,14+N8573,FALSE)="","",IF(VLOOKUP(VLOOKUP(K8573&amp;"_"&amp;L8573&amp;"_"&amp;M8573&amp;"_"&amp;O8573,[1]挑战模式!$A:$AS,14+N8573,FALSE),[1]怪物!$B:$L,11,FALSE)=0,"",VLOOKUP(VLOOKUP(K8573&amp;"_"&amp;L8573&amp;"_"&amp;M8573&amp;"_"&amp;O8573,[1]挑战模式!$A:$AS,14+N8573,FALSE),[1]怪物!$B:$L,11,FALSE))))</f>
        <v/>
      </c>
      <c r="H8573" t="str">
        <f t="shared" si="403"/>
        <v>Unit_Monster_Season2_Challenge1_3_1_Hell</v>
      </c>
      <c r="I8573" t="str">
        <f t="shared" si="404"/>
        <v>TowerDefense_Monster1</v>
      </c>
      <c r="J8573" t="str">
        <f>IF(B8573="","",IF(RIGHT(VLOOKUP(K8573&amp;"_"&amp;L8573&amp;"_"&amp;M8573&amp;"_"&amp;O8573,[1]挑战模式!$A:$AS,14+N8573,FALSE),1)="3","EffectCreate_BossEffect;EffectCreate_MonsterShow","EffectCreate_MonsterShow"))</f>
        <v>EffectCreate_MonsterShow</v>
      </c>
      <c r="K8573">
        <v>2</v>
      </c>
      <c r="L8573">
        <v>1</v>
      </c>
      <c r="M8573">
        <v>3</v>
      </c>
      <c r="N8573">
        <v>1</v>
      </c>
      <c r="O8573" t="s">
        <v>468</v>
      </c>
    </row>
    <row r="8574" spans="2:15" x14ac:dyDescent="0.2">
      <c r="B8574" t="str">
        <f>IF(ISNA(VLOOKUP(K8574&amp;"_"&amp;L8574&amp;"_"&amp;M8574&amp;"_"&amp;O8574,[1]挑战模式!$A:$AS,1,FALSE)),"",IF(VLOOKUP(K8574&amp;"_"&amp;L8574&amp;"_"&amp;M8574&amp;"_"&amp;O8574,[1]挑战模式!$A:$AS,14+N8574,FALSE)="","","Monster_Season"&amp;K8574&amp;"_Challenge"&amp;L8574&amp;"_"&amp;M8574&amp;"_"&amp;N8574&amp;"_"&amp;O8574))</f>
        <v>Monster_Season2_Challenge1_3_2_Hell</v>
      </c>
      <c r="C8574" t="str">
        <f t="shared" si="402"/>
        <v>None</v>
      </c>
      <c r="G8574" t="str">
        <f>IF(ISNA(VLOOKUP(K8574&amp;"_"&amp;L8574&amp;"_"&amp;M8574&amp;"_"&amp;O8574,[1]挑战模式!$A:$AS,14+N8574,FALSE)),"",IF(VLOOKUP(K8574&amp;"_"&amp;L8574&amp;"_"&amp;M8574&amp;"_"&amp;O8574,[1]挑战模式!$A:$AS,14+N8574,FALSE)="","",IF(VLOOKUP(VLOOKUP(K8574&amp;"_"&amp;L8574&amp;"_"&amp;M8574&amp;"_"&amp;O8574,[1]挑战模式!$A:$AS,14+N8574,FALSE),[1]怪物!$B:$L,11,FALSE)=0,"",VLOOKUP(VLOOKUP(K8574&amp;"_"&amp;L8574&amp;"_"&amp;M8574&amp;"_"&amp;O8574,[1]挑战模式!$A:$AS,14+N8574,FALSE),[1]怪物!$B:$L,11,FALSE))))</f>
        <v/>
      </c>
      <c r="H8574" t="str">
        <f t="shared" si="403"/>
        <v>Unit_Monster_Season2_Challenge1_3_2_Hell</v>
      </c>
      <c r="I8574" t="str">
        <f t="shared" si="404"/>
        <v>TowerDefense_Monster1</v>
      </c>
      <c r="J8574" t="str">
        <f>IF(B8574="","",IF(RIGHT(VLOOKUP(K8574&amp;"_"&amp;L8574&amp;"_"&amp;M8574&amp;"_"&amp;O8574,[1]挑战模式!$A:$AS,14+N8574,FALSE),1)="3","EffectCreate_BossEffect;EffectCreate_MonsterShow","EffectCreate_MonsterShow"))</f>
        <v>EffectCreate_MonsterShow</v>
      </c>
      <c r="K8574">
        <v>2</v>
      </c>
      <c r="L8574">
        <v>1</v>
      </c>
      <c r="M8574">
        <v>3</v>
      </c>
      <c r="N8574">
        <v>2</v>
      </c>
      <c r="O8574" t="s">
        <v>468</v>
      </c>
    </row>
    <row r="8575" spans="2:15" x14ac:dyDescent="0.2">
      <c r="B8575" t="str">
        <f>IF(ISNA(VLOOKUP(K8575&amp;"_"&amp;L8575&amp;"_"&amp;M8575&amp;"_"&amp;O8575,[1]挑战模式!$A:$AS,1,FALSE)),"",IF(VLOOKUP(K8575&amp;"_"&amp;L8575&amp;"_"&amp;M8575&amp;"_"&amp;O8575,[1]挑战模式!$A:$AS,14+N8575,FALSE)="","","Monster_Season"&amp;K8575&amp;"_Challenge"&amp;L8575&amp;"_"&amp;M8575&amp;"_"&amp;N8575&amp;"_"&amp;O8575))</f>
        <v/>
      </c>
      <c r="C8575" t="str">
        <f t="shared" si="402"/>
        <v/>
      </c>
      <c r="G8575" t="str">
        <f>IF(ISNA(VLOOKUP(K8575&amp;"_"&amp;L8575&amp;"_"&amp;M8575&amp;"_"&amp;O8575,[1]挑战模式!$A:$AS,14+N8575,FALSE)),"",IF(VLOOKUP(K8575&amp;"_"&amp;L8575&amp;"_"&amp;M8575&amp;"_"&amp;O8575,[1]挑战模式!$A:$AS,14+N8575,FALSE)="","",IF(VLOOKUP(VLOOKUP(K8575&amp;"_"&amp;L8575&amp;"_"&amp;M8575&amp;"_"&amp;O8575,[1]挑战模式!$A:$AS,14+N8575,FALSE),[1]怪物!$B:$L,11,FALSE)=0,"",VLOOKUP(VLOOKUP(K8575&amp;"_"&amp;L8575&amp;"_"&amp;M8575&amp;"_"&amp;O8575,[1]挑战模式!$A:$AS,14+N8575,FALSE),[1]怪物!$B:$L,11,FALSE))))</f>
        <v/>
      </c>
      <c r="H8575" t="str">
        <f t="shared" si="403"/>
        <v/>
      </c>
      <c r="I8575" t="str">
        <f t="shared" si="404"/>
        <v/>
      </c>
      <c r="J8575" t="str">
        <f>IF(B8575="","",IF(RIGHT(VLOOKUP(K8575&amp;"_"&amp;L8575&amp;"_"&amp;M8575&amp;"_"&amp;O8575,[1]挑战模式!$A:$AS,14+N8575,FALSE),1)="3","EffectCreate_BossEffect;EffectCreate_MonsterShow","EffectCreate_MonsterShow"))</f>
        <v/>
      </c>
      <c r="K8575">
        <v>2</v>
      </c>
      <c r="L8575">
        <v>1</v>
      </c>
      <c r="M8575">
        <v>3</v>
      </c>
      <c r="N8575">
        <v>3</v>
      </c>
      <c r="O8575" t="s">
        <v>468</v>
      </c>
    </row>
    <row r="8576" spans="2:15" x14ac:dyDescent="0.2">
      <c r="B8576" t="str">
        <f>IF(ISNA(VLOOKUP(K8576&amp;"_"&amp;L8576&amp;"_"&amp;M8576&amp;"_"&amp;O8576,[1]挑战模式!$A:$AS,1,FALSE)),"",IF(VLOOKUP(K8576&amp;"_"&amp;L8576&amp;"_"&amp;M8576&amp;"_"&amp;O8576,[1]挑战模式!$A:$AS,14+N8576,FALSE)="","","Monster_Season"&amp;K8576&amp;"_Challenge"&amp;L8576&amp;"_"&amp;M8576&amp;"_"&amp;N8576&amp;"_"&amp;O8576))</f>
        <v/>
      </c>
      <c r="C8576" t="str">
        <f t="shared" si="402"/>
        <v/>
      </c>
      <c r="G8576" t="str">
        <f>IF(ISNA(VLOOKUP(K8576&amp;"_"&amp;L8576&amp;"_"&amp;M8576&amp;"_"&amp;O8576,[1]挑战模式!$A:$AS,14+N8576,FALSE)),"",IF(VLOOKUP(K8576&amp;"_"&amp;L8576&amp;"_"&amp;M8576&amp;"_"&amp;O8576,[1]挑战模式!$A:$AS,14+N8576,FALSE)="","",IF(VLOOKUP(VLOOKUP(K8576&amp;"_"&amp;L8576&amp;"_"&amp;M8576&amp;"_"&amp;O8576,[1]挑战模式!$A:$AS,14+N8576,FALSE),[1]怪物!$B:$L,11,FALSE)=0,"",VLOOKUP(VLOOKUP(K8576&amp;"_"&amp;L8576&amp;"_"&amp;M8576&amp;"_"&amp;O8576,[1]挑战模式!$A:$AS,14+N8576,FALSE),[1]怪物!$B:$L,11,FALSE))))</f>
        <v/>
      </c>
      <c r="H8576" t="str">
        <f t="shared" si="403"/>
        <v/>
      </c>
      <c r="I8576" t="str">
        <f t="shared" si="404"/>
        <v/>
      </c>
      <c r="J8576" t="str">
        <f>IF(B8576="","",IF(RIGHT(VLOOKUP(K8576&amp;"_"&amp;L8576&amp;"_"&amp;M8576&amp;"_"&amp;O8576,[1]挑战模式!$A:$AS,14+N8576,FALSE),1)="3","EffectCreate_BossEffect;EffectCreate_MonsterShow","EffectCreate_MonsterShow"))</f>
        <v/>
      </c>
      <c r="K8576">
        <v>2</v>
      </c>
      <c r="L8576">
        <v>1</v>
      </c>
      <c r="M8576">
        <v>3</v>
      </c>
      <c r="N8576">
        <v>4</v>
      </c>
      <c r="O8576" t="s">
        <v>468</v>
      </c>
    </row>
    <row r="8577" spans="2:15" x14ac:dyDescent="0.2">
      <c r="B8577" t="str">
        <f>IF(ISNA(VLOOKUP(K8577&amp;"_"&amp;L8577&amp;"_"&amp;M8577&amp;"_"&amp;O8577,[1]挑战模式!$A:$AS,1,FALSE)),"",IF(VLOOKUP(K8577&amp;"_"&amp;L8577&amp;"_"&amp;M8577&amp;"_"&amp;O8577,[1]挑战模式!$A:$AS,14+N8577,FALSE)="","","Monster_Season"&amp;K8577&amp;"_Challenge"&amp;L8577&amp;"_"&amp;M8577&amp;"_"&amp;N8577&amp;"_"&amp;O8577))</f>
        <v/>
      </c>
      <c r="C8577" t="str">
        <f t="shared" si="402"/>
        <v/>
      </c>
      <c r="G8577" t="str">
        <f>IF(ISNA(VLOOKUP(K8577&amp;"_"&amp;L8577&amp;"_"&amp;M8577&amp;"_"&amp;O8577,[1]挑战模式!$A:$AS,14+N8577,FALSE)),"",IF(VLOOKUP(K8577&amp;"_"&amp;L8577&amp;"_"&amp;M8577&amp;"_"&amp;O8577,[1]挑战模式!$A:$AS,14+N8577,FALSE)="","",IF(VLOOKUP(VLOOKUP(K8577&amp;"_"&amp;L8577&amp;"_"&amp;M8577&amp;"_"&amp;O8577,[1]挑战模式!$A:$AS,14+N8577,FALSE),[1]怪物!$B:$L,11,FALSE)=0,"",VLOOKUP(VLOOKUP(K8577&amp;"_"&amp;L8577&amp;"_"&amp;M8577&amp;"_"&amp;O8577,[1]挑战模式!$A:$AS,14+N8577,FALSE),[1]怪物!$B:$L,11,FALSE))))</f>
        <v/>
      </c>
      <c r="H8577" t="str">
        <f t="shared" si="403"/>
        <v/>
      </c>
      <c r="I8577" t="str">
        <f t="shared" si="404"/>
        <v/>
      </c>
      <c r="J8577" t="str">
        <f>IF(B8577="","",IF(RIGHT(VLOOKUP(K8577&amp;"_"&amp;L8577&amp;"_"&amp;M8577&amp;"_"&amp;O8577,[1]挑战模式!$A:$AS,14+N8577,FALSE),1)="3","EffectCreate_BossEffect;EffectCreate_MonsterShow","EffectCreate_MonsterShow"))</f>
        <v/>
      </c>
      <c r="K8577">
        <v>2</v>
      </c>
      <c r="L8577">
        <v>1</v>
      </c>
      <c r="M8577">
        <v>3</v>
      </c>
      <c r="N8577">
        <v>5</v>
      </c>
      <c r="O8577" t="s">
        <v>468</v>
      </c>
    </row>
    <row r="8578" spans="2:15" x14ac:dyDescent="0.2">
      <c r="B8578" t="str">
        <f>IF(ISNA(VLOOKUP(K8578&amp;"_"&amp;L8578&amp;"_"&amp;M8578&amp;"_"&amp;O8578,[1]挑战模式!$A:$AS,1,FALSE)),"",IF(VLOOKUP(K8578&amp;"_"&amp;L8578&amp;"_"&amp;M8578&amp;"_"&amp;O8578,[1]挑战模式!$A:$AS,14+N8578,FALSE)="","","Monster_Season"&amp;K8578&amp;"_Challenge"&amp;L8578&amp;"_"&amp;M8578&amp;"_"&amp;N8578&amp;"_"&amp;O8578))</f>
        <v/>
      </c>
      <c r="C8578" t="str">
        <f t="shared" si="402"/>
        <v/>
      </c>
      <c r="G8578" t="str">
        <f>IF(ISNA(VLOOKUP(K8578&amp;"_"&amp;L8578&amp;"_"&amp;M8578&amp;"_"&amp;O8578,[1]挑战模式!$A:$AS,14+N8578,FALSE)),"",IF(VLOOKUP(K8578&amp;"_"&amp;L8578&amp;"_"&amp;M8578&amp;"_"&amp;O8578,[1]挑战模式!$A:$AS,14+N8578,FALSE)="","",IF(VLOOKUP(VLOOKUP(K8578&amp;"_"&amp;L8578&amp;"_"&amp;M8578&amp;"_"&amp;O8578,[1]挑战模式!$A:$AS,14+N8578,FALSE),[1]怪物!$B:$L,11,FALSE)=0,"",VLOOKUP(VLOOKUP(K8578&amp;"_"&amp;L8578&amp;"_"&amp;M8578&amp;"_"&amp;O8578,[1]挑战模式!$A:$AS,14+N8578,FALSE),[1]怪物!$B:$L,11,FALSE))))</f>
        <v/>
      </c>
      <c r="H8578" t="str">
        <f t="shared" si="403"/>
        <v/>
      </c>
      <c r="I8578" t="str">
        <f t="shared" si="404"/>
        <v/>
      </c>
      <c r="J8578" t="str">
        <f>IF(B8578="","",IF(RIGHT(VLOOKUP(K8578&amp;"_"&amp;L8578&amp;"_"&amp;M8578&amp;"_"&amp;O8578,[1]挑战模式!$A:$AS,14+N8578,FALSE),1)="3","EffectCreate_BossEffect;EffectCreate_MonsterShow","EffectCreate_MonsterShow"))</f>
        <v/>
      </c>
      <c r="K8578">
        <v>2</v>
      </c>
      <c r="L8578">
        <v>1</v>
      </c>
      <c r="M8578">
        <v>3</v>
      </c>
      <c r="N8578">
        <v>6</v>
      </c>
      <c r="O8578" t="s">
        <v>468</v>
      </c>
    </row>
    <row r="8579" spans="2:15" x14ac:dyDescent="0.2">
      <c r="B8579" t="str">
        <f>IF(ISNA(VLOOKUP(K8579&amp;"_"&amp;L8579&amp;"_"&amp;M8579&amp;"_"&amp;O8579,[1]挑战模式!$A:$AS,1,FALSE)),"",IF(VLOOKUP(K8579&amp;"_"&amp;L8579&amp;"_"&amp;M8579&amp;"_"&amp;O8579,[1]挑战模式!$A:$AS,14+N8579,FALSE)="","","Monster_Season"&amp;K8579&amp;"_Challenge"&amp;L8579&amp;"_"&amp;M8579&amp;"_"&amp;N8579&amp;"_"&amp;O8579))</f>
        <v>Monster_Season2_Challenge1_4_1_Hell</v>
      </c>
      <c r="C8579" t="str">
        <f t="shared" si="402"/>
        <v>None</v>
      </c>
      <c r="G8579" t="str">
        <f>IF(ISNA(VLOOKUP(K8579&amp;"_"&amp;L8579&amp;"_"&amp;M8579&amp;"_"&amp;O8579,[1]挑战模式!$A:$AS,14+N8579,FALSE)),"",IF(VLOOKUP(K8579&amp;"_"&amp;L8579&amp;"_"&amp;M8579&amp;"_"&amp;O8579,[1]挑战模式!$A:$AS,14+N8579,FALSE)="","",IF(VLOOKUP(VLOOKUP(K8579&amp;"_"&amp;L8579&amp;"_"&amp;M8579&amp;"_"&amp;O8579,[1]挑战模式!$A:$AS,14+N8579,FALSE),[1]怪物!$B:$L,11,FALSE)=0,"",VLOOKUP(VLOOKUP(K8579&amp;"_"&amp;L8579&amp;"_"&amp;M8579&amp;"_"&amp;O8579,[1]挑战模式!$A:$AS,14+N8579,FALSE),[1]怪物!$B:$L,11,FALSE))))</f>
        <v/>
      </c>
      <c r="H8579" t="str">
        <f t="shared" si="403"/>
        <v>Unit_Monster_Season2_Challenge1_4_1_Hell</v>
      </c>
      <c r="I8579" t="str">
        <f t="shared" si="404"/>
        <v>TowerDefense_Monster1</v>
      </c>
      <c r="J8579" t="str">
        <f>IF(B8579="","",IF(RIGHT(VLOOKUP(K8579&amp;"_"&amp;L8579&amp;"_"&amp;M8579&amp;"_"&amp;O8579,[1]挑战模式!$A:$AS,14+N8579,FALSE),1)="3","EffectCreate_BossEffect;EffectCreate_MonsterShow","EffectCreate_MonsterShow"))</f>
        <v>EffectCreate_MonsterShow</v>
      </c>
      <c r="K8579">
        <v>2</v>
      </c>
      <c r="L8579">
        <v>1</v>
      </c>
      <c r="M8579">
        <v>4</v>
      </c>
      <c r="N8579">
        <v>1</v>
      </c>
      <c r="O8579" t="s">
        <v>468</v>
      </c>
    </row>
    <row r="8580" spans="2:15" x14ac:dyDescent="0.2">
      <c r="B8580" t="str">
        <f>IF(ISNA(VLOOKUP(K8580&amp;"_"&amp;L8580&amp;"_"&amp;M8580&amp;"_"&amp;O8580,[1]挑战模式!$A:$AS,1,FALSE)),"",IF(VLOOKUP(K8580&amp;"_"&amp;L8580&amp;"_"&amp;M8580&amp;"_"&amp;O8580,[1]挑战模式!$A:$AS,14+N8580,FALSE)="","","Monster_Season"&amp;K8580&amp;"_Challenge"&amp;L8580&amp;"_"&amp;M8580&amp;"_"&amp;N8580&amp;"_"&amp;O8580))</f>
        <v>Monster_Season2_Challenge1_4_2_Hell</v>
      </c>
      <c r="C8580" t="str">
        <f t="shared" si="402"/>
        <v>None</v>
      </c>
      <c r="G8580" t="str">
        <f>IF(ISNA(VLOOKUP(K8580&amp;"_"&amp;L8580&amp;"_"&amp;M8580&amp;"_"&amp;O8580,[1]挑战模式!$A:$AS,14+N8580,FALSE)),"",IF(VLOOKUP(K8580&amp;"_"&amp;L8580&amp;"_"&amp;M8580&amp;"_"&amp;O8580,[1]挑战模式!$A:$AS,14+N8580,FALSE)="","",IF(VLOOKUP(VLOOKUP(K8580&amp;"_"&amp;L8580&amp;"_"&amp;M8580&amp;"_"&amp;O8580,[1]挑战模式!$A:$AS,14+N8580,FALSE),[1]怪物!$B:$L,11,FALSE)=0,"",VLOOKUP(VLOOKUP(K8580&amp;"_"&amp;L8580&amp;"_"&amp;M8580&amp;"_"&amp;O8580,[1]挑战模式!$A:$AS,14+N8580,FALSE),[1]怪物!$B:$L,11,FALSE))))</f>
        <v/>
      </c>
      <c r="H8580" t="str">
        <f t="shared" si="403"/>
        <v>Unit_Monster_Season2_Challenge1_4_2_Hell</v>
      </c>
      <c r="I8580" t="str">
        <f t="shared" si="404"/>
        <v>TowerDefense_Monster1</v>
      </c>
      <c r="J8580" t="str">
        <f>IF(B8580="","",IF(RIGHT(VLOOKUP(K8580&amp;"_"&amp;L8580&amp;"_"&amp;M8580&amp;"_"&amp;O8580,[1]挑战模式!$A:$AS,14+N8580,FALSE),1)="3","EffectCreate_BossEffect;EffectCreate_MonsterShow","EffectCreate_MonsterShow"))</f>
        <v>EffectCreate_MonsterShow</v>
      </c>
      <c r="K8580">
        <v>2</v>
      </c>
      <c r="L8580">
        <v>1</v>
      </c>
      <c r="M8580">
        <v>4</v>
      </c>
      <c r="N8580">
        <v>2</v>
      </c>
      <c r="O8580" t="s">
        <v>468</v>
      </c>
    </row>
    <row r="8581" spans="2:15" x14ac:dyDescent="0.2">
      <c r="B8581" t="str">
        <f>IF(ISNA(VLOOKUP(K8581&amp;"_"&amp;L8581&amp;"_"&amp;M8581&amp;"_"&amp;O8581,[1]挑战模式!$A:$AS,1,FALSE)),"",IF(VLOOKUP(K8581&amp;"_"&amp;L8581&amp;"_"&amp;M8581&amp;"_"&amp;O8581,[1]挑战模式!$A:$AS,14+N8581,FALSE)="","","Monster_Season"&amp;K8581&amp;"_Challenge"&amp;L8581&amp;"_"&amp;M8581&amp;"_"&amp;N8581&amp;"_"&amp;O8581))</f>
        <v>Monster_Season2_Challenge1_4_3_Hell</v>
      </c>
      <c r="C8581" t="str">
        <f t="shared" si="402"/>
        <v>None</v>
      </c>
      <c r="G8581" t="str">
        <f>IF(ISNA(VLOOKUP(K8581&amp;"_"&amp;L8581&amp;"_"&amp;M8581&amp;"_"&amp;O8581,[1]挑战模式!$A:$AS,14+N8581,FALSE)),"",IF(VLOOKUP(K8581&amp;"_"&amp;L8581&amp;"_"&amp;M8581&amp;"_"&amp;O8581,[1]挑战模式!$A:$AS,14+N8581,FALSE)="","",IF(VLOOKUP(VLOOKUP(K8581&amp;"_"&amp;L8581&amp;"_"&amp;M8581&amp;"_"&amp;O8581,[1]挑战模式!$A:$AS,14+N8581,FALSE),[1]怪物!$B:$L,11,FALSE)=0,"",VLOOKUP(VLOOKUP(K8581&amp;"_"&amp;L8581&amp;"_"&amp;M8581&amp;"_"&amp;O8581,[1]挑战模式!$A:$AS,14+N8581,FALSE),[1]怪物!$B:$L,11,FALSE))))</f>
        <v/>
      </c>
      <c r="H8581" t="str">
        <f t="shared" si="403"/>
        <v>Unit_Monster_Season2_Challenge1_4_3_Hell</v>
      </c>
      <c r="I8581" t="str">
        <f t="shared" si="404"/>
        <v>TowerDefense_Monster1</v>
      </c>
      <c r="J8581" t="str">
        <f>IF(B8581="","",IF(RIGHT(VLOOKUP(K8581&amp;"_"&amp;L8581&amp;"_"&amp;M8581&amp;"_"&amp;O8581,[1]挑战模式!$A:$AS,14+N8581,FALSE),1)="3","EffectCreate_BossEffect;EffectCreate_MonsterShow","EffectCreate_MonsterShow"))</f>
        <v>EffectCreate_MonsterShow</v>
      </c>
      <c r="K8581">
        <v>2</v>
      </c>
      <c r="L8581">
        <v>1</v>
      </c>
      <c r="M8581">
        <v>4</v>
      </c>
      <c r="N8581">
        <v>3</v>
      </c>
      <c r="O8581" t="s">
        <v>468</v>
      </c>
    </row>
    <row r="8582" spans="2:15" x14ac:dyDescent="0.2">
      <c r="B8582" t="str">
        <f>IF(ISNA(VLOOKUP(K8582&amp;"_"&amp;L8582&amp;"_"&amp;M8582&amp;"_"&amp;O8582,[1]挑战模式!$A:$AS,1,FALSE)),"",IF(VLOOKUP(K8582&amp;"_"&amp;L8582&amp;"_"&amp;M8582&amp;"_"&amp;O8582,[1]挑战模式!$A:$AS,14+N8582,FALSE)="","","Monster_Season"&amp;K8582&amp;"_Challenge"&amp;L8582&amp;"_"&amp;M8582&amp;"_"&amp;N8582&amp;"_"&amp;O8582))</f>
        <v/>
      </c>
      <c r="C8582" t="str">
        <f t="shared" si="402"/>
        <v/>
      </c>
      <c r="G8582" t="str">
        <f>IF(ISNA(VLOOKUP(K8582&amp;"_"&amp;L8582&amp;"_"&amp;M8582&amp;"_"&amp;O8582,[1]挑战模式!$A:$AS,14+N8582,FALSE)),"",IF(VLOOKUP(K8582&amp;"_"&amp;L8582&amp;"_"&amp;M8582&amp;"_"&amp;O8582,[1]挑战模式!$A:$AS,14+N8582,FALSE)="","",IF(VLOOKUP(VLOOKUP(K8582&amp;"_"&amp;L8582&amp;"_"&amp;M8582&amp;"_"&amp;O8582,[1]挑战模式!$A:$AS,14+N8582,FALSE),[1]怪物!$B:$L,11,FALSE)=0,"",VLOOKUP(VLOOKUP(K8582&amp;"_"&amp;L8582&amp;"_"&amp;M8582&amp;"_"&amp;O8582,[1]挑战模式!$A:$AS,14+N8582,FALSE),[1]怪物!$B:$L,11,FALSE))))</f>
        <v/>
      </c>
      <c r="H8582" t="str">
        <f t="shared" si="403"/>
        <v/>
      </c>
      <c r="I8582" t="str">
        <f t="shared" si="404"/>
        <v/>
      </c>
      <c r="J8582" t="str">
        <f>IF(B8582="","",IF(RIGHT(VLOOKUP(K8582&amp;"_"&amp;L8582&amp;"_"&amp;M8582&amp;"_"&amp;O8582,[1]挑战模式!$A:$AS,14+N8582,FALSE),1)="3","EffectCreate_BossEffect;EffectCreate_MonsterShow","EffectCreate_MonsterShow"))</f>
        <v/>
      </c>
      <c r="K8582">
        <v>2</v>
      </c>
      <c r="L8582">
        <v>1</v>
      </c>
      <c r="M8582">
        <v>4</v>
      </c>
      <c r="N8582">
        <v>4</v>
      </c>
      <c r="O8582" t="s">
        <v>468</v>
      </c>
    </row>
    <row r="8583" spans="2:15" x14ac:dyDescent="0.2">
      <c r="B8583" t="str">
        <f>IF(ISNA(VLOOKUP(K8583&amp;"_"&amp;L8583&amp;"_"&amp;M8583&amp;"_"&amp;O8583,[1]挑战模式!$A:$AS,1,FALSE)),"",IF(VLOOKUP(K8583&amp;"_"&amp;L8583&amp;"_"&amp;M8583&amp;"_"&amp;O8583,[1]挑战模式!$A:$AS,14+N8583,FALSE)="","","Monster_Season"&amp;K8583&amp;"_Challenge"&amp;L8583&amp;"_"&amp;M8583&amp;"_"&amp;N8583&amp;"_"&amp;O8583))</f>
        <v/>
      </c>
      <c r="C8583" t="str">
        <f t="shared" si="402"/>
        <v/>
      </c>
      <c r="G8583" t="str">
        <f>IF(ISNA(VLOOKUP(K8583&amp;"_"&amp;L8583&amp;"_"&amp;M8583&amp;"_"&amp;O8583,[1]挑战模式!$A:$AS,14+N8583,FALSE)),"",IF(VLOOKUP(K8583&amp;"_"&amp;L8583&amp;"_"&amp;M8583&amp;"_"&amp;O8583,[1]挑战模式!$A:$AS,14+N8583,FALSE)="","",IF(VLOOKUP(VLOOKUP(K8583&amp;"_"&amp;L8583&amp;"_"&amp;M8583&amp;"_"&amp;O8583,[1]挑战模式!$A:$AS,14+N8583,FALSE),[1]怪物!$B:$L,11,FALSE)=0,"",VLOOKUP(VLOOKUP(K8583&amp;"_"&amp;L8583&amp;"_"&amp;M8583&amp;"_"&amp;O8583,[1]挑战模式!$A:$AS,14+N8583,FALSE),[1]怪物!$B:$L,11,FALSE))))</f>
        <v/>
      </c>
      <c r="H8583" t="str">
        <f t="shared" si="403"/>
        <v/>
      </c>
      <c r="I8583" t="str">
        <f t="shared" si="404"/>
        <v/>
      </c>
      <c r="J8583" t="str">
        <f>IF(B8583="","",IF(RIGHT(VLOOKUP(K8583&amp;"_"&amp;L8583&amp;"_"&amp;M8583&amp;"_"&amp;O8583,[1]挑战模式!$A:$AS,14+N8583,FALSE),1)="3","EffectCreate_BossEffect;EffectCreate_MonsterShow","EffectCreate_MonsterShow"))</f>
        <v/>
      </c>
      <c r="K8583">
        <v>2</v>
      </c>
      <c r="L8583">
        <v>1</v>
      </c>
      <c r="M8583">
        <v>4</v>
      </c>
      <c r="N8583">
        <v>5</v>
      </c>
      <c r="O8583" t="s">
        <v>468</v>
      </c>
    </row>
    <row r="8584" spans="2:15" x14ac:dyDescent="0.2">
      <c r="B8584" t="str">
        <f>IF(ISNA(VLOOKUP(K8584&amp;"_"&amp;L8584&amp;"_"&amp;M8584&amp;"_"&amp;O8584,[1]挑战模式!$A:$AS,1,FALSE)),"",IF(VLOOKUP(K8584&amp;"_"&amp;L8584&amp;"_"&amp;M8584&amp;"_"&amp;O8584,[1]挑战模式!$A:$AS,14+N8584,FALSE)="","","Monster_Season"&amp;K8584&amp;"_Challenge"&amp;L8584&amp;"_"&amp;M8584&amp;"_"&amp;N8584&amp;"_"&amp;O8584))</f>
        <v/>
      </c>
      <c r="C8584" t="str">
        <f t="shared" si="402"/>
        <v/>
      </c>
      <c r="G8584" t="str">
        <f>IF(ISNA(VLOOKUP(K8584&amp;"_"&amp;L8584&amp;"_"&amp;M8584&amp;"_"&amp;O8584,[1]挑战模式!$A:$AS,14+N8584,FALSE)),"",IF(VLOOKUP(K8584&amp;"_"&amp;L8584&amp;"_"&amp;M8584&amp;"_"&amp;O8584,[1]挑战模式!$A:$AS,14+N8584,FALSE)="","",IF(VLOOKUP(VLOOKUP(K8584&amp;"_"&amp;L8584&amp;"_"&amp;M8584&amp;"_"&amp;O8584,[1]挑战模式!$A:$AS,14+N8584,FALSE),[1]怪物!$B:$L,11,FALSE)=0,"",VLOOKUP(VLOOKUP(K8584&amp;"_"&amp;L8584&amp;"_"&amp;M8584&amp;"_"&amp;O8584,[1]挑战模式!$A:$AS,14+N8584,FALSE),[1]怪物!$B:$L,11,FALSE))))</f>
        <v/>
      </c>
      <c r="H8584" t="str">
        <f t="shared" si="403"/>
        <v/>
      </c>
      <c r="I8584" t="str">
        <f t="shared" si="404"/>
        <v/>
      </c>
      <c r="J8584" t="str">
        <f>IF(B8584="","",IF(RIGHT(VLOOKUP(K8584&amp;"_"&amp;L8584&amp;"_"&amp;M8584&amp;"_"&amp;O8584,[1]挑战模式!$A:$AS,14+N8584,FALSE),1)="3","EffectCreate_BossEffect;EffectCreate_MonsterShow","EffectCreate_MonsterShow"))</f>
        <v/>
      </c>
      <c r="K8584">
        <v>2</v>
      </c>
      <c r="L8584">
        <v>1</v>
      </c>
      <c r="M8584">
        <v>4</v>
      </c>
      <c r="N8584">
        <v>6</v>
      </c>
      <c r="O8584" t="s">
        <v>468</v>
      </c>
    </row>
    <row r="8585" spans="2:15" x14ac:dyDescent="0.2">
      <c r="B8585" t="str">
        <f>IF(ISNA(VLOOKUP(K8585&amp;"_"&amp;L8585&amp;"_"&amp;M8585&amp;"_"&amp;O8585,[1]挑战模式!$A:$AS,1,FALSE)),"",IF(VLOOKUP(K8585&amp;"_"&amp;L8585&amp;"_"&amp;M8585&amp;"_"&amp;O8585,[1]挑战模式!$A:$AS,14+N8585,FALSE)="","","Monster_Season"&amp;K8585&amp;"_Challenge"&amp;L8585&amp;"_"&amp;M8585&amp;"_"&amp;N8585&amp;"_"&amp;O8585))</f>
        <v>Monster_Season2_Challenge1_5_1_Hell</v>
      </c>
      <c r="C8585" t="str">
        <f t="shared" si="402"/>
        <v>None</v>
      </c>
      <c r="G8585" t="str">
        <f>IF(ISNA(VLOOKUP(K8585&amp;"_"&amp;L8585&amp;"_"&amp;M8585&amp;"_"&amp;O8585,[1]挑战模式!$A:$AS,14+N8585,FALSE)),"",IF(VLOOKUP(K8585&amp;"_"&amp;L8585&amp;"_"&amp;M8585&amp;"_"&amp;O8585,[1]挑战模式!$A:$AS,14+N8585,FALSE)="","",IF(VLOOKUP(VLOOKUP(K8585&amp;"_"&amp;L8585&amp;"_"&amp;M8585&amp;"_"&amp;O8585,[1]挑战模式!$A:$AS,14+N8585,FALSE),[1]怪物!$B:$L,11,FALSE)=0,"",VLOOKUP(VLOOKUP(K8585&amp;"_"&amp;L8585&amp;"_"&amp;M8585&amp;"_"&amp;O8585,[1]挑战模式!$A:$AS,14+N8585,FALSE),[1]怪物!$B:$L,11,FALSE))))</f>
        <v/>
      </c>
      <c r="H8585" t="str">
        <f t="shared" si="403"/>
        <v>Unit_Monster_Season2_Challenge1_5_1_Hell</v>
      </c>
      <c r="I8585" t="str">
        <f t="shared" si="404"/>
        <v>TowerDefense_Monster1</v>
      </c>
      <c r="J8585" t="str">
        <f>IF(B8585="","",IF(RIGHT(VLOOKUP(K8585&amp;"_"&amp;L8585&amp;"_"&amp;M8585&amp;"_"&amp;O8585,[1]挑战模式!$A:$AS,14+N8585,FALSE),1)="3","EffectCreate_BossEffect;EffectCreate_MonsterShow","EffectCreate_MonsterShow"))</f>
        <v>EffectCreate_MonsterShow</v>
      </c>
      <c r="K8585">
        <v>2</v>
      </c>
      <c r="L8585">
        <v>1</v>
      </c>
      <c r="M8585">
        <v>5</v>
      </c>
      <c r="N8585">
        <v>1</v>
      </c>
      <c r="O8585" t="s">
        <v>468</v>
      </c>
    </row>
    <row r="8586" spans="2:15" x14ac:dyDescent="0.2">
      <c r="B8586" t="str">
        <f>IF(ISNA(VLOOKUP(K8586&amp;"_"&amp;L8586&amp;"_"&amp;M8586&amp;"_"&amp;O8586,[1]挑战模式!$A:$AS,1,FALSE)),"",IF(VLOOKUP(K8586&amp;"_"&amp;L8586&amp;"_"&amp;M8586&amp;"_"&amp;O8586,[1]挑战模式!$A:$AS,14+N8586,FALSE)="","","Monster_Season"&amp;K8586&amp;"_Challenge"&amp;L8586&amp;"_"&amp;M8586&amp;"_"&amp;N8586&amp;"_"&amp;O8586))</f>
        <v>Monster_Season2_Challenge1_5_2_Hell</v>
      </c>
      <c r="C8586" t="str">
        <f t="shared" si="402"/>
        <v>None</v>
      </c>
      <c r="G8586" t="str">
        <f>IF(ISNA(VLOOKUP(K8586&amp;"_"&amp;L8586&amp;"_"&amp;M8586&amp;"_"&amp;O8586,[1]挑战模式!$A:$AS,14+N8586,FALSE)),"",IF(VLOOKUP(K8586&amp;"_"&amp;L8586&amp;"_"&amp;M8586&amp;"_"&amp;O8586,[1]挑战模式!$A:$AS,14+N8586,FALSE)="","",IF(VLOOKUP(VLOOKUP(K8586&amp;"_"&amp;L8586&amp;"_"&amp;M8586&amp;"_"&amp;O8586,[1]挑战模式!$A:$AS,14+N8586,FALSE),[1]怪物!$B:$L,11,FALSE)=0,"",VLOOKUP(VLOOKUP(K8586&amp;"_"&amp;L8586&amp;"_"&amp;M8586&amp;"_"&amp;O8586,[1]挑战模式!$A:$AS,14+N8586,FALSE),[1]怪物!$B:$L,11,FALSE))))</f>
        <v/>
      </c>
      <c r="H8586" t="str">
        <f t="shared" si="403"/>
        <v>Unit_Monster_Season2_Challenge1_5_2_Hell</v>
      </c>
      <c r="I8586" t="str">
        <f t="shared" si="404"/>
        <v>TowerDefense_Monster1</v>
      </c>
      <c r="J8586" t="str">
        <f>IF(B8586="","",IF(RIGHT(VLOOKUP(K8586&amp;"_"&amp;L8586&amp;"_"&amp;M8586&amp;"_"&amp;O8586,[1]挑战模式!$A:$AS,14+N8586,FALSE),1)="3","EffectCreate_BossEffect;EffectCreate_MonsterShow","EffectCreate_MonsterShow"))</f>
        <v>EffectCreate_MonsterShow</v>
      </c>
      <c r="K8586">
        <v>2</v>
      </c>
      <c r="L8586">
        <v>1</v>
      </c>
      <c r="M8586">
        <v>5</v>
      </c>
      <c r="N8586">
        <v>2</v>
      </c>
      <c r="O8586" t="s">
        <v>468</v>
      </c>
    </row>
    <row r="8587" spans="2:15" x14ac:dyDescent="0.2">
      <c r="B8587" t="str">
        <f>IF(ISNA(VLOOKUP(K8587&amp;"_"&amp;L8587&amp;"_"&amp;M8587&amp;"_"&amp;O8587,[1]挑战模式!$A:$AS,1,FALSE)),"",IF(VLOOKUP(K8587&amp;"_"&amp;L8587&amp;"_"&amp;M8587&amp;"_"&amp;O8587,[1]挑战模式!$A:$AS,14+N8587,FALSE)="","","Monster_Season"&amp;K8587&amp;"_Challenge"&amp;L8587&amp;"_"&amp;M8587&amp;"_"&amp;N8587&amp;"_"&amp;O8587))</f>
        <v>Monster_Season2_Challenge1_5_3_Hell</v>
      </c>
      <c r="C8587" t="str">
        <f t="shared" si="402"/>
        <v>None</v>
      </c>
      <c r="G8587" t="str">
        <f>IF(ISNA(VLOOKUP(K8587&amp;"_"&amp;L8587&amp;"_"&amp;M8587&amp;"_"&amp;O8587,[1]挑战模式!$A:$AS,14+N8587,FALSE)),"",IF(VLOOKUP(K8587&amp;"_"&amp;L8587&amp;"_"&amp;M8587&amp;"_"&amp;O8587,[1]挑战模式!$A:$AS,14+N8587,FALSE)="","",IF(VLOOKUP(VLOOKUP(K8587&amp;"_"&amp;L8587&amp;"_"&amp;M8587&amp;"_"&amp;O8587,[1]挑战模式!$A:$AS,14+N8587,FALSE),[1]怪物!$B:$L,11,FALSE)=0,"",VLOOKUP(VLOOKUP(K8587&amp;"_"&amp;L8587&amp;"_"&amp;M8587&amp;"_"&amp;O8587,[1]挑战模式!$A:$AS,14+N8587,FALSE),[1]怪物!$B:$L,11,FALSE))))</f>
        <v/>
      </c>
      <c r="H8587" t="str">
        <f t="shared" si="403"/>
        <v>Unit_Monster_Season2_Challenge1_5_3_Hell</v>
      </c>
      <c r="I8587" t="str">
        <f t="shared" si="404"/>
        <v>TowerDefense_Monster1</v>
      </c>
      <c r="J8587" t="str">
        <f>IF(B8587="","",IF(RIGHT(VLOOKUP(K8587&amp;"_"&amp;L8587&amp;"_"&amp;M8587&amp;"_"&amp;O8587,[1]挑战模式!$A:$AS,14+N8587,FALSE),1)="3","EffectCreate_BossEffect;EffectCreate_MonsterShow","EffectCreate_MonsterShow"))</f>
        <v>EffectCreate_MonsterShow</v>
      </c>
      <c r="K8587">
        <v>2</v>
      </c>
      <c r="L8587">
        <v>1</v>
      </c>
      <c r="M8587">
        <v>5</v>
      </c>
      <c r="N8587">
        <v>3</v>
      </c>
      <c r="O8587" t="s">
        <v>468</v>
      </c>
    </row>
    <row r="8588" spans="2:15" x14ac:dyDescent="0.2">
      <c r="B8588" t="str">
        <f>IF(ISNA(VLOOKUP(K8588&amp;"_"&amp;L8588&amp;"_"&amp;M8588&amp;"_"&amp;O8588,[1]挑战模式!$A:$AS,1,FALSE)),"",IF(VLOOKUP(K8588&amp;"_"&amp;L8588&amp;"_"&amp;M8588&amp;"_"&amp;O8588,[1]挑战模式!$A:$AS,14+N8588,FALSE)="","","Monster_Season"&amp;K8588&amp;"_Challenge"&amp;L8588&amp;"_"&amp;M8588&amp;"_"&amp;N8588&amp;"_"&amp;O8588))</f>
        <v/>
      </c>
      <c r="C8588" t="str">
        <f t="shared" si="402"/>
        <v/>
      </c>
      <c r="G8588" t="str">
        <f>IF(ISNA(VLOOKUP(K8588&amp;"_"&amp;L8588&amp;"_"&amp;M8588&amp;"_"&amp;O8588,[1]挑战模式!$A:$AS,14+N8588,FALSE)),"",IF(VLOOKUP(K8588&amp;"_"&amp;L8588&amp;"_"&amp;M8588&amp;"_"&amp;O8588,[1]挑战模式!$A:$AS,14+N8588,FALSE)="","",IF(VLOOKUP(VLOOKUP(K8588&amp;"_"&amp;L8588&amp;"_"&amp;M8588&amp;"_"&amp;O8588,[1]挑战模式!$A:$AS,14+N8588,FALSE),[1]怪物!$B:$L,11,FALSE)=0,"",VLOOKUP(VLOOKUP(K8588&amp;"_"&amp;L8588&amp;"_"&amp;M8588&amp;"_"&amp;O8588,[1]挑战模式!$A:$AS,14+N8588,FALSE),[1]怪物!$B:$L,11,FALSE))))</f>
        <v/>
      </c>
      <c r="H8588" t="str">
        <f t="shared" si="403"/>
        <v/>
      </c>
      <c r="I8588" t="str">
        <f t="shared" si="404"/>
        <v/>
      </c>
      <c r="J8588" t="str">
        <f>IF(B8588="","",IF(RIGHT(VLOOKUP(K8588&amp;"_"&amp;L8588&amp;"_"&amp;M8588&amp;"_"&amp;O8588,[1]挑战模式!$A:$AS,14+N8588,FALSE),1)="3","EffectCreate_BossEffect;EffectCreate_MonsterShow","EffectCreate_MonsterShow"))</f>
        <v/>
      </c>
      <c r="K8588">
        <v>2</v>
      </c>
      <c r="L8588">
        <v>1</v>
      </c>
      <c r="M8588">
        <v>5</v>
      </c>
      <c r="N8588">
        <v>4</v>
      </c>
      <c r="O8588" t="s">
        <v>468</v>
      </c>
    </row>
    <row r="8589" spans="2:15" x14ac:dyDescent="0.2">
      <c r="B8589" t="str">
        <f>IF(ISNA(VLOOKUP(K8589&amp;"_"&amp;L8589&amp;"_"&amp;M8589&amp;"_"&amp;O8589,[1]挑战模式!$A:$AS,1,FALSE)),"",IF(VLOOKUP(K8589&amp;"_"&amp;L8589&amp;"_"&amp;M8589&amp;"_"&amp;O8589,[1]挑战模式!$A:$AS,14+N8589,FALSE)="","","Monster_Season"&amp;K8589&amp;"_Challenge"&amp;L8589&amp;"_"&amp;M8589&amp;"_"&amp;N8589&amp;"_"&amp;O8589))</f>
        <v/>
      </c>
      <c r="C8589" t="str">
        <f t="shared" si="402"/>
        <v/>
      </c>
      <c r="G8589" t="str">
        <f>IF(ISNA(VLOOKUP(K8589&amp;"_"&amp;L8589&amp;"_"&amp;M8589&amp;"_"&amp;O8589,[1]挑战模式!$A:$AS,14+N8589,FALSE)),"",IF(VLOOKUP(K8589&amp;"_"&amp;L8589&amp;"_"&amp;M8589&amp;"_"&amp;O8589,[1]挑战模式!$A:$AS,14+N8589,FALSE)="","",IF(VLOOKUP(VLOOKUP(K8589&amp;"_"&amp;L8589&amp;"_"&amp;M8589&amp;"_"&amp;O8589,[1]挑战模式!$A:$AS,14+N8589,FALSE),[1]怪物!$B:$L,11,FALSE)=0,"",VLOOKUP(VLOOKUP(K8589&amp;"_"&amp;L8589&amp;"_"&amp;M8589&amp;"_"&amp;O8589,[1]挑战模式!$A:$AS,14+N8589,FALSE),[1]怪物!$B:$L,11,FALSE))))</f>
        <v/>
      </c>
      <c r="H8589" t="str">
        <f t="shared" si="403"/>
        <v/>
      </c>
      <c r="I8589" t="str">
        <f t="shared" si="404"/>
        <v/>
      </c>
      <c r="J8589" t="str">
        <f>IF(B8589="","",IF(RIGHT(VLOOKUP(K8589&amp;"_"&amp;L8589&amp;"_"&amp;M8589&amp;"_"&amp;O8589,[1]挑战模式!$A:$AS,14+N8589,FALSE),1)="3","EffectCreate_BossEffect;EffectCreate_MonsterShow","EffectCreate_MonsterShow"))</f>
        <v/>
      </c>
      <c r="K8589">
        <v>2</v>
      </c>
      <c r="L8589">
        <v>1</v>
      </c>
      <c r="M8589">
        <v>5</v>
      </c>
      <c r="N8589">
        <v>5</v>
      </c>
      <c r="O8589" t="s">
        <v>468</v>
      </c>
    </row>
    <row r="8590" spans="2:15" x14ac:dyDescent="0.2">
      <c r="B8590" t="str">
        <f>IF(ISNA(VLOOKUP(K8590&amp;"_"&amp;L8590&amp;"_"&amp;M8590&amp;"_"&amp;O8590,[1]挑战模式!$A:$AS,1,FALSE)),"",IF(VLOOKUP(K8590&amp;"_"&amp;L8590&amp;"_"&amp;M8590&amp;"_"&amp;O8590,[1]挑战模式!$A:$AS,14+N8590,FALSE)="","","Monster_Season"&amp;K8590&amp;"_Challenge"&amp;L8590&amp;"_"&amp;M8590&amp;"_"&amp;N8590&amp;"_"&amp;O8590))</f>
        <v/>
      </c>
      <c r="C8590" t="str">
        <f t="shared" si="402"/>
        <v/>
      </c>
      <c r="G8590" t="str">
        <f>IF(ISNA(VLOOKUP(K8590&amp;"_"&amp;L8590&amp;"_"&amp;M8590&amp;"_"&amp;O8590,[1]挑战模式!$A:$AS,14+N8590,FALSE)),"",IF(VLOOKUP(K8590&amp;"_"&amp;L8590&amp;"_"&amp;M8590&amp;"_"&amp;O8590,[1]挑战模式!$A:$AS,14+N8590,FALSE)="","",IF(VLOOKUP(VLOOKUP(K8590&amp;"_"&amp;L8590&amp;"_"&amp;M8590&amp;"_"&amp;O8590,[1]挑战模式!$A:$AS,14+N8590,FALSE),[1]怪物!$B:$L,11,FALSE)=0,"",VLOOKUP(VLOOKUP(K8590&amp;"_"&amp;L8590&amp;"_"&amp;M8590&amp;"_"&amp;O8590,[1]挑战模式!$A:$AS,14+N8590,FALSE),[1]怪物!$B:$L,11,FALSE))))</f>
        <v/>
      </c>
      <c r="H8590" t="str">
        <f t="shared" si="403"/>
        <v/>
      </c>
      <c r="I8590" t="str">
        <f t="shared" si="404"/>
        <v/>
      </c>
      <c r="J8590" t="str">
        <f>IF(B8590="","",IF(RIGHT(VLOOKUP(K8590&amp;"_"&amp;L8590&amp;"_"&amp;M8590&amp;"_"&amp;O8590,[1]挑战模式!$A:$AS,14+N8590,FALSE),1)="3","EffectCreate_BossEffect;EffectCreate_MonsterShow","EffectCreate_MonsterShow"))</f>
        <v/>
      </c>
      <c r="K8590">
        <v>2</v>
      </c>
      <c r="L8590">
        <v>1</v>
      </c>
      <c r="M8590">
        <v>5</v>
      </c>
      <c r="N8590">
        <v>6</v>
      </c>
      <c r="O8590" t="s">
        <v>468</v>
      </c>
    </row>
    <row r="8591" spans="2:15" x14ac:dyDescent="0.2">
      <c r="B8591" t="str">
        <f>IF(ISNA(VLOOKUP(K8591&amp;"_"&amp;L8591&amp;"_"&amp;M8591&amp;"_"&amp;O8591,[1]挑战模式!$A:$AS,1,FALSE)),"",IF(VLOOKUP(K8591&amp;"_"&amp;L8591&amp;"_"&amp;M8591&amp;"_"&amp;O8591,[1]挑战模式!$A:$AS,14+N8591,FALSE)="","","Monster_Season"&amp;K8591&amp;"_Challenge"&amp;L8591&amp;"_"&amp;M8591&amp;"_"&amp;N8591&amp;"_"&amp;O8591))</f>
        <v>Monster_Season2_Challenge1_6_1_Hell</v>
      </c>
      <c r="C8591" t="str">
        <f t="shared" si="402"/>
        <v>None</v>
      </c>
      <c r="G8591" t="str">
        <f>IF(ISNA(VLOOKUP(K8591&amp;"_"&amp;L8591&amp;"_"&amp;M8591&amp;"_"&amp;O8591,[1]挑战模式!$A:$AS,14+N8591,FALSE)),"",IF(VLOOKUP(K8591&amp;"_"&amp;L8591&amp;"_"&amp;M8591&amp;"_"&amp;O8591,[1]挑战模式!$A:$AS,14+N8591,FALSE)="","",IF(VLOOKUP(VLOOKUP(K8591&amp;"_"&amp;L8591&amp;"_"&amp;M8591&amp;"_"&amp;O8591,[1]挑战模式!$A:$AS,14+N8591,FALSE),[1]怪物!$B:$L,11,FALSE)=0,"",VLOOKUP(VLOOKUP(K8591&amp;"_"&amp;L8591&amp;"_"&amp;M8591&amp;"_"&amp;O8591,[1]挑战模式!$A:$AS,14+N8591,FALSE),[1]怪物!$B:$L,11,FALSE))))</f>
        <v/>
      </c>
      <c r="H8591" t="str">
        <f t="shared" si="403"/>
        <v>Unit_Monster_Season2_Challenge1_6_1_Hell</v>
      </c>
      <c r="I8591" t="str">
        <f t="shared" si="404"/>
        <v>TowerDefense_Monster1</v>
      </c>
      <c r="J8591" t="str">
        <f>IF(B8591="","",IF(RIGHT(VLOOKUP(K8591&amp;"_"&amp;L8591&amp;"_"&amp;M8591&amp;"_"&amp;O8591,[1]挑战模式!$A:$AS,14+N8591,FALSE),1)="3","EffectCreate_BossEffect;EffectCreate_MonsterShow","EffectCreate_MonsterShow"))</f>
        <v>EffectCreate_MonsterShow</v>
      </c>
      <c r="K8591">
        <v>2</v>
      </c>
      <c r="L8591">
        <v>1</v>
      </c>
      <c r="M8591">
        <v>6</v>
      </c>
      <c r="N8591">
        <v>1</v>
      </c>
      <c r="O8591" t="s">
        <v>468</v>
      </c>
    </row>
    <row r="8592" spans="2:15" x14ac:dyDescent="0.2">
      <c r="B8592" t="str">
        <f>IF(ISNA(VLOOKUP(K8592&amp;"_"&amp;L8592&amp;"_"&amp;M8592&amp;"_"&amp;O8592,[1]挑战模式!$A:$AS,1,FALSE)),"",IF(VLOOKUP(K8592&amp;"_"&amp;L8592&amp;"_"&amp;M8592&amp;"_"&amp;O8592,[1]挑战模式!$A:$AS,14+N8592,FALSE)="","","Monster_Season"&amp;K8592&amp;"_Challenge"&amp;L8592&amp;"_"&amp;M8592&amp;"_"&amp;N8592&amp;"_"&amp;O8592))</f>
        <v>Monster_Season2_Challenge1_6_2_Hell</v>
      </c>
      <c r="C8592" t="str">
        <f t="shared" si="402"/>
        <v>None</v>
      </c>
      <c r="G8592" t="str">
        <f>IF(ISNA(VLOOKUP(K8592&amp;"_"&amp;L8592&amp;"_"&amp;M8592&amp;"_"&amp;O8592,[1]挑战模式!$A:$AS,14+N8592,FALSE)),"",IF(VLOOKUP(K8592&amp;"_"&amp;L8592&amp;"_"&amp;M8592&amp;"_"&amp;O8592,[1]挑战模式!$A:$AS,14+N8592,FALSE)="","",IF(VLOOKUP(VLOOKUP(K8592&amp;"_"&amp;L8592&amp;"_"&amp;M8592&amp;"_"&amp;O8592,[1]挑战模式!$A:$AS,14+N8592,FALSE),[1]怪物!$B:$L,11,FALSE)=0,"",VLOOKUP(VLOOKUP(K8592&amp;"_"&amp;L8592&amp;"_"&amp;M8592&amp;"_"&amp;O8592,[1]挑战模式!$A:$AS,14+N8592,FALSE),[1]怪物!$B:$L,11,FALSE))))</f>
        <v/>
      </c>
      <c r="H8592" t="str">
        <f t="shared" si="403"/>
        <v>Unit_Monster_Season2_Challenge1_6_2_Hell</v>
      </c>
      <c r="I8592" t="str">
        <f t="shared" si="404"/>
        <v>TowerDefense_Monster1</v>
      </c>
      <c r="J8592" t="str">
        <f>IF(B8592="","",IF(RIGHT(VLOOKUP(K8592&amp;"_"&amp;L8592&amp;"_"&amp;M8592&amp;"_"&amp;O8592,[1]挑战模式!$A:$AS,14+N8592,FALSE),1)="3","EffectCreate_BossEffect;EffectCreate_MonsterShow","EffectCreate_MonsterShow"))</f>
        <v>EffectCreate_MonsterShow</v>
      </c>
      <c r="K8592">
        <v>2</v>
      </c>
      <c r="L8592">
        <v>1</v>
      </c>
      <c r="M8592">
        <v>6</v>
      </c>
      <c r="N8592">
        <v>2</v>
      </c>
      <c r="O8592" t="s">
        <v>468</v>
      </c>
    </row>
    <row r="8593" spans="2:15" x14ac:dyDescent="0.2">
      <c r="B8593" t="str">
        <f>IF(ISNA(VLOOKUP(K8593&amp;"_"&amp;L8593&amp;"_"&amp;M8593&amp;"_"&amp;O8593,[1]挑战模式!$A:$AS,1,FALSE)),"",IF(VLOOKUP(K8593&amp;"_"&amp;L8593&amp;"_"&amp;M8593&amp;"_"&amp;O8593,[1]挑战模式!$A:$AS,14+N8593,FALSE)="","","Monster_Season"&amp;K8593&amp;"_Challenge"&amp;L8593&amp;"_"&amp;M8593&amp;"_"&amp;N8593&amp;"_"&amp;O8593))</f>
        <v>Monster_Season2_Challenge1_6_3_Hell</v>
      </c>
      <c r="C8593" t="str">
        <f t="shared" si="402"/>
        <v>None</v>
      </c>
      <c r="G8593" t="str">
        <f>IF(ISNA(VLOOKUP(K8593&amp;"_"&amp;L8593&amp;"_"&amp;M8593&amp;"_"&amp;O8593,[1]挑战模式!$A:$AS,14+N8593,FALSE)),"",IF(VLOOKUP(K8593&amp;"_"&amp;L8593&amp;"_"&amp;M8593&amp;"_"&amp;O8593,[1]挑战模式!$A:$AS,14+N8593,FALSE)="","",IF(VLOOKUP(VLOOKUP(K8593&amp;"_"&amp;L8593&amp;"_"&amp;M8593&amp;"_"&amp;O8593,[1]挑战模式!$A:$AS,14+N8593,FALSE),[1]怪物!$B:$L,11,FALSE)=0,"",VLOOKUP(VLOOKUP(K8593&amp;"_"&amp;L8593&amp;"_"&amp;M8593&amp;"_"&amp;O8593,[1]挑战模式!$A:$AS,14+N8593,FALSE),[1]怪物!$B:$L,11,FALSE))))</f>
        <v/>
      </c>
      <c r="H8593" t="str">
        <f t="shared" si="403"/>
        <v>Unit_Monster_Season2_Challenge1_6_3_Hell</v>
      </c>
      <c r="I8593" t="str">
        <f t="shared" si="404"/>
        <v>TowerDefense_Monster1</v>
      </c>
      <c r="J8593" t="str">
        <f>IF(B8593="","",IF(RIGHT(VLOOKUP(K8593&amp;"_"&amp;L8593&amp;"_"&amp;M8593&amp;"_"&amp;O8593,[1]挑战模式!$A:$AS,14+N8593,FALSE),1)="3","EffectCreate_BossEffect;EffectCreate_MonsterShow","EffectCreate_MonsterShow"))</f>
        <v>EffectCreate_MonsterShow</v>
      </c>
      <c r="K8593">
        <v>2</v>
      </c>
      <c r="L8593">
        <v>1</v>
      </c>
      <c r="M8593">
        <v>6</v>
      </c>
      <c r="N8593">
        <v>3</v>
      </c>
      <c r="O8593" t="s">
        <v>468</v>
      </c>
    </row>
    <row r="8594" spans="2:15" x14ac:dyDescent="0.2">
      <c r="B8594" t="str">
        <f>IF(ISNA(VLOOKUP(K8594&amp;"_"&amp;L8594&amp;"_"&amp;M8594&amp;"_"&amp;O8594,[1]挑战模式!$A:$AS,1,FALSE)),"",IF(VLOOKUP(K8594&amp;"_"&amp;L8594&amp;"_"&amp;M8594&amp;"_"&amp;O8594,[1]挑战模式!$A:$AS,14+N8594,FALSE)="","","Monster_Season"&amp;K8594&amp;"_Challenge"&amp;L8594&amp;"_"&amp;M8594&amp;"_"&amp;N8594&amp;"_"&amp;O8594))</f>
        <v>Monster_Season2_Challenge1_6_4_Hell</v>
      </c>
      <c r="C8594" t="str">
        <f t="shared" si="402"/>
        <v>None</v>
      </c>
      <c r="G8594" t="str">
        <f>IF(ISNA(VLOOKUP(K8594&amp;"_"&amp;L8594&amp;"_"&amp;M8594&amp;"_"&amp;O8594,[1]挑战模式!$A:$AS,14+N8594,FALSE)),"",IF(VLOOKUP(K8594&amp;"_"&amp;L8594&amp;"_"&amp;M8594&amp;"_"&amp;O8594,[1]挑战模式!$A:$AS,14+N8594,FALSE)="","",IF(VLOOKUP(VLOOKUP(K8594&amp;"_"&amp;L8594&amp;"_"&amp;M8594&amp;"_"&amp;O8594,[1]挑战模式!$A:$AS,14+N8594,FALSE),[1]怪物!$B:$L,11,FALSE)=0,"",VLOOKUP(VLOOKUP(K8594&amp;"_"&amp;L8594&amp;"_"&amp;M8594&amp;"_"&amp;O8594,[1]挑战模式!$A:$AS,14+N8594,FALSE),[1]怪物!$B:$L,11,FALSE))))</f>
        <v/>
      </c>
      <c r="H8594" t="str">
        <f t="shared" si="403"/>
        <v>Unit_Monster_Season2_Challenge1_6_4_Hell</v>
      </c>
      <c r="I8594" t="str">
        <f t="shared" si="404"/>
        <v>TowerDefense_Monster1</v>
      </c>
      <c r="J8594" t="str">
        <f>IF(B8594="","",IF(RIGHT(VLOOKUP(K8594&amp;"_"&amp;L8594&amp;"_"&amp;M8594&amp;"_"&amp;O8594,[1]挑战模式!$A:$AS,14+N8594,FALSE),1)="3","EffectCreate_BossEffect;EffectCreate_MonsterShow","EffectCreate_MonsterShow"))</f>
        <v>EffectCreate_MonsterShow</v>
      </c>
      <c r="K8594">
        <v>2</v>
      </c>
      <c r="L8594">
        <v>1</v>
      </c>
      <c r="M8594">
        <v>6</v>
      </c>
      <c r="N8594">
        <v>4</v>
      </c>
      <c r="O8594" t="s">
        <v>468</v>
      </c>
    </row>
    <row r="8595" spans="2:15" x14ac:dyDescent="0.2">
      <c r="B8595" t="str">
        <f>IF(ISNA(VLOOKUP(K8595&amp;"_"&amp;L8595&amp;"_"&amp;M8595&amp;"_"&amp;O8595,[1]挑战模式!$A:$AS,1,FALSE)),"",IF(VLOOKUP(K8595&amp;"_"&amp;L8595&amp;"_"&amp;M8595&amp;"_"&amp;O8595,[1]挑战模式!$A:$AS,14+N8595,FALSE)="","","Monster_Season"&amp;K8595&amp;"_Challenge"&amp;L8595&amp;"_"&amp;M8595&amp;"_"&amp;N8595&amp;"_"&amp;O8595))</f>
        <v/>
      </c>
      <c r="C8595" t="str">
        <f t="shared" si="402"/>
        <v/>
      </c>
      <c r="G8595" t="str">
        <f>IF(ISNA(VLOOKUP(K8595&amp;"_"&amp;L8595&amp;"_"&amp;M8595&amp;"_"&amp;O8595,[1]挑战模式!$A:$AS,14+N8595,FALSE)),"",IF(VLOOKUP(K8595&amp;"_"&amp;L8595&amp;"_"&amp;M8595&amp;"_"&amp;O8595,[1]挑战模式!$A:$AS,14+N8595,FALSE)="","",IF(VLOOKUP(VLOOKUP(K8595&amp;"_"&amp;L8595&amp;"_"&amp;M8595&amp;"_"&amp;O8595,[1]挑战模式!$A:$AS,14+N8595,FALSE),[1]怪物!$B:$L,11,FALSE)=0,"",VLOOKUP(VLOOKUP(K8595&amp;"_"&amp;L8595&amp;"_"&amp;M8595&amp;"_"&amp;O8595,[1]挑战模式!$A:$AS,14+N8595,FALSE),[1]怪物!$B:$L,11,FALSE))))</f>
        <v/>
      </c>
      <c r="H8595" t="str">
        <f t="shared" si="403"/>
        <v/>
      </c>
      <c r="I8595" t="str">
        <f t="shared" si="404"/>
        <v/>
      </c>
      <c r="J8595" t="str">
        <f>IF(B8595="","",IF(RIGHT(VLOOKUP(K8595&amp;"_"&amp;L8595&amp;"_"&amp;M8595&amp;"_"&amp;O8595,[1]挑战模式!$A:$AS,14+N8595,FALSE),1)="3","EffectCreate_BossEffect;EffectCreate_MonsterShow","EffectCreate_MonsterShow"))</f>
        <v/>
      </c>
      <c r="K8595">
        <v>2</v>
      </c>
      <c r="L8595">
        <v>1</v>
      </c>
      <c r="M8595">
        <v>6</v>
      </c>
      <c r="N8595">
        <v>5</v>
      </c>
      <c r="O8595" t="s">
        <v>468</v>
      </c>
    </row>
    <row r="8596" spans="2:15" x14ac:dyDescent="0.2">
      <c r="B8596" t="str">
        <f>IF(ISNA(VLOOKUP(K8596&amp;"_"&amp;L8596&amp;"_"&amp;M8596&amp;"_"&amp;O8596,[1]挑战模式!$A:$AS,1,FALSE)),"",IF(VLOOKUP(K8596&amp;"_"&amp;L8596&amp;"_"&amp;M8596&amp;"_"&amp;O8596,[1]挑战模式!$A:$AS,14+N8596,FALSE)="","","Monster_Season"&amp;K8596&amp;"_Challenge"&amp;L8596&amp;"_"&amp;M8596&amp;"_"&amp;N8596&amp;"_"&amp;O8596))</f>
        <v/>
      </c>
      <c r="C8596" t="str">
        <f t="shared" si="402"/>
        <v/>
      </c>
      <c r="G8596" t="str">
        <f>IF(ISNA(VLOOKUP(K8596&amp;"_"&amp;L8596&amp;"_"&amp;M8596&amp;"_"&amp;O8596,[1]挑战模式!$A:$AS,14+N8596,FALSE)),"",IF(VLOOKUP(K8596&amp;"_"&amp;L8596&amp;"_"&amp;M8596&amp;"_"&amp;O8596,[1]挑战模式!$A:$AS,14+N8596,FALSE)="","",IF(VLOOKUP(VLOOKUP(K8596&amp;"_"&amp;L8596&amp;"_"&amp;M8596&amp;"_"&amp;O8596,[1]挑战模式!$A:$AS,14+N8596,FALSE),[1]怪物!$B:$L,11,FALSE)=0,"",VLOOKUP(VLOOKUP(K8596&amp;"_"&amp;L8596&amp;"_"&amp;M8596&amp;"_"&amp;O8596,[1]挑战模式!$A:$AS,14+N8596,FALSE),[1]怪物!$B:$L,11,FALSE))))</f>
        <v/>
      </c>
      <c r="H8596" t="str">
        <f t="shared" si="403"/>
        <v/>
      </c>
      <c r="I8596" t="str">
        <f t="shared" si="404"/>
        <v/>
      </c>
      <c r="J8596" t="str">
        <f>IF(B8596="","",IF(RIGHT(VLOOKUP(K8596&amp;"_"&amp;L8596&amp;"_"&amp;M8596&amp;"_"&amp;O8596,[1]挑战模式!$A:$AS,14+N8596,FALSE),1)="3","EffectCreate_BossEffect;EffectCreate_MonsterShow","EffectCreate_MonsterShow"))</f>
        <v/>
      </c>
      <c r="K8596">
        <v>2</v>
      </c>
      <c r="L8596">
        <v>1</v>
      </c>
      <c r="M8596">
        <v>6</v>
      </c>
      <c r="N8596">
        <v>6</v>
      </c>
      <c r="O8596" t="s">
        <v>468</v>
      </c>
    </row>
    <row r="8597" spans="2:15" x14ac:dyDescent="0.2">
      <c r="B8597" t="str">
        <f>IF(ISNA(VLOOKUP(K8597&amp;"_"&amp;L8597&amp;"_"&amp;M8597&amp;"_"&amp;O8597,[1]挑战模式!$A:$AS,1,FALSE)),"",IF(VLOOKUP(K8597&amp;"_"&amp;L8597&amp;"_"&amp;M8597&amp;"_"&amp;O8597,[1]挑战模式!$A:$AS,14+N8597,FALSE)="","","Monster_Season"&amp;K8597&amp;"_Challenge"&amp;L8597&amp;"_"&amp;M8597&amp;"_"&amp;N8597&amp;"_"&amp;O8597))</f>
        <v/>
      </c>
      <c r="C8597" t="str">
        <f t="shared" si="402"/>
        <v/>
      </c>
      <c r="G8597" t="str">
        <f>IF(ISNA(VLOOKUP(K8597&amp;"_"&amp;L8597&amp;"_"&amp;M8597&amp;"_"&amp;O8597,[1]挑战模式!$A:$AS,14+N8597,FALSE)),"",IF(VLOOKUP(K8597&amp;"_"&amp;L8597&amp;"_"&amp;M8597&amp;"_"&amp;O8597,[1]挑战模式!$A:$AS,14+N8597,FALSE)="","",IF(VLOOKUP(VLOOKUP(K8597&amp;"_"&amp;L8597&amp;"_"&amp;M8597&amp;"_"&amp;O8597,[1]挑战模式!$A:$AS,14+N8597,FALSE),[1]怪物!$B:$L,11,FALSE)=0,"",VLOOKUP(VLOOKUP(K8597&amp;"_"&amp;L8597&amp;"_"&amp;M8597&amp;"_"&amp;O8597,[1]挑战模式!$A:$AS,14+N8597,FALSE),[1]怪物!$B:$L,11,FALSE))))</f>
        <v/>
      </c>
      <c r="H8597" t="str">
        <f t="shared" si="403"/>
        <v/>
      </c>
      <c r="I8597" t="str">
        <f t="shared" si="404"/>
        <v/>
      </c>
      <c r="J8597" t="str">
        <f>IF(B8597="","",IF(RIGHT(VLOOKUP(K8597&amp;"_"&amp;L8597&amp;"_"&amp;M8597&amp;"_"&amp;O8597,[1]挑战模式!$A:$AS,14+N8597,FALSE),1)="3","EffectCreate_BossEffect;EffectCreate_MonsterShow","EffectCreate_MonsterShow"))</f>
        <v/>
      </c>
      <c r="K8597">
        <v>2</v>
      </c>
      <c r="L8597">
        <v>1</v>
      </c>
      <c r="M8597">
        <v>7</v>
      </c>
      <c r="N8597">
        <v>1</v>
      </c>
      <c r="O8597" t="s">
        <v>468</v>
      </c>
    </row>
    <row r="8598" spans="2:15" x14ac:dyDescent="0.2">
      <c r="B8598" t="str">
        <f>IF(ISNA(VLOOKUP(K8598&amp;"_"&amp;L8598&amp;"_"&amp;M8598&amp;"_"&amp;O8598,[1]挑战模式!$A:$AS,1,FALSE)),"",IF(VLOOKUP(K8598&amp;"_"&amp;L8598&amp;"_"&amp;M8598&amp;"_"&amp;O8598,[1]挑战模式!$A:$AS,14+N8598,FALSE)="","","Monster_Season"&amp;K8598&amp;"_Challenge"&amp;L8598&amp;"_"&amp;M8598&amp;"_"&amp;N8598&amp;"_"&amp;O8598))</f>
        <v/>
      </c>
      <c r="C8598" t="str">
        <f t="shared" si="402"/>
        <v/>
      </c>
      <c r="G8598" t="str">
        <f>IF(ISNA(VLOOKUP(K8598&amp;"_"&amp;L8598&amp;"_"&amp;M8598&amp;"_"&amp;O8598,[1]挑战模式!$A:$AS,14+N8598,FALSE)),"",IF(VLOOKUP(K8598&amp;"_"&amp;L8598&amp;"_"&amp;M8598&amp;"_"&amp;O8598,[1]挑战模式!$A:$AS,14+N8598,FALSE)="","",IF(VLOOKUP(VLOOKUP(K8598&amp;"_"&amp;L8598&amp;"_"&amp;M8598&amp;"_"&amp;O8598,[1]挑战模式!$A:$AS,14+N8598,FALSE),[1]怪物!$B:$L,11,FALSE)=0,"",VLOOKUP(VLOOKUP(K8598&amp;"_"&amp;L8598&amp;"_"&amp;M8598&amp;"_"&amp;O8598,[1]挑战模式!$A:$AS,14+N8598,FALSE),[1]怪物!$B:$L,11,FALSE))))</f>
        <v/>
      </c>
      <c r="H8598" t="str">
        <f t="shared" si="403"/>
        <v/>
      </c>
      <c r="I8598" t="str">
        <f t="shared" si="404"/>
        <v/>
      </c>
      <c r="J8598" t="str">
        <f>IF(B8598="","",IF(RIGHT(VLOOKUP(K8598&amp;"_"&amp;L8598&amp;"_"&amp;M8598&amp;"_"&amp;O8598,[1]挑战模式!$A:$AS,14+N8598,FALSE),1)="3","EffectCreate_BossEffect;EffectCreate_MonsterShow","EffectCreate_MonsterShow"))</f>
        <v/>
      </c>
      <c r="K8598">
        <v>2</v>
      </c>
      <c r="L8598">
        <v>1</v>
      </c>
      <c r="M8598">
        <v>7</v>
      </c>
      <c r="N8598">
        <v>2</v>
      </c>
      <c r="O8598" t="s">
        <v>468</v>
      </c>
    </row>
    <row r="8599" spans="2:15" x14ac:dyDescent="0.2">
      <c r="B8599" t="str">
        <f>IF(ISNA(VLOOKUP(K8599&amp;"_"&amp;L8599&amp;"_"&amp;M8599&amp;"_"&amp;O8599,[1]挑战模式!$A:$AS,1,FALSE)),"",IF(VLOOKUP(K8599&amp;"_"&amp;L8599&amp;"_"&amp;M8599&amp;"_"&amp;O8599,[1]挑战模式!$A:$AS,14+N8599,FALSE)="","","Monster_Season"&amp;K8599&amp;"_Challenge"&amp;L8599&amp;"_"&amp;M8599&amp;"_"&amp;N8599&amp;"_"&amp;O8599))</f>
        <v/>
      </c>
      <c r="C8599" t="str">
        <f t="shared" si="402"/>
        <v/>
      </c>
      <c r="G8599" t="str">
        <f>IF(ISNA(VLOOKUP(K8599&amp;"_"&amp;L8599&amp;"_"&amp;M8599&amp;"_"&amp;O8599,[1]挑战模式!$A:$AS,14+N8599,FALSE)),"",IF(VLOOKUP(K8599&amp;"_"&amp;L8599&amp;"_"&amp;M8599&amp;"_"&amp;O8599,[1]挑战模式!$A:$AS,14+N8599,FALSE)="","",IF(VLOOKUP(VLOOKUP(K8599&amp;"_"&amp;L8599&amp;"_"&amp;M8599&amp;"_"&amp;O8599,[1]挑战模式!$A:$AS,14+N8599,FALSE),[1]怪物!$B:$L,11,FALSE)=0,"",VLOOKUP(VLOOKUP(K8599&amp;"_"&amp;L8599&amp;"_"&amp;M8599&amp;"_"&amp;O8599,[1]挑战模式!$A:$AS,14+N8599,FALSE),[1]怪物!$B:$L,11,FALSE))))</f>
        <v/>
      </c>
      <c r="H8599" t="str">
        <f t="shared" si="403"/>
        <v/>
      </c>
      <c r="I8599" t="str">
        <f t="shared" si="404"/>
        <v/>
      </c>
      <c r="J8599" t="str">
        <f>IF(B8599="","",IF(RIGHT(VLOOKUP(K8599&amp;"_"&amp;L8599&amp;"_"&amp;M8599&amp;"_"&amp;O8599,[1]挑战模式!$A:$AS,14+N8599,FALSE),1)="3","EffectCreate_BossEffect;EffectCreate_MonsterShow","EffectCreate_MonsterShow"))</f>
        <v/>
      </c>
      <c r="K8599">
        <v>2</v>
      </c>
      <c r="L8599">
        <v>1</v>
      </c>
      <c r="M8599">
        <v>7</v>
      </c>
      <c r="N8599">
        <v>3</v>
      </c>
      <c r="O8599" t="s">
        <v>468</v>
      </c>
    </row>
    <row r="8600" spans="2:15" x14ac:dyDescent="0.2">
      <c r="B8600" t="str">
        <f>IF(ISNA(VLOOKUP(K8600&amp;"_"&amp;L8600&amp;"_"&amp;M8600&amp;"_"&amp;O8600,[1]挑战模式!$A:$AS,1,FALSE)),"",IF(VLOOKUP(K8600&amp;"_"&amp;L8600&amp;"_"&amp;M8600&amp;"_"&amp;O8600,[1]挑战模式!$A:$AS,14+N8600,FALSE)="","","Monster_Season"&amp;K8600&amp;"_Challenge"&amp;L8600&amp;"_"&amp;M8600&amp;"_"&amp;N8600&amp;"_"&amp;O8600))</f>
        <v/>
      </c>
      <c r="C8600" t="str">
        <f t="shared" si="402"/>
        <v/>
      </c>
      <c r="G8600" t="str">
        <f>IF(ISNA(VLOOKUP(K8600&amp;"_"&amp;L8600&amp;"_"&amp;M8600&amp;"_"&amp;O8600,[1]挑战模式!$A:$AS,14+N8600,FALSE)),"",IF(VLOOKUP(K8600&amp;"_"&amp;L8600&amp;"_"&amp;M8600&amp;"_"&amp;O8600,[1]挑战模式!$A:$AS,14+N8600,FALSE)="","",IF(VLOOKUP(VLOOKUP(K8600&amp;"_"&amp;L8600&amp;"_"&amp;M8600&amp;"_"&amp;O8600,[1]挑战模式!$A:$AS,14+N8600,FALSE),[1]怪物!$B:$L,11,FALSE)=0,"",VLOOKUP(VLOOKUP(K8600&amp;"_"&amp;L8600&amp;"_"&amp;M8600&amp;"_"&amp;O8600,[1]挑战模式!$A:$AS,14+N8600,FALSE),[1]怪物!$B:$L,11,FALSE))))</f>
        <v/>
      </c>
      <c r="H8600" t="str">
        <f t="shared" si="403"/>
        <v/>
      </c>
      <c r="I8600" t="str">
        <f t="shared" si="404"/>
        <v/>
      </c>
      <c r="J8600" t="str">
        <f>IF(B8600="","",IF(RIGHT(VLOOKUP(K8600&amp;"_"&amp;L8600&amp;"_"&amp;M8600&amp;"_"&amp;O8600,[1]挑战模式!$A:$AS,14+N8600,FALSE),1)="3","EffectCreate_BossEffect;EffectCreate_MonsterShow","EffectCreate_MonsterShow"))</f>
        <v/>
      </c>
      <c r="K8600">
        <v>2</v>
      </c>
      <c r="L8600">
        <v>1</v>
      </c>
      <c r="M8600">
        <v>7</v>
      </c>
      <c r="N8600">
        <v>4</v>
      </c>
      <c r="O8600" t="s">
        <v>468</v>
      </c>
    </row>
    <row r="8601" spans="2:15" x14ac:dyDescent="0.2">
      <c r="B8601" t="str">
        <f>IF(ISNA(VLOOKUP(K8601&amp;"_"&amp;L8601&amp;"_"&amp;M8601&amp;"_"&amp;O8601,[1]挑战模式!$A:$AS,1,FALSE)),"",IF(VLOOKUP(K8601&amp;"_"&amp;L8601&amp;"_"&amp;M8601&amp;"_"&amp;O8601,[1]挑战模式!$A:$AS,14+N8601,FALSE)="","","Monster_Season"&amp;K8601&amp;"_Challenge"&amp;L8601&amp;"_"&amp;M8601&amp;"_"&amp;N8601&amp;"_"&amp;O8601))</f>
        <v/>
      </c>
      <c r="C8601" t="str">
        <f t="shared" si="402"/>
        <v/>
      </c>
      <c r="G8601" t="str">
        <f>IF(ISNA(VLOOKUP(K8601&amp;"_"&amp;L8601&amp;"_"&amp;M8601&amp;"_"&amp;O8601,[1]挑战模式!$A:$AS,14+N8601,FALSE)),"",IF(VLOOKUP(K8601&amp;"_"&amp;L8601&amp;"_"&amp;M8601&amp;"_"&amp;O8601,[1]挑战模式!$A:$AS,14+N8601,FALSE)="","",IF(VLOOKUP(VLOOKUP(K8601&amp;"_"&amp;L8601&amp;"_"&amp;M8601&amp;"_"&amp;O8601,[1]挑战模式!$A:$AS,14+N8601,FALSE),[1]怪物!$B:$L,11,FALSE)=0,"",VLOOKUP(VLOOKUP(K8601&amp;"_"&amp;L8601&amp;"_"&amp;M8601&amp;"_"&amp;O8601,[1]挑战模式!$A:$AS,14+N8601,FALSE),[1]怪物!$B:$L,11,FALSE))))</f>
        <v/>
      </c>
      <c r="H8601" t="str">
        <f t="shared" si="403"/>
        <v/>
      </c>
      <c r="I8601" t="str">
        <f t="shared" si="404"/>
        <v/>
      </c>
      <c r="J8601" t="str">
        <f>IF(B8601="","",IF(RIGHT(VLOOKUP(K8601&amp;"_"&amp;L8601&amp;"_"&amp;M8601&amp;"_"&amp;O8601,[1]挑战模式!$A:$AS,14+N8601,FALSE),1)="3","EffectCreate_BossEffect;EffectCreate_MonsterShow","EffectCreate_MonsterShow"))</f>
        <v/>
      </c>
      <c r="K8601">
        <v>2</v>
      </c>
      <c r="L8601">
        <v>1</v>
      </c>
      <c r="M8601">
        <v>7</v>
      </c>
      <c r="N8601">
        <v>5</v>
      </c>
      <c r="O8601" t="s">
        <v>468</v>
      </c>
    </row>
    <row r="8602" spans="2:15" x14ac:dyDescent="0.2">
      <c r="B8602" t="str">
        <f>IF(ISNA(VLOOKUP(K8602&amp;"_"&amp;L8602&amp;"_"&amp;M8602&amp;"_"&amp;O8602,[1]挑战模式!$A:$AS,1,FALSE)),"",IF(VLOOKUP(K8602&amp;"_"&amp;L8602&amp;"_"&amp;M8602&amp;"_"&amp;O8602,[1]挑战模式!$A:$AS,14+N8602,FALSE)="","","Monster_Season"&amp;K8602&amp;"_Challenge"&amp;L8602&amp;"_"&amp;M8602&amp;"_"&amp;N8602&amp;"_"&amp;O8602))</f>
        <v/>
      </c>
      <c r="C8602" t="str">
        <f t="shared" si="402"/>
        <v/>
      </c>
      <c r="G8602" t="str">
        <f>IF(ISNA(VLOOKUP(K8602&amp;"_"&amp;L8602&amp;"_"&amp;M8602&amp;"_"&amp;O8602,[1]挑战模式!$A:$AS,14+N8602,FALSE)),"",IF(VLOOKUP(K8602&amp;"_"&amp;L8602&amp;"_"&amp;M8602&amp;"_"&amp;O8602,[1]挑战模式!$A:$AS,14+N8602,FALSE)="","",IF(VLOOKUP(VLOOKUP(K8602&amp;"_"&amp;L8602&amp;"_"&amp;M8602&amp;"_"&amp;O8602,[1]挑战模式!$A:$AS,14+N8602,FALSE),[1]怪物!$B:$L,11,FALSE)=0,"",VLOOKUP(VLOOKUP(K8602&amp;"_"&amp;L8602&amp;"_"&amp;M8602&amp;"_"&amp;O8602,[1]挑战模式!$A:$AS,14+N8602,FALSE),[1]怪物!$B:$L,11,FALSE))))</f>
        <v/>
      </c>
      <c r="H8602" t="str">
        <f t="shared" si="403"/>
        <v/>
      </c>
      <c r="I8602" t="str">
        <f t="shared" si="404"/>
        <v/>
      </c>
      <c r="J8602" t="str">
        <f>IF(B8602="","",IF(RIGHT(VLOOKUP(K8602&amp;"_"&amp;L8602&amp;"_"&amp;M8602&amp;"_"&amp;O8602,[1]挑战模式!$A:$AS,14+N8602,FALSE),1)="3","EffectCreate_BossEffect;EffectCreate_MonsterShow","EffectCreate_MonsterShow"))</f>
        <v/>
      </c>
      <c r="K8602">
        <v>2</v>
      </c>
      <c r="L8602">
        <v>1</v>
      </c>
      <c r="M8602">
        <v>7</v>
      </c>
      <c r="N8602">
        <v>6</v>
      </c>
      <c r="O8602" t="s">
        <v>468</v>
      </c>
    </row>
    <row r="8603" spans="2:15" x14ac:dyDescent="0.2">
      <c r="B8603" t="str">
        <f>IF(ISNA(VLOOKUP(K8603&amp;"_"&amp;L8603&amp;"_"&amp;M8603&amp;"_"&amp;O8603,[1]挑战模式!$A:$AS,1,FALSE)),"",IF(VLOOKUP(K8603&amp;"_"&amp;L8603&amp;"_"&amp;M8603&amp;"_"&amp;O8603,[1]挑战模式!$A:$AS,14+N8603,FALSE)="","","Monster_Season"&amp;K8603&amp;"_Challenge"&amp;L8603&amp;"_"&amp;M8603&amp;"_"&amp;N8603&amp;"_"&amp;O8603))</f>
        <v/>
      </c>
      <c r="C8603" t="str">
        <f t="shared" si="402"/>
        <v/>
      </c>
      <c r="G8603" t="str">
        <f>IF(ISNA(VLOOKUP(K8603&amp;"_"&amp;L8603&amp;"_"&amp;M8603&amp;"_"&amp;O8603,[1]挑战模式!$A:$AS,14+N8603,FALSE)),"",IF(VLOOKUP(K8603&amp;"_"&amp;L8603&amp;"_"&amp;M8603&amp;"_"&amp;O8603,[1]挑战模式!$A:$AS,14+N8603,FALSE)="","",IF(VLOOKUP(VLOOKUP(K8603&amp;"_"&amp;L8603&amp;"_"&amp;M8603&amp;"_"&amp;O8603,[1]挑战模式!$A:$AS,14+N8603,FALSE),[1]怪物!$B:$L,11,FALSE)=0,"",VLOOKUP(VLOOKUP(K8603&amp;"_"&amp;L8603&amp;"_"&amp;M8603&amp;"_"&amp;O8603,[1]挑战模式!$A:$AS,14+N8603,FALSE),[1]怪物!$B:$L,11,FALSE))))</f>
        <v/>
      </c>
      <c r="H8603" t="str">
        <f t="shared" si="403"/>
        <v/>
      </c>
      <c r="I8603" t="str">
        <f t="shared" si="404"/>
        <v/>
      </c>
      <c r="J8603" t="str">
        <f>IF(B8603="","",IF(RIGHT(VLOOKUP(K8603&amp;"_"&amp;L8603&amp;"_"&amp;M8603&amp;"_"&amp;O8603,[1]挑战模式!$A:$AS,14+N8603,FALSE),1)="3","EffectCreate_BossEffect;EffectCreate_MonsterShow","EffectCreate_MonsterShow"))</f>
        <v/>
      </c>
      <c r="K8603">
        <v>2</v>
      </c>
      <c r="L8603">
        <v>1</v>
      </c>
      <c r="M8603">
        <v>8</v>
      </c>
      <c r="N8603">
        <v>1</v>
      </c>
      <c r="O8603" t="s">
        <v>468</v>
      </c>
    </row>
    <row r="8604" spans="2:15" x14ac:dyDescent="0.2">
      <c r="B8604" t="str">
        <f>IF(ISNA(VLOOKUP(K8604&amp;"_"&amp;L8604&amp;"_"&amp;M8604&amp;"_"&amp;O8604,[1]挑战模式!$A:$AS,1,FALSE)),"",IF(VLOOKUP(K8604&amp;"_"&amp;L8604&amp;"_"&amp;M8604&amp;"_"&amp;O8604,[1]挑战模式!$A:$AS,14+N8604,FALSE)="","","Monster_Season"&amp;K8604&amp;"_Challenge"&amp;L8604&amp;"_"&amp;M8604&amp;"_"&amp;N8604&amp;"_"&amp;O8604))</f>
        <v/>
      </c>
      <c r="C8604" t="str">
        <f t="shared" si="402"/>
        <v/>
      </c>
      <c r="G8604" t="str">
        <f>IF(ISNA(VLOOKUP(K8604&amp;"_"&amp;L8604&amp;"_"&amp;M8604&amp;"_"&amp;O8604,[1]挑战模式!$A:$AS,14+N8604,FALSE)),"",IF(VLOOKUP(K8604&amp;"_"&amp;L8604&amp;"_"&amp;M8604&amp;"_"&amp;O8604,[1]挑战模式!$A:$AS,14+N8604,FALSE)="","",IF(VLOOKUP(VLOOKUP(K8604&amp;"_"&amp;L8604&amp;"_"&amp;M8604&amp;"_"&amp;O8604,[1]挑战模式!$A:$AS,14+N8604,FALSE),[1]怪物!$B:$L,11,FALSE)=0,"",VLOOKUP(VLOOKUP(K8604&amp;"_"&amp;L8604&amp;"_"&amp;M8604&amp;"_"&amp;O8604,[1]挑战模式!$A:$AS,14+N8604,FALSE),[1]怪物!$B:$L,11,FALSE))))</f>
        <v/>
      </c>
      <c r="H8604" t="str">
        <f t="shared" si="403"/>
        <v/>
      </c>
      <c r="I8604" t="str">
        <f t="shared" si="404"/>
        <v/>
      </c>
      <c r="J8604" t="str">
        <f>IF(B8604="","",IF(RIGHT(VLOOKUP(K8604&amp;"_"&amp;L8604&amp;"_"&amp;M8604&amp;"_"&amp;O8604,[1]挑战模式!$A:$AS,14+N8604,FALSE),1)="3","EffectCreate_BossEffect;EffectCreate_MonsterShow","EffectCreate_MonsterShow"))</f>
        <v/>
      </c>
      <c r="K8604">
        <v>2</v>
      </c>
      <c r="L8604">
        <v>1</v>
      </c>
      <c r="M8604">
        <v>8</v>
      </c>
      <c r="N8604">
        <v>2</v>
      </c>
      <c r="O8604" t="s">
        <v>468</v>
      </c>
    </row>
    <row r="8605" spans="2:15" x14ac:dyDescent="0.2">
      <c r="B8605" t="str">
        <f>IF(ISNA(VLOOKUP(K8605&amp;"_"&amp;L8605&amp;"_"&amp;M8605&amp;"_"&amp;O8605,[1]挑战模式!$A:$AS,1,FALSE)),"",IF(VLOOKUP(K8605&amp;"_"&amp;L8605&amp;"_"&amp;M8605&amp;"_"&amp;O8605,[1]挑战模式!$A:$AS,14+N8605,FALSE)="","","Monster_Season"&amp;K8605&amp;"_Challenge"&amp;L8605&amp;"_"&amp;M8605&amp;"_"&amp;N8605&amp;"_"&amp;O8605))</f>
        <v/>
      </c>
      <c r="C8605" t="str">
        <f t="shared" si="402"/>
        <v/>
      </c>
      <c r="G8605" t="str">
        <f>IF(ISNA(VLOOKUP(K8605&amp;"_"&amp;L8605&amp;"_"&amp;M8605&amp;"_"&amp;O8605,[1]挑战模式!$A:$AS,14+N8605,FALSE)),"",IF(VLOOKUP(K8605&amp;"_"&amp;L8605&amp;"_"&amp;M8605&amp;"_"&amp;O8605,[1]挑战模式!$A:$AS,14+N8605,FALSE)="","",IF(VLOOKUP(VLOOKUP(K8605&amp;"_"&amp;L8605&amp;"_"&amp;M8605&amp;"_"&amp;O8605,[1]挑战模式!$A:$AS,14+N8605,FALSE),[1]怪物!$B:$L,11,FALSE)=0,"",VLOOKUP(VLOOKUP(K8605&amp;"_"&amp;L8605&amp;"_"&amp;M8605&amp;"_"&amp;O8605,[1]挑战模式!$A:$AS,14+N8605,FALSE),[1]怪物!$B:$L,11,FALSE))))</f>
        <v/>
      </c>
      <c r="H8605" t="str">
        <f t="shared" si="403"/>
        <v/>
      </c>
      <c r="I8605" t="str">
        <f t="shared" si="404"/>
        <v/>
      </c>
      <c r="J8605" t="str">
        <f>IF(B8605="","",IF(RIGHT(VLOOKUP(K8605&amp;"_"&amp;L8605&amp;"_"&amp;M8605&amp;"_"&amp;O8605,[1]挑战模式!$A:$AS,14+N8605,FALSE),1)="3","EffectCreate_BossEffect;EffectCreate_MonsterShow","EffectCreate_MonsterShow"))</f>
        <v/>
      </c>
      <c r="K8605">
        <v>2</v>
      </c>
      <c r="L8605">
        <v>1</v>
      </c>
      <c r="M8605">
        <v>8</v>
      </c>
      <c r="N8605">
        <v>3</v>
      </c>
      <c r="O8605" t="s">
        <v>468</v>
      </c>
    </row>
    <row r="8606" spans="2:15" x14ac:dyDescent="0.2">
      <c r="B8606" t="str">
        <f>IF(ISNA(VLOOKUP(K8606&amp;"_"&amp;L8606&amp;"_"&amp;M8606&amp;"_"&amp;O8606,[1]挑战模式!$A:$AS,1,FALSE)),"",IF(VLOOKUP(K8606&amp;"_"&amp;L8606&amp;"_"&amp;M8606&amp;"_"&amp;O8606,[1]挑战模式!$A:$AS,14+N8606,FALSE)="","","Monster_Season"&amp;K8606&amp;"_Challenge"&amp;L8606&amp;"_"&amp;M8606&amp;"_"&amp;N8606&amp;"_"&amp;O8606))</f>
        <v/>
      </c>
      <c r="C8606" t="str">
        <f t="shared" si="402"/>
        <v/>
      </c>
      <c r="G8606" t="str">
        <f>IF(ISNA(VLOOKUP(K8606&amp;"_"&amp;L8606&amp;"_"&amp;M8606&amp;"_"&amp;O8606,[1]挑战模式!$A:$AS,14+N8606,FALSE)),"",IF(VLOOKUP(K8606&amp;"_"&amp;L8606&amp;"_"&amp;M8606&amp;"_"&amp;O8606,[1]挑战模式!$A:$AS,14+N8606,FALSE)="","",IF(VLOOKUP(VLOOKUP(K8606&amp;"_"&amp;L8606&amp;"_"&amp;M8606&amp;"_"&amp;O8606,[1]挑战模式!$A:$AS,14+N8606,FALSE),[1]怪物!$B:$L,11,FALSE)=0,"",VLOOKUP(VLOOKUP(K8606&amp;"_"&amp;L8606&amp;"_"&amp;M8606&amp;"_"&amp;O8606,[1]挑战模式!$A:$AS,14+N8606,FALSE),[1]怪物!$B:$L,11,FALSE))))</f>
        <v/>
      </c>
      <c r="H8606" t="str">
        <f t="shared" si="403"/>
        <v/>
      </c>
      <c r="I8606" t="str">
        <f t="shared" si="404"/>
        <v/>
      </c>
      <c r="J8606" t="str">
        <f>IF(B8606="","",IF(RIGHT(VLOOKUP(K8606&amp;"_"&amp;L8606&amp;"_"&amp;M8606&amp;"_"&amp;O8606,[1]挑战模式!$A:$AS,14+N8606,FALSE),1)="3","EffectCreate_BossEffect;EffectCreate_MonsterShow","EffectCreate_MonsterShow"))</f>
        <v/>
      </c>
      <c r="K8606">
        <v>2</v>
      </c>
      <c r="L8606">
        <v>1</v>
      </c>
      <c r="M8606">
        <v>8</v>
      </c>
      <c r="N8606">
        <v>4</v>
      </c>
      <c r="O8606" t="s">
        <v>468</v>
      </c>
    </row>
    <row r="8607" spans="2:15" x14ac:dyDescent="0.2">
      <c r="B8607" t="str">
        <f>IF(ISNA(VLOOKUP(K8607&amp;"_"&amp;L8607&amp;"_"&amp;M8607&amp;"_"&amp;O8607,[1]挑战模式!$A:$AS,1,FALSE)),"",IF(VLOOKUP(K8607&amp;"_"&amp;L8607&amp;"_"&amp;M8607&amp;"_"&amp;O8607,[1]挑战模式!$A:$AS,14+N8607,FALSE)="","","Monster_Season"&amp;K8607&amp;"_Challenge"&amp;L8607&amp;"_"&amp;M8607&amp;"_"&amp;N8607&amp;"_"&amp;O8607))</f>
        <v/>
      </c>
      <c r="C8607" t="str">
        <f t="shared" si="402"/>
        <v/>
      </c>
      <c r="G8607" t="str">
        <f>IF(ISNA(VLOOKUP(K8607&amp;"_"&amp;L8607&amp;"_"&amp;M8607&amp;"_"&amp;O8607,[1]挑战模式!$A:$AS,14+N8607,FALSE)),"",IF(VLOOKUP(K8607&amp;"_"&amp;L8607&amp;"_"&amp;M8607&amp;"_"&amp;O8607,[1]挑战模式!$A:$AS,14+N8607,FALSE)="","",IF(VLOOKUP(VLOOKUP(K8607&amp;"_"&amp;L8607&amp;"_"&amp;M8607&amp;"_"&amp;O8607,[1]挑战模式!$A:$AS,14+N8607,FALSE),[1]怪物!$B:$L,11,FALSE)=0,"",VLOOKUP(VLOOKUP(K8607&amp;"_"&amp;L8607&amp;"_"&amp;M8607&amp;"_"&amp;O8607,[1]挑战模式!$A:$AS,14+N8607,FALSE),[1]怪物!$B:$L,11,FALSE))))</f>
        <v/>
      </c>
      <c r="H8607" t="str">
        <f t="shared" si="403"/>
        <v/>
      </c>
      <c r="I8607" t="str">
        <f t="shared" si="404"/>
        <v/>
      </c>
      <c r="J8607" t="str">
        <f>IF(B8607="","",IF(RIGHT(VLOOKUP(K8607&amp;"_"&amp;L8607&amp;"_"&amp;M8607&amp;"_"&amp;O8607,[1]挑战模式!$A:$AS,14+N8607,FALSE),1)="3","EffectCreate_BossEffect;EffectCreate_MonsterShow","EffectCreate_MonsterShow"))</f>
        <v/>
      </c>
      <c r="K8607">
        <v>2</v>
      </c>
      <c r="L8607">
        <v>1</v>
      </c>
      <c r="M8607">
        <v>8</v>
      </c>
      <c r="N8607">
        <v>5</v>
      </c>
      <c r="O8607" t="s">
        <v>468</v>
      </c>
    </row>
    <row r="8608" spans="2:15" x14ac:dyDescent="0.2">
      <c r="B8608" t="str">
        <f>IF(ISNA(VLOOKUP(K8608&amp;"_"&amp;L8608&amp;"_"&amp;M8608&amp;"_"&amp;O8608,[1]挑战模式!$A:$AS,1,FALSE)),"",IF(VLOOKUP(K8608&amp;"_"&amp;L8608&amp;"_"&amp;M8608&amp;"_"&amp;O8608,[1]挑战模式!$A:$AS,14+N8608,FALSE)="","","Monster_Season"&amp;K8608&amp;"_Challenge"&amp;L8608&amp;"_"&amp;M8608&amp;"_"&amp;N8608&amp;"_"&amp;O8608))</f>
        <v/>
      </c>
      <c r="C8608" t="str">
        <f t="shared" si="402"/>
        <v/>
      </c>
      <c r="G8608" t="str">
        <f>IF(ISNA(VLOOKUP(K8608&amp;"_"&amp;L8608&amp;"_"&amp;M8608&amp;"_"&amp;O8608,[1]挑战模式!$A:$AS,14+N8608,FALSE)),"",IF(VLOOKUP(K8608&amp;"_"&amp;L8608&amp;"_"&amp;M8608&amp;"_"&amp;O8608,[1]挑战模式!$A:$AS,14+N8608,FALSE)="","",IF(VLOOKUP(VLOOKUP(K8608&amp;"_"&amp;L8608&amp;"_"&amp;M8608&amp;"_"&amp;O8608,[1]挑战模式!$A:$AS,14+N8608,FALSE),[1]怪物!$B:$L,11,FALSE)=0,"",VLOOKUP(VLOOKUP(K8608&amp;"_"&amp;L8608&amp;"_"&amp;M8608&amp;"_"&amp;O8608,[1]挑战模式!$A:$AS,14+N8608,FALSE),[1]怪物!$B:$L,11,FALSE))))</f>
        <v/>
      </c>
      <c r="H8608" t="str">
        <f t="shared" si="403"/>
        <v/>
      </c>
      <c r="I8608" t="str">
        <f t="shared" si="404"/>
        <v/>
      </c>
      <c r="J8608" t="str">
        <f>IF(B8608="","",IF(RIGHT(VLOOKUP(K8608&amp;"_"&amp;L8608&amp;"_"&amp;M8608&amp;"_"&amp;O8608,[1]挑战模式!$A:$AS,14+N8608,FALSE),1)="3","EffectCreate_BossEffect;EffectCreate_MonsterShow","EffectCreate_MonsterShow"))</f>
        <v/>
      </c>
      <c r="K8608">
        <v>2</v>
      </c>
      <c r="L8608">
        <v>1</v>
      </c>
      <c r="M8608">
        <v>8</v>
      </c>
      <c r="N8608">
        <v>6</v>
      </c>
      <c r="O8608" t="s">
        <v>468</v>
      </c>
    </row>
    <row r="8609" spans="2:15" x14ac:dyDescent="0.2">
      <c r="B8609" t="str">
        <f>IF(ISNA(VLOOKUP(K8609&amp;"_"&amp;L8609&amp;"_"&amp;M8609&amp;"_"&amp;O8609,[1]挑战模式!$A:$AS,1,FALSE)),"",IF(VLOOKUP(K8609&amp;"_"&amp;L8609&amp;"_"&amp;M8609&amp;"_"&amp;O8609,[1]挑战模式!$A:$AS,14+N8609,FALSE)="","","Monster_Season"&amp;K8609&amp;"_Challenge"&amp;L8609&amp;"_"&amp;M8609&amp;"_"&amp;N8609&amp;"_"&amp;O8609))</f>
        <v/>
      </c>
      <c r="C8609" t="str">
        <f t="shared" si="402"/>
        <v/>
      </c>
      <c r="G8609" t="str">
        <f>IF(ISNA(VLOOKUP(K8609&amp;"_"&amp;L8609&amp;"_"&amp;M8609&amp;"_"&amp;O8609,[1]挑战模式!$A:$AS,14+N8609,FALSE)),"",IF(VLOOKUP(K8609&amp;"_"&amp;L8609&amp;"_"&amp;M8609&amp;"_"&amp;O8609,[1]挑战模式!$A:$AS,14+N8609,FALSE)="","",IF(VLOOKUP(VLOOKUP(K8609&amp;"_"&amp;L8609&amp;"_"&amp;M8609&amp;"_"&amp;O8609,[1]挑战模式!$A:$AS,14+N8609,FALSE),[1]怪物!$B:$L,11,FALSE)=0,"",VLOOKUP(VLOOKUP(K8609&amp;"_"&amp;L8609&amp;"_"&amp;M8609&amp;"_"&amp;O8609,[1]挑战模式!$A:$AS,14+N8609,FALSE),[1]怪物!$B:$L,11,FALSE))))</f>
        <v/>
      </c>
      <c r="H8609" t="str">
        <f t="shared" si="403"/>
        <v/>
      </c>
      <c r="I8609" t="str">
        <f t="shared" si="404"/>
        <v/>
      </c>
      <c r="J8609" t="str">
        <f>IF(B8609="","",IF(RIGHT(VLOOKUP(K8609&amp;"_"&amp;L8609&amp;"_"&amp;M8609&amp;"_"&amp;O8609,[1]挑战模式!$A:$AS,14+N8609,FALSE),1)="3","EffectCreate_BossEffect;EffectCreate_MonsterShow","EffectCreate_MonsterShow"))</f>
        <v/>
      </c>
      <c r="K8609">
        <v>2</v>
      </c>
      <c r="L8609">
        <v>1</v>
      </c>
      <c r="M8609">
        <v>9</v>
      </c>
      <c r="N8609">
        <v>1</v>
      </c>
      <c r="O8609" t="s">
        <v>468</v>
      </c>
    </row>
    <row r="8610" spans="2:15" x14ac:dyDescent="0.2">
      <c r="B8610" t="str">
        <f>IF(ISNA(VLOOKUP(K8610&amp;"_"&amp;L8610&amp;"_"&amp;M8610&amp;"_"&amp;O8610,[1]挑战模式!$A:$AS,1,FALSE)),"",IF(VLOOKUP(K8610&amp;"_"&amp;L8610&amp;"_"&amp;M8610&amp;"_"&amp;O8610,[1]挑战模式!$A:$AS,14+N8610,FALSE)="","","Monster_Season"&amp;K8610&amp;"_Challenge"&amp;L8610&amp;"_"&amp;M8610&amp;"_"&amp;N8610&amp;"_"&amp;O8610))</f>
        <v/>
      </c>
      <c r="C8610" t="str">
        <f t="shared" si="402"/>
        <v/>
      </c>
      <c r="G8610" t="str">
        <f>IF(ISNA(VLOOKUP(K8610&amp;"_"&amp;L8610&amp;"_"&amp;M8610&amp;"_"&amp;O8610,[1]挑战模式!$A:$AS,14+N8610,FALSE)),"",IF(VLOOKUP(K8610&amp;"_"&amp;L8610&amp;"_"&amp;M8610&amp;"_"&amp;O8610,[1]挑战模式!$A:$AS,14+N8610,FALSE)="","",IF(VLOOKUP(VLOOKUP(K8610&amp;"_"&amp;L8610&amp;"_"&amp;M8610&amp;"_"&amp;O8610,[1]挑战模式!$A:$AS,14+N8610,FALSE),[1]怪物!$B:$L,11,FALSE)=0,"",VLOOKUP(VLOOKUP(K8610&amp;"_"&amp;L8610&amp;"_"&amp;M8610&amp;"_"&amp;O8610,[1]挑战模式!$A:$AS,14+N8610,FALSE),[1]怪物!$B:$L,11,FALSE))))</f>
        <v/>
      </c>
      <c r="H8610" t="str">
        <f t="shared" si="403"/>
        <v/>
      </c>
      <c r="I8610" t="str">
        <f t="shared" si="404"/>
        <v/>
      </c>
      <c r="J8610" t="str">
        <f>IF(B8610="","",IF(RIGHT(VLOOKUP(K8610&amp;"_"&amp;L8610&amp;"_"&amp;M8610&amp;"_"&amp;O8610,[1]挑战模式!$A:$AS,14+N8610,FALSE),1)="3","EffectCreate_BossEffect;EffectCreate_MonsterShow","EffectCreate_MonsterShow"))</f>
        <v/>
      </c>
      <c r="K8610">
        <v>2</v>
      </c>
      <c r="L8610">
        <v>1</v>
      </c>
      <c r="M8610">
        <v>9</v>
      </c>
      <c r="N8610">
        <v>2</v>
      </c>
      <c r="O8610" t="s">
        <v>468</v>
      </c>
    </row>
    <row r="8611" spans="2:15" x14ac:dyDescent="0.2">
      <c r="B8611" t="str">
        <f>IF(ISNA(VLOOKUP(K8611&amp;"_"&amp;L8611&amp;"_"&amp;M8611&amp;"_"&amp;O8611,[1]挑战模式!$A:$AS,1,FALSE)),"",IF(VLOOKUP(K8611&amp;"_"&amp;L8611&amp;"_"&amp;M8611&amp;"_"&amp;O8611,[1]挑战模式!$A:$AS,14+N8611,FALSE)="","","Monster_Season"&amp;K8611&amp;"_Challenge"&amp;L8611&amp;"_"&amp;M8611&amp;"_"&amp;N8611&amp;"_"&amp;O8611))</f>
        <v/>
      </c>
      <c r="C8611" t="str">
        <f t="shared" si="402"/>
        <v/>
      </c>
      <c r="G8611" t="str">
        <f>IF(ISNA(VLOOKUP(K8611&amp;"_"&amp;L8611&amp;"_"&amp;M8611&amp;"_"&amp;O8611,[1]挑战模式!$A:$AS,14+N8611,FALSE)),"",IF(VLOOKUP(K8611&amp;"_"&amp;L8611&amp;"_"&amp;M8611&amp;"_"&amp;O8611,[1]挑战模式!$A:$AS,14+N8611,FALSE)="","",IF(VLOOKUP(VLOOKUP(K8611&amp;"_"&amp;L8611&amp;"_"&amp;M8611&amp;"_"&amp;O8611,[1]挑战模式!$A:$AS,14+N8611,FALSE),[1]怪物!$B:$L,11,FALSE)=0,"",VLOOKUP(VLOOKUP(K8611&amp;"_"&amp;L8611&amp;"_"&amp;M8611&amp;"_"&amp;O8611,[1]挑战模式!$A:$AS,14+N8611,FALSE),[1]怪物!$B:$L,11,FALSE))))</f>
        <v/>
      </c>
      <c r="H8611" t="str">
        <f t="shared" si="403"/>
        <v/>
      </c>
      <c r="I8611" t="str">
        <f t="shared" si="404"/>
        <v/>
      </c>
      <c r="J8611" t="str">
        <f>IF(B8611="","",IF(RIGHT(VLOOKUP(K8611&amp;"_"&amp;L8611&amp;"_"&amp;M8611&amp;"_"&amp;O8611,[1]挑战模式!$A:$AS,14+N8611,FALSE),1)="3","EffectCreate_BossEffect;EffectCreate_MonsterShow","EffectCreate_MonsterShow"))</f>
        <v/>
      </c>
      <c r="K8611">
        <v>2</v>
      </c>
      <c r="L8611">
        <v>1</v>
      </c>
      <c r="M8611">
        <v>9</v>
      </c>
      <c r="N8611">
        <v>3</v>
      </c>
      <c r="O8611" t="s">
        <v>468</v>
      </c>
    </row>
    <row r="8612" spans="2:15" x14ac:dyDescent="0.2">
      <c r="B8612" t="str">
        <f>IF(ISNA(VLOOKUP(K8612&amp;"_"&amp;L8612&amp;"_"&amp;M8612&amp;"_"&amp;O8612,[1]挑战模式!$A:$AS,1,FALSE)),"",IF(VLOOKUP(K8612&amp;"_"&amp;L8612&amp;"_"&amp;M8612&amp;"_"&amp;O8612,[1]挑战模式!$A:$AS,14+N8612,FALSE)="","","Monster_Season"&amp;K8612&amp;"_Challenge"&amp;L8612&amp;"_"&amp;M8612&amp;"_"&amp;N8612&amp;"_"&amp;O8612))</f>
        <v/>
      </c>
      <c r="C8612" t="str">
        <f t="shared" si="402"/>
        <v/>
      </c>
      <c r="G8612" t="str">
        <f>IF(ISNA(VLOOKUP(K8612&amp;"_"&amp;L8612&amp;"_"&amp;M8612&amp;"_"&amp;O8612,[1]挑战模式!$A:$AS,14+N8612,FALSE)),"",IF(VLOOKUP(K8612&amp;"_"&amp;L8612&amp;"_"&amp;M8612&amp;"_"&amp;O8612,[1]挑战模式!$A:$AS,14+N8612,FALSE)="","",IF(VLOOKUP(VLOOKUP(K8612&amp;"_"&amp;L8612&amp;"_"&amp;M8612&amp;"_"&amp;O8612,[1]挑战模式!$A:$AS,14+N8612,FALSE),[1]怪物!$B:$L,11,FALSE)=0,"",VLOOKUP(VLOOKUP(K8612&amp;"_"&amp;L8612&amp;"_"&amp;M8612&amp;"_"&amp;O8612,[1]挑战模式!$A:$AS,14+N8612,FALSE),[1]怪物!$B:$L,11,FALSE))))</f>
        <v/>
      </c>
      <c r="H8612" t="str">
        <f t="shared" si="403"/>
        <v/>
      </c>
      <c r="I8612" t="str">
        <f t="shared" si="404"/>
        <v/>
      </c>
      <c r="J8612" t="str">
        <f>IF(B8612="","",IF(RIGHT(VLOOKUP(K8612&amp;"_"&amp;L8612&amp;"_"&amp;M8612&amp;"_"&amp;O8612,[1]挑战模式!$A:$AS,14+N8612,FALSE),1)="3","EffectCreate_BossEffect;EffectCreate_MonsterShow","EffectCreate_MonsterShow"))</f>
        <v/>
      </c>
      <c r="K8612">
        <v>2</v>
      </c>
      <c r="L8612">
        <v>1</v>
      </c>
      <c r="M8612">
        <v>9</v>
      </c>
      <c r="N8612">
        <v>4</v>
      </c>
      <c r="O8612" t="s">
        <v>468</v>
      </c>
    </row>
    <row r="8613" spans="2:15" x14ac:dyDescent="0.2">
      <c r="B8613" t="str">
        <f>IF(ISNA(VLOOKUP(K8613&amp;"_"&amp;L8613&amp;"_"&amp;M8613&amp;"_"&amp;O8613,[1]挑战模式!$A:$AS,1,FALSE)),"",IF(VLOOKUP(K8613&amp;"_"&amp;L8613&amp;"_"&amp;M8613&amp;"_"&amp;O8613,[1]挑战模式!$A:$AS,14+N8613,FALSE)="","","Monster_Season"&amp;K8613&amp;"_Challenge"&amp;L8613&amp;"_"&amp;M8613&amp;"_"&amp;N8613&amp;"_"&amp;O8613))</f>
        <v/>
      </c>
      <c r="C8613" t="str">
        <f t="shared" si="402"/>
        <v/>
      </c>
      <c r="G8613" t="str">
        <f>IF(ISNA(VLOOKUP(K8613&amp;"_"&amp;L8613&amp;"_"&amp;M8613&amp;"_"&amp;O8613,[1]挑战模式!$A:$AS,14+N8613,FALSE)),"",IF(VLOOKUP(K8613&amp;"_"&amp;L8613&amp;"_"&amp;M8613&amp;"_"&amp;O8613,[1]挑战模式!$A:$AS,14+N8613,FALSE)="","",IF(VLOOKUP(VLOOKUP(K8613&amp;"_"&amp;L8613&amp;"_"&amp;M8613&amp;"_"&amp;O8613,[1]挑战模式!$A:$AS,14+N8613,FALSE),[1]怪物!$B:$L,11,FALSE)=0,"",VLOOKUP(VLOOKUP(K8613&amp;"_"&amp;L8613&amp;"_"&amp;M8613&amp;"_"&amp;O8613,[1]挑战模式!$A:$AS,14+N8613,FALSE),[1]怪物!$B:$L,11,FALSE))))</f>
        <v/>
      </c>
      <c r="H8613" t="str">
        <f t="shared" si="403"/>
        <v/>
      </c>
      <c r="I8613" t="str">
        <f t="shared" si="404"/>
        <v/>
      </c>
      <c r="J8613" t="str">
        <f>IF(B8613="","",IF(RIGHT(VLOOKUP(K8613&amp;"_"&amp;L8613&amp;"_"&amp;M8613&amp;"_"&amp;O8613,[1]挑战模式!$A:$AS,14+N8613,FALSE),1)="3","EffectCreate_BossEffect;EffectCreate_MonsterShow","EffectCreate_MonsterShow"))</f>
        <v/>
      </c>
      <c r="K8613">
        <v>2</v>
      </c>
      <c r="L8613">
        <v>1</v>
      </c>
      <c r="M8613">
        <v>9</v>
      </c>
      <c r="N8613">
        <v>5</v>
      </c>
      <c r="O8613" t="s">
        <v>468</v>
      </c>
    </row>
    <row r="8614" spans="2:15" x14ac:dyDescent="0.2">
      <c r="B8614" t="str">
        <f>IF(ISNA(VLOOKUP(K8614&amp;"_"&amp;L8614&amp;"_"&amp;M8614&amp;"_"&amp;O8614,[1]挑战模式!$A:$AS,1,FALSE)),"",IF(VLOOKUP(K8614&amp;"_"&amp;L8614&amp;"_"&amp;M8614&amp;"_"&amp;O8614,[1]挑战模式!$A:$AS,14+N8614,FALSE)="","","Monster_Season"&amp;K8614&amp;"_Challenge"&amp;L8614&amp;"_"&amp;M8614&amp;"_"&amp;N8614&amp;"_"&amp;O8614))</f>
        <v/>
      </c>
      <c r="C8614" t="str">
        <f t="shared" si="402"/>
        <v/>
      </c>
      <c r="G8614" t="str">
        <f>IF(ISNA(VLOOKUP(K8614&amp;"_"&amp;L8614&amp;"_"&amp;M8614&amp;"_"&amp;O8614,[1]挑战模式!$A:$AS,14+N8614,FALSE)),"",IF(VLOOKUP(K8614&amp;"_"&amp;L8614&amp;"_"&amp;M8614&amp;"_"&amp;O8614,[1]挑战模式!$A:$AS,14+N8614,FALSE)="","",IF(VLOOKUP(VLOOKUP(K8614&amp;"_"&amp;L8614&amp;"_"&amp;M8614&amp;"_"&amp;O8614,[1]挑战模式!$A:$AS,14+N8614,FALSE),[1]怪物!$B:$L,11,FALSE)=0,"",VLOOKUP(VLOOKUP(K8614&amp;"_"&amp;L8614&amp;"_"&amp;M8614&amp;"_"&amp;O8614,[1]挑战模式!$A:$AS,14+N8614,FALSE),[1]怪物!$B:$L,11,FALSE))))</f>
        <v/>
      </c>
      <c r="H8614" t="str">
        <f t="shared" si="403"/>
        <v/>
      </c>
      <c r="I8614" t="str">
        <f t="shared" si="404"/>
        <v/>
      </c>
      <c r="J8614" t="str">
        <f>IF(B8614="","",IF(RIGHT(VLOOKUP(K8614&amp;"_"&amp;L8614&amp;"_"&amp;M8614&amp;"_"&amp;O8614,[1]挑战模式!$A:$AS,14+N8614,FALSE),1)="3","EffectCreate_BossEffect;EffectCreate_MonsterShow","EffectCreate_MonsterShow"))</f>
        <v/>
      </c>
      <c r="K8614">
        <v>2</v>
      </c>
      <c r="L8614">
        <v>1</v>
      </c>
      <c r="M8614">
        <v>10</v>
      </c>
      <c r="N8614">
        <v>6</v>
      </c>
      <c r="O8614" t="s">
        <v>468</v>
      </c>
    </row>
    <row r="8615" spans="2:15" x14ac:dyDescent="0.2">
      <c r="B8615" t="str">
        <f>IF(ISNA(VLOOKUP(K8615&amp;"_"&amp;L8615&amp;"_"&amp;M8615&amp;"_"&amp;O8615,[1]挑战模式!$A:$AS,1,FALSE)),"",IF(VLOOKUP(K8615&amp;"_"&amp;L8615&amp;"_"&amp;M8615&amp;"_"&amp;O8615,[1]挑战模式!$A:$AS,14+N8615,FALSE)="","","Monster_Season"&amp;K8615&amp;"_Challenge"&amp;L8615&amp;"_"&amp;M8615&amp;"_"&amp;N8615&amp;"_"&amp;O8615))</f>
        <v/>
      </c>
      <c r="C8615" t="str">
        <f t="shared" si="402"/>
        <v/>
      </c>
      <c r="G8615" t="str">
        <f>IF(ISNA(VLOOKUP(K8615&amp;"_"&amp;L8615&amp;"_"&amp;M8615&amp;"_"&amp;O8615,[1]挑战模式!$A:$AS,14+N8615,FALSE)),"",IF(VLOOKUP(K8615&amp;"_"&amp;L8615&amp;"_"&amp;M8615&amp;"_"&amp;O8615,[1]挑战模式!$A:$AS,14+N8615,FALSE)="","",IF(VLOOKUP(VLOOKUP(K8615&amp;"_"&amp;L8615&amp;"_"&amp;M8615&amp;"_"&amp;O8615,[1]挑战模式!$A:$AS,14+N8615,FALSE),[1]怪物!$B:$L,11,FALSE)=0,"",VLOOKUP(VLOOKUP(K8615&amp;"_"&amp;L8615&amp;"_"&amp;M8615&amp;"_"&amp;O8615,[1]挑战模式!$A:$AS,14+N8615,FALSE),[1]怪物!$B:$L,11,FALSE))))</f>
        <v/>
      </c>
      <c r="H8615" t="str">
        <f t="shared" si="403"/>
        <v/>
      </c>
      <c r="I8615" t="str">
        <f t="shared" si="404"/>
        <v/>
      </c>
      <c r="J8615" t="str">
        <f>IF(B8615="","",IF(RIGHT(VLOOKUP(K8615&amp;"_"&amp;L8615&amp;"_"&amp;M8615&amp;"_"&amp;O8615,[1]挑战模式!$A:$AS,14+N8615,FALSE),1)="3","EffectCreate_BossEffect;EffectCreate_MonsterShow","EffectCreate_MonsterShow"))</f>
        <v/>
      </c>
      <c r="K8615">
        <v>2</v>
      </c>
      <c r="L8615">
        <v>1</v>
      </c>
      <c r="M8615">
        <v>10</v>
      </c>
      <c r="N8615">
        <v>1</v>
      </c>
      <c r="O8615" t="s">
        <v>468</v>
      </c>
    </row>
    <row r="8616" spans="2:15" x14ac:dyDescent="0.2">
      <c r="B8616" t="str">
        <f>IF(ISNA(VLOOKUP(K8616&amp;"_"&amp;L8616&amp;"_"&amp;M8616&amp;"_"&amp;O8616,[1]挑战模式!$A:$AS,1,FALSE)),"",IF(VLOOKUP(K8616&amp;"_"&amp;L8616&amp;"_"&amp;M8616&amp;"_"&amp;O8616,[1]挑战模式!$A:$AS,14+N8616,FALSE)="","","Monster_Season"&amp;K8616&amp;"_Challenge"&amp;L8616&amp;"_"&amp;M8616&amp;"_"&amp;N8616&amp;"_"&amp;O8616))</f>
        <v/>
      </c>
      <c r="C8616" t="str">
        <f t="shared" si="402"/>
        <v/>
      </c>
      <c r="G8616" t="str">
        <f>IF(ISNA(VLOOKUP(K8616&amp;"_"&amp;L8616&amp;"_"&amp;M8616&amp;"_"&amp;O8616,[1]挑战模式!$A:$AS,14+N8616,FALSE)),"",IF(VLOOKUP(K8616&amp;"_"&amp;L8616&amp;"_"&amp;M8616&amp;"_"&amp;O8616,[1]挑战模式!$A:$AS,14+N8616,FALSE)="","",IF(VLOOKUP(VLOOKUP(K8616&amp;"_"&amp;L8616&amp;"_"&amp;M8616&amp;"_"&amp;O8616,[1]挑战模式!$A:$AS,14+N8616,FALSE),[1]怪物!$B:$L,11,FALSE)=0,"",VLOOKUP(VLOOKUP(K8616&amp;"_"&amp;L8616&amp;"_"&amp;M8616&amp;"_"&amp;O8616,[1]挑战模式!$A:$AS,14+N8616,FALSE),[1]怪物!$B:$L,11,FALSE))))</f>
        <v/>
      </c>
      <c r="H8616" t="str">
        <f t="shared" si="403"/>
        <v/>
      </c>
      <c r="I8616" t="str">
        <f t="shared" si="404"/>
        <v/>
      </c>
      <c r="J8616" t="str">
        <f>IF(B8616="","",IF(RIGHT(VLOOKUP(K8616&amp;"_"&amp;L8616&amp;"_"&amp;M8616&amp;"_"&amp;O8616,[1]挑战模式!$A:$AS,14+N8616,FALSE),1)="3","EffectCreate_BossEffect;EffectCreate_MonsterShow","EffectCreate_MonsterShow"))</f>
        <v/>
      </c>
      <c r="K8616">
        <v>2</v>
      </c>
      <c r="L8616">
        <v>1</v>
      </c>
      <c r="M8616">
        <v>10</v>
      </c>
      <c r="N8616">
        <v>2</v>
      </c>
      <c r="O8616" t="s">
        <v>468</v>
      </c>
    </row>
    <row r="8617" spans="2:15" x14ac:dyDescent="0.2">
      <c r="B8617" t="str">
        <f>IF(ISNA(VLOOKUP(K8617&amp;"_"&amp;L8617&amp;"_"&amp;M8617&amp;"_"&amp;O8617,[1]挑战模式!$A:$AS,1,FALSE)),"",IF(VLOOKUP(K8617&amp;"_"&amp;L8617&amp;"_"&amp;M8617&amp;"_"&amp;O8617,[1]挑战模式!$A:$AS,14+N8617,FALSE)="","","Monster_Season"&amp;K8617&amp;"_Challenge"&amp;L8617&amp;"_"&amp;M8617&amp;"_"&amp;N8617&amp;"_"&amp;O8617))</f>
        <v/>
      </c>
      <c r="C8617" t="str">
        <f t="shared" si="402"/>
        <v/>
      </c>
      <c r="G8617" t="str">
        <f>IF(ISNA(VLOOKUP(K8617&amp;"_"&amp;L8617&amp;"_"&amp;M8617&amp;"_"&amp;O8617,[1]挑战模式!$A:$AS,14+N8617,FALSE)),"",IF(VLOOKUP(K8617&amp;"_"&amp;L8617&amp;"_"&amp;M8617&amp;"_"&amp;O8617,[1]挑战模式!$A:$AS,14+N8617,FALSE)="","",IF(VLOOKUP(VLOOKUP(K8617&amp;"_"&amp;L8617&amp;"_"&amp;M8617&amp;"_"&amp;O8617,[1]挑战模式!$A:$AS,14+N8617,FALSE),[1]怪物!$B:$L,11,FALSE)=0,"",VLOOKUP(VLOOKUP(K8617&amp;"_"&amp;L8617&amp;"_"&amp;M8617&amp;"_"&amp;O8617,[1]挑战模式!$A:$AS,14+N8617,FALSE),[1]怪物!$B:$L,11,FALSE))))</f>
        <v/>
      </c>
      <c r="H8617" t="str">
        <f t="shared" si="403"/>
        <v/>
      </c>
      <c r="I8617" t="str">
        <f t="shared" si="404"/>
        <v/>
      </c>
      <c r="J8617" t="str">
        <f>IF(B8617="","",IF(RIGHT(VLOOKUP(K8617&amp;"_"&amp;L8617&amp;"_"&amp;M8617&amp;"_"&amp;O8617,[1]挑战模式!$A:$AS,14+N8617,FALSE),1)="3","EffectCreate_BossEffect;EffectCreate_MonsterShow","EffectCreate_MonsterShow"))</f>
        <v/>
      </c>
      <c r="K8617">
        <v>2</v>
      </c>
      <c r="L8617">
        <v>1</v>
      </c>
      <c r="M8617">
        <v>10</v>
      </c>
      <c r="N8617">
        <v>3</v>
      </c>
      <c r="O8617" t="s">
        <v>468</v>
      </c>
    </row>
    <row r="8618" spans="2:15" x14ac:dyDescent="0.2">
      <c r="B8618" t="str">
        <f>IF(ISNA(VLOOKUP(K8618&amp;"_"&amp;L8618&amp;"_"&amp;M8618&amp;"_"&amp;O8618,[1]挑战模式!$A:$AS,1,FALSE)),"",IF(VLOOKUP(K8618&amp;"_"&amp;L8618&amp;"_"&amp;M8618&amp;"_"&amp;O8618,[1]挑战模式!$A:$AS,14+N8618,FALSE)="","","Monster_Season"&amp;K8618&amp;"_Challenge"&amp;L8618&amp;"_"&amp;M8618&amp;"_"&amp;N8618&amp;"_"&amp;O8618))</f>
        <v/>
      </c>
      <c r="C8618" t="str">
        <f t="shared" si="402"/>
        <v/>
      </c>
      <c r="G8618" t="str">
        <f>IF(ISNA(VLOOKUP(K8618&amp;"_"&amp;L8618&amp;"_"&amp;M8618&amp;"_"&amp;O8618,[1]挑战模式!$A:$AS,14+N8618,FALSE)),"",IF(VLOOKUP(K8618&amp;"_"&amp;L8618&amp;"_"&amp;M8618&amp;"_"&amp;O8618,[1]挑战模式!$A:$AS,14+N8618,FALSE)="","",IF(VLOOKUP(VLOOKUP(K8618&amp;"_"&amp;L8618&amp;"_"&amp;M8618&amp;"_"&amp;O8618,[1]挑战模式!$A:$AS,14+N8618,FALSE),[1]怪物!$B:$L,11,FALSE)=0,"",VLOOKUP(VLOOKUP(K8618&amp;"_"&amp;L8618&amp;"_"&amp;M8618&amp;"_"&amp;O8618,[1]挑战模式!$A:$AS,14+N8618,FALSE),[1]怪物!$B:$L,11,FALSE))))</f>
        <v/>
      </c>
      <c r="H8618" t="str">
        <f t="shared" si="403"/>
        <v/>
      </c>
      <c r="I8618" t="str">
        <f t="shared" si="404"/>
        <v/>
      </c>
      <c r="J8618" t="str">
        <f>IF(B8618="","",IF(RIGHT(VLOOKUP(K8618&amp;"_"&amp;L8618&amp;"_"&amp;M8618&amp;"_"&amp;O8618,[1]挑战模式!$A:$AS,14+N8618,FALSE),1)="3","EffectCreate_BossEffect;EffectCreate_MonsterShow","EffectCreate_MonsterShow"))</f>
        <v/>
      </c>
      <c r="K8618">
        <v>2</v>
      </c>
      <c r="L8618">
        <v>1</v>
      </c>
      <c r="M8618">
        <v>10</v>
      </c>
      <c r="N8618">
        <v>4</v>
      </c>
      <c r="O8618" t="s">
        <v>468</v>
      </c>
    </row>
    <row r="8619" spans="2:15" x14ac:dyDescent="0.2">
      <c r="B8619" t="str">
        <f>IF(ISNA(VLOOKUP(K8619&amp;"_"&amp;L8619&amp;"_"&amp;M8619&amp;"_"&amp;O8619,[1]挑战模式!$A:$AS,1,FALSE)),"",IF(VLOOKUP(K8619&amp;"_"&amp;L8619&amp;"_"&amp;M8619&amp;"_"&amp;O8619,[1]挑战模式!$A:$AS,14+N8619,FALSE)="","","Monster_Season"&amp;K8619&amp;"_Challenge"&amp;L8619&amp;"_"&amp;M8619&amp;"_"&amp;N8619&amp;"_"&amp;O8619))</f>
        <v/>
      </c>
      <c r="C8619" t="str">
        <f t="shared" si="402"/>
        <v/>
      </c>
      <c r="G8619" t="str">
        <f>IF(ISNA(VLOOKUP(K8619&amp;"_"&amp;L8619&amp;"_"&amp;M8619&amp;"_"&amp;O8619,[1]挑战模式!$A:$AS,14+N8619,FALSE)),"",IF(VLOOKUP(K8619&amp;"_"&amp;L8619&amp;"_"&amp;M8619&amp;"_"&amp;O8619,[1]挑战模式!$A:$AS,14+N8619,FALSE)="","",IF(VLOOKUP(VLOOKUP(K8619&amp;"_"&amp;L8619&amp;"_"&amp;M8619&amp;"_"&amp;O8619,[1]挑战模式!$A:$AS,14+N8619,FALSE),[1]怪物!$B:$L,11,FALSE)=0,"",VLOOKUP(VLOOKUP(K8619&amp;"_"&amp;L8619&amp;"_"&amp;M8619&amp;"_"&amp;O8619,[1]挑战模式!$A:$AS,14+N8619,FALSE),[1]怪物!$B:$L,11,FALSE))))</f>
        <v/>
      </c>
      <c r="H8619" t="str">
        <f t="shared" si="403"/>
        <v/>
      </c>
      <c r="I8619" t="str">
        <f t="shared" si="404"/>
        <v/>
      </c>
      <c r="J8619" t="str">
        <f>IF(B8619="","",IF(RIGHT(VLOOKUP(K8619&amp;"_"&amp;L8619&amp;"_"&amp;M8619&amp;"_"&amp;O8619,[1]挑战模式!$A:$AS,14+N8619,FALSE),1)="3","EffectCreate_BossEffect;EffectCreate_MonsterShow","EffectCreate_MonsterShow"))</f>
        <v/>
      </c>
      <c r="K8619">
        <v>2</v>
      </c>
      <c r="L8619">
        <v>1</v>
      </c>
      <c r="M8619">
        <v>10</v>
      </c>
      <c r="N8619">
        <v>5</v>
      </c>
      <c r="O8619" t="s">
        <v>468</v>
      </c>
    </row>
    <row r="8620" spans="2:15" x14ac:dyDescent="0.2">
      <c r="B8620" t="str">
        <f>IF(ISNA(VLOOKUP(K8620&amp;"_"&amp;L8620&amp;"_"&amp;M8620&amp;"_"&amp;O8620,[1]挑战模式!$A:$AS,1,FALSE)),"",IF(VLOOKUP(K8620&amp;"_"&amp;L8620&amp;"_"&amp;M8620&amp;"_"&amp;O8620,[1]挑战模式!$A:$AS,14+N8620,FALSE)="","","Monster_Season"&amp;K8620&amp;"_Challenge"&amp;L8620&amp;"_"&amp;M8620&amp;"_"&amp;N8620&amp;"_"&amp;O8620))</f>
        <v>Monster_Season2_Challenge2_1_1_Hell</v>
      </c>
      <c r="C8620" t="str">
        <f t="shared" si="402"/>
        <v>None</v>
      </c>
      <c r="G8620" t="str">
        <f>IF(ISNA(VLOOKUP(K8620&amp;"_"&amp;L8620&amp;"_"&amp;M8620&amp;"_"&amp;O8620,[1]挑战模式!$A:$AS,14+N8620,FALSE)),"",IF(VLOOKUP(K8620&amp;"_"&amp;L8620&amp;"_"&amp;M8620&amp;"_"&amp;O8620,[1]挑战模式!$A:$AS,14+N8620,FALSE)="","",IF(VLOOKUP(VLOOKUP(K8620&amp;"_"&amp;L8620&amp;"_"&amp;M8620&amp;"_"&amp;O8620,[1]挑战模式!$A:$AS,14+N8620,FALSE),[1]怪物!$B:$L,11,FALSE)=0,"",VLOOKUP(VLOOKUP(K8620&amp;"_"&amp;L8620&amp;"_"&amp;M8620&amp;"_"&amp;O8620,[1]挑战模式!$A:$AS,14+N8620,FALSE),[1]怪物!$B:$L,11,FALSE))))</f>
        <v/>
      </c>
      <c r="H8620" t="str">
        <f t="shared" si="403"/>
        <v>Unit_Monster_Season2_Challenge2_1_1_Hell</v>
      </c>
      <c r="I8620" t="str">
        <f t="shared" si="404"/>
        <v>TowerDefense_Monster1</v>
      </c>
      <c r="J8620" t="str">
        <f>IF(B8620="","",IF(RIGHT(VLOOKUP(K8620&amp;"_"&amp;L8620&amp;"_"&amp;M8620&amp;"_"&amp;O8620,[1]挑战模式!$A:$AS,14+N8620,FALSE),1)="3","EffectCreate_BossEffect;EffectCreate_MonsterShow","EffectCreate_MonsterShow"))</f>
        <v>EffectCreate_MonsterShow</v>
      </c>
      <c r="K8620">
        <v>2</v>
      </c>
      <c r="L8620">
        <v>2</v>
      </c>
      <c r="M8620">
        <v>1</v>
      </c>
      <c r="N8620">
        <v>1</v>
      </c>
      <c r="O8620" t="s">
        <v>468</v>
      </c>
    </row>
    <row r="8621" spans="2:15" x14ac:dyDescent="0.2">
      <c r="B8621" t="str">
        <f>IF(ISNA(VLOOKUP(K8621&amp;"_"&amp;L8621&amp;"_"&amp;M8621&amp;"_"&amp;O8621,[1]挑战模式!$A:$AS,1,FALSE)),"",IF(VLOOKUP(K8621&amp;"_"&amp;L8621&amp;"_"&amp;M8621&amp;"_"&amp;O8621,[1]挑战模式!$A:$AS,14+N8621,FALSE)="","","Monster_Season"&amp;K8621&amp;"_Challenge"&amp;L8621&amp;"_"&amp;M8621&amp;"_"&amp;N8621&amp;"_"&amp;O8621))</f>
        <v/>
      </c>
      <c r="C8621" t="str">
        <f t="shared" si="402"/>
        <v/>
      </c>
      <c r="G8621" t="str">
        <f>IF(ISNA(VLOOKUP(K8621&amp;"_"&amp;L8621&amp;"_"&amp;M8621&amp;"_"&amp;O8621,[1]挑战模式!$A:$AS,14+N8621,FALSE)),"",IF(VLOOKUP(K8621&amp;"_"&amp;L8621&amp;"_"&amp;M8621&amp;"_"&amp;O8621,[1]挑战模式!$A:$AS,14+N8621,FALSE)="","",IF(VLOOKUP(VLOOKUP(K8621&amp;"_"&amp;L8621&amp;"_"&amp;M8621&amp;"_"&amp;O8621,[1]挑战模式!$A:$AS,14+N8621,FALSE),[1]怪物!$B:$L,11,FALSE)=0,"",VLOOKUP(VLOOKUP(K8621&amp;"_"&amp;L8621&amp;"_"&amp;M8621&amp;"_"&amp;O8621,[1]挑战模式!$A:$AS,14+N8621,FALSE),[1]怪物!$B:$L,11,FALSE))))</f>
        <v/>
      </c>
      <c r="H8621" t="str">
        <f t="shared" si="403"/>
        <v/>
      </c>
      <c r="I8621" t="str">
        <f t="shared" si="404"/>
        <v/>
      </c>
      <c r="J8621" t="str">
        <f>IF(B8621="","",IF(RIGHT(VLOOKUP(K8621&amp;"_"&amp;L8621&amp;"_"&amp;M8621&amp;"_"&amp;O8621,[1]挑战模式!$A:$AS,14+N8621,FALSE),1)="3","EffectCreate_BossEffect;EffectCreate_MonsterShow","EffectCreate_MonsterShow"))</f>
        <v/>
      </c>
      <c r="K8621">
        <v>2</v>
      </c>
      <c r="L8621">
        <v>2</v>
      </c>
      <c r="M8621">
        <v>1</v>
      </c>
      <c r="N8621">
        <v>2</v>
      </c>
      <c r="O8621" t="s">
        <v>468</v>
      </c>
    </row>
    <row r="8622" spans="2:15" x14ac:dyDescent="0.2">
      <c r="B8622" t="str">
        <f>IF(ISNA(VLOOKUP(K8622&amp;"_"&amp;L8622&amp;"_"&amp;M8622&amp;"_"&amp;O8622,[1]挑战模式!$A:$AS,1,FALSE)),"",IF(VLOOKUP(K8622&amp;"_"&amp;L8622&amp;"_"&amp;M8622&amp;"_"&amp;O8622,[1]挑战模式!$A:$AS,14+N8622,FALSE)="","","Monster_Season"&amp;K8622&amp;"_Challenge"&amp;L8622&amp;"_"&amp;M8622&amp;"_"&amp;N8622&amp;"_"&amp;O8622))</f>
        <v/>
      </c>
      <c r="C8622" t="str">
        <f t="shared" ref="C8622:C8685" si="405">IF(B8622="","","None")</f>
        <v/>
      </c>
      <c r="G8622" t="str">
        <f>IF(ISNA(VLOOKUP(K8622&amp;"_"&amp;L8622&amp;"_"&amp;M8622&amp;"_"&amp;O8622,[1]挑战模式!$A:$AS,14+N8622,FALSE)),"",IF(VLOOKUP(K8622&amp;"_"&amp;L8622&amp;"_"&amp;M8622&amp;"_"&amp;O8622,[1]挑战模式!$A:$AS,14+N8622,FALSE)="","",IF(VLOOKUP(VLOOKUP(K8622&amp;"_"&amp;L8622&amp;"_"&amp;M8622&amp;"_"&amp;O8622,[1]挑战模式!$A:$AS,14+N8622,FALSE),[1]怪物!$B:$L,11,FALSE)=0,"",VLOOKUP(VLOOKUP(K8622&amp;"_"&amp;L8622&amp;"_"&amp;M8622&amp;"_"&amp;O8622,[1]挑战模式!$A:$AS,14+N8622,FALSE),[1]怪物!$B:$L,11,FALSE))))</f>
        <v/>
      </c>
      <c r="H8622" t="str">
        <f t="shared" ref="H8622:H8685" si="406">IF(B8622="","","Unit_Monster"&amp;RIGHT(B8622,LEN(B8622)-7))</f>
        <v/>
      </c>
      <c r="I8622" t="str">
        <f t="shared" ref="I8622:I8685" si="407">IF(B8622="","","TowerDefense_Monster1")</f>
        <v/>
      </c>
      <c r="J8622" t="str">
        <f>IF(B8622="","",IF(RIGHT(VLOOKUP(K8622&amp;"_"&amp;L8622&amp;"_"&amp;M8622&amp;"_"&amp;O8622,[1]挑战模式!$A:$AS,14+N8622,FALSE),1)="3","EffectCreate_BossEffect;EffectCreate_MonsterShow","EffectCreate_MonsterShow"))</f>
        <v/>
      </c>
      <c r="K8622">
        <v>2</v>
      </c>
      <c r="L8622">
        <v>2</v>
      </c>
      <c r="M8622">
        <v>1</v>
      </c>
      <c r="N8622">
        <v>3</v>
      </c>
      <c r="O8622" t="s">
        <v>468</v>
      </c>
    </row>
    <row r="8623" spans="2:15" x14ac:dyDescent="0.2">
      <c r="B8623" t="str">
        <f>IF(ISNA(VLOOKUP(K8623&amp;"_"&amp;L8623&amp;"_"&amp;M8623&amp;"_"&amp;O8623,[1]挑战模式!$A:$AS,1,FALSE)),"",IF(VLOOKUP(K8623&amp;"_"&amp;L8623&amp;"_"&amp;M8623&amp;"_"&amp;O8623,[1]挑战模式!$A:$AS,14+N8623,FALSE)="","","Monster_Season"&amp;K8623&amp;"_Challenge"&amp;L8623&amp;"_"&amp;M8623&amp;"_"&amp;N8623&amp;"_"&amp;O8623))</f>
        <v/>
      </c>
      <c r="C8623" t="str">
        <f t="shared" si="405"/>
        <v/>
      </c>
      <c r="G8623" t="str">
        <f>IF(ISNA(VLOOKUP(K8623&amp;"_"&amp;L8623&amp;"_"&amp;M8623&amp;"_"&amp;O8623,[1]挑战模式!$A:$AS,14+N8623,FALSE)),"",IF(VLOOKUP(K8623&amp;"_"&amp;L8623&amp;"_"&amp;M8623&amp;"_"&amp;O8623,[1]挑战模式!$A:$AS,14+N8623,FALSE)="","",IF(VLOOKUP(VLOOKUP(K8623&amp;"_"&amp;L8623&amp;"_"&amp;M8623&amp;"_"&amp;O8623,[1]挑战模式!$A:$AS,14+N8623,FALSE),[1]怪物!$B:$L,11,FALSE)=0,"",VLOOKUP(VLOOKUP(K8623&amp;"_"&amp;L8623&amp;"_"&amp;M8623&amp;"_"&amp;O8623,[1]挑战模式!$A:$AS,14+N8623,FALSE),[1]怪物!$B:$L,11,FALSE))))</f>
        <v/>
      </c>
      <c r="H8623" t="str">
        <f t="shared" si="406"/>
        <v/>
      </c>
      <c r="I8623" t="str">
        <f t="shared" si="407"/>
        <v/>
      </c>
      <c r="J8623" t="str">
        <f>IF(B8623="","",IF(RIGHT(VLOOKUP(K8623&amp;"_"&amp;L8623&amp;"_"&amp;M8623&amp;"_"&amp;O8623,[1]挑战模式!$A:$AS,14+N8623,FALSE),1)="3","EffectCreate_BossEffect;EffectCreate_MonsterShow","EffectCreate_MonsterShow"))</f>
        <v/>
      </c>
      <c r="K8623">
        <v>2</v>
      </c>
      <c r="L8623">
        <v>2</v>
      </c>
      <c r="M8623">
        <v>1</v>
      </c>
      <c r="N8623">
        <v>4</v>
      </c>
      <c r="O8623" t="s">
        <v>468</v>
      </c>
    </row>
    <row r="8624" spans="2:15" x14ac:dyDescent="0.2">
      <c r="B8624" t="str">
        <f>IF(ISNA(VLOOKUP(K8624&amp;"_"&amp;L8624&amp;"_"&amp;M8624&amp;"_"&amp;O8624,[1]挑战模式!$A:$AS,1,FALSE)),"",IF(VLOOKUP(K8624&amp;"_"&amp;L8624&amp;"_"&amp;M8624&amp;"_"&amp;O8624,[1]挑战模式!$A:$AS,14+N8624,FALSE)="","","Monster_Season"&amp;K8624&amp;"_Challenge"&amp;L8624&amp;"_"&amp;M8624&amp;"_"&amp;N8624&amp;"_"&amp;O8624))</f>
        <v/>
      </c>
      <c r="C8624" t="str">
        <f t="shared" si="405"/>
        <v/>
      </c>
      <c r="G8624" t="str">
        <f>IF(ISNA(VLOOKUP(K8624&amp;"_"&amp;L8624&amp;"_"&amp;M8624&amp;"_"&amp;O8624,[1]挑战模式!$A:$AS,14+N8624,FALSE)),"",IF(VLOOKUP(K8624&amp;"_"&amp;L8624&amp;"_"&amp;M8624&amp;"_"&amp;O8624,[1]挑战模式!$A:$AS,14+N8624,FALSE)="","",IF(VLOOKUP(VLOOKUP(K8624&amp;"_"&amp;L8624&amp;"_"&amp;M8624&amp;"_"&amp;O8624,[1]挑战模式!$A:$AS,14+N8624,FALSE),[1]怪物!$B:$L,11,FALSE)=0,"",VLOOKUP(VLOOKUP(K8624&amp;"_"&amp;L8624&amp;"_"&amp;M8624&amp;"_"&amp;O8624,[1]挑战模式!$A:$AS,14+N8624,FALSE),[1]怪物!$B:$L,11,FALSE))))</f>
        <v/>
      </c>
      <c r="H8624" t="str">
        <f t="shared" si="406"/>
        <v/>
      </c>
      <c r="I8624" t="str">
        <f t="shared" si="407"/>
        <v/>
      </c>
      <c r="J8624" t="str">
        <f>IF(B8624="","",IF(RIGHT(VLOOKUP(K8624&amp;"_"&amp;L8624&amp;"_"&amp;M8624&amp;"_"&amp;O8624,[1]挑战模式!$A:$AS,14+N8624,FALSE),1)="3","EffectCreate_BossEffect;EffectCreate_MonsterShow","EffectCreate_MonsterShow"))</f>
        <v/>
      </c>
      <c r="K8624">
        <v>2</v>
      </c>
      <c r="L8624">
        <v>2</v>
      </c>
      <c r="M8624">
        <v>1</v>
      </c>
      <c r="N8624">
        <v>5</v>
      </c>
      <c r="O8624" t="s">
        <v>468</v>
      </c>
    </row>
    <row r="8625" spans="2:15" x14ac:dyDescent="0.2">
      <c r="B8625" t="str">
        <f>IF(ISNA(VLOOKUP(K8625&amp;"_"&amp;L8625&amp;"_"&amp;M8625&amp;"_"&amp;O8625,[1]挑战模式!$A:$AS,1,FALSE)),"",IF(VLOOKUP(K8625&amp;"_"&amp;L8625&amp;"_"&amp;M8625&amp;"_"&amp;O8625,[1]挑战模式!$A:$AS,14+N8625,FALSE)="","","Monster_Season"&amp;K8625&amp;"_Challenge"&amp;L8625&amp;"_"&amp;M8625&amp;"_"&amp;N8625&amp;"_"&amp;O8625))</f>
        <v/>
      </c>
      <c r="C8625" t="str">
        <f t="shared" si="405"/>
        <v/>
      </c>
      <c r="G8625" t="str">
        <f>IF(ISNA(VLOOKUP(K8625&amp;"_"&amp;L8625&amp;"_"&amp;M8625&amp;"_"&amp;O8625,[1]挑战模式!$A:$AS,14+N8625,FALSE)),"",IF(VLOOKUP(K8625&amp;"_"&amp;L8625&amp;"_"&amp;M8625&amp;"_"&amp;O8625,[1]挑战模式!$A:$AS,14+N8625,FALSE)="","",IF(VLOOKUP(VLOOKUP(K8625&amp;"_"&amp;L8625&amp;"_"&amp;M8625&amp;"_"&amp;O8625,[1]挑战模式!$A:$AS,14+N8625,FALSE),[1]怪物!$B:$L,11,FALSE)=0,"",VLOOKUP(VLOOKUP(K8625&amp;"_"&amp;L8625&amp;"_"&amp;M8625&amp;"_"&amp;O8625,[1]挑战模式!$A:$AS,14+N8625,FALSE),[1]怪物!$B:$L,11,FALSE))))</f>
        <v/>
      </c>
      <c r="H8625" t="str">
        <f t="shared" si="406"/>
        <v/>
      </c>
      <c r="I8625" t="str">
        <f t="shared" si="407"/>
        <v/>
      </c>
      <c r="J8625" t="str">
        <f>IF(B8625="","",IF(RIGHT(VLOOKUP(K8625&amp;"_"&amp;L8625&amp;"_"&amp;M8625&amp;"_"&amp;O8625,[1]挑战模式!$A:$AS,14+N8625,FALSE),1)="3","EffectCreate_BossEffect;EffectCreate_MonsterShow","EffectCreate_MonsterShow"))</f>
        <v/>
      </c>
      <c r="K8625">
        <v>2</v>
      </c>
      <c r="L8625">
        <v>2</v>
      </c>
      <c r="M8625">
        <v>1</v>
      </c>
      <c r="N8625">
        <v>6</v>
      </c>
      <c r="O8625" t="s">
        <v>468</v>
      </c>
    </row>
    <row r="8626" spans="2:15" x14ac:dyDescent="0.2">
      <c r="B8626" t="str">
        <f>IF(ISNA(VLOOKUP(K8626&amp;"_"&amp;L8626&amp;"_"&amp;M8626&amp;"_"&amp;O8626,[1]挑战模式!$A:$AS,1,FALSE)),"",IF(VLOOKUP(K8626&amp;"_"&amp;L8626&amp;"_"&amp;M8626&amp;"_"&amp;O8626,[1]挑战模式!$A:$AS,14+N8626,FALSE)="","","Monster_Season"&amp;K8626&amp;"_Challenge"&amp;L8626&amp;"_"&amp;M8626&amp;"_"&amp;N8626&amp;"_"&amp;O8626))</f>
        <v>Monster_Season2_Challenge2_2_1_Hell</v>
      </c>
      <c r="C8626" t="str">
        <f t="shared" si="405"/>
        <v>None</v>
      </c>
      <c r="G8626" t="str">
        <f>IF(ISNA(VLOOKUP(K8626&amp;"_"&amp;L8626&amp;"_"&amp;M8626&amp;"_"&amp;O8626,[1]挑战模式!$A:$AS,14+N8626,FALSE)),"",IF(VLOOKUP(K8626&amp;"_"&amp;L8626&amp;"_"&amp;M8626&amp;"_"&amp;O8626,[1]挑战模式!$A:$AS,14+N8626,FALSE)="","",IF(VLOOKUP(VLOOKUP(K8626&amp;"_"&amp;L8626&amp;"_"&amp;M8626&amp;"_"&amp;O8626,[1]挑战模式!$A:$AS,14+N8626,FALSE),[1]怪物!$B:$L,11,FALSE)=0,"",VLOOKUP(VLOOKUP(K8626&amp;"_"&amp;L8626&amp;"_"&amp;M8626&amp;"_"&amp;O8626,[1]挑战模式!$A:$AS,14+N8626,FALSE),[1]怪物!$B:$L,11,FALSE))))</f>
        <v/>
      </c>
      <c r="H8626" t="str">
        <f t="shared" si="406"/>
        <v>Unit_Monster_Season2_Challenge2_2_1_Hell</v>
      </c>
      <c r="I8626" t="str">
        <f t="shared" si="407"/>
        <v>TowerDefense_Monster1</v>
      </c>
      <c r="J8626" t="str">
        <f>IF(B8626="","",IF(RIGHT(VLOOKUP(K8626&amp;"_"&amp;L8626&amp;"_"&amp;M8626&amp;"_"&amp;O8626,[1]挑战模式!$A:$AS,14+N8626,FALSE),1)="3","EffectCreate_BossEffect;EffectCreate_MonsterShow","EffectCreate_MonsterShow"))</f>
        <v>EffectCreate_MonsterShow</v>
      </c>
      <c r="K8626">
        <v>2</v>
      </c>
      <c r="L8626">
        <v>2</v>
      </c>
      <c r="M8626">
        <v>2</v>
      </c>
      <c r="N8626">
        <v>1</v>
      </c>
      <c r="O8626" t="s">
        <v>468</v>
      </c>
    </row>
    <row r="8627" spans="2:15" x14ac:dyDescent="0.2">
      <c r="B8627" t="str">
        <f>IF(ISNA(VLOOKUP(K8627&amp;"_"&amp;L8627&amp;"_"&amp;M8627&amp;"_"&amp;O8627,[1]挑战模式!$A:$AS,1,FALSE)),"",IF(VLOOKUP(K8627&amp;"_"&amp;L8627&amp;"_"&amp;M8627&amp;"_"&amp;O8627,[1]挑战模式!$A:$AS,14+N8627,FALSE)="","","Monster_Season"&amp;K8627&amp;"_Challenge"&amp;L8627&amp;"_"&amp;M8627&amp;"_"&amp;N8627&amp;"_"&amp;O8627))</f>
        <v>Monster_Season2_Challenge2_2_2_Hell</v>
      </c>
      <c r="C8627" t="str">
        <f t="shared" si="405"/>
        <v>None</v>
      </c>
      <c r="G8627" t="str">
        <f>IF(ISNA(VLOOKUP(K8627&amp;"_"&amp;L8627&amp;"_"&amp;M8627&amp;"_"&amp;O8627,[1]挑战模式!$A:$AS,14+N8627,FALSE)),"",IF(VLOOKUP(K8627&amp;"_"&amp;L8627&amp;"_"&amp;M8627&amp;"_"&amp;O8627,[1]挑战模式!$A:$AS,14+N8627,FALSE)="","",IF(VLOOKUP(VLOOKUP(K8627&amp;"_"&amp;L8627&amp;"_"&amp;M8627&amp;"_"&amp;O8627,[1]挑战模式!$A:$AS,14+N8627,FALSE),[1]怪物!$B:$L,11,FALSE)=0,"",VLOOKUP(VLOOKUP(K8627&amp;"_"&amp;L8627&amp;"_"&amp;M8627&amp;"_"&amp;O8627,[1]挑战模式!$A:$AS,14+N8627,FALSE),[1]怪物!$B:$L,11,FALSE))))</f>
        <v/>
      </c>
      <c r="H8627" t="str">
        <f t="shared" si="406"/>
        <v>Unit_Monster_Season2_Challenge2_2_2_Hell</v>
      </c>
      <c r="I8627" t="str">
        <f t="shared" si="407"/>
        <v>TowerDefense_Monster1</v>
      </c>
      <c r="J8627" t="str">
        <f>IF(B8627="","",IF(RIGHT(VLOOKUP(K8627&amp;"_"&amp;L8627&amp;"_"&amp;M8627&amp;"_"&amp;O8627,[1]挑战模式!$A:$AS,14+N8627,FALSE),1)="3","EffectCreate_BossEffect;EffectCreate_MonsterShow","EffectCreate_MonsterShow"))</f>
        <v>EffectCreate_MonsterShow</v>
      </c>
      <c r="K8627">
        <v>2</v>
      </c>
      <c r="L8627">
        <v>2</v>
      </c>
      <c r="M8627">
        <v>2</v>
      </c>
      <c r="N8627">
        <v>2</v>
      </c>
      <c r="O8627" t="s">
        <v>468</v>
      </c>
    </row>
    <row r="8628" spans="2:15" x14ac:dyDescent="0.2">
      <c r="B8628" t="str">
        <f>IF(ISNA(VLOOKUP(K8628&amp;"_"&amp;L8628&amp;"_"&amp;M8628&amp;"_"&amp;O8628,[1]挑战模式!$A:$AS,1,FALSE)),"",IF(VLOOKUP(K8628&amp;"_"&amp;L8628&amp;"_"&amp;M8628&amp;"_"&amp;O8628,[1]挑战模式!$A:$AS,14+N8628,FALSE)="","","Monster_Season"&amp;K8628&amp;"_Challenge"&amp;L8628&amp;"_"&amp;M8628&amp;"_"&amp;N8628&amp;"_"&amp;O8628))</f>
        <v/>
      </c>
      <c r="C8628" t="str">
        <f t="shared" si="405"/>
        <v/>
      </c>
      <c r="G8628" t="str">
        <f>IF(ISNA(VLOOKUP(K8628&amp;"_"&amp;L8628&amp;"_"&amp;M8628&amp;"_"&amp;O8628,[1]挑战模式!$A:$AS,14+N8628,FALSE)),"",IF(VLOOKUP(K8628&amp;"_"&amp;L8628&amp;"_"&amp;M8628&amp;"_"&amp;O8628,[1]挑战模式!$A:$AS,14+N8628,FALSE)="","",IF(VLOOKUP(VLOOKUP(K8628&amp;"_"&amp;L8628&amp;"_"&amp;M8628&amp;"_"&amp;O8628,[1]挑战模式!$A:$AS,14+N8628,FALSE),[1]怪物!$B:$L,11,FALSE)=0,"",VLOOKUP(VLOOKUP(K8628&amp;"_"&amp;L8628&amp;"_"&amp;M8628&amp;"_"&amp;O8628,[1]挑战模式!$A:$AS,14+N8628,FALSE),[1]怪物!$B:$L,11,FALSE))))</f>
        <v/>
      </c>
      <c r="H8628" t="str">
        <f t="shared" si="406"/>
        <v/>
      </c>
      <c r="I8628" t="str">
        <f t="shared" si="407"/>
        <v/>
      </c>
      <c r="J8628" t="str">
        <f>IF(B8628="","",IF(RIGHT(VLOOKUP(K8628&amp;"_"&amp;L8628&amp;"_"&amp;M8628&amp;"_"&amp;O8628,[1]挑战模式!$A:$AS,14+N8628,FALSE),1)="3","EffectCreate_BossEffect;EffectCreate_MonsterShow","EffectCreate_MonsterShow"))</f>
        <v/>
      </c>
      <c r="K8628">
        <v>2</v>
      </c>
      <c r="L8628">
        <v>2</v>
      </c>
      <c r="M8628">
        <v>2</v>
      </c>
      <c r="N8628">
        <v>3</v>
      </c>
      <c r="O8628" t="s">
        <v>468</v>
      </c>
    </row>
    <row r="8629" spans="2:15" x14ac:dyDescent="0.2">
      <c r="B8629" t="str">
        <f>IF(ISNA(VLOOKUP(K8629&amp;"_"&amp;L8629&amp;"_"&amp;M8629&amp;"_"&amp;O8629,[1]挑战模式!$A:$AS,1,FALSE)),"",IF(VLOOKUP(K8629&amp;"_"&amp;L8629&amp;"_"&amp;M8629&amp;"_"&amp;O8629,[1]挑战模式!$A:$AS,14+N8629,FALSE)="","","Monster_Season"&amp;K8629&amp;"_Challenge"&amp;L8629&amp;"_"&amp;M8629&amp;"_"&amp;N8629&amp;"_"&amp;O8629))</f>
        <v/>
      </c>
      <c r="C8629" t="str">
        <f t="shared" si="405"/>
        <v/>
      </c>
      <c r="G8629" t="str">
        <f>IF(ISNA(VLOOKUP(K8629&amp;"_"&amp;L8629&amp;"_"&amp;M8629&amp;"_"&amp;O8629,[1]挑战模式!$A:$AS,14+N8629,FALSE)),"",IF(VLOOKUP(K8629&amp;"_"&amp;L8629&amp;"_"&amp;M8629&amp;"_"&amp;O8629,[1]挑战模式!$A:$AS,14+N8629,FALSE)="","",IF(VLOOKUP(VLOOKUP(K8629&amp;"_"&amp;L8629&amp;"_"&amp;M8629&amp;"_"&amp;O8629,[1]挑战模式!$A:$AS,14+N8629,FALSE),[1]怪物!$B:$L,11,FALSE)=0,"",VLOOKUP(VLOOKUP(K8629&amp;"_"&amp;L8629&amp;"_"&amp;M8629&amp;"_"&amp;O8629,[1]挑战模式!$A:$AS,14+N8629,FALSE),[1]怪物!$B:$L,11,FALSE))))</f>
        <v/>
      </c>
      <c r="H8629" t="str">
        <f t="shared" si="406"/>
        <v/>
      </c>
      <c r="I8629" t="str">
        <f t="shared" si="407"/>
        <v/>
      </c>
      <c r="J8629" t="str">
        <f>IF(B8629="","",IF(RIGHT(VLOOKUP(K8629&amp;"_"&amp;L8629&amp;"_"&amp;M8629&amp;"_"&amp;O8629,[1]挑战模式!$A:$AS,14+N8629,FALSE),1)="3","EffectCreate_BossEffect;EffectCreate_MonsterShow","EffectCreate_MonsterShow"))</f>
        <v/>
      </c>
      <c r="K8629">
        <v>2</v>
      </c>
      <c r="L8629">
        <v>2</v>
      </c>
      <c r="M8629">
        <v>2</v>
      </c>
      <c r="N8629">
        <v>4</v>
      </c>
      <c r="O8629" t="s">
        <v>468</v>
      </c>
    </row>
    <row r="8630" spans="2:15" x14ac:dyDescent="0.2">
      <c r="B8630" t="str">
        <f>IF(ISNA(VLOOKUP(K8630&amp;"_"&amp;L8630&amp;"_"&amp;M8630&amp;"_"&amp;O8630,[1]挑战模式!$A:$AS,1,FALSE)),"",IF(VLOOKUP(K8630&amp;"_"&amp;L8630&amp;"_"&amp;M8630&amp;"_"&amp;O8630,[1]挑战模式!$A:$AS,14+N8630,FALSE)="","","Monster_Season"&amp;K8630&amp;"_Challenge"&amp;L8630&amp;"_"&amp;M8630&amp;"_"&amp;N8630&amp;"_"&amp;O8630))</f>
        <v/>
      </c>
      <c r="C8630" t="str">
        <f t="shared" si="405"/>
        <v/>
      </c>
      <c r="G8630" t="str">
        <f>IF(ISNA(VLOOKUP(K8630&amp;"_"&amp;L8630&amp;"_"&amp;M8630&amp;"_"&amp;O8630,[1]挑战模式!$A:$AS,14+N8630,FALSE)),"",IF(VLOOKUP(K8630&amp;"_"&amp;L8630&amp;"_"&amp;M8630&amp;"_"&amp;O8630,[1]挑战模式!$A:$AS,14+N8630,FALSE)="","",IF(VLOOKUP(VLOOKUP(K8630&amp;"_"&amp;L8630&amp;"_"&amp;M8630&amp;"_"&amp;O8630,[1]挑战模式!$A:$AS,14+N8630,FALSE),[1]怪物!$B:$L,11,FALSE)=0,"",VLOOKUP(VLOOKUP(K8630&amp;"_"&amp;L8630&amp;"_"&amp;M8630&amp;"_"&amp;O8630,[1]挑战模式!$A:$AS,14+N8630,FALSE),[1]怪物!$B:$L,11,FALSE))))</f>
        <v/>
      </c>
      <c r="H8630" t="str">
        <f t="shared" si="406"/>
        <v/>
      </c>
      <c r="I8630" t="str">
        <f t="shared" si="407"/>
        <v/>
      </c>
      <c r="J8630" t="str">
        <f>IF(B8630="","",IF(RIGHT(VLOOKUP(K8630&amp;"_"&amp;L8630&amp;"_"&amp;M8630&amp;"_"&amp;O8630,[1]挑战模式!$A:$AS,14+N8630,FALSE),1)="3","EffectCreate_BossEffect;EffectCreate_MonsterShow","EffectCreate_MonsterShow"))</f>
        <v/>
      </c>
      <c r="K8630">
        <v>2</v>
      </c>
      <c r="L8630">
        <v>2</v>
      </c>
      <c r="M8630">
        <v>2</v>
      </c>
      <c r="N8630">
        <v>5</v>
      </c>
      <c r="O8630" t="s">
        <v>468</v>
      </c>
    </row>
    <row r="8631" spans="2:15" x14ac:dyDescent="0.2">
      <c r="B8631" t="str">
        <f>IF(ISNA(VLOOKUP(K8631&amp;"_"&amp;L8631&amp;"_"&amp;M8631&amp;"_"&amp;O8631,[1]挑战模式!$A:$AS,1,FALSE)),"",IF(VLOOKUP(K8631&amp;"_"&amp;L8631&amp;"_"&amp;M8631&amp;"_"&amp;O8631,[1]挑战模式!$A:$AS,14+N8631,FALSE)="","","Monster_Season"&amp;K8631&amp;"_Challenge"&amp;L8631&amp;"_"&amp;M8631&amp;"_"&amp;N8631&amp;"_"&amp;O8631))</f>
        <v/>
      </c>
      <c r="C8631" t="str">
        <f t="shared" si="405"/>
        <v/>
      </c>
      <c r="G8631" t="str">
        <f>IF(ISNA(VLOOKUP(K8631&amp;"_"&amp;L8631&amp;"_"&amp;M8631&amp;"_"&amp;O8631,[1]挑战模式!$A:$AS,14+N8631,FALSE)),"",IF(VLOOKUP(K8631&amp;"_"&amp;L8631&amp;"_"&amp;M8631&amp;"_"&amp;O8631,[1]挑战模式!$A:$AS,14+N8631,FALSE)="","",IF(VLOOKUP(VLOOKUP(K8631&amp;"_"&amp;L8631&amp;"_"&amp;M8631&amp;"_"&amp;O8631,[1]挑战模式!$A:$AS,14+N8631,FALSE),[1]怪物!$B:$L,11,FALSE)=0,"",VLOOKUP(VLOOKUP(K8631&amp;"_"&amp;L8631&amp;"_"&amp;M8631&amp;"_"&amp;O8631,[1]挑战模式!$A:$AS,14+N8631,FALSE),[1]怪物!$B:$L,11,FALSE))))</f>
        <v/>
      </c>
      <c r="H8631" t="str">
        <f t="shared" si="406"/>
        <v/>
      </c>
      <c r="I8631" t="str">
        <f t="shared" si="407"/>
        <v/>
      </c>
      <c r="J8631" t="str">
        <f>IF(B8631="","",IF(RIGHT(VLOOKUP(K8631&amp;"_"&amp;L8631&amp;"_"&amp;M8631&amp;"_"&amp;O8631,[1]挑战模式!$A:$AS,14+N8631,FALSE),1)="3","EffectCreate_BossEffect;EffectCreate_MonsterShow","EffectCreate_MonsterShow"))</f>
        <v/>
      </c>
      <c r="K8631">
        <v>2</v>
      </c>
      <c r="L8631">
        <v>2</v>
      </c>
      <c r="M8631">
        <v>2</v>
      </c>
      <c r="N8631">
        <v>6</v>
      </c>
      <c r="O8631" t="s">
        <v>468</v>
      </c>
    </row>
    <row r="8632" spans="2:15" x14ac:dyDescent="0.2">
      <c r="B8632" t="str">
        <f>IF(ISNA(VLOOKUP(K8632&amp;"_"&amp;L8632&amp;"_"&amp;M8632&amp;"_"&amp;O8632,[1]挑战模式!$A:$AS,1,FALSE)),"",IF(VLOOKUP(K8632&amp;"_"&amp;L8632&amp;"_"&amp;M8632&amp;"_"&amp;O8632,[1]挑战模式!$A:$AS,14+N8632,FALSE)="","","Monster_Season"&amp;K8632&amp;"_Challenge"&amp;L8632&amp;"_"&amp;M8632&amp;"_"&amp;N8632&amp;"_"&amp;O8632))</f>
        <v>Monster_Season2_Challenge2_3_1_Hell</v>
      </c>
      <c r="C8632" t="str">
        <f t="shared" si="405"/>
        <v>None</v>
      </c>
      <c r="G8632" t="str">
        <f>IF(ISNA(VLOOKUP(K8632&amp;"_"&amp;L8632&amp;"_"&amp;M8632&amp;"_"&amp;O8632,[1]挑战模式!$A:$AS,14+N8632,FALSE)),"",IF(VLOOKUP(K8632&amp;"_"&amp;L8632&amp;"_"&amp;M8632&amp;"_"&amp;O8632,[1]挑战模式!$A:$AS,14+N8632,FALSE)="","",IF(VLOOKUP(VLOOKUP(K8632&amp;"_"&amp;L8632&amp;"_"&amp;M8632&amp;"_"&amp;O8632,[1]挑战模式!$A:$AS,14+N8632,FALSE),[1]怪物!$B:$L,11,FALSE)=0,"",VLOOKUP(VLOOKUP(K8632&amp;"_"&amp;L8632&amp;"_"&amp;M8632&amp;"_"&amp;O8632,[1]挑战模式!$A:$AS,14+N8632,FALSE),[1]怪物!$B:$L,11,FALSE))))</f>
        <v/>
      </c>
      <c r="H8632" t="str">
        <f t="shared" si="406"/>
        <v>Unit_Monster_Season2_Challenge2_3_1_Hell</v>
      </c>
      <c r="I8632" t="str">
        <f t="shared" si="407"/>
        <v>TowerDefense_Monster1</v>
      </c>
      <c r="J8632" t="str">
        <f>IF(B8632="","",IF(RIGHT(VLOOKUP(K8632&amp;"_"&amp;L8632&amp;"_"&amp;M8632&amp;"_"&amp;O8632,[1]挑战模式!$A:$AS,14+N8632,FALSE),1)="3","EffectCreate_BossEffect;EffectCreate_MonsterShow","EffectCreate_MonsterShow"))</f>
        <v>EffectCreate_MonsterShow</v>
      </c>
      <c r="K8632">
        <v>2</v>
      </c>
      <c r="L8632">
        <v>2</v>
      </c>
      <c r="M8632">
        <v>3</v>
      </c>
      <c r="N8632">
        <v>1</v>
      </c>
      <c r="O8632" t="s">
        <v>468</v>
      </c>
    </row>
    <row r="8633" spans="2:15" x14ac:dyDescent="0.2">
      <c r="B8633" t="str">
        <f>IF(ISNA(VLOOKUP(K8633&amp;"_"&amp;L8633&amp;"_"&amp;M8633&amp;"_"&amp;O8633,[1]挑战模式!$A:$AS,1,FALSE)),"",IF(VLOOKUP(K8633&amp;"_"&amp;L8633&amp;"_"&amp;M8633&amp;"_"&amp;O8633,[1]挑战模式!$A:$AS,14+N8633,FALSE)="","","Monster_Season"&amp;K8633&amp;"_Challenge"&amp;L8633&amp;"_"&amp;M8633&amp;"_"&amp;N8633&amp;"_"&amp;O8633))</f>
        <v>Monster_Season2_Challenge2_3_2_Hell</v>
      </c>
      <c r="C8633" t="str">
        <f t="shared" si="405"/>
        <v>None</v>
      </c>
      <c r="G8633" t="str">
        <f>IF(ISNA(VLOOKUP(K8633&amp;"_"&amp;L8633&amp;"_"&amp;M8633&amp;"_"&amp;O8633,[1]挑战模式!$A:$AS,14+N8633,FALSE)),"",IF(VLOOKUP(K8633&amp;"_"&amp;L8633&amp;"_"&amp;M8633&amp;"_"&amp;O8633,[1]挑战模式!$A:$AS,14+N8633,FALSE)="","",IF(VLOOKUP(VLOOKUP(K8633&amp;"_"&amp;L8633&amp;"_"&amp;M8633&amp;"_"&amp;O8633,[1]挑战模式!$A:$AS,14+N8633,FALSE),[1]怪物!$B:$L,11,FALSE)=0,"",VLOOKUP(VLOOKUP(K8633&amp;"_"&amp;L8633&amp;"_"&amp;M8633&amp;"_"&amp;O8633,[1]挑战模式!$A:$AS,14+N8633,FALSE),[1]怪物!$B:$L,11,FALSE))))</f>
        <v/>
      </c>
      <c r="H8633" t="str">
        <f t="shared" si="406"/>
        <v>Unit_Monster_Season2_Challenge2_3_2_Hell</v>
      </c>
      <c r="I8633" t="str">
        <f t="shared" si="407"/>
        <v>TowerDefense_Monster1</v>
      </c>
      <c r="J8633" t="str">
        <f>IF(B8633="","",IF(RIGHT(VLOOKUP(K8633&amp;"_"&amp;L8633&amp;"_"&amp;M8633&amp;"_"&amp;O8633,[1]挑战模式!$A:$AS,14+N8633,FALSE),1)="3","EffectCreate_BossEffect;EffectCreate_MonsterShow","EffectCreate_MonsterShow"))</f>
        <v>EffectCreate_MonsterShow</v>
      </c>
      <c r="K8633">
        <v>2</v>
      </c>
      <c r="L8633">
        <v>2</v>
      </c>
      <c r="M8633">
        <v>3</v>
      </c>
      <c r="N8633">
        <v>2</v>
      </c>
      <c r="O8633" t="s">
        <v>468</v>
      </c>
    </row>
    <row r="8634" spans="2:15" x14ac:dyDescent="0.2">
      <c r="B8634" t="str">
        <f>IF(ISNA(VLOOKUP(K8634&amp;"_"&amp;L8634&amp;"_"&amp;M8634&amp;"_"&amp;O8634,[1]挑战模式!$A:$AS,1,FALSE)),"",IF(VLOOKUP(K8634&amp;"_"&amp;L8634&amp;"_"&amp;M8634&amp;"_"&amp;O8634,[1]挑战模式!$A:$AS,14+N8634,FALSE)="","","Monster_Season"&amp;K8634&amp;"_Challenge"&amp;L8634&amp;"_"&amp;M8634&amp;"_"&amp;N8634&amp;"_"&amp;O8634))</f>
        <v/>
      </c>
      <c r="C8634" t="str">
        <f t="shared" si="405"/>
        <v/>
      </c>
      <c r="G8634" t="str">
        <f>IF(ISNA(VLOOKUP(K8634&amp;"_"&amp;L8634&amp;"_"&amp;M8634&amp;"_"&amp;O8634,[1]挑战模式!$A:$AS,14+N8634,FALSE)),"",IF(VLOOKUP(K8634&amp;"_"&amp;L8634&amp;"_"&amp;M8634&amp;"_"&amp;O8634,[1]挑战模式!$A:$AS,14+N8634,FALSE)="","",IF(VLOOKUP(VLOOKUP(K8634&amp;"_"&amp;L8634&amp;"_"&amp;M8634&amp;"_"&amp;O8634,[1]挑战模式!$A:$AS,14+N8634,FALSE),[1]怪物!$B:$L,11,FALSE)=0,"",VLOOKUP(VLOOKUP(K8634&amp;"_"&amp;L8634&amp;"_"&amp;M8634&amp;"_"&amp;O8634,[1]挑战模式!$A:$AS,14+N8634,FALSE),[1]怪物!$B:$L,11,FALSE))))</f>
        <v/>
      </c>
      <c r="H8634" t="str">
        <f t="shared" si="406"/>
        <v/>
      </c>
      <c r="I8634" t="str">
        <f t="shared" si="407"/>
        <v/>
      </c>
      <c r="J8634" t="str">
        <f>IF(B8634="","",IF(RIGHT(VLOOKUP(K8634&amp;"_"&amp;L8634&amp;"_"&amp;M8634&amp;"_"&amp;O8634,[1]挑战模式!$A:$AS,14+N8634,FALSE),1)="3","EffectCreate_BossEffect;EffectCreate_MonsterShow","EffectCreate_MonsterShow"))</f>
        <v/>
      </c>
      <c r="K8634">
        <v>2</v>
      </c>
      <c r="L8634">
        <v>2</v>
      </c>
      <c r="M8634">
        <v>3</v>
      </c>
      <c r="N8634">
        <v>3</v>
      </c>
      <c r="O8634" t="s">
        <v>468</v>
      </c>
    </row>
    <row r="8635" spans="2:15" x14ac:dyDescent="0.2">
      <c r="B8635" t="str">
        <f>IF(ISNA(VLOOKUP(K8635&amp;"_"&amp;L8635&amp;"_"&amp;M8635&amp;"_"&amp;O8635,[1]挑战模式!$A:$AS,1,FALSE)),"",IF(VLOOKUP(K8635&amp;"_"&amp;L8635&amp;"_"&amp;M8635&amp;"_"&amp;O8635,[1]挑战模式!$A:$AS,14+N8635,FALSE)="","","Monster_Season"&amp;K8635&amp;"_Challenge"&amp;L8635&amp;"_"&amp;M8635&amp;"_"&amp;N8635&amp;"_"&amp;O8635))</f>
        <v/>
      </c>
      <c r="C8635" t="str">
        <f t="shared" si="405"/>
        <v/>
      </c>
      <c r="G8635" t="str">
        <f>IF(ISNA(VLOOKUP(K8635&amp;"_"&amp;L8635&amp;"_"&amp;M8635&amp;"_"&amp;O8635,[1]挑战模式!$A:$AS,14+N8635,FALSE)),"",IF(VLOOKUP(K8635&amp;"_"&amp;L8635&amp;"_"&amp;M8635&amp;"_"&amp;O8635,[1]挑战模式!$A:$AS,14+N8635,FALSE)="","",IF(VLOOKUP(VLOOKUP(K8635&amp;"_"&amp;L8635&amp;"_"&amp;M8635&amp;"_"&amp;O8635,[1]挑战模式!$A:$AS,14+N8635,FALSE),[1]怪物!$B:$L,11,FALSE)=0,"",VLOOKUP(VLOOKUP(K8635&amp;"_"&amp;L8635&amp;"_"&amp;M8635&amp;"_"&amp;O8635,[1]挑战模式!$A:$AS,14+N8635,FALSE),[1]怪物!$B:$L,11,FALSE))))</f>
        <v/>
      </c>
      <c r="H8635" t="str">
        <f t="shared" si="406"/>
        <v/>
      </c>
      <c r="I8635" t="str">
        <f t="shared" si="407"/>
        <v/>
      </c>
      <c r="J8635" t="str">
        <f>IF(B8635="","",IF(RIGHT(VLOOKUP(K8635&amp;"_"&amp;L8635&amp;"_"&amp;M8635&amp;"_"&amp;O8635,[1]挑战模式!$A:$AS,14+N8635,FALSE),1)="3","EffectCreate_BossEffect;EffectCreate_MonsterShow","EffectCreate_MonsterShow"))</f>
        <v/>
      </c>
      <c r="K8635">
        <v>2</v>
      </c>
      <c r="L8635">
        <v>2</v>
      </c>
      <c r="M8635">
        <v>3</v>
      </c>
      <c r="N8635">
        <v>4</v>
      </c>
      <c r="O8635" t="s">
        <v>468</v>
      </c>
    </row>
    <row r="8636" spans="2:15" x14ac:dyDescent="0.2">
      <c r="B8636" t="str">
        <f>IF(ISNA(VLOOKUP(K8636&amp;"_"&amp;L8636&amp;"_"&amp;M8636&amp;"_"&amp;O8636,[1]挑战模式!$A:$AS,1,FALSE)),"",IF(VLOOKUP(K8636&amp;"_"&amp;L8636&amp;"_"&amp;M8636&amp;"_"&amp;O8636,[1]挑战模式!$A:$AS,14+N8636,FALSE)="","","Monster_Season"&amp;K8636&amp;"_Challenge"&amp;L8636&amp;"_"&amp;M8636&amp;"_"&amp;N8636&amp;"_"&amp;O8636))</f>
        <v/>
      </c>
      <c r="C8636" t="str">
        <f t="shared" si="405"/>
        <v/>
      </c>
      <c r="G8636" t="str">
        <f>IF(ISNA(VLOOKUP(K8636&amp;"_"&amp;L8636&amp;"_"&amp;M8636&amp;"_"&amp;O8636,[1]挑战模式!$A:$AS,14+N8636,FALSE)),"",IF(VLOOKUP(K8636&amp;"_"&amp;L8636&amp;"_"&amp;M8636&amp;"_"&amp;O8636,[1]挑战模式!$A:$AS,14+N8636,FALSE)="","",IF(VLOOKUP(VLOOKUP(K8636&amp;"_"&amp;L8636&amp;"_"&amp;M8636&amp;"_"&amp;O8636,[1]挑战模式!$A:$AS,14+N8636,FALSE),[1]怪物!$B:$L,11,FALSE)=0,"",VLOOKUP(VLOOKUP(K8636&amp;"_"&amp;L8636&amp;"_"&amp;M8636&amp;"_"&amp;O8636,[1]挑战模式!$A:$AS,14+N8636,FALSE),[1]怪物!$B:$L,11,FALSE))))</f>
        <v/>
      </c>
      <c r="H8636" t="str">
        <f t="shared" si="406"/>
        <v/>
      </c>
      <c r="I8636" t="str">
        <f t="shared" si="407"/>
        <v/>
      </c>
      <c r="J8636" t="str">
        <f>IF(B8636="","",IF(RIGHT(VLOOKUP(K8636&amp;"_"&amp;L8636&amp;"_"&amp;M8636&amp;"_"&amp;O8636,[1]挑战模式!$A:$AS,14+N8636,FALSE),1)="3","EffectCreate_BossEffect;EffectCreate_MonsterShow","EffectCreate_MonsterShow"))</f>
        <v/>
      </c>
      <c r="K8636">
        <v>2</v>
      </c>
      <c r="L8636">
        <v>2</v>
      </c>
      <c r="M8636">
        <v>3</v>
      </c>
      <c r="N8636">
        <v>5</v>
      </c>
      <c r="O8636" t="s">
        <v>468</v>
      </c>
    </row>
    <row r="8637" spans="2:15" x14ac:dyDescent="0.2">
      <c r="B8637" t="str">
        <f>IF(ISNA(VLOOKUP(K8637&amp;"_"&amp;L8637&amp;"_"&amp;M8637&amp;"_"&amp;O8637,[1]挑战模式!$A:$AS,1,FALSE)),"",IF(VLOOKUP(K8637&amp;"_"&amp;L8637&amp;"_"&amp;M8637&amp;"_"&amp;O8637,[1]挑战模式!$A:$AS,14+N8637,FALSE)="","","Monster_Season"&amp;K8637&amp;"_Challenge"&amp;L8637&amp;"_"&amp;M8637&amp;"_"&amp;N8637&amp;"_"&amp;O8637))</f>
        <v/>
      </c>
      <c r="C8637" t="str">
        <f t="shared" si="405"/>
        <v/>
      </c>
      <c r="G8637" t="str">
        <f>IF(ISNA(VLOOKUP(K8637&amp;"_"&amp;L8637&amp;"_"&amp;M8637&amp;"_"&amp;O8637,[1]挑战模式!$A:$AS,14+N8637,FALSE)),"",IF(VLOOKUP(K8637&amp;"_"&amp;L8637&amp;"_"&amp;M8637&amp;"_"&amp;O8637,[1]挑战模式!$A:$AS,14+N8637,FALSE)="","",IF(VLOOKUP(VLOOKUP(K8637&amp;"_"&amp;L8637&amp;"_"&amp;M8637&amp;"_"&amp;O8637,[1]挑战模式!$A:$AS,14+N8637,FALSE),[1]怪物!$B:$L,11,FALSE)=0,"",VLOOKUP(VLOOKUP(K8637&amp;"_"&amp;L8637&amp;"_"&amp;M8637&amp;"_"&amp;O8637,[1]挑战模式!$A:$AS,14+N8637,FALSE),[1]怪物!$B:$L,11,FALSE))))</f>
        <v/>
      </c>
      <c r="H8637" t="str">
        <f t="shared" si="406"/>
        <v/>
      </c>
      <c r="I8637" t="str">
        <f t="shared" si="407"/>
        <v/>
      </c>
      <c r="J8637" t="str">
        <f>IF(B8637="","",IF(RIGHT(VLOOKUP(K8637&amp;"_"&amp;L8637&amp;"_"&amp;M8637&amp;"_"&amp;O8637,[1]挑战模式!$A:$AS,14+N8637,FALSE),1)="3","EffectCreate_BossEffect;EffectCreate_MonsterShow","EffectCreate_MonsterShow"))</f>
        <v/>
      </c>
      <c r="K8637">
        <v>2</v>
      </c>
      <c r="L8637">
        <v>2</v>
      </c>
      <c r="M8637">
        <v>3</v>
      </c>
      <c r="N8637">
        <v>6</v>
      </c>
      <c r="O8637" t="s">
        <v>468</v>
      </c>
    </row>
    <row r="8638" spans="2:15" x14ac:dyDescent="0.2">
      <c r="B8638" t="str">
        <f>IF(ISNA(VLOOKUP(K8638&amp;"_"&amp;L8638&amp;"_"&amp;M8638&amp;"_"&amp;O8638,[1]挑战模式!$A:$AS,1,FALSE)),"",IF(VLOOKUP(K8638&amp;"_"&amp;L8638&amp;"_"&amp;M8638&amp;"_"&amp;O8638,[1]挑战模式!$A:$AS,14+N8638,FALSE)="","","Monster_Season"&amp;K8638&amp;"_Challenge"&amp;L8638&amp;"_"&amp;M8638&amp;"_"&amp;N8638&amp;"_"&amp;O8638))</f>
        <v>Monster_Season2_Challenge2_4_1_Hell</v>
      </c>
      <c r="C8638" t="str">
        <f t="shared" si="405"/>
        <v>None</v>
      </c>
      <c r="G8638" t="str">
        <f>IF(ISNA(VLOOKUP(K8638&amp;"_"&amp;L8638&amp;"_"&amp;M8638&amp;"_"&amp;O8638,[1]挑战模式!$A:$AS,14+N8638,FALSE)),"",IF(VLOOKUP(K8638&amp;"_"&amp;L8638&amp;"_"&amp;M8638&amp;"_"&amp;O8638,[1]挑战模式!$A:$AS,14+N8638,FALSE)="","",IF(VLOOKUP(VLOOKUP(K8638&amp;"_"&amp;L8638&amp;"_"&amp;M8638&amp;"_"&amp;O8638,[1]挑战模式!$A:$AS,14+N8638,FALSE),[1]怪物!$B:$L,11,FALSE)=0,"",VLOOKUP(VLOOKUP(K8638&amp;"_"&amp;L8638&amp;"_"&amp;M8638&amp;"_"&amp;O8638,[1]挑战模式!$A:$AS,14+N8638,FALSE),[1]怪物!$B:$L,11,FALSE))))</f>
        <v/>
      </c>
      <c r="H8638" t="str">
        <f t="shared" si="406"/>
        <v>Unit_Monster_Season2_Challenge2_4_1_Hell</v>
      </c>
      <c r="I8638" t="str">
        <f t="shared" si="407"/>
        <v>TowerDefense_Monster1</v>
      </c>
      <c r="J8638" t="str">
        <f>IF(B8638="","",IF(RIGHT(VLOOKUP(K8638&amp;"_"&amp;L8638&amp;"_"&amp;M8638&amp;"_"&amp;O8638,[1]挑战模式!$A:$AS,14+N8638,FALSE),1)="3","EffectCreate_BossEffect;EffectCreate_MonsterShow","EffectCreate_MonsterShow"))</f>
        <v>EffectCreate_MonsterShow</v>
      </c>
      <c r="K8638">
        <v>2</v>
      </c>
      <c r="L8638">
        <v>2</v>
      </c>
      <c r="M8638">
        <v>4</v>
      </c>
      <c r="N8638">
        <v>1</v>
      </c>
      <c r="O8638" t="s">
        <v>468</v>
      </c>
    </row>
    <row r="8639" spans="2:15" x14ac:dyDescent="0.2">
      <c r="B8639" t="str">
        <f>IF(ISNA(VLOOKUP(K8639&amp;"_"&amp;L8639&amp;"_"&amp;M8639&amp;"_"&amp;O8639,[1]挑战模式!$A:$AS,1,FALSE)),"",IF(VLOOKUP(K8639&amp;"_"&amp;L8639&amp;"_"&amp;M8639&amp;"_"&amp;O8639,[1]挑战模式!$A:$AS,14+N8639,FALSE)="","","Monster_Season"&amp;K8639&amp;"_Challenge"&amp;L8639&amp;"_"&amp;M8639&amp;"_"&amp;N8639&amp;"_"&amp;O8639))</f>
        <v>Monster_Season2_Challenge2_4_2_Hell</v>
      </c>
      <c r="C8639" t="str">
        <f t="shared" si="405"/>
        <v>None</v>
      </c>
      <c r="G8639" t="str">
        <f>IF(ISNA(VLOOKUP(K8639&amp;"_"&amp;L8639&amp;"_"&amp;M8639&amp;"_"&amp;O8639,[1]挑战模式!$A:$AS,14+N8639,FALSE)),"",IF(VLOOKUP(K8639&amp;"_"&amp;L8639&amp;"_"&amp;M8639&amp;"_"&amp;O8639,[1]挑战模式!$A:$AS,14+N8639,FALSE)="","",IF(VLOOKUP(VLOOKUP(K8639&amp;"_"&amp;L8639&amp;"_"&amp;M8639&amp;"_"&amp;O8639,[1]挑战模式!$A:$AS,14+N8639,FALSE),[1]怪物!$B:$L,11,FALSE)=0,"",VLOOKUP(VLOOKUP(K8639&amp;"_"&amp;L8639&amp;"_"&amp;M8639&amp;"_"&amp;O8639,[1]挑战模式!$A:$AS,14+N8639,FALSE),[1]怪物!$B:$L,11,FALSE))))</f>
        <v/>
      </c>
      <c r="H8639" t="str">
        <f t="shared" si="406"/>
        <v>Unit_Monster_Season2_Challenge2_4_2_Hell</v>
      </c>
      <c r="I8639" t="str">
        <f t="shared" si="407"/>
        <v>TowerDefense_Monster1</v>
      </c>
      <c r="J8639" t="str">
        <f>IF(B8639="","",IF(RIGHT(VLOOKUP(K8639&amp;"_"&amp;L8639&amp;"_"&amp;M8639&amp;"_"&amp;O8639,[1]挑战模式!$A:$AS,14+N8639,FALSE),1)="3","EffectCreate_BossEffect;EffectCreate_MonsterShow","EffectCreate_MonsterShow"))</f>
        <v>EffectCreate_MonsterShow</v>
      </c>
      <c r="K8639">
        <v>2</v>
      </c>
      <c r="L8639">
        <v>2</v>
      </c>
      <c r="M8639">
        <v>4</v>
      </c>
      <c r="N8639">
        <v>2</v>
      </c>
      <c r="O8639" t="s">
        <v>468</v>
      </c>
    </row>
    <row r="8640" spans="2:15" x14ac:dyDescent="0.2">
      <c r="B8640" t="str">
        <f>IF(ISNA(VLOOKUP(K8640&amp;"_"&amp;L8640&amp;"_"&amp;M8640&amp;"_"&amp;O8640,[1]挑战模式!$A:$AS,1,FALSE)),"",IF(VLOOKUP(K8640&amp;"_"&amp;L8640&amp;"_"&amp;M8640&amp;"_"&amp;O8640,[1]挑战模式!$A:$AS,14+N8640,FALSE)="","","Monster_Season"&amp;K8640&amp;"_Challenge"&amp;L8640&amp;"_"&amp;M8640&amp;"_"&amp;N8640&amp;"_"&amp;O8640))</f>
        <v>Monster_Season2_Challenge2_4_3_Hell</v>
      </c>
      <c r="C8640" t="str">
        <f t="shared" si="405"/>
        <v>None</v>
      </c>
      <c r="G8640" t="str">
        <f>IF(ISNA(VLOOKUP(K8640&amp;"_"&amp;L8640&amp;"_"&amp;M8640&amp;"_"&amp;O8640,[1]挑战模式!$A:$AS,14+N8640,FALSE)),"",IF(VLOOKUP(K8640&amp;"_"&amp;L8640&amp;"_"&amp;M8640&amp;"_"&amp;O8640,[1]挑战模式!$A:$AS,14+N8640,FALSE)="","",IF(VLOOKUP(VLOOKUP(K8640&amp;"_"&amp;L8640&amp;"_"&amp;M8640&amp;"_"&amp;O8640,[1]挑战模式!$A:$AS,14+N8640,FALSE),[1]怪物!$B:$L,11,FALSE)=0,"",VLOOKUP(VLOOKUP(K8640&amp;"_"&amp;L8640&amp;"_"&amp;M8640&amp;"_"&amp;O8640,[1]挑战模式!$A:$AS,14+N8640,FALSE),[1]怪物!$B:$L,11,FALSE))))</f>
        <v/>
      </c>
      <c r="H8640" t="str">
        <f t="shared" si="406"/>
        <v>Unit_Monster_Season2_Challenge2_4_3_Hell</v>
      </c>
      <c r="I8640" t="str">
        <f t="shared" si="407"/>
        <v>TowerDefense_Monster1</v>
      </c>
      <c r="J8640" t="str">
        <f>IF(B8640="","",IF(RIGHT(VLOOKUP(K8640&amp;"_"&amp;L8640&amp;"_"&amp;M8640&amp;"_"&amp;O8640,[1]挑战模式!$A:$AS,14+N8640,FALSE),1)="3","EffectCreate_BossEffect;EffectCreate_MonsterShow","EffectCreate_MonsterShow"))</f>
        <v>EffectCreate_MonsterShow</v>
      </c>
      <c r="K8640">
        <v>2</v>
      </c>
      <c r="L8640">
        <v>2</v>
      </c>
      <c r="M8640">
        <v>4</v>
      </c>
      <c r="N8640">
        <v>3</v>
      </c>
      <c r="O8640" t="s">
        <v>468</v>
      </c>
    </row>
    <row r="8641" spans="2:15" x14ac:dyDescent="0.2">
      <c r="B8641" t="str">
        <f>IF(ISNA(VLOOKUP(K8641&amp;"_"&amp;L8641&amp;"_"&amp;M8641&amp;"_"&amp;O8641,[1]挑战模式!$A:$AS,1,FALSE)),"",IF(VLOOKUP(K8641&amp;"_"&amp;L8641&amp;"_"&amp;M8641&amp;"_"&amp;O8641,[1]挑战模式!$A:$AS,14+N8641,FALSE)="","","Monster_Season"&amp;K8641&amp;"_Challenge"&amp;L8641&amp;"_"&amp;M8641&amp;"_"&amp;N8641&amp;"_"&amp;O8641))</f>
        <v/>
      </c>
      <c r="C8641" t="str">
        <f t="shared" si="405"/>
        <v/>
      </c>
      <c r="G8641" t="str">
        <f>IF(ISNA(VLOOKUP(K8641&amp;"_"&amp;L8641&amp;"_"&amp;M8641&amp;"_"&amp;O8641,[1]挑战模式!$A:$AS,14+N8641,FALSE)),"",IF(VLOOKUP(K8641&amp;"_"&amp;L8641&amp;"_"&amp;M8641&amp;"_"&amp;O8641,[1]挑战模式!$A:$AS,14+N8641,FALSE)="","",IF(VLOOKUP(VLOOKUP(K8641&amp;"_"&amp;L8641&amp;"_"&amp;M8641&amp;"_"&amp;O8641,[1]挑战模式!$A:$AS,14+N8641,FALSE),[1]怪物!$B:$L,11,FALSE)=0,"",VLOOKUP(VLOOKUP(K8641&amp;"_"&amp;L8641&amp;"_"&amp;M8641&amp;"_"&amp;O8641,[1]挑战模式!$A:$AS,14+N8641,FALSE),[1]怪物!$B:$L,11,FALSE))))</f>
        <v/>
      </c>
      <c r="H8641" t="str">
        <f t="shared" si="406"/>
        <v/>
      </c>
      <c r="I8641" t="str">
        <f t="shared" si="407"/>
        <v/>
      </c>
      <c r="J8641" t="str">
        <f>IF(B8641="","",IF(RIGHT(VLOOKUP(K8641&amp;"_"&amp;L8641&amp;"_"&amp;M8641&amp;"_"&amp;O8641,[1]挑战模式!$A:$AS,14+N8641,FALSE),1)="3","EffectCreate_BossEffect;EffectCreate_MonsterShow","EffectCreate_MonsterShow"))</f>
        <v/>
      </c>
      <c r="K8641">
        <v>2</v>
      </c>
      <c r="L8641">
        <v>2</v>
      </c>
      <c r="M8641">
        <v>4</v>
      </c>
      <c r="N8641">
        <v>4</v>
      </c>
      <c r="O8641" t="s">
        <v>468</v>
      </c>
    </row>
    <row r="8642" spans="2:15" x14ac:dyDescent="0.2">
      <c r="B8642" t="str">
        <f>IF(ISNA(VLOOKUP(K8642&amp;"_"&amp;L8642&amp;"_"&amp;M8642&amp;"_"&amp;O8642,[1]挑战模式!$A:$AS,1,FALSE)),"",IF(VLOOKUP(K8642&amp;"_"&amp;L8642&amp;"_"&amp;M8642&amp;"_"&amp;O8642,[1]挑战模式!$A:$AS,14+N8642,FALSE)="","","Monster_Season"&amp;K8642&amp;"_Challenge"&amp;L8642&amp;"_"&amp;M8642&amp;"_"&amp;N8642&amp;"_"&amp;O8642))</f>
        <v/>
      </c>
      <c r="C8642" t="str">
        <f t="shared" si="405"/>
        <v/>
      </c>
      <c r="G8642" t="str">
        <f>IF(ISNA(VLOOKUP(K8642&amp;"_"&amp;L8642&amp;"_"&amp;M8642&amp;"_"&amp;O8642,[1]挑战模式!$A:$AS,14+N8642,FALSE)),"",IF(VLOOKUP(K8642&amp;"_"&amp;L8642&amp;"_"&amp;M8642&amp;"_"&amp;O8642,[1]挑战模式!$A:$AS,14+N8642,FALSE)="","",IF(VLOOKUP(VLOOKUP(K8642&amp;"_"&amp;L8642&amp;"_"&amp;M8642&amp;"_"&amp;O8642,[1]挑战模式!$A:$AS,14+N8642,FALSE),[1]怪物!$B:$L,11,FALSE)=0,"",VLOOKUP(VLOOKUP(K8642&amp;"_"&amp;L8642&amp;"_"&amp;M8642&amp;"_"&amp;O8642,[1]挑战模式!$A:$AS,14+N8642,FALSE),[1]怪物!$B:$L,11,FALSE))))</f>
        <v/>
      </c>
      <c r="H8642" t="str">
        <f t="shared" si="406"/>
        <v/>
      </c>
      <c r="I8642" t="str">
        <f t="shared" si="407"/>
        <v/>
      </c>
      <c r="J8642" t="str">
        <f>IF(B8642="","",IF(RIGHT(VLOOKUP(K8642&amp;"_"&amp;L8642&amp;"_"&amp;M8642&amp;"_"&amp;O8642,[1]挑战模式!$A:$AS,14+N8642,FALSE),1)="3","EffectCreate_BossEffect;EffectCreate_MonsterShow","EffectCreate_MonsterShow"))</f>
        <v/>
      </c>
      <c r="K8642">
        <v>2</v>
      </c>
      <c r="L8642">
        <v>2</v>
      </c>
      <c r="M8642">
        <v>4</v>
      </c>
      <c r="N8642">
        <v>5</v>
      </c>
      <c r="O8642" t="s">
        <v>468</v>
      </c>
    </row>
    <row r="8643" spans="2:15" x14ac:dyDescent="0.2">
      <c r="B8643" t="str">
        <f>IF(ISNA(VLOOKUP(K8643&amp;"_"&amp;L8643&amp;"_"&amp;M8643&amp;"_"&amp;O8643,[1]挑战模式!$A:$AS,1,FALSE)),"",IF(VLOOKUP(K8643&amp;"_"&amp;L8643&amp;"_"&amp;M8643&amp;"_"&amp;O8643,[1]挑战模式!$A:$AS,14+N8643,FALSE)="","","Monster_Season"&amp;K8643&amp;"_Challenge"&amp;L8643&amp;"_"&amp;M8643&amp;"_"&amp;N8643&amp;"_"&amp;O8643))</f>
        <v/>
      </c>
      <c r="C8643" t="str">
        <f t="shared" si="405"/>
        <v/>
      </c>
      <c r="G8643" t="str">
        <f>IF(ISNA(VLOOKUP(K8643&amp;"_"&amp;L8643&amp;"_"&amp;M8643&amp;"_"&amp;O8643,[1]挑战模式!$A:$AS,14+N8643,FALSE)),"",IF(VLOOKUP(K8643&amp;"_"&amp;L8643&amp;"_"&amp;M8643&amp;"_"&amp;O8643,[1]挑战模式!$A:$AS,14+N8643,FALSE)="","",IF(VLOOKUP(VLOOKUP(K8643&amp;"_"&amp;L8643&amp;"_"&amp;M8643&amp;"_"&amp;O8643,[1]挑战模式!$A:$AS,14+N8643,FALSE),[1]怪物!$B:$L,11,FALSE)=0,"",VLOOKUP(VLOOKUP(K8643&amp;"_"&amp;L8643&amp;"_"&amp;M8643&amp;"_"&amp;O8643,[1]挑战模式!$A:$AS,14+N8643,FALSE),[1]怪物!$B:$L,11,FALSE))))</f>
        <v/>
      </c>
      <c r="H8643" t="str">
        <f t="shared" si="406"/>
        <v/>
      </c>
      <c r="I8643" t="str">
        <f t="shared" si="407"/>
        <v/>
      </c>
      <c r="J8643" t="str">
        <f>IF(B8643="","",IF(RIGHT(VLOOKUP(K8643&amp;"_"&amp;L8643&amp;"_"&amp;M8643&amp;"_"&amp;O8643,[1]挑战模式!$A:$AS,14+N8643,FALSE),1)="3","EffectCreate_BossEffect;EffectCreate_MonsterShow","EffectCreate_MonsterShow"))</f>
        <v/>
      </c>
      <c r="K8643">
        <v>2</v>
      </c>
      <c r="L8643">
        <v>2</v>
      </c>
      <c r="M8643">
        <v>4</v>
      </c>
      <c r="N8643">
        <v>6</v>
      </c>
      <c r="O8643" t="s">
        <v>468</v>
      </c>
    </row>
    <row r="8644" spans="2:15" x14ac:dyDescent="0.2">
      <c r="B8644" t="str">
        <f>IF(ISNA(VLOOKUP(K8644&amp;"_"&amp;L8644&amp;"_"&amp;M8644&amp;"_"&amp;O8644,[1]挑战模式!$A:$AS,1,FALSE)),"",IF(VLOOKUP(K8644&amp;"_"&amp;L8644&amp;"_"&amp;M8644&amp;"_"&amp;O8644,[1]挑战模式!$A:$AS,14+N8644,FALSE)="","","Monster_Season"&amp;K8644&amp;"_Challenge"&amp;L8644&amp;"_"&amp;M8644&amp;"_"&amp;N8644&amp;"_"&amp;O8644))</f>
        <v>Monster_Season2_Challenge2_5_1_Hell</v>
      </c>
      <c r="C8644" t="str">
        <f t="shared" si="405"/>
        <v>None</v>
      </c>
      <c r="G8644" t="str">
        <f>IF(ISNA(VLOOKUP(K8644&amp;"_"&amp;L8644&amp;"_"&amp;M8644&amp;"_"&amp;O8644,[1]挑战模式!$A:$AS,14+N8644,FALSE)),"",IF(VLOOKUP(K8644&amp;"_"&amp;L8644&amp;"_"&amp;M8644&amp;"_"&amp;O8644,[1]挑战模式!$A:$AS,14+N8644,FALSE)="","",IF(VLOOKUP(VLOOKUP(K8644&amp;"_"&amp;L8644&amp;"_"&amp;M8644&amp;"_"&amp;O8644,[1]挑战模式!$A:$AS,14+N8644,FALSE),[1]怪物!$B:$L,11,FALSE)=0,"",VLOOKUP(VLOOKUP(K8644&amp;"_"&amp;L8644&amp;"_"&amp;M8644&amp;"_"&amp;O8644,[1]挑战模式!$A:$AS,14+N8644,FALSE),[1]怪物!$B:$L,11,FALSE))))</f>
        <v/>
      </c>
      <c r="H8644" t="str">
        <f t="shared" si="406"/>
        <v>Unit_Monster_Season2_Challenge2_5_1_Hell</v>
      </c>
      <c r="I8644" t="str">
        <f t="shared" si="407"/>
        <v>TowerDefense_Monster1</v>
      </c>
      <c r="J8644" t="str">
        <f>IF(B8644="","",IF(RIGHT(VLOOKUP(K8644&amp;"_"&amp;L8644&amp;"_"&amp;M8644&amp;"_"&amp;O8644,[1]挑战模式!$A:$AS,14+N8644,FALSE),1)="3","EffectCreate_BossEffect;EffectCreate_MonsterShow","EffectCreate_MonsterShow"))</f>
        <v>EffectCreate_MonsterShow</v>
      </c>
      <c r="K8644">
        <v>2</v>
      </c>
      <c r="L8644">
        <v>2</v>
      </c>
      <c r="M8644">
        <v>5</v>
      </c>
      <c r="N8644">
        <v>1</v>
      </c>
      <c r="O8644" t="s">
        <v>468</v>
      </c>
    </row>
    <row r="8645" spans="2:15" x14ac:dyDescent="0.2">
      <c r="B8645" t="str">
        <f>IF(ISNA(VLOOKUP(K8645&amp;"_"&amp;L8645&amp;"_"&amp;M8645&amp;"_"&amp;O8645,[1]挑战模式!$A:$AS,1,FALSE)),"",IF(VLOOKUP(K8645&amp;"_"&amp;L8645&amp;"_"&amp;M8645&amp;"_"&amp;O8645,[1]挑战模式!$A:$AS,14+N8645,FALSE)="","","Monster_Season"&amp;K8645&amp;"_Challenge"&amp;L8645&amp;"_"&amp;M8645&amp;"_"&amp;N8645&amp;"_"&amp;O8645))</f>
        <v>Monster_Season2_Challenge2_5_2_Hell</v>
      </c>
      <c r="C8645" t="str">
        <f t="shared" si="405"/>
        <v>None</v>
      </c>
      <c r="G8645" t="str">
        <f>IF(ISNA(VLOOKUP(K8645&amp;"_"&amp;L8645&amp;"_"&amp;M8645&amp;"_"&amp;O8645,[1]挑战模式!$A:$AS,14+N8645,FALSE)),"",IF(VLOOKUP(K8645&amp;"_"&amp;L8645&amp;"_"&amp;M8645&amp;"_"&amp;O8645,[1]挑战模式!$A:$AS,14+N8645,FALSE)="","",IF(VLOOKUP(VLOOKUP(K8645&amp;"_"&amp;L8645&amp;"_"&amp;M8645&amp;"_"&amp;O8645,[1]挑战模式!$A:$AS,14+N8645,FALSE),[1]怪物!$B:$L,11,FALSE)=0,"",VLOOKUP(VLOOKUP(K8645&amp;"_"&amp;L8645&amp;"_"&amp;M8645&amp;"_"&amp;O8645,[1]挑战模式!$A:$AS,14+N8645,FALSE),[1]怪物!$B:$L,11,FALSE))))</f>
        <v/>
      </c>
      <c r="H8645" t="str">
        <f t="shared" si="406"/>
        <v>Unit_Monster_Season2_Challenge2_5_2_Hell</v>
      </c>
      <c r="I8645" t="str">
        <f t="shared" si="407"/>
        <v>TowerDefense_Monster1</v>
      </c>
      <c r="J8645" t="str">
        <f>IF(B8645="","",IF(RIGHT(VLOOKUP(K8645&amp;"_"&amp;L8645&amp;"_"&amp;M8645&amp;"_"&amp;O8645,[1]挑战模式!$A:$AS,14+N8645,FALSE),1)="3","EffectCreate_BossEffect;EffectCreate_MonsterShow","EffectCreate_MonsterShow"))</f>
        <v>EffectCreate_MonsterShow</v>
      </c>
      <c r="K8645">
        <v>2</v>
      </c>
      <c r="L8645">
        <v>2</v>
      </c>
      <c r="M8645">
        <v>5</v>
      </c>
      <c r="N8645">
        <v>2</v>
      </c>
      <c r="O8645" t="s">
        <v>468</v>
      </c>
    </row>
    <row r="8646" spans="2:15" x14ac:dyDescent="0.2">
      <c r="B8646" t="str">
        <f>IF(ISNA(VLOOKUP(K8646&amp;"_"&amp;L8646&amp;"_"&amp;M8646&amp;"_"&amp;O8646,[1]挑战模式!$A:$AS,1,FALSE)),"",IF(VLOOKUP(K8646&amp;"_"&amp;L8646&amp;"_"&amp;M8646&amp;"_"&amp;O8646,[1]挑战模式!$A:$AS,14+N8646,FALSE)="","","Monster_Season"&amp;K8646&amp;"_Challenge"&amp;L8646&amp;"_"&amp;M8646&amp;"_"&amp;N8646&amp;"_"&amp;O8646))</f>
        <v>Monster_Season2_Challenge2_5_3_Hell</v>
      </c>
      <c r="C8646" t="str">
        <f t="shared" si="405"/>
        <v>None</v>
      </c>
      <c r="G8646" t="str">
        <f>IF(ISNA(VLOOKUP(K8646&amp;"_"&amp;L8646&amp;"_"&amp;M8646&amp;"_"&amp;O8646,[1]挑战模式!$A:$AS,14+N8646,FALSE)),"",IF(VLOOKUP(K8646&amp;"_"&amp;L8646&amp;"_"&amp;M8646&amp;"_"&amp;O8646,[1]挑战模式!$A:$AS,14+N8646,FALSE)="","",IF(VLOOKUP(VLOOKUP(K8646&amp;"_"&amp;L8646&amp;"_"&amp;M8646&amp;"_"&amp;O8646,[1]挑战模式!$A:$AS,14+N8646,FALSE),[1]怪物!$B:$L,11,FALSE)=0,"",VLOOKUP(VLOOKUP(K8646&amp;"_"&amp;L8646&amp;"_"&amp;M8646&amp;"_"&amp;O8646,[1]挑战模式!$A:$AS,14+N8646,FALSE),[1]怪物!$B:$L,11,FALSE))))</f>
        <v/>
      </c>
      <c r="H8646" t="str">
        <f t="shared" si="406"/>
        <v>Unit_Monster_Season2_Challenge2_5_3_Hell</v>
      </c>
      <c r="I8646" t="str">
        <f t="shared" si="407"/>
        <v>TowerDefense_Monster1</v>
      </c>
      <c r="J8646" t="str">
        <f>IF(B8646="","",IF(RIGHT(VLOOKUP(K8646&amp;"_"&amp;L8646&amp;"_"&amp;M8646&amp;"_"&amp;O8646,[1]挑战模式!$A:$AS,14+N8646,FALSE),1)="3","EffectCreate_BossEffect;EffectCreate_MonsterShow","EffectCreate_MonsterShow"))</f>
        <v>EffectCreate_MonsterShow</v>
      </c>
      <c r="K8646">
        <v>2</v>
      </c>
      <c r="L8646">
        <v>2</v>
      </c>
      <c r="M8646">
        <v>5</v>
      </c>
      <c r="N8646">
        <v>3</v>
      </c>
      <c r="O8646" t="s">
        <v>468</v>
      </c>
    </row>
    <row r="8647" spans="2:15" x14ac:dyDescent="0.2">
      <c r="B8647" t="str">
        <f>IF(ISNA(VLOOKUP(K8647&amp;"_"&amp;L8647&amp;"_"&amp;M8647&amp;"_"&amp;O8647,[1]挑战模式!$A:$AS,1,FALSE)),"",IF(VLOOKUP(K8647&amp;"_"&amp;L8647&amp;"_"&amp;M8647&amp;"_"&amp;O8647,[1]挑战模式!$A:$AS,14+N8647,FALSE)="","","Monster_Season"&amp;K8647&amp;"_Challenge"&amp;L8647&amp;"_"&amp;M8647&amp;"_"&amp;N8647&amp;"_"&amp;O8647))</f>
        <v/>
      </c>
      <c r="C8647" t="str">
        <f t="shared" si="405"/>
        <v/>
      </c>
      <c r="G8647" t="str">
        <f>IF(ISNA(VLOOKUP(K8647&amp;"_"&amp;L8647&amp;"_"&amp;M8647&amp;"_"&amp;O8647,[1]挑战模式!$A:$AS,14+N8647,FALSE)),"",IF(VLOOKUP(K8647&amp;"_"&amp;L8647&amp;"_"&amp;M8647&amp;"_"&amp;O8647,[1]挑战模式!$A:$AS,14+N8647,FALSE)="","",IF(VLOOKUP(VLOOKUP(K8647&amp;"_"&amp;L8647&amp;"_"&amp;M8647&amp;"_"&amp;O8647,[1]挑战模式!$A:$AS,14+N8647,FALSE),[1]怪物!$B:$L,11,FALSE)=0,"",VLOOKUP(VLOOKUP(K8647&amp;"_"&amp;L8647&amp;"_"&amp;M8647&amp;"_"&amp;O8647,[1]挑战模式!$A:$AS,14+N8647,FALSE),[1]怪物!$B:$L,11,FALSE))))</f>
        <v/>
      </c>
      <c r="H8647" t="str">
        <f t="shared" si="406"/>
        <v/>
      </c>
      <c r="I8647" t="str">
        <f t="shared" si="407"/>
        <v/>
      </c>
      <c r="J8647" t="str">
        <f>IF(B8647="","",IF(RIGHT(VLOOKUP(K8647&amp;"_"&amp;L8647&amp;"_"&amp;M8647&amp;"_"&amp;O8647,[1]挑战模式!$A:$AS,14+N8647,FALSE),1)="3","EffectCreate_BossEffect;EffectCreate_MonsterShow","EffectCreate_MonsterShow"))</f>
        <v/>
      </c>
      <c r="K8647">
        <v>2</v>
      </c>
      <c r="L8647">
        <v>2</v>
      </c>
      <c r="M8647">
        <v>5</v>
      </c>
      <c r="N8647">
        <v>4</v>
      </c>
      <c r="O8647" t="s">
        <v>468</v>
      </c>
    </row>
    <row r="8648" spans="2:15" x14ac:dyDescent="0.2">
      <c r="B8648" t="str">
        <f>IF(ISNA(VLOOKUP(K8648&amp;"_"&amp;L8648&amp;"_"&amp;M8648&amp;"_"&amp;O8648,[1]挑战模式!$A:$AS,1,FALSE)),"",IF(VLOOKUP(K8648&amp;"_"&amp;L8648&amp;"_"&amp;M8648&amp;"_"&amp;O8648,[1]挑战模式!$A:$AS,14+N8648,FALSE)="","","Monster_Season"&amp;K8648&amp;"_Challenge"&amp;L8648&amp;"_"&amp;M8648&amp;"_"&amp;N8648&amp;"_"&amp;O8648))</f>
        <v/>
      </c>
      <c r="C8648" t="str">
        <f t="shared" si="405"/>
        <v/>
      </c>
      <c r="G8648" t="str">
        <f>IF(ISNA(VLOOKUP(K8648&amp;"_"&amp;L8648&amp;"_"&amp;M8648&amp;"_"&amp;O8648,[1]挑战模式!$A:$AS,14+N8648,FALSE)),"",IF(VLOOKUP(K8648&amp;"_"&amp;L8648&amp;"_"&amp;M8648&amp;"_"&amp;O8648,[1]挑战模式!$A:$AS,14+N8648,FALSE)="","",IF(VLOOKUP(VLOOKUP(K8648&amp;"_"&amp;L8648&amp;"_"&amp;M8648&amp;"_"&amp;O8648,[1]挑战模式!$A:$AS,14+N8648,FALSE),[1]怪物!$B:$L,11,FALSE)=0,"",VLOOKUP(VLOOKUP(K8648&amp;"_"&amp;L8648&amp;"_"&amp;M8648&amp;"_"&amp;O8648,[1]挑战模式!$A:$AS,14+N8648,FALSE),[1]怪物!$B:$L,11,FALSE))))</f>
        <v/>
      </c>
      <c r="H8648" t="str">
        <f t="shared" si="406"/>
        <v/>
      </c>
      <c r="I8648" t="str">
        <f t="shared" si="407"/>
        <v/>
      </c>
      <c r="J8648" t="str">
        <f>IF(B8648="","",IF(RIGHT(VLOOKUP(K8648&amp;"_"&amp;L8648&amp;"_"&amp;M8648&amp;"_"&amp;O8648,[1]挑战模式!$A:$AS,14+N8648,FALSE),1)="3","EffectCreate_BossEffect;EffectCreate_MonsterShow","EffectCreate_MonsterShow"))</f>
        <v/>
      </c>
      <c r="K8648">
        <v>2</v>
      </c>
      <c r="L8648">
        <v>2</v>
      </c>
      <c r="M8648">
        <v>5</v>
      </c>
      <c r="N8648">
        <v>5</v>
      </c>
      <c r="O8648" t="s">
        <v>468</v>
      </c>
    </row>
    <row r="8649" spans="2:15" x14ac:dyDescent="0.2">
      <c r="B8649" t="str">
        <f>IF(ISNA(VLOOKUP(K8649&amp;"_"&amp;L8649&amp;"_"&amp;M8649&amp;"_"&amp;O8649,[1]挑战模式!$A:$AS,1,FALSE)),"",IF(VLOOKUP(K8649&amp;"_"&amp;L8649&amp;"_"&amp;M8649&amp;"_"&amp;O8649,[1]挑战模式!$A:$AS,14+N8649,FALSE)="","","Monster_Season"&amp;K8649&amp;"_Challenge"&amp;L8649&amp;"_"&amp;M8649&amp;"_"&amp;N8649&amp;"_"&amp;O8649))</f>
        <v/>
      </c>
      <c r="C8649" t="str">
        <f t="shared" si="405"/>
        <v/>
      </c>
      <c r="G8649" t="str">
        <f>IF(ISNA(VLOOKUP(K8649&amp;"_"&amp;L8649&amp;"_"&amp;M8649&amp;"_"&amp;O8649,[1]挑战模式!$A:$AS,14+N8649,FALSE)),"",IF(VLOOKUP(K8649&amp;"_"&amp;L8649&amp;"_"&amp;M8649&amp;"_"&amp;O8649,[1]挑战模式!$A:$AS,14+N8649,FALSE)="","",IF(VLOOKUP(VLOOKUP(K8649&amp;"_"&amp;L8649&amp;"_"&amp;M8649&amp;"_"&amp;O8649,[1]挑战模式!$A:$AS,14+N8649,FALSE),[1]怪物!$B:$L,11,FALSE)=0,"",VLOOKUP(VLOOKUP(K8649&amp;"_"&amp;L8649&amp;"_"&amp;M8649&amp;"_"&amp;O8649,[1]挑战模式!$A:$AS,14+N8649,FALSE),[1]怪物!$B:$L,11,FALSE))))</f>
        <v/>
      </c>
      <c r="H8649" t="str">
        <f t="shared" si="406"/>
        <v/>
      </c>
      <c r="I8649" t="str">
        <f t="shared" si="407"/>
        <v/>
      </c>
      <c r="J8649" t="str">
        <f>IF(B8649="","",IF(RIGHT(VLOOKUP(K8649&amp;"_"&amp;L8649&amp;"_"&amp;M8649&amp;"_"&amp;O8649,[1]挑战模式!$A:$AS,14+N8649,FALSE),1)="3","EffectCreate_BossEffect;EffectCreate_MonsterShow","EffectCreate_MonsterShow"))</f>
        <v/>
      </c>
      <c r="K8649">
        <v>2</v>
      </c>
      <c r="L8649">
        <v>2</v>
      </c>
      <c r="M8649">
        <v>5</v>
      </c>
      <c r="N8649">
        <v>6</v>
      </c>
      <c r="O8649" t="s">
        <v>468</v>
      </c>
    </row>
    <row r="8650" spans="2:15" x14ac:dyDescent="0.2">
      <c r="B8650" t="str">
        <f>IF(ISNA(VLOOKUP(K8650&amp;"_"&amp;L8650&amp;"_"&amp;M8650&amp;"_"&amp;O8650,[1]挑战模式!$A:$AS,1,FALSE)),"",IF(VLOOKUP(K8650&amp;"_"&amp;L8650&amp;"_"&amp;M8650&amp;"_"&amp;O8650,[1]挑战模式!$A:$AS,14+N8650,FALSE)="","","Monster_Season"&amp;K8650&amp;"_Challenge"&amp;L8650&amp;"_"&amp;M8650&amp;"_"&amp;N8650&amp;"_"&amp;O8650))</f>
        <v>Monster_Season2_Challenge2_6_1_Hell</v>
      </c>
      <c r="C8650" t="str">
        <f t="shared" si="405"/>
        <v>None</v>
      </c>
      <c r="G8650" t="str">
        <f>IF(ISNA(VLOOKUP(K8650&amp;"_"&amp;L8650&amp;"_"&amp;M8650&amp;"_"&amp;O8650,[1]挑战模式!$A:$AS,14+N8650,FALSE)),"",IF(VLOOKUP(K8650&amp;"_"&amp;L8650&amp;"_"&amp;M8650&amp;"_"&amp;O8650,[1]挑战模式!$A:$AS,14+N8650,FALSE)="","",IF(VLOOKUP(VLOOKUP(K8650&amp;"_"&amp;L8650&amp;"_"&amp;M8650&amp;"_"&amp;O8650,[1]挑战模式!$A:$AS,14+N8650,FALSE),[1]怪物!$B:$L,11,FALSE)=0,"",VLOOKUP(VLOOKUP(K8650&amp;"_"&amp;L8650&amp;"_"&amp;M8650&amp;"_"&amp;O8650,[1]挑战模式!$A:$AS,14+N8650,FALSE),[1]怪物!$B:$L,11,FALSE))))</f>
        <v/>
      </c>
      <c r="H8650" t="str">
        <f t="shared" si="406"/>
        <v>Unit_Monster_Season2_Challenge2_6_1_Hell</v>
      </c>
      <c r="I8650" t="str">
        <f t="shared" si="407"/>
        <v>TowerDefense_Monster1</v>
      </c>
      <c r="J8650" t="str">
        <f>IF(B8650="","",IF(RIGHT(VLOOKUP(K8650&amp;"_"&amp;L8650&amp;"_"&amp;M8650&amp;"_"&amp;O8650,[1]挑战模式!$A:$AS,14+N8650,FALSE),1)="3","EffectCreate_BossEffect;EffectCreate_MonsterShow","EffectCreate_MonsterShow"))</f>
        <v>EffectCreate_MonsterShow</v>
      </c>
      <c r="K8650">
        <v>2</v>
      </c>
      <c r="L8650">
        <v>2</v>
      </c>
      <c r="M8650">
        <v>6</v>
      </c>
      <c r="N8650">
        <v>1</v>
      </c>
      <c r="O8650" t="s">
        <v>468</v>
      </c>
    </row>
    <row r="8651" spans="2:15" x14ac:dyDescent="0.2">
      <c r="B8651" t="str">
        <f>IF(ISNA(VLOOKUP(K8651&amp;"_"&amp;L8651&amp;"_"&amp;M8651&amp;"_"&amp;O8651,[1]挑战模式!$A:$AS,1,FALSE)),"",IF(VLOOKUP(K8651&amp;"_"&amp;L8651&amp;"_"&amp;M8651&amp;"_"&amp;O8651,[1]挑战模式!$A:$AS,14+N8651,FALSE)="","","Monster_Season"&amp;K8651&amp;"_Challenge"&amp;L8651&amp;"_"&amp;M8651&amp;"_"&amp;N8651&amp;"_"&amp;O8651))</f>
        <v>Monster_Season2_Challenge2_6_2_Hell</v>
      </c>
      <c r="C8651" t="str">
        <f t="shared" si="405"/>
        <v>None</v>
      </c>
      <c r="G8651" t="str">
        <f>IF(ISNA(VLOOKUP(K8651&amp;"_"&amp;L8651&amp;"_"&amp;M8651&amp;"_"&amp;O8651,[1]挑战模式!$A:$AS,14+N8651,FALSE)),"",IF(VLOOKUP(K8651&amp;"_"&amp;L8651&amp;"_"&amp;M8651&amp;"_"&amp;O8651,[1]挑战模式!$A:$AS,14+N8651,FALSE)="","",IF(VLOOKUP(VLOOKUP(K8651&amp;"_"&amp;L8651&amp;"_"&amp;M8651&amp;"_"&amp;O8651,[1]挑战模式!$A:$AS,14+N8651,FALSE),[1]怪物!$B:$L,11,FALSE)=0,"",VLOOKUP(VLOOKUP(K8651&amp;"_"&amp;L8651&amp;"_"&amp;M8651&amp;"_"&amp;O8651,[1]挑战模式!$A:$AS,14+N8651,FALSE),[1]怪物!$B:$L,11,FALSE))))</f>
        <v/>
      </c>
      <c r="H8651" t="str">
        <f t="shared" si="406"/>
        <v>Unit_Monster_Season2_Challenge2_6_2_Hell</v>
      </c>
      <c r="I8651" t="str">
        <f t="shared" si="407"/>
        <v>TowerDefense_Monster1</v>
      </c>
      <c r="J8651" t="str">
        <f>IF(B8651="","",IF(RIGHT(VLOOKUP(K8651&amp;"_"&amp;L8651&amp;"_"&amp;M8651&amp;"_"&amp;O8651,[1]挑战模式!$A:$AS,14+N8651,FALSE),1)="3","EffectCreate_BossEffect;EffectCreate_MonsterShow","EffectCreate_MonsterShow"))</f>
        <v>EffectCreate_MonsterShow</v>
      </c>
      <c r="K8651">
        <v>2</v>
      </c>
      <c r="L8651">
        <v>2</v>
      </c>
      <c r="M8651">
        <v>6</v>
      </c>
      <c r="N8651">
        <v>2</v>
      </c>
      <c r="O8651" t="s">
        <v>468</v>
      </c>
    </row>
    <row r="8652" spans="2:15" x14ac:dyDescent="0.2">
      <c r="B8652" t="str">
        <f>IF(ISNA(VLOOKUP(K8652&amp;"_"&amp;L8652&amp;"_"&amp;M8652&amp;"_"&amp;O8652,[1]挑战模式!$A:$AS,1,FALSE)),"",IF(VLOOKUP(K8652&amp;"_"&amp;L8652&amp;"_"&amp;M8652&amp;"_"&amp;O8652,[1]挑战模式!$A:$AS,14+N8652,FALSE)="","","Monster_Season"&amp;K8652&amp;"_Challenge"&amp;L8652&amp;"_"&amp;M8652&amp;"_"&amp;N8652&amp;"_"&amp;O8652))</f>
        <v>Monster_Season2_Challenge2_6_3_Hell</v>
      </c>
      <c r="C8652" t="str">
        <f t="shared" si="405"/>
        <v>None</v>
      </c>
      <c r="G8652" t="str">
        <f>IF(ISNA(VLOOKUP(K8652&amp;"_"&amp;L8652&amp;"_"&amp;M8652&amp;"_"&amp;O8652,[1]挑战模式!$A:$AS,14+N8652,FALSE)),"",IF(VLOOKUP(K8652&amp;"_"&amp;L8652&amp;"_"&amp;M8652&amp;"_"&amp;O8652,[1]挑战模式!$A:$AS,14+N8652,FALSE)="","",IF(VLOOKUP(VLOOKUP(K8652&amp;"_"&amp;L8652&amp;"_"&amp;M8652&amp;"_"&amp;O8652,[1]挑战模式!$A:$AS,14+N8652,FALSE),[1]怪物!$B:$L,11,FALSE)=0,"",VLOOKUP(VLOOKUP(K8652&amp;"_"&amp;L8652&amp;"_"&amp;M8652&amp;"_"&amp;O8652,[1]挑战模式!$A:$AS,14+N8652,FALSE),[1]怪物!$B:$L,11,FALSE))))</f>
        <v/>
      </c>
      <c r="H8652" t="str">
        <f t="shared" si="406"/>
        <v>Unit_Monster_Season2_Challenge2_6_3_Hell</v>
      </c>
      <c r="I8652" t="str">
        <f t="shared" si="407"/>
        <v>TowerDefense_Monster1</v>
      </c>
      <c r="J8652" t="str">
        <f>IF(B8652="","",IF(RIGHT(VLOOKUP(K8652&amp;"_"&amp;L8652&amp;"_"&amp;M8652&amp;"_"&amp;O8652,[1]挑战模式!$A:$AS,14+N8652,FALSE),1)="3","EffectCreate_BossEffect;EffectCreate_MonsterShow","EffectCreate_MonsterShow"))</f>
        <v>EffectCreate_MonsterShow</v>
      </c>
      <c r="K8652">
        <v>2</v>
      </c>
      <c r="L8652">
        <v>2</v>
      </c>
      <c r="M8652">
        <v>6</v>
      </c>
      <c r="N8652">
        <v>3</v>
      </c>
      <c r="O8652" t="s">
        <v>468</v>
      </c>
    </row>
    <row r="8653" spans="2:15" x14ac:dyDescent="0.2">
      <c r="B8653" t="str">
        <f>IF(ISNA(VLOOKUP(K8653&amp;"_"&amp;L8653&amp;"_"&amp;M8653&amp;"_"&amp;O8653,[1]挑战模式!$A:$AS,1,FALSE)),"",IF(VLOOKUP(K8653&amp;"_"&amp;L8653&amp;"_"&amp;M8653&amp;"_"&amp;O8653,[1]挑战模式!$A:$AS,14+N8653,FALSE)="","","Monster_Season"&amp;K8653&amp;"_Challenge"&amp;L8653&amp;"_"&amp;M8653&amp;"_"&amp;N8653&amp;"_"&amp;O8653))</f>
        <v>Monster_Season2_Challenge2_6_4_Hell</v>
      </c>
      <c r="C8653" t="str">
        <f t="shared" si="405"/>
        <v>None</v>
      </c>
      <c r="G8653" t="str">
        <f>IF(ISNA(VLOOKUP(K8653&amp;"_"&amp;L8653&amp;"_"&amp;M8653&amp;"_"&amp;O8653,[1]挑战模式!$A:$AS,14+N8653,FALSE)),"",IF(VLOOKUP(K8653&amp;"_"&amp;L8653&amp;"_"&amp;M8653&amp;"_"&amp;O8653,[1]挑战模式!$A:$AS,14+N8653,FALSE)="","",IF(VLOOKUP(VLOOKUP(K8653&amp;"_"&amp;L8653&amp;"_"&amp;M8653&amp;"_"&amp;O8653,[1]挑战模式!$A:$AS,14+N8653,FALSE),[1]怪物!$B:$L,11,FALSE)=0,"",VLOOKUP(VLOOKUP(K8653&amp;"_"&amp;L8653&amp;"_"&amp;M8653&amp;"_"&amp;O8653,[1]挑战模式!$A:$AS,14+N8653,FALSE),[1]怪物!$B:$L,11,FALSE))))</f>
        <v/>
      </c>
      <c r="H8653" t="str">
        <f t="shared" si="406"/>
        <v>Unit_Monster_Season2_Challenge2_6_4_Hell</v>
      </c>
      <c r="I8653" t="str">
        <f t="shared" si="407"/>
        <v>TowerDefense_Monster1</v>
      </c>
      <c r="J8653" t="str">
        <f>IF(B8653="","",IF(RIGHT(VLOOKUP(K8653&amp;"_"&amp;L8653&amp;"_"&amp;M8653&amp;"_"&amp;O8653,[1]挑战模式!$A:$AS,14+N8653,FALSE),1)="3","EffectCreate_BossEffect;EffectCreate_MonsterShow","EffectCreate_MonsterShow"))</f>
        <v>EffectCreate_MonsterShow</v>
      </c>
      <c r="K8653">
        <v>2</v>
      </c>
      <c r="L8653">
        <v>2</v>
      </c>
      <c r="M8653">
        <v>6</v>
      </c>
      <c r="N8653">
        <v>4</v>
      </c>
      <c r="O8653" t="s">
        <v>468</v>
      </c>
    </row>
    <row r="8654" spans="2:15" x14ac:dyDescent="0.2">
      <c r="B8654" t="str">
        <f>IF(ISNA(VLOOKUP(K8654&amp;"_"&amp;L8654&amp;"_"&amp;M8654&amp;"_"&amp;O8654,[1]挑战模式!$A:$AS,1,FALSE)),"",IF(VLOOKUP(K8654&amp;"_"&amp;L8654&amp;"_"&amp;M8654&amp;"_"&amp;O8654,[1]挑战模式!$A:$AS,14+N8654,FALSE)="","","Monster_Season"&amp;K8654&amp;"_Challenge"&amp;L8654&amp;"_"&amp;M8654&amp;"_"&amp;N8654&amp;"_"&amp;O8654))</f>
        <v/>
      </c>
      <c r="C8654" t="str">
        <f t="shared" si="405"/>
        <v/>
      </c>
      <c r="G8654" t="str">
        <f>IF(ISNA(VLOOKUP(K8654&amp;"_"&amp;L8654&amp;"_"&amp;M8654&amp;"_"&amp;O8654,[1]挑战模式!$A:$AS,14+N8654,FALSE)),"",IF(VLOOKUP(K8654&amp;"_"&amp;L8654&amp;"_"&amp;M8654&amp;"_"&amp;O8654,[1]挑战模式!$A:$AS,14+N8654,FALSE)="","",IF(VLOOKUP(VLOOKUP(K8654&amp;"_"&amp;L8654&amp;"_"&amp;M8654&amp;"_"&amp;O8654,[1]挑战模式!$A:$AS,14+N8654,FALSE),[1]怪物!$B:$L,11,FALSE)=0,"",VLOOKUP(VLOOKUP(K8654&amp;"_"&amp;L8654&amp;"_"&amp;M8654&amp;"_"&amp;O8654,[1]挑战模式!$A:$AS,14+N8654,FALSE),[1]怪物!$B:$L,11,FALSE))))</f>
        <v/>
      </c>
      <c r="H8654" t="str">
        <f t="shared" si="406"/>
        <v/>
      </c>
      <c r="I8654" t="str">
        <f t="shared" si="407"/>
        <v/>
      </c>
      <c r="J8654" t="str">
        <f>IF(B8654="","",IF(RIGHT(VLOOKUP(K8654&amp;"_"&amp;L8654&amp;"_"&amp;M8654&amp;"_"&amp;O8654,[1]挑战模式!$A:$AS,14+N8654,FALSE),1)="3","EffectCreate_BossEffect;EffectCreate_MonsterShow","EffectCreate_MonsterShow"))</f>
        <v/>
      </c>
      <c r="K8654">
        <v>2</v>
      </c>
      <c r="L8654">
        <v>2</v>
      </c>
      <c r="M8654">
        <v>6</v>
      </c>
      <c r="N8654">
        <v>5</v>
      </c>
      <c r="O8654" t="s">
        <v>468</v>
      </c>
    </row>
    <row r="8655" spans="2:15" x14ac:dyDescent="0.2">
      <c r="B8655" t="str">
        <f>IF(ISNA(VLOOKUP(K8655&amp;"_"&amp;L8655&amp;"_"&amp;M8655&amp;"_"&amp;O8655,[1]挑战模式!$A:$AS,1,FALSE)),"",IF(VLOOKUP(K8655&amp;"_"&amp;L8655&amp;"_"&amp;M8655&amp;"_"&amp;O8655,[1]挑战模式!$A:$AS,14+N8655,FALSE)="","","Monster_Season"&amp;K8655&amp;"_Challenge"&amp;L8655&amp;"_"&amp;M8655&amp;"_"&amp;N8655&amp;"_"&amp;O8655))</f>
        <v/>
      </c>
      <c r="C8655" t="str">
        <f t="shared" si="405"/>
        <v/>
      </c>
      <c r="G8655" t="str">
        <f>IF(ISNA(VLOOKUP(K8655&amp;"_"&amp;L8655&amp;"_"&amp;M8655&amp;"_"&amp;O8655,[1]挑战模式!$A:$AS,14+N8655,FALSE)),"",IF(VLOOKUP(K8655&amp;"_"&amp;L8655&amp;"_"&amp;M8655&amp;"_"&amp;O8655,[1]挑战模式!$A:$AS,14+N8655,FALSE)="","",IF(VLOOKUP(VLOOKUP(K8655&amp;"_"&amp;L8655&amp;"_"&amp;M8655&amp;"_"&amp;O8655,[1]挑战模式!$A:$AS,14+N8655,FALSE),[1]怪物!$B:$L,11,FALSE)=0,"",VLOOKUP(VLOOKUP(K8655&amp;"_"&amp;L8655&amp;"_"&amp;M8655&amp;"_"&amp;O8655,[1]挑战模式!$A:$AS,14+N8655,FALSE),[1]怪物!$B:$L,11,FALSE))))</f>
        <v/>
      </c>
      <c r="H8655" t="str">
        <f t="shared" si="406"/>
        <v/>
      </c>
      <c r="I8655" t="str">
        <f t="shared" si="407"/>
        <v/>
      </c>
      <c r="J8655" t="str">
        <f>IF(B8655="","",IF(RIGHT(VLOOKUP(K8655&amp;"_"&amp;L8655&amp;"_"&amp;M8655&amp;"_"&amp;O8655,[1]挑战模式!$A:$AS,14+N8655,FALSE),1)="3","EffectCreate_BossEffect;EffectCreate_MonsterShow","EffectCreate_MonsterShow"))</f>
        <v/>
      </c>
      <c r="K8655">
        <v>2</v>
      </c>
      <c r="L8655">
        <v>2</v>
      </c>
      <c r="M8655">
        <v>6</v>
      </c>
      <c r="N8655">
        <v>6</v>
      </c>
      <c r="O8655" t="s">
        <v>468</v>
      </c>
    </row>
    <row r="8656" spans="2:15" x14ac:dyDescent="0.2">
      <c r="B8656" t="str">
        <f>IF(ISNA(VLOOKUP(K8656&amp;"_"&amp;L8656&amp;"_"&amp;M8656&amp;"_"&amp;O8656,[1]挑战模式!$A:$AS,1,FALSE)),"",IF(VLOOKUP(K8656&amp;"_"&amp;L8656&amp;"_"&amp;M8656&amp;"_"&amp;O8656,[1]挑战模式!$A:$AS,14+N8656,FALSE)="","","Monster_Season"&amp;K8656&amp;"_Challenge"&amp;L8656&amp;"_"&amp;M8656&amp;"_"&amp;N8656&amp;"_"&amp;O8656))</f>
        <v/>
      </c>
      <c r="C8656" t="str">
        <f t="shared" si="405"/>
        <v/>
      </c>
      <c r="G8656" t="str">
        <f>IF(ISNA(VLOOKUP(K8656&amp;"_"&amp;L8656&amp;"_"&amp;M8656&amp;"_"&amp;O8656,[1]挑战模式!$A:$AS,14+N8656,FALSE)),"",IF(VLOOKUP(K8656&amp;"_"&amp;L8656&amp;"_"&amp;M8656&amp;"_"&amp;O8656,[1]挑战模式!$A:$AS,14+N8656,FALSE)="","",IF(VLOOKUP(VLOOKUP(K8656&amp;"_"&amp;L8656&amp;"_"&amp;M8656&amp;"_"&amp;O8656,[1]挑战模式!$A:$AS,14+N8656,FALSE),[1]怪物!$B:$L,11,FALSE)=0,"",VLOOKUP(VLOOKUP(K8656&amp;"_"&amp;L8656&amp;"_"&amp;M8656&amp;"_"&amp;O8656,[1]挑战模式!$A:$AS,14+N8656,FALSE),[1]怪物!$B:$L,11,FALSE))))</f>
        <v/>
      </c>
      <c r="H8656" t="str">
        <f t="shared" si="406"/>
        <v/>
      </c>
      <c r="I8656" t="str">
        <f t="shared" si="407"/>
        <v/>
      </c>
      <c r="J8656" t="str">
        <f>IF(B8656="","",IF(RIGHT(VLOOKUP(K8656&amp;"_"&amp;L8656&amp;"_"&amp;M8656&amp;"_"&amp;O8656,[1]挑战模式!$A:$AS,14+N8656,FALSE),1)="3","EffectCreate_BossEffect;EffectCreate_MonsterShow","EffectCreate_MonsterShow"))</f>
        <v/>
      </c>
      <c r="K8656">
        <v>2</v>
      </c>
      <c r="L8656">
        <v>2</v>
      </c>
      <c r="M8656">
        <v>7</v>
      </c>
      <c r="N8656">
        <v>1</v>
      </c>
      <c r="O8656" t="s">
        <v>468</v>
      </c>
    </row>
    <row r="8657" spans="2:15" x14ac:dyDescent="0.2">
      <c r="B8657" t="str">
        <f>IF(ISNA(VLOOKUP(K8657&amp;"_"&amp;L8657&amp;"_"&amp;M8657&amp;"_"&amp;O8657,[1]挑战模式!$A:$AS,1,FALSE)),"",IF(VLOOKUP(K8657&amp;"_"&amp;L8657&amp;"_"&amp;M8657&amp;"_"&amp;O8657,[1]挑战模式!$A:$AS,14+N8657,FALSE)="","","Monster_Season"&amp;K8657&amp;"_Challenge"&amp;L8657&amp;"_"&amp;M8657&amp;"_"&amp;N8657&amp;"_"&amp;O8657))</f>
        <v/>
      </c>
      <c r="C8657" t="str">
        <f t="shared" si="405"/>
        <v/>
      </c>
      <c r="G8657" t="str">
        <f>IF(ISNA(VLOOKUP(K8657&amp;"_"&amp;L8657&amp;"_"&amp;M8657&amp;"_"&amp;O8657,[1]挑战模式!$A:$AS,14+N8657,FALSE)),"",IF(VLOOKUP(K8657&amp;"_"&amp;L8657&amp;"_"&amp;M8657&amp;"_"&amp;O8657,[1]挑战模式!$A:$AS,14+N8657,FALSE)="","",IF(VLOOKUP(VLOOKUP(K8657&amp;"_"&amp;L8657&amp;"_"&amp;M8657&amp;"_"&amp;O8657,[1]挑战模式!$A:$AS,14+N8657,FALSE),[1]怪物!$B:$L,11,FALSE)=0,"",VLOOKUP(VLOOKUP(K8657&amp;"_"&amp;L8657&amp;"_"&amp;M8657&amp;"_"&amp;O8657,[1]挑战模式!$A:$AS,14+N8657,FALSE),[1]怪物!$B:$L,11,FALSE))))</f>
        <v/>
      </c>
      <c r="H8657" t="str">
        <f t="shared" si="406"/>
        <v/>
      </c>
      <c r="I8657" t="str">
        <f t="shared" si="407"/>
        <v/>
      </c>
      <c r="J8657" t="str">
        <f>IF(B8657="","",IF(RIGHT(VLOOKUP(K8657&amp;"_"&amp;L8657&amp;"_"&amp;M8657&amp;"_"&amp;O8657,[1]挑战模式!$A:$AS,14+N8657,FALSE),1)="3","EffectCreate_BossEffect;EffectCreate_MonsterShow","EffectCreate_MonsterShow"))</f>
        <v/>
      </c>
      <c r="K8657">
        <v>2</v>
      </c>
      <c r="L8657">
        <v>2</v>
      </c>
      <c r="M8657">
        <v>7</v>
      </c>
      <c r="N8657">
        <v>2</v>
      </c>
      <c r="O8657" t="s">
        <v>468</v>
      </c>
    </row>
    <row r="8658" spans="2:15" x14ac:dyDescent="0.2">
      <c r="B8658" t="str">
        <f>IF(ISNA(VLOOKUP(K8658&amp;"_"&amp;L8658&amp;"_"&amp;M8658&amp;"_"&amp;O8658,[1]挑战模式!$A:$AS,1,FALSE)),"",IF(VLOOKUP(K8658&amp;"_"&amp;L8658&amp;"_"&amp;M8658&amp;"_"&amp;O8658,[1]挑战模式!$A:$AS,14+N8658,FALSE)="","","Monster_Season"&amp;K8658&amp;"_Challenge"&amp;L8658&amp;"_"&amp;M8658&amp;"_"&amp;N8658&amp;"_"&amp;O8658))</f>
        <v/>
      </c>
      <c r="C8658" t="str">
        <f t="shared" si="405"/>
        <v/>
      </c>
      <c r="G8658" t="str">
        <f>IF(ISNA(VLOOKUP(K8658&amp;"_"&amp;L8658&amp;"_"&amp;M8658&amp;"_"&amp;O8658,[1]挑战模式!$A:$AS,14+N8658,FALSE)),"",IF(VLOOKUP(K8658&amp;"_"&amp;L8658&amp;"_"&amp;M8658&amp;"_"&amp;O8658,[1]挑战模式!$A:$AS,14+N8658,FALSE)="","",IF(VLOOKUP(VLOOKUP(K8658&amp;"_"&amp;L8658&amp;"_"&amp;M8658&amp;"_"&amp;O8658,[1]挑战模式!$A:$AS,14+N8658,FALSE),[1]怪物!$B:$L,11,FALSE)=0,"",VLOOKUP(VLOOKUP(K8658&amp;"_"&amp;L8658&amp;"_"&amp;M8658&amp;"_"&amp;O8658,[1]挑战模式!$A:$AS,14+N8658,FALSE),[1]怪物!$B:$L,11,FALSE))))</f>
        <v/>
      </c>
      <c r="H8658" t="str">
        <f t="shared" si="406"/>
        <v/>
      </c>
      <c r="I8658" t="str">
        <f t="shared" si="407"/>
        <v/>
      </c>
      <c r="J8658" t="str">
        <f>IF(B8658="","",IF(RIGHT(VLOOKUP(K8658&amp;"_"&amp;L8658&amp;"_"&amp;M8658&amp;"_"&amp;O8658,[1]挑战模式!$A:$AS,14+N8658,FALSE),1)="3","EffectCreate_BossEffect;EffectCreate_MonsterShow","EffectCreate_MonsterShow"))</f>
        <v/>
      </c>
      <c r="K8658">
        <v>2</v>
      </c>
      <c r="L8658">
        <v>2</v>
      </c>
      <c r="M8658">
        <v>7</v>
      </c>
      <c r="N8658">
        <v>3</v>
      </c>
      <c r="O8658" t="s">
        <v>468</v>
      </c>
    </row>
    <row r="8659" spans="2:15" x14ac:dyDescent="0.2">
      <c r="B8659" t="str">
        <f>IF(ISNA(VLOOKUP(K8659&amp;"_"&amp;L8659&amp;"_"&amp;M8659&amp;"_"&amp;O8659,[1]挑战模式!$A:$AS,1,FALSE)),"",IF(VLOOKUP(K8659&amp;"_"&amp;L8659&amp;"_"&amp;M8659&amp;"_"&amp;O8659,[1]挑战模式!$A:$AS,14+N8659,FALSE)="","","Monster_Season"&amp;K8659&amp;"_Challenge"&amp;L8659&amp;"_"&amp;M8659&amp;"_"&amp;N8659&amp;"_"&amp;O8659))</f>
        <v/>
      </c>
      <c r="C8659" t="str">
        <f t="shared" si="405"/>
        <v/>
      </c>
      <c r="G8659" t="str">
        <f>IF(ISNA(VLOOKUP(K8659&amp;"_"&amp;L8659&amp;"_"&amp;M8659&amp;"_"&amp;O8659,[1]挑战模式!$A:$AS,14+N8659,FALSE)),"",IF(VLOOKUP(K8659&amp;"_"&amp;L8659&amp;"_"&amp;M8659&amp;"_"&amp;O8659,[1]挑战模式!$A:$AS,14+N8659,FALSE)="","",IF(VLOOKUP(VLOOKUP(K8659&amp;"_"&amp;L8659&amp;"_"&amp;M8659&amp;"_"&amp;O8659,[1]挑战模式!$A:$AS,14+N8659,FALSE),[1]怪物!$B:$L,11,FALSE)=0,"",VLOOKUP(VLOOKUP(K8659&amp;"_"&amp;L8659&amp;"_"&amp;M8659&amp;"_"&amp;O8659,[1]挑战模式!$A:$AS,14+N8659,FALSE),[1]怪物!$B:$L,11,FALSE))))</f>
        <v/>
      </c>
      <c r="H8659" t="str">
        <f t="shared" si="406"/>
        <v/>
      </c>
      <c r="I8659" t="str">
        <f t="shared" si="407"/>
        <v/>
      </c>
      <c r="J8659" t="str">
        <f>IF(B8659="","",IF(RIGHT(VLOOKUP(K8659&amp;"_"&amp;L8659&amp;"_"&amp;M8659&amp;"_"&amp;O8659,[1]挑战模式!$A:$AS,14+N8659,FALSE),1)="3","EffectCreate_BossEffect;EffectCreate_MonsterShow","EffectCreate_MonsterShow"))</f>
        <v/>
      </c>
      <c r="K8659">
        <v>2</v>
      </c>
      <c r="L8659">
        <v>2</v>
      </c>
      <c r="M8659">
        <v>7</v>
      </c>
      <c r="N8659">
        <v>4</v>
      </c>
      <c r="O8659" t="s">
        <v>468</v>
      </c>
    </row>
    <row r="8660" spans="2:15" x14ac:dyDescent="0.2">
      <c r="B8660" t="str">
        <f>IF(ISNA(VLOOKUP(K8660&amp;"_"&amp;L8660&amp;"_"&amp;M8660&amp;"_"&amp;O8660,[1]挑战模式!$A:$AS,1,FALSE)),"",IF(VLOOKUP(K8660&amp;"_"&amp;L8660&amp;"_"&amp;M8660&amp;"_"&amp;O8660,[1]挑战模式!$A:$AS,14+N8660,FALSE)="","","Monster_Season"&amp;K8660&amp;"_Challenge"&amp;L8660&amp;"_"&amp;M8660&amp;"_"&amp;N8660&amp;"_"&amp;O8660))</f>
        <v/>
      </c>
      <c r="C8660" t="str">
        <f t="shared" si="405"/>
        <v/>
      </c>
      <c r="G8660" t="str">
        <f>IF(ISNA(VLOOKUP(K8660&amp;"_"&amp;L8660&amp;"_"&amp;M8660&amp;"_"&amp;O8660,[1]挑战模式!$A:$AS,14+N8660,FALSE)),"",IF(VLOOKUP(K8660&amp;"_"&amp;L8660&amp;"_"&amp;M8660&amp;"_"&amp;O8660,[1]挑战模式!$A:$AS,14+N8660,FALSE)="","",IF(VLOOKUP(VLOOKUP(K8660&amp;"_"&amp;L8660&amp;"_"&amp;M8660&amp;"_"&amp;O8660,[1]挑战模式!$A:$AS,14+N8660,FALSE),[1]怪物!$B:$L,11,FALSE)=0,"",VLOOKUP(VLOOKUP(K8660&amp;"_"&amp;L8660&amp;"_"&amp;M8660&amp;"_"&amp;O8660,[1]挑战模式!$A:$AS,14+N8660,FALSE),[1]怪物!$B:$L,11,FALSE))))</f>
        <v/>
      </c>
      <c r="H8660" t="str">
        <f t="shared" si="406"/>
        <v/>
      </c>
      <c r="I8660" t="str">
        <f t="shared" si="407"/>
        <v/>
      </c>
      <c r="J8660" t="str">
        <f>IF(B8660="","",IF(RIGHT(VLOOKUP(K8660&amp;"_"&amp;L8660&amp;"_"&amp;M8660&amp;"_"&amp;O8660,[1]挑战模式!$A:$AS,14+N8660,FALSE),1)="3","EffectCreate_BossEffect;EffectCreate_MonsterShow","EffectCreate_MonsterShow"))</f>
        <v/>
      </c>
      <c r="K8660">
        <v>2</v>
      </c>
      <c r="L8660">
        <v>2</v>
      </c>
      <c r="M8660">
        <v>7</v>
      </c>
      <c r="N8660">
        <v>5</v>
      </c>
      <c r="O8660" t="s">
        <v>468</v>
      </c>
    </row>
    <row r="8661" spans="2:15" x14ac:dyDescent="0.2">
      <c r="B8661" t="str">
        <f>IF(ISNA(VLOOKUP(K8661&amp;"_"&amp;L8661&amp;"_"&amp;M8661&amp;"_"&amp;O8661,[1]挑战模式!$A:$AS,1,FALSE)),"",IF(VLOOKUP(K8661&amp;"_"&amp;L8661&amp;"_"&amp;M8661&amp;"_"&amp;O8661,[1]挑战模式!$A:$AS,14+N8661,FALSE)="","","Monster_Season"&amp;K8661&amp;"_Challenge"&amp;L8661&amp;"_"&amp;M8661&amp;"_"&amp;N8661&amp;"_"&amp;O8661))</f>
        <v/>
      </c>
      <c r="C8661" t="str">
        <f t="shared" si="405"/>
        <v/>
      </c>
      <c r="G8661" t="str">
        <f>IF(ISNA(VLOOKUP(K8661&amp;"_"&amp;L8661&amp;"_"&amp;M8661&amp;"_"&amp;O8661,[1]挑战模式!$A:$AS,14+N8661,FALSE)),"",IF(VLOOKUP(K8661&amp;"_"&amp;L8661&amp;"_"&amp;M8661&amp;"_"&amp;O8661,[1]挑战模式!$A:$AS,14+N8661,FALSE)="","",IF(VLOOKUP(VLOOKUP(K8661&amp;"_"&amp;L8661&amp;"_"&amp;M8661&amp;"_"&amp;O8661,[1]挑战模式!$A:$AS,14+N8661,FALSE),[1]怪物!$B:$L,11,FALSE)=0,"",VLOOKUP(VLOOKUP(K8661&amp;"_"&amp;L8661&amp;"_"&amp;M8661&amp;"_"&amp;O8661,[1]挑战模式!$A:$AS,14+N8661,FALSE),[1]怪物!$B:$L,11,FALSE))))</f>
        <v/>
      </c>
      <c r="H8661" t="str">
        <f t="shared" si="406"/>
        <v/>
      </c>
      <c r="I8661" t="str">
        <f t="shared" si="407"/>
        <v/>
      </c>
      <c r="J8661" t="str">
        <f>IF(B8661="","",IF(RIGHT(VLOOKUP(K8661&amp;"_"&amp;L8661&amp;"_"&amp;M8661&amp;"_"&amp;O8661,[1]挑战模式!$A:$AS,14+N8661,FALSE),1)="3","EffectCreate_BossEffect;EffectCreate_MonsterShow","EffectCreate_MonsterShow"))</f>
        <v/>
      </c>
      <c r="K8661">
        <v>2</v>
      </c>
      <c r="L8661">
        <v>2</v>
      </c>
      <c r="M8661">
        <v>7</v>
      </c>
      <c r="N8661">
        <v>6</v>
      </c>
      <c r="O8661" t="s">
        <v>468</v>
      </c>
    </row>
    <row r="8662" spans="2:15" x14ac:dyDescent="0.2">
      <c r="B8662" t="str">
        <f>IF(ISNA(VLOOKUP(K8662&amp;"_"&amp;L8662&amp;"_"&amp;M8662&amp;"_"&amp;O8662,[1]挑战模式!$A:$AS,1,FALSE)),"",IF(VLOOKUP(K8662&amp;"_"&amp;L8662&amp;"_"&amp;M8662&amp;"_"&amp;O8662,[1]挑战模式!$A:$AS,14+N8662,FALSE)="","","Monster_Season"&amp;K8662&amp;"_Challenge"&amp;L8662&amp;"_"&amp;M8662&amp;"_"&amp;N8662&amp;"_"&amp;O8662))</f>
        <v/>
      </c>
      <c r="C8662" t="str">
        <f t="shared" si="405"/>
        <v/>
      </c>
      <c r="G8662" t="str">
        <f>IF(ISNA(VLOOKUP(K8662&amp;"_"&amp;L8662&amp;"_"&amp;M8662&amp;"_"&amp;O8662,[1]挑战模式!$A:$AS,14+N8662,FALSE)),"",IF(VLOOKUP(K8662&amp;"_"&amp;L8662&amp;"_"&amp;M8662&amp;"_"&amp;O8662,[1]挑战模式!$A:$AS,14+N8662,FALSE)="","",IF(VLOOKUP(VLOOKUP(K8662&amp;"_"&amp;L8662&amp;"_"&amp;M8662&amp;"_"&amp;O8662,[1]挑战模式!$A:$AS,14+N8662,FALSE),[1]怪物!$B:$L,11,FALSE)=0,"",VLOOKUP(VLOOKUP(K8662&amp;"_"&amp;L8662&amp;"_"&amp;M8662&amp;"_"&amp;O8662,[1]挑战模式!$A:$AS,14+N8662,FALSE),[1]怪物!$B:$L,11,FALSE))))</f>
        <v/>
      </c>
      <c r="H8662" t="str">
        <f t="shared" si="406"/>
        <v/>
      </c>
      <c r="I8662" t="str">
        <f t="shared" si="407"/>
        <v/>
      </c>
      <c r="J8662" t="str">
        <f>IF(B8662="","",IF(RIGHT(VLOOKUP(K8662&amp;"_"&amp;L8662&amp;"_"&amp;M8662&amp;"_"&amp;O8662,[1]挑战模式!$A:$AS,14+N8662,FALSE),1)="3","EffectCreate_BossEffect;EffectCreate_MonsterShow","EffectCreate_MonsterShow"))</f>
        <v/>
      </c>
      <c r="K8662">
        <v>2</v>
      </c>
      <c r="L8662">
        <v>2</v>
      </c>
      <c r="M8662">
        <v>8</v>
      </c>
      <c r="N8662">
        <v>1</v>
      </c>
      <c r="O8662" t="s">
        <v>468</v>
      </c>
    </row>
    <row r="8663" spans="2:15" x14ac:dyDescent="0.2">
      <c r="B8663" t="str">
        <f>IF(ISNA(VLOOKUP(K8663&amp;"_"&amp;L8663&amp;"_"&amp;M8663&amp;"_"&amp;O8663,[1]挑战模式!$A:$AS,1,FALSE)),"",IF(VLOOKUP(K8663&amp;"_"&amp;L8663&amp;"_"&amp;M8663&amp;"_"&amp;O8663,[1]挑战模式!$A:$AS,14+N8663,FALSE)="","","Monster_Season"&amp;K8663&amp;"_Challenge"&amp;L8663&amp;"_"&amp;M8663&amp;"_"&amp;N8663&amp;"_"&amp;O8663))</f>
        <v/>
      </c>
      <c r="C8663" t="str">
        <f t="shared" si="405"/>
        <v/>
      </c>
      <c r="G8663" t="str">
        <f>IF(ISNA(VLOOKUP(K8663&amp;"_"&amp;L8663&amp;"_"&amp;M8663&amp;"_"&amp;O8663,[1]挑战模式!$A:$AS,14+N8663,FALSE)),"",IF(VLOOKUP(K8663&amp;"_"&amp;L8663&amp;"_"&amp;M8663&amp;"_"&amp;O8663,[1]挑战模式!$A:$AS,14+N8663,FALSE)="","",IF(VLOOKUP(VLOOKUP(K8663&amp;"_"&amp;L8663&amp;"_"&amp;M8663&amp;"_"&amp;O8663,[1]挑战模式!$A:$AS,14+N8663,FALSE),[1]怪物!$B:$L,11,FALSE)=0,"",VLOOKUP(VLOOKUP(K8663&amp;"_"&amp;L8663&amp;"_"&amp;M8663&amp;"_"&amp;O8663,[1]挑战模式!$A:$AS,14+N8663,FALSE),[1]怪物!$B:$L,11,FALSE))))</f>
        <v/>
      </c>
      <c r="H8663" t="str">
        <f t="shared" si="406"/>
        <v/>
      </c>
      <c r="I8663" t="str">
        <f t="shared" si="407"/>
        <v/>
      </c>
      <c r="J8663" t="str">
        <f>IF(B8663="","",IF(RIGHT(VLOOKUP(K8663&amp;"_"&amp;L8663&amp;"_"&amp;M8663&amp;"_"&amp;O8663,[1]挑战模式!$A:$AS,14+N8663,FALSE),1)="3","EffectCreate_BossEffect;EffectCreate_MonsterShow","EffectCreate_MonsterShow"))</f>
        <v/>
      </c>
      <c r="K8663">
        <v>2</v>
      </c>
      <c r="L8663">
        <v>2</v>
      </c>
      <c r="M8663">
        <v>8</v>
      </c>
      <c r="N8663">
        <v>2</v>
      </c>
      <c r="O8663" t="s">
        <v>468</v>
      </c>
    </row>
    <row r="8664" spans="2:15" x14ac:dyDescent="0.2">
      <c r="B8664" t="str">
        <f>IF(ISNA(VLOOKUP(K8664&amp;"_"&amp;L8664&amp;"_"&amp;M8664&amp;"_"&amp;O8664,[1]挑战模式!$A:$AS,1,FALSE)),"",IF(VLOOKUP(K8664&amp;"_"&amp;L8664&amp;"_"&amp;M8664&amp;"_"&amp;O8664,[1]挑战模式!$A:$AS,14+N8664,FALSE)="","","Monster_Season"&amp;K8664&amp;"_Challenge"&amp;L8664&amp;"_"&amp;M8664&amp;"_"&amp;N8664&amp;"_"&amp;O8664))</f>
        <v/>
      </c>
      <c r="C8664" t="str">
        <f t="shared" si="405"/>
        <v/>
      </c>
      <c r="G8664" t="str">
        <f>IF(ISNA(VLOOKUP(K8664&amp;"_"&amp;L8664&amp;"_"&amp;M8664&amp;"_"&amp;O8664,[1]挑战模式!$A:$AS,14+N8664,FALSE)),"",IF(VLOOKUP(K8664&amp;"_"&amp;L8664&amp;"_"&amp;M8664&amp;"_"&amp;O8664,[1]挑战模式!$A:$AS,14+N8664,FALSE)="","",IF(VLOOKUP(VLOOKUP(K8664&amp;"_"&amp;L8664&amp;"_"&amp;M8664&amp;"_"&amp;O8664,[1]挑战模式!$A:$AS,14+N8664,FALSE),[1]怪物!$B:$L,11,FALSE)=0,"",VLOOKUP(VLOOKUP(K8664&amp;"_"&amp;L8664&amp;"_"&amp;M8664&amp;"_"&amp;O8664,[1]挑战模式!$A:$AS,14+N8664,FALSE),[1]怪物!$B:$L,11,FALSE))))</f>
        <v/>
      </c>
      <c r="H8664" t="str">
        <f t="shared" si="406"/>
        <v/>
      </c>
      <c r="I8664" t="str">
        <f t="shared" si="407"/>
        <v/>
      </c>
      <c r="J8664" t="str">
        <f>IF(B8664="","",IF(RIGHT(VLOOKUP(K8664&amp;"_"&amp;L8664&amp;"_"&amp;M8664&amp;"_"&amp;O8664,[1]挑战模式!$A:$AS,14+N8664,FALSE),1)="3","EffectCreate_BossEffect;EffectCreate_MonsterShow","EffectCreate_MonsterShow"))</f>
        <v/>
      </c>
      <c r="K8664">
        <v>2</v>
      </c>
      <c r="L8664">
        <v>2</v>
      </c>
      <c r="M8664">
        <v>8</v>
      </c>
      <c r="N8664">
        <v>3</v>
      </c>
      <c r="O8664" t="s">
        <v>468</v>
      </c>
    </row>
    <row r="8665" spans="2:15" x14ac:dyDescent="0.2">
      <c r="B8665" t="str">
        <f>IF(ISNA(VLOOKUP(K8665&amp;"_"&amp;L8665&amp;"_"&amp;M8665&amp;"_"&amp;O8665,[1]挑战模式!$A:$AS,1,FALSE)),"",IF(VLOOKUP(K8665&amp;"_"&amp;L8665&amp;"_"&amp;M8665&amp;"_"&amp;O8665,[1]挑战模式!$A:$AS,14+N8665,FALSE)="","","Monster_Season"&amp;K8665&amp;"_Challenge"&amp;L8665&amp;"_"&amp;M8665&amp;"_"&amp;N8665&amp;"_"&amp;O8665))</f>
        <v/>
      </c>
      <c r="C8665" t="str">
        <f t="shared" si="405"/>
        <v/>
      </c>
      <c r="G8665" t="str">
        <f>IF(ISNA(VLOOKUP(K8665&amp;"_"&amp;L8665&amp;"_"&amp;M8665&amp;"_"&amp;O8665,[1]挑战模式!$A:$AS,14+N8665,FALSE)),"",IF(VLOOKUP(K8665&amp;"_"&amp;L8665&amp;"_"&amp;M8665&amp;"_"&amp;O8665,[1]挑战模式!$A:$AS,14+N8665,FALSE)="","",IF(VLOOKUP(VLOOKUP(K8665&amp;"_"&amp;L8665&amp;"_"&amp;M8665&amp;"_"&amp;O8665,[1]挑战模式!$A:$AS,14+N8665,FALSE),[1]怪物!$B:$L,11,FALSE)=0,"",VLOOKUP(VLOOKUP(K8665&amp;"_"&amp;L8665&amp;"_"&amp;M8665&amp;"_"&amp;O8665,[1]挑战模式!$A:$AS,14+N8665,FALSE),[1]怪物!$B:$L,11,FALSE))))</f>
        <v/>
      </c>
      <c r="H8665" t="str">
        <f t="shared" si="406"/>
        <v/>
      </c>
      <c r="I8665" t="str">
        <f t="shared" si="407"/>
        <v/>
      </c>
      <c r="J8665" t="str">
        <f>IF(B8665="","",IF(RIGHT(VLOOKUP(K8665&amp;"_"&amp;L8665&amp;"_"&amp;M8665&amp;"_"&amp;O8665,[1]挑战模式!$A:$AS,14+N8665,FALSE),1)="3","EffectCreate_BossEffect;EffectCreate_MonsterShow","EffectCreate_MonsterShow"))</f>
        <v/>
      </c>
      <c r="K8665">
        <v>2</v>
      </c>
      <c r="L8665">
        <v>2</v>
      </c>
      <c r="M8665">
        <v>8</v>
      </c>
      <c r="N8665">
        <v>4</v>
      </c>
      <c r="O8665" t="s">
        <v>468</v>
      </c>
    </row>
    <row r="8666" spans="2:15" x14ac:dyDescent="0.2">
      <c r="B8666" t="str">
        <f>IF(ISNA(VLOOKUP(K8666&amp;"_"&amp;L8666&amp;"_"&amp;M8666&amp;"_"&amp;O8666,[1]挑战模式!$A:$AS,1,FALSE)),"",IF(VLOOKUP(K8666&amp;"_"&amp;L8666&amp;"_"&amp;M8666&amp;"_"&amp;O8666,[1]挑战模式!$A:$AS,14+N8666,FALSE)="","","Monster_Season"&amp;K8666&amp;"_Challenge"&amp;L8666&amp;"_"&amp;M8666&amp;"_"&amp;N8666&amp;"_"&amp;O8666))</f>
        <v/>
      </c>
      <c r="C8666" t="str">
        <f t="shared" si="405"/>
        <v/>
      </c>
      <c r="G8666" t="str">
        <f>IF(ISNA(VLOOKUP(K8666&amp;"_"&amp;L8666&amp;"_"&amp;M8666&amp;"_"&amp;O8666,[1]挑战模式!$A:$AS,14+N8666,FALSE)),"",IF(VLOOKUP(K8666&amp;"_"&amp;L8666&amp;"_"&amp;M8666&amp;"_"&amp;O8666,[1]挑战模式!$A:$AS,14+N8666,FALSE)="","",IF(VLOOKUP(VLOOKUP(K8666&amp;"_"&amp;L8666&amp;"_"&amp;M8666&amp;"_"&amp;O8666,[1]挑战模式!$A:$AS,14+N8666,FALSE),[1]怪物!$B:$L,11,FALSE)=0,"",VLOOKUP(VLOOKUP(K8666&amp;"_"&amp;L8666&amp;"_"&amp;M8666&amp;"_"&amp;O8666,[1]挑战模式!$A:$AS,14+N8666,FALSE),[1]怪物!$B:$L,11,FALSE))))</f>
        <v/>
      </c>
      <c r="H8666" t="str">
        <f t="shared" si="406"/>
        <v/>
      </c>
      <c r="I8666" t="str">
        <f t="shared" si="407"/>
        <v/>
      </c>
      <c r="J8666" t="str">
        <f>IF(B8666="","",IF(RIGHT(VLOOKUP(K8666&amp;"_"&amp;L8666&amp;"_"&amp;M8666&amp;"_"&amp;O8666,[1]挑战模式!$A:$AS,14+N8666,FALSE),1)="3","EffectCreate_BossEffect;EffectCreate_MonsterShow","EffectCreate_MonsterShow"))</f>
        <v/>
      </c>
      <c r="K8666">
        <v>2</v>
      </c>
      <c r="L8666">
        <v>2</v>
      </c>
      <c r="M8666">
        <v>8</v>
      </c>
      <c r="N8666">
        <v>5</v>
      </c>
      <c r="O8666" t="s">
        <v>468</v>
      </c>
    </row>
    <row r="8667" spans="2:15" x14ac:dyDescent="0.2">
      <c r="B8667" t="str">
        <f>IF(ISNA(VLOOKUP(K8667&amp;"_"&amp;L8667&amp;"_"&amp;M8667&amp;"_"&amp;O8667,[1]挑战模式!$A:$AS,1,FALSE)),"",IF(VLOOKUP(K8667&amp;"_"&amp;L8667&amp;"_"&amp;M8667&amp;"_"&amp;O8667,[1]挑战模式!$A:$AS,14+N8667,FALSE)="","","Monster_Season"&amp;K8667&amp;"_Challenge"&amp;L8667&amp;"_"&amp;M8667&amp;"_"&amp;N8667&amp;"_"&amp;O8667))</f>
        <v/>
      </c>
      <c r="C8667" t="str">
        <f t="shared" si="405"/>
        <v/>
      </c>
      <c r="G8667" t="str">
        <f>IF(ISNA(VLOOKUP(K8667&amp;"_"&amp;L8667&amp;"_"&amp;M8667&amp;"_"&amp;O8667,[1]挑战模式!$A:$AS,14+N8667,FALSE)),"",IF(VLOOKUP(K8667&amp;"_"&amp;L8667&amp;"_"&amp;M8667&amp;"_"&amp;O8667,[1]挑战模式!$A:$AS,14+N8667,FALSE)="","",IF(VLOOKUP(VLOOKUP(K8667&amp;"_"&amp;L8667&amp;"_"&amp;M8667&amp;"_"&amp;O8667,[1]挑战模式!$A:$AS,14+N8667,FALSE),[1]怪物!$B:$L,11,FALSE)=0,"",VLOOKUP(VLOOKUP(K8667&amp;"_"&amp;L8667&amp;"_"&amp;M8667&amp;"_"&amp;O8667,[1]挑战模式!$A:$AS,14+N8667,FALSE),[1]怪物!$B:$L,11,FALSE))))</f>
        <v/>
      </c>
      <c r="H8667" t="str">
        <f t="shared" si="406"/>
        <v/>
      </c>
      <c r="I8667" t="str">
        <f t="shared" si="407"/>
        <v/>
      </c>
      <c r="J8667" t="str">
        <f>IF(B8667="","",IF(RIGHT(VLOOKUP(K8667&amp;"_"&amp;L8667&amp;"_"&amp;M8667&amp;"_"&amp;O8667,[1]挑战模式!$A:$AS,14+N8667,FALSE),1)="3","EffectCreate_BossEffect;EffectCreate_MonsterShow","EffectCreate_MonsterShow"))</f>
        <v/>
      </c>
      <c r="K8667">
        <v>2</v>
      </c>
      <c r="L8667">
        <v>2</v>
      </c>
      <c r="M8667">
        <v>8</v>
      </c>
      <c r="N8667">
        <v>6</v>
      </c>
      <c r="O8667" t="s">
        <v>468</v>
      </c>
    </row>
    <row r="8668" spans="2:15" x14ac:dyDescent="0.2">
      <c r="B8668" t="str">
        <f>IF(ISNA(VLOOKUP(K8668&amp;"_"&amp;L8668&amp;"_"&amp;M8668&amp;"_"&amp;O8668,[1]挑战模式!$A:$AS,1,FALSE)),"",IF(VLOOKUP(K8668&amp;"_"&amp;L8668&amp;"_"&amp;M8668&amp;"_"&amp;O8668,[1]挑战模式!$A:$AS,14+N8668,FALSE)="","","Monster_Season"&amp;K8668&amp;"_Challenge"&amp;L8668&amp;"_"&amp;M8668&amp;"_"&amp;N8668&amp;"_"&amp;O8668))</f>
        <v/>
      </c>
      <c r="C8668" t="str">
        <f t="shared" si="405"/>
        <v/>
      </c>
      <c r="G8668" t="str">
        <f>IF(ISNA(VLOOKUP(K8668&amp;"_"&amp;L8668&amp;"_"&amp;M8668&amp;"_"&amp;O8668,[1]挑战模式!$A:$AS,14+N8668,FALSE)),"",IF(VLOOKUP(K8668&amp;"_"&amp;L8668&amp;"_"&amp;M8668&amp;"_"&amp;O8668,[1]挑战模式!$A:$AS,14+N8668,FALSE)="","",IF(VLOOKUP(VLOOKUP(K8668&amp;"_"&amp;L8668&amp;"_"&amp;M8668&amp;"_"&amp;O8668,[1]挑战模式!$A:$AS,14+N8668,FALSE),[1]怪物!$B:$L,11,FALSE)=0,"",VLOOKUP(VLOOKUP(K8668&amp;"_"&amp;L8668&amp;"_"&amp;M8668&amp;"_"&amp;O8668,[1]挑战模式!$A:$AS,14+N8668,FALSE),[1]怪物!$B:$L,11,FALSE))))</f>
        <v/>
      </c>
      <c r="H8668" t="str">
        <f t="shared" si="406"/>
        <v/>
      </c>
      <c r="I8668" t="str">
        <f t="shared" si="407"/>
        <v/>
      </c>
      <c r="J8668" t="str">
        <f>IF(B8668="","",IF(RIGHT(VLOOKUP(K8668&amp;"_"&amp;L8668&amp;"_"&amp;M8668&amp;"_"&amp;O8668,[1]挑战模式!$A:$AS,14+N8668,FALSE),1)="3","EffectCreate_BossEffect;EffectCreate_MonsterShow","EffectCreate_MonsterShow"))</f>
        <v/>
      </c>
      <c r="K8668">
        <v>2</v>
      </c>
      <c r="L8668">
        <v>2</v>
      </c>
      <c r="M8668">
        <v>9</v>
      </c>
      <c r="N8668">
        <v>1</v>
      </c>
      <c r="O8668" t="s">
        <v>468</v>
      </c>
    </row>
    <row r="8669" spans="2:15" x14ac:dyDescent="0.2">
      <c r="B8669" t="str">
        <f>IF(ISNA(VLOOKUP(K8669&amp;"_"&amp;L8669&amp;"_"&amp;M8669&amp;"_"&amp;O8669,[1]挑战模式!$A:$AS,1,FALSE)),"",IF(VLOOKUP(K8669&amp;"_"&amp;L8669&amp;"_"&amp;M8669&amp;"_"&amp;O8669,[1]挑战模式!$A:$AS,14+N8669,FALSE)="","","Monster_Season"&amp;K8669&amp;"_Challenge"&amp;L8669&amp;"_"&amp;M8669&amp;"_"&amp;N8669&amp;"_"&amp;O8669))</f>
        <v/>
      </c>
      <c r="C8669" t="str">
        <f t="shared" si="405"/>
        <v/>
      </c>
      <c r="G8669" t="str">
        <f>IF(ISNA(VLOOKUP(K8669&amp;"_"&amp;L8669&amp;"_"&amp;M8669&amp;"_"&amp;O8669,[1]挑战模式!$A:$AS,14+N8669,FALSE)),"",IF(VLOOKUP(K8669&amp;"_"&amp;L8669&amp;"_"&amp;M8669&amp;"_"&amp;O8669,[1]挑战模式!$A:$AS,14+N8669,FALSE)="","",IF(VLOOKUP(VLOOKUP(K8669&amp;"_"&amp;L8669&amp;"_"&amp;M8669&amp;"_"&amp;O8669,[1]挑战模式!$A:$AS,14+N8669,FALSE),[1]怪物!$B:$L,11,FALSE)=0,"",VLOOKUP(VLOOKUP(K8669&amp;"_"&amp;L8669&amp;"_"&amp;M8669&amp;"_"&amp;O8669,[1]挑战模式!$A:$AS,14+N8669,FALSE),[1]怪物!$B:$L,11,FALSE))))</f>
        <v/>
      </c>
      <c r="H8669" t="str">
        <f t="shared" si="406"/>
        <v/>
      </c>
      <c r="I8669" t="str">
        <f t="shared" si="407"/>
        <v/>
      </c>
      <c r="J8669" t="str">
        <f>IF(B8669="","",IF(RIGHT(VLOOKUP(K8669&amp;"_"&amp;L8669&amp;"_"&amp;M8669&amp;"_"&amp;O8669,[1]挑战模式!$A:$AS,14+N8669,FALSE),1)="3","EffectCreate_BossEffect;EffectCreate_MonsterShow","EffectCreate_MonsterShow"))</f>
        <v/>
      </c>
      <c r="K8669">
        <v>2</v>
      </c>
      <c r="L8669">
        <v>2</v>
      </c>
      <c r="M8669">
        <v>9</v>
      </c>
      <c r="N8669">
        <v>2</v>
      </c>
      <c r="O8669" t="s">
        <v>468</v>
      </c>
    </row>
    <row r="8670" spans="2:15" x14ac:dyDescent="0.2">
      <c r="B8670" t="str">
        <f>IF(ISNA(VLOOKUP(K8670&amp;"_"&amp;L8670&amp;"_"&amp;M8670&amp;"_"&amp;O8670,[1]挑战模式!$A:$AS,1,FALSE)),"",IF(VLOOKUP(K8670&amp;"_"&amp;L8670&amp;"_"&amp;M8670&amp;"_"&amp;O8670,[1]挑战模式!$A:$AS,14+N8670,FALSE)="","","Monster_Season"&amp;K8670&amp;"_Challenge"&amp;L8670&amp;"_"&amp;M8670&amp;"_"&amp;N8670&amp;"_"&amp;O8670))</f>
        <v/>
      </c>
      <c r="C8670" t="str">
        <f t="shared" si="405"/>
        <v/>
      </c>
      <c r="G8670" t="str">
        <f>IF(ISNA(VLOOKUP(K8670&amp;"_"&amp;L8670&amp;"_"&amp;M8670&amp;"_"&amp;O8670,[1]挑战模式!$A:$AS,14+N8670,FALSE)),"",IF(VLOOKUP(K8670&amp;"_"&amp;L8670&amp;"_"&amp;M8670&amp;"_"&amp;O8670,[1]挑战模式!$A:$AS,14+N8670,FALSE)="","",IF(VLOOKUP(VLOOKUP(K8670&amp;"_"&amp;L8670&amp;"_"&amp;M8670&amp;"_"&amp;O8670,[1]挑战模式!$A:$AS,14+N8670,FALSE),[1]怪物!$B:$L,11,FALSE)=0,"",VLOOKUP(VLOOKUP(K8670&amp;"_"&amp;L8670&amp;"_"&amp;M8670&amp;"_"&amp;O8670,[1]挑战模式!$A:$AS,14+N8670,FALSE),[1]怪物!$B:$L,11,FALSE))))</f>
        <v/>
      </c>
      <c r="H8670" t="str">
        <f t="shared" si="406"/>
        <v/>
      </c>
      <c r="I8670" t="str">
        <f t="shared" si="407"/>
        <v/>
      </c>
      <c r="J8670" t="str">
        <f>IF(B8670="","",IF(RIGHT(VLOOKUP(K8670&amp;"_"&amp;L8670&amp;"_"&amp;M8670&amp;"_"&amp;O8670,[1]挑战模式!$A:$AS,14+N8670,FALSE),1)="3","EffectCreate_BossEffect;EffectCreate_MonsterShow","EffectCreate_MonsterShow"))</f>
        <v/>
      </c>
      <c r="K8670">
        <v>2</v>
      </c>
      <c r="L8670">
        <v>2</v>
      </c>
      <c r="M8670">
        <v>9</v>
      </c>
      <c r="N8670">
        <v>3</v>
      </c>
      <c r="O8670" t="s">
        <v>468</v>
      </c>
    </row>
    <row r="8671" spans="2:15" x14ac:dyDescent="0.2">
      <c r="B8671" t="str">
        <f>IF(ISNA(VLOOKUP(K8671&amp;"_"&amp;L8671&amp;"_"&amp;M8671&amp;"_"&amp;O8671,[1]挑战模式!$A:$AS,1,FALSE)),"",IF(VLOOKUP(K8671&amp;"_"&amp;L8671&amp;"_"&amp;M8671&amp;"_"&amp;O8671,[1]挑战模式!$A:$AS,14+N8671,FALSE)="","","Monster_Season"&amp;K8671&amp;"_Challenge"&amp;L8671&amp;"_"&amp;M8671&amp;"_"&amp;N8671&amp;"_"&amp;O8671))</f>
        <v/>
      </c>
      <c r="C8671" t="str">
        <f t="shared" si="405"/>
        <v/>
      </c>
      <c r="G8671" t="str">
        <f>IF(ISNA(VLOOKUP(K8671&amp;"_"&amp;L8671&amp;"_"&amp;M8671&amp;"_"&amp;O8671,[1]挑战模式!$A:$AS,14+N8671,FALSE)),"",IF(VLOOKUP(K8671&amp;"_"&amp;L8671&amp;"_"&amp;M8671&amp;"_"&amp;O8671,[1]挑战模式!$A:$AS,14+N8671,FALSE)="","",IF(VLOOKUP(VLOOKUP(K8671&amp;"_"&amp;L8671&amp;"_"&amp;M8671&amp;"_"&amp;O8671,[1]挑战模式!$A:$AS,14+N8671,FALSE),[1]怪物!$B:$L,11,FALSE)=0,"",VLOOKUP(VLOOKUP(K8671&amp;"_"&amp;L8671&amp;"_"&amp;M8671&amp;"_"&amp;O8671,[1]挑战模式!$A:$AS,14+N8671,FALSE),[1]怪物!$B:$L,11,FALSE))))</f>
        <v/>
      </c>
      <c r="H8671" t="str">
        <f t="shared" si="406"/>
        <v/>
      </c>
      <c r="I8671" t="str">
        <f t="shared" si="407"/>
        <v/>
      </c>
      <c r="J8671" t="str">
        <f>IF(B8671="","",IF(RIGHT(VLOOKUP(K8671&amp;"_"&amp;L8671&amp;"_"&amp;M8671&amp;"_"&amp;O8671,[1]挑战模式!$A:$AS,14+N8671,FALSE),1)="3","EffectCreate_BossEffect;EffectCreate_MonsterShow","EffectCreate_MonsterShow"))</f>
        <v/>
      </c>
      <c r="K8671">
        <v>2</v>
      </c>
      <c r="L8671">
        <v>2</v>
      </c>
      <c r="M8671">
        <v>9</v>
      </c>
      <c r="N8671">
        <v>4</v>
      </c>
      <c r="O8671" t="s">
        <v>468</v>
      </c>
    </row>
    <row r="8672" spans="2:15" x14ac:dyDescent="0.2">
      <c r="B8672" t="str">
        <f>IF(ISNA(VLOOKUP(K8672&amp;"_"&amp;L8672&amp;"_"&amp;M8672&amp;"_"&amp;O8672,[1]挑战模式!$A:$AS,1,FALSE)),"",IF(VLOOKUP(K8672&amp;"_"&amp;L8672&amp;"_"&amp;M8672&amp;"_"&amp;O8672,[1]挑战模式!$A:$AS,14+N8672,FALSE)="","","Monster_Season"&amp;K8672&amp;"_Challenge"&amp;L8672&amp;"_"&amp;M8672&amp;"_"&amp;N8672&amp;"_"&amp;O8672))</f>
        <v/>
      </c>
      <c r="C8672" t="str">
        <f t="shared" si="405"/>
        <v/>
      </c>
      <c r="G8672" t="str">
        <f>IF(ISNA(VLOOKUP(K8672&amp;"_"&amp;L8672&amp;"_"&amp;M8672&amp;"_"&amp;O8672,[1]挑战模式!$A:$AS,14+N8672,FALSE)),"",IF(VLOOKUP(K8672&amp;"_"&amp;L8672&amp;"_"&amp;M8672&amp;"_"&amp;O8672,[1]挑战模式!$A:$AS,14+N8672,FALSE)="","",IF(VLOOKUP(VLOOKUP(K8672&amp;"_"&amp;L8672&amp;"_"&amp;M8672&amp;"_"&amp;O8672,[1]挑战模式!$A:$AS,14+N8672,FALSE),[1]怪物!$B:$L,11,FALSE)=0,"",VLOOKUP(VLOOKUP(K8672&amp;"_"&amp;L8672&amp;"_"&amp;M8672&amp;"_"&amp;O8672,[1]挑战模式!$A:$AS,14+N8672,FALSE),[1]怪物!$B:$L,11,FALSE))))</f>
        <v/>
      </c>
      <c r="H8672" t="str">
        <f t="shared" si="406"/>
        <v/>
      </c>
      <c r="I8672" t="str">
        <f t="shared" si="407"/>
        <v/>
      </c>
      <c r="J8672" t="str">
        <f>IF(B8672="","",IF(RIGHT(VLOOKUP(K8672&amp;"_"&amp;L8672&amp;"_"&amp;M8672&amp;"_"&amp;O8672,[1]挑战模式!$A:$AS,14+N8672,FALSE),1)="3","EffectCreate_BossEffect;EffectCreate_MonsterShow","EffectCreate_MonsterShow"))</f>
        <v/>
      </c>
      <c r="K8672">
        <v>2</v>
      </c>
      <c r="L8672">
        <v>2</v>
      </c>
      <c r="M8672">
        <v>9</v>
      </c>
      <c r="N8672">
        <v>5</v>
      </c>
      <c r="O8672" t="s">
        <v>468</v>
      </c>
    </row>
    <row r="8673" spans="2:15" x14ac:dyDescent="0.2">
      <c r="B8673" t="str">
        <f>IF(ISNA(VLOOKUP(K8673&amp;"_"&amp;L8673&amp;"_"&amp;M8673&amp;"_"&amp;O8673,[1]挑战模式!$A:$AS,1,FALSE)),"",IF(VLOOKUP(K8673&amp;"_"&amp;L8673&amp;"_"&amp;M8673&amp;"_"&amp;O8673,[1]挑战模式!$A:$AS,14+N8673,FALSE)="","","Monster_Season"&amp;K8673&amp;"_Challenge"&amp;L8673&amp;"_"&amp;M8673&amp;"_"&amp;N8673&amp;"_"&amp;O8673))</f>
        <v/>
      </c>
      <c r="C8673" t="str">
        <f t="shared" si="405"/>
        <v/>
      </c>
      <c r="G8673" t="str">
        <f>IF(ISNA(VLOOKUP(K8673&amp;"_"&amp;L8673&amp;"_"&amp;M8673&amp;"_"&amp;O8673,[1]挑战模式!$A:$AS,14+N8673,FALSE)),"",IF(VLOOKUP(K8673&amp;"_"&amp;L8673&amp;"_"&amp;M8673&amp;"_"&amp;O8673,[1]挑战模式!$A:$AS,14+N8673,FALSE)="","",IF(VLOOKUP(VLOOKUP(K8673&amp;"_"&amp;L8673&amp;"_"&amp;M8673&amp;"_"&amp;O8673,[1]挑战模式!$A:$AS,14+N8673,FALSE),[1]怪物!$B:$L,11,FALSE)=0,"",VLOOKUP(VLOOKUP(K8673&amp;"_"&amp;L8673&amp;"_"&amp;M8673&amp;"_"&amp;O8673,[1]挑战模式!$A:$AS,14+N8673,FALSE),[1]怪物!$B:$L,11,FALSE))))</f>
        <v/>
      </c>
      <c r="H8673" t="str">
        <f t="shared" si="406"/>
        <v/>
      </c>
      <c r="I8673" t="str">
        <f t="shared" si="407"/>
        <v/>
      </c>
      <c r="J8673" t="str">
        <f>IF(B8673="","",IF(RIGHT(VLOOKUP(K8673&amp;"_"&amp;L8673&amp;"_"&amp;M8673&amp;"_"&amp;O8673,[1]挑战模式!$A:$AS,14+N8673,FALSE),1)="3","EffectCreate_BossEffect;EffectCreate_MonsterShow","EffectCreate_MonsterShow"))</f>
        <v/>
      </c>
      <c r="K8673">
        <v>2</v>
      </c>
      <c r="L8673">
        <v>2</v>
      </c>
      <c r="M8673">
        <v>10</v>
      </c>
      <c r="N8673">
        <v>6</v>
      </c>
      <c r="O8673" t="s">
        <v>468</v>
      </c>
    </row>
    <row r="8674" spans="2:15" x14ac:dyDescent="0.2">
      <c r="B8674" t="str">
        <f>IF(ISNA(VLOOKUP(K8674&amp;"_"&amp;L8674&amp;"_"&amp;M8674&amp;"_"&amp;O8674,[1]挑战模式!$A:$AS,1,FALSE)),"",IF(VLOOKUP(K8674&amp;"_"&amp;L8674&amp;"_"&amp;M8674&amp;"_"&amp;O8674,[1]挑战模式!$A:$AS,14+N8674,FALSE)="","","Monster_Season"&amp;K8674&amp;"_Challenge"&amp;L8674&amp;"_"&amp;M8674&amp;"_"&amp;N8674&amp;"_"&amp;O8674))</f>
        <v/>
      </c>
      <c r="C8674" t="str">
        <f t="shared" si="405"/>
        <v/>
      </c>
      <c r="G8674" t="str">
        <f>IF(ISNA(VLOOKUP(K8674&amp;"_"&amp;L8674&amp;"_"&amp;M8674&amp;"_"&amp;O8674,[1]挑战模式!$A:$AS,14+N8674,FALSE)),"",IF(VLOOKUP(K8674&amp;"_"&amp;L8674&amp;"_"&amp;M8674&amp;"_"&amp;O8674,[1]挑战模式!$A:$AS,14+N8674,FALSE)="","",IF(VLOOKUP(VLOOKUP(K8674&amp;"_"&amp;L8674&amp;"_"&amp;M8674&amp;"_"&amp;O8674,[1]挑战模式!$A:$AS,14+N8674,FALSE),[1]怪物!$B:$L,11,FALSE)=0,"",VLOOKUP(VLOOKUP(K8674&amp;"_"&amp;L8674&amp;"_"&amp;M8674&amp;"_"&amp;O8674,[1]挑战模式!$A:$AS,14+N8674,FALSE),[1]怪物!$B:$L,11,FALSE))))</f>
        <v/>
      </c>
      <c r="H8674" t="str">
        <f t="shared" si="406"/>
        <v/>
      </c>
      <c r="I8674" t="str">
        <f t="shared" si="407"/>
        <v/>
      </c>
      <c r="J8674" t="str">
        <f>IF(B8674="","",IF(RIGHT(VLOOKUP(K8674&amp;"_"&amp;L8674&amp;"_"&amp;M8674&amp;"_"&amp;O8674,[1]挑战模式!$A:$AS,14+N8674,FALSE),1)="3","EffectCreate_BossEffect;EffectCreate_MonsterShow","EffectCreate_MonsterShow"))</f>
        <v/>
      </c>
      <c r="K8674">
        <v>2</v>
      </c>
      <c r="L8674">
        <v>2</v>
      </c>
      <c r="M8674">
        <v>10</v>
      </c>
      <c r="N8674">
        <v>1</v>
      </c>
      <c r="O8674" t="s">
        <v>468</v>
      </c>
    </row>
    <row r="8675" spans="2:15" x14ac:dyDescent="0.2">
      <c r="B8675" t="str">
        <f>IF(ISNA(VLOOKUP(K8675&amp;"_"&amp;L8675&amp;"_"&amp;M8675&amp;"_"&amp;O8675,[1]挑战模式!$A:$AS,1,FALSE)),"",IF(VLOOKUP(K8675&amp;"_"&amp;L8675&amp;"_"&amp;M8675&amp;"_"&amp;O8675,[1]挑战模式!$A:$AS,14+N8675,FALSE)="","","Monster_Season"&amp;K8675&amp;"_Challenge"&amp;L8675&amp;"_"&amp;M8675&amp;"_"&amp;N8675&amp;"_"&amp;O8675))</f>
        <v/>
      </c>
      <c r="C8675" t="str">
        <f t="shared" si="405"/>
        <v/>
      </c>
      <c r="G8675" t="str">
        <f>IF(ISNA(VLOOKUP(K8675&amp;"_"&amp;L8675&amp;"_"&amp;M8675&amp;"_"&amp;O8675,[1]挑战模式!$A:$AS,14+N8675,FALSE)),"",IF(VLOOKUP(K8675&amp;"_"&amp;L8675&amp;"_"&amp;M8675&amp;"_"&amp;O8675,[1]挑战模式!$A:$AS,14+N8675,FALSE)="","",IF(VLOOKUP(VLOOKUP(K8675&amp;"_"&amp;L8675&amp;"_"&amp;M8675&amp;"_"&amp;O8675,[1]挑战模式!$A:$AS,14+N8675,FALSE),[1]怪物!$B:$L,11,FALSE)=0,"",VLOOKUP(VLOOKUP(K8675&amp;"_"&amp;L8675&amp;"_"&amp;M8675&amp;"_"&amp;O8675,[1]挑战模式!$A:$AS,14+N8675,FALSE),[1]怪物!$B:$L,11,FALSE))))</f>
        <v/>
      </c>
      <c r="H8675" t="str">
        <f t="shared" si="406"/>
        <v/>
      </c>
      <c r="I8675" t="str">
        <f t="shared" si="407"/>
        <v/>
      </c>
      <c r="J8675" t="str">
        <f>IF(B8675="","",IF(RIGHT(VLOOKUP(K8675&amp;"_"&amp;L8675&amp;"_"&amp;M8675&amp;"_"&amp;O8675,[1]挑战模式!$A:$AS,14+N8675,FALSE),1)="3","EffectCreate_BossEffect;EffectCreate_MonsterShow","EffectCreate_MonsterShow"))</f>
        <v/>
      </c>
      <c r="K8675">
        <v>2</v>
      </c>
      <c r="L8675">
        <v>2</v>
      </c>
      <c r="M8675">
        <v>10</v>
      </c>
      <c r="N8675">
        <v>2</v>
      </c>
      <c r="O8675" t="s">
        <v>468</v>
      </c>
    </row>
    <row r="8676" spans="2:15" x14ac:dyDescent="0.2">
      <c r="B8676" t="str">
        <f>IF(ISNA(VLOOKUP(K8676&amp;"_"&amp;L8676&amp;"_"&amp;M8676&amp;"_"&amp;O8676,[1]挑战模式!$A:$AS,1,FALSE)),"",IF(VLOOKUP(K8676&amp;"_"&amp;L8676&amp;"_"&amp;M8676&amp;"_"&amp;O8676,[1]挑战模式!$A:$AS,14+N8676,FALSE)="","","Monster_Season"&amp;K8676&amp;"_Challenge"&amp;L8676&amp;"_"&amp;M8676&amp;"_"&amp;N8676&amp;"_"&amp;O8676))</f>
        <v/>
      </c>
      <c r="C8676" t="str">
        <f t="shared" si="405"/>
        <v/>
      </c>
      <c r="G8676" t="str">
        <f>IF(ISNA(VLOOKUP(K8676&amp;"_"&amp;L8676&amp;"_"&amp;M8676&amp;"_"&amp;O8676,[1]挑战模式!$A:$AS,14+N8676,FALSE)),"",IF(VLOOKUP(K8676&amp;"_"&amp;L8676&amp;"_"&amp;M8676&amp;"_"&amp;O8676,[1]挑战模式!$A:$AS,14+N8676,FALSE)="","",IF(VLOOKUP(VLOOKUP(K8676&amp;"_"&amp;L8676&amp;"_"&amp;M8676&amp;"_"&amp;O8676,[1]挑战模式!$A:$AS,14+N8676,FALSE),[1]怪物!$B:$L,11,FALSE)=0,"",VLOOKUP(VLOOKUP(K8676&amp;"_"&amp;L8676&amp;"_"&amp;M8676&amp;"_"&amp;O8676,[1]挑战模式!$A:$AS,14+N8676,FALSE),[1]怪物!$B:$L,11,FALSE))))</f>
        <v/>
      </c>
      <c r="H8676" t="str">
        <f t="shared" si="406"/>
        <v/>
      </c>
      <c r="I8676" t="str">
        <f t="shared" si="407"/>
        <v/>
      </c>
      <c r="J8676" t="str">
        <f>IF(B8676="","",IF(RIGHT(VLOOKUP(K8676&amp;"_"&amp;L8676&amp;"_"&amp;M8676&amp;"_"&amp;O8676,[1]挑战模式!$A:$AS,14+N8676,FALSE),1)="3","EffectCreate_BossEffect;EffectCreate_MonsterShow","EffectCreate_MonsterShow"))</f>
        <v/>
      </c>
      <c r="K8676">
        <v>2</v>
      </c>
      <c r="L8676">
        <v>2</v>
      </c>
      <c r="M8676">
        <v>10</v>
      </c>
      <c r="N8676">
        <v>3</v>
      </c>
      <c r="O8676" t="s">
        <v>468</v>
      </c>
    </row>
    <row r="8677" spans="2:15" x14ac:dyDescent="0.2">
      <c r="B8677" t="str">
        <f>IF(ISNA(VLOOKUP(K8677&amp;"_"&amp;L8677&amp;"_"&amp;M8677&amp;"_"&amp;O8677,[1]挑战模式!$A:$AS,1,FALSE)),"",IF(VLOOKUP(K8677&amp;"_"&amp;L8677&amp;"_"&amp;M8677&amp;"_"&amp;O8677,[1]挑战模式!$A:$AS,14+N8677,FALSE)="","","Monster_Season"&amp;K8677&amp;"_Challenge"&amp;L8677&amp;"_"&amp;M8677&amp;"_"&amp;N8677&amp;"_"&amp;O8677))</f>
        <v/>
      </c>
      <c r="C8677" t="str">
        <f t="shared" si="405"/>
        <v/>
      </c>
      <c r="G8677" t="str">
        <f>IF(ISNA(VLOOKUP(K8677&amp;"_"&amp;L8677&amp;"_"&amp;M8677&amp;"_"&amp;O8677,[1]挑战模式!$A:$AS,14+N8677,FALSE)),"",IF(VLOOKUP(K8677&amp;"_"&amp;L8677&amp;"_"&amp;M8677&amp;"_"&amp;O8677,[1]挑战模式!$A:$AS,14+N8677,FALSE)="","",IF(VLOOKUP(VLOOKUP(K8677&amp;"_"&amp;L8677&amp;"_"&amp;M8677&amp;"_"&amp;O8677,[1]挑战模式!$A:$AS,14+N8677,FALSE),[1]怪物!$B:$L,11,FALSE)=0,"",VLOOKUP(VLOOKUP(K8677&amp;"_"&amp;L8677&amp;"_"&amp;M8677&amp;"_"&amp;O8677,[1]挑战模式!$A:$AS,14+N8677,FALSE),[1]怪物!$B:$L,11,FALSE))))</f>
        <v/>
      </c>
      <c r="H8677" t="str">
        <f t="shared" si="406"/>
        <v/>
      </c>
      <c r="I8677" t="str">
        <f t="shared" si="407"/>
        <v/>
      </c>
      <c r="J8677" t="str">
        <f>IF(B8677="","",IF(RIGHT(VLOOKUP(K8677&amp;"_"&amp;L8677&amp;"_"&amp;M8677&amp;"_"&amp;O8677,[1]挑战模式!$A:$AS,14+N8677,FALSE),1)="3","EffectCreate_BossEffect;EffectCreate_MonsterShow","EffectCreate_MonsterShow"))</f>
        <v/>
      </c>
      <c r="K8677">
        <v>2</v>
      </c>
      <c r="L8677">
        <v>2</v>
      </c>
      <c r="M8677">
        <v>10</v>
      </c>
      <c r="N8677">
        <v>4</v>
      </c>
      <c r="O8677" t="s">
        <v>468</v>
      </c>
    </row>
    <row r="8678" spans="2:15" x14ac:dyDescent="0.2">
      <c r="B8678" t="str">
        <f>IF(ISNA(VLOOKUP(K8678&amp;"_"&amp;L8678&amp;"_"&amp;M8678&amp;"_"&amp;O8678,[1]挑战模式!$A:$AS,1,FALSE)),"",IF(VLOOKUP(K8678&amp;"_"&amp;L8678&amp;"_"&amp;M8678&amp;"_"&amp;O8678,[1]挑战模式!$A:$AS,14+N8678,FALSE)="","","Monster_Season"&amp;K8678&amp;"_Challenge"&amp;L8678&amp;"_"&amp;M8678&amp;"_"&amp;N8678&amp;"_"&amp;O8678))</f>
        <v/>
      </c>
      <c r="C8678" t="str">
        <f t="shared" si="405"/>
        <v/>
      </c>
      <c r="G8678" t="str">
        <f>IF(ISNA(VLOOKUP(K8678&amp;"_"&amp;L8678&amp;"_"&amp;M8678&amp;"_"&amp;O8678,[1]挑战模式!$A:$AS,14+N8678,FALSE)),"",IF(VLOOKUP(K8678&amp;"_"&amp;L8678&amp;"_"&amp;M8678&amp;"_"&amp;O8678,[1]挑战模式!$A:$AS,14+N8678,FALSE)="","",IF(VLOOKUP(VLOOKUP(K8678&amp;"_"&amp;L8678&amp;"_"&amp;M8678&amp;"_"&amp;O8678,[1]挑战模式!$A:$AS,14+N8678,FALSE),[1]怪物!$B:$L,11,FALSE)=0,"",VLOOKUP(VLOOKUP(K8678&amp;"_"&amp;L8678&amp;"_"&amp;M8678&amp;"_"&amp;O8678,[1]挑战模式!$A:$AS,14+N8678,FALSE),[1]怪物!$B:$L,11,FALSE))))</f>
        <v/>
      </c>
      <c r="H8678" t="str">
        <f t="shared" si="406"/>
        <v/>
      </c>
      <c r="I8678" t="str">
        <f t="shared" si="407"/>
        <v/>
      </c>
      <c r="J8678" t="str">
        <f>IF(B8678="","",IF(RIGHT(VLOOKUP(K8678&amp;"_"&amp;L8678&amp;"_"&amp;M8678&amp;"_"&amp;O8678,[1]挑战模式!$A:$AS,14+N8678,FALSE),1)="3","EffectCreate_BossEffect;EffectCreate_MonsterShow","EffectCreate_MonsterShow"))</f>
        <v/>
      </c>
      <c r="K8678">
        <v>2</v>
      </c>
      <c r="L8678">
        <v>2</v>
      </c>
      <c r="M8678">
        <v>10</v>
      </c>
      <c r="N8678">
        <v>5</v>
      </c>
      <c r="O8678" t="s">
        <v>468</v>
      </c>
    </row>
    <row r="8679" spans="2:15" x14ac:dyDescent="0.2">
      <c r="B8679" t="str">
        <f>IF(ISNA(VLOOKUP(K8679&amp;"_"&amp;L8679&amp;"_"&amp;M8679&amp;"_"&amp;O8679,[1]挑战模式!$A:$AS,1,FALSE)),"",IF(VLOOKUP(K8679&amp;"_"&amp;L8679&amp;"_"&amp;M8679&amp;"_"&amp;O8679,[1]挑战模式!$A:$AS,14+N8679,FALSE)="","","Monster_Season"&amp;K8679&amp;"_Challenge"&amp;L8679&amp;"_"&amp;M8679&amp;"_"&amp;N8679&amp;"_"&amp;O8679))</f>
        <v>Monster_Season2_Challenge3_1_1_Hell</v>
      </c>
      <c r="C8679" t="str">
        <f t="shared" si="405"/>
        <v>None</v>
      </c>
      <c r="G8679" t="str">
        <f>IF(ISNA(VLOOKUP(K8679&amp;"_"&amp;L8679&amp;"_"&amp;M8679&amp;"_"&amp;O8679,[1]挑战模式!$A:$AS,14+N8679,FALSE)),"",IF(VLOOKUP(K8679&amp;"_"&amp;L8679&amp;"_"&amp;M8679&amp;"_"&amp;O8679,[1]挑战模式!$A:$AS,14+N8679,FALSE)="","",IF(VLOOKUP(VLOOKUP(K8679&amp;"_"&amp;L8679&amp;"_"&amp;M8679&amp;"_"&amp;O8679,[1]挑战模式!$A:$AS,14+N8679,FALSE),[1]怪物!$B:$L,11,FALSE)=0,"",VLOOKUP(VLOOKUP(K8679&amp;"_"&amp;L8679&amp;"_"&amp;M8679&amp;"_"&amp;O8679,[1]挑战模式!$A:$AS,14+N8679,FALSE),[1]怪物!$B:$L,11,FALSE))))</f>
        <v/>
      </c>
      <c r="H8679" t="str">
        <f t="shared" si="406"/>
        <v>Unit_Monster_Season2_Challenge3_1_1_Hell</v>
      </c>
      <c r="I8679" t="str">
        <f t="shared" si="407"/>
        <v>TowerDefense_Monster1</v>
      </c>
      <c r="J8679" t="str">
        <f>IF(B8679="","",IF(RIGHT(VLOOKUP(K8679&amp;"_"&amp;L8679&amp;"_"&amp;M8679&amp;"_"&amp;O8679,[1]挑战模式!$A:$AS,14+N8679,FALSE),1)="3","EffectCreate_BossEffect;EffectCreate_MonsterShow","EffectCreate_MonsterShow"))</f>
        <v>EffectCreate_MonsterShow</v>
      </c>
      <c r="K8679">
        <v>2</v>
      </c>
      <c r="L8679">
        <v>3</v>
      </c>
      <c r="M8679">
        <v>1</v>
      </c>
      <c r="N8679">
        <v>1</v>
      </c>
      <c r="O8679" t="s">
        <v>468</v>
      </c>
    </row>
    <row r="8680" spans="2:15" x14ac:dyDescent="0.2">
      <c r="B8680" t="str">
        <f>IF(ISNA(VLOOKUP(K8680&amp;"_"&amp;L8680&amp;"_"&amp;M8680&amp;"_"&amp;O8680,[1]挑战模式!$A:$AS,1,FALSE)),"",IF(VLOOKUP(K8680&amp;"_"&amp;L8680&amp;"_"&amp;M8680&amp;"_"&amp;O8680,[1]挑战模式!$A:$AS,14+N8680,FALSE)="","","Monster_Season"&amp;K8680&amp;"_Challenge"&amp;L8680&amp;"_"&amp;M8680&amp;"_"&amp;N8680&amp;"_"&amp;O8680))</f>
        <v/>
      </c>
      <c r="C8680" t="str">
        <f t="shared" si="405"/>
        <v/>
      </c>
      <c r="G8680" t="str">
        <f>IF(ISNA(VLOOKUP(K8680&amp;"_"&amp;L8680&amp;"_"&amp;M8680&amp;"_"&amp;O8680,[1]挑战模式!$A:$AS,14+N8680,FALSE)),"",IF(VLOOKUP(K8680&amp;"_"&amp;L8680&amp;"_"&amp;M8680&amp;"_"&amp;O8680,[1]挑战模式!$A:$AS,14+N8680,FALSE)="","",IF(VLOOKUP(VLOOKUP(K8680&amp;"_"&amp;L8680&amp;"_"&amp;M8680&amp;"_"&amp;O8680,[1]挑战模式!$A:$AS,14+N8680,FALSE),[1]怪物!$B:$L,11,FALSE)=0,"",VLOOKUP(VLOOKUP(K8680&amp;"_"&amp;L8680&amp;"_"&amp;M8680&amp;"_"&amp;O8680,[1]挑战模式!$A:$AS,14+N8680,FALSE),[1]怪物!$B:$L,11,FALSE))))</f>
        <v/>
      </c>
      <c r="H8680" t="str">
        <f t="shared" si="406"/>
        <v/>
      </c>
      <c r="I8680" t="str">
        <f t="shared" si="407"/>
        <v/>
      </c>
      <c r="J8680" t="str">
        <f>IF(B8680="","",IF(RIGHT(VLOOKUP(K8680&amp;"_"&amp;L8680&amp;"_"&amp;M8680&amp;"_"&amp;O8680,[1]挑战模式!$A:$AS,14+N8680,FALSE),1)="3","EffectCreate_BossEffect;EffectCreate_MonsterShow","EffectCreate_MonsterShow"))</f>
        <v/>
      </c>
      <c r="K8680">
        <v>2</v>
      </c>
      <c r="L8680">
        <v>3</v>
      </c>
      <c r="M8680">
        <v>1</v>
      </c>
      <c r="N8680">
        <v>2</v>
      </c>
      <c r="O8680" t="s">
        <v>468</v>
      </c>
    </row>
    <row r="8681" spans="2:15" x14ac:dyDescent="0.2">
      <c r="B8681" t="str">
        <f>IF(ISNA(VLOOKUP(K8681&amp;"_"&amp;L8681&amp;"_"&amp;M8681&amp;"_"&amp;O8681,[1]挑战模式!$A:$AS,1,FALSE)),"",IF(VLOOKUP(K8681&amp;"_"&amp;L8681&amp;"_"&amp;M8681&amp;"_"&amp;O8681,[1]挑战模式!$A:$AS,14+N8681,FALSE)="","","Monster_Season"&amp;K8681&amp;"_Challenge"&amp;L8681&amp;"_"&amp;M8681&amp;"_"&amp;N8681&amp;"_"&amp;O8681))</f>
        <v/>
      </c>
      <c r="C8681" t="str">
        <f t="shared" si="405"/>
        <v/>
      </c>
      <c r="G8681" t="str">
        <f>IF(ISNA(VLOOKUP(K8681&amp;"_"&amp;L8681&amp;"_"&amp;M8681&amp;"_"&amp;O8681,[1]挑战模式!$A:$AS,14+N8681,FALSE)),"",IF(VLOOKUP(K8681&amp;"_"&amp;L8681&amp;"_"&amp;M8681&amp;"_"&amp;O8681,[1]挑战模式!$A:$AS,14+N8681,FALSE)="","",IF(VLOOKUP(VLOOKUP(K8681&amp;"_"&amp;L8681&amp;"_"&amp;M8681&amp;"_"&amp;O8681,[1]挑战模式!$A:$AS,14+N8681,FALSE),[1]怪物!$B:$L,11,FALSE)=0,"",VLOOKUP(VLOOKUP(K8681&amp;"_"&amp;L8681&amp;"_"&amp;M8681&amp;"_"&amp;O8681,[1]挑战模式!$A:$AS,14+N8681,FALSE),[1]怪物!$B:$L,11,FALSE))))</f>
        <v/>
      </c>
      <c r="H8681" t="str">
        <f t="shared" si="406"/>
        <v/>
      </c>
      <c r="I8681" t="str">
        <f t="shared" si="407"/>
        <v/>
      </c>
      <c r="J8681" t="str">
        <f>IF(B8681="","",IF(RIGHT(VLOOKUP(K8681&amp;"_"&amp;L8681&amp;"_"&amp;M8681&amp;"_"&amp;O8681,[1]挑战模式!$A:$AS,14+N8681,FALSE),1)="3","EffectCreate_BossEffect;EffectCreate_MonsterShow","EffectCreate_MonsterShow"))</f>
        <v/>
      </c>
      <c r="K8681">
        <v>2</v>
      </c>
      <c r="L8681">
        <v>3</v>
      </c>
      <c r="M8681">
        <v>1</v>
      </c>
      <c r="N8681">
        <v>3</v>
      </c>
      <c r="O8681" t="s">
        <v>468</v>
      </c>
    </row>
    <row r="8682" spans="2:15" x14ac:dyDescent="0.2">
      <c r="B8682" t="str">
        <f>IF(ISNA(VLOOKUP(K8682&amp;"_"&amp;L8682&amp;"_"&amp;M8682&amp;"_"&amp;O8682,[1]挑战模式!$A:$AS,1,FALSE)),"",IF(VLOOKUP(K8682&amp;"_"&amp;L8682&amp;"_"&amp;M8682&amp;"_"&amp;O8682,[1]挑战模式!$A:$AS,14+N8682,FALSE)="","","Monster_Season"&amp;K8682&amp;"_Challenge"&amp;L8682&amp;"_"&amp;M8682&amp;"_"&amp;N8682&amp;"_"&amp;O8682))</f>
        <v/>
      </c>
      <c r="C8682" t="str">
        <f t="shared" si="405"/>
        <v/>
      </c>
      <c r="G8682" t="str">
        <f>IF(ISNA(VLOOKUP(K8682&amp;"_"&amp;L8682&amp;"_"&amp;M8682&amp;"_"&amp;O8682,[1]挑战模式!$A:$AS,14+N8682,FALSE)),"",IF(VLOOKUP(K8682&amp;"_"&amp;L8682&amp;"_"&amp;M8682&amp;"_"&amp;O8682,[1]挑战模式!$A:$AS,14+N8682,FALSE)="","",IF(VLOOKUP(VLOOKUP(K8682&amp;"_"&amp;L8682&amp;"_"&amp;M8682&amp;"_"&amp;O8682,[1]挑战模式!$A:$AS,14+N8682,FALSE),[1]怪物!$B:$L,11,FALSE)=0,"",VLOOKUP(VLOOKUP(K8682&amp;"_"&amp;L8682&amp;"_"&amp;M8682&amp;"_"&amp;O8682,[1]挑战模式!$A:$AS,14+N8682,FALSE),[1]怪物!$B:$L,11,FALSE))))</f>
        <v/>
      </c>
      <c r="H8682" t="str">
        <f t="shared" si="406"/>
        <v/>
      </c>
      <c r="I8682" t="str">
        <f t="shared" si="407"/>
        <v/>
      </c>
      <c r="J8682" t="str">
        <f>IF(B8682="","",IF(RIGHT(VLOOKUP(K8682&amp;"_"&amp;L8682&amp;"_"&amp;M8682&amp;"_"&amp;O8682,[1]挑战模式!$A:$AS,14+N8682,FALSE),1)="3","EffectCreate_BossEffect;EffectCreate_MonsterShow","EffectCreate_MonsterShow"))</f>
        <v/>
      </c>
      <c r="K8682">
        <v>2</v>
      </c>
      <c r="L8682">
        <v>3</v>
      </c>
      <c r="M8682">
        <v>1</v>
      </c>
      <c r="N8682">
        <v>4</v>
      </c>
      <c r="O8682" t="s">
        <v>468</v>
      </c>
    </row>
    <row r="8683" spans="2:15" x14ac:dyDescent="0.2">
      <c r="B8683" t="str">
        <f>IF(ISNA(VLOOKUP(K8683&amp;"_"&amp;L8683&amp;"_"&amp;M8683&amp;"_"&amp;O8683,[1]挑战模式!$A:$AS,1,FALSE)),"",IF(VLOOKUP(K8683&amp;"_"&amp;L8683&amp;"_"&amp;M8683&amp;"_"&amp;O8683,[1]挑战模式!$A:$AS,14+N8683,FALSE)="","","Monster_Season"&amp;K8683&amp;"_Challenge"&amp;L8683&amp;"_"&amp;M8683&amp;"_"&amp;N8683&amp;"_"&amp;O8683))</f>
        <v/>
      </c>
      <c r="C8683" t="str">
        <f t="shared" si="405"/>
        <v/>
      </c>
      <c r="G8683" t="str">
        <f>IF(ISNA(VLOOKUP(K8683&amp;"_"&amp;L8683&amp;"_"&amp;M8683&amp;"_"&amp;O8683,[1]挑战模式!$A:$AS,14+N8683,FALSE)),"",IF(VLOOKUP(K8683&amp;"_"&amp;L8683&amp;"_"&amp;M8683&amp;"_"&amp;O8683,[1]挑战模式!$A:$AS,14+N8683,FALSE)="","",IF(VLOOKUP(VLOOKUP(K8683&amp;"_"&amp;L8683&amp;"_"&amp;M8683&amp;"_"&amp;O8683,[1]挑战模式!$A:$AS,14+N8683,FALSE),[1]怪物!$B:$L,11,FALSE)=0,"",VLOOKUP(VLOOKUP(K8683&amp;"_"&amp;L8683&amp;"_"&amp;M8683&amp;"_"&amp;O8683,[1]挑战模式!$A:$AS,14+N8683,FALSE),[1]怪物!$B:$L,11,FALSE))))</f>
        <v/>
      </c>
      <c r="H8683" t="str">
        <f t="shared" si="406"/>
        <v/>
      </c>
      <c r="I8683" t="str">
        <f t="shared" si="407"/>
        <v/>
      </c>
      <c r="J8683" t="str">
        <f>IF(B8683="","",IF(RIGHT(VLOOKUP(K8683&amp;"_"&amp;L8683&amp;"_"&amp;M8683&amp;"_"&amp;O8683,[1]挑战模式!$A:$AS,14+N8683,FALSE),1)="3","EffectCreate_BossEffect;EffectCreate_MonsterShow","EffectCreate_MonsterShow"))</f>
        <v/>
      </c>
      <c r="K8683">
        <v>2</v>
      </c>
      <c r="L8683">
        <v>3</v>
      </c>
      <c r="M8683">
        <v>1</v>
      </c>
      <c r="N8683">
        <v>5</v>
      </c>
      <c r="O8683" t="s">
        <v>468</v>
      </c>
    </row>
    <row r="8684" spans="2:15" x14ac:dyDescent="0.2">
      <c r="B8684" t="str">
        <f>IF(ISNA(VLOOKUP(K8684&amp;"_"&amp;L8684&amp;"_"&amp;M8684&amp;"_"&amp;O8684,[1]挑战模式!$A:$AS,1,FALSE)),"",IF(VLOOKUP(K8684&amp;"_"&amp;L8684&amp;"_"&amp;M8684&amp;"_"&amp;O8684,[1]挑战模式!$A:$AS,14+N8684,FALSE)="","","Monster_Season"&amp;K8684&amp;"_Challenge"&amp;L8684&amp;"_"&amp;M8684&amp;"_"&amp;N8684&amp;"_"&amp;O8684))</f>
        <v/>
      </c>
      <c r="C8684" t="str">
        <f t="shared" si="405"/>
        <v/>
      </c>
      <c r="G8684" t="str">
        <f>IF(ISNA(VLOOKUP(K8684&amp;"_"&amp;L8684&amp;"_"&amp;M8684&amp;"_"&amp;O8684,[1]挑战模式!$A:$AS,14+N8684,FALSE)),"",IF(VLOOKUP(K8684&amp;"_"&amp;L8684&amp;"_"&amp;M8684&amp;"_"&amp;O8684,[1]挑战模式!$A:$AS,14+N8684,FALSE)="","",IF(VLOOKUP(VLOOKUP(K8684&amp;"_"&amp;L8684&amp;"_"&amp;M8684&amp;"_"&amp;O8684,[1]挑战模式!$A:$AS,14+N8684,FALSE),[1]怪物!$B:$L,11,FALSE)=0,"",VLOOKUP(VLOOKUP(K8684&amp;"_"&amp;L8684&amp;"_"&amp;M8684&amp;"_"&amp;O8684,[1]挑战模式!$A:$AS,14+N8684,FALSE),[1]怪物!$B:$L,11,FALSE))))</f>
        <v/>
      </c>
      <c r="H8684" t="str">
        <f t="shared" si="406"/>
        <v/>
      </c>
      <c r="I8684" t="str">
        <f t="shared" si="407"/>
        <v/>
      </c>
      <c r="J8684" t="str">
        <f>IF(B8684="","",IF(RIGHT(VLOOKUP(K8684&amp;"_"&amp;L8684&amp;"_"&amp;M8684&amp;"_"&amp;O8684,[1]挑战模式!$A:$AS,14+N8684,FALSE),1)="3","EffectCreate_BossEffect;EffectCreate_MonsterShow","EffectCreate_MonsterShow"))</f>
        <v/>
      </c>
      <c r="K8684">
        <v>2</v>
      </c>
      <c r="L8684">
        <v>3</v>
      </c>
      <c r="M8684">
        <v>1</v>
      </c>
      <c r="N8684">
        <v>6</v>
      </c>
      <c r="O8684" t="s">
        <v>468</v>
      </c>
    </row>
    <row r="8685" spans="2:15" x14ac:dyDescent="0.2">
      <c r="B8685" t="str">
        <f>IF(ISNA(VLOOKUP(K8685&amp;"_"&amp;L8685&amp;"_"&amp;M8685&amp;"_"&amp;O8685,[1]挑战模式!$A:$AS,1,FALSE)),"",IF(VLOOKUP(K8685&amp;"_"&amp;L8685&amp;"_"&amp;M8685&amp;"_"&amp;O8685,[1]挑战模式!$A:$AS,14+N8685,FALSE)="","","Monster_Season"&amp;K8685&amp;"_Challenge"&amp;L8685&amp;"_"&amp;M8685&amp;"_"&amp;N8685&amp;"_"&amp;O8685))</f>
        <v>Monster_Season2_Challenge3_2_1_Hell</v>
      </c>
      <c r="C8685" t="str">
        <f t="shared" si="405"/>
        <v>None</v>
      </c>
      <c r="G8685" t="str">
        <f>IF(ISNA(VLOOKUP(K8685&amp;"_"&amp;L8685&amp;"_"&amp;M8685&amp;"_"&amp;O8685,[1]挑战模式!$A:$AS,14+N8685,FALSE)),"",IF(VLOOKUP(K8685&amp;"_"&amp;L8685&amp;"_"&amp;M8685&amp;"_"&amp;O8685,[1]挑战模式!$A:$AS,14+N8685,FALSE)="","",IF(VLOOKUP(VLOOKUP(K8685&amp;"_"&amp;L8685&amp;"_"&amp;M8685&amp;"_"&amp;O8685,[1]挑战模式!$A:$AS,14+N8685,FALSE),[1]怪物!$B:$L,11,FALSE)=0,"",VLOOKUP(VLOOKUP(K8685&amp;"_"&amp;L8685&amp;"_"&amp;M8685&amp;"_"&amp;O8685,[1]挑战模式!$A:$AS,14+N8685,FALSE),[1]怪物!$B:$L,11,FALSE))))</f>
        <v/>
      </c>
      <c r="H8685" t="str">
        <f t="shared" si="406"/>
        <v>Unit_Monster_Season2_Challenge3_2_1_Hell</v>
      </c>
      <c r="I8685" t="str">
        <f t="shared" si="407"/>
        <v>TowerDefense_Monster1</v>
      </c>
      <c r="J8685" t="str">
        <f>IF(B8685="","",IF(RIGHT(VLOOKUP(K8685&amp;"_"&amp;L8685&amp;"_"&amp;M8685&amp;"_"&amp;O8685,[1]挑战模式!$A:$AS,14+N8685,FALSE),1)="3","EffectCreate_BossEffect;EffectCreate_MonsterShow","EffectCreate_MonsterShow"))</f>
        <v>EffectCreate_MonsterShow</v>
      </c>
      <c r="K8685">
        <v>2</v>
      </c>
      <c r="L8685">
        <v>3</v>
      </c>
      <c r="M8685">
        <v>2</v>
      </c>
      <c r="N8685">
        <v>1</v>
      </c>
      <c r="O8685" t="s">
        <v>468</v>
      </c>
    </row>
    <row r="8686" spans="2:15" x14ac:dyDescent="0.2">
      <c r="B8686" t="str">
        <f>IF(ISNA(VLOOKUP(K8686&amp;"_"&amp;L8686&amp;"_"&amp;M8686&amp;"_"&amp;O8686,[1]挑战模式!$A:$AS,1,FALSE)),"",IF(VLOOKUP(K8686&amp;"_"&amp;L8686&amp;"_"&amp;M8686&amp;"_"&amp;O8686,[1]挑战模式!$A:$AS,14+N8686,FALSE)="","","Monster_Season"&amp;K8686&amp;"_Challenge"&amp;L8686&amp;"_"&amp;M8686&amp;"_"&amp;N8686&amp;"_"&amp;O8686))</f>
        <v>Monster_Season2_Challenge3_2_2_Hell</v>
      </c>
      <c r="C8686" t="str">
        <f t="shared" ref="C8686:C8749" si="408">IF(B8686="","","None")</f>
        <v>None</v>
      </c>
      <c r="G8686" t="str">
        <f>IF(ISNA(VLOOKUP(K8686&amp;"_"&amp;L8686&amp;"_"&amp;M8686&amp;"_"&amp;O8686,[1]挑战模式!$A:$AS,14+N8686,FALSE)),"",IF(VLOOKUP(K8686&amp;"_"&amp;L8686&amp;"_"&amp;M8686&amp;"_"&amp;O8686,[1]挑战模式!$A:$AS,14+N8686,FALSE)="","",IF(VLOOKUP(VLOOKUP(K8686&amp;"_"&amp;L8686&amp;"_"&amp;M8686&amp;"_"&amp;O8686,[1]挑战模式!$A:$AS,14+N8686,FALSE),[1]怪物!$B:$L,11,FALSE)=0,"",VLOOKUP(VLOOKUP(K8686&amp;"_"&amp;L8686&amp;"_"&amp;M8686&amp;"_"&amp;O8686,[1]挑战模式!$A:$AS,14+N8686,FALSE),[1]怪物!$B:$L,11,FALSE))))</f>
        <v/>
      </c>
      <c r="H8686" t="str">
        <f t="shared" ref="H8686:H8749" si="409">IF(B8686="","","Unit_Monster"&amp;RIGHT(B8686,LEN(B8686)-7))</f>
        <v>Unit_Monster_Season2_Challenge3_2_2_Hell</v>
      </c>
      <c r="I8686" t="str">
        <f t="shared" ref="I8686:I8749" si="410">IF(B8686="","","TowerDefense_Monster1")</f>
        <v>TowerDefense_Monster1</v>
      </c>
      <c r="J8686" t="str">
        <f>IF(B8686="","",IF(RIGHT(VLOOKUP(K8686&amp;"_"&amp;L8686&amp;"_"&amp;M8686&amp;"_"&amp;O8686,[1]挑战模式!$A:$AS,14+N8686,FALSE),1)="3","EffectCreate_BossEffect;EffectCreate_MonsterShow","EffectCreate_MonsterShow"))</f>
        <v>EffectCreate_MonsterShow</v>
      </c>
      <c r="K8686">
        <v>2</v>
      </c>
      <c r="L8686">
        <v>3</v>
      </c>
      <c r="M8686">
        <v>2</v>
      </c>
      <c r="N8686">
        <v>2</v>
      </c>
      <c r="O8686" t="s">
        <v>468</v>
      </c>
    </row>
    <row r="8687" spans="2:15" x14ac:dyDescent="0.2">
      <c r="B8687" t="str">
        <f>IF(ISNA(VLOOKUP(K8687&amp;"_"&amp;L8687&amp;"_"&amp;M8687&amp;"_"&amp;O8687,[1]挑战模式!$A:$AS,1,FALSE)),"",IF(VLOOKUP(K8687&amp;"_"&amp;L8687&amp;"_"&amp;M8687&amp;"_"&amp;O8687,[1]挑战模式!$A:$AS,14+N8687,FALSE)="","","Monster_Season"&amp;K8687&amp;"_Challenge"&amp;L8687&amp;"_"&amp;M8687&amp;"_"&amp;N8687&amp;"_"&amp;O8687))</f>
        <v/>
      </c>
      <c r="C8687" t="str">
        <f t="shared" si="408"/>
        <v/>
      </c>
      <c r="G8687" t="str">
        <f>IF(ISNA(VLOOKUP(K8687&amp;"_"&amp;L8687&amp;"_"&amp;M8687&amp;"_"&amp;O8687,[1]挑战模式!$A:$AS,14+N8687,FALSE)),"",IF(VLOOKUP(K8687&amp;"_"&amp;L8687&amp;"_"&amp;M8687&amp;"_"&amp;O8687,[1]挑战模式!$A:$AS,14+N8687,FALSE)="","",IF(VLOOKUP(VLOOKUP(K8687&amp;"_"&amp;L8687&amp;"_"&amp;M8687&amp;"_"&amp;O8687,[1]挑战模式!$A:$AS,14+N8687,FALSE),[1]怪物!$B:$L,11,FALSE)=0,"",VLOOKUP(VLOOKUP(K8687&amp;"_"&amp;L8687&amp;"_"&amp;M8687&amp;"_"&amp;O8687,[1]挑战模式!$A:$AS,14+N8687,FALSE),[1]怪物!$B:$L,11,FALSE))))</f>
        <v/>
      </c>
      <c r="H8687" t="str">
        <f t="shared" si="409"/>
        <v/>
      </c>
      <c r="I8687" t="str">
        <f t="shared" si="410"/>
        <v/>
      </c>
      <c r="J8687" t="str">
        <f>IF(B8687="","",IF(RIGHT(VLOOKUP(K8687&amp;"_"&amp;L8687&amp;"_"&amp;M8687&amp;"_"&amp;O8687,[1]挑战模式!$A:$AS,14+N8687,FALSE),1)="3","EffectCreate_BossEffect;EffectCreate_MonsterShow","EffectCreate_MonsterShow"))</f>
        <v/>
      </c>
      <c r="K8687">
        <v>2</v>
      </c>
      <c r="L8687">
        <v>3</v>
      </c>
      <c r="M8687">
        <v>2</v>
      </c>
      <c r="N8687">
        <v>3</v>
      </c>
      <c r="O8687" t="s">
        <v>468</v>
      </c>
    </row>
    <row r="8688" spans="2:15" x14ac:dyDescent="0.2">
      <c r="B8688" t="str">
        <f>IF(ISNA(VLOOKUP(K8688&amp;"_"&amp;L8688&amp;"_"&amp;M8688&amp;"_"&amp;O8688,[1]挑战模式!$A:$AS,1,FALSE)),"",IF(VLOOKUP(K8688&amp;"_"&amp;L8688&amp;"_"&amp;M8688&amp;"_"&amp;O8688,[1]挑战模式!$A:$AS,14+N8688,FALSE)="","","Monster_Season"&amp;K8688&amp;"_Challenge"&amp;L8688&amp;"_"&amp;M8688&amp;"_"&amp;N8688&amp;"_"&amp;O8688))</f>
        <v/>
      </c>
      <c r="C8688" t="str">
        <f t="shared" si="408"/>
        <v/>
      </c>
      <c r="G8688" t="str">
        <f>IF(ISNA(VLOOKUP(K8688&amp;"_"&amp;L8688&amp;"_"&amp;M8688&amp;"_"&amp;O8688,[1]挑战模式!$A:$AS,14+N8688,FALSE)),"",IF(VLOOKUP(K8688&amp;"_"&amp;L8688&amp;"_"&amp;M8688&amp;"_"&amp;O8688,[1]挑战模式!$A:$AS,14+N8688,FALSE)="","",IF(VLOOKUP(VLOOKUP(K8688&amp;"_"&amp;L8688&amp;"_"&amp;M8688&amp;"_"&amp;O8688,[1]挑战模式!$A:$AS,14+N8688,FALSE),[1]怪物!$B:$L,11,FALSE)=0,"",VLOOKUP(VLOOKUP(K8688&amp;"_"&amp;L8688&amp;"_"&amp;M8688&amp;"_"&amp;O8688,[1]挑战模式!$A:$AS,14+N8688,FALSE),[1]怪物!$B:$L,11,FALSE))))</f>
        <v/>
      </c>
      <c r="H8688" t="str">
        <f t="shared" si="409"/>
        <v/>
      </c>
      <c r="I8688" t="str">
        <f t="shared" si="410"/>
        <v/>
      </c>
      <c r="J8688" t="str">
        <f>IF(B8688="","",IF(RIGHT(VLOOKUP(K8688&amp;"_"&amp;L8688&amp;"_"&amp;M8688&amp;"_"&amp;O8688,[1]挑战模式!$A:$AS,14+N8688,FALSE),1)="3","EffectCreate_BossEffect;EffectCreate_MonsterShow","EffectCreate_MonsterShow"))</f>
        <v/>
      </c>
      <c r="K8688">
        <v>2</v>
      </c>
      <c r="L8688">
        <v>3</v>
      </c>
      <c r="M8688">
        <v>2</v>
      </c>
      <c r="N8688">
        <v>4</v>
      </c>
      <c r="O8688" t="s">
        <v>468</v>
      </c>
    </row>
    <row r="8689" spans="2:15" x14ac:dyDescent="0.2">
      <c r="B8689" t="str">
        <f>IF(ISNA(VLOOKUP(K8689&amp;"_"&amp;L8689&amp;"_"&amp;M8689&amp;"_"&amp;O8689,[1]挑战模式!$A:$AS,1,FALSE)),"",IF(VLOOKUP(K8689&amp;"_"&amp;L8689&amp;"_"&amp;M8689&amp;"_"&amp;O8689,[1]挑战模式!$A:$AS,14+N8689,FALSE)="","","Monster_Season"&amp;K8689&amp;"_Challenge"&amp;L8689&amp;"_"&amp;M8689&amp;"_"&amp;N8689&amp;"_"&amp;O8689))</f>
        <v/>
      </c>
      <c r="C8689" t="str">
        <f t="shared" si="408"/>
        <v/>
      </c>
      <c r="G8689" t="str">
        <f>IF(ISNA(VLOOKUP(K8689&amp;"_"&amp;L8689&amp;"_"&amp;M8689&amp;"_"&amp;O8689,[1]挑战模式!$A:$AS,14+N8689,FALSE)),"",IF(VLOOKUP(K8689&amp;"_"&amp;L8689&amp;"_"&amp;M8689&amp;"_"&amp;O8689,[1]挑战模式!$A:$AS,14+N8689,FALSE)="","",IF(VLOOKUP(VLOOKUP(K8689&amp;"_"&amp;L8689&amp;"_"&amp;M8689&amp;"_"&amp;O8689,[1]挑战模式!$A:$AS,14+N8689,FALSE),[1]怪物!$B:$L,11,FALSE)=0,"",VLOOKUP(VLOOKUP(K8689&amp;"_"&amp;L8689&amp;"_"&amp;M8689&amp;"_"&amp;O8689,[1]挑战模式!$A:$AS,14+N8689,FALSE),[1]怪物!$B:$L,11,FALSE))))</f>
        <v/>
      </c>
      <c r="H8689" t="str">
        <f t="shared" si="409"/>
        <v/>
      </c>
      <c r="I8689" t="str">
        <f t="shared" si="410"/>
        <v/>
      </c>
      <c r="J8689" t="str">
        <f>IF(B8689="","",IF(RIGHT(VLOOKUP(K8689&amp;"_"&amp;L8689&amp;"_"&amp;M8689&amp;"_"&amp;O8689,[1]挑战模式!$A:$AS,14+N8689,FALSE),1)="3","EffectCreate_BossEffect;EffectCreate_MonsterShow","EffectCreate_MonsterShow"))</f>
        <v/>
      </c>
      <c r="K8689">
        <v>2</v>
      </c>
      <c r="L8689">
        <v>3</v>
      </c>
      <c r="M8689">
        <v>2</v>
      </c>
      <c r="N8689">
        <v>5</v>
      </c>
      <c r="O8689" t="s">
        <v>468</v>
      </c>
    </row>
    <row r="8690" spans="2:15" x14ac:dyDescent="0.2">
      <c r="B8690" t="str">
        <f>IF(ISNA(VLOOKUP(K8690&amp;"_"&amp;L8690&amp;"_"&amp;M8690&amp;"_"&amp;O8690,[1]挑战模式!$A:$AS,1,FALSE)),"",IF(VLOOKUP(K8690&amp;"_"&amp;L8690&amp;"_"&amp;M8690&amp;"_"&amp;O8690,[1]挑战模式!$A:$AS,14+N8690,FALSE)="","","Monster_Season"&amp;K8690&amp;"_Challenge"&amp;L8690&amp;"_"&amp;M8690&amp;"_"&amp;N8690&amp;"_"&amp;O8690))</f>
        <v/>
      </c>
      <c r="C8690" t="str">
        <f t="shared" si="408"/>
        <v/>
      </c>
      <c r="G8690" t="str">
        <f>IF(ISNA(VLOOKUP(K8690&amp;"_"&amp;L8690&amp;"_"&amp;M8690&amp;"_"&amp;O8690,[1]挑战模式!$A:$AS,14+N8690,FALSE)),"",IF(VLOOKUP(K8690&amp;"_"&amp;L8690&amp;"_"&amp;M8690&amp;"_"&amp;O8690,[1]挑战模式!$A:$AS,14+N8690,FALSE)="","",IF(VLOOKUP(VLOOKUP(K8690&amp;"_"&amp;L8690&amp;"_"&amp;M8690&amp;"_"&amp;O8690,[1]挑战模式!$A:$AS,14+N8690,FALSE),[1]怪物!$B:$L,11,FALSE)=0,"",VLOOKUP(VLOOKUP(K8690&amp;"_"&amp;L8690&amp;"_"&amp;M8690&amp;"_"&amp;O8690,[1]挑战模式!$A:$AS,14+N8690,FALSE),[1]怪物!$B:$L,11,FALSE))))</f>
        <v/>
      </c>
      <c r="H8690" t="str">
        <f t="shared" si="409"/>
        <v/>
      </c>
      <c r="I8690" t="str">
        <f t="shared" si="410"/>
        <v/>
      </c>
      <c r="J8690" t="str">
        <f>IF(B8690="","",IF(RIGHT(VLOOKUP(K8690&amp;"_"&amp;L8690&amp;"_"&amp;M8690&amp;"_"&amp;O8690,[1]挑战模式!$A:$AS,14+N8690,FALSE),1)="3","EffectCreate_BossEffect;EffectCreate_MonsterShow","EffectCreate_MonsterShow"))</f>
        <v/>
      </c>
      <c r="K8690">
        <v>2</v>
      </c>
      <c r="L8690">
        <v>3</v>
      </c>
      <c r="M8690">
        <v>2</v>
      </c>
      <c r="N8690">
        <v>6</v>
      </c>
      <c r="O8690" t="s">
        <v>468</v>
      </c>
    </row>
    <row r="8691" spans="2:15" x14ac:dyDescent="0.2">
      <c r="B8691" t="str">
        <f>IF(ISNA(VLOOKUP(K8691&amp;"_"&amp;L8691&amp;"_"&amp;M8691&amp;"_"&amp;O8691,[1]挑战模式!$A:$AS,1,FALSE)),"",IF(VLOOKUP(K8691&amp;"_"&amp;L8691&amp;"_"&amp;M8691&amp;"_"&amp;O8691,[1]挑战模式!$A:$AS,14+N8691,FALSE)="","","Monster_Season"&amp;K8691&amp;"_Challenge"&amp;L8691&amp;"_"&amp;M8691&amp;"_"&amp;N8691&amp;"_"&amp;O8691))</f>
        <v>Monster_Season2_Challenge3_3_1_Hell</v>
      </c>
      <c r="C8691" t="str">
        <f t="shared" si="408"/>
        <v>None</v>
      </c>
      <c r="G8691" t="str">
        <f>IF(ISNA(VLOOKUP(K8691&amp;"_"&amp;L8691&amp;"_"&amp;M8691&amp;"_"&amp;O8691,[1]挑战模式!$A:$AS,14+N8691,FALSE)),"",IF(VLOOKUP(K8691&amp;"_"&amp;L8691&amp;"_"&amp;M8691&amp;"_"&amp;O8691,[1]挑战模式!$A:$AS,14+N8691,FALSE)="","",IF(VLOOKUP(VLOOKUP(K8691&amp;"_"&amp;L8691&amp;"_"&amp;M8691&amp;"_"&amp;O8691,[1]挑战模式!$A:$AS,14+N8691,FALSE),[1]怪物!$B:$L,11,FALSE)=0,"",VLOOKUP(VLOOKUP(K8691&amp;"_"&amp;L8691&amp;"_"&amp;M8691&amp;"_"&amp;O8691,[1]挑战模式!$A:$AS,14+N8691,FALSE),[1]怪物!$B:$L,11,FALSE))))</f>
        <v/>
      </c>
      <c r="H8691" t="str">
        <f t="shared" si="409"/>
        <v>Unit_Monster_Season2_Challenge3_3_1_Hell</v>
      </c>
      <c r="I8691" t="str">
        <f t="shared" si="410"/>
        <v>TowerDefense_Monster1</v>
      </c>
      <c r="J8691" t="str">
        <f>IF(B8691="","",IF(RIGHT(VLOOKUP(K8691&amp;"_"&amp;L8691&amp;"_"&amp;M8691&amp;"_"&amp;O8691,[1]挑战模式!$A:$AS,14+N8691,FALSE),1)="3","EffectCreate_BossEffect;EffectCreate_MonsterShow","EffectCreate_MonsterShow"))</f>
        <v>EffectCreate_MonsterShow</v>
      </c>
      <c r="K8691">
        <v>2</v>
      </c>
      <c r="L8691">
        <v>3</v>
      </c>
      <c r="M8691">
        <v>3</v>
      </c>
      <c r="N8691">
        <v>1</v>
      </c>
      <c r="O8691" t="s">
        <v>468</v>
      </c>
    </row>
    <row r="8692" spans="2:15" x14ac:dyDescent="0.2">
      <c r="B8692" t="str">
        <f>IF(ISNA(VLOOKUP(K8692&amp;"_"&amp;L8692&amp;"_"&amp;M8692&amp;"_"&amp;O8692,[1]挑战模式!$A:$AS,1,FALSE)),"",IF(VLOOKUP(K8692&amp;"_"&amp;L8692&amp;"_"&amp;M8692&amp;"_"&amp;O8692,[1]挑战模式!$A:$AS,14+N8692,FALSE)="","","Monster_Season"&amp;K8692&amp;"_Challenge"&amp;L8692&amp;"_"&amp;M8692&amp;"_"&amp;N8692&amp;"_"&amp;O8692))</f>
        <v>Monster_Season2_Challenge3_3_2_Hell</v>
      </c>
      <c r="C8692" t="str">
        <f t="shared" si="408"/>
        <v>None</v>
      </c>
      <c r="G8692" t="str">
        <f>IF(ISNA(VLOOKUP(K8692&amp;"_"&amp;L8692&amp;"_"&amp;M8692&amp;"_"&amp;O8692,[1]挑战模式!$A:$AS,14+N8692,FALSE)),"",IF(VLOOKUP(K8692&amp;"_"&amp;L8692&amp;"_"&amp;M8692&amp;"_"&amp;O8692,[1]挑战模式!$A:$AS,14+N8692,FALSE)="","",IF(VLOOKUP(VLOOKUP(K8692&amp;"_"&amp;L8692&amp;"_"&amp;M8692&amp;"_"&amp;O8692,[1]挑战模式!$A:$AS,14+N8692,FALSE),[1]怪物!$B:$L,11,FALSE)=0,"",VLOOKUP(VLOOKUP(K8692&amp;"_"&amp;L8692&amp;"_"&amp;M8692&amp;"_"&amp;O8692,[1]挑战模式!$A:$AS,14+N8692,FALSE),[1]怪物!$B:$L,11,FALSE))))</f>
        <v/>
      </c>
      <c r="H8692" t="str">
        <f t="shared" si="409"/>
        <v>Unit_Monster_Season2_Challenge3_3_2_Hell</v>
      </c>
      <c r="I8692" t="str">
        <f t="shared" si="410"/>
        <v>TowerDefense_Monster1</v>
      </c>
      <c r="J8692" t="str">
        <f>IF(B8692="","",IF(RIGHT(VLOOKUP(K8692&amp;"_"&amp;L8692&amp;"_"&amp;M8692&amp;"_"&amp;O8692,[1]挑战模式!$A:$AS,14+N8692,FALSE),1)="3","EffectCreate_BossEffect;EffectCreate_MonsterShow","EffectCreate_MonsterShow"))</f>
        <v>EffectCreate_MonsterShow</v>
      </c>
      <c r="K8692">
        <v>2</v>
      </c>
      <c r="L8692">
        <v>3</v>
      </c>
      <c r="M8692">
        <v>3</v>
      </c>
      <c r="N8692">
        <v>2</v>
      </c>
      <c r="O8692" t="s">
        <v>468</v>
      </c>
    </row>
    <row r="8693" spans="2:15" x14ac:dyDescent="0.2">
      <c r="B8693" t="str">
        <f>IF(ISNA(VLOOKUP(K8693&amp;"_"&amp;L8693&amp;"_"&amp;M8693&amp;"_"&amp;O8693,[1]挑战模式!$A:$AS,1,FALSE)),"",IF(VLOOKUP(K8693&amp;"_"&amp;L8693&amp;"_"&amp;M8693&amp;"_"&amp;O8693,[1]挑战模式!$A:$AS,14+N8693,FALSE)="","","Monster_Season"&amp;K8693&amp;"_Challenge"&amp;L8693&amp;"_"&amp;M8693&amp;"_"&amp;N8693&amp;"_"&amp;O8693))</f>
        <v/>
      </c>
      <c r="C8693" t="str">
        <f t="shared" si="408"/>
        <v/>
      </c>
      <c r="G8693" t="str">
        <f>IF(ISNA(VLOOKUP(K8693&amp;"_"&amp;L8693&amp;"_"&amp;M8693&amp;"_"&amp;O8693,[1]挑战模式!$A:$AS,14+N8693,FALSE)),"",IF(VLOOKUP(K8693&amp;"_"&amp;L8693&amp;"_"&amp;M8693&amp;"_"&amp;O8693,[1]挑战模式!$A:$AS,14+N8693,FALSE)="","",IF(VLOOKUP(VLOOKUP(K8693&amp;"_"&amp;L8693&amp;"_"&amp;M8693&amp;"_"&amp;O8693,[1]挑战模式!$A:$AS,14+N8693,FALSE),[1]怪物!$B:$L,11,FALSE)=0,"",VLOOKUP(VLOOKUP(K8693&amp;"_"&amp;L8693&amp;"_"&amp;M8693&amp;"_"&amp;O8693,[1]挑战模式!$A:$AS,14+N8693,FALSE),[1]怪物!$B:$L,11,FALSE))))</f>
        <v/>
      </c>
      <c r="H8693" t="str">
        <f t="shared" si="409"/>
        <v/>
      </c>
      <c r="I8693" t="str">
        <f t="shared" si="410"/>
        <v/>
      </c>
      <c r="J8693" t="str">
        <f>IF(B8693="","",IF(RIGHT(VLOOKUP(K8693&amp;"_"&amp;L8693&amp;"_"&amp;M8693&amp;"_"&amp;O8693,[1]挑战模式!$A:$AS,14+N8693,FALSE),1)="3","EffectCreate_BossEffect;EffectCreate_MonsterShow","EffectCreate_MonsterShow"))</f>
        <v/>
      </c>
      <c r="K8693">
        <v>2</v>
      </c>
      <c r="L8693">
        <v>3</v>
      </c>
      <c r="M8693">
        <v>3</v>
      </c>
      <c r="N8693">
        <v>3</v>
      </c>
      <c r="O8693" t="s">
        <v>468</v>
      </c>
    </row>
    <row r="8694" spans="2:15" x14ac:dyDescent="0.2">
      <c r="B8694" t="str">
        <f>IF(ISNA(VLOOKUP(K8694&amp;"_"&amp;L8694&amp;"_"&amp;M8694&amp;"_"&amp;O8694,[1]挑战模式!$A:$AS,1,FALSE)),"",IF(VLOOKUP(K8694&amp;"_"&amp;L8694&amp;"_"&amp;M8694&amp;"_"&amp;O8694,[1]挑战模式!$A:$AS,14+N8694,FALSE)="","","Monster_Season"&amp;K8694&amp;"_Challenge"&amp;L8694&amp;"_"&amp;M8694&amp;"_"&amp;N8694&amp;"_"&amp;O8694))</f>
        <v/>
      </c>
      <c r="C8694" t="str">
        <f t="shared" si="408"/>
        <v/>
      </c>
      <c r="G8694" t="str">
        <f>IF(ISNA(VLOOKUP(K8694&amp;"_"&amp;L8694&amp;"_"&amp;M8694&amp;"_"&amp;O8694,[1]挑战模式!$A:$AS,14+N8694,FALSE)),"",IF(VLOOKUP(K8694&amp;"_"&amp;L8694&amp;"_"&amp;M8694&amp;"_"&amp;O8694,[1]挑战模式!$A:$AS,14+N8694,FALSE)="","",IF(VLOOKUP(VLOOKUP(K8694&amp;"_"&amp;L8694&amp;"_"&amp;M8694&amp;"_"&amp;O8694,[1]挑战模式!$A:$AS,14+N8694,FALSE),[1]怪物!$B:$L,11,FALSE)=0,"",VLOOKUP(VLOOKUP(K8694&amp;"_"&amp;L8694&amp;"_"&amp;M8694&amp;"_"&amp;O8694,[1]挑战模式!$A:$AS,14+N8694,FALSE),[1]怪物!$B:$L,11,FALSE))))</f>
        <v/>
      </c>
      <c r="H8694" t="str">
        <f t="shared" si="409"/>
        <v/>
      </c>
      <c r="I8694" t="str">
        <f t="shared" si="410"/>
        <v/>
      </c>
      <c r="J8694" t="str">
        <f>IF(B8694="","",IF(RIGHT(VLOOKUP(K8694&amp;"_"&amp;L8694&amp;"_"&amp;M8694&amp;"_"&amp;O8694,[1]挑战模式!$A:$AS,14+N8694,FALSE),1)="3","EffectCreate_BossEffect;EffectCreate_MonsterShow","EffectCreate_MonsterShow"))</f>
        <v/>
      </c>
      <c r="K8694">
        <v>2</v>
      </c>
      <c r="L8694">
        <v>3</v>
      </c>
      <c r="M8694">
        <v>3</v>
      </c>
      <c r="N8694">
        <v>4</v>
      </c>
      <c r="O8694" t="s">
        <v>468</v>
      </c>
    </row>
    <row r="8695" spans="2:15" x14ac:dyDescent="0.2">
      <c r="B8695" t="str">
        <f>IF(ISNA(VLOOKUP(K8695&amp;"_"&amp;L8695&amp;"_"&amp;M8695&amp;"_"&amp;O8695,[1]挑战模式!$A:$AS,1,FALSE)),"",IF(VLOOKUP(K8695&amp;"_"&amp;L8695&amp;"_"&amp;M8695&amp;"_"&amp;O8695,[1]挑战模式!$A:$AS,14+N8695,FALSE)="","","Monster_Season"&amp;K8695&amp;"_Challenge"&amp;L8695&amp;"_"&amp;M8695&amp;"_"&amp;N8695&amp;"_"&amp;O8695))</f>
        <v/>
      </c>
      <c r="C8695" t="str">
        <f t="shared" si="408"/>
        <v/>
      </c>
      <c r="G8695" t="str">
        <f>IF(ISNA(VLOOKUP(K8695&amp;"_"&amp;L8695&amp;"_"&amp;M8695&amp;"_"&amp;O8695,[1]挑战模式!$A:$AS,14+N8695,FALSE)),"",IF(VLOOKUP(K8695&amp;"_"&amp;L8695&amp;"_"&amp;M8695&amp;"_"&amp;O8695,[1]挑战模式!$A:$AS,14+N8695,FALSE)="","",IF(VLOOKUP(VLOOKUP(K8695&amp;"_"&amp;L8695&amp;"_"&amp;M8695&amp;"_"&amp;O8695,[1]挑战模式!$A:$AS,14+N8695,FALSE),[1]怪物!$B:$L,11,FALSE)=0,"",VLOOKUP(VLOOKUP(K8695&amp;"_"&amp;L8695&amp;"_"&amp;M8695&amp;"_"&amp;O8695,[1]挑战模式!$A:$AS,14+N8695,FALSE),[1]怪物!$B:$L,11,FALSE))))</f>
        <v/>
      </c>
      <c r="H8695" t="str">
        <f t="shared" si="409"/>
        <v/>
      </c>
      <c r="I8695" t="str">
        <f t="shared" si="410"/>
        <v/>
      </c>
      <c r="J8695" t="str">
        <f>IF(B8695="","",IF(RIGHT(VLOOKUP(K8695&amp;"_"&amp;L8695&amp;"_"&amp;M8695&amp;"_"&amp;O8695,[1]挑战模式!$A:$AS,14+N8695,FALSE),1)="3","EffectCreate_BossEffect;EffectCreate_MonsterShow","EffectCreate_MonsterShow"))</f>
        <v/>
      </c>
      <c r="K8695">
        <v>2</v>
      </c>
      <c r="L8695">
        <v>3</v>
      </c>
      <c r="M8695">
        <v>3</v>
      </c>
      <c r="N8695">
        <v>5</v>
      </c>
      <c r="O8695" t="s">
        <v>468</v>
      </c>
    </row>
    <row r="8696" spans="2:15" x14ac:dyDescent="0.2">
      <c r="B8696" t="str">
        <f>IF(ISNA(VLOOKUP(K8696&amp;"_"&amp;L8696&amp;"_"&amp;M8696&amp;"_"&amp;O8696,[1]挑战模式!$A:$AS,1,FALSE)),"",IF(VLOOKUP(K8696&amp;"_"&amp;L8696&amp;"_"&amp;M8696&amp;"_"&amp;O8696,[1]挑战模式!$A:$AS,14+N8696,FALSE)="","","Monster_Season"&amp;K8696&amp;"_Challenge"&amp;L8696&amp;"_"&amp;M8696&amp;"_"&amp;N8696&amp;"_"&amp;O8696))</f>
        <v/>
      </c>
      <c r="C8696" t="str">
        <f t="shared" si="408"/>
        <v/>
      </c>
      <c r="G8696" t="str">
        <f>IF(ISNA(VLOOKUP(K8696&amp;"_"&amp;L8696&amp;"_"&amp;M8696&amp;"_"&amp;O8696,[1]挑战模式!$A:$AS,14+N8696,FALSE)),"",IF(VLOOKUP(K8696&amp;"_"&amp;L8696&amp;"_"&amp;M8696&amp;"_"&amp;O8696,[1]挑战模式!$A:$AS,14+N8696,FALSE)="","",IF(VLOOKUP(VLOOKUP(K8696&amp;"_"&amp;L8696&amp;"_"&amp;M8696&amp;"_"&amp;O8696,[1]挑战模式!$A:$AS,14+N8696,FALSE),[1]怪物!$B:$L,11,FALSE)=0,"",VLOOKUP(VLOOKUP(K8696&amp;"_"&amp;L8696&amp;"_"&amp;M8696&amp;"_"&amp;O8696,[1]挑战模式!$A:$AS,14+N8696,FALSE),[1]怪物!$B:$L,11,FALSE))))</f>
        <v/>
      </c>
      <c r="H8696" t="str">
        <f t="shared" si="409"/>
        <v/>
      </c>
      <c r="I8696" t="str">
        <f t="shared" si="410"/>
        <v/>
      </c>
      <c r="J8696" t="str">
        <f>IF(B8696="","",IF(RIGHT(VLOOKUP(K8696&amp;"_"&amp;L8696&amp;"_"&amp;M8696&amp;"_"&amp;O8696,[1]挑战模式!$A:$AS,14+N8696,FALSE),1)="3","EffectCreate_BossEffect;EffectCreate_MonsterShow","EffectCreate_MonsterShow"))</f>
        <v/>
      </c>
      <c r="K8696">
        <v>2</v>
      </c>
      <c r="L8696">
        <v>3</v>
      </c>
      <c r="M8696">
        <v>3</v>
      </c>
      <c r="N8696">
        <v>6</v>
      </c>
      <c r="O8696" t="s">
        <v>468</v>
      </c>
    </row>
    <row r="8697" spans="2:15" x14ac:dyDescent="0.2">
      <c r="B8697" t="str">
        <f>IF(ISNA(VLOOKUP(K8697&amp;"_"&amp;L8697&amp;"_"&amp;M8697&amp;"_"&amp;O8697,[1]挑战模式!$A:$AS,1,FALSE)),"",IF(VLOOKUP(K8697&amp;"_"&amp;L8697&amp;"_"&amp;M8697&amp;"_"&amp;O8697,[1]挑战模式!$A:$AS,14+N8697,FALSE)="","","Monster_Season"&amp;K8697&amp;"_Challenge"&amp;L8697&amp;"_"&amp;M8697&amp;"_"&amp;N8697&amp;"_"&amp;O8697))</f>
        <v>Monster_Season2_Challenge3_4_1_Hell</v>
      </c>
      <c r="C8697" t="str">
        <f t="shared" si="408"/>
        <v>None</v>
      </c>
      <c r="G8697" t="str">
        <f>IF(ISNA(VLOOKUP(K8697&amp;"_"&amp;L8697&amp;"_"&amp;M8697&amp;"_"&amp;O8697,[1]挑战模式!$A:$AS,14+N8697,FALSE)),"",IF(VLOOKUP(K8697&amp;"_"&amp;L8697&amp;"_"&amp;M8697&amp;"_"&amp;O8697,[1]挑战模式!$A:$AS,14+N8697,FALSE)="","",IF(VLOOKUP(VLOOKUP(K8697&amp;"_"&amp;L8697&amp;"_"&amp;M8697&amp;"_"&amp;O8697,[1]挑战模式!$A:$AS,14+N8697,FALSE),[1]怪物!$B:$L,11,FALSE)=0,"",VLOOKUP(VLOOKUP(K8697&amp;"_"&amp;L8697&amp;"_"&amp;M8697&amp;"_"&amp;O8697,[1]挑战模式!$A:$AS,14+N8697,FALSE),[1]怪物!$B:$L,11,FALSE))))</f>
        <v/>
      </c>
      <c r="H8697" t="str">
        <f t="shared" si="409"/>
        <v>Unit_Monster_Season2_Challenge3_4_1_Hell</v>
      </c>
      <c r="I8697" t="str">
        <f t="shared" si="410"/>
        <v>TowerDefense_Monster1</v>
      </c>
      <c r="J8697" t="str">
        <f>IF(B8697="","",IF(RIGHT(VLOOKUP(K8697&amp;"_"&amp;L8697&amp;"_"&amp;M8697&amp;"_"&amp;O8697,[1]挑战模式!$A:$AS,14+N8697,FALSE),1)="3","EffectCreate_BossEffect;EffectCreate_MonsterShow","EffectCreate_MonsterShow"))</f>
        <v>EffectCreate_MonsterShow</v>
      </c>
      <c r="K8697">
        <v>2</v>
      </c>
      <c r="L8697">
        <v>3</v>
      </c>
      <c r="M8697">
        <v>4</v>
      </c>
      <c r="N8697">
        <v>1</v>
      </c>
      <c r="O8697" t="s">
        <v>468</v>
      </c>
    </row>
    <row r="8698" spans="2:15" x14ac:dyDescent="0.2">
      <c r="B8698" t="str">
        <f>IF(ISNA(VLOOKUP(K8698&amp;"_"&amp;L8698&amp;"_"&amp;M8698&amp;"_"&amp;O8698,[1]挑战模式!$A:$AS,1,FALSE)),"",IF(VLOOKUP(K8698&amp;"_"&amp;L8698&amp;"_"&amp;M8698&amp;"_"&amp;O8698,[1]挑战模式!$A:$AS,14+N8698,FALSE)="","","Monster_Season"&amp;K8698&amp;"_Challenge"&amp;L8698&amp;"_"&amp;M8698&amp;"_"&amp;N8698&amp;"_"&amp;O8698))</f>
        <v>Monster_Season2_Challenge3_4_2_Hell</v>
      </c>
      <c r="C8698" t="str">
        <f t="shared" si="408"/>
        <v>None</v>
      </c>
      <c r="G8698" t="str">
        <f>IF(ISNA(VLOOKUP(K8698&amp;"_"&amp;L8698&amp;"_"&amp;M8698&amp;"_"&amp;O8698,[1]挑战模式!$A:$AS,14+N8698,FALSE)),"",IF(VLOOKUP(K8698&amp;"_"&amp;L8698&amp;"_"&amp;M8698&amp;"_"&amp;O8698,[1]挑战模式!$A:$AS,14+N8698,FALSE)="","",IF(VLOOKUP(VLOOKUP(K8698&amp;"_"&amp;L8698&amp;"_"&amp;M8698&amp;"_"&amp;O8698,[1]挑战模式!$A:$AS,14+N8698,FALSE),[1]怪物!$B:$L,11,FALSE)=0,"",VLOOKUP(VLOOKUP(K8698&amp;"_"&amp;L8698&amp;"_"&amp;M8698&amp;"_"&amp;O8698,[1]挑战模式!$A:$AS,14+N8698,FALSE),[1]怪物!$B:$L,11,FALSE))))</f>
        <v/>
      </c>
      <c r="H8698" t="str">
        <f t="shared" si="409"/>
        <v>Unit_Monster_Season2_Challenge3_4_2_Hell</v>
      </c>
      <c r="I8698" t="str">
        <f t="shared" si="410"/>
        <v>TowerDefense_Monster1</v>
      </c>
      <c r="J8698" t="str">
        <f>IF(B8698="","",IF(RIGHT(VLOOKUP(K8698&amp;"_"&amp;L8698&amp;"_"&amp;M8698&amp;"_"&amp;O8698,[1]挑战模式!$A:$AS,14+N8698,FALSE),1)="3","EffectCreate_BossEffect;EffectCreate_MonsterShow","EffectCreate_MonsterShow"))</f>
        <v>EffectCreate_MonsterShow</v>
      </c>
      <c r="K8698">
        <v>2</v>
      </c>
      <c r="L8698">
        <v>3</v>
      </c>
      <c r="M8698">
        <v>4</v>
      </c>
      <c r="N8698">
        <v>2</v>
      </c>
      <c r="O8698" t="s">
        <v>468</v>
      </c>
    </row>
    <row r="8699" spans="2:15" x14ac:dyDescent="0.2">
      <c r="B8699" t="str">
        <f>IF(ISNA(VLOOKUP(K8699&amp;"_"&amp;L8699&amp;"_"&amp;M8699&amp;"_"&amp;O8699,[1]挑战模式!$A:$AS,1,FALSE)),"",IF(VLOOKUP(K8699&amp;"_"&amp;L8699&amp;"_"&amp;M8699&amp;"_"&amp;O8699,[1]挑战模式!$A:$AS,14+N8699,FALSE)="","","Monster_Season"&amp;K8699&amp;"_Challenge"&amp;L8699&amp;"_"&amp;M8699&amp;"_"&amp;N8699&amp;"_"&amp;O8699))</f>
        <v>Monster_Season2_Challenge3_4_3_Hell</v>
      </c>
      <c r="C8699" t="str">
        <f t="shared" si="408"/>
        <v>None</v>
      </c>
      <c r="G8699" t="str">
        <f>IF(ISNA(VLOOKUP(K8699&amp;"_"&amp;L8699&amp;"_"&amp;M8699&amp;"_"&amp;O8699,[1]挑战模式!$A:$AS,14+N8699,FALSE)),"",IF(VLOOKUP(K8699&amp;"_"&amp;L8699&amp;"_"&amp;M8699&amp;"_"&amp;O8699,[1]挑战模式!$A:$AS,14+N8699,FALSE)="","",IF(VLOOKUP(VLOOKUP(K8699&amp;"_"&amp;L8699&amp;"_"&amp;M8699&amp;"_"&amp;O8699,[1]挑战模式!$A:$AS,14+N8699,FALSE),[1]怪物!$B:$L,11,FALSE)=0,"",VLOOKUP(VLOOKUP(K8699&amp;"_"&amp;L8699&amp;"_"&amp;M8699&amp;"_"&amp;O8699,[1]挑战模式!$A:$AS,14+N8699,FALSE),[1]怪物!$B:$L,11,FALSE))))</f>
        <v/>
      </c>
      <c r="H8699" t="str">
        <f t="shared" si="409"/>
        <v>Unit_Monster_Season2_Challenge3_4_3_Hell</v>
      </c>
      <c r="I8699" t="str">
        <f t="shared" si="410"/>
        <v>TowerDefense_Monster1</v>
      </c>
      <c r="J8699" t="str">
        <f>IF(B8699="","",IF(RIGHT(VLOOKUP(K8699&amp;"_"&amp;L8699&amp;"_"&amp;M8699&amp;"_"&amp;O8699,[1]挑战模式!$A:$AS,14+N8699,FALSE),1)="3","EffectCreate_BossEffect;EffectCreate_MonsterShow","EffectCreate_MonsterShow"))</f>
        <v>EffectCreate_MonsterShow</v>
      </c>
      <c r="K8699">
        <v>2</v>
      </c>
      <c r="L8699">
        <v>3</v>
      </c>
      <c r="M8699">
        <v>4</v>
      </c>
      <c r="N8699">
        <v>3</v>
      </c>
      <c r="O8699" t="s">
        <v>468</v>
      </c>
    </row>
    <row r="8700" spans="2:15" x14ac:dyDescent="0.2">
      <c r="B8700" t="str">
        <f>IF(ISNA(VLOOKUP(K8700&amp;"_"&amp;L8700&amp;"_"&amp;M8700&amp;"_"&amp;O8700,[1]挑战模式!$A:$AS,1,FALSE)),"",IF(VLOOKUP(K8700&amp;"_"&amp;L8700&amp;"_"&amp;M8700&amp;"_"&amp;O8700,[1]挑战模式!$A:$AS,14+N8700,FALSE)="","","Monster_Season"&amp;K8700&amp;"_Challenge"&amp;L8700&amp;"_"&amp;M8700&amp;"_"&amp;N8700&amp;"_"&amp;O8700))</f>
        <v/>
      </c>
      <c r="C8700" t="str">
        <f t="shared" si="408"/>
        <v/>
      </c>
      <c r="G8700" t="str">
        <f>IF(ISNA(VLOOKUP(K8700&amp;"_"&amp;L8700&amp;"_"&amp;M8700&amp;"_"&amp;O8700,[1]挑战模式!$A:$AS,14+N8700,FALSE)),"",IF(VLOOKUP(K8700&amp;"_"&amp;L8700&amp;"_"&amp;M8700&amp;"_"&amp;O8700,[1]挑战模式!$A:$AS,14+N8700,FALSE)="","",IF(VLOOKUP(VLOOKUP(K8700&amp;"_"&amp;L8700&amp;"_"&amp;M8700&amp;"_"&amp;O8700,[1]挑战模式!$A:$AS,14+N8700,FALSE),[1]怪物!$B:$L,11,FALSE)=0,"",VLOOKUP(VLOOKUP(K8700&amp;"_"&amp;L8700&amp;"_"&amp;M8700&amp;"_"&amp;O8700,[1]挑战模式!$A:$AS,14+N8700,FALSE),[1]怪物!$B:$L,11,FALSE))))</f>
        <v/>
      </c>
      <c r="H8700" t="str">
        <f t="shared" si="409"/>
        <v/>
      </c>
      <c r="I8700" t="str">
        <f t="shared" si="410"/>
        <v/>
      </c>
      <c r="J8700" t="str">
        <f>IF(B8700="","",IF(RIGHT(VLOOKUP(K8700&amp;"_"&amp;L8700&amp;"_"&amp;M8700&amp;"_"&amp;O8700,[1]挑战模式!$A:$AS,14+N8700,FALSE),1)="3","EffectCreate_BossEffect;EffectCreate_MonsterShow","EffectCreate_MonsterShow"))</f>
        <v/>
      </c>
      <c r="K8700">
        <v>2</v>
      </c>
      <c r="L8700">
        <v>3</v>
      </c>
      <c r="M8700">
        <v>4</v>
      </c>
      <c r="N8700">
        <v>4</v>
      </c>
      <c r="O8700" t="s">
        <v>468</v>
      </c>
    </row>
    <row r="8701" spans="2:15" x14ac:dyDescent="0.2">
      <c r="B8701" t="str">
        <f>IF(ISNA(VLOOKUP(K8701&amp;"_"&amp;L8701&amp;"_"&amp;M8701&amp;"_"&amp;O8701,[1]挑战模式!$A:$AS,1,FALSE)),"",IF(VLOOKUP(K8701&amp;"_"&amp;L8701&amp;"_"&amp;M8701&amp;"_"&amp;O8701,[1]挑战模式!$A:$AS,14+N8701,FALSE)="","","Monster_Season"&amp;K8701&amp;"_Challenge"&amp;L8701&amp;"_"&amp;M8701&amp;"_"&amp;N8701&amp;"_"&amp;O8701))</f>
        <v/>
      </c>
      <c r="C8701" t="str">
        <f t="shared" si="408"/>
        <v/>
      </c>
      <c r="G8701" t="str">
        <f>IF(ISNA(VLOOKUP(K8701&amp;"_"&amp;L8701&amp;"_"&amp;M8701&amp;"_"&amp;O8701,[1]挑战模式!$A:$AS,14+N8701,FALSE)),"",IF(VLOOKUP(K8701&amp;"_"&amp;L8701&amp;"_"&amp;M8701&amp;"_"&amp;O8701,[1]挑战模式!$A:$AS,14+N8701,FALSE)="","",IF(VLOOKUP(VLOOKUP(K8701&amp;"_"&amp;L8701&amp;"_"&amp;M8701&amp;"_"&amp;O8701,[1]挑战模式!$A:$AS,14+N8701,FALSE),[1]怪物!$B:$L,11,FALSE)=0,"",VLOOKUP(VLOOKUP(K8701&amp;"_"&amp;L8701&amp;"_"&amp;M8701&amp;"_"&amp;O8701,[1]挑战模式!$A:$AS,14+N8701,FALSE),[1]怪物!$B:$L,11,FALSE))))</f>
        <v/>
      </c>
      <c r="H8701" t="str">
        <f t="shared" si="409"/>
        <v/>
      </c>
      <c r="I8701" t="str">
        <f t="shared" si="410"/>
        <v/>
      </c>
      <c r="J8701" t="str">
        <f>IF(B8701="","",IF(RIGHT(VLOOKUP(K8701&amp;"_"&amp;L8701&amp;"_"&amp;M8701&amp;"_"&amp;O8701,[1]挑战模式!$A:$AS,14+N8701,FALSE),1)="3","EffectCreate_BossEffect;EffectCreate_MonsterShow","EffectCreate_MonsterShow"))</f>
        <v/>
      </c>
      <c r="K8701">
        <v>2</v>
      </c>
      <c r="L8701">
        <v>3</v>
      </c>
      <c r="M8701">
        <v>4</v>
      </c>
      <c r="N8701">
        <v>5</v>
      </c>
      <c r="O8701" t="s">
        <v>468</v>
      </c>
    </row>
    <row r="8702" spans="2:15" x14ac:dyDescent="0.2">
      <c r="B8702" t="str">
        <f>IF(ISNA(VLOOKUP(K8702&amp;"_"&amp;L8702&amp;"_"&amp;M8702&amp;"_"&amp;O8702,[1]挑战模式!$A:$AS,1,FALSE)),"",IF(VLOOKUP(K8702&amp;"_"&amp;L8702&amp;"_"&amp;M8702&amp;"_"&amp;O8702,[1]挑战模式!$A:$AS,14+N8702,FALSE)="","","Monster_Season"&amp;K8702&amp;"_Challenge"&amp;L8702&amp;"_"&amp;M8702&amp;"_"&amp;N8702&amp;"_"&amp;O8702))</f>
        <v/>
      </c>
      <c r="C8702" t="str">
        <f t="shared" si="408"/>
        <v/>
      </c>
      <c r="G8702" t="str">
        <f>IF(ISNA(VLOOKUP(K8702&amp;"_"&amp;L8702&amp;"_"&amp;M8702&amp;"_"&amp;O8702,[1]挑战模式!$A:$AS,14+N8702,FALSE)),"",IF(VLOOKUP(K8702&amp;"_"&amp;L8702&amp;"_"&amp;M8702&amp;"_"&amp;O8702,[1]挑战模式!$A:$AS,14+N8702,FALSE)="","",IF(VLOOKUP(VLOOKUP(K8702&amp;"_"&amp;L8702&amp;"_"&amp;M8702&amp;"_"&amp;O8702,[1]挑战模式!$A:$AS,14+N8702,FALSE),[1]怪物!$B:$L,11,FALSE)=0,"",VLOOKUP(VLOOKUP(K8702&amp;"_"&amp;L8702&amp;"_"&amp;M8702&amp;"_"&amp;O8702,[1]挑战模式!$A:$AS,14+N8702,FALSE),[1]怪物!$B:$L,11,FALSE))))</f>
        <v/>
      </c>
      <c r="H8702" t="str">
        <f t="shared" si="409"/>
        <v/>
      </c>
      <c r="I8702" t="str">
        <f t="shared" si="410"/>
        <v/>
      </c>
      <c r="J8702" t="str">
        <f>IF(B8702="","",IF(RIGHT(VLOOKUP(K8702&amp;"_"&amp;L8702&amp;"_"&amp;M8702&amp;"_"&amp;O8702,[1]挑战模式!$A:$AS,14+N8702,FALSE),1)="3","EffectCreate_BossEffect;EffectCreate_MonsterShow","EffectCreate_MonsterShow"))</f>
        <v/>
      </c>
      <c r="K8702">
        <v>2</v>
      </c>
      <c r="L8702">
        <v>3</v>
      </c>
      <c r="M8702">
        <v>4</v>
      </c>
      <c r="N8702">
        <v>6</v>
      </c>
      <c r="O8702" t="s">
        <v>468</v>
      </c>
    </row>
    <row r="8703" spans="2:15" x14ac:dyDescent="0.2">
      <c r="B8703" t="str">
        <f>IF(ISNA(VLOOKUP(K8703&amp;"_"&amp;L8703&amp;"_"&amp;M8703&amp;"_"&amp;O8703,[1]挑战模式!$A:$AS,1,FALSE)),"",IF(VLOOKUP(K8703&amp;"_"&amp;L8703&amp;"_"&amp;M8703&amp;"_"&amp;O8703,[1]挑战模式!$A:$AS,14+N8703,FALSE)="","","Monster_Season"&amp;K8703&amp;"_Challenge"&amp;L8703&amp;"_"&amp;M8703&amp;"_"&amp;N8703&amp;"_"&amp;O8703))</f>
        <v>Monster_Season2_Challenge3_5_1_Hell</v>
      </c>
      <c r="C8703" t="str">
        <f t="shared" si="408"/>
        <v>None</v>
      </c>
      <c r="G8703" t="str">
        <f>IF(ISNA(VLOOKUP(K8703&amp;"_"&amp;L8703&amp;"_"&amp;M8703&amp;"_"&amp;O8703,[1]挑战模式!$A:$AS,14+N8703,FALSE)),"",IF(VLOOKUP(K8703&amp;"_"&amp;L8703&amp;"_"&amp;M8703&amp;"_"&amp;O8703,[1]挑战模式!$A:$AS,14+N8703,FALSE)="","",IF(VLOOKUP(VLOOKUP(K8703&amp;"_"&amp;L8703&amp;"_"&amp;M8703&amp;"_"&amp;O8703,[1]挑战模式!$A:$AS,14+N8703,FALSE),[1]怪物!$B:$L,11,FALSE)=0,"",VLOOKUP(VLOOKUP(K8703&amp;"_"&amp;L8703&amp;"_"&amp;M8703&amp;"_"&amp;O8703,[1]挑战模式!$A:$AS,14+N8703,FALSE),[1]怪物!$B:$L,11,FALSE))))</f>
        <v/>
      </c>
      <c r="H8703" t="str">
        <f t="shared" si="409"/>
        <v>Unit_Monster_Season2_Challenge3_5_1_Hell</v>
      </c>
      <c r="I8703" t="str">
        <f t="shared" si="410"/>
        <v>TowerDefense_Monster1</v>
      </c>
      <c r="J8703" t="str">
        <f>IF(B8703="","",IF(RIGHT(VLOOKUP(K8703&amp;"_"&amp;L8703&amp;"_"&amp;M8703&amp;"_"&amp;O8703,[1]挑战模式!$A:$AS,14+N8703,FALSE),1)="3","EffectCreate_BossEffect;EffectCreate_MonsterShow","EffectCreate_MonsterShow"))</f>
        <v>EffectCreate_MonsterShow</v>
      </c>
      <c r="K8703">
        <v>2</v>
      </c>
      <c r="L8703">
        <v>3</v>
      </c>
      <c r="M8703">
        <v>5</v>
      </c>
      <c r="N8703">
        <v>1</v>
      </c>
      <c r="O8703" t="s">
        <v>468</v>
      </c>
    </row>
    <row r="8704" spans="2:15" x14ac:dyDescent="0.2">
      <c r="B8704" t="str">
        <f>IF(ISNA(VLOOKUP(K8704&amp;"_"&amp;L8704&amp;"_"&amp;M8704&amp;"_"&amp;O8704,[1]挑战模式!$A:$AS,1,FALSE)),"",IF(VLOOKUP(K8704&amp;"_"&amp;L8704&amp;"_"&amp;M8704&amp;"_"&amp;O8704,[1]挑战模式!$A:$AS,14+N8704,FALSE)="","","Monster_Season"&amp;K8704&amp;"_Challenge"&amp;L8704&amp;"_"&amp;M8704&amp;"_"&amp;N8704&amp;"_"&amp;O8704))</f>
        <v>Monster_Season2_Challenge3_5_2_Hell</v>
      </c>
      <c r="C8704" t="str">
        <f t="shared" si="408"/>
        <v>None</v>
      </c>
      <c r="G8704" t="str">
        <f>IF(ISNA(VLOOKUP(K8704&amp;"_"&amp;L8704&amp;"_"&amp;M8704&amp;"_"&amp;O8704,[1]挑战模式!$A:$AS,14+N8704,FALSE)),"",IF(VLOOKUP(K8704&amp;"_"&amp;L8704&amp;"_"&amp;M8704&amp;"_"&amp;O8704,[1]挑战模式!$A:$AS,14+N8704,FALSE)="","",IF(VLOOKUP(VLOOKUP(K8704&amp;"_"&amp;L8704&amp;"_"&amp;M8704&amp;"_"&amp;O8704,[1]挑战模式!$A:$AS,14+N8704,FALSE),[1]怪物!$B:$L,11,FALSE)=0,"",VLOOKUP(VLOOKUP(K8704&amp;"_"&amp;L8704&amp;"_"&amp;M8704&amp;"_"&amp;O8704,[1]挑战模式!$A:$AS,14+N8704,FALSE),[1]怪物!$B:$L,11,FALSE))))</f>
        <v/>
      </c>
      <c r="H8704" t="str">
        <f t="shared" si="409"/>
        <v>Unit_Monster_Season2_Challenge3_5_2_Hell</v>
      </c>
      <c r="I8704" t="str">
        <f t="shared" si="410"/>
        <v>TowerDefense_Monster1</v>
      </c>
      <c r="J8704" t="str">
        <f>IF(B8704="","",IF(RIGHT(VLOOKUP(K8704&amp;"_"&amp;L8704&amp;"_"&amp;M8704&amp;"_"&amp;O8704,[1]挑战模式!$A:$AS,14+N8704,FALSE),1)="3","EffectCreate_BossEffect;EffectCreate_MonsterShow","EffectCreate_MonsterShow"))</f>
        <v>EffectCreate_MonsterShow</v>
      </c>
      <c r="K8704">
        <v>2</v>
      </c>
      <c r="L8704">
        <v>3</v>
      </c>
      <c r="M8704">
        <v>5</v>
      </c>
      <c r="N8704">
        <v>2</v>
      </c>
      <c r="O8704" t="s">
        <v>468</v>
      </c>
    </row>
    <row r="8705" spans="2:15" x14ac:dyDescent="0.2">
      <c r="B8705" t="str">
        <f>IF(ISNA(VLOOKUP(K8705&amp;"_"&amp;L8705&amp;"_"&amp;M8705&amp;"_"&amp;O8705,[1]挑战模式!$A:$AS,1,FALSE)),"",IF(VLOOKUP(K8705&amp;"_"&amp;L8705&amp;"_"&amp;M8705&amp;"_"&amp;O8705,[1]挑战模式!$A:$AS,14+N8705,FALSE)="","","Monster_Season"&amp;K8705&amp;"_Challenge"&amp;L8705&amp;"_"&amp;M8705&amp;"_"&amp;N8705&amp;"_"&amp;O8705))</f>
        <v>Monster_Season2_Challenge3_5_3_Hell</v>
      </c>
      <c r="C8705" t="str">
        <f t="shared" si="408"/>
        <v>None</v>
      </c>
      <c r="G8705" t="str">
        <f>IF(ISNA(VLOOKUP(K8705&amp;"_"&amp;L8705&amp;"_"&amp;M8705&amp;"_"&amp;O8705,[1]挑战模式!$A:$AS,14+N8705,FALSE)),"",IF(VLOOKUP(K8705&amp;"_"&amp;L8705&amp;"_"&amp;M8705&amp;"_"&amp;O8705,[1]挑战模式!$A:$AS,14+N8705,FALSE)="","",IF(VLOOKUP(VLOOKUP(K8705&amp;"_"&amp;L8705&amp;"_"&amp;M8705&amp;"_"&amp;O8705,[1]挑战模式!$A:$AS,14+N8705,FALSE),[1]怪物!$B:$L,11,FALSE)=0,"",VLOOKUP(VLOOKUP(K8705&amp;"_"&amp;L8705&amp;"_"&amp;M8705&amp;"_"&amp;O8705,[1]挑战模式!$A:$AS,14+N8705,FALSE),[1]怪物!$B:$L,11,FALSE))))</f>
        <v/>
      </c>
      <c r="H8705" t="str">
        <f t="shared" si="409"/>
        <v>Unit_Monster_Season2_Challenge3_5_3_Hell</v>
      </c>
      <c r="I8705" t="str">
        <f t="shared" si="410"/>
        <v>TowerDefense_Monster1</v>
      </c>
      <c r="J8705" t="str">
        <f>IF(B8705="","",IF(RIGHT(VLOOKUP(K8705&amp;"_"&amp;L8705&amp;"_"&amp;M8705&amp;"_"&amp;O8705,[1]挑战模式!$A:$AS,14+N8705,FALSE),1)="3","EffectCreate_BossEffect;EffectCreate_MonsterShow","EffectCreate_MonsterShow"))</f>
        <v>EffectCreate_MonsterShow</v>
      </c>
      <c r="K8705">
        <v>2</v>
      </c>
      <c r="L8705">
        <v>3</v>
      </c>
      <c r="M8705">
        <v>5</v>
      </c>
      <c r="N8705">
        <v>3</v>
      </c>
      <c r="O8705" t="s">
        <v>468</v>
      </c>
    </row>
    <row r="8706" spans="2:15" x14ac:dyDescent="0.2">
      <c r="B8706" t="str">
        <f>IF(ISNA(VLOOKUP(K8706&amp;"_"&amp;L8706&amp;"_"&amp;M8706&amp;"_"&amp;O8706,[1]挑战模式!$A:$AS,1,FALSE)),"",IF(VLOOKUP(K8706&amp;"_"&amp;L8706&amp;"_"&amp;M8706&amp;"_"&amp;O8706,[1]挑战模式!$A:$AS,14+N8706,FALSE)="","","Monster_Season"&amp;K8706&amp;"_Challenge"&amp;L8706&amp;"_"&amp;M8706&amp;"_"&amp;N8706&amp;"_"&amp;O8706))</f>
        <v/>
      </c>
      <c r="C8706" t="str">
        <f t="shared" si="408"/>
        <v/>
      </c>
      <c r="G8706" t="str">
        <f>IF(ISNA(VLOOKUP(K8706&amp;"_"&amp;L8706&amp;"_"&amp;M8706&amp;"_"&amp;O8706,[1]挑战模式!$A:$AS,14+N8706,FALSE)),"",IF(VLOOKUP(K8706&amp;"_"&amp;L8706&amp;"_"&amp;M8706&amp;"_"&amp;O8706,[1]挑战模式!$A:$AS,14+N8706,FALSE)="","",IF(VLOOKUP(VLOOKUP(K8706&amp;"_"&amp;L8706&amp;"_"&amp;M8706&amp;"_"&amp;O8706,[1]挑战模式!$A:$AS,14+N8706,FALSE),[1]怪物!$B:$L,11,FALSE)=0,"",VLOOKUP(VLOOKUP(K8706&amp;"_"&amp;L8706&amp;"_"&amp;M8706&amp;"_"&amp;O8706,[1]挑战模式!$A:$AS,14+N8706,FALSE),[1]怪物!$B:$L,11,FALSE))))</f>
        <v/>
      </c>
      <c r="H8706" t="str">
        <f t="shared" si="409"/>
        <v/>
      </c>
      <c r="I8706" t="str">
        <f t="shared" si="410"/>
        <v/>
      </c>
      <c r="J8706" t="str">
        <f>IF(B8706="","",IF(RIGHT(VLOOKUP(K8706&amp;"_"&amp;L8706&amp;"_"&amp;M8706&amp;"_"&amp;O8706,[1]挑战模式!$A:$AS,14+N8706,FALSE),1)="3","EffectCreate_BossEffect;EffectCreate_MonsterShow","EffectCreate_MonsterShow"))</f>
        <v/>
      </c>
      <c r="K8706">
        <v>2</v>
      </c>
      <c r="L8706">
        <v>3</v>
      </c>
      <c r="M8706">
        <v>5</v>
      </c>
      <c r="N8706">
        <v>4</v>
      </c>
      <c r="O8706" t="s">
        <v>468</v>
      </c>
    </row>
    <row r="8707" spans="2:15" x14ac:dyDescent="0.2">
      <c r="B8707" t="str">
        <f>IF(ISNA(VLOOKUP(K8707&amp;"_"&amp;L8707&amp;"_"&amp;M8707&amp;"_"&amp;O8707,[1]挑战模式!$A:$AS,1,FALSE)),"",IF(VLOOKUP(K8707&amp;"_"&amp;L8707&amp;"_"&amp;M8707&amp;"_"&amp;O8707,[1]挑战模式!$A:$AS,14+N8707,FALSE)="","","Monster_Season"&amp;K8707&amp;"_Challenge"&amp;L8707&amp;"_"&amp;M8707&amp;"_"&amp;N8707&amp;"_"&amp;O8707))</f>
        <v/>
      </c>
      <c r="C8707" t="str">
        <f t="shared" si="408"/>
        <v/>
      </c>
      <c r="G8707" t="str">
        <f>IF(ISNA(VLOOKUP(K8707&amp;"_"&amp;L8707&amp;"_"&amp;M8707&amp;"_"&amp;O8707,[1]挑战模式!$A:$AS,14+N8707,FALSE)),"",IF(VLOOKUP(K8707&amp;"_"&amp;L8707&amp;"_"&amp;M8707&amp;"_"&amp;O8707,[1]挑战模式!$A:$AS,14+N8707,FALSE)="","",IF(VLOOKUP(VLOOKUP(K8707&amp;"_"&amp;L8707&amp;"_"&amp;M8707&amp;"_"&amp;O8707,[1]挑战模式!$A:$AS,14+N8707,FALSE),[1]怪物!$B:$L,11,FALSE)=0,"",VLOOKUP(VLOOKUP(K8707&amp;"_"&amp;L8707&amp;"_"&amp;M8707&amp;"_"&amp;O8707,[1]挑战模式!$A:$AS,14+N8707,FALSE),[1]怪物!$B:$L,11,FALSE))))</f>
        <v/>
      </c>
      <c r="H8707" t="str">
        <f t="shared" si="409"/>
        <v/>
      </c>
      <c r="I8707" t="str">
        <f t="shared" si="410"/>
        <v/>
      </c>
      <c r="J8707" t="str">
        <f>IF(B8707="","",IF(RIGHT(VLOOKUP(K8707&amp;"_"&amp;L8707&amp;"_"&amp;M8707&amp;"_"&amp;O8707,[1]挑战模式!$A:$AS,14+N8707,FALSE),1)="3","EffectCreate_BossEffect;EffectCreate_MonsterShow","EffectCreate_MonsterShow"))</f>
        <v/>
      </c>
      <c r="K8707">
        <v>2</v>
      </c>
      <c r="L8707">
        <v>3</v>
      </c>
      <c r="M8707">
        <v>5</v>
      </c>
      <c r="N8707">
        <v>5</v>
      </c>
      <c r="O8707" t="s">
        <v>468</v>
      </c>
    </row>
    <row r="8708" spans="2:15" x14ac:dyDescent="0.2">
      <c r="B8708" t="str">
        <f>IF(ISNA(VLOOKUP(K8708&amp;"_"&amp;L8708&amp;"_"&amp;M8708&amp;"_"&amp;O8708,[1]挑战模式!$A:$AS,1,FALSE)),"",IF(VLOOKUP(K8708&amp;"_"&amp;L8708&amp;"_"&amp;M8708&amp;"_"&amp;O8708,[1]挑战模式!$A:$AS,14+N8708,FALSE)="","","Monster_Season"&amp;K8708&amp;"_Challenge"&amp;L8708&amp;"_"&amp;M8708&amp;"_"&amp;N8708&amp;"_"&amp;O8708))</f>
        <v/>
      </c>
      <c r="C8708" t="str">
        <f t="shared" si="408"/>
        <v/>
      </c>
      <c r="G8708" t="str">
        <f>IF(ISNA(VLOOKUP(K8708&amp;"_"&amp;L8708&amp;"_"&amp;M8708&amp;"_"&amp;O8708,[1]挑战模式!$A:$AS,14+N8708,FALSE)),"",IF(VLOOKUP(K8708&amp;"_"&amp;L8708&amp;"_"&amp;M8708&amp;"_"&amp;O8708,[1]挑战模式!$A:$AS,14+N8708,FALSE)="","",IF(VLOOKUP(VLOOKUP(K8708&amp;"_"&amp;L8708&amp;"_"&amp;M8708&amp;"_"&amp;O8708,[1]挑战模式!$A:$AS,14+N8708,FALSE),[1]怪物!$B:$L,11,FALSE)=0,"",VLOOKUP(VLOOKUP(K8708&amp;"_"&amp;L8708&amp;"_"&amp;M8708&amp;"_"&amp;O8708,[1]挑战模式!$A:$AS,14+N8708,FALSE),[1]怪物!$B:$L,11,FALSE))))</f>
        <v/>
      </c>
      <c r="H8708" t="str">
        <f t="shared" si="409"/>
        <v/>
      </c>
      <c r="I8708" t="str">
        <f t="shared" si="410"/>
        <v/>
      </c>
      <c r="J8708" t="str">
        <f>IF(B8708="","",IF(RIGHT(VLOOKUP(K8708&amp;"_"&amp;L8708&amp;"_"&amp;M8708&amp;"_"&amp;O8708,[1]挑战模式!$A:$AS,14+N8708,FALSE),1)="3","EffectCreate_BossEffect;EffectCreate_MonsterShow","EffectCreate_MonsterShow"))</f>
        <v/>
      </c>
      <c r="K8708">
        <v>2</v>
      </c>
      <c r="L8708">
        <v>3</v>
      </c>
      <c r="M8708">
        <v>5</v>
      </c>
      <c r="N8708">
        <v>6</v>
      </c>
      <c r="O8708" t="s">
        <v>468</v>
      </c>
    </row>
    <row r="8709" spans="2:15" x14ac:dyDescent="0.2">
      <c r="B8709" t="str">
        <f>IF(ISNA(VLOOKUP(K8709&amp;"_"&amp;L8709&amp;"_"&amp;M8709&amp;"_"&amp;O8709,[1]挑战模式!$A:$AS,1,FALSE)),"",IF(VLOOKUP(K8709&amp;"_"&amp;L8709&amp;"_"&amp;M8709&amp;"_"&amp;O8709,[1]挑战模式!$A:$AS,14+N8709,FALSE)="","","Monster_Season"&amp;K8709&amp;"_Challenge"&amp;L8709&amp;"_"&amp;M8709&amp;"_"&amp;N8709&amp;"_"&amp;O8709))</f>
        <v>Monster_Season2_Challenge3_6_1_Hell</v>
      </c>
      <c r="C8709" t="str">
        <f t="shared" si="408"/>
        <v>None</v>
      </c>
      <c r="G8709" t="str">
        <f>IF(ISNA(VLOOKUP(K8709&amp;"_"&amp;L8709&amp;"_"&amp;M8709&amp;"_"&amp;O8709,[1]挑战模式!$A:$AS,14+N8709,FALSE)),"",IF(VLOOKUP(K8709&amp;"_"&amp;L8709&amp;"_"&amp;M8709&amp;"_"&amp;O8709,[1]挑战模式!$A:$AS,14+N8709,FALSE)="","",IF(VLOOKUP(VLOOKUP(K8709&amp;"_"&amp;L8709&amp;"_"&amp;M8709&amp;"_"&amp;O8709,[1]挑战模式!$A:$AS,14+N8709,FALSE),[1]怪物!$B:$L,11,FALSE)=0,"",VLOOKUP(VLOOKUP(K8709&amp;"_"&amp;L8709&amp;"_"&amp;M8709&amp;"_"&amp;O8709,[1]挑战模式!$A:$AS,14+N8709,FALSE),[1]怪物!$B:$L,11,FALSE))))</f>
        <v/>
      </c>
      <c r="H8709" t="str">
        <f t="shared" si="409"/>
        <v>Unit_Monster_Season2_Challenge3_6_1_Hell</v>
      </c>
      <c r="I8709" t="str">
        <f t="shared" si="410"/>
        <v>TowerDefense_Monster1</v>
      </c>
      <c r="J8709" t="str">
        <f>IF(B8709="","",IF(RIGHT(VLOOKUP(K8709&amp;"_"&amp;L8709&amp;"_"&amp;M8709&amp;"_"&amp;O8709,[1]挑战模式!$A:$AS,14+N8709,FALSE),1)="3","EffectCreate_BossEffect;EffectCreate_MonsterShow","EffectCreate_MonsterShow"))</f>
        <v>EffectCreate_MonsterShow</v>
      </c>
      <c r="K8709">
        <v>2</v>
      </c>
      <c r="L8709">
        <v>3</v>
      </c>
      <c r="M8709">
        <v>6</v>
      </c>
      <c r="N8709">
        <v>1</v>
      </c>
      <c r="O8709" t="s">
        <v>468</v>
      </c>
    </row>
    <row r="8710" spans="2:15" x14ac:dyDescent="0.2">
      <c r="B8710" t="str">
        <f>IF(ISNA(VLOOKUP(K8710&amp;"_"&amp;L8710&amp;"_"&amp;M8710&amp;"_"&amp;O8710,[1]挑战模式!$A:$AS,1,FALSE)),"",IF(VLOOKUP(K8710&amp;"_"&amp;L8710&amp;"_"&amp;M8710&amp;"_"&amp;O8710,[1]挑战模式!$A:$AS,14+N8710,FALSE)="","","Monster_Season"&amp;K8710&amp;"_Challenge"&amp;L8710&amp;"_"&amp;M8710&amp;"_"&amp;N8710&amp;"_"&amp;O8710))</f>
        <v>Monster_Season2_Challenge3_6_2_Hell</v>
      </c>
      <c r="C8710" t="str">
        <f t="shared" si="408"/>
        <v>None</v>
      </c>
      <c r="G8710" t="str">
        <f>IF(ISNA(VLOOKUP(K8710&amp;"_"&amp;L8710&amp;"_"&amp;M8710&amp;"_"&amp;O8710,[1]挑战模式!$A:$AS,14+N8710,FALSE)),"",IF(VLOOKUP(K8710&amp;"_"&amp;L8710&amp;"_"&amp;M8710&amp;"_"&amp;O8710,[1]挑战模式!$A:$AS,14+N8710,FALSE)="","",IF(VLOOKUP(VLOOKUP(K8710&amp;"_"&amp;L8710&amp;"_"&amp;M8710&amp;"_"&amp;O8710,[1]挑战模式!$A:$AS,14+N8710,FALSE),[1]怪物!$B:$L,11,FALSE)=0,"",VLOOKUP(VLOOKUP(K8710&amp;"_"&amp;L8710&amp;"_"&amp;M8710&amp;"_"&amp;O8710,[1]挑战模式!$A:$AS,14+N8710,FALSE),[1]怪物!$B:$L,11,FALSE))))</f>
        <v/>
      </c>
      <c r="H8710" t="str">
        <f t="shared" si="409"/>
        <v>Unit_Monster_Season2_Challenge3_6_2_Hell</v>
      </c>
      <c r="I8710" t="str">
        <f t="shared" si="410"/>
        <v>TowerDefense_Monster1</v>
      </c>
      <c r="J8710" t="str">
        <f>IF(B8710="","",IF(RIGHT(VLOOKUP(K8710&amp;"_"&amp;L8710&amp;"_"&amp;M8710&amp;"_"&amp;O8710,[1]挑战模式!$A:$AS,14+N8710,FALSE),1)="3","EffectCreate_BossEffect;EffectCreate_MonsterShow","EffectCreate_MonsterShow"))</f>
        <v>EffectCreate_MonsterShow</v>
      </c>
      <c r="K8710">
        <v>2</v>
      </c>
      <c r="L8710">
        <v>3</v>
      </c>
      <c r="M8710">
        <v>6</v>
      </c>
      <c r="N8710">
        <v>2</v>
      </c>
      <c r="O8710" t="s">
        <v>468</v>
      </c>
    </row>
    <row r="8711" spans="2:15" x14ac:dyDescent="0.2">
      <c r="B8711" t="str">
        <f>IF(ISNA(VLOOKUP(K8711&amp;"_"&amp;L8711&amp;"_"&amp;M8711&amp;"_"&amp;O8711,[1]挑战模式!$A:$AS,1,FALSE)),"",IF(VLOOKUP(K8711&amp;"_"&amp;L8711&amp;"_"&amp;M8711&amp;"_"&amp;O8711,[1]挑战模式!$A:$AS,14+N8711,FALSE)="","","Monster_Season"&amp;K8711&amp;"_Challenge"&amp;L8711&amp;"_"&amp;M8711&amp;"_"&amp;N8711&amp;"_"&amp;O8711))</f>
        <v>Monster_Season2_Challenge3_6_3_Hell</v>
      </c>
      <c r="C8711" t="str">
        <f t="shared" si="408"/>
        <v>None</v>
      </c>
      <c r="G8711" t="str">
        <f>IF(ISNA(VLOOKUP(K8711&amp;"_"&amp;L8711&amp;"_"&amp;M8711&amp;"_"&amp;O8711,[1]挑战模式!$A:$AS,14+N8711,FALSE)),"",IF(VLOOKUP(K8711&amp;"_"&amp;L8711&amp;"_"&amp;M8711&amp;"_"&amp;O8711,[1]挑战模式!$A:$AS,14+N8711,FALSE)="","",IF(VLOOKUP(VLOOKUP(K8711&amp;"_"&amp;L8711&amp;"_"&amp;M8711&amp;"_"&amp;O8711,[1]挑战模式!$A:$AS,14+N8711,FALSE),[1]怪物!$B:$L,11,FALSE)=0,"",VLOOKUP(VLOOKUP(K8711&amp;"_"&amp;L8711&amp;"_"&amp;M8711&amp;"_"&amp;O8711,[1]挑战模式!$A:$AS,14+N8711,FALSE),[1]怪物!$B:$L,11,FALSE))))</f>
        <v/>
      </c>
      <c r="H8711" t="str">
        <f t="shared" si="409"/>
        <v>Unit_Monster_Season2_Challenge3_6_3_Hell</v>
      </c>
      <c r="I8711" t="str">
        <f t="shared" si="410"/>
        <v>TowerDefense_Monster1</v>
      </c>
      <c r="J8711" t="str">
        <f>IF(B8711="","",IF(RIGHT(VLOOKUP(K8711&amp;"_"&amp;L8711&amp;"_"&amp;M8711&amp;"_"&amp;O8711,[1]挑战模式!$A:$AS,14+N8711,FALSE),1)="3","EffectCreate_BossEffect;EffectCreate_MonsterShow","EffectCreate_MonsterShow"))</f>
        <v>EffectCreate_MonsterShow</v>
      </c>
      <c r="K8711">
        <v>2</v>
      </c>
      <c r="L8711">
        <v>3</v>
      </c>
      <c r="M8711">
        <v>6</v>
      </c>
      <c r="N8711">
        <v>3</v>
      </c>
      <c r="O8711" t="s">
        <v>468</v>
      </c>
    </row>
    <row r="8712" spans="2:15" x14ac:dyDescent="0.2">
      <c r="B8712" t="str">
        <f>IF(ISNA(VLOOKUP(K8712&amp;"_"&amp;L8712&amp;"_"&amp;M8712&amp;"_"&amp;O8712,[1]挑战模式!$A:$AS,1,FALSE)),"",IF(VLOOKUP(K8712&amp;"_"&amp;L8712&amp;"_"&amp;M8712&amp;"_"&amp;O8712,[1]挑战模式!$A:$AS,14+N8712,FALSE)="","","Monster_Season"&amp;K8712&amp;"_Challenge"&amp;L8712&amp;"_"&amp;M8712&amp;"_"&amp;N8712&amp;"_"&amp;O8712))</f>
        <v>Monster_Season2_Challenge3_6_4_Hell</v>
      </c>
      <c r="C8712" t="str">
        <f t="shared" si="408"/>
        <v>None</v>
      </c>
      <c r="G8712" t="str">
        <f>IF(ISNA(VLOOKUP(K8712&amp;"_"&amp;L8712&amp;"_"&amp;M8712&amp;"_"&amp;O8712,[1]挑战模式!$A:$AS,14+N8712,FALSE)),"",IF(VLOOKUP(K8712&amp;"_"&amp;L8712&amp;"_"&amp;M8712&amp;"_"&amp;O8712,[1]挑战模式!$A:$AS,14+N8712,FALSE)="","",IF(VLOOKUP(VLOOKUP(K8712&amp;"_"&amp;L8712&amp;"_"&amp;M8712&amp;"_"&amp;O8712,[1]挑战模式!$A:$AS,14+N8712,FALSE),[1]怪物!$B:$L,11,FALSE)=0,"",VLOOKUP(VLOOKUP(K8712&amp;"_"&amp;L8712&amp;"_"&amp;M8712&amp;"_"&amp;O8712,[1]挑战模式!$A:$AS,14+N8712,FALSE),[1]怪物!$B:$L,11,FALSE))))</f>
        <v/>
      </c>
      <c r="H8712" t="str">
        <f t="shared" si="409"/>
        <v>Unit_Monster_Season2_Challenge3_6_4_Hell</v>
      </c>
      <c r="I8712" t="str">
        <f t="shared" si="410"/>
        <v>TowerDefense_Monster1</v>
      </c>
      <c r="J8712" t="str">
        <f>IF(B8712="","",IF(RIGHT(VLOOKUP(K8712&amp;"_"&amp;L8712&amp;"_"&amp;M8712&amp;"_"&amp;O8712,[1]挑战模式!$A:$AS,14+N8712,FALSE),1)="3","EffectCreate_BossEffect;EffectCreate_MonsterShow","EffectCreate_MonsterShow"))</f>
        <v>EffectCreate_MonsterShow</v>
      </c>
      <c r="K8712">
        <v>2</v>
      </c>
      <c r="L8712">
        <v>3</v>
      </c>
      <c r="M8712">
        <v>6</v>
      </c>
      <c r="N8712">
        <v>4</v>
      </c>
      <c r="O8712" t="s">
        <v>468</v>
      </c>
    </row>
    <row r="8713" spans="2:15" x14ac:dyDescent="0.2">
      <c r="B8713" t="str">
        <f>IF(ISNA(VLOOKUP(K8713&amp;"_"&amp;L8713&amp;"_"&amp;M8713&amp;"_"&amp;O8713,[1]挑战模式!$A:$AS,1,FALSE)),"",IF(VLOOKUP(K8713&amp;"_"&amp;L8713&amp;"_"&amp;M8713&amp;"_"&amp;O8713,[1]挑战模式!$A:$AS,14+N8713,FALSE)="","","Monster_Season"&amp;K8713&amp;"_Challenge"&amp;L8713&amp;"_"&amp;M8713&amp;"_"&amp;N8713&amp;"_"&amp;O8713))</f>
        <v/>
      </c>
      <c r="C8713" t="str">
        <f t="shared" si="408"/>
        <v/>
      </c>
      <c r="G8713" t="str">
        <f>IF(ISNA(VLOOKUP(K8713&amp;"_"&amp;L8713&amp;"_"&amp;M8713&amp;"_"&amp;O8713,[1]挑战模式!$A:$AS,14+N8713,FALSE)),"",IF(VLOOKUP(K8713&amp;"_"&amp;L8713&amp;"_"&amp;M8713&amp;"_"&amp;O8713,[1]挑战模式!$A:$AS,14+N8713,FALSE)="","",IF(VLOOKUP(VLOOKUP(K8713&amp;"_"&amp;L8713&amp;"_"&amp;M8713&amp;"_"&amp;O8713,[1]挑战模式!$A:$AS,14+N8713,FALSE),[1]怪物!$B:$L,11,FALSE)=0,"",VLOOKUP(VLOOKUP(K8713&amp;"_"&amp;L8713&amp;"_"&amp;M8713&amp;"_"&amp;O8713,[1]挑战模式!$A:$AS,14+N8713,FALSE),[1]怪物!$B:$L,11,FALSE))))</f>
        <v/>
      </c>
      <c r="H8713" t="str">
        <f t="shared" si="409"/>
        <v/>
      </c>
      <c r="I8713" t="str">
        <f t="shared" si="410"/>
        <v/>
      </c>
      <c r="J8713" t="str">
        <f>IF(B8713="","",IF(RIGHT(VLOOKUP(K8713&amp;"_"&amp;L8713&amp;"_"&amp;M8713&amp;"_"&amp;O8713,[1]挑战模式!$A:$AS,14+N8713,FALSE),1)="3","EffectCreate_BossEffect;EffectCreate_MonsterShow","EffectCreate_MonsterShow"))</f>
        <v/>
      </c>
      <c r="K8713">
        <v>2</v>
      </c>
      <c r="L8713">
        <v>3</v>
      </c>
      <c r="M8713">
        <v>6</v>
      </c>
      <c r="N8713">
        <v>5</v>
      </c>
      <c r="O8713" t="s">
        <v>468</v>
      </c>
    </row>
    <row r="8714" spans="2:15" x14ac:dyDescent="0.2">
      <c r="B8714" t="str">
        <f>IF(ISNA(VLOOKUP(K8714&amp;"_"&amp;L8714&amp;"_"&amp;M8714&amp;"_"&amp;O8714,[1]挑战模式!$A:$AS,1,FALSE)),"",IF(VLOOKUP(K8714&amp;"_"&amp;L8714&amp;"_"&amp;M8714&amp;"_"&amp;O8714,[1]挑战模式!$A:$AS,14+N8714,FALSE)="","","Monster_Season"&amp;K8714&amp;"_Challenge"&amp;L8714&amp;"_"&amp;M8714&amp;"_"&amp;N8714&amp;"_"&amp;O8714))</f>
        <v/>
      </c>
      <c r="C8714" t="str">
        <f t="shared" si="408"/>
        <v/>
      </c>
      <c r="G8714" t="str">
        <f>IF(ISNA(VLOOKUP(K8714&amp;"_"&amp;L8714&amp;"_"&amp;M8714&amp;"_"&amp;O8714,[1]挑战模式!$A:$AS,14+N8714,FALSE)),"",IF(VLOOKUP(K8714&amp;"_"&amp;L8714&amp;"_"&amp;M8714&amp;"_"&amp;O8714,[1]挑战模式!$A:$AS,14+N8714,FALSE)="","",IF(VLOOKUP(VLOOKUP(K8714&amp;"_"&amp;L8714&amp;"_"&amp;M8714&amp;"_"&amp;O8714,[1]挑战模式!$A:$AS,14+N8714,FALSE),[1]怪物!$B:$L,11,FALSE)=0,"",VLOOKUP(VLOOKUP(K8714&amp;"_"&amp;L8714&amp;"_"&amp;M8714&amp;"_"&amp;O8714,[1]挑战模式!$A:$AS,14+N8714,FALSE),[1]怪物!$B:$L,11,FALSE))))</f>
        <v/>
      </c>
      <c r="H8714" t="str">
        <f t="shared" si="409"/>
        <v/>
      </c>
      <c r="I8714" t="str">
        <f t="shared" si="410"/>
        <v/>
      </c>
      <c r="J8714" t="str">
        <f>IF(B8714="","",IF(RIGHT(VLOOKUP(K8714&amp;"_"&amp;L8714&amp;"_"&amp;M8714&amp;"_"&amp;O8714,[1]挑战模式!$A:$AS,14+N8714,FALSE),1)="3","EffectCreate_BossEffect;EffectCreate_MonsterShow","EffectCreate_MonsterShow"))</f>
        <v/>
      </c>
      <c r="K8714">
        <v>2</v>
      </c>
      <c r="L8714">
        <v>3</v>
      </c>
      <c r="M8714">
        <v>6</v>
      </c>
      <c r="N8714">
        <v>6</v>
      </c>
      <c r="O8714" t="s">
        <v>468</v>
      </c>
    </row>
    <row r="8715" spans="2:15" x14ac:dyDescent="0.2">
      <c r="B8715" t="str">
        <f>IF(ISNA(VLOOKUP(K8715&amp;"_"&amp;L8715&amp;"_"&amp;M8715&amp;"_"&amp;O8715,[1]挑战模式!$A:$AS,1,FALSE)),"",IF(VLOOKUP(K8715&amp;"_"&amp;L8715&amp;"_"&amp;M8715&amp;"_"&amp;O8715,[1]挑战模式!$A:$AS,14+N8715,FALSE)="","","Monster_Season"&amp;K8715&amp;"_Challenge"&amp;L8715&amp;"_"&amp;M8715&amp;"_"&amp;N8715&amp;"_"&amp;O8715))</f>
        <v/>
      </c>
      <c r="C8715" t="str">
        <f t="shared" si="408"/>
        <v/>
      </c>
      <c r="G8715" t="str">
        <f>IF(ISNA(VLOOKUP(K8715&amp;"_"&amp;L8715&amp;"_"&amp;M8715&amp;"_"&amp;O8715,[1]挑战模式!$A:$AS,14+N8715,FALSE)),"",IF(VLOOKUP(K8715&amp;"_"&amp;L8715&amp;"_"&amp;M8715&amp;"_"&amp;O8715,[1]挑战模式!$A:$AS,14+N8715,FALSE)="","",IF(VLOOKUP(VLOOKUP(K8715&amp;"_"&amp;L8715&amp;"_"&amp;M8715&amp;"_"&amp;O8715,[1]挑战模式!$A:$AS,14+N8715,FALSE),[1]怪物!$B:$L,11,FALSE)=0,"",VLOOKUP(VLOOKUP(K8715&amp;"_"&amp;L8715&amp;"_"&amp;M8715&amp;"_"&amp;O8715,[1]挑战模式!$A:$AS,14+N8715,FALSE),[1]怪物!$B:$L,11,FALSE))))</f>
        <v/>
      </c>
      <c r="H8715" t="str">
        <f t="shared" si="409"/>
        <v/>
      </c>
      <c r="I8715" t="str">
        <f t="shared" si="410"/>
        <v/>
      </c>
      <c r="J8715" t="str">
        <f>IF(B8715="","",IF(RIGHT(VLOOKUP(K8715&amp;"_"&amp;L8715&amp;"_"&amp;M8715&amp;"_"&amp;O8715,[1]挑战模式!$A:$AS,14+N8715,FALSE),1)="3","EffectCreate_BossEffect;EffectCreate_MonsterShow","EffectCreate_MonsterShow"))</f>
        <v/>
      </c>
      <c r="K8715">
        <v>2</v>
      </c>
      <c r="L8715">
        <v>3</v>
      </c>
      <c r="M8715">
        <v>7</v>
      </c>
      <c r="N8715">
        <v>1</v>
      </c>
      <c r="O8715" t="s">
        <v>468</v>
      </c>
    </row>
    <row r="8716" spans="2:15" x14ac:dyDescent="0.2">
      <c r="B8716" t="str">
        <f>IF(ISNA(VLOOKUP(K8716&amp;"_"&amp;L8716&amp;"_"&amp;M8716&amp;"_"&amp;O8716,[1]挑战模式!$A:$AS,1,FALSE)),"",IF(VLOOKUP(K8716&amp;"_"&amp;L8716&amp;"_"&amp;M8716&amp;"_"&amp;O8716,[1]挑战模式!$A:$AS,14+N8716,FALSE)="","","Monster_Season"&amp;K8716&amp;"_Challenge"&amp;L8716&amp;"_"&amp;M8716&amp;"_"&amp;N8716&amp;"_"&amp;O8716))</f>
        <v/>
      </c>
      <c r="C8716" t="str">
        <f t="shared" si="408"/>
        <v/>
      </c>
      <c r="G8716" t="str">
        <f>IF(ISNA(VLOOKUP(K8716&amp;"_"&amp;L8716&amp;"_"&amp;M8716&amp;"_"&amp;O8716,[1]挑战模式!$A:$AS,14+N8716,FALSE)),"",IF(VLOOKUP(K8716&amp;"_"&amp;L8716&amp;"_"&amp;M8716&amp;"_"&amp;O8716,[1]挑战模式!$A:$AS,14+N8716,FALSE)="","",IF(VLOOKUP(VLOOKUP(K8716&amp;"_"&amp;L8716&amp;"_"&amp;M8716&amp;"_"&amp;O8716,[1]挑战模式!$A:$AS,14+N8716,FALSE),[1]怪物!$B:$L,11,FALSE)=0,"",VLOOKUP(VLOOKUP(K8716&amp;"_"&amp;L8716&amp;"_"&amp;M8716&amp;"_"&amp;O8716,[1]挑战模式!$A:$AS,14+N8716,FALSE),[1]怪物!$B:$L,11,FALSE))))</f>
        <v/>
      </c>
      <c r="H8716" t="str">
        <f t="shared" si="409"/>
        <v/>
      </c>
      <c r="I8716" t="str">
        <f t="shared" si="410"/>
        <v/>
      </c>
      <c r="J8716" t="str">
        <f>IF(B8716="","",IF(RIGHT(VLOOKUP(K8716&amp;"_"&amp;L8716&amp;"_"&amp;M8716&amp;"_"&amp;O8716,[1]挑战模式!$A:$AS,14+N8716,FALSE),1)="3","EffectCreate_BossEffect;EffectCreate_MonsterShow","EffectCreate_MonsterShow"))</f>
        <v/>
      </c>
      <c r="K8716">
        <v>2</v>
      </c>
      <c r="L8716">
        <v>3</v>
      </c>
      <c r="M8716">
        <v>7</v>
      </c>
      <c r="N8716">
        <v>2</v>
      </c>
      <c r="O8716" t="s">
        <v>468</v>
      </c>
    </row>
    <row r="8717" spans="2:15" x14ac:dyDescent="0.2">
      <c r="B8717" t="str">
        <f>IF(ISNA(VLOOKUP(K8717&amp;"_"&amp;L8717&amp;"_"&amp;M8717&amp;"_"&amp;O8717,[1]挑战模式!$A:$AS,1,FALSE)),"",IF(VLOOKUP(K8717&amp;"_"&amp;L8717&amp;"_"&amp;M8717&amp;"_"&amp;O8717,[1]挑战模式!$A:$AS,14+N8717,FALSE)="","","Monster_Season"&amp;K8717&amp;"_Challenge"&amp;L8717&amp;"_"&amp;M8717&amp;"_"&amp;N8717&amp;"_"&amp;O8717))</f>
        <v/>
      </c>
      <c r="C8717" t="str">
        <f t="shared" si="408"/>
        <v/>
      </c>
      <c r="G8717" t="str">
        <f>IF(ISNA(VLOOKUP(K8717&amp;"_"&amp;L8717&amp;"_"&amp;M8717&amp;"_"&amp;O8717,[1]挑战模式!$A:$AS,14+N8717,FALSE)),"",IF(VLOOKUP(K8717&amp;"_"&amp;L8717&amp;"_"&amp;M8717&amp;"_"&amp;O8717,[1]挑战模式!$A:$AS,14+N8717,FALSE)="","",IF(VLOOKUP(VLOOKUP(K8717&amp;"_"&amp;L8717&amp;"_"&amp;M8717&amp;"_"&amp;O8717,[1]挑战模式!$A:$AS,14+N8717,FALSE),[1]怪物!$B:$L,11,FALSE)=0,"",VLOOKUP(VLOOKUP(K8717&amp;"_"&amp;L8717&amp;"_"&amp;M8717&amp;"_"&amp;O8717,[1]挑战模式!$A:$AS,14+N8717,FALSE),[1]怪物!$B:$L,11,FALSE))))</f>
        <v/>
      </c>
      <c r="H8717" t="str">
        <f t="shared" si="409"/>
        <v/>
      </c>
      <c r="I8717" t="str">
        <f t="shared" si="410"/>
        <v/>
      </c>
      <c r="J8717" t="str">
        <f>IF(B8717="","",IF(RIGHT(VLOOKUP(K8717&amp;"_"&amp;L8717&amp;"_"&amp;M8717&amp;"_"&amp;O8717,[1]挑战模式!$A:$AS,14+N8717,FALSE),1)="3","EffectCreate_BossEffect;EffectCreate_MonsterShow","EffectCreate_MonsterShow"))</f>
        <v/>
      </c>
      <c r="K8717">
        <v>2</v>
      </c>
      <c r="L8717">
        <v>3</v>
      </c>
      <c r="M8717">
        <v>7</v>
      </c>
      <c r="N8717">
        <v>3</v>
      </c>
      <c r="O8717" t="s">
        <v>468</v>
      </c>
    </row>
    <row r="8718" spans="2:15" x14ac:dyDescent="0.2">
      <c r="B8718" t="str">
        <f>IF(ISNA(VLOOKUP(K8718&amp;"_"&amp;L8718&amp;"_"&amp;M8718&amp;"_"&amp;O8718,[1]挑战模式!$A:$AS,1,FALSE)),"",IF(VLOOKUP(K8718&amp;"_"&amp;L8718&amp;"_"&amp;M8718&amp;"_"&amp;O8718,[1]挑战模式!$A:$AS,14+N8718,FALSE)="","","Monster_Season"&amp;K8718&amp;"_Challenge"&amp;L8718&amp;"_"&amp;M8718&amp;"_"&amp;N8718&amp;"_"&amp;O8718))</f>
        <v/>
      </c>
      <c r="C8718" t="str">
        <f t="shared" si="408"/>
        <v/>
      </c>
      <c r="G8718" t="str">
        <f>IF(ISNA(VLOOKUP(K8718&amp;"_"&amp;L8718&amp;"_"&amp;M8718&amp;"_"&amp;O8718,[1]挑战模式!$A:$AS,14+N8718,FALSE)),"",IF(VLOOKUP(K8718&amp;"_"&amp;L8718&amp;"_"&amp;M8718&amp;"_"&amp;O8718,[1]挑战模式!$A:$AS,14+N8718,FALSE)="","",IF(VLOOKUP(VLOOKUP(K8718&amp;"_"&amp;L8718&amp;"_"&amp;M8718&amp;"_"&amp;O8718,[1]挑战模式!$A:$AS,14+N8718,FALSE),[1]怪物!$B:$L,11,FALSE)=0,"",VLOOKUP(VLOOKUP(K8718&amp;"_"&amp;L8718&amp;"_"&amp;M8718&amp;"_"&amp;O8718,[1]挑战模式!$A:$AS,14+N8718,FALSE),[1]怪物!$B:$L,11,FALSE))))</f>
        <v/>
      </c>
      <c r="H8718" t="str">
        <f t="shared" si="409"/>
        <v/>
      </c>
      <c r="I8718" t="str">
        <f t="shared" si="410"/>
        <v/>
      </c>
      <c r="J8718" t="str">
        <f>IF(B8718="","",IF(RIGHT(VLOOKUP(K8718&amp;"_"&amp;L8718&amp;"_"&amp;M8718&amp;"_"&amp;O8718,[1]挑战模式!$A:$AS,14+N8718,FALSE),1)="3","EffectCreate_BossEffect;EffectCreate_MonsterShow","EffectCreate_MonsterShow"))</f>
        <v/>
      </c>
      <c r="K8718">
        <v>2</v>
      </c>
      <c r="L8718">
        <v>3</v>
      </c>
      <c r="M8718">
        <v>7</v>
      </c>
      <c r="N8718">
        <v>4</v>
      </c>
      <c r="O8718" t="s">
        <v>468</v>
      </c>
    </row>
    <row r="8719" spans="2:15" x14ac:dyDescent="0.2">
      <c r="B8719" t="str">
        <f>IF(ISNA(VLOOKUP(K8719&amp;"_"&amp;L8719&amp;"_"&amp;M8719&amp;"_"&amp;O8719,[1]挑战模式!$A:$AS,1,FALSE)),"",IF(VLOOKUP(K8719&amp;"_"&amp;L8719&amp;"_"&amp;M8719&amp;"_"&amp;O8719,[1]挑战模式!$A:$AS,14+N8719,FALSE)="","","Monster_Season"&amp;K8719&amp;"_Challenge"&amp;L8719&amp;"_"&amp;M8719&amp;"_"&amp;N8719&amp;"_"&amp;O8719))</f>
        <v/>
      </c>
      <c r="C8719" t="str">
        <f t="shared" si="408"/>
        <v/>
      </c>
      <c r="G8719" t="str">
        <f>IF(ISNA(VLOOKUP(K8719&amp;"_"&amp;L8719&amp;"_"&amp;M8719&amp;"_"&amp;O8719,[1]挑战模式!$A:$AS,14+N8719,FALSE)),"",IF(VLOOKUP(K8719&amp;"_"&amp;L8719&amp;"_"&amp;M8719&amp;"_"&amp;O8719,[1]挑战模式!$A:$AS,14+N8719,FALSE)="","",IF(VLOOKUP(VLOOKUP(K8719&amp;"_"&amp;L8719&amp;"_"&amp;M8719&amp;"_"&amp;O8719,[1]挑战模式!$A:$AS,14+N8719,FALSE),[1]怪物!$B:$L,11,FALSE)=0,"",VLOOKUP(VLOOKUP(K8719&amp;"_"&amp;L8719&amp;"_"&amp;M8719&amp;"_"&amp;O8719,[1]挑战模式!$A:$AS,14+N8719,FALSE),[1]怪物!$B:$L,11,FALSE))))</f>
        <v/>
      </c>
      <c r="H8719" t="str">
        <f t="shared" si="409"/>
        <v/>
      </c>
      <c r="I8719" t="str">
        <f t="shared" si="410"/>
        <v/>
      </c>
      <c r="J8719" t="str">
        <f>IF(B8719="","",IF(RIGHT(VLOOKUP(K8719&amp;"_"&amp;L8719&amp;"_"&amp;M8719&amp;"_"&amp;O8719,[1]挑战模式!$A:$AS,14+N8719,FALSE),1)="3","EffectCreate_BossEffect;EffectCreate_MonsterShow","EffectCreate_MonsterShow"))</f>
        <v/>
      </c>
      <c r="K8719">
        <v>2</v>
      </c>
      <c r="L8719">
        <v>3</v>
      </c>
      <c r="M8719">
        <v>7</v>
      </c>
      <c r="N8719">
        <v>5</v>
      </c>
      <c r="O8719" t="s">
        <v>468</v>
      </c>
    </row>
    <row r="8720" spans="2:15" x14ac:dyDescent="0.2">
      <c r="B8720" t="str">
        <f>IF(ISNA(VLOOKUP(K8720&amp;"_"&amp;L8720&amp;"_"&amp;M8720&amp;"_"&amp;O8720,[1]挑战模式!$A:$AS,1,FALSE)),"",IF(VLOOKUP(K8720&amp;"_"&amp;L8720&amp;"_"&amp;M8720&amp;"_"&amp;O8720,[1]挑战模式!$A:$AS,14+N8720,FALSE)="","","Monster_Season"&amp;K8720&amp;"_Challenge"&amp;L8720&amp;"_"&amp;M8720&amp;"_"&amp;N8720&amp;"_"&amp;O8720))</f>
        <v/>
      </c>
      <c r="C8720" t="str">
        <f t="shared" si="408"/>
        <v/>
      </c>
      <c r="G8720" t="str">
        <f>IF(ISNA(VLOOKUP(K8720&amp;"_"&amp;L8720&amp;"_"&amp;M8720&amp;"_"&amp;O8720,[1]挑战模式!$A:$AS,14+N8720,FALSE)),"",IF(VLOOKUP(K8720&amp;"_"&amp;L8720&amp;"_"&amp;M8720&amp;"_"&amp;O8720,[1]挑战模式!$A:$AS,14+N8720,FALSE)="","",IF(VLOOKUP(VLOOKUP(K8720&amp;"_"&amp;L8720&amp;"_"&amp;M8720&amp;"_"&amp;O8720,[1]挑战模式!$A:$AS,14+N8720,FALSE),[1]怪物!$B:$L,11,FALSE)=0,"",VLOOKUP(VLOOKUP(K8720&amp;"_"&amp;L8720&amp;"_"&amp;M8720&amp;"_"&amp;O8720,[1]挑战模式!$A:$AS,14+N8720,FALSE),[1]怪物!$B:$L,11,FALSE))))</f>
        <v/>
      </c>
      <c r="H8720" t="str">
        <f t="shared" si="409"/>
        <v/>
      </c>
      <c r="I8720" t="str">
        <f t="shared" si="410"/>
        <v/>
      </c>
      <c r="J8720" t="str">
        <f>IF(B8720="","",IF(RIGHT(VLOOKUP(K8720&amp;"_"&amp;L8720&amp;"_"&amp;M8720&amp;"_"&amp;O8720,[1]挑战模式!$A:$AS,14+N8720,FALSE),1)="3","EffectCreate_BossEffect;EffectCreate_MonsterShow","EffectCreate_MonsterShow"))</f>
        <v/>
      </c>
      <c r="K8720">
        <v>2</v>
      </c>
      <c r="L8720">
        <v>3</v>
      </c>
      <c r="M8720">
        <v>7</v>
      </c>
      <c r="N8720">
        <v>6</v>
      </c>
      <c r="O8720" t="s">
        <v>468</v>
      </c>
    </row>
    <row r="8721" spans="2:15" x14ac:dyDescent="0.2">
      <c r="B8721" t="str">
        <f>IF(ISNA(VLOOKUP(K8721&amp;"_"&amp;L8721&amp;"_"&amp;M8721&amp;"_"&amp;O8721,[1]挑战模式!$A:$AS,1,FALSE)),"",IF(VLOOKUP(K8721&amp;"_"&amp;L8721&amp;"_"&amp;M8721&amp;"_"&amp;O8721,[1]挑战模式!$A:$AS,14+N8721,FALSE)="","","Monster_Season"&amp;K8721&amp;"_Challenge"&amp;L8721&amp;"_"&amp;M8721&amp;"_"&amp;N8721&amp;"_"&amp;O8721))</f>
        <v/>
      </c>
      <c r="C8721" t="str">
        <f t="shared" si="408"/>
        <v/>
      </c>
      <c r="G8721" t="str">
        <f>IF(ISNA(VLOOKUP(K8721&amp;"_"&amp;L8721&amp;"_"&amp;M8721&amp;"_"&amp;O8721,[1]挑战模式!$A:$AS,14+N8721,FALSE)),"",IF(VLOOKUP(K8721&amp;"_"&amp;L8721&amp;"_"&amp;M8721&amp;"_"&amp;O8721,[1]挑战模式!$A:$AS,14+N8721,FALSE)="","",IF(VLOOKUP(VLOOKUP(K8721&amp;"_"&amp;L8721&amp;"_"&amp;M8721&amp;"_"&amp;O8721,[1]挑战模式!$A:$AS,14+N8721,FALSE),[1]怪物!$B:$L,11,FALSE)=0,"",VLOOKUP(VLOOKUP(K8721&amp;"_"&amp;L8721&amp;"_"&amp;M8721&amp;"_"&amp;O8721,[1]挑战模式!$A:$AS,14+N8721,FALSE),[1]怪物!$B:$L,11,FALSE))))</f>
        <v/>
      </c>
      <c r="H8721" t="str">
        <f t="shared" si="409"/>
        <v/>
      </c>
      <c r="I8721" t="str">
        <f t="shared" si="410"/>
        <v/>
      </c>
      <c r="J8721" t="str">
        <f>IF(B8721="","",IF(RIGHT(VLOOKUP(K8721&amp;"_"&amp;L8721&amp;"_"&amp;M8721&amp;"_"&amp;O8721,[1]挑战模式!$A:$AS,14+N8721,FALSE),1)="3","EffectCreate_BossEffect;EffectCreate_MonsterShow","EffectCreate_MonsterShow"))</f>
        <v/>
      </c>
      <c r="K8721">
        <v>2</v>
      </c>
      <c r="L8721">
        <v>3</v>
      </c>
      <c r="M8721">
        <v>8</v>
      </c>
      <c r="N8721">
        <v>1</v>
      </c>
      <c r="O8721" t="s">
        <v>468</v>
      </c>
    </row>
    <row r="8722" spans="2:15" x14ac:dyDescent="0.2">
      <c r="B8722" t="str">
        <f>IF(ISNA(VLOOKUP(K8722&amp;"_"&amp;L8722&amp;"_"&amp;M8722&amp;"_"&amp;O8722,[1]挑战模式!$A:$AS,1,FALSE)),"",IF(VLOOKUP(K8722&amp;"_"&amp;L8722&amp;"_"&amp;M8722&amp;"_"&amp;O8722,[1]挑战模式!$A:$AS,14+N8722,FALSE)="","","Monster_Season"&amp;K8722&amp;"_Challenge"&amp;L8722&amp;"_"&amp;M8722&amp;"_"&amp;N8722&amp;"_"&amp;O8722))</f>
        <v/>
      </c>
      <c r="C8722" t="str">
        <f t="shared" si="408"/>
        <v/>
      </c>
      <c r="G8722" t="str">
        <f>IF(ISNA(VLOOKUP(K8722&amp;"_"&amp;L8722&amp;"_"&amp;M8722&amp;"_"&amp;O8722,[1]挑战模式!$A:$AS,14+N8722,FALSE)),"",IF(VLOOKUP(K8722&amp;"_"&amp;L8722&amp;"_"&amp;M8722&amp;"_"&amp;O8722,[1]挑战模式!$A:$AS,14+N8722,FALSE)="","",IF(VLOOKUP(VLOOKUP(K8722&amp;"_"&amp;L8722&amp;"_"&amp;M8722&amp;"_"&amp;O8722,[1]挑战模式!$A:$AS,14+N8722,FALSE),[1]怪物!$B:$L,11,FALSE)=0,"",VLOOKUP(VLOOKUP(K8722&amp;"_"&amp;L8722&amp;"_"&amp;M8722&amp;"_"&amp;O8722,[1]挑战模式!$A:$AS,14+N8722,FALSE),[1]怪物!$B:$L,11,FALSE))))</f>
        <v/>
      </c>
      <c r="H8722" t="str">
        <f t="shared" si="409"/>
        <v/>
      </c>
      <c r="I8722" t="str">
        <f t="shared" si="410"/>
        <v/>
      </c>
      <c r="J8722" t="str">
        <f>IF(B8722="","",IF(RIGHT(VLOOKUP(K8722&amp;"_"&amp;L8722&amp;"_"&amp;M8722&amp;"_"&amp;O8722,[1]挑战模式!$A:$AS,14+N8722,FALSE),1)="3","EffectCreate_BossEffect;EffectCreate_MonsterShow","EffectCreate_MonsterShow"))</f>
        <v/>
      </c>
      <c r="K8722">
        <v>2</v>
      </c>
      <c r="L8722">
        <v>3</v>
      </c>
      <c r="M8722">
        <v>8</v>
      </c>
      <c r="N8722">
        <v>2</v>
      </c>
      <c r="O8722" t="s">
        <v>468</v>
      </c>
    </row>
    <row r="8723" spans="2:15" x14ac:dyDescent="0.2">
      <c r="B8723" t="str">
        <f>IF(ISNA(VLOOKUP(K8723&amp;"_"&amp;L8723&amp;"_"&amp;M8723&amp;"_"&amp;O8723,[1]挑战模式!$A:$AS,1,FALSE)),"",IF(VLOOKUP(K8723&amp;"_"&amp;L8723&amp;"_"&amp;M8723&amp;"_"&amp;O8723,[1]挑战模式!$A:$AS,14+N8723,FALSE)="","","Monster_Season"&amp;K8723&amp;"_Challenge"&amp;L8723&amp;"_"&amp;M8723&amp;"_"&amp;N8723&amp;"_"&amp;O8723))</f>
        <v/>
      </c>
      <c r="C8723" t="str">
        <f t="shared" si="408"/>
        <v/>
      </c>
      <c r="G8723" t="str">
        <f>IF(ISNA(VLOOKUP(K8723&amp;"_"&amp;L8723&amp;"_"&amp;M8723&amp;"_"&amp;O8723,[1]挑战模式!$A:$AS,14+N8723,FALSE)),"",IF(VLOOKUP(K8723&amp;"_"&amp;L8723&amp;"_"&amp;M8723&amp;"_"&amp;O8723,[1]挑战模式!$A:$AS,14+N8723,FALSE)="","",IF(VLOOKUP(VLOOKUP(K8723&amp;"_"&amp;L8723&amp;"_"&amp;M8723&amp;"_"&amp;O8723,[1]挑战模式!$A:$AS,14+N8723,FALSE),[1]怪物!$B:$L,11,FALSE)=0,"",VLOOKUP(VLOOKUP(K8723&amp;"_"&amp;L8723&amp;"_"&amp;M8723&amp;"_"&amp;O8723,[1]挑战模式!$A:$AS,14+N8723,FALSE),[1]怪物!$B:$L,11,FALSE))))</f>
        <v/>
      </c>
      <c r="H8723" t="str">
        <f t="shared" si="409"/>
        <v/>
      </c>
      <c r="I8723" t="str">
        <f t="shared" si="410"/>
        <v/>
      </c>
      <c r="J8723" t="str">
        <f>IF(B8723="","",IF(RIGHT(VLOOKUP(K8723&amp;"_"&amp;L8723&amp;"_"&amp;M8723&amp;"_"&amp;O8723,[1]挑战模式!$A:$AS,14+N8723,FALSE),1)="3","EffectCreate_BossEffect;EffectCreate_MonsterShow","EffectCreate_MonsterShow"))</f>
        <v/>
      </c>
      <c r="K8723">
        <v>2</v>
      </c>
      <c r="L8723">
        <v>3</v>
      </c>
      <c r="M8723">
        <v>8</v>
      </c>
      <c r="N8723">
        <v>3</v>
      </c>
      <c r="O8723" t="s">
        <v>468</v>
      </c>
    </row>
    <row r="8724" spans="2:15" x14ac:dyDescent="0.2">
      <c r="B8724" t="str">
        <f>IF(ISNA(VLOOKUP(K8724&amp;"_"&amp;L8724&amp;"_"&amp;M8724&amp;"_"&amp;O8724,[1]挑战模式!$A:$AS,1,FALSE)),"",IF(VLOOKUP(K8724&amp;"_"&amp;L8724&amp;"_"&amp;M8724&amp;"_"&amp;O8724,[1]挑战模式!$A:$AS,14+N8724,FALSE)="","","Monster_Season"&amp;K8724&amp;"_Challenge"&amp;L8724&amp;"_"&amp;M8724&amp;"_"&amp;N8724&amp;"_"&amp;O8724))</f>
        <v/>
      </c>
      <c r="C8724" t="str">
        <f t="shared" si="408"/>
        <v/>
      </c>
      <c r="G8724" t="str">
        <f>IF(ISNA(VLOOKUP(K8724&amp;"_"&amp;L8724&amp;"_"&amp;M8724&amp;"_"&amp;O8724,[1]挑战模式!$A:$AS,14+N8724,FALSE)),"",IF(VLOOKUP(K8724&amp;"_"&amp;L8724&amp;"_"&amp;M8724&amp;"_"&amp;O8724,[1]挑战模式!$A:$AS,14+N8724,FALSE)="","",IF(VLOOKUP(VLOOKUP(K8724&amp;"_"&amp;L8724&amp;"_"&amp;M8724&amp;"_"&amp;O8724,[1]挑战模式!$A:$AS,14+N8724,FALSE),[1]怪物!$B:$L,11,FALSE)=0,"",VLOOKUP(VLOOKUP(K8724&amp;"_"&amp;L8724&amp;"_"&amp;M8724&amp;"_"&amp;O8724,[1]挑战模式!$A:$AS,14+N8724,FALSE),[1]怪物!$B:$L,11,FALSE))))</f>
        <v/>
      </c>
      <c r="H8724" t="str">
        <f t="shared" si="409"/>
        <v/>
      </c>
      <c r="I8724" t="str">
        <f t="shared" si="410"/>
        <v/>
      </c>
      <c r="J8724" t="str">
        <f>IF(B8724="","",IF(RIGHT(VLOOKUP(K8724&amp;"_"&amp;L8724&amp;"_"&amp;M8724&amp;"_"&amp;O8724,[1]挑战模式!$A:$AS,14+N8724,FALSE),1)="3","EffectCreate_BossEffect;EffectCreate_MonsterShow","EffectCreate_MonsterShow"))</f>
        <v/>
      </c>
      <c r="K8724">
        <v>2</v>
      </c>
      <c r="L8724">
        <v>3</v>
      </c>
      <c r="M8724">
        <v>8</v>
      </c>
      <c r="N8724">
        <v>4</v>
      </c>
      <c r="O8724" t="s">
        <v>468</v>
      </c>
    </row>
    <row r="8725" spans="2:15" x14ac:dyDescent="0.2">
      <c r="B8725" t="str">
        <f>IF(ISNA(VLOOKUP(K8725&amp;"_"&amp;L8725&amp;"_"&amp;M8725&amp;"_"&amp;O8725,[1]挑战模式!$A:$AS,1,FALSE)),"",IF(VLOOKUP(K8725&amp;"_"&amp;L8725&amp;"_"&amp;M8725&amp;"_"&amp;O8725,[1]挑战模式!$A:$AS,14+N8725,FALSE)="","","Monster_Season"&amp;K8725&amp;"_Challenge"&amp;L8725&amp;"_"&amp;M8725&amp;"_"&amp;N8725&amp;"_"&amp;O8725))</f>
        <v/>
      </c>
      <c r="C8725" t="str">
        <f t="shared" si="408"/>
        <v/>
      </c>
      <c r="G8725" t="str">
        <f>IF(ISNA(VLOOKUP(K8725&amp;"_"&amp;L8725&amp;"_"&amp;M8725&amp;"_"&amp;O8725,[1]挑战模式!$A:$AS,14+N8725,FALSE)),"",IF(VLOOKUP(K8725&amp;"_"&amp;L8725&amp;"_"&amp;M8725&amp;"_"&amp;O8725,[1]挑战模式!$A:$AS,14+N8725,FALSE)="","",IF(VLOOKUP(VLOOKUP(K8725&amp;"_"&amp;L8725&amp;"_"&amp;M8725&amp;"_"&amp;O8725,[1]挑战模式!$A:$AS,14+N8725,FALSE),[1]怪物!$B:$L,11,FALSE)=0,"",VLOOKUP(VLOOKUP(K8725&amp;"_"&amp;L8725&amp;"_"&amp;M8725&amp;"_"&amp;O8725,[1]挑战模式!$A:$AS,14+N8725,FALSE),[1]怪物!$B:$L,11,FALSE))))</f>
        <v/>
      </c>
      <c r="H8725" t="str">
        <f t="shared" si="409"/>
        <v/>
      </c>
      <c r="I8725" t="str">
        <f t="shared" si="410"/>
        <v/>
      </c>
      <c r="J8725" t="str">
        <f>IF(B8725="","",IF(RIGHT(VLOOKUP(K8725&amp;"_"&amp;L8725&amp;"_"&amp;M8725&amp;"_"&amp;O8725,[1]挑战模式!$A:$AS,14+N8725,FALSE),1)="3","EffectCreate_BossEffect;EffectCreate_MonsterShow","EffectCreate_MonsterShow"))</f>
        <v/>
      </c>
      <c r="K8725">
        <v>2</v>
      </c>
      <c r="L8725">
        <v>3</v>
      </c>
      <c r="M8725">
        <v>8</v>
      </c>
      <c r="N8725">
        <v>5</v>
      </c>
      <c r="O8725" t="s">
        <v>468</v>
      </c>
    </row>
    <row r="8726" spans="2:15" x14ac:dyDescent="0.2">
      <c r="B8726" t="str">
        <f>IF(ISNA(VLOOKUP(K8726&amp;"_"&amp;L8726&amp;"_"&amp;M8726&amp;"_"&amp;O8726,[1]挑战模式!$A:$AS,1,FALSE)),"",IF(VLOOKUP(K8726&amp;"_"&amp;L8726&amp;"_"&amp;M8726&amp;"_"&amp;O8726,[1]挑战模式!$A:$AS,14+N8726,FALSE)="","","Monster_Season"&amp;K8726&amp;"_Challenge"&amp;L8726&amp;"_"&amp;M8726&amp;"_"&amp;N8726&amp;"_"&amp;O8726))</f>
        <v/>
      </c>
      <c r="C8726" t="str">
        <f t="shared" si="408"/>
        <v/>
      </c>
      <c r="G8726" t="str">
        <f>IF(ISNA(VLOOKUP(K8726&amp;"_"&amp;L8726&amp;"_"&amp;M8726&amp;"_"&amp;O8726,[1]挑战模式!$A:$AS,14+N8726,FALSE)),"",IF(VLOOKUP(K8726&amp;"_"&amp;L8726&amp;"_"&amp;M8726&amp;"_"&amp;O8726,[1]挑战模式!$A:$AS,14+N8726,FALSE)="","",IF(VLOOKUP(VLOOKUP(K8726&amp;"_"&amp;L8726&amp;"_"&amp;M8726&amp;"_"&amp;O8726,[1]挑战模式!$A:$AS,14+N8726,FALSE),[1]怪物!$B:$L,11,FALSE)=0,"",VLOOKUP(VLOOKUP(K8726&amp;"_"&amp;L8726&amp;"_"&amp;M8726&amp;"_"&amp;O8726,[1]挑战模式!$A:$AS,14+N8726,FALSE),[1]怪物!$B:$L,11,FALSE))))</f>
        <v/>
      </c>
      <c r="H8726" t="str">
        <f t="shared" si="409"/>
        <v/>
      </c>
      <c r="I8726" t="str">
        <f t="shared" si="410"/>
        <v/>
      </c>
      <c r="J8726" t="str">
        <f>IF(B8726="","",IF(RIGHT(VLOOKUP(K8726&amp;"_"&amp;L8726&amp;"_"&amp;M8726&amp;"_"&amp;O8726,[1]挑战模式!$A:$AS,14+N8726,FALSE),1)="3","EffectCreate_BossEffect;EffectCreate_MonsterShow","EffectCreate_MonsterShow"))</f>
        <v/>
      </c>
      <c r="K8726">
        <v>2</v>
      </c>
      <c r="L8726">
        <v>3</v>
      </c>
      <c r="M8726">
        <v>8</v>
      </c>
      <c r="N8726">
        <v>6</v>
      </c>
      <c r="O8726" t="s">
        <v>468</v>
      </c>
    </row>
    <row r="8727" spans="2:15" x14ac:dyDescent="0.2">
      <c r="B8727" t="str">
        <f>IF(ISNA(VLOOKUP(K8727&amp;"_"&amp;L8727&amp;"_"&amp;M8727&amp;"_"&amp;O8727,[1]挑战模式!$A:$AS,1,FALSE)),"",IF(VLOOKUP(K8727&amp;"_"&amp;L8727&amp;"_"&amp;M8727&amp;"_"&amp;O8727,[1]挑战模式!$A:$AS,14+N8727,FALSE)="","","Monster_Season"&amp;K8727&amp;"_Challenge"&amp;L8727&amp;"_"&amp;M8727&amp;"_"&amp;N8727&amp;"_"&amp;O8727))</f>
        <v/>
      </c>
      <c r="C8727" t="str">
        <f t="shared" si="408"/>
        <v/>
      </c>
      <c r="G8727" t="str">
        <f>IF(ISNA(VLOOKUP(K8727&amp;"_"&amp;L8727&amp;"_"&amp;M8727&amp;"_"&amp;O8727,[1]挑战模式!$A:$AS,14+N8727,FALSE)),"",IF(VLOOKUP(K8727&amp;"_"&amp;L8727&amp;"_"&amp;M8727&amp;"_"&amp;O8727,[1]挑战模式!$A:$AS,14+N8727,FALSE)="","",IF(VLOOKUP(VLOOKUP(K8727&amp;"_"&amp;L8727&amp;"_"&amp;M8727&amp;"_"&amp;O8727,[1]挑战模式!$A:$AS,14+N8727,FALSE),[1]怪物!$B:$L,11,FALSE)=0,"",VLOOKUP(VLOOKUP(K8727&amp;"_"&amp;L8727&amp;"_"&amp;M8727&amp;"_"&amp;O8727,[1]挑战模式!$A:$AS,14+N8727,FALSE),[1]怪物!$B:$L,11,FALSE))))</f>
        <v/>
      </c>
      <c r="H8727" t="str">
        <f t="shared" si="409"/>
        <v/>
      </c>
      <c r="I8727" t="str">
        <f t="shared" si="410"/>
        <v/>
      </c>
      <c r="J8727" t="str">
        <f>IF(B8727="","",IF(RIGHT(VLOOKUP(K8727&amp;"_"&amp;L8727&amp;"_"&amp;M8727&amp;"_"&amp;O8727,[1]挑战模式!$A:$AS,14+N8727,FALSE),1)="3","EffectCreate_BossEffect;EffectCreate_MonsterShow","EffectCreate_MonsterShow"))</f>
        <v/>
      </c>
      <c r="K8727">
        <v>2</v>
      </c>
      <c r="L8727">
        <v>3</v>
      </c>
      <c r="M8727">
        <v>9</v>
      </c>
      <c r="N8727">
        <v>1</v>
      </c>
      <c r="O8727" t="s">
        <v>468</v>
      </c>
    </row>
    <row r="8728" spans="2:15" x14ac:dyDescent="0.2">
      <c r="B8728" t="str">
        <f>IF(ISNA(VLOOKUP(K8728&amp;"_"&amp;L8728&amp;"_"&amp;M8728&amp;"_"&amp;O8728,[1]挑战模式!$A:$AS,1,FALSE)),"",IF(VLOOKUP(K8728&amp;"_"&amp;L8728&amp;"_"&amp;M8728&amp;"_"&amp;O8728,[1]挑战模式!$A:$AS,14+N8728,FALSE)="","","Monster_Season"&amp;K8728&amp;"_Challenge"&amp;L8728&amp;"_"&amp;M8728&amp;"_"&amp;N8728&amp;"_"&amp;O8728))</f>
        <v/>
      </c>
      <c r="C8728" t="str">
        <f t="shared" si="408"/>
        <v/>
      </c>
      <c r="G8728" t="str">
        <f>IF(ISNA(VLOOKUP(K8728&amp;"_"&amp;L8728&amp;"_"&amp;M8728&amp;"_"&amp;O8728,[1]挑战模式!$A:$AS,14+N8728,FALSE)),"",IF(VLOOKUP(K8728&amp;"_"&amp;L8728&amp;"_"&amp;M8728&amp;"_"&amp;O8728,[1]挑战模式!$A:$AS,14+N8728,FALSE)="","",IF(VLOOKUP(VLOOKUP(K8728&amp;"_"&amp;L8728&amp;"_"&amp;M8728&amp;"_"&amp;O8728,[1]挑战模式!$A:$AS,14+N8728,FALSE),[1]怪物!$B:$L,11,FALSE)=0,"",VLOOKUP(VLOOKUP(K8728&amp;"_"&amp;L8728&amp;"_"&amp;M8728&amp;"_"&amp;O8728,[1]挑战模式!$A:$AS,14+N8728,FALSE),[1]怪物!$B:$L,11,FALSE))))</f>
        <v/>
      </c>
      <c r="H8728" t="str">
        <f t="shared" si="409"/>
        <v/>
      </c>
      <c r="I8728" t="str">
        <f t="shared" si="410"/>
        <v/>
      </c>
      <c r="J8728" t="str">
        <f>IF(B8728="","",IF(RIGHT(VLOOKUP(K8728&amp;"_"&amp;L8728&amp;"_"&amp;M8728&amp;"_"&amp;O8728,[1]挑战模式!$A:$AS,14+N8728,FALSE),1)="3","EffectCreate_BossEffect;EffectCreate_MonsterShow","EffectCreate_MonsterShow"))</f>
        <v/>
      </c>
      <c r="K8728">
        <v>2</v>
      </c>
      <c r="L8728">
        <v>3</v>
      </c>
      <c r="M8728">
        <v>9</v>
      </c>
      <c r="N8728">
        <v>2</v>
      </c>
      <c r="O8728" t="s">
        <v>468</v>
      </c>
    </row>
    <row r="8729" spans="2:15" x14ac:dyDescent="0.2">
      <c r="B8729" t="str">
        <f>IF(ISNA(VLOOKUP(K8729&amp;"_"&amp;L8729&amp;"_"&amp;M8729&amp;"_"&amp;O8729,[1]挑战模式!$A:$AS,1,FALSE)),"",IF(VLOOKUP(K8729&amp;"_"&amp;L8729&amp;"_"&amp;M8729&amp;"_"&amp;O8729,[1]挑战模式!$A:$AS,14+N8729,FALSE)="","","Monster_Season"&amp;K8729&amp;"_Challenge"&amp;L8729&amp;"_"&amp;M8729&amp;"_"&amp;N8729&amp;"_"&amp;O8729))</f>
        <v/>
      </c>
      <c r="C8729" t="str">
        <f t="shared" si="408"/>
        <v/>
      </c>
      <c r="G8729" t="str">
        <f>IF(ISNA(VLOOKUP(K8729&amp;"_"&amp;L8729&amp;"_"&amp;M8729&amp;"_"&amp;O8729,[1]挑战模式!$A:$AS,14+N8729,FALSE)),"",IF(VLOOKUP(K8729&amp;"_"&amp;L8729&amp;"_"&amp;M8729&amp;"_"&amp;O8729,[1]挑战模式!$A:$AS,14+N8729,FALSE)="","",IF(VLOOKUP(VLOOKUP(K8729&amp;"_"&amp;L8729&amp;"_"&amp;M8729&amp;"_"&amp;O8729,[1]挑战模式!$A:$AS,14+N8729,FALSE),[1]怪物!$B:$L,11,FALSE)=0,"",VLOOKUP(VLOOKUP(K8729&amp;"_"&amp;L8729&amp;"_"&amp;M8729&amp;"_"&amp;O8729,[1]挑战模式!$A:$AS,14+N8729,FALSE),[1]怪物!$B:$L,11,FALSE))))</f>
        <v/>
      </c>
      <c r="H8729" t="str">
        <f t="shared" si="409"/>
        <v/>
      </c>
      <c r="I8729" t="str">
        <f t="shared" si="410"/>
        <v/>
      </c>
      <c r="J8729" t="str">
        <f>IF(B8729="","",IF(RIGHT(VLOOKUP(K8729&amp;"_"&amp;L8729&amp;"_"&amp;M8729&amp;"_"&amp;O8729,[1]挑战模式!$A:$AS,14+N8729,FALSE),1)="3","EffectCreate_BossEffect;EffectCreate_MonsterShow","EffectCreate_MonsterShow"))</f>
        <v/>
      </c>
      <c r="K8729">
        <v>2</v>
      </c>
      <c r="L8729">
        <v>3</v>
      </c>
      <c r="M8729">
        <v>9</v>
      </c>
      <c r="N8729">
        <v>3</v>
      </c>
      <c r="O8729" t="s">
        <v>468</v>
      </c>
    </row>
    <row r="8730" spans="2:15" x14ac:dyDescent="0.2">
      <c r="B8730" t="str">
        <f>IF(ISNA(VLOOKUP(K8730&amp;"_"&amp;L8730&amp;"_"&amp;M8730&amp;"_"&amp;O8730,[1]挑战模式!$A:$AS,1,FALSE)),"",IF(VLOOKUP(K8730&amp;"_"&amp;L8730&amp;"_"&amp;M8730&amp;"_"&amp;O8730,[1]挑战模式!$A:$AS,14+N8730,FALSE)="","","Monster_Season"&amp;K8730&amp;"_Challenge"&amp;L8730&amp;"_"&amp;M8730&amp;"_"&amp;N8730&amp;"_"&amp;O8730))</f>
        <v/>
      </c>
      <c r="C8730" t="str">
        <f t="shared" si="408"/>
        <v/>
      </c>
      <c r="G8730" t="str">
        <f>IF(ISNA(VLOOKUP(K8730&amp;"_"&amp;L8730&amp;"_"&amp;M8730&amp;"_"&amp;O8730,[1]挑战模式!$A:$AS,14+N8730,FALSE)),"",IF(VLOOKUP(K8730&amp;"_"&amp;L8730&amp;"_"&amp;M8730&amp;"_"&amp;O8730,[1]挑战模式!$A:$AS,14+N8730,FALSE)="","",IF(VLOOKUP(VLOOKUP(K8730&amp;"_"&amp;L8730&amp;"_"&amp;M8730&amp;"_"&amp;O8730,[1]挑战模式!$A:$AS,14+N8730,FALSE),[1]怪物!$B:$L,11,FALSE)=0,"",VLOOKUP(VLOOKUP(K8730&amp;"_"&amp;L8730&amp;"_"&amp;M8730&amp;"_"&amp;O8730,[1]挑战模式!$A:$AS,14+N8730,FALSE),[1]怪物!$B:$L,11,FALSE))))</f>
        <v/>
      </c>
      <c r="H8730" t="str">
        <f t="shared" si="409"/>
        <v/>
      </c>
      <c r="I8730" t="str">
        <f t="shared" si="410"/>
        <v/>
      </c>
      <c r="J8730" t="str">
        <f>IF(B8730="","",IF(RIGHT(VLOOKUP(K8730&amp;"_"&amp;L8730&amp;"_"&amp;M8730&amp;"_"&amp;O8730,[1]挑战模式!$A:$AS,14+N8730,FALSE),1)="3","EffectCreate_BossEffect;EffectCreate_MonsterShow","EffectCreate_MonsterShow"))</f>
        <v/>
      </c>
      <c r="K8730">
        <v>2</v>
      </c>
      <c r="L8730">
        <v>3</v>
      </c>
      <c r="M8730">
        <v>9</v>
      </c>
      <c r="N8730">
        <v>4</v>
      </c>
      <c r="O8730" t="s">
        <v>468</v>
      </c>
    </row>
    <row r="8731" spans="2:15" x14ac:dyDescent="0.2">
      <c r="B8731" t="str">
        <f>IF(ISNA(VLOOKUP(K8731&amp;"_"&amp;L8731&amp;"_"&amp;M8731&amp;"_"&amp;O8731,[1]挑战模式!$A:$AS,1,FALSE)),"",IF(VLOOKUP(K8731&amp;"_"&amp;L8731&amp;"_"&amp;M8731&amp;"_"&amp;O8731,[1]挑战模式!$A:$AS,14+N8731,FALSE)="","","Monster_Season"&amp;K8731&amp;"_Challenge"&amp;L8731&amp;"_"&amp;M8731&amp;"_"&amp;N8731&amp;"_"&amp;O8731))</f>
        <v/>
      </c>
      <c r="C8731" t="str">
        <f t="shared" si="408"/>
        <v/>
      </c>
      <c r="G8731" t="str">
        <f>IF(ISNA(VLOOKUP(K8731&amp;"_"&amp;L8731&amp;"_"&amp;M8731&amp;"_"&amp;O8731,[1]挑战模式!$A:$AS,14+N8731,FALSE)),"",IF(VLOOKUP(K8731&amp;"_"&amp;L8731&amp;"_"&amp;M8731&amp;"_"&amp;O8731,[1]挑战模式!$A:$AS,14+N8731,FALSE)="","",IF(VLOOKUP(VLOOKUP(K8731&amp;"_"&amp;L8731&amp;"_"&amp;M8731&amp;"_"&amp;O8731,[1]挑战模式!$A:$AS,14+N8731,FALSE),[1]怪物!$B:$L,11,FALSE)=0,"",VLOOKUP(VLOOKUP(K8731&amp;"_"&amp;L8731&amp;"_"&amp;M8731&amp;"_"&amp;O8731,[1]挑战模式!$A:$AS,14+N8731,FALSE),[1]怪物!$B:$L,11,FALSE))))</f>
        <v/>
      </c>
      <c r="H8731" t="str">
        <f t="shared" si="409"/>
        <v/>
      </c>
      <c r="I8731" t="str">
        <f t="shared" si="410"/>
        <v/>
      </c>
      <c r="J8731" t="str">
        <f>IF(B8731="","",IF(RIGHT(VLOOKUP(K8731&amp;"_"&amp;L8731&amp;"_"&amp;M8731&amp;"_"&amp;O8731,[1]挑战模式!$A:$AS,14+N8731,FALSE),1)="3","EffectCreate_BossEffect;EffectCreate_MonsterShow","EffectCreate_MonsterShow"))</f>
        <v/>
      </c>
      <c r="K8731">
        <v>2</v>
      </c>
      <c r="L8731">
        <v>3</v>
      </c>
      <c r="M8731">
        <v>9</v>
      </c>
      <c r="N8731">
        <v>5</v>
      </c>
      <c r="O8731" t="s">
        <v>468</v>
      </c>
    </row>
    <row r="8732" spans="2:15" x14ac:dyDescent="0.2">
      <c r="B8732" t="str">
        <f>IF(ISNA(VLOOKUP(K8732&amp;"_"&amp;L8732&amp;"_"&amp;M8732&amp;"_"&amp;O8732,[1]挑战模式!$A:$AS,1,FALSE)),"",IF(VLOOKUP(K8732&amp;"_"&amp;L8732&amp;"_"&amp;M8732&amp;"_"&amp;O8732,[1]挑战模式!$A:$AS,14+N8732,FALSE)="","","Monster_Season"&amp;K8732&amp;"_Challenge"&amp;L8732&amp;"_"&amp;M8732&amp;"_"&amp;N8732&amp;"_"&amp;O8732))</f>
        <v/>
      </c>
      <c r="C8732" t="str">
        <f t="shared" si="408"/>
        <v/>
      </c>
      <c r="G8732" t="str">
        <f>IF(ISNA(VLOOKUP(K8732&amp;"_"&amp;L8732&amp;"_"&amp;M8732&amp;"_"&amp;O8732,[1]挑战模式!$A:$AS,14+N8732,FALSE)),"",IF(VLOOKUP(K8732&amp;"_"&amp;L8732&amp;"_"&amp;M8732&amp;"_"&amp;O8732,[1]挑战模式!$A:$AS,14+N8732,FALSE)="","",IF(VLOOKUP(VLOOKUP(K8732&amp;"_"&amp;L8732&amp;"_"&amp;M8732&amp;"_"&amp;O8732,[1]挑战模式!$A:$AS,14+N8732,FALSE),[1]怪物!$B:$L,11,FALSE)=0,"",VLOOKUP(VLOOKUP(K8732&amp;"_"&amp;L8732&amp;"_"&amp;M8732&amp;"_"&amp;O8732,[1]挑战模式!$A:$AS,14+N8732,FALSE),[1]怪物!$B:$L,11,FALSE))))</f>
        <v/>
      </c>
      <c r="H8732" t="str">
        <f t="shared" si="409"/>
        <v/>
      </c>
      <c r="I8732" t="str">
        <f t="shared" si="410"/>
        <v/>
      </c>
      <c r="J8732" t="str">
        <f>IF(B8732="","",IF(RIGHT(VLOOKUP(K8732&amp;"_"&amp;L8732&amp;"_"&amp;M8732&amp;"_"&amp;O8732,[1]挑战模式!$A:$AS,14+N8732,FALSE),1)="3","EffectCreate_BossEffect;EffectCreate_MonsterShow","EffectCreate_MonsterShow"))</f>
        <v/>
      </c>
      <c r="K8732">
        <v>2</v>
      </c>
      <c r="L8732">
        <v>3</v>
      </c>
      <c r="M8732">
        <v>10</v>
      </c>
      <c r="N8732">
        <v>6</v>
      </c>
      <c r="O8732" t="s">
        <v>468</v>
      </c>
    </row>
    <row r="8733" spans="2:15" x14ac:dyDescent="0.2">
      <c r="B8733" t="str">
        <f>IF(ISNA(VLOOKUP(K8733&amp;"_"&amp;L8733&amp;"_"&amp;M8733&amp;"_"&amp;O8733,[1]挑战模式!$A:$AS,1,FALSE)),"",IF(VLOOKUP(K8733&amp;"_"&amp;L8733&amp;"_"&amp;M8733&amp;"_"&amp;O8733,[1]挑战模式!$A:$AS,14+N8733,FALSE)="","","Monster_Season"&amp;K8733&amp;"_Challenge"&amp;L8733&amp;"_"&amp;M8733&amp;"_"&amp;N8733&amp;"_"&amp;O8733))</f>
        <v/>
      </c>
      <c r="C8733" t="str">
        <f t="shared" si="408"/>
        <v/>
      </c>
      <c r="G8733" t="str">
        <f>IF(ISNA(VLOOKUP(K8733&amp;"_"&amp;L8733&amp;"_"&amp;M8733&amp;"_"&amp;O8733,[1]挑战模式!$A:$AS,14+N8733,FALSE)),"",IF(VLOOKUP(K8733&amp;"_"&amp;L8733&amp;"_"&amp;M8733&amp;"_"&amp;O8733,[1]挑战模式!$A:$AS,14+N8733,FALSE)="","",IF(VLOOKUP(VLOOKUP(K8733&amp;"_"&amp;L8733&amp;"_"&amp;M8733&amp;"_"&amp;O8733,[1]挑战模式!$A:$AS,14+N8733,FALSE),[1]怪物!$B:$L,11,FALSE)=0,"",VLOOKUP(VLOOKUP(K8733&amp;"_"&amp;L8733&amp;"_"&amp;M8733&amp;"_"&amp;O8733,[1]挑战模式!$A:$AS,14+N8733,FALSE),[1]怪物!$B:$L,11,FALSE))))</f>
        <v/>
      </c>
      <c r="H8733" t="str">
        <f t="shared" si="409"/>
        <v/>
      </c>
      <c r="I8733" t="str">
        <f t="shared" si="410"/>
        <v/>
      </c>
      <c r="J8733" t="str">
        <f>IF(B8733="","",IF(RIGHT(VLOOKUP(K8733&amp;"_"&amp;L8733&amp;"_"&amp;M8733&amp;"_"&amp;O8733,[1]挑战模式!$A:$AS,14+N8733,FALSE),1)="3","EffectCreate_BossEffect;EffectCreate_MonsterShow","EffectCreate_MonsterShow"))</f>
        <v/>
      </c>
      <c r="K8733">
        <v>2</v>
      </c>
      <c r="L8733">
        <v>3</v>
      </c>
      <c r="M8733">
        <v>10</v>
      </c>
      <c r="N8733">
        <v>1</v>
      </c>
      <c r="O8733" t="s">
        <v>468</v>
      </c>
    </row>
    <row r="8734" spans="2:15" x14ac:dyDescent="0.2">
      <c r="B8734" t="str">
        <f>IF(ISNA(VLOOKUP(K8734&amp;"_"&amp;L8734&amp;"_"&amp;M8734&amp;"_"&amp;O8734,[1]挑战模式!$A:$AS,1,FALSE)),"",IF(VLOOKUP(K8734&amp;"_"&amp;L8734&amp;"_"&amp;M8734&amp;"_"&amp;O8734,[1]挑战模式!$A:$AS,14+N8734,FALSE)="","","Monster_Season"&amp;K8734&amp;"_Challenge"&amp;L8734&amp;"_"&amp;M8734&amp;"_"&amp;N8734&amp;"_"&amp;O8734))</f>
        <v/>
      </c>
      <c r="C8734" t="str">
        <f t="shared" si="408"/>
        <v/>
      </c>
      <c r="G8734" t="str">
        <f>IF(ISNA(VLOOKUP(K8734&amp;"_"&amp;L8734&amp;"_"&amp;M8734&amp;"_"&amp;O8734,[1]挑战模式!$A:$AS,14+N8734,FALSE)),"",IF(VLOOKUP(K8734&amp;"_"&amp;L8734&amp;"_"&amp;M8734&amp;"_"&amp;O8734,[1]挑战模式!$A:$AS,14+N8734,FALSE)="","",IF(VLOOKUP(VLOOKUP(K8734&amp;"_"&amp;L8734&amp;"_"&amp;M8734&amp;"_"&amp;O8734,[1]挑战模式!$A:$AS,14+N8734,FALSE),[1]怪物!$B:$L,11,FALSE)=0,"",VLOOKUP(VLOOKUP(K8734&amp;"_"&amp;L8734&amp;"_"&amp;M8734&amp;"_"&amp;O8734,[1]挑战模式!$A:$AS,14+N8734,FALSE),[1]怪物!$B:$L,11,FALSE))))</f>
        <v/>
      </c>
      <c r="H8734" t="str">
        <f t="shared" si="409"/>
        <v/>
      </c>
      <c r="I8734" t="str">
        <f t="shared" si="410"/>
        <v/>
      </c>
      <c r="J8734" t="str">
        <f>IF(B8734="","",IF(RIGHT(VLOOKUP(K8734&amp;"_"&amp;L8734&amp;"_"&amp;M8734&amp;"_"&amp;O8734,[1]挑战模式!$A:$AS,14+N8734,FALSE),1)="3","EffectCreate_BossEffect;EffectCreate_MonsterShow","EffectCreate_MonsterShow"))</f>
        <v/>
      </c>
      <c r="K8734">
        <v>2</v>
      </c>
      <c r="L8734">
        <v>3</v>
      </c>
      <c r="M8734">
        <v>10</v>
      </c>
      <c r="N8734">
        <v>2</v>
      </c>
      <c r="O8734" t="s">
        <v>468</v>
      </c>
    </row>
    <row r="8735" spans="2:15" x14ac:dyDescent="0.2">
      <c r="B8735" t="str">
        <f>IF(ISNA(VLOOKUP(K8735&amp;"_"&amp;L8735&amp;"_"&amp;M8735&amp;"_"&amp;O8735,[1]挑战模式!$A:$AS,1,FALSE)),"",IF(VLOOKUP(K8735&amp;"_"&amp;L8735&amp;"_"&amp;M8735&amp;"_"&amp;O8735,[1]挑战模式!$A:$AS,14+N8735,FALSE)="","","Monster_Season"&amp;K8735&amp;"_Challenge"&amp;L8735&amp;"_"&amp;M8735&amp;"_"&amp;N8735&amp;"_"&amp;O8735))</f>
        <v/>
      </c>
      <c r="C8735" t="str">
        <f t="shared" si="408"/>
        <v/>
      </c>
      <c r="G8735" t="str">
        <f>IF(ISNA(VLOOKUP(K8735&amp;"_"&amp;L8735&amp;"_"&amp;M8735&amp;"_"&amp;O8735,[1]挑战模式!$A:$AS,14+N8735,FALSE)),"",IF(VLOOKUP(K8735&amp;"_"&amp;L8735&amp;"_"&amp;M8735&amp;"_"&amp;O8735,[1]挑战模式!$A:$AS,14+N8735,FALSE)="","",IF(VLOOKUP(VLOOKUP(K8735&amp;"_"&amp;L8735&amp;"_"&amp;M8735&amp;"_"&amp;O8735,[1]挑战模式!$A:$AS,14+N8735,FALSE),[1]怪物!$B:$L,11,FALSE)=0,"",VLOOKUP(VLOOKUP(K8735&amp;"_"&amp;L8735&amp;"_"&amp;M8735&amp;"_"&amp;O8735,[1]挑战模式!$A:$AS,14+N8735,FALSE),[1]怪物!$B:$L,11,FALSE))))</f>
        <v/>
      </c>
      <c r="H8735" t="str">
        <f t="shared" si="409"/>
        <v/>
      </c>
      <c r="I8735" t="str">
        <f t="shared" si="410"/>
        <v/>
      </c>
      <c r="J8735" t="str">
        <f>IF(B8735="","",IF(RIGHT(VLOOKUP(K8735&amp;"_"&amp;L8735&amp;"_"&amp;M8735&amp;"_"&amp;O8735,[1]挑战模式!$A:$AS,14+N8735,FALSE),1)="3","EffectCreate_BossEffect;EffectCreate_MonsterShow","EffectCreate_MonsterShow"))</f>
        <v/>
      </c>
      <c r="K8735">
        <v>2</v>
      </c>
      <c r="L8735">
        <v>3</v>
      </c>
      <c r="M8735">
        <v>10</v>
      </c>
      <c r="N8735">
        <v>3</v>
      </c>
      <c r="O8735" t="s">
        <v>468</v>
      </c>
    </row>
    <row r="8736" spans="2:15" x14ac:dyDescent="0.2">
      <c r="B8736" t="str">
        <f>IF(ISNA(VLOOKUP(K8736&amp;"_"&amp;L8736&amp;"_"&amp;M8736&amp;"_"&amp;O8736,[1]挑战模式!$A:$AS,1,FALSE)),"",IF(VLOOKUP(K8736&amp;"_"&amp;L8736&amp;"_"&amp;M8736&amp;"_"&amp;O8736,[1]挑战模式!$A:$AS,14+N8736,FALSE)="","","Monster_Season"&amp;K8736&amp;"_Challenge"&amp;L8736&amp;"_"&amp;M8736&amp;"_"&amp;N8736&amp;"_"&amp;O8736))</f>
        <v/>
      </c>
      <c r="C8736" t="str">
        <f t="shared" si="408"/>
        <v/>
      </c>
      <c r="G8736" t="str">
        <f>IF(ISNA(VLOOKUP(K8736&amp;"_"&amp;L8736&amp;"_"&amp;M8736&amp;"_"&amp;O8736,[1]挑战模式!$A:$AS,14+N8736,FALSE)),"",IF(VLOOKUP(K8736&amp;"_"&amp;L8736&amp;"_"&amp;M8736&amp;"_"&amp;O8736,[1]挑战模式!$A:$AS,14+N8736,FALSE)="","",IF(VLOOKUP(VLOOKUP(K8736&amp;"_"&amp;L8736&amp;"_"&amp;M8736&amp;"_"&amp;O8736,[1]挑战模式!$A:$AS,14+N8736,FALSE),[1]怪物!$B:$L,11,FALSE)=0,"",VLOOKUP(VLOOKUP(K8736&amp;"_"&amp;L8736&amp;"_"&amp;M8736&amp;"_"&amp;O8736,[1]挑战模式!$A:$AS,14+N8736,FALSE),[1]怪物!$B:$L,11,FALSE))))</f>
        <v/>
      </c>
      <c r="H8736" t="str">
        <f t="shared" si="409"/>
        <v/>
      </c>
      <c r="I8736" t="str">
        <f t="shared" si="410"/>
        <v/>
      </c>
      <c r="J8736" t="str">
        <f>IF(B8736="","",IF(RIGHT(VLOOKUP(K8736&amp;"_"&amp;L8736&amp;"_"&amp;M8736&amp;"_"&amp;O8736,[1]挑战模式!$A:$AS,14+N8736,FALSE),1)="3","EffectCreate_BossEffect;EffectCreate_MonsterShow","EffectCreate_MonsterShow"))</f>
        <v/>
      </c>
      <c r="K8736">
        <v>2</v>
      </c>
      <c r="L8736">
        <v>3</v>
      </c>
      <c r="M8736">
        <v>10</v>
      </c>
      <c r="N8736">
        <v>4</v>
      </c>
      <c r="O8736" t="s">
        <v>468</v>
      </c>
    </row>
    <row r="8737" spans="2:15" x14ac:dyDescent="0.2">
      <c r="B8737" t="str">
        <f>IF(ISNA(VLOOKUP(K8737&amp;"_"&amp;L8737&amp;"_"&amp;M8737&amp;"_"&amp;O8737,[1]挑战模式!$A:$AS,1,FALSE)),"",IF(VLOOKUP(K8737&amp;"_"&amp;L8737&amp;"_"&amp;M8737&amp;"_"&amp;O8737,[1]挑战模式!$A:$AS,14+N8737,FALSE)="","","Monster_Season"&amp;K8737&amp;"_Challenge"&amp;L8737&amp;"_"&amp;M8737&amp;"_"&amp;N8737&amp;"_"&amp;O8737))</f>
        <v/>
      </c>
      <c r="C8737" t="str">
        <f t="shared" si="408"/>
        <v/>
      </c>
      <c r="G8737" t="str">
        <f>IF(ISNA(VLOOKUP(K8737&amp;"_"&amp;L8737&amp;"_"&amp;M8737&amp;"_"&amp;O8737,[1]挑战模式!$A:$AS,14+N8737,FALSE)),"",IF(VLOOKUP(K8737&amp;"_"&amp;L8737&amp;"_"&amp;M8737&amp;"_"&amp;O8737,[1]挑战模式!$A:$AS,14+N8737,FALSE)="","",IF(VLOOKUP(VLOOKUP(K8737&amp;"_"&amp;L8737&amp;"_"&amp;M8737&amp;"_"&amp;O8737,[1]挑战模式!$A:$AS,14+N8737,FALSE),[1]怪物!$B:$L,11,FALSE)=0,"",VLOOKUP(VLOOKUP(K8737&amp;"_"&amp;L8737&amp;"_"&amp;M8737&amp;"_"&amp;O8737,[1]挑战模式!$A:$AS,14+N8737,FALSE),[1]怪物!$B:$L,11,FALSE))))</f>
        <v/>
      </c>
      <c r="H8737" t="str">
        <f t="shared" si="409"/>
        <v/>
      </c>
      <c r="I8737" t="str">
        <f t="shared" si="410"/>
        <v/>
      </c>
      <c r="J8737" t="str">
        <f>IF(B8737="","",IF(RIGHT(VLOOKUP(K8737&amp;"_"&amp;L8737&amp;"_"&amp;M8737&amp;"_"&amp;O8737,[1]挑战模式!$A:$AS,14+N8737,FALSE),1)="3","EffectCreate_BossEffect;EffectCreate_MonsterShow","EffectCreate_MonsterShow"))</f>
        <v/>
      </c>
      <c r="K8737">
        <v>2</v>
      </c>
      <c r="L8737">
        <v>3</v>
      </c>
      <c r="M8737">
        <v>10</v>
      </c>
      <c r="N8737">
        <v>5</v>
      </c>
      <c r="O8737" t="s">
        <v>468</v>
      </c>
    </row>
    <row r="8738" spans="2:15" x14ac:dyDescent="0.2">
      <c r="B8738" t="str">
        <f>IF(ISNA(VLOOKUP(K8738&amp;"_"&amp;L8738&amp;"_"&amp;M8738&amp;"_"&amp;O8738,[1]挑战模式!$A:$AS,1,FALSE)),"",IF(VLOOKUP(K8738&amp;"_"&amp;L8738&amp;"_"&amp;M8738&amp;"_"&amp;O8738,[1]挑战模式!$A:$AS,14+N8738,FALSE)="","","Monster_Season"&amp;K8738&amp;"_Challenge"&amp;L8738&amp;"_"&amp;M8738&amp;"_"&amp;N8738&amp;"_"&amp;O8738))</f>
        <v>Monster_Season2_Challenge4_1_1_Hell</v>
      </c>
      <c r="C8738" t="str">
        <f t="shared" si="408"/>
        <v>None</v>
      </c>
      <c r="G8738" t="str">
        <f>IF(ISNA(VLOOKUP(K8738&amp;"_"&amp;L8738&amp;"_"&amp;M8738&amp;"_"&amp;O8738,[1]挑战模式!$A:$AS,14+N8738,FALSE)),"",IF(VLOOKUP(K8738&amp;"_"&amp;L8738&amp;"_"&amp;M8738&amp;"_"&amp;O8738,[1]挑战模式!$A:$AS,14+N8738,FALSE)="","",IF(VLOOKUP(VLOOKUP(K8738&amp;"_"&amp;L8738&amp;"_"&amp;M8738&amp;"_"&amp;O8738,[1]挑战模式!$A:$AS,14+N8738,FALSE),[1]怪物!$B:$L,11,FALSE)=0,"",VLOOKUP(VLOOKUP(K8738&amp;"_"&amp;L8738&amp;"_"&amp;M8738&amp;"_"&amp;O8738,[1]挑战模式!$A:$AS,14+N8738,FALSE),[1]怪物!$B:$L,11,FALSE))))</f>
        <v/>
      </c>
      <c r="H8738" t="str">
        <f t="shared" si="409"/>
        <v>Unit_Monster_Season2_Challenge4_1_1_Hell</v>
      </c>
      <c r="I8738" t="str">
        <f t="shared" si="410"/>
        <v>TowerDefense_Monster1</v>
      </c>
      <c r="J8738" t="str">
        <f>IF(B8738="","",IF(RIGHT(VLOOKUP(K8738&amp;"_"&amp;L8738&amp;"_"&amp;M8738&amp;"_"&amp;O8738,[1]挑战模式!$A:$AS,14+N8738,FALSE),1)="3","EffectCreate_BossEffect;EffectCreate_MonsterShow","EffectCreate_MonsterShow"))</f>
        <v>EffectCreate_MonsterShow</v>
      </c>
      <c r="K8738">
        <v>2</v>
      </c>
      <c r="L8738">
        <v>4</v>
      </c>
      <c r="M8738">
        <v>1</v>
      </c>
      <c r="N8738">
        <v>1</v>
      </c>
      <c r="O8738" t="s">
        <v>468</v>
      </c>
    </row>
    <row r="8739" spans="2:15" x14ac:dyDescent="0.2">
      <c r="B8739" t="str">
        <f>IF(ISNA(VLOOKUP(K8739&amp;"_"&amp;L8739&amp;"_"&amp;M8739&amp;"_"&amp;O8739,[1]挑战模式!$A:$AS,1,FALSE)),"",IF(VLOOKUP(K8739&amp;"_"&amp;L8739&amp;"_"&amp;M8739&amp;"_"&amp;O8739,[1]挑战模式!$A:$AS,14+N8739,FALSE)="","","Monster_Season"&amp;K8739&amp;"_Challenge"&amp;L8739&amp;"_"&amp;M8739&amp;"_"&amp;N8739&amp;"_"&amp;O8739))</f>
        <v/>
      </c>
      <c r="C8739" t="str">
        <f t="shared" si="408"/>
        <v/>
      </c>
      <c r="G8739" t="str">
        <f>IF(ISNA(VLOOKUP(K8739&amp;"_"&amp;L8739&amp;"_"&amp;M8739&amp;"_"&amp;O8739,[1]挑战模式!$A:$AS,14+N8739,FALSE)),"",IF(VLOOKUP(K8739&amp;"_"&amp;L8739&amp;"_"&amp;M8739&amp;"_"&amp;O8739,[1]挑战模式!$A:$AS,14+N8739,FALSE)="","",IF(VLOOKUP(VLOOKUP(K8739&amp;"_"&amp;L8739&amp;"_"&amp;M8739&amp;"_"&amp;O8739,[1]挑战模式!$A:$AS,14+N8739,FALSE),[1]怪物!$B:$L,11,FALSE)=0,"",VLOOKUP(VLOOKUP(K8739&amp;"_"&amp;L8739&amp;"_"&amp;M8739&amp;"_"&amp;O8739,[1]挑战模式!$A:$AS,14+N8739,FALSE),[1]怪物!$B:$L,11,FALSE))))</f>
        <v/>
      </c>
      <c r="H8739" t="str">
        <f t="shared" si="409"/>
        <v/>
      </c>
      <c r="I8739" t="str">
        <f t="shared" si="410"/>
        <v/>
      </c>
      <c r="J8739" t="str">
        <f>IF(B8739="","",IF(RIGHT(VLOOKUP(K8739&amp;"_"&amp;L8739&amp;"_"&amp;M8739&amp;"_"&amp;O8739,[1]挑战模式!$A:$AS,14+N8739,FALSE),1)="3","EffectCreate_BossEffect;EffectCreate_MonsterShow","EffectCreate_MonsterShow"))</f>
        <v/>
      </c>
      <c r="K8739">
        <v>2</v>
      </c>
      <c r="L8739">
        <v>4</v>
      </c>
      <c r="M8739">
        <v>1</v>
      </c>
      <c r="N8739">
        <v>2</v>
      </c>
      <c r="O8739" t="s">
        <v>468</v>
      </c>
    </row>
    <row r="8740" spans="2:15" x14ac:dyDescent="0.2">
      <c r="B8740" t="str">
        <f>IF(ISNA(VLOOKUP(K8740&amp;"_"&amp;L8740&amp;"_"&amp;M8740&amp;"_"&amp;O8740,[1]挑战模式!$A:$AS,1,FALSE)),"",IF(VLOOKUP(K8740&amp;"_"&amp;L8740&amp;"_"&amp;M8740&amp;"_"&amp;O8740,[1]挑战模式!$A:$AS,14+N8740,FALSE)="","","Monster_Season"&amp;K8740&amp;"_Challenge"&amp;L8740&amp;"_"&amp;M8740&amp;"_"&amp;N8740&amp;"_"&amp;O8740))</f>
        <v/>
      </c>
      <c r="C8740" t="str">
        <f t="shared" si="408"/>
        <v/>
      </c>
      <c r="G8740" t="str">
        <f>IF(ISNA(VLOOKUP(K8740&amp;"_"&amp;L8740&amp;"_"&amp;M8740&amp;"_"&amp;O8740,[1]挑战模式!$A:$AS,14+N8740,FALSE)),"",IF(VLOOKUP(K8740&amp;"_"&amp;L8740&amp;"_"&amp;M8740&amp;"_"&amp;O8740,[1]挑战模式!$A:$AS,14+N8740,FALSE)="","",IF(VLOOKUP(VLOOKUP(K8740&amp;"_"&amp;L8740&amp;"_"&amp;M8740&amp;"_"&amp;O8740,[1]挑战模式!$A:$AS,14+N8740,FALSE),[1]怪物!$B:$L,11,FALSE)=0,"",VLOOKUP(VLOOKUP(K8740&amp;"_"&amp;L8740&amp;"_"&amp;M8740&amp;"_"&amp;O8740,[1]挑战模式!$A:$AS,14+N8740,FALSE),[1]怪物!$B:$L,11,FALSE))))</f>
        <v/>
      </c>
      <c r="H8740" t="str">
        <f t="shared" si="409"/>
        <v/>
      </c>
      <c r="I8740" t="str">
        <f t="shared" si="410"/>
        <v/>
      </c>
      <c r="J8740" t="str">
        <f>IF(B8740="","",IF(RIGHT(VLOOKUP(K8740&amp;"_"&amp;L8740&amp;"_"&amp;M8740&amp;"_"&amp;O8740,[1]挑战模式!$A:$AS,14+N8740,FALSE),1)="3","EffectCreate_BossEffect;EffectCreate_MonsterShow","EffectCreate_MonsterShow"))</f>
        <v/>
      </c>
      <c r="K8740">
        <v>2</v>
      </c>
      <c r="L8740">
        <v>4</v>
      </c>
      <c r="M8740">
        <v>1</v>
      </c>
      <c r="N8740">
        <v>3</v>
      </c>
      <c r="O8740" t="s">
        <v>468</v>
      </c>
    </row>
    <row r="8741" spans="2:15" x14ac:dyDescent="0.2">
      <c r="B8741" t="str">
        <f>IF(ISNA(VLOOKUP(K8741&amp;"_"&amp;L8741&amp;"_"&amp;M8741&amp;"_"&amp;O8741,[1]挑战模式!$A:$AS,1,FALSE)),"",IF(VLOOKUP(K8741&amp;"_"&amp;L8741&amp;"_"&amp;M8741&amp;"_"&amp;O8741,[1]挑战模式!$A:$AS,14+N8741,FALSE)="","","Monster_Season"&amp;K8741&amp;"_Challenge"&amp;L8741&amp;"_"&amp;M8741&amp;"_"&amp;N8741&amp;"_"&amp;O8741))</f>
        <v/>
      </c>
      <c r="C8741" t="str">
        <f t="shared" si="408"/>
        <v/>
      </c>
      <c r="G8741" t="str">
        <f>IF(ISNA(VLOOKUP(K8741&amp;"_"&amp;L8741&amp;"_"&amp;M8741&amp;"_"&amp;O8741,[1]挑战模式!$A:$AS,14+N8741,FALSE)),"",IF(VLOOKUP(K8741&amp;"_"&amp;L8741&amp;"_"&amp;M8741&amp;"_"&amp;O8741,[1]挑战模式!$A:$AS,14+N8741,FALSE)="","",IF(VLOOKUP(VLOOKUP(K8741&amp;"_"&amp;L8741&amp;"_"&amp;M8741&amp;"_"&amp;O8741,[1]挑战模式!$A:$AS,14+N8741,FALSE),[1]怪物!$B:$L,11,FALSE)=0,"",VLOOKUP(VLOOKUP(K8741&amp;"_"&amp;L8741&amp;"_"&amp;M8741&amp;"_"&amp;O8741,[1]挑战模式!$A:$AS,14+N8741,FALSE),[1]怪物!$B:$L,11,FALSE))))</f>
        <v/>
      </c>
      <c r="H8741" t="str">
        <f t="shared" si="409"/>
        <v/>
      </c>
      <c r="I8741" t="str">
        <f t="shared" si="410"/>
        <v/>
      </c>
      <c r="J8741" t="str">
        <f>IF(B8741="","",IF(RIGHT(VLOOKUP(K8741&amp;"_"&amp;L8741&amp;"_"&amp;M8741&amp;"_"&amp;O8741,[1]挑战模式!$A:$AS,14+N8741,FALSE),1)="3","EffectCreate_BossEffect;EffectCreate_MonsterShow","EffectCreate_MonsterShow"))</f>
        <v/>
      </c>
      <c r="K8741">
        <v>2</v>
      </c>
      <c r="L8741">
        <v>4</v>
      </c>
      <c r="M8741">
        <v>1</v>
      </c>
      <c r="N8741">
        <v>4</v>
      </c>
      <c r="O8741" t="s">
        <v>468</v>
      </c>
    </row>
    <row r="8742" spans="2:15" x14ac:dyDescent="0.2">
      <c r="B8742" t="str">
        <f>IF(ISNA(VLOOKUP(K8742&amp;"_"&amp;L8742&amp;"_"&amp;M8742&amp;"_"&amp;O8742,[1]挑战模式!$A:$AS,1,FALSE)),"",IF(VLOOKUP(K8742&amp;"_"&amp;L8742&amp;"_"&amp;M8742&amp;"_"&amp;O8742,[1]挑战模式!$A:$AS,14+N8742,FALSE)="","","Monster_Season"&amp;K8742&amp;"_Challenge"&amp;L8742&amp;"_"&amp;M8742&amp;"_"&amp;N8742&amp;"_"&amp;O8742))</f>
        <v/>
      </c>
      <c r="C8742" t="str">
        <f t="shared" si="408"/>
        <v/>
      </c>
      <c r="G8742" t="str">
        <f>IF(ISNA(VLOOKUP(K8742&amp;"_"&amp;L8742&amp;"_"&amp;M8742&amp;"_"&amp;O8742,[1]挑战模式!$A:$AS,14+N8742,FALSE)),"",IF(VLOOKUP(K8742&amp;"_"&amp;L8742&amp;"_"&amp;M8742&amp;"_"&amp;O8742,[1]挑战模式!$A:$AS,14+N8742,FALSE)="","",IF(VLOOKUP(VLOOKUP(K8742&amp;"_"&amp;L8742&amp;"_"&amp;M8742&amp;"_"&amp;O8742,[1]挑战模式!$A:$AS,14+N8742,FALSE),[1]怪物!$B:$L,11,FALSE)=0,"",VLOOKUP(VLOOKUP(K8742&amp;"_"&amp;L8742&amp;"_"&amp;M8742&amp;"_"&amp;O8742,[1]挑战模式!$A:$AS,14+N8742,FALSE),[1]怪物!$B:$L,11,FALSE))))</f>
        <v/>
      </c>
      <c r="H8742" t="str">
        <f t="shared" si="409"/>
        <v/>
      </c>
      <c r="I8742" t="str">
        <f t="shared" si="410"/>
        <v/>
      </c>
      <c r="J8742" t="str">
        <f>IF(B8742="","",IF(RIGHT(VLOOKUP(K8742&amp;"_"&amp;L8742&amp;"_"&amp;M8742&amp;"_"&amp;O8742,[1]挑战模式!$A:$AS,14+N8742,FALSE),1)="3","EffectCreate_BossEffect;EffectCreate_MonsterShow","EffectCreate_MonsterShow"))</f>
        <v/>
      </c>
      <c r="K8742">
        <v>2</v>
      </c>
      <c r="L8742">
        <v>4</v>
      </c>
      <c r="M8742">
        <v>1</v>
      </c>
      <c r="N8742">
        <v>5</v>
      </c>
      <c r="O8742" t="s">
        <v>468</v>
      </c>
    </row>
    <row r="8743" spans="2:15" x14ac:dyDescent="0.2">
      <c r="B8743" t="str">
        <f>IF(ISNA(VLOOKUP(K8743&amp;"_"&amp;L8743&amp;"_"&amp;M8743&amp;"_"&amp;O8743,[1]挑战模式!$A:$AS,1,FALSE)),"",IF(VLOOKUP(K8743&amp;"_"&amp;L8743&amp;"_"&amp;M8743&amp;"_"&amp;O8743,[1]挑战模式!$A:$AS,14+N8743,FALSE)="","","Monster_Season"&amp;K8743&amp;"_Challenge"&amp;L8743&amp;"_"&amp;M8743&amp;"_"&amp;N8743&amp;"_"&amp;O8743))</f>
        <v/>
      </c>
      <c r="C8743" t="str">
        <f t="shared" si="408"/>
        <v/>
      </c>
      <c r="G8743" t="str">
        <f>IF(ISNA(VLOOKUP(K8743&amp;"_"&amp;L8743&amp;"_"&amp;M8743&amp;"_"&amp;O8743,[1]挑战模式!$A:$AS,14+N8743,FALSE)),"",IF(VLOOKUP(K8743&amp;"_"&amp;L8743&amp;"_"&amp;M8743&amp;"_"&amp;O8743,[1]挑战模式!$A:$AS,14+N8743,FALSE)="","",IF(VLOOKUP(VLOOKUP(K8743&amp;"_"&amp;L8743&amp;"_"&amp;M8743&amp;"_"&amp;O8743,[1]挑战模式!$A:$AS,14+N8743,FALSE),[1]怪物!$B:$L,11,FALSE)=0,"",VLOOKUP(VLOOKUP(K8743&amp;"_"&amp;L8743&amp;"_"&amp;M8743&amp;"_"&amp;O8743,[1]挑战模式!$A:$AS,14+N8743,FALSE),[1]怪物!$B:$L,11,FALSE))))</f>
        <v/>
      </c>
      <c r="H8743" t="str">
        <f t="shared" si="409"/>
        <v/>
      </c>
      <c r="I8743" t="str">
        <f t="shared" si="410"/>
        <v/>
      </c>
      <c r="J8743" t="str">
        <f>IF(B8743="","",IF(RIGHT(VLOOKUP(K8743&amp;"_"&amp;L8743&amp;"_"&amp;M8743&amp;"_"&amp;O8743,[1]挑战模式!$A:$AS,14+N8743,FALSE),1)="3","EffectCreate_BossEffect;EffectCreate_MonsterShow","EffectCreate_MonsterShow"))</f>
        <v/>
      </c>
      <c r="K8743">
        <v>2</v>
      </c>
      <c r="L8743">
        <v>4</v>
      </c>
      <c r="M8743">
        <v>1</v>
      </c>
      <c r="N8743">
        <v>6</v>
      </c>
      <c r="O8743" t="s">
        <v>468</v>
      </c>
    </row>
    <row r="8744" spans="2:15" x14ac:dyDescent="0.2">
      <c r="B8744" t="str">
        <f>IF(ISNA(VLOOKUP(K8744&amp;"_"&amp;L8744&amp;"_"&amp;M8744&amp;"_"&amp;O8744,[1]挑战模式!$A:$AS,1,FALSE)),"",IF(VLOOKUP(K8744&amp;"_"&amp;L8744&amp;"_"&amp;M8744&amp;"_"&amp;O8744,[1]挑战模式!$A:$AS,14+N8744,FALSE)="","","Monster_Season"&amp;K8744&amp;"_Challenge"&amp;L8744&amp;"_"&amp;M8744&amp;"_"&amp;N8744&amp;"_"&amp;O8744))</f>
        <v>Monster_Season2_Challenge4_2_1_Hell</v>
      </c>
      <c r="C8744" t="str">
        <f t="shared" si="408"/>
        <v>None</v>
      </c>
      <c r="G8744" t="str">
        <f>IF(ISNA(VLOOKUP(K8744&amp;"_"&amp;L8744&amp;"_"&amp;M8744&amp;"_"&amp;O8744,[1]挑战模式!$A:$AS,14+N8744,FALSE)),"",IF(VLOOKUP(K8744&amp;"_"&amp;L8744&amp;"_"&amp;M8744&amp;"_"&amp;O8744,[1]挑战模式!$A:$AS,14+N8744,FALSE)="","",IF(VLOOKUP(VLOOKUP(K8744&amp;"_"&amp;L8744&amp;"_"&amp;M8744&amp;"_"&amp;O8744,[1]挑战模式!$A:$AS,14+N8744,FALSE),[1]怪物!$B:$L,11,FALSE)=0,"",VLOOKUP(VLOOKUP(K8744&amp;"_"&amp;L8744&amp;"_"&amp;M8744&amp;"_"&amp;O8744,[1]挑战模式!$A:$AS,14+N8744,FALSE),[1]怪物!$B:$L,11,FALSE))))</f>
        <v/>
      </c>
      <c r="H8744" t="str">
        <f t="shared" si="409"/>
        <v>Unit_Monster_Season2_Challenge4_2_1_Hell</v>
      </c>
      <c r="I8744" t="str">
        <f t="shared" si="410"/>
        <v>TowerDefense_Monster1</v>
      </c>
      <c r="J8744" t="str">
        <f>IF(B8744="","",IF(RIGHT(VLOOKUP(K8744&amp;"_"&amp;L8744&amp;"_"&amp;M8744&amp;"_"&amp;O8744,[1]挑战模式!$A:$AS,14+N8744,FALSE),1)="3","EffectCreate_BossEffect;EffectCreate_MonsterShow","EffectCreate_MonsterShow"))</f>
        <v>EffectCreate_MonsterShow</v>
      </c>
      <c r="K8744">
        <v>2</v>
      </c>
      <c r="L8744">
        <v>4</v>
      </c>
      <c r="M8744">
        <v>2</v>
      </c>
      <c r="N8744">
        <v>1</v>
      </c>
      <c r="O8744" t="s">
        <v>468</v>
      </c>
    </row>
    <row r="8745" spans="2:15" x14ac:dyDescent="0.2">
      <c r="B8745" t="str">
        <f>IF(ISNA(VLOOKUP(K8745&amp;"_"&amp;L8745&amp;"_"&amp;M8745&amp;"_"&amp;O8745,[1]挑战模式!$A:$AS,1,FALSE)),"",IF(VLOOKUP(K8745&amp;"_"&amp;L8745&amp;"_"&amp;M8745&amp;"_"&amp;O8745,[1]挑战模式!$A:$AS,14+N8745,FALSE)="","","Monster_Season"&amp;K8745&amp;"_Challenge"&amp;L8745&amp;"_"&amp;M8745&amp;"_"&amp;N8745&amp;"_"&amp;O8745))</f>
        <v>Monster_Season2_Challenge4_2_2_Hell</v>
      </c>
      <c r="C8745" t="str">
        <f t="shared" si="408"/>
        <v>None</v>
      </c>
      <c r="G8745" t="str">
        <f>IF(ISNA(VLOOKUP(K8745&amp;"_"&amp;L8745&amp;"_"&amp;M8745&amp;"_"&amp;O8745,[1]挑战模式!$A:$AS,14+N8745,FALSE)),"",IF(VLOOKUP(K8745&amp;"_"&amp;L8745&amp;"_"&amp;M8745&amp;"_"&amp;O8745,[1]挑战模式!$A:$AS,14+N8745,FALSE)="","",IF(VLOOKUP(VLOOKUP(K8745&amp;"_"&amp;L8745&amp;"_"&amp;M8745&amp;"_"&amp;O8745,[1]挑战模式!$A:$AS,14+N8745,FALSE),[1]怪物!$B:$L,11,FALSE)=0,"",VLOOKUP(VLOOKUP(K8745&amp;"_"&amp;L8745&amp;"_"&amp;M8745&amp;"_"&amp;O8745,[1]挑战模式!$A:$AS,14+N8745,FALSE),[1]怪物!$B:$L,11,FALSE))))</f>
        <v/>
      </c>
      <c r="H8745" t="str">
        <f t="shared" si="409"/>
        <v>Unit_Monster_Season2_Challenge4_2_2_Hell</v>
      </c>
      <c r="I8745" t="str">
        <f t="shared" si="410"/>
        <v>TowerDefense_Monster1</v>
      </c>
      <c r="J8745" t="str">
        <f>IF(B8745="","",IF(RIGHT(VLOOKUP(K8745&amp;"_"&amp;L8745&amp;"_"&amp;M8745&amp;"_"&amp;O8745,[1]挑战模式!$A:$AS,14+N8745,FALSE),1)="3","EffectCreate_BossEffect;EffectCreate_MonsterShow","EffectCreate_MonsterShow"))</f>
        <v>EffectCreate_MonsterShow</v>
      </c>
      <c r="K8745">
        <v>2</v>
      </c>
      <c r="L8745">
        <v>4</v>
      </c>
      <c r="M8745">
        <v>2</v>
      </c>
      <c r="N8745">
        <v>2</v>
      </c>
      <c r="O8745" t="s">
        <v>468</v>
      </c>
    </row>
    <row r="8746" spans="2:15" x14ac:dyDescent="0.2">
      <c r="B8746" t="str">
        <f>IF(ISNA(VLOOKUP(K8746&amp;"_"&amp;L8746&amp;"_"&amp;M8746&amp;"_"&amp;O8746,[1]挑战模式!$A:$AS,1,FALSE)),"",IF(VLOOKUP(K8746&amp;"_"&amp;L8746&amp;"_"&amp;M8746&amp;"_"&amp;O8746,[1]挑战模式!$A:$AS,14+N8746,FALSE)="","","Monster_Season"&amp;K8746&amp;"_Challenge"&amp;L8746&amp;"_"&amp;M8746&amp;"_"&amp;N8746&amp;"_"&amp;O8746))</f>
        <v/>
      </c>
      <c r="C8746" t="str">
        <f t="shared" si="408"/>
        <v/>
      </c>
      <c r="G8746" t="str">
        <f>IF(ISNA(VLOOKUP(K8746&amp;"_"&amp;L8746&amp;"_"&amp;M8746&amp;"_"&amp;O8746,[1]挑战模式!$A:$AS,14+N8746,FALSE)),"",IF(VLOOKUP(K8746&amp;"_"&amp;L8746&amp;"_"&amp;M8746&amp;"_"&amp;O8746,[1]挑战模式!$A:$AS,14+N8746,FALSE)="","",IF(VLOOKUP(VLOOKUP(K8746&amp;"_"&amp;L8746&amp;"_"&amp;M8746&amp;"_"&amp;O8746,[1]挑战模式!$A:$AS,14+N8746,FALSE),[1]怪物!$B:$L,11,FALSE)=0,"",VLOOKUP(VLOOKUP(K8746&amp;"_"&amp;L8746&amp;"_"&amp;M8746&amp;"_"&amp;O8746,[1]挑战模式!$A:$AS,14+N8746,FALSE),[1]怪物!$B:$L,11,FALSE))))</f>
        <v/>
      </c>
      <c r="H8746" t="str">
        <f t="shared" si="409"/>
        <v/>
      </c>
      <c r="I8746" t="str">
        <f t="shared" si="410"/>
        <v/>
      </c>
      <c r="J8746" t="str">
        <f>IF(B8746="","",IF(RIGHT(VLOOKUP(K8746&amp;"_"&amp;L8746&amp;"_"&amp;M8746&amp;"_"&amp;O8746,[1]挑战模式!$A:$AS,14+N8746,FALSE),1)="3","EffectCreate_BossEffect;EffectCreate_MonsterShow","EffectCreate_MonsterShow"))</f>
        <v/>
      </c>
      <c r="K8746">
        <v>2</v>
      </c>
      <c r="L8746">
        <v>4</v>
      </c>
      <c r="M8746">
        <v>2</v>
      </c>
      <c r="N8746">
        <v>3</v>
      </c>
      <c r="O8746" t="s">
        <v>468</v>
      </c>
    </row>
    <row r="8747" spans="2:15" x14ac:dyDescent="0.2">
      <c r="B8747" t="str">
        <f>IF(ISNA(VLOOKUP(K8747&amp;"_"&amp;L8747&amp;"_"&amp;M8747&amp;"_"&amp;O8747,[1]挑战模式!$A:$AS,1,FALSE)),"",IF(VLOOKUP(K8747&amp;"_"&amp;L8747&amp;"_"&amp;M8747&amp;"_"&amp;O8747,[1]挑战模式!$A:$AS,14+N8747,FALSE)="","","Monster_Season"&amp;K8747&amp;"_Challenge"&amp;L8747&amp;"_"&amp;M8747&amp;"_"&amp;N8747&amp;"_"&amp;O8747))</f>
        <v/>
      </c>
      <c r="C8747" t="str">
        <f t="shared" si="408"/>
        <v/>
      </c>
      <c r="G8747" t="str">
        <f>IF(ISNA(VLOOKUP(K8747&amp;"_"&amp;L8747&amp;"_"&amp;M8747&amp;"_"&amp;O8747,[1]挑战模式!$A:$AS,14+N8747,FALSE)),"",IF(VLOOKUP(K8747&amp;"_"&amp;L8747&amp;"_"&amp;M8747&amp;"_"&amp;O8747,[1]挑战模式!$A:$AS,14+N8747,FALSE)="","",IF(VLOOKUP(VLOOKUP(K8747&amp;"_"&amp;L8747&amp;"_"&amp;M8747&amp;"_"&amp;O8747,[1]挑战模式!$A:$AS,14+N8747,FALSE),[1]怪物!$B:$L,11,FALSE)=0,"",VLOOKUP(VLOOKUP(K8747&amp;"_"&amp;L8747&amp;"_"&amp;M8747&amp;"_"&amp;O8747,[1]挑战模式!$A:$AS,14+N8747,FALSE),[1]怪物!$B:$L,11,FALSE))))</f>
        <v/>
      </c>
      <c r="H8747" t="str">
        <f t="shared" si="409"/>
        <v/>
      </c>
      <c r="I8747" t="str">
        <f t="shared" si="410"/>
        <v/>
      </c>
      <c r="J8747" t="str">
        <f>IF(B8747="","",IF(RIGHT(VLOOKUP(K8747&amp;"_"&amp;L8747&amp;"_"&amp;M8747&amp;"_"&amp;O8747,[1]挑战模式!$A:$AS,14+N8747,FALSE),1)="3","EffectCreate_BossEffect;EffectCreate_MonsterShow","EffectCreate_MonsterShow"))</f>
        <v/>
      </c>
      <c r="K8747">
        <v>2</v>
      </c>
      <c r="L8747">
        <v>4</v>
      </c>
      <c r="M8747">
        <v>2</v>
      </c>
      <c r="N8747">
        <v>4</v>
      </c>
      <c r="O8747" t="s">
        <v>468</v>
      </c>
    </row>
    <row r="8748" spans="2:15" x14ac:dyDescent="0.2">
      <c r="B8748" t="str">
        <f>IF(ISNA(VLOOKUP(K8748&amp;"_"&amp;L8748&amp;"_"&amp;M8748&amp;"_"&amp;O8748,[1]挑战模式!$A:$AS,1,FALSE)),"",IF(VLOOKUP(K8748&amp;"_"&amp;L8748&amp;"_"&amp;M8748&amp;"_"&amp;O8748,[1]挑战模式!$A:$AS,14+N8748,FALSE)="","","Monster_Season"&amp;K8748&amp;"_Challenge"&amp;L8748&amp;"_"&amp;M8748&amp;"_"&amp;N8748&amp;"_"&amp;O8748))</f>
        <v/>
      </c>
      <c r="C8748" t="str">
        <f t="shared" si="408"/>
        <v/>
      </c>
      <c r="G8748" t="str">
        <f>IF(ISNA(VLOOKUP(K8748&amp;"_"&amp;L8748&amp;"_"&amp;M8748&amp;"_"&amp;O8748,[1]挑战模式!$A:$AS,14+N8748,FALSE)),"",IF(VLOOKUP(K8748&amp;"_"&amp;L8748&amp;"_"&amp;M8748&amp;"_"&amp;O8748,[1]挑战模式!$A:$AS,14+N8748,FALSE)="","",IF(VLOOKUP(VLOOKUP(K8748&amp;"_"&amp;L8748&amp;"_"&amp;M8748&amp;"_"&amp;O8748,[1]挑战模式!$A:$AS,14+N8748,FALSE),[1]怪物!$B:$L,11,FALSE)=0,"",VLOOKUP(VLOOKUP(K8748&amp;"_"&amp;L8748&amp;"_"&amp;M8748&amp;"_"&amp;O8748,[1]挑战模式!$A:$AS,14+N8748,FALSE),[1]怪物!$B:$L,11,FALSE))))</f>
        <v/>
      </c>
      <c r="H8748" t="str">
        <f t="shared" si="409"/>
        <v/>
      </c>
      <c r="I8748" t="str">
        <f t="shared" si="410"/>
        <v/>
      </c>
      <c r="J8748" t="str">
        <f>IF(B8748="","",IF(RIGHT(VLOOKUP(K8748&amp;"_"&amp;L8748&amp;"_"&amp;M8748&amp;"_"&amp;O8748,[1]挑战模式!$A:$AS,14+N8748,FALSE),1)="3","EffectCreate_BossEffect;EffectCreate_MonsterShow","EffectCreate_MonsterShow"))</f>
        <v/>
      </c>
      <c r="K8748">
        <v>2</v>
      </c>
      <c r="L8748">
        <v>4</v>
      </c>
      <c r="M8748">
        <v>2</v>
      </c>
      <c r="N8748">
        <v>5</v>
      </c>
      <c r="O8748" t="s">
        <v>468</v>
      </c>
    </row>
    <row r="8749" spans="2:15" x14ac:dyDescent="0.2">
      <c r="B8749" t="str">
        <f>IF(ISNA(VLOOKUP(K8749&amp;"_"&amp;L8749&amp;"_"&amp;M8749&amp;"_"&amp;O8749,[1]挑战模式!$A:$AS,1,FALSE)),"",IF(VLOOKUP(K8749&amp;"_"&amp;L8749&amp;"_"&amp;M8749&amp;"_"&amp;O8749,[1]挑战模式!$A:$AS,14+N8749,FALSE)="","","Monster_Season"&amp;K8749&amp;"_Challenge"&amp;L8749&amp;"_"&amp;M8749&amp;"_"&amp;N8749&amp;"_"&amp;O8749))</f>
        <v/>
      </c>
      <c r="C8749" t="str">
        <f t="shared" si="408"/>
        <v/>
      </c>
      <c r="G8749" t="str">
        <f>IF(ISNA(VLOOKUP(K8749&amp;"_"&amp;L8749&amp;"_"&amp;M8749&amp;"_"&amp;O8749,[1]挑战模式!$A:$AS,14+N8749,FALSE)),"",IF(VLOOKUP(K8749&amp;"_"&amp;L8749&amp;"_"&amp;M8749&amp;"_"&amp;O8749,[1]挑战模式!$A:$AS,14+N8749,FALSE)="","",IF(VLOOKUP(VLOOKUP(K8749&amp;"_"&amp;L8749&amp;"_"&amp;M8749&amp;"_"&amp;O8749,[1]挑战模式!$A:$AS,14+N8749,FALSE),[1]怪物!$B:$L,11,FALSE)=0,"",VLOOKUP(VLOOKUP(K8749&amp;"_"&amp;L8749&amp;"_"&amp;M8749&amp;"_"&amp;O8749,[1]挑战模式!$A:$AS,14+N8749,FALSE),[1]怪物!$B:$L,11,FALSE))))</f>
        <v/>
      </c>
      <c r="H8749" t="str">
        <f t="shared" si="409"/>
        <v/>
      </c>
      <c r="I8749" t="str">
        <f t="shared" si="410"/>
        <v/>
      </c>
      <c r="J8749" t="str">
        <f>IF(B8749="","",IF(RIGHT(VLOOKUP(K8749&amp;"_"&amp;L8749&amp;"_"&amp;M8749&amp;"_"&amp;O8749,[1]挑战模式!$A:$AS,14+N8749,FALSE),1)="3","EffectCreate_BossEffect;EffectCreate_MonsterShow","EffectCreate_MonsterShow"))</f>
        <v/>
      </c>
      <c r="K8749">
        <v>2</v>
      </c>
      <c r="L8749">
        <v>4</v>
      </c>
      <c r="M8749">
        <v>2</v>
      </c>
      <c r="N8749">
        <v>6</v>
      </c>
      <c r="O8749" t="s">
        <v>468</v>
      </c>
    </row>
    <row r="8750" spans="2:15" x14ac:dyDescent="0.2">
      <c r="B8750" t="str">
        <f>IF(ISNA(VLOOKUP(K8750&amp;"_"&amp;L8750&amp;"_"&amp;M8750&amp;"_"&amp;O8750,[1]挑战模式!$A:$AS,1,FALSE)),"",IF(VLOOKUP(K8750&amp;"_"&amp;L8750&amp;"_"&amp;M8750&amp;"_"&amp;O8750,[1]挑战模式!$A:$AS,14+N8750,FALSE)="","","Monster_Season"&amp;K8750&amp;"_Challenge"&amp;L8750&amp;"_"&amp;M8750&amp;"_"&amp;N8750&amp;"_"&amp;O8750))</f>
        <v>Monster_Season2_Challenge4_3_1_Hell</v>
      </c>
      <c r="C8750" t="str">
        <f t="shared" ref="C8750:C8813" si="411">IF(B8750="","","None")</f>
        <v>None</v>
      </c>
      <c r="G8750" t="str">
        <f>IF(ISNA(VLOOKUP(K8750&amp;"_"&amp;L8750&amp;"_"&amp;M8750&amp;"_"&amp;O8750,[1]挑战模式!$A:$AS,14+N8750,FALSE)),"",IF(VLOOKUP(K8750&amp;"_"&amp;L8750&amp;"_"&amp;M8750&amp;"_"&amp;O8750,[1]挑战模式!$A:$AS,14+N8750,FALSE)="","",IF(VLOOKUP(VLOOKUP(K8750&amp;"_"&amp;L8750&amp;"_"&amp;M8750&amp;"_"&amp;O8750,[1]挑战模式!$A:$AS,14+N8750,FALSE),[1]怪物!$B:$L,11,FALSE)=0,"",VLOOKUP(VLOOKUP(K8750&amp;"_"&amp;L8750&amp;"_"&amp;M8750&amp;"_"&amp;O8750,[1]挑战模式!$A:$AS,14+N8750,FALSE),[1]怪物!$B:$L,11,FALSE))))</f>
        <v/>
      </c>
      <c r="H8750" t="str">
        <f t="shared" ref="H8750:H8813" si="412">IF(B8750="","","Unit_Monster"&amp;RIGHT(B8750,LEN(B8750)-7))</f>
        <v>Unit_Monster_Season2_Challenge4_3_1_Hell</v>
      </c>
      <c r="I8750" t="str">
        <f t="shared" ref="I8750:I8813" si="413">IF(B8750="","","TowerDefense_Monster1")</f>
        <v>TowerDefense_Monster1</v>
      </c>
      <c r="J8750" t="str">
        <f>IF(B8750="","",IF(RIGHT(VLOOKUP(K8750&amp;"_"&amp;L8750&amp;"_"&amp;M8750&amp;"_"&amp;O8750,[1]挑战模式!$A:$AS,14+N8750,FALSE),1)="3","EffectCreate_BossEffect;EffectCreate_MonsterShow","EffectCreate_MonsterShow"))</f>
        <v>EffectCreate_MonsterShow</v>
      </c>
      <c r="K8750">
        <v>2</v>
      </c>
      <c r="L8750">
        <v>4</v>
      </c>
      <c r="M8750">
        <v>3</v>
      </c>
      <c r="N8750">
        <v>1</v>
      </c>
      <c r="O8750" t="s">
        <v>468</v>
      </c>
    </row>
    <row r="8751" spans="2:15" x14ac:dyDescent="0.2">
      <c r="B8751" t="str">
        <f>IF(ISNA(VLOOKUP(K8751&amp;"_"&amp;L8751&amp;"_"&amp;M8751&amp;"_"&amp;O8751,[1]挑战模式!$A:$AS,1,FALSE)),"",IF(VLOOKUP(K8751&amp;"_"&amp;L8751&amp;"_"&amp;M8751&amp;"_"&amp;O8751,[1]挑战模式!$A:$AS,14+N8751,FALSE)="","","Monster_Season"&amp;K8751&amp;"_Challenge"&amp;L8751&amp;"_"&amp;M8751&amp;"_"&amp;N8751&amp;"_"&amp;O8751))</f>
        <v>Monster_Season2_Challenge4_3_2_Hell</v>
      </c>
      <c r="C8751" t="str">
        <f t="shared" si="411"/>
        <v>None</v>
      </c>
      <c r="G8751" t="str">
        <f>IF(ISNA(VLOOKUP(K8751&amp;"_"&amp;L8751&amp;"_"&amp;M8751&amp;"_"&amp;O8751,[1]挑战模式!$A:$AS,14+N8751,FALSE)),"",IF(VLOOKUP(K8751&amp;"_"&amp;L8751&amp;"_"&amp;M8751&amp;"_"&amp;O8751,[1]挑战模式!$A:$AS,14+N8751,FALSE)="","",IF(VLOOKUP(VLOOKUP(K8751&amp;"_"&amp;L8751&amp;"_"&amp;M8751&amp;"_"&amp;O8751,[1]挑战模式!$A:$AS,14+N8751,FALSE),[1]怪物!$B:$L,11,FALSE)=0,"",VLOOKUP(VLOOKUP(K8751&amp;"_"&amp;L8751&amp;"_"&amp;M8751&amp;"_"&amp;O8751,[1]挑战模式!$A:$AS,14+N8751,FALSE),[1]怪物!$B:$L,11,FALSE))))</f>
        <v/>
      </c>
      <c r="H8751" t="str">
        <f t="shared" si="412"/>
        <v>Unit_Monster_Season2_Challenge4_3_2_Hell</v>
      </c>
      <c r="I8751" t="str">
        <f t="shared" si="413"/>
        <v>TowerDefense_Monster1</v>
      </c>
      <c r="J8751" t="str">
        <f>IF(B8751="","",IF(RIGHT(VLOOKUP(K8751&amp;"_"&amp;L8751&amp;"_"&amp;M8751&amp;"_"&amp;O8751,[1]挑战模式!$A:$AS,14+N8751,FALSE),1)="3","EffectCreate_BossEffect;EffectCreate_MonsterShow","EffectCreate_MonsterShow"))</f>
        <v>EffectCreate_MonsterShow</v>
      </c>
      <c r="K8751">
        <v>2</v>
      </c>
      <c r="L8751">
        <v>4</v>
      </c>
      <c r="M8751">
        <v>3</v>
      </c>
      <c r="N8751">
        <v>2</v>
      </c>
      <c r="O8751" t="s">
        <v>468</v>
      </c>
    </row>
    <row r="8752" spans="2:15" x14ac:dyDescent="0.2">
      <c r="B8752" t="str">
        <f>IF(ISNA(VLOOKUP(K8752&amp;"_"&amp;L8752&amp;"_"&amp;M8752&amp;"_"&amp;O8752,[1]挑战模式!$A:$AS,1,FALSE)),"",IF(VLOOKUP(K8752&amp;"_"&amp;L8752&amp;"_"&amp;M8752&amp;"_"&amp;O8752,[1]挑战模式!$A:$AS,14+N8752,FALSE)="","","Monster_Season"&amp;K8752&amp;"_Challenge"&amp;L8752&amp;"_"&amp;M8752&amp;"_"&amp;N8752&amp;"_"&amp;O8752))</f>
        <v/>
      </c>
      <c r="C8752" t="str">
        <f t="shared" si="411"/>
        <v/>
      </c>
      <c r="G8752" t="str">
        <f>IF(ISNA(VLOOKUP(K8752&amp;"_"&amp;L8752&amp;"_"&amp;M8752&amp;"_"&amp;O8752,[1]挑战模式!$A:$AS,14+N8752,FALSE)),"",IF(VLOOKUP(K8752&amp;"_"&amp;L8752&amp;"_"&amp;M8752&amp;"_"&amp;O8752,[1]挑战模式!$A:$AS,14+N8752,FALSE)="","",IF(VLOOKUP(VLOOKUP(K8752&amp;"_"&amp;L8752&amp;"_"&amp;M8752&amp;"_"&amp;O8752,[1]挑战模式!$A:$AS,14+N8752,FALSE),[1]怪物!$B:$L,11,FALSE)=0,"",VLOOKUP(VLOOKUP(K8752&amp;"_"&amp;L8752&amp;"_"&amp;M8752&amp;"_"&amp;O8752,[1]挑战模式!$A:$AS,14+N8752,FALSE),[1]怪物!$B:$L,11,FALSE))))</f>
        <v/>
      </c>
      <c r="H8752" t="str">
        <f t="shared" si="412"/>
        <v/>
      </c>
      <c r="I8752" t="str">
        <f t="shared" si="413"/>
        <v/>
      </c>
      <c r="J8752" t="str">
        <f>IF(B8752="","",IF(RIGHT(VLOOKUP(K8752&amp;"_"&amp;L8752&amp;"_"&amp;M8752&amp;"_"&amp;O8752,[1]挑战模式!$A:$AS,14+N8752,FALSE),1)="3","EffectCreate_BossEffect;EffectCreate_MonsterShow","EffectCreate_MonsterShow"))</f>
        <v/>
      </c>
      <c r="K8752">
        <v>2</v>
      </c>
      <c r="L8752">
        <v>4</v>
      </c>
      <c r="M8752">
        <v>3</v>
      </c>
      <c r="N8752">
        <v>3</v>
      </c>
      <c r="O8752" t="s">
        <v>468</v>
      </c>
    </row>
    <row r="8753" spans="2:15" x14ac:dyDescent="0.2">
      <c r="B8753" t="str">
        <f>IF(ISNA(VLOOKUP(K8753&amp;"_"&amp;L8753&amp;"_"&amp;M8753&amp;"_"&amp;O8753,[1]挑战模式!$A:$AS,1,FALSE)),"",IF(VLOOKUP(K8753&amp;"_"&amp;L8753&amp;"_"&amp;M8753&amp;"_"&amp;O8753,[1]挑战模式!$A:$AS,14+N8753,FALSE)="","","Monster_Season"&amp;K8753&amp;"_Challenge"&amp;L8753&amp;"_"&amp;M8753&amp;"_"&amp;N8753&amp;"_"&amp;O8753))</f>
        <v/>
      </c>
      <c r="C8753" t="str">
        <f t="shared" si="411"/>
        <v/>
      </c>
      <c r="G8753" t="str">
        <f>IF(ISNA(VLOOKUP(K8753&amp;"_"&amp;L8753&amp;"_"&amp;M8753&amp;"_"&amp;O8753,[1]挑战模式!$A:$AS,14+N8753,FALSE)),"",IF(VLOOKUP(K8753&amp;"_"&amp;L8753&amp;"_"&amp;M8753&amp;"_"&amp;O8753,[1]挑战模式!$A:$AS,14+N8753,FALSE)="","",IF(VLOOKUP(VLOOKUP(K8753&amp;"_"&amp;L8753&amp;"_"&amp;M8753&amp;"_"&amp;O8753,[1]挑战模式!$A:$AS,14+N8753,FALSE),[1]怪物!$B:$L,11,FALSE)=0,"",VLOOKUP(VLOOKUP(K8753&amp;"_"&amp;L8753&amp;"_"&amp;M8753&amp;"_"&amp;O8753,[1]挑战模式!$A:$AS,14+N8753,FALSE),[1]怪物!$B:$L,11,FALSE))))</f>
        <v/>
      </c>
      <c r="H8753" t="str">
        <f t="shared" si="412"/>
        <v/>
      </c>
      <c r="I8753" t="str">
        <f t="shared" si="413"/>
        <v/>
      </c>
      <c r="J8753" t="str">
        <f>IF(B8753="","",IF(RIGHT(VLOOKUP(K8753&amp;"_"&amp;L8753&amp;"_"&amp;M8753&amp;"_"&amp;O8753,[1]挑战模式!$A:$AS,14+N8753,FALSE),1)="3","EffectCreate_BossEffect;EffectCreate_MonsterShow","EffectCreate_MonsterShow"))</f>
        <v/>
      </c>
      <c r="K8753">
        <v>2</v>
      </c>
      <c r="L8753">
        <v>4</v>
      </c>
      <c r="M8753">
        <v>3</v>
      </c>
      <c r="N8753">
        <v>4</v>
      </c>
      <c r="O8753" t="s">
        <v>468</v>
      </c>
    </row>
    <row r="8754" spans="2:15" x14ac:dyDescent="0.2">
      <c r="B8754" t="str">
        <f>IF(ISNA(VLOOKUP(K8754&amp;"_"&amp;L8754&amp;"_"&amp;M8754&amp;"_"&amp;O8754,[1]挑战模式!$A:$AS,1,FALSE)),"",IF(VLOOKUP(K8754&amp;"_"&amp;L8754&amp;"_"&amp;M8754&amp;"_"&amp;O8754,[1]挑战模式!$A:$AS,14+N8754,FALSE)="","","Monster_Season"&amp;K8754&amp;"_Challenge"&amp;L8754&amp;"_"&amp;M8754&amp;"_"&amp;N8754&amp;"_"&amp;O8754))</f>
        <v/>
      </c>
      <c r="C8754" t="str">
        <f t="shared" si="411"/>
        <v/>
      </c>
      <c r="G8754" t="str">
        <f>IF(ISNA(VLOOKUP(K8754&amp;"_"&amp;L8754&amp;"_"&amp;M8754&amp;"_"&amp;O8754,[1]挑战模式!$A:$AS,14+N8754,FALSE)),"",IF(VLOOKUP(K8754&amp;"_"&amp;L8754&amp;"_"&amp;M8754&amp;"_"&amp;O8754,[1]挑战模式!$A:$AS,14+N8754,FALSE)="","",IF(VLOOKUP(VLOOKUP(K8754&amp;"_"&amp;L8754&amp;"_"&amp;M8754&amp;"_"&amp;O8754,[1]挑战模式!$A:$AS,14+N8754,FALSE),[1]怪物!$B:$L,11,FALSE)=0,"",VLOOKUP(VLOOKUP(K8754&amp;"_"&amp;L8754&amp;"_"&amp;M8754&amp;"_"&amp;O8754,[1]挑战模式!$A:$AS,14+N8754,FALSE),[1]怪物!$B:$L,11,FALSE))))</f>
        <v/>
      </c>
      <c r="H8754" t="str">
        <f t="shared" si="412"/>
        <v/>
      </c>
      <c r="I8754" t="str">
        <f t="shared" si="413"/>
        <v/>
      </c>
      <c r="J8754" t="str">
        <f>IF(B8754="","",IF(RIGHT(VLOOKUP(K8754&amp;"_"&amp;L8754&amp;"_"&amp;M8754&amp;"_"&amp;O8754,[1]挑战模式!$A:$AS,14+N8754,FALSE),1)="3","EffectCreate_BossEffect;EffectCreate_MonsterShow","EffectCreate_MonsterShow"))</f>
        <v/>
      </c>
      <c r="K8754">
        <v>2</v>
      </c>
      <c r="L8754">
        <v>4</v>
      </c>
      <c r="M8754">
        <v>3</v>
      </c>
      <c r="N8754">
        <v>5</v>
      </c>
      <c r="O8754" t="s">
        <v>468</v>
      </c>
    </row>
    <row r="8755" spans="2:15" x14ac:dyDescent="0.2">
      <c r="B8755" t="str">
        <f>IF(ISNA(VLOOKUP(K8755&amp;"_"&amp;L8755&amp;"_"&amp;M8755&amp;"_"&amp;O8755,[1]挑战模式!$A:$AS,1,FALSE)),"",IF(VLOOKUP(K8755&amp;"_"&amp;L8755&amp;"_"&amp;M8755&amp;"_"&amp;O8755,[1]挑战模式!$A:$AS,14+N8755,FALSE)="","","Monster_Season"&amp;K8755&amp;"_Challenge"&amp;L8755&amp;"_"&amp;M8755&amp;"_"&amp;N8755&amp;"_"&amp;O8755))</f>
        <v/>
      </c>
      <c r="C8755" t="str">
        <f t="shared" si="411"/>
        <v/>
      </c>
      <c r="G8755" t="str">
        <f>IF(ISNA(VLOOKUP(K8755&amp;"_"&amp;L8755&amp;"_"&amp;M8755&amp;"_"&amp;O8755,[1]挑战模式!$A:$AS,14+N8755,FALSE)),"",IF(VLOOKUP(K8755&amp;"_"&amp;L8755&amp;"_"&amp;M8755&amp;"_"&amp;O8755,[1]挑战模式!$A:$AS,14+N8755,FALSE)="","",IF(VLOOKUP(VLOOKUP(K8755&amp;"_"&amp;L8755&amp;"_"&amp;M8755&amp;"_"&amp;O8755,[1]挑战模式!$A:$AS,14+N8755,FALSE),[1]怪物!$B:$L,11,FALSE)=0,"",VLOOKUP(VLOOKUP(K8755&amp;"_"&amp;L8755&amp;"_"&amp;M8755&amp;"_"&amp;O8755,[1]挑战模式!$A:$AS,14+N8755,FALSE),[1]怪物!$B:$L,11,FALSE))))</f>
        <v/>
      </c>
      <c r="H8755" t="str">
        <f t="shared" si="412"/>
        <v/>
      </c>
      <c r="I8755" t="str">
        <f t="shared" si="413"/>
        <v/>
      </c>
      <c r="J8755" t="str">
        <f>IF(B8755="","",IF(RIGHT(VLOOKUP(K8755&amp;"_"&amp;L8755&amp;"_"&amp;M8755&amp;"_"&amp;O8755,[1]挑战模式!$A:$AS,14+N8755,FALSE),1)="3","EffectCreate_BossEffect;EffectCreate_MonsterShow","EffectCreate_MonsterShow"))</f>
        <v/>
      </c>
      <c r="K8755">
        <v>2</v>
      </c>
      <c r="L8755">
        <v>4</v>
      </c>
      <c r="M8755">
        <v>3</v>
      </c>
      <c r="N8755">
        <v>6</v>
      </c>
      <c r="O8755" t="s">
        <v>468</v>
      </c>
    </row>
    <row r="8756" spans="2:15" x14ac:dyDescent="0.2">
      <c r="B8756" t="str">
        <f>IF(ISNA(VLOOKUP(K8756&amp;"_"&amp;L8756&amp;"_"&amp;M8756&amp;"_"&amp;O8756,[1]挑战模式!$A:$AS,1,FALSE)),"",IF(VLOOKUP(K8756&amp;"_"&amp;L8756&amp;"_"&amp;M8756&amp;"_"&amp;O8756,[1]挑战模式!$A:$AS,14+N8756,FALSE)="","","Monster_Season"&amp;K8756&amp;"_Challenge"&amp;L8756&amp;"_"&amp;M8756&amp;"_"&amp;N8756&amp;"_"&amp;O8756))</f>
        <v>Monster_Season2_Challenge4_4_1_Hell</v>
      </c>
      <c r="C8756" t="str">
        <f t="shared" si="411"/>
        <v>None</v>
      </c>
      <c r="G8756" t="str">
        <f>IF(ISNA(VLOOKUP(K8756&amp;"_"&amp;L8756&amp;"_"&amp;M8756&amp;"_"&amp;O8756,[1]挑战模式!$A:$AS,14+N8756,FALSE)),"",IF(VLOOKUP(K8756&amp;"_"&amp;L8756&amp;"_"&amp;M8756&amp;"_"&amp;O8756,[1]挑战模式!$A:$AS,14+N8756,FALSE)="","",IF(VLOOKUP(VLOOKUP(K8756&amp;"_"&amp;L8756&amp;"_"&amp;M8756&amp;"_"&amp;O8756,[1]挑战模式!$A:$AS,14+N8756,FALSE),[1]怪物!$B:$L,11,FALSE)=0,"",VLOOKUP(VLOOKUP(K8756&amp;"_"&amp;L8756&amp;"_"&amp;M8756&amp;"_"&amp;O8756,[1]挑战模式!$A:$AS,14+N8756,FALSE),[1]怪物!$B:$L,11,FALSE))))</f>
        <v/>
      </c>
      <c r="H8756" t="str">
        <f t="shared" si="412"/>
        <v>Unit_Monster_Season2_Challenge4_4_1_Hell</v>
      </c>
      <c r="I8756" t="str">
        <f t="shared" si="413"/>
        <v>TowerDefense_Monster1</v>
      </c>
      <c r="J8756" t="str">
        <f>IF(B8756="","",IF(RIGHT(VLOOKUP(K8756&amp;"_"&amp;L8756&amp;"_"&amp;M8756&amp;"_"&amp;O8756,[1]挑战模式!$A:$AS,14+N8756,FALSE),1)="3","EffectCreate_BossEffect;EffectCreate_MonsterShow","EffectCreate_MonsterShow"))</f>
        <v>EffectCreate_MonsterShow</v>
      </c>
      <c r="K8756">
        <v>2</v>
      </c>
      <c r="L8756">
        <v>4</v>
      </c>
      <c r="M8756">
        <v>4</v>
      </c>
      <c r="N8756">
        <v>1</v>
      </c>
      <c r="O8756" t="s">
        <v>468</v>
      </c>
    </row>
    <row r="8757" spans="2:15" x14ac:dyDescent="0.2">
      <c r="B8757" t="str">
        <f>IF(ISNA(VLOOKUP(K8757&amp;"_"&amp;L8757&amp;"_"&amp;M8757&amp;"_"&amp;O8757,[1]挑战模式!$A:$AS,1,FALSE)),"",IF(VLOOKUP(K8757&amp;"_"&amp;L8757&amp;"_"&amp;M8757&amp;"_"&amp;O8757,[1]挑战模式!$A:$AS,14+N8757,FALSE)="","","Monster_Season"&amp;K8757&amp;"_Challenge"&amp;L8757&amp;"_"&amp;M8757&amp;"_"&amp;N8757&amp;"_"&amp;O8757))</f>
        <v>Monster_Season2_Challenge4_4_2_Hell</v>
      </c>
      <c r="C8757" t="str">
        <f t="shared" si="411"/>
        <v>None</v>
      </c>
      <c r="G8757" t="str">
        <f>IF(ISNA(VLOOKUP(K8757&amp;"_"&amp;L8757&amp;"_"&amp;M8757&amp;"_"&amp;O8757,[1]挑战模式!$A:$AS,14+N8757,FALSE)),"",IF(VLOOKUP(K8757&amp;"_"&amp;L8757&amp;"_"&amp;M8757&amp;"_"&amp;O8757,[1]挑战模式!$A:$AS,14+N8757,FALSE)="","",IF(VLOOKUP(VLOOKUP(K8757&amp;"_"&amp;L8757&amp;"_"&amp;M8757&amp;"_"&amp;O8757,[1]挑战模式!$A:$AS,14+N8757,FALSE),[1]怪物!$B:$L,11,FALSE)=0,"",VLOOKUP(VLOOKUP(K8757&amp;"_"&amp;L8757&amp;"_"&amp;M8757&amp;"_"&amp;O8757,[1]挑战模式!$A:$AS,14+N8757,FALSE),[1]怪物!$B:$L,11,FALSE))))</f>
        <v/>
      </c>
      <c r="H8757" t="str">
        <f t="shared" si="412"/>
        <v>Unit_Monster_Season2_Challenge4_4_2_Hell</v>
      </c>
      <c r="I8757" t="str">
        <f t="shared" si="413"/>
        <v>TowerDefense_Monster1</v>
      </c>
      <c r="J8757" t="str">
        <f>IF(B8757="","",IF(RIGHT(VLOOKUP(K8757&amp;"_"&amp;L8757&amp;"_"&amp;M8757&amp;"_"&amp;O8757,[1]挑战模式!$A:$AS,14+N8757,FALSE),1)="3","EffectCreate_BossEffect;EffectCreate_MonsterShow","EffectCreate_MonsterShow"))</f>
        <v>EffectCreate_MonsterShow</v>
      </c>
      <c r="K8757">
        <v>2</v>
      </c>
      <c r="L8757">
        <v>4</v>
      </c>
      <c r="M8757">
        <v>4</v>
      </c>
      <c r="N8757">
        <v>2</v>
      </c>
      <c r="O8757" t="s">
        <v>468</v>
      </c>
    </row>
    <row r="8758" spans="2:15" x14ac:dyDescent="0.2">
      <c r="B8758" t="str">
        <f>IF(ISNA(VLOOKUP(K8758&amp;"_"&amp;L8758&amp;"_"&amp;M8758&amp;"_"&amp;O8758,[1]挑战模式!$A:$AS,1,FALSE)),"",IF(VLOOKUP(K8758&amp;"_"&amp;L8758&amp;"_"&amp;M8758&amp;"_"&amp;O8758,[1]挑战模式!$A:$AS,14+N8758,FALSE)="","","Monster_Season"&amp;K8758&amp;"_Challenge"&amp;L8758&amp;"_"&amp;M8758&amp;"_"&amp;N8758&amp;"_"&amp;O8758))</f>
        <v>Monster_Season2_Challenge4_4_3_Hell</v>
      </c>
      <c r="C8758" t="str">
        <f t="shared" si="411"/>
        <v>None</v>
      </c>
      <c r="G8758" t="str">
        <f>IF(ISNA(VLOOKUP(K8758&amp;"_"&amp;L8758&amp;"_"&amp;M8758&amp;"_"&amp;O8758,[1]挑战模式!$A:$AS,14+N8758,FALSE)),"",IF(VLOOKUP(K8758&amp;"_"&amp;L8758&amp;"_"&amp;M8758&amp;"_"&amp;O8758,[1]挑战模式!$A:$AS,14+N8758,FALSE)="","",IF(VLOOKUP(VLOOKUP(K8758&amp;"_"&amp;L8758&amp;"_"&amp;M8758&amp;"_"&amp;O8758,[1]挑战模式!$A:$AS,14+N8758,FALSE),[1]怪物!$B:$L,11,FALSE)=0,"",VLOOKUP(VLOOKUP(K8758&amp;"_"&amp;L8758&amp;"_"&amp;M8758&amp;"_"&amp;O8758,[1]挑战模式!$A:$AS,14+N8758,FALSE),[1]怪物!$B:$L,11,FALSE))))</f>
        <v/>
      </c>
      <c r="H8758" t="str">
        <f t="shared" si="412"/>
        <v>Unit_Monster_Season2_Challenge4_4_3_Hell</v>
      </c>
      <c r="I8758" t="str">
        <f t="shared" si="413"/>
        <v>TowerDefense_Monster1</v>
      </c>
      <c r="J8758" t="str">
        <f>IF(B8758="","",IF(RIGHT(VLOOKUP(K8758&amp;"_"&amp;L8758&amp;"_"&amp;M8758&amp;"_"&amp;O8758,[1]挑战模式!$A:$AS,14+N8758,FALSE),1)="3","EffectCreate_BossEffect;EffectCreate_MonsterShow","EffectCreate_MonsterShow"))</f>
        <v>EffectCreate_MonsterShow</v>
      </c>
      <c r="K8758">
        <v>2</v>
      </c>
      <c r="L8758">
        <v>4</v>
      </c>
      <c r="M8758">
        <v>4</v>
      </c>
      <c r="N8758">
        <v>3</v>
      </c>
      <c r="O8758" t="s">
        <v>468</v>
      </c>
    </row>
    <row r="8759" spans="2:15" x14ac:dyDescent="0.2">
      <c r="B8759" t="str">
        <f>IF(ISNA(VLOOKUP(K8759&amp;"_"&amp;L8759&amp;"_"&amp;M8759&amp;"_"&amp;O8759,[1]挑战模式!$A:$AS,1,FALSE)),"",IF(VLOOKUP(K8759&amp;"_"&amp;L8759&amp;"_"&amp;M8759&amp;"_"&amp;O8759,[1]挑战模式!$A:$AS,14+N8759,FALSE)="","","Monster_Season"&amp;K8759&amp;"_Challenge"&amp;L8759&amp;"_"&amp;M8759&amp;"_"&amp;N8759&amp;"_"&amp;O8759))</f>
        <v/>
      </c>
      <c r="C8759" t="str">
        <f t="shared" si="411"/>
        <v/>
      </c>
      <c r="G8759" t="str">
        <f>IF(ISNA(VLOOKUP(K8759&amp;"_"&amp;L8759&amp;"_"&amp;M8759&amp;"_"&amp;O8759,[1]挑战模式!$A:$AS,14+N8759,FALSE)),"",IF(VLOOKUP(K8759&amp;"_"&amp;L8759&amp;"_"&amp;M8759&amp;"_"&amp;O8759,[1]挑战模式!$A:$AS,14+N8759,FALSE)="","",IF(VLOOKUP(VLOOKUP(K8759&amp;"_"&amp;L8759&amp;"_"&amp;M8759&amp;"_"&amp;O8759,[1]挑战模式!$A:$AS,14+N8759,FALSE),[1]怪物!$B:$L,11,FALSE)=0,"",VLOOKUP(VLOOKUP(K8759&amp;"_"&amp;L8759&amp;"_"&amp;M8759&amp;"_"&amp;O8759,[1]挑战模式!$A:$AS,14+N8759,FALSE),[1]怪物!$B:$L,11,FALSE))))</f>
        <v/>
      </c>
      <c r="H8759" t="str">
        <f t="shared" si="412"/>
        <v/>
      </c>
      <c r="I8759" t="str">
        <f t="shared" si="413"/>
        <v/>
      </c>
      <c r="J8759" t="str">
        <f>IF(B8759="","",IF(RIGHT(VLOOKUP(K8759&amp;"_"&amp;L8759&amp;"_"&amp;M8759&amp;"_"&amp;O8759,[1]挑战模式!$A:$AS,14+N8759,FALSE),1)="3","EffectCreate_BossEffect;EffectCreate_MonsterShow","EffectCreate_MonsterShow"))</f>
        <v/>
      </c>
      <c r="K8759">
        <v>2</v>
      </c>
      <c r="L8759">
        <v>4</v>
      </c>
      <c r="M8759">
        <v>4</v>
      </c>
      <c r="N8759">
        <v>4</v>
      </c>
      <c r="O8759" t="s">
        <v>468</v>
      </c>
    </row>
    <row r="8760" spans="2:15" x14ac:dyDescent="0.2">
      <c r="B8760" t="str">
        <f>IF(ISNA(VLOOKUP(K8760&amp;"_"&amp;L8760&amp;"_"&amp;M8760&amp;"_"&amp;O8760,[1]挑战模式!$A:$AS,1,FALSE)),"",IF(VLOOKUP(K8760&amp;"_"&amp;L8760&amp;"_"&amp;M8760&amp;"_"&amp;O8760,[1]挑战模式!$A:$AS,14+N8760,FALSE)="","","Monster_Season"&amp;K8760&amp;"_Challenge"&amp;L8760&amp;"_"&amp;M8760&amp;"_"&amp;N8760&amp;"_"&amp;O8760))</f>
        <v/>
      </c>
      <c r="C8760" t="str">
        <f t="shared" si="411"/>
        <v/>
      </c>
      <c r="G8760" t="str">
        <f>IF(ISNA(VLOOKUP(K8760&amp;"_"&amp;L8760&amp;"_"&amp;M8760&amp;"_"&amp;O8760,[1]挑战模式!$A:$AS,14+N8760,FALSE)),"",IF(VLOOKUP(K8760&amp;"_"&amp;L8760&amp;"_"&amp;M8760&amp;"_"&amp;O8760,[1]挑战模式!$A:$AS,14+N8760,FALSE)="","",IF(VLOOKUP(VLOOKUP(K8760&amp;"_"&amp;L8760&amp;"_"&amp;M8760&amp;"_"&amp;O8760,[1]挑战模式!$A:$AS,14+N8760,FALSE),[1]怪物!$B:$L,11,FALSE)=0,"",VLOOKUP(VLOOKUP(K8760&amp;"_"&amp;L8760&amp;"_"&amp;M8760&amp;"_"&amp;O8760,[1]挑战模式!$A:$AS,14+N8760,FALSE),[1]怪物!$B:$L,11,FALSE))))</f>
        <v/>
      </c>
      <c r="H8760" t="str">
        <f t="shared" si="412"/>
        <v/>
      </c>
      <c r="I8760" t="str">
        <f t="shared" si="413"/>
        <v/>
      </c>
      <c r="J8760" t="str">
        <f>IF(B8760="","",IF(RIGHT(VLOOKUP(K8760&amp;"_"&amp;L8760&amp;"_"&amp;M8760&amp;"_"&amp;O8760,[1]挑战模式!$A:$AS,14+N8760,FALSE),1)="3","EffectCreate_BossEffect;EffectCreate_MonsterShow","EffectCreate_MonsterShow"))</f>
        <v/>
      </c>
      <c r="K8760">
        <v>2</v>
      </c>
      <c r="L8760">
        <v>4</v>
      </c>
      <c r="M8760">
        <v>4</v>
      </c>
      <c r="N8760">
        <v>5</v>
      </c>
      <c r="O8760" t="s">
        <v>468</v>
      </c>
    </row>
    <row r="8761" spans="2:15" x14ac:dyDescent="0.2">
      <c r="B8761" t="str">
        <f>IF(ISNA(VLOOKUP(K8761&amp;"_"&amp;L8761&amp;"_"&amp;M8761&amp;"_"&amp;O8761,[1]挑战模式!$A:$AS,1,FALSE)),"",IF(VLOOKUP(K8761&amp;"_"&amp;L8761&amp;"_"&amp;M8761&amp;"_"&amp;O8761,[1]挑战模式!$A:$AS,14+N8761,FALSE)="","","Monster_Season"&amp;K8761&amp;"_Challenge"&amp;L8761&amp;"_"&amp;M8761&amp;"_"&amp;N8761&amp;"_"&amp;O8761))</f>
        <v/>
      </c>
      <c r="C8761" t="str">
        <f t="shared" si="411"/>
        <v/>
      </c>
      <c r="G8761" t="str">
        <f>IF(ISNA(VLOOKUP(K8761&amp;"_"&amp;L8761&amp;"_"&amp;M8761&amp;"_"&amp;O8761,[1]挑战模式!$A:$AS,14+N8761,FALSE)),"",IF(VLOOKUP(K8761&amp;"_"&amp;L8761&amp;"_"&amp;M8761&amp;"_"&amp;O8761,[1]挑战模式!$A:$AS,14+N8761,FALSE)="","",IF(VLOOKUP(VLOOKUP(K8761&amp;"_"&amp;L8761&amp;"_"&amp;M8761&amp;"_"&amp;O8761,[1]挑战模式!$A:$AS,14+N8761,FALSE),[1]怪物!$B:$L,11,FALSE)=0,"",VLOOKUP(VLOOKUP(K8761&amp;"_"&amp;L8761&amp;"_"&amp;M8761&amp;"_"&amp;O8761,[1]挑战模式!$A:$AS,14+N8761,FALSE),[1]怪物!$B:$L,11,FALSE))))</f>
        <v/>
      </c>
      <c r="H8761" t="str">
        <f t="shared" si="412"/>
        <v/>
      </c>
      <c r="I8761" t="str">
        <f t="shared" si="413"/>
        <v/>
      </c>
      <c r="J8761" t="str">
        <f>IF(B8761="","",IF(RIGHT(VLOOKUP(K8761&amp;"_"&amp;L8761&amp;"_"&amp;M8761&amp;"_"&amp;O8761,[1]挑战模式!$A:$AS,14+N8761,FALSE),1)="3","EffectCreate_BossEffect;EffectCreate_MonsterShow","EffectCreate_MonsterShow"))</f>
        <v/>
      </c>
      <c r="K8761">
        <v>2</v>
      </c>
      <c r="L8761">
        <v>4</v>
      </c>
      <c r="M8761">
        <v>4</v>
      </c>
      <c r="N8761">
        <v>6</v>
      </c>
      <c r="O8761" t="s">
        <v>468</v>
      </c>
    </row>
    <row r="8762" spans="2:15" x14ac:dyDescent="0.2">
      <c r="B8762" t="str">
        <f>IF(ISNA(VLOOKUP(K8762&amp;"_"&amp;L8762&amp;"_"&amp;M8762&amp;"_"&amp;O8762,[1]挑战模式!$A:$AS,1,FALSE)),"",IF(VLOOKUP(K8762&amp;"_"&amp;L8762&amp;"_"&amp;M8762&amp;"_"&amp;O8762,[1]挑战模式!$A:$AS,14+N8762,FALSE)="","","Monster_Season"&amp;K8762&amp;"_Challenge"&amp;L8762&amp;"_"&amp;M8762&amp;"_"&amp;N8762&amp;"_"&amp;O8762))</f>
        <v>Monster_Season2_Challenge4_5_1_Hell</v>
      </c>
      <c r="C8762" t="str">
        <f t="shared" si="411"/>
        <v>None</v>
      </c>
      <c r="G8762" t="str">
        <f>IF(ISNA(VLOOKUP(K8762&amp;"_"&amp;L8762&amp;"_"&amp;M8762&amp;"_"&amp;O8762,[1]挑战模式!$A:$AS,14+N8762,FALSE)),"",IF(VLOOKUP(K8762&amp;"_"&amp;L8762&amp;"_"&amp;M8762&amp;"_"&amp;O8762,[1]挑战模式!$A:$AS,14+N8762,FALSE)="","",IF(VLOOKUP(VLOOKUP(K8762&amp;"_"&amp;L8762&amp;"_"&amp;M8762&amp;"_"&amp;O8762,[1]挑战模式!$A:$AS,14+N8762,FALSE),[1]怪物!$B:$L,11,FALSE)=0,"",VLOOKUP(VLOOKUP(K8762&amp;"_"&amp;L8762&amp;"_"&amp;M8762&amp;"_"&amp;O8762,[1]挑战模式!$A:$AS,14+N8762,FALSE),[1]怪物!$B:$L,11,FALSE))))</f>
        <v/>
      </c>
      <c r="H8762" t="str">
        <f t="shared" si="412"/>
        <v>Unit_Monster_Season2_Challenge4_5_1_Hell</v>
      </c>
      <c r="I8762" t="str">
        <f t="shared" si="413"/>
        <v>TowerDefense_Monster1</v>
      </c>
      <c r="J8762" t="str">
        <f>IF(B8762="","",IF(RIGHT(VLOOKUP(K8762&amp;"_"&amp;L8762&amp;"_"&amp;M8762&amp;"_"&amp;O8762,[1]挑战模式!$A:$AS,14+N8762,FALSE),1)="3","EffectCreate_BossEffect;EffectCreate_MonsterShow","EffectCreate_MonsterShow"))</f>
        <v>EffectCreate_MonsterShow</v>
      </c>
      <c r="K8762">
        <v>2</v>
      </c>
      <c r="L8762">
        <v>4</v>
      </c>
      <c r="M8762">
        <v>5</v>
      </c>
      <c r="N8762">
        <v>1</v>
      </c>
      <c r="O8762" t="s">
        <v>468</v>
      </c>
    </row>
    <row r="8763" spans="2:15" x14ac:dyDescent="0.2">
      <c r="B8763" t="str">
        <f>IF(ISNA(VLOOKUP(K8763&amp;"_"&amp;L8763&amp;"_"&amp;M8763&amp;"_"&amp;O8763,[1]挑战模式!$A:$AS,1,FALSE)),"",IF(VLOOKUP(K8763&amp;"_"&amp;L8763&amp;"_"&amp;M8763&amp;"_"&amp;O8763,[1]挑战模式!$A:$AS,14+N8763,FALSE)="","","Monster_Season"&amp;K8763&amp;"_Challenge"&amp;L8763&amp;"_"&amp;M8763&amp;"_"&amp;N8763&amp;"_"&amp;O8763))</f>
        <v>Monster_Season2_Challenge4_5_2_Hell</v>
      </c>
      <c r="C8763" t="str">
        <f t="shared" si="411"/>
        <v>None</v>
      </c>
      <c r="G8763" t="str">
        <f>IF(ISNA(VLOOKUP(K8763&amp;"_"&amp;L8763&amp;"_"&amp;M8763&amp;"_"&amp;O8763,[1]挑战模式!$A:$AS,14+N8763,FALSE)),"",IF(VLOOKUP(K8763&amp;"_"&amp;L8763&amp;"_"&amp;M8763&amp;"_"&amp;O8763,[1]挑战模式!$A:$AS,14+N8763,FALSE)="","",IF(VLOOKUP(VLOOKUP(K8763&amp;"_"&amp;L8763&amp;"_"&amp;M8763&amp;"_"&amp;O8763,[1]挑战模式!$A:$AS,14+N8763,FALSE),[1]怪物!$B:$L,11,FALSE)=0,"",VLOOKUP(VLOOKUP(K8763&amp;"_"&amp;L8763&amp;"_"&amp;M8763&amp;"_"&amp;O8763,[1]挑战模式!$A:$AS,14+N8763,FALSE),[1]怪物!$B:$L,11,FALSE))))</f>
        <v/>
      </c>
      <c r="H8763" t="str">
        <f t="shared" si="412"/>
        <v>Unit_Monster_Season2_Challenge4_5_2_Hell</v>
      </c>
      <c r="I8763" t="str">
        <f t="shared" si="413"/>
        <v>TowerDefense_Monster1</v>
      </c>
      <c r="J8763" t="str">
        <f>IF(B8763="","",IF(RIGHT(VLOOKUP(K8763&amp;"_"&amp;L8763&amp;"_"&amp;M8763&amp;"_"&amp;O8763,[1]挑战模式!$A:$AS,14+N8763,FALSE),1)="3","EffectCreate_BossEffect;EffectCreate_MonsterShow","EffectCreate_MonsterShow"))</f>
        <v>EffectCreate_MonsterShow</v>
      </c>
      <c r="K8763">
        <v>2</v>
      </c>
      <c r="L8763">
        <v>4</v>
      </c>
      <c r="M8763">
        <v>5</v>
      </c>
      <c r="N8763">
        <v>2</v>
      </c>
      <c r="O8763" t="s">
        <v>468</v>
      </c>
    </row>
    <row r="8764" spans="2:15" x14ac:dyDescent="0.2">
      <c r="B8764" t="str">
        <f>IF(ISNA(VLOOKUP(K8764&amp;"_"&amp;L8764&amp;"_"&amp;M8764&amp;"_"&amp;O8764,[1]挑战模式!$A:$AS,1,FALSE)),"",IF(VLOOKUP(K8764&amp;"_"&amp;L8764&amp;"_"&amp;M8764&amp;"_"&amp;O8764,[1]挑战模式!$A:$AS,14+N8764,FALSE)="","","Monster_Season"&amp;K8764&amp;"_Challenge"&amp;L8764&amp;"_"&amp;M8764&amp;"_"&amp;N8764&amp;"_"&amp;O8764))</f>
        <v>Monster_Season2_Challenge4_5_3_Hell</v>
      </c>
      <c r="C8764" t="str">
        <f t="shared" si="411"/>
        <v>None</v>
      </c>
      <c r="G8764" t="str">
        <f>IF(ISNA(VLOOKUP(K8764&amp;"_"&amp;L8764&amp;"_"&amp;M8764&amp;"_"&amp;O8764,[1]挑战模式!$A:$AS,14+N8764,FALSE)),"",IF(VLOOKUP(K8764&amp;"_"&amp;L8764&amp;"_"&amp;M8764&amp;"_"&amp;O8764,[1]挑战模式!$A:$AS,14+N8764,FALSE)="","",IF(VLOOKUP(VLOOKUP(K8764&amp;"_"&amp;L8764&amp;"_"&amp;M8764&amp;"_"&amp;O8764,[1]挑战模式!$A:$AS,14+N8764,FALSE),[1]怪物!$B:$L,11,FALSE)=0,"",VLOOKUP(VLOOKUP(K8764&amp;"_"&amp;L8764&amp;"_"&amp;M8764&amp;"_"&amp;O8764,[1]挑战模式!$A:$AS,14+N8764,FALSE),[1]怪物!$B:$L,11,FALSE))))</f>
        <v/>
      </c>
      <c r="H8764" t="str">
        <f t="shared" si="412"/>
        <v>Unit_Monster_Season2_Challenge4_5_3_Hell</v>
      </c>
      <c r="I8764" t="str">
        <f t="shared" si="413"/>
        <v>TowerDefense_Monster1</v>
      </c>
      <c r="J8764" t="str">
        <f>IF(B8764="","",IF(RIGHT(VLOOKUP(K8764&amp;"_"&amp;L8764&amp;"_"&amp;M8764&amp;"_"&amp;O8764,[1]挑战模式!$A:$AS,14+N8764,FALSE),1)="3","EffectCreate_BossEffect;EffectCreate_MonsterShow","EffectCreate_MonsterShow"))</f>
        <v>EffectCreate_MonsterShow</v>
      </c>
      <c r="K8764">
        <v>2</v>
      </c>
      <c r="L8764">
        <v>4</v>
      </c>
      <c r="M8764">
        <v>5</v>
      </c>
      <c r="N8764">
        <v>3</v>
      </c>
      <c r="O8764" t="s">
        <v>468</v>
      </c>
    </row>
    <row r="8765" spans="2:15" x14ac:dyDescent="0.2">
      <c r="B8765" t="str">
        <f>IF(ISNA(VLOOKUP(K8765&amp;"_"&amp;L8765&amp;"_"&amp;M8765&amp;"_"&amp;O8765,[1]挑战模式!$A:$AS,1,FALSE)),"",IF(VLOOKUP(K8765&amp;"_"&amp;L8765&amp;"_"&amp;M8765&amp;"_"&amp;O8765,[1]挑战模式!$A:$AS,14+N8765,FALSE)="","","Monster_Season"&amp;K8765&amp;"_Challenge"&amp;L8765&amp;"_"&amp;M8765&amp;"_"&amp;N8765&amp;"_"&amp;O8765))</f>
        <v/>
      </c>
      <c r="C8765" t="str">
        <f t="shared" si="411"/>
        <v/>
      </c>
      <c r="G8765" t="str">
        <f>IF(ISNA(VLOOKUP(K8765&amp;"_"&amp;L8765&amp;"_"&amp;M8765&amp;"_"&amp;O8765,[1]挑战模式!$A:$AS,14+N8765,FALSE)),"",IF(VLOOKUP(K8765&amp;"_"&amp;L8765&amp;"_"&amp;M8765&amp;"_"&amp;O8765,[1]挑战模式!$A:$AS,14+N8765,FALSE)="","",IF(VLOOKUP(VLOOKUP(K8765&amp;"_"&amp;L8765&amp;"_"&amp;M8765&amp;"_"&amp;O8765,[1]挑战模式!$A:$AS,14+N8765,FALSE),[1]怪物!$B:$L,11,FALSE)=0,"",VLOOKUP(VLOOKUP(K8765&amp;"_"&amp;L8765&amp;"_"&amp;M8765&amp;"_"&amp;O8765,[1]挑战模式!$A:$AS,14+N8765,FALSE),[1]怪物!$B:$L,11,FALSE))))</f>
        <v/>
      </c>
      <c r="H8765" t="str">
        <f t="shared" si="412"/>
        <v/>
      </c>
      <c r="I8765" t="str">
        <f t="shared" si="413"/>
        <v/>
      </c>
      <c r="J8765" t="str">
        <f>IF(B8765="","",IF(RIGHT(VLOOKUP(K8765&amp;"_"&amp;L8765&amp;"_"&amp;M8765&amp;"_"&amp;O8765,[1]挑战模式!$A:$AS,14+N8765,FALSE),1)="3","EffectCreate_BossEffect;EffectCreate_MonsterShow","EffectCreate_MonsterShow"))</f>
        <v/>
      </c>
      <c r="K8765">
        <v>2</v>
      </c>
      <c r="L8765">
        <v>4</v>
      </c>
      <c r="M8765">
        <v>5</v>
      </c>
      <c r="N8765">
        <v>4</v>
      </c>
      <c r="O8765" t="s">
        <v>468</v>
      </c>
    </row>
    <row r="8766" spans="2:15" x14ac:dyDescent="0.2">
      <c r="B8766" t="str">
        <f>IF(ISNA(VLOOKUP(K8766&amp;"_"&amp;L8766&amp;"_"&amp;M8766&amp;"_"&amp;O8766,[1]挑战模式!$A:$AS,1,FALSE)),"",IF(VLOOKUP(K8766&amp;"_"&amp;L8766&amp;"_"&amp;M8766&amp;"_"&amp;O8766,[1]挑战模式!$A:$AS,14+N8766,FALSE)="","","Monster_Season"&amp;K8766&amp;"_Challenge"&amp;L8766&amp;"_"&amp;M8766&amp;"_"&amp;N8766&amp;"_"&amp;O8766))</f>
        <v/>
      </c>
      <c r="C8766" t="str">
        <f t="shared" si="411"/>
        <v/>
      </c>
      <c r="G8766" t="str">
        <f>IF(ISNA(VLOOKUP(K8766&amp;"_"&amp;L8766&amp;"_"&amp;M8766&amp;"_"&amp;O8766,[1]挑战模式!$A:$AS,14+N8766,FALSE)),"",IF(VLOOKUP(K8766&amp;"_"&amp;L8766&amp;"_"&amp;M8766&amp;"_"&amp;O8766,[1]挑战模式!$A:$AS,14+N8766,FALSE)="","",IF(VLOOKUP(VLOOKUP(K8766&amp;"_"&amp;L8766&amp;"_"&amp;M8766&amp;"_"&amp;O8766,[1]挑战模式!$A:$AS,14+N8766,FALSE),[1]怪物!$B:$L,11,FALSE)=0,"",VLOOKUP(VLOOKUP(K8766&amp;"_"&amp;L8766&amp;"_"&amp;M8766&amp;"_"&amp;O8766,[1]挑战模式!$A:$AS,14+N8766,FALSE),[1]怪物!$B:$L,11,FALSE))))</f>
        <v/>
      </c>
      <c r="H8766" t="str">
        <f t="shared" si="412"/>
        <v/>
      </c>
      <c r="I8766" t="str">
        <f t="shared" si="413"/>
        <v/>
      </c>
      <c r="J8766" t="str">
        <f>IF(B8766="","",IF(RIGHT(VLOOKUP(K8766&amp;"_"&amp;L8766&amp;"_"&amp;M8766&amp;"_"&amp;O8766,[1]挑战模式!$A:$AS,14+N8766,FALSE),1)="3","EffectCreate_BossEffect;EffectCreate_MonsterShow","EffectCreate_MonsterShow"))</f>
        <v/>
      </c>
      <c r="K8766">
        <v>2</v>
      </c>
      <c r="L8766">
        <v>4</v>
      </c>
      <c r="M8766">
        <v>5</v>
      </c>
      <c r="N8766">
        <v>5</v>
      </c>
      <c r="O8766" t="s">
        <v>468</v>
      </c>
    </row>
    <row r="8767" spans="2:15" x14ac:dyDescent="0.2">
      <c r="B8767" t="str">
        <f>IF(ISNA(VLOOKUP(K8767&amp;"_"&amp;L8767&amp;"_"&amp;M8767&amp;"_"&amp;O8767,[1]挑战模式!$A:$AS,1,FALSE)),"",IF(VLOOKUP(K8767&amp;"_"&amp;L8767&amp;"_"&amp;M8767&amp;"_"&amp;O8767,[1]挑战模式!$A:$AS,14+N8767,FALSE)="","","Monster_Season"&amp;K8767&amp;"_Challenge"&amp;L8767&amp;"_"&amp;M8767&amp;"_"&amp;N8767&amp;"_"&amp;O8767))</f>
        <v/>
      </c>
      <c r="C8767" t="str">
        <f t="shared" si="411"/>
        <v/>
      </c>
      <c r="G8767" t="str">
        <f>IF(ISNA(VLOOKUP(K8767&amp;"_"&amp;L8767&amp;"_"&amp;M8767&amp;"_"&amp;O8767,[1]挑战模式!$A:$AS,14+N8767,FALSE)),"",IF(VLOOKUP(K8767&amp;"_"&amp;L8767&amp;"_"&amp;M8767&amp;"_"&amp;O8767,[1]挑战模式!$A:$AS,14+N8767,FALSE)="","",IF(VLOOKUP(VLOOKUP(K8767&amp;"_"&amp;L8767&amp;"_"&amp;M8767&amp;"_"&amp;O8767,[1]挑战模式!$A:$AS,14+N8767,FALSE),[1]怪物!$B:$L,11,FALSE)=0,"",VLOOKUP(VLOOKUP(K8767&amp;"_"&amp;L8767&amp;"_"&amp;M8767&amp;"_"&amp;O8767,[1]挑战模式!$A:$AS,14+N8767,FALSE),[1]怪物!$B:$L,11,FALSE))))</f>
        <v/>
      </c>
      <c r="H8767" t="str">
        <f t="shared" si="412"/>
        <v/>
      </c>
      <c r="I8767" t="str">
        <f t="shared" si="413"/>
        <v/>
      </c>
      <c r="J8767" t="str">
        <f>IF(B8767="","",IF(RIGHT(VLOOKUP(K8767&amp;"_"&amp;L8767&amp;"_"&amp;M8767&amp;"_"&amp;O8767,[1]挑战模式!$A:$AS,14+N8767,FALSE),1)="3","EffectCreate_BossEffect;EffectCreate_MonsterShow","EffectCreate_MonsterShow"))</f>
        <v/>
      </c>
      <c r="K8767">
        <v>2</v>
      </c>
      <c r="L8767">
        <v>4</v>
      </c>
      <c r="M8767">
        <v>5</v>
      </c>
      <c r="N8767">
        <v>6</v>
      </c>
      <c r="O8767" t="s">
        <v>468</v>
      </c>
    </row>
    <row r="8768" spans="2:15" x14ac:dyDescent="0.2">
      <c r="B8768" t="str">
        <f>IF(ISNA(VLOOKUP(K8768&amp;"_"&amp;L8768&amp;"_"&amp;M8768&amp;"_"&amp;O8768,[1]挑战模式!$A:$AS,1,FALSE)),"",IF(VLOOKUP(K8768&amp;"_"&amp;L8768&amp;"_"&amp;M8768&amp;"_"&amp;O8768,[1]挑战模式!$A:$AS,14+N8768,FALSE)="","","Monster_Season"&amp;K8768&amp;"_Challenge"&amp;L8768&amp;"_"&amp;M8768&amp;"_"&amp;N8768&amp;"_"&amp;O8768))</f>
        <v>Monster_Season2_Challenge4_6_1_Hell</v>
      </c>
      <c r="C8768" t="str">
        <f t="shared" si="411"/>
        <v>None</v>
      </c>
      <c r="G8768" t="str">
        <f>IF(ISNA(VLOOKUP(K8768&amp;"_"&amp;L8768&amp;"_"&amp;M8768&amp;"_"&amp;O8768,[1]挑战模式!$A:$AS,14+N8768,FALSE)),"",IF(VLOOKUP(K8768&amp;"_"&amp;L8768&amp;"_"&amp;M8768&amp;"_"&amp;O8768,[1]挑战模式!$A:$AS,14+N8768,FALSE)="","",IF(VLOOKUP(VLOOKUP(K8768&amp;"_"&amp;L8768&amp;"_"&amp;M8768&amp;"_"&amp;O8768,[1]挑战模式!$A:$AS,14+N8768,FALSE),[1]怪物!$B:$L,11,FALSE)=0,"",VLOOKUP(VLOOKUP(K8768&amp;"_"&amp;L8768&amp;"_"&amp;M8768&amp;"_"&amp;O8768,[1]挑战模式!$A:$AS,14+N8768,FALSE),[1]怪物!$B:$L,11,FALSE))))</f>
        <v/>
      </c>
      <c r="H8768" t="str">
        <f t="shared" si="412"/>
        <v>Unit_Monster_Season2_Challenge4_6_1_Hell</v>
      </c>
      <c r="I8768" t="str">
        <f t="shared" si="413"/>
        <v>TowerDefense_Monster1</v>
      </c>
      <c r="J8768" t="str">
        <f>IF(B8768="","",IF(RIGHT(VLOOKUP(K8768&amp;"_"&amp;L8768&amp;"_"&amp;M8768&amp;"_"&amp;O8768,[1]挑战模式!$A:$AS,14+N8768,FALSE),1)="3","EffectCreate_BossEffect;EffectCreate_MonsterShow","EffectCreate_MonsterShow"))</f>
        <v>EffectCreate_MonsterShow</v>
      </c>
      <c r="K8768">
        <v>2</v>
      </c>
      <c r="L8768">
        <v>4</v>
      </c>
      <c r="M8768">
        <v>6</v>
      </c>
      <c r="N8768">
        <v>1</v>
      </c>
      <c r="O8768" t="s">
        <v>468</v>
      </c>
    </row>
    <row r="8769" spans="2:15" x14ac:dyDescent="0.2">
      <c r="B8769" t="str">
        <f>IF(ISNA(VLOOKUP(K8769&amp;"_"&amp;L8769&amp;"_"&amp;M8769&amp;"_"&amp;O8769,[1]挑战模式!$A:$AS,1,FALSE)),"",IF(VLOOKUP(K8769&amp;"_"&amp;L8769&amp;"_"&amp;M8769&amp;"_"&amp;O8769,[1]挑战模式!$A:$AS,14+N8769,FALSE)="","","Monster_Season"&amp;K8769&amp;"_Challenge"&amp;L8769&amp;"_"&amp;M8769&amp;"_"&amp;N8769&amp;"_"&amp;O8769))</f>
        <v>Monster_Season2_Challenge4_6_2_Hell</v>
      </c>
      <c r="C8769" t="str">
        <f t="shared" si="411"/>
        <v>None</v>
      </c>
      <c r="G8769" t="str">
        <f>IF(ISNA(VLOOKUP(K8769&amp;"_"&amp;L8769&amp;"_"&amp;M8769&amp;"_"&amp;O8769,[1]挑战模式!$A:$AS,14+N8769,FALSE)),"",IF(VLOOKUP(K8769&amp;"_"&amp;L8769&amp;"_"&amp;M8769&amp;"_"&amp;O8769,[1]挑战模式!$A:$AS,14+N8769,FALSE)="","",IF(VLOOKUP(VLOOKUP(K8769&amp;"_"&amp;L8769&amp;"_"&amp;M8769&amp;"_"&amp;O8769,[1]挑战模式!$A:$AS,14+N8769,FALSE),[1]怪物!$B:$L,11,FALSE)=0,"",VLOOKUP(VLOOKUP(K8769&amp;"_"&amp;L8769&amp;"_"&amp;M8769&amp;"_"&amp;O8769,[1]挑战模式!$A:$AS,14+N8769,FALSE),[1]怪物!$B:$L,11,FALSE))))</f>
        <v/>
      </c>
      <c r="H8769" t="str">
        <f t="shared" si="412"/>
        <v>Unit_Monster_Season2_Challenge4_6_2_Hell</v>
      </c>
      <c r="I8769" t="str">
        <f t="shared" si="413"/>
        <v>TowerDefense_Monster1</v>
      </c>
      <c r="J8769" t="str">
        <f>IF(B8769="","",IF(RIGHT(VLOOKUP(K8769&amp;"_"&amp;L8769&amp;"_"&amp;M8769&amp;"_"&amp;O8769,[1]挑战模式!$A:$AS,14+N8769,FALSE),1)="3","EffectCreate_BossEffect;EffectCreate_MonsterShow","EffectCreate_MonsterShow"))</f>
        <v>EffectCreate_MonsterShow</v>
      </c>
      <c r="K8769">
        <v>2</v>
      </c>
      <c r="L8769">
        <v>4</v>
      </c>
      <c r="M8769">
        <v>6</v>
      </c>
      <c r="N8769">
        <v>2</v>
      </c>
      <c r="O8769" t="s">
        <v>468</v>
      </c>
    </row>
    <row r="8770" spans="2:15" x14ac:dyDescent="0.2">
      <c r="B8770" t="str">
        <f>IF(ISNA(VLOOKUP(K8770&amp;"_"&amp;L8770&amp;"_"&amp;M8770&amp;"_"&amp;O8770,[1]挑战模式!$A:$AS,1,FALSE)),"",IF(VLOOKUP(K8770&amp;"_"&amp;L8770&amp;"_"&amp;M8770&amp;"_"&amp;O8770,[1]挑战模式!$A:$AS,14+N8770,FALSE)="","","Monster_Season"&amp;K8770&amp;"_Challenge"&amp;L8770&amp;"_"&amp;M8770&amp;"_"&amp;N8770&amp;"_"&amp;O8770))</f>
        <v>Monster_Season2_Challenge4_6_3_Hell</v>
      </c>
      <c r="C8770" t="str">
        <f t="shared" si="411"/>
        <v>None</v>
      </c>
      <c r="G8770" t="str">
        <f>IF(ISNA(VLOOKUP(K8770&amp;"_"&amp;L8770&amp;"_"&amp;M8770&amp;"_"&amp;O8770,[1]挑战模式!$A:$AS,14+N8770,FALSE)),"",IF(VLOOKUP(K8770&amp;"_"&amp;L8770&amp;"_"&amp;M8770&amp;"_"&amp;O8770,[1]挑战模式!$A:$AS,14+N8770,FALSE)="","",IF(VLOOKUP(VLOOKUP(K8770&amp;"_"&amp;L8770&amp;"_"&amp;M8770&amp;"_"&amp;O8770,[1]挑战模式!$A:$AS,14+N8770,FALSE),[1]怪物!$B:$L,11,FALSE)=0,"",VLOOKUP(VLOOKUP(K8770&amp;"_"&amp;L8770&amp;"_"&amp;M8770&amp;"_"&amp;O8770,[1]挑战模式!$A:$AS,14+N8770,FALSE),[1]怪物!$B:$L,11,FALSE))))</f>
        <v/>
      </c>
      <c r="H8770" t="str">
        <f t="shared" si="412"/>
        <v>Unit_Monster_Season2_Challenge4_6_3_Hell</v>
      </c>
      <c r="I8770" t="str">
        <f t="shared" si="413"/>
        <v>TowerDefense_Monster1</v>
      </c>
      <c r="J8770" t="str">
        <f>IF(B8770="","",IF(RIGHT(VLOOKUP(K8770&amp;"_"&amp;L8770&amp;"_"&amp;M8770&amp;"_"&amp;O8770,[1]挑战模式!$A:$AS,14+N8770,FALSE),1)="3","EffectCreate_BossEffect;EffectCreate_MonsterShow","EffectCreate_MonsterShow"))</f>
        <v>EffectCreate_MonsterShow</v>
      </c>
      <c r="K8770">
        <v>2</v>
      </c>
      <c r="L8770">
        <v>4</v>
      </c>
      <c r="M8770">
        <v>6</v>
      </c>
      <c r="N8770">
        <v>3</v>
      </c>
      <c r="O8770" t="s">
        <v>468</v>
      </c>
    </row>
    <row r="8771" spans="2:15" x14ac:dyDescent="0.2">
      <c r="B8771" t="str">
        <f>IF(ISNA(VLOOKUP(K8771&amp;"_"&amp;L8771&amp;"_"&amp;M8771&amp;"_"&amp;O8771,[1]挑战模式!$A:$AS,1,FALSE)),"",IF(VLOOKUP(K8771&amp;"_"&amp;L8771&amp;"_"&amp;M8771&amp;"_"&amp;O8771,[1]挑战模式!$A:$AS,14+N8771,FALSE)="","","Monster_Season"&amp;K8771&amp;"_Challenge"&amp;L8771&amp;"_"&amp;M8771&amp;"_"&amp;N8771&amp;"_"&amp;O8771))</f>
        <v>Monster_Season2_Challenge4_6_4_Hell</v>
      </c>
      <c r="C8771" t="str">
        <f t="shared" si="411"/>
        <v>None</v>
      </c>
      <c r="G8771" t="str">
        <f>IF(ISNA(VLOOKUP(K8771&amp;"_"&amp;L8771&amp;"_"&amp;M8771&amp;"_"&amp;O8771,[1]挑战模式!$A:$AS,14+N8771,FALSE)),"",IF(VLOOKUP(K8771&amp;"_"&amp;L8771&amp;"_"&amp;M8771&amp;"_"&amp;O8771,[1]挑战模式!$A:$AS,14+N8771,FALSE)="","",IF(VLOOKUP(VLOOKUP(K8771&amp;"_"&amp;L8771&amp;"_"&amp;M8771&amp;"_"&amp;O8771,[1]挑战模式!$A:$AS,14+N8771,FALSE),[1]怪物!$B:$L,11,FALSE)=0,"",VLOOKUP(VLOOKUP(K8771&amp;"_"&amp;L8771&amp;"_"&amp;M8771&amp;"_"&amp;O8771,[1]挑战模式!$A:$AS,14+N8771,FALSE),[1]怪物!$B:$L,11,FALSE))))</f>
        <v/>
      </c>
      <c r="H8771" t="str">
        <f t="shared" si="412"/>
        <v>Unit_Monster_Season2_Challenge4_6_4_Hell</v>
      </c>
      <c r="I8771" t="str">
        <f t="shared" si="413"/>
        <v>TowerDefense_Monster1</v>
      </c>
      <c r="J8771" t="str">
        <f>IF(B8771="","",IF(RIGHT(VLOOKUP(K8771&amp;"_"&amp;L8771&amp;"_"&amp;M8771&amp;"_"&amp;O8771,[1]挑战模式!$A:$AS,14+N8771,FALSE),1)="3","EffectCreate_BossEffect;EffectCreate_MonsterShow","EffectCreate_MonsterShow"))</f>
        <v>EffectCreate_MonsterShow</v>
      </c>
      <c r="K8771">
        <v>2</v>
      </c>
      <c r="L8771">
        <v>4</v>
      </c>
      <c r="M8771">
        <v>6</v>
      </c>
      <c r="N8771">
        <v>4</v>
      </c>
      <c r="O8771" t="s">
        <v>468</v>
      </c>
    </row>
    <row r="8772" spans="2:15" x14ac:dyDescent="0.2">
      <c r="B8772" t="str">
        <f>IF(ISNA(VLOOKUP(K8772&amp;"_"&amp;L8772&amp;"_"&amp;M8772&amp;"_"&amp;O8772,[1]挑战模式!$A:$AS,1,FALSE)),"",IF(VLOOKUP(K8772&amp;"_"&amp;L8772&amp;"_"&amp;M8772&amp;"_"&amp;O8772,[1]挑战模式!$A:$AS,14+N8772,FALSE)="","","Monster_Season"&amp;K8772&amp;"_Challenge"&amp;L8772&amp;"_"&amp;M8772&amp;"_"&amp;N8772&amp;"_"&amp;O8772))</f>
        <v/>
      </c>
      <c r="C8772" t="str">
        <f t="shared" si="411"/>
        <v/>
      </c>
      <c r="G8772" t="str">
        <f>IF(ISNA(VLOOKUP(K8772&amp;"_"&amp;L8772&amp;"_"&amp;M8772&amp;"_"&amp;O8772,[1]挑战模式!$A:$AS,14+N8772,FALSE)),"",IF(VLOOKUP(K8772&amp;"_"&amp;L8772&amp;"_"&amp;M8772&amp;"_"&amp;O8772,[1]挑战模式!$A:$AS,14+N8772,FALSE)="","",IF(VLOOKUP(VLOOKUP(K8772&amp;"_"&amp;L8772&amp;"_"&amp;M8772&amp;"_"&amp;O8772,[1]挑战模式!$A:$AS,14+N8772,FALSE),[1]怪物!$B:$L,11,FALSE)=0,"",VLOOKUP(VLOOKUP(K8772&amp;"_"&amp;L8772&amp;"_"&amp;M8772&amp;"_"&amp;O8772,[1]挑战模式!$A:$AS,14+N8772,FALSE),[1]怪物!$B:$L,11,FALSE))))</f>
        <v/>
      </c>
      <c r="H8772" t="str">
        <f t="shared" si="412"/>
        <v/>
      </c>
      <c r="I8772" t="str">
        <f t="shared" si="413"/>
        <v/>
      </c>
      <c r="J8772" t="str">
        <f>IF(B8772="","",IF(RIGHT(VLOOKUP(K8772&amp;"_"&amp;L8772&amp;"_"&amp;M8772&amp;"_"&amp;O8772,[1]挑战模式!$A:$AS,14+N8772,FALSE),1)="3","EffectCreate_BossEffect;EffectCreate_MonsterShow","EffectCreate_MonsterShow"))</f>
        <v/>
      </c>
      <c r="K8772">
        <v>2</v>
      </c>
      <c r="L8772">
        <v>4</v>
      </c>
      <c r="M8772">
        <v>6</v>
      </c>
      <c r="N8772">
        <v>5</v>
      </c>
      <c r="O8772" t="s">
        <v>468</v>
      </c>
    </row>
    <row r="8773" spans="2:15" x14ac:dyDescent="0.2">
      <c r="B8773" t="str">
        <f>IF(ISNA(VLOOKUP(K8773&amp;"_"&amp;L8773&amp;"_"&amp;M8773&amp;"_"&amp;O8773,[1]挑战模式!$A:$AS,1,FALSE)),"",IF(VLOOKUP(K8773&amp;"_"&amp;L8773&amp;"_"&amp;M8773&amp;"_"&amp;O8773,[1]挑战模式!$A:$AS,14+N8773,FALSE)="","","Monster_Season"&amp;K8773&amp;"_Challenge"&amp;L8773&amp;"_"&amp;M8773&amp;"_"&amp;N8773&amp;"_"&amp;O8773))</f>
        <v/>
      </c>
      <c r="C8773" t="str">
        <f t="shared" si="411"/>
        <v/>
      </c>
      <c r="G8773" t="str">
        <f>IF(ISNA(VLOOKUP(K8773&amp;"_"&amp;L8773&amp;"_"&amp;M8773&amp;"_"&amp;O8773,[1]挑战模式!$A:$AS,14+N8773,FALSE)),"",IF(VLOOKUP(K8773&amp;"_"&amp;L8773&amp;"_"&amp;M8773&amp;"_"&amp;O8773,[1]挑战模式!$A:$AS,14+N8773,FALSE)="","",IF(VLOOKUP(VLOOKUP(K8773&amp;"_"&amp;L8773&amp;"_"&amp;M8773&amp;"_"&amp;O8773,[1]挑战模式!$A:$AS,14+N8773,FALSE),[1]怪物!$B:$L,11,FALSE)=0,"",VLOOKUP(VLOOKUP(K8773&amp;"_"&amp;L8773&amp;"_"&amp;M8773&amp;"_"&amp;O8773,[1]挑战模式!$A:$AS,14+N8773,FALSE),[1]怪物!$B:$L,11,FALSE))))</f>
        <v/>
      </c>
      <c r="H8773" t="str">
        <f t="shared" si="412"/>
        <v/>
      </c>
      <c r="I8773" t="str">
        <f t="shared" si="413"/>
        <v/>
      </c>
      <c r="J8773" t="str">
        <f>IF(B8773="","",IF(RIGHT(VLOOKUP(K8773&amp;"_"&amp;L8773&amp;"_"&amp;M8773&amp;"_"&amp;O8773,[1]挑战模式!$A:$AS,14+N8773,FALSE),1)="3","EffectCreate_BossEffect;EffectCreate_MonsterShow","EffectCreate_MonsterShow"))</f>
        <v/>
      </c>
      <c r="K8773">
        <v>2</v>
      </c>
      <c r="L8773">
        <v>4</v>
      </c>
      <c r="M8773">
        <v>6</v>
      </c>
      <c r="N8773">
        <v>6</v>
      </c>
      <c r="O8773" t="s">
        <v>468</v>
      </c>
    </row>
    <row r="8774" spans="2:15" x14ac:dyDescent="0.2">
      <c r="B8774" t="str">
        <f>IF(ISNA(VLOOKUP(K8774&amp;"_"&amp;L8774&amp;"_"&amp;M8774&amp;"_"&amp;O8774,[1]挑战模式!$A:$AS,1,FALSE)),"",IF(VLOOKUP(K8774&amp;"_"&amp;L8774&amp;"_"&amp;M8774&amp;"_"&amp;O8774,[1]挑战模式!$A:$AS,14+N8774,FALSE)="","","Monster_Season"&amp;K8774&amp;"_Challenge"&amp;L8774&amp;"_"&amp;M8774&amp;"_"&amp;N8774&amp;"_"&amp;O8774))</f>
        <v/>
      </c>
      <c r="C8774" t="str">
        <f t="shared" si="411"/>
        <v/>
      </c>
      <c r="G8774" t="str">
        <f>IF(ISNA(VLOOKUP(K8774&amp;"_"&amp;L8774&amp;"_"&amp;M8774&amp;"_"&amp;O8774,[1]挑战模式!$A:$AS,14+N8774,FALSE)),"",IF(VLOOKUP(K8774&amp;"_"&amp;L8774&amp;"_"&amp;M8774&amp;"_"&amp;O8774,[1]挑战模式!$A:$AS,14+N8774,FALSE)="","",IF(VLOOKUP(VLOOKUP(K8774&amp;"_"&amp;L8774&amp;"_"&amp;M8774&amp;"_"&amp;O8774,[1]挑战模式!$A:$AS,14+N8774,FALSE),[1]怪物!$B:$L,11,FALSE)=0,"",VLOOKUP(VLOOKUP(K8774&amp;"_"&amp;L8774&amp;"_"&amp;M8774&amp;"_"&amp;O8774,[1]挑战模式!$A:$AS,14+N8774,FALSE),[1]怪物!$B:$L,11,FALSE))))</f>
        <v/>
      </c>
      <c r="H8774" t="str">
        <f t="shared" si="412"/>
        <v/>
      </c>
      <c r="I8774" t="str">
        <f t="shared" si="413"/>
        <v/>
      </c>
      <c r="J8774" t="str">
        <f>IF(B8774="","",IF(RIGHT(VLOOKUP(K8774&amp;"_"&amp;L8774&amp;"_"&amp;M8774&amp;"_"&amp;O8774,[1]挑战模式!$A:$AS,14+N8774,FALSE),1)="3","EffectCreate_BossEffect;EffectCreate_MonsterShow","EffectCreate_MonsterShow"))</f>
        <v/>
      </c>
      <c r="K8774">
        <v>2</v>
      </c>
      <c r="L8774">
        <v>4</v>
      </c>
      <c r="M8774">
        <v>7</v>
      </c>
      <c r="N8774">
        <v>1</v>
      </c>
      <c r="O8774" t="s">
        <v>468</v>
      </c>
    </row>
    <row r="8775" spans="2:15" x14ac:dyDescent="0.2">
      <c r="B8775" t="str">
        <f>IF(ISNA(VLOOKUP(K8775&amp;"_"&amp;L8775&amp;"_"&amp;M8775&amp;"_"&amp;O8775,[1]挑战模式!$A:$AS,1,FALSE)),"",IF(VLOOKUP(K8775&amp;"_"&amp;L8775&amp;"_"&amp;M8775&amp;"_"&amp;O8775,[1]挑战模式!$A:$AS,14+N8775,FALSE)="","","Monster_Season"&amp;K8775&amp;"_Challenge"&amp;L8775&amp;"_"&amp;M8775&amp;"_"&amp;N8775&amp;"_"&amp;O8775))</f>
        <v/>
      </c>
      <c r="C8775" t="str">
        <f t="shared" si="411"/>
        <v/>
      </c>
      <c r="G8775" t="str">
        <f>IF(ISNA(VLOOKUP(K8775&amp;"_"&amp;L8775&amp;"_"&amp;M8775&amp;"_"&amp;O8775,[1]挑战模式!$A:$AS,14+N8775,FALSE)),"",IF(VLOOKUP(K8775&amp;"_"&amp;L8775&amp;"_"&amp;M8775&amp;"_"&amp;O8775,[1]挑战模式!$A:$AS,14+N8775,FALSE)="","",IF(VLOOKUP(VLOOKUP(K8775&amp;"_"&amp;L8775&amp;"_"&amp;M8775&amp;"_"&amp;O8775,[1]挑战模式!$A:$AS,14+N8775,FALSE),[1]怪物!$B:$L,11,FALSE)=0,"",VLOOKUP(VLOOKUP(K8775&amp;"_"&amp;L8775&amp;"_"&amp;M8775&amp;"_"&amp;O8775,[1]挑战模式!$A:$AS,14+N8775,FALSE),[1]怪物!$B:$L,11,FALSE))))</f>
        <v/>
      </c>
      <c r="H8775" t="str">
        <f t="shared" si="412"/>
        <v/>
      </c>
      <c r="I8775" t="str">
        <f t="shared" si="413"/>
        <v/>
      </c>
      <c r="J8775" t="str">
        <f>IF(B8775="","",IF(RIGHT(VLOOKUP(K8775&amp;"_"&amp;L8775&amp;"_"&amp;M8775&amp;"_"&amp;O8775,[1]挑战模式!$A:$AS,14+N8775,FALSE),1)="3","EffectCreate_BossEffect;EffectCreate_MonsterShow","EffectCreate_MonsterShow"))</f>
        <v/>
      </c>
      <c r="K8775">
        <v>2</v>
      </c>
      <c r="L8775">
        <v>4</v>
      </c>
      <c r="M8775">
        <v>7</v>
      </c>
      <c r="N8775">
        <v>2</v>
      </c>
      <c r="O8775" t="s">
        <v>468</v>
      </c>
    </row>
    <row r="8776" spans="2:15" x14ac:dyDescent="0.2">
      <c r="B8776" t="str">
        <f>IF(ISNA(VLOOKUP(K8776&amp;"_"&amp;L8776&amp;"_"&amp;M8776&amp;"_"&amp;O8776,[1]挑战模式!$A:$AS,1,FALSE)),"",IF(VLOOKUP(K8776&amp;"_"&amp;L8776&amp;"_"&amp;M8776&amp;"_"&amp;O8776,[1]挑战模式!$A:$AS,14+N8776,FALSE)="","","Monster_Season"&amp;K8776&amp;"_Challenge"&amp;L8776&amp;"_"&amp;M8776&amp;"_"&amp;N8776&amp;"_"&amp;O8776))</f>
        <v/>
      </c>
      <c r="C8776" t="str">
        <f t="shared" si="411"/>
        <v/>
      </c>
      <c r="G8776" t="str">
        <f>IF(ISNA(VLOOKUP(K8776&amp;"_"&amp;L8776&amp;"_"&amp;M8776&amp;"_"&amp;O8776,[1]挑战模式!$A:$AS,14+N8776,FALSE)),"",IF(VLOOKUP(K8776&amp;"_"&amp;L8776&amp;"_"&amp;M8776&amp;"_"&amp;O8776,[1]挑战模式!$A:$AS,14+N8776,FALSE)="","",IF(VLOOKUP(VLOOKUP(K8776&amp;"_"&amp;L8776&amp;"_"&amp;M8776&amp;"_"&amp;O8776,[1]挑战模式!$A:$AS,14+N8776,FALSE),[1]怪物!$B:$L,11,FALSE)=0,"",VLOOKUP(VLOOKUP(K8776&amp;"_"&amp;L8776&amp;"_"&amp;M8776&amp;"_"&amp;O8776,[1]挑战模式!$A:$AS,14+N8776,FALSE),[1]怪物!$B:$L,11,FALSE))))</f>
        <v/>
      </c>
      <c r="H8776" t="str">
        <f t="shared" si="412"/>
        <v/>
      </c>
      <c r="I8776" t="str">
        <f t="shared" si="413"/>
        <v/>
      </c>
      <c r="J8776" t="str">
        <f>IF(B8776="","",IF(RIGHT(VLOOKUP(K8776&amp;"_"&amp;L8776&amp;"_"&amp;M8776&amp;"_"&amp;O8776,[1]挑战模式!$A:$AS,14+N8776,FALSE),1)="3","EffectCreate_BossEffect;EffectCreate_MonsterShow","EffectCreate_MonsterShow"))</f>
        <v/>
      </c>
      <c r="K8776">
        <v>2</v>
      </c>
      <c r="L8776">
        <v>4</v>
      </c>
      <c r="M8776">
        <v>7</v>
      </c>
      <c r="N8776">
        <v>3</v>
      </c>
      <c r="O8776" t="s">
        <v>468</v>
      </c>
    </row>
    <row r="8777" spans="2:15" x14ac:dyDescent="0.2">
      <c r="B8777" t="str">
        <f>IF(ISNA(VLOOKUP(K8777&amp;"_"&amp;L8777&amp;"_"&amp;M8777&amp;"_"&amp;O8777,[1]挑战模式!$A:$AS,1,FALSE)),"",IF(VLOOKUP(K8777&amp;"_"&amp;L8777&amp;"_"&amp;M8777&amp;"_"&amp;O8777,[1]挑战模式!$A:$AS,14+N8777,FALSE)="","","Monster_Season"&amp;K8777&amp;"_Challenge"&amp;L8777&amp;"_"&amp;M8777&amp;"_"&amp;N8777&amp;"_"&amp;O8777))</f>
        <v/>
      </c>
      <c r="C8777" t="str">
        <f t="shared" si="411"/>
        <v/>
      </c>
      <c r="G8777" t="str">
        <f>IF(ISNA(VLOOKUP(K8777&amp;"_"&amp;L8777&amp;"_"&amp;M8777&amp;"_"&amp;O8777,[1]挑战模式!$A:$AS,14+N8777,FALSE)),"",IF(VLOOKUP(K8777&amp;"_"&amp;L8777&amp;"_"&amp;M8777&amp;"_"&amp;O8777,[1]挑战模式!$A:$AS,14+N8777,FALSE)="","",IF(VLOOKUP(VLOOKUP(K8777&amp;"_"&amp;L8777&amp;"_"&amp;M8777&amp;"_"&amp;O8777,[1]挑战模式!$A:$AS,14+N8777,FALSE),[1]怪物!$B:$L,11,FALSE)=0,"",VLOOKUP(VLOOKUP(K8777&amp;"_"&amp;L8777&amp;"_"&amp;M8777&amp;"_"&amp;O8777,[1]挑战模式!$A:$AS,14+N8777,FALSE),[1]怪物!$B:$L,11,FALSE))))</f>
        <v/>
      </c>
      <c r="H8777" t="str">
        <f t="shared" si="412"/>
        <v/>
      </c>
      <c r="I8777" t="str">
        <f t="shared" si="413"/>
        <v/>
      </c>
      <c r="J8777" t="str">
        <f>IF(B8777="","",IF(RIGHT(VLOOKUP(K8777&amp;"_"&amp;L8777&amp;"_"&amp;M8777&amp;"_"&amp;O8777,[1]挑战模式!$A:$AS,14+N8777,FALSE),1)="3","EffectCreate_BossEffect;EffectCreate_MonsterShow","EffectCreate_MonsterShow"))</f>
        <v/>
      </c>
      <c r="K8777">
        <v>2</v>
      </c>
      <c r="L8777">
        <v>4</v>
      </c>
      <c r="M8777">
        <v>7</v>
      </c>
      <c r="N8777">
        <v>4</v>
      </c>
      <c r="O8777" t="s">
        <v>468</v>
      </c>
    </row>
    <row r="8778" spans="2:15" x14ac:dyDescent="0.2">
      <c r="B8778" t="str">
        <f>IF(ISNA(VLOOKUP(K8778&amp;"_"&amp;L8778&amp;"_"&amp;M8778&amp;"_"&amp;O8778,[1]挑战模式!$A:$AS,1,FALSE)),"",IF(VLOOKUP(K8778&amp;"_"&amp;L8778&amp;"_"&amp;M8778&amp;"_"&amp;O8778,[1]挑战模式!$A:$AS,14+N8778,FALSE)="","","Monster_Season"&amp;K8778&amp;"_Challenge"&amp;L8778&amp;"_"&amp;M8778&amp;"_"&amp;N8778&amp;"_"&amp;O8778))</f>
        <v/>
      </c>
      <c r="C8778" t="str">
        <f t="shared" si="411"/>
        <v/>
      </c>
      <c r="G8778" t="str">
        <f>IF(ISNA(VLOOKUP(K8778&amp;"_"&amp;L8778&amp;"_"&amp;M8778&amp;"_"&amp;O8778,[1]挑战模式!$A:$AS,14+N8778,FALSE)),"",IF(VLOOKUP(K8778&amp;"_"&amp;L8778&amp;"_"&amp;M8778&amp;"_"&amp;O8778,[1]挑战模式!$A:$AS,14+N8778,FALSE)="","",IF(VLOOKUP(VLOOKUP(K8778&amp;"_"&amp;L8778&amp;"_"&amp;M8778&amp;"_"&amp;O8778,[1]挑战模式!$A:$AS,14+N8778,FALSE),[1]怪物!$B:$L,11,FALSE)=0,"",VLOOKUP(VLOOKUP(K8778&amp;"_"&amp;L8778&amp;"_"&amp;M8778&amp;"_"&amp;O8778,[1]挑战模式!$A:$AS,14+N8778,FALSE),[1]怪物!$B:$L,11,FALSE))))</f>
        <v/>
      </c>
      <c r="H8778" t="str">
        <f t="shared" si="412"/>
        <v/>
      </c>
      <c r="I8778" t="str">
        <f t="shared" si="413"/>
        <v/>
      </c>
      <c r="J8778" t="str">
        <f>IF(B8778="","",IF(RIGHT(VLOOKUP(K8778&amp;"_"&amp;L8778&amp;"_"&amp;M8778&amp;"_"&amp;O8778,[1]挑战模式!$A:$AS,14+N8778,FALSE),1)="3","EffectCreate_BossEffect;EffectCreate_MonsterShow","EffectCreate_MonsterShow"))</f>
        <v/>
      </c>
      <c r="K8778">
        <v>2</v>
      </c>
      <c r="L8778">
        <v>4</v>
      </c>
      <c r="M8778">
        <v>7</v>
      </c>
      <c r="N8778">
        <v>5</v>
      </c>
      <c r="O8778" t="s">
        <v>468</v>
      </c>
    </row>
    <row r="8779" spans="2:15" x14ac:dyDescent="0.2">
      <c r="B8779" t="str">
        <f>IF(ISNA(VLOOKUP(K8779&amp;"_"&amp;L8779&amp;"_"&amp;M8779&amp;"_"&amp;O8779,[1]挑战模式!$A:$AS,1,FALSE)),"",IF(VLOOKUP(K8779&amp;"_"&amp;L8779&amp;"_"&amp;M8779&amp;"_"&amp;O8779,[1]挑战模式!$A:$AS,14+N8779,FALSE)="","","Monster_Season"&amp;K8779&amp;"_Challenge"&amp;L8779&amp;"_"&amp;M8779&amp;"_"&amp;N8779&amp;"_"&amp;O8779))</f>
        <v/>
      </c>
      <c r="C8779" t="str">
        <f t="shared" si="411"/>
        <v/>
      </c>
      <c r="G8779" t="str">
        <f>IF(ISNA(VLOOKUP(K8779&amp;"_"&amp;L8779&amp;"_"&amp;M8779&amp;"_"&amp;O8779,[1]挑战模式!$A:$AS,14+N8779,FALSE)),"",IF(VLOOKUP(K8779&amp;"_"&amp;L8779&amp;"_"&amp;M8779&amp;"_"&amp;O8779,[1]挑战模式!$A:$AS,14+N8779,FALSE)="","",IF(VLOOKUP(VLOOKUP(K8779&amp;"_"&amp;L8779&amp;"_"&amp;M8779&amp;"_"&amp;O8779,[1]挑战模式!$A:$AS,14+N8779,FALSE),[1]怪物!$B:$L,11,FALSE)=0,"",VLOOKUP(VLOOKUP(K8779&amp;"_"&amp;L8779&amp;"_"&amp;M8779&amp;"_"&amp;O8779,[1]挑战模式!$A:$AS,14+N8779,FALSE),[1]怪物!$B:$L,11,FALSE))))</f>
        <v/>
      </c>
      <c r="H8779" t="str">
        <f t="shared" si="412"/>
        <v/>
      </c>
      <c r="I8779" t="str">
        <f t="shared" si="413"/>
        <v/>
      </c>
      <c r="J8779" t="str">
        <f>IF(B8779="","",IF(RIGHT(VLOOKUP(K8779&amp;"_"&amp;L8779&amp;"_"&amp;M8779&amp;"_"&amp;O8779,[1]挑战模式!$A:$AS,14+N8779,FALSE),1)="3","EffectCreate_BossEffect;EffectCreate_MonsterShow","EffectCreate_MonsterShow"))</f>
        <v/>
      </c>
      <c r="K8779">
        <v>2</v>
      </c>
      <c r="L8779">
        <v>4</v>
      </c>
      <c r="M8779">
        <v>7</v>
      </c>
      <c r="N8779">
        <v>6</v>
      </c>
      <c r="O8779" t="s">
        <v>468</v>
      </c>
    </row>
    <row r="8780" spans="2:15" x14ac:dyDescent="0.2">
      <c r="B8780" t="str">
        <f>IF(ISNA(VLOOKUP(K8780&amp;"_"&amp;L8780&amp;"_"&amp;M8780&amp;"_"&amp;O8780,[1]挑战模式!$A:$AS,1,FALSE)),"",IF(VLOOKUP(K8780&amp;"_"&amp;L8780&amp;"_"&amp;M8780&amp;"_"&amp;O8780,[1]挑战模式!$A:$AS,14+N8780,FALSE)="","","Monster_Season"&amp;K8780&amp;"_Challenge"&amp;L8780&amp;"_"&amp;M8780&amp;"_"&amp;N8780&amp;"_"&amp;O8780))</f>
        <v/>
      </c>
      <c r="C8780" t="str">
        <f t="shared" si="411"/>
        <v/>
      </c>
      <c r="G8780" t="str">
        <f>IF(ISNA(VLOOKUP(K8780&amp;"_"&amp;L8780&amp;"_"&amp;M8780&amp;"_"&amp;O8780,[1]挑战模式!$A:$AS,14+N8780,FALSE)),"",IF(VLOOKUP(K8780&amp;"_"&amp;L8780&amp;"_"&amp;M8780&amp;"_"&amp;O8780,[1]挑战模式!$A:$AS,14+N8780,FALSE)="","",IF(VLOOKUP(VLOOKUP(K8780&amp;"_"&amp;L8780&amp;"_"&amp;M8780&amp;"_"&amp;O8780,[1]挑战模式!$A:$AS,14+N8780,FALSE),[1]怪物!$B:$L,11,FALSE)=0,"",VLOOKUP(VLOOKUP(K8780&amp;"_"&amp;L8780&amp;"_"&amp;M8780&amp;"_"&amp;O8780,[1]挑战模式!$A:$AS,14+N8780,FALSE),[1]怪物!$B:$L,11,FALSE))))</f>
        <v/>
      </c>
      <c r="H8780" t="str">
        <f t="shared" si="412"/>
        <v/>
      </c>
      <c r="I8780" t="str">
        <f t="shared" si="413"/>
        <v/>
      </c>
      <c r="J8780" t="str">
        <f>IF(B8780="","",IF(RIGHT(VLOOKUP(K8780&amp;"_"&amp;L8780&amp;"_"&amp;M8780&amp;"_"&amp;O8780,[1]挑战模式!$A:$AS,14+N8780,FALSE),1)="3","EffectCreate_BossEffect;EffectCreate_MonsterShow","EffectCreate_MonsterShow"))</f>
        <v/>
      </c>
      <c r="K8780">
        <v>2</v>
      </c>
      <c r="L8780">
        <v>4</v>
      </c>
      <c r="M8780">
        <v>8</v>
      </c>
      <c r="N8780">
        <v>1</v>
      </c>
      <c r="O8780" t="s">
        <v>468</v>
      </c>
    </row>
    <row r="8781" spans="2:15" x14ac:dyDescent="0.2">
      <c r="B8781" t="str">
        <f>IF(ISNA(VLOOKUP(K8781&amp;"_"&amp;L8781&amp;"_"&amp;M8781&amp;"_"&amp;O8781,[1]挑战模式!$A:$AS,1,FALSE)),"",IF(VLOOKUP(K8781&amp;"_"&amp;L8781&amp;"_"&amp;M8781&amp;"_"&amp;O8781,[1]挑战模式!$A:$AS,14+N8781,FALSE)="","","Monster_Season"&amp;K8781&amp;"_Challenge"&amp;L8781&amp;"_"&amp;M8781&amp;"_"&amp;N8781&amp;"_"&amp;O8781))</f>
        <v/>
      </c>
      <c r="C8781" t="str">
        <f t="shared" si="411"/>
        <v/>
      </c>
      <c r="G8781" t="str">
        <f>IF(ISNA(VLOOKUP(K8781&amp;"_"&amp;L8781&amp;"_"&amp;M8781&amp;"_"&amp;O8781,[1]挑战模式!$A:$AS,14+N8781,FALSE)),"",IF(VLOOKUP(K8781&amp;"_"&amp;L8781&amp;"_"&amp;M8781&amp;"_"&amp;O8781,[1]挑战模式!$A:$AS,14+N8781,FALSE)="","",IF(VLOOKUP(VLOOKUP(K8781&amp;"_"&amp;L8781&amp;"_"&amp;M8781&amp;"_"&amp;O8781,[1]挑战模式!$A:$AS,14+N8781,FALSE),[1]怪物!$B:$L,11,FALSE)=0,"",VLOOKUP(VLOOKUP(K8781&amp;"_"&amp;L8781&amp;"_"&amp;M8781&amp;"_"&amp;O8781,[1]挑战模式!$A:$AS,14+N8781,FALSE),[1]怪物!$B:$L,11,FALSE))))</f>
        <v/>
      </c>
      <c r="H8781" t="str">
        <f t="shared" si="412"/>
        <v/>
      </c>
      <c r="I8781" t="str">
        <f t="shared" si="413"/>
        <v/>
      </c>
      <c r="J8781" t="str">
        <f>IF(B8781="","",IF(RIGHT(VLOOKUP(K8781&amp;"_"&amp;L8781&amp;"_"&amp;M8781&amp;"_"&amp;O8781,[1]挑战模式!$A:$AS,14+N8781,FALSE),1)="3","EffectCreate_BossEffect;EffectCreate_MonsterShow","EffectCreate_MonsterShow"))</f>
        <v/>
      </c>
      <c r="K8781">
        <v>2</v>
      </c>
      <c r="L8781">
        <v>4</v>
      </c>
      <c r="M8781">
        <v>8</v>
      </c>
      <c r="N8781">
        <v>2</v>
      </c>
      <c r="O8781" t="s">
        <v>468</v>
      </c>
    </row>
    <row r="8782" spans="2:15" x14ac:dyDescent="0.2">
      <c r="B8782" t="str">
        <f>IF(ISNA(VLOOKUP(K8782&amp;"_"&amp;L8782&amp;"_"&amp;M8782&amp;"_"&amp;O8782,[1]挑战模式!$A:$AS,1,FALSE)),"",IF(VLOOKUP(K8782&amp;"_"&amp;L8782&amp;"_"&amp;M8782&amp;"_"&amp;O8782,[1]挑战模式!$A:$AS,14+N8782,FALSE)="","","Monster_Season"&amp;K8782&amp;"_Challenge"&amp;L8782&amp;"_"&amp;M8782&amp;"_"&amp;N8782&amp;"_"&amp;O8782))</f>
        <v/>
      </c>
      <c r="C8782" t="str">
        <f t="shared" si="411"/>
        <v/>
      </c>
      <c r="G8782" t="str">
        <f>IF(ISNA(VLOOKUP(K8782&amp;"_"&amp;L8782&amp;"_"&amp;M8782&amp;"_"&amp;O8782,[1]挑战模式!$A:$AS,14+N8782,FALSE)),"",IF(VLOOKUP(K8782&amp;"_"&amp;L8782&amp;"_"&amp;M8782&amp;"_"&amp;O8782,[1]挑战模式!$A:$AS,14+N8782,FALSE)="","",IF(VLOOKUP(VLOOKUP(K8782&amp;"_"&amp;L8782&amp;"_"&amp;M8782&amp;"_"&amp;O8782,[1]挑战模式!$A:$AS,14+N8782,FALSE),[1]怪物!$B:$L,11,FALSE)=0,"",VLOOKUP(VLOOKUP(K8782&amp;"_"&amp;L8782&amp;"_"&amp;M8782&amp;"_"&amp;O8782,[1]挑战模式!$A:$AS,14+N8782,FALSE),[1]怪物!$B:$L,11,FALSE))))</f>
        <v/>
      </c>
      <c r="H8782" t="str">
        <f t="shared" si="412"/>
        <v/>
      </c>
      <c r="I8782" t="str">
        <f t="shared" si="413"/>
        <v/>
      </c>
      <c r="J8782" t="str">
        <f>IF(B8782="","",IF(RIGHT(VLOOKUP(K8782&amp;"_"&amp;L8782&amp;"_"&amp;M8782&amp;"_"&amp;O8782,[1]挑战模式!$A:$AS,14+N8782,FALSE),1)="3","EffectCreate_BossEffect;EffectCreate_MonsterShow","EffectCreate_MonsterShow"))</f>
        <v/>
      </c>
      <c r="K8782">
        <v>2</v>
      </c>
      <c r="L8782">
        <v>4</v>
      </c>
      <c r="M8782">
        <v>8</v>
      </c>
      <c r="N8782">
        <v>3</v>
      </c>
      <c r="O8782" t="s">
        <v>468</v>
      </c>
    </row>
    <row r="8783" spans="2:15" x14ac:dyDescent="0.2">
      <c r="B8783" t="str">
        <f>IF(ISNA(VLOOKUP(K8783&amp;"_"&amp;L8783&amp;"_"&amp;M8783&amp;"_"&amp;O8783,[1]挑战模式!$A:$AS,1,FALSE)),"",IF(VLOOKUP(K8783&amp;"_"&amp;L8783&amp;"_"&amp;M8783&amp;"_"&amp;O8783,[1]挑战模式!$A:$AS,14+N8783,FALSE)="","","Monster_Season"&amp;K8783&amp;"_Challenge"&amp;L8783&amp;"_"&amp;M8783&amp;"_"&amp;N8783&amp;"_"&amp;O8783))</f>
        <v/>
      </c>
      <c r="C8783" t="str">
        <f t="shared" si="411"/>
        <v/>
      </c>
      <c r="G8783" t="str">
        <f>IF(ISNA(VLOOKUP(K8783&amp;"_"&amp;L8783&amp;"_"&amp;M8783&amp;"_"&amp;O8783,[1]挑战模式!$A:$AS,14+N8783,FALSE)),"",IF(VLOOKUP(K8783&amp;"_"&amp;L8783&amp;"_"&amp;M8783&amp;"_"&amp;O8783,[1]挑战模式!$A:$AS,14+N8783,FALSE)="","",IF(VLOOKUP(VLOOKUP(K8783&amp;"_"&amp;L8783&amp;"_"&amp;M8783&amp;"_"&amp;O8783,[1]挑战模式!$A:$AS,14+N8783,FALSE),[1]怪物!$B:$L,11,FALSE)=0,"",VLOOKUP(VLOOKUP(K8783&amp;"_"&amp;L8783&amp;"_"&amp;M8783&amp;"_"&amp;O8783,[1]挑战模式!$A:$AS,14+N8783,FALSE),[1]怪物!$B:$L,11,FALSE))))</f>
        <v/>
      </c>
      <c r="H8783" t="str">
        <f t="shared" si="412"/>
        <v/>
      </c>
      <c r="I8783" t="str">
        <f t="shared" si="413"/>
        <v/>
      </c>
      <c r="J8783" t="str">
        <f>IF(B8783="","",IF(RIGHT(VLOOKUP(K8783&amp;"_"&amp;L8783&amp;"_"&amp;M8783&amp;"_"&amp;O8783,[1]挑战模式!$A:$AS,14+N8783,FALSE),1)="3","EffectCreate_BossEffect;EffectCreate_MonsterShow","EffectCreate_MonsterShow"))</f>
        <v/>
      </c>
      <c r="K8783">
        <v>2</v>
      </c>
      <c r="L8783">
        <v>4</v>
      </c>
      <c r="M8783">
        <v>8</v>
      </c>
      <c r="N8783">
        <v>4</v>
      </c>
      <c r="O8783" t="s">
        <v>468</v>
      </c>
    </row>
    <row r="8784" spans="2:15" x14ac:dyDescent="0.2">
      <c r="B8784" t="str">
        <f>IF(ISNA(VLOOKUP(K8784&amp;"_"&amp;L8784&amp;"_"&amp;M8784&amp;"_"&amp;O8784,[1]挑战模式!$A:$AS,1,FALSE)),"",IF(VLOOKUP(K8784&amp;"_"&amp;L8784&amp;"_"&amp;M8784&amp;"_"&amp;O8784,[1]挑战模式!$A:$AS,14+N8784,FALSE)="","","Monster_Season"&amp;K8784&amp;"_Challenge"&amp;L8784&amp;"_"&amp;M8784&amp;"_"&amp;N8784&amp;"_"&amp;O8784))</f>
        <v/>
      </c>
      <c r="C8784" t="str">
        <f t="shared" si="411"/>
        <v/>
      </c>
      <c r="G8784" t="str">
        <f>IF(ISNA(VLOOKUP(K8784&amp;"_"&amp;L8784&amp;"_"&amp;M8784&amp;"_"&amp;O8784,[1]挑战模式!$A:$AS,14+N8784,FALSE)),"",IF(VLOOKUP(K8784&amp;"_"&amp;L8784&amp;"_"&amp;M8784&amp;"_"&amp;O8784,[1]挑战模式!$A:$AS,14+N8784,FALSE)="","",IF(VLOOKUP(VLOOKUP(K8784&amp;"_"&amp;L8784&amp;"_"&amp;M8784&amp;"_"&amp;O8784,[1]挑战模式!$A:$AS,14+N8784,FALSE),[1]怪物!$B:$L,11,FALSE)=0,"",VLOOKUP(VLOOKUP(K8784&amp;"_"&amp;L8784&amp;"_"&amp;M8784&amp;"_"&amp;O8784,[1]挑战模式!$A:$AS,14+N8784,FALSE),[1]怪物!$B:$L,11,FALSE))))</f>
        <v/>
      </c>
      <c r="H8784" t="str">
        <f t="shared" si="412"/>
        <v/>
      </c>
      <c r="I8784" t="str">
        <f t="shared" si="413"/>
        <v/>
      </c>
      <c r="J8784" t="str">
        <f>IF(B8784="","",IF(RIGHT(VLOOKUP(K8784&amp;"_"&amp;L8784&amp;"_"&amp;M8784&amp;"_"&amp;O8784,[1]挑战模式!$A:$AS,14+N8784,FALSE),1)="3","EffectCreate_BossEffect;EffectCreate_MonsterShow","EffectCreate_MonsterShow"))</f>
        <v/>
      </c>
      <c r="K8784">
        <v>2</v>
      </c>
      <c r="L8784">
        <v>4</v>
      </c>
      <c r="M8784">
        <v>8</v>
      </c>
      <c r="N8784">
        <v>5</v>
      </c>
      <c r="O8784" t="s">
        <v>468</v>
      </c>
    </row>
    <row r="8785" spans="2:15" x14ac:dyDescent="0.2">
      <c r="B8785" t="str">
        <f>IF(ISNA(VLOOKUP(K8785&amp;"_"&amp;L8785&amp;"_"&amp;M8785&amp;"_"&amp;O8785,[1]挑战模式!$A:$AS,1,FALSE)),"",IF(VLOOKUP(K8785&amp;"_"&amp;L8785&amp;"_"&amp;M8785&amp;"_"&amp;O8785,[1]挑战模式!$A:$AS,14+N8785,FALSE)="","","Monster_Season"&amp;K8785&amp;"_Challenge"&amp;L8785&amp;"_"&amp;M8785&amp;"_"&amp;N8785&amp;"_"&amp;O8785))</f>
        <v/>
      </c>
      <c r="C8785" t="str">
        <f t="shared" si="411"/>
        <v/>
      </c>
      <c r="G8785" t="str">
        <f>IF(ISNA(VLOOKUP(K8785&amp;"_"&amp;L8785&amp;"_"&amp;M8785&amp;"_"&amp;O8785,[1]挑战模式!$A:$AS,14+N8785,FALSE)),"",IF(VLOOKUP(K8785&amp;"_"&amp;L8785&amp;"_"&amp;M8785&amp;"_"&amp;O8785,[1]挑战模式!$A:$AS,14+N8785,FALSE)="","",IF(VLOOKUP(VLOOKUP(K8785&amp;"_"&amp;L8785&amp;"_"&amp;M8785&amp;"_"&amp;O8785,[1]挑战模式!$A:$AS,14+N8785,FALSE),[1]怪物!$B:$L,11,FALSE)=0,"",VLOOKUP(VLOOKUP(K8785&amp;"_"&amp;L8785&amp;"_"&amp;M8785&amp;"_"&amp;O8785,[1]挑战模式!$A:$AS,14+N8785,FALSE),[1]怪物!$B:$L,11,FALSE))))</f>
        <v/>
      </c>
      <c r="H8785" t="str">
        <f t="shared" si="412"/>
        <v/>
      </c>
      <c r="I8785" t="str">
        <f t="shared" si="413"/>
        <v/>
      </c>
      <c r="J8785" t="str">
        <f>IF(B8785="","",IF(RIGHT(VLOOKUP(K8785&amp;"_"&amp;L8785&amp;"_"&amp;M8785&amp;"_"&amp;O8785,[1]挑战模式!$A:$AS,14+N8785,FALSE),1)="3","EffectCreate_BossEffect;EffectCreate_MonsterShow","EffectCreate_MonsterShow"))</f>
        <v/>
      </c>
      <c r="K8785">
        <v>2</v>
      </c>
      <c r="L8785">
        <v>4</v>
      </c>
      <c r="M8785">
        <v>8</v>
      </c>
      <c r="N8785">
        <v>6</v>
      </c>
      <c r="O8785" t="s">
        <v>468</v>
      </c>
    </row>
    <row r="8786" spans="2:15" x14ac:dyDescent="0.2">
      <c r="B8786" t="str">
        <f>IF(ISNA(VLOOKUP(K8786&amp;"_"&amp;L8786&amp;"_"&amp;M8786&amp;"_"&amp;O8786,[1]挑战模式!$A:$AS,1,FALSE)),"",IF(VLOOKUP(K8786&amp;"_"&amp;L8786&amp;"_"&amp;M8786&amp;"_"&amp;O8786,[1]挑战模式!$A:$AS,14+N8786,FALSE)="","","Monster_Season"&amp;K8786&amp;"_Challenge"&amp;L8786&amp;"_"&amp;M8786&amp;"_"&amp;N8786&amp;"_"&amp;O8786))</f>
        <v/>
      </c>
      <c r="C8786" t="str">
        <f t="shared" si="411"/>
        <v/>
      </c>
      <c r="G8786" t="str">
        <f>IF(ISNA(VLOOKUP(K8786&amp;"_"&amp;L8786&amp;"_"&amp;M8786&amp;"_"&amp;O8786,[1]挑战模式!$A:$AS,14+N8786,FALSE)),"",IF(VLOOKUP(K8786&amp;"_"&amp;L8786&amp;"_"&amp;M8786&amp;"_"&amp;O8786,[1]挑战模式!$A:$AS,14+N8786,FALSE)="","",IF(VLOOKUP(VLOOKUP(K8786&amp;"_"&amp;L8786&amp;"_"&amp;M8786&amp;"_"&amp;O8786,[1]挑战模式!$A:$AS,14+N8786,FALSE),[1]怪物!$B:$L,11,FALSE)=0,"",VLOOKUP(VLOOKUP(K8786&amp;"_"&amp;L8786&amp;"_"&amp;M8786&amp;"_"&amp;O8786,[1]挑战模式!$A:$AS,14+N8786,FALSE),[1]怪物!$B:$L,11,FALSE))))</f>
        <v/>
      </c>
      <c r="H8786" t="str">
        <f t="shared" si="412"/>
        <v/>
      </c>
      <c r="I8786" t="str">
        <f t="shared" si="413"/>
        <v/>
      </c>
      <c r="J8786" t="str">
        <f>IF(B8786="","",IF(RIGHT(VLOOKUP(K8786&amp;"_"&amp;L8786&amp;"_"&amp;M8786&amp;"_"&amp;O8786,[1]挑战模式!$A:$AS,14+N8786,FALSE),1)="3","EffectCreate_BossEffect;EffectCreate_MonsterShow","EffectCreate_MonsterShow"))</f>
        <v/>
      </c>
      <c r="K8786">
        <v>2</v>
      </c>
      <c r="L8786">
        <v>4</v>
      </c>
      <c r="M8786">
        <v>9</v>
      </c>
      <c r="N8786">
        <v>1</v>
      </c>
      <c r="O8786" t="s">
        <v>468</v>
      </c>
    </row>
    <row r="8787" spans="2:15" x14ac:dyDescent="0.2">
      <c r="B8787" t="str">
        <f>IF(ISNA(VLOOKUP(K8787&amp;"_"&amp;L8787&amp;"_"&amp;M8787&amp;"_"&amp;O8787,[1]挑战模式!$A:$AS,1,FALSE)),"",IF(VLOOKUP(K8787&amp;"_"&amp;L8787&amp;"_"&amp;M8787&amp;"_"&amp;O8787,[1]挑战模式!$A:$AS,14+N8787,FALSE)="","","Monster_Season"&amp;K8787&amp;"_Challenge"&amp;L8787&amp;"_"&amp;M8787&amp;"_"&amp;N8787&amp;"_"&amp;O8787))</f>
        <v/>
      </c>
      <c r="C8787" t="str">
        <f t="shared" si="411"/>
        <v/>
      </c>
      <c r="G8787" t="str">
        <f>IF(ISNA(VLOOKUP(K8787&amp;"_"&amp;L8787&amp;"_"&amp;M8787&amp;"_"&amp;O8787,[1]挑战模式!$A:$AS,14+N8787,FALSE)),"",IF(VLOOKUP(K8787&amp;"_"&amp;L8787&amp;"_"&amp;M8787&amp;"_"&amp;O8787,[1]挑战模式!$A:$AS,14+N8787,FALSE)="","",IF(VLOOKUP(VLOOKUP(K8787&amp;"_"&amp;L8787&amp;"_"&amp;M8787&amp;"_"&amp;O8787,[1]挑战模式!$A:$AS,14+N8787,FALSE),[1]怪物!$B:$L,11,FALSE)=0,"",VLOOKUP(VLOOKUP(K8787&amp;"_"&amp;L8787&amp;"_"&amp;M8787&amp;"_"&amp;O8787,[1]挑战模式!$A:$AS,14+N8787,FALSE),[1]怪物!$B:$L,11,FALSE))))</f>
        <v/>
      </c>
      <c r="H8787" t="str">
        <f t="shared" si="412"/>
        <v/>
      </c>
      <c r="I8787" t="str">
        <f t="shared" si="413"/>
        <v/>
      </c>
      <c r="J8787" t="str">
        <f>IF(B8787="","",IF(RIGHT(VLOOKUP(K8787&amp;"_"&amp;L8787&amp;"_"&amp;M8787&amp;"_"&amp;O8787,[1]挑战模式!$A:$AS,14+N8787,FALSE),1)="3","EffectCreate_BossEffect;EffectCreate_MonsterShow","EffectCreate_MonsterShow"))</f>
        <v/>
      </c>
      <c r="K8787">
        <v>2</v>
      </c>
      <c r="L8787">
        <v>4</v>
      </c>
      <c r="M8787">
        <v>9</v>
      </c>
      <c r="N8787">
        <v>2</v>
      </c>
      <c r="O8787" t="s">
        <v>468</v>
      </c>
    </row>
    <row r="8788" spans="2:15" x14ac:dyDescent="0.2">
      <c r="B8788" t="str">
        <f>IF(ISNA(VLOOKUP(K8788&amp;"_"&amp;L8788&amp;"_"&amp;M8788&amp;"_"&amp;O8788,[1]挑战模式!$A:$AS,1,FALSE)),"",IF(VLOOKUP(K8788&amp;"_"&amp;L8788&amp;"_"&amp;M8788&amp;"_"&amp;O8788,[1]挑战模式!$A:$AS,14+N8788,FALSE)="","","Monster_Season"&amp;K8788&amp;"_Challenge"&amp;L8788&amp;"_"&amp;M8788&amp;"_"&amp;N8788&amp;"_"&amp;O8788))</f>
        <v/>
      </c>
      <c r="C8788" t="str">
        <f t="shared" si="411"/>
        <v/>
      </c>
      <c r="G8788" t="str">
        <f>IF(ISNA(VLOOKUP(K8788&amp;"_"&amp;L8788&amp;"_"&amp;M8788&amp;"_"&amp;O8788,[1]挑战模式!$A:$AS,14+N8788,FALSE)),"",IF(VLOOKUP(K8788&amp;"_"&amp;L8788&amp;"_"&amp;M8788&amp;"_"&amp;O8788,[1]挑战模式!$A:$AS,14+N8788,FALSE)="","",IF(VLOOKUP(VLOOKUP(K8788&amp;"_"&amp;L8788&amp;"_"&amp;M8788&amp;"_"&amp;O8788,[1]挑战模式!$A:$AS,14+N8788,FALSE),[1]怪物!$B:$L,11,FALSE)=0,"",VLOOKUP(VLOOKUP(K8788&amp;"_"&amp;L8788&amp;"_"&amp;M8788&amp;"_"&amp;O8788,[1]挑战模式!$A:$AS,14+N8788,FALSE),[1]怪物!$B:$L,11,FALSE))))</f>
        <v/>
      </c>
      <c r="H8788" t="str">
        <f t="shared" si="412"/>
        <v/>
      </c>
      <c r="I8788" t="str">
        <f t="shared" si="413"/>
        <v/>
      </c>
      <c r="J8788" t="str">
        <f>IF(B8788="","",IF(RIGHT(VLOOKUP(K8788&amp;"_"&amp;L8788&amp;"_"&amp;M8788&amp;"_"&amp;O8788,[1]挑战模式!$A:$AS,14+N8788,FALSE),1)="3","EffectCreate_BossEffect;EffectCreate_MonsterShow","EffectCreate_MonsterShow"))</f>
        <v/>
      </c>
      <c r="K8788">
        <v>2</v>
      </c>
      <c r="L8788">
        <v>4</v>
      </c>
      <c r="M8788">
        <v>9</v>
      </c>
      <c r="N8788">
        <v>3</v>
      </c>
      <c r="O8788" t="s">
        <v>468</v>
      </c>
    </row>
    <row r="8789" spans="2:15" x14ac:dyDescent="0.2">
      <c r="B8789" t="str">
        <f>IF(ISNA(VLOOKUP(K8789&amp;"_"&amp;L8789&amp;"_"&amp;M8789&amp;"_"&amp;O8789,[1]挑战模式!$A:$AS,1,FALSE)),"",IF(VLOOKUP(K8789&amp;"_"&amp;L8789&amp;"_"&amp;M8789&amp;"_"&amp;O8789,[1]挑战模式!$A:$AS,14+N8789,FALSE)="","","Monster_Season"&amp;K8789&amp;"_Challenge"&amp;L8789&amp;"_"&amp;M8789&amp;"_"&amp;N8789&amp;"_"&amp;O8789))</f>
        <v/>
      </c>
      <c r="C8789" t="str">
        <f t="shared" si="411"/>
        <v/>
      </c>
      <c r="G8789" t="str">
        <f>IF(ISNA(VLOOKUP(K8789&amp;"_"&amp;L8789&amp;"_"&amp;M8789&amp;"_"&amp;O8789,[1]挑战模式!$A:$AS,14+N8789,FALSE)),"",IF(VLOOKUP(K8789&amp;"_"&amp;L8789&amp;"_"&amp;M8789&amp;"_"&amp;O8789,[1]挑战模式!$A:$AS,14+N8789,FALSE)="","",IF(VLOOKUP(VLOOKUP(K8789&amp;"_"&amp;L8789&amp;"_"&amp;M8789&amp;"_"&amp;O8789,[1]挑战模式!$A:$AS,14+N8789,FALSE),[1]怪物!$B:$L,11,FALSE)=0,"",VLOOKUP(VLOOKUP(K8789&amp;"_"&amp;L8789&amp;"_"&amp;M8789&amp;"_"&amp;O8789,[1]挑战模式!$A:$AS,14+N8789,FALSE),[1]怪物!$B:$L,11,FALSE))))</f>
        <v/>
      </c>
      <c r="H8789" t="str">
        <f t="shared" si="412"/>
        <v/>
      </c>
      <c r="I8789" t="str">
        <f t="shared" si="413"/>
        <v/>
      </c>
      <c r="J8789" t="str">
        <f>IF(B8789="","",IF(RIGHT(VLOOKUP(K8789&amp;"_"&amp;L8789&amp;"_"&amp;M8789&amp;"_"&amp;O8789,[1]挑战模式!$A:$AS,14+N8789,FALSE),1)="3","EffectCreate_BossEffect;EffectCreate_MonsterShow","EffectCreate_MonsterShow"))</f>
        <v/>
      </c>
      <c r="K8789">
        <v>2</v>
      </c>
      <c r="L8789">
        <v>4</v>
      </c>
      <c r="M8789">
        <v>9</v>
      </c>
      <c r="N8789">
        <v>4</v>
      </c>
      <c r="O8789" t="s">
        <v>468</v>
      </c>
    </row>
    <row r="8790" spans="2:15" x14ac:dyDescent="0.2">
      <c r="B8790" t="str">
        <f>IF(ISNA(VLOOKUP(K8790&amp;"_"&amp;L8790&amp;"_"&amp;M8790&amp;"_"&amp;O8790,[1]挑战模式!$A:$AS,1,FALSE)),"",IF(VLOOKUP(K8790&amp;"_"&amp;L8790&amp;"_"&amp;M8790&amp;"_"&amp;O8790,[1]挑战模式!$A:$AS,14+N8790,FALSE)="","","Monster_Season"&amp;K8790&amp;"_Challenge"&amp;L8790&amp;"_"&amp;M8790&amp;"_"&amp;N8790&amp;"_"&amp;O8790))</f>
        <v/>
      </c>
      <c r="C8790" t="str">
        <f t="shared" si="411"/>
        <v/>
      </c>
      <c r="G8790" t="str">
        <f>IF(ISNA(VLOOKUP(K8790&amp;"_"&amp;L8790&amp;"_"&amp;M8790&amp;"_"&amp;O8790,[1]挑战模式!$A:$AS,14+N8790,FALSE)),"",IF(VLOOKUP(K8790&amp;"_"&amp;L8790&amp;"_"&amp;M8790&amp;"_"&amp;O8790,[1]挑战模式!$A:$AS,14+N8790,FALSE)="","",IF(VLOOKUP(VLOOKUP(K8790&amp;"_"&amp;L8790&amp;"_"&amp;M8790&amp;"_"&amp;O8790,[1]挑战模式!$A:$AS,14+N8790,FALSE),[1]怪物!$B:$L,11,FALSE)=0,"",VLOOKUP(VLOOKUP(K8790&amp;"_"&amp;L8790&amp;"_"&amp;M8790&amp;"_"&amp;O8790,[1]挑战模式!$A:$AS,14+N8790,FALSE),[1]怪物!$B:$L,11,FALSE))))</f>
        <v/>
      </c>
      <c r="H8790" t="str">
        <f t="shared" si="412"/>
        <v/>
      </c>
      <c r="I8790" t="str">
        <f t="shared" si="413"/>
        <v/>
      </c>
      <c r="J8790" t="str">
        <f>IF(B8790="","",IF(RIGHT(VLOOKUP(K8790&amp;"_"&amp;L8790&amp;"_"&amp;M8790&amp;"_"&amp;O8790,[1]挑战模式!$A:$AS,14+N8790,FALSE),1)="3","EffectCreate_BossEffect;EffectCreate_MonsterShow","EffectCreate_MonsterShow"))</f>
        <v/>
      </c>
      <c r="K8790">
        <v>2</v>
      </c>
      <c r="L8790">
        <v>4</v>
      </c>
      <c r="M8790">
        <v>9</v>
      </c>
      <c r="N8790">
        <v>5</v>
      </c>
      <c r="O8790" t="s">
        <v>468</v>
      </c>
    </row>
    <row r="8791" spans="2:15" x14ac:dyDescent="0.2">
      <c r="B8791" t="str">
        <f>IF(ISNA(VLOOKUP(K8791&amp;"_"&amp;L8791&amp;"_"&amp;M8791&amp;"_"&amp;O8791,[1]挑战模式!$A:$AS,1,FALSE)),"",IF(VLOOKUP(K8791&amp;"_"&amp;L8791&amp;"_"&amp;M8791&amp;"_"&amp;O8791,[1]挑战模式!$A:$AS,14+N8791,FALSE)="","","Monster_Season"&amp;K8791&amp;"_Challenge"&amp;L8791&amp;"_"&amp;M8791&amp;"_"&amp;N8791&amp;"_"&amp;O8791))</f>
        <v/>
      </c>
      <c r="C8791" t="str">
        <f t="shared" si="411"/>
        <v/>
      </c>
      <c r="G8791" t="str">
        <f>IF(ISNA(VLOOKUP(K8791&amp;"_"&amp;L8791&amp;"_"&amp;M8791&amp;"_"&amp;O8791,[1]挑战模式!$A:$AS,14+N8791,FALSE)),"",IF(VLOOKUP(K8791&amp;"_"&amp;L8791&amp;"_"&amp;M8791&amp;"_"&amp;O8791,[1]挑战模式!$A:$AS,14+N8791,FALSE)="","",IF(VLOOKUP(VLOOKUP(K8791&amp;"_"&amp;L8791&amp;"_"&amp;M8791&amp;"_"&amp;O8791,[1]挑战模式!$A:$AS,14+N8791,FALSE),[1]怪物!$B:$L,11,FALSE)=0,"",VLOOKUP(VLOOKUP(K8791&amp;"_"&amp;L8791&amp;"_"&amp;M8791&amp;"_"&amp;O8791,[1]挑战模式!$A:$AS,14+N8791,FALSE),[1]怪物!$B:$L,11,FALSE))))</f>
        <v/>
      </c>
      <c r="H8791" t="str">
        <f t="shared" si="412"/>
        <v/>
      </c>
      <c r="I8791" t="str">
        <f t="shared" si="413"/>
        <v/>
      </c>
      <c r="J8791" t="str">
        <f>IF(B8791="","",IF(RIGHT(VLOOKUP(K8791&amp;"_"&amp;L8791&amp;"_"&amp;M8791&amp;"_"&amp;O8791,[1]挑战模式!$A:$AS,14+N8791,FALSE),1)="3","EffectCreate_BossEffect;EffectCreate_MonsterShow","EffectCreate_MonsterShow"))</f>
        <v/>
      </c>
      <c r="K8791">
        <v>2</v>
      </c>
      <c r="L8791">
        <v>4</v>
      </c>
      <c r="M8791">
        <v>10</v>
      </c>
      <c r="N8791">
        <v>6</v>
      </c>
      <c r="O8791" t="s">
        <v>468</v>
      </c>
    </row>
    <row r="8792" spans="2:15" x14ac:dyDescent="0.2">
      <c r="B8792" t="str">
        <f>IF(ISNA(VLOOKUP(K8792&amp;"_"&amp;L8792&amp;"_"&amp;M8792&amp;"_"&amp;O8792,[1]挑战模式!$A:$AS,1,FALSE)),"",IF(VLOOKUP(K8792&amp;"_"&amp;L8792&amp;"_"&amp;M8792&amp;"_"&amp;O8792,[1]挑战模式!$A:$AS,14+N8792,FALSE)="","","Monster_Season"&amp;K8792&amp;"_Challenge"&amp;L8792&amp;"_"&amp;M8792&amp;"_"&amp;N8792&amp;"_"&amp;O8792))</f>
        <v/>
      </c>
      <c r="C8792" t="str">
        <f t="shared" si="411"/>
        <v/>
      </c>
      <c r="G8792" t="str">
        <f>IF(ISNA(VLOOKUP(K8792&amp;"_"&amp;L8792&amp;"_"&amp;M8792&amp;"_"&amp;O8792,[1]挑战模式!$A:$AS,14+N8792,FALSE)),"",IF(VLOOKUP(K8792&amp;"_"&amp;L8792&amp;"_"&amp;M8792&amp;"_"&amp;O8792,[1]挑战模式!$A:$AS,14+N8792,FALSE)="","",IF(VLOOKUP(VLOOKUP(K8792&amp;"_"&amp;L8792&amp;"_"&amp;M8792&amp;"_"&amp;O8792,[1]挑战模式!$A:$AS,14+N8792,FALSE),[1]怪物!$B:$L,11,FALSE)=0,"",VLOOKUP(VLOOKUP(K8792&amp;"_"&amp;L8792&amp;"_"&amp;M8792&amp;"_"&amp;O8792,[1]挑战模式!$A:$AS,14+N8792,FALSE),[1]怪物!$B:$L,11,FALSE))))</f>
        <v/>
      </c>
      <c r="H8792" t="str">
        <f t="shared" si="412"/>
        <v/>
      </c>
      <c r="I8792" t="str">
        <f t="shared" si="413"/>
        <v/>
      </c>
      <c r="J8792" t="str">
        <f>IF(B8792="","",IF(RIGHT(VLOOKUP(K8792&amp;"_"&amp;L8792&amp;"_"&amp;M8792&amp;"_"&amp;O8792,[1]挑战模式!$A:$AS,14+N8792,FALSE),1)="3","EffectCreate_BossEffect;EffectCreate_MonsterShow","EffectCreate_MonsterShow"))</f>
        <v/>
      </c>
      <c r="K8792">
        <v>2</v>
      </c>
      <c r="L8792">
        <v>4</v>
      </c>
      <c r="M8792">
        <v>10</v>
      </c>
      <c r="N8792">
        <v>1</v>
      </c>
      <c r="O8792" t="s">
        <v>468</v>
      </c>
    </row>
    <row r="8793" spans="2:15" x14ac:dyDescent="0.2">
      <c r="B8793" t="str">
        <f>IF(ISNA(VLOOKUP(K8793&amp;"_"&amp;L8793&amp;"_"&amp;M8793&amp;"_"&amp;O8793,[1]挑战模式!$A:$AS,1,FALSE)),"",IF(VLOOKUP(K8793&amp;"_"&amp;L8793&amp;"_"&amp;M8793&amp;"_"&amp;O8793,[1]挑战模式!$A:$AS,14+N8793,FALSE)="","","Monster_Season"&amp;K8793&amp;"_Challenge"&amp;L8793&amp;"_"&amp;M8793&amp;"_"&amp;N8793&amp;"_"&amp;O8793))</f>
        <v/>
      </c>
      <c r="C8793" t="str">
        <f t="shared" si="411"/>
        <v/>
      </c>
      <c r="G8793" t="str">
        <f>IF(ISNA(VLOOKUP(K8793&amp;"_"&amp;L8793&amp;"_"&amp;M8793&amp;"_"&amp;O8793,[1]挑战模式!$A:$AS,14+N8793,FALSE)),"",IF(VLOOKUP(K8793&amp;"_"&amp;L8793&amp;"_"&amp;M8793&amp;"_"&amp;O8793,[1]挑战模式!$A:$AS,14+N8793,FALSE)="","",IF(VLOOKUP(VLOOKUP(K8793&amp;"_"&amp;L8793&amp;"_"&amp;M8793&amp;"_"&amp;O8793,[1]挑战模式!$A:$AS,14+N8793,FALSE),[1]怪物!$B:$L,11,FALSE)=0,"",VLOOKUP(VLOOKUP(K8793&amp;"_"&amp;L8793&amp;"_"&amp;M8793&amp;"_"&amp;O8793,[1]挑战模式!$A:$AS,14+N8793,FALSE),[1]怪物!$B:$L,11,FALSE))))</f>
        <v/>
      </c>
      <c r="H8793" t="str">
        <f t="shared" si="412"/>
        <v/>
      </c>
      <c r="I8793" t="str">
        <f t="shared" si="413"/>
        <v/>
      </c>
      <c r="J8793" t="str">
        <f>IF(B8793="","",IF(RIGHT(VLOOKUP(K8793&amp;"_"&amp;L8793&amp;"_"&amp;M8793&amp;"_"&amp;O8793,[1]挑战模式!$A:$AS,14+N8793,FALSE),1)="3","EffectCreate_BossEffect;EffectCreate_MonsterShow","EffectCreate_MonsterShow"))</f>
        <v/>
      </c>
      <c r="K8793">
        <v>2</v>
      </c>
      <c r="L8793">
        <v>4</v>
      </c>
      <c r="M8793">
        <v>10</v>
      </c>
      <c r="N8793">
        <v>2</v>
      </c>
      <c r="O8793" t="s">
        <v>468</v>
      </c>
    </row>
    <row r="8794" spans="2:15" x14ac:dyDescent="0.2">
      <c r="B8794" t="str">
        <f>IF(ISNA(VLOOKUP(K8794&amp;"_"&amp;L8794&amp;"_"&amp;M8794&amp;"_"&amp;O8794,[1]挑战模式!$A:$AS,1,FALSE)),"",IF(VLOOKUP(K8794&amp;"_"&amp;L8794&amp;"_"&amp;M8794&amp;"_"&amp;O8794,[1]挑战模式!$A:$AS,14+N8794,FALSE)="","","Monster_Season"&amp;K8794&amp;"_Challenge"&amp;L8794&amp;"_"&amp;M8794&amp;"_"&amp;N8794&amp;"_"&amp;O8794))</f>
        <v/>
      </c>
      <c r="C8794" t="str">
        <f t="shared" si="411"/>
        <v/>
      </c>
      <c r="G8794" t="str">
        <f>IF(ISNA(VLOOKUP(K8794&amp;"_"&amp;L8794&amp;"_"&amp;M8794&amp;"_"&amp;O8794,[1]挑战模式!$A:$AS,14+N8794,FALSE)),"",IF(VLOOKUP(K8794&amp;"_"&amp;L8794&amp;"_"&amp;M8794&amp;"_"&amp;O8794,[1]挑战模式!$A:$AS,14+N8794,FALSE)="","",IF(VLOOKUP(VLOOKUP(K8794&amp;"_"&amp;L8794&amp;"_"&amp;M8794&amp;"_"&amp;O8794,[1]挑战模式!$A:$AS,14+N8794,FALSE),[1]怪物!$B:$L,11,FALSE)=0,"",VLOOKUP(VLOOKUP(K8794&amp;"_"&amp;L8794&amp;"_"&amp;M8794&amp;"_"&amp;O8794,[1]挑战模式!$A:$AS,14+N8794,FALSE),[1]怪物!$B:$L,11,FALSE))))</f>
        <v/>
      </c>
      <c r="H8794" t="str">
        <f t="shared" si="412"/>
        <v/>
      </c>
      <c r="I8794" t="str">
        <f t="shared" si="413"/>
        <v/>
      </c>
      <c r="J8794" t="str">
        <f>IF(B8794="","",IF(RIGHT(VLOOKUP(K8794&amp;"_"&amp;L8794&amp;"_"&amp;M8794&amp;"_"&amp;O8794,[1]挑战模式!$A:$AS,14+N8794,FALSE),1)="3","EffectCreate_BossEffect;EffectCreate_MonsterShow","EffectCreate_MonsterShow"))</f>
        <v/>
      </c>
      <c r="K8794">
        <v>2</v>
      </c>
      <c r="L8794">
        <v>4</v>
      </c>
      <c r="M8794">
        <v>10</v>
      </c>
      <c r="N8794">
        <v>3</v>
      </c>
      <c r="O8794" t="s">
        <v>468</v>
      </c>
    </row>
    <row r="8795" spans="2:15" x14ac:dyDescent="0.2">
      <c r="B8795" t="str">
        <f>IF(ISNA(VLOOKUP(K8795&amp;"_"&amp;L8795&amp;"_"&amp;M8795&amp;"_"&amp;O8795,[1]挑战模式!$A:$AS,1,FALSE)),"",IF(VLOOKUP(K8795&amp;"_"&amp;L8795&amp;"_"&amp;M8795&amp;"_"&amp;O8795,[1]挑战模式!$A:$AS,14+N8795,FALSE)="","","Monster_Season"&amp;K8795&amp;"_Challenge"&amp;L8795&amp;"_"&amp;M8795&amp;"_"&amp;N8795&amp;"_"&amp;O8795))</f>
        <v/>
      </c>
      <c r="C8795" t="str">
        <f t="shared" si="411"/>
        <v/>
      </c>
      <c r="G8795" t="str">
        <f>IF(ISNA(VLOOKUP(K8795&amp;"_"&amp;L8795&amp;"_"&amp;M8795&amp;"_"&amp;O8795,[1]挑战模式!$A:$AS,14+N8795,FALSE)),"",IF(VLOOKUP(K8795&amp;"_"&amp;L8795&amp;"_"&amp;M8795&amp;"_"&amp;O8795,[1]挑战模式!$A:$AS,14+N8795,FALSE)="","",IF(VLOOKUP(VLOOKUP(K8795&amp;"_"&amp;L8795&amp;"_"&amp;M8795&amp;"_"&amp;O8795,[1]挑战模式!$A:$AS,14+N8795,FALSE),[1]怪物!$B:$L,11,FALSE)=0,"",VLOOKUP(VLOOKUP(K8795&amp;"_"&amp;L8795&amp;"_"&amp;M8795&amp;"_"&amp;O8795,[1]挑战模式!$A:$AS,14+N8795,FALSE),[1]怪物!$B:$L,11,FALSE))))</f>
        <v/>
      </c>
      <c r="H8795" t="str">
        <f t="shared" si="412"/>
        <v/>
      </c>
      <c r="I8795" t="str">
        <f t="shared" si="413"/>
        <v/>
      </c>
      <c r="J8795" t="str">
        <f>IF(B8795="","",IF(RIGHT(VLOOKUP(K8795&amp;"_"&amp;L8795&amp;"_"&amp;M8795&amp;"_"&amp;O8795,[1]挑战模式!$A:$AS,14+N8795,FALSE),1)="3","EffectCreate_BossEffect;EffectCreate_MonsterShow","EffectCreate_MonsterShow"))</f>
        <v/>
      </c>
      <c r="K8795">
        <v>2</v>
      </c>
      <c r="L8795">
        <v>4</v>
      </c>
      <c r="M8795">
        <v>10</v>
      </c>
      <c r="N8795">
        <v>4</v>
      </c>
      <c r="O8795" t="s">
        <v>468</v>
      </c>
    </row>
    <row r="8796" spans="2:15" x14ac:dyDescent="0.2">
      <c r="B8796" t="str">
        <f>IF(ISNA(VLOOKUP(K8796&amp;"_"&amp;L8796&amp;"_"&amp;M8796&amp;"_"&amp;O8796,[1]挑战模式!$A:$AS,1,FALSE)),"",IF(VLOOKUP(K8796&amp;"_"&amp;L8796&amp;"_"&amp;M8796&amp;"_"&amp;O8796,[1]挑战模式!$A:$AS,14+N8796,FALSE)="","","Monster_Season"&amp;K8796&amp;"_Challenge"&amp;L8796&amp;"_"&amp;M8796&amp;"_"&amp;N8796&amp;"_"&amp;O8796))</f>
        <v/>
      </c>
      <c r="C8796" t="str">
        <f t="shared" si="411"/>
        <v/>
      </c>
      <c r="G8796" t="str">
        <f>IF(ISNA(VLOOKUP(K8796&amp;"_"&amp;L8796&amp;"_"&amp;M8796&amp;"_"&amp;O8796,[1]挑战模式!$A:$AS,14+N8796,FALSE)),"",IF(VLOOKUP(K8796&amp;"_"&amp;L8796&amp;"_"&amp;M8796&amp;"_"&amp;O8796,[1]挑战模式!$A:$AS,14+N8796,FALSE)="","",IF(VLOOKUP(VLOOKUP(K8796&amp;"_"&amp;L8796&amp;"_"&amp;M8796&amp;"_"&amp;O8796,[1]挑战模式!$A:$AS,14+N8796,FALSE),[1]怪物!$B:$L,11,FALSE)=0,"",VLOOKUP(VLOOKUP(K8796&amp;"_"&amp;L8796&amp;"_"&amp;M8796&amp;"_"&amp;O8796,[1]挑战模式!$A:$AS,14+N8796,FALSE),[1]怪物!$B:$L,11,FALSE))))</f>
        <v/>
      </c>
      <c r="H8796" t="str">
        <f t="shared" si="412"/>
        <v/>
      </c>
      <c r="I8796" t="str">
        <f t="shared" si="413"/>
        <v/>
      </c>
      <c r="J8796" t="str">
        <f>IF(B8796="","",IF(RIGHT(VLOOKUP(K8796&amp;"_"&amp;L8796&amp;"_"&amp;M8796&amp;"_"&amp;O8796,[1]挑战模式!$A:$AS,14+N8796,FALSE),1)="3","EffectCreate_BossEffect;EffectCreate_MonsterShow","EffectCreate_MonsterShow"))</f>
        <v/>
      </c>
      <c r="K8796">
        <v>2</v>
      </c>
      <c r="L8796">
        <v>4</v>
      </c>
      <c r="M8796">
        <v>10</v>
      </c>
      <c r="N8796">
        <v>5</v>
      </c>
      <c r="O8796" t="s">
        <v>468</v>
      </c>
    </row>
    <row r="8797" spans="2:15" x14ac:dyDescent="0.2">
      <c r="B8797" t="str">
        <f>IF(ISNA(VLOOKUP(K8797&amp;"_"&amp;L8797&amp;"_"&amp;M8797&amp;"_"&amp;O8797,[1]挑战模式!$A:$AS,1,FALSE)),"",IF(VLOOKUP(K8797&amp;"_"&amp;L8797&amp;"_"&amp;M8797&amp;"_"&amp;O8797,[1]挑战模式!$A:$AS,14+N8797,FALSE)="","","Monster_Season"&amp;K8797&amp;"_Challenge"&amp;L8797&amp;"_"&amp;M8797&amp;"_"&amp;N8797&amp;"_"&amp;O8797))</f>
        <v>Monster_Season2_Challenge5_1_1_Hell</v>
      </c>
      <c r="C8797" t="str">
        <f t="shared" si="411"/>
        <v>None</v>
      </c>
      <c r="G8797" t="str">
        <f>IF(ISNA(VLOOKUP(K8797&amp;"_"&amp;L8797&amp;"_"&amp;M8797&amp;"_"&amp;O8797,[1]挑战模式!$A:$AS,14+N8797,FALSE)),"",IF(VLOOKUP(K8797&amp;"_"&amp;L8797&amp;"_"&amp;M8797&amp;"_"&amp;O8797,[1]挑战模式!$A:$AS,14+N8797,FALSE)="","",IF(VLOOKUP(VLOOKUP(K8797&amp;"_"&amp;L8797&amp;"_"&amp;M8797&amp;"_"&amp;O8797,[1]挑战模式!$A:$AS,14+N8797,FALSE),[1]怪物!$B:$L,11,FALSE)=0,"",VLOOKUP(VLOOKUP(K8797&amp;"_"&amp;L8797&amp;"_"&amp;M8797&amp;"_"&amp;O8797,[1]挑战模式!$A:$AS,14+N8797,FALSE),[1]怪物!$B:$L,11,FALSE))))</f>
        <v/>
      </c>
      <c r="H8797" t="str">
        <f t="shared" si="412"/>
        <v>Unit_Monster_Season2_Challenge5_1_1_Hell</v>
      </c>
      <c r="I8797" t="str">
        <f t="shared" si="413"/>
        <v>TowerDefense_Monster1</v>
      </c>
      <c r="J8797" t="str">
        <f>IF(B8797="","",IF(RIGHT(VLOOKUP(K8797&amp;"_"&amp;L8797&amp;"_"&amp;M8797&amp;"_"&amp;O8797,[1]挑战模式!$A:$AS,14+N8797,FALSE),1)="3","EffectCreate_BossEffect;EffectCreate_MonsterShow","EffectCreate_MonsterShow"))</f>
        <v>EffectCreate_MonsterShow</v>
      </c>
      <c r="K8797">
        <v>2</v>
      </c>
      <c r="L8797">
        <v>5</v>
      </c>
      <c r="M8797">
        <v>1</v>
      </c>
      <c r="N8797">
        <v>1</v>
      </c>
      <c r="O8797" t="s">
        <v>468</v>
      </c>
    </row>
    <row r="8798" spans="2:15" x14ac:dyDescent="0.2">
      <c r="B8798" t="str">
        <f>IF(ISNA(VLOOKUP(K8798&amp;"_"&amp;L8798&amp;"_"&amp;M8798&amp;"_"&amp;O8798,[1]挑战模式!$A:$AS,1,FALSE)),"",IF(VLOOKUP(K8798&amp;"_"&amp;L8798&amp;"_"&amp;M8798&amp;"_"&amp;O8798,[1]挑战模式!$A:$AS,14+N8798,FALSE)="","","Monster_Season"&amp;K8798&amp;"_Challenge"&amp;L8798&amp;"_"&amp;M8798&amp;"_"&amp;N8798&amp;"_"&amp;O8798))</f>
        <v/>
      </c>
      <c r="C8798" t="str">
        <f t="shared" si="411"/>
        <v/>
      </c>
      <c r="G8798" t="str">
        <f>IF(ISNA(VLOOKUP(K8798&amp;"_"&amp;L8798&amp;"_"&amp;M8798&amp;"_"&amp;O8798,[1]挑战模式!$A:$AS,14+N8798,FALSE)),"",IF(VLOOKUP(K8798&amp;"_"&amp;L8798&amp;"_"&amp;M8798&amp;"_"&amp;O8798,[1]挑战模式!$A:$AS,14+N8798,FALSE)="","",IF(VLOOKUP(VLOOKUP(K8798&amp;"_"&amp;L8798&amp;"_"&amp;M8798&amp;"_"&amp;O8798,[1]挑战模式!$A:$AS,14+N8798,FALSE),[1]怪物!$B:$L,11,FALSE)=0,"",VLOOKUP(VLOOKUP(K8798&amp;"_"&amp;L8798&amp;"_"&amp;M8798&amp;"_"&amp;O8798,[1]挑战模式!$A:$AS,14+N8798,FALSE),[1]怪物!$B:$L,11,FALSE))))</f>
        <v/>
      </c>
      <c r="H8798" t="str">
        <f t="shared" si="412"/>
        <v/>
      </c>
      <c r="I8798" t="str">
        <f t="shared" si="413"/>
        <v/>
      </c>
      <c r="J8798" t="str">
        <f>IF(B8798="","",IF(RIGHT(VLOOKUP(K8798&amp;"_"&amp;L8798&amp;"_"&amp;M8798&amp;"_"&amp;O8798,[1]挑战模式!$A:$AS,14+N8798,FALSE),1)="3","EffectCreate_BossEffect;EffectCreate_MonsterShow","EffectCreate_MonsterShow"))</f>
        <v/>
      </c>
      <c r="K8798">
        <v>2</v>
      </c>
      <c r="L8798">
        <v>5</v>
      </c>
      <c r="M8798">
        <v>1</v>
      </c>
      <c r="N8798">
        <v>2</v>
      </c>
      <c r="O8798" t="s">
        <v>468</v>
      </c>
    </row>
    <row r="8799" spans="2:15" x14ac:dyDescent="0.2">
      <c r="B8799" t="str">
        <f>IF(ISNA(VLOOKUP(K8799&amp;"_"&amp;L8799&amp;"_"&amp;M8799&amp;"_"&amp;O8799,[1]挑战模式!$A:$AS,1,FALSE)),"",IF(VLOOKUP(K8799&amp;"_"&amp;L8799&amp;"_"&amp;M8799&amp;"_"&amp;O8799,[1]挑战模式!$A:$AS,14+N8799,FALSE)="","","Monster_Season"&amp;K8799&amp;"_Challenge"&amp;L8799&amp;"_"&amp;M8799&amp;"_"&amp;N8799&amp;"_"&amp;O8799))</f>
        <v/>
      </c>
      <c r="C8799" t="str">
        <f t="shared" si="411"/>
        <v/>
      </c>
      <c r="G8799" t="str">
        <f>IF(ISNA(VLOOKUP(K8799&amp;"_"&amp;L8799&amp;"_"&amp;M8799&amp;"_"&amp;O8799,[1]挑战模式!$A:$AS,14+N8799,FALSE)),"",IF(VLOOKUP(K8799&amp;"_"&amp;L8799&amp;"_"&amp;M8799&amp;"_"&amp;O8799,[1]挑战模式!$A:$AS,14+N8799,FALSE)="","",IF(VLOOKUP(VLOOKUP(K8799&amp;"_"&amp;L8799&amp;"_"&amp;M8799&amp;"_"&amp;O8799,[1]挑战模式!$A:$AS,14+N8799,FALSE),[1]怪物!$B:$L,11,FALSE)=0,"",VLOOKUP(VLOOKUP(K8799&amp;"_"&amp;L8799&amp;"_"&amp;M8799&amp;"_"&amp;O8799,[1]挑战模式!$A:$AS,14+N8799,FALSE),[1]怪物!$B:$L,11,FALSE))))</f>
        <v/>
      </c>
      <c r="H8799" t="str">
        <f t="shared" si="412"/>
        <v/>
      </c>
      <c r="I8799" t="str">
        <f t="shared" si="413"/>
        <v/>
      </c>
      <c r="J8799" t="str">
        <f>IF(B8799="","",IF(RIGHT(VLOOKUP(K8799&amp;"_"&amp;L8799&amp;"_"&amp;M8799&amp;"_"&amp;O8799,[1]挑战模式!$A:$AS,14+N8799,FALSE),1)="3","EffectCreate_BossEffect;EffectCreate_MonsterShow","EffectCreate_MonsterShow"))</f>
        <v/>
      </c>
      <c r="K8799">
        <v>2</v>
      </c>
      <c r="L8799">
        <v>5</v>
      </c>
      <c r="M8799">
        <v>1</v>
      </c>
      <c r="N8799">
        <v>3</v>
      </c>
      <c r="O8799" t="s">
        <v>468</v>
      </c>
    </row>
    <row r="8800" spans="2:15" x14ac:dyDescent="0.2">
      <c r="B8800" t="str">
        <f>IF(ISNA(VLOOKUP(K8800&amp;"_"&amp;L8800&amp;"_"&amp;M8800&amp;"_"&amp;O8800,[1]挑战模式!$A:$AS,1,FALSE)),"",IF(VLOOKUP(K8800&amp;"_"&amp;L8800&amp;"_"&amp;M8800&amp;"_"&amp;O8800,[1]挑战模式!$A:$AS,14+N8800,FALSE)="","","Monster_Season"&amp;K8800&amp;"_Challenge"&amp;L8800&amp;"_"&amp;M8800&amp;"_"&amp;N8800&amp;"_"&amp;O8800))</f>
        <v/>
      </c>
      <c r="C8800" t="str">
        <f t="shared" si="411"/>
        <v/>
      </c>
      <c r="G8800" t="str">
        <f>IF(ISNA(VLOOKUP(K8800&amp;"_"&amp;L8800&amp;"_"&amp;M8800&amp;"_"&amp;O8800,[1]挑战模式!$A:$AS,14+N8800,FALSE)),"",IF(VLOOKUP(K8800&amp;"_"&amp;L8800&amp;"_"&amp;M8800&amp;"_"&amp;O8800,[1]挑战模式!$A:$AS,14+N8800,FALSE)="","",IF(VLOOKUP(VLOOKUP(K8800&amp;"_"&amp;L8800&amp;"_"&amp;M8800&amp;"_"&amp;O8800,[1]挑战模式!$A:$AS,14+N8800,FALSE),[1]怪物!$B:$L,11,FALSE)=0,"",VLOOKUP(VLOOKUP(K8800&amp;"_"&amp;L8800&amp;"_"&amp;M8800&amp;"_"&amp;O8800,[1]挑战模式!$A:$AS,14+N8800,FALSE),[1]怪物!$B:$L,11,FALSE))))</f>
        <v/>
      </c>
      <c r="H8800" t="str">
        <f t="shared" si="412"/>
        <v/>
      </c>
      <c r="I8800" t="str">
        <f t="shared" si="413"/>
        <v/>
      </c>
      <c r="J8800" t="str">
        <f>IF(B8800="","",IF(RIGHT(VLOOKUP(K8800&amp;"_"&amp;L8800&amp;"_"&amp;M8800&amp;"_"&amp;O8800,[1]挑战模式!$A:$AS,14+N8800,FALSE),1)="3","EffectCreate_BossEffect;EffectCreate_MonsterShow","EffectCreate_MonsterShow"))</f>
        <v/>
      </c>
      <c r="K8800">
        <v>2</v>
      </c>
      <c r="L8800">
        <v>5</v>
      </c>
      <c r="M8800">
        <v>1</v>
      </c>
      <c r="N8800">
        <v>4</v>
      </c>
      <c r="O8800" t="s">
        <v>468</v>
      </c>
    </row>
    <row r="8801" spans="2:15" x14ac:dyDescent="0.2">
      <c r="B8801" t="str">
        <f>IF(ISNA(VLOOKUP(K8801&amp;"_"&amp;L8801&amp;"_"&amp;M8801&amp;"_"&amp;O8801,[1]挑战模式!$A:$AS,1,FALSE)),"",IF(VLOOKUP(K8801&amp;"_"&amp;L8801&amp;"_"&amp;M8801&amp;"_"&amp;O8801,[1]挑战模式!$A:$AS,14+N8801,FALSE)="","","Monster_Season"&amp;K8801&amp;"_Challenge"&amp;L8801&amp;"_"&amp;M8801&amp;"_"&amp;N8801&amp;"_"&amp;O8801))</f>
        <v/>
      </c>
      <c r="C8801" t="str">
        <f t="shared" si="411"/>
        <v/>
      </c>
      <c r="G8801" t="str">
        <f>IF(ISNA(VLOOKUP(K8801&amp;"_"&amp;L8801&amp;"_"&amp;M8801&amp;"_"&amp;O8801,[1]挑战模式!$A:$AS,14+N8801,FALSE)),"",IF(VLOOKUP(K8801&amp;"_"&amp;L8801&amp;"_"&amp;M8801&amp;"_"&amp;O8801,[1]挑战模式!$A:$AS,14+N8801,FALSE)="","",IF(VLOOKUP(VLOOKUP(K8801&amp;"_"&amp;L8801&amp;"_"&amp;M8801&amp;"_"&amp;O8801,[1]挑战模式!$A:$AS,14+N8801,FALSE),[1]怪物!$B:$L,11,FALSE)=0,"",VLOOKUP(VLOOKUP(K8801&amp;"_"&amp;L8801&amp;"_"&amp;M8801&amp;"_"&amp;O8801,[1]挑战模式!$A:$AS,14+N8801,FALSE),[1]怪物!$B:$L,11,FALSE))))</f>
        <v/>
      </c>
      <c r="H8801" t="str">
        <f t="shared" si="412"/>
        <v/>
      </c>
      <c r="I8801" t="str">
        <f t="shared" si="413"/>
        <v/>
      </c>
      <c r="J8801" t="str">
        <f>IF(B8801="","",IF(RIGHT(VLOOKUP(K8801&amp;"_"&amp;L8801&amp;"_"&amp;M8801&amp;"_"&amp;O8801,[1]挑战模式!$A:$AS,14+N8801,FALSE),1)="3","EffectCreate_BossEffect;EffectCreate_MonsterShow","EffectCreate_MonsterShow"))</f>
        <v/>
      </c>
      <c r="K8801">
        <v>2</v>
      </c>
      <c r="L8801">
        <v>5</v>
      </c>
      <c r="M8801">
        <v>1</v>
      </c>
      <c r="N8801">
        <v>5</v>
      </c>
      <c r="O8801" t="s">
        <v>468</v>
      </c>
    </row>
    <row r="8802" spans="2:15" x14ac:dyDescent="0.2">
      <c r="B8802" t="str">
        <f>IF(ISNA(VLOOKUP(K8802&amp;"_"&amp;L8802&amp;"_"&amp;M8802&amp;"_"&amp;O8802,[1]挑战模式!$A:$AS,1,FALSE)),"",IF(VLOOKUP(K8802&amp;"_"&amp;L8802&amp;"_"&amp;M8802&amp;"_"&amp;O8802,[1]挑战模式!$A:$AS,14+N8802,FALSE)="","","Monster_Season"&amp;K8802&amp;"_Challenge"&amp;L8802&amp;"_"&amp;M8802&amp;"_"&amp;N8802&amp;"_"&amp;O8802))</f>
        <v/>
      </c>
      <c r="C8802" t="str">
        <f t="shared" si="411"/>
        <v/>
      </c>
      <c r="G8802" t="str">
        <f>IF(ISNA(VLOOKUP(K8802&amp;"_"&amp;L8802&amp;"_"&amp;M8802&amp;"_"&amp;O8802,[1]挑战模式!$A:$AS,14+N8802,FALSE)),"",IF(VLOOKUP(K8802&amp;"_"&amp;L8802&amp;"_"&amp;M8802&amp;"_"&amp;O8802,[1]挑战模式!$A:$AS,14+N8802,FALSE)="","",IF(VLOOKUP(VLOOKUP(K8802&amp;"_"&amp;L8802&amp;"_"&amp;M8802&amp;"_"&amp;O8802,[1]挑战模式!$A:$AS,14+N8802,FALSE),[1]怪物!$B:$L,11,FALSE)=0,"",VLOOKUP(VLOOKUP(K8802&amp;"_"&amp;L8802&amp;"_"&amp;M8802&amp;"_"&amp;O8802,[1]挑战模式!$A:$AS,14+N8802,FALSE),[1]怪物!$B:$L,11,FALSE))))</f>
        <v/>
      </c>
      <c r="H8802" t="str">
        <f t="shared" si="412"/>
        <v/>
      </c>
      <c r="I8802" t="str">
        <f t="shared" si="413"/>
        <v/>
      </c>
      <c r="J8802" t="str">
        <f>IF(B8802="","",IF(RIGHT(VLOOKUP(K8802&amp;"_"&amp;L8802&amp;"_"&amp;M8802&amp;"_"&amp;O8802,[1]挑战模式!$A:$AS,14+N8802,FALSE),1)="3","EffectCreate_BossEffect;EffectCreate_MonsterShow","EffectCreate_MonsterShow"))</f>
        <v/>
      </c>
      <c r="K8802">
        <v>2</v>
      </c>
      <c r="L8802">
        <v>5</v>
      </c>
      <c r="M8802">
        <v>1</v>
      </c>
      <c r="N8802">
        <v>6</v>
      </c>
      <c r="O8802" t="s">
        <v>468</v>
      </c>
    </row>
    <row r="8803" spans="2:15" x14ac:dyDescent="0.2">
      <c r="B8803" t="str">
        <f>IF(ISNA(VLOOKUP(K8803&amp;"_"&amp;L8803&amp;"_"&amp;M8803&amp;"_"&amp;O8803,[1]挑战模式!$A:$AS,1,FALSE)),"",IF(VLOOKUP(K8803&amp;"_"&amp;L8803&amp;"_"&amp;M8803&amp;"_"&amp;O8803,[1]挑战模式!$A:$AS,14+N8803,FALSE)="","","Monster_Season"&amp;K8803&amp;"_Challenge"&amp;L8803&amp;"_"&amp;M8803&amp;"_"&amp;N8803&amp;"_"&amp;O8803))</f>
        <v>Monster_Season2_Challenge5_2_1_Hell</v>
      </c>
      <c r="C8803" t="str">
        <f t="shared" si="411"/>
        <v>None</v>
      </c>
      <c r="G8803" t="str">
        <f>IF(ISNA(VLOOKUP(K8803&amp;"_"&amp;L8803&amp;"_"&amp;M8803&amp;"_"&amp;O8803,[1]挑战模式!$A:$AS,14+N8803,FALSE)),"",IF(VLOOKUP(K8803&amp;"_"&amp;L8803&amp;"_"&amp;M8803&amp;"_"&amp;O8803,[1]挑战模式!$A:$AS,14+N8803,FALSE)="","",IF(VLOOKUP(VLOOKUP(K8803&amp;"_"&amp;L8803&amp;"_"&amp;M8803&amp;"_"&amp;O8803,[1]挑战模式!$A:$AS,14+N8803,FALSE),[1]怪物!$B:$L,11,FALSE)=0,"",VLOOKUP(VLOOKUP(K8803&amp;"_"&amp;L8803&amp;"_"&amp;M8803&amp;"_"&amp;O8803,[1]挑战模式!$A:$AS,14+N8803,FALSE),[1]怪物!$B:$L,11,FALSE))))</f>
        <v/>
      </c>
      <c r="H8803" t="str">
        <f t="shared" si="412"/>
        <v>Unit_Monster_Season2_Challenge5_2_1_Hell</v>
      </c>
      <c r="I8803" t="str">
        <f t="shared" si="413"/>
        <v>TowerDefense_Monster1</v>
      </c>
      <c r="J8803" t="str">
        <f>IF(B8803="","",IF(RIGHT(VLOOKUP(K8803&amp;"_"&amp;L8803&amp;"_"&amp;M8803&amp;"_"&amp;O8803,[1]挑战模式!$A:$AS,14+N8803,FALSE),1)="3","EffectCreate_BossEffect;EffectCreate_MonsterShow","EffectCreate_MonsterShow"))</f>
        <v>EffectCreate_MonsterShow</v>
      </c>
      <c r="K8803">
        <v>2</v>
      </c>
      <c r="L8803">
        <v>5</v>
      </c>
      <c r="M8803">
        <v>2</v>
      </c>
      <c r="N8803">
        <v>1</v>
      </c>
      <c r="O8803" t="s">
        <v>468</v>
      </c>
    </row>
    <row r="8804" spans="2:15" x14ac:dyDescent="0.2">
      <c r="B8804" t="str">
        <f>IF(ISNA(VLOOKUP(K8804&amp;"_"&amp;L8804&amp;"_"&amp;M8804&amp;"_"&amp;O8804,[1]挑战模式!$A:$AS,1,FALSE)),"",IF(VLOOKUP(K8804&amp;"_"&amp;L8804&amp;"_"&amp;M8804&amp;"_"&amp;O8804,[1]挑战模式!$A:$AS,14+N8804,FALSE)="","","Monster_Season"&amp;K8804&amp;"_Challenge"&amp;L8804&amp;"_"&amp;M8804&amp;"_"&amp;N8804&amp;"_"&amp;O8804))</f>
        <v>Monster_Season2_Challenge5_2_2_Hell</v>
      </c>
      <c r="C8804" t="str">
        <f t="shared" si="411"/>
        <v>None</v>
      </c>
      <c r="G8804" t="str">
        <f>IF(ISNA(VLOOKUP(K8804&amp;"_"&amp;L8804&amp;"_"&amp;M8804&amp;"_"&amp;O8804,[1]挑战模式!$A:$AS,14+N8804,FALSE)),"",IF(VLOOKUP(K8804&amp;"_"&amp;L8804&amp;"_"&amp;M8804&amp;"_"&amp;O8804,[1]挑战模式!$A:$AS,14+N8804,FALSE)="","",IF(VLOOKUP(VLOOKUP(K8804&amp;"_"&amp;L8804&amp;"_"&amp;M8804&amp;"_"&amp;O8804,[1]挑战模式!$A:$AS,14+N8804,FALSE),[1]怪物!$B:$L,11,FALSE)=0,"",VLOOKUP(VLOOKUP(K8804&amp;"_"&amp;L8804&amp;"_"&amp;M8804&amp;"_"&amp;O8804,[1]挑战模式!$A:$AS,14+N8804,FALSE),[1]怪物!$B:$L,11,FALSE))))</f>
        <v/>
      </c>
      <c r="H8804" t="str">
        <f t="shared" si="412"/>
        <v>Unit_Monster_Season2_Challenge5_2_2_Hell</v>
      </c>
      <c r="I8804" t="str">
        <f t="shared" si="413"/>
        <v>TowerDefense_Monster1</v>
      </c>
      <c r="J8804" t="str">
        <f>IF(B8804="","",IF(RIGHT(VLOOKUP(K8804&amp;"_"&amp;L8804&amp;"_"&amp;M8804&amp;"_"&amp;O8804,[1]挑战模式!$A:$AS,14+N8804,FALSE),1)="3","EffectCreate_BossEffect;EffectCreate_MonsterShow","EffectCreate_MonsterShow"))</f>
        <v>EffectCreate_MonsterShow</v>
      </c>
      <c r="K8804">
        <v>2</v>
      </c>
      <c r="L8804">
        <v>5</v>
      </c>
      <c r="M8804">
        <v>2</v>
      </c>
      <c r="N8804">
        <v>2</v>
      </c>
      <c r="O8804" t="s">
        <v>468</v>
      </c>
    </row>
    <row r="8805" spans="2:15" x14ac:dyDescent="0.2">
      <c r="B8805" t="str">
        <f>IF(ISNA(VLOOKUP(K8805&amp;"_"&amp;L8805&amp;"_"&amp;M8805&amp;"_"&amp;O8805,[1]挑战模式!$A:$AS,1,FALSE)),"",IF(VLOOKUP(K8805&amp;"_"&amp;L8805&amp;"_"&amp;M8805&amp;"_"&amp;O8805,[1]挑战模式!$A:$AS,14+N8805,FALSE)="","","Monster_Season"&amp;K8805&amp;"_Challenge"&amp;L8805&amp;"_"&amp;M8805&amp;"_"&amp;N8805&amp;"_"&amp;O8805))</f>
        <v/>
      </c>
      <c r="C8805" t="str">
        <f t="shared" si="411"/>
        <v/>
      </c>
      <c r="G8805" t="str">
        <f>IF(ISNA(VLOOKUP(K8805&amp;"_"&amp;L8805&amp;"_"&amp;M8805&amp;"_"&amp;O8805,[1]挑战模式!$A:$AS,14+N8805,FALSE)),"",IF(VLOOKUP(K8805&amp;"_"&amp;L8805&amp;"_"&amp;M8805&amp;"_"&amp;O8805,[1]挑战模式!$A:$AS,14+N8805,FALSE)="","",IF(VLOOKUP(VLOOKUP(K8805&amp;"_"&amp;L8805&amp;"_"&amp;M8805&amp;"_"&amp;O8805,[1]挑战模式!$A:$AS,14+N8805,FALSE),[1]怪物!$B:$L,11,FALSE)=0,"",VLOOKUP(VLOOKUP(K8805&amp;"_"&amp;L8805&amp;"_"&amp;M8805&amp;"_"&amp;O8805,[1]挑战模式!$A:$AS,14+N8805,FALSE),[1]怪物!$B:$L,11,FALSE))))</f>
        <v/>
      </c>
      <c r="H8805" t="str">
        <f t="shared" si="412"/>
        <v/>
      </c>
      <c r="I8805" t="str">
        <f t="shared" si="413"/>
        <v/>
      </c>
      <c r="J8805" t="str">
        <f>IF(B8805="","",IF(RIGHT(VLOOKUP(K8805&amp;"_"&amp;L8805&amp;"_"&amp;M8805&amp;"_"&amp;O8805,[1]挑战模式!$A:$AS,14+N8805,FALSE),1)="3","EffectCreate_BossEffect;EffectCreate_MonsterShow","EffectCreate_MonsterShow"))</f>
        <v/>
      </c>
      <c r="K8805">
        <v>2</v>
      </c>
      <c r="L8805">
        <v>5</v>
      </c>
      <c r="M8805">
        <v>2</v>
      </c>
      <c r="N8805">
        <v>3</v>
      </c>
      <c r="O8805" t="s">
        <v>468</v>
      </c>
    </row>
    <row r="8806" spans="2:15" x14ac:dyDescent="0.2">
      <c r="B8806" t="str">
        <f>IF(ISNA(VLOOKUP(K8806&amp;"_"&amp;L8806&amp;"_"&amp;M8806&amp;"_"&amp;O8806,[1]挑战模式!$A:$AS,1,FALSE)),"",IF(VLOOKUP(K8806&amp;"_"&amp;L8806&amp;"_"&amp;M8806&amp;"_"&amp;O8806,[1]挑战模式!$A:$AS,14+N8806,FALSE)="","","Monster_Season"&amp;K8806&amp;"_Challenge"&amp;L8806&amp;"_"&amp;M8806&amp;"_"&amp;N8806&amp;"_"&amp;O8806))</f>
        <v/>
      </c>
      <c r="C8806" t="str">
        <f t="shared" si="411"/>
        <v/>
      </c>
      <c r="G8806" t="str">
        <f>IF(ISNA(VLOOKUP(K8806&amp;"_"&amp;L8806&amp;"_"&amp;M8806&amp;"_"&amp;O8806,[1]挑战模式!$A:$AS,14+N8806,FALSE)),"",IF(VLOOKUP(K8806&amp;"_"&amp;L8806&amp;"_"&amp;M8806&amp;"_"&amp;O8806,[1]挑战模式!$A:$AS,14+N8806,FALSE)="","",IF(VLOOKUP(VLOOKUP(K8806&amp;"_"&amp;L8806&amp;"_"&amp;M8806&amp;"_"&amp;O8806,[1]挑战模式!$A:$AS,14+N8806,FALSE),[1]怪物!$B:$L,11,FALSE)=0,"",VLOOKUP(VLOOKUP(K8806&amp;"_"&amp;L8806&amp;"_"&amp;M8806&amp;"_"&amp;O8806,[1]挑战模式!$A:$AS,14+N8806,FALSE),[1]怪物!$B:$L,11,FALSE))))</f>
        <v/>
      </c>
      <c r="H8806" t="str">
        <f t="shared" si="412"/>
        <v/>
      </c>
      <c r="I8806" t="str">
        <f t="shared" si="413"/>
        <v/>
      </c>
      <c r="J8806" t="str">
        <f>IF(B8806="","",IF(RIGHT(VLOOKUP(K8806&amp;"_"&amp;L8806&amp;"_"&amp;M8806&amp;"_"&amp;O8806,[1]挑战模式!$A:$AS,14+N8806,FALSE),1)="3","EffectCreate_BossEffect;EffectCreate_MonsterShow","EffectCreate_MonsterShow"))</f>
        <v/>
      </c>
      <c r="K8806">
        <v>2</v>
      </c>
      <c r="L8806">
        <v>5</v>
      </c>
      <c r="M8806">
        <v>2</v>
      </c>
      <c r="N8806">
        <v>4</v>
      </c>
      <c r="O8806" t="s">
        <v>468</v>
      </c>
    </row>
    <row r="8807" spans="2:15" x14ac:dyDescent="0.2">
      <c r="B8807" t="str">
        <f>IF(ISNA(VLOOKUP(K8807&amp;"_"&amp;L8807&amp;"_"&amp;M8807&amp;"_"&amp;O8807,[1]挑战模式!$A:$AS,1,FALSE)),"",IF(VLOOKUP(K8807&amp;"_"&amp;L8807&amp;"_"&amp;M8807&amp;"_"&amp;O8807,[1]挑战模式!$A:$AS,14+N8807,FALSE)="","","Monster_Season"&amp;K8807&amp;"_Challenge"&amp;L8807&amp;"_"&amp;M8807&amp;"_"&amp;N8807&amp;"_"&amp;O8807))</f>
        <v/>
      </c>
      <c r="C8807" t="str">
        <f t="shared" si="411"/>
        <v/>
      </c>
      <c r="G8807" t="str">
        <f>IF(ISNA(VLOOKUP(K8807&amp;"_"&amp;L8807&amp;"_"&amp;M8807&amp;"_"&amp;O8807,[1]挑战模式!$A:$AS,14+N8807,FALSE)),"",IF(VLOOKUP(K8807&amp;"_"&amp;L8807&amp;"_"&amp;M8807&amp;"_"&amp;O8807,[1]挑战模式!$A:$AS,14+N8807,FALSE)="","",IF(VLOOKUP(VLOOKUP(K8807&amp;"_"&amp;L8807&amp;"_"&amp;M8807&amp;"_"&amp;O8807,[1]挑战模式!$A:$AS,14+N8807,FALSE),[1]怪物!$B:$L,11,FALSE)=0,"",VLOOKUP(VLOOKUP(K8807&amp;"_"&amp;L8807&amp;"_"&amp;M8807&amp;"_"&amp;O8807,[1]挑战模式!$A:$AS,14+N8807,FALSE),[1]怪物!$B:$L,11,FALSE))))</f>
        <v/>
      </c>
      <c r="H8807" t="str">
        <f t="shared" si="412"/>
        <v/>
      </c>
      <c r="I8807" t="str">
        <f t="shared" si="413"/>
        <v/>
      </c>
      <c r="J8807" t="str">
        <f>IF(B8807="","",IF(RIGHT(VLOOKUP(K8807&amp;"_"&amp;L8807&amp;"_"&amp;M8807&amp;"_"&amp;O8807,[1]挑战模式!$A:$AS,14+N8807,FALSE),1)="3","EffectCreate_BossEffect;EffectCreate_MonsterShow","EffectCreate_MonsterShow"))</f>
        <v/>
      </c>
      <c r="K8807">
        <v>2</v>
      </c>
      <c r="L8807">
        <v>5</v>
      </c>
      <c r="M8807">
        <v>2</v>
      </c>
      <c r="N8807">
        <v>5</v>
      </c>
      <c r="O8807" t="s">
        <v>468</v>
      </c>
    </row>
    <row r="8808" spans="2:15" x14ac:dyDescent="0.2">
      <c r="B8808" t="str">
        <f>IF(ISNA(VLOOKUP(K8808&amp;"_"&amp;L8808&amp;"_"&amp;M8808&amp;"_"&amp;O8808,[1]挑战模式!$A:$AS,1,FALSE)),"",IF(VLOOKUP(K8808&amp;"_"&amp;L8808&amp;"_"&amp;M8808&amp;"_"&amp;O8808,[1]挑战模式!$A:$AS,14+N8808,FALSE)="","","Monster_Season"&amp;K8808&amp;"_Challenge"&amp;L8808&amp;"_"&amp;M8808&amp;"_"&amp;N8808&amp;"_"&amp;O8808))</f>
        <v/>
      </c>
      <c r="C8808" t="str">
        <f t="shared" si="411"/>
        <v/>
      </c>
      <c r="G8808" t="str">
        <f>IF(ISNA(VLOOKUP(K8808&amp;"_"&amp;L8808&amp;"_"&amp;M8808&amp;"_"&amp;O8808,[1]挑战模式!$A:$AS,14+N8808,FALSE)),"",IF(VLOOKUP(K8808&amp;"_"&amp;L8808&amp;"_"&amp;M8808&amp;"_"&amp;O8808,[1]挑战模式!$A:$AS,14+N8808,FALSE)="","",IF(VLOOKUP(VLOOKUP(K8808&amp;"_"&amp;L8808&amp;"_"&amp;M8808&amp;"_"&amp;O8808,[1]挑战模式!$A:$AS,14+N8808,FALSE),[1]怪物!$B:$L,11,FALSE)=0,"",VLOOKUP(VLOOKUP(K8808&amp;"_"&amp;L8808&amp;"_"&amp;M8808&amp;"_"&amp;O8808,[1]挑战模式!$A:$AS,14+N8808,FALSE),[1]怪物!$B:$L,11,FALSE))))</f>
        <v/>
      </c>
      <c r="H8808" t="str">
        <f t="shared" si="412"/>
        <v/>
      </c>
      <c r="I8808" t="str">
        <f t="shared" si="413"/>
        <v/>
      </c>
      <c r="J8808" t="str">
        <f>IF(B8808="","",IF(RIGHT(VLOOKUP(K8808&amp;"_"&amp;L8808&amp;"_"&amp;M8808&amp;"_"&amp;O8808,[1]挑战模式!$A:$AS,14+N8808,FALSE),1)="3","EffectCreate_BossEffect;EffectCreate_MonsterShow","EffectCreate_MonsterShow"))</f>
        <v/>
      </c>
      <c r="K8808">
        <v>2</v>
      </c>
      <c r="L8808">
        <v>5</v>
      </c>
      <c r="M8808">
        <v>2</v>
      </c>
      <c r="N8808">
        <v>6</v>
      </c>
      <c r="O8808" t="s">
        <v>468</v>
      </c>
    </row>
    <row r="8809" spans="2:15" x14ac:dyDescent="0.2">
      <c r="B8809" t="str">
        <f>IF(ISNA(VLOOKUP(K8809&amp;"_"&amp;L8809&amp;"_"&amp;M8809&amp;"_"&amp;O8809,[1]挑战模式!$A:$AS,1,FALSE)),"",IF(VLOOKUP(K8809&amp;"_"&amp;L8809&amp;"_"&amp;M8809&amp;"_"&amp;O8809,[1]挑战模式!$A:$AS,14+N8809,FALSE)="","","Monster_Season"&amp;K8809&amp;"_Challenge"&amp;L8809&amp;"_"&amp;M8809&amp;"_"&amp;N8809&amp;"_"&amp;O8809))</f>
        <v>Monster_Season2_Challenge5_3_1_Hell</v>
      </c>
      <c r="C8809" t="str">
        <f t="shared" si="411"/>
        <v>None</v>
      </c>
      <c r="G8809" t="str">
        <f>IF(ISNA(VLOOKUP(K8809&amp;"_"&amp;L8809&amp;"_"&amp;M8809&amp;"_"&amp;O8809,[1]挑战模式!$A:$AS,14+N8809,FALSE)),"",IF(VLOOKUP(K8809&amp;"_"&amp;L8809&amp;"_"&amp;M8809&amp;"_"&amp;O8809,[1]挑战模式!$A:$AS,14+N8809,FALSE)="","",IF(VLOOKUP(VLOOKUP(K8809&amp;"_"&amp;L8809&amp;"_"&amp;M8809&amp;"_"&amp;O8809,[1]挑战模式!$A:$AS,14+N8809,FALSE),[1]怪物!$B:$L,11,FALSE)=0,"",VLOOKUP(VLOOKUP(K8809&amp;"_"&amp;L8809&amp;"_"&amp;M8809&amp;"_"&amp;O8809,[1]挑战模式!$A:$AS,14+N8809,FALSE),[1]怪物!$B:$L,11,FALSE))))</f>
        <v/>
      </c>
      <c r="H8809" t="str">
        <f t="shared" si="412"/>
        <v>Unit_Monster_Season2_Challenge5_3_1_Hell</v>
      </c>
      <c r="I8809" t="str">
        <f t="shared" si="413"/>
        <v>TowerDefense_Monster1</v>
      </c>
      <c r="J8809" t="str">
        <f>IF(B8809="","",IF(RIGHT(VLOOKUP(K8809&amp;"_"&amp;L8809&amp;"_"&amp;M8809&amp;"_"&amp;O8809,[1]挑战模式!$A:$AS,14+N8809,FALSE),1)="3","EffectCreate_BossEffect;EffectCreate_MonsterShow","EffectCreate_MonsterShow"))</f>
        <v>EffectCreate_MonsterShow</v>
      </c>
      <c r="K8809">
        <v>2</v>
      </c>
      <c r="L8809">
        <v>5</v>
      </c>
      <c r="M8809">
        <v>3</v>
      </c>
      <c r="N8809">
        <v>1</v>
      </c>
      <c r="O8809" t="s">
        <v>468</v>
      </c>
    </row>
    <row r="8810" spans="2:15" x14ac:dyDescent="0.2">
      <c r="B8810" t="str">
        <f>IF(ISNA(VLOOKUP(K8810&amp;"_"&amp;L8810&amp;"_"&amp;M8810&amp;"_"&amp;O8810,[1]挑战模式!$A:$AS,1,FALSE)),"",IF(VLOOKUP(K8810&amp;"_"&amp;L8810&amp;"_"&amp;M8810&amp;"_"&amp;O8810,[1]挑战模式!$A:$AS,14+N8810,FALSE)="","","Monster_Season"&amp;K8810&amp;"_Challenge"&amp;L8810&amp;"_"&amp;M8810&amp;"_"&amp;N8810&amp;"_"&amp;O8810))</f>
        <v>Monster_Season2_Challenge5_3_2_Hell</v>
      </c>
      <c r="C8810" t="str">
        <f t="shared" si="411"/>
        <v>None</v>
      </c>
      <c r="G8810" t="str">
        <f>IF(ISNA(VLOOKUP(K8810&amp;"_"&amp;L8810&amp;"_"&amp;M8810&amp;"_"&amp;O8810,[1]挑战模式!$A:$AS,14+N8810,FALSE)),"",IF(VLOOKUP(K8810&amp;"_"&amp;L8810&amp;"_"&amp;M8810&amp;"_"&amp;O8810,[1]挑战模式!$A:$AS,14+N8810,FALSE)="","",IF(VLOOKUP(VLOOKUP(K8810&amp;"_"&amp;L8810&amp;"_"&amp;M8810&amp;"_"&amp;O8810,[1]挑战模式!$A:$AS,14+N8810,FALSE),[1]怪物!$B:$L,11,FALSE)=0,"",VLOOKUP(VLOOKUP(K8810&amp;"_"&amp;L8810&amp;"_"&amp;M8810&amp;"_"&amp;O8810,[1]挑战模式!$A:$AS,14+N8810,FALSE),[1]怪物!$B:$L,11,FALSE))))</f>
        <v/>
      </c>
      <c r="H8810" t="str">
        <f t="shared" si="412"/>
        <v>Unit_Monster_Season2_Challenge5_3_2_Hell</v>
      </c>
      <c r="I8810" t="str">
        <f t="shared" si="413"/>
        <v>TowerDefense_Monster1</v>
      </c>
      <c r="J8810" t="str">
        <f>IF(B8810="","",IF(RIGHT(VLOOKUP(K8810&amp;"_"&amp;L8810&amp;"_"&amp;M8810&amp;"_"&amp;O8810,[1]挑战模式!$A:$AS,14+N8810,FALSE),1)="3","EffectCreate_BossEffect;EffectCreate_MonsterShow","EffectCreate_MonsterShow"))</f>
        <v>EffectCreate_MonsterShow</v>
      </c>
      <c r="K8810">
        <v>2</v>
      </c>
      <c r="L8810">
        <v>5</v>
      </c>
      <c r="M8810">
        <v>3</v>
      </c>
      <c r="N8810">
        <v>2</v>
      </c>
      <c r="O8810" t="s">
        <v>468</v>
      </c>
    </row>
    <row r="8811" spans="2:15" x14ac:dyDescent="0.2">
      <c r="B8811" t="str">
        <f>IF(ISNA(VLOOKUP(K8811&amp;"_"&amp;L8811&amp;"_"&amp;M8811&amp;"_"&amp;O8811,[1]挑战模式!$A:$AS,1,FALSE)),"",IF(VLOOKUP(K8811&amp;"_"&amp;L8811&amp;"_"&amp;M8811&amp;"_"&amp;O8811,[1]挑战模式!$A:$AS,14+N8811,FALSE)="","","Monster_Season"&amp;K8811&amp;"_Challenge"&amp;L8811&amp;"_"&amp;M8811&amp;"_"&amp;N8811&amp;"_"&amp;O8811))</f>
        <v/>
      </c>
      <c r="C8811" t="str">
        <f t="shared" si="411"/>
        <v/>
      </c>
      <c r="G8811" t="str">
        <f>IF(ISNA(VLOOKUP(K8811&amp;"_"&amp;L8811&amp;"_"&amp;M8811&amp;"_"&amp;O8811,[1]挑战模式!$A:$AS,14+N8811,FALSE)),"",IF(VLOOKUP(K8811&amp;"_"&amp;L8811&amp;"_"&amp;M8811&amp;"_"&amp;O8811,[1]挑战模式!$A:$AS,14+N8811,FALSE)="","",IF(VLOOKUP(VLOOKUP(K8811&amp;"_"&amp;L8811&amp;"_"&amp;M8811&amp;"_"&amp;O8811,[1]挑战模式!$A:$AS,14+N8811,FALSE),[1]怪物!$B:$L,11,FALSE)=0,"",VLOOKUP(VLOOKUP(K8811&amp;"_"&amp;L8811&amp;"_"&amp;M8811&amp;"_"&amp;O8811,[1]挑战模式!$A:$AS,14+N8811,FALSE),[1]怪物!$B:$L,11,FALSE))))</f>
        <v/>
      </c>
      <c r="H8811" t="str">
        <f t="shared" si="412"/>
        <v/>
      </c>
      <c r="I8811" t="str">
        <f t="shared" si="413"/>
        <v/>
      </c>
      <c r="J8811" t="str">
        <f>IF(B8811="","",IF(RIGHT(VLOOKUP(K8811&amp;"_"&amp;L8811&amp;"_"&amp;M8811&amp;"_"&amp;O8811,[1]挑战模式!$A:$AS,14+N8811,FALSE),1)="3","EffectCreate_BossEffect;EffectCreate_MonsterShow","EffectCreate_MonsterShow"))</f>
        <v/>
      </c>
      <c r="K8811">
        <v>2</v>
      </c>
      <c r="L8811">
        <v>5</v>
      </c>
      <c r="M8811">
        <v>3</v>
      </c>
      <c r="N8811">
        <v>3</v>
      </c>
      <c r="O8811" t="s">
        <v>468</v>
      </c>
    </row>
    <row r="8812" spans="2:15" x14ac:dyDescent="0.2">
      <c r="B8812" t="str">
        <f>IF(ISNA(VLOOKUP(K8812&amp;"_"&amp;L8812&amp;"_"&amp;M8812&amp;"_"&amp;O8812,[1]挑战模式!$A:$AS,1,FALSE)),"",IF(VLOOKUP(K8812&amp;"_"&amp;L8812&amp;"_"&amp;M8812&amp;"_"&amp;O8812,[1]挑战模式!$A:$AS,14+N8812,FALSE)="","","Monster_Season"&amp;K8812&amp;"_Challenge"&amp;L8812&amp;"_"&amp;M8812&amp;"_"&amp;N8812&amp;"_"&amp;O8812))</f>
        <v/>
      </c>
      <c r="C8812" t="str">
        <f t="shared" si="411"/>
        <v/>
      </c>
      <c r="G8812" t="str">
        <f>IF(ISNA(VLOOKUP(K8812&amp;"_"&amp;L8812&amp;"_"&amp;M8812&amp;"_"&amp;O8812,[1]挑战模式!$A:$AS,14+N8812,FALSE)),"",IF(VLOOKUP(K8812&amp;"_"&amp;L8812&amp;"_"&amp;M8812&amp;"_"&amp;O8812,[1]挑战模式!$A:$AS,14+N8812,FALSE)="","",IF(VLOOKUP(VLOOKUP(K8812&amp;"_"&amp;L8812&amp;"_"&amp;M8812&amp;"_"&amp;O8812,[1]挑战模式!$A:$AS,14+N8812,FALSE),[1]怪物!$B:$L,11,FALSE)=0,"",VLOOKUP(VLOOKUP(K8812&amp;"_"&amp;L8812&amp;"_"&amp;M8812&amp;"_"&amp;O8812,[1]挑战模式!$A:$AS,14+N8812,FALSE),[1]怪物!$B:$L,11,FALSE))))</f>
        <v/>
      </c>
      <c r="H8812" t="str">
        <f t="shared" si="412"/>
        <v/>
      </c>
      <c r="I8812" t="str">
        <f t="shared" si="413"/>
        <v/>
      </c>
      <c r="J8812" t="str">
        <f>IF(B8812="","",IF(RIGHT(VLOOKUP(K8812&amp;"_"&amp;L8812&amp;"_"&amp;M8812&amp;"_"&amp;O8812,[1]挑战模式!$A:$AS,14+N8812,FALSE),1)="3","EffectCreate_BossEffect;EffectCreate_MonsterShow","EffectCreate_MonsterShow"))</f>
        <v/>
      </c>
      <c r="K8812">
        <v>2</v>
      </c>
      <c r="L8812">
        <v>5</v>
      </c>
      <c r="M8812">
        <v>3</v>
      </c>
      <c r="N8812">
        <v>4</v>
      </c>
      <c r="O8812" t="s">
        <v>468</v>
      </c>
    </row>
    <row r="8813" spans="2:15" x14ac:dyDescent="0.2">
      <c r="B8813" t="str">
        <f>IF(ISNA(VLOOKUP(K8813&amp;"_"&amp;L8813&amp;"_"&amp;M8813&amp;"_"&amp;O8813,[1]挑战模式!$A:$AS,1,FALSE)),"",IF(VLOOKUP(K8813&amp;"_"&amp;L8813&amp;"_"&amp;M8813&amp;"_"&amp;O8813,[1]挑战模式!$A:$AS,14+N8813,FALSE)="","","Monster_Season"&amp;K8813&amp;"_Challenge"&amp;L8813&amp;"_"&amp;M8813&amp;"_"&amp;N8813&amp;"_"&amp;O8813))</f>
        <v/>
      </c>
      <c r="C8813" t="str">
        <f t="shared" si="411"/>
        <v/>
      </c>
      <c r="G8813" t="str">
        <f>IF(ISNA(VLOOKUP(K8813&amp;"_"&amp;L8813&amp;"_"&amp;M8813&amp;"_"&amp;O8813,[1]挑战模式!$A:$AS,14+N8813,FALSE)),"",IF(VLOOKUP(K8813&amp;"_"&amp;L8813&amp;"_"&amp;M8813&amp;"_"&amp;O8813,[1]挑战模式!$A:$AS,14+N8813,FALSE)="","",IF(VLOOKUP(VLOOKUP(K8813&amp;"_"&amp;L8813&amp;"_"&amp;M8813&amp;"_"&amp;O8813,[1]挑战模式!$A:$AS,14+N8813,FALSE),[1]怪物!$B:$L,11,FALSE)=0,"",VLOOKUP(VLOOKUP(K8813&amp;"_"&amp;L8813&amp;"_"&amp;M8813&amp;"_"&amp;O8813,[1]挑战模式!$A:$AS,14+N8813,FALSE),[1]怪物!$B:$L,11,FALSE))))</f>
        <v/>
      </c>
      <c r="H8813" t="str">
        <f t="shared" si="412"/>
        <v/>
      </c>
      <c r="I8813" t="str">
        <f t="shared" si="413"/>
        <v/>
      </c>
      <c r="J8813" t="str">
        <f>IF(B8813="","",IF(RIGHT(VLOOKUP(K8813&amp;"_"&amp;L8813&amp;"_"&amp;M8813&amp;"_"&amp;O8813,[1]挑战模式!$A:$AS,14+N8813,FALSE),1)="3","EffectCreate_BossEffect;EffectCreate_MonsterShow","EffectCreate_MonsterShow"))</f>
        <v/>
      </c>
      <c r="K8813">
        <v>2</v>
      </c>
      <c r="L8813">
        <v>5</v>
      </c>
      <c r="M8813">
        <v>3</v>
      </c>
      <c r="N8813">
        <v>5</v>
      </c>
      <c r="O8813" t="s">
        <v>468</v>
      </c>
    </row>
    <row r="8814" spans="2:15" x14ac:dyDescent="0.2">
      <c r="B8814" t="str">
        <f>IF(ISNA(VLOOKUP(K8814&amp;"_"&amp;L8814&amp;"_"&amp;M8814&amp;"_"&amp;O8814,[1]挑战模式!$A:$AS,1,FALSE)),"",IF(VLOOKUP(K8814&amp;"_"&amp;L8814&amp;"_"&amp;M8814&amp;"_"&amp;O8814,[1]挑战模式!$A:$AS,14+N8814,FALSE)="","","Monster_Season"&amp;K8814&amp;"_Challenge"&amp;L8814&amp;"_"&amp;M8814&amp;"_"&amp;N8814&amp;"_"&amp;O8814))</f>
        <v/>
      </c>
      <c r="C8814" t="str">
        <f t="shared" ref="C8814:C8877" si="414">IF(B8814="","","None")</f>
        <v/>
      </c>
      <c r="G8814" t="str">
        <f>IF(ISNA(VLOOKUP(K8814&amp;"_"&amp;L8814&amp;"_"&amp;M8814&amp;"_"&amp;O8814,[1]挑战模式!$A:$AS,14+N8814,FALSE)),"",IF(VLOOKUP(K8814&amp;"_"&amp;L8814&amp;"_"&amp;M8814&amp;"_"&amp;O8814,[1]挑战模式!$A:$AS,14+N8814,FALSE)="","",IF(VLOOKUP(VLOOKUP(K8814&amp;"_"&amp;L8814&amp;"_"&amp;M8814&amp;"_"&amp;O8814,[1]挑战模式!$A:$AS,14+N8814,FALSE),[1]怪物!$B:$L,11,FALSE)=0,"",VLOOKUP(VLOOKUP(K8814&amp;"_"&amp;L8814&amp;"_"&amp;M8814&amp;"_"&amp;O8814,[1]挑战模式!$A:$AS,14+N8814,FALSE),[1]怪物!$B:$L,11,FALSE))))</f>
        <v/>
      </c>
      <c r="H8814" t="str">
        <f t="shared" ref="H8814:H8877" si="415">IF(B8814="","","Unit_Monster"&amp;RIGHT(B8814,LEN(B8814)-7))</f>
        <v/>
      </c>
      <c r="I8814" t="str">
        <f t="shared" ref="I8814:I8877" si="416">IF(B8814="","","TowerDefense_Monster1")</f>
        <v/>
      </c>
      <c r="J8814" t="str">
        <f>IF(B8814="","",IF(RIGHT(VLOOKUP(K8814&amp;"_"&amp;L8814&amp;"_"&amp;M8814&amp;"_"&amp;O8814,[1]挑战模式!$A:$AS,14+N8814,FALSE),1)="3","EffectCreate_BossEffect;EffectCreate_MonsterShow","EffectCreate_MonsterShow"))</f>
        <v/>
      </c>
      <c r="K8814">
        <v>2</v>
      </c>
      <c r="L8814">
        <v>5</v>
      </c>
      <c r="M8814">
        <v>3</v>
      </c>
      <c r="N8814">
        <v>6</v>
      </c>
      <c r="O8814" t="s">
        <v>468</v>
      </c>
    </row>
    <row r="8815" spans="2:15" x14ac:dyDescent="0.2">
      <c r="B8815" t="str">
        <f>IF(ISNA(VLOOKUP(K8815&amp;"_"&amp;L8815&amp;"_"&amp;M8815&amp;"_"&amp;O8815,[1]挑战模式!$A:$AS,1,FALSE)),"",IF(VLOOKUP(K8815&amp;"_"&amp;L8815&amp;"_"&amp;M8815&amp;"_"&amp;O8815,[1]挑战模式!$A:$AS,14+N8815,FALSE)="","","Monster_Season"&amp;K8815&amp;"_Challenge"&amp;L8815&amp;"_"&amp;M8815&amp;"_"&amp;N8815&amp;"_"&amp;O8815))</f>
        <v>Monster_Season2_Challenge5_4_1_Hell</v>
      </c>
      <c r="C8815" t="str">
        <f t="shared" si="414"/>
        <v>None</v>
      </c>
      <c r="G8815" t="str">
        <f>IF(ISNA(VLOOKUP(K8815&amp;"_"&amp;L8815&amp;"_"&amp;M8815&amp;"_"&amp;O8815,[1]挑战模式!$A:$AS,14+N8815,FALSE)),"",IF(VLOOKUP(K8815&amp;"_"&amp;L8815&amp;"_"&amp;M8815&amp;"_"&amp;O8815,[1]挑战模式!$A:$AS,14+N8815,FALSE)="","",IF(VLOOKUP(VLOOKUP(K8815&amp;"_"&amp;L8815&amp;"_"&amp;M8815&amp;"_"&amp;O8815,[1]挑战模式!$A:$AS,14+N8815,FALSE),[1]怪物!$B:$L,11,FALSE)=0,"",VLOOKUP(VLOOKUP(K8815&amp;"_"&amp;L8815&amp;"_"&amp;M8815&amp;"_"&amp;O8815,[1]挑战模式!$A:$AS,14+N8815,FALSE),[1]怪物!$B:$L,11,FALSE))))</f>
        <v/>
      </c>
      <c r="H8815" t="str">
        <f t="shared" si="415"/>
        <v>Unit_Monster_Season2_Challenge5_4_1_Hell</v>
      </c>
      <c r="I8815" t="str">
        <f t="shared" si="416"/>
        <v>TowerDefense_Monster1</v>
      </c>
      <c r="J8815" t="str">
        <f>IF(B8815="","",IF(RIGHT(VLOOKUP(K8815&amp;"_"&amp;L8815&amp;"_"&amp;M8815&amp;"_"&amp;O8815,[1]挑战模式!$A:$AS,14+N8815,FALSE),1)="3","EffectCreate_BossEffect;EffectCreate_MonsterShow","EffectCreate_MonsterShow"))</f>
        <v>EffectCreate_MonsterShow</v>
      </c>
      <c r="K8815">
        <v>2</v>
      </c>
      <c r="L8815">
        <v>5</v>
      </c>
      <c r="M8815">
        <v>4</v>
      </c>
      <c r="N8815">
        <v>1</v>
      </c>
      <c r="O8815" t="s">
        <v>468</v>
      </c>
    </row>
    <row r="8816" spans="2:15" x14ac:dyDescent="0.2">
      <c r="B8816" t="str">
        <f>IF(ISNA(VLOOKUP(K8816&amp;"_"&amp;L8816&amp;"_"&amp;M8816&amp;"_"&amp;O8816,[1]挑战模式!$A:$AS,1,FALSE)),"",IF(VLOOKUP(K8816&amp;"_"&amp;L8816&amp;"_"&amp;M8816&amp;"_"&amp;O8816,[1]挑战模式!$A:$AS,14+N8816,FALSE)="","","Monster_Season"&amp;K8816&amp;"_Challenge"&amp;L8816&amp;"_"&amp;M8816&amp;"_"&amp;N8816&amp;"_"&amp;O8816))</f>
        <v>Monster_Season2_Challenge5_4_2_Hell</v>
      </c>
      <c r="C8816" t="str">
        <f t="shared" si="414"/>
        <v>None</v>
      </c>
      <c r="G8816" t="str">
        <f>IF(ISNA(VLOOKUP(K8816&amp;"_"&amp;L8816&amp;"_"&amp;M8816&amp;"_"&amp;O8816,[1]挑战模式!$A:$AS,14+N8816,FALSE)),"",IF(VLOOKUP(K8816&amp;"_"&amp;L8816&amp;"_"&amp;M8816&amp;"_"&amp;O8816,[1]挑战模式!$A:$AS,14+N8816,FALSE)="","",IF(VLOOKUP(VLOOKUP(K8816&amp;"_"&amp;L8816&amp;"_"&amp;M8816&amp;"_"&amp;O8816,[1]挑战模式!$A:$AS,14+N8816,FALSE),[1]怪物!$B:$L,11,FALSE)=0,"",VLOOKUP(VLOOKUP(K8816&amp;"_"&amp;L8816&amp;"_"&amp;M8816&amp;"_"&amp;O8816,[1]挑战模式!$A:$AS,14+N8816,FALSE),[1]怪物!$B:$L,11,FALSE))))</f>
        <v/>
      </c>
      <c r="H8816" t="str">
        <f t="shared" si="415"/>
        <v>Unit_Monster_Season2_Challenge5_4_2_Hell</v>
      </c>
      <c r="I8816" t="str">
        <f t="shared" si="416"/>
        <v>TowerDefense_Monster1</v>
      </c>
      <c r="J8816" t="str">
        <f>IF(B8816="","",IF(RIGHT(VLOOKUP(K8816&amp;"_"&amp;L8816&amp;"_"&amp;M8816&amp;"_"&amp;O8816,[1]挑战模式!$A:$AS,14+N8816,FALSE),1)="3","EffectCreate_BossEffect;EffectCreate_MonsterShow","EffectCreate_MonsterShow"))</f>
        <v>EffectCreate_MonsterShow</v>
      </c>
      <c r="K8816">
        <v>2</v>
      </c>
      <c r="L8816">
        <v>5</v>
      </c>
      <c r="M8816">
        <v>4</v>
      </c>
      <c r="N8816">
        <v>2</v>
      </c>
      <c r="O8816" t="s">
        <v>468</v>
      </c>
    </row>
    <row r="8817" spans="2:15" x14ac:dyDescent="0.2">
      <c r="B8817" t="str">
        <f>IF(ISNA(VLOOKUP(K8817&amp;"_"&amp;L8817&amp;"_"&amp;M8817&amp;"_"&amp;O8817,[1]挑战模式!$A:$AS,1,FALSE)),"",IF(VLOOKUP(K8817&amp;"_"&amp;L8817&amp;"_"&amp;M8817&amp;"_"&amp;O8817,[1]挑战模式!$A:$AS,14+N8817,FALSE)="","","Monster_Season"&amp;K8817&amp;"_Challenge"&amp;L8817&amp;"_"&amp;M8817&amp;"_"&amp;N8817&amp;"_"&amp;O8817))</f>
        <v>Monster_Season2_Challenge5_4_3_Hell</v>
      </c>
      <c r="C8817" t="str">
        <f t="shared" si="414"/>
        <v>None</v>
      </c>
      <c r="G8817" t="str">
        <f>IF(ISNA(VLOOKUP(K8817&amp;"_"&amp;L8817&amp;"_"&amp;M8817&amp;"_"&amp;O8817,[1]挑战模式!$A:$AS,14+N8817,FALSE)),"",IF(VLOOKUP(K8817&amp;"_"&amp;L8817&amp;"_"&amp;M8817&amp;"_"&amp;O8817,[1]挑战模式!$A:$AS,14+N8817,FALSE)="","",IF(VLOOKUP(VLOOKUP(K8817&amp;"_"&amp;L8817&amp;"_"&amp;M8817&amp;"_"&amp;O8817,[1]挑战模式!$A:$AS,14+N8817,FALSE),[1]怪物!$B:$L,11,FALSE)=0,"",VLOOKUP(VLOOKUP(K8817&amp;"_"&amp;L8817&amp;"_"&amp;M8817&amp;"_"&amp;O8817,[1]挑战模式!$A:$AS,14+N8817,FALSE),[1]怪物!$B:$L,11,FALSE))))</f>
        <v/>
      </c>
      <c r="H8817" t="str">
        <f t="shared" si="415"/>
        <v>Unit_Monster_Season2_Challenge5_4_3_Hell</v>
      </c>
      <c r="I8817" t="str">
        <f t="shared" si="416"/>
        <v>TowerDefense_Monster1</v>
      </c>
      <c r="J8817" t="str">
        <f>IF(B8817="","",IF(RIGHT(VLOOKUP(K8817&amp;"_"&amp;L8817&amp;"_"&amp;M8817&amp;"_"&amp;O8817,[1]挑战模式!$A:$AS,14+N8817,FALSE),1)="3","EffectCreate_BossEffect;EffectCreate_MonsterShow","EffectCreate_MonsterShow"))</f>
        <v>EffectCreate_MonsterShow</v>
      </c>
      <c r="K8817">
        <v>2</v>
      </c>
      <c r="L8817">
        <v>5</v>
      </c>
      <c r="M8817">
        <v>4</v>
      </c>
      <c r="N8817">
        <v>3</v>
      </c>
      <c r="O8817" t="s">
        <v>468</v>
      </c>
    </row>
    <row r="8818" spans="2:15" x14ac:dyDescent="0.2">
      <c r="B8818" t="str">
        <f>IF(ISNA(VLOOKUP(K8818&amp;"_"&amp;L8818&amp;"_"&amp;M8818&amp;"_"&amp;O8818,[1]挑战模式!$A:$AS,1,FALSE)),"",IF(VLOOKUP(K8818&amp;"_"&amp;L8818&amp;"_"&amp;M8818&amp;"_"&amp;O8818,[1]挑战模式!$A:$AS,14+N8818,FALSE)="","","Monster_Season"&amp;K8818&amp;"_Challenge"&amp;L8818&amp;"_"&amp;M8818&amp;"_"&amp;N8818&amp;"_"&amp;O8818))</f>
        <v/>
      </c>
      <c r="C8818" t="str">
        <f t="shared" si="414"/>
        <v/>
      </c>
      <c r="G8818" t="str">
        <f>IF(ISNA(VLOOKUP(K8818&amp;"_"&amp;L8818&amp;"_"&amp;M8818&amp;"_"&amp;O8818,[1]挑战模式!$A:$AS,14+N8818,FALSE)),"",IF(VLOOKUP(K8818&amp;"_"&amp;L8818&amp;"_"&amp;M8818&amp;"_"&amp;O8818,[1]挑战模式!$A:$AS,14+N8818,FALSE)="","",IF(VLOOKUP(VLOOKUP(K8818&amp;"_"&amp;L8818&amp;"_"&amp;M8818&amp;"_"&amp;O8818,[1]挑战模式!$A:$AS,14+N8818,FALSE),[1]怪物!$B:$L,11,FALSE)=0,"",VLOOKUP(VLOOKUP(K8818&amp;"_"&amp;L8818&amp;"_"&amp;M8818&amp;"_"&amp;O8818,[1]挑战模式!$A:$AS,14+N8818,FALSE),[1]怪物!$B:$L,11,FALSE))))</f>
        <v/>
      </c>
      <c r="H8818" t="str">
        <f t="shared" si="415"/>
        <v/>
      </c>
      <c r="I8818" t="str">
        <f t="shared" si="416"/>
        <v/>
      </c>
      <c r="J8818" t="str">
        <f>IF(B8818="","",IF(RIGHT(VLOOKUP(K8818&amp;"_"&amp;L8818&amp;"_"&amp;M8818&amp;"_"&amp;O8818,[1]挑战模式!$A:$AS,14+N8818,FALSE),1)="3","EffectCreate_BossEffect;EffectCreate_MonsterShow","EffectCreate_MonsterShow"))</f>
        <v/>
      </c>
      <c r="K8818">
        <v>2</v>
      </c>
      <c r="L8818">
        <v>5</v>
      </c>
      <c r="M8818">
        <v>4</v>
      </c>
      <c r="N8818">
        <v>4</v>
      </c>
      <c r="O8818" t="s">
        <v>468</v>
      </c>
    </row>
    <row r="8819" spans="2:15" x14ac:dyDescent="0.2">
      <c r="B8819" t="str">
        <f>IF(ISNA(VLOOKUP(K8819&amp;"_"&amp;L8819&amp;"_"&amp;M8819&amp;"_"&amp;O8819,[1]挑战模式!$A:$AS,1,FALSE)),"",IF(VLOOKUP(K8819&amp;"_"&amp;L8819&amp;"_"&amp;M8819&amp;"_"&amp;O8819,[1]挑战模式!$A:$AS,14+N8819,FALSE)="","","Monster_Season"&amp;K8819&amp;"_Challenge"&amp;L8819&amp;"_"&amp;M8819&amp;"_"&amp;N8819&amp;"_"&amp;O8819))</f>
        <v/>
      </c>
      <c r="C8819" t="str">
        <f t="shared" si="414"/>
        <v/>
      </c>
      <c r="G8819" t="str">
        <f>IF(ISNA(VLOOKUP(K8819&amp;"_"&amp;L8819&amp;"_"&amp;M8819&amp;"_"&amp;O8819,[1]挑战模式!$A:$AS,14+N8819,FALSE)),"",IF(VLOOKUP(K8819&amp;"_"&amp;L8819&amp;"_"&amp;M8819&amp;"_"&amp;O8819,[1]挑战模式!$A:$AS,14+N8819,FALSE)="","",IF(VLOOKUP(VLOOKUP(K8819&amp;"_"&amp;L8819&amp;"_"&amp;M8819&amp;"_"&amp;O8819,[1]挑战模式!$A:$AS,14+N8819,FALSE),[1]怪物!$B:$L,11,FALSE)=0,"",VLOOKUP(VLOOKUP(K8819&amp;"_"&amp;L8819&amp;"_"&amp;M8819&amp;"_"&amp;O8819,[1]挑战模式!$A:$AS,14+N8819,FALSE),[1]怪物!$B:$L,11,FALSE))))</f>
        <v/>
      </c>
      <c r="H8819" t="str">
        <f t="shared" si="415"/>
        <v/>
      </c>
      <c r="I8819" t="str">
        <f t="shared" si="416"/>
        <v/>
      </c>
      <c r="J8819" t="str">
        <f>IF(B8819="","",IF(RIGHT(VLOOKUP(K8819&amp;"_"&amp;L8819&amp;"_"&amp;M8819&amp;"_"&amp;O8819,[1]挑战模式!$A:$AS,14+N8819,FALSE),1)="3","EffectCreate_BossEffect;EffectCreate_MonsterShow","EffectCreate_MonsterShow"))</f>
        <v/>
      </c>
      <c r="K8819">
        <v>2</v>
      </c>
      <c r="L8819">
        <v>5</v>
      </c>
      <c r="M8819">
        <v>4</v>
      </c>
      <c r="N8819">
        <v>5</v>
      </c>
      <c r="O8819" t="s">
        <v>468</v>
      </c>
    </row>
    <row r="8820" spans="2:15" x14ac:dyDescent="0.2">
      <c r="B8820" t="str">
        <f>IF(ISNA(VLOOKUP(K8820&amp;"_"&amp;L8820&amp;"_"&amp;M8820&amp;"_"&amp;O8820,[1]挑战模式!$A:$AS,1,FALSE)),"",IF(VLOOKUP(K8820&amp;"_"&amp;L8820&amp;"_"&amp;M8820&amp;"_"&amp;O8820,[1]挑战模式!$A:$AS,14+N8820,FALSE)="","","Monster_Season"&amp;K8820&amp;"_Challenge"&amp;L8820&amp;"_"&amp;M8820&amp;"_"&amp;N8820&amp;"_"&amp;O8820))</f>
        <v/>
      </c>
      <c r="C8820" t="str">
        <f t="shared" si="414"/>
        <v/>
      </c>
      <c r="G8820" t="str">
        <f>IF(ISNA(VLOOKUP(K8820&amp;"_"&amp;L8820&amp;"_"&amp;M8820&amp;"_"&amp;O8820,[1]挑战模式!$A:$AS,14+N8820,FALSE)),"",IF(VLOOKUP(K8820&amp;"_"&amp;L8820&amp;"_"&amp;M8820&amp;"_"&amp;O8820,[1]挑战模式!$A:$AS,14+N8820,FALSE)="","",IF(VLOOKUP(VLOOKUP(K8820&amp;"_"&amp;L8820&amp;"_"&amp;M8820&amp;"_"&amp;O8820,[1]挑战模式!$A:$AS,14+N8820,FALSE),[1]怪物!$B:$L,11,FALSE)=0,"",VLOOKUP(VLOOKUP(K8820&amp;"_"&amp;L8820&amp;"_"&amp;M8820&amp;"_"&amp;O8820,[1]挑战模式!$A:$AS,14+N8820,FALSE),[1]怪物!$B:$L,11,FALSE))))</f>
        <v/>
      </c>
      <c r="H8820" t="str">
        <f t="shared" si="415"/>
        <v/>
      </c>
      <c r="I8820" t="str">
        <f t="shared" si="416"/>
        <v/>
      </c>
      <c r="J8820" t="str">
        <f>IF(B8820="","",IF(RIGHT(VLOOKUP(K8820&amp;"_"&amp;L8820&amp;"_"&amp;M8820&amp;"_"&amp;O8820,[1]挑战模式!$A:$AS,14+N8820,FALSE),1)="3","EffectCreate_BossEffect;EffectCreate_MonsterShow","EffectCreate_MonsterShow"))</f>
        <v/>
      </c>
      <c r="K8820">
        <v>2</v>
      </c>
      <c r="L8820">
        <v>5</v>
      </c>
      <c r="M8820">
        <v>4</v>
      </c>
      <c r="N8820">
        <v>6</v>
      </c>
      <c r="O8820" t="s">
        <v>468</v>
      </c>
    </row>
    <row r="8821" spans="2:15" x14ac:dyDescent="0.2">
      <c r="B8821" t="str">
        <f>IF(ISNA(VLOOKUP(K8821&amp;"_"&amp;L8821&amp;"_"&amp;M8821&amp;"_"&amp;O8821,[1]挑战模式!$A:$AS,1,FALSE)),"",IF(VLOOKUP(K8821&amp;"_"&amp;L8821&amp;"_"&amp;M8821&amp;"_"&amp;O8821,[1]挑战模式!$A:$AS,14+N8821,FALSE)="","","Monster_Season"&amp;K8821&amp;"_Challenge"&amp;L8821&amp;"_"&amp;M8821&amp;"_"&amp;N8821&amp;"_"&amp;O8821))</f>
        <v>Monster_Season2_Challenge5_5_1_Hell</v>
      </c>
      <c r="C8821" t="str">
        <f t="shared" si="414"/>
        <v>None</v>
      </c>
      <c r="G8821" t="str">
        <f>IF(ISNA(VLOOKUP(K8821&amp;"_"&amp;L8821&amp;"_"&amp;M8821&amp;"_"&amp;O8821,[1]挑战模式!$A:$AS,14+N8821,FALSE)),"",IF(VLOOKUP(K8821&amp;"_"&amp;L8821&amp;"_"&amp;M8821&amp;"_"&amp;O8821,[1]挑战模式!$A:$AS,14+N8821,FALSE)="","",IF(VLOOKUP(VLOOKUP(K8821&amp;"_"&amp;L8821&amp;"_"&amp;M8821&amp;"_"&amp;O8821,[1]挑战模式!$A:$AS,14+N8821,FALSE),[1]怪物!$B:$L,11,FALSE)=0,"",VLOOKUP(VLOOKUP(K8821&amp;"_"&amp;L8821&amp;"_"&amp;M8821&amp;"_"&amp;O8821,[1]挑战模式!$A:$AS,14+N8821,FALSE),[1]怪物!$B:$L,11,FALSE))))</f>
        <v/>
      </c>
      <c r="H8821" t="str">
        <f t="shared" si="415"/>
        <v>Unit_Monster_Season2_Challenge5_5_1_Hell</v>
      </c>
      <c r="I8821" t="str">
        <f t="shared" si="416"/>
        <v>TowerDefense_Monster1</v>
      </c>
      <c r="J8821" t="str">
        <f>IF(B8821="","",IF(RIGHT(VLOOKUP(K8821&amp;"_"&amp;L8821&amp;"_"&amp;M8821&amp;"_"&amp;O8821,[1]挑战模式!$A:$AS,14+N8821,FALSE),1)="3","EffectCreate_BossEffect;EffectCreate_MonsterShow","EffectCreate_MonsterShow"))</f>
        <v>EffectCreate_MonsterShow</v>
      </c>
      <c r="K8821">
        <v>2</v>
      </c>
      <c r="L8821">
        <v>5</v>
      </c>
      <c r="M8821">
        <v>5</v>
      </c>
      <c r="N8821">
        <v>1</v>
      </c>
      <c r="O8821" t="s">
        <v>468</v>
      </c>
    </row>
    <row r="8822" spans="2:15" x14ac:dyDescent="0.2">
      <c r="B8822" t="str">
        <f>IF(ISNA(VLOOKUP(K8822&amp;"_"&amp;L8822&amp;"_"&amp;M8822&amp;"_"&amp;O8822,[1]挑战模式!$A:$AS,1,FALSE)),"",IF(VLOOKUP(K8822&amp;"_"&amp;L8822&amp;"_"&amp;M8822&amp;"_"&amp;O8822,[1]挑战模式!$A:$AS,14+N8822,FALSE)="","","Monster_Season"&amp;K8822&amp;"_Challenge"&amp;L8822&amp;"_"&amp;M8822&amp;"_"&amp;N8822&amp;"_"&amp;O8822))</f>
        <v>Monster_Season2_Challenge5_5_2_Hell</v>
      </c>
      <c r="C8822" t="str">
        <f t="shared" si="414"/>
        <v>None</v>
      </c>
      <c r="G8822" t="str">
        <f>IF(ISNA(VLOOKUP(K8822&amp;"_"&amp;L8822&amp;"_"&amp;M8822&amp;"_"&amp;O8822,[1]挑战模式!$A:$AS,14+N8822,FALSE)),"",IF(VLOOKUP(K8822&amp;"_"&amp;L8822&amp;"_"&amp;M8822&amp;"_"&amp;O8822,[1]挑战模式!$A:$AS,14+N8822,FALSE)="","",IF(VLOOKUP(VLOOKUP(K8822&amp;"_"&amp;L8822&amp;"_"&amp;M8822&amp;"_"&amp;O8822,[1]挑战模式!$A:$AS,14+N8822,FALSE),[1]怪物!$B:$L,11,FALSE)=0,"",VLOOKUP(VLOOKUP(K8822&amp;"_"&amp;L8822&amp;"_"&amp;M8822&amp;"_"&amp;O8822,[1]挑战模式!$A:$AS,14+N8822,FALSE),[1]怪物!$B:$L,11,FALSE))))</f>
        <v/>
      </c>
      <c r="H8822" t="str">
        <f t="shared" si="415"/>
        <v>Unit_Monster_Season2_Challenge5_5_2_Hell</v>
      </c>
      <c r="I8822" t="str">
        <f t="shared" si="416"/>
        <v>TowerDefense_Monster1</v>
      </c>
      <c r="J8822" t="str">
        <f>IF(B8822="","",IF(RIGHT(VLOOKUP(K8822&amp;"_"&amp;L8822&amp;"_"&amp;M8822&amp;"_"&amp;O8822,[1]挑战模式!$A:$AS,14+N8822,FALSE),1)="3","EffectCreate_BossEffect;EffectCreate_MonsterShow","EffectCreate_MonsterShow"))</f>
        <v>EffectCreate_MonsterShow</v>
      </c>
      <c r="K8822">
        <v>2</v>
      </c>
      <c r="L8822">
        <v>5</v>
      </c>
      <c r="M8822">
        <v>5</v>
      </c>
      <c r="N8822">
        <v>2</v>
      </c>
      <c r="O8822" t="s">
        <v>468</v>
      </c>
    </row>
    <row r="8823" spans="2:15" x14ac:dyDescent="0.2">
      <c r="B8823" t="str">
        <f>IF(ISNA(VLOOKUP(K8823&amp;"_"&amp;L8823&amp;"_"&amp;M8823&amp;"_"&amp;O8823,[1]挑战模式!$A:$AS,1,FALSE)),"",IF(VLOOKUP(K8823&amp;"_"&amp;L8823&amp;"_"&amp;M8823&amp;"_"&amp;O8823,[1]挑战模式!$A:$AS,14+N8823,FALSE)="","","Monster_Season"&amp;K8823&amp;"_Challenge"&amp;L8823&amp;"_"&amp;M8823&amp;"_"&amp;N8823&amp;"_"&amp;O8823))</f>
        <v>Monster_Season2_Challenge5_5_3_Hell</v>
      </c>
      <c r="C8823" t="str">
        <f t="shared" si="414"/>
        <v>None</v>
      </c>
      <c r="G8823" t="str">
        <f>IF(ISNA(VLOOKUP(K8823&amp;"_"&amp;L8823&amp;"_"&amp;M8823&amp;"_"&amp;O8823,[1]挑战模式!$A:$AS,14+N8823,FALSE)),"",IF(VLOOKUP(K8823&amp;"_"&amp;L8823&amp;"_"&amp;M8823&amp;"_"&amp;O8823,[1]挑战模式!$A:$AS,14+N8823,FALSE)="","",IF(VLOOKUP(VLOOKUP(K8823&amp;"_"&amp;L8823&amp;"_"&amp;M8823&amp;"_"&amp;O8823,[1]挑战模式!$A:$AS,14+N8823,FALSE),[1]怪物!$B:$L,11,FALSE)=0,"",VLOOKUP(VLOOKUP(K8823&amp;"_"&amp;L8823&amp;"_"&amp;M8823&amp;"_"&amp;O8823,[1]挑战模式!$A:$AS,14+N8823,FALSE),[1]怪物!$B:$L,11,FALSE))))</f>
        <v/>
      </c>
      <c r="H8823" t="str">
        <f t="shared" si="415"/>
        <v>Unit_Monster_Season2_Challenge5_5_3_Hell</v>
      </c>
      <c r="I8823" t="str">
        <f t="shared" si="416"/>
        <v>TowerDefense_Monster1</v>
      </c>
      <c r="J8823" t="str">
        <f>IF(B8823="","",IF(RIGHT(VLOOKUP(K8823&amp;"_"&amp;L8823&amp;"_"&amp;M8823&amp;"_"&amp;O8823,[1]挑战模式!$A:$AS,14+N8823,FALSE),1)="3","EffectCreate_BossEffect;EffectCreate_MonsterShow","EffectCreate_MonsterShow"))</f>
        <v>EffectCreate_MonsterShow</v>
      </c>
      <c r="K8823">
        <v>2</v>
      </c>
      <c r="L8823">
        <v>5</v>
      </c>
      <c r="M8823">
        <v>5</v>
      </c>
      <c r="N8823">
        <v>3</v>
      </c>
      <c r="O8823" t="s">
        <v>468</v>
      </c>
    </row>
    <row r="8824" spans="2:15" x14ac:dyDescent="0.2">
      <c r="B8824" t="str">
        <f>IF(ISNA(VLOOKUP(K8824&amp;"_"&amp;L8824&amp;"_"&amp;M8824&amp;"_"&amp;O8824,[1]挑战模式!$A:$AS,1,FALSE)),"",IF(VLOOKUP(K8824&amp;"_"&amp;L8824&amp;"_"&amp;M8824&amp;"_"&amp;O8824,[1]挑战模式!$A:$AS,14+N8824,FALSE)="","","Monster_Season"&amp;K8824&amp;"_Challenge"&amp;L8824&amp;"_"&amp;M8824&amp;"_"&amp;N8824&amp;"_"&amp;O8824))</f>
        <v/>
      </c>
      <c r="C8824" t="str">
        <f t="shared" si="414"/>
        <v/>
      </c>
      <c r="G8824" t="str">
        <f>IF(ISNA(VLOOKUP(K8824&amp;"_"&amp;L8824&amp;"_"&amp;M8824&amp;"_"&amp;O8824,[1]挑战模式!$A:$AS,14+N8824,FALSE)),"",IF(VLOOKUP(K8824&amp;"_"&amp;L8824&amp;"_"&amp;M8824&amp;"_"&amp;O8824,[1]挑战模式!$A:$AS,14+N8824,FALSE)="","",IF(VLOOKUP(VLOOKUP(K8824&amp;"_"&amp;L8824&amp;"_"&amp;M8824&amp;"_"&amp;O8824,[1]挑战模式!$A:$AS,14+N8824,FALSE),[1]怪物!$B:$L,11,FALSE)=0,"",VLOOKUP(VLOOKUP(K8824&amp;"_"&amp;L8824&amp;"_"&amp;M8824&amp;"_"&amp;O8824,[1]挑战模式!$A:$AS,14+N8824,FALSE),[1]怪物!$B:$L,11,FALSE))))</f>
        <v/>
      </c>
      <c r="H8824" t="str">
        <f t="shared" si="415"/>
        <v/>
      </c>
      <c r="I8824" t="str">
        <f t="shared" si="416"/>
        <v/>
      </c>
      <c r="J8824" t="str">
        <f>IF(B8824="","",IF(RIGHT(VLOOKUP(K8824&amp;"_"&amp;L8824&amp;"_"&amp;M8824&amp;"_"&amp;O8824,[1]挑战模式!$A:$AS,14+N8824,FALSE),1)="3","EffectCreate_BossEffect;EffectCreate_MonsterShow","EffectCreate_MonsterShow"))</f>
        <v/>
      </c>
      <c r="K8824">
        <v>2</v>
      </c>
      <c r="L8824">
        <v>5</v>
      </c>
      <c r="M8824">
        <v>5</v>
      </c>
      <c r="N8824">
        <v>4</v>
      </c>
      <c r="O8824" t="s">
        <v>468</v>
      </c>
    </row>
    <row r="8825" spans="2:15" x14ac:dyDescent="0.2">
      <c r="B8825" t="str">
        <f>IF(ISNA(VLOOKUP(K8825&amp;"_"&amp;L8825&amp;"_"&amp;M8825&amp;"_"&amp;O8825,[1]挑战模式!$A:$AS,1,FALSE)),"",IF(VLOOKUP(K8825&amp;"_"&amp;L8825&amp;"_"&amp;M8825&amp;"_"&amp;O8825,[1]挑战模式!$A:$AS,14+N8825,FALSE)="","","Monster_Season"&amp;K8825&amp;"_Challenge"&amp;L8825&amp;"_"&amp;M8825&amp;"_"&amp;N8825&amp;"_"&amp;O8825))</f>
        <v/>
      </c>
      <c r="C8825" t="str">
        <f t="shared" si="414"/>
        <v/>
      </c>
      <c r="G8825" t="str">
        <f>IF(ISNA(VLOOKUP(K8825&amp;"_"&amp;L8825&amp;"_"&amp;M8825&amp;"_"&amp;O8825,[1]挑战模式!$A:$AS,14+N8825,FALSE)),"",IF(VLOOKUP(K8825&amp;"_"&amp;L8825&amp;"_"&amp;M8825&amp;"_"&amp;O8825,[1]挑战模式!$A:$AS,14+N8825,FALSE)="","",IF(VLOOKUP(VLOOKUP(K8825&amp;"_"&amp;L8825&amp;"_"&amp;M8825&amp;"_"&amp;O8825,[1]挑战模式!$A:$AS,14+N8825,FALSE),[1]怪物!$B:$L,11,FALSE)=0,"",VLOOKUP(VLOOKUP(K8825&amp;"_"&amp;L8825&amp;"_"&amp;M8825&amp;"_"&amp;O8825,[1]挑战模式!$A:$AS,14+N8825,FALSE),[1]怪物!$B:$L,11,FALSE))))</f>
        <v/>
      </c>
      <c r="H8825" t="str">
        <f t="shared" si="415"/>
        <v/>
      </c>
      <c r="I8825" t="str">
        <f t="shared" si="416"/>
        <v/>
      </c>
      <c r="J8825" t="str">
        <f>IF(B8825="","",IF(RIGHT(VLOOKUP(K8825&amp;"_"&amp;L8825&amp;"_"&amp;M8825&amp;"_"&amp;O8825,[1]挑战模式!$A:$AS,14+N8825,FALSE),1)="3","EffectCreate_BossEffect;EffectCreate_MonsterShow","EffectCreate_MonsterShow"))</f>
        <v/>
      </c>
      <c r="K8825">
        <v>2</v>
      </c>
      <c r="L8825">
        <v>5</v>
      </c>
      <c r="M8825">
        <v>5</v>
      </c>
      <c r="N8825">
        <v>5</v>
      </c>
      <c r="O8825" t="s">
        <v>468</v>
      </c>
    </row>
    <row r="8826" spans="2:15" x14ac:dyDescent="0.2">
      <c r="B8826" t="str">
        <f>IF(ISNA(VLOOKUP(K8826&amp;"_"&amp;L8826&amp;"_"&amp;M8826&amp;"_"&amp;O8826,[1]挑战模式!$A:$AS,1,FALSE)),"",IF(VLOOKUP(K8826&amp;"_"&amp;L8826&amp;"_"&amp;M8826&amp;"_"&amp;O8826,[1]挑战模式!$A:$AS,14+N8826,FALSE)="","","Monster_Season"&amp;K8826&amp;"_Challenge"&amp;L8826&amp;"_"&amp;M8826&amp;"_"&amp;N8826&amp;"_"&amp;O8826))</f>
        <v/>
      </c>
      <c r="C8826" t="str">
        <f t="shared" si="414"/>
        <v/>
      </c>
      <c r="G8826" t="str">
        <f>IF(ISNA(VLOOKUP(K8826&amp;"_"&amp;L8826&amp;"_"&amp;M8826&amp;"_"&amp;O8826,[1]挑战模式!$A:$AS,14+N8826,FALSE)),"",IF(VLOOKUP(K8826&amp;"_"&amp;L8826&amp;"_"&amp;M8826&amp;"_"&amp;O8826,[1]挑战模式!$A:$AS,14+N8826,FALSE)="","",IF(VLOOKUP(VLOOKUP(K8826&amp;"_"&amp;L8826&amp;"_"&amp;M8826&amp;"_"&amp;O8826,[1]挑战模式!$A:$AS,14+N8826,FALSE),[1]怪物!$B:$L,11,FALSE)=0,"",VLOOKUP(VLOOKUP(K8826&amp;"_"&amp;L8826&amp;"_"&amp;M8826&amp;"_"&amp;O8826,[1]挑战模式!$A:$AS,14+N8826,FALSE),[1]怪物!$B:$L,11,FALSE))))</f>
        <v/>
      </c>
      <c r="H8826" t="str">
        <f t="shared" si="415"/>
        <v/>
      </c>
      <c r="I8826" t="str">
        <f t="shared" si="416"/>
        <v/>
      </c>
      <c r="J8826" t="str">
        <f>IF(B8826="","",IF(RIGHT(VLOOKUP(K8826&amp;"_"&amp;L8826&amp;"_"&amp;M8826&amp;"_"&amp;O8826,[1]挑战模式!$A:$AS,14+N8826,FALSE),1)="3","EffectCreate_BossEffect;EffectCreate_MonsterShow","EffectCreate_MonsterShow"))</f>
        <v/>
      </c>
      <c r="K8826">
        <v>2</v>
      </c>
      <c r="L8826">
        <v>5</v>
      </c>
      <c r="M8826">
        <v>5</v>
      </c>
      <c r="N8826">
        <v>6</v>
      </c>
      <c r="O8826" t="s">
        <v>468</v>
      </c>
    </row>
    <row r="8827" spans="2:15" x14ac:dyDescent="0.2">
      <c r="B8827" t="str">
        <f>IF(ISNA(VLOOKUP(K8827&amp;"_"&amp;L8827&amp;"_"&amp;M8827&amp;"_"&amp;O8827,[1]挑战模式!$A:$AS,1,FALSE)),"",IF(VLOOKUP(K8827&amp;"_"&amp;L8827&amp;"_"&amp;M8827&amp;"_"&amp;O8827,[1]挑战模式!$A:$AS,14+N8827,FALSE)="","","Monster_Season"&amp;K8827&amp;"_Challenge"&amp;L8827&amp;"_"&amp;M8827&amp;"_"&amp;N8827&amp;"_"&amp;O8827))</f>
        <v>Monster_Season2_Challenge5_6_1_Hell</v>
      </c>
      <c r="C8827" t="str">
        <f t="shared" si="414"/>
        <v>None</v>
      </c>
      <c r="G8827" t="str">
        <f>IF(ISNA(VLOOKUP(K8827&amp;"_"&amp;L8827&amp;"_"&amp;M8827&amp;"_"&amp;O8827,[1]挑战模式!$A:$AS,14+N8827,FALSE)),"",IF(VLOOKUP(K8827&amp;"_"&amp;L8827&amp;"_"&amp;M8827&amp;"_"&amp;O8827,[1]挑战模式!$A:$AS,14+N8827,FALSE)="","",IF(VLOOKUP(VLOOKUP(K8827&amp;"_"&amp;L8827&amp;"_"&amp;M8827&amp;"_"&amp;O8827,[1]挑战模式!$A:$AS,14+N8827,FALSE),[1]怪物!$B:$L,11,FALSE)=0,"",VLOOKUP(VLOOKUP(K8827&amp;"_"&amp;L8827&amp;"_"&amp;M8827&amp;"_"&amp;O8827,[1]挑战模式!$A:$AS,14+N8827,FALSE),[1]怪物!$B:$L,11,FALSE))))</f>
        <v/>
      </c>
      <c r="H8827" t="str">
        <f t="shared" si="415"/>
        <v>Unit_Monster_Season2_Challenge5_6_1_Hell</v>
      </c>
      <c r="I8827" t="str">
        <f t="shared" si="416"/>
        <v>TowerDefense_Monster1</v>
      </c>
      <c r="J8827" t="str">
        <f>IF(B8827="","",IF(RIGHT(VLOOKUP(K8827&amp;"_"&amp;L8827&amp;"_"&amp;M8827&amp;"_"&amp;O8827,[1]挑战模式!$A:$AS,14+N8827,FALSE),1)="3","EffectCreate_BossEffect;EffectCreate_MonsterShow","EffectCreate_MonsterShow"))</f>
        <v>EffectCreate_MonsterShow</v>
      </c>
      <c r="K8827">
        <v>2</v>
      </c>
      <c r="L8827">
        <v>5</v>
      </c>
      <c r="M8827">
        <v>6</v>
      </c>
      <c r="N8827">
        <v>1</v>
      </c>
      <c r="O8827" t="s">
        <v>468</v>
      </c>
    </row>
    <row r="8828" spans="2:15" x14ac:dyDescent="0.2">
      <c r="B8828" t="str">
        <f>IF(ISNA(VLOOKUP(K8828&amp;"_"&amp;L8828&amp;"_"&amp;M8828&amp;"_"&amp;O8828,[1]挑战模式!$A:$AS,1,FALSE)),"",IF(VLOOKUP(K8828&amp;"_"&amp;L8828&amp;"_"&amp;M8828&amp;"_"&amp;O8828,[1]挑战模式!$A:$AS,14+N8828,FALSE)="","","Monster_Season"&amp;K8828&amp;"_Challenge"&amp;L8828&amp;"_"&amp;M8828&amp;"_"&amp;N8828&amp;"_"&amp;O8828))</f>
        <v>Monster_Season2_Challenge5_6_2_Hell</v>
      </c>
      <c r="C8828" t="str">
        <f t="shared" si="414"/>
        <v>None</v>
      </c>
      <c r="G8828" t="str">
        <f>IF(ISNA(VLOOKUP(K8828&amp;"_"&amp;L8828&amp;"_"&amp;M8828&amp;"_"&amp;O8828,[1]挑战模式!$A:$AS,14+N8828,FALSE)),"",IF(VLOOKUP(K8828&amp;"_"&amp;L8828&amp;"_"&amp;M8828&amp;"_"&amp;O8828,[1]挑战模式!$A:$AS,14+N8828,FALSE)="","",IF(VLOOKUP(VLOOKUP(K8828&amp;"_"&amp;L8828&amp;"_"&amp;M8828&amp;"_"&amp;O8828,[1]挑战模式!$A:$AS,14+N8828,FALSE),[1]怪物!$B:$L,11,FALSE)=0,"",VLOOKUP(VLOOKUP(K8828&amp;"_"&amp;L8828&amp;"_"&amp;M8828&amp;"_"&amp;O8828,[1]挑战模式!$A:$AS,14+N8828,FALSE),[1]怪物!$B:$L,11,FALSE))))</f>
        <v/>
      </c>
      <c r="H8828" t="str">
        <f t="shared" si="415"/>
        <v>Unit_Monster_Season2_Challenge5_6_2_Hell</v>
      </c>
      <c r="I8828" t="str">
        <f t="shared" si="416"/>
        <v>TowerDefense_Monster1</v>
      </c>
      <c r="J8828" t="str">
        <f>IF(B8828="","",IF(RIGHT(VLOOKUP(K8828&amp;"_"&amp;L8828&amp;"_"&amp;M8828&amp;"_"&amp;O8828,[1]挑战模式!$A:$AS,14+N8828,FALSE),1)="3","EffectCreate_BossEffect;EffectCreate_MonsterShow","EffectCreate_MonsterShow"))</f>
        <v>EffectCreate_MonsterShow</v>
      </c>
      <c r="K8828">
        <v>2</v>
      </c>
      <c r="L8828">
        <v>5</v>
      </c>
      <c r="M8828">
        <v>6</v>
      </c>
      <c r="N8828">
        <v>2</v>
      </c>
      <c r="O8828" t="s">
        <v>468</v>
      </c>
    </row>
    <row r="8829" spans="2:15" x14ac:dyDescent="0.2">
      <c r="B8829" t="str">
        <f>IF(ISNA(VLOOKUP(K8829&amp;"_"&amp;L8829&amp;"_"&amp;M8829&amp;"_"&amp;O8829,[1]挑战模式!$A:$AS,1,FALSE)),"",IF(VLOOKUP(K8829&amp;"_"&amp;L8829&amp;"_"&amp;M8829&amp;"_"&amp;O8829,[1]挑战模式!$A:$AS,14+N8829,FALSE)="","","Monster_Season"&amp;K8829&amp;"_Challenge"&amp;L8829&amp;"_"&amp;M8829&amp;"_"&amp;N8829&amp;"_"&amp;O8829))</f>
        <v>Monster_Season2_Challenge5_6_3_Hell</v>
      </c>
      <c r="C8829" t="str">
        <f t="shared" si="414"/>
        <v>None</v>
      </c>
      <c r="G8829" t="str">
        <f>IF(ISNA(VLOOKUP(K8829&amp;"_"&amp;L8829&amp;"_"&amp;M8829&amp;"_"&amp;O8829,[1]挑战模式!$A:$AS,14+N8829,FALSE)),"",IF(VLOOKUP(K8829&amp;"_"&amp;L8829&amp;"_"&amp;M8829&amp;"_"&amp;O8829,[1]挑战模式!$A:$AS,14+N8829,FALSE)="","",IF(VLOOKUP(VLOOKUP(K8829&amp;"_"&amp;L8829&amp;"_"&amp;M8829&amp;"_"&amp;O8829,[1]挑战模式!$A:$AS,14+N8829,FALSE),[1]怪物!$B:$L,11,FALSE)=0,"",VLOOKUP(VLOOKUP(K8829&amp;"_"&amp;L8829&amp;"_"&amp;M8829&amp;"_"&amp;O8829,[1]挑战模式!$A:$AS,14+N8829,FALSE),[1]怪物!$B:$L,11,FALSE))))</f>
        <v/>
      </c>
      <c r="H8829" t="str">
        <f t="shared" si="415"/>
        <v>Unit_Monster_Season2_Challenge5_6_3_Hell</v>
      </c>
      <c r="I8829" t="str">
        <f t="shared" si="416"/>
        <v>TowerDefense_Monster1</v>
      </c>
      <c r="J8829" t="str">
        <f>IF(B8829="","",IF(RIGHT(VLOOKUP(K8829&amp;"_"&amp;L8829&amp;"_"&amp;M8829&amp;"_"&amp;O8829,[1]挑战模式!$A:$AS,14+N8829,FALSE),1)="3","EffectCreate_BossEffect;EffectCreate_MonsterShow","EffectCreate_MonsterShow"))</f>
        <v>EffectCreate_MonsterShow</v>
      </c>
      <c r="K8829">
        <v>2</v>
      </c>
      <c r="L8829">
        <v>5</v>
      </c>
      <c r="M8829">
        <v>6</v>
      </c>
      <c r="N8829">
        <v>3</v>
      </c>
      <c r="O8829" t="s">
        <v>468</v>
      </c>
    </row>
    <row r="8830" spans="2:15" x14ac:dyDescent="0.2">
      <c r="B8830" t="str">
        <f>IF(ISNA(VLOOKUP(K8830&amp;"_"&amp;L8830&amp;"_"&amp;M8830&amp;"_"&amp;O8830,[1]挑战模式!$A:$AS,1,FALSE)),"",IF(VLOOKUP(K8830&amp;"_"&amp;L8830&amp;"_"&amp;M8830&amp;"_"&amp;O8830,[1]挑战模式!$A:$AS,14+N8830,FALSE)="","","Monster_Season"&amp;K8830&amp;"_Challenge"&amp;L8830&amp;"_"&amp;M8830&amp;"_"&amp;N8830&amp;"_"&amp;O8830))</f>
        <v>Monster_Season2_Challenge5_6_4_Hell</v>
      </c>
      <c r="C8830" t="str">
        <f t="shared" si="414"/>
        <v>None</v>
      </c>
      <c r="G8830" t="str">
        <f>IF(ISNA(VLOOKUP(K8830&amp;"_"&amp;L8830&amp;"_"&amp;M8830&amp;"_"&amp;O8830,[1]挑战模式!$A:$AS,14+N8830,FALSE)),"",IF(VLOOKUP(K8830&amp;"_"&amp;L8830&amp;"_"&amp;M8830&amp;"_"&amp;O8830,[1]挑战模式!$A:$AS,14+N8830,FALSE)="","",IF(VLOOKUP(VLOOKUP(K8830&amp;"_"&amp;L8830&amp;"_"&amp;M8830&amp;"_"&amp;O8830,[1]挑战模式!$A:$AS,14+N8830,FALSE),[1]怪物!$B:$L,11,FALSE)=0,"",VLOOKUP(VLOOKUP(K8830&amp;"_"&amp;L8830&amp;"_"&amp;M8830&amp;"_"&amp;O8830,[1]挑战模式!$A:$AS,14+N8830,FALSE),[1]怪物!$B:$L,11,FALSE))))</f>
        <v/>
      </c>
      <c r="H8830" t="str">
        <f t="shared" si="415"/>
        <v>Unit_Monster_Season2_Challenge5_6_4_Hell</v>
      </c>
      <c r="I8830" t="str">
        <f t="shared" si="416"/>
        <v>TowerDefense_Monster1</v>
      </c>
      <c r="J8830" t="str">
        <f>IF(B8830="","",IF(RIGHT(VLOOKUP(K8830&amp;"_"&amp;L8830&amp;"_"&amp;M8830&amp;"_"&amp;O8830,[1]挑战模式!$A:$AS,14+N8830,FALSE),1)="3","EffectCreate_BossEffect;EffectCreate_MonsterShow","EffectCreate_MonsterShow"))</f>
        <v>EffectCreate_MonsterShow</v>
      </c>
      <c r="K8830">
        <v>2</v>
      </c>
      <c r="L8830">
        <v>5</v>
      </c>
      <c r="M8830">
        <v>6</v>
      </c>
      <c r="N8830">
        <v>4</v>
      </c>
      <c r="O8830" t="s">
        <v>468</v>
      </c>
    </row>
    <row r="8831" spans="2:15" x14ac:dyDescent="0.2">
      <c r="B8831" t="str">
        <f>IF(ISNA(VLOOKUP(K8831&amp;"_"&amp;L8831&amp;"_"&amp;M8831&amp;"_"&amp;O8831,[1]挑战模式!$A:$AS,1,FALSE)),"",IF(VLOOKUP(K8831&amp;"_"&amp;L8831&amp;"_"&amp;M8831&amp;"_"&amp;O8831,[1]挑战模式!$A:$AS,14+N8831,FALSE)="","","Monster_Season"&amp;K8831&amp;"_Challenge"&amp;L8831&amp;"_"&amp;M8831&amp;"_"&amp;N8831&amp;"_"&amp;O8831))</f>
        <v/>
      </c>
      <c r="C8831" t="str">
        <f t="shared" si="414"/>
        <v/>
      </c>
      <c r="G8831" t="str">
        <f>IF(ISNA(VLOOKUP(K8831&amp;"_"&amp;L8831&amp;"_"&amp;M8831&amp;"_"&amp;O8831,[1]挑战模式!$A:$AS,14+N8831,FALSE)),"",IF(VLOOKUP(K8831&amp;"_"&amp;L8831&amp;"_"&amp;M8831&amp;"_"&amp;O8831,[1]挑战模式!$A:$AS,14+N8831,FALSE)="","",IF(VLOOKUP(VLOOKUP(K8831&amp;"_"&amp;L8831&amp;"_"&amp;M8831&amp;"_"&amp;O8831,[1]挑战模式!$A:$AS,14+N8831,FALSE),[1]怪物!$B:$L,11,FALSE)=0,"",VLOOKUP(VLOOKUP(K8831&amp;"_"&amp;L8831&amp;"_"&amp;M8831&amp;"_"&amp;O8831,[1]挑战模式!$A:$AS,14+N8831,FALSE),[1]怪物!$B:$L,11,FALSE))))</f>
        <v/>
      </c>
      <c r="H8831" t="str">
        <f t="shared" si="415"/>
        <v/>
      </c>
      <c r="I8831" t="str">
        <f t="shared" si="416"/>
        <v/>
      </c>
      <c r="J8831" t="str">
        <f>IF(B8831="","",IF(RIGHT(VLOOKUP(K8831&amp;"_"&amp;L8831&amp;"_"&amp;M8831&amp;"_"&amp;O8831,[1]挑战模式!$A:$AS,14+N8831,FALSE),1)="3","EffectCreate_BossEffect;EffectCreate_MonsterShow","EffectCreate_MonsterShow"))</f>
        <v/>
      </c>
      <c r="K8831">
        <v>2</v>
      </c>
      <c r="L8831">
        <v>5</v>
      </c>
      <c r="M8831">
        <v>6</v>
      </c>
      <c r="N8831">
        <v>5</v>
      </c>
      <c r="O8831" t="s">
        <v>468</v>
      </c>
    </row>
    <row r="8832" spans="2:15" x14ac:dyDescent="0.2">
      <c r="B8832" t="str">
        <f>IF(ISNA(VLOOKUP(K8832&amp;"_"&amp;L8832&amp;"_"&amp;M8832&amp;"_"&amp;O8832,[1]挑战模式!$A:$AS,1,FALSE)),"",IF(VLOOKUP(K8832&amp;"_"&amp;L8832&amp;"_"&amp;M8832&amp;"_"&amp;O8832,[1]挑战模式!$A:$AS,14+N8832,FALSE)="","","Monster_Season"&amp;K8832&amp;"_Challenge"&amp;L8832&amp;"_"&amp;M8832&amp;"_"&amp;N8832&amp;"_"&amp;O8832))</f>
        <v/>
      </c>
      <c r="C8832" t="str">
        <f t="shared" si="414"/>
        <v/>
      </c>
      <c r="G8832" t="str">
        <f>IF(ISNA(VLOOKUP(K8832&amp;"_"&amp;L8832&amp;"_"&amp;M8832&amp;"_"&amp;O8832,[1]挑战模式!$A:$AS,14+N8832,FALSE)),"",IF(VLOOKUP(K8832&amp;"_"&amp;L8832&amp;"_"&amp;M8832&amp;"_"&amp;O8832,[1]挑战模式!$A:$AS,14+N8832,FALSE)="","",IF(VLOOKUP(VLOOKUP(K8832&amp;"_"&amp;L8832&amp;"_"&amp;M8832&amp;"_"&amp;O8832,[1]挑战模式!$A:$AS,14+N8832,FALSE),[1]怪物!$B:$L,11,FALSE)=0,"",VLOOKUP(VLOOKUP(K8832&amp;"_"&amp;L8832&amp;"_"&amp;M8832&amp;"_"&amp;O8832,[1]挑战模式!$A:$AS,14+N8832,FALSE),[1]怪物!$B:$L,11,FALSE))))</f>
        <v/>
      </c>
      <c r="H8832" t="str">
        <f t="shared" si="415"/>
        <v/>
      </c>
      <c r="I8832" t="str">
        <f t="shared" si="416"/>
        <v/>
      </c>
      <c r="J8832" t="str">
        <f>IF(B8832="","",IF(RIGHT(VLOOKUP(K8832&amp;"_"&amp;L8832&amp;"_"&amp;M8832&amp;"_"&amp;O8832,[1]挑战模式!$A:$AS,14+N8832,FALSE),1)="3","EffectCreate_BossEffect;EffectCreate_MonsterShow","EffectCreate_MonsterShow"))</f>
        <v/>
      </c>
      <c r="K8832">
        <v>2</v>
      </c>
      <c r="L8832">
        <v>5</v>
      </c>
      <c r="M8832">
        <v>6</v>
      </c>
      <c r="N8832">
        <v>6</v>
      </c>
      <c r="O8832" t="s">
        <v>468</v>
      </c>
    </row>
    <row r="8833" spans="2:15" x14ac:dyDescent="0.2">
      <c r="B8833" t="str">
        <f>IF(ISNA(VLOOKUP(K8833&amp;"_"&amp;L8833&amp;"_"&amp;M8833&amp;"_"&amp;O8833,[1]挑战模式!$A:$AS,1,FALSE)),"",IF(VLOOKUP(K8833&amp;"_"&amp;L8833&amp;"_"&amp;M8833&amp;"_"&amp;O8833,[1]挑战模式!$A:$AS,14+N8833,FALSE)="","","Monster_Season"&amp;K8833&amp;"_Challenge"&amp;L8833&amp;"_"&amp;M8833&amp;"_"&amp;N8833&amp;"_"&amp;O8833))</f>
        <v>Monster_Season2_Challenge5_7_1_Hell</v>
      </c>
      <c r="C8833" t="str">
        <f t="shared" si="414"/>
        <v>None</v>
      </c>
      <c r="G8833" t="str">
        <f>IF(ISNA(VLOOKUP(K8833&amp;"_"&amp;L8833&amp;"_"&amp;M8833&amp;"_"&amp;O8833,[1]挑战模式!$A:$AS,14+N8833,FALSE)),"",IF(VLOOKUP(K8833&amp;"_"&amp;L8833&amp;"_"&amp;M8833&amp;"_"&amp;O8833,[1]挑战模式!$A:$AS,14+N8833,FALSE)="","",IF(VLOOKUP(VLOOKUP(K8833&amp;"_"&amp;L8833&amp;"_"&amp;M8833&amp;"_"&amp;O8833,[1]挑战模式!$A:$AS,14+N8833,FALSE),[1]怪物!$B:$L,11,FALSE)=0,"",VLOOKUP(VLOOKUP(K8833&amp;"_"&amp;L8833&amp;"_"&amp;M8833&amp;"_"&amp;O8833,[1]挑战模式!$A:$AS,14+N8833,FALSE),[1]怪物!$B:$L,11,FALSE))))</f>
        <v/>
      </c>
      <c r="H8833" t="str">
        <f t="shared" si="415"/>
        <v>Unit_Monster_Season2_Challenge5_7_1_Hell</v>
      </c>
      <c r="I8833" t="str">
        <f t="shared" si="416"/>
        <v>TowerDefense_Monster1</v>
      </c>
      <c r="J8833" t="str">
        <f>IF(B8833="","",IF(RIGHT(VLOOKUP(K8833&amp;"_"&amp;L8833&amp;"_"&amp;M8833&amp;"_"&amp;O8833,[1]挑战模式!$A:$AS,14+N8833,FALSE),1)="3","EffectCreate_BossEffect;EffectCreate_MonsterShow","EffectCreate_MonsterShow"))</f>
        <v>EffectCreate_MonsterShow</v>
      </c>
      <c r="K8833">
        <v>2</v>
      </c>
      <c r="L8833">
        <v>5</v>
      </c>
      <c r="M8833">
        <v>7</v>
      </c>
      <c r="N8833">
        <v>1</v>
      </c>
      <c r="O8833" t="s">
        <v>468</v>
      </c>
    </row>
    <row r="8834" spans="2:15" x14ac:dyDescent="0.2">
      <c r="B8834" t="str">
        <f>IF(ISNA(VLOOKUP(K8834&amp;"_"&amp;L8834&amp;"_"&amp;M8834&amp;"_"&amp;O8834,[1]挑战模式!$A:$AS,1,FALSE)),"",IF(VLOOKUP(K8834&amp;"_"&amp;L8834&amp;"_"&amp;M8834&amp;"_"&amp;O8834,[1]挑战模式!$A:$AS,14+N8834,FALSE)="","","Monster_Season"&amp;K8834&amp;"_Challenge"&amp;L8834&amp;"_"&amp;M8834&amp;"_"&amp;N8834&amp;"_"&amp;O8834))</f>
        <v>Monster_Season2_Challenge5_7_2_Hell</v>
      </c>
      <c r="C8834" t="str">
        <f t="shared" si="414"/>
        <v>None</v>
      </c>
      <c r="G8834" t="str">
        <f>IF(ISNA(VLOOKUP(K8834&amp;"_"&amp;L8834&amp;"_"&amp;M8834&amp;"_"&amp;O8834,[1]挑战模式!$A:$AS,14+N8834,FALSE)),"",IF(VLOOKUP(K8834&amp;"_"&amp;L8834&amp;"_"&amp;M8834&amp;"_"&amp;O8834,[1]挑战模式!$A:$AS,14+N8834,FALSE)="","",IF(VLOOKUP(VLOOKUP(K8834&amp;"_"&amp;L8834&amp;"_"&amp;M8834&amp;"_"&amp;O8834,[1]挑战模式!$A:$AS,14+N8834,FALSE),[1]怪物!$B:$L,11,FALSE)=0,"",VLOOKUP(VLOOKUP(K8834&amp;"_"&amp;L8834&amp;"_"&amp;M8834&amp;"_"&amp;O8834,[1]挑战模式!$A:$AS,14+N8834,FALSE),[1]怪物!$B:$L,11,FALSE))))</f>
        <v/>
      </c>
      <c r="H8834" t="str">
        <f t="shared" si="415"/>
        <v>Unit_Monster_Season2_Challenge5_7_2_Hell</v>
      </c>
      <c r="I8834" t="str">
        <f t="shared" si="416"/>
        <v>TowerDefense_Monster1</v>
      </c>
      <c r="J8834" t="str">
        <f>IF(B8834="","",IF(RIGHT(VLOOKUP(K8834&amp;"_"&amp;L8834&amp;"_"&amp;M8834&amp;"_"&amp;O8834,[1]挑战模式!$A:$AS,14+N8834,FALSE),1)="3","EffectCreate_BossEffect;EffectCreate_MonsterShow","EffectCreate_MonsterShow"))</f>
        <v>EffectCreate_MonsterShow</v>
      </c>
      <c r="K8834">
        <v>2</v>
      </c>
      <c r="L8834">
        <v>5</v>
      </c>
      <c r="M8834">
        <v>7</v>
      </c>
      <c r="N8834">
        <v>2</v>
      </c>
      <c r="O8834" t="s">
        <v>468</v>
      </c>
    </row>
    <row r="8835" spans="2:15" x14ac:dyDescent="0.2">
      <c r="B8835" t="str">
        <f>IF(ISNA(VLOOKUP(K8835&amp;"_"&amp;L8835&amp;"_"&amp;M8835&amp;"_"&amp;O8835,[1]挑战模式!$A:$AS,1,FALSE)),"",IF(VLOOKUP(K8835&amp;"_"&amp;L8835&amp;"_"&amp;M8835&amp;"_"&amp;O8835,[1]挑战模式!$A:$AS,14+N8835,FALSE)="","","Monster_Season"&amp;K8835&amp;"_Challenge"&amp;L8835&amp;"_"&amp;M8835&amp;"_"&amp;N8835&amp;"_"&amp;O8835))</f>
        <v>Monster_Season2_Challenge5_7_3_Hell</v>
      </c>
      <c r="C8835" t="str">
        <f t="shared" si="414"/>
        <v>None</v>
      </c>
      <c r="G8835" t="str">
        <f>IF(ISNA(VLOOKUP(K8835&amp;"_"&amp;L8835&amp;"_"&amp;M8835&amp;"_"&amp;O8835,[1]挑战模式!$A:$AS,14+N8835,FALSE)),"",IF(VLOOKUP(K8835&amp;"_"&amp;L8835&amp;"_"&amp;M8835&amp;"_"&amp;O8835,[1]挑战模式!$A:$AS,14+N8835,FALSE)="","",IF(VLOOKUP(VLOOKUP(K8835&amp;"_"&amp;L8835&amp;"_"&amp;M8835&amp;"_"&amp;O8835,[1]挑战模式!$A:$AS,14+N8835,FALSE),[1]怪物!$B:$L,11,FALSE)=0,"",VLOOKUP(VLOOKUP(K8835&amp;"_"&amp;L8835&amp;"_"&amp;M8835&amp;"_"&amp;O8835,[1]挑战模式!$A:$AS,14+N8835,FALSE),[1]怪物!$B:$L,11,FALSE))))</f>
        <v/>
      </c>
      <c r="H8835" t="str">
        <f t="shared" si="415"/>
        <v>Unit_Monster_Season2_Challenge5_7_3_Hell</v>
      </c>
      <c r="I8835" t="str">
        <f t="shared" si="416"/>
        <v>TowerDefense_Monster1</v>
      </c>
      <c r="J8835" t="str">
        <f>IF(B8835="","",IF(RIGHT(VLOOKUP(K8835&amp;"_"&amp;L8835&amp;"_"&amp;M8835&amp;"_"&amp;O8835,[1]挑战模式!$A:$AS,14+N8835,FALSE),1)="3","EffectCreate_BossEffect;EffectCreate_MonsterShow","EffectCreate_MonsterShow"))</f>
        <v>EffectCreate_MonsterShow</v>
      </c>
      <c r="K8835">
        <v>2</v>
      </c>
      <c r="L8835">
        <v>5</v>
      </c>
      <c r="M8835">
        <v>7</v>
      </c>
      <c r="N8835">
        <v>3</v>
      </c>
      <c r="O8835" t="s">
        <v>468</v>
      </c>
    </row>
    <row r="8836" spans="2:15" x14ac:dyDescent="0.2">
      <c r="B8836" t="str">
        <f>IF(ISNA(VLOOKUP(K8836&amp;"_"&amp;L8836&amp;"_"&amp;M8836&amp;"_"&amp;O8836,[1]挑战模式!$A:$AS,1,FALSE)),"",IF(VLOOKUP(K8836&amp;"_"&amp;L8836&amp;"_"&amp;M8836&amp;"_"&amp;O8836,[1]挑战模式!$A:$AS,14+N8836,FALSE)="","","Monster_Season"&amp;K8836&amp;"_Challenge"&amp;L8836&amp;"_"&amp;M8836&amp;"_"&amp;N8836&amp;"_"&amp;O8836))</f>
        <v>Monster_Season2_Challenge5_7_4_Hell</v>
      </c>
      <c r="C8836" t="str">
        <f t="shared" si="414"/>
        <v>None</v>
      </c>
      <c r="G8836" t="str">
        <f>IF(ISNA(VLOOKUP(K8836&amp;"_"&amp;L8836&amp;"_"&amp;M8836&amp;"_"&amp;O8836,[1]挑战模式!$A:$AS,14+N8836,FALSE)),"",IF(VLOOKUP(K8836&amp;"_"&amp;L8836&amp;"_"&amp;M8836&amp;"_"&amp;O8836,[1]挑战模式!$A:$AS,14+N8836,FALSE)="","",IF(VLOOKUP(VLOOKUP(K8836&amp;"_"&amp;L8836&amp;"_"&amp;M8836&amp;"_"&amp;O8836,[1]挑战模式!$A:$AS,14+N8836,FALSE),[1]怪物!$B:$L,11,FALSE)=0,"",VLOOKUP(VLOOKUP(K8836&amp;"_"&amp;L8836&amp;"_"&amp;M8836&amp;"_"&amp;O8836,[1]挑战模式!$A:$AS,14+N8836,FALSE),[1]怪物!$B:$L,11,FALSE))))</f>
        <v/>
      </c>
      <c r="H8836" t="str">
        <f t="shared" si="415"/>
        <v>Unit_Monster_Season2_Challenge5_7_4_Hell</v>
      </c>
      <c r="I8836" t="str">
        <f t="shared" si="416"/>
        <v>TowerDefense_Monster1</v>
      </c>
      <c r="J8836" t="str">
        <f>IF(B8836="","",IF(RIGHT(VLOOKUP(K8836&amp;"_"&amp;L8836&amp;"_"&amp;M8836&amp;"_"&amp;O8836,[1]挑战模式!$A:$AS,14+N8836,FALSE),1)="3","EffectCreate_BossEffect;EffectCreate_MonsterShow","EffectCreate_MonsterShow"))</f>
        <v>EffectCreate_MonsterShow</v>
      </c>
      <c r="K8836">
        <v>2</v>
      </c>
      <c r="L8836">
        <v>5</v>
      </c>
      <c r="M8836">
        <v>7</v>
      </c>
      <c r="N8836">
        <v>4</v>
      </c>
      <c r="O8836" t="s">
        <v>468</v>
      </c>
    </row>
    <row r="8837" spans="2:15" x14ac:dyDescent="0.2">
      <c r="B8837" t="str">
        <f>IF(ISNA(VLOOKUP(K8837&amp;"_"&amp;L8837&amp;"_"&amp;M8837&amp;"_"&amp;O8837,[1]挑战模式!$A:$AS,1,FALSE)),"",IF(VLOOKUP(K8837&amp;"_"&amp;L8837&amp;"_"&amp;M8837&amp;"_"&amp;O8837,[1]挑战模式!$A:$AS,14+N8837,FALSE)="","","Monster_Season"&amp;K8837&amp;"_Challenge"&amp;L8837&amp;"_"&amp;M8837&amp;"_"&amp;N8837&amp;"_"&amp;O8837))</f>
        <v/>
      </c>
      <c r="C8837" t="str">
        <f t="shared" si="414"/>
        <v/>
      </c>
      <c r="G8837" t="str">
        <f>IF(ISNA(VLOOKUP(K8837&amp;"_"&amp;L8837&amp;"_"&amp;M8837&amp;"_"&amp;O8837,[1]挑战模式!$A:$AS,14+N8837,FALSE)),"",IF(VLOOKUP(K8837&amp;"_"&amp;L8837&amp;"_"&amp;M8837&amp;"_"&amp;O8837,[1]挑战模式!$A:$AS,14+N8837,FALSE)="","",IF(VLOOKUP(VLOOKUP(K8837&amp;"_"&amp;L8837&amp;"_"&amp;M8837&amp;"_"&amp;O8837,[1]挑战模式!$A:$AS,14+N8837,FALSE),[1]怪物!$B:$L,11,FALSE)=0,"",VLOOKUP(VLOOKUP(K8837&amp;"_"&amp;L8837&amp;"_"&amp;M8837&amp;"_"&amp;O8837,[1]挑战模式!$A:$AS,14+N8837,FALSE),[1]怪物!$B:$L,11,FALSE))))</f>
        <v/>
      </c>
      <c r="H8837" t="str">
        <f t="shared" si="415"/>
        <v/>
      </c>
      <c r="I8837" t="str">
        <f t="shared" si="416"/>
        <v/>
      </c>
      <c r="J8837" t="str">
        <f>IF(B8837="","",IF(RIGHT(VLOOKUP(K8837&amp;"_"&amp;L8837&amp;"_"&amp;M8837&amp;"_"&amp;O8837,[1]挑战模式!$A:$AS,14+N8837,FALSE),1)="3","EffectCreate_BossEffect;EffectCreate_MonsterShow","EffectCreate_MonsterShow"))</f>
        <v/>
      </c>
      <c r="K8837">
        <v>2</v>
      </c>
      <c r="L8837">
        <v>5</v>
      </c>
      <c r="M8837">
        <v>7</v>
      </c>
      <c r="N8837">
        <v>5</v>
      </c>
      <c r="O8837" t="s">
        <v>468</v>
      </c>
    </row>
    <row r="8838" spans="2:15" x14ac:dyDescent="0.2">
      <c r="B8838" t="str">
        <f>IF(ISNA(VLOOKUP(K8838&amp;"_"&amp;L8838&amp;"_"&amp;M8838&amp;"_"&amp;O8838,[1]挑战模式!$A:$AS,1,FALSE)),"",IF(VLOOKUP(K8838&amp;"_"&amp;L8838&amp;"_"&amp;M8838&amp;"_"&amp;O8838,[1]挑战模式!$A:$AS,14+N8838,FALSE)="","","Monster_Season"&amp;K8838&amp;"_Challenge"&amp;L8838&amp;"_"&amp;M8838&amp;"_"&amp;N8838&amp;"_"&amp;O8838))</f>
        <v/>
      </c>
      <c r="C8838" t="str">
        <f t="shared" si="414"/>
        <v/>
      </c>
      <c r="G8838" t="str">
        <f>IF(ISNA(VLOOKUP(K8838&amp;"_"&amp;L8838&amp;"_"&amp;M8838&amp;"_"&amp;O8838,[1]挑战模式!$A:$AS,14+N8838,FALSE)),"",IF(VLOOKUP(K8838&amp;"_"&amp;L8838&amp;"_"&amp;M8838&amp;"_"&amp;O8838,[1]挑战模式!$A:$AS,14+N8838,FALSE)="","",IF(VLOOKUP(VLOOKUP(K8838&amp;"_"&amp;L8838&amp;"_"&amp;M8838&amp;"_"&amp;O8838,[1]挑战模式!$A:$AS,14+N8838,FALSE),[1]怪物!$B:$L,11,FALSE)=0,"",VLOOKUP(VLOOKUP(K8838&amp;"_"&amp;L8838&amp;"_"&amp;M8838&amp;"_"&amp;O8838,[1]挑战模式!$A:$AS,14+N8838,FALSE),[1]怪物!$B:$L,11,FALSE))))</f>
        <v/>
      </c>
      <c r="H8838" t="str">
        <f t="shared" si="415"/>
        <v/>
      </c>
      <c r="I8838" t="str">
        <f t="shared" si="416"/>
        <v/>
      </c>
      <c r="J8838" t="str">
        <f>IF(B8838="","",IF(RIGHT(VLOOKUP(K8838&amp;"_"&amp;L8838&amp;"_"&amp;M8838&amp;"_"&amp;O8838,[1]挑战模式!$A:$AS,14+N8838,FALSE),1)="3","EffectCreate_BossEffect;EffectCreate_MonsterShow","EffectCreate_MonsterShow"))</f>
        <v/>
      </c>
      <c r="K8838">
        <v>2</v>
      </c>
      <c r="L8838">
        <v>5</v>
      </c>
      <c r="M8838">
        <v>7</v>
      </c>
      <c r="N8838">
        <v>6</v>
      </c>
      <c r="O8838" t="s">
        <v>468</v>
      </c>
    </row>
    <row r="8839" spans="2:15" x14ac:dyDescent="0.2">
      <c r="B8839" t="str">
        <f>IF(ISNA(VLOOKUP(K8839&amp;"_"&amp;L8839&amp;"_"&amp;M8839&amp;"_"&amp;O8839,[1]挑战模式!$A:$AS,1,FALSE)),"",IF(VLOOKUP(K8839&amp;"_"&amp;L8839&amp;"_"&amp;M8839&amp;"_"&amp;O8839,[1]挑战模式!$A:$AS,14+N8839,FALSE)="","","Monster_Season"&amp;K8839&amp;"_Challenge"&amp;L8839&amp;"_"&amp;M8839&amp;"_"&amp;N8839&amp;"_"&amp;O8839))</f>
        <v>Monster_Season2_Challenge5_8_1_Hell</v>
      </c>
      <c r="C8839" t="str">
        <f t="shared" si="414"/>
        <v>None</v>
      </c>
      <c r="G8839" t="str">
        <f>IF(ISNA(VLOOKUP(K8839&amp;"_"&amp;L8839&amp;"_"&amp;M8839&amp;"_"&amp;O8839,[1]挑战模式!$A:$AS,14+N8839,FALSE)),"",IF(VLOOKUP(K8839&amp;"_"&amp;L8839&amp;"_"&amp;M8839&amp;"_"&amp;O8839,[1]挑战模式!$A:$AS,14+N8839,FALSE)="","",IF(VLOOKUP(VLOOKUP(K8839&amp;"_"&amp;L8839&amp;"_"&amp;M8839&amp;"_"&amp;O8839,[1]挑战模式!$A:$AS,14+N8839,FALSE),[1]怪物!$B:$L,11,FALSE)=0,"",VLOOKUP(VLOOKUP(K8839&amp;"_"&amp;L8839&amp;"_"&amp;M8839&amp;"_"&amp;O8839,[1]挑战模式!$A:$AS,14+N8839,FALSE),[1]怪物!$B:$L,11,FALSE))))</f>
        <v/>
      </c>
      <c r="H8839" t="str">
        <f t="shared" si="415"/>
        <v>Unit_Monster_Season2_Challenge5_8_1_Hell</v>
      </c>
      <c r="I8839" t="str">
        <f t="shared" si="416"/>
        <v>TowerDefense_Monster1</v>
      </c>
      <c r="J8839" t="str">
        <f>IF(B8839="","",IF(RIGHT(VLOOKUP(K8839&amp;"_"&amp;L8839&amp;"_"&amp;M8839&amp;"_"&amp;O8839,[1]挑战模式!$A:$AS,14+N8839,FALSE),1)="3","EffectCreate_BossEffect;EffectCreate_MonsterShow","EffectCreate_MonsterShow"))</f>
        <v>EffectCreate_MonsterShow</v>
      </c>
      <c r="K8839">
        <v>2</v>
      </c>
      <c r="L8839">
        <v>5</v>
      </c>
      <c r="M8839">
        <v>8</v>
      </c>
      <c r="N8839">
        <v>1</v>
      </c>
      <c r="O8839" t="s">
        <v>468</v>
      </c>
    </row>
    <row r="8840" spans="2:15" x14ac:dyDescent="0.2">
      <c r="B8840" t="str">
        <f>IF(ISNA(VLOOKUP(K8840&amp;"_"&amp;L8840&amp;"_"&amp;M8840&amp;"_"&amp;O8840,[1]挑战模式!$A:$AS,1,FALSE)),"",IF(VLOOKUP(K8840&amp;"_"&amp;L8840&amp;"_"&amp;M8840&amp;"_"&amp;O8840,[1]挑战模式!$A:$AS,14+N8840,FALSE)="","","Monster_Season"&amp;K8840&amp;"_Challenge"&amp;L8840&amp;"_"&amp;M8840&amp;"_"&amp;N8840&amp;"_"&amp;O8840))</f>
        <v>Monster_Season2_Challenge5_8_2_Hell</v>
      </c>
      <c r="C8840" t="str">
        <f t="shared" si="414"/>
        <v>None</v>
      </c>
      <c r="G8840" t="str">
        <f>IF(ISNA(VLOOKUP(K8840&amp;"_"&amp;L8840&amp;"_"&amp;M8840&amp;"_"&amp;O8840,[1]挑战模式!$A:$AS,14+N8840,FALSE)),"",IF(VLOOKUP(K8840&amp;"_"&amp;L8840&amp;"_"&amp;M8840&amp;"_"&amp;O8840,[1]挑战模式!$A:$AS,14+N8840,FALSE)="","",IF(VLOOKUP(VLOOKUP(K8840&amp;"_"&amp;L8840&amp;"_"&amp;M8840&amp;"_"&amp;O8840,[1]挑战模式!$A:$AS,14+N8840,FALSE),[1]怪物!$B:$L,11,FALSE)=0,"",VLOOKUP(VLOOKUP(K8840&amp;"_"&amp;L8840&amp;"_"&amp;M8840&amp;"_"&amp;O8840,[1]挑战模式!$A:$AS,14+N8840,FALSE),[1]怪物!$B:$L,11,FALSE))))</f>
        <v/>
      </c>
      <c r="H8840" t="str">
        <f t="shared" si="415"/>
        <v>Unit_Monster_Season2_Challenge5_8_2_Hell</v>
      </c>
      <c r="I8840" t="str">
        <f t="shared" si="416"/>
        <v>TowerDefense_Monster1</v>
      </c>
      <c r="J8840" t="str">
        <f>IF(B8840="","",IF(RIGHT(VLOOKUP(K8840&amp;"_"&amp;L8840&amp;"_"&amp;M8840&amp;"_"&amp;O8840,[1]挑战模式!$A:$AS,14+N8840,FALSE),1)="3","EffectCreate_BossEffect;EffectCreate_MonsterShow","EffectCreate_MonsterShow"))</f>
        <v>EffectCreate_MonsterShow</v>
      </c>
      <c r="K8840">
        <v>2</v>
      </c>
      <c r="L8840">
        <v>5</v>
      </c>
      <c r="M8840">
        <v>8</v>
      </c>
      <c r="N8840">
        <v>2</v>
      </c>
      <c r="O8840" t="s">
        <v>468</v>
      </c>
    </row>
    <row r="8841" spans="2:15" x14ac:dyDescent="0.2">
      <c r="B8841" t="str">
        <f>IF(ISNA(VLOOKUP(K8841&amp;"_"&amp;L8841&amp;"_"&amp;M8841&amp;"_"&amp;O8841,[1]挑战模式!$A:$AS,1,FALSE)),"",IF(VLOOKUP(K8841&amp;"_"&amp;L8841&amp;"_"&amp;M8841&amp;"_"&amp;O8841,[1]挑战模式!$A:$AS,14+N8841,FALSE)="","","Monster_Season"&amp;K8841&amp;"_Challenge"&amp;L8841&amp;"_"&amp;M8841&amp;"_"&amp;N8841&amp;"_"&amp;O8841))</f>
        <v>Monster_Season2_Challenge5_8_3_Hell</v>
      </c>
      <c r="C8841" t="str">
        <f t="shared" si="414"/>
        <v>None</v>
      </c>
      <c r="G8841" t="str">
        <f>IF(ISNA(VLOOKUP(K8841&amp;"_"&amp;L8841&amp;"_"&amp;M8841&amp;"_"&amp;O8841,[1]挑战模式!$A:$AS,14+N8841,FALSE)),"",IF(VLOOKUP(K8841&amp;"_"&amp;L8841&amp;"_"&amp;M8841&amp;"_"&amp;O8841,[1]挑战模式!$A:$AS,14+N8841,FALSE)="","",IF(VLOOKUP(VLOOKUP(K8841&amp;"_"&amp;L8841&amp;"_"&amp;M8841&amp;"_"&amp;O8841,[1]挑战模式!$A:$AS,14+N8841,FALSE),[1]怪物!$B:$L,11,FALSE)=0,"",VLOOKUP(VLOOKUP(K8841&amp;"_"&amp;L8841&amp;"_"&amp;M8841&amp;"_"&amp;O8841,[1]挑战模式!$A:$AS,14+N8841,FALSE),[1]怪物!$B:$L,11,FALSE))))</f>
        <v/>
      </c>
      <c r="H8841" t="str">
        <f t="shared" si="415"/>
        <v>Unit_Monster_Season2_Challenge5_8_3_Hell</v>
      </c>
      <c r="I8841" t="str">
        <f t="shared" si="416"/>
        <v>TowerDefense_Monster1</v>
      </c>
      <c r="J8841" t="str">
        <f>IF(B8841="","",IF(RIGHT(VLOOKUP(K8841&amp;"_"&amp;L8841&amp;"_"&amp;M8841&amp;"_"&amp;O8841,[1]挑战模式!$A:$AS,14+N8841,FALSE),1)="3","EffectCreate_BossEffect;EffectCreate_MonsterShow","EffectCreate_MonsterShow"))</f>
        <v>EffectCreate_MonsterShow</v>
      </c>
      <c r="K8841">
        <v>2</v>
      </c>
      <c r="L8841">
        <v>5</v>
      </c>
      <c r="M8841">
        <v>8</v>
      </c>
      <c r="N8841">
        <v>3</v>
      </c>
      <c r="O8841" t="s">
        <v>468</v>
      </c>
    </row>
    <row r="8842" spans="2:15" x14ac:dyDescent="0.2">
      <c r="B8842" t="str">
        <f>IF(ISNA(VLOOKUP(K8842&amp;"_"&amp;L8842&amp;"_"&amp;M8842&amp;"_"&amp;O8842,[1]挑战模式!$A:$AS,1,FALSE)),"",IF(VLOOKUP(K8842&amp;"_"&amp;L8842&amp;"_"&amp;M8842&amp;"_"&amp;O8842,[1]挑战模式!$A:$AS,14+N8842,FALSE)="","","Monster_Season"&amp;K8842&amp;"_Challenge"&amp;L8842&amp;"_"&amp;M8842&amp;"_"&amp;N8842&amp;"_"&amp;O8842))</f>
        <v>Monster_Season2_Challenge5_8_4_Hell</v>
      </c>
      <c r="C8842" t="str">
        <f t="shared" si="414"/>
        <v>None</v>
      </c>
      <c r="G8842" t="str">
        <f>IF(ISNA(VLOOKUP(K8842&amp;"_"&amp;L8842&amp;"_"&amp;M8842&amp;"_"&amp;O8842,[1]挑战模式!$A:$AS,14+N8842,FALSE)),"",IF(VLOOKUP(K8842&amp;"_"&amp;L8842&amp;"_"&amp;M8842&amp;"_"&amp;O8842,[1]挑战模式!$A:$AS,14+N8842,FALSE)="","",IF(VLOOKUP(VLOOKUP(K8842&amp;"_"&amp;L8842&amp;"_"&amp;M8842&amp;"_"&amp;O8842,[1]挑战模式!$A:$AS,14+N8842,FALSE),[1]怪物!$B:$L,11,FALSE)=0,"",VLOOKUP(VLOOKUP(K8842&amp;"_"&amp;L8842&amp;"_"&amp;M8842&amp;"_"&amp;O8842,[1]挑战模式!$A:$AS,14+N8842,FALSE),[1]怪物!$B:$L,11,FALSE))))</f>
        <v/>
      </c>
      <c r="H8842" t="str">
        <f t="shared" si="415"/>
        <v>Unit_Monster_Season2_Challenge5_8_4_Hell</v>
      </c>
      <c r="I8842" t="str">
        <f t="shared" si="416"/>
        <v>TowerDefense_Monster1</v>
      </c>
      <c r="J8842" t="str">
        <f>IF(B8842="","",IF(RIGHT(VLOOKUP(K8842&amp;"_"&amp;L8842&amp;"_"&amp;M8842&amp;"_"&amp;O8842,[1]挑战模式!$A:$AS,14+N8842,FALSE),1)="3","EffectCreate_BossEffect;EffectCreate_MonsterShow","EffectCreate_MonsterShow"))</f>
        <v>EffectCreate_MonsterShow</v>
      </c>
      <c r="K8842">
        <v>2</v>
      </c>
      <c r="L8842">
        <v>5</v>
      </c>
      <c r="M8842">
        <v>8</v>
      </c>
      <c r="N8842">
        <v>4</v>
      </c>
      <c r="O8842" t="s">
        <v>468</v>
      </c>
    </row>
    <row r="8843" spans="2:15" x14ac:dyDescent="0.2">
      <c r="B8843" t="str">
        <f>IF(ISNA(VLOOKUP(K8843&amp;"_"&amp;L8843&amp;"_"&amp;M8843&amp;"_"&amp;O8843,[1]挑战模式!$A:$AS,1,FALSE)),"",IF(VLOOKUP(K8843&amp;"_"&amp;L8843&amp;"_"&amp;M8843&amp;"_"&amp;O8843,[1]挑战模式!$A:$AS,14+N8843,FALSE)="","","Monster_Season"&amp;K8843&amp;"_Challenge"&amp;L8843&amp;"_"&amp;M8843&amp;"_"&amp;N8843&amp;"_"&amp;O8843))</f>
        <v>Monster_Season2_Challenge5_8_5_Hell</v>
      </c>
      <c r="C8843" t="str">
        <f t="shared" si="414"/>
        <v>None</v>
      </c>
      <c r="G8843" t="str">
        <f>IF(ISNA(VLOOKUP(K8843&amp;"_"&amp;L8843&amp;"_"&amp;M8843&amp;"_"&amp;O8843,[1]挑战模式!$A:$AS,14+N8843,FALSE)),"",IF(VLOOKUP(K8843&amp;"_"&amp;L8843&amp;"_"&amp;M8843&amp;"_"&amp;O8843,[1]挑战模式!$A:$AS,14+N8843,FALSE)="","",IF(VLOOKUP(VLOOKUP(K8843&amp;"_"&amp;L8843&amp;"_"&amp;M8843&amp;"_"&amp;O8843,[1]挑战模式!$A:$AS,14+N8843,FALSE),[1]怪物!$B:$L,11,FALSE)=0,"",VLOOKUP(VLOOKUP(K8843&amp;"_"&amp;L8843&amp;"_"&amp;M8843&amp;"_"&amp;O8843,[1]挑战模式!$A:$AS,14+N8843,FALSE),[1]怪物!$B:$L,11,FALSE))))</f>
        <v/>
      </c>
      <c r="H8843" t="str">
        <f t="shared" si="415"/>
        <v>Unit_Monster_Season2_Challenge5_8_5_Hell</v>
      </c>
      <c r="I8843" t="str">
        <f t="shared" si="416"/>
        <v>TowerDefense_Monster1</v>
      </c>
      <c r="J8843" t="str">
        <f>IF(B8843="","",IF(RIGHT(VLOOKUP(K8843&amp;"_"&amp;L8843&amp;"_"&amp;M8843&amp;"_"&amp;O8843,[1]挑战模式!$A:$AS,14+N8843,FALSE),1)="3","EffectCreate_BossEffect;EffectCreate_MonsterShow","EffectCreate_MonsterShow"))</f>
        <v>EffectCreate_BossEffect;EffectCreate_MonsterShow</v>
      </c>
      <c r="K8843">
        <v>2</v>
      </c>
      <c r="L8843">
        <v>5</v>
      </c>
      <c r="M8843">
        <v>8</v>
      </c>
      <c r="N8843">
        <v>5</v>
      </c>
      <c r="O8843" t="s">
        <v>468</v>
      </c>
    </row>
    <row r="8844" spans="2:15" x14ac:dyDescent="0.2">
      <c r="B8844" t="str">
        <f>IF(ISNA(VLOOKUP(K8844&amp;"_"&amp;L8844&amp;"_"&amp;M8844&amp;"_"&amp;O8844,[1]挑战模式!$A:$AS,1,FALSE)),"",IF(VLOOKUP(K8844&amp;"_"&amp;L8844&amp;"_"&amp;M8844&amp;"_"&amp;O8844,[1]挑战模式!$A:$AS,14+N8844,FALSE)="","","Monster_Season"&amp;K8844&amp;"_Challenge"&amp;L8844&amp;"_"&amp;M8844&amp;"_"&amp;N8844&amp;"_"&amp;O8844))</f>
        <v/>
      </c>
      <c r="C8844" t="str">
        <f t="shared" si="414"/>
        <v/>
      </c>
      <c r="G8844" t="str">
        <f>IF(ISNA(VLOOKUP(K8844&amp;"_"&amp;L8844&amp;"_"&amp;M8844&amp;"_"&amp;O8844,[1]挑战模式!$A:$AS,14+N8844,FALSE)),"",IF(VLOOKUP(K8844&amp;"_"&amp;L8844&amp;"_"&amp;M8844&amp;"_"&amp;O8844,[1]挑战模式!$A:$AS,14+N8844,FALSE)="","",IF(VLOOKUP(VLOOKUP(K8844&amp;"_"&amp;L8844&amp;"_"&amp;M8844&amp;"_"&amp;O8844,[1]挑战模式!$A:$AS,14+N8844,FALSE),[1]怪物!$B:$L,11,FALSE)=0,"",VLOOKUP(VLOOKUP(K8844&amp;"_"&amp;L8844&amp;"_"&amp;M8844&amp;"_"&amp;O8844,[1]挑战模式!$A:$AS,14+N8844,FALSE),[1]怪物!$B:$L,11,FALSE))))</f>
        <v/>
      </c>
      <c r="H8844" t="str">
        <f t="shared" si="415"/>
        <v/>
      </c>
      <c r="I8844" t="str">
        <f t="shared" si="416"/>
        <v/>
      </c>
      <c r="J8844" t="str">
        <f>IF(B8844="","",IF(RIGHT(VLOOKUP(K8844&amp;"_"&amp;L8844&amp;"_"&amp;M8844&amp;"_"&amp;O8844,[1]挑战模式!$A:$AS,14+N8844,FALSE),1)="3","EffectCreate_BossEffect;EffectCreate_MonsterShow","EffectCreate_MonsterShow"))</f>
        <v/>
      </c>
      <c r="K8844">
        <v>2</v>
      </c>
      <c r="L8844">
        <v>5</v>
      </c>
      <c r="M8844">
        <v>8</v>
      </c>
      <c r="N8844">
        <v>6</v>
      </c>
      <c r="O8844" t="s">
        <v>468</v>
      </c>
    </row>
    <row r="8845" spans="2:15" x14ac:dyDescent="0.2">
      <c r="B8845" t="str">
        <f>IF(ISNA(VLOOKUP(K8845&amp;"_"&amp;L8845&amp;"_"&amp;M8845&amp;"_"&amp;O8845,[1]挑战模式!$A:$AS,1,FALSE)),"",IF(VLOOKUP(K8845&amp;"_"&amp;L8845&amp;"_"&amp;M8845&amp;"_"&amp;O8845,[1]挑战模式!$A:$AS,14+N8845,FALSE)="","","Monster_Season"&amp;K8845&amp;"_Challenge"&amp;L8845&amp;"_"&amp;M8845&amp;"_"&amp;N8845&amp;"_"&amp;O8845))</f>
        <v/>
      </c>
      <c r="C8845" t="str">
        <f t="shared" si="414"/>
        <v/>
      </c>
      <c r="G8845" t="str">
        <f>IF(ISNA(VLOOKUP(K8845&amp;"_"&amp;L8845&amp;"_"&amp;M8845&amp;"_"&amp;O8845,[1]挑战模式!$A:$AS,14+N8845,FALSE)),"",IF(VLOOKUP(K8845&amp;"_"&amp;L8845&amp;"_"&amp;M8845&amp;"_"&amp;O8845,[1]挑战模式!$A:$AS,14+N8845,FALSE)="","",IF(VLOOKUP(VLOOKUP(K8845&amp;"_"&amp;L8845&amp;"_"&amp;M8845&amp;"_"&amp;O8845,[1]挑战模式!$A:$AS,14+N8845,FALSE),[1]怪物!$B:$L,11,FALSE)=0,"",VLOOKUP(VLOOKUP(K8845&amp;"_"&amp;L8845&amp;"_"&amp;M8845&amp;"_"&amp;O8845,[1]挑战模式!$A:$AS,14+N8845,FALSE),[1]怪物!$B:$L,11,FALSE))))</f>
        <v/>
      </c>
      <c r="H8845" t="str">
        <f t="shared" si="415"/>
        <v/>
      </c>
      <c r="I8845" t="str">
        <f t="shared" si="416"/>
        <v/>
      </c>
      <c r="J8845" t="str">
        <f>IF(B8845="","",IF(RIGHT(VLOOKUP(K8845&amp;"_"&amp;L8845&amp;"_"&amp;M8845&amp;"_"&amp;O8845,[1]挑战模式!$A:$AS,14+N8845,FALSE),1)="3","EffectCreate_BossEffect;EffectCreate_MonsterShow","EffectCreate_MonsterShow"))</f>
        <v/>
      </c>
      <c r="K8845">
        <v>2</v>
      </c>
      <c r="L8845">
        <v>5</v>
      </c>
      <c r="M8845">
        <v>9</v>
      </c>
      <c r="N8845">
        <v>1</v>
      </c>
      <c r="O8845" t="s">
        <v>468</v>
      </c>
    </row>
    <row r="8846" spans="2:15" x14ac:dyDescent="0.2">
      <c r="B8846" t="str">
        <f>IF(ISNA(VLOOKUP(K8846&amp;"_"&amp;L8846&amp;"_"&amp;M8846&amp;"_"&amp;O8846,[1]挑战模式!$A:$AS,1,FALSE)),"",IF(VLOOKUP(K8846&amp;"_"&amp;L8846&amp;"_"&amp;M8846&amp;"_"&amp;O8846,[1]挑战模式!$A:$AS,14+N8846,FALSE)="","","Monster_Season"&amp;K8846&amp;"_Challenge"&amp;L8846&amp;"_"&amp;M8846&amp;"_"&amp;N8846&amp;"_"&amp;O8846))</f>
        <v/>
      </c>
      <c r="C8846" t="str">
        <f t="shared" si="414"/>
        <v/>
      </c>
      <c r="G8846" t="str">
        <f>IF(ISNA(VLOOKUP(K8846&amp;"_"&amp;L8846&amp;"_"&amp;M8846&amp;"_"&amp;O8846,[1]挑战模式!$A:$AS,14+N8846,FALSE)),"",IF(VLOOKUP(K8846&amp;"_"&amp;L8846&amp;"_"&amp;M8846&amp;"_"&amp;O8846,[1]挑战模式!$A:$AS,14+N8846,FALSE)="","",IF(VLOOKUP(VLOOKUP(K8846&amp;"_"&amp;L8846&amp;"_"&amp;M8846&amp;"_"&amp;O8846,[1]挑战模式!$A:$AS,14+N8846,FALSE),[1]怪物!$B:$L,11,FALSE)=0,"",VLOOKUP(VLOOKUP(K8846&amp;"_"&amp;L8846&amp;"_"&amp;M8846&amp;"_"&amp;O8846,[1]挑战模式!$A:$AS,14+N8846,FALSE),[1]怪物!$B:$L,11,FALSE))))</f>
        <v/>
      </c>
      <c r="H8846" t="str">
        <f t="shared" si="415"/>
        <v/>
      </c>
      <c r="I8846" t="str">
        <f t="shared" si="416"/>
        <v/>
      </c>
      <c r="J8846" t="str">
        <f>IF(B8846="","",IF(RIGHT(VLOOKUP(K8846&amp;"_"&amp;L8846&amp;"_"&amp;M8846&amp;"_"&amp;O8846,[1]挑战模式!$A:$AS,14+N8846,FALSE),1)="3","EffectCreate_BossEffect;EffectCreate_MonsterShow","EffectCreate_MonsterShow"))</f>
        <v/>
      </c>
      <c r="K8846">
        <v>2</v>
      </c>
      <c r="L8846">
        <v>5</v>
      </c>
      <c r="M8846">
        <v>9</v>
      </c>
      <c r="N8846">
        <v>2</v>
      </c>
      <c r="O8846" t="s">
        <v>468</v>
      </c>
    </row>
    <row r="8847" spans="2:15" x14ac:dyDescent="0.2">
      <c r="B8847" t="str">
        <f>IF(ISNA(VLOOKUP(K8847&amp;"_"&amp;L8847&amp;"_"&amp;M8847&amp;"_"&amp;O8847,[1]挑战模式!$A:$AS,1,FALSE)),"",IF(VLOOKUP(K8847&amp;"_"&amp;L8847&amp;"_"&amp;M8847&amp;"_"&amp;O8847,[1]挑战模式!$A:$AS,14+N8847,FALSE)="","","Monster_Season"&amp;K8847&amp;"_Challenge"&amp;L8847&amp;"_"&amp;M8847&amp;"_"&amp;N8847&amp;"_"&amp;O8847))</f>
        <v/>
      </c>
      <c r="C8847" t="str">
        <f t="shared" si="414"/>
        <v/>
      </c>
      <c r="G8847" t="str">
        <f>IF(ISNA(VLOOKUP(K8847&amp;"_"&amp;L8847&amp;"_"&amp;M8847&amp;"_"&amp;O8847,[1]挑战模式!$A:$AS,14+N8847,FALSE)),"",IF(VLOOKUP(K8847&amp;"_"&amp;L8847&amp;"_"&amp;M8847&amp;"_"&amp;O8847,[1]挑战模式!$A:$AS,14+N8847,FALSE)="","",IF(VLOOKUP(VLOOKUP(K8847&amp;"_"&amp;L8847&amp;"_"&amp;M8847&amp;"_"&amp;O8847,[1]挑战模式!$A:$AS,14+N8847,FALSE),[1]怪物!$B:$L,11,FALSE)=0,"",VLOOKUP(VLOOKUP(K8847&amp;"_"&amp;L8847&amp;"_"&amp;M8847&amp;"_"&amp;O8847,[1]挑战模式!$A:$AS,14+N8847,FALSE),[1]怪物!$B:$L,11,FALSE))))</f>
        <v/>
      </c>
      <c r="H8847" t="str">
        <f t="shared" si="415"/>
        <v/>
      </c>
      <c r="I8847" t="str">
        <f t="shared" si="416"/>
        <v/>
      </c>
      <c r="J8847" t="str">
        <f>IF(B8847="","",IF(RIGHT(VLOOKUP(K8847&amp;"_"&amp;L8847&amp;"_"&amp;M8847&amp;"_"&amp;O8847,[1]挑战模式!$A:$AS,14+N8847,FALSE),1)="3","EffectCreate_BossEffect;EffectCreate_MonsterShow","EffectCreate_MonsterShow"))</f>
        <v/>
      </c>
      <c r="K8847">
        <v>2</v>
      </c>
      <c r="L8847">
        <v>5</v>
      </c>
      <c r="M8847">
        <v>9</v>
      </c>
      <c r="N8847">
        <v>3</v>
      </c>
      <c r="O8847" t="s">
        <v>468</v>
      </c>
    </row>
    <row r="8848" spans="2:15" x14ac:dyDescent="0.2">
      <c r="B8848" t="str">
        <f>IF(ISNA(VLOOKUP(K8848&amp;"_"&amp;L8848&amp;"_"&amp;M8848&amp;"_"&amp;O8848,[1]挑战模式!$A:$AS,1,FALSE)),"",IF(VLOOKUP(K8848&amp;"_"&amp;L8848&amp;"_"&amp;M8848&amp;"_"&amp;O8848,[1]挑战模式!$A:$AS,14+N8848,FALSE)="","","Monster_Season"&amp;K8848&amp;"_Challenge"&amp;L8848&amp;"_"&amp;M8848&amp;"_"&amp;N8848&amp;"_"&amp;O8848))</f>
        <v/>
      </c>
      <c r="C8848" t="str">
        <f t="shared" si="414"/>
        <v/>
      </c>
      <c r="G8848" t="str">
        <f>IF(ISNA(VLOOKUP(K8848&amp;"_"&amp;L8848&amp;"_"&amp;M8848&amp;"_"&amp;O8848,[1]挑战模式!$A:$AS,14+N8848,FALSE)),"",IF(VLOOKUP(K8848&amp;"_"&amp;L8848&amp;"_"&amp;M8848&amp;"_"&amp;O8848,[1]挑战模式!$A:$AS,14+N8848,FALSE)="","",IF(VLOOKUP(VLOOKUP(K8848&amp;"_"&amp;L8848&amp;"_"&amp;M8848&amp;"_"&amp;O8848,[1]挑战模式!$A:$AS,14+N8848,FALSE),[1]怪物!$B:$L,11,FALSE)=0,"",VLOOKUP(VLOOKUP(K8848&amp;"_"&amp;L8848&amp;"_"&amp;M8848&amp;"_"&amp;O8848,[1]挑战模式!$A:$AS,14+N8848,FALSE),[1]怪物!$B:$L,11,FALSE))))</f>
        <v/>
      </c>
      <c r="H8848" t="str">
        <f t="shared" si="415"/>
        <v/>
      </c>
      <c r="I8848" t="str">
        <f t="shared" si="416"/>
        <v/>
      </c>
      <c r="J8848" t="str">
        <f>IF(B8848="","",IF(RIGHT(VLOOKUP(K8848&amp;"_"&amp;L8848&amp;"_"&amp;M8848&amp;"_"&amp;O8848,[1]挑战模式!$A:$AS,14+N8848,FALSE),1)="3","EffectCreate_BossEffect;EffectCreate_MonsterShow","EffectCreate_MonsterShow"))</f>
        <v/>
      </c>
      <c r="K8848">
        <v>2</v>
      </c>
      <c r="L8848">
        <v>5</v>
      </c>
      <c r="M8848">
        <v>9</v>
      </c>
      <c r="N8848">
        <v>4</v>
      </c>
      <c r="O8848" t="s">
        <v>468</v>
      </c>
    </row>
    <row r="8849" spans="2:15" x14ac:dyDescent="0.2">
      <c r="B8849" t="str">
        <f>IF(ISNA(VLOOKUP(K8849&amp;"_"&amp;L8849&amp;"_"&amp;M8849&amp;"_"&amp;O8849,[1]挑战模式!$A:$AS,1,FALSE)),"",IF(VLOOKUP(K8849&amp;"_"&amp;L8849&amp;"_"&amp;M8849&amp;"_"&amp;O8849,[1]挑战模式!$A:$AS,14+N8849,FALSE)="","","Monster_Season"&amp;K8849&amp;"_Challenge"&amp;L8849&amp;"_"&amp;M8849&amp;"_"&amp;N8849&amp;"_"&amp;O8849))</f>
        <v/>
      </c>
      <c r="C8849" t="str">
        <f t="shared" si="414"/>
        <v/>
      </c>
      <c r="G8849" t="str">
        <f>IF(ISNA(VLOOKUP(K8849&amp;"_"&amp;L8849&amp;"_"&amp;M8849&amp;"_"&amp;O8849,[1]挑战模式!$A:$AS,14+N8849,FALSE)),"",IF(VLOOKUP(K8849&amp;"_"&amp;L8849&amp;"_"&amp;M8849&amp;"_"&amp;O8849,[1]挑战模式!$A:$AS,14+N8849,FALSE)="","",IF(VLOOKUP(VLOOKUP(K8849&amp;"_"&amp;L8849&amp;"_"&amp;M8849&amp;"_"&amp;O8849,[1]挑战模式!$A:$AS,14+N8849,FALSE),[1]怪物!$B:$L,11,FALSE)=0,"",VLOOKUP(VLOOKUP(K8849&amp;"_"&amp;L8849&amp;"_"&amp;M8849&amp;"_"&amp;O8849,[1]挑战模式!$A:$AS,14+N8849,FALSE),[1]怪物!$B:$L,11,FALSE))))</f>
        <v/>
      </c>
      <c r="H8849" t="str">
        <f t="shared" si="415"/>
        <v/>
      </c>
      <c r="I8849" t="str">
        <f t="shared" si="416"/>
        <v/>
      </c>
      <c r="J8849" t="str">
        <f>IF(B8849="","",IF(RIGHT(VLOOKUP(K8849&amp;"_"&amp;L8849&amp;"_"&amp;M8849&amp;"_"&amp;O8849,[1]挑战模式!$A:$AS,14+N8849,FALSE),1)="3","EffectCreate_BossEffect;EffectCreate_MonsterShow","EffectCreate_MonsterShow"))</f>
        <v/>
      </c>
      <c r="K8849">
        <v>2</v>
      </c>
      <c r="L8849">
        <v>5</v>
      </c>
      <c r="M8849">
        <v>9</v>
      </c>
      <c r="N8849">
        <v>5</v>
      </c>
      <c r="O8849" t="s">
        <v>468</v>
      </c>
    </row>
    <row r="8850" spans="2:15" x14ac:dyDescent="0.2">
      <c r="B8850" t="str">
        <f>IF(ISNA(VLOOKUP(K8850&amp;"_"&amp;L8850&amp;"_"&amp;M8850&amp;"_"&amp;O8850,[1]挑战模式!$A:$AS,1,FALSE)),"",IF(VLOOKUP(K8850&amp;"_"&amp;L8850&amp;"_"&amp;M8850&amp;"_"&amp;O8850,[1]挑战模式!$A:$AS,14+N8850,FALSE)="","","Monster_Season"&amp;K8850&amp;"_Challenge"&amp;L8850&amp;"_"&amp;M8850&amp;"_"&amp;N8850&amp;"_"&amp;O8850))</f>
        <v/>
      </c>
      <c r="C8850" t="str">
        <f t="shared" si="414"/>
        <v/>
      </c>
      <c r="G8850" t="str">
        <f>IF(ISNA(VLOOKUP(K8850&amp;"_"&amp;L8850&amp;"_"&amp;M8850&amp;"_"&amp;O8850,[1]挑战模式!$A:$AS,14+N8850,FALSE)),"",IF(VLOOKUP(K8850&amp;"_"&amp;L8850&amp;"_"&amp;M8850&amp;"_"&amp;O8850,[1]挑战模式!$A:$AS,14+N8850,FALSE)="","",IF(VLOOKUP(VLOOKUP(K8850&amp;"_"&amp;L8850&amp;"_"&amp;M8850&amp;"_"&amp;O8850,[1]挑战模式!$A:$AS,14+N8850,FALSE),[1]怪物!$B:$L,11,FALSE)=0,"",VLOOKUP(VLOOKUP(K8850&amp;"_"&amp;L8850&amp;"_"&amp;M8850&amp;"_"&amp;O8850,[1]挑战模式!$A:$AS,14+N8850,FALSE),[1]怪物!$B:$L,11,FALSE))))</f>
        <v/>
      </c>
      <c r="H8850" t="str">
        <f t="shared" si="415"/>
        <v/>
      </c>
      <c r="I8850" t="str">
        <f t="shared" si="416"/>
        <v/>
      </c>
      <c r="J8850" t="str">
        <f>IF(B8850="","",IF(RIGHT(VLOOKUP(K8850&amp;"_"&amp;L8850&amp;"_"&amp;M8850&amp;"_"&amp;O8850,[1]挑战模式!$A:$AS,14+N8850,FALSE),1)="3","EffectCreate_BossEffect;EffectCreate_MonsterShow","EffectCreate_MonsterShow"))</f>
        <v/>
      </c>
      <c r="K8850">
        <v>2</v>
      </c>
      <c r="L8850">
        <v>5</v>
      </c>
      <c r="M8850">
        <v>10</v>
      </c>
      <c r="N8850">
        <v>6</v>
      </c>
      <c r="O8850" t="s">
        <v>468</v>
      </c>
    </row>
    <row r="8851" spans="2:15" x14ac:dyDescent="0.2">
      <c r="B8851" t="str">
        <f>IF(ISNA(VLOOKUP(K8851&amp;"_"&amp;L8851&amp;"_"&amp;M8851&amp;"_"&amp;O8851,[1]挑战模式!$A:$AS,1,FALSE)),"",IF(VLOOKUP(K8851&amp;"_"&amp;L8851&amp;"_"&amp;M8851&amp;"_"&amp;O8851,[1]挑战模式!$A:$AS,14+N8851,FALSE)="","","Monster_Season"&amp;K8851&amp;"_Challenge"&amp;L8851&amp;"_"&amp;M8851&amp;"_"&amp;N8851&amp;"_"&amp;O8851))</f>
        <v/>
      </c>
      <c r="C8851" t="str">
        <f t="shared" si="414"/>
        <v/>
      </c>
      <c r="G8851" t="str">
        <f>IF(ISNA(VLOOKUP(K8851&amp;"_"&amp;L8851&amp;"_"&amp;M8851&amp;"_"&amp;O8851,[1]挑战模式!$A:$AS,14+N8851,FALSE)),"",IF(VLOOKUP(K8851&amp;"_"&amp;L8851&amp;"_"&amp;M8851&amp;"_"&amp;O8851,[1]挑战模式!$A:$AS,14+N8851,FALSE)="","",IF(VLOOKUP(VLOOKUP(K8851&amp;"_"&amp;L8851&amp;"_"&amp;M8851&amp;"_"&amp;O8851,[1]挑战模式!$A:$AS,14+N8851,FALSE),[1]怪物!$B:$L,11,FALSE)=0,"",VLOOKUP(VLOOKUP(K8851&amp;"_"&amp;L8851&amp;"_"&amp;M8851&amp;"_"&amp;O8851,[1]挑战模式!$A:$AS,14+N8851,FALSE),[1]怪物!$B:$L,11,FALSE))))</f>
        <v/>
      </c>
      <c r="H8851" t="str">
        <f t="shared" si="415"/>
        <v/>
      </c>
      <c r="I8851" t="str">
        <f t="shared" si="416"/>
        <v/>
      </c>
      <c r="J8851" t="str">
        <f>IF(B8851="","",IF(RIGHT(VLOOKUP(K8851&amp;"_"&amp;L8851&amp;"_"&amp;M8851&amp;"_"&amp;O8851,[1]挑战模式!$A:$AS,14+N8851,FALSE),1)="3","EffectCreate_BossEffect;EffectCreate_MonsterShow","EffectCreate_MonsterShow"))</f>
        <v/>
      </c>
      <c r="K8851">
        <v>2</v>
      </c>
      <c r="L8851">
        <v>5</v>
      </c>
      <c r="M8851">
        <v>10</v>
      </c>
      <c r="N8851">
        <v>1</v>
      </c>
      <c r="O8851" t="s">
        <v>468</v>
      </c>
    </row>
    <row r="8852" spans="2:15" x14ac:dyDescent="0.2">
      <c r="B8852" t="str">
        <f>IF(ISNA(VLOOKUP(K8852&amp;"_"&amp;L8852&amp;"_"&amp;M8852&amp;"_"&amp;O8852,[1]挑战模式!$A:$AS,1,FALSE)),"",IF(VLOOKUP(K8852&amp;"_"&amp;L8852&amp;"_"&amp;M8852&amp;"_"&amp;O8852,[1]挑战模式!$A:$AS,14+N8852,FALSE)="","","Monster_Season"&amp;K8852&amp;"_Challenge"&amp;L8852&amp;"_"&amp;M8852&amp;"_"&amp;N8852&amp;"_"&amp;O8852))</f>
        <v/>
      </c>
      <c r="C8852" t="str">
        <f t="shared" si="414"/>
        <v/>
      </c>
      <c r="G8852" t="str">
        <f>IF(ISNA(VLOOKUP(K8852&amp;"_"&amp;L8852&amp;"_"&amp;M8852&amp;"_"&amp;O8852,[1]挑战模式!$A:$AS,14+N8852,FALSE)),"",IF(VLOOKUP(K8852&amp;"_"&amp;L8852&amp;"_"&amp;M8852&amp;"_"&amp;O8852,[1]挑战模式!$A:$AS,14+N8852,FALSE)="","",IF(VLOOKUP(VLOOKUP(K8852&amp;"_"&amp;L8852&amp;"_"&amp;M8852&amp;"_"&amp;O8852,[1]挑战模式!$A:$AS,14+N8852,FALSE),[1]怪物!$B:$L,11,FALSE)=0,"",VLOOKUP(VLOOKUP(K8852&amp;"_"&amp;L8852&amp;"_"&amp;M8852&amp;"_"&amp;O8852,[1]挑战模式!$A:$AS,14+N8852,FALSE),[1]怪物!$B:$L,11,FALSE))))</f>
        <v/>
      </c>
      <c r="H8852" t="str">
        <f t="shared" si="415"/>
        <v/>
      </c>
      <c r="I8852" t="str">
        <f t="shared" si="416"/>
        <v/>
      </c>
      <c r="J8852" t="str">
        <f>IF(B8852="","",IF(RIGHT(VLOOKUP(K8852&amp;"_"&amp;L8852&amp;"_"&amp;M8852&amp;"_"&amp;O8852,[1]挑战模式!$A:$AS,14+N8852,FALSE),1)="3","EffectCreate_BossEffect;EffectCreate_MonsterShow","EffectCreate_MonsterShow"))</f>
        <v/>
      </c>
      <c r="K8852">
        <v>2</v>
      </c>
      <c r="L8852">
        <v>5</v>
      </c>
      <c r="M8852">
        <v>10</v>
      </c>
      <c r="N8852">
        <v>2</v>
      </c>
      <c r="O8852" t="s">
        <v>468</v>
      </c>
    </row>
    <row r="8853" spans="2:15" x14ac:dyDescent="0.2">
      <c r="B8853" t="str">
        <f>IF(ISNA(VLOOKUP(K8853&amp;"_"&amp;L8853&amp;"_"&amp;M8853&amp;"_"&amp;O8853,[1]挑战模式!$A:$AS,1,FALSE)),"",IF(VLOOKUP(K8853&amp;"_"&amp;L8853&amp;"_"&amp;M8853&amp;"_"&amp;O8853,[1]挑战模式!$A:$AS,14+N8853,FALSE)="","","Monster_Season"&amp;K8853&amp;"_Challenge"&amp;L8853&amp;"_"&amp;M8853&amp;"_"&amp;N8853&amp;"_"&amp;O8853))</f>
        <v/>
      </c>
      <c r="C8853" t="str">
        <f t="shared" si="414"/>
        <v/>
      </c>
      <c r="G8853" t="str">
        <f>IF(ISNA(VLOOKUP(K8853&amp;"_"&amp;L8853&amp;"_"&amp;M8853&amp;"_"&amp;O8853,[1]挑战模式!$A:$AS,14+N8853,FALSE)),"",IF(VLOOKUP(K8853&amp;"_"&amp;L8853&amp;"_"&amp;M8853&amp;"_"&amp;O8853,[1]挑战模式!$A:$AS,14+N8853,FALSE)="","",IF(VLOOKUP(VLOOKUP(K8853&amp;"_"&amp;L8853&amp;"_"&amp;M8853&amp;"_"&amp;O8853,[1]挑战模式!$A:$AS,14+N8853,FALSE),[1]怪物!$B:$L,11,FALSE)=0,"",VLOOKUP(VLOOKUP(K8853&amp;"_"&amp;L8853&amp;"_"&amp;M8853&amp;"_"&amp;O8853,[1]挑战模式!$A:$AS,14+N8853,FALSE),[1]怪物!$B:$L,11,FALSE))))</f>
        <v/>
      </c>
      <c r="H8853" t="str">
        <f t="shared" si="415"/>
        <v/>
      </c>
      <c r="I8853" t="str">
        <f t="shared" si="416"/>
        <v/>
      </c>
      <c r="J8853" t="str">
        <f>IF(B8853="","",IF(RIGHT(VLOOKUP(K8853&amp;"_"&amp;L8853&amp;"_"&amp;M8853&amp;"_"&amp;O8853,[1]挑战模式!$A:$AS,14+N8853,FALSE),1)="3","EffectCreate_BossEffect;EffectCreate_MonsterShow","EffectCreate_MonsterShow"))</f>
        <v/>
      </c>
      <c r="K8853">
        <v>2</v>
      </c>
      <c r="L8853">
        <v>5</v>
      </c>
      <c r="M8853">
        <v>10</v>
      </c>
      <c r="N8853">
        <v>3</v>
      </c>
      <c r="O8853" t="s">
        <v>468</v>
      </c>
    </row>
    <row r="8854" spans="2:15" x14ac:dyDescent="0.2">
      <c r="B8854" t="str">
        <f>IF(ISNA(VLOOKUP(K8854&amp;"_"&amp;L8854&amp;"_"&amp;M8854&amp;"_"&amp;O8854,[1]挑战模式!$A:$AS,1,FALSE)),"",IF(VLOOKUP(K8854&amp;"_"&amp;L8854&amp;"_"&amp;M8854&amp;"_"&amp;O8854,[1]挑战模式!$A:$AS,14+N8854,FALSE)="","","Monster_Season"&amp;K8854&amp;"_Challenge"&amp;L8854&amp;"_"&amp;M8854&amp;"_"&amp;N8854&amp;"_"&amp;O8854))</f>
        <v/>
      </c>
      <c r="C8854" t="str">
        <f t="shared" si="414"/>
        <v/>
      </c>
      <c r="G8854" t="str">
        <f>IF(ISNA(VLOOKUP(K8854&amp;"_"&amp;L8854&amp;"_"&amp;M8854&amp;"_"&amp;O8854,[1]挑战模式!$A:$AS,14+N8854,FALSE)),"",IF(VLOOKUP(K8854&amp;"_"&amp;L8854&amp;"_"&amp;M8854&amp;"_"&amp;O8854,[1]挑战模式!$A:$AS,14+N8854,FALSE)="","",IF(VLOOKUP(VLOOKUP(K8854&amp;"_"&amp;L8854&amp;"_"&amp;M8854&amp;"_"&amp;O8854,[1]挑战模式!$A:$AS,14+N8854,FALSE),[1]怪物!$B:$L,11,FALSE)=0,"",VLOOKUP(VLOOKUP(K8854&amp;"_"&amp;L8854&amp;"_"&amp;M8854&amp;"_"&amp;O8854,[1]挑战模式!$A:$AS,14+N8854,FALSE),[1]怪物!$B:$L,11,FALSE))))</f>
        <v/>
      </c>
      <c r="H8854" t="str">
        <f t="shared" si="415"/>
        <v/>
      </c>
      <c r="I8854" t="str">
        <f t="shared" si="416"/>
        <v/>
      </c>
      <c r="J8854" t="str">
        <f>IF(B8854="","",IF(RIGHT(VLOOKUP(K8854&amp;"_"&amp;L8854&amp;"_"&amp;M8854&amp;"_"&amp;O8854,[1]挑战模式!$A:$AS,14+N8854,FALSE),1)="3","EffectCreate_BossEffect;EffectCreate_MonsterShow","EffectCreate_MonsterShow"))</f>
        <v/>
      </c>
      <c r="K8854">
        <v>2</v>
      </c>
      <c r="L8854">
        <v>5</v>
      </c>
      <c r="M8854">
        <v>10</v>
      </c>
      <c r="N8854">
        <v>4</v>
      </c>
      <c r="O8854" t="s">
        <v>468</v>
      </c>
    </row>
    <row r="8855" spans="2:15" x14ac:dyDescent="0.2">
      <c r="B8855" t="str">
        <f>IF(ISNA(VLOOKUP(K8855&amp;"_"&amp;L8855&amp;"_"&amp;M8855&amp;"_"&amp;O8855,[1]挑战模式!$A:$AS,1,FALSE)),"",IF(VLOOKUP(K8855&amp;"_"&amp;L8855&amp;"_"&amp;M8855&amp;"_"&amp;O8855,[1]挑战模式!$A:$AS,14+N8855,FALSE)="","","Monster_Season"&amp;K8855&amp;"_Challenge"&amp;L8855&amp;"_"&amp;M8855&amp;"_"&amp;N8855&amp;"_"&amp;O8855))</f>
        <v/>
      </c>
      <c r="C8855" t="str">
        <f t="shared" si="414"/>
        <v/>
      </c>
      <c r="G8855" t="str">
        <f>IF(ISNA(VLOOKUP(K8855&amp;"_"&amp;L8855&amp;"_"&amp;M8855&amp;"_"&amp;O8855,[1]挑战模式!$A:$AS,14+N8855,FALSE)),"",IF(VLOOKUP(K8855&amp;"_"&amp;L8855&amp;"_"&amp;M8855&amp;"_"&amp;O8855,[1]挑战模式!$A:$AS,14+N8855,FALSE)="","",IF(VLOOKUP(VLOOKUP(K8855&amp;"_"&amp;L8855&amp;"_"&amp;M8855&amp;"_"&amp;O8855,[1]挑战模式!$A:$AS,14+N8855,FALSE),[1]怪物!$B:$L,11,FALSE)=0,"",VLOOKUP(VLOOKUP(K8855&amp;"_"&amp;L8855&amp;"_"&amp;M8855&amp;"_"&amp;O8855,[1]挑战模式!$A:$AS,14+N8855,FALSE),[1]怪物!$B:$L,11,FALSE))))</f>
        <v/>
      </c>
      <c r="H8855" t="str">
        <f t="shared" si="415"/>
        <v/>
      </c>
      <c r="I8855" t="str">
        <f t="shared" si="416"/>
        <v/>
      </c>
      <c r="J8855" t="str">
        <f>IF(B8855="","",IF(RIGHT(VLOOKUP(K8855&amp;"_"&amp;L8855&amp;"_"&amp;M8855&amp;"_"&amp;O8855,[1]挑战模式!$A:$AS,14+N8855,FALSE),1)="3","EffectCreate_BossEffect;EffectCreate_MonsterShow","EffectCreate_MonsterShow"))</f>
        <v/>
      </c>
      <c r="K8855">
        <v>2</v>
      </c>
      <c r="L8855">
        <v>5</v>
      </c>
      <c r="M8855">
        <v>10</v>
      </c>
      <c r="N8855">
        <v>5</v>
      </c>
      <c r="O8855" t="s">
        <v>468</v>
      </c>
    </row>
    <row r="8856" spans="2:15" x14ac:dyDescent="0.2">
      <c r="B8856" t="str">
        <f>IF(ISNA(VLOOKUP(K8856&amp;"_"&amp;L8856&amp;"_"&amp;M8856&amp;"_"&amp;O8856,[1]挑战模式!$A:$AS,1,FALSE)),"",IF(VLOOKUP(K8856&amp;"_"&amp;L8856&amp;"_"&amp;M8856&amp;"_"&amp;O8856,[1]挑战模式!$A:$AS,14+N8856,FALSE)="","","Monster_Season"&amp;K8856&amp;"_Challenge"&amp;L8856&amp;"_"&amp;M8856&amp;"_"&amp;N8856&amp;"_"&amp;O8856))</f>
        <v>Monster_Season3_Challenge1_1_1_Hell</v>
      </c>
      <c r="C8856" t="str">
        <f t="shared" si="414"/>
        <v>None</v>
      </c>
      <c r="G8856" t="str">
        <f>IF(ISNA(VLOOKUP(K8856&amp;"_"&amp;L8856&amp;"_"&amp;M8856&amp;"_"&amp;O8856,[1]挑战模式!$A:$AS,14+N8856,FALSE)),"",IF(VLOOKUP(K8856&amp;"_"&amp;L8856&amp;"_"&amp;M8856&amp;"_"&amp;O8856,[1]挑战模式!$A:$AS,14+N8856,FALSE)="","",IF(VLOOKUP(VLOOKUP(K8856&amp;"_"&amp;L8856&amp;"_"&amp;M8856&amp;"_"&amp;O8856,[1]挑战模式!$A:$AS,14+N8856,FALSE),[1]怪物!$B:$L,11,FALSE)=0,"",VLOOKUP(VLOOKUP(K8856&amp;"_"&amp;L8856&amp;"_"&amp;M8856&amp;"_"&amp;O8856,[1]挑战模式!$A:$AS,14+N8856,FALSE),[1]怪物!$B:$L,11,FALSE))))</f>
        <v/>
      </c>
      <c r="H8856" t="str">
        <f t="shared" si="415"/>
        <v>Unit_Monster_Season3_Challenge1_1_1_Hell</v>
      </c>
      <c r="I8856" t="str">
        <f t="shared" si="416"/>
        <v>TowerDefense_Monster1</v>
      </c>
      <c r="J8856" t="str">
        <f>IF(B8856="","",IF(RIGHT(VLOOKUP(K8856&amp;"_"&amp;L8856&amp;"_"&amp;M8856&amp;"_"&amp;O8856,[1]挑战模式!$A:$AS,14+N8856,FALSE),1)="3","EffectCreate_BossEffect;EffectCreate_MonsterShow","EffectCreate_MonsterShow"))</f>
        <v>EffectCreate_MonsterShow</v>
      </c>
      <c r="K8856">
        <v>3</v>
      </c>
      <c r="L8856">
        <v>1</v>
      </c>
      <c r="M8856">
        <v>1</v>
      </c>
      <c r="N8856">
        <v>1</v>
      </c>
      <c r="O8856" t="s">
        <v>468</v>
      </c>
    </row>
    <row r="8857" spans="2:15" x14ac:dyDescent="0.2">
      <c r="B8857" t="str">
        <f>IF(ISNA(VLOOKUP(K8857&amp;"_"&amp;L8857&amp;"_"&amp;M8857&amp;"_"&amp;O8857,[1]挑战模式!$A:$AS,1,FALSE)),"",IF(VLOOKUP(K8857&amp;"_"&amp;L8857&amp;"_"&amp;M8857&amp;"_"&amp;O8857,[1]挑战模式!$A:$AS,14+N8857,FALSE)="","","Monster_Season"&amp;K8857&amp;"_Challenge"&amp;L8857&amp;"_"&amp;M8857&amp;"_"&amp;N8857&amp;"_"&amp;O8857))</f>
        <v/>
      </c>
      <c r="C8857" t="str">
        <f t="shared" si="414"/>
        <v/>
      </c>
      <c r="G8857" t="str">
        <f>IF(ISNA(VLOOKUP(K8857&amp;"_"&amp;L8857&amp;"_"&amp;M8857&amp;"_"&amp;O8857,[1]挑战模式!$A:$AS,14+N8857,FALSE)),"",IF(VLOOKUP(K8857&amp;"_"&amp;L8857&amp;"_"&amp;M8857&amp;"_"&amp;O8857,[1]挑战模式!$A:$AS,14+N8857,FALSE)="","",IF(VLOOKUP(VLOOKUP(K8857&amp;"_"&amp;L8857&amp;"_"&amp;M8857&amp;"_"&amp;O8857,[1]挑战模式!$A:$AS,14+N8857,FALSE),[1]怪物!$B:$L,11,FALSE)=0,"",VLOOKUP(VLOOKUP(K8857&amp;"_"&amp;L8857&amp;"_"&amp;M8857&amp;"_"&amp;O8857,[1]挑战模式!$A:$AS,14+N8857,FALSE),[1]怪物!$B:$L,11,FALSE))))</f>
        <v/>
      </c>
      <c r="H8857" t="str">
        <f t="shared" si="415"/>
        <v/>
      </c>
      <c r="I8857" t="str">
        <f t="shared" si="416"/>
        <v/>
      </c>
      <c r="J8857" t="str">
        <f>IF(B8857="","",IF(RIGHT(VLOOKUP(K8857&amp;"_"&amp;L8857&amp;"_"&amp;M8857&amp;"_"&amp;O8857,[1]挑战模式!$A:$AS,14+N8857,FALSE),1)="3","EffectCreate_BossEffect;EffectCreate_MonsterShow","EffectCreate_MonsterShow"))</f>
        <v/>
      </c>
      <c r="K8857">
        <v>3</v>
      </c>
      <c r="L8857">
        <v>1</v>
      </c>
      <c r="M8857">
        <v>1</v>
      </c>
      <c r="N8857">
        <v>2</v>
      </c>
      <c r="O8857" t="s">
        <v>468</v>
      </c>
    </row>
    <row r="8858" spans="2:15" x14ac:dyDescent="0.2">
      <c r="B8858" t="str">
        <f>IF(ISNA(VLOOKUP(K8858&amp;"_"&amp;L8858&amp;"_"&amp;M8858&amp;"_"&amp;O8858,[1]挑战模式!$A:$AS,1,FALSE)),"",IF(VLOOKUP(K8858&amp;"_"&amp;L8858&amp;"_"&amp;M8858&amp;"_"&amp;O8858,[1]挑战模式!$A:$AS,14+N8858,FALSE)="","","Monster_Season"&amp;K8858&amp;"_Challenge"&amp;L8858&amp;"_"&amp;M8858&amp;"_"&amp;N8858&amp;"_"&amp;O8858))</f>
        <v/>
      </c>
      <c r="C8858" t="str">
        <f t="shared" si="414"/>
        <v/>
      </c>
      <c r="G8858" t="str">
        <f>IF(ISNA(VLOOKUP(K8858&amp;"_"&amp;L8858&amp;"_"&amp;M8858&amp;"_"&amp;O8858,[1]挑战模式!$A:$AS,14+N8858,FALSE)),"",IF(VLOOKUP(K8858&amp;"_"&amp;L8858&amp;"_"&amp;M8858&amp;"_"&amp;O8858,[1]挑战模式!$A:$AS,14+N8858,FALSE)="","",IF(VLOOKUP(VLOOKUP(K8858&amp;"_"&amp;L8858&amp;"_"&amp;M8858&amp;"_"&amp;O8858,[1]挑战模式!$A:$AS,14+N8858,FALSE),[1]怪物!$B:$L,11,FALSE)=0,"",VLOOKUP(VLOOKUP(K8858&amp;"_"&amp;L8858&amp;"_"&amp;M8858&amp;"_"&amp;O8858,[1]挑战模式!$A:$AS,14+N8858,FALSE),[1]怪物!$B:$L,11,FALSE))))</f>
        <v/>
      </c>
      <c r="H8858" t="str">
        <f t="shared" si="415"/>
        <v/>
      </c>
      <c r="I8858" t="str">
        <f t="shared" si="416"/>
        <v/>
      </c>
      <c r="J8858" t="str">
        <f>IF(B8858="","",IF(RIGHT(VLOOKUP(K8858&amp;"_"&amp;L8858&amp;"_"&amp;M8858&amp;"_"&amp;O8858,[1]挑战模式!$A:$AS,14+N8858,FALSE),1)="3","EffectCreate_BossEffect;EffectCreate_MonsterShow","EffectCreate_MonsterShow"))</f>
        <v/>
      </c>
      <c r="K8858">
        <v>3</v>
      </c>
      <c r="L8858">
        <v>1</v>
      </c>
      <c r="M8858">
        <v>1</v>
      </c>
      <c r="N8858">
        <v>3</v>
      </c>
      <c r="O8858" t="s">
        <v>468</v>
      </c>
    </row>
    <row r="8859" spans="2:15" x14ac:dyDescent="0.2">
      <c r="B8859" t="str">
        <f>IF(ISNA(VLOOKUP(K8859&amp;"_"&amp;L8859&amp;"_"&amp;M8859&amp;"_"&amp;O8859,[1]挑战模式!$A:$AS,1,FALSE)),"",IF(VLOOKUP(K8859&amp;"_"&amp;L8859&amp;"_"&amp;M8859&amp;"_"&amp;O8859,[1]挑战模式!$A:$AS,14+N8859,FALSE)="","","Monster_Season"&amp;K8859&amp;"_Challenge"&amp;L8859&amp;"_"&amp;M8859&amp;"_"&amp;N8859&amp;"_"&amp;O8859))</f>
        <v/>
      </c>
      <c r="C8859" t="str">
        <f t="shared" si="414"/>
        <v/>
      </c>
      <c r="G8859" t="str">
        <f>IF(ISNA(VLOOKUP(K8859&amp;"_"&amp;L8859&amp;"_"&amp;M8859&amp;"_"&amp;O8859,[1]挑战模式!$A:$AS,14+N8859,FALSE)),"",IF(VLOOKUP(K8859&amp;"_"&amp;L8859&amp;"_"&amp;M8859&amp;"_"&amp;O8859,[1]挑战模式!$A:$AS,14+N8859,FALSE)="","",IF(VLOOKUP(VLOOKUP(K8859&amp;"_"&amp;L8859&amp;"_"&amp;M8859&amp;"_"&amp;O8859,[1]挑战模式!$A:$AS,14+N8859,FALSE),[1]怪物!$B:$L,11,FALSE)=0,"",VLOOKUP(VLOOKUP(K8859&amp;"_"&amp;L8859&amp;"_"&amp;M8859&amp;"_"&amp;O8859,[1]挑战模式!$A:$AS,14+N8859,FALSE),[1]怪物!$B:$L,11,FALSE))))</f>
        <v/>
      </c>
      <c r="H8859" t="str">
        <f t="shared" si="415"/>
        <v/>
      </c>
      <c r="I8859" t="str">
        <f t="shared" si="416"/>
        <v/>
      </c>
      <c r="J8859" t="str">
        <f>IF(B8859="","",IF(RIGHT(VLOOKUP(K8859&amp;"_"&amp;L8859&amp;"_"&amp;M8859&amp;"_"&amp;O8859,[1]挑战模式!$A:$AS,14+N8859,FALSE),1)="3","EffectCreate_BossEffect;EffectCreate_MonsterShow","EffectCreate_MonsterShow"))</f>
        <v/>
      </c>
      <c r="K8859">
        <v>3</v>
      </c>
      <c r="L8859">
        <v>1</v>
      </c>
      <c r="M8859">
        <v>1</v>
      </c>
      <c r="N8859">
        <v>4</v>
      </c>
      <c r="O8859" t="s">
        <v>468</v>
      </c>
    </row>
    <row r="8860" spans="2:15" x14ac:dyDescent="0.2">
      <c r="B8860" t="str">
        <f>IF(ISNA(VLOOKUP(K8860&amp;"_"&amp;L8860&amp;"_"&amp;M8860&amp;"_"&amp;O8860,[1]挑战模式!$A:$AS,1,FALSE)),"",IF(VLOOKUP(K8860&amp;"_"&amp;L8860&amp;"_"&amp;M8860&amp;"_"&amp;O8860,[1]挑战模式!$A:$AS,14+N8860,FALSE)="","","Monster_Season"&amp;K8860&amp;"_Challenge"&amp;L8860&amp;"_"&amp;M8860&amp;"_"&amp;N8860&amp;"_"&amp;O8860))</f>
        <v/>
      </c>
      <c r="C8860" t="str">
        <f t="shared" si="414"/>
        <v/>
      </c>
      <c r="G8860" t="str">
        <f>IF(ISNA(VLOOKUP(K8860&amp;"_"&amp;L8860&amp;"_"&amp;M8860&amp;"_"&amp;O8860,[1]挑战模式!$A:$AS,14+N8860,FALSE)),"",IF(VLOOKUP(K8860&amp;"_"&amp;L8860&amp;"_"&amp;M8860&amp;"_"&amp;O8860,[1]挑战模式!$A:$AS,14+N8860,FALSE)="","",IF(VLOOKUP(VLOOKUP(K8860&amp;"_"&amp;L8860&amp;"_"&amp;M8860&amp;"_"&amp;O8860,[1]挑战模式!$A:$AS,14+N8860,FALSE),[1]怪物!$B:$L,11,FALSE)=0,"",VLOOKUP(VLOOKUP(K8860&amp;"_"&amp;L8860&amp;"_"&amp;M8860&amp;"_"&amp;O8860,[1]挑战模式!$A:$AS,14+N8860,FALSE),[1]怪物!$B:$L,11,FALSE))))</f>
        <v/>
      </c>
      <c r="H8860" t="str">
        <f t="shared" si="415"/>
        <v/>
      </c>
      <c r="I8860" t="str">
        <f t="shared" si="416"/>
        <v/>
      </c>
      <c r="J8860" t="str">
        <f>IF(B8860="","",IF(RIGHT(VLOOKUP(K8860&amp;"_"&amp;L8860&amp;"_"&amp;M8860&amp;"_"&amp;O8860,[1]挑战模式!$A:$AS,14+N8860,FALSE),1)="3","EffectCreate_BossEffect;EffectCreate_MonsterShow","EffectCreate_MonsterShow"))</f>
        <v/>
      </c>
      <c r="K8860">
        <v>3</v>
      </c>
      <c r="L8860">
        <v>1</v>
      </c>
      <c r="M8860">
        <v>1</v>
      </c>
      <c r="N8860">
        <v>5</v>
      </c>
      <c r="O8860" t="s">
        <v>468</v>
      </c>
    </row>
    <row r="8861" spans="2:15" x14ac:dyDescent="0.2">
      <c r="B8861" t="str">
        <f>IF(ISNA(VLOOKUP(K8861&amp;"_"&amp;L8861&amp;"_"&amp;M8861&amp;"_"&amp;O8861,[1]挑战模式!$A:$AS,1,FALSE)),"",IF(VLOOKUP(K8861&amp;"_"&amp;L8861&amp;"_"&amp;M8861&amp;"_"&amp;O8861,[1]挑战模式!$A:$AS,14+N8861,FALSE)="","","Monster_Season"&amp;K8861&amp;"_Challenge"&amp;L8861&amp;"_"&amp;M8861&amp;"_"&amp;N8861&amp;"_"&amp;O8861))</f>
        <v/>
      </c>
      <c r="C8861" t="str">
        <f t="shared" si="414"/>
        <v/>
      </c>
      <c r="G8861" t="str">
        <f>IF(ISNA(VLOOKUP(K8861&amp;"_"&amp;L8861&amp;"_"&amp;M8861&amp;"_"&amp;O8861,[1]挑战模式!$A:$AS,14+N8861,FALSE)),"",IF(VLOOKUP(K8861&amp;"_"&amp;L8861&amp;"_"&amp;M8861&amp;"_"&amp;O8861,[1]挑战模式!$A:$AS,14+N8861,FALSE)="","",IF(VLOOKUP(VLOOKUP(K8861&amp;"_"&amp;L8861&amp;"_"&amp;M8861&amp;"_"&amp;O8861,[1]挑战模式!$A:$AS,14+N8861,FALSE),[1]怪物!$B:$L,11,FALSE)=0,"",VLOOKUP(VLOOKUP(K8861&amp;"_"&amp;L8861&amp;"_"&amp;M8861&amp;"_"&amp;O8861,[1]挑战模式!$A:$AS,14+N8861,FALSE),[1]怪物!$B:$L,11,FALSE))))</f>
        <v/>
      </c>
      <c r="H8861" t="str">
        <f t="shared" si="415"/>
        <v/>
      </c>
      <c r="I8861" t="str">
        <f t="shared" si="416"/>
        <v/>
      </c>
      <c r="J8861" t="str">
        <f>IF(B8861="","",IF(RIGHT(VLOOKUP(K8861&amp;"_"&amp;L8861&amp;"_"&amp;M8861&amp;"_"&amp;O8861,[1]挑战模式!$A:$AS,14+N8861,FALSE),1)="3","EffectCreate_BossEffect;EffectCreate_MonsterShow","EffectCreate_MonsterShow"))</f>
        <v/>
      </c>
      <c r="K8861">
        <v>3</v>
      </c>
      <c r="L8861">
        <v>1</v>
      </c>
      <c r="M8861">
        <v>1</v>
      </c>
      <c r="N8861">
        <v>6</v>
      </c>
      <c r="O8861" t="s">
        <v>468</v>
      </c>
    </row>
    <row r="8862" spans="2:15" x14ac:dyDescent="0.2">
      <c r="B8862" t="str">
        <f>IF(ISNA(VLOOKUP(K8862&amp;"_"&amp;L8862&amp;"_"&amp;M8862&amp;"_"&amp;O8862,[1]挑战模式!$A:$AS,1,FALSE)),"",IF(VLOOKUP(K8862&amp;"_"&amp;L8862&amp;"_"&amp;M8862&amp;"_"&amp;O8862,[1]挑战模式!$A:$AS,14+N8862,FALSE)="","","Monster_Season"&amp;K8862&amp;"_Challenge"&amp;L8862&amp;"_"&amp;M8862&amp;"_"&amp;N8862&amp;"_"&amp;O8862))</f>
        <v>Monster_Season3_Challenge1_2_1_Hell</v>
      </c>
      <c r="C8862" t="str">
        <f t="shared" si="414"/>
        <v>None</v>
      </c>
      <c r="G8862" t="str">
        <f>IF(ISNA(VLOOKUP(K8862&amp;"_"&amp;L8862&amp;"_"&amp;M8862&amp;"_"&amp;O8862,[1]挑战模式!$A:$AS,14+N8862,FALSE)),"",IF(VLOOKUP(K8862&amp;"_"&amp;L8862&amp;"_"&amp;M8862&amp;"_"&amp;O8862,[1]挑战模式!$A:$AS,14+N8862,FALSE)="","",IF(VLOOKUP(VLOOKUP(K8862&amp;"_"&amp;L8862&amp;"_"&amp;M8862&amp;"_"&amp;O8862,[1]挑战模式!$A:$AS,14+N8862,FALSE),[1]怪物!$B:$L,11,FALSE)=0,"",VLOOKUP(VLOOKUP(K8862&amp;"_"&amp;L8862&amp;"_"&amp;M8862&amp;"_"&amp;O8862,[1]挑战模式!$A:$AS,14+N8862,FALSE),[1]怪物!$B:$L,11,FALSE))))</f>
        <v/>
      </c>
      <c r="H8862" t="str">
        <f t="shared" si="415"/>
        <v>Unit_Monster_Season3_Challenge1_2_1_Hell</v>
      </c>
      <c r="I8862" t="str">
        <f t="shared" si="416"/>
        <v>TowerDefense_Monster1</v>
      </c>
      <c r="J8862" t="str">
        <f>IF(B8862="","",IF(RIGHT(VLOOKUP(K8862&amp;"_"&amp;L8862&amp;"_"&amp;M8862&amp;"_"&amp;O8862,[1]挑战模式!$A:$AS,14+N8862,FALSE),1)="3","EffectCreate_BossEffect;EffectCreate_MonsterShow","EffectCreate_MonsterShow"))</f>
        <v>EffectCreate_MonsterShow</v>
      </c>
      <c r="K8862">
        <v>3</v>
      </c>
      <c r="L8862">
        <v>1</v>
      </c>
      <c r="M8862">
        <v>2</v>
      </c>
      <c r="N8862">
        <v>1</v>
      </c>
      <c r="O8862" t="s">
        <v>468</v>
      </c>
    </row>
    <row r="8863" spans="2:15" x14ac:dyDescent="0.2">
      <c r="B8863" t="str">
        <f>IF(ISNA(VLOOKUP(K8863&amp;"_"&amp;L8863&amp;"_"&amp;M8863&amp;"_"&amp;O8863,[1]挑战模式!$A:$AS,1,FALSE)),"",IF(VLOOKUP(K8863&amp;"_"&amp;L8863&amp;"_"&amp;M8863&amp;"_"&amp;O8863,[1]挑战模式!$A:$AS,14+N8863,FALSE)="","","Monster_Season"&amp;K8863&amp;"_Challenge"&amp;L8863&amp;"_"&amp;M8863&amp;"_"&amp;N8863&amp;"_"&amp;O8863))</f>
        <v>Monster_Season3_Challenge1_2_2_Hell</v>
      </c>
      <c r="C8863" t="str">
        <f t="shared" si="414"/>
        <v>None</v>
      </c>
      <c r="G8863" t="str">
        <f>IF(ISNA(VLOOKUP(K8863&amp;"_"&amp;L8863&amp;"_"&amp;M8863&amp;"_"&amp;O8863,[1]挑战模式!$A:$AS,14+N8863,FALSE)),"",IF(VLOOKUP(K8863&amp;"_"&amp;L8863&amp;"_"&amp;M8863&amp;"_"&amp;O8863,[1]挑战模式!$A:$AS,14+N8863,FALSE)="","",IF(VLOOKUP(VLOOKUP(K8863&amp;"_"&amp;L8863&amp;"_"&amp;M8863&amp;"_"&amp;O8863,[1]挑战模式!$A:$AS,14+N8863,FALSE),[1]怪物!$B:$L,11,FALSE)=0,"",VLOOKUP(VLOOKUP(K8863&amp;"_"&amp;L8863&amp;"_"&amp;M8863&amp;"_"&amp;O8863,[1]挑战模式!$A:$AS,14+N8863,FALSE),[1]怪物!$B:$L,11,FALSE))))</f>
        <v/>
      </c>
      <c r="H8863" t="str">
        <f t="shared" si="415"/>
        <v>Unit_Monster_Season3_Challenge1_2_2_Hell</v>
      </c>
      <c r="I8863" t="str">
        <f t="shared" si="416"/>
        <v>TowerDefense_Monster1</v>
      </c>
      <c r="J8863" t="str">
        <f>IF(B8863="","",IF(RIGHT(VLOOKUP(K8863&amp;"_"&amp;L8863&amp;"_"&amp;M8863&amp;"_"&amp;O8863,[1]挑战模式!$A:$AS,14+N8863,FALSE),1)="3","EffectCreate_BossEffect;EffectCreate_MonsterShow","EffectCreate_MonsterShow"))</f>
        <v>EffectCreate_MonsterShow</v>
      </c>
      <c r="K8863">
        <v>3</v>
      </c>
      <c r="L8863">
        <v>1</v>
      </c>
      <c r="M8863">
        <v>2</v>
      </c>
      <c r="N8863">
        <v>2</v>
      </c>
      <c r="O8863" t="s">
        <v>468</v>
      </c>
    </row>
    <row r="8864" spans="2:15" x14ac:dyDescent="0.2">
      <c r="B8864" t="str">
        <f>IF(ISNA(VLOOKUP(K8864&amp;"_"&amp;L8864&amp;"_"&amp;M8864&amp;"_"&amp;O8864,[1]挑战模式!$A:$AS,1,FALSE)),"",IF(VLOOKUP(K8864&amp;"_"&amp;L8864&amp;"_"&amp;M8864&amp;"_"&amp;O8864,[1]挑战模式!$A:$AS,14+N8864,FALSE)="","","Monster_Season"&amp;K8864&amp;"_Challenge"&amp;L8864&amp;"_"&amp;M8864&amp;"_"&amp;N8864&amp;"_"&amp;O8864))</f>
        <v/>
      </c>
      <c r="C8864" t="str">
        <f t="shared" si="414"/>
        <v/>
      </c>
      <c r="G8864" t="str">
        <f>IF(ISNA(VLOOKUP(K8864&amp;"_"&amp;L8864&amp;"_"&amp;M8864&amp;"_"&amp;O8864,[1]挑战模式!$A:$AS,14+N8864,FALSE)),"",IF(VLOOKUP(K8864&amp;"_"&amp;L8864&amp;"_"&amp;M8864&amp;"_"&amp;O8864,[1]挑战模式!$A:$AS,14+N8864,FALSE)="","",IF(VLOOKUP(VLOOKUP(K8864&amp;"_"&amp;L8864&amp;"_"&amp;M8864&amp;"_"&amp;O8864,[1]挑战模式!$A:$AS,14+N8864,FALSE),[1]怪物!$B:$L,11,FALSE)=0,"",VLOOKUP(VLOOKUP(K8864&amp;"_"&amp;L8864&amp;"_"&amp;M8864&amp;"_"&amp;O8864,[1]挑战模式!$A:$AS,14+N8864,FALSE),[1]怪物!$B:$L,11,FALSE))))</f>
        <v/>
      </c>
      <c r="H8864" t="str">
        <f t="shared" si="415"/>
        <v/>
      </c>
      <c r="I8864" t="str">
        <f t="shared" si="416"/>
        <v/>
      </c>
      <c r="J8864" t="str">
        <f>IF(B8864="","",IF(RIGHT(VLOOKUP(K8864&amp;"_"&amp;L8864&amp;"_"&amp;M8864&amp;"_"&amp;O8864,[1]挑战模式!$A:$AS,14+N8864,FALSE),1)="3","EffectCreate_BossEffect;EffectCreate_MonsterShow","EffectCreate_MonsterShow"))</f>
        <v/>
      </c>
      <c r="K8864">
        <v>3</v>
      </c>
      <c r="L8864">
        <v>1</v>
      </c>
      <c r="M8864">
        <v>2</v>
      </c>
      <c r="N8864">
        <v>3</v>
      </c>
      <c r="O8864" t="s">
        <v>468</v>
      </c>
    </row>
    <row r="8865" spans="2:15" x14ac:dyDescent="0.2">
      <c r="B8865" t="str">
        <f>IF(ISNA(VLOOKUP(K8865&amp;"_"&amp;L8865&amp;"_"&amp;M8865&amp;"_"&amp;O8865,[1]挑战模式!$A:$AS,1,FALSE)),"",IF(VLOOKUP(K8865&amp;"_"&amp;L8865&amp;"_"&amp;M8865&amp;"_"&amp;O8865,[1]挑战模式!$A:$AS,14+N8865,FALSE)="","","Monster_Season"&amp;K8865&amp;"_Challenge"&amp;L8865&amp;"_"&amp;M8865&amp;"_"&amp;N8865&amp;"_"&amp;O8865))</f>
        <v/>
      </c>
      <c r="C8865" t="str">
        <f t="shared" si="414"/>
        <v/>
      </c>
      <c r="G8865" t="str">
        <f>IF(ISNA(VLOOKUP(K8865&amp;"_"&amp;L8865&amp;"_"&amp;M8865&amp;"_"&amp;O8865,[1]挑战模式!$A:$AS,14+N8865,FALSE)),"",IF(VLOOKUP(K8865&amp;"_"&amp;L8865&amp;"_"&amp;M8865&amp;"_"&amp;O8865,[1]挑战模式!$A:$AS,14+N8865,FALSE)="","",IF(VLOOKUP(VLOOKUP(K8865&amp;"_"&amp;L8865&amp;"_"&amp;M8865&amp;"_"&amp;O8865,[1]挑战模式!$A:$AS,14+N8865,FALSE),[1]怪物!$B:$L,11,FALSE)=0,"",VLOOKUP(VLOOKUP(K8865&amp;"_"&amp;L8865&amp;"_"&amp;M8865&amp;"_"&amp;O8865,[1]挑战模式!$A:$AS,14+N8865,FALSE),[1]怪物!$B:$L,11,FALSE))))</f>
        <v/>
      </c>
      <c r="H8865" t="str">
        <f t="shared" si="415"/>
        <v/>
      </c>
      <c r="I8865" t="str">
        <f t="shared" si="416"/>
        <v/>
      </c>
      <c r="J8865" t="str">
        <f>IF(B8865="","",IF(RIGHT(VLOOKUP(K8865&amp;"_"&amp;L8865&amp;"_"&amp;M8865&amp;"_"&amp;O8865,[1]挑战模式!$A:$AS,14+N8865,FALSE),1)="3","EffectCreate_BossEffect;EffectCreate_MonsterShow","EffectCreate_MonsterShow"))</f>
        <v/>
      </c>
      <c r="K8865">
        <v>3</v>
      </c>
      <c r="L8865">
        <v>1</v>
      </c>
      <c r="M8865">
        <v>2</v>
      </c>
      <c r="N8865">
        <v>4</v>
      </c>
      <c r="O8865" t="s">
        <v>468</v>
      </c>
    </row>
    <row r="8866" spans="2:15" x14ac:dyDescent="0.2">
      <c r="B8866" t="str">
        <f>IF(ISNA(VLOOKUP(K8866&amp;"_"&amp;L8866&amp;"_"&amp;M8866&amp;"_"&amp;O8866,[1]挑战模式!$A:$AS,1,FALSE)),"",IF(VLOOKUP(K8866&amp;"_"&amp;L8866&amp;"_"&amp;M8866&amp;"_"&amp;O8866,[1]挑战模式!$A:$AS,14+N8866,FALSE)="","","Monster_Season"&amp;K8866&amp;"_Challenge"&amp;L8866&amp;"_"&amp;M8866&amp;"_"&amp;N8866&amp;"_"&amp;O8866))</f>
        <v/>
      </c>
      <c r="C8866" t="str">
        <f t="shared" si="414"/>
        <v/>
      </c>
      <c r="G8866" t="str">
        <f>IF(ISNA(VLOOKUP(K8866&amp;"_"&amp;L8866&amp;"_"&amp;M8866&amp;"_"&amp;O8866,[1]挑战模式!$A:$AS,14+N8866,FALSE)),"",IF(VLOOKUP(K8866&amp;"_"&amp;L8866&amp;"_"&amp;M8866&amp;"_"&amp;O8866,[1]挑战模式!$A:$AS,14+N8866,FALSE)="","",IF(VLOOKUP(VLOOKUP(K8866&amp;"_"&amp;L8866&amp;"_"&amp;M8866&amp;"_"&amp;O8866,[1]挑战模式!$A:$AS,14+N8866,FALSE),[1]怪物!$B:$L,11,FALSE)=0,"",VLOOKUP(VLOOKUP(K8866&amp;"_"&amp;L8866&amp;"_"&amp;M8866&amp;"_"&amp;O8866,[1]挑战模式!$A:$AS,14+N8866,FALSE),[1]怪物!$B:$L,11,FALSE))))</f>
        <v/>
      </c>
      <c r="H8866" t="str">
        <f t="shared" si="415"/>
        <v/>
      </c>
      <c r="I8866" t="str">
        <f t="shared" si="416"/>
        <v/>
      </c>
      <c r="J8866" t="str">
        <f>IF(B8866="","",IF(RIGHT(VLOOKUP(K8866&amp;"_"&amp;L8866&amp;"_"&amp;M8866&amp;"_"&amp;O8866,[1]挑战模式!$A:$AS,14+N8866,FALSE),1)="3","EffectCreate_BossEffect;EffectCreate_MonsterShow","EffectCreate_MonsterShow"))</f>
        <v/>
      </c>
      <c r="K8866">
        <v>3</v>
      </c>
      <c r="L8866">
        <v>1</v>
      </c>
      <c r="M8866">
        <v>2</v>
      </c>
      <c r="N8866">
        <v>5</v>
      </c>
      <c r="O8866" t="s">
        <v>468</v>
      </c>
    </row>
    <row r="8867" spans="2:15" x14ac:dyDescent="0.2">
      <c r="B8867" t="str">
        <f>IF(ISNA(VLOOKUP(K8867&amp;"_"&amp;L8867&amp;"_"&amp;M8867&amp;"_"&amp;O8867,[1]挑战模式!$A:$AS,1,FALSE)),"",IF(VLOOKUP(K8867&amp;"_"&amp;L8867&amp;"_"&amp;M8867&amp;"_"&amp;O8867,[1]挑战模式!$A:$AS,14+N8867,FALSE)="","","Monster_Season"&amp;K8867&amp;"_Challenge"&amp;L8867&amp;"_"&amp;M8867&amp;"_"&amp;N8867&amp;"_"&amp;O8867))</f>
        <v/>
      </c>
      <c r="C8867" t="str">
        <f t="shared" si="414"/>
        <v/>
      </c>
      <c r="G8867" t="str">
        <f>IF(ISNA(VLOOKUP(K8867&amp;"_"&amp;L8867&amp;"_"&amp;M8867&amp;"_"&amp;O8867,[1]挑战模式!$A:$AS,14+N8867,FALSE)),"",IF(VLOOKUP(K8867&amp;"_"&amp;L8867&amp;"_"&amp;M8867&amp;"_"&amp;O8867,[1]挑战模式!$A:$AS,14+N8867,FALSE)="","",IF(VLOOKUP(VLOOKUP(K8867&amp;"_"&amp;L8867&amp;"_"&amp;M8867&amp;"_"&amp;O8867,[1]挑战模式!$A:$AS,14+N8867,FALSE),[1]怪物!$B:$L,11,FALSE)=0,"",VLOOKUP(VLOOKUP(K8867&amp;"_"&amp;L8867&amp;"_"&amp;M8867&amp;"_"&amp;O8867,[1]挑战模式!$A:$AS,14+N8867,FALSE),[1]怪物!$B:$L,11,FALSE))))</f>
        <v/>
      </c>
      <c r="H8867" t="str">
        <f t="shared" si="415"/>
        <v/>
      </c>
      <c r="I8867" t="str">
        <f t="shared" si="416"/>
        <v/>
      </c>
      <c r="J8867" t="str">
        <f>IF(B8867="","",IF(RIGHT(VLOOKUP(K8867&amp;"_"&amp;L8867&amp;"_"&amp;M8867&amp;"_"&amp;O8867,[1]挑战模式!$A:$AS,14+N8867,FALSE),1)="3","EffectCreate_BossEffect;EffectCreate_MonsterShow","EffectCreate_MonsterShow"))</f>
        <v/>
      </c>
      <c r="K8867">
        <v>3</v>
      </c>
      <c r="L8867">
        <v>1</v>
      </c>
      <c r="M8867">
        <v>2</v>
      </c>
      <c r="N8867">
        <v>6</v>
      </c>
      <c r="O8867" t="s">
        <v>468</v>
      </c>
    </row>
    <row r="8868" spans="2:15" x14ac:dyDescent="0.2">
      <c r="B8868" t="str">
        <f>IF(ISNA(VLOOKUP(K8868&amp;"_"&amp;L8868&amp;"_"&amp;M8868&amp;"_"&amp;O8868,[1]挑战模式!$A:$AS,1,FALSE)),"",IF(VLOOKUP(K8868&amp;"_"&amp;L8868&amp;"_"&amp;M8868&amp;"_"&amp;O8868,[1]挑战模式!$A:$AS,14+N8868,FALSE)="","","Monster_Season"&amp;K8868&amp;"_Challenge"&amp;L8868&amp;"_"&amp;M8868&amp;"_"&amp;N8868&amp;"_"&amp;O8868))</f>
        <v>Monster_Season3_Challenge1_3_1_Hell</v>
      </c>
      <c r="C8868" t="str">
        <f t="shared" si="414"/>
        <v>None</v>
      </c>
      <c r="G8868" t="str">
        <f>IF(ISNA(VLOOKUP(K8868&amp;"_"&amp;L8868&amp;"_"&amp;M8868&amp;"_"&amp;O8868,[1]挑战模式!$A:$AS,14+N8868,FALSE)),"",IF(VLOOKUP(K8868&amp;"_"&amp;L8868&amp;"_"&amp;M8868&amp;"_"&amp;O8868,[1]挑战模式!$A:$AS,14+N8868,FALSE)="","",IF(VLOOKUP(VLOOKUP(K8868&amp;"_"&amp;L8868&amp;"_"&amp;M8868&amp;"_"&amp;O8868,[1]挑战模式!$A:$AS,14+N8868,FALSE),[1]怪物!$B:$L,11,FALSE)=0,"",VLOOKUP(VLOOKUP(K8868&amp;"_"&amp;L8868&amp;"_"&amp;M8868&amp;"_"&amp;O8868,[1]挑战模式!$A:$AS,14+N8868,FALSE),[1]怪物!$B:$L,11,FALSE))))</f>
        <v/>
      </c>
      <c r="H8868" t="str">
        <f t="shared" si="415"/>
        <v>Unit_Monster_Season3_Challenge1_3_1_Hell</v>
      </c>
      <c r="I8868" t="str">
        <f t="shared" si="416"/>
        <v>TowerDefense_Monster1</v>
      </c>
      <c r="J8868" t="str">
        <f>IF(B8868="","",IF(RIGHT(VLOOKUP(K8868&amp;"_"&amp;L8868&amp;"_"&amp;M8868&amp;"_"&amp;O8868,[1]挑战模式!$A:$AS,14+N8868,FALSE),1)="3","EffectCreate_BossEffect;EffectCreate_MonsterShow","EffectCreate_MonsterShow"))</f>
        <v>EffectCreate_MonsterShow</v>
      </c>
      <c r="K8868">
        <v>3</v>
      </c>
      <c r="L8868">
        <v>1</v>
      </c>
      <c r="M8868">
        <v>3</v>
      </c>
      <c r="N8868">
        <v>1</v>
      </c>
      <c r="O8868" t="s">
        <v>468</v>
      </c>
    </row>
    <row r="8869" spans="2:15" x14ac:dyDescent="0.2">
      <c r="B8869" t="str">
        <f>IF(ISNA(VLOOKUP(K8869&amp;"_"&amp;L8869&amp;"_"&amp;M8869&amp;"_"&amp;O8869,[1]挑战模式!$A:$AS,1,FALSE)),"",IF(VLOOKUP(K8869&amp;"_"&amp;L8869&amp;"_"&amp;M8869&amp;"_"&amp;O8869,[1]挑战模式!$A:$AS,14+N8869,FALSE)="","","Monster_Season"&amp;K8869&amp;"_Challenge"&amp;L8869&amp;"_"&amp;M8869&amp;"_"&amp;N8869&amp;"_"&amp;O8869))</f>
        <v>Monster_Season3_Challenge1_3_2_Hell</v>
      </c>
      <c r="C8869" t="str">
        <f t="shared" si="414"/>
        <v>None</v>
      </c>
      <c r="G8869" t="str">
        <f>IF(ISNA(VLOOKUP(K8869&amp;"_"&amp;L8869&amp;"_"&amp;M8869&amp;"_"&amp;O8869,[1]挑战模式!$A:$AS,14+N8869,FALSE)),"",IF(VLOOKUP(K8869&amp;"_"&amp;L8869&amp;"_"&amp;M8869&amp;"_"&amp;O8869,[1]挑战模式!$A:$AS,14+N8869,FALSE)="","",IF(VLOOKUP(VLOOKUP(K8869&amp;"_"&amp;L8869&amp;"_"&amp;M8869&amp;"_"&amp;O8869,[1]挑战模式!$A:$AS,14+N8869,FALSE),[1]怪物!$B:$L,11,FALSE)=0,"",VLOOKUP(VLOOKUP(K8869&amp;"_"&amp;L8869&amp;"_"&amp;M8869&amp;"_"&amp;O8869,[1]挑战模式!$A:$AS,14+N8869,FALSE),[1]怪物!$B:$L,11,FALSE))))</f>
        <v/>
      </c>
      <c r="H8869" t="str">
        <f t="shared" si="415"/>
        <v>Unit_Monster_Season3_Challenge1_3_2_Hell</v>
      </c>
      <c r="I8869" t="str">
        <f t="shared" si="416"/>
        <v>TowerDefense_Monster1</v>
      </c>
      <c r="J8869" t="str">
        <f>IF(B8869="","",IF(RIGHT(VLOOKUP(K8869&amp;"_"&amp;L8869&amp;"_"&amp;M8869&amp;"_"&amp;O8869,[1]挑战模式!$A:$AS,14+N8869,FALSE),1)="3","EffectCreate_BossEffect;EffectCreate_MonsterShow","EffectCreate_MonsterShow"))</f>
        <v>EffectCreate_MonsterShow</v>
      </c>
      <c r="K8869">
        <v>3</v>
      </c>
      <c r="L8869">
        <v>1</v>
      </c>
      <c r="M8869">
        <v>3</v>
      </c>
      <c r="N8869">
        <v>2</v>
      </c>
      <c r="O8869" t="s">
        <v>468</v>
      </c>
    </row>
    <row r="8870" spans="2:15" x14ac:dyDescent="0.2">
      <c r="B8870" t="str">
        <f>IF(ISNA(VLOOKUP(K8870&amp;"_"&amp;L8870&amp;"_"&amp;M8870&amp;"_"&amp;O8870,[1]挑战模式!$A:$AS,1,FALSE)),"",IF(VLOOKUP(K8870&amp;"_"&amp;L8870&amp;"_"&amp;M8870&amp;"_"&amp;O8870,[1]挑战模式!$A:$AS,14+N8870,FALSE)="","","Monster_Season"&amp;K8870&amp;"_Challenge"&amp;L8870&amp;"_"&amp;M8870&amp;"_"&amp;N8870&amp;"_"&amp;O8870))</f>
        <v/>
      </c>
      <c r="C8870" t="str">
        <f t="shared" si="414"/>
        <v/>
      </c>
      <c r="G8870" t="str">
        <f>IF(ISNA(VLOOKUP(K8870&amp;"_"&amp;L8870&amp;"_"&amp;M8870&amp;"_"&amp;O8870,[1]挑战模式!$A:$AS,14+N8870,FALSE)),"",IF(VLOOKUP(K8870&amp;"_"&amp;L8870&amp;"_"&amp;M8870&amp;"_"&amp;O8870,[1]挑战模式!$A:$AS,14+N8870,FALSE)="","",IF(VLOOKUP(VLOOKUP(K8870&amp;"_"&amp;L8870&amp;"_"&amp;M8870&amp;"_"&amp;O8870,[1]挑战模式!$A:$AS,14+N8870,FALSE),[1]怪物!$B:$L,11,FALSE)=0,"",VLOOKUP(VLOOKUP(K8870&amp;"_"&amp;L8870&amp;"_"&amp;M8870&amp;"_"&amp;O8870,[1]挑战模式!$A:$AS,14+N8870,FALSE),[1]怪物!$B:$L,11,FALSE))))</f>
        <v/>
      </c>
      <c r="H8870" t="str">
        <f t="shared" si="415"/>
        <v/>
      </c>
      <c r="I8870" t="str">
        <f t="shared" si="416"/>
        <v/>
      </c>
      <c r="J8870" t="str">
        <f>IF(B8870="","",IF(RIGHT(VLOOKUP(K8870&amp;"_"&amp;L8870&amp;"_"&amp;M8870&amp;"_"&amp;O8870,[1]挑战模式!$A:$AS,14+N8870,FALSE),1)="3","EffectCreate_BossEffect;EffectCreate_MonsterShow","EffectCreate_MonsterShow"))</f>
        <v/>
      </c>
      <c r="K8870">
        <v>3</v>
      </c>
      <c r="L8870">
        <v>1</v>
      </c>
      <c r="M8870">
        <v>3</v>
      </c>
      <c r="N8870">
        <v>3</v>
      </c>
      <c r="O8870" t="s">
        <v>468</v>
      </c>
    </row>
    <row r="8871" spans="2:15" x14ac:dyDescent="0.2">
      <c r="B8871" t="str">
        <f>IF(ISNA(VLOOKUP(K8871&amp;"_"&amp;L8871&amp;"_"&amp;M8871&amp;"_"&amp;O8871,[1]挑战模式!$A:$AS,1,FALSE)),"",IF(VLOOKUP(K8871&amp;"_"&amp;L8871&amp;"_"&amp;M8871&amp;"_"&amp;O8871,[1]挑战模式!$A:$AS,14+N8871,FALSE)="","","Monster_Season"&amp;K8871&amp;"_Challenge"&amp;L8871&amp;"_"&amp;M8871&amp;"_"&amp;N8871&amp;"_"&amp;O8871))</f>
        <v/>
      </c>
      <c r="C8871" t="str">
        <f t="shared" si="414"/>
        <v/>
      </c>
      <c r="G8871" t="str">
        <f>IF(ISNA(VLOOKUP(K8871&amp;"_"&amp;L8871&amp;"_"&amp;M8871&amp;"_"&amp;O8871,[1]挑战模式!$A:$AS,14+N8871,FALSE)),"",IF(VLOOKUP(K8871&amp;"_"&amp;L8871&amp;"_"&amp;M8871&amp;"_"&amp;O8871,[1]挑战模式!$A:$AS,14+N8871,FALSE)="","",IF(VLOOKUP(VLOOKUP(K8871&amp;"_"&amp;L8871&amp;"_"&amp;M8871&amp;"_"&amp;O8871,[1]挑战模式!$A:$AS,14+N8871,FALSE),[1]怪物!$B:$L,11,FALSE)=0,"",VLOOKUP(VLOOKUP(K8871&amp;"_"&amp;L8871&amp;"_"&amp;M8871&amp;"_"&amp;O8871,[1]挑战模式!$A:$AS,14+N8871,FALSE),[1]怪物!$B:$L,11,FALSE))))</f>
        <v/>
      </c>
      <c r="H8871" t="str">
        <f t="shared" si="415"/>
        <v/>
      </c>
      <c r="I8871" t="str">
        <f t="shared" si="416"/>
        <v/>
      </c>
      <c r="J8871" t="str">
        <f>IF(B8871="","",IF(RIGHT(VLOOKUP(K8871&amp;"_"&amp;L8871&amp;"_"&amp;M8871&amp;"_"&amp;O8871,[1]挑战模式!$A:$AS,14+N8871,FALSE),1)="3","EffectCreate_BossEffect;EffectCreate_MonsterShow","EffectCreate_MonsterShow"))</f>
        <v/>
      </c>
      <c r="K8871">
        <v>3</v>
      </c>
      <c r="L8871">
        <v>1</v>
      </c>
      <c r="M8871">
        <v>3</v>
      </c>
      <c r="N8871">
        <v>4</v>
      </c>
      <c r="O8871" t="s">
        <v>468</v>
      </c>
    </row>
    <row r="8872" spans="2:15" x14ac:dyDescent="0.2">
      <c r="B8872" t="str">
        <f>IF(ISNA(VLOOKUP(K8872&amp;"_"&amp;L8872&amp;"_"&amp;M8872&amp;"_"&amp;O8872,[1]挑战模式!$A:$AS,1,FALSE)),"",IF(VLOOKUP(K8872&amp;"_"&amp;L8872&amp;"_"&amp;M8872&amp;"_"&amp;O8872,[1]挑战模式!$A:$AS,14+N8872,FALSE)="","","Monster_Season"&amp;K8872&amp;"_Challenge"&amp;L8872&amp;"_"&amp;M8872&amp;"_"&amp;N8872&amp;"_"&amp;O8872))</f>
        <v/>
      </c>
      <c r="C8872" t="str">
        <f t="shared" si="414"/>
        <v/>
      </c>
      <c r="G8872" t="str">
        <f>IF(ISNA(VLOOKUP(K8872&amp;"_"&amp;L8872&amp;"_"&amp;M8872&amp;"_"&amp;O8872,[1]挑战模式!$A:$AS,14+N8872,FALSE)),"",IF(VLOOKUP(K8872&amp;"_"&amp;L8872&amp;"_"&amp;M8872&amp;"_"&amp;O8872,[1]挑战模式!$A:$AS,14+N8872,FALSE)="","",IF(VLOOKUP(VLOOKUP(K8872&amp;"_"&amp;L8872&amp;"_"&amp;M8872&amp;"_"&amp;O8872,[1]挑战模式!$A:$AS,14+N8872,FALSE),[1]怪物!$B:$L,11,FALSE)=0,"",VLOOKUP(VLOOKUP(K8872&amp;"_"&amp;L8872&amp;"_"&amp;M8872&amp;"_"&amp;O8872,[1]挑战模式!$A:$AS,14+N8872,FALSE),[1]怪物!$B:$L,11,FALSE))))</f>
        <v/>
      </c>
      <c r="H8872" t="str">
        <f t="shared" si="415"/>
        <v/>
      </c>
      <c r="I8872" t="str">
        <f t="shared" si="416"/>
        <v/>
      </c>
      <c r="J8872" t="str">
        <f>IF(B8872="","",IF(RIGHT(VLOOKUP(K8872&amp;"_"&amp;L8872&amp;"_"&amp;M8872&amp;"_"&amp;O8872,[1]挑战模式!$A:$AS,14+N8872,FALSE),1)="3","EffectCreate_BossEffect;EffectCreate_MonsterShow","EffectCreate_MonsterShow"))</f>
        <v/>
      </c>
      <c r="K8872">
        <v>3</v>
      </c>
      <c r="L8872">
        <v>1</v>
      </c>
      <c r="M8872">
        <v>3</v>
      </c>
      <c r="N8872">
        <v>5</v>
      </c>
      <c r="O8872" t="s">
        <v>468</v>
      </c>
    </row>
    <row r="8873" spans="2:15" x14ac:dyDescent="0.2">
      <c r="B8873" t="str">
        <f>IF(ISNA(VLOOKUP(K8873&amp;"_"&amp;L8873&amp;"_"&amp;M8873&amp;"_"&amp;O8873,[1]挑战模式!$A:$AS,1,FALSE)),"",IF(VLOOKUP(K8873&amp;"_"&amp;L8873&amp;"_"&amp;M8873&amp;"_"&amp;O8873,[1]挑战模式!$A:$AS,14+N8873,FALSE)="","","Monster_Season"&amp;K8873&amp;"_Challenge"&amp;L8873&amp;"_"&amp;M8873&amp;"_"&amp;N8873&amp;"_"&amp;O8873))</f>
        <v/>
      </c>
      <c r="C8873" t="str">
        <f t="shared" si="414"/>
        <v/>
      </c>
      <c r="G8873" t="str">
        <f>IF(ISNA(VLOOKUP(K8873&amp;"_"&amp;L8873&amp;"_"&amp;M8873&amp;"_"&amp;O8873,[1]挑战模式!$A:$AS,14+N8873,FALSE)),"",IF(VLOOKUP(K8873&amp;"_"&amp;L8873&amp;"_"&amp;M8873&amp;"_"&amp;O8873,[1]挑战模式!$A:$AS,14+N8873,FALSE)="","",IF(VLOOKUP(VLOOKUP(K8873&amp;"_"&amp;L8873&amp;"_"&amp;M8873&amp;"_"&amp;O8873,[1]挑战模式!$A:$AS,14+N8873,FALSE),[1]怪物!$B:$L,11,FALSE)=0,"",VLOOKUP(VLOOKUP(K8873&amp;"_"&amp;L8873&amp;"_"&amp;M8873&amp;"_"&amp;O8873,[1]挑战模式!$A:$AS,14+N8873,FALSE),[1]怪物!$B:$L,11,FALSE))))</f>
        <v/>
      </c>
      <c r="H8873" t="str">
        <f t="shared" si="415"/>
        <v/>
      </c>
      <c r="I8873" t="str">
        <f t="shared" si="416"/>
        <v/>
      </c>
      <c r="J8873" t="str">
        <f>IF(B8873="","",IF(RIGHT(VLOOKUP(K8873&amp;"_"&amp;L8873&amp;"_"&amp;M8873&amp;"_"&amp;O8873,[1]挑战模式!$A:$AS,14+N8873,FALSE),1)="3","EffectCreate_BossEffect;EffectCreate_MonsterShow","EffectCreate_MonsterShow"))</f>
        <v/>
      </c>
      <c r="K8873">
        <v>3</v>
      </c>
      <c r="L8873">
        <v>1</v>
      </c>
      <c r="M8873">
        <v>3</v>
      </c>
      <c r="N8873">
        <v>6</v>
      </c>
      <c r="O8873" t="s">
        <v>468</v>
      </c>
    </row>
    <row r="8874" spans="2:15" x14ac:dyDescent="0.2">
      <c r="B8874" t="str">
        <f>IF(ISNA(VLOOKUP(K8874&amp;"_"&amp;L8874&amp;"_"&amp;M8874&amp;"_"&amp;O8874,[1]挑战模式!$A:$AS,1,FALSE)),"",IF(VLOOKUP(K8874&amp;"_"&amp;L8874&amp;"_"&amp;M8874&amp;"_"&amp;O8874,[1]挑战模式!$A:$AS,14+N8874,FALSE)="","","Monster_Season"&amp;K8874&amp;"_Challenge"&amp;L8874&amp;"_"&amp;M8874&amp;"_"&amp;N8874&amp;"_"&amp;O8874))</f>
        <v>Monster_Season3_Challenge1_4_1_Hell</v>
      </c>
      <c r="C8874" t="str">
        <f t="shared" si="414"/>
        <v>None</v>
      </c>
      <c r="G8874" t="str">
        <f>IF(ISNA(VLOOKUP(K8874&amp;"_"&amp;L8874&amp;"_"&amp;M8874&amp;"_"&amp;O8874,[1]挑战模式!$A:$AS,14+N8874,FALSE)),"",IF(VLOOKUP(K8874&amp;"_"&amp;L8874&amp;"_"&amp;M8874&amp;"_"&amp;O8874,[1]挑战模式!$A:$AS,14+N8874,FALSE)="","",IF(VLOOKUP(VLOOKUP(K8874&amp;"_"&amp;L8874&amp;"_"&amp;M8874&amp;"_"&amp;O8874,[1]挑战模式!$A:$AS,14+N8874,FALSE),[1]怪物!$B:$L,11,FALSE)=0,"",VLOOKUP(VLOOKUP(K8874&amp;"_"&amp;L8874&amp;"_"&amp;M8874&amp;"_"&amp;O8874,[1]挑战模式!$A:$AS,14+N8874,FALSE),[1]怪物!$B:$L,11,FALSE))))</f>
        <v/>
      </c>
      <c r="H8874" t="str">
        <f t="shared" si="415"/>
        <v>Unit_Monster_Season3_Challenge1_4_1_Hell</v>
      </c>
      <c r="I8874" t="str">
        <f t="shared" si="416"/>
        <v>TowerDefense_Monster1</v>
      </c>
      <c r="J8874" t="str">
        <f>IF(B8874="","",IF(RIGHT(VLOOKUP(K8874&amp;"_"&amp;L8874&amp;"_"&amp;M8874&amp;"_"&amp;O8874,[1]挑战模式!$A:$AS,14+N8874,FALSE),1)="3","EffectCreate_BossEffect;EffectCreate_MonsterShow","EffectCreate_MonsterShow"))</f>
        <v>EffectCreate_MonsterShow</v>
      </c>
      <c r="K8874">
        <v>3</v>
      </c>
      <c r="L8874">
        <v>1</v>
      </c>
      <c r="M8874">
        <v>4</v>
      </c>
      <c r="N8874">
        <v>1</v>
      </c>
      <c r="O8874" t="s">
        <v>468</v>
      </c>
    </row>
    <row r="8875" spans="2:15" x14ac:dyDescent="0.2">
      <c r="B8875" t="str">
        <f>IF(ISNA(VLOOKUP(K8875&amp;"_"&amp;L8875&amp;"_"&amp;M8875&amp;"_"&amp;O8875,[1]挑战模式!$A:$AS,1,FALSE)),"",IF(VLOOKUP(K8875&amp;"_"&amp;L8875&amp;"_"&amp;M8875&amp;"_"&amp;O8875,[1]挑战模式!$A:$AS,14+N8875,FALSE)="","","Monster_Season"&amp;K8875&amp;"_Challenge"&amp;L8875&amp;"_"&amp;M8875&amp;"_"&amp;N8875&amp;"_"&amp;O8875))</f>
        <v>Monster_Season3_Challenge1_4_2_Hell</v>
      </c>
      <c r="C8875" t="str">
        <f t="shared" si="414"/>
        <v>None</v>
      </c>
      <c r="G8875" t="str">
        <f>IF(ISNA(VLOOKUP(K8875&amp;"_"&amp;L8875&amp;"_"&amp;M8875&amp;"_"&amp;O8875,[1]挑战模式!$A:$AS,14+N8875,FALSE)),"",IF(VLOOKUP(K8875&amp;"_"&amp;L8875&amp;"_"&amp;M8875&amp;"_"&amp;O8875,[1]挑战模式!$A:$AS,14+N8875,FALSE)="","",IF(VLOOKUP(VLOOKUP(K8875&amp;"_"&amp;L8875&amp;"_"&amp;M8875&amp;"_"&amp;O8875,[1]挑战模式!$A:$AS,14+N8875,FALSE),[1]怪物!$B:$L,11,FALSE)=0,"",VLOOKUP(VLOOKUP(K8875&amp;"_"&amp;L8875&amp;"_"&amp;M8875&amp;"_"&amp;O8875,[1]挑战模式!$A:$AS,14+N8875,FALSE),[1]怪物!$B:$L,11,FALSE))))</f>
        <v/>
      </c>
      <c r="H8875" t="str">
        <f t="shared" si="415"/>
        <v>Unit_Monster_Season3_Challenge1_4_2_Hell</v>
      </c>
      <c r="I8875" t="str">
        <f t="shared" si="416"/>
        <v>TowerDefense_Monster1</v>
      </c>
      <c r="J8875" t="str">
        <f>IF(B8875="","",IF(RIGHT(VLOOKUP(K8875&amp;"_"&amp;L8875&amp;"_"&amp;M8875&amp;"_"&amp;O8875,[1]挑战模式!$A:$AS,14+N8875,FALSE),1)="3","EffectCreate_BossEffect;EffectCreate_MonsterShow","EffectCreate_MonsterShow"))</f>
        <v>EffectCreate_MonsterShow</v>
      </c>
      <c r="K8875">
        <v>3</v>
      </c>
      <c r="L8875">
        <v>1</v>
      </c>
      <c r="M8875">
        <v>4</v>
      </c>
      <c r="N8875">
        <v>2</v>
      </c>
      <c r="O8875" t="s">
        <v>468</v>
      </c>
    </row>
    <row r="8876" spans="2:15" x14ac:dyDescent="0.2">
      <c r="B8876" t="str">
        <f>IF(ISNA(VLOOKUP(K8876&amp;"_"&amp;L8876&amp;"_"&amp;M8876&amp;"_"&amp;O8876,[1]挑战模式!$A:$AS,1,FALSE)),"",IF(VLOOKUP(K8876&amp;"_"&amp;L8876&amp;"_"&amp;M8876&amp;"_"&amp;O8876,[1]挑战模式!$A:$AS,14+N8876,FALSE)="","","Monster_Season"&amp;K8876&amp;"_Challenge"&amp;L8876&amp;"_"&amp;M8876&amp;"_"&amp;N8876&amp;"_"&amp;O8876))</f>
        <v>Monster_Season3_Challenge1_4_3_Hell</v>
      </c>
      <c r="C8876" t="str">
        <f t="shared" si="414"/>
        <v>None</v>
      </c>
      <c r="G8876" t="str">
        <f>IF(ISNA(VLOOKUP(K8876&amp;"_"&amp;L8876&amp;"_"&amp;M8876&amp;"_"&amp;O8876,[1]挑战模式!$A:$AS,14+N8876,FALSE)),"",IF(VLOOKUP(K8876&amp;"_"&amp;L8876&amp;"_"&amp;M8876&amp;"_"&amp;O8876,[1]挑战模式!$A:$AS,14+N8876,FALSE)="","",IF(VLOOKUP(VLOOKUP(K8876&amp;"_"&amp;L8876&amp;"_"&amp;M8876&amp;"_"&amp;O8876,[1]挑战模式!$A:$AS,14+N8876,FALSE),[1]怪物!$B:$L,11,FALSE)=0,"",VLOOKUP(VLOOKUP(K8876&amp;"_"&amp;L8876&amp;"_"&amp;M8876&amp;"_"&amp;O8876,[1]挑战模式!$A:$AS,14+N8876,FALSE),[1]怪物!$B:$L,11,FALSE))))</f>
        <v/>
      </c>
      <c r="H8876" t="str">
        <f t="shared" si="415"/>
        <v>Unit_Monster_Season3_Challenge1_4_3_Hell</v>
      </c>
      <c r="I8876" t="str">
        <f t="shared" si="416"/>
        <v>TowerDefense_Monster1</v>
      </c>
      <c r="J8876" t="str">
        <f>IF(B8876="","",IF(RIGHT(VLOOKUP(K8876&amp;"_"&amp;L8876&amp;"_"&amp;M8876&amp;"_"&amp;O8876,[1]挑战模式!$A:$AS,14+N8876,FALSE),1)="3","EffectCreate_BossEffect;EffectCreate_MonsterShow","EffectCreate_MonsterShow"))</f>
        <v>EffectCreate_MonsterShow</v>
      </c>
      <c r="K8876">
        <v>3</v>
      </c>
      <c r="L8876">
        <v>1</v>
      </c>
      <c r="M8876">
        <v>4</v>
      </c>
      <c r="N8876">
        <v>3</v>
      </c>
      <c r="O8876" t="s">
        <v>468</v>
      </c>
    </row>
    <row r="8877" spans="2:15" x14ac:dyDescent="0.2">
      <c r="B8877" t="str">
        <f>IF(ISNA(VLOOKUP(K8877&amp;"_"&amp;L8877&amp;"_"&amp;M8877&amp;"_"&amp;O8877,[1]挑战模式!$A:$AS,1,FALSE)),"",IF(VLOOKUP(K8877&amp;"_"&amp;L8877&amp;"_"&amp;M8877&amp;"_"&amp;O8877,[1]挑战模式!$A:$AS,14+N8877,FALSE)="","","Monster_Season"&amp;K8877&amp;"_Challenge"&amp;L8877&amp;"_"&amp;M8877&amp;"_"&amp;N8877&amp;"_"&amp;O8877))</f>
        <v/>
      </c>
      <c r="C8877" t="str">
        <f t="shared" si="414"/>
        <v/>
      </c>
      <c r="G8877" t="str">
        <f>IF(ISNA(VLOOKUP(K8877&amp;"_"&amp;L8877&amp;"_"&amp;M8877&amp;"_"&amp;O8877,[1]挑战模式!$A:$AS,14+N8877,FALSE)),"",IF(VLOOKUP(K8877&amp;"_"&amp;L8877&amp;"_"&amp;M8877&amp;"_"&amp;O8877,[1]挑战模式!$A:$AS,14+N8877,FALSE)="","",IF(VLOOKUP(VLOOKUP(K8877&amp;"_"&amp;L8877&amp;"_"&amp;M8877&amp;"_"&amp;O8877,[1]挑战模式!$A:$AS,14+N8877,FALSE),[1]怪物!$B:$L,11,FALSE)=0,"",VLOOKUP(VLOOKUP(K8877&amp;"_"&amp;L8877&amp;"_"&amp;M8877&amp;"_"&amp;O8877,[1]挑战模式!$A:$AS,14+N8877,FALSE),[1]怪物!$B:$L,11,FALSE))))</f>
        <v/>
      </c>
      <c r="H8877" t="str">
        <f t="shared" si="415"/>
        <v/>
      </c>
      <c r="I8877" t="str">
        <f t="shared" si="416"/>
        <v/>
      </c>
      <c r="J8877" t="str">
        <f>IF(B8877="","",IF(RIGHT(VLOOKUP(K8877&amp;"_"&amp;L8877&amp;"_"&amp;M8877&amp;"_"&amp;O8877,[1]挑战模式!$A:$AS,14+N8877,FALSE),1)="3","EffectCreate_BossEffect;EffectCreate_MonsterShow","EffectCreate_MonsterShow"))</f>
        <v/>
      </c>
      <c r="K8877">
        <v>3</v>
      </c>
      <c r="L8877">
        <v>1</v>
      </c>
      <c r="M8877">
        <v>4</v>
      </c>
      <c r="N8877">
        <v>4</v>
      </c>
      <c r="O8877" t="s">
        <v>468</v>
      </c>
    </row>
    <row r="8878" spans="2:15" x14ac:dyDescent="0.2">
      <c r="B8878" t="str">
        <f>IF(ISNA(VLOOKUP(K8878&amp;"_"&amp;L8878&amp;"_"&amp;M8878&amp;"_"&amp;O8878,[1]挑战模式!$A:$AS,1,FALSE)),"",IF(VLOOKUP(K8878&amp;"_"&amp;L8878&amp;"_"&amp;M8878&amp;"_"&amp;O8878,[1]挑战模式!$A:$AS,14+N8878,FALSE)="","","Monster_Season"&amp;K8878&amp;"_Challenge"&amp;L8878&amp;"_"&amp;M8878&amp;"_"&amp;N8878&amp;"_"&amp;O8878))</f>
        <v/>
      </c>
      <c r="C8878" t="str">
        <f t="shared" ref="C8878:C8941" si="417">IF(B8878="","","None")</f>
        <v/>
      </c>
      <c r="G8878" t="str">
        <f>IF(ISNA(VLOOKUP(K8878&amp;"_"&amp;L8878&amp;"_"&amp;M8878&amp;"_"&amp;O8878,[1]挑战模式!$A:$AS,14+N8878,FALSE)),"",IF(VLOOKUP(K8878&amp;"_"&amp;L8878&amp;"_"&amp;M8878&amp;"_"&amp;O8878,[1]挑战模式!$A:$AS,14+N8878,FALSE)="","",IF(VLOOKUP(VLOOKUP(K8878&amp;"_"&amp;L8878&amp;"_"&amp;M8878&amp;"_"&amp;O8878,[1]挑战模式!$A:$AS,14+N8878,FALSE),[1]怪物!$B:$L,11,FALSE)=0,"",VLOOKUP(VLOOKUP(K8878&amp;"_"&amp;L8878&amp;"_"&amp;M8878&amp;"_"&amp;O8878,[1]挑战模式!$A:$AS,14+N8878,FALSE),[1]怪物!$B:$L,11,FALSE))))</f>
        <v/>
      </c>
      <c r="H8878" t="str">
        <f t="shared" ref="H8878:H8941" si="418">IF(B8878="","","Unit_Monster"&amp;RIGHT(B8878,LEN(B8878)-7))</f>
        <v/>
      </c>
      <c r="I8878" t="str">
        <f t="shared" ref="I8878:I8941" si="419">IF(B8878="","","TowerDefense_Monster1")</f>
        <v/>
      </c>
      <c r="J8878" t="str">
        <f>IF(B8878="","",IF(RIGHT(VLOOKUP(K8878&amp;"_"&amp;L8878&amp;"_"&amp;M8878&amp;"_"&amp;O8878,[1]挑战模式!$A:$AS,14+N8878,FALSE),1)="3","EffectCreate_BossEffect;EffectCreate_MonsterShow","EffectCreate_MonsterShow"))</f>
        <v/>
      </c>
      <c r="K8878">
        <v>3</v>
      </c>
      <c r="L8878">
        <v>1</v>
      </c>
      <c r="M8878">
        <v>4</v>
      </c>
      <c r="N8878">
        <v>5</v>
      </c>
      <c r="O8878" t="s">
        <v>468</v>
      </c>
    </row>
    <row r="8879" spans="2:15" x14ac:dyDescent="0.2">
      <c r="B8879" t="str">
        <f>IF(ISNA(VLOOKUP(K8879&amp;"_"&amp;L8879&amp;"_"&amp;M8879&amp;"_"&amp;O8879,[1]挑战模式!$A:$AS,1,FALSE)),"",IF(VLOOKUP(K8879&amp;"_"&amp;L8879&amp;"_"&amp;M8879&amp;"_"&amp;O8879,[1]挑战模式!$A:$AS,14+N8879,FALSE)="","","Monster_Season"&amp;K8879&amp;"_Challenge"&amp;L8879&amp;"_"&amp;M8879&amp;"_"&amp;N8879&amp;"_"&amp;O8879))</f>
        <v/>
      </c>
      <c r="C8879" t="str">
        <f t="shared" si="417"/>
        <v/>
      </c>
      <c r="G8879" t="str">
        <f>IF(ISNA(VLOOKUP(K8879&amp;"_"&amp;L8879&amp;"_"&amp;M8879&amp;"_"&amp;O8879,[1]挑战模式!$A:$AS,14+N8879,FALSE)),"",IF(VLOOKUP(K8879&amp;"_"&amp;L8879&amp;"_"&amp;M8879&amp;"_"&amp;O8879,[1]挑战模式!$A:$AS,14+N8879,FALSE)="","",IF(VLOOKUP(VLOOKUP(K8879&amp;"_"&amp;L8879&amp;"_"&amp;M8879&amp;"_"&amp;O8879,[1]挑战模式!$A:$AS,14+N8879,FALSE),[1]怪物!$B:$L,11,FALSE)=0,"",VLOOKUP(VLOOKUP(K8879&amp;"_"&amp;L8879&amp;"_"&amp;M8879&amp;"_"&amp;O8879,[1]挑战模式!$A:$AS,14+N8879,FALSE),[1]怪物!$B:$L,11,FALSE))))</f>
        <v/>
      </c>
      <c r="H8879" t="str">
        <f t="shared" si="418"/>
        <v/>
      </c>
      <c r="I8879" t="str">
        <f t="shared" si="419"/>
        <v/>
      </c>
      <c r="J8879" t="str">
        <f>IF(B8879="","",IF(RIGHT(VLOOKUP(K8879&amp;"_"&amp;L8879&amp;"_"&amp;M8879&amp;"_"&amp;O8879,[1]挑战模式!$A:$AS,14+N8879,FALSE),1)="3","EffectCreate_BossEffect;EffectCreate_MonsterShow","EffectCreate_MonsterShow"))</f>
        <v/>
      </c>
      <c r="K8879">
        <v>3</v>
      </c>
      <c r="L8879">
        <v>1</v>
      </c>
      <c r="M8879">
        <v>4</v>
      </c>
      <c r="N8879">
        <v>6</v>
      </c>
      <c r="O8879" t="s">
        <v>468</v>
      </c>
    </row>
    <row r="8880" spans="2:15" x14ac:dyDescent="0.2">
      <c r="B8880" t="str">
        <f>IF(ISNA(VLOOKUP(K8880&amp;"_"&amp;L8880&amp;"_"&amp;M8880&amp;"_"&amp;O8880,[1]挑战模式!$A:$AS,1,FALSE)),"",IF(VLOOKUP(K8880&amp;"_"&amp;L8880&amp;"_"&amp;M8880&amp;"_"&amp;O8880,[1]挑战模式!$A:$AS,14+N8880,FALSE)="","","Monster_Season"&amp;K8880&amp;"_Challenge"&amp;L8880&amp;"_"&amp;M8880&amp;"_"&amp;N8880&amp;"_"&amp;O8880))</f>
        <v>Monster_Season3_Challenge1_5_1_Hell</v>
      </c>
      <c r="C8880" t="str">
        <f t="shared" si="417"/>
        <v>None</v>
      </c>
      <c r="G8880" t="str">
        <f>IF(ISNA(VLOOKUP(K8880&amp;"_"&amp;L8880&amp;"_"&amp;M8880&amp;"_"&amp;O8880,[1]挑战模式!$A:$AS,14+N8880,FALSE)),"",IF(VLOOKUP(K8880&amp;"_"&amp;L8880&amp;"_"&amp;M8880&amp;"_"&amp;O8880,[1]挑战模式!$A:$AS,14+N8880,FALSE)="","",IF(VLOOKUP(VLOOKUP(K8880&amp;"_"&amp;L8880&amp;"_"&amp;M8880&amp;"_"&amp;O8880,[1]挑战模式!$A:$AS,14+N8880,FALSE),[1]怪物!$B:$L,11,FALSE)=0,"",VLOOKUP(VLOOKUP(K8880&amp;"_"&amp;L8880&amp;"_"&amp;M8880&amp;"_"&amp;O8880,[1]挑战模式!$A:$AS,14+N8880,FALSE),[1]怪物!$B:$L,11,FALSE))))</f>
        <v/>
      </c>
      <c r="H8880" t="str">
        <f t="shared" si="418"/>
        <v>Unit_Monster_Season3_Challenge1_5_1_Hell</v>
      </c>
      <c r="I8880" t="str">
        <f t="shared" si="419"/>
        <v>TowerDefense_Monster1</v>
      </c>
      <c r="J8880" t="str">
        <f>IF(B8880="","",IF(RIGHT(VLOOKUP(K8880&amp;"_"&amp;L8880&amp;"_"&amp;M8880&amp;"_"&amp;O8880,[1]挑战模式!$A:$AS,14+N8880,FALSE),1)="3","EffectCreate_BossEffect;EffectCreate_MonsterShow","EffectCreate_MonsterShow"))</f>
        <v>EffectCreate_MonsterShow</v>
      </c>
      <c r="K8880">
        <v>3</v>
      </c>
      <c r="L8880">
        <v>1</v>
      </c>
      <c r="M8880">
        <v>5</v>
      </c>
      <c r="N8880">
        <v>1</v>
      </c>
      <c r="O8880" t="s">
        <v>468</v>
      </c>
    </row>
    <row r="8881" spans="2:15" x14ac:dyDescent="0.2">
      <c r="B8881" t="str">
        <f>IF(ISNA(VLOOKUP(K8881&amp;"_"&amp;L8881&amp;"_"&amp;M8881&amp;"_"&amp;O8881,[1]挑战模式!$A:$AS,1,FALSE)),"",IF(VLOOKUP(K8881&amp;"_"&amp;L8881&amp;"_"&amp;M8881&amp;"_"&amp;O8881,[1]挑战模式!$A:$AS,14+N8881,FALSE)="","","Monster_Season"&amp;K8881&amp;"_Challenge"&amp;L8881&amp;"_"&amp;M8881&amp;"_"&amp;N8881&amp;"_"&amp;O8881))</f>
        <v>Monster_Season3_Challenge1_5_2_Hell</v>
      </c>
      <c r="C8881" t="str">
        <f t="shared" si="417"/>
        <v>None</v>
      </c>
      <c r="G8881" t="str">
        <f>IF(ISNA(VLOOKUP(K8881&amp;"_"&amp;L8881&amp;"_"&amp;M8881&amp;"_"&amp;O8881,[1]挑战模式!$A:$AS,14+N8881,FALSE)),"",IF(VLOOKUP(K8881&amp;"_"&amp;L8881&amp;"_"&amp;M8881&amp;"_"&amp;O8881,[1]挑战模式!$A:$AS,14+N8881,FALSE)="","",IF(VLOOKUP(VLOOKUP(K8881&amp;"_"&amp;L8881&amp;"_"&amp;M8881&amp;"_"&amp;O8881,[1]挑战模式!$A:$AS,14+N8881,FALSE),[1]怪物!$B:$L,11,FALSE)=0,"",VLOOKUP(VLOOKUP(K8881&amp;"_"&amp;L8881&amp;"_"&amp;M8881&amp;"_"&amp;O8881,[1]挑战模式!$A:$AS,14+N8881,FALSE),[1]怪物!$B:$L,11,FALSE))))</f>
        <v/>
      </c>
      <c r="H8881" t="str">
        <f t="shared" si="418"/>
        <v>Unit_Monster_Season3_Challenge1_5_2_Hell</v>
      </c>
      <c r="I8881" t="str">
        <f t="shared" si="419"/>
        <v>TowerDefense_Monster1</v>
      </c>
      <c r="J8881" t="str">
        <f>IF(B8881="","",IF(RIGHT(VLOOKUP(K8881&amp;"_"&amp;L8881&amp;"_"&amp;M8881&amp;"_"&amp;O8881,[1]挑战模式!$A:$AS,14+N8881,FALSE),1)="3","EffectCreate_BossEffect;EffectCreate_MonsterShow","EffectCreate_MonsterShow"))</f>
        <v>EffectCreate_MonsterShow</v>
      </c>
      <c r="K8881">
        <v>3</v>
      </c>
      <c r="L8881">
        <v>1</v>
      </c>
      <c r="M8881">
        <v>5</v>
      </c>
      <c r="N8881">
        <v>2</v>
      </c>
      <c r="O8881" t="s">
        <v>468</v>
      </c>
    </row>
    <row r="8882" spans="2:15" x14ac:dyDescent="0.2">
      <c r="B8882" t="str">
        <f>IF(ISNA(VLOOKUP(K8882&amp;"_"&amp;L8882&amp;"_"&amp;M8882&amp;"_"&amp;O8882,[1]挑战模式!$A:$AS,1,FALSE)),"",IF(VLOOKUP(K8882&amp;"_"&amp;L8882&amp;"_"&amp;M8882&amp;"_"&amp;O8882,[1]挑战模式!$A:$AS,14+N8882,FALSE)="","","Monster_Season"&amp;K8882&amp;"_Challenge"&amp;L8882&amp;"_"&amp;M8882&amp;"_"&amp;N8882&amp;"_"&amp;O8882))</f>
        <v>Monster_Season3_Challenge1_5_3_Hell</v>
      </c>
      <c r="C8882" t="str">
        <f t="shared" si="417"/>
        <v>None</v>
      </c>
      <c r="G8882" t="str">
        <f>IF(ISNA(VLOOKUP(K8882&amp;"_"&amp;L8882&amp;"_"&amp;M8882&amp;"_"&amp;O8882,[1]挑战模式!$A:$AS,14+N8882,FALSE)),"",IF(VLOOKUP(K8882&amp;"_"&amp;L8882&amp;"_"&amp;M8882&amp;"_"&amp;O8882,[1]挑战模式!$A:$AS,14+N8882,FALSE)="","",IF(VLOOKUP(VLOOKUP(K8882&amp;"_"&amp;L8882&amp;"_"&amp;M8882&amp;"_"&amp;O8882,[1]挑战模式!$A:$AS,14+N8882,FALSE),[1]怪物!$B:$L,11,FALSE)=0,"",VLOOKUP(VLOOKUP(K8882&amp;"_"&amp;L8882&amp;"_"&amp;M8882&amp;"_"&amp;O8882,[1]挑战模式!$A:$AS,14+N8882,FALSE),[1]怪物!$B:$L,11,FALSE))))</f>
        <v/>
      </c>
      <c r="H8882" t="str">
        <f t="shared" si="418"/>
        <v>Unit_Monster_Season3_Challenge1_5_3_Hell</v>
      </c>
      <c r="I8882" t="str">
        <f t="shared" si="419"/>
        <v>TowerDefense_Monster1</v>
      </c>
      <c r="J8882" t="str">
        <f>IF(B8882="","",IF(RIGHT(VLOOKUP(K8882&amp;"_"&amp;L8882&amp;"_"&amp;M8882&amp;"_"&amp;O8882,[1]挑战模式!$A:$AS,14+N8882,FALSE),1)="3","EffectCreate_BossEffect;EffectCreate_MonsterShow","EffectCreate_MonsterShow"))</f>
        <v>EffectCreate_MonsterShow</v>
      </c>
      <c r="K8882">
        <v>3</v>
      </c>
      <c r="L8882">
        <v>1</v>
      </c>
      <c r="M8882">
        <v>5</v>
      </c>
      <c r="N8882">
        <v>3</v>
      </c>
      <c r="O8882" t="s">
        <v>468</v>
      </c>
    </row>
    <row r="8883" spans="2:15" x14ac:dyDescent="0.2">
      <c r="B8883" t="str">
        <f>IF(ISNA(VLOOKUP(K8883&amp;"_"&amp;L8883&amp;"_"&amp;M8883&amp;"_"&amp;O8883,[1]挑战模式!$A:$AS,1,FALSE)),"",IF(VLOOKUP(K8883&amp;"_"&amp;L8883&amp;"_"&amp;M8883&amp;"_"&amp;O8883,[1]挑战模式!$A:$AS,14+N8883,FALSE)="","","Monster_Season"&amp;K8883&amp;"_Challenge"&amp;L8883&amp;"_"&amp;M8883&amp;"_"&amp;N8883&amp;"_"&amp;O8883))</f>
        <v/>
      </c>
      <c r="C8883" t="str">
        <f t="shared" si="417"/>
        <v/>
      </c>
      <c r="G8883" t="str">
        <f>IF(ISNA(VLOOKUP(K8883&amp;"_"&amp;L8883&amp;"_"&amp;M8883&amp;"_"&amp;O8883,[1]挑战模式!$A:$AS,14+N8883,FALSE)),"",IF(VLOOKUP(K8883&amp;"_"&amp;L8883&amp;"_"&amp;M8883&amp;"_"&amp;O8883,[1]挑战模式!$A:$AS,14+N8883,FALSE)="","",IF(VLOOKUP(VLOOKUP(K8883&amp;"_"&amp;L8883&amp;"_"&amp;M8883&amp;"_"&amp;O8883,[1]挑战模式!$A:$AS,14+N8883,FALSE),[1]怪物!$B:$L,11,FALSE)=0,"",VLOOKUP(VLOOKUP(K8883&amp;"_"&amp;L8883&amp;"_"&amp;M8883&amp;"_"&amp;O8883,[1]挑战模式!$A:$AS,14+N8883,FALSE),[1]怪物!$B:$L,11,FALSE))))</f>
        <v/>
      </c>
      <c r="H8883" t="str">
        <f t="shared" si="418"/>
        <v/>
      </c>
      <c r="I8883" t="str">
        <f t="shared" si="419"/>
        <v/>
      </c>
      <c r="J8883" t="str">
        <f>IF(B8883="","",IF(RIGHT(VLOOKUP(K8883&amp;"_"&amp;L8883&amp;"_"&amp;M8883&amp;"_"&amp;O8883,[1]挑战模式!$A:$AS,14+N8883,FALSE),1)="3","EffectCreate_BossEffect;EffectCreate_MonsterShow","EffectCreate_MonsterShow"))</f>
        <v/>
      </c>
      <c r="K8883">
        <v>3</v>
      </c>
      <c r="L8883">
        <v>1</v>
      </c>
      <c r="M8883">
        <v>5</v>
      </c>
      <c r="N8883">
        <v>4</v>
      </c>
      <c r="O8883" t="s">
        <v>468</v>
      </c>
    </row>
    <row r="8884" spans="2:15" x14ac:dyDescent="0.2">
      <c r="B8884" t="str">
        <f>IF(ISNA(VLOOKUP(K8884&amp;"_"&amp;L8884&amp;"_"&amp;M8884&amp;"_"&amp;O8884,[1]挑战模式!$A:$AS,1,FALSE)),"",IF(VLOOKUP(K8884&amp;"_"&amp;L8884&amp;"_"&amp;M8884&amp;"_"&amp;O8884,[1]挑战模式!$A:$AS,14+N8884,FALSE)="","","Monster_Season"&amp;K8884&amp;"_Challenge"&amp;L8884&amp;"_"&amp;M8884&amp;"_"&amp;N8884&amp;"_"&amp;O8884))</f>
        <v/>
      </c>
      <c r="C8884" t="str">
        <f t="shared" si="417"/>
        <v/>
      </c>
      <c r="G8884" t="str">
        <f>IF(ISNA(VLOOKUP(K8884&amp;"_"&amp;L8884&amp;"_"&amp;M8884&amp;"_"&amp;O8884,[1]挑战模式!$A:$AS,14+N8884,FALSE)),"",IF(VLOOKUP(K8884&amp;"_"&amp;L8884&amp;"_"&amp;M8884&amp;"_"&amp;O8884,[1]挑战模式!$A:$AS,14+N8884,FALSE)="","",IF(VLOOKUP(VLOOKUP(K8884&amp;"_"&amp;L8884&amp;"_"&amp;M8884&amp;"_"&amp;O8884,[1]挑战模式!$A:$AS,14+N8884,FALSE),[1]怪物!$B:$L,11,FALSE)=0,"",VLOOKUP(VLOOKUP(K8884&amp;"_"&amp;L8884&amp;"_"&amp;M8884&amp;"_"&amp;O8884,[1]挑战模式!$A:$AS,14+N8884,FALSE),[1]怪物!$B:$L,11,FALSE))))</f>
        <v/>
      </c>
      <c r="H8884" t="str">
        <f t="shared" si="418"/>
        <v/>
      </c>
      <c r="I8884" t="str">
        <f t="shared" si="419"/>
        <v/>
      </c>
      <c r="J8884" t="str">
        <f>IF(B8884="","",IF(RIGHT(VLOOKUP(K8884&amp;"_"&amp;L8884&amp;"_"&amp;M8884&amp;"_"&amp;O8884,[1]挑战模式!$A:$AS,14+N8884,FALSE),1)="3","EffectCreate_BossEffect;EffectCreate_MonsterShow","EffectCreate_MonsterShow"))</f>
        <v/>
      </c>
      <c r="K8884">
        <v>3</v>
      </c>
      <c r="L8884">
        <v>1</v>
      </c>
      <c r="M8884">
        <v>5</v>
      </c>
      <c r="N8884">
        <v>5</v>
      </c>
      <c r="O8884" t="s">
        <v>468</v>
      </c>
    </row>
    <row r="8885" spans="2:15" x14ac:dyDescent="0.2">
      <c r="B8885" t="str">
        <f>IF(ISNA(VLOOKUP(K8885&amp;"_"&amp;L8885&amp;"_"&amp;M8885&amp;"_"&amp;O8885,[1]挑战模式!$A:$AS,1,FALSE)),"",IF(VLOOKUP(K8885&amp;"_"&amp;L8885&amp;"_"&amp;M8885&amp;"_"&amp;O8885,[1]挑战模式!$A:$AS,14+N8885,FALSE)="","","Monster_Season"&amp;K8885&amp;"_Challenge"&amp;L8885&amp;"_"&amp;M8885&amp;"_"&amp;N8885&amp;"_"&amp;O8885))</f>
        <v/>
      </c>
      <c r="C8885" t="str">
        <f t="shared" si="417"/>
        <v/>
      </c>
      <c r="G8885" t="str">
        <f>IF(ISNA(VLOOKUP(K8885&amp;"_"&amp;L8885&amp;"_"&amp;M8885&amp;"_"&amp;O8885,[1]挑战模式!$A:$AS,14+N8885,FALSE)),"",IF(VLOOKUP(K8885&amp;"_"&amp;L8885&amp;"_"&amp;M8885&amp;"_"&amp;O8885,[1]挑战模式!$A:$AS,14+N8885,FALSE)="","",IF(VLOOKUP(VLOOKUP(K8885&amp;"_"&amp;L8885&amp;"_"&amp;M8885&amp;"_"&amp;O8885,[1]挑战模式!$A:$AS,14+N8885,FALSE),[1]怪物!$B:$L,11,FALSE)=0,"",VLOOKUP(VLOOKUP(K8885&amp;"_"&amp;L8885&amp;"_"&amp;M8885&amp;"_"&amp;O8885,[1]挑战模式!$A:$AS,14+N8885,FALSE),[1]怪物!$B:$L,11,FALSE))))</f>
        <v/>
      </c>
      <c r="H8885" t="str">
        <f t="shared" si="418"/>
        <v/>
      </c>
      <c r="I8885" t="str">
        <f t="shared" si="419"/>
        <v/>
      </c>
      <c r="J8885" t="str">
        <f>IF(B8885="","",IF(RIGHT(VLOOKUP(K8885&amp;"_"&amp;L8885&amp;"_"&amp;M8885&amp;"_"&amp;O8885,[1]挑战模式!$A:$AS,14+N8885,FALSE),1)="3","EffectCreate_BossEffect;EffectCreate_MonsterShow","EffectCreate_MonsterShow"))</f>
        <v/>
      </c>
      <c r="K8885">
        <v>3</v>
      </c>
      <c r="L8885">
        <v>1</v>
      </c>
      <c r="M8885">
        <v>5</v>
      </c>
      <c r="N8885">
        <v>6</v>
      </c>
      <c r="O8885" t="s">
        <v>468</v>
      </c>
    </row>
    <row r="8886" spans="2:15" x14ac:dyDescent="0.2">
      <c r="B8886" t="str">
        <f>IF(ISNA(VLOOKUP(K8886&amp;"_"&amp;L8886&amp;"_"&amp;M8886&amp;"_"&amp;O8886,[1]挑战模式!$A:$AS,1,FALSE)),"",IF(VLOOKUP(K8886&amp;"_"&amp;L8886&amp;"_"&amp;M8886&amp;"_"&amp;O8886,[1]挑战模式!$A:$AS,14+N8886,FALSE)="","","Monster_Season"&amp;K8886&amp;"_Challenge"&amp;L8886&amp;"_"&amp;M8886&amp;"_"&amp;N8886&amp;"_"&amp;O8886))</f>
        <v>Monster_Season3_Challenge1_6_1_Hell</v>
      </c>
      <c r="C8886" t="str">
        <f t="shared" si="417"/>
        <v>None</v>
      </c>
      <c r="G8886" t="str">
        <f>IF(ISNA(VLOOKUP(K8886&amp;"_"&amp;L8886&amp;"_"&amp;M8886&amp;"_"&amp;O8886,[1]挑战模式!$A:$AS,14+N8886,FALSE)),"",IF(VLOOKUP(K8886&amp;"_"&amp;L8886&amp;"_"&amp;M8886&amp;"_"&amp;O8886,[1]挑战模式!$A:$AS,14+N8886,FALSE)="","",IF(VLOOKUP(VLOOKUP(K8886&amp;"_"&amp;L8886&amp;"_"&amp;M8886&amp;"_"&amp;O8886,[1]挑战模式!$A:$AS,14+N8886,FALSE),[1]怪物!$B:$L,11,FALSE)=0,"",VLOOKUP(VLOOKUP(K8886&amp;"_"&amp;L8886&amp;"_"&amp;M8886&amp;"_"&amp;O8886,[1]挑战模式!$A:$AS,14+N8886,FALSE),[1]怪物!$B:$L,11,FALSE))))</f>
        <v/>
      </c>
      <c r="H8886" t="str">
        <f t="shared" si="418"/>
        <v>Unit_Monster_Season3_Challenge1_6_1_Hell</v>
      </c>
      <c r="I8886" t="str">
        <f t="shared" si="419"/>
        <v>TowerDefense_Monster1</v>
      </c>
      <c r="J8886" t="str">
        <f>IF(B8886="","",IF(RIGHT(VLOOKUP(K8886&amp;"_"&amp;L8886&amp;"_"&amp;M8886&amp;"_"&amp;O8886,[1]挑战模式!$A:$AS,14+N8886,FALSE),1)="3","EffectCreate_BossEffect;EffectCreate_MonsterShow","EffectCreate_MonsterShow"))</f>
        <v>EffectCreate_MonsterShow</v>
      </c>
      <c r="K8886">
        <v>3</v>
      </c>
      <c r="L8886">
        <v>1</v>
      </c>
      <c r="M8886">
        <v>6</v>
      </c>
      <c r="N8886">
        <v>1</v>
      </c>
      <c r="O8886" t="s">
        <v>468</v>
      </c>
    </row>
    <row r="8887" spans="2:15" x14ac:dyDescent="0.2">
      <c r="B8887" t="str">
        <f>IF(ISNA(VLOOKUP(K8887&amp;"_"&amp;L8887&amp;"_"&amp;M8887&amp;"_"&amp;O8887,[1]挑战模式!$A:$AS,1,FALSE)),"",IF(VLOOKUP(K8887&amp;"_"&amp;L8887&amp;"_"&amp;M8887&amp;"_"&amp;O8887,[1]挑战模式!$A:$AS,14+N8887,FALSE)="","","Monster_Season"&amp;K8887&amp;"_Challenge"&amp;L8887&amp;"_"&amp;M8887&amp;"_"&amp;N8887&amp;"_"&amp;O8887))</f>
        <v>Monster_Season3_Challenge1_6_2_Hell</v>
      </c>
      <c r="C8887" t="str">
        <f t="shared" si="417"/>
        <v>None</v>
      </c>
      <c r="G8887" t="str">
        <f>IF(ISNA(VLOOKUP(K8887&amp;"_"&amp;L8887&amp;"_"&amp;M8887&amp;"_"&amp;O8887,[1]挑战模式!$A:$AS,14+N8887,FALSE)),"",IF(VLOOKUP(K8887&amp;"_"&amp;L8887&amp;"_"&amp;M8887&amp;"_"&amp;O8887,[1]挑战模式!$A:$AS,14+N8887,FALSE)="","",IF(VLOOKUP(VLOOKUP(K8887&amp;"_"&amp;L8887&amp;"_"&amp;M8887&amp;"_"&amp;O8887,[1]挑战模式!$A:$AS,14+N8887,FALSE),[1]怪物!$B:$L,11,FALSE)=0,"",VLOOKUP(VLOOKUP(K8887&amp;"_"&amp;L8887&amp;"_"&amp;M8887&amp;"_"&amp;O8887,[1]挑战模式!$A:$AS,14+N8887,FALSE),[1]怪物!$B:$L,11,FALSE))))</f>
        <v/>
      </c>
      <c r="H8887" t="str">
        <f t="shared" si="418"/>
        <v>Unit_Monster_Season3_Challenge1_6_2_Hell</v>
      </c>
      <c r="I8887" t="str">
        <f t="shared" si="419"/>
        <v>TowerDefense_Monster1</v>
      </c>
      <c r="J8887" t="str">
        <f>IF(B8887="","",IF(RIGHT(VLOOKUP(K8887&amp;"_"&amp;L8887&amp;"_"&amp;M8887&amp;"_"&amp;O8887,[1]挑战模式!$A:$AS,14+N8887,FALSE),1)="3","EffectCreate_BossEffect;EffectCreate_MonsterShow","EffectCreate_MonsterShow"))</f>
        <v>EffectCreate_MonsterShow</v>
      </c>
      <c r="K8887">
        <v>3</v>
      </c>
      <c r="L8887">
        <v>1</v>
      </c>
      <c r="M8887">
        <v>6</v>
      </c>
      <c r="N8887">
        <v>2</v>
      </c>
      <c r="O8887" t="s">
        <v>468</v>
      </c>
    </row>
    <row r="8888" spans="2:15" x14ac:dyDescent="0.2">
      <c r="B8888" t="str">
        <f>IF(ISNA(VLOOKUP(K8888&amp;"_"&amp;L8888&amp;"_"&amp;M8888&amp;"_"&amp;O8888,[1]挑战模式!$A:$AS,1,FALSE)),"",IF(VLOOKUP(K8888&amp;"_"&amp;L8888&amp;"_"&amp;M8888&amp;"_"&amp;O8888,[1]挑战模式!$A:$AS,14+N8888,FALSE)="","","Monster_Season"&amp;K8888&amp;"_Challenge"&amp;L8888&amp;"_"&amp;M8888&amp;"_"&amp;N8888&amp;"_"&amp;O8888))</f>
        <v>Monster_Season3_Challenge1_6_3_Hell</v>
      </c>
      <c r="C8888" t="str">
        <f t="shared" si="417"/>
        <v>None</v>
      </c>
      <c r="G8888" t="str">
        <f>IF(ISNA(VLOOKUP(K8888&amp;"_"&amp;L8888&amp;"_"&amp;M8888&amp;"_"&amp;O8888,[1]挑战模式!$A:$AS,14+N8888,FALSE)),"",IF(VLOOKUP(K8888&amp;"_"&amp;L8888&amp;"_"&amp;M8888&amp;"_"&amp;O8888,[1]挑战模式!$A:$AS,14+N8888,FALSE)="","",IF(VLOOKUP(VLOOKUP(K8888&amp;"_"&amp;L8888&amp;"_"&amp;M8888&amp;"_"&amp;O8888,[1]挑战模式!$A:$AS,14+N8888,FALSE),[1]怪物!$B:$L,11,FALSE)=0,"",VLOOKUP(VLOOKUP(K8888&amp;"_"&amp;L8888&amp;"_"&amp;M8888&amp;"_"&amp;O8888,[1]挑战模式!$A:$AS,14+N8888,FALSE),[1]怪物!$B:$L,11,FALSE))))</f>
        <v/>
      </c>
      <c r="H8888" t="str">
        <f t="shared" si="418"/>
        <v>Unit_Monster_Season3_Challenge1_6_3_Hell</v>
      </c>
      <c r="I8888" t="str">
        <f t="shared" si="419"/>
        <v>TowerDefense_Monster1</v>
      </c>
      <c r="J8888" t="str">
        <f>IF(B8888="","",IF(RIGHT(VLOOKUP(K8888&amp;"_"&amp;L8888&amp;"_"&amp;M8888&amp;"_"&amp;O8888,[1]挑战模式!$A:$AS,14+N8888,FALSE),1)="3","EffectCreate_BossEffect;EffectCreate_MonsterShow","EffectCreate_MonsterShow"))</f>
        <v>EffectCreate_MonsterShow</v>
      </c>
      <c r="K8888">
        <v>3</v>
      </c>
      <c r="L8888">
        <v>1</v>
      </c>
      <c r="M8888">
        <v>6</v>
      </c>
      <c r="N8888">
        <v>3</v>
      </c>
      <c r="O8888" t="s">
        <v>468</v>
      </c>
    </row>
    <row r="8889" spans="2:15" x14ac:dyDescent="0.2">
      <c r="B8889" t="str">
        <f>IF(ISNA(VLOOKUP(K8889&amp;"_"&amp;L8889&amp;"_"&amp;M8889&amp;"_"&amp;O8889,[1]挑战模式!$A:$AS,1,FALSE)),"",IF(VLOOKUP(K8889&amp;"_"&amp;L8889&amp;"_"&amp;M8889&amp;"_"&amp;O8889,[1]挑战模式!$A:$AS,14+N8889,FALSE)="","","Monster_Season"&amp;K8889&amp;"_Challenge"&amp;L8889&amp;"_"&amp;M8889&amp;"_"&amp;N8889&amp;"_"&amp;O8889))</f>
        <v>Monster_Season3_Challenge1_6_4_Hell</v>
      </c>
      <c r="C8889" t="str">
        <f t="shared" si="417"/>
        <v>None</v>
      </c>
      <c r="G8889" t="str">
        <f>IF(ISNA(VLOOKUP(K8889&amp;"_"&amp;L8889&amp;"_"&amp;M8889&amp;"_"&amp;O8889,[1]挑战模式!$A:$AS,14+N8889,FALSE)),"",IF(VLOOKUP(K8889&amp;"_"&amp;L8889&amp;"_"&amp;M8889&amp;"_"&amp;O8889,[1]挑战模式!$A:$AS,14+N8889,FALSE)="","",IF(VLOOKUP(VLOOKUP(K8889&amp;"_"&amp;L8889&amp;"_"&amp;M8889&amp;"_"&amp;O8889,[1]挑战模式!$A:$AS,14+N8889,FALSE),[1]怪物!$B:$L,11,FALSE)=0,"",VLOOKUP(VLOOKUP(K8889&amp;"_"&amp;L8889&amp;"_"&amp;M8889&amp;"_"&amp;O8889,[1]挑战模式!$A:$AS,14+N8889,FALSE),[1]怪物!$B:$L,11,FALSE))))</f>
        <v/>
      </c>
      <c r="H8889" t="str">
        <f t="shared" si="418"/>
        <v>Unit_Monster_Season3_Challenge1_6_4_Hell</v>
      </c>
      <c r="I8889" t="str">
        <f t="shared" si="419"/>
        <v>TowerDefense_Monster1</v>
      </c>
      <c r="J8889" t="str">
        <f>IF(B8889="","",IF(RIGHT(VLOOKUP(K8889&amp;"_"&amp;L8889&amp;"_"&amp;M8889&amp;"_"&amp;O8889,[1]挑战模式!$A:$AS,14+N8889,FALSE),1)="3","EffectCreate_BossEffect;EffectCreate_MonsterShow","EffectCreate_MonsterShow"))</f>
        <v>EffectCreate_MonsterShow</v>
      </c>
      <c r="K8889">
        <v>3</v>
      </c>
      <c r="L8889">
        <v>1</v>
      </c>
      <c r="M8889">
        <v>6</v>
      </c>
      <c r="N8889">
        <v>4</v>
      </c>
      <c r="O8889" t="s">
        <v>468</v>
      </c>
    </row>
    <row r="8890" spans="2:15" x14ac:dyDescent="0.2">
      <c r="B8890" t="str">
        <f>IF(ISNA(VLOOKUP(K8890&amp;"_"&amp;L8890&amp;"_"&amp;M8890&amp;"_"&amp;O8890,[1]挑战模式!$A:$AS,1,FALSE)),"",IF(VLOOKUP(K8890&amp;"_"&amp;L8890&amp;"_"&amp;M8890&amp;"_"&amp;O8890,[1]挑战模式!$A:$AS,14+N8890,FALSE)="","","Monster_Season"&amp;K8890&amp;"_Challenge"&amp;L8890&amp;"_"&amp;M8890&amp;"_"&amp;N8890&amp;"_"&amp;O8890))</f>
        <v/>
      </c>
      <c r="C8890" t="str">
        <f t="shared" si="417"/>
        <v/>
      </c>
      <c r="G8890" t="str">
        <f>IF(ISNA(VLOOKUP(K8890&amp;"_"&amp;L8890&amp;"_"&amp;M8890&amp;"_"&amp;O8890,[1]挑战模式!$A:$AS,14+N8890,FALSE)),"",IF(VLOOKUP(K8890&amp;"_"&amp;L8890&amp;"_"&amp;M8890&amp;"_"&amp;O8890,[1]挑战模式!$A:$AS,14+N8890,FALSE)="","",IF(VLOOKUP(VLOOKUP(K8890&amp;"_"&amp;L8890&amp;"_"&amp;M8890&amp;"_"&amp;O8890,[1]挑战模式!$A:$AS,14+N8890,FALSE),[1]怪物!$B:$L,11,FALSE)=0,"",VLOOKUP(VLOOKUP(K8890&amp;"_"&amp;L8890&amp;"_"&amp;M8890&amp;"_"&amp;O8890,[1]挑战模式!$A:$AS,14+N8890,FALSE),[1]怪物!$B:$L,11,FALSE))))</f>
        <v/>
      </c>
      <c r="H8890" t="str">
        <f t="shared" si="418"/>
        <v/>
      </c>
      <c r="I8890" t="str">
        <f t="shared" si="419"/>
        <v/>
      </c>
      <c r="J8890" t="str">
        <f>IF(B8890="","",IF(RIGHT(VLOOKUP(K8890&amp;"_"&amp;L8890&amp;"_"&amp;M8890&amp;"_"&amp;O8890,[1]挑战模式!$A:$AS,14+N8890,FALSE),1)="3","EffectCreate_BossEffect;EffectCreate_MonsterShow","EffectCreate_MonsterShow"))</f>
        <v/>
      </c>
      <c r="K8890">
        <v>3</v>
      </c>
      <c r="L8890">
        <v>1</v>
      </c>
      <c r="M8890">
        <v>6</v>
      </c>
      <c r="N8890">
        <v>5</v>
      </c>
      <c r="O8890" t="s">
        <v>468</v>
      </c>
    </row>
    <row r="8891" spans="2:15" x14ac:dyDescent="0.2">
      <c r="B8891" t="str">
        <f>IF(ISNA(VLOOKUP(K8891&amp;"_"&amp;L8891&amp;"_"&amp;M8891&amp;"_"&amp;O8891,[1]挑战模式!$A:$AS,1,FALSE)),"",IF(VLOOKUP(K8891&amp;"_"&amp;L8891&amp;"_"&amp;M8891&amp;"_"&amp;O8891,[1]挑战模式!$A:$AS,14+N8891,FALSE)="","","Monster_Season"&amp;K8891&amp;"_Challenge"&amp;L8891&amp;"_"&amp;M8891&amp;"_"&amp;N8891&amp;"_"&amp;O8891))</f>
        <v/>
      </c>
      <c r="C8891" t="str">
        <f t="shared" si="417"/>
        <v/>
      </c>
      <c r="G8891" t="str">
        <f>IF(ISNA(VLOOKUP(K8891&amp;"_"&amp;L8891&amp;"_"&amp;M8891&amp;"_"&amp;O8891,[1]挑战模式!$A:$AS,14+N8891,FALSE)),"",IF(VLOOKUP(K8891&amp;"_"&amp;L8891&amp;"_"&amp;M8891&amp;"_"&amp;O8891,[1]挑战模式!$A:$AS,14+N8891,FALSE)="","",IF(VLOOKUP(VLOOKUP(K8891&amp;"_"&amp;L8891&amp;"_"&amp;M8891&amp;"_"&amp;O8891,[1]挑战模式!$A:$AS,14+N8891,FALSE),[1]怪物!$B:$L,11,FALSE)=0,"",VLOOKUP(VLOOKUP(K8891&amp;"_"&amp;L8891&amp;"_"&amp;M8891&amp;"_"&amp;O8891,[1]挑战模式!$A:$AS,14+N8891,FALSE),[1]怪物!$B:$L,11,FALSE))))</f>
        <v/>
      </c>
      <c r="H8891" t="str">
        <f t="shared" si="418"/>
        <v/>
      </c>
      <c r="I8891" t="str">
        <f t="shared" si="419"/>
        <v/>
      </c>
      <c r="J8891" t="str">
        <f>IF(B8891="","",IF(RIGHT(VLOOKUP(K8891&amp;"_"&amp;L8891&amp;"_"&amp;M8891&amp;"_"&amp;O8891,[1]挑战模式!$A:$AS,14+N8891,FALSE),1)="3","EffectCreate_BossEffect;EffectCreate_MonsterShow","EffectCreate_MonsterShow"))</f>
        <v/>
      </c>
      <c r="K8891">
        <v>3</v>
      </c>
      <c r="L8891">
        <v>1</v>
      </c>
      <c r="M8891">
        <v>6</v>
      </c>
      <c r="N8891">
        <v>6</v>
      </c>
      <c r="O8891" t="s">
        <v>468</v>
      </c>
    </row>
    <row r="8892" spans="2:15" x14ac:dyDescent="0.2">
      <c r="B8892" t="str">
        <f>IF(ISNA(VLOOKUP(K8892&amp;"_"&amp;L8892&amp;"_"&amp;M8892&amp;"_"&amp;O8892,[1]挑战模式!$A:$AS,1,FALSE)),"",IF(VLOOKUP(K8892&amp;"_"&amp;L8892&amp;"_"&amp;M8892&amp;"_"&amp;O8892,[1]挑战模式!$A:$AS,14+N8892,FALSE)="","","Monster_Season"&amp;K8892&amp;"_Challenge"&amp;L8892&amp;"_"&amp;M8892&amp;"_"&amp;N8892&amp;"_"&amp;O8892))</f>
        <v/>
      </c>
      <c r="C8892" t="str">
        <f t="shared" si="417"/>
        <v/>
      </c>
      <c r="G8892" t="str">
        <f>IF(ISNA(VLOOKUP(K8892&amp;"_"&amp;L8892&amp;"_"&amp;M8892&amp;"_"&amp;O8892,[1]挑战模式!$A:$AS,14+N8892,FALSE)),"",IF(VLOOKUP(K8892&amp;"_"&amp;L8892&amp;"_"&amp;M8892&amp;"_"&amp;O8892,[1]挑战模式!$A:$AS,14+N8892,FALSE)="","",IF(VLOOKUP(VLOOKUP(K8892&amp;"_"&amp;L8892&amp;"_"&amp;M8892&amp;"_"&amp;O8892,[1]挑战模式!$A:$AS,14+N8892,FALSE),[1]怪物!$B:$L,11,FALSE)=0,"",VLOOKUP(VLOOKUP(K8892&amp;"_"&amp;L8892&amp;"_"&amp;M8892&amp;"_"&amp;O8892,[1]挑战模式!$A:$AS,14+N8892,FALSE),[1]怪物!$B:$L,11,FALSE))))</f>
        <v/>
      </c>
      <c r="H8892" t="str">
        <f t="shared" si="418"/>
        <v/>
      </c>
      <c r="I8892" t="str">
        <f t="shared" si="419"/>
        <v/>
      </c>
      <c r="J8892" t="str">
        <f>IF(B8892="","",IF(RIGHT(VLOOKUP(K8892&amp;"_"&amp;L8892&amp;"_"&amp;M8892&amp;"_"&amp;O8892,[1]挑战模式!$A:$AS,14+N8892,FALSE),1)="3","EffectCreate_BossEffect;EffectCreate_MonsterShow","EffectCreate_MonsterShow"))</f>
        <v/>
      </c>
      <c r="K8892">
        <v>3</v>
      </c>
      <c r="L8892">
        <v>1</v>
      </c>
      <c r="M8892">
        <v>7</v>
      </c>
      <c r="N8892">
        <v>1</v>
      </c>
      <c r="O8892" t="s">
        <v>468</v>
      </c>
    </row>
    <row r="8893" spans="2:15" x14ac:dyDescent="0.2">
      <c r="B8893" t="str">
        <f>IF(ISNA(VLOOKUP(K8893&amp;"_"&amp;L8893&amp;"_"&amp;M8893&amp;"_"&amp;O8893,[1]挑战模式!$A:$AS,1,FALSE)),"",IF(VLOOKUP(K8893&amp;"_"&amp;L8893&amp;"_"&amp;M8893&amp;"_"&amp;O8893,[1]挑战模式!$A:$AS,14+N8893,FALSE)="","","Monster_Season"&amp;K8893&amp;"_Challenge"&amp;L8893&amp;"_"&amp;M8893&amp;"_"&amp;N8893&amp;"_"&amp;O8893))</f>
        <v/>
      </c>
      <c r="C8893" t="str">
        <f t="shared" si="417"/>
        <v/>
      </c>
      <c r="G8893" t="str">
        <f>IF(ISNA(VLOOKUP(K8893&amp;"_"&amp;L8893&amp;"_"&amp;M8893&amp;"_"&amp;O8893,[1]挑战模式!$A:$AS,14+N8893,FALSE)),"",IF(VLOOKUP(K8893&amp;"_"&amp;L8893&amp;"_"&amp;M8893&amp;"_"&amp;O8893,[1]挑战模式!$A:$AS,14+N8893,FALSE)="","",IF(VLOOKUP(VLOOKUP(K8893&amp;"_"&amp;L8893&amp;"_"&amp;M8893&amp;"_"&amp;O8893,[1]挑战模式!$A:$AS,14+N8893,FALSE),[1]怪物!$B:$L,11,FALSE)=0,"",VLOOKUP(VLOOKUP(K8893&amp;"_"&amp;L8893&amp;"_"&amp;M8893&amp;"_"&amp;O8893,[1]挑战模式!$A:$AS,14+N8893,FALSE),[1]怪物!$B:$L,11,FALSE))))</f>
        <v/>
      </c>
      <c r="H8893" t="str">
        <f t="shared" si="418"/>
        <v/>
      </c>
      <c r="I8893" t="str">
        <f t="shared" si="419"/>
        <v/>
      </c>
      <c r="J8893" t="str">
        <f>IF(B8893="","",IF(RIGHT(VLOOKUP(K8893&amp;"_"&amp;L8893&amp;"_"&amp;M8893&amp;"_"&amp;O8893,[1]挑战模式!$A:$AS,14+N8893,FALSE),1)="3","EffectCreate_BossEffect;EffectCreate_MonsterShow","EffectCreate_MonsterShow"))</f>
        <v/>
      </c>
      <c r="K8893">
        <v>3</v>
      </c>
      <c r="L8893">
        <v>1</v>
      </c>
      <c r="M8893">
        <v>7</v>
      </c>
      <c r="N8893">
        <v>2</v>
      </c>
      <c r="O8893" t="s">
        <v>468</v>
      </c>
    </row>
    <row r="8894" spans="2:15" x14ac:dyDescent="0.2">
      <c r="B8894" t="str">
        <f>IF(ISNA(VLOOKUP(K8894&amp;"_"&amp;L8894&amp;"_"&amp;M8894&amp;"_"&amp;O8894,[1]挑战模式!$A:$AS,1,FALSE)),"",IF(VLOOKUP(K8894&amp;"_"&amp;L8894&amp;"_"&amp;M8894&amp;"_"&amp;O8894,[1]挑战模式!$A:$AS,14+N8894,FALSE)="","","Monster_Season"&amp;K8894&amp;"_Challenge"&amp;L8894&amp;"_"&amp;M8894&amp;"_"&amp;N8894&amp;"_"&amp;O8894))</f>
        <v/>
      </c>
      <c r="C8894" t="str">
        <f t="shared" si="417"/>
        <v/>
      </c>
      <c r="G8894" t="str">
        <f>IF(ISNA(VLOOKUP(K8894&amp;"_"&amp;L8894&amp;"_"&amp;M8894&amp;"_"&amp;O8894,[1]挑战模式!$A:$AS,14+N8894,FALSE)),"",IF(VLOOKUP(K8894&amp;"_"&amp;L8894&amp;"_"&amp;M8894&amp;"_"&amp;O8894,[1]挑战模式!$A:$AS,14+N8894,FALSE)="","",IF(VLOOKUP(VLOOKUP(K8894&amp;"_"&amp;L8894&amp;"_"&amp;M8894&amp;"_"&amp;O8894,[1]挑战模式!$A:$AS,14+N8894,FALSE),[1]怪物!$B:$L,11,FALSE)=0,"",VLOOKUP(VLOOKUP(K8894&amp;"_"&amp;L8894&amp;"_"&amp;M8894&amp;"_"&amp;O8894,[1]挑战模式!$A:$AS,14+N8894,FALSE),[1]怪物!$B:$L,11,FALSE))))</f>
        <v/>
      </c>
      <c r="H8894" t="str">
        <f t="shared" si="418"/>
        <v/>
      </c>
      <c r="I8894" t="str">
        <f t="shared" si="419"/>
        <v/>
      </c>
      <c r="J8894" t="str">
        <f>IF(B8894="","",IF(RIGHT(VLOOKUP(K8894&amp;"_"&amp;L8894&amp;"_"&amp;M8894&amp;"_"&amp;O8894,[1]挑战模式!$A:$AS,14+N8894,FALSE),1)="3","EffectCreate_BossEffect;EffectCreate_MonsterShow","EffectCreate_MonsterShow"))</f>
        <v/>
      </c>
      <c r="K8894">
        <v>3</v>
      </c>
      <c r="L8894">
        <v>1</v>
      </c>
      <c r="M8894">
        <v>7</v>
      </c>
      <c r="N8894">
        <v>3</v>
      </c>
      <c r="O8894" t="s">
        <v>468</v>
      </c>
    </row>
    <row r="8895" spans="2:15" x14ac:dyDescent="0.2">
      <c r="B8895" t="str">
        <f>IF(ISNA(VLOOKUP(K8895&amp;"_"&amp;L8895&amp;"_"&amp;M8895&amp;"_"&amp;O8895,[1]挑战模式!$A:$AS,1,FALSE)),"",IF(VLOOKUP(K8895&amp;"_"&amp;L8895&amp;"_"&amp;M8895&amp;"_"&amp;O8895,[1]挑战模式!$A:$AS,14+N8895,FALSE)="","","Monster_Season"&amp;K8895&amp;"_Challenge"&amp;L8895&amp;"_"&amp;M8895&amp;"_"&amp;N8895&amp;"_"&amp;O8895))</f>
        <v/>
      </c>
      <c r="C8895" t="str">
        <f t="shared" si="417"/>
        <v/>
      </c>
      <c r="G8895" t="str">
        <f>IF(ISNA(VLOOKUP(K8895&amp;"_"&amp;L8895&amp;"_"&amp;M8895&amp;"_"&amp;O8895,[1]挑战模式!$A:$AS,14+N8895,FALSE)),"",IF(VLOOKUP(K8895&amp;"_"&amp;L8895&amp;"_"&amp;M8895&amp;"_"&amp;O8895,[1]挑战模式!$A:$AS,14+N8895,FALSE)="","",IF(VLOOKUP(VLOOKUP(K8895&amp;"_"&amp;L8895&amp;"_"&amp;M8895&amp;"_"&amp;O8895,[1]挑战模式!$A:$AS,14+N8895,FALSE),[1]怪物!$B:$L,11,FALSE)=0,"",VLOOKUP(VLOOKUP(K8895&amp;"_"&amp;L8895&amp;"_"&amp;M8895&amp;"_"&amp;O8895,[1]挑战模式!$A:$AS,14+N8895,FALSE),[1]怪物!$B:$L,11,FALSE))))</f>
        <v/>
      </c>
      <c r="H8895" t="str">
        <f t="shared" si="418"/>
        <v/>
      </c>
      <c r="I8895" t="str">
        <f t="shared" si="419"/>
        <v/>
      </c>
      <c r="J8895" t="str">
        <f>IF(B8895="","",IF(RIGHT(VLOOKUP(K8895&amp;"_"&amp;L8895&amp;"_"&amp;M8895&amp;"_"&amp;O8895,[1]挑战模式!$A:$AS,14+N8895,FALSE),1)="3","EffectCreate_BossEffect;EffectCreate_MonsterShow","EffectCreate_MonsterShow"))</f>
        <v/>
      </c>
      <c r="K8895">
        <v>3</v>
      </c>
      <c r="L8895">
        <v>1</v>
      </c>
      <c r="M8895">
        <v>7</v>
      </c>
      <c r="N8895">
        <v>4</v>
      </c>
      <c r="O8895" t="s">
        <v>468</v>
      </c>
    </row>
    <row r="8896" spans="2:15" x14ac:dyDescent="0.2">
      <c r="B8896" t="str">
        <f>IF(ISNA(VLOOKUP(K8896&amp;"_"&amp;L8896&amp;"_"&amp;M8896&amp;"_"&amp;O8896,[1]挑战模式!$A:$AS,1,FALSE)),"",IF(VLOOKUP(K8896&amp;"_"&amp;L8896&amp;"_"&amp;M8896&amp;"_"&amp;O8896,[1]挑战模式!$A:$AS,14+N8896,FALSE)="","","Monster_Season"&amp;K8896&amp;"_Challenge"&amp;L8896&amp;"_"&amp;M8896&amp;"_"&amp;N8896&amp;"_"&amp;O8896))</f>
        <v/>
      </c>
      <c r="C8896" t="str">
        <f t="shared" si="417"/>
        <v/>
      </c>
      <c r="G8896" t="str">
        <f>IF(ISNA(VLOOKUP(K8896&amp;"_"&amp;L8896&amp;"_"&amp;M8896&amp;"_"&amp;O8896,[1]挑战模式!$A:$AS,14+N8896,FALSE)),"",IF(VLOOKUP(K8896&amp;"_"&amp;L8896&amp;"_"&amp;M8896&amp;"_"&amp;O8896,[1]挑战模式!$A:$AS,14+N8896,FALSE)="","",IF(VLOOKUP(VLOOKUP(K8896&amp;"_"&amp;L8896&amp;"_"&amp;M8896&amp;"_"&amp;O8896,[1]挑战模式!$A:$AS,14+N8896,FALSE),[1]怪物!$B:$L,11,FALSE)=0,"",VLOOKUP(VLOOKUP(K8896&amp;"_"&amp;L8896&amp;"_"&amp;M8896&amp;"_"&amp;O8896,[1]挑战模式!$A:$AS,14+N8896,FALSE),[1]怪物!$B:$L,11,FALSE))))</f>
        <v/>
      </c>
      <c r="H8896" t="str">
        <f t="shared" si="418"/>
        <v/>
      </c>
      <c r="I8896" t="str">
        <f t="shared" si="419"/>
        <v/>
      </c>
      <c r="J8896" t="str">
        <f>IF(B8896="","",IF(RIGHT(VLOOKUP(K8896&amp;"_"&amp;L8896&amp;"_"&amp;M8896&amp;"_"&amp;O8896,[1]挑战模式!$A:$AS,14+N8896,FALSE),1)="3","EffectCreate_BossEffect;EffectCreate_MonsterShow","EffectCreate_MonsterShow"))</f>
        <v/>
      </c>
      <c r="K8896">
        <v>3</v>
      </c>
      <c r="L8896">
        <v>1</v>
      </c>
      <c r="M8896">
        <v>7</v>
      </c>
      <c r="N8896">
        <v>5</v>
      </c>
      <c r="O8896" t="s">
        <v>468</v>
      </c>
    </row>
    <row r="8897" spans="2:15" x14ac:dyDescent="0.2">
      <c r="B8897" t="str">
        <f>IF(ISNA(VLOOKUP(K8897&amp;"_"&amp;L8897&amp;"_"&amp;M8897&amp;"_"&amp;O8897,[1]挑战模式!$A:$AS,1,FALSE)),"",IF(VLOOKUP(K8897&amp;"_"&amp;L8897&amp;"_"&amp;M8897&amp;"_"&amp;O8897,[1]挑战模式!$A:$AS,14+N8897,FALSE)="","","Monster_Season"&amp;K8897&amp;"_Challenge"&amp;L8897&amp;"_"&amp;M8897&amp;"_"&amp;N8897&amp;"_"&amp;O8897))</f>
        <v/>
      </c>
      <c r="C8897" t="str">
        <f t="shared" si="417"/>
        <v/>
      </c>
      <c r="G8897" t="str">
        <f>IF(ISNA(VLOOKUP(K8897&amp;"_"&amp;L8897&amp;"_"&amp;M8897&amp;"_"&amp;O8897,[1]挑战模式!$A:$AS,14+N8897,FALSE)),"",IF(VLOOKUP(K8897&amp;"_"&amp;L8897&amp;"_"&amp;M8897&amp;"_"&amp;O8897,[1]挑战模式!$A:$AS,14+N8897,FALSE)="","",IF(VLOOKUP(VLOOKUP(K8897&amp;"_"&amp;L8897&amp;"_"&amp;M8897&amp;"_"&amp;O8897,[1]挑战模式!$A:$AS,14+N8897,FALSE),[1]怪物!$B:$L,11,FALSE)=0,"",VLOOKUP(VLOOKUP(K8897&amp;"_"&amp;L8897&amp;"_"&amp;M8897&amp;"_"&amp;O8897,[1]挑战模式!$A:$AS,14+N8897,FALSE),[1]怪物!$B:$L,11,FALSE))))</f>
        <v/>
      </c>
      <c r="H8897" t="str">
        <f t="shared" si="418"/>
        <v/>
      </c>
      <c r="I8897" t="str">
        <f t="shared" si="419"/>
        <v/>
      </c>
      <c r="J8897" t="str">
        <f>IF(B8897="","",IF(RIGHT(VLOOKUP(K8897&amp;"_"&amp;L8897&amp;"_"&amp;M8897&amp;"_"&amp;O8897,[1]挑战模式!$A:$AS,14+N8897,FALSE),1)="3","EffectCreate_BossEffect;EffectCreate_MonsterShow","EffectCreate_MonsterShow"))</f>
        <v/>
      </c>
      <c r="K8897">
        <v>3</v>
      </c>
      <c r="L8897">
        <v>1</v>
      </c>
      <c r="M8897">
        <v>7</v>
      </c>
      <c r="N8897">
        <v>6</v>
      </c>
      <c r="O8897" t="s">
        <v>468</v>
      </c>
    </row>
    <row r="8898" spans="2:15" x14ac:dyDescent="0.2">
      <c r="B8898" t="str">
        <f>IF(ISNA(VLOOKUP(K8898&amp;"_"&amp;L8898&amp;"_"&amp;M8898&amp;"_"&amp;O8898,[1]挑战模式!$A:$AS,1,FALSE)),"",IF(VLOOKUP(K8898&amp;"_"&amp;L8898&amp;"_"&amp;M8898&amp;"_"&amp;O8898,[1]挑战模式!$A:$AS,14+N8898,FALSE)="","","Monster_Season"&amp;K8898&amp;"_Challenge"&amp;L8898&amp;"_"&amp;M8898&amp;"_"&amp;N8898&amp;"_"&amp;O8898))</f>
        <v/>
      </c>
      <c r="C8898" t="str">
        <f t="shared" si="417"/>
        <v/>
      </c>
      <c r="G8898" t="str">
        <f>IF(ISNA(VLOOKUP(K8898&amp;"_"&amp;L8898&amp;"_"&amp;M8898&amp;"_"&amp;O8898,[1]挑战模式!$A:$AS,14+N8898,FALSE)),"",IF(VLOOKUP(K8898&amp;"_"&amp;L8898&amp;"_"&amp;M8898&amp;"_"&amp;O8898,[1]挑战模式!$A:$AS,14+N8898,FALSE)="","",IF(VLOOKUP(VLOOKUP(K8898&amp;"_"&amp;L8898&amp;"_"&amp;M8898&amp;"_"&amp;O8898,[1]挑战模式!$A:$AS,14+N8898,FALSE),[1]怪物!$B:$L,11,FALSE)=0,"",VLOOKUP(VLOOKUP(K8898&amp;"_"&amp;L8898&amp;"_"&amp;M8898&amp;"_"&amp;O8898,[1]挑战模式!$A:$AS,14+N8898,FALSE),[1]怪物!$B:$L,11,FALSE))))</f>
        <v/>
      </c>
      <c r="H8898" t="str">
        <f t="shared" si="418"/>
        <v/>
      </c>
      <c r="I8898" t="str">
        <f t="shared" si="419"/>
        <v/>
      </c>
      <c r="J8898" t="str">
        <f>IF(B8898="","",IF(RIGHT(VLOOKUP(K8898&amp;"_"&amp;L8898&amp;"_"&amp;M8898&amp;"_"&amp;O8898,[1]挑战模式!$A:$AS,14+N8898,FALSE),1)="3","EffectCreate_BossEffect;EffectCreate_MonsterShow","EffectCreate_MonsterShow"))</f>
        <v/>
      </c>
      <c r="K8898">
        <v>3</v>
      </c>
      <c r="L8898">
        <v>1</v>
      </c>
      <c r="M8898">
        <v>8</v>
      </c>
      <c r="N8898">
        <v>1</v>
      </c>
      <c r="O8898" t="s">
        <v>468</v>
      </c>
    </row>
    <row r="8899" spans="2:15" x14ac:dyDescent="0.2">
      <c r="B8899" t="str">
        <f>IF(ISNA(VLOOKUP(K8899&amp;"_"&amp;L8899&amp;"_"&amp;M8899&amp;"_"&amp;O8899,[1]挑战模式!$A:$AS,1,FALSE)),"",IF(VLOOKUP(K8899&amp;"_"&amp;L8899&amp;"_"&amp;M8899&amp;"_"&amp;O8899,[1]挑战模式!$A:$AS,14+N8899,FALSE)="","","Monster_Season"&amp;K8899&amp;"_Challenge"&amp;L8899&amp;"_"&amp;M8899&amp;"_"&amp;N8899&amp;"_"&amp;O8899))</f>
        <v/>
      </c>
      <c r="C8899" t="str">
        <f t="shared" si="417"/>
        <v/>
      </c>
      <c r="G8899" t="str">
        <f>IF(ISNA(VLOOKUP(K8899&amp;"_"&amp;L8899&amp;"_"&amp;M8899&amp;"_"&amp;O8899,[1]挑战模式!$A:$AS,14+N8899,FALSE)),"",IF(VLOOKUP(K8899&amp;"_"&amp;L8899&amp;"_"&amp;M8899&amp;"_"&amp;O8899,[1]挑战模式!$A:$AS,14+N8899,FALSE)="","",IF(VLOOKUP(VLOOKUP(K8899&amp;"_"&amp;L8899&amp;"_"&amp;M8899&amp;"_"&amp;O8899,[1]挑战模式!$A:$AS,14+N8899,FALSE),[1]怪物!$B:$L,11,FALSE)=0,"",VLOOKUP(VLOOKUP(K8899&amp;"_"&amp;L8899&amp;"_"&amp;M8899&amp;"_"&amp;O8899,[1]挑战模式!$A:$AS,14+N8899,FALSE),[1]怪物!$B:$L,11,FALSE))))</f>
        <v/>
      </c>
      <c r="H8899" t="str">
        <f t="shared" si="418"/>
        <v/>
      </c>
      <c r="I8899" t="str">
        <f t="shared" si="419"/>
        <v/>
      </c>
      <c r="J8899" t="str">
        <f>IF(B8899="","",IF(RIGHT(VLOOKUP(K8899&amp;"_"&amp;L8899&amp;"_"&amp;M8899&amp;"_"&amp;O8899,[1]挑战模式!$A:$AS,14+N8899,FALSE),1)="3","EffectCreate_BossEffect;EffectCreate_MonsterShow","EffectCreate_MonsterShow"))</f>
        <v/>
      </c>
      <c r="K8899">
        <v>3</v>
      </c>
      <c r="L8899">
        <v>1</v>
      </c>
      <c r="M8899">
        <v>8</v>
      </c>
      <c r="N8899">
        <v>2</v>
      </c>
      <c r="O8899" t="s">
        <v>468</v>
      </c>
    </row>
    <row r="8900" spans="2:15" x14ac:dyDescent="0.2">
      <c r="B8900" t="str">
        <f>IF(ISNA(VLOOKUP(K8900&amp;"_"&amp;L8900&amp;"_"&amp;M8900&amp;"_"&amp;O8900,[1]挑战模式!$A:$AS,1,FALSE)),"",IF(VLOOKUP(K8900&amp;"_"&amp;L8900&amp;"_"&amp;M8900&amp;"_"&amp;O8900,[1]挑战模式!$A:$AS,14+N8900,FALSE)="","","Monster_Season"&amp;K8900&amp;"_Challenge"&amp;L8900&amp;"_"&amp;M8900&amp;"_"&amp;N8900&amp;"_"&amp;O8900))</f>
        <v/>
      </c>
      <c r="C8900" t="str">
        <f t="shared" si="417"/>
        <v/>
      </c>
      <c r="G8900" t="str">
        <f>IF(ISNA(VLOOKUP(K8900&amp;"_"&amp;L8900&amp;"_"&amp;M8900&amp;"_"&amp;O8900,[1]挑战模式!$A:$AS,14+N8900,FALSE)),"",IF(VLOOKUP(K8900&amp;"_"&amp;L8900&amp;"_"&amp;M8900&amp;"_"&amp;O8900,[1]挑战模式!$A:$AS,14+N8900,FALSE)="","",IF(VLOOKUP(VLOOKUP(K8900&amp;"_"&amp;L8900&amp;"_"&amp;M8900&amp;"_"&amp;O8900,[1]挑战模式!$A:$AS,14+N8900,FALSE),[1]怪物!$B:$L,11,FALSE)=0,"",VLOOKUP(VLOOKUP(K8900&amp;"_"&amp;L8900&amp;"_"&amp;M8900&amp;"_"&amp;O8900,[1]挑战模式!$A:$AS,14+N8900,FALSE),[1]怪物!$B:$L,11,FALSE))))</f>
        <v/>
      </c>
      <c r="H8900" t="str">
        <f t="shared" si="418"/>
        <v/>
      </c>
      <c r="I8900" t="str">
        <f t="shared" si="419"/>
        <v/>
      </c>
      <c r="J8900" t="str">
        <f>IF(B8900="","",IF(RIGHT(VLOOKUP(K8900&amp;"_"&amp;L8900&amp;"_"&amp;M8900&amp;"_"&amp;O8900,[1]挑战模式!$A:$AS,14+N8900,FALSE),1)="3","EffectCreate_BossEffect;EffectCreate_MonsterShow","EffectCreate_MonsterShow"))</f>
        <v/>
      </c>
      <c r="K8900">
        <v>3</v>
      </c>
      <c r="L8900">
        <v>1</v>
      </c>
      <c r="M8900">
        <v>8</v>
      </c>
      <c r="N8900">
        <v>3</v>
      </c>
      <c r="O8900" t="s">
        <v>468</v>
      </c>
    </row>
    <row r="8901" spans="2:15" x14ac:dyDescent="0.2">
      <c r="B8901" t="str">
        <f>IF(ISNA(VLOOKUP(K8901&amp;"_"&amp;L8901&amp;"_"&amp;M8901&amp;"_"&amp;O8901,[1]挑战模式!$A:$AS,1,FALSE)),"",IF(VLOOKUP(K8901&amp;"_"&amp;L8901&amp;"_"&amp;M8901&amp;"_"&amp;O8901,[1]挑战模式!$A:$AS,14+N8901,FALSE)="","","Monster_Season"&amp;K8901&amp;"_Challenge"&amp;L8901&amp;"_"&amp;M8901&amp;"_"&amp;N8901&amp;"_"&amp;O8901))</f>
        <v/>
      </c>
      <c r="C8901" t="str">
        <f t="shared" si="417"/>
        <v/>
      </c>
      <c r="G8901" t="str">
        <f>IF(ISNA(VLOOKUP(K8901&amp;"_"&amp;L8901&amp;"_"&amp;M8901&amp;"_"&amp;O8901,[1]挑战模式!$A:$AS,14+N8901,FALSE)),"",IF(VLOOKUP(K8901&amp;"_"&amp;L8901&amp;"_"&amp;M8901&amp;"_"&amp;O8901,[1]挑战模式!$A:$AS,14+N8901,FALSE)="","",IF(VLOOKUP(VLOOKUP(K8901&amp;"_"&amp;L8901&amp;"_"&amp;M8901&amp;"_"&amp;O8901,[1]挑战模式!$A:$AS,14+N8901,FALSE),[1]怪物!$B:$L,11,FALSE)=0,"",VLOOKUP(VLOOKUP(K8901&amp;"_"&amp;L8901&amp;"_"&amp;M8901&amp;"_"&amp;O8901,[1]挑战模式!$A:$AS,14+N8901,FALSE),[1]怪物!$B:$L,11,FALSE))))</f>
        <v/>
      </c>
      <c r="H8901" t="str">
        <f t="shared" si="418"/>
        <v/>
      </c>
      <c r="I8901" t="str">
        <f t="shared" si="419"/>
        <v/>
      </c>
      <c r="J8901" t="str">
        <f>IF(B8901="","",IF(RIGHT(VLOOKUP(K8901&amp;"_"&amp;L8901&amp;"_"&amp;M8901&amp;"_"&amp;O8901,[1]挑战模式!$A:$AS,14+N8901,FALSE),1)="3","EffectCreate_BossEffect;EffectCreate_MonsterShow","EffectCreate_MonsterShow"))</f>
        <v/>
      </c>
      <c r="K8901">
        <v>3</v>
      </c>
      <c r="L8901">
        <v>1</v>
      </c>
      <c r="M8901">
        <v>8</v>
      </c>
      <c r="N8901">
        <v>4</v>
      </c>
      <c r="O8901" t="s">
        <v>468</v>
      </c>
    </row>
    <row r="8902" spans="2:15" x14ac:dyDescent="0.2">
      <c r="B8902" t="str">
        <f>IF(ISNA(VLOOKUP(K8902&amp;"_"&amp;L8902&amp;"_"&amp;M8902&amp;"_"&amp;O8902,[1]挑战模式!$A:$AS,1,FALSE)),"",IF(VLOOKUP(K8902&amp;"_"&amp;L8902&amp;"_"&amp;M8902&amp;"_"&amp;O8902,[1]挑战模式!$A:$AS,14+N8902,FALSE)="","","Monster_Season"&amp;K8902&amp;"_Challenge"&amp;L8902&amp;"_"&amp;M8902&amp;"_"&amp;N8902&amp;"_"&amp;O8902))</f>
        <v/>
      </c>
      <c r="C8902" t="str">
        <f t="shared" si="417"/>
        <v/>
      </c>
      <c r="G8902" t="str">
        <f>IF(ISNA(VLOOKUP(K8902&amp;"_"&amp;L8902&amp;"_"&amp;M8902&amp;"_"&amp;O8902,[1]挑战模式!$A:$AS,14+N8902,FALSE)),"",IF(VLOOKUP(K8902&amp;"_"&amp;L8902&amp;"_"&amp;M8902&amp;"_"&amp;O8902,[1]挑战模式!$A:$AS,14+N8902,FALSE)="","",IF(VLOOKUP(VLOOKUP(K8902&amp;"_"&amp;L8902&amp;"_"&amp;M8902&amp;"_"&amp;O8902,[1]挑战模式!$A:$AS,14+N8902,FALSE),[1]怪物!$B:$L,11,FALSE)=0,"",VLOOKUP(VLOOKUP(K8902&amp;"_"&amp;L8902&amp;"_"&amp;M8902&amp;"_"&amp;O8902,[1]挑战模式!$A:$AS,14+N8902,FALSE),[1]怪物!$B:$L,11,FALSE))))</f>
        <v/>
      </c>
      <c r="H8902" t="str">
        <f t="shared" si="418"/>
        <v/>
      </c>
      <c r="I8902" t="str">
        <f t="shared" si="419"/>
        <v/>
      </c>
      <c r="J8902" t="str">
        <f>IF(B8902="","",IF(RIGHT(VLOOKUP(K8902&amp;"_"&amp;L8902&amp;"_"&amp;M8902&amp;"_"&amp;O8902,[1]挑战模式!$A:$AS,14+N8902,FALSE),1)="3","EffectCreate_BossEffect;EffectCreate_MonsterShow","EffectCreate_MonsterShow"))</f>
        <v/>
      </c>
      <c r="K8902">
        <v>3</v>
      </c>
      <c r="L8902">
        <v>1</v>
      </c>
      <c r="M8902">
        <v>8</v>
      </c>
      <c r="N8902">
        <v>5</v>
      </c>
      <c r="O8902" t="s">
        <v>468</v>
      </c>
    </row>
    <row r="8903" spans="2:15" x14ac:dyDescent="0.2">
      <c r="B8903" t="str">
        <f>IF(ISNA(VLOOKUP(K8903&amp;"_"&amp;L8903&amp;"_"&amp;M8903&amp;"_"&amp;O8903,[1]挑战模式!$A:$AS,1,FALSE)),"",IF(VLOOKUP(K8903&amp;"_"&amp;L8903&amp;"_"&amp;M8903&amp;"_"&amp;O8903,[1]挑战模式!$A:$AS,14+N8903,FALSE)="","","Monster_Season"&amp;K8903&amp;"_Challenge"&amp;L8903&amp;"_"&amp;M8903&amp;"_"&amp;N8903&amp;"_"&amp;O8903))</f>
        <v/>
      </c>
      <c r="C8903" t="str">
        <f t="shared" si="417"/>
        <v/>
      </c>
      <c r="G8903" t="str">
        <f>IF(ISNA(VLOOKUP(K8903&amp;"_"&amp;L8903&amp;"_"&amp;M8903&amp;"_"&amp;O8903,[1]挑战模式!$A:$AS,14+N8903,FALSE)),"",IF(VLOOKUP(K8903&amp;"_"&amp;L8903&amp;"_"&amp;M8903&amp;"_"&amp;O8903,[1]挑战模式!$A:$AS,14+N8903,FALSE)="","",IF(VLOOKUP(VLOOKUP(K8903&amp;"_"&amp;L8903&amp;"_"&amp;M8903&amp;"_"&amp;O8903,[1]挑战模式!$A:$AS,14+N8903,FALSE),[1]怪物!$B:$L,11,FALSE)=0,"",VLOOKUP(VLOOKUP(K8903&amp;"_"&amp;L8903&amp;"_"&amp;M8903&amp;"_"&amp;O8903,[1]挑战模式!$A:$AS,14+N8903,FALSE),[1]怪物!$B:$L,11,FALSE))))</f>
        <v/>
      </c>
      <c r="H8903" t="str">
        <f t="shared" si="418"/>
        <v/>
      </c>
      <c r="I8903" t="str">
        <f t="shared" si="419"/>
        <v/>
      </c>
      <c r="J8903" t="str">
        <f>IF(B8903="","",IF(RIGHT(VLOOKUP(K8903&amp;"_"&amp;L8903&amp;"_"&amp;M8903&amp;"_"&amp;O8903,[1]挑战模式!$A:$AS,14+N8903,FALSE),1)="3","EffectCreate_BossEffect;EffectCreate_MonsterShow","EffectCreate_MonsterShow"))</f>
        <v/>
      </c>
      <c r="K8903">
        <v>3</v>
      </c>
      <c r="L8903">
        <v>1</v>
      </c>
      <c r="M8903">
        <v>8</v>
      </c>
      <c r="N8903">
        <v>6</v>
      </c>
      <c r="O8903" t="s">
        <v>468</v>
      </c>
    </row>
    <row r="8904" spans="2:15" x14ac:dyDescent="0.2">
      <c r="B8904" t="str">
        <f>IF(ISNA(VLOOKUP(K8904&amp;"_"&amp;L8904&amp;"_"&amp;M8904&amp;"_"&amp;O8904,[1]挑战模式!$A:$AS,1,FALSE)),"",IF(VLOOKUP(K8904&amp;"_"&amp;L8904&amp;"_"&amp;M8904&amp;"_"&amp;O8904,[1]挑战模式!$A:$AS,14+N8904,FALSE)="","","Monster_Season"&amp;K8904&amp;"_Challenge"&amp;L8904&amp;"_"&amp;M8904&amp;"_"&amp;N8904&amp;"_"&amp;O8904))</f>
        <v/>
      </c>
      <c r="C8904" t="str">
        <f t="shared" si="417"/>
        <v/>
      </c>
      <c r="G8904" t="str">
        <f>IF(ISNA(VLOOKUP(K8904&amp;"_"&amp;L8904&amp;"_"&amp;M8904&amp;"_"&amp;O8904,[1]挑战模式!$A:$AS,14+N8904,FALSE)),"",IF(VLOOKUP(K8904&amp;"_"&amp;L8904&amp;"_"&amp;M8904&amp;"_"&amp;O8904,[1]挑战模式!$A:$AS,14+N8904,FALSE)="","",IF(VLOOKUP(VLOOKUP(K8904&amp;"_"&amp;L8904&amp;"_"&amp;M8904&amp;"_"&amp;O8904,[1]挑战模式!$A:$AS,14+N8904,FALSE),[1]怪物!$B:$L,11,FALSE)=0,"",VLOOKUP(VLOOKUP(K8904&amp;"_"&amp;L8904&amp;"_"&amp;M8904&amp;"_"&amp;O8904,[1]挑战模式!$A:$AS,14+N8904,FALSE),[1]怪物!$B:$L,11,FALSE))))</f>
        <v/>
      </c>
      <c r="H8904" t="str">
        <f t="shared" si="418"/>
        <v/>
      </c>
      <c r="I8904" t="str">
        <f t="shared" si="419"/>
        <v/>
      </c>
      <c r="J8904" t="str">
        <f>IF(B8904="","",IF(RIGHT(VLOOKUP(K8904&amp;"_"&amp;L8904&amp;"_"&amp;M8904&amp;"_"&amp;O8904,[1]挑战模式!$A:$AS,14+N8904,FALSE),1)="3","EffectCreate_BossEffect;EffectCreate_MonsterShow","EffectCreate_MonsterShow"))</f>
        <v/>
      </c>
      <c r="K8904">
        <v>3</v>
      </c>
      <c r="L8904">
        <v>1</v>
      </c>
      <c r="M8904">
        <v>9</v>
      </c>
      <c r="N8904">
        <v>1</v>
      </c>
      <c r="O8904" t="s">
        <v>468</v>
      </c>
    </row>
    <row r="8905" spans="2:15" x14ac:dyDescent="0.2">
      <c r="B8905" t="str">
        <f>IF(ISNA(VLOOKUP(K8905&amp;"_"&amp;L8905&amp;"_"&amp;M8905&amp;"_"&amp;O8905,[1]挑战模式!$A:$AS,1,FALSE)),"",IF(VLOOKUP(K8905&amp;"_"&amp;L8905&amp;"_"&amp;M8905&amp;"_"&amp;O8905,[1]挑战模式!$A:$AS,14+N8905,FALSE)="","","Monster_Season"&amp;K8905&amp;"_Challenge"&amp;L8905&amp;"_"&amp;M8905&amp;"_"&amp;N8905&amp;"_"&amp;O8905))</f>
        <v/>
      </c>
      <c r="C8905" t="str">
        <f t="shared" si="417"/>
        <v/>
      </c>
      <c r="G8905" t="str">
        <f>IF(ISNA(VLOOKUP(K8905&amp;"_"&amp;L8905&amp;"_"&amp;M8905&amp;"_"&amp;O8905,[1]挑战模式!$A:$AS,14+N8905,FALSE)),"",IF(VLOOKUP(K8905&amp;"_"&amp;L8905&amp;"_"&amp;M8905&amp;"_"&amp;O8905,[1]挑战模式!$A:$AS,14+N8905,FALSE)="","",IF(VLOOKUP(VLOOKUP(K8905&amp;"_"&amp;L8905&amp;"_"&amp;M8905&amp;"_"&amp;O8905,[1]挑战模式!$A:$AS,14+N8905,FALSE),[1]怪物!$B:$L,11,FALSE)=0,"",VLOOKUP(VLOOKUP(K8905&amp;"_"&amp;L8905&amp;"_"&amp;M8905&amp;"_"&amp;O8905,[1]挑战模式!$A:$AS,14+N8905,FALSE),[1]怪物!$B:$L,11,FALSE))))</f>
        <v/>
      </c>
      <c r="H8905" t="str">
        <f t="shared" si="418"/>
        <v/>
      </c>
      <c r="I8905" t="str">
        <f t="shared" si="419"/>
        <v/>
      </c>
      <c r="J8905" t="str">
        <f>IF(B8905="","",IF(RIGHT(VLOOKUP(K8905&amp;"_"&amp;L8905&amp;"_"&amp;M8905&amp;"_"&amp;O8905,[1]挑战模式!$A:$AS,14+N8905,FALSE),1)="3","EffectCreate_BossEffect;EffectCreate_MonsterShow","EffectCreate_MonsterShow"))</f>
        <v/>
      </c>
      <c r="K8905">
        <v>3</v>
      </c>
      <c r="L8905">
        <v>1</v>
      </c>
      <c r="M8905">
        <v>9</v>
      </c>
      <c r="N8905">
        <v>2</v>
      </c>
      <c r="O8905" t="s">
        <v>468</v>
      </c>
    </row>
    <row r="8906" spans="2:15" x14ac:dyDescent="0.2">
      <c r="B8906" t="str">
        <f>IF(ISNA(VLOOKUP(K8906&amp;"_"&amp;L8906&amp;"_"&amp;M8906&amp;"_"&amp;O8906,[1]挑战模式!$A:$AS,1,FALSE)),"",IF(VLOOKUP(K8906&amp;"_"&amp;L8906&amp;"_"&amp;M8906&amp;"_"&amp;O8906,[1]挑战模式!$A:$AS,14+N8906,FALSE)="","","Monster_Season"&amp;K8906&amp;"_Challenge"&amp;L8906&amp;"_"&amp;M8906&amp;"_"&amp;N8906&amp;"_"&amp;O8906))</f>
        <v/>
      </c>
      <c r="C8906" t="str">
        <f t="shared" si="417"/>
        <v/>
      </c>
      <c r="G8906" t="str">
        <f>IF(ISNA(VLOOKUP(K8906&amp;"_"&amp;L8906&amp;"_"&amp;M8906&amp;"_"&amp;O8906,[1]挑战模式!$A:$AS,14+N8906,FALSE)),"",IF(VLOOKUP(K8906&amp;"_"&amp;L8906&amp;"_"&amp;M8906&amp;"_"&amp;O8906,[1]挑战模式!$A:$AS,14+N8906,FALSE)="","",IF(VLOOKUP(VLOOKUP(K8906&amp;"_"&amp;L8906&amp;"_"&amp;M8906&amp;"_"&amp;O8906,[1]挑战模式!$A:$AS,14+N8906,FALSE),[1]怪物!$B:$L,11,FALSE)=0,"",VLOOKUP(VLOOKUP(K8906&amp;"_"&amp;L8906&amp;"_"&amp;M8906&amp;"_"&amp;O8906,[1]挑战模式!$A:$AS,14+N8906,FALSE),[1]怪物!$B:$L,11,FALSE))))</f>
        <v/>
      </c>
      <c r="H8906" t="str">
        <f t="shared" si="418"/>
        <v/>
      </c>
      <c r="I8906" t="str">
        <f t="shared" si="419"/>
        <v/>
      </c>
      <c r="J8906" t="str">
        <f>IF(B8906="","",IF(RIGHT(VLOOKUP(K8906&amp;"_"&amp;L8906&amp;"_"&amp;M8906&amp;"_"&amp;O8906,[1]挑战模式!$A:$AS,14+N8906,FALSE),1)="3","EffectCreate_BossEffect;EffectCreate_MonsterShow","EffectCreate_MonsterShow"))</f>
        <v/>
      </c>
      <c r="K8906">
        <v>3</v>
      </c>
      <c r="L8906">
        <v>1</v>
      </c>
      <c r="M8906">
        <v>9</v>
      </c>
      <c r="N8906">
        <v>3</v>
      </c>
      <c r="O8906" t="s">
        <v>468</v>
      </c>
    </row>
    <row r="8907" spans="2:15" x14ac:dyDescent="0.2">
      <c r="B8907" t="str">
        <f>IF(ISNA(VLOOKUP(K8907&amp;"_"&amp;L8907&amp;"_"&amp;M8907&amp;"_"&amp;O8907,[1]挑战模式!$A:$AS,1,FALSE)),"",IF(VLOOKUP(K8907&amp;"_"&amp;L8907&amp;"_"&amp;M8907&amp;"_"&amp;O8907,[1]挑战模式!$A:$AS,14+N8907,FALSE)="","","Monster_Season"&amp;K8907&amp;"_Challenge"&amp;L8907&amp;"_"&amp;M8907&amp;"_"&amp;N8907&amp;"_"&amp;O8907))</f>
        <v/>
      </c>
      <c r="C8907" t="str">
        <f t="shared" si="417"/>
        <v/>
      </c>
      <c r="G8907" t="str">
        <f>IF(ISNA(VLOOKUP(K8907&amp;"_"&amp;L8907&amp;"_"&amp;M8907&amp;"_"&amp;O8907,[1]挑战模式!$A:$AS,14+N8907,FALSE)),"",IF(VLOOKUP(K8907&amp;"_"&amp;L8907&amp;"_"&amp;M8907&amp;"_"&amp;O8907,[1]挑战模式!$A:$AS,14+N8907,FALSE)="","",IF(VLOOKUP(VLOOKUP(K8907&amp;"_"&amp;L8907&amp;"_"&amp;M8907&amp;"_"&amp;O8907,[1]挑战模式!$A:$AS,14+N8907,FALSE),[1]怪物!$B:$L,11,FALSE)=0,"",VLOOKUP(VLOOKUP(K8907&amp;"_"&amp;L8907&amp;"_"&amp;M8907&amp;"_"&amp;O8907,[1]挑战模式!$A:$AS,14+N8907,FALSE),[1]怪物!$B:$L,11,FALSE))))</f>
        <v/>
      </c>
      <c r="H8907" t="str">
        <f t="shared" si="418"/>
        <v/>
      </c>
      <c r="I8907" t="str">
        <f t="shared" si="419"/>
        <v/>
      </c>
      <c r="J8907" t="str">
        <f>IF(B8907="","",IF(RIGHT(VLOOKUP(K8907&amp;"_"&amp;L8907&amp;"_"&amp;M8907&amp;"_"&amp;O8907,[1]挑战模式!$A:$AS,14+N8907,FALSE),1)="3","EffectCreate_BossEffect;EffectCreate_MonsterShow","EffectCreate_MonsterShow"))</f>
        <v/>
      </c>
      <c r="K8907">
        <v>3</v>
      </c>
      <c r="L8907">
        <v>1</v>
      </c>
      <c r="M8907">
        <v>9</v>
      </c>
      <c r="N8907">
        <v>4</v>
      </c>
      <c r="O8907" t="s">
        <v>468</v>
      </c>
    </row>
    <row r="8908" spans="2:15" x14ac:dyDescent="0.2">
      <c r="B8908" t="str">
        <f>IF(ISNA(VLOOKUP(K8908&amp;"_"&amp;L8908&amp;"_"&amp;M8908&amp;"_"&amp;O8908,[1]挑战模式!$A:$AS,1,FALSE)),"",IF(VLOOKUP(K8908&amp;"_"&amp;L8908&amp;"_"&amp;M8908&amp;"_"&amp;O8908,[1]挑战模式!$A:$AS,14+N8908,FALSE)="","","Monster_Season"&amp;K8908&amp;"_Challenge"&amp;L8908&amp;"_"&amp;M8908&amp;"_"&amp;N8908&amp;"_"&amp;O8908))</f>
        <v/>
      </c>
      <c r="C8908" t="str">
        <f t="shared" si="417"/>
        <v/>
      </c>
      <c r="G8908" t="str">
        <f>IF(ISNA(VLOOKUP(K8908&amp;"_"&amp;L8908&amp;"_"&amp;M8908&amp;"_"&amp;O8908,[1]挑战模式!$A:$AS,14+N8908,FALSE)),"",IF(VLOOKUP(K8908&amp;"_"&amp;L8908&amp;"_"&amp;M8908&amp;"_"&amp;O8908,[1]挑战模式!$A:$AS,14+N8908,FALSE)="","",IF(VLOOKUP(VLOOKUP(K8908&amp;"_"&amp;L8908&amp;"_"&amp;M8908&amp;"_"&amp;O8908,[1]挑战模式!$A:$AS,14+N8908,FALSE),[1]怪物!$B:$L,11,FALSE)=0,"",VLOOKUP(VLOOKUP(K8908&amp;"_"&amp;L8908&amp;"_"&amp;M8908&amp;"_"&amp;O8908,[1]挑战模式!$A:$AS,14+N8908,FALSE),[1]怪物!$B:$L,11,FALSE))))</f>
        <v/>
      </c>
      <c r="H8908" t="str">
        <f t="shared" si="418"/>
        <v/>
      </c>
      <c r="I8908" t="str">
        <f t="shared" si="419"/>
        <v/>
      </c>
      <c r="J8908" t="str">
        <f>IF(B8908="","",IF(RIGHT(VLOOKUP(K8908&amp;"_"&amp;L8908&amp;"_"&amp;M8908&amp;"_"&amp;O8908,[1]挑战模式!$A:$AS,14+N8908,FALSE),1)="3","EffectCreate_BossEffect;EffectCreate_MonsterShow","EffectCreate_MonsterShow"))</f>
        <v/>
      </c>
      <c r="K8908">
        <v>3</v>
      </c>
      <c r="L8908">
        <v>1</v>
      </c>
      <c r="M8908">
        <v>9</v>
      </c>
      <c r="N8908">
        <v>5</v>
      </c>
      <c r="O8908" t="s">
        <v>468</v>
      </c>
    </row>
    <row r="8909" spans="2:15" x14ac:dyDescent="0.2">
      <c r="B8909" t="str">
        <f>IF(ISNA(VLOOKUP(K8909&amp;"_"&amp;L8909&amp;"_"&amp;M8909&amp;"_"&amp;O8909,[1]挑战模式!$A:$AS,1,FALSE)),"",IF(VLOOKUP(K8909&amp;"_"&amp;L8909&amp;"_"&amp;M8909&amp;"_"&amp;O8909,[1]挑战模式!$A:$AS,14+N8909,FALSE)="","","Monster_Season"&amp;K8909&amp;"_Challenge"&amp;L8909&amp;"_"&amp;M8909&amp;"_"&amp;N8909&amp;"_"&amp;O8909))</f>
        <v/>
      </c>
      <c r="C8909" t="str">
        <f t="shared" si="417"/>
        <v/>
      </c>
      <c r="G8909" t="str">
        <f>IF(ISNA(VLOOKUP(K8909&amp;"_"&amp;L8909&amp;"_"&amp;M8909&amp;"_"&amp;O8909,[1]挑战模式!$A:$AS,14+N8909,FALSE)),"",IF(VLOOKUP(K8909&amp;"_"&amp;L8909&amp;"_"&amp;M8909&amp;"_"&amp;O8909,[1]挑战模式!$A:$AS,14+N8909,FALSE)="","",IF(VLOOKUP(VLOOKUP(K8909&amp;"_"&amp;L8909&amp;"_"&amp;M8909&amp;"_"&amp;O8909,[1]挑战模式!$A:$AS,14+N8909,FALSE),[1]怪物!$B:$L,11,FALSE)=0,"",VLOOKUP(VLOOKUP(K8909&amp;"_"&amp;L8909&amp;"_"&amp;M8909&amp;"_"&amp;O8909,[1]挑战模式!$A:$AS,14+N8909,FALSE),[1]怪物!$B:$L,11,FALSE))))</f>
        <v/>
      </c>
      <c r="H8909" t="str">
        <f t="shared" si="418"/>
        <v/>
      </c>
      <c r="I8909" t="str">
        <f t="shared" si="419"/>
        <v/>
      </c>
      <c r="J8909" t="str">
        <f>IF(B8909="","",IF(RIGHT(VLOOKUP(K8909&amp;"_"&amp;L8909&amp;"_"&amp;M8909&amp;"_"&amp;O8909,[1]挑战模式!$A:$AS,14+N8909,FALSE),1)="3","EffectCreate_BossEffect;EffectCreate_MonsterShow","EffectCreate_MonsterShow"))</f>
        <v/>
      </c>
      <c r="K8909">
        <v>3</v>
      </c>
      <c r="L8909">
        <v>1</v>
      </c>
      <c r="M8909">
        <v>10</v>
      </c>
      <c r="N8909">
        <v>6</v>
      </c>
      <c r="O8909" t="s">
        <v>468</v>
      </c>
    </row>
    <row r="8910" spans="2:15" x14ac:dyDescent="0.2">
      <c r="B8910" t="str">
        <f>IF(ISNA(VLOOKUP(K8910&amp;"_"&amp;L8910&amp;"_"&amp;M8910&amp;"_"&amp;O8910,[1]挑战模式!$A:$AS,1,FALSE)),"",IF(VLOOKUP(K8910&amp;"_"&amp;L8910&amp;"_"&amp;M8910&amp;"_"&amp;O8910,[1]挑战模式!$A:$AS,14+N8910,FALSE)="","","Monster_Season"&amp;K8910&amp;"_Challenge"&amp;L8910&amp;"_"&amp;M8910&amp;"_"&amp;N8910&amp;"_"&amp;O8910))</f>
        <v/>
      </c>
      <c r="C8910" t="str">
        <f t="shared" si="417"/>
        <v/>
      </c>
      <c r="G8910" t="str">
        <f>IF(ISNA(VLOOKUP(K8910&amp;"_"&amp;L8910&amp;"_"&amp;M8910&amp;"_"&amp;O8910,[1]挑战模式!$A:$AS,14+N8910,FALSE)),"",IF(VLOOKUP(K8910&amp;"_"&amp;L8910&amp;"_"&amp;M8910&amp;"_"&amp;O8910,[1]挑战模式!$A:$AS,14+N8910,FALSE)="","",IF(VLOOKUP(VLOOKUP(K8910&amp;"_"&amp;L8910&amp;"_"&amp;M8910&amp;"_"&amp;O8910,[1]挑战模式!$A:$AS,14+N8910,FALSE),[1]怪物!$B:$L,11,FALSE)=0,"",VLOOKUP(VLOOKUP(K8910&amp;"_"&amp;L8910&amp;"_"&amp;M8910&amp;"_"&amp;O8910,[1]挑战模式!$A:$AS,14+N8910,FALSE),[1]怪物!$B:$L,11,FALSE))))</f>
        <v/>
      </c>
      <c r="H8910" t="str">
        <f t="shared" si="418"/>
        <v/>
      </c>
      <c r="I8910" t="str">
        <f t="shared" si="419"/>
        <v/>
      </c>
      <c r="J8910" t="str">
        <f>IF(B8910="","",IF(RIGHT(VLOOKUP(K8910&amp;"_"&amp;L8910&amp;"_"&amp;M8910&amp;"_"&amp;O8910,[1]挑战模式!$A:$AS,14+N8910,FALSE),1)="3","EffectCreate_BossEffect;EffectCreate_MonsterShow","EffectCreate_MonsterShow"))</f>
        <v/>
      </c>
      <c r="K8910">
        <v>3</v>
      </c>
      <c r="L8910">
        <v>1</v>
      </c>
      <c r="M8910">
        <v>10</v>
      </c>
      <c r="N8910">
        <v>1</v>
      </c>
      <c r="O8910" t="s">
        <v>468</v>
      </c>
    </row>
    <row r="8911" spans="2:15" x14ac:dyDescent="0.2">
      <c r="B8911" t="str">
        <f>IF(ISNA(VLOOKUP(K8911&amp;"_"&amp;L8911&amp;"_"&amp;M8911&amp;"_"&amp;O8911,[1]挑战模式!$A:$AS,1,FALSE)),"",IF(VLOOKUP(K8911&amp;"_"&amp;L8911&amp;"_"&amp;M8911&amp;"_"&amp;O8911,[1]挑战模式!$A:$AS,14+N8911,FALSE)="","","Monster_Season"&amp;K8911&amp;"_Challenge"&amp;L8911&amp;"_"&amp;M8911&amp;"_"&amp;N8911&amp;"_"&amp;O8911))</f>
        <v/>
      </c>
      <c r="C8911" t="str">
        <f t="shared" si="417"/>
        <v/>
      </c>
      <c r="G8911" t="str">
        <f>IF(ISNA(VLOOKUP(K8911&amp;"_"&amp;L8911&amp;"_"&amp;M8911&amp;"_"&amp;O8911,[1]挑战模式!$A:$AS,14+N8911,FALSE)),"",IF(VLOOKUP(K8911&amp;"_"&amp;L8911&amp;"_"&amp;M8911&amp;"_"&amp;O8911,[1]挑战模式!$A:$AS,14+N8911,FALSE)="","",IF(VLOOKUP(VLOOKUP(K8911&amp;"_"&amp;L8911&amp;"_"&amp;M8911&amp;"_"&amp;O8911,[1]挑战模式!$A:$AS,14+N8911,FALSE),[1]怪物!$B:$L,11,FALSE)=0,"",VLOOKUP(VLOOKUP(K8911&amp;"_"&amp;L8911&amp;"_"&amp;M8911&amp;"_"&amp;O8911,[1]挑战模式!$A:$AS,14+N8911,FALSE),[1]怪物!$B:$L,11,FALSE))))</f>
        <v/>
      </c>
      <c r="H8911" t="str">
        <f t="shared" si="418"/>
        <v/>
      </c>
      <c r="I8911" t="str">
        <f t="shared" si="419"/>
        <v/>
      </c>
      <c r="J8911" t="str">
        <f>IF(B8911="","",IF(RIGHT(VLOOKUP(K8911&amp;"_"&amp;L8911&amp;"_"&amp;M8911&amp;"_"&amp;O8911,[1]挑战模式!$A:$AS,14+N8911,FALSE),1)="3","EffectCreate_BossEffect;EffectCreate_MonsterShow","EffectCreate_MonsterShow"))</f>
        <v/>
      </c>
      <c r="K8911">
        <v>3</v>
      </c>
      <c r="L8911">
        <v>1</v>
      </c>
      <c r="M8911">
        <v>10</v>
      </c>
      <c r="N8911">
        <v>2</v>
      </c>
      <c r="O8911" t="s">
        <v>468</v>
      </c>
    </row>
    <row r="8912" spans="2:15" x14ac:dyDescent="0.2">
      <c r="B8912" t="str">
        <f>IF(ISNA(VLOOKUP(K8912&amp;"_"&amp;L8912&amp;"_"&amp;M8912&amp;"_"&amp;O8912,[1]挑战模式!$A:$AS,1,FALSE)),"",IF(VLOOKUP(K8912&amp;"_"&amp;L8912&amp;"_"&amp;M8912&amp;"_"&amp;O8912,[1]挑战模式!$A:$AS,14+N8912,FALSE)="","","Monster_Season"&amp;K8912&amp;"_Challenge"&amp;L8912&amp;"_"&amp;M8912&amp;"_"&amp;N8912&amp;"_"&amp;O8912))</f>
        <v/>
      </c>
      <c r="C8912" t="str">
        <f t="shared" si="417"/>
        <v/>
      </c>
      <c r="G8912" t="str">
        <f>IF(ISNA(VLOOKUP(K8912&amp;"_"&amp;L8912&amp;"_"&amp;M8912&amp;"_"&amp;O8912,[1]挑战模式!$A:$AS,14+N8912,FALSE)),"",IF(VLOOKUP(K8912&amp;"_"&amp;L8912&amp;"_"&amp;M8912&amp;"_"&amp;O8912,[1]挑战模式!$A:$AS,14+N8912,FALSE)="","",IF(VLOOKUP(VLOOKUP(K8912&amp;"_"&amp;L8912&amp;"_"&amp;M8912&amp;"_"&amp;O8912,[1]挑战模式!$A:$AS,14+N8912,FALSE),[1]怪物!$B:$L,11,FALSE)=0,"",VLOOKUP(VLOOKUP(K8912&amp;"_"&amp;L8912&amp;"_"&amp;M8912&amp;"_"&amp;O8912,[1]挑战模式!$A:$AS,14+N8912,FALSE),[1]怪物!$B:$L,11,FALSE))))</f>
        <v/>
      </c>
      <c r="H8912" t="str">
        <f t="shared" si="418"/>
        <v/>
      </c>
      <c r="I8912" t="str">
        <f t="shared" si="419"/>
        <v/>
      </c>
      <c r="J8912" t="str">
        <f>IF(B8912="","",IF(RIGHT(VLOOKUP(K8912&amp;"_"&amp;L8912&amp;"_"&amp;M8912&amp;"_"&amp;O8912,[1]挑战模式!$A:$AS,14+N8912,FALSE),1)="3","EffectCreate_BossEffect;EffectCreate_MonsterShow","EffectCreate_MonsterShow"))</f>
        <v/>
      </c>
      <c r="K8912">
        <v>3</v>
      </c>
      <c r="L8912">
        <v>1</v>
      </c>
      <c r="M8912">
        <v>10</v>
      </c>
      <c r="N8912">
        <v>3</v>
      </c>
      <c r="O8912" t="s">
        <v>468</v>
      </c>
    </row>
    <row r="8913" spans="2:15" x14ac:dyDescent="0.2">
      <c r="B8913" t="str">
        <f>IF(ISNA(VLOOKUP(K8913&amp;"_"&amp;L8913&amp;"_"&amp;M8913&amp;"_"&amp;O8913,[1]挑战模式!$A:$AS,1,FALSE)),"",IF(VLOOKUP(K8913&amp;"_"&amp;L8913&amp;"_"&amp;M8913&amp;"_"&amp;O8913,[1]挑战模式!$A:$AS,14+N8913,FALSE)="","","Monster_Season"&amp;K8913&amp;"_Challenge"&amp;L8913&amp;"_"&amp;M8913&amp;"_"&amp;N8913&amp;"_"&amp;O8913))</f>
        <v/>
      </c>
      <c r="C8913" t="str">
        <f t="shared" si="417"/>
        <v/>
      </c>
      <c r="G8913" t="str">
        <f>IF(ISNA(VLOOKUP(K8913&amp;"_"&amp;L8913&amp;"_"&amp;M8913&amp;"_"&amp;O8913,[1]挑战模式!$A:$AS,14+N8913,FALSE)),"",IF(VLOOKUP(K8913&amp;"_"&amp;L8913&amp;"_"&amp;M8913&amp;"_"&amp;O8913,[1]挑战模式!$A:$AS,14+N8913,FALSE)="","",IF(VLOOKUP(VLOOKUP(K8913&amp;"_"&amp;L8913&amp;"_"&amp;M8913&amp;"_"&amp;O8913,[1]挑战模式!$A:$AS,14+N8913,FALSE),[1]怪物!$B:$L,11,FALSE)=0,"",VLOOKUP(VLOOKUP(K8913&amp;"_"&amp;L8913&amp;"_"&amp;M8913&amp;"_"&amp;O8913,[1]挑战模式!$A:$AS,14+N8913,FALSE),[1]怪物!$B:$L,11,FALSE))))</f>
        <v/>
      </c>
      <c r="H8913" t="str">
        <f t="shared" si="418"/>
        <v/>
      </c>
      <c r="I8913" t="str">
        <f t="shared" si="419"/>
        <v/>
      </c>
      <c r="J8913" t="str">
        <f>IF(B8913="","",IF(RIGHT(VLOOKUP(K8913&amp;"_"&amp;L8913&amp;"_"&amp;M8913&amp;"_"&amp;O8913,[1]挑战模式!$A:$AS,14+N8913,FALSE),1)="3","EffectCreate_BossEffect;EffectCreate_MonsterShow","EffectCreate_MonsterShow"))</f>
        <v/>
      </c>
      <c r="K8913">
        <v>3</v>
      </c>
      <c r="L8913">
        <v>1</v>
      </c>
      <c r="M8913">
        <v>10</v>
      </c>
      <c r="N8913">
        <v>4</v>
      </c>
      <c r="O8913" t="s">
        <v>468</v>
      </c>
    </row>
    <row r="8914" spans="2:15" x14ac:dyDescent="0.2">
      <c r="B8914" t="str">
        <f>IF(ISNA(VLOOKUP(K8914&amp;"_"&amp;L8914&amp;"_"&amp;M8914&amp;"_"&amp;O8914,[1]挑战模式!$A:$AS,1,FALSE)),"",IF(VLOOKUP(K8914&amp;"_"&amp;L8914&amp;"_"&amp;M8914&amp;"_"&amp;O8914,[1]挑战模式!$A:$AS,14+N8914,FALSE)="","","Monster_Season"&amp;K8914&amp;"_Challenge"&amp;L8914&amp;"_"&amp;M8914&amp;"_"&amp;N8914&amp;"_"&amp;O8914))</f>
        <v/>
      </c>
      <c r="C8914" t="str">
        <f t="shared" si="417"/>
        <v/>
      </c>
      <c r="G8914" t="str">
        <f>IF(ISNA(VLOOKUP(K8914&amp;"_"&amp;L8914&amp;"_"&amp;M8914&amp;"_"&amp;O8914,[1]挑战模式!$A:$AS,14+N8914,FALSE)),"",IF(VLOOKUP(K8914&amp;"_"&amp;L8914&amp;"_"&amp;M8914&amp;"_"&amp;O8914,[1]挑战模式!$A:$AS,14+N8914,FALSE)="","",IF(VLOOKUP(VLOOKUP(K8914&amp;"_"&amp;L8914&amp;"_"&amp;M8914&amp;"_"&amp;O8914,[1]挑战模式!$A:$AS,14+N8914,FALSE),[1]怪物!$B:$L,11,FALSE)=0,"",VLOOKUP(VLOOKUP(K8914&amp;"_"&amp;L8914&amp;"_"&amp;M8914&amp;"_"&amp;O8914,[1]挑战模式!$A:$AS,14+N8914,FALSE),[1]怪物!$B:$L,11,FALSE))))</f>
        <v/>
      </c>
      <c r="H8914" t="str">
        <f t="shared" si="418"/>
        <v/>
      </c>
      <c r="I8914" t="str">
        <f t="shared" si="419"/>
        <v/>
      </c>
      <c r="J8914" t="str">
        <f>IF(B8914="","",IF(RIGHT(VLOOKUP(K8914&amp;"_"&amp;L8914&amp;"_"&amp;M8914&amp;"_"&amp;O8914,[1]挑战模式!$A:$AS,14+N8914,FALSE),1)="3","EffectCreate_BossEffect;EffectCreate_MonsterShow","EffectCreate_MonsterShow"))</f>
        <v/>
      </c>
      <c r="K8914">
        <v>3</v>
      </c>
      <c r="L8914">
        <v>1</v>
      </c>
      <c r="M8914">
        <v>10</v>
      </c>
      <c r="N8914">
        <v>5</v>
      </c>
      <c r="O8914" t="s">
        <v>468</v>
      </c>
    </row>
    <row r="8915" spans="2:15" x14ac:dyDescent="0.2">
      <c r="B8915" t="str">
        <f>IF(ISNA(VLOOKUP(K8915&amp;"_"&amp;L8915&amp;"_"&amp;M8915&amp;"_"&amp;O8915,[1]挑战模式!$A:$AS,1,FALSE)),"",IF(VLOOKUP(K8915&amp;"_"&amp;L8915&amp;"_"&amp;M8915&amp;"_"&amp;O8915,[1]挑战模式!$A:$AS,14+N8915,FALSE)="","","Monster_Season"&amp;K8915&amp;"_Challenge"&amp;L8915&amp;"_"&amp;M8915&amp;"_"&amp;N8915&amp;"_"&amp;O8915))</f>
        <v>Monster_Season3_Challenge2_1_1_Hell</v>
      </c>
      <c r="C8915" t="str">
        <f t="shared" si="417"/>
        <v>None</v>
      </c>
      <c r="G8915" t="str">
        <f>IF(ISNA(VLOOKUP(K8915&amp;"_"&amp;L8915&amp;"_"&amp;M8915&amp;"_"&amp;O8915,[1]挑战模式!$A:$AS,14+N8915,FALSE)),"",IF(VLOOKUP(K8915&amp;"_"&amp;L8915&amp;"_"&amp;M8915&amp;"_"&amp;O8915,[1]挑战模式!$A:$AS,14+N8915,FALSE)="","",IF(VLOOKUP(VLOOKUP(K8915&amp;"_"&amp;L8915&amp;"_"&amp;M8915&amp;"_"&amp;O8915,[1]挑战模式!$A:$AS,14+N8915,FALSE),[1]怪物!$B:$L,11,FALSE)=0,"",VLOOKUP(VLOOKUP(K8915&amp;"_"&amp;L8915&amp;"_"&amp;M8915&amp;"_"&amp;O8915,[1]挑战模式!$A:$AS,14+N8915,FALSE),[1]怪物!$B:$L,11,FALSE))))</f>
        <v/>
      </c>
      <c r="H8915" t="str">
        <f t="shared" si="418"/>
        <v>Unit_Monster_Season3_Challenge2_1_1_Hell</v>
      </c>
      <c r="I8915" t="str">
        <f t="shared" si="419"/>
        <v>TowerDefense_Monster1</v>
      </c>
      <c r="J8915" t="str">
        <f>IF(B8915="","",IF(RIGHT(VLOOKUP(K8915&amp;"_"&amp;L8915&amp;"_"&amp;M8915&amp;"_"&amp;O8915,[1]挑战模式!$A:$AS,14+N8915,FALSE),1)="3","EffectCreate_BossEffect;EffectCreate_MonsterShow","EffectCreate_MonsterShow"))</f>
        <v>EffectCreate_MonsterShow</v>
      </c>
      <c r="K8915">
        <v>3</v>
      </c>
      <c r="L8915">
        <v>2</v>
      </c>
      <c r="M8915">
        <v>1</v>
      </c>
      <c r="N8915">
        <v>1</v>
      </c>
      <c r="O8915" t="s">
        <v>468</v>
      </c>
    </row>
    <row r="8916" spans="2:15" x14ac:dyDescent="0.2">
      <c r="B8916" t="str">
        <f>IF(ISNA(VLOOKUP(K8916&amp;"_"&amp;L8916&amp;"_"&amp;M8916&amp;"_"&amp;O8916,[1]挑战模式!$A:$AS,1,FALSE)),"",IF(VLOOKUP(K8916&amp;"_"&amp;L8916&amp;"_"&amp;M8916&amp;"_"&amp;O8916,[1]挑战模式!$A:$AS,14+N8916,FALSE)="","","Monster_Season"&amp;K8916&amp;"_Challenge"&amp;L8916&amp;"_"&amp;M8916&amp;"_"&amp;N8916&amp;"_"&amp;O8916))</f>
        <v/>
      </c>
      <c r="C8916" t="str">
        <f t="shared" si="417"/>
        <v/>
      </c>
      <c r="G8916" t="str">
        <f>IF(ISNA(VLOOKUP(K8916&amp;"_"&amp;L8916&amp;"_"&amp;M8916&amp;"_"&amp;O8916,[1]挑战模式!$A:$AS,14+N8916,FALSE)),"",IF(VLOOKUP(K8916&amp;"_"&amp;L8916&amp;"_"&amp;M8916&amp;"_"&amp;O8916,[1]挑战模式!$A:$AS,14+N8916,FALSE)="","",IF(VLOOKUP(VLOOKUP(K8916&amp;"_"&amp;L8916&amp;"_"&amp;M8916&amp;"_"&amp;O8916,[1]挑战模式!$A:$AS,14+N8916,FALSE),[1]怪物!$B:$L,11,FALSE)=0,"",VLOOKUP(VLOOKUP(K8916&amp;"_"&amp;L8916&amp;"_"&amp;M8916&amp;"_"&amp;O8916,[1]挑战模式!$A:$AS,14+N8916,FALSE),[1]怪物!$B:$L,11,FALSE))))</f>
        <v/>
      </c>
      <c r="H8916" t="str">
        <f t="shared" si="418"/>
        <v/>
      </c>
      <c r="I8916" t="str">
        <f t="shared" si="419"/>
        <v/>
      </c>
      <c r="J8916" t="str">
        <f>IF(B8916="","",IF(RIGHT(VLOOKUP(K8916&amp;"_"&amp;L8916&amp;"_"&amp;M8916&amp;"_"&amp;O8916,[1]挑战模式!$A:$AS,14+N8916,FALSE),1)="3","EffectCreate_BossEffect;EffectCreate_MonsterShow","EffectCreate_MonsterShow"))</f>
        <v/>
      </c>
      <c r="K8916">
        <v>3</v>
      </c>
      <c r="L8916">
        <v>2</v>
      </c>
      <c r="M8916">
        <v>1</v>
      </c>
      <c r="N8916">
        <v>2</v>
      </c>
      <c r="O8916" t="s">
        <v>468</v>
      </c>
    </row>
    <row r="8917" spans="2:15" x14ac:dyDescent="0.2">
      <c r="B8917" t="str">
        <f>IF(ISNA(VLOOKUP(K8917&amp;"_"&amp;L8917&amp;"_"&amp;M8917&amp;"_"&amp;O8917,[1]挑战模式!$A:$AS,1,FALSE)),"",IF(VLOOKUP(K8917&amp;"_"&amp;L8917&amp;"_"&amp;M8917&amp;"_"&amp;O8917,[1]挑战模式!$A:$AS,14+N8917,FALSE)="","","Monster_Season"&amp;K8917&amp;"_Challenge"&amp;L8917&amp;"_"&amp;M8917&amp;"_"&amp;N8917&amp;"_"&amp;O8917))</f>
        <v/>
      </c>
      <c r="C8917" t="str">
        <f t="shared" si="417"/>
        <v/>
      </c>
      <c r="G8917" t="str">
        <f>IF(ISNA(VLOOKUP(K8917&amp;"_"&amp;L8917&amp;"_"&amp;M8917&amp;"_"&amp;O8917,[1]挑战模式!$A:$AS,14+N8917,FALSE)),"",IF(VLOOKUP(K8917&amp;"_"&amp;L8917&amp;"_"&amp;M8917&amp;"_"&amp;O8917,[1]挑战模式!$A:$AS,14+N8917,FALSE)="","",IF(VLOOKUP(VLOOKUP(K8917&amp;"_"&amp;L8917&amp;"_"&amp;M8917&amp;"_"&amp;O8917,[1]挑战模式!$A:$AS,14+N8917,FALSE),[1]怪物!$B:$L,11,FALSE)=0,"",VLOOKUP(VLOOKUP(K8917&amp;"_"&amp;L8917&amp;"_"&amp;M8917&amp;"_"&amp;O8917,[1]挑战模式!$A:$AS,14+N8917,FALSE),[1]怪物!$B:$L,11,FALSE))))</f>
        <v/>
      </c>
      <c r="H8917" t="str">
        <f t="shared" si="418"/>
        <v/>
      </c>
      <c r="I8917" t="str">
        <f t="shared" si="419"/>
        <v/>
      </c>
      <c r="J8917" t="str">
        <f>IF(B8917="","",IF(RIGHT(VLOOKUP(K8917&amp;"_"&amp;L8917&amp;"_"&amp;M8917&amp;"_"&amp;O8917,[1]挑战模式!$A:$AS,14+N8917,FALSE),1)="3","EffectCreate_BossEffect;EffectCreate_MonsterShow","EffectCreate_MonsterShow"))</f>
        <v/>
      </c>
      <c r="K8917">
        <v>3</v>
      </c>
      <c r="L8917">
        <v>2</v>
      </c>
      <c r="M8917">
        <v>1</v>
      </c>
      <c r="N8917">
        <v>3</v>
      </c>
      <c r="O8917" t="s">
        <v>468</v>
      </c>
    </row>
    <row r="8918" spans="2:15" x14ac:dyDescent="0.2">
      <c r="B8918" t="str">
        <f>IF(ISNA(VLOOKUP(K8918&amp;"_"&amp;L8918&amp;"_"&amp;M8918&amp;"_"&amp;O8918,[1]挑战模式!$A:$AS,1,FALSE)),"",IF(VLOOKUP(K8918&amp;"_"&amp;L8918&amp;"_"&amp;M8918&amp;"_"&amp;O8918,[1]挑战模式!$A:$AS,14+N8918,FALSE)="","","Monster_Season"&amp;K8918&amp;"_Challenge"&amp;L8918&amp;"_"&amp;M8918&amp;"_"&amp;N8918&amp;"_"&amp;O8918))</f>
        <v/>
      </c>
      <c r="C8918" t="str">
        <f t="shared" si="417"/>
        <v/>
      </c>
      <c r="G8918" t="str">
        <f>IF(ISNA(VLOOKUP(K8918&amp;"_"&amp;L8918&amp;"_"&amp;M8918&amp;"_"&amp;O8918,[1]挑战模式!$A:$AS,14+N8918,FALSE)),"",IF(VLOOKUP(K8918&amp;"_"&amp;L8918&amp;"_"&amp;M8918&amp;"_"&amp;O8918,[1]挑战模式!$A:$AS,14+N8918,FALSE)="","",IF(VLOOKUP(VLOOKUP(K8918&amp;"_"&amp;L8918&amp;"_"&amp;M8918&amp;"_"&amp;O8918,[1]挑战模式!$A:$AS,14+N8918,FALSE),[1]怪物!$B:$L,11,FALSE)=0,"",VLOOKUP(VLOOKUP(K8918&amp;"_"&amp;L8918&amp;"_"&amp;M8918&amp;"_"&amp;O8918,[1]挑战模式!$A:$AS,14+N8918,FALSE),[1]怪物!$B:$L,11,FALSE))))</f>
        <v/>
      </c>
      <c r="H8918" t="str">
        <f t="shared" si="418"/>
        <v/>
      </c>
      <c r="I8918" t="str">
        <f t="shared" si="419"/>
        <v/>
      </c>
      <c r="J8918" t="str">
        <f>IF(B8918="","",IF(RIGHT(VLOOKUP(K8918&amp;"_"&amp;L8918&amp;"_"&amp;M8918&amp;"_"&amp;O8918,[1]挑战模式!$A:$AS,14+N8918,FALSE),1)="3","EffectCreate_BossEffect;EffectCreate_MonsterShow","EffectCreate_MonsterShow"))</f>
        <v/>
      </c>
      <c r="K8918">
        <v>3</v>
      </c>
      <c r="L8918">
        <v>2</v>
      </c>
      <c r="M8918">
        <v>1</v>
      </c>
      <c r="N8918">
        <v>4</v>
      </c>
      <c r="O8918" t="s">
        <v>468</v>
      </c>
    </row>
    <row r="8919" spans="2:15" x14ac:dyDescent="0.2">
      <c r="B8919" t="str">
        <f>IF(ISNA(VLOOKUP(K8919&amp;"_"&amp;L8919&amp;"_"&amp;M8919&amp;"_"&amp;O8919,[1]挑战模式!$A:$AS,1,FALSE)),"",IF(VLOOKUP(K8919&amp;"_"&amp;L8919&amp;"_"&amp;M8919&amp;"_"&amp;O8919,[1]挑战模式!$A:$AS,14+N8919,FALSE)="","","Monster_Season"&amp;K8919&amp;"_Challenge"&amp;L8919&amp;"_"&amp;M8919&amp;"_"&amp;N8919&amp;"_"&amp;O8919))</f>
        <v/>
      </c>
      <c r="C8919" t="str">
        <f t="shared" si="417"/>
        <v/>
      </c>
      <c r="G8919" t="str">
        <f>IF(ISNA(VLOOKUP(K8919&amp;"_"&amp;L8919&amp;"_"&amp;M8919&amp;"_"&amp;O8919,[1]挑战模式!$A:$AS,14+N8919,FALSE)),"",IF(VLOOKUP(K8919&amp;"_"&amp;L8919&amp;"_"&amp;M8919&amp;"_"&amp;O8919,[1]挑战模式!$A:$AS,14+N8919,FALSE)="","",IF(VLOOKUP(VLOOKUP(K8919&amp;"_"&amp;L8919&amp;"_"&amp;M8919&amp;"_"&amp;O8919,[1]挑战模式!$A:$AS,14+N8919,FALSE),[1]怪物!$B:$L,11,FALSE)=0,"",VLOOKUP(VLOOKUP(K8919&amp;"_"&amp;L8919&amp;"_"&amp;M8919&amp;"_"&amp;O8919,[1]挑战模式!$A:$AS,14+N8919,FALSE),[1]怪物!$B:$L,11,FALSE))))</f>
        <v/>
      </c>
      <c r="H8919" t="str">
        <f t="shared" si="418"/>
        <v/>
      </c>
      <c r="I8919" t="str">
        <f t="shared" si="419"/>
        <v/>
      </c>
      <c r="J8919" t="str">
        <f>IF(B8919="","",IF(RIGHT(VLOOKUP(K8919&amp;"_"&amp;L8919&amp;"_"&amp;M8919&amp;"_"&amp;O8919,[1]挑战模式!$A:$AS,14+N8919,FALSE),1)="3","EffectCreate_BossEffect;EffectCreate_MonsterShow","EffectCreate_MonsterShow"))</f>
        <v/>
      </c>
      <c r="K8919">
        <v>3</v>
      </c>
      <c r="L8919">
        <v>2</v>
      </c>
      <c r="M8919">
        <v>1</v>
      </c>
      <c r="N8919">
        <v>5</v>
      </c>
      <c r="O8919" t="s">
        <v>468</v>
      </c>
    </row>
    <row r="8920" spans="2:15" x14ac:dyDescent="0.2">
      <c r="B8920" t="str">
        <f>IF(ISNA(VLOOKUP(K8920&amp;"_"&amp;L8920&amp;"_"&amp;M8920&amp;"_"&amp;O8920,[1]挑战模式!$A:$AS,1,FALSE)),"",IF(VLOOKUP(K8920&amp;"_"&amp;L8920&amp;"_"&amp;M8920&amp;"_"&amp;O8920,[1]挑战模式!$A:$AS,14+N8920,FALSE)="","","Monster_Season"&amp;K8920&amp;"_Challenge"&amp;L8920&amp;"_"&amp;M8920&amp;"_"&amp;N8920&amp;"_"&amp;O8920))</f>
        <v/>
      </c>
      <c r="C8920" t="str">
        <f t="shared" si="417"/>
        <v/>
      </c>
      <c r="G8920" t="str">
        <f>IF(ISNA(VLOOKUP(K8920&amp;"_"&amp;L8920&amp;"_"&amp;M8920&amp;"_"&amp;O8920,[1]挑战模式!$A:$AS,14+N8920,FALSE)),"",IF(VLOOKUP(K8920&amp;"_"&amp;L8920&amp;"_"&amp;M8920&amp;"_"&amp;O8920,[1]挑战模式!$A:$AS,14+N8920,FALSE)="","",IF(VLOOKUP(VLOOKUP(K8920&amp;"_"&amp;L8920&amp;"_"&amp;M8920&amp;"_"&amp;O8920,[1]挑战模式!$A:$AS,14+N8920,FALSE),[1]怪物!$B:$L,11,FALSE)=0,"",VLOOKUP(VLOOKUP(K8920&amp;"_"&amp;L8920&amp;"_"&amp;M8920&amp;"_"&amp;O8920,[1]挑战模式!$A:$AS,14+N8920,FALSE),[1]怪物!$B:$L,11,FALSE))))</f>
        <v/>
      </c>
      <c r="H8920" t="str">
        <f t="shared" si="418"/>
        <v/>
      </c>
      <c r="I8920" t="str">
        <f t="shared" si="419"/>
        <v/>
      </c>
      <c r="J8920" t="str">
        <f>IF(B8920="","",IF(RIGHT(VLOOKUP(K8920&amp;"_"&amp;L8920&amp;"_"&amp;M8920&amp;"_"&amp;O8920,[1]挑战模式!$A:$AS,14+N8920,FALSE),1)="3","EffectCreate_BossEffect;EffectCreate_MonsterShow","EffectCreate_MonsterShow"))</f>
        <v/>
      </c>
      <c r="K8920">
        <v>3</v>
      </c>
      <c r="L8920">
        <v>2</v>
      </c>
      <c r="M8920">
        <v>1</v>
      </c>
      <c r="N8920">
        <v>6</v>
      </c>
      <c r="O8920" t="s">
        <v>468</v>
      </c>
    </row>
    <row r="8921" spans="2:15" x14ac:dyDescent="0.2">
      <c r="B8921" t="str">
        <f>IF(ISNA(VLOOKUP(K8921&amp;"_"&amp;L8921&amp;"_"&amp;M8921&amp;"_"&amp;O8921,[1]挑战模式!$A:$AS,1,FALSE)),"",IF(VLOOKUP(K8921&amp;"_"&amp;L8921&amp;"_"&amp;M8921&amp;"_"&amp;O8921,[1]挑战模式!$A:$AS,14+N8921,FALSE)="","","Monster_Season"&amp;K8921&amp;"_Challenge"&amp;L8921&amp;"_"&amp;M8921&amp;"_"&amp;N8921&amp;"_"&amp;O8921))</f>
        <v>Monster_Season3_Challenge2_2_1_Hell</v>
      </c>
      <c r="C8921" t="str">
        <f t="shared" si="417"/>
        <v>None</v>
      </c>
      <c r="G8921" t="str">
        <f>IF(ISNA(VLOOKUP(K8921&amp;"_"&amp;L8921&amp;"_"&amp;M8921&amp;"_"&amp;O8921,[1]挑战模式!$A:$AS,14+N8921,FALSE)),"",IF(VLOOKUP(K8921&amp;"_"&amp;L8921&amp;"_"&amp;M8921&amp;"_"&amp;O8921,[1]挑战模式!$A:$AS,14+N8921,FALSE)="","",IF(VLOOKUP(VLOOKUP(K8921&amp;"_"&amp;L8921&amp;"_"&amp;M8921&amp;"_"&amp;O8921,[1]挑战模式!$A:$AS,14+N8921,FALSE),[1]怪物!$B:$L,11,FALSE)=0,"",VLOOKUP(VLOOKUP(K8921&amp;"_"&amp;L8921&amp;"_"&amp;M8921&amp;"_"&amp;O8921,[1]挑战模式!$A:$AS,14+N8921,FALSE),[1]怪物!$B:$L,11,FALSE))))</f>
        <v/>
      </c>
      <c r="H8921" t="str">
        <f t="shared" si="418"/>
        <v>Unit_Monster_Season3_Challenge2_2_1_Hell</v>
      </c>
      <c r="I8921" t="str">
        <f t="shared" si="419"/>
        <v>TowerDefense_Monster1</v>
      </c>
      <c r="J8921" t="str">
        <f>IF(B8921="","",IF(RIGHT(VLOOKUP(K8921&amp;"_"&amp;L8921&amp;"_"&amp;M8921&amp;"_"&amp;O8921,[1]挑战模式!$A:$AS,14+N8921,FALSE),1)="3","EffectCreate_BossEffect;EffectCreate_MonsterShow","EffectCreate_MonsterShow"))</f>
        <v>EffectCreate_MonsterShow</v>
      </c>
      <c r="K8921">
        <v>3</v>
      </c>
      <c r="L8921">
        <v>2</v>
      </c>
      <c r="M8921">
        <v>2</v>
      </c>
      <c r="N8921">
        <v>1</v>
      </c>
      <c r="O8921" t="s">
        <v>468</v>
      </c>
    </row>
    <row r="8922" spans="2:15" x14ac:dyDescent="0.2">
      <c r="B8922" t="str">
        <f>IF(ISNA(VLOOKUP(K8922&amp;"_"&amp;L8922&amp;"_"&amp;M8922&amp;"_"&amp;O8922,[1]挑战模式!$A:$AS,1,FALSE)),"",IF(VLOOKUP(K8922&amp;"_"&amp;L8922&amp;"_"&amp;M8922&amp;"_"&amp;O8922,[1]挑战模式!$A:$AS,14+N8922,FALSE)="","","Monster_Season"&amp;K8922&amp;"_Challenge"&amp;L8922&amp;"_"&amp;M8922&amp;"_"&amp;N8922&amp;"_"&amp;O8922))</f>
        <v>Monster_Season3_Challenge2_2_2_Hell</v>
      </c>
      <c r="C8922" t="str">
        <f t="shared" si="417"/>
        <v>None</v>
      </c>
      <c r="G8922" t="str">
        <f>IF(ISNA(VLOOKUP(K8922&amp;"_"&amp;L8922&amp;"_"&amp;M8922&amp;"_"&amp;O8922,[1]挑战模式!$A:$AS,14+N8922,FALSE)),"",IF(VLOOKUP(K8922&amp;"_"&amp;L8922&amp;"_"&amp;M8922&amp;"_"&amp;O8922,[1]挑战模式!$A:$AS,14+N8922,FALSE)="","",IF(VLOOKUP(VLOOKUP(K8922&amp;"_"&amp;L8922&amp;"_"&amp;M8922&amp;"_"&amp;O8922,[1]挑战模式!$A:$AS,14+N8922,FALSE),[1]怪物!$B:$L,11,FALSE)=0,"",VLOOKUP(VLOOKUP(K8922&amp;"_"&amp;L8922&amp;"_"&amp;M8922&amp;"_"&amp;O8922,[1]挑战模式!$A:$AS,14+N8922,FALSE),[1]怪物!$B:$L,11,FALSE))))</f>
        <v/>
      </c>
      <c r="H8922" t="str">
        <f t="shared" si="418"/>
        <v>Unit_Monster_Season3_Challenge2_2_2_Hell</v>
      </c>
      <c r="I8922" t="str">
        <f t="shared" si="419"/>
        <v>TowerDefense_Monster1</v>
      </c>
      <c r="J8922" t="str">
        <f>IF(B8922="","",IF(RIGHT(VLOOKUP(K8922&amp;"_"&amp;L8922&amp;"_"&amp;M8922&amp;"_"&amp;O8922,[1]挑战模式!$A:$AS,14+N8922,FALSE),1)="3","EffectCreate_BossEffect;EffectCreate_MonsterShow","EffectCreate_MonsterShow"))</f>
        <v>EffectCreate_MonsterShow</v>
      </c>
      <c r="K8922">
        <v>3</v>
      </c>
      <c r="L8922">
        <v>2</v>
      </c>
      <c r="M8922">
        <v>2</v>
      </c>
      <c r="N8922">
        <v>2</v>
      </c>
      <c r="O8922" t="s">
        <v>468</v>
      </c>
    </row>
    <row r="8923" spans="2:15" x14ac:dyDescent="0.2">
      <c r="B8923" t="str">
        <f>IF(ISNA(VLOOKUP(K8923&amp;"_"&amp;L8923&amp;"_"&amp;M8923&amp;"_"&amp;O8923,[1]挑战模式!$A:$AS,1,FALSE)),"",IF(VLOOKUP(K8923&amp;"_"&amp;L8923&amp;"_"&amp;M8923&amp;"_"&amp;O8923,[1]挑战模式!$A:$AS,14+N8923,FALSE)="","","Monster_Season"&amp;K8923&amp;"_Challenge"&amp;L8923&amp;"_"&amp;M8923&amp;"_"&amp;N8923&amp;"_"&amp;O8923))</f>
        <v/>
      </c>
      <c r="C8923" t="str">
        <f t="shared" si="417"/>
        <v/>
      </c>
      <c r="G8923" t="str">
        <f>IF(ISNA(VLOOKUP(K8923&amp;"_"&amp;L8923&amp;"_"&amp;M8923&amp;"_"&amp;O8923,[1]挑战模式!$A:$AS,14+N8923,FALSE)),"",IF(VLOOKUP(K8923&amp;"_"&amp;L8923&amp;"_"&amp;M8923&amp;"_"&amp;O8923,[1]挑战模式!$A:$AS,14+N8923,FALSE)="","",IF(VLOOKUP(VLOOKUP(K8923&amp;"_"&amp;L8923&amp;"_"&amp;M8923&amp;"_"&amp;O8923,[1]挑战模式!$A:$AS,14+N8923,FALSE),[1]怪物!$B:$L,11,FALSE)=0,"",VLOOKUP(VLOOKUP(K8923&amp;"_"&amp;L8923&amp;"_"&amp;M8923&amp;"_"&amp;O8923,[1]挑战模式!$A:$AS,14+N8923,FALSE),[1]怪物!$B:$L,11,FALSE))))</f>
        <v/>
      </c>
      <c r="H8923" t="str">
        <f t="shared" si="418"/>
        <v/>
      </c>
      <c r="I8923" t="str">
        <f t="shared" si="419"/>
        <v/>
      </c>
      <c r="J8923" t="str">
        <f>IF(B8923="","",IF(RIGHT(VLOOKUP(K8923&amp;"_"&amp;L8923&amp;"_"&amp;M8923&amp;"_"&amp;O8923,[1]挑战模式!$A:$AS,14+N8923,FALSE),1)="3","EffectCreate_BossEffect;EffectCreate_MonsterShow","EffectCreate_MonsterShow"))</f>
        <v/>
      </c>
      <c r="K8923">
        <v>3</v>
      </c>
      <c r="L8923">
        <v>2</v>
      </c>
      <c r="M8923">
        <v>2</v>
      </c>
      <c r="N8923">
        <v>3</v>
      </c>
      <c r="O8923" t="s">
        <v>468</v>
      </c>
    </row>
    <row r="8924" spans="2:15" x14ac:dyDescent="0.2">
      <c r="B8924" t="str">
        <f>IF(ISNA(VLOOKUP(K8924&amp;"_"&amp;L8924&amp;"_"&amp;M8924&amp;"_"&amp;O8924,[1]挑战模式!$A:$AS,1,FALSE)),"",IF(VLOOKUP(K8924&amp;"_"&amp;L8924&amp;"_"&amp;M8924&amp;"_"&amp;O8924,[1]挑战模式!$A:$AS,14+N8924,FALSE)="","","Monster_Season"&amp;K8924&amp;"_Challenge"&amp;L8924&amp;"_"&amp;M8924&amp;"_"&amp;N8924&amp;"_"&amp;O8924))</f>
        <v/>
      </c>
      <c r="C8924" t="str">
        <f t="shared" si="417"/>
        <v/>
      </c>
      <c r="G8924" t="str">
        <f>IF(ISNA(VLOOKUP(K8924&amp;"_"&amp;L8924&amp;"_"&amp;M8924&amp;"_"&amp;O8924,[1]挑战模式!$A:$AS,14+N8924,FALSE)),"",IF(VLOOKUP(K8924&amp;"_"&amp;L8924&amp;"_"&amp;M8924&amp;"_"&amp;O8924,[1]挑战模式!$A:$AS,14+N8924,FALSE)="","",IF(VLOOKUP(VLOOKUP(K8924&amp;"_"&amp;L8924&amp;"_"&amp;M8924&amp;"_"&amp;O8924,[1]挑战模式!$A:$AS,14+N8924,FALSE),[1]怪物!$B:$L,11,FALSE)=0,"",VLOOKUP(VLOOKUP(K8924&amp;"_"&amp;L8924&amp;"_"&amp;M8924&amp;"_"&amp;O8924,[1]挑战模式!$A:$AS,14+N8924,FALSE),[1]怪物!$B:$L,11,FALSE))))</f>
        <v/>
      </c>
      <c r="H8924" t="str">
        <f t="shared" si="418"/>
        <v/>
      </c>
      <c r="I8924" t="str">
        <f t="shared" si="419"/>
        <v/>
      </c>
      <c r="J8924" t="str">
        <f>IF(B8924="","",IF(RIGHT(VLOOKUP(K8924&amp;"_"&amp;L8924&amp;"_"&amp;M8924&amp;"_"&amp;O8924,[1]挑战模式!$A:$AS,14+N8924,FALSE),1)="3","EffectCreate_BossEffect;EffectCreate_MonsterShow","EffectCreate_MonsterShow"))</f>
        <v/>
      </c>
      <c r="K8924">
        <v>3</v>
      </c>
      <c r="L8924">
        <v>2</v>
      </c>
      <c r="M8924">
        <v>2</v>
      </c>
      <c r="N8924">
        <v>4</v>
      </c>
      <c r="O8924" t="s">
        <v>468</v>
      </c>
    </row>
    <row r="8925" spans="2:15" x14ac:dyDescent="0.2">
      <c r="B8925" t="str">
        <f>IF(ISNA(VLOOKUP(K8925&amp;"_"&amp;L8925&amp;"_"&amp;M8925&amp;"_"&amp;O8925,[1]挑战模式!$A:$AS,1,FALSE)),"",IF(VLOOKUP(K8925&amp;"_"&amp;L8925&amp;"_"&amp;M8925&amp;"_"&amp;O8925,[1]挑战模式!$A:$AS,14+N8925,FALSE)="","","Monster_Season"&amp;K8925&amp;"_Challenge"&amp;L8925&amp;"_"&amp;M8925&amp;"_"&amp;N8925&amp;"_"&amp;O8925))</f>
        <v/>
      </c>
      <c r="C8925" t="str">
        <f t="shared" si="417"/>
        <v/>
      </c>
      <c r="G8925" t="str">
        <f>IF(ISNA(VLOOKUP(K8925&amp;"_"&amp;L8925&amp;"_"&amp;M8925&amp;"_"&amp;O8925,[1]挑战模式!$A:$AS,14+N8925,FALSE)),"",IF(VLOOKUP(K8925&amp;"_"&amp;L8925&amp;"_"&amp;M8925&amp;"_"&amp;O8925,[1]挑战模式!$A:$AS,14+N8925,FALSE)="","",IF(VLOOKUP(VLOOKUP(K8925&amp;"_"&amp;L8925&amp;"_"&amp;M8925&amp;"_"&amp;O8925,[1]挑战模式!$A:$AS,14+N8925,FALSE),[1]怪物!$B:$L,11,FALSE)=0,"",VLOOKUP(VLOOKUP(K8925&amp;"_"&amp;L8925&amp;"_"&amp;M8925&amp;"_"&amp;O8925,[1]挑战模式!$A:$AS,14+N8925,FALSE),[1]怪物!$B:$L,11,FALSE))))</f>
        <v/>
      </c>
      <c r="H8925" t="str">
        <f t="shared" si="418"/>
        <v/>
      </c>
      <c r="I8925" t="str">
        <f t="shared" si="419"/>
        <v/>
      </c>
      <c r="J8925" t="str">
        <f>IF(B8925="","",IF(RIGHT(VLOOKUP(K8925&amp;"_"&amp;L8925&amp;"_"&amp;M8925&amp;"_"&amp;O8925,[1]挑战模式!$A:$AS,14+N8925,FALSE),1)="3","EffectCreate_BossEffect;EffectCreate_MonsterShow","EffectCreate_MonsterShow"))</f>
        <v/>
      </c>
      <c r="K8925">
        <v>3</v>
      </c>
      <c r="L8925">
        <v>2</v>
      </c>
      <c r="M8925">
        <v>2</v>
      </c>
      <c r="N8925">
        <v>5</v>
      </c>
      <c r="O8925" t="s">
        <v>468</v>
      </c>
    </row>
    <row r="8926" spans="2:15" x14ac:dyDescent="0.2">
      <c r="B8926" t="str">
        <f>IF(ISNA(VLOOKUP(K8926&amp;"_"&amp;L8926&amp;"_"&amp;M8926&amp;"_"&amp;O8926,[1]挑战模式!$A:$AS,1,FALSE)),"",IF(VLOOKUP(K8926&amp;"_"&amp;L8926&amp;"_"&amp;M8926&amp;"_"&amp;O8926,[1]挑战模式!$A:$AS,14+N8926,FALSE)="","","Monster_Season"&amp;K8926&amp;"_Challenge"&amp;L8926&amp;"_"&amp;M8926&amp;"_"&amp;N8926&amp;"_"&amp;O8926))</f>
        <v/>
      </c>
      <c r="C8926" t="str">
        <f t="shared" si="417"/>
        <v/>
      </c>
      <c r="G8926" t="str">
        <f>IF(ISNA(VLOOKUP(K8926&amp;"_"&amp;L8926&amp;"_"&amp;M8926&amp;"_"&amp;O8926,[1]挑战模式!$A:$AS,14+N8926,FALSE)),"",IF(VLOOKUP(K8926&amp;"_"&amp;L8926&amp;"_"&amp;M8926&amp;"_"&amp;O8926,[1]挑战模式!$A:$AS,14+N8926,FALSE)="","",IF(VLOOKUP(VLOOKUP(K8926&amp;"_"&amp;L8926&amp;"_"&amp;M8926&amp;"_"&amp;O8926,[1]挑战模式!$A:$AS,14+N8926,FALSE),[1]怪物!$B:$L,11,FALSE)=0,"",VLOOKUP(VLOOKUP(K8926&amp;"_"&amp;L8926&amp;"_"&amp;M8926&amp;"_"&amp;O8926,[1]挑战模式!$A:$AS,14+N8926,FALSE),[1]怪物!$B:$L,11,FALSE))))</f>
        <v/>
      </c>
      <c r="H8926" t="str">
        <f t="shared" si="418"/>
        <v/>
      </c>
      <c r="I8926" t="str">
        <f t="shared" si="419"/>
        <v/>
      </c>
      <c r="J8926" t="str">
        <f>IF(B8926="","",IF(RIGHT(VLOOKUP(K8926&amp;"_"&amp;L8926&amp;"_"&amp;M8926&amp;"_"&amp;O8926,[1]挑战模式!$A:$AS,14+N8926,FALSE),1)="3","EffectCreate_BossEffect;EffectCreate_MonsterShow","EffectCreate_MonsterShow"))</f>
        <v/>
      </c>
      <c r="K8926">
        <v>3</v>
      </c>
      <c r="L8926">
        <v>2</v>
      </c>
      <c r="M8926">
        <v>2</v>
      </c>
      <c r="N8926">
        <v>6</v>
      </c>
      <c r="O8926" t="s">
        <v>468</v>
      </c>
    </row>
    <row r="8927" spans="2:15" x14ac:dyDescent="0.2">
      <c r="B8927" t="str">
        <f>IF(ISNA(VLOOKUP(K8927&amp;"_"&amp;L8927&amp;"_"&amp;M8927&amp;"_"&amp;O8927,[1]挑战模式!$A:$AS,1,FALSE)),"",IF(VLOOKUP(K8927&amp;"_"&amp;L8927&amp;"_"&amp;M8927&amp;"_"&amp;O8927,[1]挑战模式!$A:$AS,14+N8927,FALSE)="","","Monster_Season"&amp;K8927&amp;"_Challenge"&amp;L8927&amp;"_"&amp;M8927&amp;"_"&amp;N8927&amp;"_"&amp;O8927))</f>
        <v>Monster_Season3_Challenge2_3_1_Hell</v>
      </c>
      <c r="C8927" t="str">
        <f t="shared" si="417"/>
        <v>None</v>
      </c>
      <c r="G8927" t="str">
        <f>IF(ISNA(VLOOKUP(K8927&amp;"_"&amp;L8927&amp;"_"&amp;M8927&amp;"_"&amp;O8927,[1]挑战模式!$A:$AS,14+N8927,FALSE)),"",IF(VLOOKUP(K8927&amp;"_"&amp;L8927&amp;"_"&amp;M8927&amp;"_"&amp;O8927,[1]挑战模式!$A:$AS,14+N8927,FALSE)="","",IF(VLOOKUP(VLOOKUP(K8927&amp;"_"&amp;L8927&amp;"_"&amp;M8927&amp;"_"&amp;O8927,[1]挑战模式!$A:$AS,14+N8927,FALSE),[1]怪物!$B:$L,11,FALSE)=0,"",VLOOKUP(VLOOKUP(K8927&amp;"_"&amp;L8927&amp;"_"&amp;M8927&amp;"_"&amp;O8927,[1]挑战模式!$A:$AS,14+N8927,FALSE),[1]怪物!$B:$L,11,FALSE))))</f>
        <v/>
      </c>
      <c r="H8927" t="str">
        <f t="shared" si="418"/>
        <v>Unit_Monster_Season3_Challenge2_3_1_Hell</v>
      </c>
      <c r="I8927" t="str">
        <f t="shared" si="419"/>
        <v>TowerDefense_Monster1</v>
      </c>
      <c r="J8927" t="str">
        <f>IF(B8927="","",IF(RIGHT(VLOOKUP(K8927&amp;"_"&amp;L8927&amp;"_"&amp;M8927&amp;"_"&amp;O8927,[1]挑战模式!$A:$AS,14+N8927,FALSE),1)="3","EffectCreate_BossEffect;EffectCreate_MonsterShow","EffectCreate_MonsterShow"))</f>
        <v>EffectCreate_MonsterShow</v>
      </c>
      <c r="K8927">
        <v>3</v>
      </c>
      <c r="L8927">
        <v>2</v>
      </c>
      <c r="M8927">
        <v>3</v>
      </c>
      <c r="N8927">
        <v>1</v>
      </c>
      <c r="O8927" t="s">
        <v>468</v>
      </c>
    </row>
    <row r="8928" spans="2:15" x14ac:dyDescent="0.2">
      <c r="B8928" t="str">
        <f>IF(ISNA(VLOOKUP(K8928&amp;"_"&amp;L8928&amp;"_"&amp;M8928&amp;"_"&amp;O8928,[1]挑战模式!$A:$AS,1,FALSE)),"",IF(VLOOKUP(K8928&amp;"_"&amp;L8928&amp;"_"&amp;M8928&amp;"_"&amp;O8928,[1]挑战模式!$A:$AS,14+N8928,FALSE)="","","Monster_Season"&amp;K8928&amp;"_Challenge"&amp;L8928&amp;"_"&amp;M8928&amp;"_"&amp;N8928&amp;"_"&amp;O8928))</f>
        <v>Monster_Season3_Challenge2_3_2_Hell</v>
      </c>
      <c r="C8928" t="str">
        <f t="shared" si="417"/>
        <v>None</v>
      </c>
      <c r="G8928" t="str">
        <f>IF(ISNA(VLOOKUP(K8928&amp;"_"&amp;L8928&amp;"_"&amp;M8928&amp;"_"&amp;O8928,[1]挑战模式!$A:$AS,14+N8928,FALSE)),"",IF(VLOOKUP(K8928&amp;"_"&amp;L8928&amp;"_"&amp;M8928&amp;"_"&amp;O8928,[1]挑战模式!$A:$AS,14+N8928,FALSE)="","",IF(VLOOKUP(VLOOKUP(K8928&amp;"_"&amp;L8928&amp;"_"&amp;M8928&amp;"_"&amp;O8928,[1]挑战模式!$A:$AS,14+N8928,FALSE),[1]怪物!$B:$L,11,FALSE)=0,"",VLOOKUP(VLOOKUP(K8928&amp;"_"&amp;L8928&amp;"_"&amp;M8928&amp;"_"&amp;O8928,[1]挑战模式!$A:$AS,14+N8928,FALSE),[1]怪物!$B:$L,11,FALSE))))</f>
        <v/>
      </c>
      <c r="H8928" t="str">
        <f t="shared" si="418"/>
        <v>Unit_Monster_Season3_Challenge2_3_2_Hell</v>
      </c>
      <c r="I8928" t="str">
        <f t="shared" si="419"/>
        <v>TowerDefense_Monster1</v>
      </c>
      <c r="J8928" t="str">
        <f>IF(B8928="","",IF(RIGHT(VLOOKUP(K8928&amp;"_"&amp;L8928&amp;"_"&amp;M8928&amp;"_"&amp;O8928,[1]挑战模式!$A:$AS,14+N8928,FALSE),1)="3","EffectCreate_BossEffect;EffectCreate_MonsterShow","EffectCreate_MonsterShow"))</f>
        <v>EffectCreate_MonsterShow</v>
      </c>
      <c r="K8928">
        <v>3</v>
      </c>
      <c r="L8928">
        <v>2</v>
      </c>
      <c r="M8928">
        <v>3</v>
      </c>
      <c r="N8928">
        <v>2</v>
      </c>
      <c r="O8928" t="s">
        <v>468</v>
      </c>
    </row>
    <row r="8929" spans="2:15" x14ac:dyDescent="0.2">
      <c r="B8929" t="str">
        <f>IF(ISNA(VLOOKUP(K8929&amp;"_"&amp;L8929&amp;"_"&amp;M8929&amp;"_"&amp;O8929,[1]挑战模式!$A:$AS,1,FALSE)),"",IF(VLOOKUP(K8929&amp;"_"&amp;L8929&amp;"_"&amp;M8929&amp;"_"&amp;O8929,[1]挑战模式!$A:$AS,14+N8929,FALSE)="","","Monster_Season"&amp;K8929&amp;"_Challenge"&amp;L8929&amp;"_"&amp;M8929&amp;"_"&amp;N8929&amp;"_"&amp;O8929))</f>
        <v/>
      </c>
      <c r="C8929" t="str">
        <f t="shared" si="417"/>
        <v/>
      </c>
      <c r="G8929" t="str">
        <f>IF(ISNA(VLOOKUP(K8929&amp;"_"&amp;L8929&amp;"_"&amp;M8929&amp;"_"&amp;O8929,[1]挑战模式!$A:$AS,14+N8929,FALSE)),"",IF(VLOOKUP(K8929&amp;"_"&amp;L8929&amp;"_"&amp;M8929&amp;"_"&amp;O8929,[1]挑战模式!$A:$AS,14+N8929,FALSE)="","",IF(VLOOKUP(VLOOKUP(K8929&amp;"_"&amp;L8929&amp;"_"&amp;M8929&amp;"_"&amp;O8929,[1]挑战模式!$A:$AS,14+N8929,FALSE),[1]怪物!$B:$L,11,FALSE)=0,"",VLOOKUP(VLOOKUP(K8929&amp;"_"&amp;L8929&amp;"_"&amp;M8929&amp;"_"&amp;O8929,[1]挑战模式!$A:$AS,14+N8929,FALSE),[1]怪物!$B:$L,11,FALSE))))</f>
        <v/>
      </c>
      <c r="H8929" t="str">
        <f t="shared" si="418"/>
        <v/>
      </c>
      <c r="I8929" t="str">
        <f t="shared" si="419"/>
        <v/>
      </c>
      <c r="J8929" t="str">
        <f>IF(B8929="","",IF(RIGHT(VLOOKUP(K8929&amp;"_"&amp;L8929&amp;"_"&amp;M8929&amp;"_"&amp;O8929,[1]挑战模式!$A:$AS,14+N8929,FALSE),1)="3","EffectCreate_BossEffect;EffectCreate_MonsterShow","EffectCreate_MonsterShow"))</f>
        <v/>
      </c>
      <c r="K8929">
        <v>3</v>
      </c>
      <c r="L8929">
        <v>2</v>
      </c>
      <c r="M8929">
        <v>3</v>
      </c>
      <c r="N8929">
        <v>3</v>
      </c>
      <c r="O8929" t="s">
        <v>468</v>
      </c>
    </row>
    <row r="8930" spans="2:15" x14ac:dyDescent="0.2">
      <c r="B8930" t="str">
        <f>IF(ISNA(VLOOKUP(K8930&amp;"_"&amp;L8930&amp;"_"&amp;M8930&amp;"_"&amp;O8930,[1]挑战模式!$A:$AS,1,FALSE)),"",IF(VLOOKUP(K8930&amp;"_"&amp;L8930&amp;"_"&amp;M8930&amp;"_"&amp;O8930,[1]挑战模式!$A:$AS,14+N8930,FALSE)="","","Monster_Season"&amp;K8930&amp;"_Challenge"&amp;L8930&amp;"_"&amp;M8930&amp;"_"&amp;N8930&amp;"_"&amp;O8930))</f>
        <v/>
      </c>
      <c r="C8930" t="str">
        <f t="shared" si="417"/>
        <v/>
      </c>
      <c r="G8930" t="str">
        <f>IF(ISNA(VLOOKUP(K8930&amp;"_"&amp;L8930&amp;"_"&amp;M8930&amp;"_"&amp;O8930,[1]挑战模式!$A:$AS,14+N8930,FALSE)),"",IF(VLOOKUP(K8930&amp;"_"&amp;L8930&amp;"_"&amp;M8930&amp;"_"&amp;O8930,[1]挑战模式!$A:$AS,14+N8930,FALSE)="","",IF(VLOOKUP(VLOOKUP(K8930&amp;"_"&amp;L8930&amp;"_"&amp;M8930&amp;"_"&amp;O8930,[1]挑战模式!$A:$AS,14+N8930,FALSE),[1]怪物!$B:$L,11,FALSE)=0,"",VLOOKUP(VLOOKUP(K8930&amp;"_"&amp;L8930&amp;"_"&amp;M8930&amp;"_"&amp;O8930,[1]挑战模式!$A:$AS,14+N8930,FALSE),[1]怪物!$B:$L,11,FALSE))))</f>
        <v/>
      </c>
      <c r="H8930" t="str">
        <f t="shared" si="418"/>
        <v/>
      </c>
      <c r="I8930" t="str">
        <f t="shared" si="419"/>
        <v/>
      </c>
      <c r="J8930" t="str">
        <f>IF(B8930="","",IF(RIGHT(VLOOKUP(K8930&amp;"_"&amp;L8930&amp;"_"&amp;M8930&amp;"_"&amp;O8930,[1]挑战模式!$A:$AS,14+N8930,FALSE),1)="3","EffectCreate_BossEffect;EffectCreate_MonsterShow","EffectCreate_MonsterShow"))</f>
        <v/>
      </c>
      <c r="K8930">
        <v>3</v>
      </c>
      <c r="L8930">
        <v>2</v>
      </c>
      <c r="M8930">
        <v>3</v>
      </c>
      <c r="N8930">
        <v>4</v>
      </c>
      <c r="O8930" t="s">
        <v>468</v>
      </c>
    </row>
    <row r="8931" spans="2:15" x14ac:dyDescent="0.2">
      <c r="B8931" t="str">
        <f>IF(ISNA(VLOOKUP(K8931&amp;"_"&amp;L8931&amp;"_"&amp;M8931&amp;"_"&amp;O8931,[1]挑战模式!$A:$AS,1,FALSE)),"",IF(VLOOKUP(K8931&amp;"_"&amp;L8931&amp;"_"&amp;M8931&amp;"_"&amp;O8931,[1]挑战模式!$A:$AS,14+N8931,FALSE)="","","Monster_Season"&amp;K8931&amp;"_Challenge"&amp;L8931&amp;"_"&amp;M8931&amp;"_"&amp;N8931&amp;"_"&amp;O8931))</f>
        <v/>
      </c>
      <c r="C8931" t="str">
        <f t="shared" si="417"/>
        <v/>
      </c>
      <c r="G8931" t="str">
        <f>IF(ISNA(VLOOKUP(K8931&amp;"_"&amp;L8931&amp;"_"&amp;M8931&amp;"_"&amp;O8931,[1]挑战模式!$A:$AS,14+N8931,FALSE)),"",IF(VLOOKUP(K8931&amp;"_"&amp;L8931&amp;"_"&amp;M8931&amp;"_"&amp;O8931,[1]挑战模式!$A:$AS,14+N8931,FALSE)="","",IF(VLOOKUP(VLOOKUP(K8931&amp;"_"&amp;L8931&amp;"_"&amp;M8931&amp;"_"&amp;O8931,[1]挑战模式!$A:$AS,14+N8931,FALSE),[1]怪物!$B:$L,11,FALSE)=0,"",VLOOKUP(VLOOKUP(K8931&amp;"_"&amp;L8931&amp;"_"&amp;M8931&amp;"_"&amp;O8931,[1]挑战模式!$A:$AS,14+N8931,FALSE),[1]怪物!$B:$L,11,FALSE))))</f>
        <v/>
      </c>
      <c r="H8931" t="str">
        <f t="shared" si="418"/>
        <v/>
      </c>
      <c r="I8931" t="str">
        <f t="shared" si="419"/>
        <v/>
      </c>
      <c r="J8931" t="str">
        <f>IF(B8931="","",IF(RIGHT(VLOOKUP(K8931&amp;"_"&amp;L8931&amp;"_"&amp;M8931&amp;"_"&amp;O8931,[1]挑战模式!$A:$AS,14+N8931,FALSE),1)="3","EffectCreate_BossEffect;EffectCreate_MonsterShow","EffectCreate_MonsterShow"))</f>
        <v/>
      </c>
      <c r="K8931">
        <v>3</v>
      </c>
      <c r="L8931">
        <v>2</v>
      </c>
      <c r="M8931">
        <v>3</v>
      </c>
      <c r="N8931">
        <v>5</v>
      </c>
      <c r="O8931" t="s">
        <v>468</v>
      </c>
    </row>
    <row r="8932" spans="2:15" x14ac:dyDescent="0.2">
      <c r="B8932" t="str">
        <f>IF(ISNA(VLOOKUP(K8932&amp;"_"&amp;L8932&amp;"_"&amp;M8932&amp;"_"&amp;O8932,[1]挑战模式!$A:$AS,1,FALSE)),"",IF(VLOOKUP(K8932&amp;"_"&amp;L8932&amp;"_"&amp;M8932&amp;"_"&amp;O8932,[1]挑战模式!$A:$AS,14+N8932,FALSE)="","","Monster_Season"&amp;K8932&amp;"_Challenge"&amp;L8932&amp;"_"&amp;M8932&amp;"_"&amp;N8932&amp;"_"&amp;O8932))</f>
        <v/>
      </c>
      <c r="C8932" t="str">
        <f t="shared" si="417"/>
        <v/>
      </c>
      <c r="G8932" t="str">
        <f>IF(ISNA(VLOOKUP(K8932&amp;"_"&amp;L8932&amp;"_"&amp;M8932&amp;"_"&amp;O8932,[1]挑战模式!$A:$AS,14+N8932,FALSE)),"",IF(VLOOKUP(K8932&amp;"_"&amp;L8932&amp;"_"&amp;M8932&amp;"_"&amp;O8932,[1]挑战模式!$A:$AS,14+N8932,FALSE)="","",IF(VLOOKUP(VLOOKUP(K8932&amp;"_"&amp;L8932&amp;"_"&amp;M8932&amp;"_"&amp;O8932,[1]挑战模式!$A:$AS,14+N8932,FALSE),[1]怪物!$B:$L,11,FALSE)=0,"",VLOOKUP(VLOOKUP(K8932&amp;"_"&amp;L8932&amp;"_"&amp;M8932&amp;"_"&amp;O8932,[1]挑战模式!$A:$AS,14+N8932,FALSE),[1]怪物!$B:$L,11,FALSE))))</f>
        <v/>
      </c>
      <c r="H8932" t="str">
        <f t="shared" si="418"/>
        <v/>
      </c>
      <c r="I8932" t="str">
        <f t="shared" si="419"/>
        <v/>
      </c>
      <c r="J8932" t="str">
        <f>IF(B8932="","",IF(RIGHT(VLOOKUP(K8932&amp;"_"&amp;L8932&amp;"_"&amp;M8932&amp;"_"&amp;O8932,[1]挑战模式!$A:$AS,14+N8932,FALSE),1)="3","EffectCreate_BossEffect;EffectCreate_MonsterShow","EffectCreate_MonsterShow"))</f>
        <v/>
      </c>
      <c r="K8932">
        <v>3</v>
      </c>
      <c r="L8932">
        <v>2</v>
      </c>
      <c r="M8932">
        <v>3</v>
      </c>
      <c r="N8932">
        <v>6</v>
      </c>
      <c r="O8932" t="s">
        <v>468</v>
      </c>
    </row>
    <row r="8933" spans="2:15" x14ac:dyDescent="0.2">
      <c r="B8933" t="str">
        <f>IF(ISNA(VLOOKUP(K8933&amp;"_"&amp;L8933&amp;"_"&amp;M8933&amp;"_"&amp;O8933,[1]挑战模式!$A:$AS,1,FALSE)),"",IF(VLOOKUP(K8933&amp;"_"&amp;L8933&amp;"_"&amp;M8933&amp;"_"&amp;O8933,[1]挑战模式!$A:$AS,14+N8933,FALSE)="","","Monster_Season"&amp;K8933&amp;"_Challenge"&amp;L8933&amp;"_"&amp;M8933&amp;"_"&amp;N8933&amp;"_"&amp;O8933))</f>
        <v>Monster_Season3_Challenge2_4_1_Hell</v>
      </c>
      <c r="C8933" t="str">
        <f t="shared" si="417"/>
        <v>None</v>
      </c>
      <c r="G8933" t="str">
        <f>IF(ISNA(VLOOKUP(K8933&amp;"_"&amp;L8933&amp;"_"&amp;M8933&amp;"_"&amp;O8933,[1]挑战模式!$A:$AS,14+N8933,FALSE)),"",IF(VLOOKUP(K8933&amp;"_"&amp;L8933&amp;"_"&amp;M8933&amp;"_"&amp;O8933,[1]挑战模式!$A:$AS,14+N8933,FALSE)="","",IF(VLOOKUP(VLOOKUP(K8933&amp;"_"&amp;L8933&amp;"_"&amp;M8933&amp;"_"&amp;O8933,[1]挑战模式!$A:$AS,14+N8933,FALSE),[1]怪物!$B:$L,11,FALSE)=0,"",VLOOKUP(VLOOKUP(K8933&amp;"_"&amp;L8933&amp;"_"&amp;M8933&amp;"_"&amp;O8933,[1]挑战模式!$A:$AS,14+N8933,FALSE),[1]怪物!$B:$L,11,FALSE))))</f>
        <v/>
      </c>
      <c r="H8933" t="str">
        <f t="shared" si="418"/>
        <v>Unit_Monster_Season3_Challenge2_4_1_Hell</v>
      </c>
      <c r="I8933" t="str">
        <f t="shared" si="419"/>
        <v>TowerDefense_Monster1</v>
      </c>
      <c r="J8933" t="str">
        <f>IF(B8933="","",IF(RIGHT(VLOOKUP(K8933&amp;"_"&amp;L8933&amp;"_"&amp;M8933&amp;"_"&amp;O8933,[1]挑战模式!$A:$AS,14+N8933,FALSE),1)="3","EffectCreate_BossEffect;EffectCreate_MonsterShow","EffectCreate_MonsterShow"))</f>
        <v>EffectCreate_MonsterShow</v>
      </c>
      <c r="K8933">
        <v>3</v>
      </c>
      <c r="L8933">
        <v>2</v>
      </c>
      <c r="M8933">
        <v>4</v>
      </c>
      <c r="N8933">
        <v>1</v>
      </c>
      <c r="O8933" t="s">
        <v>468</v>
      </c>
    </row>
    <row r="8934" spans="2:15" x14ac:dyDescent="0.2">
      <c r="B8934" t="str">
        <f>IF(ISNA(VLOOKUP(K8934&amp;"_"&amp;L8934&amp;"_"&amp;M8934&amp;"_"&amp;O8934,[1]挑战模式!$A:$AS,1,FALSE)),"",IF(VLOOKUP(K8934&amp;"_"&amp;L8934&amp;"_"&amp;M8934&amp;"_"&amp;O8934,[1]挑战模式!$A:$AS,14+N8934,FALSE)="","","Monster_Season"&amp;K8934&amp;"_Challenge"&amp;L8934&amp;"_"&amp;M8934&amp;"_"&amp;N8934&amp;"_"&amp;O8934))</f>
        <v>Monster_Season3_Challenge2_4_2_Hell</v>
      </c>
      <c r="C8934" t="str">
        <f t="shared" si="417"/>
        <v>None</v>
      </c>
      <c r="G8934" t="str">
        <f>IF(ISNA(VLOOKUP(K8934&amp;"_"&amp;L8934&amp;"_"&amp;M8934&amp;"_"&amp;O8934,[1]挑战模式!$A:$AS,14+N8934,FALSE)),"",IF(VLOOKUP(K8934&amp;"_"&amp;L8934&amp;"_"&amp;M8934&amp;"_"&amp;O8934,[1]挑战模式!$A:$AS,14+N8934,FALSE)="","",IF(VLOOKUP(VLOOKUP(K8934&amp;"_"&amp;L8934&amp;"_"&amp;M8934&amp;"_"&amp;O8934,[1]挑战模式!$A:$AS,14+N8934,FALSE),[1]怪物!$B:$L,11,FALSE)=0,"",VLOOKUP(VLOOKUP(K8934&amp;"_"&amp;L8934&amp;"_"&amp;M8934&amp;"_"&amp;O8934,[1]挑战模式!$A:$AS,14+N8934,FALSE),[1]怪物!$B:$L,11,FALSE))))</f>
        <v/>
      </c>
      <c r="H8934" t="str">
        <f t="shared" si="418"/>
        <v>Unit_Monster_Season3_Challenge2_4_2_Hell</v>
      </c>
      <c r="I8934" t="str">
        <f t="shared" si="419"/>
        <v>TowerDefense_Monster1</v>
      </c>
      <c r="J8934" t="str">
        <f>IF(B8934="","",IF(RIGHT(VLOOKUP(K8934&amp;"_"&amp;L8934&amp;"_"&amp;M8934&amp;"_"&amp;O8934,[1]挑战模式!$A:$AS,14+N8934,FALSE),1)="3","EffectCreate_BossEffect;EffectCreate_MonsterShow","EffectCreate_MonsterShow"))</f>
        <v>EffectCreate_MonsterShow</v>
      </c>
      <c r="K8934">
        <v>3</v>
      </c>
      <c r="L8934">
        <v>2</v>
      </c>
      <c r="M8934">
        <v>4</v>
      </c>
      <c r="N8934">
        <v>2</v>
      </c>
      <c r="O8934" t="s">
        <v>468</v>
      </c>
    </row>
    <row r="8935" spans="2:15" x14ac:dyDescent="0.2">
      <c r="B8935" t="str">
        <f>IF(ISNA(VLOOKUP(K8935&amp;"_"&amp;L8935&amp;"_"&amp;M8935&amp;"_"&amp;O8935,[1]挑战模式!$A:$AS,1,FALSE)),"",IF(VLOOKUP(K8935&amp;"_"&amp;L8935&amp;"_"&amp;M8935&amp;"_"&amp;O8935,[1]挑战模式!$A:$AS,14+N8935,FALSE)="","","Monster_Season"&amp;K8935&amp;"_Challenge"&amp;L8935&amp;"_"&amp;M8935&amp;"_"&amp;N8935&amp;"_"&amp;O8935))</f>
        <v>Monster_Season3_Challenge2_4_3_Hell</v>
      </c>
      <c r="C8935" t="str">
        <f t="shared" si="417"/>
        <v>None</v>
      </c>
      <c r="G8935" t="str">
        <f>IF(ISNA(VLOOKUP(K8935&amp;"_"&amp;L8935&amp;"_"&amp;M8935&amp;"_"&amp;O8935,[1]挑战模式!$A:$AS,14+N8935,FALSE)),"",IF(VLOOKUP(K8935&amp;"_"&amp;L8935&amp;"_"&amp;M8935&amp;"_"&amp;O8935,[1]挑战模式!$A:$AS,14+N8935,FALSE)="","",IF(VLOOKUP(VLOOKUP(K8935&amp;"_"&amp;L8935&amp;"_"&amp;M8935&amp;"_"&amp;O8935,[1]挑战模式!$A:$AS,14+N8935,FALSE),[1]怪物!$B:$L,11,FALSE)=0,"",VLOOKUP(VLOOKUP(K8935&amp;"_"&amp;L8935&amp;"_"&amp;M8935&amp;"_"&amp;O8935,[1]挑战模式!$A:$AS,14+N8935,FALSE),[1]怪物!$B:$L,11,FALSE))))</f>
        <v/>
      </c>
      <c r="H8935" t="str">
        <f t="shared" si="418"/>
        <v>Unit_Monster_Season3_Challenge2_4_3_Hell</v>
      </c>
      <c r="I8935" t="str">
        <f t="shared" si="419"/>
        <v>TowerDefense_Monster1</v>
      </c>
      <c r="J8935" t="str">
        <f>IF(B8935="","",IF(RIGHT(VLOOKUP(K8935&amp;"_"&amp;L8935&amp;"_"&amp;M8935&amp;"_"&amp;O8935,[1]挑战模式!$A:$AS,14+N8935,FALSE),1)="3","EffectCreate_BossEffect;EffectCreate_MonsterShow","EffectCreate_MonsterShow"))</f>
        <v>EffectCreate_MonsterShow</v>
      </c>
      <c r="K8935">
        <v>3</v>
      </c>
      <c r="L8935">
        <v>2</v>
      </c>
      <c r="M8935">
        <v>4</v>
      </c>
      <c r="N8935">
        <v>3</v>
      </c>
      <c r="O8935" t="s">
        <v>468</v>
      </c>
    </row>
    <row r="8936" spans="2:15" x14ac:dyDescent="0.2">
      <c r="B8936" t="str">
        <f>IF(ISNA(VLOOKUP(K8936&amp;"_"&amp;L8936&amp;"_"&amp;M8936&amp;"_"&amp;O8936,[1]挑战模式!$A:$AS,1,FALSE)),"",IF(VLOOKUP(K8936&amp;"_"&amp;L8936&amp;"_"&amp;M8936&amp;"_"&amp;O8936,[1]挑战模式!$A:$AS,14+N8936,FALSE)="","","Monster_Season"&amp;K8936&amp;"_Challenge"&amp;L8936&amp;"_"&amp;M8936&amp;"_"&amp;N8936&amp;"_"&amp;O8936))</f>
        <v/>
      </c>
      <c r="C8936" t="str">
        <f t="shared" si="417"/>
        <v/>
      </c>
      <c r="G8936" t="str">
        <f>IF(ISNA(VLOOKUP(K8936&amp;"_"&amp;L8936&amp;"_"&amp;M8936&amp;"_"&amp;O8936,[1]挑战模式!$A:$AS,14+N8936,FALSE)),"",IF(VLOOKUP(K8936&amp;"_"&amp;L8936&amp;"_"&amp;M8936&amp;"_"&amp;O8936,[1]挑战模式!$A:$AS,14+N8936,FALSE)="","",IF(VLOOKUP(VLOOKUP(K8936&amp;"_"&amp;L8936&amp;"_"&amp;M8936&amp;"_"&amp;O8936,[1]挑战模式!$A:$AS,14+N8936,FALSE),[1]怪物!$B:$L,11,FALSE)=0,"",VLOOKUP(VLOOKUP(K8936&amp;"_"&amp;L8936&amp;"_"&amp;M8936&amp;"_"&amp;O8936,[1]挑战模式!$A:$AS,14+N8936,FALSE),[1]怪物!$B:$L,11,FALSE))))</f>
        <v/>
      </c>
      <c r="H8936" t="str">
        <f t="shared" si="418"/>
        <v/>
      </c>
      <c r="I8936" t="str">
        <f t="shared" si="419"/>
        <v/>
      </c>
      <c r="J8936" t="str">
        <f>IF(B8936="","",IF(RIGHT(VLOOKUP(K8936&amp;"_"&amp;L8936&amp;"_"&amp;M8936&amp;"_"&amp;O8936,[1]挑战模式!$A:$AS,14+N8936,FALSE),1)="3","EffectCreate_BossEffect;EffectCreate_MonsterShow","EffectCreate_MonsterShow"))</f>
        <v/>
      </c>
      <c r="K8936">
        <v>3</v>
      </c>
      <c r="L8936">
        <v>2</v>
      </c>
      <c r="M8936">
        <v>4</v>
      </c>
      <c r="N8936">
        <v>4</v>
      </c>
      <c r="O8936" t="s">
        <v>468</v>
      </c>
    </row>
    <row r="8937" spans="2:15" x14ac:dyDescent="0.2">
      <c r="B8937" t="str">
        <f>IF(ISNA(VLOOKUP(K8937&amp;"_"&amp;L8937&amp;"_"&amp;M8937&amp;"_"&amp;O8937,[1]挑战模式!$A:$AS,1,FALSE)),"",IF(VLOOKUP(K8937&amp;"_"&amp;L8937&amp;"_"&amp;M8937&amp;"_"&amp;O8937,[1]挑战模式!$A:$AS,14+N8937,FALSE)="","","Monster_Season"&amp;K8937&amp;"_Challenge"&amp;L8937&amp;"_"&amp;M8937&amp;"_"&amp;N8937&amp;"_"&amp;O8937))</f>
        <v/>
      </c>
      <c r="C8937" t="str">
        <f t="shared" si="417"/>
        <v/>
      </c>
      <c r="G8937" t="str">
        <f>IF(ISNA(VLOOKUP(K8937&amp;"_"&amp;L8937&amp;"_"&amp;M8937&amp;"_"&amp;O8937,[1]挑战模式!$A:$AS,14+N8937,FALSE)),"",IF(VLOOKUP(K8937&amp;"_"&amp;L8937&amp;"_"&amp;M8937&amp;"_"&amp;O8937,[1]挑战模式!$A:$AS,14+N8937,FALSE)="","",IF(VLOOKUP(VLOOKUP(K8937&amp;"_"&amp;L8937&amp;"_"&amp;M8937&amp;"_"&amp;O8937,[1]挑战模式!$A:$AS,14+N8937,FALSE),[1]怪物!$B:$L,11,FALSE)=0,"",VLOOKUP(VLOOKUP(K8937&amp;"_"&amp;L8937&amp;"_"&amp;M8937&amp;"_"&amp;O8937,[1]挑战模式!$A:$AS,14+N8937,FALSE),[1]怪物!$B:$L,11,FALSE))))</f>
        <v/>
      </c>
      <c r="H8937" t="str">
        <f t="shared" si="418"/>
        <v/>
      </c>
      <c r="I8937" t="str">
        <f t="shared" si="419"/>
        <v/>
      </c>
      <c r="J8937" t="str">
        <f>IF(B8937="","",IF(RIGHT(VLOOKUP(K8937&amp;"_"&amp;L8937&amp;"_"&amp;M8937&amp;"_"&amp;O8937,[1]挑战模式!$A:$AS,14+N8937,FALSE),1)="3","EffectCreate_BossEffect;EffectCreate_MonsterShow","EffectCreate_MonsterShow"))</f>
        <v/>
      </c>
      <c r="K8937">
        <v>3</v>
      </c>
      <c r="L8937">
        <v>2</v>
      </c>
      <c r="M8937">
        <v>4</v>
      </c>
      <c r="N8937">
        <v>5</v>
      </c>
      <c r="O8937" t="s">
        <v>468</v>
      </c>
    </row>
    <row r="8938" spans="2:15" x14ac:dyDescent="0.2">
      <c r="B8938" t="str">
        <f>IF(ISNA(VLOOKUP(K8938&amp;"_"&amp;L8938&amp;"_"&amp;M8938&amp;"_"&amp;O8938,[1]挑战模式!$A:$AS,1,FALSE)),"",IF(VLOOKUP(K8938&amp;"_"&amp;L8938&amp;"_"&amp;M8938&amp;"_"&amp;O8938,[1]挑战模式!$A:$AS,14+N8938,FALSE)="","","Monster_Season"&amp;K8938&amp;"_Challenge"&amp;L8938&amp;"_"&amp;M8938&amp;"_"&amp;N8938&amp;"_"&amp;O8938))</f>
        <v/>
      </c>
      <c r="C8938" t="str">
        <f t="shared" si="417"/>
        <v/>
      </c>
      <c r="G8938" t="str">
        <f>IF(ISNA(VLOOKUP(K8938&amp;"_"&amp;L8938&amp;"_"&amp;M8938&amp;"_"&amp;O8938,[1]挑战模式!$A:$AS,14+N8938,FALSE)),"",IF(VLOOKUP(K8938&amp;"_"&amp;L8938&amp;"_"&amp;M8938&amp;"_"&amp;O8938,[1]挑战模式!$A:$AS,14+N8938,FALSE)="","",IF(VLOOKUP(VLOOKUP(K8938&amp;"_"&amp;L8938&amp;"_"&amp;M8938&amp;"_"&amp;O8938,[1]挑战模式!$A:$AS,14+N8938,FALSE),[1]怪物!$B:$L,11,FALSE)=0,"",VLOOKUP(VLOOKUP(K8938&amp;"_"&amp;L8938&amp;"_"&amp;M8938&amp;"_"&amp;O8938,[1]挑战模式!$A:$AS,14+N8938,FALSE),[1]怪物!$B:$L,11,FALSE))))</f>
        <v/>
      </c>
      <c r="H8938" t="str">
        <f t="shared" si="418"/>
        <v/>
      </c>
      <c r="I8938" t="str">
        <f t="shared" si="419"/>
        <v/>
      </c>
      <c r="J8938" t="str">
        <f>IF(B8938="","",IF(RIGHT(VLOOKUP(K8938&amp;"_"&amp;L8938&amp;"_"&amp;M8938&amp;"_"&amp;O8938,[1]挑战模式!$A:$AS,14+N8938,FALSE),1)="3","EffectCreate_BossEffect;EffectCreate_MonsterShow","EffectCreate_MonsterShow"))</f>
        <v/>
      </c>
      <c r="K8938">
        <v>3</v>
      </c>
      <c r="L8938">
        <v>2</v>
      </c>
      <c r="M8938">
        <v>4</v>
      </c>
      <c r="N8938">
        <v>6</v>
      </c>
      <c r="O8938" t="s">
        <v>468</v>
      </c>
    </row>
    <row r="8939" spans="2:15" x14ac:dyDescent="0.2">
      <c r="B8939" t="str">
        <f>IF(ISNA(VLOOKUP(K8939&amp;"_"&amp;L8939&amp;"_"&amp;M8939&amp;"_"&amp;O8939,[1]挑战模式!$A:$AS,1,FALSE)),"",IF(VLOOKUP(K8939&amp;"_"&amp;L8939&amp;"_"&amp;M8939&amp;"_"&amp;O8939,[1]挑战模式!$A:$AS,14+N8939,FALSE)="","","Monster_Season"&amp;K8939&amp;"_Challenge"&amp;L8939&amp;"_"&amp;M8939&amp;"_"&amp;N8939&amp;"_"&amp;O8939))</f>
        <v>Monster_Season3_Challenge2_5_1_Hell</v>
      </c>
      <c r="C8939" t="str">
        <f t="shared" si="417"/>
        <v>None</v>
      </c>
      <c r="G8939" t="str">
        <f>IF(ISNA(VLOOKUP(K8939&amp;"_"&amp;L8939&amp;"_"&amp;M8939&amp;"_"&amp;O8939,[1]挑战模式!$A:$AS,14+N8939,FALSE)),"",IF(VLOOKUP(K8939&amp;"_"&amp;L8939&amp;"_"&amp;M8939&amp;"_"&amp;O8939,[1]挑战模式!$A:$AS,14+N8939,FALSE)="","",IF(VLOOKUP(VLOOKUP(K8939&amp;"_"&amp;L8939&amp;"_"&amp;M8939&amp;"_"&amp;O8939,[1]挑战模式!$A:$AS,14+N8939,FALSE),[1]怪物!$B:$L,11,FALSE)=0,"",VLOOKUP(VLOOKUP(K8939&amp;"_"&amp;L8939&amp;"_"&amp;M8939&amp;"_"&amp;O8939,[1]挑战模式!$A:$AS,14+N8939,FALSE),[1]怪物!$B:$L,11,FALSE))))</f>
        <v/>
      </c>
      <c r="H8939" t="str">
        <f t="shared" si="418"/>
        <v>Unit_Monster_Season3_Challenge2_5_1_Hell</v>
      </c>
      <c r="I8939" t="str">
        <f t="shared" si="419"/>
        <v>TowerDefense_Monster1</v>
      </c>
      <c r="J8939" t="str">
        <f>IF(B8939="","",IF(RIGHT(VLOOKUP(K8939&amp;"_"&amp;L8939&amp;"_"&amp;M8939&amp;"_"&amp;O8939,[1]挑战模式!$A:$AS,14+N8939,FALSE),1)="3","EffectCreate_BossEffect;EffectCreate_MonsterShow","EffectCreate_MonsterShow"))</f>
        <v>EffectCreate_MonsterShow</v>
      </c>
      <c r="K8939">
        <v>3</v>
      </c>
      <c r="L8939">
        <v>2</v>
      </c>
      <c r="M8939">
        <v>5</v>
      </c>
      <c r="N8939">
        <v>1</v>
      </c>
      <c r="O8939" t="s">
        <v>468</v>
      </c>
    </row>
    <row r="8940" spans="2:15" x14ac:dyDescent="0.2">
      <c r="B8940" t="str">
        <f>IF(ISNA(VLOOKUP(K8940&amp;"_"&amp;L8940&amp;"_"&amp;M8940&amp;"_"&amp;O8940,[1]挑战模式!$A:$AS,1,FALSE)),"",IF(VLOOKUP(K8940&amp;"_"&amp;L8940&amp;"_"&amp;M8940&amp;"_"&amp;O8940,[1]挑战模式!$A:$AS,14+N8940,FALSE)="","","Monster_Season"&amp;K8940&amp;"_Challenge"&amp;L8940&amp;"_"&amp;M8940&amp;"_"&amp;N8940&amp;"_"&amp;O8940))</f>
        <v>Monster_Season3_Challenge2_5_2_Hell</v>
      </c>
      <c r="C8940" t="str">
        <f t="shared" si="417"/>
        <v>None</v>
      </c>
      <c r="G8940" t="str">
        <f>IF(ISNA(VLOOKUP(K8940&amp;"_"&amp;L8940&amp;"_"&amp;M8940&amp;"_"&amp;O8940,[1]挑战模式!$A:$AS,14+N8940,FALSE)),"",IF(VLOOKUP(K8940&amp;"_"&amp;L8940&amp;"_"&amp;M8940&amp;"_"&amp;O8940,[1]挑战模式!$A:$AS,14+N8940,FALSE)="","",IF(VLOOKUP(VLOOKUP(K8940&amp;"_"&amp;L8940&amp;"_"&amp;M8940&amp;"_"&amp;O8940,[1]挑战模式!$A:$AS,14+N8940,FALSE),[1]怪物!$B:$L,11,FALSE)=0,"",VLOOKUP(VLOOKUP(K8940&amp;"_"&amp;L8940&amp;"_"&amp;M8940&amp;"_"&amp;O8940,[1]挑战模式!$A:$AS,14+N8940,FALSE),[1]怪物!$B:$L,11,FALSE))))</f>
        <v/>
      </c>
      <c r="H8940" t="str">
        <f t="shared" si="418"/>
        <v>Unit_Monster_Season3_Challenge2_5_2_Hell</v>
      </c>
      <c r="I8940" t="str">
        <f t="shared" si="419"/>
        <v>TowerDefense_Monster1</v>
      </c>
      <c r="J8940" t="str">
        <f>IF(B8940="","",IF(RIGHT(VLOOKUP(K8940&amp;"_"&amp;L8940&amp;"_"&amp;M8940&amp;"_"&amp;O8940,[1]挑战模式!$A:$AS,14+N8940,FALSE),1)="3","EffectCreate_BossEffect;EffectCreate_MonsterShow","EffectCreate_MonsterShow"))</f>
        <v>EffectCreate_MonsterShow</v>
      </c>
      <c r="K8940">
        <v>3</v>
      </c>
      <c r="L8940">
        <v>2</v>
      </c>
      <c r="M8940">
        <v>5</v>
      </c>
      <c r="N8940">
        <v>2</v>
      </c>
      <c r="O8940" t="s">
        <v>468</v>
      </c>
    </row>
    <row r="8941" spans="2:15" x14ac:dyDescent="0.2">
      <c r="B8941" t="str">
        <f>IF(ISNA(VLOOKUP(K8941&amp;"_"&amp;L8941&amp;"_"&amp;M8941&amp;"_"&amp;O8941,[1]挑战模式!$A:$AS,1,FALSE)),"",IF(VLOOKUP(K8941&amp;"_"&amp;L8941&amp;"_"&amp;M8941&amp;"_"&amp;O8941,[1]挑战模式!$A:$AS,14+N8941,FALSE)="","","Monster_Season"&amp;K8941&amp;"_Challenge"&amp;L8941&amp;"_"&amp;M8941&amp;"_"&amp;N8941&amp;"_"&amp;O8941))</f>
        <v>Monster_Season3_Challenge2_5_3_Hell</v>
      </c>
      <c r="C8941" t="str">
        <f t="shared" si="417"/>
        <v>None</v>
      </c>
      <c r="G8941" t="str">
        <f>IF(ISNA(VLOOKUP(K8941&amp;"_"&amp;L8941&amp;"_"&amp;M8941&amp;"_"&amp;O8941,[1]挑战模式!$A:$AS,14+N8941,FALSE)),"",IF(VLOOKUP(K8941&amp;"_"&amp;L8941&amp;"_"&amp;M8941&amp;"_"&amp;O8941,[1]挑战模式!$A:$AS,14+N8941,FALSE)="","",IF(VLOOKUP(VLOOKUP(K8941&amp;"_"&amp;L8941&amp;"_"&amp;M8941&amp;"_"&amp;O8941,[1]挑战模式!$A:$AS,14+N8941,FALSE),[1]怪物!$B:$L,11,FALSE)=0,"",VLOOKUP(VLOOKUP(K8941&amp;"_"&amp;L8941&amp;"_"&amp;M8941&amp;"_"&amp;O8941,[1]挑战模式!$A:$AS,14+N8941,FALSE),[1]怪物!$B:$L,11,FALSE))))</f>
        <v/>
      </c>
      <c r="H8941" t="str">
        <f t="shared" si="418"/>
        <v>Unit_Monster_Season3_Challenge2_5_3_Hell</v>
      </c>
      <c r="I8941" t="str">
        <f t="shared" si="419"/>
        <v>TowerDefense_Monster1</v>
      </c>
      <c r="J8941" t="str">
        <f>IF(B8941="","",IF(RIGHT(VLOOKUP(K8941&amp;"_"&amp;L8941&amp;"_"&amp;M8941&amp;"_"&amp;O8941,[1]挑战模式!$A:$AS,14+N8941,FALSE),1)="3","EffectCreate_BossEffect;EffectCreate_MonsterShow","EffectCreate_MonsterShow"))</f>
        <v>EffectCreate_MonsterShow</v>
      </c>
      <c r="K8941">
        <v>3</v>
      </c>
      <c r="L8941">
        <v>2</v>
      </c>
      <c r="M8941">
        <v>5</v>
      </c>
      <c r="N8941">
        <v>3</v>
      </c>
      <c r="O8941" t="s">
        <v>468</v>
      </c>
    </row>
    <row r="8942" spans="2:15" x14ac:dyDescent="0.2">
      <c r="B8942" t="str">
        <f>IF(ISNA(VLOOKUP(K8942&amp;"_"&amp;L8942&amp;"_"&amp;M8942&amp;"_"&amp;O8942,[1]挑战模式!$A:$AS,1,FALSE)),"",IF(VLOOKUP(K8942&amp;"_"&amp;L8942&amp;"_"&amp;M8942&amp;"_"&amp;O8942,[1]挑战模式!$A:$AS,14+N8942,FALSE)="","","Monster_Season"&amp;K8942&amp;"_Challenge"&amp;L8942&amp;"_"&amp;M8942&amp;"_"&amp;N8942&amp;"_"&amp;O8942))</f>
        <v/>
      </c>
      <c r="C8942" t="str">
        <f t="shared" ref="C8942:C9005" si="420">IF(B8942="","","None")</f>
        <v/>
      </c>
      <c r="G8942" t="str">
        <f>IF(ISNA(VLOOKUP(K8942&amp;"_"&amp;L8942&amp;"_"&amp;M8942&amp;"_"&amp;O8942,[1]挑战模式!$A:$AS,14+N8942,FALSE)),"",IF(VLOOKUP(K8942&amp;"_"&amp;L8942&amp;"_"&amp;M8942&amp;"_"&amp;O8942,[1]挑战模式!$A:$AS,14+N8942,FALSE)="","",IF(VLOOKUP(VLOOKUP(K8942&amp;"_"&amp;L8942&amp;"_"&amp;M8942&amp;"_"&amp;O8942,[1]挑战模式!$A:$AS,14+N8942,FALSE),[1]怪物!$B:$L,11,FALSE)=0,"",VLOOKUP(VLOOKUP(K8942&amp;"_"&amp;L8942&amp;"_"&amp;M8942&amp;"_"&amp;O8942,[1]挑战模式!$A:$AS,14+N8942,FALSE),[1]怪物!$B:$L,11,FALSE))))</f>
        <v/>
      </c>
      <c r="H8942" t="str">
        <f t="shared" ref="H8942:H9005" si="421">IF(B8942="","","Unit_Monster"&amp;RIGHT(B8942,LEN(B8942)-7))</f>
        <v/>
      </c>
      <c r="I8942" t="str">
        <f t="shared" ref="I8942:I9005" si="422">IF(B8942="","","TowerDefense_Monster1")</f>
        <v/>
      </c>
      <c r="J8942" t="str">
        <f>IF(B8942="","",IF(RIGHT(VLOOKUP(K8942&amp;"_"&amp;L8942&amp;"_"&amp;M8942&amp;"_"&amp;O8942,[1]挑战模式!$A:$AS,14+N8942,FALSE),1)="3","EffectCreate_BossEffect;EffectCreate_MonsterShow","EffectCreate_MonsterShow"))</f>
        <v/>
      </c>
      <c r="K8942">
        <v>3</v>
      </c>
      <c r="L8942">
        <v>2</v>
      </c>
      <c r="M8942">
        <v>5</v>
      </c>
      <c r="N8942">
        <v>4</v>
      </c>
      <c r="O8942" t="s">
        <v>468</v>
      </c>
    </row>
    <row r="8943" spans="2:15" x14ac:dyDescent="0.2">
      <c r="B8943" t="str">
        <f>IF(ISNA(VLOOKUP(K8943&amp;"_"&amp;L8943&amp;"_"&amp;M8943&amp;"_"&amp;O8943,[1]挑战模式!$A:$AS,1,FALSE)),"",IF(VLOOKUP(K8943&amp;"_"&amp;L8943&amp;"_"&amp;M8943&amp;"_"&amp;O8943,[1]挑战模式!$A:$AS,14+N8943,FALSE)="","","Monster_Season"&amp;K8943&amp;"_Challenge"&amp;L8943&amp;"_"&amp;M8943&amp;"_"&amp;N8943&amp;"_"&amp;O8943))</f>
        <v/>
      </c>
      <c r="C8943" t="str">
        <f t="shared" si="420"/>
        <v/>
      </c>
      <c r="G8943" t="str">
        <f>IF(ISNA(VLOOKUP(K8943&amp;"_"&amp;L8943&amp;"_"&amp;M8943&amp;"_"&amp;O8943,[1]挑战模式!$A:$AS,14+N8943,FALSE)),"",IF(VLOOKUP(K8943&amp;"_"&amp;L8943&amp;"_"&amp;M8943&amp;"_"&amp;O8943,[1]挑战模式!$A:$AS,14+N8943,FALSE)="","",IF(VLOOKUP(VLOOKUP(K8943&amp;"_"&amp;L8943&amp;"_"&amp;M8943&amp;"_"&amp;O8943,[1]挑战模式!$A:$AS,14+N8943,FALSE),[1]怪物!$B:$L,11,FALSE)=0,"",VLOOKUP(VLOOKUP(K8943&amp;"_"&amp;L8943&amp;"_"&amp;M8943&amp;"_"&amp;O8943,[1]挑战模式!$A:$AS,14+N8943,FALSE),[1]怪物!$B:$L,11,FALSE))))</f>
        <v/>
      </c>
      <c r="H8943" t="str">
        <f t="shared" si="421"/>
        <v/>
      </c>
      <c r="I8943" t="str">
        <f t="shared" si="422"/>
        <v/>
      </c>
      <c r="J8943" t="str">
        <f>IF(B8943="","",IF(RIGHT(VLOOKUP(K8943&amp;"_"&amp;L8943&amp;"_"&amp;M8943&amp;"_"&amp;O8943,[1]挑战模式!$A:$AS,14+N8943,FALSE),1)="3","EffectCreate_BossEffect;EffectCreate_MonsterShow","EffectCreate_MonsterShow"))</f>
        <v/>
      </c>
      <c r="K8943">
        <v>3</v>
      </c>
      <c r="L8943">
        <v>2</v>
      </c>
      <c r="M8943">
        <v>5</v>
      </c>
      <c r="N8943">
        <v>5</v>
      </c>
      <c r="O8943" t="s">
        <v>468</v>
      </c>
    </row>
    <row r="8944" spans="2:15" x14ac:dyDescent="0.2">
      <c r="B8944" t="str">
        <f>IF(ISNA(VLOOKUP(K8944&amp;"_"&amp;L8944&amp;"_"&amp;M8944&amp;"_"&amp;O8944,[1]挑战模式!$A:$AS,1,FALSE)),"",IF(VLOOKUP(K8944&amp;"_"&amp;L8944&amp;"_"&amp;M8944&amp;"_"&amp;O8944,[1]挑战模式!$A:$AS,14+N8944,FALSE)="","","Monster_Season"&amp;K8944&amp;"_Challenge"&amp;L8944&amp;"_"&amp;M8944&amp;"_"&amp;N8944&amp;"_"&amp;O8944))</f>
        <v/>
      </c>
      <c r="C8944" t="str">
        <f t="shared" si="420"/>
        <v/>
      </c>
      <c r="G8944" t="str">
        <f>IF(ISNA(VLOOKUP(K8944&amp;"_"&amp;L8944&amp;"_"&amp;M8944&amp;"_"&amp;O8944,[1]挑战模式!$A:$AS,14+N8944,FALSE)),"",IF(VLOOKUP(K8944&amp;"_"&amp;L8944&amp;"_"&amp;M8944&amp;"_"&amp;O8944,[1]挑战模式!$A:$AS,14+N8944,FALSE)="","",IF(VLOOKUP(VLOOKUP(K8944&amp;"_"&amp;L8944&amp;"_"&amp;M8944&amp;"_"&amp;O8944,[1]挑战模式!$A:$AS,14+N8944,FALSE),[1]怪物!$B:$L,11,FALSE)=0,"",VLOOKUP(VLOOKUP(K8944&amp;"_"&amp;L8944&amp;"_"&amp;M8944&amp;"_"&amp;O8944,[1]挑战模式!$A:$AS,14+N8944,FALSE),[1]怪物!$B:$L,11,FALSE))))</f>
        <v/>
      </c>
      <c r="H8944" t="str">
        <f t="shared" si="421"/>
        <v/>
      </c>
      <c r="I8944" t="str">
        <f t="shared" si="422"/>
        <v/>
      </c>
      <c r="J8944" t="str">
        <f>IF(B8944="","",IF(RIGHT(VLOOKUP(K8944&amp;"_"&amp;L8944&amp;"_"&amp;M8944&amp;"_"&amp;O8944,[1]挑战模式!$A:$AS,14+N8944,FALSE),1)="3","EffectCreate_BossEffect;EffectCreate_MonsterShow","EffectCreate_MonsterShow"))</f>
        <v/>
      </c>
      <c r="K8944">
        <v>3</v>
      </c>
      <c r="L8944">
        <v>2</v>
      </c>
      <c r="M8944">
        <v>5</v>
      </c>
      <c r="N8944">
        <v>6</v>
      </c>
      <c r="O8944" t="s">
        <v>468</v>
      </c>
    </row>
    <row r="8945" spans="2:15" x14ac:dyDescent="0.2">
      <c r="B8945" t="str">
        <f>IF(ISNA(VLOOKUP(K8945&amp;"_"&amp;L8945&amp;"_"&amp;M8945&amp;"_"&amp;O8945,[1]挑战模式!$A:$AS,1,FALSE)),"",IF(VLOOKUP(K8945&amp;"_"&amp;L8945&amp;"_"&amp;M8945&amp;"_"&amp;O8945,[1]挑战模式!$A:$AS,14+N8945,FALSE)="","","Monster_Season"&amp;K8945&amp;"_Challenge"&amp;L8945&amp;"_"&amp;M8945&amp;"_"&amp;N8945&amp;"_"&amp;O8945))</f>
        <v>Monster_Season3_Challenge2_6_1_Hell</v>
      </c>
      <c r="C8945" t="str">
        <f t="shared" si="420"/>
        <v>None</v>
      </c>
      <c r="G8945" t="str">
        <f>IF(ISNA(VLOOKUP(K8945&amp;"_"&amp;L8945&amp;"_"&amp;M8945&amp;"_"&amp;O8945,[1]挑战模式!$A:$AS,14+N8945,FALSE)),"",IF(VLOOKUP(K8945&amp;"_"&amp;L8945&amp;"_"&amp;M8945&amp;"_"&amp;O8945,[1]挑战模式!$A:$AS,14+N8945,FALSE)="","",IF(VLOOKUP(VLOOKUP(K8945&amp;"_"&amp;L8945&amp;"_"&amp;M8945&amp;"_"&amp;O8945,[1]挑战模式!$A:$AS,14+N8945,FALSE),[1]怪物!$B:$L,11,FALSE)=0,"",VLOOKUP(VLOOKUP(K8945&amp;"_"&amp;L8945&amp;"_"&amp;M8945&amp;"_"&amp;O8945,[1]挑战模式!$A:$AS,14+N8945,FALSE),[1]怪物!$B:$L,11,FALSE))))</f>
        <v/>
      </c>
      <c r="H8945" t="str">
        <f t="shared" si="421"/>
        <v>Unit_Monster_Season3_Challenge2_6_1_Hell</v>
      </c>
      <c r="I8945" t="str">
        <f t="shared" si="422"/>
        <v>TowerDefense_Monster1</v>
      </c>
      <c r="J8945" t="str">
        <f>IF(B8945="","",IF(RIGHT(VLOOKUP(K8945&amp;"_"&amp;L8945&amp;"_"&amp;M8945&amp;"_"&amp;O8945,[1]挑战模式!$A:$AS,14+N8945,FALSE),1)="3","EffectCreate_BossEffect;EffectCreate_MonsterShow","EffectCreate_MonsterShow"))</f>
        <v>EffectCreate_MonsterShow</v>
      </c>
      <c r="K8945">
        <v>3</v>
      </c>
      <c r="L8945">
        <v>2</v>
      </c>
      <c r="M8945">
        <v>6</v>
      </c>
      <c r="N8945">
        <v>1</v>
      </c>
      <c r="O8945" t="s">
        <v>468</v>
      </c>
    </row>
    <row r="8946" spans="2:15" x14ac:dyDescent="0.2">
      <c r="B8946" t="str">
        <f>IF(ISNA(VLOOKUP(K8946&amp;"_"&amp;L8946&amp;"_"&amp;M8946&amp;"_"&amp;O8946,[1]挑战模式!$A:$AS,1,FALSE)),"",IF(VLOOKUP(K8946&amp;"_"&amp;L8946&amp;"_"&amp;M8946&amp;"_"&amp;O8946,[1]挑战模式!$A:$AS,14+N8946,FALSE)="","","Monster_Season"&amp;K8946&amp;"_Challenge"&amp;L8946&amp;"_"&amp;M8946&amp;"_"&amp;N8946&amp;"_"&amp;O8946))</f>
        <v>Monster_Season3_Challenge2_6_2_Hell</v>
      </c>
      <c r="C8946" t="str">
        <f t="shared" si="420"/>
        <v>None</v>
      </c>
      <c r="G8946" t="str">
        <f>IF(ISNA(VLOOKUP(K8946&amp;"_"&amp;L8946&amp;"_"&amp;M8946&amp;"_"&amp;O8946,[1]挑战模式!$A:$AS,14+N8946,FALSE)),"",IF(VLOOKUP(K8946&amp;"_"&amp;L8946&amp;"_"&amp;M8946&amp;"_"&amp;O8946,[1]挑战模式!$A:$AS,14+N8946,FALSE)="","",IF(VLOOKUP(VLOOKUP(K8946&amp;"_"&amp;L8946&amp;"_"&amp;M8946&amp;"_"&amp;O8946,[1]挑战模式!$A:$AS,14+N8946,FALSE),[1]怪物!$B:$L,11,FALSE)=0,"",VLOOKUP(VLOOKUP(K8946&amp;"_"&amp;L8946&amp;"_"&amp;M8946&amp;"_"&amp;O8946,[1]挑战模式!$A:$AS,14+N8946,FALSE),[1]怪物!$B:$L,11,FALSE))))</f>
        <v/>
      </c>
      <c r="H8946" t="str">
        <f t="shared" si="421"/>
        <v>Unit_Monster_Season3_Challenge2_6_2_Hell</v>
      </c>
      <c r="I8946" t="str">
        <f t="shared" si="422"/>
        <v>TowerDefense_Monster1</v>
      </c>
      <c r="J8946" t="str">
        <f>IF(B8946="","",IF(RIGHT(VLOOKUP(K8946&amp;"_"&amp;L8946&amp;"_"&amp;M8946&amp;"_"&amp;O8946,[1]挑战模式!$A:$AS,14+N8946,FALSE),1)="3","EffectCreate_BossEffect;EffectCreate_MonsterShow","EffectCreate_MonsterShow"))</f>
        <v>EffectCreate_MonsterShow</v>
      </c>
      <c r="K8946">
        <v>3</v>
      </c>
      <c r="L8946">
        <v>2</v>
      </c>
      <c r="M8946">
        <v>6</v>
      </c>
      <c r="N8946">
        <v>2</v>
      </c>
      <c r="O8946" t="s">
        <v>468</v>
      </c>
    </row>
    <row r="8947" spans="2:15" x14ac:dyDescent="0.2">
      <c r="B8947" t="str">
        <f>IF(ISNA(VLOOKUP(K8947&amp;"_"&amp;L8947&amp;"_"&amp;M8947&amp;"_"&amp;O8947,[1]挑战模式!$A:$AS,1,FALSE)),"",IF(VLOOKUP(K8947&amp;"_"&amp;L8947&amp;"_"&amp;M8947&amp;"_"&amp;O8947,[1]挑战模式!$A:$AS,14+N8947,FALSE)="","","Monster_Season"&amp;K8947&amp;"_Challenge"&amp;L8947&amp;"_"&amp;M8947&amp;"_"&amp;N8947&amp;"_"&amp;O8947))</f>
        <v>Monster_Season3_Challenge2_6_3_Hell</v>
      </c>
      <c r="C8947" t="str">
        <f t="shared" si="420"/>
        <v>None</v>
      </c>
      <c r="G8947" t="str">
        <f>IF(ISNA(VLOOKUP(K8947&amp;"_"&amp;L8947&amp;"_"&amp;M8947&amp;"_"&amp;O8947,[1]挑战模式!$A:$AS,14+N8947,FALSE)),"",IF(VLOOKUP(K8947&amp;"_"&amp;L8947&amp;"_"&amp;M8947&amp;"_"&amp;O8947,[1]挑战模式!$A:$AS,14+N8947,FALSE)="","",IF(VLOOKUP(VLOOKUP(K8947&amp;"_"&amp;L8947&amp;"_"&amp;M8947&amp;"_"&amp;O8947,[1]挑战模式!$A:$AS,14+N8947,FALSE),[1]怪物!$B:$L,11,FALSE)=0,"",VLOOKUP(VLOOKUP(K8947&amp;"_"&amp;L8947&amp;"_"&amp;M8947&amp;"_"&amp;O8947,[1]挑战模式!$A:$AS,14+N8947,FALSE),[1]怪物!$B:$L,11,FALSE))))</f>
        <v/>
      </c>
      <c r="H8947" t="str">
        <f t="shared" si="421"/>
        <v>Unit_Monster_Season3_Challenge2_6_3_Hell</v>
      </c>
      <c r="I8947" t="str">
        <f t="shared" si="422"/>
        <v>TowerDefense_Monster1</v>
      </c>
      <c r="J8947" t="str">
        <f>IF(B8947="","",IF(RIGHT(VLOOKUP(K8947&amp;"_"&amp;L8947&amp;"_"&amp;M8947&amp;"_"&amp;O8947,[1]挑战模式!$A:$AS,14+N8947,FALSE),1)="3","EffectCreate_BossEffect;EffectCreate_MonsterShow","EffectCreate_MonsterShow"))</f>
        <v>EffectCreate_MonsterShow</v>
      </c>
      <c r="K8947">
        <v>3</v>
      </c>
      <c r="L8947">
        <v>2</v>
      </c>
      <c r="M8947">
        <v>6</v>
      </c>
      <c r="N8947">
        <v>3</v>
      </c>
      <c r="O8947" t="s">
        <v>468</v>
      </c>
    </row>
    <row r="8948" spans="2:15" x14ac:dyDescent="0.2">
      <c r="B8948" t="str">
        <f>IF(ISNA(VLOOKUP(K8948&amp;"_"&amp;L8948&amp;"_"&amp;M8948&amp;"_"&amp;O8948,[1]挑战模式!$A:$AS,1,FALSE)),"",IF(VLOOKUP(K8948&amp;"_"&amp;L8948&amp;"_"&amp;M8948&amp;"_"&amp;O8948,[1]挑战模式!$A:$AS,14+N8948,FALSE)="","","Monster_Season"&amp;K8948&amp;"_Challenge"&amp;L8948&amp;"_"&amp;M8948&amp;"_"&amp;N8948&amp;"_"&amp;O8948))</f>
        <v>Monster_Season3_Challenge2_6_4_Hell</v>
      </c>
      <c r="C8948" t="str">
        <f t="shared" si="420"/>
        <v>None</v>
      </c>
      <c r="G8948" t="str">
        <f>IF(ISNA(VLOOKUP(K8948&amp;"_"&amp;L8948&amp;"_"&amp;M8948&amp;"_"&amp;O8948,[1]挑战模式!$A:$AS,14+N8948,FALSE)),"",IF(VLOOKUP(K8948&amp;"_"&amp;L8948&amp;"_"&amp;M8948&amp;"_"&amp;O8948,[1]挑战模式!$A:$AS,14+N8948,FALSE)="","",IF(VLOOKUP(VLOOKUP(K8948&amp;"_"&amp;L8948&amp;"_"&amp;M8948&amp;"_"&amp;O8948,[1]挑战模式!$A:$AS,14+N8948,FALSE),[1]怪物!$B:$L,11,FALSE)=0,"",VLOOKUP(VLOOKUP(K8948&amp;"_"&amp;L8948&amp;"_"&amp;M8948&amp;"_"&amp;O8948,[1]挑战模式!$A:$AS,14+N8948,FALSE),[1]怪物!$B:$L,11,FALSE))))</f>
        <v/>
      </c>
      <c r="H8948" t="str">
        <f t="shared" si="421"/>
        <v>Unit_Monster_Season3_Challenge2_6_4_Hell</v>
      </c>
      <c r="I8948" t="str">
        <f t="shared" si="422"/>
        <v>TowerDefense_Monster1</v>
      </c>
      <c r="J8948" t="str">
        <f>IF(B8948="","",IF(RIGHT(VLOOKUP(K8948&amp;"_"&amp;L8948&amp;"_"&amp;M8948&amp;"_"&amp;O8948,[1]挑战模式!$A:$AS,14+N8948,FALSE),1)="3","EffectCreate_BossEffect;EffectCreate_MonsterShow","EffectCreate_MonsterShow"))</f>
        <v>EffectCreate_MonsterShow</v>
      </c>
      <c r="K8948">
        <v>3</v>
      </c>
      <c r="L8948">
        <v>2</v>
      </c>
      <c r="M8948">
        <v>6</v>
      </c>
      <c r="N8948">
        <v>4</v>
      </c>
      <c r="O8948" t="s">
        <v>468</v>
      </c>
    </row>
    <row r="8949" spans="2:15" x14ac:dyDescent="0.2">
      <c r="B8949" t="str">
        <f>IF(ISNA(VLOOKUP(K8949&amp;"_"&amp;L8949&amp;"_"&amp;M8949&amp;"_"&amp;O8949,[1]挑战模式!$A:$AS,1,FALSE)),"",IF(VLOOKUP(K8949&amp;"_"&amp;L8949&amp;"_"&amp;M8949&amp;"_"&amp;O8949,[1]挑战模式!$A:$AS,14+N8949,FALSE)="","","Monster_Season"&amp;K8949&amp;"_Challenge"&amp;L8949&amp;"_"&amp;M8949&amp;"_"&amp;N8949&amp;"_"&amp;O8949))</f>
        <v/>
      </c>
      <c r="C8949" t="str">
        <f t="shared" si="420"/>
        <v/>
      </c>
      <c r="G8949" t="str">
        <f>IF(ISNA(VLOOKUP(K8949&amp;"_"&amp;L8949&amp;"_"&amp;M8949&amp;"_"&amp;O8949,[1]挑战模式!$A:$AS,14+N8949,FALSE)),"",IF(VLOOKUP(K8949&amp;"_"&amp;L8949&amp;"_"&amp;M8949&amp;"_"&amp;O8949,[1]挑战模式!$A:$AS,14+N8949,FALSE)="","",IF(VLOOKUP(VLOOKUP(K8949&amp;"_"&amp;L8949&amp;"_"&amp;M8949&amp;"_"&amp;O8949,[1]挑战模式!$A:$AS,14+N8949,FALSE),[1]怪物!$B:$L,11,FALSE)=0,"",VLOOKUP(VLOOKUP(K8949&amp;"_"&amp;L8949&amp;"_"&amp;M8949&amp;"_"&amp;O8949,[1]挑战模式!$A:$AS,14+N8949,FALSE),[1]怪物!$B:$L,11,FALSE))))</f>
        <v/>
      </c>
      <c r="H8949" t="str">
        <f t="shared" si="421"/>
        <v/>
      </c>
      <c r="I8949" t="str">
        <f t="shared" si="422"/>
        <v/>
      </c>
      <c r="J8949" t="str">
        <f>IF(B8949="","",IF(RIGHT(VLOOKUP(K8949&amp;"_"&amp;L8949&amp;"_"&amp;M8949&amp;"_"&amp;O8949,[1]挑战模式!$A:$AS,14+N8949,FALSE),1)="3","EffectCreate_BossEffect;EffectCreate_MonsterShow","EffectCreate_MonsterShow"))</f>
        <v/>
      </c>
      <c r="K8949">
        <v>3</v>
      </c>
      <c r="L8949">
        <v>2</v>
      </c>
      <c r="M8949">
        <v>6</v>
      </c>
      <c r="N8949">
        <v>5</v>
      </c>
      <c r="O8949" t="s">
        <v>468</v>
      </c>
    </row>
    <row r="8950" spans="2:15" x14ac:dyDescent="0.2">
      <c r="B8950" t="str">
        <f>IF(ISNA(VLOOKUP(K8950&amp;"_"&amp;L8950&amp;"_"&amp;M8950&amp;"_"&amp;O8950,[1]挑战模式!$A:$AS,1,FALSE)),"",IF(VLOOKUP(K8950&amp;"_"&amp;L8950&amp;"_"&amp;M8950&amp;"_"&amp;O8950,[1]挑战模式!$A:$AS,14+N8950,FALSE)="","","Monster_Season"&amp;K8950&amp;"_Challenge"&amp;L8950&amp;"_"&amp;M8950&amp;"_"&amp;N8950&amp;"_"&amp;O8950))</f>
        <v/>
      </c>
      <c r="C8950" t="str">
        <f t="shared" si="420"/>
        <v/>
      </c>
      <c r="G8950" t="str">
        <f>IF(ISNA(VLOOKUP(K8950&amp;"_"&amp;L8950&amp;"_"&amp;M8950&amp;"_"&amp;O8950,[1]挑战模式!$A:$AS,14+N8950,FALSE)),"",IF(VLOOKUP(K8950&amp;"_"&amp;L8950&amp;"_"&amp;M8950&amp;"_"&amp;O8950,[1]挑战模式!$A:$AS,14+N8950,FALSE)="","",IF(VLOOKUP(VLOOKUP(K8950&amp;"_"&amp;L8950&amp;"_"&amp;M8950&amp;"_"&amp;O8950,[1]挑战模式!$A:$AS,14+N8950,FALSE),[1]怪物!$B:$L,11,FALSE)=0,"",VLOOKUP(VLOOKUP(K8950&amp;"_"&amp;L8950&amp;"_"&amp;M8950&amp;"_"&amp;O8950,[1]挑战模式!$A:$AS,14+N8950,FALSE),[1]怪物!$B:$L,11,FALSE))))</f>
        <v/>
      </c>
      <c r="H8950" t="str">
        <f t="shared" si="421"/>
        <v/>
      </c>
      <c r="I8950" t="str">
        <f t="shared" si="422"/>
        <v/>
      </c>
      <c r="J8950" t="str">
        <f>IF(B8950="","",IF(RIGHT(VLOOKUP(K8950&amp;"_"&amp;L8950&amp;"_"&amp;M8950&amp;"_"&amp;O8950,[1]挑战模式!$A:$AS,14+N8950,FALSE),1)="3","EffectCreate_BossEffect;EffectCreate_MonsterShow","EffectCreate_MonsterShow"))</f>
        <v/>
      </c>
      <c r="K8950">
        <v>3</v>
      </c>
      <c r="L8950">
        <v>2</v>
      </c>
      <c r="M8950">
        <v>6</v>
      </c>
      <c r="N8950">
        <v>6</v>
      </c>
      <c r="O8950" t="s">
        <v>468</v>
      </c>
    </row>
    <row r="8951" spans="2:15" x14ac:dyDescent="0.2">
      <c r="B8951" t="str">
        <f>IF(ISNA(VLOOKUP(K8951&amp;"_"&amp;L8951&amp;"_"&amp;M8951&amp;"_"&amp;O8951,[1]挑战模式!$A:$AS,1,FALSE)),"",IF(VLOOKUP(K8951&amp;"_"&amp;L8951&amp;"_"&amp;M8951&amp;"_"&amp;O8951,[1]挑战模式!$A:$AS,14+N8951,FALSE)="","","Monster_Season"&amp;K8951&amp;"_Challenge"&amp;L8951&amp;"_"&amp;M8951&amp;"_"&amp;N8951&amp;"_"&amp;O8951))</f>
        <v/>
      </c>
      <c r="C8951" t="str">
        <f t="shared" si="420"/>
        <v/>
      </c>
      <c r="G8951" t="str">
        <f>IF(ISNA(VLOOKUP(K8951&amp;"_"&amp;L8951&amp;"_"&amp;M8951&amp;"_"&amp;O8951,[1]挑战模式!$A:$AS,14+N8951,FALSE)),"",IF(VLOOKUP(K8951&amp;"_"&amp;L8951&amp;"_"&amp;M8951&amp;"_"&amp;O8951,[1]挑战模式!$A:$AS,14+N8951,FALSE)="","",IF(VLOOKUP(VLOOKUP(K8951&amp;"_"&amp;L8951&amp;"_"&amp;M8951&amp;"_"&amp;O8951,[1]挑战模式!$A:$AS,14+N8951,FALSE),[1]怪物!$B:$L,11,FALSE)=0,"",VLOOKUP(VLOOKUP(K8951&amp;"_"&amp;L8951&amp;"_"&amp;M8951&amp;"_"&amp;O8951,[1]挑战模式!$A:$AS,14+N8951,FALSE),[1]怪物!$B:$L,11,FALSE))))</f>
        <v/>
      </c>
      <c r="H8951" t="str">
        <f t="shared" si="421"/>
        <v/>
      </c>
      <c r="I8951" t="str">
        <f t="shared" si="422"/>
        <v/>
      </c>
      <c r="J8951" t="str">
        <f>IF(B8951="","",IF(RIGHT(VLOOKUP(K8951&amp;"_"&amp;L8951&amp;"_"&amp;M8951&amp;"_"&amp;O8951,[1]挑战模式!$A:$AS,14+N8951,FALSE),1)="3","EffectCreate_BossEffect;EffectCreate_MonsterShow","EffectCreate_MonsterShow"))</f>
        <v/>
      </c>
      <c r="K8951">
        <v>3</v>
      </c>
      <c r="L8951">
        <v>2</v>
      </c>
      <c r="M8951">
        <v>7</v>
      </c>
      <c r="N8951">
        <v>1</v>
      </c>
      <c r="O8951" t="s">
        <v>468</v>
      </c>
    </row>
    <row r="8952" spans="2:15" x14ac:dyDescent="0.2">
      <c r="B8952" t="str">
        <f>IF(ISNA(VLOOKUP(K8952&amp;"_"&amp;L8952&amp;"_"&amp;M8952&amp;"_"&amp;O8952,[1]挑战模式!$A:$AS,1,FALSE)),"",IF(VLOOKUP(K8952&amp;"_"&amp;L8952&amp;"_"&amp;M8952&amp;"_"&amp;O8952,[1]挑战模式!$A:$AS,14+N8952,FALSE)="","","Monster_Season"&amp;K8952&amp;"_Challenge"&amp;L8952&amp;"_"&amp;M8952&amp;"_"&amp;N8952&amp;"_"&amp;O8952))</f>
        <v/>
      </c>
      <c r="C8952" t="str">
        <f t="shared" si="420"/>
        <v/>
      </c>
      <c r="G8952" t="str">
        <f>IF(ISNA(VLOOKUP(K8952&amp;"_"&amp;L8952&amp;"_"&amp;M8952&amp;"_"&amp;O8952,[1]挑战模式!$A:$AS,14+N8952,FALSE)),"",IF(VLOOKUP(K8952&amp;"_"&amp;L8952&amp;"_"&amp;M8952&amp;"_"&amp;O8952,[1]挑战模式!$A:$AS,14+N8952,FALSE)="","",IF(VLOOKUP(VLOOKUP(K8952&amp;"_"&amp;L8952&amp;"_"&amp;M8952&amp;"_"&amp;O8952,[1]挑战模式!$A:$AS,14+N8952,FALSE),[1]怪物!$B:$L,11,FALSE)=0,"",VLOOKUP(VLOOKUP(K8952&amp;"_"&amp;L8952&amp;"_"&amp;M8952&amp;"_"&amp;O8952,[1]挑战模式!$A:$AS,14+N8952,FALSE),[1]怪物!$B:$L,11,FALSE))))</f>
        <v/>
      </c>
      <c r="H8952" t="str">
        <f t="shared" si="421"/>
        <v/>
      </c>
      <c r="I8952" t="str">
        <f t="shared" si="422"/>
        <v/>
      </c>
      <c r="J8952" t="str">
        <f>IF(B8952="","",IF(RIGHT(VLOOKUP(K8952&amp;"_"&amp;L8952&amp;"_"&amp;M8952&amp;"_"&amp;O8952,[1]挑战模式!$A:$AS,14+N8952,FALSE),1)="3","EffectCreate_BossEffect;EffectCreate_MonsterShow","EffectCreate_MonsterShow"))</f>
        <v/>
      </c>
      <c r="K8952">
        <v>3</v>
      </c>
      <c r="L8952">
        <v>2</v>
      </c>
      <c r="M8952">
        <v>7</v>
      </c>
      <c r="N8952">
        <v>2</v>
      </c>
      <c r="O8952" t="s">
        <v>468</v>
      </c>
    </row>
    <row r="8953" spans="2:15" x14ac:dyDescent="0.2">
      <c r="B8953" t="str">
        <f>IF(ISNA(VLOOKUP(K8953&amp;"_"&amp;L8953&amp;"_"&amp;M8953&amp;"_"&amp;O8953,[1]挑战模式!$A:$AS,1,FALSE)),"",IF(VLOOKUP(K8953&amp;"_"&amp;L8953&amp;"_"&amp;M8953&amp;"_"&amp;O8953,[1]挑战模式!$A:$AS,14+N8953,FALSE)="","","Monster_Season"&amp;K8953&amp;"_Challenge"&amp;L8953&amp;"_"&amp;M8953&amp;"_"&amp;N8953&amp;"_"&amp;O8953))</f>
        <v/>
      </c>
      <c r="C8953" t="str">
        <f t="shared" si="420"/>
        <v/>
      </c>
      <c r="G8953" t="str">
        <f>IF(ISNA(VLOOKUP(K8953&amp;"_"&amp;L8953&amp;"_"&amp;M8953&amp;"_"&amp;O8953,[1]挑战模式!$A:$AS,14+N8953,FALSE)),"",IF(VLOOKUP(K8953&amp;"_"&amp;L8953&amp;"_"&amp;M8953&amp;"_"&amp;O8953,[1]挑战模式!$A:$AS,14+N8953,FALSE)="","",IF(VLOOKUP(VLOOKUP(K8953&amp;"_"&amp;L8953&amp;"_"&amp;M8953&amp;"_"&amp;O8953,[1]挑战模式!$A:$AS,14+N8953,FALSE),[1]怪物!$B:$L,11,FALSE)=0,"",VLOOKUP(VLOOKUP(K8953&amp;"_"&amp;L8953&amp;"_"&amp;M8953&amp;"_"&amp;O8953,[1]挑战模式!$A:$AS,14+N8953,FALSE),[1]怪物!$B:$L,11,FALSE))))</f>
        <v/>
      </c>
      <c r="H8953" t="str">
        <f t="shared" si="421"/>
        <v/>
      </c>
      <c r="I8953" t="str">
        <f t="shared" si="422"/>
        <v/>
      </c>
      <c r="J8953" t="str">
        <f>IF(B8953="","",IF(RIGHT(VLOOKUP(K8953&amp;"_"&amp;L8953&amp;"_"&amp;M8953&amp;"_"&amp;O8953,[1]挑战模式!$A:$AS,14+N8953,FALSE),1)="3","EffectCreate_BossEffect;EffectCreate_MonsterShow","EffectCreate_MonsterShow"))</f>
        <v/>
      </c>
      <c r="K8953">
        <v>3</v>
      </c>
      <c r="L8953">
        <v>2</v>
      </c>
      <c r="M8953">
        <v>7</v>
      </c>
      <c r="N8953">
        <v>3</v>
      </c>
      <c r="O8953" t="s">
        <v>468</v>
      </c>
    </row>
    <row r="8954" spans="2:15" x14ac:dyDescent="0.2">
      <c r="B8954" t="str">
        <f>IF(ISNA(VLOOKUP(K8954&amp;"_"&amp;L8954&amp;"_"&amp;M8954&amp;"_"&amp;O8954,[1]挑战模式!$A:$AS,1,FALSE)),"",IF(VLOOKUP(K8954&amp;"_"&amp;L8954&amp;"_"&amp;M8954&amp;"_"&amp;O8954,[1]挑战模式!$A:$AS,14+N8954,FALSE)="","","Monster_Season"&amp;K8954&amp;"_Challenge"&amp;L8954&amp;"_"&amp;M8954&amp;"_"&amp;N8954&amp;"_"&amp;O8954))</f>
        <v/>
      </c>
      <c r="C8954" t="str">
        <f t="shared" si="420"/>
        <v/>
      </c>
      <c r="G8954" t="str">
        <f>IF(ISNA(VLOOKUP(K8954&amp;"_"&amp;L8954&amp;"_"&amp;M8954&amp;"_"&amp;O8954,[1]挑战模式!$A:$AS,14+N8954,FALSE)),"",IF(VLOOKUP(K8954&amp;"_"&amp;L8954&amp;"_"&amp;M8954&amp;"_"&amp;O8954,[1]挑战模式!$A:$AS,14+N8954,FALSE)="","",IF(VLOOKUP(VLOOKUP(K8954&amp;"_"&amp;L8954&amp;"_"&amp;M8954&amp;"_"&amp;O8954,[1]挑战模式!$A:$AS,14+N8954,FALSE),[1]怪物!$B:$L,11,FALSE)=0,"",VLOOKUP(VLOOKUP(K8954&amp;"_"&amp;L8954&amp;"_"&amp;M8954&amp;"_"&amp;O8954,[1]挑战模式!$A:$AS,14+N8954,FALSE),[1]怪物!$B:$L,11,FALSE))))</f>
        <v/>
      </c>
      <c r="H8954" t="str">
        <f t="shared" si="421"/>
        <v/>
      </c>
      <c r="I8954" t="str">
        <f t="shared" si="422"/>
        <v/>
      </c>
      <c r="J8954" t="str">
        <f>IF(B8954="","",IF(RIGHT(VLOOKUP(K8954&amp;"_"&amp;L8954&amp;"_"&amp;M8954&amp;"_"&amp;O8954,[1]挑战模式!$A:$AS,14+N8954,FALSE),1)="3","EffectCreate_BossEffect;EffectCreate_MonsterShow","EffectCreate_MonsterShow"))</f>
        <v/>
      </c>
      <c r="K8954">
        <v>3</v>
      </c>
      <c r="L8954">
        <v>2</v>
      </c>
      <c r="M8954">
        <v>7</v>
      </c>
      <c r="N8954">
        <v>4</v>
      </c>
      <c r="O8954" t="s">
        <v>468</v>
      </c>
    </row>
    <row r="8955" spans="2:15" x14ac:dyDescent="0.2">
      <c r="B8955" t="str">
        <f>IF(ISNA(VLOOKUP(K8955&amp;"_"&amp;L8955&amp;"_"&amp;M8955&amp;"_"&amp;O8955,[1]挑战模式!$A:$AS,1,FALSE)),"",IF(VLOOKUP(K8955&amp;"_"&amp;L8955&amp;"_"&amp;M8955&amp;"_"&amp;O8955,[1]挑战模式!$A:$AS,14+N8955,FALSE)="","","Monster_Season"&amp;K8955&amp;"_Challenge"&amp;L8955&amp;"_"&amp;M8955&amp;"_"&amp;N8955&amp;"_"&amp;O8955))</f>
        <v/>
      </c>
      <c r="C8955" t="str">
        <f t="shared" si="420"/>
        <v/>
      </c>
      <c r="G8955" t="str">
        <f>IF(ISNA(VLOOKUP(K8955&amp;"_"&amp;L8955&amp;"_"&amp;M8955&amp;"_"&amp;O8955,[1]挑战模式!$A:$AS,14+N8955,FALSE)),"",IF(VLOOKUP(K8955&amp;"_"&amp;L8955&amp;"_"&amp;M8955&amp;"_"&amp;O8955,[1]挑战模式!$A:$AS,14+N8955,FALSE)="","",IF(VLOOKUP(VLOOKUP(K8955&amp;"_"&amp;L8955&amp;"_"&amp;M8955&amp;"_"&amp;O8955,[1]挑战模式!$A:$AS,14+N8955,FALSE),[1]怪物!$B:$L,11,FALSE)=0,"",VLOOKUP(VLOOKUP(K8955&amp;"_"&amp;L8955&amp;"_"&amp;M8955&amp;"_"&amp;O8955,[1]挑战模式!$A:$AS,14+N8955,FALSE),[1]怪物!$B:$L,11,FALSE))))</f>
        <v/>
      </c>
      <c r="H8955" t="str">
        <f t="shared" si="421"/>
        <v/>
      </c>
      <c r="I8955" t="str">
        <f t="shared" si="422"/>
        <v/>
      </c>
      <c r="J8955" t="str">
        <f>IF(B8955="","",IF(RIGHT(VLOOKUP(K8955&amp;"_"&amp;L8955&amp;"_"&amp;M8955&amp;"_"&amp;O8955,[1]挑战模式!$A:$AS,14+N8955,FALSE),1)="3","EffectCreate_BossEffect;EffectCreate_MonsterShow","EffectCreate_MonsterShow"))</f>
        <v/>
      </c>
      <c r="K8955">
        <v>3</v>
      </c>
      <c r="L8955">
        <v>2</v>
      </c>
      <c r="M8955">
        <v>7</v>
      </c>
      <c r="N8955">
        <v>5</v>
      </c>
      <c r="O8955" t="s">
        <v>468</v>
      </c>
    </row>
    <row r="8956" spans="2:15" x14ac:dyDescent="0.2">
      <c r="B8956" t="str">
        <f>IF(ISNA(VLOOKUP(K8956&amp;"_"&amp;L8956&amp;"_"&amp;M8956&amp;"_"&amp;O8956,[1]挑战模式!$A:$AS,1,FALSE)),"",IF(VLOOKUP(K8956&amp;"_"&amp;L8956&amp;"_"&amp;M8956&amp;"_"&amp;O8956,[1]挑战模式!$A:$AS,14+N8956,FALSE)="","","Monster_Season"&amp;K8956&amp;"_Challenge"&amp;L8956&amp;"_"&amp;M8956&amp;"_"&amp;N8956&amp;"_"&amp;O8956))</f>
        <v/>
      </c>
      <c r="C8956" t="str">
        <f t="shared" si="420"/>
        <v/>
      </c>
      <c r="G8956" t="str">
        <f>IF(ISNA(VLOOKUP(K8956&amp;"_"&amp;L8956&amp;"_"&amp;M8956&amp;"_"&amp;O8956,[1]挑战模式!$A:$AS,14+N8956,FALSE)),"",IF(VLOOKUP(K8956&amp;"_"&amp;L8956&amp;"_"&amp;M8956&amp;"_"&amp;O8956,[1]挑战模式!$A:$AS,14+N8956,FALSE)="","",IF(VLOOKUP(VLOOKUP(K8956&amp;"_"&amp;L8956&amp;"_"&amp;M8956&amp;"_"&amp;O8956,[1]挑战模式!$A:$AS,14+N8956,FALSE),[1]怪物!$B:$L,11,FALSE)=0,"",VLOOKUP(VLOOKUP(K8956&amp;"_"&amp;L8956&amp;"_"&amp;M8956&amp;"_"&amp;O8956,[1]挑战模式!$A:$AS,14+N8956,FALSE),[1]怪物!$B:$L,11,FALSE))))</f>
        <v/>
      </c>
      <c r="H8956" t="str">
        <f t="shared" si="421"/>
        <v/>
      </c>
      <c r="I8956" t="str">
        <f t="shared" si="422"/>
        <v/>
      </c>
      <c r="J8956" t="str">
        <f>IF(B8956="","",IF(RIGHT(VLOOKUP(K8956&amp;"_"&amp;L8956&amp;"_"&amp;M8956&amp;"_"&amp;O8956,[1]挑战模式!$A:$AS,14+N8956,FALSE),1)="3","EffectCreate_BossEffect;EffectCreate_MonsterShow","EffectCreate_MonsterShow"))</f>
        <v/>
      </c>
      <c r="K8956">
        <v>3</v>
      </c>
      <c r="L8956">
        <v>2</v>
      </c>
      <c r="M8956">
        <v>7</v>
      </c>
      <c r="N8956">
        <v>6</v>
      </c>
      <c r="O8956" t="s">
        <v>468</v>
      </c>
    </row>
    <row r="8957" spans="2:15" x14ac:dyDescent="0.2">
      <c r="B8957" t="str">
        <f>IF(ISNA(VLOOKUP(K8957&amp;"_"&amp;L8957&amp;"_"&amp;M8957&amp;"_"&amp;O8957,[1]挑战模式!$A:$AS,1,FALSE)),"",IF(VLOOKUP(K8957&amp;"_"&amp;L8957&amp;"_"&amp;M8957&amp;"_"&amp;O8957,[1]挑战模式!$A:$AS,14+N8957,FALSE)="","","Monster_Season"&amp;K8957&amp;"_Challenge"&amp;L8957&amp;"_"&amp;M8957&amp;"_"&amp;N8957&amp;"_"&amp;O8957))</f>
        <v/>
      </c>
      <c r="C8957" t="str">
        <f t="shared" si="420"/>
        <v/>
      </c>
      <c r="G8957" t="str">
        <f>IF(ISNA(VLOOKUP(K8957&amp;"_"&amp;L8957&amp;"_"&amp;M8957&amp;"_"&amp;O8957,[1]挑战模式!$A:$AS,14+N8957,FALSE)),"",IF(VLOOKUP(K8957&amp;"_"&amp;L8957&amp;"_"&amp;M8957&amp;"_"&amp;O8957,[1]挑战模式!$A:$AS,14+N8957,FALSE)="","",IF(VLOOKUP(VLOOKUP(K8957&amp;"_"&amp;L8957&amp;"_"&amp;M8957&amp;"_"&amp;O8957,[1]挑战模式!$A:$AS,14+N8957,FALSE),[1]怪物!$B:$L,11,FALSE)=0,"",VLOOKUP(VLOOKUP(K8957&amp;"_"&amp;L8957&amp;"_"&amp;M8957&amp;"_"&amp;O8957,[1]挑战模式!$A:$AS,14+N8957,FALSE),[1]怪物!$B:$L,11,FALSE))))</f>
        <v/>
      </c>
      <c r="H8957" t="str">
        <f t="shared" si="421"/>
        <v/>
      </c>
      <c r="I8957" t="str">
        <f t="shared" si="422"/>
        <v/>
      </c>
      <c r="J8957" t="str">
        <f>IF(B8957="","",IF(RIGHT(VLOOKUP(K8957&amp;"_"&amp;L8957&amp;"_"&amp;M8957&amp;"_"&amp;O8957,[1]挑战模式!$A:$AS,14+N8957,FALSE),1)="3","EffectCreate_BossEffect;EffectCreate_MonsterShow","EffectCreate_MonsterShow"))</f>
        <v/>
      </c>
      <c r="K8957">
        <v>3</v>
      </c>
      <c r="L8957">
        <v>2</v>
      </c>
      <c r="M8957">
        <v>8</v>
      </c>
      <c r="N8957">
        <v>1</v>
      </c>
      <c r="O8957" t="s">
        <v>468</v>
      </c>
    </row>
    <row r="8958" spans="2:15" x14ac:dyDescent="0.2">
      <c r="B8958" t="str">
        <f>IF(ISNA(VLOOKUP(K8958&amp;"_"&amp;L8958&amp;"_"&amp;M8958&amp;"_"&amp;O8958,[1]挑战模式!$A:$AS,1,FALSE)),"",IF(VLOOKUP(K8958&amp;"_"&amp;L8958&amp;"_"&amp;M8958&amp;"_"&amp;O8958,[1]挑战模式!$A:$AS,14+N8958,FALSE)="","","Monster_Season"&amp;K8958&amp;"_Challenge"&amp;L8958&amp;"_"&amp;M8958&amp;"_"&amp;N8958&amp;"_"&amp;O8958))</f>
        <v/>
      </c>
      <c r="C8958" t="str">
        <f t="shared" si="420"/>
        <v/>
      </c>
      <c r="G8958" t="str">
        <f>IF(ISNA(VLOOKUP(K8958&amp;"_"&amp;L8958&amp;"_"&amp;M8958&amp;"_"&amp;O8958,[1]挑战模式!$A:$AS,14+N8958,FALSE)),"",IF(VLOOKUP(K8958&amp;"_"&amp;L8958&amp;"_"&amp;M8958&amp;"_"&amp;O8958,[1]挑战模式!$A:$AS,14+N8958,FALSE)="","",IF(VLOOKUP(VLOOKUP(K8958&amp;"_"&amp;L8958&amp;"_"&amp;M8958&amp;"_"&amp;O8958,[1]挑战模式!$A:$AS,14+N8958,FALSE),[1]怪物!$B:$L,11,FALSE)=0,"",VLOOKUP(VLOOKUP(K8958&amp;"_"&amp;L8958&amp;"_"&amp;M8958&amp;"_"&amp;O8958,[1]挑战模式!$A:$AS,14+N8958,FALSE),[1]怪物!$B:$L,11,FALSE))))</f>
        <v/>
      </c>
      <c r="H8958" t="str">
        <f t="shared" si="421"/>
        <v/>
      </c>
      <c r="I8958" t="str">
        <f t="shared" si="422"/>
        <v/>
      </c>
      <c r="J8958" t="str">
        <f>IF(B8958="","",IF(RIGHT(VLOOKUP(K8958&amp;"_"&amp;L8958&amp;"_"&amp;M8958&amp;"_"&amp;O8958,[1]挑战模式!$A:$AS,14+N8958,FALSE),1)="3","EffectCreate_BossEffect;EffectCreate_MonsterShow","EffectCreate_MonsterShow"))</f>
        <v/>
      </c>
      <c r="K8958">
        <v>3</v>
      </c>
      <c r="L8958">
        <v>2</v>
      </c>
      <c r="M8958">
        <v>8</v>
      </c>
      <c r="N8958">
        <v>2</v>
      </c>
      <c r="O8958" t="s">
        <v>468</v>
      </c>
    </row>
    <row r="8959" spans="2:15" x14ac:dyDescent="0.2">
      <c r="B8959" t="str">
        <f>IF(ISNA(VLOOKUP(K8959&amp;"_"&amp;L8959&amp;"_"&amp;M8959&amp;"_"&amp;O8959,[1]挑战模式!$A:$AS,1,FALSE)),"",IF(VLOOKUP(K8959&amp;"_"&amp;L8959&amp;"_"&amp;M8959&amp;"_"&amp;O8959,[1]挑战模式!$A:$AS,14+N8959,FALSE)="","","Monster_Season"&amp;K8959&amp;"_Challenge"&amp;L8959&amp;"_"&amp;M8959&amp;"_"&amp;N8959&amp;"_"&amp;O8959))</f>
        <v/>
      </c>
      <c r="C8959" t="str">
        <f t="shared" si="420"/>
        <v/>
      </c>
      <c r="G8959" t="str">
        <f>IF(ISNA(VLOOKUP(K8959&amp;"_"&amp;L8959&amp;"_"&amp;M8959&amp;"_"&amp;O8959,[1]挑战模式!$A:$AS,14+N8959,FALSE)),"",IF(VLOOKUP(K8959&amp;"_"&amp;L8959&amp;"_"&amp;M8959&amp;"_"&amp;O8959,[1]挑战模式!$A:$AS,14+N8959,FALSE)="","",IF(VLOOKUP(VLOOKUP(K8959&amp;"_"&amp;L8959&amp;"_"&amp;M8959&amp;"_"&amp;O8959,[1]挑战模式!$A:$AS,14+N8959,FALSE),[1]怪物!$B:$L,11,FALSE)=0,"",VLOOKUP(VLOOKUP(K8959&amp;"_"&amp;L8959&amp;"_"&amp;M8959&amp;"_"&amp;O8959,[1]挑战模式!$A:$AS,14+N8959,FALSE),[1]怪物!$B:$L,11,FALSE))))</f>
        <v/>
      </c>
      <c r="H8959" t="str">
        <f t="shared" si="421"/>
        <v/>
      </c>
      <c r="I8959" t="str">
        <f t="shared" si="422"/>
        <v/>
      </c>
      <c r="J8959" t="str">
        <f>IF(B8959="","",IF(RIGHT(VLOOKUP(K8959&amp;"_"&amp;L8959&amp;"_"&amp;M8959&amp;"_"&amp;O8959,[1]挑战模式!$A:$AS,14+N8959,FALSE),1)="3","EffectCreate_BossEffect;EffectCreate_MonsterShow","EffectCreate_MonsterShow"))</f>
        <v/>
      </c>
      <c r="K8959">
        <v>3</v>
      </c>
      <c r="L8959">
        <v>2</v>
      </c>
      <c r="M8959">
        <v>8</v>
      </c>
      <c r="N8959">
        <v>3</v>
      </c>
      <c r="O8959" t="s">
        <v>468</v>
      </c>
    </row>
    <row r="8960" spans="2:15" x14ac:dyDescent="0.2">
      <c r="B8960" t="str">
        <f>IF(ISNA(VLOOKUP(K8960&amp;"_"&amp;L8960&amp;"_"&amp;M8960&amp;"_"&amp;O8960,[1]挑战模式!$A:$AS,1,FALSE)),"",IF(VLOOKUP(K8960&amp;"_"&amp;L8960&amp;"_"&amp;M8960&amp;"_"&amp;O8960,[1]挑战模式!$A:$AS,14+N8960,FALSE)="","","Monster_Season"&amp;K8960&amp;"_Challenge"&amp;L8960&amp;"_"&amp;M8960&amp;"_"&amp;N8960&amp;"_"&amp;O8960))</f>
        <v/>
      </c>
      <c r="C8960" t="str">
        <f t="shared" si="420"/>
        <v/>
      </c>
      <c r="G8960" t="str">
        <f>IF(ISNA(VLOOKUP(K8960&amp;"_"&amp;L8960&amp;"_"&amp;M8960&amp;"_"&amp;O8960,[1]挑战模式!$A:$AS,14+N8960,FALSE)),"",IF(VLOOKUP(K8960&amp;"_"&amp;L8960&amp;"_"&amp;M8960&amp;"_"&amp;O8960,[1]挑战模式!$A:$AS,14+N8960,FALSE)="","",IF(VLOOKUP(VLOOKUP(K8960&amp;"_"&amp;L8960&amp;"_"&amp;M8960&amp;"_"&amp;O8960,[1]挑战模式!$A:$AS,14+N8960,FALSE),[1]怪物!$B:$L,11,FALSE)=0,"",VLOOKUP(VLOOKUP(K8960&amp;"_"&amp;L8960&amp;"_"&amp;M8960&amp;"_"&amp;O8960,[1]挑战模式!$A:$AS,14+N8960,FALSE),[1]怪物!$B:$L,11,FALSE))))</f>
        <v/>
      </c>
      <c r="H8960" t="str">
        <f t="shared" si="421"/>
        <v/>
      </c>
      <c r="I8960" t="str">
        <f t="shared" si="422"/>
        <v/>
      </c>
      <c r="J8960" t="str">
        <f>IF(B8960="","",IF(RIGHT(VLOOKUP(K8960&amp;"_"&amp;L8960&amp;"_"&amp;M8960&amp;"_"&amp;O8960,[1]挑战模式!$A:$AS,14+N8960,FALSE),1)="3","EffectCreate_BossEffect;EffectCreate_MonsterShow","EffectCreate_MonsterShow"))</f>
        <v/>
      </c>
      <c r="K8960">
        <v>3</v>
      </c>
      <c r="L8960">
        <v>2</v>
      </c>
      <c r="M8960">
        <v>8</v>
      </c>
      <c r="N8960">
        <v>4</v>
      </c>
      <c r="O8960" t="s">
        <v>468</v>
      </c>
    </row>
    <row r="8961" spans="2:15" x14ac:dyDescent="0.2">
      <c r="B8961" t="str">
        <f>IF(ISNA(VLOOKUP(K8961&amp;"_"&amp;L8961&amp;"_"&amp;M8961&amp;"_"&amp;O8961,[1]挑战模式!$A:$AS,1,FALSE)),"",IF(VLOOKUP(K8961&amp;"_"&amp;L8961&amp;"_"&amp;M8961&amp;"_"&amp;O8961,[1]挑战模式!$A:$AS,14+N8961,FALSE)="","","Monster_Season"&amp;K8961&amp;"_Challenge"&amp;L8961&amp;"_"&amp;M8961&amp;"_"&amp;N8961&amp;"_"&amp;O8961))</f>
        <v/>
      </c>
      <c r="C8961" t="str">
        <f t="shared" si="420"/>
        <v/>
      </c>
      <c r="G8961" t="str">
        <f>IF(ISNA(VLOOKUP(K8961&amp;"_"&amp;L8961&amp;"_"&amp;M8961&amp;"_"&amp;O8961,[1]挑战模式!$A:$AS,14+N8961,FALSE)),"",IF(VLOOKUP(K8961&amp;"_"&amp;L8961&amp;"_"&amp;M8961&amp;"_"&amp;O8961,[1]挑战模式!$A:$AS,14+N8961,FALSE)="","",IF(VLOOKUP(VLOOKUP(K8961&amp;"_"&amp;L8961&amp;"_"&amp;M8961&amp;"_"&amp;O8961,[1]挑战模式!$A:$AS,14+N8961,FALSE),[1]怪物!$B:$L,11,FALSE)=0,"",VLOOKUP(VLOOKUP(K8961&amp;"_"&amp;L8961&amp;"_"&amp;M8961&amp;"_"&amp;O8961,[1]挑战模式!$A:$AS,14+N8961,FALSE),[1]怪物!$B:$L,11,FALSE))))</f>
        <v/>
      </c>
      <c r="H8961" t="str">
        <f t="shared" si="421"/>
        <v/>
      </c>
      <c r="I8961" t="str">
        <f t="shared" si="422"/>
        <v/>
      </c>
      <c r="J8961" t="str">
        <f>IF(B8961="","",IF(RIGHT(VLOOKUP(K8961&amp;"_"&amp;L8961&amp;"_"&amp;M8961&amp;"_"&amp;O8961,[1]挑战模式!$A:$AS,14+N8961,FALSE),1)="3","EffectCreate_BossEffect;EffectCreate_MonsterShow","EffectCreate_MonsterShow"))</f>
        <v/>
      </c>
      <c r="K8961">
        <v>3</v>
      </c>
      <c r="L8961">
        <v>2</v>
      </c>
      <c r="M8961">
        <v>8</v>
      </c>
      <c r="N8961">
        <v>5</v>
      </c>
      <c r="O8961" t="s">
        <v>468</v>
      </c>
    </row>
    <row r="8962" spans="2:15" x14ac:dyDescent="0.2">
      <c r="B8962" t="str">
        <f>IF(ISNA(VLOOKUP(K8962&amp;"_"&amp;L8962&amp;"_"&amp;M8962&amp;"_"&amp;O8962,[1]挑战模式!$A:$AS,1,FALSE)),"",IF(VLOOKUP(K8962&amp;"_"&amp;L8962&amp;"_"&amp;M8962&amp;"_"&amp;O8962,[1]挑战模式!$A:$AS,14+N8962,FALSE)="","","Monster_Season"&amp;K8962&amp;"_Challenge"&amp;L8962&amp;"_"&amp;M8962&amp;"_"&amp;N8962&amp;"_"&amp;O8962))</f>
        <v/>
      </c>
      <c r="C8962" t="str">
        <f t="shared" si="420"/>
        <v/>
      </c>
      <c r="G8962" t="str">
        <f>IF(ISNA(VLOOKUP(K8962&amp;"_"&amp;L8962&amp;"_"&amp;M8962&amp;"_"&amp;O8962,[1]挑战模式!$A:$AS,14+N8962,FALSE)),"",IF(VLOOKUP(K8962&amp;"_"&amp;L8962&amp;"_"&amp;M8962&amp;"_"&amp;O8962,[1]挑战模式!$A:$AS,14+N8962,FALSE)="","",IF(VLOOKUP(VLOOKUP(K8962&amp;"_"&amp;L8962&amp;"_"&amp;M8962&amp;"_"&amp;O8962,[1]挑战模式!$A:$AS,14+N8962,FALSE),[1]怪物!$B:$L,11,FALSE)=0,"",VLOOKUP(VLOOKUP(K8962&amp;"_"&amp;L8962&amp;"_"&amp;M8962&amp;"_"&amp;O8962,[1]挑战模式!$A:$AS,14+N8962,FALSE),[1]怪物!$B:$L,11,FALSE))))</f>
        <v/>
      </c>
      <c r="H8962" t="str">
        <f t="shared" si="421"/>
        <v/>
      </c>
      <c r="I8962" t="str">
        <f t="shared" si="422"/>
        <v/>
      </c>
      <c r="J8962" t="str">
        <f>IF(B8962="","",IF(RIGHT(VLOOKUP(K8962&amp;"_"&amp;L8962&amp;"_"&amp;M8962&amp;"_"&amp;O8962,[1]挑战模式!$A:$AS,14+N8962,FALSE),1)="3","EffectCreate_BossEffect;EffectCreate_MonsterShow","EffectCreate_MonsterShow"))</f>
        <v/>
      </c>
      <c r="K8962">
        <v>3</v>
      </c>
      <c r="L8962">
        <v>2</v>
      </c>
      <c r="M8962">
        <v>8</v>
      </c>
      <c r="N8962">
        <v>6</v>
      </c>
      <c r="O8962" t="s">
        <v>468</v>
      </c>
    </row>
    <row r="8963" spans="2:15" x14ac:dyDescent="0.2">
      <c r="B8963" t="str">
        <f>IF(ISNA(VLOOKUP(K8963&amp;"_"&amp;L8963&amp;"_"&amp;M8963&amp;"_"&amp;O8963,[1]挑战模式!$A:$AS,1,FALSE)),"",IF(VLOOKUP(K8963&amp;"_"&amp;L8963&amp;"_"&amp;M8963&amp;"_"&amp;O8963,[1]挑战模式!$A:$AS,14+N8963,FALSE)="","","Monster_Season"&amp;K8963&amp;"_Challenge"&amp;L8963&amp;"_"&amp;M8963&amp;"_"&amp;N8963&amp;"_"&amp;O8963))</f>
        <v/>
      </c>
      <c r="C8963" t="str">
        <f t="shared" si="420"/>
        <v/>
      </c>
      <c r="G8963" t="str">
        <f>IF(ISNA(VLOOKUP(K8963&amp;"_"&amp;L8963&amp;"_"&amp;M8963&amp;"_"&amp;O8963,[1]挑战模式!$A:$AS,14+N8963,FALSE)),"",IF(VLOOKUP(K8963&amp;"_"&amp;L8963&amp;"_"&amp;M8963&amp;"_"&amp;O8963,[1]挑战模式!$A:$AS,14+N8963,FALSE)="","",IF(VLOOKUP(VLOOKUP(K8963&amp;"_"&amp;L8963&amp;"_"&amp;M8963&amp;"_"&amp;O8963,[1]挑战模式!$A:$AS,14+N8963,FALSE),[1]怪物!$B:$L,11,FALSE)=0,"",VLOOKUP(VLOOKUP(K8963&amp;"_"&amp;L8963&amp;"_"&amp;M8963&amp;"_"&amp;O8963,[1]挑战模式!$A:$AS,14+N8963,FALSE),[1]怪物!$B:$L,11,FALSE))))</f>
        <v/>
      </c>
      <c r="H8963" t="str">
        <f t="shared" si="421"/>
        <v/>
      </c>
      <c r="I8963" t="str">
        <f t="shared" si="422"/>
        <v/>
      </c>
      <c r="J8963" t="str">
        <f>IF(B8963="","",IF(RIGHT(VLOOKUP(K8963&amp;"_"&amp;L8963&amp;"_"&amp;M8963&amp;"_"&amp;O8963,[1]挑战模式!$A:$AS,14+N8963,FALSE),1)="3","EffectCreate_BossEffect;EffectCreate_MonsterShow","EffectCreate_MonsterShow"))</f>
        <v/>
      </c>
      <c r="K8963">
        <v>3</v>
      </c>
      <c r="L8963">
        <v>2</v>
      </c>
      <c r="M8963">
        <v>9</v>
      </c>
      <c r="N8963">
        <v>1</v>
      </c>
      <c r="O8963" t="s">
        <v>468</v>
      </c>
    </row>
    <row r="8964" spans="2:15" x14ac:dyDescent="0.2">
      <c r="B8964" t="str">
        <f>IF(ISNA(VLOOKUP(K8964&amp;"_"&amp;L8964&amp;"_"&amp;M8964&amp;"_"&amp;O8964,[1]挑战模式!$A:$AS,1,FALSE)),"",IF(VLOOKUP(K8964&amp;"_"&amp;L8964&amp;"_"&amp;M8964&amp;"_"&amp;O8964,[1]挑战模式!$A:$AS,14+N8964,FALSE)="","","Monster_Season"&amp;K8964&amp;"_Challenge"&amp;L8964&amp;"_"&amp;M8964&amp;"_"&amp;N8964&amp;"_"&amp;O8964))</f>
        <v/>
      </c>
      <c r="C8964" t="str">
        <f t="shared" si="420"/>
        <v/>
      </c>
      <c r="G8964" t="str">
        <f>IF(ISNA(VLOOKUP(K8964&amp;"_"&amp;L8964&amp;"_"&amp;M8964&amp;"_"&amp;O8964,[1]挑战模式!$A:$AS,14+N8964,FALSE)),"",IF(VLOOKUP(K8964&amp;"_"&amp;L8964&amp;"_"&amp;M8964&amp;"_"&amp;O8964,[1]挑战模式!$A:$AS,14+N8964,FALSE)="","",IF(VLOOKUP(VLOOKUP(K8964&amp;"_"&amp;L8964&amp;"_"&amp;M8964&amp;"_"&amp;O8964,[1]挑战模式!$A:$AS,14+N8964,FALSE),[1]怪物!$B:$L,11,FALSE)=0,"",VLOOKUP(VLOOKUP(K8964&amp;"_"&amp;L8964&amp;"_"&amp;M8964&amp;"_"&amp;O8964,[1]挑战模式!$A:$AS,14+N8964,FALSE),[1]怪物!$B:$L,11,FALSE))))</f>
        <v/>
      </c>
      <c r="H8964" t="str">
        <f t="shared" si="421"/>
        <v/>
      </c>
      <c r="I8964" t="str">
        <f t="shared" si="422"/>
        <v/>
      </c>
      <c r="J8964" t="str">
        <f>IF(B8964="","",IF(RIGHT(VLOOKUP(K8964&amp;"_"&amp;L8964&amp;"_"&amp;M8964&amp;"_"&amp;O8964,[1]挑战模式!$A:$AS,14+N8964,FALSE),1)="3","EffectCreate_BossEffect;EffectCreate_MonsterShow","EffectCreate_MonsterShow"))</f>
        <v/>
      </c>
      <c r="K8964">
        <v>3</v>
      </c>
      <c r="L8964">
        <v>2</v>
      </c>
      <c r="M8964">
        <v>9</v>
      </c>
      <c r="N8964">
        <v>2</v>
      </c>
      <c r="O8964" t="s">
        <v>468</v>
      </c>
    </row>
    <row r="8965" spans="2:15" x14ac:dyDescent="0.2">
      <c r="B8965" t="str">
        <f>IF(ISNA(VLOOKUP(K8965&amp;"_"&amp;L8965&amp;"_"&amp;M8965&amp;"_"&amp;O8965,[1]挑战模式!$A:$AS,1,FALSE)),"",IF(VLOOKUP(K8965&amp;"_"&amp;L8965&amp;"_"&amp;M8965&amp;"_"&amp;O8965,[1]挑战模式!$A:$AS,14+N8965,FALSE)="","","Monster_Season"&amp;K8965&amp;"_Challenge"&amp;L8965&amp;"_"&amp;M8965&amp;"_"&amp;N8965&amp;"_"&amp;O8965))</f>
        <v/>
      </c>
      <c r="C8965" t="str">
        <f t="shared" si="420"/>
        <v/>
      </c>
      <c r="G8965" t="str">
        <f>IF(ISNA(VLOOKUP(K8965&amp;"_"&amp;L8965&amp;"_"&amp;M8965&amp;"_"&amp;O8965,[1]挑战模式!$A:$AS,14+N8965,FALSE)),"",IF(VLOOKUP(K8965&amp;"_"&amp;L8965&amp;"_"&amp;M8965&amp;"_"&amp;O8965,[1]挑战模式!$A:$AS,14+N8965,FALSE)="","",IF(VLOOKUP(VLOOKUP(K8965&amp;"_"&amp;L8965&amp;"_"&amp;M8965&amp;"_"&amp;O8965,[1]挑战模式!$A:$AS,14+N8965,FALSE),[1]怪物!$B:$L,11,FALSE)=0,"",VLOOKUP(VLOOKUP(K8965&amp;"_"&amp;L8965&amp;"_"&amp;M8965&amp;"_"&amp;O8965,[1]挑战模式!$A:$AS,14+N8965,FALSE),[1]怪物!$B:$L,11,FALSE))))</f>
        <v/>
      </c>
      <c r="H8965" t="str">
        <f t="shared" si="421"/>
        <v/>
      </c>
      <c r="I8965" t="str">
        <f t="shared" si="422"/>
        <v/>
      </c>
      <c r="J8965" t="str">
        <f>IF(B8965="","",IF(RIGHT(VLOOKUP(K8965&amp;"_"&amp;L8965&amp;"_"&amp;M8965&amp;"_"&amp;O8965,[1]挑战模式!$A:$AS,14+N8965,FALSE),1)="3","EffectCreate_BossEffect;EffectCreate_MonsterShow","EffectCreate_MonsterShow"))</f>
        <v/>
      </c>
      <c r="K8965">
        <v>3</v>
      </c>
      <c r="L8965">
        <v>2</v>
      </c>
      <c r="M8965">
        <v>9</v>
      </c>
      <c r="N8965">
        <v>3</v>
      </c>
      <c r="O8965" t="s">
        <v>468</v>
      </c>
    </row>
    <row r="8966" spans="2:15" x14ac:dyDescent="0.2">
      <c r="B8966" t="str">
        <f>IF(ISNA(VLOOKUP(K8966&amp;"_"&amp;L8966&amp;"_"&amp;M8966&amp;"_"&amp;O8966,[1]挑战模式!$A:$AS,1,FALSE)),"",IF(VLOOKUP(K8966&amp;"_"&amp;L8966&amp;"_"&amp;M8966&amp;"_"&amp;O8966,[1]挑战模式!$A:$AS,14+N8966,FALSE)="","","Monster_Season"&amp;K8966&amp;"_Challenge"&amp;L8966&amp;"_"&amp;M8966&amp;"_"&amp;N8966&amp;"_"&amp;O8966))</f>
        <v/>
      </c>
      <c r="C8966" t="str">
        <f t="shared" si="420"/>
        <v/>
      </c>
      <c r="G8966" t="str">
        <f>IF(ISNA(VLOOKUP(K8966&amp;"_"&amp;L8966&amp;"_"&amp;M8966&amp;"_"&amp;O8966,[1]挑战模式!$A:$AS,14+N8966,FALSE)),"",IF(VLOOKUP(K8966&amp;"_"&amp;L8966&amp;"_"&amp;M8966&amp;"_"&amp;O8966,[1]挑战模式!$A:$AS,14+N8966,FALSE)="","",IF(VLOOKUP(VLOOKUP(K8966&amp;"_"&amp;L8966&amp;"_"&amp;M8966&amp;"_"&amp;O8966,[1]挑战模式!$A:$AS,14+N8966,FALSE),[1]怪物!$B:$L,11,FALSE)=0,"",VLOOKUP(VLOOKUP(K8966&amp;"_"&amp;L8966&amp;"_"&amp;M8966&amp;"_"&amp;O8966,[1]挑战模式!$A:$AS,14+N8966,FALSE),[1]怪物!$B:$L,11,FALSE))))</f>
        <v/>
      </c>
      <c r="H8966" t="str">
        <f t="shared" si="421"/>
        <v/>
      </c>
      <c r="I8966" t="str">
        <f t="shared" si="422"/>
        <v/>
      </c>
      <c r="J8966" t="str">
        <f>IF(B8966="","",IF(RIGHT(VLOOKUP(K8966&amp;"_"&amp;L8966&amp;"_"&amp;M8966&amp;"_"&amp;O8966,[1]挑战模式!$A:$AS,14+N8966,FALSE),1)="3","EffectCreate_BossEffect;EffectCreate_MonsterShow","EffectCreate_MonsterShow"))</f>
        <v/>
      </c>
      <c r="K8966">
        <v>3</v>
      </c>
      <c r="L8966">
        <v>2</v>
      </c>
      <c r="M8966">
        <v>9</v>
      </c>
      <c r="N8966">
        <v>4</v>
      </c>
      <c r="O8966" t="s">
        <v>468</v>
      </c>
    </row>
    <row r="8967" spans="2:15" x14ac:dyDescent="0.2">
      <c r="B8967" t="str">
        <f>IF(ISNA(VLOOKUP(K8967&amp;"_"&amp;L8967&amp;"_"&amp;M8967&amp;"_"&amp;O8967,[1]挑战模式!$A:$AS,1,FALSE)),"",IF(VLOOKUP(K8967&amp;"_"&amp;L8967&amp;"_"&amp;M8967&amp;"_"&amp;O8967,[1]挑战模式!$A:$AS,14+N8967,FALSE)="","","Monster_Season"&amp;K8967&amp;"_Challenge"&amp;L8967&amp;"_"&amp;M8967&amp;"_"&amp;N8967&amp;"_"&amp;O8967))</f>
        <v/>
      </c>
      <c r="C8967" t="str">
        <f t="shared" si="420"/>
        <v/>
      </c>
      <c r="G8967" t="str">
        <f>IF(ISNA(VLOOKUP(K8967&amp;"_"&amp;L8967&amp;"_"&amp;M8967&amp;"_"&amp;O8967,[1]挑战模式!$A:$AS,14+N8967,FALSE)),"",IF(VLOOKUP(K8967&amp;"_"&amp;L8967&amp;"_"&amp;M8967&amp;"_"&amp;O8967,[1]挑战模式!$A:$AS,14+N8967,FALSE)="","",IF(VLOOKUP(VLOOKUP(K8967&amp;"_"&amp;L8967&amp;"_"&amp;M8967&amp;"_"&amp;O8967,[1]挑战模式!$A:$AS,14+N8967,FALSE),[1]怪物!$B:$L,11,FALSE)=0,"",VLOOKUP(VLOOKUP(K8967&amp;"_"&amp;L8967&amp;"_"&amp;M8967&amp;"_"&amp;O8967,[1]挑战模式!$A:$AS,14+N8967,FALSE),[1]怪物!$B:$L,11,FALSE))))</f>
        <v/>
      </c>
      <c r="H8967" t="str">
        <f t="shared" si="421"/>
        <v/>
      </c>
      <c r="I8967" t="str">
        <f t="shared" si="422"/>
        <v/>
      </c>
      <c r="J8967" t="str">
        <f>IF(B8967="","",IF(RIGHT(VLOOKUP(K8967&amp;"_"&amp;L8967&amp;"_"&amp;M8967&amp;"_"&amp;O8967,[1]挑战模式!$A:$AS,14+N8967,FALSE),1)="3","EffectCreate_BossEffect;EffectCreate_MonsterShow","EffectCreate_MonsterShow"))</f>
        <v/>
      </c>
      <c r="K8967">
        <v>3</v>
      </c>
      <c r="L8967">
        <v>2</v>
      </c>
      <c r="M8967">
        <v>9</v>
      </c>
      <c r="N8967">
        <v>5</v>
      </c>
      <c r="O8967" t="s">
        <v>468</v>
      </c>
    </row>
    <row r="8968" spans="2:15" x14ac:dyDescent="0.2">
      <c r="B8968" t="str">
        <f>IF(ISNA(VLOOKUP(K8968&amp;"_"&amp;L8968&amp;"_"&amp;M8968&amp;"_"&amp;O8968,[1]挑战模式!$A:$AS,1,FALSE)),"",IF(VLOOKUP(K8968&amp;"_"&amp;L8968&amp;"_"&amp;M8968&amp;"_"&amp;O8968,[1]挑战模式!$A:$AS,14+N8968,FALSE)="","","Monster_Season"&amp;K8968&amp;"_Challenge"&amp;L8968&amp;"_"&amp;M8968&amp;"_"&amp;N8968&amp;"_"&amp;O8968))</f>
        <v/>
      </c>
      <c r="C8968" t="str">
        <f t="shared" si="420"/>
        <v/>
      </c>
      <c r="G8968" t="str">
        <f>IF(ISNA(VLOOKUP(K8968&amp;"_"&amp;L8968&amp;"_"&amp;M8968&amp;"_"&amp;O8968,[1]挑战模式!$A:$AS,14+N8968,FALSE)),"",IF(VLOOKUP(K8968&amp;"_"&amp;L8968&amp;"_"&amp;M8968&amp;"_"&amp;O8968,[1]挑战模式!$A:$AS,14+N8968,FALSE)="","",IF(VLOOKUP(VLOOKUP(K8968&amp;"_"&amp;L8968&amp;"_"&amp;M8968&amp;"_"&amp;O8968,[1]挑战模式!$A:$AS,14+N8968,FALSE),[1]怪物!$B:$L,11,FALSE)=0,"",VLOOKUP(VLOOKUP(K8968&amp;"_"&amp;L8968&amp;"_"&amp;M8968&amp;"_"&amp;O8968,[1]挑战模式!$A:$AS,14+N8968,FALSE),[1]怪物!$B:$L,11,FALSE))))</f>
        <v/>
      </c>
      <c r="H8968" t="str">
        <f t="shared" si="421"/>
        <v/>
      </c>
      <c r="I8968" t="str">
        <f t="shared" si="422"/>
        <v/>
      </c>
      <c r="J8968" t="str">
        <f>IF(B8968="","",IF(RIGHT(VLOOKUP(K8968&amp;"_"&amp;L8968&amp;"_"&amp;M8968&amp;"_"&amp;O8968,[1]挑战模式!$A:$AS,14+N8968,FALSE),1)="3","EffectCreate_BossEffect;EffectCreate_MonsterShow","EffectCreate_MonsterShow"))</f>
        <v/>
      </c>
      <c r="K8968">
        <v>3</v>
      </c>
      <c r="L8968">
        <v>2</v>
      </c>
      <c r="M8968">
        <v>10</v>
      </c>
      <c r="N8968">
        <v>6</v>
      </c>
      <c r="O8968" t="s">
        <v>468</v>
      </c>
    </row>
    <row r="8969" spans="2:15" x14ac:dyDescent="0.2">
      <c r="B8969" t="str">
        <f>IF(ISNA(VLOOKUP(K8969&amp;"_"&amp;L8969&amp;"_"&amp;M8969&amp;"_"&amp;O8969,[1]挑战模式!$A:$AS,1,FALSE)),"",IF(VLOOKUP(K8969&amp;"_"&amp;L8969&amp;"_"&amp;M8969&amp;"_"&amp;O8969,[1]挑战模式!$A:$AS,14+N8969,FALSE)="","","Monster_Season"&amp;K8969&amp;"_Challenge"&amp;L8969&amp;"_"&amp;M8969&amp;"_"&amp;N8969&amp;"_"&amp;O8969))</f>
        <v/>
      </c>
      <c r="C8969" t="str">
        <f t="shared" si="420"/>
        <v/>
      </c>
      <c r="G8969" t="str">
        <f>IF(ISNA(VLOOKUP(K8969&amp;"_"&amp;L8969&amp;"_"&amp;M8969&amp;"_"&amp;O8969,[1]挑战模式!$A:$AS,14+N8969,FALSE)),"",IF(VLOOKUP(K8969&amp;"_"&amp;L8969&amp;"_"&amp;M8969&amp;"_"&amp;O8969,[1]挑战模式!$A:$AS,14+N8969,FALSE)="","",IF(VLOOKUP(VLOOKUP(K8969&amp;"_"&amp;L8969&amp;"_"&amp;M8969&amp;"_"&amp;O8969,[1]挑战模式!$A:$AS,14+N8969,FALSE),[1]怪物!$B:$L,11,FALSE)=0,"",VLOOKUP(VLOOKUP(K8969&amp;"_"&amp;L8969&amp;"_"&amp;M8969&amp;"_"&amp;O8969,[1]挑战模式!$A:$AS,14+N8969,FALSE),[1]怪物!$B:$L,11,FALSE))))</f>
        <v/>
      </c>
      <c r="H8969" t="str">
        <f t="shared" si="421"/>
        <v/>
      </c>
      <c r="I8969" t="str">
        <f t="shared" si="422"/>
        <v/>
      </c>
      <c r="J8969" t="str">
        <f>IF(B8969="","",IF(RIGHT(VLOOKUP(K8969&amp;"_"&amp;L8969&amp;"_"&amp;M8969&amp;"_"&amp;O8969,[1]挑战模式!$A:$AS,14+N8969,FALSE),1)="3","EffectCreate_BossEffect;EffectCreate_MonsterShow","EffectCreate_MonsterShow"))</f>
        <v/>
      </c>
      <c r="K8969">
        <v>3</v>
      </c>
      <c r="L8969">
        <v>2</v>
      </c>
      <c r="M8969">
        <v>10</v>
      </c>
      <c r="N8969">
        <v>1</v>
      </c>
      <c r="O8969" t="s">
        <v>468</v>
      </c>
    </row>
    <row r="8970" spans="2:15" x14ac:dyDescent="0.2">
      <c r="B8970" t="str">
        <f>IF(ISNA(VLOOKUP(K8970&amp;"_"&amp;L8970&amp;"_"&amp;M8970&amp;"_"&amp;O8970,[1]挑战模式!$A:$AS,1,FALSE)),"",IF(VLOOKUP(K8970&amp;"_"&amp;L8970&amp;"_"&amp;M8970&amp;"_"&amp;O8970,[1]挑战模式!$A:$AS,14+N8970,FALSE)="","","Monster_Season"&amp;K8970&amp;"_Challenge"&amp;L8970&amp;"_"&amp;M8970&amp;"_"&amp;N8970&amp;"_"&amp;O8970))</f>
        <v/>
      </c>
      <c r="C8970" t="str">
        <f t="shared" si="420"/>
        <v/>
      </c>
      <c r="G8970" t="str">
        <f>IF(ISNA(VLOOKUP(K8970&amp;"_"&amp;L8970&amp;"_"&amp;M8970&amp;"_"&amp;O8970,[1]挑战模式!$A:$AS,14+N8970,FALSE)),"",IF(VLOOKUP(K8970&amp;"_"&amp;L8970&amp;"_"&amp;M8970&amp;"_"&amp;O8970,[1]挑战模式!$A:$AS,14+N8970,FALSE)="","",IF(VLOOKUP(VLOOKUP(K8970&amp;"_"&amp;L8970&amp;"_"&amp;M8970&amp;"_"&amp;O8970,[1]挑战模式!$A:$AS,14+N8970,FALSE),[1]怪物!$B:$L,11,FALSE)=0,"",VLOOKUP(VLOOKUP(K8970&amp;"_"&amp;L8970&amp;"_"&amp;M8970&amp;"_"&amp;O8970,[1]挑战模式!$A:$AS,14+N8970,FALSE),[1]怪物!$B:$L,11,FALSE))))</f>
        <v/>
      </c>
      <c r="H8970" t="str">
        <f t="shared" si="421"/>
        <v/>
      </c>
      <c r="I8970" t="str">
        <f t="shared" si="422"/>
        <v/>
      </c>
      <c r="J8970" t="str">
        <f>IF(B8970="","",IF(RIGHT(VLOOKUP(K8970&amp;"_"&amp;L8970&amp;"_"&amp;M8970&amp;"_"&amp;O8970,[1]挑战模式!$A:$AS,14+N8970,FALSE),1)="3","EffectCreate_BossEffect;EffectCreate_MonsterShow","EffectCreate_MonsterShow"))</f>
        <v/>
      </c>
      <c r="K8970">
        <v>3</v>
      </c>
      <c r="L8970">
        <v>2</v>
      </c>
      <c r="M8970">
        <v>10</v>
      </c>
      <c r="N8970">
        <v>2</v>
      </c>
      <c r="O8970" t="s">
        <v>468</v>
      </c>
    </row>
    <row r="8971" spans="2:15" x14ac:dyDescent="0.2">
      <c r="B8971" t="str">
        <f>IF(ISNA(VLOOKUP(K8971&amp;"_"&amp;L8971&amp;"_"&amp;M8971&amp;"_"&amp;O8971,[1]挑战模式!$A:$AS,1,FALSE)),"",IF(VLOOKUP(K8971&amp;"_"&amp;L8971&amp;"_"&amp;M8971&amp;"_"&amp;O8971,[1]挑战模式!$A:$AS,14+N8971,FALSE)="","","Monster_Season"&amp;K8971&amp;"_Challenge"&amp;L8971&amp;"_"&amp;M8971&amp;"_"&amp;N8971&amp;"_"&amp;O8971))</f>
        <v/>
      </c>
      <c r="C8971" t="str">
        <f t="shared" si="420"/>
        <v/>
      </c>
      <c r="G8971" t="str">
        <f>IF(ISNA(VLOOKUP(K8971&amp;"_"&amp;L8971&amp;"_"&amp;M8971&amp;"_"&amp;O8971,[1]挑战模式!$A:$AS,14+N8971,FALSE)),"",IF(VLOOKUP(K8971&amp;"_"&amp;L8971&amp;"_"&amp;M8971&amp;"_"&amp;O8971,[1]挑战模式!$A:$AS,14+N8971,FALSE)="","",IF(VLOOKUP(VLOOKUP(K8971&amp;"_"&amp;L8971&amp;"_"&amp;M8971&amp;"_"&amp;O8971,[1]挑战模式!$A:$AS,14+N8971,FALSE),[1]怪物!$B:$L,11,FALSE)=0,"",VLOOKUP(VLOOKUP(K8971&amp;"_"&amp;L8971&amp;"_"&amp;M8971&amp;"_"&amp;O8971,[1]挑战模式!$A:$AS,14+N8971,FALSE),[1]怪物!$B:$L,11,FALSE))))</f>
        <v/>
      </c>
      <c r="H8971" t="str">
        <f t="shared" si="421"/>
        <v/>
      </c>
      <c r="I8971" t="str">
        <f t="shared" si="422"/>
        <v/>
      </c>
      <c r="J8971" t="str">
        <f>IF(B8971="","",IF(RIGHT(VLOOKUP(K8971&amp;"_"&amp;L8971&amp;"_"&amp;M8971&amp;"_"&amp;O8971,[1]挑战模式!$A:$AS,14+N8971,FALSE),1)="3","EffectCreate_BossEffect;EffectCreate_MonsterShow","EffectCreate_MonsterShow"))</f>
        <v/>
      </c>
      <c r="K8971">
        <v>3</v>
      </c>
      <c r="L8971">
        <v>2</v>
      </c>
      <c r="M8971">
        <v>10</v>
      </c>
      <c r="N8971">
        <v>3</v>
      </c>
      <c r="O8971" t="s">
        <v>468</v>
      </c>
    </row>
    <row r="8972" spans="2:15" x14ac:dyDescent="0.2">
      <c r="B8972" t="str">
        <f>IF(ISNA(VLOOKUP(K8972&amp;"_"&amp;L8972&amp;"_"&amp;M8972&amp;"_"&amp;O8972,[1]挑战模式!$A:$AS,1,FALSE)),"",IF(VLOOKUP(K8972&amp;"_"&amp;L8972&amp;"_"&amp;M8972&amp;"_"&amp;O8972,[1]挑战模式!$A:$AS,14+N8972,FALSE)="","","Monster_Season"&amp;K8972&amp;"_Challenge"&amp;L8972&amp;"_"&amp;M8972&amp;"_"&amp;N8972&amp;"_"&amp;O8972))</f>
        <v/>
      </c>
      <c r="C8972" t="str">
        <f t="shared" si="420"/>
        <v/>
      </c>
      <c r="G8972" t="str">
        <f>IF(ISNA(VLOOKUP(K8972&amp;"_"&amp;L8972&amp;"_"&amp;M8972&amp;"_"&amp;O8972,[1]挑战模式!$A:$AS,14+N8972,FALSE)),"",IF(VLOOKUP(K8972&amp;"_"&amp;L8972&amp;"_"&amp;M8972&amp;"_"&amp;O8972,[1]挑战模式!$A:$AS,14+N8972,FALSE)="","",IF(VLOOKUP(VLOOKUP(K8972&amp;"_"&amp;L8972&amp;"_"&amp;M8972&amp;"_"&amp;O8972,[1]挑战模式!$A:$AS,14+N8972,FALSE),[1]怪物!$B:$L,11,FALSE)=0,"",VLOOKUP(VLOOKUP(K8972&amp;"_"&amp;L8972&amp;"_"&amp;M8972&amp;"_"&amp;O8972,[1]挑战模式!$A:$AS,14+N8972,FALSE),[1]怪物!$B:$L,11,FALSE))))</f>
        <v/>
      </c>
      <c r="H8972" t="str">
        <f t="shared" si="421"/>
        <v/>
      </c>
      <c r="I8972" t="str">
        <f t="shared" si="422"/>
        <v/>
      </c>
      <c r="J8972" t="str">
        <f>IF(B8972="","",IF(RIGHT(VLOOKUP(K8972&amp;"_"&amp;L8972&amp;"_"&amp;M8972&amp;"_"&amp;O8972,[1]挑战模式!$A:$AS,14+N8972,FALSE),1)="3","EffectCreate_BossEffect;EffectCreate_MonsterShow","EffectCreate_MonsterShow"))</f>
        <v/>
      </c>
      <c r="K8972">
        <v>3</v>
      </c>
      <c r="L8972">
        <v>2</v>
      </c>
      <c r="M8972">
        <v>10</v>
      </c>
      <c r="N8972">
        <v>4</v>
      </c>
      <c r="O8972" t="s">
        <v>468</v>
      </c>
    </row>
    <row r="8973" spans="2:15" x14ac:dyDescent="0.2">
      <c r="B8973" t="str">
        <f>IF(ISNA(VLOOKUP(K8973&amp;"_"&amp;L8973&amp;"_"&amp;M8973&amp;"_"&amp;O8973,[1]挑战模式!$A:$AS,1,FALSE)),"",IF(VLOOKUP(K8973&amp;"_"&amp;L8973&amp;"_"&amp;M8973&amp;"_"&amp;O8973,[1]挑战模式!$A:$AS,14+N8973,FALSE)="","","Monster_Season"&amp;K8973&amp;"_Challenge"&amp;L8973&amp;"_"&amp;M8973&amp;"_"&amp;N8973&amp;"_"&amp;O8973))</f>
        <v/>
      </c>
      <c r="C8973" t="str">
        <f t="shared" si="420"/>
        <v/>
      </c>
      <c r="G8973" t="str">
        <f>IF(ISNA(VLOOKUP(K8973&amp;"_"&amp;L8973&amp;"_"&amp;M8973&amp;"_"&amp;O8973,[1]挑战模式!$A:$AS,14+N8973,FALSE)),"",IF(VLOOKUP(K8973&amp;"_"&amp;L8973&amp;"_"&amp;M8973&amp;"_"&amp;O8973,[1]挑战模式!$A:$AS,14+N8973,FALSE)="","",IF(VLOOKUP(VLOOKUP(K8973&amp;"_"&amp;L8973&amp;"_"&amp;M8973&amp;"_"&amp;O8973,[1]挑战模式!$A:$AS,14+N8973,FALSE),[1]怪物!$B:$L,11,FALSE)=0,"",VLOOKUP(VLOOKUP(K8973&amp;"_"&amp;L8973&amp;"_"&amp;M8973&amp;"_"&amp;O8973,[1]挑战模式!$A:$AS,14+N8973,FALSE),[1]怪物!$B:$L,11,FALSE))))</f>
        <v/>
      </c>
      <c r="H8973" t="str">
        <f t="shared" si="421"/>
        <v/>
      </c>
      <c r="I8973" t="str">
        <f t="shared" si="422"/>
        <v/>
      </c>
      <c r="J8973" t="str">
        <f>IF(B8973="","",IF(RIGHT(VLOOKUP(K8973&amp;"_"&amp;L8973&amp;"_"&amp;M8973&amp;"_"&amp;O8973,[1]挑战模式!$A:$AS,14+N8973,FALSE),1)="3","EffectCreate_BossEffect;EffectCreate_MonsterShow","EffectCreate_MonsterShow"))</f>
        <v/>
      </c>
      <c r="K8973">
        <v>3</v>
      </c>
      <c r="L8973">
        <v>2</v>
      </c>
      <c r="M8973">
        <v>10</v>
      </c>
      <c r="N8973">
        <v>5</v>
      </c>
      <c r="O8973" t="s">
        <v>468</v>
      </c>
    </row>
    <row r="8974" spans="2:15" x14ac:dyDescent="0.2">
      <c r="B8974" t="str">
        <f>IF(ISNA(VLOOKUP(K8974&amp;"_"&amp;L8974&amp;"_"&amp;M8974&amp;"_"&amp;O8974,[1]挑战模式!$A:$AS,1,FALSE)),"",IF(VLOOKUP(K8974&amp;"_"&amp;L8974&amp;"_"&amp;M8974&amp;"_"&amp;O8974,[1]挑战模式!$A:$AS,14+N8974,FALSE)="","","Monster_Season"&amp;K8974&amp;"_Challenge"&amp;L8974&amp;"_"&amp;M8974&amp;"_"&amp;N8974&amp;"_"&amp;O8974))</f>
        <v>Monster_Season3_Challenge3_1_1_Hell</v>
      </c>
      <c r="C8974" t="str">
        <f t="shared" si="420"/>
        <v>None</v>
      </c>
      <c r="G8974" t="str">
        <f>IF(ISNA(VLOOKUP(K8974&amp;"_"&amp;L8974&amp;"_"&amp;M8974&amp;"_"&amp;O8974,[1]挑战模式!$A:$AS,14+N8974,FALSE)),"",IF(VLOOKUP(K8974&amp;"_"&amp;L8974&amp;"_"&amp;M8974&amp;"_"&amp;O8974,[1]挑战模式!$A:$AS,14+N8974,FALSE)="","",IF(VLOOKUP(VLOOKUP(K8974&amp;"_"&amp;L8974&amp;"_"&amp;M8974&amp;"_"&amp;O8974,[1]挑战模式!$A:$AS,14+N8974,FALSE),[1]怪物!$B:$L,11,FALSE)=0,"",VLOOKUP(VLOOKUP(K8974&amp;"_"&amp;L8974&amp;"_"&amp;M8974&amp;"_"&amp;O8974,[1]挑战模式!$A:$AS,14+N8974,FALSE),[1]怪物!$B:$L,11,FALSE))))</f>
        <v/>
      </c>
      <c r="H8974" t="str">
        <f t="shared" si="421"/>
        <v>Unit_Monster_Season3_Challenge3_1_1_Hell</v>
      </c>
      <c r="I8974" t="str">
        <f t="shared" si="422"/>
        <v>TowerDefense_Monster1</v>
      </c>
      <c r="J8974" t="str">
        <f>IF(B8974="","",IF(RIGHT(VLOOKUP(K8974&amp;"_"&amp;L8974&amp;"_"&amp;M8974&amp;"_"&amp;O8974,[1]挑战模式!$A:$AS,14+N8974,FALSE),1)="3","EffectCreate_BossEffect;EffectCreate_MonsterShow","EffectCreate_MonsterShow"))</f>
        <v>EffectCreate_MonsterShow</v>
      </c>
      <c r="K8974">
        <v>3</v>
      </c>
      <c r="L8974">
        <v>3</v>
      </c>
      <c r="M8974">
        <v>1</v>
      </c>
      <c r="N8974">
        <v>1</v>
      </c>
      <c r="O8974" t="s">
        <v>468</v>
      </c>
    </row>
    <row r="8975" spans="2:15" x14ac:dyDescent="0.2">
      <c r="B8975" t="str">
        <f>IF(ISNA(VLOOKUP(K8975&amp;"_"&amp;L8975&amp;"_"&amp;M8975&amp;"_"&amp;O8975,[1]挑战模式!$A:$AS,1,FALSE)),"",IF(VLOOKUP(K8975&amp;"_"&amp;L8975&amp;"_"&amp;M8975&amp;"_"&amp;O8975,[1]挑战模式!$A:$AS,14+N8975,FALSE)="","","Monster_Season"&amp;K8975&amp;"_Challenge"&amp;L8975&amp;"_"&amp;M8975&amp;"_"&amp;N8975&amp;"_"&amp;O8975))</f>
        <v/>
      </c>
      <c r="C8975" t="str">
        <f t="shared" si="420"/>
        <v/>
      </c>
      <c r="G8975" t="str">
        <f>IF(ISNA(VLOOKUP(K8975&amp;"_"&amp;L8975&amp;"_"&amp;M8975&amp;"_"&amp;O8975,[1]挑战模式!$A:$AS,14+N8975,FALSE)),"",IF(VLOOKUP(K8975&amp;"_"&amp;L8975&amp;"_"&amp;M8975&amp;"_"&amp;O8975,[1]挑战模式!$A:$AS,14+N8975,FALSE)="","",IF(VLOOKUP(VLOOKUP(K8975&amp;"_"&amp;L8975&amp;"_"&amp;M8975&amp;"_"&amp;O8975,[1]挑战模式!$A:$AS,14+N8975,FALSE),[1]怪物!$B:$L,11,FALSE)=0,"",VLOOKUP(VLOOKUP(K8975&amp;"_"&amp;L8975&amp;"_"&amp;M8975&amp;"_"&amp;O8975,[1]挑战模式!$A:$AS,14+N8975,FALSE),[1]怪物!$B:$L,11,FALSE))))</f>
        <v/>
      </c>
      <c r="H8975" t="str">
        <f t="shared" si="421"/>
        <v/>
      </c>
      <c r="I8975" t="str">
        <f t="shared" si="422"/>
        <v/>
      </c>
      <c r="J8975" t="str">
        <f>IF(B8975="","",IF(RIGHT(VLOOKUP(K8975&amp;"_"&amp;L8975&amp;"_"&amp;M8975&amp;"_"&amp;O8975,[1]挑战模式!$A:$AS,14+N8975,FALSE),1)="3","EffectCreate_BossEffect;EffectCreate_MonsterShow","EffectCreate_MonsterShow"))</f>
        <v/>
      </c>
      <c r="K8975">
        <v>3</v>
      </c>
      <c r="L8975">
        <v>3</v>
      </c>
      <c r="M8975">
        <v>1</v>
      </c>
      <c r="N8975">
        <v>2</v>
      </c>
      <c r="O8975" t="s">
        <v>468</v>
      </c>
    </row>
    <row r="8976" spans="2:15" x14ac:dyDescent="0.2">
      <c r="B8976" t="str">
        <f>IF(ISNA(VLOOKUP(K8976&amp;"_"&amp;L8976&amp;"_"&amp;M8976&amp;"_"&amp;O8976,[1]挑战模式!$A:$AS,1,FALSE)),"",IF(VLOOKUP(K8976&amp;"_"&amp;L8976&amp;"_"&amp;M8976&amp;"_"&amp;O8976,[1]挑战模式!$A:$AS,14+N8976,FALSE)="","","Monster_Season"&amp;K8976&amp;"_Challenge"&amp;L8976&amp;"_"&amp;M8976&amp;"_"&amp;N8976&amp;"_"&amp;O8976))</f>
        <v/>
      </c>
      <c r="C8976" t="str">
        <f t="shared" si="420"/>
        <v/>
      </c>
      <c r="G8976" t="str">
        <f>IF(ISNA(VLOOKUP(K8976&amp;"_"&amp;L8976&amp;"_"&amp;M8976&amp;"_"&amp;O8976,[1]挑战模式!$A:$AS,14+N8976,FALSE)),"",IF(VLOOKUP(K8976&amp;"_"&amp;L8976&amp;"_"&amp;M8976&amp;"_"&amp;O8976,[1]挑战模式!$A:$AS,14+N8976,FALSE)="","",IF(VLOOKUP(VLOOKUP(K8976&amp;"_"&amp;L8976&amp;"_"&amp;M8976&amp;"_"&amp;O8976,[1]挑战模式!$A:$AS,14+N8976,FALSE),[1]怪物!$B:$L,11,FALSE)=0,"",VLOOKUP(VLOOKUP(K8976&amp;"_"&amp;L8976&amp;"_"&amp;M8976&amp;"_"&amp;O8976,[1]挑战模式!$A:$AS,14+N8976,FALSE),[1]怪物!$B:$L,11,FALSE))))</f>
        <v/>
      </c>
      <c r="H8976" t="str">
        <f t="shared" si="421"/>
        <v/>
      </c>
      <c r="I8976" t="str">
        <f t="shared" si="422"/>
        <v/>
      </c>
      <c r="J8976" t="str">
        <f>IF(B8976="","",IF(RIGHT(VLOOKUP(K8976&amp;"_"&amp;L8976&amp;"_"&amp;M8976&amp;"_"&amp;O8976,[1]挑战模式!$A:$AS,14+N8976,FALSE),1)="3","EffectCreate_BossEffect;EffectCreate_MonsterShow","EffectCreate_MonsterShow"))</f>
        <v/>
      </c>
      <c r="K8976">
        <v>3</v>
      </c>
      <c r="L8976">
        <v>3</v>
      </c>
      <c r="M8976">
        <v>1</v>
      </c>
      <c r="N8976">
        <v>3</v>
      </c>
      <c r="O8976" t="s">
        <v>468</v>
      </c>
    </row>
    <row r="8977" spans="2:15" x14ac:dyDescent="0.2">
      <c r="B8977" t="str">
        <f>IF(ISNA(VLOOKUP(K8977&amp;"_"&amp;L8977&amp;"_"&amp;M8977&amp;"_"&amp;O8977,[1]挑战模式!$A:$AS,1,FALSE)),"",IF(VLOOKUP(K8977&amp;"_"&amp;L8977&amp;"_"&amp;M8977&amp;"_"&amp;O8977,[1]挑战模式!$A:$AS,14+N8977,FALSE)="","","Monster_Season"&amp;K8977&amp;"_Challenge"&amp;L8977&amp;"_"&amp;M8977&amp;"_"&amp;N8977&amp;"_"&amp;O8977))</f>
        <v/>
      </c>
      <c r="C8977" t="str">
        <f t="shared" si="420"/>
        <v/>
      </c>
      <c r="G8977" t="str">
        <f>IF(ISNA(VLOOKUP(K8977&amp;"_"&amp;L8977&amp;"_"&amp;M8977&amp;"_"&amp;O8977,[1]挑战模式!$A:$AS,14+N8977,FALSE)),"",IF(VLOOKUP(K8977&amp;"_"&amp;L8977&amp;"_"&amp;M8977&amp;"_"&amp;O8977,[1]挑战模式!$A:$AS,14+N8977,FALSE)="","",IF(VLOOKUP(VLOOKUP(K8977&amp;"_"&amp;L8977&amp;"_"&amp;M8977&amp;"_"&amp;O8977,[1]挑战模式!$A:$AS,14+N8977,FALSE),[1]怪物!$B:$L,11,FALSE)=0,"",VLOOKUP(VLOOKUP(K8977&amp;"_"&amp;L8977&amp;"_"&amp;M8977&amp;"_"&amp;O8977,[1]挑战模式!$A:$AS,14+N8977,FALSE),[1]怪物!$B:$L,11,FALSE))))</f>
        <v/>
      </c>
      <c r="H8977" t="str">
        <f t="shared" si="421"/>
        <v/>
      </c>
      <c r="I8977" t="str">
        <f t="shared" si="422"/>
        <v/>
      </c>
      <c r="J8977" t="str">
        <f>IF(B8977="","",IF(RIGHT(VLOOKUP(K8977&amp;"_"&amp;L8977&amp;"_"&amp;M8977&amp;"_"&amp;O8977,[1]挑战模式!$A:$AS,14+N8977,FALSE),1)="3","EffectCreate_BossEffect;EffectCreate_MonsterShow","EffectCreate_MonsterShow"))</f>
        <v/>
      </c>
      <c r="K8977">
        <v>3</v>
      </c>
      <c r="L8977">
        <v>3</v>
      </c>
      <c r="M8977">
        <v>1</v>
      </c>
      <c r="N8977">
        <v>4</v>
      </c>
      <c r="O8977" t="s">
        <v>468</v>
      </c>
    </row>
    <row r="8978" spans="2:15" x14ac:dyDescent="0.2">
      <c r="B8978" t="str">
        <f>IF(ISNA(VLOOKUP(K8978&amp;"_"&amp;L8978&amp;"_"&amp;M8978&amp;"_"&amp;O8978,[1]挑战模式!$A:$AS,1,FALSE)),"",IF(VLOOKUP(K8978&amp;"_"&amp;L8978&amp;"_"&amp;M8978&amp;"_"&amp;O8978,[1]挑战模式!$A:$AS,14+N8978,FALSE)="","","Monster_Season"&amp;K8978&amp;"_Challenge"&amp;L8978&amp;"_"&amp;M8978&amp;"_"&amp;N8978&amp;"_"&amp;O8978))</f>
        <v/>
      </c>
      <c r="C8978" t="str">
        <f t="shared" si="420"/>
        <v/>
      </c>
      <c r="G8978" t="str">
        <f>IF(ISNA(VLOOKUP(K8978&amp;"_"&amp;L8978&amp;"_"&amp;M8978&amp;"_"&amp;O8978,[1]挑战模式!$A:$AS,14+N8978,FALSE)),"",IF(VLOOKUP(K8978&amp;"_"&amp;L8978&amp;"_"&amp;M8978&amp;"_"&amp;O8978,[1]挑战模式!$A:$AS,14+N8978,FALSE)="","",IF(VLOOKUP(VLOOKUP(K8978&amp;"_"&amp;L8978&amp;"_"&amp;M8978&amp;"_"&amp;O8978,[1]挑战模式!$A:$AS,14+N8978,FALSE),[1]怪物!$B:$L,11,FALSE)=0,"",VLOOKUP(VLOOKUP(K8978&amp;"_"&amp;L8978&amp;"_"&amp;M8978&amp;"_"&amp;O8978,[1]挑战模式!$A:$AS,14+N8978,FALSE),[1]怪物!$B:$L,11,FALSE))))</f>
        <v/>
      </c>
      <c r="H8978" t="str">
        <f t="shared" si="421"/>
        <v/>
      </c>
      <c r="I8978" t="str">
        <f t="shared" si="422"/>
        <v/>
      </c>
      <c r="J8978" t="str">
        <f>IF(B8978="","",IF(RIGHT(VLOOKUP(K8978&amp;"_"&amp;L8978&amp;"_"&amp;M8978&amp;"_"&amp;O8978,[1]挑战模式!$A:$AS,14+N8978,FALSE),1)="3","EffectCreate_BossEffect;EffectCreate_MonsterShow","EffectCreate_MonsterShow"))</f>
        <v/>
      </c>
      <c r="K8978">
        <v>3</v>
      </c>
      <c r="L8978">
        <v>3</v>
      </c>
      <c r="M8978">
        <v>1</v>
      </c>
      <c r="N8978">
        <v>5</v>
      </c>
      <c r="O8978" t="s">
        <v>468</v>
      </c>
    </row>
    <row r="8979" spans="2:15" x14ac:dyDescent="0.2">
      <c r="B8979" t="str">
        <f>IF(ISNA(VLOOKUP(K8979&amp;"_"&amp;L8979&amp;"_"&amp;M8979&amp;"_"&amp;O8979,[1]挑战模式!$A:$AS,1,FALSE)),"",IF(VLOOKUP(K8979&amp;"_"&amp;L8979&amp;"_"&amp;M8979&amp;"_"&amp;O8979,[1]挑战模式!$A:$AS,14+N8979,FALSE)="","","Monster_Season"&amp;K8979&amp;"_Challenge"&amp;L8979&amp;"_"&amp;M8979&amp;"_"&amp;N8979&amp;"_"&amp;O8979))</f>
        <v/>
      </c>
      <c r="C8979" t="str">
        <f t="shared" si="420"/>
        <v/>
      </c>
      <c r="G8979" t="str">
        <f>IF(ISNA(VLOOKUP(K8979&amp;"_"&amp;L8979&amp;"_"&amp;M8979&amp;"_"&amp;O8979,[1]挑战模式!$A:$AS,14+N8979,FALSE)),"",IF(VLOOKUP(K8979&amp;"_"&amp;L8979&amp;"_"&amp;M8979&amp;"_"&amp;O8979,[1]挑战模式!$A:$AS,14+N8979,FALSE)="","",IF(VLOOKUP(VLOOKUP(K8979&amp;"_"&amp;L8979&amp;"_"&amp;M8979&amp;"_"&amp;O8979,[1]挑战模式!$A:$AS,14+N8979,FALSE),[1]怪物!$B:$L,11,FALSE)=0,"",VLOOKUP(VLOOKUP(K8979&amp;"_"&amp;L8979&amp;"_"&amp;M8979&amp;"_"&amp;O8979,[1]挑战模式!$A:$AS,14+N8979,FALSE),[1]怪物!$B:$L,11,FALSE))))</f>
        <v/>
      </c>
      <c r="H8979" t="str">
        <f t="shared" si="421"/>
        <v/>
      </c>
      <c r="I8979" t="str">
        <f t="shared" si="422"/>
        <v/>
      </c>
      <c r="J8979" t="str">
        <f>IF(B8979="","",IF(RIGHT(VLOOKUP(K8979&amp;"_"&amp;L8979&amp;"_"&amp;M8979&amp;"_"&amp;O8979,[1]挑战模式!$A:$AS,14+N8979,FALSE),1)="3","EffectCreate_BossEffect;EffectCreate_MonsterShow","EffectCreate_MonsterShow"))</f>
        <v/>
      </c>
      <c r="K8979">
        <v>3</v>
      </c>
      <c r="L8979">
        <v>3</v>
      </c>
      <c r="M8979">
        <v>1</v>
      </c>
      <c r="N8979">
        <v>6</v>
      </c>
      <c r="O8979" t="s">
        <v>468</v>
      </c>
    </row>
    <row r="8980" spans="2:15" x14ac:dyDescent="0.2">
      <c r="B8980" t="str">
        <f>IF(ISNA(VLOOKUP(K8980&amp;"_"&amp;L8980&amp;"_"&amp;M8980&amp;"_"&amp;O8980,[1]挑战模式!$A:$AS,1,FALSE)),"",IF(VLOOKUP(K8980&amp;"_"&amp;L8980&amp;"_"&amp;M8980&amp;"_"&amp;O8980,[1]挑战模式!$A:$AS,14+N8980,FALSE)="","","Monster_Season"&amp;K8980&amp;"_Challenge"&amp;L8980&amp;"_"&amp;M8980&amp;"_"&amp;N8980&amp;"_"&amp;O8980))</f>
        <v>Monster_Season3_Challenge3_2_1_Hell</v>
      </c>
      <c r="C8980" t="str">
        <f t="shared" si="420"/>
        <v>None</v>
      </c>
      <c r="G8980" t="str">
        <f>IF(ISNA(VLOOKUP(K8980&amp;"_"&amp;L8980&amp;"_"&amp;M8980&amp;"_"&amp;O8980,[1]挑战模式!$A:$AS,14+N8980,FALSE)),"",IF(VLOOKUP(K8980&amp;"_"&amp;L8980&amp;"_"&amp;M8980&amp;"_"&amp;O8980,[1]挑战模式!$A:$AS,14+N8980,FALSE)="","",IF(VLOOKUP(VLOOKUP(K8980&amp;"_"&amp;L8980&amp;"_"&amp;M8980&amp;"_"&amp;O8980,[1]挑战模式!$A:$AS,14+N8980,FALSE),[1]怪物!$B:$L,11,FALSE)=0,"",VLOOKUP(VLOOKUP(K8980&amp;"_"&amp;L8980&amp;"_"&amp;M8980&amp;"_"&amp;O8980,[1]挑战模式!$A:$AS,14+N8980,FALSE),[1]怪物!$B:$L,11,FALSE))))</f>
        <v/>
      </c>
      <c r="H8980" t="str">
        <f t="shared" si="421"/>
        <v>Unit_Monster_Season3_Challenge3_2_1_Hell</v>
      </c>
      <c r="I8980" t="str">
        <f t="shared" si="422"/>
        <v>TowerDefense_Monster1</v>
      </c>
      <c r="J8980" t="str">
        <f>IF(B8980="","",IF(RIGHT(VLOOKUP(K8980&amp;"_"&amp;L8980&amp;"_"&amp;M8980&amp;"_"&amp;O8980,[1]挑战模式!$A:$AS,14+N8980,FALSE),1)="3","EffectCreate_BossEffect;EffectCreate_MonsterShow","EffectCreate_MonsterShow"))</f>
        <v>EffectCreate_MonsterShow</v>
      </c>
      <c r="K8980">
        <v>3</v>
      </c>
      <c r="L8980">
        <v>3</v>
      </c>
      <c r="M8980">
        <v>2</v>
      </c>
      <c r="N8980">
        <v>1</v>
      </c>
      <c r="O8980" t="s">
        <v>468</v>
      </c>
    </row>
    <row r="8981" spans="2:15" x14ac:dyDescent="0.2">
      <c r="B8981" t="str">
        <f>IF(ISNA(VLOOKUP(K8981&amp;"_"&amp;L8981&amp;"_"&amp;M8981&amp;"_"&amp;O8981,[1]挑战模式!$A:$AS,1,FALSE)),"",IF(VLOOKUP(K8981&amp;"_"&amp;L8981&amp;"_"&amp;M8981&amp;"_"&amp;O8981,[1]挑战模式!$A:$AS,14+N8981,FALSE)="","","Monster_Season"&amp;K8981&amp;"_Challenge"&amp;L8981&amp;"_"&amp;M8981&amp;"_"&amp;N8981&amp;"_"&amp;O8981))</f>
        <v>Monster_Season3_Challenge3_2_2_Hell</v>
      </c>
      <c r="C8981" t="str">
        <f t="shared" si="420"/>
        <v>None</v>
      </c>
      <c r="G8981" t="str">
        <f>IF(ISNA(VLOOKUP(K8981&amp;"_"&amp;L8981&amp;"_"&amp;M8981&amp;"_"&amp;O8981,[1]挑战模式!$A:$AS,14+N8981,FALSE)),"",IF(VLOOKUP(K8981&amp;"_"&amp;L8981&amp;"_"&amp;M8981&amp;"_"&amp;O8981,[1]挑战模式!$A:$AS,14+N8981,FALSE)="","",IF(VLOOKUP(VLOOKUP(K8981&amp;"_"&amp;L8981&amp;"_"&amp;M8981&amp;"_"&amp;O8981,[1]挑战模式!$A:$AS,14+N8981,FALSE),[1]怪物!$B:$L,11,FALSE)=0,"",VLOOKUP(VLOOKUP(K8981&amp;"_"&amp;L8981&amp;"_"&amp;M8981&amp;"_"&amp;O8981,[1]挑战模式!$A:$AS,14+N8981,FALSE),[1]怪物!$B:$L,11,FALSE))))</f>
        <v/>
      </c>
      <c r="H8981" t="str">
        <f t="shared" si="421"/>
        <v>Unit_Monster_Season3_Challenge3_2_2_Hell</v>
      </c>
      <c r="I8981" t="str">
        <f t="shared" si="422"/>
        <v>TowerDefense_Monster1</v>
      </c>
      <c r="J8981" t="str">
        <f>IF(B8981="","",IF(RIGHT(VLOOKUP(K8981&amp;"_"&amp;L8981&amp;"_"&amp;M8981&amp;"_"&amp;O8981,[1]挑战模式!$A:$AS,14+N8981,FALSE),1)="3","EffectCreate_BossEffect;EffectCreate_MonsterShow","EffectCreate_MonsterShow"))</f>
        <v>EffectCreate_MonsterShow</v>
      </c>
      <c r="K8981">
        <v>3</v>
      </c>
      <c r="L8981">
        <v>3</v>
      </c>
      <c r="M8981">
        <v>2</v>
      </c>
      <c r="N8981">
        <v>2</v>
      </c>
      <c r="O8981" t="s">
        <v>468</v>
      </c>
    </row>
    <row r="8982" spans="2:15" x14ac:dyDescent="0.2">
      <c r="B8982" t="str">
        <f>IF(ISNA(VLOOKUP(K8982&amp;"_"&amp;L8982&amp;"_"&amp;M8982&amp;"_"&amp;O8982,[1]挑战模式!$A:$AS,1,FALSE)),"",IF(VLOOKUP(K8982&amp;"_"&amp;L8982&amp;"_"&amp;M8982&amp;"_"&amp;O8982,[1]挑战模式!$A:$AS,14+N8982,FALSE)="","","Monster_Season"&amp;K8982&amp;"_Challenge"&amp;L8982&amp;"_"&amp;M8982&amp;"_"&amp;N8982&amp;"_"&amp;O8982))</f>
        <v/>
      </c>
      <c r="C8982" t="str">
        <f t="shared" si="420"/>
        <v/>
      </c>
      <c r="G8982" t="str">
        <f>IF(ISNA(VLOOKUP(K8982&amp;"_"&amp;L8982&amp;"_"&amp;M8982&amp;"_"&amp;O8982,[1]挑战模式!$A:$AS,14+N8982,FALSE)),"",IF(VLOOKUP(K8982&amp;"_"&amp;L8982&amp;"_"&amp;M8982&amp;"_"&amp;O8982,[1]挑战模式!$A:$AS,14+N8982,FALSE)="","",IF(VLOOKUP(VLOOKUP(K8982&amp;"_"&amp;L8982&amp;"_"&amp;M8982&amp;"_"&amp;O8982,[1]挑战模式!$A:$AS,14+N8982,FALSE),[1]怪物!$B:$L,11,FALSE)=0,"",VLOOKUP(VLOOKUP(K8982&amp;"_"&amp;L8982&amp;"_"&amp;M8982&amp;"_"&amp;O8982,[1]挑战模式!$A:$AS,14+N8982,FALSE),[1]怪物!$B:$L,11,FALSE))))</f>
        <v/>
      </c>
      <c r="H8982" t="str">
        <f t="shared" si="421"/>
        <v/>
      </c>
      <c r="I8982" t="str">
        <f t="shared" si="422"/>
        <v/>
      </c>
      <c r="J8982" t="str">
        <f>IF(B8982="","",IF(RIGHT(VLOOKUP(K8982&amp;"_"&amp;L8982&amp;"_"&amp;M8982&amp;"_"&amp;O8982,[1]挑战模式!$A:$AS,14+N8982,FALSE),1)="3","EffectCreate_BossEffect;EffectCreate_MonsterShow","EffectCreate_MonsterShow"))</f>
        <v/>
      </c>
      <c r="K8982">
        <v>3</v>
      </c>
      <c r="L8982">
        <v>3</v>
      </c>
      <c r="M8982">
        <v>2</v>
      </c>
      <c r="N8982">
        <v>3</v>
      </c>
      <c r="O8982" t="s">
        <v>468</v>
      </c>
    </row>
    <row r="8983" spans="2:15" x14ac:dyDescent="0.2">
      <c r="B8983" t="str">
        <f>IF(ISNA(VLOOKUP(K8983&amp;"_"&amp;L8983&amp;"_"&amp;M8983&amp;"_"&amp;O8983,[1]挑战模式!$A:$AS,1,FALSE)),"",IF(VLOOKUP(K8983&amp;"_"&amp;L8983&amp;"_"&amp;M8983&amp;"_"&amp;O8983,[1]挑战模式!$A:$AS,14+N8983,FALSE)="","","Monster_Season"&amp;K8983&amp;"_Challenge"&amp;L8983&amp;"_"&amp;M8983&amp;"_"&amp;N8983&amp;"_"&amp;O8983))</f>
        <v/>
      </c>
      <c r="C8983" t="str">
        <f t="shared" si="420"/>
        <v/>
      </c>
      <c r="G8983" t="str">
        <f>IF(ISNA(VLOOKUP(K8983&amp;"_"&amp;L8983&amp;"_"&amp;M8983&amp;"_"&amp;O8983,[1]挑战模式!$A:$AS,14+N8983,FALSE)),"",IF(VLOOKUP(K8983&amp;"_"&amp;L8983&amp;"_"&amp;M8983&amp;"_"&amp;O8983,[1]挑战模式!$A:$AS,14+N8983,FALSE)="","",IF(VLOOKUP(VLOOKUP(K8983&amp;"_"&amp;L8983&amp;"_"&amp;M8983&amp;"_"&amp;O8983,[1]挑战模式!$A:$AS,14+N8983,FALSE),[1]怪物!$B:$L,11,FALSE)=0,"",VLOOKUP(VLOOKUP(K8983&amp;"_"&amp;L8983&amp;"_"&amp;M8983&amp;"_"&amp;O8983,[1]挑战模式!$A:$AS,14+N8983,FALSE),[1]怪物!$B:$L,11,FALSE))))</f>
        <v/>
      </c>
      <c r="H8983" t="str">
        <f t="shared" si="421"/>
        <v/>
      </c>
      <c r="I8983" t="str">
        <f t="shared" si="422"/>
        <v/>
      </c>
      <c r="J8983" t="str">
        <f>IF(B8983="","",IF(RIGHT(VLOOKUP(K8983&amp;"_"&amp;L8983&amp;"_"&amp;M8983&amp;"_"&amp;O8983,[1]挑战模式!$A:$AS,14+N8983,FALSE),1)="3","EffectCreate_BossEffect;EffectCreate_MonsterShow","EffectCreate_MonsterShow"))</f>
        <v/>
      </c>
      <c r="K8983">
        <v>3</v>
      </c>
      <c r="L8983">
        <v>3</v>
      </c>
      <c r="M8983">
        <v>2</v>
      </c>
      <c r="N8983">
        <v>4</v>
      </c>
      <c r="O8983" t="s">
        <v>468</v>
      </c>
    </row>
    <row r="8984" spans="2:15" x14ac:dyDescent="0.2">
      <c r="B8984" t="str">
        <f>IF(ISNA(VLOOKUP(K8984&amp;"_"&amp;L8984&amp;"_"&amp;M8984&amp;"_"&amp;O8984,[1]挑战模式!$A:$AS,1,FALSE)),"",IF(VLOOKUP(K8984&amp;"_"&amp;L8984&amp;"_"&amp;M8984&amp;"_"&amp;O8984,[1]挑战模式!$A:$AS,14+N8984,FALSE)="","","Monster_Season"&amp;K8984&amp;"_Challenge"&amp;L8984&amp;"_"&amp;M8984&amp;"_"&amp;N8984&amp;"_"&amp;O8984))</f>
        <v/>
      </c>
      <c r="C8984" t="str">
        <f t="shared" si="420"/>
        <v/>
      </c>
      <c r="G8984" t="str">
        <f>IF(ISNA(VLOOKUP(K8984&amp;"_"&amp;L8984&amp;"_"&amp;M8984&amp;"_"&amp;O8984,[1]挑战模式!$A:$AS,14+N8984,FALSE)),"",IF(VLOOKUP(K8984&amp;"_"&amp;L8984&amp;"_"&amp;M8984&amp;"_"&amp;O8984,[1]挑战模式!$A:$AS,14+N8984,FALSE)="","",IF(VLOOKUP(VLOOKUP(K8984&amp;"_"&amp;L8984&amp;"_"&amp;M8984&amp;"_"&amp;O8984,[1]挑战模式!$A:$AS,14+N8984,FALSE),[1]怪物!$B:$L,11,FALSE)=0,"",VLOOKUP(VLOOKUP(K8984&amp;"_"&amp;L8984&amp;"_"&amp;M8984&amp;"_"&amp;O8984,[1]挑战模式!$A:$AS,14+N8984,FALSE),[1]怪物!$B:$L,11,FALSE))))</f>
        <v/>
      </c>
      <c r="H8984" t="str">
        <f t="shared" si="421"/>
        <v/>
      </c>
      <c r="I8984" t="str">
        <f t="shared" si="422"/>
        <v/>
      </c>
      <c r="J8984" t="str">
        <f>IF(B8984="","",IF(RIGHT(VLOOKUP(K8984&amp;"_"&amp;L8984&amp;"_"&amp;M8984&amp;"_"&amp;O8984,[1]挑战模式!$A:$AS,14+N8984,FALSE),1)="3","EffectCreate_BossEffect;EffectCreate_MonsterShow","EffectCreate_MonsterShow"))</f>
        <v/>
      </c>
      <c r="K8984">
        <v>3</v>
      </c>
      <c r="L8984">
        <v>3</v>
      </c>
      <c r="M8984">
        <v>2</v>
      </c>
      <c r="N8984">
        <v>5</v>
      </c>
      <c r="O8984" t="s">
        <v>468</v>
      </c>
    </row>
    <row r="8985" spans="2:15" x14ac:dyDescent="0.2">
      <c r="B8985" t="str">
        <f>IF(ISNA(VLOOKUP(K8985&amp;"_"&amp;L8985&amp;"_"&amp;M8985&amp;"_"&amp;O8985,[1]挑战模式!$A:$AS,1,FALSE)),"",IF(VLOOKUP(K8985&amp;"_"&amp;L8985&amp;"_"&amp;M8985&amp;"_"&amp;O8985,[1]挑战模式!$A:$AS,14+N8985,FALSE)="","","Monster_Season"&amp;K8985&amp;"_Challenge"&amp;L8985&amp;"_"&amp;M8985&amp;"_"&amp;N8985&amp;"_"&amp;O8985))</f>
        <v/>
      </c>
      <c r="C8985" t="str">
        <f t="shared" si="420"/>
        <v/>
      </c>
      <c r="G8985" t="str">
        <f>IF(ISNA(VLOOKUP(K8985&amp;"_"&amp;L8985&amp;"_"&amp;M8985&amp;"_"&amp;O8985,[1]挑战模式!$A:$AS,14+N8985,FALSE)),"",IF(VLOOKUP(K8985&amp;"_"&amp;L8985&amp;"_"&amp;M8985&amp;"_"&amp;O8985,[1]挑战模式!$A:$AS,14+N8985,FALSE)="","",IF(VLOOKUP(VLOOKUP(K8985&amp;"_"&amp;L8985&amp;"_"&amp;M8985&amp;"_"&amp;O8985,[1]挑战模式!$A:$AS,14+N8985,FALSE),[1]怪物!$B:$L,11,FALSE)=0,"",VLOOKUP(VLOOKUP(K8985&amp;"_"&amp;L8985&amp;"_"&amp;M8985&amp;"_"&amp;O8985,[1]挑战模式!$A:$AS,14+N8985,FALSE),[1]怪物!$B:$L,11,FALSE))))</f>
        <v/>
      </c>
      <c r="H8985" t="str">
        <f t="shared" si="421"/>
        <v/>
      </c>
      <c r="I8985" t="str">
        <f t="shared" si="422"/>
        <v/>
      </c>
      <c r="J8985" t="str">
        <f>IF(B8985="","",IF(RIGHT(VLOOKUP(K8985&amp;"_"&amp;L8985&amp;"_"&amp;M8985&amp;"_"&amp;O8985,[1]挑战模式!$A:$AS,14+N8985,FALSE),1)="3","EffectCreate_BossEffect;EffectCreate_MonsterShow","EffectCreate_MonsterShow"))</f>
        <v/>
      </c>
      <c r="K8985">
        <v>3</v>
      </c>
      <c r="L8985">
        <v>3</v>
      </c>
      <c r="M8985">
        <v>2</v>
      </c>
      <c r="N8985">
        <v>6</v>
      </c>
      <c r="O8985" t="s">
        <v>468</v>
      </c>
    </row>
    <row r="8986" spans="2:15" x14ac:dyDescent="0.2">
      <c r="B8986" t="str">
        <f>IF(ISNA(VLOOKUP(K8986&amp;"_"&amp;L8986&amp;"_"&amp;M8986&amp;"_"&amp;O8986,[1]挑战模式!$A:$AS,1,FALSE)),"",IF(VLOOKUP(K8986&amp;"_"&amp;L8986&amp;"_"&amp;M8986&amp;"_"&amp;O8986,[1]挑战模式!$A:$AS,14+N8986,FALSE)="","","Monster_Season"&amp;K8986&amp;"_Challenge"&amp;L8986&amp;"_"&amp;M8986&amp;"_"&amp;N8986&amp;"_"&amp;O8986))</f>
        <v>Monster_Season3_Challenge3_3_1_Hell</v>
      </c>
      <c r="C8986" t="str">
        <f t="shared" si="420"/>
        <v>None</v>
      </c>
      <c r="G8986" t="str">
        <f>IF(ISNA(VLOOKUP(K8986&amp;"_"&amp;L8986&amp;"_"&amp;M8986&amp;"_"&amp;O8986,[1]挑战模式!$A:$AS,14+N8986,FALSE)),"",IF(VLOOKUP(K8986&amp;"_"&amp;L8986&amp;"_"&amp;M8986&amp;"_"&amp;O8986,[1]挑战模式!$A:$AS,14+N8986,FALSE)="","",IF(VLOOKUP(VLOOKUP(K8986&amp;"_"&amp;L8986&amp;"_"&amp;M8986&amp;"_"&amp;O8986,[1]挑战模式!$A:$AS,14+N8986,FALSE),[1]怪物!$B:$L,11,FALSE)=0,"",VLOOKUP(VLOOKUP(K8986&amp;"_"&amp;L8986&amp;"_"&amp;M8986&amp;"_"&amp;O8986,[1]挑战模式!$A:$AS,14+N8986,FALSE),[1]怪物!$B:$L,11,FALSE))))</f>
        <v/>
      </c>
      <c r="H8986" t="str">
        <f t="shared" si="421"/>
        <v>Unit_Monster_Season3_Challenge3_3_1_Hell</v>
      </c>
      <c r="I8986" t="str">
        <f t="shared" si="422"/>
        <v>TowerDefense_Monster1</v>
      </c>
      <c r="J8986" t="str">
        <f>IF(B8986="","",IF(RIGHT(VLOOKUP(K8986&amp;"_"&amp;L8986&amp;"_"&amp;M8986&amp;"_"&amp;O8986,[1]挑战模式!$A:$AS,14+N8986,FALSE),1)="3","EffectCreate_BossEffect;EffectCreate_MonsterShow","EffectCreate_MonsterShow"))</f>
        <v>EffectCreate_MonsterShow</v>
      </c>
      <c r="K8986">
        <v>3</v>
      </c>
      <c r="L8986">
        <v>3</v>
      </c>
      <c r="M8986">
        <v>3</v>
      </c>
      <c r="N8986">
        <v>1</v>
      </c>
      <c r="O8986" t="s">
        <v>468</v>
      </c>
    </row>
    <row r="8987" spans="2:15" x14ac:dyDescent="0.2">
      <c r="B8987" t="str">
        <f>IF(ISNA(VLOOKUP(K8987&amp;"_"&amp;L8987&amp;"_"&amp;M8987&amp;"_"&amp;O8987,[1]挑战模式!$A:$AS,1,FALSE)),"",IF(VLOOKUP(K8987&amp;"_"&amp;L8987&amp;"_"&amp;M8987&amp;"_"&amp;O8987,[1]挑战模式!$A:$AS,14+N8987,FALSE)="","","Monster_Season"&amp;K8987&amp;"_Challenge"&amp;L8987&amp;"_"&amp;M8987&amp;"_"&amp;N8987&amp;"_"&amp;O8987))</f>
        <v>Monster_Season3_Challenge3_3_2_Hell</v>
      </c>
      <c r="C8987" t="str">
        <f t="shared" si="420"/>
        <v>None</v>
      </c>
      <c r="G8987" t="str">
        <f>IF(ISNA(VLOOKUP(K8987&amp;"_"&amp;L8987&amp;"_"&amp;M8987&amp;"_"&amp;O8987,[1]挑战模式!$A:$AS,14+N8987,FALSE)),"",IF(VLOOKUP(K8987&amp;"_"&amp;L8987&amp;"_"&amp;M8987&amp;"_"&amp;O8987,[1]挑战模式!$A:$AS,14+N8987,FALSE)="","",IF(VLOOKUP(VLOOKUP(K8987&amp;"_"&amp;L8987&amp;"_"&amp;M8987&amp;"_"&amp;O8987,[1]挑战模式!$A:$AS,14+N8987,FALSE),[1]怪物!$B:$L,11,FALSE)=0,"",VLOOKUP(VLOOKUP(K8987&amp;"_"&amp;L8987&amp;"_"&amp;M8987&amp;"_"&amp;O8987,[1]挑战模式!$A:$AS,14+N8987,FALSE),[1]怪物!$B:$L,11,FALSE))))</f>
        <v/>
      </c>
      <c r="H8987" t="str">
        <f t="shared" si="421"/>
        <v>Unit_Monster_Season3_Challenge3_3_2_Hell</v>
      </c>
      <c r="I8987" t="str">
        <f t="shared" si="422"/>
        <v>TowerDefense_Monster1</v>
      </c>
      <c r="J8987" t="str">
        <f>IF(B8987="","",IF(RIGHT(VLOOKUP(K8987&amp;"_"&amp;L8987&amp;"_"&amp;M8987&amp;"_"&amp;O8987,[1]挑战模式!$A:$AS,14+N8987,FALSE),1)="3","EffectCreate_BossEffect;EffectCreate_MonsterShow","EffectCreate_MonsterShow"))</f>
        <v>EffectCreate_MonsterShow</v>
      </c>
      <c r="K8987">
        <v>3</v>
      </c>
      <c r="L8987">
        <v>3</v>
      </c>
      <c r="M8987">
        <v>3</v>
      </c>
      <c r="N8987">
        <v>2</v>
      </c>
      <c r="O8987" t="s">
        <v>468</v>
      </c>
    </row>
    <row r="8988" spans="2:15" x14ac:dyDescent="0.2">
      <c r="B8988" t="str">
        <f>IF(ISNA(VLOOKUP(K8988&amp;"_"&amp;L8988&amp;"_"&amp;M8988&amp;"_"&amp;O8988,[1]挑战模式!$A:$AS,1,FALSE)),"",IF(VLOOKUP(K8988&amp;"_"&amp;L8988&amp;"_"&amp;M8988&amp;"_"&amp;O8988,[1]挑战模式!$A:$AS,14+N8988,FALSE)="","","Monster_Season"&amp;K8988&amp;"_Challenge"&amp;L8988&amp;"_"&amp;M8988&amp;"_"&amp;N8988&amp;"_"&amp;O8988))</f>
        <v/>
      </c>
      <c r="C8988" t="str">
        <f t="shared" si="420"/>
        <v/>
      </c>
      <c r="G8988" t="str">
        <f>IF(ISNA(VLOOKUP(K8988&amp;"_"&amp;L8988&amp;"_"&amp;M8988&amp;"_"&amp;O8988,[1]挑战模式!$A:$AS,14+N8988,FALSE)),"",IF(VLOOKUP(K8988&amp;"_"&amp;L8988&amp;"_"&amp;M8988&amp;"_"&amp;O8988,[1]挑战模式!$A:$AS,14+N8988,FALSE)="","",IF(VLOOKUP(VLOOKUP(K8988&amp;"_"&amp;L8988&amp;"_"&amp;M8988&amp;"_"&amp;O8988,[1]挑战模式!$A:$AS,14+N8988,FALSE),[1]怪物!$B:$L,11,FALSE)=0,"",VLOOKUP(VLOOKUP(K8988&amp;"_"&amp;L8988&amp;"_"&amp;M8988&amp;"_"&amp;O8988,[1]挑战模式!$A:$AS,14+N8988,FALSE),[1]怪物!$B:$L,11,FALSE))))</f>
        <v/>
      </c>
      <c r="H8988" t="str">
        <f t="shared" si="421"/>
        <v/>
      </c>
      <c r="I8988" t="str">
        <f t="shared" si="422"/>
        <v/>
      </c>
      <c r="J8988" t="str">
        <f>IF(B8988="","",IF(RIGHT(VLOOKUP(K8988&amp;"_"&amp;L8988&amp;"_"&amp;M8988&amp;"_"&amp;O8988,[1]挑战模式!$A:$AS,14+N8988,FALSE),1)="3","EffectCreate_BossEffect;EffectCreate_MonsterShow","EffectCreate_MonsterShow"))</f>
        <v/>
      </c>
      <c r="K8988">
        <v>3</v>
      </c>
      <c r="L8988">
        <v>3</v>
      </c>
      <c r="M8988">
        <v>3</v>
      </c>
      <c r="N8988">
        <v>3</v>
      </c>
      <c r="O8988" t="s">
        <v>468</v>
      </c>
    </row>
    <row r="8989" spans="2:15" x14ac:dyDescent="0.2">
      <c r="B8989" t="str">
        <f>IF(ISNA(VLOOKUP(K8989&amp;"_"&amp;L8989&amp;"_"&amp;M8989&amp;"_"&amp;O8989,[1]挑战模式!$A:$AS,1,FALSE)),"",IF(VLOOKUP(K8989&amp;"_"&amp;L8989&amp;"_"&amp;M8989&amp;"_"&amp;O8989,[1]挑战模式!$A:$AS,14+N8989,FALSE)="","","Monster_Season"&amp;K8989&amp;"_Challenge"&amp;L8989&amp;"_"&amp;M8989&amp;"_"&amp;N8989&amp;"_"&amp;O8989))</f>
        <v/>
      </c>
      <c r="C8989" t="str">
        <f t="shared" si="420"/>
        <v/>
      </c>
      <c r="G8989" t="str">
        <f>IF(ISNA(VLOOKUP(K8989&amp;"_"&amp;L8989&amp;"_"&amp;M8989&amp;"_"&amp;O8989,[1]挑战模式!$A:$AS,14+N8989,FALSE)),"",IF(VLOOKUP(K8989&amp;"_"&amp;L8989&amp;"_"&amp;M8989&amp;"_"&amp;O8989,[1]挑战模式!$A:$AS,14+N8989,FALSE)="","",IF(VLOOKUP(VLOOKUP(K8989&amp;"_"&amp;L8989&amp;"_"&amp;M8989&amp;"_"&amp;O8989,[1]挑战模式!$A:$AS,14+N8989,FALSE),[1]怪物!$B:$L,11,FALSE)=0,"",VLOOKUP(VLOOKUP(K8989&amp;"_"&amp;L8989&amp;"_"&amp;M8989&amp;"_"&amp;O8989,[1]挑战模式!$A:$AS,14+N8989,FALSE),[1]怪物!$B:$L,11,FALSE))))</f>
        <v/>
      </c>
      <c r="H8989" t="str">
        <f t="shared" si="421"/>
        <v/>
      </c>
      <c r="I8989" t="str">
        <f t="shared" si="422"/>
        <v/>
      </c>
      <c r="J8989" t="str">
        <f>IF(B8989="","",IF(RIGHT(VLOOKUP(K8989&amp;"_"&amp;L8989&amp;"_"&amp;M8989&amp;"_"&amp;O8989,[1]挑战模式!$A:$AS,14+N8989,FALSE),1)="3","EffectCreate_BossEffect;EffectCreate_MonsterShow","EffectCreate_MonsterShow"))</f>
        <v/>
      </c>
      <c r="K8989">
        <v>3</v>
      </c>
      <c r="L8989">
        <v>3</v>
      </c>
      <c r="M8989">
        <v>3</v>
      </c>
      <c r="N8989">
        <v>4</v>
      </c>
      <c r="O8989" t="s">
        <v>468</v>
      </c>
    </row>
    <row r="8990" spans="2:15" x14ac:dyDescent="0.2">
      <c r="B8990" t="str">
        <f>IF(ISNA(VLOOKUP(K8990&amp;"_"&amp;L8990&amp;"_"&amp;M8990&amp;"_"&amp;O8990,[1]挑战模式!$A:$AS,1,FALSE)),"",IF(VLOOKUP(K8990&amp;"_"&amp;L8990&amp;"_"&amp;M8990&amp;"_"&amp;O8990,[1]挑战模式!$A:$AS,14+N8990,FALSE)="","","Monster_Season"&amp;K8990&amp;"_Challenge"&amp;L8990&amp;"_"&amp;M8990&amp;"_"&amp;N8990&amp;"_"&amp;O8990))</f>
        <v/>
      </c>
      <c r="C8990" t="str">
        <f t="shared" si="420"/>
        <v/>
      </c>
      <c r="G8990" t="str">
        <f>IF(ISNA(VLOOKUP(K8990&amp;"_"&amp;L8990&amp;"_"&amp;M8990&amp;"_"&amp;O8990,[1]挑战模式!$A:$AS,14+N8990,FALSE)),"",IF(VLOOKUP(K8990&amp;"_"&amp;L8990&amp;"_"&amp;M8990&amp;"_"&amp;O8990,[1]挑战模式!$A:$AS,14+N8990,FALSE)="","",IF(VLOOKUP(VLOOKUP(K8990&amp;"_"&amp;L8990&amp;"_"&amp;M8990&amp;"_"&amp;O8990,[1]挑战模式!$A:$AS,14+N8990,FALSE),[1]怪物!$B:$L,11,FALSE)=0,"",VLOOKUP(VLOOKUP(K8990&amp;"_"&amp;L8990&amp;"_"&amp;M8990&amp;"_"&amp;O8990,[1]挑战模式!$A:$AS,14+N8990,FALSE),[1]怪物!$B:$L,11,FALSE))))</f>
        <v/>
      </c>
      <c r="H8990" t="str">
        <f t="shared" si="421"/>
        <v/>
      </c>
      <c r="I8990" t="str">
        <f t="shared" si="422"/>
        <v/>
      </c>
      <c r="J8990" t="str">
        <f>IF(B8990="","",IF(RIGHT(VLOOKUP(K8990&amp;"_"&amp;L8990&amp;"_"&amp;M8990&amp;"_"&amp;O8990,[1]挑战模式!$A:$AS,14+N8990,FALSE),1)="3","EffectCreate_BossEffect;EffectCreate_MonsterShow","EffectCreate_MonsterShow"))</f>
        <v/>
      </c>
      <c r="K8990">
        <v>3</v>
      </c>
      <c r="L8990">
        <v>3</v>
      </c>
      <c r="M8990">
        <v>3</v>
      </c>
      <c r="N8990">
        <v>5</v>
      </c>
      <c r="O8990" t="s">
        <v>468</v>
      </c>
    </row>
    <row r="8991" spans="2:15" x14ac:dyDescent="0.2">
      <c r="B8991" t="str">
        <f>IF(ISNA(VLOOKUP(K8991&amp;"_"&amp;L8991&amp;"_"&amp;M8991&amp;"_"&amp;O8991,[1]挑战模式!$A:$AS,1,FALSE)),"",IF(VLOOKUP(K8991&amp;"_"&amp;L8991&amp;"_"&amp;M8991&amp;"_"&amp;O8991,[1]挑战模式!$A:$AS,14+N8991,FALSE)="","","Monster_Season"&amp;K8991&amp;"_Challenge"&amp;L8991&amp;"_"&amp;M8991&amp;"_"&amp;N8991&amp;"_"&amp;O8991))</f>
        <v/>
      </c>
      <c r="C8991" t="str">
        <f t="shared" si="420"/>
        <v/>
      </c>
      <c r="G8991" t="str">
        <f>IF(ISNA(VLOOKUP(K8991&amp;"_"&amp;L8991&amp;"_"&amp;M8991&amp;"_"&amp;O8991,[1]挑战模式!$A:$AS,14+N8991,FALSE)),"",IF(VLOOKUP(K8991&amp;"_"&amp;L8991&amp;"_"&amp;M8991&amp;"_"&amp;O8991,[1]挑战模式!$A:$AS,14+N8991,FALSE)="","",IF(VLOOKUP(VLOOKUP(K8991&amp;"_"&amp;L8991&amp;"_"&amp;M8991&amp;"_"&amp;O8991,[1]挑战模式!$A:$AS,14+N8991,FALSE),[1]怪物!$B:$L,11,FALSE)=0,"",VLOOKUP(VLOOKUP(K8991&amp;"_"&amp;L8991&amp;"_"&amp;M8991&amp;"_"&amp;O8991,[1]挑战模式!$A:$AS,14+N8991,FALSE),[1]怪物!$B:$L,11,FALSE))))</f>
        <v/>
      </c>
      <c r="H8991" t="str">
        <f t="shared" si="421"/>
        <v/>
      </c>
      <c r="I8991" t="str">
        <f t="shared" si="422"/>
        <v/>
      </c>
      <c r="J8991" t="str">
        <f>IF(B8991="","",IF(RIGHT(VLOOKUP(K8991&amp;"_"&amp;L8991&amp;"_"&amp;M8991&amp;"_"&amp;O8991,[1]挑战模式!$A:$AS,14+N8991,FALSE),1)="3","EffectCreate_BossEffect;EffectCreate_MonsterShow","EffectCreate_MonsterShow"))</f>
        <v/>
      </c>
      <c r="K8991">
        <v>3</v>
      </c>
      <c r="L8991">
        <v>3</v>
      </c>
      <c r="M8991">
        <v>3</v>
      </c>
      <c r="N8991">
        <v>6</v>
      </c>
      <c r="O8991" t="s">
        <v>468</v>
      </c>
    </row>
    <row r="8992" spans="2:15" x14ac:dyDescent="0.2">
      <c r="B8992" t="str">
        <f>IF(ISNA(VLOOKUP(K8992&amp;"_"&amp;L8992&amp;"_"&amp;M8992&amp;"_"&amp;O8992,[1]挑战模式!$A:$AS,1,FALSE)),"",IF(VLOOKUP(K8992&amp;"_"&amp;L8992&amp;"_"&amp;M8992&amp;"_"&amp;O8992,[1]挑战模式!$A:$AS,14+N8992,FALSE)="","","Monster_Season"&amp;K8992&amp;"_Challenge"&amp;L8992&amp;"_"&amp;M8992&amp;"_"&amp;N8992&amp;"_"&amp;O8992))</f>
        <v>Monster_Season3_Challenge3_4_1_Hell</v>
      </c>
      <c r="C8992" t="str">
        <f t="shared" si="420"/>
        <v>None</v>
      </c>
      <c r="G8992" t="str">
        <f>IF(ISNA(VLOOKUP(K8992&amp;"_"&amp;L8992&amp;"_"&amp;M8992&amp;"_"&amp;O8992,[1]挑战模式!$A:$AS,14+N8992,FALSE)),"",IF(VLOOKUP(K8992&amp;"_"&amp;L8992&amp;"_"&amp;M8992&amp;"_"&amp;O8992,[1]挑战模式!$A:$AS,14+N8992,FALSE)="","",IF(VLOOKUP(VLOOKUP(K8992&amp;"_"&amp;L8992&amp;"_"&amp;M8992&amp;"_"&amp;O8992,[1]挑战模式!$A:$AS,14+N8992,FALSE),[1]怪物!$B:$L,11,FALSE)=0,"",VLOOKUP(VLOOKUP(K8992&amp;"_"&amp;L8992&amp;"_"&amp;M8992&amp;"_"&amp;O8992,[1]挑战模式!$A:$AS,14+N8992,FALSE),[1]怪物!$B:$L,11,FALSE))))</f>
        <v/>
      </c>
      <c r="H8992" t="str">
        <f t="shared" si="421"/>
        <v>Unit_Monster_Season3_Challenge3_4_1_Hell</v>
      </c>
      <c r="I8992" t="str">
        <f t="shared" si="422"/>
        <v>TowerDefense_Monster1</v>
      </c>
      <c r="J8992" t="str">
        <f>IF(B8992="","",IF(RIGHT(VLOOKUP(K8992&amp;"_"&amp;L8992&amp;"_"&amp;M8992&amp;"_"&amp;O8992,[1]挑战模式!$A:$AS,14+N8992,FALSE),1)="3","EffectCreate_BossEffect;EffectCreate_MonsterShow","EffectCreate_MonsterShow"))</f>
        <v>EffectCreate_MonsterShow</v>
      </c>
      <c r="K8992">
        <v>3</v>
      </c>
      <c r="L8992">
        <v>3</v>
      </c>
      <c r="M8992">
        <v>4</v>
      </c>
      <c r="N8992">
        <v>1</v>
      </c>
      <c r="O8992" t="s">
        <v>468</v>
      </c>
    </row>
    <row r="8993" spans="2:15" x14ac:dyDescent="0.2">
      <c r="B8993" t="str">
        <f>IF(ISNA(VLOOKUP(K8993&amp;"_"&amp;L8993&amp;"_"&amp;M8993&amp;"_"&amp;O8993,[1]挑战模式!$A:$AS,1,FALSE)),"",IF(VLOOKUP(K8993&amp;"_"&amp;L8993&amp;"_"&amp;M8993&amp;"_"&amp;O8993,[1]挑战模式!$A:$AS,14+N8993,FALSE)="","","Monster_Season"&amp;K8993&amp;"_Challenge"&amp;L8993&amp;"_"&amp;M8993&amp;"_"&amp;N8993&amp;"_"&amp;O8993))</f>
        <v>Monster_Season3_Challenge3_4_2_Hell</v>
      </c>
      <c r="C8993" t="str">
        <f t="shared" si="420"/>
        <v>None</v>
      </c>
      <c r="G8993" t="str">
        <f>IF(ISNA(VLOOKUP(K8993&amp;"_"&amp;L8993&amp;"_"&amp;M8993&amp;"_"&amp;O8993,[1]挑战模式!$A:$AS,14+N8993,FALSE)),"",IF(VLOOKUP(K8993&amp;"_"&amp;L8993&amp;"_"&amp;M8993&amp;"_"&amp;O8993,[1]挑战模式!$A:$AS,14+N8993,FALSE)="","",IF(VLOOKUP(VLOOKUP(K8993&amp;"_"&amp;L8993&amp;"_"&amp;M8993&amp;"_"&amp;O8993,[1]挑战模式!$A:$AS,14+N8993,FALSE),[1]怪物!$B:$L,11,FALSE)=0,"",VLOOKUP(VLOOKUP(K8993&amp;"_"&amp;L8993&amp;"_"&amp;M8993&amp;"_"&amp;O8993,[1]挑战模式!$A:$AS,14+N8993,FALSE),[1]怪物!$B:$L,11,FALSE))))</f>
        <v/>
      </c>
      <c r="H8993" t="str">
        <f t="shared" si="421"/>
        <v>Unit_Monster_Season3_Challenge3_4_2_Hell</v>
      </c>
      <c r="I8993" t="str">
        <f t="shared" si="422"/>
        <v>TowerDefense_Monster1</v>
      </c>
      <c r="J8993" t="str">
        <f>IF(B8993="","",IF(RIGHT(VLOOKUP(K8993&amp;"_"&amp;L8993&amp;"_"&amp;M8993&amp;"_"&amp;O8993,[1]挑战模式!$A:$AS,14+N8993,FALSE),1)="3","EffectCreate_BossEffect;EffectCreate_MonsterShow","EffectCreate_MonsterShow"))</f>
        <v>EffectCreate_MonsterShow</v>
      </c>
      <c r="K8993">
        <v>3</v>
      </c>
      <c r="L8993">
        <v>3</v>
      </c>
      <c r="M8993">
        <v>4</v>
      </c>
      <c r="N8993">
        <v>2</v>
      </c>
      <c r="O8993" t="s">
        <v>468</v>
      </c>
    </row>
    <row r="8994" spans="2:15" x14ac:dyDescent="0.2">
      <c r="B8994" t="str">
        <f>IF(ISNA(VLOOKUP(K8994&amp;"_"&amp;L8994&amp;"_"&amp;M8994&amp;"_"&amp;O8994,[1]挑战模式!$A:$AS,1,FALSE)),"",IF(VLOOKUP(K8994&amp;"_"&amp;L8994&amp;"_"&amp;M8994&amp;"_"&amp;O8994,[1]挑战模式!$A:$AS,14+N8994,FALSE)="","","Monster_Season"&amp;K8994&amp;"_Challenge"&amp;L8994&amp;"_"&amp;M8994&amp;"_"&amp;N8994&amp;"_"&amp;O8994))</f>
        <v>Monster_Season3_Challenge3_4_3_Hell</v>
      </c>
      <c r="C8994" t="str">
        <f t="shared" si="420"/>
        <v>None</v>
      </c>
      <c r="G8994" t="str">
        <f>IF(ISNA(VLOOKUP(K8994&amp;"_"&amp;L8994&amp;"_"&amp;M8994&amp;"_"&amp;O8994,[1]挑战模式!$A:$AS,14+N8994,FALSE)),"",IF(VLOOKUP(K8994&amp;"_"&amp;L8994&amp;"_"&amp;M8994&amp;"_"&amp;O8994,[1]挑战模式!$A:$AS,14+N8994,FALSE)="","",IF(VLOOKUP(VLOOKUP(K8994&amp;"_"&amp;L8994&amp;"_"&amp;M8994&amp;"_"&amp;O8994,[1]挑战模式!$A:$AS,14+N8994,FALSE),[1]怪物!$B:$L,11,FALSE)=0,"",VLOOKUP(VLOOKUP(K8994&amp;"_"&amp;L8994&amp;"_"&amp;M8994&amp;"_"&amp;O8994,[1]挑战模式!$A:$AS,14+N8994,FALSE),[1]怪物!$B:$L,11,FALSE))))</f>
        <v/>
      </c>
      <c r="H8994" t="str">
        <f t="shared" si="421"/>
        <v>Unit_Monster_Season3_Challenge3_4_3_Hell</v>
      </c>
      <c r="I8994" t="str">
        <f t="shared" si="422"/>
        <v>TowerDefense_Monster1</v>
      </c>
      <c r="J8994" t="str">
        <f>IF(B8994="","",IF(RIGHT(VLOOKUP(K8994&amp;"_"&amp;L8994&amp;"_"&amp;M8994&amp;"_"&amp;O8994,[1]挑战模式!$A:$AS,14+N8994,FALSE),1)="3","EffectCreate_BossEffect;EffectCreate_MonsterShow","EffectCreate_MonsterShow"))</f>
        <v>EffectCreate_MonsterShow</v>
      </c>
      <c r="K8994">
        <v>3</v>
      </c>
      <c r="L8994">
        <v>3</v>
      </c>
      <c r="M8994">
        <v>4</v>
      </c>
      <c r="N8994">
        <v>3</v>
      </c>
      <c r="O8994" t="s">
        <v>468</v>
      </c>
    </row>
    <row r="8995" spans="2:15" x14ac:dyDescent="0.2">
      <c r="B8995" t="str">
        <f>IF(ISNA(VLOOKUP(K8995&amp;"_"&amp;L8995&amp;"_"&amp;M8995&amp;"_"&amp;O8995,[1]挑战模式!$A:$AS,1,FALSE)),"",IF(VLOOKUP(K8995&amp;"_"&amp;L8995&amp;"_"&amp;M8995&amp;"_"&amp;O8995,[1]挑战模式!$A:$AS,14+N8995,FALSE)="","","Monster_Season"&amp;K8995&amp;"_Challenge"&amp;L8995&amp;"_"&amp;M8995&amp;"_"&amp;N8995&amp;"_"&amp;O8995))</f>
        <v/>
      </c>
      <c r="C8995" t="str">
        <f t="shared" si="420"/>
        <v/>
      </c>
      <c r="G8995" t="str">
        <f>IF(ISNA(VLOOKUP(K8995&amp;"_"&amp;L8995&amp;"_"&amp;M8995&amp;"_"&amp;O8995,[1]挑战模式!$A:$AS,14+N8995,FALSE)),"",IF(VLOOKUP(K8995&amp;"_"&amp;L8995&amp;"_"&amp;M8995&amp;"_"&amp;O8995,[1]挑战模式!$A:$AS,14+N8995,FALSE)="","",IF(VLOOKUP(VLOOKUP(K8995&amp;"_"&amp;L8995&amp;"_"&amp;M8995&amp;"_"&amp;O8995,[1]挑战模式!$A:$AS,14+N8995,FALSE),[1]怪物!$B:$L,11,FALSE)=0,"",VLOOKUP(VLOOKUP(K8995&amp;"_"&amp;L8995&amp;"_"&amp;M8995&amp;"_"&amp;O8995,[1]挑战模式!$A:$AS,14+N8995,FALSE),[1]怪物!$B:$L,11,FALSE))))</f>
        <v/>
      </c>
      <c r="H8995" t="str">
        <f t="shared" si="421"/>
        <v/>
      </c>
      <c r="I8995" t="str">
        <f t="shared" si="422"/>
        <v/>
      </c>
      <c r="J8995" t="str">
        <f>IF(B8995="","",IF(RIGHT(VLOOKUP(K8995&amp;"_"&amp;L8995&amp;"_"&amp;M8995&amp;"_"&amp;O8995,[1]挑战模式!$A:$AS,14+N8995,FALSE),1)="3","EffectCreate_BossEffect;EffectCreate_MonsterShow","EffectCreate_MonsterShow"))</f>
        <v/>
      </c>
      <c r="K8995">
        <v>3</v>
      </c>
      <c r="L8995">
        <v>3</v>
      </c>
      <c r="M8995">
        <v>4</v>
      </c>
      <c r="N8995">
        <v>4</v>
      </c>
      <c r="O8995" t="s">
        <v>468</v>
      </c>
    </row>
    <row r="8996" spans="2:15" x14ac:dyDescent="0.2">
      <c r="B8996" t="str">
        <f>IF(ISNA(VLOOKUP(K8996&amp;"_"&amp;L8996&amp;"_"&amp;M8996&amp;"_"&amp;O8996,[1]挑战模式!$A:$AS,1,FALSE)),"",IF(VLOOKUP(K8996&amp;"_"&amp;L8996&amp;"_"&amp;M8996&amp;"_"&amp;O8996,[1]挑战模式!$A:$AS,14+N8996,FALSE)="","","Monster_Season"&amp;K8996&amp;"_Challenge"&amp;L8996&amp;"_"&amp;M8996&amp;"_"&amp;N8996&amp;"_"&amp;O8996))</f>
        <v/>
      </c>
      <c r="C8996" t="str">
        <f t="shared" si="420"/>
        <v/>
      </c>
      <c r="G8996" t="str">
        <f>IF(ISNA(VLOOKUP(K8996&amp;"_"&amp;L8996&amp;"_"&amp;M8996&amp;"_"&amp;O8996,[1]挑战模式!$A:$AS,14+N8996,FALSE)),"",IF(VLOOKUP(K8996&amp;"_"&amp;L8996&amp;"_"&amp;M8996&amp;"_"&amp;O8996,[1]挑战模式!$A:$AS,14+N8996,FALSE)="","",IF(VLOOKUP(VLOOKUP(K8996&amp;"_"&amp;L8996&amp;"_"&amp;M8996&amp;"_"&amp;O8996,[1]挑战模式!$A:$AS,14+N8996,FALSE),[1]怪物!$B:$L,11,FALSE)=0,"",VLOOKUP(VLOOKUP(K8996&amp;"_"&amp;L8996&amp;"_"&amp;M8996&amp;"_"&amp;O8996,[1]挑战模式!$A:$AS,14+N8996,FALSE),[1]怪物!$B:$L,11,FALSE))))</f>
        <v/>
      </c>
      <c r="H8996" t="str">
        <f t="shared" si="421"/>
        <v/>
      </c>
      <c r="I8996" t="str">
        <f t="shared" si="422"/>
        <v/>
      </c>
      <c r="J8996" t="str">
        <f>IF(B8996="","",IF(RIGHT(VLOOKUP(K8996&amp;"_"&amp;L8996&amp;"_"&amp;M8996&amp;"_"&amp;O8996,[1]挑战模式!$A:$AS,14+N8996,FALSE),1)="3","EffectCreate_BossEffect;EffectCreate_MonsterShow","EffectCreate_MonsterShow"))</f>
        <v/>
      </c>
      <c r="K8996">
        <v>3</v>
      </c>
      <c r="L8996">
        <v>3</v>
      </c>
      <c r="M8996">
        <v>4</v>
      </c>
      <c r="N8996">
        <v>5</v>
      </c>
      <c r="O8996" t="s">
        <v>468</v>
      </c>
    </row>
    <row r="8997" spans="2:15" x14ac:dyDescent="0.2">
      <c r="B8997" t="str">
        <f>IF(ISNA(VLOOKUP(K8997&amp;"_"&amp;L8997&amp;"_"&amp;M8997&amp;"_"&amp;O8997,[1]挑战模式!$A:$AS,1,FALSE)),"",IF(VLOOKUP(K8997&amp;"_"&amp;L8997&amp;"_"&amp;M8997&amp;"_"&amp;O8997,[1]挑战模式!$A:$AS,14+N8997,FALSE)="","","Monster_Season"&amp;K8997&amp;"_Challenge"&amp;L8997&amp;"_"&amp;M8997&amp;"_"&amp;N8997&amp;"_"&amp;O8997))</f>
        <v/>
      </c>
      <c r="C8997" t="str">
        <f t="shared" si="420"/>
        <v/>
      </c>
      <c r="G8997" t="str">
        <f>IF(ISNA(VLOOKUP(K8997&amp;"_"&amp;L8997&amp;"_"&amp;M8997&amp;"_"&amp;O8997,[1]挑战模式!$A:$AS,14+N8997,FALSE)),"",IF(VLOOKUP(K8997&amp;"_"&amp;L8997&amp;"_"&amp;M8997&amp;"_"&amp;O8997,[1]挑战模式!$A:$AS,14+N8997,FALSE)="","",IF(VLOOKUP(VLOOKUP(K8997&amp;"_"&amp;L8997&amp;"_"&amp;M8997&amp;"_"&amp;O8997,[1]挑战模式!$A:$AS,14+N8997,FALSE),[1]怪物!$B:$L,11,FALSE)=0,"",VLOOKUP(VLOOKUP(K8997&amp;"_"&amp;L8997&amp;"_"&amp;M8997&amp;"_"&amp;O8997,[1]挑战模式!$A:$AS,14+N8997,FALSE),[1]怪物!$B:$L,11,FALSE))))</f>
        <v/>
      </c>
      <c r="H8997" t="str">
        <f t="shared" si="421"/>
        <v/>
      </c>
      <c r="I8997" t="str">
        <f t="shared" si="422"/>
        <v/>
      </c>
      <c r="J8997" t="str">
        <f>IF(B8997="","",IF(RIGHT(VLOOKUP(K8997&amp;"_"&amp;L8997&amp;"_"&amp;M8997&amp;"_"&amp;O8997,[1]挑战模式!$A:$AS,14+N8997,FALSE),1)="3","EffectCreate_BossEffect;EffectCreate_MonsterShow","EffectCreate_MonsterShow"))</f>
        <v/>
      </c>
      <c r="K8997">
        <v>3</v>
      </c>
      <c r="L8997">
        <v>3</v>
      </c>
      <c r="M8997">
        <v>4</v>
      </c>
      <c r="N8997">
        <v>6</v>
      </c>
      <c r="O8997" t="s">
        <v>468</v>
      </c>
    </row>
    <row r="8998" spans="2:15" x14ac:dyDescent="0.2">
      <c r="B8998" t="str">
        <f>IF(ISNA(VLOOKUP(K8998&amp;"_"&amp;L8998&amp;"_"&amp;M8998&amp;"_"&amp;O8998,[1]挑战模式!$A:$AS,1,FALSE)),"",IF(VLOOKUP(K8998&amp;"_"&amp;L8998&amp;"_"&amp;M8998&amp;"_"&amp;O8998,[1]挑战模式!$A:$AS,14+N8998,FALSE)="","","Monster_Season"&amp;K8998&amp;"_Challenge"&amp;L8998&amp;"_"&amp;M8998&amp;"_"&amp;N8998&amp;"_"&amp;O8998))</f>
        <v>Monster_Season3_Challenge3_5_1_Hell</v>
      </c>
      <c r="C8998" t="str">
        <f t="shared" si="420"/>
        <v>None</v>
      </c>
      <c r="G8998" t="str">
        <f>IF(ISNA(VLOOKUP(K8998&amp;"_"&amp;L8998&amp;"_"&amp;M8998&amp;"_"&amp;O8998,[1]挑战模式!$A:$AS,14+N8998,FALSE)),"",IF(VLOOKUP(K8998&amp;"_"&amp;L8998&amp;"_"&amp;M8998&amp;"_"&amp;O8998,[1]挑战模式!$A:$AS,14+N8998,FALSE)="","",IF(VLOOKUP(VLOOKUP(K8998&amp;"_"&amp;L8998&amp;"_"&amp;M8998&amp;"_"&amp;O8998,[1]挑战模式!$A:$AS,14+N8998,FALSE),[1]怪物!$B:$L,11,FALSE)=0,"",VLOOKUP(VLOOKUP(K8998&amp;"_"&amp;L8998&amp;"_"&amp;M8998&amp;"_"&amp;O8998,[1]挑战模式!$A:$AS,14+N8998,FALSE),[1]怪物!$B:$L,11,FALSE))))</f>
        <v/>
      </c>
      <c r="H8998" t="str">
        <f t="shared" si="421"/>
        <v>Unit_Monster_Season3_Challenge3_5_1_Hell</v>
      </c>
      <c r="I8998" t="str">
        <f t="shared" si="422"/>
        <v>TowerDefense_Monster1</v>
      </c>
      <c r="J8998" t="str">
        <f>IF(B8998="","",IF(RIGHT(VLOOKUP(K8998&amp;"_"&amp;L8998&amp;"_"&amp;M8998&amp;"_"&amp;O8998,[1]挑战模式!$A:$AS,14+N8998,FALSE),1)="3","EffectCreate_BossEffect;EffectCreate_MonsterShow","EffectCreate_MonsterShow"))</f>
        <v>EffectCreate_MonsterShow</v>
      </c>
      <c r="K8998">
        <v>3</v>
      </c>
      <c r="L8998">
        <v>3</v>
      </c>
      <c r="M8998">
        <v>5</v>
      </c>
      <c r="N8998">
        <v>1</v>
      </c>
      <c r="O8998" t="s">
        <v>468</v>
      </c>
    </row>
    <row r="8999" spans="2:15" x14ac:dyDescent="0.2">
      <c r="B8999" t="str">
        <f>IF(ISNA(VLOOKUP(K8999&amp;"_"&amp;L8999&amp;"_"&amp;M8999&amp;"_"&amp;O8999,[1]挑战模式!$A:$AS,1,FALSE)),"",IF(VLOOKUP(K8999&amp;"_"&amp;L8999&amp;"_"&amp;M8999&amp;"_"&amp;O8999,[1]挑战模式!$A:$AS,14+N8999,FALSE)="","","Monster_Season"&amp;K8999&amp;"_Challenge"&amp;L8999&amp;"_"&amp;M8999&amp;"_"&amp;N8999&amp;"_"&amp;O8999))</f>
        <v>Monster_Season3_Challenge3_5_2_Hell</v>
      </c>
      <c r="C8999" t="str">
        <f t="shared" si="420"/>
        <v>None</v>
      </c>
      <c r="G8999" t="str">
        <f>IF(ISNA(VLOOKUP(K8999&amp;"_"&amp;L8999&amp;"_"&amp;M8999&amp;"_"&amp;O8999,[1]挑战模式!$A:$AS,14+N8999,FALSE)),"",IF(VLOOKUP(K8999&amp;"_"&amp;L8999&amp;"_"&amp;M8999&amp;"_"&amp;O8999,[1]挑战模式!$A:$AS,14+N8999,FALSE)="","",IF(VLOOKUP(VLOOKUP(K8999&amp;"_"&amp;L8999&amp;"_"&amp;M8999&amp;"_"&amp;O8999,[1]挑战模式!$A:$AS,14+N8999,FALSE),[1]怪物!$B:$L,11,FALSE)=0,"",VLOOKUP(VLOOKUP(K8999&amp;"_"&amp;L8999&amp;"_"&amp;M8999&amp;"_"&amp;O8999,[1]挑战模式!$A:$AS,14+N8999,FALSE),[1]怪物!$B:$L,11,FALSE))))</f>
        <v/>
      </c>
      <c r="H8999" t="str">
        <f t="shared" si="421"/>
        <v>Unit_Monster_Season3_Challenge3_5_2_Hell</v>
      </c>
      <c r="I8999" t="str">
        <f t="shared" si="422"/>
        <v>TowerDefense_Monster1</v>
      </c>
      <c r="J8999" t="str">
        <f>IF(B8999="","",IF(RIGHT(VLOOKUP(K8999&amp;"_"&amp;L8999&amp;"_"&amp;M8999&amp;"_"&amp;O8999,[1]挑战模式!$A:$AS,14+N8999,FALSE),1)="3","EffectCreate_BossEffect;EffectCreate_MonsterShow","EffectCreate_MonsterShow"))</f>
        <v>EffectCreate_MonsterShow</v>
      </c>
      <c r="K8999">
        <v>3</v>
      </c>
      <c r="L8999">
        <v>3</v>
      </c>
      <c r="M8999">
        <v>5</v>
      </c>
      <c r="N8999">
        <v>2</v>
      </c>
      <c r="O8999" t="s">
        <v>468</v>
      </c>
    </row>
    <row r="9000" spans="2:15" x14ac:dyDescent="0.2">
      <c r="B9000" t="str">
        <f>IF(ISNA(VLOOKUP(K9000&amp;"_"&amp;L9000&amp;"_"&amp;M9000&amp;"_"&amp;O9000,[1]挑战模式!$A:$AS,1,FALSE)),"",IF(VLOOKUP(K9000&amp;"_"&amp;L9000&amp;"_"&amp;M9000&amp;"_"&amp;O9000,[1]挑战模式!$A:$AS,14+N9000,FALSE)="","","Monster_Season"&amp;K9000&amp;"_Challenge"&amp;L9000&amp;"_"&amp;M9000&amp;"_"&amp;N9000&amp;"_"&amp;O9000))</f>
        <v>Monster_Season3_Challenge3_5_3_Hell</v>
      </c>
      <c r="C9000" t="str">
        <f t="shared" si="420"/>
        <v>None</v>
      </c>
      <c r="G9000" t="str">
        <f>IF(ISNA(VLOOKUP(K9000&amp;"_"&amp;L9000&amp;"_"&amp;M9000&amp;"_"&amp;O9000,[1]挑战模式!$A:$AS,14+N9000,FALSE)),"",IF(VLOOKUP(K9000&amp;"_"&amp;L9000&amp;"_"&amp;M9000&amp;"_"&amp;O9000,[1]挑战模式!$A:$AS,14+N9000,FALSE)="","",IF(VLOOKUP(VLOOKUP(K9000&amp;"_"&amp;L9000&amp;"_"&amp;M9000&amp;"_"&amp;O9000,[1]挑战模式!$A:$AS,14+N9000,FALSE),[1]怪物!$B:$L,11,FALSE)=0,"",VLOOKUP(VLOOKUP(K9000&amp;"_"&amp;L9000&amp;"_"&amp;M9000&amp;"_"&amp;O9000,[1]挑战模式!$A:$AS,14+N9000,FALSE),[1]怪物!$B:$L,11,FALSE))))</f>
        <v/>
      </c>
      <c r="H9000" t="str">
        <f t="shared" si="421"/>
        <v>Unit_Monster_Season3_Challenge3_5_3_Hell</v>
      </c>
      <c r="I9000" t="str">
        <f t="shared" si="422"/>
        <v>TowerDefense_Monster1</v>
      </c>
      <c r="J9000" t="str">
        <f>IF(B9000="","",IF(RIGHT(VLOOKUP(K9000&amp;"_"&amp;L9000&amp;"_"&amp;M9000&amp;"_"&amp;O9000,[1]挑战模式!$A:$AS,14+N9000,FALSE),1)="3","EffectCreate_BossEffect;EffectCreate_MonsterShow","EffectCreate_MonsterShow"))</f>
        <v>EffectCreate_MonsterShow</v>
      </c>
      <c r="K9000">
        <v>3</v>
      </c>
      <c r="L9000">
        <v>3</v>
      </c>
      <c r="M9000">
        <v>5</v>
      </c>
      <c r="N9000">
        <v>3</v>
      </c>
      <c r="O9000" t="s">
        <v>468</v>
      </c>
    </row>
    <row r="9001" spans="2:15" x14ac:dyDescent="0.2">
      <c r="B9001" t="str">
        <f>IF(ISNA(VLOOKUP(K9001&amp;"_"&amp;L9001&amp;"_"&amp;M9001&amp;"_"&amp;O9001,[1]挑战模式!$A:$AS,1,FALSE)),"",IF(VLOOKUP(K9001&amp;"_"&amp;L9001&amp;"_"&amp;M9001&amp;"_"&amp;O9001,[1]挑战模式!$A:$AS,14+N9001,FALSE)="","","Monster_Season"&amp;K9001&amp;"_Challenge"&amp;L9001&amp;"_"&amp;M9001&amp;"_"&amp;N9001&amp;"_"&amp;O9001))</f>
        <v/>
      </c>
      <c r="C9001" t="str">
        <f t="shared" si="420"/>
        <v/>
      </c>
      <c r="G9001" t="str">
        <f>IF(ISNA(VLOOKUP(K9001&amp;"_"&amp;L9001&amp;"_"&amp;M9001&amp;"_"&amp;O9001,[1]挑战模式!$A:$AS,14+N9001,FALSE)),"",IF(VLOOKUP(K9001&amp;"_"&amp;L9001&amp;"_"&amp;M9001&amp;"_"&amp;O9001,[1]挑战模式!$A:$AS,14+N9001,FALSE)="","",IF(VLOOKUP(VLOOKUP(K9001&amp;"_"&amp;L9001&amp;"_"&amp;M9001&amp;"_"&amp;O9001,[1]挑战模式!$A:$AS,14+N9001,FALSE),[1]怪物!$B:$L,11,FALSE)=0,"",VLOOKUP(VLOOKUP(K9001&amp;"_"&amp;L9001&amp;"_"&amp;M9001&amp;"_"&amp;O9001,[1]挑战模式!$A:$AS,14+N9001,FALSE),[1]怪物!$B:$L,11,FALSE))))</f>
        <v/>
      </c>
      <c r="H9001" t="str">
        <f t="shared" si="421"/>
        <v/>
      </c>
      <c r="I9001" t="str">
        <f t="shared" si="422"/>
        <v/>
      </c>
      <c r="J9001" t="str">
        <f>IF(B9001="","",IF(RIGHT(VLOOKUP(K9001&amp;"_"&amp;L9001&amp;"_"&amp;M9001&amp;"_"&amp;O9001,[1]挑战模式!$A:$AS,14+N9001,FALSE),1)="3","EffectCreate_BossEffect;EffectCreate_MonsterShow","EffectCreate_MonsterShow"))</f>
        <v/>
      </c>
      <c r="K9001">
        <v>3</v>
      </c>
      <c r="L9001">
        <v>3</v>
      </c>
      <c r="M9001">
        <v>5</v>
      </c>
      <c r="N9001">
        <v>4</v>
      </c>
      <c r="O9001" t="s">
        <v>468</v>
      </c>
    </row>
    <row r="9002" spans="2:15" x14ac:dyDescent="0.2">
      <c r="B9002" t="str">
        <f>IF(ISNA(VLOOKUP(K9002&amp;"_"&amp;L9002&amp;"_"&amp;M9002&amp;"_"&amp;O9002,[1]挑战模式!$A:$AS,1,FALSE)),"",IF(VLOOKUP(K9002&amp;"_"&amp;L9002&amp;"_"&amp;M9002&amp;"_"&amp;O9002,[1]挑战模式!$A:$AS,14+N9002,FALSE)="","","Monster_Season"&amp;K9002&amp;"_Challenge"&amp;L9002&amp;"_"&amp;M9002&amp;"_"&amp;N9002&amp;"_"&amp;O9002))</f>
        <v/>
      </c>
      <c r="C9002" t="str">
        <f t="shared" si="420"/>
        <v/>
      </c>
      <c r="G9002" t="str">
        <f>IF(ISNA(VLOOKUP(K9002&amp;"_"&amp;L9002&amp;"_"&amp;M9002&amp;"_"&amp;O9002,[1]挑战模式!$A:$AS,14+N9002,FALSE)),"",IF(VLOOKUP(K9002&amp;"_"&amp;L9002&amp;"_"&amp;M9002&amp;"_"&amp;O9002,[1]挑战模式!$A:$AS,14+N9002,FALSE)="","",IF(VLOOKUP(VLOOKUP(K9002&amp;"_"&amp;L9002&amp;"_"&amp;M9002&amp;"_"&amp;O9002,[1]挑战模式!$A:$AS,14+N9002,FALSE),[1]怪物!$B:$L,11,FALSE)=0,"",VLOOKUP(VLOOKUP(K9002&amp;"_"&amp;L9002&amp;"_"&amp;M9002&amp;"_"&amp;O9002,[1]挑战模式!$A:$AS,14+N9002,FALSE),[1]怪物!$B:$L,11,FALSE))))</f>
        <v/>
      </c>
      <c r="H9002" t="str">
        <f t="shared" si="421"/>
        <v/>
      </c>
      <c r="I9002" t="str">
        <f t="shared" si="422"/>
        <v/>
      </c>
      <c r="J9002" t="str">
        <f>IF(B9002="","",IF(RIGHT(VLOOKUP(K9002&amp;"_"&amp;L9002&amp;"_"&amp;M9002&amp;"_"&amp;O9002,[1]挑战模式!$A:$AS,14+N9002,FALSE),1)="3","EffectCreate_BossEffect;EffectCreate_MonsterShow","EffectCreate_MonsterShow"))</f>
        <v/>
      </c>
      <c r="K9002">
        <v>3</v>
      </c>
      <c r="L9002">
        <v>3</v>
      </c>
      <c r="M9002">
        <v>5</v>
      </c>
      <c r="N9002">
        <v>5</v>
      </c>
      <c r="O9002" t="s">
        <v>468</v>
      </c>
    </row>
    <row r="9003" spans="2:15" x14ac:dyDescent="0.2">
      <c r="B9003" t="str">
        <f>IF(ISNA(VLOOKUP(K9003&amp;"_"&amp;L9003&amp;"_"&amp;M9003&amp;"_"&amp;O9003,[1]挑战模式!$A:$AS,1,FALSE)),"",IF(VLOOKUP(K9003&amp;"_"&amp;L9003&amp;"_"&amp;M9003&amp;"_"&amp;O9003,[1]挑战模式!$A:$AS,14+N9003,FALSE)="","","Monster_Season"&amp;K9003&amp;"_Challenge"&amp;L9003&amp;"_"&amp;M9003&amp;"_"&amp;N9003&amp;"_"&amp;O9003))</f>
        <v/>
      </c>
      <c r="C9003" t="str">
        <f t="shared" si="420"/>
        <v/>
      </c>
      <c r="G9003" t="str">
        <f>IF(ISNA(VLOOKUP(K9003&amp;"_"&amp;L9003&amp;"_"&amp;M9003&amp;"_"&amp;O9003,[1]挑战模式!$A:$AS,14+N9003,FALSE)),"",IF(VLOOKUP(K9003&amp;"_"&amp;L9003&amp;"_"&amp;M9003&amp;"_"&amp;O9003,[1]挑战模式!$A:$AS,14+N9003,FALSE)="","",IF(VLOOKUP(VLOOKUP(K9003&amp;"_"&amp;L9003&amp;"_"&amp;M9003&amp;"_"&amp;O9003,[1]挑战模式!$A:$AS,14+N9003,FALSE),[1]怪物!$B:$L,11,FALSE)=0,"",VLOOKUP(VLOOKUP(K9003&amp;"_"&amp;L9003&amp;"_"&amp;M9003&amp;"_"&amp;O9003,[1]挑战模式!$A:$AS,14+N9003,FALSE),[1]怪物!$B:$L,11,FALSE))))</f>
        <v/>
      </c>
      <c r="H9003" t="str">
        <f t="shared" si="421"/>
        <v/>
      </c>
      <c r="I9003" t="str">
        <f t="shared" si="422"/>
        <v/>
      </c>
      <c r="J9003" t="str">
        <f>IF(B9003="","",IF(RIGHT(VLOOKUP(K9003&amp;"_"&amp;L9003&amp;"_"&amp;M9003&amp;"_"&amp;O9003,[1]挑战模式!$A:$AS,14+N9003,FALSE),1)="3","EffectCreate_BossEffect;EffectCreate_MonsterShow","EffectCreate_MonsterShow"))</f>
        <v/>
      </c>
      <c r="K9003">
        <v>3</v>
      </c>
      <c r="L9003">
        <v>3</v>
      </c>
      <c r="M9003">
        <v>5</v>
      </c>
      <c r="N9003">
        <v>6</v>
      </c>
      <c r="O9003" t="s">
        <v>468</v>
      </c>
    </row>
    <row r="9004" spans="2:15" x14ac:dyDescent="0.2">
      <c r="B9004" t="str">
        <f>IF(ISNA(VLOOKUP(K9004&amp;"_"&amp;L9004&amp;"_"&amp;M9004&amp;"_"&amp;O9004,[1]挑战模式!$A:$AS,1,FALSE)),"",IF(VLOOKUP(K9004&amp;"_"&amp;L9004&amp;"_"&amp;M9004&amp;"_"&amp;O9004,[1]挑战模式!$A:$AS,14+N9004,FALSE)="","","Monster_Season"&amp;K9004&amp;"_Challenge"&amp;L9004&amp;"_"&amp;M9004&amp;"_"&amp;N9004&amp;"_"&amp;O9004))</f>
        <v>Monster_Season3_Challenge3_6_1_Hell</v>
      </c>
      <c r="C9004" t="str">
        <f t="shared" si="420"/>
        <v>None</v>
      </c>
      <c r="G9004" t="str">
        <f>IF(ISNA(VLOOKUP(K9004&amp;"_"&amp;L9004&amp;"_"&amp;M9004&amp;"_"&amp;O9004,[1]挑战模式!$A:$AS,14+N9004,FALSE)),"",IF(VLOOKUP(K9004&amp;"_"&amp;L9004&amp;"_"&amp;M9004&amp;"_"&amp;O9004,[1]挑战模式!$A:$AS,14+N9004,FALSE)="","",IF(VLOOKUP(VLOOKUP(K9004&amp;"_"&amp;L9004&amp;"_"&amp;M9004&amp;"_"&amp;O9004,[1]挑战模式!$A:$AS,14+N9004,FALSE),[1]怪物!$B:$L,11,FALSE)=0,"",VLOOKUP(VLOOKUP(K9004&amp;"_"&amp;L9004&amp;"_"&amp;M9004&amp;"_"&amp;O9004,[1]挑战模式!$A:$AS,14+N9004,FALSE),[1]怪物!$B:$L,11,FALSE))))</f>
        <v/>
      </c>
      <c r="H9004" t="str">
        <f t="shared" si="421"/>
        <v>Unit_Monster_Season3_Challenge3_6_1_Hell</v>
      </c>
      <c r="I9004" t="str">
        <f t="shared" si="422"/>
        <v>TowerDefense_Monster1</v>
      </c>
      <c r="J9004" t="str">
        <f>IF(B9004="","",IF(RIGHT(VLOOKUP(K9004&amp;"_"&amp;L9004&amp;"_"&amp;M9004&amp;"_"&amp;O9004,[1]挑战模式!$A:$AS,14+N9004,FALSE),1)="3","EffectCreate_BossEffect;EffectCreate_MonsterShow","EffectCreate_MonsterShow"))</f>
        <v>EffectCreate_MonsterShow</v>
      </c>
      <c r="K9004">
        <v>3</v>
      </c>
      <c r="L9004">
        <v>3</v>
      </c>
      <c r="M9004">
        <v>6</v>
      </c>
      <c r="N9004">
        <v>1</v>
      </c>
      <c r="O9004" t="s">
        <v>468</v>
      </c>
    </row>
    <row r="9005" spans="2:15" x14ac:dyDescent="0.2">
      <c r="B9005" t="str">
        <f>IF(ISNA(VLOOKUP(K9005&amp;"_"&amp;L9005&amp;"_"&amp;M9005&amp;"_"&amp;O9005,[1]挑战模式!$A:$AS,1,FALSE)),"",IF(VLOOKUP(K9005&amp;"_"&amp;L9005&amp;"_"&amp;M9005&amp;"_"&amp;O9005,[1]挑战模式!$A:$AS,14+N9005,FALSE)="","","Monster_Season"&amp;K9005&amp;"_Challenge"&amp;L9005&amp;"_"&amp;M9005&amp;"_"&amp;N9005&amp;"_"&amp;O9005))</f>
        <v>Monster_Season3_Challenge3_6_2_Hell</v>
      </c>
      <c r="C9005" t="str">
        <f t="shared" si="420"/>
        <v>None</v>
      </c>
      <c r="G9005" t="str">
        <f>IF(ISNA(VLOOKUP(K9005&amp;"_"&amp;L9005&amp;"_"&amp;M9005&amp;"_"&amp;O9005,[1]挑战模式!$A:$AS,14+N9005,FALSE)),"",IF(VLOOKUP(K9005&amp;"_"&amp;L9005&amp;"_"&amp;M9005&amp;"_"&amp;O9005,[1]挑战模式!$A:$AS,14+N9005,FALSE)="","",IF(VLOOKUP(VLOOKUP(K9005&amp;"_"&amp;L9005&amp;"_"&amp;M9005&amp;"_"&amp;O9005,[1]挑战模式!$A:$AS,14+N9005,FALSE),[1]怪物!$B:$L,11,FALSE)=0,"",VLOOKUP(VLOOKUP(K9005&amp;"_"&amp;L9005&amp;"_"&amp;M9005&amp;"_"&amp;O9005,[1]挑战模式!$A:$AS,14+N9005,FALSE),[1]怪物!$B:$L,11,FALSE))))</f>
        <v/>
      </c>
      <c r="H9005" t="str">
        <f t="shared" si="421"/>
        <v>Unit_Monster_Season3_Challenge3_6_2_Hell</v>
      </c>
      <c r="I9005" t="str">
        <f t="shared" si="422"/>
        <v>TowerDefense_Monster1</v>
      </c>
      <c r="J9005" t="str">
        <f>IF(B9005="","",IF(RIGHT(VLOOKUP(K9005&amp;"_"&amp;L9005&amp;"_"&amp;M9005&amp;"_"&amp;O9005,[1]挑战模式!$A:$AS,14+N9005,FALSE),1)="3","EffectCreate_BossEffect;EffectCreate_MonsterShow","EffectCreate_MonsterShow"))</f>
        <v>EffectCreate_MonsterShow</v>
      </c>
      <c r="K9005">
        <v>3</v>
      </c>
      <c r="L9005">
        <v>3</v>
      </c>
      <c r="M9005">
        <v>6</v>
      </c>
      <c r="N9005">
        <v>2</v>
      </c>
      <c r="O9005" t="s">
        <v>468</v>
      </c>
    </row>
    <row r="9006" spans="2:15" x14ac:dyDescent="0.2">
      <c r="B9006" t="str">
        <f>IF(ISNA(VLOOKUP(K9006&amp;"_"&amp;L9006&amp;"_"&amp;M9006&amp;"_"&amp;O9006,[1]挑战模式!$A:$AS,1,FALSE)),"",IF(VLOOKUP(K9006&amp;"_"&amp;L9006&amp;"_"&amp;M9006&amp;"_"&amp;O9006,[1]挑战模式!$A:$AS,14+N9006,FALSE)="","","Monster_Season"&amp;K9006&amp;"_Challenge"&amp;L9006&amp;"_"&amp;M9006&amp;"_"&amp;N9006&amp;"_"&amp;O9006))</f>
        <v>Monster_Season3_Challenge3_6_3_Hell</v>
      </c>
      <c r="C9006" t="str">
        <f t="shared" ref="C9006:C9069" si="423">IF(B9006="","","None")</f>
        <v>None</v>
      </c>
      <c r="G9006" t="str">
        <f>IF(ISNA(VLOOKUP(K9006&amp;"_"&amp;L9006&amp;"_"&amp;M9006&amp;"_"&amp;O9006,[1]挑战模式!$A:$AS,14+N9006,FALSE)),"",IF(VLOOKUP(K9006&amp;"_"&amp;L9006&amp;"_"&amp;M9006&amp;"_"&amp;O9006,[1]挑战模式!$A:$AS,14+N9006,FALSE)="","",IF(VLOOKUP(VLOOKUP(K9006&amp;"_"&amp;L9006&amp;"_"&amp;M9006&amp;"_"&amp;O9006,[1]挑战模式!$A:$AS,14+N9006,FALSE),[1]怪物!$B:$L,11,FALSE)=0,"",VLOOKUP(VLOOKUP(K9006&amp;"_"&amp;L9006&amp;"_"&amp;M9006&amp;"_"&amp;O9006,[1]挑战模式!$A:$AS,14+N9006,FALSE),[1]怪物!$B:$L,11,FALSE))))</f>
        <v/>
      </c>
      <c r="H9006" t="str">
        <f t="shared" ref="H9006:H9069" si="424">IF(B9006="","","Unit_Monster"&amp;RIGHT(B9006,LEN(B9006)-7))</f>
        <v>Unit_Monster_Season3_Challenge3_6_3_Hell</v>
      </c>
      <c r="I9006" t="str">
        <f t="shared" ref="I9006:I9069" si="425">IF(B9006="","","TowerDefense_Monster1")</f>
        <v>TowerDefense_Monster1</v>
      </c>
      <c r="J9006" t="str">
        <f>IF(B9006="","",IF(RIGHT(VLOOKUP(K9006&amp;"_"&amp;L9006&amp;"_"&amp;M9006&amp;"_"&amp;O9006,[1]挑战模式!$A:$AS,14+N9006,FALSE),1)="3","EffectCreate_BossEffect;EffectCreate_MonsterShow","EffectCreate_MonsterShow"))</f>
        <v>EffectCreate_MonsterShow</v>
      </c>
      <c r="K9006">
        <v>3</v>
      </c>
      <c r="L9006">
        <v>3</v>
      </c>
      <c r="M9006">
        <v>6</v>
      </c>
      <c r="N9006">
        <v>3</v>
      </c>
      <c r="O9006" t="s">
        <v>468</v>
      </c>
    </row>
    <row r="9007" spans="2:15" x14ac:dyDescent="0.2">
      <c r="B9007" t="str">
        <f>IF(ISNA(VLOOKUP(K9007&amp;"_"&amp;L9007&amp;"_"&amp;M9007&amp;"_"&amp;O9007,[1]挑战模式!$A:$AS,1,FALSE)),"",IF(VLOOKUP(K9007&amp;"_"&amp;L9007&amp;"_"&amp;M9007&amp;"_"&amp;O9007,[1]挑战模式!$A:$AS,14+N9007,FALSE)="","","Monster_Season"&amp;K9007&amp;"_Challenge"&amp;L9007&amp;"_"&amp;M9007&amp;"_"&amp;N9007&amp;"_"&amp;O9007))</f>
        <v>Monster_Season3_Challenge3_6_4_Hell</v>
      </c>
      <c r="C9007" t="str">
        <f t="shared" si="423"/>
        <v>None</v>
      </c>
      <c r="G9007" t="str">
        <f>IF(ISNA(VLOOKUP(K9007&amp;"_"&amp;L9007&amp;"_"&amp;M9007&amp;"_"&amp;O9007,[1]挑战模式!$A:$AS,14+N9007,FALSE)),"",IF(VLOOKUP(K9007&amp;"_"&amp;L9007&amp;"_"&amp;M9007&amp;"_"&amp;O9007,[1]挑战模式!$A:$AS,14+N9007,FALSE)="","",IF(VLOOKUP(VLOOKUP(K9007&amp;"_"&amp;L9007&amp;"_"&amp;M9007&amp;"_"&amp;O9007,[1]挑战模式!$A:$AS,14+N9007,FALSE),[1]怪物!$B:$L,11,FALSE)=0,"",VLOOKUP(VLOOKUP(K9007&amp;"_"&amp;L9007&amp;"_"&amp;M9007&amp;"_"&amp;O9007,[1]挑战模式!$A:$AS,14+N9007,FALSE),[1]怪物!$B:$L,11,FALSE))))</f>
        <v/>
      </c>
      <c r="H9007" t="str">
        <f t="shared" si="424"/>
        <v>Unit_Monster_Season3_Challenge3_6_4_Hell</v>
      </c>
      <c r="I9007" t="str">
        <f t="shared" si="425"/>
        <v>TowerDefense_Monster1</v>
      </c>
      <c r="J9007" t="str">
        <f>IF(B9007="","",IF(RIGHT(VLOOKUP(K9007&amp;"_"&amp;L9007&amp;"_"&amp;M9007&amp;"_"&amp;O9007,[1]挑战模式!$A:$AS,14+N9007,FALSE),1)="3","EffectCreate_BossEffect;EffectCreate_MonsterShow","EffectCreate_MonsterShow"))</f>
        <v>EffectCreate_MonsterShow</v>
      </c>
      <c r="K9007">
        <v>3</v>
      </c>
      <c r="L9007">
        <v>3</v>
      </c>
      <c r="M9007">
        <v>6</v>
      </c>
      <c r="N9007">
        <v>4</v>
      </c>
      <c r="O9007" t="s">
        <v>468</v>
      </c>
    </row>
    <row r="9008" spans="2:15" x14ac:dyDescent="0.2">
      <c r="B9008" t="str">
        <f>IF(ISNA(VLOOKUP(K9008&amp;"_"&amp;L9008&amp;"_"&amp;M9008&amp;"_"&amp;O9008,[1]挑战模式!$A:$AS,1,FALSE)),"",IF(VLOOKUP(K9008&amp;"_"&amp;L9008&amp;"_"&amp;M9008&amp;"_"&amp;O9008,[1]挑战模式!$A:$AS,14+N9008,FALSE)="","","Monster_Season"&amp;K9008&amp;"_Challenge"&amp;L9008&amp;"_"&amp;M9008&amp;"_"&amp;N9008&amp;"_"&amp;O9008))</f>
        <v/>
      </c>
      <c r="C9008" t="str">
        <f t="shared" si="423"/>
        <v/>
      </c>
      <c r="G9008" t="str">
        <f>IF(ISNA(VLOOKUP(K9008&amp;"_"&amp;L9008&amp;"_"&amp;M9008&amp;"_"&amp;O9008,[1]挑战模式!$A:$AS,14+N9008,FALSE)),"",IF(VLOOKUP(K9008&amp;"_"&amp;L9008&amp;"_"&amp;M9008&amp;"_"&amp;O9008,[1]挑战模式!$A:$AS,14+N9008,FALSE)="","",IF(VLOOKUP(VLOOKUP(K9008&amp;"_"&amp;L9008&amp;"_"&amp;M9008&amp;"_"&amp;O9008,[1]挑战模式!$A:$AS,14+N9008,FALSE),[1]怪物!$B:$L,11,FALSE)=0,"",VLOOKUP(VLOOKUP(K9008&amp;"_"&amp;L9008&amp;"_"&amp;M9008&amp;"_"&amp;O9008,[1]挑战模式!$A:$AS,14+N9008,FALSE),[1]怪物!$B:$L,11,FALSE))))</f>
        <v/>
      </c>
      <c r="H9008" t="str">
        <f t="shared" si="424"/>
        <v/>
      </c>
      <c r="I9008" t="str">
        <f t="shared" si="425"/>
        <v/>
      </c>
      <c r="J9008" t="str">
        <f>IF(B9008="","",IF(RIGHT(VLOOKUP(K9008&amp;"_"&amp;L9008&amp;"_"&amp;M9008&amp;"_"&amp;O9008,[1]挑战模式!$A:$AS,14+N9008,FALSE),1)="3","EffectCreate_BossEffect;EffectCreate_MonsterShow","EffectCreate_MonsterShow"))</f>
        <v/>
      </c>
      <c r="K9008">
        <v>3</v>
      </c>
      <c r="L9008">
        <v>3</v>
      </c>
      <c r="M9008">
        <v>6</v>
      </c>
      <c r="N9008">
        <v>5</v>
      </c>
      <c r="O9008" t="s">
        <v>468</v>
      </c>
    </row>
    <row r="9009" spans="2:15" x14ac:dyDescent="0.2">
      <c r="B9009" t="str">
        <f>IF(ISNA(VLOOKUP(K9009&amp;"_"&amp;L9009&amp;"_"&amp;M9009&amp;"_"&amp;O9009,[1]挑战模式!$A:$AS,1,FALSE)),"",IF(VLOOKUP(K9009&amp;"_"&amp;L9009&amp;"_"&amp;M9009&amp;"_"&amp;O9009,[1]挑战模式!$A:$AS,14+N9009,FALSE)="","","Monster_Season"&amp;K9009&amp;"_Challenge"&amp;L9009&amp;"_"&amp;M9009&amp;"_"&amp;N9009&amp;"_"&amp;O9009))</f>
        <v/>
      </c>
      <c r="C9009" t="str">
        <f t="shared" si="423"/>
        <v/>
      </c>
      <c r="G9009" t="str">
        <f>IF(ISNA(VLOOKUP(K9009&amp;"_"&amp;L9009&amp;"_"&amp;M9009&amp;"_"&amp;O9009,[1]挑战模式!$A:$AS,14+N9009,FALSE)),"",IF(VLOOKUP(K9009&amp;"_"&amp;L9009&amp;"_"&amp;M9009&amp;"_"&amp;O9009,[1]挑战模式!$A:$AS,14+N9009,FALSE)="","",IF(VLOOKUP(VLOOKUP(K9009&amp;"_"&amp;L9009&amp;"_"&amp;M9009&amp;"_"&amp;O9009,[1]挑战模式!$A:$AS,14+N9009,FALSE),[1]怪物!$B:$L,11,FALSE)=0,"",VLOOKUP(VLOOKUP(K9009&amp;"_"&amp;L9009&amp;"_"&amp;M9009&amp;"_"&amp;O9009,[1]挑战模式!$A:$AS,14+N9009,FALSE),[1]怪物!$B:$L,11,FALSE))))</f>
        <v/>
      </c>
      <c r="H9009" t="str">
        <f t="shared" si="424"/>
        <v/>
      </c>
      <c r="I9009" t="str">
        <f t="shared" si="425"/>
        <v/>
      </c>
      <c r="J9009" t="str">
        <f>IF(B9009="","",IF(RIGHT(VLOOKUP(K9009&amp;"_"&amp;L9009&amp;"_"&amp;M9009&amp;"_"&amp;O9009,[1]挑战模式!$A:$AS,14+N9009,FALSE),1)="3","EffectCreate_BossEffect;EffectCreate_MonsterShow","EffectCreate_MonsterShow"))</f>
        <v/>
      </c>
      <c r="K9009">
        <v>3</v>
      </c>
      <c r="L9009">
        <v>3</v>
      </c>
      <c r="M9009">
        <v>6</v>
      </c>
      <c r="N9009">
        <v>6</v>
      </c>
      <c r="O9009" t="s">
        <v>468</v>
      </c>
    </row>
    <row r="9010" spans="2:15" x14ac:dyDescent="0.2">
      <c r="B9010" t="str">
        <f>IF(ISNA(VLOOKUP(K9010&amp;"_"&amp;L9010&amp;"_"&amp;M9010&amp;"_"&amp;O9010,[1]挑战模式!$A:$AS,1,FALSE)),"",IF(VLOOKUP(K9010&amp;"_"&amp;L9010&amp;"_"&amp;M9010&amp;"_"&amp;O9010,[1]挑战模式!$A:$AS,14+N9010,FALSE)="","","Monster_Season"&amp;K9010&amp;"_Challenge"&amp;L9010&amp;"_"&amp;M9010&amp;"_"&amp;N9010&amp;"_"&amp;O9010))</f>
        <v/>
      </c>
      <c r="C9010" t="str">
        <f t="shared" si="423"/>
        <v/>
      </c>
      <c r="G9010" t="str">
        <f>IF(ISNA(VLOOKUP(K9010&amp;"_"&amp;L9010&amp;"_"&amp;M9010&amp;"_"&amp;O9010,[1]挑战模式!$A:$AS,14+N9010,FALSE)),"",IF(VLOOKUP(K9010&amp;"_"&amp;L9010&amp;"_"&amp;M9010&amp;"_"&amp;O9010,[1]挑战模式!$A:$AS,14+N9010,FALSE)="","",IF(VLOOKUP(VLOOKUP(K9010&amp;"_"&amp;L9010&amp;"_"&amp;M9010&amp;"_"&amp;O9010,[1]挑战模式!$A:$AS,14+N9010,FALSE),[1]怪物!$B:$L,11,FALSE)=0,"",VLOOKUP(VLOOKUP(K9010&amp;"_"&amp;L9010&amp;"_"&amp;M9010&amp;"_"&amp;O9010,[1]挑战模式!$A:$AS,14+N9010,FALSE),[1]怪物!$B:$L,11,FALSE))))</f>
        <v/>
      </c>
      <c r="H9010" t="str">
        <f t="shared" si="424"/>
        <v/>
      </c>
      <c r="I9010" t="str">
        <f t="shared" si="425"/>
        <v/>
      </c>
      <c r="J9010" t="str">
        <f>IF(B9010="","",IF(RIGHT(VLOOKUP(K9010&amp;"_"&amp;L9010&amp;"_"&amp;M9010&amp;"_"&amp;O9010,[1]挑战模式!$A:$AS,14+N9010,FALSE),1)="3","EffectCreate_BossEffect;EffectCreate_MonsterShow","EffectCreate_MonsterShow"))</f>
        <v/>
      </c>
      <c r="K9010">
        <v>3</v>
      </c>
      <c r="L9010">
        <v>3</v>
      </c>
      <c r="M9010">
        <v>7</v>
      </c>
      <c r="N9010">
        <v>1</v>
      </c>
      <c r="O9010" t="s">
        <v>468</v>
      </c>
    </row>
    <row r="9011" spans="2:15" x14ac:dyDescent="0.2">
      <c r="B9011" t="str">
        <f>IF(ISNA(VLOOKUP(K9011&amp;"_"&amp;L9011&amp;"_"&amp;M9011&amp;"_"&amp;O9011,[1]挑战模式!$A:$AS,1,FALSE)),"",IF(VLOOKUP(K9011&amp;"_"&amp;L9011&amp;"_"&amp;M9011&amp;"_"&amp;O9011,[1]挑战模式!$A:$AS,14+N9011,FALSE)="","","Monster_Season"&amp;K9011&amp;"_Challenge"&amp;L9011&amp;"_"&amp;M9011&amp;"_"&amp;N9011&amp;"_"&amp;O9011))</f>
        <v/>
      </c>
      <c r="C9011" t="str">
        <f t="shared" si="423"/>
        <v/>
      </c>
      <c r="G9011" t="str">
        <f>IF(ISNA(VLOOKUP(K9011&amp;"_"&amp;L9011&amp;"_"&amp;M9011&amp;"_"&amp;O9011,[1]挑战模式!$A:$AS,14+N9011,FALSE)),"",IF(VLOOKUP(K9011&amp;"_"&amp;L9011&amp;"_"&amp;M9011&amp;"_"&amp;O9011,[1]挑战模式!$A:$AS,14+N9011,FALSE)="","",IF(VLOOKUP(VLOOKUP(K9011&amp;"_"&amp;L9011&amp;"_"&amp;M9011&amp;"_"&amp;O9011,[1]挑战模式!$A:$AS,14+N9011,FALSE),[1]怪物!$B:$L,11,FALSE)=0,"",VLOOKUP(VLOOKUP(K9011&amp;"_"&amp;L9011&amp;"_"&amp;M9011&amp;"_"&amp;O9011,[1]挑战模式!$A:$AS,14+N9011,FALSE),[1]怪物!$B:$L,11,FALSE))))</f>
        <v/>
      </c>
      <c r="H9011" t="str">
        <f t="shared" si="424"/>
        <v/>
      </c>
      <c r="I9011" t="str">
        <f t="shared" si="425"/>
        <v/>
      </c>
      <c r="J9011" t="str">
        <f>IF(B9011="","",IF(RIGHT(VLOOKUP(K9011&amp;"_"&amp;L9011&amp;"_"&amp;M9011&amp;"_"&amp;O9011,[1]挑战模式!$A:$AS,14+N9011,FALSE),1)="3","EffectCreate_BossEffect;EffectCreate_MonsterShow","EffectCreate_MonsterShow"))</f>
        <v/>
      </c>
      <c r="K9011">
        <v>3</v>
      </c>
      <c r="L9011">
        <v>3</v>
      </c>
      <c r="M9011">
        <v>7</v>
      </c>
      <c r="N9011">
        <v>2</v>
      </c>
      <c r="O9011" t="s">
        <v>468</v>
      </c>
    </row>
    <row r="9012" spans="2:15" x14ac:dyDescent="0.2">
      <c r="B9012" t="str">
        <f>IF(ISNA(VLOOKUP(K9012&amp;"_"&amp;L9012&amp;"_"&amp;M9012&amp;"_"&amp;O9012,[1]挑战模式!$A:$AS,1,FALSE)),"",IF(VLOOKUP(K9012&amp;"_"&amp;L9012&amp;"_"&amp;M9012&amp;"_"&amp;O9012,[1]挑战模式!$A:$AS,14+N9012,FALSE)="","","Monster_Season"&amp;K9012&amp;"_Challenge"&amp;L9012&amp;"_"&amp;M9012&amp;"_"&amp;N9012&amp;"_"&amp;O9012))</f>
        <v/>
      </c>
      <c r="C9012" t="str">
        <f t="shared" si="423"/>
        <v/>
      </c>
      <c r="G9012" t="str">
        <f>IF(ISNA(VLOOKUP(K9012&amp;"_"&amp;L9012&amp;"_"&amp;M9012&amp;"_"&amp;O9012,[1]挑战模式!$A:$AS,14+N9012,FALSE)),"",IF(VLOOKUP(K9012&amp;"_"&amp;L9012&amp;"_"&amp;M9012&amp;"_"&amp;O9012,[1]挑战模式!$A:$AS,14+N9012,FALSE)="","",IF(VLOOKUP(VLOOKUP(K9012&amp;"_"&amp;L9012&amp;"_"&amp;M9012&amp;"_"&amp;O9012,[1]挑战模式!$A:$AS,14+N9012,FALSE),[1]怪物!$B:$L,11,FALSE)=0,"",VLOOKUP(VLOOKUP(K9012&amp;"_"&amp;L9012&amp;"_"&amp;M9012&amp;"_"&amp;O9012,[1]挑战模式!$A:$AS,14+N9012,FALSE),[1]怪物!$B:$L,11,FALSE))))</f>
        <v/>
      </c>
      <c r="H9012" t="str">
        <f t="shared" si="424"/>
        <v/>
      </c>
      <c r="I9012" t="str">
        <f t="shared" si="425"/>
        <v/>
      </c>
      <c r="J9012" t="str">
        <f>IF(B9012="","",IF(RIGHT(VLOOKUP(K9012&amp;"_"&amp;L9012&amp;"_"&amp;M9012&amp;"_"&amp;O9012,[1]挑战模式!$A:$AS,14+N9012,FALSE),1)="3","EffectCreate_BossEffect;EffectCreate_MonsterShow","EffectCreate_MonsterShow"))</f>
        <v/>
      </c>
      <c r="K9012">
        <v>3</v>
      </c>
      <c r="L9012">
        <v>3</v>
      </c>
      <c r="M9012">
        <v>7</v>
      </c>
      <c r="N9012">
        <v>3</v>
      </c>
      <c r="O9012" t="s">
        <v>468</v>
      </c>
    </row>
    <row r="9013" spans="2:15" x14ac:dyDescent="0.2">
      <c r="B9013" t="str">
        <f>IF(ISNA(VLOOKUP(K9013&amp;"_"&amp;L9013&amp;"_"&amp;M9013&amp;"_"&amp;O9013,[1]挑战模式!$A:$AS,1,FALSE)),"",IF(VLOOKUP(K9013&amp;"_"&amp;L9013&amp;"_"&amp;M9013&amp;"_"&amp;O9013,[1]挑战模式!$A:$AS,14+N9013,FALSE)="","","Monster_Season"&amp;K9013&amp;"_Challenge"&amp;L9013&amp;"_"&amp;M9013&amp;"_"&amp;N9013&amp;"_"&amp;O9013))</f>
        <v/>
      </c>
      <c r="C9013" t="str">
        <f t="shared" si="423"/>
        <v/>
      </c>
      <c r="G9013" t="str">
        <f>IF(ISNA(VLOOKUP(K9013&amp;"_"&amp;L9013&amp;"_"&amp;M9013&amp;"_"&amp;O9013,[1]挑战模式!$A:$AS,14+N9013,FALSE)),"",IF(VLOOKUP(K9013&amp;"_"&amp;L9013&amp;"_"&amp;M9013&amp;"_"&amp;O9013,[1]挑战模式!$A:$AS,14+N9013,FALSE)="","",IF(VLOOKUP(VLOOKUP(K9013&amp;"_"&amp;L9013&amp;"_"&amp;M9013&amp;"_"&amp;O9013,[1]挑战模式!$A:$AS,14+N9013,FALSE),[1]怪物!$B:$L,11,FALSE)=0,"",VLOOKUP(VLOOKUP(K9013&amp;"_"&amp;L9013&amp;"_"&amp;M9013&amp;"_"&amp;O9013,[1]挑战模式!$A:$AS,14+N9013,FALSE),[1]怪物!$B:$L,11,FALSE))))</f>
        <v/>
      </c>
      <c r="H9013" t="str">
        <f t="shared" si="424"/>
        <v/>
      </c>
      <c r="I9013" t="str">
        <f t="shared" si="425"/>
        <v/>
      </c>
      <c r="J9013" t="str">
        <f>IF(B9013="","",IF(RIGHT(VLOOKUP(K9013&amp;"_"&amp;L9013&amp;"_"&amp;M9013&amp;"_"&amp;O9013,[1]挑战模式!$A:$AS,14+N9013,FALSE),1)="3","EffectCreate_BossEffect;EffectCreate_MonsterShow","EffectCreate_MonsterShow"))</f>
        <v/>
      </c>
      <c r="K9013">
        <v>3</v>
      </c>
      <c r="L9013">
        <v>3</v>
      </c>
      <c r="M9013">
        <v>7</v>
      </c>
      <c r="N9013">
        <v>4</v>
      </c>
      <c r="O9013" t="s">
        <v>468</v>
      </c>
    </row>
    <row r="9014" spans="2:15" x14ac:dyDescent="0.2">
      <c r="B9014" t="str">
        <f>IF(ISNA(VLOOKUP(K9014&amp;"_"&amp;L9014&amp;"_"&amp;M9014&amp;"_"&amp;O9014,[1]挑战模式!$A:$AS,1,FALSE)),"",IF(VLOOKUP(K9014&amp;"_"&amp;L9014&amp;"_"&amp;M9014&amp;"_"&amp;O9014,[1]挑战模式!$A:$AS,14+N9014,FALSE)="","","Monster_Season"&amp;K9014&amp;"_Challenge"&amp;L9014&amp;"_"&amp;M9014&amp;"_"&amp;N9014&amp;"_"&amp;O9014))</f>
        <v/>
      </c>
      <c r="C9014" t="str">
        <f t="shared" si="423"/>
        <v/>
      </c>
      <c r="G9014" t="str">
        <f>IF(ISNA(VLOOKUP(K9014&amp;"_"&amp;L9014&amp;"_"&amp;M9014&amp;"_"&amp;O9014,[1]挑战模式!$A:$AS,14+N9014,FALSE)),"",IF(VLOOKUP(K9014&amp;"_"&amp;L9014&amp;"_"&amp;M9014&amp;"_"&amp;O9014,[1]挑战模式!$A:$AS,14+N9014,FALSE)="","",IF(VLOOKUP(VLOOKUP(K9014&amp;"_"&amp;L9014&amp;"_"&amp;M9014&amp;"_"&amp;O9014,[1]挑战模式!$A:$AS,14+N9014,FALSE),[1]怪物!$B:$L,11,FALSE)=0,"",VLOOKUP(VLOOKUP(K9014&amp;"_"&amp;L9014&amp;"_"&amp;M9014&amp;"_"&amp;O9014,[1]挑战模式!$A:$AS,14+N9014,FALSE),[1]怪物!$B:$L,11,FALSE))))</f>
        <v/>
      </c>
      <c r="H9014" t="str">
        <f t="shared" si="424"/>
        <v/>
      </c>
      <c r="I9014" t="str">
        <f t="shared" si="425"/>
        <v/>
      </c>
      <c r="J9014" t="str">
        <f>IF(B9014="","",IF(RIGHT(VLOOKUP(K9014&amp;"_"&amp;L9014&amp;"_"&amp;M9014&amp;"_"&amp;O9014,[1]挑战模式!$A:$AS,14+N9014,FALSE),1)="3","EffectCreate_BossEffect;EffectCreate_MonsterShow","EffectCreate_MonsterShow"))</f>
        <v/>
      </c>
      <c r="K9014">
        <v>3</v>
      </c>
      <c r="L9014">
        <v>3</v>
      </c>
      <c r="M9014">
        <v>7</v>
      </c>
      <c r="N9014">
        <v>5</v>
      </c>
      <c r="O9014" t="s">
        <v>468</v>
      </c>
    </row>
    <row r="9015" spans="2:15" x14ac:dyDescent="0.2">
      <c r="B9015" t="str">
        <f>IF(ISNA(VLOOKUP(K9015&amp;"_"&amp;L9015&amp;"_"&amp;M9015&amp;"_"&amp;O9015,[1]挑战模式!$A:$AS,1,FALSE)),"",IF(VLOOKUP(K9015&amp;"_"&amp;L9015&amp;"_"&amp;M9015&amp;"_"&amp;O9015,[1]挑战模式!$A:$AS,14+N9015,FALSE)="","","Monster_Season"&amp;K9015&amp;"_Challenge"&amp;L9015&amp;"_"&amp;M9015&amp;"_"&amp;N9015&amp;"_"&amp;O9015))</f>
        <v/>
      </c>
      <c r="C9015" t="str">
        <f t="shared" si="423"/>
        <v/>
      </c>
      <c r="G9015" t="str">
        <f>IF(ISNA(VLOOKUP(K9015&amp;"_"&amp;L9015&amp;"_"&amp;M9015&amp;"_"&amp;O9015,[1]挑战模式!$A:$AS,14+N9015,FALSE)),"",IF(VLOOKUP(K9015&amp;"_"&amp;L9015&amp;"_"&amp;M9015&amp;"_"&amp;O9015,[1]挑战模式!$A:$AS,14+N9015,FALSE)="","",IF(VLOOKUP(VLOOKUP(K9015&amp;"_"&amp;L9015&amp;"_"&amp;M9015&amp;"_"&amp;O9015,[1]挑战模式!$A:$AS,14+N9015,FALSE),[1]怪物!$B:$L,11,FALSE)=0,"",VLOOKUP(VLOOKUP(K9015&amp;"_"&amp;L9015&amp;"_"&amp;M9015&amp;"_"&amp;O9015,[1]挑战模式!$A:$AS,14+N9015,FALSE),[1]怪物!$B:$L,11,FALSE))))</f>
        <v/>
      </c>
      <c r="H9015" t="str">
        <f t="shared" si="424"/>
        <v/>
      </c>
      <c r="I9015" t="str">
        <f t="shared" si="425"/>
        <v/>
      </c>
      <c r="J9015" t="str">
        <f>IF(B9015="","",IF(RIGHT(VLOOKUP(K9015&amp;"_"&amp;L9015&amp;"_"&amp;M9015&amp;"_"&amp;O9015,[1]挑战模式!$A:$AS,14+N9015,FALSE),1)="3","EffectCreate_BossEffect;EffectCreate_MonsterShow","EffectCreate_MonsterShow"))</f>
        <v/>
      </c>
      <c r="K9015">
        <v>3</v>
      </c>
      <c r="L9015">
        <v>3</v>
      </c>
      <c r="M9015">
        <v>7</v>
      </c>
      <c r="N9015">
        <v>6</v>
      </c>
      <c r="O9015" t="s">
        <v>468</v>
      </c>
    </row>
    <row r="9016" spans="2:15" x14ac:dyDescent="0.2">
      <c r="B9016" t="str">
        <f>IF(ISNA(VLOOKUP(K9016&amp;"_"&amp;L9016&amp;"_"&amp;M9016&amp;"_"&amp;O9016,[1]挑战模式!$A:$AS,1,FALSE)),"",IF(VLOOKUP(K9016&amp;"_"&amp;L9016&amp;"_"&amp;M9016&amp;"_"&amp;O9016,[1]挑战模式!$A:$AS,14+N9016,FALSE)="","","Monster_Season"&amp;K9016&amp;"_Challenge"&amp;L9016&amp;"_"&amp;M9016&amp;"_"&amp;N9016&amp;"_"&amp;O9016))</f>
        <v/>
      </c>
      <c r="C9016" t="str">
        <f t="shared" si="423"/>
        <v/>
      </c>
      <c r="G9016" t="str">
        <f>IF(ISNA(VLOOKUP(K9016&amp;"_"&amp;L9016&amp;"_"&amp;M9016&amp;"_"&amp;O9016,[1]挑战模式!$A:$AS,14+N9016,FALSE)),"",IF(VLOOKUP(K9016&amp;"_"&amp;L9016&amp;"_"&amp;M9016&amp;"_"&amp;O9016,[1]挑战模式!$A:$AS,14+N9016,FALSE)="","",IF(VLOOKUP(VLOOKUP(K9016&amp;"_"&amp;L9016&amp;"_"&amp;M9016&amp;"_"&amp;O9016,[1]挑战模式!$A:$AS,14+N9016,FALSE),[1]怪物!$B:$L,11,FALSE)=0,"",VLOOKUP(VLOOKUP(K9016&amp;"_"&amp;L9016&amp;"_"&amp;M9016&amp;"_"&amp;O9016,[1]挑战模式!$A:$AS,14+N9016,FALSE),[1]怪物!$B:$L,11,FALSE))))</f>
        <v/>
      </c>
      <c r="H9016" t="str">
        <f t="shared" si="424"/>
        <v/>
      </c>
      <c r="I9016" t="str">
        <f t="shared" si="425"/>
        <v/>
      </c>
      <c r="J9016" t="str">
        <f>IF(B9016="","",IF(RIGHT(VLOOKUP(K9016&amp;"_"&amp;L9016&amp;"_"&amp;M9016&amp;"_"&amp;O9016,[1]挑战模式!$A:$AS,14+N9016,FALSE),1)="3","EffectCreate_BossEffect;EffectCreate_MonsterShow","EffectCreate_MonsterShow"))</f>
        <v/>
      </c>
      <c r="K9016">
        <v>3</v>
      </c>
      <c r="L9016">
        <v>3</v>
      </c>
      <c r="M9016">
        <v>8</v>
      </c>
      <c r="N9016">
        <v>1</v>
      </c>
      <c r="O9016" t="s">
        <v>468</v>
      </c>
    </row>
    <row r="9017" spans="2:15" x14ac:dyDescent="0.2">
      <c r="B9017" t="str">
        <f>IF(ISNA(VLOOKUP(K9017&amp;"_"&amp;L9017&amp;"_"&amp;M9017&amp;"_"&amp;O9017,[1]挑战模式!$A:$AS,1,FALSE)),"",IF(VLOOKUP(K9017&amp;"_"&amp;L9017&amp;"_"&amp;M9017&amp;"_"&amp;O9017,[1]挑战模式!$A:$AS,14+N9017,FALSE)="","","Monster_Season"&amp;K9017&amp;"_Challenge"&amp;L9017&amp;"_"&amp;M9017&amp;"_"&amp;N9017&amp;"_"&amp;O9017))</f>
        <v/>
      </c>
      <c r="C9017" t="str">
        <f t="shared" si="423"/>
        <v/>
      </c>
      <c r="G9017" t="str">
        <f>IF(ISNA(VLOOKUP(K9017&amp;"_"&amp;L9017&amp;"_"&amp;M9017&amp;"_"&amp;O9017,[1]挑战模式!$A:$AS,14+N9017,FALSE)),"",IF(VLOOKUP(K9017&amp;"_"&amp;L9017&amp;"_"&amp;M9017&amp;"_"&amp;O9017,[1]挑战模式!$A:$AS,14+N9017,FALSE)="","",IF(VLOOKUP(VLOOKUP(K9017&amp;"_"&amp;L9017&amp;"_"&amp;M9017&amp;"_"&amp;O9017,[1]挑战模式!$A:$AS,14+N9017,FALSE),[1]怪物!$B:$L,11,FALSE)=0,"",VLOOKUP(VLOOKUP(K9017&amp;"_"&amp;L9017&amp;"_"&amp;M9017&amp;"_"&amp;O9017,[1]挑战模式!$A:$AS,14+N9017,FALSE),[1]怪物!$B:$L,11,FALSE))))</f>
        <v/>
      </c>
      <c r="H9017" t="str">
        <f t="shared" si="424"/>
        <v/>
      </c>
      <c r="I9017" t="str">
        <f t="shared" si="425"/>
        <v/>
      </c>
      <c r="J9017" t="str">
        <f>IF(B9017="","",IF(RIGHT(VLOOKUP(K9017&amp;"_"&amp;L9017&amp;"_"&amp;M9017&amp;"_"&amp;O9017,[1]挑战模式!$A:$AS,14+N9017,FALSE),1)="3","EffectCreate_BossEffect;EffectCreate_MonsterShow","EffectCreate_MonsterShow"))</f>
        <v/>
      </c>
      <c r="K9017">
        <v>3</v>
      </c>
      <c r="L9017">
        <v>3</v>
      </c>
      <c r="M9017">
        <v>8</v>
      </c>
      <c r="N9017">
        <v>2</v>
      </c>
      <c r="O9017" t="s">
        <v>468</v>
      </c>
    </row>
    <row r="9018" spans="2:15" x14ac:dyDescent="0.2">
      <c r="B9018" t="str">
        <f>IF(ISNA(VLOOKUP(K9018&amp;"_"&amp;L9018&amp;"_"&amp;M9018&amp;"_"&amp;O9018,[1]挑战模式!$A:$AS,1,FALSE)),"",IF(VLOOKUP(K9018&amp;"_"&amp;L9018&amp;"_"&amp;M9018&amp;"_"&amp;O9018,[1]挑战模式!$A:$AS,14+N9018,FALSE)="","","Monster_Season"&amp;K9018&amp;"_Challenge"&amp;L9018&amp;"_"&amp;M9018&amp;"_"&amp;N9018&amp;"_"&amp;O9018))</f>
        <v/>
      </c>
      <c r="C9018" t="str">
        <f t="shared" si="423"/>
        <v/>
      </c>
      <c r="G9018" t="str">
        <f>IF(ISNA(VLOOKUP(K9018&amp;"_"&amp;L9018&amp;"_"&amp;M9018&amp;"_"&amp;O9018,[1]挑战模式!$A:$AS,14+N9018,FALSE)),"",IF(VLOOKUP(K9018&amp;"_"&amp;L9018&amp;"_"&amp;M9018&amp;"_"&amp;O9018,[1]挑战模式!$A:$AS,14+N9018,FALSE)="","",IF(VLOOKUP(VLOOKUP(K9018&amp;"_"&amp;L9018&amp;"_"&amp;M9018&amp;"_"&amp;O9018,[1]挑战模式!$A:$AS,14+N9018,FALSE),[1]怪物!$B:$L,11,FALSE)=0,"",VLOOKUP(VLOOKUP(K9018&amp;"_"&amp;L9018&amp;"_"&amp;M9018&amp;"_"&amp;O9018,[1]挑战模式!$A:$AS,14+N9018,FALSE),[1]怪物!$B:$L,11,FALSE))))</f>
        <v/>
      </c>
      <c r="H9018" t="str">
        <f t="shared" si="424"/>
        <v/>
      </c>
      <c r="I9018" t="str">
        <f t="shared" si="425"/>
        <v/>
      </c>
      <c r="J9018" t="str">
        <f>IF(B9018="","",IF(RIGHT(VLOOKUP(K9018&amp;"_"&amp;L9018&amp;"_"&amp;M9018&amp;"_"&amp;O9018,[1]挑战模式!$A:$AS,14+N9018,FALSE),1)="3","EffectCreate_BossEffect;EffectCreate_MonsterShow","EffectCreate_MonsterShow"))</f>
        <v/>
      </c>
      <c r="K9018">
        <v>3</v>
      </c>
      <c r="L9018">
        <v>3</v>
      </c>
      <c r="M9018">
        <v>8</v>
      </c>
      <c r="N9018">
        <v>3</v>
      </c>
      <c r="O9018" t="s">
        <v>468</v>
      </c>
    </row>
    <row r="9019" spans="2:15" x14ac:dyDescent="0.2">
      <c r="B9019" t="str">
        <f>IF(ISNA(VLOOKUP(K9019&amp;"_"&amp;L9019&amp;"_"&amp;M9019&amp;"_"&amp;O9019,[1]挑战模式!$A:$AS,1,FALSE)),"",IF(VLOOKUP(K9019&amp;"_"&amp;L9019&amp;"_"&amp;M9019&amp;"_"&amp;O9019,[1]挑战模式!$A:$AS,14+N9019,FALSE)="","","Monster_Season"&amp;K9019&amp;"_Challenge"&amp;L9019&amp;"_"&amp;M9019&amp;"_"&amp;N9019&amp;"_"&amp;O9019))</f>
        <v/>
      </c>
      <c r="C9019" t="str">
        <f t="shared" si="423"/>
        <v/>
      </c>
      <c r="G9019" t="str">
        <f>IF(ISNA(VLOOKUP(K9019&amp;"_"&amp;L9019&amp;"_"&amp;M9019&amp;"_"&amp;O9019,[1]挑战模式!$A:$AS,14+N9019,FALSE)),"",IF(VLOOKUP(K9019&amp;"_"&amp;L9019&amp;"_"&amp;M9019&amp;"_"&amp;O9019,[1]挑战模式!$A:$AS,14+N9019,FALSE)="","",IF(VLOOKUP(VLOOKUP(K9019&amp;"_"&amp;L9019&amp;"_"&amp;M9019&amp;"_"&amp;O9019,[1]挑战模式!$A:$AS,14+N9019,FALSE),[1]怪物!$B:$L,11,FALSE)=0,"",VLOOKUP(VLOOKUP(K9019&amp;"_"&amp;L9019&amp;"_"&amp;M9019&amp;"_"&amp;O9019,[1]挑战模式!$A:$AS,14+N9019,FALSE),[1]怪物!$B:$L,11,FALSE))))</f>
        <v/>
      </c>
      <c r="H9019" t="str">
        <f t="shared" si="424"/>
        <v/>
      </c>
      <c r="I9019" t="str">
        <f t="shared" si="425"/>
        <v/>
      </c>
      <c r="J9019" t="str">
        <f>IF(B9019="","",IF(RIGHT(VLOOKUP(K9019&amp;"_"&amp;L9019&amp;"_"&amp;M9019&amp;"_"&amp;O9019,[1]挑战模式!$A:$AS,14+N9019,FALSE),1)="3","EffectCreate_BossEffect;EffectCreate_MonsterShow","EffectCreate_MonsterShow"))</f>
        <v/>
      </c>
      <c r="K9019">
        <v>3</v>
      </c>
      <c r="L9019">
        <v>3</v>
      </c>
      <c r="M9019">
        <v>8</v>
      </c>
      <c r="N9019">
        <v>4</v>
      </c>
      <c r="O9019" t="s">
        <v>468</v>
      </c>
    </row>
    <row r="9020" spans="2:15" x14ac:dyDescent="0.2">
      <c r="B9020" t="str">
        <f>IF(ISNA(VLOOKUP(K9020&amp;"_"&amp;L9020&amp;"_"&amp;M9020&amp;"_"&amp;O9020,[1]挑战模式!$A:$AS,1,FALSE)),"",IF(VLOOKUP(K9020&amp;"_"&amp;L9020&amp;"_"&amp;M9020&amp;"_"&amp;O9020,[1]挑战模式!$A:$AS,14+N9020,FALSE)="","","Monster_Season"&amp;K9020&amp;"_Challenge"&amp;L9020&amp;"_"&amp;M9020&amp;"_"&amp;N9020&amp;"_"&amp;O9020))</f>
        <v/>
      </c>
      <c r="C9020" t="str">
        <f t="shared" si="423"/>
        <v/>
      </c>
      <c r="G9020" t="str">
        <f>IF(ISNA(VLOOKUP(K9020&amp;"_"&amp;L9020&amp;"_"&amp;M9020&amp;"_"&amp;O9020,[1]挑战模式!$A:$AS,14+N9020,FALSE)),"",IF(VLOOKUP(K9020&amp;"_"&amp;L9020&amp;"_"&amp;M9020&amp;"_"&amp;O9020,[1]挑战模式!$A:$AS,14+N9020,FALSE)="","",IF(VLOOKUP(VLOOKUP(K9020&amp;"_"&amp;L9020&amp;"_"&amp;M9020&amp;"_"&amp;O9020,[1]挑战模式!$A:$AS,14+N9020,FALSE),[1]怪物!$B:$L,11,FALSE)=0,"",VLOOKUP(VLOOKUP(K9020&amp;"_"&amp;L9020&amp;"_"&amp;M9020&amp;"_"&amp;O9020,[1]挑战模式!$A:$AS,14+N9020,FALSE),[1]怪物!$B:$L,11,FALSE))))</f>
        <v/>
      </c>
      <c r="H9020" t="str">
        <f t="shared" si="424"/>
        <v/>
      </c>
      <c r="I9020" t="str">
        <f t="shared" si="425"/>
        <v/>
      </c>
      <c r="J9020" t="str">
        <f>IF(B9020="","",IF(RIGHT(VLOOKUP(K9020&amp;"_"&amp;L9020&amp;"_"&amp;M9020&amp;"_"&amp;O9020,[1]挑战模式!$A:$AS,14+N9020,FALSE),1)="3","EffectCreate_BossEffect;EffectCreate_MonsterShow","EffectCreate_MonsterShow"))</f>
        <v/>
      </c>
      <c r="K9020">
        <v>3</v>
      </c>
      <c r="L9020">
        <v>3</v>
      </c>
      <c r="M9020">
        <v>8</v>
      </c>
      <c r="N9020">
        <v>5</v>
      </c>
      <c r="O9020" t="s">
        <v>468</v>
      </c>
    </row>
    <row r="9021" spans="2:15" x14ac:dyDescent="0.2">
      <c r="B9021" t="str">
        <f>IF(ISNA(VLOOKUP(K9021&amp;"_"&amp;L9021&amp;"_"&amp;M9021&amp;"_"&amp;O9021,[1]挑战模式!$A:$AS,1,FALSE)),"",IF(VLOOKUP(K9021&amp;"_"&amp;L9021&amp;"_"&amp;M9021&amp;"_"&amp;O9021,[1]挑战模式!$A:$AS,14+N9021,FALSE)="","","Monster_Season"&amp;K9021&amp;"_Challenge"&amp;L9021&amp;"_"&amp;M9021&amp;"_"&amp;N9021&amp;"_"&amp;O9021))</f>
        <v/>
      </c>
      <c r="C9021" t="str">
        <f t="shared" si="423"/>
        <v/>
      </c>
      <c r="G9021" t="str">
        <f>IF(ISNA(VLOOKUP(K9021&amp;"_"&amp;L9021&amp;"_"&amp;M9021&amp;"_"&amp;O9021,[1]挑战模式!$A:$AS,14+N9021,FALSE)),"",IF(VLOOKUP(K9021&amp;"_"&amp;L9021&amp;"_"&amp;M9021&amp;"_"&amp;O9021,[1]挑战模式!$A:$AS,14+N9021,FALSE)="","",IF(VLOOKUP(VLOOKUP(K9021&amp;"_"&amp;L9021&amp;"_"&amp;M9021&amp;"_"&amp;O9021,[1]挑战模式!$A:$AS,14+N9021,FALSE),[1]怪物!$B:$L,11,FALSE)=0,"",VLOOKUP(VLOOKUP(K9021&amp;"_"&amp;L9021&amp;"_"&amp;M9021&amp;"_"&amp;O9021,[1]挑战模式!$A:$AS,14+N9021,FALSE),[1]怪物!$B:$L,11,FALSE))))</f>
        <v/>
      </c>
      <c r="H9021" t="str">
        <f t="shared" si="424"/>
        <v/>
      </c>
      <c r="I9021" t="str">
        <f t="shared" si="425"/>
        <v/>
      </c>
      <c r="J9021" t="str">
        <f>IF(B9021="","",IF(RIGHT(VLOOKUP(K9021&amp;"_"&amp;L9021&amp;"_"&amp;M9021&amp;"_"&amp;O9021,[1]挑战模式!$A:$AS,14+N9021,FALSE),1)="3","EffectCreate_BossEffect;EffectCreate_MonsterShow","EffectCreate_MonsterShow"))</f>
        <v/>
      </c>
      <c r="K9021">
        <v>3</v>
      </c>
      <c r="L9021">
        <v>3</v>
      </c>
      <c r="M9021">
        <v>8</v>
      </c>
      <c r="N9021">
        <v>6</v>
      </c>
      <c r="O9021" t="s">
        <v>468</v>
      </c>
    </row>
    <row r="9022" spans="2:15" x14ac:dyDescent="0.2">
      <c r="B9022" t="str">
        <f>IF(ISNA(VLOOKUP(K9022&amp;"_"&amp;L9022&amp;"_"&amp;M9022&amp;"_"&amp;O9022,[1]挑战模式!$A:$AS,1,FALSE)),"",IF(VLOOKUP(K9022&amp;"_"&amp;L9022&amp;"_"&amp;M9022&amp;"_"&amp;O9022,[1]挑战模式!$A:$AS,14+N9022,FALSE)="","","Monster_Season"&amp;K9022&amp;"_Challenge"&amp;L9022&amp;"_"&amp;M9022&amp;"_"&amp;N9022&amp;"_"&amp;O9022))</f>
        <v/>
      </c>
      <c r="C9022" t="str">
        <f t="shared" si="423"/>
        <v/>
      </c>
      <c r="G9022" t="str">
        <f>IF(ISNA(VLOOKUP(K9022&amp;"_"&amp;L9022&amp;"_"&amp;M9022&amp;"_"&amp;O9022,[1]挑战模式!$A:$AS,14+N9022,FALSE)),"",IF(VLOOKUP(K9022&amp;"_"&amp;L9022&amp;"_"&amp;M9022&amp;"_"&amp;O9022,[1]挑战模式!$A:$AS,14+N9022,FALSE)="","",IF(VLOOKUP(VLOOKUP(K9022&amp;"_"&amp;L9022&amp;"_"&amp;M9022&amp;"_"&amp;O9022,[1]挑战模式!$A:$AS,14+N9022,FALSE),[1]怪物!$B:$L,11,FALSE)=0,"",VLOOKUP(VLOOKUP(K9022&amp;"_"&amp;L9022&amp;"_"&amp;M9022&amp;"_"&amp;O9022,[1]挑战模式!$A:$AS,14+N9022,FALSE),[1]怪物!$B:$L,11,FALSE))))</f>
        <v/>
      </c>
      <c r="H9022" t="str">
        <f t="shared" si="424"/>
        <v/>
      </c>
      <c r="I9022" t="str">
        <f t="shared" si="425"/>
        <v/>
      </c>
      <c r="J9022" t="str">
        <f>IF(B9022="","",IF(RIGHT(VLOOKUP(K9022&amp;"_"&amp;L9022&amp;"_"&amp;M9022&amp;"_"&amp;O9022,[1]挑战模式!$A:$AS,14+N9022,FALSE),1)="3","EffectCreate_BossEffect;EffectCreate_MonsterShow","EffectCreate_MonsterShow"))</f>
        <v/>
      </c>
      <c r="K9022">
        <v>3</v>
      </c>
      <c r="L9022">
        <v>3</v>
      </c>
      <c r="M9022">
        <v>9</v>
      </c>
      <c r="N9022">
        <v>1</v>
      </c>
      <c r="O9022" t="s">
        <v>468</v>
      </c>
    </row>
    <row r="9023" spans="2:15" x14ac:dyDescent="0.2">
      <c r="B9023" t="str">
        <f>IF(ISNA(VLOOKUP(K9023&amp;"_"&amp;L9023&amp;"_"&amp;M9023&amp;"_"&amp;O9023,[1]挑战模式!$A:$AS,1,FALSE)),"",IF(VLOOKUP(K9023&amp;"_"&amp;L9023&amp;"_"&amp;M9023&amp;"_"&amp;O9023,[1]挑战模式!$A:$AS,14+N9023,FALSE)="","","Monster_Season"&amp;K9023&amp;"_Challenge"&amp;L9023&amp;"_"&amp;M9023&amp;"_"&amp;N9023&amp;"_"&amp;O9023))</f>
        <v/>
      </c>
      <c r="C9023" t="str">
        <f t="shared" si="423"/>
        <v/>
      </c>
      <c r="G9023" t="str">
        <f>IF(ISNA(VLOOKUP(K9023&amp;"_"&amp;L9023&amp;"_"&amp;M9023&amp;"_"&amp;O9023,[1]挑战模式!$A:$AS,14+N9023,FALSE)),"",IF(VLOOKUP(K9023&amp;"_"&amp;L9023&amp;"_"&amp;M9023&amp;"_"&amp;O9023,[1]挑战模式!$A:$AS,14+N9023,FALSE)="","",IF(VLOOKUP(VLOOKUP(K9023&amp;"_"&amp;L9023&amp;"_"&amp;M9023&amp;"_"&amp;O9023,[1]挑战模式!$A:$AS,14+N9023,FALSE),[1]怪物!$B:$L,11,FALSE)=0,"",VLOOKUP(VLOOKUP(K9023&amp;"_"&amp;L9023&amp;"_"&amp;M9023&amp;"_"&amp;O9023,[1]挑战模式!$A:$AS,14+N9023,FALSE),[1]怪物!$B:$L,11,FALSE))))</f>
        <v/>
      </c>
      <c r="H9023" t="str">
        <f t="shared" si="424"/>
        <v/>
      </c>
      <c r="I9023" t="str">
        <f t="shared" si="425"/>
        <v/>
      </c>
      <c r="J9023" t="str">
        <f>IF(B9023="","",IF(RIGHT(VLOOKUP(K9023&amp;"_"&amp;L9023&amp;"_"&amp;M9023&amp;"_"&amp;O9023,[1]挑战模式!$A:$AS,14+N9023,FALSE),1)="3","EffectCreate_BossEffect;EffectCreate_MonsterShow","EffectCreate_MonsterShow"))</f>
        <v/>
      </c>
      <c r="K9023">
        <v>3</v>
      </c>
      <c r="L9023">
        <v>3</v>
      </c>
      <c r="M9023">
        <v>9</v>
      </c>
      <c r="N9023">
        <v>2</v>
      </c>
      <c r="O9023" t="s">
        <v>468</v>
      </c>
    </row>
    <row r="9024" spans="2:15" x14ac:dyDescent="0.2">
      <c r="B9024" t="str">
        <f>IF(ISNA(VLOOKUP(K9024&amp;"_"&amp;L9024&amp;"_"&amp;M9024&amp;"_"&amp;O9024,[1]挑战模式!$A:$AS,1,FALSE)),"",IF(VLOOKUP(K9024&amp;"_"&amp;L9024&amp;"_"&amp;M9024&amp;"_"&amp;O9024,[1]挑战模式!$A:$AS,14+N9024,FALSE)="","","Monster_Season"&amp;K9024&amp;"_Challenge"&amp;L9024&amp;"_"&amp;M9024&amp;"_"&amp;N9024&amp;"_"&amp;O9024))</f>
        <v/>
      </c>
      <c r="C9024" t="str">
        <f t="shared" si="423"/>
        <v/>
      </c>
      <c r="G9024" t="str">
        <f>IF(ISNA(VLOOKUP(K9024&amp;"_"&amp;L9024&amp;"_"&amp;M9024&amp;"_"&amp;O9024,[1]挑战模式!$A:$AS,14+N9024,FALSE)),"",IF(VLOOKUP(K9024&amp;"_"&amp;L9024&amp;"_"&amp;M9024&amp;"_"&amp;O9024,[1]挑战模式!$A:$AS,14+N9024,FALSE)="","",IF(VLOOKUP(VLOOKUP(K9024&amp;"_"&amp;L9024&amp;"_"&amp;M9024&amp;"_"&amp;O9024,[1]挑战模式!$A:$AS,14+N9024,FALSE),[1]怪物!$B:$L,11,FALSE)=0,"",VLOOKUP(VLOOKUP(K9024&amp;"_"&amp;L9024&amp;"_"&amp;M9024&amp;"_"&amp;O9024,[1]挑战模式!$A:$AS,14+N9024,FALSE),[1]怪物!$B:$L,11,FALSE))))</f>
        <v/>
      </c>
      <c r="H9024" t="str">
        <f t="shared" si="424"/>
        <v/>
      </c>
      <c r="I9024" t="str">
        <f t="shared" si="425"/>
        <v/>
      </c>
      <c r="J9024" t="str">
        <f>IF(B9024="","",IF(RIGHT(VLOOKUP(K9024&amp;"_"&amp;L9024&amp;"_"&amp;M9024&amp;"_"&amp;O9024,[1]挑战模式!$A:$AS,14+N9024,FALSE),1)="3","EffectCreate_BossEffect;EffectCreate_MonsterShow","EffectCreate_MonsterShow"))</f>
        <v/>
      </c>
      <c r="K9024">
        <v>3</v>
      </c>
      <c r="L9024">
        <v>3</v>
      </c>
      <c r="M9024">
        <v>9</v>
      </c>
      <c r="N9024">
        <v>3</v>
      </c>
      <c r="O9024" t="s">
        <v>468</v>
      </c>
    </row>
    <row r="9025" spans="2:15" x14ac:dyDescent="0.2">
      <c r="B9025" t="str">
        <f>IF(ISNA(VLOOKUP(K9025&amp;"_"&amp;L9025&amp;"_"&amp;M9025&amp;"_"&amp;O9025,[1]挑战模式!$A:$AS,1,FALSE)),"",IF(VLOOKUP(K9025&amp;"_"&amp;L9025&amp;"_"&amp;M9025&amp;"_"&amp;O9025,[1]挑战模式!$A:$AS,14+N9025,FALSE)="","","Monster_Season"&amp;K9025&amp;"_Challenge"&amp;L9025&amp;"_"&amp;M9025&amp;"_"&amp;N9025&amp;"_"&amp;O9025))</f>
        <v/>
      </c>
      <c r="C9025" t="str">
        <f t="shared" si="423"/>
        <v/>
      </c>
      <c r="G9025" t="str">
        <f>IF(ISNA(VLOOKUP(K9025&amp;"_"&amp;L9025&amp;"_"&amp;M9025&amp;"_"&amp;O9025,[1]挑战模式!$A:$AS,14+N9025,FALSE)),"",IF(VLOOKUP(K9025&amp;"_"&amp;L9025&amp;"_"&amp;M9025&amp;"_"&amp;O9025,[1]挑战模式!$A:$AS,14+N9025,FALSE)="","",IF(VLOOKUP(VLOOKUP(K9025&amp;"_"&amp;L9025&amp;"_"&amp;M9025&amp;"_"&amp;O9025,[1]挑战模式!$A:$AS,14+N9025,FALSE),[1]怪物!$B:$L,11,FALSE)=0,"",VLOOKUP(VLOOKUP(K9025&amp;"_"&amp;L9025&amp;"_"&amp;M9025&amp;"_"&amp;O9025,[1]挑战模式!$A:$AS,14+N9025,FALSE),[1]怪物!$B:$L,11,FALSE))))</f>
        <v/>
      </c>
      <c r="H9025" t="str">
        <f t="shared" si="424"/>
        <v/>
      </c>
      <c r="I9025" t="str">
        <f t="shared" si="425"/>
        <v/>
      </c>
      <c r="J9025" t="str">
        <f>IF(B9025="","",IF(RIGHT(VLOOKUP(K9025&amp;"_"&amp;L9025&amp;"_"&amp;M9025&amp;"_"&amp;O9025,[1]挑战模式!$A:$AS,14+N9025,FALSE),1)="3","EffectCreate_BossEffect;EffectCreate_MonsterShow","EffectCreate_MonsterShow"))</f>
        <v/>
      </c>
      <c r="K9025">
        <v>3</v>
      </c>
      <c r="L9025">
        <v>3</v>
      </c>
      <c r="M9025">
        <v>9</v>
      </c>
      <c r="N9025">
        <v>4</v>
      </c>
      <c r="O9025" t="s">
        <v>468</v>
      </c>
    </row>
    <row r="9026" spans="2:15" x14ac:dyDescent="0.2">
      <c r="B9026" t="str">
        <f>IF(ISNA(VLOOKUP(K9026&amp;"_"&amp;L9026&amp;"_"&amp;M9026&amp;"_"&amp;O9026,[1]挑战模式!$A:$AS,1,FALSE)),"",IF(VLOOKUP(K9026&amp;"_"&amp;L9026&amp;"_"&amp;M9026&amp;"_"&amp;O9026,[1]挑战模式!$A:$AS,14+N9026,FALSE)="","","Monster_Season"&amp;K9026&amp;"_Challenge"&amp;L9026&amp;"_"&amp;M9026&amp;"_"&amp;N9026&amp;"_"&amp;O9026))</f>
        <v/>
      </c>
      <c r="C9026" t="str">
        <f t="shared" si="423"/>
        <v/>
      </c>
      <c r="G9026" t="str">
        <f>IF(ISNA(VLOOKUP(K9026&amp;"_"&amp;L9026&amp;"_"&amp;M9026&amp;"_"&amp;O9026,[1]挑战模式!$A:$AS,14+N9026,FALSE)),"",IF(VLOOKUP(K9026&amp;"_"&amp;L9026&amp;"_"&amp;M9026&amp;"_"&amp;O9026,[1]挑战模式!$A:$AS,14+N9026,FALSE)="","",IF(VLOOKUP(VLOOKUP(K9026&amp;"_"&amp;L9026&amp;"_"&amp;M9026&amp;"_"&amp;O9026,[1]挑战模式!$A:$AS,14+N9026,FALSE),[1]怪物!$B:$L,11,FALSE)=0,"",VLOOKUP(VLOOKUP(K9026&amp;"_"&amp;L9026&amp;"_"&amp;M9026&amp;"_"&amp;O9026,[1]挑战模式!$A:$AS,14+N9026,FALSE),[1]怪物!$B:$L,11,FALSE))))</f>
        <v/>
      </c>
      <c r="H9026" t="str">
        <f t="shared" si="424"/>
        <v/>
      </c>
      <c r="I9026" t="str">
        <f t="shared" si="425"/>
        <v/>
      </c>
      <c r="J9026" t="str">
        <f>IF(B9026="","",IF(RIGHT(VLOOKUP(K9026&amp;"_"&amp;L9026&amp;"_"&amp;M9026&amp;"_"&amp;O9026,[1]挑战模式!$A:$AS,14+N9026,FALSE),1)="3","EffectCreate_BossEffect;EffectCreate_MonsterShow","EffectCreate_MonsterShow"))</f>
        <v/>
      </c>
      <c r="K9026">
        <v>3</v>
      </c>
      <c r="L9026">
        <v>3</v>
      </c>
      <c r="M9026">
        <v>9</v>
      </c>
      <c r="N9026">
        <v>5</v>
      </c>
      <c r="O9026" t="s">
        <v>468</v>
      </c>
    </row>
    <row r="9027" spans="2:15" x14ac:dyDescent="0.2">
      <c r="B9027" t="str">
        <f>IF(ISNA(VLOOKUP(K9027&amp;"_"&amp;L9027&amp;"_"&amp;M9027&amp;"_"&amp;O9027,[1]挑战模式!$A:$AS,1,FALSE)),"",IF(VLOOKUP(K9027&amp;"_"&amp;L9027&amp;"_"&amp;M9027&amp;"_"&amp;O9027,[1]挑战模式!$A:$AS,14+N9027,FALSE)="","","Monster_Season"&amp;K9027&amp;"_Challenge"&amp;L9027&amp;"_"&amp;M9027&amp;"_"&amp;N9027&amp;"_"&amp;O9027))</f>
        <v/>
      </c>
      <c r="C9027" t="str">
        <f t="shared" si="423"/>
        <v/>
      </c>
      <c r="G9027" t="str">
        <f>IF(ISNA(VLOOKUP(K9027&amp;"_"&amp;L9027&amp;"_"&amp;M9027&amp;"_"&amp;O9027,[1]挑战模式!$A:$AS,14+N9027,FALSE)),"",IF(VLOOKUP(K9027&amp;"_"&amp;L9027&amp;"_"&amp;M9027&amp;"_"&amp;O9027,[1]挑战模式!$A:$AS,14+N9027,FALSE)="","",IF(VLOOKUP(VLOOKUP(K9027&amp;"_"&amp;L9027&amp;"_"&amp;M9027&amp;"_"&amp;O9027,[1]挑战模式!$A:$AS,14+N9027,FALSE),[1]怪物!$B:$L,11,FALSE)=0,"",VLOOKUP(VLOOKUP(K9027&amp;"_"&amp;L9027&amp;"_"&amp;M9027&amp;"_"&amp;O9027,[1]挑战模式!$A:$AS,14+N9027,FALSE),[1]怪物!$B:$L,11,FALSE))))</f>
        <v/>
      </c>
      <c r="H9027" t="str">
        <f t="shared" si="424"/>
        <v/>
      </c>
      <c r="I9027" t="str">
        <f t="shared" si="425"/>
        <v/>
      </c>
      <c r="J9027" t="str">
        <f>IF(B9027="","",IF(RIGHT(VLOOKUP(K9027&amp;"_"&amp;L9027&amp;"_"&amp;M9027&amp;"_"&amp;O9027,[1]挑战模式!$A:$AS,14+N9027,FALSE),1)="3","EffectCreate_BossEffect;EffectCreate_MonsterShow","EffectCreate_MonsterShow"))</f>
        <v/>
      </c>
      <c r="K9027">
        <v>3</v>
      </c>
      <c r="L9027">
        <v>3</v>
      </c>
      <c r="M9027">
        <v>10</v>
      </c>
      <c r="N9027">
        <v>6</v>
      </c>
      <c r="O9027" t="s">
        <v>468</v>
      </c>
    </row>
    <row r="9028" spans="2:15" x14ac:dyDescent="0.2">
      <c r="B9028" t="str">
        <f>IF(ISNA(VLOOKUP(K9028&amp;"_"&amp;L9028&amp;"_"&amp;M9028&amp;"_"&amp;O9028,[1]挑战模式!$A:$AS,1,FALSE)),"",IF(VLOOKUP(K9028&amp;"_"&amp;L9028&amp;"_"&amp;M9028&amp;"_"&amp;O9028,[1]挑战模式!$A:$AS,14+N9028,FALSE)="","","Monster_Season"&amp;K9028&amp;"_Challenge"&amp;L9028&amp;"_"&amp;M9028&amp;"_"&amp;N9028&amp;"_"&amp;O9028))</f>
        <v/>
      </c>
      <c r="C9028" t="str">
        <f t="shared" si="423"/>
        <v/>
      </c>
      <c r="G9028" t="str">
        <f>IF(ISNA(VLOOKUP(K9028&amp;"_"&amp;L9028&amp;"_"&amp;M9028&amp;"_"&amp;O9028,[1]挑战模式!$A:$AS,14+N9028,FALSE)),"",IF(VLOOKUP(K9028&amp;"_"&amp;L9028&amp;"_"&amp;M9028&amp;"_"&amp;O9028,[1]挑战模式!$A:$AS,14+N9028,FALSE)="","",IF(VLOOKUP(VLOOKUP(K9028&amp;"_"&amp;L9028&amp;"_"&amp;M9028&amp;"_"&amp;O9028,[1]挑战模式!$A:$AS,14+N9028,FALSE),[1]怪物!$B:$L,11,FALSE)=0,"",VLOOKUP(VLOOKUP(K9028&amp;"_"&amp;L9028&amp;"_"&amp;M9028&amp;"_"&amp;O9028,[1]挑战模式!$A:$AS,14+N9028,FALSE),[1]怪物!$B:$L,11,FALSE))))</f>
        <v/>
      </c>
      <c r="H9028" t="str">
        <f t="shared" si="424"/>
        <v/>
      </c>
      <c r="I9028" t="str">
        <f t="shared" si="425"/>
        <v/>
      </c>
      <c r="J9028" t="str">
        <f>IF(B9028="","",IF(RIGHT(VLOOKUP(K9028&amp;"_"&amp;L9028&amp;"_"&amp;M9028&amp;"_"&amp;O9028,[1]挑战模式!$A:$AS,14+N9028,FALSE),1)="3","EffectCreate_BossEffect;EffectCreate_MonsterShow","EffectCreate_MonsterShow"))</f>
        <v/>
      </c>
      <c r="K9028">
        <v>3</v>
      </c>
      <c r="L9028">
        <v>3</v>
      </c>
      <c r="M9028">
        <v>10</v>
      </c>
      <c r="N9028">
        <v>1</v>
      </c>
      <c r="O9028" t="s">
        <v>468</v>
      </c>
    </row>
    <row r="9029" spans="2:15" x14ac:dyDescent="0.2">
      <c r="B9029" t="str">
        <f>IF(ISNA(VLOOKUP(K9029&amp;"_"&amp;L9029&amp;"_"&amp;M9029&amp;"_"&amp;O9029,[1]挑战模式!$A:$AS,1,FALSE)),"",IF(VLOOKUP(K9029&amp;"_"&amp;L9029&amp;"_"&amp;M9029&amp;"_"&amp;O9029,[1]挑战模式!$A:$AS,14+N9029,FALSE)="","","Monster_Season"&amp;K9029&amp;"_Challenge"&amp;L9029&amp;"_"&amp;M9029&amp;"_"&amp;N9029&amp;"_"&amp;O9029))</f>
        <v/>
      </c>
      <c r="C9029" t="str">
        <f t="shared" si="423"/>
        <v/>
      </c>
      <c r="G9029" t="str">
        <f>IF(ISNA(VLOOKUP(K9029&amp;"_"&amp;L9029&amp;"_"&amp;M9029&amp;"_"&amp;O9029,[1]挑战模式!$A:$AS,14+N9029,FALSE)),"",IF(VLOOKUP(K9029&amp;"_"&amp;L9029&amp;"_"&amp;M9029&amp;"_"&amp;O9029,[1]挑战模式!$A:$AS,14+N9029,FALSE)="","",IF(VLOOKUP(VLOOKUP(K9029&amp;"_"&amp;L9029&amp;"_"&amp;M9029&amp;"_"&amp;O9029,[1]挑战模式!$A:$AS,14+N9029,FALSE),[1]怪物!$B:$L,11,FALSE)=0,"",VLOOKUP(VLOOKUP(K9029&amp;"_"&amp;L9029&amp;"_"&amp;M9029&amp;"_"&amp;O9029,[1]挑战模式!$A:$AS,14+N9029,FALSE),[1]怪物!$B:$L,11,FALSE))))</f>
        <v/>
      </c>
      <c r="H9029" t="str">
        <f t="shared" si="424"/>
        <v/>
      </c>
      <c r="I9029" t="str">
        <f t="shared" si="425"/>
        <v/>
      </c>
      <c r="J9029" t="str">
        <f>IF(B9029="","",IF(RIGHT(VLOOKUP(K9029&amp;"_"&amp;L9029&amp;"_"&amp;M9029&amp;"_"&amp;O9029,[1]挑战模式!$A:$AS,14+N9029,FALSE),1)="3","EffectCreate_BossEffect;EffectCreate_MonsterShow","EffectCreate_MonsterShow"))</f>
        <v/>
      </c>
      <c r="K9029">
        <v>3</v>
      </c>
      <c r="L9029">
        <v>3</v>
      </c>
      <c r="M9029">
        <v>10</v>
      </c>
      <c r="N9029">
        <v>2</v>
      </c>
      <c r="O9029" t="s">
        <v>468</v>
      </c>
    </row>
    <row r="9030" spans="2:15" x14ac:dyDescent="0.2">
      <c r="B9030" t="str">
        <f>IF(ISNA(VLOOKUP(K9030&amp;"_"&amp;L9030&amp;"_"&amp;M9030&amp;"_"&amp;O9030,[1]挑战模式!$A:$AS,1,FALSE)),"",IF(VLOOKUP(K9030&amp;"_"&amp;L9030&amp;"_"&amp;M9030&amp;"_"&amp;O9030,[1]挑战模式!$A:$AS,14+N9030,FALSE)="","","Monster_Season"&amp;K9030&amp;"_Challenge"&amp;L9030&amp;"_"&amp;M9030&amp;"_"&amp;N9030&amp;"_"&amp;O9030))</f>
        <v/>
      </c>
      <c r="C9030" t="str">
        <f t="shared" si="423"/>
        <v/>
      </c>
      <c r="G9030" t="str">
        <f>IF(ISNA(VLOOKUP(K9030&amp;"_"&amp;L9030&amp;"_"&amp;M9030&amp;"_"&amp;O9030,[1]挑战模式!$A:$AS,14+N9030,FALSE)),"",IF(VLOOKUP(K9030&amp;"_"&amp;L9030&amp;"_"&amp;M9030&amp;"_"&amp;O9030,[1]挑战模式!$A:$AS,14+N9030,FALSE)="","",IF(VLOOKUP(VLOOKUP(K9030&amp;"_"&amp;L9030&amp;"_"&amp;M9030&amp;"_"&amp;O9030,[1]挑战模式!$A:$AS,14+N9030,FALSE),[1]怪物!$B:$L,11,FALSE)=0,"",VLOOKUP(VLOOKUP(K9030&amp;"_"&amp;L9030&amp;"_"&amp;M9030&amp;"_"&amp;O9030,[1]挑战模式!$A:$AS,14+N9030,FALSE),[1]怪物!$B:$L,11,FALSE))))</f>
        <v/>
      </c>
      <c r="H9030" t="str">
        <f t="shared" si="424"/>
        <v/>
      </c>
      <c r="I9030" t="str">
        <f t="shared" si="425"/>
        <v/>
      </c>
      <c r="J9030" t="str">
        <f>IF(B9030="","",IF(RIGHT(VLOOKUP(K9030&amp;"_"&amp;L9030&amp;"_"&amp;M9030&amp;"_"&amp;O9030,[1]挑战模式!$A:$AS,14+N9030,FALSE),1)="3","EffectCreate_BossEffect;EffectCreate_MonsterShow","EffectCreate_MonsterShow"))</f>
        <v/>
      </c>
      <c r="K9030">
        <v>3</v>
      </c>
      <c r="L9030">
        <v>3</v>
      </c>
      <c r="M9030">
        <v>10</v>
      </c>
      <c r="N9030">
        <v>3</v>
      </c>
      <c r="O9030" t="s">
        <v>468</v>
      </c>
    </row>
    <row r="9031" spans="2:15" x14ac:dyDescent="0.2">
      <c r="B9031" t="str">
        <f>IF(ISNA(VLOOKUP(K9031&amp;"_"&amp;L9031&amp;"_"&amp;M9031&amp;"_"&amp;O9031,[1]挑战模式!$A:$AS,1,FALSE)),"",IF(VLOOKUP(K9031&amp;"_"&amp;L9031&amp;"_"&amp;M9031&amp;"_"&amp;O9031,[1]挑战模式!$A:$AS,14+N9031,FALSE)="","","Monster_Season"&amp;K9031&amp;"_Challenge"&amp;L9031&amp;"_"&amp;M9031&amp;"_"&amp;N9031&amp;"_"&amp;O9031))</f>
        <v/>
      </c>
      <c r="C9031" t="str">
        <f t="shared" si="423"/>
        <v/>
      </c>
      <c r="G9031" t="str">
        <f>IF(ISNA(VLOOKUP(K9031&amp;"_"&amp;L9031&amp;"_"&amp;M9031&amp;"_"&amp;O9031,[1]挑战模式!$A:$AS,14+N9031,FALSE)),"",IF(VLOOKUP(K9031&amp;"_"&amp;L9031&amp;"_"&amp;M9031&amp;"_"&amp;O9031,[1]挑战模式!$A:$AS,14+N9031,FALSE)="","",IF(VLOOKUP(VLOOKUP(K9031&amp;"_"&amp;L9031&amp;"_"&amp;M9031&amp;"_"&amp;O9031,[1]挑战模式!$A:$AS,14+N9031,FALSE),[1]怪物!$B:$L,11,FALSE)=0,"",VLOOKUP(VLOOKUP(K9031&amp;"_"&amp;L9031&amp;"_"&amp;M9031&amp;"_"&amp;O9031,[1]挑战模式!$A:$AS,14+N9031,FALSE),[1]怪物!$B:$L,11,FALSE))))</f>
        <v/>
      </c>
      <c r="H9031" t="str">
        <f t="shared" si="424"/>
        <v/>
      </c>
      <c r="I9031" t="str">
        <f t="shared" si="425"/>
        <v/>
      </c>
      <c r="J9031" t="str">
        <f>IF(B9031="","",IF(RIGHT(VLOOKUP(K9031&amp;"_"&amp;L9031&amp;"_"&amp;M9031&amp;"_"&amp;O9031,[1]挑战模式!$A:$AS,14+N9031,FALSE),1)="3","EffectCreate_BossEffect;EffectCreate_MonsterShow","EffectCreate_MonsterShow"))</f>
        <v/>
      </c>
      <c r="K9031">
        <v>3</v>
      </c>
      <c r="L9031">
        <v>3</v>
      </c>
      <c r="M9031">
        <v>10</v>
      </c>
      <c r="N9031">
        <v>4</v>
      </c>
      <c r="O9031" t="s">
        <v>468</v>
      </c>
    </row>
    <row r="9032" spans="2:15" x14ac:dyDescent="0.2">
      <c r="B9032" t="str">
        <f>IF(ISNA(VLOOKUP(K9032&amp;"_"&amp;L9032&amp;"_"&amp;M9032&amp;"_"&amp;O9032,[1]挑战模式!$A:$AS,1,FALSE)),"",IF(VLOOKUP(K9032&amp;"_"&amp;L9032&amp;"_"&amp;M9032&amp;"_"&amp;O9032,[1]挑战模式!$A:$AS,14+N9032,FALSE)="","","Monster_Season"&amp;K9032&amp;"_Challenge"&amp;L9032&amp;"_"&amp;M9032&amp;"_"&amp;N9032&amp;"_"&amp;O9032))</f>
        <v/>
      </c>
      <c r="C9032" t="str">
        <f t="shared" si="423"/>
        <v/>
      </c>
      <c r="G9032" t="str">
        <f>IF(ISNA(VLOOKUP(K9032&amp;"_"&amp;L9032&amp;"_"&amp;M9032&amp;"_"&amp;O9032,[1]挑战模式!$A:$AS,14+N9032,FALSE)),"",IF(VLOOKUP(K9032&amp;"_"&amp;L9032&amp;"_"&amp;M9032&amp;"_"&amp;O9032,[1]挑战模式!$A:$AS,14+N9032,FALSE)="","",IF(VLOOKUP(VLOOKUP(K9032&amp;"_"&amp;L9032&amp;"_"&amp;M9032&amp;"_"&amp;O9032,[1]挑战模式!$A:$AS,14+N9032,FALSE),[1]怪物!$B:$L,11,FALSE)=0,"",VLOOKUP(VLOOKUP(K9032&amp;"_"&amp;L9032&amp;"_"&amp;M9032&amp;"_"&amp;O9032,[1]挑战模式!$A:$AS,14+N9032,FALSE),[1]怪物!$B:$L,11,FALSE))))</f>
        <v/>
      </c>
      <c r="H9032" t="str">
        <f t="shared" si="424"/>
        <v/>
      </c>
      <c r="I9032" t="str">
        <f t="shared" si="425"/>
        <v/>
      </c>
      <c r="J9032" t="str">
        <f>IF(B9032="","",IF(RIGHT(VLOOKUP(K9032&amp;"_"&amp;L9032&amp;"_"&amp;M9032&amp;"_"&amp;O9032,[1]挑战模式!$A:$AS,14+N9032,FALSE),1)="3","EffectCreate_BossEffect;EffectCreate_MonsterShow","EffectCreate_MonsterShow"))</f>
        <v/>
      </c>
      <c r="K9032">
        <v>3</v>
      </c>
      <c r="L9032">
        <v>3</v>
      </c>
      <c r="M9032">
        <v>10</v>
      </c>
      <c r="N9032">
        <v>5</v>
      </c>
      <c r="O9032" t="s">
        <v>468</v>
      </c>
    </row>
    <row r="9033" spans="2:15" x14ac:dyDescent="0.2">
      <c r="B9033" t="str">
        <f>IF(ISNA(VLOOKUP(K9033&amp;"_"&amp;L9033&amp;"_"&amp;M9033&amp;"_"&amp;O9033,[1]挑战模式!$A:$AS,1,FALSE)),"",IF(VLOOKUP(K9033&amp;"_"&amp;L9033&amp;"_"&amp;M9033&amp;"_"&amp;O9033,[1]挑战模式!$A:$AS,14+N9033,FALSE)="","","Monster_Season"&amp;K9033&amp;"_Challenge"&amp;L9033&amp;"_"&amp;M9033&amp;"_"&amp;N9033&amp;"_"&amp;O9033))</f>
        <v>Monster_Season3_Challenge4_1_1_Hell</v>
      </c>
      <c r="C9033" t="str">
        <f t="shared" si="423"/>
        <v>None</v>
      </c>
      <c r="G9033" t="str">
        <f>IF(ISNA(VLOOKUP(K9033&amp;"_"&amp;L9033&amp;"_"&amp;M9033&amp;"_"&amp;O9033,[1]挑战模式!$A:$AS,14+N9033,FALSE)),"",IF(VLOOKUP(K9033&amp;"_"&amp;L9033&amp;"_"&amp;M9033&amp;"_"&amp;O9033,[1]挑战模式!$A:$AS,14+N9033,FALSE)="","",IF(VLOOKUP(VLOOKUP(K9033&amp;"_"&amp;L9033&amp;"_"&amp;M9033&amp;"_"&amp;O9033,[1]挑战模式!$A:$AS,14+N9033,FALSE),[1]怪物!$B:$L,11,FALSE)=0,"",VLOOKUP(VLOOKUP(K9033&amp;"_"&amp;L9033&amp;"_"&amp;M9033&amp;"_"&amp;O9033,[1]挑战模式!$A:$AS,14+N9033,FALSE),[1]怪物!$B:$L,11,FALSE))))</f>
        <v/>
      </c>
      <c r="H9033" t="str">
        <f t="shared" si="424"/>
        <v>Unit_Monster_Season3_Challenge4_1_1_Hell</v>
      </c>
      <c r="I9033" t="str">
        <f t="shared" si="425"/>
        <v>TowerDefense_Monster1</v>
      </c>
      <c r="J9033" t="str">
        <f>IF(B9033="","",IF(RIGHT(VLOOKUP(K9033&amp;"_"&amp;L9033&amp;"_"&amp;M9033&amp;"_"&amp;O9033,[1]挑战模式!$A:$AS,14+N9033,FALSE),1)="3","EffectCreate_BossEffect;EffectCreate_MonsterShow","EffectCreate_MonsterShow"))</f>
        <v>EffectCreate_MonsterShow</v>
      </c>
      <c r="K9033">
        <v>3</v>
      </c>
      <c r="L9033">
        <v>4</v>
      </c>
      <c r="M9033">
        <v>1</v>
      </c>
      <c r="N9033">
        <v>1</v>
      </c>
      <c r="O9033" t="s">
        <v>468</v>
      </c>
    </row>
    <row r="9034" spans="2:15" x14ac:dyDescent="0.2">
      <c r="B9034" t="str">
        <f>IF(ISNA(VLOOKUP(K9034&amp;"_"&amp;L9034&amp;"_"&amp;M9034&amp;"_"&amp;O9034,[1]挑战模式!$A:$AS,1,FALSE)),"",IF(VLOOKUP(K9034&amp;"_"&amp;L9034&amp;"_"&amp;M9034&amp;"_"&amp;O9034,[1]挑战模式!$A:$AS,14+N9034,FALSE)="","","Monster_Season"&amp;K9034&amp;"_Challenge"&amp;L9034&amp;"_"&amp;M9034&amp;"_"&amp;N9034&amp;"_"&amp;O9034))</f>
        <v/>
      </c>
      <c r="C9034" t="str">
        <f t="shared" si="423"/>
        <v/>
      </c>
      <c r="G9034" t="str">
        <f>IF(ISNA(VLOOKUP(K9034&amp;"_"&amp;L9034&amp;"_"&amp;M9034&amp;"_"&amp;O9034,[1]挑战模式!$A:$AS,14+N9034,FALSE)),"",IF(VLOOKUP(K9034&amp;"_"&amp;L9034&amp;"_"&amp;M9034&amp;"_"&amp;O9034,[1]挑战模式!$A:$AS,14+N9034,FALSE)="","",IF(VLOOKUP(VLOOKUP(K9034&amp;"_"&amp;L9034&amp;"_"&amp;M9034&amp;"_"&amp;O9034,[1]挑战模式!$A:$AS,14+N9034,FALSE),[1]怪物!$B:$L,11,FALSE)=0,"",VLOOKUP(VLOOKUP(K9034&amp;"_"&amp;L9034&amp;"_"&amp;M9034&amp;"_"&amp;O9034,[1]挑战模式!$A:$AS,14+N9034,FALSE),[1]怪物!$B:$L,11,FALSE))))</f>
        <v/>
      </c>
      <c r="H9034" t="str">
        <f t="shared" si="424"/>
        <v/>
      </c>
      <c r="I9034" t="str">
        <f t="shared" si="425"/>
        <v/>
      </c>
      <c r="J9034" t="str">
        <f>IF(B9034="","",IF(RIGHT(VLOOKUP(K9034&amp;"_"&amp;L9034&amp;"_"&amp;M9034&amp;"_"&amp;O9034,[1]挑战模式!$A:$AS,14+N9034,FALSE),1)="3","EffectCreate_BossEffect;EffectCreate_MonsterShow","EffectCreate_MonsterShow"))</f>
        <v/>
      </c>
      <c r="K9034">
        <v>3</v>
      </c>
      <c r="L9034">
        <v>4</v>
      </c>
      <c r="M9034">
        <v>1</v>
      </c>
      <c r="N9034">
        <v>2</v>
      </c>
      <c r="O9034" t="s">
        <v>468</v>
      </c>
    </row>
    <row r="9035" spans="2:15" x14ac:dyDescent="0.2">
      <c r="B9035" t="str">
        <f>IF(ISNA(VLOOKUP(K9035&amp;"_"&amp;L9035&amp;"_"&amp;M9035&amp;"_"&amp;O9035,[1]挑战模式!$A:$AS,1,FALSE)),"",IF(VLOOKUP(K9035&amp;"_"&amp;L9035&amp;"_"&amp;M9035&amp;"_"&amp;O9035,[1]挑战模式!$A:$AS,14+N9035,FALSE)="","","Monster_Season"&amp;K9035&amp;"_Challenge"&amp;L9035&amp;"_"&amp;M9035&amp;"_"&amp;N9035&amp;"_"&amp;O9035))</f>
        <v/>
      </c>
      <c r="C9035" t="str">
        <f t="shared" si="423"/>
        <v/>
      </c>
      <c r="G9035" t="str">
        <f>IF(ISNA(VLOOKUP(K9035&amp;"_"&amp;L9035&amp;"_"&amp;M9035&amp;"_"&amp;O9035,[1]挑战模式!$A:$AS,14+N9035,FALSE)),"",IF(VLOOKUP(K9035&amp;"_"&amp;L9035&amp;"_"&amp;M9035&amp;"_"&amp;O9035,[1]挑战模式!$A:$AS,14+N9035,FALSE)="","",IF(VLOOKUP(VLOOKUP(K9035&amp;"_"&amp;L9035&amp;"_"&amp;M9035&amp;"_"&amp;O9035,[1]挑战模式!$A:$AS,14+N9035,FALSE),[1]怪物!$B:$L,11,FALSE)=0,"",VLOOKUP(VLOOKUP(K9035&amp;"_"&amp;L9035&amp;"_"&amp;M9035&amp;"_"&amp;O9035,[1]挑战模式!$A:$AS,14+N9035,FALSE),[1]怪物!$B:$L,11,FALSE))))</f>
        <v/>
      </c>
      <c r="H9035" t="str">
        <f t="shared" si="424"/>
        <v/>
      </c>
      <c r="I9035" t="str">
        <f t="shared" si="425"/>
        <v/>
      </c>
      <c r="J9035" t="str">
        <f>IF(B9035="","",IF(RIGHT(VLOOKUP(K9035&amp;"_"&amp;L9035&amp;"_"&amp;M9035&amp;"_"&amp;O9035,[1]挑战模式!$A:$AS,14+N9035,FALSE),1)="3","EffectCreate_BossEffect;EffectCreate_MonsterShow","EffectCreate_MonsterShow"))</f>
        <v/>
      </c>
      <c r="K9035">
        <v>3</v>
      </c>
      <c r="L9035">
        <v>4</v>
      </c>
      <c r="M9035">
        <v>1</v>
      </c>
      <c r="N9035">
        <v>3</v>
      </c>
      <c r="O9035" t="s">
        <v>468</v>
      </c>
    </row>
    <row r="9036" spans="2:15" x14ac:dyDescent="0.2">
      <c r="B9036" t="str">
        <f>IF(ISNA(VLOOKUP(K9036&amp;"_"&amp;L9036&amp;"_"&amp;M9036&amp;"_"&amp;O9036,[1]挑战模式!$A:$AS,1,FALSE)),"",IF(VLOOKUP(K9036&amp;"_"&amp;L9036&amp;"_"&amp;M9036&amp;"_"&amp;O9036,[1]挑战模式!$A:$AS,14+N9036,FALSE)="","","Monster_Season"&amp;K9036&amp;"_Challenge"&amp;L9036&amp;"_"&amp;M9036&amp;"_"&amp;N9036&amp;"_"&amp;O9036))</f>
        <v/>
      </c>
      <c r="C9036" t="str">
        <f t="shared" si="423"/>
        <v/>
      </c>
      <c r="G9036" t="str">
        <f>IF(ISNA(VLOOKUP(K9036&amp;"_"&amp;L9036&amp;"_"&amp;M9036&amp;"_"&amp;O9036,[1]挑战模式!$A:$AS,14+N9036,FALSE)),"",IF(VLOOKUP(K9036&amp;"_"&amp;L9036&amp;"_"&amp;M9036&amp;"_"&amp;O9036,[1]挑战模式!$A:$AS,14+N9036,FALSE)="","",IF(VLOOKUP(VLOOKUP(K9036&amp;"_"&amp;L9036&amp;"_"&amp;M9036&amp;"_"&amp;O9036,[1]挑战模式!$A:$AS,14+N9036,FALSE),[1]怪物!$B:$L,11,FALSE)=0,"",VLOOKUP(VLOOKUP(K9036&amp;"_"&amp;L9036&amp;"_"&amp;M9036&amp;"_"&amp;O9036,[1]挑战模式!$A:$AS,14+N9036,FALSE),[1]怪物!$B:$L,11,FALSE))))</f>
        <v/>
      </c>
      <c r="H9036" t="str">
        <f t="shared" si="424"/>
        <v/>
      </c>
      <c r="I9036" t="str">
        <f t="shared" si="425"/>
        <v/>
      </c>
      <c r="J9036" t="str">
        <f>IF(B9036="","",IF(RIGHT(VLOOKUP(K9036&amp;"_"&amp;L9036&amp;"_"&amp;M9036&amp;"_"&amp;O9036,[1]挑战模式!$A:$AS,14+N9036,FALSE),1)="3","EffectCreate_BossEffect;EffectCreate_MonsterShow","EffectCreate_MonsterShow"))</f>
        <v/>
      </c>
      <c r="K9036">
        <v>3</v>
      </c>
      <c r="L9036">
        <v>4</v>
      </c>
      <c r="M9036">
        <v>1</v>
      </c>
      <c r="N9036">
        <v>4</v>
      </c>
      <c r="O9036" t="s">
        <v>468</v>
      </c>
    </row>
    <row r="9037" spans="2:15" x14ac:dyDescent="0.2">
      <c r="B9037" t="str">
        <f>IF(ISNA(VLOOKUP(K9037&amp;"_"&amp;L9037&amp;"_"&amp;M9037&amp;"_"&amp;O9037,[1]挑战模式!$A:$AS,1,FALSE)),"",IF(VLOOKUP(K9037&amp;"_"&amp;L9037&amp;"_"&amp;M9037&amp;"_"&amp;O9037,[1]挑战模式!$A:$AS,14+N9037,FALSE)="","","Monster_Season"&amp;K9037&amp;"_Challenge"&amp;L9037&amp;"_"&amp;M9037&amp;"_"&amp;N9037&amp;"_"&amp;O9037))</f>
        <v/>
      </c>
      <c r="C9037" t="str">
        <f t="shared" si="423"/>
        <v/>
      </c>
      <c r="G9037" t="str">
        <f>IF(ISNA(VLOOKUP(K9037&amp;"_"&amp;L9037&amp;"_"&amp;M9037&amp;"_"&amp;O9037,[1]挑战模式!$A:$AS,14+N9037,FALSE)),"",IF(VLOOKUP(K9037&amp;"_"&amp;L9037&amp;"_"&amp;M9037&amp;"_"&amp;O9037,[1]挑战模式!$A:$AS,14+N9037,FALSE)="","",IF(VLOOKUP(VLOOKUP(K9037&amp;"_"&amp;L9037&amp;"_"&amp;M9037&amp;"_"&amp;O9037,[1]挑战模式!$A:$AS,14+N9037,FALSE),[1]怪物!$B:$L,11,FALSE)=0,"",VLOOKUP(VLOOKUP(K9037&amp;"_"&amp;L9037&amp;"_"&amp;M9037&amp;"_"&amp;O9037,[1]挑战模式!$A:$AS,14+N9037,FALSE),[1]怪物!$B:$L,11,FALSE))))</f>
        <v/>
      </c>
      <c r="H9037" t="str">
        <f t="shared" si="424"/>
        <v/>
      </c>
      <c r="I9037" t="str">
        <f t="shared" si="425"/>
        <v/>
      </c>
      <c r="J9037" t="str">
        <f>IF(B9037="","",IF(RIGHT(VLOOKUP(K9037&amp;"_"&amp;L9037&amp;"_"&amp;M9037&amp;"_"&amp;O9037,[1]挑战模式!$A:$AS,14+N9037,FALSE),1)="3","EffectCreate_BossEffect;EffectCreate_MonsterShow","EffectCreate_MonsterShow"))</f>
        <v/>
      </c>
      <c r="K9037">
        <v>3</v>
      </c>
      <c r="L9037">
        <v>4</v>
      </c>
      <c r="M9037">
        <v>1</v>
      </c>
      <c r="N9037">
        <v>5</v>
      </c>
      <c r="O9037" t="s">
        <v>468</v>
      </c>
    </row>
    <row r="9038" spans="2:15" x14ac:dyDescent="0.2">
      <c r="B9038" t="str">
        <f>IF(ISNA(VLOOKUP(K9038&amp;"_"&amp;L9038&amp;"_"&amp;M9038&amp;"_"&amp;O9038,[1]挑战模式!$A:$AS,1,FALSE)),"",IF(VLOOKUP(K9038&amp;"_"&amp;L9038&amp;"_"&amp;M9038&amp;"_"&amp;O9038,[1]挑战模式!$A:$AS,14+N9038,FALSE)="","","Monster_Season"&amp;K9038&amp;"_Challenge"&amp;L9038&amp;"_"&amp;M9038&amp;"_"&amp;N9038&amp;"_"&amp;O9038))</f>
        <v/>
      </c>
      <c r="C9038" t="str">
        <f t="shared" si="423"/>
        <v/>
      </c>
      <c r="G9038" t="str">
        <f>IF(ISNA(VLOOKUP(K9038&amp;"_"&amp;L9038&amp;"_"&amp;M9038&amp;"_"&amp;O9038,[1]挑战模式!$A:$AS,14+N9038,FALSE)),"",IF(VLOOKUP(K9038&amp;"_"&amp;L9038&amp;"_"&amp;M9038&amp;"_"&amp;O9038,[1]挑战模式!$A:$AS,14+N9038,FALSE)="","",IF(VLOOKUP(VLOOKUP(K9038&amp;"_"&amp;L9038&amp;"_"&amp;M9038&amp;"_"&amp;O9038,[1]挑战模式!$A:$AS,14+N9038,FALSE),[1]怪物!$B:$L,11,FALSE)=0,"",VLOOKUP(VLOOKUP(K9038&amp;"_"&amp;L9038&amp;"_"&amp;M9038&amp;"_"&amp;O9038,[1]挑战模式!$A:$AS,14+N9038,FALSE),[1]怪物!$B:$L,11,FALSE))))</f>
        <v/>
      </c>
      <c r="H9038" t="str">
        <f t="shared" si="424"/>
        <v/>
      </c>
      <c r="I9038" t="str">
        <f t="shared" si="425"/>
        <v/>
      </c>
      <c r="J9038" t="str">
        <f>IF(B9038="","",IF(RIGHT(VLOOKUP(K9038&amp;"_"&amp;L9038&amp;"_"&amp;M9038&amp;"_"&amp;O9038,[1]挑战模式!$A:$AS,14+N9038,FALSE),1)="3","EffectCreate_BossEffect;EffectCreate_MonsterShow","EffectCreate_MonsterShow"))</f>
        <v/>
      </c>
      <c r="K9038">
        <v>3</v>
      </c>
      <c r="L9038">
        <v>4</v>
      </c>
      <c r="M9038">
        <v>1</v>
      </c>
      <c r="N9038">
        <v>6</v>
      </c>
      <c r="O9038" t="s">
        <v>468</v>
      </c>
    </row>
    <row r="9039" spans="2:15" x14ac:dyDescent="0.2">
      <c r="B9039" t="str">
        <f>IF(ISNA(VLOOKUP(K9039&amp;"_"&amp;L9039&amp;"_"&amp;M9039&amp;"_"&amp;O9039,[1]挑战模式!$A:$AS,1,FALSE)),"",IF(VLOOKUP(K9039&amp;"_"&amp;L9039&amp;"_"&amp;M9039&amp;"_"&amp;O9039,[1]挑战模式!$A:$AS,14+N9039,FALSE)="","","Monster_Season"&amp;K9039&amp;"_Challenge"&amp;L9039&amp;"_"&amp;M9039&amp;"_"&amp;N9039&amp;"_"&amp;O9039))</f>
        <v>Monster_Season3_Challenge4_2_1_Hell</v>
      </c>
      <c r="C9039" t="str">
        <f t="shared" si="423"/>
        <v>None</v>
      </c>
      <c r="G9039" t="str">
        <f>IF(ISNA(VLOOKUP(K9039&amp;"_"&amp;L9039&amp;"_"&amp;M9039&amp;"_"&amp;O9039,[1]挑战模式!$A:$AS,14+N9039,FALSE)),"",IF(VLOOKUP(K9039&amp;"_"&amp;L9039&amp;"_"&amp;M9039&amp;"_"&amp;O9039,[1]挑战模式!$A:$AS,14+N9039,FALSE)="","",IF(VLOOKUP(VLOOKUP(K9039&amp;"_"&amp;L9039&amp;"_"&amp;M9039&amp;"_"&amp;O9039,[1]挑战模式!$A:$AS,14+N9039,FALSE),[1]怪物!$B:$L,11,FALSE)=0,"",VLOOKUP(VLOOKUP(K9039&amp;"_"&amp;L9039&amp;"_"&amp;M9039&amp;"_"&amp;O9039,[1]挑战模式!$A:$AS,14+N9039,FALSE),[1]怪物!$B:$L,11,FALSE))))</f>
        <v/>
      </c>
      <c r="H9039" t="str">
        <f t="shared" si="424"/>
        <v>Unit_Monster_Season3_Challenge4_2_1_Hell</v>
      </c>
      <c r="I9039" t="str">
        <f t="shared" si="425"/>
        <v>TowerDefense_Monster1</v>
      </c>
      <c r="J9039" t="str">
        <f>IF(B9039="","",IF(RIGHT(VLOOKUP(K9039&amp;"_"&amp;L9039&amp;"_"&amp;M9039&amp;"_"&amp;O9039,[1]挑战模式!$A:$AS,14+N9039,FALSE),1)="3","EffectCreate_BossEffect;EffectCreate_MonsterShow","EffectCreate_MonsterShow"))</f>
        <v>EffectCreate_MonsterShow</v>
      </c>
      <c r="K9039">
        <v>3</v>
      </c>
      <c r="L9039">
        <v>4</v>
      </c>
      <c r="M9039">
        <v>2</v>
      </c>
      <c r="N9039">
        <v>1</v>
      </c>
      <c r="O9039" t="s">
        <v>468</v>
      </c>
    </row>
    <row r="9040" spans="2:15" x14ac:dyDescent="0.2">
      <c r="B9040" t="str">
        <f>IF(ISNA(VLOOKUP(K9040&amp;"_"&amp;L9040&amp;"_"&amp;M9040&amp;"_"&amp;O9040,[1]挑战模式!$A:$AS,1,FALSE)),"",IF(VLOOKUP(K9040&amp;"_"&amp;L9040&amp;"_"&amp;M9040&amp;"_"&amp;O9040,[1]挑战模式!$A:$AS,14+N9040,FALSE)="","","Monster_Season"&amp;K9040&amp;"_Challenge"&amp;L9040&amp;"_"&amp;M9040&amp;"_"&amp;N9040&amp;"_"&amp;O9040))</f>
        <v>Monster_Season3_Challenge4_2_2_Hell</v>
      </c>
      <c r="C9040" t="str">
        <f t="shared" si="423"/>
        <v>None</v>
      </c>
      <c r="G9040" t="str">
        <f>IF(ISNA(VLOOKUP(K9040&amp;"_"&amp;L9040&amp;"_"&amp;M9040&amp;"_"&amp;O9040,[1]挑战模式!$A:$AS,14+N9040,FALSE)),"",IF(VLOOKUP(K9040&amp;"_"&amp;L9040&amp;"_"&amp;M9040&amp;"_"&amp;O9040,[1]挑战模式!$A:$AS,14+N9040,FALSE)="","",IF(VLOOKUP(VLOOKUP(K9040&amp;"_"&amp;L9040&amp;"_"&amp;M9040&amp;"_"&amp;O9040,[1]挑战模式!$A:$AS,14+N9040,FALSE),[1]怪物!$B:$L,11,FALSE)=0,"",VLOOKUP(VLOOKUP(K9040&amp;"_"&amp;L9040&amp;"_"&amp;M9040&amp;"_"&amp;O9040,[1]挑战模式!$A:$AS,14+N9040,FALSE),[1]怪物!$B:$L,11,FALSE))))</f>
        <v/>
      </c>
      <c r="H9040" t="str">
        <f t="shared" si="424"/>
        <v>Unit_Monster_Season3_Challenge4_2_2_Hell</v>
      </c>
      <c r="I9040" t="str">
        <f t="shared" si="425"/>
        <v>TowerDefense_Monster1</v>
      </c>
      <c r="J9040" t="str">
        <f>IF(B9040="","",IF(RIGHT(VLOOKUP(K9040&amp;"_"&amp;L9040&amp;"_"&amp;M9040&amp;"_"&amp;O9040,[1]挑战模式!$A:$AS,14+N9040,FALSE),1)="3","EffectCreate_BossEffect;EffectCreate_MonsterShow","EffectCreate_MonsterShow"))</f>
        <v>EffectCreate_MonsterShow</v>
      </c>
      <c r="K9040">
        <v>3</v>
      </c>
      <c r="L9040">
        <v>4</v>
      </c>
      <c r="M9040">
        <v>2</v>
      </c>
      <c r="N9040">
        <v>2</v>
      </c>
      <c r="O9040" t="s">
        <v>468</v>
      </c>
    </row>
    <row r="9041" spans="2:15" x14ac:dyDescent="0.2">
      <c r="B9041" t="str">
        <f>IF(ISNA(VLOOKUP(K9041&amp;"_"&amp;L9041&amp;"_"&amp;M9041&amp;"_"&amp;O9041,[1]挑战模式!$A:$AS,1,FALSE)),"",IF(VLOOKUP(K9041&amp;"_"&amp;L9041&amp;"_"&amp;M9041&amp;"_"&amp;O9041,[1]挑战模式!$A:$AS,14+N9041,FALSE)="","","Monster_Season"&amp;K9041&amp;"_Challenge"&amp;L9041&amp;"_"&amp;M9041&amp;"_"&amp;N9041&amp;"_"&amp;O9041))</f>
        <v/>
      </c>
      <c r="C9041" t="str">
        <f t="shared" si="423"/>
        <v/>
      </c>
      <c r="G9041" t="str">
        <f>IF(ISNA(VLOOKUP(K9041&amp;"_"&amp;L9041&amp;"_"&amp;M9041&amp;"_"&amp;O9041,[1]挑战模式!$A:$AS,14+N9041,FALSE)),"",IF(VLOOKUP(K9041&amp;"_"&amp;L9041&amp;"_"&amp;M9041&amp;"_"&amp;O9041,[1]挑战模式!$A:$AS,14+N9041,FALSE)="","",IF(VLOOKUP(VLOOKUP(K9041&amp;"_"&amp;L9041&amp;"_"&amp;M9041&amp;"_"&amp;O9041,[1]挑战模式!$A:$AS,14+N9041,FALSE),[1]怪物!$B:$L,11,FALSE)=0,"",VLOOKUP(VLOOKUP(K9041&amp;"_"&amp;L9041&amp;"_"&amp;M9041&amp;"_"&amp;O9041,[1]挑战模式!$A:$AS,14+N9041,FALSE),[1]怪物!$B:$L,11,FALSE))))</f>
        <v/>
      </c>
      <c r="H9041" t="str">
        <f t="shared" si="424"/>
        <v/>
      </c>
      <c r="I9041" t="str">
        <f t="shared" si="425"/>
        <v/>
      </c>
      <c r="J9041" t="str">
        <f>IF(B9041="","",IF(RIGHT(VLOOKUP(K9041&amp;"_"&amp;L9041&amp;"_"&amp;M9041&amp;"_"&amp;O9041,[1]挑战模式!$A:$AS,14+N9041,FALSE),1)="3","EffectCreate_BossEffect;EffectCreate_MonsterShow","EffectCreate_MonsterShow"))</f>
        <v/>
      </c>
      <c r="K9041">
        <v>3</v>
      </c>
      <c r="L9041">
        <v>4</v>
      </c>
      <c r="M9041">
        <v>2</v>
      </c>
      <c r="N9041">
        <v>3</v>
      </c>
      <c r="O9041" t="s">
        <v>468</v>
      </c>
    </row>
    <row r="9042" spans="2:15" x14ac:dyDescent="0.2">
      <c r="B9042" t="str">
        <f>IF(ISNA(VLOOKUP(K9042&amp;"_"&amp;L9042&amp;"_"&amp;M9042&amp;"_"&amp;O9042,[1]挑战模式!$A:$AS,1,FALSE)),"",IF(VLOOKUP(K9042&amp;"_"&amp;L9042&amp;"_"&amp;M9042&amp;"_"&amp;O9042,[1]挑战模式!$A:$AS,14+N9042,FALSE)="","","Monster_Season"&amp;K9042&amp;"_Challenge"&amp;L9042&amp;"_"&amp;M9042&amp;"_"&amp;N9042&amp;"_"&amp;O9042))</f>
        <v/>
      </c>
      <c r="C9042" t="str">
        <f t="shared" si="423"/>
        <v/>
      </c>
      <c r="G9042" t="str">
        <f>IF(ISNA(VLOOKUP(K9042&amp;"_"&amp;L9042&amp;"_"&amp;M9042&amp;"_"&amp;O9042,[1]挑战模式!$A:$AS,14+N9042,FALSE)),"",IF(VLOOKUP(K9042&amp;"_"&amp;L9042&amp;"_"&amp;M9042&amp;"_"&amp;O9042,[1]挑战模式!$A:$AS,14+N9042,FALSE)="","",IF(VLOOKUP(VLOOKUP(K9042&amp;"_"&amp;L9042&amp;"_"&amp;M9042&amp;"_"&amp;O9042,[1]挑战模式!$A:$AS,14+N9042,FALSE),[1]怪物!$B:$L,11,FALSE)=0,"",VLOOKUP(VLOOKUP(K9042&amp;"_"&amp;L9042&amp;"_"&amp;M9042&amp;"_"&amp;O9042,[1]挑战模式!$A:$AS,14+N9042,FALSE),[1]怪物!$B:$L,11,FALSE))))</f>
        <v/>
      </c>
      <c r="H9042" t="str">
        <f t="shared" si="424"/>
        <v/>
      </c>
      <c r="I9042" t="str">
        <f t="shared" si="425"/>
        <v/>
      </c>
      <c r="J9042" t="str">
        <f>IF(B9042="","",IF(RIGHT(VLOOKUP(K9042&amp;"_"&amp;L9042&amp;"_"&amp;M9042&amp;"_"&amp;O9042,[1]挑战模式!$A:$AS,14+N9042,FALSE),1)="3","EffectCreate_BossEffect;EffectCreate_MonsterShow","EffectCreate_MonsterShow"))</f>
        <v/>
      </c>
      <c r="K9042">
        <v>3</v>
      </c>
      <c r="L9042">
        <v>4</v>
      </c>
      <c r="M9042">
        <v>2</v>
      </c>
      <c r="N9042">
        <v>4</v>
      </c>
      <c r="O9042" t="s">
        <v>468</v>
      </c>
    </row>
    <row r="9043" spans="2:15" x14ac:dyDescent="0.2">
      <c r="B9043" t="str">
        <f>IF(ISNA(VLOOKUP(K9043&amp;"_"&amp;L9043&amp;"_"&amp;M9043&amp;"_"&amp;O9043,[1]挑战模式!$A:$AS,1,FALSE)),"",IF(VLOOKUP(K9043&amp;"_"&amp;L9043&amp;"_"&amp;M9043&amp;"_"&amp;O9043,[1]挑战模式!$A:$AS,14+N9043,FALSE)="","","Monster_Season"&amp;K9043&amp;"_Challenge"&amp;L9043&amp;"_"&amp;M9043&amp;"_"&amp;N9043&amp;"_"&amp;O9043))</f>
        <v/>
      </c>
      <c r="C9043" t="str">
        <f t="shared" si="423"/>
        <v/>
      </c>
      <c r="G9043" t="str">
        <f>IF(ISNA(VLOOKUP(K9043&amp;"_"&amp;L9043&amp;"_"&amp;M9043&amp;"_"&amp;O9043,[1]挑战模式!$A:$AS,14+N9043,FALSE)),"",IF(VLOOKUP(K9043&amp;"_"&amp;L9043&amp;"_"&amp;M9043&amp;"_"&amp;O9043,[1]挑战模式!$A:$AS,14+N9043,FALSE)="","",IF(VLOOKUP(VLOOKUP(K9043&amp;"_"&amp;L9043&amp;"_"&amp;M9043&amp;"_"&amp;O9043,[1]挑战模式!$A:$AS,14+N9043,FALSE),[1]怪物!$B:$L,11,FALSE)=0,"",VLOOKUP(VLOOKUP(K9043&amp;"_"&amp;L9043&amp;"_"&amp;M9043&amp;"_"&amp;O9043,[1]挑战模式!$A:$AS,14+N9043,FALSE),[1]怪物!$B:$L,11,FALSE))))</f>
        <v/>
      </c>
      <c r="H9043" t="str">
        <f t="shared" si="424"/>
        <v/>
      </c>
      <c r="I9043" t="str">
        <f t="shared" si="425"/>
        <v/>
      </c>
      <c r="J9043" t="str">
        <f>IF(B9043="","",IF(RIGHT(VLOOKUP(K9043&amp;"_"&amp;L9043&amp;"_"&amp;M9043&amp;"_"&amp;O9043,[1]挑战模式!$A:$AS,14+N9043,FALSE),1)="3","EffectCreate_BossEffect;EffectCreate_MonsterShow","EffectCreate_MonsterShow"))</f>
        <v/>
      </c>
      <c r="K9043">
        <v>3</v>
      </c>
      <c r="L9043">
        <v>4</v>
      </c>
      <c r="M9043">
        <v>2</v>
      </c>
      <c r="N9043">
        <v>5</v>
      </c>
      <c r="O9043" t="s">
        <v>468</v>
      </c>
    </row>
    <row r="9044" spans="2:15" x14ac:dyDescent="0.2">
      <c r="B9044" t="str">
        <f>IF(ISNA(VLOOKUP(K9044&amp;"_"&amp;L9044&amp;"_"&amp;M9044&amp;"_"&amp;O9044,[1]挑战模式!$A:$AS,1,FALSE)),"",IF(VLOOKUP(K9044&amp;"_"&amp;L9044&amp;"_"&amp;M9044&amp;"_"&amp;O9044,[1]挑战模式!$A:$AS,14+N9044,FALSE)="","","Monster_Season"&amp;K9044&amp;"_Challenge"&amp;L9044&amp;"_"&amp;M9044&amp;"_"&amp;N9044&amp;"_"&amp;O9044))</f>
        <v/>
      </c>
      <c r="C9044" t="str">
        <f t="shared" si="423"/>
        <v/>
      </c>
      <c r="G9044" t="str">
        <f>IF(ISNA(VLOOKUP(K9044&amp;"_"&amp;L9044&amp;"_"&amp;M9044&amp;"_"&amp;O9044,[1]挑战模式!$A:$AS,14+N9044,FALSE)),"",IF(VLOOKUP(K9044&amp;"_"&amp;L9044&amp;"_"&amp;M9044&amp;"_"&amp;O9044,[1]挑战模式!$A:$AS,14+N9044,FALSE)="","",IF(VLOOKUP(VLOOKUP(K9044&amp;"_"&amp;L9044&amp;"_"&amp;M9044&amp;"_"&amp;O9044,[1]挑战模式!$A:$AS,14+N9044,FALSE),[1]怪物!$B:$L,11,FALSE)=0,"",VLOOKUP(VLOOKUP(K9044&amp;"_"&amp;L9044&amp;"_"&amp;M9044&amp;"_"&amp;O9044,[1]挑战模式!$A:$AS,14+N9044,FALSE),[1]怪物!$B:$L,11,FALSE))))</f>
        <v/>
      </c>
      <c r="H9044" t="str">
        <f t="shared" si="424"/>
        <v/>
      </c>
      <c r="I9044" t="str">
        <f t="shared" si="425"/>
        <v/>
      </c>
      <c r="J9044" t="str">
        <f>IF(B9044="","",IF(RIGHT(VLOOKUP(K9044&amp;"_"&amp;L9044&amp;"_"&amp;M9044&amp;"_"&amp;O9044,[1]挑战模式!$A:$AS,14+N9044,FALSE),1)="3","EffectCreate_BossEffect;EffectCreate_MonsterShow","EffectCreate_MonsterShow"))</f>
        <v/>
      </c>
      <c r="K9044">
        <v>3</v>
      </c>
      <c r="L9044">
        <v>4</v>
      </c>
      <c r="M9044">
        <v>2</v>
      </c>
      <c r="N9044">
        <v>6</v>
      </c>
      <c r="O9044" t="s">
        <v>468</v>
      </c>
    </row>
    <row r="9045" spans="2:15" x14ac:dyDescent="0.2">
      <c r="B9045" t="str">
        <f>IF(ISNA(VLOOKUP(K9045&amp;"_"&amp;L9045&amp;"_"&amp;M9045&amp;"_"&amp;O9045,[1]挑战模式!$A:$AS,1,FALSE)),"",IF(VLOOKUP(K9045&amp;"_"&amp;L9045&amp;"_"&amp;M9045&amp;"_"&amp;O9045,[1]挑战模式!$A:$AS,14+N9045,FALSE)="","","Monster_Season"&amp;K9045&amp;"_Challenge"&amp;L9045&amp;"_"&amp;M9045&amp;"_"&amp;N9045&amp;"_"&amp;O9045))</f>
        <v>Monster_Season3_Challenge4_3_1_Hell</v>
      </c>
      <c r="C9045" t="str">
        <f t="shared" si="423"/>
        <v>None</v>
      </c>
      <c r="G9045" t="str">
        <f>IF(ISNA(VLOOKUP(K9045&amp;"_"&amp;L9045&amp;"_"&amp;M9045&amp;"_"&amp;O9045,[1]挑战模式!$A:$AS,14+N9045,FALSE)),"",IF(VLOOKUP(K9045&amp;"_"&amp;L9045&amp;"_"&amp;M9045&amp;"_"&amp;O9045,[1]挑战模式!$A:$AS,14+N9045,FALSE)="","",IF(VLOOKUP(VLOOKUP(K9045&amp;"_"&amp;L9045&amp;"_"&amp;M9045&amp;"_"&amp;O9045,[1]挑战模式!$A:$AS,14+N9045,FALSE),[1]怪物!$B:$L,11,FALSE)=0,"",VLOOKUP(VLOOKUP(K9045&amp;"_"&amp;L9045&amp;"_"&amp;M9045&amp;"_"&amp;O9045,[1]挑战模式!$A:$AS,14+N9045,FALSE),[1]怪物!$B:$L,11,FALSE))))</f>
        <v/>
      </c>
      <c r="H9045" t="str">
        <f t="shared" si="424"/>
        <v>Unit_Monster_Season3_Challenge4_3_1_Hell</v>
      </c>
      <c r="I9045" t="str">
        <f t="shared" si="425"/>
        <v>TowerDefense_Monster1</v>
      </c>
      <c r="J9045" t="str">
        <f>IF(B9045="","",IF(RIGHT(VLOOKUP(K9045&amp;"_"&amp;L9045&amp;"_"&amp;M9045&amp;"_"&amp;O9045,[1]挑战模式!$A:$AS,14+N9045,FALSE),1)="3","EffectCreate_BossEffect;EffectCreate_MonsterShow","EffectCreate_MonsterShow"))</f>
        <v>EffectCreate_MonsterShow</v>
      </c>
      <c r="K9045">
        <v>3</v>
      </c>
      <c r="L9045">
        <v>4</v>
      </c>
      <c r="M9045">
        <v>3</v>
      </c>
      <c r="N9045">
        <v>1</v>
      </c>
      <c r="O9045" t="s">
        <v>468</v>
      </c>
    </row>
    <row r="9046" spans="2:15" x14ac:dyDescent="0.2">
      <c r="B9046" t="str">
        <f>IF(ISNA(VLOOKUP(K9046&amp;"_"&amp;L9046&amp;"_"&amp;M9046&amp;"_"&amp;O9046,[1]挑战模式!$A:$AS,1,FALSE)),"",IF(VLOOKUP(K9046&amp;"_"&amp;L9046&amp;"_"&amp;M9046&amp;"_"&amp;O9046,[1]挑战模式!$A:$AS,14+N9046,FALSE)="","","Monster_Season"&amp;K9046&amp;"_Challenge"&amp;L9046&amp;"_"&amp;M9046&amp;"_"&amp;N9046&amp;"_"&amp;O9046))</f>
        <v>Monster_Season3_Challenge4_3_2_Hell</v>
      </c>
      <c r="C9046" t="str">
        <f t="shared" si="423"/>
        <v>None</v>
      </c>
      <c r="G9046" t="str">
        <f>IF(ISNA(VLOOKUP(K9046&amp;"_"&amp;L9046&amp;"_"&amp;M9046&amp;"_"&amp;O9046,[1]挑战模式!$A:$AS,14+N9046,FALSE)),"",IF(VLOOKUP(K9046&amp;"_"&amp;L9046&amp;"_"&amp;M9046&amp;"_"&amp;O9046,[1]挑战模式!$A:$AS,14+N9046,FALSE)="","",IF(VLOOKUP(VLOOKUP(K9046&amp;"_"&amp;L9046&amp;"_"&amp;M9046&amp;"_"&amp;O9046,[1]挑战模式!$A:$AS,14+N9046,FALSE),[1]怪物!$B:$L,11,FALSE)=0,"",VLOOKUP(VLOOKUP(K9046&amp;"_"&amp;L9046&amp;"_"&amp;M9046&amp;"_"&amp;O9046,[1]挑战模式!$A:$AS,14+N9046,FALSE),[1]怪物!$B:$L,11,FALSE))))</f>
        <v/>
      </c>
      <c r="H9046" t="str">
        <f t="shared" si="424"/>
        <v>Unit_Monster_Season3_Challenge4_3_2_Hell</v>
      </c>
      <c r="I9046" t="str">
        <f t="shared" si="425"/>
        <v>TowerDefense_Monster1</v>
      </c>
      <c r="J9046" t="str">
        <f>IF(B9046="","",IF(RIGHT(VLOOKUP(K9046&amp;"_"&amp;L9046&amp;"_"&amp;M9046&amp;"_"&amp;O9046,[1]挑战模式!$A:$AS,14+N9046,FALSE),1)="3","EffectCreate_BossEffect;EffectCreate_MonsterShow","EffectCreate_MonsterShow"))</f>
        <v>EffectCreate_MonsterShow</v>
      </c>
      <c r="K9046">
        <v>3</v>
      </c>
      <c r="L9046">
        <v>4</v>
      </c>
      <c r="M9046">
        <v>3</v>
      </c>
      <c r="N9046">
        <v>2</v>
      </c>
      <c r="O9046" t="s">
        <v>468</v>
      </c>
    </row>
    <row r="9047" spans="2:15" x14ac:dyDescent="0.2">
      <c r="B9047" t="str">
        <f>IF(ISNA(VLOOKUP(K9047&amp;"_"&amp;L9047&amp;"_"&amp;M9047&amp;"_"&amp;O9047,[1]挑战模式!$A:$AS,1,FALSE)),"",IF(VLOOKUP(K9047&amp;"_"&amp;L9047&amp;"_"&amp;M9047&amp;"_"&amp;O9047,[1]挑战模式!$A:$AS,14+N9047,FALSE)="","","Monster_Season"&amp;K9047&amp;"_Challenge"&amp;L9047&amp;"_"&amp;M9047&amp;"_"&amp;N9047&amp;"_"&amp;O9047))</f>
        <v/>
      </c>
      <c r="C9047" t="str">
        <f t="shared" si="423"/>
        <v/>
      </c>
      <c r="G9047" t="str">
        <f>IF(ISNA(VLOOKUP(K9047&amp;"_"&amp;L9047&amp;"_"&amp;M9047&amp;"_"&amp;O9047,[1]挑战模式!$A:$AS,14+N9047,FALSE)),"",IF(VLOOKUP(K9047&amp;"_"&amp;L9047&amp;"_"&amp;M9047&amp;"_"&amp;O9047,[1]挑战模式!$A:$AS,14+N9047,FALSE)="","",IF(VLOOKUP(VLOOKUP(K9047&amp;"_"&amp;L9047&amp;"_"&amp;M9047&amp;"_"&amp;O9047,[1]挑战模式!$A:$AS,14+N9047,FALSE),[1]怪物!$B:$L,11,FALSE)=0,"",VLOOKUP(VLOOKUP(K9047&amp;"_"&amp;L9047&amp;"_"&amp;M9047&amp;"_"&amp;O9047,[1]挑战模式!$A:$AS,14+N9047,FALSE),[1]怪物!$B:$L,11,FALSE))))</f>
        <v/>
      </c>
      <c r="H9047" t="str">
        <f t="shared" si="424"/>
        <v/>
      </c>
      <c r="I9047" t="str">
        <f t="shared" si="425"/>
        <v/>
      </c>
      <c r="J9047" t="str">
        <f>IF(B9047="","",IF(RIGHT(VLOOKUP(K9047&amp;"_"&amp;L9047&amp;"_"&amp;M9047&amp;"_"&amp;O9047,[1]挑战模式!$A:$AS,14+N9047,FALSE),1)="3","EffectCreate_BossEffect;EffectCreate_MonsterShow","EffectCreate_MonsterShow"))</f>
        <v/>
      </c>
      <c r="K9047">
        <v>3</v>
      </c>
      <c r="L9047">
        <v>4</v>
      </c>
      <c r="M9047">
        <v>3</v>
      </c>
      <c r="N9047">
        <v>3</v>
      </c>
      <c r="O9047" t="s">
        <v>468</v>
      </c>
    </row>
    <row r="9048" spans="2:15" x14ac:dyDescent="0.2">
      <c r="B9048" t="str">
        <f>IF(ISNA(VLOOKUP(K9048&amp;"_"&amp;L9048&amp;"_"&amp;M9048&amp;"_"&amp;O9048,[1]挑战模式!$A:$AS,1,FALSE)),"",IF(VLOOKUP(K9048&amp;"_"&amp;L9048&amp;"_"&amp;M9048&amp;"_"&amp;O9048,[1]挑战模式!$A:$AS,14+N9048,FALSE)="","","Monster_Season"&amp;K9048&amp;"_Challenge"&amp;L9048&amp;"_"&amp;M9048&amp;"_"&amp;N9048&amp;"_"&amp;O9048))</f>
        <v/>
      </c>
      <c r="C9048" t="str">
        <f t="shared" si="423"/>
        <v/>
      </c>
      <c r="G9048" t="str">
        <f>IF(ISNA(VLOOKUP(K9048&amp;"_"&amp;L9048&amp;"_"&amp;M9048&amp;"_"&amp;O9048,[1]挑战模式!$A:$AS,14+N9048,FALSE)),"",IF(VLOOKUP(K9048&amp;"_"&amp;L9048&amp;"_"&amp;M9048&amp;"_"&amp;O9048,[1]挑战模式!$A:$AS,14+N9048,FALSE)="","",IF(VLOOKUP(VLOOKUP(K9048&amp;"_"&amp;L9048&amp;"_"&amp;M9048&amp;"_"&amp;O9048,[1]挑战模式!$A:$AS,14+N9048,FALSE),[1]怪物!$B:$L,11,FALSE)=0,"",VLOOKUP(VLOOKUP(K9048&amp;"_"&amp;L9048&amp;"_"&amp;M9048&amp;"_"&amp;O9048,[1]挑战模式!$A:$AS,14+N9048,FALSE),[1]怪物!$B:$L,11,FALSE))))</f>
        <v/>
      </c>
      <c r="H9048" t="str">
        <f t="shared" si="424"/>
        <v/>
      </c>
      <c r="I9048" t="str">
        <f t="shared" si="425"/>
        <v/>
      </c>
      <c r="J9048" t="str">
        <f>IF(B9048="","",IF(RIGHT(VLOOKUP(K9048&amp;"_"&amp;L9048&amp;"_"&amp;M9048&amp;"_"&amp;O9048,[1]挑战模式!$A:$AS,14+N9048,FALSE),1)="3","EffectCreate_BossEffect;EffectCreate_MonsterShow","EffectCreate_MonsterShow"))</f>
        <v/>
      </c>
      <c r="K9048">
        <v>3</v>
      </c>
      <c r="L9048">
        <v>4</v>
      </c>
      <c r="M9048">
        <v>3</v>
      </c>
      <c r="N9048">
        <v>4</v>
      </c>
      <c r="O9048" t="s">
        <v>468</v>
      </c>
    </row>
    <row r="9049" spans="2:15" x14ac:dyDescent="0.2">
      <c r="B9049" t="str">
        <f>IF(ISNA(VLOOKUP(K9049&amp;"_"&amp;L9049&amp;"_"&amp;M9049&amp;"_"&amp;O9049,[1]挑战模式!$A:$AS,1,FALSE)),"",IF(VLOOKUP(K9049&amp;"_"&amp;L9049&amp;"_"&amp;M9049&amp;"_"&amp;O9049,[1]挑战模式!$A:$AS,14+N9049,FALSE)="","","Monster_Season"&amp;K9049&amp;"_Challenge"&amp;L9049&amp;"_"&amp;M9049&amp;"_"&amp;N9049&amp;"_"&amp;O9049))</f>
        <v/>
      </c>
      <c r="C9049" t="str">
        <f t="shared" si="423"/>
        <v/>
      </c>
      <c r="G9049" t="str">
        <f>IF(ISNA(VLOOKUP(K9049&amp;"_"&amp;L9049&amp;"_"&amp;M9049&amp;"_"&amp;O9049,[1]挑战模式!$A:$AS,14+N9049,FALSE)),"",IF(VLOOKUP(K9049&amp;"_"&amp;L9049&amp;"_"&amp;M9049&amp;"_"&amp;O9049,[1]挑战模式!$A:$AS,14+N9049,FALSE)="","",IF(VLOOKUP(VLOOKUP(K9049&amp;"_"&amp;L9049&amp;"_"&amp;M9049&amp;"_"&amp;O9049,[1]挑战模式!$A:$AS,14+N9049,FALSE),[1]怪物!$B:$L,11,FALSE)=0,"",VLOOKUP(VLOOKUP(K9049&amp;"_"&amp;L9049&amp;"_"&amp;M9049&amp;"_"&amp;O9049,[1]挑战模式!$A:$AS,14+N9049,FALSE),[1]怪物!$B:$L,11,FALSE))))</f>
        <v/>
      </c>
      <c r="H9049" t="str">
        <f t="shared" si="424"/>
        <v/>
      </c>
      <c r="I9049" t="str">
        <f t="shared" si="425"/>
        <v/>
      </c>
      <c r="J9049" t="str">
        <f>IF(B9049="","",IF(RIGHT(VLOOKUP(K9049&amp;"_"&amp;L9049&amp;"_"&amp;M9049&amp;"_"&amp;O9049,[1]挑战模式!$A:$AS,14+N9049,FALSE),1)="3","EffectCreate_BossEffect;EffectCreate_MonsterShow","EffectCreate_MonsterShow"))</f>
        <v/>
      </c>
      <c r="K9049">
        <v>3</v>
      </c>
      <c r="L9049">
        <v>4</v>
      </c>
      <c r="M9049">
        <v>3</v>
      </c>
      <c r="N9049">
        <v>5</v>
      </c>
      <c r="O9049" t="s">
        <v>468</v>
      </c>
    </row>
    <row r="9050" spans="2:15" x14ac:dyDescent="0.2">
      <c r="B9050" t="str">
        <f>IF(ISNA(VLOOKUP(K9050&amp;"_"&amp;L9050&amp;"_"&amp;M9050&amp;"_"&amp;O9050,[1]挑战模式!$A:$AS,1,FALSE)),"",IF(VLOOKUP(K9050&amp;"_"&amp;L9050&amp;"_"&amp;M9050&amp;"_"&amp;O9050,[1]挑战模式!$A:$AS,14+N9050,FALSE)="","","Monster_Season"&amp;K9050&amp;"_Challenge"&amp;L9050&amp;"_"&amp;M9050&amp;"_"&amp;N9050&amp;"_"&amp;O9050))</f>
        <v/>
      </c>
      <c r="C9050" t="str">
        <f t="shared" si="423"/>
        <v/>
      </c>
      <c r="G9050" t="str">
        <f>IF(ISNA(VLOOKUP(K9050&amp;"_"&amp;L9050&amp;"_"&amp;M9050&amp;"_"&amp;O9050,[1]挑战模式!$A:$AS,14+N9050,FALSE)),"",IF(VLOOKUP(K9050&amp;"_"&amp;L9050&amp;"_"&amp;M9050&amp;"_"&amp;O9050,[1]挑战模式!$A:$AS,14+N9050,FALSE)="","",IF(VLOOKUP(VLOOKUP(K9050&amp;"_"&amp;L9050&amp;"_"&amp;M9050&amp;"_"&amp;O9050,[1]挑战模式!$A:$AS,14+N9050,FALSE),[1]怪物!$B:$L,11,FALSE)=0,"",VLOOKUP(VLOOKUP(K9050&amp;"_"&amp;L9050&amp;"_"&amp;M9050&amp;"_"&amp;O9050,[1]挑战模式!$A:$AS,14+N9050,FALSE),[1]怪物!$B:$L,11,FALSE))))</f>
        <v/>
      </c>
      <c r="H9050" t="str">
        <f t="shared" si="424"/>
        <v/>
      </c>
      <c r="I9050" t="str">
        <f t="shared" si="425"/>
        <v/>
      </c>
      <c r="J9050" t="str">
        <f>IF(B9050="","",IF(RIGHT(VLOOKUP(K9050&amp;"_"&amp;L9050&amp;"_"&amp;M9050&amp;"_"&amp;O9050,[1]挑战模式!$A:$AS,14+N9050,FALSE),1)="3","EffectCreate_BossEffect;EffectCreate_MonsterShow","EffectCreate_MonsterShow"))</f>
        <v/>
      </c>
      <c r="K9050">
        <v>3</v>
      </c>
      <c r="L9050">
        <v>4</v>
      </c>
      <c r="M9050">
        <v>3</v>
      </c>
      <c r="N9050">
        <v>6</v>
      </c>
      <c r="O9050" t="s">
        <v>468</v>
      </c>
    </row>
    <row r="9051" spans="2:15" x14ac:dyDescent="0.2">
      <c r="B9051" t="str">
        <f>IF(ISNA(VLOOKUP(K9051&amp;"_"&amp;L9051&amp;"_"&amp;M9051&amp;"_"&amp;O9051,[1]挑战模式!$A:$AS,1,FALSE)),"",IF(VLOOKUP(K9051&amp;"_"&amp;L9051&amp;"_"&amp;M9051&amp;"_"&amp;O9051,[1]挑战模式!$A:$AS,14+N9051,FALSE)="","","Monster_Season"&amp;K9051&amp;"_Challenge"&amp;L9051&amp;"_"&amp;M9051&amp;"_"&amp;N9051&amp;"_"&amp;O9051))</f>
        <v>Monster_Season3_Challenge4_4_1_Hell</v>
      </c>
      <c r="C9051" t="str">
        <f t="shared" si="423"/>
        <v>None</v>
      </c>
      <c r="G9051" t="str">
        <f>IF(ISNA(VLOOKUP(K9051&amp;"_"&amp;L9051&amp;"_"&amp;M9051&amp;"_"&amp;O9051,[1]挑战模式!$A:$AS,14+N9051,FALSE)),"",IF(VLOOKUP(K9051&amp;"_"&amp;L9051&amp;"_"&amp;M9051&amp;"_"&amp;O9051,[1]挑战模式!$A:$AS,14+N9051,FALSE)="","",IF(VLOOKUP(VLOOKUP(K9051&amp;"_"&amp;L9051&amp;"_"&amp;M9051&amp;"_"&amp;O9051,[1]挑战模式!$A:$AS,14+N9051,FALSE),[1]怪物!$B:$L,11,FALSE)=0,"",VLOOKUP(VLOOKUP(K9051&amp;"_"&amp;L9051&amp;"_"&amp;M9051&amp;"_"&amp;O9051,[1]挑战模式!$A:$AS,14+N9051,FALSE),[1]怪物!$B:$L,11,FALSE))))</f>
        <v/>
      </c>
      <c r="H9051" t="str">
        <f t="shared" si="424"/>
        <v>Unit_Monster_Season3_Challenge4_4_1_Hell</v>
      </c>
      <c r="I9051" t="str">
        <f t="shared" si="425"/>
        <v>TowerDefense_Monster1</v>
      </c>
      <c r="J9051" t="str">
        <f>IF(B9051="","",IF(RIGHT(VLOOKUP(K9051&amp;"_"&amp;L9051&amp;"_"&amp;M9051&amp;"_"&amp;O9051,[1]挑战模式!$A:$AS,14+N9051,FALSE),1)="3","EffectCreate_BossEffect;EffectCreate_MonsterShow","EffectCreate_MonsterShow"))</f>
        <v>EffectCreate_MonsterShow</v>
      </c>
      <c r="K9051">
        <v>3</v>
      </c>
      <c r="L9051">
        <v>4</v>
      </c>
      <c r="M9051">
        <v>4</v>
      </c>
      <c r="N9051">
        <v>1</v>
      </c>
      <c r="O9051" t="s">
        <v>468</v>
      </c>
    </row>
    <row r="9052" spans="2:15" x14ac:dyDescent="0.2">
      <c r="B9052" t="str">
        <f>IF(ISNA(VLOOKUP(K9052&amp;"_"&amp;L9052&amp;"_"&amp;M9052&amp;"_"&amp;O9052,[1]挑战模式!$A:$AS,1,FALSE)),"",IF(VLOOKUP(K9052&amp;"_"&amp;L9052&amp;"_"&amp;M9052&amp;"_"&amp;O9052,[1]挑战模式!$A:$AS,14+N9052,FALSE)="","","Monster_Season"&amp;K9052&amp;"_Challenge"&amp;L9052&amp;"_"&amp;M9052&amp;"_"&amp;N9052&amp;"_"&amp;O9052))</f>
        <v>Monster_Season3_Challenge4_4_2_Hell</v>
      </c>
      <c r="C9052" t="str">
        <f t="shared" si="423"/>
        <v>None</v>
      </c>
      <c r="G9052" t="str">
        <f>IF(ISNA(VLOOKUP(K9052&amp;"_"&amp;L9052&amp;"_"&amp;M9052&amp;"_"&amp;O9052,[1]挑战模式!$A:$AS,14+N9052,FALSE)),"",IF(VLOOKUP(K9052&amp;"_"&amp;L9052&amp;"_"&amp;M9052&amp;"_"&amp;O9052,[1]挑战模式!$A:$AS,14+N9052,FALSE)="","",IF(VLOOKUP(VLOOKUP(K9052&amp;"_"&amp;L9052&amp;"_"&amp;M9052&amp;"_"&amp;O9052,[1]挑战模式!$A:$AS,14+N9052,FALSE),[1]怪物!$B:$L,11,FALSE)=0,"",VLOOKUP(VLOOKUP(K9052&amp;"_"&amp;L9052&amp;"_"&amp;M9052&amp;"_"&amp;O9052,[1]挑战模式!$A:$AS,14+N9052,FALSE),[1]怪物!$B:$L,11,FALSE))))</f>
        <v/>
      </c>
      <c r="H9052" t="str">
        <f t="shared" si="424"/>
        <v>Unit_Monster_Season3_Challenge4_4_2_Hell</v>
      </c>
      <c r="I9052" t="str">
        <f t="shared" si="425"/>
        <v>TowerDefense_Monster1</v>
      </c>
      <c r="J9052" t="str">
        <f>IF(B9052="","",IF(RIGHT(VLOOKUP(K9052&amp;"_"&amp;L9052&amp;"_"&amp;M9052&amp;"_"&amp;O9052,[1]挑战模式!$A:$AS,14+N9052,FALSE),1)="3","EffectCreate_BossEffect;EffectCreate_MonsterShow","EffectCreate_MonsterShow"))</f>
        <v>EffectCreate_MonsterShow</v>
      </c>
      <c r="K9052">
        <v>3</v>
      </c>
      <c r="L9052">
        <v>4</v>
      </c>
      <c r="M9052">
        <v>4</v>
      </c>
      <c r="N9052">
        <v>2</v>
      </c>
      <c r="O9052" t="s">
        <v>468</v>
      </c>
    </row>
    <row r="9053" spans="2:15" x14ac:dyDescent="0.2">
      <c r="B9053" t="str">
        <f>IF(ISNA(VLOOKUP(K9053&amp;"_"&amp;L9053&amp;"_"&amp;M9053&amp;"_"&amp;O9053,[1]挑战模式!$A:$AS,1,FALSE)),"",IF(VLOOKUP(K9053&amp;"_"&amp;L9053&amp;"_"&amp;M9053&amp;"_"&amp;O9053,[1]挑战模式!$A:$AS,14+N9053,FALSE)="","","Monster_Season"&amp;K9053&amp;"_Challenge"&amp;L9053&amp;"_"&amp;M9053&amp;"_"&amp;N9053&amp;"_"&amp;O9053))</f>
        <v>Monster_Season3_Challenge4_4_3_Hell</v>
      </c>
      <c r="C9053" t="str">
        <f t="shared" si="423"/>
        <v>None</v>
      </c>
      <c r="G9053" t="str">
        <f>IF(ISNA(VLOOKUP(K9053&amp;"_"&amp;L9053&amp;"_"&amp;M9053&amp;"_"&amp;O9053,[1]挑战模式!$A:$AS,14+N9053,FALSE)),"",IF(VLOOKUP(K9053&amp;"_"&amp;L9053&amp;"_"&amp;M9053&amp;"_"&amp;O9053,[1]挑战模式!$A:$AS,14+N9053,FALSE)="","",IF(VLOOKUP(VLOOKUP(K9053&amp;"_"&amp;L9053&amp;"_"&amp;M9053&amp;"_"&amp;O9053,[1]挑战模式!$A:$AS,14+N9053,FALSE),[1]怪物!$B:$L,11,FALSE)=0,"",VLOOKUP(VLOOKUP(K9053&amp;"_"&amp;L9053&amp;"_"&amp;M9053&amp;"_"&amp;O9053,[1]挑战模式!$A:$AS,14+N9053,FALSE),[1]怪物!$B:$L,11,FALSE))))</f>
        <v/>
      </c>
      <c r="H9053" t="str">
        <f t="shared" si="424"/>
        <v>Unit_Monster_Season3_Challenge4_4_3_Hell</v>
      </c>
      <c r="I9053" t="str">
        <f t="shared" si="425"/>
        <v>TowerDefense_Monster1</v>
      </c>
      <c r="J9053" t="str">
        <f>IF(B9053="","",IF(RIGHT(VLOOKUP(K9053&amp;"_"&amp;L9053&amp;"_"&amp;M9053&amp;"_"&amp;O9053,[1]挑战模式!$A:$AS,14+N9053,FALSE),1)="3","EffectCreate_BossEffect;EffectCreate_MonsterShow","EffectCreate_MonsterShow"))</f>
        <v>EffectCreate_MonsterShow</v>
      </c>
      <c r="K9053">
        <v>3</v>
      </c>
      <c r="L9053">
        <v>4</v>
      </c>
      <c r="M9053">
        <v>4</v>
      </c>
      <c r="N9053">
        <v>3</v>
      </c>
      <c r="O9053" t="s">
        <v>468</v>
      </c>
    </row>
    <row r="9054" spans="2:15" x14ac:dyDescent="0.2">
      <c r="B9054" t="str">
        <f>IF(ISNA(VLOOKUP(K9054&amp;"_"&amp;L9054&amp;"_"&amp;M9054&amp;"_"&amp;O9054,[1]挑战模式!$A:$AS,1,FALSE)),"",IF(VLOOKUP(K9054&amp;"_"&amp;L9054&amp;"_"&amp;M9054&amp;"_"&amp;O9054,[1]挑战模式!$A:$AS,14+N9054,FALSE)="","","Monster_Season"&amp;K9054&amp;"_Challenge"&amp;L9054&amp;"_"&amp;M9054&amp;"_"&amp;N9054&amp;"_"&amp;O9054))</f>
        <v/>
      </c>
      <c r="C9054" t="str">
        <f t="shared" si="423"/>
        <v/>
      </c>
      <c r="G9054" t="str">
        <f>IF(ISNA(VLOOKUP(K9054&amp;"_"&amp;L9054&amp;"_"&amp;M9054&amp;"_"&amp;O9054,[1]挑战模式!$A:$AS,14+N9054,FALSE)),"",IF(VLOOKUP(K9054&amp;"_"&amp;L9054&amp;"_"&amp;M9054&amp;"_"&amp;O9054,[1]挑战模式!$A:$AS,14+N9054,FALSE)="","",IF(VLOOKUP(VLOOKUP(K9054&amp;"_"&amp;L9054&amp;"_"&amp;M9054&amp;"_"&amp;O9054,[1]挑战模式!$A:$AS,14+N9054,FALSE),[1]怪物!$B:$L,11,FALSE)=0,"",VLOOKUP(VLOOKUP(K9054&amp;"_"&amp;L9054&amp;"_"&amp;M9054&amp;"_"&amp;O9054,[1]挑战模式!$A:$AS,14+N9054,FALSE),[1]怪物!$B:$L,11,FALSE))))</f>
        <v/>
      </c>
      <c r="H9054" t="str">
        <f t="shared" si="424"/>
        <v/>
      </c>
      <c r="I9054" t="str">
        <f t="shared" si="425"/>
        <v/>
      </c>
      <c r="J9054" t="str">
        <f>IF(B9054="","",IF(RIGHT(VLOOKUP(K9054&amp;"_"&amp;L9054&amp;"_"&amp;M9054&amp;"_"&amp;O9054,[1]挑战模式!$A:$AS,14+N9054,FALSE),1)="3","EffectCreate_BossEffect;EffectCreate_MonsterShow","EffectCreate_MonsterShow"))</f>
        <v/>
      </c>
      <c r="K9054">
        <v>3</v>
      </c>
      <c r="L9054">
        <v>4</v>
      </c>
      <c r="M9054">
        <v>4</v>
      </c>
      <c r="N9054">
        <v>4</v>
      </c>
      <c r="O9054" t="s">
        <v>468</v>
      </c>
    </row>
    <row r="9055" spans="2:15" x14ac:dyDescent="0.2">
      <c r="B9055" t="str">
        <f>IF(ISNA(VLOOKUP(K9055&amp;"_"&amp;L9055&amp;"_"&amp;M9055&amp;"_"&amp;O9055,[1]挑战模式!$A:$AS,1,FALSE)),"",IF(VLOOKUP(K9055&amp;"_"&amp;L9055&amp;"_"&amp;M9055&amp;"_"&amp;O9055,[1]挑战模式!$A:$AS,14+N9055,FALSE)="","","Monster_Season"&amp;K9055&amp;"_Challenge"&amp;L9055&amp;"_"&amp;M9055&amp;"_"&amp;N9055&amp;"_"&amp;O9055))</f>
        <v/>
      </c>
      <c r="C9055" t="str">
        <f t="shared" si="423"/>
        <v/>
      </c>
      <c r="G9055" t="str">
        <f>IF(ISNA(VLOOKUP(K9055&amp;"_"&amp;L9055&amp;"_"&amp;M9055&amp;"_"&amp;O9055,[1]挑战模式!$A:$AS,14+N9055,FALSE)),"",IF(VLOOKUP(K9055&amp;"_"&amp;L9055&amp;"_"&amp;M9055&amp;"_"&amp;O9055,[1]挑战模式!$A:$AS,14+N9055,FALSE)="","",IF(VLOOKUP(VLOOKUP(K9055&amp;"_"&amp;L9055&amp;"_"&amp;M9055&amp;"_"&amp;O9055,[1]挑战模式!$A:$AS,14+N9055,FALSE),[1]怪物!$B:$L,11,FALSE)=0,"",VLOOKUP(VLOOKUP(K9055&amp;"_"&amp;L9055&amp;"_"&amp;M9055&amp;"_"&amp;O9055,[1]挑战模式!$A:$AS,14+N9055,FALSE),[1]怪物!$B:$L,11,FALSE))))</f>
        <v/>
      </c>
      <c r="H9055" t="str">
        <f t="shared" si="424"/>
        <v/>
      </c>
      <c r="I9055" t="str">
        <f t="shared" si="425"/>
        <v/>
      </c>
      <c r="J9055" t="str">
        <f>IF(B9055="","",IF(RIGHT(VLOOKUP(K9055&amp;"_"&amp;L9055&amp;"_"&amp;M9055&amp;"_"&amp;O9055,[1]挑战模式!$A:$AS,14+N9055,FALSE),1)="3","EffectCreate_BossEffect;EffectCreate_MonsterShow","EffectCreate_MonsterShow"))</f>
        <v/>
      </c>
      <c r="K9055">
        <v>3</v>
      </c>
      <c r="L9055">
        <v>4</v>
      </c>
      <c r="M9055">
        <v>4</v>
      </c>
      <c r="N9055">
        <v>5</v>
      </c>
      <c r="O9055" t="s">
        <v>468</v>
      </c>
    </row>
    <row r="9056" spans="2:15" x14ac:dyDescent="0.2">
      <c r="B9056" t="str">
        <f>IF(ISNA(VLOOKUP(K9056&amp;"_"&amp;L9056&amp;"_"&amp;M9056&amp;"_"&amp;O9056,[1]挑战模式!$A:$AS,1,FALSE)),"",IF(VLOOKUP(K9056&amp;"_"&amp;L9056&amp;"_"&amp;M9056&amp;"_"&amp;O9056,[1]挑战模式!$A:$AS,14+N9056,FALSE)="","","Monster_Season"&amp;K9056&amp;"_Challenge"&amp;L9056&amp;"_"&amp;M9056&amp;"_"&amp;N9056&amp;"_"&amp;O9056))</f>
        <v/>
      </c>
      <c r="C9056" t="str">
        <f t="shared" si="423"/>
        <v/>
      </c>
      <c r="G9056" t="str">
        <f>IF(ISNA(VLOOKUP(K9056&amp;"_"&amp;L9056&amp;"_"&amp;M9056&amp;"_"&amp;O9056,[1]挑战模式!$A:$AS,14+N9056,FALSE)),"",IF(VLOOKUP(K9056&amp;"_"&amp;L9056&amp;"_"&amp;M9056&amp;"_"&amp;O9056,[1]挑战模式!$A:$AS,14+N9056,FALSE)="","",IF(VLOOKUP(VLOOKUP(K9056&amp;"_"&amp;L9056&amp;"_"&amp;M9056&amp;"_"&amp;O9056,[1]挑战模式!$A:$AS,14+N9056,FALSE),[1]怪物!$B:$L,11,FALSE)=0,"",VLOOKUP(VLOOKUP(K9056&amp;"_"&amp;L9056&amp;"_"&amp;M9056&amp;"_"&amp;O9056,[1]挑战模式!$A:$AS,14+N9056,FALSE),[1]怪物!$B:$L,11,FALSE))))</f>
        <v/>
      </c>
      <c r="H9056" t="str">
        <f t="shared" si="424"/>
        <v/>
      </c>
      <c r="I9056" t="str">
        <f t="shared" si="425"/>
        <v/>
      </c>
      <c r="J9056" t="str">
        <f>IF(B9056="","",IF(RIGHT(VLOOKUP(K9056&amp;"_"&amp;L9056&amp;"_"&amp;M9056&amp;"_"&amp;O9056,[1]挑战模式!$A:$AS,14+N9056,FALSE),1)="3","EffectCreate_BossEffect;EffectCreate_MonsterShow","EffectCreate_MonsterShow"))</f>
        <v/>
      </c>
      <c r="K9056">
        <v>3</v>
      </c>
      <c r="L9056">
        <v>4</v>
      </c>
      <c r="M9056">
        <v>4</v>
      </c>
      <c r="N9056">
        <v>6</v>
      </c>
      <c r="O9056" t="s">
        <v>468</v>
      </c>
    </row>
    <row r="9057" spans="2:15" x14ac:dyDescent="0.2">
      <c r="B9057" t="str">
        <f>IF(ISNA(VLOOKUP(K9057&amp;"_"&amp;L9057&amp;"_"&amp;M9057&amp;"_"&amp;O9057,[1]挑战模式!$A:$AS,1,FALSE)),"",IF(VLOOKUP(K9057&amp;"_"&amp;L9057&amp;"_"&amp;M9057&amp;"_"&amp;O9057,[1]挑战模式!$A:$AS,14+N9057,FALSE)="","","Monster_Season"&amp;K9057&amp;"_Challenge"&amp;L9057&amp;"_"&amp;M9057&amp;"_"&amp;N9057&amp;"_"&amp;O9057))</f>
        <v>Monster_Season3_Challenge4_5_1_Hell</v>
      </c>
      <c r="C9057" t="str">
        <f t="shared" si="423"/>
        <v>None</v>
      </c>
      <c r="G9057" t="str">
        <f>IF(ISNA(VLOOKUP(K9057&amp;"_"&amp;L9057&amp;"_"&amp;M9057&amp;"_"&amp;O9057,[1]挑战模式!$A:$AS,14+N9057,FALSE)),"",IF(VLOOKUP(K9057&amp;"_"&amp;L9057&amp;"_"&amp;M9057&amp;"_"&amp;O9057,[1]挑战模式!$A:$AS,14+N9057,FALSE)="","",IF(VLOOKUP(VLOOKUP(K9057&amp;"_"&amp;L9057&amp;"_"&amp;M9057&amp;"_"&amp;O9057,[1]挑战模式!$A:$AS,14+N9057,FALSE),[1]怪物!$B:$L,11,FALSE)=0,"",VLOOKUP(VLOOKUP(K9057&amp;"_"&amp;L9057&amp;"_"&amp;M9057&amp;"_"&amp;O9057,[1]挑战模式!$A:$AS,14+N9057,FALSE),[1]怪物!$B:$L,11,FALSE))))</f>
        <v/>
      </c>
      <c r="H9057" t="str">
        <f t="shared" si="424"/>
        <v>Unit_Monster_Season3_Challenge4_5_1_Hell</v>
      </c>
      <c r="I9057" t="str">
        <f t="shared" si="425"/>
        <v>TowerDefense_Monster1</v>
      </c>
      <c r="J9057" t="str">
        <f>IF(B9057="","",IF(RIGHT(VLOOKUP(K9057&amp;"_"&amp;L9057&amp;"_"&amp;M9057&amp;"_"&amp;O9057,[1]挑战模式!$A:$AS,14+N9057,FALSE),1)="3","EffectCreate_BossEffect;EffectCreate_MonsterShow","EffectCreate_MonsterShow"))</f>
        <v>EffectCreate_MonsterShow</v>
      </c>
      <c r="K9057">
        <v>3</v>
      </c>
      <c r="L9057">
        <v>4</v>
      </c>
      <c r="M9057">
        <v>5</v>
      </c>
      <c r="N9057">
        <v>1</v>
      </c>
      <c r="O9057" t="s">
        <v>468</v>
      </c>
    </row>
    <row r="9058" spans="2:15" x14ac:dyDescent="0.2">
      <c r="B9058" t="str">
        <f>IF(ISNA(VLOOKUP(K9058&amp;"_"&amp;L9058&amp;"_"&amp;M9058&amp;"_"&amp;O9058,[1]挑战模式!$A:$AS,1,FALSE)),"",IF(VLOOKUP(K9058&amp;"_"&amp;L9058&amp;"_"&amp;M9058&amp;"_"&amp;O9058,[1]挑战模式!$A:$AS,14+N9058,FALSE)="","","Monster_Season"&amp;K9058&amp;"_Challenge"&amp;L9058&amp;"_"&amp;M9058&amp;"_"&amp;N9058&amp;"_"&amp;O9058))</f>
        <v>Monster_Season3_Challenge4_5_2_Hell</v>
      </c>
      <c r="C9058" t="str">
        <f t="shared" si="423"/>
        <v>None</v>
      </c>
      <c r="G9058" t="str">
        <f>IF(ISNA(VLOOKUP(K9058&amp;"_"&amp;L9058&amp;"_"&amp;M9058&amp;"_"&amp;O9058,[1]挑战模式!$A:$AS,14+N9058,FALSE)),"",IF(VLOOKUP(K9058&amp;"_"&amp;L9058&amp;"_"&amp;M9058&amp;"_"&amp;O9058,[1]挑战模式!$A:$AS,14+N9058,FALSE)="","",IF(VLOOKUP(VLOOKUP(K9058&amp;"_"&amp;L9058&amp;"_"&amp;M9058&amp;"_"&amp;O9058,[1]挑战模式!$A:$AS,14+N9058,FALSE),[1]怪物!$B:$L,11,FALSE)=0,"",VLOOKUP(VLOOKUP(K9058&amp;"_"&amp;L9058&amp;"_"&amp;M9058&amp;"_"&amp;O9058,[1]挑战模式!$A:$AS,14+N9058,FALSE),[1]怪物!$B:$L,11,FALSE))))</f>
        <v/>
      </c>
      <c r="H9058" t="str">
        <f t="shared" si="424"/>
        <v>Unit_Monster_Season3_Challenge4_5_2_Hell</v>
      </c>
      <c r="I9058" t="str">
        <f t="shared" si="425"/>
        <v>TowerDefense_Monster1</v>
      </c>
      <c r="J9058" t="str">
        <f>IF(B9058="","",IF(RIGHT(VLOOKUP(K9058&amp;"_"&amp;L9058&amp;"_"&amp;M9058&amp;"_"&amp;O9058,[1]挑战模式!$A:$AS,14+N9058,FALSE),1)="3","EffectCreate_BossEffect;EffectCreate_MonsterShow","EffectCreate_MonsterShow"))</f>
        <v>EffectCreate_MonsterShow</v>
      </c>
      <c r="K9058">
        <v>3</v>
      </c>
      <c r="L9058">
        <v>4</v>
      </c>
      <c r="M9058">
        <v>5</v>
      </c>
      <c r="N9058">
        <v>2</v>
      </c>
      <c r="O9058" t="s">
        <v>468</v>
      </c>
    </row>
    <row r="9059" spans="2:15" x14ac:dyDescent="0.2">
      <c r="B9059" t="str">
        <f>IF(ISNA(VLOOKUP(K9059&amp;"_"&amp;L9059&amp;"_"&amp;M9059&amp;"_"&amp;O9059,[1]挑战模式!$A:$AS,1,FALSE)),"",IF(VLOOKUP(K9059&amp;"_"&amp;L9059&amp;"_"&amp;M9059&amp;"_"&amp;O9059,[1]挑战模式!$A:$AS,14+N9059,FALSE)="","","Monster_Season"&amp;K9059&amp;"_Challenge"&amp;L9059&amp;"_"&amp;M9059&amp;"_"&amp;N9059&amp;"_"&amp;O9059))</f>
        <v>Monster_Season3_Challenge4_5_3_Hell</v>
      </c>
      <c r="C9059" t="str">
        <f t="shared" si="423"/>
        <v>None</v>
      </c>
      <c r="G9059" t="str">
        <f>IF(ISNA(VLOOKUP(K9059&amp;"_"&amp;L9059&amp;"_"&amp;M9059&amp;"_"&amp;O9059,[1]挑战模式!$A:$AS,14+N9059,FALSE)),"",IF(VLOOKUP(K9059&amp;"_"&amp;L9059&amp;"_"&amp;M9059&amp;"_"&amp;O9059,[1]挑战模式!$A:$AS,14+N9059,FALSE)="","",IF(VLOOKUP(VLOOKUP(K9059&amp;"_"&amp;L9059&amp;"_"&amp;M9059&amp;"_"&amp;O9059,[1]挑战模式!$A:$AS,14+N9059,FALSE),[1]怪物!$B:$L,11,FALSE)=0,"",VLOOKUP(VLOOKUP(K9059&amp;"_"&amp;L9059&amp;"_"&amp;M9059&amp;"_"&amp;O9059,[1]挑战模式!$A:$AS,14+N9059,FALSE),[1]怪物!$B:$L,11,FALSE))))</f>
        <v/>
      </c>
      <c r="H9059" t="str">
        <f t="shared" si="424"/>
        <v>Unit_Monster_Season3_Challenge4_5_3_Hell</v>
      </c>
      <c r="I9059" t="str">
        <f t="shared" si="425"/>
        <v>TowerDefense_Monster1</v>
      </c>
      <c r="J9059" t="str">
        <f>IF(B9059="","",IF(RIGHT(VLOOKUP(K9059&amp;"_"&amp;L9059&amp;"_"&amp;M9059&amp;"_"&amp;O9059,[1]挑战模式!$A:$AS,14+N9059,FALSE),1)="3","EffectCreate_BossEffect;EffectCreate_MonsterShow","EffectCreate_MonsterShow"))</f>
        <v>EffectCreate_MonsterShow</v>
      </c>
      <c r="K9059">
        <v>3</v>
      </c>
      <c r="L9059">
        <v>4</v>
      </c>
      <c r="M9059">
        <v>5</v>
      </c>
      <c r="N9059">
        <v>3</v>
      </c>
      <c r="O9059" t="s">
        <v>468</v>
      </c>
    </row>
    <row r="9060" spans="2:15" x14ac:dyDescent="0.2">
      <c r="B9060" t="str">
        <f>IF(ISNA(VLOOKUP(K9060&amp;"_"&amp;L9060&amp;"_"&amp;M9060&amp;"_"&amp;O9060,[1]挑战模式!$A:$AS,1,FALSE)),"",IF(VLOOKUP(K9060&amp;"_"&amp;L9060&amp;"_"&amp;M9060&amp;"_"&amp;O9060,[1]挑战模式!$A:$AS,14+N9060,FALSE)="","","Monster_Season"&amp;K9060&amp;"_Challenge"&amp;L9060&amp;"_"&amp;M9060&amp;"_"&amp;N9060&amp;"_"&amp;O9060))</f>
        <v/>
      </c>
      <c r="C9060" t="str">
        <f t="shared" si="423"/>
        <v/>
      </c>
      <c r="G9060" t="str">
        <f>IF(ISNA(VLOOKUP(K9060&amp;"_"&amp;L9060&amp;"_"&amp;M9060&amp;"_"&amp;O9060,[1]挑战模式!$A:$AS,14+N9060,FALSE)),"",IF(VLOOKUP(K9060&amp;"_"&amp;L9060&amp;"_"&amp;M9060&amp;"_"&amp;O9060,[1]挑战模式!$A:$AS,14+N9060,FALSE)="","",IF(VLOOKUP(VLOOKUP(K9060&amp;"_"&amp;L9060&amp;"_"&amp;M9060&amp;"_"&amp;O9060,[1]挑战模式!$A:$AS,14+N9060,FALSE),[1]怪物!$B:$L,11,FALSE)=0,"",VLOOKUP(VLOOKUP(K9060&amp;"_"&amp;L9060&amp;"_"&amp;M9060&amp;"_"&amp;O9060,[1]挑战模式!$A:$AS,14+N9060,FALSE),[1]怪物!$B:$L,11,FALSE))))</f>
        <v/>
      </c>
      <c r="H9060" t="str">
        <f t="shared" si="424"/>
        <v/>
      </c>
      <c r="I9060" t="str">
        <f t="shared" si="425"/>
        <v/>
      </c>
      <c r="J9060" t="str">
        <f>IF(B9060="","",IF(RIGHT(VLOOKUP(K9060&amp;"_"&amp;L9060&amp;"_"&amp;M9060&amp;"_"&amp;O9060,[1]挑战模式!$A:$AS,14+N9060,FALSE),1)="3","EffectCreate_BossEffect;EffectCreate_MonsterShow","EffectCreate_MonsterShow"))</f>
        <v/>
      </c>
      <c r="K9060">
        <v>3</v>
      </c>
      <c r="L9060">
        <v>4</v>
      </c>
      <c r="M9060">
        <v>5</v>
      </c>
      <c r="N9060">
        <v>4</v>
      </c>
      <c r="O9060" t="s">
        <v>468</v>
      </c>
    </row>
    <row r="9061" spans="2:15" x14ac:dyDescent="0.2">
      <c r="B9061" t="str">
        <f>IF(ISNA(VLOOKUP(K9061&amp;"_"&amp;L9061&amp;"_"&amp;M9061&amp;"_"&amp;O9061,[1]挑战模式!$A:$AS,1,FALSE)),"",IF(VLOOKUP(K9061&amp;"_"&amp;L9061&amp;"_"&amp;M9061&amp;"_"&amp;O9061,[1]挑战模式!$A:$AS,14+N9061,FALSE)="","","Monster_Season"&amp;K9061&amp;"_Challenge"&amp;L9061&amp;"_"&amp;M9061&amp;"_"&amp;N9061&amp;"_"&amp;O9061))</f>
        <v/>
      </c>
      <c r="C9061" t="str">
        <f t="shared" si="423"/>
        <v/>
      </c>
      <c r="G9061" t="str">
        <f>IF(ISNA(VLOOKUP(K9061&amp;"_"&amp;L9061&amp;"_"&amp;M9061&amp;"_"&amp;O9061,[1]挑战模式!$A:$AS,14+N9061,FALSE)),"",IF(VLOOKUP(K9061&amp;"_"&amp;L9061&amp;"_"&amp;M9061&amp;"_"&amp;O9061,[1]挑战模式!$A:$AS,14+N9061,FALSE)="","",IF(VLOOKUP(VLOOKUP(K9061&amp;"_"&amp;L9061&amp;"_"&amp;M9061&amp;"_"&amp;O9061,[1]挑战模式!$A:$AS,14+N9061,FALSE),[1]怪物!$B:$L,11,FALSE)=0,"",VLOOKUP(VLOOKUP(K9061&amp;"_"&amp;L9061&amp;"_"&amp;M9061&amp;"_"&amp;O9061,[1]挑战模式!$A:$AS,14+N9061,FALSE),[1]怪物!$B:$L,11,FALSE))))</f>
        <v/>
      </c>
      <c r="H9061" t="str">
        <f t="shared" si="424"/>
        <v/>
      </c>
      <c r="I9061" t="str">
        <f t="shared" si="425"/>
        <v/>
      </c>
      <c r="J9061" t="str">
        <f>IF(B9061="","",IF(RIGHT(VLOOKUP(K9061&amp;"_"&amp;L9061&amp;"_"&amp;M9061&amp;"_"&amp;O9061,[1]挑战模式!$A:$AS,14+N9061,FALSE),1)="3","EffectCreate_BossEffect;EffectCreate_MonsterShow","EffectCreate_MonsterShow"))</f>
        <v/>
      </c>
      <c r="K9061">
        <v>3</v>
      </c>
      <c r="L9061">
        <v>4</v>
      </c>
      <c r="M9061">
        <v>5</v>
      </c>
      <c r="N9061">
        <v>5</v>
      </c>
      <c r="O9061" t="s">
        <v>468</v>
      </c>
    </row>
    <row r="9062" spans="2:15" x14ac:dyDescent="0.2">
      <c r="B9062" t="str">
        <f>IF(ISNA(VLOOKUP(K9062&amp;"_"&amp;L9062&amp;"_"&amp;M9062&amp;"_"&amp;O9062,[1]挑战模式!$A:$AS,1,FALSE)),"",IF(VLOOKUP(K9062&amp;"_"&amp;L9062&amp;"_"&amp;M9062&amp;"_"&amp;O9062,[1]挑战模式!$A:$AS,14+N9062,FALSE)="","","Monster_Season"&amp;K9062&amp;"_Challenge"&amp;L9062&amp;"_"&amp;M9062&amp;"_"&amp;N9062&amp;"_"&amp;O9062))</f>
        <v/>
      </c>
      <c r="C9062" t="str">
        <f t="shared" si="423"/>
        <v/>
      </c>
      <c r="G9062" t="str">
        <f>IF(ISNA(VLOOKUP(K9062&amp;"_"&amp;L9062&amp;"_"&amp;M9062&amp;"_"&amp;O9062,[1]挑战模式!$A:$AS,14+N9062,FALSE)),"",IF(VLOOKUP(K9062&amp;"_"&amp;L9062&amp;"_"&amp;M9062&amp;"_"&amp;O9062,[1]挑战模式!$A:$AS,14+N9062,FALSE)="","",IF(VLOOKUP(VLOOKUP(K9062&amp;"_"&amp;L9062&amp;"_"&amp;M9062&amp;"_"&amp;O9062,[1]挑战模式!$A:$AS,14+N9062,FALSE),[1]怪物!$B:$L,11,FALSE)=0,"",VLOOKUP(VLOOKUP(K9062&amp;"_"&amp;L9062&amp;"_"&amp;M9062&amp;"_"&amp;O9062,[1]挑战模式!$A:$AS,14+N9062,FALSE),[1]怪物!$B:$L,11,FALSE))))</f>
        <v/>
      </c>
      <c r="H9062" t="str">
        <f t="shared" si="424"/>
        <v/>
      </c>
      <c r="I9062" t="str">
        <f t="shared" si="425"/>
        <v/>
      </c>
      <c r="J9062" t="str">
        <f>IF(B9062="","",IF(RIGHT(VLOOKUP(K9062&amp;"_"&amp;L9062&amp;"_"&amp;M9062&amp;"_"&amp;O9062,[1]挑战模式!$A:$AS,14+N9062,FALSE),1)="3","EffectCreate_BossEffect;EffectCreate_MonsterShow","EffectCreate_MonsterShow"))</f>
        <v/>
      </c>
      <c r="K9062">
        <v>3</v>
      </c>
      <c r="L9062">
        <v>4</v>
      </c>
      <c r="M9062">
        <v>5</v>
      </c>
      <c r="N9062">
        <v>6</v>
      </c>
      <c r="O9062" t="s">
        <v>468</v>
      </c>
    </row>
    <row r="9063" spans="2:15" x14ac:dyDescent="0.2">
      <c r="B9063" t="str">
        <f>IF(ISNA(VLOOKUP(K9063&amp;"_"&amp;L9063&amp;"_"&amp;M9063&amp;"_"&amp;O9063,[1]挑战模式!$A:$AS,1,FALSE)),"",IF(VLOOKUP(K9063&amp;"_"&amp;L9063&amp;"_"&amp;M9063&amp;"_"&amp;O9063,[1]挑战模式!$A:$AS,14+N9063,FALSE)="","","Monster_Season"&amp;K9063&amp;"_Challenge"&amp;L9063&amp;"_"&amp;M9063&amp;"_"&amp;N9063&amp;"_"&amp;O9063))</f>
        <v>Monster_Season3_Challenge4_6_1_Hell</v>
      </c>
      <c r="C9063" t="str">
        <f t="shared" si="423"/>
        <v>None</v>
      </c>
      <c r="G9063" t="str">
        <f>IF(ISNA(VLOOKUP(K9063&amp;"_"&amp;L9063&amp;"_"&amp;M9063&amp;"_"&amp;O9063,[1]挑战模式!$A:$AS,14+N9063,FALSE)),"",IF(VLOOKUP(K9063&amp;"_"&amp;L9063&amp;"_"&amp;M9063&amp;"_"&amp;O9063,[1]挑战模式!$A:$AS,14+N9063,FALSE)="","",IF(VLOOKUP(VLOOKUP(K9063&amp;"_"&amp;L9063&amp;"_"&amp;M9063&amp;"_"&amp;O9063,[1]挑战模式!$A:$AS,14+N9063,FALSE),[1]怪物!$B:$L,11,FALSE)=0,"",VLOOKUP(VLOOKUP(K9063&amp;"_"&amp;L9063&amp;"_"&amp;M9063&amp;"_"&amp;O9063,[1]挑战模式!$A:$AS,14+N9063,FALSE),[1]怪物!$B:$L,11,FALSE))))</f>
        <v/>
      </c>
      <c r="H9063" t="str">
        <f t="shared" si="424"/>
        <v>Unit_Monster_Season3_Challenge4_6_1_Hell</v>
      </c>
      <c r="I9063" t="str">
        <f t="shared" si="425"/>
        <v>TowerDefense_Monster1</v>
      </c>
      <c r="J9063" t="str">
        <f>IF(B9063="","",IF(RIGHT(VLOOKUP(K9063&amp;"_"&amp;L9063&amp;"_"&amp;M9063&amp;"_"&amp;O9063,[1]挑战模式!$A:$AS,14+N9063,FALSE),1)="3","EffectCreate_BossEffect;EffectCreate_MonsterShow","EffectCreate_MonsterShow"))</f>
        <v>EffectCreate_MonsterShow</v>
      </c>
      <c r="K9063">
        <v>3</v>
      </c>
      <c r="L9063">
        <v>4</v>
      </c>
      <c r="M9063">
        <v>6</v>
      </c>
      <c r="N9063">
        <v>1</v>
      </c>
      <c r="O9063" t="s">
        <v>468</v>
      </c>
    </row>
    <row r="9064" spans="2:15" x14ac:dyDescent="0.2">
      <c r="B9064" t="str">
        <f>IF(ISNA(VLOOKUP(K9064&amp;"_"&amp;L9064&amp;"_"&amp;M9064&amp;"_"&amp;O9064,[1]挑战模式!$A:$AS,1,FALSE)),"",IF(VLOOKUP(K9064&amp;"_"&amp;L9064&amp;"_"&amp;M9064&amp;"_"&amp;O9064,[1]挑战模式!$A:$AS,14+N9064,FALSE)="","","Monster_Season"&amp;K9064&amp;"_Challenge"&amp;L9064&amp;"_"&amp;M9064&amp;"_"&amp;N9064&amp;"_"&amp;O9064))</f>
        <v>Monster_Season3_Challenge4_6_2_Hell</v>
      </c>
      <c r="C9064" t="str">
        <f t="shared" si="423"/>
        <v>None</v>
      </c>
      <c r="G9064" t="str">
        <f>IF(ISNA(VLOOKUP(K9064&amp;"_"&amp;L9064&amp;"_"&amp;M9064&amp;"_"&amp;O9064,[1]挑战模式!$A:$AS,14+N9064,FALSE)),"",IF(VLOOKUP(K9064&amp;"_"&amp;L9064&amp;"_"&amp;M9064&amp;"_"&amp;O9064,[1]挑战模式!$A:$AS,14+N9064,FALSE)="","",IF(VLOOKUP(VLOOKUP(K9064&amp;"_"&amp;L9064&amp;"_"&amp;M9064&amp;"_"&amp;O9064,[1]挑战模式!$A:$AS,14+N9064,FALSE),[1]怪物!$B:$L,11,FALSE)=0,"",VLOOKUP(VLOOKUP(K9064&amp;"_"&amp;L9064&amp;"_"&amp;M9064&amp;"_"&amp;O9064,[1]挑战模式!$A:$AS,14+N9064,FALSE),[1]怪物!$B:$L,11,FALSE))))</f>
        <v/>
      </c>
      <c r="H9064" t="str">
        <f t="shared" si="424"/>
        <v>Unit_Monster_Season3_Challenge4_6_2_Hell</v>
      </c>
      <c r="I9064" t="str">
        <f t="shared" si="425"/>
        <v>TowerDefense_Monster1</v>
      </c>
      <c r="J9064" t="str">
        <f>IF(B9064="","",IF(RIGHT(VLOOKUP(K9064&amp;"_"&amp;L9064&amp;"_"&amp;M9064&amp;"_"&amp;O9064,[1]挑战模式!$A:$AS,14+N9064,FALSE),1)="3","EffectCreate_BossEffect;EffectCreate_MonsterShow","EffectCreate_MonsterShow"))</f>
        <v>EffectCreate_MonsterShow</v>
      </c>
      <c r="K9064">
        <v>3</v>
      </c>
      <c r="L9064">
        <v>4</v>
      </c>
      <c r="M9064">
        <v>6</v>
      </c>
      <c r="N9064">
        <v>2</v>
      </c>
      <c r="O9064" t="s">
        <v>468</v>
      </c>
    </row>
    <row r="9065" spans="2:15" x14ac:dyDescent="0.2">
      <c r="B9065" t="str">
        <f>IF(ISNA(VLOOKUP(K9065&amp;"_"&amp;L9065&amp;"_"&amp;M9065&amp;"_"&amp;O9065,[1]挑战模式!$A:$AS,1,FALSE)),"",IF(VLOOKUP(K9065&amp;"_"&amp;L9065&amp;"_"&amp;M9065&amp;"_"&amp;O9065,[1]挑战模式!$A:$AS,14+N9065,FALSE)="","","Monster_Season"&amp;K9065&amp;"_Challenge"&amp;L9065&amp;"_"&amp;M9065&amp;"_"&amp;N9065&amp;"_"&amp;O9065))</f>
        <v>Monster_Season3_Challenge4_6_3_Hell</v>
      </c>
      <c r="C9065" t="str">
        <f t="shared" si="423"/>
        <v>None</v>
      </c>
      <c r="G9065" t="str">
        <f>IF(ISNA(VLOOKUP(K9065&amp;"_"&amp;L9065&amp;"_"&amp;M9065&amp;"_"&amp;O9065,[1]挑战模式!$A:$AS,14+N9065,FALSE)),"",IF(VLOOKUP(K9065&amp;"_"&amp;L9065&amp;"_"&amp;M9065&amp;"_"&amp;O9065,[1]挑战模式!$A:$AS,14+N9065,FALSE)="","",IF(VLOOKUP(VLOOKUP(K9065&amp;"_"&amp;L9065&amp;"_"&amp;M9065&amp;"_"&amp;O9065,[1]挑战模式!$A:$AS,14+N9065,FALSE),[1]怪物!$B:$L,11,FALSE)=0,"",VLOOKUP(VLOOKUP(K9065&amp;"_"&amp;L9065&amp;"_"&amp;M9065&amp;"_"&amp;O9065,[1]挑战模式!$A:$AS,14+N9065,FALSE),[1]怪物!$B:$L,11,FALSE))))</f>
        <v/>
      </c>
      <c r="H9065" t="str">
        <f t="shared" si="424"/>
        <v>Unit_Monster_Season3_Challenge4_6_3_Hell</v>
      </c>
      <c r="I9065" t="str">
        <f t="shared" si="425"/>
        <v>TowerDefense_Monster1</v>
      </c>
      <c r="J9065" t="str">
        <f>IF(B9065="","",IF(RIGHT(VLOOKUP(K9065&amp;"_"&amp;L9065&amp;"_"&amp;M9065&amp;"_"&amp;O9065,[1]挑战模式!$A:$AS,14+N9065,FALSE),1)="3","EffectCreate_BossEffect;EffectCreate_MonsterShow","EffectCreate_MonsterShow"))</f>
        <v>EffectCreate_MonsterShow</v>
      </c>
      <c r="K9065">
        <v>3</v>
      </c>
      <c r="L9065">
        <v>4</v>
      </c>
      <c r="M9065">
        <v>6</v>
      </c>
      <c r="N9065">
        <v>3</v>
      </c>
      <c r="O9065" t="s">
        <v>468</v>
      </c>
    </row>
    <row r="9066" spans="2:15" x14ac:dyDescent="0.2">
      <c r="B9066" t="str">
        <f>IF(ISNA(VLOOKUP(K9066&amp;"_"&amp;L9066&amp;"_"&amp;M9066&amp;"_"&amp;O9066,[1]挑战模式!$A:$AS,1,FALSE)),"",IF(VLOOKUP(K9066&amp;"_"&amp;L9066&amp;"_"&amp;M9066&amp;"_"&amp;O9066,[1]挑战模式!$A:$AS,14+N9066,FALSE)="","","Monster_Season"&amp;K9066&amp;"_Challenge"&amp;L9066&amp;"_"&amp;M9066&amp;"_"&amp;N9066&amp;"_"&amp;O9066))</f>
        <v>Monster_Season3_Challenge4_6_4_Hell</v>
      </c>
      <c r="C9066" t="str">
        <f t="shared" si="423"/>
        <v>None</v>
      </c>
      <c r="G9066" t="str">
        <f>IF(ISNA(VLOOKUP(K9066&amp;"_"&amp;L9066&amp;"_"&amp;M9066&amp;"_"&amp;O9066,[1]挑战模式!$A:$AS,14+N9066,FALSE)),"",IF(VLOOKUP(K9066&amp;"_"&amp;L9066&amp;"_"&amp;M9066&amp;"_"&amp;O9066,[1]挑战模式!$A:$AS,14+N9066,FALSE)="","",IF(VLOOKUP(VLOOKUP(K9066&amp;"_"&amp;L9066&amp;"_"&amp;M9066&amp;"_"&amp;O9066,[1]挑战模式!$A:$AS,14+N9066,FALSE),[1]怪物!$B:$L,11,FALSE)=0,"",VLOOKUP(VLOOKUP(K9066&amp;"_"&amp;L9066&amp;"_"&amp;M9066&amp;"_"&amp;O9066,[1]挑战模式!$A:$AS,14+N9066,FALSE),[1]怪物!$B:$L,11,FALSE))))</f>
        <v/>
      </c>
      <c r="H9066" t="str">
        <f t="shared" si="424"/>
        <v>Unit_Monster_Season3_Challenge4_6_4_Hell</v>
      </c>
      <c r="I9066" t="str">
        <f t="shared" si="425"/>
        <v>TowerDefense_Monster1</v>
      </c>
      <c r="J9066" t="str">
        <f>IF(B9066="","",IF(RIGHT(VLOOKUP(K9066&amp;"_"&amp;L9066&amp;"_"&amp;M9066&amp;"_"&amp;O9066,[1]挑战模式!$A:$AS,14+N9066,FALSE),1)="3","EffectCreate_BossEffect;EffectCreate_MonsterShow","EffectCreate_MonsterShow"))</f>
        <v>EffectCreate_MonsterShow</v>
      </c>
      <c r="K9066">
        <v>3</v>
      </c>
      <c r="L9066">
        <v>4</v>
      </c>
      <c r="M9066">
        <v>6</v>
      </c>
      <c r="N9066">
        <v>4</v>
      </c>
      <c r="O9066" t="s">
        <v>468</v>
      </c>
    </row>
    <row r="9067" spans="2:15" x14ac:dyDescent="0.2">
      <c r="B9067" t="str">
        <f>IF(ISNA(VLOOKUP(K9067&amp;"_"&amp;L9067&amp;"_"&amp;M9067&amp;"_"&amp;O9067,[1]挑战模式!$A:$AS,1,FALSE)),"",IF(VLOOKUP(K9067&amp;"_"&amp;L9067&amp;"_"&amp;M9067&amp;"_"&amp;O9067,[1]挑战模式!$A:$AS,14+N9067,FALSE)="","","Monster_Season"&amp;K9067&amp;"_Challenge"&amp;L9067&amp;"_"&amp;M9067&amp;"_"&amp;N9067&amp;"_"&amp;O9067))</f>
        <v/>
      </c>
      <c r="C9067" t="str">
        <f t="shared" si="423"/>
        <v/>
      </c>
      <c r="G9067" t="str">
        <f>IF(ISNA(VLOOKUP(K9067&amp;"_"&amp;L9067&amp;"_"&amp;M9067&amp;"_"&amp;O9067,[1]挑战模式!$A:$AS,14+N9067,FALSE)),"",IF(VLOOKUP(K9067&amp;"_"&amp;L9067&amp;"_"&amp;M9067&amp;"_"&amp;O9067,[1]挑战模式!$A:$AS,14+N9067,FALSE)="","",IF(VLOOKUP(VLOOKUP(K9067&amp;"_"&amp;L9067&amp;"_"&amp;M9067&amp;"_"&amp;O9067,[1]挑战模式!$A:$AS,14+N9067,FALSE),[1]怪物!$B:$L,11,FALSE)=0,"",VLOOKUP(VLOOKUP(K9067&amp;"_"&amp;L9067&amp;"_"&amp;M9067&amp;"_"&amp;O9067,[1]挑战模式!$A:$AS,14+N9067,FALSE),[1]怪物!$B:$L,11,FALSE))))</f>
        <v/>
      </c>
      <c r="H9067" t="str">
        <f t="shared" si="424"/>
        <v/>
      </c>
      <c r="I9067" t="str">
        <f t="shared" si="425"/>
        <v/>
      </c>
      <c r="J9067" t="str">
        <f>IF(B9067="","",IF(RIGHT(VLOOKUP(K9067&amp;"_"&amp;L9067&amp;"_"&amp;M9067&amp;"_"&amp;O9067,[1]挑战模式!$A:$AS,14+N9067,FALSE),1)="3","EffectCreate_BossEffect;EffectCreate_MonsterShow","EffectCreate_MonsterShow"))</f>
        <v/>
      </c>
      <c r="K9067">
        <v>3</v>
      </c>
      <c r="L9067">
        <v>4</v>
      </c>
      <c r="M9067">
        <v>6</v>
      </c>
      <c r="N9067">
        <v>5</v>
      </c>
      <c r="O9067" t="s">
        <v>468</v>
      </c>
    </row>
    <row r="9068" spans="2:15" x14ac:dyDescent="0.2">
      <c r="B9068" t="str">
        <f>IF(ISNA(VLOOKUP(K9068&amp;"_"&amp;L9068&amp;"_"&amp;M9068&amp;"_"&amp;O9068,[1]挑战模式!$A:$AS,1,FALSE)),"",IF(VLOOKUP(K9068&amp;"_"&amp;L9068&amp;"_"&amp;M9068&amp;"_"&amp;O9068,[1]挑战模式!$A:$AS,14+N9068,FALSE)="","","Monster_Season"&amp;K9068&amp;"_Challenge"&amp;L9068&amp;"_"&amp;M9068&amp;"_"&amp;N9068&amp;"_"&amp;O9068))</f>
        <v/>
      </c>
      <c r="C9068" t="str">
        <f t="shared" si="423"/>
        <v/>
      </c>
      <c r="G9068" t="str">
        <f>IF(ISNA(VLOOKUP(K9068&amp;"_"&amp;L9068&amp;"_"&amp;M9068&amp;"_"&amp;O9068,[1]挑战模式!$A:$AS,14+N9068,FALSE)),"",IF(VLOOKUP(K9068&amp;"_"&amp;L9068&amp;"_"&amp;M9068&amp;"_"&amp;O9068,[1]挑战模式!$A:$AS,14+N9068,FALSE)="","",IF(VLOOKUP(VLOOKUP(K9068&amp;"_"&amp;L9068&amp;"_"&amp;M9068&amp;"_"&amp;O9068,[1]挑战模式!$A:$AS,14+N9068,FALSE),[1]怪物!$B:$L,11,FALSE)=0,"",VLOOKUP(VLOOKUP(K9068&amp;"_"&amp;L9068&amp;"_"&amp;M9068&amp;"_"&amp;O9068,[1]挑战模式!$A:$AS,14+N9068,FALSE),[1]怪物!$B:$L,11,FALSE))))</f>
        <v/>
      </c>
      <c r="H9068" t="str">
        <f t="shared" si="424"/>
        <v/>
      </c>
      <c r="I9068" t="str">
        <f t="shared" si="425"/>
        <v/>
      </c>
      <c r="J9068" t="str">
        <f>IF(B9068="","",IF(RIGHT(VLOOKUP(K9068&amp;"_"&amp;L9068&amp;"_"&amp;M9068&amp;"_"&amp;O9068,[1]挑战模式!$A:$AS,14+N9068,FALSE),1)="3","EffectCreate_BossEffect;EffectCreate_MonsterShow","EffectCreate_MonsterShow"))</f>
        <v/>
      </c>
      <c r="K9068">
        <v>3</v>
      </c>
      <c r="L9068">
        <v>4</v>
      </c>
      <c r="M9068">
        <v>6</v>
      </c>
      <c r="N9068">
        <v>6</v>
      </c>
      <c r="O9068" t="s">
        <v>468</v>
      </c>
    </row>
    <row r="9069" spans="2:15" x14ac:dyDescent="0.2">
      <c r="B9069" t="str">
        <f>IF(ISNA(VLOOKUP(K9069&amp;"_"&amp;L9069&amp;"_"&amp;M9069&amp;"_"&amp;O9069,[1]挑战模式!$A:$AS,1,FALSE)),"",IF(VLOOKUP(K9069&amp;"_"&amp;L9069&amp;"_"&amp;M9069&amp;"_"&amp;O9069,[1]挑战模式!$A:$AS,14+N9069,FALSE)="","","Monster_Season"&amp;K9069&amp;"_Challenge"&amp;L9069&amp;"_"&amp;M9069&amp;"_"&amp;N9069&amp;"_"&amp;O9069))</f>
        <v/>
      </c>
      <c r="C9069" t="str">
        <f t="shared" si="423"/>
        <v/>
      </c>
      <c r="G9069" t="str">
        <f>IF(ISNA(VLOOKUP(K9069&amp;"_"&amp;L9069&amp;"_"&amp;M9069&amp;"_"&amp;O9069,[1]挑战模式!$A:$AS,14+N9069,FALSE)),"",IF(VLOOKUP(K9069&amp;"_"&amp;L9069&amp;"_"&amp;M9069&amp;"_"&amp;O9069,[1]挑战模式!$A:$AS,14+N9069,FALSE)="","",IF(VLOOKUP(VLOOKUP(K9069&amp;"_"&amp;L9069&amp;"_"&amp;M9069&amp;"_"&amp;O9069,[1]挑战模式!$A:$AS,14+N9069,FALSE),[1]怪物!$B:$L,11,FALSE)=0,"",VLOOKUP(VLOOKUP(K9069&amp;"_"&amp;L9069&amp;"_"&amp;M9069&amp;"_"&amp;O9069,[1]挑战模式!$A:$AS,14+N9069,FALSE),[1]怪物!$B:$L,11,FALSE))))</f>
        <v/>
      </c>
      <c r="H9069" t="str">
        <f t="shared" si="424"/>
        <v/>
      </c>
      <c r="I9069" t="str">
        <f t="shared" si="425"/>
        <v/>
      </c>
      <c r="J9069" t="str">
        <f>IF(B9069="","",IF(RIGHT(VLOOKUP(K9069&amp;"_"&amp;L9069&amp;"_"&amp;M9069&amp;"_"&amp;O9069,[1]挑战模式!$A:$AS,14+N9069,FALSE),1)="3","EffectCreate_BossEffect;EffectCreate_MonsterShow","EffectCreate_MonsterShow"))</f>
        <v/>
      </c>
      <c r="K9069">
        <v>3</v>
      </c>
      <c r="L9069">
        <v>4</v>
      </c>
      <c r="M9069">
        <v>7</v>
      </c>
      <c r="N9069">
        <v>1</v>
      </c>
      <c r="O9069" t="s">
        <v>468</v>
      </c>
    </row>
    <row r="9070" spans="2:15" x14ac:dyDescent="0.2">
      <c r="B9070" t="str">
        <f>IF(ISNA(VLOOKUP(K9070&amp;"_"&amp;L9070&amp;"_"&amp;M9070&amp;"_"&amp;O9070,[1]挑战模式!$A:$AS,1,FALSE)),"",IF(VLOOKUP(K9070&amp;"_"&amp;L9070&amp;"_"&amp;M9070&amp;"_"&amp;O9070,[1]挑战模式!$A:$AS,14+N9070,FALSE)="","","Monster_Season"&amp;K9070&amp;"_Challenge"&amp;L9070&amp;"_"&amp;M9070&amp;"_"&amp;N9070&amp;"_"&amp;O9070))</f>
        <v/>
      </c>
      <c r="C9070" t="str">
        <f t="shared" ref="C9070:C9133" si="426">IF(B9070="","","None")</f>
        <v/>
      </c>
      <c r="G9070" t="str">
        <f>IF(ISNA(VLOOKUP(K9070&amp;"_"&amp;L9070&amp;"_"&amp;M9070&amp;"_"&amp;O9070,[1]挑战模式!$A:$AS,14+N9070,FALSE)),"",IF(VLOOKUP(K9070&amp;"_"&amp;L9070&amp;"_"&amp;M9070&amp;"_"&amp;O9070,[1]挑战模式!$A:$AS,14+N9070,FALSE)="","",IF(VLOOKUP(VLOOKUP(K9070&amp;"_"&amp;L9070&amp;"_"&amp;M9070&amp;"_"&amp;O9070,[1]挑战模式!$A:$AS,14+N9070,FALSE),[1]怪物!$B:$L,11,FALSE)=0,"",VLOOKUP(VLOOKUP(K9070&amp;"_"&amp;L9070&amp;"_"&amp;M9070&amp;"_"&amp;O9070,[1]挑战模式!$A:$AS,14+N9070,FALSE),[1]怪物!$B:$L,11,FALSE))))</f>
        <v/>
      </c>
      <c r="H9070" t="str">
        <f t="shared" ref="H9070:H9133" si="427">IF(B9070="","","Unit_Monster"&amp;RIGHT(B9070,LEN(B9070)-7))</f>
        <v/>
      </c>
      <c r="I9070" t="str">
        <f t="shared" ref="I9070:I9133" si="428">IF(B9070="","","TowerDefense_Monster1")</f>
        <v/>
      </c>
      <c r="J9070" t="str">
        <f>IF(B9070="","",IF(RIGHT(VLOOKUP(K9070&amp;"_"&amp;L9070&amp;"_"&amp;M9070&amp;"_"&amp;O9070,[1]挑战模式!$A:$AS,14+N9070,FALSE),1)="3","EffectCreate_BossEffect;EffectCreate_MonsterShow","EffectCreate_MonsterShow"))</f>
        <v/>
      </c>
      <c r="K9070">
        <v>3</v>
      </c>
      <c r="L9070">
        <v>4</v>
      </c>
      <c r="M9070">
        <v>7</v>
      </c>
      <c r="N9070">
        <v>2</v>
      </c>
      <c r="O9070" t="s">
        <v>468</v>
      </c>
    </row>
    <row r="9071" spans="2:15" x14ac:dyDescent="0.2">
      <c r="B9071" t="str">
        <f>IF(ISNA(VLOOKUP(K9071&amp;"_"&amp;L9071&amp;"_"&amp;M9071&amp;"_"&amp;O9071,[1]挑战模式!$A:$AS,1,FALSE)),"",IF(VLOOKUP(K9071&amp;"_"&amp;L9071&amp;"_"&amp;M9071&amp;"_"&amp;O9071,[1]挑战模式!$A:$AS,14+N9071,FALSE)="","","Monster_Season"&amp;K9071&amp;"_Challenge"&amp;L9071&amp;"_"&amp;M9071&amp;"_"&amp;N9071&amp;"_"&amp;O9071))</f>
        <v/>
      </c>
      <c r="C9071" t="str">
        <f t="shared" si="426"/>
        <v/>
      </c>
      <c r="G9071" t="str">
        <f>IF(ISNA(VLOOKUP(K9071&amp;"_"&amp;L9071&amp;"_"&amp;M9071&amp;"_"&amp;O9071,[1]挑战模式!$A:$AS,14+N9071,FALSE)),"",IF(VLOOKUP(K9071&amp;"_"&amp;L9071&amp;"_"&amp;M9071&amp;"_"&amp;O9071,[1]挑战模式!$A:$AS,14+N9071,FALSE)="","",IF(VLOOKUP(VLOOKUP(K9071&amp;"_"&amp;L9071&amp;"_"&amp;M9071&amp;"_"&amp;O9071,[1]挑战模式!$A:$AS,14+N9071,FALSE),[1]怪物!$B:$L,11,FALSE)=0,"",VLOOKUP(VLOOKUP(K9071&amp;"_"&amp;L9071&amp;"_"&amp;M9071&amp;"_"&amp;O9071,[1]挑战模式!$A:$AS,14+N9071,FALSE),[1]怪物!$B:$L,11,FALSE))))</f>
        <v/>
      </c>
      <c r="H9071" t="str">
        <f t="shared" si="427"/>
        <v/>
      </c>
      <c r="I9071" t="str">
        <f t="shared" si="428"/>
        <v/>
      </c>
      <c r="J9071" t="str">
        <f>IF(B9071="","",IF(RIGHT(VLOOKUP(K9071&amp;"_"&amp;L9071&amp;"_"&amp;M9071&amp;"_"&amp;O9071,[1]挑战模式!$A:$AS,14+N9071,FALSE),1)="3","EffectCreate_BossEffect;EffectCreate_MonsterShow","EffectCreate_MonsterShow"))</f>
        <v/>
      </c>
      <c r="K9071">
        <v>3</v>
      </c>
      <c r="L9071">
        <v>4</v>
      </c>
      <c r="M9071">
        <v>7</v>
      </c>
      <c r="N9071">
        <v>3</v>
      </c>
      <c r="O9071" t="s">
        <v>468</v>
      </c>
    </row>
    <row r="9072" spans="2:15" x14ac:dyDescent="0.2">
      <c r="B9072" t="str">
        <f>IF(ISNA(VLOOKUP(K9072&amp;"_"&amp;L9072&amp;"_"&amp;M9072&amp;"_"&amp;O9072,[1]挑战模式!$A:$AS,1,FALSE)),"",IF(VLOOKUP(K9072&amp;"_"&amp;L9072&amp;"_"&amp;M9072&amp;"_"&amp;O9072,[1]挑战模式!$A:$AS,14+N9072,FALSE)="","","Monster_Season"&amp;K9072&amp;"_Challenge"&amp;L9072&amp;"_"&amp;M9072&amp;"_"&amp;N9072&amp;"_"&amp;O9072))</f>
        <v/>
      </c>
      <c r="C9072" t="str">
        <f t="shared" si="426"/>
        <v/>
      </c>
      <c r="G9072" t="str">
        <f>IF(ISNA(VLOOKUP(K9072&amp;"_"&amp;L9072&amp;"_"&amp;M9072&amp;"_"&amp;O9072,[1]挑战模式!$A:$AS,14+N9072,FALSE)),"",IF(VLOOKUP(K9072&amp;"_"&amp;L9072&amp;"_"&amp;M9072&amp;"_"&amp;O9072,[1]挑战模式!$A:$AS,14+N9072,FALSE)="","",IF(VLOOKUP(VLOOKUP(K9072&amp;"_"&amp;L9072&amp;"_"&amp;M9072&amp;"_"&amp;O9072,[1]挑战模式!$A:$AS,14+N9072,FALSE),[1]怪物!$B:$L,11,FALSE)=0,"",VLOOKUP(VLOOKUP(K9072&amp;"_"&amp;L9072&amp;"_"&amp;M9072&amp;"_"&amp;O9072,[1]挑战模式!$A:$AS,14+N9072,FALSE),[1]怪物!$B:$L,11,FALSE))))</f>
        <v/>
      </c>
      <c r="H9072" t="str">
        <f t="shared" si="427"/>
        <v/>
      </c>
      <c r="I9072" t="str">
        <f t="shared" si="428"/>
        <v/>
      </c>
      <c r="J9072" t="str">
        <f>IF(B9072="","",IF(RIGHT(VLOOKUP(K9072&amp;"_"&amp;L9072&amp;"_"&amp;M9072&amp;"_"&amp;O9072,[1]挑战模式!$A:$AS,14+N9072,FALSE),1)="3","EffectCreate_BossEffect;EffectCreate_MonsterShow","EffectCreate_MonsterShow"))</f>
        <v/>
      </c>
      <c r="K9072">
        <v>3</v>
      </c>
      <c r="L9072">
        <v>4</v>
      </c>
      <c r="M9072">
        <v>7</v>
      </c>
      <c r="N9072">
        <v>4</v>
      </c>
      <c r="O9072" t="s">
        <v>468</v>
      </c>
    </row>
    <row r="9073" spans="2:15" x14ac:dyDescent="0.2">
      <c r="B9073" t="str">
        <f>IF(ISNA(VLOOKUP(K9073&amp;"_"&amp;L9073&amp;"_"&amp;M9073&amp;"_"&amp;O9073,[1]挑战模式!$A:$AS,1,FALSE)),"",IF(VLOOKUP(K9073&amp;"_"&amp;L9073&amp;"_"&amp;M9073&amp;"_"&amp;O9073,[1]挑战模式!$A:$AS,14+N9073,FALSE)="","","Monster_Season"&amp;K9073&amp;"_Challenge"&amp;L9073&amp;"_"&amp;M9073&amp;"_"&amp;N9073&amp;"_"&amp;O9073))</f>
        <v/>
      </c>
      <c r="C9073" t="str">
        <f t="shared" si="426"/>
        <v/>
      </c>
      <c r="G9073" t="str">
        <f>IF(ISNA(VLOOKUP(K9073&amp;"_"&amp;L9073&amp;"_"&amp;M9073&amp;"_"&amp;O9073,[1]挑战模式!$A:$AS,14+N9073,FALSE)),"",IF(VLOOKUP(K9073&amp;"_"&amp;L9073&amp;"_"&amp;M9073&amp;"_"&amp;O9073,[1]挑战模式!$A:$AS,14+N9073,FALSE)="","",IF(VLOOKUP(VLOOKUP(K9073&amp;"_"&amp;L9073&amp;"_"&amp;M9073&amp;"_"&amp;O9073,[1]挑战模式!$A:$AS,14+N9073,FALSE),[1]怪物!$B:$L,11,FALSE)=0,"",VLOOKUP(VLOOKUP(K9073&amp;"_"&amp;L9073&amp;"_"&amp;M9073&amp;"_"&amp;O9073,[1]挑战模式!$A:$AS,14+N9073,FALSE),[1]怪物!$B:$L,11,FALSE))))</f>
        <v/>
      </c>
      <c r="H9073" t="str">
        <f t="shared" si="427"/>
        <v/>
      </c>
      <c r="I9073" t="str">
        <f t="shared" si="428"/>
        <v/>
      </c>
      <c r="J9073" t="str">
        <f>IF(B9073="","",IF(RIGHT(VLOOKUP(K9073&amp;"_"&amp;L9073&amp;"_"&amp;M9073&amp;"_"&amp;O9073,[1]挑战模式!$A:$AS,14+N9073,FALSE),1)="3","EffectCreate_BossEffect;EffectCreate_MonsterShow","EffectCreate_MonsterShow"))</f>
        <v/>
      </c>
      <c r="K9073">
        <v>3</v>
      </c>
      <c r="L9073">
        <v>4</v>
      </c>
      <c r="M9073">
        <v>7</v>
      </c>
      <c r="N9073">
        <v>5</v>
      </c>
      <c r="O9073" t="s">
        <v>468</v>
      </c>
    </row>
    <row r="9074" spans="2:15" x14ac:dyDescent="0.2">
      <c r="B9074" t="str">
        <f>IF(ISNA(VLOOKUP(K9074&amp;"_"&amp;L9074&amp;"_"&amp;M9074&amp;"_"&amp;O9074,[1]挑战模式!$A:$AS,1,FALSE)),"",IF(VLOOKUP(K9074&amp;"_"&amp;L9074&amp;"_"&amp;M9074&amp;"_"&amp;O9074,[1]挑战模式!$A:$AS,14+N9074,FALSE)="","","Monster_Season"&amp;K9074&amp;"_Challenge"&amp;L9074&amp;"_"&amp;M9074&amp;"_"&amp;N9074&amp;"_"&amp;O9074))</f>
        <v/>
      </c>
      <c r="C9074" t="str">
        <f t="shared" si="426"/>
        <v/>
      </c>
      <c r="G9074" t="str">
        <f>IF(ISNA(VLOOKUP(K9074&amp;"_"&amp;L9074&amp;"_"&amp;M9074&amp;"_"&amp;O9074,[1]挑战模式!$A:$AS,14+N9074,FALSE)),"",IF(VLOOKUP(K9074&amp;"_"&amp;L9074&amp;"_"&amp;M9074&amp;"_"&amp;O9074,[1]挑战模式!$A:$AS,14+N9074,FALSE)="","",IF(VLOOKUP(VLOOKUP(K9074&amp;"_"&amp;L9074&amp;"_"&amp;M9074&amp;"_"&amp;O9074,[1]挑战模式!$A:$AS,14+N9074,FALSE),[1]怪物!$B:$L,11,FALSE)=0,"",VLOOKUP(VLOOKUP(K9074&amp;"_"&amp;L9074&amp;"_"&amp;M9074&amp;"_"&amp;O9074,[1]挑战模式!$A:$AS,14+N9074,FALSE),[1]怪物!$B:$L,11,FALSE))))</f>
        <v/>
      </c>
      <c r="H9074" t="str">
        <f t="shared" si="427"/>
        <v/>
      </c>
      <c r="I9074" t="str">
        <f t="shared" si="428"/>
        <v/>
      </c>
      <c r="J9074" t="str">
        <f>IF(B9074="","",IF(RIGHT(VLOOKUP(K9074&amp;"_"&amp;L9074&amp;"_"&amp;M9074&amp;"_"&amp;O9074,[1]挑战模式!$A:$AS,14+N9074,FALSE),1)="3","EffectCreate_BossEffect;EffectCreate_MonsterShow","EffectCreate_MonsterShow"))</f>
        <v/>
      </c>
      <c r="K9074">
        <v>3</v>
      </c>
      <c r="L9074">
        <v>4</v>
      </c>
      <c r="M9074">
        <v>7</v>
      </c>
      <c r="N9074">
        <v>6</v>
      </c>
      <c r="O9074" t="s">
        <v>468</v>
      </c>
    </row>
    <row r="9075" spans="2:15" x14ac:dyDescent="0.2">
      <c r="B9075" t="str">
        <f>IF(ISNA(VLOOKUP(K9075&amp;"_"&amp;L9075&amp;"_"&amp;M9075&amp;"_"&amp;O9075,[1]挑战模式!$A:$AS,1,FALSE)),"",IF(VLOOKUP(K9075&amp;"_"&amp;L9075&amp;"_"&amp;M9075&amp;"_"&amp;O9075,[1]挑战模式!$A:$AS,14+N9075,FALSE)="","","Monster_Season"&amp;K9075&amp;"_Challenge"&amp;L9075&amp;"_"&amp;M9075&amp;"_"&amp;N9075&amp;"_"&amp;O9075))</f>
        <v/>
      </c>
      <c r="C9075" t="str">
        <f t="shared" si="426"/>
        <v/>
      </c>
      <c r="G9075" t="str">
        <f>IF(ISNA(VLOOKUP(K9075&amp;"_"&amp;L9075&amp;"_"&amp;M9075&amp;"_"&amp;O9075,[1]挑战模式!$A:$AS,14+N9075,FALSE)),"",IF(VLOOKUP(K9075&amp;"_"&amp;L9075&amp;"_"&amp;M9075&amp;"_"&amp;O9075,[1]挑战模式!$A:$AS,14+N9075,FALSE)="","",IF(VLOOKUP(VLOOKUP(K9075&amp;"_"&amp;L9075&amp;"_"&amp;M9075&amp;"_"&amp;O9075,[1]挑战模式!$A:$AS,14+N9075,FALSE),[1]怪物!$B:$L,11,FALSE)=0,"",VLOOKUP(VLOOKUP(K9075&amp;"_"&amp;L9075&amp;"_"&amp;M9075&amp;"_"&amp;O9075,[1]挑战模式!$A:$AS,14+N9075,FALSE),[1]怪物!$B:$L,11,FALSE))))</f>
        <v/>
      </c>
      <c r="H9075" t="str">
        <f t="shared" si="427"/>
        <v/>
      </c>
      <c r="I9075" t="str">
        <f t="shared" si="428"/>
        <v/>
      </c>
      <c r="J9075" t="str">
        <f>IF(B9075="","",IF(RIGHT(VLOOKUP(K9075&amp;"_"&amp;L9075&amp;"_"&amp;M9075&amp;"_"&amp;O9075,[1]挑战模式!$A:$AS,14+N9075,FALSE),1)="3","EffectCreate_BossEffect;EffectCreate_MonsterShow","EffectCreate_MonsterShow"))</f>
        <v/>
      </c>
      <c r="K9075">
        <v>3</v>
      </c>
      <c r="L9075">
        <v>4</v>
      </c>
      <c r="M9075">
        <v>8</v>
      </c>
      <c r="N9075">
        <v>1</v>
      </c>
      <c r="O9075" t="s">
        <v>468</v>
      </c>
    </row>
    <row r="9076" spans="2:15" x14ac:dyDescent="0.2">
      <c r="B9076" t="str">
        <f>IF(ISNA(VLOOKUP(K9076&amp;"_"&amp;L9076&amp;"_"&amp;M9076&amp;"_"&amp;O9076,[1]挑战模式!$A:$AS,1,FALSE)),"",IF(VLOOKUP(K9076&amp;"_"&amp;L9076&amp;"_"&amp;M9076&amp;"_"&amp;O9076,[1]挑战模式!$A:$AS,14+N9076,FALSE)="","","Monster_Season"&amp;K9076&amp;"_Challenge"&amp;L9076&amp;"_"&amp;M9076&amp;"_"&amp;N9076&amp;"_"&amp;O9076))</f>
        <v/>
      </c>
      <c r="C9076" t="str">
        <f t="shared" si="426"/>
        <v/>
      </c>
      <c r="G9076" t="str">
        <f>IF(ISNA(VLOOKUP(K9076&amp;"_"&amp;L9076&amp;"_"&amp;M9076&amp;"_"&amp;O9076,[1]挑战模式!$A:$AS,14+N9076,FALSE)),"",IF(VLOOKUP(K9076&amp;"_"&amp;L9076&amp;"_"&amp;M9076&amp;"_"&amp;O9076,[1]挑战模式!$A:$AS,14+N9076,FALSE)="","",IF(VLOOKUP(VLOOKUP(K9076&amp;"_"&amp;L9076&amp;"_"&amp;M9076&amp;"_"&amp;O9076,[1]挑战模式!$A:$AS,14+N9076,FALSE),[1]怪物!$B:$L,11,FALSE)=0,"",VLOOKUP(VLOOKUP(K9076&amp;"_"&amp;L9076&amp;"_"&amp;M9076&amp;"_"&amp;O9076,[1]挑战模式!$A:$AS,14+N9076,FALSE),[1]怪物!$B:$L,11,FALSE))))</f>
        <v/>
      </c>
      <c r="H9076" t="str">
        <f t="shared" si="427"/>
        <v/>
      </c>
      <c r="I9076" t="str">
        <f t="shared" si="428"/>
        <v/>
      </c>
      <c r="J9076" t="str">
        <f>IF(B9076="","",IF(RIGHT(VLOOKUP(K9076&amp;"_"&amp;L9076&amp;"_"&amp;M9076&amp;"_"&amp;O9076,[1]挑战模式!$A:$AS,14+N9076,FALSE),1)="3","EffectCreate_BossEffect;EffectCreate_MonsterShow","EffectCreate_MonsterShow"))</f>
        <v/>
      </c>
      <c r="K9076">
        <v>3</v>
      </c>
      <c r="L9076">
        <v>4</v>
      </c>
      <c r="M9076">
        <v>8</v>
      </c>
      <c r="N9076">
        <v>2</v>
      </c>
      <c r="O9076" t="s">
        <v>468</v>
      </c>
    </row>
    <row r="9077" spans="2:15" x14ac:dyDescent="0.2">
      <c r="B9077" t="str">
        <f>IF(ISNA(VLOOKUP(K9077&amp;"_"&amp;L9077&amp;"_"&amp;M9077&amp;"_"&amp;O9077,[1]挑战模式!$A:$AS,1,FALSE)),"",IF(VLOOKUP(K9077&amp;"_"&amp;L9077&amp;"_"&amp;M9077&amp;"_"&amp;O9077,[1]挑战模式!$A:$AS,14+N9077,FALSE)="","","Monster_Season"&amp;K9077&amp;"_Challenge"&amp;L9077&amp;"_"&amp;M9077&amp;"_"&amp;N9077&amp;"_"&amp;O9077))</f>
        <v/>
      </c>
      <c r="C9077" t="str">
        <f t="shared" si="426"/>
        <v/>
      </c>
      <c r="G9077" t="str">
        <f>IF(ISNA(VLOOKUP(K9077&amp;"_"&amp;L9077&amp;"_"&amp;M9077&amp;"_"&amp;O9077,[1]挑战模式!$A:$AS,14+N9077,FALSE)),"",IF(VLOOKUP(K9077&amp;"_"&amp;L9077&amp;"_"&amp;M9077&amp;"_"&amp;O9077,[1]挑战模式!$A:$AS,14+N9077,FALSE)="","",IF(VLOOKUP(VLOOKUP(K9077&amp;"_"&amp;L9077&amp;"_"&amp;M9077&amp;"_"&amp;O9077,[1]挑战模式!$A:$AS,14+N9077,FALSE),[1]怪物!$B:$L,11,FALSE)=0,"",VLOOKUP(VLOOKUP(K9077&amp;"_"&amp;L9077&amp;"_"&amp;M9077&amp;"_"&amp;O9077,[1]挑战模式!$A:$AS,14+N9077,FALSE),[1]怪物!$B:$L,11,FALSE))))</f>
        <v/>
      </c>
      <c r="H9077" t="str">
        <f t="shared" si="427"/>
        <v/>
      </c>
      <c r="I9077" t="str">
        <f t="shared" si="428"/>
        <v/>
      </c>
      <c r="J9077" t="str">
        <f>IF(B9077="","",IF(RIGHT(VLOOKUP(K9077&amp;"_"&amp;L9077&amp;"_"&amp;M9077&amp;"_"&amp;O9077,[1]挑战模式!$A:$AS,14+N9077,FALSE),1)="3","EffectCreate_BossEffect;EffectCreate_MonsterShow","EffectCreate_MonsterShow"))</f>
        <v/>
      </c>
      <c r="K9077">
        <v>3</v>
      </c>
      <c r="L9077">
        <v>4</v>
      </c>
      <c r="M9077">
        <v>8</v>
      </c>
      <c r="N9077">
        <v>3</v>
      </c>
      <c r="O9077" t="s">
        <v>468</v>
      </c>
    </row>
    <row r="9078" spans="2:15" x14ac:dyDescent="0.2">
      <c r="B9078" t="str">
        <f>IF(ISNA(VLOOKUP(K9078&amp;"_"&amp;L9078&amp;"_"&amp;M9078&amp;"_"&amp;O9078,[1]挑战模式!$A:$AS,1,FALSE)),"",IF(VLOOKUP(K9078&amp;"_"&amp;L9078&amp;"_"&amp;M9078&amp;"_"&amp;O9078,[1]挑战模式!$A:$AS,14+N9078,FALSE)="","","Monster_Season"&amp;K9078&amp;"_Challenge"&amp;L9078&amp;"_"&amp;M9078&amp;"_"&amp;N9078&amp;"_"&amp;O9078))</f>
        <v/>
      </c>
      <c r="C9078" t="str">
        <f t="shared" si="426"/>
        <v/>
      </c>
      <c r="G9078" t="str">
        <f>IF(ISNA(VLOOKUP(K9078&amp;"_"&amp;L9078&amp;"_"&amp;M9078&amp;"_"&amp;O9078,[1]挑战模式!$A:$AS,14+N9078,FALSE)),"",IF(VLOOKUP(K9078&amp;"_"&amp;L9078&amp;"_"&amp;M9078&amp;"_"&amp;O9078,[1]挑战模式!$A:$AS,14+N9078,FALSE)="","",IF(VLOOKUP(VLOOKUP(K9078&amp;"_"&amp;L9078&amp;"_"&amp;M9078&amp;"_"&amp;O9078,[1]挑战模式!$A:$AS,14+N9078,FALSE),[1]怪物!$B:$L,11,FALSE)=0,"",VLOOKUP(VLOOKUP(K9078&amp;"_"&amp;L9078&amp;"_"&amp;M9078&amp;"_"&amp;O9078,[1]挑战模式!$A:$AS,14+N9078,FALSE),[1]怪物!$B:$L,11,FALSE))))</f>
        <v/>
      </c>
      <c r="H9078" t="str">
        <f t="shared" si="427"/>
        <v/>
      </c>
      <c r="I9078" t="str">
        <f t="shared" si="428"/>
        <v/>
      </c>
      <c r="J9078" t="str">
        <f>IF(B9078="","",IF(RIGHT(VLOOKUP(K9078&amp;"_"&amp;L9078&amp;"_"&amp;M9078&amp;"_"&amp;O9078,[1]挑战模式!$A:$AS,14+N9078,FALSE),1)="3","EffectCreate_BossEffect;EffectCreate_MonsterShow","EffectCreate_MonsterShow"))</f>
        <v/>
      </c>
      <c r="K9078">
        <v>3</v>
      </c>
      <c r="L9078">
        <v>4</v>
      </c>
      <c r="M9078">
        <v>8</v>
      </c>
      <c r="N9078">
        <v>4</v>
      </c>
      <c r="O9078" t="s">
        <v>468</v>
      </c>
    </row>
    <row r="9079" spans="2:15" x14ac:dyDescent="0.2">
      <c r="B9079" t="str">
        <f>IF(ISNA(VLOOKUP(K9079&amp;"_"&amp;L9079&amp;"_"&amp;M9079&amp;"_"&amp;O9079,[1]挑战模式!$A:$AS,1,FALSE)),"",IF(VLOOKUP(K9079&amp;"_"&amp;L9079&amp;"_"&amp;M9079&amp;"_"&amp;O9079,[1]挑战模式!$A:$AS,14+N9079,FALSE)="","","Monster_Season"&amp;K9079&amp;"_Challenge"&amp;L9079&amp;"_"&amp;M9079&amp;"_"&amp;N9079&amp;"_"&amp;O9079))</f>
        <v/>
      </c>
      <c r="C9079" t="str">
        <f t="shared" si="426"/>
        <v/>
      </c>
      <c r="G9079" t="str">
        <f>IF(ISNA(VLOOKUP(K9079&amp;"_"&amp;L9079&amp;"_"&amp;M9079&amp;"_"&amp;O9079,[1]挑战模式!$A:$AS,14+N9079,FALSE)),"",IF(VLOOKUP(K9079&amp;"_"&amp;L9079&amp;"_"&amp;M9079&amp;"_"&amp;O9079,[1]挑战模式!$A:$AS,14+N9079,FALSE)="","",IF(VLOOKUP(VLOOKUP(K9079&amp;"_"&amp;L9079&amp;"_"&amp;M9079&amp;"_"&amp;O9079,[1]挑战模式!$A:$AS,14+N9079,FALSE),[1]怪物!$B:$L,11,FALSE)=0,"",VLOOKUP(VLOOKUP(K9079&amp;"_"&amp;L9079&amp;"_"&amp;M9079&amp;"_"&amp;O9079,[1]挑战模式!$A:$AS,14+N9079,FALSE),[1]怪物!$B:$L,11,FALSE))))</f>
        <v/>
      </c>
      <c r="H9079" t="str">
        <f t="shared" si="427"/>
        <v/>
      </c>
      <c r="I9079" t="str">
        <f t="shared" si="428"/>
        <v/>
      </c>
      <c r="J9079" t="str">
        <f>IF(B9079="","",IF(RIGHT(VLOOKUP(K9079&amp;"_"&amp;L9079&amp;"_"&amp;M9079&amp;"_"&amp;O9079,[1]挑战模式!$A:$AS,14+N9079,FALSE),1)="3","EffectCreate_BossEffect;EffectCreate_MonsterShow","EffectCreate_MonsterShow"))</f>
        <v/>
      </c>
      <c r="K9079">
        <v>3</v>
      </c>
      <c r="L9079">
        <v>4</v>
      </c>
      <c r="M9079">
        <v>8</v>
      </c>
      <c r="N9079">
        <v>5</v>
      </c>
      <c r="O9079" t="s">
        <v>468</v>
      </c>
    </row>
    <row r="9080" spans="2:15" x14ac:dyDescent="0.2">
      <c r="B9080" t="str">
        <f>IF(ISNA(VLOOKUP(K9080&amp;"_"&amp;L9080&amp;"_"&amp;M9080&amp;"_"&amp;O9080,[1]挑战模式!$A:$AS,1,FALSE)),"",IF(VLOOKUP(K9080&amp;"_"&amp;L9080&amp;"_"&amp;M9080&amp;"_"&amp;O9080,[1]挑战模式!$A:$AS,14+N9080,FALSE)="","","Monster_Season"&amp;K9080&amp;"_Challenge"&amp;L9080&amp;"_"&amp;M9080&amp;"_"&amp;N9080&amp;"_"&amp;O9080))</f>
        <v/>
      </c>
      <c r="C9080" t="str">
        <f t="shared" si="426"/>
        <v/>
      </c>
      <c r="G9080" t="str">
        <f>IF(ISNA(VLOOKUP(K9080&amp;"_"&amp;L9080&amp;"_"&amp;M9080&amp;"_"&amp;O9080,[1]挑战模式!$A:$AS,14+N9080,FALSE)),"",IF(VLOOKUP(K9080&amp;"_"&amp;L9080&amp;"_"&amp;M9080&amp;"_"&amp;O9080,[1]挑战模式!$A:$AS,14+N9080,FALSE)="","",IF(VLOOKUP(VLOOKUP(K9080&amp;"_"&amp;L9080&amp;"_"&amp;M9080&amp;"_"&amp;O9080,[1]挑战模式!$A:$AS,14+N9080,FALSE),[1]怪物!$B:$L,11,FALSE)=0,"",VLOOKUP(VLOOKUP(K9080&amp;"_"&amp;L9080&amp;"_"&amp;M9080&amp;"_"&amp;O9080,[1]挑战模式!$A:$AS,14+N9080,FALSE),[1]怪物!$B:$L,11,FALSE))))</f>
        <v/>
      </c>
      <c r="H9080" t="str">
        <f t="shared" si="427"/>
        <v/>
      </c>
      <c r="I9080" t="str">
        <f t="shared" si="428"/>
        <v/>
      </c>
      <c r="J9080" t="str">
        <f>IF(B9080="","",IF(RIGHT(VLOOKUP(K9080&amp;"_"&amp;L9080&amp;"_"&amp;M9080&amp;"_"&amp;O9080,[1]挑战模式!$A:$AS,14+N9080,FALSE),1)="3","EffectCreate_BossEffect;EffectCreate_MonsterShow","EffectCreate_MonsterShow"))</f>
        <v/>
      </c>
      <c r="K9080">
        <v>3</v>
      </c>
      <c r="L9080">
        <v>4</v>
      </c>
      <c r="M9080">
        <v>8</v>
      </c>
      <c r="N9080">
        <v>6</v>
      </c>
      <c r="O9080" t="s">
        <v>468</v>
      </c>
    </row>
    <row r="9081" spans="2:15" x14ac:dyDescent="0.2">
      <c r="B9081" t="str">
        <f>IF(ISNA(VLOOKUP(K9081&amp;"_"&amp;L9081&amp;"_"&amp;M9081&amp;"_"&amp;O9081,[1]挑战模式!$A:$AS,1,FALSE)),"",IF(VLOOKUP(K9081&amp;"_"&amp;L9081&amp;"_"&amp;M9081&amp;"_"&amp;O9081,[1]挑战模式!$A:$AS,14+N9081,FALSE)="","","Monster_Season"&amp;K9081&amp;"_Challenge"&amp;L9081&amp;"_"&amp;M9081&amp;"_"&amp;N9081&amp;"_"&amp;O9081))</f>
        <v/>
      </c>
      <c r="C9081" t="str">
        <f t="shared" si="426"/>
        <v/>
      </c>
      <c r="G9081" t="str">
        <f>IF(ISNA(VLOOKUP(K9081&amp;"_"&amp;L9081&amp;"_"&amp;M9081&amp;"_"&amp;O9081,[1]挑战模式!$A:$AS,14+N9081,FALSE)),"",IF(VLOOKUP(K9081&amp;"_"&amp;L9081&amp;"_"&amp;M9081&amp;"_"&amp;O9081,[1]挑战模式!$A:$AS,14+N9081,FALSE)="","",IF(VLOOKUP(VLOOKUP(K9081&amp;"_"&amp;L9081&amp;"_"&amp;M9081&amp;"_"&amp;O9081,[1]挑战模式!$A:$AS,14+N9081,FALSE),[1]怪物!$B:$L,11,FALSE)=0,"",VLOOKUP(VLOOKUP(K9081&amp;"_"&amp;L9081&amp;"_"&amp;M9081&amp;"_"&amp;O9081,[1]挑战模式!$A:$AS,14+N9081,FALSE),[1]怪物!$B:$L,11,FALSE))))</f>
        <v/>
      </c>
      <c r="H9081" t="str">
        <f t="shared" si="427"/>
        <v/>
      </c>
      <c r="I9081" t="str">
        <f t="shared" si="428"/>
        <v/>
      </c>
      <c r="J9081" t="str">
        <f>IF(B9081="","",IF(RIGHT(VLOOKUP(K9081&amp;"_"&amp;L9081&amp;"_"&amp;M9081&amp;"_"&amp;O9081,[1]挑战模式!$A:$AS,14+N9081,FALSE),1)="3","EffectCreate_BossEffect;EffectCreate_MonsterShow","EffectCreate_MonsterShow"))</f>
        <v/>
      </c>
      <c r="K9081">
        <v>3</v>
      </c>
      <c r="L9081">
        <v>4</v>
      </c>
      <c r="M9081">
        <v>9</v>
      </c>
      <c r="N9081">
        <v>1</v>
      </c>
      <c r="O9081" t="s">
        <v>468</v>
      </c>
    </row>
    <row r="9082" spans="2:15" x14ac:dyDescent="0.2">
      <c r="B9082" t="str">
        <f>IF(ISNA(VLOOKUP(K9082&amp;"_"&amp;L9082&amp;"_"&amp;M9082&amp;"_"&amp;O9082,[1]挑战模式!$A:$AS,1,FALSE)),"",IF(VLOOKUP(K9082&amp;"_"&amp;L9082&amp;"_"&amp;M9082&amp;"_"&amp;O9082,[1]挑战模式!$A:$AS,14+N9082,FALSE)="","","Monster_Season"&amp;K9082&amp;"_Challenge"&amp;L9082&amp;"_"&amp;M9082&amp;"_"&amp;N9082&amp;"_"&amp;O9082))</f>
        <v/>
      </c>
      <c r="C9082" t="str">
        <f t="shared" si="426"/>
        <v/>
      </c>
      <c r="G9082" t="str">
        <f>IF(ISNA(VLOOKUP(K9082&amp;"_"&amp;L9082&amp;"_"&amp;M9082&amp;"_"&amp;O9082,[1]挑战模式!$A:$AS,14+N9082,FALSE)),"",IF(VLOOKUP(K9082&amp;"_"&amp;L9082&amp;"_"&amp;M9082&amp;"_"&amp;O9082,[1]挑战模式!$A:$AS,14+N9082,FALSE)="","",IF(VLOOKUP(VLOOKUP(K9082&amp;"_"&amp;L9082&amp;"_"&amp;M9082&amp;"_"&amp;O9082,[1]挑战模式!$A:$AS,14+N9082,FALSE),[1]怪物!$B:$L,11,FALSE)=0,"",VLOOKUP(VLOOKUP(K9082&amp;"_"&amp;L9082&amp;"_"&amp;M9082&amp;"_"&amp;O9082,[1]挑战模式!$A:$AS,14+N9082,FALSE),[1]怪物!$B:$L,11,FALSE))))</f>
        <v/>
      </c>
      <c r="H9082" t="str">
        <f t="shared" si="427"/>
        <v/>
      </c>
      <c r="I9082" t="str">
        <f t="shared" si="428"/>
        <v/>
      </c>
      <c r="J9082" t="str">
        <f>IF(B9082="","",IF(RIGHT(VLOOKUP(K9082&amp;"_"&amp;L9082&amp;"_"&amp;M9082&amp;"_"&amp;O9082,[1]挑战模式!$A:$AS,14+N9082,FALSE),1)="3","EffectCreate_BossEffect;EffectCreate_MonsterShow","EffectCreate_MonsterShow"))</f>
        <v/>
      </c>
      <c r="K9082">
        <v>3</v>
      </c>
      <c r="L9082">
        <v>4</v>
      </c>
      <c r="M9082">
        <v>9</v>
      </c>
      <c r="N9082">
        <v>2</v>
      </c>
      <c r="O9082" t="s">
        <v>468</v>
      </c>
    </row>
    <row r="9083" spans="2:15" x14ac:dyDescent="0.2">
      <c r="B9083" t="str">
        <f>IF(ISNA(VLOOKUP(K9083&amp;"_"&amp;L9083&amp;"_"&amp;M9083&amp;"_"&amp;O9083,[1]挑战模式!$A:$AS,1,FALSE)),"",IF(VLOOKUP(K9083&amp;"_"&amp;L9083&amp;"_"&amp;M9083&amp;"_"&amp;O9083,[1]挑战模式!$A:$AS,14+N9083,FALSE)="","","Monster_Season"&amp;K9083&amp;"_Challenge"&amp;L9083&amp;"_"&amp;M9083&amp;"_"&amp;N9083&amp;"_"&amp;O9083))</f>
        <v/>
      </c>
      <c r="C9083" t="str">
        <f t="shared" si="426"/>
        <v/>
      </c>
      <c r="G9083" t="str">
        <f>IF(ISNA(VLOOKUP(K9083&amp;"_"&amp;L9083&amp;"_"&amp;M9083&amp;"_"&amp;O9083,[1]挑战模式!$A:$AS,14+N9083,FALSE)),"",IF(VLOOKUP(K9083&amp;"_"&amp;L9083&amp;"_"&amp;M9083&amp;"_"&amp;O9083,[1]挑战模式!$A:$AS,14+N9083,FALSE)="","",IF(VLOOKUP(VLOOKUP(K9083&amp;"_"&amp;L9083&amp;"_"&amp;M9083&amp;"_"&amp;O9083,[1]挑战模式!$A:$AS,14+N9083,FALSE),[1]怪物!$B:$L,11,FALSE)=0,"",VLOOKUP(VLOOKUP(K9083&amp;"_"&amp;L9083&amp;"_"&amp;M9083&amp;"_"&amp;O9083,[1]挑战模式!$A:$AS,14+N9083,FALSE),[1]怪物!$B:$L,11,FALSE))))</f>
        <v/>
      </c>
      <c r="H9083" t="str">
        <f t="shared" si="427"/>
        <v/>
      </c>
      <c r="I9083" t="str">
        <f t="shared" si="428"/>
        <v/>
      </c>
      <c r="J9083" t="str">
        <f>IF(B9083="","",IF(RIGHT(VLOOKUP(K9083&amp;"_"&amp;L9083&amp;"_"&amp;M9083&amp;"_"&amp;O9083,[1]挑战模式!$A:$AS,14+N9083,FALSE),1)="3","EffectCreate_BossEffect;EffectCreate_MonsterShow","EffectCreate_MonsterShow"))</f>
        <v/>
      </c>
      <c r="K9083">
        <v>3</v>
      </c>
      <c r="L9083">
        <v>4</v>
      </c>
      <c r="M9083">
        <v>9</v>
      </c>
      <c r="N9083">
        <v>3</v>
      </c>
      <c r="O9083" t="s">
        <v>468</v>
      </c>
    </row>
    <row r="9084" spans="2:15" x14ac:dyDescent="0.2">
      <c r="B9084" t="str">
        <f>IF(ISNA(VLOOKUP(K9084&amp;"_"&amp;L9084&amp;"_"&amp;M9084&amp;"_"&amp;O9084,[1]挑战模式!$A:$AS,1,FALSE)),"",IF(VLOOKUP(K9084&amp;"_"&amp;L9084&amp;"_"&amp;M9084&amp;"_"&amp;O9084,[1]挑战模式!$A:$AS,14+N9084,FALSE)="","","Monster_Season"&amp;K9084&amp;"_Challenge"&amp;L9084&amp;"_"&amp;M9084&amp;"_"&amp;N9084&amp;"_"&amp;O9084))</f>
        <v/>
      </c>
      <c r="C9084" t="str">
        <f t="shared" si="426"/>
        <v/>
      </c>
      <c r="G9084" t="str">
        <f>IF(ISNA(VLOOKUP(K9084&amp;"_"&amp;L9084&amp;"_"&amp;M9084&amp;"_"&amp;O9084,[1]挑战模式!$A:$AS,14+N9084,FALSE)),"",IF(VLOOKUP(K9084&amp;"_"&amp;L9084&amp;"_"&amp;M9084&amp;"_"&amp;O9084,[1]挑战模式!$A:$AS,14+N9084,FALSE)="","",IF(VLOOKUP(VLOOKUP(K9084&amp;"_"&amp;L9084&amp;"_"&amp;M9084&amp;"_"&amp;O9084,[1]挑战模式!$A:$AS,14+N9084,FALSE),[1]怪物!$B:$L,11,FALSE)=0,"",VLOOKUP(VLOOKUP(K9084&amp;"_"&amp;L9084&amp;"_"&amp;M9084&amp;"_"&amp;O9084,[1]挑战模式!$A:$AS,14+N9084,FALSE),[1]怪物!$B:$L,11,FALSE))))</f>
        <v/>
      </c>
      <c r="H9084" t="str">
        <f t="shared" si="427"/>
        <v/>
      </c>
      <c r="I9084" t="str">
        <f t="shared" si="428"/>
        <v/>
      </c>
      <c r="J9084" t="str">
        <f>IF(B9084="","",IF(RIGHT(VLOOKUP(K9084&amp;"_"&amp;L9084&amp;"_"&amp;M9084&amp;"_"&amp;O9084,[1]挑战模式!$A:$AS,14+N9084,FALSE),1)="3","EffectCreate_BossEffect;EffectCreate_MonsterShow","EffectCreate_MonsterShow"))</f>
        <v/>
      </c>
      <c r="K9084">
        <v>3</v>
      </c>
      <c r="L9084">
        <v>4</v>
      </c>
      <c r="M9084">
        <v>9</v>
      </c>
      <c r="N9084">
        <v>4</v>
      </c>
      <c r="O9084" t="s">
        <v>468</v>
      </c>
    </row>
    <row r="9085" spans="2:15" x14ac:dyDescent="0.2">
      <c r="B9085" t="str">
        <f>IF(ISNA(VLOOKUP(K9085&amp;"_"&amp;L9085&amp;"_"&amp;M9085&amp;"_"&amp;O9085,[1]挑战模式!$A:$AS,1,FALSE)),"",IF(VLOOKUP(K9085&amp;"_"&amp;L9085&amp;"_"&amp;M9085&amp;"_"&amp;O9085,[1]挑战模式!$A:$AS,14+N9085,FALSE)="","","Monster_Season"&amp;K9085&amp;"_Challenge"&amp;L9085&amp;"_"&amp;M9085&amp;"_"&amp;N9085&amp;"_"&amp;O9085))</f>
        <v/>
      </c>
      <c r="C9085" t="str">
        <f t="shared" si="426"/>
        <v/>
      </c>
      <c r="G9085" t="str">
        <f>IF(ISNA(VLOOKUP(K9085&amp;"_"&amp;L9085&amp;"_"&amp;M9085&amp;"_"&amp;O9085,[1]挑战模式!$A:$AS,14+N9085,FALSE)),"",IF(VLOOKUP(K9085&amp;"_"&amp;L9085&amp;"_"&amp;M9085&amp;"_"&amp;O9085,[1]挑战模式!$A:$AS,14+N9085,FALSE)="","",IF(VLOOKUP(VLOOKUP(K9085&amp;"_"&amp;L9085&amp;"_"&amp;M9085&amp;"_"&amp;O9085,[1]挑战模式!$A:$AS,14+N9085,FALSE),[1]怪物!$B:$L,11,FALSE)=0,"",VLOOKUP(VLOOKUP(K9085&amp;"_"&amp;L9085&amp;"_"&amp;M9085&amp;"_"&amp;O9085,[1]挑战模式!$A:$AS,14+N9085,FALSE),[1]怪物!$B:$L,11,FALSE))))</f>
        <v/>
      </c>
      <c r="H9085" t="str">
        <f t="shared" si="427"/>
        <v/>
      </c>
      <c r="I9085" t="str">
        <f t="shared" si="428"/>
        <v/>
      </c>
      <c r="J9085" t="str">
        <f>IF(B9085="","",IF(RIGHT(VLOOKUP(K9085&amp;"_"&amp;L9085&amp;"_"&amp;M9085&amp;"_"&amp;O9085,[1]挑战模式!$A:$AS,14+N9085,FALSE),1)="3","EffectCreate_BossEffect;EffectCreate_MonsterShow","EffectCreate_MonsterShow"))</f>
        <v/>
      </c>
      <c r="K9085">
        <v>3</v>
      </c>
      <c r="L9085">
        <v>4</v>
      </c>
      <c r="M9085">
        <v>9</v>
      </c>
      <c r="N9085">
        <v>5</v>
      </c>
      <c r="O9085" t="s">
        <v>468</v>
      </c>
    </row>
    <row r="9086" spans="2:15" x14ac:dyDescent="0.2">
      <c r="B9086" t="str">
        <f>IF(ISNA(VLOOKUP(K9086&amp;"_"&amp;L9086&amp;"_"&amp;M9086&amp;"_"&amp;O9086,[1]挑战模式!$A:$AS,1,FALSE)),"",IF(VLOOKUP(K9086&amp;"_"&amp;L9086&amp;"_"&amp;M9086&amp;"_"&amp;O9086,[1]挑战模式!$A:$AS,14+N9086,FALSE)="","","Monster_Season"&amp;K9086&amp;"_Challenge"&amp;L9086&amp;"_"&amp;M9086&amp;"_"&amp;N9086&amp;"_"&amp;O9086))</f>
        <v/>
      </c>
      <c r="C9086" t="str">
        <f t="shared" si="426"/>
        <v/>
      </c>
      <c r="G9086" t="str">
        <f>IF(ISNA(VLOOKUP(K9086&amp;"_"&amp;L9086&amp;"_"&amp;M9086&amp;"_"&amp;O9086,[1]挑战模式!$A:$AS,14+N9086,FALSE)),"",IF(VLOOKUP(K9086&amp;"_"&amp;L9086&amp;"_"&amp;M9086&amp;"_"&amp;O9086,[1]挑战模式!$A:$AS,14+N9086,FALSE)="","",IF(VLOOKUP(VLOOKUP(K9086&amp;"_"&amp;L9086&amp;"_"&amp;M9086&amp;"_"&amp;O9086,[1]挑战模式!$A:$AS,14+N9086,FALSE),[1]怪物!$B:$L,11,FALSE)=0,"",VLOOKUP(VLOOKUP(K9086&amp;"_"&amp;L9086&amp;"_"&amp;M9086&amp;"_"&amp;O9086,[1]挑战模式!$A:$AS,14+N9086,FALSE),[1]怪物!$B:$L,11,FALSE))))</f>
        <v/>
      </c>
      <c r="H9086" t="str">
        <f t="shared" si="427"/>
        <v/>
      </c>
      <c r="I9086" t="str">
        <f t="shared" si="428"/>
        <v/>
      </c>
      <c r="J9086" t="str">
        <f>IF(B9086="","",IF(RIGHT(VLOOKUP(K9086&amp;"_"&amp;L9086&amp;"_"&amp;M9086&amp;"_"&amp;O9086,[1]挑战模式!$A:$AS,14+N9086,FALSE),1)="3","EffectCreate_BossEffect;EffectCreate_MonsterShow","EffectCreate_MonsterShow"))</f>
        <v/>
      </c>
      <c r="K9086">
        <v>3</v>
      </c>
      <c r="L9086">
        <v>4</v>
      </c>
      <c r="M9086">
        <v>10</v>
      </c>
      <c r="N9086">
        <v>6</v>
      </c>
      <c r="O9086" t="s">
        <v>468</v>
      </c>
    </row>
    <row r="9087" spans="2:15" x14ac:dyDescent="0.2">
      <c r="B9087" t="str">
        <f>IF(ISNA(VLOOKUP(K9087&amp;"_"&amp;L9087&amp;"_"&amp;M9087&amp;"_"&amp;O9087,[1]挑战模式!$A:$AS,1,FALSE)),"",IF(VLOOKUP(K9087&amp;"_"&amp;L9087&amp;"_"&amp;M9087&amp;"_"&amp;O9087,[1]挑战模式!$A:$AS,14+N9087,FALSE)="","","Monster_Season"&amp;K9087&amp;"_Challenge"&amp;L9087&amp;"_"&amp;M9087&amp;"_"&amp;N9087&amp;"_"&amp;O9087))</f>
        <v/>
      </c>
      <c r="C9087" t="str">
        <f t="shared" si="426"/>
        <v/>
      </c>
      <c r="G9087" t="str">
        <f>IF(ISNA(VLOOKUP(K9087&amp;"_"&amp;L9087&amp;"_"&amp;M9087&amp;"_"&amp;O9087,[1]挑战模式!$A:$AS,14+N9087,FALSE)),"",IF(VLOOKUP(K9087&amp;"_"&amp;L9087&amp;"_"&amp;M9087&amp;"_"&amp;O9087,[1]挑战模式!$A:$AS,14+N9087,FALSE)="","",IF(VLOOKUP(VLOOKUP(K9087&amp;"_"&amp;L9087&amp;"_"&amp;M9087&amp;"_"&amp;O9087,[1]挑战模式!$A:$AS,14+N9087,FALSE),[1]怪物!$B:$L,11,FALSE)=0,"",VLOOKUP(VLOOKUP(K9087&amp;"_"&amp;L9087&amp;"_"&amp;M9087&amp;"_"&amp;O9087,[1]挑战模式!$A:$AS,14+N9087,FALSE),[1]怪物!$B:$L,11,FALSE))))</f>
        <v/>
      </c>
      <c r="H9087" t="str">
        <f t="shared" si="427"/>
        <v/>
      </c>
      <c r="I9087" t="str">
        <f t="shared" si="428"/>
        <v/>
      </c>
      <c r="J9087" t="str">
        <f>IF(B9087="","",IF(RIGHT(VLOOKUP(K9087&amp;"_"&amp;L9087&amp;"_"&amp;M9087&amp;"_"&amp;O9087,[1]挑战模式!$A:$AS,14+N9087,FALSE),1)="3","EffectCreate_BossEffect;EffectCreate_MonsterShow","EffectCreate_MonsterShow"))</f>
        <v/>
      </c>
      <c r="K9087">
        <v>3</v>
      </c>
      <c r="L9087">
        <v>4</v>
      </c>
      <c r="M9087">
        <v>10</v>
      </c>
      <c r="N9087">
        <v>1</v>
      </c>
      <c r="O9087" t="s">
        <v>468</v>
      </c>
    </row>
    <row r="9088" spans="2:15" x14ac:dyDescent="0.2">
      <c r="B9088" t="str">
        <f>IF(ISNA(VLOOKUP(K9088&amp;"_"&amp;L9088&amp;"_"&amp;M9088&amp;"_"&amp;O9088,[1]挑战模式!$A:$AS,1,FALSE)),"",IF(VLOOKUP(K9088&amp;"_"&amp;L9088&amp;"_"&amp;M9088&amp;"_"&amp;O9088,[1]挑战模式!$A:$AS,14+N9088,FALSE)="","","Monster_Season"&amp;K9088&amp;"_Challenge"&amp;L9088&amp;"_"&amp;M9088&amp;"_"&amp;N9088&amp;"_"&amp;O9088))</f>
        <v/>
      </c>
      <c r="C9088" t="str">
        <f t="shared" si="426"/>
        <v/>
      </c>
      <c r="G9088" t="str">
        <f>IF(ISNA(VLOOKUP(K9088&amp;"_"&amp;L9088&amp;"_"&amp;M9088&amp;"_"&amp;O9088,[1]挑战模式!$A:$AS,14+N9088,FALSE)),"",IF(VLOOKUP(K9088&amp;"_"&amp;L9088&amp;"_"&amp;M9088&amp;"_"&amp;O9088,[1]挑战模式!$A:$AS,14+N9088,FALSE)="","",IF(VLOOKUP(VLOOKUP(K9088&amp;"_"&amp;L9088&amp;"_"&amp;M9088&amp;"_"&amp;O9088,[1]挑战模式!$A:$AS,14+N9088,FALSE),[1]怪物!$B:$L,11,FALSE)=0,"",VLOOKUP(VLOOKUP(K9088&amp;"_"&amp;L9088&amp;"_"&amp;M9088&amp;"_"&amp;O9088,[1]挑战模式!$A:$AS,14+N9088,FALSE),[1]怪物!$B:$L,11,FALSE))))</f>
        <v/>
      </c>
      <c r="H9088" t="str">
        <f t="shared" si="427"/>
        <v/>
      </c>
      <c r="I9088" t="str">
        <f t="shared" si="428"/>
        <v/>
      </c>
      <c r="J9088" t="str">
        <f>IF(B9088="","",IF(RIGHT(VLOOKUP(K9088&amp;"_"&amp;L9088&amp;"_"&amp;M9088&amp;"_"&amp;O9088,[1]挑战模式!$A:$AS,14+N9088,FALSE),1)="3","EffectCreate_BossEffect;EffectCreate_MonsterShow","EffectCreate_MonsterShow"))</f>
        <v/>
      </c>
      <c r="K9088">
        <v>3</v>
      </c>
      <c r="L9088">
        <v>4</v>
      </c>
      <c r="M9088">
        <v>10</v>
      </c>
      <c r="N9088">
        <v>2</v>
      </c>
      <c r="O9088" t="s">
        <v>468</v>
      </c>
    </row>
    <row r="9089" spans="2:15" x14ac:dyDescent="0.2">
      <c r="B9089" t="str">
        <f>IF(ISNA(VLOOKUP(K9089&amp;"_"&amp;L9089&amp;"_"&amp;M9089&amp;"_"&amp;O9089,[1]挑战模式!$A:$AS,1,FALSE)),"",IF(VLOOKUP(K9089&amp;"_"&amp;L9089&amp;"_"&amp;M9089&amp;"_"&amp;O9089,[1]挑战模式!$A:$AS,14+N9089,FALSE)="","","Monster_Season"&amp;K9089&amp;"_Challenge"&amp;L9089&amp;"_"&amp;M9089&amp;"_"&amp;N9089&amp;"_"&amp;O9089))</f>
        <v/>
      </c>
      <c r="C9089" t="str">
        <f t="shared" si="426"/>
        <v/>
      </c>
      <c r="G9089" t="str">
        <f>IF(ISNA(VLOOKUP(K9089&amp;"_"&amp;L9089&amp;"_"&amp;M9089&amp;"_"&amp;O9089,[1]挑战模式!$A:$AS,14+N9089,FALSE)),"",IF(VLOOKUP(K9089&amp;"_"&amp;L9089&amp;"_"&amp;M9089&amp;"_"&amp;O9089,[1]挑战模式!$A:$AS,14+N9089,FALSE)="","",IF(VLOOKUP(VLOOKUP(K9089&amp;"_"&amp;L9089&amp;"_"&amp;M9089&amp;"_"&amp;O9089,[1]挑战模式!$A:$AS,14+N9089,FALSE),[1]怪物!$B:$L,11,FALSE)=0,"",VLOOKUP(VLOOKUP(K9089&amp;"_"&amp;L9089&amp;"_"&amp;M9089&amp;"_"&amp;O9089,[1]挑战模式!$A:$AS,14+N9089,FALSE),[1]怪物!$B:$L,11,FALSE))))</f>
        <v/>
      </c>
      <c r="H9089" t="str">
        <f t="shared" si="427"/>
        <v/>
      </c>
      <c r="I9089" t="str">
        <f t="shared" si="428"/>
        <v/>
      </c>
      <c r="J9089" t="str">
        <f>IF(B9089="","",IF(RIGHT(VLOOKUP(K9089&amp;"_"&amp;L9089&amp;"_"&amp;M9089&amp;"_"&amp;O9089,[1]挑战模式!$A:$AS,14+N9089,FALSE),1)="3","EffectCreate_BossEffect;EffectCreate_MonsterShow","EffectCreate_MonsterShow"))</f>
        <v/>
      </c>
      <c r="K9089">
        <v>3</v>
      </c>
      <c r="L9089">
        <v>4</v>
      </c>
      <c r="M9089">
        <v>10</v>
      </c>
      <c r="N9089">
        <v>3</v>
      </c>
      <c r="O9089" t="s">
        <v>468</v>
      </c>
    </row>
    <row r="9090" spans="2:15" x14ac:dyDescent="0.2">
      <c r="B9090" t="str">
        <f>IF(ISNA(VLOOKUP(K9090&amp;"_"&amp;L9090&amp;"_"&amp;M9090&amp;"_"&amp;O9090,[1]挑战模式!$A:$AS,1,FALSE)),"",IF(VLOOKUP(K9090&amp;"_"&amp;L9090&amp;"_"&amp;M9090&amp;"_"&amp;O9090,[1]挑战模式!$A:$AS,14+N9090,FALSE)="","","Monster_Season"&amp;K9090&amp;"_Challenge"&amp;L9090&amp;"_"&amp;M9090&amp;"_"&amp;N9090&amp;"_"&amp;O9090))</f>
        <v/>
      </c>
      <c r="C9090" t="str">
        <f t="shared" si="426"/>
        <v/>
      </c>
      <c r="G9090" t="str">
        <f>IF(ISNA(VLOOKUP(K9090&amp;"_"&amp;L9090&amp;"_"&amp;M9090&amp;"_"&amp;O9090,[1]挑战模式!$A:$AS,14+N9090,FALSE)),"",IF(VLOOKUP(K9090&amp;"_"&amp;L9090&amp;"_"&amp;M9090&amp;"_"&amp;O9090,[1]挑战模式!$A:$AS,14+N9090,FALSE)="","",IF(VLOOKUP(VLOOKUP(K9090&amp;"_"&amp;L9090&amp;"_"&amp;M9090&amp;"_"&amp;O9090,[1]挑战模式!$A:$AS,14+N9090,FALSE),[1]怪物!$B:$L,11,FALSE)=0,"",VLOOKUP(VLOOKUP(K9090&amp;"_"&amp;L9090&amp;"_"&amp;M9090&amp;"_"&amp;O9090,[1]挑战模式!$A:$AS,14+N9090,FALSE),[1]怪物!$B:$L,11,FALSE))))</f>
        <v/>
      </c>
      <c r="H9090" t="str">
        <f t="shared" si="427"/>
        <v/>
      </c>
      <c r="I9090" t="str">
        <f t="shared" si="428"/>
        <v/>
      </c>
      <c r="J9090" t="str">
        <f>IF(B9090="","",IF(RIGHT(VLOOKUP(K9090&amp;"_"&amp;L9090&amp;"_"&amp;M9090&amp;"_"&amp;O9090,[1]挑战模式!$A:$AS,14+N9090,FALSE),1)="3","EffectCreate_BossEffect;EffectCreate_MonsterShow","EffectCreate_MonsterShow"))</f>
        <v/>
      </c>
      <c r="K9090">
        <v>3</v>
      </c>
      <c r="L9090">
        <v>4</v>
      </c>
      <c r="M9090">
        <v>10</v>
      </c>
      <c r="N9090">
        <v>4</v>
      </c>
      <c r="O9090" t="s">
        <v>468</v>
      </c>
    </row>
    <row r="9091" spans="2:15" x14ac:dyDescent="0.2">
      <c r="B9091" t="str">
        <f>IF(ISNA(VLOOKUP(K9091&amp;"_"&amp;L9091&amp;"_"&amp;M9091&amp;"_"&amp;O9091,[1]挑战模式!$A:$AS,1,FALSE)),"",IF(VLOOKUP(K9091&amp;"_"&amp;L9091&amp;"_"&amp;M9091&amp;"_"&amp;O9091,[1]挑战模式!$A:$AS,14+N9091,FALSE)="","","Monster_Season"&amp;K9091&amp;"_Challenge"&amp;L9091&amp;"_"&amp;M9091&amp;"_"&amp;N9091&amp;"_"&amp;O9091))</f>
        <v/>
      </c>
      <c r="C9091" t="str">
        <f t="shared" si="426"/>
        <v/>
      </c>
      <c r="G9091" t="str">
        <f>IF(ISNA(VLOOKUP(K9091&amp;"_"&amp;L9091&amp;"_"&amp;M9091&amp;"_"&amp;O9091,[1]挑战模式!$A:$AS,14+N9091,FALSE)),"",IF(VLOOKUP(K9091&amp;"_"&amp;L9091&amp;"_"&amp;M9091&amp;"_"&amp;O9091,[1]挑战模式!$A:$AS,14+N9091,FALSE)="","",IF(VLOOKUP(VLOOKUP(K9091&amp;"_"&amp;L9091&amp;"_"&amp;M9091&amp;"_"&amp;O9091,[1]挑战模式!$A:$AS,14+N9091,FALSE),[1]怪物!$B:$L,11,FALSE)=0,"",VLOOKUP(VLOOKUP(K9091&amp;"_"&amp;L9091&amp;"_"&amp;M9091&amp;"_"&amp;O9091,[1]挑战模式!$A:$AS,14+N9091,FALSE),[1]怪物!$B:$L,11,FALSE))))</f>
        <v/>
      </c>
      <c r="H9091" t="str">
        <f t="shared" si="427"/>
        <v/>
      </c>
      <c r="I9091" t="str">
        <f t="shared" si="428"/>
        <v/>
      </c>
      <c r="J9091" t="str">
        <f>IF(B9091="","",IF(RIGHT(VLOOKUP(K9091&amp;"_"&amp;L9091&amp;"_"&amp;M9091&amp;"_"&amp;O9091,[1]挑战模式!$A:$AS,14+N9091,FALSE),1)="3","EffectCreate_BossEffect;EffectCreate_MonsterShow","EffectCreate_MonsterShow"))</f>
        <v/>
      </c>
      <c r="K9091">
        <v>3</v>
      </c>
      <c r="L9091">
        <v>4</v>
      </c>
      <c r="M9091">
        <v>10</v>
      </c>
      <c r="N9091">
        <v>5</v>
      </c>
      <c r="O9091" t="s">
        <v>468</v>
      </c>
    </row>
    <row r="9092" spans="2:15" x14ac:dyDescent="0.2">
      <c r="B9092" t="str">
        <f>IF(ISNA(VLOOKUP(K9092&amp;"_"&amp;L9092&amp;"_"&amp;M9092&amp;"_"&amp;O9092,[1]挑战模式!$A:$AS,1,FALSE)),"",IF(VLOOKUP(K9092&amp;"_"&amp;L9092&amp;"_"&amp;M9092&amp;"_"&amp;O9092,[1]挑战模式!$A:$AS,14+N9092,FALSE)="","","Monster_Season"&amp;K9092&amp;"_Challenge"&amp;L9092&amp;"_"&amp;M9092&amp;"_"&amp;N9092&amp;"_"&amp;O9092))</f>
        <v>Monster_Season3_Challenge5_1_1_Hell</v>
      </c>
      <c r="C9092" t="str">
        <f t="shared" si="426"/>
        <v>None</v>
      </c>
      <c r="G9092" t="str">
        <f>IF(ISNA(VLOOKUP(K9092&amp;"_"&amp;L9092&amp;"_"&amp;M9092&amp;"_"&amp;O9092,[1]挑战模式!$A:$AS,14+N9092,FALSE)),"",IF(VLOOKUP(K9092&amp;"_"&amp;L9092&amp;"_"&amp;M9092&amp;"_"&amp;O9092,[1]挑战模式!$A:$AS,14+N9092,FALSE)="","",IF(VLOOKUP(VLOOKUP(K9092&amp;"_"&amp;L9092&amp;"_"&amp;M9092&amp;"_"&amp;O9092,[1]挑战模式!$A:$AS,14+N9092,FALSE),[1]怪物!$B:$L,11,FALSE)=0,"",VLOOKUP(VLOOKUP(K9092&amp;"_"&amp;L9092&amp;"_"&amp;M9092&amp;"_"&amp;O9092,[1]挑战模式!$A:$AS,14+N9092,FALSE),[1]怪物!$B:$L,11,FALSE))))</f>
        <v/>
      </c>
      <c r="H9092" t="str">
        <f t="shared" si="427"/>
        <v>Unit_Monster_Season3_Challenge5_1_1_Hell</v>
      </c>
      <c r="I9092" t="str">
        <f t="shared" si="428"/>
        <v>TowerDefense_Monster1</v>
      </c>
      <c r="J9092" t="str">
        <f>IF(B9092="","",IF(RIGHT(VLOOKUP(K9092&amp;"_"&amp;L9092&amp;"_"&amp;M9092&amp;"_"&amp;O9092,[1]挑战模式!$A:$AS,14+N9092,FALSE),1)="3","EffectCreate_BossEffect;EffectCreate_MonsterShow","EffectCreate_MonsterShow"))</f>
        <v>EffectCreate_MonsterShow</v>
      </c>
      <c r="K9092">
        <v>3</v>
      </c>
      <c r="L9092">
        <v>5</v>
      </c>
      <c r="M9092">
        <v>1</v>
      </c>
      <c r="N9092">
        <v>1</v>
      </c>
      <c r="O9092" t="s">
        <v>468</v>
      </c>
    </row>
    <row r="9093" spans="2:15" x14ac:dyDescent="0.2">
      <c r="B9093" t="str">
        <f>IF(ISNA(VLOOKUP(K9093&amp;"_"&amp;L9093&amp;"_"&amp;M9093&amp;"_"&amp;O9093,[1]挑战模式!$A:$AS,1,FALSE)),"",IF(VLOOKUP(K9093&amp;"_"&amp;L9093&amp;"_"&amp;M9093&amp;"_"&amp;O9093,[1]挑战模式!$A:$AS,14+N9093,FALSE)="","","Monster_Season"&amp;K9093&amp;"_Challenge"&amp;L9093&amp;"_"&amp;M9093&amp;"_"&amp;N9093&amp;"_"&amp;O9093))</f>
        <v/>
      </c>
      <c r="C9093" t="str">
        <f t="shared" si="426"/>
        <v/>
      </c>
      <c r="G9093" t="str">
        <f>IF(ISNA(VLOOKUP(K9093&amp;"_"&amp;L9093&amp;"_"&amp;M9093&amp;"_"&amp;O9093,[1]挑战模式!$A:$AS,14+N9093,FALSE)),"",IF(VLOOKUP(K9093&amp;"_"&amp;L9093&amp;"_"&amp;M9093&amp;"_"&amp;O9093,[1]挑战模式!$A:$AS,14+N9093,FALSE)="","",IF(VLOOKUP(VLOOKUP(K9093&amp;"_"&amp;L9093&amp;"_"&amp;M9093&amp;"_"&amp;O9093,[1]挑战模式!$A:$AS,14+N9093,FALSE),[1]怪物!$B:$L,11,FALSE)=0,"",VLOOKUP(VLOOKUP(K9093&amp;"_"&amp;L9093&amp;"_"&amp;M9093&amp;"_"&amp;O9093,[1]挑战模式!$A:$AS,14+N9093,FALSE),[1]怪物!$B:$L,11,FALSE))))</f>
        <v/>
      </c>
      <c r="H9093" t="str">
        <f t="shared" si="427"/>
        <v/>
      </c>
      <c r="I9093" t="str">
        <f t="shared" si="428"/>
        <v/>
      </c>
      <c r="J9093" t="str">
        <f>IF(B9093="","",IF(RIGHT(VLOOKUP(K9093&amp;"_"&amp;L9093&amp;"_"&amp;M9093&amp;"_"&amp;O9093,[1]挑战模式!$A:$AS,14+N9093,FALSE),1)="3","EffectCreate_BossEffect;EffectCreate_MonsterShow","EffectCreate_MonsterShow"))</f>
        <v/>
      </c>
      <c r="K9093">
        <v>3</v>
      </c>
      <c r="L9093">
        <v>5</v>
      </c>
      <c r="M9093">
        <v>1</v>
      </c>
      <c r="N9093">
        <v>2</v>
      </c>
      <c r="O9093" t="s">
        <v>468</v>
      </c>
    </row>
    <row r="9094" spans="2:15" x14ac:dyDescent="0.2">
      <c r="B9094" t="str">
        <f>IF(ISNA(VLOOKUP(K9094&amp;"_"&amp;L9094&amp;"_"&amp;M9094&amp;"_"&amp;O9094,[1]挑战模式!$A:$AS,1,FALSE)),"",IF(VLOOKUP(K9094&amp;"_"&amp;L9094&amp;"_"&amp;M9094&amp;"_"&amp;O9094,[1]挑战模式!$A:$AS,14+N9094,FALSE)="","","Monster_Season"&amp;K9094&amp;"_Challenge"&amp;L9094&amp;"_"&amp;M9094&amp;"_"&amp;N9094&amp;"_"&amp;O9094))</f>
        <v/>
      </c>
      <c r="C9094" t="str">
        <f t="shared" si="426"/>
        <v/>
      </c>
      <c r="G9094" t="str">
        <f>IF(ISNA(VLOOKUP(K9094&amp;"_"&amp;L9094&amp;"_"&amp;M9094&amp;"_"&amp;O9094,[1]挑战模式!$A:$AS,14+N9094,FALSE)),"",IF(VLOOKUP(K9094&amp;"_"&amp;L9094&amp;"_"&amp;M9094&amp;"_"&amp;O9094,[1]挑战模式!$A:$AS,14+N9094,FALSE)="","",IF(VLOOKUP(VLOOKUP(K9094&amp;"_"&amp;L9094&amp;"_"&amp;M9094&amp;"_"&amp;O9094,[1]挑战模式!$A:$AS,14+N9094,FALSE),[1]怪物!$B:$L,11,FALSE)=0,"",VLOOKUP(VLOOKUP(K9094&amp;"_"&amp;L9094&amp;"_"&amp;M9094&amp;"_"&amp;O9094,[1]挑战模式!$A:$AS,14+N9094,FALSE),[1]怪物!$B:$L,11,FALSE))))</f>
        <v/>
      </c>
      <c r="H9094" t="str">
        <f t="shared" si="427"/>
        <v/>
      </c>
      <c r="I9094" t="str">
        <f t="shared" si="428"/>
        <v/>
      </c>
      <c r="J9094" t="str">
        <f>IF(B9094="","",IF(RIGHT(VLOOKUP(K9094&amp;"_"&amp;L9094&amp;"_"&amp;M9094&amp;"_"&amp;O9094,[1]挑战模式!$A:$AS,14+N9094,FALSE),1)="3","EffectCreate_BossEffect;EffectCreate_MonsterShow","EffectCreate_MonsterShow"))</f>
        <v/>
      </c>
      <c r="K9094">
        <v>3</v>
      </c>
      <c r="L9094">
        <v>5</v>
      </c>
      <c r="M9094">
        <v>1</v>
      </c>
      <c r="N9094">
        <v>3</v>
      </c>
      <c r="O9094" t="s">
        <v>468</v>
      </c>
    </row>
    <row r="9095" spans="2:15" x14ac:dyDescent="0.2">
      <c r="B9095" t="str">
        <f>IF(ISNA(VLOOKUP(K9095&amp;"_"&amp;L9095&amp;"_"&amp;M9095&amp;"_"&amp;O9095,[1]挑战模式!$A:$AS,1,FALSE)),"",IF(VLOOKUP(K9095&amp;"_"&amp;L9095&amp;"_"&amp;M9095&amp;"_"&amp;O9095,[1]挑战模式!$A:$AS,14+N9095,FALSE)="","","Monster_Season"&amp;K9095&amp;"_Challenge"&amp;L9095&amp;"_"&amp;M9095&amp;"_"&amp;N9095&amp;"_"&amp;O9095))</f>
        <v/>
      </c>
      <c r="C9095" t="str">
        <f t="shared" si="426"/>
        <v/>
      </c>
      <c r="G9095" t="str">
        <f>IF(ISNA(VLOOKUP(K9095&amp;"_"&amp;L9095&amp;"_"&amp;M9095&amp;"_"&amp;O9095,[1]挑战模式!$A:$AS,14+N9095,FALSE)),"",IF(VLOOKUP(K9095&amp;"_"&amp;L9095&amp;"_"&amp;M9095&amp;"_"&amp;O9095,[1]挑战模式!$A:$AS,14+N9095,FALSE)="","",IF(VLOOKUP(VLOOKUP(K9095&amp;"_"&amp;L9095&amp;"_"&amp;M9095&amp;"_"&amp;O9095,[1]挑战模式!$A:$AS,14+N9095,FALSE),[1]怪物!$B:$L,11,FALSE)=0,"",VLOOKUP(VLOOKUP(K9095&amp;"_"&amp;L9095&amp;"_"&amp;M9095&amp;"_"&amp;O9095,[1]挑战模式!$A:$AS,14+N9095,FALSE),[1]怪物!$B:$L,11,FALSE))))</f>
        <v/>
      </c>
      <c r="H9095" t="str">
        <f t="shared" si="427"/>
        <v/>
      </c>
      <c r="I9095" t="str">
        <f t="shared" si="428"/>
        <v/>
      </c>
      <c r="J9095" t="str">
        <f>IF(B9095="","",IF(RIGHT(VLOOKUP(K9095&amp;"_"&amp;L9095&amp;"_"&amp;M9095&amp;"_"&amp;O9095,[1]挑战模式!$A:$AS,14+N9095,FALSE),1)="3","EffectCreate_BossEffect;EffectCreate_MonsterShow","EffectCreate_MonsterShow"))</f>
        <v/>
      </c>
      <c r="K9095">
        <v>3</v>
      </c>
      <c r="L9095">
        <v>5</v>
      </c>
      <c r="M9095">
        <v>1</v>
      </c>
      <c r="N9095">
        <v>4</v>
      </c>
      <c r="O9095" t="s">
        <v>468</v>
      </c>
    </row>
    <row r="9096" spans="2:15" x14ac:dyDescent="0.2">
      <c r="B9096" t="str">
        <f>IF(ISNA(VLOOKUP(K9096&amp;"_"&amp;L9096&amp;"_"&amp;M9096&amp;"_"&amp;O9096,[1]挑战模式!$A:$AS,1,FALSE)),"",IF(VLOOKUP(K9096&amp;"_"&amp;L9096&amp;"_"&amp;M9096&amp;"_"&amp;O9096,[1]挑战模式!$A:$AS,14+N9096,FALSE)="","","Monster_Season"&amp;K9096&amp;"_Challenge"&amp;L9096&amp;"_"&amp;M9096&amp;"_"&amp;N9096&amp;"_"&amp;O9096))</f>
        <v/>
      </c>
      <c r="C9096" t="str">
        <f t="shared" si="426"/>
        <v/>
      </c>
      <c r="G9096" t="str">
        <f>IF(ISNA(VLOOKUP(K9096&amp;"_"&amp;L9096&amp;"_"&amp;M9096&amp;"_"&amp;O9096,[1]挑战模式!$A:$AS,14+N9096,FALSE)),"",IF(VLOOKUP(K9096&amp;"_"&amp;L9096&amp;"_"&amp;M9096&amp;"_"&amp;O9096,[1]挑战模式!$A:$AS,14+N9096,FALSE)="","",IF(VLOOKUP(VLOOKUP(K9096&amp;"_"&amp;L9096&amp;"_"&amp;M9096&amp;"_"&amp;O9096,[1]挑战模式!$A:$AS,14+N9096,FALSE),[1]怪物!$B:$L,11,FALSE)=0,"",VLOOKUP(VLOOKUP(K9096&amp;"_"&amp;L9096&amp;"_"&amp;M9096&amp;"_"&amp;O9096,[1]挑战模式!$A:$AS,14+N9096,FALSE),[1]怪物!$B:$L,11,FALSE))))</f>
        <v/>
      </c>
      <c r="H9096" t="str">
        <f t="shared" si="427"/>
        <v/>
      </c>
      <c r="I9096" t="str">
        <f t="shared" si="428"/>
        <v/>
      </c>
      <c r="J9096" t="str">
        <f>IF(B9096="","",IF(RIGHT(VLOOKUP(K9096&amp;"_"&amp;L9096&amp;"_"&amp;M9096&amp;"_"&amp;O9096,[1]挑战模式!$A:$AS,14+N9096,FALSE),1)="3","EffectCreate_BossEffect;EffectCreate_MonsterShow","EffectCreate_MonsterShow"))</f>
        <v/>
      </c>
      <c r="K9096">
        <v>3</v>
      </c>
      <c r="L9096">
        <v>5</v>
      </c>
      <c r="M9096">
        <v>1</v>
      </c>
      <c r="N9096">
        <v>5</v>
      </c>
      <c r="O9096" t="s">
        <v>468</v>
      </c>
    </row>
    <row r="9097" spans="2:15" x14ac:dyDescent="0.2">
      <c r="B9097" t="str">
        <f>IF(ISNA(VLOOKUP(K9097&amp;"_"&amp;L9097&amp;"_"&amp;M9097&amp;"_"&amp;O9097,[1]挑战模式!$A:$AS,1,FALSE)),"",IF(VLOOKUP(K9097&amp;"_"&amp;L9097&amp;"_"&amp;M9097&amp;"_"&amp;O9097,[1]挑战模式!$A:$AS,14+N9097,FALSE)="","","Monster_Season"&amp;K9097&amp;"_Challenge"&amp;L9097&amp;"_"&amp;M9097&amp;"_"&amp;N9097&amp;"_"&amp;O9097))</f>
        <v/>
      </c>
      <c r="C9097" t="str">
        <f t="shared" si="426"/>
        <v/>
      </c>
      <c r="G9097" t="str">
        <f>IF(ISNA(VLOOKUP(K9097&amp;"_"&amp;L9097&amp;"_"&amp;M9097&amp;"_"&amp;O9097,[1]挑战模式!$A:$AS,14+N9097,FALSE)),"",IF(VLOOKUP(K9097&amp;"_"&amp;L9097&amp;"_"&amp;M9097&amp;"_"&amp;O9097,[1]挑战模式!$A:$AS,14+N9097,FALSE)="","",IF(VLOOKUP(VLOOKUP(K9097&amp;"_"&amp;L9097&amp;"_"&amp;M9097&amp;"_"&amp;O9097,[1]挑战模式!$A:$AS,14+N9097,FALSE),[1]怪物!$B:$L,11,FALSE)=0,"",VLOOKUP(VLOOKUP(K9097&amp;"_"&amp;L9097&amp;"_"&amp;M9097&amp;"_"&amp;O9097,[1]挑战模式!$A:$AS,14+N9097,FALSE),[1]怪物!$B:$L,11,FALSE))))</f>
        <v/>
      </c>
      <c r="H9097" t="str">
        <f t="shared" si="427"/>
        <v/>
      </c>
      <c r="I9097" t="str">
        <f t="shared" si="428"/>
        <v/>
      </c>
      <c r="J9097" t="str">
        <f>IF(B9097="","",IF(RIGHT(VLOOKUP(K9097&amp;"_"&amp;L9097&amp;"_"&amp;M9097&amp;"_"&amp;O9097,[1]挑战模式!$A:$AS,14+N9097,FALSE),1)="3","EffectCreate_BossEffect;EffectCreate_MonsterShow","EffectCreate_MonsterShow"))</f>
        <v/>
      </c>
      <c r="K9097">
        <v>3</v>
      </c>
      <c r="L9097">
        <v>5</v>
      </c>
      <c r="M9097">
        <v>1</v>
      </c>
      <c r="N9097">
        <v>6</v>
      </c>
      <c r="O9097" t="s">
        <v>468</v>
      </c>
    </row>
    <row r="9098" spans="2:15" x14ac:dyDescent="0.2">
      <c r="B9098" t="str">
        <f>IF(ISNA(VLOOKUP(K9098&amp;"_"&amp;L9098&amp;"_"&amp;M9098&amp;"_"&amp;O9098,[1]挑战模式!$A:$AS,1,FALSE)),"",IF(VLOOKUP(K9098&amp;"_"&amp;L9098&amp;"_"&amp;M9098&amp;"_"&amp;O9098,[1]挑战模式!$A:$AS,14+N9098,FALSE)="","","Monster_Season"&amp;K9098&amp;"_Challenge"&amp;L9098&amp;"_"&amp;M9098&amp;"_"&amp;N9098&amp;"_"&amp;O9098))</f>
        <v>Monster_Season3_Challenge5_2_1_Hell</v>
      </c>
      <c r="C9098" t="str">
        <f t="shared" si="426"/>
        <v>None</v>
      </c>
      <c r="G9098" t="str">
        <f>IF(ISNA(VLOOKUP(K9098&amp;"_"&amp;L9098&amp;"_"&amp;M9098&amp;"_"&amp;O9098,[1]挑战模式!$A:$AS,14+N9098,FALSE)),"",IF(VLOOKUP(K9098&amp;"_"&amp;L9098&amp;"_"&amp;M9098&amp;"_"&amp;O9098,[1]挑战模式!$A:$AS,14+N9098,FALSE)="","",IF(VLOOKUP(VLOOKUP(K9098&amp;"_"&amp;L9098&amp;"_"&amp;M9098&amp;"_"&amp;O9098,[1]挑战模式!$A:$AS,14+N9098,FALSE),[1]怪物!$B:$L,11,FALSE)=0,"",VLOOKUP(VLOOKUP(K9098&amp;"_"&amp;L9098&amp;"_"&amp;M9098&amp;"_"&amp;O9098,[1]挑战模式!$A:$AS,14+N9098,FALSE),[1]怪物!$B:$L,11,FALSE))))</f>
        <v/>
      </c>
      <c r="H9098" t="str">
        <f t="shared" si="427"/>
        <v>Unit_Monster_Season3_Challenge5_2_1_Hell</v>
      </c>
      <c r="I9098" t="str">
        <f t="shared" si="428"/>
        <v>TowerDefense_Monster1</v>
      </c>
      <c r="J9098" t="str">
        <f>IF(B9098="","",IF(RIGHT(VLOOKUP(K9098&amp;"_"&amp;L9098&amp;"_"&amp;M9098&amp;"_"&amp;O9098,[1]挑战模式!$A:$AS,14+N9098,FALSE),1)="3","EffectCreate_BossEffect;EffectCreate_MonsterShow","EffectCreate_MonsterShow"))</f>
        <v>EffectCreate_MonsterShow</v>
      </c>
      <c r="K9098">
        <v>3</v>
      </c>
      <c r="L9098">
        <v>5</v>
      </c>
      <c r="M9098">
        <v>2</v>
      </c>
      <c r="N9098">
        <v>1</v>
      </c>
      <c r="O9098" t="s">
        <v>468</v>
      </c>
    </row>
    <row r="9099" spans="2:15" x14ac:dyDescent="0.2">
      <c r="B9099" t="str">
        <f>IF(ISNA(VLOOKUP(K9099&amp;"_"&amp;L9099&amp;"_"&amp;M9099&amp;"_"&amp;O9099,[1]挑战模式!$A:$AS,1,FALSE)),"",IF(VLOOKUP(K9099&amp;"_"&amp;L9099&amp;"_"&amp;M9099&amp;"_"&amp;O9099,[1]挑战模式!$A:$AS,14+N9099,FALSE)="","","Monster_Season"&amp;K9099&amp;"_Challenge"&amp;L9099&amp;"_"&amp;M9099&amp;"_"&amp;N9099&amp;"_"&amp;O9099))</f>
        <v>Monster_Season3_Challenge5_2_2_Hell</v>
      </c>
      <c r="C9099" t="str">
        <f t="shared" si="426"/>
        <v>None</v>
      </c>
      <c r="G9099" t="str">
        <f>IF(ISNA(VLOOKUP(K9099&amp;"_"&amp;L9099&amp;"_"&amp;M9099&amp;"_"&amp;O9099,[1]挑战模式!$A:$AS,14+N9099,FALSE)),"",IF(VLOOKUP(K9099&amp;"_"&amp;L9099&amp;"_"&amp;M9099&amp;"_"&amp;O9099,[1]挑战模式!$A:$AS,14+N9099,FALSE)="","",IF(VLOOKUP(VLOOKUP(K9099&amp;"_"&amp;L9099&amp;"_"&amp;M9099&amp;"_"&amp;O9099,[1]挑战模式!$A:$AS,14+N9099,FALSE),[1]怪物!$B:$L,11,FALSE)=0,"",VLOOKUP(VLOOKUP(K9099&amp;"_"&amp;L9099&amp;"_"&amp;M9099&amp;"_"&amp;O9099,[1]挑战模式!$A:$AS,14+N9099,FALSE),[1]怪物!$B:$L,11,FALSE))))</f>
        <v/>
      </c>
      <c r="H9099" t="str">
        <f t="shared" si="427"/>
        <v>Unit_Monster_Season3_Challenge5_2_2_Hell</v>
      </c>
      <c r="I9099" t="str">
        <f t="shared" si="428"/>
        <v>TowerDefense_Monster1</v>
      </c>
      <c r="J9099" t="str">
        <f>IF(B9099="","",IF(RIGHT(VLOOKUP(K9099&amp;"_"&amp;L9099&amp;"_"&amp;M9099&amp;"_"&amp;O9099,[1]挑战模式!$A:$AS,14+N9099,FALSE),1)="3","EffectCreate_BossEffect;EffectCreate_MonsterShow","EffectCreate_MonsterShow"))</f>
        <v>EffectCreate_MonsterShow</v>
      </c>
      <c r="K9099">
        <v>3</v>
      </c>
      <c r="L9099">
        <v>5</v>
      </c>
      <c r="M9099">
        <v>2</v>
      </c>
      <c r="N9099">
        <v>2</v>
      </c>
      <c r="O9099" t="s">
        <v>468</v>
      </c>
    </row>
    <row r="9100" spans="2:15" x14ac:dyDescent="0.2">
      <c r="B9100" t="str">
        <f>IF(ISNA(VLOOKUP(K9100&amp;"_"&amp;L9100&amp;"_"&amp;M9100&amp;"_"&amp;O9100,[1]挑战模式!$A:$AS,1,FALSE)),"",IF(VLOOKUP(K9100&amp;"_"&amp;L9100&amp;"_"&amp;M9100&amp;"_"&amp;O9100,[1]挑战模式!$A:$AS,14+N9100,FALSE)="","","Monster_Season"&amp;K9100&amp;"_Challenge"&amp;L9100&amp;"_"&amp;M9100&amp;"_"&amp;N9100&amp;"_"&amp;O9100))</f>
        <v/>
      </c>
      <c r="C9100" t="str">
        <f t="shared" si="426"/>
        <v/>
      </c>
      <c r="G9100" t="str">
        <f>IF(ISNA(VLOOKUP(K9100&amp;"_"&amp;L9100&amp;"_"&amp;M9100&amp;"_"&amp;O9100,[1]挑战模式!$A:$AS,14+N9100,FALSE)),"",IF(VLOOKUP(K9100&amp;"_"&amp;L9100&amp;"_"&amp;M9100&amp;"_"&amp;O9100,[1]挑战模式!$A:$AS,14+N9100,FALSE)="","",IF(VLOOKUP(VLOOKUP(K9100&amp;"_"&amp;L9100&amp;"_"&amp;M9100&amp;"_"&amp;O9100,[1]挑战模式!$A:$AS,14+N9100,FALSE),[1]怪物!$B:$L,11,FALSE)=0,"",VLOOKUP(VLOOKUP(K9100&amp;"_"&amp;L9100&amp;"_"&amp;M9100&amp;"_"&amp;O9100,[1]挑战模式!$A:$AS,14+N9100,FALSE),[1]怪物!$B:$L,11,FALSE))))</f>
        <v/>
      </c>
      <c r="H9100" t="str">
        <f t="shared" si="427"/>
        <v/>
      </c>
      <c r="I9100" t="str">
        <f t="shared" si="428"/>
        <v/>
      </c>
      <c r="J9100" t="str">
        <f>IF(B9100="","",IF(RIGHT(VLOOKUP(K9100&amp;"_"&amp;L9100&amp;"_"&amp;M9100&amp;"_"&amp;O9100,[1]挑战模式!$A:$AS,14+N9100,FALSE),1)="3","EffectCreate_BossEffect;EffectCreate_MonsterShow","EffectCreate_MonsterShow"))</f>
        <v/>
      </c>
      <c r="K9100">
        <v>3</v>
      </c>
      <c r="L9100">
        <v>5</v>
      </c>
      <c r="M9100">
        <v>2</v>
      </c>
      <c r="N9100">
        <v>3</v>
      </c>
      <c r="O9100" t="s">
        <v>468</v>
      </c>
    </row>
    <row r="9101" spans="2:15" x14ac:dyDescent="0.2">
      <c r="B9101" t="str">
        <f>IF(ISNA(VLOOKUP(K9101&amp;"_"&amp;L9101&amp;"_"&amp;M9101&amp;"_"&amp;O9101,[1]挑战模式!$A:$AS,1,FALSE)),"",IF(VLOOKUP(K9101&amp;"_"&amp;L9101&amp;"_"&amp;M9101&amp;"_"&amp;O9101,[1]挑战模式!$A:$AS,14+N9101,FALSE)="","","Monster_Season"&amp;K9101&amp;"_Challenge"&amp;L9101&amp;"_"&amp;M9101&amp;"_"&amp;N9101&amp;"_"&amp;O9101))</f>
        <v/>
      </c>
      <c r="C9101" t="str">
        <f t="shared" si="426"/>
        <v/>
      </c>
      <c r="G9101" t="str">
        <f>IF(ISNA(VLOOKUP(K9101&amp;"_"&amp;L9101&amp;"_"&amp;M9101&amp;"_"&amp;O9101,[1]挑战模式!$A:$AS,14+N9101,FALSE)),"",IF(VLOOKUP(K9101&amp;"_"&amp;L9101&amp;"_"&amp;M9101&amp;"_"&amp;O9101,[1]挑战模式!$A:$AS,14+N9101,FALSE)="","",IF(VLOOKUP(VLOOKUP(K9101&amp;"_"&amp;L9101&amp;"_"&amp;M9101&amp;"_"&amp;O9101,[1]挑战模式!$A:$AS,14+N9101,FALSE),[1]怪物!$B:$L,11,FALSE)=0,"",VLOOKUP(VLOOKUP(K9101&amp;"_"&amp;L9101&amp;"_"&amp;M9101&amp;"_"&amp;O9101,[1]挑战模式!$A:$AS,14+N9101,FALSE),[1]怪物!$B:$L,11,FALSE))))</f>
        <v/>
      </c>
      <c r="H9101" t="str">
        <f t="shared" si="427"/>
        <v/>
      </c>
      <c r="I9101" t="str">
        <f t="shared" si="428"/>
        <v/>
      </c>
      <c r="J9101" t="str">
        <f>IF(B9101="","",IF(RIGHT(VLOOKUP(K9101&amp;"_"&amp;L9101&amp;"_"&amp;M9101&amp;"_"&amp;O9101,[1]挑战模式!$A:$AS,14+N9101,FALSE),1)="3","EffectCreate_BossEffect;EffectCreate_MonsterShow","EffectCreate_MonsterShow"))</f>
        <v/>
      </c>
      <c r="K9101">
        <v>3</v>
      </c>
      <c r="L9101">
        <v>5</v>
      </c>
      <c r="M9101">
        <v>2</v>
      </c>
      <c r="N9101">
        <v>4</v>
      </c>
      <c r="O9101" t="s">
        <v>468</v>
      </c>
    </row>
    <row r="9102" spans="2:15" x14ac:dyDescent="0.2">
      <c r="B9102" t="str">
        <f>IF(ISNA(VLOOKUP(K9102&amp;"_"&amp;L9102&amp;"_"&amp;M9102&amp;"_"&amp;O9102,[1]挑战模式!$A:$AS,1,FALSE)),"",IF(VLOOKUP(K9102&amp;"_"&amp;L9102&amp;"_"&amp;M9102&amp;"_"&amp;O9102,[1]挑战模式!$A:$AS,14+N9102,FALSE)="","","Monster_Season"&amp;K9102&amp;"_Challenge"&amp;L9102&amp;"_"&amp;M9102&amp;"_"&amp;N9102&amp;"_"&amp;O9102))</f>
        <v/>
      </c>
      <c r="C9102" t="str">
        <f t="shared" si="426"/>
        <v/>
      </c>
      <c r="G9102" t="str">
        <f>IF(ISNA(VLOOKUP(K9102&amp;"_"&amp;L9102&amp;"_"&amp;M9102&amp;"_"&amp;O9102,[1]挑战模式!$A:$AS,14+N9102,FALSE)),"",IF(VLOOKUP(K9102&amp;"_"&amp;L9102&amp;"_"&amp;M9102&amp;"_"&amp;O9102,[1]挑战模式!$A:$AS,14+N9102,FALSE)="","",IF(VLOOKUP(VLOOKUP(K9102&amp;"_"&amp;L9102&amp;"_"&amp;M9102&amp;"_"&amp;O9102,[1]挑战模式!$A:$AS,14+N9102,FALSE),[1]怪物!$B:$L,11,FALSE)=0,"",VLOOKUP(VLOOKUP(K9102&amp;"_"&amp;L9102&amp;"_"&amp;M9102&amp;"_"&amp;O9102,[1]挑战模式!$A:$AS,14+N9102,FALSE),[1]怪物!$B:$L,11,FALSE))))</f>
        <v/>
      </c>
      <c r="H9102" t="str">
        <f t="shared" si="427"/>
        <v/>
      </c>
      <c r="I9102" t="str">
        <f t="shared" si="428"/>
        <v/>
      </c>
      <c r="J9102" t="str">
        <f>IF(B9102="","",IF(RIGHT(VLOOKUP(K9102&amp;"_"&amp;L9102&amp;"_"&amp;M9102&amp;"_"&amp;O9102,[1]挑战模式!$A:$AS,14+N9102,FALSE),1)="3","EffectCreate_BossEffect;EffectCreate_MonsterShow","EffectCreate_MonsterShow"))</f>
        <v/>
      </c>
      <c r="K9102">
        <v>3</v>
      </c>
      <c r="L9102">
        <v>5</v>
      </c>
      <c r="M9102">
        <v>2</v>
      </c>
      <c r="N9102">
        <v>5</v>
      </c>
      <c r="O9102" t="s">
        <v>468</v>
      </c>
    </row>
    <row r="9103" spans="2:15" x14ac:dyDescent="0.2">
      <c r="B9103" t="str">
        <f>IF(ISNA(VLOOKUP(K9103&amp;"_"&amp;L9103&amp;"_"&amp;M9103&amp;"_"&amp;O9103,[1]挑战模式!$A:$AS,1,FALSE)),"",IF(VLOOKUP(K9103&amp;"_"&amp;L9103&amp;"_"&amp;M9103&amp;"_"&amp;O9103,[1]挑战模式!$A:$AS,14+N9103,FALSE)="","","Monster_Season"&amp;K9103&amp;"_Challenge"&amp;L9103&amp;"_"&amp;M9103&amp;"_"&amp;N9103&amp;"_"&amp;O9103))</f>
        <v/>
      </c>
      <c r="C9103" t="str">
        <f t="shared" si="426"/>
        <v/>
      </c>
      <c r="G9103" t="str">
        <f>IF(ISNA(VLOOKUP(K9103&amp;"_"&amp;L9103&amp;"_"&amp;M9103&amp;"_"&amp;O9103,[1]挑战模式!$A:$AS,14+N9103,FALSE)),"",IF(VLOOKUP(K9103&amp;"_"&amp;L9103&amp;"_"&amp;M9103&amp;"_"&amp;O9103,[1]挑战模式!$A:$AS,14+N9103,FALSE)="","",IF(VLOOKUP(VLOOKUP(K9103&amp;"_"&amp;L9103&amp;"_"&amp;M9103&amp;"_"&amp;O9103,[1]挑战模式!$A:$AS,14+N9103,FALSE),[1]怪物!$B:$L,11,FALSE)=0,"",VLOOKUP(VLOOKUP(K9103&amp;"_"&amp;L9103&amp;"_"&amp;M9103&amp;"_"&amp;O9103,[1]挑战模式!$A:$AS,14+N9103,FALSE),[1]怪物!$B:$L,11,FALSE))))</f>
        <v/>
      </c>
      <c r="H9103" t="str">
        <f t="shared" si="427"/>
        <v/>
      </c>
      <c r="I9103" t="str">
        <f t="shared" si="428"/>
        <v/>
      </c>
      <c r="J9103" t="str">
        <f>IF(B9103="","",IF(RIGHT(VLOOKUP(K9103&amp;"_"&amp;L9103&amp;"_"&amp;M9103&amp;"_"&amp;O9103,[1]挑战模式!$A:$AS,14+N9103,FALSE),1)="3","EffectCreate_BossEffect;EffectCreate_MonsterShow","EffectCreate_MonsterShow"))</f>
        <v/>
      </c>
      <c r="K9103">
        <v>3</v>
      </c>
      <c r="L9103">
        <v>5</v>
      </c>
      <c r="M9103">
        <v>2</v>
      </c>
      <c r="N9103">
        <v>6</v>
      </c>
      <c r="O9103" t="s">
        <v>468</v>
      </c>
    </row>
    <row r="9104" spans="2:15" x14ac:dyDescent="0.2">
      <c r="B9104" t="str">
        <f>IF(ISNA(VLOOKUP(K9104&amp;"_"&amp;L9104&amp;"_"&amp;M9104&amp;"_"&amp;O9104,[1]挑战模式!$A:$AS,1,FALSE)),"",IF(VLOOKUP(K9104&amp;"_"&amp;L9104&amp;"_"&amp;M9104&amp;"_"&amp;O9104,[1]挑战模式!$A:$AS,14+N9104,FALSE)="","","Monster_Season"&amp;K9104&amp;"_Challenge"&amp;L9104&amp;"_"&amp;M9104&amp;"_"&amp;N9104&amp;"_"&amp;O9104))</f>
        <v>Monster_Season3_Challenge5_3_1_Hell</v>
      </c>
      <c r="C9104" t="str">
        <f t="shared" si="426"/>
        <v>None</v>
      </c>
      <c r="G9104" t="str">
        <f>IF(ISNA(VLOOKUP(K9104&amp;"_"&amp;L9104&amp;"_"&amp;M9104&amp;"_"&amp;O9104,[1]挑战模式!$A:$AS,14+N9104,FALSE)),"",IF(VLOOKUP(K9104&amp;"_"&amp;L9104&amp;"_"&amp;M9104&amp;"_"&amp;O9104,[1]挑战模式!$A:$AS,14+N9104,FALSE)="","",IF(VLOOKUP(VLOOKUP(K9104&amp;"_"&amp;L9104&amp;"_"&amp;M9104&amp;"_"&amp;O9104,[1]挑战模式!$A:$AS,14+N9104,FALSE),[1]怪物!$B:$L,11,FALSE)=0,"",VLOOKUP(VLOOKUP(K9104&amp;"_"&amp;L9104&amp;"_"&amp;M9104&amp;"_"&amp;O9104,[1]挑战模式!$A:$AS,14+N9104,FALSE),[1]怪物!$B:$L,11,FALSE))))</f>
        <v/>
      </c>
      <c r="H9104" t="str">
        <f t="shared" si="427"/>
        <v>Unit_Monster_Season3_Challenge5_3_1_Hell</v>
      </c>
      <c r="I9104" t="str">
        <f t="shared" si="428"/>
        <v>TowerDefense_Monster1</v>
      </c>
      <c r="J9104" t="str">
        <f>IF(B9104="","",IF(RIGHT(VLOOKUP(K9104&amp;"_"&amp;L9104&amp;"_"&amp;M9104&amp;"_"&amp;O9104,[1]挑战模式!$A:$AS,14+N9104,FALSE),1)="3","EffectCreate_BossEffect;EffectCreate_MonsterShow","EffectCreate_MonsterShow"))</f>
        <v>EffectCreate_MonsterShow</v>
      </c>
      <c r="K9104">
        <v>3</v>
      </c>
      <c r="L9104">
        <v>5</v>
      </c>
      <c r="M9104">
        <v>3</v>
      </c>
      <c r="N9104">
        <v>1</v>
      </c>
      <c r="O9104" t="s">
        <v>468</v>
      </c>
    </row>
    <row r="9105" spans="2:15" x14ac:dyDescent="0.2">
      <c r="B9105" t="str">
        <f>IF(ISNA(VLOOKUP(K9105&amp;"_"&amp;L9105&amp;"_"&amp;M9105&amp;"_"&amp;O9105,[1]挑战模式!$A:$AS,1,FALSE)),"",IF(VLOOKUP(K9105&amp;"_"&amp;L9105&amp;"_"&amp;M9105&amp;"_"&amp;O9105,[1]挑战模式!$A:$AS,14+N9105,FALSE)="","","Monster_Season"&amp;K9105&amp;"_Challenge"&amp;L9105&amp;"_"&amp;M9105&amp;"_"&amp;N9105&amp;"_"&amp;O9105))</f>
        <v>Monster_Season3_Challenge5_3_2_Hell</v>
      </c>
      <c r="C9105" t="str">
        <f t="shared" si="426"/>
        <v>None</v>
      </c>
      <c r="G9105" t="str">
        <f>IF(ISNA(VLOOKUP(K9105&amp;"_"&amp;L9105&amp;"_"&amp;M9105&amp;"_"&amp;O9105,[1]挑战模式!$A:$AS,14+N9105,FALSE)),"",IF(VLOOKUP(K9105&amp;"_"&amp;L9105&amp;"_"&amp;M9105&amp;"_"&amp;O9105,[1]挑战模式!$A:$AS,14+N9105,FALSE)="","",IF(VLOOKUP(VLOOKUP(K9105&amp;"_"&amp;L9105&amp;"_"&amp;M9105&amp;"_"&amp;O9105,[1]挑战模式!$A:$AS,14+N9105,FALSE),[1]怪物!$B:$L,11,FALSE)=0,"",VLOOKUP(VLOOKUP(K9105&amp;"_"&amp;L9105&amp;"_"&amp;M9105&amp;"_"&amp;O9105,[1]挑战模式!$A:$AS,14+N9105,FALSE),[1]怪物!$B:$L,11,FALSE))))</f>
        <v/>
      </c>
      <c r="H9105" t="str">
        <f t="shared" si="427"/>
        <v>Unit_Monster_Season3_Challenge5_3_2_Hell</v>
      </c>
      <c r="I9105" t="str">
        <f t="shared" si="428"/>
        <v>TowerDefense_Monster1</v>
      </c>
      <c r="J9105" t="str">
        <f>IF(B9105="","",IF(RIGHT(VLOOKUP(K9105&amp;"_"&amp;L9105&amp;"_"&amp;M9105&amp;"_"&amp;O9105,[1]挑战模式!$A:$AS,14+N9105,FALSE),1)="3","EffectCreate_BossEffect;EffectCreate_MonsterShow","EffectCreate_MonsterShow"))</f>
        <v>EffectCreate_MonsterShow</v>
      </c>
      <c r="K9105">
        <v>3</v>
      </c>
      <c r="L9105">
        <v>5</v>
      </c>
      <c r="M9105">
        <v>3</v>
      </c>
      <c r="N9105">
        <v>2</v>
      </c>
      <c r="O9105" t="s">
        <v>468</v>
      </c>
    </row>
    <row r="9106" spans="2:15" x14ac:dyDescent="0.2">
      <c r="B9106" t="str">
        <f>IF(ISNA(VLOOKUP(K9106&amp;"_"&amp;L9106&amp;"_"&amp;M9106&amp;"_"&amp;O9106,[1]挑战模式!$A:$AS,1,FALSE)),"",IF(VLOOKUP(K9106&amp;"_"&amp;L9106&amp;"_"&amp;M9106&amp;"_"&amp;O9106,[1]挑战模式!$A:$AS,14+N9106,FALSE)="","","Monster_Season"&amp;K9106&amp;"_Challenge"&amp;L9106&amp;"_"&amp;M9106&amp;"_"&amp;N9106&amp;"_"&amp;O9106))</f>
        <v/>
      </c>
      <c r="C9106" t="str">
        <f t="shared" si="426"/>
        <v/>
      </c>
      <c r="G9106" t="str">
        <f>IF(ISNA(VLOOKUP(K9106&amp;"_"&amp;L9106&amp;"_"&amp;M9106&amp;"_"&amp;O9106,[1]挑战模式!$A:$AS,14+N9106,FALSE)),"",IF(VLOOKUP(K9106&amp;"_"&amp;L9106&amp;"_"&amp;M9106&amp;"_"&amp;O9106,[1]挑战模式!$A:$AS,14+N9106,FALSE)="","",IF(VLOOKUP(VLOOKUP(K9106&amp;"_"&amp;L9106&amp;"_"&amp;M9106&amp;"_"&amp;O9106,[1]挑战模式!$A:$AS,14+N9106,FALSE),[1]怪物!$B:$L,11,FALSE)=0,"",VLOOKUP(VLOOKUP(K9106&amp;"_"&amp;L9106&amp;"_"&amp;M9106&amp;"_"&amp;O9106,[1]挑战模式!$A:$AS,14+N9106,FALSE),[1]怪物!$B:$L,11,FALSE))))</f>
        <v/>
      </c>
      <c r="H9106" t="str">
        <f t="shared" si="427"/>
        <v/>
      </c>
      <c r="I9106" t="str">
        <f t="shared" si="428"/>
        <v/>
      </c>
      <c r="J9106" t="str">
        <f>IF(B9106="","",IF(RIGHT(VLOOKUP(K9106&amp;"_"&amp;L9106&amp;"_"&amp;M9106&amp;"_"&amp;O9106,[1]挑战模式!$A:$AS,14+N9106,FALSE),1)="3","EffectCreate_BossEffect;EffectCreate_MonsterShow","EffectCreate_MonsterShow"))</f>
        <v/>
      </c>
      <c r="K9106">
        <v>3</v>
      </c>
      <c r="L9106">
        <v>5</v>
      </c>
      <c r="M9106">
        <v>3</v>
      </c>
      <c r="N9106">
        <v>3</v>
      </c>
      <c r="O9106" t="s">
        <v>468</v>
      </c>
    </row>
    <row r="9107" spans="2:15" x14ac:dyDescent="0.2">
      <c r="B9107" t="str">
        <f>IF(ISNA(VLOOKUP(K9107&amp;"_"&amp;L9107&amp;"_"&amp;M9107&amp;"_"&amp;O9107,[1]挑战模式!$A:$AS,1,FALSE)),"",IF(VLOOKUP(K9107&amp;"_"&amp;L9107&amp;"_"&amp;M9107&amp;"_"&amp;O9107,[1]挑战模式!$A:$AS,14+N9107,FALSE)="","","Monster_Season"&amp;K9107&amp;"_Challenge"&amp;L9107&amp;"_"&amp;M9107&amp;"_"&amp;N9107&amp;"_"&amp;O9107))</f>
        <v/>
      </c>
      <c r="C9107" t="str">
        <f t="shared" si="426"/>
        <v/>
      </c>
      <c r="G9107" t="str">
        <f>IF(ISNA(VLOOKUP(K9107&amp;"_"&amp;L9107&amp;"_"&amp;M9107&amp;"_"&amp;O9107,[1]挑战模式!$A:$AS,14+N9107,FALSE)),"",IF(VLOOKUP(K9107&amp;"_"&amp;L9107&amp;"_"&amp;M9107&amp;"_"&amp;O9107,[1]挑战模式!$A:$AS,14+N9107,FALSE)="","",IF(VLOOKUP(VLOOKUP(K9107&amp;"_"&amp;L9107&amp;"_"&amp;M9107&amp;"_"&amp;O9107,[1]挑战模式!$A:$AS,14+N9107,FALSE),[1]怪物!$B:$L,11,FALSE)=0,"",VLOOKUP(VLOOKUP(K9107&amp;"_"&amp;L9107&amp;"_"&amp;M9107&amp;"_"&amp;O9107,[1]挑战模式!$A:$AS,14+N9107,FALSE),[1]怪物!$B:$L,11,FALSE))))</f>
        <v/>
      </c>
      <c r="H9107" t="str">
        <f t="shared" si="427"/>
        <v/>
      </c>
      <c r="I9107" t="str">
        <f t="shared" si="428"/>
        <v/>
      </c>
      <c r="J9107" t="str">
        <f>IF(B9107="","",IF(RIGHT(VLOOKUP(K9107&amp;"_"&amp;L9107&amp;"_"&amp;M9107&amp;"_"&amp;O9107,[1]挑战模式!$A:$AS,14+N9107,FALSE),1)="3","EffectCreate_BossEffect;EffectCreate_MonsterShow","EffectCreate_MonsterShow"))</f>
        <v/>
      </c>
      <c r="K9107">
        <v>3</v>
      </c>
      <c r="L9107">
        <v>5</v>
      </c>
      <c r="M9107">
        <v>3</v>
      </c>
      <c r="N9107">
        <v>4</v>
      </c>
      <c r="O9107" t="s">
        <v>468</v>
      </c>
    </row>
    <row r="9108" spans="2:15" x14ac:dyDescent="0.2">
      <c r="B9108" t="str">
        <f>IF(ISNA(VLOOKUP(K9108&amp;"_"&amp;L9108&amp;"_"&amp;M9108&amp;"_"&amp;O9108,[1]挑战模式!$A:$AS,1,FALSE)),"",IF(VLOOKUP(K9108&amp;"_"&amp;L9108&amp;"_"&amp;M9108&amp;"_"&amp;O9108,[1]挑战模式!$A:$AS,14+N9108,FALSE)="","","Monster_Season"&amp;K9108&amp;"_Challenge"&amp;L9108&amp;"_"&amp;M9108&amp;"_"&amp;N9108&amp;"_"&amp;O9108))</f>
        <v/>
      </c>
      <c r="C9108" t="str">
        <f t="shared" si="426"/>
        <v/>
      </c>
      <c r="G9108" t="str">
        <f>IF(ISNA(VLOOKUP(K9108&amp;"_"&amp;L9108&amp;"_"&amp;M9108&amp;"_"&amp;O9108,[1]挑战模式!$A:$AS,14+N9108,FALSE)),"",IF(VLOOKUP(K9108&amp;"_"&amp;L9108&amp;"_"&amp;M9108&amp;"_"&amp;O9108,[1]挑战模式!$A:$AS,14+N9108,FALSE)="","",IF(VLOOKUP(VLOOKUP(K9108&amp;"_"&amp;L9108&amp;"_"&amp;M9108&amp;"_"&amp;O9108,[1]挑战模式!$A:$AS,14+N9108,FALSE),[1]怪物!$B:$L,11,FALSE)=0,"",VLOOKUP(VLOOKUP(K9108&amp;"_"&amp;L9108&amp;"_"&amp;M9108&amp;"_"&amp;O9108,[1]挑战模式!$A:$AS,14+N9108,FALSE),[1]怪物!$B:$L,11,FALSE))))</f>
        <v/>
      </c>
      <c r="H9108" t="str">
        <f t="shared" si="427"/>
        <v/>
      </c>
      <c r="I9108" t="str">
        <f t="shared" si="428"/>
        <v/>
      </c>
      <c r="J9108" t="str">
        <f>IF(B9108="","",IF(RIGHT(VLOOKUP(K9108&amp;"_"&amp;L9108&amp;"_"&amp;M9108&amp;"_"&amp;O9108,[1]挑战模式!$A:$AS,14+N9108,FALSE),1)="3","EffectCreate_BossEffect;EffectCreate_MonsterShow","EffectCreate_MonsterShow"))</f>
        <v/>
      </c>
      <c r="K9108">
        <v>3</v>
      </c>
      <c r="L9108">
        <v>5</v>
      </c>
      <c r="M9108">
        <v>3</v>
      </c>
      <c r="N9108">
        <v>5</v>
      </c>
      <c r="O9108" t="s">
        <v>468</v>
      </c>
    </row>
    <row r="9109" spans="2:15" x14ac:dyDescent="0.2">
      <c r="B9109" t="str">
        <f>IF(ISNA(VLOOKUP(K9109&amp;"_"&amp;L9109&amp;"_"&amp;M9109&amp;"_"&amp;O9109,[1]挑战模式!$A:$AS,1,FALSE)),"",IF(VLOOKUP(K9109&amp;"_"&amp;L9109&amp;"_"&amp;M9109&amp;"_"&amp;O9109,[1]挑战模式!$A:$AS,14+N9109,FALSE)="","","Monster_Season"&amp;K9109&amp;"_Challenge"&amp;L9109&amp;"_"&amp;M9109&amp;"_"&amp;N9109&amp;"_"&amp;O9109))</f>
        <v/>
      </c>
      <c r="C9109" t="str">
        <f t="shared" si="426"/>
        <v/>
      </c>
      <c r="G9109" t="str">
        <f>IF(ISNA(VLOOKUP(K9109&amp;"_"&amp;L9109&amp;"_"&amp;M9109&amp;"_"&amp;O9109,[1]挑战模式!$A:$AS,14+N9109,FALSE)),"",IF(VLOOKUP(K9109&amp;"_"&amp;L9109&amp;"_"&amp;M9109&amp;"_"&amp;O9109,[1]挑战模式!$A:$AS,14+N9109,FALSE)="","",IF(VLOOKUP(VLOOKUP(K9109&amp;"_"&amp;L9109&amp;"_"&amp;M9109&amp;"_"&amp;O9109,[1]挑战模式!$A:$AS,14+N9109,FALSE),[1]怪物!$B:$L,11,FALSE)=0,"",VLOOKUP(VLOOKUP(K9109&amp;"_"&amp;L9109&amp;"_"&amp;M9109&amp;"_"&amp;O9109,[1]挑战模式!$A:$AS,14+N9109,FALSE),[1]怪物!$B:$L,11,FALSE))))</f>
        <v/>
      </c>
      <c r="H9109" t="str">
        <f t="shared" si="427"/>
        <v/>
      </c>
      <c r="I9109" t="str">
        <f t="shared" si="428"/>
        <v/>
      </c>
      <c r="J9109" t="str">
        <f>IF(B9109="","",IF(RIGHT(VLOOKUP(K9109&amp;"_"&amp;L9109&amp;"_"&amp;M9109&amp;"_"&amp;O9109,[1]挑战模式!$A:$AS,14+N9109,FALSE),1)="3","EffectCreate_BossEffect;EffectCreate_MonsterShow","EffectCreate_MonsterShow"))</f>
        <v/>
      </c>
      <c r="K9109">
        <v>3</v>
      </c>
      <c r="L9109">
        <v>5</v>
      </c>
      <c r="M9109">
        <v>3</v>
      </c>
      <c r="N9109">
        <v>6</v>
      </c>
      <c r="O9109" t="s">
        <v>468</v>
      </c>
    </row>
    <row r="9110" spans="2:15" x14ac:dyDescent="0.2">
      <c r="B9110" t="str">
        <f>IF(ISNA(VLOOKUP(K9110&amp;"_"&amp;L9110&amp;"_"&amp;M9110&amp;"_"&amp;O9110,[1]挑战模式!$A:$AS,1,FALSE)),"",IF(VLOOKUP(K9110&amp;"_"&amp;L9110&amp;"_"&amp;M9110&amp;"_"&amp;O9110,[1]挑战模式!$A:$AS,14+N9110,FALSE)="","","Monster_Season"&amp;K9110&amp;"_Challenge"&amp;L9110&amp;"_"&amp;M9110&amp;"_"&amp;N9110&amp;"_"&amp;O9110))</f>
        <v>Monster_Season3_Challenge5_4_1_Hell</v>
      </c>
      <c r="C9110" t="str">
        <f t="shared" si="426"/>
        <v>None</v>
      </c>
      <c r="G9110" t="str">
        <f>IF(ISNA(VLOOKUP(K9110&amp;"_"&amp;L9110&amp;"_"&amp;M9110&amp;"_"&amp;O9110,[1]挑战模式!$A:$AS,14+N9110,FALSE)),"",IF(VLOOKUP(K9110&amp;"_"&amp;L9110&amp;"_"&amp;M9110&amp;"_"&amp;O9110,[1]挑战模式!$A:$AS,14+N9110,FALSE)="","",IF(VLOOKUP(VLOOKUP(K9110&amp;"_"&amp;L9110&amp;"_"&amp;M9110&amp;"_"&amp;O9110,[1]挑战模式!$A:$AS,14+N9110,FALSE),[1]怪物!$B:$L,11,FALSE)=0,"",VLOOKUP(VLOOKUP(K9110&amp;"_"&amp;L9110&amp;"_"&amp;M9110&amp;"_"&amp;O9110,[1]挑战模式!$A:$AS,14+N9110,FALSE),[1]怪物!$B:$L,11,FALSE))))</f>
        <v/>
      </c>
      <c r="H9110" t="str">
        <f t="shared" si="427"/>
        <v>Unit_Monster_Season3_Challenge5_4_1_Hell</v>
      </c>
      <c r="I9110" t="str">
        <f t="shared" si="428"/>
        <v>TowerDefense_Monster1</v>
      </c>
      <c r="J9110" t="str">
        <f>IF(B9110="","",IF(RIGHT(VLOOKUP(K9110&amp;"_"&amp;L9110&amp;"_"&amp;M9110&amp;"_"&amp;O9110,[1]挑战模式!$A:$AS,14+N9110,FALSE),1)="3","EffectCreate_BossEffect;EffectCreate_MonsterShow","EffectCreate_MonsterShow"))</f>
        <v>EffectCreate_MonsterShow</v>
      </c>
      <c r="K9110">
        <v>3</v>
      </c>
      <c r="L9110">
        <v>5</v>
      </c>
      <c r="M9110">
        <v>4</v>
      </c>
      <c r="N9110">
        <v>1</v>
      </c>
      <c r="O9110" t="s">
        <v>468</v>
      </c>
    </row>
    <row r="9111" spans="2:15" x14ac:dyDescent="0.2">
      <c r="B9111" t="str">
        <f>IF(ISNA(VLOOKUP(K9111&amp;"_"&amp;L9111&amp;"_"&amp;M9111&amp;"_"&amp;O9111,[1]挑战模式!$A:$AS,1,FALSE)),"",IF(VLOOKUP(K9111&amp;"_"&amp;L9111&amp;"_"&amp;M9111&amp;"_"&amp;O9111,[1]挑战模式!$A:$AS,14+N9111,FALSE)="","","Monster_Season"&amp;K9111&amp;"_Challenge"&amp;L9111&amp;"_"&amp;M9111&amp;"_"&amp;N9111&amp;"_"&amp;O9111))</f>
        <v>Monster_Season3_Challenge5_4_2_Hell</v>
      </c>
      <c r="C9111" t="str">
        <f t="shared" si="426"/>
        <v>None</v>
      </c>
      <c r="G9111" t="str">
        <f>IF(ISNA(VLOOKUP(K9111&amp;"_"&amp;L9111&amp;"_"&amp;M9111&amp;"_"&amp;O9111,[1]挑战模式!$A:$AS,14+N9111,FALSE)),"",IF(VLOOKUP(K9111&amp;"_"&amp;L9111&amp;"_"&amp;M9111&amp;"_"&amp;O9111,[1]挑战模式!$A:$AS,14+N9111,FALSE)="","",IF(VLOOKUP(VLOOKUP(K9111&amp;"_"&amp;L9111&amp;"_"&amp;M9111&amp;"_"&amp;O9111,[1]挑战模式!$A:$AS,14+N9111,FALSE),[1]怪物!$B:$L,11,FALSE)=0,"",VLOOKUP(VLOOKUP(K9111&amp;"_"&amp;L9111&amp;"_"&amp;M9111&amp;"_"&amp;O9111,[1]挑战模式!$A:$AS,14+N9111,FALSE),[1]怪物!$B:$L,11,FALSE))))</f>
        <v/>
      </c>
      <c r="H9111" t="str">
        <f t="shared" si="427"/>
        <v>Unit_Monster_Season3_Challenge5_4_2_Hell</v>
      </c>
      <c r="I9111" t="str">
        <f t="shared" si="428"/>
        <v>TowerDefense_Monster1</v>
      </c>
      <c r="J9111" t="str">
        <f>IF(B9111="","",IF(RIGHT(VLOOKUP(K9111&amp;"_"&amp;L9111&amp;"_"&amp;M9111&amp;"_"&amp;O9111,[1]挑战模式!$A:$AS,14+N9111,FALSE),1)="3","EffectCreate_BossEffect;EffectCreate_MonsterShow","EffectCreate_MonsterShow"))</f>
        <v>EffectCreate_MonsterShow</v>
      </c>
      <c r="K9111">
        <v>3</v>
      </c>
      <c r="L9111">
        <v>5</v>
      </c>
      <c r="M9111">
        <v>4</v>
      </c>
      <c r="N9111">
        <v>2</v>
      </c>
      <c r="O9111" t="s">
        <v>468</v>
      </c>
    </row>
    <row r="9112" spans="2:15" x14ac:dyDescent="0.2">
      <c r="B9112" t="str">
        <f>IF(ISNA(VLOOKUP(K9112&amp;"_"&amp;L9112&amp;"_"&amp;M9112&amp;"_"&amp;O9112,[1]挑战模式!$A:$AS,1,FALSE)),"",IF(VLOOKUP(K9112&amp;"_"&amp;L9112&amp;"_"&amp;M9112&amp;"_"&amp;O9112,[1]挑战模式!$A:$AS,14+N9112,FALSE)="","","Monster_Season"&amp;K9112&amp;"_Challenge"&amp;L9112&amp;"_"&amp;M9112&amp;"_"&amp;N9112&amp;"_"&amp;O9112))</f>
        <v>Monster_Season3_Challenge5_4_3_Hell</v>
      </c>
      <c r="C9112" t="str">
        <f t="shared" si="426"/>
        <v>None</v>
      </c>
      <c r="G9112" t="str">
        <f>IF(ISNA(VLOOKUP(K9112&amp;"_"&amp;L9112&amp;"_"&amp;M9112&amp;"_"&amp;O9112,[1]挑战模式!$A:$AS,14+N9112,FALSE)),"",IF(VLOOKUP(K9112&amp;"_"&amp;L9112&amp;"_"&amp;M9112&amp;"_"&amp;O9112,[1]挑战模式!$A:$AS,14+N9112,FALSE)="","",IF(VLOOKUP(VLOOKUP(K9112&amp;"_"&amp;L9112&amp;"_"&amp;M9112&amp;"_"&amp;O9112,[1]挑战模式!$A:$AS,14+N9112,FALSE),[1]怪物!$B:$L,11,FALSE)=0,"",VLOOKUP(VLOOKUP(K9112&amp;"_"&amp;L9112&amp;"_"&amp;M9112&amp;"_"&amp;O9112,[1]挑战模式!$A:$AS,14+N9112,FALSE),[1]怪物!$B:$L,11,FALSE))))</f>
        <v/>
      </c>
      <c r="H9112" t="str">
        <f t="shared" si="427"/>
        <v>Unit_Monster_Season3_Challenge5_4_3_Hell</v>
      </c>
      <c r="I9112" t="str">
        <f t="shared" si="428"/>
        <v>TowerDefense_Monster1</v>
      </c>
      <c r="J9112" t="str">
        <f>IF(B9112="","",IF(RIGHT(VLOOKUP(K9112&amp;"_"&amp;L9112&amp;"_"&amp;M9112&amp;"_"&amp;O9112,[1]挑战模式!$A:$AS,14+N9112,FALSE),1)="3","EffectCreate_BossEffect;EffectCreate_MonsterShow","EffectCreate_MonsterShow"))</f>
        <v>EffectCreate_MonsterShow</v>
      </c>
      <c r="K9112">
        <v>3</v>
      </c>
      <c r="L9112">
        <v>5</v>
      </c>
      <c r="M9112">
        <v>4</v>
      </c>
      <c r="N9112">
        <v>3</v>
      </c>
      <c r="O9112" t="s">
        <v>468</v>
      </c>
    </row>
    <row r="9113" spans="2:15" x14ac:dyDescent="0.2">
      <c r="B9113" t="str">
        <f>IF(ISNA(VLOOKUP(K9113&amp;"_"&amp;L9113&amp;"_"&amp;M9113&amp;"_"&amp;O9113,[1]挑战模式!$A:$AS,1,FALSE)),"",IF(VLOOKUP(K9113&amp;"_"&amp;L9113&amp;"_"&amp;M9113&amp;"_"&amp;O9113,[1]挑战模式!$A:$AS,14+N9113,FALSE)="","","Monster_Season"&amp;K9113&amp;"_Challenge"&amp;L9113&amp;"_"&amp;M9113&amp;"_"&amp;N9113&amp;"_"&amp;O9113))</f>
        <v/>
      </c>
      <c r="C9113" t="str">
        <f t="shared" si="426"/>
        <v/>
      </c>
      <c r="G9113" t="str">
        <f>IF(ISNA(VLOOKUP(K9113&amp;"_"&amp;L9113&amp;"_"&amp;M9113&amp;"_"&amp;O9113,[1]挑战模式!$A:$AS,14+N9113,FALSE)),"",IF(VLOOKUP(K9113&amp;"_"&amp;L9113&amp;"_"&amp;M9113&amp;"_"&amp;O9113,[1]挑战模式!$A:$AS,14+N9113,FALSE)="","",IF(VLOOKUP(VLOOKUP(K9113&amp;"_"&amp;L9113&amp;"_"&amp;M9113&amp;"_"&amp;O9113,[1]挑战模式!$A:$AS,14+N9113,FALSE),[1]怪物!$B:$L,11,FALSE)=0,"",VLOOKUP(VLOOKUP(K9113&amp;"_"&amp;L9113&amp;"_"&amp;M9113&amp;"_"&amp;O9113,[1]挑战模式!$A:$AS,14+N9113,FALSE),[1]怪物!$B:$L,11,FALSE))))</f>
        <v/>
      </c>
      <c r="H9113" t="str">
        <f t="shared" si="427"/>
        <v/>
      </c>
      <c r="I9113" t="str">
        <f t="shared" si="428"/>
        <v/>
      </c>
      <c r="J9113" t="str">
        <f>IF(B9113="","",IF(RIGHT(VLOOKUP(K9113&amp;"_"&amp;L9113&amp;"_"&amp;M9113&amp;"_"&amp;O9113,[1]挑战模式!$A:$AS,14+N9113,FALSE),1)="3","EffectCreate_BossEffect;EffectCreate_MonsterShow","EffectCreate_MonsterShow"))</f>
        <v/>
      </c>
      <c r="K9113">
        <v>3</v>
      </c>
      <c r="L9113">
        <v>5</v>
      </c>
      <c r="M9113">
        <v>4</v>
      </c>
      <c r="N9113">
        <v>4</v>
      </c>
      <c r="O9113" t="s">
        <v>468</v>
      </c>
    </row>
    <row r="9114" spans="2:15" x14ac:dyDescent="0.2">
      <c r="B9114" t="str">
        <f>IF(ISNA(VLOOKUP(K9114&amp;"_"&amp;L9114&amp;"_"&amp;M9114&amp;"_"&amp;O9114,[1]挑战模式!$A:$AS,1,FALSE)),"",IF(VLOOKUP(K9114&amp;"_"&amp;L9114&amp;"_"&amp;M9114&amp;"_"&amp;O9114,[1]挑战模式!$A:$AS,14+N9114,FALSE)="","","Monster_Season"&amp;K9114&amp;"_Challenge"&amp;L9114&amp;"_"&amp;M9114&amp;"_"&amp;N9114&amp;"_"&amp;O9114))</f>
        <v/>
      </c>
      <c r="C9114" t="str">
        <f t="shared" si="426"/>
        <v/>
      </c>
      <c r="G9114" t="str">
        <f>IF(ISNA(VLOOKUP(K9114&amp;"_"&amp;L9114&amp;"_"&amp;M9114&amp;"_"&amp;O9114,[1]挑战模式!$A:$AS,14+N9114,FALSE)),"",IF(VLOOKUP(K9114&amp;"_"&amp;L9114&amp;"_"&amp;M9114&amp;"_"&amp;O9114,[1]挑战模式!$A:$AS,14+N9114,FALSE)="","",IF(VLOOKUP(VLOOKUP(K9114&amp;"_"&amp;L9114&amp;"_"&amp;M9114&amp;"_"&amp;O9114,[1]挑战模式!$A:$AS,14+N9114,FALSE),[1]怪物!$B:$L,11,FALSE)=0,"",VLOOKUP(VLOOKUP(K9114&amp;"_"&amp;L9114&amp;"_"&amp;M9114&amp;"_"&amp;O9114,[1]挑战模式!$A:$AS,14+N9114,FALSE),[1]怪物!$B:$L,11,FALSE))))</f>
        <v/>
      </c>
      <c r="H9114" t="str">
        <f t="shared" si="427"/>
        <v/>
      </c>
      <c r="I9114" t="str">
        <f t="shared" si="428"/>
        <v/>
      </c>
      <c r="J9114" t="str">
        <f>IF(B9114="","",IF(RIGHT(VLOOKUP(K9114&amp;"_"&amp;L9114&amp;"_"&amp;M9114&amp;"_"&amp;O9114,[1]挑战模式!$A:$AS,14+N9114,FALSE),1)="3","EffectCreate_BossEffect;EffectCreate_MonsterShow","EffectCreate_MonsterShow"))</f>
        <v/>
      </c>
      <c r="K9114">
        <v>3</v>
      </c>
      <c r="L9114">
        <v>5</v>
      </c>
      <c r="M9114">
        <v>4</v>
      </c>
      <c r="N9114">
        <v>5</v>
      </c>
      <c r="O9114" t="s">
        <v>468</v>
      </c>
    </row>
    <row r="9115" spans="2:15" x14ac:dyDescent="0.2">
      <c r="B9115" t="str">
        <f>IF(ISNA(VLOOKUP(K9115&amp;"_"&amp;L9115&amp;"_"&amp;M9115&amp;"_"&amp;O9115,[1]挑战模式!$A:$AS,1,FALSE)),"",IF(VLOOKUP(K9115&amp;"_"&amp;L9115&amp;"_"&amp;M9115&amp;"_"&amp;O9115,[1]挑战模式!$A:$AS,14+N9115,FALSE)="","","Monster_Season"&amp;K9115&amp;"_Challenge"&amp;L9115&amp;"_"&amp;M9115&amp;"_"&amp;N9115&amp;"_"&amp;O9115))</f>
        <v/>
      </c>
      <c r="C9115" t="str">
        <f t="shared" si="426"/>
        <v/>
      </c>
      <c r="G9115" t="str">
        <f>IF(ISNA(VLOOKUP(K9115&amp;"_"&amp;L9115&amp;"_"&amp;M9115&amp;"_"&amp;O9115,[1]挑战模式!$A:$AS,14+N9115,FALSE)),"",IF(VLOOKUP(K9115&amp;"_"&amp;L9115&amp;"_"&amp;M9115&amp;"_"&amp;O9115,[1]挑战模式!$A:$AS,14+N9115,FALSE)="","",IF(VLOOKUP(VLOOKUP(K9115&amp;"_"&amp;L9115&amp;"_"&amp;M9115&amp;"_"&amp;O9115,[1]挑战模式!$A:$AS,14+N9115,FALSE),[1]怪物!$B:$L,11,FALSE)=0,"",VLOOKUP(VLOOKUP(K9115&amp;"_"&amp;L9115&amp;"_"&amp;M9115&amp;"_"&amp;O9115,[1]挑战模式!$A:$AS,14+N9115,FALSE),[1]怪物!$B:$L,11,FALSE))))</f>
        <v/>
      </c>
      <c r="H9115" t="str">
        <f t="shared" si="427"/>
        <v/>
      </c>
      <c r="I9115" t="str">
        <f t="shared" si="428"/>
        <v/>
      </c>
      <c r="J9115" t="str">
        <f>IF(B9115="","",IF(RIGHT(VLOOKUP(K9115&amp;"_"&amp;L9115&amp;"_"&amp;M9115&amp;"_"&amp;O9115,[1]挑战模式!$A:$AS,14+N9115,FALSE),1)="3","EffectCreate_BossEffect;EffectCreate_MonsterShow","EffectCreate_MonsterShow"))</f>
        <v/>
      </c>
      <c r="K9115">
        <v>3</v>
      </c>
      <c r="L9115">
        <v>5</v>
      </c>
      <c r="M9115">
        <v>4</v>
      </c>
      <c r="N9115">
        <v>6</v>
      </c>
      <c r="O9115" t="s">
        <v>468</v>
      </c>
    </row>
    <row r="9116" spans="2:15" x14ac:dyDescent="0.2">
      <c r="B9116" t="str">
        <f>IF(ISNA(VLOOKUP(K9116&amp;"_"&amp;L9116&amp;"_"&amp;M9116&amp;"_"&amp;O9116,[1]挑战模式!$A:$AS,1,FALSE)),"",IF(VLOOKUP(K9116&amp;"_"&amp;L9116&amp;"_"&amp;M9116&amp;"_"&amp;O9116,[1]挑战模式!$A:$AS,14+N9116,FALSE)="","","Monster_Season"&amp;K9116&amp;"_Challenge"&amp;L9116&amp;"_"&amp;M9116&amp;"_"&amp;N9116&amp;"_"&amp;O9116))</f>
        <v>Monster_Season3_Challenge5_5_1_Hell</v>
      </c>
      <c r="C9116" t="str">
        <f t="shared" si="426"/>
        <v>None</v>
      </c>
      <c r="G9116" t="str">
        <f>IF(ISNA(VLOOKUP(K9116&amp;"_"&amp;L9116&amp;"_"&amp;M9116&amp;"_"&amp;O9116,[1]挑战模式!$A:$AS,14+N9116,FALSE)),"",IF(VLOOKUP(K9116&amp;"_"&amp;L9116&amp;"_"&amp;M9116&amp;"_"&amp;O9116,[1]挑战模式!$A:$AS,14+N9116,FALSE)="","",IF(VLOOKUP(VLOOKUP(K9116&amp;"_"&amp;L9116&amp;"_"&amp;M9116&amp;"_"&amp;O9116,[1]挑战模式!$A:$AS,14+N9116,FALSE),[1]怪物!$B:$L,11,FALSE)=0,"",VLOOKUP(VLOOKUP(K9116&amp;"_"&amp;L9116&amp;"_"&amp;M9116&amp;"_"&amp;O9116,[1]挑战模式!$A:$AS,14+N9116,FALSE),[1]怪物!$B:$L,11,FALSE))))</f>
        <v/>
      </c>
      <c r="H9116" t="str">
        <f t="shared" si="427"/>
        <v>Unit_Monster_Season3_Challenge5_5_1_Hell</v>
      </c>
      <c r="I9116" t="str">
        <f t="shared" si="428"/>
        <v>TowerDefense_Monster1</v>
      </c>
      <c r="J9116" t="str">
        <f>IF(B9116="","",IF(RIGHT(VLOOKUP(K9116&amp;"_"&amp;L9116&amp;"_"&amp;M9116&amp;"_"&amp;O9116,[1]挑战模式!$A:$AS,14+N9116,FALSE),1)="3","EffectCreate_BossEffect;EffectCreate_MonsterShow","EffectCreate_MonsterShow"))</f>
        <v>EffectCreate_MonsterShow</v>
      </c>
      <c r="K9116">
        <v>3</v>
      </c>
      <c r="L9116">
        <v>5</v>
      </c>
      <c r="M9116">
        <v>5</v>
      </c>
      <c r="N9116">
        <v>1</v>
      </c>
      <c r="O9116" t="s">
        <v>468</v>
      </c>
    </row>
    <row r="9117" spans="2:15" x14ac:dyDescent="0.2">
      <c r="B9117" t="str">
        <f>IF(ISNA(VLOOKUP(K9117&amp;"_"&amp;L9117&amp;"_"&amp;M9117&amp;"_"&amp;O9117,[1]挑战模式!$A:$AS,1,FALSE)),"",IF(VLOOKUP(K9117&amp;"_"&amp;L9117&amp;"_"&amp;M9117&amp;"_"&amp;O9117,[1]挑战模式!$A:$AS,14+N9117,FALSE)="","","Monster_Season"&amp;K9117&amp;"_Challenge"&amp;L9117&amp;"_"&amp;M9117&amp;"_"&amp;N9117&amp;"_"&amp;O9117))</f>
        <v>Monster_Season3_Challenge5_5_2_Hell</v>
      </c>
      <c r="C9117" t="str">
        <f t="shared" si="426"/>
        <v>None</v>
      </c>
      <c r="G9117" t="str">
        <f>IF(ISNA(VLOOKUP(K9117&amp;"_"&amp;L9117&amp;"_"&amp;M9117&amp;"_"&amp;O9117,[1]挑战模式!$A:$AS,14+N9117,FALSE)),"",IF(VLOOKUP(K9117&amp;"_"&amp;L9117&amp;"_"&amp;M9117&amp;"_"&amp;O9117,[1]挑战模式!$A:$AS,14+N9117,FALSE)="","",IF(VLOOKUP(VLOOKUP(K9117&amp;"_"&amp;L9117&amp;"_"&amp;M9117&amp;"_"&amp;O9117,[1]挑战模式!$A:$AS,14+N9117,FALSE),[1]怪物!$B:$L,11,FALSE)=0,"",VLOOKUP(VLOOKUP(K9117&amp;"_"&amp;L9117&amp;"_"&amp;M9117&amp;"_"&amp;O9117,[1]挑战模式!$A:$AS,14+N9117,FALSE),[1]怪物!$B:$L,11,FALSE))))</f>
        <v/>
      </c>
      <c r="H9117" t="str">
        <f t="shared" si="427"/>
        <v>Unit_Monster_Season3_Challenge5_5_2_Hell</v>
      </c>
      <c r="I9117" t="str">
        <f t="shared" si="428"/>
        <v>TowerDefense_Monster1</v>
      </c>
      <c r="J9117" t="str">
        <f>IF(B9117="","",IF(RIGHT(VLOOKUP(K9117&amp;"_"&amp;L9117&amp;"_"&amp;M9117&amp;"_"&amp;O9117,[1]挑战模式!$A:$AS,14+N9117,FALSE),1)="3","EffectCreate_BossEffect;EffectCreate_MonsterShow","EffectCreate_MonsterShow"))</f>
        <v>EffectCreate_MonsterShow</v>
      </c>
      <c r="K9117">
        <v>3</v>
      </c>
      <c r="L9117">
        <v>5</v>
      </c>
      <c r="M9117">
        <v>5</v>
      </c>
      <c r="N9117">
        <v>2</v>
      </c>
      <c r="O9117" t="s">
        <v>468</v>
      </c>
    </row>
    <row r="9118" spans="2:15" x14ac:dyDescent="0.2">
      <c r="B9118" t="str">
        <f>IF(ISNA(VLOOKUP(K9118&amp;"_"&amp;L9118&amp;"_"&amp;M9118&amp;"_"&amp;O9118,[1]挑战模式!$A:$AS,1,FALSE)),"",IF(VLOOKUP(K9118&amp;"_"&amp;L9118&amp;"_"&amp;M9118&amp;"_"&amp;O9118,[1]挑战模式!$A:$AS,14+N9118,FALSE)="","","Monster_Season"&amp;K9118&amp;"_Challenge"&amp;L9118&amp;"_"&amp;M9118&amp;"_"&amp;N9118&amp;"_"&amp;O9118))</f>
        <v>Monster_Season3_Challenge5_5_3_Hell</v>
      </c>
      <c r="C9118" t="str">
        <f t="shared" si="426"/>
        <v>None</v>
      </c>
      <c r="G9118" t="str">
        <f>IF(ISNA(VLOOKUP(K9118&amp;"_"&amp;L9118&amp;"_"&amp;M9118&amp;"_"&amp;O9118,[1]挑战模式!$A:$AS,14+N9118,FALSE)),"",IF(VLOOKUP(K9118&amp;"_"&amp;L9118&amp;"_"&amp;M9118&amp;"_"&amp;O9118,[1]挑战模式!$A:$AS,14+N9118,FALSE)="","",IF(VLOOKUP(VLOOKUP(K9118&amp;"_"&amp;L9118&amp;"_"&amp;M9118&amp;"_"&amp;O9118,[1]挑战模式!$A:$AS,14+N9118,FALSE),[1]怪物!$B:$L,11,FALSE)=0,"",VLOOKUP(VLOOKUP(K9118&amp;"_"&amp;L9118&amp;"_"&amp;M9118&amp;"_"&amp;O9118,[1]挑战模式!$A:$AS,14+N9118,FALSE),[1]怪物!$B:$L,11,FALSE))))</f>
        <v/>
      </c>
      <c r="H9118" t="str">
        <f t="shared" si="427"/>
        <v>Unit_Monster_Season3_Challenge5_5_3_Hell</v>
      </c>
      <c r="I9118" t="str">
        <f t="shared" si="428"/>
        <v>TowerDefense_Monster1</v>
      </c>
      <c r="J9118" t="str">
        <f>IF(B9118="","",IF(RIGHT(VLOOKUP(K9118&amp;"_"&amp;L9118&amp;"_"&amp;M9118&amp;"_"&amp;O9118,[1]挑战模式!$A:$AS,14+N9118,FALSE),1)="3","EffectCreate_BossEffect;EffectCreate_MonsterShow","EffectCreate_MonsterShow"))</f>
        <v>EffectCreate_MonsterShow</v>
      </c>
      <c r="K9118">
        <v>3</v>
      </c>
      <c r="L9118">
        <v>5</v>
      </c>
      <c r="M9118">
        <v>5</v>
      </c>
      <c r="N9118">
        <v>3</v>
      </c>
      <c r="O9118" t="s">
        <v>468</v>
      </c>
    </row>
    <row r="9119" spans="2:15" x14ac:dyDescent="0.2">
      <c r="B9119" t="str">
        <f>IF(ISNA(VLOOKUP(K9119&amp;"_"&amp;L9119&amp;"_"&amp;M9119&amp;"_"&amp;O9119,[1]挑战模式!$A:$AS,1,FALSE)),"",IF(VLOOKUP(K9119&amp;"_"&amp;L9119&amp;"_"&amp;M9119&amp;"_"&amp;O9119,[1]挑战模式!$A:$AS,14+N9119,FALSE)="","","Monster_Season"&amp;K9119&amp;"_Challenge"&amp;L9119&amp;"_"&amp;M9119&amp;"_"&amp;N9119&amp;"_"&amp;O9119))</f>
        <v/>
      </c>
      <c r="C9119" t="str">
        <f t="shared" si="426"/>
        <v/>
      </c>
      <c r="G9119" t="str">
        <f>IF(ISNA(VLOOKUP(K9119&amp;"_"&amp;L9119&amp;"_"&amp;M9119&amp;"_"&amp;O9119,[1]挑战模式!$A:$AS,14+N9119,FALSE)),"",IF(VLOOKUP(K9119&amp;"_"&amp;L9119&amp;"_"&amp;M9119&amp;"_"&amp;O9119,[1]挑战模式!$A:$AS,14+N9119,FALSE)="","",IF(VLOOKUP(VLOOKUP(K9119&amp;"_"&amp;L9119&amp;"_"&amp;M9119&amp;"_"&amp;O9119,[1]挑战模式!$A:$AS,14+N9119,FALSE),[1]怪物!$B:$L,11,FALSE)=0,"",VLOOKUP(VLOOKUP(K9119&amp;"_"&amp;L9119&amp;"_"&amp;M9119&amp;"_"&amp;O9119,[1]挑战模式!$A:$AS,14+N9119,FALSE),[1]怪物!$B:$L,11,FALSE))))</f>
        <v/>
      </c>
      <c r="H9119" t="str">
        <f t="shared" si="427"/>
        <v/>
      </c>
      <c r="I9119" t="str">
        <f t="shared" si="428"/>
        <v/>
      </c>
      <c r="J9119" t="str">
        <f>IF(B9119="","",IF(RIGHT(VLOOKUP(K9119&amp;"_"&amp;L9119&amp;"_"&amp;M9119&amp;"_"&amp;O9119,[1]挑战模式!$A:$AS,14+N9119,FALSE),1)="3","EffectCreate_BossEffect;EffectCreate_MonsterShow","EffectCreate_MonsterShow"))</f>
        <v/>
      </c>
      <c r="K9119">
        <v>3</v>
      </c>
      <c r="L9119">
        <v>5</v>
      </c>
      <c r="M9119">
        <v>5</v>
      </c>
      <c r="N9119">
        <v>4</v>
      </c>
      <c r="O9119" t="s">
        <v>468</v>
      </c>
    </row>
    <row r="9120" spans="2:15" x14ac:dyDescent="0.2">
      <c r="B9120" t="str">
        <f>IF(ISNA(VLOOKUP(K9120&amp;"_"&amp;L9120&amp;"_"&amp;M9120&amp;"_"&amp;O9120,[1]挑战模式!$A:$AS,1,FALSE)),"",IF(VLOOKUP(K9120&amp;"_"&amp;L9120&amp;"_"&amp;M9120&amp;"_"&amp;O9120,[1]挑战模式!$A:$AS,14+N9120,FALSE)="","","Monster_Season"&amp;K9120&amp;"_Challenge"&amp;L9120&amp;"_"&amp;M9120&amp;"_"&amp;N9120&amp;"_"&amp;O9120))</f>
        <v/>
      </c>
      <c r="C9120" t="str">
        <f t="shared" si="426"/>
        <v/>
      </c>
      <c r="G9120" t="str">
        <f>IF(ISNA(VLOOKUP(K9120&amp;"_"&amp;L9120&amp;"_"&amp;M9120&amp;"_"&amp;O9120,[1]挑战模式!$A:$AS,14+N9120,FALSE)),"",IF(VLOOKUP(K9120&amp;"_"&amp;L9120&amp;"_"&amp;M9120&amp;"_"&amp;O9120,[1]挑战模式!$A:$AS,14+N9120,FALSE)="","",IF(VLOOKUP(VLOOKUP(K9120&amp;"_"&amp;L9120&amp;"_"&amp;M9120&amp;"_"&amp;O9120,[1]挑战模式!$A:$AS,14+N9120,FALSE),[1]怪物!$B:$L,11,FALSE)=0,"",VLOOKUP(VLOOKUP(K9120&amp;"_"&amp;L9120&amp;"_"&amp;M9120&amp;"_"&amp;O9120,[1]挑战模式!$A:$AS,14+N9120,FALSE),[1]怪物!$B:$L,11,FALSE))))</f>
        <v/>
      </c>
      <c r="H9120" t="str">
        <f t="shared" si="427"/>
        <v/>
      </c>
      <c r="I9120" t="str">
        <f t="shared" si="428"/>
        <v/>
      </c>
      <c r="J9120" t="str">
        <f>IF(B9120="","",IF(RIGHT(VLOOKUP(K9120&amp;"_"&amp;L9120&amp;"_"&amp;M9120&amp;"_"&amp;O9120,[1]挑战模式!$A:$AS,14+N9120,FALSE),1)="3","EffectCreate_BossEffect;EffectCreate_MonsterShow","EffectCreate_MonsterShow"))</f>
        <v/>
      </c>
      <c r="K9120">
        <v>3</v>
      </c>
      <c r="L9120">
        <v>5</v>
      </c>
      <c r="M9120">
        <v>5</v>
      </c>
      <c r="N9120">
        <v>5</v>
      </c>
      <c r="O9120" t="s">
        <v>468</v>
      </c>
    </row>
    <row r="9121" spans="2:15" x14ac:dyDescent="0.2">
      <c r="B9121" t="str">
        <f>IF(ISNA(VLOOKUP(K9121&amp;"_"&amp;L9121&amp;"_"&amp;M9121&amp;"_"&amp;O9121,[1]挑战模式!$A:$AS,1,FALSE)),"",IF(VLOOKUP(K9121&amp;"_"&amp;L9121&amp;"_"&amp;M9121&amp;"_"&amp;O9121,[1]挑战模式!$A:$AS,14+N9121,FALSE)="","","Monster_Season"&amp;K9121&amp;"_Challenge"&amp;L9121&amp;"_"&amp;M9121&amp;"_"&amp;N9121&amp;"_"&amp;O9121))</f>
        <v/>
      </c>
      <c r="C9121" t="str">
        <f t="shared" si="426"/>
        <v/>
      </c>
      <c r="G9121" t="str">
        <f>IF(ISNA(VLOOKUP(K9121&amp;"_"&amp;L9121&amp;"_"&amp;M9121&amp;"_"&amp;O9121,[1]挑战模式!$A:$AS,14+N9121,FALSE)),"",IF(VLOOKUP(K9121&amp;"_"&amp;L9121&amp;"_"&amp;M9121&amp;"_"&amp;O9121,[1]挑战模式!$A:$AS,14+N9121,FALSE)="","",IF(VLOOKUP(VLOOKUP(K9121&amp;"_"&amp;L9121&amp;"_"&amp;M9121&amp;"_"&amp;O9121,[1]挑战模式!$A:$AS,14+N9121,FALSE),[1]怪物!$B:$L,11,FALSE)=0,"",VLOOKUP(VLOOKUP(K9121&amp;"_"&amp;L9121&amp;"_"&amp;M9121&amp;"_"&amp;O9121,[1]挑战模式!$A:$AS,14+N9121,FALSE),[1]怪物!$B:$L,11,FALSE))))</f>
        <v/>
      </c>
      <c r="H9121" t="str">
        <f t="shared" si="427"/>
        <v/>
      </c>
      <c r="I9121" t="str">
        <f t="shared" si="428"/>
        <v/>
      </c>
      <c r="J9121" t="str">
        <f>IF(B9121="","",IF(RIGHT(VLOOKUP(K9121&amp;"_"&amp;L9121&amp;"_"&amp;M9121&amp;"_"&amp;O9121,[1]挑战模式!$A:$AS,14+N9121,FALSE),1)="3","EffectCreate_BossEffect;EffectCreate_MonsterShow","EffectCreate_MonsterShow"))</f>
        <v/>
      </c>
      <c r="K9121">
        <v>3</v>
      </c>
      <c r="L9121">
        <v>5</v>
      </c>
      <c r="M9121">
        <v>5</v>
      </c>
      <c r="N9121">
        <v>6</v>
      </c>
      <c r="O9121" t="s">
        <v>468</v>
      </c>
    </row>
    <row r="9122" spans="2:15" x14ac:dyDescent="0.2">
      <c r="B9122" t="str">
        <f>IF(ISNA(VLOOKUP(K9122&amp;"_"&amp;L9122&amp;"_"&amp;M9122&amp;"_"&amp;O9122,[1]挑战模式!$A:$AS,1,FALSE)),"",IF(VLOOKUP(K9122&amp;"_"&amp;L9122&amp;"_"&amp;M9122&amp;"_"&amp;O9122,[1]挑战模式!$A:$AS,14+N9122,FALSE)="","","Monster_Season"&amp;K9122&amp;"_Challenge"&amp;L9122&amp;"_"&amp;M9122&amp;"_"&amp;N9122&amp;"_"&amp;O9122))</f>
        <v>Monster_Season3_Challenge5_6_1_Hell</v>
      </c>
      <c r="C9122" t="str">
        <f t="shared" si="426"/>
        <v>None</v>
      </c>
      <c r="G9122" t="str">
        <f>IF(ISNA(VLOOKUP(K9122&amp;"_"&amp;L9122&amp;"_"&amp;M9122&amp;"_"&amp;O9122,[1]挑战模式!$A:$AS,14+N9122,FALSE)),"",IF(VLOOKUP(K9122&amp;"_"&amp;L9122&amp;"_"&amp;M9122&amp;"_"&amp;O9122,[1]挑战模式!$A:$AS,14+N9122,FALSE)="","",IF(VLOOKUP(VLOOKUP(K9122&amp;"_"&amp;L9122&amp;"_"&amp;M9122&amp;"_"&amp;O9122,[1]挑战模式!$A:$AS,14+N9122,FALSE),[1]怪物!$B:$L,11,FALSE)=0,"",VLOOKUP(VLOOKUP(K9122&amp;"_"&amp;L9122&amp;"_"&amp;M9122&amp;"_"&amp;O9122,[1]挑战模式!$A:$AS,14+N9122,FALSE),[1]怪物!$B:$L,11,FALSE))))</f>
        <v/>
      </c>
      <c r="H9122" t="str">
        <f t="shared" si="427"/>
        <v>Unit_Monster_Season3_Challenge5_6_1_Hell</v>
      </c>
      <c r="I9122" t="str">
        <f t="shared" si="428"/>
        <v>TowerDefense_Monster1</v>
      </c>
      <c r="J9122" t="str">
        <f>IF(B9122="","",IF(RIGHT(VLOOKUP(K9122&amp;"_"&amp;L9122&amp;"_"&amp;M9122&amp;"_"&amp;O9122,[1]挑战模式!$A:$AS,14+N9122,FALSE),1)="3","EffectCreate_BossEffect;EffectCreate_MonsterShow","EffectCreate_MonsterShow"))</f>
        <v>EffectCreate_MonsterShow</v>
      </c>
      <c r="K9122">
        <v>3</v>
      </c>
      <c r="L9122">
        <v>5</v>
      </c>
      <c r="M9122">
        <v>6</v>
      </c>
      <c r="N9122">
        <v>1</v>
      </c>
      <c r="O9122" t="s">
        <v>468</v>
      </c>
    </row>
    <row r="9123" spans="2:15" x14ac:dyDescent="0.2">
      <c r="B9123" t="str">
        <f>IF(ISNA(VLOOKUP(K9123&amp;"_"&amp;L9123&amp;"_"&amp;M9123&amp;"_"&amp;O9123,[1]挑战模式!$A:$AS,1,FALSE)),"",IF(VLOOKUP(K9123&amp;"_"&amp;L9123&amp;"_"&amp;M9123&amp;"_"&amp;O9123,[1]挑战模式!$A:$AS,14+N9123,FALSE)="","","Monster_Season"&amp;K9123&amp;"_Challenge"&amp;L9123&amp;"_"&amp;M9123&amp;"_"&amp;N9123&amp;"_"&amp;O9123))</f>
        <v>Monster_Season3_Challenge5_6_2_Hell</v>
      </c>
      <c r="C9123" t="str">
        <f t="shared" si="426"/>
        <v>None</v>
      </c>
      <c r="G9123" t="str">
        <f>IF(ISNA(VLOOKUP(K9123&amp;"_"&amp;L9123&amp;"_"&amp;M9123&amp;"_"&amp;O9123,[1]挑战模式!$A:$AS,14+N9123,FALSE)),"",IF(VLOOKUP(K9123&amp;"_"&amp;L9123&amp;"_"&amp;M9123&amp;"_"&amp;O9123,[1]挑战模式!$A:$AS,14+N9123,FALSE)="","",IF(VLOOKUP(VLOOKUP(K9123&amp;"_"&amp;L9123&amp;"_"&amp;M9123&amp;"_"&amp;O9123,[1]挑战模式!$A:$AS,14+N9123,FALSE),[1]怪物!$B:$L,11,FALSE)=0,"",VLOOKUP(VLOOKUP(K9123&amp;"_"&amp;L9123&amp;"_"&amp;M9123&amp;"_"&amp;O9123,[1]挑战模式!$A:$AS,14+N9123,FALSE),[1]怪物!$B:$L,11,FALSE))))</f>
        <v/>
      </c>
      <c r="H9123" t="str">
        <f t="shared" si="427"/>
        <v>Unit_Monster_Season3_Challenge5_6_2_Hell</v>
      </c>
      <c r="I9123" t="str">
        <f t="shared" si="428"/>
        <v>TowerDefense_Monster1</v>
      </c>
      <c r="J9123" t="str">
        <f>IF(B9123="","",IF(RIGHT(VLOOKUP(K9123&amp;"_"&amp;L9123&amp;"_"&amp;M9123&amp;"_"&amp;O9123,[1]挑战模式!$A:$AS,14+N9123,FALSE),1)="3","EffectCreate_BossEffect;EffectCreate_MonsterShow","EffectCreate_MonsterShow"))</f>
        <v>EffectCreate_MonsterShow</v>
      </c>
      <c r="K9123">
        <v>3</v>
      </c>
      <c r="L9123">
        <v>5</v>
      </c>
      <c r="M9123">
        <v>6</v>
      </c>
      <c r="N9123">
        <v>2</v>
      </c>
      <c r="O9123" t="s">
        <v>468</v>
      </c>
    </row>
    <row r="9124" spans="2:15" x14ac:dyDescent="0.2">
      <c r="B9124" t="str">
        <f>IF(ISNA(VLOOKUP(K9124&amp;"_"&amp;L9124&amp;"_"&amp;M9124&amp;"_"&amp;O9124,[1]挑战模式!$A:$AS,1,FALSE)),"",IF(VLOOKUP(K9124&amp;"_"&amp;L9124&amp;"_"&amp;M9124&amp;"_"&amp;O9124,[1]挑战模式!$A:$AS,14+N9124,FALSE)="","","Monster_Season"&amp;K9124&amp;"_Challenge"&amp;L9124&amp;"_"&amp;M9124&amp;"_"&amp;N9124&amp;"_"&amp;O9124))</f>
        <v>Monster_Season3_Challenge5_6_3_Hell</v>
      </c>
      <c r="C9124" t="str">
        <f t="shared" si="426"/>
        <v>None</v>
      </c>
      <c r="G9124" t="str">
        <f>IF(ISNA(VLOOKUP(K9124&amp;"_"&amp;L9124&amp;"_"&amp;M9124&amp;"_"&amp;O9124,[1]挑战模式!$A:$AS,14+N9124,FALSE)),"",IF(VLOOKUP(K9124&amp;"_"&amp;L9124&amp;"_"&amp;M9124&amp;"_"&amp;O9124,[1]挑战模式!$A:$AS,14+N9124,FALSE)="","",IF(VLOOKUP(VLOOKUP(K9124&amp;"_"&amp;L9124&amp;"_"&amp;M9124&amp;"_"&amp;O9124,[1]挑战模式!$A:$AS,14+N9124,FALSE),[1]怪物!$B:$L,11,FALSE)=0,"",VLOOKUP(VLOOKUP(K9124&amp;"_"&amp;L9124&amp;"_"&amp;M9124&amp;"_"&amp;O9124,[1]挑战模式!$A:$AS,14+N9124,FALSE),[1]怪物!$B:$L,11,FALSE))))</f>
        <v/>
      </c>
      <c r="H9124" t="str">
        <f t="shared" si="427"/>
        <v>Unit_Monster_Season3_Challenge5_6_3_Hell</v>
      </c>
      <c r="I9124" t="str">
        <f t="shared" si="428"/>
        <v>TowerDefense_Monster1</v>
      </c>
      <c r="J9124" t="str">
        <f>IF(B9124="","",IF(RIGHT(VLOOKUP(K9124&amp;"_"&amp;L9124&amp;"_"&amp;M9124&amp;"_"&amp;O9124,[1]挑战模式!$A:$AS,14+N9124,FALSE),1)="3","EffectCreate_BossEffect;EffectCreate_MonsterShow","EffectCreate_MonsterShow"))</f>
        <v>EffectCreate_MonsterShow</v>
      </c>
      <c r="K9124">
        <v>3</v>
      </c>
      <c r="L9124">
        <v>5</v>
      </c>
      <c r="M9124">
        <v>6</v>
      </c>
      <c r="N9124">
        <v>3</v>
      </c>
      <c r="O9124" t="s">
        <v>468</v>
      </c>
    </row>
    <row r="9125" spans="2:15" x14ac:dyDescent="0.2">
      <c r="B9125" t="str">
        <f>IF(ISNA(VLOOKUP(K9125&amp;"_"&amp;L9125&amp;"_"&amp;M9125&amp;"_"&amp;O9125,[1]挑战模式!$A:$AS,1,FALSE)),"",IF(VLOOKUP(K9125&amp;"_"&amp;L9125&amp;"_"&amp;M9125&amp;"_"&amp;O9125,[1]挑战模式!$A:$AS,14+N9125,FALSE)="","","Monster_Season"&amp;K9125&amp;"_Challenge"&amp;L9125&amp;"_"&amp;M9125&amp;"_"&amp;N9125&amp;"_"&amp;O9125))</f>
        <v>Monster_Season3_Challenge5_6_4_Hell</v>
      </c>
      <c r="C9125" t="str">
        <f t="shared" si="426"/>
        <v>None</v>
      </c>
      <c r="G9125" t="str">
        <f>IF(ISNA(VLOOKUP(K9125&amp;"_"&amp;L9125&amp;"_"&amp;M9125&amp;"_"&amp;O9125,[1]挑战模式!$A:$AS,14+N9125,FALSE)),"",IF(VLOOKUP(K9125&amp;"_"&amp;L9125&amp;"_"&amp;M9125&amp;"_"&amp;O9125,[1]挑战模式!$A:$AS,14+N9125,FALSE)="","",IF(VLOOKUP(VLOOKUP(K9125&amp;"_"&amp;L9125&amp;"_"&amp;M9125&amp;"_"&amp;O9125,[1]挑战模式!$A:$AS,14+N9125,FALSE),[1]怪物!$B:$L,11,FALSE)=0,"",VLOOKUP(VLOOKUP(K9125&amp;"_"&amp;L9125&amp;"_"&amp;M9125&amp;"_"&amp;O9125,[1]挑战模式!$A:$AS,14+N9125,FALSE),[1]怪物!$B:$L,11,FALSE))))</f>
        <v/>
      </c>
      <c r="H9125" t="str">
        <f t="shared" si="427"/>
        <v>Unit_Monster_Season3_Challenge5_6_4_Hell</v>
      </c>
      <c r="I9125" t="str">
        <f t="shared" si="428"/>
        <v>TowerDefense_Monster1</v>
      </c>
      <c r="J9125" t="str">
        <f>IF(B9125="","",IF(RIGHT(VLOOKUP(K9125&amp;"_"&amp;L9125&amp;"_"&amp;M9125&amp;"_"&amp;O9125,[1]挑战模式!$A:$AS,14+N9125,FALSE),1)="3","EffectCreate_BossEffect;EffectCreate_MonsterShow","EffectCreate_MonsterShow"))</f>
        <v>EffectCreate_MonsterShow</v>
      </c>
      <c r="K9125">
        <v>3</v>
      </c>
      <c r="L9125">
        <v>5</v>
      </c>
      <c r="M9125">
        <v>6</v>
      </c>
      <c r="N9125">
        <v>4</v>
      </c>
      <c r="O9125" t="s">
        <v>468</v>
      </c>
    </row>
    <row r="9126" spans="2:15" x14ac:dyDescent="0.2">
      <c r="B9126" t="str">
        <f>IF(ISNA(VLOOKUP(K9126&amp;"_"&amp;L9126&amp;"_"&amp;M9126&amp;"_"&amp;O9126,[1]挑战模式!$A:$AS,1,FALSE)),"",IF(VLOOKUP(K9126&amp;"_"&amp;L9126&amp;"_"&amp;M9126&amp;"_"&amp;O9126,[1]挑战模式!$A:$AS,14+N9126,FALSE)="","","Monster_Season"&amp;K9126&amp;"_Challenge"&amp;L9126&amp;"_"&amp;M9126&amp;"_"&amp;N9126&amp;"_"&amp;O9126))</f>
        <v/>
      </c>
      <c r="C9126" t="str">
        <f t="shared" si="426"/>
        <v/>
      </c>
      <c r="G9126" t="str">
        <f>IF(ISNA(VLOOKUP(K9126&amp;"_"&amp;L9126&amp;"_"&amp;M9126&amp;"_"&amp;O9126,[1]挑战模式!$A:$AS,14+N9126,FALSE)),"",IF(VLOOKUP(K9126&amp;"_"&amp;L9126&amp;"_"&amp;M9126&amp;"_"&amp;O9126,[1]挑战模式!$A:$AS,14+N9126,FALSE)="","",IF(VLOOKUP(VLOOKUP(K9126&amp;"_"&amp;L9126&amp;"_"&amp;M9126&amp;"_"&amp;O9126,[1]挑战模式!$A:$AS,14+N9126,FALSE),[1]怪物!$B:$L,11,FALSE)=0,"",VLOOKUP(VLOOKUP(K9126&amp;"_"&amp;L9126&amp;"_"&amp;M9126&amp;"_"&amp;O9126,[1]挑战模式!$A:$AS,14+N9126,FALSE),[1]怪物!$B:$L,11,FALSE))))</f>
        <v/>
      </c>
      <c r="H9126" t="str">
        <f t="shared" si="427"/>
        <v/>
      </c>
      <c r="I9126" t="str">
        <f t="shared" si="428"/>
        <v/>
      </c>
      <c r="J9126" t="str">
        <f>IF(B9126="","",IF(RIGHT(VLOOKUP(K9126&amp;"_"&amp;L9126&amp;"_"&amp;M9126&amp;"_"&amp;O9126,[1]挑战模式!$A:$AS,14+N9126,FALSE),1)="3","EffectCreate_BossEffect;EffectCreate_MonsterShow","EffectCreate_MonsterShow"))</f>
        <v/>
      </c>
      <c r="K9126">
        <v>3</v>
      </c>
      <c r="L9126">
        <v>5</v>
      </c>
      <c r="M9126">
        <v>6</v>
      </c>
      <c r="N9126">
        <v>5</v>
      </c>
      <c r="O9126" t="s">
        <v>468</v>
      </c>
    </row>
    <row r="9127" spans="2:15" x14ac:dyDescent="0.2">
      <c r="B9127" t="str">
        <f>IF(ISNA(VLOOKUP(K9127&amp;"_"&amp;L9127&amp;"_"&amp;M9127&amp;"_"&amp;O9127,[1]挑战模式!$A:$AS,1,FALSE)),"",IF(VLOOKUP(K9127&amp;"_"&amp;L9127&amp;"_"&amp;M9127&amp;"_"&amp;O9127,[1]挑战模式!$A:$AS,14+N9127,FALSE)="","","Monster_Season"&amp;K9127&amp;"_Challenge"&amp;L9127&amp;"_"&amp;M9127&amp;"_"&amp;N9127&amp;"_"&amp;O9127))</f>
        <v/>
      </c>
      <c r="C9127" t="str">
        <f t="shared" si="426"/>
        <v/>
      </c>
      <c r="G9127" t="str">
        <f>IF(ISNA(VLOOKUP(K9127&amp;"_"&amp;L9127&amp;"_"&amp;M9127&amp;"_"&amp;O9127,[1]挑战模式!$A:$AS,14+N9127,FALSE)),"",IF(VLOOKUP(K9127&amp;"_"&amp;L9127&amp;"_"&amp;M9127&amp;"_"&amp;O9127,[1]挑战模式!$A:$AS,14+N9127,FALSE)="","",IF(VLOOKUP(VLOOKUP(K9127&amp;"_"&amp;L9127&amp;"_"&amp;M9127&amp;"_"&amp;O9127,[1]挑战模式!$A:$AS,14+N9127,FALSE),[1]怪物!$B:$L,11,FALSE)=0,"",VLOOKUP(VLOOKUP(K9127&amp;"_"&amp;L9127&amp;"_"&amp;M9127&amp;"_"&amp;O9127,[1]挑战模式!$A:$AS,14+N9127,FALSE),[1]怪物!$B:$L,11,FALSE))))</f>
        <v/>
      </c>
      <c r="H9127" t="str">
        <f t="shared" si="427"/>
        <v/>
      </c>
      <c r="I9127" t="str">
        <f t="shared" si="428"/>
        <v/>
      </c>
      <c r="J9127" t="str">
        <f>IF(B9127="","",IF(RIGHT(VLOOKUP(K9127&amp;"_"&amp;L9127&amp;"_"&amp;M9127&amp;"_"&amp;O9127,[1]挑战模式!$A:$AS,14+N9127,FALSE),1)="3","EffectCreate_BossEffect;EffectCreate_MonsterShow","EffectCreate_MonsterShow"))</f>
        <v/>
      </c>
      <c r="K9127">
        <v>3</v>
      </c>
      <c r="L9127">
        <v>5</v>
      </c>
      <c r="M9127">
        <v>6</v>
      </c>
      <c r="N9127">
        <v>6</v>
      </c>
      <c r="O9127" t="s">
        <v>468</v>
      </c>
    </row>
    <row r="9128" spans="2:15" x14ac:dyDescent="0.2">
      <c r="B9128" t="str">
        <f>IF(ISNA(VLOOKUP(K9128&amp;"_"&amp;L9128&amp;"_"&amp;M9128&amp;"_"&amp;O9128,[1]挑战模式!$A:$AS,1,FALSE)),"",IF(VLOOKUP(K9128&amp;"_"&amp;L9128&amp;"_"&amp;M9128&amp;"_"&amp;O9128,[1]挑战模式!$A:$AS,14+N9128,FALSE)="","","Monster_Season"&amp;K9128&amp;"_Challenge"&amp;L9128&amp;"_"&amp;M9128&amp;"_"&amp;N9128&amp;"_"&amp;O9128))</f>
        <v>Monster_Season3_Challenge5_7_1_Hell</v>
      </c>
      <c r="C9128" t="str">
        <f t="shared" si="426"/>
        <v>None</v>
      </c>
      <c r="G9128" t="str">
        <f>IF(ISNA(VLOOKUP(K9128&amp;"_"&amp;L9128&amp;"_"&amp;M9128&amp;"_"&amp;O9128,[1]挑战模式!$A:$AS,14+N9128,FALSE)),"",IF(VLOOKUP(K9128&amp;"_"&amp;L9128&amp;"_"&amp;M9128&amp;"_"&amp;O9128,[1]挑战模式!$A:$AS,14+N9128,FALSE)="","",IF(VLOOKUP(VLOOKUP(K9128&amp;"_"&amp;L9128&amp;"_"&amp;M9128&amp;"_"&amp;O9128,[1]挑战模式!$A:$AS,14+N9128,FALSE),[1]怪物!$B:$L,11,FALSE)=0,"",VLOOKUP(VLOOKUP(K9128&amp;"_"&amp;L9128&amp;"_"&amp;M9128&amp;"_"&amp;O9128,[1]挑战模式!$A:$AS,14+N9128,FALSE),[1]怪物!$B:$L,11,FALSE))))</f>
        <v/>
      </c>
      <c r="H9128" t="str">
        <f t="shared" si="427"/>
        <v>Unit_Monster_Season3_Challenge5_7_1_Hell</v>
      </c>
      <c r="I9128" t="str">
        <f t="shared" si="428"/>
        <v>TowerDefense_Monster1</v>
      </c>
      <c r="J9128" t="str">
        <f>IF(B9128="","",IF(RIGHT(VLOOKUP(K9128&amp;"_"&amp;L9128&amp;"_"&amp;M9128&amp;"_"&amp;O9128,[1]挑战模式!$A:$AS,14+N9128,FALSE),1)="3","EffectCreate_BossEffect;EffectCreate_MonsterShow","EffectCreate_MonsterShow"))</f>
        <v>EffectCreate_MonsterShow</v>
      </c>
      <c r="K9128">
        <v>3</v>
      </c>
      <c r="L9128">
        <v>5</v>
      </c>
      <c r="M9128">
        <v>7</v>
      </c>
      <c r="N9128">
        <v>1</v>
      </c>
      <c r="O9128" t="s">
        <v>468</v>
      </c>
    </row>
    <row r="9129" spans="2:15" x14ac:dyDescent="0.2">
      <c r="B9129" t="str">
        <f>IF(ISNA(VLOOKUP(K9129&amp;"_"&amp;L9129&amp;"_"&amp;M9129&amp;"_"&amp;O9129,[1]挑战模式!$A:$AS,1,FALSE)),"",IF(VLOOKUP(K9129&amp;"_"&amp;L9129&amp;"_"&amp;M9129&amp;"_"&amp;O9129,[1]挑战模式!$A:$AS,14+N9129,FALSE)="","","Monster_Season"&amp;K9129&amp;"_Challenge"&amp;L9129&amp;"_"&amp;M9129&amp;"_"&amp;N9129&amp;"_"&amp;O9129))</f>
        <v>Monster_Season3_Challenge5_7_2_Hell</v>
      </c>
      <c r="C9129" t="str">
        <f t="shared" si="426"/>
        <v>None</v>
      </c>
      <c r="G9129" t="str">
        <f>IF(ISNA(VLOOKUP(K9129&amp;"_"&amp;L9129&amp;"_"&amp;M9129&amp;"_"&amp;O9129,[1]挑战模式!$A:$AS,14+N9129,FALSE)),"",IF(VLOOKUP(K9129&amp;"_"&amp;L9129&amp;"_"&amp;M9129&amp;"_"&amp;O9129,[1]挑战模式!$A:$AS,14+N9129,FALSE)="","",IF(VLOOKUP(VLOOKUP(K9129&amp;"_"&amp;L9129&amp;"_"&amp;M9129&amp;"_"&amp;O9129,[1]挑战模式!$A:$AS,14+N9129,FALSE),[1]怪物!$B:$L,11,FALSE)=0,"",VLOOKUP(VLOOKUP(K9129&amp;"_"&amp;L9129&amp;"_"&amp;M9129&amp;"_"&amp;O9129,[1]挑战模式!$A:$AS,14+N9129,FALSE),[1]怪物!$B:$L,11,FALSE))))</f>
        <v/>
      </c>
      <c r="H9129" t="str">
        <f t="shared" si="427"/>
        <v>Unit_Monster_Season3_Challenge5_7_2_Hell</v>
      </c>
      <c r="I9129" t="str">
        <f t="shared" si="428"/>
        <v>TowerDefense_Monster1</v>
      </c>
      <c r="J9129" t="str">
        <f>IF(B9129="","",IF(RIGHT(VLOOKUP(K9129&amp;"_"&amp;L9129&amp;"_"&amp;M9129&amp;"_"&amp;O9129,[1]挑战模式!$A:$AS,14+N9129,FALSE),1)="3","EffectCreate_BossEffect;EffectCreate_MonsterShow","EffectCreate_MonsterShow"))</f>
        <v>EffectCreate_MonsterShow</v>
      </c>
      <c r="K9129">
        <v>3</v>
      </c>
      <c r="L9129">
        <v>5</v>
      </c>
      <c r="M9129">
        <v>7</v>
      </c>
      <c r="N9129">
        <v>2</v>
      </c>
      <c r="O9129" t="s">
        <v>468</v>
      </c>
    </row>
    <row r="9130" spans="2:15" x14ac:dyDescent="0.2">
      <c r="B9130" t="str">
        <f>IF(ISNA(VLOOKUP(K9130&amp;"_"&amp;L9130&amp;"_"&amp;M9130&amp;"_"&amp;O9130,[1]挑战模式!$A:$AS,1,FALSE)),"",IF(VLOOKUP(K9130&amp;"_"&amp;L9130&amp;"_"&amp;M9130&amp;"_"&amp;O9130,[1]挑战模式!$A:$AS,14+N9130,FALSE)="","","Monster_Season"&amp;K9130&amp;"_Challenge"&amp;L9130&amp;"_"&amp;M9130&amp;"_"&amp;N9130&amp;"_"&amp;O9130))</f>
        <v>Monster_Season3_Challenge5_7_3_Hell</v>
      </c>
      <c r="C9130" t="str">
        <f t="shared" si="426"/>
        <v>None</v>
      </c>
      <c r="G9130" t="str">
        <f>IF(ISNA(VLOOKUP(K9130&amp;"_"&amp;L9130&amp;"_"&amp;M9130&amp;"_"&amp;O9130,[1]挑战模式!$A:$AS,14+N9130,FALSE)),"",IF(VLOOKUP(K9130&amp;"_"&amp;L9130&amp;"_"&amp;M9130&amp;"_"&amp;O9130,[1]挑战模式!$A:$AS,14+N9130,FALSE)="","",IF(VLOOKUP(VLOOKUP(K9130&amp;"_"&amp;L9130&amp;"_"&amp;M9130&amp;"_"&amp;O9130,[1]挑战模式!$A:$AS,14+N9130,FALSE),[1]怪物!$B:$L,11,FALSE)=0,"",VLOOKUP(VLOOKUP(K9130&amp;"_"&amp;L9130&amp;"_"&amp;M9130&amp;"_"&amp;O9130,[1]挑战模式!$A:$AS,14+N9130,FALSE),[1]怪物!$B:$L,11,FALSE))))</f>
        <v/>
      </c>
      <c r="H9130" t="str">
        <f t="shared" si="427"/>
        <v>Unit_Monster_Season3_Challenge5_7_3_Hell</v>
      </c>
      <c r="I9130" t="str">
        <f t="shared" si="428"/>
        <v>TowerDefense_Monster1</v>
      </c>
      <c r="J9130" t="str">
        <f>IF(B9130="","",IF(RIGHT(VLOOKUP(K9130&amp;"_"&amp;L9130&amp;"_"&amp;M9130&amp;"_"&amp;O9130,[1]挑战模式!$A:$AS,14+N9130,FALSE),1)="3","EffectCreate_BossEffect;EffectCreate_MonsterShow","EffectCreate_MonsterShow"))</f>
        <v>EffectCreate_MonsterShow</v>
      </c>
      <c r="K9130">
        <v>3</v>
      </c>
      <c r="L9130">
        <v>5</v>
      </c>
      <c r="M9130">
        <v>7</v>
      </c>
      <c r="N9130">
        <v>3</v>
      </c>
      <c r="O9130" t="s">
        <v>468</v>
      </c>
    </row>
    <row r="9131" spans="2:15" x14ac:dyDescent="0.2">
      <c r="B9131" t="str">
        <f>IF(ISNA(VLOOKUP(K9131&amp;"_"&amp;L9131&amp;"_"&amp;M9131&amp;"_"&amp;O9131,[1]挑战模式!$A:$AS,1,FALSE)),"",IF(VLOOKUP(K9131&amp;"_"&amp;L9131&amp;"_"&amp;M9131&amp;"_"&amp;O9131,[1]挑战模式!$A:$AS,14+N9131,FALSE)="","","Monster_Season"&amp;K9131&amp;"_Challenge"&amp;L9131&amp;"_"&amp;M9131&amp;"_"&amp;N9131&amp;"_"&amp;O9131))</f>
        <v>Monster_Season3_Challenge5_7_4_Hell</v>
      </c>
      <c r="C9131" t="str">
        <f t="shared" si="426"/>
        <v>None</v>
      </c>
      <c r="G9131" t="str">
        <f>IF(ISNA(VLOOKUP(K9131&amp;"_"&amp;L9131&amp;"_"&amp;M9131&amp;"_"&amp;O9131,[1]挑战模式!$A:$AS,14+N9131,FALSE)),"",IF(VLOOKUP(K9131&amp;"_"&amp;L9131&amp;"_"&amp;M9131&amp;"_"&amp;O9131,[1]挑战模式!$A:$AS,14+N9131,FALSE)="","",IF(VLOOKUP(VLOOKUP(K9131&amp;"_"&amp;L9131&amp;"_"&amp;M9131&amp;"_"&amp;O9131,[1]挑战模式!$A:$AS,14+N9131,FALSE),[1]怪物!$B:$L,11,FALSE)=0,"",VLOOKUP(VLOOKUP(K9131&amp;"_"&amp;L9131&amp;"_"&amp;M9131&amp;"_"&amp;O9131,[1]挑战模式!$A:$AS,14+N9131,FALSE),[1]怪物!$B:$L,11,FALSE))))</f>
        <v/>
      </c>
      <c r="H9131" t="str">
        <f t="shared" si="427"/>
        <v>Unit_Monster_Season3_Challenge5_7_4_Hell</v>
      </c>
      <c r="I9131" t="str">
        <f t="shared" si="428"/>
        <v>TowerDefense_Monster1</v>
      </c>
      <c r="J9131" t="str">
        <f>IF(B9131="","",IF(RIGHT(VLOOKUP(K9131&amp;"_"&amp;L9131&amp;"_"&amp;M9131&amp;"_"&amp;O9131,[1]挑战模式!$A:$AS,14+N9131,FALSE),1)="3","EffectCreate_BossEffect;EffectCreate_MonsterShow","EffectCreate_MonsterShow"))</f>
        <v>EffectCreate_MonsterShow</v>
      </c>
      <c r="K9131">
        <v>3</v>
      </c>
      <c r="L9131">
        <v>5</v>
      </c>
      <c r="M9131">
        <v>7</v>
      </c>
      <c r="N9131">
        <v>4</v>
      </c>
      <c r="O9131" t="s">
        <v>468</v>
      </c>
    </row>
    <row r="9132" spans="2:15" x14ac:dyDescent="0.2">
      <c r="B9132" t="str">
        <f>IF(ISNA(VLOOKUP(K9132&amp;"_"&amp;L9132&amp;"_"&amp;M9132&amp;"_"&amp;O9132,[1]挑战模式!$A:$AS,1,FALSE)),"",IF(VLOOKUP(K9132&amp;"_"&amp;L9132&amp;"_"&amp;M9132&amp;"_"&amp;O9132,[1]挑战模式!$A:$AS,14+N9132,FALSE)="","","Monster_Season"&amp;K9132&amp;"_Challenge"&amp;L9132&amp;"_"&amp;M9132&amp;"_"&amp;N9132&amp;"_"&amp;O9132))</f>
        <v/>
      </c>
      <c r="C9132" t="str">
        <f t="shared" si="426"/>
        <v/>
      </c>
      <c r="G9132" t="str">
        <f>IF(ISNA(VLOOKUP(K9132&amp;"_"&amp;L9132&amp;"_"&amp;M9132&amp;"_"&amp;O9132,[1]挑战模式!$A:$AS,14+N9132,FALSE)),"",IF(VLOOKUP(K9132&amp;"_"&amp;L9132&amp;"_"&amp;M9132&amp;"_"&amp;O9132,[1]挑战模式!$A:$AS,14+N9132,FALSE)="","",IF(VLOOKUP(VLOOKUP(K9132&amp;"_"&amp;L9132&amp;"_"&amp;M9132&amp;"_"&amp;O9132,[1]挑战模式!$A:$AS,14+N9132,FALSE),[1]怪物!$B:$L,11,FALSE)=0,"",VLOOKUP(VLOOKUP(K9132&amp;"_"&amp;L9132&amp;"_"&amp;M9132&amp;"_"&amp;O9132,[1]挑战模式!$A:$AS,14+N9132,FALSE),[1]怪物!$B:$L,11,FALSE))))</f>
        <v/>
      </c>
      <c r="H9132" t="str">
        <f t="shared" si="427"/>
        <v/>
      </c>
      <c r="I9132" t="str">
        <f t="shared" si="428"/>
        <v/>
      </c>
      <c r="J9132" t="str">
        <f>IF(B9132="","",IF(RIGHT(VLOOKUP(K9132&amp;"_"&amp;L9132&amp;"_"&amp;M9132&amp;"_"&amp;O9132,[1]挑战模式!$A:$AS,14+N9132,FALSE),1)="3","EffectCreate_BossEffect;EffectCreate_MonsterShow","EffectCreate_MonsterShow"))</f>
        <v/>
      </c>
      <c r="K9132">
        <v>3</v>
      </c>
      <c r="L9132">
        <v>5</v>
      </c>
      <c r="M9132">
        <v>7</v>
      </c>
      <c r="N9132">
        <v>5</v>
      </c>
      <c r="O9132" t="s">
        <v>468</v>
      </c>
    </row>
    <row r="9133" spans="2:15" x14ac:dyDescent="0.2">
      <c r="B9133" t="str">
        <f>IF(ISNA(VLOOKUP(K9133&amp;"_"&amp;L9133&amp;"_"&amp;M9133&amp;"_"&amp;O9133,[1]挑战模式!$A:$AS,1,FALSE)),"",IF(VLOOKUP(K9133&amp;"_"&amp;L9133&amp;"_"&amp;M9133&amp;"_"&amp;O9133,[1]挑战模式!$A:$AS,14+N9133,FALSE)="","","Monster_Season"&amp;K9133&amp;"_Challenge"&amp;L9133&amp;"_"&amp;M9133&amp;"_"&amp;N9133&amp;"_"&amp;O9133))</f>
        <v/>
      </c>
      <c r="C9133" t="str">
        <f t="shared" si="426"/>
        <v/>
      </c>
      <c r="G9133" t="str">
        <f>IF(ISNA(VLOOKUP(K9133&amp;"_"&amp;L9133&amp;"_"&amp;M9133&amp;"_"&amp;O9133,[1]挑战模式!$A:$AS,14+N9133,FALSE)),"",IF(VLOOKUP(K9133&amp;"_"&amp;L9133&amp;"_"&amp;M9133&amp;"_"&amp;O9133,[1]挑战模式!$A:$AS,14+N9133,FALSE)="","",IF(VLOOKUP(VLOOKUP(K9133&amp;"_"&amp;L9133&amp;"_"&amp;M9133&amp;"_"&amp;O9133,[1]挑战模式!$A:$AS,14+N9133,FALSE),[1]怪物!$B:$L,11,FALSE)=0,"",VLOOKUP(VLOOKUP(K9133&amp;"_"&amp;L9133&amp;"_"&amp;M9133&amp;"_"&amp;O9133,[1]挑战模式!$A:$AS,14+N9133,FALSE),[1]怪物!$B:$L,11,FALSE))))</f>
        <v/>
      </c>
      <c r="H9133" t="str">
        <f t="shared" si="427"/>
        <v/>
      </c>
      <c r="I9133" t="str">
        <f t="shared" si="428"/>
        <v/>
      </c>
      <c r="J9133" t="str">
        <f>IF(B9133="","",IF(RIGHT(VLOOKUP(K9133&amp;"_"&amp;L9133&amp;"_"&amp;M9133&amp;"_"&amp;O9133,[1]挑战模式!$A:$AS,14+N9133,FALSE),1)="3","EffectCreate_BossEffect;EffectCreate_MonsterShow","EffectCreate_MonsterShow"))</f>
        <v/>
      </c>
      <c r="K9133">
        <v>3</v>
      </c>
      <c r="L9133">
        <v>5</v>
      </c>
      <c r="M9133">
        <v>7</v>
      </c>
      <c r="N9133">
        <v>6</v>
      </c>
      <c r="O9133" t="s">
        <v>468</v>
      </c>
    </row>
    <row r="9134" spans="2:15" x14ac:dyDescent="0.2">
      <c r="B9134" t="str">
        <f>IF(ISNA(VLOOKUP(K9134&amp;"_"&amp;L9134&amp;"_"&amp;M9134&amp;"_"&amp;O9134,[1]挑战模式!$A:$AS,1,FALSE)),"",IF(VLOOKUP(K9134&amp;"_"&amp;L9134&amp;"_"&amp;M9134&amp;"_"&amp;O9134,[1]挑战模式!$A:$AS,14+N9134,FALSE)="","","Monster_Season"&amp;K9134&amp;"_Challenge"&amp;L9134&amp;"_"&amp;M9134&amp;"_"&amp;N9134&amp;"_"&amp;O9134))</f>
        <v>Monster_Season3_Challenge5_8_1_Hell</v>
      </c>
      <c r="C9134" t="str">
        <f t="shared" ref="C9134:C9197" si="429">IF(B9134="","","None")</f>
        <v>None</v>
      </c>
      <c r="G9134" t="str">
        <f>IF(ISNA(VLOOKUP(K9134&amp;"_"&amp;L9134&amp;"_"&amp;M9134&amp;"_"&amp;O9134,[1]挑战模式!$A:$AS,14+N9134,FALSE)),"",IF(VLOOKUP(K9134&amp;"_"&amp;L9134&amp;"_"&amp;M9134&amp;"_"&amp;O9134,[1]挑战模式!$A:$AS,14+N9134,FALSE)="","",IF(VLOOKUP(VLOOKUP(K9134&amp;"_"&amp;L9134&amp;"_"&amp;M9134&amp;"_"&amp;O9134,[1]挑战模式!$A:$AS,14+N9134,FALSE),[1]怪物!$B:$L,11,FALSE)=0,"",VLOOKUP(VLOOKUP(K9134&amp;"_"&amp;L9134&amp;"_"&amp;M9134&amp;"_"&amp;O9134,[1]挑战模式!$A:$AS,14+N9134,FALSE),[1]怪物!$B:$L,11,FALSE))))</f>
        <v/>
      </c>
      <c r="H9134" t="str">
        <f t="shared" ref="H9134:H9197" si="430">IF(B9134="","","Unit_Monster"&amp;RIGHT(B9134,LEN(B9134)-7))</f>
        <v>Unit_Monster_Season3_Challenge5_8_1_Hell</v>
      </c>
      <c r="I9134" t="str">
        <f t="shared" ref="I9134:I9197" si="431">IF(B9134="","","TowerDefense_Monster1")</f>
        <v>TowerDefense_Monster1</v>
      </c>
      <c r="J9134" t="str">
        <f>IF(B9134="","",IF(RIGHT(VLOOKUP(K9134&amp;"_"&amp;L9134&amp;"_"&amp;M9134&amp;"_"&amp;O9134,[1]挑战模式!$A:$AS,14+N9134,FALSE),1)="3","EffectCreate_BossEffect;EffectCreate_MonsterShow","EffectCreate_MonsterShow"))</f>
        <v>EffectCreate_MonsterShow</v>
      </c>
      <c r="K9134">
        <v>3</v>
      </c>
      <c r="L9134">
        <v>5</v>
      </c>
      <c r="M9134">
        <v>8</v>
      </c>
      <c r="N9134">
        <v>1</v>
      </c>
      <c r="O9134" t="s">
        <v>468</v>
      </c>
    </row>
    <row r="9135" spans="2:15" x14ac:dyDescent="0.2">
      <c r="B9135" t="str">
        <f>IF(ISNA(VLOOKUP(K9135&amp;"_"&amp;L9135&amp;"_"&amp;M9135&amp;"_"&amp;O9135,[1]挑战模式!$A:$AS,1,FALSE)),"",IF(VLOOKUP(K9135&amp;"_"&amp;L9135&amp;"_"&amp;M9135&amp;"_"&amp;O9135,[1]挑战模式!$A:$AS,14+N9135,FALSE)="","","Monster_Season"&amp;K9135&amp;"_Challenge"&amp;L9135&amp;"_"&amp;M9135&amp;"_"&amp;N9135&amp;"_"&amp;O9135))</f>
        <v>Monster_Season3_Challenge5_8_2_Hell</v>
      </c>
      <c r="C9135" t="str">
        <f t="shared" si="429"/>
        <v>None</v>
      </c>
      <c r="G9135" t="str">
        <f>IF(ISNA(VLOOKUP(K9135&amp;"_"&amp;L9135&amp;"_"&amp;M9135&amp;"_"&amp;O9135,[1]挑战模式!$A:$AS,14+N9135,FALSE)),"",IF(VLOOKUP(K9135&amp;"_"&amp;L9135&amp;"_"&amp;M9135&amp;"_"&amp;O9135,[1]挑战模式!$A:$AS,14+N9135,FALSE)="","",IF(VLOOKUP(VLOOKUP(K9135&amp;"_"&amp;L9135&amp;"_"&amp;M9135&amp;"_"&amp;O9135,[1]挑战模式!$A:$AS,14+N9135,FALSE),[1]怪物!$B:$L,11,FALSE)=0,"",VLOOKUP(VLOOKUP(K9135&amp;"_"&amp;L9135&amp;"_"&amp;M9135&amp;"_"&amp;O9135,[1]挑战模式!$A:$AS,14+N9135,FALSE),[1]怪物!$B:$L,11,FALSE))))</f>
        <v/>
      </c>
      <c r="H9135" t="str">
        <f t="shared" si="430"/>
        <v>Unit_Monster_Season3_Challenge5_8_2_Hell</v>
      </c>
      <c r="I9135" t="str">
        <f t="shared" si="431"/>
        <v>TowerDefense_Monster1</v>
      </c>
      <c r="J9135" t="str">
        <f>IF(B9135="","",IF(RIGHT(VLOOKUP(K9135&amp;"_"&amp;L9135&amp;"_"&amp;M9135&amp;"_"&amp;O9135,[1]挑战模式!$A:$AS,14+N9135,FALSE),1)="3","EffectCreate_BossEffect;EffectCreate_MonsterShow","EffectCreate_MonsterShow"))</f>
        <v>EffectCreate_MonsterShow</v>
      </c>
      <c r="K9135">
        <v>3</v>
      </c>
      <c r="L9135">
        <v>5</v>
      </c>
      <c r="M9135">
        <v>8</v>
      </c>
      <c r="N9135">
        <v>2</v>
      </c>
      <c r="O9135" t="s">
        <v>468</v>
      </c>
    </row>
    <row r="9136" spans="2:15" x14ac:dyDescent="0.2">
      <c r="B9136" t="str">
        <f>IF(ISNA(VLOOKUP(K9136&amp;"_"&amp;L9136&amp;"_"&amp;M9136&amp;"_"&amp;O9136,[1]挑战模式!$A:$AS,1,FALSE)),"",IF(VLOOKUP(K9136&amp;"_"&amp;L9136&amp;"_"&amp;M9136&amp;"_"&amp;O9136,[1]挑战模式!$A:$AS,14+N9136,FALSE)="","","Monster_Season"&amp;K9136&amp;"_Challenge"&amp;L9136&amp;"_"&amp;M9136&amp;"_"&amp;N9136&amp;"_"&amp;O9136))</f>
        <v>Monster_Season3_Challenge5_8_3_Hell</v>
      </c>
      <c r="C9136" t="str">
        <f t="shared" si="429"/>
        <v>None</v>
      </c>
      <c r="G9136" t="str">
        <f>IF(ISNA(VLOOKUP(K9136&amp;"_"&amp;L9136&amp;"_"&amp;M9136&amp;"_"&amp;O9136,[1]挑战模式!$A:$AS,14+N9136,FALSE)),"",IF(VLOOKUP(K9136&amp;"_"&amp;L9136&amp;"_"&amp;M9136&amp;"_"&amp;O9136,[1]挑战模式!$A:$AS,14+N9136,FALSE)="","",IF(VLOOKUP(VLOOKUP(K9136&amp;"_"&amp;L9136&amp;"_"&amp;M9136&amp;"_"&amp;O9136,[1]挑战模式!$A:$AS,14+N9136,FALSE),[1]怪物!$B:$L,11,FALSE)=0,"",VLOOKUP(VLOOKUP(K9136&amp;"_"&amp;L9136&amp;"_"&amp;M9136&amp;"_"&amp;O9136,[1]挑战模式!$A:$AS,14+N9136,FALSE),[1]怪物!$B:$L,11,FALSE))))</f>
        <v/>
      </c>
      <c r="H9136" t="str">
        <f t="shared" si="430"/>
        <v>Unit_Monster_Season3_Challenge5_8_3_Hell</v>
      </c>
      <c r="I9136" t="str">
        <f t="shared" si="431"/>
        <v>TowerDefense_Monster1</v>
      </c>
      <c r="J9136" t="str">
        <f>IF(B9136="","",IF(RIGHT(VLOOKUP(K9136&amp;"_"&amp;L9136&amp;"_"&amp;M9136&amp;"_"&amp;O9136,[1]挑战模式!$A:$AS,14+N9136,FALSE),1)="3","EffectCreate_BossEffect;EffectCreate_MonsterShow","EffectCreate_MonsterShow"))</f>
        <v>EffectCreate_MonsterShow</v>
      </c>
      <c r="K9136">
        <v>3</v>
      </c>
      <c r="L9136">
        <v>5</v>
      </c>
      <c r="M9136">
        <v>8</v>
      </c>
      <c r="N9136">
        <v>3</v>
      </c>
      <c r="O9136" t="s">
        <v>468</v>
      </c>
    </row>
    <row r="9137" spans="2:15" x14ac:dyDescent="0.2">
      <c r="B9137" t="str">
        <f>IF(ISNA(VLOOKUP(K9137&amp;"_"&amp;L9137&amp;"_"&amp;M9137&amp;"_"&amp;O9137,[1]挑战模式!$A:$AS,1,FALSE)),"",IF(VLOOKUP(K9137&amp;"_"&amp;L9137&amp;"_"&amp;M9137&amp;"_"&amp;O9137,[1]挑战模式!$A:$AS,14+N9137,FALSE)="","","Monster_Season"&amp;K9137&amp;"_Challenge"&amp;L9137&amp;"_"&amp;M9137&amp;"_"&amp;N9137&amp;"_"&amp;O9137))</f>
        <v>Monster_Season3_Challenge5_8_4_Hell</v>
      </c>
      <c r="C9137" t="str">
        <f t="shared" si="429"/>
        <v>None</v>
      </c>
      <c r="G9137" t="str">
        <f>IF(ISNA(VLOOKUP(K9137&amp;"_"&amp;L9137&amp;"_"&amp;M9137&amp;"_"&amp;O9137,[1]挑战模式!$A:$AS,14+N9137,FALSE)),"",IF(VLOOKUP(K9137&amp;"_"&amp;L9137&amp;"_"&amp;M9137&amp;"_"&amp;O9137,[1]挑战模式!$A:$AS,14+N9137,FALSE)="","",IF(VLOOKUP(VLOOKUP(K9137&amp;"_"&amp;L9137&amp;"_"&amp;M9137&amp;"_"&amp;O9137,[1]挑战模式!$A:$AS,14+N9137,FALSE),[1]怪物!$B:$L,11,FALSE)=0,"",VLOOKUP(VLOOKUP(K9137&amp;"_"&amp;L9137&amp;"_"&amp;M9137&amp;"_"&amp;O9137,[1]挑战模式!$A:$AS,14+N9137,FALSE),[1]怪物!$B:$L,11,FALSE))))</f>
        <v/>
      </c>
      <c r="H9137" t="str">
        <f t="shared" si="430"/>
        <v>Unit_Monster_Season3_Challenge5_8_4_Hell</v>
      </c>
      <c r="I9137" t="str">
        <f t="shared" si="431"/>
        <v>TowerDefense_Monster1</v>
      </c>
      <c r="J9137" t="str">
        <f>IF(B9137="","",IF(RIGHT(VLOOKUP(K9137&amp;"_"&amp;L9137&amp;"_"&amp;M9137&amp;"_"&amp;O9137,[1]挑战模式!$A:$AS,14+N9137,FALSE),1)="3","EffectCreate_BossEffect;EffectCreate_MonsterShow","EffectCreate_MonsterShow"))</f>
        <v>EffectCreate_MonsterShow</v>
      </c>
      <c r="K9137">
        <v>3</v>
      </c>
      <c r="L9137">
        <v>5</v>
      </c>
      <c r="M9137">
        <v>8</v>
      </c>
      <c r="N9137">
        <v>4</v>
      </c>
      <c r="O9137" t="s">
        <v>468</v>
      </c>
    </row>
    <row r="9138" spans="2:15" x14ac:dyDescent="0.2">
      <c r="B9138" t="str">
        <f>IF(ISNA(VLOOKUP(K9138&amp;"_"&amp;L9138&amp;"_"&amp;M9138&amp;"_"&amp;O9138,[1]挑战模式!$A:$AS,1,FALSE)),"",IF(VLOOKUP(K9138&amp;"_"&amp;L9138&amp;"_"&amp;M9138&amp;"_"&amp;O9138,[1]挑战模式!$A:$AS,14+N9138,FALSE)="","","Monster_Season"&amp;K9138&amp;"_Challenge"&amp;L9138&amp;"_"&amp;M9138&amp;"_"&amp;N9138&amp;"_"&amp;O9138))</f>
        <v>Monster_Season3_Challenge5_8_5_Hell</v>
      </c>
      <c r="C9138" t="str">
        <f t="shared" si="429"/>
        <v>None</v>
      </c>
      <c r="G9138" t="str">
        <f>IF(ISNA(VLOOKUP(K9138&amp;"_"&amp;L9138&amp;"_"&amp;M9138&amp;"_"&amp;O9138,[1]挑战模式!$A:$AS,14+N9138,FALSE)),"",IF(VLOOKUP(K9138&amp;"_"&amp;L9138&amp;"_"&amp;M9138&amp;"_"&amp;O9138,[1]挑战模式!$A:$AS,14+N9138,FALSE)="","",IF(VLOOKUP(VLOOKUP(K9138&amp;"_"&amp;L9138&amp;"_"&amp;M9138&amp;"_"&amp;O9138,[1]挑战模式!$A:$AS,14+N9138,FALSE),[1]怪物!$B:$L,11,FALSE)=0,"",VLOOKUP(VLOOKUP(K9138&amp;"_"&amp;L9138&amp;"_"&amp;M9138&amp;"_"&amp;O9138,[1]挑战模式!$A:$AS,14+N9138,FALSE),[1]怪物!$B:$L,11,FALSE))))</f>
        <v/>
      </c>
      <c r="H9138" t="str">
        <f t="shared" si="430"/>
        <v>Unit_Monster_Season3_Challenge5_8_5_Hell</v>
      </c>
      <c r="I9138" t="str">
        <f t="shared" si="431"/>
        <v>TowerDefense_Monster1</v>
      </c>
      <c r="J9138" t="str">
        <f>IF(B9138="","",IF(RIGHT(VLOOKUP(K9138&amp;"_"&amp;L9138&amp;"_"&amp;M9138&amp;"_"&amp;O9138,[1]挑战模式!$A:$AS,14+N9138,FALSE),1)="3","EffectCreate_BossEffect;EffectCreate_MonsterShow","EffectCreate_MonsterShow"))</f>
        <v>EffectCreate_BossEffect;EffectCreate_MonsterShow</v>
      </c>
      <c r="K9138">
        <v>3</v>
      </c>
      <c r="L9138">
        <v>5</v>
      </c>
      <c r="M9138">
        <v>8</v>
      </c>
      <c r="N9138">
        <v>5</v>
      </c>
      <c r="O9138" t="s">
        <v>468</v>
      </c>
    </row>
    <row r="9139" spans="2:15" x14ac:dyDescent="0.2">
      <c r="B9139" t="str">
        <f>IF(ISNA(VLOOKUP(K9139&amp;"_"&amp;L9139&amp;"_"&amp;M9139&amp;"_"&amp;O9139,[1]挑战模式!$A:$AS,1,FALSE)),"",IF(VLOOKUP(K9139&amp;"_"&amp;L9139&amp;"_"&amp;M9139&amp;"_"&amp;O9139,[1]挑战模式!$A:$AS,14+N9139,FALSE)="","","Monster_Season"&amp;K9139&amp;"_Challenge"&amp;L9139&amp;"_"&amp;M9139&amp;"_"&amp;N9139&amp;"_"&amp;O9139))</f>
        <v/>
      </c>
      <c r="C9139" t="str">
        <f t="shared" si="429"/>
        <v/>
      </c>
      <c r="G9139" t="str">
        <f>IF(ISNA(VLOOKUP(K9139&amp;"_"&amp;L9139&amp;"_"&amp;M9139&amp;"_"&amp;O9139,[1]挑战模式!$A:$AS,14+N9139,FALSE)),"",IF(VLOOKUP(K9139&amp;"_"&amp;L9139&amp;"_"&amp;M9139&amp;"_"&amp;O9139,[1]挑战模式!$A:$AS,14+N9139,FALSE)="","",IF(VLOOKUP(VLOOKUP(K9139&amp;"_"&amp;L9139&amp;"_"&amp;M9139&amp;"_"&amp;O9139,[1]挑战模式!$A:$AS,14+N9139,FALSE),[1]怪物!$B:$L,11,FALSE)=0,"",VLOOKUP(VLOOKUP(K9139&amp;"_"&amp;L9139&amp;"_"&amp;M9139&amp;"_"&amp;O9139,[1]挑战模式!$A:$AS,14+N9139,FALSE),[1]怪物!$B:$L,11,FALSE))))</f>
        <v/>
      </c>
      <c r="H9139" t="str">
        <f t="shared" si="430"/>
        <v/>
      </c>
      <c r="I9139" t="str">
        <f t="shared" si="431"/>
        <v/>
      </c>
      <c r="J9139" t="str">
        <f>IF(B9139="","",IF(RIGHT(VLOOKUP(K9139&amp;"_"&amp;L9139&amp;"_"&amp;M9139&amp;"_"&amp;O9139,[1]挑战模式!$A:$AS,14+N9139,FALSE),1)="3","EffectCreate_BossEffect;EffectCreate_MonsterShow","EffectCreate_MonsterShow"))</f>
        <v/>
      </c>
      <c r="K9139">
        <v>3</v>
      </c>
      <c r="L9139">
        <v>5</v>
      </c>
      <c r="M9139">
        <v>8</v>
      </c>
      <c r="N9139">
        <v>6</v>
      </c>
      <c r="O9139" t="s">
        <v>468</v>
      </c>
    </row>
    <row r="9140" spans="2:15" x14ac:dyDescent="0.2">
      <c r="B9140" t="str">
        <f>IF(ISNA(VLOOKUP(K9140&amp;"_"&amp;L9140&amp;"_"&amp;M9140&amp;"_"&amp;O9140,[1]挑战模式!$A:$AS,1,FALSE)),"",IF(VLOOKUP(K9140&amp;"_"&amp;L9140&amp;"_"&amp;M9140&amp;"_"&amp;O9140,[1]挑战模式!$A:$AS,14+N9140,FALSE)="","","Monster_Season"&amp;K9140&amp;"_Challenge"&amp;L9140&amp;"_"&amp;M9140&amp;"_"&amp;N9140&amp;"_"&amp;O9140))</f>
        <v/>
      </c>
      <c r="C9140" t="str">
        <f t="shared" si="429"/>
        <v/>
      </c>
      <c r="G9140" t="str">
        <f>IF(ISNA(VLOOKUP(K9140&amp;"_"&amp;L9140&amp;"_"&amp;M9140&amp;"_"&amp;O9140,[1]挑战模式!$A:$AS,14+N9140,FALSE)),"",IF(VLOOKUP(K9140&amp;"_"&amp;L9140&amp;"_"&amp;M9140&amp;"_"&amp;O9140,[1]挑战模式!$A:$AS,14+N9140,FALSE)="","",IF(VLOOKUP(VLOOKUP(K9140&amp;"_"&amp;L9140&amp;"_"&amp;M9140&amp;"_"&amp;O9140,[1]挑战模式!$A:$AS,14+N9140,FALSE),[1]怪物!$B:$L,11,FALSE)=0,"",VLOOKUP(VLOOKUP(K9140&amp;"_"&amp;L9140&amp;"_"&amp;M9140&amp;"_"&amp;O9140,[1]挑战模式!$A:$AS,14+N9140,FALSE),[1]怪物!$B:$L,11,FALSE))))</f>
        <v/>
      </c>
      <c r="H9140" t="str">
        <f t="shared" si="430"/>
        <v/>
      </c>
      <c r="I9140" t="str">
        <f t="shared" si="431"/>
        <v/>
      </c>
      <c r="J9140" t="str">
        <f>IF(B9140="","",IF(RIGHT(VLOOKUP(K9140&amp;"_"&amp;L9140&amp;"_"&amp;M9140&amp;"_"&amp;O9140,[1]挑战模式!$A:$AS,14+N9140,FALSE),1)="3","EffectCreate_BossEffect;EffectCreate_MonsterShow","EffectCreate_MonsterShow"))</f>
        <v/>
      </c>
      <c r="K9140">
        <v>3</v>
      </c>
      <c r="L9140">
        <v>5</v>
      </c>
      <c r="M9140">
        <v>9</v>
      </c>
      <c r="N9140">
        <v>1</v>
      </c>
      <c r="O9140" t="s">
        <v>468</v>
      </c>
    </row>
    <row r="9141" spans="2:15" x14ac:dyDescent="0.2">
      <c r="B9141" t="str">
        <f>IF(ISNA(VLOOKUP(K9141&amp;"_"&amp;L9141&amp;"_"&amp;M9141&amp;"_"&amp;O9141,[1]挑战模式!$A:$AS,1,FALSE)),"",IF(VLOOKUP(K9141&amp;"_"&amp;L9141&amp;"_"&amp;M9141&amp;"_"&amp;O9141,[1]挑战模式!$A:$AS,14+N9141,FALSE)="","","Monster_Season"&amp;K9141&amp;"_Challenge"&amp;L9141&amp;"_"&amp;M9141&amp;"_"&amp;N9141&amp;"_"&amp;O9141))</f>
        <v/>
      </c>
      <c r="C9141" t="str">
        <f t="shared" si="429"/>
        <v/>
      </c>
      <c r="G9141" t="str">
        <f>IF(ISNA(VLOOKUP(K9141&amp;"_"&amp;L9141&amp;"_"&amp;M9141&amp;"_"&amp;O9141,[1]挑战模式!$A:$AS,14+N9141,FALSE)),"",IF(VLOOKUP(K9141&amp;"_"&amp;L9141&amp;"_"&amp;M9141&amp;"_"&amp;O9141,[1]挑战模式!$A:$AS,14+N9141,FALSE)="","",IF(VLOOKUP(VLOOKUP(K9141&amp;"_"&amp;L9141&amp;"_"&amp;M9141&amp;"_"&amp;O9141,[1]挑战模式!$A:$AS,14+N9141,FALSE),[1]怪物!$B:$L,11,FALSE)=0,"",VLOOKUP(VLOOKUP(K9141&amp;"_"&amp;L9141&amp;"_"&amp;M9141&amp;"_"&amp;O9141,[1]挑战模式!$A:$AS,14+N9141,FALSE),[1]怪物!$B:$L,11,FALSE))))</f>
        <v/>
      </c>
      <c r="H9141" t="str">
        <f t="shared" si="430"/>
        <v/>
      </c>
      <c r="I9141" t="str">
        <f t="shared" si="431"/>
        <v/>
      </c>
      <c r="J9141" t="str">
        <f>IF(B9141="","",IF(RIGHT(VLOOKUP(K9141&amp;"_"&amp;L9141&amp;"_"&amp;M9141&amp;"_"&amp;O9141,[1]挑战模式!$A:$AS,14+N9141,FALSE),1)="3","EffectCreate_BossEffect;EffectCreate_MonsterShow","EffectCreate_MonsterShow"))</f>
        <v/>
      </c>
      <c r="K9141">
        <v>3</v>
      </c>
      <c r="L9141">
        <v>5</v>
      </c>
      <c r="M9141">
        <v>9</v>
      </c>
      <c r="N9141">
        <v>2</v>
      </c>
      <c r="O9141" t="s">
        <v>468</v>
      </c>
    </row>
    <row r="9142" spans="2:15" x14ac:dyDescent="0.2">
      <c r="B9142" t="str">
        <f>IF(ISNA(VLOOKUP(K9142&amp;"_"&amp;L9142&amp;"_"&amp;M9142&amp;"_"&amp;O9142,[1]挑战模式!$A:$AS,1,FALSE)),"",IF(VLOOKUP(K9142&amp;"_"&amp;L9142&amp;"_"&amp;M9142&amp;"_"&amp;O9142,[1]挑战模式!$A:$AS,14+N9142,FALSE)="","","Monster_Season"&amp;K9142&amp;"_Challenge"&amp;L9142&amp;"_"&amp;M9142&amp;"_"&amp;N9142&amp;"_"&amp;O9142))</f>
        <v/>
      </c>
      <c r="C9142" t="str">
        <f t="shared" si="429"/>
        <v/>
      </c>
      <c r="G9142" t="str">
        <f>IF(ISNA(VLOOKUP(K9142&amp;"_"&amp;L9142&amp;"_"&amp;M9142&amp;"_"&amp;O9142,[1]挑战模式!$A:$AS,14+N9142,FALSE)),"",IF(VLOOKUP(K9142&amp;"_"&amp;L9142&amp;"_"&amp;M9142&amp;"_"&amp;O9142,[1]挑战模式!$A:$AS,14+N9142,FALSE)="","",IF(VLOOKUP(VLOOKUP(K9142&amp;"_"&amp;L9142&amp;"_"&amp;M9142&amp;"_"&amp;O9142,[1]挑战模式!$A:$AS,14+N9142,FALSE),[1]怪物!$B:$L,11,FALSE)=0,"",VLOOKUP(VLOOKUP(K9142&amp;"_"&amp;L9142&amp;"_"&amp;M9142&amp;"_"&amp;O9142,[1]挑战模式!$A:$AS,14+N9142,FALSE),[1]怪物!$B:$L,11,FALSE))))</f>
        <v/>
      </c>
      <c r="H9142" t="str">
        <f t="shared" si="430"/>
        <v/>
      </c>
      <c r="I9142" t="str">
        <f t="shared" si="431"/>
        <v/>
      </c>
      <c r="J9142" t="str">
        <f>IF(B9142="","",IF(RIGHT(VLOOKUP(K9142&amp;"_"&amp;L9142&amp;"_"&amp;M9142&amp;"_"&amp;O9142,[1]挑战模式!$A:$AS,14+N9142,FALSE),1)="3","EffectCreate_BossEffect;EffectCreate_MonsterShow","EffectCreate_MonsterShow"))</f>
        <v/>
      </c>
      <c r="K9142">
        <v>3</v>
      </c>
      <c r="L9142">
        <v>5</v>
      </c>
      <c r="M9142">
        <v>9</v>
      </c>
      <c r="N9142">
        <v>3</v>
      </c>
      <c r="O9142" t="s">
        <v>468</v>
      </c>
    </row>
    <row r="9143" spans="2:15" x14ac:dyDescent="0.2">
      <c r="B9143" t="str">
        <f>IF(ISNA(VLOOKUP(K9143&amp;"_"&amp;L9143&amp;"_"&amp;M9143&amp;"_"&amp;O9143,[1]挑战模式!$A:$AS,1,FALSE)),"",IF(VLOOKUP(K9143&amp;"_"&amp;L9143&amp;"_"&amp;M9143&amp;"_"&amp;O9143,[1]挑战模式!$A:$AS,14+N9143,FALSE)="","","Monster_Season"&amp;K9143&amp;"_Challenge"&amp;L9143&amp;"_"&amp;M9143&amp;"_"&amp;N9143&amp;"_"&amp;O9143))</f>
        <v/>
      </c>
      <c r="C9143" t="str">
        <f t="shared" si="429"/>
        <v/>
      </c>
      <c r="G9143" t="str">
        <f>IF(ISNA(VLOOKUP(K9143&amp;"_"&amp;L9143&amp;"_"&amp;M9143&amp;"_"&amp;O9143,[1]挑战模式!$A:$AS,14+N9143,FALSE)),"",IF(VLOOKUP(K9143&amp;"_"&amp;L9143&amp;"_"&amp;M9143&amp;"_"&amp;O9143,[1]挑战模式!$A:$AS,14+N9143,FALSE)="","",IF(VLOOKUP(VLOOKUP(K9143&amp;"_"&amp;L9143&amp;"_"&amp;M9143&amp;"_"&amp;O9143,[1]挑战模式!$A:$AS,14+N9143,FALSE),[1]怪物!$B:$L,11,FALSE)=0,"",VLOOKUP(VLOOKUP(K9143&amp;"_"&amp;L9143&amp;"_"&amp;M9143&amp;"_"&amp;O9143,[1]挑战模式!$A:$AS,14+N9143,FALSE),[1]怪物!$B:$L,11,FALSE))))</f>
        <v/>
      </c>
      <c r="H9143" t="str">
        <f t="shared" si="430"/>
        <v/>
      </c>
      <c r="I9143" t="str">
        <f t="shared" si="431"/>
        <v/>
      </c>
      <c r="J9143" t="str">
        <f>IF(B9143="","",IF(RIGHT(VLOOKUP(K9143&amp;"_"&amp;L9143&amp;"_"&amp;M9143&amp;"_"&amp;O9143,[1]挑战模式!$A:$AS,14+N9143,FALSE),1)="3","EffectCreate_BossEffect;EffectCreate_MonsterShow","EffectCreate_MonsterShow"))</f>
        <v/>
      </c>
      <c r="K9143">
        <v>3</v>
      </c>
      <c r="L9143">
        <v>5</v>
      </c>
      <c r="M9143">
        <v>9</v>
      </c>
      <c r="N9143">
        <v>4</v>
      </c>
      <c r="O9143" t="s">
        <v>468</v>
      </c>
    </row>
    <row r="9144" spans="2:15" x14ac:dyDescent="0.2">
      <c r="B9144" t="str">
        <f>IF(ISNA(VLOOKUP(K9144&amp;"_"&amp;L9144&amp;"_"&amp;M9144&amp;"_"&amp;O9144,[1]挑战模式!$A:$AS,1,FALSE)),"",IF(VLOOKUP(K9144&amp;"_"&amp;L9144&amp;"_"&amp;M9144&amp;"_"&amp;O9144,[1]挑战模式!$A:$AS,14+N9144,FALSE)="","","Monster_Season"&amp;K9144&amp;"_Challenge"&amp;L9144&amp;"_"&amp;M9144&amp;"_"&amp;N9144&amp;"_"&amp;O9144))</f>
        <v/>
      </c>
      <c r="C9144" t="str">
        <f t="shared" si="429"/>
        <v/>
      </c>
      <c r="G9144" t="str">
        <f>IF(ISNA(VLOOKUP(K9144&amp;"_"&amp;L9144&amp;"_"&amp;M9144&amp;"_"&amp;O9144,[1]挑战模式!$A:$AS,14+N9144,FALSE)),"",IF(VLOOKUP(K9144&amp;"_"&amp;L9144&amp;"_"&amp;M9144&amp;"_"&amp;O9144,[1]挑战模式!$A:$AS,14+N9144,FALSE)="","",IF(VLOOKUP(VLOOKUP(K9144&amp;"_"&amp;L9144&amp;"_"&amp;M9144&amp;"_"&amp;O9144,[1]挑战模式!$A:$AS,14+N9144,FALSE),[1]怪物!$B:$L,11,FALSE)=0,"",VLOOKUP(VLOOKUP(K9144&amp;"_"&amp;L9144&amp;"_"&amp;M9144&amp;"_"&amp;O9144,[1]挑战模式!$A:$AS,14+N9144,FALSE),[1]怪物!$B:$L,11,FALSE))))</f>
        <v/>
      </c>
      <c r="H9144" t="str">
        <f t="shared" si="430"/>
        <v/>
      </c>
      <c r="I9144" t="str">
        <f t="shared" si="431"/>
        <v/>
      </c>
      <c r="J9144" t="str">
        <f>IF(B9144="","",IF(RIGHT(VLOOKUP(K9144&amp;"_"&amp;L9144&amp;"_"&amp;M9144&amp;"_"&amp;O9144,[1]挑战模式!$A:$AS,14+N9144,FALSE),1)="3","EffectCreate_BossEffect;EffectCreate_MonsterShow","EffectCreate_MonsterShow"))</f>
        <v/>
      </c>
      <c r="K9144">
        <v>3</v>
      </c>
      <c r="L9144">
        <v>5</v>
      </c>
      <c r="M9144">
        <v>9</v>
      </c>
      <c r="N9144">
        <v>5</v>
      </c>
      <c r="O9144" t="s">
        <v>468</v>
      </c>
    </row>
    <row r="9145" spans="2:15" x14ac:dyDescent="0.2">
      <c r="B9145" t="str">
        <f>IF(ISNA(VLOOKUP(K9145&amp;"_"&amp;L9145&amp;"_"&amp;M9145&amp;"_"&amp;O9145,[1]挑战模式!$A:$AS,1,FALSE)),"",IF(VLOOKUP(K9145&amp;"_"&amp;L9145&amp;"_"&amp;M9145&amp;"_"&amp;O9145,[1]挑战模式!$A:$AS,14+N9145,FALSE)="","","Monster_Season"&amp;K9145&amp;"_Challenge"&amp;L9145&amp;"_"&amp;M9145&amp;"_"&amp;N9145&amp;"_"&amp;O9145))</f>
        <v/>
      </c>
      <c r="C9145" t="str">
        <f t="shared" si="429"/>
        <v/>
      </c>
      <c r="G9145" t="str">
        <f>IF(ISNA(VLOOKUP(K9145&amp;"_"&amp;L9145&amp;"_"&amp;M9145&amp;"_"&amp;O9145,[1]挑战模式!$A:$AS,14+N9145,FALSE)),"",IF(VLOOKUP(K9145&amp;"_"&amp;L9145&amp;"_"&amp;M9145&amp;"_"&amp;O9145,[1]挑战模式!$A:$AS,14+N9145,FALSE)="","",IF(VLOOKUP(VLOOKUP(K9145&amp;"_"&amp;L9145&amp;"_"&amp;M9145&amp;"_"&amp;O9145,[1]挑战模式!$A:$AS,14+N9145,FALSE),[1]怪物!$B:$L,11,FALSE)=0,"",VLOOKUP(VLOOKUP(K9145&amp;"_"&amp;L9145&amp;"_"&amp;M9145&amp;"_"&amp;O9145,[1]挑战模式!$A:$AS,14+N9145,FALSE),[1]怪物!$B:$L,11,FALSE))))</f>
        <v/>
      </c>
      <c r="H9145" t="str">
        <f t="shared" si="430"/>
        <v/>
      </c>
      <c r="I9145" t="str">
        <f t="shared" si="431"/>
        <v/>
      </c>
      <c r="J9145" t="str">
        <f>IF(B9145="","",IF(RIGHT(VLOOKUP(K9145&amp;"_"&amp;L9145&amp;"_"&amp;M9145&amp;"_"&amp;O9145,[1]挑战模式!$A:$AS,14+N9145,FALSE),1)="3","EffectCreate_BossEffect;EffectCreate_MonsterShow","EffectCreate_MonsterShow"))</f>
        <v/>
      </c>
      <c r="K9145">
        <v>3</v>
      </c>
      <c r="L9145">
        <v>5</v>
      </c>
      <c r="M9145">
        <v>10</v>
      </c>
      <c r="N9145">
        <v>6</v>
      </c>
      <c r="O9145" t="s">
        <v>468</v>
      </c>
    </row>
    <row r="9146" spans="2:15" x14ac:dyDescent="0.2">
      <c r="B9146" t="str">
        <f>IF(ISNA(VLOOKUP(K9146&amp;"_"&amp;L9146&amp;"_"&amp;M9146&amp;"_"&amp;O9146,[1]挑战模式!$A:$AS,1,FALSE)),"",IF(VLOOKUP(K9146&amp;"_"&amp;L9146&amp;"_"&amp;M9146&amp;"_"&amp;O9146,[1]挑战模式!$A:$AS,14+N9146,FALSE)="","","Monster_Season"&amp;K9146&amp;"_Challenge"&amp;L9146&amp;"_"&amp;M9146&amp;"_"&amp;N9146&amp;"_"&amp;O9146))</f>
        <v/>
      </c>
      <c r="C9146" t="str">
        <f t="shared" si="429"/>
        <v/>
      </c>
      <c r="G9146" t="str">
        <f>IF(ISNA(VLOOKUP(K9146&amp;"_"&amp;L9146&amp;"_"&amp;M9146&amp;"_"&amp;O9146,[1]挑战模式!$A:$AS,14+N9146,FALSE)),"",IF(VLOOKUP(K9146&amp;"_"&amp;L9146&amp;"_"&amp;M9146&amp;"_"&amp;O9146,[1]挑战模式!$A:$AS,14+N9146,FALSE)="","",IF(VLOOKUP(VLOOKUP(K9146&amp;"_"&amp;L9146&amp;"_"&amp;M9146&amp;"_"&amp;O9146,[1]挑战模式!$A:$AS,14+N9146,FALSE),[1]怪物!$B:$L,11,FALSE)=0,"",VLOOKUP(VLOOKUP(K9146&amp;"_"&amp;L9146&amp;"_"&amp;M9146&amp;"_"&amp;O9146,[1]挑战模式!$A:$AS,14+N9146,FALSE),[1]怪物!$B:$L,11,FALSE))))</f>
        <v/>
      </c>
      <c r="H9146" t="str">
        <f t="shared" si="430"/>
        <v/>
      </c>
      <c r="I9146" t="str">
        <f t="shared" si="431"/>
        <v/>
      </c>
      <c r="J9146" t="str">
        <f>IF(B9146="","",IF(RIGHT(VLOOKUP(K9146&amp;"_"&amp;L9146&amp;"_"&amp;M9146&amp;"_"&amp;O9146,[1]挑战模式!$A:$AS,14+N9146,FALSE),1)="3","EffectCreate_BossEffect;EffectCreate_MonsterShow","EffectCreate_MonsterShow"))</f>
        <v/>
      </c>
      <c r="K9146">
        <v>3</v>
      </c>
      <c r="L9146">
        <v>5</v>
      </c>
      <c r="M9146">
        <v>10</v>
      </c>
      <c r="N9146">
        <v>1</v>
      </c>
      <c r="O9146" t="s">
        <v>468</v>
      </c>
    </row>
    <row r="9147" spans="2:15" x14ac:dyDescent="0.2">
      <c r="B9147" t="str">
        <f>IF(ISNA(VLOOKUP(K9147&amp;"_"&amp;L9147&amp;"_"&amp;M9147&amp;"_"&amp;O9147,[1]挑战模式!$A:$AS,1,FALSE)),"",IF(VLOOKUP(K9147&amp;"_"&amp;L9147&amp;"_"&amp;M9147&amp;"_"&amp;O9147,[1]挑战模式!$A:$AS,14+N9147,FALSE)="","","Monster_Season"&amp;K9147&amp;"_Challenge"&amp;L9147&amp;"_"&amp;M9147&amp;"_"&amp;N9147&amp;"_"&amp;O9147))</f>
        <v/>
      </c>
      <c r="C9147" t="str">
        <f t="shared" si="429"/>
        <v/>
      </c>
      <c r="G9147" t="str">
        <f>IF(ISNA(VLOOKUP(K9147&amp;"_"&amp;L9147&amp;"_"&amp;M9147&amp;"_"&amp;O9147,[1]挑战模式!$A:$AS,14+N9147,FALSE)),"",IF(VLOOKUP(K9147&amp;"_"&amp;L9147&amp;"_"&amp;M9147&amp;"_"&amp;O9147,[1]挑战模式!$A:$AS,14+N9147,FALSE)="","",IF(VLOOKUP(VLOOKUP(K9147&amp;"_"&amp;L9147&amp;"_"&amp;M9147&amp;"_"&amp;O9147,[1]挑战模式!$A:$AS,14+N9147,FALSE),[1]怪物!$B:$L,11,FALSE)=0,"",VLOOKUP(VLOOKUP(K9147&amp;"_"&amp;L9147&amp;"_"&amp;M9147&amp;"_"&amp;O9147,[1]挑战模式!$A:$AS,14+N9147,FALSE),[1]怪物!$B:$L,11,FALSE))))</f>
        <v/>
      </c>
      <c r="H9147" t="str">
        <f t="shared" si="430"/>
        <v/>
      </c>
      <c r="I9147" t="str">
        <f t="shared" si="431"/>
        <v/>
      </c>
      <c r="J9147" t="str">
        <f>IF(B9147="","",IF(RIGHT(VLOOKUP(K9147&amp;"_"&amp;L9147&amp;"_"&amp;M9147&amp;"_"&amp;O9147,[1]挑战模式!$A:$AS,14+N9147,FALSE),1)="3","EffectCreate_BossEffect;EffectCreate_MonsterShow","EffectCreate_MonsterShow"))</f>
        <v/>
      </c>
      <c r="K9147">
        <v>3</v>
      </c>
      <c r="L9147">
        <v>5</v>
      </c>
      <c r="M9147">
        <v>10</v>
      </c>
      <c r="N9147">
        <v>2</v>
      </c>
      <c r="O9147" t="s">
        <v>468</v>
      </c>
    </row>
    <row r="9148" spans="2:15" x14ac:dyDescent="0.2">
      <c r="B9148" t="str">
        <f>IF(ISNA(VLOOKUP(K9148&amp;"_"&amp;L9148&amp;"_"&amp;M9148&amp;"_"&amp;O9148,[1]挑战模式!$A:$AS,1,FALSE)),"",IF(VLOOKUP(K9148&amp;"_"&amp;L9148&amp;"_"&amp;M9148&amp;"_"&amp;O9148,[1]挑战模式!$A:$AS,14+N9148,FALSE)="","","Monster_Season"&amp;K9148&amp;"_Challenge"&amp;L9148&amp;"_"&amp;M9148&amp;"_"&amp;N9148&amp;"_"&amp;O9148))</f>
        <v/>
      </c>
      <c r="C9148" t="str">
        <f t="shared" si="429"/>
        <v/>
      </c>
      <c r="G9148" t="str">
        <f>IF(ISNA(VLOOKUP(K9148&amp;"_"&amp;L9148&amp;"_"&amp;M9148&amp;"_"&amp;O9148,[1]挑战模式!$A:$AS,14+N9148,FALSE)),"",IF(VLOOKUP(K9148&amp;"_"&amp;L9148&amp;"_"&amp;M9148&amp;"_"&amp;O9148,[1]挑战模式!$A:$AS,14+N9148,FALSE)="","",IF(VLOOKUP(VLOOKUP(K9148&amp;"_"&amp;L9148&amp;"_"&amp;M9148&amp;"_"&amp;O9148,[1]挑战模式!$A:$AS,14+N9148,FALSE),[1]怪物!$B:$L,11,FALSE)=0,"",VLOOKUP(VLOOKUP(K9148&amp;"_"&amp;L9148&amp;"_"&amp;M9148&amp;"_"&amp;O9148,[1]挑战模式!$A:$AS,14+N9148,FALSE),[1]怪物!$B:$L,11,FALSE))))</f>
        <v/>
      </c>
      <c r="H9148" t="str">
        <f t="shared" si="430"/>
        <v/>
      </c>
      <c r="I9148" t="str">
        <f t="shared" si="431"/>
        <v/>
      </c>
      <c r="J9148" t="str">
        <f>IF(B9148="","",IF(RIGHT(VLOOKUP(K9148&amp;"_"&amp;L9148&amp;"_"&amp;M9148&amp;"_"&amp;O9148,[1]挑战模式!$A:$AS,14+N9148,FALSE),1)="3","EffectCreate_BossEffect;EffectCreate_MonsterShow","EffectCreate_MonsterShow"))</f>
        <v/>
      </c>
      <c r="K9148">
        <v>3</v>
      </c>
      <c r="L9148">
        <v>5</v>
      </c>
      <c r="M9148">
        <v>10</v>
      </c>
      <c r="N9148">
        <v>3</v>
      </c>
      <c r="O9148" t="s">
        <v>468</v>
      </c>
    </row>
    <row r="9149" spans="2:15" x14ac:dyDescent="0.2">
      <c r="B9149" t="str">
        <f>IF(ISNA(VLOOKUP(K9149&amp;"_"&amp;L9149&amp;"_"&amp;M9149&amp;"_"&amp;O9149,[1]挑战模式!$A:$AS,1,FALSE)),"",IF(VLOOKUP(K9149&amp;"_"&amp;L9149&amp;"_"&amp;M9149&amp;"_"&amp;O9149,[1]挑战模式!$A:$AS,14+N9149,FALSE)="","","Monster_Season"&amp;K9149&amp;"_Challenge"&amp;L9149&amp;"_"&amp;M9149&amp;"_"&amp;N9149&amp;"_"&amp;O9149))</f>
        <v/>
      </c>
      <c r="C9149" t="str">
        <f t="shared" si="429"/>
        <v/>
      </c>
      <c r="G9149" t="str">
        <f>IF(ISNA(VLOOKUP(K9149&amp;"_"&amp;L9149&amp;"_"&amp;M9149&amp;"_"&amp;O9149,[1]挑战模式!$A:$AS,14+N9149,FALSE)),"",IF(VLOOKUP(K9149&amp;"_"&amp;L9149&amp;"_"&amp;M9149&amp;"_"&amp;O9149,[1]挑战模式!$A:$AS,14+N9149,FALSE)="","",IF(VLOOKUP(VLOOKUP(K9149&amp;"_"&amp;L9149&amp;"_"&amp;M9149&amp;"_"&amp;O9149,[1]挑战模式!$A:$AS,14+N9149,FALSE),[1]怪物!$B:$L,11,FALSE)=0,"",VLOOKUP(VLOOKUP(K9149&amp;"_"&amp;L9149&amp;"_"&amp;M9149&amp;"_"&amp;O9149,[1]挑战模式!$A:$AS,14+N9149,FALSE),[1]怪物!$B:$L,11,FALSE))))</f>
        <v/>
      </c>
      <c r="H9149" t="str">
        <f t="shared" si="430"/>
        <v/>
      </c>
      <c r="I9149" t="str">
        <f t="shared" si="431"/>
        <v/>
      </c>
      <c r="J9149" t="str">
        <f>IF(B9149="","",IF(RIGHT(VLOOKUP(K9149&amp;"_"&amp;L9149&amp;"_"&amp;M9149&amp;"_"&amp;O9149,[1]挑战模式!$A:$AS,14+N9149,FALSE),1)="3","EffectCreate_BossEffect;EffectCreate_MonsterShow","EffectCreate_MonsterShow"))</f>
        <v/>
      </c>
      <c r="K9149">
        <v>3</v>
      </c>
      <c r="L9149">
        <v>5</v>
      </c>
      <c r="M9149">
        <v>10</v>
      </c>
      <c r="N9149">
        <v>4</v>
      </c>
      <c r="O9149" t="s">
        <v>468</v>
      </c>
    </row>
    <row r="9150" spans="2:15" x14ac:dyDescent="0.2">
      <c r="B9150" t="str">
        <f>IF(ISNA(VLOOKUP(K9150&amp;"_"&amp;L9150&amp;"_"&amp;M9150&amp;"_"&amp;O9150,[1]挑战模式!$A:$AS,1,FALSE)),"",IF(VLOOKUP(K9150&amp;"_"&amp;L9150&amp;"_"&amp;M9150&amp;"_"&amp;O9150,[1]挑战模式!$A:$AS,14+N9150,FALSE)="","","Monster_Season"&amp;K9150&amp;"_Challenge"&amp;L9150&amp;"_"&amp;M9150&amp;"_"&amp;N9150&amp;"_"&amp;O9150))</f>
        <v/>
      </c>
      <c r="C9150" t="str">
        <f t="shared" si="429"/>
        <v/>
      </c>
      <c r="G9150" t="str">
        <f>IF(ISNA(VLOOKUP(K9150&amp;"_"&amp;L9150&amp;"_"&amp;M9150&amp;"_"&amp;O9150,[1]挑战模式!$A:$AS,14+N9150,FALSE)),"",IF(VLOOKUP(K9150&amp;"_"&amp;L9150&amp;"_"&amp;M9150&amp;"_"&amp;O9150,[1]挑战模式!$A:$AS,14+N9150,FALSE)="","",IF(VLOOKUP(VLOOKUP(K9150&amp;"_"&amp;L9150&amp;"_"&amp;M9150&amp;"_"&amp;O9150,[1]挑战模式!$A:$AS,14+N9150,FALSE),[1]怪物!$B:$L,11,FALSE)=0,"",VLOOKUP(VLOOKUP(K9150&amp;"_"&amp;L9150&amp;"_"&amp;M9150&amp;"_"&amp;O9150,[1]挑战模式!$A:$AS,14+N9150,FALSE),[1]怪物!$B:$L,11,FALSE))))</f>
        <v/>
      </c>
      <c r="H9150" t="str">
        <f t="shared" si="430"/>
        <v/>
      </c>
      <c r="I9150" t="str">
        <f t="shared" si="431"/>
        <v/>
      </c>
      <c r="J9150" t="str">
        <f>IF(B9150="","",IF(RIGHT(VLOOKUP(K9150&amp;"_"&amp;L9150&amp;"_"&amp;M9150&amp;"_"&amp;O9150,[1]挑战模式!$A:$AS,14+N9150,FALSE),1)="3","EffectCreate_BossEffect;EffectCreate_MonsterShow","EffectCreate_MonsterShow"))</f>
        <v/>
      </c>
      <c r="K9150">
        <v>3</v>
      </c>
      <c r="L9150">
        <v>5</v>
      </c>
      <c r="M9150">
        <v>10</v>
      </c>
      <c r="N9150">
        <v>5</v>
      </c>
      <c r="O9150" t="s">
        <v>468</v>
      </c>
    </row>
    <row r="9151" spans="2:15" x14ac:dyDescent="0.2">
      <c r="B9151" t="str">
        <f>IF(ISNA(VLOOKUP(K9151&amp;"_"&amp;L9151&amp;"_"&amp;M9151&amp;"_"&amp;O9151,[1]挑战模式!$A:$AS,1,FALSE)),"",IF(VLOOKUP(K9151&amp;"_"&amp;L9151&amp;"_"&amp;M9151&amp;"_"&amp;O9151,[1]挑战模式!$A:$AS,14+N9151,FALSE)="","","Monster_Season"&amp;K9151&amp;"_Challenge"&amp;L9151&amp;"_"&amp;M9151&amp;"_"&amp;N9151&amp;"_"&amp;O9151))</f>
        <v>Monster_Season4_Challenge1_1_1_Hell</v>
      </c>
      <c r="C9151" t="str">
        <f t="shared" si="429"/>
        <v>None</v>
      </c>
      <c r="G9151" t="str">
        <f>IF(ISNA(VLOOKUP(K9151&amp;"_"&amp;L9151&amp;"_"&amp;M9151&amp;"_"&amp;O9151,[1]挑战模式!$A:$AS,14+N9151,FALSE)),"",IF(VLOOKUP(K9151&amp;"_"&amp;L9151&amp;"_"&amp;M9151&amp;"_"&amp;O9151,[1]挑战模式!$A:$AS,14+N9151,FALSE)="","",IF(VLOOKUP(VLOOKUP(K9151&amp;"_"&amp;L9151&amp;"_"&amp;M9151&amp;"_"&amp;O9151,[1]挑战模式!$A:$AS,14+N9151,FALSE),[1]怪物!$B:$L,11,FALSE)=0,"",VLOOKUP(VLOOKUP(K9151&amp;"_"&amp;L9151&amp;"_"&amp;M9151&amp;"_"&amp;O9151,[1]挑战模式!$A:$AS,14+N9151,FALSE),[1]怪物!$B:$L,11,FALSE))))</f>
        <v/>
      </c>
      <c r="H9151" t="str">
        <f t="shared" si="430"/>
        <v>Unit_Monster_Season4_Challenge1_1_1_Hell</v>
      </c>
      <c r="I9151" t="str">
        <f t="shared" si="431"/>
        <v>TowerDefense_Monster1</v>
      </c>
      <c r="J9151" t="str">
        <f>IF(B9151="","",IF(RIGHT(VLOOKUP(K9151&amp;"_"&amp;L9151&amp;"_"&amp;M9151&amp;"_"&amp;O9151,[1]挑战模式!$A:$AS,14+N9151,FALSE),1)="3","EffectCreate_BossEffect;EffectCreate_MonsterShow","EffectCreate_MonsterShow"))</f>
        <v>EffectCreate_MonsterShow</v>
      </c>
      <c r="K9151">
        <v>4</v>
      </c>
      <c r="L9151">
        <v>1</v>
      </c>
      <c r="M9151">
        <v>1</v>
      </c>
      <c r="N9151">
        <v>1</v>
      </c>
      <c r="O9151" t="s">
        <v>468</v>
      </c>
    </row>
    <row r="9152" spans="2:15" x14ac:dyDescent="0.2">
      <c r="B9152" t="str">
        <f>IF(ISNA(VLOOKUP(K9152&amp;"_"&amp;L9152&amp;"_"&amp;M9152&amp;"_"&amp;O9152,[1]挑战模式!$A:$AS,1,FALSE)),"",IF(VLOOKUP(K9152&amp;"_"&amp;L9152&amp;"_"&amp;M9152&amp;"_"&amp;O9152,[1]挑战模式!$A:$AS,14+N9152,FALSE)="","","Monster_Season"&amp;K9152&amp;"_Challenge"&amp;L9152&amp;"_"&amp;M9152&amp;"_"&amp;N9152&amp;"_"&amp;O9152))</f>
        <v/>
      </c>
      <c r="C9152" t="str">
        <f t="shared" si="429"/>
        <v/>
      </c>
      <c r="G9152" t="str">
        <f>IF(ISNA(VLOOKUP(K9152&amp;"_"&amp;L9152&amp;"_"&amp;M9152&amp;"_"&amp;O9152,[1]挑战模式!$A:$AS,14+N9152,FALSE)),"",IF(VLOOKUP(K9152&amp;"_"&amp;L9152&amp;"_"&amp;M9152&amp;"_"&amp;O9152,[1]挑战模式!$A:$AS,14+N9152,FALSE)="","",IF(VLOOKUP(VLOOKUP(K9152&amp;"_"&amp;L9152&amp;"_"&amp;M9152&amp;"_"&amp;O9152,[1]挑战模式!$A:$AS,14+N9152,FALSE),[1]怪物!$B:$L,11,FALSE)=0,"",VLOOKUP(VLOOKUP(K9152&amp;"_"&amp;L9152&amp;"_"&amp;M9152&amp;"_"&amp;O9152,[1]挑战模式!$A:$AS,14+N9152,FALSE),[1]怪物!$B:$L,11,FALSE))))</f>
        <v/>
      </c>
      <c r="H9152" t="str">
        <f t="shared" si="430"/>
        <v/>
      </c>
      <c r="I9152" t="str">
        <f t="shared" si="431"/>
        <v/>
      </c>
      <c r="J9152" t="str">
        <f>IF(B9152="","",IF(RIGHT(VLOOKUP(K9152&amp;"_"&amp;L9152&amp;"_"&amp;M9152&amp;"_"&amp;O9152,[1]挑战模式!$A:$AS,14+N9152,FALSE),1)="3","EffectCreate_BossEffect;EffectCreate_MonsterShow","EffectCreate_MonsterShow"))</f>
        <v/>
      </c>
      <c r="K9152">
        <v>4</v>
      </c>
      <c r="L9152">
        <v>1</v>
      </c>
      <c r="M9152">
        <v>1</v>
      </c>
      <c r="N9152">
        <v>2</v>
      </c>
      <c r="O9152" t="s">
        <v>468</v>
      </c>
    </row>
    <row r="9153" spans="2:15" x14ac:dyDescent="0.2">
      <c r="B9153" t="str">
        <f>IF(ISNA(VLOOKUP(K9153&amp;"_"&amp;L9153&amp;"_"&amp;M9153&amp;"_"&amp;O9153,[1]挑战模式!$A:$AS,1,FALSE)),"",IF(VLOOKUP(K9153&amp;"_"&amp;L9153&amp;"_"&amp;M9153&amp;"_"&amp;O9153,[1]挑战模式!$A:$AS,14+N9153,FALSE)="","","Monster_Season"&amp;K9153&amp;"_Challenge"&amp;L9153&amp;"_"&amp;M9153&amp;"_"&amp;N9153&amp;"_"&amp;O9153))</f>
        <v/>
      </c>
      <c r="C9153" t="str">
        <f t="shared" si="429"/>
        <v/>
      </c>
      <c r="G9153" t="str">
        <f>IF(ISNA(VLOOKUP(K9153&amp;"_"&amp;L9153&amp;"_"&amp;M9153&amp;"_"&amp;O9153,[1]挑战模式!$A:$AS,14+N9153,FALSE)),"",IF(VLOOKUP(K9153&amp;"_"&amp;L9153&amp;"_"&amp;M9153&amp;"_"&amp;O9153,[1]挑战模式!$A:$AS,14+N9153,FALSE)="","",IF(VLOOKUP(VLOOKUP(K9153&amp;"_"&amp;L9153&amp;"_"&amp;M9153&amp;"_"&amp;O9153,[1]挑战模式!$A:$AS,14+N9153,FALSE),[1]怪物!$B:$L,11,FALSE)=0,"",VLOOKUP(VLOOKUP(K9153&amp;"_"&amp;L9153&amp;"_"&amp;M9153&amp;"_"&amp;O9153,[1]挑战模式!$A:$AS,14+N9153,FALSE),[1]怪物!$B:$L,11,FALSE))))</f>
        <v/>
      </c>
      <c r="H9153" t="str">
        <f t="shared" si="430"/>
        <v/>
      </c>
      <c r="I9153" t="str">
        <f t="shared" si="431"/>
        <v/>
      </c>
      <c r="J9153" t="str">
        <f>IF(B9153="","",IF(RIGHT(VLOOKUP(K9153&amp;"_"&amp;L9153&amp;"_"&amp;M9153&amp;"_"&amp;O9153,[1]挑战模式!$A:$AS,14+N9153,FALSE),1)="3","EffectCreate_BossEffect;EffectCreate_MonsterShow","EffectCreate_MonsterShow"))</f>
        <v/>
      </c>
      <c r="K9153">
        <v>4</v>
      </c>
      <c r="L9153">
        <v>1</v>
      </c>
      <c r="M9153">
        <v>1</v>
      </c>
      <c r="N9153">
        <v>3</v>
      </c>
      <c r="O9153" t="s">
        <v>468</v>
      </c>
    </row>
    <row r="9154" spans="2:15" x14ac:dyDescent="0.2">
      <c r="B9154" t="str">
        <f>IF(ISNA(VLOOKUP(K9154&amp;"_"&amp;L9154&amp;"_"&amp;M9154&amp;"_"&amp;O9154,[1]挑战模式!$A:$AS,1,FALSE)),"",IF(VLOOKUP(K9154&amp;"_"&amp;L9154&amp;"_"&amp;M9154&amp;"_"&amp;O9154,[1]挑战模式!$A:$AS,14+N9154,FALSE)="","","Monster_Season"&amp;K9154&amp;"_Challenge"&amp;L9154&amp;"_"&amp;M9154&amp;"_"&amp;N9154&amp;"_"&amp;O9154))</f>
        <v/>
      </c>
      <c r="C9154" t="str">
        <f t="shared" si="429"/>
        <v/>
      </c>
      <c r="G9154" t="str">
        <f>IF(ISNA(VLOOKUP(K9154&amp;"_"&amp;L9154&amp;"_"&amp;M9154&amp;"_"&amp;O9154,[1]挑战模式!$A:$AS,14+N9154,FALSE)),"",IF(VLOOKUP(K9154&amp;"_"&amp;L9154&amp;"_"&amp;M9154&amp;"_"&amp;O9154,[1]挑战模式!$A:$AS,14+N9154,FALSE)="","",IF(VLOOKUP(VLOOKUP(K9154&amp;"_"&amp;L9154&amp;"_"&amp;M9154&amp;"_"&amp;O9154,[1]挑战模式!$A:$AS,14+N9154,FALSE),[1]怪物!$B:$L,11,FALSE)=0,"",VLOOKUP(VLOOKUP(K9154&amp;"_"&amp;L9154&amp;"_"&amp;M9154&amp;"_"&amp;O9154,[1]挑战模式!$A:$AS,14+N9154,FALSE),[1]怪物!$B:$L,11,FALSE))))</f>
        <v/>
      </c>
      <c r="H9154" t="str">
        <f t="shared" si="430"/>
        <v/>
      </c>
      <c r="I9154" t="str">
        <f t="shared" si="431"/>
        <v/>
      </c>
      <c r="J9154" t="str">
        <f>IF(B9154="","",IF(RIGHT(VLOOKUP(K9154&amp;"_"&amp;L9154&amp;"_"&amp;M9154&amp;"_"&amp;O9154,[1]挑战模式!$A:$AS,14+N9154,FALSE),1)="3","EffectCreate_BossEffect;EffectCreate_MonsterShow","EffectCreate_MonsterShow"))</f>
        <v/>
      </c>
      <c r="K9154">
        <v>4</v>
      </c>
      <c r="L9154">
        <v>1</v>
      </c>
      <c r="M9154">
        <v>1</v>
      </c>
      <c r="N9154">
        <v>4</v>
      </c>
      <c r="O9154" t="s">
        <v>468</v>
      </c>
    </row>
    <row r="9155" spans="2:15" x14ac:dyDescent="0.2">
      <c r="B9155" t="str">
        <f>IF(ISNA(VLOOKUP(K9155&amp;"_"&amp;L9155&amp;"_"&amp;M9155&amp;"_"&amp;O9155,[1]挑战模式!$A:$AS,1,FALSE)),"",IF(VLOOKUP(K9155&amp;"_"&amp;L9155&amp;"_"&amp;M9155&amp;"_"&amp;O9155,[1]挑战模式!$A:$AS,14+N9155,FALSE)="","","Monster_Season"&amp;K9155&amp;"_Challenge"&amp;L9155&amp;"_"&amp;M9155&amp;"_"&amp;N9155&amp;"_"&amp;O9155))</f>
        <v/>
      </c>
      <c r="C9155" t="str">
        <f t="shared" si="429"/>
        <v/>
      </c>
      <c r="G9155" t="str">
        <f>IF(ISNA(VLOOKUP(K9155&amp;"_"&amp;L9155&amp;"_"&amp;M9155&amp;"_"&amp;O9155,[1]挑战模式!$A:$AS,14+N9155,FALSE)),"",IF(VLOOKUP(K9155&amp;"_"&amp;L9155&amp;"_"&amp;M9155&amp;"_"&amp;O9155,[1]挑战模式!$A:$AS,14+N9155,FALSE)="","",IF(VLOOKUP(VLOOKUP(K9155&amp;"_"&amp;L9155&amp;"_"&amp;M9155&amp;"_"&amp;O9155,[1]挑战模式!$A:$AS,14+N9155,FALSE),[1]怪物!$B:$L,11,FALSE)=0,"",VLOOKUP(VLOOKUP(K9155&amp;"_"&amp;L9155&amp;"_"&amp;M9155&amp;"_"&amp;O9155,[1]挑战模式!$A:$AS,14+N9155,FALSE),[1]怪物!$B:$L,11,FALSE))))</f>
        <v/>
      </c>
      <c r="H9155" t="str">
        <f t="shared" si="430"/>
        <v/>
      </c>
      <c r="I9155" t="str">
        <f t="shared" si="431"/>
        <v/>
      </c>
      <c r="J9155" t="str">
        <f>IF(B9155="","",IF(RIGHT(VLOOKUP(K9155&amp;"_"&amp;L9155&amp;"_"&amp;M9155&amp;"_"&amp;O9155,[1]挑战模式!$A:$AS,14+N9155,FALSE),1)="3","EffectCreate_BossEffect;EffectCreate_MonsterShow","EffectCreate_MonsterShow"))</f>
        <v/>
      </c>
      <c r="K9155">
        <v>4</v>
      </c>
      <c r="L9155">
        <v>1</v>
      </c>
      <c r="M9155">
        <v>1</v>
      </c>
      <c r="N9155">
        <v>5</v>
      </c>
      <c r="O9155" t="s">
        <v>468</v>
      </c>
    </row>
    <row r="9156" spans="2:15" x14ac:dyDescent="0.2">
      <c r="B9156" t="str">
        <f>IF(ISNA(VLOOKUP(K9156&amp;"_"&amp;L9156&amp;"_"&amp;M9156&amp;"_"&amp;O9156,[1]挑战模式!$A:$AS,1,FALSE)),"",IF(VLOOKUP(K9156&amp;"_"&amp;L9156&amp;"_"&amp;M9156&amp;"_"&amp;O9156,[1]挑战模式!$A:$AS,14+N9156,FALSE)="","","Monster_Season"&amp;K9156&amp;"_Challenge"&amp;L9156&amp;"_"&amp;M9156&amp;"_"&amp;N9156&amp;"_"&amp;O9156))</f>
        <v/>
      </c>
      <c r="C9156" t="str">
        <f t="shared" si="429"/>
        <v/>
      </c>
      <c r="G9156" t="str">
        <f>IF(ISNA(VLOOKUP(K9156&amp;"_"&amp;L9156&amp;"_"&amp;M9156&amp;"_"&amp;O9156,[1]挑战模式!$A:$AS,14+N9156,FALSE)),"",IF(VLOOKUP(K9156&amp;"_"&amp;L9156&amp;"_"&amp;M9156&amp;"_"&amp;O9156,[1]挑战模式!$A:$AS,14+N9156,FALSE)="","",IF(VLOOKUP(VLOOKUP(K9156&amp;"_"&amp;L9156&amp;"_"&amp;M9156&amp;"_"&amp;O9156,[1]挑战模式!$A:$AS,14+N9156,FALSE),[1]怪物!$B:$L,11,FALSE)=0,"",VLOOKUP(VLOOKUP(K9156&amp;"_"&amp;L9156&amp;"_"&amp;M9156&amp;"_"&amp;O9156,[1]挑战模式!$A:$AS,14+N9156,FALSE),[1]怪物!$B:$L,11,FALSE))))</f>
        <v/>
      </c>
      <c r="H9156" t="str">
        <f t="shared" si="430"/>
        <v/>
      </c>
      <c r="I9156" t="str">
        <f t="shared" si="431"/>
        <v/>
      </c>
      <c r="J9156" t="str">
        <f>IF(B9156="","",IF(RIGHT(VLOOKUP(K9156&amp;"_"&amp;L9156&amp;"_"&amp;M9156&amp;"_"&amp;O9156,[1]挑战模式!$A:$AS,14+N9156,FALSE),1)="3","EffectCreate_BossEffect;EffectCreate_MonsterShow","EffectCreate_MonsterShow"))</f>
        <v/>
      </c>
      <c r="K9156">
        <v>4</v>
      </c>
      <c r="L9156">
        <v>1</v>
      </c>
      <c r="M9156">
        <v>1</v>
      </c>
      <c r="N9156">
        <v>6</v>
      </c>
      <c r="O9156" t="s">
        <v>468</v>
      </c>
    </row>
    <row r="9157" spans="2:15" x14ac:dyDescent="0.2">
      <c r="B9157" t="str">
        <f>IF(ISNA(VLOOKUP(K9157&amp;"_"&amp;L9157&amp;"_"&amp;M9157&amp;"_"&amp;O9157,[1]挑战模式!$A:$AS,1,FALSE)),"",IF(VLOOKUP(K9157&amp;"_"&amp;L9157&amp;"_"&amp;M9157&amp;"_"&amp;O9157,[1]挑战模式!$A:$AS,14+N9157,FALSE)="","","Monster_Season"&amp;K9157&amp;"_Challenge"&amp;L9157&amp;"_"&amp;M9157&amp;"_"&amp;N9157&amp;"_"&amp;O9157))</f>
        <v>Monster_Season4_Challenge1_2_1_Hell</v>
      </c>
      <c r="C9157" t="str">
        <f t="shared" si="429"/>
        <v>None</v>
      </c>
      <c r="G9157" t="str">
        <f>IF(ISNA(VLOOKUP(K9157&amp;"_"&amp;L9157&amp;"_"&amp;M9157&amp;"_"&amp;O9157,[1]挑战模式!$A:$AS,14+N9157,FALSE)),"",IF(VLOOKUP(K9157&amp;"_"&amp;L9157&amp;"_"&amp;M9157&amp;"_"&amp;O9157,[1]挑战模式!$A:$AS,14+N9157,FALSE)="","",IF(VLOOKUP(VLOOKUP(K9157&amp;"_"&amp;L9157&amp;"_"&amp;M9157&amp;"_"&amp;O9157,[1]挑战模式!$A:$AS,14+N9157,FALSE),[1]怪物!$B:$L,11,FALSE)=0,"",VLOOKUP(VLOOKUP(K9157&amp;"_"&amp;L9157&amp;"_"&amp;M9157&amp;"_"&amp;O9157,[1]挑战模式!$A:$AS,14+N9157,FALSE),[1]怪物!$B:$L,11,FALSE))))</f>
        <v/>
      </c>
      <c r="H9157" t="str">
        <f t="shared" si="430"/>
        <v>Unit_Monster_Season4_Challenge1_2_1_Hell</v>
      </c>
      <c r="I9157" t="str">
        <f t="shared" si="431"/>
        <v>TowerDefense_Monster1</v>
      </c>
      <c r="J9157" t="str">
        <f>IF(B9157="","",IF(RIGHT(VLOOKUP(K9157&amp;"_"&amp;L9157&amp;"_"&amp;M9157&amp;"_"&amp;O9157,[1]挑战模式!$A:$AS,14+N9157,FALSE),1)="3","EffectCreate_BossEffect;EffectCreate_MonsterShow","EffectCreate_MonsterShow"))</f>
        <v>EffectCreate_MonsterShow</v>
      </c>
      <c r="K9157">
        <v>4</v>
      </c>
      <c r="L9157">
        <v>1</v>
      </c>
      <c r="M9157">
        <v>2</v>
      </c>
      <c r="N9157">
        <v>1</v>
      </c>
      <c r="O9157" t="s">
        <v>468</v>
      </c>
    </row>
    <row r="9158" spans="2:15" x14ac:dyDescent="0.2">
      <c r="B9158" t="str">
        <f>IF(ISNA(VLOOKUP(K9158&amp;"_"&amp;L9158&amp;"_"&amp;M9158&amp;"_"&amp;O9158,[1]挑战模式!$A:$AS,1,FALSE)),"",IF(VLOOKUP(K9158&amp;"_"&amp;L9158&amp;"_"&amp;M9158&amp;"_"&amp;O9158,[1]挑战模式!$A:$AS,14+N9158,FALSE)="","","Monster_Season"&amp;K9158&amp;"_Challenge"&amp;L9158&amp;"_"&amp;M9158&amp;"_"&amp;N9158&amp;"_"&amp;O9158))</f>
        <v>Monster_Season4_Challenge1_2_2_Hell</v>
      </c>
      <c r="C9158" t="str">
        <f t="shared" si="429"/>
        <v>None</v>
      </c>
      <c r="G9158" t="str">
        <f>IF(ISNA(VLOOKUP(K9158&amp;"_"&amp;L9158&amp;"_"&amp;M9158&amp;"_"&amp;O9158,[1]挑战模式!$A:$AS,14+N9158,FALSE)),"",IF(VLOOKUP(K9158&amp;"_"&amp;L9158&amp;"_"&amp;M9158&amp;"_"&amp;O9158,[1]挑战模式!$A:$AS,14+N9158,FALSE)="","",IF(VLOOKUP(VLOOKUP(K9158&amp;"_"&amp;L9158&amp;"_"&amp;M9158&amp;"_"&amp;O9158,[1]挑战模式!$A:$AS,14+N9158,FALSE),[1]怪物!$B:$L,11,FALSE)=0,"",VLOOKUP(VLOOKUP(K9158&amp;"_"&amp;L9158&amp;"_"&amp;M9158&amp;"_"&amp;O9158,[1]挑战模式!$A:$AS,14+N9158,FALSE),[1]怪物!$B:$L,11,FALSE))))</f>
        <v/>
      </c>
      <c r="H9158" t="str">
        <f t="shared" si="430"/>
        <v>Unit_Monster_Season4_Challenge1_2_2_Hell</v>
      </c>
      <c r="I9158" t="str">
        <f t="shared" si="431"/>
        <v>TowerDefense_Monster1</v>
      </c>
      <c r="J9158" t="str">
        <f>IF(B9158="","",IF(RIGHT(VLOOKUP(K9158&amp;"_"&amp;L9158&amp;"_"&amp;M9158&amp;"_"&amp;O9158,[1]挑战模式!$A:$AS,14+N9158,FALSE),1)="3","EffectCreate_BossEffect;EffectCreate_MonsterShow","EffectCreate_MonsterShow"))</f>
        <v>EffectCreate_MonsterShow</v>
      </c>
      <c r="K9158">
        <v>4</v>
      </c>
      <c r="L9158">
        <v>1</v>
      </c>
      <c r="M9158">
        <v>2</v>
      </c>
      <c r="N9158">
        <v>2</v>
      </c>
      <c r="O9158" t="s">
        <v>468</v>
      </c>
    </row>
    <row r="9159" spans="2:15" x14ac:dyDescent="0.2">
      <c r="B9159" t="str">
        <f>IF(ISNA(VLOOKUP(K9159&amp;"_"&amp;L9159&amp;"_"&amp;M9159&amp;"_"&amp;O9159,[1]挑战模式!$A:$AS,1,FALSE)),"",IF(VLOOKUP(K9159&amp;"_"&amp;L9159&amp;"_"&amp;M9159&amp;"_"&amp;O9159,[1]挑战模式!$A:$AS,14+N9159,FALSE)="","","Monster_Season"&amp;K9159&amp;"_Challenge"&amp;L9159&amp;"_"&amp;M9159&amp;"_"&amp;N9159&amp;"_"&amp;O9159))</f>
        <v/>
      </c>
      <c r="C9159" t="str">
        <f t="shared" si="429"/>
        <v/>
      </c>
      <c r="G9159" t="str">
        <f>IF(ISNA(VLOOKUP(K9159&amp;"_"&amp;L9159&amp;"_"&amp;M9159&amp;"_"&amp;O9159,[1]挑战模式!$A:$AS,14+N9159,FALSE)),"",IF(VLOOKUP(K9159&amp;"_"&amp;L9159&amp;"_"&amp;M9159&amp;"_"&amp;O9159,[1]挑战模式!$A:$AS,14+N9159,FALSE)="","",IF(VLOOKUP(VLOOKUP(K9159&amp;"_"&amp;L9159&amp;"_"&amp;M9159&amp;"_"&amp;O9159,[1]挑战模式!$A:$AS,14+N9159,FALSE),[1]怪物!$B:$L,11,FALSE)=0,"",VLOOKUP(VLOOKUP(K9159&amp;"_"&amp;L9159&amp;"_"&amp;M9159&amp;"_"&amp;O9159,[1]挑战模式!$A:$AS,14+N9159,FALSE),[1]怪物!$B:$L,11,FALSE))))</f>
        <v/>
      </c>
      <c r="H9159" t="str">
        <f t="shared" si="430"/>
        <v/>
      </c>
      <c r="I9159" t="str">
        <f t="shared" si="431"/>
        <v/>
      </c>
      <c r="J9159" t="str">
        <f>IF(B9159="","",IF(RIGHT(VLOOKUP(K9159&amp;"_"&amp;L9159&amp;"_"&amp;M9159&amp;"_"&amp;O9159,[1]挑战模式!$A:$AS,14+N9159,FALSE),1)="3","EffectCreate_BossEffect;EffectCreate_MonsterShow","EffectCreate_MonsterShow"))</f>
        <v/>
      </c>
      <c r="K9159">
        <v>4</v>
      </c>
      <c r="L9159">
        <v>1</v>
      </c>
      <c r="M9159">
        <v>2</v>
      </c>
      <c r="N9159">
        <v>3</v>
      </c>
      <c r="O9159" t="s">
        <v>468</v>
      </c>
    </row>
    <row r="9160" spans="2:15" x14ac:dyDescent="0.2">
      <c r="B9160" t="str">
        <f>IF(ISNA(VLOOKUP(K9160&amp;"_"&amp;L9160&amp;"_"&amp;M9160&amp;"_"&amp;O9160,[1]挑战模式!$A:$AS,1,FALSE)),"",IF(VLOOKUP(K9160&amp;"_"&amp;L9160&amp;"_"&amp;M9160&amp;"_"&amp;O9160,[1]挑战模式!$A:$AS,14+N9160,FALSE)="","","Monster_Season"&amp;K9160&amp;"_Challenge"&amp;L9160&amp;"_"&amp;M9160&amp;"_"&amp;N9160&amp;"_"&amp;O9160))</f>
        <v/>
      </c>
      <c r="C9160" t="str">
        <f t="shared" si="429"/>
        <v/>
      </c>
      <c r="G9160" t="str">
        <f>IF(ISNA(VLOOKUP(K9160&amp;"_"&amp;L9160&amp;"_"&amp;M9160&amp;"_"&amp;O9160,[1]挑战模式!$A:$AS,14+N9160,FALSE)),"",IF(VLOOKUP(K9160&amp;"_"&amp;L9160&amp;"_"&amp;M9160&amp;"_"&amp;O9160,[1]挑战模式!$A:$AS,14+N9160,FALSE)="","",IF(VLOOKUP(VLOOKUP(K9160&amp;"_"&amp;L9160&amp;"_"&amp;M9160&amp;"_"&amp;O9160,[1]挑战模式!$A:$AS,14+N9160,FALSE),[1]怪物!$B:$L,11,FALSE)=0,"",VLOOKUP(VLOOKUP(K9160&amp;"_"&amp;L9160&amp;"_"&amp;M9160&amp;"_"&amp;O9160,[1]挑战模式!$A:$AS,14+N9160,FALSE),[1]怪物!$B:$L,11,FALSE))))</f>
        <v/>
      </c>
      <c r="H9160" t="str">
        <f t="shared" si="430"/>
        <v/>
      </c>
      <c r="I9160" t="str">
        <f t="shared" si="431"/>
        <v/>
      </c>
      <c r="J9160" t="str">
        <f>IF(B9160="","",IF(RIGHT(VLOOKUP(K9160&amp;"_"&amp;L9160&amp;"_"&amp;M9160&amp;"_"&amp;O9160,[1]挑战模式!$A:$AS,14+N9160,FALSE),1)="3","EffectCreate_BossEffect;EffectCreate_MonsterShow","EffectCreate_MonsterShow"))</f>
        <v/>
      </c>
      <c r="K9160">
        <v>4</v>
      </c>
      <c r="L9160">
        <v>1</v>
      </c>
      <c r="M9160">
        <v>2</v>
      </c>
      <c r="N9160">
        <v>4</v>
      </c>
      <c r="O9160" t="s">
        <v>468</v>
      </c>
    </row>
    <row r="9161" spans="2:15" x14ac:dyDescent="0.2">
      <c r="B9161" t="str">
        <f>IF(ISNA(VLOOKUP(K9161&amp;"_"&amp;L9161&amp;"_"&amp;M9161&amp;"_"&amp;O9161,[1]挑战模式!$A:$AS,1,FALSE)),"",IF(VLOOKUP(K9161&amp;"_"&amp;L9161&amp;"_"&amp;M9161&amp;"_"&amp;O9161,[1]挑战模式!$A:$AS,14+N9161,FALSE)="","","Monster_Season"&amp;K9161&amp;"_Challenge"&amp;L9161&amp;"_"&amp;M9161&amp;"_"&amp;N9161&amp;"_"&amp;O9161))</f>
        <v/>
      </c>
      <c r="C9161" t="str">
        <f t="shared" si="429"/>
        <v/>
      </c>
      <c r="G9161" t="str">
        <f>IF(ISNA(VLOOKUP(K9161&amp;"_"&amp;L9161&amp;"_"&amp;M9161&amp;"_"&amp;O9161,[1]挑战模式!$A:$AS,14+N9161,FALSE)),"",IF(VLOOKUP(K9161&amp;"_"&amp;L9161&amp;"_"&amp;M9161&amp;"_"&amp;O9161,[1]挑战模式!$A:$AS,14+N9161,FALSE)="","",IF(VLOOKUP(VLOOKUP(K9161&amp;"_"&amp;L9161&amp;"_"&amp;M9161&amp;"_"&amp;O9161,[1]挑战模式!$A:$AS,14+N9161,FALSE),[1]怪物!$B:$L,11,FALSE)=0,"",VLOOKUP(VLOOKUP(K9161&amp;"_"&amp;L9161&amp;"_"&amp;M9161&amp;"_"&amp;O9161,[1]挑战模式!$A:$AS,14+N9161,FALSE),[1]怪物!$B:$L,11,FALSE))))</f>
        <v/>
      </c>
      <c r="H9161" t="str">
        <f t="shared" si="430"/>
        <v/>
      </c>
      <c r="I9161" t="str">
        <f t="shared" si="431"/>
        <v/>
      </c>
      <c r="J9161" t="str">
        <f>IF(B9161="","",IF(RIGHT(VLOOKUP(K9161&amp;"_"&amp;L9161&amp;"_"&amp;M9161&amp;"_"&amp;O9161,[1]挑战模式!$A:$AS,14+N9161,FALSE),1)="3","EffectCreate_BossEffect;EffectCreate_MonsterShow","EffectCreate_MonsterShow"))</f>
        <v/>
      </c>
      <c r="K9161">
        <v>4</v>
      </c>
      <c r="L9161">
        <v>1</v>
      </c>
      <c r="M9161">
        <v>2</v>
      </c>
      <c r="N9161">
        <v>5</v>
      </c>
      <c r="O9161" t="s">
        <v>468</v>
      </c>
    </row>
    <row r="9162" spans="2:15" x14ac:dyDescent="0.2">
      <c r="B9162" t="str">
        <f>IF(ISNA(VLOOKUP(K9162&amp;"_"&amp;L9162&amp;"_"&amp;M9162&amp;"_"&amp;O9162,[1]挑战模式!$A:$AS,1,FALSE)),"",IF(VLOOKUP(K9162&amp;"_"&amp;L9162&amp;"_"&amp;M9162&amp;"_"&amp;O9162,[1]挑战模式!$A:$AS,14+N9162,FALSE)="","","Monster_Season"&amp;K9162&amp;"_Challenge"&amp;L9162&amp;"_"&amp;M9162&amp;"_"&amp;N9162&amp;"_"&amp;O9162))</f>
        <v/>
      </c>
      <c r="C9162" t="str">
        <f t="shared" si="429"/>
        <v/>
      </c>
      <c r="G9162" t="str">
        <f>IF(ISNA(VLOOKUP(K9162&amp;"_"&amp;L9162&amp;"_"&amp;M9162&amp;"_"&amp;O9162,[1]挑战模式!$A:$AS,14+N9162,FALSE)),"",IF(VLOOKUP(K9162&amp;"_"&amp;L9162&amp;"_"&amp;M9162&amp;"_"&amp;O9162,[1]挑战模式!$A:$AS,14+N9162,FALSE)="","",IF(VLOOKUP(VLOOKUP(K9162&amp;"_"&amp;L9162&amp;"_"&amp;M9162&amp;"_"&amp;O9162,[1]挑战模式!$A:$AS,14+N9162,FALSE),[1]怪物!$B:$L,11,FALSE)=0,"",VLOOKUP(VLOOKUP(K9162&amp;"_"&amp;L9162&amp;"_"&amp;M9162&amp;"_"&amp;O9162,[1]挑战模式!$A:$AS,14+N9162,FALSE),[1]怪物!$B:$L,11,FALSE))))</f>
        <v/>
      </c>
      <c r="H9162" t="str">
        <f t="shared" si="430"/>
        <v/>
      </c>
      <c r="I9162" t="str">
        <f t="shared" si="431"/>
        <v/>
      </c>
      <c r="J9162" t="str">
        <f>IF(B9162="","",IF(RIGHT(VLOOKUP(K9162&amp;"_"&amp;L9162&amp;"_"&amp;M9162&amp;"_"&amp;O9162,[1]挑战模式!$A:$AS,14+N9162,FALSE),1)="3","EffectCreate_BossEffect;EffectCreate_MonsterShow","EffectCreate_MonsterShow"))</f>
        <v/>
      </c>
      <c r="K9162">
        <v>4</v>
      </c>
      <c r="L9162">
        <v>1</v>
      </c>
      <c r="M9162">
        <v>2</v>
      </c>
      <c r="N9162">
        <v>6</v>
      </c>
      <c r="O9162" t="s">
        <v>468</v>
      </c>
    </row>
    <row r="9163" spans="2:15" x14ac:dyDescent="0.2">
      <c r="B9163" t="str">
        <f>IF(ISNA(VLOOKUP(K9163&amp;"_"&amp;L9163&amp;"_"&amp;M9163&amp;"_"&amp;O9163,[1]挑战模式!$A:$AS,1,FALSE)),"",IF(VLOOKUP(K9163&amp;"_"&amp;L9163&amp;"_"&amp;M9163&amp;"_"&amp;O9163,[1]挑战模式!$A:$AS,14+N9163,FALSE)="","","Monster_Season"&amp;K9163&amp;"_Challenge"&amp;L9163&amp;"_"&amp;M9163&amp;"_"&amp;N9163&amp;"_"&amp;O9163))</f>
        <v>Monster_Season4_Challenge1_3_1_Hell</v>
      </c>
      <c r="C9163" t="str">
        <f t="shared" si="429"/>
        <v>None</v>
      </c>
      <c r="G9163" t="str">
        <f>IF(ISNA(VLOOKUP(K9163&amp;"_"&amp;L9163&amp;"_"&amp;M9163&amp;"_"&amp;O9163,[1]挑战模式!$A:$AS,14+N9163,FALSE)),"",IF(VLOOKUP(K9163&amp;"_"&amp;L9163&amp;"_"&amp;M9163&amp;"_"&amp;O9163,[1]挑战模式!$A:$AS,14+N9163,FALSE)="","",IF(VLOOKUP(VLOOKUP(K9163&amp;"_"&amp;L9163&amp;"_"&amp;M9163&amp;"_"&amp;O9163,[1]挑战模式!$A:$AS,14+N9163,FALSE),[1]怪物!$B:$L,11,FALSE)=0,"",VLOOKUP(VLOOKUP(K9163&amp;"_"&amp;L9163&amp;"_"&amp;M9163&amp;"_"&amp;O9163,[1]挑战模式!$A:$AS,14+N9163,FALSE),[1]怪物!$B:$L,11,FALSE))))</f>
        <v/>
      </c>
      <c r="H9163" t="str">
        <f t="shared" si="430"/>
        <v>Unit_Monster_Season4_Challenge1_3_1_Hell</v>
      </c>
      <c r="I9163" t="str">
        <f t="shared" si="431"/>
        <v>TowerDefense_Monster1</v>
      </c>
      <c r="J9163" t="str">
        <f>IF(B9163="","",IF(RIGHT(VLOOKUP(K9163&amp;"_"&amp;L9163&amp;"_"&amp;M9163&amp;"_"&amp;O9163,[1]挑战模式!$A:$AS,14+N9163,FALSE),1)="3","EffectCreate_BossEffect;EffectCreate_MonsterShow","EffectCreate_MonsterShow"))</f>
        <v>EffectCreate_MonsterShow</v>
      </c>
      <c r="K9163">
        <v>4</v>
      </c>
      <c r="L9163">
        <v>1</v>
      </c>
      <c r="M9163">
        <v>3</v>
      </c>
      <c r="N9163">
        <v>1</v>
      </c>
      <c r="O9163" t="s">
        <v>468</v>
      </c>
    </row>
    <row r="9164" spans="2:15" x14ac:dyDescent="0.2">
      <c r="B9164" t="str">
        <f>IF(ISNA(VLOOKUP(K9164&amp;"_"&amp;L9164&amp;"_"&amp;M9164&amp;"_"&amp;O9164,[1]挑战模式!$A:$AS,1,FALSE)),"",IF(VLOOKUP(K9164&amp;"_"&amp;L9164&amp;"_"&amp;M9164&amp;"_"&amp;O9164,[1]挑战模式!$A:$AS,14+N9164,FALSE)="","","Monster_Season"&amp;K9164&amp;"_Challenge"&amp;L9164&amp;"_"&amp;M9164&amp;"_"&amp;N9164&amp;"_"&amp;O9164))</f>
        <v>Monster_Season4_Challenge1_3_2_Hell</v>
      </c>
      <c r="C9164" t="str">
        <f t="shared" si="429"/>
        <v>None</v>
      </c>
      <c r="G9164" t="str">
        <f>IF(ISNA(VLOOKUP(K9164&amp;"_"&amp;L9164&amp;"_"&amp;M9164&amp;"_"&amp;O9164,[1]挑战模式!$A:$AS,14+N9164,FALSE)),"",IF(VLOOKUP(K9164&amp;"_"&amp;L9164&amp;"_"&amp;M9164&amp;"_"&amp;O9164,[1]挑战模式!$A:$AS,14+N9164,FALSE)="","",IF(VLOOKUP(VLOOKUP(K9164&amp;"_"&amp;L9164&amp;"_"&amp;M9164&amp;"_"&amp;O9164,[1]挑战模式!$A:$AS,14+N9164,FALSE),[1]怪物!$B:$L,11,FALSE)=0,"",VLOOKUP(VLOOKUP(K9164&amp;"_"&amp;L9164&amp;"_"&amp;M9164&amp;"_"&amp;O9164,[1]挑战模式!$A:$AS,14+N9164,FALSE),[1]怪物!$B:$L,11,FALSE))))</f>
        <v/>
      </c>
      <c r="H9164" t="str">
        <f t="shared" si="430"/>
        <v>Unit_Monster_Season4_Challenge1_3_2_Hell</v>
      </c>
      <c r="I9164" t="str">
        <f t="shared" si="431"/>
        <v>TowerDefense_Monster1</v>
      </c>
      <c r="J9164" t="str">
        <f>IF(B9164="","",IF(RIGHT(VLOOKUP(K9164&amp;"_"&amp;L9164&amp;"_"&amp;M9164&amp;"_"&amp;O9164,[1]挑战模式!$A:$AS,14+N9164,FALSE),1)="3","EffectCreate_BossEffect;EffectCreate_MonsterShow","EffectCreate_MonsterShow"))</f>
        <v>EffectCreate_MonsterShow</v>
      </c>
      <c r="K9164">
        <v>4</v>
      </c>
      <c r="L9164">
        <v>1</v>
      </c>
      <c r="M9164">
        <v>3</v>
      </c>
      <c r="N9164">
        <v>2</v>
      </c>
      <c r="O9164" t="s">
        <v>468</v>
      </c>
    </row>
    <row r="9165" spans="2:15" x14ac:dyDescent="0.2">
      <c r="B9165" t="str">
        <f>IF(ISNA(VLOOKUP(K9165&amp;"_"&amp;L9165&amp;"_"&amp;M9165&amp;"_"&amp;O9165,[1]挑战模式!$A:$AS,1,FALSE)),"",IF(VLOOKUP(K9165&amp;"_"&amp;L9165&amp;"_"&amp;M9165&amp;"_"&amp;O9165,[1]挑战模式!$A:$AS,14+N9165,FALSE)="","","Monster_Season"&amp;K9165&amp;"_Challenge"&amp;L9165&amp;"_"&amp;M9165&amp;"_"&amp;N9165&amp;"_"&amp;O9165))</f>
        <v/>
      </c>
      <c r="C9165" t="str">
        <f t="shared" si="429"/>
        <v/>
      </c>
      <c r="G9165" t="str">
        <f>IF(ISNA(VLOOKUP(K9165&amp;"_"&amp;L9165&amp;"_"&amp;M9165&amp;"_"&amp;O9165,[1]挑战模式!$A:$AS,14+N9165,FALSE)),"",IF(VLOOKUP(K9165&amp;"_"&amp;L9165&amp;"_"&amp;M9165&amp;"_"&amp;O9165,[1]挑战模式!$A:$AS,14+N9165,FALSE)="","",IF(VLOOKUP(VLOOKUP(K9165&amp;"_"&amp;L9165&amp;"_"&amp;M9165&amp;"_"&amp;O9165,[1]挑战模式!$A:$AS,14+N9165,FALSE),[1]怪物!$B:$L,11,FALSE)=0,"",VLOOKUP(VLOOKUP(K9165&amp;"_"&amp;L9165&amp;"_"&amp;M9165&amp;"_"&amp;O9165,[1]挑战模式!$A:$AS,14+N9165,FALSE),[1]怪物!$B:$L,11,FALSE))))</f>
        <v/>
      </c>
      <c r="H9165" t="str">
        <f t="shared" si="430"/>
        <v/>
      </c>
      <c r="I9165" t="str">
        <f t="shared" si="431"/>
        <v/>
      </c>
      <c r="J9165" t="str">
        <f>IF(B9165="","",IF(RIGHT(VLOOKUP(K9165&amp;"_"&amp;L9165&amp;"_"&amp;M9165&amp;"_"&amp;O9165,[1]挑战模式!$A:$AS,14+N9165,FALSE),1)="3","EffectCreate_BossEffect;EffectCreate_MonsterShow","EffectCreate_MonsterShow"))</f>
        <v/>
      </c>
      <c r="K9165">
        <v>4</v>
      </c>
      <c r="L9165">
        <v>1</v>
      </c>
      <c r="M9165">
        <v>3</v>
      </c>
      <c r="N9165">
        <v>3</v>
      </c>
      <c r="O9165" t="s">
        <v>468</v>
      </c>
    </row>
    <row r="9166" spans="2:15" x14ac:dyDescent="0.2">
      <c r="B9166" t="str">
        <f>IF(ISNA(VLOOKUP(K9166&amp;"_"&amp;L9166&amp;"_"&amp;M9166&amp;"_"&amp;O9166,[1]挑战模式!$A:$AS,1,FALSE)),"",IF(VLOOKUP(K9166&amp;"_"&amp;L9166&amp;"_"&amp;M9166&amp;"_"&amp;O9166,[1]挑战模式!$A:$AS,14+N9166,FALSE)="","","Monster_Season"&amp;K9166&amp;"_Challenge"&amp;L9166&amp;"_"&amp;M9166&amp;"_"&amp;N9166&amp;"_"&amp;O9166))</f>
        <v/>
      </c>
      <c r="C9166" t="str">
        <f t="shared" si="429"/>
        <v/>
      </c>
      <c r="G9166" t="str">
        <f>IF(ISNA(VLOOKUP(K9166&amp;"_"&amp;L9166&amp;"_"&amp;M9166&amp;"_"&amp;O9166,[1]挑战模式!$A:$AS,14+N9166,FALSE)),"",IF(VLOOKUP(K9166&amp;"_"&amp;L9166&amp;"_"&amp;M9166&amp;"_"&amp;O9166,[1]挑战模式!$A:$AS,14+N9166,FALSE)="","",IF(VLOOKUP(VLOOKUP(K9166&amp;"_"&amp;L9166&amp;"_"&amp;M9166&amp;"_"&amp;O9166,[1]挑战模式!$A:$AS,14+N9166,FALSE),[1]怪物!$B:$L,11,FALSE)=0,"",VLOOKUP(VLOOKUP(K9166&amp;"_"&amp;L9166&amp;"_"&amp;M9166&amp;"_"&amp;O9166,[1]挑战模式!$A:$AS,14+N9166,FALSE),[1]怪物!$B:$L,11,FALSE))))</f>
        <v/>
      </c>
      <c r="H9166" t="str">
        <f t="shared" si="430"/>
        <v/>
      </c>
      <c r="I9166" t="str">
        <f t="shared" si="431"/>
        <v/>
      </c>
      <c r="J9166" t="str">
        <f>IF(B9166="","",IF(RIGHT(VLOOKUP(K9166&amp;"_"&amp;L9166&amp;"_"&amp;M9166&amp;"_"&amp;O9166,[1]挑战模式!$A:$AS,14+N9166,FALSE),1)="3","EffectCreate_BossEffect;EffectCreate_MonsterShow","EffectCreate_MonsterShow"))</f>
        <v/>
      </c>
      <c r="K9166">
        <v>4</v>
      </c>
      <c r="L9166">
        <v>1</v>
      </c>
      <c r="M9166">
        <v>3</v>
      </c>
      <c r="N9166">
        <v>4</v>
      </c>
      <c r="O9166" t="s">
        <v>468</v>
      </c>
    </row>
    <row r="9167" spans="2:15" x14ac:dyDescent="0.2">
      <c r="B9167" t="str">
        <f>IF(ISNA(VLOOKUP(K9167&amp;"_"&amp;L9167&amp;"_"&amp;M9167&amp;"_"&amp;O9167,[1]挑战模式!$A:$AS,1,FALSE)),"",IF(VLOOKUP(K9167&amp;"_"&amp;L9167&amp;"_"&amp;M9167&amp;"_"&amp;O9167,[1]挑战模式!$A:$AS,14+N9167,FALSE)="","","Monster_Season"&amp;K9167&amp;"_Challenge"&amp;L9167&amp;"_"&amp;M9167&amp;"_"&amp;N9167&amp;"_"&amp;O9167))</f>
        <v/>
      </c>
      <c r="C9167" t="str">
        <f t="shared" si="429"/>
        <v/>
      </c>
      <c r="G9167" t="str">
        <f>IF(ISNA(VLOOKUP(K9167&amp;"_"&amp;L9167&amp;"_"&amp;M9167&amp;"_"&amp;O9167,[1]挑战模式!$A:$AS,14+N9167,FALSE)),"",IF(VLOOKUP(K9167&amp;"_"&amp;L9167&amp;"_"&amp;M9167&amp;"_"&amp;O9167,[1]挑战模式!$A:$AS,14+N9167,FALSE)="","",IF(VLOOKUP(VLOOKUP(K9167&amp;"_"&amp;L9167&amp;"_"&amp;M9167&amp;"_"&amp;O9167,[1]挑战模式!$A:$AS,14+N9167,FALSE),[1]怪物!$B:$L,11,FALSE)=0,"",VLOOKUP(VLOOKUP(K9167&amp;"_"&amp;L9167&amp;"_"&amp;M9167&amp;"_"&amp;O9167,[1]挑战模式!$A:$AS,14+N9167,FALSE),[1]怪物!$B:$L,11,FALSE))))</f>
        <v/>
      </c>
      <c r="H9167" t="str">
        <f t="shared" si="430"/>
        <v/>
      </c>
      <c r="I9167" t="str">
        <f t="shared" si="431"/>
        <v/>
      </c>
      <c r="J9167" t="str">
        <f>IF(B9167="","",IF(RIGHT(VLOOKUP(K9167&amp;"_"&amp;L9167&amp;"_"&amp;M9167&amp;"_"&amp;O9167,[1]挑战模式!$A:$AS,14+N9167,FALSE),1)="3","EffectCreate_BossEffect;EffectCreate_MonsterShow","EffectCreate_MonsterShow"))</f>
        <v/>
      </c>
      <c r="K9167">
        <v>4</v>
      </c>
      <c r="L9167">
        <v>1</v>
      </c>
      <c r="M9167">
        <v>3</v>
      </c>
      <c r="N9167">
        <v>5</v>
      </c>
      <c r="O9167" t="s">
        <v>468</v>
      </c>
    </row>
    <row r="9168" spans="2:15" x14ac:dyDescent="0.2">
      <c r="B9168" t="str">
        <f>IF(ISNA(VLOOKUP(K9168&amp;"_"&amp;L9168&amp;"_"&amp;M9168&amp;"_"&amp;O9168,[1]挑战模式!$A:$AS,1,FALSE)),"",IF(VLOOKUP(K9168&amp;"_"&amp;L9168&amp;"_"&amp;M9168&amp;"_"&amp;O9168,[1]挑战模式!$A:$AS,14+N9168,FALSE)="","","Monster_Season"&amp;K9168&amp;"_Challenge"&amp;L9168&amp;"_"&amp;M9168&amp;"_"&amp;N9168&amp;"_"&amp;O9168))</f>
        <v/>
      </c>
      <c r="C9168" t="str">
        <f t="shared" si="429"/>
        <v/>
      </c>
      <c r="G9168" t="str">
        <f>IF(ISNA(VLOOKUP(K9168&amp;"_"&amp;L9168&amp;"_"&amp;M9168&amp;"_"&amp;O9168,[1]挑战模式!$A:$AS,14+N9168,FALSE)),"",IF(VLOOKUP(K9168&amp;"_"&amp;L9168&amp;"_"&amp;M9168&amp;"_"&amp;O9168,[1]挑战模式!$A:$AS,14+N9168,FALSE)="","",IF(VLOOKUP(VLOOKUP(K9168&amp;"_"&amp;L9168&amp;"_"&amp;M9168&amp;"_"&amp;O9168,[1]挑战模式!$A:$AS,14+N9168,FALSE),[1]怪物!$B:$L,11,FALSE)=0,"",VLOOKUP(VLOOKUP(K9168&amp;"_"&amp;L9168&amp;"_"&amp;M9168&amp;"_"&amp;O9168,[1]挑战模式!$A:$AS,14+N9168,FALSE),[1]怪物!$B:$L,11,FALSE))))</f>
        <v/>
      </c>
      <c r="H9168" t="str">
        <f t="shared" si="430"/>
        <v/>
      </c>
      <c r="I9168" t="str">
        <f t="shared" si="431"/>
        <v/>
      </c>
      <c r="J9168" t="str">
        <f>IF(B9168="","",IF(RIGHT(VLOOKUP(K9168&amp;"_"&amp;L9168&amp;"_"&amp;M9168&amp;"_"&amp;O9168,[1]挑战模式!$A:$AS,14+N9168,FALSE),1)="3","EffectCreate_BossEffect;EffectCreate_MonsterShow","EffectCreate_MonsterShow"))</f>
        <v/>
      </c>
      <c r="K9168">
        <v>4</v>
      </c>
      <c r="L9168">
        <v>1</v>
      </c>
      <c r="M9168">
        <v>3</v>
      </c>
      <c r="N9168">
        <v>6</v>
      </c>
      <c r="O9168" t="s">
        <v>468</v>
      </c>
    </row>
    <row r="9169" spans="2:15" x14ac:dyDescent="0.2">
      <c r="B9169" t="str">
        <f>IF(ISNA(VLOOKUP(K9169&amp;"_"&amp;L9169&amp;"_"&amp;M9169&amp;"_"&amp;O9169,[1]挑战模式!$A:$AS,1,FALSE)),"",IF(VLOOKUP(K9169&amp;"_"&amp;L9169&amp;"_"&amp;M9169&amp;"_"&amp;O9169,[1]挑战模式!$A:$AS,14+N9169,FALSE)="","","Monster_Season"&amp;K9169&amp;"_Challenge"&amp;L9169&amp;"_"&amp;M9169&amp;"_"&amp;N9169&amp;"_"&amp;O9169))</f>
        <v>Monster_Season4_Challenge1_4_1_Hell</v>
      </c>
      <c r="C9169" t="str">
        <f t="shared" si="429"/>
        <v>None</v>
      </c>
      <c r="G9169" t="str">
        <f>IF(ISNA(VLOOKUP(K9169&amp;"_"&amp;L9169&amp;"_"&amp;M9169&amp;"_"&amp;O9169,[1]挑战模式!$A:$AS,14+N9169,FALSE)),"",IF(VLOOKUP(K9169&amp;"_"&amp;L9169&amp;"_"&amp;M9169&amp;"_"&amp;O9169,[1]挑战模式!$A:$AS,14+N9169,FALSE)="","",IF(VLOOKUP(VLOOKUP(K9169&amp;"_"&amp;L9169&amp;"_"&amp;M9169&amp;"_"&amp;O9169,[1]挑战模式!$A:$AS,14+N9169,FALSE),[1]怪物!$B:$L,11,FALSE)=0,"",VLOOKUP(VLOOKUP(K9169&amp;"_"&amp;L9169&amp;"_"&amp;M9169&amp;"_"&amp;O9169,[1]挑战模式!$A:$AS,14+N9169,FALSE),[1]怪物!$B:$L,11,FALSE))))</f>
        <v/>
      </c>
      <c r="H9169" t="str">
        <f t="shared" si="430"/>
        <v>Unit_Monster_Season4_Challenge1_4_1_Hell</v>
      </c>
      <c r="I9169" t="str">
        <f t="shared" si="431"/>
        <v>TowerDefense_Monster1</v>
      </c>
      <c r="J9169" t="str">
        <f>IF(B9169="","",IF(RIGHT(VLOOKUP(K9169&amp;"_"&amp;L9169&amp;"_"&amp;M9169&amp;"_"&amp;O9169,[1]挑战模式!$A:$AS,14+N9169,FALSE),1)="3","EffectCreate_BossEffect;EffectCreate_MonsterShow","EffectCreate_MonsterShow"))</f>
        <v>EffectCreate_MonsterShow</v>
      </c>
      <c r="K9169">
        <v>4</v>
      </c>
      <c r="L9169">
        <v>1</v>
      </c>
      <c r="M9169">
        <v>4</v>
      </c>
      <c r="N9169">
        <v>1</v>
      </c>
      <c r="O9169" t="s">
        <v>468</v>
      </c>
    </row>
    <row r="9170" spans="2:15" x14ac:dyDescent="0.2">
      <c r="B9170" t="str">
        <f>IF(ISNA(VLOOKUP(K9170&amp;"_"&amp;L9170&amp;"_"&amp;M9170&amp;"_"&amp;O9170,[1]挑战模式!$A:$AS,1,FALSE)),"",IF(VLOOKUP(K9170&amp;"_"&amp;L9170&amp;"_"&amp;M9170&amp;"_"&amp;O9170,[1]挑战模式!$A:$AS,14+N9170,FALSE)="","","Monster_Season"&amp;K9170&amp;"_Challenge"&amp;L9170&amp;"_"&amp;M9170&amp;"_"&amp;N9170&amp;"_"&amp;O9170))</f>
        <v>Monster_Season4_Challenge1_4_2_Hell</v>
      </c>
      <c r="C9170" t="str">
        <f t="shared" si="429"/>
        <v>None</v>
      </c>
      <c r="G9170" t="str">
        <f>IF(ISNA(VLOOKUP(K9170&amp;"_"&amp;L9170&amp;"_"&amp;M9170&amp;"_"&amp;O9170,[1]挑战模式!$A:$AS,14+N9170,FALSE)),"",IF(VLOOKUP(K9170&amp;"_"&amp;L9170&amp;"_"&amp;M9170&amp;"_"&amp;O9170,[1]挑战模式!$A:$AS,14+N9170,FALSE)="","",IF(VLOOKUP(VLOOKUP(K9170&amp;"_"&amp;L9170&amp;"_"&amp;M9170&amp;"_"&amp;O9170,[1]挑战模式!$A:$AS,14+N9170,FALSE),[1]怪物!$B:$L,11,FALSE)=0,"",VLOOKUP(VLOOKUP(K9170&amp;"_"&amp;L9170&amp;"_"&amp;M9170&amp;"_"&amp;O9170,[1]挑战模式!$A:$AS,14+N9170,FALSE),[1]怪物!$B:$L,11,FALSE))))</f>
        <v/>
      </c>
      <c r="H9170" t="str">
        <f t="shared" si="430"/>
        <v>Unit_Monster_Season4_Challenge1_4_2_Hell</v>
      </c>
      <c r="I9170" t="str">
        <f t="shared" si="431"/>
        <v>TowerDefense_Monster1</v>
      </c>
      <c r="J9170" t="str">
        <f>IF(B9170="","",IF(RIGHT(VLOOKUP(K9170&amp;"_"&amp;L9170&amp;"_"&amp;M9170&amp;"_"&amp;O9170,[1]挑战模式!$A:$AS,14+N9170,FALSE),1)="3","EffectCreate_BossEffect;EffectCreate_MonsterShow","EffectCreate_MonsterShow"))</f>
        <v>EffectCreate_MonsterShow</v>
      </c>
      <c r="K9170">
        <v>4</v>
      </c>
      <c r="L9170">
        <v>1</v>
      </c>
      <c r="M9170">
        <v>4</v>
      </c>
      <c r="N9170">
        <v>2</v>
      </c>
      <c r="O9170" t="s">
        <v>468</v>
      </c>
    </row>
    <row r="9171" spans="2:15" x14ac:dyDescent="0.2">
      <c r="B9171" t="str">
        <f>IF(ISNA(VLOOKUP(K9171&amp;"_"&amp;L9171&amp;"_"&amp;M9171&amp;"_"&amp;O9171,[1]挑战模式!$A:$AS,1,FALSE)),"",IF(VLOOKUP(K9171&amp;"_"&amp;L9171&amp;"_"&amp;M9171&amp;"_"&amp;O9171,[1]挑战模式!$A:$AS,14+N9171,FALSE)="","","Monster_Season"&amp;K9171&amp;"_Challenge"&amp;L9171&amp;"_"&amp;M9171&amp;"_"&amp;N9171&amp;"_"&amp;O9171))</f>
        <v>Monster_Season4_Challenge1_4_3_Hell</v>
      </c>
      <c r="C9171" t="str">
        <f t="shared" si="429"/>
        <v>None</v>
      </c>
      <c r="G9171" t="str">
        <f>IF(ISNA(VLOOKUP(K9171&amp;"_"&amp;L9171&amp;"_"&amp;M9171&amp;"_"&amp;O9171,[1]挑战模式!$A:$AS,14+N9171,FALSE)),"",IF(VLOOKUP(K9171&amp;"_"&amp;L9171&amp;"_"&amp;M9171&amp;"_"&amp;O9171,[1]挑战模式!$A:$AS,14+N9171,FALSE)="","",IF(VLOOKUP(VLOOKUP(K9171&amp;"_"&amp;L9171&amp;"_"&amp;M9171&amp;"_"&amp;O9171,[1]挑战模式!$A:$AS,14+N9171,FALSE),[1]怪物!$B:$L,11,FALSE)=0,"",VLOOKUP(VLOOKUP(K9171&amp;"_"&amp;L9171&amp;"_"&amp;M9171&amp;"_"&amp;O9171,[1]挑战模式!$A:$AS,14+N9171,FALSE),[1]怪物!$B:$L,11,FALSE))))</f>
        <v/>
      </c>
      <c r="H9171" t="str">
        <f t="shared" si="430"/>
        <v>Unit_Monster_Season4_Challenge1_4_3_Hell</v>
      </c>
      <c r="I9171" t="str">
        <f t="shared" si="431"/>
        <v>TowerDefense_Monster1</v>
      </c>
      <c r="J9171" t="str">
        <f>IF(B9171="","",IF(RIGHT(VLOOKUP(K9171&amp;"_"&amp;L9171&amp;"_"&amp;M9171&amp;"_"&amp;O9171,[1]挑战模式!$A:$AS,14+N9171,FALSE),1)="3","EffectCreate_BossEffect;EffectCreate_MonsterShow","EffectCreate_MonsterShow"))</f>
        <v>EffectCreate_MonsterShow</v>
      </c>
      <c r="K9171">
        <v>4</v>
      </c>
      <c r="L9171">
        <v>1</v>
      </c>
      <c r="M9171">
        <v>4</v>
      </c>
      <c r="N9171">
        <v>3</v>
      </c>
      <c r="O9171" t="s">
        <v>468</v>
      </c>
    </row>
    <row r="9172" spans="2:15" x14ac:dyDescent="0.2">
      <c r="B9172" t="str">
        <f>IF(ISNA(VLOOKUP(K9172&amp;"_"&amp;L9172&amp;"_"&amp;M9172&amp;"_"&amp;O9172,[1]挑战模式!$A:$AS,1,FALSE)),"",IF(VLOOKUP(K9172&amp;"_"&amp;L9172&amp;"_"&amp;M9172&amp;"_"&amp;O9172,[1]挑战模式!$A:$AS,14+N9172,FALSE)="","","Monster_Season"&amp;K9172&amp;"_Challenge"&amp;L9172&amp;"_"&amp;M9172&amp;"_"&amp;N9172&amp;"_"&amp;O9172))</f>
        <v/>
      </c>
      <c r="C9172" t="str">
        <f t="shared" si="429"/>
        <v/>
      </c>
      <c r="G9172" t="str">
        <f>IF(ISNA(VLOOKUP(K9172&amp;"_"&amp;L9172&amp;"_"&amp;M9172&amp;"_"&amp;O9172,[1]挑战模式!$A:$AS,14+N9172,FALSE)),"",IF(VLOOKUP(K9172&amp;"_"&amp;L9172&amp;"_"&amp;M9172&amp;"_"&amp;O9172,[1]挑战模式!$A:$AS,14+N9172,FALSE)="","",IF(VLOOKUP(VLOOKUP(K9172&amp;"_"&amp;L9172&amp;"_"&amp;M9172&amp;"_"&amp;O9172,[1]挑战模式!$A:$AS,14+N9172,FALSE),[1]怪物!$B:$L,11,FALSE)=0,"",VLOOKUP(VLOOKUP(K9172&amp;"_"&amp;L9172&amp;"_"&amp;M9172&amp;"_"&amp;O9172,[1]挑战模式!$A:$AS,14+N9172,FALSE),[1]怪物!$B:$L,11,FALSE))))</f>
        <v/>
      </c>
      <c r="H9172" t="str">
        <f t="shared" si="430"/>
        <v/>
      </c>
      <c r="I9172" t="str">
        <f t="shared" si="431"/>
        <v/>
      </c>
      <c r="J9172" t="str">
        <f>IF(B9172="","",IF(RIGHT(VLOOKUP(K9172&amp;"_"&amp;L9172&amp;"_"&amp;M9172&amp;"_"&amp;O9172,[1]挑战模式!$A:$AS,14+N9172,FALSE),1)="3","EffectCreate_BossEffect;EffectCreate_MonsterShow","EffectCreate_MonsterShow"))</f>
        <v/>
      </c>
      <c r="K9172">
        <v>4</v>
      </c>
      <c r="L9172">
        <v>1</v>
      </c>
      <c r="M9172">
        <v>4</v>
      </c>
      <c r="N9172">
        <v>4</v>
      </c>
      <c r="O9172" t="s">
        <v>468</v>
      </c>
    </row>
    <row r="9173" spans="2:15" x14ac:dyDescent="0.2">
      <c r="B9173" t="str">
        <f>IF(ISNA(VLOOKUP(K9173&amp;"_"&amp;L9173&amp;"_"&amp;M9173&amp;"_"&amp;O9173,[1]挑战模式!$A:$AS,1,FALSE)),"",IF(VLOOKUP(K9173&amp;"_"&amp;L9173&amp;"_"&amp;M9173&amp;"_"&amp;O9173,[1]挑战模式!$A:$AS,14+N9173,FALSE)="","","Monster_Season"&amp;K9173&amp;"_Challenge"&amp;L9173&amp;"_"&amp;M9173&amp;"_"&amp;N9173&amp;"_"&amp;O9173))</f>
        <v/>
      </c>
      <c r="C9173" t="str">
        <f t="shared" si="429"/>
        <v/>
      </c>
      <c r="G9173" t="str">
        <f>IF(ISNA(VLOOKUP(K9173&amp;"_"&amp;L9173&amp;"_"&amp;M9173&amp;"_"&amp;O9173,[1]挑战模式!$A:$AS,14+N9173,FALSE)),"",IF(VLOOKUP(K9173&amp;"_"&amp;L9173&amp;"_"&amp;M9173&amp;"_"&amp;O9173,[1]挑战模式!$A:$AS,14+N9173,FALSE)="","",IF(VLOOKUP(VLOOKUP(K9173&amp;"_"&amp;L9173&amp;"_"&amp;M9173&amp;"_"&amp;O9173,[1]挑战模式!$A:$AS,14+N9173,FALSE),[1]怪物!$B:$L,11,FALSE)=0,"",VLOOKUP(VLOOKUP(K9173&amp;"_"&amp;L9173&amp;"_"&amp;M9173&amp;"_"&amp;O9173,[1]挑战模式!$A:$AS,14+N9173,FALSE),[1]怪物!$B:$L,11,FALSE))))</f>
        <v/>
      </c>
      <c r="H9173" t="str">
        <f t="shared" si="430"/>
        <v/>
      </c>
      <c r="I9173" t="str">
        <f t="shared" si="431"/>
        <v/>
      </c>
      <c r="J9173" t="str">
        <f>IF(B9173="","",IF(RIGHT(VLOOKUP(K9173&amp;"_"&amp;L9173&amp;"_"&amp;M9173&amp;"_"&amp;O9173,[1]挑战模式!$A:$AS,14+N9173,FALSE),1)="3","EffectCreate_BossEffect;EffectCreate_MonsterShow","EffectCreate_MonsterShow"))</f>
        <v/>
      </c>
      <c r="K9173">
        <v>4</v>
      </c>
      <c r="L9173">
        <v>1</v>
      </c>
      <c r="M9173">
        <v>4</v>
      </c>
      <c r="N9173">
        <v>5</v>
      </c>
      <c r="O9173" t="s">
        <v>468</v>
      </c>
    </row>
    <row r="9174" spans="2:15" x14ac:dyDescent="0.2">
      <c r="B9174" t="str">
        <f>IF(ISNA(VLOOKUP(K9174&amp;"_"&amp;L9174&amp;"_"&amp;M9174&amp;"_"&amp;O9174,[1]挑战模式!$A:$AS,1,FALSE)),"",IF(VLOOKUP(K9174&amp;"_"&amp;L9174&amp;"_"&amp;M9174&amp;"_"&amp;O9174,[1]挑战模式!$A:$AS,14+N9174,FALSE)="","","Monster_Season"&amp;K9174&amp;"_Challenge"&amp;L9174&amp;"_"&amp;M9174&amp;"_"&amp;N9174&amp;"_"&amp;O9174))</f>
        <v/>
      </c>
      <c r="C9174" t="str">
        <f t="shared" si="429"/>
        <v/>
      </c>
      <c r="G9174" t="str">
        <f>IF(ISNA(VLOOKUP(K9174&amp;"_"&amp;L9174&amp;"_"&amp;M9174&amp;"_"&amp;O9174,[1]挑战模式!$A:$AS,14+N9174,FALSE)),"",IF(VLOOKUP(K9174&amp;"_"&amp;L9174&amp;"_"&amp;M9174&amp;"_"&amp;O9174,[1]挑战模式!$A:$AS,14+N9174,FALSE)="","",IF(VLOOKUP(VLOOKUP(K9174&amp;"_"&amp;L9174&amp;"_"&amp;M9174&amp;"_"&amp;O9174,[1]挑战模式!$A:$AS,14+N9174,FALSE),[1]怪物!$B:$L,11,FALSE)=0,"",VLOOKUP(VLOOKUP(K9174&amp;"_"&amp;L9174&amp;"_"&amp;M9174&amp;"_"&amp;O9174,[1]挑战模式!$A:$AS,14+N9174,FALSE),[1]怪物!$B:$L,11,FALSE))))</f>
        <v/>
      </c>
      <c r="H9174" t="str">
        <f t="shared" si="430"/>
        <v/>
      </c>
      <c r="I9174" t="str">
        <f t="shared" si="431"/>
        <v/>
      </c>
      <c r="J9174" t="str">
        <f>IF(B9174="","",IF(RIGHT(VLOOKUP(K9174&amp;"_"&amp;L9174&amp;"_"&amp;M9174&amp;"_"&amp;O9174,[1]挑战模式!$A:$AS,14+N9174,FALSE),1)="3","EffectCreate_BossEffect;EffectCreate_MonsterShow","EffectCreate_MonsterShow"))</f>
        <v/>
      </c>
      <c r="K9174">
        <v>4</v>
      </c>
      <c r="L9174">
        <v>1</v>
      </c>
      <c r="M9174">
        <v>4</v>
      </c>
      <c r="N9174">
        <v>6</v>
      </c>
      <c r="O9174" t="s">
        <v>468</v>
      </c>
    </row>
    <row r="9175" spans="2:15" x14ac:dyDescent="0.2">
      <c r="B9175" t="str">
        <f>IF(ISNA(VLOOKUP(K9175&amp;"_"&amp;L9175&amp;"_"&amp;M9175&amp;"_"&amp;O9175,[1]挑战模式!$A:$AS,1,FALSE)),"",IF(VLOOKUP(K9175&amp;"_"&amp;L9175&amp;"_"&amp;M9175&amp;"_"&amp;O9175,[1]挑战模式!$A:$AS,14+N9175,FALSE)="","","Monster_Season"&amp;K9175&amp;"_Challenge"&amp;L9175&amp;"_"&amp;M9175&amp;"_"&amp;N9175&amp;"_"&amp;O9175))</f>
        <v>Monster_Season4_Challenge1_5_1_Hell</v>
      </c>
      <c r="C9175" t="str">
        <f t="shared" si="429"/>
        <v>None</v>
      </c>
      <c r="G9175" t="str">
        <f>IF(ISNA(VLOOKUP(K9175&amp;"_"&amp;L9175&amp;"_"&amp;M9175&amp;"_"&amp;O9175,[1]挑战模式!$A:$AS,14+N9175,FALSE)),"",IF(VLOOKUP(K9175&amp;"_"&amp;L9175&amp;"_"&amp;M9175&amp;"_"&amp;O9175,[1]挑战模式!$A:$AS,14+N9175,FALSE)="","",IF(VLOOKUP(VLOOKUP(K9175&amp;"_"&amp;L9175&amp;"_"&amp;M9175&amp;"_"&amp;O9175,[1]挑战模式!$A:$AS,14+N9175,FALSE),[1]怪物!$B:$L,11,FALSE)=0,"",VLOOKUP(VLOOKUP(K9175&amp;"_"&amp;L9175&amp;"_"&amp;M9175&amp;"_"&amp;O9175,[1]挑战模式!$A:$AS,14+N9175,FALSE),[1]怪物!$B:$L,11,FALSE))))</f>
        <v/>
      </c>
      <c r="H9175" t="str">
        <f t="shared" si="430"/>
        <v>Unit_Monster_Season4_Challenge1_5_1_Hell</v>
      </c>
      <c r="I9175" t="str">
        <f t="shared" si="431"/>
        <v>TowerDefense_Monster1</v>
      </c>
      <c r="J9175" t="str">
        <f>IF(B9175="","",IF(RIGHT(VLOOKUP(K9175&amp;"_"&amp;L9175&amp;"_"&amp;M9175&amp;"_"&amp;O9175,[1]挑战模式!$A:$AS,14+N9175,FALSE),1)="3","EffectCreate_BossEffect;EffectCreate_MonsterShow","EffectCreate_MonsterShow"))</f>
        <v>EffectCreate_MonsterShow</v>
      </c>
      <c r="K9175">
        <v>4</v>
      </c>
      <c r="L9175">
        <v>1</v>
      </c>
      <c r="M9175">
        <v>5</v>
      </c>
      <c r="N9175">
        <v>1</v>
      </c>
      <c r="O9175" t="s">
        <v>468</v>
      </c>
    </row>
    <row r="9176" spans="2:15" x14ac:dyDescent="0.2">
      <c r="B9176" t="str">
        <f>IF(ISNA(VLOOKUP(K9176&amp;"_"&amp;L9176&amp;"_"&amp;M9176&amp;"_"&amp;O9176,[1]挑战模式!$A:$AS,1,FALSE)),"",IF(VLOOKUP(K9176&amp;"_"&amp;L9176&amp;"_"&amp;M9176&amp;"_"&amp;O9176,[1]挑战模式!$A:$AS,14+N9176,FALSE)="","","Monster_Season"&amp;K9176&amp;"_Challenge"&amp;L9176&amp;"_"&amp;M9176&amp;"_"&amp;N9176&amp;"_"&amp;O9176))</f>
        <v>Monster_Season4_Challenge1_5_2_Hell</v>
      </c>
      <c r="C9176" t="str">
        <f t="shared" si="429"/>
        <v>None</v>
      </c>
      <c r="G9176" t="str">
        <f>IF(ISNA(VLOOKUP(K9176&amp;"_"&amp;L9176&amp;"_"&amp;M9176&amp;"_"&amp;O9176,[1]挑战模式!$A:$AS,14+N9176,FALSE)),"",IF(VLOOKUP(K9176&amp;"_"&amp;L9176&amp;"_"&amp;M9176&amp;"_"&amp;O9176,[1]挑战模式!$A:$AS,14+N9176,FALSE)="","",IF(VLOOKUP(VLOOKUP(K9176&amp;"_"&amp;L9176&amp;"_"&amp;M9176&amp;"_"&amp;O9176,[1]挑战模式!$A:$AS,14+N9176,FALSE),[1]怪物!$B:$L,11,FALSE)=0,"",VLOOKUP(VLOOKUP(K9176&amp;"_"&amp;L9176&amp;"_"&amp;M9176&amp;"_"&amp;O9176,[1]挑战模式!$A:$AS,14+N9176,FALSE),[1]怪物!$B:$L,11,FALSE))))</f>
        <v/>
      </c>
      <c r="H9176" t="str">
        <f t="shared" si="430"/>
        <v>Unit_Monster_Season4_Challenge1_5_2_Hell</v>
      </c>
      <c r="I9176" t="str">
        <f t="shared" si="431"/>
        <v>TowerDefense_Monster1</v>
      </c>
      <c r="J9176" t="str">
        <f>IF(B9176="","",IF(RIGHT(VLOOKUP(K9176&amp;"_"&amp;L9176&amp;"_"&amp;M9176&amp;"_"&amp;O9176,[1]挑战模式!$A:$AS,14+N9176,FALSE),1)="3","EffectCreate_BossEffect;EffectCreate_MonsterShow","EffectCreate_MonsterShow"))</f>
        <v>EffectCreate_MonsterShow</v>
      </c>
      <c r="K9176">
        <v>4</v>
      </c>
      <c r="L9176">
        <v>1</v>
      </c>
      <c r="M9176">
        <v>5</v>
      </c>
      <c r="N9176">
        <v>2</v>
      </c>
      <c r="O9176" t="s">
        <v>468</v>
      </c>
    </row>
    <row r="9177" spans="2:15" x14ac:dyDescent="0.2">
      <c r="B9177" t="str">
        <f>IF(ISNA(VLOOKUP(K9177&amp;"_"&amp;L9177&amp;"_"&amp;M9177&amp;"_"&amp;O9177,[1]挑战模式!$A:$AS,1,FALSE)),"",IF(VLOOKUP(K9177&amp;"_"&amp;L9177&amp;"_"&amp;M9177&amp;"_"&amp;O9177,[1]挑战模式!$A:$AS,14+N9177,FALSE)="","","Monster_Season"&amp;K9177&amp;"_Challenge"&amp;L9177&amp;"_"&amp;M9177&amp;"_"&amp;N9177&amp;"_"&amp;O9177))</f>
        <v>Monster_Season4_Challenge1_5_3_Hell</v>
      </c>
      <c r="C9177" t="str">
        <f t="shared" si="429"/>
        <v>None</v>
      </c>
      <c r="G9177" t="str">
        <f>IF(ISNA(VLOOKUP(K9177&amp;"_"&amp;L9177&amp;"_"&amp;M9177&amp;"_"&amp;O9177,[1]挑战模式!$A:$AS,14+N9177,FALSE)),"",IF(VLOOKUP(K9177&amp;"_"&amp;L9177&amp;"_"&amp;M9177&amp;"_"&amp;O9177,[1]挑战模式!$A:$AS,14+N9177,FALSE)="","",IF(VLOOKUP(VLOOKUP(K9177&amp;"_"&amp;L9177&amp;"_"&amp;M9177&amp;"_"&amp;O9177,[1]挑战模式!$A:$AS,14+N9177,FALSE),[1]怪物!$B:$L,11,FALSE)=0,"",VLOOKUP(VLOOKUP(K9177&amp;"_"&amp;L9177&amp;"_"&amp;M9177&amp;"_"&amp;O9177,[1]挑战模式!$A:$AS,14+N9177,FALSE),[1]怪物!$B:$L,11,FALSE))))</f>
        <v/>
      </c>
      <c r="H9177" t="str">
        <f t="shared" si="430"/>
        <v>Unit_Monster_Season4_Challenge1_5_3_Hell</v>
      </c>
      <c r="I9177" t="str">
        <f t="shared" si="431"/>
        <v>TowerDefense_Monster1</v>
      </c>
      <c r="J9177" t="str">
        <f>IF(B9177="","",IF(RIGHT(VLOOKUP(K9177&amp;"_"&amp;L9177&amp;"_"&amp;M9177&amp;"_"&amp;O9177,[1]挑战模式!$A:$AS,14+N9177,FALSE),1)="3","EffectCreate_BossEffect;EffectCreate_MonsterShow","EffectCreate_MonsterShow"))</f>
        <v>EffectCreate_MonsterShow</v>
      </c>
      <c r="K9177">
        <v>4</v>
      </c>
      <c r="L9177">
        <v>1</v>
      </c>
      <c r="M9177">
        <v>5</v>
      </c>
      <c r="N9177">
        <v>3</v>
      </c>
      <c r="O9177" t="s">
        <v>468</v>
      </c>
    </row>
    <row r="9178" spans="2:15" x14ac:dyDescent="0.2">
      <c r="B9178" t="str">
        <f>IF(ISNA(VLOOKUP(K9178&amp;"_"&amp;L9178&amp;"_"&amp;M9178&amp;"_"&amp;O9178,[1]挑战模式!$A:$AS,1,FALSE)),"",IF(VLOOKUP(K9178&amp;"_"&amp;L9178&amp;"_"&amp;M9178&amp;"_"&amp;O9178,[1]挑战模式!$A:$AS,14+N9178,FALSE)="","","Monster_Season"&amp;K9178&amp;"_Challenge"&amp;L9178&amp;"_"&amp;M9178&amp;"_"&amp;N9178&amp;"_"&amp;O9178))</f>
        <v/>
      </c>
      <c r="C9178" t="str">
        <f t="shared" si="429"/>
        <v/>
      </c>
      <c r="G9178" t="str">
        <f>IF(ISNA(VLOOKUP(K9178&amp;"_"&amp;L9178&amp;"_"&amp;M9178&amp;"_"&amp;O9178,[1]挑战模式!$A:$AS,14+N9178,FALSE)),"",IF(VLOOKUP(K9178&amp;"_"&amp;L9178&amp;"_"&amp;M9178&amp;"_"&amp;O9178,[1]挑战模式!$A:$AS,14+N9178,FALSE)="","",IF(VLOOKUP(VLOOKUP(K9178&amp;"_"&amp;L9178&amp;"_"&amp;M9178&amp;"_"&amp;O9178,[1]挑战模式!$A:$AS,14+N9178,FALSE),[1]怪物!$B:$L,11,FALSE)=0,"",VLOOKUP(VLOOKUP(K9178&amp;"_"&amp;L9178&amp;"_"&amp;M9178&amp;"_"&amp;O9178,[1]挑战模式!$A:$AS,14+N9178,FALSE),[1]怪物!$B:$L,11,FALSE))))</f>
        <v/>
      </c>
      <c r="H9178" t="str">
        <f t="shared" si="430"/>
        <v/>
      </c>
      <c r="I9178" t="str">
        <f t="shared" si="431"/>
        <v/>
      </c>
      <c r="J9178" t="str">
        <f>IF(B9178="","",IF(RIGHT(VLOOKUP(K9178&amp;"_"&amp;L9178&amp;"_"&amp;M9178&amp;"_"&amp;O9178,[1]挑战模式!$A:$AS,14+N9178,FALSE),1)="3","EffectCreate_BossEffect;EffectCreate_MonsterShow","EffectCreate_MonsterShow"))</f>
        <v/>
      </c>
      <c r="K9178">
        <v>4</v>
      </c>
      <c r="L9178">
        <v>1</v>
      </c>
      <c r="M9178">
        <v>5</v>
      </c>
      <c r="N9178">
        <v>4</v>
      </c>
      <c r="O9178" t="s">
        <v>468</v>
      </c>
    </row>
    <row r="9179" spans="2:15" x14ac:dyDescent="0.2">
      <c r="B9179" t="str">
        <f>IF(ISNA(VLOOKUP(K9179&amp;"_"&amp;L9179&amp;"_"&amp;M9179&amp;"_"&amp;O9179,[1]挑战模式!$A:$AS,1,FALSE)),"",IF(VLOOKUP(K9179&amp;"_"&amp;L9179&amp;"_"&amp;M9179&amp;"_"&amp;O9179,[1]挑战模式!$A:$AS,14+N9179,FALSE)="","","Monster_Season"&amp;K9179&amp;"_Challenge"&amp;L9179&amp;"_"&amp;M9179&amp;"_"&amp;N9179&amp;"_"&amp;O9179))</f>
        <v/>
      </c>
      <c r="C9179" t="str">
        <f t="shared" si="429"/>
        <v/>
      </c>
      <c r="G9179" t="str">
        <f>IF(ISNA(VLOOKUP(K9179&amp;"_"&amp;L9179&amp;"_"&amp;M9179&amp;"_"&amp;O9179,[1]挑战模式!$A:$AS,14+N9179,FALSE)),"",IF(VLOOKUP(K9179&amp;"_"&amp;L9179&amp;"_"&amp;M9179&amp;"_"&amp;O9179,[1]挑战模式!$A:$AS,14+N9179,FALSE)="","",IF(VLOOKUP(VLOOKUP(K9179&amp;"_"&amp;L9179&amp;"_"&amp;M9179&amp;"_"&amp;O9179,[1]挑战模式!$A:$AS,14+N9179,FALSE),[1]怪物!$B:$L,11,FALSE)=0,"",VLOOKUP(VLOOKUP(K9179&amp;"_"&amp;L9179&amp;"_"&amp;M9179&amp;"_"&amp;O9179,[1]挑战模式!$A:$AS,14+N9179,FALSE),[1]怪物!$B:$L,11,FALSE))))</f>
        <v/>
      </c>
      <c r="H9179" t="str">
        <f t="shared" si="430"/>
        <v/>
      </c>
      <c r="I9179" t="str">
        <f t="shared" si="431"/>
        <v/>
      </c>
      <c r="J9179" t="str">
        <f>IF(B9179="","",IF(RIGHT(VLOOKUP(K9179&amp;"_"&amp;L9179&amp;"_"&amp;M9179&amp;"_"&amp;O9179,[1]挑战模式!$A:$AS,14+N9179,FALSE),1)="3","EffectCreate_BossEffect;EffectCreate_MonsterShow","EffectCreate_MonsterShow"))</f>
        <v/>
      </c>
      <c r="K9179">
        <v>4</v>
      </c>
      <c r="L9179">
        <v>1</v>
      </c>
      <c r="M9179">
        <v>5</v>
      </c>
      <c r="N9179">
        <v>5</v>
      </c>
      <c r="O9179" t="s">
        <v>468</v>
      </c>
    </row>
    <row r="9180" spans="2:15" x14ac:dyDescent="0.2">
      <c r="B9180" t="str">
        <f>IF(ISNA(VLOOKUP(K9180&amp;"_"&amp;L9180&amp;"_"&amp;M9180&amp;"_"&amp;O9180,[1]挑战模式!$A:$AS,1,FALSE)),"",IF(VLOOKUP(K9180&amp;"_"&amp;L9180&amp;"_"&amp;M9180&amp;"_"&amp;O9180,[1]挑战模式!$A:$AS,14+N9180,FALSE)="","","Monster_Season"&amp;K9180&amp;"_Challenge"&amp;L9180&amp;"_"&amp;M9180&amp;"_"&amp;N9180&amp;"_"&amp;O9180))</f>
        <v/>
      </c>
      <c r="C9180" t="str">
        <f t="shared" si="429"/>
        <v/>
      </c>
      <c r="G9180" t="str">
        <f>IF(ISNA(VLOOKUP(K9180&amp;"_"&amp;L9180&amp;"_"&amp;M9180&amp;"_"&amp;O9180,[1]挑战模式!$A:$AS,14+N9180,FALSE)),"",IF(VLOOKUP(K9180&amp;"_"&amp;L9180&amp;"_"&amp;M9180&amp;"_"&amp;O9180,[1]挑战模式!$A:$AS,14+N9180,FALSE)="","",IF(VLOOKUP(VLOOKUP(K9180&amp;"_"&amp;L9180&amp;"_"&amp;M9180&amp;"_"&amp;O9180,[1]挑战模式!$A:$AS,14+N9180,FALSE),[1]怪物!$B:$L,11,FALSE)=0,"",VLOOKUP(VLOOKUP(K9180&amp;"_"&amp;L9180&amp;"_"&amp;M9180&amp;"_"&amp;O9180,[1]挑战模式!$A:$AS,14+N9180,FALSE),[1]怪物!$B:$L,11,FALSE))))</f>
        <v/>
      </c>
      <c r="H9180" t="str">
        <f t="shared" si="430"/>
        <v/>
      </c>
      <c r="I9180" t="str">
        <f t="shared" si="431"/>
        <v/>
      </c>
      <c r="J9180" t="str">
        <f>IF(B9180="","",IF(RIGHT(VLOOKUP(K9180&amp;"_"&amp;L9180&amp;"_"&amp;M9180&amp;"_"&amp;O9180,[1]挑战模式!$A:$AS,14+N9180,FALSE),1)="3","EffectCreate_BossEffect;EffectCreate_MonsterShow","EffectCreate_MonsterShow"))</f>
        <v/>
      </c>
      <c r="K9180">
        <v>4</v>
      </c>
      <c r="L9180">
        <v>1</v>
      </c>
      <c r="M9180">
        <v>5</v>
      </c>
      <c r="N9180">
        <v>6</v>
      </c>
      <c r="O9180" t="s">
        <v>468</v>
      </c>
    </row>
    <row r="9181" spans="2:15" x14ac:dyDescent="0.2">
      <c r="B9181" t="str">
        <f>IF(ISNA(VLOOKUP(K9181&amp;"_"&amp;L9181&amp;"_"&amp;M9181&amp;"_"&amp;O9181,[1]挑战模式!$A:$AS,1,FALSE)),"",IF(VLOOKUP(K9181&amp;"_"&amp;L9181&amp;"_"&amp;M9181&amp;"_"&amp;O9181,[1]挑战模式!$A:$AS,14+N9181,FALSE)="","","Monster_Season"&amp;K9181&amp;"_Challenge"&amp;L9181&amp;"_"&amp;M9181&amp;"_"&amp;N9181&amp;"_"&amp;O9181))</f>
        <v>Monster_Season4_Challenge1_6_1_Hell</v>
      </c>
      <c r="C9181" t="str">
        <f t="shared" si="429"/>
        <v>None</v>
      </c>
      <c r="G9181" t="str">
        <f>IF(ISNA(VLOOKUP(K9181&amp;"_"&amp;L9181&amp;"_"&amp;M9181&amp;"_"&amp;O9181,[1]挑战模式!$A:$AS,14+N9181,FALSE)),"",IF(VLOOKUP(K9181&amp;"_"&amp;L9181&amp;"_"&amp;M9181&amp;"_"&amp;O9181,[1]挑战模式!$A:$AS,14+N9181,FALSE)="","",IF(VLOOKUP(VLOOKUP(K9181&amp;"_"&amp;L9181&amp;"_"&amp;M9181&amp;"_"&amp;O9181,[1]挑战模式!$A:$AS,14+N9181,FALSE),[1]怪物!$B:$L,11,FALSE)=0,"",VLOOKUP(VLOOKUP(K9181&amp;"_"&amp;L9181&amp;"_"&amp;M9181&amp;"_"&amp;O9181,[1]挑战模式!$A:$AS,14+N9181,FALSE),[1]怪物!$B:$L,11,FALSE))))</f>
        <v/>
      </c>
      <c r="H9181" t="str">
        <f t="shared" si="430"/>
        <v>Unit_Monster_Season4_Challenge1_6_1_Hell</v>
      </c>
      <c r="I9181" t="str">
        <f t="shared" si="431"/>
        <v>TowerDefense_Monster1</v>
      </c>
      <c r="J9181" t="str">
        <f>IF(B9181="","",IF(RIGHT(VLOOKUP(K9181&amp;"_"&amp;L9181&amp;"_"&amp;M9181&amp;"_"&amp;O9181,[1]挑战模式!$A:$AS,14+N9181,FALSE),1)="3","EffectCreate_BossEffect;EffectCreate_MonsterShow","EffectCreate_MonsterShow"))</f>
        <v>EffectCreate_MonsterShow</v>
      </c>
      <c r="K9181">
        <v>4</v>
      </c>
      <c r="L9181">
        <v>1</v>
      </c>
      <c r="M9181">
        <v>6</v>
      </c>
      <c r="N9181">
        <v>1</v>
      </c>
      <c r="O9181" t="s">
        <v>468</v>
      </c>
    </row>
    <row r="9182" spans="2:15" x14ac:dyDescent="0.2">
      <c r="B9182" t="str">
        <f>IF(ISNA(VLOOKUP(K9182&amp;"_"&amp;L9182&amp;"_"&amp;M9182&amp;"_"&amp;O9182,[1]挑战模式!$A:$AS,1,FALSE)),"",IF(VLOOKUP(K9182&amp;"_"&amp;L9182&amp;"_"&amp;M9182&amp;"_"&amp;O9182,[1]挑战模式!$A:$AS,14+N9182,FALSE)="","","Monster_Season"&amp;K9182&amp;"_Challenge"&amp;L9182&amp;"_"&amp;M9182&amp;"_"&amp;N9182&amp;"_"&amp;O9182))</f>
        <v>Monster_Season4_Challenge1_6_2_Hell</v>
      </c>
      <c r="C9182" t="str">
        <f t="shared" si="429"/>
        <v>None</v>
      </c>
      <c r="G9182" t="str">
        <f>IF(ISNA(VLOOKUP(K9182&amp;"_"&amp;L9182&amp;"_"&amp;M9182&amp;"_"&amp;O9182,[1]挑战模式!$A:$AS,14+N9182,FALSE)),"",IF(VLOOKUP(K9182&amp;"_"&amp;L9182&amp;"_"&amp;M9182&amp;"_"&amp;O9182,[1]挑战模式!$A:$AS,14+N9182,FALSE)="","",IF(VLOOKUP(VLOOKUP(K9182&amp;"_"&amp;L9182&amp;"_"&amp;M9182&amp;"_"&amp;O9182,[1]挑战模式!$A:$AS,14+N9182,FALSE),[1]怪物!$B:$L,11,FALSE)=0,"",VLOOKUP(VLOOKUP(K9182&amp;"_"&amp;L9182&amp;"_"&amp;M9182&amp;"_"&amp;O9182,[1]挑战模式!$A:$AS,14+N9182,FALSE),[1]怪物!$B:$L,11,FALSE))))</f>
        <v/>
      </c>
      <c r="H9182" t="str">
        <f t="shared" si="430"/>
        <v>Unit_Monster_Season4_Challenge1_6_2_Hell</v>
      </c>
      <c r="I9182" t="str">
        <f t="shared" si="431"/>
        <v>TowerDefense_Monster1</v>
      </c>
      <c r="J9182" t="str">
        <f>IF(B9182="","",IF(RIGHT(VLOOKUP(K9182&amp;"_"&amp;L9182&amp;"_"&amp;M9182&amp;"_"&amp;O9182,[1]挑战模式!$A:$AS,14+N9182,FALSE),1)="3","EffectCreate_BossEffect;EffectCreate_MonsterShow","EffectCreate_MonsterShow"))</f>
        <v>EffectCreate_MonsterShow</v>
      </c>
      <c r="K9182">
        <v>4</v>
      </c>
      <c r="L9182">
        <v>1</v>
      </c>
      <c r="M9182">
        <v>6</v>
      </c>
      <c r="N9182">
        <v>2</v>
      </c>
      <c r="O9182" t="s">
        <v>468</v>
      </c>
    </row>
    <row r="9183" spans="2:15" x14ac:dyDescent="0.2">
      <c r="B9183" t="str">
        <f>IF(ISNA(VLOOKUP(K9183&amp;"_"&amp;L9183&amp;"_"&amp;M9183&amp;"_"&amp;O9183,[1]挑战模式!$A:$AS,1,FALSE)),"",IF(VLOOKUP(K9183&amp;"_"&amp;L9183&amp;"_"&amp;M9183&amp;"_"&amp;O9183,[1]挑战模式!$A:$AS,14+N9183,FALSE)="","","Monster_Season"&amp;K9183&amp;"_Challenge"&amp;L9183&amp;"_"&amp;M9183&amp;"_"&amp;N9183&amp;"_"&amp;O9183))</f>
        <v>Monster_Season4_Challenge1_6_3_Hell</v>
      </c>
      <c r="C9183" t="str">
        <f t="shared" si="429"/>
        <v>None</v>
      </c>
      <c r="G9183" t="str">
        <f>IF(ISNA(VLOOKUP(K9183&amp;"_"&amp;L9183&amp;"_"&amp;M9183&amp;"_"&amp;O9183,[1]挑战模式!$A:$AS,14+N9183,FALSE)),"",IF(VLOOKUP(K9183&amp;"_"&amp;L9183&amp;"_"&amp;M9183&amp;"_"&amp;O9183,[1]挑战模式!$A:$AS,14+N9183,FALSE)="","",IF(VLOOKUP(VLOOKUP(K9183&amp;"_"&amp;L9183&amp;"_"&amp;M9183&amp;"_"&amp;O9183,[1]挑战模式!$A:$AS,14+N9183,FALSE),[1]怪物!$B:$L,11,FALSE)=0,"",VLOOKUP(VLOOKUP(K9183&amp;"_"&amp;L9183&amp;"_"&amp;M9183&amp;"_"&amp;O9183,[1]挑战模式!$A:$AS,14+N9183,FALSE),[1]怪物!$B:$L,11,FALSE))))</f>
        <v/>
      </c>
      <c r="H9183" t="str">
        <f t="shared" si="430"/>
        <v>Unit_Monster_Season4_Challenge1_6_3_Hell</v>
      </c>
      <c r="I9183" t="str">
        <f t="shared" si="431"/>
        <v>TowerDefense_Monster1</v>
      </c>
      <c r="J9183" t="str">
        <f>IF(B9183="","",IF(RIGHT(VLOOKUP(K9183&amp;"_"&amp;L9183&amp;"_"&amp;M9183&amp;"_"&amp;O9183,[1]挑战模式!$A:$AS,14+N9183,FALSE),1)="3","EffectCreate_BossEffect;EffectCreate_MonsterShow","EffectCreate_MonsterShow"))</f>
        <v>EffectCreate_MonsterShow</v>
      </c>
      <c r="K9183">
        <v>4</v>
      </c>
      <c r="L9183">
        <v>1</v>
      </c>
      <c r="M9183">
        <v>6</v>
      </c>
      <c r="N9183">
        <v>3</v>
      </c>
      <c r="O9183" t="s">
        <v>468</v>
      </c>
    </row>
    <row r="9184" spans="2:15" x14ac:dyDescent="0.2">
      <c r="B9184" t="str">
        <f>IF(ISNA(VLOOKUP(K9184&amp;"_"&amp;L9184&amp;"_"&amp;M9184&amp;"_"&amp;O9184,[1]挑战模式!$A:$AS,1,FALSE)),"",IF(VLOOKUP(K9184&amp;"_"&amp;L9184&amp;"_"&amp;M9184&amp;"_"&amp;O9184,[1]挑战模式!$A:$AS,14+N9184,FALSE)="","","Monster_Season"&amp;K9184&amp;"_Challenge"&amp;L9184&amp;"_"&amp;M9184&amp;"_"&amp;N9184&amp;"_"&amp;O9184))</f>
        <v>Monster_Season4_Challenge1_6_4_Hell</v>
      </c>
      <c r="C9184" t="str">
        <f t="shared" si="429"/>
        <v>None</v>
      </c>
      <c r="G9184" t="str">
        <f>IF(ISNA(VLOOKUP(K9184&amp;"_"&amp;L9184&amp;"_"&amp;M9184&amp;"_"&amp;O9184,[1]挑战模式!$A:$AS,14+N9184,FALSE)),"",IF(VLOOKUP(K9184&amp;"_"&amp;L9184&amp;"_"&amp;M9184&amp;"_"&amp;O9184,[1]挑战模式!$A:$AS,14+N9184,FALSE)="","",IF(VLOOKUP(VLOOKUP(K9184&amp;"_"&amp;L9184&amp;"_"&amp;M9184&amp;"_"&amp;O9184,[1]挑战模式!$A:$AS,14+N9184,FALSE),[1]怪物!$B:$L,11,FALSE)=0,"",VLOOKUP(VLOOKUP(K9184&amp;"_"&amp;L9184&amp;"_"&amp;M9184&amp;"_"&amp;O9184,[1]挑战模式!$A:$AS,14+N9184,FALSE),[1]怪物!$B:$L,11,FALSE))))</f>
        <v/>
      </c>
      <c r="H9184" t="str">
        <f t="shared" si="430"/>
        <v>Unit_Monster_Season4_Challenge1_6_4_Hell</v>
      </c>
      <c r="I9184" t="str">
        <f t="shared" si="431"/>
        <v>TowerDefense_Monster1</v>
      </c>
      <c r="J9184" t="str">
        <f>IF(B9184="","",IF(RIGHT(VLOOKUP(K9184&amp;"_"&amp;L9184&amp;"_"&amp;M9184&amp;"_"&amp;O9184,[1]挑战模式!$A:$AS,14+N9184,FALSE),1)="3","EffectCreate_BossEffect;EffectCreate_MonsterShow","EffectCreate_MonsterShow"))</f>
        <v>EffectCreate_MonsterShow</v>
      </c>
      <c r="K9184">
        <v>4</v>
      </c>
      <c r="L9184">
        <v>1</v>
      </c>
      <c r="M9184">
        <v>6</v>
      </c>
      <c r="N9184">
        <v>4</v>
      </c>
      <c r="O9184" t="s">
        <v>468</v>
      </c>
    </row>
    <row r="9185" spans="2:15" x14ac:dyDescent="0.2">
      <c r="B9185" t="str">
        <f>IF(ISNA(VLOOKUP(K9185&amp;"_"&amp;L9185&amp;"_"&amp;M9185&amp;"_"&amp;O9185,[1]挑战模式!$A:$AS,1,FALSE)),"",IF(VLOOKUP(K9185&amp;"_"&amp;L9185&amp;"_"&amp;M9185&amp;"_"&amp;O9185,[1]挑战模式!$A:$AS,14+N9185,FALSE)="","","Monster_Season"&amp;K9185&amp;"_Challenge"&amp;L9185&amp;"_"&amp;M9185&amp;"_"&amp;N9185&amp;"_"&amp;O9185))</f>
        <v/>
      </c>
      <c r="C9185" t="str">
        <f t="shared" si="429"/>
        <v/>
      </c>
      <c r="G9185" t="str">
        <f>IF(ISNA(VLOOKUP(K9185&amp;"_"&amp;L9185&amp;"_"&amp;M9185&amp;"_"&amp;O9185,[1]挑战模式!$A:$AS,14+N9185,FALSE)),"",IF(VLOOKUP(K9185&amp;"_"&amp;L9185&amp;"_"&amp;M9185&amp;"_"&amp;O9185,[1]挑战模式!$A:$AS,14+N9185,FALSE)="","",IF(VLOOKUP(VLOOKUP(K9185&amp;"_"&amp;L9185&amp;"_"&amp;M9185&amp;"_"&amp;O9185,[1]挑战模式!$A:$AS,14+N9185,FALSE),[1]怪物!$B:$L,11,FALSE)=0,"",VLOOKUP(VLOOKUP(K9185&amp;"_"&amp;L9185&amp;"_"&amp;M9185&amp;"_"&amp;O9185,[1]挑战模式!$A:$AS,14+N9185,FALSE),[1]怪物!$B:$L,11,FALSE))))</f>
        <v/>
      </c>
      <c r="H9185" t="str">
        <f t="shared" si="430"/>
        <v/>
      </c>
      <c r="I9185" t="str">
        <f t="shared" si="431"/>
        <v/>
      </c>
      <c r="J9185" t="str">
        <f>IF(B9185="","",IF(RIGHT(VLOOKUP(K9185&amp;"_"&amp;L9185&amp;"_"&amp;M9185&amp;"_"&amp;O9185,[1]挑战模式!$A:$AS,14+N9185,FALSE),1)="3","EffectCreate_BossEffect;EffectCreate_MonsterShow","EffectCreate_MonsterShow"))</f>
        <v/>
      </c>
      <c r="K9185">
        <v>4</v>
      </c>
      <c r="L9185">
        <v>1</v>
      </c>
      <c r="M9185">
        <v>6</v>
      </c>
      <c r="N9185">
        <v>5</v>
      </c>
      <c r="O9185" t="s">
        <v>468</v>
      </c>
    </row>
    <row r="9186" spans="2:15" x14ac:dyDescent="0.2">
      <c r="B9186" t="str">
        <f>IF(ISNA(VLOOKUP(K9186&amp;"_"&amp;L9186&amp;"_"&amp;M9186&amp;"_"&amp;O9186,[1]挑战模式!$A:$AS,1,FALSE)),"",IF(VLOOKUP(K9186&amp;"_"&amp;L9186&amp;"_"&amp;M9186&amp;"_"&amp;O9186,[1]挑战模式!$A:$AS,14+N9186,FALSE)="","","Monster_Season"&amp;K9186&amp;"_Challenge"&amp;L9186&amp;"_"&amp;M9186&amp;"_"&amp;N9186&amp;"_"&amp;O9186))</f>
        <v/>
      </c>
      <c r="C9186" t="str">
        <f t="shared" si="429"/>
        <v/>
      </c>
      <c r="G9186" t="str">
        <f>IF(ISNA(VLOOKUP(K9186&amp;"_"&amp;L9186&amp;"_"&amp;M9186&amp;"_"&amp;O9186,[1]挑战模式!$A:$AS,14+N9186,FALSE)),"",IF(VLOOKUP(K9186&amp;"_"&amp;L9186&amp;"_"&amp;M9186&amp;"_"&amp;O9186,[1]挑战模式!$A:$AS,14+N9186,FALSE)="","",IF(VLOOKUP(VLOOKUP(K9186&amp;"_"&amp;L9186&amp;"_"&amp;M9186&amp;"_"&amp;O9186,[1]挑战模式!$A:$AS,14+N9186,FALSE),[1]怪物!$B:$L,11,FALSE)=0,"",VLOOKUP(VLOOKUP(K9186&amp;"_"&amp;L9186&amp;"_"&amp;M9186&amp;"_"&amp;O9186,[1]挑战模式!$A:$AS,14+N9186,FALSE),[1]怪物!$B:$L,11,FALSE))))</f>
        <v/>
      </c>
      <c r="H9186" t="str">
        <f t="shared" si="430"/>
        <v/>
      </c>
      <c r="I9186" t="str">
        <f t="shared" si="431"/>
        <v/>
      </c>
      <c r="J9186" t="str">
        <f>IF(B9186="","",IF(RIGHT(VLOOKUP(K9186&amp;"_"&amp;L9186&amp;"_"&amp;M9186&amp;"_"&amp;O9186,[1]挑战模式!$A:$AS,14+N9186,FALSE),1)="3","EffectCreate_BossEffect;EffectCreate_MonsterShow","EffectCreate_MonsterShow"))</f>
        <v/>
      </c>
      <c r="K9186">
        <v>4</v>
      </c>
      <c r="L9186">
        <v>1</v>
      </c>
      <c r="M9186">
        <v>6</v>
      </c>
      <c r="N9186">
        <v>6</v>
      </c>
      <c r="O9186" t="s">
        <v>468</v>
      </c>
    </row>
    <row r="9187" spans="2:15" x14ac:dyDescent="0.2">
      <c r="B9187" t="str">
        <f>IF(ISNA(VLOOKUP(K9187&amp;"_"&amp;L9187&amp;"_"&amp;M9187&amp;"_"&amp;O9187,[1]挑战模式!$A:$AS,1,FALSE)),"",IF(VLOOKUP(K9187&amp;"_"&amp;L9187&amp;"_"&amp;M9187&amp;"_"&amp;O9187,[1]挑战模式!$A:$AS,14+N9187,FALSE)="","","Monster_Season"&amp;K9187&amp;"_Challenge"&amp;L9187&amp;"_"&amp;M9187&amp;"_"&amp;N9187&amp;"_"&amp;O9187))</f>
        <v/>
      </c>
      <c r="C9187" t="str">
        <f t="shared" si="429"/>
        <v/>
      </c>
      <c r="G9187" t="str">
        <f>IF(ISNA(VLOOKUP(K9187&amp;"_"&amp;L9187&amp;"_"&amp;M9187&amp;"_"&amp;O9187,[1]挑战模式!$A:$AS,14+N9187,FALSE)),"",IF(VLOOKUP(K9187&amp;"_"&amp;L9187&amp;"_"&amp;M9187&amp;"_"&amp;O9187,[1]挑战模式!$A:$AS,14+N9187,FALSE)="","",IF(VLOOKUP(VLOOKUP(K9187&amp;"_"&amp;L9187&amp;"_"&amp;M9187&amp;"_"&amp;O9187,[1]挑战模式!$A:$AS,14+N9187,FALSE),[1]怪物!$B:$L,11,FALSE)=0,"",VLOOKUP(VLOOKUP(K9187&amp;"_"&amp;L9187&amp;"_"&amp;M9187&amp;"_"&amp;O9187,[1]挑战模式!$A:$AS,14+N9187,FALSE),[1]怪物!$B:$L,11,FALSE))))</f>
        <v/>
      </c>
      <c r="H9187" t="str">
        <f t="shared" si="430"/>
        <v/>
      </c>
      <c r="I9187" t="str">
        <f t="shared" si="431"/>
        <v/>
      </c>
      <c r="J9187" t="str">
        <f>IF(B9187="","",IF(RIGHT(VLOOKUP(K9187&amp;"_"&amp;L9187&amp;"_"&amp;M9187&amp;"_"&amp;O9187,[1]挑战模式!$A:$AS,14+N9187,FALSE),1)="3","EffectCreate_BossEffect;EffectCreate_MonsterShow","EffectCreate_MonsterShow"))</f>
        <v/>
      </c>
      <c r="K9187">
        <v>4</v>
      </c>
      <c r="L9187">
        <v>1</v>
      </c>
      <c r="M9187">
        <v>7</v>
      </c>
      <c r="N9187">
        <v>1</v>
      </c>
      <c r="O9187" t="s">
        <v>468</v>
      </c>
    </row>
    <row r="9188" spans="2:15" x14ac:dyDescent="0.2">
      <c r="B9188" t="str">
        <f>IF(ISNA(VLOOKUP(K9188&amp;"_"&amp;L9188&amp;"_"&amp;M9188&amp;"_"&amp;O9188,[1]挑战模式!$A:$AS,1,FALSE)),"",IF(VLOOKUP(K9188&amp;"_"&amp;L9188&amp;"_"&amp;M9188&amp;"_"&amp;O9188,[1]挑战模式!$A:$AS,14+N9188,FALSE)="","","Monster_Season"&amp;K9188&amp;"_Challenge"&amp;L9188&amp;"_"&amp;M9188&amp;"_"&amp;N9188&amp;"_"&amp;O9188))</f>
        <v/>
      </c>
      <c r="C9188" t="str">
        <f t="shared" si="429"/>
        <v/>
      </c>
      <c r="G9188" t="str">
        <f>IF(ISNA(VLOOKUP(K9188&amp;"_"&amp;L9188&amp;"_"&amp;M9188&amp;"_"&amp;O9188,[1]挑战模式!$A:$AS,14+N9188,FALSE)),"",IF(VLOOKUP(K9188&amp;"_"&amp;L9188&amp;"_"&amp;M9188&amp;"_"&amp;O9188,[1]挑战模式!$A:$AS,14+N9188,FALSE)="","",IF(VLOOKUP(VLOOKUP(K9188&amp;"_"&amp;L9188&amp;"_"&amp;M9188&amp;"_"&amp;O9188,[1]挑战模式!$A:$AS,14+N9188,FALSE),[1]怪物!$B:$L,11,FALSE)=0,"",VLOOKUP(VLOOKUP(K9188&amp;"_"&amp;L9188&amp;"_"&amp;M9188&amp;"_"&amp;O9188,[1]挑战模式!$A:$AS,14+N9188,FALSE),[1]怪物!$B:$L,11,FALSE))))</f>
        <v/>
      </c>
      <c r="H9188" t="str">
        <f t="shared" si="430"/>
        <v/>
      </c>
      <c r="I9188" t="str">
        <f t="shared" si="431"/>
        <v/>
      </c>
      <c r="J9188" t="str">
        <f>IF(B9188="","",IF(RIGHT(VLOOKUP(K9188&amp;"_"&amp;L9188&amp;"_"&amp;M9188&amp;"_"&amp;O9188,[1]挑战模式!$A:$AS,14+N9188,FALSE),1)="3","EffectCreate_BossEffect;EffectCreate_MonsterShow","EffectCreate_MonsterShow"))</f>
        <v/>
      </c>
      <c r="K9188">
        <v>4</v>
      </c>
      <c r="L9188">
        <v>1</v>
      </c>
      <c r="M9188">
        <v>7</v>
      </c>
      <c r="N9188">
        <v>2</v>
      </c>
      <c r="O9188" t="s">
        <v>468</v>
      </c>
    </row>
    <row r="9189" spans="2:15" x14ac:dyDescent="0.2">
      <c r="B9189" t="str">
        <f>IF(ISNA(VLOOKUP(K9189&amp;"_"&amp;L9189&amp;"_"&amp;M9189&amp;"_"&amp;O9189,[1]挑战模式!$A:$AS,1,FALSE)),"",IF(VLOOKUP(K9189&amp;"_"&amp;L9189&amp;"_"&amp;M9189&amp;"_"&amp;O9189,[1]挑战模式!$A:$AS,14+N9189,FALSE)="","","Monster_Season"&amp;K9189&amp;"_Challenge"&amp;L9189&amp;"_"&amp;M9189&amp;"_"&amp;N9189&amp;"_"&amp;O9189))</f>
        <v/>
      </c>
      <c r="C9189" t="str">
        <f t="shared" si="429"/>
        <v/>
      </c>
      <c r="G9189" t="str">
        <f>IF(ISNA(VLOOKUP(K9189&amp;"_"&amp;L9189&amp;"_"&amp;M9189&amp;"_"&amp;O9189,[1]挑战模式!$A:$AS,14+N9189,FALSE)),"",IF(VLOOKUP(K9189&amp;"_"&amp;L9189&amp;"_"&amp;M9189&amp;"_"&amp;O9189,[1]挑战模式!$A:$AS,14+N9189,FALSE)="","",IF(VLOOKUP(VLOOKUP(K9189&amp;"_"&amp;L9189&amp;"_"&amp;M9189&amp;"_"&amp;O9189,[1]挑战模式!$A:$AS,14+N9189,FALSE),[1]怪物!$B:$L,11,FALSE)=0,"",VLOOKUP(VLOOKUP(K9189&amp;"_"&amp;L9189&amp;"_"&amp;M9189&amp;"_"&amp;O9189,[1]挑战模式!$A:$AS,14+N9189,FALSE),[1]怪物!$B:$L,11,FALSE))))</f>
        <v/>
      </c>
      <c r="H9189" t="str">
        <f t="shared" si="430"/>
        <v/>
      </c>
      <c r="I9189" t="str">
        <f t="shared" si="431"/>
        <v/>
      </c>
      <c r="J9189" t="str">
        <f>IF(B9189="","",IF(RIGHT(VLOOKUP(K9189&amp;"_"&amp;L9189&amp;"_"&amp;M9189&amp;"_"&amp;O9189,[1]挑战模式!$A:$AS,14+N9189,FALSE),1)="3","EffectCreate_BossEffect;EffectCreate_MonsterShow","EffectCreate_MonsterShow"))</f>
        <v/>
      </c>
      <c r="K9189">
        <v>4</v>
      </c>
      <c r="L9189">
        <v>1</v>
      </c>
      <c r="M9189">
        <v>7</v>
      </c>
      <c r="N9189">
        <v>3</v>
      </c>
      <c r="O9189" t="s">
        <v>468</v>
      </c>
    </row>
    <row r="9190" spans="2:15" x14ac:dyDescent="0.2">
      <c r="B9190" t="str">
        <f>IF(ISNA(VLOOKUP(K9190&amp;"_"&amp;L9190&amp;"_"&amp;M9190&amp;"_"&amp;O9190,[1]挑战模式!$A:$AS,1,FALSE)),"",IF(VLOOKUP(K9190&amp;"_"&amp;L9190&amp;"_"&amp;M9190&amp;"_"&amp;O9190,[1]挑战模式!$A:$AS,14+N9190,FALSE)="","","Monster_Season"&amp;K9190&amp;"_Challenge"&amp;L9190&amp;"_"&amp;M9190&amp;"_"&amp;N9190&amp;"_"&amp;O9190))</f>
        <v/>
      </c>
      <c r="C9190" t="str">
        <f t="shared" si="429"/>
        <v/>
      </c>
      <c r="G9190" t="str">
        <f>IF(ISNA(VLOOKUP(K9190&amp;"_"&amp;L9190&amp;"_"&amp;M9190&amp;"_"&amp;O9190,[1]挑战模式!$A:$AS,14+N9190,FALSE)),"",IF(VLOOKUP(K9190&amp;"_"&amp;L9190&amp;"_"&amp;M9190&amp;"_"&amp;O9190,[1]挑战模式!$A:$AS,14+N9190,FALSE)="","",IF(VLOOKUP(VLOOKUP(K9190&amp;"_"&amp;L9190&amp;"_"&amp;M9190&amp;"_"&amp;O9190,[1]挑战模式!$A:$AS,14+N9190,FALSE),[1]怪物!$B:$L,11,FALSE)=0,"",VLOOKUP(VLOOKUP(K9190&amp;"_"&amp;L9190&amp;"_"&amp;M9190&amp;"_"&amp;O9190,[1]挑战模式!$A:$AS,14+N9190,FALSE),[1]怪物!$B:$L,11,FALSE))))</f>
        <v/>
      </c>
      <c r="H9190" t="str">
        <f t="shared" si="430"/>
        <v/>
      </c>
      <c r="I9190" t="str">
        <f t="shared" si="431"/>
        <v/>
      </c>
      <c r="J9190" t="str">
        <f>IF(B9190="","",IF(RIGHT(VLOOKUP(K9190&amp;"_"&amp;L9190&amp;"_"&amp;M9190&amp;"_"&amp;O9190,[1]挑战模式!$A:$AS,14+N9190,FALSE),1)="3","EffectCreate_BossEffect;EffectCreate_MonsterShow","EffectCreate_MonsterShow"))</f>
        <v/>
      </c>
      <c r="K9190">
        <v>4</v>
      </c>
      <c r="L9190">
        <v>1</v>
      </c>
      <c r="M9190">
        <v>7</v>
      </c>
      <c r="N9190">
        <v>4</v>
      </c>
      <c r="O9190" t="s">
        <v>468</v>
      </c>
    </row>
    <row r="9191" spans="2:15" x14ac:dyDescent="0.2">
      <c r="B9191" t="str">
        <f>IF(ISNA(VLOOKUP(K9191&amp;"_"&amp;L9191&amp;"_"&amp;M9191&amp;"_"&amp;O9191,[1]挑战模式!$A:$AS,1,FALSE)),"",IF(VLOOKUP(K9191&amp;"_"&amp;L9191&amp;"_"&amp;M9191&amp;"_"&amp;O9191,[1]挑战模式!$A:$AS,14+N9191,FALSE)="","","Monster_Season"&amp;K9191&amp;"_Challenge"&amp;L9191&amp;"_"&amp;M9191&amp;"_"&amp;N9191&amp;"_"&amp;O9191))</f>
        <v/>
      </c>
      <c r="C9191" t="str">
        <f t="shared" si="429"/>
        <v/>
      </c>
      <c r="G9191" t="str">
        <f>IF(ISNA(VLOOKUP(K9191&amp;"_"&amp;L9191&amp;"_"&amp;M9191&amp;"_"&amp;O9191,[1]挑战模式!$A:$AS,14+N9191,FALSE)),"",IF(VLOOKUP(K9191&amp;"_"&amp;L9191&amp;"_"&amp;M9191&amp;"_"&amp;O9191,[1]挑战模式!$A:$AS,14+N9191,FALSE)="","",IF(VLOOKUP(VLOOKUP(K9191&amp;"_"&amp;L9191&amp;"_"&amp;M9191&amp;"_"&amp;O9191,[1]挑战模式!$A:$AS,14+N9191,FALSE),[1]怪物!$B:$L,11,FALSE)=0,"",VLOOKUP(VLOOKUP(K9191&amp;"_"&amp;L9191&amp;"_"&amp;M9191&amp;"_"&amp;O9191,[1]挑战模式!$A:$AS,14+N9191,FALSE),[1]怪物!$B:$L,11,FALSE))))</f>
        <v/>
      </c>
      <c r="H9191" t="str">
        <f t="shared" si="430"/>
        <v/>
      </c>
      <c r="I9191" t="str">
        <f t="shared" si="431"/>
        <v/>
      </c>
      <c r="J9191" t="str">
        <f>IF(B9191="","",IF(RIGHT(VLOOKUP(K9191&amp;"_"&amp;L9191&amp;"_"&amp;M9191&amp;"_"&amp;O9191,[1]挑战模式!$A:$AS,14+N9191,FALSE),1)="3","EffectCreate_BossEffect;EffectCreate_MonsterShow","EffectCreate_MonsterShow"))</f>
        <v/>
      </c>
      <c r="K9191">
        <v>4</v>
      </c>
      <c r="L9191">
        <v>1</v>
      </c>
      <c r="M9191">
        <v>7</v>
      </c>
      <c r="N9191">
        <v>5</v>
      </c>
      <c r="O9191" t="s">
        <v>468</v>
      </c>
    </row>
    <row r="9192" spans="2:15" x14ac:dyDescent="0.2">
      <c r="B9192" t="str">
        <f>IF(ISNA(VLOOKUP(K9192&amp;"_"&amp;L9192&amp;"_"&amp;M9192&amp;"_"&amp;O9192,[1]挑战模式!$A:$AS,1,FALSE)),"",IF(VLOOKUP(K9192&amp;"_"&amp;L9192&amp;"_"&amp;M9192&amp;"_"&amp;O9192,[1]挑战模式!$A:$AS,14+N9192,FALSE)="","","Monster_Season"&amp;K9192&amp;"_Challenge"&amp;L9192&amp;"_"&amp;M9192&amp;"_"&amp;N9192&amp;"_"&amp;O9192))</f>
        <v/>
      </c>
      <c r="C9192" t="str">
        <f t="shared" si="429"/>
        <v/>
      </c>
      <c r="G9192" t="str">
        <f>IF(ISNA(VLOOKUP(K9192&amp;"_"&amp;L9192&amp;"_"&amp;M9192&amp;"_"&amp;O9192,[1]挑战模式!$A:$AS,14+N9192,FALSE)),"",IF(VLOOKUP(K9192&amp;"_"&amp;L9192&amp;"_"&amp;M9192&amp;"_"&amp;O9192,[1]挑战模式!$A:$AS,14+N9192,FALSE)="","",IF(VLOOKUP(VLOOKUP(K9192&amp;"_"&amp;L9192&amp;"_"&amp;M9192&amp;"_"&amp;O9192,[1]挑战模式!$A:$AS,14+N9192,FALSE),[1]怪物!$B:$L,11,FALSE)=0,"",VLOOKUP(VLOOKUP(K9192&amp;"_"&amp;L9192&amp;"_"&amp;M9192&amp;"_"&amp;O9192,[1]挑战模式!$A:$AS,14+N9192,FALSE),[1]怪物!$B:$L,11,FALSE))))</f>
        <v/>
      </c>
      <c r="H9192" t="str">
        <f t="shared" si="430"/>
        <v/>
      </c>
      <c r="I9192" t="str">
        <f t="shared" si="431"/>
        <v/>
      </c>
      <c r="J9192" t="str">
        <f>IF(B9192="","",IF(RIGHT(VLOOKUP(K9192&amp;"_"&amp;L9192&amp;"_"&amp;M9192&amp;"_"&amp;O9192,[1]挑战模式!$A:$AS,14+N9192,FALSE),1)="3","EffectCreate_BossEffect;EffectCreate_MonsterShow","EffectCreate_MonsterShow"))</f>
        <v/>
      </c>
      <c r="K9192">
        <v>4</v>
      </c>
      <c r="L9192">
        <v>1</v>
      </c>
      <c r="M9192">
        <v>7</v>
      </c>
      <c r="N9192">
        <v>6</v>
      </c>
      <c r="O9192" t="s">
        <v>468</v>
      </c>
    </row>
    <row r="9193" spans="2:15" x14ac:dyDescent="0.2">
      <c r="B9193" t="str">
        <f>IF(ISNA(VLOOKUP(K9193&amp;"_"&amp;L9193&amp;"_"&amp;M9193&amp;"_"&amp;O9193,[1]挑战模式!$A:$AS,1,FALSE)),"",IF(VLOOKUP(K9193&amp;"_"&amp;L9193&amp;"_"&amp;M9193&amp;"_"&amp;O9193,[1]挑战模式!$A:$AS,14+N9193,FALSE)="","","Monster_Season"&amp;K9193&amp;"_Challenge"&amp;L9193&amp;"_"&amp;M9193&amp;"_"&amp;N9193&amp;"_"&amp;O9193))</f>
        <v/>
      </c>
      <c r="C9193" t="str">
        <f t="shared" si="429"/>
        <v/>
      </c>
      <c r="G9193" t="str">
        <f>IF(ISNA(VLOOKUP(K9193&amp;"_"&amp;L9193&amp;"_"&amp;M9193&amp;"_"&amp;O9193,[1]挑战模式!$A:$AS,14+N9193,FALSE)),"",IF(VLOOKUP(K9193&amp;"_"&amp;L9193&amp;"_"&amp;M9193&amp;"_"&amp;O9193,[1]挑战模式!$A:$AS,14+N9193,FALSE)="","",IF(VLOOKUP(VLOOKUP(K9193&amp;"_"&amp;L9193&amp;"_"&amp;M9193&amp;"_"&amp;O9193,[1]挑战模式!$A:$AS,14+N9193,FALSE),[1]怪物!$B:$L,11,FALSE)=0,"",VLOOKUP(VLOOKUP(K9193&amp;"_"&amp;L9193&amp;"_"&amp;M9193&amp;"_"&amp;O9193,[1]挑战模式!$A:$AS,14+N9193,FALSE),[1]怪物!$B:$L,11,FALSE))))</f>
        <v/>
      </c>
      <c r="H9193" t="str">
        <f t="shared" si="430"/>
        <v/>
      </c>
      <c r="I9193" t="str">
        <f t="shared" si="431"/>
        <v/>
      </c>
      <c r="J9193" t="str">
        <f>IF(B9193="","",IF(RIGHT(VLOOKUP(K9193&amp;"_"&amp;L9193&amp;"_"&amp;M9193&amp;"_"&amp;O9193,[1]挑战模式!$A:$AS,14+N9193,FALSE),1)="3","EffectCreate_BossEffect;EffectCreate_MonsterShow","EffectCreate_MonsterShow"))</f>
        <v/>
      </c>
      <c r="K9193">
        <v>4</v>
      </c>
      <c r="L9193">
        <v>1</v>
      </c>
      <c r="M9193">
        <v>8</v>
      </c>
      <c r="N9193">
        <v>1</v>
      </c>
      <c r="O9193" t="s">
        <v>468</v>
      </c>
    </row>
    <row r="9194" spans="2:15" x14ac:dyDescent="0.2">
      <c r="B9194" t="str">
        <f>IF(ISNA(VLOOKUP(K9194&amp;"_"&amp;L9194&amp;"_"&amp;M9194&amp;"_"&amp;O9194,[1]挑战模式!$A:$AS,1,FALSE)),"",IF(VLOOKUP(K9194&amp;"_"&amp;L9194&amp;"_"&amp;M9194&amp;"_"&amp;O9194,[1]挑战模式!$A:$AS,14+N9194,FALSE)="","","Monster_Season"&amp;K9194&amp;"_Challenge"&amp;L9194&amp;"_"&amp;M9194&amp;"_"&amp;N9194&amp;"_"&amp;O9194))</f>
        <v/>
      </c>
      <c r="C9194" t="str">
        <f t="shared" si="429"/>
        <v/>
      </c>
      <c r="G9194" t="str">
        <f>IF(ISNA(VLOOKUP(K9194&amp;"_"&amp;L9194&amp;"_"&amp;M9194&amp;"_"&amp;O9194,[1]挑战模式!$A:$AS,14+N9194,FALSE)),"",IF(VLOOKUP(K9194&amp;"_"&amp;L9194&amp;"_"&amp;M9194&amp;"_"&amp;O9194,[1]挑战模式!$A:$AS,14+N9194,FALSE)="","",IF(VLOOKUP(VLOOKUP(K9194&amp;"_"&amp;L9194&amp;"_"&amp;M9194&amp;"_"&amp;O9194,[1]挑战模式!$A:$AS,14+N9194,FALSE),[1]怪物!$B:$L,11,FALSE)=0,"",VLOOKUP(VLOOKUP(K9194&amp;"_"&amp;L9194&amp;"_"&amp;M9194&amp;"_"&amp;O9194,[1]挑战模式!$A:$AS,14+N9194,FALSE),[1]怪物!$B:$L,11,FALSE))))</f>
        <v/>
      </c>
      <c r="H9194" t="str">
        <f t="shared" si="430"/>
        <v/>
      </c>
      <c r="I9194" t="str">
        <f t="shared" si="431"/>
        <v/>
      </c>
      <c r="J9194" t="str">
        <f>IF(B9194="","",IF(RIGHT(VLOOKUP(K9194&amp;"_"&amp;L9194&amp;"_"&amp;M9194&amp;"_"&amp;O9194,[1]挑战模式!$A:$AS,14+N9194,FALSE),1)="3","EffectCreate_BossEffect;EffectCreate_MonsterShow","EffectCreate_MonsterShow"))</f>
        <v/>
      </c>
      <c r="K9194">
        <v>4</v>
      </c>
      <c r="L9194">
        <v>1</v>
      </c>
      <c r="M9194">
        <v>8</v>
      </c>
      <c r="N9194">
        <v>2</v>
      </c>
      <c r="O9194" t="s">
        <v>468</v>
      </c>
    </row>
    <row r="9195" spans="2:15" x14ac:dyDescent="0.2">
      <c r="B9195" t="str">
        <f>IF(ISNA(VLOOKUP(K9195&amp;"_"&amp;L9195&amp;"_"&amp;M9195&amp;"_"&amp;O9195,[1]挑战模式!$A:$AS,1,FALSE)),"",IF(VLOOKUP(K9195&amp;"_"&amp;L9195&amp;"_"&amp;M9195&amp;"_"&amp;O9195,[1]挑战模式!$A:$AS,14+N9195,FALSE)="","","Monster_Season"&amp;K9195&amp;"_Challenge"&amp;L9195&amp;"_"&amp;M9195&amp;"_"&amp;N9195&amp;"_"&amp;O9195))</f>
        <v/>
      </c>
      <c r="C9195" t="str">
        <f t="shared" si="429"/>
        <v/>
      </c>
      <c r="G9195" t="str">
        <f>IF(ISNA(VLOOKUP(K9195&amp;"_"&amp;L9195&amp;"_"&amp;M9195&amp;"_"&amp;O9195,[1]挑战模式!$A:$AS,14+N9195,FALSE)),"",IF(VLOOKUP(K9195&amp;"_"&amp;L9195&amp;"_"&amp;M9195&amp;"_"&amp;O9195,[1]挑战模式!$A:$AS,14+N9195,FALSE)="","",IF(VLOOKUP(VLOOKUP(K9195&amp;"_"&amp;L9195&amp;"_"&amp;M9195&amp;"_"&amp;O9195,[1]挑战模式!$A:$AS,14+N9195,FALSE),[1]怪物!$B:$L,11,FALSE)=0,"",VLOOKUP(VLOOKUP(K9195&amp;"_"&amp;L9195&amp;"_"&amp;M9195&amp;"_"&amp;O9195,[1]挑战模式!$A:$AS,14+N9195,FALSE),[1]怪物!$B:$L,11,FALSE))))</f>
        <v/>
      </c>
      <c r="H9195" t="str">
        <f t="shared" si="430"/>
        <v/>
      </c>
      <c r="I9195" t="str">
        <f t="shared" si="431"/>
        <v/>
      </c>
      <c r="J9195" t="str">
        <f>IF(B9195="","",IF(RIGHT(VLOOKUP(K9195&amp;"_"&amp;L9195&amp;"_"&amp;M9195&amp;"_"&amp;O9195,[1]挑战模式!$A:$AS,14+N9195,FALSE),1)="3","EffectCreate_BossEffect;EffectCreate_MonsterShow","EffectCreate_MonsterShow"))</f>
        <v/>
      </c>
      <c r="K9195">
        <v>4</v>
      </c>
      <c r="L9195">
        <v>1</v>
      </c>
      <c r="M9195">
        <v>8</v>
      </c>
      <c r="N9195">
        <v>3</v>
      </c>
      <c r="O9195" t="s">
        <v>468</v>
      </c>
    </row>
    <row r="9196" spans="2:15" x14ac:dyDescent="0.2">
      <c r="B9196" t="str">
        <f>IF(ISNA(VLOOKUP(K9196&amp;"_"&amp;L9196&amp;"_"&amp;M9196&amp;"_"&amp;O9196,[1]挑战模式!$A:$AS,1,FALSE)),"",IF(VLOOKUP(K9196&amp;"_"&amp;L9196&amp;"_"&amp;M9196&amp;"_"&amp;O9196,[1]挑战模式!$A:$AS,14+N9196,FALSE)="","","Monster_Season"&amp;K9196&amp;"_Challenge"&amp;L9196&amp;"_"&amp;M9196&amp;"_"&amp;N9196&amp;"_"&amp;O9196))</f>
        <v/>
      </c>
      <c r="C9196" t="str">
        <f t="shared" si="429"/>
        <v/>
      </c>
      <c r="G9196" t="str">
        <f>IF(ISNA(VLOOKUP(K9196&amp;"_"&amp;L9196&amp;"_"&amp;M9196&amp;"_"&amp;O9196,[1]挑战模式!$A:$AS,14+N9196,FALSE)),"",IF(VLOOKUP(K9196&amp;"_"&amp;L9196&amp;"_"&amp;M9196&amp;"_"&amp;O9196,[1]挑战模式!$A:$AS,14+N9196,FALSE)="","",IF(VLOOKUP(VLOOKUP(K9196&amp;"_"&amp;L9196&amp;"_"&amp;M9196&amp;"_"&amp;O9196,[1]挑战模式!$A:$AS,14+N9196,FALSE),[1]怪物!$B:$L,11,FALSE)=0,"",VLOOKUP(VLOOKUP(K9196&amp;"_"&amp;L9196&amp;"_"&amp;M9196&amp;"_"&amp;O9196,[1]挑战模式!$A:$AS,14+N9196,FALSE),[1]怪物!$B:$L,11,FALSE))))</f>
        <v/>
      </c>
      <c r="H9196" t="str">
        <f t="shared" si="430"/>
        <v/>
      </c>
      <c r="I9196" t="str">
        <f t="shared" si="431"/>
        <v/>
      </c>
      <c r="J9196" t="str">
        <f>IF(B9196="","",IF(RIGHT(VLOOKUP(K9196&amp;"_"&amp;L9196&amp;"_"&amp;M9196&amp;"_"&amp;O9196,[1]挑战模式!$A:$AS,14+N9196,FALSE),1)="3","EffectCreate_BossEffect;EffectCreate_MonsterShow","EffectCreate_MonsterShow"))</f>
        <v/>
      </c>
      <c r="K9196">
        <v>4</v>
      </c>
      <c r="L9196">
        <v>1</v>
      </c>
      <c r="M9196">
        <v>8</v>
      </c>
      <c r="N9196">
        <v>4</v>
      </c>
      <c r="O9196" t="s">
        <v>468</v>
      </c>
    </row>
    <row r="9197" spans="2:15" x14ac:dyDescent="0.2">
      <c r="B9197" t="str">
        <f>IF(ISNA(VLOOKUP(K9197&amp;"_"&amp;L9197&amp;"_"&amp;M9197&amp;"_"&amp;O9197,[1]挑战模式!$A:$AS,1,FALSE)),"",IF(VLOOKUP(K9197&amp;"_"&amp;L9197&amp;"_"&amp;M9197&amp;"_"&amp;O9197,[1]挑战模式!$A:$AS,14+N9197,FALSE)="","","Monster_Season"&amp;K9197&amp;"_Challenge"&amp;L9197&amp;"_"&amp;M9197&amp;"_"&amp;N9197&amp;"_"&amp;O9197))</f>
        <v/>
      </c>
      <c r="C9197" t="str">
        <f t="shared" si="429"/>
        <v/>
      </c>
      <c r="G9197" t="str">
        <f>IF(ISNA(VLOOKUP(K9197&amp;"_"&amp;L9197&amp;"_"&amp;M9197&amp;"_"&amp;O9197,[1]挑战模式!$A:$AS,14+N9197,FALSE)),"",IF(VLOOKUP(K9197&amp;"_"&amp;L9197&amp;"_"&amp;M9197&amp;"_"&amp;O9197,[1]挑战模式!$A:$AS,14+N9197,FALSE)="","",IF(VLOOKUP(VLOOKUP(K9197&amp;"_"&amp;L9197&amp;"_"&amp;M9197&amp;"_"&amp;O9197,[1]挑战模式!$A:$AS,14+N9197,FALSE),[1]怪物!$B:$L,11,FALSE)=0,"",VLOOKUP(VLOOKUP(K9197&amp;"_"&amp;L9197&amp;"_"&amp;M9197&amp;"_"&amp;O9197,[1]挑战模式!$A:$AS,14+N9197,FALSE),[1]怪物!$B:$L,11,FALSE))))</f>
        <v/>
      </c>
      <c r="H9197" t="str">
        <f t="shared" si="430"/>
        <v/>
      </c>
      <c r="I9197" t="str">
        <f t="shared" si="431"/>
        <v/>
      </c>
      <c r="J9197" t="str">
        <f>IF(B9197="","",IF(RIGHT(VLOOKUP(K9197&amp;"_"&amp;L9197&amp;"_"&amp;M9197&amp;"_"&amp;O9197,[1]挑战模式!$A:$AS,14+N9197,FALSE),1)="3","EffectCreate_BossEffect;EffectCreate_MonsterShow","EffectCreate_MonsterShow"))</f>
        <v/>
      </c>
      <c r="K9197">
        <v>4</v>
      </c>
      <c r="L9197">
        <v>1</v>
      </c>
      <c r="M9197">
        <v>8</v>
      </c>
      <c r="N9197">
        <v>5</v>
      </c>
      <c r="O9197" t="s">
        <v>468</v>
      </c>
    </row>
    <row r="9198" spans="2:15" x14ac:dyDescent="0.2">
      <c r="B9198" t="str">
        <f>IF(ISNA(VLOOKUP(K9198&amp;"_"&amp;L9198&amp;"_"&amp;M9198&amp;"_"&amp;O9198,[1]挑战模式!$A:$AS,1,FALSE)),"",IF(VLOOKUP(K9198&amp;"_"&amp;L9198&amp;"_"&amp;M9198&amp;"_"&amp;O9198,[1]挑战模式!$A:$AS,14+N9198,FALSE)="","","Monster_Season"&amp;K9198&amp;"_Challenge"&amp;L9198&amp;"_"&amp;M9198&amp;"_"&amp;N9198&amp;"_"&amp;O9198))</f>
        <v/>
      </c>
      <c r="C9198" t="str">
        <f t="shared" ref="C9198:C9261" si="432">IF(B9198="","","None")</f>
        <v/>
      </c>
      <c r="G9198" t="str">
        <f>IF(ISNA(VLOOKUP(K9198&amp;"_"&amp;L9198&amp;"_"&amp;M9198&amp;"_"&amp;O9198,[1]挑战模式!$A:$AS,14+N9198,FALSE)),"",IF(VLOOKUP(K9198&amp;"_"&amp;L9198&amp;"_"&amp;M9198&amp;"_"&amp;O9198,[1]挑战模式!$A:$AS,14+N9198,FALSE)="","",IF(VLOOKUP(VLOOKUP(K9198&amp;"_"&amp;L9198&amp;"_"&amp;M9198&amp;"_"&amp;O9198,[1]挑战模式!$A:$AS,14+N9198,FALSE),[1]怪物!$B:$L,11,FALSE)=0,"",VLOOKUP(VLOOKUP(K9198&amp;"_"&amp;L9198&amp;"_"&amp;M9198&amp;"_"&amp;O9198,[1]挑战模式!$A:$AS,14+N9198,FALSE),[1]怪物!$B:$L,11,FALSE))))</f>
        <v/>
      </c>
      <c r="H9198" t="str">
        <f t="shared" ref="H9198:H9261" si="433">IF(B9198="","","Unit_Monster"&amp;RIGHT(B9198,LEN(B9198)-7))</f>
        <v/>
      </c>
      <c r="I9198" t="str">
        <f t="shared" ref="I9198:I9261" si="434">IF(B9198="","","TowerDefense_Monster1")</f>
        <v/>
      </c>
      <c r="J9198" t="str">
        <f>IF(B9198="","",IF(RIGHT(VLOOKUP(K9198&amp;"_"&amp;L9198&amp;"_"&amp;M9198&amp;"_"&amp;O9198,[1]挑战模式!$A:$AS,14+N9198,FALSE),1)="3","EffectCreate_BossEffect;EffectCreate_MonsterShow","EffectCreate_MonsterShow"))</f>
        <v/>
      </c>
      <c r="K9198">
        <v>4</v>
      </c>
      <c r="L9198">
        <v>1</v>
      </c>
      <c r="M9198">
        <v>8</v>
      </c>
      <c r="N9198">
        <v>6</v>
      </c>
      <c r="O9198" t="s">
        <v>468</v>
      </c>
    </row>
    <row r="9199" spans="2:15" x14ac:dyDescent="0.2">
      <c r="B9199" t="str">
        <f>IF(ISNA(VLOOKUP(K9199&amp;"_"&amp;L9199&amp;"_"&amp;M9199&amp;"_"&amp;O9199,[1]挑战模式!$A:$AS,1,FALSE)),"",IF(VLOOKUP(K9199&amp;"_"&amp;L9199&amp;"_"&amp;M9199&amp;"_"&amp;O9199,[1]挑战模式!$A:$AS,14+N9199,FALSE)="","","Monster_Season"&amp;K9199&amp;"_Challenge"&amp;L9199&amp;"_"&amp;M9199&amp;"_"&amp;N9199&amp;"_"&amp;O9199))</f>
        <v/>
      </c>
      <c r="C9199" t="str">
        <f t="shared" si="432"/>
        <v/>
      </c>
      <c r="G9199" t="str">
        <f>IF(ISNA(VLOOKUP(K9199&amp;"_"&amp;L9199&amp;"_"&amp;M9199&amp;"_"&amp;O9199,[1]挑战模式!$A:$AS,14+N9199,FALSE)),"",IF(VLOOKUP(K9199&amp;"_"&amp;L9199&amp;"_"&amp;M9199&amp;"_"&amp;O9199,[1]挑战模式!$A:$AS,14+N9199,FALSE)="","",IF(VLOOKUP(VLOOKUP(K9199&amp;"_"&amp;L9199&amp;"_"&amp;M9199&amp;"_"&amp;O9199,[1]挑战模式!$A:$AS,14+N9199,FALSE),[1]怪物!$B:$L,11,FALSE)=0,"",VLOOKUP(VLOOKUP(K9199&amp;"_"&amp;L9199&amp;"_"&amp;M9199&amp;"_"&amp;O9199,[1]挑战模式!$A:$AS,14+N9199,FALSE),[1]怪物!$B:$L,11,FALSE))))</f>
        <v/>
      </c>
      <c r="H9199" t="str">
        <f t="shared" si="433"/>
        <v/>
      </c>
      <c r="I9199" t="str">
        <f t="shared" si="434"/>
        <v/>
      </c>
      <c r="J9199" t="str">
        <f>IF(B9199="","",IF(RIGHT(VLOOKUP(K9199&amp;"_"&amp;L9199&amp;"_"&amp;M9199&amp;"_"&amp;O9199,[1]挑战模式!$A:$AS,14+N9199,FALSE),1)="3","EffectCreate_BossEffect;EffectCreate_MonsterShow","EffectCreate_MonsterShow"))</f>
        <v/>
      </c>
      <c r="K9199">
        <v>4</v>
      </c>
      <c r="L9199">
        <v>1</v>
      </c>
      <c r="M9199">
        <v>9</v>
      </c>
      <c r="N9199">
        <v>1</v>
      </c>
      <c r="O9199" t="s">
        <v>468</v>
      </c>
    </row>
    <row r="9200" spans="2:15" x14ac:dyDescent="0.2">
      <c r="B9200" t="str">
        <f>IF(ISNA(VLOOKUP(K9200&amp;"_"&amp;L9200&amp;"_"&amp;M9200&amp;"_"&amp;O9200,[1]挑战模式!$A:$AS,1,FALSE)),"",IF(VLOOKUP(K9200&amp;"_"&amp;L9200&amp;"_"&amp;M9200&amp;"_"&amp;O9200,[1]挑战模式!$A:$AS,14+N9200,FALSE)="","","Monster_Season"&amp;K9200&amp;"_Challenge"&amp;L9200&amp;"_"&amp;M9200&amp;"_"&amp;N9200&amp;"_"&amp;O9200))</f>
        <v/>
      </c>
      <c r="C9200" t="str">
        <f t="shared" si="432"/>
        <v/>
      </c>
      <c r="G9200" t="str">
        <f>IF(ISNA(VLOOKUP(K9200&amp;"_"&amp;L9200&amp;"_"&amp;M9200&amp;"_"&amp;O9200,[1]挑战模式!$A:$AS,14+N9200,FALSE)),"",IF(VLOOKUP(K9200&amp;"_"&amp;L9200&amp;"_"&amp;M9200&amp;"_"&amp;O9200,[1]挑战模式!$A:$AS,14+N9200,FALSE)="","",IF(VLOOKUP(VLOOKUP(K9200&amp;"_"&amp;L9200&amp;"_"&amp;M9200&amp;"_"&amp;O9200,[1]挑战模式!$A:$AS,14+N9200,FALSE),[1]怪物!$B:$L,11,FALSE)=0,"",VLOOKUP(VLOOKUP(K9200&amp;"_"&amp;L9200&amp;"_"&amp;M9200&amp;"_"&amp;O9200,[1]挑战模式!$A:$AS,14+N9200,FALSE),[1]怪物!$B:$L,11,FALSE))))</f>
        <v/>
      </c>
      <c r="H9200" t="str">
        <f t="shared" si="433"/>
        <v/>
      </c>
      <c r="I9200" t="str">
        <f t="shared" si="434"/>
        <v/>
      </c>
      <c r="J9200" t="str">
        <f>IF(B9200="","",IF(RIGHT(VLOOKUP(K9200&amp;"_"&amp;L9200&amp;"_"&amp;M9200&amp;"_"&amp;O9200,[1]挑战模式!$A:$AS,14+N9200,FALSE),1)="3","EffectCreate_BossEffect;EffectCreate_MonsterShow","EffectCreate_MonsterShow"))</f>
        <v/>
      </c>
      <c r="K9200">
        <v>4</v>
      </c>
      <c r="L9200">
        <v>1</v>
      </c>
      <c r="M9200">
        <v>9</v>
      </c>
      <c r="N9200">
        <v>2</v>
      </c>
      <c r="O9200" t="s">
        <v>468</v>
      </c>
    </row>
    <row r="9201" spans="2:15" x14ac:dyDescent="0.2">
      <c r="B9201" t="str">
        <f>IF(ISNA(VLOOKUP(K9201&amp;"_"&amp;L9201&amp;"_"&amp;M9201&amp;"_"&amp;O9201,[1]挑战模式!$A:$AS,1,FALSE)),"",IF(VLOOKUP(K9201&amp;"_"&amp;L9201&amp;"_"&amp;M9201&amp;"_"&amp;O9201,[1]挑战模式!$A:$AS,14+N9201,FALSE)="","","Monster_Season"&amp;K9201&amp;"_Challenge"&amp;L9201&amp;"_"&amp;M9201&amp;"_"&amp;N9201&amp;"_"&amp;O9201))</f>
        <v/>
      </c>
      <c r="C9201" t="str">
        <f t="shared" si="432"/>
        <v/>
      </c>
      <c r="G9201" t="str">
        <f>IF(ISNA(VLOOKUP(K9201&amp;"_"&amp;L9201&amp;"_"&amp;M9201&amp;"_"&amp;O9201,[1]挑战模式!$A:$AS,14+N9201,FALSE)),"",IF(VLOOKUP(K9201&amp;"_"&amp;L9201&amp;"_"&amp;M9201&amp;"_"&amp;O9201,[1]挑战模式!$A:$AS,14+N9201,FALSE)="","",IF(VLOOKUP(VLOOKUP(K9201&amp;"_"&amp;L9201&amp;"_"&amp;M9201&amp;"_"&amp;O9201,[1]挑战模式!$A:$AS,14+N9201,FALSE),[1]怪物!$B:$L,11,FALSE)=0,"",VLOOKUP(VLOOKUP(K9201&amp;"_"&amp;L9201&amp;"_"&amp;M9201&amp;"_"&amp;O9201,[1]挑战模式!$A:$AS,14+N9201,FALSE),[1]怪物!$B:$L,11,FALSE))))</f>
        <v/>
      </c>
      <c r="H9201" t="str">
        <f t="shared" si="433"/>
        <v/>
      </c>
      <c r="I9201" t="str">
        <f t="shared" si="434"/>
        <v/>
      </c>
      <c r="J9201" t="str">
        <f>IF(B9201="","",IF(RIGHT(VLOOKUP(K9201&amp;"_"&amp;L9201&amp;"_"&amp;M9201&amp;"_"&amp;O9201,[1]挑战模式!$A:$AS,14+N9201,FALSE),1)="3","EffectCreate_BossEffect;EffectCreate_MonsterShow","EffectCreate_MonsterShow"))</f>
        <v/>
      </c>
      <c r="K9201">
        <v>4</v>
      </c>
      <c r="L9201">
        <v>1</v>
      </c>
      <c r="M9201">
        <v>9</v>
      </c>
      <c r="N9201">
        <v>3</v>
      </c>
      <c r="O9201" t="s">
        <v>468</v>
      </c>
    </row>
    <row r="9202" spans="2:15" x14ac:dyDescent="0.2">
      <c r="B9202" t="str">
        <f>IF(ISNA(VLOOKUP(K9202&amp;"_"&amp;L9202&amp;"_"&amp;M9202&amp;"_"&amp;O9202,[1]挑战模式!$A:$AS,1,FALSE)),"",IF(VLOOKUP(K9202&amp;"_"&amp;L9202&amp;"_"&amp;M9202&amp;"_"&amp;O9202,[1]挑战模式!$A:$AS,14+N9202,FALSE)="","","Monster_Season"&amp;K9202&amp;"_Challenge"&amp;L9202&amp;"_"&amp;M9202&amp;"_"&amp;N9202&amp;"_"&amp;O9202))</f>
        <v/>
      </c>
      <c r="C9202" t="str">
        <f t="shared" si="432"/>
        <v/>
      </c>
      <c r="G9202" t="str">
        <f>IF(ISNA(VLOOKUP(K9202&amp;"_"&amp;L9202&amp;"_"&amp;M9202&amp;"_"&amp;O9202,[1]挑战模式!$A:$AS,14+N9202,FALSE)),"",IF(VLOOKUP(K9202&amp;"_"&amp;L9202&amp;"_"&amp;M9202&amp;"_"&amp;O9202,[1]挑战模式!$A:$AS,14+N9202,FALSE)="","",IF(VLOOKUP(VLOOKUP(K9202&amp;"_"&amp;L9202&amp;"_"&amp;M9202&amp;"_"&amp;O9202,[1]挑战模式!$A:$AS,14+N9202,FALSE),[1]怪物!$B:$L,11,FALSE)=0,"",VLOOKUP(VLOOKUP(K9202&amp;"_"&amp;L9202&amp;"_"&amp;M9202&amp;"_"&amp;O9202,[1]挑战模式!$A:$AS,14+N9202,FALSE),[1]怪物!$B:$L,11,FALSE))))</f>
        <v/>
      </c>
      <c r="H9202" t="str">
        <f t="shared" si="433"/>
        <v/>
      </c>
      <c r="I9202" t="str">
        <f t="shared" si="434"/>
        <v/>
      </c>
      <c r="J9202" t="str">
        <f>IF(B9202="","",IF(RIGHT(VLOOKUP(K9202&amp;"_"&amp;L9202&amp;"_"&amp;M9202&amp;"_"&amp;O9202,[1]挑战模式!$A:$AS,14+N9202,FALSE),1)="3","EffectCreate_BossEffect;EffectCreate_MonsterShow","EffectCreate_MonsterShow"))</f>
        <v/>
      </c>
      <c r="K9202">
        <v>4</v>
      </c>
      <c r="L9202">
        <v>1</v>
      </c>
      <c r="M9202">
        <v>9</v>
      </c>
      <c r="N9202">
        <v>4</v>
      </c>
      <c r="O9202" t="s">
        <v>468</v>
      </c>
    </row>
    <row r="9203" spans="2:15" x14ac:dyDescent="0.2">
      <c r="B9203" t="str">
        <f>IF(ISNA(VLOOKUP(K9203&amp;"_"&amp;L9203&amp;"_"&amp;M9203&amp;"_"&amp;O9203,[1]挑战模式!$A:$AS,1,FALSE)),"",IF(VLOOKUP(K9203&amp;"_"&amp;L9203&amp;"_"&amp;M9203&amp;"_"&amp;O9203,[1]挑战模式!$A:$AS,14+N9203,FALSE)="","","Monster_Season"&amp;K9203&amp;"_Challenge"&amp;L9203&amp;"_"&amp;M9203&amp;"_"&amp;N9203&amp;"_"&amp;O9203))</f>
        <v/>
      </c>
      <c r="C9203" t="str">
        <f t="shared" si="432"/>
        <v/>
      </c>
      <c r="G9203" t="str">
        <f>IF(ISNA(VLOOKUP(K9203&amp;"_"&amp;L9203&amp;"_"&amp;M9203&amp;"_"&amp;O9203,[1]挑战模式!$A:$AS,14+N9203,FALSE)),"",IF(VLOOKUP(K9203&amp;"_"&amp;L9203&amp;"_"&amp;M9203&amp;"_"&amp;O9203,[1]挑战模式!$A:$AS,14+N9203,FALSE)="","",IF(VLOOKUP(VLOOKUP(K9203&amp;"_"&amp;L9203&amp;"_"&amp;M9203&amp;"_"&amp;O9203,[1]挑战模式!$A:$AS,14+N9203,FALSE),[1]怪物!$B:$L,11,FALSE)=0,"",VLOOKUP(VLOOKUP(K9203&amp;"_"&amp;L9203&amp;"_"&amp;M9203&amp;"_"&amp;O9203,[1]挑战模式!$A:$AS,14+N9203,FALSE),[1]怪物!$B:$L,11,FALSE))))</f>
        <v/>
      </c>
      <c r="H9203" t="str">
        <f t="shared" si="433"/>
        <v/>
      </c>
      <c r="I9203" t="str">
        <f t="shared" si="434"/>
        <v/>
      </c>
      <c r="J9203" t="str">
        <f>IF(B9203="","",IF(RIGHT(VLOOKUP(K9203&amp;"_"&amp;L9203&amp;"_"&amp;M9203&amp;"_"&amp;O9203,[1]挑战模式!$A:$AS,14+N9203,FALSE),1)="3","EffectCreate_BossEffect;EffectCreate_MonsterShow","EffectCreate_MonsterShow"))</f>
        <v/>
      </c>
      <c r="K9203">
        <v>4</v>
      </c>
      <c r="L9203">
        <v>1</v>
      </c>
      <c r="M9203">
        <v>9</v>
      </c>
      <c r="N9203">
        <v>5</v>
      </c>
      <c r="O9203" t="s">
        <v>468</v>
      </c>
    </row>
    <row r="9204" spans="2:15" x14ac:dyDescent="0.2">
      <c r="B9204" t="str">
        <f>IF(ISNA(VLOOKUP(K9204&amp;"_"&amp;L9204&amp;"_"&amp;M9204&amp;"_"&amp;O9204,[1]挑战模式!$A:$AS,1,FALSE)),"",IF(VLOOKUP(K9204&amp;"_"&amp;L9204&amp;"_"&amp;M9204&amp;"_"&amp;O9204,[1]挑战模式!$A:$AS,14+N9204,FALSE)="","","Monster_Season"&amp;K9204&amp;"_Challenge"&amp;L9204&amp;"_"&amp;M9204&amp;"_"&amp;N9204&amp;"_"&amp;O9204))</f>
        <v/>
      </c>
      <c r="C9204" t="str">
        <f t="shared" si="432"/>
        <v/>
      </c>
      <c r="G9204" t="str">
        <f>IF(ISNA(VLOOKUP(K9204&amp;"_"&amp;L9204&amp;"_"&amp;M9204&amp;"_"&amp;O9204,[1]挑战模式!$A:$AS,14+N9204,FALSE)),"",IF(VLOOKUP(K9204&amp;"_"&amp;L9204&amp;"_"&amp;M9204&amp;"_"&amp;O9204,[1]挑战模式!$A:$AS,14+N9204,FALSE)="","",IF(VLOOKUP(VLOOKUP(K9204&amp;"_"&amp;L9204&amp;"_"&amp;M9204&amp;"_"&amp;O9204,[1]挑战模式!$A:$AS,14+N9204,FALSE),[1]怪物!$B:$L,11,FALSE)=0,"",VLOOKUP(VLOOKUP(K9204&amp;"_"&amp;L9204&amp;"_"&amp;M9204&amp;"_"&amp;O9204,[1]挑战模式!$A:$AS,14+N9204,FALSE),[1]怪物!$B:$L,11,FALSE))))</f>
        <v/>
      </c>
      <c r="H9204" t="str">
        <f t="shared" si="433"/>
        <v/>
      </c>
      <c r="I9204" t="str">
        <f t="shared" si="434"/>
        <v/>
      </c>
      <c r="J9204" t="str">
        <f>IF(B9204="","",IF(RIGHT(VLOOKUP(K9204&amp;"_"&amp;L9204&amp;"_"&amp;M9204&amp;"_"&amp;O9204,[1]挑战模式!$A:$AS,14+N9204,FALSE),1)="3","EffectCreate_BossEffect;EffectCreate_MonsterShow","EffectCreate_MonsterShow"))</f>
        <v/>
      </c>
      <c r="K9204">
        <v>4</v>
      </c>
      <c r="L9204">
        <v>1</v>
      </c>
      <c r="M9204">
        <v>10</v>
      </c>
      <c r="N9204">
        <v>6</v>
      </c>
      <c r="O9204" t="s">
        <v>468</v>
      </c>
    </row>
    <row r="9205" spans="2:15" x14ac:dyDescent="0.2">
      <c r="B9205" t="str">
        <f>IF(ISNA(VLOOKUP(K9205&amp;"_"&amp;L9205&amp;"_"&amp;M9205&amp;"_"&amp;O9205,[1]挑战模式!$A:$AS,1,FALSE)),"",IF(VLOOKUP(K9205&amp;"_"&amp;L9205&amp;"_"&amp;M9205&amp;"_"&amp;O9205,[1]挑战模式!$A:$AS,14+N9205,FALSE)="","","Monster_Season"&amp;K9205&amp;"_Challenge"&amp;L9205&amp;"_"&amp;M9205&amp;"_"&amp;N9205&amp;"_"&amp;O9205))</f>
        <v/>
      </c>
      <c r="C9205" t="str">
        <f t="shared" si="432"/>
        <v/>
      </c>
      <c r="G9205" t="str">
        <f>IF(ISNA(VLOOKUP(K9205&amp;"_"&amp;L9205&amp;"_"&amp;M9205&amp;"_"&amp;O9205,[1]挑战模式!$A:$AS,14+N9205,FALSE)),"",IF(VLOOKUP(K9205&amp;"_"&amp;L9205&amp;"_"&amp;M9205&amp;"_"&amp;O9205,[1]挑战模式!$A:$AS,14+N9205,FALSE)="","",IF(VLOOKUP(VLOOKUP(K9205&amp;"_"&amp;L9205&amp;"_"&amp;M9205&amp;"_"&amp;O9205,[1]挑战模式!$A:$AS,14+N9205,FALSE),[1]怪物!$B:$L,11,FALSE)=0,"",VLOOKUP(VLOOKUP(K9205&amp;"_"&amp;L9205&amp;"_"&amp;M9205&amp;"_"&amp;O9205,[1]挑战模式!$A:$AS,14+N9205,FALSE),[1]怪物!$B:$L,11,FALSE))))</f>
        <v/>
      </c>
      <c r="H9205" t="str">
        <f t="shared" si="433"/>
        <v/>
      </c>
      <c r="I9205" t="str">
        <f t="shared" si="434"/>
        <v/>
      </c>
      <c r="J9205" t="str">
        <f>IF(B9205="","",IF(RIGHT(VLOOKUP(K9205&amp;"_"&amp;L9205&amp;"_"&amp;M9205&amp;"_"&amp;O9205,[1]挑战模式!$A:$AS,14+N9205,FALSE),1)="3","EffectCreate_BossEffect;EffectCreate_MonsterShow","EffectCreate_MonsterShow"))</f>
        <v/>
      </c>
      <c r="K9205">
        <v>4</v>
      </c>
      <c r="L9205">
        <v>1</v>
      </c>
      <c r="M9205">
        <v>10</v>
      </c>
      <c r="N9205">
        <v>1</v>
      </c>
      <c r="O9205" t="s">
        <v>468</v>
      </c>
    </row>
    <row r="9206" spans="2:15" x14ac:dyDescent="0.2">
      <c r="B9206" t="str">
        <f>IF(ISNA(VLOOKUP(K9206&amp;"_"&amp;L9206&amp;"_"&amp;M9206&amp;"_"&amp;O9206,[1]挑战模式!$A:$AS,1,FALSE)),"",IF(VLOOKUP(K9206&amp;"_"&amp;L9206&amp;"_"&amp;M9206&amp;"_"&amp;O9206,[1]挑战模式!$A:$AS,14+N9206,FALSE)="","","Monster_Season"&amp;K9206&amp;"_Challenge"&amp;L9206&amp;"_"&amp;M9206&amp;"_"&amp;N9206&amp;"_"&amp;O9206))</f>
        <v/>
      </c>
      <c r="C9206" t="str">
        <f t="shared" si="432"/>
        <v/>
      </c>
      <c r="G9206" t="str">
        <f>IF(ISNA(VLOOKUP(K9206&amp;"_"&amp;L9206&amp;"_"&amp;M9206&amp;"_"&amp;O9206,[1]挑战模式!$A:$AS,14+N9206,FALSE)),"",IF(VLOOKUP(K9206&amp;"_"&amp;L9206&amp;"_"&amp;M9206&amp;"_"&amp;O9206,[1]挑战模式!$A:$AS,14+N9206,FALSE)="","",IF(VLOOKUP(VLOOKUP(K9206&amp;"_"&amp;L9206&amp;"_"&amp;M9206&amp;"_"&amp;O9206,[1]挑战模式!$A:$AS,14+N9206,FALSE),[1]怪物!$B:$L,11,FALSE)=0,"",VLOOKUP(VLOOKUP(K9206&amp;"_"&amp;L9206&amp;"_"&amp;M9206&amp;"_"&amp;O9206,[1]挑战模式!$A:$AS,14+N9206,FALSE),[1]怪物!$B:$L,11,FALSE))))</f>
        <v/>
      </c>
      <c r="H9206" t="str">
        <f t="shared" si="433"/>
        <v/>
      </c>
      <c r="I9206" t="str">
        <f t="shared" si="434"/>
        <v/>
      </c>
      <c r="J9206" t="str">
        <f>IF(B9206="","",IF(RIGHT(VLOOKUP(K9206&amp;"_"&amp;L9206&amp;"_"&amp;M9206&amp;"_"&amp;O9206,[1]挑战模式!$A:$AS,14+N9206,FALSE),1)="3","EffectCreate_BossEffect;EffectCreate_MonsterShow","EffectCreate_MonsterShow"))</f>
        <v/>
      </c>
      <c r="K9206">
        <v>4</v>
      </c>
      <c r="L9206">
        <v>1</v>
      </c>
      <c r="M9206">
        <v>10</v>
      </c>
      <c r="N9206">
        <v>2</v>
      </c>
      <c r="O9206" t="s">
        <v>468</v>
      </c>
    </row>
    <row r="9207" spans="2:15" x14ac:dyDescent="0.2">
      <c r="B9207" t="str">
        <f>IF(ISNA(VLOOKUP(K9207&amp;"_"&amp;L9207&amp;"_"&amp;M9207&amp;"_"&amp;O9207,[1]挑战模式!$A:$AS,1,FALSE)),"",IF(VLOOKUP(K9207&amp;"_"&amp;L9207&amp;"_"&amp;M9207&amp;"_"&amp;O9207,[1]挑战模式!$A:$AS,14+N9207,FALSE)="","","Monster_Season"&amp;K9207&amp;"_Challenge"&amp;L9207&amp;"_"&amp;M9207&amp;"_"&amp;N9207&amp;"_"&amp;O9207))</f>
        <v/>
      </c>
      <c r="C9207" t="str">
        <f t="shared" si="432"/>
        <v/>
      </c>
      <c r="G9207" t="str">
        <f>IF(ISNA(VLOOKUP(K9207&amp;"_"&amp;L9207&amp;"_"&amp;M9207&amp;"_"&amp;O9207,[1]挑战模式!$A:$AS,14+N9207,FALSE)),"",IF(VLOOKUP(K9207&amp;"_"&amp;L9207&amp;"_"&amp;M9207&amp;"_"&amp;O9207,[1]挑战模式!$A:$AS,14+N9207,FALSE)="","",IF(VLOOKUP(VLOOKUP(K9207&amp;"_"&amp;L9207&amp;"_"&amp;M9207&amp;"_"&amp;O9207,[1]挑战模式!$A:$AS,14+N9207,FALSE),[1]怪物!$B:$L,11,FALSE)=0,"",VLOOKUP(VLOOKUP(K9207&amp;"_"&amp;L9207&amp;"_"&amp;M9207&amp;"_"&amp;O9207,[1]挑战模式!$A:$AS,14+N9207,FALSE),[1]怪物!$B:$L,11,FALSE))))</f>
        <v/>
      </c>
      <c r="H9207" t="str">
        <f t="shared" si="433"/>
        <v/>
      </c>
      <c r="I9207" t="str">
        <f t="shared" si="434"/>
        <v/>
      </c>
      <c r="J9207" t="str">
        <f>IF(B9207="","",IF(RIGHT(VLOOKUP(K9207&amp;"_"&amp;L9207&amp;"_"&amp;M9207&amp;"_"&amp;O9207,[1]挑战模式!$A:$AS,14+N9207,FALSE),1)="3","EffectCreate_BossEffect;EffectCreate_MonsterShow","EffectCreate_MonsterShow"))</f>
        <v/>
      </c>
      <c r="K9207">
        <v>4</v>
      </c>
      <c r="L9207">
        <v>1</v>
      </c>
      <c r="M9207">
        <v>10</v>
      </c>
      <c r="N9207">
        <v>3</v>
      </c>
      <c r="O9207" t="s">
        <v>468</v>
      </c>
    </row>
    <row r="9208" spans="2:15" x14ac:dyDescent="0.2">
      <c r="B9208" t="str">
        <f>IF(ISNA(VLOOKUP(K9208&amp;"_"&amp;L9208&amp;"_"&amp;M9208&amp;"_"&amp;O9208,[1]挑战模式!$A:$AS,1,FALSE)),"",IF(VLOOKUP(K9208&amp;"_"&amp;L9208&amp;"_"&amp;M9208&amp;"_"&amp;O9208,[1]挑战模式!$A:$AS,14+N9208,FALSE)="","","Monster_Season"&amp;K9208&amp;"_Challenge"&amp;L9208&amp;"_"&amp;M9208&amp;"_"&amp;N9208&amp;"_"&amp;O9208))</f>
        <v/>
      </c>
      <c r="C9208" t="str">
        <f t="shared" si="432"/>
        <v/>
      </c>
      <c r="G9208" t="str">
        <f>IF(ISNA(VLOOKUP(K9208&amp;"_"&amp;L9208&amp;"_"&amp;M9208&amp;"_"&amp;O9208,[1]挑战模式!$A:$AS,14+N9208,FALSE)),"",IF(VLOOKUP(K9208&amp;"_"&amp;L9208&amp;"_"&amp;M9208&amp;"_"&amp;O9208,[1]挑战模式!$A:$AS,14+N9208,FALSE)="","",IF(VLOOKUP(VLOOKUP(K9208&amp;"_"&amp;L9208&amp;"_"&amp;M9208&amp;"_"&amp;O9208,[1]挑战模式!$A:$AS,14+N9208,FALSE),[1]怪物!$B:$L,11,FALSE)=0,"",VLOOKUP(VLOOKUP(K9208&amp;"_"&amp;L9208&amp;"_"&amp;M9208&amp;"_"&amp;O9208,[1]挑战模式!$A:$AS,14+N9208,FALSE),[1]怪物!$B:$L,11,FALSE))))</f>
        <v/>
      </c>
      <c r="H9208" t="str">
        <f t="shared" si="433"/>
        <v/>
      </c>
      <c r="I9208" t="str">
        <f t="shared" si="434"/>
        <v/>
      </c>
      <c r="J9208" t="str">
        <f>IF(B9208="","",IF(RIGHT(VLOOKUP(K9208&amp;"_"&amp;L9208&amp;"_"&amp;M9208&amp;"_"&amp;O9208,[1]挑战模式!$A:$AS,14+N9208,FALSE),1)="3","EffectCreate_BossEffect;EffectCreate_MonsterShow","EffectCreate_MonsterShow"))</f>
        <v/>
      </c>
      <c r="K9208">
        <v>4</v>
      </c>
      <c r="L9208">
        <v>1</v>
      </c>
      <c r="M9208">
        <v>10</v>
      </c>
      <c r="N9208">
        <v>4</v>
      </c>
      <c r="O9208" t="s">
        <v>468</v>
      </c>
    </row>
    <row r="9209" spans="2:15" x14ac:dyDescent="0.2">
      <c r="B9209" t="str">
        <f>IF(ISNA(VLOOKUP(K9209&amp;"_"&amp;L9209&amp;"_"&amp;M9209&amp;"_"&amp;O9209,[1]挑战模式!$A:$AS,1,FALSE)),"",IF(VLOOKUP(K9209&amp;"_"&amp;L9209&amp;"_"&amp;M9209&amp;"_"&amp;O9209,[1]挑战模式!$A:$AS,14+N9209,FALSE)="","","Monster_Season"&amp;K9209&amp;"_Challenge"&amp;L9209&amp;"_"&amp;M9209&amp;"_"&amp;N9209&amp;"_"&amp;O9209))</f>
        <v/>
      </c>
      <c r="C9209" t="str">
        <f t="shared" si="432"/>
        <v/>
      </c>
      <c r="G9209" t="str">
        <f>IF(ISNA(VLOOKUP(K9209&amp;"_"&amp;L9209&amp;"_"&amp;M9209&amp;"_"&amp;O9209,[1]挑战模式!$A:$AS,14+N9209,FALSE)),"",IF(VLOOKUP(K9209&amp;"_"&amp;L9209&amp;"_"&amp;M9209&amp;"_"&amp;O9209,[1]挑战模式!$A:$AS,14+N9209,FALSE)="","",IF(VLOOKUP(VLOOKUP(K9209&amp;"_"&amp;L9209&amp;"_"&amp;M9209&amp;"_"&amp;O9209,[1]挑战模式!$A:$AS,14+N9209,FALSE),[1]怪物!$B:$L,11,FALSE)=0,"",VLOOKUP(VLOOKUP(K9209&amp;"_"&amp;L9209&amp;"_"&amp;M9209&amp;"_"&amp;O9209,[1]挑战模式!$A:$AS,14+N9209,FALSE),[1]怪物!$B:$L,11,FALSE))))</f>
        <v/>
      </c>
      <c r="H9209" t="str">
        <f t="shared" si="433"/>
        <v/>
      </c>
      <c r="I9209" t="str">
        <f t="shared" si="434"/>
        <v/>
      </c>
      <c r="J9209" t="str">
        <f>IF(B9209="","",IF(RIGHT(VLOOKUP(K9209&amp;"_"&amp;L9209&amp;"_"&amp;M9209&amp;"_"&amp;O9209,[1]挑战模式!$A:$AS,14+N9209,FALSE),1)="3","EffectCreate_BossEffect;EffectCreate_MonsterShow","EffectCreate_MonsterShow"))</f>
        <v/>
      </c>
      <c r="K9209">
        <v>4</v>
      </c>
      <c r="L9209">
        <v>1</v>
      </c>
      <c r="M9209">
        <v>10</v>
      </c>
      <c r="N9209">
        <v>5</v>
      </c>
      <c r="O9209" t="s">
        <v>468</v>
      </c>
    </row>
    <row r="9210" spans="2:15" x14ac:dyDescent="0.2">
      <c r="B9210" t="str">
        <f>IF(ISNA(VLOOKUP(K9210&amp;"_"&amp;L9210&amp;"_"&amp;M9210&amp;"_"&amp;O9210,[1]挑战模式!$A:$AS,1,FALSE)),"",IF(VLOOKUP(K9210&amp;"_"&amp;L9210&amp;"_"&amp;M9210&amp;"_"&amp;O9210,[1]挑战模式!$A:$AS,14+N9210,FALSE)="","","Monster_Season"&amp;K9210&amp;"_Challenge"&amp;L9210&amp;"_"&amp;M9210&amp;"_"&amp;N9210&amp;"_"&amp;O9210))</f>
        <v>Monster_Season4_Challenge2_1_1_Hell</v>
      </c>
      <c r="C9210" t="str">
        <f t="shared" si="432"/>
        <v>None</v>
      </c>
      <c r="G9210" t="str">
        <f>IF(ISNA(VLOOKUP(K9210&amp;"_"&amp;L9210&amp;"_"&amp;M9210&amp;"_"&amp;O9210,[1]挑战模式!$A:$AS,14+N9210,FALSE)),"",IF(VLOOKUP(K9210&amp;"_"&amp;L9210&amp;"_"&amp;M9210&amp;"_"&amp;O9210,[1]挑战模式!$A:$AS,14+N9210,FALSE)="","",IF(VLOOKUP(VLOOKUP(K9210&amp;"_"&amp;L9210&amp;"_"&amp;M9210&amp;"_"&amp;O9210,[1]挑战模式!$A:$AS,14+N9210,FALSE),[1]怪物!$B:$L,11,FALSE)=0,"",VLOOKUP(VLOOKUP(K9210&amp;"_"&amp;L9210&amp;"_"&amp;M9210&amp;"_"&amp;O9210,[1]挑战模式!$A:$AS,14+N9210,FALSE),[1]怪物!$B:$L,11,FALSE))))</f>
        <v/>
      </c>
      <c r="H9210" t="str">
        <f t="shared" si="433"/>
        <v>Unit_Monster_Season4_Challenge2_1_1_Hell</v>
      </c>
      <c r="I9210" t="str">
        <f t="shared" si="434"/>
        <v>TowerDefense_Monster1</v>
      </c>
      <c r="J9210" t="str">
        <f>IF(B9210="","",IF(RIGHT(VLOOKUP(K9210&amp;"_"&amp;L9210&amp;"_"&amp;M9210&amp;"_"&amp;O9210,[1]挑战模式!$A:$AS,14+N9210,FALSE),1)="3","EffectCreate_BossEffect;EffectCreate_MonsterShow","EffectCreate_MonsterShow"))</f>
        <v>EffectCreate_MonsterShow</v>
      </c>
      <c r="K9210">
        <v>4</v>
      </c>
      <c r="L9210">
        <v>2</v>
      </c>
      <c r="M9210">
        <v>1</v>
      </c>
      <c r="N9210">
        <v>1</v>
      </c>
      <c r="O9210" t="s">
        <v>468</v>
      </c>
    </row>
    <row r="9211" spans="2:15" x14ac:dyDescent="0.2">
      <c r="B9211" t="str">
        <f>IF(ISNA(VLOOKUP(K9211&amp;"_"&amp;L9211&amp;"_"&amp;M9211&amp;"_"&amp;O9211,[1]挑战模式!$A:$AS,1,FALSE)),"",IF(VLOOKUP(K9211&amp;"_"&amp;L9211&amp;"_"&amp;M9211&amp;"_"&amp;O9211,[1]挑战模式!$A:$AS,14+N9211,FALSE)="","","Monster_Season"&amp;K9211&amp;"_Challenge"&amp;L9211&amp;"_"&amp;M9211&amp;"_"&amp;N9211&amp;"_"&amp;O9211))</f>
        <v/>
      </c>
      <c r="C9211" t="str">
        <f t="shared" si="432"/>
        <v/>
      </c>
      <c r="G9211" t="str">
        <f>IF(ISNA(VLOOKUP(K9211&amp;"_"&amp;L9211&amp;"_"&amp;M9211&amp;"_"&amp;O9211,[1]挑战模式!$A:$AS,14+N9211,FALSE)),"",IF(VLOOKUP(K9211&amp;"_"&amp;L9211&amp;"_"&amp;M9211&amp;"_"&amp;O9211,[1]挑战模式!$A:$AS,14+N9211,FALSE)="","",IF(VLOOKUP(VLOOKUP(K9211&amp;"_"&amp;L9211&amp;"_"&amp;M9211&amp;"_"&amp;O9211,[1]挑战模式!$A:$AS,14+N9211,FALSE),[1]怪物!$B:$L,11,FALSE)=0,"",VLOOKUP(VLOOKUP(K9211&amp;"_"&amp;L9211&amp;"_"&amp;M9211&amp;"_"&amp;O9211,[1]挑战模式!$A:$AS,14+N9211,FALSE),[1]怪物!$B:$L,11,FALSE))))</f>
        <v/>
      </c>
      <c r="H9211" t="str">
        <f t="shared" si="433"/>
        <v/>
      </c>
      <c r="I9211" t="str">
        <f t="shared" si="434"/>
        <v/>
      </c>
      <c r="J9211" t="str">
        <f>IF(B9211="","",IF(RIGHT(VLOOKUP(K9211&amp;"_"&amp;L9211&amp;"_"&amp;M9211&amp;"_"&amp;O9211,[1]挑战模式!$A:$AS,14+N9211,FALSE),1)="3","EffectCreate_BossEffect;EffectCreate_MonsterShow","EffectCreate_MonsterShow"))</f>
        <v/>
      </c>
      <c r="K9211">
        <v>4</v>
      </c>
      <c r="L9211">
        <v>2</v>
      </c>
      <c r="M9211">
        <v>1</v>
      </c>
      <c r="N9211">
        <v>2</v>
      </c>
      <c r="O9211" t="s">
        <v>468</v>
      </c>
    </row>
    <row r="9212" spans="2:15" x14ac:dyDescent="0.2">
      <c r="B9212" t="str">
        <f>IF(ISNA(VLOOKUP(K9212&amp;"_"&amp;L9212&amp;"_"&amp;M9212&amp;"_"&amp;O9212,[1]挑战模式!$A:$AS,1,FALSE)),"",IF(VLOOKUP(K9212&amp;"_"&amp;L9212&amp;"_"&amp;M9212&amp;"_"&amp;O9212,[1]挑战模式!$A:$AS,14+N9212,FALSE)="","","Monster_Season"&amp;K9212&amp;"_Challenge"&amp;L9212&amp;"_"&amp;M9212&amp;"_"&amp;N9212&amp;"_"&amp;O9212))</f>
        <v/>
      </c>
      <c r="C9212" t="str">
        <f t="shared" si="432"/>
        <v/>
      </c>
      <c r="G9212" t="str">
        <f>IF(ISNA(VLOOKUP(K9212&amp;"_"&amp;L9212&amp;"_"&amp;M9212&amp;"_"&amp;O9212,[1]挑战模式!$A:$AS,14+N9212,FALSE)),"",IF(VLOOKUP(K9212&amp;"_"&amp;L9212&amp;"_"&amp;M9212&amp;"_"&amp;O9212,[1]挑战模式!$A:$AS,14+N9212,FALSE)="","",IF(VLOOKUP(VLOOKUP(K9212&amp;"_"&amp;L9212&amp;"_"&amp;M9212&amp;"_"&amp;O9212,[1]挑战模式!$A:$AS,14+N9212,FALSE),[1]怪物!$B:$L,11,FALSE)=0,"",VLOOKUP(VLOOKUP(K9212&amp;"_"&amp;L9212&amp;"_"&amp;M9212&amp;"_"&amp;O9212,[1]挑战模式!$A:$AS,14+N9212,FALSE),[1]怪物!$B:$L,11,FALSE))))</f>
        <v/>
      </c>
      <c r="H9212" t="str">
        <f t="shared" si="433"/>
        <v/>
      </c>
      <c r="I9212" t="str">
        <f t="shared" si="434"/>
        <v/>
      </c>
      <c r="J9212" t="str">
        <f>IF(B9212="","",IF(RIGHT(VLOOKUP(K9212&amp;"_"&amp;L9212&amp;"_"&amp;M9212&amp;"_"&amp;O9212,[1]挑战模式!$A:$AS,14+N9212,FALSE),1)="3","EffectCreate_BossEffect;EffectCreate_MonsterShow","EffectCreate_MonsterShow"))</f>
        <v/>
      </c>
      <c r="K9212">
        <v>4</v>
      </c>
      <c r="L9212">
        <v>2</v>
      </c>
      <c r="M9212">
        <v>1</v>
      </c>
      <c r="N9212">
        <v>3</v>
      </c>
      <c r="O9212" t="s">
        <v>468</v>
      </c>
    </row>
    <row r="9213" spans="2:15" x14ac:dyDescent="0.2">
      <c r="B9213" t="str">
        <f>IF(ISNA(VLOOKUP(K9213&amp;"_"&amp;L9213&amp;"_"&amp;M9213&amp;"_"&amp;O9213,[1]挑战模式!$A:$AS,1,FALSE)),"",IF(VLOOKUP(K9213&amp;"_"&amp;L9213&amp;"_"&amp;M9213&amp;"_"&amp;O9213,[1]挑战模式!$A:$AS,14+N9213,FALSE)="","","Monster_Season"&amp;K9213&amp;"_Challenge"&amp;L9213&amp;"_"&amp;M9213&amp;"_"&amp;N9213&amp;"_"&amp;O9213))</f>
        <v/>
      </c>
      <c r="C9213" t="str">
        <f t="shared" si="432"/>
        <v/>
      </c>
      <c r="G9213" t="str">
        <f>IF(ISNA(VLOOKUP(K9213&amp;"_"&amp;L9213&amp;"_"&amp;M9213&amp;"_"&amp;O9213,[1]挑战模式!$A:$AS,14+N9213,FALSE)),"",IF(VLOOKUP(K9213&amp;"_"&amp;L9213&amp;"_"&amp;M9213&amp;"_"&amp;O9213,[1]挑战模式!$A:$AS,14+N9213,FALSE)="","",IF(VLOOKUP(VLOOKUP(K9213&amp;"_"&amp;L9213&amp;"_"&amp;M9213&amp;"_"&amp;O9213,[1]挑战模式!$A:$AS,14+N9213,FALSE),[1]怪物!$B:$L,11,FALSE)=0,"",VLOOKUP(VLOOKUP(K9213&amp;"_"&amp;L9213&amp;"_"&amp;M9213&amp;"_"&amp;O9213,[1]挑战模式!$A:$AS,14+N9213,FALSE),[1]怪物!$B:$L,11,FALSE))))</f>
        <v/>
      </c>
      <c r="H9213" t="str">
        <f t="shared" si="433"/>
        <v/>
      </c>
      <c r="I9213" t="str">
        <f t="shared" si="434"/>
        <v/>
      </c>
      <c r="J9213" t="str">
        <f>IF(B9213="","",IF(RIGHT(VLOOKUP(K9213&amp;"_"&amp;L9213&amp;"_"&amp;M9213&amp;"_"&amp;O9213,[1]挑战模式!$A:$AS,14+N9213,FALSE),1)="3","EffectCreate_BossEffect;EffectCreate_MonsterShow","EffectCreate_MonsterShow"))</f>
        <v/>
      </c>
      <c r="K9213">
        <v>4</v>
      </c>
      <c r="L9213">
        <v>2</v>
      </c>
      <c r="M9213">
        <v>1</v>
      </c>
      <c r="N9213">
        <v>4</v>
      </c>
      <c r="O9213" t="s">
        <v>468</v>
      </c>
    </row>
    <row r="9214" spans="2:15" x14ac:dyDescent="0.2">
      <c r="B9214" t="str">
        <f>IF(ISNA(VLOOKUP(K9214&amp;"_"&amp;L9214&amp;"_"&amp;M9214&amp;"_"&amp;O9214,[1]挑战模式!$A:$AS,1,FALSE)),"",IF(VLOOKUP(K9214&amp;"_"&amp;L9214&amp;"_"&amp;M9214&amp;"_"&amp;O9214,[1]挑战模式!$A:$AS,14+N9214,FALSE)="","","Monster_Season"&amp;K9214&amp;"_Challenge"&amp;L9214&amp;"_"&amp;M9214&amp;"_"&amp;N9214&amp;"_"&amp;O9214))</f>
        <v/>
      </c>
      <c r="C9214" t="str">
        <f t="shared" si="432"/>
        <v/>
      </c>
      <c r="G9214" t="str">
        <f>IF(ISNA(VLOOKUP(K9214&amp;"_"&amp;L9214&amp;"_"&amp;M9214&amp;"_"&amp;O9214,[1]挑战模式!$A:$AS,14+N9214,FALSE)),"",IF(VLOOKUP(K9214&amp;"_"&amp;L9214&amp;"_"&amp;M9214&amp;"_"&amp;O9214,[1]挑战模式!$A:$AS,14+N9214,FALSE)="","",IF(VLOOKUP(VLOOKUP(K9214&amp;"_"&amp;L9214&amp;"_"&amp;M9214&amp;"_"&amp;O9214,[1]挑战模式!$A:$AS,14+N9214,FALSE),[1]怪物!$B:$L,11,FALSE)=0,"",VLOOKUP(VLOOKUP(K9214&amp;"_"&amp;L9214&amp;"_"&amp;M9214&amp;"_"&amp;O9214,[1]挑战模式!$A:$AS,14+N9214,FALSE),[1]怪物!$B:$L,11,FALSE))))</f>
        <v/>
      </c>
      <c r="H9214" t="str">
        <f t="shared" si="433"/>
        <v/>
      </c>
      <c r="I9214" t="str">
        <f t="shared" si="434"/>
        <v/>
      </c>
      <c r="J9214" t="str">
        <f>IF(B9214="","",IF(RIGHT(VLOOKUP(K9214&amp;"_"&amp;L9214&amp;"_"&amp;M9214&amp;"_"&amp;O9214,[1]挑战模式!$A:$AS,14+N9214,FALSE),1)="3","EffectCreate_BossEffect;EffectCreate_MonsterShow","EffectCreate_MonsterShow"))</f>
        <v/>
      </c>
      <c r="K9214">
        <v>4</v>
      </c>
      <c r="L9214">
        <v>2</v>
      </c>
      <c r="M9214">
        <v>1</v>
      </c>
      <c r="N9214">
        <v>5</v>
      </c>
      <c r="O9214" t="s">
        <v>468</v>
      </c>
    </row>
    <row r="9215" spans="2:15" x14ac:dyDescent="0.2">
      <c r="B9215" t="str">
        <f>IF(ISNA(VLOOKUP(K9215&amp;"_"&amp;L9215&amp;"_"&amp;M9215&amp;"_"&amp;O9215,[1]挑战模式!$A:$AS,1,FALSE)),"",IF(VLOOKUP(K9215&amp;"_"&amp;L9215&amp;"_"&amp;M9215&amp;"_"&amp;O9215,[1]挑战模式!$A:$AS,14+N9215,FALSE)="","","Monster_Season"&amp;K9215&amp;"_Challenge"&amp;L9215&amp;"_"&amp;M9215&amp;"_"&amp;N9215&amp;"_"&amp;O9215))</f>
        <v/>
      </c>
      <c r="C9215" t="str">
        <f t="shared" si="432"/>
        <v/>
      </c>
      <c r="G9215" t="str">
        <f>IF(ISNA(VLOOKUP(K9215&amp;"_"&amp;L9215&amp;"_"&amp;M9215&amp;"_"&amp;O9215,[1]挑战模式!$A:$AS,14+N9215,FALSE)),"",IF(VLOOKUP(K9215&amp;"_"&amp;L9215&amp;"_"&amp;M9215&amp;"_"&amp;O9215,[1]挑战模式!$A:$AS,14+N9215,FALSE)="","",IF(VLOOKUP(VLOOKUP(K9215&amp;"_"&amp;L9215&amp;"_"&amp;M9215&amp;"_"&amp;O9215,[1]挑战模式!$A:$AS,14+N9215,FALSE),[1]怪物!$B:$L,11,FALSE)=0,"",VLOOKUP(VLOOKUP(K9215&amp;"_"&amp;L9215&amp;"_"&amp;M9215&amp;"_"&amp;O9215,[1]挑战模式!$A:$AS,14+N9215,FALSE),[1]怪物!$B:$L,11,FALSE))))</f>
        <v/>
      </c>
      <c r="H9215" t="str">
        <f t="shared" si="433"/>
        <v/>
      </c>
      <c r="I9215" t="str">
        <f t="shared" si="434"/>
        <v/>
      </c>
      <c r="J9215" t="str">
        <f>IF(B9215="","",IF(RIGHT(VLOOKUP(K9215&amp;"_"&amp;L9215&amp;"_"&amp;M9215&amp;"_"&amp;O9215,[1]挑战模式!$A:$AS,14+N9215,FALSE),1)="3","EffectCreate_BossEffect;EffectCreate_MonsterShow","EffectCreate_MonsterShow"))</f>
        <v/>
      </c>
      <c r="K9215">
        <v>4</v>
      </c>
      <c r="L9215">
        <v>2</v>
      </c>
      <c r="M9215">
        <v>1</v>
      </c>
      <c r="N9215">
        <v>6</v>
      </c>
      <c r="O9215" t="s">
        <v>468</v>
      </c>
    </row>
    <row r="9216" spans="2:15" x14ac:dyDescent="0.2">
      <c r="B9216" t="str">
        <f>IF(ISNA(VLOOKUP(K9216&amp;"_"&amp;L9216&amp;"_"&amp;M9216&amp;"_"&amp;O9216,[1]挑战模式!$A:$AS,1,FALSE)),"",IF(VLOOKUP(K9216&amp;"_"&amp;L9216&amp;"_"&amp;M9216&amp;"_"&amp;O9216,[1]挑战模式!$A:$AS,14+N9216,FALSE)="","","Monster_Season"&amp;K9216&amp;"_Challenge"&amp;L9216&amp;"_"&amp;M9216&amp;"_"&amp;N9216&amp;"_"&amp;O9216))</f>
        <v>Monster_Season4_Challenge2_2_1_Hell</v>
      </c>
      <c r="C9216" t="str">
        <f t="shared" si="432"/>
        <v>None</v>
      </c>
      <c r="G9216" t="str">
        <f>IF(ISNA(VLOOKUP(K9216&amp;"_"&amp;L9216&amp;"_"&amp;M9216&amp;"_"&amp;O9216,[1]挑战模式!$A:$AS,14+N9216,FALSE)),"",IF(VLOOKUP(K9216&amp;"_"&amp;L9216&amp;"_"&amp;M9216&amp;"_"&amp;O9216,[1]挑战模式!$A:$AS,14+N9216,FALSE)="","",IF(VLOOKUP(VLOOKUP(K9216&amp;"_"&amp;L9216&amp;"_"&amp;M9216&amp;"_"&amp;O9216,[1]挑战模式!$A:$AS,14+N9216,FALSE),[1]怪物!$B:$L,11,FALSE)=0,"",VLOOKUP(VLOOKUP(K9216&amp;"_"&amp;L9216&amp;"_"&amp;M9216&amp;"_"&amp;O9216,[1]挑战模式!$A:$AS,14+N9216,FALSE),[1]怪物!$B:$L,11,FALSE))))</f>
        <v/>
      </c>
      <c r="H9216" t="str">
        <f t="shared" si="433"/>
        <v>Unit_Monster_Season4_Challenge2_2_1_Hell</v>
      </c>
      <c r="I9216" t="str">
        <f t="shared" si="434"/>
        <v>TowerDefense_Monster1</v>
      </c>
      <c r="J9216" t="str">
        <f>IF(B9216="","",IF(RIGHT(VLOOKUP(K9216&amp;"_"&amp;L9216&amp;"_"&amp;M9216&amp;"_"&amp;O9216,[1]挑战模式!$A:$AS,14+N9216,FALSE),1)="3","EffectCreate_BossEffect;EffectCreate_MonsterShow","EffectCreate_MonsterShow"))</f>
        <v>EffectCreate_MonsterShow</v>
      </c>
      <c r="K9216">
        <v>4</v>
      </c>
      <c r="L9216">
        <v>2</v>
      </c>
      <c r="M9216">
        <v>2</v>
      </c>
      <c r="N9216">
        <v>1</v>
      </c>
      <c r="O9216" t="s">
        <v>468</v>
      </c>
    </row>
    <row r="9217" spans="2:15" x14ac:dyDescent="0.2">
      <c r="B9217" t="str">
        <f>IF(ISNA(VLOOKUP(K9217&amp;"_"&amp;L9217&amp;"_"&amp;M9217&amp;"_"&amp;O9217,[1]挑战模式!$A:$AS,1,FALSE)),"",IF(VLOOKUP(K9217&amp;"_"&amp;L9217&amp;"_"&amp;M9217&amp;"_"&amp;O9217,[1]挑战模式!$A:$AS,14+N9217,FALSE)="","","Monster_Season"&amp;K9217&amp;"_Challenge"&amp;L9217&amp;"_"&amp;M9217&amp;"_"&amp;N9217&amp;"_"&amp;O9217))</f>
        <v>Monster_Season4_Challenge2_2_2_Hell</v>
      </c>
      <c r="C9217" t="str">
        <f t="shared" si="432"/>
        <v>None</v>
      </c>
      <c r="G9217" t="str">
        <f>IF(ISNA(VLOOKUP(K9217&amp;"_"&amp;L9217&amp;"_"&amp;M9217&amp;"_"&amp;O9217,[1]挑战模式!$A:$AS,14+N9217,FALSE)),"",IF(VLOOKUP(K9217&amp;"_"&amp;L9217&amp;"_"&amp;M9217&amp;"_"&amp;O9217,[1]挑战模式!$A:$AS,14+N9217,FALSE)="","",IF(VLOOKUP(VLOOKUP(K9217&amp;"_"&amp;L9217&amp;"_"&amp;M9217&amp;"_"&amp;O9217,[1]挑战模式!$A:$AS,14+N9217,FALSE),[1]怪物!$B:$L,11,FALSE)=0,"",VLOOKUP(VLOOKUP(K9217&amp;"_"&amp;L9217&amp;"_"&amp;M9217&amp;"_"&amp;O9217,[1]挑战模式!$A:$AS,14+N9217,FALSE),[1]怪物!$B:$L,11,FALSE))))</f>
        <v/>
      </c>
      <c r="H9217" t="str">
        <f t="shared" si="433"/>
        <v>Unit_Monster_Season4_Challenge2_2_2_Hell</v>
      </c>
      <c r="I9217" t="str">
        <f t="shared" si="434"/>
        <v>TowerDefense_Monster1</v>
      </c>
      <c r="J9217" t="str">
        <f>IF(B9217="","",IF(RIGHT(VLOOKUP(K9217&amp;"_"&amp;L9217&amp;"_"&amp;M9217&amp;"_"&amp;O9217,[1]挑战模式!$A:$AS,14+N9217,FALSE),1)="3","EffectCreate_BossEffect;EffectCreate_MonsterShow","EffectCreate_MonsterShow"))</f>
        <v>EffectCreate_MonsterShow</v>
      </c>
      <c r="K9217">
        <v>4</v>
      </c>
      <c r="L9217">
        <v>2</v>
      </c>
      <c r="M9217">
        <v>2</v>
      </c>
      <c r="N9217">
        <v>2</v>
      </c>
      <c r="O9217" t="s">
        <v>468</v>
      </c>
    </row>
    <row r="9218" spans="2:15" x14ac:dyDescent="0.2">
      <c r="B9218" t="str">
        <f>IF(ISNA(VLOOKUP(K9218&amp;"_"&amp;L9218&amp;"_"&amp;M9218&amp;"_"&amp;O9218,[1]挑战模式!$A:$AS,1,FALSE)),"",IF(VLOOKUP(K9218&amp;"_"&amp;L9218&amp;"_"&amp;M9218&amp;"_"&amp;O9218,[1]挑战模式!$A:$AS,14+N9218,FALSE)="","","Monster_Season"&amp;K9218&amp;"_Challenge"&amp;L9218&amp;"_"&amp;M9218&amp;"_"&amp;N9218&amp;"_"&amp;O9218))</f>
        <v/>
      </c>
      <c r="C9218" t="str">
        <f t="shared" si="432"/>
        <v/>
      </c>
      <c r="G9218" t="str">
        <f>IF(ISNA(VLOOKUP(K9218&amp;"_"&amp;L9218&amp;"_"&amp;M9218&amp;"_"&amp;O9218,[1]挑战模式!$A:$AS,14+N9218,FALSE)),"",IF(VLOOKUP(K9218&amp;"_"&amp;L9218&amp;"_"&amp;M9218&amp;"_"&amp;O9218,[1]挑战模式!$A:$AS,14+N9218,FALSE)="","",IF(VLOOKUP(VLOOKUP(K9218&amp;"_"&amp;L9218&amp;"_"&amp;M9218&amp;"_"&amp;O9218,[1]挑战模式!$A:$AS,14+N9218,FALSE),[1]怪物!$B:$L,11,FALSE)=0,"",VLOOKUP(VLOOKUP(K9218&amp;"_"&amp;L9218&amp;"_"&amp;M9218&amp;"_"&amp;O9218,[1]挑战模式!$A:$AS,14+N9218,FALSE),[1]怪物!$B:$L,11,FALSE))))</f>
        <v/>
      </c>
      <c r="H9218" t="str">
        <f t="shared" si="433"/>
        <v/>
      </c>
      <c r="I9218" t="str">
        <f t="shared" si="434"/>
        <v/>
      </c>
      <c r="J9218" t="str">
        <f>IF(B9218="","",IF(RIGHT(VLOOKUP(K9218&amp;"_"&amp;L9218&amp;"_"&amp;M9218&amp;"_"&amp;O9218,[1]挑战模式!$A:$AS,14+N9218,FALSE),1)="3","EffectCreate_BossEffect;EffectCreate_MonsterShow","EffectCreate_MonsterShow"))</f>
        <v/>
      </c>
      <c r="K9218">
        <v>4</v>
      </c>
      <c r="L9218">
        <v>2</v>
      </c>
      <c r="M9218">
        <v>2</v>
      </c>
      <c r="N9218">
        <v>3</v>
      </c>
      <c r="O9218" t="s">
        <v>468</v>
      </c>
    </row>
    <row r="9219" spans="2:15" x14ac:dyDescent="0.2">
      <c r="B9219" t="str">
        <f>IF(ISNA(VLOOKUP(K9219&amp;"_"&amp;L9219&amp;"_"&amp;M9219&amp;"_"&amp;O9219,[1]挑战模式!$A:$AS,1,FALSE)),"",IF(VLOOKUP(K9219&amp;"_"&amp;L9219&amp;"_"&amp;M9219&amp;"_"&amp;O9219,[1]挑战模式!$A:$AS,14+N9219,FALSE)="","","Monster_Season"&amp;K9219&amp;"_Challenge"&amp;L9219&amp;"_"&amp;M9219&amp;"_"&amp;N9219&amp;"_"&amp;O9219))</f>
        <v/>
      </c>
      <c r="C9219" t="str">
        <f t="shared" si="432"/>
        <v/>
      </c>
      <c r="G9219" t="str">
        <f>IF(ISNA(VLOOKUP(K9219&amp;"_"&amp;L9219&amp;"_"&amp;M9219&amp;"_"&amp;O9219,[1]挑战模式!$A:$AS,14+N9219,FALSE)),"",IF(VLOOKUP(K9219&amp;"_"&amp;L9219&amp;"_"&amp;M9219&amp;"_"&amp;O9219,[1]挑战模式!$A:$AS,14+N9219,FALSE)="","",IF(VLOOKUP(VLOOKUP(K9219&amp;"_"&amp;L9219&amp;"_"&amp;M9219&amp;"_"&amp;O9219,[1]挑战模式!$A:$AS,14+N9219,FALSE),[1]怪物!$B:$L,11,FALSE)=0,"",VLOOKUP(VLOOKUP(K9219&amp;"_"&amp;L9219&amp;"_"&amp;M9219&amp;"_"&amp;O9219,[1]挑战模式!$A:$AS,14+N9219,FALSE),[1]怪物!$B:$L,11,FALSE))))</f>
        <v/>
      </c>
      <c r="H9219" t="str">
        <f t="shared" si="433"/>
        <v/>
      </c>
      <c r="I9219" t="str">
        <f t="shared" si="434"/>
        <v/>
      </c>
      <c r="J9219" t="str">
        <f>IF(B9219="","",IF(RIGHT(VLOOKUP(K9219&amp;"_"&amp;L9219&amp;"_"&amp;M9219&amp;"_"&amp;O9219,[1]挑战模式!$A:$AS,14+N9219,FALSE),1)="3","EffectCreate_BossEffect;EffectCreate_MonsterShow","EffectCreate_MonsterShow"))</f>
        <v/>
      </c>
      <c r="K9219">
        <v>4</v>
      </c>
      <c r="L9219">
        <v>2</v>
      </c>
      <c r="M9219">
        <v>2</v>
      </c>
      <c r="N9219">
        <v>4</v>
      </c>
      <c r="O9219" t="s">
        <v>468</v>
      </c>
    </row>
    <row r="9220" spans="2:15" x14ac:dyDescent="0.2">
      <c r="B9220" t="str">
        <f>IF(ISNA(VLOOKUP(K9220&amp;"_"&amp;L9220&amp;"_"&amp;M9220&amp;"_"&amp;O9220,[1]挑战模式!$A:$AS,1,FALSE)),"",IF(VLOOKUP(K9220&amp;"_"&amp;L9220&amp;"_"&amp;M9220&amp;"_"&amp;O9220,[1]挑战模式!$A:$AS,14+N9220,FALSE)="","","Monster_Season"&amp;K9220&amp;"_Challenge"&amp;L9220&amp;"_"&amp;M9220&amp;"_"&amp;N9220&amp;"_"&amp;O9220))</f>
        <v/>
      </c>
      <c r="C9220" t="str">
        <f t="shared" si="432"/>
        <v/>
      </c>
      <c r="G9220" t="str">
        <f>IF(ISNA(VLOOKUP(K9220&amp;"_"&amp;L9220&amp;"_"&amp;M9220&amp;"_"&amp;O9220,[1]挑战模式!$A:$AS,14+N9220,FALSE)),"",IF(VLOOKUP(K9220&amp;"_"&amp;L9220&amp;"_"&amp;M9220&amp;"_"&amp;O9220,[1]挑战模式!$A:$AS,14+N9220,FALSE)="","",IF(VLOOKUP(VLOOKUP(K9220&amp;"_"&amp;L9220&amp;"_"&amp;M9220&amp;"_"&amp;O9220,[1]挑战模式!$A:$AS,14+N9220,FALSE),[1]怪物!$B:$L,11,FALSE)=0,"",VLOOKUP(VLOOKUP(K9220&amp;"_"&amp;L9220&amp;"_"&amp;M9220&amp;"_"&amp;O9220,[1]挑战模式!$A:$AS,14+N9220,FALSE),[1]怪物!$B:$L,11,FALSE))))</f>
        <v/>
      </c>
      <c r="H9220" t="str">
        <f t="shared" si="433"/>
        <v/>
      </c>
      <c r="I9220" t="str">
        <f t="shared" si="434"/>
        <v/>
      </c>
      <c r="J9220" t="str">
        <f>IF(B9220="","",IF(RIGHT(VLOOKUP(K9220&amp;"_"&amp;L9220&amp;"_"&amp;M9220&amp;"_"&amp;O9220,[1]挑战模式!$A:$AS,14+N9220,FALSE),1)="3","EffectCreate_BossEffect;EffectCreate_MonsterShow","EffectCreate_MonsterShow"))</f>
        <v/>
      </c>
      <c r="K9220">
        <v>4</v>
      </c>
      <c r="L9220">
        <v>2</v>
      </c>
      <c r="M9220">
        <v>2</v>
      </c>
      <c r="N9220">
        <v>5</v>
      </c>
      <c r="O9220" t="s">
        <v>468</v>
      </c>
    </row>
    <row r="9221" spans="2:15" x14ac:dyDescent="0.2">
      <c r="B9221" t="str">
        <f>IF(ISNA(VLOOKUP(K9221&amp;"_"&amp;L9221&amp;"_"&amp;M9221&amp;"_"&amp;O9221,[1]挑战模式!$A:$AS,1,FALSE)),"",IF(VLOOKUP(K9221&amp;"_"&amp;L9221&amp;"_"&amp;M9221&amp;"_"&amp;O9221,[1]挑战模式!$A:$AS,14+N9221,FALSE)="","","Monster_Season"&amp;K9221&amp;"_Challenge"&amp;L9221&amp;"_"&amp;M9221&amp;"_"&amp;N9221&amp;"_"&amp;O9221))</f>
        <v/>
      </c>
      <c r="C9221" t="str">
        <f t="shared" si="432"/>
        <v/>
      </c>
      <c r="G9221" t="str">
        <f>IF(ISNA(VLOOKUP(K9221&amp;"_"&amp;L9221&amp;"_"&amp;M9221&amp;"_"&amp;O9221,[1]挑战模式!$A:$AS,14+N9221,FALSE)),"",IF(VLOOKUP(K9221&amp;"_"&amp;L9221&amp;"_"&amp;M9221&amp;"_"&amp;O9221,[1]挑战模式!$A:$AS,14+N9221,FALSE)="","",IF(VLOOKUP(VLOOKUP(K9221&amp;"_"&amp;L9221&amp;"_"&amp;M9221&amp;"_"&amp;O9221,[1]挑战模式!$A:$AS,14+N9221,FALSE),[1]怪物!$B:$L,11,FALSE)=0,"",VLOOKUP(VLOOKUP(K9221&amp;"_"&amp;L9221&amp;"_"&amp;M9221&amp;"_"&amp;O9221,[1]挑战模式!$A:$AS,14+N9221,FALSE),[1]怪物!$B:$L,11,FALSE))))</f>
        <v/>
      </c>
      <c r="H9221" t="str">
        <f t="shared" si="433"/>
        <v/>
      </c>
      <c r="I9221" t="str">
        <f t="shared" si="434"/>
        <v/>
      </c>
      <c r="J9221" t="str">
        <f>IF(B9221="","",IF(RIGHT(VLOOKUP(K9221&amp;"_"&amp;L9221&amp;"_"&amp;M9221&amp;"_"&amp;O9221,[1]挑战模式!$A:$AS,14+N9221,FALSE),1)="3","EffectCreate_BossEffect;EffectCreate_MonsterShow","EffectCreate_MonsterShow"))</f>
        <v/>
      </c>
      <c r="K9221">
        <v>4</v>
      </c>
      <c r="L9221">
        <v>2</v>
      </c>
      <c r="M9221">
        <v>2</v>
      </c>
      <c r="N9221">
        <v>6</v>
      </c>
      <c r="O9221" t="s">
        <v>468</v>
      </c>
    </row>
    <row r="9222" spans="2:15" x14ac:dyDescent="0.2">
      <c r="B9222" t="str">
        <f>IF(ISNA(VLOOKUP(K9222&amp;"_"&amp;L9222&amp;"_"&amp;M9222&amp;"_"&amp;O9222,[1]挑战模式!$A:$AS,1,FALSE)),"",IF(VLOOKUP(K9222&amp;"_"&amp;L9222&amp;"_"&amp;M9222&amp;"_"&amp;O9222,[1]挑战模式!$A:$AS,14+N9222,FALSE)="","","Monster_Season"&amp;K9222&amp;"_Challenge"&amp;L9222&amp;"_"&amp;M9222&amp;"_"&amp;N9222&amp;"_"&amp;O9222))</f>
        <v>Monster_Season4_Challenge2_3_1_Hell</v>
      </c>
      <c r="C9222" t="str">
        <f t="shared" si="432"/>
        <v>None</v>
      </c>
      <c r="G9222" t="str">
        <f>IF(ISNA(VLOOKUP(K9222&amp;"_"&amp;L9222&amp;"_"&amp;M9222&amp;"_"&amp;O9222,[1]挑战模式!$A:$AS,14+N9222,FALSE)),"",IF(VLOOKUP(K9222&amp;"_"&amp;L9222&amp;"_"&amp;M9222&amp;"_"&amp;O9222,[1]挑战模式!$A:$AS,14+N9222,FALSE)="","",IF(VLOOKUP(VLOOKUP(K9222&amp;"_"&amp;L9222&amp;"_"&amp;M9222&amp;"_"&amp;O9222,[1]挑战模式!$A:$AS,14+N9222,FALSE),[1]怪物!$B:$L,11,FALSE)=0,"",VLOOKUP(VLOOKUP(K9222&amp;"_"&amp;L9222&amp;"_"&amp;M9222&amp;"_"&amp;O9222,[1]挑战模式!$A:$AS,14+N9222,FALSE),[1]怪物!$B:$L,11,FALSE))))</f>
        <v/>
      </c>
      <c r="H9222" t="str">
        <f t="shared" si="433"/>
        <v>Unit_Monster_Season4_Challenge2_3_1_Hell</v>
      </c>
      <c r="I9222" t="str">
        <f t="shared" si="434"/>
        <v>TowerDefense_Monster1</v>
      </c>
      <c r="J9222" t="str">
        <f>IF(B9222="","",IF(RIGHT(VLOOKUP(K9222&amp;"_"&amp;L9222&amp;"_"&amp;M9222&amp;"_"&amp;O9222,[1]挑战模式!$A:$AS,14+N9222,FALSE),1)="3","EffectCreate_BossEffect;EffectCreate_MonsterShow","EffectCreate_MonsterShow"))</f>
        <v>EffectCreate_MonsterShow</v>
      </c>
      <c r="K9222">
        <v>4</v>
      </c>
      <c r="L9222">
        <v>2</v>
      </c>
      <c r="M9222">
        <v>3</v>
      </c>
      <c r="N9222">
        <v>1</v>
      </c>
      <c r="O9222" t="s">
        <v>468</v>
      </c>
    </row>
    <row r="9223" spans="2:15" x14ac:dyDescent="0.2">
      <c r="B9223" t="str">
        <f>IF(ISNA(VLOOKUP(K9223&amp;"_"&amp;L9223&amp;"_"&amp;M9223&amp;"_"&amp;O9223,[1]挑战模式!$A:$AS,1,FALSE)),"",IF(VLOOKUP(K9223&amp;"_"&amp;L9223&amp;"_"&amp;M9223&amp;"_"&amp;O9223,[1]挑战模式!$A:$AS,14+N9223,FALSE)="","","Monster_Season"&amp;K9223&amp;"_Challenge"&amp;L9223&amp;"_"&amp;M9223&amp;"_"&amp;N9223&amp;"_"&amp;O9223))</f>
        <v>Monster_Season4_Challenge2_3_2_Hell</v>
      </c>
      <c r="C9223" t="str">
        <f t="shared" si="432"/>
        <v>None</v>
      </c>
      <c r="G9223" t="str">
        <f>IF(ISNA(VLOOKUP(K9223&amp;"_"&amp;L9223&amp;"_"&amp;M9223&amp;"_"&amp;O9223,[1]挑战模式!$A:$AS,14+N9223,FALSE)),"",IF(VLOOKUP(K9223&amp;"_"&amp;L9223&amp;"_"&amp;M9223&amp;"_"&amp;O9223,[1]挑战模式!$A:$AS,14+N9223,FALSE)="","",IF(VLOOKUP(VLOOKUP(K9223&amp;"_"&amp;L9223&amp;"_"&amp;M9223&amp;"_"&amp;O9223,[1]挑战模式!$A:$AS,14+N9223,FALSE),[1]怪物!$B:$L,11,FALSE)=0,"",VLOOKUP(VLOOKUP(K9223&amp;"_"&amp;L9223&amp;"_"&amp;M9223&amp;"_"&amp;O9223,[1]挑战模式!$A:$AS,14+N9223,FALSE),[1]怪物!$B:$L,11,FALSE))))</f>
        <v/>
      </c>
      <c r="H9223" t="str">
        <f t="shared" si="433"/>
        <v>Unit_Monster_Season4_Challenge2_3_2_Hell</v>
      </c>
      <c r="I9223" t="str">
        <f t="shared" si="434"/>
        <v>TowerDefense_Monster1</v>
      </c>
      <c r="J9223" t="str">
        <f>IF(B9223="","",IF(RIGHT(VLOOKUP(K9223&amp;"_"&amp;L9223&amp;"_"&amp;M9223&amp;"_"&amp;O9223,[1]挑战模式!$A:$AS,14+N9223,FALSE),1)="3","EffectCreate_BossEffect;EffectCreate_MonsterShow","EffectCreate_MonsterShow"))</f>
        <v>EffectCreate_MonsterShow</v>
      </c>
      <c r="K9223">
        <v>4</v>
      </c>
      <c r="L9223">
        <v>2</v>
      </c>
      <c r="M9223">
        <v>3</v>
      </c>
      <c r="N9223">
        <v>2</v>
      </c>
      <c r="O9223" t="s">
        <v>468</v>
      </c>
    </row>
    <row r="9224" spans="2:15" x14ac:dyDescent="0.2">
      <c r="B9224" t="str">
        <f>IF(ISNA(VLOOKUP(K9224&amp;"_"&amp;L9224&amp;"_"&amp;M9224&amp;"_"&amp;O9224,[1]挑战模式!$A:$AS,1,FALSE)),"",IF(VLOOKUP(K9224&amp;"_"&amp;L9224&amp;"_"&amp;M9224&amp;"_"&amp;O9224,[1]挑战模式!$A:$AS,14+N9224,FALSE)="","","Monster_Season"&amp;K9224&amp;"_Challenge"&amp;L9224&amp;"_"&amp;M9224&amp;"_"&amp;N9224&amp;"_"&amp;O9224))</f>
        <v/>
      </c>
      <c r="C9224" t="str">
        <f t="shared" si="432"/>
        <v/>
      </c>
      <c r="G9224" t="str">
        <f>IF(ISNA(VLOOKUP(K9224&amp;"_"&amp;L9224&amp;"_"&amp;M9224&amp;"_"&amp;O9224,[1]挑战模式!$A:$AS,14+N9224,FALSE)),"",IF(VLOOKUP(K9224&amp;"_"&amp;L9224&amp;"_"&amp;M9224&amp;"_"&amp;O9224,[1]挑战模式!$A:$AS,14+N9224,FALSE)="","",IF(VLOOKUP(VLOOKUP(K9224&amp;"_"&amp;L9224&amp;"_"&amp;M9224&amp;"_"&amp;O9224,[1]挑战模式!$A:$AS,14+N9224,FALSE),[1]怪物!$B:$L,11,FALSE)=0,"",VLOOKUP(VLOOKUP(K9224&amp;"_"&amp;L9224&amp;"_"&amp;M9224&amp;"_"&amp;O9224,[1]挑战模式!$A:$AS,14+N9224,FALSE),[1]怪物!$B:$L,11,FALSE))))</f>
        <v/>
      </c>
      <c r="H9224" t="str">
        <f t="shared" si="433"/>
        <v/>
      </c>
      <c r="I9224" t="str">
        <f t="shared" si="434"/>
        <v/>
      </c>
      <c r="J9224" t="str">
        <f>IF(B9224="","",IF(RIGHT(VLOOKUP(K9224&amp;"_"&amp;L9224&amp;"_"&amp;M9224&amp;"_"&amp;O9224,[1]挑战模式!$A:$AS,14+N9224,FALSE),1)="3","EffectCreate_BossEffect;EffectCreate_MonsterShow","EffectCreate_MonsterShow"))</f>
        <v/>
      </c>
      <c r="K9224">
        <v>4</v>
      </c>
      <c r="L9224">
        <v>2</v>
      </c>
      <c r="M9224">
        <v>3</v>
      </c>
      <c r="N9224">
        <v>3</v>
      </c>
      <c r="O9224" t="s">
        <v>468</v>
      </c>
    </row>
    <row r="9225" spans="2:15" x14ac:dyDescent="0.2">
      <c r="B9225" t="str">
        <f>IF(ISNA(VLOOKUP(K9225&amp;"_"&amp;L9225&amp;"_"&amp;M9225&amp;"_"&amp;O9225,[1]挑战模式!$A:$AS,1,FALSE)),"",IF(VLOOKUP(K9225&amp;"_"&amp;L9225&amp;"_"&amp;M9225&amp;"_"&amp;O9225,[1]挑战模式!$A:$AS,14+N9225,FALSE)="","","Monster_Season"&amp;K9225&amp;"_Challenge"&amp;L9225&amp;"_"&amp;M9225&amp;"_"&amp;N9225&amp;"_"&amp;O9225))</f>
        <v/>
      </c>
      <c r="C9225" t="str">
        <f t="shared" si="432"/>
        <v/>
      </c>
      <c r="G9225" t="str">
        <f>IF(ISNA(VLOOKUP(K9225&amp;"_"&amp;L9225&amp;"_"&amp;M9225&amp;"_"&amp;O9225,[1]挑战模式!$A:$AS,14+N9225,FALSE)),"",IF(VLOOKUP(K9225&amp;"_"&amp;L9225&amp;"_"&amp;M9225&amp;"_"&amp;O9225,[1]挑战模式!$A:$AS,14+N9225,FALSE)="","",IF(VLOOKUP(VLOOKUP(K9225&amp;"_"&amp;L9225&amp;"_"&amp;M9225&amp;"_"&amp;O9225,[1]挑战模式!$A:$AS,14+N9225,FALSE),[1]怪物!$B:$L,11,FALSE)=0,"",VLOOKUP(VLOOKUP(K9225&amp;"_"&amp;L9225&amp;"_"&amp;M9225&amp;"_"&amp;O9225,[1]挑战模式!$A:$AS,14+N9225,FALSE),[1]怪物!$B:$L,11,FALSE))))</f>
        <v/>
      </c>
      <c r="H9225" t="str">
        <f t="shared" si="433"/>
        <v/>
      </c>
      <c r="I9225" t="str">
        <f t="shared" si="434"/>
        <v/>
      </c>
      <c r="J9225" t="str">
        <f>IF(B9225="","",IF(RIGHT(VLOOKUP(K9225&amp;"_"&amp;L9225&amp;"_"&amp;M9225&amp;"_"&amp;O9225,[1]挑战模式!$A:$AS,14+N9225,FALSE),1)="3","EffectCreate_BossEffect;EffectCreate_MonsterShow","EffectCreate_MonsterShow"))</f>
        <v/>
      </c>
      <c r="K9225">
        <v>4</v>
      </c>
      <c r="L9225">
        <v>2</v>
      </c>
      <c r="M9225">
        <v>3</v>
      </c>
      <c r="N9225">
        <v>4</v>
      </c>
      <c r="O9225" t="s">
        <v>468</v>
      </c>
    </row>
    <row r="9226" spans="2:15" x14ac:dyDescent="0.2">
      <c r="B9226" t="str">
        <f>IF(ISNA(VLOOKUP(K9226&amp;"_"&amp;L9226&amp;"_"&amp;M9226&amp;"_"&amp;O9226,[1]挑战模式!$A:$AS,1,FALSE)),"",IF(VLOOKUP(K9226&amp;"_"&amp;L9226&amp;"_"&amp;M9226&amp;"_"&amp;O9226,[1]挑战模式!$A:$AS,14+N9226,FALSE)="","","Monster_Season"&amp;K9226&amp;"_Challenge"&amp;L9226&amp;"_"&amp;M9226&amp;"_"&amp;N9226&amp;"_"&amp;O9226))</f>
        <v/>
      </c>
      <c r="C9226" t="str">
        <f t="shared" si="432"/>
        <v/>
      </c>
      <c r="G9226" t="str">
        <f>IF(ISNA(VLOOKUP(K9226&amp;"_"&amp;L9226&amp;"_"&amp;M9226&amp;"_"&amp;O9226,[1]挑战模式!$A:$AS,14+N9226,FALSE)),"",IF(VLOOKUP(K9226&amp;"_"&amp;L9226&amp;"_"&amp;M9226&amp;"_"&amp;O9226,[1]挑战模式!$A:$AS,14+N9226,FALSE)="","",IF(VLOOKUP(VLOOKUP(K9226&amp;"_"&amp;L9226&amp;"_"&amp;M9226&amp;"_"&amp;O9226,[1]挑战模式!$A:$AS,14+N9226,FALSE),[1]怪物!$B:$L,11,FALSE)=0,"",VLOOKUP(VLOOKUP(K9226&amp;"_"&amp;L9226&amp;"_"&amp;M9226&amp;"_"&amp;O9226,[1]挑战模式!$A:$AS,14+N9226,FALSE),[1]怪物!$B:$L,11,FALSE))))</f>
        <v/>
      </c>
      <c r="H9226" t="str">
        <f t="shared" si="433"/>
        <v/>
      </c>
      <c r="I9226" t="str">
        <f t="shared" si="434"/>
        <v/>
      </c>
      <c r="J9226" t="str">
        <f>IF(B9226="","",IF(RIGHT(VLOOKUP(K9226&amp;"_"&amp;L9226&amp;"_"&amp;M9226&amp;"_"&amp;O9226,[1]挑战模式!$A:$AS,14+N9226,FALSE),1)="3","EffectCreate_BossEffect;EffectCreate_MonsterShow","EffectCreate_MonsterShow"))</f>
        <v/>
      </c>
      <c r="K9226">
        <v>4</v>
      </c>
      <c r="L9226">
        <v>2</v>
      </c>
      <c r="M9226">
        <v>3</v>
      </c>
      <c r="N9226">
        <v>5</v>
      </c>
      <c r="O9226" t="s">
        <v>468</v>
      </c>
    </row>
    <row r="9227" spans="2:15" x14ac:dyDescent="0.2">
      <c r="B9227" t="str">
        <f>IF(ISNA(VLOOKUP(K9227&amp;"_"&amp;L9227&amp;"_"&amp;M9227&amp;"_"&amp;O9227,[1]挑战模式!$A:$AS,1,FALSE)),"",IF(VLOOKUP(K9227&amp;"_"&amp;L9227&amp;"_"&amp;M9227&amp;"_"&amp;O9227,[1]挑战模式!$A:$AS,14+N9227,FALSE)="","","Monster_Season"&amp;K9227&amp;"_Challenge"&amp;L9227&amp;"_"&amp;M9227&amp;"_"&amp;N9227&amp;"_"&amp;O9227))</f>
        <v/>
      </c>
      <c r="C9227" t="str">
        <f t="shared" si="432"/>
        <v/>
      </c>
      <c r="G9227" t="str">
        <f>IF(ISNA(VLOOKUP(K9227&amp;"_"&amp;L9227&amp;"_"&amp;M9227&amp;"_"&amp;O9227,[1]挑战模式!$A:$AS,14+N9227,FALSE)),"",IF(VLOOKUP(K9227&amp;"_"&amp;L9227&amp;"_"&amp;M9227&amp;"_"&amp;O9227,[1]挑战模式!$A:$AS,14+N9227,FALSE)="","",IF(VLOOKUP(VLOOKUP(K9227&amp;"_"&amp;L9227&amp;"_"&amp;M9227&amp;"_"&amp;O9227,[1]挑战模式!$A:$AS,14+N9227,FALSE),[1]怪物!$B:$L,11,FALSE)=0,"",VLOOKUP(VLOOKUP(K9227&amp;"_"&amp;L9227&amp;"_"&amp;M9227&amp;"_"&amp;O9227,[1]挑战模式!$A:$AS,14+N9227,FALSE),[1]怪物!$B:$L,11,FALSE))))</f>
        <v/>
      </c>
      <c r="H9227" t="str">
        <f t="shared" si="433"/>
        <v/>
      </c>
      <c r="I9227" t="str">
        <f t="shared" si="434"/>
        <v/>
      </c>
      <c r="J9227" t="str">
        <f>IF(B9227="","",IF(RIGHT(VLOOKUP(K9227&amp;"_"&amp;L9227&amp;"_"&amp;M9227&amp;"_"&amp;O9227,[1]挑战模式!$A:$AS,14+N9227,FALSE),1)="3","EffectCreate_BossEffect;EffectCreate_MonsterShow","EffectCreate_MonsterShow"))</f>
        <v/>
      </c>
      <c r="K9227">
        <v>4</v>
      </c>
      <c r="L9227">
        <v>2</v>
      </c>
      <c r="M9227">
        <v>3</v>
      </c>
      <c r="N9227">
        <v>6</v>
      </c>
      <c r="O9227" t="s">
        <v>468</v>
      </c>
    </row>
    <row r="9228" spans="2:15" x14ac:dyDescent="0.2">
      <c r="B9228" t="str">
        <f>IF(ISNA(VLOOKUP(K9228&amp;"_"&amp;L9228&amp;"_"&amp;M9228&amp;"_"&amp;O9228,[1]挑战模式!$A:$AS,1,FALSE)),"",IF(VLOOKUP(K9228&amp;"_"&amp;L9228&amp;"_"&amp;M9228&amp;"_"&amp;O9228,[1]挑战模式!$A:$AS,14+N9228,FALSE)="","","Monster_Season"&amp;K9228&amp;"_Challenge"&amp;L9228&amp;"_"&amp;M9228&amp;"_"&amp;N9228&amp;"_"&amp;O9228))</f>
        <v>Monster_Season4_Challenge2_4_1_Hell</v>
      </c>
      <c r="C9228" t="str">
        <f t="shared" si="432"/>
        <v>None</v>
      </c>
      <c r="G9228" t="str">
        <f>IF(ISNA(VLOOKUP(K9228&amp;"_"&amp;L9228&amp;"_"&amp;M9228&amp;"_"&amp;O9228,[1]挑战模式!$A:$AS,14+N9228,FALSE)),"",IF(VLOOKUP(K9228&amp;"_"&amp;L9228&amp;"_"&amp;M9228&amp;"_"&amp;O9228,[1]挑战模式!$A:$AS,14+N9228,FALSE)="","",IF(VLOOKUP(VLOOKUP(K9228&amp;"_"&amp;L9228&amp;"_"&amp;M9228&amp;"_"&amp;O9228,[1]挑战模式!$A:$AS,14+N9228,FALSE),[1]怪物!$B:$L,11,FALSE)=0,"",VLOOKUP(VLOOKUP(K9228&amp;"_"&amp;L9228&amp;"_"&amp;M9228&amp;"_"&amp;O9228,[1]挑战模式!$A:$AS,14+N9228,FALSE),[1]怪物!$B:$L,11,FALSE))))</f>
        <v/>
      </c>
      <c r="H9228" t="str">
        <f t="shared" si="433"/>
        <v>Unit_Monster_Season4_Challenge2_4_1_Hell</v>
      </c>
      <c r="I9228" t="str">
        <f t="shared" si="434"/>
        <v>TowerDefense_Monster1</v>
      </c>
      <c r="J9228" t="str">
        <f>IF(B9228="","",IF(RIGHT(VLOOKUP(K9228&amp;"_"&amp;L9228&amp;"_"&amp;M9228&amp;"_"&amp;O9228,[1]挑战模式!$A:$AS,14+N9228,FALSE),1)="3","EffectCreate_BossEffect;EffectCreate_MonsterShow","EffectCreate_MonsterShow"))</f>
        <v>EffectCreate_MonsterShow</v>
      </c>
      <c r="K9228">
        <v>4</v>
      </c>
      <c r="L9228">
        <v>2</v>
      </c>
      <c r="M9228">
        <v>4</v>
      </c>
      <c r="N9228">
        <v>1</v>
      </c>
      <c r="O9228" t="s">
        <v>468</v>
      </c>
    </row>
    <row r="9229" spans="2:15" x14ac:dyDescent="0.2">
      <c r="B9229" t="str">
        <f>IF(ISNA(VLOOKUP(K9229&amp;"_"&amp;L9229&amp;"_"&amp;M9229&amp;"_"&amp;O9229,[1]挑战模式!$A:$AS,1,FALSE)),"",IF(VLOOKUP(K9229&amp;"_"&amp;L9229&amp;"_"&amp;M9229&amp;"_"&amp;O9229,[1]挑战模式!$A:$AS,14+N9229,FALSE)="","","Monster_Season"&amp;K9229&amp;"_Challenge"&amp;L9229&amp;"_"&amp;M9229&amp;"_"&amp;N9229&amp;"_"&amp;O9229))</f>
        <v>Monster_Season4_Challenge2_4_2_Hell</v>
      </c>
      <c r="C9229" t="str">
        <f t="shared" si="432"/>
        <v>None</v>
      </c>
      <c r="G9229" t="str">
        <f>IF(ISNA(VLOOKUP(K9229&amp;"_"&amp;L9229&amp;"_"&amp;M9229&amp;"_"&amp;O9229,[1]挑战模式!$A:$AS,14+N9229,FALSE)),"",IF(VLOOKUP(K9229&amp;"_"&amp;L9229&amp;"_"&amp;M9229&amp;"_"&amp;O9229,[1]挑战模式!$A:$AS,14+N9229,FALSE)="","",IF(VLOOKUP(VLOOKUP(K9229&amp;"_"&amp;L9229&amp;"_"&amp;M9229&amp;"_"&amp;O9229,[1]挑战模式!$A:$AS,14+N9229,FALSE),[1]怪物!$B:$L,11,FALSE)=0,"",VLOOKUP(VLOOKUP(K9229&amp;"_"&amp;L9229&amp;"_"&amp;M9229&amp;"_"&amp;O9229,[1]挑战模式!$A:$AS,14+N9229,FALSE),[1]怪物!$B:$L,11,FALSE))))</f>
        <v/>
      </c>
      <c r="H9229" t="str">
        <f t="shared" si="433"/>
        <v>Unit_Monster_Season4_Challenge2_4_2_Hell</v>
      </c>
      <c r="I9229" t="str">
        <f t="shared" si="434"/>
        <v>TowerDefense_Monster1</v>
      </c>
      <c r="J9229" t="str">
        <f>IF(B9229="","",IF(RIGHT(VLOOKUP(K9229&amp;"_"&amp;L9229&amp;"_"&amp;M9229&amp;"_"&amp;O9229,[1]挑战模式!$A:$AS,14+N9229,FALSE),1)="3","EffectCreate_BossEffect;EffectCreate_MonsterShow","EffectCreate_MonsterShow"))</f>
        <v>EffectCreate_MonsterShow</v>
      </c>
      <c r="K9229">
        <v>4</v>
      </c>
      <c r="L9229">
        <v>2</v>
      </c>
      <c r="M9229">
        <v>4</v>
      </c>
      <c r="N9229">
        <v>2</v>
      </c>
      <c r="O9229" t="s">
        <v>468</v>
      </c>
    </row>
    <row r="9230" spans="2:15" x14ac:dyDescent="0.2">
      <c r="B9230" t="str">
        <f>IF(ISNA(VLOOKUP(K9230&amp;"_"&amp;L9230&amp;"_"&amp;M9230&amp;"_"&amp;O9230,[1]挑战模式!$A:$AS,1,FALSE)),"",IF(VLOOKUP(K9230&amp;"_"&amp;L9230&amp;"_"&amp;M9230&amp;"_"&amp;O9230,[1]挑战模式!$A:$AS,14+N9230,FALSE)="","","Monster_Season"&amp;K9230&amp;"_Challenge"&amp;L9230&amp;"_"&amp;M9230&amp;"_"&amp;N9230&amp;"_"&amp;O9230))</f>
        <v>Monster_Season4_Challenge2_4_3_Hell</v>
      </c>
      <c r="C9230" t="str">
        <f t="shared" si="432"/>
        <v>None</v>
      </c>
      <c r="G9230" t="str">
        <f>IF(ISNA(VLOOKUP(K9230&amp;"_"&amp;L9230&amp;"_"&amp;M9230&amp;"_"&amp;O9230,[1]挑战模式!$A:$AS,14+N9230,FALSE)),"",IF(VLOOKUP(K9230&amp;"_"&amp;L9230&amp;"_"&amp;M9230&amp;"_"&amp;O9230,[1]挑战模式!$A:$AS,14+N9230,FALSE)="","",IF(VLOOKUP(VLOOKUP(K9230&amp;"_"&amp;L9230&amp;"_"&amp;M9230&amp;"_"&amp;O9230,[1]挑战模式!$A:$AS,14+N9230,FALSE),[1]怪物!$B:$L,11,FALSE)=0,"",VLOOKUP(VLOOKUP(K9230&amp;"_"&amp;L9230&amp;"_"&amp;M9230&amp;"_"&amp;O9230,[1]挑战模式!$A:$AS,14+N9230,FALSE),[1]怪物!$B:$L,11,FALSE))))</f>
        <v/>
      </c>
      <c r="H9230" t="str">
        <f t="shared" si="433"/>
        <v>Unit_Monster_Season4_Challenge2_4_3_Hell</v>
      </c>
      <c r="I9230" t="str">
        <f t="shared" si="434"/>
        <v>TowerDefense_Monster1</v>
      </c>
      <c r="J9230" t="str">
        <f>IF(B9230="","",IF(RIGHT(VLOOKUP(K9230&amp;"_"&amp;L9230&amp;"_"&amp;M9230&amp;"_"&amp;O9230,[1]挑战模式!$A:$AS,14+N9230,FALSE),1)="3","EffectCreate_BossEffect;EffectCreate_MonsterShow","EffectCreate_MonsterShow"))</f>
        <v>EffectCreate_MonsterShow</v>
      </c>
      <c r="K9230">
        <v>4</v>
      </c>
      <c r="L9230">
        <v>2</v>
      </c>
      <c r="M9230">
        <v>4</v>
      </c>
      <c r="N9230">
        <v>3</v>
      </c>
      <c r="O9230" t="s">
        <v>468</v>
      </c>
    </row>
    <row r="9231" spans="2:15" x14ac:dyDescent="0.2">
      <c r="B9231" t="str">
        <f>IF(ISNA(VLOOKUP(K9231&amp;"_"&amp;L9231&amp;"_"&amp;M9231&amp;"_"&amp;O9231,[1]挑战模式!$A:$AS,1,FALSE)),"",IF(VLOOKUP(K9231&amp;"_"&amp;L9231&amp;"_"&amp;M9231&amp;"_"&amp;O9231,[1]挑战模式!$A:$AS,14+N9231,FALSE)="","","Monster_Season"&amp;K9231&amp;"_Challenge"&amp;L9231&amp;"_"&amp;M9231&amp;"_"&amp;N9231&amp;"_"&amp;O9231))</f>
        <v/>
      </c>
      <c r="C9231" t="str">
        <f t="shared" si="432"/>
        <v/>
      </c>
      <c r="G9231" t="str">
        <f>IF(ISNA(VLOOKUP(K9231&amp;"_"&amp;L9231&amp;"_"&amp;M9231&amp;"_"&amp;O9231,[1]挑战模式!$A:$AS,14+N9231,FALSE)),"",IF(VLOOKUP(K9231&amp;"_"&amp;L9231&amp;"_"&amp;M9231&amp;"_"&amp;O9231,[1]挑战模式!$A:$AS,14+N9231,FALSE)="","",IF(VLOOKUP(VLOOKUP(K9231&amp;"_"&amp;L9231&amp;"_"&amp;M9231&amp;"_"&amp;O9231,[1]挑战模式!$A:$AS,14+N9231,FALSE),[1]怪物!$B:$L,11,FALSE)=0,"",VLOOKUP(VLOOKUP(K9231&amp;"_"&amp;L9231&amp;"_"&amp;M9231&amp;"_"&amp;O9231,[1]挑战模式!$A:$AS,14+N9231,FALSE),[1]怪物!$B:$L,11,FALSE))))</f>
        <v/>
      </c>
      <c r="H9231" t="str">
        <f t="shared" si="433"/>
        <v/>
      </c>
      <c r="I9231" t="str">
        <f t="shared" si="434"/>
        <v/>
      </c>
      <c r="J9231" t="str">
        <f>IF(B9231="","",IF(RIGHT(VLOOKUP(K9231&amp;"_"&amp;L9231&amp;"_"&amp;M9231&amp;"_"&amp;O9231,[1]挑战模式!$A:$AS,14+N9231,FALSE),1)="3","EffectCreate_BossEffect;EffectCreate_MonsterShow","EffectCreate_MonsterShow"))</f>
        <v/>
      </c>
      <c r="K9231">
        <v>4</v>
      </c>
      <c r="L9231">
        <v>2</v>
      </c>
      <c r="M9231">
        <v>4</v>
      </c>
      <c r="N9231">
        <v>4</v>
      </c>
      <c r="O9231" t="s">
        <v>468</v>
      </c>
    </row>
    <row r="9232" spans="2:15" x14ac:dyDescent="0.2">
      <c r="B9232" t="str">
        <f>IF(ISNA(VLOOKUP(K9232&amp;"_"&amp;L9232&amp;"_"&amp;M9232&amp;"_"&amp;O9232,[1]挑战模式!$A:$AS,1,FALSE)),"",IF(VLOOKUP(K9232&amp;"_"&amp;L9232&amp;"_"&amp;M9232&amp;"_"&amp;O9232,[1]挑战模式!$A:$AS,14+N9232,FALSE)="","","Monster_Season"&amp;K9232&amp;"_Challenge"&amp;L9232&amp;"_"&amp;M9232&amp;"_"&amp;N9232&amp;"_"&amp;O9232))</f>
        <v/>
      </c>
      <c r="C9232" t="str">
        <f t="shared" si="432"/>
        <v/>
      </c>
      <c r="G9232" t="str">
        <f>IF(ISNA(VLOOKUP(K9232&amp;"_"&amp;L9232&amp;"_"&amp;M9232&amp;"_"&amp;O9232,[1]挑战模式!$A:$AS,14+N9232,FALSE)),"",IF(VLOOKUP(K9232&amp;"_"&amp;L9232&amp;"_"&amp;M9232&amp;"_"&amp;O9232,[1]挑战模式!$A:$AS,14+N9232,FALSE)="","",IF(VLOOKUP(VLOOKUP(K9232&amp;"_"&amp;L9232&amp;"_"&amp;M9232&amp;"_"&amp;O9232,[1]挑战模式!$A:$AS,14+N9232,FALSE),[1]怪物!$B:$L,11,FALSE)=0,"",VLOOKUP(VLOOKUP(K9232&amp;"_"&amp;L9232&amp;"_"&amp;M9232&amp;"_"&amp;O9232,[1]挑战模式!$A:$AS,14+N9232,FALSE),[1]怪物!$B:$L,11,FALSE))))</f>
        <v/>
      </c>
      <c r="H9232" t="str">
        <f t="shared" si="433"/>
        <v/>
      </c>
      <c r="I9232" t="str">
        <f t="shared" si="434"/>
        <v/>
      </c>
      <c r="J9232" t="str">
        <f>IF(B9232="","",IF(RIGHT(VLOOKUP(K9232&amp;"_"&amp;L9232&amp;"_"&amp;M9232&amp;"_"&amp;O9232,[1]挑战模式!$A:$AS,14+N9232,FALSE),1)="3","EffectCreate_BossEffect;EffectCreate_MonsterShow","EffectCreate_MonsterShow"))</f>
        <v/>
      </c>
      <c r="K9232">
        <v>4</v>
      </c>
      <c r="L9232">
        <v>2</v>
      </c>
      <c r="M9232">
        <v>4</v>
      </c>
      <c r="N9232">
        <v>5</v>
      </c>
      <c r="O9232" t="s">
        <v>468</v>
      </c>
    </row>
    <row r="9233" spans="2:15" x14ac:dyDescent="0.2">
      <c r="B9233" t="str">
        <f>IF(ISNA(VLOOKUP(K9233&amp;"_"&amp;L9233&amp;"_"&amp;M9233&amp;"_"&amp;O9233,[1]挑战模式!$A:$AS,1,FALSE)),"",IF(VLOOKUP(K9233&amp;"_"&amp;L9233&amp;"_"&amp;M9233&amp;"_"&amp;O9233,[1]挑战模式!$A:$AS,14+N9233,FALSE)="","","Monster_Season"&amp;K9233&amp;"_Challenge"&amp;L9233&amp;"_"&amp;M9233&amp;"_"&amp;N9233&amp;"_"&amp;O9233))</f>
        <v/>
      </c>
      <c r="C9233" t="str">
        <f t="shared" si="432"/>
        <v/>
      </c>
      <c r="G9233" t="str">
        <f>IF(ISNA(VLOOKUP(K9233&amp;"_"&amp;L9233&amp;"_"&amp;M9233&amp;"_"&amp;O9233,[1]挑战模式!$A:$AS,14+N9233,FALSE)),"",IF(VLOOKUP(K9233&amp;"_"&amp;L9233&amp;"_"&amp;M9233&amp;"_"&amp;O9233,[1]挑战模式!$A:$AS,14+N9233,FALSE)="","",IF(VLOOKUP(VLOOKUP(K9233&amp;"_"&amp;L9233&amp;"_"&amp;M9233&amp;"_"&amp;O9233,[1]挑战模式!$A:$AS,14+N9233,FALSE),[1]怪物!$B:$L,11,FALSE)=0,"",VLOOKUP(VLOOKUP(K9233&amp;"_"&amp;L9233&amp;"_"&amp;M9233&amp;"_"&amp;O9233,[1]挑战模式!$A:$AS,14+N9233,FALSE),[1]怪物!$B:$L,11,FALSE))))</f>
        <v/>
      </c>
      <c r="H9233" t="str">
        <f t="shared" si="433"/>
        <v/>
      </c>
      <c r="I9233" t="str">
        <f t="shared" si="434"/>
        <v/>
      </c>
      <c r="J9233" t="str">
        <f>IF(B9233="","",IF(RIGHT(VLOOKUP(K9233&amp;"_"&amp;L9233&amp;"_"&amp;M9233&amp;"_"&amp;O9233,[1]挑战模式!$A:$AS,14+N9233,FALSE),1)="3","EffectCreate_BossEffect;EffectCreate_MonsterShow","EffectCreate_MonsterShow"))</f>
        <v/>
      </c>
      <c r="K9233">
        <v>4</v>
      </c>
      <c r="L9233">
        <v>2</v>
      </c>
      <c r="M9233">
        <v>4</v>
      </c>
      <c r="N9233">
        <v>6</v>
      </c>
      <c r="O9233" t="s">
        <v>468</v>
      </c>
    </row>
    <row r="9234" spans="2:15" x14ac:dyDescent="0.2">
      <c r="B9234" t="str">
        <f>IF(ISNA(VLOOKUP(K9234&amp;"_"&amp;L9234&amp;"_"&amp;M9234&amp;"_"&amp;O9234,[1]挑战模式!$A:$AS,1,FALSE)),"",IF(VLOOKUP(K9234&amp;"_"&amp;L9234&amp;"_"&amp;M9234&amp;"_"&amp;O9234,[1]挑战模式!$A:$AS,14+N9234,FALSE)="","","Monster_Season"&amp;K9234&amp;"_Challenge"&amp;L9234&amp;"_"&amp;M9234&amp;"_"&amp;N9234&amp;"_"&amp;O9234))</f>
        <v>Monster_Season4_Challenge2_5_1_Hell</v>
      </c>
      <c r="C9234" t="str">
        <f t="shared" si="432"/>
        <v>None</v>
      </c>
      <c r="G9234" t="str">
        <f>IF(ISNA(VLOOKUP(K9234&amp;"_"&amp;L9234&amp;"_"&amp;M9234&amp;"_"&amp;O9234,[1]挑战模式!$A:$AS,14+N9234,FALSE)),"",IF(VLOOKUP(K9234&amp;"_"&amp;L9234&amp;"_"&amp;M9234&amp;"_"&amp;O9234,[1]挑战模式!$A:$AS,14+N9234,FALSE)="","",IF(VLOOKUP(VLOOKUP(K9234&amp;"_"&amp;L9234&amp;"_"&amp;M9234&amp;"_"&amp;O9234,[1]挑战模式!$A:$AS,14+N9234,FALSE),[1]怪物!$B:$L,11,FALSE)=0,"",VLOOKUP(VLOOKUP(K9234&amp;"_"&amp;L9234&amp;"_"&amp;M9234&amp;"_"&amp;O9234,[1]挑战模式!$A:$AS,14+N9234,FALSE),[1]怪物!$B:$L,11,FALSE))))</f>
        <v/>
      </c>
      <c r="H9234" t="str">
        <f t="shared" si="433"/>
        <v>Unit_Monster_Season4_Challenge2_5_1_Hell</v>
      </c>
      <c r="I9234" t="str">
        <f t="shared" si="434"/>
        <v>TowerDefense_Monster1</v>
      </c>
      <c r="J9234" t="str">
        <f>IF(B9234="","",IF(RIGHT(VLOOKUP(K9234&amp;"_"&amp;L9234&amp;"_"&amp;M9234&amp;"_"&amp;O9234,[1]挑战模式!$A:$AS,14+N9234,FALSE),1)="3","EffectCreate_BossEffect;EffectCreate_MonsterShow","EffectCreate_MonsterShow"))</f>
        <v>EffectCreate_MonsterShow</v>
      </c>
      <c r="K9234">
        <v>4</v>
      </c>
      <c r="L9234">
        <v>2</v>
      </c>
      <c r="M9234">
        <v>5</v>
      </c>
      <c r="N9234">
        <v>1</v>
      </c>
      <c r="O9234" t="s">
        <v>468</v>
      </c>
    </row>
    <row r="9235" spans="2:15" x14ac:dyDescent="0.2">
      <c r="B9235" t="str">
        <f>IF(ISNA(VLOOKUP(K9235&amp;"_"&amp;L9235&amp;"_"&amp;M9235&amp;"_"&amp;O9235,[1]挑战模式!$A:$AS,1,FALSE)),"",IF(VLOOKUP(K9235&amp;"_"&amp;L9235&amp;"_"&amp;M9235&amp;"_"&amp;O9235,[1]挑战模式!$A:$AS,14+N9235,FALSE)="","","Monster_Season"&amp;K9235&amp;"_Challenge"&amp;L9235&amp;"_"&amp;M9235&amp;"_"&amp;N9235&amp;"_"&amp;O9235))</f>
        <v>Monster_Season4_Challenge2_5_2_Hell</v>
      </c>
      <c r="C9235" t="str">
        <f t="shared" si="432"/>
        <v>None</v>
      </c>
      <c r="G9235" t="str">
        <f>IF(ISNA(VLOOKUP(K9235&amp;"_"&amp;L9235&amp;"_"&amp;M9235&amp;"_"&amp;O9235,[1]挑战模式!$A:$AS,14+N9235,FALSE)),"",IF(VLOOKUP(K9235&amp;"_"&amp;L9235&amp;"_"&amp;M9235&amp;"_"&amp;O9235,[1]挑战模式!$A:$AS,14+N9235,FALSE)="","",IF(VLOOKUP(VLOOKUP(K9235&amp;"_"&amp;L9235&amp;"_"&amp;M9235&amp;"_"&amp;O9235,[1]挑战模式!$A:$AS,14+N9235,FALSE),[1]怪物!$B:$L,11,FALSE)=0,"",VLOOKUP(VLOOKUP(K9235&amp;"_"&amp;L9235&amp;"_"&amp;M9235&amp;"_"&amp;O9235,[1]挑战模式!$A:$AS,14+N9235,FALSE),[1]怪物!$B:$L,11,FALSE))))</f>
        <v/>
      </c>
      <c r="H9235" t="str">
        <f t="shared" si="433"/>
        <v>Unit_Monster_Season4_Challenge2_5_2_Hell</v>
      </c>
      <c r="I9235" t="str">
        <f t="shared" si="434"/>
        <v>TowerDefense_Monster1</v>
      </c>
      <c r="J9235" t="str">
        <f>IF(B9235="","",IF(RIGHT(VLOOKUP(K9235&amp;"_"&amp;L9235&amp;"_"&amp;M9235&amp;"_"&amp;O9235,[1]挑战模式!$A:$AS,14+N9235,FALSE),1)="3","EffectCreate_BossEffect;EffectCreate_MonsterShow","EffectCreate_MonsterShow"))</f>
        <v>EffectCreate_MonsterShow</v>
      </c>
      <c r="K9235">
        <v>4</v>
      </c>
      <c r="L9235">
        <v>2</v>
      </c>
      <c r="M9235">
        <v>5</v>
      </c>
      <c r="N9235">
        <v>2</v>
      </c>
      <c r="O9235" t="s">
        <v>468</v>
      </c>
    </row>
    <row r="9236" spans="2:15" x14ac:dyDescent="0.2">
      <c r="B9236" t="str">
        <f>IF(ISNA(VLOOKUP(K9236&amp;"_"&amp;L9236&amp;"_"&amp;M9236&amp;"_"&amp;O9236,[1]挑战模式!$A:$AS,1,FALSE)),"",IF(VLOOKUP(K9236&amp;"_"&amp;L9236&amp;"_"&amp;M9236&amp;"_"&amp;O9236,[1]挑战模式!$A:$AS,14+N9236,FALSE)="","","Monster_Season"&amp;K9236&amp;"_Challenge"&amp;L9236&amp;"_"&amp;M9236&amp;"_"&amp;N9236&amp;"_"&amp;O9236))</f>
        <v>Monster_Season4_Challenge2_5_3_Hell</v>
      </c>
      <c r="C9236" t="str">
        <f t="shared" si="432"/>
        <v>None</v>
      </c>
      <c r="G9236" t="str">
        <f>IF(ISNA(VLOOKUP(K9236&amp;"_"&amp;L9236&amp;"_"&amp;M9236&amp;"_"&amp;O9236,[1]挑战模式!$A:$AS,14+N9236,FALSE)),"",IF(VLOOKUP(K9236&amp;"_"&amp;L9236&amp;"_"&amp;M9236&amp;"_"&amp;O9236,[1]挑战模式!$A:$AS,14+N9236,FALSE)="","",IF(VLOOKUP(VLOOKUP(K9236&amp;"_"&amp;L9236&amp;"_"&amp;M9236&amp;"_"&amp;O9236,[1]挑战模式!$A:$AS,14+N9236,FALSE),[1]怪物!$B:$L,11,FALSE)=0,"",VLOOKUP(VLOOKUP(K9236&amp;"_"&amp;L9236&amp;"_"&amp;M9236&amp;"_"&amp;O9236,[1]挑战模式!$A:$AS,14+N9236,FALSE),[1]怪物!$B:$L,11,FALSE))))</f>
        <v/>
      </c>
      <c r="H9236" t="str">
        <f t="shared" si="433"/>
        <v>Unit_Monster_Season4_Challenge2_5_3_Hell</v>
      </c>
      <c r="I9236" t="str">
        <f t="shared" si="434"/>
        <v>TowerDefense_Monster1</v>
      </c>
      <c r="J9236" t="str">
        <f>IF(B9236="","",IF(RIGHT(VLOOKUP(K9236&amp;"_"&amp;L9236&amp;"_"&amp;M9236&amp;"_"&amp;O9236,[1]挑战模式!$A:$AS,14+N9236,FALSE),1)="3","EffectCreate_BossEffect;EffectCreate_MonsterShow","EffectCreate_MonsterShow"))</f>
        <v>EffectCreate_MonsterShow</v>
      </c>
      <c r="K9236">
        <v>4</v>
      </c>
      <c r="L9236">
        <v>2</v>
      </c>
      <c r="M9236">
        <v>5</v>
      </c>
      <c r="N9236">
        <v>3</v>
      </c>
      <c r="O9236" t="s">
        <v>468</v>
      </c>
    </row>
    <row r="9237" spans="2:15" x14ac:dyDescent="0.2">
      <c r="B9237" t="str">
        <f>IF(ISNA(VLOOKUP(K9237&amp;"_"&amp;L9237&amp;"_"&amp;M9237&amp;"_"&amp;O9237,[1]挑战模式!$A:$AS,1,FALSE)),"",IF(VLOOKUP(K9237&amp;"_"&amp;L9237&amp;"_"&amp;M9237&amp;"_"&amp;O9237,[1]挑战模式!$A:$AS,14+N9237,FALSE)="","","Monster_Season"&amp;K9237&amp;"_Challenge"&amp;L9237&amp;"_"&amp;M9237&amp;"_"&amp;N9237&amp;"_"&amp;O9237))</f>
        <v/>
      </c>
      <c r="C9237" t="str">
        <f t="shared" si="432"/>
        <v/>
      </c>
      <c r="G9237" t="str">
        <f>IF(ISNA(VLOOKUP(K9237&amp;"_"&amp;L9237&amp;"_"&amp;M9237&amp;"_"&amp;O9237,[1]挑战模式!$A:$AS,14+N9237,FALSE)),"",IF(VLOOKUP(K9237&amp;"_"&amp;L9237&amp;"_"&amp;M9237&amp;"_"&amp;O9237,[1]挑战模式!$A:$AS,14+N9237,FALSE)="","",IF(VLOOKUP(VLOOKUP(K9237&amp;"_"&amp;L9237&amp;"_"&amp;M9237&amp;"_"&amp;O9237,[1]挑战模式!$A:$AS,14+N9237,FALSE),[1]怪物!$B:$L,11,FALSE)=0,"",VLOOKUP(VLOOKUP(K9237&amp;"_"&amp;L9237&amp;"_"&amp;M9237&amp;"_"&amp;O9237,[1]挑战模式!$A:$AS,14+N9237,FALSE),[1]怪物!$B:$L,11,FALSE))))</f>
        <v/>
      </c>
      <c r="H9237" t="str">
        <f t="shared" si="433"/>
        <v/>
      </c>
      <c r="I9237" t="str">
        <f t="shared" si="434"/>
        <v/>
      </c>
      <c r="J9237" t="str">
        <f>IF(B9237="","",IF(RIGHT(VLOOKUP(K9237&amp;"_"&amp;L9237&amp;"_"&amp;M9237&amp;"_"&amp;O9237,[1]挑战模式!$A:$AS,14+N9237,FALSE),1)="3","EffectCreate_BossEffect;EffectCreate_MonsterShow","EffectCreate_MonsterShow"))</f>
        <v/>
      </c>
      <c r="K9237">
        <v>4</v>
      </c>
      <c r="L9237">
        <v>2</v>
      </c>
      <c r="M9237">
        <v>5</v>
      </c>
      <c r="N9237">
        <v>4</v>
      </c>
      <c r="O9237" t="s">
        <v>468</v>
      </c>
    </row>
    <row r="9238" spans="2:15" x14ac:dyDescent="0.2">
      <c r="B9238" t="str">
        <f>IF(ISNA(VLOOKUP(K9238&amp;"_"&amp;L9238&amp;"_"&amp;M9238&amp;"_"&amp;O9238,[1]挑战模式!$A:$AS,1,FALSE)),"",IF(VLOOKUP(K9238&amp;"_"&amp;L9238&amp;"_"&amp;M9238&amp;"_"&amp;O9238,[1]挑战模式!$A:$AS,14+N9238,FALSE)="","","Monster_Season"&amp;K9238&amp;"_Challenge"&amp;L9238&amp;"_"&amp;M9238&amp;"_"&amp;N9238&amp;"_"&amp;O9238))</f>
        <v/>
      </c>
      <c r="C9238" t="str">
        <f t="shared" si="432"/>
        <v/>
      </c>
      <c r="G9238" t="str">
        <f>IF(ISNA(VLOOKUP(K9238&amp;"_"&amp;L9238&amp;"_"&amp;M9238&amp;"_"&amp;O9238,[1]挑战模式!$A:$AS,14+N9238,FALSE)),"",IF(VLOOKUP(K9238&amp;"_"&amp;L9238&amp;"_"&amp;M9238&amp;"_"&amp;O9238,[1]挑战模式!$A:$AS,14+N9238,FALSE)="","",IF(VLOOKUP(VLOOKUP(K9238&amp;"_"&amp;L9238&amp;"_"&amp;M9238&amp;"_"&amp;O9238,[1]挑战模式!$A:$AS,14+N9238,FALSE),[1]怪物!$B:$L,11,FALSE)=0,"",VLOOKUP(VLOOKUP(K9238&amp;"_"&amp;L9238&amp;"_"&amp;M9238&amp;"_"&amp;O9238,[1]挑战模式!$A:$AS,14+N9238,FALSE),[1]怪物!$B:$L,11,FALSE))))</f>
        <v/>
      </c>
      <c r="H9238" t="str">
        <f t="shared" si="433"/>
        <v/>
      </c>
      <c r="I9238" t="str">
        <f t="shared" si="434"/>
        <v/>
      </c>
      <c r="J9238" t="str">
        <f>IF(B9238="","",IF(RIGHT(VLOOKUP(K9238&amp;"_"&amp;L9238&amp;"_"&amp;M9238&amp;"_"&amp;O9238,[1]挑战模式!$A:$AS,14+N9238,FALSE),1)="3","EffectCreate_BossEffect;EffectCreate_MonsterShow","EffectCreate_MonsterShow"))</f>
        <v/>
      </c>
      <c r="K9238">
        <v>4</v>
      </c>
      <c r="L9238">
        <v>2</v>
      </c>
      <c r="M9238">
        <v>5</v>
      </c>
      <c r="N9238">
        <v>5</v>
      </c>
      <c r="O9238" t="s">
        <v>468</v>
      </c>
    </row>
    <row r="9239" spans="2:15" x14ac:dyDescent="0.2">
      <c r="B9239" t="str">
        <f>IF(ISNA(VLOOKUP(K9239&amp;"_"&amp;L9239&amp;"_"&amp;M9239&amp;"_"&amp;O9239,[1]挑战模式!$A:$AS,1,FALSE)),"",IF(VLOOKUP(K9239&amp;"_"&amp;L9239&amp;"_"&amp;M9239&amp;"_"&amp;O9239,[1]挑战模式!$A:$AS,14+N9239,FALSE)="","","Monster_Season"&amp;K9239&amp;"_Challenge"&amp;L9239&amp;"_"&amp;M9239&amp;"_"&amp;N9239&amp;"_"&amp;O9239))</f>
        <v/>
      </c>
      <c r="C9239" t="str">
        <f t="shared" si="432"/>
        <v/>
      </c>
      <c r="G9239" t="str">
        <f>IF(ISNA(VLOOKUP(K9239&amp;"_"&amp;L9239&amp;"_"&amp;M9239&amp;"_"&amp;O9239,[1]挑战模式!$A:$AS,14+N9239,FALSE)),"",IF(VLOOKUP(K9239&amp;"_"&amp;L9239&amp;"_"&amp;M9239&amp;"_"&amp;O9239,[1]挑战模式!$A:$AS,14+N9239,FALSE)="","",IF(VLOOKUP(VLOOKUP(K9239&amp;"_"&amp;L9239&amp;"_"&amp;M9239&amp;"_"&amp;O9239,[1]挑战模式!$A:$AS,14+N9239,FALSE),[1]怪物!$B:$L,11,FALSE)=0,"",VLOOKUP(VLOOKUP(K9239&amp;"_"&amp;L9239&amp;"_"&amp;M9239&amp;"_"&amp;O9239,[1]挑战模式!$A:$AS,14+N9239,FALSE),[1]怪物!$B:$L,11,FALSE))))</f>
        <v/>
      </c>
      <c r="H9239" t="str">
        <f t="shared" si="433"/>
        <v/>
      </c>
      <c r="I9239" t="str">
        <f t="shared" si="434"/>
        <v/>
      </c>
      <c r="J9239" t="str">
        <f>IF(B9239="","",IF(RIGHT(VLOOKUP(K9239&amp;"_"&amp;L9239&amp;"_"&amp;M9239&amp;"_"&amp;O9239,[1]挑战模式!$A:$AS,14+N9239,FALSE),1)="3","EffectCreate_BossEffect;EffectCreate_MonsterShow","EffectCreate_MonsterShow"))</f>
        <v/>
      </c>
      <c r="K9239">
        <v>4</v>
      </c>
      <c r="L9239">
        <v>2</v>
      </c>
      <c r="M9239">
        <v>5</v>
      </c>
      <c r="N9239">
        <v>6</v>
      </c>
      <c r="O9239" t="s">
        <v>468</v>
      </c>
    </row>
    <row r="9240" spans="2:15" x14ac:dyDescent="0.2">
      <c r="B9240" t="str">
        <f>IF(ISNA(VLOOKUP(K9240&amp;"_"&amp;L9240&amp;"_"&amp;M9240&amp;"_"&amp;O9240,[1]挑战模式!$A:$AS,1,FALSE)),"",IF(VLOOKUP(K9240&amp;"_"&amp;L9240&amp;"_"&amp;M9240&amp;"_"&amp;O9240,[1]挑战模式!$A:$AS,14+N9240,FALSE)="","","Monster_Season"&amp;K9240&amp;"_Challenge"&amp;L9240&amp;"_"&amp;M9240&amp;"_"&amp;N9240&amp;"_"&amp;O9240))</f>
        <v>Monster_Season4_Challenge2_6_1_Hell</v>
      </c>
      <c r="C9240" t="str">
        <f t="shared" si="432"/>
        <v>None</v>
      </c>
      <c r="G9240" t="str">
        <f>IF(ISNA(VLOOKUP(K9240&amp;"_"&amp;L9240&amp;"_"&amp;M9240&amp;"_"&amp;O9240,[1]挑战模式!$A:$AS,14+N9240,FALSE)),"",IF(VLOOKUP(K9240&amp;"_"&amp;L9240&amp;"_"&amp;M9240&amp;"_"&amp;O9240,[1]挑战模式!$A:$AS,14+N9240,FALSE)="","",IF(VLOOKUP(VLOOKUP(K9240&amp;"_"&amp;L9240&amp;"_"&amp;M9240&amp;"_"&amp;O9240,[1]挑战模式!$A:$AS,14+N9240,FALSE),[1]怪物!$B:$L,11,FALSE)=0,"",VLOOKUP(VLOOKUP(K9240&amp;"_"&amp;L9240&amp;"_"&amp;M9240&amp;"_"&amp;O9240,[1]挑战模式!$A:$AS,14+N9240,FALSE),[1]怪物!$B:$L,11,FALSE))))</f>
        <v/>
      </c>
      <c r="H9240" t="str">
        <f t="shared" si="433"/>
        <v>Unit_Monster_Season4_Challenge2_6_1_Hell</v>
      </c>
      <c r="I9240" t="str">
        <f t="shared" si="434"/>
        <v>TowerDefense_Monster1</v>
      </c>
      <c r="J9240" t="str">
        <f>IF(B9240="","",IF(RIGHT(VLOOKUP(K9240&amp;"_"&amp;L9240&amp;"_"&amp;M9240&amp;"_"&amp;O9240,[1]挑战模式!$A:$AS,14+N9240,FALSE),1)="3","EffectCreate_BossEffect;EffectCreate_MonsterShow","EffectCreate_MonsterShow"))</f>
        <v>EffectCreate_MonsterShow</v>
      </c>
      <c r="K9240">
        <v>4</v>
      </c>
      <c r="L9240">
        <v>2</v>
      </c>
      <c r="M9240">
        <v>6</v>
      </c>
      <c r="N9240">
        <v>1</v>
      </c>
      <c r="O9240" t="s">
        <v>468</v>
      </c>
    </row>
    <row r="9241" spans="2:15" x14ac:dyDescent="0.2">
      <c r="B9241" t="str">
        <f>IF(ISNA(VLOOKUP(K9241&amp;"_"&amp;L9241&amp;"_"&amp;M9241&amp;"_"&amp;O9241,[1]挑战模式!$A:$AS,1,FALSE)),"",IF(VLOOKUP(K9241&amp;"_"&amp;L9241&amp;"_"&amp;M9241&amp;"_"&amp;O9241,[1]挑战模式!$A:$AS,14+N9241,FALSE)="","","Monster_Season"&amp;K9241&amp;"_Challenge"&amp;L9241&amp;"_"&amp;M9241&amp;"_"&amp;N9241&amp;"_"&amp;O9241))</f>
        <v>Monster_Season4_Challenge2_6_2_Hell</v>
      </c>
      <c r="C9241" t="str">
        <f t="shared" si="432"/>
        <v>None</v>
      </c>
      <c r="G9241" t="str">
        <f>IF(ISNA(VLOOKUP(K9241&amp;"_"&amp;L9241&amp;"_"&amp;M9241&amp;"_"&amp;O9241,[1]挑战模式!$A:$AS,14+N9241,FALSE)),"",IF(VLOOKUP(K9241&amp;"_"&amp;L9241&amp;"_"&amp;M9241&amp;"_"&amp;O9241,[1]挑战模式!$A:$AS,14+N9241,FALSE)="","",IF(VLOOKUP(VLOOKUP(K9241&amp;"_"&amp;L9241&amp;"_"&amp;M9241&amp;"_"&amp;O9241,[1]挑战模式!$A:$AS,14+N9241,FALSE),[1]怪物!$B:$L,11,FALSE)=0,"",VLOOKUP(VLOOKUP(K9241&amp;"_"&amp;L9241&amp;"_"&amp;M9241&amp;"_"&amp;O9241,[1]挑战模式!$A:$AS,14+N9241,FALSE),[1]怪物!$B:$L,11,FALSE))))</f>
        <v/>
      </c>
      <c r="H9241" t="str">
        <f t="shared" si="433"/>
        <v>Unit_Monster_Season4_Challenge2_6_2_Hell</v>
      </c>
      <c r="I9241" t="str">
        <f t="shared" si="434"/>
        <v>TowerDefense_Monster1</v>
      </c>
      <c r="J9241" t="str">
        <f>IF(B9241="","",IF(RIGHT(VLOOKUP(K9241&amp;"_"&amp;L9241&amp;"_"&amp;M9241&amp;"_"&amp;O9241,[1]挑战模式!$A:$AS,14+N9241,FALSE),1)="3","EffectCreate_BossEffect;EffectCreate_MonsterShow","EffectCreate_MonsterShow"))</f>
        <v>EffectCreate_MonsterShow</v>
      </c>
      <c r="K9241">
        <v>4</v>
      </c>
      <c r="L9241">
        <v>2</v>
      </c>
      <c r="M9241">
        <v>6</v>
      </c>
      <c r="N9241">
        <v>2</v>
      </c>
      <c r="O9241" t="s">
        <v>468</v>
      </c>
    </row>
    <row r="9242" spans="2:15" x14ac:dyDescent="0.2">
      <c r="B9242" t="str">
        <f>IF(ISNA(VLOOKUP(K9242&amp;"_"&amp;L9242&amp;"_"&amp;M9242&amp;"_"&amp;O9242,[1]挑战模式!$A:$AS,1,FALSE)),"",IF(VLOOKUP(K9242&amp;"_"&amp;L9242&amp;"_"&amp;M9242&amp;"_"&amp;O9242,[1]挑战模式!$A:$AS,14+N9242,FALSE)="","","Monster_Season"&amp;K9242&amp;"_Challenge"&amp;L9242&amp;"_"&amp;M9242&amp;"_"&amp;N9242&amp;"_"&amp;O9242))</f>
        <v>Monster_Season4_Challenge2_6_3_Hell</v>
      </c>
      <c r="C9242" t="str">
        <f t="shared" si="432"/>
        <v>None</v>
      </c>
      <c r="G9242" t="str">
        <f>IF(ISNA(VLOOKUP(K9242&amp;"_"&amp;L9242&amp;"_"&amp;M9242&amp;"_"&amp;O9242,[1]挑战模式!$A:$AS,14+N9242,FALSE)),"",IF(VLOOKUP(K9242&amp;"_"&amp;L9242&amp;"_"&amp;M9242&amp;"_"&amp;O9242,[1]挑战模式!$A:$AS,14+N9242,FALSE)="","",IF(VLOOKUP(VLOOKUP(K9242&amp;"_"&amp;L9242&amp;"_"&amp;M9242&amp;"_"&amp;O9242,[1]挑战模式!$A:$AS,14+N9242,FALSE),[1]怪物!$B:$L,11,FALSE)=0,"",VLOOKUP(VLOOKUP(K9242&amp;"_"&amp;L9242&amp;"_"&amp;M9242&amp;"_"&amp;O9242,[1]挑战模式!$A:$AS,14+N9242,FALSE),[1]怪物!$B:$L,11,FALSE))))</f>
        <v/>
      </c>
      <c r="H9242" t="str">
        <f t="shared" si="433"/>
        <v>Unit_Monster_Season4_Challenge2_6_3_Hell</v>
      </c>
      <c r="I9242" t="str">
        <f t="shared" si="434"/>
        <v>TowerDefense_Monster1</v>
      </c>
      <c r="J9242" t="str">
        <f>IF(B9242="","",IF(RIGHT(VLOOKUP(K9242&amp;"_"&amp;L9242&amp;"_"&amp;M9242&amp;"_"&amp;O9242,[1]挑战模式!$A:$AS,14+N9242,FALSE),1)="3","EffectCreate_BossEffect;EffectCreate_MonsterShow","EffectCreate_MonsterShow"))</f>
        <v>EffectCreate_MonsterShow</v>
      </c>
      <c r="K9242">
        <v>4</v>
      </c>
      <c r="L9242">
        <v>2</v>
      </c>
      <c r="M9242">
        <v>6</v>
      </c>
      <c r="N9242">
        <v>3</v>
      </c>
      <c r="O9242" t="s">
        <v>468</v>
      </c>
    </row>
    <row r="9243" spans="2:15" x14ac:dyDescent="0.2">
      <c r="B9243" t="str">
        <f>IF(ISNA(VLOOKUP(K9243&amp;"_"&amp;L9243&amp;"_"&amp;M9243&amp;"_"&amp;O9243,[1]挑战模式!$A:$AS,1,FALSE)),"",IF(VLOOKUP(K9243&amp;"_"&amp;L9243&amp;"_"&amp;M9243&amp;"_"&amp;O9243,[1]挑战模式!$A:$AS,14+N9243,FALSE)="","","Monster_Season"&amp;K9243&amp;"_Challenge"&amp;L9243&amp;"_"&amp;M9243&amp;"_"&amp;N9243&amp;"_"&amp;O9243))</f>
        <v>Monster_Season4_Challenge2_6_4_Hell</v>
      </c>
      <c r="C9243" t="str">
        <f t="shared" si="432"/>
        <v>None</v>
      </c>
      <c r="G9243" t="str">
        <f>IF(ISNA(VLOOKUP(K9243&amp;"_"&amp;L9243&amp;"_"&amp;M9243&amp;"_"&amp;O9243,[1]挑战模式!$A:$AS,14+N9243,FALSE)),"",IF(VLOOKUP(K9243&amp;"_"&amp;L9243&amp;"_"&amp;M9243&amp;"_"&amp;O9243,[1]挑战模式!$A:$AS,14+N9243,FALSE)="","",IF(VLOOKUP(VLOOKUP(K9243&amp;"_"&amp;L9243&amp;"_"&amp;M9243&amp;"_"&amp;O9243,[1]挑战模式!$A:$AS,14+N9243,FALSE),[1]怪物!$B:$L,11,FALSE)=0,"",VLOOKUP(VLOOKUP(K9243&amp;"_"&amp;L9243&amp;"_"&amp;M9243&amp;"_"&amp;O9243,[1]挑战模式!$A:$AS,14+N9243,FALSE),[1]怪物!$B:$L,11,FALSE))))</f>
        <v/>
      </c>
      <c r="H9243" t="str">
        <f t="shared" si="433"/>
        <v>Unit_Monster_Season4_Challenge2_6_4_Hell</v>
      </c>
      <c r="I9243" t="str">
        <f t="shared" si="434"/>
        <v>TowerDefense_Monster1</v>
      </c>
      <c r="J9243" t="str">
        <f>IF(B9243="","",IF(RIGHT(VLOOKUP(K9243&amp;"_"&amp;L9243&amp;"_"&amp;M9243&amp;"_"&amp;O9243,[1]挑战模式!$A:$AS,14+N9243,FALSE),1)="3","EffectCreate_BossEffect;EffectCreate_MonsterShow","EffectCreate_MonsterShow"))</f>
        <v>EffectCreate_MonsterShow</v>
      </c>
      <c r="K9243">
        <v>4</v>
      </c>
      <c r="L9243">
        <v>2</v>
      </c>
      <c r="M9243">
        <v>6</v>
      </c>
      <c r="N9243">
        <v>4</v>
      </c>
      <c r="O9243" t="s">
        <v>468</v>
      </c>
    </row>
    <row r="9244" spans="2:15" x14ac:dyDescent="0.2">
      <c r="B9244" t="str">
        <f>IF(ISNA(VLOOKUP(K9244&amp;"_"&amp;L9244&amp;"_"&amp;M9244&amp;"_"&amp;O9244,[1]挑战模式!$A:$AS,1,FALSE)),"",IF(VLOOKUP(K9244&amp;"_"&amp;L9244&amp;"_"&amp;M9244&amp;"_"&amp;O9244,[1]挑战模式!$A:$AS,14+N9244,FALSE)="","","Monster_Season"&amp;K9244&amp;"_Challenge"&amp;L9244&amp;"_"&amp;M9244&amp;"_"&amp;N9244&amp;"_"&amp;O9244))</f>
        <v/>
      </c>
      <c r="C9244" t="str">
        <f t="shared" si="432"/>
        <v/>
      </c>
      <c r="G9244" t="str">
        <f>IF(ISNA(VLOOKUP(K9244&amp;"_"&amp;L9244&amp;"_"&amp;M9244&amp;"_"&amp;O9244,[1]挑战模式!$A:$AS,14+N9244,FALSE)),"",IF(VLOOKUP(K9244&amp;"_"&amp;L9244&amp;"_"&amp;M9244&amp;"_"&amp;O9244,[1]挑战模式!$A:$AS,14+N9244,FALSE)="","",IF(VLOOKUP(VLOOKUP(K9244&amp;"_"&amp;L9244&amp;"_"&amp;M9244&amp;"_"&amp;O9244,[1]挑战模式!$A:$AS,14+N9244,FALSE),[1]怪物!$B:$L,11,FALSE)=0,"",VLOOKUP(VLOOKUP(K9244&amp;"_"&amp;L9244&amp;"_"&amp;M9244&amp;"_"&amp;O9244,[1]挑战模式!$A:$AS,14+N9244,FALSE),[1]怪物!$B:$L,11,FALSE))))</f>
        <v/>
      </c>
      <c r="H9244" t="str">
        <f t="shared" si="433"/>
        <v/>
      </c>
      <c r="I9244" t="str">
        <f t="shared" si="434"/>
        <v/>
      </c>
      <c r="J9244" t="str">
        <f>IF(B9244="","",IF(RIGHT(VLOOKUP(K9244&amp;"_"&amp;L9244&amp;"_"&amp;M9244&amp;"_"&amp;O9244,[1]挑战模式!$A:$AS,14+N9244,FALSE),1)="3","EffectCreate_BossEffect;EffectCreate_MonsterShow","EffectCreate_MonsterShow"))</f>
        <v/>
      </c>
      <c r="K9244">
        <v>4</v>
      </c>
      <c r="L9244">
        <v>2</v>
      </c>
      <c r="M9244">
        <v>6</v>
      </c>
      <c r="N9244">
        <v>5</v>
      </c>
      <c r="O9244" t="s">
        <v>468</v>
      </c>
    </row>
    <row r="9245" spans="2:15" x14ac:dyDescent="0.2">
      <c r="B9245" t="str">
        <f>IF(ISNA(VLOOKUP(K9245&amp;"_"&amp;L9245&amp;"_"&amp;M9245&amp;"_"&amp;O9245,[1]挑战模式!$A:$AS,1,FALSE)),"",IF(VLOOKUP(K9245&amp;"_"&amp;L9245&amp;"_"&amp;M9245&amp;"_"&amp;O9245,[1]挑战模式!$A:$AS,14+N9245,FALSE)="","","Monster_Season"&amp;K9245&amp;"_Challenge"&amp;L9245&amp;"_"&amp;M9245&amp;"_"&amp;N9245&amp;"_"&amp;O9245))</f>
        <v/>
      </c>
      <c r="C9245" t="str">
        <f t="shared" si="432"/>
        <v/>
      </c>
      <c r="G9245" t="str">
        <f>IF(ISNA(VLOOKUP(K9245&amp;"_"&amp;L9245&amp;"_"&amp;M9245&amp;"_"&amp;O9245,[1]挑战模式!$A:$AS,14+N9245,FALSE)),"",IF(VLOOKUP(K9245&amp;"_"&amp;L9245&amp;"_"&amp;M9245&amp;"_"&amp;O9245,[1]挑战模式!$A:$AS,14+N9245,FALSE)="","",IF(VLOOKUP(VLOOKUP(K9245&amp;"_"&amp;L9245&amp;"_"&amp;M9245&amp;"_"&amp;O9245,[1]挑战模式!$A:$AS,14+N9245,FALSE),[1]怪物!$B:$L,11,FALSE)=0,"",VLOOKUP(VLOOKUP(K9245&amp;"_"&amp;L9245&amp;"_"&amp;M9245&amp;"_"&amp;O9245,[1]挑战模式!$A:$AS,14+N9245,FALSE),[1]怪物!$B:$L,11,FALSE))))</f>
        <v/>
      </c>
      <c r="H9245" t="str">
        <f t="shared" si="433"/>
        <v/>
      </c>
      <c r="I9245" t="str">
        <f t="shared" si="434"/>
        <v/>
      </c>
      <c r="J9245" t="str">
        <f>IF(B9245="","",IF(RIGHT(VLOOKUP(K9245&amp;"_"&amp;L9245&amp;"_"&amp;M9245&amp;"_"&amp;O9245,[1]挑战模式!$A:$AS,14+N9245,FALSE),1)="3","EffectCreate_BossEffect;EffectCreate_MonsterShow","EffectCreate_MonsterShow"))</f>
        <v/>
      </c>
      <c r="K9245">
        <v>4</v>
      </c>
      <c r="L9245">
        <v>2</v>
      </c>
      <c r="M9245">
        <v>6</v>
      </c>
      <c r="N9245">
        <v>6</v>
      </c>
      <c r="O9245" t="s">
        <v>468</v>
      </c>
    </row>
    <row r="9246" spans="2:15" x14ac:dyDescent="0.2">
      <c r="B9246" t="str">
        <f>IF(ISNA(VLOOKUP(K9246&amp;"_"&amp;L9246&amp;"_"&amp;M9246&amp;"_"&amp;O9246,[1]挑战模式!$A:$AS,1,FALSE)),"",IF(VLOOKUP(K9246&amp;"_"&amp;L9246&amp;"_"&amp;M9246&amp;"_"&amp;O9246,[1]挑战模式!$A:$AS,14+N9246,FALSE)="","","Monster_Season"&amp;K9246&amp;"_Challenge"&amp;L9246&amp;"_"&amp;M9246&amp;"_"&amp;N9246&amp;"_"&amp;O9246))</f>
        <v/>
      </c>
      <c r="C9246" t="str">
        <f t="shared" si="432"/>
        <v/>
      </c>
      <c r="G9246" t="str">
        <f>IF(ISNA(VLOOKUP(K9246&amp;"_"&amp;L9246&amp;"_"&amp;M9246&amp;"_"&amp;O9246,[1]挑战模式!$A:$AS,14+N9246,FALSE)),"",IF(VLOOKUP(K9246&amp;"_"&amp;L9246&amp;"_"&amp;M9246&amp;"_"&amp;O9246,[1]挑战模式!$A:$AS,14+N9246,FALSE)="","",IF(VLOOKUP(VLOOKUP(K9246&amp;"_"&amp;L9246&amp;"_"&amp;M9246&amp;"_"&amp;O9246,[1]挑战模式!$A:$AS,14+N9246,FALSE),[1]怪物!$B:$L,11,FALSE)=0,"",VLOOKUP(VLOOKUP(K9246&amp;"_"&amp;L9246&amp;"_"&amp;M9246&amp;"_"&amp;O9246,[1]挑战模式!$A:$AS,14+N9246,FALSE),[1]怪物!$B:$L,11,FALSE))))</f>
        <v/>
      </c>
      <c r="H9246" t="str">
        <f t="shared" si="433"/>
        <v/>
      </c>
      <c r="I9246" t="str">
        <f t="shared" si="434"/>
        <v/>
      </c>
      <c r="J9246" t="str">
        <f>IF(B9246="","",IF(RIGHT(VLOOKUP(K9246&amp;"_"&amp;L9246&amp;"_"&amp;M9246&amp;"_"&amp;O9246,[1]挑战模式!$A:$AS,14+N9246,FALSE),1)="3","EffectCreate_BossEffect;EffectCreate_MonsterShow","EffectCreate_MonsterShow"))</f>
        <v/>
      </c>
      <c r="K9246">
        <v>4</v>
      </c>
      <c r="L9246">
        <v>2</v>
      </c>
      <c r="M9246">
        <v>7</v>
      </c>
      <c r="N9246">
        <v>1</v>
      </c>
      <c r="O9246" t="s">
        <v>468</v>
      </c>
    </row>
    <row r="9247" spans="2:15" x14ac:dyDescent="0.2">
      <c r="B9247" t="str">
        <f>IF(ISNA(VLOOKUP(K9247&amp;"_"&amp;L9247&amp;"_"&amp;M9247&amp;"_"&amp;O9247,[1]挑战模式!$A:$AS,1,FALSE)),"",IF(VLOOKUP(K9247&amp;"_"&amp;L9247&amp;"_"&amp;M9247&amp;"_"&amp;O9247,[1]挑战模式!$A:$AS,14+N9247,FALSE)="","","Monster_Season"&amp;K9247&amp;"_Challenge"&amp;L9247&amp;"_"&amp;M9247&amp;"_"&amp;N9247&amp;"_"&amp;O9247))</f>
        <v/>
      </c>
      <c r="C9247" t="str">
        <f t="shared" si="432"/>
        <v/>
      </c>
      <c r="G9247" t="str">
        <f>IF(ISNA(VLOOKUP(K9247&amp;"_"&amp;L9247&amp;"_"&amp;M9247&amp;"_"&amp;O9247,[1]挑战模式!$A:$AS,14+N9247,FALSE)),"",IF(VLOOKUP(K9247&amp;"_"&amp;L9247&amp;"_"&amp;M9247&amp;"_"&amp;O9247,[1]挑战模式!$A:$AS,14+N9247,FALSE)="","",IF(VLOOKUP(VLOOKUP(K9247&amp;"_"&amp;L9247&amp;"_"&amp;M9247&amp;"_"&amp;O9247,[1]挑战模式!$A:$AS,14+N9247,FALSE),[1]怪物!$B:$L,11,FALSE)=0,"",VLOOKUP(VLOOKUP(K9247&amp;"_"&amp;L9247&amp;"_"&amp;M9247&amp;"_"&amp;O9247,[1]挑战模式!$A:$AS,14+N9247,FALSE),[1]怪物!$B:$L,11,FALSE))))</f>
        <v/>
      </c>
      <c r="H9247" t="str">
        <f t="shared" si="433"/>
        <v/>
      </c>
      <c r="I9247" t="str">
        <f t="shared" si="434"/>
        <v/>
      </c>
      <c r="J9247" t="str">
        <f>IF(B9247="","",IF(RIGHT(VLOOKUP(K9247&amp;"_"&amp;L9247&amp;"_"&amp;M9247&amp;"_"&amp;O9247,[1]挑战模式!$A:$AS,14+N9247,FALSE),1)="3","EffectCreate_BossEffect;EffectCreate_MonsterShow","EffectCreate_MonsterShow"))</f>
        <v/>
      </c>
      <c r="K9247">
        <v>4</v>
      </c>
      <c r="L9247">
        <v>2</v>
      </c>
      <c r="M9247">
        <v>7</v>
      </c>
      <c r="N9247">
        <v>2</v>
      </c>
      <c r="O9247" t="s">
        <v>468</v>
      </c>
    </row>
    <row r="9248" spans="2:15" x14ac:dyDescent="0.2">
      <c r="B9248" t="str">
        <f>IF(ISNA(VLOOKUP(K9248&amp;"_"&amp;L9248&amp;"_"&amp;M9248&amp;"_"&amp;O9248,[1]挑战模式!$A:$AS,1,FALSE)),"",IF(VLOOKUP(K9248&amp;"_"&amp;L9248&amp;"_"&amp;M9248&amp;"_"&amp;O9248,[1]挑战模式!$A:$AS,14+N9248,FALSE)="","","Monster_Season"&amp;K9248&amp;"_Challenge"&amp;L9248&amp;"_"&amp;M9248&amp;"_"&amp;N9248&amp;"_"&amp;O9248))</f>
        <v/>
      </c>
      <c r="C9248" t="str">
        <f t="shared" si="432"/>
        <v/>
      </c>
      <c r="G9248" t="str">
        <f>IF(ISNA(VLOOKUP(K9248&amp;"_"&amp;L9248&amp;"_"&amp;M9248&amp;"_"&amp;O9248,[1]挑战模式!$A:$AS,14+N9248,FALSE)),"",IF(VLOOKUP(K9248&amp;"_"&amp;L9248&amp;"_"&amp;M9248&amp;"_"&amp;O9248,[1]挑战模式!$A:$AS,14+N9248,FALSE)="","",IF(VLOOKUP(VLOOKUP(K9248&amp;"_"&amp;L9248&amp;"_"&amp;M9248&amp;"_"&amp;O9248,[1]挑战模式!$A:$AS,14+N9248,FALSE),[1]怪物!$B:$L,11,FALSE)=0,"",VLOOKUP(VLOOKUP(K9248&amp;"_"&amp;L9248&amp;"_"&amp;M9248&amp;"_"&amp;O9248,[1]挑战模式!$A:$AS,14+N9248,FALSE),[1]怪物!$B:$L,11,FALSE))))</f>
        <v/>
      </c>
      <c r="H9248" t="str">
        <f t="shared" si="433"/>
        <v/>
      </c>
      <c r="I9248" t="str">
        <f t="shared" si="434"/>
        <v/>
      </c>
      <c r="J9248" t="str">
        <f>IF(B9248="","",IF(RIGHT(VLOOKUP(K9248&amp;"_"&amp;L9248&amp;"_"&amp;M9248&amp;"_"&amp;O9248,[1]挑战模式!$A:$AS,14+N9248,FALSE),1)="3","EffectCreate_BossEffect;EffectCreate_MonsterShow","EffectCreate_MonsterShow"))</f>
        <v/>
      </c>
      <c r="K9248">
        <v>4</v>
      </c>
      <c r="L9248">
        <v>2</v>
      </c>
      <c r="M9248">
        <v>7</v>
      </c>
      <c r="N9248">
        <v>3</v>
      </c>
      <c r="O9248" t="s">
        <v>468</v>
      </c>
    </row>
    <row r="9249" spans="2:15" x14ac:dyDescent="0.2">
      <c r="B9249" t="str">
        <f>IF(ISNA(VLOOKUP(K9249&amp;"_"&amp;L9249&amp;"_"&amp;M9249&amp;"_"&amp;O9249,[1]挑战模式!$A:$AS,1,FALSE)),"",IF(VLOOKUP(K9249&amp;"_"&amp;L9249&amp;"_"&amp;M9249&amp;"_"&amp;O9249,[1]挑战模式!$A:$AS,14+N9249,FALSE)="","","Monster_Season"&amp;K9249&amp;"_Challenge"&amp;L9249&amp;"_"&amp;M9249&amp;"_"&amp;N9249&amp;"_"&amp;O9249))</f>
        <v/>
      </c>
      <c r="C9249" t="str">
        <f t="shared" si="432"/>
        <v/>
      </c>
      <c r="G9249" t="str">
        <f>IF(ISNA(VLOOKUP(K9249&amp;"_"&amp;L9249&amp;"_"&amp;M9249&amp;"_"&amp;O9249,[1]挑战模式!$A:$AS,14+N9249,FALSE)),"",IF(VLOOKUP(K9249&amp;"_"&amp;L9249&amp;"_"&amp;M9249&amp;"_"&amp;O9249,[1]挑战模式!$A:$AS,14+N9249,FALSE)="","",IF(VLOOKUP(VLOOKUP(K9249&amp;"_"&amp;L9249&amp;"_"&amp;M9249&amp;"_"&amp;O9249,[1]挑战模式!$A:$AS,14+N9249,FALSE),[1]怪物!$B:$L,11,FALSE)=0,"",VLOOKUP(VLOOKUP(K9249&amp;"_"&amp;L9249&amp;"_"&amp;M9249&amp;"_"&amp;O9249,[1]挑战模式!$A:$AS,14+N9249,FALSE),[1]怪物!$B:$L,11,FALSE))))</f>
        <v/>
      </c>
      <c r="H9249" t="str">
        <f t="shared" si="433"/>
        <v/>
      </c>
      <c r="I9249" t="str">
        <f t="shared" si="434"/>
        <v/>
      </c>
      <c r="J9249" t="str">
        <f>IF(B9249="","",IF(RIGHT(VLOOKUP(K9249&amp;"_"&amp;L9249&amp;"_"&amp;M9249&amp;"_"&amp;O9249,[1]挑战模式!$A:$AS,14+N9249,FALSE),1)="3","EffectCreate_BossEffect;EffectCreate_MonsterShow","EffectCreate_MonsterShow"))</f>
        <v/>
      </c>
      <c r="K9249">
        <v>4</v>
      </c>
      <c r="L9249">
        <v>2</v>
      </c>
      <c r="M9249">
        <v>7</v>
      </c>
      <c r="N9249">
        <v>4</v>
      </c>
      <c r="O9249" t="s">
        <v>468</v>
      </c>
    </row>
    <row r="9250" spans="2:15" x14ac:dyDescent="0.2">
      <c r="B9250" t="str">
        <f>IF(ISNA(VLOOKUP(K9250&amp;"_"&amp;L9250&amp;"_"&amp;M9250&amp;"_"&amp;O9250,[1]挑战模式!$A:$AS,1,FALSE)),"",IF(VLOOKUP(K9250&amp;"_"&amp;L9250&amp;"_"&amp;M9250&amp;"_"&amp;O9250,[1]挑战模式!$A:$AS,14+N9250,FALSE)="","","Monster_Season"&amp;K9250&amp;"_Challenge"&amp;L9250&amp;"_"&amp;M9250&amp;"_"&amp;N9250&amp;"_"&amp;O9250))</f>
        <v/>
      </c>
      <c r="C9250" t="str">
        <f t="shared" si="432"/>
        <v/>
      </c>
      <c r="G9250" t="str">
        <f>IF(ISNA(VLOOKUP(K9250&amp;"_"&amp;L9250&amp;"_"&amp;M9250&amp;"_"&amp;O9250,[1]挑战模式!$A:$AS,14+N9250,FALSE)),"",IF(VLOOKUP(K9250&amp;"_"&amp;L9250&amp;"_"&amp;M9250&amp;"_"&amp;O9250,[1]挑战模式!$A:$AS,14+N9250,FALSE)="","",IF(VLOOKUP(VLOOKUP(K9250&amp;"_"&amp;L9250&amp;"_"&amp;M9250&amp;"_"&amp;O9250,[1]挑战模式!$A:$AS,14+N9250,FALSE),[1]怪物!$B:$L,11,FALSE)=0,"",VLOOKUP(VLOOKUP(K9250&amp;"_"&amp;L9250&amp;"_"&amp;M9250&amp;"_"&amp;O9250,[1]挑战模式!$A:$AS,14+N9250,FALSE),[1]怪物!$B:$L,11,FALSE))))</f>
        <v/>
      </c>
      <c r="H9250" t="str">
        <f t="shared" si="433"/>
        <v/>
      </c>
      <c r="I9250" t="str">
        <f t="shared" si="434"/>
        <v/>
      </c>
      <c r="J9250" t="str">
        <f>IF(B9250="","",IF(RIGHT(VLOOKUP(K9250&amp;"_"&amp;L9250&amp;"_"&amp;M9250&amp;"_"&amp;O9250,[1]挑战模式!$A:$AS,14+N9250,FALSE),1)="3","EffectCreate_BossEffect;EffectCreate_MonsterShow","EffectCreate_MonsterShow"))</f>
        <v/>
      </c>
      <c r="K9250">
        <v>4</v>
      </c>
      <c r="L9250">
        <v>2</v>
      </c>
      <c r="M9250">
        <v>7</v>
      </c>
      <c r="N9250">
        <v>5</v>
      </c>
      <c r="O9250" t="s">
        <v>468</v>
      </c>
    </row>
    <row r="9251" spans="2:15" x14ac:dyDescent="0.2">
      <c r="B9251" t="str">
        <f>IF(ISNA(VLOOKUP(K9251&amp;"_"&amp;L9251&amp;"_"&amp;M9251&amp;"_"&amp;O9251,[1]挑战模式!$A:$AS,1,FALSE)),"",IF(VLOOKUP(K9251&amp;"_"&amp;L9251&amp;"_"&amp;M9251&amp;"_"&amp;O9251,[1]挑战模式!$A:$AS,14+N9251,FALSE)="","","Monster_Season"&amp;K9251&amp;"_Challenge"&amp;L9251&amp;"_"&amp;M9251&amp;"_"&amp;N9251&amp;"_"&amp;O9251))</f>
        <v/>
      </c>
      <c r="C9251" t="str">
        <f t="shared" si="432"/>
        <v/>
      </c>
      <c r="G9251" t="str">
        <f>IF(ISNA(VLOOKUP(K9251&amp;"_"&amp;L9251&amp;"_"&amp;M9251&amp;"_"&amp;O9251,[1]挑战模式!$A:$AS,14+N9251,FALSE)),"",IF(VLOOKUP(K9251&amp;"_"&amp;L9251&amp;"_"&amp;M9251&amp;"_"&amp;O9251,[1]挑战模式!$A:$AS,14+N9251,FALSE)="","",IF(VLOOKUP(VLOOKUP(K9251&amp;"_"&amp;L9251&amp;"_"&amp;M9251&amp;"_"&amp;O9251,[1]挑战模式!$A:$AS,14+N9251,FALSE),[1]怪物!$B:$L,11,FALSE)=0,"",VLOOKUP(VLOOKUP(K9251&amp;"_"&amp;L9251&amp;"_"&amp;M9251&amp;"_"&amp;O9251,[1]挑战模式!$A:$AS,14+N9251,FALSE),[1]怪物!$B:$L,11,FALSE))))</f>
        <v/>
      </c>
      <c r="H9251" t="str">
        <f t="shared" si="433"/>
        <v/>
      </c>
      <c r="I9251" t="str">
        <f t="shared" si="434"/>
        <v/>
      </c>
      <c r="J9251" t="str">
        <f>IF(B9251="","",IF(RIGHT(VLOOKUP(K9251&amp;"_"&amp;L9251&amp;"_"&amp;M9251&amp;"_"&amp;O9251,[1]挑战模式!$A:$AS,14+N9251,FALSE),1)="3","EffectCreate_BossEffect;EffectCreate_MonsterShow","EffectCreate_MonsterShow"))</f>
        <v/>
      </c>
      <c r="K9251">
        <v>4</v>
      </c>
      <c r="L9251">
        <v>2</v>
      </c>
      <c r="M9251">
        <v>7</v>
      </c>
      <c r="N9251">
        <v>6</v>
      </c>
      <c r="O9251" t="s">
        <v>468</v>
      </c>
    </row>
    <row r="9252" spans="2:15" x14ac:dyDescent="0.2">
      <c r="B9252" t="str">
        <f>IF(ISNA(VLOOKUP(K9252&amp;"_"&amp;L9252&amp;"_"&amp;M9252&amp;"_"&amp;O9252,[1]挑战模式!$A:$AS,1,FALSE)),"",IF(VLOOKUP(K9252&amp;"_"&amp;L9252&amp;"_"&amp;M9252&amp;"_"&amp;O9252,[1]挑战模式!$A:$AS,14+N9252,FALSE)="","","Monster_Season"&amp;K9252&amp;"_Challenge"&amp;L9252&amp;"_"&amp;M9252&amp;"_"&amp;N9252&amp;"_"&amp;O9252))</f>
        <v/>
      </c>
      <c r="C9252" t="str">
        <f t="shared" si="432"/>
        <v/>
      </c>
      <c r="G9252" t="str">
        <f>IF(ISNA(VLOOKUP(K9252&amp;"_"&amp;L9252&amp;"_"&amp;M9252&amp;"_"&amp;O9252,[1]挑战模式!$A:$AS,14+N9252,FALSE)),"",IF(VLOOKUP(K9252&amp;"_"&amp;L9252&amp;"_"&amp;M9252&amp;"_"&amp;O9252,[1]挑战模式!$A:$AS,14+N9252,FALSE)="","",IF(VLOOKUP(VLOOKUP(K9252&amp;"_"&amp;L9252&amp;"_"&amp;M9252&amp;"_"&amp;O9252,[1]挑战模式!$A:$AS,14+N9252,FALSE),[1]怪物!$B:$L,11,FALSE)=0,"",VLOOKUP(VLOOKUP(K9252&amp;"_"&amp;L9252&amp;"_"&amp;M9252&amp;"_"&amp;O9252,[1]挑战模式!$A:$AS,14+N9252,FALSE),[1]怪物!$B:$L,11,FALSE))))</f>
        <v/>
      </c>
      <c r="H9252" t="str">
        <f t="shared" si="433"/>
        <v/>
      </c>
      <c r="I9252" t="str">
        <f t="shared" si="434"/>
        <v/>
      </c>
      <c r="J9252" t="str">
        <f>IF(B9252="","",IF(RIGHT(VLOOKUP(K9252&amp;"_"&amp;L9252&amp;"_"&amp;M9252&amp;"_"&amp;O9252,[1]挑战模式!$A:$AS,14+N9252,FALSE),1)="3","EffectCreate_BossEffect;EffectCreate_MonsterShow","EffectCreate_MonsterShow"))</f>
        <v/>
      </c>
      <c r="K9252">
        <v>4</v>
      </c>
      <c r="L9252">
        <v>2</v>
      </c>
      <c r="M9252">
        <v>8</v>
      </c>
      <c r="N9252">
        <v>1</v>
      </c>
      <c r="O9252" t="s">
        <v>468</v>
      </c>
    </row>
    <row r="9253" spans="2:15" x14ac:dyDescent="0.2">
      <c r="B9253" t="str">
        <f>IF(ISNA(VLOOKUP(K9253&amp;"_"&amp;L9253&amp;"_"&amp;M9253&amp;"_"&amp;O9253,[1]挑战模式!$A:$AS,1,FALSE)),"",IF(VLOOKUP(K9253&amp;"_"&amp;L9253&amp;"_"&amp;M9253&amp;"_"&amp;O9253,[1]挑战模式!$A:$AS,14+N9253,FALSE)="","","Monster_Season"&amp;K9253&amp;"_Challenge"&amp;L9253&amp;"_"&amp;M9253&amp;"_"&amp;N9253&amp;"_"&amp;O9253))</f>
        <v/>
      </c>
      <c r="C9253" t="str">
        <f t="shared" si="432"/>
        <v/>
      </c>
      <c r="G9253" t="str">
        <f>IF(ISNA(VLOOKUP(K9253&amp;"_"&amp;L9253&amp;"_"&amp;M9253&amp;"_"&amp;O9253,[1]挑战模式!$A:$AS,14+N9253,FALSE)),"",IF(VLOOKUP(K9253&amp;"_"&amp;L9253&amp;"_"&amp;M9253&amp;"_"&amp;O9253,[1]挑战模式!$A:$AS,14+N9253,FALSE)="","",IF(VLOOKUP(VLOOKUP(K9253&amp;"_"&amp;L9253&amp;"_"&amp;M9253&amp;"_"&amp;O9253,[1]挑战模式!$A:$AS,14+N9253,FALSE),[1]怪物!$B:$L,11,FALSE)=0,"",VLOOKUP(VLOOKUP(K9253&amp;"_"&amp;L9253&amp;"_"&amp;M9253&amp;"_"&amp;O9253,[1]挑战模式!$A:$AS,14+N9253,FALSE),[1]怪物!$B:$L,11,FALSE))))</f>
        <v/>
      </c>
      <c r="H9253" t="str">
        <f t="shared" si="433"/>
        <v/>
      </c>
      <c r="I9253" t="str">
        <f t="shared" si="434"/>
        <v/>
      </c>
      <c r="J9253" t="str">
        <f>IF(B9253="","",IF(RIGHT(VLOOKUP(K9253&amp;"_"&amp;L9253&amp;"_"&amp;M9253&amp;"_"&amp;O9253,[1]挑战模式!$A:$AS,14+N9253,FALSE),1)="3","EffectCreate_BossEffect;EffectCreate_MonsterShow","EffectCreate_MonsterShow"))</f>
        <v/>
      </c>
      <c r="K9253">
        <v>4</v>
      </c>
      <c r="L9253">
        <v>2</v>
      </c>
      <c r="M9253">
        <v>8</v>
      </c>
      <c r="N9253">
        <v>2</v>
      </c>
      <c r="O9253" t="s">
        <v>468</v>
      </c>
    </row>
    <row r="9254" spans="2:15" x14ac:dyDescent="0.2">
      <c r="B9254" t="str">
        <f>IF(ISNA(VLOOKUP(K9254&amp;"_"&amp;L9254&amp;"_"&amp;M9254&amp;"_"&amp;O9254,[1]挑战模式!$A:$AS,1,FALSE)),"",IF(VLOOKUP(K9254&amp;"_"&amp;L9254&amp;"_"&amp;M9254&amp;"_"&amp;O9254,[1]挑战模式!$A:$AS,14+N9254,FALSE)="","","Monster_Season"&amp;K9254&amp;"_Challenge"&amp;L9254&amp;"_"&amp;M9254&amp;"_"&amp;N9254&amp;"_"&amp;O9254))</f>
        <v/>
      </c>
      <c r="C9254" t="str">
        <f t="shared" si="432"/>
        <v/>
      </c>
      <c r="G9254" t="str">
        <f>IF(ISNA(VLOOKUP(K9254&amp;"_"&amp;L9254&amp;"_"&amp;M9254&amp;"_"&amp;O9254,[1]挑战模式!$A:$AS,14+N9254,FALSE)),"",IF(VLOOKUP(K9254&amp;"_"&amp;L9254&amp;"_"&amp;M9254&amp;"_"&amp;O9254,[1]挑战模式!$A:$AS,14+N9254,FALSE)="","",IF(VLOOKUP(VLOOKUP(K9254&amp;"_"&amp;L9254&amp;"_"&amp;M9254&amp;"_"&amp;O9254,[1]挑战模式!$A:$AS,14+N9254,FALSE),[1]怪物!$B:$L,11,FALSE)=0,"",VLOOKUP(VLOOKUP(K9254&amp;"_"&amp;L9254&amp;"_"&amp;M9254&amp;"_"&amp;O9254,[1]挑战模式!$A:$AS,14+N9254,FALSE),[1]怪物!$B:$L,11,FALSE))))</f>
        <v/>
      </c>
      <c r="H9254" t="str">
        <f t="shared" si="433"/>
        <v/>
      </c>
      <c r="I9254" t="str">
        <f t="shared" si="434"/>
        <v/>
      </c>
      <c r="J9254" t="str">
        <f>IF(B9254="","",IF(RIGHT(VLOOKUP(K9254&amp;"_"&amp;L9254&amp;"_"&amp;M9254&amp;"_"&amp;O9254,[1]挑战模式!$A:$AS,14+N9254,FALSE),1)="3","EffectCreate_BossEffect;EffectCreate_MonsterShow","EffectCreate_MonsterShow"))</f>
        <v/>
      </c>
      <c r="K9254">
        <v>4</v>
      </c>
      <c r="L9254">
        <v>2</v>
      </c>
      <c r="M9254">
        <v>8</v>
      </c>
      <c r="N9254">
        <v>3</v>
      </c>
      <c r="O9254" t="s">
        <v>468</v>
      </c>
    </row>
    <row r="9255" spans="2:15" x14ac:dyDescent="0.2">
      <c r="B9255" t="str">
        <f>IF(ISNA(VLOOKUP(K9255&amp;"_"&amp;L9255&amp;"_"&amp;M9255&amp;"_"&amp;O9255,[1]挑战模式!$A:$AS,1,FALSE)),"",IF(VLOOKUP(K9255&amp;"_"&amp;L9255&amp;"_"&amp;M9255&amp;"_"&amp;O9255,[1]挑战模式!$A:$AS,14+N9255,FALSE)="","","Monster_Season"&amp;K9255&amp;"_Challenge"&amp;L9255&amp;"_"&amp;M9255&amp;"_"&amp;N9255&amp;"_"&amp;O9255))</f>
        <v/>
      </c>
      <c r="C9255" t="str">
        <f t="shared" si="432"/>
        <v/>
      </c>
      <c r="G9255" t="str">
        <f>IF(ISNA(VLOOKUP(K9255&amp;"_"&amp;L9255&amp;"_"&amp;M9255&amp;"_"&amp;O9255,[1]挑战模式!$A:$AS,14+N9255,FALSE)),"",IF(VLOOKUP(K9255&amp;"_"&amp;L9255&amp;"_"&amp;M9255&amp;"_"&amp;O9255,[1]挑战模式!$A:$AS,14+N9255,FALSE)="","",IF(VLOOKUP(VLOOKUP(K9255&amp;"_"&amp;L9255&amp;"_"&amp;M9255&amp;"_"&amp;O9255,[1]挑战模式!$A:$AS,14+N9255,FALSE),[1]怪物!$B:$L,11,FALSE)=0,"",VLOOKUP(VLOOKUP(K9255&amp;"_"&amp;L9255&amp;"_"&amp;M9255&amp;"_"&amp;O9255,[1]挑战模式!$A:$AS,14+N9255,FALSE),[1]怪物!$B:$L,11,FALSE))))</f>
        <v/>
      </c>
      <c r="H9255" t="str">
        <f t="shared" si="433"/>
        <v/>
      </c>
      <c r="I9255" t="str">
        <f t="shared" si="434"/>
        <v/>
      </c>
      <c r="J9255" t="str">
        <f>IF(B9255="","",IF(RIGHT(VLOOKUP(K9255&amp;"_"&amp;L9255&amp;"_"&amp;M9255&amp;"_"&amp;O9255,[1]挑战模式!$A:$AS,14+N9255,FALSE),1)="3","EffectCreate_BossEffect;EffectCreate_MonsterShow","EffectCreate_MonsterShow"))</f>
        <v/>
      </c>
      <c r="K9255">
        <v>4</v>
      </c>
      <c r="L9255">
        <v>2</v>
      </c>
      <c r="M9255">
        <v>8</v>
      </c>
      <c r="N9255">
        <v>4</v>
      </c>
      <c r="O9255" t="s">
        <v>468</v>
      </c>
    </row>
    <row r="9256" spans="2:15" x14ac:dyDescent="0.2">
      <c r="B9256" t="str">
        <f>IF(ISNA(VLOOKUP(K9256&amp;"_"&amp;L9256&amp;"_"&amp;M9256&amp;"_"&amp;O9256,[1]挑战模式!$A:$AS,1,FALSE)),"",IF(VLOOKUP(K9256&amp;"_"&amp;L9256&amp;"_"&amp;M9256&amp;"_"&amp;O9256,[1]挑战模式!$A:$AS,14+N9256,FALSE)="","","Monster_Season"&amp;K9256&amp;"_Challenge"&amp;L9256&amp;"_"&amp;M9256&amp;"_"&amp;N9256&amp;"_"&amp;O9256))</f>
        <v/>
      </c>
      <c r="C9256" t="str">
        <f t="shared" si="432"/>
        <v/>
      </c>
      <c r="G9256" t="str">
        <f>IF(ISNA(VLOOKUP(K9256&amp;"_"&amp;L9256&amp;"_"&amp;M9256&amp;"_"&amp;O9256,[1]挑战模式!$A:$AS,14+N9256,FALSE)),"",IF(VLOOKUP(K9256&amp;"_"&amp;L9256&amp;"_"&amp;M9256&amp;"_"&amp;O9256,[1]挑战模式!$A:$AS,14+N9256,FALSE)="","",IF(VLOOKUP(VLOOKUP(K9256&amp;"_"&amp;L9256&amp;"_"&amp;M9256&amp;"_"&amp;O9256,[1]挑战模式!$A:$AS,14+N9256,FALSE),[1]怪物!$B:$L,11,FALSE)=0,"",VLOOKUP(VLOOKUP(K9256&amp;"_"&amp;L9256&amp;"_"&amp;M9256&amp;"_"&amp;O9256,[1]挑战模式!$A:$AS,14+N9256,FALSE),[1]怪物!$B:$L,11,FALSE))))</f>
        <v/>
      </c>
      <c r="H9256" t="str">
        <f t="shared" si="433"/>
        <v/>
      </c>
      <c r="I9256" t="str">
        <f t="shared" si="434"/>
        <v/>
      </c>
      <c r="J9256" t="str">
        <f>IF(B9256="","",IF(RIGHT(VLOOKUP(K9256&amp;"_"&amp;L9256&amp;"_"&amp;M9256&amp;"_"&amp;O9256,[1]挑战模式!$A:$AS,14+N9256,FALSE),1)="3","EffectCreate_BossEffect;EffectCreate_MonsterShow","EffectCreate_MonsterShow"))</f>
        <v/>
      </c>
      <c r="K9256">
        <v>4</v>
      </c>
      <c r="L9256">
        <v>2</v>
      </c>
      <c r="M9256">
        <v>8</v>
      </c>
      <c r="N9256">
        <v>5</v>
      </c>
      <c r="O9256" t="s">
        <v>468</v>
      </c>
    </row>
    <row r="9257" spans="2:15" x14ac:dyDescent="0.2">
      <c r="B9257" t="str">
        <f>IF(ISNA(VLOOKUP(K9257&amp;"_"&amp;L9257&amp;"_"&amp;M9257&amp;"_"&amp;O9257,[1]挑战模式!$A:$AS,1,FALSE)),"",IF(VLOOKUP(K9257&amp;"_"&amp;L9257&amp;"_"&amp;M9257&amp;"_"&amp;O9257,[1]挑战模式!$A:$AS,14+N9257,FALSE)="","","Monster_Season"&amp;K9257&amp;"_Challenge"&amp;L9257&amp;"_"&amp;M9257&amp;"_"&amp;N9257&amp;"_"&amp;O9257))</f>
        <v/>
      </c>
      <c r="C9257" t="str">
        <f t="shared" si="432"/>
        <v/>
      </c>
      <c r="G9257" t="str">
        <f>IF(ISNA(VLOOKUP(K9257&amp;"_"&amp;L9257&amp;"_"&amp;M9257&amp;"_"&amp;O9257,[1]挑战模式!$A:$AS,14+N9257,FALSE)),"",IF(VLOOKUP(K9257&amp;"_"&amp;L9257&amp;"_"&amp;M9257&amp;"_"&amp;O9257,[1]挑战模式!$A:$AS,14+N9257,FALSE)="","",IF(VLOOKUP(VLOOKUP(K9257&amp;"_"&amp;L9257&amp;"_"&amp;M9257&amp;"_"&amp;O9257,[1]挑战模式!$A:$AS,14+N9257,FALSE),[1]怪物!$B:$L,11,FALSE)=0,"",VLOOKUP(VLOOKUP(K9257&amp;"_"&amp;L9257&amp;"_"&amp;M9257&amp;"_"&amp;O9257,[1]挑战模式!$A:$AS,14+N9257,FALSE),[1]怪物!$B:$L,11,FALSE))))</f>
        <v/>
      </c>
      <c r="H9257" t="str">
        <f t="shared" si="433"/>
        <v/>
      </c>
      <c r="I9257" t="str">
        <f t="shared" si="434"/>
        <v/>
      </c>
      <c r="J9257" t="str">
        <f>IF(B9257="","",IF(RIGHT(VLOOKUP(K9257&amp;"_"&amp;L9257&amp;"_"&amp;M9257&amp;"_"&amp;O9257,[1]挑战模式!$A:$AS,14+N9257,FALSE),1)="3","EffectCreate_BossEffect;EffectCreate_MonsterShow","EffectCreate_MonsterShow"))</f>
        <v/>
      </c>
      <c r="K9257">
        <v>4</v>
      </c>
      <c r="L9257">
        <v>2</v>
      </c>
      <c r="M9257">
        <v>8</v>
      </c>
      <c r="N9257">
        <v>6</v>
      </c>
      <c r="O9257" t="s">
        <v>468</v>
      </c>
    </row>
    <row r="9258" spans="2:15" x14ac:dyDescent="0.2">
      <c r="B9258" t="str">
        <f>IF(ISNA(VLOOKUP(K9258&amp;"_"&amp;L9258&amp;"_"&amp;M9258&amp;"_"&amp;O9258,[1]挑战模式!$A:$AS,1,FALSE)),"",IF(VLOOKUP(K9258&amp;"_"&amp;L9258&amp;"_"&amp;M9258&amp;"_"&amp;O9258,[1]挑战模式!$A:$AS,14+N9258,FALSE)="","","Monster_Season"&amp;K9258&amp;"_Challenge"&amp;L9258&amp;"_"&amp;M9258&amp;"_"&amp;N9258&amp;"_"&amp;O9258))</f>
        <v/>
      </c>
      <c r="C9258" t="str">
        <f t="shared" si="432"/>
        <v/>
      </c>
      <c r="G9258" t="str">
        <f>IF(ISNA(VLOOKUP(K9258&amp;"_"&amp;L9258&amp;"_"&amp;M9258&amp;"_"&amp;O9258,[1]挑战模式!$A:$AS,14+N9258,FALSE)),"",IF(VLOOKUP(K9258&amp;"_"&amp;L9258&amp;"_"&amp;M9258&amp;"_"&amp;O9258,[1]挑战模式!$A:$AS,14+N9258,FALSE)="","",IF(VLOOKUP(VLOOKUP(K9258&amp;"_"&amp;L9258&amp;"_"&amp;M9258&amp;"_"&amp;O9258,[1]挑战模式!$A:$AS,14+N9258,FALSE),[1]怪物!$B:$L,11,FALSE)=0,"",VLOOKUP(VLOOKUP(K9258&amp;"_"&amp;L9258&amp;"_"&amp;M9258&amp;"_"&amp;O9258,[1]挑战模式!$A:$AS,14+N9258,FALSE),[1]怪物!$B:$L,11,FALSE))))</f>
        <v/>
      </c>
      <c r="H9258" t="str">
        <f t="shared" si="433"/>
        <v/>
      </c>
      <c r="I9258" t="str">
        <f t="shared" si="434"/>
        <v/>
      </c>
      <c r="J9258" t="str">
        <f>IF(B9258="","",IF(RIGHT(VLOOKUP(K9258&amp;"_"&amp;L9258&amp;"_"&amp;M9258&amp;"_"&amp;O9258,[1]挑战模式!$A:$AS,14+N9258,FALSE),1)="3","EffectCreate_BossEffect;EffectCreate_MonsterShow","EffectCreate_MonsterShow"))</f>
        <v/>
      </c>
      <c r="K9258">
        <v>4</v>
      </c>
      <c r="L9258">
        <v>2</v>
      </c>
      <c r="M9258">
        <v>9</v>
      </c>
      <c r="N9258">
        <v>1</v>
      </c>
      <c r="O9258" t="s">
        <v>468</v>
      </c>
    </row>
    <row r="9259" spans="2:15" x14ac:dyDescent="0.2">
      <c r="B9259" t="str">
        <f>IF(ISNA(VLOOKUP(K9259&amp;"_"&amp;L9259&amp;"_"&amp;M9259&amp;"_"&amp;O9259,[1]挑战模式!$A:$AS,1,FALSE)),"",IF(VLOOKUP(K9259&amp;"_"&amp;L9259&amp;"_"&amp;M9259&amp;"_"&amp;O9259,[1]挑战模式!$A:$AS,14+N9259,FALSE)="","","Monster_Season"&amp;K9259&amp;"_Challenge"&amp;L9259&amp;"_"&amp;M9259&amp;"_"&amp;N9259&amp;"_"&amp;O9259))</f>
        <v/>
      </c>
      <c r="C9259" t="str">
        <f t="shared" si="432"/>
        <v/>
      </c>
      <c r="G9259" t="str">
        <f>IF(ISNA(VLOOKUP(K9259&amp;"_"&amp;L9259&amp;"_"&amp;M9259&amp;"_"&amp;O9259,[1]挑战模式!$A:$AS,14+N9259,FALSE)),"",IF(VLOOKUP(K9259&amp;"_"&amp;L9259&amp;"_"&amp;M9259&amp;"_"&amp;O9259,[1]挑战模式!$A:$AS,14+N9259,FALSE)="","",IF(VLOOKUP(VLOOKUP(K9259&amp;"_"&amp;L9259&amp;"_"&amp;M9259&amp;"_"&amp;O9259,[1]挑战模式!$A:$AS,14+N9259,FALSE),[1]怪物!$B:$L,11,FALSE)=0,"",VLOOKUP(VLOOKUP(K9259&amp;"_"&amp;L9259&amp;"_"&amp;M9259&amp;"_"&amp;O9259,[1]挑战模式!$A:$AS,14+N9259,FALSE),[1]怪物!$B:$L,11,FALSE))))</f>
        <v/>
      </c>
      <c r="H9259" t="str">
        <f t="shared" si="433"/>
        <v/>
      </c>
      <c r="I9259" t="str">
        <f t="shared" si="434"/>
        <v/>
      </c>
      <c r="J9259" t="str">
        <f>IF(B9259="","",IF(RIGHT(VLOOKUP(K9259&amp;"_"&amp;L9259&amp;"_"&amp;M9259&amp;"_"&amp;O9259,[1]挑战模式!$A:$AS,14+N9259,FALSE),1)="3","EffectCreate_BossEffect;EffectCreate_MonsterShow","EffectCreate_MonsterShow"))</f>
        <v/>
      </c>
      <c r="K9259">
        <v>4</v>
      </c>
      <c r="L9259">
        <v>2</v>
      </c>
      <c r="M9259">
        <v>9</v>
      </c>
      <c r="N9259">
        <v>2</v>
      </c>
      <c r="O9259" t="s">
        <v>468</v>
      </c>
    </row>
    <row r="9260" spans="2:15" x14ac:dyDescent="0.2">
      <c r="B9260" t="str">
        <f>IF(ISNA(VLOOKUP(K9260&amp;"_"&amp;L9260&amp;"_"&amp;M9260&amp;"_"&amp;O9260,[1]挑战模式!$A:$AS,1,FALSE)),"",IF(VLOOKUP(K9260&amp;"_"&amp;L9260&amp;"_"&amp;M9260&amp;"_"&amp;O9260,[1]挑战模式!$A:$AS,14+N9260,FALSE)="","","Monster_Season"&amp;K9260&amp;"_Challenge"&amp;L9260&amp;"_"&amp;M9260&amp;"_"&amp;N9260&amp;"_"&amp;O9260))</f>
        <v/>
      </c>
      <c r="C9260" t="str">
        <f t="shared" si="432"/>
        <v/>
      </c>
      <c r="G9260" t="str">
        <f>IF(ISNA(VLOOKUP(K9260&amp;"_"&amp;L9260&amp;"_"&amp;M9260&amp;"_"&amp;O9260,[1]挑战模式!$A:$AS,14+N9260,FALSE)),"",IF(VLOOKUP(K9260&amp;"_"&amp;L9260&amp;"_"&amp;M9260&amp;"_"&amp;O9260,[1]挑战模式!$A:$AS,14+N9260,FALSE)="","",IF(VLOOKUP(VLOOKUP(K9260&amp;"_"&amp;L9260&amp;"_"&amp;M9260&amp;"_"&amp;O9260,[1]挑战模式!$A:$AS,14+N9260,FALSE),[1]怪物!$B:$L,11,FALSE)=0,"",VLOOKUP(VLOOKUP(K9260&amp;"_"&amp;L9260&amp;"_"&amp;M9260&amp;"_"&amp;O9260,[1]挑战模式!$A:$AS,14+N9260,FALSE),[1]怪物!$B:$L,11,FALSE))))</f>
        <v/>
      </c>
      <c r="H9260" t="str">
        <f t="shared" si="433"/>
        <v/>
      </c>
      <c r="I9260" t="str">
        <f t="shared" si="434"/>
        <v/>
      </c>
      <c r="J9260" t="str">
        <f>IF(B9260="","",IF(RIGHT(VLOOKUP(K9260&amp;"_"&amp;L9260&amp;"_"&amp;M9260&amp;"_"&amp;O9260,[1]挑战模式!$A:$AS,14+N9260,FALSE),1)="3","EffectCreate_BossEffect;EffectCreate_MonsterShow","EffectCreate_MonsterShow"))</f>
        <v/>
      </c>
      <c r="K9260">
        <v>4</v>
      </c>
      <c r="L9260">
        <v>2</v>
      </c>
      <c r="M9260">
        <v>9</v>
      </c>
      <c r="N9260">
        <v>3</v>
      </c>
      <c r="O9260" t="s">
        <v>468</v>
      </c>
    </row>
    <row r="9261" spans="2:15" x14ac:dyDescent="0.2">
      <c r="B9261" t="str">
        <f>IF(ISNA(VLOOKUP(K9261&amp;"_"&amp;L9261&amp;"_"&amp;M9261&amp;"_"&amp;O9261,[1]挑战模式!$A:$AS,1,FALSE)),"",IF(VLOOKUP(K9261&amp;"_"&amp;L9261&amp;"_"&amp;M9261&amp;"_"&amp;O9261,[1]挑战模式!$A:$AS,14+N9261,FALSE)="","","Monster_Season"&amp;K9261&amp;"_Challenge"&amp;L9261&amp;"_"&amp;M9261&amp;"_"&amp;N9261&amp;"_"&amp;O9261))</f>
        <v/>
      </c>
      <c r="C9261" t="str">
        <f t="shared" si="432"/>
        <v/>
      </c>
      <c r="G9261" t="str">
        <f>IF(ISNA(VLOOKUP(K9261&amp;"_"&amp;L9261&amp;"_"&amp;M9261&amp;"_"&amp;O9261,[1]挑战模式!$A:$AS,14+N9261,FALSE)),"",IF(VLOOKUP(K9261&amp;"_"&amp;L9261&amp;"_"&amp;M9261&amp;"_"&amp;O9261,[1]挑战模式!$A:$AS,14+N9261,FALSE)="","",IF(VLOOKUP(VLOOKUP(K9261&amp;"_"&amp;L9261&amp;"_"&amp;M9261&amp;"_"&amp;O9261,[1]挑战模式!$A:$AS,14+N9261,FALSE),[1]怪物!$B:$L,11,FALSE)=0,"",VLOOKUP(VLOOKUP(K9261&amp;"_"&amp;L9261&amp;"_"&amp;M9261&amp;"_"&amp;O9261,[1]挑战模式!$A:$AS,14+N9261,FALSE),[1]怪物!$B:$L,11,FALSE))))</f>
        <v/>
      </c>
      <c r="H9261" t="str">
        <f t="shared" si="433"/>
        <v/>
      </c>
      <c r="I9261" t="str">
        <f t="shared" si="434"/>
        <v/>
      </c>
      <c r="J9261" t="str">
        <f>IF(B9261="","",IF(RIGHT(VLOOKUP(K9261&amp;"_"&amp;L9261&amp;"_"&amp;M9261&amp;"_"&amp;O9261,[1]挑战模式!$A:$AS,14+N9261,FALSE),1)="3","EffectCreate_BossEffect;EffectCreate_MonsterShow","EffectCreate_MonsterShow"))</f>
        <v/>
      </c>
      <c r="K9261">
        <v>4</v>
      </c>
      <c r="L9261">
        <v>2</v>
      </c>
      <c r="M9261">
        <v>9</v>
      </c>
      <c r="N9261">
        <v>4</v>
      </c>
      <c r="O9261" t="s">
        <v>468</v>
      </c>
    </row>
    <row r="9262" spans="2:15" x14ac:dyDescent="0.2">
      <c r="B9262" t="str">
        <f>IF(ISNA(VLOOKUP(K9262&amp;"_"&amp;L9262&amp;"_"&amp;M9262&amp;"_"&amp;O9262,[1]挑战模式!$A:$AS,1,FALSE)),"",IF(VLOOKUP(K9262&amp;"_"&amp;L9262&amp;"_"&amp;M9262&amp;"_"&amp;O9262,[1]挑战模式!$A:$AS,14+N9262,FALSE)="","","Monster_Season"&amp;K9262&amp;"_Challenge"&amp;L9262&amp;"_"&amp;M9262&amp;"_"&amp;N9262&amp;"_"&amp;O9262))</f>
        <v/>
      </c>
      <c r="C9262" t="str">
        <f t="shared" ref="C9262:C9325" si="435">IF(B9262="","","None")</f>
        <v/>
      </c>
      <c r="G9262" t="str">
        <f>IF(ISNA(VLOOKUP(K9262&amp;"_"&amp;L9262&amp;"_"&amp;M9262&amp;"_"&amp;O9262,[1]挑战模式!$A:$AS,14+N9262,FALSE)),"",IF(VLOOKUP(K9262&amp;"_"&amp;L9262&amp;"_"&amp;M9262&amp;"_"&amp;O9262,[1]挑战模式!$A:$AS,14+N9262,FALSE)="","",IF(VLOOKUP(VLOOKUP(K9262&amp;"_"&amp;L9262&amp;"_"&amp;M9262&amp;"_"&amp;O9262,[1]挑战模式!$A:$AS,14+N9262,FALSE),[1]怪物!$B:$L,11,FALSE)=0,"",VLOOKUP(VLOOKUP(K9262&amp;"_"&amp;L9262&amp;"_"&amp;M9262&amp;"_"&amp;O9262,[1]挑战模式!$A:$AS,14+N9262,FALSE),[1]怪物!$B:$L,11,FALSE))))</f>
        <v/>
      </c>
      <c r="H9262" t="str">
        <f t="shared" ref="H9262:H9325" si="436">IF(B9262="","","Unit_Monster"&amp;RIGHT(B9262,LEN(B9262)-7))</f>
        <v/>
      </c>
      <c r="I9262" t="str">
        <f t="shared" ref="I9262:I9325" si="437">IF(B9262="","","TowerDefense_Monster1")</f>
        <v/>
      </c>
      <c r="J9262" t="str">
        <f>IF(B9262="","",IF(RIGHT(VLOOKUP(K9262&amp;"_"&amp;L9262&amp;"_"&amp;M9262&amp;"_"&amp;O9262,[1]挑战模式!$A:$AS,14+N9262,FALSE),1)="3","EffectCreate_BossEffect;EffectCreate_MonsterShow","EffectCreate_MonsterShow"))</f>
        <v/>
      </c>
      <c r="K9262">
        <v>4</v>
      </c>
      <c r="L9262">
        <v>2</v>
      </c>
      <c r="M9262">
        <v>9</v>
      </c>
      <c r="N9262">
        <v>5</v>
      </c>
      <c r="O9262" t="s">
        <v>468</v>
      </c>
    </row>
    <row r="9263" spans="2:15" x14ac:dyDescent="0.2">
      <c r="B9263" t="str">
        <f>IF(ISNA(VLOOKUP(K9263&amp;"_"&amp;L9263&amp;"_"&amp;M9263&amp;"_"&amp;O9263,[1]挑战模式!$A:$AS,1,FALSE)),"",IF(VLOOKUP(K9263&amp;"_"&amp;L9263&amp;"_"&amp;M9263&amp;"_"&amp;O9263,[1]挑战模式!$A:$AS,14+N9263,FALSE)="","","Monster_Season"&amp;K9263&amp;"_Challenge"&amp;L9263&amp;"_"&amp;M9263&amp;"_"&amp;N9263&amp;"_"&amp;O9263))</f>
        <v/>
      </c>
      <c r="C9263" t="str">
        <f t="shared" si="435"/>
        <v/>
      </c>
      <c r="G9263" t="str">
        <f>IF(ISNA(VLOOKUP(K9263&amp;"_"&amp;L9263&amp;"_"&amp;M9263&amp;"_"&amp;O9263,[1]挑战模式!$A:$AS,14+N9263,FALSE)),"",IF(VLOOKUP(K9263&amp;"_"&amp;L9263&amp;"_"&amp;M9263&amp;"_"&amp;O9263,[1]挑战模式!$A:$AS,14+N9263,FALSE)="","",IF(VLOOKUP(VLOOKUP(K9263&amp;"_"&amp;L9263&amp;"_"&amp;M9263&amp;"_"&amp;O9263,[1]挑战模式!$A:$AS,14+N9263,FALSE),[1]怪物!$B:$L,11,FALSE)=0,"",VLOOKUP(VLOOKUP(K9263&amp;"_"&amp;L9263&amp;"_"&amp;M9263&amp;"_"&amp;O9263,[1]挑战模式!$A:$AS,14+N9263,FALSE),[1]怪物!$B:$L,11,FALSE))))</f>
        <v/>
      </c>
      <c r="H9263" t="str">
        <f t="shared" si="436"/>
        <v/>
      </c>
      <c r="I9263" t="str">
        <f t="shared" si="437"/>
        <v/>
      </c>
      <c r="J9263" t="str">
        <f>IF(B9263="","",IF(RIGHT(VLOOKUP(K9263&amp;"_"&amp;L9263&amp;"_"&amp;M9263&amp;"_"&amp;O9263,[1]挑战模式!$A:$AS,14+N9263,FALSE),1)="3","EffectCreate_BossEffect;EffectCreate_MonsterShow","EffectCreate_MonsterShow"))</f>
        <v/>
      </c>
      <c r="K9263">
        <v>4</v>
      </c>
      <c r="L9263">
        <v>2</v>
      </c>
      <c r="M9263">
        <v>10</v>
      </c>
      <c r="N9263">
        <v>6</v>
      </c>
      <c r="O9263" t="s">
        <v>468</v>
      </c>
    </row>
    <row r="9264" spans="2:15" x14ac:dyDescent="0.2">
      <c r="B9264" t="str">
        <f>IF(ISNA(VLOOKUP(K9264&amp;"_"&amp;L9264&amp;"_"&amp;M9264&amp;"_"&amp;O9264,[1]挑战模式!$A:$AS,1,FALSE)),"",IF(VLOOKUP(K9264&amp;"_"&amp;L9264&amp;"_"&amp;M9264&amp;"_"&amp;O9264,[1]挑战模式!$A:$AS,14+N9264,FALSE)="","","Monster_Season"&amp;K9264&amp;"_Challenge"&amp;L9264&amp;"_"&amp;M9264&amp;"_"&amp;N9264&amp;"_"&amp;O9264))</f>
        <v/>
      </c>
      <c r="C9264" t="str">
        <f t="shared" si="435"/>
        <v/>
      </c>
      <c r="G9264" t="str">
        <f>IF(ISNA(VLOOKUP(K9264&amp;"_"&amp;L9264&amp;"_"&amp;M9264&amp;"_"&amp;O9264,[1]挑战模式!$A:$AS,14+N9264,FALSE)),"",IF(VLOOKUP(K9264&amp;"_"&amp;L9264&amp;"_"&amp;M9264&amp;"_"&amp;O9264,[1]挑战模式!$A:$AS,14+N9264,FALSE)="","",IF(VLOOKUP(VLOOKUP(K9264&amp;"_"&amp;L9264&amp;"_"&amp;M9264&amp;"_"&amp;O9264,[1]挑战模式!$A:$AS,14+N9264,FALSE),[1]怪物!$B:$L,11,FALSE)=0,"",VLOOKUP(VLOOKUP(K9264&amp;"_"&amp;L9264&amp;"_"&amp;M9264&amp;"_"&amp;O9264,[1]挑战模式!$A:$AS,14+N9264,FALSE),[1]怪物!$B:$L,11,FALSE))))</f>
        <v/>
      </c>
      <c r="H9264" t="str">
        <f t="shared" si="436"/>
        <v/>
      </c>
      <c r="I9264" t="str">
        <f t="shared" si="437"/>
        <v/>
      </c>
      <c r="J9264" t="str">
        <f>IF(B9264="","",IF(RIGHT(VLOOKUP(K9264&amp;"_"&amp;L9264&amp;"_"&amp;M9264&amp;"_"&amp;O9264,[1]挑战模式!$A:$AS,14+N9264,FALSE),1)="3","EffectCreate_BossEffect;EffectCreate_MonsterShow","EffectCreate_MonsterShow"))</f>
        <v/>
      </c>
      <c r="K9264">
        <v>4</v>
      </c>
      <c r="L9264">
        <v>2</v>
      </c>
      <c r="M9264">
        <v>10</v>
      </c>
      <c r="N9264">
        <v>1</v>
      </c>
      <c r="O9264" t="s">
        <v>468</v>
      </c>
    </row>
    <row r="9265" spans="2:15" x14ac:dyDescent="0.2">
      <c r="B9265" t="str">
        <f>IF(ISNA(VLOOKUP(K9265&amp;"_"&amp;L9265&amp;"_"&amp;M9265&amp;"_"&amp;O9265,[1]挑战模式!$A:$AS,1,FALSE)),"",IF(VLOOKUP(K9265&amp;"_"&amp;L9265&amp;"_"&amp;M9265&amp;"_"&amp;O9265,[1]挑战模式!$A:$AS,14+N9265,FALSE)="","","Monster_Season"&amp;K9265&amp;"_Challenge"&amp;L9265&amp;"_"&amp;M9265&amp;"_"&amp;N9265&amp;"_"&amp;O9265))</f>
        <v/>
      </c>
      <c r="C9265" t="str">
        <f t="shared" si="435"/>
        <v/>
      </c>
      <c r="G9265" t="str">
        <f>IF(ISNA(VLOOKUP(K9265&amp;"_"&amp;L9265&amp;"_"&amp;M9265&amp;"_"&amp;O9265,[1]挑战模式!$A:$AS,14+N9265,FALSE)),"",IF(VLOOKUP(K9265&amp;"_"&amp;L9265&amp;"_"&amp;M9265&amp;"_"&amp;O9265,[1]挑战模式!$A:$AS,14+N9265,FALSE)="","",IF(VLOOKUP(VLOOKUP(K9265&amp;"_"&amp;L9265&amp;"_"&amp;M9265&amp;"_"&amp;O9265,[1]挑战模式!$A:$AS,14+N9265,FALSE),[1]怪物!$B:$L,11,FALSE)=0,"",VLOOKUP(VLOOKUP(K9265&amp;"_"&amp;L9265&amp;"_"&amp;M9265&amp;"_"&amp;O9265,[1]挑战模式!$A:$AS,14+N9265,FALSE),[1]怪物!$B:$L,11,FALSE))))</f>
        <v/>
      </c>
      <c r="H9265" t="str">
        <f t="shared" si="436"/>
        <v/>
      </c>
      <c r="I9265" t="str">
        <f t="shared" si="437"/>
        <v/>
      </c>
      <c r="J9265" t="str">
        <f>IF(B9265="","",IF(RIGHT(VLOOKUP(K9265&amp;"_"&amp;L9265&amp;"_"&amp;M9265&amp;"_"&amp;O9265,[1]挑战模式!$A:$AS,14+N9265,FALSE),1)="3","EffectCreate_BossEffect;EffectCreate_MonsterShow","EffectCreate_MonsterShow"))</f>
        <v/>
      </c>
      <c r="K9265">
        <v>4</v>
      </c>
      <c r="L9265">
        <v>2</v>
      </c>
      <c r="M9265">
        <v>10</v>
      </c>
      <c r="N9265">
        <v>2</v>
      </c>
      <c r="O9265" t="s">
        <v>468</v>
      </c>
    </row>
    <row r="9266" spans="2:15" x14ac:dyDescent="0.2">
      <c r="B9266" t="str">
        <f>IF(ISNA(VLOOKUP(K9266&amp;"_"&amp;L9266&amp;"_"&amp;M9266&amp;"_"&amp;O9266,[1]挑战模式!$A:$AS,1,FALSE)),"",IF(VLOOKUP(K9266&amp;"_"&amp;L9266&amp;"_"&amp;M9266&amp;"_"&amp;O9266,[1]挑战模式!$A:$AS,14+N9266,FALSE)="","","Monster_Season"&amp;K9266&amp;"_Challenge"&amp;L9266&amp;"_"&amp;M9266&amp;"_"&amp;N9266&amp;"_"&amp;O9266))</f>
        <v/>
      </c>
      <c r="C9266" t="str">
        <f t="shared" si="435"/>
        <v/>
      </c>
      <c r="G9266" t="str">
        <f>IF(ISNA(VLOOKUP(K9266&amp;"_"&amp;L9266&amp;"_"&amp;M9266&amp;"_"&amp;O9266,[1]挑战模式!$A:$AS,14+N9266,FALSE)),"",IF(VLOOKUP(K9266&amp;"_"&amp;L9266&amp;"_"&amp;M9266&amp;"_"&amp;O9266,[1]挑战模式!$A:$AS,14+N9266,FALSE)="","",IF(VLOOKUP(VLOOKUP(K9266&amp;"_"&amp;L9266&amp;"_"&amp;M9266&amp;"_"&amp;O9266,[1]挑战模式!$A:$AS,14+N9266,FALSE),[1]怪物!$B:$L,11,FALSE)=0,"",VLOOKUP(VLOOKUP(K9266&amp;"_"&amp;L9266&amp;"_"&amp;M9266&amp;"_"&amp;O9266,[1]挑战模式!$A:$AS,14+N9266,FALSE),[1]怪物!$B:$L,11,FALSE))))</f>
        <v/>
      </c>
      <c r="H9266" t="str">
        <f t="shared" si="436"/>
        <v/>
      </c>
      <c r="I9266" t="str">
        <f t="shared" si="437"/>
        <v/>
      </c>
      <c r="J9266" t="str">
        <f>IF(B9266="","",IF(RIGHT(VLOOKUP(K9266&amp;"_"&amp;L9266&amp;"_"&amp;M9266&amp;"_"&amp;O9266,[1]挑战模式!$A:$AS,14+N9266,FALSE),1)="3","EffectCreate_BossEffect;EffectCreate_MonsterShow","EffectCreate_MonsterShow"))</f>
        <v/>
      </c>
      <c r="K9266">
        <v>4</v>
      </c>
      <c r="L9266">
        <v>2</v>
      </c>
      <c r="M9266">
        <v>10</v>
      </c>
      <c r="N9266">
        <v>3</v>
      </c>
      <c r="O9266" t="s">
        <v>468</v>
      </c>
    </row>
    <row r="9267" spans="2:15" x14ac:dyDescent="0.2">
      <c r="B9267" t="str">
        <f>IF(ISNA(VLOOKUP(K9267&amp;"_"&amp;L9267&amp;"_"&amp;M9267&amp;"_"&amp;O9267,[1]挑战模式!$A:$AS,1,FALSE)),"",IF(VLOOKUP(K9267&amp;"_"&amp;L9267&amp;"_"&amp;M9267&amp;"_"&amp;O9267,[1]挑战模式!$A:$AS,14+N9267,FALSE)="","","Monster_Season"&amp;K9267&amp;"_Challenge"&amp;L9267&amp;"_"&amp;M9267&amp;"_"&amp;N9267&amp;"_"&amp;O9267))</f>
        <v/>
      </c>
      <c r="C9267" t="str">
        <f t="shared" si="435"/>
        <v/>
      </c>
      <c r="G9267" t="str">
        <f>IF(ISNA(VLOOKUP(K9267&amp;"_"&amp;L9267&amp;"_"&amp;M9267&amp;"_"&amp;O9267,[1]挑战模式!$A:$AS,14+N9267,FALSE)),"",IF(VLOOKUP(K9267&amp;"_"&amp;L9267&amp;"_"&amp;M9267&amp;"_"&amp;O9267,[1]挑战模式!$A:$AS,14+N9267,FALSE)="","",IF(VLOOKUP(VLOOKUP(K9267&amp;"_"&amp;L9267&amp;"_"&amp;M9267&amp;"_"&amp;O9267,[1]挑战模式!$A:$AS,14+N9267,FALSE),[1]怪物!$B:$L,11,FALSE)=0,"",VLOOKUP(VLOOKUP(K9267&amp;"_"&amp;L9267&amp;"_"&amp;M9267&amp;"_"&amp;O9267,[1]挑战模式!$A:$AS,14+N9267,FALSE),[1]怪物!$B:$L,11,FALSE))))</f>
        <v/>
      </c>
      <c r="H9267" t="str">
        <f t="shared" si="436"/>
        <v/>
      </c>
      <c r="I9267" t="str">
        <f t="shared" si="437"/>
        <v/>
      </c>
      <c r="J9267" t="str">
        <f>IF(B9267="","",IF(RIGHT(VLOOKUP(K9267&amp;"_"&amp;L9267&amp;"_"&amp;M9267&amp;"_"&amp;O9267,[1]挑战模式!$A:$AS,14+N9267,FALSE),1)="3","EffectCreate_BossEffect;EffectCreate_MonsterShow","EffectCreate_MonsterShow"))</f>
        <v/>
      </c>
      <c r="K9267">
        <v>4</v>
      </c>
      <c r="L9267">
        <v>2</v>
      </c>
      <c r="M9267">
        <v>10</v>
      </c>
      <c r="N9267">
        <v>4</v>
      </c>
      <c r="O9267" t="s">
        <v>468</v>
      </c>
    </row>
    <row r="9268" spans="2:15" x14ac:dyDescent="0.2">
      <c r="B9268" t="str">
        <f>IF(ISNA(VLOOKUP(K9268&amp;"_"&amp;L9268&amp;"_"&amp;M9268&amp;"_"&amp;O9268,[1]挑战模式!$A:$AS,1,FALSE)),"",IF(VLOOKUP(K9268&amp;"_"&amp;L9268&amp;"_"&amp;M9268&amp;"_"&amp;O9268,[1]挑战模式!$A:$AS,14+N9268,FALSE)="","","Monster_Season"&amp;K9268&amp;"_Challenge"&amp;L9268&amp;"_"&amp;M9268&amp;"_"&amp;N9268&amp;"_"&amp;O9268))</f>
        <v/>
      </c>
      <c r="C9268" t="str">
        <f t="shared" si="435"/>
        <v/>
      </c>
      <c r="G9268" t="str">
        <f>IF(ISNA(VLOOKUP(K9268&amp;"_"&amp;L9268&amp;"_"&amp;M9268&amp;"_"&amp;O9268,[1]挑战模式!$A:$AS,14+N9268,FALSE)),"",IF(VLOOKUP(K9268&amp;"_"&amp;L9268&amp;"_"&amp;M9268&amp;"_"&amp;O9268,[1]挑战模式!$A:$AS,14+N9268,FALSE)="","",IF(VLOOKUP(VLOOKUP(K9268&amp;"_"&amp;L9268&amp;"_"&amp;M9268&amp;"_"&amp;O9268,[1]挑战模式!$A:$AS,14+N9268,FALSE),[1]怪物!$B:$L,11,FALSE)=0,"",VLOOKUP(VLOOKUP(K9268&amp;"_"&amp;L9268&amp;"_"&amp;M9268&amp;"_"&amp;O9268,[1]挑战模式!$A:$AS,14+N9268,FALSE),[1]怪物!$B:$L,11,FALSE))))</f>
        <v/>
      </c>
      <c r="H9268" t="str">
        <f t="shared" si="436"/>
        <v/>
      </c>
      <c r="I9268" t="str">
        <f t="shared" si="437"/>
        <v/>
      </c>
      <c r="J9268" t="str">
        <f>IF(B9268="","",IF(RIGHT(VLOOKUP(K9268&amp;"_"&amp;L9268&amp;"_"&amp;M9268&amp;"_"&amp;O9268,[1]挑战模式!$A:$AS,14+N9268,FALSE),1)="3","EffectCreate_BossEffect;EffectCreate_MonsterShow","EffectCreate_MonsterShow"))</f>
        <v/>
      </c>
      <c r="K9268">
        <v>4</v>
      </c>
      <c r="L9268">
        <v>2</v>
      </c>
      <c r="M9268">
        <v>10</v>
      </c>
      <c r="N9268">
        <v>5</v>
      </c>
      <c r="O9268" t="s">
        <v>468</v>
      </c>
    </row>
    <row r="9269" spans="2:15" x14ac:dyDescent="0.2">
      <c r="B9269" t="str">
        <f>IF(ISNA(VLOOKUP(K9269&amp;"_"&amp;L9269&amp;"_"&amp;M9269&amp;"_"&amp;O9269,[1]挑战模式!$A:$AS,1,FALSE)),"",IF(VLOOKUP(K9269&amp;"_"&amp;L9269&amp;"_"&amp;M9269&amp;"_"&amp;O9269,[1]挑战模式!$A:$AS,14+N9269,FALSE)="","","Monster_Season"&amp;K9269&amp;"_Challenge"&amp;L9269&amp;"_"&amp;M9269&amp;"_"&amp;N9269&amp;"_"&amp;O9269))</f>
        <v>Monster_Season4_Challenge3_1_1_Hell</v>
      </c>
      <c r="C9269" t="str">
        <f t="shared" si="435"/>
        <v>None</v>
      </c>
      <c r="G9269" t="str">
        <f>IF(ISNA(VLOOKUP(K9269&amp;"_"&amp;L9269&amp;"_"&amp;M9269&amp;"_"&amp;O9269,[1]挑战模式!$A:$AS,14+N9269,FALSE)),"",IF(VLOOKUP(K9269&amp;"_"&amp;L9269&amp;"_"&amp;M9269&amp;"_"&amp;O9269,[1]挑战模式!$A:$AS,14+N9269,FALSE)="","",IF(VLOOKUP(VLOOKUP(K9269&amp;"_"&amp;L9269&amp;"_"&amp;M9269&amp;"_"&amp;O9269,[1]挑战模式!$A:$AS,14+N9269,FALSE),[1]怪物!$B:$L,11,FALSE)=0,"",VLOOKUP(VLOOKUP(K9269&amp;"_"&amp;L9269&amp;"_"&amp;M9269&amp;"_"&amp;O9269,[1]挑战模式!$A:$AS,14+N9269,FALSE),[1]怪物!$B:$L,11,FALSE))))</f>
        <v/>
      </c>
      <c r="H9269" t="str">
        <f t="shared" si="436"/>
        <v>Unit_Monster_Season4_Challenge3_1_1_Hell</v>
      </c>
      <c r="I9269" t="str">
        <f t="shared" si="437"/>
        <v>TowerDefense_Monster1</v>
      </c>
      <c r="J9269" t="str">
        <f>IF(B9269="","",IF(RIGHT(VLOOKUP(K9269&amp;"_"&amp;L9269&amp;"_"&amp;M9269&amp;"_"&amp;O9269,[1]挑战模式!$A:$AS,14+N9269,FALSE),1)="3","EffectCreate_BossEffect;EffectCreate_MonsterShow","EffectCreate_MonsterShow"))</f>
        <v>EffectCreate_MonsterShow</v>
      </c>
      <c r="K9269">
        <v>4</v>
      </c>
      <c r="L9269">
        <v>3</v>
      </c>
      <c r="M9269">
        <v>1</v>
      </c>
      <c r="N9269">
        <v>1</v>
      </c>
      <c r="O9269" t="s">
        <v>468</v>
      </c>
    </row>
    <row r="9270" spans="2:15" x14ac:dyDescent="0.2">
      <c r="B9270" t="str">
        <f>IF(ISNA(VLOOKUP(K9270&amp;"_"&amp;L9270&amp;"_"&amp;M9270&amp;"_"&amp;O9270,[1]挑战模式!$A:$AS,1,FALSE)),"",IF(VLOOKUP(K9270&amp;"_"&amp;L9270&amp;"_"&amp;M9270&amp;"_"&amp;O9270,[1]挑战模式!$A:$AS,14+N9270,FALSE)="","","Monster_Season"&amp;K9270&amp;"_Challenge"&amp;L9270&amp;"_"&amp;M9270&amp;"_"&amp;N9270&amp;"_"&amp;O9270))</f>
        <v/>
      </c>
      <c r="C9270" t="str">
        <f t="shared" si="435"/>
        <v/>
      </c>
      <c r="G9270" t="str">
        <f>IF(ISNA(VLOOKUP(K9270&amp;"_"&amp;L9270&amp;"_"&amp;M9270&amp;"_"&amp;O9270,[1]挑战模式!$A:$AS,14+N9270,FALSE)),"",IF(VLOOKUP(K9270&amp;"_"&amp;L9270&amp;"_"&amp;M9270&amp;"_"&amp;O9270,[1]挑战模式!$A:$AS,14+N9270,FALSE)="","",IF(VLOOKUP(VLOOKUP(K9270&amp;"_"&amp;L9270&amp;"_"&amp;M9270&amp;"_"&amp;O9270,[1]挑战模式!$A:$AS,14+N9270,FALSE),[1]怪物!$B:$L,11,FALSE)=0,"",VLOOKUP(VLOOKUP(K9270&amp;"_"&amp;L9270&amp;"_"&amp;M9270&amp;"_"&amp;O9270,[1]挑战模式!$A:$AS,14+N9270,FALSE),[1]怪物!$B:$L,11,FALSE))))</f>
        <v/>
      </c>
      <c r="H9270" t="str">
        <f t="shared" si="436"/>
        <v/>
      </c>
      <c r="I9270" t="str">
        <f t="shared" si="437"/>
        <v/>
      </c>
      <c r="J9270" t="str">
        <f>IF(B9270="","",IF(RIGHT(VLOOKUP(K9270&amp;"_"&amp;L9270&amp;"_"&amp;M9270&amp;"_"&amp;O9270,[1]挑战模式!$A:$AS,14+N9270,FALSE),1)="3","EffectCreate_BossEffect;EffectCreate_MonsterShow","EffectCreate_MonsterShow"))</f>
        <v/>
      </c>
      <c r="K9270">
        <v>4</v>
      </c>
      <c r="L9270">
        <v>3</v>
      </c>
      <c r="M9270">
        <v>1</v>
      </c>
      <c r="N9270">
        <v>2</v>
      </c>
      <c r="O9270" t="s">
        <v>468</v>
      </c>
    </row>
    <row r="9271" spans="2:15" x14ac:dyDescent="0.2">
      <c r="B9271" t="str">
        <f>IF(ISNA(VLOOKUP(K9271&amp;"_"&amp;L9271&amp;"_"&amp;M9271&amp;"_"&amp;O9271,[1]挑战模式!$A:$AS,1,FALSE)),"",IF(VLOOKUP(K9271&amp;"_"&amp;L9271&amp;"_"&amp;M9271&amp;"_"&amp;O9271,[1]挑战模式!$A:$AS,14+N9271,FALSE)="","","Monster_Season"&amp;K9271&amp;"_Challenge"&amp;L9271&amp;"_"&amp;M9271&amp;"_"&amp;N9271&amp;"_"&amp;O9271))</f>
        <v/>
      </c>
      <c r="C9271" t="str">
        <f t="shared" si="435"/>
        <v/>
      </c>
      <c r="G9271" t="str">
        <f>IF(ISNA(VLOOKUP(K9271&amp;"_"&amp;L9271&amp;"_"&amp;M9271&amp;"_"&amp;O9271,[1]挑战模式!$A:$AS,14+N9271,FALSE)),"",IF(VLOOKUP(K9271&amp;"_"&amp;L9271&amp;"_"&amp;M9271&amp;"_"&amp;O9271,[1]挑战模式!$A:$AS,14+N9271,FALSE)="","",IF(VLOOKUP(VLOOKUP(K9271&amp;"_"&amp;L9271&amp;"_"&amp;M9271&amp;"_"&amp;O9271,[1]挑战模式!$A:$AS,14+N9271,FALSE),[1]怪物!$B:$L,11,FALSE)=0,"",VLOOKUP(VLOOKUP(K9271&amp;"_"&amp;L9271&amp;"_"&amp;M9271&amp;"_"&amp;O9271,[1]挑战模式!$A:$AS,14+N9271,FALSE),[1]怪物!$B:$L,11,FALSE))))</f>
        <v/>
      </c>
      <c r="H9271" t="str">
        <f t="shared" si="436"/>
        <v/>
      </c>
      <c r="I9271" t="str">
        <f t="shared" si="437"/>
        <v/>
      </c>
      <c r="J9271" t="str">
        <f>IF(B9271="","",IF(RIGHT(VLOOKUP(K9271&amp;"_"&amp;L9271&amp;"_"&amp;M9271&amp;"_"&amp;O9271,[1]挑战模式!$A:$AS,14+N9271,FALSE),1)="3","EffectCreate_BossEffect;EffectCreate_MonsterShow","EffectCreate_MonsterShow"))</f>
        <v/>
      </c>
      <c r="K9271">
        <v>4</v>
      </c>
      <c r="L9271">
        <v>3</v>
      </c>
      <c r="M9271">
        <v>1</v>
      </c>
      <c r="N9271">
        <v>3</v>
      </c>
      <c r="O9271" t="s">
        <v>468</v>
      </c>
    </row>
    <row r="9272" spans="2:15" x14ac:dyDescent="0.2">
      <c r="B9272" t="str">
        <f>IF(ISNA(VLOOKUP(K9272&amp;"_"&amp;L9272&amp;"_"&amp;M9272&amp;"_"&amp;O9272,[1]挑战模式!$A:$AS,1,FALSE)),"",IF(VLOOKUP(K9272&amp;"_"&amp;L9272&amp;"_"&amp;M9272&amp;"_"&amp;O9272,[1]挑战模式!$A:$AS,14+N9272,FALSE)="","","Monster_Season"&amp;K9272&amp;"_Challenge"&amp;L9272&amp;"_"&amp;M9272&amp;"_"&amp;N9272&amp;"_"&amp;O9272))</f>
        <v/>
      </c>
      <c r="C9272" t="str">
        <f t="shared" si="435"/>
        <v/>
      </c>
      <c r="G9272" t="str">
        <f>IF(ISNA(VLOOKUP(K9272&amp;"_"&amp;L9272&amp;"_"&amp;M9272&amp;"_"&amp;O9272,[1]挑战模式!$A:$AS,14+N9272,FALSE)),"",IF(VLOOKUP(K9272&amp;"_"&amp;L9272&amp;"_"&amp;M9272&amp;"_"&amp;O9272,[1]挑战模式!$A:$AS,14+N9272,FALSE)="","",IF(VLOOKUP(VLOOKUP(K9272&amp;"_"&amp;L9272&amp;"_"&amp;M9272&amp;"_"&amp;O9272,[1]挑战模式!$A:$AS,14+N9272,FALSE),[1]怪物!$B:$L,11,FALSE)=0,"",VLOOKUP(VLOOKUP(K9272&amp;"_"&amp;L9272&amp;"_"&amp;M9272&amp;"_"&amp;O9272,[1]挑战模式!$A:$AS,14+N9272,FALSE),[1]怪物!$B:$L,11,FALSE))))</f>
        <v/>
      </c>
      <c r="H9272" t="str">
        <f t="shared" si="436"/>
        <v/>
      </c>
      <c r="I9272" t="str">
        <f t="shared" si="437"/>
        <v/>
      </c>
      <c r="J9272" t="str">
        <f>IF(B9272="","",IF(RIGHT(VLOOKUP(K9272&amp;"_"&amp;L9272&amp;"_"&amp;M9272&amp;"_"&amp;O9272,[1]挑战模式!$A:$AS,14+N9272,FALSE),1)="3","EffectCreate_BossEffect;EffectCreate_MonsterShow","EffectCreate_MonsterShow"))</f>
        <v/>
      </c>
      <c r="K9272">
        <v>4</v>
      </c>
      <c r="L9272">
        <v>3</v>
      </c>
      <c r="M9272">
        <v>1</v>
      </c>
      <c r="N9272">
        <v>4</v>
      </c>
      <c r="O9272" t="s">
        <v>468</v>
      </c>
    </row>
    <row r="9273" spans="2:15" x14ac:dyDescent="0.2">
      <c r="B9273" t="str">
        <f>IF(ISNA(VLOOKUP(K9273&amp;"_"&amp;L9273&amp;"_"&amp;M9273&amp;"_"&amp;O9273,[1]挑战模式!$A:$AS,1,FALSE)),"",IF(VLOOKUP(K9273&amp;"_"&amp;L9273&amp;"_"&amp;M9273&amp;"_"&amp;O9273,[1]挑战模式!$A:$AS,14+N9273,FALSE)="","","Monster_Season"&amp;K9273&amp;"_Challenge"&amp;L9273&amp;"_"&amp;M9273&amp;"_"&amp;N9273&amp;"_"&amp;O9273))</f>
        <v/>
      </c>
      <c r="C9273" t="str">
        <f t="shared" si="435"/>
        <v/>
      </c>
      <c r="G9273" t="str">
        <f>IF(ISNA(VLOOKUP(K9273&amp;"_"&amp;L9273&amp;"_"&amp;M9273&amp;"_"&amp;O9273,[1]挑战模式!$A:$AS,14+N9273,FALSE)),"",IF(VLOOKUP(K9273&amp;"_"&amp;L9273&amp;"_"&amp;M9273&amp;"_"&amp;O9273,[1]挑战模式!$A:$AS,14+N9273,FALSE)="","",IF(VLOOKUP(VLOOKUP(K9273&amp;"_"&amp;L9273&amp;"_"&amp;M9273&amp;"_"&amp;O9273,[1]挑战模式!$A:$AS,14+N9273,FALSE),[1]怪物!$B:$L,11,FALSE)=0,"",VLOOKUP(VLOOKUP(K9273&amp;"_"&amp;L9273&amp;"_"&amp;M9273&amp;"_"&amp;O9273,[1]挑战模式!$A:$AS,14+N9273,FALSE),[1]怪物!$B:$L,11,FALSE))))</f>
        <v/>
      </c>
      <c r="H9273" t="str">
        <f t="shared" si="436"/>
        <v/>
      </c>
      <c r="I9273" t="str">
        <f t="shared" si="437"/>
        <v/>
      </c>
      <c r="J9273" t="str">
        <f>IF(B9273="","",IF(RIGHT(VLOOKUP(K9273&amp;"_"&amp;L9273&amp;"_"&amp;M9273&amp;"_"&amp;O9273,[1]挑战模式!$A:$AS,14+N9273,FALSE),1)="3","EffectCreate_BossEffect;EffectCreate_MonsterShow","EffectCreate_MonsterShow"))</f>
        <v/>
      </c>
      <c r="K9273">
        <v>4</v>
      </c>
      <c r="L9273">
        <v>3</v>
      </c>
      <c r="M9273">
        <v>1</v>
      </c>
      <c r="N9273">
        <v>5</v>
      </c>
      <c r="O9273" t="s">
        <v>468</v>
      </c>
    </row>
    <row r="9274" spans="2:15" x14ac:dyDescent="0.2">
      <c r="B9274" t="str">
        <f>IF(ISNA(VLOOKUP(K9274&amp;"_"&amp;L9274&amp;"_"&amp;M9274&amp;"_"&amp;O9274,[1]挑战模式!$A:$AS,1,FALSE)),"",IF(VLOOKUP(K9274&amp;"_"&amp;L9274&amp;"_"&amp;M9274&amp;"_"&amp;O9274,[1]挑战模式!$A:$AS,14+N9274,FALSE)="","","Monster_Season"&amp;K9274&amp;"_Challenge"&amp;L9274&amp;"_"&amp;M9274&amp;"_"&amp;N9274&amp;"_"&amp;O9274))</f>
        <v/>
      </c>
      <c r="C9274" t="str">
        <f t="shared" si="435"/>
        <v/>
      </c>
      <c r="G9274" t="str">
        <f>IF(ISNA(VLOOKUP(K9274&amp;"_"&amp;L9274&amp;"_"&amp;M9274&amp;"_"&amp;O9274,[1]挑战模式!$A:$AS,14+N9274,FALSE)),"",IF(VLOOKUP(K9274&amp;"_"&amp;L9274&amp;"_"&amp;M9274&amp;"_"&amp;O9274,[1]挑战模式!$A:$AS,14+N9274,FALSE)="","",IF(VLOOKUP(VLOOKUP(K9274&amp;"_"&amp;L9274&amp;"_"&amp;M9274&amp;"_"&amp;O9274,[1]挑战模式!$A:$AS,14+N9274,FALSE),[1]怪物!$B:$L,11,FALSE)=0,"",VLOOKUP(VLOOKUP(K9274&amp;"_"&amp;L9274&amp;"_"&amp;M9274&amp;"_"&amp;O9274,[1]挑战模式!$A:$AS,14+N9274,FALSE),[1]怪物!$B:$L,11,FALSE))))</f>
        <v/>
      </c>
      <c r="H9274" t="str">
        <f t="shared" si="436"/>
        <v/>
      </c>
      <c r="I9274" t="str">
        <f t="shared" si="437"/>
        <v/>
      </c>
      <c r="J9274" t="str">
        <f>IF(B9274="","",IF(RIGHT(VLOOKUP(K9274&amp;"_"&amp;L9274&amp;"_"&amp;M9274&amp;"_"&amp;O9274,[1]挑战模式!$A:$AS,14+N9274,FALSE),1)="3","EffectCreate_BossEffect;EffectCreate_MonsterShow","EffectCreate_MonsterShow"))</f>
        <v/>
      </c>
      <c r="K9274">
        <v>4</v>
      </c>
      <c r="L9274">
        <v>3</v>
      </c>
      <c r="M9274">
        <v>1</v>
      </c>
      <c r="N9274">
        <v>6</v>
      </c>
      <c r="O9274" t="s">
        <v>468</v>
      </c>
    </row>
    <row r="9275" spans="2:15" x14ac:dyDescent="0.2">
      <c r="B9275" t="str">
        <f>IF(ISNA(VLOOKUP(K9275&amp;"_"&amp;L9275&amp;"_"&amp;M9275&amp;"_"&amp;O9275,[1]挑战模式!$A:$AS,1,FALSE)),"",IF(VLOOKUP(K9275&amp;"_"&amp;L9275&amp;"_"&amp;M9275&amp;"_"&amp;O9275,[1]挑战模式!$A:$AS,14+N9275,FALSE)="","","Monster_Season"&amp;K9275&amp;"_Challenge"&amp;L9275&amp;"_"&amp;M9275&amp;"_"&amp;N9275&amp;"_"&amp;O9275))</f>
        <v>Monster_Season4_Challenge3_2_1_Hell</v>
      </c>
      <c r="C9275" t="str">
        <f t="shared" si="435"/>
        <v>None</v>
      </c>
      <c r="G9275" t="str">
        <f>IF(ISNA(VLOOKUP(K9275&amp;"_"&amp;L9275&amp;"_"&amp;M9275&amp;"_"&amp;O9275,[1]挑战模式!$A:$AS,14+N9275,FALSE)),"",IF(VLOOKUP(K9275&amp;"_"&amp;L9275&amp;"_"&amp;M9275&amp;"_"&amp;O9275,[1]挑战模式!$A:$AS,14+N9275,FALSE)="","",IF(VLOOKUP(VLOOKUP(K9275&amp;"_"&amp;L9275&amp;"_"&amp;M9275&amp;"_"&amp;O9275,[1]挑战模式!$A:$AS,14+N9275,FALSE),[1]怪物!$B:$L,11,FALSE)=0,"",VLOOKUP(VLOOKUP(K9275&amp;"_"&amp;L9275&amp;"_"&amp;M9275&amp;"_"&amp;O9275,[1]挑战模式!$A:$AS,14+N9275,FALSE),[1]怪物!$B:$L,11,FALSE))))</f>
        <v/>
      </c>
      <c r="H9275" t="str">
        <f t="shared" si="436"/>
        <v>Unit_Monster_Season4_Challenge3_2_1_Hell</v>
      </c>
      <c r="I9275" t="str">
        <f t="shared" si="437"/>
        <v>TowerDefense_Monster1</v>
      </c>
      <c r="J9275" t="str">
        <f>IF(B9275="","",IF(RIGHT(VLOOKUP(K9275&amp;"_"&amp;L9275&amp;"_"&amp;M9275&amp;"_"&amp;O9275,[1]挑战模式!$A:$AS,14+N9275,FALSE),1)="3","EffectCreate_BossEffect;EffectCreate_MonsterShow","EffectCreate_MonsterShow"))</f>
        <v>EffectCreate_MonsterShow</v>
      </c>
      <c r="K9275">
        <v>4</v>
      </c>
      <c r="L9275">
        <v>3</v>
      </c>
      <c r="M9275">
        <v>2</v>
      </c>
      <c r="N9275">
        <v>1</v>
      </c>
      <c r="O9275" t="s">
        <v>468</v>
      </c>
    </row>
    <row r="9276" spans="2:15" x14ac:dyDescent="0.2">
      <c r="B9276" t="str">
        <f>IF(ISNA(VLOOKUP(K9276&amp;"_"&amp;L9276&amp;"_"&amp;M9276&amp;"_"&amp;O9276,[1]挑战模式!$A:$AS,1,FALSE)),"",IF(VLOOKUP(K9276&amp;"_"&amp;L9276&amp;"_"&amp;M9276&amp;"_"&amp;O9276,[1]挑战模式!$A:$AS,14+N9276,FALSE)="","","Monster_Season"&amp;K9276&amp;"_Challenge"&amp;L9276&amp;"_"&amp;M9276&amp;"_"&amp;N9276&amp;"_"&amp;O9276))</f>
        <v>Monster_Season4_Challenge3_2_2_Hell</v>
      </c>
      <c r="C9276" t="str">
        <f t="shared" si="435"/>
        <v>None</v>
      </c>
      <c r="G9276" t="str">
        <f>IF(ISNA(VLOOKUP(K9276&amp;"_"&amp;L9276&amp;"_"&amp;M9276&amp;"_"&amp;O9276,[1]挑战模式!$A:$AS,14+N9276,FALSE)),"",IF(VLOOKUP(K9276&amp;"_"&amp;L9276&amp;"_"&amp;M9276&amp;"_"&amp;O9276,[1]挑战模式!$A:$AS,14+N9276,FALSE)="","",IF(VLOOKUP(VLOOKUP(K9276&amp;"_"&amp;L9276&amp;"_"&amp;M9276&amp;"_"&amp;O9276,[1]挑战模式!$A:$AS,14+N9276,FALSE),[1]怪物!$B:$L,11,FALSE)=0,"",VLOOKUP(VLOOKUP(K9276&amp;"_"&amp;L9276&amp;"_"&amp;M9276&amp;"_"&amp;O9276,[1]挑战模式!$A:$AS,14+N9276,FALSE),[1]怪物!$B:$L,11,FALSE))))</f>
        <v/>
      </c>
      <c r="H9276" t="str">
        <f t="shared" si="436"/>
        <v>Unit_Monster_Season4_Challenge3_2_2_Hell</v>
      </c>
      <c r="I9276" t="str">
        <f t="shared" si="437"/>
        <v>TowerDefense_Monster1</v>
      </c>
      <c r="J9276" t="str">
        <f>IF(B9276="","",IF(RIGHT(VLOOKUP(K9276&amp;"_"&amp;L9276&amp;"_"&amp;M9276&amp;"_"&amp;O9276,[1]挑战模式!$A:$AS,14+N9276,FALSE),1)="3","EffectCreate_BossEffect;EffectCreate_MonsterShow","EffectCreate_MonsterShow"))</f>
        <v>EffectCreate_MonsterShow</v>
      </c>
      <c r="K9276">
        <v>4</v>
      </c>
      <c r="L9276">
        <v>3</v>
      </c>
      <c r="M9276">
        <v>2</v>
      </c>
      <c r="N9276">
        <v>2</v>
      </c>
      <c r="O9276" t="s">
        <v>468</v>
      </c>
    </row>
    <row r="9277" spans="2:15" x14ac:dyDescent="0.2">
      <c r="B9277" t="str">
        <f>IF(ISNA(VLOOKUP(K9277&amp;"_"&amp;L9277&amp;"_"&amp;M9277&amp;"_"&amp;O9277,[1]挑战模式!$A:$AS,1,FALSE)),"",IF(VLOOKUP(K9277&amp;"_"&amp;L9277&amp;"_"&amp;M9277&amp;"_"&amp;O9277,[1]挑战模式!$A:$AS,14+N9277,FALSE)="","","Monster_Season"&amp;K9277&amp;"_Challenge"&amp;L9277&amp;"_"&amp;M9277&amp;"_"&amp;N9277&amp;"_"&amp;O9277))</f>
        <v/>
      </c>
      <c r="C9277" t="str">
        <f t="shared" si="435"/>
        <v/>
      </c>
      <c r="G9277" t="str">
        <f>IF(ISNA(VLOOKUP(K9277&amp;"_"&amp;L9277&amp;"_"&amp;M9277&amp;"_"&amp;O9277,[1]挑战模式!$A:$AS,14+N9277,FALSE)),"",IF(VLOOKUP(K9277&amp;"_"&amp;L9277&amp;"_"&amp;M9277&amp;"_"&amp;O9277,[1]挑战模式!$A:$AS,14+N9277,FALSE)="","",IF(VLOOKUP(VLOOKUP(K9277&amp;"_"&amp;L9277&amp;"_"&amp;M9277&amp;"_"&amp;O9277,[1]挑战模式!$A:$AS,14+N9277,FALSE),[1]怪物!$B:$L,11,FALSE)=0,"",VLOOKUP(VLOOKUP(K9277&amp;"_"&amp;L9277&amp;"_"&amp;M9277&amp;"_"&amp;O9277,[1]挑战模式!$A:$AS,14+N9277,FALSE),[1]怪物!$B:$L,11,FALSE))))</f>
        <v/>
      </c>
      <c r="H9277" t="str">
        <f t="shared" si="436"/>
        <v/>
      </c>
      <c r="I9277" t="str">
        <f t="shared" si="437"/>
        <v/>
      </c>
      <c r="J9277" t="str">
        <f>IF(B9277="","",IF(RIGHT(VLOOKUP(K9277&amp;"_"&amp;L9277&amp;"_"&amp;M9277&amp;"_"&amp;O9277,[1]挑战模式!$A:$AS,14+N9277,FALSE),1)="3","EffectCreate_BossEffect;EffectCreate_MonsterShow","EffectCreate_MonsterShow"))</f>
        <v/>
      </c>
      <c r="K9277">
        <v>4</v>
      </c>
      <c r="L9277">
        <v>3</v>
      </c>
      <c r="M9277">
        <v>2</v>
      </c>
      <c r="N9277">
        <v>3</v>
      </c>
      <c r="O9277" t="s">
        <v>468</v>
      </c>
    </row>
    <row r="9278" spans="2:15" x14ac:dyDescent="0.2">
      <c r="B9278" t="str">
        <f>IF(ISNA(VLOOKUP(K9278&amp;"_"&amp;L9278&amp;"_"&amp;M9278&amp;"_"&amp;O9278,[1]挑战模式!$A:$AS,1,FALSE)),"",IF(VLOOKUP(K9278&amp;"_"&amp;L9278&amp;"_"&amp;M9278&amp;"_"&amp;O9278,[1]挑战模式!$A:$AS,14+N9278,FALSE)="","","Monster_Season"&amp;K9278&amp;"_Challenge"&amp;L9278&amp;"_"&amp;M9278&amp;"_"&amp;N9278&amp;"_"&amp;O9278))</f>
        <v/>
      </c>
      <c r="C9278" t="str">
        <f t="shared" si="435"/>
        <v/>
      </c>
      <c r="G9278" t="str">
        <f>IF(ISNA(VLOOKUP(K9278&amp;"_"&amp;L9278&amp;"_"&amp;M9278&amp;"_"&amp;O9278,[1]挑战模式!$A:$AS,14+N9278,FALSE)),"",IF(VLOOKUP(K9278&amp;"_"&amp;L9278&amp;"_"&amp;M9278&amp;"_"&amp;O9278,[1]挑战模式!$A:$AS,14+N9278,FALSE)="","",IF(VLOOKUP(VLOOKUP(K9278&amp;"_"&amp;L9278&amp;"_"&amp;M9278&amp;"_"&amp;O9278,[1]挑战模式!$A:$AS,14+N9278,FALSE),[1]怪物!$B:$L,11,FALSE)=0,"",VLOOKUP(VLOOKUP(K9278&amp;"_"&amp;L9278&amp;"_"&amp;M9278&amp;"_"&amp;O9278,[1]挑战模式!$A:$AS,14+N9278,FALSE),[1]怪物!$B:$L,11,FALSE))))</f>
        <v/>
      </c>
      <c r="H9278" t="str">
        <f t="shared" si="436"/>
        <v/>
      </c>
      <c r="I9278" t="str">
        <f t="shared" si="437"/>
        <v/>
      </c>
      <c r="J9278" t="str">
        <f>IF(B9278="","",IF(RIGHT(VLOOKUP(K9278&amp;"_"&amp;L9278&amp;"_"&amp;M9278&amp;"_"&amp;O9278,[1]挑战模式!$A:$AS,14+N9278,FALSE),1)="3","EffectCreate_BossEffect;EffectCreate_MonsterShow","EffectCreate_MonsterShow"))</f>
        <v/>
      </c>
      <c r="K9278">
        <v>4</v>
      </c>
      <c r="L9278">
        <v>3</v>
      </c>
      <c r="M9278">
        <v>2</v>
      </c>
      <c r="N9278">
        <v>4</v>
      </c>
      <c r="O9278" t="s">
        <v>468</v>
      </c>
    </row>
    <row r="9279" spans="2:15" x14ac:dyDescent="0.2">
      <c r="B9279" t="str">
        <f>IF(ISNA(VLOOKUP(K9279&amp;"_"&amp;L9279&amp;"_"&amp;M9279&amp;"_"&amp;O9279,[1]挑战模式!$A:$AS,1,FALSE)),"",IF(VLOOKUP(K9279&amp;"_"&amp;L9279&amp;"_"&amp;M9279&amp;"_"&amp;O9279,[1]挑战模式!$A:$AS,14+N9279,FALSE)="","","Monster_Season"&amp;K9279&amp;"_Challenge"&amp;L9279&amp;"_"&amp;M9279&amp;"_"&amp;N9279&amp;"_"&amp;O9279))</f>
        <v/>
      </c>
      <c r="C9279" t="str">
        <f t="shared" si="435"/>
        <v/>
      </c>
      <c r="G9279" t="str">
        <f>IF(ISNA(VLOOKUP(K9279&amp;"_"&amp;L9279&amp;"_"&amp;M9279&amp;"_"&amp;O9279,[1]挑战模式!$A:$AS,14+N9279,FALSE)),"",IF(VLOOKUP(K9279&amp;"_"&amp;L9279&amp;"_"&amp;M9279&amp;"_"&amp;O9279,[1]挑战模式!$A:$AS,14+N9279,FALSE)="","",IF(VLOOKUP(VLOOKUP(K9279&amp;"_"&amp;L9279&amp;"_"&amp;M9279&amp;"_"&amp;O9279,[1]挑战模式!$A:$AS,14+N9279,FALSE),[1]怪物!$B:$L,11,FALSE)=0,"",VLOOKUP(VLOOKUP(K9279&amp;"_"&amp;L9279&amp;"_"&amp;M9279&amp;"_"&amp;O9279,[1]挑战模式!$A:$AS,14+N9279,FALSE),[1]怪物!$B:$L,11,FALSE))))</f>
        <v/>
      </c>
      <c r="H9279" t="str">
        <f t="shared" si="436"/>
        <v/>
      </c>
      <c r="I9279" t="str">
        <f t="shared" si="437"/>
        <v/>
      </c>
      <c r="J9279" t="str">
        <f>IF(B9279="","",IF(RIGHT(VLOOKUP(K9279&amp;"_"&amp;L9279&amp;"_"&amp;M9279&amp;"_"&amp;O9279,[1]挑战模式!$A:$AS,14+N9279,FALSE),1)="3","EffectCreate_BossEffect;EffectCreate_MonsterShow","EffectCreate_MonsterShow"))</f>
        <v/>
      </c>
      <c r="K9279">
        <v>4</v>
      </c>
      <c r="L9279">
        <v>3</v>
      </c>
      <c r="M9279">
        <v>2</v>
      </c>
      <c r="N9279">
        <v>5</v>
      </c>
      <c r="O9279" t="s">
        <v>468</v>
      </c>
    </row>
    <row r="9280" spans="2:15" x14ac:dyDescent="0.2">
      <c r="B9280" t="str">
        <f>IF(ISNA(VLOOKUP(K9280&amp;"_"&amp;L9280&amp;"_"&amp;M9280&amp;"_"&amp;O9280,[1]挑战模式!$A:$AS,1,FALSE)),"",IF(VLOOKUP(K9280&amp;"_"&amp;L9280&amp;"_"&amp;M9280&amp;"_"&amp;O9280,[1]挑战模式!$A:$AS,14+N9280,FALSE)="","","Monster_Season"&amp;K9280&amp;"_Challenge"&amp;L9280&amp;"_"&amp;M9280&amp;"_"&amp;N9280&amp;"_"&amp;O9280))</f>
        <v/>
      </c>
      <c r="C9280" t="str">
        <f t="shared" si="435"/>
        <v/>
      </c>
      <c r="G9280" t="str">
        <f>IF(ISNA(VLOOKUP(K9280&amp;"_"&amp;L9280&amp;"_"&amp;M9280&amp;"_"&amp;O9280,[1]挑战模式!$A:$AS,14+N9280,FALSE)),"",IF(VLOOKUP(K9280&amp;"_"&amp;L9280&amp;"_"&amp;M9280&amp;"_"&amp;O9280,[1]挑战模式!$A:$AS,14+N9280,FALSE)="","",IF(VLOOKUP(VLOOKUP(K9280&amp;"_"&amp;L9280&amp;"_"&amp;M9280&amp;"_"&amp;O9280,[1]挑战模式!$A:$AS,14+N9280,FALSE),[1]怪物!$B:$L,11,FALSE)=0,"",VLOOKUP(VLOOKUP(K9280&amp;"_"&amp;L9280&amp;"_"&amp;M9280&amp;"_"&amp;O9280,[1]挑战模式!$A:$AS,14+N9280,FALSE),[1]怪物!$B:$L,11,FALSE))))</f>
        <v/>
      </c>
      <c r="H9280" t="str">
        <f t="shared" si="436"/>
        <v/>
      </c>
      <c r="I9280" t="str">
        <f t="shared" si="437"/>
        <v/>
      </c>
      <c r="J9280" t="str">
        <f>IF(B9280="","",IF(RIGHT(VLOOKUP(K9280&amp;"_"&amp;L9280&amp;"_"&amp;M9280&amp;"_"&amp;O9280,[1]挑战模式!$A:$AS,14+N9280,FALSE),1)="3","EffectCreate_BossEffect;EffectCreate_MonsterShow","EffectCreate_MonsterShow"))</f>
        <v/>
      </c>
      <c r="K9280">
        <v>4</v>
      </c>
      <c r="L9280">
        <v>3</v>
      </c>
      <c r="M9280">
        <v>2</v>
      </c>
      <c r="N9280">
        <v>6</v>
      </c>
      <c r="O9280" t="s">
        <v>468</v>
      </c>
    </row>
    <row r="9281" spans="2:15" x14ac:dyDescent="0.2">
      <c r="B9281" t="str">
        <f>IF(ISNA(VLOOKUP(K9281&amp;"_"&amp;L9281&amp;"_"&amp;M9281&amp;"_"&amp;O9281,[1]挑战模式!$A:$AS,1,FALSE)),"",IF(VLOOKUP(K9281&amp;"_"&amp;L9281&amp;"_"&amp;M9281&amp;"_"&amp;O9281,[1]挑战模式!$A:$AS,14+N9281,FALSE)="","","Monster_Season"&amp;K9281&amp;"_Challenge"&amp;L9281&amp;"_"&amp;M9281&amp;"_"&amp;N9281&amp;"_"&amp;O9281))</f>
        <v>Monster_Season4_Challenge3_3_1_Hell</v>
      </c>
      <c r="C9281" t="str">
        <f t="shared" si="435"/>
        <v>None</v>
      </c>
      <c r="G9281" t="str">
        <f>IF(ISNA(VLOOKUP(K9281&amp;"_"&amp;L9281&amp;"_"&amp;M9281&amp;"_"&amp;O9281,[1]挑战模式!$A:$AS,14+N9281,FALSE)),"",IF(VLOOKUP(K9281&amp;"_"&amp;L9281&amp;"_"&amp;M9281&amp;"_"&amp;O9281,[1]挑战模式!$A:$AS,14+N9281,FALSE)="","",IF(VLOOKUP(VLOOKUP(K9281&amp;"_"&amp;L9281&amp;"_"&amp;M9281&amp;"_"&amp;O9281,[1]挑战模式!$A:$AS,14+N9281,FALSE),[1]怪物!$B:$L,11,FALSE)=0,"",VLOOKUP(VLOOKUP(K9281&amp;"_"&amp;L9281&amp;"_"&amp;M9281&amp;"_"&amp;O9281,[1]挑战模式!$A:$AS,14+N9281,FALSE),[1]怪物!$B:$L,11,FALSE))))</f>
        <v/>
      </c>
      <c r="H9281" t="str">
        <f t="shared" si="436"/>
        <v>Unit_Monster_Season4_Challenge3_3_1_Hell</v>
      </c>
      <c r="I9281" t="str">
        <f t="shared" si="437"/>
        <v>TowerDefense_Monster1</v>
      </c>
      <c r="J9281" t="str">
        <f>IF(B9281="","",IF(RIGHT(VLOOKUP(K9281&amp;"_"&amp;L9281&amp;"_"&amp;M9281&amp;"_"&amp;O9281,[1]挑战模式!$A:$AS,14+N9281,FALSE),1)="3","EffectCreate_BossEffect;EffectCreate_MonsterShow","EffectCreate_MonsterShow"))</f>
        <v>EffectCreate_MonsterShow</v>
      </c>
      <c r="K9281">
        <v>4</v>
      </c>
      <c r="L9281">
        <v>3</v>
      </c>
      <c r="M9281">
        <v>3</v>
      </c>
      <c r="N9281">
        <v>1</v>
      </c>
      <c r="O9281" t="s">
        <v>468</v>
      </c>
    </row>
    <row r="9282" spans="2:15" x14ac:dyDescent="0.2">
      <c r="B9282" t="str">
        <f>IF(ISNA(VLOOKUP(K9282&amp;"_"&amp;L9282&amp;"_"&amp;M9282&amp;"_"&amp;O9282,[1]挑战模式!$A:$AS,1,FALSE)),"",IF(VLOOKUP(K9282&amp;"_"&amp;L9282&amp;"_"&amp;M9282&amp;"_"&amp;O9282,[1]挑战模式!$A:$AS,14+N9282,FALSE)="","","Monster_Season"&amp;K9282&amp;"_Challenge"&amp;L9282&amp;"_"&amp;M9282&amp;"_"&amp;N9282&amp;"_"&amp;O9282))</f>
        <v>Monster_Season4_Challenge3_3_2_Hell</v>
      </c>
      <c r="C9282" t="str">
        <f t="shared" si="435"/>
        <v>None</v>
      </c>
      <c r="G9282" t="str">
        <f>IF(ISNA(VLOOKUP(K9282&amp;"_"&amp;L9282&amp;"_"&amp;M9282&amp;"_"&amp;O9282,[1]挑战模式!$A:$AS,14+N9282,FALSE)),"",IF(VLOOKUP(K9282&amp;"_"&amp;L9282&amp;"_"&amp;M9282&amp;"_"&amp;O9282,[1]挑战模式!$A:$AS,14+N9282,FALSE)="","",IF(VLOOKUP(VLOOKUP(K9282&amp;"_"&amp;L9282&amp;"_"&amp;M9282&amp;"_"&amp;O9282,[1]挑战模式!$A:$AS,14+N9282,FALSE),[1]怪物!$B:$L,11,FALSE)=0,"",VLOOKUP(VLOOKUP(K9282&amp;"_"&amp;L9282&amp;"_"&amp;M9282&amp;"_"&amp;O9282,[1]挑战模式!$A:$AS,14+N9282,FALSE),[1]怪物!$B:$L,11,FALSE))))</f>
        <v/>
      </c>
      <c r="H9282" t="str">
        <f t="shared" si="436"/>
        <v>Unit_Monster_Season4_Challenge3_3_2_Hell</v>
      </c>
      <c r="I9282" t="str">
        <f t="shared" si="437"/>
        <v>TowerDefense_Monster1</v>
      </c>
      <c r="J9282" t="str">
        <f>IF(B9282="","",IF(RIGHT(VLOOKUP(K9282&amp;"_"&amp;L9282&amp;"_"&amp;M9282&amp;"_"&amp;O9282,[1]挑战模式!$A:$AS,14+N9282,FALSE),1)="3","EffectCreate_BossEffect;EffectCreate_MonsterShow","EffectCreate_MonsterShow"))</f>
        <v>EffectCreate_MonsterShow</v>
      </c>
      <c r="K9282">
        <v>4</v>
      </c>
      <c r="L9282">
        <v>3</v>
      </c>
      <c r="M9282">
        <v>3</v>
      </c>
      <c r="N9282">
        <v>2</v>
      </c>
      <c r="O9282" t="s">
        <v>468</v>
      </c>
    </row>
    <row r="9283" spans="2:15" x14ac:dyDescent="0.2">
      <c r="B9283" t="str">
        <f>IF(ISNA(VLOOKUP(K9283&amp;"_"&amp;L9283&amp;"_"&amp;M9283&amp;"_"&amp;O9283,[1]挑战模式!$A:$AS,1,FALSE)),"",IF(VLOOKUP(K9283&amp;"_"&amp;L9283&amp;"_"&amp;M9283&amp;"_"&amp;O9283,[1]挑战模式!$A:$AS,14+N9283,FALSE)="","","Monster_Season"&amp;K9283&amp;"_Challenge"&amp;L9283&amp;"_"&amp;M9283&amp;"_"&amp;N9283&amp;"_"&amp;O9283))</f>
        <v/>
      </c>
      <c r="C9283" t="str">
        <f t="shared" si="435"/>
        <v/>
      </c>
      <c r="G9283" t="str">
        <f>IF(ISNA(VLOOKUP(K9283&amp;"_"&amp;L9283&amp;"_"&amp;M9283&amp;"_"&amp;O9283,[1]挑战模式!$A:$AS,14+N9283,FALSE)),"",IF(VLOOKUP(K9283&amp;"_"&amp;L9283&amp;"_"&amp;M9283&amp;"_"&amp;O9283,[1]挑战模式!$A:$AS,14+N9283,FALSE)="","",IF(VLOOKUP(VLOOKUP(K9283&amp;"_"&amp;L9283&amp;"_"&amp;M9283&amp;"_"&amp;O9283,[1]挑战模式!$A:$AS,14+N9283,FALSE),[1]怪物!$B:$L,11,FALSE)=0,"",VLOOKUP(VLOOKUP(K9283&amp;"_"&amp;L9283&amp;"_"&amp;M9283&amp;"_"&amp;O9283,[1]挑战模式!$A:$AS,14+N9283,FALSE),[1]怪物!$B:$L,11,FALSE))))</f>
        <v/>
      </c>
      <c r="H9283" t="str">
        <f t="shared" si="436"/>
        <v/>
      </c>
      <c r="I9283" t="str">
        <f t="shared" si="437"/>
        <v/>
      </c>
      <c r="J9283" t="str">
        <f>IF(B9283="","",IF(RIGHT(VLOOKUP(K9283&amp;"_"&amp;L9283&amp;"_"&amp;M9283&amp;"_"&amp;O9283,[1]挑战模式!$A:$AS,14+N9283,FALSE),1)="3","EffectCreate_BossEffect;EffectCreate_MonsterShow","EffectCreate_MonsterShow"))</f>
        <v/>
      </c>
      <c r="K9283">
        <v>4</v>
      </c>
      <c r="L9283">
        <v>3</v>
      </c>
      <c r="M9283">
        <v>3</v>
      </c>
      <c r="N9283">
        <v>3</v>
      </c>
      <c r="O9283" t="s">
        <v>468</v>
      </c>
    </row>
    <row r="9284" spans="2:15" x14ac:dyDescent="0.2">
      <c r="B9284" t="str">
        <f>IF(ISNA(VLOOKUP(K9284&amp;"_"&amp;L9284&amp;"_"&amp;M9284&amp;"_"&amp;O9284,[1]挑战模式!$A:$AS,1,FALSE)),"",IF(VLOOKUP(K9284&amp;"_"&amp;L9284&amp;"_"&amp;M9284&amp;"_"&amp;O9284,[1]挑战模式!$A:$AS,14+N9284,FALSE)="","","Monster_Season"&amp;K9284&amp;"_Challenge"&amp;L9284&amp;"_"&amp;M9284&amp;"_"&amp;N9284&amp;"_"&amp;O9284))</f>
        <v/>
      </c>
      <c r="C9284" t="str">
        <f t="shared" si="435"/>
        <v/>
      </c>
      <c r="G9284" t="str">
        <f>IF(ISNA(VLOOKUP(K9284&amp;"_"&amp;L9284&amp;"_"&amp;M9284&amp;"_"&amp;O9284,[1]挑战模式!$A:$AS,14+N9284,FALSE)),"",IF(VLOOKUP(K9284&amp;"_"&amp;L9284&amp;"_"&amp;M9284&amp;"_"&amp;O9284,[1]挑战模式!$A:$AS,14+N9284,FALSE)="","",IF(VLOOKUP(VLOOKUP(K9284&amp;"_"&amp;L9284&amp;"_"&amp;M9284&amp;"_"&amp;O9284,[1]挑战模式!$A:$AS,14+N9284,FALSE),[1]怪物!$B:$L,11,FALSE)=0,"",VLOOKUP(VLOOKUP(K9284&amp;"_"&amp;L9284&amp;"_"&amp;M9284&amp;"_"&amp;O9284,[1]挑战模式!$A:$AS,14+N9284,FALSE),[1]怪物!$B:$L,11,FALSE))))</f>
        <v/>
      </c>
      <c r="H9284" t="str">
        <f t="shared" si="436"/>
        <v/>
      </c>
      <c r="I9284" t="str">
        <f t="shared" si="437"/>
        <v/>
      </c>
      <c r="J9284" t="str">
        <f>IF(B9284="","",IF(RIGHT(VLOOKUP(K9284&amp;"_"&amp;L9284&amp;"_"&amp;M9284&amp;"_"&amp;O9284,[1]挑战模式!$A:$AS,14+N9284,FALSE),1)="3","EffectCreate_BossEffect;EffectCreate_MonsterShow","EffectCreate_MonsterShow"))</f>
        <v/>
      </c>
      <c r="K9284">
        <v>4</v>
      </c>
      <c r="L9284">
        <v>3</v>
      </c>
      <c r="M9284">
        <v>3</v>
      </c>
      <c r="N9284">
        <v>4</v>
      </c>
      <c r="O9284" t="s">
        <v>468</v>
      </c>
    </row>
    <row r="9285" spans="2:15" x14ac:dyDescent="0.2">
      <c r="B9285" t="str">
        <f>IF(ISNA(VLOOKUP(K9285&amp;"_"&amp;L9285&amp;"_"&amp;M9285&amp;"_"&amp;O9285,[1]挑战模式!$A:$AS,1,FALSE)),"",IF(VLOOKUP(K9285&amp;"_"&amp;L9285&amp;"_"&amp;M9285&amp;"_"&amp;O9285,[1]挑战模式!$A:$AS,14+N9285,FALSE)="","","Monster_Season"&amp;K9285&amp;"_Challenge"&amp;L9285&amp;"_"&amp;M9285&amp;"_"&amp;N9285&amp;"_"&amp;O9285))</f>
        <v/>
      </c>
      <c r="C9285" t="str">
        <f t="shared" si="435"/>
        <v/>
      </c>
      <c r="G9285" t="str">
        <f>IF(ISNA(VLOOKUP(K9285&amp;"_"&amp;L9285&amp;"_"&amp;M9285&amp;"_"&amp;O9285,[1]挑战模式!$A:$AS,14+N9285,FALSE)),"",IF(VLOOKUP(K9285&amp;"_"&amp;L9285&amp;"_"&amp;M9285&amp;"_"&amp;O9285,[1]挑战模式!$A:$AS,14+N9285,FALSE)="","",IF(VLOOKUP(VLOOKUP(K9285&amp;"_"&amp;L9285&amp;"_"&amp;M9285&amp;"_"&amp;O9285,[1]挑战模式!$A:$AS,14+N9285,FALSE),[1]怪物!$B:$L,11,FALSE)=0,"",VLOOKUP(VLOOKUP(K9285&amp;"_"&amp;L9285&amp;"_"&amp;M9285&amp;"_"&amp;O9285,[1]挑战模式!$A:$AS,14+N9285,FALSE),[1]怪物!$B:$L,11,FALSE))))</f>
        <v/>
      </c>
      <c r="H9285" t="str">
        <f t="shared" si="436"/>
        <v/>
      </c>
      <c r="I9285" t="str">
        <f t="shared" si="437"/>
        <v/>
      </c>
      <c r="J9285" t="str">
        <f>IF(B9285="","",IF(RIGHT(VLOOKUP(K9285&amp;"_"&amp;L9285&amp;"_"&amp;M9285&amp;"_"&amp;O9285,[1]挑战模式!$A:$AS,14+N9285,FALSE),1)="3","EffectCreate_BossEffect;EffectCreate_MonsterShow","EffectCreate_MonsterShow"))</f>
        <v/>
      </c>
      <c r="K9285">
        <v>4</v>
      </c>
      <c r="L9285">
        <v>3</v>
      </c>
      <c r="M9285">
        <v>3</v>
      </c>
      <c r="N9285">
        <v>5</v>
      </c>
      <c r="O9285" t="s">
        <v>468</v>
      </c>
    </row>
    <row r="9286" spans="2:15" x14ac:dyDescent="0.2">
      <c r="B9286" t="str">
        <f>IF(ISNA(VLOOKUP(K9286&amp;"_"&amp;L9286&amp;"_"&amp;M9286&amp;"_"&amp;O9286,[1]挑战模式!$A:$AS,1,FALSE)),"",IF(VLOOKUP(K9286&amp;"_"&amp;L9286&amp;"_"&amp;M9286&amp;"_"&amp;O9286,[1]挑战模式!$A:$AS,14+N9286,FALSE)="","","Monster_Season"&amp;K9286&amp;"_Challenge"&amp;L9286&amp;"_"&amp;M9286&amp;"_"&amp;N9286&amp;"_"&amp;O9286))</f>
        <v/>
      </c>
      <c r="C9286" t="str">
        <f t="shared" si="435"/>
        <v/>
      </c>
      <c r="G9286" t="str">
        <f>IF(ISNA(VLOOKUP(K9286&amp;"_"&amp;L9286&amp;"_"&amp;M9286&amp;"_"&amp;O9286,[1]挑战模式!$A:$AS,14+N9286,FALSE)),"",IF(VLOOKUP(K9286&amp;"_"&amp;L9286&amp;"_"&amp;M9286&amp;"_"&amp;O9286,[1]挑战模式!$A:$AS,14+N9286,FALSE)="","",IF(VLOOKUP(VLOOKUP(K9286&amp;"_"&amp;L9286&amp;"_"&amp;M9286&amp;"_"&amp;O9286,[1]挑战模式!$A:$AS,14+N9286,FALSE),[1]怪物!$B:$L,11,FALSE)=0,"",VLOOKUP(VLOOKUP(K9286&amp;"_"&amp;L9286&amp;"_"&amp;M9286&amp;"_"&amp;O9286,[1]挑战模式!$A:$AS,14+N9286,FALSE),[1]怪物!$B:$L,11,FALSE))))</f>
        <v/>
      </c>
      <c r="H9286" t="str">
        <f t="shared" si="436"/>
        <v/>
      </c>
      <c r="I9286" t="str">
        <f t="shared" si="437"/>
        <v/>
      </c>
      <c r="J9286" t="str">
        <f>IF(B9286="","",IF(RIGHT(VLOOKUP(K9286&amp;"_"&amp;L9286&amp;"_"&amp;M9286&amp;"_"&amp;O9286,[1]挑战模式!$A:$AS,14+N9286,FALSE),1)="3","EffectCreate_BossEffect;EffectCreate_MonsterShow","EffectCreate_MonsterShow"))</f>
        <v/>
      </c>
      <c r="K9286">
        <v>4</v>
      </c>
      <c r="L9286">
        <v>3</v>
      </c>
      <c r="M9286">
        <v>3</v>
      </c>
      <c r="N9286">
        <v>6</v>
      </c>
      <c r="O9286" t="s">
        <v>468</v>
      </c>
    </row>
    <row r="9287" spans="2:15" x14ac:dyDescent="0.2">
      <c r="B9287" t="str">
        <f>IF(ISNA(VLOOKUP(K9287&amp;"_"&amp;L9287&amp;"_"&amp;M9287&amp;"_"&amp;O9287,[1]挑战模式!$A:$AS,1,FALSE)),"",IF(VLOOKUP(K9287&amp;"_"&amp;L9287&amp;"_"&amp;M9287&amp;"_"&amp;O9287,[1]挑战模式!$A:$AS,14+N9287,FALSE)="","","Monster_Season"&amp;K9287&amp;"_Challenge"&amp;L9287&amp;"_"&amp;M9287&amp;"_"&amp;N9287&amp;"_"&amp;O9287))</f>
        <v>Monster_Season4_Challenge3_4_1_Hell</v>
      </c>
      <c r="C9287" t="str">
        <f t="shared" si="435"/>
        <v>None</v>
      </c>
      <c r="G9287" t="str">
        <f>IF(ISNA(VLOOKUP(K9287&amp;"_"&amp;L9287&amp;"_"&amp;M9287&amp;"_"&amp;O9287,[1]挑战模式!$A:$AS,14+N9287,FALSE)),"",IF(VLOOKUP(K9287&amp;"_"&amp;L9287&amp;"_"&amp;M9287&amp;"_"&amp;O9287,[1]挑战模式!$A:$AS,14+N9287,FALSE)="","",IF(VLOOKUP(VLOOKUP(K9287&amp;"_"&amp;L9287&amp;"_"&amp;M9287&amp;"_"&amp;O9287,[1]挑战模式!$A:$AS,14+N9287,FALSE),[1]怪物!$B:$L,11,FALSE)=0,"",VLOOKUP(VLOOKUP(K9287&amp;"_"&amp;L9287&amp;"_"&amp;M9287&amp;"_"&amp;O9287,[1]挑战模式!$A:$AS,14+N9287,FALSE),[1]怪物!$B:$L,11,FALSE))))</f>
        <v/>
      </c>
      <c r="H9287" t="str">
        <f t="shared" si="436"/>
        <v>Unit_Monster_Season4_Challenge3_4_1_Hell</v>
      </c>
      <c r="I9287" t="str">
        <f t="shared" si="437"/>
        <v>TowerDefense_Monster1</v>
      </c>
      <c r="J9287" t="str">
        <f>IF(B9287="","",IF(RIGHT(VLOOKUP(K9287&amp;"_"&amp;L9287&amp;"_"&amp;M9287&amp;"_"&amp;O9287,[1]挑战模式!$A:$AS,14+N9287,FALSE),1)="3","EffectCreate_BossEffect;EffectCreate_MonsterShow","EffectCreate_MonsterShow"))</f>
        <v>EffectCreate_MonsterShow</v>
      </c>
      <c r="K9287">
        <v>4</v>
      </c>
      <c r="L9287">
        <v>3</v>
      </c>
      <c r="M9287">
        <v>4</v>
      </c>
      <c r="N9287">
        <v>1</v>
      </c>
      <c r="O9287" t="s">
        <v>468</v>
      </c>
    </row>
    <row r="9288" spans="2:15" x14ac:dyDescent="0.2">
      <c r="B9288" t="str">
        <f>IF(ISNA(VLOOKUP(K9288&amp;"_"&amp;L9288&amp;"_"&amp;M9288&amp;"_"&amp;O9288,[1]挑战模式!$A:$AS,1,FALSE)),"",IF(VLOOKUP(K9288&amp;"_"&amp;L9288&amp;"_"&amp;M9288&amp;"_"&amp;O9288,[1]挑战模式!$A:$AS,14+N9288,FALSE)="","","Monster_Season"&amp;K9288&amp;"_Challenge"&amp;L9288&amp;"_"&amp;M9288&amp;"_"&amp;N9288&amp;"_"&amp;O9288))</f>
        <v>Monster_Season4_Challenge3_4_2_Hell</v>
      </c>
      <c r="C9288" t="str">
        <f t="shared" si="435"/>
        <v>None</v>
      </c>
      <c r="G9288" t="str">
        <f>IF(ISNA(VLOOKUP(K9288&amp;"_"&amp;L9288&amp;"_"&amp;M9288&amp;"_"&amp;O9288,[1]挑战模式!$A:$AS,14+N9288,FALSE)),"",IF(VLOOKUP(K9288&amp;"_"&amp;L9288&amp;"_"&amp;M9288&amp;"_"&amp;O9288,[1]挑战模式!$A:$AS,14+N9288,FALSE)="","",IF(VLOOKUP(VLOOKUP(K9288&amp;"_"&amp;L9288&amp;"_"&amp;M9288&amp;"_"&amp;O9288,[1]挑战模式!$A:$AS,14+N9288,FALSE),[1]怪物!$B:$L,11,FALSE)=0,"",VLOOKUP(VLOOKUP(K9288&amp;"_"&amp;L9288&amp;"_"&amp;M9288&amp;"_"&amp;O9288,[1]挑战模式!$A:$AS,14+N9288,FALSE),[1]怪物!$B:$L,11,FALSE))))</f>
        <v/>
      </c>
      <c r="H9288" t="str">
        <f t="shared" si="436"/>
        <v>Unit_Monster_Season4_Challenge3_4_2_Hell</v>
      </c>
      <c r="I9288" t="str">
        <f t="shared" si="437"/>
        <v>TowerDefense_Monster1</v>
      </c>
      <c r="J9288" t="str">
        <f>IF(B9288="","",IF(RIGHT(VLOOKUP(K9288&amp;"_"&amp;L9288&amp;"_"&amp;M9288&amp;"_"&amp;O9288,[1]挑战模式!$A:$AS,14+N9288,FALSE),1)="3","EffectCreate_BossEffect;EffectCreate_MonsterShow","EffectCreate_MonsterShow"))</f>
        <v>EffectCreate_MonsterShow</v>
      </c>
      <c r="K9288">
        <v>4</v>
      </c>
      <c r="L9288">
        <v>3</v>
      </c>
      <c r="M9288">
        <v>4</v>
      </c>
      <c r="N9288">
        <v>2</v>
      </c>
      <c r="O9288" t="s">
        <v>468</v>
      </c>
    </row>
    <row r="9289" spans="2:15" x14ac:dyDescent="0.2">
      <c r="B9289" t="str">
        <f>IF(ISNA(VLOOKUP(K9289&amp;"_"&amp;L9289&amp;"_"&amp;M9289&amp;"_"&amp;O9289,[1]挑战模式!$A:$AS,1,FALSE)),"",IF(VLOOKUP(K9289&amp;"_"&amp;L9289&amp;"_"&amp;M9289&amp;"_"&amp;O9289,[1]挑战模式!$A:$AS,14+N9289,FALSE)="","","Monster_Season"&amp;K9289&amp;"_Challenge"&amp;L9289&amp;"_"&amp;M9289&amp;"_"&amp;N9289&amp;"_"&amp;O9289))</f>
        <v>Monster_Season4_Challenge3_4_3_Hell</v>
      </c>
      <c r="C9289" t="str">
        <f t="shared" si="435"/>
        <v>None</v>
      </c>
      <c r="G9289" t="str">
        <f>IF(ISNA(VLOOKUP(K9289&amp;"_"&amp;L9289&amp;"_"&amp;M9289&amp;"_"&amp;O9289,[1]挑战模式!$A:$AS,14+N9289,FALSE)),"",IF(VLOOKUP(K9289&amp;"_"&amp;L9289&amp;"_"&amp;M9289&amp;"_"&amp;O9289,[1]挑战模式!$A:$AS,14+N9289,FALSE)="","",IF(VLOOKUP(VLOOKUP(K9289&amp;"_"&amp;L9289&amp;"_"&amp;M9289&amp;"_"&amp;O9289,[1]挑战模式!$A:$AS,14+N9289,FALSE),[1]怪物!$B:$L,11,FALSE)=0,"",VLOOKUP(VLOOKUP(K9289&amp;"_"&amp;L9289&amp;"_"&amp;M9289&amp;"_"&amp;O9289,[1]挑战模式!$A:$AS,14+N9289,FALSE),[1]怪物!$B:$L,11,FALSE))))</f>
        <v/>
      </c>
      <c r="H9289" t="str">
        <f t="shared" si="436"/>
        <v>Unit_Monster_Season4_Challenge3_4_3_Hell</v>
      </c>
      <c r="I9289" t="str">
        <f t="shared" si="437"/>
        <v>TowerDefense_Monster1</v>
      </c>
      <c r="J9289" t="str">
        <f>IF(B9289="","",IF(RIGHT(VLOOKUP(K9289&amp;"_"&amp;L9289&amp;"_"&amp;M9289&amp;"_"&amp;O9289,[1]挑战模式!$A:$AS,14+N9289,FALSE),1)="3","EffectCreate_BossEffect;EffectCreate_MonsterShow","EffectCreate_MonsterShow"))</f>
        <v>EffectCreate_MonsterShow</v>
      </c>
      <c r="K9289">
        <v>4</v>
      </c>
      <c r="L9289">
        <v>3</v>
      </c>
      <c r="M9289">
        <v>4</v>
      </c>
      <c r="N9289">
        <v>3</v>
      </c>
      <c r="O9289" t="s">
        <v>468</v>
      </c>
    </row>
    <row r="9290" spans="2:15" x14ac:dyDescent="0.2">
      <c r="B9290" t="str">
        <f>IF(ISNA(VLOOKUP(K9290&amp;"_"&amp;L9290&amp;"_"&amp;M9290&amp;"_"&amp;O9290,[1]挑战模式!$A:$AS,1,FALSE)),"",IF(VLOOKUP(K9290&amp;"_"&amp;L9290&amp;"_"&amp;M9290&amp;"_"&amp;O9290,[1]挑战模式!$A:$AS,14+N9290,FALSE)="","","Monster_Season"&amp;K9290&amp;"_Challenge"&amp;L9290&amp;"_"&amp;M9290&amp;"_"&amp;N9290&amp;"_"&amp;O9290))</f>
        <v/>
      </c>
      <c r="C9290" t="str">
        <f t="shared" si="435"/>
        <v/>
      </c>
      <c r="G9290" t="str">
        <f>IF(ISNA(VLOOKUP(K9290&amp;"_"&amp;L9290&amp;"_"&amp;M9290&amp;"_"&amp;O9290,[1]挑战模式!$A:$AS,14+N9290,FALSE)),"",IF(VLOOKUP(K9290&amp;"_"&amp;L9290&amp;"_"&amp;M9290&amp;"_"&amp;O9290,[1]挑战模式!$A:$AS,14+N9290,FALSE)="","",IF(VLOOKUP(VLOOKUP(K9290&amp;"_"&amp;L9290&amp;"_"&amp;M9290&amp;"_"&amp;O9290,[1]挑战模式!$A:$AS,14+N9290,FALSE),[1]怪物!$B:$L,11,FALSE)=0,"",VLOOKUP(VLOOKUP(K9290&amp;"_"&amp;L9290&amp;"_"&amp;M9290&amp;"_"&amp;O9290,[1]挑战模式!$A:$AS,14+N9290,FALSE),[1]怪物!$B:$L,11,FALSE))))</f>
        <v/>
      </c>
      <c r="H9290" t="str">
        <f t="shared" si="436"/>
        <v/>
      </c>
      <c r="I9290" t="str">
        <f t="shared" si="437"/>
        <v/>
      </c>
      <c r="J9290" t="str">
        <f>IF(B9290="","",IF(RIGHT(VLOOKUP(K9290&amp;"_"&amp;L9290&amp;"_"&amp;M9290&amp;"_"&amp;O9290,[1]挑战模式!$A:$AS,14+N9290,FALSE),1)="3","EffectCreate_BossEffect;EffectCreate_MonsterShow","EffectCreate_MonsterShow"))</f>
        <v/>
      </c>
      <c r="K9290">
        <v>4</v>
      </c>
      <c r="L9290">
        <v>3</v>
      </c>
      <c r="M9290">
        <v>4</v>
      </c>
      <c r="N9290">
        <v>4</v>
      </c>
      <c r="O9290" t="s">
        <v>468</v>
      </c>
    </row>
    <row r="9291" spans="2:15" x14ac:dyDescent="0.2">
      <c r="B9291" t="str">
        <f>IF(ISNA(VLOOKUP(K9291&amp;"_"&amp;L9291&amp;"_"&amp;M9291&amp;"_"&amp;O9291,[1]挑战模式!$A:$AS,1,FALSE)),"",IF(VLOOKUP(K9291&amp;"_"&amp;L9291&amp;"_"&amp;M9291&amp;"_"&amp;O9291,[1]挑战模式!$A:$AS,14+N9291,FALSE)="","","Monster_Season"&amp;K9291&amp;"_Challenge"&amp;L9291&amp;"_"&amp;M9291&amp;"_"&amp;N9291&amp;"_"&amp;O9291))</f>
        <v/>
      </c>
      <c r="C9291" t="str">
        <f t="shared" si="435"/>
        <v/>
      </c>
      <c r="G9291" t="str">
        <f>IF(ISNA(VLOOKUP(K9291&amp;"_"&amp;L9291&amp;"_"&amp;M9291&amp;"_"&amp;O9291,[1]挑战模式!$A:$AS,14+N9291,FALSE)),"",IF(VLOOKUP(K9291&amp;"_"&amp;L9291&amp;"_"&amp;M9291&amp;"_"&amp;O9291,[1]挑战模式!$A:$AS,14+N9291,FALSE)="","",IF(VLOOKUP(VLOOKUP(K9291&amp;"_"&amp;L9291&amp;"_"&amp;M9291&amp;"_"&amp;O9291,[1]挑战模式!$A:$AS,14+N9291,FALSE),[1]怪物!$B:$L,11,FALSE)=0,"",VLOOKUP(VLOOKUP(K9291&amp;"_"&amp;L9291&amp;"_"&amp;M9291&amp;"_"&amp;O9291,[1]挑战模式!$A:$AS,14+N9291,FALSE),[1]怪物!$B:$L,11,FALSE))))</f>
        <v/>
      </c>
      <c r="H9291" t="str">
        <f t="shared" si="436"/>
        <v/>
      </c>
      <c r="I9291" t="str">
        <f t="shared" si="437"/>
        <v/>
      </c>
      <c r="J9291" t="str">
        <f>IF(B9291="","",IF(RIGHT(VLOOKUP(K9291&amp;"_"&amp;L9291&amp;"_"&amp;M9291&amp;"_"&amp;O9291,[1]挑战模式!$A:$AS,14+N9291,FALSE),1)="3","EffectCreate_BossEffect;EffectCreate_MonsterShow","EffectCreate_MonsterShow"))</f>
        <v/>
      </c>
      <c r="K9291">
        <v>4</v>
      </c>
      <c r="L9291">
        <v>3</v>
      </c>
      <c r="M9291">
        <v>4</v>
      </c>
      <c r="N9291">
        <v>5</v>
      </c>
      <c r="O9291" t="s">
        <v>468</v>
      </c>
    </row>
    <row r="9292" spans="2:15" x14ac:dyDescent="0.2">
      <c r="B9292" t="str">
        <f>IF(ISNA(VLOOKUP(K9292&amp;"_"&amp;L9292&amp;"_"&amp;M9292&amp;"_"&amp;O9292,[1]挑战模式!$A:$AS,1,FALSE)),"",IF(VLOOKUP(K9292&amp;"_"&amp;L9292&amp;"_"&amp;M9292&amp;"_"&amp;O9292,[1]挑战模式!$A:$AS,14+N9292,FALSE)="","","Monster_Season"&amp;K9292&amp;"_Challenge"&amp;L9292&amp;"_"&amp;M9292&amp;"_"&amp;N9292&amp;"_"&amp;O9292))</f>
        <v/>
      </c>
      <c r="C9292" t="str">
        <f t="shared" si="435"/>
        <v/>
      </c>
      <c r="G9292" t="str">
        <f>IF(ISNA(VLOOKUP(K9292&amp;"_"&amp;L9292&amp;"_"&amp;M9292&amp;"_"&amp;O9292,[1]挑战模式!$A:$AS,14+N9292,FALSE)),"",IF(VLOOKUP(K9292&amp;"_"&amp;L9292&amp;"_"&amp;M9292&amp;"_"&amp;O9292,[1]挑战模式!$A:$AS,14+N9292,FALSE)="","",IF(VLOOKUP(VLOOKUP(K9292&amp;"_"&amp;L9292&amp;"_"&amp;M9292&amp;"_"&amp;O9292,[1]挑战模式!$A:$AS,14+N9292,FALSE),[1]怪物!$B:$L,11,FALSE)=0,"",VLOOKUP(VLOOKUP(K9292&amp;"_"&amp;L9292&amp;"_"&amp;M9292&amp;"_"&amp;O9292,[1]挑战模式!$A:$AS,14+N9292,FALSE),[1]怪物!$B:$L,11,FALSE))))</f>
        <v/>
      </c>
      <c r="H9292" t="str">
        <f t="shared" si="436"/>
        <v/>
      </c>
      <c r="I9292" t="str">
        <f t="shared" si="437"/>
        <v/>
      </c>
      <c r="J9292" t="str">
        <f>IF(B9292="","",IF(RIGHT(VLOOKUP(K9292&amp;"_"&amp;L9292&amp;"_"&amp;M9292&amp;"_"&amp;O9292,[1]挑战模式!$A:$AS,14+N9292,FALSE),1)="3","EffectCreate_BossEffect;EffectCreate_MonsterShow","EffectCreate_MonsterShow"))</f>
        <v/>
      </c>
      <c r="K9292">
        <v>4</v>
      </c>
      <c r="L9292">
        <v>3</v>
      </c>
      <c r="M9292">
        <v>4</v>
      </c>
      <c r="N9292">
        <v>6</v>
      </c>
      <c r="O9292" t="s">
        <v>468</v>
      </c>
    </row>
    <row r="9293" spans="2:15" x14ac:dyDescent="0.2">
      <c r="B9293" t="str">
        <f>IF(ISNA(VLOOKUP(K9293&amp;"_"&amp;L9293&amp;"_"&amp;M9293&amp;"_"&amp;O9293,[1]挑战模式!$A:$AS,1,FALSE)),"",IF(VLOOKUP(K9293&amp;"_"&amp;L9293&amp;"_"&amp;M9293&amp;"_"&amp;O9293,[1]挑战模式!$A:$AS,14+N9293,FALSE)="","","Monster_Season"&amp;K9293&amp;"_Challenge"&amp;L9293&amp;"_"&amp;M9293&amp;"_"&amp;N9293&amp;"_"&amp;O9293))</f>
        <v>Monster_Season4_Challenge3_5_1_Hell</v>
      </c>
      <c r="C9293" t="str">
        <f t="shared" si="435"/>
        <v>None</v>
      </c>
      <c r="G9293" t="str">
        <f>IF(ISNA(VLOOKUP(K9293&amp;"_"&amp;L9293&amp;"_"&amp;M9293&amp;"_"&amp;O9293,[1]挑战模式!$A:$AS,14+N9293,FALSE)),"",IF(VLOOKUP(K9293&amp;"_"&amp;L9293&amp;"_"&amp;M9293&amp;"_"&amp;O9293,[1]挑战模式!$A:$AS,14+N9293,FALSE)="","",IF(VLOOKUP(VLOOKUP(K9293&amp;"_"&amp;L9293&amp;"_"&amp;M9293&amp;"_"&amp;O9293,[1]挑战模式!$A:$AS,14+N9293,FALSE),[1]怪物!$B:$L,11,FALSE)=0,"",VLOOKUP(VLOOKUP(K9293&amp;"_"&amp;L9293&amp;"_"&amp;M9293&amp;"_"&amp;O9293,[1]挑战模式!$A:$AS,14+N9293,FALSE),[1]怪物!$B:$L,11,FALSE))))</f>
        <v/>
      </c>
      <c r="H9293" t="str">
        <f t="shared" si="436"/>
        <v>Unit_Monster_Season4_Challenge3_5_1_Hell</v>
      </c>
      <c r="I9293" t="str">
        <f t="shared" si="437"/>
        <v>TowerDefense_Monster1</v>
      </c>
      <c r="J9293" t="str">
        <f>IF(B9293="","",IF(RIGHT(VLOOKUP(K9293&amp;"_"&amp;L9293&amp;"_"&amp;M9293&amp;"_"&amp;O9293,[1]挑战模式!$A:$AS,14+N9293,FALSE),1)="3","EffectCreate_BossEffect;EffectCreate_MonsterShow","EffectCreate_MonsterShow"))</f>
        <v>EffectCreate_MonsterShow</v>
      </c>
      <c r="K9293">
        <v>4</v>
      </c>
      <c r="L9293">
        <v>3</v>
      </c>
      <c r="M9293">
        <v>5</v>
      </c>
      <c r="N9293">
        <v>1</v>
      </c>
      <c r="O9293" t="s">
        <v>468</v>
      </c>
    </row>
    <row r="9294" spans="2:15" x14ac:dyDescent="0.2">
      <c r="B9294" t="str">
        <f>IF(ISNA(VLOOKUP(K9294&amp;"_"&amp;L9294&amp;"_"&amp;M9294&amp;"_"&amp;O9294,[1]挑战模式!$A:$AS,1,FALSE)),"",IF(VLOOKUP(K9294&amp;"_"&amp;L9294&amp;"_"&amp;M9294&amp;"_"&amp;O9294,[1]挑战模式!$A:$AS,14+N9294,FALSE)="","","Monster_Season"&amp;K9294&amp;"_Challenge"&amp;L9294&amp;"_"&amp;M9294&amp;"_"&amp;N9294&amp;"_"&amp;O9294))</f>
        <v>Monster_Season4_Challenge3_5_2_Hell</v>
      </c>
      <c r="C9294" t="str">
        <f t="shared" si="435"/>
        <v>None</v>
      </c>
      <c r="G9294" t="str">
        <f>IF(ISNA(VLOOKUP(K9294&amp;"_"&amp;L9294&amp;"_"&amp;M9294&amp;"_"&amp;O9294,[1]挑战模式!$A:$AS,14+N9294,FALSE)),"",IF(VLOOKUP(K9294&amp;"_"&amp;L9294&amp;"_"&amp;M9294&amp;"_"&amp;O9294,[1]挑战模式!$A:$AS,14+N9294,FALSE)="","",IF(VLOOKUP(VLOOKUP(K9294&amp;"_"&amp;L9294&amp;"_"&amp;M9294&amp;"_"&amp;O9294,[1]挑战模式!$A:$AS,14+N9294,FALSE),[1]怪物!$B:$L,11,FALSE)=0,"",VLOOKUP(VLOOKUP(K9294&amp;"_"&amp;L9294&amp;"_"&amp;M9294&amp;"_"&amp;O9294,[1]挑战模式!$A:$AS,14+N9294,FALSE),[1]怪物!$B:$L,11,FALSE))))</f>
        <v/>
      </c>
      <c r="H9294" t="str">
        <f t="shared" si="436"/>
        <v>Unit_Monster_Season4_Challenge3_5_2_Hell</v>
      </c>
      <c r="I9294" t="str">
        <f t="shared" si="437"/>
        <v>TowerDefense_Monster1</v>
      </c>
      <c r="J9294" t="str">
        <f>IF(B9294="","",IF(RIGHT(VLOOKUP(K9294&amp;"_"&amp;L9294&amp;"_"&amp;M9294&amp;"_"&amp;O9294,[1]挑战模式!$A:$AS,14+N9294,FALSE),1)="3","EffectCreate_BossEffect;EffectCreate_MonsterShow","EffectCreate_MonsterShow"))</f>
        <v>EffectCreate_MonsterShow</v>
      </c>
      <c r="K9294">
        <v>4</v>
      </c>
      <c r="L9294">
        <v>3</v>
      </c>
      <c r="M9294">
        <v>5</v>
      </c>
      <c r="N9294">
        <v>2</v>
      </c>
      <c r="O9294" t="s">
        <v>468</v>
      </c>
    </row>
    <row r="9295" spans="2:15" x14ac:dyDescent="0.2">
      <c r="B9295" t="str">
        <f>IF(ISNA(VLOOKUP(K9295&amp;"_"&amp;L9295&amp;"_"&amp;M9295&amp;"_"&amp;O9295,[1]挑战模式!$A:$AS,1,FALSE)),"",IF(VLOOKUP(K9295&amp;"_"&amp;L9295&amp;"_"&amp;M9295&amp;"_"&amp;O9295,[1]挑战模式!$A:$AS,14+N9295,FALSE)="","","Monster_Season"&amp;K9295&amp;"_Challenge"&amp;L9295&amp;"_"&amp;M9295&amp;"_"&amp;N9295&amp;"_"&amp;O9295))</f>
        <v>Monster_Season4_Challenge3_5_3_Hell</v>
      </c>
      <c r="C9295" t="str">
        <f t="shared" si="435"/>
        <v>None</v>
      </c>
      <c r="G9295" t="str">
        <f>IF(ISNA(VLOOKUP(K9295&amp;"_"&amp;L9295&amp;"_"&amp;M9295&amp;"_"&amp;O9295,[1]挑战模式!$A:$AS,14+N9295,FALSE)),"",IF(VLOOKUP(K9295&amp;"_"&amp;L9295&amp;"_"&amp;M9295&amp;"_"&amp;O9295,[1]挑战模式!$A:$AS,14+N9295,FALSE)="","",IF(VLOOKUP(VLOOKUP(K9295&amp;"_"&amp;L9295&amp;"_"&amp;M9295&amp;"_"&amp;O9295,[1]挑战模式!$A:$AS,14+N9295,FALSE),[1]怪物!$B:$L,11,FALSE)=0,"",VLOOKUP(VLOOKUP(K9295&amp;"_"&amp;L9295&amp;"_"&amp;M9295&amp;"_"&amp;O9295,[1]挑战模式!$A:$AS,14+N9295,FALSE),[1]怪物!$B:$L,11,FALSE))))</f>
        <v/>
      </c>
      <c r="H9295" t="str">
        <f t="shared" si="436"/>
        <v>Unit_Monster_Season4_Challenge3_5_3_Hell</v>
      </c>
      <c r="I9295" t="str">
        <f t="shared" si="437"/>
        <v>TowerDefense_Monster1</v>
      </c>
      <c r="J9295" t="str">
        <f>IF(B9295="","",IF(RIGHT(VLOOKUP(K9295&amp;"_"&amp;L9295&amp;"_"&amp;M9295&amp;"_"&amp;O9295,[1]挑战模式!$A:$AS,14+N9295,FALSE),1)="3","EffectCreate_BossEffect;EffectCreate_MonsterShow","EffectCreate_MonsterShow"))</f>
        <v>EffectCreate_MonsterShow</v>
      </c>
      <c r="K9295">
        <v>4</v>
      </c>
      <c r="L9295">
        <v>3</v>
      </c>
      <c r="M9295">
        <v>5</v>
      </c>
      <c r="N9295">
        <v>3</v>
      </c>
      <c r="O9295" t="s">
        <v>468</v>
      </c>
    </row>
    <row r="9296" spans="2:15" x14ac:dyDescent="0.2">
      <c r="B9296" t="str">
        <f>IF(ISNA(VLOOKUP(K9296&amp;"_"&amp;L9296&amp;"_"&amp;M9296&amp;"_"&amp;O9296,[1]挑战模式!$A:$AS,1,FALSE)),"",IF(VLOOKUP(K9296&amp;"_"&amp;L9296&amp;"_"&amp;M9296&amp;"_"&amp;O9296,[1]挑战模式!$A:$AS,14+N9296,FALSE)="","","Monster_Season"&amp;K9296&amp;"_Challenge"&amp;L9296&amp;"_"&amp;M9296&amp;"_"&amp;N9296&amp;"_"&amp;O9296))</f>
        <v/>
      </c>
      <c r="C9296" t="str">
        <f t="shared" si="435"/>
        <v/>
      </c>
      <c r="G9296" t="str">
        <f>IF(ISNA(VLOOKUP(K9296&amp;"_"&amp;L9296&amp;"_"&amp;M9296&amp;"_"&amp;O9296,[1]挑战模式!$A:$AS,14+N9296,FALSE)),"",IF(VLOOKUP(K9296&amp;"_"&amp;L9296&amp;"_"&amp;M9296&amp;"_"&amp;O9296,[1]挑战模式!$A:$AS,14+N9296,FALSE)="","",IF(VLOOKUP(VLOOKUP(K9296&amp;"_"&amp;L9296&amp;"_"&amp;M9296&amp;"_"&amp;O9296,[1]挑战模式!$A:$AS,14+N9296,FALSE),[1]怪物!$B:$L,11,FALSE)=0,"",VLOOKUP(VLOOKUP(K9296&amp;"_"&amp;L9296&amp;"_"&amp;M9296&amp;"_"&amp;O9296,[1]挑战模式!$A:$AS,14+N9296,FALSE),[1]怪物!$B:$L,11,FALSE))))</f>
        <v/>
      </c>
      <c r="H9296" t="str">
        <f t="shared" si="436"/>
        <v/>
      </c>
      <c r="I9296" t="str">
        <f t="shared" si="437"/>
        <v/>
      </c>
      <c r="J9296" t="str">
        <f>IF(B9296="","",IF(RIGHT(VLOOKUP(K9296&amp;"_"&amp;L9296&amp;"_"&amp;M9296&amp;"_"&amp;O9296,[1]挑战模式!$A:$AS,14+N9296,FALSE),1)="3","EffectCreate_BossEffect;EffectCreate_MonsterShow","EffectCreate_MonsterShow"))</f>
        <v/>
      </c>
      <c r="K9296">
        <v>4</v>
      </c>
      <c r="L9296">
        <v>3</v>
      </c>
      <c r="M9296">
        <v>5</v>
      </c>
      <c r="N9296">
        <v>4</v>
      </c>
      <c r="O9296" t="s">
        <v>468</v>
      </c>
    </row>
    <row r="9297" spans="2:15" x14ac:dyDescent="0.2">
      <c r="B9297" t="str">
        <f>IF(ISNA(VLOOKUP(K9297&amp;"_"&amp;L9297&amp;"_"&amp;M9297&amp;"_"&amp;O9297,[1]挑战模式!$A:$AS,1,FALSE)),"",IF(VLOOKUP(K9297&amp;"_"&amp;L9297&amp;"_"&amp;M9297&amp;"_"&amp;O9297,[1]挑战模式!$A:$AS,14+N9297,FALSE)="","","Monster_Season"&amp;K9297&amp;"_Challenge"&amp;L9297&amp;"_"&amp;M9297&amp;"_"&amp;N9297&amp;"_"&amp;O9297))</f>
        <v/>
      </c>
      <c r="C9297" t="str">
        <f t="shared" si="435"/>
        <v/>
      </c>
      <c r="G9297" t="str">
        <f>IF(ISNA(VLOOKUP(K9297&amp;"_"&amp;L9297&amp;"_"&amp;M9297&amp;"_"&amp;O9297,[1]挑战模式!$A:$AS,14+N9297,FALSE)),"",IF(VLOOKUP(K9297&amp;"_"&amp;L9297&amp;"_"&amp;M9297&amp;"_"&amp;O9297,[1]挑战模式!$A:$AS,14+N9297,FALSE)="","",IF(VLOOKUP(VLOOKUP(K9297&amp;"_"&amp;L9297&amp;"_"&amp;M9297&amp;"_"&amp;O9297,[1]挑战模式!$A:$AS,14+N9297,FALSE),[1]怪物!$B:$L,11,FALSE)=0,"",VLOOKUP(VLOOKUP(K9297&amp;"_"&amp;L9297&amp;"_"&amp;M9297&amp;"_"&amp;O9297,[1]挑战模式!$A:$AS,14+N9297,FALSE),[1]怪物!$B:$L,11,FALSE))))</f>
        <v/>
      </c>
      <c r="H9297" t="str">
        <f t="shared" si="436"/>
        <v/>
      </c>
      <c r="I9297" t="str">
        <f t="shared" si="437"/>
        <v/>
      </c>
      <c r="J9297" t="str">
        <f>IF(B9297="","",IF(RIGHT(VLOOKUP(K9297&amp;"_"&amp;L9297&amp;"_"&amp;M9297&amp;"_"&amp;O9297,[1]挑战模式!$A:$AS,14+N9297,FALSE),1)="3","EffectCreate_BossEffect;EffectCreate_MonsterShow","EffectCreate_MonsterShow"))</f>
        <v/>
      </c>
      <c r="K9297">
        <v>4</v>
      </c>
      <c r="L9297">
        <v>3</v>
      </c>
      <c r="M9297">
        <v>5</v>
      </c>
      <c r="N9297">
        <v>5</v>
      </c>
      <c r="O9297" t="s">
        <v>468</v>
      </c>
    </row>
    <row r="9298" spans="2:15" x14ac:dyDescent="0.2">
      <c r="B9298" t="str">
        <f>IF(ISNA(VLOOKUP(K9298&amp;"_"&amp;L9298&amp;"_"&amp;M9298&amp;"_"&amp;O9298,[1]挑战模式!$A:$AS,1,FALSE)),"",IF(VLOOKUP(K9298&amp;"_"&amp;L9298&amp;"_"&amp;M9298&amp;"_"&amp;O9298,[1]挑战模式!$A:$AS,14+N9298,FALSE)="","","Monster_Season"&amp;K9298&amp;"_Challenge"&amp;L9298&amp;"_"&amp;M9298&amp;"_"&amp;N9298&amp;"_"&amp;O9298))</f>
        <v/>
      </c>
      <c r="C9298" t="str">
        <f t="shared" si="435"/>
        <v/>
      </c>
      <c r="G9298" t="str">
        <f>IF(ISNA(VLOOKUP(K9298&amp;"_"&amp;L9298&amp;"_"&amp;M9298&amp;"_"&amp;O9298,[1]挑战模式!$A:$AS,14+N9298,FALSE)),"",IF(VLOOKUP(K9298&amp;"_"&amp;L9298&amp;"_"&amp;M9298&amp;"_"&amp;O9298,[1]挑战模式!$A:$AS,14+N9298,FALSE)="","",IF(VLOOKUP(VLOOKUP(K9298&amp;"_"&amp;L9298&amp;"_"&amp;M9298&amp;"_"&amp;O9298,[1]挑战模式!$A:$AS,14+N9298,FALSE),[1]怪物!$B:$L,11,FALSE)=0,"",VLOOKUP(VLOOKUP(K9298&amp;"_"&amp;L9298&amp;"_"&amp;M9298&amp;"_"&amp;O9298,[1]挑战模式!$A:$AS,14+N9298,FALSE),[1]怪物!$B:$L,11,FALSE))))</f>
        <v/>
      </c>
      <c r="H9298" t="str">
        <f t="shared" si="436"/>
        <v/>
      </c>
      <c r="I9298" t="str">
        <f t="shared" si="437"/>
        <v/>
      </c>
      <c r="J9298" t="str">
        <f>IF(B9298="","",IF(RIGHT(VLOOKUP(K9298&amp;"_"&amp;L9298&amp;"_"&amp;M9298&amp;"_"&amp;O9298,[1]挑战模式!$A:$AS,14+N9298,FALSE),1)="3","EffectCreate_BossEffect;EffectCreate_MonsterShow","EffectCreate_MonsterShow"))</f>
        <v/>
      </c>
      <c r="K9298">
        <v>4</v>
      </c>
      <c r="L9298">
        <v>3</v>
      </c>
      <c r="M9298">
        <v>5</v>
      </c>
      <c r="N9298">
        <v>6</v>
      </c>
      <c r="O9298" t="s">
        <v>468</v>
      </c>
    </row>
    <row r="9299" spans="2:15" x14ac:dyDescent="0.2">
      <c r="B9299" t="str">
        <f>IF(ISNA(VLOOKUP(K9299&amp;"_"&amp;L9299&amp;"_"&amp;M9299&amp;"_"&amp;O9299,[1]挑战模式!$A:$AS,1,FALSE)),"",IF(VLOOKUP(K9299&amp;"_"&amp;L9299&amp;"_"&amp;M9299&amp;"_"&amp;O9299,[1]挑战模式!$A:$AS,14+N9299,FALSE)="","","Monster_Season"&amp;K9299&amp;"_Challenge"&amp;L9299&amp;"_"&amp;M9299&amp;"_"&amp;N9299&amp;"_"&amp;O9299))</f>
        <v>Monster_Season4_Challenge3_6_1_Hell</v>
      </c>
      <c r="C9299" t="str">
        <f t="shared" si="435"/>
        <v>None</v>
      </c>
      <c r="G9299" t="str">
        <f>IF(ISNA(VLOOKUP(K9299&amp;"_"&amp;L9299&amp;"_"&amp;M9299&amp;"_"&amp;O9299,[1]挑战模式!$A:$AS,14+N9299,FALSE)),"",IF(VLOOKUP(K9299&amp;"_"&amp;L9299&amp;"_"&amp;M9299&amp;"_"&amp;O9299,[1]挑战模式!$A:$AS,14+N9299,FALSE)="","",IF(VLOOKUP(VLOOKUP(K9299&amp;"_"&amp;L9299&amp;"_"&amp;M9299&amp;"_"&amp;O9299,[1]挑战模式!$A:$AS,14+N9299,FALSE),[1]怪物!$B:$L,11,FALSE)=0,"",VLOOKUP(VLOOKUP(K9299&amp;"_"&amp;L9299&amp;"_"&amp;M9299&amp;"_"&amp;O9299,[1]挑战模式!$A:$AS,14+N9299,FALSE),[1]怪物!$B:$L,11,FALSE))))</f>
        <v/>
      </c>
      <c r="H9299" t="str">
        <f t="shared" si="436"/>
        <v>Unit_Monster_Season4_Challenge3_6_1_Hell</v>
      </c>
      <c r="I9299" t="str">
        <f t="shared" si="437"/>
        <v>TowerDefense_Monster1</v>
      </c>
      <c r="J9299" t="str">
        <f>IF(B9299="","",IF(RIGHT(VLOOKUP(K9299&amp;"_"&amp;L9299&amp;"_"&amp;M9299&amp;"_"&amp;O9299,[1]挑战模式!$A:$AS,14+N9299,FALSE),1)="3","EffectCreate_BossEffect;EffectCreate_MonsterShow","EffectCreate_MonsterShow"))</f>
        <v>EffectCreate_MonsterShow</v>
      </c>
      <c r="K9299">
        <v>4</v>
      </c>
      <c r="L9299">
        <v>3</v>
      </c>
      <c r="M9299">
        <v>6</v>
      </c>
      <c r="N9299">
        <v>1</v>
      </c>
      <c r="O9299" t="s">
        <v>468</v>
      </c>
    </row>
    <row r="9300" spans="2:15" x14ac:dyDescent="0.2">
      <c r="B9300" t="str">
        <f>IF(ISNA(VLOOKUP(K9300&amp;"_"&amp;L9300&amp;"_"&amp;M9300&amp;"_"&amp;O9300,[1]挑战模式!$A:$AS,1,FALSE)),"",IF(VLOOKUP(K9300&amp;"_"&amp;L9300&amp;"_"&amp;M9300&amp;"_"&amp;O9300,[1]挑战模式!$A:$AS,14+N9300,FALSE)="","","Monster_Season"&amp;K9300&amp;"_Challenge"&amp;L9300&amp;"_"&amp;M9300&amp;"_"&amp;N9300&amp;"_"&amp;O9300))</f>
        <v>Monster_Season4_Challenge3_6_2_Hell</v>
      </c>
      <c r="C9300" t="str">
        <f t="shared" si="435"/>
        <v>None</v>
      </c>
      <c r="G9300" t="str">
        <f>IF(ISNA(VLOOKUP(K9300&amp;"_"&amp;L9300&amp;"_"&amp;M9300&amp;"_"&amp;O9300,[1]挑战模式!$A:$AS,14+N9300,FALSE)),"",IF(VLOOKUP(K9300&amp;"_"&amp;L9300&amp;"_"&amp;M9300&amp;"_"&amp;O9300,[1]挑战模式!$A:$AS,14+N9300,FALSE)="","",IF(VLOOKUP(VLOOKUP(K9300&amp;"_"&amp;L9300&amp;"_"&amp;M9300&amp;"_"&amp;O9300,[1]挑战模式!$A:$AS,14+N9300,FALSE),[1]怪物!$B:$L,11,FALSE)=0,"",VLOOKUP(VLOOKUP(K9300&amp;"_"&amp;L9300&amp;"_"&amp;M9300&amp;"_"&amp;O9300,[1]挑战模式!$A:$AS,14+N9300,FALSE),[1]怪物!$B:$L,11,FALSE))))</f>
        <v/>
      </c>
      <c r="H9300" t="str">
        <f t="shared" si="436"/>
        <v>Unit_Monster_Season4_Challenge3_6_2_Hell</v>
      </c>
      <c r="I9300" t="str">
        <f t="shared" si="437"/>
        <v>TowerDefense_Monster1</v>
      </c>
      <c r="J9300" t="str">
        <f>IF(B9300="","",IF(RIGHT(VLOOKUP(K9300&amp;"_"&amp;L9300&amp;"_"&amp;M9300&amp;"_"&amp;O9300,[1]挑战模式!$A:$AS,14+N9300,FALSE),1)="3","EffectCreate_BossEffect;EffectCreate_MonsterShow","EffectCreate_MonsterShow"))</f>
        <v>EffectCreate_MonsterShow</v>
      </c>
      <c r="K9300">
        <v>4</v>
      </c>
      <c r="L9300">
        <v>3</v>
      </c>
      <c r="M9300">
        <v>6</v>
      </c>
      <c r="N9300">
        <v>2</v>
      </c>
      <c r="O9300" t="s">
        <v>468</v>
      </c>
    </row>
    <row r="9301" spans="2:15" x14ac:dyDescent="0.2">
      <c r="B9301" t="str">
        <f>IF(ISNA(VLOOKUP(K9301&amp;"_"&amp;L9301&amp;"_"&amp;M9301&amp;"_"&amp;O9301,[1]挑战模式!$A:$AS,1,FALSE)),"",IF(VLOOKUP(K9301&amp;"_"&amp;L9301&amp;"_"&amp;M9301&amp;"_"&amp;O9301,[1]挑战模式!$A:$AS,14+N9301,FALSE)="","","Monster_Season"&amp;K9301&amp;"_Challenge"&amp;L9301&amp;"_"&amp;M9301&amp;"_"&amp;N9301&amp;"_"&amp;O9301))</f>
        <v>Monster_Season4_Challenge3_6_3_Hell</v>
      </c>
      <c r="C9301" t="str">
        <f t="shared" si="435"/>
        <v>None</v>
      </c>
      <c r="G9301" t="str">
        <f>IF(ISNA(VLOOKUP(K9301&amp;"_"&amp;L9301&amp;"_"&amp;M9301&amp;"_"&amp;O9301,[1]挑战模式!$A:$AS,14+N9301,FALSE)),"",IF(VLOOKUP(K9301&amp;"_"&amp;L9301&amp;"_"&amp;M9301&amp;"_"&amp;O9301,[1]挑战模式!$A:$AS,14+N9301,FALSE)="","",IF(VLOOKUP(VLOOKUP(K9301&amp;"_"&amp;L9301&amp;"_"&amp;M9301&amp;"_"&amp;O9301,[1]挑战模式!$A:$AS,14+N9301,FALSE),[1]怪物!$B:$L,11,FALSE)=0,"",VLOOKUP(VLOOKUP(K9301&amp;"_"&amp;L9301&amp;"_"&amp;M9301&amp;"_"&amp;O9301,[1]挑战模式!$A:$AS,14+N9301,FALSE),[1]怪物!$B:$L,11,FALSE))))</f>
        <v/>
      </c>
      <c r="H9301" t="str">
        <f t="shared" si="436"/>
        <v>Unit_Monster_Season4_Challenge3_6_3_Hell</v>
      </c>
      <c r="I9301" t="str">
        <f t="shared" si="437"/>
        <v>TowerDefense_Monster1</v>
      </c>
      <c r="J9301" t="str">
        <f>IF(B9301="","",IF(RIGHT(VLOOKUP(K9301&amp;"_"&amp;L9301&amp;"_"&amp;M9301&amp;"_"&amp;O9301,[1]挑战模式!$A:$AS,14+N9301,FALSE),1)="3","EffectCreate_BossEffect;EffectCreate_MonsterShow","EffectCreate_MonsterShow"))</f>
        <v>EffectCreate_MonsterShow</v>
      </c>
      <c r="K9301">
        <v>4</v>
      </c>
      <c r="L9301">
        <v>3</v>
      </c>
      <c r="M9301">
        <v>6</v>
      </c>
      <c r="N9301">
        <v>3</v>
      </c>
      <c r="O9301" t="s">
        <v>468</v>
      </c>
    </row>
    <row r="9302" spans="2:15" x14ac:dyDescent="0.2">
      <c r="B9302" t="str">
        <f>IF(ISNA(VLOOKUP(K9302&amp;"_"&amp;L9302&amp;"_"&amp;M9302&amp;"_"&amp;O9302,[1]挑战模式!$A:$AS,1,FALSE)),"",IF(VLOOKUP(K9302&amp;"_"&amp;L9302&amp;"_"&amp;M9302&amp;"_"&amp;O9302,[1]挑战模式!$A:$AS,14+N9302,FALSE)="","","Monster_Season"&amp;K9302&amp;"_Challenge"&amp;L9302&amp;"_"&amp;M9302&amp;"_"&amp;N9302&amp;"_"&amp;O9302))</f>
        <v>Monster_Season4_Challenge3_6_4_Hell</v>
      </c>
      <c r="C9302" t="str">
        <f t="shared" si="435"/>
        <v>None</v>
      </c>
      <c r="G9302" t="str">
        <f>IF(ISNA(VLOOKUP(K9302&amp;"_"&amp;L9302&amp;"_"&amp;M9302&amp;"_"&amp;O9302,[1]挑战模式!$A:$AS,14+N9302,FALSE)),"",IF(VLOOKUP(K9302&amp;"_"&amp;L9302&amp;"_"&amp;M9302&amp;"_"&amp;O9302,[1]挑战模式!$A:$AS,14+N9302,FALSE)="","",IF(VLOOKUP(VLOOKUP(K9302&amp;"_"&amp;L9302&amp;"_"&amp;M9302&amp;"_"&amp;O9302,[1]挑战模式!$A:$AS,14+N9302,FALSE),[1]怪物!$B:$L,11,FALSE)=0,"",VLOOKUP(VLOOKUP(K9302&amp;"_"&amp;L9302&amp;"_"&amp;M9302&amp;"_"&amp;O9302,[1]挑战模式!$A:$AS,14+N9302,FALSE),[1]怪物!$B:$L,11,FALSE))))</f>
        <v/>
      </c>
      <c r="H9302" t="str">
        <f t="shared" si="436"/>
        <v>Unit_Monster_Season4_Challenge3_6_4_Hell</v>
      </c>
      <c r="I9302" t="str">
        <f t="shared" si="437"/>
        <v>TowerDefense_Monster1</v>
      </c>
      <c r="J9302" t="str">
        <f>IF(B9302="","",IF(RIGHT(VLOOKUP(K9302&amp;"_"&amp;L9302&amp;"_"&amp;M9302&amp;"_"&amp;O9302,[1]挑战模式!$A:$AS,14+N9302,FALSE),1)="3","EffectCreate_BossEffect;EffectCreate_MonsterShow","EffectCreate_MonsterShow"))</f>
        <v>EffectCreate_MonsterShow</v>
      </c>
      <c r="K9302">
        <v>4</v>
      </c>
      <c r="L9302">
        <v>3</v>
      </c>
      <c r="M9302">
        <v>6</v>
      </c>
      <c r="N9302">
        <v>4</v>
      </c>
      <c r="O9302" t="s">
        <v>468</v>
      </c>
    </row>
    <row r="9303" spans="2:15" x14ac:dyDescent="0.2">
      <c r="B9303" t="str">
        <f>IF(ISNA(VLOOKUP(K9303&amp;"_"&amp;L9303&amp;"_"&amp;M9303&amp;"_"&amp;O9303,[1]挑战模式!$A:$AS,1,FALSE)),"",IF(VLOOKUP(K9303&amp;"_"&amp;L9303&amp;"_"&amp;M9303&amp;"_"&amp;O9303,[1]挑战模式!$A:$AS,14+N9303,FALSE)="","","Monster_Season"&amp;K9303&amp;"_Challenge"&amp;L9303&amp;"_"&amp;M9303&amp;"_"&amp;N9303&amp;"_"&amp;O9303))</f>
        <v/>
      </c>
      <c r="C9303" t="str">
        <f t="shared" si="435"/>
        <v/>
      </c>
      <c r="G9303" t="str">
        <f>IF(ISNA(VLOOKUP(K9303&amp;"_"&amp;L9303&amp;"_"&amp;M9303&amp;"_"&amp;O9303,[1]挑战模式!$A:$AS,14+N9303,FALSE)),"",IF(VLOOKUP(K9303&amp;"_"&amp;L9303&amp;"_"&amp;M9303&amp;"_"&amp;O9303,[1]挑战模式!$A:$AS,14+N9303,FALSE)="","",IF(VLOOKUP(VLOOKUP(K9303&amp;"_"&amp;L9303&amp;"_"&amp;M9303&amp;"_"&amp;O9303,[1]挑战模式!$A:$AS,14+N9303,FALSE),[1]怪物!$B:$L,11,FALSE)=0,"",VLOOKUP(VLOOKUP(K9303&amp;"_"&amp;L9303&amp;"_"&amp;M9303&amp;"_"&amp;O9303,[1]挑战模式!$A:$AS,14+N9303,FALSE),[1]怪物!$B:$L,11,FALSE))))</f>
        <v/>
      </c>
      <c r="H9303" t="str">
        <f t="shared" si="436"/>
        <v/>
      </c>
      <c r="I9303" t="str">
        <f t="shared" si="437"/>
        <v/>
      </c>
      <c r="J9303" t="str">
        <f>IF(B9303="","",IF(RIGHT(VLOOKUP(K9303&amp;"_"&amp;L9303&amp;"_"&amp;M9303&amp;"_"&amp;O9303,[1]挑战模式!$A:$AS,14+N9303,FALSE),1)="3","EffectCreate_BossEffect;EffectCreate_MonsterShow","EffectCreate_MonsterShow"))</f>
        <v/>
      </c>
      <c r="K9303">
        <v>4</v>
      </c>
      <c r="L9303">
        <v>3</v>
      </c>
      <c r="M9303">
        <v>6</v>
      </c>
      <c r="N9303">
        <v>5</v>
      </c>
      <c r="O9303" t="s">
        <v>468</v>
      </c>
    </row>
    <row r="9304" spans="2:15" x14ac:dyDescent="0.2">
      <c r="B9304" t="str">
        <f>IF(ISNA(VLOOKUP(K9304&amp;"_"&amp;L9304&amp;"_"&amp;M9304&amp;"_"&amp;O9304,[1]挑战模式!$A:$AS,1,FALSE)),"",IF(VLOOKUP(K9304&amp;"_"&amp;L9304&amp;"_"&amp;M9304&amp;"_"&amp;O9304,[1]挑战模式!$A:$AS,14+N9304,FALSE)="","","Monster_Season"&amp;K9304&amp;"_Challenge"&amp;L9304&amp;"_"&amp;M9304&amp;"_"&amp;N9304&amp;"_"&amp;O9304))</f>
        <v/>
      </c>
      <c r="C9304" t="str">
        <f t="shared" si="435"/>
        <v/>
      </c>
      <c r="G9304" t="str">
        <f>IF(ISNA(VLOOKUP(K9304&amp;"_"&amp;L9304&amp;"_"&amp;M9304&amp;"_"&amp;O9304,[1]挑战模式!$A:$AS,14+N9304,FALSE)),"",IF(VLOOKUP(K9304&amp;"_"&amp;L9304&amp;"_"&amp;M9304&amp;"_"&amp;O9304,[1]挑战模式!$A:$AS,14+N9304,FALSE)="","",IF(VLOOKUP(VLOOKUP(K9304&amp;"_"&amp;L9304&amp;"_"&amp;M9304&amp;"_"&amp;O9304,[1]挑战模式!$A:$AS,14+N9304,FALSE),[1]怪物!$B:$L,11,FALSE)=0,"",VLOOKUP(VLOOKUP(K9304&amp;"_"&amp;L9304&amp;"_"&amp;M9304&amp;"_"&amp;O9304,[1]挑战模式!$A:$AS,14+N9304,FALSE),[1]怪物!$B:$L,11,FALSE))))</f>
        <v/>
      </c>
      <c r="H9304" t="str">
        <f t="shared" si="436"/>
        <v/>
      </c>
      <c r="I9304" t="str">
        <f t="shared" si="437"/>
        <v/>
      </c>
      <c r="J9304" t="str">
        <f>IF(B9304="","",IF(RIGHT(VLOOKUP(K9304&amp;"_"&amp;L9304&amp;"_"&amp;M9304&amp;"_"&amp;O9304,[1]挑战模式!$A:$AS,14+N9304,FALSE),1)="3","EffectCreate_BossEffect;EffectCreate_MonsterShow","EffectCreate_MonsterShow"))</f>
        <v/>
      </c>
      <c r="K9304">
        <v>4</v>
      </c>
      <c r="L9304">
        <v>3</v>
      </c>
      <c r="M9304">
        <v>6</v>
      </c>
      <c r="N9304">
        <v>6</v>
      </c>
      <c r="O9304" t="s">
        <v>468</v>
      </c>
    </row>
    <row r="9305" spans="2:15" x14ac:dyDescent="0.2">
      <c r="B9305" t="str">
        <f>IF(ISNA(VLOOKUP(K9305&amp;"_"&amp;L9305&amp;"_"&amp;M9305&amp;"_"&amp;O9305,[1]挑战模式!$A:$AS,1,FALSE)),"",IF(VLOOKUP(K9305&amp;"_"&amp;L9305&amp;"_"&amp;M9305&amp;"_"&amp;O9305,[1]挑战模式!$A:$AS,14+N9305,FALSE)="","","Monster_Season"&amp;K9305&amp;"_Challenge"&amp;L9305&amp;"_"&amp;M9305&amp;"_"&amp;N9305&amp;"_"&amp;O9305))</f>
        <v/>
      </c>
      <c r="C9305" t="str">
        <f t="shared" si="435"/>
        <v/>
      </c>
      <c r="G9305" t="str">
        <f>IF(ISNA(VLOOKUP(K9305&amp;"_"&amp;L9305&amp;"_"&amp;M9305&amp;"_"&amp;O9305,[1]挑战模式!$A:$AS,14+N9305,FALSE)),"",IF(VLOOKUP(K9305&amp;"_"&amp;L9305&amp;"_"&amp;M9305&amp;"_"&amp;O9305,[1]挑战模式!$A:$AS,14+N9305,FALSE)="","",IF(VLOOKUP(VLOOKUP(K9305&amp;"_"&amp;L9305&amp;"_"&amp;M9305&amp;"_"&amp;O9305,[1]挑战模式!$A:$AS,14+N9305,FALSE),[1]怪物!$B:$L,11,FALSE)=0,"",VLOOKUP(VLOOKUP(K9305&amp;"_"&amp;L9305&amp;"_"&amp;M9305&amp;"_"&amp;O9305,[1]挑战模式!$A:$AS,14+N9305,FALSE),[1]怪物!$B:$L,11,FALSE))))</f>
        <v/>
      </c>
      <c r="H9305" t="str">
        <f t="shared" si="436"/>
        <v/>
      </c>
      <c r="I9305" t="str">
        <f t="shared" si="437"/>
        <v/>
      </c>
      <c r="J9305" t="str">
        <f>IF(B9305="","",IF(RIGHT(VLOOKUP(K9305&amp;"_"&amp;L9305&amp;"_"&amp;M9305&amp;"_"&amp;O9305,[1]挑战模式!$A:$AS,14+N9305,FALSE),1)="3","EffectCreate_BossEffect;EffectCreate_MonsterShow","EffectCreate_MonsterShow"))</f>
        <v/>
      </c>
      <c r="K9305">
        <v>4</v>
      </c>
      <c r="L9305">
        <v>3</v>
      </c>
      <c r="M9305">
        <v>7</v>
      </c>
      <c r="N9305">
        <v>1</v>
      </c>
      <c r="O9305" t="s">
        <v>468</v>
      </c>
    </row>
    <row r="9306" spans="2:15" x14ac:dyDescent="0.2">
      <c r="B9306" t="str">
        <f>IF(ISNA(VLOOKUP(K9306&amp;"_"&amp;L9306&amp;"_"&amp;M9306&amp;"_"&amp;O9306,[1]挑战模式!$A:$AS,1,FALSE)),"",IF(VLOOKUP(K9306&amp;"_"&amp;L9306&amp;"_"&amp;M9306&amp;"_"&amp;O9306,[1]挑战模式!$A:$AS,14+N9306,FALSE)="","","Monster_Season"&amp;K9306&amp;"_Challenge"&amp;L9306&amp;"_"&amp;M9306&amp;"_"&amp;N9306&amp;"_"&amp;O9306))</f>
        <v/>
      </c>
      <c r="C9306" t="str">
        <f t="shared" si="435"/>
        <v/>
      </c>
      <c r="G9306" t="str">
        <f>IF(ISNA(VLOOKUP(K9306&amp;"_"&amp;L9306&amp;"_"&amp;M9306&amp;"_"&amp;O9306,[1]挑战模式!$A:$AS,14+N9306,FALSE)),"",IF(VLOOKUP(K9306&amp;"_"&amp;L9306&amp;"_"&amp;M9306&amp;"_"&amp;O9306,[1]挑战模式!$A:$AS,14+N9306,FALSE)="","",IF(VLOOKUP(VLOOKUP(K9306&amp;"_"&amp;L9306&amp;"_"&amp;M9306&amp;"_"&amp;O9306,[1]挑战模式!$A:$AS,14+N9306,FALSE),[1]怪物!$B:$L,11,FALSE)=0,"",VLOOKUP(VLOOKUP(K9306&amp;"_"&amp;L9306&amp;"_"&amp;M9306&amp;"_"&amp;O9306,[1]挑战模式!$A:$AS,14+N9306,FALSE),[1]怪物!$B:$L,11,FALSE))))</f>
        <v/>
      </c>
      <c r="H9306" t="str">
        <f t="shared" si="436"/>
        <v/>
      </c>
      <c r="I9306" t="str">
        <f t="shared" si="437"/>
        <v/>
      </c>
      <c r="J9306" t="str">
        <f>IF(B9306="","",IF(RIGHT(VLOOKUP(K9306&amp;"_"&amp;L9306&amp;"_"&amp;M9306&amp;"_"&amp;O9306,[1]挑战模式!$A:$AS,14+N9306,FALSE),1)="3","EffectCreate_BossEffect;EffectCreate_MonsterShow","EffectCreate_MonsterShow"))</f>
        <v/>
      </c>
      <c r="K9306">
        <v>4</v>
      </c>
      <c r="L9306">
        <v>3</v>
      </c>
      <c r="M9306">
        <v>7</v>
      </c>
      <c r="N9306">
        <v>2</v>
      </c>
      <c r="O9306" t="s">
        <v>468</v>
      </c>
    </row>
    <row r="9307" spans="2:15" x14ac:dyDescent="0.2">
      <c r="B9307" t="str">
        <f>IF(ISNA(VLOOKUP(K9307&amp;"_"&amp;L9307&amp;"_"&amp;M9307&amp;"_"&amp;O9307,[1]挑战模式!$A:$AS,1,FALSE)),"",IF(VLOOKUP(K9307&amp;"_"&amp;L9307&amp;"_"&amp;M9307&amp;"_"&amp;O9307,[1]挑战模式!$A:$AS,14+N9307,FALSE)="","","Monster_Season"&amp;K9307&amp;"_Challenge"&amp;L9307&amp;"_"&amp;M9307&amp;"_"&amp;N9307&amp;"_"&amp;O9307))</f>
        <v/>
      </c>
      <c r="C9307" t="str">
        <f t="shared" si="435"/>
        <v/>
      </c>
      <c r="G9307" t="str">
        <f>IF(ISNA(VLOOKUP(K9307&amp;"_"&amp;L9307&amp;"_"&amp;M9307&amp;"_"&amp;O9307,[1]挑战模式!$A:$AS,14+N9307,FALSE)),"",IF(VLOOKUP(K9307&amp;"_"&amp;L9307&amp;"_"&amp;M9307&amp;"_"&amp;O9307,[1]挑战模式!$A:$AS,14+N9307,FALSE)="","",IF(VLOOKUP(VLOOKUP(K9307&amp;"_"&amp;L9307&amp;"_"&amp;M9307&amp;"_"&amp;O9307,[1]挑战模式!$A:$AS,14+N9307,FALSE),[1]怪物!$B:$L,11,FALSE)=0,"",VLOOKUP(VLOOKUP(K9307&amp;"_"&amp;L9307&amp;"_"&amp;M9307&amp;"_"&amp;O9307,[1]挑战模式!$A:$AS,14+N9307,FALSE),[1]怪物!$B:$L,11,FALSE))))</f>
        <v/>
      </c>
      <c r="H9307" t="str">
        <f t="shared" si="436"/>
        <v/>
      </c>
      <c r="I9307" t="str">
        <f t="shared" si="437"/>
        <v/>
      </c>
      <c r="J9307" t="str">
        <f>IF(B9307="","",IF(RIGHT(VLOOKUP(K9307&amp;"_"&amp;L9307&amp;"_"&amp;M9307&amp;"_"&amp;O9307,[1]挑战模式!$A:$AS,14+N9307,FALSE),1)="3","EffectCreate_BossEffect;EffectCreate_MonsterShow","EffectCreate_MonsterShow"))</f>
        <v/>
      </c>
      <c r="K9307">
        <v>4</v>
      </c>
      <c r="L9307">
        <v>3</v>
      </c>
      <c r="M9307">
        <v>7</v>
      </c>
      <c r="N9307">
        <v>3</v>
      </c>
      <c r="O9307" t="s">
        <v>468</v>
      </c>
    </row>
    <row r="9308" spans="2:15" x14ac:dyDescent="0.2">
      <c r="B9308" t="str">
        <f>IF(ISNA(VLOOKUP(K9308&amp;"_"&amp;L9308&amp;"_"&amp;M9308&amp;"_"&amp;O9308,[1]挑战模式!$A:$AS,1,FALSE)),"",IF(VLOOKUP(K9308&amp;"_"&amp;L9308&amp;"_"&amp;M9308&amp;"_"&amp;O9308,[1]挑战模式!$A:$AS,14+N9308,FALSE)="","","Monster_Season"&amp;K9308&amp;"_Challenge"&amp;L9308&amp;"_"&amp;M9308&amp;"_"&amp;N9308&amp;"_"&amp;O9308))</f>
        <v/>
      </c>
      <c r="C9308" t="str">
        <f t="shared" si="435"/>
        <v/>
      </c>
      <c r="G9308" t="str">
        <f>IF(ISNA(VLOOKUP(K9308&amp;"_"&amp;L9308&amp;"_"&amp;M9308&amp;"_"&amp;O9308,[1]挑战模式!$A:$AS,14+N9308,FALSE)),"",IF(VLOOKUP(K9308&amp;"_"&amp;L9308&amp;"_"&amp;M9308&amp;"_"&amp;O9308,[1]挑战模式!$A:$AS,14+N9308,FALSE)="","",IF(VLOOKUP(VLOOKUP(K9308&amp;"_"&amp;L9308&amp;"_"&amp;M9308&amp;"_"&amp;O9308,[1]挑战模式!$A:$AS,14+N9308,FALSE),[1]怪物!$B:$L,11,FALSE)=0,"",VLOOKUP(VLOOKUP(K9308&amp;"_"&amp;L9308&amp;"_"&amp;M9308&amp;"_"&amp;O9308,[1]挑战模式!$A:$AS,14+N9308,FALSE),[1]怪物!$B:$L,11,FALSE))))</f>
        <v/>
      </c>
      <c r="H9308" t="str">
        <f t="shared" si="436"/>
        <v/>
      </c>
      <c r="I9308" t="str">
        <f t="shared" si="437"/>
        <v/>
      </c>
      <c r="J9308" t="str">
        <f>IF(B9308="","",IF(RIGHT(VLOOKUP(K9308&amp;"_"&amp;L9308&amp;"_"&amp;M9308&amp;"_"&amp;O9308,[1]挑战模式!$A:$AS,14+N9308,FALSE),1)="3","EffectCreate_BossEffect;EffectCreate_MonsterShow","EffectCreate_MonsterShow"))</f>
        <v/>
      </c>
      <c r="K9308">
        <v>4</v>
      </c>
      <c r="L9308">
        <v>3</v>
      </c>
      <c r="M9308">
        <v>7</v>
      </c>
      <c r="N9308">
        <v>4</v>
      </c>
      <c r="O9308" t="s">
        <v>468</v>
      </c>
    </row>
    <row r="9309" spans="2:15" x14ac:dyDescent="0.2">
      <c r="B9309" t="str">
        <f>IF(ISNA(VLOOKUP(K9309&amp;"_"&amp;L9309&amp;"_"&amp;M9309&amp;"_"&amp;O9309,[1]挑战模式!$A:$AS,1,FALSE)),"",IF(VLOOKUP(K9309&amp;"_"&amp;L9309&amp;"_"&amp;M9309&amp;"_"&amp;O9309,[1]挑战模式!$A:$AS,14+N9309,FALSE)="","","Monster_Season"&amp;K9309&amp;"_Challenge"&amp;L9309&amp;"_"&amp;M9309&amp;"_"&amp;N9309&amp;"_"&amp;O9309))</f>
        <v/>
      </c>
      <c r="C9309" t="str">
        <f t="shared" si="435"/>
        <v/>
      </c>
      <c r="G9309" t="str">
        <f>IF(ISNA(VLOOKUP(K9309&amp;"_"&amp;L9309&amp;"_"&amp;M9309&amp;"_"&amp;O9309,[1]挑战模式!$A:$AS,14+N9309,FALSE)),"",IF(VLOOKUP(K9309&amp;"_"&amp;L9309&amp;"_"&amp;M9309&amp;"_"&amp;O9309,[1]挑战模式!$A:$AS,14+N9309,FALSE)="","",IF(VLOOKUP(VLOOKUP(K9309&amp;"_"&amp;L9309&amp;"_"&amp;M9309&amp;"_"&amp;O9309,[1]挑战模式!$A:$AS,14+N9309,FALSE),[1]怪物!$B:$L,11,FALSE)=0,"",VLOOKUP(VLOOKUP(K9309&amp;"_"&amp;L9309&amp;"_"&amp;M9309&amp;"_"&amp;O9309,[1]挑战模式!$A:$AS,14+N9309,FALSE),[1]怪物!$B:$L,11,FALSE))))</f>
        <v/>
      </c>
      <c r="H9309" t="str">
        <f t="shared" si="436"/>
        <v/>
      </c>
      <c r="I9309" t="str">
        <f t="shared" si="437"/>
        <v/>
      </c>
      <c r="J9309" t="str">
        <f>IF(B9309="","",IF(RIGHT(VLOOKUP(K9309&amp;"_"&amp;L9309&amp;"_"&amp;M9309&amp;"_"&amp;O9309,[1]挑战模式!$A:$AS,14+N9309,FALSE),1)="3","EffectCreate_BossEffect;EffectCreate_MonsterShow","EffectCreate_MonsterShow"))</f>
        <v/>
      </c>
      <c r="K9309">
        <v>4</v>
      </c>
      <c r="L9309">
        <v>3</v>
      </c>
      <c r="M9309">
        <v>7</v>
      </c>
      <c r="N9309">
        <v>5</v>
      </c>
      <c r="O9309" t="s">
        <v>468</v>
      </c>
    </row>
    <row r="9310" spans="2:15" x14ac:dyDescent="0.2">
      <c r="B9310" t="str">
        <f>IF(ISNA(VLOOKUP(K9310&amp;"_"&amp;L9310&amp;"_"&amp;M9310&amp;"_"&amp;O9310,[1]挑战模式!$A:$AS,1,FALSE)),"",IF(VLOOKUP(K9310&amp;"_"&amp;L9310&amp;"_"&amp;M9310&amp;"_"&amp;O9310,[1]挑战模式!$A:$AS,14+N9310,FALSE)="","","Monster_Season"&amp;K9310&amp;"_Challenge"&amp;L9310&amp;"_"&amp;M9310&amp;"_"&amp;N9310&amp;"_"&amp;O9310))</f>
        <v/>
      </c>
      <c r="C9310" t="str">
        <f t="shared" si="435"/>
        <v/>
      </c>
      <c r="G9310" t="str">
        <f>IF(ISNA(VLOOKUP(K9310&amp;"_"&amp;L9310&amp;"_"&amp;M9310&amp;"_"&amp;O9310,[1]挑战模式!$A:$AS,14+N9310,FALSE)),"",IF(VLOOKUP(K9310&amp;"_"&amp;L9310&amp;"_"&amp;M9310&amp;"_"&amp;O9310,[1]挑战模式!$A:$AS,14+N9310,FALSE)="","",IF(VLOOKUP(VLOOKUP(K9310&amp;"_"&amp;L9310&amp;"_"&amp;M9310&amp;"_"&amp;O9310,[1]挑战模式!$A:$AS,14+N9310,FALSE),[1]怪物!$B:$L,11,FALSE)=0,"",VLOOKUP(VLOOKUP(K9310&amp;"_"&amp;L9310&amp;"_"&amp;M9310&amp;"_"&amp;O9310,[1]挑战模式!$A:$AS,14+N9310,FALSE),[1]怪物!$B:$L,11,FALSE))))</f>
        <v/>
      </c>
      <c r="H9310" t="str">
        <f t="shared" si="436"/>
        <v/>
      </c>
      <c r="I9310" t="str">
        <f t="shared" si="437"/>
        <v/>
      </c>
      <c r="J9310" t="str">
        <f>IF(B9310="","",IF(RIGHT(VLOOKUP(K9310&amp;"_"&amp;L9310&amp;"_"&amp;M9310&amp;"_"&amp;O9310,[1]挑战模式!$A:$AS,14+N9310,FALSE),1)="3","EffectCreate_BossEffect;EffectCreate_MonsterShow","EffectCreate_MonsterShow"))</f>
        <v/>
      </c>
      <c r="K9310">
        <v>4</v>
      </c>
      <c r="L9310">
        <v>3</v>
      </c>
      <c r="M9310">
        <v>7</v>
      </c>
      <c r="N9310">
        <v>6</v>
      </c>
      <c r="O9310" t="s">
        <v>468</v>
      </c>
    </row>
    <row r="9311" spans="2:15" x14ac:dyDescent="0.2">
      <c r="B9311" t="str">
        <f>IF(ISNA(VLOOKUP(K9311&amp;"_"&amp;L9311&amp;"_"&amp;M9311&amp;"_"&amp;O9311,[1]挑战模式!$A:$AS,1,FALSE)),"",IF(VLOOKUP(K9311&amp;"_"&amp;L9311&amp;"_"&amp;M9311&amp;"_"&amp;O9311,[1]挑战模式!$A:$AS,14+N9311,FALSE)="","","Monster_Season"&amp;K9311&amp;"_Challenge"&amp;L9311&amp;"_"&amp;M9311&amp;"_"&amp;N9311&amp;"_"&amp;O9311))</f>
        <v/>
      </c>
      <c r="C9311" t="str">
        <f t="shared" si="435"/>
        <v/>
      </c>
      <c r="G9311" t="str">
        <f>IF(ISNA(VLOOKUP(K9311&amp;"_"&amp;L9311&amp;"_"&amp;M9311&amp;"_"&amp;O9311,[1]挑战模式!$A:$AS,14+N9311,FALSE)),"",IF(VLOOKUP(K9311&amp;"_"&amp;L9311&amp;"_"&amp;M9311&amp;"_"&amp;O9311,[1]挑战模式!$A:$AS,14+N9311,FALSE)="","",IF(VLOOKUP(VLOOKUP(K9311&amp;"_"&amp;L9311&amp;"_"&amp;M9311&amp;"_"&amp;O9311,[1]挑战模式!$A:$AS,14+N9311,FALSE),[1]怪物!$B:$L,11,FALSE)=0,"",VLOOKUP(VLOOKUP(K9311&amp;"_"&amp;L9311&amp;"_"&amp;M9311&amp;"_"&amp;O9311,[1]挑战模式!$A:$AS,14+N9311,FALSE),[1]怪物!$B:$L,11,FALSE))))</f>
        <v/>
      </c>
      <c r="H9311" t="str">
        <f t="shared" si="436"/>
        <v/>
      </c>
      <c r="I9311" t="str">
        <f t="shared" si="437"/>
        <v/>
      </c>
      <c r="J9311" t="str">
        <f>IF(B9311="","",IF(RIGHT(VLOOKUP(K9311&amp;"_"&amp;L9311&amp;"_"&amp;M9311&amp;"_"&amp;O9311,[1]挑战模式!$A:$AS,14+N9311,FALSE),1)="3","EffectCreate_BossEffect;EffectCreate_MonsterShow","EffectCreate_MonsterShow"))</f>
        <v/>
      </c>
      <c r="K9311">
        <v>4</v>
      </c>
      <c r="L9311">
        <v>3</v>
      </c>
      <c r="M9311">
        <v>8</v>
      </c>
      <c r="N9311">
        <v>1</v>
      </c>
      <c r="O9311" t="s">
        <v>468</v>
      </c>
    </row>
    <row r="9312" spans="2:15" x14ac:dyDescent="0.2">
      <c r="B9312" t="str">
        <f>IF(ISNA(VLOOKUP(K9312&amp;"_"&amp;L9312&amp;"_"&amp;M9312&amp;"_"&amp;O9312,[1]挑战模式!$A:$AS,1,FALSE)),"",IF(VLOOKUP(K9312&amp;"_"&amp;L9312&amp;"_"&amp;M9312&amp;"_"&amp;O9312,[1]挑战模式!$A:$AS,14+N9312,FALSE)="","","Monster_Season"&amp;K9312&amp;"_Challenge"&amp;L9312&amp;"_"&amp;M9312&amp;"_"&amp;N9312&amp;"_"&amp;O9312))</f>
        <v/>
      </c>
      <c r="C9312" t="str">
        <f t="shared" si="435"/>
        <v/>
      </c>
      <c r="G9312" t="str">
        <f>IF(ISNA(VLOOKUP(K9312&amp;"_"&amp;L9312&amp;"_"&amp;M9312&amp;"_"&amp;O9312,[1]挑战模式!$A:$AS,14+N9312,FALSE)),"",IF(VLOOKUP(K9312&amp;"_"&amp;L9312&amp;"_"&amp;M9312&amp;"_"&amp;O9312,[1]挑战模式!$A:$AS,14+N9312,FALSE)="","",IF(VLOOKUP(VLOOKUP(K9312&amp;"_"&amp;L9312&amp;"_"&amp;M9312&amp;"_"&amp;O9312,[1]挑战模式!$A:$AS,14+N9312,FALSE),[1]怪物!$B:$L,11,FALSE)=0,"",VLOOKUP(VLOOKUP(K9312&amp;"_"&amp;L9312&amp;"_"&amp;M9312&amp;"_"&amp;O9312,[1]挑战模式!$A:$AS,14+N9312,FALSE),[1]怪物!$B:$L,11,FALSE))))</f>
        <v/>
      </c>
      <c r="H9312" t="str">
        <f t="shared" si="436"/>
        <v/>
      </c>
      <c r="I9312" t="str">
        <f t="shared" si="437"/>
        <v/>
      </c>
      <c r="J9312" t="str">
        <f>IF(B9312="","",IF(RIGHT(VLOOKUP(K9312&amp;"_"&amp;L9312&amp;"_"&amp;M9312&amp;"_"&amp;O9312,[1]挑战模式!$A:$AS,14+N9312,FALSE),1)="3","EffectCreate_BossEffect;EffectCreate_MonsterShow","EffectCreate_MonsterShow"))</f>
        <v/>
      </c>
      <c r="K9312">
        <v>4</v>
      </c>
      <c r="L9312">
        <v>3</v>
      </c>
      <c r="M9312">
        <v>8</v>
      </c>
      <c r="N9312">
        <v>2</v>
      </c>
      <c r="O9312" t="s">
        <v>468</v>
      </c>
    </row>
    <row r="9313" spans="2:15" x14ac:dyDescent="0.2">
      <c r="B9313" t="str">
        <f>IF(ISNA(VLOOKUP(K9313&amp;"_"&amp;L9313&amp;"_"&amp;M9313&amp;"_"&amp;O9313,[1]挑战模式!$A:$AS,1,FALSE)),"",IF(VLOOKUP(K9313&amp;"_"&amp;L9313&amp;"_"&amp;M9313&amp;"_"&amp;O9313,[1]挑战模式!$A:$AS,14+N9313,FALSE)="","","Monster_Season"&amp;K9313&amp;"_Challenge"&amp;L9313&amp;"_"&amp;M9313&amp;"_"&amp;N9313&amp;"_"&amp;O9313))</f>
        <v/>
      </c>
      <c r="C9313" t="str">
        <f t="shared" si="435"/>
        <v/>
      </c>
      <c r="G9313" t="str">
        <f>IF(ISNA(VLOOKUP(K9313&amp;"_"&amp;L9313&amp;"_"&amp;M9313&amp;"_"&amp;O9313,[1]挑战模式!$A:$AS,14+N9313,FALSE)),"",IF(VLOOKUP(K9313&amp;"_"&amp;L9313&amp;"_"&amp;M9313&amp;"_"&amp;O9313,[1]挑战模式!$A:$AS,14+N9313,FALSE)="","",IF(VLOOKUP(VLOOKUP(K9313&amp;"_"&amp;L9313&amp;"_"&amp;M9313&amp;"_"&amp;O9313,[1]挑战模式!$A:$AS,14+N9313,FALSE),[1]怪物!$B:$L,11,FALSE)=0,"",VLOOKUP(VLOOKUP(K9313&amp;"_"&amp;L9313&amp;"_"&amp;M9313&amp;"_"&amp;O9313,[1]挑战模式!$A:$AS,14+N9313,FALSE),[1]怪物!$B:$L,11,FALSE))))</f>
        <v/>
      </c>
      <c r="H9313" t="str">
        <f t="shared" si="436"/>
        <v/>
      </c>
      <c r="I9313" t="str">
        <f t="shared" si="437"/>
        <v/>
      </c>
      <c r="J9313" t="str">
        <f>IF(B9313="","",IF(RIGHT(VLOOKUP(K9313&amp;"_"&amp;L9313&amp;"_"&amp;M9313&amp;"_"&amp;O9313,[1]挑战模式!$A:$AS,14+N9313,FALSE),1)="3","EffectCreate_BossEffect;EffectCreate_MonsterShow","EffectCreate_MonsterShow"))</f>
        <v/>
      </c>
      <c r="K9313">
        <v>4</v>
      </c>
      <c r="L9313">
        <v>3</v>
      </c>
      <c r="M9313">
        <v>8</v>
      </c>
      <c r="N9313">
        <v>3</v>
      </c>
      <c r="O9313" t="s">
        <v>468</v>
      </c>
    </row>
    <row r="9314" spans="2:15" x14ac:dyDescent="0.2">
      <c r="B9314" t="str">
        <f>IF(ISNA(VLOOKUP(K9314&amp;"_"&amp;L9314&amp;"_"&amp;M9314&amp;"_"&amp;O9314,[1]挑战模式!$A:$AS,1,FALSE)),"",IF(VLOOKUP(K9314&amp;"_"&amp;L9314&amp;"_"&amp;M9314&amp;"_"&amp;O9314,[1]挑战模式!$A:$AS,14+N9314,FALSE)="","","Monster_Season"&amp;K9314&amp;"_Challenge"&amp;L9314&amp;"_"&amp;M9314&amp;"_"&amp;N9314&amp;"_"&amp;O9314))</f>
        <v/>
      </c>
      <c r="C9314" t="str">
        <f t="shared" si="435"/>
        <v/>
      </c>
      <c r="G9314" t="str">
        <f>IF(ISNA(VLOOKUP(K9314&amp;"_"&amp;L9314&amp;"_"&amp;M9314&amp;"_"&amp;O9314,[1]挑战模式!$A:$AS,14+N9314,FALSE)),"",IF(VLOOKUP(K9314&amp;"_"&amp;L9314&amp;"_"&amp;M9314&amp;"_"&amp;O9314,[1]挑战模式!$A:$AS,14+N9314,FALSE)="","",IF(VLOOKUP(VLOOKUP(K9314&amp;"_"&amp;L9314&amp;"_"&amp;M9314&amp;"_"&amp;O9314,[1]挑战模式!$A:$AS,14+N9314,FALSE),[1]怪物!$B:$L,11,FALSE)=0,"",VLOOKUP(VLOOKUP(K9314&amp;"_"&amp;L9314&amp;"_"&amp;M9314&amp;"_"&amp;O9314,[1]挑战模式!$A:$AS,14+N9314,FALSE),[1]怪物!$B:$L,11,FALSE))))</f>
        <v/>
      </c>
      <c r="H9314" t="str">
        <f t="shared" si="436"/>
        <v/>
      </c>
      <c r="I9314" t="str">
        <f t="shared" si="437"/>
        <v/>
      </c>
      <c r="J9314" t="str">
        <f>IF(B9314="","",IF(RIGHT(VLOOKUP(K9314&amp;"_"&amp;L9314&amp;"_"&amp;M9314&amp;"_"&amp;O9314,[1]挑战模式!$A:$AS,14+N9314,FALSE),1)="3","EffectCreate_BossEffect;EffectCreate_MonsterShow","EffectCreate_MonsterShow"))</f>
        <v/>
      </c>
      <c r="K9314">
        <v>4</v>
      </c>
      <c r="L9314">
        <v>3</v>
      </c>
      <c r="M9314">
        <v>8</v>
      </c>
      <c r="N9314">
        <v>4</v>
      </c>
      <c r="O9314" t="s">
        <v>468</v>
      </c>
    </row>
    <row r="9315" spans="2:15" x14ac:dyDescent="0.2">
      <c r="B9315" t="str">
        <f>IF(ISNA(VLOOKUP(K9315&amp;"_"&amp;L9315&amp;"_"&amp;M9315&amp;"_"&amp;O9315,[1]挑战模式!$A:$AS,1,FALSE)),"",IF(VLOOKUP(K9315&amp;"_"&amp;L9315&amp;"_"&amp;M9315&amp;"_"&amp;O9315,[1]挑战模式!$A:$AS,14+N9315,FALSE)="","","Monster_Season"&amp;K9315&amp;"_Challenge"&amp;L9315&amp;"_"&amp;M9315&amp;"_"&amp;N9315&amp;"_"&amp;O9315))</f>
        <v/>
      </c>
      <c r="C9315" t="str">
        <f t="shared" si="435"/>
        <v/>
      </c>
      <c r="G9315" t="str">
        <f>IF(ISNA(VLOOKUP(K9315&amp;"_"&amp;L9315&amp;"_"&amp;M9315&amp;"_"&amp;O9315,[1]挑战模式!$A:$AS,14+N9315,FALSE)),"",IF(VLOOKUP(K9315&amp;"_"&amp;L9315&amp;"_"&amp;M9315&amp;"_"&amp;O9315,[1]挑战模式!$A:$AS,14+N9315,FALSE)="","",IF(VLOOKUP(VLOOKUP(K9315&amp;"_"&amp;L9315&amp;"_"&amp;M9315&amp;"_"&amp;O9315,[1]挑战模式!$A:$AS,14+N9315,FALSE),[1]怪物!$B:$L,11,FALSE)=0,"",VLOOKUP(VLOOKUP(K9315&amp;"_"&amp;L9315&amp;"_"&amp;M9315&amp;"_"&amp;O9315,[1]挑战模式!$A:$AS,14+N9315,FALSE),[1]怪物!$B:$L,11,FALSE))))</f>
        <v/>
      </c>
      <c r="H9315" t="str">
        <f t="shared" si="436"/>
        <v/>
      </c>
      <c r="I9315" t="str">
        <f t="shared" si="437"/>
        <v/>
      </c>
      <c r="J9315" t="str">
        <f>IF(B9315="","",IF(RIGHT(VLOOKUP(K9315&amp;"_"&amp;L9315&amp;"_"&amp;M9315&amp;"_"&amp;O9315,[1]挑战模式!$A:$AS,14+N9315,FALSE),1)="3","EffectCreate_BossEffect;EffectCreate_MonsterShow","EffectCreate_MonsterShow"))</f>
        <v/>
      </c>
      <c r="K9315">
        <v>4</v>
      </c>
      <c r="L9315">
        <v>3</v>
      </c>
      <c r="M9315">
        <v>8</v>
      </c>
      <c r="N9315">
        <v>5</v>
      </c>
      <c r="O9315" t="s">
        <v>468</v>
      </c>
    </row>
    <row r="9316" spans="2:15" x14ac:dyDescent="0.2">
      <c r="B9316" t="str">
        <f>IF(ISNA(VLOOKUP(K9316&amp;"_"&amp;L9316&amp;"_"&amp;M9316&amp;"_"&amp;O9316,[1]挑战模式!$A:$AS,1,FALSE)),"",IF(VLOOKUP(K9316&amp;"_"&amp;L9316&amp;"_"&amp;M9316&amp;"_"&amp;O9316,[1]挑战模式!$A:$AS,14+N9316,FALSE)="","","Monster_Season"&amp;K9316&amp;"_Challenge"&amp;L9316&amp;"_"&amp;M9316&amp;"_"&amp;N9316&amp;"_"&amp;O9316))</f>
        <v/>
      </c>
      <c r="C9316" t="str">
        <f t="shared" si="435"/>
        <v/>
      </c>
      <c r="G9316" t="str">
        <f>IF(ISNA(VLOOKUP(K9316&amp;"_"&amp;L9316&amp;"_"&amp;M9316&amp;"_"&amp;O9316,[1]挑战模式!$A:$AS,14+N9316,FALSE)),"",IF(VLOOKUP(K9316&amp;"_"&amp;L9316&amp;"_"&amp;M9316&amp;"_"&amp;O9316,[1]挑战模式!$A:$AS,14+N9316,FALSE)="","",IF(VLOOKUP(VLOOKUP(K9316&amp;"_"&amp;L9316&amp;"_"&amp;M9316&amp;"_"&amp;O9316,[1]挑战模式!$A:$AS,14+N9316,FALSE),[1]怪物!$B:$L,11,FALSE)=0,"",VLOOKUP(VLOOKUP(K9316&amp;"_"&amp;L9316&amp;"_"&amp;M9316&amp;"_"&amp;O9316,[1]挑战模式!$A:$AS,14+N9316,FALSE),[1]怪物!$B:$L,11,FALSE))))</f>
        <v/>
      </c>
      <c r="H9316" t="str">
        <f t="shared" si="436"/>
        <v/>
      </c>
      <c r="I9316" t="str">
        <f t="shared" si="437"/>
        <v/>
      </c>
      <c r="J9316" t="str">
        <f>IF(B9316="","",IF(RIGHT(VLOOKUP(K9316&amp;"_"&amp;L9316&amp;"_"&amp;M9316&amp;"_"&amp;O9316,[1]挑战模式!$A:$AS,14+N9316,FALSE),1)="3","EffectCreate_BossEffect;EffectCreate_MonsterShow","EffectCreate_MonsterShow"))</f>
        <v/>
      </c>
      <c r="K9316">
        <v>4</v>
      </c>
      <c r="L9316">
        <v>3</v>
      </c>
      <c r="M9316">
        <v>8</v>
      </c>
      <c r="N9316">
        <v>6</v>
      </c>
      <c r="O9316" t="s">
        <v>468</v>
      </c>
    </row>
    <row r="9317" spans="2:15" x14ac:dyDescent="0.2">
      <c r="B9317" t="str">
        <f>IF(ISNA(VLOOKUP(K9317&amp;"_"&amp;L9317&amp;"_"&amp;M9317&amp;"_"&amp;O9317,[1]挑战模式!$A:$AS,1,FALSE)),"",IF(VLOOKUP(K9317&amp;"_"&amp;L9317&amp;"_"&amp;M9317&amp;"_"&amp;O9317,[1]挑战模式!$A:$AS,14+N9317,FALSE)="","","Monster_Season"&amp;K9317&amp;"_Challenge"&amp;L9317&amp;"_"&amp;M9317&amp;"_"&amp;N9317&amp;"_"&amp;O9317))</f>
        <v/>
      </c>
      <c r="C9317" t="str">
        <f t="shared" si="435"/>
        <v/>
      </c>
      <c r="G9317" t="str">
        <f>IF(ISNA(VLOOKUP(K9317&amp;"_"&amp;L9317&amp;"_"&amp;M9317&amp;"_"&amp;O9317,[1]挑战模式!$A:$AS,14+N9317,FALSE)),"",IF(VLOOKUP(K9317&amp;"_"&amp;L9317&amp;"_"&amp;M9317&amp;"_"&amp;O9317,[1]挑战模式!$A:$AS,14+N9317,FALSE)="","",IF(VLOOKUP(VLOOKUP(K9317&amp;"_"&amp;L9317&amp;"_"&amp;M9317&amp;"_"&amp;O9317,[1]挑战模式!$A:$AS,14+N9317,FALSE),[1]怪物!$B:$L,11,FALSE)=0,"",VLOOKUP(VLOOKUP(K9317&amp;"_"&amp;L9317&amp;"_"&amp;M9317&amp;"_"&amp;O9317,[1]挑战模式!$A:$AS,14+N9317,FALSE),[1]怪物!$B:$L,11,FALSE))))</f>
        <v/>
      </c>
      <c r="H9317" t="str">
        <f t="shared" si="436"/>
        <v/>
      </c>
      <c r="I9317" t="str">
        <f t="shared" si="437"/>
        <v/>
      </c>
      <c r="J9317" t="str">
        <f>IF(B9317="","",IF(RIGHT(VLOOKUP(K9317&amp;"_"&amp;L9317&amp;"_"&amp;M9317&amp;"_"&amp;O9317,[1]挑战模式!$A:$AS,14+N9317,FALSE),1)="3","EffectCreate_BossEffect;EffectCreate_MonsterShow","EffectCreate_MonsterShow"))</f>
        <v/>
      </c>
      <c r="K9317">
        <v>4</v>
      </c>
      <c r="L9317">
        <v>3</v>
      </c>
      <c r="M9317">
        <v>9</v>
      </c>
      <c r="N9317">
        <v>1</v>
      </c>
      <c r="O9317" t="s">
        <v>468</v>
      </c>
    </row>
    <row r="9318" spans="2:15" x14ac:dyDescent="0.2">
      <c r="B9318" t="str">
        <f>IF(ISNA(VLOOKUP(K9318&amp;"_"&amp;L9318&amp;"_"&amp;M9318&amp;"_"&amp;O9318,[1]挑战模式!$A:$AS,1,FALSE)),"",IF(VLOOKUP(K9318&amp;"_"&amp;L9318&amp;"_"&amp;M9318&amp;"_"&amp;O9318,[1]挑战模式!$A:$AS,14+N9318,FALSE)="","","Monster_Season"&amp;K9318&amp;"_Challenge"&amp;L9318&amp;"_"&amp;M9318&amp;"_"&amp;N9318&amp;"_"&amp;O9318))</f>
        <v/>
      </c>
      <c r="C9318" t="str">
        <f t="shared" si="435"/>
        <v/>
      </c>
      <c r="G9318" t="str">
        <f>IF(ISNA(VLOOKUP(K9318&amp;"_"&amp;L9318&amp;"_"&amp;M9318&amp;"_"&amp;O9318,[1]挑战模式!$A:$AS,14+N9318,FALSE)),"",IF(VLOOKUP(K9318&amp;"_"&amp;L9318&amp;"_"&amp;M9318&amp;"_"&amp;O9318,[1]挑战模式!$A:$AS,14+N9318,FALSE)="","",IF(VLOOKUP(VLOOKUP(K9318&amp;"_"&amp;L9318&amp;"_"&amp;M9318&amp;"_"&amp;O9318,[1]挑战模式!$A:$AS,14+N9318,FALSE),[1]怪物!$B:$L,11,FALSE)=0,"",VLOOKUP(VLOOKUP(K9318&amp;"_"&amp;L9318&amp;"_"&amp;M9318&amp;"_"&amp;O9318,[1]挑战模式!$A:$AS,14+N9318,FALSE),[1]怪物!$B:$L,11,FALSE))))</f>
        <v/>
      </c>
      <c r="H9318" t="str">
        <f t="shared" si="436"/>
        <v/>
      </c>
      <c r="I9318" t="str">
        <f t="shared" si="437"/>
        <v/>
      </c>
      <c r="J9318" t="str">
        <f>IF(B9318="","",IF(RIGHT(VLOOKUP(K9318&amp;"_"&amp;L9318&amp;"_"&amp;M9318&amp;"_"&amp;O9318,[1]挑战模式!$A:$AS,14+N9318,FALSE),1)="3","EffectCreate_BossEffect;EffectCreate_MonsterShow","EffectCreate_MonsterShow"))</f>
        <v/>
      </c>
      <c r="K9318">
        <v>4</v>
      </c>
      <c r="L9318">
        <v>3</v>
      </c>
      <c r="M9318">
        <v>9</v>
      </c>
      <c r="N9318">
        <v>2</v>
      </c>
      <c r="O9318" t="s">
        <v>468</v>
      </c>
    </row>
    <row r="9319" spans="2:15" x14ac:dyDescent="0.2">
      <c r="B9319" t="str">
        <f>IF(ISNA(VLOOKUP(K9319&amp;"_"&amp;L9319&amp;"_"&amp;M9319&amp;"_"&amp;O9319,[1]挑战模式!$A:$AS,1,FALSE)),"",IF(VLOOKUP(K9319&amp;"_"&amp;L9319&amp;"_"&amp;M9319&amp;"_"&amp;O9319,[1]挑战模式!$A:$AS,14+N9319,FALSE)="","","Monster_Season"&amp;K9319&amp;"_Challenge"&amp;L9319&amp;"_"&amp;M9319&amp;"_"&amp;N9319&amp;"_"&amp;O9319))</f>
        <v/>
      </c>
      <c r="C9319" t="str">
        <f t="shared" si="435"/>
        <v/>
      </c>
      <c r="G9319" t="str">
        <f>IF(ISNA(VLOOKUP(K9319&amp;"_"&amp;L9319&amp;"_"&amp;M9319&amp;"_"&amp;O9319,[1]挑战模式!$A:$AS,14+N9319,FALSE)),"",IF(VLOOKUP(K9319&amp;"_"&amp;L9319&amp;"_"&amp;M9319&amp;"_"&amp;O9319,[1]挑战模式!$A:$AS,14+N9319,FALSE)="","",IF(VLOOKUP(VLOOKUP(K9319&amp;"_"&amp;L9319&amp;"_"&amp;M9319&amp;"_"&amp;O9319,[1]挑战模式!$A:$AS,14+N9319,FALSE),[1]怪物!$B:$L,11,FALSE)=0,"",VLOOKUP(VLOOKUP(K9319&amp;"_"&amp;L9319&amp;"_"&amp;M9319&amp;"_"&amp;O9319,[1]挑战模式!$A:$AS,14+N9319,FALSE),[1]怪物!$B:$L,11,FALSE))))</f>
        <v/>
      </c>
      <c r="H9319" t="str">
        <f t="shared" si="436"/>
        <v/>
      </c>
      <c r="I9319" t="str">
        <f t="shared" si="437"/>
        <v/>
      </c>
      <c r="J9319" t="str">
        <f>IF(B9319="","",IF(RIGHT(VLOOKUP(K9319&amp;"_"&amp;L9319&amp;"_"&amp;M9319&amp;"_"&amp;O9319,[1]挑战模式!$A:$AS,14+N9319,FALSE),1)="3","EffectCreate_BossEffect;EffectCreate_MonsterShow","EffectCreate_MonsterShow"))</f>
        <v/>
      </c>
      <c r="K9319">
        <v>4</v>
      </c>
      <c r="L9319">
        <v>3</v>
      </c>
      <c r="M9319">
        <v>9</v>
      </c>
      <c r="N9319">
        <v>3</v>
      </c>
      <c r="O9319" t="s">
        <v>468</v>
      </c>
    </row>
    <row r="9320" spans="2:15" x14ac:dyDescent="0.2">
      <c r="B9320" t="str">
        <f>IF(ISNA(VLOOKUP(K9320&amp;"_"&amp;L9320&amp;"_"&amp;M9320&amp;"_"&amp;O9320,[1]挑战模式!$A:$AS,1,FALSE)),"",IF(VLOOKUP(K9320&amp;"_"&amp;L9320&amp;"_"&amp;M9320&amp;"_"&amp;O9320,[1]挑战模式!$A:$AS,14+N9320,FALSE)="","","Monster_Season"&amp;K9320&amp;"_Challenge"&amp;L9320&amp;"_"&amp;M9320&amp;"_"&amp;N9320&amp;"_"&amp;O9320))</f>
        <v/>
      </c>
      <c r="C9320" t="str">
        <f t="shared" si="435"/>
        <v/>
      </c>
      <c r="G9320" t="str">
        <f>IF(ISNA(VLOOKUP(K9320&amp;"_"&amp;L9320&amp;"_"&amp;M9320&amp;"_"&amp;O9320,[1]挑战模式!$A:$AS,14+N9320,FALSE)),"",IF(VLOOKUP(K9320&amp;"_"&amp;L9320&amp;"_"&amp;M9320&amp;"_"&amp;O9320,[1]挑战模式!$A:$AS,14+N9320,FALSE)="","",IF(VLOOKUP(VLOOKUP(K9320&amp;"_"&amp;L9320&amp;"_"&amp;M9320&amp;"_"&amp;O9320,[1]挑战模式!$A:$AS,14+N9320,FALSE),[1]怪物!$B:$L,11,FALSE)=0,"",VLOOKUP(VLOOKUP(K9320&amp;"_"&amp;L9320&amp;"_"&amp;M9320&amp;"_"&amp;O9320,[1]挑战模式!$A:$AS,14+N9320,FALSE),[1]怪物!$B:$L,11,FALSE))))</f>
        <v/>
      </c>
      <c r="H9320" t="str">
        <f t="shared" si="436"/>
        <v/>
      </c>
      <c r="I9320" t="str">
        <f t="shared" si="437"/>
        <v/>
      </c>
      <c r="J9320" t="str">
        <f>IF(B9320="","",IF(RIGHT(VLOOKUP(K9320&amp;"_"&amp;L9320&amp;"_"&amp;M9320&amp;"_"&amp;O9320,[1]挑战模式!$A:$AS,14+N9320,FALSE),1)="3","EffectCreate_BossEffect;EffectCreate_MonsterShow","EffectCreate_MonsterShow"))</f>
        <v/>
      </c>
      <c r="K9320">
        <v>4</v>
      </c>
      <c r="L9320">
        <v>3</v>
      </c>
      <c r="M9320">
        <v>9</v>
      </c>
      <c r="N9320">
        <v>4</v>
      </c>
      <c r="O9320" t="s">
        <v>468</v>
      </c>
    </row>
    <row r="9321" spans="2:15" x14ac:dyDescent="0.2">
      <c r="B9321" t="str">
        <f>IF(ISNA(VLOOKUP(K9321&amp;"_"&amp;L9321&amp;"_"&amp;M9321&amp;"_"&amp;O9321,[1]挑战模式!$A:$AS,1,FALSE)),"",IF(VLOOKUP(K9321&amp;"_"&amp;L9321&amp;"_"&amp;M9321&amp;"_"&amp;O9321,[1]挑战模式!$A:$AS,14+N9321,FALSE)="","","Monster_Season"&amp;K9321&amp;"_Challenge"&amp;L9321&amp;"_"&amp;M9321&amp;"_"&amp;N9321&amp;"_"&amp;O9321))</f>
        <v/>
      </c>
      <c r="C9321" t="str">
        <f t="shared" si="435"/>
        <v/>
      </c>
      <c r="G9321" t="str">
        <f>IF(ISNA(VLOOKUP(K9321&amp;"_"&amp;L9321&amp;"_"&amp;M9321&amp;"_"&amp;O9321,[1]挑战模式!$A:$AS,14+N9321,FALSE)),"",IF(VLOOKUP(K9321&amp;"_"&amp;L9321&amp;"_"&amp;M9321&amp;"_"&amp;O9321,[1]挑战模式!$A:$AS,14+N9321,FALSE)="","",IF(VLOOKUP(VLOOKUP(K9321&amp;"_"&amp;L9321&amp;"_"&amp;M9321&amp;"_"&amp;O9321,[1]挑战模式!$A:$AS,14+N9321,FALSE),[1]怪物!$B:$L,11,FALSE)=0,"",VLOOKUP(VLOOKUP(K9321&amp;"_"&amp;L9321&amp;"_"&amp;M9321&amp;"_"&amp;O9321,[1]挑战模式!$A:$AS,14+N9321,FALSE),[1]怪物!$B:$L,11,FALSE))))</f>
        <v/>
      </c>
      <c r="H9321" t="str">
        <f t="shared" si="436"/>
        <v/>
      </c>
      <c r="I9321" t="str">
        <f t="shared" si="437"/>
        <v/>
      </c>
      <c r="J9321" t="str">
        <f>IF(B9321="","",IF(RIGHT(VLOOKUP(K9321&amp;"_"&amp;L9321&amp;"_"&amp;M9321&amp;"_"&amp;O9321,[1]挑战模式!$A:$AS,14+N9321,FALSE),1)="3","EffectCreate_BossEffect;EffectCreate_MonsterShow","EffectCreate_MonsterShow"))</f>
        <v/>
      </c>
      <c r="K9321">
        <v>4</v>
      </c>
      <c r="L9321">
        <v>3</v>
      </c>
      <c r="M9321">
        <v>9</v>
      </c>
      <c r="N9321">
        <v>5</v>
      </c>
      <c r="O9321" t="s">
        <v>468</v>
      </c>
    </row>
    <row r="9322" spans="2:15" x14ac:dyDescent="0.2">
      <c r="B9322" t="str">
        <f>IF(ISNA(VLOOKUP(K9322&amp;"_"&amp;L9322&amp;"_"&amp;M9322&amp;"_"&amp;O9322,[1]挑战模式!$A:$AS,1,FALSE)),"",IF(VLOOKUP(K9322&amp;"_"&amp;L9322&amp;"_"&amp;M9322&amp;"_"&amp;O9322,[1]挑战模式!$A:$AS,14+N9322,FALSE)="","","Monster_Season"&amp;K9322&amp;"_Challenge"&amp;L9322&amp;"_"&amp;M9322&amp;"_"&amp;N9322&amp;"_"&amp;O9322))</f>
        <v/>
      </c>
      <c r="C9322" t="str">
        <f t="shared" si="435"/>
        <v/>
      </c>
      <c r="G9322" t="str">
        <f>IF(ISNA(VLOOKUP(K9322&amp;"_"&amp;L9322&amp;"_"&amp;M9322&amp;"_"&amp;O9322,[1]挑战模式!$A:$AS,14+N9322,FALSE)),"",IF(VLOOKUP(K9322&amp;"_"&amp;L9322&amp;"_"&amp;M9322&amp;"_"&amp;O9322,[1]挑战模式!$A:$AS,14+N9322,FALSE)="","",IF(VLOOKUP(VLOOKUP(K9322&amp;"_"&amp;L9322&amp;"_"&amp;M9322&amp;"_"&amp;O9322,[1]挑战模式!$A:$AS,14+N9322,FALSE),[1]怪物!$B:$L,11,FALSE)=0,"",VLOOKUP(VLOOKUP(K9322&amp;"_"&amp;L9322&amp;"_"&amp;M9322&amp;"_"&amp;O9322,[1]挑战模式!$A:$AS,14+N9322,FALSE),[1]怪物!$B:$L,11,FALSE))))</f>
        <v/>
      </c>
      <c r="H9322" t="str">
        <f t="shared" si="436"/>
        <v/>
      </c>
      <c r="I9322" t="str">
        <f t="shared" si="437"/>
        <v/>
      </c>
      <c r="J9322" t="str">
        <f>IF(B9322="","",IF(RIGHT(VLOOKUP(K9322&amp;"_"&amp;L9322&amp;"_"&amp;M9322&amp;"_"&amp;O9322,[1]挑战模式!$A:$AS,14+N9322,FALSE),1)="3","EffectCreate_BossEffect;EffectCreate_MonsterShow","EffectCreate_MonsterShow"))</f>
        <v/>
      </c>
      <c r="K9322">
        <v>4</v>
      </c>
      <c r="L9322">
        <v>3</v>
      </c>
      <c r="M9322">
        <v>10</v>
      </c>
      <c r="N9322">
        <v>6</v>
      </c>
      <c r="O9322" t="s">
        <v>468</v>
      </c>
    </row>
    <row r="9323" spans="2:15" x14ac:dyDescent="0.2">
      <c r="B9323" t="str">
        <f>IF(ISNA(VLOOKUP(K9323&amp;"_"&amp;L9323&amp;"_"&amp;M9323&amp;"_"&amp;O9323,[1]挑战模式!$A:$AS,1,FALSE)),"",IF(VLOOKUP(K9323&amp;"_"&amp;L9323&amp;"_"&amp;M9323&amp;"_"&amp;O9323,[1]挑战模式!$A:$AS,14+N9323,FALSE)="","","Monster_Season"&amp;K9323&amp;"_Challenge"&amp;L9323&amp;"_"&amp;M9323&amp;"_"&amp;N9323&amp;"_"&amp;O9323))</f>
        <v/>
      </c>
      <c r="C9323" t="str">
        <f t="shared" si="435"/>
        <v/>
      </c>
      <c r="G9323" t="str">
        <f>IF(ISNA(VLOOKUP(K9323&amp;"_"&amp;L9323&amp;"_"&amp;M9323&amp;"_"&amp;O9323,[1]挑战模式!$A:$AS,14+N9323,FALSE)),"",IF(VLOOKUP(K9323&amp;"_"&amp;L9323&amp;"_"&amp;M9323&amp;"_"&amp;O9323,[1]挑战模式!$A:$AS,14+N9323,FALSE)="","",IF(VLOOKUP(VLOOKUP(K9323&amp;"_"&amp;L9323&amp;"_"&amp;M9323&amp;"_"&amp;O9323,[1]挑战模式!$A:$AS,14+N9323,FALSE),[1]怪物!$B:$L,11,FALSE)=0,"",VLOOKUP(VLOOKUP(K9323&amp;"_"&amp;L9323&amp;"_"&amp;M9323&amp;"_"&amp;O9323,[1]挑战模式!$A:$AS,14+N9323,FALSE),[1]怪物!$B:$L,11,FALSE))))</f>
        <v/>
      </c>
      <c r="H9323" t="str">
        <f t="shared" si="436"/>
        <v/>
      </c>
      <c r="I9323" t="str">
        <f t="shared" si="437"/>
        <v/>
      </c>
      <c r="J9323" t="str">
        <f>IF(B9323="","",IF(RIGHT(VLOOKUP(K9323&amp;"_"&amp;L9323&amp;"_"&amp;M9323&amp;"_"&amp;O9323,[1]挑战模式!$A:$AS,14+N9323,FALSE),1)="3","EffectCreate_BossEffect;EffectCreate_MonsterShow","EffectCreate_MonsterShow"))</f>
        <v/>
      </c>
      <c r="K9323">
        <v>4</v>
      </c>
      <c r="L9323">
        <v>3</v>
      </c>
      <c r="M9323">
        <v>10</v>
      </c>
      <c r="N9323">
        <v>1</v>
      </c>
      <c r="O9323" t="s">
        <v>468</v>
      </c>
    </row>
    <row r="9324" spans="2:15" x14ac:dyDescent="0.2">
      <c r="B9324" t="str">
        <f>IF(ISNA(VLOOKUP(K9324&amp;"_"&amp;L9324&amp;"_"&amp;M9324&amp;"_"&amp;O9324,[1]挑战模式!$A:$AS,1,FALSE)),"",IF(VLOOKUP(K9324&amp;"_"&amp;L9324&amp;"_"&amp;M9324&amp;"_"&amp;O9324,[1]挑战模式!$A:$AS,14+N9324,FALSE)="","","Monster_Season"&amp;K9324&amp;"_Challenge"&amp;L9324&amp;"_"&amp;M9324&amp;"_"&amp;N9324&amp;"_"&amp;O9324))</f>
        <v/>
      </c>
      <c r="C9324" t="str">
        <f t="shared" si="435"/>
        <v/>
      </c>
      <c r="G9324" t="str">
        <f>IF(ISNA(VLOOKUP(K9324&amp;"_"&amp;L9324&amp;"_"&amp;M9324&amp;"_"&amp;O9324,[1]挑战模式!$A:$AS,14+N9324,FALSE)),"",IF(VLOOKUP(K9324&amp;"_"&amp;L9324&amp;"_"&amp;M9324&amp;"_"&amp;O9324,[1]挑战模式!$A:$AS,14+N9324,FALSE)="","",IF(VLOOKUP(VLOOKUP(K9324&amp;"_"&amp;L9324&amp;"_"&amp;M9324&amp;"_"&amp;O9324,[1]挑战模式!$A:$AS,14+N9324,FALSE),[1]怪物!$B:$L,11,FALSE)=0,"",VLOOKUP(VLOOKUP(K9324&amp;"_"&amp;L9324&amp;"_"&amp;M9324&amp;"_"&amp;O9324,[1]挑战模式!$A:$AS,14+N9324,FALSE),[1]怪物!$B:$L,11,FALSE))))</f>
        <v/>
      </c>
      <c r="H9324" t="str">
        <f t="shared" si="436"/>
        <v/>
      </c>
      <c r="I9324" t="str">
        <f t="shared" si="437"/>
        <v/>
      </c>
      <c r="J9324" t="str">
        <f>IF(B9324="","",IF(RIGHT(VLOOKUP(K9324&amp;"_"&amp;L9324&amp;"_"&amp;M9324&amp;"_"&amp;O9324,[1]挑战模式!$A:$AS,14+N9324,FALSE),1)="3","EffectCreate_BossEffect;EffectCreate_MonsterShow","EffectCreate_MonsterShow"))</f>
        <v/>
      </c>
      <c r="K9324">
        <v>4</v>
      </c>
      <c r="L9324">
        <v>3</v>
      </c>
      <c r="M9324">
        <v>10</v>
      </c>
      <c r="N9324">
        <v>2</v>
      </c>
      <c r="O9324" t="s">
        <v>468</v>
      </c>
    </row>
    <row r="9325" spans="2:15" x14ac:dyDescent="0.2">
      <c r="B9325" t="str">
        <f>IF(ISNA(VLOOKUP(K9325&amp;"_"&amp;L9325&amp;"_"&amp;M9325&amp;"_"&amp;O9325,[1]挑战模式!$A:$AS,1,FALSE)),"",IF(VLOOKUP(K9325&amp;"_"&amp;L9325&amp;"_"&amp;M9325&amp;"_"&amp;O9325,[1]挑战模式!$A:$AS,14+N9325,FALSE)="","","Monster_Season"&amp;K9325&amp;"_Challenge"&amp;L9325&amp;"_"&amp;M9325&amp;"_"&amp;N9325&amp;"_"&amp;O9325))</f>
        <v/>
      </c>
      <c r="C9325" t="str">
        <f t="shared" si="435"/>
        <v/>
      </c>
      <c r="G9325" t="str">
        <f>IF(ISNA(VLOOKUP(K9325&amp;"_"&amp;L9325&amp;"_"&amp;M9325&amp;"_"&amp;O9325,[1]挑战模式!$A:$AS,14+N9325,FALSE)),"",IF(VLOOKUP(K9325&amp;"_"&amp;L9325&amp;"_"&amp;M9325&amp;"_"&amp;O9325,[1]挑战模式!$A:$AS,14+N9325,FALSE)="","",IF(VLOOKUP(VLOOKUP(K9325&amp;"_"&amp;L9325&amp;"_"&amp;M9325&amp;"_"&amp;O9325,[1]挑战模式!$A:$AS,14+N9325,FALSE),[1]怪物!$B:$L,11,FALSE)=0,"",VLOOKUP(VLOOKUP(K9325&amp;"_"&amp;L9325&amp;"_"&amp;M9325&amp;"_"&amp;O9325,[1]挑战模式!$A:$AS,14+N9325,FALSE),[1]怪物!$B:$L,11,FALSE))))</f>
        <v/>
      </c>
      <c r="H9325" t="str">
        <f t="shared" si="436"/>
        <v/>
      </c>
      <c r="I9325" t="str">
        <f t="shared" si="437"/>
        <v/>
      </c>
      <c r="J9325" t="str">
        <f>IF(B9325="","",IF(RIGHT(VLOOKUP(K9325&amp;"_"&amp;L9325&amp;"_"&amp;M9325&amp;"_"&amp;O9325,[1]挑战模式!$A:$AS,14+N9325,FALSE),1)="3","EffectCreate_BossEffect;EffectCreate_MonsterShow","EffectCreate_MonsterShow"))</f>
        <v/>
      </c>
      <c r="K9325">
        <v>4</v>
      </c>
      <c r="L9325">
        <v>3</v>
      </c>
      <c r="M9325">
        <v>10</v>
      </c>
      <c r="N9325">
        <v>3</v>
      </c>
      <c r="O9325" t="s">
        <v>468</v>
      </c>
    </row>
    <row r="9326" spans="2:15" x14ac:dyDescent="0.2">
      <c r="B9326" t="str">
        <f>IF(ISNA(VLOOKUP(K9326&amp;"_"&amp;L9326&amp;"_"&amp;M9326&amp;"_"&amp;O9326,[1]挑战模式!$A:$AS,1,FALSE)),"",IF(VLOOKUP(K9326&amp;"_"&amp;L9326&amp;"_"&amp;M9326&amp;"_"&amp;O9326,[1]挑战模式!$A:$AS,14+N9326,FALSE)="","","Monster_Season"&amp;K9326&amp;"_Challenge"&amp;L9326&amp;"_"&amp;M9326&amp;"_"&amp;N9326&amp;"_"&amp;O9326))</f>
        <v/>
      </c>
      <c r="C9326" t="str">
        <f t="shared" ref="C9326:C9389" si="438">IF(B9326="","","None")</f>
        <v/>
      </c>
      <c r="G9326" t="str">
        <f>IF(ISNA(VLOOKUP(K9326&amp;"_"&amp;L9326&amp;"_"&amp;M9326&amp;"_"&amp;O9326,[1]挑战模式!$A:$AS,14+N9326,FALSE)),"",IF(VLOOKUP(K9326&amp;"_"&amp;L9326&amp;"_"&amp;M9326&amp;"_"&amp;O9326,[1]挑战模式!$A:$AS,14+N9326,FALSE)="","",IF(VLOOKUP(VLOOKUP(K9326&amp;"_"&amp;L9326&amp;"_"&amp;M9326&amp;"_"&amp;O9326,[1]挑战模式!$A:$AS,14+N9326,FALSE),[1]怪物!$B:$L,11,FALSE)=0,"",VLOOKUP(VLOOKUP(K9326&amp;"_"&amp;L9326&amp;"_"&amp;M9326&amp;"_"&amp;O9326,[1]挑战模式!$A:$AS,14+N9326,FALSE),[1]怪物!$B:$L,11,FALSE))))</f>
        <v/>
      </c>
      <c r="H9326" t="str">
        <f t="shared" ref="H9326:H9389" si="439">IF(B9326="","","Unit_Monster"&amp;RIGHT(B9326,LEN(B9326)-7))</f>
        <v/>
      </c>
      <c r="I9326" t="str">
        <f t="shared" ref="I9326:I9389" si="440">IF(B9326="","","TowerDefense_Monster1")</f>
        <v/>
      </c>
      <c r="J9326" t="str">
        <f>IF(B9326="","",IF(RIGHT(VLOOKUP(K9326&amp;"_"&amp;L9326&amp;"_"&amp;M9326&amp;"_"&amp;O9326,[1]挑战模式!$A:$AS,14+N9326,FALSE),1)="3","EffectCreate_BossEffect;EffectCreate_MonsterShow","EffectCreate_MonsterShow"))</f>
        <v/>
      </c>
      <c r="K9326">
        <v>4</v>
      </c>
      <c r="L9326">
        <v>3</v>
      </c>
      <c r="M9326">
        <v>10</v>
      </c>
      <c r="N9326">
        <v>4</v>
      </c>
      <c r="O9326" t="s">
        <v>468</v>
      </c>
    </row>
    <row r="9327" spans="2:15" x14ac:dyDescent="0.2">
      <c r="B9327" t="str">
        <f>IF(ISNA(VLOOKUP(K9327&amp;"_"&amp;L9327&amp;"_"&amp;M9327&amp;"_"&amp;O9327,[1]挑战模式!$A:$AS,1,FALSE)),"",IF(VLOOKUP(K9327&amp;"_"&amp;L9327&amp;"_"&amp;M9327&amp;"_"&amp;O9327,[1]挑战模式!$A:$AS,14+N9327,FALSE)="","","Monster_Season"&amp;K9327&amp;"_Challenge"&amp;L9327&amp;"_"&amp;M9327&amp;"_"&amp;N9327&amp;"_"&amp;O9327))</f>
        <v/>
      </c>
      <c r="C9327" t="str">
        <f t="shared" si="438"/>
        <v/>
      </c>
      <c r="G9327" t="str">
        <f>IF(ISNA(VLOOKUP(K9327&amp;"_"&amp;L9327&amp;"_"&amp;M9327&amp;"_"&amp;O9327,[1]挑战模式!$A:$AS,14+N9327,FALSE)),"",IF(VLOOKUP(K9327&amp;"_"&amp;L9327&amp;"_"&amp;M9327&amp;"_"&amp;O9327,[1]挑战模式!$A:$AS,14+N9327,FALSE)="","",IF(VLOOKUP(VLOOKUP(K9327&amp;"_"&amp;L9327&amp;"_"&amp;M9327&amp;"_"&amp;O9327,[1]挑战模式!$A:$AS,14+N9327,FALSE),[1]怪物!$B:$L,11,FALSE)=0,"",VLOOKUP(VLOOKUP(K9327&amp;"_"&amp;L9327&amp;"_"&amp;M9327&amp;"_"&amp;O9327,[1]挑战模式!$A:$AS,14+N9327,FALSE),[1]怪物!$B:$L,11,FALSE))))</f>
        <v/>
      </c>
      <c r="H9327" t="str">
        <f t="shared" si="439"/>
        <v/>
      </c>
      <c r="I9327" t="str">
        <f t="shared" si="440"/>
        <v/>
      </c>
      <c r="J9327" t="str">
        <f>IF(B9327="","",IF(RIGHT(VLOOKUP(K9327&amp;"_"&amp;L9327&amp;"_"&amp;M9327&amp;"_"&amp;O9327,[1]挑战模式!$A:$AS,14+N9327,FALSE),1)="3","EffectCreate_BossEffect;EffectCreate_MonsterShow","EffectCreate_MonsterShow"))</f>
        <v/>
      </c>
      <c r="K9327">
        <v>4</v>
      </c>
      <c r="L9327">
        <v>3</v>
      </c>
      <c r="M9327">
        <v>10</v>
      </c>
      <c r="N9327">
        <v>5</v>
      </c>
      <c r="O9327" t="s">
        <v>468</v>
      </c>
    </row>
    <row r="9328" spans="2:15" x14ac:dyDescent="0.2">
      <c r="B9328" t="str">
        <f>IF(ISNA(VLOOKUP(K9328&amp;"_"&amp;L9328&amp;"_"&amp;M9328&amp;"_"&amp;O9328,[1]挑战模式!$A:$AS,1,FALSE)),"",IF(VLOOKUP(K9328&amp;"_"&amp;L9328&amp;"_"&amp;M9328&amp;"_"&amp;O9328,[1]挑战模式!$A:$AS,14+N9328,FALSE)="","","Monster_Season"&amp;K9328&amp;"_Challenge"&amp;L9328&amp;"_"&amp;M9328&amp;"_"&amp;N9328&amp;"_"&amp;O9328))</f>
        <v>Monster_Season4_Challenge4_1_1_Hell</v>
      </c>
      <c r="C9328" t="str">
        <f t="shared" si="438"/>
        <v>None</v>
      </c>
      <c r="G9328" t="str">
        <f>IF(ISNA(VLOOKUP(K9328&amp;"_"&amp;L9328&amp;"_"&amp;M9328&amp;"_"&amp;O9328,[1]挑战模式!$A:$AS,14+N9328,FALSE)),"",IF(VLOOKUP(K9328&amp;"_"&amp;L9328&amp;"_"&amp;M9328&amp;"_"&amp;O9328,[1]挑战模式!$A:$AS,14+N9328,FALSE)="","",IF(VLOOKUP(VLOOKUP(K9328&amp;"_"&amp;L9328&amp;"_"&amp;M9328&amp;"_"&amp;O9328,[1]挑战模式!$A:$AS,14+N9328,FALSE),[1]怪物!$B:$L,11,FALSE)=0,"",VLOOKUP(VLOOKUP(K9328&amp;"_"&amp;L9328&amp;"_"&amp;M9328&amp;"_"&amp;O9328,[1]挑战模式!$A:$AS,14+N9328,FALSE),[1]怪物!$B:$L,11,FALSE))))</f>
        <v/>
      </c>
      <c r="H9328" t="str">
        <f t="shared" si="439"/>
        <v>Unit_Monster_Season4_Challenge4_1_1_Hell</v>
      </c>
      <c r="I9328" t="str">
        <f t="shared" si="440"/>
        <v>TowerDefense_Monster1</v>
      </c>
      <c r="J9328" t="str">
        <f>IF(B9328="","",IF(RIGHT(VLOOKUP(K9328&amp;"_"&amp;L9328&amp;"_"&amp;M9328&amp;"_"&amp;O9328,[1]挑战模式!$A:$AS,14+N9328,FALSE),1)="3","EffectCreate_BossEffect;EffectCreate_MonsterShow","EffectCreate_MonsterShow"))</f>
        <v>EffectCreate_MonsterShow</v>
      </c>
      <c r="K9328">
        <v>4</v>
      </c>
      <c r="L9328">
        <v>4</v>
      </c>
      <c r="M9328">
        <v>1</v>
      </c>
      <c r="N9328">
        <v>1</v>
      </c>
      <c r="O9328" t="s">
        <v>468</v>
      </c>
    </row>
    <row r="9329" spans="2:15" x14ac:dyDescent="0.2">
      <c r="B9329" t="str">
        <f>IF(ISNA(VLOOKUP(K9329&amp;"_"&amp;L9329&amp;"_"&amp;M9329&amp;"_"&amp;O9329,[1]挑战模式!$A:$AS,1,FALSE)),"",IF(VLOOKUP(K9329&amp;"_"&amp;L9329&amp;"_"&amp;M9329&amp;"_"&amp;O9329,[1]挑战模式!$A:$AS,14+N9329,FALSE)="","","Monster_Season"&amp;K9329&amp;"_Challenge"&amp;L9329&amp;"_"&amp;M9329&amp;"_"&amp;N9329&amp;"_"&amp;O9329))</f>
        <v/>
      </c>
      <c r="C9329" t="str">
        <f t="shared" si="438"/>
        <v/>
      </c>
      <c r="G9329" t="str">
        <f>IF(ISNA(VLOOKUP(K9329&amp;"_"&amp;L9329&amp;"_"&amp;M9329&amp;"_"&amp;O9329,[1]挑战模式!$A:$AS,14+N9329,FALSE)),"",IF(VLOOKUP(K9329&amp;"_"&amp;L9329&amp;"_"&amp;M9329&amp;"_"&amp;O9329,[1]挑战模式!$A:$AS,14+N9329,FALSE)="","",IF(VLOOKUP(VLOOKUP(K9329&amp;"_"&amp;L9329&amp;"_"&amp;M9329&amp;"_"&amp;O9329,[1]挑战模式!$A:$AS,14+N9329,FALSE),[1]怪物!$B:$L,11,FALSE)=0,"",VLOOKUP(VLOOKUP(K9329&amp;"_"&amp;L9329&amp;"_"&amp;M9329&amp;"_"&amp;O9329,[1]挑战模式!$A:$AS,14+N9329,FALSE),[1]怪物!$B:$L,11,FALSE))))</f>
        <v/>
      </c>
      <c r="H9329" t="str">
        <f t="shared" si="439"/>
        <v/>
      </c>
      <c r="I9329" t="str">
        <f t="shared" si="440"/>
        <v/>
      </c>
      <c r="J9329" t="str">
        <f>IF(B9329="","",IF(RIGHT(VLOOKUP(K9329&amp;"_"&amp;L9329&amp;"_"&amp;M9329&amp;"_"&amp;O9329,[1]挑战模式!$A:$AS,14+N9329,FALSE),1)="3","EffectCreate_BossEffect;EffectCreate_MonsterShow","EffectCreate_MonsterShow"))</f>
        <v/>
      </c>
      <c r="K9329">
        <v>4</v>
      </c>
      <c r="L9329">
        <v>4</v>
      </c>
      <c r="M9329">
        <v>1</v>
      </c>
      <c r="N9329">
        <v>2</v>
      </c>
      <c r="O9329" t="s">
        <v>468</v>
      </c>
    </row>
    <row r="9330" spans="2:15" x14ac:dyDescent="0.2">
      <c r="B9330" t="str">
        <f>IF(ISNA(VLOOKUP(K9330&amp;"_"&amp;L9330&amp;"_"&amp;M9330&amp;"_"&amp;O9330,[1]挑战模式!$A:$AS,1,FALSE)),"",IF(VLOOKUP(K9330&amp;"_"&amp;L9330&amp;"_"&amp;M9330&amp;"_"&amp;O9330,[1]挑战模式!$A:$AS,14+N9330,FALSE)="","","Monster_Season"&amp;K9330&amp;"_Challenge"&amp;L9330&amp;"_"&amp;M9330&amp;"_"&amp;N9330&amp;"_"&amp;O9330))</f>
        <v/>
      </c>
      <c r="C9330" t="str">
        <f t="shared" si="438"/>
        <v/>
      </c>
      <c r="G9330" t="str">
        <f>IF(ISNA(VLOOKUP(K9330&amp;"_"&amp;L9330&amp;"_"&amp;M9330&amp;"_"&amp;O9330,[1]挑战模式!$A:$AS,14+N9330,FALSE)),"",IF(VLOOKUP(K9330&amp;"_"&amp;L9330&amp;"_"&amp;M9330&amp;"_"&amp;O9330,[1]挑战模式!$A:$AS,14+N9330,FALSE)="","",IF(VLOOKUP(VLOOKUP(K9330&amp;"_"&amp;L9330&amp;"_"&amp;M9330&amp;"_"&amp;O9330,[1]挑战模式!$A:$AS,14+N9330,FALSE),[1]怪物!$B:$L,11,FALSE)=0,"",VLOOKUP(VLOOKUP(K9330&amp;"_"&amp;L9330&amp;"_"&amp;M9330&amp;"_"&amp;O9330,[1]挑战模式!$A:$AS,14+N9330,FALSE),[1]怪物!$B:$L,11,FALSE))))</f>
        <v/>
      </c>
      <c r="H9330" t="str">
        <f t="shared" si="439"/>
        <v/>
      </c>
      <c r="I9330" t="str">
        <f t="shared" si="440"/>
        <v/>
      </c>
      <c r="J9330" t="str">
        <f>IF(B9330="","",IF(RIGHT(VLOOKUP(K9330&amp;"_"&amp;L9330&amp;"_"&amp;M9330&amp;"_"&amp;O9330,[1]挑战模式!$A:$AS,14+N9330,FALSE),1)="3","EffectCreate_BossEffect;EffectCreate_MonsterShow","EffectCreate_MonsterShow"))</f>
        <v/>
      </c>
      <c r="K9330">
        <v>4</v>
      </c>
      <c r="L9330">
        <v>4</v>
      </c>
      <c r="M9330">
        <v>1</v>
      </c>
      <c r="N9330">
        <v>3</v>
      </c>
      <c r="O9330" t="s">
        <v>468</v>
      </c>
    </row>
    <row r="9331" spans="2:15" x14ac:dyDescent="0.2">
      <c r="B9331" t="str">
        <f>IF(ISNA(VLOOKUP(K9331&amp;"_"&amp;L9331&amp;"_"&amp;M9331&amp;"_"&amp;O9331,[1]挑战模式!$A:$AS,1,FALSE)),"",IF(VLOOKUP(K9331&amp;"_"&amp;L9331&amp;"_"&amp;M9331&amp;"_"&amp;O9331,[1]挑战模式!$A:$AS,14+N9331,FALSE)="","","Monster_Season"&amp;K9331&amp;"_Challenge"&amp;L9331&amp;"_"&amp;M9331&amp;"_"&amp;N9331&amp;"_"&amp;O9331))</f>
        <v/>
      </c>
      <c r="C9331" t="str">
        <f t="shared" si="438"/>
        <v/>
      </c>
      <c r="G9331" t="str">
        <f>IF(ISNA(VLOOKUP(K9331&amp;"_"&amp;L9331&amp;"_"&amp;M9331&amp;"_"&amp;O9331,[1]挑战模式!$A:$AS,14+N9331,FALSE)),"",IF(VLOOKUP(K9331&amp;"_"&amp;L9331&amp;"_"&amp;M9331&amp;"_"&amp;O9331,[1]挑战模式!$A:$AS,14+N9331,FALSE)="","",IF(VLOOKUP(VLOOKUP(K9331&amp;"_"&amp;L9331&amp;"_"&amp;M9331&amp;"_"&amp;O9331,[1]挑战模式!$A:$AS,14+N9331,FALSE),[1]怪物!$B:$L,11,FALSE)=0,"",VLOOKUP(VLOOKUP(K9331&amp;"_"&amp;L9331&amp;"_"&amp;M9331&amp;"_"&amp;O9331,[1]挑战模式!$A:$AS,14+N9331,FALSE),[1]怪物!$B:$L,11,FALSE))))</f>
        <v/>
      </c>
      <c r="H9331" t="str">
        <f t="shared" si="439"/>
        <v/>
      </c>
      <c r="I9331" t="str">
        <f t="shared" si="440"/>
        <v/>
      </c>
      <c r="J9331" t="str">
        <f>IF(B9331="","",IF(RIGHT(VLOOKUP(K9331&amp;"_"&amp;L9331&amp;"_"&amp;M9331&amp;"_"&amp;O9331,[1]挑战模式!$A:$AS,14+N9331,FALSE),1)="3","EffectCreate_BossEffect;EffectCreate_MonsterShow","EffectCreate_MonsterShow"))</f>
        <v/>
      </c>
      <c r="K9331">
        <v>4</v>
      </c>
      <c r="L9331">
        <v>4</v>
      </c>
      <c r="M9331">
        <v>1</v>
      </c>
      <c r="N9331">
        <v>4</v>
      </c>
      <c r="O9331" t="s">
        <v>468</v>
      </c>
    </row>
    <row r="9332" spans="2:15" x14ac:dyDescent="0.2">
      <c r="B9332" t="str">
        <f>IF(ISNA(VLOOKUP(K9332&amp;"_"&amp;L9332&amp;"_"&amp;M9332&amp;"_"&amp;O9332,[1]挑战模式!$A:$AS,1,FALSE)),"",IF(VLOOKUP(K9332&amp;"_"&amp;L9332&amp;"_"&amp;M9332&amp;"_"&amp;O9332,[1]挑战模式!$A:$AS,14+N9332,FALSE)="","","Monster_Season"&amp;K9332&amp;"_Challenge"&amp;L9332&amp;"_"&amp;M9332&amp;"_"&amp;N9332&amp;"_"&amp;O9332))</f>
        <v/>
      </c>
      <c r="C9332" t="str">
        <f t="shared" si="438"/>
        <v/>
      </c>
      <c r="G9332" t="str">
        <f>IF(ISNA(VLOOKUP(K9332&amp;"_"&amp;L9332&amp;"_"&amp;M9332&amp;"_"&amp;O9332,[1]挑战模式!$A:$AS,14+N9332,FALSE)),"",IF(VLOOKUP(K9332&amp;"_"&amp;L9332&amp;"_"&amp;M9332&amp;"_"&amp;O9332,[1]挑战模式!$A:$AS,14+N9332,FALSE)="","",IF(VLOOKUP(VLOOKUP(K9332&amp;"_"&amp;L9332&amp;"_"&amp;M9332&amp;"_"&amp;O9332,[1]挑战模式!$A:$AS,14+N9332,FALSE),[1]怪物!$B:$L,11,FALSE)=0,"",VLOOKUP(VLOOKUP(K9332&amp;"_"&amp;L9332&amp;"_"&amp;M9332&amp;"_"&amp;O9332,[1]挑战模式!$A:$AS,14+N9332,FALSE),[1]怪物!$B:$L,11,FALSE))))</f>
        <v/>
      </c>
      <c r="H9332" t="str">
        <f t="shared" si="439"/>
        <v/>
      </c>
      <c r="I9332" t="str">
        <f t="shared" si="440"/>
        <v/>
      </c>
      <c r="J9332" t="str">
        <f>IF(B9332="","",IF(RIGHT(VLOOKUP(K9332&amp;"_"&amp;L9332&amp;"_"&amp;M9332&amp;"_"&amp;O9332,[1]挑战模式!$A:$AS,14+N9332,FALSE),1)="3","EffectCreate_BossEffect;EffectCreate_MonsterShow","EffectCreate_MonsterShow"))</f>
        <v/>
      </c>
      <c r="K9332">
        <v>4</v>
      </c>
      <c r="L9332">
        <v>4</v>
      </c>
      <c r="M9332">
        <v>1</v>
      </c>
      <c r="N9332">
        <v>5</v>
      </c>
      <c r="O9332" t="s">
        <v>468</v>
      </c>
    </row>
    <row r="9333" spans="2:15" x14ac:dyDescent="0.2">
      <c r="B9333" t="str">
        <f>IF(ISNA(VLOOKUP(K9333&amp;"_"&amp;L9333&amp;"_"&amp;M9333&amp;"_"&amp;O9333,[1]挑战模式!$A:$AS,1,FALSE)),"",IF(VLOOKUP(K9333&amp;"_"&amp;L9333&amp;"_"&amp;M9333&amp;"_"&amp;O9333,[1]挑战模式!$A:$AS,14+N9333,FALSE)="","","Monster_Season"&amp;K9333&amp;"_Challenge"&amp;L9333&amp;"_"&amp;M9333&amp;"_"&amp;N9333&amp;"_"&amp;O9333))</f>
        <v/>
      </c>
      <c r="C9333" t="str">
        <f t="shared" si="438"/>
        <v/>
      </c>
      <c r="G9333" t="str">
        <f>IF(ISNA(VLOOKUP(K9333&amp;"_"&amp;L9333&amp;"_"&amp;M9333&amp;"_"&amp;O9333,[1]挑战模式!$A:$AS,14+N9333,FALSE)),"",IF(VLOOKUP(K9333&amp;"_"&amp;L9333&amp;"_"&amp;M9333&amp;"_"&amp;O9333,[1]挑战模式!$A:$AS,14+N9333,FALSE)="","",IF(VLOOKUP(VLOOKUP(K9333&amp;"_"&amp;L9333&amp;"_"&amp;M9333&amp;"_"&amp;O9333,[1]挑战模式!$A:$AS,14+N9333,FALSE),[1]怪物!$B:$L,11,FALSE)=0,"",VLOOKUP(VLOOKUP(K9333&amp;"_"&amp;L9333&amp;"_"&amp;M9333&amp;"_"&amp;O9333,[1]挑战模式!$A:$AS,14+N9333,FALSE),[1]怪物!$B:$L,11,FALSE))))</f>
        <v/>
      </c>
      <c r="H9333" t="str">
        <f t="shared" si="439"/>
        <v/>
      </c>
      <c r="I9333" t="str">
        <f t="shared" si="440"/>
        <v/>
      </c>
      <c r="J9333" t="str">
        <f>IF(B9333="","",IF(RIGHT(VLOOKUP(K9333&amp;"_"&amp;L9333&amp;"_"&amp;M9333&amp;"_"&amp;O9333,[1]挑战模式!$A:$AS,14+N9333,FALSE),1)="3","EffectCreate_BossEffect;EffectCreate_MonsterShow","EffectCreate_MonsterShow"))</f>
        <v/>
      </c>
      <c r="K9333">
        <v>4</v>
      </c>
      <c r="L9333">
        <v>4</v>
      </c>
      <c r="M9333">
        <v>1</v>
      </c>
      <c r="N9333">
        <v>6</v>
      </c>
      <c r="O9333" t="s">
        <v>468</v>
      </c>
    </row>
    <row r="9334" spans="2:15" x14ac:dyDescent="0.2">
      <c r="B9334" t="str">
        <f>IF(ISNA(VLOOKUP(K9334&amp;"_"&amp;L9334&amp;"_"&amp;M9334&amp;"_"&amp;O9334,[1]挑战模式!$A:$AS,1,FALSE)),"",IF(VLOOKUP(K9334&amp;"_"&amp;L9334&amp;"_"&amp;M9334&amp;"_"&amp;O9334,[1]挑战模式!$A:$AS,14+N9334,FALSE)="","","Monster_Season"&amp;K9334&amp;"_Challenge"&amp;L9334&amp;"_"&amp;M9334&amp;"_"&amp;N9334&amp;"_"&amp;O9334))</f>
        <v>Monster_Season4_Challenge4_2_1_Hell</v>
      </c>
      <c r="C9334" t="str">
        <f t="shared" si="438"/>
        <v>None</v>
      </c>
      <c r="G9334" t="str">
        <f>IF(ISNA(VLOOKUP(K9334&amp;"_"&amp;L9334&amp;"_"&amp;M9334&amp;"_"&amp;O9334,[1]挑战模式!$A:$AS,14+N9334,FALSE)),"",IF(VLOOKUP(K9334&amp;"_"&amp;L9334&amp;"_"&amp;M9334&amp;"_"&amp;O9334,[1]挑战模式!$A:$AS,14+N9334,FALSE)="","",IF(VLOOKUP(VLOOKUP(K9334&amp;"_"&amp;L9334&amp;"_"&amp;M9334&amp;"_"&amp;O9334,[1]挑战模式!$A:$AS,14+N9334,FALSE),[1]怪物!$B:$L,11,FALSE)=0,"",VLOOKUP(VLOOKUP(K9334&amp;"_"&amp;L9334&amp;"_"&amp;M9334&amp;"_"&amp;O9334,[1]挑战模式!$A:$AS,14+N9334,FALSE),[1]怪物!$B:$L,11,FALSE))))</f>
        <v/>
      </c>
      <c r="H9334" t="str">
        <f t="shared" si="439"/>
        <v>Unit_Monster_Season4_Challenge4_2_1_Hell</v>
      </c>
      <c r="I9334" t="str">
        <f t="shared" si="440"/>
        <v>TowerDefense_Monster1</v>
      </c>
      <c r="J9334" t="str">
        <f>IF(B9334="","",IF(RIGHT(VLOOKUP(K9334&amp;"_"&amp;L9334&amp;"_"&amp;M9334&amp;"_"&amp;O9334,[1]挑战模式!$A:$AS,14+N9334,FALSE),1)="3","EffectCreate_BossEffect;EffectCreate_MonsterShow","EffectCreate_MonsterShow"))</f>
        <v>EffectCreate_MonsterShow</v>
      </c>
      <c r="K9334">
        <v>4</v>
      </c>
      <c r="L9334">
        <v>4</v>
      </c>
      <c r="M9334">
        <v>2</v>
      </c>
      <c r="N9334">
        <v>1</v>
      </c>
      <c r="O9334" t="s">
        <v>468</v>
      </c>
    </row>
    <row r="9335" spans="2:15" x14ac:dyDescent="0.2">
      <c r="B9335" t="str">
        <f>IF(ISNA(VLOOKUP(K9335&amp;"_"&amp;L9335&amp;"_"&amp;M9335&amp;"_"&amp;O9335,[1]挑战模式!$A:$AS,1,FALSE)),"",IF(VLOOKUP(K9335&amp;"_"&amp;L9335&amp;"_"&amp;M9335&amp;"_"&amp;O9335,[1]挑战模式!$A:$AS,14+N9335,FALSE)="","","Monster_Season"&amp;K9335&amp;"_Challenge"&amp;L9335&amp;"_"&amp;M9335&amp;"_"&amp;N9335&amp;"_"&amp;O9335))</f>
        <v>Monster_Season4_Challenge4_2_2_Hell</v>
      </c>
      <c r="C9335" t="str">
        <f t="shared" si="438"/>
        <v>None</v>
      </c>
      <c r="G9335" t="str">
        <f>IF(ISNA(VLOOKUP(K9335&amp;"_"&amp;L9335&amp;"_"&amp;M9335&amp;"_"&amp;O9335,[1]挑战模式!$A:$AS,14+N9335,FALSE)),"",IF(VLOOKUP(K9335&amp;"_"&amp;L9335&amp;"_"&amp;M9335&amp;"_"&amp;O9335,[1]挑战模式!$A:$AS,14+N9335,FALSE)="","",IF(VLOOKUP(VLOOKUP(K9335&amp;"_"&amp;L9335&amp;"_"&amp;M9335&amp;"_"&amp;O9335,[1]挑战模式!$A:$AS,14+N9335,FALSE),[1]怪物!$B:$L,11,FALSE)=0,"",VLOOKUP(VLOOKUP(K9335&amp;"_"&amp;L9335&amp;"_"&amp;M9335&amp;"_"&amp;O9335,[1]挑战模式!$A:$AS,14+N9335,FALSE),[1]怪物!$B:$L,11,FALSE))))</f>
        <v/>
      </c>
      <c r="H9335" t="str">
        <f t="shared" si="439"/>
        <v>Unit_Monster_Season4_Challenge4_2_2_Hell</v>
      </c>
      <c r="I9335" t="str">
        <f t="shared" si="440"/>
        <v>TowerDefense_Monster1</v>
      </c>
      <c r="J9335" t="str">
        <f>IF(B9335="","",IF(RIGHT(VLOOKUP(K9335&amp;"_"&amp;L9335&amp;"_"&amp;M9335&amp;"_"&amp;O9335,[1]挑战模式!$A:$AS,14+N9335,FALSE),1)="3","EffectCreate_BossEffect;EffectCreate_MonsterShow","EffectCreate_MonsterShow"))</f>
        <v>EffectCreate_MonsterShow</v>
      </c>
      <c r="K9335">
        <v>4</v>
      </c>
      <c r="L9335">
        <v>4</v>
      </c>
      <c r="M9335">
        <v>2</v>
      </c>
      <c r="N9335">
        <v>2</v>
      </c>
      <c r="O9335" t="s">
        <v>468</v>
      </c>
    </row>
    <row r="9336" spans="2:15" x14ac:dyDescent="0.2">
      <c r="B9336" t="str">
        <f>IF(ISNA(VLOOKUP(K9336&amp;"_"&amp;L9336&amp;"_"&amp;M9336&amp;"_"&amp;O9336,[1]挑战模式!$A:$AS,1,FALSE)),"",IF(VLOOKUP(K9336&amp;"_"&amp;L9336&amp;"_"&amp;M9336&amp;"_"&amp;O9336,[1]挑战模式!$A:$AS,14+N9336,FALSE)="","","Monster_Season"&amp;K9336&amp;"_Challenge"&amp;L9336&amp;"_"&amp;M9336&amp;"_"&amp;N9336&amp;"_"&amp;O9336))</f>
        <v/>
      </c>
      <c r="C9336" t="str">
        <f t="shared" si="438"/>
        <v/>
      </c>
      <c r="G9336" t="str">
        <f>IF(ISNA(VLOOKUP(K9336&amp;"_"&amp;L9336&amp;"_"&amp;M9336&amp;"_"&amp;O9336,[1]挑战模式!$A:$AS,14+N9336,FALSE)),"",IF(VLOOKUP(K9336&amp;"_"&amp;L9336&amp;"_"&amp;M9336&amp;"_"&amp;O9336,[1]挑战模式!$A:$AS,14+N9336,FALSE)="","",IF(VLOOKUP(VLOOKUP(K9336&amp;"_"&amp;L9336&amp;"_"&amp;M9336&amp;"_"&amp;O9336,[1]挑战模式!$A:$AS,14+N9336,FALSE),[1]怪物!$B:$L,11,FALSE)=0,"",VLOOKUP(VLOOKUP(K9336&amp;"_"&amp;L9336&amp;"_"&amp;M9336&amp;"_"&amp;O9336,[1]挑战模式!$A:$AS,14+N9336,FALSE),[1]怪物!$B:$L,11,FALSE))))</f>
        <v/>
      </c>
      <c r="H9336" t="str">
        <f t="shared" si="439"/>
        <v/>
      </c>
      <c r="I9336" t="str">
        <f t="shared" si="440"/>
        <v/>
      </c>
      <c r="J9336" t="str">
        <f>IF(B9336="","",IF(RIGHT(VLOOKUP(K9336&amp;"_"&amp;L9336&amp;"_"&amp;M9336&amp;"_"&amp;O9336,[1]挑战模式!$A:$AS,14+N9336,FALSE),1)="3","EffectCreate_BossEffect;EffectCreate_MonsterShow","EffectCreate_MonsterShow"))</f>
        <v/>
      </c>
      <c r="K9336">
        <v>4</v>
      </c>
      <c r="L9336">
        <v>4</v>
      </c>
      <c r="M9336">
        <v>2</v>
      </c>
      <c r="N9336">
        <v>3</v>
      </c>
      <c r="O9336" t="s">
        <v>468</v>
      </c>
    </row>
    <row r="9337" spans="2:15" x14ac:dyDescent="0.2">
      <c r="B9337" t="str">
        <f>IF(ISNA(VLOOKUP(K9337&amp;"_"&amp;L9337&amp;"_"&amp;M9337&amp;"_"&amp;O9337,[1]挑战模式!$A:$AS,1,FALSE)),"",IF(VLOOKUP(K9337&amp;"_"&amp;L9337&amp;"_"&amp;M9337&amp;"_"&amp;O9337,[1]挑战模式!$A:$AS,14+N9337,FALSE)="","","Monster_Season"&amp;K9337&amp;"_Challenge"&amp;L9337&amp;"_"&amp;M9337&amp;"_"&amp;N9337&amp;"_"&amp;O9337))</f>
        <v/>
      </c>
      <c r="C9337" t="str">
        <f t="shared" si="438"/>
        <v/>
      </c>
      <c r="G9337" t="str">
        <f>IF(ISNA(VLOOKUP(K9337&amp;"_"&amp;L9337&amp;"_"&amp;M9337&amp;"_"&amp;O9337,[1]挑战模式!$A:$AS,14+N9337,FALSE)),"",IF(VLOOKUP(K9337&amp;"_"&amp;L9337&amp;"_"&amp;M9337&amp;"_"&amp;O9337,[1]挑战模式!$A:$AS,14+N9337,FALSE)="","",IF(VLOOKUP(VLOOKUP(K9337&amp;"_"&amp;L9337&amp;"_"&amp;M9337&amp;"_"&amp;O9337,[1]挑战模式!$A:$AS,14+N9337,FALSE),[1]怪物!$B:$L,11,FALSE)=0,"",VLOOKUP(VLOOKUP(K9337&amp;"_"&amp;L9337&amp;"_"&amp;M9337&amp;"_"&amp;O9337,[1]挑战模式!$A:$AS,14+N9337,FALSE),[1]怪物!$B:$L,11,FALSE))))</f>
        <v/>
      </c>
      <c r="H9337" t="str">
        <f t="shared" si="439"/>
        <v/>
      </c>
      <c r="I9337" t="str">
        <f t="shared" si="440"/>
        <v/>
      </c>
      <c r="J9337" t="str">
        <f>IF(B9337="","",IF(RIGHT(VLOOKUP(K9337&amp;"_"&amp;L9337&amp;"_"&amp;M9337&amp;"_"&amp;O9337,[1]挑战模式!$A:$AS,14+N9337,FALSE),1)="3","EffectCreate_BossEffect;EffectCreate_MonsterShow","EffectCreate_MonsterShow"))</f>
        <v/>
      </c>
      <c r="K9337">
        <v>4</v>
      </c>
      <c r="L9337">
        <v>4</v>
      </c>
      <c r="M9337">
        <v>2</v>
      </c>
      <c r="N9337">
        <v>4</v>
      </c>
      <c r="O9337" t="s">
        <v>468</v>
      </c>
    </row>
    <row r="9338" spans="2:15" x14ac:dyDescent="0.2">
      <c r="B9338" t="str">
        <f>IF(ISNA(VLOOKUP(K9338&amp;"_"&amp;L9338&amp;"_"&amp;M9338&amp;"_"&amp;O9338,[1]挑战模式!$A:$AS,1,FALSE)),"",IF(VLOOKUP(K9338&amp;"_"&amp;L9338&amp;"_"&amp;M9338&amp;"_"&amp;O9338,[1]挑战模式!$A:$AS,14+N9338,FALSE)="","","Monster_Season"&amp;K9338&amp;"_Challenge"&amp;L9338&amp;"_"&amp;M9338&amp;"_"&amp;N9338&amp;"_"&amp;O9338))</f>
        <v/>
      </c>
      <c r="C9338" t="str">
        <f t="shared" si="438"/>
        <v/>
      </c>
      <c r="G9338" t="str">
        <f>IF(ISNA(VLOOKUP(K9338&amp;"_"&amp;L9338&amp;"_"&amp;M9338&amp;"_"&amp;O9338,[1]挑战模式!$A:$AS,14+N9338,FALSE)),"",IF(VLOOKUP(K9338&amp;"_"&amp;L9338&amp;"_"&amp;M9338&amp;"_"&amp;O9338,[1]挑战模式!$A:$AS,14+N9338,FALSE)="","",IF(VLOOKUP(VLOOKUP(K9338&amp;"_"&amp;L9338&amp;"_"&amp;M9338&amp;"_"&amp;O9338,[1]挑战模式!$A:$AS,14+N9338,FALSE),[1]怪物!$B:$L,11,FALSE)=0,"",VLOOKUP(VLOOKUP(K9338&amp;"_"&amp;L9338&amp;"_"&amp;M9338&amp;"_"&amp;O9338,[1]挑战模式!$A:$AS,14+N9338,FALSE),[1]怪物!$B:$L,11,FALSE))))</f>
        <v/>
      </c>
      <c r="H9338" t="str">
        <f t="shared" si="439"/>
        <v/>
      </c>
      <c r="I9338" t="str">
        <f t="shared" si="440"/>
        <v/>
      </c>
      <c r="J9338" t="str">
        <f>IF(B9338="","",IF(RIGHT(VLOOKUP(K9338&amp;"_"&amp;L9338&amp;"_"&amp;M9338&amp;"_"&amp;O9338,[1]挑战模式!$A:$AS,14+N9338,FALSE),1)="3","EffectCreate_BossEffect;EffectCreate_MonsterShow","EffectCreate_MonsterShow"))</f>
        <v/>
      </c>
      <c r="K9338">
        <v>4</v>
      </c>
      <c r="L9338">
        <v>4</v>
      </c>
      <c r="M9338">
        <v>2</v>
      </c>
      <c r="N9338">
        <v>5</v>
      </c>
      <c r="O9338" t="s">
        <v>468</v>
      </c>
    </row>
    <row r="9339" spans="2:15" x14ac:dyDescent="0.2">
      <c r="B9339" t="str">
        <f>IF(ISNA(VLOOKUP(K9339&amp;"_"&amp;L9339&amp;"_"&amp;M9339&amp;"_"&amp;O9339,[1]挑战模式!$A:$AS,1,FALSE)),"",IF(VLOOKUP(K9339&amp;"_"&amp;L9339&amp;"_"&amp;M9339&amp;"_"&amp;O9339,[1]挑战模式!$A:$AS,14+N9339,FALSE)="","","Monster_Season"&amp;K9339&amp;"_Challenge"&amp;L9339&amp;"_"&amp;M9339&amp;"_"&amp;N9339&amp;"_"&amp;O9339))</f>
        <v/>
      </c>
      <c r="C9339" t="str">
        <f t="shared" si="438"/>
        <v/>
      </c>
      <c r="G9339" t="str">
        <f>IF(ISNA(VLOOKUP(K9339&amp;"_"&amp;L9339&amp;"_"&amp;M9339&amp;"_"&amp;O9339,[1]挑战模式!$A:$AS,14+N9339,FALSE)),"",IF(VLOOKUP(K9339&amp;"_"&amp;L9339&amp;"_"&amp;M9339&amp;"_"&amp;O9339,[1]挑战模式!$A:$AS,14+N9339,FALSE)="","",IF(VLOOKUP(VLOOKUP(K9339&amp;"_"&amp;L9339&amp;"_"&amp;M9339&amp;"_"&amp;O9339,[1]挑战模式!$A:$AS,14+N9339,FALSE),[1]怪物!$B:$L,11,FALSE)=0,"",VLOOKUP(VLOOKUP(K9339&amp;"_"&amp;L9339&amp;"_"&amp;M9339&amp;"_"&amp;O9339,[1]挑战模式!$A:$AS,14+N9339,FALSE),[1]怪物!$B:$L,11,FALSE))))</f>
        <v/>
      </c>
      <c r="H9339" t="str">
        <f t="shared" si="439"/>
        <v/>
      </c>
      <c r="I9339" t="str">
        <f t="shared" si="440"/>
        <v/>
      </c>
      <c r="J9339" t="str">
        <f>IF(B9339="","",IF(RIGHT(VLOOKUP(K9339&amp;"_"&amp;L9339&amp;"_"&amp;M9339&amp;"_"&amp;O9339,[1]挑战模式!$A:$AS,14+N9339,FALSE),1)="3","EffectCreate_BossEffect;EffectCreate_MonsterShow","EffectCreate_MonsterShow"))</f>
        <v/>
      </c>
      <c r="K9339">
        <v>4</v>
      </c>
      <c r="L9339">
        <v>4</v>
      </c>
      <c r="M9339">
        <v>2</v>
      </c>
      <c r="N9339">
        <v>6</v>
      </c>
      <c r="O9339" t="s">
        <v>468</v>
      </c>
    </row>
    <row r="9340" spans="2:15" x14ac:dyDescent="0.2">
      <c r="B9340" t="str">
        <f>IF(ISNA(VLOOKUP(K9340&amp;"_"&amp;L9340&amp;"_"&amp;M9340&amp;"_"&amp;O9340,[1]挑战模式!$A:$AS,1,FALSE)),"",IF(VLOOKUP(K9340&amp;"_"&amp;L9340&amp;"_"&amp;M9340&amp;"_"&amp;O9340,[1]挑战模式!$A:$AS,14+N9340,FALSE)="","","Monster_Season"&amp;K9340&amp;"_Challenge"&amp;L9340&amp;"_"&amp;M9340&amp;"_"&amp;N9340&amp;"_"&amp;O9340))</f>
        <v>Monster_Season4_Challenge4_3_1_Hell</v>
      </c>
      <c r="C9340" t="str">
        <f t="shared" si="438"/>
        <v>None</v>
      </c>
      <c r="G9340" t="str">
        <f>IF(ISNA(VLOOKUP(K9340&amp;"_"&amp;L9340&amp;"_"&amp;M9340&amp;"_"&amp;O9340,[1]挑战模式!$A:$AS,14+N9340,FALSE)),"",IF(VLOOKUP(K9340&amp;"_"&amp;L9340&amp;"_"&amp;M9340&amp;"_"&amp;O9340,[1]挑战模式!$A:$AS,14+N9340,FALSE)="","",IF(VLOOKUP(VLOOKUP(K9340&amp;"_"&amp;L9340&amp;"_"&amp;M9340&amp;"_"&amp;O9340,[1]挑战模式!$A:$AS,14+N9340,FALSE),[1]怪物!$B:$L,11,FALSE)=0,"",VLOOKUP(VLOOKUP(K9340&amp;"_"&amp;L9340&amp;"_"&amp;M9340&amp;"_"&amp;O9340,[1]挑战模式!$A:$AS,14+N9340,FALSE),[1]怪物!$B:$L,11,FALSE))))</f>
        <v/>
      </c>
      <c r="H9340" t="str">
        <f t="shared" si="439"/>
        <v>Unit_Monster_Season4_Challenge4_3_1_Hell</v>
      </c>
      <c r="I9340" t="str">
        <f t="shared" si="440"/>
        <v>TowerDefense_Monster1</v>
      </c>
      <c r="J9340" t="str">
        <f>IF(B9340="","",IF(RIGHT(VLOOKUP(K9340&amp;"_"&amp;L9340&amp;"_"&amp;M9340&amp;"_"&amp;O9340,[1]挑战模式!$A:$AS,14+N9340,FALSE),1)="3","EffectCreate_BossEffect;EffectCreate_MonsterShow","EffectCreate_MonsterShow"))</f>
        <v>EffectCreate_MonsterShow</v>
      </c>
      <c r="K9340">
        <v>4</v>
      </c>
      <c r="L9340">
        <v>4</v>
      </c>
      <c r="M9340">
        <v>3</v>
      </c>
      <c r="N9340">
        <v>1</v>
      </c>
      <c r="O9340" t="s">
        <v>468</v>
      </c>
    </row>
    <row r="9341" spans="2:15" x14ac:dyDescent="0.2">
      <c r="B9341" t="str">
        <f>IF(ISNA(VLOOKUP(K9341&amp;"_"&amp;L9341&amp;"_"&amp;M9341&amp;"_"&amp;O9341,[1]挑战模式!$A:$AS,1,FALSE)),"",IF(VLOOKUP(K9341&amp;"_"&amp;L9341&amp;"_"&amp;M9341&amp;"_"&amp;O9341,[1]挑战模式!$A:$AS,14+N9341,FALSE)="","","Monster_Season"&amp;K9341&amp;"_Challenge"&amp;L9341&amp;"_"&amp;M9341&amp;"_"&amp;N9341&amp;"_"&amp;O9341))</f>
        <v>Monster_Season4_Challenge4_3_2_Hell</v>
      </c>
      <c r="C9341" t="str">
        <f t="shared" si="438"/>
        <v>None</v>
      </c>
      <c r="G9341" t="str">
        <f>IF(ISNA(VLOOKUP(K9341&amp;"_"&amp;L9341&amp;"_"&amp;M9341&amp;"_"&amp;O9341,[1]挑战模式!$A:$AS,14+N9341,FALSE)),"",IF(VLOOKUP(K9341&amp;"_"&amp;L9341&amp;"_"&amp;M9341&amp;"_"&amp;O9341,[1]挑战模式!$A:$AS,14+N9341,FALSE)="","",IF(VLOOKUP(VLOOKUP(K9341&amp;"_"&amp;L9341&amp;"_"&amp;M9341&amp;"_"&amp;O9341,[1]挑战模式!$A:$AS,14+N9341,FALSE),[1]怪物!$B:$L,11,FALSE)=0,"",VLOOKUP(VLOOKUP(K9341&amp;"_"&amp;L9341&amp;"_"&amp;M9341&amp;"_"&amp;O9341,[1]挑战模式!$A:$AS,14+N9341,FALSE),[1]怪物!$B:$L,11,FALSE))))</f>
        <v/>
      </c>
      <c r="H9341" t="str">
        <f t="shared" si="439"/>
        <v>Unit_Monster_Season4_Challenge4_3_2_Hell</v>
      </c>
      <c r="I9341" t="str">
        <f t="shared" si="440"/>
        <v>TowerDefense_Monster1</v>
      </c>
      <c r="J9341" t="str">
        <f>IF(B9341="","",IF(RIGHT(VLOOKUP(K9341&amp;"_"&amp;L9341&amp;"_"&amp;M9341&amp;"_"&amp;O9341,[1]挑战模式!$A:$AS,14+N9341,FALSE),1)="3","EffectCreate_BossEffect;EffectCreate_MonsterShow","EffectCreate_MonsterShow"))</f>
        <v>EffectCreate_MonsterShow</v>
      </c>
      <c r="K9341">
        <v>4</v>
      </c>
      <c r="L9341">
        <v>4</v>
      </c>
      <c r="M9341">
        <v>3</v>
      </c>
      <c r="N9341">
        <v>2</v>
      </c>
      <c r="O9341" t="s">
        <v>468</v>
      </c>
    </row>
    <row r="9342" spans="2:15" x14ac:dyDescent="0.2">
      <c r="B9342" t="str">
        <f>IF(ISNA(VLOOKUP(K9342&amp;"_"&amp;L9342&amp;"_"&amp;M9342&amp;"_"&amp;O9342,[1]挑战模式!$A:$AS,1,FALSE)),"",IF(VLOOKUP(K9342&amp;"_"&amp;L9342&amp;"_"&amp;M9342&amp;"_"&amp;O9342,[1]挑战模式!$A:$AS,14+N9342,FALSE)="","","Monster_Season"&amp;K9342&amp;"_Challenge"&amp;L9342&amp;"_"&amp;M9342&amp;"_"&amp;N9342&amp;"_"&amp;O9342))</f>
        <v/>
      </c>
      <c r="C9342" t="str">
        <f t="shared" si="438"/>
        <v/>
      </c>
      <c r="G9342" t="str">
        <f>IF(ISNA(VLOOKUP(K9342&amp;"_"&amp;L9342&amp;"_"&amp;M9342&amp;"_"&amp;O9342,[1]挑战模式!$A:$AS,14+N9342,FALSE)),"",IF(VLOOKUP(K9342&amp;"_"&amp;L9342&amp;"_"&amp;M9342&amp;"_"&amp;O9342,[1]挑战模式!$A:$AS,14+N9342,FALSE)="","",IF(VLOOKUP(VLOOKUP(K9342&amp;"_"&amp;L9342&amp;"_"&amp;M9342&amp;"_"&amp;O9342,[1]挑战模式!$A:$AS,14+N9342,FALSE),[1]怪物!$B:$L,11,FALSE)=0,"",VLOOKUP(VLOOKUP(K9342&amp;"_"&amp;L9342&amp;"_"&amp;M9342&amp;"_"&amp;O9342,[1]挑战模式!$A:$AS,14+N9342,FALSE),[1]怪物!$B:$L,11,FALSE))))</f>
        <v/>
      </c>
      <c r="H9342" t="str">
        <f t="shared" si="439"/>
        <v/>
      </c>
      <c r="I9342" t="str">
        <f t="shared" si="440"/>
        <v/>
      </c>
      <c r="J9342" t="str">
        <f>IF(B9342="","",IF(RIGHT(VLOOKUP(K9342&amp;"_"&amp;L9342&amp;"_"&amp;M9342&amp;"_"&amp;O9342,[1]挑战模式!$A:$AS,14+N9342,FALSE),1)="3","EffectCreate_BossEffect;EffectCreate_MonsterShow","EffectCreate_MonsterShow"))</f>
        <v/>
      </c>
      <c r="K9342">
        <v>4</v>
      </c>
      <c r="L9342">
        <v>4</v>
      </c>
      <c r="M9342">
        <v>3</v>
      </c>
      <c r="N9342">
        <v>3</v>
      </c>
      <c r="O9342" t="s">
        <v>468</v>
      </c>
    </row>
    <row r="9343" spans="2:15" x14ac:dyDescent="0.2">
      <c r="B9343" t="str">
        <f>IF(ISNA(VLOOKUP(K9343&amp;"_"&amp;L9343&amp;"_"&amp;M9343&amp;"_"&amp;O9343,[1]挑战模式!$A:$AS,1,FALSE)),"",IF(VLOOKUP(K9343&amp;"_"&amp;L9343&amp;"_"&amp;M9343&amp;"_"&amp;O9343,[1]挑战模式!$A:$AS,14+N9343,FALSE)="","","Monster_Season"&amp;K9343&amp;"_Challenge"&amp;L9343&amp;"_"&amp;M9343&amp;"_"&amp;N9343&amp;"_"&amp;O9343))</f>
        <v/>
      </c>
      <c r="C9343" t="str">
        <f t="shared" si="438"/>
        <v/>
      </c>
      <c r="G9343" t="str">
        <f>IF(ISNA(VLOOKUP(K9343&amp;"_"&amp;L9343&amp;"_"&amp;M9343&amp;"_"&amp;O9343,[1]挑战模式!$A:$AS,14+N9343,FALSE)),"",IF(VLOOKUP(K9343&amp;"_"&amp;L9343&amp;"_"&amp;M9343&amp;"_"&amp;O9343,[1]挑战模式!$A:$AS,14+N9343,FALSE)="","",IF(VLOOKUP(VLOOKUP(K9343&amp;"_"&amp;L9343&amp;"_"&amp;M9343&amp;"_"&amp;O9343,[1]挑战模式!$A:$AS,14+N9343,FALSE),[1]怪物!$B:$L,11,FALSE)=0,"",VLOOKUP(VLOOKUP(K9343&amp;"_"&amp;L9343&amp;"_"&amp;M9343&amp;"_"&amp;O9343,[1]挑战模式!$A:$AS,14+N9343,FALSE),[1]怪物!$B:$L,11,FALSE))))</f>
        <v/>
      </c>
      <c r="H9343" t="str">
        <f t="shared" si="439"/>
        <v/>
      </c>
      <c r="I9343" t="str">
        <f t="shared" si="440"/>
        <v/>
      </c>
      <c r="J9343" t="str">
        <f>IF(B9343="","",IF(RIGHT(VLOOKUP(K9343&amp;"_"&amp;L9343&amp;"_"&amp;M9343&amp;"_"&amp;O9343,[1]挑战模式!$A:$AS,14+N9343,FALSE),1)="3","EffectCreate_BossEffect;EffectCreate_MonsterShow","EffectCreate_MonsterShow"))</f>
        <v/>
      </c>
      <c r="K9343">
        <v>4</v>
      </c>
      <c r="L9343">
        <v>4</v>
      </c>
      <c r="M9343">
        <v>3</v>
      </c>
      <c r="N9343">
        <v>4</v>
      </c>
      <c r="O9343" t="s">
        <v>468</v>
      </c>
    </row>
    <row r="9344" spans="2:15" x14ac:dyDescent="0.2">
      <c r="B9344" t="str">
        <f>IF(ISNA(VLOOKUP(K9344&amp;"_"&amp;L9344&amp;"_"&amp;M9344&amp;"_"&amp;O9344,[1]挑战模式!$A:$AS,1,FALSE)),"",IF(VLOOKUP(K9344&amp;"_"&amp;L9344&amp;"_"&amp;M9344&amp;"_"&amp;O9344,[1]挑战模式!$A:$AS,14+N9344,FALSE)="","","Monster_Season"&amp;K9344&amp;"_Challenge"&amp;L9344&amp;"_"&amp;M9344&amp;"_"&amp;N9344&amp;"_"&amp;O9344))</f>
        <v/>
      </c>
      <c r="C9344" t="str">
        <f t="shared" si="438"/>
        <v/>
      </c>
      <c r="G9344" t="str">
        <f>IF(ISNA(VLOOKUP(K9344&amp;"_"&amp;L9344&amp;"_"&amp;M9344&amp;"_"&amp;O9344,[1]挑战模式!$A:$AS,14+N9344,FALSE)),"",IF(VLOOKUP(K9344&amp;"_"&amp;L9344&amp;"_"&amp;M9344&amp;"_"&amp;O9344,[1]挑战模式!$A:$AS,14+N9344,FALSE)="","",IF(VLOOKUP(VLOOKUP(K9344&amp;"_"&amp;L9344&amp;"_"&amp;M9344&amp;"_"&amp;O9344,[1]挑战模式!$A:$AS,14+N9344,FALSE),[1]怪物!$B:$L,11,FALSE)=0,"",VLOOKUP(VLOOKUP(K9344&amp;"_"&amp;L9344&amp;"_"&amp;M9344&amp;"_"&amp;O9344,[1]挑战模式!$A:$AS,14+N9344,FALSE),[1]怪物!$B:$L,11,FALSE))))</f>
        <v/>
      </c>
      <c r="H9344" t="str">
        <f t="shared" si="439"/>
        <v/>
      </c>
      <c r="I9344" t="str">
        <f t="shared" si="440"/>
        <v/>
      </c>
      <c r="J9344" t="str">
        <f>IF(B9344="","",IF(RIGHT(VLOOKUP(K9344&amp;"_"&amp;L9344&amp;"_"&amp;M9344&amp;"_"&amp;O9344,[1]挑战模式!$A:$AS,14+N9344,FALSE),1)="3","EffectCreate_BossEffect;EffectCreate_MonsterShow","EffectCreate_MonsterShow"))</f>
        <v/>
      </c>
      <c r="K9344">
        <v>4</v>
      </c>
      <c r="L9344">
        <v>4</v>
      </c>
      <c r="M9344">
        <v>3</v>
      </c>
      <c r="N9344">
        <v>5</v>
      </c>
      <c r="O9344" t="s">
        <v>468</v>
      </c>
    </row>
    <row r="9345" spans="2:15" x14ac:dyDescent="0.2">
      <c r="B9345" t="str">
        <f>IF(ISNA(VLOOKUP(K9345&amp;"_"&amp;L9345&amp;"_"&amp;M9345&amp;"_"&amp;O9345,[1]挑战模式!$A:$AS,1,FALSE)),"",IF(VLOOKUP(K9345&amp;"_"&amp;L9345&amp;"_"&amp;M9345&amp;"_"&amp;O9345,[1]挑战模式!$A:$AS,14+N9345,FALSE)="","","Monster_Season"&amp;K9345&amp;"_Challenge"&amp;L9345&amp;"_"&amp;M9345&amp;"_"&amp;N9345&amp;"_"&amp;O9345))</f>
        <v/>
      </c>
      <c r="C9345" t="str">
        <f t="shared" si="438"/>
        <v/>
      </c>
      <c r="G9345" t="str">
        <f>IF(ISNA(VLOOKUP(K9345&amp;"_"&amp;L9345&amp;"_"&amp;M9345&amp;"_"&amp;O9345,[1]挑战模式!$A:$AS,14+N9345,FALSE)),"",IF(VLOOKUP(K9345&amp;"_"&amp;L9345&amp;"_"&amp;M9345&amp;"_"&amp;O9345,[1]挑战模式!$A:$AS,14+N9345,FALSE)="","",IF(VLOOKUP(VLOOKUP(K9345&amp;"_"&amp;L9345&amp;"_"&amp;M9345&amp;"_"&amp;O9345,[1]挑战模式!$A:$AS,14+N9345,FALSE),[1]怪物!$B:$L,11,FALSE)=0,"",VLOOKUP(VLOOKUP(K9345&amp;"_"&amp;L9345&amp;"_"&amp;M9345&amp;"_"&amp;O9345,[1]挑战模式!$A:$AS,14+N9345,FALSE),[1]怪物!$B:$L,11,FALSE))))</f>
        <v/>
      </c>
      <c r="H9345" t="str">
        <f t="shared" si="439"/>
        <v/>
      </c>
      <c r="I9345" t="str">
        <f t="shared" si="440"/>
        <v/>
      </c>
      <c r="J9345" t="str">
        <f>IF(B9345="","",IF(RIGHT(VLOOKUP(K9345&amp;"_"&amp;L9345&amp;"_"&amp;M9345&amp;"_"&amp;O9345,[1]挑战模式!$A:$AS,14+N9345,FALSE),1)="3","EffectCreate_BossEffect;EffectCreate_MonsterShow","EffectCreate_MonsterShow"))</f>
        <v/>
      </c>
      <c r="K9345">
        <v>4</v>
      </c>
      <c r="L9345">
        <v>4</v>
      </c>
      <c r="M9345">
        <v>3</v>
      </c>
      <c r="N9345">
        <v>6</v>
      </c>
      <c r="O9345" t="s">
        <v>468</v>
      </c>
    </row>
    <row r="9346" spans="2:15" x14ac:dyDescent="0.2">
      <c r="B9346" t="str">
        <f>IF(ISNA(VLOOKUP(K9346&amp;"_"&amp;L9346&amp;"_"&amp;M9346&amp;"_"&amp;O9346,[1]挑战模式!$A:$AS,1,FALSE)),"",IF(VLOOKUP(K9346&amp;"_"&amp;L9346&amp;"_"&amp;M9346&amp;"_"&amp;O9346,[1]挑战模式!$A:$AS,14+N9346,FALSE)="","","Monster_Season"&amp;K9346&amp;"_Challenge"&amp;L9346&amp;"_"&amp;M9346&amp;"_"&amp;N9346&amp;"_"&amp;O9346))</f>
        <v>Monster_Season4_Challenge4_4_1_Hell</v>
      </c>
      <c r="C9346" t="str">
        <f t="shared" si="438"/>
        <v>None</v>
      </c>
      <c r="G9346" t="str">
        <f>IF(ISNA(VLOOKUP(K9346&amp;"_"&amp;L9346&amp;"_"&amp;M9346&amp;"_"&amp;O9346,[1]挑战模式!$A:$AS,14+N9346,FALSE)),"",IF(VLOOKUP(K9346&amp;"_"&amp;L9346&amp;"_"&amp;M9346&amp;"_"&amp;O9346,[1]挑战模式!$A:$AS,14+N9346,FALSE)="","",IF(VLOOKUP(VLOOKUP(K9346&amp;"_"&amp;L9346&amp;"_"&amp;M9346&amp;"_"&amp;O9346,[1]挑战模式!$A:$AS,14+N9346,FALSE),[1]怪物!$B:$L,11,FALSE)=0,"",VLOOKUP(VLOOKUP(K9346&amp;"_"&amp;L9346&amp;"_"&amp;M9346&amp;"_"&amp;O9346,[1]挑战模式!$A:$AS,14+N9346,FALSE),[1]怪物!$B:$L,11,FALSE))))</f>
        <v/>
      </c>
      <c r="H9346" t="str">
        <f t="shared" si="439"/>
        <v>Unit_Monster_Season4_Challenge4_4_1_Hell</v>
      </c>
      <c r="I9346" t="str">
        <f t="shared" si="440"/>
        <v>TowerDefense_Monster1</v>
      </c>
      <c r="J9346" t="str">
        <f>IF(B9346="","",IF(RIGHT(VLOOKUP(K9346&amp;"_"&amp;L9346&amp;"_"&amp;M9346&amp;"_"&amp;O9346,[1]挑战模式!$A:$AS,14+N9346,FALSE),1)="3","EffectCreate_BossEffect;EffectCreate_MonsterShow","EffectCreate_MonsterShow"))</f>
        <v>EffectCreate_MonsterShow</v>
      </c>
      <c r="K9346">
        <v>4</v>
      </c>
      <c r="L9346">
        <v>4</v>
      </c>
      <c r="M9346">
        <v>4</v>
      </c>
      <c r="N9346">
        <v>1</v>
      </c>
      <c r="O9346" t="s">
        <v>468</v>
      </c>
    </row>
    <row r="9347" spans="2:15" x14ac:dyDescent="0.2">
      <c r="B9347" t="str">
        <f>IF(ISNA(VLOOKUP(K9347&amp;"_"&amp;L9347&amp;"_"&amp;M9347&amp;"_"&amp;O9347,[1]挑战模式!$A:$AS,1,FALSE)),"",IF(VLOOKUP(K9347&amp;"_"&amp;L9347&amp;"_"&amp;M9347&amp;"_"&amp;O9347,[1]挑战模式!$A:$AS,14+N9347,FALSE)="","","Monster_Season"&amp;K9347&amp;"_Challenge"&amp;L9347&amp;"_"&amp;M9347&amp;"_"&amp;N9347&amp;"_"&amp;O9347))</f>
        <v>Monster_Season4_Challenge4_4_2_Hell</v>
      </c>
      <c r="C9347" t="str">
        <f t="shared" si="438"/>
        <v>None</v>
      </c>
      <c r="G9347" t="str">
        <f>IF(ISNA(VLOOKUP(K9347&amp;"_"&amp;L9347&amp;"_"&amp;M9347&amp;"_"&amp;O9347,[1]挑战模式!$A:$AS,14+N9347,FALSE)),"",IF(VLOOKUP(K9347&amp;"_"&amp;L9347&amp;"_"&amp;M9347&amp;"_"&amp;O9347,[1]挑战模式!$A:$AS,14+N9347,FALSE)="","",IF(VLOOKUP(VLOOKUP(K9347&amp;"_"&amp;L9347&amp;"_"&amp;M9347&amp;"_"&amp;O9347,[1]挑战模式!$A:$AS,14+N9347,FALSE),[1]怪物!$B:$L,11,FALSE)=0,"",VLOOKUP(VLOOKUP(K9347&amp;"_"&amp;L9347&amp;"_"&amp;M9347&amp;"_"&amp;O9347,[1]挑战模式!$A:$AS,14+N9347,FALSE),[1]怪物!$B:$L,11,FALSE))))</f>
        <v/>
      </c>
      <c r="H9347" t="str">
        <f t="shared" si="439"/>
        <v>Unit_Monster_Season4_Challenge4_4_2_Hell</v>
      </c>
      <c r="I9347" t="str">
        <f t="shared" si="440"/>
        <v>TowerDefense_Monster1</v>
      </c>
      <c r="J9347" t="str">
        <f>IF(B9347="","",IF(RIGHT(VLOOKUP(K9347&amp;"_"&amp;L9347&amp;"_"&amp;M9347&amp;"_"&amp;O9347,[1]挑战模式!$A:$AS,14+N9347,FALSE),1)="3","EffectCreate_BossEffect;EffectCreate_MonsterShow","EffectCreate_MonsterShow"))</f>
        <v>EffectCreate_MonsterShow</v>
      </c>
      <c r="K9347">
        <v>4</v>
      </c>
      <c r="L9347">
        <v>4</v>
      </c>
      <c r="M9347">
        <v>4</v>
      </c>
      <c r="N9347">
        <v>2</v>
      </c>
      <c r="O9347" t="s">
        <v>468</v>
      </c>
    </row>
    <row r="9348" spans="2:15" x14ac:dyDescent="0.2">
      <c r="B9348" t="str">
        <f>IF(ISNA(VLOOKUP(K9348&amp;"_"&amp;L9348&amp;"_"&amp;M9348&amp;"_"&amp;O9348,[1]挑战模式!$A:$AS,1,FALSE)),"",IF(VLOOKUP(K9348&amp;"_"&amp;L9348&amp;"_"&amp;M9348&amp;"_"&amp;O9348,[1]挑战模式!$A:$AS,14+N9348,FALSE)="","","Monster_Season"&amp;K9348&amp;"_Challenge"&amp;L9348&amp;"_"&amp;M9348&amp;"_"&amp;N9348&amp;"_"&amp;O9348))</f>
        <v>Monster_Season4_Challenge4_4_3_Hell</v>
      </c>
      <c r="C9348" t="str">
        <f t="shared" si="438"/>
        <v>None</v>
      </c>
      <c r="G9348" t="str">
        <f>IF(ISNA(VLOOKUP(K9348&amp;"_"&amp;L9348&amp;"_"&amp;M9348&amp;"_"&amp;O9348,[1]挑战模式!$A:$AS,14+N9348,FALSE)),"",IF(VLOOKUP(K9348&amp;"_"&amp;L9348&amp;"_"&amp;M9348&amp;"_"&amp;O9348,[1]挑战模式!$A:$AS,14+N9348,FALSE)="","",IF(VLOOKUP(VLOOKUP(K9348&amp;"_"&amp;L9348&amp;"_"&amp;M9348&amp;"_"&amp;O9348,[1]挑战模式!$A:$AS,14+N9348,FALSE),[1]怪物!$B:$L,11,FALSE)=0,"",VLOOKUP(VLOOKUP(K9348&amp;"_"&amp;L9348&amp;"_"&amp;M9348&amp;"_"&amp;O9348,[1]挑战模式!$A:$AS,14+N9348,FALSE),[1]怪物!$B:$L,11,FALSE))))</f>
        <v/>
      </c>
      <c r="H9348" t="str">
        <f t="shared" si="439"/>
        <v>Unit_Monster_Season4_Challenge4_4_3_Hell</v>
      </c>
      <c r="I9348" t="str">
        <f t="shared" si="440"/>
        <v>TowerDefense_Monster1</v>
      </c>
      <c r="J9348" t="str">
        <f>IF(B9348="","",IF(RIGHT(VLOOKUP(K9348&amp;"_"&amp;L9348&amp;"_"&amp;M9348&amp;"_"&amp;O9348,[1]挑战模式!$A:$AS,14+N9348,FALSE),1)="3","EffectCreate_BossEffect;EffectCreate_MonsterShow","EffectCreate_MonsterShow"))</f>
        <v>EffectCreate_MonsterShow</v>
      </c>
      <c r="K9348">
        <v>4</v>
      </c>
      <c r="L9348">
        <v>4</v>
      </c>
      <c r="M9348">
        <v>4</v>
      </c>
      <c r="N9348">
        <v>3</v>
      </c>
      <c r="O9348" t="s">
        <v>468</v>
      </c>
    </row>
    <row r="9349" spans="2:15" x14ac:dyDescent="0.2">
      <c r="B9349" t="str">
        <f>IF(ISNA(VLOOKUP(K9349&amp;"_"&amp;L9349&amp;"_"&amp;M9349&amp;"_"&amp;O9349,[1]挑战模式!$A:$AS,1,FALSE)),"",IF(VLOOKUP(K9349&amp;"_"&amp;L9349&amp;"_"&amp;M9349&amp;"_"&amp;O9349,[1]挑战模式!$A:$AS,14+N9349,FALSE)="","","Monster_Season"&amp;K9349&amp;"_Challenge"&amp;L9349&amp;"_"&amp;M9349&amp;"_"&amp;N9349&amp;"_"&amp;O9349))</f>
        <v/>
      </c>
      <c r="C9349" t="str">
        <f t="shared" si="438"/>
        <v/>
      </c>
      <c r="G9349" t="str">
        <f>IF(ISNA(VLOOKUP(K9349&amp;"_"&amp;L9349&amp;"_"&amp;M9349&amp;"_"&amp;O9349,[1]挑战模式!$A:$AS,14+N9349,FALSE)),"",IF(VLOOKUP(K9349&amp;"_"&amp;L9349&amp;"_"&amp;M9349&amp;"_"&amp;O9349,[1]挑战模式!$A:$AS,14+N9349,FALSE)="","",IF(VLOOKUP(VLOOKUP(K9349&amp;"_"&amp;L9349&amp;"_"&amp;M9349&amp;"_"&amp;O9349,[1]挑战模式!$A:$AS,14+N9349,FALSE),[1]怪物!$B:$L,11,FALSE)=0,"",VLOOKUP(VLOOKUP(K9349&amp;"_"&amp;L9349&amp;"_"&amp;M9349&amp;"_"&amp;O9349,[1]挑战模式!$A:$AS,14+N9349,FALSE),[1]怪物!$B:$L,11,FALSE))))</f>
        <v/>
      </c>
      <c r="H9349" t="str">
        <f t="shared" si="439"/>
        <v/>
      </c>
      <c r="I9349" t="str">
        <f t="shared" si="440"/>
        <v/>
      </c>
      <c r="J9349" t="str">
        <f>IF(B9349="","",IF(RIGHT(VLOOKUP(K9349&amp;"_"&amp;L9349&amp;"_"&amp;M9349&amp;"_"&amp;O9349,[1]挑战模式!$A:$AS,14+N9349,FALSE),1)="3","EffectCreate_BossEffect;EffectCreate_MonsterShow","EffectCreate_MonsterShow"))</f>
        <v/>
      </c>
      <c r="K9349">
        <v>4</v>
      </c>
      <c r="L9349">
        <v>4</v>
      </c>
      <c r="M9349">
        <v>4</v>
      </c>
      <c r="N9349">
        <v>4</v>
      </c>
      <c r="O9349" t="s">
        <v>468</v>
      </c>
    </row>
    <row r="9350" spans="2:15" x14ac:dyDescent="0.2">
      <c r="B9350" t="str">
        <f>IF(ISNA(VLOOKUP(K9350&amp;"_"&amp;L9350&amp;"_"&amp;M9350&amp;"_"&amp;O9350,[1]挑战模式!$A:$AS,1,FALSE)),"",IF(VLOOKUP(K9350&amp;"_"&amp;L9350&amp;"_"&amp;M9350&amp;"_"&amp;O9350,[1]挑战模式!$A:$AS,14+N9350,FALSE)="","","Monster_Season"&amp;K9350&amp;"_Challenge"&amp;L9350&amp;"_"&amp;M9350&amp;"_"&amp;N9350&amp;"_"&amp;O9350))</f>
        <v/>
      </c>
      <c r="C9350" t="str">
        <f t="shared" si="438"/>
        <v/>
      </c>
      <c r="G9350" t="str">
        <f>IF(ISNA(VLOOKUP(K9350&amp;"_"&amp;L9350&amp;"_"&amp;M9350&amp;"_"&amp;O9350,[1]挑战模式!$A:$AS,14+N9350,FALSE)),"",IF(VLOOKUP(K9350&amp;"_"&amp;L9350&amp;"_"&amp;M9350&amp;"_"&amp;O9350,[1]挑战模式!$A:$AS,14+N9350,FALSE)="","",IF(VLOOKUP(VLOOKUP(K9350&amp;"_"&amp;L9350&amp;"_"&amp;M9350&amp;"_"&amp;O9350,[1]挑战模式!$A:$AS,14+N9350,FALSE),[1]怪物!$B:$L,11,FALSE)=0,"",VLOOKUP(VLOOKUP(K9350&amp;"_"&amp;L9350&amp;"_"&amp;M9350&amp;"_"&amp;O9350,[1]挑战模式!$A:$AS,14+N9350,FALSE),[1]怪物!$B:$L,11,FALSE))))</f>
        <v/>
      </c>
      <c r="H9350" t="str">
        <f t="shared" si="439"/>
        <v/>
      </c>
      <c r="I9350" t="str">
        <f t="shared" si="440"/>
        <v/>
      </c>
      <c r="J9350" t="str">
        <f>IF(B9350="","",IF(RIGHT(VLOOKUP(K9350&amp;"_"&amp;L9350&amp;"_"&amp;M9350&amp;"_"&amp;O9350,[1]挑战模式!$A:$AS,14+N9350,FALSE),1)="3","EffectCreate_BossEffect;EffectCreate_MonsterShow","EffectCreate_MonsterShow"))</f>
        <v/>
      </c>
      <c r="K9350">
        <v>4</v>
      </c>
      <c r="L9350">
        <v>4</v>
      </c>
      <c r="M9350">
        <v>4</v>
      </c>
      <c r="N9350">
        <v>5</v>
      </c>
      <c r="O9350" t="s">
        <v>468</v>
      </c>
    </row>
    <row r="9351" spans="2:15" x14ac:dyDescent="0.2">
      <c r="B9351" t="str">
        <f>IF(ISNA(VLOOKUP(K9351&amp;"_"&amp;L9351&amp;"_"&amp;M9351&amp;"_"&amp;O9351,[1]挑战模式!$A:$AS,1,FALSE)),"",IF(VLOOKUP(K9351&amp;"_"&amp;L9351&amp;"_"&amp;M9351&amp;"_"&amp;O9351,[1]挑战模式!$A:$AS,14+N9351,FALSE)="","","Monster_Season"&amp;K9351&amp;"_Challenge"&amp;L9351&amp;"_"&amp;M9351&amp;"_"&amp;N9351&amp;"_"&amp;O9351))</f>
        <v/>
      </c>
      <c r="C9351" t="str">
        <f t="shared" si="438"/>
        <v/>
      </c>
      <c r="G9351" t="str">
        <f>IF(ISNA(VLOOKUP(K9351&amp;"_"&amp;L9351&amp;"_"&amp;M9351&amp;"_"&amp;O9351,[1]挑战模式!$A:$AS,14+N9351,FALSE)),"",IF(VLOOKUP(K9351&amp;"_"&amp;L9351&amp;"_"&amp;M9351&amp;"_"&amp;O9351,[1]挑战模式!$A:$AS,14+N9351,FALSE)="","",IF(VLOOKUP(VLOOKUP(K9351&amp;"_"&amp;L9351&amp;"_"&amp;M9351&amp;"_"&amp;O9351,[1]挑战模式!$A:$AS,14+N9351,FALSE),[1]怪物!$B:$L,11,FALSE)=0,"",VLOOKUP(VLOOKUP(K9351&amp;"_"&amp;L9351&amp;"_"&amp;M9351&amp;"_"&amp;O9351,[1]挑战模式!$A:$AS,14+N9351,FALSE),[1]怪物!$B:$L,11,FALSE))))</f>
        <v/>
      </c>
      <c r="H9351" t="str">
        <f t="shared" si="439"/>
        <v/>
      </c>
      <c r="I9351" t="str">
        <f t="shared" si="440"/>
        <v/>
      </c>
      <c r="J9351" t="str">
        <f>IF(B9351="","",IF(RIGHT(VLOOKUP(K9351&amp;"_"&amp;L9351&amp;"_"&amp;M9351&amp;"_"&amp;O9351,[1]挑战模式!$A:$AS,14+N9351,FALSE),1)="3","EffectCreate_BossEffect;EffectCreate_MonsterShow","EffectCreate_MonsterShow"))</f>
        <v/>
      </c>
      <c r="K9351">
        <v>4</v>
      </c>
      <c r="L9351">
        <v>4</v>
      </c>
      <c r="M9351">
        <v>4</v>
      </c>
      <c r="N9351">
        <v>6</v>
      </c>
      <c r="O9351" t="s">
        <v>468</v>
      </c>
    </row>
    <row r="9352" spans="2:15" x14ac:dyDescent="0.2">
      <c r="B9352" t="str">
        <f>IF(ISNA(VLOOKUP(K9352&amp;"_"&amp;L9352&amp;"_"&amp;M9352&amp;"_"&amp;O9352,[1]挑战模式!$A:$AS,1,FALSE)),"",IF(VLOOKUP(K9352&amp;"_"&amp;L9352&amp;"_"&amp;M9352&amp;"_"&amp;O9352,[1]挑战模式!$A:$AS,14+N9352,FALSE)="","","Monster_Season"&amp;K9352&amp;"_Challenge"&amp;L9352&amp;"_"&amp;M9352&amp;"_"&amp;N9352&amp;"_"&amp;O9352))</f>
        <v>Monster_Season4_Challenge4_5_1_Hell</v>
      </c>
      <c r="C9352" t="str">
        <f t="shared" si="438"/>
        <v>None</v>
      </c>
      <c r="G9352" t="str">
        <f>IF(ISNA(VLOOKUP(K9352&amp;"_"&amp;L9352&amp;"_"&amp;M9352&amp;"_"&amp;O9352,[1]挑战模式!$A:$AS,14+N9352,FALSE)),"",IF(VLOOKUP(K9352&amp;"_"&amp;L9352&amp;"_"&amp;M9352&amp;"_"&amp;O9352,[1]挑战模式!$A:$AS,14+N9352,FALSE)="","",IF(VLOOKUP(VLOOKUP(K9352&amp;"_"&amp;L9352&amp;"_"&amp;M9352&amp;"_"&amp;O9352,[1]挑战模式!$A:$AS,14+N9352,FALSE),[1]怪物!$B:$L,11,FALSE)=0,"",VLOOKUP(VLOOKUP(K9352&amp;"_"&amp;L9352&amp;"_"&amp;M9352&amp;"_"&amp;O9352,[1]挑战模式!$A:$AS,14+N9352,FALSE),[1]怪物!$B:$L,11,FALSE))))</f>
        <v/>
      </c>
      <c r="H9352" t="str">
        <f t="shared" si="439"/>
        <v>Unit_Monster_Season4_Challenge4_5_1_Hell</v>
      </c>
      <c r="I9352" t="str">
        <f t="shared" si="440"/>
        <v>TowerDefense_Monster1</v>
      </c>
      <c r="J9352" t="str">
        <f>IF(B9352="","",IF(RIGHT(VLOOKUP(K9352&amp;"_"&amp;L9352&amp;"_"&amp;M9352&amp;"_"&amp;O9352,[1]挑战模式!$A:$AS,14+N9352,FALSE),1)="3","EffectCreate_BossEffect;EffectCreate_MonsterShow","EffectCreate_MonsterShow"))</f>
        <v>EffectCreate_MonsterShow</v>
      </c>
      <c r="K9352">
        <v>4</v>
      </c>
      <c r="L9352">
        <v>4</v>
      </c>
      <c r="M9352">
        <v>5</v>
      </c>
      <c r="N9352">
        <v>1</v>
      </c>
      <c r="O9352" t="s">
        <v>468</v>
      </c>
    </row>
    <row r="9353" spans="2:15" x14ac:dyDescent="0.2">
      <c r="B9353" t="str">
        <f>IF(ISNA(VLOOKUP(K9353&amp;"_"&amp;L9353&amp;"_"&amp;M9353&amp;"_"&amp;O9353,[1]挑战模式!$A:$AS,1,FALSE)),"",IF(VLOOKUP(K9353&amp;"_"&amp;L9353&amp;"_"&amp;M9353&amp;"_"&amp;O9353,[1]挑战模式!$A:$AS,14+N9353,FALSE)="","","Monster_Season"&amp;K9353&amp;"_Challenge"&amp;L9353&amp;"_"&amp;M9353&amp;"_"&amp;N9353&amp;"_"&amp;O9353))</f>
        <v>Monster_Season4_Challenge4_5_2_Hell</v>
      </c>
      <c r="C9353" t="str">
        <f t="shared" si="438"/>
        <v>None</v>
      </c>
      <c r="G9353" t="str">
        <f>IF(ISNA(VLOOKUP(K9353&amp;"_"&amp;L9353&amp;"_"&amp;M9353&amp;"_"&amp;O9353,[1]挑战模式!$A:$AS,14+N9353,FALSE)),"",IF(VLOOKUP(K9353&amp;"_"&amp;L9353&amp;"_"&amp;M9353&amp;"_"&amp;O9353,[1]挑战模式!$A:$AS,14+N9353,FALSE)="","",IF(VLOOKUP(VLOOKUP(K9353&amp;"_"&amp;L9353&amp;"_"&amp;M9353&amp;"_"&amp;O9353,[1]挑战模式!$A:$AS,14+N9353,FALSE),[1]怪物!$B:$L,11,FALSE)=0,"",VLOOKUP(VLOOKUP(K9353&amp;"_"&amp;L9353&amp;"_"&amp;M9353&amp;"_"&amp;O9353,[1]挑战模式!$A:$AS,14+N9353,FALSE),[1]怪物!$B:$L,11,FALSE))))</f>
        <v/>
      </c>
      <c r="H9353" t="str">
        <f t="shared" si="439"/>
        <v>Unit_Monster_Season4_Challenge4_5_2_Hell</v>
      </c>
      <c r="I9353" t="str">
        <f t="shared" si="440"/>
        <v>TowerDefense_Monster1</v>
      </c>
      <c r="J9353" t="str">
        <f>IF(B9353="","",IF(RIGHT(VLOOKUP(K9353&amp;"_"&amp;L9353&amp;"_"&amp;M9353&amp;"_"&amp;O9353,[1]挑战模式!$A:$AS,14+N9353,FALSE),1)="3","EffectCreate_BossEffect;EffectCreate_MonsterShow","EffectCreate_MonsterShow"))</f>
        <v>EffectCreate_MonsterShow</v>
      </c>
      <c r="K9353">
        <v>4</v>
      </c>
      <c r="L9353">
        <v>4</v>
      </c>
      <c r="M9353">
        <v>5</v>
      </c>
      <c r="N9353">
        <v>2</v>
      </c>
      <c r="O9353" t="s">
        <v>468</v>
      </c>
    </row>
    <row r="9354" spans="2:15" x14ac:dyDescent="0.2">
      <c r="B9354" t="str">
        <f>IF(ISNA(VLOOKUP(K9354&amp;"_"&amp;L9354&amp;"_"&amp;M9354&amp;"_"&amp;O9354,[1]挑战模式!$A:$AS,1,FALSE)),"",IF(VLOOKUP(K9354&amp;"_"&amp;L9354&amp;"_"&amp;M9354&amp;"_"&amp;O9354,[1]挑战模式!$A:$AS,14+N9354,FALSE)="","","Monster_Season"&amp;K9354&amp;"_Challenge"&amp;L9354&amp;"_"&amp;M9354&amp;"_"&amp;N9354&amp;"_"&amp;O9354))</f>
        <v>Monster_Season4_Challenge4_5_3_Hell</v>
      </c>
      <c r="C9354" t="str">
        <f t="shared" si="438"/>
        <v>None</v>
      </c>
      <c r="G9354" t="str">
        <f>IF(ISNA(VLOOKUP(K9354&amp;"_"&amp;L9354&amp;"_"&amp;M9354&amp;"_"&amp;O9354,[1]挑战模式!$A:$AS,14+N9354,FALSE)),"",IF(VLOOKUP(K9354&amp;"_"&amp;L9354&amp;"_"&amp;M9354&amp;"_"&amp;O9354,[1]挑战模式!$A:$AS,14+N9354,FALSE)="","",IF(VLOOKUP(VLOOKUP(K9354&amp;"_"&amp;L9354&amp;"_"&amp;M9354&amp;"_"&amp;O9354,[1]挑战模式!$A:$AS,14+N9354,FALSE),[1]怪物!$B:$L,11,FALSE)=0,"",VLOOKUP(VLOOKUP(K9354&amp;"_"&amp;L9354&amp;"_"&amp;M9354&amp;"_"&amp;O9354,[1]挑战模式!$A:$AS,14+N9354,FALSE),[1]怪物!$B:$L,11,FALSE))))</f>
        <v/>
      </c>
      <c r="H9354" t="str">
        <f t="shared" si="439"/>
        <v>Unit_Monster_Season4_Challenge4_5_3_Hell</v>
      </c>
      <c r="I9354" t="str">
        <f t="shared" si="440"/>
        <v>TowerDefense_Monster1</v>
      </c>
      <c r="J9354" t="str">
        <f>IF(B9354="","",IF(RIGHT(VLOOKUP(K9354&amp;"_"&amp;L9354&amp;"_"&amp;M9354&amp;"_"&amp;O9354,[1]挑战模式!$A:$AS,14+N9354,FALSE),1)="3","EffectCreate_BossEffect;EffectCreate_MonsterShow","EffectCreate_MonsterShow"))</f>
        <v>EffectCreate_MonsterShow</v>
      </c>
      <c r="K9354">
        <v>4</v>
      </c>
      <c r="L9354">
        <v>4</v>
      </c>
      <c r="M9354">
        <v>5</v>
      </c>
      <c r="N9354">
        <v>3</v>
      </c>
      <c r="O9354" t="s">
        <v>468</v>
      </c>
    </row>
    <row r="9355" spans="2:15" x14ac:dyDescent="0.2">
      <c r="B9355" t="str">
        <f>IF(ISNA(VLOOKUP(K9355&amp;"_"&amp;L9355&amp;"_"&amp;M9355&amp;"_"&amp;O9355,[1]挑战模式!$A:$AS,1,FALSE)),"",IF(VLOOKUP(K9355&amp;"_"&amp;L9355&amp;"_"&amp;M9355&amp;"_"&amp;O9355,[1]挑战模式!$A:$AS,14+N9355,FALSE)="","","Monster_Season"&amp;K9355&amp;"_Challenge"&amp;L9355&amp;"_"&amp;M9355&amp;"_"&amp;N9355&amp;"_"&amp;O9355))</f>
        <v/>
      </c>
      <c r="C9355" t="str">
        <f t="shared" si="438"/>
        <v/>
      </c>
      <c r="G9355" t="str">
        <f>IF(ISNA(VLOOKUP(K9355&amp;"_"&amp;L9355&amp;"_"&amp;M9355&amp;"_"&amp;O9355,[1]挑战模式!$A:$AS,14+N9355,FALSE)),"",IF(VLOOKUP(K9355&amp;"_"&amp;L9355&amp;"_"&amp;M9355&amp;"_"&amp;O9355,[1]挑战模式!$A:$AS,14+N9355,FALSE)="","",IF(VLOOKUP(VLOOKUP(K9355&amp;"_"&amp;L9355&amp;"_"&amp;M9355&amp;"_"&amp;O9355,[1]挑战模式!$A:$AS,14+N9355,FALSE),[1]怪物!$B:$L,11,FALSE)=0,"",VLOOKUP(VLOOKUP(K9355&amp;"_"&amp;L9355&amp;"_"&amp;M9355&amp;"_"&amp;O9355,[1]挑战模式!$A:$AS,14+N9355,FALSE),[1]怪物!$B:$L,11,FALSE))))</f>
        <v/>
      </c>
      <c r="H9355" t="str">
        <f t="shared" si="439"/>
        <v/>
      </c>
      <c r="I9355" t="str">
        <f t="shared" si="440"/>
        <v/>
      </c>
      <c r="J9355" t="str">
        <f>IF(B9355="","",IF(RIGHT(VLOOKUP(K9355&amp;"_"&amp;L9355&amp;"_"&amp;M9355&amp;"_"&amp;O9355,[1]挑战模式!$A:$AS,14+N9355,FALSE),1)="3","EffectCreate_BossEffect;EffectCreate_MonsterShow","EffectCreate_MonsterShow"))</f>
        <v/>
      </c>
      <c r="K9355">
        <v>4</v>
      </c>
      <c r="L9355">
        <v>4</v>
      </c>
      <c r="M9355">
        <v>5</v>
      </c>
      <c r="N9355">
        <v>4</v>
      </c>
      <c r="O9355" t="s">
        <v>468</v>
      </c>
    </row>
    <row r="9356" spans="2:15" x14ac:dyDescent="0.2">
      <c r="B9356" t="str">
        <f>IF(ISNA(VLOOKUP(K9356&amp;"_"&amp;L9356&amp;"_"&amp;M9356&amp;"_"&amp;O9356,[1]挑战模式!$A:$AS,1,FALSE)),"",IF(VLOOKUP(K9356&amp;"_"&amp;L9356&amp;"_"&amp;M9356&amp;"_"&amp;O9356,[1]挑战模式!$A:$AS,14+N9356,FALSE)="","","Monster_Season"&amp;K9356&amp;"_Challenge"&amp;L9356&amp;"_"&amp;M9356&amp;"_"&amp;N9356&amp;"_"&amp;O9356))</f>
        <v/>
      </c>
      <c r="C9356" t="str">
        <f t="shared" si="438"/>
        <v/>
      </c>
      <c r="G9356" t="str">
        <f>IF(ISNA(VLOOKUP(K9356&amp;"_"&amp;L9356&amp;"_"&amp;M9356&amp;"_"&amp;O9356,[1]挑战模式!$A:$AS,14+N9356,FALSE)),"",IF(VLOOKUP(K9356&amp;"_"&amp;L9356&amp;"_"&amp;M9356&amp;"_"&amp;O9356,[1]挑战模式!$A:$AS,14+N9356,FALSE)="","",IF(VLOOKUP(VLOOKUP(K9356&amp;"_"&amp;L9356&amp;"_"&amp;M9356&amp;"_"&amp;O9356,[1]挑战模式!$A:$AS,14+N9356,FALSE),[1]怪物!$B:$L,11,FALSE)=0,"",VLOOKUP(VLOOKUP(K9356&amp;"_"&amp;L9356&amp;"_"&amp;M9356&amp;"_"&amp;O9356,[1]挑战模式!$A:$AS,14+N9356,FALSE),[1]怪物!$B:$L,11,FALSE))))</f>
        <v/>
      </c>
      <c r="H9356" t="str">
        <f t="shared" si="439"/>
        <v/>
      </c>
      <c r="I9356" t="str">
        <f t="shared" si="440"/>
        <v/>
      </c>
      <c r="J9356" t="str">
        <f>IF(B9356="","",IF(RIGHT(VLOOKUP(K9356&amp;"_"&amp;L9356&amp;"_"&amp;M9356&amp;"_"&amp;O9356,[1]挑战模式!$A:$AS,14+N9356,FALSE),1)="3","EffectCreate_BossEffect;EffectCreate_MonsterShow","EffectCreate_MonsterShow"))</f>
        <v/>
      </c>
      <c r="K9356">
        <v>4</v>
      </c>
      <c r="L9356">
        <v>4</v>
      </c>
      <c r="M9356">
        <v>5</v>
      </c>
      <c r="N9356">
        <v>5</v>
      </c>
      <c r="O9356" t="s">
        <v>468</v>
      </c>
    </row>
    <row r="9357" spans="2:15" x14ac:dyDescent="0.2">
      <c r="B9357" t="str">
        <f>IF(ISNA(VLOOKUP(K9357&amp;"_"&amp;L9357&amp;"_"&amp;M9357&amp;"_"&amp;O9357,[1]挑战模式!$A:$AS,1,FALSE)),"",IF(VLOOKUP(K9357&amp;"_"&amp;L9357&amp;"_"&amp;M9357&amp;"_"&amp;O9357,[1]挑战模式!$A:$AS,14+N9357,FALSE)="","","Monster_Season"&amp;K9357&amp;"_Challenge"&amp;L9357&amp;"_"&amp;M9357&amp;"_"&amp;N9357&amp;"_"&amp;O9357))</f>
        <v/>
      </c>
      <c r="C9357" t="str">
        <f t="shared" si="438"/>
        <v/>
      </c>
      <c r="G9357" t="str">
        <f>IF(ISNA(VLOOKUP(K9357&amp;"_"&amp;L9357&amp;"_"&amp;M9357&amp;"_"&amp;O9357,[1]挑战模式!$A:$AS,14+N9357,FALSE)),"",IF(VLOOKUP(K9357&amp;"_"&amp;L9357&amp;"_"&amp;M9357&amp;"_"&amp;O9357,[1]挑战模式!$A:$AS,14+N9357,FALSE)="","",IF(VLOOKUP(VLOOKUP(K9357&amp;"_"&amp;L9357&amp;"_"&amp;M9357&amp;"_"&amp;O9357,[1]挑战模式!$A:$AS,14+N9357,FALSE),[1]怪物!$B:$L,11,FALSE)=0,"",VLOOKUP(VLOOKUP(K9357&amp;"_"&amp;L9357&amp;"_"&amp;M9357&amp;"_"&amp;O9357,[1]挑战模式!$A:$AS,14+N9357,FALSE),[1]怪物!$B:$L,11,FALSE))))</f>
        <v/>
      </c>
      <c r="H9357" t="str">
        <f t="shared" si="439"/>
        <v/>
      </c>
      <c r="I9357" t="str">
        <f t="shared" si="440"/>
        <v/>
      </c>
      <c r="J9357" t="str">
        <f>IF(B9357="","",IF(RIGHT(VLOOKUP(K9357&amp;"_"&amp;L9357&amp;"_"&amp;M9357&amp;"_"&amp;O9357,[1]挑战模式!$A:$AS,14+N9357,FALSE),1)="3","EffectCreate_BossEffect;EffectCreate_MonsterShow","EffectCreate_MonsterShow"))</f>
        <v/>
      </c>
      <c r="K9357">
        <v>4</v>
      </c>
      <c r="L9357">
        <v>4</v>
      </c>
      <c r="M9357">
        <v>5</v>
      </c>
      <c r="N9357">
        <v>6</v>
      </c>
      <c r="O9357" t="s">
        <v>468</v>
      </c>
    </row>
    <row r="9358" spans="2:15" x14ac:dyDescent="0.2">
      <c r="B9358" t="str">
        <f>IF(ISNA(VLOOKUP(K9358&amp;"_"&amp;L9358&amp;"_"&amp;M9358&amp;"_"&amp;O9358,[1]挑战模式!$A:$AS,1,FALSE)),"",IF(VLOOKUP(K9358&amp;"_"&amp;L9358&amp;"_"&amp;M9358&amp;"_"&amp;O9358,[1]挑战模式!$A:$AS,14+N9358,FALSE)="","","Monster_Season"&amp;K9358&amp;"_Challenge"&amp;L9358&amp;"_"&amp;M9358&amp;"_"&amp;N9358&amp;"_"&amp;O9358))</f>
        <v>Monster_Season4_Challenge4_6_1_Hell</v>
      </c>
      <c r="C9358" t="str">
        <f t="shared" si="438"/>
        <v>None</v>
      </c>
      <c r="G9358" t="str">
        <f>IF(ISNA(VLOOKUP(K9358&amp;"_"&amp;L9358&amp;"_"&amp;M9358&amp;"_"&amp;O9358,[1]挑战模式!$A:$AS,14+N9358,FALSE)),"",IF(VLOOKUP(K9358&amp;"_"&amp;L9358&amp;"_"&amp;M9358&amp;"_"&amp;O9358,[1]挑战模式!$A:$AS,14+N9358,FALSE)="","",IF(VLOOKUP(VLOOKUP(K9358&amp;"_"&amp;L9358&amp;"_"&amp;M9358&amp;"_"&amp;O9358,[1]挑战模式!$A:$AS,14+N9358,FALSE),[1]怪物!$B:$L,11,FALSE)=0,"",VLOOKUP(VLOOKUP(K9358&amp;"_"&amp;L9358&amp;"_"&amp;M9358&amp;"_"&amp;O9358,[1]挑战模式!$A:$AS,14+N9358,FALSE),[1]怪物!$B:$L,11,FALSE))))</f>
        <v/>
      </c>
      <c r="H9358" t="str">
        <f t="shared" si="439"/>
        <v>Unit_Monster_Season4_Challenge4_6_1_Hell</v>
      </c>
      <c r="I9358" t="str">
        <f t="shared" si="440"/>
        <v>TowerDefense_Monster1</v>
      </c>
      <c r="J9358" t="str">
        <f>IF(B9358="","",IF(RIGHT(VLOOKUP(K9358&amp;"_"&amp;L9358&amp;"_"&amp;M9358&amp;"_"&amp;O9358,[1]挑战模式!$A:$AS,14+N9358,FALSE),1)="3","EffectCreate_BossEffect;EffectCreate_MonsterShow","EffectCreate_MonsterShow"))</f>
        <v>EffectCreate_MonsterShow</v>
      </c>
      <c r="K9358">
        <v>4</v>
      </c>
      <c r="L9358">
        <v>4</v>
      </c>
      <c r="M9358">
        <v>6</v>
      </c>
      <c r="N9358">
        <v>1</v>
      </c>
      <c r="O9358" t="s">
        <v>468</v>
      </c>
    </row>
    <row r="9359" spans="2:15" x14ac:dyDescent="0.2">
      <c r="B9359" t="str">
        <f>IF(ISNA(VLOOKUP(K9359&amp;"_"&amp;L9359&amp;"_"&amp;M9359&amp;"_"&amp;O9359,[1]挑战模式!$A:$AS,1,FALSE)),"",IF(VLOOKUP(K9359&amp;"_"&amp;L9359&amp;"_"&amp;M9359&amp;"_"&amp;O9359,[1]挑战模式!$A:$AS,14+N9359,FALSE)="","","Monster_Season"&amp;K9359&amp;"_Challenge"&amp;L9359&amp;"_"&amp;M9359&amp;"_"&amp;N9359&amp;"_"&amp;O9359))</f>
        <v>Monster_Season4_Challenge4_6_2_Hell</v>
      </c>
      <c r="C9359" t="str">
        <f t="shared" si="438"/>
        <v>None</v>
      </c>
      <c r="G9359" t="str">
        <f>IF(ISNA(VLOOKUP(K9359&amp;"_"&amp;L9359&amp;"_"&amp;M9359&amp;"_"&amp;O9359,[1]挑战模式!$A:$AS,14+N9359,FALSE)),"",IF(VLOOKUP(K9359&amp;"_"&amp;L9359&amp;"_"&amp;M9359&amp;"_"&amp;O9359,[1]挑战模式!$A:$AS,14+N9359,FALSE)="","",IF(VLOOKUP(VLOOKUP(K9359&amp;"_"&amp;L9359&amp;"_"&amp;M9359&amp;"_"&amp;O9359,[1]挑战模式!$A:$AS,14+N9359,FALSE),[1]怪物!$B:$L,11,FALSE)=0,"",VLOOKUP(VLOOKUP(K9359&amp;"_"&amp;L9359&amp;"_"&amp;M9359&amp;"_"&amp;O9359,[1]挑战模式!$A:$AS,14+N9359,FALSE),[1]怪物!$B:$L,11,FALSE))))</f>
        <v/>
      </c>
      <c r="H9359" t="str">
        <f t="shared" si="439"/>
        <v>Unit_Monster_Season4_Challenge4_6_2_Hell</v>
      </c>
      <c r="I9359" t="str">
        <f t="shared" si="440"/>
        <v>TowerDefense_Monster1</v>
      </c>
      <c r="J9359" t="str">
        <f>IF(B9359="","",IF(RIGHT(VLOOKUP(K9359&amp;"_"&amp;L9359&amp;"_"&amp;M9359&amp;"_"&amp;O9359,[1]挑战模式!$A:$AS,14+N9359,FALSE),1)="3","EffectCreate_BossEffect;EffectCreate_MonsterShow","EffectCreate_MonsterShow"))</f>
        <v>EffectCreate_MonsterShow</v>
      </c>
      <c r="K9359">
        <v>4</v>
      </c>
      <c r="L9359">
        <v>4</v>
      </c>
      <c r="M9359">
        <v>6</v>
      </c>
      <c r="N9359">
        <v>2</v>
      </c>
      <c r="O9359" t="s">
        <v>468</v>
      </c>
    </row>
    <row r="9360" spans="2:15" x14ac:dyDescent="0.2">
      <c r="B9360" t="str">
        <f>IF(ISNA(VLOOKUP(K9360&amp;"_"&amp;L9360&amp;"_"&amp;M9360&amp;"_"&amp;O9360,[1]挑战模式!$A:$AS,1,FALSE)),"",IF(VLOOKUP(K9360&amp;"_"&amp;L9360&amp;"_"&amp;M9360&amp;"_"&amp;O9360,[1]挑战模式!$A:$AS,14+N9360,FALSE)="","","Monster_Season"&amp;K9360&amp;"_Challenge"&amp;L9360&amp;"_"&amp;M9360&amp;"_"&amp;N9360&amp;"_"&amp;O9360))</f>
        <v>Monster_Season4_Challenge4_6_3_Hell</v>
      </c>
      <c r="C9360" t="str">
        <f t="shared" si="438"/>
        <v>None</v>
      </c>
      <c r="G9360" t="str">
        <f>IF(ISNA(VLOOKUP(K9360&amp;"_"&amp;L9360&amp;"_"&amp;M9360&amp;"_"&amp;O9360,[1]挑战模式!$A:$AS,14+N9360,FALSE)),"",IF(VLOOKUP(K9360&amp;"_"&amp;L9360&amp;"_"&amp;M9360&amp;"_"&amp;O9360,[1]挑战模式!$A:$AS,14+N9360,FALSE)="","",IF(VLOOKUP(VLOOKUP(K9360&amp;"_"&amp;L9360&amp;"_"&amp;M9360&amp;"_"&amp;O9360,[1]挑战模式!$A:$AS,14+N9360,FALSE),[1]怪物!$B:$L,11,FALSE)=0,"",VLOOKUP(VLOOKUP(K9360&amp;"_"&amp;L9360&amp;"_"&amp;M9360&amp;"_"&amp;O9360,[1]挑战模式!$A:$AS,14+N9360,FALSE),[1]怪物!$B:$L,11,FALSE))))</f>
        <v/>
      </c>
      <c r="H9360" t="str">
        <f t="shared" si="439"/>
        <v>Unit_Monster_Season4_Challenge4_6_3_Hell</v>
      </c>
      <c r="I9360" t="str">
        <f t="shared" si="440"/>
        <v>TowerDefense_Monster1</v>
      </c>
      <c r="J9360" t="str">
        <f>IF(B9360="","",IF(RIGHT(VLOOKUP(K9360&amp;"_"&amp;L9360&amp;"_"&amp;M9360&amp;"_"&amp;O9360,[1]挑战模式!$A:$AS,14+N9360,FALSE),1)="3","EffectCreate_BossEffect;EffectCreate_MonsterShow","EffectCreate_MonsterShow"))</f>
        <v>EffectCreate_MonsterShow</v>
      </c>
      <c r="K9360">
        <v>4</v>
      </c>
      <c r="L9360">
        <v>4</v>
      </c>
      <c r="M9360">
        <v>6</v>
      </c>
      <c r="N9360">
        <v>3</v>
      </c>
      <c r="O9360" t="s">
        <v>468</v>
      </c>
    </row>
    <row r="9361" spans="2:15" x14ac:dyDescent="0.2">
      <c r="B9361" t="str">
        <f>IF(ISNA(VLOOKUP(K9361&amp;"_"&amp;L9361&amp;"_"&amp;M9361&amp;"_"&amp;O9361,[1]挑战模式!$A:$AS,1,FALSE)),"",IF(VLOOKUP(K9361&amp;"_"&amp;L9361&amp;"_"&amp;M9361&amp;"_"&amp;O9361,[1]挑战模式!$A:$AS,14+N9361,FALSE)="","","Monster_Season"&amp;K9361&amp;"_Challenge"&amp;L9361&amp;"_"&amp;M9361&amp;"_"&amp;N9361&amp;"_"&amp;O9361))</f>
        <v>Monster_Season4_Challenge4_6_4_Hell</v>
      </c>
      <c r="C9361" t="str">
        <f t="shared" si="438"/>
        <v>None</v>
      </c>
      <c r="G9361" t="str">
        <f>IF(ISNA(VLOOKUP(K9361&amp;"_"&amp;L9361&amp;"_"&amp;M9361&amp;"_"&amp;O9361,[1]挑战模式!$A:$AS,14+N9361,FALSE)),"",IF(VLOOKUP(K9361&amp;"_"&amp;L9361&amp;"_"&amp;M9361&amp;"_"&amp;O9361,[1]挑战模式!$A:$AS,14+N9361,FALSE)="","",IF(VLOOKUP(VLOOKUP(K9361&amp;"_"&amp;L9361&amp;"_"&amp;M9361&amp;"_"&amp;O9361,[1]挑战模式!$A:$AS,14+N9361,FALSE),[1]怪物!$B:$L,11,FALSE)=0,"",VLOOKUP(VLOOKUP(K9361&amp;"_"&amp;L9361&amp;"_"&amp;M9361&amp;"_"&amp;O9361,[1]挑战模式!$A:$AS,14+N9361,FALSE),[1]怪物!$B:$L,11,FALSE))))</f>
        <v/>
      </c>
      <c r="H9361" t="str">
        <f t="shared" si="439"/>
        <v>Unit_Monster_Season4_Challenge4_6_4_Hell</v>
      </c>
      <c r="I9361" t="str">
        <f t="shared" si="440"/>
        <v>TowerDefense_Monster1</v>
      </c>
      <c r="J9361" t="str">
        <f>IF(B9361="","",IF(RIGHT(VLOOKUP(K9361&amp;"_"&amp;L9361&amp;"_"&amp;M9361&amp;"_"&amp;O9361,[1]挑战模式!$A:$AS,14+N9361,FALSE),1)="3","EffectCreate_BossEffect;EffectCreate_MonsterShow","EffectCreate_MonsterShow"))</f>
        <v>EffectCreate_MonsterShow</v>
      </c>
      <c r="K9361">
        <v>4</v>
      </c>
      <c r="L9361">
        <v>4</v>
      </c>
      <c r="M9361">
        <v>6</v>
      </c>
      <c r="N9361">
        <v>4</v>
      </c>
      <c r="O9361" t="s">
        <v>468</v>
      </c>
    </row>
    <row r="9362" spans="2:15" x14ac:dyDescent="0.2">
      <c r="B9362" t="str">
        <f>IF(ISNA(VLOOKUP(K9362&amp;"_"&amp;L9362&amp;"_"&amp;M9362&amp;"_"&amp;O9362,[1]挑战模式!$A:$AS,1,FALSE)),"",IF(VLOOKUP(K9362&amp;"_"&amp;L9362&amp;"_"&amp;M9362&amp;"_"&amp;O9362,[1]挑战模式!$A:$AS,14+N9362,FALSE)="","","Monster_Season"&amp;K9362&amp;"_Challenge"&amp;L9362&amp;"_"&amp;M9362&amp;"_"&amp;N9362&amp;"_"&amp;O9362))</f>
        <v/>
      </c>
      <c r="C9362" t="str">
        <f t="shared" si="438"/>
        <v/>
      </c>
      <c r="G9362" t="str">
        <f>IF(ISNA(VLOOKUP(K9362&amp;"_"&amp;L9362&amp;"_"&amp;M9362&amp;"_"&amp;O9362,[1]挑战模式!$A:$AS,14+N9362,FALSE)),"",IF(VLOOKUP(K9362&amp;"_"&amp;L9362&amp;"_"&amp;M9362&amp;"_"&amp;O9362,[1]挑战模式!$A:$AS,14+N9362,FALSE)="","",IF(VLOOKUP(VLOOKUP(K9362&amp;"_"&amp;L9362&amp;"_"&amp;M9362&amp;"_"&amp;O9362,[1]挑战模式!$A:$AS,14+N9362,FALSE),[1]怪物!$B:$L,11,FALSE)=0,"",VLOOKUP(VLOOKUP(K9362&amp;"_"&amp;L9362&amp;"_"&amp;M9362&amp;"_"&amp;O9362,[1]挑战模式!$A:$AS,14+N9362,FALSE),[1]怪物!$B:$L,11,FALSE))))</f>
        <v/>
      </c>
      <c r="H9362" t="str">
        <f t="shared" si="439"/>
        <v/>
      </c>
      <c r="I9362" t="str">
        <f t="shared" si="440"/>
        <v/>
      </c>
      <c r="J9362" t="str">
        <f>IF(B9362="","",IF(RIGHT(VLOOKUP(K9362&amp;"_"&amp;L9362&amp;"_"&amp;M9362&amp;"_"&amp;O9362,[1]挑战模式!$A:$AS,14+N9362,FALSE),1)="3","EffectCreate_BossEffect;EffectCreate_MonsterShow","EffectCreate_MonsterShow"))</f>
        <v/>
      </c>
      <c r="K9362">
        <v>4</v>
      </c>
      <c r="L9362">
        <v>4</v>
      </c>
      <c r="M9362">
        <v>6</v>
      </c>
      <c r="N9362">
        <v>5</v>
      </c>
      <c r="O9362" t="s">
        <v>468</v>
      </c>
    </row>
    <row r="9363" spans="2:15" x14ac:dyDescent="0.2">
      <c r="B9363" t="str">
        <f>IF(ISNA(VLOOKUP(K9363&amp;"_"&amp;L9363&amp;"_"&amp;M9363&amp;"_"&amp;O9363,[1]挑战模式!$A:$AS,1,FALSE)),"",IF(VLOOKUP(K9363&amp;"_"&amp;L9363&amp;"_"&amp;M9363&amp;"_"&amp;O9363,[1]挑战模式!$A:$AS,14+N9363,FALSE)="","","Monster_Season"&amp;K9363&amp;"_Challenge"&amp;L9363&amp;"_"&amp;M9363&amp;"_"&amp;N9363&amp;"_"&amp;O9363))</f>
        <v/>
      </c>
      <c r="C9363" t="str">
        <f t="shared" si="438"/>
        <v/>
      </c>
      <c r="G9363" t="str">
        <f>IF(ISNA(VLOOKUP(K9363&amp;"_"&amp;L9363&amp;"_"&amp;M9363&amp;"_"&amp;O9363,[1]挑战模式!$A:$AS,14+N9363,FALSE)),"",IF(VLOOKUP(K9363&amp;"_"&amp;L9363&amp;"_"&amp;M9363&amp;"_"&amp;O9363,[1]挑战模式!$A:$AS,14+N9363,FALSE)="","",IF(VLOOKUP(VLOOKUP(K9363&amp;"_"&amp;L9363&amp;"_"&amp;M9363&amp;"_"&amp;O9363,[1]挑战模式!$A:$AS,14+N9363,FALSE),[1]怪物!$B:$L,11,FALSE)=0,"",VLOOKUP(VLOOKUP(K9363&amp;"_"&amp;L9363&amp;"_"&amp;M9363&amp;"_"&amp;O9363,[1]挑战模式!$A:$AS,14+N9363,FALSE),[1]怪物!$B:$L,11,FALSE))))</f>
        <v/>
      </c>
      <c r="H9363" t="str">
        <f t="shared" si="439"/>
        <v/>
      </c>
      <c r="I9363" t="str">
        <f t="shared" si="440"/>
        <v/>
      </c>
      <c r="J9363" t="str">
        <f>IF(B9363="","",IF(RIGHT(VLOOKUP(K9363&amp;"_"&amp;L9363&amp;"_"&amp;M9363&amp;"_"&amp;O9363,[1]挑战模式!$A:$AS,14+N9363,FALSE),1)="3","EffectCreate_BossEffect;EffectCreate_MonsterShow","EffectCreate_MonsterShow"))</f>
        <v/>
      </c>
      <c r="K9363">
        <v>4</v>
      </c>
      <c r="L9363">
        <v>4</v>
      </c>
      <c r="M9363">
        <v>6</v>
      </c>
      <c r="N9363">
        <v>6</v>
      </c>
      <c r="O9363" t="s">
        <v>468</v>
      </c>
    </row>
    <row r="9364" spans="2:15" x14ac:dyDescent="0.2">
      <c r="B9364" t="str">
        <f>IF(ISNA(VLOOKUP(K9364&amp;"_"&amp;L9364&amp;"_"&amp;M9364&amp;"_"&amp;O9364,[1]挑战模式!$A:$AS,1,FALSE)),"",IF(VLOOKUP(K9364&amp;"_"&amp;L9364&amp;"_"&amp;M9364&amp;"_"&amp;O9364,[1]挑战模式!$A:$AS,14+N9364,FALSE)="","","Monster_Season"&amp;K9364&amp;"_Challenge"&amp;L9364&amp;"_"&amp;M9364&amp;"_"&amp;N9364&amp;"_"&amp;O9364))</f>
        <v/>
      </c>
      <c r="C9364" t="str">
        <f t="shared" si="438"/>
        <v/>
      </c>
      <c r="G9364" t="str">
        <f>IF(ISNA(VLOOKUP(K9364&amp;"_"&amp;L9364&amp;"_"&amp;M9364&amp;"_"&amp;O9364,[1]挑战模式!$A:$AS,14+N9364,FALSE)),"",IF(VLOOKUP(K9364&amp;"_"&amp;L9364&amp;"_"&amp;M9364&amp;"_"&amp;O9364,[1]挑战模式!$A:$AS,14+N9364,FALSE)="","",IF(VLOOKUP(VLOOKUP(K9364&amp;"_"&amp;L9364&amp;"_"&amp;M9364&amp;"_"&amp;O9364,[1]挑战模式!$A:$AS,14+N9364,FALSE),[1]怪物!$B:$L,11,FALSE)=0,"",VLOOKUP(VLOOKUP(K9364&amp;"_"&amp;L9364&amp;"_"&amp;M9364&amp;"_"&amp;O9364,[1]挑战模式!$A:$AS,14+N9364,FALSE),[1]怪物!$B:$L,11,FALSE))))</f>
        <v/>
      </c>
      <c r="H9364" t="str">
        <f t="shared" si="439"/>
        <v/>
      </c>
      <c r="I9364" t="str">
        <f t="shared" si="440"/>
        <v/>
      </c>
      <c r="J9364" t="str">
        <f>IF(B9364="","",IF(RIGHT(VLOOKUP(K9364&amp;"_"&amp;L9364&amp;"_"&amp;M9364&amp;"_"&amp;O9364,[1]挑战模式!$A:$AS,14+N9364,FALSE),1)="3","EffectCreate_BossEffect;EffectCreate_MonsterShow","EffectCreate_MonsterShow"))</f>
        <v/>
      </c>
      <c r="K9364">
        <v>4</v>
      </c>
      <c r="L9364">
        <v>4</v>
      </c>
      <c r="M9364">
        <v>7</v>
      </c>
      <c r="N9364">
        <v>1</v>
      </c>
      <c r="O9364" t="s">
        <v>468</v>
      </c>
    </row>
    <row r="9365" spans="2:15" x14ac:dyDescent="0.2">
      <c r="B9365" t="str">
        <f>IF(ISNA(VLOOKUP(K9365&amp;"_"&amp;L9365&amp;"_"&amp;M9365&amp;"_"&amp;O9365,[1]挑战模式!$A:$AS,1,FALSE)),"",IF(VLOOKUP(K9365&amp;"_"&amp;L9365&amp;"_"&amp;M9365&amp;"_"&amp;O9365,[1]挑战模式!$A:$AS,14+N9365,FALSE)="","","Monster_Season"&amp;K9365&amp;"_Challenge"&amp;L9365&amp;"_"&amp;M9365&amp;"_"&amp;N9365&amp;"_"&amp;O9365))</f>
        <v/>
      </c>
      <c r="C9365" t="str">
        <f t="shared" si="438"/>
        <v/>
      </c>
      <c r="G9365" t="str">
        <f>IF(ISNA(VLOOKUP(K9365&amp;"_"&amp;L9365&amp;"_"&amp;M9365&amp;"_"&amp;O9365,[1]挑战模式!$A:$AS,14+N9365,FALSE)),"",IF(VLOOKUP(K9365&amp;"_"&amp;L9365&amp;"_"&amp;M9365&amp;"_"&amp;O9365,[1]挑战模式!$A:$AS,14+N9365,FALSE)="","",IF(VLOOKUP(VLOOKUP(K9365&amp;"_"&amp;L9365&amp;"_"&amp;M9365&amp;"_"&amp;O9365,[1]挑战模式!$A:$AS,14+N9365,FALSE),[1]怪物!$B:$L,11,FALSE)=0,"",VLOOKUP(VLOOKUP(K9365&amp;"_"&amp;L9365&amp;"_"&amp;M9365&amp;"_"&amp;O9365,[1]挑战模式!$A:$AS,14+N9365,FALSE),[1]怪物!$B:$L,11,FALSE))))</f>
        <v/>
      </c>
      <c r="H9365" t="str">
        <f t="shared" si="439"/>
        <v/>
      </c>
      <c r="I9365" t="str">
        <f t="shared" si="440"/>
        <v/>
      </c>
      <c r="J9365" t="str">
        <f>IF(B9365="","",IF(RIGHT(VLOOKUP(K9365&amp;"_"&amp;L9365&amp;"_"&amp;M9365&amp;"_"&amp;O9365,[1]挑战模式!$A:$AS,14+N9365,FALSE),1)="3","EffectCreate_BossEffect;EffectCreate_MonsterShow","EffectCreate_MonsterShow"))</f>
        <v/>
      </c>
      <c r="K9365">
        <v>4</v>
      </c>
      <c r="L9365">
        <v>4</v>
      </c>
      <c r="M9365">
        <v>7</v>
      </c>
      <c r="N9365">
        <v>2</v>
      </c>
      <c r="O9365" t="s">
        <v>468</v>
      </c>
    </row>
    <row r="9366" spans="2:15" x14ac:dyDescent="0.2">
      <c r="B9366" t="str">
        <f>IF(ISNA(VLOOKUP(K9366&amp;"_"&amp;L9366&amp;"_"&amp;M9366&amp;"_"&amp;O9366,[1]挑战模式!$A:$AS,1,FALSE)),"",IF(VLOOKUP(K9366&amp;"_"&amp;L9366&amp;"_"&amp;M9366&amp;"_"&amp;O9366,[1]挑战模式!$A:$AS,14+N9366,FALSE)="","","Monster_Season"&amp;K9366&amp;"_Challenge"&amp;L9366&amp;"_"&amp;M9366&amp;"_"&amp;N9366&amp;"_"&amp;O9366))</f>
        <v/>
      </c>
      <c r="C9366" t="str">
        <f t="shared" si="438"/>
        <v/>
      </c>
      <c r="G9366" t="str">
        <f>IF(ISNA(VLOOKUP(K9366&amp;"_"&amp;L9366&amp;"_"&amp;M9366&amp;"_"&amp;O9366,[1]挑战模式!$A:$AS,14+N9366,FALSE)),"",IF(VLOOKUP(K9366&amp;"_"&amp;L9366&amp;"_"&amp;M9366&amp;"_"&amp;O9366,[1]挑战模式!$A:$AS,14+N9366,FALSE)="","",IF(VLOOKUP(VLOOKUP(K9366&amp;"_"&amp;L9366&amp;"_"&amp;M9366&amp;"_"&amp;O9366,[1]挑战模式!$A:$AS,14+N9366,FALSE),[1]怪物!$B:$L,11,FALSE)=0,"",VLOOKUP(VLOOKUP(K9366&amp;"_"&amp;L9366&amp;"_"&amp;M9366&amp;"_"&amp;O9366,[1]挑战模式!$A:$AS,14+N9366,FALSE),[1]怪物!$B:$L,11,FALSE))))</f>
        <v/>
      </c>
      <c r="H9366" t="str">
        <f t="shared" si="439"/>
        <v/>
      </c>
      <c r="I9366" t="str">
        <f t="shared" si="440"/>
        <v/>
      </c>
      <c r="J9366" t="str">
        <f>IF(B9366="","",IF(RIGHT(VLOOKUP(K9366&amp;"_"&amp;L9366&amp;"_"&amp;M9366&amp;"_"&amp;O9366,[1]挑战模式!$A:$AS,14+N9366,FALSE),1)="3","EffectCreate_BossEffect;EffectCreate_MonsterShow","EffectCreate_MonsterShow"))</f>
        <v/>
      </c>
      <c r="K9366">
        <v>4</v>
      </c>
      <c r="L9366">
        <v>4</v>
      </c>
      <c r="M9366">
        <v>7</v>
      </c>
      <c r="N9366">
        <v>3</v>
      </c>
      <c r="O9366" t="s">
        <v>468</v>
      </c>
    </row>
    <row r="9367" spans="2:15" x14ac:dyDescent="0.2">
      <c r="B9367" t="str">
        <f>IF(ISNA(VLOOKUP(K9367&amp;"_"&amp;L9367&amp;"_"&amp;M9367&amp;"_"&amp;O9367,[1]挑战模式!$A:$AS,1,FALSE)),"",IF(VLOOKUP(K9367&amp;"_"&amp;L9367&amp;"_"&amp;M9367&amp;"_"&amp;O9367,[1]挑战模式!$A:$AS,14+N9367,FALSE)="","","Monster_Season"&amp;K9367&amp;"_Challenge"&amp;L9367&amp;"_"&amp;M9367&amp;"_"&amp;N9367&amp;"_"&amp;O9367))</f>
        <v/>
      </c>
      <c r="C9367" t="str">
        <f t="shared" si="438"/>
        <v/>
      </c>
      <c r="G9367" t="str">
        <f>IF(ISNA(VLOOKUP(K9367&amp;"_"&amp;L9367&amp;"_"&amp;M9367&amp;"_"&amp;O9367,[1]挑战模式!$A:$AS,14+N9367,FALSE)),"",IF(VLOOKUP(K9367&amp;"_"&amp;L9367&amp;"_"&amp;M9367&amp;"_"&amp;O9367,[1]挑战模式!$A:$AS,14+N9367,FALSE)="","",IF(VLOOKUP(VLOOKUP(K9367&amp;"_"&amp;L9367&amp;"_"&amp;M9367&amp;"_"&amp;O9367,[1]挑战模式!$A:$AS,14+N9367,FALSE),[1]怪物!$B:$L,11,FALSE)=0,"",VLOOKUP(VLOOKUP(K9367&amp;"_"&amp;L9367&amp;"_"&amp;M9367&amp;"_"&amp;O9367,[1]挑战模式!$A:$AS,14+N9367,FALSE),[1]怪物!$B:$L,11,FALSE))))</f>
        <v/>
      </c>
      <c r="H9367" t="str">
        <f t="shared" si="439"/>
        <v/>
      </c>
      <c r="I9367" t="str">
        <f t="shared" si="440"/>
        <v/>
      </c>
      <c r="J9367" t="str">
        <f>IF(B9367="","",IF(RIGHT(VLOOKUP(K9367&amp;"_"&amp;L9367&amp;"_"&amp;M9367&amp;"_"&amp;O9367,[1]挑战模式!$A:$AS,14+N9367,FALSE),1)="3","EffectCreate_BossEffect;EffectCreate_MonsterShow","EffectCreate_MonsterShow"))</f>
        <v/>
      </c>
      <c r="K9367">
        <v>4</v>
      </c>
      <c r="L9367">
        <v>4</v>
      </c>
      <c r="M9367">
        <v>7</v>
      </c>
      <c r="N9367">
        <v>4</v>
      </c>
      <c r="O9367" t="s">
        <v>468</v>
      </c>
    </row>
    <row r="9368" spans="2:15" x14ac:dyDescent="0.2">
      <c r="B9368" t="str">
        <f>IF(ISNA(VLOOKUP(K9368&amp;"_"&amp;L9368&amp;"_"&amp;M9368&amp;"_"&amp;O9368,[1]挑战模式!$A:$AS,1,FALSE)),"",IF(VLOOKUP(K9368&amp;"_"&amp;L9368&amp;"_"&amp;M9368&amp;"_"&amp;O9368,[1]挑战模式!$A:$AS,14+N9368,FALSE)="","","Monster_Season"&amp;K9368&amp;"_Challenge"&amp;L9368&amp;"_"&amp;M9368&amp;"_"&amp;N9368&amp;"_"&amp;O9368))</f>
        <v/>
      </c>
      <c r="C9368" t="str">
        <f t="shared" si="438"/>
        <v/>
      </c>
      <c r="G9368" t="str">
        <f>IF(ISNA(VLOOKUP(K9368&amp;"_"&amp;L9368&amp;"_"&amp;M9368&amp;"_"&amp;O9368,[1]挑战模式!$A:$AS,14+N9368,FALSE)),"",IF(VLOOKUP(K9368&amp;"_"&amp;L9368&amp;"_"&amp;M9368&amp;"_"&amp;O9368,[1]挑战模式!$A:$AS,14+N9368,FALSE)="","",IF(VLOOKUP(VLOOKUP(K9368&amp;"_"&amp;L9368&amp;"_"&amp;M9368&amp;"_"&amp;O9368,[1]挑战模式!$A:$AS,14+N9368,FALSE),[1]怪物!$B:$L,11,FALSE)=0,"",VLOOKUP(VLOOKUP(K9368&amp;"_"&amp;L9368&amp;"_"&amp;M9368&amp;"_"&amp;O9368,[1]挑战模式!$A:$AS,14+N9368,FALSE),[1]怪物!$B:$L,11,FALSE))))</f>
        <v/>
      </c>
      <c r="H9368" t="str">
        <f t="shared" si="439"/>
        <v/>
      </c>
      <c r="I9368" t="str">
        <f t="shared" si="440"/>
        <v/>
      </c>
      <c r="J9368" t="str">
        <f>IF(B9368="","",IF(RIGHT(VLOOKUP(K9368&amp;"_"&amp;L9368&amp;"_"&amp;M9368&amp;"_"&amp;O9368,[1]挑战模式!$A:$AS,14+N9368,FALSE),1)="3","EffectCreate_BossEffect;EffectCreate_MonsterShow","EffectCreate_MonsterShow"))</f>
        <v/>
      </c>
      <c r="K9368">
        <v>4</v>
      </c>
      <c r="L9368">
        <v>4</v>
      </c>
      <c r="M9368">
        <v>7</v>
      </c>
      <c r="N9368">
        <v>5</v>
      </c>
      <c r="O9368" t="s">
        <v>468</v>
      </c>
    </row>
    <row r="9369" spans="2:15" x14ac:dyDescent="0.2">
      <c r="B9369" t="str">
        <f>IF(ISNA(VLOOKUP(K9369&amp;"_"&amp;L9369&amp;"_"&amp;M9369&amp;"_"&amp;O9369,[1]挑战模式!$A:$AS,1,FALSE)),"",IF(VLOOKUP(K9369&amp;"_"&amp;L9369&amp;"_"&amp;M9369&amp;"_"&amp;O9369,[1]挑战模式!$A:$AS,14+N9369,FALSE)="","","Monster_Season"&amp;K9369&amp;"_Challenge"&amp;L9369&amp;"_"&amp;M9369&amp;"_"&amp;N9369&amp;"_"&amp;O9369))</f>
        <v/>
      </c>
      <c r="C9369" t="str">
        <f t="shared" si="438"/>
        <v/>
      </c>
      <c r="G9369" t="str">
        <f>IF(ISNA(VLOOKUP(K9369&amp;"_"&amp;L9369&amp;"_"&amp;M9369&amp;"_"&amp;O9369,[1]挑战模式!$A:$AS,14+N9369,FALSE)),"",IF(VLOOKUP(K9369&amp;"_"&amp;L9369&amp;"_"&amp;M9369&amp;"_"&amp;O9369,[1]挑战模式!$A:$AS,14+N9369,FALSE)="","",IF(VLOOKUP(VLOOKUP(K9369&amp;"_"&amp;L9369&amp;"_"&amp;M9369&amp;"_"&amp;O9369,[1]挑战模式!$A:$AS,14+N9369,FALSE),[1]怪物!$B:$L,11,FALSE)=0,"",VLOOKUP(VLOOKUP(K9369&amp;"_"&amp;L9369&amp;"_"&amp;M9369&amp;"_"&amp;O9369,[1]挑战模式!$A:$AS,14+N9369,FALSE),[1]怪物!$B:$L,11,FALSE))))</f>
        <v/>
      </c>
      <c r="H9369" t="str">
        <f t="shared" si="439"/>
        <v/>
      </c>
      <c r="I9369" t="str">
        <f t="shared" si="440"/>
        <v/>
      </c>
      <c r="J9369" t="str">
        <f>IF(B9369="","",IF(RIGHT(VLOOKUP(K9369&amp;"_"&amp;L9369&amp;"_"&amp;M9369&amp;"_"&amp;O9369,[1]挑战模式!$A:$AS,14+N9369,FALSE),1)="3","EffectCreate_BossEffect;EffectCreate_MonsterShow","EffectCreate_MonsterShow"))</f>
        <v/>
      </c>
      <c r="K9369">
        <v>4</v>
      </c>
      <c r="L9369">
        <v>4</v>
      </c>
      <c r="M9369">
        <v>7</v>
      </c>
      <c r="N9369">
        <v>6</v>
      </c>
      <c r="O9369" t="s">
        <v>468</v>
      </c>
    </row>
    <row r="9370" spans="2:15" x14ac:dyDescent="0.2">
      <c r="B9370" t="str">
        <f>IF(ISNA(VLOOKUP(K9370&amp;"_"&amp;L9370&amp;"_"&amp;M9370&amp;"_"&amp;O9370,[1]挑战模式!$A:$AS,1,FALSE)),"",IF(VLOOKUP(K9370&amp;"_"&amp;L9370&amp;"_"&amp;M9370&amp;"_"&amp;O9370,[1]挑战模式!$A:$AS,14+N9370,FALSE)="","","Monster_Season"&amp;K9370&amp;"_Challenge"&amp;L9370&amp;"_"&amp;M9370&amp;"_"&amp;N9370&amp;"_"&amp;O9370))</f>
        <v/>
      </c>
      <c r="C9370" t="str">
        <f t="shared" si="438"/>
        <v/>
      </c>
      <c r="G9370" t="str">
        <f>IF(ISNA(VLOOKUP(K9370&amp;"_"&amp;L9370&amp;"_"&amp;M9370&amp;"_"&amp;O9370,[1]挑战模式!$A:$AS,14+N9370,FALSE)),"",IF(VLOOKUP(K9370&amp;"_"&amp;L9370&amp;"_"&amp;M9370&amp;"_"&amp;O9370,[1]挑战模式!$A:$AS,14+N9370,FALSE)="","",IF(VLOOKUP(VLOOKUP(K9370&amp;"_"&amp;L9370&amp;"_"&amp;M9370&amp;"_"&amp;O9370,[1]挑战模式!$A:$AS,14+N9370,FALSE),[1]怪物!$B:$L,11,FALSE)=0,"",VLOOKUP(VLOOKUP(K9370&amp;"_"&amp;L9370&amp;"_"&amp;M9370&amp;"_"&amp;O9370,[1]挑战模式!$A:$AS,14+N9370,FALSE),[1]怪物!$B:$L,11,FALSE))))</f>
        <v/>
      </c>
      <c r="H9370" t="str">
        <f t="shared" si="439"/>
        <v/>
      </c>
      <c r="I9370" t="str">
        <f t="shared" si="440"/>
        <v/>
      </c>
      <c r="J9370" t="str">
        <f>IF(B9370="","",IF(RIGHT(VLOOKUP(K9370&amp;"_"&amp;L9370&amp;"_"&amp;M9370&amp;"_"&amp;O9370,[1]挑战模式!$A:$AS,14+N9370,FALSE),1)="3","EffectCreate_BossEffect;EffectCreate_MonsterShow","EffectCreate_MonsterShow"))</f>
        <v/>
      </c>
      <c r="K9370">
        <v>4</v>
      </c>
      <c r="L9370">
        <v>4</v>
      </c>
      <c r="M9370">
        <v>8</v>
      </c>
      <c r="N9370">
        <v>1</v>
      </c>
      <c r="O9370" t="s">
        <v>468</v>
      </c>
    </row>
    <row r="9371" spans="2:15" x14ac:dyDescent="0.2">
      <c r="B9371" t="str">
        <f>IF(ISNA(VLOOKUP(K9371&amp;"_"&amp;L9371&amp;"_"&amp;M9371&amp;"_"&amp;O9371,[1]挑战模式!$A:$AS,1,FALSE)),"",IF(VLOOKUP(K9371&amp;"_"&amp;L9371&amp;"_"&amp;M9371&amp;"_"&amp;O9371,[1]挑战模式!$A:$AS,14+N9371,FALSE)="","","Monster_Season"&amp;K9371&amp;"_Challenge"&amp;L9371&amp;"_"&amp;M9371&amp;"_"&amp;N9371&amp;"_"&amp;O9371))</f>
        <v/>
      </c>
      <c r="C9371" t="str">
        <f t="shared" si="438"/>
        <v/>
      </c>
      <c r="G9371" t="str">
        <f>IF(ISNA(VLOOKUP(K9371&amp;"_"&amp;L9371&amp;"_"&amp;M9371&amp;"_"&amp;O9371,[1]挑战模式!$A:$AS,14+N9371,FALSE)),"",IF(VLOOKUP(K9371&amp;"_"&amp;L9371&amp;"_"&amp;M9371&amp;"_"&amp;O9371,[1]挑战模式!$A:$AS,14+N9371,FALSE)="","",IF(VLOOKUP(VLOOKUP(K9371&amp;"_"&amp;L9371&amp;"_"&amp;M9371&amp;"_"&amp;O9371,[1]挑战模式!$A:$AS,14+N9371,FALSE),[1]怪物!$B:$L,11,FALSE)=0,"",VLOOKUP(VLOOKUP(K9371&amp;"_"&amp;L9371&amp;"_"&amp;M9371&amp;"_"&amp;O9371,[1]挑战模式!$A:$AS,14+N9371,FALSE),[1]怪物!$B:$L,11,FALSE))))</f>
        <v/>
      </c>
      <c r="H9371" t="str">
        <f t="shared" si="439"/>
        <v/>
      </c>
      <c r="I9371" t="str">
        <f t="shared" si="440"/>
        <v/>
      </c>
      <c r="J9371" t="str">
        <f>IF(B9371="","",IF(RIGHT(VLOOKUP(K9371&amp;"_"&amp;L9371&amp;"_"&amp;M9371&amp;"_"&amp;O9371,[1]挑战模式!$A:$AS,14+N9371,FALSE),1)="3","EffectCreate_BossEffect;EffectCreate_MonsterShow","EffectCreate_MonsterShow"))</f>
        <v/>
      </c>
      <c r="K9371">
        <v>4</v>
      </c>
      <c r="L9371">
        <v>4</v>
      </c>
      <c r="M9371">
        <v>8</v>
      </c>
      <c r="N9371">
        <v>2</v>
      </c>
      <c r="O9371" t="s">
        <v>468</v>
      </c>
    </row>
    <row r="9372" spans="2:15" x14ac:dyDescent="0.2">
      <c r="B9372" t="str">
        <f>IF(ISNA(VLOOKUP(K9372&amp;"_"&amp;L9372&amp;"_"&amp;M9372&amp;"_"&amp;O9372,[1]挑战模式!$A:$AS,1,FALSE)),"",IF(VLOOKUP(K9372&amp;"_"&amp;L9372&amp;"_"&amp;M9372&amp;"_"&amp;O9372,[1]挑战模式!$A:$AS,14+N9372,FALSE)="","","Monster_Season"&amp;K9372&amp;"_Challenge"&amp;L9372&amp;"_"&amp;M9372&amp;"_"&amp;N9372&amp;"_"&amp;O9372))</f>
        <v/>
      </c>
      <c r="C9372" t="str">
        <f t="shared" si="438"/>
        <v/>
      </c>
      <c r="G9372" t="str">
        <f>IF(ISNA(VLOOKUP(K9372&amp;"_"&amp;L9372&amp;"_"&amp;M9372&amp;"_"&amp;O9372,[1]挑战模式!$A:$AS,14+N9372,FALSE)),"",IF(VLOOKUP(K9372&amp;"_"&amp;L9372&amp;"_"&amp;M9372&amp;"_"&amp;O9372,[1]挑战模式!$A:$AS,14+N9372,FALSE)="","",IF(VLOOKUP(VLOOKUP(K9372&amp;"_"&amp;L9372&amp;"_"&amp;M9372&amp;"_"&amp;O9372,[1]挑战模式!$A:$AS,14+N9372,FALSE),[1]怪物!$B:$L,11,FALSE)=0,"",VLOOKUP(VLOOKUP(K9372&amp;"_"&amp;L9372&amp;"_"&amp;M9372&amp;"_"&amp;O9372,[1]挑战模式!$A:$AS,14+N9372,FALSE),[1]怪物!$B:$L,11,FALSE))))</f>
        <v/>
      </c>
      <c r="H9372" t="str">
        <f t="shared" si="439"/>
        <v/>
      </c>
      <c r="I9372" t="str">
        <f t="shared" si="440"/>
        <v/>
      </c>
      <c r="J9372" t="str">
        <f>IF(B9372="","",IF(RIGHT(VLOOKUP(K9372&amp;"_"&amp;L9372&amp;"_"&amp;M9372&amp;"_"&amp;O9372,[1]挑战模式!$A:$AS,14+N9372,FALSE),1)="3","EffectCreate_BossEffect;EffectCreate_MonsterShow","EffectCreate_MonsterShow"))</f>
        <v/>
      </c>
      <c r="K9372">
        <v>4</v>
      </c>
      <c r="L9372">
        <v>4</v>
      </c>
      <c r="M9372">
        <v>8</v>
      </c>
      <c r="N9372">
        <v>3</v>
      </c>
      <c r="O9372" t="s">
        <v>468</v>
      </c>
    </row>
    <row r="9373" spans="2:15" x14ac:dyDescent="0.2">
      <c r="B9373" t="str">
        <f>IF(ISNA(VLOOKUP(K9373&amp;"_"&amp;L9373&amp;"_"&amp;M9373&amp;"_"&amp;O9373,[1]挑战模式!$A:$AS,1,FALSE)),"",IF(VLOOKUP(K9373&amp;"_"&amp;L9373&amp;"_"&amp;M9373&amp;"_"&amp;O9373,[1]挑战模式!$A:$AS,14+N9373,FALSE)="","","Monster_Season"&amp;K9373&amp;"_Challenge"&amp;L9373&amp;"_"&amp;M9373&amp;"_"&amp;N9373&amp;"_"&amp;O9373))</f>
        <v/>
      </c>
      <c r="C9373" t="str">
        <f t="shared" si="438"/>
        <v/>
      </c>
      <c r="G9373" t="str">
        <f>IF(ISNA(VLOOKUP(K9373&amp;"_"&amp;L9373&amp;"_"&amp;M9373&amp;"_"&amp;O9373,[1]挑战模式!$A:$AS,14+N9373,FALSE)),"",IF(VLOOKUP(K9373&amp;"_"&amp;L9373&amp;"_"&amp;M9373&amp;"_"&amp;O9373,[1]挑战模式!$A:$AS,14+N9373,FALSE)="","",IF(VLOOKUP(VLOOKUP(K9373&amp;"_"&amp;L9373&amp;"_"&amp;M9373&amp;"_"&amp;O9373,[1]挑战模式!$A:$AS,14+N9373,FALSE),[1]怪物!$B:$L,11,FALSE)=0,"",VLOOKUP(VLOOKUP(K9373&amp;"_"&amp;L9373&amp;"_"&amp;M9373&amp;"_"&amp;O9373,[1]挑战模式!$A:$AS,14+N9373,FALSE),[1]怪物!$B:$L,11,FALSE))))</f>
        <v/>
      </c>
      <c r="H9373" t="str">
        <f t="shared" si="439"/>
        <v/>
      </c>
      <c r="I9373" t="str">
        <f t="shared" si="440"/>
        <v/>
      </c>
      <c r="J9373" t="str">
        <f>IF(B9373="","",IF(RIGHT(VLOOKUP(K9373&amp;"_"&amp;L9373&amp;"_"&amp;M9373&amp;"_"&amp;O9373,[1]挑战模式!$A:$AS,14+N9373,FALSE),1)="3","EffectCreate_BossEffect;EffectCreate_MonsterShow","EffectCreate_MonsterShow"))</f>
        <v/>
      </c>
      <c r="K9373">
        <v>4</v>
      </c>
      <c r="L9373">
        <v>4</v>
      </c>
      <c r="M9373">
        <v>8</v>
      </c>
      <c r="N9373">
        <v>4</v>
      </c>
      <c r="O9373" t="s">
        <v>468</v>
      </c>
    </row>
    <row r="9374" spans="2:15" x14ac:dyDescent="0.2">
      <c r="B9374" t="str">
        <f>IF(ISNA(VLOOKUP(K9374&amp;"_"&amp;L9374&amp;"_"&amp;M9374&amp;"_"&amp;O9374,[1]挑战模式!$A:$AS,1,FALSE)),"",IF(VLOOKUP(K9374&amp;"_"&amp;L9374&amp;"_"&amp;M9374&amp;"_"&amp;O9374,[1]挑战模式!$A:$AS,14+N9374,FALSE)="","","Monster_Season"&amp;K9374&amp;"_Challenge"&amp;L9374&amp;"_"&amp;M9374&amp;"_"&amp;N9374&amp;"_"&amp;O9374))</f>
        <v/>
      </c>
      <c r="C9374" t="str">
        <f t="shared" si="438"/>
        <v/>
      </c>
      <c r="G9374" t="str">
        <f>IF(ISNA(VLOOKUP(K9374&amp;"_"&amp;L9374&amp;"_"&amp;M9374&amp;"_"&amp;O9374,[1]挑战模式!$A:$AS,14+N9374,FALSE)),"",IF(VLOOKUP(K9374&amp;"_"&amp;L9374&amp;"_"&amp;M9374&amp;"_"&amp;O9374,[1]挑战模式!$A:$AS,14+N9374,FALSE)="","",IF(VLOOKUP(VLOOKUP(K9374&amp;"_"&amp;L9374&amp;"_"&amp;M9374&amp;"_"&amp;O9374,[1]挑战模式!$A:$AS,14+N9374,FALSE),[1]怪物!$B:$L,11,FALSE)=0,"",VLOOKUP(VLOOKUP(K9374&amp;"_"&amp;L9374&amp;"_"&amp;M9374&amp;"_"&amp;O9374,[1]挑战模式!$A:$AS,14+N9374,FALSE),[1]怪物!$B:$L,11,FALSE))))</f>
        <v/>
      </c>
      <c r="H9374" t="str">
        <f t="shared" si="439"/>
        <v/>
      </c>
      <c r="I9374" t="str">
        <f t="shared" si="440"/>
        <v/>
      </c>
      <c r="J9374" t="str">
        <f>IF(B9374="","",IF(RIGHT(VLOOKUP(K9374&amp;"_"&amp;L9374&amp;"_"&amp;M9374&amp;"_"&amp;O9374,[1]挑战模式!$A:$AS,14+N9374,FALSE),1)="3","EffectCreate_BossEffect;EffectCreate_MonsterShow","EffectCreate_MonsterShow"))</f>
        <v/>
      </c>
      <c r="K9374">
        <v>4</v>
      </c>
      <c r="L9374">
        <v>4</v>
      </c>
      <c r="M9374">
        <v>8</v>
      </c>
      <c r="N9374">
        <v>5</v>
      </c>
      <c r="O9374" t="s">
        <v>468</v>
      </c>
    </row>
    <row r="9375" spans="2:15" x14ac:dyDescent="0.2">
      <c r="B9375" t="str">
        <f>IF(ISNA(VLOOKUP(K9375&amp;"_"&amp;L9375&amp;"_"&amp;M9375&amp;"_"&amp;O9375,[1]挑战模式!$A:$AS,1,FALSE)),"",IF(VLOOKUP(K9375&amp;"_"&amp;L9375&amp;"_"&amp;M9375&amp;"_"&amp;O9375,[1]挑战模式!$A:$AS,14+N9375,FALSE)="","","Monster_Season"&amp;K9375&amp;"_Challenge"&amp;L9375&amp;"_"&amp;M9375&amp;"_"&amp;N9375&amp;"_"&amp;O9375))</f>
        <v/>
      </c>
      <c r="C9375" t="str">
        <f t="shared" si="438"/>
        <v/>
      </c>
      <c r="G9375" t="str">
        <f>IF(ISNA(VLOOKUP(K9375&amp;"_"&amp;L9375&amp;"_"&amp;M9375&amp;"_"&amp;O9375,[1]挑战模式!$A:$AS,14+N9375,FALSE)),"",IF(VLOOKUP(K9375&amp;"_"&amp;L9375&amp;"_"&amp;M9375&amp;"_"&amp;O9375,[1]挑战模式!$A:$AS,14+N9375,FALSE)="","",IF(VLOOKUP(VLOOKUP(K9375&amp;"_"&amp;L9375&amp;"_"&amp;M9375&amp;"_"&amp;O9375,[1]挑战模式!$A:$AS,14+N9375,FALSE),[1]怪物!$B:$L,11,FALSE)=0,"",VLOOKUP(VLOOKUP(K9375&amp;"_"&amp;L9375&amp;"_"&amp;M9375&amp;"_"&amp;O9375,[1]挑战模式!$A:$AS,14+N9375,FALSE),[1]怪物!$B:$L,11,FALSE))))</f>
        <v/>
      </c>
      <c r="H9375" t="str">
        <f t="shared" si="439"/>
        <v/>
      </c>
      <c r="I9375" t="str">
        <f t="shared" si="440"/>
        <v/>
      </c>
      <c r="J9375" t="str">
        <f>IF(B9375="","",IF(RIGHT(VLOOKUP(K9375&amp;"_"&amp;L9375&amp;"_"&amp;M9375&amp;"_"&amp;O9375,[1]挑战模式!$A:$AS,14+N9375,FALSE),1)="3","EffectCreate_BossEffect;EffectCreate_MonsterShow","EffectCreate_MonsterShow"))</f>
        <v/>
      </c>
      <c r="K9375">
        <v>4</v>
      </c>
      <c r="L9375">
        <v>4</v>
      </c>
      <c r="M9375">
        <v>8</v>
      </c>
      <c r="N9375">
        <v>6</v>
      </c>
      <c r="O9375" t="s">
        <v>468</v>
      </c>
    </row>
    <row r="9376" spans="2:15" x14ac:dyDescent="0.2">
      <c r="B9376" t="str">
        <f>IF(ISNA(VLOOKUP(K9376&amp;"_"&amp;L9376&amp;"_"&amp;M9376&amp;"_"&amp;O9376,[1]挑战模式!$A:$AS,1,FALSE)),"",IF(VLOOKUP(K9376&amp;"_"&amp;L9376&amp;"_"&amp;M9376&amp;"_"&amp;O9376,[1]挑战模式!$A:$AS,14+N9376,FALSE)="","","Monster_Season"&amp;K9376&amp;"_Challenge"&amp;L9376&amp;"_"&amp;M9376&amp;"_"&amp;N9376&amp;"_"&amp;O9376))</f>
        <v/>
      </c>
      <c r="C9376" t="str">
        <f t="shared" si="438"/>
        <v/>
      </c>
      <c r="G9376" t="str">
        <f>IF(ISNA(VLOOKUP(K9376&amp;"_"&amp;L9376&amp;"_"&amp;M9376&amp;"_"&amp;O9376,[1]挑战模式!$A:$AS,14+N9376,FALSE)),"",IF(VLOOKUP(K9376&amp;"_"&amp;L9376&amp;"_"&amp;M9376&amp;"_"&amp;O9376,[1]挑战模式!$A:$AS,14+N9376,FALSE)="","",IF(VLOOKUP(VLOOKUP(K9376&amp;"_"&amp;L9376&amp;"_"&amp;M9376&amp;"_"&amp;O9376,[1]挑战模式!$A:$AS,14+N9376,FALSE),[1]怪物!$B:$L,11,FALSE)=0,"",VLOOKUP(VLOOKUP(K9376&amp;"_"&amp;L9376&amp;"_"&amp;M9376&amp;"_"&amp;O9376,[1]挑战模式!$A:$AS,14+N9376,FALSE),[1]怪物!$B:$L,11,FALSE))))</f>
        <v/>
      </c>
      <c r="H9376" t="str">
        <f t="shared" si="439"/>
        <v/>
      </c>
      <c r="I9376" t="str">
        <f t="shared" si="440"/>
        <v/>
      </c>
      <c r="J9376" t="str">
        <f>IF(B9376="","",IF(RIGHT(VLOOKUP(K9376&amp;"_"&amp;L9376&amp;"_"&amp;M9376&amp;"_"&amp;O9376,[1]挑战模式!$A:$AS,14+N9376,FALSE),1)="3","EffectCreate_BossEffect;EffectCreate_MonsterShow","EffectCreate_MonsterShow"))</f>
        <v/>
      </c>
      <c r="K9376">
        <v>4</v>
      </c>
      <c r="L9376">
        <v>4</v>
      </c>
      <c r="M9376">
        <v>9</v>
      </c>
      <c r="N9376">
        <v>1</v>
      </c>
      <c r="O9376" t="s">
        <v>468</v>
      </c>
    </row>
    <row r="9377" spans="2:15" x14ac:dyDescent="0.2">
      <c r="B9377" t="str">
        <f>IF(ISNA(VLOOKUP(K9377&amp;"_"&amp;L9377&amp;"_"&amp;M9377&amp;"_"&amp;O9377,[1]挑战模式!$A:$AS,1,FALSE)),"",IF(VLOOKUP(K9377&amp;"_"&amp;L9377&amp;"_"&amp;M9377&amp;"_"&amp;O9377,[1]挑战模式!$A:$AS,14+N9377,FALSE)="","","Monster_Season"&amp;K9377&amp;"_Challenge"&amp;L9377&amp;"_"&amp;M9377&amp;"_"&amp;N9377&amp;"_"&amp;O9377))</f>
        <v/>
      </c>
      <c r="C9377" t="str">
        <f t="shared" si="438"/>
        <v/>
      </c>
      <c r="G9377" t="str">
        <f>IF(ISNA(VLOOKUP(K9377&amp;"_"&amp;L9377&amp;"_"&amp;M9377&amp;"_"&amp;O9377,[1]挑战模式!$A:$AS,14+N9377,FALSE)),"",IF(VLOOKUP(K9377&amp;"_"&amp;L9377&amp;"_"&amp;M9377&amp;"_"&amp;O9377,[1]挑战模式!$A:$AS,14+N9377,FALSE)="","",IF(VLOOKUP(VLOOKUP(K9377&amp;"_"&amp;L9377&amp;"_"&amp;M9377&amp;"_"&amp;O9377,[1]挑战模式!$A:$AS,14+N9377,FALSE),[1]怪物!$B:$L,11,FALSE)=0,"",VLOOKUP(VLOOKUP(K9377&amp;"_"&amp;L9377&amp;"_"&amp;M9377&amp;"_"&amp;O9377,[1]挑战模式!$A:$AS,14+N9377,FALSE),[1]怪物!$B:$L,11,FALSE))))</f>
        <v/>
      </c>
      <c r="H9377" t="str">
        <f t="shared" si="439"/>
        <v/>
      </c>
      <c r="I9377" t="str">
        <f t="shared" si="440"/>
        <v/>
      </c>
      <c r="J9377" t="str">
        <f>IF(B9377="","",IF(RIGHT(VLOOKUP(K9377&amp;"_"&amp;L9377&amp;"_"&amp;M9377&amp;"_"&amp;O9377,[1]挑战模式!$A:$AS,14+N9377,FALSE),1)="3","EffectCreate_BossEffect;EffectCreate_MonsterShow","EffectCreate_MonsterShow"))</f>
        <v/>
      </c>
      <c r="K9377">
        <v>4</v>
      </c>
      <c r="L9377">
        <v>4</v>
      </c>
      <c r="M9377">
        <v>9</v>
      </c>
      <c r="N9377">
        <v>2</v>
      </c>
      <c r="O9377" t="s">
        <v>468</v>
      </c>
    </row>
    <row r="9378" spans="2:15" x14ac:dyDescent="0.2">
      <c r="B9378" t="str">
        <f>IF(ISNA(VLOOKUP(K9378&amp;"_"&amp;L9378&amp;"_"&amp;M9378&amp;"_"&amp;O9378,[1]挑战模式!$A:$AS,1,FALSE)),"",IF(VLOOKUP(K9378&amp;"_"&amp;L9378&amp;"_"&amp;M9378&amp;"_"&amp;O9378,[1]挑战模式!$A:$AS,14+N9378,FALSE)="","","Monster_Season"&amp;K9378&amp;"_Challenge"&amp;L9378&amp;"_"&amp;M9378&amp;"_"&amp;N9378&amp;"_"&amp;O9378))</f>
        <v/>
      </c>
      <c r="C9378" t="str">
        <f t="shared" si="438"/>
        <v/>
      </c>
      <c r="G9378" t="str">
        <f>IF(ISNA(VLOOKUP(K9378&amp;"_"&amp;L9378&amp;"_"&amp;M9378&amp;"_"&amp;O9378,[1]挑战模式!$A:$AS,14+N9378,FALSE)),"",IF(VLOOKUP(K9378&amp;"_"&amp;L9378&amp;"_"&amp;M9378&amp;"_"&amp;O9378,[1]挑战模式!$A:$AS,14+N9378,FALSE)="","",IF(VLOOKUP(VLOOKUP(K9378&amp;"_"&amp;L9378&amp;"_"&amp;M9378&amp;"_"&amp;O9378,[1]挑战模式!$A:$AS,14+N9378,FALSE),[1]怪物!$B:$L,11,FALSE)=0,"",VLOOKUP(VLOOKUP(K9378&amp;"_"&amp;L9378&amp;"_"&amp;M9378&amp;"_"&amp;O9378,[1]挑战模式!$A:$AS,14+N9378,FALSE),[1]怪物!$B:$L,11,FALSE))))</f>
        <v/>
      </c>
      <c r="H9378" t="str">
        <f t="shared" si="439"/>
        <v/>
      </c>
      <c r="I9378" t="str">
        <f t="shared" si="440"/>
        <v/>
      </c>
      <c r="J9378" t="str">
        <f>IF(B9378="","",IF(RIGHT(VLOOKUP(K9378&amp;"_"&amp;L9378&amp;"_"&amp;M9378&amp;"_"&amp;O9378,[1]挑战模式!$A:$AS,14+N9378,FALSE),1)="3","EffectCreate_BossEffect;EffectCreate_MonsterShow","EffectCreate_MonsterShow"))</f>
        <v/>
      </c>
      <c r="K9378">
        <v>4</v>
      </c>
      <c r="L9378">
        <v>4</v>
      </c>
      <c r="M9378">
        <v>9</v>
      </c>
      <c r="N9378">
        <v>3</v>
      </c>
      <c r="O9378" t="s">
        <v>468</v>
      </c>
    </row>
    <row r="9379" spans="2:15" x14ac:dyDescent="0.2">
      <c r="B9379" t="str">
        <f>IF(ISNA(VLOOKUP(K9379&amp;"_"&amp;L9379&amp;"_"&amp;M9379&amp;"_"&amp;O9379,[1]挑战模式!$A:$AS,1,FALSE)),"",IF(VLOOKUP(K9379&amp;"_"&amp;L9379&amp;"_"&amp;M9379&amp;"_"&amp;O9379,[1]挑战模式!$A:$AS,14+N9379,FALSE)="","","Monster_Season"&amp;K9379&amp;"_Challenge"&amp;L9379&amp;"_"&amp;M9379&amp;"_"&amp;N9379&amp;"_"&amp;O9379))</f>
        <v/>
      </c>
      <c r="C9379" t="str">
        <f t="shared" si="438"/>
        <v/>
      </c>
      <c r="G9379" t="str">
        <f>IF(ISNA(VLOOKUP(K9379&amp;"_"&amp;L9379&amp;"_"&amp;M9379&amp;"_"&amp;O9379,[1]挑战模式!$A:$AS,14+N9379,FALSE)),"",IF(VLOOKUP(K9379&amp;"_"&amp;L9379&amp;"_"&amp;M9379&amp;"_"&amp;O9379,[1]挑战模式!$A:$AS,14+N9379,FALSE)="","",IF(VLOOKUP(VLOOKUP(K9379&amp;"_"&amp;L9379&amp;"_"&amp;M9379&amp;"_"&amp;O9379,[1]挑战模式!$A:$AS,14+N9379,FALSE),[1]怪物!$B:$L,11,FALSE)=0,"",VLOOKUP(VLOOKUP(K9379&amp;"_"&amp;L9379&amp;"_"&amp;M9379&amp;"_"&amp;O9379,[1]挑战模式!$A:$AS,14+N9379,FALSE),[1]怪物!$B:$L,11,FALSE))))</f>
        <v/>
      </c>
      <c r="H9379" t="str">
        <f t="shared" si="439"/>
        <v/>
      </c>
      <c r="I9379" t="str">
        <f t="shared" si="440"/>
        <v/>
      </c>
      <c r="J9379" t="str">
        <f>IF(B9379="","",IF(RIGHT(VLOOKUP(K9379&amp;"_"&amp;L9379&amp;"_"&amp;M9379&amp;"_"&amp;O9379,[1]挑战模式!$A:$AS,14+N9379,FALSE),1)="3","EffectCreate_BossEffect;EffectCreate_MonsterShow","EffectCreate_MonsterShow"))</f>
        <v/>
      </c>
      <c r="K9379">
        <v>4</v>
      </c>
      <c r="L9379">
        <v>4</v>
      </c>
      <c r="M9379">
        <v>9</v>
      </c>
      <c r="N9379">
        <v>4</v>
      </c>
      <c r="O9379" t="s">
        <v>468</v>
      </c>
    </row>
    <row r="9380" spans="2:15" x14ac:dyDescent="0.2">
      <c r="B9380" t="str">
        <f>IF(ISNA(VLOOKUP(K9380&amp;"_"&amp;L9380&amp;"_"&amp;M9380&amp;"_"&amp;O9380,[1]挑战模式!$A:$AS,1,FALSE)),"",IF(VLOOKUP(K9380&amp;"_"&amp;L9380&amp;"_"&amp;M9380&amp;"_"&amp;O9380,[1]挑战模式!$A:$AS,14+N9380,FALSE)="","","Monster_Season"&amp;K9380&amp;"_Challenge"&amp;L9380&amp;"_"&amp;M9380&amp;"_"&amp;N9380&amp;"_"&amp;O9380))</f>
        <v/>
      </c>
      <c r="C9380" t="str">
        <f t="shared" si="438"/>
        <v/>
      </c>
      <c r="G9380" t="str">
        <f>IF(ISNA(VLOOKUP(K9380&amp;"_"&amp;L9380&amp;"_"&amp;M9380&amp;"_"&amp;O9380,[1]挑战模式!$A:$AS,14+N9380,FALSE)),"",IF(VLOOKUP(K9380&amp;"_"&amp;L9380&amp;"_"&amp;M9380&amp;"_"&amp;O9380,[1]挑战模式!$A:$AS,14+N9380,FALSE)="","",IF(VLOOKUP(VLOOKUP(K9380&amp;"_"&amp;L9380&amp;"_"&amp;M9380&amp;"_"&amp;O9380,[1]挑战模式!$A:$AS,14+N9380,FALSE),[1]怪物!$B:$L,11,FALSE)=0,"",VLOOKUP(VLOOKUP(K9380&amp;"_"&amp;L9380&amp;"_"&amp;M9380&amp;"_"&amp;O9380,[1]挑战模式!$A:$AS,14+N9380,FALSE),[1]怪物!$B:$L,11,FALSE))))</f>
        <v/>
      </c>
      <c r="H9380" t="str">
        <f t="shared" si="439"/>
        <v/>
      </c>
      <c r="I9380" t="str">
        <f t="shared" si="440"/>
        <v/>
      </c>
      <c r="J9380" t="str">
        <f>IF(B9380="","",IF(RIGHT(VLOOKUP(K9380&amp;"_"&amp;L9380&amp;"_"&amp;M9380&amp;"_"&amp;O9380,[1]挑战模式!$A:$AS,14+N9380,FALSE),1)="3","EffectCreate_BossEffect;EffectCreate_MonsterShow","EffectCreate_MonsterShow"))</f>
        <v/>
      </c>
      <c r="K9380">
        <v>4</v>
      </c>
      <c r="L9380">
        <v>4</v>
      </c>
      <c r="M9380">
        <v>9</v>
      </c>
      <c r="N9380">
        <v>5</v>
      </c>
      <c r="O9380" t="s">
        <v>468</v>
      </c>
    </row>
    <row r="9381" spans="2:15" x14ac:dyDescent="0.2">
      <c r="B9381" t="str">
        <f>IF(ISNA(VLOOKUP(K9381&amp;"_"&amp;L9381&amp;"_"&amp;M9381&amp;"_"&amp;O9381,[1]挑战模式!$A:$AS,1,FALSE)),"",IF(VLOOKUP(K9381&amp;"_"&amp;L9381&amp;"_"&amp;M9381&amp;"_"&amp;O9381,[1]挑战模式!$A:$AS,14+N9381,FALSE)="","","Monster_Season"&amp;K9381&amp;"_Challenge"&amp;L9381&amp;"_"&amp;M9381&amp;"_"&amp;N9381&amp;"_"&amp;O9381))</f>
        <v/>
      </c>
      <c r="C9381" t="str">
        <f t="shared" si="438"/>
        <v/>
      </c>
      <c r="G9381" t="str">
        <f>IF(ISNA(VLOOKUP(K9381&amp;"_"&amp;L9381&amp;"_"&amp;M9381&amp;"_"&amp;O9381,[1]挑战模式!$A:$AS,14+N9381,FALSE)),"",IF(VLOOKUP(K9381&amp;"_"&amp;L9381&amp;"_"&amp;M9381&amp;"_"&amp;O9381,[1]挑战模式!$A:$AS,14+N9381,FALSE)="","",IF(VLOOKUP(VLOOKUP(K9381&amp;"_"&amp;L9381&amp;"_"&amp;M9381&amp;"_"&amp;O9381,[1]挑战模式!$A:$AS,14+N9381,FALSE),[1]怪物!$B:$L,11,FALSE)=0,"",VLOOKUP(VLOOKUP(K9381&amp;"_"&amp;L9381&amp;"_"&amp;M9381&amp;"_"&amp;O9381,[1]挑战模式!$A:$AS,14+N9381,FALSE),[1]怪物!$B:$L,11,FALSE))))</f>
        <v/>
      </c>
      <c r="H9381" t="str">
        <f t="shared" si="439"/>
        <v/>
      </c>
      <c r="I9381" t="str">
        <f t="shared" si="440"/>
        <v/>
      </c>
      <c r="J9381" t="str">
        <f>IF(B9381="","",IF(RIGHT(VLOOKUP(K9381&amp;"_"&amp;L9381&amp;"_"&amp;M9381&amp;"_"&amp;O9381,[1]挑战模式!$A:$AS,14+N9381,FALSE),1)="3","EffectCreate_BossEffect;EffectCreate_MonsterShow","EffectCreate_MonsterShow"))</f>
        <v/>
      </c>
      <c r="K9381">
        <v>4</v>
      </c>
      <c r="L9381">
        <v>4</v>
      </c>
      <c r="M9381">
        <v>10</v>
      </c>
      <c r="N9381">
        <v>6</v>
      </c>
      <c r="O9381" t="s">
        <v>468</v>
      </c>
    </row>
    <row r="9382" spans="2:15" x14ac:dyDescent="0.2">
      <c r="B9382" t="str">
        <f>IF(ISNA(VLOOKUP(K9382&amp;"_"&amp;L9382&amp;"_"&amp;M9382&amp;"_"&amp;O9382,[1]挑战模式!$A:$AS,1,FALSE)),"",IF(VLOOKUP(K9382&amp;"_"&amp;L9382&amp;"_"&amp;M9382&amp;"_"&amp;O9382,[1]挑战模式!$A:$AS,14+N9382,FALSE)="","","Monster_Season"&amp;K9382&amp;"_Challenge"&amp;L9382&amp;"_"&amp;M9382&amp;"_"&amp;N9382&amp;"_"&amp;O9382))</f>
        <v/>
      </c>
      <c r="C9382" t="str">
        <f t="shared" si="438"/>
        <v/>
      </c>
      <c r="G9382" t="str">
        <f>IF(ISNA(VLOOKUP(K9382&amp;"_"&amp;L9382&amp;"_"&amp;M9382&amp;"_"&amp;O9382,[1]挑战模式!$A:$AS,14+N9382,FALSE)),"",IF(VLOOKUP(K9382&amp;"_"&amp;L9382&amp;"_"&amp;M9382&amp;"_"&amp;O9382,[1]挑战模式!$A:$AS,14+N9382,FALSE)="","",IF(VLOOKUP(VLOOKUP(K9382&amp;"_"&amp;L9382&amp;"_"&amp;M9382&amp;"_"&amp;O9382,[1]挑战模式!$A:$AS,14+N9382,FALSE),[1]怪物!$B:$L,11,FALSE)=0,"",VLOOKUP(VLOOKUP(K9382&amp;"_"&amp;L9382&amp;"_"&amp;M9382&amp;"_"&amp;O9382,[1]挑战模式!$A:$AS,14+N9382,FALSE),[1]怪物!$B:$L,11,FALSE))))</f>
        <v/>
      </c>
      <c r="H9382" t="str">
        <f t="shared" si="439"/>
        <v/>
      </c>
      <c r="I9382" t="str">
        <f t="shared" si="440"/>
        <v/>
      </c>
      <c r="J9382" t="str">
        <f>IF(B9382="","",IF(RIGHT(VLOOKUP(K9382&amp;"_"&amp;L9382&amp;"_"&amp;M9382&amp;"_"&amp;O9382,[1]挑战模式!$A:$AS,14+N9382,FALSE),1)="3","EffectCreate_BossEffect;EffectCreate_MonsterShow","EffectCreate_MonsterShow"))</f>
        <v/>
      </c>
      <c r="K9382">
        <v>4</v>
      </c>
      <c r="L9382">
        <v>4</v>
      </c>
      <c r="M9382">
        <v>10</v>
      </c>
      <c r="N9382">
        <v>1</v>
      </c>
      <c r="O9382" t="s">
        <v>468</v>
      </c>
    </row>
    <row r="9383" spans="2:15" x14ac:dyDescent="0.2">
      <c r="B9383" t="str">
        <f>IF(ISNA(VLOOKUP(K9383&amp;"_"&amp;L9383&amp;"_"&amp;M9383&amp;"_"&amp;O9383,[1]挑战模式!$A:$AS,1,FALSE)),"",IF(VLOOKUP(K9383&amp;"_"&amp;L9383&amp;"_"&amp;M9383&amp;"_"&amp;O9383,[1]挑战模式!$A:$AS,14+N9383,FALSE)="","","Monster_Season"&amp;K9383&amp;"_Challenge"&amp;L9383&amp;"_"&amp;M9383&amp;"_"&amp;N9383&amp;"_"&amp;O9383))</f>
        <v/>
      </c>
      <c r="C9383" t="str">
        <f t="shared" si="438"/>
        <v/>
      </c>
      <c r="G9383" t="str">
        <f>IF(ISNA(VLOOKUP(K9383&amp;"_"&amp;L9383&amp;"_"&amp;M9383&amp;"_"&amp;O9383,[1]挑战模式!$A:$AS,14+N9383,FALSE)),"",IF(VLOOKUP(K9383&amp;"_"&amp;L9383&amp;"_"&amp;M9383&amp;"_"&amp;O9383,[1]挑战模式!$A:$AS,14+N9383,FALSE)="","",IF(VLOOKUP(VLOOKUP(K9383&amp;"_"&amp;L9383&amp;"_"&amp;M9383&amp;"_"&amp;O9383,[1]挑战模式!$A:$AS,14+N9383,FALSE),[1]怪物!$B:$L,11,FALSE)=0,"",VLOOKUP(VLOOKUP(K9383&amp;"_"&amp;L9383&amp;"_"&amp;M9383&amp;"_"&amp;O9383,[1]挑战模式!$A:$AS,14+N9383,FALSE),[1]怪物!$B:$L,11,FALSE))))</f>
        <v/>
      </c>
      <c r="H9383" t="str">
        <f t="shared" si="439"/>
        <v/>
      </c>
      <c r="I9383" t="str">
        <f t="shared" si="440"/>
        <v/>
      </c>
      <c r="J9383" t="str">
        <f>IF(B9383="","",IF(RIGHT(VLOOKUP(K9383&amp;"_"&amp;L9383&amp;"_"&amp;M9383&amp;"_"&amp;O9383,[1]挑战模式!$A:$AS,14+N9383,FALSE),1)="3","EffectCreate_BossEffect;EffectCreate_MonsterShow","EffectCreate_MonsterShow"))</f>
        <v/>
      </c>
      <c r="K9383">
        <v>4</v>
      </c>
      <c r="L9383">
        <v>4</v>
      </c>
      <c r="M9383">
        <v>10</v>
      </c>
      <c r="N9383">
        <v>2</v>
      </c>
      <c r="O9383" t="s">
        <v>468</v>
      </c>
    </row>
    <row r="9384" spans="2:15" x14ac:dyDescent="0.2">
      <c r="B9384" t="str">
        <f>IF(ISNA(VLOOKUP(K9384&amp;"_"&amp;L9384&amp;"_"&amp;M9384&amp;"_"&amp;O9384,[1]挑战模式!$A:$AS,1,FALSE)),"",IF(VLOOKUP(K9384&amp;"_"&amp;L9384&amp;"_"&amp;M9384&amp;"_"&amp;O9384,[1]挑战模式!$A:$AS,14+N9384,FALSE)="","","Monster_Season"&amp;K9384&amp;"_Challenge"&amp;L9384&amp;"_"&amp;M9384&amp;"_"&amp;N9384&amp;"_"&amp;O9384))</f>
        <v/>
      </c>
      <c r="C9384" t="str">
        <f t="shared" si="438"/>
        <v/>
      </c>
      <c r="G9384" t="str">
        <f>IF(ISNA(VLOOKUP(K9384&amp;"_"&amp;L9384&amp;"_"&amp;M9384&amp;"_"&amp;O9384,[1]挑战模式!$A:$AS,14+N9384,FALSE)),"",IF(VLOOKUP(K9384&amp;"_"&amp;L9384&amp;"_"&amp;M9384&amp;"_"&amp;O9384,[1]挑战模式!$A:$AS,14+N9384,FALSE)="","",IF(VLOOKUP(VLOOKUP(K9384&amp;"_"&amp;L9384&amp;"_"&amp;M9384&amp;"_"&amp;O9384,[1]挑战模式!$A:$AS,14+N9384,FALSE),[1]怪物!$B:$L,11,FALSE)=0,"",VLOOKUP(VLOOKUP(K9384&amp;"_"&amp;L9384&amp;"_"&amp;M9384&amp;"_"&amp;O9384,[1]挑战模式!$A:$AS,14+N9384,FALSE),[1]怪物!$B:$L,11,FALSE))))</f>
        <v/>
      </c>
      <c r="H9384" t="str">
        <f t="shared" si="439"/>
        <v/>
      </c>
      <c r="I9384" t="str">
        <f t="shared" si="440"/>
        <v/>
      </c>
      <c r="J9384" t="str">
        <f>IF(B9384="","",IF(RIGHT(VLOOKUP(K9384&amp;"_"&amp;L9384&amp;"_"&amp;M9384&amp;"_"&amp;O9384,[1]挑战模式!$A:$AS,14+N9384,FALSE),1)="3","EffectCreate_BossEffect;EffectCreate_MonsterShow","EffectCreate_MonsterShow"))</f>
        <v/>
      </c>
      <c r="K9384">
        <v>4</v>
      </c>
      <c r="L9384">
        <v>4</v>
      </c>
      <c r="M9384">
        <v>10</v>
      </c>
      <c r="N9384">
        <v>3</v>
      </c>
      <c r="O9384" t="s">
        <v>468</v>
      </c>
    </row>
    <row r="9385" spans="2:15" x14ac:dyDescent="0.2">
      <c r="B9385" t="str">
        <f>IF(ISNA(VLOOKUP(K9385&amp;"_"&amp;L9385&amp;"_"&amp;M9385&amp;"_"&amp;O9385,[1]挑战模式!$A:$AS,1,FALSE)),"",IF(VLOOKUP(K9385&amp;"_"&amp;L9385&amp;"_"&amp;M9385&amp;"_"&amp;O9385,[1]挑战模式!$A:$AS,14+N9385,FALSE)="","","Monster_Season"&amp;K9385&amp;"_Challenge"&amp;L9385&amp;"_"&amp;M9385&amp;"_"&amp;N9385&amp;"_"&amp;O9385))</f>
        <v/>
      </c>
      <c r="C9385" t="str">
        <f t="shared" si="438"/>
        <v/>
      </c>
      <c r="G9385" t="str">
        <f>IF(ISNA(VLOOKUP(K9385&amp;"_"&amp;L9385&amp;"_"&amp;M9385&amp;"_"&amp;O9385,[1]挑战模式!$A:$AS,14+N9385,FALSE)),"",IF(VLOOKUP(K9385&amp;"_"&amp;L9385&amp;"_"&amp;M9385&amp;"_"&amp;O9385,[1]挑战模式!$A:$AS,14+N9385,FALSE)="","",IF(VLOOKUP(VLOOKUP(K9385&amp;"_"&amp;L9385&amp;"_"&amp;M9385&amp;"_"&amp;O9385,[1]挑战模式!$A:$AS,14+N9385,FALSE),[1]怪物!$B:$L,11,FALSE)=0,"",VLOOKUP(VLOOKUP(K9385&amp;"_"&amp;L9385&amp;"_"&amp;M9385&amp;"_"&amp;O9385,[1]挑战模式!$A:$AS,14+N9385,FALSE),[1]怪物!$B:$L,11,FALSE))))</f>
        <v/>
      </c>
      <c r="H9385" t="str">
        <f t="shared" si="439"/>
        <v/>
      </c>
      <c r="I9385" t="str">
        <f t="shared" si="440"/>
        <v/>
      </c>
      <c r="J9385" t="str">
        <f>IF(B9385="","",IF(RIGHT(VLOOKUP(K9385&amp;"_"&amp;L9385&amp;"_"&amp;M9385&amp;"_"&amp;O9385,[1]挑战模式!$A:$AS,14+N9385,FALSE),1)="3","EffectCreate_BossEffect;EffectCreate_MonsterShow","EffectCreate_MonsterShow"))</f>
        <v/>
      </c>
      <c r="K9385">
        <v>4</v>
      </c>
      <c r="L9385">
        <v>4</v>
      </c>
      <c r="M9385">
        <v>10</v>
      </c>
      <c r="N9385">
        <v>4</v>
      </c>
      <c r="O9385" t="s">
        <v>468</v>
      </c>
    </row>
    <row r="9386" spans="2:15" x14ac:dyDescent="0.2">
      <c r="B9386" t="str">
        <f>IF(ISNA(VLOOKUP(K9386&amp;"_"&amp;L9386&amp;"_"&amp;M9386&amp;"_"&amp;O9386,[1]挑战模式!$A:$AS,1,FALSE)),"",IF(VLOOKUP(K9386&amp;"_"&amp;L9386&amp;"_"&amp;M9386&amp;"_"&amp;O9386,[1]挑战模式!$A:$AS,14+N9386,FALSE)="","","Monster_Season"&amp;K9386&amp;"_Challenge"&amp;L9386&amp;"_"&amp;M9386&amp;"_"&amp;N9386&amp;"_"&amp;O9386))</f>
        <v/>
      </c>
      <c r="C9386" t="str">
        <f t="shared" si="438"/>
        <v/>
      </c>
      <c r="G9386" t="str">
        <f>IF(ISNA(VLOOKUP(K9386&amp;"_"&amp;L9386&amp;"_"&amp;M9386&amp;"_"&amp;O9386,[1]挑战模式!$A:$AS,14+N9386,FALSE)),"",IF(VLOOKUP(K9386&amp;"_"&amp;L9386&amp;"_"&amp;M9386&amp;"_"&amp;O9386,[1]挑战模式!$A:$AS,14+N9386,FALSE)="","",IF(VLOOKUP(VLOOKUP(K9386&amp;"_"&amp;L9386&amp;"_"&amp;M9386&amp;"_"&amp;O9386,[1]挑战模式!$A:$AS,14+N9386,FALSE),[1]怪物!$B:$L,11,FALSE)=0,"",VLOOKUP(VLOOKUP(K9386&amp;"_"&amp;L9386&amp;"_"&amp;M9386&amp;"_"&amp;O9386,[1]挑战模式!$A:$AS,14+N9386,FALSE),[1]怪物!$B:$L,11,FALSE))))</f>
        <v/>
      </c>
      <c r="H9386" t="str">
        <f t="shared" si="439"/>
        <v/>
      </c>
      <c r="I9386" t="str">
        <f t="shared" si="440"/>
        <v/>
      </c>
      <c r="J9386" t="str">
        <f>IF(B9386="","",IF(RIGHT(VLOOKUP(K9386&amp;"_"&amp;L9386&amp;"_"&amp;M9386&amp;"_"&amp;O9386,[1]挑战模式!$A:$AS,14+N9386,FALSE),1)="3","EffectCreate_BossEffect;EffectCreate_MonsterShow","EffectCreate_MonsterShow"))</f>
        <v/>
      </c>
      <c r="K9386">
        <v>4</v>
      </c>
      <c r="L9386">
        <v>4</v>
      </c>
      <c r="M9386">
        <v>10</v>
      </c>
      <c r="N9386">
        <v>5</v>
      </c>
      <c r="O9386" t="s">
        <v>468</v>
      </c>
    </row>
    <row r="9387" spans="2:15" x14ac:dyDescent="0.2">
      <c r="B9387" t="str">
        <f>IF(ISNA(VLOOKUP(K9387&amp;"_"&amp;L9387&amp;"_"&amp;M9387&amp;"_"&amp;O9387,[1]挑战模式!$A:$AS,1,FALSE)),"",IF(VLOOKUP(K9387&amp;"_"&amp;L9387&amp;"_"&amp;M9387&amp;"_"&amp;O9387,[1]挑战模式!$A:$AS,14+N9387,FALSE)="","","Monster_Season"&amp;K9387&amp;"_Challenge"&amp;L9387&amp;"_"&amp;M9387&amp;"_"&amp;N9387&amp;"_"&amp;O9387))</f>
        <v>Monster_Season4_Challenge5_1_1_Hell</v>
      </c>
      <c r="C9387" t="str">
        <f t="shared" si="438"/>
        <v>None</v>
      </c>
      <c r="G9387" t="str">
        <f>IF(ISNA(VLOOKUP(K9387&amp;"_"&amp;L9387&amp;"_"&amp;M9387&amp;"_"&amp;O9387,[1]挑战模式!$A:$AS,14+N9387,FALSE)),"",IF(VLOOKUP(K9387&amp;"_"&amp;L9387&amp;"_"&amp;M9387&amp;"_"&amp;O9387,[1]挑战模式!$A:$AS,14+N9387,FALSE)="","",IF(VLOOKUP(VLOOKUP(K9387&amp;"_"&amp;L9387&amp;"_"&amp;M9387&amp;"_"&amp;O9387,[1]挑战模式!$A:$AS,14+N9387,FALSE),[1]怪物!$B:$L,11,FALSE)=0,"",VLOOKUP(VLOOKUP(K9387&amp;"_"&amp;L9387&amp;"_"&amp;M9387&amp;"_"&amp;O9387,[1]挑战模式!$A:$AS,14+N9387,FALSE),[1]怪物!$B:$L,11,FALSE))))</f>
        <v/>
      </c>
      <c r="H9387" t="str">
        <f t="shared" si="439"/>
        <v>Unit_Monster_Season4_Challenge5_1_1_Hell</v>
      </c>
      <c r="I9387" t="str">
        <f t="shared" si="440"/>
        <v>TowerDefense_Monster1</v>
      </c>
      <c r="J9387" t="str">
        <f>IF(B9387="","",IF(RIGHT(VLOOKUP(K9387&amp;"_"&amp;L9387&amp;"_"&amp;M9387&amp;"_"&amp;O9387,[1]挑战模式!$A:$AS,14+N9387,FALSE),1)="3","EffectCreate_BossEffect;EffectCreate_MonsterShow","EffectCreate_MonsterShow"))</f>
        <v>EffectCreate_MonsterShow</v>
      </c>
      <c r="K9387">
        <v>4</v>
      </c>
      <c r="L9387">
        <v>5</v>
      </c>
      <c r="M9387">
        <v>1</v>
      </c>
      <c r="N9387">
        <v>1</v>
      </c>
      <c r="O9387" t="s">
        <v>468</v>
      </c>
    </row>
    <row r="9388" spans="2:15" x14ac:dyDescent="0.2">
      <c r="B9388" t="str">
        <f>IF(ISNA(VLOOKUP(K9388&amp;"_"&amp;L9388&amp;"_"&amp;M9388&amp;"_"&amp;O9388,[1]挑战模式!$A:$AS,1,FALSE)),"",IF(VLOOKUP(K9388&amp;"_"&amp;L9388&amp;"_"&amp;M9388&amp;"_"&amp;O9388,[1]挑战模式!$A:$AS,14+N9388,FALSE)="","","Monster_Season"&amp;K9388&amp;"_Challenge"&amp;L9388&amp;"_"&amp;M9388&amp;"_"&amp;N9388&amp;"_"&amp;O9388))</f>
        <v/>
      </c>
      <c r="C9388" t="str">
        <f t="shared" si="438"/>
        <v/>
      </c>
      <c r="G9388" t="str">
        <f>IF(ISNA(VLOOKUP(K9388&amp;"_"&amp;L9388&amp;"_"&amp;M9388&amp;"_"&amp;O9388,[1]挑战模式!$A:$AS,14+N9388,FALSE)),"",IF(VLOOKUP(K9388&amp;"_"&amp;L9388&amp;"_"&amp;M9388&amp;"_"&amp;O9388,[1]挑战模式!$A:$AS,14+N9388,FALSE)="","",IF(VLOOKUP(VLOOKUP(K9388&amp;"_"&amp;L9388&amp;"_"&amp;M9388&amp;"_"&amp;O9388,[1]挑战模式!$A:$AS,14+N9388,FALSE),[1]怪物!$B:$L,11,FALSE)=0,"",VLOOKUP(VLOOKUP(K9388&amp;"_"&amp;L9388&amp;"_"&amp;M9388&amp;"_"&amp;O9388,[1]挑战模式!$A:$AS,14+N9388,FALSE),[1]怪物!$B:$L,11,FALSE))))</f>
        <v/>
      </c>
      <c r="H9388" t="str">
        <f t="shared" si="439"/>
        <v/>
      </c>
      <c r="I9388" t="str">
        <f t="shared" si="440"/>
        <v/>
      </c>
      <c r="J9388" t="str">
        <f>IF(B9388="","",IF(RIGHT(VLOOKUP(K9388&amp;"_"&amp;L9388&amp;"_"&amp;M9388&amp;"_"&amp;O9388,[1]挑战模式!$A:$AS,14+N9388,FALSE),1)="3","EffectCreate_BossEffect;EffectCreate_MonsterShow","EffectCreate_MonsterShow"))</f>
        <v/>
      </c>
      <c r="K9388">
        <v>4</v>
      </c>
      <c r="L9388">
        <v>5</v>
      </c>
      <c r="M9388">
        <v>1</v>
      </c>
      <c r="N9388">
        <v>2</v>
      </c>
      <c r="O9388" t="s">
        <v>468</v>
      </c>
    </row>
    <row r="9389" spans="2:15" x14ac:dyDescent="0.2">
      <c r="B9389" t="str">
        <f>IF(ISNA(VLOOKUP(K9389&amp;"_"&amp;L9389&amp;"_"&amp;M9389&amp;"_"&amp;O9389,[1]挑战模式!$A:$AS,1,FALSE)),"",IF(VLOOKUP(K9389&amp;"_"&amp;L9389&amp;"_"&amp;M9389&amp;"_"&amp;O9389,[1]挑战模式!$A:$AS,14+N9389,FALSE)="","","Monster_Season"&amp;K9389&amp;"_Challenge"&amp;L9389&amp;"_"&amp;M9389&amp;"_"&amp;N9389&amp;"_"&amp;O9389))</f>
        <v/>
      </c>
      <c r="C9389" t="str">
        <f t="shared" si="438"/>
        <v/>
      </c>
      <c r="G9389" t="str">
        <f>IF(ISNA(VLOOKUP(K9389&amp;"_"&amp;L9389&amp;"_"&amp;M9389&amp;"_"&amp;O9389,[1]挑战模式!$A:$AS,14+N9389,FALSE)),"",IF(VLOOKUP(K9389&amp;"_"&amp;L9389&amp;"_"&amp;M9389&amp;"_"&amp;O9389,[1]挑战模式!$A:$AS,14+N9389,FALSE)="","",IF(VLOOKUP(VLOOKUP(K9389&amp;"_"&amp;L9389&amp;"_"&amp;M9389&amp;"_"&amp;O9389,[1]挑战模式!$A:$AS,14+N9389,FALSE),[1]怪物!$B:$L,11,FALSE)=0,"",VLOOKUP(VLOOKUP(K9389&amp;"_"&amp;L9389&amp;"_"&amp;M9389&amp;"_"&amp;O9389,[1]挑战模式!$A:$AS,14+N9389,FALSE),[1]怪物!$B:$L,11,FALSE))))</f>
        <v/>
      </c>
      <c r="H9389" t="str">
        <f t="shared" si="439"/>
        <v/>
      </c>
      <c r="I9389" t="str">
        <f t="shared" si="440"/>
        <v/>
      </c>
      <c r="J9389" t="str">
        <f>IF(B9389="","",IF(RIGHT(VLOOKUP(K9389&amp;"_"&amp;L9389&amp;"_"&amp;M9389&amp;"_"&amp;O9389,[1]挑战模式!$A:$AS,14+N9389,FALSE),1)="3","EffectCreate_BossEffect;EffectCreate_MonsterShow","EffectCreate_MonsterShow"))</f>
        <v/>
      </c>
      <c r="K9389">
        <v>4</v>
      </c>
      <c r="L9389">
        <v>5</v>
      </c>
      <c r="M9389">
        <v>1</v>
      </c>
      <c r="N9389">
        <v>3</v>
      </c>
      <c r="O9389" t="s">
        <v>468</v>
      </c>
    </row>
    <row r="9390" spans="2:15" x14ac:dyDescent="0.2">
      <c r="B9390" t="str">
        <f>IF(ISNA(VLOOKUP(K9390&amp;"_"&amp;L9390&amp;"_"&amp;M9390&amp;"_"&amp;O9390,[1]挑战模式!$A:$AS,1,FALSE)),"",IF(VLOOKUP(K9390&amp;"_"&amp;L9390&amp;"_"&amp;M9390&amp;"_"&amp;O9390,[1]挑战模式!$A:$AS,14+N9390,FALSE)="","","Monster_Season"&amp;K9390&amp;"_Challenge"&amp;L9390&amp;"_"&amp;M9390&amp;"_"&amp;N9390&amp;"_"&amp;O9390))</f>
        <v/>
      </c>
      <c r="C9390" t="str">
        <f t="shared" ref="C9390:C9445" si="441">IF(B9390="","","None")</f>
        <v/>
      </c>
      <c r="G9390" t="str">
        <f>IF(ISNA(VLOOKUP(K9390&amp;"_"&amp;L9390&amp;"_"&amp;M9390&amp;"_"&amp;O9390,[1]挑战模式!$A:$AS,14+N9390,FALSE)),"",IF(VLOOKUP(K9390&amp;"_"&amp;L9390&amp;"_"&amp;M9390&amp;"_"&amp;O9390,[1]挑战模式!$A:$AS,14+N9390,FALSE)="","",IF(VLOOKUP(VLOOKUP(K9390&amp;"_"&amp;L9390&amp;"_"&amp;M9390&amp;"_"&amp;O9390,[1]挑战模式!$A:$AS,14+N9390,FALSE),[1]怪物!$B:$L,11,FALSE)=0,"",VLOOKUP(VLOOKUP(K9390&amp;"_"&amp;L9390&amp;"_"&amp;M9390&amp;"_"&amp;O9390,[1]挑战模式!$A:$AS,14+N9390,FALSE),[1]怪物!$B:$L,11,FALSE))))</f>
        <v/>
      </c>
      <c r="H9390" t="str">
        <f t="shared" ref="H9390:H9445" si="442">IF(B9390="","","Unit_Monster"&amp;RIGHT(B9390,LEN(B9390)-7))</f>
        <v/>
      </c>
      <c r="I9390" t="str">
        <f t="shared" ref="I9390:I9445" si="443">IF(B9390="","","TowerDefense_Monster1")</f>
        <v/>
      </c>
      <c r="J9390" t="str">
        <f>IF(B9390="","",IF(RIGHT(VLOOKUP(K9390&amp;"_"&amp;L9390&amp;"_"&amp;M9390&amp;"_"&amp;O9390,[1]挑战模式!$A:$AS,14+N9390,FALSE),1)="3","EffectCreate_BossEffect;EffectCreate_MonsterShow","EffectCreate_MonsterShow"))</f>
        <v/>
      </c>
      <c r="K9390">
        <v>4</v>
      </c>
      <c r="L9390">
        <v>5</v>
      </c>
      <c r="M9390">
        <v>1</v>
      </c>
      <c r="N9390">
        <v>4</v>
      </c>
      <c r="O9390" t="s">
        <v>468</v>
      </c>
    </row>
    <row r="9391" spans="2:15" x14ac:dyDescent="0.2">
      <c r="B9391" t="str">
        <f>IF(ISNA(VLOOKUP(K9391&amp;"_"&amp;L9391&amp;"_"&amp;M9391&amp;"_"&amp;O9391,[1]挑战模式!$A:$AS,1,FALSE)),"",IF(VLOOKUP(K9391&amp;"_"&amp;L9391&amp;"_"&amp;M9391&amp;"_"&amp;O9391,[1]挑战模式!$A:$AS,14+N9391,FALSE)="","","Monster_Season"&amp;K9391&amp;"_Challenge"&amp;L9391&amp;"_"&amp;M9391&amp;"_"&amp;N9391&amp;"_"&amp;O9391))</f>
        <v/>
      </c>
      <c r="C9391" t="str">
        <f t="shared" si="441"/>
        <v/>
      </c>
      <c r="G9391" t="str">
        <f>IF(ISNA(VLOOKUP(K9391&amp;"_"&amp;L9391&amp;"_"&amp;M9391&amp;"_"&amp;O9391,[1]挑战模式!$A:$AS,14+N9391,FALSE)),"",IF(VLOOKUP(K9391&amp;"_"&amp;L9391&amp;"_"&amp;M9391&amp;"_"&amp;O9391,[1]挑战模式!$A:$AS,14+N9391,FALSE)="","",IF(VLOOKUP(VLOOKUP(K9391&amp;"_"&amp;L9391&amp;"_"&amp;M9391&amp;"_"&amp;O9391,[1]挑战模式!$A:$AS,14+N9391,FALSE),[1]怪物!$B:$L,11,FALSE)=0,"",VLOOKUP(VLOOKUP(K9391&amp;"_"&amp;L9391&amp;"_"&amp;M9391&amp;"_"&amp;O9391,[1]挑战模式!$A:$AS,14+N9391,FALSE),[1]怪物!$B:$L,11,FALSE))))</f>
        <v/>
      </c>
      <c r="H9391" t="str">
        <f t="shared" si="442"/>
        <v/>
      </c>
      <c r="I9391" t="str">
        <f t="shared" si="443"/>
        <v/>
      </c>
      <c r="J9391" t="str">
        <f>IF(B9391="","",IF(RIGHT(VLOOKUP(K9391&amp;"_"&amp;L9391&amp;"_"&amp;M9391&amp;"_"&amp;O9391,[1]挑战模式!$A:$AS,14+N9391,FALSE),1)="3","EffectCreate_BossEffect;EffectCreate_MonsterShow","EffectCreate_MonsterShow"))</f>
        <v/>
      </c>
      <c r="K9391">
        <v>4</v>
      </c>
      <c r="L9391">
        <v>5</v>
      </c>
      <c r="M9391">
        <v>1</v>
      </c>
      <c r="N9391">
        <v>5</v>
      </c>
      <c r="O9391" t="s">
        <v>468</v>
      </c>
    </row>
    <row r="9392" spans="2:15" x14ac:dyDescent="0.2">
      <c r="B9392" t="str">
        <f>IF(ISNA(VLOOKUP(K9392&amp;"_"&amp;L9392&amp;"_"&amp;M9392&amp;"_"&amp;O9392,[1]挑战模式!$A:$AS,1,FALSE)),"",IF(VLOOKUP(K9392&amp;"_"&amp;L9392&amp;"_"&amp;M9392&amp;"_"&amp;O9392,[1]挑战模式!$A:$AS,14+N9392,FALSE)="","","Monster_Season"&amp;K9392&amp;"_Challenge"&amp;L9392&amp;"_"&amp;M9392&amp;"_"&amp;N9392&amp;"_"&amp;O9392))</f>
        <v/>
      </c>
      <c r="C9392" t="str">
        <f t="shared" si="441"/>
        <v/>
      </c>
      <c r="G9392" t="str">
        <f>IF(ISNA(VLOOKUP(K9392&amp;"_"&amp;L9392&amp;"_"&amp;M9392&amp;"_"&amp;O9392,[1]挑战模式!$A:$AS,14+N9392,FALSE)),"",IF(VLOOKUP(K9392&amp;"_"&amp;L9392&amp;"_"&amp;M9392&amp;"_"&amp;O9392,[1]挑战模式!$A:$AS,14+N9392,FALSE)="","",IF(VLOOKUP(VLOOKUP(K9392&amp;"_"&amp;L9392&amp;"_"&amp;M9392&amp;"_"&amp;O9392,[1]挑战模式!$A:$AS,14+N9392,FALSE),[1]怪物!$B:$L,11,FALSE)=0,"",VLOOKUP(VLOOKUP(K9392&amp;"_"&amp;L9392&amp;"_"&amp;M9392&amp;"_"&amp;O9392,[1]挑战模式!$A:$AS,14+N9392,FALSE),[1]怪物!$B:$L,11,FALSE))))</f>
        <v/>
      </c>
      <c r="H9392" t="str">
        <f t="shared" si="442"/>
        <v/>
      </c>
      <c r="I9392" t="str">
        <f t="shared" si="443"/>
        <v/>
      </c>
      <c r="J9392" t="str">
        <f>IF(B9392="","",IF(RIGHT(VLOOKUP(K9392&amp;"_"&amp;L9392&amp;"_"&amp;M9392&amp;"_"&amp;O9392,[1]挑战模式!$A:$AS,14+N9392,FALSE),1)="3","EffectCreate_BossEffect;EffectCreate_MonsterShow","EffectCreate_MonsterShow"))</f>
        <v/>
      </c>
      <c r="K9392">
        <v>4</v>
      </c>
      <c r="L9392">
        <v>5</v>
      </c>
      <c r="M9392">
        <v>1</v>
      </c>
      <c r="N9392">
        <v>6</v>
      </c>
      <c r="O9392" t="s">
        <v>468</v>
      </c>
    </row>
    <row r="9393" spans="2:15" x14ac:dyDescent="0.2">
      <c r="B9393" t="str">
        <f>IF(ISNA(VLOOKUP(K9393&amp;"_"&amp;L9393&amp;"_"&amp;M9393&amp;"_"&amp;O9393,[1]挑战模式!$A:$AS,1,FALSE)),"",IF(VLOOKUP(K9393&amp;"_"&amp;L9393&amp;"_"&amp;M9393&amp;"_"&amp;O9393,[1]挑战模式!$A:$AS,14+N9393,FALSE)="","","Monster_Season"&amp;K9393&amp;"_Challenge"&amp;L9393&amp;"_"&amp;M9393&amp;"_"&amp;N9393&amp;"_"&amp;O9393))</f>
        <v>Monster_Season4_Challenge5_2_1_Hell</v>
      </c>
      <c r="C9393" t="str">
        <f t="shared" si="441"/>
        <v>None</v>
      </c>
      <c r="G9393" t="str">
        <f>IF(ISNA(VLOOKUP(K9393&amp;"_"&amp;L9393&amp;"_"&amp;M9393&amp;"_"&amp;O9393,[1]挑战模式!$A:$AS,14+N9393,FALSE)),"",IF(VLOOKUP(K9393&amp;"_"&amp;L9393&amp;"_"&amp;M9393&amp;"_"&amp;O9393,[1]挑战模式!$A:$AS,14+N9393,FALSE)="","",IF(VLOOKUP(VLOOKUP(K9393&amp;"_"&amp;L9393&amp;"_"&amp;M9393&amp;"_"&amp;O9393,[1]挑战模式!$A:$AS,14+N9393,FALSE),[1]怪物!$B:$L,11,FALSE)=0,"",VLOOKUP(VLOOKUP(K9393&amp;"_"&amp;L9393&amp;"_"&amp;M9393&amp;"_"&amp;O9393,[1]挑战模式!$A:$AS,14+N9393,FALSE),[1]怪物!$B:$L,11,FALSE))))</f>
        <v/>
      </c>
      <c r="H9393" t="str">
        <f t="shared" si="442"/>
        <v>Unit_Monster_Season4_Challenge5_2_1_Hell</v>
      </c>
      <c r="I9393" t="str">
        <f t="shared" si="443"/>
        <v>TowerDefense_Monster1</v>
      </c>
      <c r="J9393" t="str">
        <f>IF(B9393="","",IF(RIGHT(VLOOKUP(K9393&amp;"_"&amp;L9393&amp;"_"&amp;M9393&amp;"_"&amp;O9393,[1]挑战模式!$A:$AS,14+N9393,FALSE),1)="3","EffectCreate_BossEffect;EffectCreate_MonsterShow","EffectCreate_MonsterShow"))</f>
        <v>EffectCreate_MonsterShow</v>
      </c>
      <c r="K9393">
        <v>4</v>
      </c>
      <c r="L9393">
        <v>5</v>
      </c>
      <c r="M9393">
        <v>2</v>
      </c>
      <c r="N9393">
        <v>1</v>
      </c>
      <c r="O9393" t="s">
        <v>468</v>
      </c>
    </row>
    <row r="9394" spans="2:15" x14ac:dyDescent="0.2">
      <c r="B9394" t="str">
        <f>IF(ISNA(VLOOKUP(K9394&amp;"_"&amp;L9394&amp;"_"&amp;M9394&amp;"_"&amp;O9394,[1]挑战模式!$A:$AS,1,FALSE)),"",IF(VLOOKUP(K9394&amp;"_"&amp;L9394&amp;"_"&amp;M9394&amp;"_"&amp;O9394,[1]挑战模式!$A:$AS,14+N9394,FALSE)="","","Monster_Season"&amp;K9394&amp;"_Challenge"&amp;L9394&amp;"_"&amp;M9394&amp;"_"&amp;N9394&amp;"_"&amp;O9394))</f>
        <v>Monster_Season4_Challenge5_2_2_Hell</v>
      </c>
      <c r="C9394" t="str">
        <f t="shared" si="441"/>
        <v>None</v>
      </c>
      <c r="G9394" t="str">
        <f>IF(ISNA(VLOOKUP(K9394&amp;"_"&amp;L9394&amp;"_"&amp;M9394&amp;"_"&amp;O9394,[1]挑战模式!$A:$AS,14+N9394,FALSE)),"",IF(VLOOKUP(K9394&amp;"_"&amp;L9394&amp;"_"&amp;M9394&amp;"_"&amp;O9394,[1]挑战模式!$A:$AS,14+N9394,FALSE)="","",IF(VLOOKUP(VLOOKUP(K9394&amp;"_"&amp;L9394&amp;"_"&amp;M9394&amp;"_"&amp;O9394,[1]挑战模式!$A:$AS,14+N9394,FALSE),[1]怪物!$B:$L,11,FALSE)=0,"",VLOOKUP(VLOOKUP(K9394&amp;"_"&amp;L9394&amp;"_"&amp;M9394&amp;"_"&amp;O9394,[1]挑战模式!$A:$AS,14+N9394,FALSE),[1]怪物!$B:$L,11,FALSE))))</f>
        <v/>
      </c>
      <c r="H9394" t="str">
        <f t="shared" si="442"/>
        <v>Unit_Monster_Season4_Challenge5_2_2_Hell</v>
      </c>
      <c r="I9394" t="str">
        <f t="shared" si="443"/>
        <v>TowerDefense_Monster1</v>
      </c>
      <c r="J9394" t="str">
        <f>IF(B9394="","",IF(RIGHT(VLOOKUP(K9394&amp;"_"&amp;L9394&amp;"_"&amp;M9394&amp;"_"&amp;O9394,[1]挑战模式!$A:$AS,14+N9394,FALSE),1)="3","EffectCreate_BossEffect;EffectCreate_MonsterShow","EffectCreate_MonsterShow"))</f>
        <v>EffectCreate_MonsterShow</v>
      </c>
      <c r="K9394">
        <v>4</v>
      </c>
      <c r="L9394">
        <v>5</v>
      </c>
      <c r="M9394">
        <v>2</v>
      </c>
      <c r="N9394">
        <v>2</v>
      </c>
      <c r="O9394" t="s">
        <v>468</v>
      </c>
    </row>
    <row r="9395" spans="2:15" x14ac:dyDescent="0.2">
      <c r="B9395" t="str">
        <f>IF(ISNA(VLOOKUP(K9395&amp;"_"&amp;L9395&amp;"_"&amp;M9395&amp;"_"&amp;O9395,[1]挑战模式!$A:$AS,1,FALSE)),"",IF(VLOOKUP(K9395&amp;"_"&amp;L9395&amp;"_"&amp;M9395&amp;"_"&amp;O9395,[1]挑战模式!$A:$AS,14+N9395,FALSE)="","","Monster_Season"&amp;K9395&amp;"_Challenge"&amp;L9395&amp;"_"&amp;M9395&amp;"_"&amp;N9395&amp;"_"&amp;O9395))</f>
        <v/>
      </c>
      <c r="C9395" t="str">
        <f t="shared" si="441"/>
        <v/>
      </c>
      <c r="G9395" t="str">
        <f>IF(ISNA(VLOOKUP(K9395&amp;"_"&amp;L9395&amp;"_"&amp;M9395&amp;"_"&amp;O9395,[1]挑战模式!$A:$AS,14+N9395,FALSE)),"",IF(VLOOKUP(K9395&amp;"_"&amp;L9395&amp;"_"&amp;M9395&amp;"_"&amp;O9395,[1]挑战模式!$A:$AS,14+N9395,FALSE)="","",IF(VLOOKUP(VLOOKUP(K9395&amp;"_"&amp;L9395&amp;"_"&amp;M9395&amp;"_"&amp;O9395,[1]挑战模式!$A:$AS,14+N9395,FALSE),[1]怪物!$B:$L,11,FALSE)=0,"",VLOOKUP(VLOOKUP(K9395&amp;"_"&amp;L9395&amp;"_"&amp;M9395&amp;"_"&amp;O9395,[1]挑战模式!$A:$AS,14+N9395,FALSE),[1]怪物!$B:$L,11,FALSE))))</f>
        <v/>
      </c>
      <c r="H9395" t="str">
        <f t="shared" si="442"/>
        <v/>
      </c>
      <c r="I9395" t="str">
        <f t="shared" si="443"/>
        <v/>
      </c>
      <c r="J9395" t="str">
        <f>IF(B9395="","",IF(RIGHT(VLOOKUP(K9395&amp;"_"&amp;L9395&amp;"_"&amp;M9395&amp;"_"&amp;O9395,[1]挑战模式!$A:$AS,14+N9395,FALSE),1)="3","EffectCreate_BossEffect;EffectCreate_MonsterShow","EffectCreate_MonsterShow"))</f>
        <v/>
      </c>
      <c r="K9395">
        <v>4</v>
      </c>
      <c r="L9395">
        <v>5</v>
      </c>
      <c r="M9395">
        <v>2</v>
      </c>
      <c r="N9395">
        <v>3</v>
      </c>
      <c r="O9395" t="s">
        <v>468</v>
      </c>
    </row>
    <row r="9396" spans="2:15" x14ac:dyDescent="0.2">
      <c r="B9396" t="str">
        <f>IF(ISNA(VLOOKUP(K9396&amp;"_"&amp;L9396&amp;"_"&amp;M9396&amp;"_"&amp;O9396,[1]挑战模式!$A:$AS,1,FALSE)),"",IF(VLOOKUP(K9396&amp;"_"&amp;L9396&amp;"_"&amp;M9396&amp;"_"&amp;O9396,[1]挑战模式!$A:$AS,14+N9396,FALSE)="","","Monster_Season"&amp;K9396&amp;"_Challenge"&amp;L9396&amp;"_"&amp;M9396&amp;"_"&amp;N9396&amp;"_"&amp;O9396))</f>
        <v/>
      </c>
      <c r="C9396" t="str">
        <f t="shared" si="441"/>
        <v/>
      </c>
      <c r="G9396" t="str">
        <f>IF(ISNA(VLOOKUP(K9396&amp;"_"&amp;L9396&amp;"_"&amp;M9396&amp;"_"&amp;O9396,[1]挑战模式!$A:$AS,14+N9396,FALSE)),"",IF(VLOOKUP(K9396&amp;"_"&amp;L9396&amp;"_"&amp;M9396&amp;"_"&amp;O9396,[1]挑战模式!$A:$AS,14+N9396,FALSE)="","",IF(VLOOKUP(VLOOKUP(K9396&amp;"_"&amp;L9396&amp;"_"&amp;M9396&amp;"_"&amp;O9396,[1]挑战模式!$A:$AS,14+N9396,FALSE),[1]怪物!$B:$L,11,FALSE)=0,"",VLOOKUP(VLOOKUP(K9396&amp;"_"&amp;L9396&amp;"_"&amp;M9396&amp;"_"&amp;O9396,[1]挑战模式!$A:$AS,14+N9396,FALSE),[1]怪物!$B:$L,11,FALSE))))</f>
        <v/>
      </c>
      <c r="H9396" t="str">
        <f t="shared" si="442"/>
        <v/>
      </c>
      <c r="I9396" t="str">
        <f t="shared" si="443"/>
        <v/>
      </c>
      <c r="J9396" t="str">
        <f>IF(B9396="","",IF(RIGHT(VLOOKUP(K9396&amp;"_"&amp;L9396&amp;"_"&amp;M9396&amp;"_"&amp;O9396,[1]挑战模式!$A:$AS,14+N9396,FALSE),1)="3","EffectCreate_BossEffect;EffectCreate_MonsterShow","EffectCreate_MonsterShow"))</f>
        <v/>
      </c>
      <c r="K9396">
        <v>4</v>
      </c>
      <c r="L9396">
        <v>5</v>
      </c>
      <c r="M9396">
        <v>2</v>
      </c>
      <c r="N9396">
        <v>4</v>
      </c>
      <c r="O9396" t="s">
        <v>468</v>
      </c>
    </row>
    <row r="9397" spans="2:15" x14ac:dyDescent="0.2">
      <c r="B9397" t="str">
        <f>IF(ISNA(VLOOKUP(K9397&amp;"_"&amp;L9397&amp;"_"&amp;M9397&amp;"_"&amp;O9397,[1]挑战模式!$A:$AS,1,FALSE)),"",IF(VLOOKUP(K9397&amp;"_"&amp;L9397&amp;"_"&amp;M9397&amp;"_"&amp;O9397,[1]挑战模式!$A:$AS,14+N9397,FALSE)="","","Monster_Season"&amp;K9397&amp;"_Challenge"&amp;L9397&amp;"_"&amp;M9397&amp;"_"&amp;N9397&amp;"_"&amp;O9397))</f>
        <v/>
      </c>
      <c r="C9397" t="str">
        <f t="shared" si="441"/>
        <v/>
      </c>
      <c r="G9397" t="str">
        <f>IF(ISNA(VLOOKUP(K9397&amp;"_"&amp;L9397&amp;"_"&amp;M9397&amp;"_"&amp;O9397,[1]挑战模式!$A:$AS,14+N9397,FALSE)),"",IF(VLOOKUP(K9397&amp;"_"&amp;L9397&amp;"_"&amp;M9397&amp;"_"&amp;O9397,[1]挑战模式!$A:$AS,14+N9397,FALSE)="","",IF(VLOOKUP(VLOOKUP(K9397&amp;"_"&amp;L9397&amp;"_"&amp;M9397&amp;"_"&amp;O9397,[1]挑战模式!$A:$AS,14+N9397,FALSE),[1]怪物!$B:$L,11,FALSE)=0,"",VLOOKUP(VLOOKUP(K9397&amp;"_"&amp;L9397&amp;"_"&amp;M9397&amp;"_"&amp;O9397,[1]挑战模式!$A:$AS,14+N9397,FALSE),[1]怪物!$B:$L,11,FALSE))))</f>
        <v/>
      </c>
      <c r="H9397" t="str">
        <f t="shared" si="442"/>
        <v/>
      </c>
      <c r="I9397" t="str">
        <f t="shared" si="443"/>
        <v/>
      </c>
      <c r="J9397" t="str">
        <f>IF(B9397="","",IF(RIGHT(VLOOKUP(K9397&amp;"_"&amp;L9397&amp;"_"&amp;M9397&amp;"_"&amp;O9397,[1]挑战模式!$A:$AS,14+N9397,FALSE),1)="3","EffectCreate_BossEffect;EffectCreate_MonsterShow","EffectCreate_MonsterShow"))</f>
        <v/>
      </c>
      <c r="K9397">
        <v>4</v>
      </c>
      <c r="L9397">
        <v>5</v>
      </c>
      <c r="M9397">
        <v>2</v>
      </c>
      <c r="N9397">
        <v>5</v>
      </c>
      <c r="O9397" t="s">
        <v>468</v>
      </c>
    </row>
    <row r="9398" spans="2:15" x14ac:dyDescent="0.2">
      <c r="B9398" t="str">
        <f>IF(ISNA(VLOOKUP(K9398&amp;"_"&amp;L9398&amp;"_"&amp;M9398&amp;"_"&amp;O9398,[1]挑战模式!$A:$AS,1,FALSE)),"",IF(VLOOKUP(K9398&amp;"_"&amp;L9398&amp;"_"&amp;M9398&amp;"_"&amp;O9398,[1]挑战模式!$A:$AS,14+N9398,FALSE)="","","Monster_Season"&amp;K9398&amp;"_Challenge"&amp;L9398&amp;"_"&amp;M9398&amp;"_"&amp;N9398&amp;"_"&amp;O9398))</f>
        <v/>
      </c>
      <c r="C9398" t="str">
        <f t="shared" si="441"/>
        <v/>
      </c>
      <c r="G9398" t="str">
        <f>IF(ISNA(VLOOKUP(K9398&amp;"_"&amp;L9398&amp;"_"&amp;M9398&amp;"_"&amp;O9398,[1]挑战模式!$A:$AS,14+N9398,FALSE)),"",IF(VLOOKUP(K9398&amp;"_"&amp;L9398&amp;"_"&amp;M9398&amp;"_"&amp;O9398,[1]挑战模式!$A:$AS,14+N9398,FALSE)="","",IF(VLOOKUP(VLOOKUP(K9398&amp;"_"&amp;L9398&amp;"_"&amp;M9398&amp;"_"&amp;O9398,[1]挑战模式!$A:$AS,14+N9398,FALSE),[1]怪物!$B:$L,11,FALSE)=0,"",VLOOKUP(VLOOKUP(K9398&amp;"_"&amp;L9398&amp;"_"&amp;M9398&amp;"_"&amp;O9398,[1]挑战模式!$A:$AS,14+N9398,FALSE),[1]怪物!$B:$L,11,FALSE))))</f>
        <v/>
      </c>
      <c r="H9398" t="str">
        <f t="shared" si="442"/>
        <v/>
      </c>
      <c r="I9398" t="str">
        <f t="shared" si="443"/>
        <v/>
      </c>
      <c r="J9398" t="str">
        <f>IF(B9398="","",IF(RIGHT(VLOOKUP(K9398&amp;"_"&amp;L9398&amp;"_"&amp;M9398&amp;"_"&amp;O9398,[1]挑战模式!$A:$AS,14+N9398,FALSE),1)="3","EffectCreate_BossEffect;EffectCreate_MonsterShow","EffectCreate_MonsterShow"))</f>
        <v/>
      </c>
      <c r="K9398">
        <v>4</v>
      </c>
      <c r="L9398">
        <v>5</v>
      </c>
      <c r="M9398">
        <v>2</v>
      </c>
      <c r="N9398">
        <v>6</v>
      </c>
      <c r="O9398" t="s">
        <v>468</v>
      </c>
    </row>
    <row r="9399" spans="2:15" x14ac:dyDescent="0.2">
      <c r="B9399" t="str">
        <f>IF(ISNA(VLOOKUP(K9399&amp;"_"&amp;L9399&amp;"_"&amp;M9399&amp;"_"&amp;O9399,[1]挑战模式!$A:$AS,1,FALSE)),"",IF(VLOOKUP(K9399&amp;"_"&amp;L9399&amp;"_"&amp;M9399&amp;"_"&amp;O9399,[1]挑战模式!$A:$AS,14+N9399,FALSE)="","","Monster_Season"&amp;K9399&amp;"_Challenge"&amp;L9399&amp;"_"&amp;M9399&amp;"_"&amp;N9399&amp;"_"&amp;O9399))</f>
        <v>Monster_Season4_Challenge5_3_1_Hell</v>
      </c>
      <c r="C9399" t="str">
        <f t="shared" si="441"/>
        <v>None</v>
      </c>
      <c r="G9399" t="str">
        <f>IF(ISNA(VLOOKUP(K9399&amp;"_"&amp;L9399&amp;"_"&amp;M9399&amp;"_"&amp;O9399,[1]挑战模式!$A:$AS,14+N9399,FALSE)),"",IF(VLOOKUP(K9399&amp;"_"&amp;L9399&amp;"_"&amp;M9399&amp;"_"&amp;O9399,[1]挑战模式!$A:$AS,14+N9399,FALSE)="","",IF(VLOOKUP(VLOOKUP(K9399&amp;"_"&amp;L9399&amp;"_"&amp;M9399&amp;"_"&amp;O9399,[1]挑战模式!$A:$AS,14+N9399,FALSE),[1]怪物!$B:$L,11,FALSE)=0,"",VLOOKUP(VLOOKUP(K9399&amp;"_"&amp;L9399&amp;"_"&amp;M9399&amp;"_"&amp;O9399,[1]挑战模式!$A:$AS,14+N9399,FALSE),[1]怪物!$B:$L,11,FALSE))))</f>
        <v/>
      </c>
      <c r="H9399" t="str">
        <f t="shared" si="442"/>
        <v>Unit_Monster_Season4_Challenge5_3_1_Hell</v>
      </c>
      <c r="I9399" t="str">
        <f t="shared" si="443"/>
        <v>TowerDefense_Monster1</v>
      </c>
      <c r="J9399" t="str">
        <f>IF(B9399="","",IF(RIGHT(VLOOKUP(K9399&amp;"_"&amp;L9399&amp;"_"&amp;M9399&amp;"_"&amp;O9399,[1]挑战模式!$A:$AS,14+N9399,FALSE),1)="3","EffectCreate_BossEffect;EffectCreate_MonsterShow","EffectCreate_MonsterShow"))</f>
        <v>EffectCreate_MonsterShow</v>
      </c>
      <c r="K9399">
        <v>4</v>
      </c>
      <c r="L9399">
        <v>5</v>
      </c>
      <c r="M9399">
        <v>3</v>
      </c>
      <c r="N9399">
        <v>1</v>
      </c>
      <c r="O9399" t="s">
        <v>468</v>
      </c>
    </row>
    <row r="9400" spans="2:15" x14ac:dyDescent="0.2">
      <c r="B9400" t="str">
        <f>IF(ISNA(VLOOKUP(K9400&amp;"_"&amp;L9400&amp;"_"&amp;M9400&amp;"_"&amp;O9400,[1]挑战模式!$A:$AS,1,FALSE)),"",IF(VLOOKUP(K9400&amp;"_"&amp;L9400&amp;"_"&amp;M9400&amp;"_"&amp;O9400,[1]挑战模式!$A:$AS,14+N9400,FALSE)="","","Monster_Season"&amp;K9400&amp;"_Challenge"&amp;L9400&amp;"_"&amp;M9400&amp;"_"&amp;N9400&amp;"_"&amp;O9400))</f>
        <v>Monster_Season4_Challenge5_3_2_Hell</v>
      </c>
      <c r="C9400" t="str">
        <f t="shared" si="441"/>
        <v>None</v>
      </c>
      <c r="G9400" t="str">
        <f>IF(ISNA(VLOOKUP(K9400&amp;"_"&amp;L9400&amp;"_"&amp;M9400&amp;"_"&amp;O9400,[1]挑战模式!$A:$AS,14+N9400,FALSE)),"",IF(VLOOKUP(K9400&amp;"_"&amp;L9400&amp;"_"&amp;M9400&amp;"_"&amp;O9400,[1]挑战模式!$A:$AS,14+N9400,FALSE)="","",IF(VLOOKUP(VLOOKUP(K9400&amp;"_"&amp;L9400&amp;"_"&amp;M9400&amp;"_"&amp;O9400,[1]挑战模式!$A:$AS,14+N9400,FALSE),[1]怪物!$B:$L,11,FALSE)=0,"",VLOOKUP(VLOOKUP(K9400&amp;"_"&amp;L9400&amp;"_"&amp;M9400&amp;"_"&amp;O9400,[1]挑战模式!$A:$AS,14+N9400,FALSE),[1]怪物!$B:$L,11,FALSE))))</f>
        <v/>
      </c>
      <c r="H9400" t="str">
        <f t="shared" si="442"/>
        <v>Unit_Monster_Season4_Challenge5_3_2_Hell</v>
      </c>
      <c r="I9400" t="str">
        <f t="shared" si="443"/>
        <v>TowerDefense_Monster1</v>
      </c>
      <c r="J9400" t="str">
        <f>IF(B9400="","",IF(RIGHT(VLOOKUP(K9400&amp;"_"&amp;L9400&amp;"_"&amp;M9400&amp;"_"&amp;O9400,[1]挑战模式!$A:$AS,14+N9400,FALSE),1)="3","EffectCreate_BossEffect;EffectCreate_MonsterShow","EffectCreate_MonsterShow"))</f>
        <v>EffectCreate_MonsterShow</v>
      </c>
      <c r="K9400">
        <v>4</v>
      </c>
      <c r="L9400">
        <v>5</v>
      </c>
      <c r="M9400">
        <v>3</v>
      </c>
      <c r="N9400">
        <v>2</v>
      </c>
      <c r="O9400" t="s">
        <v>468</v>
      </c>
    </row>
    <row r="9401" spans="2:15" x14ac:dyDescent="0.2">
      <c r="B9401" t="str">
        <f>IF(ISNA(VLOOKUP(K9401&amp;"_"&amp;L9401&amp;"_"&amp;M9401&amp;"_"&amp;O9401,[1]挑战模式!$A:$AS,1,FALSE)),"",IF(VLOOKUP(K9401&amp;"_"&amp;L9401&amp;"_"&amp;M9401&amp;"_"&amp;O9401,[1]挑战模式!$A:$AS,14+N9401,FALSE)="","","Monster_Season"&amp;K9401&amp;"_Challenge"&amp;L9401&amp;"_"&amp;M9401&amp;"_"&amp;N9401&amp;"_"&amp;O9401))</f>
        <v/>
      </c>
      <c r="C9401" t="str">
        <f t="shared" si="441"/>
        <v/>
      </c>
      <c r="G9401" t="str">
        <f>IF(ISNA(VLOOKUP(K9401&amp;"_"&amp;L9401&amp;"_"&amp;M9401&amp;"_"&amp;O9401,[1]挑战模式!$A:$AS,14+N9401,FALSE)),"",IF(VLOOKUP(K9401&amp;"_"&amp;L9401&amp;"_"&amp;M9401&amp;"_"&amp;O9401,[1]挑战模式!$A:$AS,14+N9401,FALSE)="","",IF(VLOOKUP(VLOOKUP(K9401&amp;"_"&amp;L9401&amp;"_"&amp;M9401&amp;"_"&amp;O9401,[1]挑战模式!$A:$AS,14+N9401,FALSE),[1]怪物!$B:$L,11,FALSE)=0,"",VLOOKUP(VLOOKUP(K9401&amp;"_"&amp;L9401&amp;"_"&amp;M9401&amp;"_"&amp;O9401,[1]挑战模式!$A:$AS,14+N9401,FALSE),[1]怪物!$B:$L,11,FALSE))))</f>
        <v/>
      </c>
      <c r="H9401" t="str">
        <f t="shared" si="442"/>
        <v/>
      </c>
      <c r="I9401" t="str">
        <f t="shared" si="443"/>
        <v/>
      </c>
      <c r="J9401" t="str">
        <f>IF(B9401="","",IF(RIGHT(VLOOKUP(K9401&amp;"_"&amp;L9401&amp;"_"&amp;M9401&amp;"_"&amp;O9401,[1]挑战模式!$A:$AS,14+N9401,FALSE),1)="3","EffectCreate_BossEffect;EffectCreate_MonsterShow","EffectCreate_MonsterShow"))</f>
        <v/>
      </c>
      <c r="K9401">
        <v>4</v>
      </c>
      <c r="L9401">
        <v>5</v>
      </c>
      <c r="M9401">
        <v>3</v>
      </c>
      <c r="N9401">
        <v>3</v>
      </c>
      <c r="O9401" t="s">
        <v>468</v>
      </c>
    </row>
    <row r="9402" spans="2:15" x14ac:dyDescent="0.2">
      <c r="B9402" t="str">
        <f>IF(ISNA(VLOOKUP(K9402&amp;"_"&amp;L9402&amp;"_"&amp;M9402&amp;"_"&amp;O9402,[1]挑战模式!$A:$AS,1,FALSE)),"",IF(VLOOKUP(K9402&amp;"_"&amp;L9402&amp;"_"&amp;M9402&amp;"_"&amp;O9402,[1]挑战模式!$A:$AS,14+N9402,FALSE)="","","Monster_Season"&amp;K9402&amp;"_Challenge"&amp;L9402&amp;"_"&amp;M9402&amp;"_"&amp;N9402&amp;"_"&amp;O9402))</f>
        <v/>
      </c>
      <c r="C9402" t="str">
        <f t="shared" si="441"/>
        <v/>
      </c>
      <c r="G9402" t="str">
        <f>IF(ISNA(VLOOKUP(K9402&amp;"_"&amp;L9402&amp;"_"&amp;M9402&amp;"_"&amp;O9402,[1]挑战模式!$A:$AS,14+N9402,FALSE)),"",IF(VLOOKUP(K9402&amp;"_"&amp;L9402&amp;"_"&amp;M9402&amp;"_"&amp;O9402,[1]挑战模式!$A:$AS,14+N9402,FALSE)="","",IF(VLOOKUP(VLOOKUP(K9402&amp;"_"&amp;L9402&amp;"_"&amp;M9402&amp;"_"&amp;O9402,[1]挑战模式!$A:$AS,14+N9402,FALSE),[1]怪物!$B:$L,11,FALSE)=0,"",VLOOKUP(VLOOKUP(K9402&amp;"_"&amp;L9402&amp;"_"&amp;M9402&amp;"_"&amp;O9402,[1]挑战模式!$A:$AS,14+N9402,FALSE),[1]怪物!$B:$L,11,FALSE))))</f>
        <v/>
      </c>
      <c r="H9402" t="str">
        <f t="shared" si="442"/>
        <v/>
      </c>
      <c r="I9402" t="str">
        <f t="shared" si="443"/>
        <v/>
      </c>
      <c r="J9402" t="str">
        <f>IF(B9402="","",IF(RIGHT(VLOOKUP(K9402&amp;"_"&amp;L9402&amp;"_"&amp;M9402&amp;"_"&amp;O9402,[1]挑战模式!$A:$AS,14+N9402,FALSE),1)="3","EffectCreate_BossEffect;EffectCreate_MonsterShow","EffectCreate_MonsterShow"))</f>
        <v/>
      </c>
      <c r="K9402">
        <v>4</v>
      </c>
      <c r="L9402">
        <v>5</v>
      </c>
      <c r="M9402">
        <v>3</v>
      </c>
      <c r="N9402">
        <v>4</v>
      </c>
      <c r="O9402" t="s">
        <v>468</v>
      </c>
    </row>
    <row r="9403" spans="2:15" x14ac:dyDescent="0.2">
      <c r="B9403" t="str">
        <f>IF(ISNA(VLOOKUP(K9403&amp;"_"&amp;L9403&amp;"_"&amp;M9403&amp;"_"&amp;O9403,[1]挑战模式!$A:$AS,1,FALSE)),"",IF(VLOOKUP(K9403&amp;"_"&amp;L9403&amp;"_"&amp;M9403&amp;"_"&amp;O9403,[1]挑战模式!$A:$AS,14+N9403,FALSE)="","","Monster_Season"&amp;K9403&amp;"_Challenge"&amp;L9403&amp;"_"&amp;M9403&amp;"_"&amp;N9403&amp;"_"&amp;O9403))</f>
        <v/>
      </c>
      <c r="C9403" t="str">
        <f t="shared" si="441"/>
        <v/>
      </c>
      <c r="G9403" t="str">
        <f>IF(ISNA(VLOOKUP(K9403&amp;"_"&amp;L9403&amp;"_"&amp;M9403&amp;"_"&amp;O9403,[1]挑战模式!$A:$AS,14+N9403,FALSE)),"",IF(VLOOKUP(K9403&amp;"_"&amp;L9403&amp;"_"&amp;M9403&amp;"_"&amp;O9403,[1]挑战模式!$A:$AS,14+N9403,FALSE)="","",IF(VLOOKUP(VLOOKUP(K9403&amp;"_"&amp;L9403&amp;"_"&amp;M9403&amp;"_"&amp;O9403,[1]挑战模式!$A:$AS,14+N9403,FALSE),[1]怪物!$B:$L,11,FALSE)=0,"",VLOOKUP(VLOOKUP(K9403&amp;"_"&amp;L9403&amp;"_"&amp;M9403&amp;"_"&amp;O9403,[1]挑战模式!$A:$AS,14+N9403,FALSE),[1]怪物!$B:$L,11,FALSE))))</f>
        <v/>
      </c>
      <c r="H9403" t="str">
        <f t="shared" si="442"/>
        <v/>
      </c>
      <c r="I9403" t="str">
        <f t="shared" si="443"/>
        <v/>
      </c>
      <c r="J9403" t="str">
        <f>IF(B9403="","",IF(RIGHT(VLOOKUP(K9403&amp;"_"&amp;L9403&amp;"_"&amp;M9403&amp;"_"&amp;O9403,[1]挑战模式!$A:$AS,14+N9403,FALSE),1)="3","EffectCreate_BossEffect;EffectCreate_MonsterShow","EffectCreate_MonsterShow"))</f>
        <v/>
      </c>
      <c r="K9403">
        <v>4</v>
      </c>
      <c r="L9403">
        <v>5</v>
      </c>
      <c r="M9403">
        <v>3</v>
      </c>
      <c r="N9403">
        <v>5</v>
      </c>
      <c r="O9403" t="s">
        <v>468</v>
      </c>
    </row>
    <row r="9404" spans="2:15" x14ac:dyDescent="0.2">
      <c r="B9404" t="str">
        <f>IF(ISNA(VLOOKUP(K9404&amp;"_"&amp;L9404&amp;"_"&amp;M9404&amp;"_"&amp;O9404,[1]挑战模式!$A:$AS,1,FALSE)),"",IF(VLOOKUP(K9404&amp;"_"&amp;L9404&amp;"_"&amp;M9404&amp;"_"&amp;O9404,[1]挑战模式!$A:$AS,14+N9404,FALSE)="","","Monster_Season"&amp;K9404&amp;"_Challenge"&amp;L9404&amp;"_"&amp;M9404&amp;"_"&amp;N9404&amp;"_"&amp;O9404))</f>
        <v/>
      </c>
      <c r="C9404" t="str">
        <f t="shared" si="441"/>
        <v/>
      </c>
      <c r="G9404" t="str">
        <f>IF(ISNA(VLOOKUP(K9404&amp;"_"&amp;L9404&amp;"_"&amp;M9404&amp;"_"&amp;O9404,[1]挑战模式!$A:$AS,14+N9404,FALSE)),"",IF(VLOOKUP(K9404&amp;"_"&amp;L9404&amp;"_"&amp;M9404&amp;"_"&amp;O9404,[1]挑战模式!$A:$AS,14+N9404,FALSE)="","",IF(VLOOKUP(VLOOKUP(K9404&amp;"_"&amp;L9404&amp;"_"&amp;M9404&amp;"_"&amp;O9404,[1]挑战模式!$A:$AS,14+N9404,FALSE),[1]怪物!$B:$L,11,FALSE)=0,"",VLOOKUP(VLOOKUP(K9404&amp;"_"&amp;L9404&amp;"_"&amp;M9404&amp;"_"&amp;O9404,[1]挑战模式!$A:$AS,14+N9404,FALSE),[1]怪物!$B:$L,11,FALSE))))</f>
        <v/>
      </c>
      <c r="H9404" t="str">
        <f t="shared" si="442"/>
        <v/>
      </c>
      <c r="I9404" t="str">
        <f t="shared" si="443"/>
        <v/>
      </c>
      <c r="J9404" t="str">
        <f>IF(B9404="","",IF(RIGHT(VLOOKUP(K9404&amp;"_"&amp;L9404&amp;"_"&amp;M9404&amp;"_"&amp;O9404,[1]挑战模式!$A:$AS,14+N9404,FALSE),1)="3","EffectCreate_BossEffect;EffectCreate_MonsterShow","EffectCreate_MonsterShow"))</f>
        <v/>
      </c>
      <c r="K9404">
        <v>4</v>
      </c>
      <c r="L9404">
        <v>5</v>
      </c>
      <c r="M9404">
        <v>3</v>
      </c>
      <c r="N9404">
        <v>6</v>
      </c>
      <c r="O9404" t="s">
        <v>468</v>
      </c>
    </row>
    <row r="9405" spans="2:15" x14ac:dyDescent="0.2">
      <c r="B9405" t="str">
        <f>IF(ISNA(VLOOKUP(K9405&amp;"_"&amp;L9405&amp;"_"&amp;M9405&amp;"_"&amp;O9405,[1]挑战模式!$A:$AS,1,FALSE)),"",IF(VLOOKUP(K9405&amp;"_"&amp;L9405&amp;"_"&amp;M9405&amp;"_"&amp;O9405,[1]挑战模式!$A:$AS,14+N9405,FALSE)="","","Monster_Season"&amp;K9405&amp;"_Challenge"&amp;L9405&amp;"_"&amp;M9405&amp;"_"&amp;N9405&amp;"_"&amp;O9405))</f>
        <v>Monster_Season4_Challenge5_4_1_Hell</v>
      </c>
      <c r="C9405" t="str">
        <f t="shared" si="441"/>
        <v>None</v>
      </c>
      <c r="G9405" t="str">
        <f>IF(ISNA(VLOOKUP(K9405&amp;"_"&amp;L9405&amp;"_"&amp;M9405&amp;"_"&amp;O9405,[1]挑战模式!$A:$AS,14+N9405,FALSE)),"",IF(VLOOKUP(K9405&amp;"_"&amp;L9405&amp;"_"&amp;M9405&amp;"_"&amp;O9405,[1]挑战模式!$A:$AS,14+N9405,FALSE)="","",IF(VLOOKUP(VLOOKUP(K9405&amp;"_"&amp;L9405&amp;"_"&amp;M9405&amp;"_"&amp;O9405,[1]挑战模式!$A:$AS,14+N9405,FALSE),[1]怪物!$B:$L,11,FALSE)=0,"",VLOOKUP(VLOOKUP(K9405&amp;"_"&amp;L9405&amp;"_"&amp;M9405&amp;"_"&amp;O9405,[1]挑战模式!$A:$AS,14+N9405,FALSE),[1]怪物!$B:$L,11,FALSE))))</f>
        <v/>
      </c>
      <c r="H9405" t="str">
        <f t="shared" si="442"/>
        <v>Unit_Monster_Season4_Challenge5_4_1_Hell</v>
      </c>
      <c r="I9405" t="str">
        <f t="shared" si="443"/>
        <v>TowerDefense_Monster1</v>
      </c>
      <c r="J9405" t="str">
        <f>IF(B9405="","",IF(RIGHT(VLOOKUP(K9405&amp;"_"&amp;L9405&amp;"_"&amp;M9405&amp;"_"&amp;O9405,[1]挑战模式!$A:$AS,14+N9405,FALSE),1)="3","EffectCreate_BossEffect;EffectCreate_MonsterShow","EffectCreate_MonsterShow"))</f>
        <v>EffectCreate_MonsterShow</v>
      </c>
      <c r="K9405">
        <v>4</v>
      </c>
      <c r="L9405">
        <v>5</v>
      </c>
      <c r="M9405">
        <v>4</v>
      </c>
      <c r="N9405">
        <v>1</v>
      </c>
      <c r="O9405" t="s">
        <v>468</v>
      </c>
    </row>
    <row r="9406" spans="2:15" x14ac:dyDescent="0.2">
      <c r="B9406" t="str">
        <f>IF(ISNA(VLOOKUP(K9406&amp;"_"&amp;L9406&amp;"_"&amp;M9406&amp;"_"&amp;O9406,[1]挑战模式!$A:$AS,1,FALSE)),"",IF(VLOOKUP(K9406&amp;"_"&amp;L9406&amp;"_"&amp;M9406&amp;"_"&amp;O9406,[1]挑战模式!$A:$AS,14+N9406,FALSE)="","","Monster_Season"&amp;K9406&amp;"_Challenge"&amp;L9406&amp;"_"&amp;M9406&amp;"_"&amp;N9406&amp;"_"&amp;O9406))</f>
        <v>Monster_Season4_Challenge5_4_2_Hell</v>
      </c>
      <c r="C9406" t="str">
        <f t="shared" si="441"/>
        <v>None</v>
      </c>
      <c r="G9406" t="str">
        <f>IF(ISNA(VLOOKUP(K9406&amp;"_"&amp;L9406&amp;"_"&amp;M9406&amp;"_"&amp;O9406,[1]挑战模式!$A:$AS,14+N9406,FALSE)),"",IF(VLOOKUP(K9406&amp;"_"&amp;L9406&amp;"_"&amp;M9406&amp;"_"&amp;O9406,[1]挑战模式!$A:$AS,14+N9406,FALSE)="","",IF(VLOOKUP(VLOOKUP(K9406&amp;"_"&amp;L9406&amp;"_"&amp;M9406&amp;"_"&amp;O9406,[1]挑战模式!$A:$AS,14+N9406,FALSE),[1]怪物!$B:$L,11,FALSE)=0,"",VLOOKUP(VLOOKUP(K9406&amp;"_"&amp;L9406&amp;"_"&amp;M9406&amp;"_"&amp;O9406,[1]挑战模式!$A:$AS,14+N9406,FALSE),[1]怪物!$B:$L,11,FALSE))))</f>
        <v/>
      </c>
      <c r="H9406" t="str">
        <f t="shared" si="442"/>
        <v>Unit_Monster_Season4_Challenge5_4_2_Hell</v>
      </c>
      <c r="I9406" t="str">
        <f t="shared" si="443"/>
        <v>TowerDefense_Monster1</v>
      </c>
      <c r="J9406" t="str">
        <f>IF(B9406="","",IF(RIGHT(VLOOKUP(K9406&amp;"_"&amp;L9406&amp;"_"&amp;M9406&amp;"_"&amp;O9406,[1]挑战模式!$A:$AS,14+N9406,FALSE),1)="3","EffectCreate_BossEffect;EffectCreate_MonsterShow","EffectCreate_MonsterShow"))</f>
        <v>EffectCreate_MonsterShow</v>
      </c>
      <c r="K9406">
        <v>4</v>
      </c>
      <c r="L9406">
        <v>5</v>
      </c>
      <c r="M9406">
        <v>4</v>
      </c>
      <c r="N9406">
        <v>2</v>
      </c>
      <c r="O9406" t="s">
        <v>468</v>
      </c>
    </row>
    <row r="9407" spans="2:15" x14ac:dyDescent="0.2">
      <c r="B9407" t="str">
        <f>IF(ISNA(VLOOKUP(K9407&amp;"_"&amp;L9407&amp;"_"&amp;M9407&amp;"_"&amp;O9407,[1]挑战模式!$A:$AS,1,FALSE)),"",IF(VLOOKUP(K9407&amp;"_"&amp;L9407&amp;"_"&amp;M9407&amp;"_"&amp;O9407,[1]挑战模式!$A:$AS,14+N9407,FALSE)="","","Monster_Season"&amp;K9407&amp;"_Challenge"&amp;L9407&amp;"_"&amp;M9407&amp;"_"&amp;N9407&amp;"_"&amp;O9407))</f>
        <v>Monster_Season4_Challenge5_4_3_Hell</v>
      </c>
      <c r="C9407" t="str">
        <f t="shared" si="441"/>
        <v>None</v>
      </c>
      <c r="G9407" t="str">
        <f>IF(ISNA(VLOOKUP(K9407&amp;"_"&amp;L9407&amp;"_"&amp;M9407&amp;"_"&amp;O9407,[1]挑战模式!$A:$AS,14+N9407,FALSE)),"",IF(VLOOKUP(K9407&amp;"_"&amp;L9407&amp;"_"&amp;M9407&amp;"_"&amp;O9407,[1]挑战模式!$A:$AS,14+N9407,FALSE)="","",IF(VLOOKUP(VLOOKUP(K9407&amp;"_"&amp;L9407&amp;"_"&amp;M9407&amp;"_"&amp;O9407,[1]挑战模式!$A:$AS,14+N9407,FALSE),[1]怪物!$B:$L,11,FALSE)=0,"",VLOOKUP(VLOOKUP(K9407&amp;"_"&amp;L9407&amp;"_"&amp;M9407&amp;"_"&amp;O9407,[1]挑战模式!$A:$AS,14+N9407,FALSE),[1]怪物!$B:$L,11,FALSE))))</f>
        <v/>
      </c>
      <c r="H9407" t="str">
        <f t="shared" si="442"/>
        <v>Unit_Monster_Season4_Challenge5_4_3_Hell</v>
      </c>
      <c r="I9407" t="str">
        <f t="shared" si="443"/>
        <v>TowerDefense_Monster1</v>
      </c>
      <c r="J9407" t="str">
        <f>IF(B9407="","",IF(RIGHT(VLOOKUP(K9407&amp;"_"&amp;L9407&amp;"_"&amp;M9407&amp;"_"&amp;O9407,[1]挑战模式!$A:$AS,14+N9407,FALSE),1)="3","EffectCreate_BossEffect;EffectCreate_MonsterShow","EffectCreate_MonsterShow"))</f>
        <v>EffectCreate_MonsterShow</v>
      </c>
      <c r="K9407">
        <v>4</v>
      </c>
      <c r="L9407">
        <v>5</v>
      </c>
      <c r="M9407">
        <v>4</v>
      </c>
      <c r="N9407">
        <v>3</v>
      </c>
      <c r="O9407" t="s">
        <v>468</v>
      </c>
    </row>
    <row r="9408" spans="2:15" x14ac:dyDescent="0.2">
      <c r="B9408" t="str">
        <f>IF(ISNA(VLOOKUP(K9408&amp;"_"&amp;L9408&amp;"_"&amp;M9408&amp;"_"&amp;O9408,[1]挑战模式!$A:$AS,1,FALSE)),"",IF(VLOOKUP(K9408&amp;"_"&amp;L9408&amp;"_"&amp;M9408&amp;"_"&amp;O9408,[1]挑战模式!$A:$AS,14+N9408,FALSE)="","","Monster_Season"&amp;K9408&amp;"_Challenge"&amp;L9408&amp;"_"&amp;M9408&amp;"_"&amp;N9408&amp;"_"&amp;O9408))</f>
        <v/>
      </c>
      <c r="C9408" t="str">
        <f t="shared" si="441"/>
        <v/>
      </c>
      <c r="G9408" t="str">
        <f>IF(ISNA(VLOOKUP(K9408&amp;"_"&amp;L9408&amp;"_"&amp;M9408&amp;"_"&amp;O9408,[1]挑战模式!$A:$AS,14+N9408,FALSE)),"",IF(VLOOKUP(K9408&amp;"_"&amp;L9408&amp;"_"&amp;M9408&amp;"_"&amp;O9408,[1]挑战模式!$A:$AS,14+N9408,FALSE)="","",IF(VLOOKUP(VLOOKUP(K9408&amp;"_"&amp;L9408&amp;"_"&amp;M9408&amp;"_"&amp;O9408,[1]挑战模式!$A:$AS,14+N9408,FALSE),[1]怪物!$B:$L,11,FALSE)=0,"",VLOOKUP(VLOOKUP(K9408&amp;"_"&amp;L9408&amp;"_"&amp;M9408&amp;"_"&amp;O9408,[1]挑战模式!$A:$AS,14+N9408,FALSE),[1]怪物!$B:$L,11,FALSE))))</f>
        <v/>
      </c>
      <c r="H9408" t="str">
        <f t="shared" si="442"/>
        <v/>
      </c>
      <c r="I9408" t="str">
        <f t="shared" si="443"/>
        <v/>
      </c>
      <c r="J9408" t="str">
        <f>IF(B9408="","",IF(RIGHT(VLOOKUP(K9408&amp;"_"&amp;L9408&amp;"_"&amp;M9408&amp;"_"&amp;O9408,[1]挑战模式!$A:$AS,14+N9408,FALSE),1)="3","EffectCreate_BossEffect;EffectCreate_MonsterShow","EffectCreate_MonsterShow"))</f>
        <v/>
      </c>
      <c r="K9408">
        <v>4</v>
      </c>
      <c r="L9408">
        <v>5</v>
      </c>
      <c r="M9408">
        <v>4</v>
      </c>
      <c r="N9408">
        <v>4</v>
      </c>
      <c r="O9408" t="s">
        <v>468</v>
      </c>
    </row>
    <row r="9409" spans="2:15" x14ac:dyDescent="0.2">
      <c r="B9409" t="str">
        <f>IF(ISNA(VLOOKUP(K9409&amp;"_"&amp;L9409&amp;"_"&amp;M9409&amp;"_"&amp;O9409,[1]挑战模式!$A:$AS,1,FALSE)),"",IF(VLOOKUP(K9409&amp;"_"&amp;L9409&amp;"_"&amp;M9409&amp;"_"&amp;O9409,[1]挑战模式!$A:$AS,14+N9409,FALSE)="","","Monster_Season"&amp;K9409&amp;"_Challenge"&amp;L9409&amp;"_"&amp;M9409&amp;"_"&amp;N9409&amp;"_"&amp;O9409))</f>
        <v/>
      </c>
      <c r="C9409" t="str">
        <f t="shared" si="441"/>
        <v/>
      </c>
      <c r="G9409" t="str">
        <f>IF(ISNA(VLOOKUP(K9409&amp;"_"&amp;L9409&amp;"_"&amp;M9409&amp;"_"&amp;O9409,[1]挑战模式!$A:$AS,14+N9409,FALSE)),"",IF(VLOOKUP(K9409&amp;"_"&amp;L9409&amp;"_"&amp;M9409&amp;"_"&amp;O9409,[1]挑战模式!$A:$AS,14+N9409,FALSE)="","",IF(VLOOKUP(VLOOKUP(K9409&amp;"_"&amp;L9409&amp;"_"&amp;M9409&amp;"_"&amp;O9409,[1]挑战模式!$A:$AS,14+N9409,FALSE),[1]怪物!$B:$L,11,FALSE)=0,"",VLOOKUP(VLOOKUP(K9409&amp;"_"&amp;L9409&amp;"_"&amp;M9409&amp;"_"&amp;O9409,[1]挑战模式!$A:$AS,14+N9409,FALSE),[1]怪物!$B:$L,11,FALSE))))</f>
        <v/>
      </c>
      <c r="H9409" t="str">
        <f t="shared" si="442"/>
        <v/>
      </c>
      <c r="I9409" t="str">
        <f t="shared" si="443"/>
        <v/>
      </c>
      <c r="J9409" t="str">
        <f>IF(B9409="","",IF(RIGHT(VLOOKUP(K9409&amp;"_"&amp;L9409&amp;"_"&amp;M9409&amp;"_"&amp;O9409,[1]挑战模式!$A:$AS,14+N9409,FALSE),1)="3","EffectCreate_BossEffect;EffectCreate_MonsterShow","EffectCreate_MonsterShow"))</f>
        <v/>
      </c>
      <c r="K9409">
        <v>4</v>
      </c>
      <c r="L9409">
        <v>5</v>
      </c>
      <c r="M9409">
        <v>4</v>
      </c>
      <c r="N9409">
        <v>5</v>
      </c>
      <c r="O9409" t="s">
        <v>468</v>
      </c>
    </row>
    <row r="9410" spans="2:15" x14ac:dyDescent="0.2">
      <c r="B9410" t="str">
        <f>IF(ISNA(VLOOKUP(K9410&amp;"_"&amp;L9410&amp;"_"&amp;M9410&amp;"_"&amp;O9410,[1]挑战模式!$A:$AS,1,FALSE)),"",IF(VLOOKUP(K9410&amp;"_"&amp;L9410&amp;"_"&amp;M9410&amp;"_"&amp;O9410,[1]挑战模式!$A:$AS,14+N9410,FALSE)="","","Monster_Season"&amp;K9410&amp;"_Challenge"&amp;L9410&amp;"_"&amp;M9410&amp;"_"&amp;N9410&amp;"_"&amp;O9410))</f>
        <v/>
      </c>
      <c r="C9410" t="str">
        <f t="shared" si="441"/>
        <v/>
      </c>
      <c r="G9410" t="str">
        <f>IF(ISNA(VLOOKUP(K9410&amp;"_"&amp;L9410&amp;"_"&amp;M9410&amp;"_"&amp;O9410,[1]挑战模式!$A:$AS,14+N9410,FALSE)),"",IF(VLOOKUP(K9410&amp;"_"&amp;L9410&amp;"_"&amp;M9410&amp;"_"&amp;O9410,[1]挑战模式!$A:$AS,14+N9410,FALSE)="","",IF(VLOOKUP(VLOOKUP(K9410&amp;"_"&amp;L9410&amp;"_"&amp;M9410&amp;"_"&amp;O9410,[1]挑战模式!$A:$AS,14+N9410,FALSE),[1]怪物!$B:$L,11,FALSE)=0,"",VLOOKUP(VLOOKUP(K9410&amp;"_"&amp;L9410&amp;"_"&amp;M9410&amp;"_"&amp;O9410,[1]挑战模式!$A:$AS,14+N9410,FALSE),[1]怪物!$B:$L,11,FALSE))))</f>
        <v/>
      </c>
      <c r="H9410" t="str">
        <f t="shared" si="442"/>
        <v/>
      </c>
      <c r="I9410" t="str">
        <f t="shared" si="443"/>
        <v/>
      </c>
      <c r="J9410" t="str">
        <f>IF(B9410="","",IF(RIGHT(VLOOKUP(K9410&amp;"_"&amp;L9410&amp;"_"&amp;M9410&amp;"_"&amp;O9410,[1]挑战模式!$A:$AS,14+N9410,FALSE),1)="3","EffectCreate_BossEffect;EffectCreate_MonsterShow","EffectCreate_MonsterShow"))</f>
        <v/>
      </c>
      <c r="K9410">
        <v>4</v>
      </c>
      <c r="L9410">
        <v>5</v>
      </c>
      <c r="M9410">
        <v>4</v>
      </c>
      <c r="N9410">
        <v>6</v>
      </c>
      <c r="O9410" t="s">
        <v>468</v>
      </c>
    </row>
    <row r="9411" spans="2:15" x14ac:dyDescent="0.2">
      <c r="B9411" t="str">
        <f>IF(ISNA(VLOOKUP(K9411&amp;"_"&amp;L9411&amp;"_"&amp;M9411&amp;"_"&amp;O9411,[1]挑战模式!$A:$AS,1,FALSE)),"",IF(VLOOKUP(K9411&amp;"_"&amp;L9411&amp;"_"&amp;M9411&amp;"_"&amp;O9411,[1]挑战模式!$A:$AS,14+N9411,FALSE)="","","Monster_Season"&amp;K9411&amp;"_Challenge"&amp;L9411&amp;"_"&amp;M9411&amp;"_"&amp;N9411&amp;"_"&amp;O9411))</f>
        <v>Monster_Season4_Challenge5_5_1_Hell</v>
      </c>
      <c r="C9411" t="str">
        <f t="shared" si="441"/>
        <v>None</v>
      </c>
      <c r="G9411" t="str">
        <f>IF(ISNA(VLOOKUP(K9411&amp;"_"&amp;L9411&amp;"_"&amp;M9411&amp;"_"&amp;O9411,[1]挑战模式!$A:$AS,14+N9411,FALSE)),"",IF(VLOOKUP(K9411&amp;"_"&amp;L9411&amp;"_"&amp;M9411&amp;"_"&amp;O9411,[1]挑战模式!$A:$AS,14+N9411,FALSE)="","",IF(VLOOKUP(VLOOKUP(K9411&amp;"_"&amp;L9411&amp;"_"&amp;M9411&amp;"_"&amp;O9411,[1]挑战模式!$A:$AS,14+N9411,FALSE),[1]怪物!$B:$L,11,FALSE)=0,"",VLOOKUP(VLOOKUP(K9411&amp;"_"&amp;L9411&amp;"_"&amp;M9411&amp;"_"&amp;O9411,[1]挑战模式!$A:$AS,14+N9411,FALSE),[1]怪物!$B:$L,11,FALSE))))</f>
        <v/>
      </c>
      <c r="H9411" t="str">
        <f t="shared" si="442"/>
        <v>Unit_Monster_Season4_Challenge5_5_1_Hell</v>
      </c>
      <c r="I9411" t="str">
        <f t="shared" si="443"/>
        <v>TowerDefense_Monster1</v>
      </c>
      <c r="J9411" t="str">
        <f>IF(B9411="","",IF(RIGHT(VLOOKUP(K9411&amp;"_"&amp;L9411&amp;"_"&amp;M9411&amp;"_"&amp;O9411,[1]挑战模式!$A:$AS,14+N9411,FALSE),1)="3","EffectCreate_BossEffect;EffectCreate_MonsterShow","EffectCreate_MonsterShow"))</f>
        <v>EffectCreate_MonsterShow</v>
      </c>
      <c r="K9411">
        <v>4</v>
      </c>
      <c r="L9411">
        <v>5</v>
      </c>
      <c r="M9411">
        <v>5</v>
      </c>
      <c r="N9411">
        <v>1</v>
      </c>
      <c r="O9411" t="s">
        <v>468</v>
      </c>
    </row>
    <row r="9412" spans="2:15" x14ac:dyDescent="0.2">
      <c r="B9412" t="str">
        <f>IF(ISNA(VLOOKUP(K9412&amp;"_"&amp;L9412&amp;"_"&amp;M9412&amp;"_"&amp;O9412,[1]挑战模式!$A:$AS,1,FALSE)),"",IF(VLOOKUP(K9412&amp;"_"&amp;L9412&amp;"_"&amp;M9412&amp;"_"&amp;O9412,[1]挑战模式!$A:$AS,14+N9412,FALSE)="","","Monster_Season"&amp;K9412&amp;"_Challenge"&amp;L9412&amp;"_"&amp;M9412&amp;"_"&amp;N9412&amp;"_"&amp;O9412))</f>
        <v>Monster_Season4_Challenge5_5_2_Hell</v>
      </c>
      <c r="C9412" t="str">
        <f t="shared" si="441"/>
        <v>None</v>
      </c>
      <c r="G9412" t="str">
        <f>IF(ISNA(VLOOKUP(K9412&amp;"_"&amp;L9412&amp;"_"&amp;M9412&amp;"_"&amp;O9412,[1]挑战模式!$A:$AS,14+N9412,FALSE)),"",IF(VLOOKUP(K9412&amp;"_"&amp;L9412&amp;"_"&amp;M9412&amp;"_"&amp;O9412,[1]挑战模式!$A:$AS,14+N9412,FALSE)="","",IF(VLOOKUP(VLOOKUP(K9412&amp;"_"&amp;L9412&amp;"_"&amp;M9412&amp;"_"&amp;O9412,[1]挑战模式!$A:$AS,14+N9412,FALSE),[1]怪物!$B:$L,11,FALSE)=0,"",VLOOKUP(VLOOKUP(K9412&amp;"_"&amp;L9412&amp;"_"&amp;M9412&amp;"_"&amp;O9412,[1]挑战模式!$A:$AS,14+N9412,FALSE),[1]怪物!$B:$L,11,FALSE))))</f>
        <v/>
      </c>
      <c r="H9412" t="str">
        <f t="shared" si="442"/>
        <v>Unit_Monster_Season4_Challenge5_5_2_Hell</v>
      </c>
      <c r="I9412" t="str">
        <f t="shared" si="443"/>
        <v>TowerDefense_Monster1</v>
      </c>
      <c r="J9412" t="str">
        <f>IF(B9412="","",IF(RIGHT(VLOOKUP(K9412&amp;"_"&amp;L9412&amp;"_"&amp;M9412&amp;"_"&amp;O9412,[1]挑战模式!$A:$AS,14+N9412,FALSE),1)="3","EffectCreate_BossEffect;EffectCreate_MonsterShow","EffectCreate_MonsterShow"))</f>
        <v>EffectCreate_MonsterShow</v>
      </c>
      <c r="K9412">
        <v>4</v>
      </c>
      <c r="L9412">
        <v>5</v>
      </c>
      <c r="M9412">
        <v>5</v>
      </c>
      <c r="N9412">
        <v>2</v>
      </c>
      <c r="O9412" t="s">
        <v>468</v>
      </c>
    </row>
    <row r="9413" spans="2:15" x14ac:dyDescent="0.2">
      <c r="B9413" t="str">
        <f>IF(ISNA(VLOOKUP(K9413&amp;"_"&amp;L9413&amp;"_"&amp;M9413&amp;"_"&amp;O9413,[1]挑战模式!$A:$AS,1,FALSE)),"",IF(VLOOKUP(K9413&amp;"_"&amp;L9413&amp;"_"&amp;M9413&amp;"_"&amp;O9413,[1]挑战模式!$A:$AS,14+N9413,FALSE)="","","Monster_Season"&amp;K9413&amp;"_Challenge"&amp;L9413&amp;"_"&amp;M9413&amp;"_"&amp;N9413&amp;"_"&amp;O9413))</f>
        <v>Monster_Season4_Challenge5_5_3_Hell</v>
      </c>
      <c r="C9413" t="str">
        <f t="shared" si="441"/>
        <v>None</v>
      </c>
      <c r="G9413" t="str">
        <f>IF(ISNA(VLOOKUP(K9413&amp;"_"&amp;L9413&amp;"_"&amp;M9413&amp;"_"&amp;O9413,[1]挑战模式!$A:$AS,14+N9413,FALSE)),"",IF(VLOOKUP(K9413&amp;"_"&amp;L9413&amp;"_"&amp;M9413&amp;"_"&amp;O9413,[1]挑战模式!$A:$AS,14+N9413,FALSE)="","",IF(VLOOKUP(VLOOKUP(K9413&amp;"_"&amp;L9413&amp;"_"&amp;M9413&amp;"_"&amp;O9413,[1]挑战模式!$A:$AS,14+N9413,FALSE),[1]怪物!$B:$L,11,FALSE)=0,"",VLOOKUP(VLOOKUP(K9413&amp;"_"&amp;L9413&amp;"_"&amp;M9413&amp;"_"&amp;O9413,[1]挑战模式!$A:$AS,14+N9413,FALSE),[1]怪物!$B:$L,11,FALSE))))</f>
        <v/>
      </c>
      <c r="H9413" t="str">
        <f t="shared" si="442"/>
        <v>Unit_Monster_Season4_Challenge5_5_3_Hell</v>
      </c>
      <c r="I9413" t="str">
        <f t="shared" si="443"/>
        <v>TowerDefense_Monster1</v>
      </c>
      <c r="J9413" t="str">
        <f>IF(B9413="","",IF(RIGHT(VLOOKUP(K9413&amp;"_"&amp;L9413&amp;"_"&amp;M9413&amp;"_"&amp;O9413,[1]挑战模式!$A:$AS,14+N9413,FALSE),1)="3","EffectCreate_BossEffect;EffectCreate_MonsterShow","EffectCreate_MonsterShow"))</f>
        <v>EffectCreate_MonsterShow</v>
      </c>
      <c r="K9413">
        <v>4</v>
      </c>
      <c r="L9413">
        <v>5</v>
      </c>
      <c r="M9413">
        <v>5</v>
      </c>
      <c r="N9413">
        <v>3</v>
      </c>
      <c r="O9413" t="s">
        <v>468</v>
      </c>
    </row>
    <row r="9414" spans="2:15" x14ac:dyDescent="0.2">
      <c r="B9414" t="str">
        <f>IF(ISNA(VLOOKUP(K9414&amp;"_"&amp;L9414&amp;"_"&amp;M9414&amp;"_"&amp;O9414,[1]挑战模式!$A:$AS,1,FALSE)),"",IF(VLOOKUP(K9414&amp;"_"&amp;L9414&amp;"_"&amp;M9414&amp;"_"&amp;O9414,[1]挑战模式!$A:$AS,14+N9414,FALSE)="","","Monster_Season"&amp;K9414&amp;"_Challenge"&amp;L9414&amp;"_"&amp;M9414&amp;"_"&amp;N9414&amp;"_"&amp;O9414))</f>
        <v/>
      </c>
      <c r="C9414" t="str">
        <f t="shared" si="441"/>
        <v/>
      </c>
      <c r="G9414" t="str">
        <f>IF(ISNA(VLOOKUP(K9414&amp;"_"&amp;L9414&amp;"_"&amp;M9414&amp;"_"&amp;O9414,[1]挑战模式!$A:$AS,14+N9414,FALSE)),"",IF(VLOOKUP(K9414&amp;"_"&amp;L9414&amp;"_"&amp;M9414&amp;"_"&amp;O9414,[1]挑战模式!$A:$AS,14+N9414,FALSE)="","",IF(VLOOKUP(VLOOKUP(K9414&amp;"_"&amp;L9414&amp;"_"&amp;M9414&amp;"_"&amp;O9414,[1]挑战模式!$A:$AS,14+N9414,FALSE),[1]怪物!$B:$L,11,FALSE)=0,"",VLOOKUP(VLOOKUP(K9414&amp;"_"&amp;L9414&amp;"_"&amp;M9414&amp;"_"&amp;O9414,[1]挑战模式!$A:$AS,14+N9414,FALSE),[1]怪物!$B:$L,11,FALSE))))</f>
        <v/>
      </c>
      <c r="H9414" t="str">
        <f t="shared" si="442"/>
        <v/>
      </c>
      <c r="I9414" t="str">
        <f t="shared" si="443"/>
        <v/>
      </c>
      <c r="J9414" t="str">
        <f>IF(B9414="","",IF(RIGHT(VLOOKUP(K9414&amp;"_"&amp;L9414&amp;"_"&amp;M9414&amp;"_"&amp;O9414,[1]挑战模式!$A:$AS,14+N9414,FALSE),1)="3","EffectCreate_BossEffect;EffectCreate_MonsterShow","EffectCreate_MonsterShow"))</f>
        <v/>
      </c>
      <c r="K9414">
        <v>4</v>
      </c>
      <c r="L9414">
        <v>5</v>
      </c>
      <c r="M9414">
        <v>5</v>
      </c>
      <c r="N9414">
        <v>4</v>
      </c>
      <c r="O9414" t="s">
        <v>468</v>
      </c>
    </row>
    <row r="9415" spans="2:15" x14ac:dyDescent="0.2">
      <c r="B9415" t="str">
        <f>IF(ISNA(VLOOKUP(K9415&amp;"_"&amp;L9415&amp;"_"&amp;M9415&amp;"_"&amp;O9415,[1]挑战模式!$A:$AS,1,FALSE)),"",IF(VLOOKUP(K9415&amp;"_"&amp;L9415&amp;"_"&amp;M9415&amp;"_"&amp;O9415,[1]挑战模式!$A:$AS,14+N9415,FALSE)="","","Monster_Season"&amp;K9415&amp;"_Challenge"&amp;L9415&amp;"_"&amp;M9415&amp;"_"&amp;N9415&amp;"_"&amp;O9415))</f>
        <v/>
      </c>
      <c r="C9415" t="str">
        <f t="shared" si="441"/>
        <v/>
      </c>
      <c r="G9415" t="str">
        <f>IF(ISNA(VLOOKUP(K9415&amp;"_"&amp;L9415&amp;"_"&amp;M9415&amp;"_"&amp;O9415,[1]挑战模式!$A:$AS,14+N9415,FALSE)),"",IF(VLOOKUP(K9415&amp;"_"&amp;L9415&amp;"_"&amp;M9415&amp;"_"&amp;O9415,[1]挑战模式!$A:$AS,14+N9415,FALSE)="","",IF(VLOOKUP(VLOOKUP(K9415&amp;"_"&amp;L9415&amp;"_"&amp;M9415&amp;"_"&amp;O9415,[1]挑战模式!$A:$AS,14+N9415,FALSE),[1]怪物!$B:$L,11,FALSE)=0,"",VLOOKUP(VLOOKUP(K9415&amp;"_"&amp;L9415&amp;"_"&amp;M9415&amp;"_"&amp;O9415,[1]挑战模式!$A:$AS,14+N9415,FALSE),[1]怪物!$B:$L,11,FALSE))))</f>
        <v/>
      </c>
      <c r="H9415" t="str">
        <f t="shared" si="442"/>
        <v/>
      </c>
      <c r="I9415" t="str">
        <f t="shared" si="443"/>
        <v/>
      </c>
      <c r="J9415" t="str">
        <f>IF(B9415="","",IF(RIGHT(VLOOKUP(K9415&amp;"_"&amp;L9415&amp;"_"&amp;M9415&amp;"_"&amp;O9415,[1]挑战模式!$A:$AS,14+N9415,FALSE),1)="3","EffectCreate_BossEffect;EffectCreate_MonsterShow","EffectCreate_MonsterShow"))</f>
        <v/>
      </c>
      <c r="K9415">
        <v>4</v>
      </c>
      <c r="L9415">
        <v>5</v>
      </c>
      <c r="M9415">
        <v>5</v>
      </c>
      <c r="N9415">
        <v>5</v>
      </c>
      <c r="O9415" t="s">
        <v>468</v>
      </c>
    </row>
    <row r="9416" spans="2:15" x14ac:dyDescent="0.2">
      <c r="B9416" t="str">
        <f>IF(ISNA(VLOOKUP(K9416&amp;"_"&amp;L9416&amp;"_"&amp;M9416&amp;"_"&amp;O9416,[1]挑战模式!$A:$AS,1,FALSE)),"",IF(VLOOKUP(K9416&amp;"_"&amp;L9416&amp;"_"&amp;M9416&amp;"_"&amp;O9416,[1]挑战模式!$A:$AS,14+N9416,FALSE)="","","Monster_Season"&amp;K9416&amp;"_Challenge"&amp;L9416&amp;"_"&amp;M9416&amp;"_"&amp;N9416&amp;"_"&amp;O9416))</f>
        <v/>
      </c>
      <c r="C9416" t="str">
        <f t="shared" si="441"/>
        <v/>
      </c>
      <c r="G9416" t="str">
        <f>IF(ISNA(VLOOKUP(K9416&amp;"_"&amp;L9416&amp;"_"&amp;M9416&amp;"_"&amp;O9416,[1]挑战模式!$A:$AS,14+N9416,FALSE)),"",IF(VLOOKUP(K9416&amp;"_"&amp;L9416&amp;"_"&amp;M9416&amp;"_"&amp;O9416,[1]挑战模式!$A:$AS,14+N9416,FALSE)="","",IF(VLOOKUP(VLOOKUP(K9416&amp;"_"&amp;L9416&amp;"_"&amp;M9416&amp;"_"&amp;O9416,[1]挑战模式!$A:$AS,14+N9416,FALSE),[1]怪物!$B:$L,11,FALSE)=0,"",VLOOKUP(VLOOKUP(K9416&amp;"_"&amp;L9416&amp;"_"&amp;M9416&amp;"_"&amp;O9416,[1]挑战模式!$A:$AS,14+N9416,FALSE),[1]怪物!$B:$L,11,FALSE))))</f>
        <v/>
      </c>
      <c r="H9416" t="str">
        <f t="shared" si="442"/>
        <v/>
      </c>
      <c r="I9416" t="str">
        <f t="shared" si="443"/>
        <v/>
      </c>
      <c r="J9416" t="str">
        <f>IF(B9416="","",IF(RIGHT(VLOOKUP(K9416&amp;"_"&amp;L9416&amp;"_"&amp;M9416&amp;"_"&amp;O9416,[1]挑战模式!$A:$AS,14+N9416,FALSE),1)="3","EffectCreate_BossEffect;EffectCreate_MonsterShow","EffectCreate_MonsterShow"))</f>
        <v/>
      </c>
      <c r="K9416">
        <v>4</v>
      </c>
      <c r="L9416">
        <v>5</v>
      </c>
      <c r="M9416">
        <v>5</v>
      </c>
      <c r="N9416">
        <v>6</v>
      </c>
      <c r="O9416" t="s">
        <v>468</v>
      </c>
    </row>
    <row r="9417" spans="2:15" x14ac:dyDescent="0.2">
      <c r="B9417" t="str">
        <f>IF(ISNA(VLOOKUP(K9417&amp;"_"&amp;L9417&amp;"_"&amp;M9417&amp;"_"&amp;O9417,[1]挑战模式!$A:$AS,1,FALSE)),"",IF(VLOOKUP(K9417&amp;"_"&amp;L9417&amp;"_"&amp;M9417&amp;"_"&amp;O9417,[1]挑战模式!$A:$AS,14+N9417,FALSE)="","","Monster_Season"&amp;K9417&amp;"_Challenge"&amp;L9417&amp;"_"&amp;M9417&amp;"_"&amp;N9417&amp;"_"&amp;O9417))</f>
        <v>Monster_Season4_Challenge5_6_1_Hell</v>
      </c>
      <c r="C9417" t="str">
        <f t="shared" si="441"/>
        <v>None</v>
      </c>
      <c r="G9417" t="str">
        <f>IF(ISNA(VLOOKUP(K9417&amp;"_"&amp;L9417&amp;"_"&amp;M9417&amp;"_"&amp;O9417,[1]挑战模式!$A:$AS,14+N9417,FALSE)),"",IF(VLOOKUP(K9417&amp;"_"&amp;L9417&amp;"_"&amp;M9417&amp;"_"&amp;O9417,[1]挑战模式!$A:$AS,14+N9417,FALSE)="","",IF(VLOOKUP(VLOOKUP(K9417&amp;"_"&amp;L9417&amp;"_"&amp;M9417&amp;"_"&amp;O9417,[1]挑战模式!$A:$AS,14+N9417,FALSE),[1]怪物!$B:$L,11,FALSE)=0,"",VLOOKUP(VLOOKUP(K9417&amp;"_"&amp;L9417&amp;"_"&amp;M9417&amp;"_"&amp;O9417,[1]挑战模式!$A:$AS,14+N9417,FALSE),[1]怪物!$B:$L,11,FALSE))))</f>
        <v/>
      </c>
      <c r="H9417" t="str">
        <f t="shared" si="442"/>
        <v>Unit_Monster_Season4_Challenge5_6_1_Hell</v>
      </c>
      <c r="I9417" t="str">
        <f t="shared" si="443"/>
        <v>TowerDefense_Monster1</v>
      </c>
      <c r="J9417" t="str">
        <f>IF(B9417="","",IF(RIGHT(VLOOKUP(K9417&amp;"_"&amp;L9417&amp;"_"&amp;M9417&amp;"_"&amp;O9417,[1]挑战模式!$A:$AS,14+N9417,FALSE),1)="3","EffectCreate_BossEffect;EffectCreate_MonsterShow","EffectCreate_MonsterShow"))</f>
        <v>EffectCreate_MonsterShow</v>
      </c>
      <c r="K9417">
        <v>4</v>
      </c>
      <c r="L9417">
        <v>5</v>
      </c>
      <c r="M9417">
        <v>6</v>
      </c>
      <c r="N9417">
        <v>1</v>
      </c>
      <c r="O9417" t="s">
        <v>468</v>
      </c>
    </row>
    <row r="9418" spans="2:15" x14ac:dyDescent="0.2">
      <c r="B9418" t="str">
        <f>IF(ISNA(VLOOKUP(K9418&amp;"_"&amp;L9418&amp;"_"&amp;M9418&amp;"_"&amp;O9418,[1]挑战模式!$A:$AS,1,FALSE)),"",IF(VLOOKUP(K9418&amp;"_"&amp;L9418&amp;"_"&amp;M9418&amp;"_"&amp;O9418,[1]挑战模式!$A:$AS,14+N9418,FALSE)="","","Monster_Season"&amp;K9418&amp;"_Challenge"&amp;L9418&amp;"_"&amp;M9418&amp;"_"&amp;N9418&amp;"_"&amp;O9418))</f>
        <v>Monster_Season4_Challenge5_6_2_Hell</v>
      </c>
      <c r="C9418" t="str">
        <f t="shared" si="441"/>
        <v>None</v>
      </c>
      <c r="G9418" t="str">
        <f>IF(ISNA(VLOOKUP(K9418&amp;"_"&amp;L9418&amp;"_"&amp;M9418&amp;"_"&amp;O9418,[1]挑战模式!$A:$AS,14+N9418,FALSE)),"",IF(VLOOKUP(K9418&amp;"_"&amp;L9418&amp;"_"&amp;M9418&amp;"_"&amp;O9418,[1]挑战模式!$A:$AS,14+N9418,FALSE)="","",IF(VLOOKUP(VLOOKUP(K9418&amp;"_"&amp;L9418&amp;"_"&amp;M9418&amp;"_"&amp;O9418,[1]挑战模式!$A:$AS,14+N9418,FALSE),[1]怪物!$B:$L,11,FALSE)=0,"",VLOOKUP(VLOOKUP(K9418&amp;"_"&amp;L9418&amp;"_"&amp;M9418&amp;"_"&amp;O9418,[1]挑战模式!$A:$AS,14+N9418,FALSE),[1]怪物!$B:$L,11,FALSE))))</f>
        <v/>
      </c>
      <c r="H9418" t="str">
        <f t="shared" si="442"/>
        <v>Unit_Monster_Season4_Challenge5_6_2_Hell</v>
      </c>
      <c r="I9418" t="str">
        <f t="shared" si="443"/>
        <v>TowerDefense_Monster1</v>
      </c>
      <c r="J9418" t="str">
        <f>IF(B9418="","",IF(RIGHT(VLOOKUP(K9418&amp;"_"&amp;L9418&amp;"_"&amp;M9418&amp;"_"&amp;O9418,[1]挑战模式!$A:$AS,14+N9418,FALSE),1)="3","EffectCreate_BossEffect;EffectCreate_MonsterShow","EffectCreate_MonsterShow"))</f>
        <v>EffectCreate_MonsterShow</v>
      </c>
      <c r="K9418">
        <v>4</v>
      </c>
      <c r="L9418">
        <v>5</v>
      </c>
      <c r="M9418">
        <v>6</v>
      </c>
      <c r="N9418">
        <v>2</v>
      </c>
      <c r="O9418" t="s">
        <v>468</v>
      </c>
    </row>
    <row r="9419" spans="2:15" x14ac:dyDescent="0.2">
      <c r="B9419" t="str">
        <f>IF(ISNA(VLOOKUP(K9419&amp;"_"&amp;L9419&amp;"_"&amp;M9419&amp;"_"&amp;O9419,[1]挑战模式!$A:$AS,1,FALSE)),"",IF(VLOOKUP(K9419&amp;"_"&amp;L9419&amp;"_"&amp;M9419&amp;"_"&amp;O9419,[1]挑战模式!$A:$AS,14+N9419,FALSE)="","","Monster_Season"&amp;K9419&amp;"_Challenge"&amp;L9419&amp;"_"&amp;M9419&amp;"_"&amp;N9419&amp;"_"&amp;O9419))</f>
        <v>Monster_Season4_Challenge5_6_3_Hell</v>
      </c>
      <c r="C9419" t="str">
        <f t="shared" si="441"/>
        <v>None</v>
      </c>
      <c r="G9419" t="str">
        <f>IF(ISNA(VLOOKUP(K9419&amp;"_"&amp;L9419&amp;"_"&amp;M9419&amp;"_"&amp;O9419,[1]挑战模式!$A:$AS,14+N9419,FALSE)),"",IF(VLOOKUP(K9419&amp;"_"&amp;L9419&amp;"_"&amp;M9419&amp;"_"&amp;O9419,[1]挑战模式!$A:$AS,14+N9419,FALSE)="","",IF(VLOOKUP(VLOOKUP(K9419&amp;"_"&amp;L9419&amp;"_"&amp;M9419&amp;"_"&amp;O9419,[1]挑战模式!$A:$AS,14+N9419,FALSE),[1]怪物!$B:$L,11,FALSE)=0,"",VLOOKUP(VLOOKUP(K9419&amp;"_"&amp;L9419&amp;"_"&amp;M9419&amp;"_"&amp;O9419,[1]挑战模式!$A:$AS,14+N9419,FALSE),[1]怪物!$B:$L,11,FALSE))))</f>
        <v/>
      </c>
      <c r="H9419" t="str">
        <f t="shared" si="442"/>
        <v>Unit_Monster_Season4_Challenge5_6_3_Hell</v>
      </c>
      <c r="I9419" t="str">
        <f t="shared" si="443"/>
        <v>TowerDefense_Monster1</v>
      </c>
      <c r="J9419" t="str">
        <f>IF(B9419="","",IF(RIGHT(VLOOKUP(K9419&amp;"_"&amp;L9419&amp;"_"&amp;M9419&amp;"_"&amp;O9419,[1]挑战模式!$A:$AS,14+N9419,FALSE),1)="3","EffectCreate_BossEffect;EffectCreate_MonsterShow","EffectCreate_MonsterShow"))</f>
        <v>EffectCreate_MonsterShow</v>
      </c>
      <c r="K9419">
        <v>4</v>
      </c>
      <c r="L9419">
        <v>5</v>
      </c>
      <c r="M9419">
        <v>6</v>
      </c>
      <c r="N9419">
        <v>3</v>
      </c>
      <c r="O9419" t="s">
        <v>468</v>
      </c>
    </row>
    <row r="9420" spans="2:15" x14ac:dyDescent="0.2">
      <c r="B9420" t="str">
        <f>IF(ISNA(VLOOKUP(K9420&amp;"_"&amp;L9420&amp;"_"&amp;M9420&amp;"_"&amp;O9420,[1]挑战模式!$A:$AS,1,FALSE)),"",IF(VLOOKUP(K9420&amp;"_"&amp;L9420&amp;"_"&amp;M9420&amp;"_"&amp;O9420,[1]挑战模式!$A:$AS,14+N9420,FALSE)="","","Monster_Season"&amp;K9420&amp;"_Challenge"&amp;L9420&amp;"_"&amp;M9420&amp;"_"&amp;N9420&amp;"_"&amp;O9420))</f>
        <v>Monster_Season4_Challenge5_6_4_Hell</v>
      </c>
      <c r="C9420" t="str">
        <f t="shared" si="441"/>
        <v>None</v>
      </c>
      <c r="G9420" t="str">
        <f>IF(ISNA(VLOOKUP(K9420&amp;"_"&amp;L9420&amp;"_"&amp;M9420&amp;"_"&amp;O9420,[1]挑战模式!$A:$AS,14+N9420,FALSE)),"",IF(VLOOKUP(K9420&amp;"_"&amp;L9420&amp;"_"&amp;M9420&amp;"_"&amp;O9420,[1]挑战模式!$A:$AS,14+N9420,FALSE)="","",IF(VLOOKUP(VLOOKUP(K9420&amp;"_"&amp;L9420&amp;"_"&amp;M9420&amp;"_"&amp;O9420,[1]挑战模式!$A:$AS,14+N9420,FALSE),[1]怪物!$B:$L,11,FALSE)=0,"",VLOOKUP(VLOOKUP(K9420&amp;"_"&amp;L9420&amp;"_"&amp;M9420&amp;"_"&amp;O9420,[1]挑战模式!$A:$AS,14+N9420,FALSE),[1]怪物!$B:$L,11,FALSE))))</f>
        <v/>
      </c>
      <c r="H9420" t="str">
        <f t="shared" si="442"/>
        <v>Unit_Monster_Season4_Challenge5_6_4_Hell</v>
      </c>
      <c r="I9420" t="str">
        <f t="shared" si="443"/>
        <v>TowerDefense_Monster1</v>
      </c>
      <c r="J9420" t="str">
        <f>IF(B9420="","",IF(RIGHT(VLOOKUP(K9420&amp;"_"&amp;L9420&amp;"_"&amp;M9420&amp;"_"&amp;O9420,[1]挑战模式!$A:$AS,14+N9420,FALSE),1)="3","EffectCreate_BossEffect;EffectCreate_MonsterShow","EffectCreate_MonsterShow"))</f>
        <v>EffectCreate_MonsterShow</v>
      </c>
      <c r="K9420">
        <v>4</v>
      </c>
      <c r="L9420">
        <v>5</v>
      </c>
      <c r="M9420">
        <v>6</v>
      </c>
      <c r="N9420">
        <v>4</v>
      </c>
      <c r="O9420" t="s">
        <v>468</v>
      </c>
    </row>
    <row r="9421" spans="2:15" x14ac:dyDescent="0.2">
      <c r="B9421" t="str">
        <f>IF(ISNA(VLOOKUP(K9421&amp;"_"&amp;L9421&amp;"_"&amp;M9421&amp;"_"&amp;O9421,[1]挑战模式!$A:$AS,1,FALSE)),"",IF(VLOOKUP(K9421&amp;"_"&amp;L9421&amp;"_"&amp;M9421&amp;"_"&amp;O9421,[1]挑战模式!$A:$AS,14+N9421,FALSE)="","","Monster_Season"&amp;K9421&amp;"_Challenge"&amp;L9421&amp;"_"&amp;M9421&amp;"_"&amp;N9421&amp;"_"&amp;O9421))</f>
        <v/>
      </c>
      <c r="C9421" t="str">
        <f t="shared" si="441"/>
        <v/>
      </c>
      <c r="G9421" t="str">
        <f>IF(ISNA(VLOOKUP(K9421&amp;"_"&amp;L9421&amp;"_"&amp;M9421&amp;"_"&amp;O9421,[1]挑战模式!$A:$AS,14+N9421,FALSE)),"",IF(VLOOKUP(K9421&amp;"_"&amp;L9421&amp;"_"&amp;M9421&amp;"_"&amp;O9421,[1]挑战模式!$A:$AS,14+N9421,FALSE)="","",IF(VLOOKUP(VLOOKUP(K9421&amp;"_"&amp;L9421&amp;"_"&amp;M9421&amp;"_"&amp;O9421,[1]挑战模式!$A:$AS,14+N9421,FALSE),[1]怪物!$B:$L,11,FALSE)=0,"",VLOOKUP(VLOOKUP(K9421&amp;"_"&amp;L9421&amp;"_"&amp;M9421&amp;"_"&amp;O9421,[1]挑战模式!$A:$AS,14+N9421,FALSE),[1]怪物!$B:$L,11,FALSE))))</f>
        <v/>
      </c>
      <c r="H9421" t="str">
        <f t="shared" si="442"/>
        <v/>
      </c>
      <c r="I9421" t="str">
        <f t="shared" si="443"/>
        <v/>
      </c>
      <c r="J9421" t="str">
        <f>IF(B9421="","",IF(RIGHT(VLOOKUP(K9421&amp;"_"&amp;L9421&amp;"_"&amp;M9421&amp;"_"&amp;O9421,[1]挑战模式!$A:$AS,14+N9421,FALSE),1)="3","EffectCreate_BossEffect;EffectCreate_MonsterShow","EffectCreate_MonsterShow"))</f>
        <v/>
      </c>
      <c r="K9421">
        <v>4</v>
      </c>
      <c r="L9421">
        <v>5</v>
      </c>
      <c r="M9421">
        <v>6</v>
      </c>
      <c r="N9421">
        <v>5</v>
      </c>
      <c r="O9421" t="s">
        <v>468</v>
      </c>
    </row>
    <row r="9422" spans="2:15" x14ac:dyDescent="0.2">
      <c r="B9422" t="str">
        <f>IF(ISNA(VLOOKUP(K9422&amp;"_"&amp;L9422&amp;"_"&amp;M9422&amp;"_"&amp;O9422,[1]挑战模式!$A:$AS,1,FALSE)),"",IF(VLOOKUP(K9422&amp;"_"&amp;L9422&amp;"_"&amp;M9422&amp;"_"&amp;O9422,[1]挑战模式!$A:$AS,14+N9422,FALSE)="","","Monster_Season"&amp;K9422&amp;"_Challenge"&amp;L9422&amp;"_"&amp;M9422&amp;"_"&amp;N9422&amp;"_"&amp;O9422))</f>
        <v/>
      </c>
      <c r="C9422" t="str">
        <f t="shared" si="441"/>
        <v/>
      </c>
      <c r="G9422" t="str">
        <f>IF(ISNA(VLOOKUP(K9422&amp;"_"&amp;L9422&amp;"_"&amp;M9422&amp;"_"&amp;O9422,[1]挑战模式!$A:$AS,14+N9422,FALSE)),"",IF(VLOOKUP(K9422&amp;"_"&amp;L9422&amp;"_"&amp;M9422&amp;"_"&amp;O9422,[1]挑战模式!$A:$AS,14+N9422,FALSE)="","",IF(VLOOKUP(VLOOKUP(K9422&amp;"_"&amp;L9422&amp;"_"&amp;M9422&amp;"_"&amp;O9422,[1]挑战模式!$A:$AS,14+N9422,FALSE),[1]怪物!$B:$L,11,FALSE)=0,"",VLOOKUP(VLOOKUP(K9422&amp;"_"&amp;L9422&amp;"_"&amp;M9422&amp;"_"&amp;O9422,[1]挑战模式!$A:$AS,14+N9422,FALSE),[1]怪物!$B:$L,11,FALSE))))</f>
        <v/>
      </c>
      <c r="H9422" t="str">
        <f t="shared" si="442"/>
        <v/>
      </c>
      <c r="I9422" t="str">
        <f t="shared" si="443"/>
        <v/>
      </c>
      <c r="J9422" t="str">
        <f>IF(B9422="","",IF(RIGHT(VLOOKUP(K9422&amp;"_"&amp;L9422&amp;"_"&amp;M9422&amp;"_"&amp;O9422,[1]挑战模式!$A:$AS,14+N9422,FALSE),1)="3","EffectCreate_BossEffect;EffectCreate_MonsterShow","EffectCreate_MonsterShow"))</f>
        <v/>
      </c>
      <c r="K9422">
        <v>4</v>
      </c>
      <c r="L9422">
        <v>5</v>
      </c>
      <c r="M9422">
        <v>6</v>
      </c>
      <c r="N9422">
        <v>6</v>
      </c>
      <c r="O9422" t="s">
        <v>468</v>
      </c>
    </row>
    <row r="9423" spans="2:15" x14ac:dyDescent="0.2">
      <c r="B9423" t="str">
        <f>IF(ISNA(VLOOKUP(K9423&amp;"_"&amp;L9423&amp;"_"&amp;M9423&amp;"_"&amp;O9423,[1]挑战模式!$A:$AS,1,FALSE)),"",IF(VLOOKUP(K9423&amp;"_"&amp;L9423&amp;"_"&amp;M9423&amp;"_"&amp;O9423,[1]挑战模式!$A:$AS,14+N9423,FALSE)="","","Monster_Season"&amp;K9423&amp;"_Challenge"&amp;L9423&amp;"_"&amp;M9423&amp;"_"&amp;N9423&amp;"_"&amp;O9423))</f>
        <v>Monster_Season4_Challenge5_7_1_Hell</v>
      </c>
      <c r="C9423" t="str">
        <f t="shared" si="441"/>
        <v>None</v>
      </c>
      <c r="G9423" t="str">
        <f>IF(ISNA(VLOOKUP(K9423&amp;"_"&amp;L9423&amp;"_"&amp;M9423&amp;"_"&amp;O9423,[1]挑战模式!$A:$AS,14+N9423,FALSE)),"",IF(VLOOKUP(K9423&amp;"_"&amp;L9423&amp;"_"&amp;M9423&amp;"_"&amp;O9423,[1]挑战模式!$A:$AS,14+N9423,FALSE)="","",IF(VLOOKUP(VLOOKUP(K9423&amp;"_"&amp;L9423&amp;"_"&amp;M9423&amp;"_"&amp;O9423,[1]挑战模式!$A:$AS,14+N9423,FALSE),[1]怪物!$B:$L,11,FALSE)=0,"",VLOOKUP(VLOOKUP(K9423&amp;"_"&amp;L9423&amp;"_"&amp;M9423&amp;"_"&amp;O9423,[1]挑战模式!$A:$AS,14+N9423,FALSE),[1]怪物!$B:$L,11,FALSE))))</f>
        <v/>
      </c>
      <c r="H9423" t="str">
        <f t="shared" si="442"/>
        <v>Unit_Monster_Season4_Challenge5_7_1_Hell</v>
      </c>
      <c r="I9423" t="str">
        <f t="shared" si="443"/>
        <v>TowerDefense_Monster1</v>
      </c>
      <c r="J9423" t="str">
        <f>IF(B9423="","",IF(RIGHT(VLOOKUP(K9423&amp;"_"&amp;L9423&amp;"_"&amp;M9423&amp;"_"&amp;O9423,[1]挑战模式!$A:$AS,14+N9423,FALSE),1)="3","EffectCreate_BossEffect;EffectCreate_MonsterShow","EffectCreate_MonsterShow"))</f>
        <v>EffectCreate_MonsterShow</v>
      </c>
      <c r="K9423">
        <v>4</v>
      </c>
      <c r="L9423">
        <v>5</v>
      </c>
      <c r="M9423">
        <v>7</v>
      </c>
      <c r="N9423">
        <v>1</v>
      </c>
      <c r="O9423" t="s">
        <v>468</v>
      </c>
    </row>
    <row r="9424" spans="2:15" x14ac:dyDescent="0.2">
      <c r="B9424" t="str">
        <f>IF(ISNA(VLOOKUP(K9424&amp;"_"&amp;L9424&amp;"_"&amp;M9424&amp;"_"&amp;O9424,[1]挑战模式!$A:$AS,1,FALSE)),"",IF(VLOOKUP(K9424&amp;"_"&amp;L9424&amp;"_"&amp;M9424&amp;"_"&amp;O9424,[1]挑战模式!$A:$AS,14+N9424,FALSE)="","","Monster_Season"&amp;K9424&amp;"_Challenge"&amp;L9424&amp;"_"&amp;M9424&amp;"_"&amp;N9424&amp;"_"&amp;O9424))</f>
        <v>Monster_Season4_Challenge5_7_2_Hell</v>
      </c>
      <c r="C9424" t="str">
        <f t="shared" si="441"/>
        <v>None</v>
      </c>
      <c r="G9424" t="str">
        <f>IF(ISNA(VLOOKUP(K9424&amp;"_"&amp;L9424&amp;"_"&amp;M9424&amp;"_"&amp;O9424,[1]挑战模式!$A:$AS,14+N9424,FALSE)),"",IF(VLOOKUP(K9424&amp;"_"&amp;L9424&amp;"_"&amp;M9424&amp;"_"&amp;O9424,[1]挑战模式!$A:$AS,14+N9424,FALSE)="","",IF(VLOOKUP(VLOOKUP(K9424&amp;"_"&amp;L9424&amp;"_"&amp;M9424&amp;"_"&amp;O9424,[1]挑战模式!$A:$AS,14+N9424,FALSE),[1]怪物!$B:$L,11,FALSE)=0,"",VLOOKUP(VLOOKUP(K9424&amp;"_"&amp;L9424&amp;"_"&amp;M9424&amp;"_"&amp;O9424,[1]挑战模式!$A:$AS,14+N9424,FALSE),[1]怪物!$B:$L,11,FALSE))))</f>
        <v/>
      </c>
      <c r="H9424" t="str">
        <f t="shared" si="442"/>
        <v>Unit_Monster_Season4_Challenge5_7_2_Hell</v>
      </c>
      <c r="I9424" t="str">
        <f t="shared" si="443"/>
        <v>TowerDefense_Monster1</v>
      </c>
      <c r="J9424" t="str">
        <f>IF(B9424="","",IF(RIGHT(VLOOKUP(K9424&amp;"_"&amp;L9424&amp;"_"&amp;M9424&amp;"_"&amp;O9424,[1]挑战模式!$A:$AS,14+N9424,FALSE),1)="3","EffectCreate_BossEffect;EffectCreate_MonsterShow","EffectCreate_MonsterShow"))</f>
        <v>EffectCreate_MonsterShow</v>
      </c>
      <c r="K9424">
        <v>4</v>
      </c>
      <c r="L9424">
        <v>5</v>
      </c>
      <c r="M9424">
        <v>7</v>
      </c>
      <c r="N9424">
        <v>2</v>
      </c>
      <c r="O9424" t="s">
        <v>468</v>
      </c>
    </row>
    <row r="9425" spans="2:15" x14ac:dyDescent="0.2">
      <c r="B9425" t="str">
        <f>IF(ISNA(VLOOKUP(K9425&amp;"_"&amp;L9425&amp;"_"&amp;M9425&amp;"_"&amp;O9425,[1]挑战模式!$A:$AS,1,FALSE)),"",IF(VLOOKUP(K9425&amp;"_"&amp;L9425&amp;"_"&amp;M9425&amp;"_"&amp;O9425,[1]挑战模式!$A:$AS,14+N9425,FALSE)="","","Monster_Season"&amp;K9425&amp;"_Challenge"&amp;L9425&amp;"_"&amp;M9425&amp;"_"&amp;N9425&amp;"_"&amp;O9425))</f>
        <v>Monster_Season4_Challenge5_7_3_Hell</v>
      </c>
      <c r="C9425" t="str">
        <f t="shared" si="441"/>
        <v>None</v>
      </c>
      <c r="G9425" t="str">
        <f>IF(ISNA(VLOOKUP(K9425&amp;"_"&amp;L9425&amp;"_"&amp;M9425&amp;"_"&amp;O9425,[1]挑战模式!$A:$AS,14+N9425,FALSE)),"",IF(VLOOKUP(K9425&amp;"_"&amp;L9425&amp;"_"&amp;M9425&amp;"_"&amp;O9425,[1]挑战模式!$A:$AS,14+N9425,FALSE)="","",IF(VLOOKUP(VLOOKUP(K9425&amp;"_"&amp;L9425&amp;"_"&amp;M9425&amp;"_"&amp;O9425,[1]挑战模式!$A:$AS,14+N9425,FALSE),[1]怪物!$B:$L,11,FALSE)=0,"",VLOOKUP(VLOOKUP(K9425&amp;"_"&amp;L9425&amp;"_"&amp;M9425&amp;"_"&amp;O9425,[1]挑战模式!$A:$AS,14+N9425,FALSE),[1]怪物!$B:$L,11,FALSE))))</f>
        <v/>
      </c>
      <c r="H9425" t="str">
        <f t="shared" si="442"/>
        <v>Unit_Monster_Season4_Challenge5_7_3_Hell</v>
      </c>
      <c r="I9425" t="str">
        <f t="shared" si="443"/>
        <v>TowerDefense_Monster1</v>
      </c>
      <c r="J9425" t="str">
        <f>IF(B9425="","",IF(RIGHT(VLOOKUP(K9425&amp;"_"&amp;L9425&amp;"_"&amp;M9425&amp;"_"&amp;O9425,[1]挑战模式!$A:$AS,14+N9425,FALSE),1)="3","EffectCreate_BossEffect;EffectCreate_MonsterShow","EffectCreate_MonsterShow"))</f>
        <v>EffectCreate_MonsterShow</v>
      </c>
      <c r="K9425">
        <v>4</v>
      </c>
      <c r="L9425">
        <v>5</v>
      </c>
      <c r="M9425">
        <v>7</v>
      </c>
      <c r="N9425">
        <v>3</v>
      </c>
      <c r="O9425" t="s">
        <v>468</v>
      </c>
    </row>
    <row r="9426" spans="2:15" x14ac:dyDescent="0.2">
      <c r="B9426" t="str">
        <f>IF(ISNA(VLOOKUP(K9426&amp;"_"&amp;L9426&amp;"_"&amp;M9426&amp;"_"&amp;O9426,[1]挑战模式!$A:$AS,1,FALSE)),"",IF(VLOOKUP(K9426&amp;"_"&amp;L9426&amp;"_"&amp;M9426&amp;"_"&amp;O9426,[1]挑战模式!$A:$AS,14+N9426,FALSE)="","","Monster_Season"&amp;K9426&amp;"_Challenge"&amp;L9426&amp;"_"&amp;M9426&amp;"_"&amp;N9426&amp;"_"&amp;O9426))</f>
        <v>Monster_Season4_Challenge5_7_4_Hell</v>
      </c>
      <c r="C9426" t="str">
        <f t="shared" si="441"/>
        <v>None</v>
      </c>
      <c r="G9426" t="str">
        <f>IF(ISNA(VLOOKUP(K9426&amp;"_"&amp;L9426&amp;"_"&amp;M9426&amp;"_"&amp;O9426,[1]挑战模式!$A:$AS,14+N9426,FALSE)),"",IF(VLOOKUP(K9426&amp;"_"&amp;L9426&amp;"_"&amp;M9426&amp;"_"&amp;O9426,[1]挑战模式!$A:$AS,14+N9426,FALSE)="","",IF(VLOOKUP(VLOOKUP(K9426&amp;"_"&amp;L9426&amp;"_"&amp;M9426&amp;"_"&amp;O9426,[1]挑战模式!$A:$AS,14+N9426,FALSE),[1]怪物!$B:$L,11,FALSE)=0,"",VLOOKUP(VLOOKUP(K9426&amp;"_"&amp;L9426&amp;"_"&amp;M9426&amp;"_"&amp;O9426,[1]挑战模式!$A:$AS,14+N9426,FALSE),[1]怪物!$B:$L,11,FALSE))))</f>
        <v/>
      </c>
      <c r="H9426" t="str">
        <f t="shared" si="442"/>
        <v>Unit_Monster_Season4_Challenge5_7_4_Hell</v>
      </c>
      <c r="I9426" t="str">
        <f t="shared" si="443"/>
        <v>TowerDefense_Monster1</v>
      </c>
      <c r="J9426" t="str">
        <f>IF(B9426="","",IF(RIGHT(VLOOKUP(K9426&amp;"_"&amp;L9426&amp;"_"&amp;M9426&amp;"_"&amp;O9426,[1]挑战模式!$A:$AS,14+N9426,FALSE),1)="3","EffectCreate_BossEffect;EffectCreate_MonsterShow","EffectCreate_MonsterShow"))</f>
        <v>EffectCreate_MonsterShow</v>
      </c>
      <c r="K9426">
        <v>4</v>
      </c>
      <c r="L9426">
        <v>5</v>
      </c>
      <c r="M9426">
        <v>7</v>
      </c>
      <c r="N9426">
        <v>4</v>
      </c>
      <c r="O9426" t="s">
        <v>468</v>
      </c>
    </row>
    <row r="9427" spans="2:15" x14ac:dyDescent="0.2">
      <c r="B9427" t="str">
        <f>IF(ISNA(VLOOKUP(K9427&amp;"_"&amp;L9427&amp;"_"&amp;M9427&amp;"_"&amp;O9427,[1]挑战模式!$A:$AS,1,FALSE)),"",IF(VLOOKUP(K9427&amp;"_"&amp;L9427&amp;"_"&amp;M9427&amp;"_"&amp;O9427,[1]挑战模式!$A:$AS,14+N9427,FALSE)="","","Monster_Season"&amp;K9427&amp;"_Challenge"&amp;L9427&amp;"_"&amp;M9427&amp;"_"&amp;N9427&amp;"_"&amp;O9427))</f>
        <v/>
      </c>
      <c r="C9427" t="str">
        <f t="shared" si="441"/>
        <v/>
      </c>
      <c r="G9427" t="str">
        <f>IF(ISNA(VLOOKUP(K9427&amp;"_"&amp;L9427&amp;"_"&amp;M9427&amp;"_"&amp;O9427,[1]挑战模式!$A:$AS,14+N9427,FALSE)),"",IF(VLOOKUP(K9427&amp;"_"&amp;L9427&amp;"_"&amp;M9427&amp;"_"&amp;O9427,[1]挑战模式!$A:$AS,14+N9427,FALSE)="","",IF(VLOOKUP(VLOOKUP(K9427&amp;"_"&amp;L9427&amp;"_"&amp;M9427&amp;"_"&amp;O9427,[1]挑战模式!$A:$AS,14+N9427,FALSE),[1]怪物!$B:$L,11,FALSE)=0,"",VLOOKUP(VLOOKUP(K9427&amp;"_"&amp;L9427&amp;"_"&amp;M9427&amp;"_"&amp;O9427,[1]挑战模式!$A:$AS,14+N9427,FALSE),[1]怪物!$B:$L,11,FALSE))))</f>
        <v/>
      </c>
      <c r="H9427" t="str">
        <f t="shared" si="442"/>
        <v/>
      </c>
      <c r="I9427" t="str">
        <f t="shared" si="443"/>
        <v/>
      </c>
      <c r="J9427" t="str">
        <f>IF(B9427="","",IF(RIGHT(VLOOKUP(K9427&amp;"_"&amp;L9427&amp;"_"&amp;M9427&amp;"_"&amp;O9427,[1]挑战模式!$A:$AS,14+N9427,FALSE),1)="3","EffectCreate_BossEffect;EffectCreate_MonsterShow","EffectCreate_MonsterShow"))</f>
        <v/>
      </c>
      <c r="K9427">
        <v>4</v>
      </c>
      <c r="L9427">
        <v>5</v>
      </c>
      <c r="M9427">
        <v>7</v>
      </c>
      <c r="N9427">
        <v>5</v>
      </c>
      <c r="O9427" t="s">
        <v>468</v>
      </c>
    </row>
    <row r="9428" spans="2:15" x14ac:dyDescent="0.2">
      <c r="B9428" t="str">
        <f>IF(ISNA(VLOOKUP(K9428&amp;"_"&amp;L9428&amp;"_"&amp;M9428&amp;"_"&amp;O9428,[1]挑战模式!$A:$AS,1,FALSE)),"",IF(VLOOKUP(K9428&amp;"_"&amp;L9428&amp;"_"&amp;M9428&amp;"_"&amp;O9428,[1]挑战模式!$A:$AS,14+N9428,FALSE)="","","Monster_Season"&amp;K9428&amp;"_Challenge"&amp;L9428&amp;"_"&amp;M9428&amp;"_"&amp;N9428&amp;"_"&amp;O9428))</f>
        <v/>
      </c>
      <c r="C9428" t="str">
        <f t="shared" si="441"/>
        <v/>
      </c>
      <c r="G9428" t="str">
        <f>IF(ISNA(VLOOKUP(K9428&amp;"_"&amp;L9428&amp;"_"&amp;M9428&amp;"_"&amp;O9428,[1]挑战模式!$A:$AS,14+N9428,FALSE)),"",IF(VLOOKUP(K9428&amp;"_"&amp;L9428&amp;"_"&amp;M9428&amp;"_"&amp;O9428,[1]挑战模式!$A:$AS,14+N9428,FALSE)="","",IF(VLOOKUP(VLOOKUP(K9428&amp;"_"&amp;L9428&amp;"_"&amp;M9428&amp;"_"&amp;O9428,[1]挑战模式!$A:$AS,14+N9428,FALSE),[1]怪物!$B:$L,11,FALSE)=0,"",VLOOKUP(VLOOKUP(K9428&amp;"_"&amp;L9428&amp;"_"&amp;M9428&amp;"_"&amp;O9428,[1]挑战模式!$A:$AS,14+N9428,FALSE),[1]怪物!$B:$L,11,FALSE))))</f>
        <v/>
      </c>
      <c r="H9428" t="str">
        <f t="shared" si="442"/>
        <v/>
      </c>
      <c r="I9428" t="str">
        <f t="shared" si="443"/>
        <v/>
      </c>
      <c r="J9428" t="str">
        <f>IF(B9428="","",IF(RIGHT(VLOOKUP(K9428&amp;"_"&amp;L9428&amp;"_"&amp;M9428&amp;"_"&amp;O9428,[1]挑战模式!$A:$AS,14+N9428,FALSE),1)="3","EffectCreate_BossEffect;EffectCreate_MonsterShow","EffectCreate_MonsterShow"))</f>
        <v/>
      </c>
      <c r="K9428">
        <v>4</v>
      </c>
      <c r="L9428">
        <v>5</v>
      </c>
      <c r="M9428">
        <v>7</v>
      </c>
      <c r="N9428">
        <v>6</v>
      </c>
      <c r="O9428" t="s">
        <v>468</v>
      </c>
    </row>
    <row r="9429" spans="2:15" x14ac:dyDescent="0.2">
      <c r="B9429" t="str">
        <f>IF(ISNA(VLOOKUP(K9429&amp;"_"&amp;L9429&amp;"_"&amp;M9429&amp;"_"&amp;O9429,[1]挑战模式!$A:$AS,1,FALSE)),"",IF(VLOOKUP(K9429&amp;"_"&amp;L9429&amp;"_"&amp;M9429&amp;"_"&amp;O9429,[1]挑战模式!$A:$AS,14+N9429,FALSE)="","","Monster_Season"&amp;K9429&amp;"_Challenge"&amp;L9429&amp;"_"&amp;M9429&amp;"_"&amp;N9429&amp;"_"&amp;O9429))</f>
        <v>Monster_Season4_Challenge5_8_1_Hell</v>
      </c>
      <c r="C9429" t="str">
        <f t="shared" si="441"/>
        <v>None</v>
      </c>
      <c r="G9429" t="str">
        <f>IF(ISNA(VLOOKUP(K9429&amp;"_"&amp;L9429&amp;"_"&amp;M9429&amp;"_"&amp;O9429,[1]挑战模式!$A:$AS,14+N9429,FALSE)),"",IF(VLOOKUP(K9429&amp;"_"&amp;L9429&amp;"_"&amp;M9429&amp;"_"&amp;O9429,[1]挑战模式!$A:$AS,14+N9429,FALSE)="","",IF(VLOOKUP(VLOOKUP(K9429&amp;"_"&amp;L9429&amp;"_"&amp;M9429&amp;"_"&amp;O9429,[1]挑战模式!$A:$AS,14+N9429,FALSE),[1]怪物!$B:$L,11,FALSE)=0,"",VLOOKUP(VLOOKUP(K9429&amp;"_"&amp;L9429&amp;"_"&amp;M9429&amp;"_"&amp;O9429,[1]挑战模式!$A:$AS,14+N9429,FALSE),[1]怪物!$B:$L,11,FALSE))))</f>
        <v/>
      </c>
      <c r="H9429" t="str">
        <f t="shared" si="442"/>
        <v>Unit_Monster_Season4_Challenge5_8_1_Hell</v>
      </c>
      <c r="I9429" t="str">
        <f t="shared" si="443"/>
        <v>TowerDefense_Monster1</v>
      </c>
      <c r="J9429" t="str">
        <f>IF(B9429="","",IF(RIGHT(VLOOKUP(K9429&amp;"_"&amp;L9429&amp;"_"&amp;M9429&amp;"_"&amp;O9429,[1]挑战模式!$A:$AS,14+N9429,FALSE),1)="3","EffectCreate_BossEffect;EffectCreate_MonsterShow","EffectCreate_MonsterShow"))</f>
        <v>EffectCreate_MonsterShow</v>
      </c>
      <c r="K9429">
        <v>4</v>
      </c>
      <c r="L9429">
        <v>5</v>
      </c>
      <c r="M9429">
        <v>8</v>
      </c>
      <c r="N9429">
        <v>1</v>
      </c>
      <c r="O9429" t="s">
        <v>468</v>
      </c>
    </row>
    <row r="9430" spans="2:15" x14ac:dyDescent="0.2">
      <c r="B9430" t="str">
        <f>IF(ISNA(VLOOKUP(K9430&amp;"_"&amp;L9430&amp;"_"&amp;M9430&amp;"_"&amp;O9430,[1]挑战模式!$A:$AS,1,FALSE)),"",IF(VLOOKUP(K9430&amp;"_"&amp;L9430&amp;"_"&amp;M9430&amp;"_"&amp;O9430,[1]挑战模式!$A:$AS,14+N9430,FALSE)="","","Monster_Season"&amp;K9430&amp;"_Challenge"&amp;L9430&amp;"_"&amp;M9430&amp;"_"&amp;N9430&amp;"_"&amp;O9430))</f>
        <v>Monster_Season4_Challenge5_8_2_Hell</v>
      </c>
      <c r="C9430" t="str">
        <f t="shared" si="441"/>
        <v>None</v>
      </c>
      <c r="G9430" t="str">
        <f>IF(ISNA(VLOOKUP(K9430&amp;"_"&amp;L9430&amp;"_"&amp;M9430&amp;"_"&amp;O9430,[1]挑战模式!$A:$AS,14+N9430,FALSE)),"",IF(VLOOKUP(K9430&amp;"_"&amp;L9430&amp;"_"&amp;M9430&amp;"_"&amp;O9430,[1]挑战模式!$A:$AS,14+N9430,FALSE)="","",IF(VLOOKUP(VLOOKUP(K9430&amp;"_"&amp;L9430&amp;"_"&amp;M9430&amp;"_"&amp;O9430,[1]挑战模式!$A:$AS,14+N9430,FALSE),[1]怪物!$B:$L,11,FALSE)=0,"",VLOOKUP(VLOOKUP(K9430&amp;"_"&amp;L9430&amp;"_"&amp;M9430&amp;"_"&amp;O9430,[1]挑战模式!$A:$AS,14+N9430,FALSE),[1]怪物!$B:$L,11,FALSE))))</f>
        <v/>
      </c>
      <c r="H9430" t="str">
        <f t="shared" si="442"/>
        <v>Unit_Monster_Season4_Challenge5_8_2_Hell</v>
      </c>
      <c r="I9430" t="str">
        <f t="shared" si="443"/>
        <v>TowerDefense_Monster1</v>
      </c>
      <c r="J9430" t="str">
        <f>IF(B9430="","",IF(RIGHT(VLOOKUP(K9430&amp;"_"&amp;L9430&amp;"_"&amp;M9430&amp;"_"&amp;O9430,[1]挑战模式!$A:$AS,14+N9430,FALSE),1)="3","EffectCreate_BossEffect;EffectCreate_MonsterShow","EffectCreate_MonsterShow"))</f>
        <v>EffectCreate_MonsterShow</v>
      </c>
      <c r="K9430">
        <v>4</v>
      </c>
      <c r="L9430">
        <v>5</v>
      </c>
      <c r="M9430">
        <v>8</v>
      </c>
      <c r="N9430">
        <v>2</v>
      </c>
      <c r="O9430" t="s">
        <v>468</v>
      </c>
    </row>
    <row r="9431" spans="2:15" x14ac:dyDescent="0.2">
      <c r="B9431" t="str">
        <f>IF(ISNA(VLOOKUP(K9431&amp;"_"&amp;L9431&amp;"_"&amp;M9431&amp;"_"&amp;O9431,[1]挑战模式!$A:$AS,1,FALSE)),"",IF(VLOOKUP(K9431&amp;"_"&amp;L9431&amp;"_"&amp;M9431&amp;"_"&amp;O9431,[1]挑战模式!$A:$AS,14+N9431,FALSE)="","","Monster_Season"&amp;K9431&amp;"_Challenge"&amp;L9431&amp;"_"&amp;M9431&amp;"_"&amp;N9431&amp;"_"&amp;O9431))</f>
        <v>Monster_Season4_Challenge5_8_3_Hell</v>
      </c>
      <c r="C9431" t="str">
        <f t="shared" si="441"/>
        <v>None</v>
      </c>
      <c r="G9431" t="str">
        <f>IF(ISNA(VLOOKUP(K9431&amp;"_"&amp;L9431&amp;"_"&amp;M9431&amp;"_"&amp;O9431,[1]挑战模式!$A:$AS,14+N9431,FALSE)),"",IF(VLOOKUP(K9431&amp;"_"&amp;L9431&amp;"_"&amp;M9431&amp;"_"&amp;O9431,[1]挑战模式!$A:$AS,14+N9431,FALSE)="","",IF(VLOOKUP(VLOOKUP(K9431&amp;"_"&amp;L9431&amp;"_"&amp;M9431&amp;"_"&amp;O9431,[1]挑战模式!$A:$AS,14+N9431,FALSE),[1]怪物!$B:$L,11,FALSE)=0,"",VLOOKUP(VLOOKUP(K9431&amp;"_"&amp;L9431&amp;"_"&amp;M9431&amp;"_"&amp;O9431,[1]挑战模式!$A:$AS,14+N9431,FALSE),[1]怪物!$B:$L,11,FALSE))))</f>
        <v/>
      </c>
      <c r="H9431" t="str">
        <f t="shared" si="442"/>
        <v>Unit_Monster_Season4_Challenge5_8_3_Hell</v>
      </c>
      <c r="I9431" t="str">
        <f t="shared" si="443"/>
        <v>TowerDefense_Monster1</v>
      </c>
      <c r="J9431" t="str">
        <f>IF(B9431="","",IF(RIGHT(VLOOKUP(K9431&amp;"_"&amp;L9431&amp;"_"&amp;M9431&amp;"_"&amp;O9431,[1]挑战模式!$A:$AS,14+N9431,FALSE),1)="3","EffectCreate_BossEffect;EffectCreate_MonsterShow","EffectCreate_MonsterShow"))</f>
        <v>EffectCreate_MonsterShow</v>
      </c>
      <c r="K9431">
        <v>4</v>
      </c>
      <c r="L9431">
        <v>5</v>
      </c>
      <c r="M9431">
        <v>8</v>
      </c>
      <c r="N9431">
        <v>3</v>
      </c>
      <c r="O9431" t="s">
        <v>468</v>
      </c>
    </row>
    <row r="9432" spans="2:15" x14ac:dyDescent="0.2">
      <c r="B9432" t="str">
        <f>IF(ISNA(VLOOKUP(K9432&amp;"_"&amp;L9432&amp;"_"&amp;M9432&amp;"_"&amp;O9432,[1]挑战模式!$A:$AS,1,FALSE)),"",IF(VLOOKUP(K9432&amp;"_"&amp;L9432&amp;"_"&amp;M9432&amp;"_"&amp;O9432,[1]挑战模式!$A:$AS,14+N9432,FALSE)="","","Monster_Season"&amp;K9432&amp;"_Challenge"&amp;L9432&amp;"_"&amp;M9432&amp;"_"&amp;N9432&amp;"_"&amp;O9432))</f>
        <v>Monster_Season4_Challenge5_8_4_Hell</v>
      </c>
      <c r="C9432" t="str">
        <f t="shared" si="441"/>
        <v>None</v>
      </c>
      <c r="G9432" t="str">
        <f>IF(ISNA(VLOOKUP(K9432&amp;"_"&amp;L9432&amp;"_"&amp;M9432&amp;"_"&amp;O9432,[1]挑战模式!$A:$AS,14+N9432,FALSE)),"",IF(VLOOKUP(K9432&amp;"_"&amp;L9432&amp;"_"&amp;M9432&amp;"_"&amp;O9432,[1]挑战模式!$A:$AS,14+N9432,FALSE)="","",IF(VLOOKUP(VLOOKUP(K9432&amp;"_"&amp;L9432&amp;"_"&amp;M9432&amp;"_"&amp;O9432,[1]挑战模式!$A:$AS,14+N9432,FALSE),[1]怪物!$B:$L,11,FALSE)=0,"",VLOOKUP(VLOOKUP(K9432&amp;"_"&amp;L9432&amp;"_"&amp;M9432&amp;"_"&amp;O9432,[1]挑战模式!$A:$AS,14+N9432,FALSE),[1]怪物!$B:$L,11,FALSE))))</f>
        <v/>
      </c>
      <c r="H9432" t="str">
        <f t="shared" si="442"/>
        <v>Unit_Monster_Season4_Challenge5_8_4_Hell</v>
      </c>
      <c r="I9432" t="str">
        <f t="shared" si="443"/>
        <v>TowerDefense_Monster1</v>
      </c>
      <c r="J9432" t="str">
        <f>IF(B9432="","",IF(RIGHT(VLOOKUP(K9432&amp;"_"&amp;L9432&amp;"_"&amp;M9432&amp;"_"&amp;O9432,[1]挑战模式!$A:$AS,14+N9432,FALSE),1)="3","EffectCreate_BossEffect;EffectCreate_MonsterShow","EffectCreate_MonsterShow"))</f>
        <v>EffectCreate_MonsterShow</v>
      </c>
      <c r="K9432">
        <v>4</v>
      </c>
      <c r="L9432">
        <v>5</v>
      </c>
      <c r="M9432">
        <v>8</v>
      </c>
      <c r="N9432">
        <v>4</v>
      </c>
      <c r="O9432" t="s">
        <v>468</v>
      </c>
    </row>
    <row r="9433" spans="2:15" x14ac:dyDescent="0.2">
      <c r="B9433" t="str">
        <f>IF(ISNA(VLOOKUP(K9433&amp;"_"&amp;L9433&amp;"_"&amp;M9433&amp;"_"&amp;O9433,[1]挑战模式!$A:$AS,1,FALSE)),"",IF(VLOOKUP(K9433&amp;"_"&amp;L9433&amp;"_"&amp;M9433&amp;"_"&amp;O9433,[1]挑战模式!$A:$AS,14+N9433,FALSE)="","","Monster_Season"&amp;K9433&amp;"_Challenge"&amp;L9433&amp;"_"&amp;M9433&amp;"_"&amp;N9433&amp;"_"&amp;O9433))</f>
        <v>Monster_Season4_Challenge5_8_5_Hell</v>
      </c>
      <c r="C9433" t="str">
        <f t="shared" si="441"/>
        <v>None</v>
      </c>
      <c r="G9433" t="str">
        <f>IF(ISNA(VLOOKUP(K9433&amp;"_"&amp;L9433&amp;"_"&amp;M9433&amp;"_"&amp;O9433,[1]挑战模式!$A:$AS,14+N9433,FALSE)),"",IF(VLOOKUP(K9433&amp;"_"&amp;L9433&amp;"_"&amp;M9433&amp;"_"&amp;O9433,[1]挑战模式!$A:$AS,14+N9433,FALSE)="","",IF(VLOOKUP(VLOOKUP(K9433&amp;"_"&amp;L9433&amp;"_"&amp;M9433&amp;"_"&amp;O9433,[1]挑战模式!$A:$AS,14+N9433,FALSE),[1]怪物!$B:$L,11,FALSE)=0,"",VLOOKUP(VLOOKUP(K9433&amp;"_"&amp;L9433&amp;"_"&amp;M9433&amp;"_"&amp;O9433,[1]挑战模式!$A:$AS,14+N9433,FALSE),[1]怪物!$B:$L,11,FALSE))))</f>
        <v/>
      </c>
      <c r="H9433" t="str">
        <f t="shared" si="442"/>
        <v>Unit_Monster_Season4_Challenge5_8_5_Hell</v>
      </c>
      <c r="I9433" t="str">
        <f t="shared" si="443"/>
        <v>TowerDefense_Monster1</v>
      </c>
      <c r="J9433" t="str">
        <f>IF(B9433="","",IF(RIGHT(VLOOKUP(K9433&amp;"_"&amp;L9433&amp;"_"&amp;M9433&amp;"_"&amp;O9433,[1]挑战模式!$A:$AS,14+N9433,FALSE),1)="3","EffectCreate_BossEffect;EffectCreate_MonsterShow","EffectCreate_MonsterShow"))</f>
        <v>EffectCreate_BossEffect;EffectCreate_MonsterShow</v>
      </c>
      <c r="K9433">
        <v>4</v>
      </c>
      <c r="L9433">
        <v>5</v>
      </c>
      <c r="M9433">
        <v>8</v>
      </c>
      <c r="N9433">
        <v>5</v>
      </c>
      <c r="O9433" t="s">
        <v>468</v>
      </c>
    </row>
    <row r="9434" spans="2:15" x14ac:dyDescent="0.2">
      <c r="B9434" t="str">
        <f>IF(ISNA(VLOOKUP(K9434&amp;"_"&amp;L9434&amp;"_"&amp;M9434&amp;"_"&amp;O9434,[1]挑战模式!$A:$AS,1,FALSE)),"",IF(VLOOKUP(K9434&amp;"_"&amp;L9434&amp;"_"&amp;M9434&amp;"_"&amp;O9434,[1]挑战模式!$A:$AS,14+N9434,FALSE)="","","Monster_Season"&amp;K9434&amp;"_Challenge"&amp;L9434&amp;"_"&amp;M9434&amp;"_"&amp;N9434&amp;"_"&amp;O9434))</f>
        <v/>
      </c>
      <c r="C9434" t="str">
        <f t="shared" si="441"/>
        <v/>
      </c>
      <c r="G9434" t="str">
        <f>IF(ISNA(VLOOKUP(K9434&amp;"_"&amp;L9434&amp;"_"&amp;M9434&amp;"_"&amp;O9434,[1]挑战模式!$A:$AS,14+N9434,FALSE)),"",IF(VLOOKUP(K9434&amp;"_"&amp;L9434&amp;"_"&amp;M9434&amp;"_"&amp;O9434,[1]挑战模式!$A:$AS,14+N9434,FALSE)="","",IF(VLOOKUP(VLOOKUP(K9434&amp;"_"&amp;L9434&amp;"_"&amp;M9434&amp;"_"&amp;O9434,[1]挑战模式!$A:$AS,14+N9434,FALSE),[1]怪物!$B:$L,11,FALSE)=0,"",VLOOKUP(VLOOKUP(K9434&amp;"_"&amp;L9434&amp;"_"&amp;M9434&amp;"_"&amp;O9434,[1]挑战模式!$A:$AS,14+N9434,FALSE),[1]怪物!$B:$L,11,FALSE))))</f>
        <v/>
      </c>
      <c r="H9434" t="str">
        <f t="shared" si="442"/>
        <v/>
      </c>
      <c r="I9434" t="str">
        <f t="shared" si="443"/>
        <v/>
      </c>
      <c r="J9434" t="str">
        <f>IF(B9434="","",IF(RIGHT(VLOOKUP(K9434&amp;"_"&amp;L9434&amp;"_"&amp;M9434&amp;"_"&amp;O9434,[1]挑战模式!$A:$AS,14+N9434,FALSE),1)="3","EffectCreate_BossEffect;EffectCreate_MonsterShow","EffectCreate_MonsterShow"))</f>
        <v/>
      </c>
      <c r="K9434">
        <v>4</v>
      </c>
      <c r="L9434">
        <v>5</v>
      </c>
      <c r="M9434">
        <v>8</v>
      </c>
      <c r="N9434">
        <v>6</v>
      </c>
      <c r="O9434" t="s">
        <v>468</v>
      </c>
    </row>
    <row r="9435" spans="2:15" x14ac:dyDescent="0.2">
      <c r="B9435" t="str">
        <f>IF(ISNA(VLOOKUP(K9435&amp;"_"&amp;L9435&amp;"_"&amp;M9435&amp;"_"&amp;O9435,[1]挑战模式!$A:$AS,1,FALSE)),"",IF(VLOOKUP(K9435&amp;"_"&amp;L9435&amp;"_"&amp;M9435&amp;"_"&amp;O9435,[1]挑战模式!$A:$AS,14+N9435,FALSE)="","","Monster_Season"&amp;K9435&amp;"_Challenge"&amp;L9435&amp;"_"&amp;M9435&amp;"_"&amp;N9435&amp;"_"&amp;O9435))</f>
        <v/>
      </c>
      <c r="C9435" t="str">
        <f t="shared" si="441"/>
        <v/>
      </c>
      <c r="G9435" t="str">
        <f>IF(ISNA(VLOOKUP(K9435&amp;"_"&amp;L9435&amp;"_"&amp;M9435&amp;"_"&amp;O9435,[1]挑战模式!$A:$AS,14+N9435,FALSE)),"",IF(VLOOKUP(K9435&amp;"_"&amp;L9435&amp;"_"&amp;M9435&amp;"_"&amp;O9435,[1]挑战模式!$A:$AS,14+N9435,FALSE)="","",IF(VLOOKUP(VLOOKUP(K9435&amp;"_"&amp;L9435&amp;"_"&amp;M9435&amp;"_"&amp;O9435,[1]挑战模式!$A:$AS,14+N9435,FALSE),[1]怪物!$B:$L,11,FALSE)=0,"",VLOOKUP(VLOOKUP(K9435&amp;"_"&amp;L9435&amp;"_"&amp;M9435&amp;"_"&amp;O9435,[1]挑战模式!$A:$AS,14+N9435,FALSE),[1]怪物!$B:$L,11,FALSE))))</f>
        <v/>
      </c>
      <c r="H9435" t="str">
        <f t="shared" si="442"/>
        <v/>
      </c>
      <c r="I9435" t="str">
        <f t="shared" si="443"/>
        <v/>
      </c>
      <c r="J9435" t="str">
        <f>IF(B9435="","",IF(RIGHT(VLOOKUP(K9435&amp;"_"&amp;L9435&amp;"_"&amp;M9435&amp;"_"&amp;O9435,[1]挑战模式!$A:$AS,14+N9435,FALSE),1)="3","EffectCreate_BossEffect;EffectCreate_MonsterShow","EffectCreate_MonsterShow"))</f>
        <v/>
      </c>
      <c r="K9435">
        <v>4</v>
      </c>
      <c r="L9435">
        <v>5</v>
      </c>
      <c r="M9435">
        <v>9</v>
      </c>
      <c r="N9435">
        <v>1</v>
      </c>
      <c r="O9435" t="s">
        <v>468</v>
      </c>
    </row>
    <row r="9436" spans="2:15" x14ac:dyDescent="0.2">
      <c r="B9436" t="str">
        <f>IF(ISNA(VLOOKUP(K9436&amp;"_"&amp;L9436&amp;"_"&amp;M9436&amp;"_"&amp;O9436,[1]挑战模式!$A:$AS,1,FALSE)),"",IF(VLOOKUP(K9436&amp;"_"&amp;L9436&amp;"_"&amp;M9436&amp;"_"&amp;O9436,[1]挑战模式!$A:$AS,14+N9436,FALSE)="","","Monster_Season"&amp;K9436&amp;"_Challenge"&amp;L9436&amp;"_"&amp;M9436&amp;"_"&amp;N9436&amp;"_"&amp;O9436))</f>
        <v/>
      </c>
      <c r="C9436" t="str">
        <f t="shared" si="441"/>
        <v/>
      </c>
      <c r="G9436" t="str">
        <f>IF(ISNA(VLOOKUP(K9436&amp;"_"&amp;L9436&amp;"_"&amp;M9436&amp;"_"&amp;O9436,[1]挑战模式!$A:$AS,14+N9436,FALSE)),"",IF(VLOOKUP(K9436&amp;"_"&amp;L9436&amp;"_"&amp;M9436&amp;"_"&amp;O9436,[1]挑战模式!$A:$AS,14+N9436,FALSE)="","",IF(VLOOKUP(VLOOKUP(K9436&amp;"_"&amp;L9436&amp;"_"&amp;M9436&amp;"_"&amp;O9436,[1]挑战模式!$A:$AS,14+N9436,FALSE),[1]怪物!$B:$L,11,FALSE)=0,"",VLOOKUP(VLOOKUP(K9436&amp;"_"&amp;L9436&amp;"_"&amp;M9436&amp;"_"&amp;O9436,[1]挑战模式!$A:$AS,14+N9436,FALSE),[1]怪物!$B:$L,11,FALSE))))</f>
        <v/>
      </c>
      <c r="H9436" t="str">
        <f t="shared" si="442"/>
        <v/>
      </c>
      <c r="I9436" t="str">
        <f t="shared" si="443"/>
        <v/>
      </c>
      <c r="J9436" t="str">
        <f>IF(B9436="","",IF(RIGHT(VLOOKUP(K9436&amp;"_"&amp;L9436&amp;"_"&amp;M9436&amp;"_"&amp;O9436,[1]挑战模式!$A:$AS,14+N9436,FALSE),1)="3","EffectCreate_BossEffect;EffectCreate_MonsterShow","EffectCreate_MonsterShow"))</f>
        <v/>
      </c>
      <c r="K9436">
        <v>4</v>
      </c>
      <c r="L9436">
        <v>5</v>
      </c>
      <c r="M9436">
        <v>9</v>
      </c>
      <c r="N9436">
        <v>2</v>
      </c>
      <c r="O9436" t="s">
        <v>468</v>
      </c>
    </row>
    <row r="9437" spans="2:15" x14ac:dyDescent="0.2">
      <c r="B9437" t="str">
        <f>IF(ISNA(VLOOKUP(K9437&amp;"_"&amp;L9437&amp;"_"&amp;M9437&amp;"_"&amp;O9437,[1]挑战模式!$A:$AS,1,FALSE)),"",IF(VLOOKUP(K9437&amp;"_"&amp;L9437&amp;"_"&amp;M9437&amp;"_"&amp;O9437,[1]挑战模式!$A:$AS,14+N9437,FALSE)="","","Monster_Season"&amp;K9437&amp;"_Challenge"&amp;L9437&amp;"_"&amp;M9437&amp;"_"&amp;N9437&amp;"_"&amp;O9437))</f>
        <v/>
      </c>
      <c r="C9437" t="str">
        <f t="shared" si="441"/>
        <v/>
      </c>
      <c r="G9437" t="str">
        <f>IF(ISNA(VLOOKUP(K9437&amp;"_"&amp;L9437&amp;"_"&amp;M9437&amp;"_"&amp;O9437,[1]挑战模式!$A:$AS,14+N9437,FALSE)),"",IF(VLOOKUP(K9437&amp;"_"&amp;L9437&amp;"_"&amp;M9437&amp;"_"&amp;O9437,[1]挑战模式!$A:$AS,14+N9437,FALSE)="","",IF(VLOOKUP(VLOOKUP(K9437&amp;"_"&amp;L9437&amp;"_"&amp;M9437&amp;"_"&amp;O9437,[1]挑战模式!$A:$AS,14+N9437,FALSE),[1]怪物!$B:$L,11,FALSE)=0,"",VLOOKUP(VLOOKUP(K9437&amp;"_"&amp;L9437&amp;"_"&amp;M9437&amp;"_"&amp;O9437,[1]挑战模式!$A:$AS,14+N9437,FALSE),[1]怪物!$B:$L,11,FALSE))))</f>
        <v/>
      </c>
      <c r="H9437" t="str">
        <f t="shared" si="442"/>
        <v/>
      </c>
      <c r="I9437" t="str">
        <f t="shared" si="443"/>
        <v/>
      </c>
      <c r="J9437" t="str">
        <f>IF(B9437="","",IF(RIGHT(VLOOKUP(K9437&amp;"_"&amp;L9437&amp;"_"&amp;M9437&amp;"_"&amp;O9437,[1]挑战模式!$A:$AS,14+N9437,FALSE),1)="3","EffectCreate_BossEffect;EffectCreate_MonsterShow","EffectCreate_MonsterShow"))</f>
        <v/>
      </c>
      <c r="K9437">
        <v>4</v>
      </c>
      <c r="L9437">
        <v>5</v>
      </c>
      <c r="M9437">
        <v>9</v>
      </c>
      <c r="N9437">
        <v>3</v>
      </c>
      <c r="O9437" t="s">
        <v>468</v>
      </c>
    </row>
    <row r="9438" spans="2:15" x14ac:dyDescent="0.2">
      <c r="B9438" t="str">
        <f>IF(ISNA(VLOOKUP(K9438&amp;"_"&amp;L9438&amp;"_"&amp;M9438&amp;"_"&amp;O9438,[1]挑战模式!$A:$AS,1,FALSE)),"",IF(VLOOKUP(K9438&amp;"_"&amp;L9438&amp;"_"&amp;M9438&amp;"_"&amp;O9438,[1]挑战模式!$A:$AS,14+N9438,FALSE)="","","Monster_Season"&amp;K9438&amp;"_Challenge"&amp;L9438&amp;"_"&amp;M9438&amp;"_"&amp;N9438&amp;"_"&amp;O9438))</f>
        <v/>
      </c>
      <c r="C9438" t="str">
        <f t="shared" si="441"/>
        <v/>
      </c>
      <c r="G9438" t="str">
        <f>IF(ISNA(VLOOKUP(K9438&amp;"_"&amp;L9438&amp;"_"&amp;M9438&amp;"_"&amp;O9438,[1]挑战模式!$A:$AS,14+N9438,FALSE)),"",IF(VLOOKUP(K9438&amp;"_"&amp;L9438&amp;"_"&amp;M9438&amp;"_"&amp;O9438,[1]挑战模式!$A:$AS,14+N9438,FALSE)="","",IF(VLOOKUP(VLOOKUP(K9438&amp;"_"&amp;L9438&amp;"_"&amp;M9438&amp;"_"&amp;O9438,[1]挑战模式!$A:$AS,14+N9438,FALSE),[1]怪物!$B:$L,11,FALSE)=0,"",VLOOKUP(VLOOKUP(K9438&amp;"_"&amp;L9438&amp;"_"&amp;M9438&amp;"_"&amp;O9438,[1]挑战模式!$A:$AS,14+N9438,FALSE),[1]怪物!$B:$L,11,FALSE))))</f>
        <v/>
      </c>
      <c r="H9438" t="str">
        <f t="shared" si="442"/>
        <v/>
      </c>
      <c r="I9438" t="str">
        <f t="shared" si="443"/>
        <v/>
      </c>
      <c r="J9438" t="str">
        <f>IF(B9438="","",IF(RIGHT(VLOOKUP(K9438&amp;"_"&amp;L9438&amp;"_"&amp;M9438&amp;"_"&amp;O9438,[1]挑战模式!$A:$AS,14+N9438,FALSE),1)="3","EffectCreate_BossEffect;EffectCreate_MonsterShow","EffectCreate_MonsterShow"))</f>
        <v/>
      </c>
      <c r="K9438">
        <v>4</v>
      </c>
      <c r="L9438">
        <v>5</v>
      </c>
      <c r="M9438">
        <v>9</v>
      </c>
      <c r="N9438">
        <v>4</v>
      </c>
      <c r="O9438" t="s">
        <v>468</v>
      </c>
    </row>
    <row r="9439" spans="2:15" x14ac:dyDescent="0.2">
      <c r="B9439" t="str">
        <f>IF(ISNA(VLOOKUP(K9439&amp;"_"&amp;L9439&amp;"_"&amp;M9439&amp;"_"&amp;O9439,[1]挑战模式!$A:$AS,1,FALSE)),"",IF(VLOOKUP(K9439&amp;"_"&amp;L9439&amp;"_"&amp;M9439&amp;"_"&amp;O9439,[1]挑战模式!$A:$AS,14+N9439,FALSE)="","","Monster_Season"&amp;K9439&amp;"_Challenge"&amp;L9439&amp;"_"&amp;M9439&amp;"_"&amp;N9439&amp;"_"&amp;O9439))</f>
        <v/>
      </c>
      <c r="C9439" t="str">
        <f t="shared" si="441"/>
        <v/>
      </c>
      <c r="G9439" t="str">
        <f>IF(ISNA(VLOOKUP(K9439&amp;"_"&amp;L9439&amp;"_"&amp;M9439&amp;"_"&amp;O9439,[1]挑战模式!$A:$AS,14+N9439,FALSE)),"",IF(VLOOKUP(K9439&amp;"_"&amp;L9439&amp;"_"&amp;M9439&amp;"_"&amp;O9439,[1]挑战模式!$A:$AS,14+N9439,FALSE)="","",IF(VLOOKUP(VLOOKUP(K9439&amp;"_"&amp;L9439&amp;"_"&amp;M9439&amp;"_"&amp;O9439,[1]挑战模式!$A:$AS,14+N9439,FALSE),[1]怪物!$B:$L,11,FALSE)=0,"",VLOOKUP(VLOOKUP(K9439&amp;"_"&amp;L9439&amp;"_"&amp;M9439&amp;"_"&amp;O9439,[1]挑战模式!$A:$AS,14+N9439,FALSE),[1]怪物!$B:$L,11,FALSE))))</f>
        <v/>
      </c>
      <c r="H9439" t="str">
        <f t="shared" si="442"/>
        <v/>
      </c>
      <c r="I9439" t="str">
        <f t="shared" si="443"/>
        <v/>
      </c>
      <c r="J9439" t="str">
        <f>IF(B9439="","",IF(RIGHT(VLOOKUP(K9439&amp;"_"&amp;L9439&amp;"_"&amp;M9439&amp;"_"&amp;O9439,[1]挑战模式!$A:$AS,14+N9439,FALSE),1)="3","EffectCreate_BossEffect;EffectCreate_MonsterShow","EffectCreate_MonsterShow"))</f>
        <v/>
      </c>
      <c r="K9439">
        <v>4</v>
      </c>
      <c r="L9439">
        <v>5</v>
      </c>
      <c r="M9439">
        <v>9</v>
      </c>
      <c r="N9439">
        <v>5</v>
      </c>
      <c r="O9439" t="s">
        <v>468</v>
      </c>
    </row>
    <row r="9440" spans="2:15" x14ac:dyDescent="0.2">
      <c r="B9440" t="str">
        <f>IF(ISNA(VLOOKUP(K9440&amp;"_"&amp;L9440&amp;"_"&amp;M9440&amp;"_"&amp;O9440,[1]挑战模式!$A:$AS,1,FALSE)),"",IF(VLOOKUP(K9440&amp;"_"&amp;L9440&amp;"_"&amp;M9440&amp;"_"&amp;O9440,[1]挑战模式!$A:$AS,14+N9440,FALSE)="","","Monster_Season"&amp;K9440&amp;"_Challenge"&amp;L9440&amp;"_"&amp;M9440&amp;"_"&amp;N9440&amp;"_"&amp;O9440))</f>
        <v/>
      </c>
      <c r="C9440" t="str">
        <f t="shared" si="441"/>
        <v/>
      </c>
      <c r="G9440" t="str">
        <f>IF(ISNA(VLOOKUP(K9440&amp;"_"&amp;L9440&amp;"_"&amp;M9440&amp;"_"&amp;O9440,[1]挑战模式!$A:$AS,14+N9440,FALSE)),"",IF(VLOOKUP(K9440&amp;"_"&amp;L9440&amp;"_"&amp;M9440&amp;"_"&amp;O9440,[1]挑战模式!$A:$AS,14+N9440,FALSE)="","",IF(VLOOKUP(VLOOKUP(K9440&amp;"_"&amp;L9440&amp;"_"&amp;M9440&amp;"_"&amp;O9440,[1]挑战模式!$A:$AS,14+N9440,FALSE),[1]怪物!$B:$L,11,FALSE)=0,"",VLOOKUP(VLOOKUP(K9440&amp;"_"&amp;L9440&amp;"_"&amp;M9440&amp;"_"&amp;O9440,[1]挑战模式!$A:$AS,14+N9440,FALSE),[1]怪物!$B:$L,11,FALSE))))</f>
        <v/>
      </c>
      <c r="H9440" t="str">
        <f t="shared" si="442"/>
        <v/>
      </c>
      <c r="I9440" t="str">
        <f t="shared" si="443"/>
        <v/>
      </c>
      <c r="J9440" t="str">
        <f>IF(B9440="","",IF(RIGHT(VLOOKUP(K9440&amp;"_"&amp;L9440&amp;"_"&amp;M9440&amp;"_"&amp;O9440,[1]挑战模式!$A:$AS,14+N9440,FALSE),1)="3","EffectCreate_BossEffect;EffectCreate_MonsterShow","EffectCreate_MonsterShow"))</f>
        <v/>
      </c>
      <c r="K9440">
        <v>4</v>
      </c>
      <c r="L9440">
        <v>5</v>
      </c>
      <c r="M9440">
        <v>10</v>
      </c>
      <c r="N9440">
        <v>6</v>
      </c>
      <c r="O9440" t="s">
        <v>468</v>
      </c>
    </row>
    <row r="9441" spans="2:15" x14ac:dyDescent="0.2">
      <c r="B9441" t="str">
        <f>IF(ISNA(VLOOKUP(K9441&amp;"_"&amp;L9441&amp;"_"&amp;M9441&amp;"_"&amp;O9441,[1]挑战模式!$A:$AS,1,FALSE)),"",IF(VLOOKUP(K9441&amp;"_"&amp;L9441&amp;"_"&amp;M9441&amp;"_"&amp;O9441,[1]挑战模式!$A:$AS,14+N9441,FALSE)="","","Monster_Season"&amp;K9441&amp;"_Challenge"&amp;L9441&amp;"_"&amp;M9441&amp;"_"&amp;N9441&amp;"_"&amp;O9441))</f>
        <v/>
      </c>
      <c r="C9441" t="str">
        <f t="shared" si="441"/>
        <v/>
      </c>
      <c r="G9441" t="str">
        <f>IF(ISNA(VLOOKUP(K9441&amp;"_"&amp;L9441&amp;"_"&amp;M9441&amp;"_"&amp;O9441,[1]挑战模式!$A:$AS,14+N9441,FALSE)),"",IF(VLOOKUP(K9441&amp;"_"&amp;L9441&amp;"_"&amp;M9441&amp;"_"&amp;O9441,[1]挑战模式!$A:$AS,14+N9441,FALSE)="","",IF(VLOOKUP(VLOOKUP(K9441&amp;"_"&amp;L9441&amp;"_"&amp;M9441&amp;"_"&amp;O9441,[1]挑战模式!$A:$AS,14+N9441,FALSE),[1]怪物!$B:$L,11,FALSE)=0,"",VLOOKUP(VLOOKUP(K9441&amp;"_"&amp;L9441&amp;"_"&amp;M9441&amp;"_"&amp;O9441,[1]挑战模式!$A:$AS,14+N9441,FALSE),[1]怪物!$B:$L,11,FALSE))))</f>
        <v/>
      </c>
      <c r="H9441" t="str">
        <f t="shared" si="442"/>
        <v/>
      </c>
      <c r="I9441" t="str">
        <f t="shared" si="443"/>
        <v/>
      </c>
      <c r="J9441" t="str">
        <f>IF(B9441="","",IF(RIGHT(VLOOKUP(K9441&amp;"_"&amp;L9441&amp;"_"&amp;M9441&amp;"_"&amp;O9441,[1]挑战模式!$A:$AS,14+N9441,FALSE),1)="3","EffectCreate_BossEffect;EffectCreate_MonsterShow","EffectCreate_MonsterShow"))</f>
        <v/>
      </c>
      <c r="K9441">
        <v>4</v>
      </c>
      <c r="L9441">
        <v>5</v>
      </c>
      <c r="M9441">
        <v>10</v>
      </c>
      <c r="N9441">
        <v>1</v>
      </c>
      <c r="O9441" t="s">
        <v>468</v>
      </c>
    </row>
    <row r="9442" spans="2:15" x14ac:dyDescent="0.2">
      <c r="B9442" t="str">
        <f>IF(ISNA(VLOOKUP(K9442&amp;"_"&amp;L9442&amp;"_"&amp;M9442&amp;"_"&amp;O9442,[1]挑战模式!$A:$AS,1,FALSE)),"",IF(VLOOKUP(K9442&amp;"_"&amp;L9442&amp;"_"&amp;M9442&amp;"_"&amp;O9442,[1]挑战模式!$A:$AS,14+N9442,FALSE)="","","Monster_Season"&amp;K9442&amp;"_Challenge"&amp;L9442&amp;"_"&amp;M9442&amp;"_"&amp;N9442&amp;"_"&amp;O9442))</f>
        <v/>
      </c>
      <c r="C9442" t="str">
        <f t="shared" si="441"/>
        <v/>
      </c>
      <c r="G9442" t="str">
        <f>IF(ISNA(VLOOKUP(K9442&amp;"_"&amp;L9442&amp;"_"&amp;M9442&amp;"_"&amp;O9442,[1]挑战模式!$A:$AS,14+N9442,FALSE)),"",IF(VLOOKUP(K9442&amp;"_"&amp;L9442&amp;"_"&amp;M9442&amp;"_"&amp;O9442,[1]挑战模式!$A:$AS,14+N9442,FALSE)="","",IF(VLOOKUP(VLOOKUP(K9442&amp;"_"&amp;L9442&amp;"_"&amp;M9442&amp;"_"&amp;O9442,[1]挑战模式!$A:$AS,14+N9442,FALSE),[1]怪物!$B:$L,11,FALSE)=0,"",VLOOKUP(VLOOKUP(K9442&amp;"_"&amp;L9442&amp;"_"&amp;M9442&amp;"_"&amp;O9442,[1]挑战模式!$A:$AS,14+N9442,FALSE),[1]怪物!$B:$L,11,FALSE))))</f>
        <v/>
      </c>
      <c r="H9442" t="str">
        <f t="shared" si="442"/>
        <v/>
      </c>
      <c r="I9442" t="str">
        <f t="shared" si="443"/>
        <v/>
      </c>
      <c r="J9442" t="str">
        <f>IF(B9442="","",IF(RIGHT(VLOOKUP(K9442&amp;"_"&amp;L9442&amp;"_"&amp;M9442&amp;"_"&amp;O9442,[1]挑战模式!$A:$AS,14+N9442,FALSE),1)="3","EffectCreate_BossEffect;EffectCreate_MonsterShow","EffectCreate_MonsterShow"))</f>
        <v/>
      </c>
      <c r="K9442">
        <v>4</v>
      </c>
      <c r="L9442">
        <v>5</v>
      </c>
      <c r="M9442">
        <v>10</v>
      </c>
      <c r="N9442">
        <v>2</v>
      </c>
      <c r="O9442" t="s">
        <v>468</v>
      </c>
    </row>
    <row r="9443" spans="2:15" x14ac:dyDescent="0.2">
      <c r="B9443" t="str">
        <f>IF(ISNA(VLOOKUP(K9443&amp;"_"&amp;L9443&amp;"_"&amp;M9443&amp;"_"&amp;O9443,[1]挑战模式!$A:$AS,1,FALSE)),"",IF(VLOOKUP(K9443&amp;"_"&amp;L9443&amp;"_"&amp;M9443&amp;"_"&amp;O9443,[1]挑战模式!$A:$AS,14+N9443,FALSE)="","","Monster_Season"&amp;K9443&amp;"_Challenge"&amp;L9443&amp;"_"&amp;M9443&amp;"_"&amp;N9443&amp;"_"&amp;O9443))</f>
        <v/>
      </c>
      <c r="C9443" t="str">
        <f t="shared" si="441"/>
        <v/>
      </c>
      <c r="G9443" t="str">
        <f>IF(ISNA(VLOOKUP(K9443&amp;"_"&amp;L9443&amp;"_"&amp;M9443&amp;"_"&amp;O9443,[1]挑战模式!$A:$AS,14+N9443,FALSE)),"",IF(VLOOKUP(K9443&amp;"_"&amp;L9443&amp;"_"&amp;M9443&amp;"_"&amp;O9443,[1]挑战模式!$A:$AS,14+N9443,FALSE)="","",IF(VLOOKUP(VLOOKUP(K9443&amp;"_"&amp;L9443&amp;"_"&amp;M9443&amp;"_"&amp;O9443,[1]挑战模式!$A:$AS,14+N9443,FALSE),[1]怪物!$B:$L,11,FALSE)=0,"",VLOOKUP(VLOOKUP(K9443&amp;"_"&amp;L9443&amp;"_"&amp;M9443&amp;"_"&amp;O9443,[1]挑战模式!$A:$AS,14+N9443,FALSE),[1]怪物!$B:$L,11,FALSE))))</f>
        <v/>
      </c>
      <c r="H9443" t="str">
        <f t="shared" si="442"/>
        <v/>
      </c>
      <c r="I9443" t="str">
        <f t="shared" si="443"/>
        <v/>
      </c>
      <c r="J9443" t="str">
        <f>IF(B9443="","",IF(RIGHT(VLOOKUP(K9443&amp;"_"&amp;L9443&amp;"_"&amp;M9443&amp;"_"&amp;O9443,[1]挑战模式!$A:$AS,14+N9443,FALSE),1)="3","EffectCreate_BossEffect;EffectCreate_MonsterShow","EffectCreate_MonsterShow"))</f>
        <v/>
      </c>
      <c r="K9443">
        <v>4</v>
      </c>
      <c r="L9443">
        <v>5</v>
      </c>
      <c r="M9443">
        <v>10</v>
      </c>
      <c r="N9443">
        <v>3</v>
      </c>
      <c r="O9443" t="s">
        <v>468</v>
      </c>
    </row>
    <row r="9444" spans="2:15" x14ac:dyDescent="0.2">
      <c r="B9444" t="str">
        <f>IF(ISNA(VLOOKUP(K9444&amp;"_"&amp;L9444&amp;"_"&amp;M9444&amp;"_"&amp;O9444,[1]挑战模式!$A:$AS,1,FALSE)),"",IF(VLOOKUP(K9444&amp;"_"&amp;L9444&amp;"_"&amp;M9444&amp;"_"&amp;O9444,[1]挑战模式!$A:$AS,14+N9444,FALSE)="","","Monster_Season"&amp;K9444&amp;"_Challenge"&amp;L9444&amp;"_"&amp;M9444&amp;"_"&amp;N9444&amp;"_"&amp;O9444))</f>
        <v/>
      </c>
      <c r="C9444" t="str">
        <f t="shared" si="441"/>
        <v/>
      </c>
      <c r="G9444" t="str">
        <f>IF(ISNA(VLOOKUP(K9444&amp;"_"&amp;L9444&amp;"_"&amp;M9444&amp;"_"&amp;O9444,[1]挑战模式!$A:$AS,14+N9444,FALSE)),"",IF(VLOOKUP(K9444&amp;"_"&amp;L9444&amp;"_"&amp;M9444&amp;"_"&amp;O9444,[1]挑战模式!$A:$AS,14+N9444,FALSE)="","",IF(VLOOKUP(VLOOKUP(K9444&amp;"_"&amp;L9444&amp;"_"&amp;M9444&amp;"_"&amp;O9444,[1]挑战模式!$A:$AS,14+N9444,FALSE),[1]怪物!$B:$L,11,FALSE)=0,"",VLOOKUP(VLOOKUP(K9444&amp;"_"&amp;L9444&amp;"_"&amp;M9444&amp;"_"&amp;O9444,[1]挑战模式!$A:$AS,14+N9444,FALSE),[1]怪物!$B:$L,11,FALSE))))</f>
        <v/>
      </c>
      <c r="H9444" t="str">
        <f t="shared" si="442"/>
        <v/>
      </c>
      <c r="I9444" t="str">
        <f t="shared" si="443"/>
        <v/>
      </c>
      <c r="J9444" t="str">
        <f>IF(B9444="","",IF(RIGHT(VLOOKUP(K9444&amp;"_"&amp;L9444&amp;"_"&amp;M9444&amp;"_"&amp;O9444,[1]挑战模式!$A:$AS,14+N9444,FALSE),1)="3","EffectCreate_BossEffect;EffectCreate_MonsterShow","EffectCreate_MonsterShow"))</f>
        <v/>
      </c>
      <c r="K9444">
        <v>4</v>
      </c>
      <c r="L9444">
        <v>5</v>
      </c>
      <c r="M9444">
        <v>10</v>
      </c>
      <c r="N9444">
        <v>4</v>
      </c>
      <c r="O9444" t="s">
        <v>468</v>
      </c>
    </row>
    <row r="9445" spans="2:15" x14ac:dyDescent="0.2">
      <c r="B9445" t="str">
        <f>IF(ISNA(VLOOKUP(K9445&amp;"_"&amp;L9445&amp;"_"&amp;M9445&amp;"_"&amp;O9445,[1]挑战模式!$A:$AS,1,FALSE)),"",IF(VLOOKUP(K9445&amp;"_"&amp;L9445&amp;"_"&amp;M9445&amp;"_"&amp;O9445,[1]挑战模式!$A:$AS,14+N9445,FALSE)="","","Monster_Season"&amp;K9445&amp;"_Challenge"&amp;L9445&amp;"_"&amp;M9445&amp;"_"&amp;N9445&amp;"_"&amp;O9445))</f>
        <v/>
      </c>
      <c r="C9445" t="str">
        <f t="shared" si="441"/>
        <v/>
      </c>
      <c r="G9445" t="str">
        <f>IF(ISNA(VLOOKUP(K9445&amp;"_"&amp;L9445&amp;"_"&amp;M9445&amp;"_"&amp;O9445,[1]挑战模式!$A:$AS,14+N9445,FALSE)),"",IF(VLOOKUP(K9445&amp;"_"&amp;L9445&amp;"_"&amp;M9445&amp;"_"&amp;O9445,[1]挑战模式!$A:$AS,14+N9445,FALSE)="","",IF(VLOOKUP(VLOOKUP(K9445&amp;"_"&amp;L9445&amp;"_"&amp;M9445&amp;"_"&amp;O9445,[1]挑战模式!$A:$AS,14+N9445,FALSE),[1]怪物!$B:$L,11,FALSE)=0,"",VLOOKUP(VLOOKUP(K9445&amp;"_"&amp;L9445&amp;"_"&amp;M9445&amp;"_"&amp;O9445,[1]挑战模式!$A:$AS,14+N9445,FALSE),[1]怪物!$B:$L,11,FALSE))))</f>
        <v/>
      </c>
      <c r="H9445" t="str">
        <f t="shared" si="442"/>
        <v/>
      </c>
      <c r="I9445" t="str">
        <f t="shared" si="443"/>
        <v/>
      </c>
      <c r="J9445" t="str">
        <f>IF(B9445="","",IF(RIGHT(VLOOKUP(K9445&amp;"_"&amp;L9445&amp;"_"&amp;M9445&amp;"_"&amp;O9445,[1]挑战模式!$A:$AS,14+N9445,FALSE),1)="3","EffectCreate_BossEffect;EffectCreate_MonsterShow","EffectCreate_MonsterShow"))</f>
        <v/>
      </c>
      <c r="K9445">
        <v>4</v>
      </c>
      <c r="L9445">
        <v>5</v>
      </c>
      <c r="M9445">
        <v>10</v>
      </c>
      <c r="N9445">
        <v>5</v>
      </c>
      <c r="O9445" t="s">
        <v>468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DAA5-0714-47B6-988B-AB307B52F81F}">
  <dimension ref="A1:Z47"/>
  <sheetViews>
    <sheetView zoomScale="70" zoomScaleNormal="70" workbookViewId="0">
      <selection activeCell="F1" sqref="F1:F1048576"/>
    </sheetView>
  </sheetViews>
  <sheetFormatPr defaultRowHeight="14.25" x14ac:dyDescent="0.2"/>
  <cols>
    <col min="2" max="2" width="26.125" bestFit="1" customWidth="1"/>
    <col min="3" max="3" width="12.625" bestFit="1" customWidth="1"/>
    <col min="4" max="5" width="5.625" bestFit="1" customWidth="1"/>
    <col min="6" max="6" width="5.625" customWidth="1"/>
    <col min="7" max="7" width="12.375" customWidth="1"/>
    <col min="8" max="8" width="26" bestFit="1" customWidth="1"/>
    <col min="9" max="9" width="35.375" bestFit="1" customWidth="1"/>
    <col min="10" max="10" width="87.625" bestFit="1" customWidth="1"/>
  </cols>
  <sheetData>
    <row r="1" spans="1:26" s="3" customFormat="1" x14ac:dyDescent="0.2">
      <c r="A1" s="1" t="s">
        <v>0</v>
      </c>
      <c r="B1" s="1" t="s">
        <v>1</v>
      </c>
      <c r="C1" s="1" t="s">
        <v>11</v>
      </c>
      <c r="D1" s="8"/>
      <c r="E1" s="8"/>
      <c r="F1" s="8" t="s">
        <v>462</v>
      </c>
      <c r="G1" s="13" t="s">
        <v>419</v>
      </c>
      <c r="H1" s="1" t="s">
        <v>9</v>
      </c>
      <c r="I1" s="1" t="s">
        <v>10</v>
      </c>
      <c r="J1" s="1" t="s">
        <v>208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s="3" customFormat="1" x14ac:dyDescent="0.2">
      <c r="A2" s="1" t="s">
        <v>0</v>
      </c>
      <c r="B2" s="1"/>
      <c r="C2" s="1"/>
      <c r="D2" s="8"/>
      <c r="E2" s="8"/>
      <c r="F2" s="8"/>
      <c r="G2" s="13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s="5" customFormat="1" x14ac:dyDescent="0.2">
      <c r="A3" s="4" t="s">
        <v>2</v>
      </c>
      <c r="B3" s="4" t="s">
        <v>17</v>
      </c>
      <c r="C3" s="4" t="s">
        <v>15</v>
      </c>
      <c r="D3" s="9"/>
      <c r="E3" s="9"/>
      <c r="F3" s="9" t="s">
        <v>463</v>
      </c>
      <c r="G3" s="14" t="s">
        <v>420</v>
      </c>
      <c r="H3" s="4" t="s">
        <v>8</v>
      </c>
      <c r="I3" s="4" t="s">
        <v>14</v>
      </c>
      <c r="J3" s="4" t="s">
        <v>74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s="5" customFormat="1" x14ac:dyDescent="0.2">
      <c r="A4" s="4" t="s">
        <v>3</v>
      </c>
      <c r="B4" s="4"/>
      <c r="C4" s="4"/>
      <c r="D4" s="9"/>
      <c r="E4" s="9"/>
      <c r="F4" s="9"/>
      <c r="G4" s="14"/>
      <c r="H4" s="4"/>
      <c r="I4" s="4"/>
      <c r="J4" s="4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s="3" customFormat="1" x14ac:dyDescent="0.2">
      <c r="A5" s="1" t="s">
        <v>4</v>
      </c>
      <c r="B5" s="1" t="s">
        <v>5</v>
      </c>
      <c r="C5" s="1" t="s">
        <v>12</v>
      </c>
      <c r="D5" s="1" t="s">
        <v>6</v>
      </c>
      <c r="E5" s="1" t="s">
        <v>7</v>
      </c>
      <c r="F5" s="1" t="s">
        <v>464</v>
      </c>
      <c r="G5" s="1" t="s">
        <v>421</v>
      </c>
      <c r="H5" s="1" t="s">
        <v>9</v>
      </c>
      <c r="I5" s="1" t="s">
        <v>10</v>
      </c>
      <c r="J5" s="1" t="s">
        <v>75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s="2" customFormat="1" x14ac:dyDescent="0.2">
      <c r="B6" s="2" t="s">
        <v>297</v>
      </c>
      <c r="C6" s="2" t="s">
        <v>16</v>
      </c>
      <c r="H6" s="2" t="s">
        <v>255</v>
      </c>
      <c r="I6" s="2" t="s">
        <v>13</v>
      </c>
      <c r="J6" s="6" t="s">
        <v>471</v>
      </c>
      <c r="K6" s="6"/>
    </row>
    <row r="7" spans="1:26" s="2" customFormat="1" x14ac:dyDescent="0.2">
      <c r="B7" s="2" t="s">
        <v>298</v>
      </c>
      <c r="C7" s="2" t="s">
        <v>16</v>
      </c>
      <c r="H7" s="2" t="s">
        <v>256</v>
      </c>
      <c r="I7" s="2" t="s">
        <v>13</v>
      </c>
      <c r="J7" s="6" t="s">
        <v>471</v>
      </c>
      <c r="K7" s="6"/>
    </row>
    <row r="8" spans="1:26" s="2" customFormat="1" x14ac:dyDescent="0.2">
      <c r="B8" s="2" t="s">
        <v>299</v>
      </c>
      <c r="C8" s="2" t="s">
        <v>16</v>
      </c>
      <c r="H8" s="2" t="s">
        <v>257</v>
      </c>
      <c r="I8" s="2" t="s">
        <v>13</v>
      </c>
      <c r="J8" s="6" t="s">
        <v>471</v>
      </c>
      <c r="K8" s="6"/>
    </row>
    <row r="9" spans="1:26" s="2" customFormat="1" x14ac:dyDescent="0.2">
      <c r="B9" s="2" t="s">
        <v>300</v>
      </c>
      <c r="C9" s="2" t="s">
        <v>16</v>
      </c>
      <c r="H9" s="2" t="s">
        <v>258</v>
      </c>
      <c r="I9" s="2" t="s">
        <v>13</v>
      </c>
      <c r="J9" s="6" t="s">
        <v>471</v>
      </c>
      <c r="K9" s="6"/>
    </row>
    <row r="10" spans="1:26" s="2" customFormat="1" x14ac:dyDescent="0.2">
      <c r="B10" s="2" t="s">
        <v>301</v>
      </c>
      <c r="C10" s="2" t="s">
        <v>16</v>
      </c>
      <c r="H10" s="2" t="s">
        <v>259</v>
      </c>
      <c r="I10" s="2" t="s">
        <v>13</v>
      </c>
      <c r="J10" s="6" t="s">
        <v>471</v>
      </c>
      <c r="K10" s="6"/>
    </row>
    <row r="11" spans="1:26" s="2" customFormat="1" x14ac:dyDescent="0.2">
      <c r="B11" s="2" t="s">
        <v>302</v>
      </c>
      <c r="C11" s="2" t="s">
        <v>16</v>
      </c>
      <c r="H11" s="2" t="s">
        <v>260</v>
      </c>
      <c r="I11" s="2" t="s">
        <v>13</v>
      </c>
      <c r="J11" s="6" t="s">
        <v>471</v>
      </c>
      <c r="K11" s="6"/>
    </row>
    <row r="12" spans="1:26" s="2" customFormat="1" x14ac:dyDescent="0.2">
      <c r="B12" s="2" t="s">
        <v>303</v>
      </c>
      <c r="C12" s="2" t="s">
        <v>16</v>
      </c>
      <c r="H12" s="2" t="s">
        <v>261</v>
      </c>
      <c r="I12" s="2" t="s">
        <v>13</v>
      </c>
      <c r="J12" s="6" t="s">
        <v>471</v>
      </c>
      <c r="K12" s="6"/>
    </row>
    <row r="13" spans="1:26" s="2" customFormat="1" x14ac:dyDescent="0.2">
      <c r="B13" s="2" t="s">
        <v>304</v>
      </c>
      <c r="C13" s="2" t="s">
        <v>16</v>
      </c>
      <c r="H13" s="2" t="s">
        <v>262</v>
      </c>
      <c r="I13" s="2" t="s">
        <v>13</v>
      </c>
      <c r="J13" s="10" t="s">
        <v>472</v>
      </c>
      <c r="K13" s="6"/>
    </row>
    <row r="14" spans="1:26" s="2" customFormat="1" x14ac:dyDescent="0.2">
      <c r="B14" s="2" t="s">
        <v>305</v>
      </c>
      <c r="C14" s="2" t="s">
        <v>16</v>
      </c>
      <c r="H14" s="2" t="s">
        <v>263</v>
      </c>
      <c r="I14" s="2" t="s">
        <v>13</v>
      </c>
      <c r="J14" s="6" t="s">
        <v>470</v>
      </c>
      <c r="K14" s="6"/>
    </row>
    <row r="15" spans="1:26" s="2" customFormat="1" x14ac:dyDescent="0.2">
      <c r="B15" s="2" t="s">
        <v>306</v>
      </c>
      <c r="C15" s="2" t="s">
        <v>16</v>
      </c>
      <c r="H15" s="2" t="s">
        <v>264</v>
      </c>
      <c r="I15" s="2" t="s">
        <v>13</v>
      </c>
      <c r="J15" s="6" t="s">
        <v>470</v>
      </c>
      <c r="K15" s="6"/>
    </row>
    <row r="16" spans="1:26" s="2" customFormat="1" x14ac:dyDescent="0.2">
      <c r="B16" s="2" t="s">
        <v>307</v>
      </c>
      <c r="C16" s="2" t="s">
        <v>16</v>
      </c>
      <c r="H16" s="2" t="s">
        <v>265</v>
      </c>
      <c r="I16" s="2" t="s">
        <v>13</v>
      </c>
      <c r="J16" s="6" t="s">
        <v>470</v>
      </c>
      <c r="K16" s="6"/>
    </row>
    <row r="17" spans="2:11" s="2" customFormat="1" x14ac:dyDescent="0.2">
      <c r="B17" s="2" t="s">
        <v>308</v>
      </c>
      <c r="C17" s="2" t="s">
        <v>16</v>
      </c>
      <c r="H17" s="2" t="s">
        <v>266</v>
      </c>
      <c r="I17" s="2" t="s">
        <v>13</v>
      </c>
      <c r="J17" s="6" t="s">
        <v>470</v>
      </c>
      <c r="K17" s="6"/>
    </row>
    <row r="18" spans="2:11" s="2" customFormat="1" x14ac:dyDescent="0.2">
      <c r="B18" s="2" t="s">
        <v>309</v>
      </c>
      <c r="C18" s="2" t="s">
        <v>16</v>
      </c>
      <c r="H18" s="2" t="s">
        <v>267</v>
      </c>
      <c r="I18" s="2" t="s">
        <v>13</v>
      </c>
      <c r="J18" s="6" t="s">
        <v>470</v>
      </c>
      <c r="K18" s="6"/>
    </row>
    <row r="19" spans="2:11" s="2" customFormat="1" x14ac:dyDescent="0.2">
      <c r="B19" s="2" t="s">
        <v>310</v>
      </c>
      <c r="C19" s="2" t="s">
        <v>16</v>
      </c>
      <c r="H19" s="2" t="s">
        <v>268</v>
      </c>
      <c r="I19" s="2" t="s">
        <v>13</v>
      </c>
      <c r="J19" s="6" t="s">
        <v>470</v>
      </c>
      <c r="K19" s="6"/>
    </row>
    <row r="20" spans="2:11" s="2" customFormat="1" x14ac:dyDescent="0.2">
      <c r="B20" s="2" t="s">
        <v>311</v>
      </c>
      <c r="C20" s="2" t="s">
        <v>16</v>
      </c>
      <c r="H20" s="2" t="s">
        <v>269</v>
      </c>
      <c r="I20" s="2" t="s">
        <v>13</v>
      </c>
      <c r="J20" s="6" t="s">
        <v>470</v>
      </c>
      <c r="K20" s="6"/>
    </row>
    <row r="21" spans="2:11" s="2" customFormat="1" x14ac:dyDescent="0.2">
      <c r="B21" s="2" t="s">
        <v>312</v>
      </c>
      <c r="C21" s="2" t="s">
        <v>16</v>
      </c>
      <c r="H21" s="2" t="s">
        <v>270</v>
      </c>
      <c r="I21" s="2" t="s">
        <v>13</v>
      </c>
      <c r="J21" s="6" t="s">
        <v>470</v>
      </c>
      <c r="K21" s="6"/>
    </row>
    <row r="22" spans="2:11" s="2" customFormat="1" x14ac:dyDescent="0.2">
      <c r="B22" s="2" t="s">
        <v>313</v>
      </c>
      <c r="C22" s="2" t="s">
        <v>16</v>
      </c>
      <c r="H22" s="2" t="s">
        <v>271</v>
      </c>
      <c r="I22" s="2" t="s">
        <v>13</v>
      </c>
      <c r="J22" s="6" t="s">
        <v>470</v>
      </c>
      <c r="K22" s="6"/>
    </row>
    <row r="23" spans="2:11" s="2" customFormat="1" x14ac:dyDescent="0.2">
      <c r="B23" s="2" t="s">
        <v>314</v>
      </c>
      <c r="C23" s="2" t="s">
        <v>16</v>
      </c>
      <c r="H23" s="2" t="s">
        <v>272</v>
      </c>
      <c r="I23" s="2" t="s">
        <v>13</v>
      </c>
      <c r="J23" s="6" t="s">
        <v>470</v>
      </c>
      <c r="K23" s="6"/>
    </row>
    <row r="24" spans="2:11" s="2" customFormat="1" x14ac:dyDescent="0.2">
      <c r="B24" s="2" t="s">
        <v>315</v>
      </c>
      <c r="C24" s="2" t="s">
        <v>16</v>
      </c>
      <c r="H24" s="2" t="s">
        <v>273</v>
      </c>
      <c r="I24" s="2" t="s">
        <v>13</v>
      </c>
      <c r="J24" s="10" t="s">
        <v>472</v>
      </c>
      <c r="K24" s="6"/>
    </row>
    <row r="25" spans="2:11" s="2" customFormat="1" x14ac:dyDescent="0.2">
      <c r="B25" s="2" t="s">
        <v>316</v>
      </c>
      <c r="C25" s="2" t="s">
        <v>16</v>
      </c>
      <c r="H25" s="2" t="s">
        <v>274</v>
      </c>
      <c r="I25" s="2" t="s">
        <v>13</v>
      </c>
      <c r="J25" s="6" t="s">
        <v>470</v>
      </c>
      <c r="K25" s="6"/>
    </row>
    <row r="26" spans="2:11" s="2" customFormat="1" x14ac:dyDescent="0.2">
      <c r="B26" s="2" t="s">
        <v>317</v>
      </c>
      <c r="C26" s="2" t="s">
        <v>16</v>
      </c>
      <c r="H26" s="2" t="s">
        <v>275</v>
      </c>
      <c r="I26" s="2" t="s">
        <v>13</v>
      </c>
      <c r="J26" s="6" t="s">
        <v>470</v>
      </c>
      <c r="K26" s="6"/>
    </row>
    <row r="27" spans="2:11" s="2" customFormat="1" x14ac:dyDescent="0.2">
      <c r="B27" s="2" t="s">
        <v>318</v>
      </c>
      <c r="C27" s="2" t="s">
        <v>16</v>
      </c>
      <c r="H27" s="2" t="s">
        <v>276</v>
      </c>
      <c r="I27" s="2" t="s">
        <v>13</v>
      </c>
      <c r="J27" s="6" t="s">
        <v>470</v>
      </c>
      <c r="K27" s="6"/>
    </row>
    <row r="28" spans="2:11" s="2" customFormat="1" x14ac:dyDescent="0.2">
      <c r="B28" s="2" t="s">
        <v>319</v>
      </c>
      <c r="C28" s="2" t="s">
        <v>16</v>
      </c>
      <c r="H28" s="2" t="s">
        <v>277</v>
      </c>
      <c r="I28" s="2" t="s">
        <v>13</v>
      </c>
      <c r="J28" s="6" t="s">
        <v>470</v>
      </c>
      <c r="K28" s="6"/>
    </row>
    <row r="29" spans="2:11" s="2" customFormat="1" x14ac:dyDescent="0.2">
      <c r="B29" s="2" t="s">
        <v>320</v>
      </c>
      <c r="C29" s="2" t="s">
        <v>16</v>
      </c>
      <c r="H29" s="2" t="s">
        <v>278</v>
      </c>
      <c r="I29" s="2" t="s">
        <v>13</v>
      </c>
      <c r="J29" s="6" t="s">
        <v>470</v>
      </c>
      <c r="K29" s="6"/>
    </row>
    <row r="30" spans="2:11" s="2" customFormat="1" x14ac:dyDescent="0.2">
      <c r="B30" s="2" t="s">
        <v>321</v>
      </c>
      <c r="C30" s="2" t="s">
        <v>16</v>
      </c>
      <c r="H30" s="2" t="s">
        <v>279</v>
      </c>
      <c r="I30" s="2" t="s">
        <v>13</v>
      </c>
      <c r="J30" s="6" t="s">
        <v>470</v>
      </c>
      <c r="K30" s="6"/>
    </row>
    <row r="31" spans="2:11" s="2" customFormat="1" x14ac:dyDescent="0.2">
      <c r="B31" s="2" t="s">
        <v>322</v>
      </c>
      <c r="C31" s="2" t="s">
        <v>16</v>
      </c>
      <c r="H31" s="2" t="s">
        <v>280</v>
      </c>
      <c r="I31" s="2" t="s">
        <v>13</v>
      </c>
      <c r="J31" s="6" t="s">
        <v>470</v>
      </c>
      <c r="K31" s="6"/>
    </row>
    <row r="32" spans="2:11" s="2" customFormat="1" x14ac:dyDescent="0.2">
      <c r="B32" s="2" t="s">
        <v>323</v>
      </c>
      <c r="C32" s="2" t="s">
        <v>16</v>
      </c>
      <c r="H32" s="2" t="s">
        <v>281</v>
      </c>
      <c r="I32" s="2" t="s">
        <v>13</v>
      </c>
      <c r="J32" s="6" t="s">
        <v>470</v>
      </c>
      <c r="K32" s="6"/>
    </row>
    <row r="33" spans="2:11" s="2" customFormat="1" x14ac:dyDescent="0.2">
      <c r="B33" s="2" t="s">
        <v>324</v>
      </c>
      <c r="C33" s="2" t="s">
        <v>16</v>
      </c>
      <c r="H33" s="2" t="s">
        <v>282</v>
      </c>
      <c r="I33" s="2" t="s">
        <v>13</v>
      </c>
      <c r="J33" s="6" t="s">
        <v>470</v>
      </c>
      <c r="K33" s="6"/>
    </row>
    <row r="34" spans="2:11" s="2" customFormat="1" x14ac:dyDescent="0.2">
      <c r="B34" s="2" t="s">
        <v>325</v>
      </c>
      <c r="C34" s="2" t="s">
        <v>16</v>
      </c>
      <c r="H34" s="2" t="s">
        <v>283</v>
      </c>
      <c r="I34" s="2" t="s">
        <v>13</v>
      </c>
      <c r="J34" s="10" t="s">
        <v>472</v>
      </c>
      <c r="K34" s="6"/>
    </row>
    <row r="35" spans="2:11" s="2" customFormat="1" x14ac:dyDescent="0.2">
      <c r="B35" s="2" t="s">
        <v>326</v>
      </c>
      <c r="C35" s="2" t="s">
        <v>16</v>
      </c>
      <c r="H35" s="2" t="s">
        <v>284</v>
      </c>
      <c r="I35" s="2" t="s">
        <v>13</v>
      </c>
      <c r="J35" s="6" t="s">
        <v>470</v>
      </c>
      <c r="K35" s="6"/>
    </row>
    <row r="36" spans="2:11" s="2" customFormat="1" x14ac:dyDescent="0.2">
      <c r="B36" s="2" t="s">
        <v>327</v>
      </c>
      <c r="C36" s="2" t="s">
        <v>16</v>
      </c>
      <c r="H36" s="2" t="s">
        <v>285</v>
      </c>
      <c r="I36" s="2" t="s">
        <v>13</v>
      </c>
      <c r="J36" s="6" t="s">
        <v>470</v>
      </c>
      <c r="K36" s="6"/>
    </row>
    <row r="37" spans="2:11" s="2" customFormat="1" x14ac:dyDescent="0.2">
      <c r="B37" s="2" t="s">
        <v>328</v>
      </c>
      <c r="C37" s="2" t="s">
        <v>16</v>
      </c>
      <c r="H37" s="2" t="s">
        <v>286</v>
      </c>
      <c r="I37" s="2" t="s">
        <v>13</v>
      </c>
      <c r="J37" s="6" t="s">
        <v>470</v>
      </c>
      <c r="K37" s="6"/>
    </row>
    <row r="38" spans="2:11" s="2" customFormat="1" x14ac:dyDescent="0.2">
      <c r="B38" s="2" t="s">
        <v>329</v>
      </c>
      <c r="C38" s="2" t="s">
        <v>16</v>
      </c>
      <c r="H38" s="2" t="s">
        <v>287</v>
      </c>
      <c r="I38" s="2" t="s">
        <v>13</v>
      </c>
      <c r="J38" s="6" t="s">
        <v>470</v>
      </c>
      <c r="K38" s="6"/>
    </row>
    <row r="39" spans="2:11" s="2" customFormat="1" x14ac:dyDescent="0.2">
      <c r="B39" s="2" t="s">
        <v>330</v>
      </c>
      <c r="C39" s="2" t="s">
        <v>16</v>
      </c>
      <c r="H39" s="2" t="s">
        <v>288</v>
      </c>
      <c r="I39" s="2" t="s">
        <v>13</v>
      </c>
      <c r="J39" s="6" t="s">
        <v>470</v>
      </c>
      <c r="K39" s="6"/>
    </row>
    <row r="40" spans="2:11" s="2" customFormat="1" x14ac:dyDescent="0.2">
      <c r="B40" s="2" t="s">
        <v>331</v>
      </c>
      <c r="C40" s="2" t="s">
        <v>16</v>
      </c>
      <c r="H40" s="2" t="s">
        <v>289</v>
      </c>
      <c r="I40" s="2" t="s">
        <v>13</v>
      </c>
      <c r="J40" s="6" t="s">
        <v>470</v>
      </c>
      <c r="K40" s="6"/>
    </row>
    <row r="41" spans="2:11" s="2" customFormat="1" x14ac:dyDescent="0.2">
      <c r="B41" s="2" t="s">
        <v>332</v>
      </c>
      <c r="C41" s="2" t="s">
        <v>16</v>
      </c>
      <c r="H41" s="2" t="s">
        <v>290</v>
      </c>
      <c r="I41" s="2" t="s">
        <v>13</v>
      </c>
      <c r="J41" s="6" t="s">
        <v>470</v>
      </c>
      <c r="K41" s="6"/>
    </row>
    <row r="42" spans="2:11" s="2" customFormat="1" x14ac:dyDescent="0.2">
      <c r="B42" s="2" t="s">
        <v>333</v>
      </c>
      <c r="C42" s="2" t="s">
        <v>16</v>
      </c>
      <c r="H42" s="2" t="s">
        <v>291</v>
      </c>
      <c r="I42" s="2" t="s">
        <v>13</v>
      </c>
      <c r="J42" s="6" t="s">
        <v>470</v>
      </c>
      <c r="K42" s="6"/>
    </row>
    <row r="43" spans="2:11" s="2" customFormat="1" x14ac:dyDescent="0.2">
      <c r="B43" s="2" t="s">
        <v>334</v>
      </c>
      <c r="C43" s="2" t="s">
        <v>16</v>
      </c>
      <c r="H43" s="2" t="s">
        <v>292</v>
      </c>
      <c r="I43" s="2" t="s">
        <v>13</v>
      </c>
      <c r="J43" s="6" t="s">
        <v>470</v>
      </c>
      <c r="K43" s="6"/>
    </row>
    <row r="44" spans="2:11" s="2" customFormat="1" x14ac:dyDescent="0.2">
      <c r="B44" s="2" t="s">
        <v>335</v>
      </c>
      <c r="C44" s="2" t="s">
        <v>16</v>
      </c>
      <c r="H44" s="2" t="s">
        <v>293</v>
      </c>
      <c r="I44" s="2" t="s">
        <v>13</v>
      </c>
      <c r="J44" s="6" t="s">
        <v>470</v>
      </c>
      <c r="K44" s="6"/>
    </row>
    <row r="45" spans="2:11" s="2" customFormat="1" x14ac:dyDescent="0.2">
      <c r="B45" s="2" t="s">
        <v>336</v>
      </c>
      <c r="C45" s="2" t="s">
        <v>16</v>
      </c>
      <c r="H45" s="2" t="s">
        <v>294</v>
      </c>
      <c r="I45" s="2" t="s">
        <v>13</v>
      </c>
      <c r="J45" s="6" t="s">
        <v>470</v>
      </c>
      <c r="K45" s="6"/>
    </row>
    <row r="46" spans="2:11" s="2" customFormat="1" x14ac:dyDescent="0.2">
      <c r="B46" s="2" t="s">
        <v>337</v>
      </c>
      <c r="C46" s="2" t="s">
        <v>16</v>
      </c>
      <c r="H46" s="2" t="s">
        <v>295</v>
      </c>
      <c r="I46" s="2" t="s">
        <v>13</v>
      </c>
      <c r="J46" s="10" t="s">
        <v>472</v>
      </c>
      <c r="K46" s="6"/>
    </row>
    <row r="47" spans="2:11" s="2" customFormat="1" x14ac:dyDescent="0.2">
      <c r="B47" s="2" t="s">
        <v>338</v>
      </c>
      <c r="C47" s="2" t="s">
        <v>16</v>
      </c>
      <c r="H47" s="2" t="s">
        <v>296</v>
      </c>
      <c r="I47" s="2" t="s">
        <v>13</v>
      </c>
      <c r="J47" s="6" t="s">
        <v>470</v>
      </c>
      <c r="K47" s="6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91"/>
  <sheetViews>
    <sheetView tabSelected="1" zoomScale="70" zoomScaleNormal="70" workbookViewId="0">
      <pane xSplit="2" ySplit="5" topLeftCell="C27" activePane="bottomRight" state="frozen"/>
      <selection pane="topRight" activeCell="C1" sqref="C1"/>
      <selection pane="bottomLeft" activeCell="A6" sqref="A6"/>
      <selection pane="bottomRight" activeCell="F1" sqref="F1:F1048576"/>
    </sheetView>
  </sheetViews>
  <sheetFormatPr defaultColWidth="9" defaultRowHeight="14.25" x14ac:dyDescent="0.2"/>
  <cols>
    <col min="1" max="1" width="9.25" style="2" customWidth="1"/>
    <col min="2" max="2" width="31.25" style="2" bestFit="1" customWidth="1"/>
    <col min="3" max="3" width="17.125" style="2" customWidth="1"/>
    <col min="4" max="4" width="11" style="2" customWidth="1"/>
    <col min="5" max="7" width="11.125" style="2" customWidth="1"/>
    <col min="8" max="8" width="28" style="2" bestFit="1" customWidth="1"/>
    <col min="9" max="9" width="23.375" style="2" customWidth="1"/>
    <col min="10" max="10" width="26.5" style="2" customWidth="1"/>
    <col min="11" max="16384" width="9" style="2"/>
  </cols>
  <sheetData>
    <row r="1" spans="1:26" s="3" customFormat="1" x14ac:dyDescent="0.2">
      <c r="A1" s="1" t="s">
        <v>0</v>
      </c>
      <c r="B1" s="1" t="s">
        <v>1</v>
      </c>
      <c r="C1" s="1" t="s">
        <v>11</v>
      </c>
      <c r="D1" s="8"/>
      <c r="E1" s="8"/>
      <c r="F1" s="8" t="s">
        <v>462</v>
      </c>
      <c r="G1" s="13" t="s">
        <v>419</v>
      </c>
      <c r="H1" s="1" t="s">
        <v>9</v>
      </c>
      <c r="I1" s="1" t="s">
        <v>10</v>
      </c>
      <c r="J1" s="1" t="s">
        <v>208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s="3" customFormat="1" x14ac:dyDescent="0.2">
      <c r="A2" s="1" t="s">
        <v>0</v>
      </c>
      <c r="B2" s="1"/>
      <c r="C2" s="1"/>
      <c r="D2" s="8"/>
      <c r="E2" s="8"/>
      <c r="F2" s="8"/>
      <c r="G2" s="13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s="5" customFormat="1" x14ac:dyDescent="0.2">
      <c r="A3" s="4" t="s">
        <v>2</v>
      </c>
      <c r="B3" s="4" t="s">
        <v>17</v>
      </c>
      <c r="C3" s="4" t="s">
        <v>15</v>
      </c>
      <c r="D3" s="9"/>
      <c r="E3" s="9"/>
      <c r="F3" s="9" t="s">
        <v>463</v>
      </c>
      <c r="G3" s="14" t="s">
        <v>420</v>
      </c>
      <c r="H3" s="4" t="s">
        <v>8</v>
      </c>
      <c r="I3" s="4" t="s">
        <v>14</v>
      </c>
      <c r="J3" s="4" t="s">
        <v>74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s="5" customFormat="1" x14ac:dyDescent="0.2">
      <c r="A4" s="4" t="s">
        <v>3</v>
      </c>
      <c r="B4" s="4"/>
      <c r="C4" s="4"/>
      <c r="D4" s="9"/>
      <c r="E4" s="9"/>
      <c r="F4" s="9"/>
      <c r="G4" s="14"/>
      <c r="H4" s="4"/>
      <c r="I4" s="4"/>
      <c r="J4" s="4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s="3" customFormat="1" x14ac:dyDescent="0.2">
      <c r="A5" s="1" t="s">
        <v>4</v>
      </c>
      <c r="B5" s="1" t="s">
        <v>5</v>
      </c>
      <c r="C5" s="1" t="s">
        <v>12</v>
      </c>
      <c r="D5" s="1" t="s">
        <v>6</v>
      </c>
      <c r="E5" s="1" t="s">
        <v>7</v>
      </c>
      <c r="F5" s="1" t="s">
        <v>464</v>
      </c>
      <c r="G5" s="1" t="s">
        <v>421</v>
      </c>
      <c r="H5" s="1" t="s">
        <v>9</v>
      </c>
      <c r="I5" s="1" t="s">
        <v>10</v>
      </c>
      <c r="J5" s="1" t="s">
        <v>75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B6" s="16" t="s">
        <v>473</v>
      </c>
      <c r="C6" s="2" t="s">
        <v>16</v>
      </c>
      <c r="E6" s="6" t="s">
        <v>495</v>
      </c>
      <c r="H6" s="16" t="s">
        <v>484</v>
      </c>
      <c r="I6" s="6" t="s">
        <v>417</v>
      </c>
    </row>
    <row r="7" spans="1:26" x14ac:dyDescent="0.2">
      <c r="B7" s="2" t="s">
        <v>474</v>
      </c>
      <c r="C7" s="2" t="s">
        <v>16</v>
      </c>
      <c r="E7" s="6" t="s">
        <v>495</v>
      </c>
      <c r="H7" s="2" t="s">
        <v>485</v>
      </c>
      <c r="I7" s="6" t="s">
        <v>417</v>
      </c>
    </row>
    <row r="8" spans="1:26" x14ac:dyDescent="0.2">
      <c r="B8" s="16" t="s">
        <v>475</v>
      </c>
      <c r="C8" s="2" t="s">
        <v>16</v>
      </c>
      <c r="E8" s="6" t="s">
        <v>495</v>
      </c>
      <c r="H8" s="16" t="s">
        <v>486</v>
      </c>
      <c r="I8" s="6" t="s">
        <v>417</v>
      </c>
    </row>
    <row r="9" spans="1:26" x14ac:dyDescent="0.2">
      <c r="B9" s="17" t="s">
        <v>476</v>
      </c>
      <c r="C9" s="2" t="s">
        <v>16</v>
      </c>
      <c r="E9" s="6" t="s">
        <v>495</v>
      </c>
      <c r="H9" s="17" t="s">
        <v>487</v>
      </c>
      <c r="I9" s="6" t="s">
        <v>417</v>
      </c>
    </row>
    <row r="10" spans="1:26" x14ac:dyDescent="0.2">
      <c r="B10" s="2" t="s">
        <v>477</v>
      </c>
      <c r="C10" s="2" t="s">
        <v>16</v>
      </c>
      <c r="E10" s="6" t="s">
        <v>495</v>
      </c>
      <c r="H10" s="2" t="s">
        <v>488</v>
      </c>
      <c r="I10" s="6" t="s">
        <v>417</v>
      </c>
    </row>
    <row r="11" spans="1:26" x14ac:dyDescent="0.2">
      <c r="B11" s="2" t="s">
        <v>478</v>
      </c>
      <c r="C11" s="2" t="s">
        <v>16</v>
      </c>
      <c r="E11" s="6" t="s">
        <v>495</v>
      </c>
      <c r="H11" s="2" t="s">
        <v>489</v>
      </c>
      <c r="I11" s="6" t="s">
        <v>417</v>
      </c>
    </row>
    <row r="12" spans="1:26" x14ac:dyDescent="0.2">
      <c r="B12" s="2" t="s">
        <v>479</v>
      </c>
      <c r="C12" s="2" t="s">
        <v>16</v>
      </c>
      <c r="E12" s="6" t="s">
        <v>495</v>
      </c>
      <c r="H12" s="2" t="s">
        <v>490</v>
      </c>
      <c r="I12" s="6" t="s">
        <v>417</v>
      </c>
    </row>
    <row r="13" spans="1:26" x14ac:dyDescent="0.2">
      <c r="B13" s="2" t="s">
        <v>480</v>
      </c>
      <c r="C13" s="2" t="s">
        <v>16</v>
      </c>
      <c r="E13" s="6" t="s">
        <v>495</v>
      </c>
      <c r="H13" s="2" t="s">
        <v>491</v>
      </c>
      <c r="I13" s="6" t="s">
        <v>417</v>
      </c>
    </row>
    <row r="14" spans="1:26" x14ac:dyDescent="0.2">
      <c r="B14" s="17" t="s">
        <v>481</v>
      </c>
      <c r="C14" s="2" t="s">
        <v>16</v>
      </c>
      <c r="E14" s="6" t="s">
        <v>495</v>
      </c>
      <c r="H14" s="17" t="s">
        <v>492</v>
      </c>
      <c r="I14" s="6" t="s">
        <v>417</v>
      </c>
    </row>
    <row r="15" spans="1:26" x14ac:dyDescent="0.2">
      <c r="B15" s="2" t="s">
        <v>482</v>
      </c>
      <c r="C15" s="2" t="s">
        <v>16</v>
      </c>
      <c r="E15" s="6" t="s">
        <v>495</v>
      </c>
      <c r="H15" s="2" t="s">
        <v>493</v>
      </c>
      <c r="I15" s="6" t="s">
        <v>417</v>
      </c>
    </row>
    <row r="16" spans="1:26" x14ac:dyDescent="0.2">
      <c r="B16" s="2" t="s">
        <v>483</v>
      </c>
      <c r="C16" s="2" t="s">
        <v>16</v>
      </c>
      <c r="E16" s="6" t="s">
        <v>495</v>
      </c>
      <c r="H16" s="2" t="s">
        <v>494</v>
      </c>
      <c r="I16" s="6" t="s">
        <v>417</v>
      </c>
    </row>
    <row r="18" spans="2:9" x14ac:dyDescent="0.2">
      <c r="B18" s="2" t="s">
        <v>218</v>
      </c>
      <c r="C18" s="2" t="s">
        <v>16</v>
      </c>
      <c r="E18" s="6" t="s">
        <v>357</v>
      </c>
      <c r="F18" s="6"/>
      <c r="G18" s="6"/>
      <c r="H18" s="2" t="s">
        <v>230</v>
      </c>
      <c r="I18" s="6" t="s">
        <v>417</v>
      </c>
    </row>
    <row r="19" spans="2:9" x14ac:dyDescent="0.2">
      <c r="B19" s="2" t="s">
        <v>219</v>
      </c>
      <c r="C19" s="2" t="s">
        <v>16</v>
      </c>
      <c r="E19" s="6" t="s">
        <v>357</v>
      </c>
      <c r="F19" s="6"/>
      <c r="G19" s="6"/>
      <c r="H19" s="2" t="s">
        <v>231</v>
      </c>
      <c r="I19" s="2" t="s">
        <v>13</v>
      </c>
    </row>
    <row r="20" spans="2:9" x14ac:dyDescent="0.2">
      <c r="B20" s="2" t="s">
        <v>220</v>
      </c>
      <c r="C20" s="2" t="s">
        <v>16</v>
      </c>
      <c r="E20" s="6" t="s">
        <v>357</v>
      </c>
      <c r="F20" s="6"/>
      <c r="G20" s="6"/>
      <c r="H20" s="2" t="s">
        <v>232</v>
      </c>
      <c r="I20" s="2" t="s">
        <v>13</v>
      </c>
    </row>
    <row r="21" spans="2:9" x14ac:dyDescent="0.2">
      <c r="B21" s="2" t="s">
        <v>209</v>
      </c>
      <c r="C21" s="2" t="s">
        <v>16</v>
      </c>
      <c r="E21" s="6" t="s">
        <v>357</v>
      </c>
      <c r="F21" s="6"/>
      <c r="G21" s="6"/>
      <c r="H21" s="2" t="s">
        <v>233</v>
      </c>
      <c r="I21" s="2" t="s">
        <v>13</v>
      </c>
    </row>
    <row r="22" spans="2:9" x14ac:dyDescent="0.2">
      <c r="B22" s="2" t="s">
        <v>210</v>
      </c>
      <c r="C22" s="2" t="s">
        <v>16</v>
      </c>
      <c r="E22" s="6" t="s">
        <v>357</v>
      </c>
      <c r="F22" s="6"/>
      <c r="G22" s="6"/>
      <c r="H22" s="2" t="s">
        <v>234</v>
      </c>
      <c r="I22" s="2" t="s">
        <v>13</v>
      </c>
    </row>
    <row r="23" spans="2:9" x14ac:dyDescent="0.2">
      <c r="B23" s="2" t="s">
        <v>211</v>
      </c>
      <c r="C23" s="2" t="s">
        <v>16</v>
      </c>
      <c r="E23" s="6" t="s">
        <v>357</v>
      </c>
      <c r="F23" s="6"/>
      <c r="G23" s="6"/>
      <c r="H23" s="2" t="s">
        <v>235</v>
      </c>
      <c r="I23" s="2" t="s">
        <v>13</v>
      </c>
    </row>
    <row r="24" spans="2:9" x14ac:dyDescent="0.2">
      <c r="B24" s="2" t="s">
        <v>212</v>
      </c>
      <c r="C24" s="2" t="s">
        <v>16</v>
      </c>
      <c r="E24" s="6" t="s">
        <v>357</v>
      </c>
      <c r="F24" s="6"/>
      <c r="G24" s="6"/>
      <c r="H24" s="2" t="s">
        <v>236</v>
      </c>
      <c r="I24" s="2" t="s">
        <v>13</v>
      </c>
    </row>
    <row r="25" spans="2:9" x14ac:dyDescent="0.2">
      <c r="B25" s="2" t="s">
        <v>213</v>
      </c>
      <c r="C25" s="2" t="s">
        <v>16</v>
      </c>
      <c r="E25" s="6" t="s">
        <v>357</v>
      </c>
      <c r="F25" s="6"/>
      <c r="G25" s="6"/>
      <c r="H25" s="2" t="s">
        <v>237</v>
      </c>
      <c r="I25" s="2" t="s">
        <v>13</v>
      </c>
    </row>
    <row r="26" spans="2:9" x14ac:dyDescent="0.2">
      <c r="B26" s="2" t="s">
        <v>214</v>
      </c>
      <c r="C26" s="2" t="s">
        <v>16</v>
      </c>
      <c r="E26" s="6" t="s">
        <v>357</v>
      </c>
      <c r="F26" s="6"/>
      <c r="G26" s="6"/>
      <c r="H26" s="2" t="s">
        <v>238</v>
      </c>
      <c r="I26" s="2" t="s">
        <v>13</v>
      </c>
    </row>
    <row r="27" spans="2:9" x14ac:dyDescent="0.2">
      <c r="B27" s="2" t="s">
        <v>221</v>
      </c>
      <c r="C27" s="2" t="s">
        <v>16</v>
      </c>
      <c r="E27" s="6" t="s">
        <v>357</v>
      </c>
      <c r="F27" s="6"/>
      <c r="G27" s="6"/>
      <c r="H27" s="2" t="s">
        <v>239</v>
      </c>
      <c r="I27" s="2" t="s">
        <v>13</v>
      </c>
    </row>
    <row r="28" spans="2:9" x14ac:dyDescent="0.2">
      <c r="B28" s="2" t="s">
        <v>222</v>
      </c>
      <c r="C28" s="2" t="s">
        <v>16</v>
      </c>
      <c r="E28" s="6" t="s">
        <v>357</v>
      </c>
      <c r="F28" s="6"/>
      <c r="G28" s="6"/>
      <c r="H28" s="2" t="s">
        <v>240</v>
      </c>
      <c r="I28" s="2" t="s">
        <v>13</v>
      </c>
    </row>
    <row r="29" spans="2:9" x14ac:dyDescent="0.2">
      <c r="B29" s="2" t="s">
        <v>223</v>
      </c>
      <c r="C29" s="2" t="s">
        <v>16</v>
      </c>
      <c r="E29" s="6" t="s">
        <v>357</v>
      </c>
      <c r="F29" s="6"/>
      <c r="G29" s="6"/>
      <c r="H29" s="2" t="s">
        <v>241</v>
      </c>
      <c r="I29" s="2" t="s">
        <v>13</v>
      </c>
    </row>
    <row r="30" spans="2:9" x14ac:dyDescent="0.2">
      <c r="B30" s="2" t="s">
        <v>224</v>
      </c>
      <c r="C30" s="2" t="s">
        <v>16</v>
      </c>
      <c r="E30" s="6" t="s">
        <v>357</v>
      </c>
      <c r="F30" s="6"/>
      <c r="G30" s="6"/>
      <c r="H30" s="2" t="s">
        <v>242</v>
      </c>
      <c r="I30" s="2" t="s">
        <v>13</v>
      </c>
    </row>
    <row r="31" spans="2:9" x14ac:dyDescent="0.2">
      <c r="B31" s="2" t="s">
        <v>225</v>
      </c>
      <c r="C31" s="2" t="s">
        <v>16</v>
      </c>
      <c r="E31" s="6" t="s">
        <v>357</v>
      </c>
      <c r="F31" s="6"/>
      <c r="G31" s="6"/>
      <c r="H31" s="2" t="s">
        <v>243</v>
      </c>
      <c r="I31" s="2" t="s">
        <v>13</v>
      </c>
    </row>
    <row r="32" spans="2:9" x14ac:dyDescent="0.2">
      <c r="B32" s="2" t="s">
        <v>226</v>
      </c>
      <c r="C32" s="2" t="s">
        <v>16</v>
      </c>
      <c r="E32" s="6" t="s">
        <v>357</v>
      </c>
      <c r="F32" s="6"/>
      <c r="G32" s="6"/>
      <c r="H32" s="2" t="s">
        <v>244</v>
      </c>
      <c r="I32" s="2" t="s">
        <v>13</v>
      </c>
    </row>
    <row r="33" spans="2:9" x14ac:dyDescent="0.2">
      <c r="B33" s="2" t="s">
        <v>215</v>
      </c>
      <c r="C33" s="2" t="s">
        <v>16</v>
      </c>
      <c r="E33" s="6" t="s">
        <v>357</v>
      </c>
      <c r="F33" s="6"/>
      <c r="G33" s="6"/>
      <c r="H33" s="2" t="s">
        <v>245</v>
      </c>
      <c r="I33" s="2" t="s">
        <v>13</v>
      </c>
    </row>
    <row r="34" spans="2:9" x14ac:dyDescent="0.2">
      <c r="B34" s="2" t="s">
        <v>216</v>
      </c>
      <c r="C34" s="2" t="s">
        <v>16</v>
      </c>
      <c r="E34" s="6" t="s">
        <v>357</v>
      </c>
      <c r="F34" s="6"/>
      <c r="G34" s="6"/>
      <c r="H34" s="2" t="s">
        <v>246</v>
      </c>
      <c r="I34" s="2" t="s">
        <v>13</v>
      </c>
    </row>
    <row r="35" spans="2:9" x14ac:dyDescent="0.2">
      <c r="B35" s="2" t="s">
        <v>217</v>
      </c>
      <c r="C35" s="2" t="s">
        <v>16</v>
      </c>
      <c r="E35" s="6" t="s">
        <v>357</v>
      </c>
      <c r="F35" s="6"/>
      <c r="G35" s="6"/>
      <c r="H35" s="2" t="s">
        <v>247</v>
      </c>
      <c r="I35" s="2" t="s">
        <v>13</v>
      </c>
    </row>
    <row r="36" spans="2:9" x14ac:dyDescent="0.2">
      <c r="B36" s="2" t="s">
        <v>227</v>
      </c>
      <c r="C36" s="2" t="s">
        <v>16</v>
      </c>
      <c r="E36" s="6" t="s">
        <v>357</v>
      </c>
      <c r="F36" s="6"/>
      <c r="G36" s="6"/>
      <c r="H36" s="2" t="s">
        <v>248</v>
      </c>
      <c r="I36" s="2" t="s">
        <v>13</v>
      </c>
    </row>
    <row r="37" spans="2:9" x14ac:dyDescent="0.2">
      <c r="B37" s="2" t="s">
        <v>228</v>
      </c>
      <c r="C37" s="2" t="s">
        <v>16</v>
      </c>
      <c r="E37" s="6" t="s">
        <v>357</v>
      </c>
      <c r="F37" s="6"/>
      <c r="G37" s="6"/>
      <c r="H37" s="2" t="s">
        <v>249</v>
      </c>
      <c r="I37" s="2" t="s">
        <v>13</v>
      </c>
    </row>
    <row r="38" spans="2:9" x14ac:dyDescent="0.2">
      <c r="B38" s="2" t="s">
        <v>229</v>
      </c>
      <c r="C38" s="2" t="s">
        <v>16</v>
      </c>
      <c r="E38" s="6" t="s">
        <v>357</v>
      </c>
      <c r="F38" s="6"/>
      <c r="G38" s="6"/>
      <c r="H38" s="2" t="s">
        <v>250</v>
      </c>
      <c r="I38" s="2" t="s">
        <v>13</v>
      </c>
    </row>
    <row r="39" spans="2:9" x14ac:dyDescent="0.2">
      <c r="B39" s="2" t="s">
        <v>348</v>
      </c>
      <c r="C39" s="2" t="s">
        <v>16</v>
      </c>
      <c r="E39" s="6" t="s">
        <v>357</v>
      </c>
      <c r="F39" s="6"/>
      <c r="G39" s="6"/>
      <c r="H39" s="2" t="s">
        <v>339</v>
      </c>
      <c r="I39" s="2" t="s">
        <v>13</v>
      </c>
    </row>
    <row r="40" spans="2:9" x14ac:dyDescent="0.2">
      <c r="B40" s="2" t="s">
        <v>349</v>
      </c>
      <c r="C40" s="2" t="s">
        <v>16</v>
      </c>
      <c r="E40" s="6" t="s">
        <v>357</v>
      </c>
      <c r="F40" s="6"/>
      <c r="G40" s="6"/>
      <c r="H40" s="2" t="s">
        <v>340</v>
      </c>
      <c r="I40" s="2" t="s">
        <v>13</v>
      </c>
    </row>
    <row r="41" spans="2:9" x14ac:dyDescent="0.2">
      <c r="B41" s="2" t="s">
        <v>350</v>
      </c>
      <c r="C41" s="2" t="s">
        <v>16</v>
      </c>
      <c r="E41" s="6" t="s">
        <v>357</v>
      </c>
      <c r="F41" s="6"/>
      <c r="G41" s="6"/>
      <c r="H41" s="2" t="s">
        <v>341</v>
      </c>
      <c r="I41" s="2" t="s">
        <v>13</v>
      </c>
    </row>
    <row r="42" spans="2:9" x14ac:dyDescent="0.2">
      <c r="B42" s="2" t="s">
        <v>351</v>
      </c>
      <c r="C42" s="2" t="s">
        <v>16</v>
      </c>
      <c r="E42" s="6" t="s">
        <v>357</v>
      </c>
      <c r="F42" s="6"/>
      <c r="G42" s="6"/>
      <c r="H42" s="2" t="s">
        <v>342</v>
      </c>
      <c r="I42" s="2" t="s">
        <v>13</v>
      </c>
    </row>
    <row r="43" spans="2:9" x14ac:dyDescent="0.2">
      <c r="B43" s="2" t="s">
        <v>352</v>
      </c>
      <c r="C43" s="2" t="s">
        <v>16</v>
      </c>
      <c r="E43" s="6" t="s">
        <v>357</v>
      </c>
      <c r="F43" s="6"/>
      <c r="G43" s="6"/>
      <c r="H43" s="2" t="s">
        <v>343</v>
      </c>
      <c r="I43" s="2" t="s">
        <v>13</v>
      </c>
    </row>
    <row r="44" spans="2:9" x14ac:dyDescent="0.2">
      <c r="B44" s="2" t="s">
        <v>353</v>
      </c>
      <c r="C44" s="2" t="s">
        <v>16</v>
      </c>
      <c r="E44" s="6" t="s">
        <v>357</v>
      </c>
      <c r="F44" s="6"/>
      <c r="G44" s="6"/>
      <c r="H44" s="2" t="s">
        <v>344</v>
      </c>
      <c r="I44" s="2" t="s">
        <v>13</v>
      </c>
    </row>
    <row r="45" spans="2:9" x14ac:dyDescent="0.2">
      <c r="B45" s="2" t="s">
        <v>354</v>
      </c>
      <c r="C45" s="2" t="s">
        <v>16</v>
      </c>
      <c r="E45" s="6" t="s">
        <v>357</v>
      </c>
      <c r="F45" s="6"/>
      <c r="G45" s="6"/>
      <c r="H45" s="2" t="s">
        <v>345</v>
      </c>
      <c r="I45" s="2" t="s">
        <v>13</v>
      </c>
    </row>
    <row r="46" spans="2:9" x14ac:dyDescent="0.2">
      <c r="B46" s="2" t="s">
        <v>355</v>
      </c>
      <c r="C46" s="2" t="s">
        <v>16</v>
      </c>
      <c r="E46" s="6" t="s">
        <v>357</v>
      </c>
      <c r="F46" s="6"/>
      <c r="G46" s="6"/>
      <c r="H46" s="2" t="s">
        <v>346</v>
      </c>
      <c r="I46" s="2" t="s">
        <v>13</v>
      </c>
    </row>
    <row r="47" spans="2:9" x14ac:dyDescent="0.2">
      <c r="B47" s="2" t="s">
        <v>356</v>
      </c>
      <c r="C47" s="2" t="s">
        <v>16</v>
      </c>
      <c r="E47" s="6" t="s">
        <v>357</v>
      </c>
      <c r="F47" s="6"/>
      <c r="G47" s="6"/>
      <c r="H47" s="2" t="s">
        <v>347</v>
      </c>
      <c r="I47" s="2" t="s">
        <v>13</v>
      </c>
    </row>
    <row r="48" spans="2:9" x14ac:dyDescent="0.2">
      <c r="B48" s="2" t="s">
        <v>422</v>
      </c>
      <c r="C48" s="2" t="s">
        <v>16</v>
      </c>
      <c r="E48" s="6" t="s">
        <v>357</v>
      </c>
      <c r="F48" s="6"/>
      <c r="G48" s="6"/>
      <c r="H48" s="2" t="s">
        <v>423</v>
      </c>
      <c r="I48" s="2" t="s">
        <v>13</v>
      </c>
    </row>
    <row r="49" spans="2:13" x14ac:dyDescent="0.2">
      <c r="B49" s="2" t="s">
        <v>424</v>
      </c>
      <c r="C49" s="2" t="s">
        <v>16</v>
      </c>
      <c r="E49" s="6" t="s">
        <v>357</v>
      </c>
      <c r="F49" s="6"/>
      <c r="G49" s="6"/>
      <c r="H49" s="2" t="s">
        <v>425</v>
      </c>
      <c r="I49" s="2" t="s">
        <v>13</v>
      </c>
    </row>
    <row r="50" spans="2:13" x14ac:dyDescent="0.2">
      <c r="B50" s="2" t="s">
        <v>426</v>
      </c>
      <c r="C50" s="2" t="s">
        <v>16</v>
      </c>
      <c r="E50" s="6" t="s">
        <v>357</v>
      </c>
      <c r="F50" s="6"/>
      <c r="G50" s="6"/>
      <c r="H50" s="2" t="s">
        <v>427</v>
      </c>
      <c r="I50" s="2" t="s">
        <v>13</v>
      </c>
    </row>
    <row r="51" spans="2:13" x14ac:dyDescent="0.2">
      <c r="B51" s="6" t="s">
        <v>443</v>
      </c>
      <c r="C51" s="2" t="s">
        <v>16</v>
      </c>
      <c r="D51" s="6"/>
      <c r="E51" s="6" t="s">
        <v>357</v>
      </c>
      <c r="F51" s="6"/>
      <c r="H51" s="6" t="s">
        <v>428</v>
      </c>
      <c r="I51" s="2" t="s">
        <v>13</v>
      </c>
      <c r="M51" s="6"/>
    </row>
    <row r="52" spans="2:13" x14ac:dyDescent="0.2">
      <c r="B52" s="6" t="s">
        <v>444</v>
      </c>
      <c r="C52" s="2" t="s">
        <v>16</v>
      </c>
      <c r="D52" s="6"/>
      <c r="E52" s="6" t="s">
        <v>357</v>
      </c>
      <c r="F52" s="6"/>
      <c r="H52" s="6" t="s">
        <v>429</v>
      </c>
      <c r="I52" s="2" t="s">
        <v>13</v>
      </c>
      <c r="M52" s="6"/>
    </row>
    <row r="53" spans="2:13" x14ac:dyDescent="0.2">
      <c r="B53" s="6" t="s">
        <v>445</v>
      </c>
      <c r="C53" s="2" t="s">
        <v>16</v>
      </c>
      <c r="D53" s="6"/>
      <c r="E53" s="6" t="s">
        <v>357</v>
      </c>
      <c r="F53" s="6"/>
      <c r="H53" s="6" t="s">
        <v>430</v>
      </c>
      <c r="I53" s="2" t="s">
        <v>13</v>
      </c>
      <c r="M53" s="6"/>
    </row>
    <row r="54" spans="2:13" x14ac:dyDescent="0.2">
      <c r="B54" s="6" t="s">
        <v>446</v>
      </c>
      <c r="C54" s="2" t="s">
        <v>16</v>
      </c>
      <c r="D54" s="6"/>
      <c r="E54" s="6" t="s">
        <v>357</v>
      </c>
      <c r="F54" s="6"/>
      <c r="H54" s="6" t="s">
        <v>431</v>
      </c>
      <c r="I54" s="2" t="s">
        <v>13</v>
      </c>
      <c r="M54" s="6"/>
    </row>
    <row r="55" spans="2:13" x14ac:dyDescent="0.2">
      <c r="B55" s="6" t="s">
        <v>447</v>
      </c>
      <c r="C55" s="2" t="s">
        <v>16</v>
      </c>
      <c r="D55" s="6"/>
      <c r="E55" s="6" t="s">
        <v>357</v>
      </c>
      <c r="F55" s="6"/>
      <c r="H55" s="6" t="s">
        <v>432</v>
      </c>
      <c r="I55" s="2" t="s">
        <v>13</v>
      </c>
      <c r="M55" s="6"/>
    </row>
    <row r="56" spans="2:13" x14ac:dyDescent="0.2">
      <c r="B56" s="6" t="s">
        <v>448</v>
      </c>
      <c r="C56" s="2" t="s">
        <v>16</v>
      </c>
      <c r="D56" s="6"/>
      <c r="E56" s="6" t="s">
        <v>357</v>
      </c>
      <c r="F56" s="6"/>
      <c r="H56" s="6" t="s">
        <v>433</v>
      </c>
      <c r="I56" s="2" t="s">
        <v>13</v>
      </c>
      <c r="M56" s="6"/>
    </row>
    <row r="57" spans="2:13" x14ac:dyDescent="0.2">
      <c r="B57" s="6" t="s">
        <v>449</v>
      </c>
      <c r="C57" s="2" t="s">
        <v>16</v>
      </c>
      <c r="D57" s="6"/>
      <c r="E57" s="6" t="s">
        <v>357</v>
      </c>
      <c r="F57" s="6"/>
      <c r="H57" s="6" t="s">
        <v>434</v>
      </c>
      <c r="I57" s="2" t="s">
        <v>13</v>
      </c>
      <c r="M57" s="6"/>
    </row>
    <row r="58" spans="2:13" x14ac:dyDescent="0.2">
      <c r="B58" s="6" t="s">
        <v>450</v>
      </c>
      <c r="C58" s="2" t="s">
        <v>16</v>
      </c>
      <c r="D58" s="6"/>
      <c r="E58" s="6" t="s">
        <v>357</v>
      </c>
      <c r="F58" s="6"/>
      <c r="H58" s="6" t="s">
        <v>435</v>
      </c>
      <c r="I58" s="2" t="s">
        <v>13</v>
      </c>
      <c r="M58" s="6"/>
    </row>
    <row r="59" spans="2:13" x14ac:dyDescent="0.2">
      <c r="B59" s="6" t="s">
        <v>451</v>
      </c>
      <c r="C59" s="2" t="s">
        <v>16</v>
      </c>
      <c r="D59" s="6"/>
      <c r="E59" s="6" t="s">
        <v>357</v>
      </c>
      <c r="F59" s="6"/>
      <c r="H59" s="6" t="s">
        <v>436</v>
      </c>
      <c r="I59" s="2" t="s">
        <v>13</v>
      </c>
      <c r="M59" s="6"/>
    </row>
    <row r="60" spans="2:13" x14ac:dyDescent="0.2">
      <c r="B60" s="6" t="s">
        <v>452</v>
      </c>
      <c r="C60" s="2" t="s">
        <v>16</v>
      </c>
      <c r="D60" s="6"/>
      <c r="E60" s="6" t="s">
        <v>357</v>
      </c>
      <c r="F60" s="6"/>
      <c r="H60" s="6" t="s">
        <v>437</v>
      </c>
      <c r="I60" s="2" t="s">
        <v>13</v>
      </c>
      <c r="M60" s="6"/>
    </row>
    <row r="61" spans="2:13" x14ac:dyDescent="0.2">
      <c r="B61" s="6" t="s">
        <v>453</v>
      </c>
      <c r="C61" s="2" t="s">
        <v>16</v>
      </c>
      <c r="D61" s="6"/>
      <c r="E61" s="6" t="s">
        <v>357</v>
      </c>
      <c r="F61" s="6"/>
      <c r="H61" s="6" t="s">
        <v>438</v>
      </c>
      <c r="I61" s="2" t="s">
        <v>13</v>
      </c>
      <c r="M61" s="6"/>
    </row>
    <row r="62" spans="2:13" x14ac:dyDescent="0.2">
      <c r="B62" s="6" t="s">
        <v>454</v>
      </c>
      <c r="C62" s="2" t="s">
        <v>16</v>
      </c>
      <c r="D62" s="6"/>
      <c r="E62" s="6" t="s">
        <v>357</v>
      </c>
      <c r="F62" s="6"/>
      <c r="H62" s="6" t="s">
        <v>439</v>
      </c>
      <c r="I62" s="2" t="s">
        <v>13</v>
      </c>
      <c r="M62" s="6"/>
    </row>
    <row r="63" spans="2:13" x14ac:dyDescent="0.2">
      <c r="B63" s="6" t="s">
        <v>455</v>
      </c>
      <c r="C63" s="2" t="s">
        <v>16</v>
      </c>
      <c r="D63" s="6"/>
      <c r="E63" s="6" t="s">
        <v>357</v>
      </c>
      <c r="F63" s="6"/>
      <c r="H63" s="6" t="s">
        <v>440</v>
      </c>
      <c r="I63" s="2" t="s">
        <v>13</v>
      </c>
      <c r="M63" s="6"/>
    </row>
    <row r="64" spans="2:13" x14ac:dyDescent="0.2">
      <c r="B64" s="6" t="s">
        <v>456</v>
      </c>
      <c r="C64" s="2" t="s">
        <v>16</v>
      </c>
      <c r="D64" s="6"/>
      <c r="E64" s="6" t="s">
        <v>357</v>
      </c>
      <c r="F64" s="6"/>
      <c r="H64" s="6" t="s">
        <v>441</v>
      </c>
      <c r="I64" s="2" t="s">
        <v>13</v>
      </c>
      <c r="M64" s="6"/>
    </row>
    <row r="65" spans="2:13" x14ac:dyDescent="0.2">
      <c r="B65" s="6" t="s">
        <v>457</v>
      </c>
      <c r="C65" s="2" t="s">
        <v>16</v>
      </c>
      <c r="D65" s="6"/>
      <c r="E65" s="6" t="s">
        <v>357</v>
      </c>
      <c r="F65" s="6"/>
      <c r="H65" s="6" t="s">
        <v>442</v>
      </c>
      <c r="I65" s="2" t="s">
        <v>13</v>
      </c>
      <c r="M65" s="6"/>
    </row>
    <row r="66" spans="2:13" x14ac:dyDescent="0.2">
      <c r="B66" s="6" t="s">
        <v>460</v>
      </c>
      <c r="C66" s="2" t="s">
        <v>16</v>
      </c>
      <c r="D66" s="6"/>
      <c r="E66" s="6" t="s">
        <v>357</v>
      </c>
      <c r="F66" s="6"/>
      <c r="H66" s="6" t="s">
        <v>461</v>
      </c>
      <c r="I66" s="2" t="s">
        <v>13</v>
      </c>
      <c r="M66" s="6"/>
    </row>
    <row r="67" spans="2:13" x14ac:dyDescent="0.2">
      <c r="B67" s="6" t="s">
        <v>458</v>
      </c>
      <c r="C67" s="2" t="s">
        <v>16</v>
      </c>
      <c r="D67" s="6"/>
      <c r="E67" s="6" t="s">
        <v>357</v>
      </c>
      <c r="F67" s="6"/>
      <c r="H67" s="6" t="s">
        <v>459</v>
      </c>
      <c r="I67" s="2" t="s">
        <v>13</v>
      </c>
      <c r="M67" s="6"/>
    </row>
    <row r="69" spans="2:13" x14ac:dyDescent="0.2">
      <c r="B69" s="2" t="s">
        <v>358</v>
      </c>
      <c r="C69" s="2" t="s">
        <v>16</v>
      </c>
      <c r="E69" s="6"/>
      <c r="F69" s="6"/>
      <c r="G69" s="6"/>
      <c r="H69" s="2" t="s">
        <v>253</v>
      </c>
      <c r="I69" s="2" t="s">
        <v>13</v>
      </c>
      <c r="J69" s="6" t="s">
        <v>418</v>
      </c>
    </row>
    <row r="70" spans="2:13" x14ac:dyDescent="0.2">
      <c r="B70" s="2" t="s">
        <v>252</v>
      </c>
      <c r="C70" s="2" t="s">
        <v>16</v>
      </c>
      <c r="E70" s="6"/>
      <c r="F70" s="6"/>
      <c r="G70" s="6"/>
      <c r="H70" s="2" t="s">
        <v>254</v>
      </c>
      <c r="I70" s="2" t="s">
        <v>13</v>
      </c>
      <c r="J70" s="2" t="s">
        <v>251</v>
      </c>
    </row>
    <row r="71" spans="2:13" x14ac:dyDescent="0.2">
      <c r="B71" s="2" t="s">
        <v>359</v>
      </c>
      <c r="C71" s="2" t="s">
        <v>16</v>
      </c>
      <c r="E71" s="6"/>
      <c r="F71" s="6"/>
      <c r="G71" s="6"/>
      <c r="H71" s="2" t="s">
        <v>361</v>
      </c>
      <c r="I71" s="2" t="s">
        <v>13</v>
      </c>
      <c r="J71" s="2" t="s">
        <v>251</v>
      </c>
    </row>
    <row r="72" spans="2:13" x14ac:dyDescent="0.2">
      <c r="B72" s="2" t="s">
        <v>360</v>
      </c>
      <c r="C72" s="2" t="s">
        <v>16</v>
      </c>
      <c r="E72" s="6"/>
      <c r="F72" s="6"/>
      <c r="G72" s="6"/>
      <c r="H72" s="2" t="s">
        <v>362</v>
      </c>
      <c r="I72" s="2" t="s">
        <v>13</v>
      </c>
      <c r="J72" s="6" t="s">
        <v>363</v>
      </c>
    </row>
    <row r="73" spans="2:13" x14ac:dyDescent="0.2">
      <c r="E73" s="6"/>
      <c r="F73" s="6"/>
      <c r="G73" s="6"/>
      <c r="M73"/>
    </row>
    <row r="74" spans="2:13" x14ac:dyDescent="0.2">
      <c r="B74" s="2" t="s">
        <v>18</v>
      </c>
      <c r="C74" s="2" t="s">
        <v>16</v>
      </c>
      <c r="E74" s="6"/>
      <c r="F74" s="6"/>
      <c r="G74" s="6"/>
      <c r="H74" s="2" t="s">
        <v>46</v>
      </c>
      <c r="I74" s="2" t="s">
        <v>13</v>
      </c>
      <c r="J74" s="2" t="s">
        <v>251</v>
      </c>
      <c r="M74"/>
    </row>
    <row r="75" spans="2:13" x14ac:dyDescent="0.2">
      <c r="B75" s="2" t="s">
        <v>19</v>
      </c>
      <c r="C75" s="2" t="s">
        <v>16</v>
      </c>
      <c r="E75" s="6"/>
      <c r="F75" s="6"/>
      <c r="G75" s="6"/>
      <c r="H75" s="2" t="s">
        <v>47</v>
      </c>
      <c r="I75" s="2" t="s">
        <v>13</v>
      </c>
      <c r="J75" s="2" t="s">
        <v>251</v>
      </c>
    </row>
    <row r="76" spans="2:13" x14ac:dyDescent="0.2">
      <c r="B76" s="2" t="s">
        <v>364</v>
      </c>
      <c r="C76" s="2" t="s">
        <v>16</v>
      </c>
      <c r="E76" s="6"/>
      <c r="F76" s="6"/>
      <c r="G76" s="6"/>
      <c r="H76" s="2" t="s">
        <v>365</v>
      </c>
      <c r="I76" s="2" t="s">
        <v>13</v>
      </c>
      <c r="J76" s="2" t="s">
        <v>251</v>
      </c>
    </row>
    <row r="77" spans="2:13" x14ac:dyDescent="0.2">
      <c r="B77" s="2" t="s">
        <v>20</v>
      </c>
      <c r="C77" s="2" t="s">
        <v>16</v>
      </c>
      <c r="E77" s="6"/>
      <c r="F77" s="6"/>
      <c r="G77" s="6"/>
      <c r="H77" s="2" t="s">
        <v>48</v>
      </c>
      <c r="I77" s="2" t="s">
        <v>13</v>
      </c>
      <c r="J77" s="2" t="s">
        <v>251</v>
      </c>
    </row>
    <row r="78" spans="2:13" x14ac:dyDescent="0.2">
      <c r="B78" s="2" t="s">
        <v>21</v>
      </c>
      <c r="C78" s="2" t="s">
        <v>16</v>
      </c>
      <c r="E78" s="6"/>
      <c r="F78" s="6"/>
      <c r="G78" s="6"/>
      <c r="H78" s="2" t="s">
        <v>49</v>
      </c>
      <c r="I78" s="2" t="s">
        <v>13</v>
      </c>
      <c r="J78" s="2" t="s">
        <v>251</v>
      </c>
    </row>
    <row r="79" spans="2:13" x14ac:dyDescent="0.2">
      <c r="B79" s="2" t="s">
        <v>22</v>
      </c>
      <c r="C79" s="2" t="s">
        <v>16</v>
      </c>
      <c r="E79" s="6"/>
      <c r="F79" s="6"/>
      <c r="G79" s="6"/>
      <c r="H79" s="2" t="s">
        <v>50</v>
      </c>
      <c r="I79" s="2" t="s">
        <v>13</v>
      </c>
      <c r="J79" s="2" t="s">
        <v>251</v>
      </c>
    </row>
    <row r="80" spans="2:13" x14ac:dyDescent="0.2">
      <c r="B80" s="2" t="s">
        <v>23</v>
      </c>
      <c r="C80" s="2" t="s">
        <v>16</v>
      </c>
      <c r="E80" s="6"/>
      <c r="F80" s="6"/>
      <c r="G80" s="6"/>
      <c r="H80" s="2" t="s">
        <v>51</v>
      </c>
      <c r="I80" s="2" t="s">
        <v>13</v>
      </c>
      <c r="J80" s="2" t="s">
        <v>251</v>
      </c>
    </row>
    <row r="81" spans="2:10" x14ac:dyDescent="0.2">
      <c r="B81" s="2" t="s">
        <v>24</v>
      </c>
      <c r="C81" s="2" t="s">
        <v>16</v>
      </c>
      <c r="E81" s="6"/>
      <c r="F81" s="6"/>
      <c r="G81" s="6"/>
      <c r="H81" s="2" t="s">
        <v>52</v>
      </c>
      <c r="I81" s="2" t="s">
        <v>13</v>
      </c>
      <c r="J81" s="2" t="s">
        <v>251</v>
      </c>
    </row>
    <row r="82" spans="2:10" x14ac:dyDescent="0.2">
      <c r="B82" s="2" t="s">
        <v>366</v>
      </c>
      <c r="C82" s="2" t="s">
        <v>16</v>
      </c>
      <c r="E82" s="6"/>
      <c r="F82" s="6"/>
      <c r="G82" s="6"/>
      <c r="H82" s="2" t="s">
        <v>389</v>
      </c>
      <c r="I82" s="2" t="s">
        <v>13</v>
      </c>
      <c r="J82" s="2" t="s">
        <v>251</v>
      </c>
    </row>
    <row r="83" spans="2:10" x14ac:dyDescent="0.2">
      <c r="B83" s="2" t="s">
        <v>367</v>
      </c>
      <c r="C83" s="2" t="s">
        <v>16</v>
      </c>
      <c r="E83" s="6"/>
      <c r="F83" s="6"/>
      <c r="G83" s="6"/>
      <c r="H83" s="2" t="s">
        <v>390</v>
      </c>
      <c r="I83" s="2" t="s">
        <v>13</v>
      </c>
      <c r="J83" s="2" t="s">
        <v>251</v>
      </c>
    </row>
    <row r="84" spans="2:10" x14ac:dyDescent="0.2">
      <c r="B84" s="2" t="s">
        <v>25</v>
      </c>
      <c r="C84" s="2" t="s">
        <v>16</v>
      </c>
      <c r="E84" s="6"/>
      <c r="F84" s="6"/>
      <c r="G84" s="6"/>
      <c r="H84" s="2" t="s">
        <v>53</v>
      </c>
      <c r="I84" s="2" t="s">
        <v>13</v>
      </c>
      <c r="J84" s="2" t="s">
        <v>251</v>
      </c>
    </row>
    <row r="85" spans="2:10" x14ac:dyDescent="0.2">
      <c r="B85" s="2" t="s">
        <v>26</v>
      </c>
      <c r="C85" s="2" t="s">
        <v>16</v>
      </c>
      <c r="E85" s="6"/>
      <c r="F85" s="6"/>
      <c r="G85" s="6"/>
      <c r="H85" s="2" t="s">
        <v>54</v>
      </c>
      <c r="I85" s="2" t="s">
        <v>13</v>
      </c>
      <c r="J85" s="2" t="s">
        <v>251</v>
      </c>
    </row>
    <row r="86" spans="2:10" x14ac:dyDescent="0.2">
      <c r="B86" s="2" t="s">
        <v>27</v>
      </c>
      <c r="C86" s="2" t="s">
        <v>16</v>
      </c>
      <c r="E86" s="6"/>
      <c r="F86" s="6"/>
      <c r="G86" s="6"/>
      <c r="H86" s="2" t="s">
        <v>55</v>
      </c>
      <c r="I86" s="2" t="s">
        <v>13</v>
      </c>
      <c r="J86" s="2" t="s">
        <v>251</v>
      </c>
    </row>
    <row r="87" spans="2:10" x14ac:dyDescent="0.2">
      <c r="B87" s="2" t="s">
        <v>28</v>
      </c>
      <c r="C87" s="2" t="s">
        <v>16</v>
      </c>
      <c r="E87" s="6"/>
      <c r="F87" s="6"/>
      <c r="G87" s="6"/>
      <c r="H87" s="2" t="s">
        <v>56</v>
      </c>
      <c r="I87" s="2" t="s">
        <v>13</v>
      </c>
      <c r="J87" s="2" t="s">
        <v>251</v>
      </c>
    </row>
    <row r="88" spans="2:10" x14ac:dyDescent="0.2">
      <c r="B88" s="2" t="s">
        <v>368</v>
      </c>
      <c r="C88" s="2" t="s">
        <v>16</v>
      </c>
      <c r="E88" s="6"/>
      <c r="F88" s="6"/>
      <c r="G88" s="6"/>
      <c r="H88" s="2" t="s">
        <v>391</v>
      </c>
      <c r="I88" s="2" t="s">
        <v>13</v>
      </c>
      <c r="J88" s="2" t="s">
        <v>251</v>
      </c>
    </row>
    <row r="89" spans="2:10" x14ac:dyDescent="0.2">
      <c r="B89" s="2" t="s">
        <v>29</v>
      </c>
      <c r="C89" s="2" t="s">
        <v>16</v>
      </c>
      <c r="E89" s="6"/>
      <c r="F89" s="6"/>
      <c r="G89" s="6"/>
      <c r="H89" s="2" t="s">
        <v>57</v>
      </c>
      <c r="I89" s="2" t="s">
        <v>13</v>
      </c>
      <c r="J89" s="2" t="s">
        <v>251</v>
      </c>
    </row>
    <row r="90" spans="2:10" x14ac:dyDescent="0.2">
      <c r="B90" s="2" t="s">
        <v>369</v>
      </c>
      <c r="C90" s="2" t="s">
        <v>16</v>
      </c>
      <c r="E90" s="6"/>
      <c r="F90" s="6"/>
      <c r="G90" s="6"/>
      <c r="H90" s="2" t="s">
        <v>392</v>
      </c>
      <c r="I90" s="2" t="s">
        <v>13</v>
      </c>
      <c r="J90" s="2" t="s">
        <v>251</v>
      </c>
    </row>
    <row r="91" spans="2:10" x14ac:dyDescent="0.2">
      <c r="B91" s="2" t="s">
        <v>30</v>
      </c>
      <c r="C91" s="2" t="s">
        <v>16</v>
      </c>
      <c r="E91" s="6"/>
      <c r="F91" s="6"/>
      <c r="G91" s="6"/>
      <c r="H91" s="2" t="s">
        <v>58</v>
      </c>
      <c r="I91" s="2" t="s">
        <v>13</v>
      </c>
      <c r="J91" s="2" t="s">
        <v>251</v>
      </c>
    </row>
    <row r="92" spans="2:10" x14ac:dyDescent="0.2">
      <c r="B92" s="2" t="s">
        <v>31</v>
      </c>
      <c r="C92" s="2" t="s">
        <v>16</v>
      </c>
      <c r="E92" s="6"/>
      <c r="F92" s="6"/>
      <c r="G92" s="6"/>
      <c r="H92" s="2" t="s">
        <v>59</v>
      </c>
      <c r="I92" s="2" t="s">
        <v>13</v>
      </c>
      <c r="J92" s="2" t="s">
        <v>251</v>
      </c>
    </row>
    <row r="93" spans="2:10" x14ac:dyDescent="0.2">
      <c r="B93" s="2" t="s">
        <v>370</v>
      </c>
      <c r="C93" s="2" t="s">
        <v>16</v>
      </c>
      <c r="E93" s="6"/>
      <c r="F93" s="6"/>
      <c r="G93" s="6"/>
      <c r="H93" s="2" t="s">
        <v>393</v>
      </c>
      <c r="I93" s="2" t="s">
        <v>13</v>
      </c>
      <c r="J93" s="2" t="s">
        <v>251</v>
      </c>
    </row>
    <row r="94" spans="2:10" x14ac:dyDescent="0.2">
      <c r="B94" s="2" t="s">
        <v>32</v>
      </c>
      <c r="C94" s="2" t="s">
        <v>16</v>
      </c>
      <c r="E94" s="6"/>
      <c r="F94" s="6"/>
      <c r="G94" s="6"/>
      <c r="H94" s="2" t="s">
        <v>60</v>
      </c>
      <c r="I94" s="2" t="s">
        <v>13</v>
      </c>
      <c r="J94" s="2" t="s">
        <v>251</v>
      </c>
    </row>
    <row r="95" spans="2:10" x14ac:dyDescent="0.2">
      <c r="B95" s="2" t="s">
        <v>33</v>
      </c>
      <c r="C95" s="2" t="s">
        <v>16</v>
      </c>
      <c r="E95" s="6"/>
      <c r="F95" s="6"/>
      <c r="G95" s="6"/>
      <c r="H95" s="2" t="s">
        <v>61</v>
      </c>
      <c r="I95" s="2" t="s">
        <v>13</v>
      </c>
      <c r="J95" s="2" t="s">
        <v>251</v>
      </c>
    </row>
    <row r="96" spans="2:10" x14ac:dyDescent="0.2">
      <c r="B96" s="2" t="s">
        <v>371</v>
      </c>
      <c r="C96" s="2" t="s">
        <v>16</v>
      </c>
      <c r="E96" s="6"/>
      <c r="F96" s="6"/>
      <c r="G96" s="6"/>
      <c r="H96" s="2" t="s">
        <v>394</v>
      </c>
      <c r="I96" s="2" t="s">
        <v>13</v>
      </c>
      <c r="J96" s="2" t="s">
        <v>251</v>
      </c>
    </row>
    <row r="97" spans="2:10" x14ac:dyDescent="0.2">
      <c r="B97" s="2" t="s">
        <v>372</v>
      </c>
      <c r="C97" s="2" t="s">
        <v>16</v>
      </c>
      <c r="E97" s="6"/>
      <c r="F97" s="6"/>
      <c r="G97" s="6"/>
      <c r="H97" s="2" t="s">
        <v>395</v>
      </c>
      <c r="I97" s="2" t="s">
        <v>13</v>
      </c>
      <c r="J97" s="2" t="s">
        <v>251</v>
      </c>
    </row>
    <row r="98" spans="2:10" x14ac:dyDescent="0.2">
      <c r="B98" s="2" t="s">
        <v>34</v>
      </c>
      <c r="C98" s="2" t="s">
        <v>16</v>
      </c>
      <c r="E98" s="6"/>
      <c r="F98" s="6"/>
      <c r="G98" s="6"/>
      <c r="H98" s="2" t="s">
        <v>62</v>
      </c>
      <c r="I98" s="2" t="s">
        <v>13</v>
      </c>
      <c r="J98" s="2" t="s">
        <v>251</v>
      </c>
    </row>
    <row r="99" spans="2:10" x14ac:dyDescent="0.2">
      <c r="B99" s="2" t="s">
        <v>35</v>
      </c>
      <c r="C99" s="2" t="s">
        <v>16</v>
      </c>
      <c r="E99" s="6"/>
      <c r="F99" s="6"/>
      <c r="G99" s="6"/>
      <c r="H99" s="2" t="s">
        <v>63</v>
      </c>
      <c r="I99" s="2" t="s">
        <v>13</v>
      </c>
      <c r="J99" s="2" t="s">
        <v>251</v>
      </c>
    </row>
    <row r="100" spans="2:10" x14ac:dyDescent="0.2">
      <c r="B100" s="2" t="s">
        <v>36</v>
      </c>
      <c r="C100" s="2" t="s">
        <v>16</v>
      </c>
      <c r="E100" s="6"/>
      <c r="F100" s="6"/>
      <c r="G100" s="6"/>
      <c r="H100" s="2" t="s">
        <v>64</v>
      </c>
      <c r="I100" s="2" t="s">
        <v>13</v>
      </c>
      <c r="J100" s="2" t="s">
        <v>251</v>
      </c>
    </row>
    <row r="101" spans="2:10" x14ac:dyDescent="0.2">
      <c r="B101" s="2" t="s">
        <v>37</v>
      </c>
      <c r="C101" s="2" t="s">
        <v>16</v>
      </c>
      <c r="E101" s="6"/>
      <c r="F101" s="6"/>
      <c r="G101" s="6"/>
      <c r="H101" s="2" t="s">
        <v>65</v>
      </c>
      <c r="I101" s="2" t="s">
        <v>13</v>
      </c>
      <c r="J101" s="2" t="s">
        <v>251</v>
      </c>
    </row>
    <row r="102" spans="2:10" x14ac:dyDescent="0.2">
      <c r="B102" s="2" t="s">
        <v>38</v>
      </c>
      <c r="C102" s="2" t="s">
        <v>16</v>
      </c>
      <c r="E102" s="6"/>
      <c r="F102" s="6"/>
      <c r="G102" s="6"/>
      <c r="H102" s="2" t="s">
        <v>66</v>
      </c>
      <c r="I102" s="2" t="s">
        <v>13</v>
      </c>
      <c r="J102" s="2" t="s">
        <v>251</v>
      </c>
    </row>
    <row r="103" spans="2:10" x14ac:dyDescent="0.2">
      <c r="B103" s="2" t="s">
        <v>39</v>
      </c>
      <c r="C103" s="2" t="s">
        <v>16</v>
      </c>
      <c r="E103" s="6"/>
      <c r="F103" s="6"/>
      <c r="G103" s="6"/>
      <c r="H103" s="2" t="s">
        <v>67</v>
      </c>
      <c r="I103" s="2" t="s">
        <v>13</v>
      </c>
      <c r="J103" s="2" t="s">
        <v>251</v>
      </c>
    </row>
    <row r="104" spans="2:10" x14ac:dyDescent="0.2">
      <c r="B104" s="2" t="s">
        <v>40</v>
      </c>
      <c r="C104" s="2" t="s">
        <v>16</v>
      </c>
      <c r="E104" s="6"/>
      <c r="F104" s="6"/>
      <c r="G104" s="6"/>
      <c r="H104" s="2" t="s">
        <v>68</v>
      </c>
      <c r="I104" s="2" t="s">
        <v>13</v>
      </c>
      <c r="J104" s="2" t="s">
        <v>251</v>
      </c>
    </row>
    <row r="105" spans="2:10" x14ac:dyDescent="0.2">
      <c r="B105" s="2" t="s">
        <v>41</v>
      </c>
      <c r="C105" s="2" t="s">
        <v>16</v>
      </c>
      <c r="E105" s="6"/>
      <c r="F105" s="6"/>
      <c r="G105" s="6"/>
      <c r="H105" s="2" t="s">
        <v>69</v>
      </c>
      <c r="I105" s="2" t="s">
        <v>13</v>
      </c>
      <c r="J105" s="2" t="s">
        <v>251</v>
      </c>
    </row>
    <row r="106" spans="2:10" x14ac:dyDescent="0.2">
      <c r="B106" s="2" t="s">
        <v>373</v>
      </c>
      <c r="C106" s="2" t="s">
        <v>16</v>
      </c>
      <c r="E106" s="6"/>
      <c r="F106" s="6"/>
      <c r="G106" s="6"/>
      <c r="H106" s="2" t="s">
        <v>396</v>
      </c>
      <c r="I106" s="2" t="s">
        <v>13</v>
      </c>
      <c r="J106" s="2" t="s">
        <v>251</v>
      </c>
    </row>
    <row r="107" spans="2:10" x14ac:dyDescent="0.2">
      <c r="B107" s="2" t="s">
        <v>42</v>
      </c>
      <c r="C107" s="2" t="s">
        <v>16</v>
      </c>
      <c r="E107" s="6"/>
      <c r="F107" s="6"/>
      <c r="G107" s="6"/>
      <c r="H107" s="2" t="s">
        <v>70</v>
      </c>
      <c r="I107" s="2" t="s">
        <v>13</v>
      </c>
      <c r="J107" s="2" t="s">
        <v>251</v>
      </c>
    </row>
    <row r="108" spans="2:10" x14ac:dyDescent="0.2">
      <c r="B108" s="2" t="s">
        <v>43</v>
      </c>
      <c r="C108" s="2" t="s">
        <v>16</v>
      </c>
      <c r="E108" s="6"/>
      <c r="F108" s="6"/>
      <c r="G108" s="6"/>
      <c r="H108" s="2" t="s">
        <v>71</v>
      </c>
      <c r="I108" s="2" t="s">
        <v>13</v>
      </c>
      <c r="J108" s="2" t="s">
        <v>251</v>
      </c>
    </row>
    <row r="109" spans="2:10" x14ac:dyDescent="0.2">
      <c r="B109" s="2" t="s">
        <v>44</v>
      </c>
      <c r="C109" s="2" t="s">
        <v>16</v>
      </c>
      <c r="E109" s="6"/>
      <c r="F109" s="6"/>
      <c r="G109" s="6"/>
      <c r="H109" s="2" t="s">
        <v>72</v>
      </c>
      <c r="I109" s="2" t="s">
        <v>13</v>
      </c>
      <c r="J109" s="2" t="s">
        <v>251</v>
      </c>
    </row>
    <row r="110" spans="2:10" x14ac:dyDescent="0.2">
      <c r="B110" s="2" t="s">
        <v>45</v>
      </c>
      <c r="C110" s="2" t="s">
        <v>16</v>
      </c>
      <c r="E110" s="6"/>
      <c r="F110" s="6"/>
      <c r="G110" s="6"/>
      <c r="H110" s="2" t="s">
        <v>73</v>
      </c>
      <c r="I110" s="2" t="s">
        <v>13</v>
      </c>
      <c r="J110" s="2" t="s">
        <v>251</v>
      </c>
    </row>
    <row r="111" spans="2:10" x14ac:dyDescent="0.2">
      <c r="B111" s="2" t="s">
        <v>76</v>
      </c>
      <c r="C111" s="2" t="s">
        <v>16</v>
      </c>
      <c r="E111" s="6"/>
      <c r="F111" s="6"/>
      <c r="G111" s="6"/>
      <c r="H111" s="2" t="s">
        <v>142</v>
      </c>
      <c r="I111" s="2" t="s">
        <v>13</v>
      </c>
      <c r="J111" s="2" t="s">
        <v>251</v>
      </c>
    </row>
    <row r="112" spans="2:10" x14ac:dyDescent="0.2">
      <c r="B112" s="2" t="s">
        <v>77</v>
      </c>
      <c r="C112" s="2" t="s">
        <v>16</v>
      </c>
      <c r="E112" s="6"/>
      <c r="F112" s="6"/>
      <c r="G112" s="6"/>
      <c r="H112" s="2" t="s">
        <v>143</v>
      </c>
      <c r="I112" s="2" t="s">
        <v>13</v>
      </c>
      <c r="J112" s="2" t="s">
        <v>251</v>
      </c>
    </row>
    <row r="113" spans="2:10" x14ac:dyDescent="0.2">
      <c r="B113" s="2" t="s">
        <v>78</v>
      </c>
      <c r="C113" s="2" t="s">
        <v>16</v>
      </c>
      <c r="E113" s="6"/>
      <c r="F113" s="6"/>
      <c r="G113" s="6"/>
      <c r="H113" s="2" t="s">
        <v>144</v>
      </c>
      <c r="I113" s="2" t="s">
        <v>13</v>
      </c>
      <c r="J113" s="2" t="s">
        <v>251</v>
      </c>
    </row>
    <row r="114" spans="2:10" x14ac:dyDescent="0.2">
      <c r="B114" s="2" t="s">
        <v>79</v>
      </c>
      <c r="C114" s="2" t="s">
        <v>16</v>
      </c>
      <c r="E114" s="6"/>
      <c r="F114" s="6"/>
      <c r="G114" s="6"/>
      <c r="H114" s="2" t="s">
        <v>145</v>
      </c>
      <c r="I114" s="2" t="s">
        <v>13</v>
      </c>
      <c r="J114" s="2" t="s">
        <v>251</v>
      </c>
    </row>
    <row r="115" spans="2:10" x14ac:dyDescent="0.2">
      <c r="B115" s="2" t="s">
        <v>374</v>
      </c>
      <c r="C115" s="2" t="s">
        <v>16</v>
      </c>
      <c r="E115" s="6"/>
      <c r="F115" s="6"/>
      <c r="G115" s="6"/>
      <c r="H115" s="2" t="s">
        <v>397</v>
      </c>
      <c r="I115" s="2" t="s">
        <v>13</v>
      </c>
      <c r="J115" s="2" t="s">
        <v>251</v>
      </c>
    </row>
    <row r="116" spans="2:10" x14ac:dyDescent="0.2">
      <c r="B116" s="2" t="s">
        <v>80</v>
      </c>
      <c r="C116" s="2" t="s">
        <v>16</v>
      </c>
      <c r="E116" s="6"/>
      <c r="F116" s="6"/>
      <c r="G116" s="6"/>
      <c r="H116" s="2" t="s">
        <v>146</v>
      </c>
      <c r="I116" s="2" t="s">
        <v>13</v>
      </c>
      <c r="J116" s="2" t="s">
        <v>251</v>
      </c>
    </row>
    <row r="117" spans="2:10" x14ac:dyDescent="0.2">
      <c r="B117" s="2" t="s">
        <v>81</v>
      </c>
      <c r="C117" s="2" t="s">
        <v>16</v>
      </c>
      <c r="E117" s="6"/>
      <c r="F117" s="6"/>
      <c r="G117" s="6"/>
      <c r="H117" s="2" t="s">
        <v>147</v>
      </c>
      <c r="I117" s="2" t="s">
        <v>13</v>
      </c>
      <c r="J117" s="2" t="s">
        <v>251</v>
      </c>
    </row>
    <row r="118" spans="2:10" x14ac:dyDescent="0.2">
      <c r="B118" s="2" t="s">
        <v>82</v>
      </c>
      <c r="C118" s="2" t="s">
        <v>16</v>
      </c>
      <c r="E118" s="6"/>
      <c r="F118" s="6"/>
      <c r="G118" s="6"/>
      <c r="H118" s="2" t="s">
        <v>148</v>
      </c>
      <c r="I118" s="2" t="s">
        <v>13</v>
      </c>
      <c r="J118" s="2" t="s">
        <v>251</v>
      </c>
    </row>
    <row r="119" spans="2:10" x14ac:dyDescent="0.2">
      <c r="B119" s="2" t="s">
        <v>375</v>
      </c>
      <c r="C119" s="2" t="s">
        <v>16</v>
      </c>
      <c r="E119" s="6"/>
      <c r="F119" s="6"/>
      <c r="G119" s="6"/>
      <c r="H119" s="2" t="s">
        <v>398</v>
      </c>
      <c r="I119" s="2" t="s">
        <v>13</v>
      </c>
      <c r="J119" s="2" t="s">
        <v>251</v>
      </c>
    </row>
    <row r="120" spans="2:10" x14ac:dyDescent="0.2">
      <c r="B120" s="2" t="s">
        <v>83</v>
      </c>
      <c r="C120" s="2" t="s">
        <v>16</v>
      </c>
      <c r="E120" s="6"/>
      <c r="F120" s="6"/>
      <c r="G120" s="6"/>
      <c r="H120" s="2" t="s">
        <v>149</v>
      </c>
      <c r="I120" s="2" t="s">
        <v>13</v>
      </c>
      <c r="J120" s="2" t="s">
        <v>251</v>
      </c>
    </row>
    <row r="121" spans="2:10" x14ac:dyDescent="0.2">
      <c r="B121" s="2" t="s">
        <v>84</v>
      </c>
      <c r="C121" s="2" t="s">
        <v>16</v>
      </c>
      <c r="E121" s="6"/>
      <c r="F121" s="6"/>
      <c r="G121" s="6"/>
      <c r="H121" s="2" t="s">
        <v>150</v>
      </c>
      <c r="I121" s="2" t="s">
        <v>13</v>
      </c>
      <c r="J121" s="2" t="s">
        <v>251</v>
      </c>
    </row>
    <row r="122" spans="2:10" x14ac:dyDescent="0.2">
      <c r="B122" s="2" t="s">
        <v>85</v>
      </c>
      <c r="C122" s="2" t="s">
        <v>16</v>
      </c>
      <c r="E122" s="6"/>
      <c r="F122" s="6"/>
      <c r="G122" s="6"/>
      <c r="H122" s="2" t="s">
        <v>151</v>
      </c>
      <c r="I122" s="2" t="s">
        <v>13</v>
      </c>
      <c r="J122" s="2" t="s">
        <v>251</v>
      </c>
    </row>
    <row r="123" spans="2:10" x14ac:dyDescent="0.2">
      <c r="B123" s="2" t="s">
        <v>86</v>
      </c>
      <c r="C123" s="2" t="s">
        <v>16</v>
      </c>
      <c r="E123" s="6"/>
      <c r="F123" s="6"/>
      <c r="G123" s="6"/>
      <c r="H123" s="2" t="s">
        <v>152</v>
      </c>
      <c r="I123" s="2" t="s">
        <v>13</v>
      </c>
      <c r="J123" s="2" t="s">
        <v>251</v>
      </c>
    </row>
    <row r="124" spans="2:10" x14ac:dyDescent="0.2">
      <c r="B124" s="2" t="s">
        <v>87</v>
      </c>
      <c r="C124" s="2" t="s">
        <v>16</v>
      </c>
      <c r="H124" s="7" t="s">
        <v>153</v>
      </c>
      <c r="I124" s="2" t="s">
        <v>13</v>
      </c>
      <c r="J124" s="2" t="s">
        <v>251</v>
      </c>
    </row>
    <row r="125" spans="2:10" x14ac:dyDescent="0.2">
      <c r="B125" s="2" t="s">
        <v>88</v>
      </c>
      <c r="C125" s="2" t="s">
        <v>16</v>
      </c>
      <c r="H125" s="7" t="s">
        <v>154</v>
      </c>
      <c r="I125" s="2" t="s">
        <v>13</v>
      </c>
      <c r="J125" s="2" t="s">
        <v>251</v>
      </c>
    </row>
    <row r="126" spans="2:10" x14ac:dyDescent="0.2">
      <c r="B126" s="2" t="s">
        <v>376</v>
      </c>
      <c r="C126" s="2" t="s">
        <v>16</v>
      </c>
      <c r="H126" s="7" t="s">
        <v>399</v>
      </c>
      <c r="I126" s="2" t="s">
        <v>13</v>
      </c>
      <c r="J126" s="2" t="s">
        <v>251</v>
      </c>
    </row>
    <row r="127" spans="2:10" x14ac:dyDescent="0.2">
      <c r="B127" s="2" t="s">
        <v>89</v>
      </c>
      <c r="C127" s="2" t="s">
        <v>16</v>
      </c>
      <c r="H127" s="7" t="s">
        <v>155</v>
      </c>
      <c r="I127" s="2" t="s">
        <v>13</v>
      </c>
      <c r="J127" s="2" t="s">
        <v>251</v>
      </c>
    </row>
    <row r="128" spans="2:10" x14ac:dyDescent="0.2">
      <c r="B128" s="2" t="s">
        <v>90</v>
      </c>
      <c r="C128" s="2" t="s">
        <v>16</v>
      </c>
      <c r="H128" s="7" t="s">
        <v>156</v>
      </c>
      <c r="I128" s="2" t="s">
        <v>13</v>
      </c>
      <c r="J128" s="2" t="s">
        <v>251</v>
      </c>
    </row>
    <row r="129" spans="2:10" x14ac:dyDescent="0.2">
      <c r="B129" s="2" t="s">
        <v>91</v>
      </c>
      <c r="C129" s="2" t="s">
        <v>16</v>
      </c>
      <c r="H129" s="7" t="s">
        <v>157</v>
      </c>
      <c r="I129" s="2" t="s">
        <v>13</v>
      </c>
      <c r="J129" s="2" t="s">
        <v>251</v>
      </c>
    </row>
    <row r="130" spans="2:10" x14ac:dyDescent="0.2">
      <c r="B130" s="2" t="s">
        <v>92</v>
      </c>
      <c r="C130" s="2" t="s">
        <v>16</v>
      </c>
      <c r="H130" s="7" t="s">
        <v>158</v>
      </c>
      <c r="I130" s="2" t="s">
        <v>13</v>
      </c>
      <c r="J130" s="2" t="s">
        <v>251</v>
      </c>
    </row>
    <row r="131" spans="2:10" x14ac:dyDescent="0.2">
      <c r="B131" s="2" t="s">
        <v>93</v>
      </c>
      <c r="C131" s="2" t="s">
        <v>16</v>
      </c>
      <c r="H131" s="7" t="s">
        <v>159</v>
      </c>
      <c r="I131" s="2" t="s">
        <v>13</v>
      </c>
      <c r="J131" s="2" t="s">
        <v>251</v>
      </c>
    </row>
    <row r="132" spans="2:10" x14ac:dyDescent="0.2">
      <c r="B132" s="2" t="s">
        <v>94</v>
      </c>
      <c r="C132" s="2" t="s">
        <v>16</v>
      </c>
      <c r="H132" s="7" t="s">
        <v>160</v>
      </c>
      <c r="I132" s="2" t="s">
        <v>13</v>
      </c>
      <c r="J132" s="2" t="s">
        <v>251</v>
      </c>
    </row>
    <row r="133" spans="2:10" x14ac:dyDescent="0.2">
      <c r="B133" s="2" t="s">
        <v>95</v>
      </c>
      <c r="C133" s="2" t="s">
        <v>16</v>
      </c>
      <c r="H133" s="7" t="s">
        <v>161</v>
      </c>
      <c r="I133" s="2" t="s">
        <v>13</v>
      </c>
      <c r="J133" s="2" t="s">
        <v>251</v>
      </c>
    </row>
    <row r="134" spans="2:10" x14ac:dyDescent="0.2">
      <c r="B134" s="2" t="s">
        <v>96</v>
      </c>
      <c r="C134" s="2" t="s">
        <v>16</v>
      </c>
      <c r="H134" s="7" t="s">
        <v>162</v>
      </c>
      <c r="I134" s="2" t="s">
        <v>13</v>
      </c>
      <c r="J134" s="2" t="s">
        <v>251</v>
      </c>
    </row>
    <row r="135" spans="2:10" x14ac:dyDescent="0.2">
      <c r="B135" s="2" t="s">
        <v>97</v>
      </c>
      <c r="C135" s="2" t="s">
        <v>16</v>
      </c>
      <c r="H135" s="7" t="s">
        <v>163</v>
      </c>
      <c r="I135" s="2" t="s">
        <v>13</v>
      </c>
      <c r="J135" s="2" t="s">
        <v>251</v>
      </c>
    </row>
    <row r="136" spans="2:10" x14ac:dyDescent="0.2">
      <c r="B136" s="2" t="s">
        <v>98</v>
      </c>
      <c r="C136" s="2" t="s">
        <v>16</v>
      </c>
      <c r="H136" s="7" t="s">
        <v>164</v>
      </c>
      <c r="I136" s="2" t="s">
        <v>13</v>
      </c>
      <c r="J136" s="2" t="s">
        <v>251</v>
      </c>
    </row>
    <row r="137" spans="2:10" x14ac:dyDescent="0.2">
      <c r="B137" s="2" t="s">
        <v>99</v>
      </c>
      <c r="C137" s="2" t="s">
        <v>16</v>
      </c>
      <c r="H137" s="7" t="s">
        <v>165</v>
      </c>
      <c r="I137" s="2" t="s">
        <v>13</v>
      </c>
      <c r="J137" s="2" t="s">
        <v>251</v>
      </c>
    </row>
    <row r="138" spans="2:10" x14ac:dyDescent="0.2">
      <c r="B138" s="2" t="s">
        <v>100</v>
      </c>
      <c r="C138" s="2" t="s">
        <v>16</v>
      </c>
      <c r="H138" s="7" t="s">
        <v>166</v>
      </c>
      <c r="I138" s="2" t="s">
        <v>13</v>
      </c>
      <c r="J138" s="2" t="s">
        <v>251</v>
      </c>
    </row>
    <row r="139" spans="2:10" x14ac:dyDescent="0.2">
      <c r="B139" s="2" t="s">
        <v>101</v>
      </c>
      <c r="C139" s="2" t="s">
        <v>16</v>
      </c>
      <c r="H139" s="7" t="s">
        <v>167</v>
      </c>
      <c r="I139" s="2" t="s">
        <v>13</v>
      </c>
      <c r="J139" s="2" t="s">
        <v>251</v>
      </c>
    </row>
    <row r="140" spans="2:10" x14ac:dyDescent="0.2">
      <c r="B140" s="2" t="s">
        <v>102</v>
      </c>
      <c r="C140" s="2" t="s">
        <v>16</v>
      </c>
      <c r="H140" s="7" t="s">
        <v>168</v>
      </c>
      <c r="I140" s="2" t="s">
        <v>13</v>
      </c>
      <c r="J140" s="2" t="s">
        <v>251</v>
      </c>
    </row>
    <row r="141" spans="2:10" x14ac:dyDescent="0.2">
      <c r="B141" s="2" t="s">
        <v>103</v>
      </c>
      <c r="C141" s="2" t="s">
        <v>16</v>
      </c>
      <c r="H141" s="7" t="s">
        <v>169</v>
      </c>
      <c r="I141" s="2" t="s">
        <v>13</v>
      </c>
      <c r="J141" s="2" t="s">
        <v>251</v>
      </c>
    </row>
    <row r="142" spans="2:10" x14ac:dyDescent="0.2">
      <c r="B142" s="2" t="s">
        <v>104</v>
      </c>
      <c r="C142" s="2" t="s">
        <v>16</v>
      </c>
      <c r="H142" s="7" t="s">
        <v>170</v>
      </c>
      <c r="I142" s="2" t="s">
        <v>13</v>
      </c>
      <c r="J142" s="2" t="s">
        <v>251</v>
      </c>
    </row>
    <row r="143" spans="2:10" x14ac:dyDescent="0.2">
      <c r="B143" s="2" t="s">
        <v>105</v>
      </c>
      <c r="C143" s="2" t="s">
        <v>16</v>
      </c>
      <c r="H143" s="7" t="s">
        <v>171</v>
      </c>
      <c r="I143" s="2" t="s">
        <v>13</v>
      </c>
      <c r="J143" s="2" t="s">
        <v>251</v>
      </c>
    </row>
    <row r="144" spans="2:10" x14ac:dyDescent="0.2">
      <c r="B144" s="2" t="s">
        <v>106</v>
      </c>
      <c r="C144" s="2" t="s">
        <v>16</v>
      </c>
      <c r="H144" s="7" t="s">
        <v>172</v>
      </c>
      <c r="I144" s="2" t="s">
        <v>13</v>
      </c>
      <c r="J144" s="2" t="s">
        <v>251</v>
      </c>
    </row>
    <row r="145" spans="2:10" x14ac:dyDescent="0.2">
      <c r="B145" s="2" t="s">
        <v>107</v>
      </c>
      <c r="C145" s="2" t="s">
        <v>16</v>
      </c>
      <c r="H145" s="7" t="s">
        <v>173</v>
      </c>
      <c r="I145" s="2" t="s">
        <v>13</v>
      </c>
      <c r="J145" s="2" t="s">
        <v>251</v>
      </c>
    </row>
    <row r="146" spans="2:10" x14ac:dyDescent="0.2">
      <c r="B146" s="2" t="s">
        <v>108</v>
      </c>
      <c r="C146" s="2" t="s">
        <v>16</v>
      </c>
      <c r="H146" s="7" t="s">
        <v>174</v>
      </c>
      <c r="I146" s="2" t="s">
        <v>13</v>
      </c>
      <c r="J146" s="2" t="s">
        <v>251</v>
      </c>
    </row>
    <row r="147" spans="2:10" x14ac:dyDescent="0.2">
      <c r="B147" s="2" t="s">
        <v>109</v>
      </c>
      <c r="C147" s="2" t="s">
        <v>16</v>
      </c>
      <c r="H147" s="7" t="s">
        <v>175</v>
      </c>
      <c r="I147" s="2" t="s">
        <v>13</v>
      </c>
      <c r="J147" s="2" t="s">
        <v>251</v>
      </c>
    </row>
    <row r="148" spans="2:10" x14ac:dyDescent="0.2">
      <c r="B148" s="2" t="s">
        <v>110</v>
      </c>
      <c r="C148" s="2" t="s">
        <v>16</v>
      </c>
      <c r="H148" s="7" t="s">
        <v>176</v>
      </c>
      <c r="I148" s="2" t="s">
        <v>13</v>
      </c>
      <c r="J148" s="2" t="s">
        <v>251</v>
      </c>
    </row>
    <row r="149" spans="2:10" x14ac:dyDescent="0.2">
      <c r="B149" s="2" t="s">
        <v>111</v>
      </c>
      <c r="C149" s="2" t="s">
        <v>16</v>
      </c>
      <c r="H149" s="7" t="s">
        <v>177</v>
      </c>
      <c r="I149" s="2" t="s">
        <v>13</v>
      </c>
      <c r="J149" s="2" t="s">
        <v>251</v>
      </c>
    </row>
    <row r="150" spans="2:10" x14ac:dyDescent="0.2">
      <c r="B150" s="2" t="s">
        <v>112</v>
      </c>
      <c r="C150" s="2" t="s">
        <v>16</v>
      </c>
      <c r="H150" s="7" t="s">
        <v>178</v>
      </c>
      <c r="I150" s="2" t="s">
        <v>13</v>
      </c>
      <c r="J150" s="2" t="s">
        <v>251</v>
      </c>
    </row>
    <row r="151" spans="2:10" x14ac:dyDescent="0.2">
      <c r="B151" s="2" t="s">
        <v>113</v>
      </c>
      <c r="C151" s="2" t="s">
        <v>16</v>
      </c>
      <c r="H151" s="7" t="s">
        <v>179</v>
      </c>
      <c r="I151" s="2" t="s">
        <v>13</v>
      </c>
      <c r="J151" s="2" t="s">
        <v>251</v>
      </c>
    </row>
    <row r="152" spans="2:10" x14ac:dyDescent="0.2">
      <c r="B152" s="2" t="s">
        <v>114</v>
      </c>
      <c r="C152" s="2" t="s">
        <v>16</v>
      </c>
      <c r="H152" s="7" t="s">
        <v>180</v>
      </c>
      <c r="I152" s="2" t="s">
        <v>13</v>
      </c>
      <c r="J152" s="2" t="s">
        <v>251</v>
      </c>
    </row>
    <row r="153" spans="2:10" x14ac:dyDescent="0.2">
      <c r="B153" s="2" t="s">
        <v>115</v>
      </c>
      <c r="C153" s="2" t="s">
        <v>16</v>
      </c>
      <c r="H153" s="7" t="s">
        <v>181</v>
      </c>
      <c r="I153" s="2" t="s">
        <v>13</v>
      </c>
      <c r="J153" s="2" t="s">
        <v>251</v>
      </c>
    </row>
    <row r="154" spans="2:10" x14ac:dyDescent="0.2">
      <c r="B154" s="2" t="s">
        <v>116</v>
      </c>
      <c r="C154" s="2" t="s">
        <v>16</v>
      </c>
      <c r="H154" s="7" t="s">
        <v>182</v>
      </c>
      <c r="I154" s="2" t="s">
        <v>13</v>
      </c>
      <c r="J154" s="2" t="s">
        <v>251</v>
      </c>
    </row>
    <row r="155" spans="2:10" x14ac:dyDescent="0.2">
      <c r="B155" s="2" t="s">
        <v>117</v>
      </c>
      <c r="C155" s="2" t="s">
        <v>16</v>
      </c>
      <c r="H155" s="7" t="s">
        <v>183</v>
      </c>
      <c r="I155" s="2" t="s">
        <v>13</v>
      </c>
      <c r="J155" s="2" t="s">
        <v>251</v>
      </c>
    </row>
    <row r="156" spans="2:10" x14ac:dyDescent="0.2">
      <c r="B156" s="2" t="s">
        <v>118</v>
      </c>
      <c r="C156" s="2" t="s">
        <v>16</v>
      </c>
      <c r="H156" s="7" t="s">
        <v>184</v>
      </c>
      <c r="I156" s="2" t="s">
        <v>13</v>
      </c>
      <c r="J156" s="2" t="s">
        <v>251</v>
      </c>
    </row>
    <row r="157" spans="2:10" x14ac:dyDescent="0.2">
      <c r="B157" s="2" t="s">
        <v>119</v>
      </c>
      <c r="C157" s="2" t="s">
        <v>16</v>
      </c>
      <c r="H157" s="7" t="s">
        <v>185</v>
      </c>
      <c r="I157" s="2" t="s">
        <v>13</v>
      </c>
      <c r="J157" s="2" t="s">
        <v>251</v>
      </c>
    </row>
    <row r="158" spans="2:10" x14ac:dyDescent="0.2">
      <c r="B158" s="2" t="s">
        <v>120</v>
      </c>
      <c r="C158" s="2" t="s">
        <v>16</v>
      </c>
      <c r="H158" s="7" t="s">
        <v>186</v>
      </c>
      <c r="I158" s="2" t="s">
        <v>13</v>
      </c>
      <c r="J158" s="2" t="s">
        <v>251</v>
      </c>
    </row>
    <row r="159" spans="2:10" x14ac:dyDescent="0.2">
      <c r="B159" s="2" t="s">
        <v>121</v>
      </c>
      <c r="C159" s="2" t="s">
        <v>16</v>
      </c>
      <c r="H159" s="7" t="s">
        <v>187</v>
      </c>
      <c r="I159" s="2" t="s">
        <v>13</v>
      </c>
      <c r="J159" s="2" t="s">
        <v>251</v>
      </c>
    </row>
    <row r="160" spans="2:10" x14ac:dyDescent="0.2">
      <c r="B160" s="2" t="s">
        <v>122</v>
      </c>
      <c r="C160" s="2" t="s">
        <v>16</v>
      </c>
      <c r="H160" s="7" t="s">
        <v>188</v>
      </c>
      <c r="I160" s="2" t="s">
        <v>13</v>
      </c>
      <c r="J160" s="2" t="s">
        <v>251</v>
      </c>
    </row>
    <row r="161" spans="2:10" x14ac:dyDescent="0.2">
      <c r="B161" s="2" t="s">
        <v>123</v>
      </c>
      <c r="C161" s="2" t="s">
        <v>16</v>
      </c>
      <c r="H161" s="7" t="s">
        <v>189</v>
      </c>
      <c r="I161" s="2" t="s">
        <v>13</v>
      </c>
      <c r="J161" s="2" t="s">
        <v>251</v>
      </c>
    </row>
    <row r="162" spans="2:10" x14ac:dyDescent="0.2">
      <c r="B162" s="2" t="s">
        <v>124</v>
      </c>
      <c r="C162" s="2" t="s">
        <v>16</v>
      </c>
      <c r="H162" s="7" t="s">
        <v>190</v>
      </c>
      <c r="I162" s="2" t="s">
        <v>13</v>
      </c>
      <c r="J162" s="2" t="s">
        <v>251</v>
      </c>
    </row>
    <row r="163" spans="2:10" x14ac:dyDescent="0.2">
      <c r="B163" s="2" t="s">
        <v>125</v>
      </c>
      <c r="C163" s="2" t="s">
        <v>16</v>
      </c>
      <c r="H163" s="7" t="s">
        <v>191</v>
      </c>
      <c r="I163" s="2" t="s">
        <v>13</v>
      </c>
      <c r="J163" s="2" t="s">
        <v>251</v>
      </c>
    </row>
    <row r="164" spans="2:10" x14ac:dyDescent="0.2">
      <c r="B164" s="2" t="s">
        <v>126</v>
      </c>
      <c r="C164" s="2" t="s">
        <v>16</v>
      </c>
      <c r="H164" s="7" t="s">
        <v>192</v>
      </c>
      <c r="I164" s="2" t="s">
        <v>13</v>
      </c>
      <c r="J164" s="2" t="s">
        <v>251</v>
      </c>
    </row>
    <row r="165" spans="2:10" x14ac:dyDescent="0.2">
      <c r="B165" s="2" t="s">
        <v>127</v>
      </c>
      <c r="C165" s="2" t="s">
        <v>16</v>
      </c>
      <c r="H165" s="7" t="s">
        <v>193</v>
      </c>
      <c r="I165" s="2" t="s">
        <v>13</v>
      </c>
      <c r="J165" s="2" t="s">
        <v>251</v>
      </c>
    </row>
    <row r="166" spans="2:10" x14ac:dyDescent="0.2">
      <c r="B166" s="2" t="s">
        <v>128</v>
      </c>
      <c r="C166" s="2" t="s">
        <v>16</v>
      </c>
      <c r="H166" s="7" t="s">
        <v>194</v>
      </c>
      <c r="I166" s="2" t="s">
        <v>13</v>
      </c>
      <c r="J166" s="2" t="s">
        <v>251</v>
      </c>
    </row>
    <row r="167" spans="2:10" x14ac:dyDescent="0.2">
      <c r="B167" s="2" t="s">
        <v>377</v>
      </c>
      <c r="C167" s="2" t="s">
        <v>16</v>
      </c>
      <c r="H167" s="7" t="s">
        <v>400</v>
      </c>
      <c r="I167" s="2" t="s">
        <v>13</v>
      </c>
      <c r="J167" s="2" t="s">
        <v>251</v>
      </c>
    </row>
    <row r="168" spans="2:10" x14ac:dyDescent="0.2">
      <c r="B168" s="2" t="s">
        <v>129</v>
      </c>
      <c r="C168" s="2" t="s">
        <v>16</v>
      </c>
      <c r="H168" s="7" t="s">
        <v>195</v>
      </c>
      <c r="I168" s="2" t="s">
        <v>13</v>
      </c>
      <c r="J168" s="2" t="s">
        <v>251</v>
      </c>
    </row>
    <row r="169" spans="2:10" x14ac:dyDescent="0.2">
      <c r="B169" s="2" t="s">
        <v>130</v>
      </c>
      <c r="C169" s="2" t="s">
        <v>16</v>
      </c>
      <c r="H169" s="7" t="s">
        <v>196</v>
      </c>
      <c r="I169" s="2" t="s">
        <v>13</v>
      </c>
      <c r="J169" s="2" t="s">
        <v>251</v>
      </c>
    </row>
    <row r="170" spans="2:10" x14ac:dyDescent="0.2">
      <c r="B170" s="2" t="s">
        <v>131</v>
      </c>
      <c r="C170" s="2" t="s">
        <v>16</v>
      </c>
      <c r="H170" s="7" t="s">
        <v>197</v>
      </c>
      <c r="I170" s="2" t="s">
        <v>13</v>
      </c>
      <c r="J170" s="2" t="s">
        <v>251</v>
      </c>
    </row>
    <row r="171" spans="2:10" x14ac:dyDescent="0.2">
      <c r="B171" s="2" t="s">
        <v>132</v>
      </c>
      <c r="C171" s="2" t="s">
        <v>16</v>
      </c>
      <c r="H171" s="7" t="s">
        <v>198</v>
      </c>
      <c r="I171" s="2" t="s">
        <v>13</v>
      </c>
      <c r="J171" s="2" t="s">
        <v>251</v>
      </c>
    </row>
    <row r="172" spans="2:10" x14ac:dyDescent="0.2">
      <c r="B172" s="2" t="s">
        <v>133</v>
      </c>
      <c r="C172" s="2" t="s">
        <v>16</v>
      </c>
      <c r="H172" s="7" t="s">
        <v>199</v>
      </c>
      <c r="I172" s="2" t="s">
        <v>13</v>
      </c>
      <c r="J172" s="2" t="s">
        <v>251</v>
      </c>
    </row>
    <row r="173" spans="2:10" x14ac:dyDescent="0.2">
      <c r="B173" s="2" t="s">
        <v>134</v>
      </c>
      <c r="C173" s="2" t="s">
        <v>16</v>
      </c>
      <c r="H173" s="7" t="s">
        <v>200</v>
      </c>
      <c r="I173" s="2" t="s">
        <v>13</v>
      </c>
      <c r="J173" s="2" t="s">
        <v>251</v>
      </c>
    </row>
    <row r="174" spans="2:10" x14ac:dyDescent="0.2">
      <c r="B174" s="2" t="s">
        <v>135</v>
      </c>
      <c r="C174" s="2" t="s">
        <v>16</v>
      </c>
      <c r="H174" s="7" t="s">
        <v>201</v>
      </c>
      <c r="I174" s="2" t="s">
        <v>13</v>
      </c>
      <c r="J174" s="2" t="s">
        <v>251</v>
      </c>
    </row>
    <row r="175" spans="2:10" x14ac:dyDescent="0.2">
      <c r="B175" s="2" t="s">
        <v>136</v>
      </c>
      <c r="C175" s="2" t="s">
        <v>16</v>
      </c>
      <c r="H175" s="7" t="s">
        <v>202</v>
      </c>
      <c r="I175" s="2" t="s">
        <v>13</v>
      </c>
      <c r="J175" s="2" t="s">
        <v>251</v>
      </c>
    </row>
    <row r="176" spans="2:10" x14ac:dyDescent="0.2">
      <c r="B176" s="2" t="s">
        <v>137</v>
      </c>
      <c r="C176" s="2" t="s">
        <v>16</v>
      </c>
      <c r="H176" s="7" t="s">
        <v>203</v>
      </c>
      <c r="I176" s="2" t="s">
        <v>13</v>
      </c>
      <c r="J176" s="2" t="s">
        <v>251</v>
      </c>
    </row>
    <row r="177" spans="2:10" x14ac:dyDescent="0.2">
      <c r="B177" s="2" t="s">
        <v>138</v>
      </c>
      <c r="C177" s="2" t="s">
        <v>16</v>
      </c>
      <c r="H177" s="7" t="s">
        <v>204</v>
      </c>
      <c r="I177" s="2" t="s">
        <v>13</v>
      </c>
      <c r="J177" s="2" t="s">
        <v>251</v>
      </c>
    </row>
    <row r="178" spans="2:10" x14ac:dyDescent="0.2">
      <c r="B178" s="2" t="s">
        <v>139</v>
      </c>
      <c r="C178" s="2" t="s">
        <v>16</v>
      </c>
      <c r="H178" s="7" t="s">
        <v>205</v>
      </c>
      <c r="I178" s="2" t="s">
        <v>13</v>
      </c>
      <c r="J178" s="2" t="s">
        <v>251</v>
      </c>
    </row>
    <row r="179" spans="2:10" x14ac:dyDescent="0.2">
      <c r="B179" s="2" t="s">
        <v>140</v>
      </c>
      <c r="C179" s="2" t="s">
        <v>16</v>
      </c>
      <c r="H179" s="7" t="s">
        <v>206</v>
      </c>
      <c r="I179" s="2" t="s">
        <v>13</v>
      </c>
      <c r="J179" s="2" t="s">
        <v>251</v>
      </c>
    </row>
    <row r="180" spans="2:10" x14ac:dyDescent="0.2">
      <c r="B180" s="2" t="s">
        <v>141</v>
      </c>
      <c r="C180" s="2" t="s">
        <v>16</v>
      </c>
      <c r="H180" s="7" t="s">
        <v>207</v>
      </c>
      <c r="I180" s="2" t="s">
        <v>13</v>
      </c>
      <c r="J180" s="2" t="s">
        <v>251</v>
      </c>
    </row>
    <row r="181" spans="2:10" x14ac:dyDescent="0.2">
      <c r="B181" s="2" t="s">
        <v>378</v>
      </c>
      <c r="C181" s="2" t="s">
        <v>16</v>
      </c>
      <c r="H181" s="7" t="s">
        <v>401</v>
      </c>
      <c r="I181" s="2" t="s">
        <v>13</v>
      </c>
      <c r="J181" s="2" t="s">
        <v>251</v>
      </c>
    </row>
    <row r="182" spans="2:10" x14ac:dyDescent="0.2">
      <c r="B182" s="2" t="s">
        <v>379</v>
      </c>
      <c r="C182" s="2" t="s">
        <v>16</v>
      </c>
      <c r="H182" s="7" t="s">
        <v>402</v>
      </c>
      <c r="I182" s="2" t="s">
        <v>13</v>
      </c>
      <c r="J182" s="2" t="s">
        <v>251</v>
      </c>
    </row>
    <row r="183" spans="2:10" x14ac:dyDescent="0.2">
      <c r="B183" s="2" t="s">
        <v>380</v>
      </c>
      <c r="C183" s="2" t="s">
        <v>16</v>
      </c>
      <c r="H183" s="7" t="s">
        <v>403</v>
      </c>
      <c r="I183" s="2" t="s">
        <v>13</v>
      </c>
      <c r="J183" s="2" t="s">
        <v>251</v>
      </c>
    </row>
    <row r="184" spans="2:10" x14ac:dyDescent="0.2">
      <c r="B184" s="2" t="s">
        <v>381</v>
      </c>
      <c r="C184" s="2" t="s">
        <v>16</v>
      </c>
      <c r="H184" s="7" t="s">
        <v>404</v>
      </c>
      <c r="I184" s="2" t="s">
        <v>13</v>
      </c>
      <c r="J184" s="2" t="s">
        <v>251</v>
      </c>
    </row>
    <row r="185" spans="2:10" x14ac:dyDescent="0.2">
      <c r="B185" s="2" t="s">
        <v>382</v>
      </c>
      <c r="C185" s="2" t="s">
        <v>16</v>
      </c>
      <c r="H185" s="7" t="s">
        <v>405</v>
      </c>
      <c r="I185" s="2" t="s">
        <v>13</v>
      </c>
      <c r="J185" s="2" t="s">
        <v>251</v>
      </c>
    </row>
    <row r="186" spans="2:10" x14ac:dyDescent="0.2">
      <c r="B186" s="2" t="s">
        <v>383</v>
      </c>
      <c r="C186" s="2" t="s">
        <v>16</v>
      </c>
      <c r="H186" s="7" t="s">
        <v>406</v>
      </c>
      <c r="I186" s="2" t="s">
        <v>13</v>
      </c>
      <c r="J186" s="2" t="s">
        <v>251</v>
      </c>
    </row>
    <row r="187" spans="2:10" x14ac:dyDescent="0.2">
      <c r="B187" s="2" t="s">
        <v>384</v>
      </c>
      <c r="C187" s="2" t="s">
        <v>16</v>
      </c>
      <c r="H187" s="7" t="s">
        <v>407</v>
      </c>
      <c r="I187" s="2" t="s">
        <v>13</v>
      </c>
      <c r="J187" s="2" t="s">
        <v>251</v>
      </c>
    </row>
    <row r="188" spans="2:10" x14ac:dyDescent="0.2">
      <c r="B188" s="2" t="s">
        <v>385</v>
      </c>
      <c r="C188" s="2" t="s">
        <v>16</v>
      </c>
      <c r="H188" s="7" t="s">
        <v>408</v>
      </c>
      <c r="I188" s="2" t="s">
        <v>13</v>
      </c>
      <c r="J188" s="2" t="s">
        <v>251</v>
      </c>
    </row>
    <row r="189" spans="2:10" x14ac:dyDescent="0.2">
      <c r="B189" s="2" t="s">
        <v>386</v>
      </c>
      <c r="C189" s="2" t="s">
        <v>16</v>
      </c>
      <c r="H189" s="7" t="s">
        <v>409</v>
      </c>
      <c r="I189" s="2" t="s">
        <v>13</v>
      </c>
      <c r="J189" s="2" t="s">
        <v>251</v>
      </c>
    </row>
    <row r="190" spans="2:10" x14ac:dyDescent="0.2">
      <c r="B190" s="2" t="s">
        <v>387</v>
      </c>
      <c r="C190" s="2" t="s">
        <v>16</v>
      </c>
      <c r="H190" s="7" t="s">
        <v>410</v>
      </c>
      <c r="I190" s="2" t="s">
        <v>13</v>
      </c>
      <c r="J190" s="2" t="s">
        <v>251</v>
      </c>
    </row>
    <row r="191" spans="2:10" x14ac:dyDescent="0.2">
      <c r="B191" s="2" t="s">
        <v>388</v>
      </c>
      <c r="C191" s="2" t="s">
        <v>16</v>
      </c>
      <c r="H191" s="7" t="s">
        <v>411</v>
      </c>
      <c r="I191" s="2" t="s">
        <v>13</v>
      </c>
      <c r="J191" s="6" t="s">
        <v>363</v>
      </c>
    </row>
  </sheetData>
  <phoneticPr fontId="3" type="noConversion"/>
  <conditionalFormatting sqref="B9">
    <cfRule type="duplicateValues" dxfId="9" priority="2"/>
  </conditionalFormatting>
  <conditionalFormatting sqref="B14">
    <cfRule type="duplicateValues" dxfId="8" priority="1"/>
  </conditionalFormatting>
  <conditionalFormatting sqref="B39:B50">
    <cfRule type="duplicateValues" dxfId="7" priority="10"/>
  </conditionalFormatting>
  <conditionalFormatting sqref="B51:B67">
    <cfRule type="duplicateValues" dxfId="6" priority="5"/>
  </conditionalFormatting>
  <conditionalFormatting sqref="D39:D50">
    <cfRule type="duplicateValues" dxfId="5" priority="9"/>
  </conditionalFormatting>
  <conditionalFormatting sqref="H9">
    <cfRule type="duplicateValues" dxfId="4" priority="4"/>
  </conditionalFormatting>
  <conditionalFormatting sqref="H14">
    <cfRule type="duplicateValues" dxfId="3" priority="3"/>
  </conditionalFormatting>
  <conditionalFormatting sqref="H39:H50">
    <cfRule type="duplicateValues" dxfId="2" priority="8"/>
  </conditionalFormatting>
  <conditionalFormatting sqref="H51:H65 D51:D67">
    <cfRule type="duplicateValues" dxfId="1" priority="7"/>
  </conditionalFormatting>
  <conditionalFormatting sqref="U51:X67">
    <cfRule type="duplicateValues" dxfId="0" priority="6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无限模式</vt:lpstr>
      <vt:lpstr>挑战模式</vt:lpstr>
      <vt:lpstr>线下模式</vt:lpstr>
      <vt:lpstr>调试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song Xx</cp:lastModifiedBy>
  <dcterms:created xsi:type="dcterms:W3CDTF">2015-06-05T18:19:00Z</dcterms:created>
  <dcterms:modified xsi:type="dcterms:W3CDTF">2025-04-30T08:49:16Z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2052-11.1.0.12763</vt:lpwstr>
  </property>
  <property fmtid="{D5CDD505-2E9C-101B-9397-08002B2CF9AE}" pid="3" name="ICV">
    <vt:lpwstr>15F1AB19A5D94B4583D24C78D53AB3A9</vt:lpwstr>
  </property>
</Properties>
</file>